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Mine\Docs\training\te\"/>
    </mc:Choice>
  </mc:AlternateContent>
  <xr:revisionPtr revIDLastSave="0" documentId="8_{04A76CFD-1F34-2A41-9497-53444390F4B1}" xr6:coauthVersionLast="47" xr6:coauthVersionMax="47" xr10:uidLastSave="{00000000-0000-0000-0000-000000000000}"/>
  <bookViews>
    <workbookView xWindow="-120" yWindow="-120" windowWidth="20730" windowHeight="11160" tabRatio="698" activeTab="1" xr2:uid="{00000000-000D-0000-FFFF-FFFF00000000}"/>
  </bookViews>
  <sheets>
    <sheet name="Objectives" sheetId="11" r:id="rId1"/>
    <sheet name="NetflixTitle" sheetId="1" r:id="rId2"/>
    <sheet name="ShowCategory" sheetId="5" r:id="rId3"/>
    <sheet name="ShowRating" sheetId="6" r:id="rId4"/>
    <sheet name="RatingCategory" sheetId="7" r:id="rId5"/>
    <sheet name="ShowDescription" sheetId="4" r:id="rId6"/>
    <sheet name="ShowReleaseDate (2)" sheetId="9" state="hidden" r:id="rId7"/>
    <sheet name="ShowReleaseDate" sheetId="3" r:id="rId8"/>
    <sheet name="ShowType" sheetId="2" r:id="rId9"/>
  </sheets>
  <definedNames>
    <definedName name="ee" hidden="1">{"FirstQ",#N/A,FALSE,"Budget2000";"SecondQ",#N/A,FALSE,"Budget2000";"Summary",#N/A,FALSE,"Budget2000"}</definedName>
    <definedName name="k" hidden="1">{"FirstQ",#N/A,FALSE,"Budget2000";"SecondQ",#N/A,FALSE,"Budget2000";"Summary",#N/A,FALSE,"Budget2000"}</definedName>
    <definedName name="q" hidden="1">{"FirstQ",#N/A,FALSE,"Budget2000";"SecondQ",#N/A,FALSE,"Budget2000";"Summary",#N/A,FALSE,"Budget2000"}</definedName>
    <definedName name="rr" hidden="1">{"FirstQ",#N/A,FALSE,"Budget2000";"SecondQ",#N/A,FALSE,"Budget2000"}</definedName>
    <definedName name="rrr" hidden="1">{"AllDetail",#N/A,FALSE,"Research Budget";"1stQuarter",#N/A,FALSE,"Research Budget";"2nd Quarter",#N/A,FALSE,"Research Budget";"Summary",#N/A,FALSE,"Research Budget"}</definedName>
    <definedName name="wrn.AllData." hidden="1">{"FirstQ",#N/A,FALSE,"Budget2000";"SecondQ",#N/A,FALSE,"Budget2000";"Summary",#N/A,FALSE,"Budget2000"}</definedName>
    <definedName name="wrn.FirstHalf." hidden="1">{"FirstQ",#N/A,FALSE,"Budget2000";"SecondQ",#N/A,FALSE,"Budget2000"}</definedName>
    <definedName name="x" hidden="1">{"FirstQ",#N/A,FALSE,"Budget2000";"SecondQ",#N/A,FALSE,"Budget2000";"Summary",#N/A,FALSE,"Budget2000"}</definedName>
    <definedName name="xxxxxxxxxxxxxxxxxxx" hidden="1">{"AllDetail",#N/A,FALSE,"Research Budget";"1stQuarter",#N/A,FALSE,"Research Budget";"2nd Quarter",#N/A,FALSE,"Research Budget";"Summary",#N/A,FALSE,"Research Budget"}</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051" i="1" l="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3" i="1"/>
  <c r="K4" i="1"/>
  <c r="K5" i="1"/>
  <c r="K6" i="1"/>
  <c r="K7" i="1"/>
  <c r="K8" i="1"/>
  <c r="K9" i="1"/>
  <c r="K10" i="1"/>
  <c r="K11" i="1"/>
  <c r="K12" i="1"/>
  <c r="K13" i="1"/>
  <c r="K2" i="1"/>
  <c r="D6040" i="3" a="1"/>
  <c r="D6040" i="3"/>
  <c r="D6041" i="3" a="1"/>
  <c r="D6041" i="3"/>
  <c r="D6042" i="3" a="1"/>
  <c r="D6042" i="3"/>
  <c r="D6043" i="3" a="1"/>
  <c r="D6043" i="3"/>
  <c r="D6044" i="3" a="1"/>
  <c r="D6044" i="3"/>
  <c r="D6045" i="3" a="1"/>
  <c r="D6045" i="3"/>
  <c r="D6046" i="3" a="1"/>
  <c r="D6046" i="3"/>
  <c r="D6047" i="3" a="1"/>
  <c r="D6047" i="3"/>
  <c r="D6048" i="3" a="1"/>
  <c r="D6048" i="3"/>
  <c r="D6049" i="3" a="1"/>
  <c r="D6049" i="3"/>
  <c r="D6050" i="3" a="1"/>
  <c r="D6050" i="3"/>
  <c r="D6051" i="3" a="1"/>
  <c r="D6051" i="3"/>
  <c r="D6052" i="3" a="1"/>
  <c r="D6052" i="3"/>
  <c r="D6053" i="3" a="1"/>
  <c r="D6053" i="3"/>
  <c r="D6054" i="3" a="1"/>
  <c r="D6054" i="3"/>
  <c r="D6055" i="3" a="1"/>
  <c r="D6055" i="3"/>
  <c r="D6056" i="3" a="1"/>
  <c r="D6056" i="3"/>
  <c r="D6057" i="3" a="1"/>
  <c r="D6057" i="3"/>
  <c r="D6058" i="3" a="1"/>
  <c r="D6058" i="3"/>
  <c r="D6059" i="3" a="1"/>
  <c r="D6059" i="3"/>
  <c r="D6060" i="3" a="1"/>
  <c r="D6060" i="3"/>
  <c r="D6061" i="3" a="1"/>
  <c r="D6061" i="3"/>
  <c r="D6062" i="3" a="1"/>
  <c r="D6062" i="3"/>
  <c r="D6063" i="3" a="1"/>
  <c r="D6063" i="3"/>
  <c r="D6064" i="3" a="1"/>
  <c r="D6064" i="3"/>
  <c r="D6065" i="3" a="1"/>
  <c r="D6065" i="3"/>
  <c r="D6066" i="3" a="1"/>
  <c r="D6066" i="3"/>
  <c r="D6067" i="3" a="1"/>
  <c r="D6067" i="3"/>
  <c r="D6068" i="3" a="1"/>
  <c r="D6068" i="3"/>
  <c r="D6069" i="3" a="1"/>
  <c r="D6069" i="3"/>
  <c r="D6070" i="3" a="1"/>
  <c r="D6070" i="3"/>
  <c r="D6071" i="3" a="1"/>
  <c r="D6071" i="3"/>
  <c r="D6072" i="3" a="1"/>
  <c r="D6072" i="3"/>
  <c r="D6073" i="3" a="1"/>
  <c r="D6073" i="3"/>
  <c r="D6074" i="3" a="1"/>
  <c r="D6074" i="3"/>
  <c r="D6075" i="3" a="1"/>
  <c r="D6075" i="3"/>
  <c r="D6076" i="3" a="1"/>
  <c r="D6076" i="3"/>
  <c r="D6077" i="3" a="1"/>
  <c r="D6077" i="3"/>
  <c r="D6078" i="3" a="1"/>
  <c r="D6078" i="3"/>
  <c r="D6079" i="3" a="1"/>
  <c r="D6079" i="3"/>
  <c r="D6080" i="3" a="1"/>
  <c r="D6080" i="3"/>
  <c r="D6081" i="3" a="1"/>
  <c r="D6081" i="3"/>
  <c r="D6082" i="3" a="1"/>
  <c r="D6082" i="3"/>
  <c r="D6083" i="3" a="1"/>
  <c r="D6083" i="3"/>
  <c r="D6084" i="3" a="1"/>
  <c r="D6084" i="3"/>
  <c r="D6085" i="3" a="1"/>
  <c r="D6085" i="3"/>
  <c r="D6086" i="3" a="1"/>
  <c r="D6086" i="3"/>
  <c r="D6087" i="3" a="1"/>
  <c r="D6087" i="3"/>
  <c r="D6088" i="3" a="1"/>
  <c r="D6088" i="3"/>
  <c r="D6089" i="3" a="1"/>
  <c r="D6089" i="3"/>
  <c r="D6090" i="3" a="1"/>
  <c r="D6090" i="3"/>
  <c r="D6091" i="3" a="1"/>
  <c r="D6091" i="3"/>
  <c r="D6092" i="3" a="1"/>
  <c r="D6092" i="3"/>
  <c r="D6093" i="3" a="1"/>
  <c r="D6093" i="3"/>
  <c r="D6094" i="3" a="1"/>
  <c r="D6094" i="3"/>
  <c r="D6095" i="3" a="1"/>
  <c r="D6095" i="3"/>
  <c r="D6096" i="3" a="1"/>
  <c r="D6096" i="3"/>
  <c r="D6097" i="3" a="1"/>
  <c r="D6097" i="3"/>
  <c r="D6098" i="3" a="1"/>
  <c r="D6098" i="3"/>
  <c r="D6099" i="3" a="1"/>
  <c r="D6099" i="3"/>
  <c r="D6100" i="3" a="1"/>
  <c r="D6100" i="3"/>
  <c r="D6101" i="3" a="1"/>
  <c r="D6101" i="3"/>
  <c r="D6102" i="3" a="1"/>
  <c r="D6102" i="3"/>
  <c r="D6103" i="3" a="1"/>
  <c r="D6103" i="3"/>
  <c r="D6104" i="3" a="1"/>
  <c r="D6104" i="3"/>
  <c r="D6105" i="3" a="1"/>
  <c r="D6105" i="3"/>
  <c r="D6106" i="3" a="1"/>
  <c r="D6106" i="3"/>
  <c r="D6107" i="3" a="1"/>
  <c r="D6107" i="3"/>
  <c r="D6108" i="3" a="1"/>
  <c r="D6108" i="3"/>
  <c r="D6109" i="3" a="1"/>
  <c r="D6109" i="3"/>
  <c r="D6110" i="3" a="1"/>
  <c r="D6110" i="3"/>
  <c r="D6111" i="3" a="1"/>
  <c r="D6111" i="3"/>
  <c r="D6112" i="3" a="1"/>
  <c r="D6112" i="3"/>
  <c r="D6113" i="3" a="1"/>
  <c r="D6113" i="3"/>
  <c r="D6114" i="3" a="1"/>
  <c r="D6114" i="3"/>
  <c r="D6115" i="3" a="1"/>
  <c r="D6115" i="3"/>
  <c r="D6116" i="3" a="1"/>
  <c r="D6116" i="3"/>
  <c r="D6117" i="3" a="1"/>
  <c r="D6117" i="3"/>
  <c r="D6118" i="3" a="1"/>
  <c r="D6118" i="3"/>
  <c r="D6119" i="3" a="1"/>
  <c r="D6119" i="3"/>
  <c r="D6120" i="3" a="1"/>
  <c r="D6120" i="3"/>
  <c r="D6121" i="3" a="1"/>
  <c r="D6121" i="3"/>
  <c r="D6122" i="3" a="1"/>
  <c r="D6122" i="3"/>
  <c r="D6123" i="3" a="1"/>
  <c r="D6123" i="3"/>
  <c r="D6124" i="3" a="1"/>
  <c r="D6124" i="3"/>
  <c r="D6125" i="3" a="1"/>
  <c r="D6125" i="3"/>
  <c r="D6126" i="3" a="1"/>
  <c r="D6126" i="3"/>
  <c r="D6127" i="3" a="1"/>
  <c r="D6127" i="3"/>
  <c r="D6128" i="3" a="1"/>
  <c r="D6128" i="3"/>
  <c r="D6129" i="3" a="1"/>
  <c r="D6129" i="3"/>
  <c r="D6130" i="3" a="1"/>
  <c r="D6130" i="3"/>
  <c r="D6131" i="3" a="1"/>
  <c r="D6131" i="3"/>
  <c r="D6132" i="3" a="1"/>
  <c r="D6132" i="3"/>
  <c r="D6133" i="3" a="1"/>
  <c r="D6133" i="3"/>
  <c r="D6134" i="3" a="1"/>
  <c r="D6134" i="3"/>
  <c r="D6135" i="3" a="1"/>
  <c r="D6135" i="3"/>
  <c r="D6136" i="3" a="1"/>
  <c r="D6136" i="3"/>
  <c r="D6137" i="3" a="1"/>
  <c r="D6137" i="3"/>
  <c r="D6138" i="3" a="1"/>
  <c r="D6138" i="3"/>
  <c r="D6139" i="3" a="1"/>
  <c r="D6139" i="3"/>
  <c r="D6140" i="3" a="1"/>
  <c r="D6140" i="3"/>
  <c r="D6141" i="3" a="1"/>
  <c r="D6141" i="3"/>
  <c r="D6142" i="3" a="1"/>
  <c r="D6142" i="3"/>
  <c r="D6143" i="3" a="1"/>
  <c r="D6143" i="3"/>
  <c r="D6144" i="3" a="1"/>
  <c r="D6144" i="3"/>
  <c r="D6145" i="3" a="1"/>
  <c r="D6145" i="3"/>
  <c r="D6146" i="3" a="1"/>
  <c r="D6146" i="3"/>
  <c r="D6147" i="3" a="1"/>
  <c r="D6147" i="3"/>
  <c r="D6148" i="3" a="1"/>
  <c r="D6148" i="3"/>
  <c r="D6149" i="3" a="1"/>
  <c r="D6149" i="3"/>
  <c r="D6150" i="3" a="1"/>
  <c r="D6150" i="3"/>
  <c r="D6151" i="3" a="1"/>
  <c r="D6151" i="3"/>
  <c r="D6152" i="3" a="1"/>
  <c r="D6152" i="3"/>
  <c r="D6153" i="3" a="1"/>
  <c r="D6153" i="3"/>
  <c r="D6154" i="3" a="1"/>
  <c r="D6154" i="3"/>
  <c r="D6155" i="3" a="1"/>
  <c r="D6155" i="3"/>
  <c r="D6156" i="3" a="1"/>
  <c r="D6156" i="3"/>
  <c r="D6157" i="3" a="1"/>
  <c r="D6157" i="3"/>
  <c r="D6158" i="3" a="1"/>
  <c r="D6158" i="3"/>
  <c r="D6159" i="3" a="1"/>
  <c r="D6159" i="3"/>
  <c r="D6160" i="3" a="1"/>
  <c r="D6160" i="3"/>
  <c r="D6161" i="3" a="1"/>
  <c r="D6161" i="3"/>
  <c r="D6162" i="3" a="1"/>
  <c r="D6162" i="3"/>
  <c r="D6163" i="3" a="1"/>
  <c r="D6163" i="3"/>
  <c r="D6164" i="3" a="1"/>
  <c r="D6164" i="3"/>
  <c r="D6165" i="3" a="1"/>
  <c r="D6165" i="3"/>
  <c r="D6166" i="3" a="1"/>
  <c r="D6166" i="3"/>
  <c r="D6167" i="3" a="1"/>
  <c r="D6167" i="3"/>
  <c r="D6168" i="3" a="1"/>
  <c r="D6168" i="3"/>
  <c r="D6169" i="3" a="1"/>
  <c r="D6169" i="3"/>
  <c r="D6170" i="3" a="1"/>
  <c r="D6170" i="3"/>
  <c r="D6171" i="3" a="1"/>
  <c r="D6171" i="3"/>
  <c r="D6172" i="3" a="1"/>
  <c r="D6172" i="3"/>
  <c r="D6173" i="3" a="1"/>
  <c r="D6173" i="3"/>
  <c r="D6174" i="3" a="1"/>
  <c r="D6174" i="3"/>
  <c r="D6175" i="3" a="1"/>
  <c r="D6175" i="3"/>
  <c r="D6176" i="3" a="1"/>
  <c r="D6176" i="3"/>
  <c r="D6177" i="3" a="1"/>
  <c r="D6177" i="3"/>
  <c r="D6178" i="3" a="1"/>
  <c r="D6178" i="3"/>
  <c r="D6179" i="3" a="1"/>
  <c r="D6179" i="3"/>
  <c r="D6180" i="3" a="1"/>
  <c r="D6180" i="3"/>
  <c r="D6181" i="3" a="1"/>
  <c r="D6181" i="3"/>
  <c r="D6182" i="3" a="1"/>
  <c r="D6182" i="3"/>
  <c r="D6183" i="3" a="1"/>
  <c r="D6183" i="3"/>
  <c r="D6184" i="3" a="1"/>
  <c r="D6184" i="3"/>
  <c r="D6185" i="3" a="1"/>
  <c r="D6185" i="3"/>
  <c r="D6186" i="3" a="1"/>
  <c r="D6186" i="3"/>
  <c r="D6187" i="3" a="1"/>
  <c r="D6187" i="3"/>
  <c r="D6188" i="3" a="1"/>
  <c r="D6188" i="3"/>
  <c r="D6189" i="3" a="1"/>
  <c r="D6189" i="3"/>
  <c r="D6190" i="3" a="1"/>
  <c r="D6190" i="3"/>
  <c r="D6191" i="3" a="1"/>
  <c r="D6191" i="3"/>
  <c r="D6192" i="3" a="1"/>
  <c r="D6192" i="3"/>
  <c r="D6193" i="3" a="1"/>
  <c r="D6193" i="3"/>
  <c r="D6194" i="3" a="1"/>
  <c r="D6194" i="3"/>
  <c r="D6195" i="3" a="1"/>
  <c r="D6195" i="3"/>
  <c r="D6196" i="3" a="1"/>
  <c r="D6196" i="3"/>
  <c r="D6197" i="3" a="1"/>
  <c r="D6197" i="3"/>
  <c r="D6198" i="3" a="1"/>
  <c r="D6198" i="3"/>
  <c r="D6199" i="3" a="1"/>
  <c r="D6199" i="3"/>
  <c r="D6200" i="3" a="1"/>
  <c r="D6200" i="3"/>
  <c r="D6201" i="3" a="1"/>
  <c r="D6201" i="3"/>
  <c r="D6202" i="3" a="1"/>
  <c r="D6202" i="3"/>
  <c r="D6203" i="3" a="1"/>
  <c r="D6203" i="3"/>
  <c r="D6204" i="3" a="1"/>
  <c r="D6204" i="3"/>
  <c r="D6205" i="3" a="1"/>
  <c r="D6205" i="3"/>
  <c r="D6206" i="3" a="1"/>
  <c r="D6206" i="3"/>
  <c r="D6207" i="3" a="1"/>
  <c r="D6207" i="3"/>
  <c r="D6208" i="3" a="1"/>
  <c r="D6208" i="3"/>
  <c r="D6209" i="3" a="1"/>
  <c r="D6209" i="3"/>
  <c r="D6210" i="3" a="1"/>
  <c r="D6210" i="3"/>
  <c r="D6211" i="3" a="1"/>
  <c r="D6211" i="3"/>
  <c r="D6212" i="3" a="1"/>
  <c r="D6212" i="3"/>
  <c r="D6213" i="3" a="1"/>
  <c r="D6213" i="3"/>
  <c r="D6214" i="3" a="1"/>
  <c r="D6214" i="3"/>
  <c r="D6215" i="3" a="1"/>
  <c r="D6215" i="3"/>
  <c r="D6216" i="3" a="1"/>
  <c r="D6216" i="3"/>
  <c r="D6217" i="3" a="1"/>
  <c r="D6217" i="3"/>
  <c r="D6218" i="3" a="1"/>
  <c r="D6218" i="3"/>
  <c r="D6219" i="3" a="1"/>
  <c r="D6219" i="3"/>
  <c r="D6220" i="3" a="1"/>
  <c r="D6220" i="3"/>
  <c r="D6221" i="3" a="1"/>
  <c r="D6221" i="3"/>
  <c r="D6222" i="3" a="1"/>
  <c r="D6222" i="3"/>
  <c r="D6223" i="3" a="1"/>
  <c r="D6223" i="3"/>
  <c r="D6224" i="3" a="1"/>
  <c r="D6224" i="3"/>
  <c r="D4803" i="3" a="1"/>
  <c r="D4803" i="3"/>
  <c r="D4804" i="3" a="1"/>
  <c r="D4804" i="3"/>
  <c r="D4805" i="3" a="1"/>
  <c r="D4805" i="3"/>
  <c r="D4806" i="3" a="1"/>
  <c r="D4806" i="3"/>
  <c r="D4807" i="3" a="1"/>
  <c r="D4807" i="3"/>
  <c r="D4808" i="3" a="1"/>
  <c r="D4808" i="3"/>
  <c r="D4809" i="3" a="1"/>
  <c r="D4809" i="3"/>
  <c r="D4810" i="3" a="1"/>
  <c r="D4810" i="3"/>
  <c r="D4811" i="3" a="1"/>
  <c r="D4811" i="3"/>
  <c r="D4812" i="3" a="1"/>
  <c r="D4812" i="3"/>
  <c r="D4813" i="3" a="1"/>
  <c r="D4813" i="3"/>
  <c r="D4814" i="3" a="1"/>
  <c r="D4814" i="3"/>
  <c r="D4815" i="3" a="1"/>
  <c r="D4815" i="3"/>
  <c r="D4816" i="3" a="1"/>
  <c r="D4816" i="3"/>
  <c r="D4817" i="3" a="1"/>
  <c r="D4817" i="3"/>
  <c r="D4818" i="3" a="1"/>
  <c r="D4818" i="3"/>
  <c r="D4819" i="3" a="1"/>
  <c r="D4819" i="3"/>
  <c r="D4820" i="3" a="1"/>
  <c r="D4820" i="3"/>
  <c r="D4821" i="3" a="1"/>
  <c r="D4821" i="3"/>
  <c r="D4822" i="3" a="1"/>
  <c r="D4822" i="3"/>
  <c r="D4823" i="3" a="1"/>
  <c r="D4823" i="3"/>
  <c r="D4824" i="3" a="1"/>
  <c r="D4824" i="3"/>
  <c r="D4825" i="3" a="1"/>
  <c r="D4825" i="3"/>
  <c r="D4826" i="3" a="1"/>
  <c r="D4826" i="3"/>
  <c r="D4827" i="3" a="1"/>
  <c r="D4827" i="3"/>
  <c r="D4828" i="3" a="1"/>
  <c r="D4828" i="3"/>
  <c r="D4829" i="3" a="1"/>
  <c r="D4829" i="3"/>
  <c r="D4830" i="3" a="1"/>
  <c r="D4830" i="3"/>
  <c r="D4831" i="3" a="1"/>
  <c r="D4831" i="3"/>
  <c r="D4832" i="3" a="1"/>
  <c r="D4832" i="3"/>
  <c r="D4833" i="3" a="1"/>
  <c r="D4833" i="3"/>
  <c r="D4834" i="3" a="1"/>
  <c r="D4834" i="3"/>
  <c r="D4835" i="3" a="1"/>
  <c r="D4835" i="3"/>
  <c r="D4836" i="3" a="1"/>
  <c r="D4836" i="3"/>
  <c r="D4837" i="3" a="1"/>
  <c r="D4837" i="3"/>
  <c r="D4838" i="3" a="1"/>
  <c r="D4838" i="3"/>
  <c r="D4839" i="3" a="1"/>
  <c r="D4839" i="3"/>
  <c r="D4840" i="3" a="1"/>
  <c r="D4840" i="3"/>
  <c r="D4841" i="3" a="1"/>
  <c r="D4841" i="3"/>
  <c r="D4842" i="3" a="1"/>
  <c r="D4842" i="3"/>
  <c r="D4843" i="3" a="1"/>
  <c r="D4843" i="3"/>
  <c r="D4844" i="3" a="1"/>
  <c r="D4844" i="3"/>
  <c r="D4845" i="3" a="1"/>
  <c r="D4845" i="3"/>
  <c r="D4846" i="3" a="1"/>
  <c r="D4846" i="3"/>
  <c r="D4847" i="3" a="1"/>
  <c r="D4847" i="3"/>
  <c r="D4848" i="3" a="1"/>
  <c r="D4848" i="3"/>
  <c r="D4849" i="3" a="1"/>
  <c r="D4849" i="3"/>
  <c r="D4850" i="3" a="1"/>
  <c r="D4850" i="3"/>
  <c r="D4851" i="3" a="1"/>
  <c r="D4851" i="3"/>
  <c r="D4852" i="3" a="1"/>
  <c r="D4852" i="3"/>
  <c r="D4853" i="3" a="1"/>
  <c r="D4853" i="3"/>
  <c r="D4854" i="3" a="1"/>
  <c r="D4854" i="3"/>
  <c r="D4855" i="3" a="1"/>
  <c r="D4855" i="3"/>
  <c r="D4856" i="3" a="1"/>
  <c r="D4856" i="3"/>
  <c r="D4857" i="3" a="1"/>
  <c r="D4857" i="3"/>
  <c r="D4858" i="3" a="1"/>
  <c r="D4858" i="3"/>
  <c r="D4859" i="3" a="1"/>
  <c r="D4859" i="3"/>
  <c r="D4860" i="3" a="1"/>
  <c r="D4860" i="3"/>
  <c r="D4861" i="3" a="1"/>
  <c r="D4861" i="3"/>
  <c r="D4862" i="3" a="1"/>
  <c r="D4862" i="3"/>
  <c r="D4863" i="3" a="1"/>
  <c r="D4863" i="3"/>
  <c r="D4864" i="3" a="1"/>
  <c r="D4864" i="3"/>
  <c r="D4865" i="3" a="1"/>
  <c r="D4865" i="3"/>
  <c r="D4866" i="3" a="1"/>
  <c r="D4866" i="3"/>
  <c r="D4867" i="3" a="1"/>
  <c r="D4867" i="3"/>
  <c r="D4868" i="3" a="1"/>
  <c r="D4868" i="3"/>
  <c r="D4869" i="3" a="1"/>
  <c r="D4869" i="3"/>
  <c r="D4870" i="3" a="1"/>
  <c r="D4870" i="3"/>
  <c r="D4871" i="3" a="1"/>
  <c r="D4871" i="3"/>
  <c r="D4872" i="3" a="1"/>
  <c r="D4872" i="3"/>
  <c r="D4873" i="3" a="1"/>
  <c r="D4873" i="3"/>
  <c r="D4874" i="3" a="1"/>
  <c r="D4874" i="3"/>
  <c r="D4875" i="3" a="1"/>
  <c r="D4875" i="3"/>
  <c r="D4876" i="3" a="1"/>
  <c r="D4876" i="3"/>
  <c r="D4877" i="3" a="1"/>
  <c r="D4877" i="3"/>
  <c r="D4878" i="3" a="1"/>
  <c r="D4878" i="3"/>
  <c r="D4879" i="3" a="1"/>
  <c r="D4879" i="3"/>
  <c r="D4880" i="3" a="1"/>
  <c r="D4880" i="3"/>
  <c r="D4881" i="3" a="1"/>
  <c r="D4881" i="3"/>
  <c r="D4882" i="3" a="1"/>
  <c r="D4882" i="3"/>
  <c r="D4883" i="3" a="1"/>
  <c r="D4883" i="3"/>
  <c r="D4884" i="3" a="1"/>
  <c r="D4884" i="3"/>
  <c r="D4885" i="3" a="1"/>
  <c r="D4885" i="3"/>
  <c r="D4886" i="3" a="1"/>
  <c r="D4886" i="3"/>
  <c r="D4887" i="3" a="1"/>
  <c r="D4887" i="3"/>
  <c r="D4888" i="3" a="1"/>
  <c r="D4888" i="3"/>
  <c r="D4889" i="3" a="1"/>
  <c r="D4889" i="3"/>
  <c r="D4890" i="3" a="1"/>
  <c r="D4890" i="3"/>
  <c r="D4891" i="3" a="1"/>
  <c r="D4891" i="3"/>
  <c r="D4892" i="3" a="1"/>
  <c r="D4892" i="3"/>
  <c r="D4893" i="3" a="1"/>
  <c r="D4893" i="3"/>
  <c r="D4894" i="3" a="1"/>
  <c r="D4894" i="3"/>
  <c r="D4895" i="3" a="1"/>
  <c r="D4895" i="3"/>
  <c r="D4896" i="3" a="1"/>
  <c r="D4896" i="3"/>
  <c r="D4897" i="3" a="1"/>
  <c r="D4897" i="3"/>
  <c r="D4898" i="3" a="1"/>
  <c r="D4898" i="3"/>
  <c r="D4899" i="3" a="1"/>
  <c r="D4899" i="3"/>
  <c r="D4900" i="3" a="1"/>
  <c r="D4900" i="3"/>
  <c r="D4901" i="3" a="1"/>
  <c r="D4901" i="3"/>
  <c r="D4902" i="3" a="1"/>
  <c r="D4902" i="3"/>
  <c r="D4903" i="3" a="1"/>
  <c r="D4903" i="3"/>
  <c r="D4904" i="3" a="1"/>
  <c r="D4904" i="3"/>
  <c r="D4905" i="3" a="1"/>
  <c r="D4905" i="3"/>
  <c r="D4906" i="3" a="1"/>
  <c r="D4906" i="3"/>
  <c r="D4907" i="3" a="1"/>
  <c r="D4907" i="3"/>
  <c r="D4908" i="3" a="1"/>
  <c r="D4908" i="3"/>
  <c r="D4909" i="3" a="1"/>
  <c r="D4909" i="3"/>
  <c r="D4910" i="3" a="1"/>
  <c r="D4910" i="3"/>
  <c r="D4911" i="3" a="1"/>
  <c r="D4911" i="3"/>
  <c r="D4912" i="3" a="1"/>
  <c r="D4912" i="3"/>
  <c r="D4913" i="3" a="1"/>
  <c r="D4913" i="3"/>
  <c r="D4914" i="3" a="1"/>
  <c r="D4914" i="3"/>
  <c r="D4915" i="3" a="1"/>
  <c r="D4915" i="3"/>
  <c r="D4916" i="3" a="1"/>
  <c r="D4916" i="3"/>
  <c r="D4917" i="3" a="1"/>
  <c r="D4917" i="3"/>
  <c r="D4918" i="3" a="1"/>
  <c r="D4918" i="3"/>
  <c r="D4919" i="3" a="1"/>
  <c r="D4919" i="3"/>
  <c r="D4920" i="3" a="1"/>
  <c r="D4920" i="3"/>
  <c r="D4921" i="3" a="1"/>
  <c r="D4921" i="3"/>
  <c r="D4922" i="3" a="1"/>
  <c r="D4922" i="3"/>
  <c r="D4923" i="3" a="1"/>
  <c r="D4923" i="3"/>
  <c r="D4924" i="3" a="1"/>
  <c r="D4924" i="3"/>
  <c r="D4925" i="3" a="1"/>
  <c r="D4925" i="3"/>
  <c r="D4926" i="3" a="1"/>
  <c r="D4926" i="3"/>
  <c r="D4927" i="3" a="1"/>
  <c r="D4927" i="3"/>
  <c r="D4928" i="3" a="1"/>
  <c r="D4928" i="3"/>
  <c r="D4929" i="3" a="1"/>
  <c r="D4929" i="3"/>
  <c r="D4930" i="3" a="1"/>
  <c r="D4930" i="3"/>
  <c r="D4931" i="3" a="1"/>
  <c r="D4931" i="3"/>
  <c r="D4932" i="3" a="1"/>
  <c r="D4932" i="3"/>
  <c r="D4933" i="3" a="1"/>
  <c r="D4933" i="3"/>
  <c r="D4934" i="3" a="1"/>
  <c r="D4934" i="3"/>
  <c r="D4935" i="3" a="1"/>
  <c r="D4935" i="3"/>
  <c r="D4936" i="3" a="1"/>
  <c r="D4936" i="3"/>
  <c r="D4937" i="3" a="1"/>
  <c r="D4937" i="3"/>
  <c r="D4938" i="3" a="1"/>
  <c r="D4938" i="3"/>
  <c r="D4939" i="3" a="1"/>
  <c r="D4939" i="3"/>
  <c r="D4940" i="3" a="1"/>
  <c r="D4940" i="3"/>
  <c r="D4941" i="3" a="1"/>
  <c r="D4941" i="3"/>
  <c r="D4942" i="3" a="1"/>
  <c r="D4942" i="3"/>
  <c r="D4943" i="3" a="1"/>
  <c r="D4943" i="3"/>
  <c r="D4944" i="3" a="1"/>
  <c r="D4944" i="3"/>
  <c r="D4945" i="3" a="1"/>
  <c r="D4945" i="3"/>
  <c r="D4946" i="3" a="1"/>
  <c r="D4946" i="3"/>
  <c r="D4947" i="3" a="1"/>
  <c r="D4947" i="3"/>
  <c r="D4948" i="3" a="1"/>
  <c r="D4948" i="3"/>
  <c r="D4949" i="3" a="1"/>
  <c r="D4949" i="3"/>
  <c r="D4950" i="3" a="1"/>
  <c r="D4950" i="3"/>
  <c r="D4951" i="3" a="1"/>
  <c r="D4951" i="3"/>
  <c r="D4952" i="3" a="1"/>
  <c r="D4952" i="3"/>
  <c r="D4953" i="3" a="1"/>
  <c r="D4953" i="3"/>
  <c r="D4954" i="3" a="1"/>
  <c r="D4954" i="3"/>
  <c r="D4955" i="3" a="1"/>
  <c r="D4955" i="3"/>
  <c r="D4956" i="3" a="1"/>
  <c r="D4956" i="3"/>
  <c r="D4957" i="3" a="1"/>
  <c r="D4957" i="3"/>
  <c r="D4958" i="3" a="1"/>
  <c r="D4958" i="3"/>
  <c r="D4959" i="3" a="1"/>
  <c r="D4959" i="3"/>
  <c r="D4960" i="3" a="1"/>
  <c r="D4960" i="3"/>
  <c r="D4961" i="3" a="1"/>
  <c r="D4961" i="3"/>
  <c r="D4962" i="3" a="1"/>
  <c r="D4962" i="3"/>
  <c r="D4963" i="3" a="1"/>
  <c r="D4963" i="3"/>
  <c r="D4964" i="3" a="1"/>
  <c r="D4964" i="3"/>
  <c r="D4965" i="3" a="1"/>
  <c r="D4965" i="3"/>
  <c r="D4966" i="3" a="1"/>
  <c r="D4966" i="3"/>
  <c r="D4967" i="3" a="1"/>
  <c r="D4967" i="3"/>
  <c r="D4968" i="3" a="1"/>
  <c r="D4968" i="3"/>
  <c r="D4969" i="3" a="1"/>
  <c r="D4969" i="3"/>
  <c r="D4970" i="3" a="1"/>
  <c r="D4970" i="3"/>
  <c r="D4971" i="3" a="1"/>
  <c r="D4971" i="3"/>
  <c r="D4972" i="3" a="1"/>
  <c r="D4972" i="3"/>
  <c r="D4973" i="3" a="1"/>
  <c r="D4973" i="3"/>
  <c r="D4974" i="3" a="1"/>
  <c r="D4974" i="3"/>
  <c r="D4975" i="3" a="1"/>
  <c r="D4975" i="3"/>
  <c r="D4976" i="3" a="1"/>
  <c r="D4976" i="3"/>
  <c r="D4977" i="3" a="1"/>
  <c r="D4977" i="3"/>
  <c r="D4978" i="3" a="1"/>
  <c r="D4978" i="3"/>
  <c r="D4979" i="3" a="1"/>
  <c r="D4979" i="3"/>
  <c r="D4980" i="3" a="1"/>
  <c r="D4980" i="3"/>
  <c r="D4981" i="3" a="1"/>
  <c r="D4981" i="3"/>
  <c r="D4982" i="3" a="1"/>
  <c r="D4982" i="3"/>
  <c r="D4983" i="3" a="1"/>
  <c r="D4983" i="3"/>
  <c r="D4984" i="3" a="1"/>
  <c r="D4984" i="3"/>
  <c r="D4985" i="3" a="1"/>
  <c r="D4985" i="3"/>
  <c r="D4986" i="3" a="1"/>
  <c r="D4986" i="3"/>
  <c r="D4987" i="3" a="1"/>
  <c r="D4987" i="3"/>
  <c r="D4988" i="3" a="1"/>
  <c r="D4988" i="3"/>
  <c r="D4989" i="3" a="1"/>
  <c r="D4989" i="3"/>
  <c r="D4990" i="3" a="1"/>
  <c r="D4990" i="3"/>
  <c r="D4991" i="3" a="1"/>
  <c r="D4991" i="3"/>
  <c r="D4992" i="3" a="1"/>
  <c r="D4992" i="3"/>
  <c r="D4993" i="3" a="1"/>
  <c r="D4993" i="3"/>
  <c r="D4994" i="3" a="1"/>
  <c r="D4994" i="3"/>
  <c r="D4995" i="3" a="1"/>
  <c r="D4995" i="3"/>
  <c r="D4996" i="3" a="1"/>
  <c r="D4996" i="3"/>
  <c r="D4997" i="3" a="1"/>
  <c r="D4997" i="3"/>
  <c r="D4998" i="3" a="1"/>
  <c r="D4998" i="3"/>
  <c r="D4999" i="3" a="1"/>
  <c r="D4999" i="3"/>
  <c r="D5000" i="3" a="1"/>
  <c r="D5000" i="3"/>
  <c r="D5001" i="3" a="1"/>
  <c r="D5001" i="3"/>
  <c r="D5002" i="3" a="1"/>
  <c r="D5002" i="3"/>
  <c r="D5003" i="3" a="1"/>
  <c r="D5003" i="3"/>
  <c r="D5004" i="3" a="1"/>
  <c r="D5004" i="3"/>
  <c r="D5005" i="3" a="1"/>
  <c r="D5005" i="3"/>
  <c r="D5006" i="3" a="1"/>
  <c r="D5006" i="3"/>
  <c r="D5007" i="3" a="1"/>
  <c r="D5007" i="3"/>
  <c r="D5008" i="3" a="1"/>
  <c r="D5008" i="3"/>
  <c r="D5009" i="3" a="1"/>
  <c r="D5009" i="3"/>
  <c r="D5010" i="3" a="1"/>
  <c r="D5010" i="3"/>
  <c r="D5011" i="3" a="1"/>
  <c r="D5011" i="3"/>
  <c r="D5012" i="3" a="1"/>
  <c r="D5012" i="3"/>
  <c r="D5013" i="3" a="1"/>
  <c r="D5013" i="3"/>
  <c r="D5014" i="3" a="1"/>
  <c r="D5014" i="3"/>
  <c r="D5015" i="3" a="1"/>
  <c r="D5015" i="3"/>
  <c r="D5016" i="3" a="1"/>
  <c r="D5016" i="3"/>
  <c r="D5017" i="3" a="1"/>
  <c r="D5017" i="3"/>
  <c r="D5018" i="3" a="1"/>
  <c r="D5018" i="3"/>
  <c r="D5019" i="3" a="1"/>
  <c r="D5019" i="3"/>
  <c r="D5020" i="3" a="1"/>
  <c r="D5020" i="3"/>
  <c r="D5021" i="3" a="1"/>
  <c r="D5021" i="3"/>
  <c r="D5022" i="3" a="1"/>
  <c r="D5022" i="3"/>
  <c r="D5023" i="3" a="1"/>
  <c r="D5023" i="3"/>
  <c r="D5024" i="3" a="1"/>
  <c r="D5024" i="3"/>
  <c r="D5025" i="3" a="1"/>
  <c r="D5025" i="3"/>
  <c r="D5026" i="3" a="1"/>
  <c r="D5026" i="3"/>
  <c r="D5027" i="3" a="1"/>
  <c r="D5027" i="3"/>
  <c r="D5028" i="3" a="1"/>
  <c r="D5028" i="3"/>
  <c r="D5029" i="3" a="1"/>
  <c r="D5029" i="3"/>
  <c r="D5030" i="3" a="1"/>
  <c r="D5030" i="3"/>
  <c r="D5031" i="3" a="1"/>
  <c r="D5031" i="3"/>
  <c r="D5032" i="3" a="1"/>
  <c r="D5032" i="3"/>
  <c r="D5033" i="3" a="1"/>
  <c r="D5033" i="3"/>
  <c r="D5034" i="3" a="1"/>
  <c r="D5034" i="3"/>
  <c r="D5035" i="3" a="1"/>
  <c r="D5035" i="3"/>
  <c r="D5036" i="3" a="1"/>
  <c r="D5036" i="3"/>
  <c r="D5037" i="3" a="1"/>
  <c r="D5037" i="3"/>
  <c r="D5038" i="3" a="1"/>
  <c r="D5038" i="3"/>
  <c r="D5039" i="3" a="1"/>
  <c r="D5039" i="3"/>
  <c r="D5040" i="3" a="1"/>
  <c r="D5040" i="3"/>
  <c r="D5041" i="3" a="1"/>
  <c r="D5041" i="3"/>
  <c r="D5042" i="3" a="1"/>
  <c r="D5042" i="3"/>
  <c r="D5043" i="3" a="1"/>
  <c r="D5043" i="3"/>
  <c r="D5044" i="3" a="1"/>
  <c r="D5044" i="3"/>
  <c r="D5045" i="3" a="1"/>
  <c r="D5045" i="3"/>
  <c r="D5046" i="3" a="1"/>
  <c r="D5046" i="3"/>
  <c r="D5047" i="3" a="1"/>
  <c r="D5047" i="3"/>
  <c r="D5048" i="3" a="1"/>
  <c r="D5048" i="3"/>
  <c r="D5049" i="3" a="1"/>
  <c r="D5049" i="3"/>
  <c r="D5050" i="3" a="1"/>
  <c r="D5050" i="3"/>
  <c r="D5051" i="3" a="1"/>
  <c r="D5051" i="3"/>
  <c r="D5052" i="3" a="1"/>
  <c r="D5052" i="3"/>
  <c r="D5053" i="3" a="1"/>
  <c r="D5053" i="3"/>
  <c r="D5054" i="3" a="1"/>
  <c r="D5054" i="3"/>
  <c r="D5055" i="3" a="1"/>
  <c r="D5055" i="3"/>
  <c r="D5056" i="3" a="1"/>
  <c r="D5056" i="3"/>
  <c r="D5057" i="3" a="1"/>
  <c r="D5057" i="3"/>
  <c r="D5058" i="3" a="1"/>
  <c r="D5058" i="3"/>
  <c r="D5059" i="3" a="1"/>
  <c r="D5059" i="3"/>
  <c r="D5060" i="3" a="1"/>
  <c r="D5060" i="3"/>
  <c r="D5061" i="3" a="1"/>
  <c r="D5061" i="3"/>
  <c r="D5062" i="3" a="1"/>
  <c r="D5062" i="3"/>
  <c r="D5063" i="3" a="1"/>
  <c r="D5063" i="3"/>
  <c r="D5064" i="3" a="1"/>
  <c r="D5064" i="3"/>
  <c r="D5065" i="3" a="1"/>
  <c r="D5065" i="3"/>
  <c r="D5066" i="3" a="1"/>
  <c r="D5066" i="3"/>
  <c r="D5067" i="3" a="1"/>
  <c r="D5067" i="3"/>
  <c r="D5068" i="3" a="1"/>
  <c r="D5068" i="3"/>
  <c r="D5069" i="3" a="1"/>
  <c r="D5069" i="3"/>
  <c r="D5070" i="3" a="1"/>
  <c r="D5070" i="3"/>
  <c r="D5071" i="3" a="1"/>
  <c r="D5071" i="3"/>
  <c r="D5072" i="3" a="1"/>
  <c r="D5072" i="3"/>
  <c r="D5073" i="3" a="1"/>
  <c r="D5073" i="3"/>
  <c r="D5074" i="3" a="1"/>
  <c r="D5074" i="3"/>
  <c r="D5075" i="3" a="1"/>
  <c r="D5075" i="3"/>
  <c r="D5076" i="3" a="1"/>
  <c r="D5076" i="3"/>
  <c r="D5077" i="3" a="1"/>
  <c r="D5077" i="3"/>
  <c r="D5078" i="3" a="1"/>
  <c r="D5078" i="3"/>
  <c r="D5079" i="3" a="1"/>
  <c r="D5079" i="3"/>
  <c r="D5080" i="3" a="1"/>
  <c r="D5080" i="3"/>
  <c r="D5081" i="3" a="1"/>
  <c r="D5081" i="3"/>
  <c r="D5082" i="3" a="1"/>
  <c r="D5082" i="3"/>
  <c r="D5083" i="3" a="1"/>
  <c r="D5083" i="3"/>
  <c r="D5084" i="3" a="1"/>
  <c r="D5084" i="3"/>
  <c r="D5085" i="3" a="1"/>
  <c r="D5085" i="3"/>
  <c r="D5086" i="3" a="1"/>
  <c r="D5086" i="3"/>
  <c r="D5087" i="3" a="1"/>
  <c r="D5087" i="3"/>
  <c r="D5088" i="3" a="1"/>
  <c r="D5088" i="3"/>
  <c r="D5089" i="3" a="1"/>
  <c r="D5089" i="3"/>
  <c r="D5090" i="3" a="1"/>
  <c r="D5090" i="3"/>
  <c r="D5091" i="3" a="1"/>
  <c r="D5091" i="3"/>
  <c r="D5092" i="3" a="1"/>
  <c r="D5092" i="3"/>
  <c r="D5093" i="3" a="1"/>
  <c r="D5093" i="3"/>
  <c r="D5094" i="3" a="1"/>
  <c r="D5094" i="3"/>
  <c r="D5095" i="3" a="1"/>
  <c r="D5095" i="3"/>
  <c r="D5096" i="3" a="1"/>
  <c r="D5096" i="3"/>
  <c r="D5097" i="3" a="1"/>
  <c r="D5097" i="3"/>
  <c r="D5098" i="3" a="1"/>
  <c r="D5098" i="3"/>
  <c r="D5099" i="3" a="1"/>
  <c r="D5099" i="3"/>
  <c r="D5100" i="3" a="1"/>
  <c r="D5100" i="3"/>
  <c r="D5101" i="3" a="1"/>
  <c r="D5101" i="3"/>
  <c r="D5102" i="3" a="1"/>
  <c r="D5102" i="3"/>
  <c r="D5103" i="3" a="1"/>
  <c r="D5103" i="3"/>
  <c r="D5104" i="3" a="1"/>
  <c r="D5104" i="3"/>
  <c r="D5105" i="3" a="1"/>
  <c r="D5105" i="3"/>
  <c r="D5106" i="3" a="1"/>
  <c r="D5106" i="3"/>
  <c r="D5107" i="3" a="1"/>
  <c r="D5107" i="3"/>
  <c r="D5108" i="3" a="1"/>
  <c r="D5108" i="3"/>
  <c r="D5109" i="3" a="1"/>
  <c r="D5109" i="3"/>
  <c r="D5110" i="3" a="1"/>
  <c r="D5110" i="3"/>
  <c r="D5111" i="3" a="1"/>
  <c r="D5111" i="3"/>
  <c r="D5112" i="3" a="1"/>
  <c r="D5112" i="3"/>
  <c r="D5113" i="3" a="1"/>
  <c r="D5113" i="3"/>
  <c r="D5114" i="3" a="1"/>
  <c r="D5114" i="3"/>
  <c r="D5115" i="3" a="1"/>
  <c r="D5115" i="3"/>
  <c r="D5116" i="3" a="1"/>
  <c r="D5116" i="3"/>
  <c r="D5117" i="3" a="1"/>
  <c r="D5117" i="3"/>
  <c r="D5118" i="3" a="1"/>
  <c r="D5118" i="3"/>
  <c r="D5119" i="3" a="1"/>
  <c r="D5119" i="3"/>
  <c r="D5120" i="3" a="1"/>
  <c r="D5120" i="3"/>
  <c r="D5121" i="3" a="1"/>
  <c r="D5121" i="3"/>
  <c r="D5122" i="3" a="1"/>
  <c r="D5122" i="3"/>
  <c r="D5123" i="3" a="1"/>
  <c r="D5123" i="3"/>
  <c r="D5124" i="3" a="1"/>
  <c r="D5124" i="3"/>
  <c r="D5125" i="3" a="1"/>
  <c r="D5125" i="3"/>
  <c r="D5126" i="3" a="1"/>
  <c r="D5126" i="3"/>
  <c r="D5127" i="3" a="1"/>
  <c r="D5127" i="3"/>
  <c r="D5128" i="3" a="1"/>
  <c r="D5128" i="3"/>
  <c r="D5129" i="3" a="1"/>
  <c r="D5129" i="3"/>
  <c r="D5130" i="3" a="1"/>
  <c r="D5130" i="3"/>
  <c r="D5131" i="3" a="1"/>
  <c r="D5131" i="3"/>
  <c r="D5132" i="3" a="1"/>
  <c r="D5132" i="3"/>
  <c r="D5133" i="3" a="1"/>
  <c r="D5133" i="3"/>
  <c r="D5134" i="3" a="1"/>
  <c r="D5134" i="3"/>
  <c r="D5135" i="3" a="1"/>
  <c r="D5135" i="3"/>
  <c r="D5136" i="3" a="1"/>
  <c r="D5136" i="3"/>
  <c r="D5137" i="3" a="1"/>
  <c r="D5137" i="3"/>
  <c r="D5138" i="3" a="1"/>
  <c r="D5138" i="3"/>
  <c r="D5139" i="3" a="1"/>
  <c r="D5139" i="3"/>
  <c r="D5140" i="3" a="1"/>
  <c r="D5140" i="3"/>
  <c r="D5141" i="3" a="1"/>
  <c r="D5141" i="3"/>
  <c r="D5142" i="3" a="1"/>
  <c r="D5142" i="3"/>
  <c r="D5143" i="3" a="1"/>
  <c r="D5143" i="3"/>
  <c r="D5144" i="3" a="1"/>
  <c r="D5144" i="3"/>
  <c r="D5145" i="3" a="1"/>
  <c r="D5145" i="3"/>
  <c r="D5146" i="3" a="1"/>
  <c r="D5146" i="3"/>
  <c r="D5147" i="3" a="1"/>
  <c r="D5147" i="3"/>
  <c r="D5148" i="3" a="1"/>
  <c r="D5148" i="3"/>
  <c r="D5149" i="3" a="1"/>
  <c r="D5149" i="3"/>
  <c r="D5150" i="3" a="1"/>
  <c r="D5150" i="3"/>
  <c r="D5151" i="3" a="1"/>
  <c r="D5151" i="3"/>
  <c r="D5152" i="3" a="1"/>
  <c r="D5152" i="3"/>
  <c r="D5153" i="3" a="1"/>
  <c r="D5153" i="3"/>
  <c r="D5154" i="3" a="1"/>
  <c r="D5154" i="3"/>
  <c r="D5155" i="3" a="1"/>
  <c r="D5155" i="3"/>
  <c r="D5156" i="3" a="1"/>
  <c r="D5156" i="3"/>
  <c r="D5157" i="3" a="1"/>
  <c r="D5157" i="3"/>
  <c r="D5158" i="3" a="1"/>
  <c r="D5158" i="3"/>
  <c r="D5159" i="3" a="1"/>
  <c r="D5159" i="3"/>
  <c r="D5160" i="3" a="1"/>
  <c r="D5160" i="3"/>
  <c r="D5161" i="3" a="1"/>
  <c r="D5161" i="3"/>
  <c r="D5162" i="3" a="1"/>
  <c r="D5162" i="3"/>
  <c r="D5163" i="3" a="1"/>
  <c r="D5163" i="3"/>
  <c r="D5164" i="3" a="1"/>
  <c r="D5164" i="3"/>
  <c r="D5165" i="3" a="1"/>
  <c r="D5165" i="3"/>
  <c r="D5166" i="3" a="1"/>
  <c r="D5166" i="3"/>
  <c r="D5167" i="3" a="1"/>
  <c r="D5167" i="3"/>
  <c r="D5168" i="3" a="1"/>
  <c r="D5168" i="3"/>
  <c r="D5169" i="3" a="1"/>
  <c r="D5169" i="3"/>
  <c r="D5170" i="3" a="1"/>
  <c r="D5170" i="3"/>
  <c r="D5171" i="3" a="1"/>
  <c r="D5171" i="3"/>
  <c r="D5172" i="3" a="1"/>
  <c r="D5172" i="3"/>
  <c r="D5173" i="3" a="1"/>
  <c r="D5173" i="3"/>
  <c r="D5174" i="3" a="1"/>
  <c r="D5174" i="3"/>
  <c r="D5175" i="3" a="1"/>
  <c r="D5175" i="3"/>
  <c r="D5176" i="3" a="1"/>
  <c r="D5176" i="3"/>
  <c r="D5177" i="3" a="1"/>
  <c r="D5177" i="3"/>
  <c r="D5178" i="3" a="1"/>
  <c r="D5178" i="3"/>
  <c r="D5179" i="3" a="1"/>
  <c r="D5179" i="3"/>
  <c r="D5180" i="3" a="1"/>
  <c r="D5180" i="3"/>
  <c r="D5181" i="3" a="1"/>
  <c r="D5181" i="3"/>
  <c r="D5182" i="3" a="1"/>
  <c r="D5182" i="3"/>
  <c r="D5183" i="3" a="1"/>
  <c r="D5183" i="3"/>
  <c r="D5184" i="3" a="1"/>
  <c r="D5184" i="3"/>
  <c r="D5185" i="3" a="1"/>
  <c r="D5185" i="3"/>
  <c r="D5186" i="3" a="1"/>
  <c r="D5186" i="3"/>
  <c r="D5187" i="3" a="1"/>
  <c r="D5187" i="3"/>
  <c r="D5188" i="3" a="1"/>
  <c r="D5188" i="3"/>
  <c r="D5189" i="3" a="1"/>
  <c r="D5189" i="3"/>
  <c r="D5190" i="3" a="1"/>
  <c r="D5190" i="3"/>
  <c r="D5191" i="3" a="1"/>
  <c r="D5191" i="3"/>
  <c r="D5192" i="3" a="1"/>
  <c r="D5192" i="3"/>
  <c r="D5193" i="3" a="1"/>
  <c r="D5193" i="3"/>
  <c r="D5194" i="3" a="1"/>
  <c r="D5194" i="3"/>
  <c r="D5195" i="3" a="1"/>
  <c r="D5195" i="3"/>
  <c r="D5196" i="3" a="1"/>
  <c r="D5196" i="3"/>
  <c r="D5197" i="3" a="1"/>
  <c r="D5197" i="3"/>
  <c r="D5198" i="3" a="1"/>
  <c r="D5198" i="3"/>
  <c r="D5199" i="3" a="1"/>
  <c r="D5199" i="3"/>
  <c r="D5200" i="3" a="1"/>
  <c r="D5200" i="3"/>
  <c r="D5201" i="3" a="1"/>
  <c r="D5201" i="3"/>
  <c r="D5202" i="3" a="1"/>
  <c r="D5202" i="3"/>
  <c r="D5203" i="3" a="1"/>
  <c r="D5203" i="3"/>
  <c r="D5204" i="3" a="1"/>
  <c r="D5204" i="3"/>
  <c r="D5205" i="3" a="1"/>
  <c r="D5205" i="3"/>
  <c r="D5206" i="3" a="1"/>
  <c r="D5206" i="3"/>
  <c r="D5207" i="3" a="1"/>
  <c r="D5207" i="3"/>
  <c r="D5208" i="3" a="1"/>
  <c r="D5208" i="3"/>
  <c r="D5209" i="3" a="1"/>
  <c r="D5209" i="3"/>
  <c r="D5210" i="3" a="1"/>
  <c r="D5210" i="3"/>
  <c r="D5211" i="3" a="1"/>
  <c r="D5211" i="3"/>
  <c r="D5212" i="3" a="1"/>
  <c r="D5212" i="3"/>
  <c r="D5213" i="3" a="1"/>
  <c r="D5213" i="3"/>
  <c r="D5214" i="3" a="1"/>
  <c r="D5214" i="3"/>
  <c r="D5215" i="3" a="1"/>
  <c r="D5215" i="3"/>
  <c r="D5216" i="3" a="1"/>
  <c r="D5216" i="3"/>
  <c r="D5217" i="3" a="1"/>
  <c r="D5217" i="3"/>
  <c r="D5218" i="3" a="1"/>
  <c r="D5218" i="3"/>
  <c r="D5219" i="3" a="1"/>
  <c r="D5219" i="3"/>
  <c r="D5220" i="3" a="1"/>
  <c r="D5220" i="3"/>
  <c r="D5221" i="3" a="1"/>
  <c r="D5221" i="3"/>
  <c r="D5222" i="3" a="1"/>
  <c r="D5222" i="3"/>
  <c r="D5223" i="3" a="1"/>
  <c r="D5223" i="3"/>
  <c r="D5224" i="3" a="1"/>
  <c r="D5224" i="3"/>
  <c r="D5225" i="3" a="1"/>
  <c r="D5225" i="3"/>
  <c r="D5226" i="3" a="1"/>
  <c r="D5226" i="3"/>
  <c r="D5227" i="3" a="1"/>
  <c r="D5227" i="3"/>
  <c r="D5228" i="3" a="1"/>
  <c r="D5228" i="3"/>
  <c r="D5229" i="3" a="1"/>
  <c r="D5229" i="3"/>
  <c r="D5230" i="3" a="1"/>
  <c r="D5230" i="3"/>
  <c r="D5231" i="3" a="1"/>
  <c r="D5231" i="3"/>
  <c r="D5232" i="3" a="1"/>
  <c r="D5232" i="3"/>
  <c r="D5233" i="3" a="1"/>
  <c r="D5233" i="3"/>
  <c r="D5234" i="3" a="1"/>
  <c r="D5234" i="3"/>
  <c r="D5235" i="3" a="1"/>
  <c r="D5235" i="3"/>
  <c r="D5236" i="3" a="1"/>
  <c r="D5236" i="3"/>
  <c r="D5237" i="3" a="1"/>
  <c r="D5237" i="3"/>
  <c r="D5238" i="3" a="1"/>
  <c r="D5238" i="3"/>
  <c r="D5239" i="3" a="1"/>
  <c r="D5239" i="3"/>
  <c r="D5240" i="3" a="1"/>
  <c r="D5240" i="3"/>
  <c r="D5241" i="3" a="1"/>
  <c r="D5241" i="3"/>
  <c r="D5242" i="3" a="1"/>
  <c r="D5242" i="3"/>
  <c r="D5243" i="3" a="1"/>
  <c r="D5243" i="3"/>
  <c r="D5244" i="3" a="1"/>
  <c r="D5244" i="3"/>
  <c r="D5245" i="3" a="1"/>
  <c r="D5245" i="3"/>
  <c r="D5246" i="3" a="1"/>
  <c r="D5246" i="3"/>
  <c r="D5247" i="3" a="1"/>
  <c r="D5247" i="3"/>
  <c r="D5248" i="3" a="1"/>
  <c r="D5248" i="3"/>
  <c r="D5249" i="3" a="1"/>
  <c r="D5249" i="3"/>
  <c r="D5250" i="3" a="1"/>
  <c r="D5250" i="3"/>
  <c r="D5251" i="3" a="1"/>
  <c r="D5251" i="3"/>
  <c r="D5252" i="3" a="1"/>
  <c r="D5252" i="3"/>
  <c r="D5253" i="3" a="1"/>
  <c r="D5253" i="3"/>
  <c r="D5254" i="3" a="1"/>
  <c r="D5254" i="3"/>
  <c r="D5255" i="3" a="1"/>
  <c r="D5255" i="3"/>
  <c r="D5256" i="3" a="1"/>
  <c r="D5256" i="3"/>
  <c r="D5257" i="3" a="1"/>
  <c r="D5257" i="3"/>
  <c r="D5258" i="3" a="1"/>
  <c r="D5258" i="3"/>
  <c r="D5259" i="3" a="1"/>
  <c r="D5259" i="3"/>
  <c r="D5260" i="3" a="1"/>
  <c r="D5260" i="3"/>
  <c r="D5261" i="3" a="1"/>
  <c r="D5261" i="3"/>
  <c r="D5262" i="3" a="1"/>
  <c r="D5262" i="3"/>
  <c r="D5263" i="3" a="1"/>
  <c r="D5263" i="3"/>
  <c r="D5264" i="3" a="1"/>
  <c r="D5264" i="3"/>
  <c r="D5265" i="3" a="1"/>
  <c r="D5265" i="3"/>
  <c r="D5266" i="3" a="1"/>
  <c r="D5266" i="3"/>
  <c r="D5267" i="3" a="1"/>
  <c r="D5267" i="3"/>
  <c r="D5268" i="3" a="1"/>
  <c r="D5268" i="3"/>
  <c r="D5269" i="3" a="1"/>
  <c r="D5269" i="3"/>
  <c r="D5270" i="3" a="1"/>
  <c r="D5270" i="3"/>
  <c r="D5271" i="3" a="1"/>
  <c r="D5271" i="3"/>
  <c r="D5272" i="3" a="1"/>
  <c r="D5272" i="3"/>
  <c r="D5273" i="3" a="1"/>
  <c r="D5273" i="3"/>
  <c r="D5274" i="3" a="1"/>
  <c r="D5274" i="3"/>
  <c r="D5275" i="3" a="1"/>
  <c r="D5275" i="3"/>
  <c r="D5276" i="3" a="1"/>
  <c r="D5276" i="3"/>
  <c r="D5277" i="3" a="1"/>
  <c r="D5277" i="3"/>
  <c r="D5278" i="3" a="1"/>
  <c r="D5278" i="3"/>
  <c r="D5279" i="3" a="1"/>
  <c r="D5279" i="3"/>
  <c r="D5280" i="3" a="1"/>
  <c r="D5280" i="3"/>
  <c r="D5281" i="3" a="1"/>
  <c r="D5281" i="3"/>
  <c r="D5282" i="3" a="1"/>
  <c r="D5282" i="3"/>
  <c r="D5283" i="3" a="1"/>
  <c r="D5283" i="3"/>
  <c r="D5284" i="3" a="1"/>
  <c r="D5284" i="3"/>
  <c r="D5285" i="3" a="1"/>
  <c r="D5285" i="3"/>
  <c r="D5286" i="3" a="1"/>
  <c r="D5286" i="3"/>
  <c r="D5287" i="3" a="1"/>
  <c r="D5287" i="3"/>
  <c r="D5288" i="3" a="1"/>
  <c r="D5288" i="3"/>
  <c r="D5289" i="3" a="1"/>
  <c r="D5289" i="3"/>
  <c r="D5290" i="3" a="1"/>
  <c r="D5290" i="3"/>
  <c r="D5291" i="3" a="1"/>
  <c r="D5291" i="3"/>
  <c r="D5292" i="3" a="1"/>
  <c r="D5292" i="3"/>
  <c r="D5293" i="3" a="1"/>
  <c r="D5293" i="3"/>
  <c r="D5294" i="3" a="1"/>
  <c r="D5294" i="3"/>
  <c r="D5295" i="3" a="1"/>
  <c r="D5295" i="3"/>
  <c r="D5296" i="3" a="1"/>
  <c r="D5296" i="3"/>
  <c r="D5297" i="3" a="1"/>
  <c r="D5297" i="3"/>
  <c r="D5298" i="3" a="1"/>
  <c r="D5298" i="3"/>
  <c r="D5299" i="3" a="1"/>
  <c r="D5299" i="3"/>
  <c r="D5300" i="3" a="1"/>
  <c r="D5300" i="3"/>
  <c r="D5301" i="3" a="1"/>
  <c r="D5301" i="3"/>
  <c r="D5302" i="3" a="1"/>
  <c r="D5302" i="3"/>
  <c r="D5303" i="3" a="1"/>
  <c r="D5303" i="3"/>
  <c r="D5304" i="3" a="1"/>
  <c r="D5304" i="3"/>
  <c r="D5305" i="3" a="1"/>
  <c r="D5305" i="3"/>
  <c r="D5306" i="3" a="1"/>
  <c r="D5306" i="3"/>
  <c r="D5307" i="3" a="1"/>
  <c r="D5307" i="3"/>
  <c r="D5308" i="3" a="1"/>
  <c r="D5308" i="3"/>
  <c r="D5309" i="3" a="1"/>
  <c r="D5309" i="3"/>
  <c r="D5310" i="3" a="1"/>
  <c r="D5310" i="3"/>
  <c r="D5311" i="3" a="1"/>
  <c r="D5311" i="3"/>
  <c r="D5312" i="3" a="1"/>
  <c r="D5312" i="3"/>
  <c r="D5313" i="3" a="1"/>
  <c r="D5313" i="3"/>
  <c r="D5314" i="3" a="1"/>
  <c r="D5314" i="3"/>
  <c r="D5315" i="3" a="1"/>
  <c r="D5315" i="3"/>
  <c r="D5316" i="3" a="1"/>
  <c r="D5316" i="3"/>
  <c r="D5317" i="3" a="1"/>
  <c r="D5317" i="3"/>
  <c r="D5318" i="3" a="1"/>
  <c r="D5318" i="3"/>
  <c r="D5319" i="3" a="1"/>
  <c r="D5319" i="3"/>
  <c r="D5320" i="3" a="1"/>
  <c r="D5320" i="3"/>
  <c r="D5321" i="3" a="1"/>
  <c r="D5321" i="3"/>
  <c r="D5322" i="3" a="1"/>
  <c r="D5322" i="3"/>
  <c r="D5323" i="3" a="1"/>
  <c r="D5323" i="3"/>
  <c r="D5324" i="3" a="1"/>
  <c r="D5324" i="3"/>
  <c r="D5325" i="3" a="1"/>
  <c r="D5325" i="3"/>
  <c r="D5326" i="3" a="1"/>
  <c r="D5326" i="3"/>
  <c r="D5327" i="3" a="1"/>
  <c r="D5327" i="3"/>
  <c r="D5328" i="3" a="1"/>
  <c r="D5328" i="3"/>
  <c r="D5329" i="3" a="1"/>
  <c r="D5329" i="3"/>
  <c r="D5330" i="3" a="1"/>
  <c r="D5330" i="3"/>
  <c r="D5331" i="3" a="1"/>
  <c r="D5331" i="3"/>
  <c r="D5332" i="3" a="1"/>
  <c r="D5332" i="3"/>
  <c r="D5333" i="3" a="1"/>
  <c r="D5333" i="3"/>
  <c r="D5334" i="3" a="1"/>
  <c r="D5334" i="3"/>
  <c r="D5335" i="3" a="1"/>
  <c r="D5335" i="3"/>
  <c r="D5336" i="3" a="1"/>
  <c r="D5336" i="3"/>
  <c r="D5337" i="3" a="1"/>
  <c r="D5337" i="3"/>
  <c r="D5338" i="3" a="1"/>
  <c r="D5338" i="3"/>
  <c r="D5339" i="3" a="1"/>
  <c r="D5339" i="3"/>
  <c r="D5340" i="3" a="1"/>
  <c r="D5340" i="3"/>
  <c r="D5341" i="3" a="1"/>
  <c r="D5341" i="3"/>
  <c r="D5342" i="3" a="1"/>
  <c r="D5342" i="3"/>
  <c r="D5343" i="3" a="1"/>
  <c r="D5343" i="3"/>
  <c r="D5344" i="3" a="1"/>
  <c r="D5344" i="3"/>
  <c r="D5345" i="3" a="1"/>
  <c r="D5345" i="3"/>
  <c r="D5346" i="3" a="1"/>
  <c r="D5346" i="3"/>
  <c r="D5347" i="3" a="1"/>
  <c r="D5347" i="3"/>
  <c r="D5348" i="3" a="1"/>
  <c r="D5348" i="3"/>
  <c r="D5349" i="3" a="1"/>
  <c r="D5349" i="3"/>
  <c r="D5350" i="3" a="1"/>
  <c r="D5350" i="3"/>
  <c r="D5351" i="3" a="1"/>
  <c r="D5351" i="3"/>
  <c r="D5352" i="3" a="1"/>
  <c r="D5352" i="3"/>
  <c r="D5353" i="3" a="1"/>
  <c r="D5353" i="3"/>
  <c r="D5354" i="3" a="1"/>
  <c r="D5354" i="3"/>
  <c r="D5355" i="3" a="1"/>
  <c r="D5355" i="3"/>
  <c r="D5356" i="3" a="1"/>
  <c r="D5356" i="3"/>
  <c r="D5357" i="3" a="1"/>
  <c r="D5357" i="3"/>
  <c r="D5358" i="3" a="1"/>
  <c r="D5358" i="3"/>
  <c r="D5359" i="3" a="1"/>
  <c r="D5359" i="3"/>
  <c r="D5360" i="3" a="1"/>
  <c r="D5360" i="3"/>
  <c r="D5361" i="3" a="1"/>
  <c r="D5361" i="3"/>
  <c r="D5362" i="3" a="1"/>
  <c r="D5362" i="3"/>
  <c r="D5363" i="3" a="1"/>
  <c r="D5363" i="3"/>
  <c r="D5364" i="3" a="1"/>
  <c r="D5364" i="3"/>
  <c r="D5365" i="3" a="1"/>
  <c r="D5365" i="3"/>
  <c r="D5366" i="3" a="1"/>
  <c r="D5366" i="3"/>
  <c r="D5367" i="3" a="1"/>
  <c r="D5367" i="3"/>
  <c r="D5368" i="3" a="1"/>
  <c r="D5368" i="3"/>
  <c r="D5369" i="3" a="1"/>
  <c r="D5369" i="3"/>
  <c r="D5370" i="3" a="1"/>
  <c r="D5370" i="3"/>
  <c r="D5371" i="3" a="1"/>
  <c r="D5371" i="3"/>
  <c r="D5372" i="3" a="1"/>
  <c r="D5372" i="3"/>
  <c r="D5373" i="3" a="1"/>
  <c r="D5373" i="3"/>
  <c r="D5374" i="3" a="1"/>
  <c r="D5374" i="3"/>
  <c r="D5375" i="3" a="1"/>
  <c r="D5375" i="3"/>
  <c r="D5376" i="3" a="1"/>
  <c r="D5376" i="3"/>
  <c r="D5377" i="3" a="1"/>
  <c r="D5377" i="3"/>
  <c r="D5378" i="3" a="1"/>
  <c r="D5378" i="3"/>
  <c r="D5379" i="3" a="1"/>
  <c r="D5379" i="3"/>
  <c r="D5380" i="3" a="1"/>
  <c r="D5380" i="3"/>
  <c r="D5381" i="3" a="1"/>
  <c r="D5381" i="3"/>
  <c r="D5382" i="3" a="1"/>
  <c r="D5382" i="3"/>
  <c r="D5383" i="3" a="1"/>
  <c r="D5383" i="3"/>
  <c r="D5384" i="3" a="1"/>
  <c r="D5384" i="3"/>
  <c r="D5385" i="3" a="1"/>
  <c r="D5385" i="3"/>
  <c r="D5386" i="3" a="1"/>
  <c r="D5386" i="3"/>
  <c r="D5387" i="3" a="1"/>
  <c r="D5387" i="3"/>
  <c r="D5388" i="3" a="1"/>
  <c r="D5388" i="3"/>
  <c r="D5389" i="3" a="1"/>
  <c r="D5389" i="3"/>
  <c r="D5390" i="3" a="1"/>
  <c r="D5390" i="3"/>
  <c r="D5391" i="3" a="1"/>
  <c r="D5391" i="3"/>
  <c r="D5392" i="3" a="1"/>
  <c r="D5392" i="3"/>
  <c r="D5393" i="3" a="1"/>
  <c r="D5393" i="3"/>
  <c r="D5394" i="3" a="1"/>
  <c r="D5394" i="3"/>
  <c r="D5395" i="3" a="1"/>
  <c r="D5395" i="3"/>
  <c r="D5396" i="3" a="1"/>
  <c r="D5396" i="3"/>
  <c r="D5397" i="3" a="1"/>
  <c r="D5397" i="3"/>
  <c r="D5398" i="3" a="1"/>
  <c r="D5398" i="3"/>
  <c r="D5399" i="3" a="1"/>
  <c r="D5399" i="3"/>
  <c r="D5400" i="3" a="1"/>
  <c r="D5400" i="3"/>
  <c r="D5401" i="3" a="1"/>
  <c r="D5401" i="3"/>
  <c r="D5402" i="3" a="1"/>
  <c r="D5402" i="3"/>
  <c r="D5403" i="3" a="1"/>
  <c r="D5403" i="3"/>
  <c r="D5404" i="3" a="1"/>
  <c r="D5404" i="3"/>
  <c r="D5405" i="3" a="1"/>
  <c r="D5405" i="3"/>
  <c r="D5406" i="3" a="1"/>
  <c r="D5406" i="3"/>
  <c r="D5407" i="3" a="1"/>
  <c r="D5407" i="3"/>
  <c r="D5408" i="3" a="1"/>
  <c r="D5408" i="3"/>
  <c r="D5409" i="3" a="1"/>
  <c r="D5409" i="3"/>
  <c r="D5410" i="3" a="1"/>
  <c r="D5410" i="3"/>
  <c r="D5411" i="3" a="1"/>
  <c r="D5411" i="3"/>
  <c r="D5412" i="3" a="1"/>
  <c r="D5412" i="3"/>
  <c r="D5413" i="3" a="1"/>
  <c r="D5413" i="3"/>
  <c r="D5414" i="3" a="1"/>
  <c r="D5414" i="3"/>
  <c r="D5415" i="3" a="1"/>
  <c r="D5415" i="3"/>
  <c r="D5416" i="3" a="1"/>
  <c r="D5416" i="3"/>
  <c r="D5417" i="3" a="1"/>
  <c r="D5417" i="3"/>
  <c r="D5418" i="3" a="1"/>
  <c r="D5418" i="3"/>
  <c r="D5419" i="3" a="1"/>
  <c r="D5419" i="3"/>
  <c r="D5420" i="3" a="1"/>
  <c r="D5420" i="3"/>
  <c r="D5421" i="3" a="1"/>
  <c r="D5421" i="3"/>
  <c r="D5422" i="3" a="1"/>
  <c r="D5422" i="3"/>
  <c r="D5423" i="3" a="1"/>
  <c r="D5423" i="3"/>
  <c r="D5424" i="3" a="1"/>
  <c r="D5424" i="3"/>
  <c r="D5425" i="3" a="1"/>
  <c r="D5425" i="3"/>
  <c r="D5426" i="3" a="1"/>
  <c r="D5426" i="3"/>
  <c r="D5427" i="3" a="1"/>
  <c r="D5427" i="3"/>
  <c r="D5428" i="3" a="1"/>
  <c r="D5428" i="3"/>
  <c r="D5429" i="3" a="1"/>
  <c r="D5429" i="3"/>
  <c r="D5430" i="3" a="1"/>
  <c r="D5430" i="3"/>
  <c r="D5431" i="3" a="1"/>
  <c r="D5431" i="3"/>
  <c r="D5432" i="3" a="1"/>
  <c r="D5432" i="3"/>
  <c r="D5433" i="3" a="1"/>
  <c r="D5433" i="3"/>
  <c r="D5434" i="3" a="1"/>
  <c r="D5434" i="3"/>
  <c r="D5435" i="3" a="1"/>
  <c r="D5435" i="3"/>
  <c r="D5436" i="3" a="1"/>
  <c r="D5436" i="3"/>
  <c r="D5437" i="3" a="1"/>
  <c r="D5437" i="3"/>
  <c r="D5438" i="3" a="1"/>
  <c r="D5438" i="3"/>
  <c r="D5439" i="3" a="1"/>
  <c r="D5439" i="3"/>
  <c r="D5440" i="3" a="1"/>
  <c r="D5440" i="3"/>
  <c r="D5441" i="3" a="1"/>
  <c r="D5441" i="3"/>
  <c r="D5442" i="3" a="1"/>
  <c r="D5442" i="3"/>
  <c r="D5443" i="3" a="1"/>
  <c r="D5443" i="3"/>
  <c r="D5444" i="3" a="1"/>
  <c r="D5444" i="3"/>
  <c r="D5445" i="3" a="1"/>
  <c r="D5445" i="3"/>
  <c r="D5446" i="3" a="1"/>
  <c r="D5446" i="3"/>
  <c r="D5447" i="3" a="1"/>
  <c r="D5447" i="3"/>
  <c r="D5448" i="3" a="1"/>
  <c r="D5448" i="3"/>
  <c r="D5449" i="3" a="1"/>
  <c r="D5449" i="3"/>
  <c r="D5450" i="3" a="1"/>
  <c r="D5450" i="3"/>
  <c r="D5451" i="3" a="1"/>
  <c r="D5451" i="3"/>
  <c r="D5452" i="3" a="1"/>
  <c r="D5452" i="3"/>
  <c r="D5453" i="3" a="1"/>
  <c r="D5453" i="3"/>
  <c r="D5454" i="3" a="1"/>
  <c r="D5454" i="3"/>
  <c r="D5455" i="3" a="1"/>
  <c r="D5455" i="3"/>
  <c r="D5456" i="3" a="1"/>
  <c r="D5456" i="3"/>
  <c r="D5457" i="3" a="1"/>
  <c r="D5457" i="3"/>
  <c r="D5458" i="3" a="1"/>
  <c r="D5458" i="3"/>
  <c r="D5459" i="3" a="1"/>
  <c r="D5459" i="3"/>
  <c r="D5460" i="3" a="1"/>
  <c r="D5460" i="3"/>
  <c r="D5461" i="3" a="1"/>
  <c r="D5461" i="3"/>
  <c r="D5462" i="3" a="1"/>
  <c r="D5462" i="3"/>
  <c r="D5463" i="3" a="1"/>
  <c r="D5463" i="3"/>
  <c r="D5464" i="3" a="1"/>
  <c r="D5464" i="3"/>
  <c r="D5465" i="3" a="1"/>
  <c r="D5465" i="3"/>
  <c r="D5466" i="3" a="1"/>
  <c r="D5466" i="3"/>
  <c r="D5467" i="3" a="1"/>
  <c r="D5467" i="3"/>
  <c r="D5468" i="3" a="1"/>
  <c r="D5468" i="3"/>
  <c r="D5469" i="3" a="1"/>
  <c r="D5469" i="3"/>
  <c r="D5470" i="3" a="1"/>
  <c r="D5470" i="3"/>
  <c r="D5471" i="3" a="1"/>
  <c r="D5471" i="3"/>
  <c r="D5472" i="3" a="1"/>
  <c r="D5472" i="3"/>
  <c r="D5473" i="3" a="1"/>
  <c r="D5473" i="3"/>
  <c r="D5474" i="3" a="1"/>
  <c r="D5474" i="3"/>
  <c r="D5475" i="3" a="1"/>
  <c r="D5475" i="3"/>
  <c r="D5476" i="3" a="1"/>
  <c r="D5476" i="3"/>
  <c r="D5477" i="3" a="1"/>
  <c r="D5477" i="3"/>
  <c r="D5478" i="3" a="1"/>
  <c r="D5478" i="3"/>
  <c r="D5479" i="3" a="1"/>
  <c r="D5479" i="3"/>
  <c r="D5480" i="3" a="1"/>
  <c r="D5480" i="3"/>
  <c r="D5481" i="3" a="1"/>
  <c r="D5481" i="3"/>
  <c r="D5482" i="3" a="1"/>
  <c r="D5482" i="3"/>
  <c r="D5483" i="3" a="1"/>
  <c r="D5483" i="3"/>
  <c r="D5484" i="3" a="1"/>
  <c r="D5484" i="3"/>
  <c r="D5485" i="3" a="1"/>
  <c r="D5485" i="3"/>
  <c r="D5486" i="3" a="1"/>
  <c r="D5486" i="3"/>
  <c r="D5487" i="3" a="1"/>
  <c r="D5487" i="3"/>
  <c r="D5488" i="3" a="1"/>
  <c r="D5488" i="3"/>
  <c r="D5489" i="3" a="1"/>
  <c r="D5489" i="3"/>
  <c r="D5490" i="3" a="1"/>
  <c r="D5490" i="3"/>
  <c r="D5491" i="3" a="1"/>
  <c r="D5491" i="3"/>
  <c r="D5492" i="3" a="1"/>
  <c r="D5492" i="3"/>
  <c r="D5493" i="3" a="1"/>
  <c r="D5493" i="3"/>
  <c r="D5494" i="3" a="1"/>
  <c r="D5494" i="3"/>
  <c r="D5495" i="3" a="1"/>
  <c r="D5495" i="3"/>
  <c r="D5496" i="3" a="1"/>
  <c r="D5496" i="3"/>
  <c r="D5497" i="3" a="1"/>
  <c r="D5497" i="3"/>
  <c r="D5498" i="3" a="1"/>
  <c r="D5498" i="3"/>
  <c r="D5499" i="3" a="1"/>
  <c r="D5499" i="3"/>
  <c r="D5500" i="3" a="1"/>
  <c r="D5500" i="3"/>
  <c r="D5501" i="3" a="1"/>
  <c r="D5501" i="3"/>
  <c r="D5502" i="3" a="1"/>
  <c r="D5502" i="3"/>
  <c r="D5503" i="3" a="1"/>
  <c r="D5503" i="3"/>
  <c r="D5504" i="3" a="1"/>
  <c r="D5504" i="3"/>
  <c r="D5505" i="3" a="1"/>
  <c r="D5505" i="3"/>
  <c r="D5506" i="3" a="1"/>
  <c r="D5506" i="3"/>
  <c r="D5507" i="3" a="1"/>
  <c r="D5507" i="3"/>
  <c r="D5508" i="3" a="1"/>
  <c r="D5508" i="3"/>
  <c r="D5509" i="3" a="1"/>
  <c r="D5509" i="3"/>
  <c r="D5510" i="3" a="1"/>
  <c r="D5510" i="3"/>
  <c r="D5511" i="3" a="1"/>
  <c r="D5511" i="3"/>
  <c r="D5512" i="3" a="1"/>
  <c r="D5512" i="3"/>
  <c r="D5513" i="3" a="1"/>
  <c r="D5513" i="3"/>
  <c r="D5514" i="3" a="1"/>
  <c r="D5514" i="3"/>
  <c r="D5515" i="3" a="1"/>
  <c r="D5515" i="3"/>
  <c r="D5516" i="3" a="1"/>
  <c r="D5516" i="3"/>
  <c r="D5517" i="3" a="1"/>
  <c r="D5517" i="3"/>
  <c r="D5518" i="3" a="1"/>
  <c r="D5518" i="3"/>
  <c r="D5519" i="3" a="1"/>
  <c r="D5519" i="3"/>
  <c r="D5520" i="3" a="1"/>
  <c r="D5520" i="3"/>
  <c r="D5521" i="3" a="1"/>
  <c r="D5521" i="3"/>
  <c r="D5522" i="3" a="1"/>
  <c r="D5522" i="3"/>
  <c r="D5523" i="3" a="1"/>
  <c r="D5523" i="3"/>
  <c r="D5524" i="3" a="1"/>
  <c r="D5524" i="3"/>
  <c r="D5525" i="3" a="1"/>
  <c r="D5525" i="3"/>
  <c r="D5526" i="3" a="1"/>
  <c r="D5526" i="3"/>
  <c r="D5527" i="3" a="1"/>
  <c r="D5527" i="3"/>
  <c r="D5528" i="3" a="1"/>
  <c r="D5528" i="3"/>
  <c r="D5529" i="3" a="1"/>
  <c r="D5529" i="3"/>
  <c r="D5530" i="3" a="1"/>
  <c r="D5530" i="3"/>
  <c r="D5531" i="3" a="1"/>
  <c r="D5531" i="3"/>
  <c r="D5532" i="3" a="1"/>
  <c r="D5532" i="3"/>
  <c r="D5533" i="3" a="1"/>
  <c r="D5533" i="3"/>
  <c r="D5534" i="3" a="1"/>
  <c r="D5534" i="3"/>
  <c r="D5535" i="3" a="1"/>
  <c r="D5535" i="3"/>
  <c r="D5536" i="3" a="1"/>
  <c r="D5536" i="3"/>
  <c r="D5537" i="3" a="1"/>
  <c r="D5537" i="3"/>
  <c r="D5538" i="3" a="1"/>
  <c r="D5538" i="3"/>
  <c r="D5539" i="3" a="1"/>
  <c r="D5539" i="3"/>
  <c r="D5540" i="3" a="1"/>
  <c r="D5540" i="3"/>
  <c r="D5541" i="3" a="1"/>
  <c r="D5541" i="3"/>
  <c r="D5542" i="3" a="1"/>
  <c r="D5542" i="3"/>
  <c r="D5543" i="3" a="1"/>
  <c r="D5543" i="3"/>
  <c r="D5544" i="3" a="1"/>
  <c r="D5544" i="3"/>
  <c r="D5545" i="3" a="1"/>
  <c r="D5545" i="3"/>
  <c r="D5546" i="3" a="1"/>
  <c r="D5546" i="3"/>
  <c r="D5547" i="3" a="1"/>
  <c r="D5547" i="3"/>
  <c r="D5548" i="3" a="1"/>
  <c r="D5548" i="3"/>
  <c r="D5549" i="3" a="1"/>
  <c r="D5549" i="3"/>
  <c r="D5550" i="3" a="1"/>
  <c r="D5550" i="3"/>
  <c r="D5551" i="3" a="1"/>
  <c r="D5551" i="3"/>
  <c r="D5552" i="3" a="1"/>
  <c r="D5552" i="3"/>
  <c r="D5553" i="3" a="1"/>
  <c r="D5553" i="3"/>
  <c r="D5554" i="3" a="1"/>
  <c r="D5554" i="3"/>
  <c r="D5555" i="3" a="1"/>
  <c r="D5555" i="3"/>
  <c r="D5556" i="3" a="1"/>
  <c r="D5556" i="3"/>
  <c r="D5557" i="3" a="1"/>
  <c r="D5557" i="3"/>
  <c r="D5558" i="3" a="1"/>
  <c r="D5558" i="3"/>
  <c r="D5559" i="3" a="1"/>
  <c r="D5559" i="3"/>
  <c r="D5560" i="3" a="1"/>
  <c r="D5560" i="3"/>
  <c r="D5561" i="3" a="1"/>
  <c r="D5561" i="3"/>
  <c r="D5562" i="3" a="1"/>
  <c r="D5562" i="3"/>
  <c r="D5563" i="3" a="1"/>
  <c r="D5563" i="3"/>
  <c r="D5564" i="3" a="1"/>
  <c r="D5564" i="3"/>
  <c r="D5565" i="3" a="1"/>
  <c r="D5565" i="3"/>
  <c r="D5566" i="3" a="1"/>
  <c r="D5566" i="3"/>
  <c r="D5567" i="3" a="1"/>
  <c r="D5567" i="3"/>
  <c r="D5568" i="3" a="1"/>
  <c r="D5568" i="3"/>
  <c r="D5569" i="3" a="1"/>
  <c r="D5569" i="3"/>
  <c r="D5570" i="3" a="1"/>
  <c r="D5570" i="3"/>
  <c r="D5571" i="3" a="1"/>
  <c r="D5571" i="3"/>
  <c r="D5572" i="3" a="1"/>
  <c r="D5572" i="3"/>
  <c r="D5573" i="3" a="1"/>
  <c r="D5573" i="3"/>
  <c r="D5574" i="3" a="1"/>
  <c r="D5574" i="3"/>
  <c r="D5575" i="3" a="1"/>
  <c r="D5575" i="3"/>
  <c r="D5576" i="3" a="1"/>
  <c r="D5576" i="3"/>
  <c r="D5577" i="3" a="1"/>
  <c r="D5577" i="3"/>
  <c r="D5578" i="3" a="1"/>
  <c r="D5578" i="3"/>
  <c r="D5579" i="3" a="1"/>
  <c r="D5579" i="3"/>
  <c r="D5580" i="3" a="1"/>
  <c r="D5580" i="3"/>
  <c r="D5581" i="3" a="1"/>
  <c r="D5581" i="3"/>
  <c r="D5582" i="3" a="1"/>
  <c r="D5582" i="3"/>
  <c r="D5583" i="3" a="1"/>
  <c r="D5583" i="3"/>
  <c r="D5584" i="3" a="1"/>
  <c r="D5584" i="3"/>
  <c r="D5585" i="3" a="1"/>
  <c r="D5585" i="3"/>
  <c r="D5586" i="3" a="1"/>
  <c r="D5586" i="3"/>
  <c r="D5587" i="3" a="1"/>
  <c r="D5587" i="3"/>
  <c r="D5588" i="3" a="1"/>
  <c r="D5588" i="3"/>
  <c r="D5589" i="3" a="1"/>
  <c r="D5589" i="3"/>
  <c r="D5590" i="3" a="1"/>
  <c r="D5590" i="3"/>
  <c r="D5591" i="3" a="1"/>
  <c r="D5591" i="3"/>
  <c r="D5592" i="3" a="1"/>
  <c r="D5592" i="3"/>
  <c r="D5593" i="3" a="1"/>
  <c r="D5593" i="3"/>
  <c r="D5594" i="3" a="1"/>
  <c r="D5594" i="3"/>
  <c r="D5595" i="3" a="1"/>
  <c r="D5595" i="3"/>
  <c r="D5596" i="3" a="1"/>
  <c r="D5596" i="3"/>
  <c r="D5597" i="3" a="1"/>
  <c r="D5597" i="3"/>
  <c r="D5598" i="3" a="1"/>
  <c r="D5598" i="3"/>
  <c r="D5599" i="3" a="1"/>
  <c r="D5599" i="3"/>
  <c r="D5600" i="3" a="1"/>
  <c r="D5600" i="3"/>
  <c r="D5601" i="3" a="1"/>
  <c r="D5601" i="3"/>
  <c r="D5602" i="3" a="1"/>
  <c r="D5602" i="3"/>
  <c r="D5603" i="3" a="1"/>
  <c r="D5603" i="3"/>
  <c r="D5604" i="3" a="1"/>
  <c r="D5604" i="3"/>
  <c r="D5605" i="3" a="1"/>
  <c r="D5605" i="3"/>
  <c r="D5606" i="3" a="1"/>
  <c r="D5606" i="3"/>
  <c r="D5607" i="3" a="1"/>
  <c r="D5607" i="3"/>
  <c r="D5608" i="3" a="1"/>
  <c r="D5608" i="3"/>
  <c r="D5609" i="3" a="1"/>
  <c r="D5609" i="3"/>
  <c r="D5610" i="3" a="1"/>
  <c r="D5610" i="3"/>
  <c r="D5611" i="3" a="1"/>
  <c r="D5611" i="3"/>
  <c r="D5612" i="3" a="1"/>
  <c r="D5612" i="3"/>
  <c r="D5613" i="3" a="1"/>
  <c r="D5613" i="3"/>
  <c r="D5614" i="3" a="1"/>
  <c r="D5614" i="3"/>
  <c r="D5615" i="3" a="1"/>
  <c r="D5615" i="3"/>
  <c r="D5616" i="3" a="1"/>
  <c r="D5616" i="3"/>
  <c r="D5617" i="3" a="1"/>
  <c r="D5617" i="3"/>
  <c r="D5618" i="3" a="1"/>
  <c r="D5618" i="3"/>
  <c r="D5619" i="3" a="1"/>
  <c r="D5619" i="3"/>
  <c r="D5620" i="3" a="1"/>
  <c r="D5620" i="3"/>
  <c r="D5621" i="3" a="1"/>
  <c r="D5621" i="3"/>
  <c r="D5622" i="3" a="1"/>
  <c r="D5622" i="3"/>
  <c r="D5623" i="3" a="1"/>
  <c r="D5623" i="3"/>
  <c r="D5624" i="3" a="1"/>
  <c r="D5624" i="3"/>
  <c r="D5625" i="3" a="1"/>
  <c r="D5625" i="3"/>
  <c r="D5626" i="3" a="1"/>
  <c r="D5626" i="3"/>
  <c r="D5627" i="3" a="1"/>
  <c r="D5627" i="3"/>
  <c r="D5628" i="3" a="1"/>
  <c r="D5628" i="3"/>
  <c r="D5629" i="3" a="1"/>
  <c r="D5629" i="3"/>
  <c r="D5630" i="3" a="1"/>
  <c r="D5630" i="3"/>
  <c r="D5631" i="3" a="1"/>
  <c r="D5631" i="3"/>
  <c r="D5632" i="3" a="1"/>
  <c r="D5632" i="3"/>
  <c r="D5633" i="3" a="1"/>
  <c r="D5633" i="3"/>
  <c r="D5634" i="3" a="1"/>
  <c r="D5634" i="3"/>
  <c r="D5635" i="3" a="1"/>
  <c r="D5635" i="3"/>
  <c r="D5636" i="3" a="1"/>
  <c r="D5636" i="3"/>
  <c r="D5637" i="3" a="1"/>
  <c r="D5637" i="3"/>
  <c r="D5638" i="3" a="1"/>
  <c r="D5638" i="3"/>
  <c r="D5639" i="3" a="1"/>
  <c r="D5639" i="3"/>
  <c r="D5640" i="3" a="1"/>
  <c r="D5640" i="3"/>
  <c r="D5641" i="3" a="1"/>
  <c r="D5641" i="3"/>
  <c r="D5642" i="3" a="1"/>
  <c r="D5642" i="3"/>
  <c r="D5643" i="3" a="1"/>
  <c r="D5643" i="3"/>
  <c r="D5644" i="3" a="1"/>
  <c r="D5644" i="3"/>
  <c r="D5645" i="3" a="1"/>
  <c r="D5645" i="3"/>
  <c r="D5646" i="3" a="1"/>
  <c r="D5646" i="3"/>
  <c r="D5647" i="3" a="1"/>
  <c r="D5647" i="3"/>
  <c r="D5648" i="3" a="1"/>
  <c r="D5648" i="3"/>
  <c r="D5649" i="3" a="1"/>
  <c r="D5649" i="3"/>
  <c r="D5650" i="3" a="1"/>
  <c r="D5650" i="3"/>
  <c r="D5651" i="3" a="1"/>
  <c r="D5651" i="3"/>
  <c r="D5652" i="3" a="1"/>
  <c r="D5652" i="3"/>
  <c r="D5653" i="3" a="1"/>
  <c r="D5653" i="3"/>
  <c r="D5654" i="3" a="1"/>
  <c r="D5654" i="3"/>
  <c r="D5655" i="3" a="1"/>
  <c r="D5655" i="3"/>
  <c r="D5656" i="3" a="1"/>
  <c r="D5656" i="3"/>
  <c r="D5657" i="3" a="1"/>
  <c r="D5657" i="3"/>
  <c r="D5658" i="3" a="1"/>
  <c r="D5658" i="3"/>
  <c r="D5659" i="3" a="1"/>
  <c r="D5659" i="3"/>
  <c r="D5660" i="3" a="1"/>
  <c r="D5660" i="3"/>
  <c r="D5661" i="3" a="1"/>
  <c r="D5661" i="3"/>
  <c r="D5662" i="3" a="1"/>
  <c r="D5662" i="3"/>
  <c r="D5663" i="3" a="1"/>
  <c r="D5663" i="3"/>
  <c r="D5664" i="3" a="1"/>
  <c r="D5664" i="3"/>
  <c r="D5665" i="3" a="1"/>
  <c r="D5665" i="3"/>
  <c r="D5666" i="3" a="1"/>
  <c r="D5666" i="3"/>
  <c r="D5667" i="3" a="1"/>
  <c r="D5667" i="3"/>
  <c r="D5668" i="3" a="1"/>
  <c r="D5668" i="3"/>
  <c r="D5669" i="3" a="1"/>
  <c r="D5669" i="3"/>
  <c r="D5670" i="3" a="1"/>
  <c r="D5670" i="3"/>
  <c r="D5671" i="3" a="1"/>
  <c r="D5671" i="3"/>
  <c r="D5672" i="3" a="1"/>
  <c r="D5672" i="3"/>
  <c r="D5673" i="3" a="1"/>
  <c r="D5673" i="3"/>
  <c r="D5674" i="3" a="1"/>
  <c r="D5674" i="3"/>
  <c r="D5675" i="3" a="1"/>
  <c r="D5675" i="3"/>
  <c r="D5676" i="3" a="1"/>
  <c r="D5676" i="3"/>
  <c r="D5677" i="3" a="1"/>
  <c r="D5677" i="3"/>
  <c r="D5678" i="3" a="1"/>
  <c r="D5678" i="3"/>
  <c r="D5679" i="3" a="1"/>
  <c r="D5679" i="3"/>
  <c r="D5680" i="3" a="1"/>
  <c r="D5680" i="3"/>
  <c r="D5681" i="3" a="1"/>
  <c r="D5681" i="3"/>
  <c r="D5682" i="3" a="1"/>
  <c r="D5682" i="3"/>
  <c r="D5683" i="3" a="1"/>
  <c r="D5683" i="3"/>
  <c r="D5684" i="3" a="1"/>
  <c r="D5684" i="3"/>
  <c r="D5685" i="3" a="1"/>
  <c r="D5685" i="3"/>
  <c r="D5686" i="3" a="1"/>
  <c r="D5686" i="3"/>
  <c r="D5687" i="3" a="1"/>
  <c r="D5687" i="3"/>
  <c r="D5688" i="3" a="1"/>
  <c r="D5688" i="3"/>
  <c r="D5689" i="3" a="1"/>
  <c r="D5689" i="3"/>
  <c r="D5690" i="3" a="1"/>
  <c r="D5690" i="3"/>
  <c r="D5691" i="3" a="1"/>
  <c r="D5691" i="3"/>
  <c r="D5692" i="3" a="1"/>
  <c r="D5692" i="3"/>
  <c r="D5693" i="3" a="1"/>
  <c r="D5693" i="3"/>
  <c r="D5694" i="3" a="1"/>
  <c r="D5694" i="3"/>
  <c r="D5695" i="3" a="1"/>
  <c r="D5695" i="3"/>
  <c r="D5696" i="3" a="1"/>
  <c r="D5696" i="3"/>
  <c r="D5697" i="3" a="1"/>
  <c r="D5697" i="3"/>
  <c r="D5698" i="3" a="1"/>
  <c r="D5698" i="3"/>
  <c r="D5699" i="3" a="1"/>
  <c r="D5699" i="3"/>
  <c r="D5700" i="3" a="1"/>
  <c r="D5700" i="3"/>
  <c r="D5701" i="3" a="1"/>
  <c r="D5701" i="3"/>
  <c r="D5702" i="3" a="1"/>
  <c r="D5702" i="3"/>
  <c r="D5703" i="3" a="1"/>
  <c r="D5703" i="3"/>
  <c r="D5704" i="3" a="1"/>
  <c r="D5704" i="3"/>
  <c r="D5705" i="3" a="1"/>
  <c r="D5705" i="3"/>
  <c r="D5706" i="3" a="1"/>
  <c r="D5706" i="3"/>
  <c r="D5707" i="3" a="1"/>
  <c r="D5707" i="3"/>
  <c r="D5708" i="3" a="1"/>
  <c r="D5708" i="3"/>
  <c r="D5709" i="3" a="1"/>
  <c r="D5709" i="3"/>
  <c r="D5710" i="3" a="1"/>
  <c r="D5710" i="3"/>
  <c r="D5711" i="3" a="1"/>
  <c r="D5711" i="3"/>
  <c r="D5712" i="3" a="1"/>
  <c r="D5712" i="3"/>
  <c r="D5713" i="3" a="1"/>
  <c r="D5713" i="3"/>
  <c r="D5714" i="3" a="1"/>
  <c r="D5714" i="3"/>
  <c r="D5715" i="3" a="1"/>
  <c r="D5715" i="3"/>
  <c r="D5716" i="3" a="1"/>
  <c r="D5716" i="3"/>
  <c r="D5717" i="3" a="1"/>
  <c r="D5717" i="3"/>
  <c r="D5718" i="3" a="1"/>
  <c r="D5718" i="3"/>
  <c r="D5719" i="3" a="1"/>
  <c r="D5719" i="3"/>
  <c r="D5720" i="3" a="1"/>
  <c r="D5720" i="3"/>
  <c r="D5721" i="3" a="1"/>
  <c r="D5721" i="3"/>
  <c r="D5722" i="3" a="1"/>
  <c r="D5722" i="3"/>
  <c r="D5723" i="3" a="1"/>
  <c r="D5723" i="3"/>
  <c r="D5724" i="3" a="1"/>
  <c r="D5724" i="3"/>
  <c r="D5725" i="3" a="1"/>
  <c r="D5725" i="3"/>
  <c r="D5726" i="3" a="1"/>
  <c r="D5726" i="3"/>
  <c r="D5727" i="3" a="1"/>
  <c r="D5727" i="3"/>
  <c r="D5728" i="3" a="1"/>
  <c r="D5728" i="3"/>
  <c r="D5729" i="3" a="1"/>
  <c r="D5729" i="3"/>
  <c r="D5730" i="3" a="1"/>
  <c r="D5730" i="3"/>
  <c r="D5731" i="3" a="1"/>
  <c r="D5731" i="3"/>
  <c r="D5732" i="3" a="1"/>
  <c r="D5732" i="3"/>
  <c r="D5733" i="3" a="1"/>
  <c r="D5733" i="3"/>
  <c r="D5734" i="3" a="1"/>
  <c r="D5734" i="3"/>
  <c r="D5735" i="3" a="1"/>
  <c r="D5735" i="3"/>
  <c r="D5736" i="3" a="1"/>
  <c r="D5736" i="3"/>
  <c r="D5737" i="3" a="1"/>
  <c r="D5737" i="3"/>
  <c r="D5738" i="3" a="1"/>
  <c r="D5738" i="3"/>
  <c r="D5739" i="3" a="1"/>
  <c r="D5739" i="3"/>
  <c r="D5740" i="3" a="1"/>
  <c r="D5740" i="3"/>
  <c r="D5741" i="3" a="1"/>
  <c r="D5741" i="3"/>
  <c r="D5742" i="3" a="1"/>
  <c r="D5742" i="3"/>
  <c r="D5743" i="3" a="1"/>
  <c r="D5743" i="3"/>
  <c r="D5744" i="3" a="1"/>
  <c r="D5744" i="3"/>
  <c r="D5745" i="3" a="1"/>
  <c r="D5745" i="3"/>
  <c r="D5746" i="3" a="1"/>
  <c r="D5746" i="3"/>
  <c r="D5747" i="3" a="1"/>
  <c r="D5747" i="3"/>
  <c r="D5748" i="3" a="1"/>
  <c r="D5748" i="3"/>
  <c r="D5749" i="3" a="1"/>
  <c r="D5749" i="3"/>
  <c r="D5750" i="3" a="1"/>
  <c r="D5750" i="3"/>
  <c r="D5751" i="3" a="1"/>
  <c r="D5751" i="3"/>
  <c r="D5752" i="3" a="1"/>
  <c r="D5752" i="3"/>
  <c r="D5753" i="3" a="1"/>
  <c r="D5753" i="3"/>
  <c r="D5754" i="3" a="1"/>
  <c r="D5754" i="3"/>
  <c r="D5755" i="3" a="1"/>
  <c r="D5755" i="3"/>
  <c r="D5756" i="3" a="1"/>
  <c r="D5756" i="3"/>
  <c r="D5757" i="3" a="1"/>
  <c r="D5757" i="3"/>
  <c r="D5758" i="3" a="1"/>
  <c r="D5758" i="3"/>
  <c r="D5759" i="3" a="1"/>
  <c r="D5759" i="3"/>
  <c r="D5760" i="3" a="1"/>
  <c r="D5760" i="3"/>
  <c r="D5761" i="3" a="1"/>
  <c r="D5761" i="3"/>
  <c r="D5762" i="3" a="1"/>
  <c r="D5762" i="3"/>
  <c r="D5763" i="3" a="1"/>
  <c r="D5763" i="3"/>
  <c r="D5764" i="3" a="1"/>
  <c r="D5764" i="3"/>
  <c r="D5765" i="3" a="1"/>
  <c r="D5765" i="3"/>
  <c r="D5766" i="3" a="1"/>
  <c r="D5766" i="3"/>
  <c r="D5767" i="3" a="1"/>
  <c r="D5767" i="3"/>
  <c r="D5768" i="3" a="1"/>
  <c r="D5768" i="3"/>
  <c r="D5769" i="3" a="1"/>
  <c r="D5769" i="3"/>
  <c r="D5770" i="3" a="1"/>
  <c r="D5770" i="3"/>
  <c r="D5771" i="3" a="1"/>
  <c r="D5771" i="3"/>
  <c r="D5772" i="3" a="1"/>
  <c r="D5772" i="3"/>
  <c r="D5773" i="3" a="1"/>
  <c r="D5773" i="3"/>
  <c r="D5774" i="3" a="1"/>
  <c r="D5774" i="3"/>
  <c r="D5775" i="3" a="1"/>
  <c r="D5775" i="3"/>
  <c r="D5776" i="3" a="1"/>
  <c r="D5776" i="3"/>
  <c r="D5777" i="3" a="1"/>
  <c r="D5777" i="3"/>
  <c r="D5778" i="3" a="1"/>
  <c r="D5778" i="3"/>
  <c r="D5779" i="3" a="1"/>
  <c r="D5779" i="3"/>
  <c r="D5780" i="3" a="1"/>
  <c r="D5780" i="3"/>
  <c r="D5781" i="3" a="1"/>
  <c r="D5781" i="3"/>
  <c r="D5782" i="3" a="1"/>
  <c r="D5782" i="3"/>
  <c r="D5783" i="3" a="1"/>
  <c r="D5783" i="3"/>
  <c r="D5784" i="3" a="1"/>
  <c r="D5784" i="3"/>
  <c r="D5785" i="3" a="1"/>
  <c r="D5785" i="3"/>
  <c r="D5786" i="3" a="1"/>
  <c r="D5786" i="3"/>
  <c r="D5787" i="3" a="1"/>
  <c r="D5787" i="3"/>
  <c r="D5788" i="3" a="1"/>
  <c r="D5788" i="3"/>
  <c r="D5789" i="3" a="1"/>
  <c r="D5789" i="3"/>
  <c r="D5790" i="3" a="1"/>
  <c r="D5790" i="3"/>
  <c r="D5791" i="3" a="1"/>
  <c r="D5791" i="3"/>
  <c r="D5792" i="3" a="1"/>
  <c r="D5792" i="3"/>
  <c r="D5793" i="3" a="1"/>
  <c r="D5793" i="3"/>
  <c r="D5794" i="3" a="1"/>
  <c r="D5794" i="3"/>
  <c r="D5795" i="3" a="1"/>
  <c r="D5795" i="3"/>
  <c r="D5796" i="3" a="1"/>
  <c r="D5796" i="3"/>
  <c r="D5797" i="3" a="1"/>
  <c r="D5797" i="3"/>
  <c r="D5798" i="3" a="1"/>
  <c r="D5798" i="3"/>
  <c r="D5799" i="3" a="1"/>
  <c r="D5799" i="3"/>
  <c r="D5800" i="3" a="1"/>
  <c r="D5800" i="3"/>
  <c r="D5801" i="3" a="1"/>
  <c r="D5801" i="3"/>
  <c r="D5802" i="3" a="1"/>
  <c r="D5802" i="3"/>
  <c r="D5803" i="3" a="1"/>
  <c r="D5803" i="3"/>
  <c r="D5804" i="3" a="1"/>
  <c r="D5804" i="3"/>
  <c r="D5805" i="3" a="1"/>
  <c r="D5805" i="3"/>
  <c r="D5806" i="3" a="1"/>
  <c r="D5806" i="3"/>
  <c r="D5807" i="3" a="1"/>
  <c r="D5807" i="3"/>
  <c r="D5808" i="3" a="1"/>
  <c r="D5808" i="3"/>
  <c r="D5809" i="3" a="1"/>
  <c r="D5809" i="3"/>
  <c r="D5810" i="3" a="1"/>
  <c r="D5810" i="3"/>
  <c r="D5811" i="3" a="1"/>
  <c r="D5811" i="3"/>
  <c r="D5812" i="3" a="1"/>
  <c r="D5812" i="3"/>
  <c r="D5813" i="3" a="1"/>
  <c r="D5813" i="3"/>
  <c r="D5814" i="3" a="1"/>
  <c r="D5814" i="3"/>
  <c r="D5815" i="3" a="1"/>
  <c r="D5815" i="3"/>
  <c r="D5816" i="3" a="1"/>
  <c r="D5816" i="3"/>
  <c r="D5817" i="3" a="1"/>
  <c r="D5817" i="3"/>
  <c r="D5818" i="3" a="1"/>
  <c r="D5818" i="3"/>
  <c r="D5819" i="3" a="1"/>
  <c r="D5819" i="3"/>
  <c r="D5820" i="3" a="1"/>
  <c r="D5820" i="3"/>
  <c r="D5821" i="3" a="1"/>
  <c r="D5821" i="3"/>
  <c r="D5822" i="3" a="1"/>
  <c r="D5822" i="3"/>
  <c r="D5823" i="3" a="1"/>
  <c r="D5823" i="3"/>
  <c r="D5824" i="3" a="1"/>
  <c r="D5824" i="3"/>
  <c r="D5825" i="3" a="1"/>
  <c r="D5825" i="3"/>
  <c r="D5826" i="3" a="1"/>
  <c r="D5826" i="3"/>
  <c r="D5827" i="3" a="1"/>
  <c r="D5827" i="3"/>
  <c r="D5828" i="3" a="1"/>
  <c r="D5828" i="3"/>
  <c r="D5829" i="3" a="1"/>
  <c r="D5829" i="3"/>
  <c r="D5830" i="3" a="1"/>
  <c r="D5830" i="3"/>
  <c r="D5831" i="3" a="1"/>
  <c r="D5831" i="3"/>
  <c r="D5832" i="3" a="1"/>
  <c r="D5832" i="3"/>
  <c r="D5833" i="3" a="1"/>
  <c r="D5833" i="3"/>
  <c r="D5834" i="3" a="1"/>
  <c r="D5834" i="3"/>
  <c r="D5835" i="3" a="1"/>
  <c r="D5835" i="3"/>
  <c r="D5836" i="3" a="1"/>
  <c r="D5836" i="3"/>
  <c r="D5837" i="3" a="1"/>
  <c r="D5837" i="3"/>
  <c r="D5838" i="3" a="1"/>
  <c r="D5838" i="3"/>
  <c r="D5839" i="3" a="1"/>
  <c r="D5839" i="3"/>
  <c r="D5840" i="3" a="1"/>
  <c r="D5840" i="3"/>
  <c r="D5841" i="3" a="1"/>
  <c r="D5841" i="3"/>
  <c r="D5842" i="3" a="1"/>
  <c r="D5842" i="3"/>
  <c r="D5843" i="3" a="1"/>
  <c r="D5843" i="3"/>
  <c r="D5844" i="3" a="1"/>
  <c r="D5844" i="3"/>
  <c r="D5845" i="3" a="1"/>
  <c r="D5845" i="3"/>
  <c r="D5846" i="3" a="1"/>
  <c r="D5846" i="3"/>
  <c r="D5847" i="3" a="1"/>
  <c r="D5847" i="3"/>
  <c r="D5848" i="3" a="1"/>
  <c r="D5848" i="3"/>
  <c r="D5849" i="3" a="1"/>
  <c r="D5849" i="3"/>
  <c r="D5850" i="3" a="1"/>
  <c r="D5850" i="3"/>
  <c r="D5851" i="3" a="1"/>
  <c r="D5851" i="3"/>
  <c r="D5852" i="3" a="1"/>
  <c r="D5852" i="3"/>
  <c r="D5853" i="3" a="1"/>
  <c r="D5853" i="3"/>
  <c r="D5854" i="3" a="1"/>
  <c r="D5854" i="3"/>
  <c r="D5855" i="3" a="1"/>
  <c r="D5855" i="3"/>
  <c r="D5856" i="3" a="1"/>
  <c r="D5856" i="3"/>
  <c r="D5857" i="3" a="1"/>
  <c r="D5857" i="3"/>
  <c r="D5858" i="3" a="1"/>
  <c r="D5858" i="3"/>
  <c r="D5859" i="3" a="1"/>
  <c r="D5859" i="3"/>
  <c r="D5860" i="3" a="1"/>
  <c r="D5860" i="3"/>
  <c r="D5861" i="3" a="1"/>
  <c r="D5861" i="3"/>
  <c r="D5862" i="3" a="1"/>
  <c r="D5862" i="3"/>
  <c r="D5863" i="3" a="1"/>
  <c r="D5863" i="3"/>
  <c r="D5864" i="3" a="1"/>
  <c r="D5864" i="3"/>
  <c r="D5865" i="3" a="1"/>
  <c r="D5865" i="3"/>
  <c r="D5866" i="3" a="1"/>
  <c r="D5866" i="3"/>
  <c r="D5867" i="3" a="1"/>
  <c r="D5867" i="3"/>
  <c r="D5868" i="3" a="1"/>
  <c r="D5868" i="3"/>
  <c r="D5869" i="3" a="1"/>
  <c r="D5869" i="3"/>
  <c r="D5870" i="3" a="1"/>
  <c r="D5870" i="3"/>
  <c r="D5871" i="3" a="1"/>
  <c r="D5871" i="3"/>
  <c r="D5872" i="3" a="1"/>
  <c r="D5872" i="3"/>
  <c r="D5873" i="3" a="1"/>
  <c r="D5873" i="3"/>
  <c r="D5874" i="3" a="1"/>
  <c r="D5874" i="3"/>
  <c r="D5875" i="3" a="1"/>
  <c r="D5875" i="3"/>
  <c r="D5876" i="3" a="1"/>
  <c r="D5876" i="3"/>
  <c r="D5877" i="3" a="1"/>
  <c r="D5877" i="3"/>
  <c r="D5878" i="3" a="1"/>
  <c r="D5878" i="3"/>
  <c r="D5879" i="3" a="1"/>
  <c r="D5879" i="3"/>
  <c r="D5880" i="3" a="1"/>
  <c r="D5880" i="3"/>
  <c r="D5881" i="3" a="1"/>
  <c r="D5881" i="3"/>
  <c r="D5882" i="3" a="1"/>
  <c r="D5882" i="3"/>
  <c r="D5883" i="3" a="1"/>
  <c r="D5883" i="3"/>
  <c r="D5884" i="3" a="1"/>
  <c r="D5884" i="3"/>
  <c r="D5885" i="3" a="1"/>
  <c r="D5885" i="3"/>
  <c r="D5886" i="3" a="1"/>
  <c r="D5886" i="3"/>
  <c r="D5887" i="3" a="1"/>
  <c r="D5887" i="3"/>
  <c r="D5888" i="3" a="1"/>
  <c r="D5888" i="3"/>
  <c r="D5889" i="3" a="1"/>
  <c r="D5889" i="3"/>
  <c r="D5890" i="3" a="1"/>
  <c r="D5890" i="3"/>
  <c r="D5891" i="3" a="1"/>
  <c r="D5891" i="3"/>
  <c r="D5892" i="3" a="1"/>
  <c r="D5892" i="3"/>
  <c r="D5893" i="3" a="1"/>
  <c r="D5893" i="3"/>
  <c r="D5894" i="3" a="1"/>
  <c r="D5894" i="3"/>
  <c r="D5895" i="3" a="1"/>
  <c r="D5895" i="3"/>
  <c r="D5896" i="3" a="1"/>
  <c r="D5896" i="3"/>
  <c r="D5897" i="3" a="1"/>
  <c r="D5897" i="3"/>
  <c r="D5898" i="3" a="1"/>
  <c r="D5898" i="3"/>
  <c r="D5899" i="3" a="1"/>
  <c r="D5899" i="3"/>
  <c r="D5900" i="3" a="1"/>
  <c r="D5900" i="3"/>
  <c r="D5901" i="3" a="1"/>
  <c r="D5901" i="3"/>
  <c r="D5902" i="3" a="1"/>
  <c r="D5902" i="3"/>
  <c r="D5903" i="3" a="1"/>
  <c r="D5903" i="3"/>
  <c r="D5904" i="3" a="1"/>
  <c r="D5904" i="3"/>
  <c r="D5905" i="3" a="1"/>
  <c r="D5905" i="3"/>
  <c r="D5906" i="3" a="1"/>
  <c r="D5906" i="3"/>
  <c r="D5907" i="3" a="1"/>
  <c r="D5907" i="3"/>
  <c r="D5908" i="3" a="1"/>
  <c r="D5908" i="3"/>
  <c r="D5909" i="3" a="1"/>
  <c r="D5909" i="3"/>
  <c r="D5910" i="3" a="1"/>
  <c r="D5910" i="3"/>
  <c r="D5911" i="3" a="1"/>
  <c r="D5911" i="3"/>
  <c r="D5912" i="3" a="1"/>
  <c r="D5912" i="3"/>
  <c r="D5913" i="3" a="1"/>
  <c r="D5913" i="3"/>
  <c r="D5914" i="3" a="1"/>
  <c r="D5914" i="3"/>
  <c r="D5915" i="3" a="1"/>
  <c r="D5915" i="3"/>
  <c r="D5916" i="3" a="1"/>
  <c r="D5916" i="3"/>
  <c r="D5917" i="3" a="1"/>
  <c r="D5917" i="3"/>
  <c r="D5918" i="3" a="1"/>
  <c r="D5918" i="3"/>
  <c r="D5919" i="3" a="1"/>
  <c r="D5919" i="3"/>
  <c r="D5920" i="3" a="1"/>
  <c r="D5920" i="3"/>
  <c r="D5921" i="3" a="1"/>
  <c r="D5921" i="3"/>
  <c r="D5922" i="3" a="1"/>
  <c r="D5922" i="3"/>
  <c r="D5923" i="3" a="1"/>
  <c r="D5923" i="3"/>
  <c r="D5924" i="3" a="1"/>
  <c r="D5924" i="3"/>
  <c r="D5925" i="3" a="1"/>
  <c r="D5925" i="3"/>
  <c r="D5926" i="3" a="1"/>
  <c r="D5926" i="3"/>
  <c r="D5927" i="3" a="1"/>
  <c r="D5927" i="3"/>
  <c r="D5928" i="3" a="1"/>
  <c r="D5928" i="3"/>
  <c r="D5929" i="3" a="1"/>
  <c r="D5929" i="3"/>
  <c r="D5930" i="3" a="1"/>
  <c r="D5930" i="3"/>
  <c r="D5931" i="3" a="1"/>
  <c r="D5931" i="3"/>
  <c r="D5932" i="3" a="1"/>
  <c r="D5932" i="3"/>
  <c r="D5933" i="3" a="1"/>
  <c r="D5933" i="3"/>
  <c r="D5934" i="3" a="1"/>
  <c r="D5934" i="3"/>
  <c r="D5935" i="3" a="1"/>
  <c r="D5935" i="3"/>
  <c r="D5936" i="3" a="1"/>
  <c r="D5936" i="3"/>
  <c r="D5937" i="3" a="1"/>
  <c r="D5937" i="3"/>
  <c r="D5938" i="3" a="1"/>
  <c r="D5938" i="3"/>
  <c r="D5939" i="3" a="1"/>
  <c r="D5939" i="3"/>
  <c r="D5940" i="3" a="1"/>
  <c r="D5940" i="3"/>
  <c r="D5941" i="3" a="1"/>
  <c r="D5941" i="3"/>
  <c r="D5942" i="3" a="1"/>
  <c r="D5942" i="3"/>
  <c r="D5943" i="3" a="1"/>
  <c r="D5943" i="3"/>
  <c r="D5944" i="3" a="1"/>
  <c r="D5944" i="3"/>
  <c r="D5945" i="3" a="1"/>
  <c r="D5945" i="3"/>
  <c r="D5946" i="3" a="1"/>
  <c r="D5946" i="3"/>
  <c r="D5947" i="3" a="1"/>
  <c r="D5947" i="3"/>
  <c r="D5948" i="3" a="1"/>
  <c r="D5948" i="3"/>
  <c r="D5949" i="3" a="1"/>
  <c r="D5949" i="3"/>
  <c r="D5950" i="3" a="1"/>
  <c r="D5950" i="3"/>
  <c r="D5951" i="3" a="1"/>
  <c r="D5951" i="3"/>
  <c r="D5952" i="3" a="1"/>
  <c r="D5952" i="3"/>
  <c r="D5953" i="3" a="1"/>
  <c r="D5953" i="3"/>
  <c r="D5954" i="3" a="1"/>
  <c r="D5954" i="3"/>
  <c r="D5955" i="3" a="1"/>
  <c r="D5955" i="3"/>
  <c r="D5956" i="3" a="1"/>
  <c r="D5956" i="3"/>
  <c r="D5957" i="3" a="1"/>
  <c r="D5957" i="3"/>
  <c r="D5958" i="3" a="1"/>
  <c r="D5958" i="3"/>
  <c r="D5959" i="3" a="1"/>
  <c r="D5959" i="3"/>
  <c r="D5960" i="3" a="1"/>
  <c r="D5960" i="3"/>
  <c r="D5961" i="3" a="1"/>
  <c r="D5961" i="3"/>
  <c r="D5962" i="3" a="1"/>
  <c r="D5962" i="3"/>
  <c r="D5963" i="3" a="1"/>
  <c r="D5963" i="3"/>
  <c r="D5964" i="3" a="1"/>
  <c r="D5964" i="3"/>
  <c r="D5965" i="3" a="1"/>
  <c r="D5965" i="3"/>
  <c r="D5966" i="3" a="1"/>
  <c r="D5966" i="3"/>
  <c r="D5967" i="3" a="1"/>
  <c r="D5967" i="3"/>
  <c r="D5968" i="3" a="1"/>
  <c r="D5968" i="3"/>
  <c r="D5969" i="3" a="1"/>
  <c r="D5969" i="3"/>
  <c r="D5970" i="3" a="1"/>
  <c r="D5970" i="3"/>
  <c r="D5971" i="3" a="1"/>
  <c r="D5971" i="3"/>
  <c r="D5972" i="3" a="1"/>
  <c r="D5972" i="3"/>
  <c r="D5973" i="3" a="1"/>
  <c r="D5973" i="3"/>
  <c r="D5974" i="3" a="1"/>
  <c r="D5974" i="3"/>
  <c r="D5975" i="3" a="1"/>
  <c r="D5975" i="3"/>
  <c r="D5976" i="3" a="1"/>
  <c r="D5976" i="3"/>
  <c r="D5977" i="3" a="1"/>
  <c r="D5977" i="3"/>
  <c r="D5978" i="3" a="1"/>
  <c r="D5978" i="3"/>
  <c r="D5979" i="3" a="1"/>
  <c r="D5979" i="3"/>
  <c r="D5980" i="3" a="1"/>
  <c r="D5980" i="3"/>
  <c r="D5981" i="3" a="1"/>
  <c r="D5981" i="3"/>
  <c r="D5982" i="3" a="1"/>
  <c r="D5982" i="3"/>
  <c r="D5983" i="3" a="1"/>
  <c r="D5983" i="3"/>
  <c r="D5984" i="3" a="1"/>
  <c r="D5984" i="3"/>
  <c r="D5985" i="3" a="1"/>
  <c r="D5985" i="3"/>
  <c r="D5986" i="3" a="1"/>
  <c r="D5986" i="3"/>
  <c r="D5987" i="3" a="1"/>
  <c r="D5987" i="3"/>
  <c r="D5988" i="3" a="1"/>
  <c r="D5988" i="3"/>
  <c r="D5989" i="3" a="1"/>
  <c r="D5989" i="3"/>
  <c r="D5990" i="3" a="1"/>
  <c r="D5990" i="3"/>
  <c r="D5991" i="3" a="1"/>
  <c r="D5991" i="3"/>
  <c r="D5992" i="3" a="1"/>
  <c r="D5992" i="3"/>
  <c r="D5993" i="3" a="1"/>
  <c r="D5993" i="3"/>
  <c r="D5994" i="3" a="1"/>
  <c r="D5994" i="3"/>
  <c r="D5995" i="3" a="1"/>
  <c r="D5995" i="3"/>
  <c r="D5996" i="3" a="1"/>
  <c r="D5996" i="3"/>
  <c r="D5997" i="3" a="1"/>
  <c r="D5997" i="3"/>
  <c r="D5998" i="3" a="1"/>
  <c r="D5998" i="3"/>
  <c r="D5999" i="3" a="1"/>
  <c r="D5999" i="3"/>
  <c r="D6000" i="3" a="1"/>
  <c r="D6000" i="3"/>
  <c r="D6001" i="3" a="1"/>
  <c r="D6001" i="3"/>
  <c r="D6002" i="3" a="1"/>
  <c r="D6002" i="3"/>
  <c r="D6003" i="3" a="1"/>
  <c r="D6003" i="3"/>
  <c r="D6004" i="3" a="1"/>
  <c r="D6004" i="3"/>
  <c r="D6005" i="3" a="1"/>
  <c r="D6005" i="3"/>
  <c r="D6006" i="3" a="1"/>
  <c r="D6006" i="3"/>
  <c r="D6007" i="3" a="1"/>
  <c r="D6007" i="3"/>
  <c r="D6008" i="3" a="1"/>
  <c r="D6008" i="3"/>
  <c r="D6009" i="3" a="1"/>
  <c r="D6009" i="3"/>
  <c r="D6010" i="3" a="1"/>
  <c r="D6010" i="3"/>
  <c r="D6011" i="3" a="1"/>
  <c r="D6011" i="3"/>
  <c r="D6012" i="3" a="1"/>
  <c r="D6012" i="3"/>
  <c r="D6013" i="3" a="1"/>
  <c r="D6013" i="3"/>
  <c r="D6014" i="3" a="1"/>
  <c r="D6014" i="3"/>
  <c r="D6015" i="3" a="1"/>
  <c r="D6015" i="3"/>
  <c r="D6016" i="3" a="1"/>
  <c r="D6016" i="3"/>
  <c r="D6017" i="3" a="1"/>
  <c r="D6017" i="3"/>
  <c r="D6018" i="3" a="1"/>
  <c r="D6018" i="3"/>
  <c r="D6019" i="3" a="1"/>
  <c r="D6019" i="3"/>
  <c r="D6020" i="3" a="1"/>
  <c r="D6020" i="3"/>
  <c r="D6021" i="3" a="1"/>
  <c r="D6021" i="3"/>
  <c r="D6022" i="3" a="1"/>
  <c r="D6022" i="3"/>
  <c r="D6023" i="3" a="1"/>
  <c r="D6023" i="3"/>
  <c r="D6024" i="3" a="1"/>
  <c r="D6024" i="3"/>
  <c r="D6025" i="3" a="1"/>
  <c r="D6025" i="3"/>
  <c r="D6026" i="3" a="1"/>
  <c r="D6026" i="3"/>
  <c r="D6027" i="3" a="1"/>
  <c r="D6027" i="3"/>
  <c r="D6028" i="3" a="1"/>
  <c r="D6028" i="3"/>
  <c r="D6029" i="3" a="1"/>
  <c r="D6029" i="3"/>
  <c r="D6030" i="3" a="1"/>
  <c r="D6030" i="3"/>
  <c r="D6031" i="3" a="1"/>
  <c r="D6031" i="3"/>
  <c r="D6032" i="3" a="1"/>
  <c r="D6032" i="3"/>
  <c r="D6033" i="3" a="1"/>
  <c r="D6033" i="3"/>
  <c r="D6034" i="3" a="1"/>
  <c r="D6034" i="3"/>
  <c r="D6035" i="3" a="1"/>
  <c r="D6035" i="3"/>
  <c r="D6036" i="3" a="1"/>
  <c r="D6036" i="3"/>
  <c r="D6037" i="3" a="1"/>
  <c r="D6037" i="3"/>
  <c r="D6038" i="3" a="1"/>
  <c r="D6038" i="3"/>
  <c r="D6039" i="3" a="1"/>
  <c r="D6039" i="3"/>
  <c r="D2566" i="3" a="1"/>
  <c r="D2566" i="3"/>
  <c r="D2567" i="3" a="1"/>
  <c r="D2567" i="3"/>
  <c r="D2568" i="3" a="1"/>
  <c r="D2568" i="3"/>
  <c r="D2569" i="3" a="1"/>
  <c r="D2569" i="3"/>
  <c r="D2570" i="3" a="1"/>
  <c r="D2570" i="3"/>
  <c r="D2571" i="3" a="1"/>
  <c r="D2571" i="3"/>
  <c r="D2572" i="3" a="1"/>
  <c r="D2572" i="3"/>
  <c r="D2573" i="3" a="1"/>
  <c r="D2573" i="3"/>
  <c r="D2574" i="3" a="1"/>
  <c r="D2574" i="3"/>
  <c r="D2575" i="3" a="1"/>
  <c r="D2575" i="3"/>
  <c r="D2576" i="3" a="1"/>
  <c r="D2576" i="3"/>
  <c r="D2577" i="3" a="1"/>
  <c r="D2577" i="3"/>
  <c r="D2578" i="3" a="1"/>
  <c r="D2578" i="3"/>
  <c r="D2579" i="3" a="1"/>
  <c r="D2579" i="3"/>
  <c r="D2580" i="3" a="1"/>
  <c r="D2580" i="3"/>
  <c r="D2581" i="3" a="1"/>
  <c r="D2581" i="3"/>
  <c r="D2582" i="3" a="1"/>
  <c r="D2582" i="3"/>
  <c r="D2583" i="3" a="1"/>
  <c r="D2583" i="3"/>
  <c r="D2584" i="3" a="1"/>
  <c r="D2584" i="3"/>
  <c r="D2585" i="3" a="1"/>
  <c r="D2585" i="3"/>
  <c r="D2586" i="3" a="1"/>
  <c r="D2586" i="3"/>
  <c r="D2587" i="3" a="1"/>
  <c r="D2587" i="3"/>
  <c r="D2588" i="3" a="1"/>
  <c r="D2588" i="3"/>
  <c r="D2589" i="3" a="1"/>
  <c r="D2589" i="3"/>
  <c r="D2590" i="3" a="1"/>
  <c r="D2590" i="3"/>
  <c r="D2591" i="3" a="1"/>
  <c r="D2591" i="3"/>
  <c r="D2592" i="3" a="1"/>
  <c r="D2592" i="3"/>
  <c r="D2593" i="3" a="1"/>
  <c r="D2593" i="3"/>
  <c r="D2594" i="3" a="1"/>
  <c r="D2594" i="3"/>
  <c r="D2595" i="3" a="1"/>
  <c r="D2595" i="3"/>
  <c r="D2596" i="3" a="1"/>
  <c r="D2596" i="3"/>
  <c r="D2597" i="3" a="1"/>
  <c r="D2597" i="3"/>
  <c r="D2598" i="3" a="1"/>
  <c r="D2598" i="3"/>
  <c r="D2599" i="3" a="1"/>
  <c r="D2599" i="3"/>
  <c r="D2600" i="3" a="1"/>
  <c r="D2600" i="3"/>
  <c r="D2601" i="3" a="1"/>
  <c r="D2601" i="3"/>
  <c r="D2602" i="3" a="1"/>
  <c r="D2602" i="3"/>
  <c r="D2603" i="3" a="1"/>
  <c r="D2603" i="3"/>
  <c r="D2604" i="3" a="1"/>
  <c r="D2604" i="3"/>
  <c r="D2605" i="3" a="1"/>
  <c r="D2605" i="3"/>
  <c r="D2606" i="3" a="1"/>
  <c r="D2606" i="3"/>
  <c r="D2607" i="3" a="1"/>
  <c r="D2607" i="3"/>
  <c r="D2608" i="3" a="1"/>
  <c r="D2608" i="3"/>
  <c r="D2609" i="3" a="1"/>
  <c r="D2609" i="3"/>
  <c r="D2610" i="3" a="1"/>
  <c r="D2610" i="3"/>
  <c r="D2611" i="3" a="1"/>
  <c r="D2611" i="3"/>
  <c r="D2612" i="3" a="1"/>
  <c r="D2612" i="3"/>
  <c r="D2613" i="3" a="1"/>
  <c r="D2613" i="3"/>
  <c r="D2614" i="3" a="1"/>
  <c r="D2614" i="3"/>
  <c r="D2615" i="3" a="1"/>
  <c r="D2615" i="3"/>
  <c r="D2616" i="3" a="1"/>
  <c r="D2616" i="3"/>
  <c r="D2617" i="3" a="1"/>
  <c r="D2617" i="3"/>
  <c r="D2618" i="3" a="1"/>
  <c r="D2618" i="3"/>
  <c r="D2619" i="3" a="1"/>
  <c r="D2619" i="3"/>
  <c r="D2620" i="3" a="1"/>
  <c r="D2620" i="3"/>
  <c r="D2621" i="3" a="1"/>
  <c r="D2621" i="3"/>
  <c r="D2622" i="3" a="1"/>
  <c r="D2622" i="3"/>
  <c r="D2623" i="3" a="1"/>
  <c r="D2623" i="3"/>
  <c r="D2624" i="3" a="1"/>
  <c r="D2624" i="3"/>
  <c r="D2625" i="3" a="1"/>
  <c r="D2625" i="3"/>
  <c r="D2626" i="3" a="1"/>
  <c r="D2626" i="3"/>
  <c r="D2627" i="3" a="1"/>
  <c r="D2627" i="3"/>
  <c r="D2628" i="3" a="1"/>
  <c r="D2628" i="3"/>
  <c r="D2629" i="3" a="1"/>
  <c r="D2629" i="3"/>
  <c r="D2630" i="3" a="1"/>
  <c r="D2630" i="3"/>
  <c r="D2631" i="3" a="1"/>
  <c r="D2631" i="3"/>
  <c r="D2632" i="3" a="1"/>
  <c r="D2632" i="3"/>
  <c r="D2633" i="3" a="1"/>
  <c r="D2633" i="3"/>
  <c r="D2634" i="3" a="1"/>
  <c r="D2634" i="3"/>
  <c r="D2635" i="3" a="1"/>
  <c r="D2635" i="3"/>
  <c r="D2636" i="3" a="1"/>
  <c r="D2636" i="3"/>
  <c r="D2637" i="3" a="1"/>
  <c r="D2637" i="3"/>
  <c r="D2638" i="3" a="1"/>
  <c r="D2638" i="3"/>
  <c r="D2639" i="3" a="1"/>
  <c r="D2639" i="3"/>
  <c r="D2640" i="3" a="1"/>
  <c r="D2640" i="3"/>
  <c r="D2641" i="3" a="1"/>
  <c r="D2641" i="3"/>
  <c r="D2642" i="3" a="1"/>
  <c r="D2642" i="3"/>
  <c r="D2643" i="3" a="1"/>
  <c r="D2643" i="3"/>
  <c r="D2644" i="3" a="1"/>
  <c r="D2644" i="3"/>
  <c r="D2645" i="3" a="1"/>
  <c r="D2645" i="3"/>
  <c r="D2646" i="3" a="1"/>
  <c r="D2646" i="3"/>
  <c r="D2647" i="3" a="1"/>
  <c r="D2647" i="3"/>
  <c r="D2648" i="3" a="1"/>
  <c r="D2648" i="3"/>
  <c r="D2649" i="3" a="1"/>
  <c r="D2649" i="3"/>
  <c r="D2650" i="3" a="1"/>
  <c r="D2650" i="3"/>
  <c r="D2651" i="3" a="1"/>
  <c r="D2651" i="3"/>
  <c r="D2652" i="3" a="1"/>
  <c r="D2652" i="3"/>
  <c r="D2653" i="3" a="1"/>
  <c r="D2653" i="3"/>
  <c r="D2654" i="3" a="1"/>
  <c r="D2654" i="3"/>
  <c r="D2655" i="3" a="1"/>
  <c r="D2655" i="3"/>
  <c r="D2656" i="3" a="1"/>
  <c r="D2656" i="3"/>
  <c r="D2657" i="3" a="1"/>
  <c r="D2657" i="3"/>
  <c r="D2658" i="3" a="1"/>
  <c r="D2658" i="3"/>
  <c r="D2659" i="3" a="1"/>
  <c r="D2659" i="3"/>
  <c r="D2660" i="3" a="1"/>
  <c r="D2660" i="3"/>
  <c r="D2661" i="3" a="1"/>
  <c r="D2661" i="3"/>
  <c r="D2662" i="3" a="1"/>
  <c r="D2662" i="3"/>
  <c r="D2663" i="3" a="1"/>
  <c r="D2663" i="3"/>
  <c r="D2664" i="3" a="1"/>
  <c r="D2664" i="3"/>
  <c r="D2665" i="3" a="1"/>
  <c r="D2665" i="3"/>
  <c r="D2666" i="3" a="1"/>
  <c r="D2666" i="3"/>
  <c r="D2667" i="3" a="1"/>
  <c r="D2667" i="3"/>
  <c r="D2668" i="3" a="1"/>
  <c r="D2668" i="3"/>
  <c r="D2669" i="3" a="1"/>
  <c r="D2669" i="3"/>
  <c r="D2670" i="3" a="1"/>
  <c r="D2670" i="3"/>
  <c r="D2671" i="3" a="1"/>
  <c r="D2671" i="3"/>
  <c r="D2672" i="3" a="1"/>
  <c r="D2672" i="3"/>
  <c r="D2673" i="3" a="1"/>
  <c r="D2673" i="3"/>
  <c r="D2674" i="3" a="1"/>
  <c r="D2674" i="3"/>
  <c r="D2675" i="3" a="1"/>
  <c r="D2675" i="3"/>
  <c r="D2676" i="3" a="1"/>
  <c r="D2676" i="3"/>
  <c r="D2677" i="3" a="1"/>
  <c r="D2677" i="3"/>
  <c r="D2678" i="3" a="1"/>
  <c r="D2678" i="3"/>
  <c r="D2679" i="3" a="1"/>
  <c r="D2679" i="3"/>
  <c r="D2680" i="3" a="1"/>
  <c r="D2680" i="3"/>
  <c r="D2681" i="3" a="1"/>
  <c r="D2681" i="3"/>
  <c r="D2682" i="3" a="1"/>
  <c r="D2682" i="3"/>
  <c r="D2683" i="3" a="1"/>
  <c r="D2683" i="3"/>
  <c r="D2684" i="3" a="1"/>
  <c r="D2684" i="3"/>
  <c r="D2685" i="3" a="1"/>
  <c r="D2685" i="3"/>
  <c r="D2686" i="3" a="1"/>
  <c r="D2686" i="3"/>
  <c r="D2687" i="3" a="1"/>
  <c r="D2687" i="3"/>
  <c r="D2688" i="3" a="1"/>
  <c r="D2688" i="3"/>
  <c r="D2689" i="3" a="1"/>
  <c r="D2689" i="3"/>
  <c r="D2690" i="3" a="1"/>
  <c r="D2690" i="3"/>
  <c r="D2691" i="3" a="1"/>
  <c r="D2691" i="3"/>
  <c r="D2692" i="3" a="1"/>
  <c r="D2692" i="3"/>
  <c r="D2693" i="3" a="1"/>
  <c r="D2693" i="3"/>
  <c r="D2694" i="3" a="1"/>
  <c r="D2694" i="3"/>
  <c r="D2695" i="3" a="1"/>
  <c r="D2695" i="3"/>
  <c r="D2696" i="3" a="1"/>
  <c r="D2696" i="3"/>
  <c r="D2697" i="3" a="1"/>
  <c r="D2697" i="3"/>
  <c r="D2698" i="3" a="1"/>
  <c r="D2698" i="3"/>
  <c r="D2699" i="3" a="1"/>
  <c r="D2699" i="3"/>
  <c r="D2700" i="3" a="1"/>
  <c r="D2700" i="3"/>
  <c r="D2701" i="3" a="1"/>
  <c r="D2701" i="3"/>
  <c r="D2702" i="3" a="1"/>
  <c r="D2702" i="3"/>
  <c r="D2703" i="3" a="1"/>
  <c r="D2703" i="3"/>
  <c r="D2704" i="3" a="1"/>
  <c r="D2704" i="3"/>
  <c r="D2705" i="3" a="1"/>
  <c r="D2705" i="3"/>
  <c r="D2706" i="3" a="1"/>
  <c r="D2706" i="3"/>
  <c r="D2707" i="3" a="1"/>
  <c r="D2707" i="3"/>
  <c r="D2708" i="3" a="1"/>
  <c r="D2708" i="3"/>
  <c r="D2709" i="3" a="1"/>
  <c r="D2709" i="3"/>
  <c r="D2710" i="3" a="1"/>
  <c r="D2710" i="3"/>
  <c r="D2711" i="3" a="1"/>
  <c r="D2711" i="3"/>
  <c r="D2712" i="3" a="1"/>
  <c r="D2712" i="3"/>
  <c r="D2713" i="3" a="1"/>
  <c r="D2713" i="3"/>
  <c r="D2714" i="3" a="1"/>
  <c r="D2714" i="3"/>
  <c r="D2715" i="3" a="1"/>
  <c r="D2715" i="3"/>
  <c r="D2716" i="3" a="1"/>
  <c r="D2716" i="3"/>
  <c r="D2717" i="3" a="1"/>
  <c r="D2717" i="3"/>
  <c r="D2718" i="3" a="1"/>
  <c r="D2718" i="3"/>
  <c r="D2719" i="3" a="1"/>
  <c r="D2719" i="3"/>
  <c r="D2720" i="3" a="1"/>
  <c r="D2720" i="3"/>
  <c r="D2721" i="3" a="1"/>
  <c r="D2721" i="3"/>
  <c r="D2722" i="3" a="1"/>
  <c r="D2722" i="3"/>
  <c r="D2723" i="3" a="1"/>
  <c r="D2723" i="3"/>
  <c r="D2724" i="3" a="1"/>
  <c r="D2724" i="3"/>
  <c r="D2725" i="3" a="1"/>
  <c r="D2725" i="3"/>
  <c r="D2726" i="3" a="1"/>
  <c r="D2726" i="3"/>
  <c r="D2727" i="3" a="1"/>
  <c r="D2727" i="3"/>
  <c r="D2728" i="3" a="1"/>
  <c r="D2728" i="3"/>
  <c r="D2729" i="3" a="1"/>
  <c r="D2729" i="3"/>
  <c r="D2730" i="3" a="1"/>
  <c r="D2730" i="3"/>
  <c r="D2731" i="3" a="1"/>
  <c r="D2731" i="3"/>
  <c r="D2732" i="3" a="1"/>
  <c r="D2732" i="3"/>
  <c r="D2733" i="3" a="1"/>
  <c r="D2733" i="3"/>
  <c r="D2734" i="3" a="1"/>
  <c r="D2734" i="3"/>
  <c r="D2735" i="3" a="1"/>
  <c r="D2735" i="3"/>
  <c r="D2736" i="3" a="1"/>
  <c r="D2736" i="3"/>
  <c r="D2737" i="3" a="1"/>
  <c r="D2737" i="3"/>
  <c r="D2738" i="3" a="1"/>
  <c r="D2738" i="3"/>
  <c r="D2739" i="3" a="1"/>
  <c r="D2739" i="3"/>
  <c r="D2740" i="3" a="1"/>
  <c r="D2740" i="3"/>
  <c r="D2741" i="3" a="1"/>
  <c r="D2741" i="3"/>
  <c r="D2742" i="3" a="1"/>
  <c r="D2742" i="3"/>
  <c r="D2743" i="3" a="1"/>
  <c r="D2743" i="3"/>
  <c r="D2744" i="3" a="1"/>
  <c r="D2744" i="3"/>
  <c r="D2745" i="3" a="1"/>
  <c r="D2745" i="3"/>
  <c r="D2746" i="3" a="1"/>
  <c r="D2746" i="3"/>
  <c r="D2747" i="3" a="1"/>
  <c r="D2747" i="3"/>
  <c r="D2748" i="3" a="1"/>
  <c r="D2748" i="3"/>
  <c r="D2749" i="3" a="1"/>
  <c r="D2749" i="3"/>
  <c r="D2750" i="3" a="1"/>
  <c r="D2750" i="3"/>
  <c r="D2751" i="3" a="1"/>
  <c r="D2751" i="3"/>
  <c r="D2752" i="3" a="1"/>
  <c r="D2752" i="3"/>
  <c r="D2753" i="3" a="1"/>
  <c r="D2753" i="3"/>
  <c r="D2754" i="3" a="1"/>
  <c r="D2754" i="3"/>
  <c r="D2755" i="3" a="1"/>
  <c r="D2755" i="3"/>
  <c r="D2756" i="3" a="1"/>
  <c r="D2756" i="3"/>
  <c r="D2757" i="3" a="1"/>
  <c r="D2757" i="3"/>
  <c r="D2758" i="3" a="1"/>
  <c r="D2758" i="3"/>
  <c r="D2759" i="3" a="1"/>
  <c r="D2759" i="3"/>
  <c r="D2760" i="3" a="1"/>
  <c r="D2760" i="3"/>
  <c r="D2761" i="3" a="1"/>
  <c r="D2761" i="3"/>
  <c r="D2762" i="3" a="1"/>
  <c r="D2762" i="3"/>
  <c r="D2763" i="3" a="1"/>
  <c r="D2763" i="3"/>
  <c r="D2764" i="3" a="1"/>
  <c r="D2764" i="3"/>
  <c r="D2765" i="3" a="1"/>
  <c r="D2765" i="3"/>
  <c r="D2766" i="3" a="1"/>
  <c r="D2766" i="3"/>
  <c r="D2767" i="3" a="1"/>
  <c r="D2767" i="3"/>
  <c r="D2768" i="3" a="1"/>
  <c r="D2768" i="3"/>
  <c r="D2769" i="3" a="1"/>
  <c r="D2769" i="3"/>
  <c r="D2770" i="3" a="1"/>
  <c r="D2770" i="3"/>
  <c r="D2771" i="3" a="1"/>
  <c r="D2771" i="3"/>
  <c r="D2772" i="3" a="1"/>
  <c r="D2772" i="3"/>
  <c r="D2773" i="3" a="1"/>
  <c r="D2773" i="3"/>
  <c r="D2774" i="3" a="1"/>
  <c r="D2774" i="3"/>
  <c r="D2775" i="3" a="1"/>
  <c r="D2775" i="3"/>
  <c r="D2776" i="3" a="1"/>
  <c r="D2776" i="3"/>
  <c r="D2777" i="3" a="1"/>
  <c r="D2777" i="3"/>
  <c r="D2778" i="3" a="1"/>
  <c r="D2778" i="3"/>
  <c r="D2779" i="3" a="1"/>
  <c r="D2779" i="3"/>
  <c r="D2780" i="3" a="1"/>
  <c r="D2780" i="3"/>
  <c r="D2781" i="3" a="1"/>
  <c r="D2781" i="3"/>
  <c r="D2782" i="3" a="1"/>
  <c r="D2782" i="3"/>
  <c r="D2783" i="3" a="1"/>
  <c r="D2783" i="3"/>
  <c r="D2784" i="3" a="1"/>
  <c r="D2784" i="3"/>
  <c r="D2785" i="3" a="1"/>
  <c r="D2785" i="3"/>
  <c r="D2786" i="3" a="1"/>
  <c r="D2786" i="3"/>
  <c r="D2787" i="3" a="1"/>
  <c r="D2787" i="3"/>
  <c r="D2788" i="3" a="1"/>
  <c r="D2788" i="3"/>
  <c r="D2789" i="3" a="1"/>
  <c r="D2789" i="3"/>
  <c r="D2790" i="3" a="1"/>
  <c r="D2790" i="3"/>
  <c r="D2791" i="3" a="1"/>
  <c r="D2791" i="3"/>
  <c r="D2792" i="3" a="1"/>
  <c r="D2792" i="3"/>
  <c r="D2793" i="3" a="1"/>
  <c r="D2793" i="3"/>
  <c r="D2794" i="3" a="1"/>
  <c r="D2794" i="3"/>
  <c r="D2795" i="3" a="1"/>
  <c r="D2795" i="3"/>
  <c r="D2796" i="3" a="1"/>
  <c r="D2796" i="3"/>
  <c r="D2797" i="3" a="1"/>
  <c r="D2797" i="3"/>
  <c r="D2798" i="3" a="1"/>
  <c r="D2798" i="3"/>
  <c r="D2799" i="3" a="1"/>
  <c r="D2799" i="3"/>
  <c r="D2800" i="3" a="1"/>
  <c r="D2800" i="3"/>
  <c r="D2801" i="3" a="1"/>
  <c r="D2801" i="3"/>
  <c r="D2802" i="3" a="1"/>
  <c r="D2802" i="3"/>
  <c r="D2803" i="3" a="1"/>
  <c r="D2803" i="3"/>
  <c r="D2804" i="3" a="1"/>
  <c r="D2804" i="3"/>
  <c r="D2805" i="3" a="1"/>
  <c r="D2805" i="3"/>
  <c r="D2806" i="3" a="1"/>
  <c r="D2806" i="3"/>
  <c r="D2807" i="3" a="1"/>
  <c r="D2807" i="3"/>
  <c r="D2808" i="3" a="1"/>
  <c r="D2808" i="3"/>
  <c r="D2809" i="3" a="1"/>
  <c r="D2809" i="3"/>
  <c r="D2810" i="3" a="1"/>
  <c r="D2810" i="3"/>
  <c r="D2811" i="3" a="1"/>
  <c r="D2811" i="3"/>
  <c r="D2812" i="3" a="1"/>
  <c r="D2812" i="3"/>
  <c r="D2813" i="3" a="1"/>
  <c r="D2813" i="3"/>
  <c r="D2814" i="3" a="1"/>
  <c r="D2814" i="3"/>
  <c r="D2815" i="3" a="1"/>
  <c r="D2815" i="3"/>
  <c r="D2816" i="3" a="1"/>
  <c r="D2816" i="3"/>
  <c r="D2817" i="3" a="1"/>
  <c r="D2817" i="3"/>
  <c r="D2818" i="3" a="1"/>
  <c r="D2818" i="3"/>
  <c r="D2819" i="3" a="1"/>
  <c r="D2819" i="3"/>
  <c r="D2820" i="3" a="1"/>
  <c r="D2820" i="3"/>
  <c r="D2821" i="3" a="1"/>
  <c r="D2821" i="3"/>
  <c r="D2822" i="3" a="1"/>
  <c r="D2822" i="3"/>
  <c r="D2823" i="3" a="1"/>
  <c r="D2823" i="3"/>
  <c r="D2824" i="3" a="1"/>
  <c r="D2824" i="3"/>
  <c r="D2825" i="3" a="1"/>
  <c r="D2825" i="3"/>
  <c r="D2826" i="3" a="1"/>
  <c r="D2826" i="3"/>
  <c r="D2827" i="3" a="1"/>
  <c r="D2827" i="3"/>
  <c r="D2828" i="3" a="1"/>
  <c r="D2828" i="3"/>
  <c r="D2829" i="3" a="1"/>
  <c r="D2829" i="3"/>
  <c r="D2830" i="3" a="1"/>
  <c r="D2830" i="3"/>
  <c r="D2831" i="3" a="1"/>
  <c r="D2831" i="3"/>
  <c r="D2832" i="3" a="1"/>
  <c r="D2832" i="3"/>
  <c r="D2833" i="3" a="1"/>
  <c r="D2833" i="3"/>
  <c r="D2834" i="3" a="1"/>
  <c r="D2834" i="3"/>
  <c r="D2835" i="3" a="1"/>
  <c r="D2835" i="3"/>
  <c r="D2836" i="3" a="1"/>
  <c r="D2836" i="3"/>
  <c r="D2837" i="3" a="1"/>
  <c r="D2837" i="3"/>
  <c r="D2838" i="3" a="1"/>
  <c r="D2838" i="3"/>
  <c r="D2839" i="3" a="1"/>
  <c r="D2839" i="3"/>
  <c r="D2840" i="3" a="1"/>
  <c r="D2840" i="3"/>
  <c r="D2841" i="3" a="1"/>
  <c r="D2841" i="3"/>
  <c r="D2842" i="3" a="1"/>
  <c r="D2842" i="3"/>
  <c r="D2843" i="3" a="1"/>
  <c r="D2843" i="3"/>
  <c r="D2844" i="3" a="1"/>
  <c r="D2844" i="3"/>
  <c r="D2845" i="3" a="1"/>
  <c r="D2845" i="3"/>
  <c r="D2846" i="3" a="1"/>
  <c r="D2846" i="3"/>
  <c r="D2847" i="3" a="1"/>
  <c r="D2847" i="3"/>
  <c r="D2848" i="3" a="1"/>
  <c r="D2848" i="3"/>
  <c r="D2849" i="3" a="1"/>
  <c r="D2849" i="3"/>
  <c r="D2850" i="3" a="1"/>
  <c r="D2850" i="3"/>
  <c r="D2851" i="3" a="1"/>
  <c r="D2851" i="3"/>
  <c r="D2852" i="3" a="1"/>
  <c r="D2852" i="3"/>
  <c r="D2853" i="3" a="1"/>
  <c r="D2853" i="3"/>
  <c r="D2854" i="3" a="1"/>
  <c r="D2854" i="3"/>
  <c r="D2855" i="3" a="1"/>
  <c r="D2855" i="3"/>
  <c r="D2856" i="3" a="1"/>
  <c r="D2856" i="3"/>
  <c r="D2857" i="3" a="1"/>
  <c r="D2857" i="3"/>
  <c r="D2858" i="3" a="1"/>
  <c r="D2858" i="3"/>
  <c r="D2859" i="3" a="1"/>
  <c r="D2859" i="3"/>
  <c r="D2860" i="3" a="1"/>
  <c r="D2860" i="3"/>
  <c r="D2861" i="3" a="1"/>
  <c r="D2861" i="3"/>
  <c r="D2862" i="3" a="1"/>
  <c r="D2862" i="3"/>
  <c r="D2863" i="3" a="1"/>
  <c r="D2863" i="3"/>
  <c r="D2864" i="3" a="1"/>
  <c r="D2864" i="3"/>
  <c r="D2865" i="3" a="1"/>
  <c r="D2865" i="3"/>
  <c r="D2866" i="3" a="1"/>
  <c r="D2866" i="3"/>
  <c r="D2867" i="3" a="1"/>
  <c r="D2867" i="3"/>
  <c r="D2868" i="3" a="1"/>
  <c r="D2868" i="3"/>
  <c r="D2869" i="3" a="1"/>
  <c r="D2869" i="3"/>
  <c r="D2870" i="3" a="1"/>
  <c r="D2870" i="3"/>
  <c r="D2871" i="3" a="1"/>
  <c r="D2871" i="3"/>
  <c r="D2872" i="3" a="1"/>
  <c r="D2872" i="3"/>
  <c r="D2873" i="3" a="1"/>
  <c r="D2873" i="3"/>
  <c r="D2874" i="3" a="1"/>
  <c r="D2874" i="3"/>
  <c r="D2875" i="3" a="1"/>
  <c r="D2875" i="3"/>
  <c r="D2876" i="3" a="1"/>
  <c r="D2876" i="3"/>
  <c r="D2877" i="3" a="1"/>
  <c r="D2877" i="3"/>
  <c r="D2878" i="3" a="1"/>
  <c r="D2878" i="3"/>
  <c r="D2879" i="3" a="1"/>
  <c r="D2879" i="3"/>
  <c r="D2880" i="3" a="1"/>
  <c r="D2880" i="3"/>
  <c r="D2881" i="3" a="1"/>
  <c r="D2881" i="3"/>
  <c r="D2882" i="3" a="1"/>
  <c r="D2882" i="3"/>
  <c r="D2883" i="3" a="1"/>
  <c r="D2883" i="3"/>
  <c r="D2884" i="3" a="1"/>
  <c r="D2884" i="3"/>
  <c r="D2885" i="3" a="1"/>
  <c r="D2885" i="3"/>
  <c r="D2886" i="3" a="1"/>
  <c r="D2886" i="3"/>
  <c r="D2887" i="3" a="1"/>
  <c r="D2887" i="3"/>
  <c r="D2888" i="3" a="1"/>
  <c r="D2888" i="3"/>
  <c r="D2889" i="3" a="1"/>
  <c r="D2889" i="3"/>
  <c r="D2890" i="3" a="1"/>
  <c r="D2890" i="3"/>
  <c r="D2891" i="3" a="1"/>
  <c r="D2891" i="3"/>
  <c r="D2892" i="3" a="1"/>
  <c r="D2892" i="3"/>
  <c r="D2893" i="3" a="1"/>
  <c r="D2893" i="3"/>
  <c r="D2894" i="3" a="1"/>
  <c r="D2894" i="3"/>
  <c r="D2895" i="3" a="1"/>
  <c r="D2895" i="3"/>
  <c r="D2896" i="3" a="1"/>
  <c r="D2896" i="3"/>
  <c r="D2897" i="3" a="1"/>
  <c r="D2897" i="3"/>
  <c r="D2898" i="3" a="1"/>
  <c r="D2898" i="3"/>
  <c r="D2899" i="3" a="1"/>
  <c r="D2899" i="3"/>
  <c r="D2900" i="3" a="1"/>
  <c r="D2900" i="3"/>
  <c r="D2901" i="3" a="1"/>
  <c r="D2901" i="3"/>
  <c r="D2902" i="3" a="1"/>
  <c r="D2902" i="3"/>
  <c r="D2903" i="3" a="1"/>
  <c r="D2903" i="3"/>
  <c r="D2904" i="3" a="1"/>
  <c r="D2904" i="3"/>
  <c r="D2905" i="3" a="1"/>
  <c r="D2905" i="3"/>
  <c r="D2906" i="3" a="1"/>
  <c r="D2906" i="3"/>
  <c r="D2907" i="3" a="1"/>
  <c r="D2907" i="3"/>
  <c r="D2908" i="3" a="1"/>
  <c r="D2908" i="3"/>
  <c r="D2909" i="3" a="1"/>
  <c r="D2909" i="3"/>
  <c r="D2910" i="3" a="1"/>
  <c r="D2910" i="3"/>
  <c r="D2911" i="3" a="1"/>
  <c r="D2911" i="3"/>
  <c r="D2912" i="3" a="1"/>
  <c r="D2912" i="3"/>
  <c r="D2913" i="3" a="1"/>
  <c r="D2913" i="3"/>
  <c r="D2914" i="3" a="1"/>
  <c r="D2914" i="3"/>
  <c r="D2915" i="3" a="1"/>
  <c r="D2915" i="3"/>
  <c r="D2916" i="3" a="1"/>
  <c r="D2916" i="3"/>
  <c r="D2917" i="3" a="1"/>
  <c r="D2917" i="3"/>
  <c r="D2918" i="3" a="1"/>
  <c r="D2918" i="3"/>
  <c r="D2919" i="3" a="1"/>
  <c r="D2919" i="3"/>
  <c r="D2920" i="3" a="1"/>
  <c r="D2920" i="3"/>
  <c r="D2921" i="3" a="1"/>
  <c r="D2921" i="3"/>
  <c r="D2922" i="3" a="1"/>
  <c r="D2922" i="3"/>
  <c r="D2923" i="3" a="1"/>
  <c r="D2923" i="3"/>
  <c r="D2924" i="3" a="1"/>
  <c r="D2924" i="3"/>
  <c r="D2925" i="3" a="1"/>
  <c r="D2925" i="3"/>
  <c r="D2926" i="3" a="1"/>
  <c r="D2926" i="3"/>
  <c r="D2927" i="3" a="1"/>
  <c r="D2927" i="3"/>
  <c r="D2928" i="3" a="1"/>
  <c r="D2928" i="3"/>
  <c r="D2929" i="3" a="1"/>
  <c r="D2929" i="3"/>
  <c r="D2930" i="3" a="1"/>
  <c r="D2930" i="3"/>
  <c r="D2931" i="3" a="1"/>
  <c r="D2931" i="3"/>
  <c r="D2932" i="3" a="1"/>
  <c r="D2932" i="3"/>
  <c r="D2933" i="3" a="1"/>
  <c r="D2933" i="3"/>
  <c r="D2934" i="3" a="1"/>
  <c r="D2934" i="3"/>
  <c r="D2935" i="3" a="1"/>
  <c r="D2935" i="3"/>
  <c r="D2936" i="3" a="1"/>
  <c r="D2936" i="3"/>
  <c r="D2937" i="3" a="1"/>
  <c r="D2937" i="3"/>
  <c r="D2938" i="3" a="1"/>
  <c r="D2938" i="3"/>
  <c r="D2939" i="3" a="1"/>
  <c r="D2939" i="3"/>
  <c r="D2940" i="3" a="1"/>
  <c r="D2940" i="3"/>
  <c r="D2941" i="3" a="1"/>
  <c r="D2941" i="3"/>
  <c r="D2942" i="3" a="1"/>
  <c r="D2942" i="3"/>
  <c r="D2943" i="3" a="1"/>
  <c r="D2943" i="3"/>
  <c r="D2944" i="3" a="1"/>
  <c r="D2944" i="3"/>
  <c r="D2945" i="3" a="1"/>
  <c r="D2945" i="3"/>
  <c r="D2946" i="3" a="1"/>
  <c r="D2946" i="3"/>
  <c r="D2947" i="3" a="1"/>
  <c r="D2947" i="3"/>
  <c r="D2948" i="3" a="1"/>
  <c r="D2948" i="3"/>
  <c r="D2949" i="3" a="1"/>
  <c r="D2949" i="3"/>
  <c r="D2950" i="3" a="1"/>
  <c r="D2950" i="3"/>
  <c r="D2951" i="3" a="1"/>
  <c r="D2951" i="3"/>
  <c r="D2952" i="3" a="1"/>
  <c r="D2952" i="3"/>
  <c r="D2953" i="3" a="1"/>
  <c r="D2953" i="3"/>
  <c r="D2954" i="3" a="1"/>
  <c r="D2954" i="3"/>
  <c r="D2955" i="3" a="1"/>
  <c r="D2955" i="3"/>
  <c r="D2956" i="3" a="1"/>
  <c r="D2956" i="3"/>
  <c r="D2957" i="3" a="1"/>
  <c r="D2957" i="3"/>
  <c r="D2958" i="3" a="1"/>
  <c r="D2958" i="3"/>
  <c r="D2959" i="3" a="1"/>
  <c r="D2959" i="3"/>
  <c r="D2960" i="3" a="1"/>
  <c r="D2960" i="3"/>
  <c r="D2961" i="3" a="1"/>
  <c r="D2961" i="3"/>
  <c r="D2962" i="3" a="1"/>
  <c r="D2962" i="3"/>
  <c r="D2963" i="3" a="1"/>
  <c r="D2963" i="3"/>
  <c r="D2964" i="3" a="1"/>
  <c r="D2964" i="3"/>
  <c r="D2965" i="3" a="1"/>
  <c r="D2965" i="3"/>
  <c r="D2966" i="3" a="1"/>
  <c r="D2966" i="3"/>
  <c r="D2967" i="3" a="1"/>
  <c r="D2967" i="3"/>
  <c r="D2968" i="3" a="1"/>
  <c r="D2968" i="3"/>
  <c r="D2969" i="3" a="1"/>
  <c r="D2969" i="3"/>
  <c r="D2970" i="3" a="1"/>
  <c r="D2970" i="3"/>
  <c r="D2971" i="3" a="1"/>
  <c r="D2971" i="3"/>
  <c r="D2972" i="3" a="1"/>
  <c r="D2972" i="3"/>
  <c r="D2973" i="3" a="1"/>
  <c r="D2973" i="3"/>
  <c r="D2974" i="3" a="1"/>
  <c r="D2974" i="3"/>
  <c r="D2975" i="3" a="1"/>
  <c r="D2975" i="3"/>
  <c r="D2976" i="3" a="1"/>
  <c r="D2976" i="3"/>
  <c r="D2977" i="3" a="1"/>
  <c r="D2977" i="3"/>
  <c r="D2978" i="3" a="1"/>
  <c r="D2978" i="3"/>
  <c r="D2979" i="3" a="1"/>
  <c r="D2979" i="3"/>
  <c r="D2980" i="3" a="1"/>
  <c r="D2980" i="3"/>
  <c r="D2981" i="3" a="1"/>
  <c r="D2981" i="3"/>
  <c r="D2982" i="3" a="1"/>
  <c r="D2982" i="3"/>
  <c r="D2983" i="3" a="1"/>
  <c r="D2983" i="3"/>
  <c r="D2984" i="3" a="1"/>
  <c r="D2984" i="3"/>
  <c r="D2985" i="3" a="1"/>
  <c r="D2985" i="3"/>
  <c r="D2986" i="3" a="1"/>
  <c r="D2986" i="3"/>
  <c r="D2987" i="3" a="1"/>
  <c r="D2987" i="3"/>
  <c r="D2988" i="3" a="1"/>
  <c r="D2988" i="3"/>
  <c r="D2989" i="3" a="1"/>
  <c r="D2989" i="3"/>
  <c r="D2990" i="3" a="1"/>
  <c r="D2990" i="3"/>
  <c r="D2991" i="3" a="1"/>
  <c r="D2991" i="3"/>
  <c r="D2992" i="3" a="1"/>
  <c r="D2992" i="3"/>
  <c r="D2993" i="3" a="1"/>
  <c r="D2993" i="3"/>
  <c r="D2994" i="3" a="1"/>
  <c r="D2994" i="3"/>
  <c r="D2995" i="3" a="1"/>
  <c r="D2995" i="3"/>
  <c r="D2996" i="3" a="1"/>
  <c r="D2996" i="3"/>
  <c r="D2997" i="3" a="1"/>
  <c r="D2997" i="3"/>
  <c r="D2998" i="3" a="1"/>
  <c r="D2998" i="3"/>
  <c r="D2999" i="3" a="1"/>
  <c r="D2999" i="3"/>
  <c r="D3000" i="3" a="1"/>
  <c r="D3000" i="3"/>
  <c r="D3001" i="3" a="1"/>
  <c r="D3001" i="3"/>
  <c r="D3002" i="3" a="1"/>
  <c r="D3002" i="3"/>
  <c r="D3003" i="3" a="1"/>
  <c r="D3003" i="3"/>
  <c r="D3004" i="3" a="1"/>
  <c r="D3004" i="3"/>
  <c r="D3005" i="3" a="1"/>
  <c r="D3005" i="3"/>
  <c r="D3006" i="3" a="1"/>
  <c r="D3006" i="3"/>
  <c r="D3007" i="3" a="1"/>
  <c r="D3007" i="3"/>
  <c r="D3008" i="3" a="1"/>
  <c r="D3008" i="3"/>
  <c r="D3009" i="3" a="1"/>
  <c r="D3009" i="3"/>
  <c r="D3010" i="3" a="1"/>
  <c r="D3010" i="3"/>
  <c r="D3011" i="3" a="1"/>
  <c r="D3011" i="3"/>
  <c r="D3012" i="3" a="1"/>
  <c r="D3012" i="3"/>
  <c r="D3013" i="3" a="1"/>
  <c r="D3013" i="3"/>
  <c r="D3014" i="3" a="1"/>
  <c r="D3014" i="3"/>
  <c r="D3015" i="3" a="1"/>
  <c r="D3015" i="3"/>
  <c r="D3016" i="3" a="1"/>
  <c r="D3016" i="3"/>
  <c r="D3017" i="3" a="1"/>
  <c r="D3017" i="3"/>
  <c r="D3018" i="3" a="1"/>
  <c r="D3018" i="3"/>
  <c r="D3019" i="3" a="1"/>
  <c r="D3019" i="3"/>
  <c r="D3020" i="3" a="1"/>
  <c r="D3020" i="3"/>
  <c r="D3021" i="3" a="1"/>
  <c r="D3021" i="3"/>
  <c r="D3022" i="3" a="1"/>
  <c r="D3022" i="3"/>
  <c r="D3023" i="3" a="1"/>
  <c r="D3023" i="3"/>
  <c r="D3024" i="3" a="1"/>
  <c r="D3024" i="3"/>
  <c r="D3025" i="3" a="1"/>
  <c r="D3025" i="3"/>
  <c r="D3026" i="3" a="1"/>
  <c r="D3026" i="3"/>
  <c r="D3027" i="3" a="1"/>
  <c r="D3027" i="3"/>
  <c r="D3028" i="3" a="1"/>
  <c r="D3028" i="3"/>
  <c r="D3029" i="3" a="1"/>
  <c r="D3029" i="3"/>
  <c r="D3030" i="3" a="1"/>
  <c r="D3030" i="3"/>
  <c r="D3031" i="3" a="1"/>
  <c r="D3031" i="3"/>
  <c r="D3032" i="3" a="1"/>
  <c r="D3032" i="3"/>
  <c r="D3033" i="3" a="1"/>
  <c r="D3033" i="3"/>
  <c r="D3034" i="3" a="1"/>
  <c r="D3034" i="3"/>
  <c r="D3035" i="3" a="1"/>
  <c r="D3035" i="3"/>
  <c r="D3036" i="3" a="1"/>
  <c r="D3036" i="3"/>
  <c r="D3037" i="3" a="1"/>
  <c r="D3037" i="3"/>
  <c r="D3038" i="3" a="1"/>
  <c r="D3038" i="3"/>
  <c r="D3039" i="3" a="1"/>
  <c r="D3039" i="3"/>
  <c r="D3040" i="3" a="1"/>
  <c r="D3040" i="3"/>
  <c r="D3041" i="3" a="1"/>
  <c r="D3041" i="3"/>
  <c r="D3042" i="3" a="1"/>
  <c r="D3042" i="3"/>
  <c r="D3043" i="3" a="1"/>
  <c r="D3043" i="3"/>
  <c r="D3044" i="3" a="1"/>
  <c r="D3044" i="3"/>
  <c r="D3045" i="3" a="1"/>
  <c r="D3045" i="3"/>
  <c r="D3046" i="3" a="1"/>
  <c r="D3046" i="3"/>
  <c r="D3047" i="3" a="1"/>
  <c r="D3047" i="3"/>
  <c r="D3048" i="3" a="1"/>
  <c r="D3048" i="3"/>
  <c r="D3049" i="3" a="1"/>
  <c r="D3049" i="3"/>
  <c r="D3050" i="3" a="1"/>
  <c r="D3050" i="3"/>
  <c r="D3051" i="3" a="1"/>
  <c r="D3051" i="3"/>
  <c r="D3052" i="3" a="1"/>
  <c r="D3052" i="3"/>
  <c r="D3053" i="3" a="1"/>
  <c r="D3053" i="3"/>
  <c r="D3054" i="3" a="1"/>
  <c r="D3054" i="3"/>
  <c r="D3055" i="3" a="1"/>
  <c r="D3055" i="3"/>
  <c r="D3056" i="3" a="1"/>
  <c r="D3056" i="3"/>
  <c r="D3057" i="3" a="1"/>
  <c r="D3057" i="3"/>
  <c r="D3058" i="3" a="1"/>
  <c r="D3058" i="3"/>
  <c r="D3059" i="3" a="1"/>
  <c r="D3059" i="3"/>
  <c r="D3060" i="3" a="1"/>
  <c r="D3060" i="3"/>
  <c r="D3061" i="3" a="1"/>
  <c r="D3061" i="3"/>
  <c r="D3062" i="3" a="1"/>
  <c r="D3062" i="3"/>
  <c r="D3063" i="3" a="1"/>
  <c r="D3063" i="3"/>
  <c r="D3064" i="3" a="1"/>
  <c r="D3064" i="3"/>
  <c r="D3065" i="3" a="1"/>
  <c r="D3065" i="3"/>
  <c r="D3066" i="3" a="1"/>
  <c r="D3066" i="3"/>
  <c r="D3067" i="3" a="1"/>
  <c r="D3067" i="3"/>
  <c r="D3068" i="3" a="1"/>
  <c r="D3068" i="3"/>
  <c r="D3069" i="3" a="1"/>
  <c r="D3069" i="3"/>
  <c r="D3070" i="3" a="1"/>
  <c r="D3070" i="3"/>
  <c r="D3071" i="3" a="1"/>
  <c r="D3071" i="3"/>
  <c r="D3072" i="3" a="1"/>
  <c r="D3072" i="3"/>
  <c r="D3073" i="3" a="1"/>
  <c r="D3073" i="3"/>
  <c r="D3074" i="3" a="1"/>
  <c r="D3074" i="3"/>
  <c r="D3075" i="3" a="1"/>
  <c r="D3075" i="3"/>
  <c r="D3076" i="3" a="1"/>
  <c r="D3076" i="3"/>
  <c r="D3077" i="3" a="1"/>
  <c r="D3077" i="3"/>
  <c r="D3078" i="3" a="1"/>
  <c r="D3078" i="3"/>
  <c r="D3079" i="3" a="1"/>
  <c r="D3079" i="3"/>
  <c r="D3080" i="3" a="1"/>
  <c r="D3080" i="3"/>
  <c r="D3081" i="3" a="1"/>
  <c r="D3081" i="3"/>
  <c r="D3082" i="3" a="1"/>
  <c r="D3082" i="3"/>
  <c r="D3083" i="3" a="1"/>
  <c r="D3083" i="3"/>
  <c r="D3084" i="3" a="1"/>
  <c r="D3084" i="3"/>
  <c r="D3085" i="3" a="1"/>
  <c r="D3085" i="3"/>
  <c r="D3086" i="3" a="1"/>
  <c r="D3086" i="3"/>
  <c r="D3087" i="3" a="1"/>
  <c r="D3087" i="3"/>
  <c r="D3088" i="3" a="1"/>
  <c r="D3088" i="3"/>
  <c r="D3089" i="3" a="1"/>
  <c r="D3089" i="3"/>
  <c r="D3090" i="3" a="1"/>
  <c r="D3090" i="3"/>
  <c r="D3091" i="3" a="1"/>
  <c r="D3091" i="3"/>
  <c r="D3092" i="3" a="1"/>
  <c r="D3092" i="3"/>
  <c r="D3093" i="3" a="1"/>
  <c r="D3093" i="3"/>
  <c r="D3094" i="3" a="1"/>
  <c r="D3094" i="3"/>
  <c r="D3095" i="3" a="1"/>
  <c r="D3095" i="3"/>
  <c r="D3096" i="3" a="1"/>
  <c r="D3096" i="3"/>
  <c r="D3097" i="3" a="1"/>
  <c r="D3097" i="3"/>
  <c r="D3098" i="3" a="1"/>
  <c r="D3098" i="3"/>
  <c r="D3099" i="3" a="1"/>
  <c r="D3099" i="3"/>
  <c r="D3100" i="3" a="1"/>
  <c r="D3100" i="3"/>
  <c r="D3101" i="3" a="1"/>
  <c r="D3101" i="3"/>
  <c r="D3102" i="3" a="1"/>
  <c r="D3102" i="3"/>
  <c r="D3103" i="3" a="1"/>
  <c r="D3103" i="3"/>
  <c r="D3104" i="3" a="1"/>
  <c r="D3104" i="3"/>
  <c r="D3105" i="3" a="1"/>
  <c r="D3105" i="3"/>
  <c r="D3106" i="3" a="1"/>
  <c r="D3106" i="3"/>
  <c r="D3107" i="3" a="1"/>
  <c r="D3107" i="3"/>
  <c r="D3108" i="3" a="1"/>
  <c r="D3108" i="3"/>
  <c r="D3109" i="3" a="1"/>
  <c r="D3109" i="3"/>
  <c r="D3110" i="3" a="1"/>
  <c r="D3110" i="3"/>
  <c r="D3111" i="3" a="1"/>
  <c r="D3111" i="3"/>
  <c r="D3112" i="3" a="1"/>
  <c r="D3112" i="3"/>
  <c r="D3113" i="3" a="1"/>
  <c r="D3113" i="3"/>
  <c r="D3114" i="3" a="1"/>
  <c r="D3114" i="3"/>
  <c r="D3115" i="3" a="1"/>
  <c r="D3115" i="3"/>
  <c r="D3116" i="3" a="1"/>
  <c r="D3116" i="3"/>
  <c r="D3117" i="3" a="1"/>
  <c r="D3117" i="3"/>
  <c r="D3118" i="3" a="1"/>
  <c r="D3118" i="3"/>
  <c r="D3119" i="3" a="1"/>
  <c r="D3119" i="3"/>
  <c r="D3120" i="3" a="1"/>
  <c r="D3120" i="3"/>
  <c r="D3121" i="3" a="1"/>
  <c r="D3121" i="3"/>
  <c r="D3122" i="3" a="1"/>
  <c r="D3122" i="3"/>
  <c r="D3123" i="3" a="1"/>
  <c r="D3123" i="3"/>
  <c r="D3124" i="3" a="1"/>
  <c r="D3124" i="3"/>
  <c r="D3125" i="3" a="1"/>
  <c r="D3125" i="3"/>
  <c r="D3126" i="3" a="1"/>
  <c r="D3126" i="3"/>
  <c r="D3127" i="3" a="1"/>
  <c r="D3127" i="3"/>
  <c r="D3128" i="3" a="1"/>
  <c r="D3128" i="3"/>
  <c r="D3129" i="3" a="1"/>
  <c r="D3129" i="3"/>
  <c r="D3130" i="3" a="1"/>
  <c r="D3130" i="3"/>
  <c r="D3131" i="3" a="1"/>
  <c r="D3131" i="3"/>
  <c r="D3132" i="3" a="1"/>
  <c r="D3132" i="3"/>
  <c r="D3133" i="3" a="1"/>
  <c r="D3133" i="3"/>
  <c r="D3134" i="3" a="1"/>
  <c r="D3134" i="3"/>
  <c r="D3135" i="3" a="1"/>
  <c r="D3135" i="3"/>
  <c r="D3136" i="3" a="1"/>
  <c r="D3136" i="3"/>
  <c r="D3137" i="3" a="1"/>
  <c r="D3137" i="3"/>
  <c r="D3138" i="3" a="1"/>
  <c r="D3138" i="3"/>
  <c r="D3139" i="3" a="1"/>
  <c r="D3139" i="3"/>
  <c r="D3140" i="3" a="1"/>
  <c r="D3140" i="3"/>
  <c r="D3141" i="3" a="1"/>
  <c r="D3141" i="3"/>
  <c r="D3142" i="3" a="1"/>
  <c r="D3142" i="3"/>
  <c r="D3143" i="3" a="1"/>
  <c r="D3143" i="3"/>
  <c r="D3144" i="3" a="1"/>
  <c r="D3144" i="3"/>
  <c r="D3145" i="3" a="1"/>
  <c r="D3145" i="3"/>
  <c r="D3146" i="3" a="1"/>
  <c r="D3146" i="3"/>
  <c r="D3147" i="3" a="1"/>
  <c r="D3147" i="3"/>
  <c r="D3148" i="3" a="1"/>
  <c r="D3148" i="3"/>
  <c r="D3149" i="3" a="1"/>
  <c r="D3149" i="3"/>
  <c r="D3150" i="3" a="1"/>
  <c r="D3150" i="3"/>
  <c r="D3151" i="3" a="1"/>
  <c r="D3151" i="3"/>
  <c r="D3152" i="3" a="1"/>
  <c r="D3152" i="3"/>
  <c r="D3153" i="3" a="1"/>
  <c r="D3153" i="3"/>
  <c r="D3154" i="3" a="1"/>
  <c r="D3154" i="3"/>
  <c r="D3155" i="3" a="1"/>
  <c r="D3155" i="3"/>
  <c r="D3156" i="3" a="1"/>
  <c r="D3156" i="3"/>
  <c r="D3157" i="3" a="1"/>
  <c r="D3157" i="3"/>
  <c r="D3158" i="3" a="1"/>
  <c r="D3158" i="3"/>
  <c r="D3159" i="3" a="1"/>
  <c r="D3159" i="3"/>
  <c r="D3160" i="3" a="1"/>
  <c r="D3160" i="3"/>
  <c r="D3161" i="3" a="1"/>
  <c r="D3161" i="3"/>
  <c r="D3162" i="3" a="1"/>
  <c r="D3162" i="3"/>
  <c r="D3163" i="3" a="1"/>
  <c r="D3163" i="3"/>
  <c r="D3164" i="3" a="1"/>
  <c r="D3164" i="3"/>
  <c r="D3165" i="3" a="1"/>
  <c r="D3165" i="3"/>
  <c r="D3166" i="3" a="1"/>
  <c r="D3166" i="3"/>
  <c r="D3167" i="3" a="1"/>
  <c r="D3167" i="3"/>
  <c r="D3168" i="3" a="1"/>
  <c r="D3168" i="3"/>
  <c r="D3169" i="3" a="1"/>
  <c r="D3169" i="3"/>
  <c r="D3170" i="3" a="1"/>
  <c r="D3170" i="3"/>
  <c r="D3171" i="3" a="1"/>
  <c r="D3171" i="3"/>
  <c r="D3172" i="3" a="1"/>
  <c r="D3172" i="3"/>
  <c r="D3173" i="3" a="1"/>
  <c r="D3173" i="3"/>
  <c r="D3174" i="3" a="1"/>
  <c r="D3174" i="3"/>
  <c r="D3175" i="3" a="1"/>
  <c r="D3175" i="3"/>
  <c r="D3176" i="3" a="1"/>
  <c r="D3176" i="3"/>
  <c r="D3177" i="3" a="1"/>
  <c r="D3177" i="3"/>
  <c r="D3178" i="3" a="1"/>
  <c r="D3178" i="3"/>
  <c r="D3179" i="3" a="1"/>
  <c r="D3179" i="3"/>
  <c r="D3180" i="3" a="1"/>
  <c r="D3180" i="3"/>
  <c r="D3181" i="3" a="1"/>
  <c r="D3181" i="3"/>
  <c r="D3182" i="3" a="1"/>
  <c r="D3182" i="3"/>
  <c r="D3183" i="3" a="1"/>
  <c r="D3183" i="3"/>
  <c r="D3184" i="3" a="1"/>
  <c r="D3184" i="3"/>
  <c r="D3185" i="3" a="1"/>
  <c r="D3185" i="3"/>
  <c r="D3186" i="3" a="1"/>
  <c r="D3186" i="3"/>
  <c r="D3187" i="3" a="1"/>
  <c r="D3187" i="3"/>
  <c r="D3188" i="3" a="1"/>
  <c r="D3188" i="3"/>
  <c r="D3189" i="3" a="1"/>
  <c r="D3189" i="3"/>
  <c r="D3190" i="3" a="1"/>
  <c r="D3190" i="3"/>
  <c r="D3191" i="3" a="1"/>
  <c r="D3191" i="3"/>
  <c r="D3192" i="3" a="1"/>
  <c r="D3192" i="3"/>
  <c r="D3193" i="3" a="1"/>
  <c r="D3193" i="3"/>
  <c r="D3194" i="3" a="1"/>
  <c r="D3194" i="3"/>
  <c r="D3195" i="3" a="1"/>
  <c r="D3195" i="3"/>
  <c r="D3196" i="3" a="1"/>
  <c r="D3196" i="3"/>
  <c r="D3197" i="3" a="1"/>
  <c r="D3197" i="3"/>
  <c r="D3198" i="3" a="1"/>
  <c r="D3198" i="3"/>
  <c r="D3199" i="3" a="1"/>
  <c r="D3199" i="3"/>
  <c r="D3200" i="3" a="1"/>
  <c r="D3200" i="3"/>
  <c r="D3201" i="3" a="1"/>
  <c r="D3201" i="3"/>
  <c r="D3202" i="3" a="1"/>
  <c r="D3202" i="3"/>
  <c r="D3203" i="3" a="1"/>
  <c r="D3203" i="3"/>
  <c r="D3204" i="3" a="1"/>
  <c r="D3204" i="3"/>
  <c r="D3205" i="3" a="1"/>
  <c r="D3205" i="3"/>
  <c r="D3206" i="3" a="1"/>
  <c r="D3206" i="3"/>
  <c r="D3207" i="3" a="1"/>
  <c r="D3207" i="3"/>
  <c r="D3208" i="3" a="1"/>
  <c r="D3208" i="3"/>
  <c r="D3209" i="3" a="1"/>
  <c r="D3209" i="3"/>
  <c r="D3210" i="3" a="1"/>
  <c r="D3210" i="3"/>
  <c r="D3211" i="3" a="1"/>
  <c r="D3211" i="3"/>
  <c r="D3212" i="3" a="1"/>
  <c r="D3212" i="3"/>
  <c r="D3213" i="3" a="1"/>
  <c r="D3213" i="3"/>
  <c r="D3214" i="3" a="1"/>
  <c r="D3214" i="3"/>
  <c r="D3215" i="3" a="1"/>
  <c r="D3215" i="3"/>
  <c r="D3216" i="3" a="1"/>
  <c r="D3216" i="3"/>
  <c r="D3217" i="3" a="1"/>
  <c r="D3217" i="3"/>
  <c r="D3218" i="3" a="1"/>
  <c r="D3218" i="3"/>
  <c r="D3219" i="3" a="1"/>
  <c r="D3219" i="3"/>
  <c r="D3220" i="3" a="1"/>
  <c r="D3220" i="3"/>
  <c r="D3221" i="3" a="1"/>
  <c r="D3221" i="3"/>
  <c r="D3222" i="3" a="1"/>
  <c r="D3222" i="3"/>
  <c r="D3223" i="3" a="1"/>
  <c r="D3223" i="3"/>
  <c r="D3224" i="3" a="1"/>
  <c r="D3224" i="3"/>
  <c r="D3225" i="3" a="1"/>
  <c r="D3225" i="3"/>
  <c r="D3226" i="3" a="1"/>
  <c r="D3226" i="3"/>
  <c r="D3227" i="3" a="1"/>
  <c r="D3227" i="3"/>
  <c r="D3228" i="3" a="1"/>
  <c r="D3228" i="3"/>
  <c r="D3229" i="3" a="1"/>
  <c r="D3229" i="3"/>
  <c r="D3230" i="3" a="1"/>
  <c r="D3230" i="3"/>
  <c r="D3231" i="3" a="1"/>
  <c r="D3231" i="3"/>
  <c r="D3232" i="3" a="1"/>
  <c r="D3232" i="3"/>
  <c r="D3233" i="3" a="1"/>
  <c r="D3233" i="3"/>
  <c r="D3234" i="3" a="1"/>
  <c r="D3234" i="3"/>
  <c r="D3235" i="3" a="1"/>
  <c r="D3235" i="3"/>
  <c r="D3236" i="3" a="1"/>
  <c r="D3236" i="3"/>
  <c r="D3237" i="3" a="1"/>
  <c r="D3237" i="3"/>
  <c r="D3238" i="3" a="1"/>
  <c r="D3238" i="3"/>
  <c r="D3239" i="3" a="1"/>
  <c r="D3239" i="3"/>
  <c r="D3240" i="3" a="1"/>
  <c r="D3240" i="3"/>
  <c r="D3241" i="3" a="1"/>
  <c r="D3241" i="3"/>
  <c r="D3242" i="3" a="1"/>
  <c r="D3242" i="3"/>
  <c r="D3243" i="3" a="1"/>
  <c r="D3243" i="3"/>
  <c r="D3244" i="3" a="1"/>
  <c r="D3244" i="3"/>
  <c r="D3245" i="3" a="1"/>
  <c r="D3245" i="3"/>
  <c r="D3246" i="3" a="1"/>
  <c r="D3246" i="3"/>
  <c r="D3247" i="3" a="1"/>
  <c r="D3247" i="3"/>
  <c r="D3248" i="3" a="1"/>
  <c r="D3248" i="3"/>
  <c r="D3249" i="3" a="1"/>
  <c r="D3249" i="3"/>
  <c r="D3250" i="3" a="1"/>
  <c r="D3250" i="3"/>
  <c r="D3251" i="3" a="1"/>
  <c r="D3251" i="3"/>
  <c r="D3252" i="3" a="1"/>
  <c r="D3252" i="3"/>
  <c r="D3253" i="3" a="1"/>
  <c r="D3253" i="3"/>
  <c r="D3254" i="3" a="1"/>
  <c r="D3254" i="3"/>
  <c r="D3255" i="3" a="1"/>
  <c r="D3255" i="3"/>
  <c r="D3256" i="3" a="1"/>
  <c r="D3256" i="3"/>
  <c r="D3257" i="3" a="1"/>
  <c r="D3257" i="3"/>
  <c r="D3258" i="3" a="1"/>
  <c r="D3258" i="3"/>
  <c r="D3259" i="3" a="1"/>
  <c r="D3259" i="3"/>
  <c r="D3260" i="3" a="1"/>
  <c r="D3260" i="3"/>
  <c r="D3261" i="3" a="1"/>
  <c r="D3261" i="3"/>
  <c r="D3262" i="3" a="1"/>
  <c r="D3262" i="3"/>
  <c r="D3263" i="3" a="1"/>
  <c r="D3263" i="3"/>
  <c r="D3264" i="3" a="1"/>
  <c r="D3264" i="3"/>
  <c r="D3265" i="3" a="1"/>
  <c r="D3265" i="3"/>
  <c r="D3266" i="3" a="1"/>
  <c r="D3266" i="3"/>
  <c r="D3267" i="3" a="1"/>
  <c r="D3267" i="3"/>
  <c r="D3268" i="3" a="1"/>
  <c r="D3268" i="3"/>
  <c r="D3269" i="3" a="1"/>
  <c r="D3269" i="3"/>
  <c r="D3270" i="3" a="1"/>
  <c r="D3270" i="3"/>
  <c r="D3271" i="3" a="1"/>
  <c r="D3271" i="3"/>
  <c r="D3272" i="3" a="1"/>
  <c r="D3272" i="3"/>
  <c r="D3273" i="3" a="1"/>
  <c r="D3273" i="3"/>
  <c r="D3274" i="3" a="1"/>
  <c r="D3274" i="3"/>
  <c r="D3275" i="3" a="1"/>
  <c r="D3275" i="3"/>
  <c r="D3276" i="3" a="1"/>
  <c r="D3276" i="3"/>
  <c r="D3277" i="3" a="1"/>
  <c r="D3277" i="3"/>
  <c r="D3278" i="3" a="1"/>
  <c r="D3278" i="3"/>
  <c r="D3279" i="3" a="1"/>
  <c r="D3279" i="3"/>
  <c r="D3280" i="3" a="1"/>
  <c r="D3280" i="3"/>
  <c r="D3281" i="3" a="1"/>
  <c r="D3281" i="3"/>
  <c r="D3282" i="3" a="1"/>
  <c r="D3282" i="3"/>
  <c r="D3283" i="3" a="1"/>
  <c r="D3283" i="3"/>
  <c r="D3284" i="3" a="1"/>
  <c r="D3284" i="3"/>
  <c r="D3285" i="3" a="1"/>
  <c r="D3285" i="3"/>
  <c r="D3286" i="3" a="1"/>
  <c r="D3286" i="3"/>
  <c r="D3287" i="3" a="1"/>
  <c r="D3287" i="3"/>
  <c r="D3288" i="3" a="1"/>
  <c r="D3288" i="3"/>
  <c r="D3289" i="3" a="1"/>
  <c r="D3289" i="3"/>
  <c r="D3290" i="3" a="1"/>
  <c r="D3290" i="3"/>
  <c r="D3291" i="3" a="1"/>
  <c r="D3291" i="3"/>
  <c r="D3292" i="3" a="1"/>
  <c r="D3292" i="3"/>
  <c r="D3293" i="3" a="1"/>
  <c r="D3293" i="3"/>
  <c r="D3294" i="3" a="1"/>
  <c r="D3294" i="3"/>
  <c r="D3295" i="3" a="1"/>
  <c r="D3295" i="3"/>
  <c r="D3296" i="3" a="1"/>
  <c r="D3296" i="3"/>
  <c r="D3297" i="3" a="1"/>
  <c r="D3297" i="3"/>
  <c r="D3298" i="3" a="1"/>
  <c r="D3298" i="3"/>
  <c r="D3299" i="3" a="1"/>
  <c r="D3299" i="3"/>
  <c r="D3300" i="3" a="1"/>
  <c r="D3300" i="3"/>
  <c r="D3301" i="3" a="1"/>
  <c r="D3301" i="3"/>
  <c r="D3302" i="3" a="1"/>
  <c r="D3302" i="3"/>
  <c r="D3303" i="3" a="1"/>
  <c r="D3303" i="3"/>
  <c r="D3304" i="3" a="1"/>
  <c r="D3304" i="3"/>
  <c r="D3305" i="3" a="1"/>
  <c r="D3305" i="3"/>
  <c r="D3306" i="3" a="1"/>
  <c r="D3306" i="3"/>
  <c r="D3307" i="3" a="1"/>
  <c r="D3307" i="3"/>
  <c r="D3308" i="3" a="1"/>
  <c r="D3308" i="3"/>
  <c r="D3309" i="3" a="1"/>
  <c r="D3309" i="3"/>
  <c r="D3310" i="3" a="1"/>
  <c r="D3310" i="3"/>
  <c r="D3311" i="3" a="1"/>
  <c r="D3311" i="3"/>
  <c r="D3312" i="3" a="1"/>
  <c r="D3312" i="3"/>
  <c r="D3313" i="3" a="1"/>
  <c r="D3313" i="3"/>
  <c r="D3314" i="3" a="1"/>
  <c r="D3314" i="3"/>
  <c r="D3315" i="3" a="1"/>
  <c r="D3315" i="3"/>
  <c r="D3316" i="3" a="1"/>
  <c r="D3316" i="3"/>
  <c r="D3317" i="3" a="1"/>
  <c r="D3317" i="3"/>
  <c r="D3318" i="3" a="1"/>
  <c r="D3318" i="3"/>
  <c r="D3319" i="3" a="1"/>
  <c r="D3319" i="3"/>
  <c r="D3320" i="3" a="1"/>
  <c r="D3320" i="3"/>
  <c r="D3321" i="3" a="1"/>
  <c r="D3321" i="3"/>
  <c r="D3322" i="3" a="1"/>
  <c r="D3322" i="3"/>
  <c r="D3323" i="3" a="1"/>
  <c r="D3323" i="3"/>
  <c r="D3324" i="3" a="1"/>
  <c r="D3324" i="3"/>
  <c r="D3325" i="3" a="1"/>
  <c r="D3325" i="3"/>
  <c r="D3326" i="3" a="1"/>
  <c r="D3326" i="3"/>
  <c r="D3327" i="3" a="1"/>
  <c r="D3327" i="3"/>
  <c r="D3328" i="3" a="1"/>
  <c r="D3328" i="3"/>
  <c r="D3329" i="3" a="1"/>
  <c r="D3329" i="3"/>
  <c r="D3330" i="3" a="1"/>
  <c r="D3330" i="3"/>
  <c r="D3331" i="3" a="1"/>
  <c r="D3331" i="3"/>
  <c r="D3332" i="3" a="1"/>
  <c r="D3332" i="3"/>
  <c r="D3333" i="3" a="1"/>
  <c r="D3333" i="3"/>
  <c r="D3334" i="3" a="1"/>
  <c r="D3334" i="3"/>
  <c r="D3335" i="3" a="1"/>
  <c r="D3335" i="3"/>
  <c r="D3336" i="3" a="1"/>
  <c r="D3336" i="3"/>
  <c r="D3337" i="3" a="1"/>
  <c r="D3337" i="3"/>
  <c r="D3338" i="3" a="1"/>
  <c r="D3338" i="3"/>
  <c r="D3339" i="3" a="1"/>
  <c r="D3339" i="3"/>
  <c r="D3340" i="3" a="1"/>
  <c r="D3340" i="3"/>
  <c r="D3341" i="3" a="1"/>
  <c r="D3341" i="3"/>
  <c r="D3342" i="3" a="1"/>
  <c r="D3342" i="3"/>
  <c r="D3343" i="3" a="1"/>
  <c r="D3343" i="3"/>
  <c r="D3344" i="3" a="1"/>
  <c r="D3344" i="3"/>
  <c r="D3345" i="3" a="1"/>
  <c r="D3345" i="3"/>
  <c r="D3346" i="3" a="1"/>
  <c r="D3346" i="3"/>
  <c r="D3347" i="3" a="1"/>
  <c r="D3347" i="3"/>
  <c r="D3348" i="3" a="1"/>
  <c r="D3348" i="3"/>
  <c r="D3349" i="3" a="1"/>
  <c r="D3349" i="3"/>
  <c r="D3350" i="3" a="1"/>
  <c r="D3350" i="3"/>
  <c r="D3351" i="3" a="1"/>
  <c r="D3351" i="3"/>
  <c r="D3352" i="3" a="1"/>
  <c r="D3352" i="3"/>
  <c r="D3353" i="3" a="1"/>
  <c r="D3353" i="3"/>
  <c r="D3354" i="3" a="1"/>
  <c r="D3354" i="3"/>
  <c r="D3355" i="3" a="1"/>
  <c r="D3355" i="3"/>
  <c r="D3356" i="3" a="1"/>
  <c r="D3356" i="3"/>
  <c r="D3357" i="3" a="1"/>
  <c r="D3357" i="3"/>
  <c r="D3358" i="3" a="1"/>
  <c r="D3358" i="3"/>
  <c r="D3359" i="3" a="1"/>
  <c r="D3359" i="3"/>
  <c r="D3360" i="3" a="1"/>
  <c r="D3360" i="3"/>
  <c r="D3361" i="3" a="1"/>
  <c r="D3361" i="3"/>
  <c r="D3362" i="3" a="1"/>
  <c r="D3362" i="3"/>
  <c r="D3363" i="3" a="1"/>
  <c r="D3363" i="3"/>
  <c r="D3364" i="3" a="1"/>
  <c r="D3364" i="3"/>
  <c r="D3365" i="3" a="1"/>
  <c r="D3365" i="3"/>
  <c r="D3366" i="3" a="1"/>
  <c r="D3366" i="3"/>
  <c r="D3367" i="3" a="1"/>
  <c r="D3367" i="3"/>
  <c r="D3368" i="3" a="1"/>
  <c r="D3368" i="3"/>
  <c r="D3369" i="3" a="1"/>
  <c r="D3369" i="3"/>
  <c r="D3370" i="3" a="1"/>
  <c r="D3370" i="3"/>
  <c r="D3371" i="3" a="1"/>
  <c r="D3371" i="3"/>
  <c r="D3372" i="3" a="1"/>
  <c r="D3372" i="3"/>
  <c r="D3373" i="3" a="1"/>
  <c r="D3373" i="3"/>
  <c r="D3374" i="3" a="1"/>
  <c r="D3374" i="3"/>
  <c r="D3375" i="3" a="1"/>
  <c r="D3375" i="3"/>
  <c r="D3376" i="3" a="1"/>
  <c r="D3376" i="3"/>
  <c r="D3377" i="3" a="1"/>
  <c r="D3377" i="3"/>
  <c r="D3378" i="3" a="1"/>
  <c r="D3378" i="3"/>
  <c r="D3379" i="3" a="1"/>
  <c r="D3379" i="3"/>
  <c r="D3380" i="3" a="1"/>
  <c r="D3380" i="3"/>
  <c r="D3381" i="3" a="1"/>
  <c r="D3381" i="3"/>
  <c r="D3382" i="3" a="1"/>
  <c r="D3382" i="3"/>
  <c r="D3383" i="3" a="1"/>
  <c r="D3383" i="3"/>
  <c r="D3384" i="3" a="1"/>
  <c r="D3384" i="3"/>
  <c r="D3385" i="3" a="1"/>
  <c r="D3385" i="3"/>
  <c r="D3386" i="3" a="1"/>
  <c r="D3386" i="3"/>
  <c r="D3387" i="3" a="1"/>
  <c r="D3387" i="3"/>
  <c r="D3388" i="3" a="1"/>
  <c r="D3388" i="3"/>
  <c r="D3389" i="3" a="1"/>
  <c r="D3389" i="3"/>
  <c r="D3390" i="3" a="1"/>
  <c r="D3390" i="3"/>
  <c r="D3391" i="3" a="1"/>
  <c r="D3391" i="3"/>
  <c r="D3392" i="3" a="1"/>
  <c r="D3392" i="3"/>
  <c r="D3393" i="3" a="1"/>
  <c r="D3393" i="3"/>
  <c r="D3394" i="3" a="1"/>
  <c r="D3394" i="3"/>
  <c r="D3395" i="3" a="1"/>
  <c r="D3395" i="3"/>
  <c r="D3396" i="3" a="1"/>
  <c r="D3396" i="3"/>
  <c r="D3397" i="3" a="1"/>
  <c r="D3397" i="3"/>
  <c r="D3398" i="3" a="1"/>
  <c r="D3398" i="3"/>
  <c r="D3399" i="3" a="1"/>
  <c r="D3399" i="3"/>
  <c r="D3400" i="3" a="1"/>
  <c r="D3400" i="3"/>
  <c r="D3401" i="3" a="1"/>
  <c r="D3401" i="3"/>
  <c r="D3402" i="3" a="1"/>
  <c r="D3402" i="3"/>
  <c r="D3403" i="3" a="1"/>
  <c r="D3403" i="3"/>
  <c r="D3404" i="3" a="1"/>
  <c r="D3404" i="3"/>
  <c r="D3405" i="3" a="1"/>
  <c r="D3405" i="3"/>
  <c r="D3406" i="3" a="1"/>
  <c r="D3406" i="3"/>
  <c r="D3407" i="3" a="1"/>
  <c r="D3407" i="3"/>
  <c r="D3408" i="3" a="1"/>
  <c r="D3408" i="3"/>
  <c r="D3409" i="3" a="1"/>
  <c r="D3409" i="3"/>
  <c r="D3410" i="3" a="1"/>
  <c r="D3410" i="3"/>
  <c r="D3411" i="3" a="1"/>
  <c r="D3411" i="3"/>
  <c r="D3412" i="3" a="1"/>
  <c r="D3412" i="3"/>
  <c r="D3413" i="3" a="1"/>
  <c r="D3413" i="3"/>
  <c r="D3414" i="3" a="1"/>
  <c r="D3414" i="3"/>
  <c r="D3415" i="3" a="1"/>
  <c r="D3415" i="3"/>
  <c r="D3416" i="3" a="1"/>
  <c r="D3416" i="3"/>
  <c r="D3417" i="3" a="1"/>
  <c r="D3417" i="3"/>
  <c r="D3418" i="3" a="1"/>
  <c r="D3418" i="3"/>
  <c r="D3419" i="3" a="1"/>
  <c r="D3419" i="3"/>
  <c r="D3420" i="3" a="1"/>
  <c r="D3420" i="3"/>
  <c r="D3421" i="3" a="1"/>
  <c r="D3421" i="3"/>
  <c r="D3422" i="3" a="1"/>
  <c r="D3422" i="3"/>
  <c r="D3423" i="3" a="1"/>
  <c r="D3423" i="3"/>
  <c r="D3424" i="3" a="1"/>
  <c r="D3424" i="3"/>
  <c r="D3425" i="3" a="1"/>
  <c r="D3425" i="3"/>
  <c r="D3426" i="3" a="1"/>
  <c r="D3426" i="3"/>
  <c r="D3427" i="3" a="1"/>
  <c r="D3427" i="3"/>
  <c r="D3428" i="3" a="1"/>
  <c r="D3428" i="3"/>
  <c r="D3429" i="3" a="1"/>
  <c r="D3429" i="3"/>
  <c r="D3430" i="3" a="1"/>
  <c r="D3430" i="3"/>
  <c r="D3431" i="3" a="1"/>
  <c r="D3431" i="3"/>
  <c r="D3432" i="3" a="1"/>
  <c r="D3432" i="3"/>
  <c r="D3433" i="3" a="1"/>
  <c r="D3433" i="3"/>
  <c r="D3434" i="3" a="1"/>
  <c r="D3434" i="3"/>
  <c r="D3435" i="3" a="1"/>
  <c r="D3435" i="3"/>
  <c r="D3436" i="3" a="1"/>
  <c r="D3436" i="3"/>
  <c r="D3437" i="3" a="1"/>
  <c r="D3437" i="3"/>
  <c r="D3438" i="3" a="1"/>
  <c r="D3438" i="3"/>
  <c r="D3439" i="3" a="1"/>
  <c r="D3439" i="3"/>
  <c r="D3440" i="3" a="1"/>
  <c r="D3440" i="3"/>
  <c r="D3441" i="3" a="1"/>
  <c r="D3441" i="3"/>
  <c r="D3442" i="3" a="1"/>
  <c r="D3442" i="3"/>
  <c r="D3443" i="3" a="1"/>
  <c r="D3443" i="3"/>
  <c r="D3444" i="3" a="1"/>
  <c r="D3444" i="3"/>
  <c r="D3445" i="3" a="1"/>
  <c r="D3445" i="3"/>
  <c r="D3446" i="3" a="1"/>
  <c r="D3446" i="3"/>
  <c r="D3447" i="3" a="1"/>
  <c r="D3447" i="3"/>
  <c r="D3448" i="3" a="1"/>
  <c r="D3448" i="3"/>
  <c r="D3449" i="3" a="1"/>
  <c r="D3449" i="3"/>
  <c r="D3450" i="3" a="1"/>
  <c r="D3450" i="3"/>
  <c r="D3451" i="3" a="1"/>
  <c r="D3451" i="3"/>
  <c r="D3452" i="3" a="1"/>
  <c r="D3452" i="3"/>
  <c r="D3453" i="3" a="1"/>
  <c r="D3453" i="3"/>
  <c r="D3454" i="3" a="1"/>
  <c r="D3454" i="3"/>
  <c r="D3455" i="3" a="1"/>
  <c r="D3455" i="3"/>
  <c r="D3456" i="3" a="1"/>
  <c r="D3456" i="3"/>
  <c r="D3457" i="3" a="1"/>
  <c r="D3457" i="3"/>
  <c r="D3458" i="3" a="1"/>
  <c r="D3458" i="3"/>
  <c r="D3459" i="3" a="1"/>
  <c r="D3459" i="3"/>
  <c r="D3460" i="3" a="1"/>
  <c r="D3460" i="3"/>
  <c r="D3461" i="3" a="1"/>
  <c r="D3461" i="3"/>
  <c r="D3462" i="3" a="1"/>
  <c r="D3462" i="3"/>
  <c r="D3463" i="3" a="1"/>
  <c r="D3463" i="3"/>
  <c r="D3464" i="3" a="1"/>
  <c r="D3464" i="3"/>
  <c r="D3465" i="3" a="1"/>
  <c r="D3465" i="3"/>
  <c r="D3466" i="3" a="1"/>
  <c r="D3466" i="3"/>
  <c r="D3467" i="3" a="1"/>
  <c r="D3467" i="3"/>
  <c r="D3468" i="3" a="1"/>
  <c r="D3468" i="3"/>
  <c r="D3469" i="3" a="1"/>
  <c r="D3469" i="3"/>
  <c r="D3470" i="3" a="1"/>
  <c r="D3470" i="3"/>
  <c r="D3471" i="3" a="1"/>
  <c r="D3471" i="3"/>
  <c r="D3472" i="3" a="1"/>
  <c r="D3472" i="3"/>
  <c r="D3473" i="3" a="1"/>
  <c r="D3473" i="3"/>
  <c r="D3474" i="3" a="1"/>
  <c r="D3474" i="3"/>
  <c r="D3475" i="3" a="1"/>
  <c r="D3475" i="3"/>
  <c r="D3476" i="3" a="1"/>
  <c r="D3476" i="3"/>
  <c r="D3477" i="3" a="1"/>
  <c r="D3477" i="3"/>
  <c r="D3478" i="3" a="1"/>
  <c r="D3478" i="3"/>
  <c r="D3479" i="3" a="1"/>
  <c r="D3479" i="3"/>
  <c r="D3480" i="3" a="1"/>
  <c r="D3480" i="3"/>
  <c r="D3481" i="3" a="1"/>
  <c r="D3481" i="3"/>
  <c r="D3482" i="3" a="1"/>
  <c r="D3482" i="3"/>
  <c r="D3483" i="3" a="1"/>
  <c r="D3483" i="3"/>
  <c r="D3484" i="3" a="1"/>
  <c r="D3484" i="3"/>
  <c r="D3485" i="3" a="1"/>
  <c r="D3485" i="3"/>
  <c r="D3486" i="3" a="1"/>
  <c r="D3486" i="3"/>
  <c r="D3487" i="3" a="1"/>
  <c r="D3487" i="3"/>
  <c r="D3488" i="3" a="1"/>
  <c r="D3488" i="3"/>
  <c r="D3489" i="3" a="1"/>
  <c r="D3489" i="3"/>
  <c r="D3490" i="3" a="1"/>
  <c r="D3490" i="3"/>
  <c r="D3491" i="3" a="1"/>
  <c r="D3491" i="3"/>
  <c r="D3492" i="3" a="1"/>
  <c r="D3492" i="3"/>
  <c r="D3493" i="3" a="1"/>
  <c r="D3493" i="3"/>
  <c r="D3494" i="3" a="1"/>
  <c r="D3494" i="3"/>
  <c r="D3495" i="3" a="1"/>
  <c r="D3495" i="3"/>
  <c r="D3496" i="3" a="1"/>
  <c r="D3496" i="3"/>
  <c r="D3497" i="3" a="1"/>
  <c r="D3497" i="3"/>
  <c r="D3498" i="3" a="1"/>
  <c r="D3498" i="3"/>
  <c r="D3499" i="3" a="1"/>
  <c r="D3499" i="3"/>
  <c r="D3500" i="3" a="1"/>
  <c r="D3500" i="3"/>
  <c r="D3501" i="3" a="1"/>
  <c r="D3501" i="3"/>
  <c r="D3502" i="3" a="1"/>
  <c r="D3502" i="3"/>
  <c r="D3503" i="3" a="1"/>
  <c r="D3503" i="3"/>
  <c r="D3504" i="3" a="1"/>
  <c r="D3504" i="3"/>
  <c r="D3505" i="3" a="1"/>
  <c r="D3505" i="3"/>
  <c r="D3506" i="3" a="1"/>
  <c r="D3506" i="3"/>
  <c r="D3507" i="3" a="1"/>
  <c r="D3507" i="3"/>
  <c r="D3508" i="3" a="1"/>
  <c r="D3508" i="3"/>
  <c r="D3509" i="3" a="1"/>
  <c r="D3509" i="3"/>
  <c r="D3510" i="3" a="1"/>
  <c r="D3510" i="3"/>
  <c r="D3511" i="3" a="1"/>
  <c r="D3511" i="3"/>
  <c r="D3512" i="3" a="1"/>
  <c r="D3512" i="3"/>
  <c r="D3513" i="3" a="1"/>
  <c r="D3513" i="3"/>
  <c r="D3514" i="3" a="1"/>
  <c r="D3514" i="3"/>
  <c r="D3515" i="3" a="1"/>
  <c r="D3515" i="3"/>
  <c r="D3516" i="3" a="1"/>
  <c r="D3516" i="3"/>
  <c r="D3517" i="3" a="1"/>
  <c r="D3517" i="3"/>
  <c r="D3518" i="3" a="1"/>
  <c r="D3518" i="3"/>
  <c r="D3519" i="3" a="1"/>
  <c r="D3519" i="3"/>
  <c r="D3520" i="3" a="1"/>
  <c r="D3520" i="3"/>
  <c r="D3521" i="3" a="1"/>
  <c r="D3521" i="3"/>
  <c r="D3522" i="3" a="1"/>
  <c r="D3522" i="3"/>
  <c r="D3523" i="3" a="1"/>
  <c r="D3523" i="3"/>
  <c r="D3524" i="3" a="1"/>
  <c r="D3524" i="3"/>
  <c r="D3525" i="3" a="1"/>
  <c r="D3525" i="3"/>
  <c r="D3526" i="3" a="1"/>
  <c r="D3526" i="3"/>
  <c r="D3527" i="3" a="1"/>
  <c r="D3527" i="3"/>
  <c r="D3528" i="3" a="1"/>
  <c r="D3528" i="3"/>
  <c r="D3529" i="3" a="1"/>
  <c r="D3529" i="3"/>
  <c r="D3530" i="3" a="1"/>
  <c r="D3530" i="3"/>
  <c r="D3531" i="3" a="1"/>
  <c r="D3531" i="3"/>
  <c r="D3532" i="3" a="1"/>
  <c r="D3532" i="3"/>
  <c r="D3533" i="3" a="1"/>
  <c r="D3533" i="3"/>
  <c r="D3534" i="3" a="1"/>
  <c r="D3534" i="3"/>
  <c r="D3535" i="3" a="1"/>
  <c r="D3535" i="3"/>
  <c r="D3536" i="3" a="1"/>
  <c r="D3536" i="3"/>
  <c r="D3537" i="3" a="1"/>
  <c r="D3537" i="3"/>
  <c r="D3538" i="3" a="1"/>
  <c r="D3538" i="3"/>
  <c r="D3539" i="3" a="1"/>
  <c r="D3539" i="3"/>
  <c r="D3540" i="3" a="1"/>
  <c r="D3540" i="3"/>
  <c r="D3541" i="3" a="1"/>
  <c r="D3541" i="3"/>
  <c r="D3542" i="3" a="1"/>
  <c r="D3542" i="3"/>
  <c r="D3543" i="3" a="1"/>
  <c r="D3543" i="3"/>
  <c r="D3544" i="3" a="1"/>
  <c r="D3544" i="3"/>
  <c r="D3545" i="3" a="1"/>
  <c r="D3545" i="3"/>
  <c r="D3546" i="3" a="1"/>
  <c r="D3546" i="3"/>
  <c r="D3547" i="3" a="1"/>
  <c r="D3547" i="3"/>
  <c r="D3548" i="3" a="1"/>
  <c r="D3548" i="3"/>
  <c r="D3549" i="3" a="1"/>
  <c r="D3549" i="3"/>
  <c r="D3550" i="3" a="1"/>
  <c r="D3550" i="3"/>
  <c r="D3551" i="3" a="1"/>
  <c r="D3551" i="3"/>
  <c r="D3552" i="3" a="1"/>
  <c r="D3552" i="3"/>
  <c r="D3553" i="3" a="1"/>
  <c r="D3553" i="3"/>
  <c r="D3554" i="3" a="1"/>
  <c r="D3554" i="3"/>
  <c r="D3555" i="3" a="1"/>
  <c r="D3555" i="3"/>
  <c r="D3556" i="3" a="1"/>
  <c r="D3556" i="3"/>
  <c r="D3557" i="3" a="1"/>
  <c r="D3557" i="3"/>
  <c r="D3558" i="3" a="1"/>
  <c r="D3558" i="3"/>
  <c r="D3559" i="3" a="1"/>
  <c r="D3559" i="3"/>
  <c r="D3560" i="3" a="1"/>
  <c r="D3560" i="3"/>
  <c r="D3561" i="3" a="1"/>
  <c r="D3561" i="3"/>
  <c r="D3562" i="3" a="1"/>
  <c r="D3562" i="3"/>
  <c r="D3563" i="3" a="1"/>
  <c r="D3563" i="3"/>
  <c r="D3564" i="3" a="1"/>
  <c r="D3564" i="3"/>
  <c r="D3565" i="3" a="1"/>
  <c r="D3565" i="3"/>
  <c r="D3566" i="3" a="1"/>
  <c r="D3566" i="3"/>
  <c r="D3567" i="3" a="1"/>
  <c r="D3567" i="3"/>
  <c r="D3568" i="3" a="1"/>
  <c r="D3568" i="3"/>
  <c r="D3569" i="3" a="1"/>
  <c r="D3569" i="3"/>
  <c r="D3570" i="3" a="1"/>
  <c r="D3570" i="3"/>
  <c r="D3571" i="3" a="1"/>
  <c r="D3571" i="3"/>
  <c r="D3572" i="3" a="1"/>
  <c r="D3572" i="3"/>
  <c r="D3573" i="3" a="1"/>
  <c r="D3573" i="3"/>
  <c r="D3574" i="3" a="1"/>
  <c r="D3574" i="3"/>
  <c r="D3575" i="3" a="1"/>
  <c r="D3575" i="3"/>
  <c r="D3576" i="3" a="1"/>
  <c r="D3576" i="3"/>
  <c r="D3577" i="3" a="1"/>
  <c r="D3577" i="3"/>
  <c r="D3578" i="3" a="1"/>
  <c r="D3578" i="3"/>
  <c r="D3579" i="3" a="1"/>
  <c r="D3579" i="3"/>
  <c r="D3580" i="3" a="1"/>
  <c r="D3580" i="3"/>
  <c r="D3581" i="3" a="1"/>
  <c r="D3581" i="3"/>
  <c r="D3582" i="3" a="1"/>
  <c r="D3582" i="3"/>
  <c r="D3583" i="3" a="1"/>
  <c r="D3583" i="3"/>
  <c r="D3584" i="3" a="1"/>
  <c r="D3584" i="3"/>
  <c r="D3585" i="3" a="1"/>
  <c r="D3585" i="3"/>
  <c r="D3586" i="3" a="1"/>
  <c r="D3586" i="3"/>
  <c r="D3587" i="3" a="1"/>
  <c r="D3587" i="3"/>
  <c r="D3588" i="3" a="1"/>
  <c r="D3588" i="3"/>
  <c r="D3589" i="3" a="1"/>
  <c r="D3589" i="3"/>
  <c r="D3590" i="3" a="1"/>
  <c r="D3590" i="3"/>
  <c r="D3591" i="3" a="1"/>
  <c r="D3591" i="3"/>
  <c r="D3592" i="3" a="1"/>
  <c r="D3592" i="3"/>
  <c r="D3593" i="3" a="1"/>
  <c r="D3593" i="3"/>
  <c r="D3594" i="3" a="1"/>
  <c r="D3594" i="3"/>
  <c r="D3595" i="3" a="1"/>
  <c r="D3595" i="3"/>
  <c r="D3596" i="3" a="1"/>
  <c r="D3596" i="3"/>
  <c r="D3597" i="3" a="1"/>
  <c r="D3597" i="3"/>
  <c r="D3598" i="3" a="1"/>
  <c r="D3598" i="3"/>
  <c r="D3599" i="3" a="1"/>
  <c r="D3599" i="3"/>
  <c r="D3600" i="3" a="1"/>
  <c r="D3600" i="3"/>
  <c r="D3601" i="3" a="1"/>
  <c r="D3601" i="3"/>
  <c r="D3602" i="3" a="1"/>
  <c r="D3602" i="3"/>
  <c r="D3603" i="3" a="1"/>
  <c r="D3603" i="3"/>
  <c r="D3604" i="3" a="1"/>
  <c r="D3604" i="3"/>
  <c r="D3605" i="3" a="1"/>
  <c r="D3605" i="3"/>
  <c r="D3606" i="3" a="1"/>
  <c r="D3606" i="3"/>
  <c r="D3607" i="3" a="1"/>
  <c r="D3607" i="3"/>
  <c r="D3608" i="3" a="1"/>
  <c r="D3608" i="3"/>
  <c r="D3609" i="3" a="1"/>
  <c r="D3609" i="3"/>
  <c r="D3610" i="3" a="1"/>
  <c r="D3610" i="3"/>
  <c r="D3611" i="3" a="1"/>
  <c r="D3611" i="3"/>
  <c r="D3612" i="3" a="1"/>
  <c r="D3612" i="3"/>
  <c r="D3613" i="3" a="1"/>
  <c r="D3613" i="3"/>
  <c r="D3614" i="3" a="1"/>
  <c r="D3614" i="3"/>
  <c r="D3615" i="3" a="1"/>
  <c r="D3615" i="3"/>
  <c r="D3616" i="3" a="1"/>
  <c r="D3616" i="3"/>
  <c r="D3617" i="3" a="1"/>
  <c r="D3617" i="3"/>
  <c r="D3618" i="3" a="1"/>
  <c r="D3618" i="3"/>
  <c r="D3619" i="3" a="1"/>
  <c r="D3619" i="3"/>
  <c r="D3620" i="3" a="1"/>
  <c r="D3620" i="3"/>
  <c r="D3621" i="3" a="1"/>
  <c r="D3621" i="3"/>
  <c r="D3622" i="3" a="1"/>
  <c r="D3622" i="3"/>
  <c r="D3623" i="3" a="1"/>
  <c r="D3623" i="3"/>
  <c r="D3624" i="3" a="1"/>
  <c r="D3624" i="3"/>
  <c r="D3625" i="3" a="1"/>
  <c r="D3625" i="3"/>
  <c r="D3626" i="3" a="1"/>
  <c r="D3626" i="3"/>
  <c r="D3627" i="3" a="1"/>
  <c r="D3627" i="3"/>
  <c r="D3628" i="3" a="1"/>
  <c r="D3628" i="3"/>
  <c r="D3629" i="3" a="1"/>
  <c r="D3629" i="3"/>
  <c r="D3630" i="3" a="1"/>
  <c r="D3630" i="3"/>
  <c r="D3631" i="3" a="1"/>
  <c r="D3631" i="3"/>
  <c r="D3632" i="3" a="1"/>
  <c r="D3632" i="3"/>
  <c r="D3633" i="3" a="1"/>
  <c r="D3633" i="3"/>
  <c r="D3634" i="3" a="1"/>
  <c r="D3634" i="3"/>
  <c r="D3635" i="3" a="1"/>
  <c r="D3635" i="3"/>
  <c r="D3636" i="3" a="1"/>
  <c r="D3636" i="3"/>
  <c r="D3637" i="3" a="1"/>
  <c r="D3637" i="3"/>
  <c r="D3638" i="3" a="1"/>
  <c r="D3638" i="3"/>
  <c r="D3639" i="3" a="1"/>
  <c r="D3639" i="3"/>
  <c r="D3640" i="3" a="1"/>
  <c r="D3640" i="3"/>
  <c r="D3641" i="3" a="1"/>
  <c r="D3641" i="3"/>
  <c r="D3642" i="3" a="1"/>
  <c r="D3642" i="3"/>
  <c r="D3643" i="3" a="1"/>
  <c r="D3643" i="3"/>
  <c r="D3644" i="3" a="1"/>
  <c r="D3644" i="3"/>
  <c r="D3645" i="3" a="1"/>
  <c r="D3645" i="3"/>
  <c r="D3646" i="3" a="1"/>
  <c r="D3646" i="3"/>
  <c r="D3647" i="3" a="1"/>
  <c r="D3647" i="3"/>
  <c r="D3648" i="3" a="1"/>
  <c r="D3648" i="3"/>
  <c r="D3649" i="3" a="1"/>
  <c r="D3649" i="3"/>
  <c r="D3650" i="3" a="1"/>
  <c r="D3650" i="3"/>
  <c r="D3651" i="3" a="1"/>
  <c r="D3651" i="3"/>
  <c r="D3652" i="3" a="1"/>
  <c r="D3652" i="3"/>
  <c r="D3653" i="3" a="1"/>
  <c r="D3653" i="3"/>
  <c r="D3654" i="3" a="1"/>
  <c r="D3654" i="3"/>
  <c r="D3655" i="3" a="1"/>
  <c r="D3655" i="3"/>
  <c r="D3656" i="3" a="1"/>
  <c r="D3656" i="3"/>
  <c r="D3657" i="3" a="1"/>
  <c r="D3657" i="3"/>
  <c r="D3658" i="3" a="1"/>
  <c r="D3658" i="3"/>
  <c r="D3659" i="3" a="1"/>
  <c r="D3659" i="3"/>
  <c r="D3660" i="3" a="1"/>
  <c r="D3660" i="3"/>
  <c r="D3661" i="3" a="1"/>
  <c r="D3661" i="3"/>
  <c r="D3662" i="3" a="1"/>
  <c r="D3662" i="3"/>
  <c r="D3663" i="3" a="1"/>
  <c r="D3663" i="3"/>
  <c r="D3664" i="3" a="1"/>
  <c r="D3664" i="3"/>
  <c r="D3665" i="3" a="1"/>
  <c r="D3665" i="3"/>
  <c r="D3666" i="3" a="1"/>
  <c r="D3666" i="3"/>
  <c r="D3667" i="3" a="1"/>
  <c r="D3667" i="3"/>
  <c r="D3668" i="3" a="1"/>
  <c r="D3668" i="3"/>
  <c r="D3669" i="3" a="1"/>
  <c r="D3669" i="3"/>
  <c r="D3670" i="3" a="1"/>
  <c r="D3670" i="3"/>
  <c r="D3671" i="3" a="1"/>
  <c r="D3671" i="3"/>
  <c r="D3672" i="3" a="1"/>
  <c r="D3672" i="3"/>
  <c r="D3673" i="3" a="1"/>
  <c r="D3673" i="3"/>
  <c r="D3674" i="3" a="1"/>
  <c r="D3674" i="3"/>
  <c r="D3675" i="3" a="1"/>
  <c r="D3675" i="3"/>
  <c r="D3676" i="3" a="1"/>
  <c r="D3676" i="3"/>
  <c r="D3677" i="3" a="1"/>
  <c r="D3677" i="3"/>
  <c r="D3678" i="3" a="1"/>
  <c r="D3678" i="3"/>
  <c r="D3679" i="3" a="1"/>
  <c r="D3679" i="3"/>
  <c r="D3680" i="3" a="1"/>
  <c r="D3680" i="3"/>
  <c r="D3681" i="3" a="1"/>
  <c r="D3681" i="3"/>
  <c r="D3682" i="3" a="1"/>
  <c r="D3682" i="3"/>
  <c r="D3683" i="3" a="1"/>
  <c r="D3683" i="3"/>
  <c r="D3684" i="3" a="1"/>
  <c r="D3684" i="3"/>
  <c r="D3685" i="3" a="1"/>
  <c r="D3685" i="3"/>
  <c r="D3686" i="3" a="1"/>
  <c r="D3686" i="3"/>
  <c r="D3687" i="3" a="1"/>
  <c r="D3687" i="3"/>
  <c r="D3688" i="3" a="1"/>
  <c r="D3688" i="3"/>
  <c r="D3689" i="3" a="1"/>
  <c r="D3689" i="3"/>
  <c r="D3690" i="3" a="1"/>
  <c r="D3690" i="3"/>
  <c r="D3691" i="3" a="1"/>
  <c r="D3691" i="3"/>
  <c r="D3692" i="3" a="1"/>
  <c r="D3692" i="3"/>
  <c r="D3693" i="3" a="1"/>
  <c r="D3693" i="3"/>
  <c r="D3694" i="3" a="1"/>
  <c r="D3694" i="3"/>
  <c r="D3695" i="3" a="1"/>
  <c r="D3695" i="3"/>
  <c r="D3696" i="3" a="1"/>
  <c r="D3696" i="3"/>
  <c r="D3697" i="3" a="1"/>
  <c r="D3697" i="3"/>
  <c r="D3698" i="3" a="1"/>
  <c r="D3698" i="3"/>
  <c r="D3699" i="3" a="1"/>
  <c r="D3699" i="3"/>
  <c r="D3700" i="3" a="1"/>
  <c r="D3700" i="3"/>
  <c r="D3701" i="3" a="1"/>
  <c r="D3701" i="3"/>
  <c r="D3702" i="3" a="1"/>
  <c r="D3702" i="3"/>
  <c r="D3703" i="3" a="1"/>
  <c r="D3703" i="3"/>
  <c r="D3704" i="3" a="1"/>
  <c r="D3704" i="3"/>
  <c r="D3705" i="3" a="1"/>
  <c r="D3705" i="3"/>
  <c r="D3706" i="3" a="1"/>
  <c r="D3706" i="3"/>
  <c r="D3707" i="3" a="1"/>
  <c r="D3707" i="3"/>
  <c r="D3708" i="3" a="1"/>
  <c r="D3708" i="3"/>
  <c r="D3709" i="3" a="1"/>
  <c r="D3709" i="3"/>
  <c r="D3710" i="3" a="1"/>
  <c r="D3710" i="3"/>
  <c r="D3711" i="3" a="1"/>
  <c r="D3711" i="3"/>
  <c r="D3712" i="3" a="1"/>
  <c r="D3712" i="3"/>
  <c r="D3713" i="3" a="1"/>
  <c r="D3713" i="3"/>
  <c r="D3714" i="3" a="1"/>
  <c r="D3714" i="3"/>
  <c r="D3715" i="3" a="1"/>
  <c r="D3715" i="3"/>
  <c r="D3716" i="3" a="1"/>
  <c r="D3716" i="3"/>
  <c r="D3717" i="3" a="1"/>
  <c r="D3717" i="3"/>
  <c r="D3718" i="3" a="1"/>
  <c r="D3718" i="3"/>
  <c r="D3719" i="3" a="1"/>
  <c r="D3719" i="3"/>
  <c r="D3720" i="3" a="1"/>
  <c r="D3720" i="3"/>
  <c r="D3721" i="3" a="1"/>
  <c r="D3721" i="3"/>
  <c r="D3722" i="3" a="1"/>
  <c r="D3722" i="3"/>
  <c r="D3723" i="3" a="1"/>
  <c r="D3723" i="3"/>
  <c r="D3724" i="3" a="1"/>
  <c r="D3724" i="3"/>
  <c r="D3725" i="3" a="1"/>
  <c r="D3725" i="3"/>
  <c r="D3726" i="3" a="1"/>
  <c r="D3726" i="3"/>
  <c r="D3727" i="3" a="1"/>
  <c r="D3727" i="3"/>
  <c r="D3728" i="3" a="1"/>
  <c r="D3728" i="3"/>
  <c r="D3729" i="3" a="1"/>
  <c r="D3729" i="3"/>
  <c r="D3730" i="3" a="1"/>
  <c r="D3730" i="3"/>
  <c r="D3731" i="3" a="1"/>
  <c r="D3731" i="3"/>
  <c r="D3732" i="3" a="1"/>
  <c r="D3732" i="3"/>
  <c r="D3733" i="3" a="1"/>
  <c r="D3733" i="3"/>
  <c r="D3734" i="3" a="1"/>
  <c r="D3734" i="3"/>
  <c r="D3735" i="3" a="1"/>
  <c r="D3735" i="3"/>
  <c r="D3736" i="3" a="1"/>
  <c r="D3736" i="3"/>
  <c r="D3737" i="3" a="1"/>
  <c r="D3737" i="3"/>
  <c r="D3738" i="3" a="1"/>
  <c r="D3738" i="3"/>
  <c r="D3739" i="3" a="1"/>
  <c r="D3739" i="3"/>
  <c r="D3740" i="3" a="1"/>
  <c r="D3740" i="3"/>
  <c r="D3741" i="3" a="1"/>
  <c r="D3741" i="3"/>
  <c r="D3742" i="3" a="1"/>
  <c r="D3742" i="3"/>
  <c r="D3743" i="3" a="1"/>
  <c r="D3743" i="3"/>
  <c r="D3744" i="3" a="1"/>
  <c r="D3744" i="3"/>
  <c r="D3745" i="3" a="1"/>
  <c r="D3745" i="3"/>
  <c r="D3746" i="3" a="1"/>
  <c r="D3746" i="3"/>
  <c r="D3747" i="3" a="1"/>
  <c r="D3747" i="3"/>
  <c r="D3748" i="3" a="1"/>
  <c r="D3748" i="3"/>
  <c r="D3749" i="3" a="1"/>
  <c r="D3749" i="3"/>
  <c r="D3750" i="3" a="1"/>
  <c r="D3750" i="3"/>
  <c r="D3751" i="3" a="1"/>
  <c r="D3751" i="3"/>
  <c r="D3752" i="3" a="1"/>
  <c r="D3752" i="3"/>
  <c r="D3753" i="3" a="1"/>
  <c r="D3753" i="3"/>
  <c r="D3754" i="3" a="1"/>
  <c r="D3754" i="3"/>
  <c r="D3755" i="3" a="1"/>
  <c r="D3755" i="3"/>
  <c r="D3756" i="3" a="1"/>
  <c r="D3756" i="3"/>
  <c r="D3757" i="3" a="1"/>
  <c r="D3757" i="3"/>
  <c r="D3758" i="3" a="1"/>
  <c r="D3758" i="3"/>
  <c r="D3759" i="3" a="1"/>
  <c r="D3759" i="3"/>
  <c r="D3760" i="3" a="1"/>
  <c r="D3760" i="3"/>
  <c r="D3761" i="3" a="1"/>
  <c r="D3761" i="3"/>
  <c r="D3762" i="3" a="1"/>
  <c r="D3762" i="3"/>
  <c r="D3763" i="3" a="1"/>
  <c r="D3763" i="3"/>
  <c r="D3764" i="3" a="1"/>
  <c r="D3764" i="3"/>
  <c r="D3765" i="3" a="1"/>
  <c r="D3765" i="3"/>
  <c r="D3766" i="3" a="1"/>
  <c r="D3766" i="3"/>
  <c r="D3767" i="3" a="1"/>
  <c r="D3767" i="3"/>
  <c r="D3768" i="3" a="1"/>
  <c r="D3768" i="3"/>
  <c r="D3769" i="3" a="1"/>
  <c r="D3769" i="3"/>
  <c r="D3770" i="3" a="1"/>
  <c r="D3770" i="3"/>
  <c r="D3771" i="3" a="1"/>
  <c r="D3771" i="3"/>
  <c r="D3772" i="3" a="1"/>
  <c r="D3772" i="3"/>
  <c r="D3773" i="3" a="1"/>
  <c r="D3773" i="3"/>
  <c r="D3774" i="3" a="1"/>
  <c r="D3774" i="3"/>
  <c r="D3775" i="3" a="1"/>
  <c r="D3775" i="3"/>
  <c r="D3776" i="3" a="1"/>
  <c r="D3776" i="3"/>
  <c r="D3777" i="3" a="1"/>
  <c r="D3777" i="3"/>
  <c r="D3778" i="3" a="1"/>
  <c r="D3778" i="3"/>
  <c r="D3779" i="3" a="1"/>
  <c r="D3779" i="3"/>
  <c r="D3780" i="3" a="1"/>
  <c r="D3780" i="3"/>
  <c r="D3781" i="3" a="1"/>
  <c r="D3781" i="3"/>
  <c r="D3782" i="3" a="1"/>
  <c r="D3782" i="3"/>
  <c r="D3783" i="3" a="1"/>
  <c r="D3783" i="3"/>
  <c r="D3784" i="3" a="1"/>
  <c r="D3784" i="3"/>
  <c r="D3785" i="3" a="1"/>
  <c r="D3785" i="3"/>
  <c r="D3786" i="3" a="1"/>
  <c r="D3786" i="3"/>
  <c r="D3787" i="3" a="1"/>
  <c r="D3787" i="3"/>
  <c r="D3788" i="3" a="1"/>
  <c r="D3788" i="3"/>
  <c r="D3789" i="3" a="1"/>
  <c r="D3789" i="3"/>
  <c r="D3790" i="3" a="1"/>
  <c r="D3790" i="3"/>
  <c r="D3791" i="3" a="1"/>
  <c r="D3791" i="3"/>
  <c r="D3792" i="3" a="1"/>
  <c r="D3792" i="3"/>
  <c r="D3793" i="3" a="1"/>
  <c r="D3793" i="3"/>
  <c r="D3794" i="3" a="1"/>
  <c r="D3794" i="3"/>
  <c r="D3795" i="3" a="1"/>
  <c r="D3795" i="3"/>
  <c r="D3796" i="3" a="1"/>
  <c r="D3796" i="3"/>
  <c r="D3797" i="3" a="1"/>
  <c r="D3797" i="3"/>
  <c r="D3798" i="3" a="1"/>
  <c r="D3798" i="3"/>
  <c r="D3799" i="3" a="1"/>
  <c r="D3799" i="3"/>
  <c r="D3800" i="3" a="1"/>
  <c r="D3800" i="3"/>
  <c r="D3801" i="3" a="1"/>
  <c r="D3801" i="3"/>
  <c r="D3802" i="3" a="1"/>
  <c r="D3802" i="3"/>
  <c r="D3803" i="3" a="1"/>
  <c r="D3803" i="3"/>
  <c r="D3804" i="3" a="1"/>
  <c r="D3804" i="3"/>
  <c r="D3805" i="3" a="1"/>
  <c r="D3805" i="3"/>
  <c r="D3806" i="3" a="1"/>
  <c r="D3806" i="3"/>
  <c r="D3807" i="3" a="1"/>
  <c r="D3807" i="3"/>
  <c r="D3808" i="3" a="1"/>
  <c r="D3808" i="3"/>
  <c r="D3809" i="3" a="1"/>
  <c r="D3809" i="3"/>
  <c r="D3810" i="3" a="1"/>
  <c r="D3810" i="3"/>
  <c r="D3811" i="3" a="1"/>
  <c r="D3811" i="3"/>
  <c r="D3812" i="3" a="1"/>
  <c r="D3812" i="3"/>
  <c r="D3813" i="3" a="1"/>
  <c r="D3813" i="3"/>
  <c r="D3814" i="3" a="1"/>
  <c r="D3814" i="3"/>
  <c r="D3815" i="3" a="1"/>
  <c r="D3815" i="3"/>
  <c r="D3816" i="3" a="1"/>
  <c r="D3816" i="3"/>
  <c r="D3817" i="3" a="1"/>
  <c r="D3817" i="3"/>
  <c r="D3818" i="3" a="1"/>
  <c r="D3818" i="3"/>
  <c r="D3819" i="3" a="1"/>
  <c r="D3819" i="3"/>
  <c r="D3820" i="3" a="1"/>
  <c r="D3820" i="3"/>
  <c r="D3821" i="3" a="1"/>
  <c r="D3821" i="3"/>
  <c r="D3822" i="3" a="1"/>
  <c r="D3822" i="3"/>
  <c r="D3823" i="3" a="1"/>
  <c r="D3823" i="3"/>
  <c r="D3824" i="3" a="1"/>
  <c r="D3824" i="3"/>
  <c r="D3825" i="3" a="1"/>
  <c r="D3825" i="3"/>
  <c r="D3826" i="3" a="1"/>
  <c r="D3826" i="3"/>
  <c r="D3827" i="3" a="1"/>
  <c r="D3827" i="3"/>
  <c r="D3828" i="3" a="1"/>
  <c r="D3828" i="3"/>
  <c r="D3829" i="3" a="1"/>
  <c r="D3829" i="3"/>
  <c r="D3830" i="3" a="1"/>
  <c r="D3830" i="3"/>
  <c r="D3831" i="3" a="1"/>
  <c r="D3831" i="3"/>
  <c r="D3832" i="3" a="1"/>
  <c r="D3832" i="3"/>
  <c r="D3833" i="3" a="1"/>
  <c r="D3833" i="3"/>
  <c r="D3834" i="3" a="1"/>
  <c r="D3834" i="3"/>
  <c r="D3835" i="3" a="1"/>
  <c r="D3835" i="3"/>
  <c r="D3836" i="3" a="1"/>
  <c r="D3836" i="3"/>
  <c r="D3837" i="3" a="1"/>
  <c r="D3837" i="3"/>
  <c r="D3838" i="3" a="1"/>
  <c r="D3838" i="3"/>
  <c r="D3839" i="3" a="1"/>
  <c r="D3839" i="3"/>
  <c r="D3840" i="3" a="1"/>
  <c r="D3840" i="3"/>
  <c r="D3841" i="3" a="1"/>
  <c r="D3841" i="3"/>
  <c r="D3842" i="3" a="1"/>
  <c r="D3842" i="3"/>
  <c r="D3843" i="3" a="1"/>
  <c r="D3843" i="3"/>
  <c r="D3844" i="3" a="1"/>
  <c r="D3844" i="3"/>
  <c r="D3845" i="3" a="1"/>
  <c r="D3845" i="3"/>
  <c r="D3846" i="3" a="1"/>
  <c r="D3846" i="3"/>
  <c r="D3847" i="3" a="1"/>
  <c r="D3847" i="3"/>
  <c r="D3848" i="3" a="1"/>
  <c r="D3848" i="3"/>
  <c r="D3849" i="3" a="1"/>
  <c r="D3849" i="3"/>
  <c r="D3850" i="3" a="1"/>
  <c r="D3850" i="3"/>
  <c r="D3851" i="3" a="1"/>
  <c r="D3851" i="3"/>
  <c r="D3852" i="3" a="1"/>
  <c r="D3852" i="3"/>
  <c r="D3853" i="3" a="1"/>
  <c r="D3853" i="3"/>
  <c r="D3854" i="3" a="1"/>
  <c r="D3854" i="3"/>
  <c r="D3855" i="3" a="1"/>
  <c r="D3855" i="3"/>
  <c r="D3856" i="3" a="1"/>
  <c r="D3856" i="3"/>
  <c r="D3857" i="3" a="1"/>
  <c r="D3857" i="3"/>
  <c r="D3858" i="3" a="1"/>
  <c r="D3858" i="3"/>
  <c r="D3859" i="3" a="1"/>
  <c r="D3859" i="3"/>
  <c r="D3860" i="3" a="1"/>
  <c r="D3860" i="3"/>
  <c r="D3861" i="3" a="1"/>
  <c r="D3861" i="3"/>
  <c r="D3862" i="3" a="1"/>
  <c r="D3862" i="3"/>
  <c r="D3863" i="3" a="1"/>
  <c r="D3863" i="3"/>
  <c r="D3864" i="3" a="1"/>
  <c r="D3864" i="3"/>
  <c r="D3865" i="3" a="1"/>
  <c r="D3865" i="3"/>
  <c r="D3866" i="3" a="1"/>
  <c r="D3866" i="3"/>
  <c r="D3867" i="3" a="1"/>
  <c r="D3867" i="3"/>
  <c r="D3868" i="3" a="1"/>
  <c r="D3868" i="3"/>
  <c r="D3869" i="3" a="1"/>
  <c r="D3869" i="3"/>
  <c r="D3870" i="3" a="1"/>
  <c r="D3870" i="3"/>
  <c r="D3871" i="3" a="1"/>
  <c r="D3871" i="3"/>
  <c r="D3872" i="3" a="1"/>
  <c r="D3872" i="3"/>
  <c r="D3873" i="3" a="1"/>
  <c r="D3873" i="3"/>
  <c r="D3874" i="3" a="1"/>
  <c r="D3874" i="3"/>
  <c r="D3875" i="3" a="1"/>
  <c r="D3875" i="3"/>
  <c r="D3876" i="3" a="1"/>
  <c r="D3876" i="3"/>
  <c r="D3877" i="3" a="1"/>
  <c r="D3877" i="3"/>
  <c r="D3878" i="3" a="1"/>
  <c r="D3878" i="3"/>
  <c r="D3879" i="3" a="1"/>
  <c r="D3879" i="3"/>
  <c r="D3880" i="3" a="1"/>
  <c r="D3880" i="3"/>
  <c r="D3881" i="3" a="1"/>
  <c r="D3881" i="3"/>
  <c r="D3882" i="3" a="1"/>
  <c r="D3882" i="3"/>
  <c r="D3883" i="3" a="1"/>
  <c r="D3883" i="3"/>
  <c r="D3884" i="3" a="1"/>
  <c r="D3884" i="3"/>
  <c r="D3885" i="3" a="1"/>
  <c r="D3885" i="3"/>
  <c r="D3886" i="3" a="1"/>
  <c r="D3886" i="3"/>
  <c r="D3887" i="3" a="1"/>
  <c r="D3887" i="3"/>
  <c r="D3888" i="3" a="1"/>
  <c r="D3888" i="3"/>
  <c r="D3889" i="3" a="1"/>
  <c r="D3889" i="3"/>
  <c r="D3890" i="3" a="1"/>
  <c r="D3890" i="3"/>
  <c r="D3891" i="3" a="1"/>
  <c r="D3891" i="3"/>
  <c r="D3892" i="3" a="1"/>
  <c r="D3892" i="3"/>
  <c r="D3893" i="3" a="1"/>
  <c r="D3893" i="3"/>
  <c r="D3894" i="3" a="1"/>
  <c r="D3894" i="3"/>
  <c r="D3895" i="3" a="1"/>
  <c r="D3895" i="3"/>
  <c r="D3896" i="3" a="1"/>
  <c r="D3896" i="3"/>
  <c r="D3897" i="3" a="1"/>
  <c r="D3897" i="3"/>
  <c r="D3898" i="3" a="1"/>
  <c r="D3898" i="3"/>
  <c r="D3899" i="3" a="1"/>
  <c r="D3899" i="3"/>
  <c r="D3900" i="3" a="1"/>
  <c r="D3900" i="3"/>
  <c r="D3901" i="3" a="1"/>
  <c r="D3901" i="3"/>
  <c r="D3902" i="3" a="1"/>
  <c r="D3902" i="3"/>
  <c r="D3903" i="3" a="1"/>
  <c r="D3903" i="3"/>
  <c r="D3904" i="3" a="1"/>
  <c r="D3904" i="3"/>
  <c r="D3905" i="3" a="1"/>
  <c r="D3905" i="3"/>
  <c r="D3906" i="3" a="1"/>
  <c r="D3906" i="3"/>
  <c r="D3907" i="3" a="1"/>
  <c r="D3907" i="3"/>
  <c r="D3908" i="3" a="1"/>
  <c r="D3908" i="3"/>
  <c r="D3909" i="3" a="1"/>
  <c r="D3909" i="3"/>
  <c r="D3910" i="3" a="1"/>
  <c r="D3910" i="3"/>
  <c r="D3911" i="3" a="1"/>
  <c r="D3911" i="3"/>
  <c r="D3912" i="3" a="1"/>
  <c r="D3912" i="3"/>
  <c r="D3913" i="3" a="1"/>
  <c r="D3913" i="3"/>
  <c r="D3914" i="3" a="1"/>
  <c r="D3914" i="3"/>
  <c r="D3915" i="3" a="1"/>
  <c r="D3915" i="3"/>
  <c r="D3916" i="3" a="1"/>
  <c r="D3916" i="3"/>
  <c r="D3917" i="3" a="1"/>
  <c r="D3917" i="3"/>
  <c r="D3918" i="3" a="1"/>
  <c r="D3918" i="3"/>
  <c r="D3919" i="3" a="1"/>
  <c r="D3919" i="3"/>
  <c r="D3920" i="3" a="1"/>
  <c r="D3920" i="3"/>
  <c r="D3921" i="3" a="1"/>
  <c r="D3921" i="3"/>
  <c r="D3922" i="3" a="1"/>
  <c r="D3922" i="3"/>
  <c r="D3923" i="3" a="1"/>
  <c r="D3923" i="3"/>
  <c r="D3924" i="3" a="1"/>
  <c r="D3924" i="3"/>
  <c r="D3925" i="3" a="1"/>
  <c r="D3925" i="3"/>
  <c r="D3926" i="3" a="1"/>
  <c r="D3926" i="3"/>
  <c r="D3927" i="3" a="1"/>
  <c r="D3927" i="3"/>
  <c r="D3928" i="3" a="1"/>
  <c r="D3928" i="3"/>
  <c r="D3929" i="3" a="1"/>
  <c r="D3929" i="3"/>
  <c r="D3930" i="3" a="1"/>
  <c r="D3930" i="3"/>
  <c r="D3931" i="3" a="1"/>
  <c r="D3931" i="3"/>
  <c r="D3932" i="3" a="1"/>
  <c r="D3932" i="3"/>
  <c r="D3933" i="3" a="1"/>
  <c r="D3933" i="3"/>
  <c r="D3934" i="3" a="1"/>
  <c r="D3934" i="3"/>
  <c r="D3935" i="3" a="1"/>
  <c r="D3935" i="3"/>
  <c r="D3936" i="3" a="1"/>
  <c r="D3936" i="3"/>
  <c r="D3937" i="3" a="1"/>
  <c r="D3937" i="3"/>
  <c r="D3938" i="3" a="1"/>
  <c r="D3938" i="3"/>
  <c r="D3939" i="3" a="1"/>
  <c r="D3939" i="3"/>
  <c r="D3940" i="3" a="1"/>
  <c r="D3940" i="3"/>
  <c r="D3941" i="3" a="1"/>
  <c r="D3941" i="3"/>
  <c r="D3942" i="3" a="1"/>
  <c r="D3942" i="3"/>
  <c r="D3943" i="3" a="1"/>
  <c r="D3943" i="3"/>
  <c r="D3944" i="3" a="1"/>
  <c r="D3944" i="3"/>
  <c r="D3945" i="3" a="1"/>
  <c r="D3945" i="3"/>
  <c r="D3946" i="3" a="1"/>
  <c r="D3946" i="3"/>
  <c r="D3947" i="3" a="1"/>
  <c r="D3947" i="3"/>
  <c r="D3948" i="3" a="1"/>
  <c r="D3948" i="3"/>
  <c r="D3949" i="3" a="1"/>
  <c r="D3949" i="3"/>
  <c r="D3950" i="3" a="1"/>
  <c r="D3950" i="3"/>
  <c r="D3951" i="3" a="1"/>
  <c r="D3951" i="3"/>
  <c r="D3952" i="3" a="1"/>
  <c r="D3952" i="3"/>
  <c r="D3953" i="3" a="1"/>
  <c r="D3953" i="3"/>
  <c r="D3954" i="3" a="1"/>
  <c r="D3954" i="3"/>
  <c r="D3955" i="3" a="1"/>
  <c r="D3955" i="3"/>
  <c r="D3956" i="3" a="1"/>
  <c r="D3956" i="3"/>
  <c r="D3957" i="3" a="1"/>
  <c r="D3957" i="3"/>
  <c r="D3958" i="3" a="1"/>
  <c r="D3958" i="3"/>
  <c r="D3959" i="3" a="1"/>
  <c r="D3959" i="3"/>
  <c r="D3960" i="3" a="1"/>
  <c r="D3960" i="3"/>
  <c r="D3961" i="3" a="1"/>
  <c r="D3961" i="3"/>
  <c r="D3962" i="3" a="1"/>
  <c r="D3962" i="3"/>
  <c r="D3963" i="3" a="1"/>
  <c r="D3963" i="3"/>
  <c r="D3964" i="3" a="1"/>
  <c r="D3964" i="3"/>
  <c r="D3965" i="3" a="1"/>
  <c r="D3965" i="3"/>
  <c r="D3966" i="3" a="1"/>
  <c r="D3966" i="3"/>
  <c r="D3967" i="3" a="1"/>
  <c r="D3967" i="3"/>
  <c r="D3968" i="3" a="1"/>
  <c r="D3968" i="3"/>
  <c r="D3969" i="3" a="1"/>
  <c r="D3969" i="3"/>
  <c r="D3970" i="3" a="1"/>
  <c r="D3970" i="3"/>
  <c r="D3971" i="3" a="1"/>
  <c r="D3971" i="3"/>
  <c r="D3972" i="3" a="1"/>
  <c r="D3972" i="3"/>
  <c r="D3973" i="3" a="1"/>
  <c r="D3973" i="3"/>
  <c r="D3974" i="3" a="1"/>
  <c r="D3974" i="3"/>
  <c r="D3975" i="3" a="1"/>
  <c r="D3975" i="3"/>
  <c r="D3976" i="3" a="1"/>
  <c r="D3976" i="3"/>
  <c r="D3977" i="3" a="1"/>
  <c r="D3977" i="3"/>
  <c r="D3978" i="3" a="1"/>
  <c r="D3978" i="3"/>
  <c r="D3979" i="3" a="1"/>
  <c r="D3979" i="3"/>
  <c r="D3980" i="3" a="1"/>
  <c r="D3980" i="3"/>
  <c r="D3981" i="3" a="1"/>
  <c r="D3981" i="3"/>
  <c r="D3982" i="3" a="1"/>
  <c r="D3982" i="3"/>
  <c r="D3983" i="3" a="1"/>
  <c r="D3983" i="3"/>
  <c r="D3984" i="3" a="1"/>
  <c r="D3984" i="3"/>
  <c r="D3985" i="3" a="1"/>
  <c r="D3985" i="3"/>
  <c r="D3986" i="3" a="1"/>
  <c r="D3986" i="3"/>
  <c r="D3987" i="3" a="1"/>
  <c r="D3987" i="3"/>
  <c r="D3988" i="3" a="1"/>
  <c r="D3988" i="3"/>
  <c r="D3989" i="3" a="1"/>
  <c r="D3989" i="3"/>
  <c r="D3990" i="3" a="1"/>
  <c r="D3990" i="3"/>
  <c r="D3991" i="3" a="1"/>
  <c r="D3991" i="3"/>
  <c r="D3992" i="3" a="1"/>
  <c r="D3992" i="3"/>
  <c r="D3993" i="3" a="1"/>
  <c r="D3993" i="3"/>
  <c r="D3994" i="3" a="1"/>
  <c r="D3994" i="3"/>
  <c r="D3995" i="3" a="1"/>
  <c r="D3995" i="3"/>
  <c r="D3996" i="3" a="1"/>
  <c r="D3996" i="3"/>
  <c r="D3997" i="3" a="1"/>
  <c r="D3997" i="3"/>
  <c r="D3998" i="3" a="1"/>
  <c r="D3998" i="3"/>
  <c r="D3999" i="3" a="1"/>
  <c r="D3999" i="3"/>
  <c r="D4000" i="3" a="1"/>
  <c r="D4000" i="3"/>
  <c r="D4001" i="3" a="1"/>
  <c r="D4001" i="3"/>
  <c r="D4002" i="3" a="1"/>
  <c r="D4002" i="3"/>
  <c r="D4003" i="3" a="1"/>
  <c r="D4003" i="3"/>
  <c r="D4004" i="3" a="1"/>
  <c r="D4004" i="3"/>
  <c r="D4005" i="3" a="1"/>
  <c r="D4005" i="3"/>
  <c r="D4006" i="3" a="1"/>
  <c r="D4006" i="3"/>
  <c r="D4007" i="3" a="1"/>
  <c r="D4007" i="3"/>
  <c r="D4008" i="3" a="1"/>
  <c r="D4008" i="3"/>
  <c r="D4009" i="3" a="1"/>
  <c r="D4009" i="3"/>
  <c r="D4010" i="3" a="1"/>
  <c r="D4010" i="3"/>
  <c r="D4011" i="3" a="1"/>
  <c r="D4011" i="3"/>
  <c r="D4012" i="3" a="1"/>
  <c r="D4012" i="3"/>
  <c r="D4013" i="3" a="1"/>
  <c r="D4013" i="3"/>
  <c r="D4014" i="3" a="1"/>
  <c r="D4014" i="3"/>
  <c r="D4015" i="3" a="1"/>
  <c r="D4015" i="3"/>
  <c r="D4016" i="3" a="1"/>
  <c r="D4016" i="3"/>
  <c r="D4017" i="3" a="1"/>
  <c r="D4017" i="3"/>
  <c r="D4018" i="3" a="1"/>
  <c r="D4018" i="3"/>
  <c r="D4019" i="3" a="1"/>
  <c r="D4019" i="3"/>
  <c r="D4020" i="3" a="1"/>
  <c r="D4020" i="3"/>
  <c r="D4021" i="3" a="1"/>
  <c r="D4021" i="3"/>
  <c r="D4022" i="3" a="1"/>
  <c r="D4022" i="3"/>
  <c r="D4023" i="3" a="1"/>
  <c r="D4023" i="3"/>
  <c r="D4024" i="3" a="1"/>
  <c r="D4024" i="3"/>
  <c r="D4025" i="3" a="1"/>
  <c r="D4025" i="3"/>
  <c r="D4026" i="3" a="1"/>
  <c r="D4026" i="3"/>
  <c r="D4027" i="3" a="1"/>
  <c r="D4027" i="3"/>
  <c r="D4028" i="3" a="1"/>
  <c r="D4028" i="3"/>
  <c r="D4029" i="3" a="1"/>
  <c r="D4029" i="3"/>
  <c r="D4030" i="3" a="1"/>
  <c r="D4030" i="3"/>
  <c r="D4031" i="3" a="1"/>
  <c r="D4031" i="3"/>
  <c r="D4032" i="3" a="1"/>
  <c r="D4032" i="3"/>
  <c r="D4033" i="3" a="1"/>
  <c r="D4033" i="3"/>
  <c r="D4034" i="3" a="1"/>
  <c r="D4034" i="3"/>
  <c r="D4035" i="3" a="1"/>
  <c r="D4035" i="3"/>
  <c r="D4036" i="3" a="1"/>
  <c r="D4036" i="3"/>
  <c r="D4037" i="3" a="1"/>
  <c r="D4037" i="3"/>
  <c r="D4038" i="3" a="1"/>
  <c r="D4038" i="3"/>
  <c r="D4039" i="3" a="1"/>
  <c r="D4039" i="3"/>
  <c r="D4040" i="3" a="1"/>
  <c r="D4040" i="3"/>
  <c r="D4041" i="3" a="1"/>
  <c r="D4041" i="3"/>
  <c r="D4042" i="3" a="1"/>
  <c r="D4042" i="3"/>
  <c r="D4043" i="3" a="1"/>
  <c r="D4043" i="3"/>
  <c r="D4044" i="3" a="1"/>
  <c r="D4044" i="3"/>
  <c r="D4045" i="3" a="1"/>
  <c r="D4045" i="3"/>
  <c r="D4046" i="3" a="1"/>
  <c r="D4046" i="3"/>
  <c r="D4047" i="3" a="1"/>
  <c r="D4047" i="3"/>
  <c r="D4048" i="3" a="1"/>
  <c r="D4048" i="3"/>
  <c r="D4049" i="3" a="1"/>
  <c r="D4049" i="3"/>
  <c r="D4050" i="3" a="1"/>
  <c r="D4050" i="3"/>
  <c r="D4051" i="3" a="1"/>
  <c r="D4051" i="3"/>
  <c r="D4052" i="3" a="1"/>
  <c r="D4052" i="3"/>
  <c r="D4053" i="3" a="1"/>
  <c r="D4053" i="3"/>
  <c r="D4054" i="3" a="1"/>
  <c r="D4054" i="3"/>
  <c r="D4055" i="3" a="1"/>
  <c r="D4055" i="3"/>
  <c r="D4056" i="3" a="1"/>
  <c r="D4056" i="3"/>
  <c r="D4057" i="3" a="1"/>
  <c r="D4057" i="3"/>
  <c r="D4058" i="3" a="1"/>
  <c r="D4058" i="3"/>
  <c r="D4059" i="3" a="1"/>
  <c r="D4059" i="3"/>
  <c r="D4060" i="3" a="1"/>
  <c r="D4060" i="3"/>
  <c r="D4061" i="3" a="1"/>
  <c r="D4061" i="3"/>
  <c r="D4062" i="3" a="1"/>
  <c r="D4062" i="3"/>
  <c r="D4063" i="3" a="1"/>
  <c r="D4063" i="3"/>
  <c r="D4064" i="3" a="1"/>
  <c r="D4064" i="3"/>
  <c r="D4065" i="3" a="1"/>
  <c r="D4065" i="3"/>
  <c r="D4066" i="3" a="1"/>
  <c r="D4066" i="3"/>
  <c r="D4067" i="3" a="1"/>
  <c r="D4067" i="3"/>
  <c r="D4068" i="3" a="1"/>
  <c r="D4068" i="3"/>
  <c r="D4069" i="3" a="1"/>
  <c r="D4069" i="3"/>
  <c r="D4070" i="3" a="1"/>
  <c r="D4070" i="3"/>
  <c r="D4071" i="3" a="1"/>
  <c r="D4071" i="3"/>
  <c r="D4072" i="3" a="1"/>
  <c r="D4072" i="3"/>
  <c r="D4073" i="3" a="1"/>
  <c r="D4073" i="3"/>
  <c r="D4074" i="3" a="1"/>
  <c r="D4074" i="3"/>
  <c r="D4075" i="3" a="1"/>
  <c r="D4075" i="3"/>
  <c r="D4076" i="3" a="1"/>
  <c r="D4076" i="3"/>
  <c r="D4077" i="3" a="1"/>
  <c r="D4077" i="3"/>
  <c r="D4078" i="3" a="1"/>
  <c r="D4078" i="3"/>
  <c r="D4079" i="3" a="1"/>
  <c r="D4079" i="3"/>
  <c r="D4080" i="3" a="1"/>
  <c r="D4080" i="3"/>
  <c r="D4081" i="3" a="1"/>
  <c r="D4081" i="3"/>
  <c r="D4082" i="3" a="1"/>
  <c r="D4082" i="3"/>
  <c r="D4083" i="3" a="1"/>
  <c r="D4083" i="3"/>
  <c r="D4084" i="3" a="1"/>
  <c r="D4084" i="3"/>
  <c r="D4085" i="3" a="1"/>
  <c r="D4085" i="3"/>
  <c r="D4086" i="3" a="1"/>
  <c r="D4086" i="3"/>
  <c r="D4087" i="3" a="1"/>
  <c r="D4087" i="3"/>
  <c r="D4088" i="3" a="1"/>
  <c r="D4088" i="3"/>
  <c r="D4089" i="3" a="1"/>
  <c r="D4089" i="3"/>
  <c r="D4090" i="3" a="1"/>
  <c r="D4090" i="3"/>
  <c r="D4091" i="3" a="1"/>
  <c r="D4091" i="3"/>
  <c r="D4092" i="3" a="1"/>
  <c r="D4092" i="3"/>
  <c r="D4093" i="3" a="1"/>
  <c r="D4093" i="3"/>
  <c r="D4094" i="3" a="1"/>
  <c r="D4094" i="3"/>
  <c r="D4095" i="3" a="1"/>
  <c r="D4095" i="3"/>
  <c r="D4096" i="3" a="1"/>
  <c r="D4096" i="3"/>
  <c r="D4097" i="3" a="1"/>
  <c r="D4097" i="3"/>
  <c r="D4098" i="3" a="1"/>
  <c r="D4098" i="3"/>
  <c r="D4099" i="3" a="1"/>
  <c r="D4099" i="3"/>
  <c r="D4100" i="3" a="1"/>
  <c r="D4100" i="3"/>
  <c r="D4101" i="3" a="1"/>
  <c r="D4101" i="3"/>
  <c r="D4102" i="3" a="1"/>
  <c r="D4102" i="3"/>
  <c r="D4103" i="3" a="1"/>
  <c r="D4103" i="3"/>
  <c r="D4104" i="3" a="1"/>
  <c r="D4104" i="3"/>
  <c r="D4105" i="3" a="1"/>
  <c r="D4105" i="3"/>
  <c r="D4106" i="3" a="1"/>
  <c r="D4106" i="3"/>
  <c r="D4107" i="3" a="1"/>
  <c r="D4107" i="3"/>
  <c r="D4108" i="3" a="1"/>
  <c r="D4108" i="3"/>
  <c r="D4109" i="3" a="1"/>
  <c r="D4109" i="3"/>
  <c r="D4110" i="3" a="1"/>
  <c r="D4110" i="3"/>
  <c r="D4111" i="3" a="1"/>
  <c r="D4111" i="3"/>
  <c r="D4112" i="3" a="1"/>
  <c r="D4112" i="3"/>
  <c r="D4113" i="3" a="1"/>
  <c r="D4113" i="3"/>
  <c r="D4114" i="3" a="1"/>
  <c r="D4114" i="3"/>
  <c r="D4115" i="3" a="1"/>
  <c r="D4115" i="3"/>
  <c r="D4116" i="3" a="1"/>
  <c r="D4116" i="3"/>
  <c r="D4117" i="3" a="1"/>
  <c r="D4117" i="3"/>
  <c r="D4118" i="3" a="1"/>
  <c r="D4118" i="3"/>
  <c r="D4119" i="3" a="1"/>
  <c r="D4119" i="3"/>
  <c r="D4120" i="3" a="1"/>
  <c r="D4120" i="3"/>
  <c r="D4121" i="3" a="1"/>
  <c r="D4121" i="3"/>
  <c r="D4122" i="3" a="1"/>
  <c r="D4122" i="3"/>
  <c r="D4123" i="3" a="1"/>
  <c r="D4123" i="3"/>
  <c r="D4124" i="3" a="1"/>
  <c r="D4124" i="3"/>
  <c r="D4125" i="3" a="1"/>
  <c r="D4125" i="3"/>
  <c r="D4126" i="3" a="1"/>
  <c r="D4126" i="3"/>
  <c r="D4127" i="3" a="1"/>
  <c r="D4127" i="3"/>
  <c r="D4128" i="3" a="1"/>
  <c r="D4128" i="3"/>
  <c r="D4129" i="3" a="1"/>
  <c r="D4129" i="3"/>
  <c r="D4130" i="3" a="1"/>
  <c r="D4130" i="3"/>
  <c r="D4131" i="3" a="1"/>
  <c r="D4131" i="3"/>
  <c r="D4132" i="3" a="1"/>
  <c r="D4132" i="3"/>
  <c r="D4133" i="3" a="1"/>
  <c r="D4133" i="3"/>
  <c r="D4134" i="3" a="1"/>
  <c r="D4134" i="3"/>
  <c r="D4135" i="3" a="1"/>
  <c r="D4135" i="3"/>
  <c r="D4136" i="3" a="1"/>
  <c r="D4136" i="3"/>
  <c r="D4137" i="3" a="1"/>
  <c r="D4137" i="3"/>
  <c r="D4138" i="3" a="1"/>
  <c r="D4138" i="3"/>
  <c r="D4139" i="3" a="1"/>
  <c r="D4139" i="3"/>
  <c r="D4140" i="3" a="1"/>
  <c r="D4140" i="3"/>
  <c r="D4141" i="3" a="1"/>
  <c r="D4141" i="3"/>
  <c r="D4142" i="3" a="1"/>
  <c r="D4142" i="3"/>
  <c r="D4143" i="3" a="1"/>
  <c r="D4143" i="3"/>
  <c r="D4144" i="3" a="1"/>
  <c r="D4144" i="3"/>
  <c r="D4145" i="3" a="1"/>
  <c r="D4145" i="3"/>
  <c r="D4146" i="3" a="1"/>
  <c r="D4146" i="3"/>
  <c r="D4147" i="3" a="1"/>
  <c r="D4147" i="3"/>
  <c r="D4148" i="3" a="1"/>
  <c r="D4148" i="3"/>
  <c r="D4149" i="3" a="1"/>
  <c r="D4149" i="3"/>
  <c r="D4150" i="3" a="1"/>
  <c r="D4150" i="3"/>
  <c r="D4151" i="3" a="1"/>
  <c r="D4151" i="3"/>
  <c r="D4152" i="3" a="1"/>
  <c r="D4152" i="3"/>
  <c r="D4153" i="3" a="1"/>
  <c r="D4153" i="3"/>
  <c r="D4154" i="3" a="1"/>
  <c r="D4154" i="3"/>
  <c r="D4155" i="3" a="1"/>
  <c r="D4155" i="3"/>
  <c r="D4156" i="3" a="1"/>
  <c r="D4156" i="3"/>
  <c r="D4157" i="3" a="1"/>
  <c r="D4157" i="3"/>
  <c r="D4158" i="3" a="1"/>
  <c r="D4158" i="3"/>
  <c r="D4159" i="3" a="1"/>
  <c r="D4159" i="3"/>
  <c r="D4160" i="3" a="1"/>
  <c r="D4160" i="3"/>
  <c r="D4161" i="3" a="1"/>
  <c r="D4161" i="3"/>
  <c r="D4162" i="3" a="1"/>
  <c r="D4162" i="3"/>
  <c r="D4163" i="3" a="1"/>
  <c r="D4163" i="3"/>
  <c r="D4164" i="3" a="1"/>
  <c r="D4164" i="3"/>
  <c r="D4165" i="3" a="1"/>
  <c r="D4165" i="3"/>
  <c r="D4166" i="3" a="1"/>
  <c r="D4166" i="3"/>
  <c r="D4167" i="3" a="1"/>
  <c r="D4167" i="3"/>
  <c r="D4168" i="3" a="1"/>
  <c r="D4168" i="3"/>
  <c r="D4169" i="3" a="1"/>
  <c r="D4169" i="3"/>
  <c r="D4170" i="3" a="1"/>
  <c r="D4170" i="3"/>
  <c r="D4171" i="3" a="1"/>
  <c r="D4171" i="3"/>
  <c r="D4172" i="3" a="1"/>
  <c r="D4172" i="3"/>
  <c r="D4173" i="3" a="1"/>
  <c r="D4173" i="3"/>
  <c r="D4174" i="3" a="1"/>
  <c r="D4174" i="3"/>
  <c r="D4175" i="3" a="1"/>
  <c r="D4175" i="3"/>
  <c r="D4176" i="3" a="1"/>
  <c r="D4176" i="3"/>
  <c r="D4177" i="3" a="1"/>
  <c r="D4177" i="3"/>
  <c r="D4178" i="3" a="1"/>
  <c r="D4178" i="3"/>
  <c r="D4179" i="3" a="1"/>
  <c r="D4179" i="3"/>
  <c r="D4180" i="3" a="1"/>
  <c r="D4180" i="3"/>
  <c r="D4181" i="3" a="1"/>
  <c r="D4181" i="3"/>
  <c r="D4182" i="3" a="1"/>
  <c r="D4182" i="3"/>
  <c r="D4183" i="3" a="1"/>
  <c r="D4183" i="3"/>
  <c r="D4184" i="3" a="1"/>
  <c r="D4184" i="3"/>
  <c r="D4185" i="3" a="1"/>
  <c r="D4185" i="3"/>
  <c r="D4186" i="3" a="1"/>
  <c r="D4186" i="3"/>
  <c r="D4187" i="3" a="1"/>
  <c r="D4187" i="3"/>
  <c r="D4188" i="3" a="1"/>
  <c r="D4188" i="3"/>
  <c r="D4189" i="3" a="1"/>
  <c r="D4189" i="3"/>
  <c r="D4190" i="3" a="1"/>
  <c r="D4190" i="3"/>
  <c r="D4191" i="3" a="1"/>
  <c r="D4191" i="3"/>
  <c r="D4192" i="3" a="1"/>
  <c r="D4192" i="3"/>
  <c r="D4193" i="3" a="1"/>
  <c r="D4193" i="3"/>
  <c r="D4194" i="3" a="1"/>
  <c r="D4194" i="3"/>
  <c r="D4195" i="3" a="1"/>
  <c r="D4195" i="3"/>
  <c r="D4196" i="3" a="1"/>
  <c r="D4196" i="3"/>
  <c r="D4197" i="3" a="1"/>
  <c r="D4197" i="3"/>
  <c r="D4198" i="3" a="1"/>
  <c r="D4198" i="3"/>
  <c r="D4199" i="3" a="1"/>
  <c r="D4199" i="3"/>
  <c r="D4200" i="3" a="1"/>
  <c r="D4200" i="3"/>
  <c r="D4201" i="3" a="1"/>
  <c r="D4201" i="3"/>
  <c r="D4202" i="3" a="1"/>
  <c r="D4202" i="3"/>
  <c r="D4203" i="3" a="1"/>
  <c r="D4203" i="3"/>
  <c r="D4204" i="3" a="1"/>
  <c r="D4204" i="3"/>
  <c r="D4205" i="3" a="1"/>
  <c r="D4205" i="3"/>
  <c r="D4206" i="3" a="1"/>
  <c r="D4206" i="3"/>
  <c r="D4207" i="3" a="1"/>
  <c r="D4207" i="3"/>
  <c r="D4208" i="3" a="1"/>
  <c r="D4208" i="3"/>
  <c r="D4209" i="3" a="1"/>
  <c r="D4209" i="3"/>
  <c r="D4210" i="3" a="1"/>
  <c r="D4210" i="3"/>
  <c r="D4211" i="3" a="1"/>
  <c r="D4211" i="3"/>
  <c r="D4212" i="3" a="1"/>
  <c r="D4212" i="3"/>
  <c r="D4213" i="3" a="1"/>
  <c r="D4213" i="3"/>
  <c r="D4214" i="3" a="1"/>
  <c r="D4214" i="3"/>
  <c r="D4215" i="3" a="1"/>
  <c r="D4215" i="3"/>
  <c r="D4216" i="3" a="1"/>
  <c r="D4216" i="3"/>
  <c r="D4217" i="3" a="1"/>
  <c r="D4217" i="3"/>
  <c r="D4218" i="3" a="1"/>
  <c r="D4218" i="3"/>
  <c r="D4219" i="3" a="1"/>
  <c r="D4219" i="3"/>
  <c r="D4220" i="3" a="1"/>
  <c r="D4220" i="3"/>
  <c r="D4221" i="3" a="1"/>
  <c r="D4221" i="3"/>
  <c r="D4222" i="3" a="1"/>
  <c r="D4222" i="3"/>
  <c r="D4223" i="3" a="1"/>
  <c r="D4223" i="3"/>
  <c r="D4224" i="3" a="1"/>
  <c r="D4224" i="3"/>
  <c r="D4225" i="3" a="1"/>
  <c r="D4225" i="3"/>
  <c r="D4226" i="3" a="1"/>
  <c r="D4226" i="3"/>
  <c r="D4227" i="3" a="1"/>
  <c r="D4227" i="3"/>
  <c r="D4228" i="3" a="1"/>
  <c r="D4228" i="3"/>
  <c r="D4229" i="3" a="1"/>
  <c r="D4229" i="3"/>
  <c r="D4230" i="3" a="1"/>
  <c r="D4230" i="3"/>
  <c r="D4231" i="3" a="1"/>
  <c r="D4231" i="3"/>
  <c r="D4232" i="3" a="1"/>
  <c r="D4232" i="3"/>
  <c r="D4233" i="3" a="1"/>
  <c r="D4233" i="3"/>
  <c r="D4234" i="3" a="1"/>
  <c r="D4234" i="3"/>
  <c r="D4235" i="3" a="1"/>
  <c r="D4235" i="3"/>
  <c r="D4236" i="3" a="1"/>
  <c r="D4236" i="3"/>
  <c r="D4237" i="3" a="1"/>
  <c r="D4237" i="3"/>
  <c r="D4238" i="3" a="1"/>
  <c r="D4238" i="3"/>
  <c r="D4239" i="3" a="1"/>
  <c r="D4239" i="3"/>
  <c r="D4240" i="3" a="1"/>
  <c r="D4240" i="3"/>
  <c r="D4241" i="3" a="1"/>
  <c r="D4241" i="3"/>
  <c r="D4242" i="3" a="1"/>
  <c r="D4242" i="3"/>
  <c r="D4243" i="3" a="1"/>
  <c r="D4243" i="3"/>
  <c r="D4244" i="3" a="1"/>
  <c r="D4244" i="3"/>
  <c r="D4245" i="3" a="1"/>
  <c r="D4245" i="3"/>
  <c r="D4246" i="3" a="1"/>
  <c r="D4246" i="3"/>
  <c r="D4247" i="3" a="1"/>
  <c r="D4247" i="3"/>
  <c r="D4248" i="3" a="1"/>
  <c r="D4248" i="3"/>
  <c r="D4249" i="3" a="1"/>
  <c r="D4249" i="3"/>
  <c r="D4250" i="3" a="1"/>
  <c r="D4250" i="3"/>
  <c r="D4251" i="3" a="1"/>
  <c r="D4251" i="3"/>
  <c r="D4252" i="3" a="1"/>
  <c r="D4252" i="3"/>
  <c r="D4253" i="3" a="1"/>
  <c r="D4253" i="3"/>
  <c r="D4254" i="3" a="1"/>
  <c r="D4254" i="3"/>
  <c r="D4255" i="3" a="1"/>
  <c r="D4255" i="3"/>
  <c r="D4256" i="3" a="1"/>
  <c r="D4256" i="3"/>
  <c r="D4257" i="3" a="1"/>
  <c r="D4257" i="3"/>
  <c r="D4258" i="3" a="1"/>
  <c r="D4258" i="3"/>
  <c r="D4259" i="3" a="1"/>
  <c r="D4259" i="3"/>
  <c r="D4260" i="3" a="1"/>
  <c r="D4260" i="3"/>
  <c r="D4261" i="3" a="1"/>
  <c r="D4261" i="3"/>
  <c r="D4262" i="3" a="1"/>
  <c r="D4262" i="3"/>
  <c r="D4263" i="3" a="1"/>
  <c r="D4263" i="3"/>
  <c r="D4264" i="3" a="1"/>
  <c r="D4264" i="3"/>
  <c r="D4265" i="3" a="1"/>
  <c r="D4265" i="3"/>
  <c r="D4266" i="3" a="1"/>
  <c r="D4266" i="3"/>
  <c r="D4267" i="3" a="1"/>
  <c r="D4267" i="3"/>
  <c r="D4268" i="3" a="1"/>
  <c r="D4268" i="3"/>
  <c r="D4269" i="3" a="1"/>
  <c r="D4269" i="3"/>
  <c r="D4270" i="3" a="1"/>
  <c r="D4270" i="3"/>
  <c r="D4271" i="3" a="1"/>
  <c r="D4271" i="3"/>
  <c r="D4272" i="3" a="1"/>
  <c r="D4272" i="3"/>
  <c r="D4273" i="3" a="1"/>
  <c r="D4273" i="3"/>
  <c r="D4274" i="3" a="1"/>
  <c r="D4274" i="3"/>
  <c r="D4275" i="3" a="1"/>
  <c r="D4275" i="3"/>
  <c r="D4276" i="3" a="1"/>
  <c r="D4276" i="3"/>
  <c r="D4277" i="3" a="1"/>
  <c r="D4277" i="3"/>
  <c r="D4278" i="3" a="1"/>
  <c r="D4278" i="3"/>
  <c r="D4279" i="3" a="1"/>
  <c r="D4279" i="3"/>
  <c r="D4280" i="3" a="1"/>
  <c r="D4280" i="3"/>
  <c r="D4281" i="3" a="1"/>
  <c r="D4281" i="3"/>
  <c r="D4282" i="3" a="1"/>
  <c r="D4282" i="3"/>
  <c r="D4283" i="3" a="1"/>
  <c r="D4283" i="3"/>
  <c r="D4284" i="3" a="1"/>
  <c r="D4284" i="3"/>
  <c r="D4285" i="3" a="1"/>
  <c r="D4285" i="3"/>
  <c r="D4286" i="3" a="1"/>
  <c r="D4286" i="3"/>
  <c r="D4287" i="3" a="1"/>
  <c r="D4287" i="3"/>
  <c r="D4288" i="3" a="1"/>
  <c r="D4288" i="3"/>
  <c r="D4289" i="3" a="1"/>
  <c r="D4289" i="3"/>
  <c r="D4290" i="3" a="1"/>
  <c r="D4290" i="3"/>
  <c r="D4291" i="3" a="1"/>
  <c r="D4291" i="3"/>
  <c r="D4292" i="3" a="1"/>
  <c r="D4292" i="3"/>
  <c r="D4293" i="3" a="1"/>
  <c r="D4293" i="3"/>
  <c r="D4294" i="3" a="1"/>
  <c r="D4294" i="3"/>
  <c r="D4295" i="3" a="1"/>
  <c r="D4295" i="3"/>
  <c r="D4296" i="3" a="1"/>
  <c r="D4296" i="3"/>
  <c r="D4297" i="3" a="1"/>
  <c r="D4297" i="3"/>
  <c r="D4298" i="3" a="1"/>
  <c r="D4298" i="3"/>
  <c r="D4299" i="3" a="1"/>
  <c r="D4299" i="3"/>
  <c r="D4300" i="3" a="1"/>
  <c r="D4300" i="3"/>
  <c r="D4301" i="3" a="1"/>
  <c r="D4301" i="3"/>
  <c r="D4302" i="3" a="1"/>
  <c r="D4302" i="3"/>
  <c r="D4303" i="3" a="1"/>
  <c r="D4303" i="3"/>
  <c r="D4304" i="3" a="1"/>
  <c r="D4304" i="3"/>
  <c r="D4305" i="3" a="1"/>
  <c r="D4305" i="3"/>
  <c r="D4306" i="3" a="1"/>
  <c r="D4306" i="3"/>
  <c r="D4307" i="3" a="1"/>
  <c r="D4307" i="3"/>
  <c r="D4308" i="3" a="1"/>
  <c r="D4308" i="3"/>
  <c r="D4309" i="3" a="1"/>
  <c r="D4309" i="3"/>
  <c r="D4310" i="3" a="1"/>
  <c r="D4310" i="3"/>
  <c r="D4311" i="3" a="1"/>
  <c r="D4311" i="3"/>
  <c r="D4312" i="3" a="1"/>
  <c r="D4312" i="3"/>
  <c r="D4313" i="3" a="1"/>
  <c r="D4313" i="3"/>
  <c r="D4314" i="3" a="1"/>
  <c r="D4314" i="3"/>
  <c r="D4315" i="3" a="1"/>
  <c r="D4315" i="3"/>
  <c r="D4316" i="3" a="1"/>
  <c r="D4316" i="3"/>
  <c r="D4317" i="3" a="1"/>
  <c r="D4317" i="3"/>
  <c r="D4318" i="3" a="1"/>
  <c r="D4318" i="3"/>
  <c r="D4319" i="3" a="1"/>
  <c r="D4319" i="3"/>
  <c r="D4320" i="3" a="1"/>
  <c r="D4320" i="3"/>
  <c r="D4321" i="3" a="1"/>
  <c r="D4321" i="3"/>
  <c r="D4322" i="3" a="1"/>
  <c r="D4322" i="3"/>
  <c r="D4323" i="3" a="1"/>
  <c r="D4323" i="3"/>
  <c r="D4324" i="3" a="1"/>
  <c r="D4324" i="3"/>
  <c r="D4325" i="3" a="1"/>
  <c r="D4325" i="3"/>
  <c r="D4326" i="3" a="1"/>
  <c r="D4326" i="3"/>
  <c r="D4327" i="3" a="1"/>
  <c r="D4327" i="3"/>
  <c r="D4328" i="3" a="1"/>
  <c r="D4328" i="3"/>
  <c r="D4329" i="3" a="1"/>
  <c r="D4329" i="3"/>
  <c r="D4330" i="3" a="1"/>
  <c r="D4330" i="3"/>
  <c r="D4331" i="3" a="1"/>
  <c r="D4331" i="3"/>
  <c r="D4332" i="3" a="1"/>
  <c r="D4332" i="3"/>
  <c r="D4333" i="3" a="1"/>
  <c r="D4333" i="3"/>
  <c r="D4334" i="3" a="1"/>
  <c r="D4334" i="3"/>
  <c r="D4335" i="3" a="1"/>
  <c r="D4335" i="3"/>
  <c r="D4336" i="3" a="1"/>
  <c r="D4336" i="3"/>
  <c r="D4337" i="3" a="1"/>
  <c r="D4337" i="3"/>
  <c r="D4338" i="3" a="1"/>
  <c r="D4338" i="3"/>
  <c r="D4339" i="3" a="1"/>
  <c r="D4339" i="3"/>
  <c r="D4340" i="3" a="1"/>
  <c r="D4340" i="3"/>
  <c r="D4341" i="3" a="1"/>
  <c r="D4341" i="3"/>
  <c r="D4342" i="3" a="1"/>
  <c r="D4342" i="3"/>
  <c r="D4343" i="3" a="1"/>
  <c r="D4343" i="3"/>
  <c r="D4344" i="3" a="1"/>
  <c r="D4344" i="3"/>
  <c r="D4345" i="3" a="1"/>
  <c r="D4345" i="3"/>
  <c r="D4346" i="3" a="1"/>
  <c r="D4346" i="3"/>
  <c r="D4347" i="3" a="1"/>
  <c r="D4347" i="3"/>
  <c r="D4348" i="3" a="1"/>
  <c r="D4348" i="3"/>
  <c r="D4349" i="3" a="1"/>
  <c r="D4349" i="3"/>
  <c r="D4350" i="3" a="1"/>
  <c r="D4350" i="3"/>
  <c r="D4351" i="3" a="1"/>
  <c r="D4351" i="3"/>
  <c r="D4352" i="3" a="1"/>
  <c r="D4352" i="3"/>
  <c r="D4353" i="3" a="1"/>
  <c r="D4353" i="3"/>
  <c r="D4354" i="3" a="1"/>
  <c r="D4354" i="3"/>
  <c r="D4355" i="3" a="1"/>
  <c r="D4355" i="3"/>
  <c r="D4356" i="3" a="1"/>
  <c r="D4356" i="3"/>
  <c r="D4357" i="3" a="1"/>
  <c r="D4357" i="3"/>
  <c r="D4358" i="3" a="1"/>
  <c r="D4358" i="3"/>
  <c r="D4359" i="3" a="1"/>
  <c r="D4359" i="3"/>
  <c r="D4360" i="3" a="1"/>
  <c r="D4360" i="3"/>
  <c r="D4361" i="3" a="1"/>
  <c r="D4361" i="3"/>
  <c r="D4362" i="3" a="1"/>
  <c r="D4362" i="3"/>
  <c r="D4363" i="3" a="1"/>
  <c r="D4363" i="3"/>
  <c r="D4364" i="3" a="1"/>
  <c r="D4364" i="3"/>
  <c r="D4365" i="3" a="1"/>
  <c r="D4365" i="3"/>
  <c r="D4366" i="3" a="1"/>
  <c r="D4366" i="3"/>
  <c r="D4367" i="3" a="1"/>
  <c r="D4367" i="3"/>
  <c r="D4368" i="3" a="1"/>
  <c r="D4368" i="3"/>
  <c r="D4369" i="3" a="1"/>
  <c r="D4369" i="3"/>
  <c r="D4370" i="3" a="1"/>
  <c r="D4370" i="3"/>
  <c r="D4371" i="3" a="1"/>
  <c r="D4371" i="3"/>
  <c r="D4372" i="3" a="1"/>
  <c r="D4372" i="3"/>
  <c r="D4373" i="3" a="1"/>
  <c r="D4373" i="3"/>
  <c r="D4374" i="3" a="1"/>
  <c r="D4374" i="3"/>
  <c r="D4375" i="3" a="1"/>
  <c r="D4375" i="3"/>
  <c r="D4376" i="3" a="1"/>
  <c r="D4376" i="3"/>
  <c r="D4377" i="3" a="1"/>
  <c r="D4377" i="3"/>
  <c r="D4378" i="3" a="1"/>
  <c r="D4378" i="3"/>
  <c r="D4379" i="3" a="1"/>
  <c r="D4379" i="3"/>
  <c r="D4380" i="3" a="1"/>
  <c r="D4380" i="3"/>
  <c r="D4381" i="3" a="1"/>
  <c r="D4381" i="3"/>
  <c r="D4382" i="3" a="1"/>
  <c r="D4382" i="3"/>
  <c r="D4383" i="3" a="1"/>
  <c r="D4383" i="3"/>
  <c r="D4384" i="3" a="1"/>
  <c r="D4384" i="3"/>
  <c r="D4385" i="3" a="1"/>
  <c r="D4385" i="3"/>
  <c r="D4386" i="3" a="1"/>
  <c r="D4386" i="3"/>
  <c r="D4387" i="3" a="1"/>
  <c r="D4387" i="3"/>
  <c r="D4388" i="3" a="1"/>
  <c r="D4388" i="3"/>
  <c r="D4389" i="3" a="1"/>
  <c r="D4389" i="3"/>
  <c r="D4390" i="3" a="1"/>
  <c r="D4390" i="3"/>
  <c r="D4391" i="3" a="1"/>
  <c r="D4391" i="3"/>
  <c r="D4392" i="3" a="1"/>
  <c r="D4392" i="3"/>
  <c r="D4393" i="3" a="1"/>
  <c r="D4393" i="3"/>
  <c r="D4394" i="3" a="1"/>
  <c r="D4394" i="3"/>
  <c r="D4395" i="3" a="1"/>
  <c r="D4395" i="3"/>
  <c r="D4396" i="3" a="1"/>
  <c r="D4396" i="3"/>
  <c r="D4397" i="3" a="1"/>
  <c r="D4397" i="3"/>
  <c r="D4398" i="3" a="1"/>
  <c r="D4398" i="3"/>
  <c r="D4399" i="3" a="1"/>
  <c r="D4399" i="3"/>
  <c r="D4400" i="3" a="1"/>
  <c r="D4400" i="3"/>
  <c r="D4401" i="3" a="1"/>
  <c r="D4401" i="3"/>
  <c r="D4402" i="3" a="1"/>
  <c r="D4402" i="3"/>
  <c r="D4403" i="3" a="1"/>
  <c r="D4403" i="3"/>
  <c r="D4404" i="3" a="1"/>
  <c r="D4404" i="3"/>
  <c r="D4405" i="3" a="1"/>
  <c r="D4405" i="3"/>
  <c r="D4406" i="3" a="1"/>
  <c r="D4406" i="3"/>
  <c r="D4407" i="3" a="1"/>
  <c r="D4407" i="3"/>
  <c r="D4408" i="3" a="1"/>
  <c r="D4408" i="3"/>
  <c r="D4409" i="3" a="1"/>
  <c r="D4409" i="3"/>
  <c r="D4410" i="3" a="1"/>
  <c r="D4410" i="3"/>
  <c r="D4411" i="3" a="1"/>
  <c r="D4411" i="3"/>
  <c r="D4412" i="3" a="1"/>
  <c r="D4412" i="3"/>
  <c r="D4413" i="3" a="1"/>
  <c r="D4413" i="3"/>
  <c r="D4414" i="3" a="1"/>
  <c r="D4414" i="3"/>
  <c r="D4415" i="3" a="1"/>
  <c r="D4415" i="3"/>
  <c r="D4416" i="3" a="1"/>
  <c r="D4416" i="3"/>
  <c r="D4417" i="3" a="1"/>
  <c r="D4417" i="3"/>
  <c r="D4418" i="3" a="1"/>
  <c r="D4418" i="3"/>
  <c r="D4419" i="3" a="1"/>
  <c r="D4419" i="3"/>
  <c r="D4420" i="3" a="1"/>
  <c r="D4420" i="3"/>
  <c r="D4421" i="3" a="1"/>
  <c r="D4421" i="3"/>
  <c r="D4422" i="3" a="1"/>
  <c r="D4422" i="3"/>
  <c r="D4423" i="3" a="1"/>
  <c r="D4423" i="3"/>
  <c r="D4424" i="3" a="1"/>
  <c r="D4424" i="3"/>
  <c r="D4425" i="3" a="1"/>
  <c r="D4425" i="3"/>
  <c r="D4426" i="3" a="1"/>
  <c r="D4426" i="3"/>
  <c r="D4427" i="3" a="1"/>
  <c r="D4427" i="3"/>
  <c r="D4428" i="3" a="1"/>
  <c r="D4428" i="3"/>
  <c r="D4429" i="3" a="1"/>
  <c r="D4429" i="3"/>
  <c r="D4430" i="3" a="1"/>
  <c r="D4430" i="3"/>
  <c r="D4431" i="3" a="1"/>
  <c r="D4431" i="3"/>
  <c r="D4432" i="3" a="1"/>
  <c r="D4432" i="3"/>
  <c r="D4433" i="3" a="1"/>
  <c r="D4433" i="3"/>
  <c r="D4434" i="3" a="1"/>
  <c r="D4434" i="3"/>
  <c r="D4435" i="3" a="1"/>
  <c r="D4435" i="3"/>
  <c r="D4436" i="3" a="1"/>
  <c r="D4436" i="3"/>
  <c r="D4437" i="3" a="1"/>
  <c r="D4437" i="3"/>
  <c r="D4438" i="3" a="1"/>
  <c r="D4438" i="3"/>
  <c r="D4439" i="3" a="1"/>
  <c r="D4439" i="3"/>
  <c r="D4440" i="3" a="1"/>
  <c r="D4440" i="3"/>
  <c r="D4441" i="3" a="1"/>
  <c r="D4441" i="3"/>
  <c r="D4442" i="3" a="1"/>
  <c r="D4442" i="3"/>
  <c r="D4443" i="3" a="1"/>
  <c r="D4443" i="3"/>
  <c r="D4444" i="3" a="1"/>
  <c r="D4444" i="3"/>
  <c r="D4445" i="3" a="1"/>
  <c r="D4445" i="3"/>
  <c r="D4446" i="3" a="1"/>
  <c r="D4446" i="3"/>
  <c r="D4447" i="3" a="1"/>
  <c r="D4447" i="3"/>
  <c r="D4448" i="3" a="1"/>
  <c r="D4448" i="3"/>
  <c r="D4449" i="3" a="1"/>
  <c r="D4449" i="3"/>
  <c r="D4450" i="3" a="1"/>
  <c r="D4450" i="3"/>
  <c r="D4451" i="3" a="1"/>
  <c r="D4451" i="3"/>
  <c r="D4452" i="3" a="1"/>
  <c r="D4452" i="3"/>
  <c r="D4453" i="3" a="1"/>
  <c r="D4453" i="3"/>
  <c r="D4454" i="3" a="1"/>
  <c r="D4454" i="3"/>
  <c r="D4455" i="3" a="1"/>
  <c r="D4455" i="3"/>
  <c r="D4456" i="3" a="1"/>
  <c r="D4456" i="3"/>
  <c r="D4457" i="3" a="1"/>
  <c r="D4457" i="3"/>
  <c r="D4458" i="3" a="1"/>
  <c r="D4458" i="3"/>
  <c r="D4459" i="3" a="1"/>
  <c r="D4459" i="3"/>
  <c r="D4460" i="3" a="1"/>
  <c r="D4460" i="3"/>
  <c r="D4461" i="3" a="1"/>
  <c r="D4461" i="3"/>
  <c r="D4462" i="3" a="1"/>
  <c r="D4462" i="3"/>
  <c r="D4463" i="3" a="1"/>
  <c r="D4463" i="3"/>
  <c r="D4464" i="3" a="1"/>
  <c r="D4464" i="3"/>
  <c r="D4465" i="3" a="1"/>
  <c r="D4465" i="3"/>
  <c r="D4466" i="3" a="1"/>
  <c r="D4466" i="3"/>
  <c r="D4467" i="3" a="1"/>
  <c r="D4467" i="3"/>
  <c r="D4468" i="3" a="1"/>
  <c r="D4468" i="3"/>
  <c r="D4469" i="3" a="1"/>
  <c r="D4469" i="3"/>
  <c r="D4470" i="3" a="1"/>
  <c r="D4470" i="3"/>
  <c r="D4471" i="3" a="1"/>
  <c r="D4471" i="3"/>
  <c r="D4472" i="3" a="1"/>
  <c r="D4472" i="3"/>
  <c r="D4473" i="3" a="1"/>
  <c r="D4473" i="3"/>
  <c r="D4474" i="3" a="1"/>
  <c r="D4474" i="3"/>
  <c r="D4475" i="3" a="1"/>
  <c r="D4475" i="3"/>
  <c r="D4476" i="3" a="1"/>
  <c r="D4476" i="3"/>
  <c r="D4477" i="3" a="1"/>
  <c r="D4477" i="3"/>
  <c r="D4478" i="3" a="1"/>
  <c r="D4478" i="3"/>
  <c r="D4479" i="3" a="1"/>
  <c r="D4479" i="3"/>
  <c r="D4480" i="3" a="1"/>
  <c r="D4480" i="3"/>
  <c r="D4481" i="3" a="1"/>
  <c r="D4481" i="3"/>
  <c r="D4482" i="3" a="1"/>
  <c r="D4482" i="3"/>
  <c r="D4483" i="3" a="1"/>
  <c r="D4483" i="3"/>
  <c r="D4484" i="3" a="1"/>
  <c r="D4484" i="3"/>
  <c r="D4485" i="3" a="1"/>
  <c r="D4485" i="3"/>
  <c r="D4486" i="3" a="1"/>
  <c r="D4486" i="3"/>
  <c r="D4487" i="3" a="1"/>
  <c r="D4487" i="3"/>
  <c r="D4488" i="3" a="1"/>
  <c r="D4488" i="3"/>
  <c r="D4489" i="3" a="1"/>
  <c r="D4489" i="3"/>
  <c r="D4490" i="3" a="1"/>
  <c r="D4490" i="3"/>
  <c r="D4491" i="3" a="1"/>
  <c r="D4491" i="3"/>
  <c r="D4492" i="3" a="1"/>
  <c r="D4492" i="3"/>
  <c r="D4493" i="3" a="1"/>
  <c r="D4493" i="3"/>
  <c r="D4494" i="3" a="1"/>
  <c r="D4494" i="3"/>
  <c r="D4495" i="3" a="1"/>
  <c r="D4495" i="3"/>
  <c r="D4496" i="3" a="1"/>
  <c r="D4496" i="3"/>
  <c r="D4497" i="3" a="1"/>
  <c r="D4497" i="3"/>
  <c r="D4498" i="3" a="1"/>
  <c r="D4498" i="3"/>
  <c r="D4499" i="3" a="1"/>
  <c r="D4499" i="3"/>
  <c r="D4500" i="3" a="1"/>
  <c r="D4500" i="3"/>
  <c r="D4501" i="3" a="1"/>
  <c r="D4501" i="3"/>
  <c r="D4502" i="3" a="1"/>
  <c r="D4502" i="3"/>
  <c r="D4503" i="3" a="1"/>
  <c r="D4503" i="3"/>
  <c r="D4504" i="3" a="1"/>
  <c r="D4504" i="3"/>
  <c r="D4505" i="3" a="1"/>
  <c r="D4505" i="3"/>
  <c r="D4506" i="3" a="1"/>
  <c r="D4506" i="3"/>
  <c r="D4507" i="3" a="1"/>
  <c r="D4507" i="3"/>
  <c r="D4508" i="3" a="1"/>
  <c r="D4508" i="3"/>
  <c r="D4509" i="3" a="1"/>
  <c r="D4509" i="3"/>
  <c r="D4510" i="3" a="1"/>
  <c r="D4510" i="3"/>
  <c r="D4511" i="3" a="1"/>
  <c r="D4511" i="3"/>
  <c r="D4512" i="3" a="1"/>
  <c r="D4512" i="3"/>
  <c r="D4513" i="3" a="1"/>
  <c r="D4513" i="3"/>
  <c r="D4514" i="3" a="1"/>
  <c r="D4514" i="3"/>
  <c r="D4515" i="3" a="1"/>
  <c r="D4515" i="3"/>
  <c r="D4516" i="3" a="1"/>
  <c r="D4516" i="3"/>
  <c r="D4517" i="3" a="1"/>
  <c r="D4517" i="3"/>
  <c r="D4518" i="3" a="1"/>
  <c r="D4518" i="3"/>
  <c r="D4519" i="3" a="1"/>
  <c r="D4519" i="3"/>
  <c r="D4520" i="3" a="1"/>
  <c r="D4520" i="3"/>
  <c r="D4521" i="3" a="1"/>
  <c r="D4521" i="3"/>
  <c r="D4522" i="3" a="1"/>
  <c r="D4522" i="3"/>
  <c r="D4523" i="3" a="1"/>
  <c r="D4523" i="3"/>
  <c r="D4524" i="3" a="1"/>
  <c r="D4524" i="3"/>
  <c r="D4525" i="3" a="1"/>
  <c r="D4525" i="3"/>
  <c r="D4526" i="3" a="1"/>
  <c r="D4526" i="3"/>
  <c r="D4527" i="3" a="1"/>
  <c r="D4527" i="3"/>
  <c r="D4528" i="3" a="1"/>
  <c r="D4528" i="3"/>
  <c r="D4529" i="3" a="1"/>
  <c r="D4529" i="3"/>
  <c r="D4530" i="3" a="1"/>
  <c r="D4530" i="3"/>
  <c r="D4531" i="3" a="1"/>
  <c r="D4531" i="3"/>
  <c r="D4532" i="3" a="1"/>
  <c r="D4532" i="3"/>
  <c r="D4533" i="3" a="1"/>
  <c r="D4533" i="3"/>
  <c r="D4534" i="3" a="1"/>
  <c r="D4534" i="3"/>
  <c r="D4535" i="3" a="1"/>
  <c r="D4535" i="3"/>
  <c r="D4536" i="3" a="1"/>
  <c r="D4536" i="3"/>
  <c r="D4537" i="3" a="1"/>
  <c r="D4537" i="3"/>
  <c r="D4538" i="3" a="1"/>
  <c r="D4538" i="3"/>
  <c r="D4539" i="3" a="1"/>
  <c r="D4539" i="3"/>
  <c r="D4540" i="3" a="1"/>
  <c r="D4540" i="3"/>
  <c r="D4541" i="3" a="1"/>
  <c r="D4541" i="3"/>
  <c r="D4542" i="3" a="1"/>
  <c r="D4542" i="3"/>
  <c r="D4543" i="3" a="1"/>
  <c r="D4543" i="3"/>
  <c r="D4544" i="3" a="1"/>
  <c r="D4544" i="3"/>
  <c r="D4545" i="3" a="1"/>
  <c r="D4545" i="3"/>
  <c r="D4546" i="3" a="1"/>
  <c r="D4546" i="3"/>
  <c r="D4547" i="3" a="1"/>
  <c r="D4547" i="3"/>
  <c r="D4548" i="3" a="1"/>
  <c r="D4548" i="3"/>
  <c r="D4549" i="3" a="1"/>
  <c r="D4549" i="3"/>
  <c r="D4550" i="3" a="1"/>
  <c r="D4550" i="3"/>
  <c r="D4551" i="3" a="1"/>
  <c r="D4551" i="3"/>
  <c r="D4552" i="3" a="1"/>
  <c r="D4552" i="3"/>
  <c r="D4553" i="3" a="1"/>
  <c r="D4553" i="3"/>
  <c r="D4554" i="3" a="1"/>
  <c r="D4554" i="3"/>
  <c r="D4555" i="3" a="1"/>
  <c r="D4555" i="3"/>
  <c r="D4556" i="3" a="1"/>
  <c r="D4556" i="3"/>
  <c r="D4557" i="3" a="1"/>
  <c r="D4557" i="3"/>
  <c r="D4558" i="3" a="1"/>
  <c r="D4558" i="3"/>
  <c r="D4559" i="3" a="1"/>
  <c r="D4559" i="3"/>
  <c r="D4560" i="3" a="1"/>
  <c r="D4560" i="3"/>
  <c r="D4561" i="3" a="1"/>
  <c r="D4561" i="3"/>
  <c r="D4562" i="3" a="1"/>
  <c r="D4562" i="3"/>
  <c r="D4563" i="3" a="1"/>
  <c r="D4563" i="3"/>
  <c r="D4564" i="3" a="1"/>
  <c r="D4564" i="3"/>
  <c r="D4565" i="3" a="1"/>
  <c r="D4565" i="3"/>
  <c r="D4566" i="3" a="1"/>
  <c r="D4566" i="3"/>
  <c r="D4567" i="3" a="1"/>
  <c r="D4567" i="3"/>
  <c r="D4568" i="3" a="1"/>
  <c r="D4568" i="3"/>
  <c r="D4569" i="3" a="1"/>
  <c r="D4569" i="3"/>
  <c r="D4570" i="3" a="1"/>
  <c r="D4570" i="3"/>
  <c r="D4571" i="3" a="1"/>
  <c r="D4571" i="3"/>
  <c r="D4572" i="3" a="1"/>
  <c r="D4572" i="3"/>
  <c r="D4573" i="3" a="1"/>
  <c r="D4573" i="3"/>
  <c r="D4574" i="3" a="1"/>
  <c r="D4574" i="3"/>
  <c r="D4575" i="3" a="1"/>
  <c r="D4575" i="3"/>
  <c r="D4576" i="3" a="1"/>
  <c r="D4576" i="3"/>
  <c r="D4577" i="3" a="1"/>
  <c r="D4577" i="3"/>
  <c r="D4578" i="3" a="1"/>
  <c r="D4578" i="3"/>
  <c r="D4579" i="3" a="1"/>
  <c r="D4579" i="3"/>
  <c r="D4580" i="3" a="1"/>
  <c r="D4580" i="3"/>
  <c r="D4581" i="3" a="1"/>
  <c r="D4581" i="3"/>
  <c r="D4582" i="3" a="1"/>
  <c r="D4582" i="3"/>
  <c r="D4583" i="3" a="1"/>
  <c r="D4583" i="3"/>
  <c r="D4584" i="3" a="1"/>
  <c r="D4584" i="3"/>
  <c r="D4585" i="3" a="1"/>
  <c r="D4585" i="3"/>
  <c r="D4586" i="3" a="1"/>
  <c r="D4586" i="3"/>
  <c r="D4587" i="3" a="1"/>
  <c r="D4587" i="3"/>
  <c r="D4588" i="3" a="1"/>
  <c r="D4588" i="3"/>
  <c r="D4589" i="3" a="1"/>
  <c r="D4589" i="3"/>
  <c r="D4590" i="3" a="1"/>
  <c r="D4590" i="3"/>
  <c r="D4591" i="3" a="1"/>
  <c r="D4591" i="3"/>
  <c r="D4592" i="3" a="1"/>
  <c r="D4592" i="3"/>
  <c r="D4593" i="3" a="1"/>
  <c r="D4593" i="3"/>
  <c r="D4594" i="3" a="1"/>
  <c r="D4594" i="3"/>
  <c r="D4595" i="3" a="1"/>
  <c r="D4595" i="3"/>
  <c r="D4596" i="3" a="1"/>
  <c r="D4596" i="3"/>
  <c r="D4597" i="3" a="1"/>
  <c r="D4597" i="3"/>
  <c r="D4598" i="3" a="1"/>
  <c r="D4598" i="3"/>
  <c r="D4599" i="3" a="1"/>
  <c r="D4599" i="3"/>
  <c r="D4600" i="3" a="1"/>
  <c r="D4600" i="3"/>
  <c r="D4601" i="3" a="1"/>
  <c r="D4601" i="3"/>
  <c r="D4602" i="3" a="1"/>
  <c r="D4602" i="3"/>
  <c r="D4603" i="3" a="1"/>
  <c r="D4603" i="3"/>
  <c r="D4604" i="3" a="1"/>
  <c r="D4604" i="3"/>
  <c r="D4605" i="3" a="1"/>
  <c r="D4605" i="3"/>
  <c r="D4606" i="3" a="1"/>
  <c r="D4606" i="3"/>
  <c r="D4607" i="3" a="1"/>
  <c r="D4607" i="3"/>
  <c r="D4608" i="3" a="1"/>
  <c r="D4608" i="3"/>
  <c r="D4609" i="3" a="1"/>
  <c r="D4609" i="3"/>
  <c r="D4610" i="3" a="1"/>
  <c r="D4610" i="3"/>
  <c r="D4611" i="3" a="1"/>
  <c r="D4611" i="3"/>
  <c r="D4612" i="3" a="1"/>
  <c r="D4612" i="3"/>
  <c r="D4613" i="3" a="1"/>
  <c r="D4613" i="3"/>
  <c r="D4614" i="3" a="1"/>
  <c r="D4614" i="3"/>
  <c r="D4615" i="3" a="1"/>
  <c r="D4615" i="3"/>
  <c r="D4616" i="3" a="1"/>
  <c r="D4616" i="3"/>
  <c r="D4617" i="3" a="1"/>
  <c r="D4617" i="3"/>
  <c r="D4618" i="3" a="1"/>
  <c r="D4618" i="3"/>
  <c r="D4619" i="3" a="1"/>
  <c r="D4619" i="3"/>
  <c r="D4620" i="3" a="1"/>
  <c r="D4620" i="3"/>
  <c r="D4621" i="3" a="1"/>
  <c r="D4621" i="3"/>
  <c r="D4622" i="3" a="1"/>
  <c r="D4622" i="3"/>
  <c r="D4623" i="3" a="1"/>
  <c r="D4623" i="3"/>
  <c r="D4624" i="3" a="1"/>
  <c r="D4624" i="3"/>
  <c r="D4625" i="3" a="1"/>
  <c r="D4625" i="3"/>
  <c r="D4626" i="3" a="1"/>
  <c r="D4626" i="3"/>
  <c r="D4627" i="3" a="1"/>
  <c r="D4627" i="3"/>
  <c r="D4628" i="3" a="1"/>
  <c r="D4628" i="3"/>
  <c r="D4629" i="3" a="1"/>
  <c r="D4629" i="3"/>
  <c r="D4630" i="3" a="1"/>
  <c r="D4630" i="3"/>
  <c r="D4631" i="3" a="1"/>
  <c r="D4631" i="3"/>
  <c r="D4632" i="3" a="1"/>
  <c r="D4632" i="3"/>
  <c r="D4633" i="3" a="1"/>
  <c r="D4633" i="3"/>
  <c r="D4634" i="3" a="1"/>
  <c r="D4634" i="3"/>
  <c r="D4635" i="3" a="1"/>
  <c r="D4635" i="3"/>
  <c r="D4636" i="3" a="1"/>
  <c r="D4636" i="3"/>
  <c r="D4637" i="3" a="1"/>
  <c r="D4637" i="3"/>
  <c r="D4638" i="3" a="1"/>
  <c r="D4638" i="3"/>
  <c r="D4639" i="3" a="1"/>
  <c r="D4639" i="3"/>
  <c r="D4640" i="3" a="1"/>
  <c r="D4640" i="3"/>
  <c r="D4641" i="3" a="1"/>
  <c r="D4641" i="3"/>
  <c r="D4642" i="3" a="1"/>
  <c r="D4642" i="3"/>
  <c r="D4643" i="3" a="1"/>
  <c r="D4643" i="3"/>
  <c r="D4644" i="3" a="1"/>
  <c r="D4644" i="3"/>
  <c r="D4645" i="3" a="1"/>
  <c r="D4645" i="3"/>
  <c r="D4646" i="3" a="1"/>
  <c r="D4646" i="3"/>
  <c r="D4647" i="3" a="1"/>
  <c r="D4647" i="3"/>
  <c r="D4648" i="3" a="1"/>
  <c r="D4648" i="3"/>
  <c r="D4649" i="3" a="1"/>
  <c r="D4649" i="3"/>
  <c r="D4650" i="3" a="1"/>
  <c r="D4650" i="3"/>
  <c r="D4651" i="3" a="1"/>
  <c r="D4651" i="3"/>
  <c r="D4652" i="3" a="1"/>
  <c r="D4652" i="3"/>
  <c r="D4653" i="3" a="1"/>
  <c r="D4653" i="3"/>
  <c r="D4654" i="3" a="1"/>
  <c r="D4654" i="3"/>
  <c r="D4655" i="3" a="1"/>
  <c r="D4655" i="3"/>
  <c r="D4656" i="3" a="1"/>
  <c r="D4656" i="3"/>
  <c r="D4657" i="3" a="1"/>
  <c r="D4657" i="3"/>
  <c r="D4658" i="3" a="1"/>
  <c r="D4658" i="3"/>
  <c r="D4659" i="3" a="1"/>
  <c r="D4659" i="3"/>
  <c r="D4660" i="3" a="1"/>
  <c r="D4660" i="3"/>
  <c r="D4661" i="3" a="1"/>
  <c r="D4661" i="3"/>
  <c r="D4662" i="3" a="1"/>
  <c r="D4662" i="3"/>
  <c r="D4663" i="3" a="1"/>
  <c r="D4663" i="3"/>
  <c r="D4664" i="3" a="1"/>
  <c r="D4664" i="3"/>
  <c r="D4665" i="3" a="1"/>
  <c r="D4665" i="3"/>
  <c r="D4666" i="3" a="1"/>
  <c r="D4666" i="3"/>
  <c r="D4667" i="3" a="1"/>
  <c r="D4667" i="3"/>
  <c r="D4668" i="3" a="1"/>
  <c r="D4668" i="3"/>
  <c r="D4669" i="3" a="1"/>
  <c r="D4669" i="3"/>
  <c r="D4670" i="3" a="1"/>
  <c r="D4670" i="3"/>
  <c r="D4671" i="3" a="1"/>
  <c r="D4671" i="3"/>
  <c r="D4672" i="3" a="1"/>
  <c r="D4672" i="3"/>
  <c r="D4673" i="3" a="1"/>
  <c r="D4673" i="3"/>
  <c r="D4674" i="3" a="1"/>
  <c r="D4674" i="3"/>
  <c r="D4675" i="3" a="1"/>
  <c r="D4675" i="3"/>
  <c r="D4676" i="3" a="1"/>
  <c r="D4676" i="3"/>
  <c r="D4677" i="3" a="1"/>
  <c r="D4677" i="3"/>
  <c r="D4678" i="3" a="1"/>
  <c r="D4678" i="3"/>
  <c r="D4679" i="3" a="1"/>
  <c r="D4679" i="3"/>
  <c r="D4680" i="3" a="1"/>
  <c r="D4680" i="3"/>
  <c r="D4681" i="3" a="1"/>
  <c r="D4681" i="3"/>
  <c r="D4682" i="3" a="1"/>
  <c r="D4682" i="3"/>
  <c r="D4683" i="3" a="1"/>
  <c r="D4683" i="3"/>
  <c r="D4684" i="3" a="1"/>
  <c r="D4684" i="3"/>
  <c r="D4685" i="3" a="1"/>
  <c r="D4685" i="3"/>
  <c r="D4686" i="3" a="1"/>
  <c r="D4686" i="3"/>
  <c r="D4687" i="3" a="1"/>
  <c r="D4687" i="3"/>
  <c r="D4688" i="3" a="1"/>
  <c r="D4688" i="3"/>
  <c r="D4689" i="3" a="1"/>
  <c r="D4689" i="3"/>
  <c r="D4690" i="3" a="1"/>
  <c r="D4690" i="3"/>
  <c r="D4691" i="3" a="1"/>
  <c r="D4691" i="3"/>
  <c r="D4692" i="3" a="1"/>
  <c r="D4692" i="3"/>
  <c r="D4693" i="3" a="1"/>
  <c r="D4693" i="3"/>
  <c r="D4694" i="3" a="1"/>
  <c r="D4694" i="3"/>
  <c r="D4695" i="3" a="1"/>
  <c r="D4695" i="3"/>
  <c r="D4696" i="3" a="1"/>
  <c r="D4696" i="3"/>
  <c r="D4697" i="3" a="1"/>
  <c r="D4697" i="3"/>
  <c r="D4698" i="3" a="1"/>
  <c r="D4698" i="3"/>
  <c r="D4699" i="3" a="1"/>
  <c r="D4699" i="3"/>
  <c r="D4700" i="3" a="1"/>
  <c r="D4700" i="3"/>
  <c r="D4701" i="3" a="1"/>
  <c r="D4701" i="3"/>
  <c r="D4702" i="3" a="1"/>
  <c r="D4702" i="3"/>
  <c r="D4703" i="3" a="1"/>
  <c r="D4703" i="3"/>
  <c r="D4704" i="3" a="1"/>
  <c r="D4704" i="3"/>
  <c r="D4705" i="3" a="1"/>
  <c r="D4705" i="3"/>
  <c r="D4706" i="3" a="1"/>
  <c r="D4706" i="3"/>
  <c r="D4707" i="3" a="1"/>
  <c r="D4707" i="3"/>
  <c r="D4708" i="3" a="1"/>
  <c r="D4708" i="3"/>
  <c r="D4709" i="3" a="1"/>
  <c r="D4709" i="3"/>
  <c r="D4710" i="3" a="1"/>
  <c r="D4710" i="3"/>
  <c r="D4711" i="3" a="1"/>
  <c r="D4711" i="3"/>
  <c r="D4712" i="3" a="1"/>
  <c r="D4712" i="3"/>
  <c r="D4713" i="3" a="1"/>
  <c r="D4713" i="3"/>
  <c r="D4714" i="3" a="1"/>
  <c r="D4714" i="3"/>
  <c r="D4715" i="3" a="1"/>
  <c r="D4715" i="3"/>
  <c r="D4716" i="3" a="1"/>
  <c r="D4716" i="3"/>
  <c r="D4717" i="3" a="1"/>
  <c r="D4717" i="3"/>
  <c r="D4718" i="3" a="1"/>
  <c r="D4718" i="3"/>
  <c r="D4719" i="3" a="1"/>
  <c r="D4719" i="3"/>
  <c r="D4720" i="3" a="1"/>
  <c r="D4720" i="3"/>
  <c r="D4721" i="3" a="1"/>
  <c r="D4721" i="3"/>
  <c r="D4722" i="3" a="1"/>
  <c r="D4722" i="3"/>
  <c r="D4723" i="3" a="1"/>
  <c r="D4723" i="3"/>
  <c r="D4724" i="3" a="1"/>
  <c r="D4724" i="3"/>
  <c r="D4725" i="3" a="1"/>
  <c r="D4725" i="3"/>
  <c r="D4726" i="3" a="1"/>
  <c r="D4726" i="3"/>
  <c r="D4727" i="3" a="1"/>
  <c r="D4727" i="3"/>
  <c r="D4728" i="3" a="1"/>
  <c r="D4728" i="3"/>
  <c r="D4729" i="3" a="1"/>
  <c r="D4729" i="3"/>
  <c r="D4730" i="3" a="1"/>
  <c r="D4730" i="3"/>
  <c r="D4731" i="3" a="1"/>
  <c r="D4731" i="3"/>
  <c r="D4732" i="3" a="1"/>
  <c r="D4732" i="3"/>
  <c r="D4733" i="3" a="1"/>
  <c r="D4733" i="3"/>
  <c r="D4734" i="3" a="1"/>
  <c r="D4734" i="3"/>
  <c r="D4735" i="3" a="1"/>
  <c r="D4735" i="3"/>
  <c r="D4736" i="3" a="1"/>
  <c r="D4736" i="3"/>
  <c r="D4737" i="3" a="1"/>
  <c r="D4737" i="3"/>
  <c r="D4738" i="3" a="1"/>
  <c r="D4738" i="3"/>
  <c r="D4739" i="3" a="1"/>
  <c r="D4739" i="3"/>
  <c r="D4740" i="3" a="1"/>
  <c r="D4740" i="3"/>
  <c r="D4741" i="3" a="1"/>
  <c r="D4741" i="3"/>
  <c r="D4742" i="3" a="1"/>
  <c r="D4742" i="3"/>
  <c r="D4743" i="3" a="1"/>
  <c r="D4743" i="3"/>
  <c r="D4744" i="3" a="1"/>
  <c r="D4744" i="3"/>
  <c r="D4745" i="3" a="1"/>
  <c r="D4745" i="3"/>
  <c r="D4746" i="3" a="1"/>
  <c r="D4746" i="3"/>
  <c r="D4747" i="3" a="1"/>
  <c r="D4747" i="3"/>
  <c r="D4748" i="3" a="1"/>
  <c r="D4748" i="3"/>
  <c r="D4749" i="3" a="1"/>
  <c r="D4749" i="3"/>
  <c r="D4750" i="3" a="1"/>
  <c r="D4750" i="3"/>
  <c r="D4751" i="3" a="1"/>
  <c r="D4751" i="3"/>
  <c r="D4752" i="3" a="1"/>
  <c r="D4752" i="3"/>
  <c r="D4753" i="3" a="1"/>
  <c r="D4753" i="3"/>
  <c r="D4754" i="3" a="1"/>
  <c r="D4754" i="3"/>
  <c r="D4755" i="3" a="1"/>
  <c r="D4755" i="3"/>
  <c r="D4756" i="3" a="1"/>
  <c r="D4756" i="3"/>
  <c r="D4757" i="3" a="1"/>
  <c r="D4757" i="3"/>
  <c r="D4758" i="3" a="1"/>
  <c r="D4758" i="3"/>
  <c r="D4759" i="3" a="1"/>
  <c r="D4759" i="3"/>
  <c r="D4760" i="3" a="1"/>
  <c r="D4760" i="3"/>
  <c r="D4761" i="3" a="1"/>
  <c r="D4761" i="3"/>
  <c r="D4762" i="3" a="1"/>
  <c r="D4762" i="3"/>
  <c r="D4763" i="3" a="1"/>
  <c r="D4763" i="3"/>
  <c r="D4764" i="3" a="1"/>
  <c r="D4764" i="3"/>
  <c r="D4765" i="3" a="1"/>
  <c r="D4765" i="3"/>
  <c r="D4766" i="3" a="1"/>
  <c r="D4766" i="3"/>
  <c r="D4767" i="3" a="1"/>
  <c r="D4767" i="3"/>
  <c r="D4768" i="3" a="1"/>
  <c r="D4768" i="3"/>
  <c r="D4769" i="3" a="1"/>
  <c r="D4769" i="3"/>
  <c r="D4770" i="3" a="1"/>
  <c r="D4770" i="3"/>
  <c r="D4771" i="3" a="1"/>
  <c r="D4771" i="3"/>
  <c r="D4772" i="3" a="1"/>
  <c r="D4772" i="3"/>
  <c r="D4773" i="3" a="1"/>
  <c r="D4773" i="3"/>
  <c r="D4774" i="3" a="1"/>
  <c r="D4774" i="3"/>
  <c r="D4775" i="3" a="1"/>
  <c r="D4775" i="3"/>
  <c r="D4776" i="3" a="1"/>
  <c r="D4776" i="3"/>
  <c r="D4777" i="3" a="1"/>
  <c r="D4777" i="3"/>
  <c r="D4778" i="3" a="1"/>
  <c r="D4778" i="3"/>
  <c r="D4779" i="3" a="1"/>
  <c r="D4779" i="3"/>
  <c r="D4780" i="3" a="1"/>
  <c r="D4780" i="3"/>
  <c r="D4781" i="3" a="1"/>
  <c r="D4781" i="3"/>
  <c r="D4782" i="3" a="1"/>
  <c r="D4782" i="3"/>
  <c r="D4783" i="3" a="1"/>
  <c r="D4783" i="3"/>
  <c r="D4784" i="3" a="1"/>
  <c r="D4784" i="3"/>
  <c r="D4785" i="3" a="1"/>
  <c r="D4785" i="3"/>
  <c r="D4786" i="3" a="1"/>
  <c r="D4786" i="3"/>
  <c r="D4787" i="3" a="1"/>
  <c r="D4787" i="3"/>
  <c r="D4788" i="3" a="1"/>
  <c r="D4788" i="3"/>
  <c r="D4789" i="3" a="1"/>
  <c r="D4789" i="3"/>
  <c r="D4790" i="3" a="1"/>
  <c r="D4790" i="3"/>
  <c r="D4791" i="3" a="1"/>
  <c r="D4791" i="3"/>
  <c r="D4792" i="3" a="1"/>
  <c r="D4792" i="3"/>
  <c r="D4793" i="3" a="1"/>
  <c r="D4793" i="3"/>
  <c r="D4794" i="3" a="1"/>
  <c r="D4794" i="3"/>
  <c r="D4795" i="3" a="1"/>
  <c r="D4795" i="3"/>
  <c r="D4796" i="3" a="1"/>
  <c r="D4796" i="3"/>
  <c r="D4797" i="3" a="1"/>
  <c r="D4797" i="3"/>
  <c r="D4798" i="3" a="1"/>
  <c r="D4798" i="3"/>
  <c r="D4799" i="3" a="1"/>
  <c r="D4799" i="3"/>
  <c r="D4800" i="3" a="1"/>
  <c r="D4800" i="3"/>
  <c r="D4801" i="3" a="1"/>
  <c r="D4801" i="3"/>
  <c r="D4802" i="3" a="1"/>
  <c r="D4802" i="3"/>
  <c r="D1314" i="3" a="1"/>
  <c r="D1314" i="3"/>
  <c r="D1315" i="3" a="1"/>
  <c r="D1315" i="3"/>
  <c r="D1316" i="3" a="1"/>
  <c r="D1316" i="3"/>
  <c r="D1317" i="3" a="1"/>
  <c r="D1317" i="3"/>
  <c r="D1318" i="3" a="1"/>
  <c r="D1318" i="3"/>
  <c r="D1319" i="3" a="1"/>
  <c r="D1319" i="3"/>
  <c r="D1320" i="3" a="1"/>
  <c r="D1320" i="3"/>
  <c r="D1321" i="3" a="1"/>
  <c r="D1321" i="3"/>
  <c r="D1322" i="3" a="1"/>
  <c r="D1322" i="3"/>
  <c r="D1323" i="3" a="1"/>
  <c r="D1323" i="3"/>
  <c r="D1324" i="3" a="1"/>
  <c r="D1324" i="3"/>
  <c r="D1325" i="3" a="1"/>
  <c r="D1325" i="3"/>
  <c r="D1326" i="3" a="1"/>
  <c r="D1326" i="3"/>
  <c r="D1327" i="3" a="1"/>
  <c r="D1327" i="3"/>
  <c r="D1328" i="3" a="1"/>
  <c r="D1328" i="3"/>
  <c r="D1329" i="3" a="1"/>
  <c r="D1329" i="3"/>
  <c r="D1330" i="3" a="1"/>
  <c r="D1330" i="3"/>
  <c r="D1331" i="3" a="1"/>
  <c r="D1331" i="3"/>
  <c r="D1332" i="3" a="1"/>
  <c r="D1332" i="3"/>
  <c r="D1333" i="3" a="1"/>
  <c r="D1333" i="3"/>
  <c r="D1334" i="3" a="1"/>
  <c r="D1334" i="3"/>
  <c r="D1335" i="3" a="1"/>
  <c r="D1335" i="3"/>
  <c r="D1336" i="3" a="1"/>
  <c r="D1336" i="3"/>
  <c r="D1337" i="3" a="1"/>
  <c r="D1337" i="3"/>
  <c r="D1338" i="3" a="1"/>
  <c r="D1338" i="3"/>
  <c r="D1339" i="3" a="1"/>
  <c r="D1339" i="3"/>
  <c r="D1340" i="3" a="1"/>
  <c r="D1340" i="3"/>
  <c r="D1341" i="3" a="1"/>
  <c r="D1341" i="3"/>
  <c r="D1342" i="3" a="1"/>
  <c r="D1342" i="3"/>
  <c r="D1343" i="3" a="1"/>
  <c r="D1343" i="3"/>
  <c r="D1344" i="3" a="1"/>
  <c r="D1344" i="3"/>
  <c r="D1345" i="3" a="1"/>
  <c r="D1345" i="3"/>
  <c r="D1346" i="3" a="1"/>
  <c r="D1346" i="3"/>
  <c r="D1347" i="3" a="1"/>
  <c r="D1347" i="3"/>
  <c r="D1348" i="3" a="1"/>
  <c r="D1348" i="3"/>
  <c r="D1349" i="3" a="1"/>
  <c r="D1349" i="3"/>
  <c r="D1350" i="3" a="1"/>
  <c r="D1350" i="3"/>
  <c r="D1351" i="3" a="1"/>
  <c r="D1351" i="3"/>
  <c r="D1352" i="3" a="1"/>
  <c r="D1352" i="3"/>
  <c r="D1353" i="3" a="1"/>
  <c r="D1353" i="3"/>
  <c r="D1354" i="3" a="1"/>
  <c r="D1354" i="3"/>
  <c r="D1355" i="3" a="1"/>
  <c r="D1355" i="3"/>
  <c r="D1356" i="3" a="1"/>
  <c r="D1356" i="3"/>
  <c r="D1357" i="3" a="1"/>
  <c r="D1357" i="3"/>
  <c r="D1358" i="3" a="1"/>
  <c r="D1358" i="3"/>
  <c r="D1359" i="3" a="1"/>
  <c r="D1359" i="3"/>
  <c r="D1360" i="3" a="1"/>
  <c r="D1360" i="3"/>
  <c r="D1361" i="3" a="1"/>
  <c r="D1361" i="3"/>
  <c r="D1362" i="3" a="1"/>
  <c r="D1362" i="3"/>
  <c r="D1363" i="3" a="1"/>
  <c r="D1363" i="3"/>
  <c r="D1364" i="3" a="1"/>
  <c r="D1364" i="3"/>
  <c r="D1365" i="3" a="1"/>
  <c r="D1365" i="3"/>
  <c r="D1366" i="3" a="1"/>
  <c r="D1366" i="3"/>
  <c r="D1367" i="3" a="1"/>
  <c r="D1367" i="3"/>
  <c r="D1368" i="3" a="1"/>
  <c r="D1368" i="3"/>
  <c r="D1369" i="3" a="1"/>
  <c r="D1369" i="3"/>
  <c r="D1370" i="3" a="1"/>
  <c r="D1370" i="3"/>
  <c r="D1371" i="3" a="1"/>
  <c r="D1371" i="3"/>
  <c r="D1372" i="3" a="1"/>
  <c r="D1372" i="3"/>
  <c r="D1373" i="3" a="1"/>
  <c r="D1373" i="3"/>
  <c r="D1374" i="3" a="1"/>
  <c r="D1374" i="3"/>
  <c r="D1375" i="3" a="1"/>
  <c r="D1375" i="3"/>
  <c r="D1376" i="3" a="1"/>
  <c r="D1376" i="3"/>
  <c r="D1377" i="3" a="1"/>
  <c r="D1377" i="3"/>
  <c r="D1378" i="3" a="1"/>
  <c r="D1378" i="3"/>
  <c r="D1379" i="3" a="1"/>
  <c r="D1379" i="3"/>
  <c r="D1380" i="3" a="1"/>
  <c r="D1380" i="3"/>
  <c r="D1381" i="3" a="1"/>
  <c r="D1381" i="3"/>
  <c r="D1382" i="3" a="1"/>
  <c r="D1382" i="3"/>
  <c r="D1383" i="3" a="1"/>
  <c r="D1383" i="3"/>
  <c r="D1384" i="3" a="1"/>
  <c r="D1384" i="3"/>
  <c r="D1385" i="3" a="1"/>
  <c r="D1385" i="3"/>
  <c r="D1386" i="3" a="1"/>
  <c r="D1386" i="3"/>
  <c r="D1387" i="3" a="1"/>
  <c r="D1387" i="3"/>
  <c r="D1388" i="3" a="1"/>
  <c r="D1388" i="3"/>
  <c r="D1389" i="3" a="1"/>
  <c r="D1389" i="3"/>
  <c r="D1390" i="3" a="1"/>
  <c r="D1390" i="3"/>
  <c r="D1391" i="3" a="1"/>
  <c r="D1391" i="3"/>
  <c r="D1392" i="3" a="1"/>
  <c r="D1392" i="3"/>
  <c r="D1393" i="3" a="1"/>
  <c r="D1393" i="3"/>
  <c r="D1394" i="3" a="1"/>
  <c r="D1394" i="3"/>
  <c r="D1395" i="3" a="1"/>
  <c r="D1395" i="3"/>
  <c r="D1396" i="3" a="1"/>
  <c r="D1396" i="3"/>
  <c r="D1397" i="3" a="1"/>
  <c r="D1397" i="3"/>
  <c r="D1398" i="3" a="1"/>
  <c r="D1398" i="3"/>
  <c r="D1399" i="3" a="1"/>
  <c r="D1399" i="3"/>
  <c r="D1400" i="3" a="1"/>
  <c r="D1400" i="3"/>
  <c r="D1401" i="3" a="1"/>
  <c r="D1401" i="3"/>
  <c r="D1402" i="3" a="1"/>
  <c r="D1402" i="3"/>
  <c r="D1403" i="3" a="1"/>
  <c r="D1403" i="3"/>
  <c r="D1404" i="3" a="1"/>
  <c r="D1404" i="3"/>
  <c r="D1405" i="3" a="1"/>
  <c r="D1405" i="3"/>
  <c r="D1406" i="3" a="1"/>
  <c r="D1406" i="3"/>
  <c r="D1407" i="3" a="1"/>
  <c r="D1407" i="3"/>
  <c r="D1408" i="3" a="1"/>
  <c r="D1408" i="3"/>
  <c r="D1409" i="3" a="1"/>
  <c r="D1409" i="3"/>
  <c r="D1410" i="3" a="1"/>
  <c r="D1410" i="3"/>
  <c r="D1411" i="3" a="1"/>
  <c r="D1411" i="3"/>
  <c r="D1412" i="3" a="1"/>
  <c r="D1412" i="3"/>
  <c r="D1413" i="3" a="1"/>
  <c r="D1413" i="3"/>
  <c r="D1414" i="3" a="1"/>
  <c r="D1414" i="3"/>
  <c r="D1415" i="3" a="1"/>
  <c r="D1415" i="3"/>
  <c r="D1416" i="3" a="1"/>
  <c r="D1416" i="3"/>
  <c r="D1417" i="3" a="1"/>
  <c r="D1417" i="3"/>
  <c r="D1418" i="3" a="1"/>
  <c r="D1418" i="3"/>
  <c r="D1419" i="3" a="1"/>
  <c r="D1419" i="3"/>
  <c r="D1420" i="3" a="1"/>
  <c r="D1420" i="3"/>
  <c r="D1421" i="3" a="1"/>
  <c r="D1421" i="3"/>
  <c r="D1422" i="3" a="1"/>
  <c r="D1422" i="3"/>
  <c r="D1423" i="3" a="1"/>
  <c r="D1423" i="3"/>
  <c r="D1424" i="3" a="1"/>
  <c r="D1424" i="3"/>
  <c r="D1425" i="3" a="1"/>
  <c r="D1425" i="3"/>
  <c r="D1426" i="3" a="1"/>
  <c r="D1426" i="3"/>
  <c r="D1427" i="3" a="1"/>
  <c r="D1427" i="3"/>
  <c r="D1428" i="3" a="1"/>
  <c r="D1428" i="3"/>
  <c r="D1429" i="3" a="1"/>
  <c r="D1429" i="3"/>
  <c r="D1430" i="3" a="1"/>
  <c r="D1430" i="3"/>
  <c r="D1431" i="3" a="1"/>
  <c r="D1431" i="3"/>
  <c r="D1432" i="3" a="1"/>
  <c r="D1432" i="3"/>
  <c r="D1433" i="3" a="1"/>
  <c r="D1433" i="3"/>
  <c r="D1434" i="3" a="1"/>
  <c r="D1434" i="3"/>
  <c r="D1435" i="3" a="1"/>
  <c r="D1435" i="3"/>
  <c r="D1436" i="3" a="1"/>
  <c r="D1436" i="3"/>
  <c r="D1437" i="3" a="1"/>
  <c r="D1437" i="3"/>
  <c r="D1438" i="3" a="1"/>
  <c r="D1438" i="3"/>
  <c r="D1439" i="3" a="1"/>
  <c r="D1439" i="3"/>
  <c r="D1440" i="3" a="1"/>
  <c r="D1440" i="3"/>
  <c r="D1441" i="3" a="1"/>
  <c r="D1441" i="3"/>
  <c r="D1442" i="3" a="1"/>
  <c r="D1442" i="3"/>
  <c r="D1443" i="3" a="1"/>
  <c r="D1443" i="3"/>
  <c r="D1444" i="3" a="1"/>
  <c r="D1444" i="3"/>
  <c r="D1445" i="3" a="1"/>
  <c r="D1445" i="3"/>
  <c r="D1446" i="3" a="1"/>
  <c r="D1446" i="3"/>
  <c r="D1447" i="3" a="1"/>
  <c r="D1447" i="3"/>
  <c r="D1448" i="3" a="1"/>
  <c r="D1448" i="3"/>
  <c r="D1449" i="3" a="1"/>
  <c r="D1449" i="3"/>
  <c r="D1450" i="3" a="1"/>
  <c r="D1450" i="3"/>
  <c r="D1451" i="3" a="1"/>
  <c r="D1451" i="3"/>
  <c r="D1452" i="3" a="1"/>
  <c r="D1452" i="3"/>
  <c r="D1453" i="3" a="1"/>
  <c r="D1453" i="3"/>
  <c r="D1454" i="3" a="1"/>
  <c r="D1454" i="3"/>
  <c r="D1455" i="3" a="1"/>
  <c r="D1455" i="3"/>
  <c r="D1456" i="3" a="1"/>
  <c r="D1456" i="3"/>
  <c r="D1457" i="3" a="1"/>
  <c r="D1457" i="3"/>
  <c r="D1458" i="3" a="1"/>
  <c r="D1458" i="3"/>
  <c r="D1459" i="3" a="1"/>
  <c r="D1459" i="3"/>
  <c r="D1460" i="3" a="1"/>
  <c r="D1460" i="3"/>
  <c r="D1461" i="3" a="1"/>
  <c r="D1461" i="3"/>
  <c r="D1462" i="3" a="1"/>
  <c r="D1462" i="3"/>
  <c r="D1463" i="3" a="1"/>
  <c r="D1463" i="3"/>
  <c r="D1464" i="3" a="1"/>
  <c r="D1464" i="3"/>
  <c r="D1465" i="3" a="1"/>
  <c r="D1465" i="3"/>
  <c r="D1466" i="3" a="1"/>
  <c r="D1466" i="3"/>
  <c r="D1467" i="3" a="1"/>
  <c r="D1467" i="3"/>
  <c r="D1468" i="3" a="1"/>
  <c r="D1468" i="3"/>
  <c r="D1469" i="3" a="1"/>
  <c r="D1469" i="3"/>
  <c r="D1470" i="3" a="1"/>
  <c r="D1470" i="3"/>
  <c r="D1471" i="3" a="1"/>
  <c r="D1471" i="3"/>
  <c r="D1472" i="3" a="1"/>
  <c r="D1472" i="3"/>
  <c r="D1473" i="3" a="1"/>
  <c r="D1473" i="3"/>
  <c r="D1474" i="3" a="1"/>
  <c r="D1474" i="3"/>
  <c r="D1475" i="3" a="1"/>
  <c r="D1475" i="3"/>
  <c r="D1476" i="3" a="1"/>
  <c r="D1476" i="3"/>
  <c r="D1477" i="3" a="1"/>
  <c r="D1477" i="3"/>
  <c r="D1478" i="3" a="1"/>
  <c r="D1478" i="3"/>
  <c r="D1479" i="3" a="1"/>
  <c r="D1479" i="3"/>
  <c r="D1480" i="3" a="1"/>
  <c r="D1480" i="3"/>
  <c r="D1481" i="3" a="1"/>
  <c r="D1481" i="3"/>
  <c r="D1482" i="3" a="1"/>
  <c r="D1482" i="3"/>
  <c r="D1483" i="3" a="1"/>
  <c r="D1483" i="3"/>
  <c r="D1484" i="3" a="1"/>
  <c r="D1484" i="3"/>
  <c r="D1485" i="3" a="1"/>
  <c r="D1485" i="3"/>
  <c r="D1486" i="3" a="1"/>
  <c r="D1486" i="3"/>
  <c r="D1487" i="3" a="1"/>
  <c r="D1487" i="3"/>
  <c r="D1488" i="3" a="1"/>
  <c r="D1488" i="3"/>
  <c r="D1489" i="3" a="1"/>
  <c r="D1489" i="3"/>
  <c r="D1490" i="3" a="1"/>
  <c r="D1490" i="3"/>
  <c r="D1491" i="3" a="1"/>
  <c r="D1491" i="3"/>
  <c r="D1492" i="3" a="1"/>
  <c r="D1492" i="3"/>
  <c r="D1493" i="3" a="1"/>
  <c r="D1493" i="3"/>
  <c r="D1494" i="3" a="1"/>
  <c r="D1494" i="3"/>
  <c r="D1495" i="3" a="1"/>
  <c r="D1495" i="3"/>
  <c r="D1496" i="3" a="1"/>
  <c r="D1496" i="3"/>
  <c r="D1497" i="3" a="1"/>
  <c r="D1497" i="3"/>
  <c r="D1498" i="3" a="1"/>
  <c r="D1498" i="3"/>
  <c r="D1499" i="3" a="1"/>
  <c r="D1499" i="3"/>
  <c r="D1500" i="3" a="1"/>
  <c r="D1500" i="3"/>
  <c r="D1501" i="3" a="1"/>
  <c r="D1501" i="3"/>
  <c r="D1502" i="3" a="1"/>
  <c r="D1502" i="3"/>
  <c r="D1503" i="3" a="1"/>
  <c r="D1503" i="3"/>
  <c r="D1504" i="3" a="1"/>
  <c r="D1504" i="3"/>
  <c r="D1505" i="3" a="1"/>
  <c r="D1505" i="3"/>
  <c r="D1506" i="3" a="1"/>
  <c r="D1506" i="3"/>
  <c r="D1507" i="3" a="1"/>
  <c r="D1507" i="3"/>
  <c r="D1508" i="3" a="1"/>
  <c r="D1508" i="3"/>
  <c r="D1509" i="3" a="1"/>
  <c r="D1509" i="3"/>
  <c r="D1510" i="3" a="1"/>
  <c r="D1510" i="3"/>
  <c r="D1511" i="3" a="1"/>
  <c r="D1511" i="3"/>
  <c r="D1512" i="3" a="1"/>
  <c r="D1512" i="3"/>
  <c r="D1513" i="3" a="1"/>
  <c r="D1513" i="3"/>
  <c r="D1514" i="3" a="1"/>
  <c r="D1514" i="3"/>
  <c r="D1515" i="3" a="1"/>
  <c r="D1515" i="3"/>
  <c r="D1516" i="3" a="1"/>
  <c r="D1516" i="3"/>
  <c r="D1517" i="3" a="1"/>
  <c r="D1517" i="3"/>
  <c r="D1518" i="3" a="1"/>
  <c r="D1518" i="3"/>
  <c r="D1519" i="3" a="1"/>
  <c r="D1519" i="3"/>
  <c r="D1520" i="3" a="1"/>
  <c r="D1520" i="3"/>
  <c r="D1521" i="3" a="1"/>
  <c r="D1521" i="3"/>
  <c r="D1522" i="3" a="1"/>
  <c r="D1522" i="3"/>
  <c r="D1523" i="3" a="1"/>
  <c r="D1523" i="3"/>
  <c r="D1524" i="3" a="1"/>
  <c r="D1524" i="3"/>
  <c r="D1525" i="3" a="1"/>
  <c r="D1525" i="3"/>
  <c r="D1526" i="3" a="1"/>
  <c r="D1526" i="3"/>
  <c r="D1527" i="3" a="1"/>
  <c r="D1527" i="3"/>
  <c r="D1528" i="3" a="1"/>
  <c r="D1528" i="3"/>
  <c r="D1529" i="3" a="1"/>
  <c r="D1529" i="3"/>
  <c r="D1530" i="3" a="1"/>
  <c r="D1530" i="3"/>
  <c r="D1531" i="3" a="1"/>
  <c r="D1531" i="3"/>
  <c r="D1532" i="3" a="1"/>
  <c r="D1532" i="3"/>
  <c r="D1533" i="3" a="1"/>
  <c r="D1533" i="3"/>
  <c r="D1534" i="3" a="1"/>
  <c r="D1534" i="3"/>
  <c r="D1535" i="3" a="1"/>
  <c r="D1535" i="3"/>
  <c r="D1536" i="3" a="1"/>
  <c r="D1536" i="3"/>
  <c r="D1537" i="3" a="1"/>
  <c r="D1537" i="3"/>
  <c r="D1538" i="3" a="1"/>
  <c r="D1538" i="3"/>
  <c r="D1539" i="3" a="1"/>
  <c r="D1539" i="3"/>
  <c r="D1540" i="3" a="1"/>
  <c r="D1540" i="3"/>
  <c r="D1541" i="3" a="1"/>
  <c r="D1541" i="3"/>
  <c r="D1542" i="3" a="1"/>
  <c r="D1542" i="3"/>
  <c r="D1543" i="3" a="1"/>
  <c r="D1543" i="3"/>
  <c r="D1544" i="3" a="1"/>
  <c r="D1544" i="3"/>
  <c r="D1545" i="3" a="1"/>
  <c r="D1545" i="3"/>
  <c r="D1546" i="3" a="1"/>
  <c r="D1546" i="3"/>
  <c r="D1547" i="3" a="1"/>
  <c r="D1547" i="3"/>
  <c r="D1548" i="3" a="1"/>
  <c r="D1548" i="3"/>
  <c r="D1549" i="3" a="1"/>
  <c r="D1549" i="3"/>
  <c r="D1550" i="3" a="1"/>
  <c r="D1550" i="3"/>
  <c r="D1551" i="3" a="1"/>
  <c r="D1551" i="3"/>
  <c r="D1552" i="3" a="1"/>
  <c r="D1552" i="3"/>
  <c r="D1553" i="3" a="1"/>
  <c r="D1553" i="3"/>
  <c r="D1554" i="3" a="1"/>
  <c r="D1554" i="3"/>
  <c r="D1555" i="3" a="1"/>
  <c r="D1555" i="3"/>
  <c r="D1556" i="3" a="1"/>
  <c r="D1556" i="3"/>
  <c r="D1557" i="3" a="1"/>
  <c r="D1557" i="3"/>
  <c r="D1558" i="3" a="1"/>
  <c r="D1558" i="3"/>
  <c r="D1559" i="3" a="1"/>
  <c r="D1559" i="3"/>
  <c r="D1560" i="3" a="1"/>
  <c r="D1560" i="3"/>
  <c r="D1561" i="3" a="1"/>
  <c r="D1561" i="3"/>
  <c r="D1562" i="3" a="1"/>
  <c r="D1562" i="3"/>
  <c r="D1563" i="3" a="1"/>
  <c r="D1563" i="3"/>
  <c r="D1564" i="3" a="1"/>
  <c r="D1564" i="3"/>
  <c r="D1565" i="3" a="1"/>
  <c r="D1565" i="3"/>
  <c r="D1566" i="3" a="1"/>
  <c r="D1566" i="3"/>
  <c r="D1567" i="3" a="1"/>
  <c r="D1567" i="3"/>
  <c r="D1568" i="3" a="1"/>
  <c r="D1568" i="3"/>
  <c r="D1569" i="3" a="1"/>
  <c r="D1569" i="3"/>
  <c r="D1570" i="3" a="1"/>
  <c r="D1570" i="3"/>
  <c r="D1571" i="3" a="1"/>
  <c r="D1571" i="3"/>
  <c r="D1572" i="3" a="1"/>
  <c r="D1572" i="3"/>
  <c r="D1573" i="3" a="1"/>
  <c r="D1573" i="3"/>
  <c r="D1574" i="3" a="1"/>
  <c r="D1574" i="3"/>
  <c r="D1575" i="3" a="1"/>
  <c r="D1575" i="3"/>
  <c r="D1576" i="3" a="1"/>
  <c r="D1576" i="3"/>
  <c r="D1577" i="3" a="1"/>
  <c r="D1577" i="3"/>
  <c r="D1578" i="3" a="1"/>
  <c r="D1578" i="3"/>
  <c r="D1579" i="3" a="1"/>
  <c r="D1579" i="3"/>
  <c r="D1580" i="3" a="1"/>
  <c r="D1580" i="3"/>
  <c r="D1581" i="3" a="1"/>
  <c r="D1581" i="3"/>
  <c r="D1582" i="3" a="1"/>
  <c r="D1582" i="3"/>
  <c r="D1583" i="3" a="1"/>
  <c r="D1583" i="3"/>
  <c r="D1584" i="3" a="1"/>
  <c r="D1584" i="3"/>
  <c r="D1585" i="3" a="1"/>
  <c r="D1585" i="3"/>
  <c r="D1586" i="3" a="1"/>
  <c r="D1586" i="3"/>
  <c r="D1587" i="3" a="1"/>
  <c r="D1587" i="3"/>
  <c r="D1588" i="3" a="1"/>
  <c r="D1588" i="3"/>
  <c r="D1589" i="3" a="1"/>
  <c r="D1589" i="3"/>
  <c r="D1590" i="3" a="1"/>
  <c r="D1590" i="3"/>
  <c r="D1591" i="3" a="1"/>
  <c r="D1591" i="3"/>
  <c r="D1592" i="3" a="1"/>
  <c r="D1592" i="3"/>
  <c r="D1593" i="3" a="1"/>
  <c r="D1593" i="3"/>
  <c r="D1594" i="3" a="1"/>
  <c r="D1594" i="3"/>
  <c r="D1595" i="3" a="1"/>
  <c r="D1595" i="3"/>
  <c r="D1596" i="3" a="1"/>
  <c r="D1596" i="3"/>
  <c r="D1597" i="3" a="1"/>
  <c r="D1597" i="3"/>
  <c r="D1598" i="3" a="1"/>
  <c r="D1598" i="3"/>
  <c r="D1599" i="3" a="1"/>
  <c r="D1599" i="3"/>
  <c r="D1600" i="3" a="1"/>
  <c r="D1600" i="3"/>
  <c r="D1601" i="3" a="1"/>
  <c r="D1601" i="3"/>
  <c r="D1602" i="3" a="1"/>
  <c r="D1602" i="3"/>
  <c r="D1603" i="3" a="1"/>
  <c r="D1603" i="3"/>
  <c r="D1604" i="3" a="1"/>
  <c r="D1604" i="3"/>
  <c r="D1605" i="3" a="1"/>
  <c r="D1605" i="3"/>
  <c r="D1606" i="3" a="1"/>
  <c r="D1606" i="3"/>
  <c r="D1607" i="3" a="1"/>
  <c r="D1607" i="3"/>
  <c r="D1608" i="3" a="1"/>
  <c r="D1608" i="3"/>
  <c r="D1609" i="3" a="1"/>
  <c r="D1609" i="3"/>
  <c r="D1610" i="3" a="1"/>
  <c r="D1610" i="3"/>
  <c r="D1611" i="3" a="1"/>
  <c r="D1611" i="3"/>
  <c r="D1612" i="3" a="1"/>
  <c r="D1612" i="3"/>
  <c r="D1613" i="3" a="1"/>
  <c r="D1613" i="3"/>
  <c r="D1614" i="3" a="1"/>
  <c r="D1614" i="3"/>
  <c r="D1615" i="3" a="1"/>
  <c r="D1615" i="3"/>
  <c r="D1616" i="3" a="1"/>
  <c r="D1616" i="3"/>
  <c r="D1617" i="3" a="1"/>
  <c r="D1617" i="3"/>
  <c r="D1618" i="3" a="1"/>
  <c r="D1618" i="3"/>
  <c r="D1619" i="3" a="1"/>
  <c r="D1619" i="3"/>
  <c r="D1620" i="3" a="1"/>
  <c r="D1620" i="3"/>
  <c r="D1621" i="3" a="1"/>
  <c r="D1621" i="3"/>
  <c r="D1622" i="3" a="1"/>
  <c r="D1622" i="3"/>
  <c r="D1623" i="3" a="1"/>
  <c r="D1623" i="3"/>
  <c r="D1624" i="3" a="1"/>
  <c r="D1624" i="3"/>
  <c r="D1625" i="3" a="1"/>
  <c r="D1625" i="3"/>
  <c r="D1626" i="3" a="1"/>
  <c r="D1626" i="3"/>
  <c r="D1627" i="3" a="1"/>
  <c r="D1627" i="3"/>
  <c r="D1628" i="3" a="1"/>
  <c r="D1628" i="3"/>
  <c r="D1629" i="3" a="1"/>
  <c r="D1629" i="3"/>
  <c r="D1630" i="3" a="1"/>
  <c r="D1630" i="3"/>
  <c r="D1631" i="3" a="1"/>
  <c r="D1631" i="3"/>
  <c r="D1632" i="3" a="1"/>
  <c r="D1632" i="3"/>
  <c r="D1633" i="3" a="1"/>
  <c r="D1633" i="3"/>
  <c r="D1634" i="3" a="1"/>
  <c r="D1634" i="3"/>
  <c r="D1635" i="3" a="1"/>
  <c r="D1635" i="3"/>
  <c r="D1636" i="3" a="1"/>
  <c r="D1636" i="3"/>
  <c r="D1637" i="3" a="1"/>
  <c r="D1637" i="3"/>
  <c r="D1638" i="3" a="1"/>
  <c r="D1638" i="3"/>
  <c r="D1639" i="3" a="1"/>
  <c r="D1639" i="3"/>
  <c r="D1640" i="3" a="1"/>
  <c r="D1640" i="3"/>
  <c r="D1641" i="3" a="1"/>
  <c r="D1641" i="3"/>
  <c r="D1642" i="3" a="1"/>
  <c r="D1642" i="3"/>
  <c r="D1643" i="3" a="1"/>
  <c r="D1643" i="3"/>
  <c r="D1644" i="3" a="1"/>
  <c r="D1644" i="3"/>
  <c r="D1645" i="3" a="1"/>
  <c r="D1645" i="3"/>
  <c r="D1646" i="3" a="1"/>
  <c r="D1646" i="3"/>
  <c r="D1647" i="3" a="1"/>
  <c r="D1647" i="3"/>
  <c r="D1648" i="3" a="1"/>
  <c r="D1648" i="3"/>
  <c r="D1649" i="3" a="1"/>
  <c r="D1649" i="3"/>
  <c r="D1650" i="3" a="1"/>
  <c r="D1650" i="3"/>
  <c r="D1651" i="3" a="1"/>
  <c r="D1651" i="3"/>
  <c r="D1652" i="3" a="1"/>
  <c r="D1652" i="3"/>
  <c r="D1653" i="3" a="1"/>
  <c r="D1653" i="3"/>
  <c r="D1654" i="3" a="1"/>
  <c r="D1654" i="3"/>
  <c r="D1655" i="3" a="1"/>
  <c r="D1655" i="3"/>
  <c r="D1656" i="3" a="1"/>
  <c r="D1656" i="3"/>
  <c r="D1657" i="3" a="1"/>
  <c r="D1657" i="3"/>
  <c r="D1658" i="3" a="1"/>
  <c r="D1658" i="3"/>
  <c r="D1659" i="3" a="1"/>
  <c r="D1659" i="3"/>
  <c r="D1660" i="3" a="1"/>
  <c r="D1660" i="3"/>
  <c r="D1661" i="3" a="1"/>
  <c r="D1661" i="3"/>
  <c r="D1662" i="3" a="1"/>
  <c r="D1662" i="3"/>
  <c r="D1663" i="3" a="1"/>
  <c r="D1663" i="3"/>
  <c r="D1664" i="3" a="1"/>
  <c r="D1664" i="3"/>
  <c r="D1665" i="3" a="1"/>
  <c r="D1665" i="3"/>
  <c r="D1666" i="3" a="1"/>
  <c r="D1666" i="3"/>
  <c r="D1667" i="3" a="1"/>
  <c r="D1667" i="3"/>
  <c r="D1668" i="3" a="1"/>
  <c r="D1668" i="3"/>
  <c r="D1669" i="3" a="1"/>
  <c r="D1669" i="3"/>
  <c r="D1670" i="3" a="1"/>
  <c r="D1670" i="3"/>
  <c r="D1671" i="3" a="1"/>
  <c r="D1671" i="3"/>
  <c r="D1672" i="3" a="1"/>
  <c r="D1672" i="3"/>
  <c r="D1673" i="3" a="1"/>
  <c r="D1673" i="3"/>
  <c r="D1674" i="3" a="1"/>
  <c r="D1674" i="3"/>
  <c r="D1675" i="3" a="1"/>
  <c r="D1675" i="3"/>
  <c r="D1676" i="3" a="1"/>
  <c r="D1676" i="3"/>
  <c r="D1677" i="3" a="1"/>
  <c r="D1677" i="3"/>
  <c r="D1678" i="3" a="1"/>
  <c r="D1678" i="3"/>
  <c r="D1679" i="3" a="1"/>
  <c r="D1679" i="3"/>
  <c r="D1680" i="3" a="1"/>
  <c r="D1680" i="3"/>
  <c r="D1681" i="3" a="1"/>
  <c r="D1681" i="3"/>
  <c r="D1682" i="3" a="1"/>
  <c r="D1682" i="3"/>
  <c r="D1683" i="3" a="1"/>
  <c r="D1683" i="3"/>
  <c r="D1684" i="3" a="1"/>
  <c r="D1684" i="3"/>
  <c r="D1685" i="3" a="1"/>
  <c r="D1685" i="3"/>
  <c r="D1686" i="3" a="1"/>
  <c r="D1686" i="3"/>
  <c r="D1687" i="3" a="1"/>
  <c r="D1687" i="3"/>
  <c r="D1688" i="3" a="1"/>
  <c r="D1688" i="3"/>
  <c r="D1689" i="3" a="1"/>
  <c r="D1689" i="3"/>
  <c r="D1690" i="3" a="1"/>
  <c r="D1690" i="3"/>
  <c r="D1691" i="3" a="1"/>
  <c r="D1691" i="3"/>
  <c r="D1692" i="3" a="1"/>
  <c r="D1692" i="3"/>
  <c r="D1693" i="3" a="1"/>
  <c r="D1693" i="3"/>
  <c r="D1694" i="3" a="1"/>
  <c r="D1694" i="3"/>
  <c r="D1695" i="3" a="1"/>
  <c r="D1695" i="3"/>
  <c r="D1696" i="3" a="1"/>
  <c r="D1696" i="3"/>
  <c r="D1697" i="3" a="1"/>
  <c r="D1697" i="3"/>
  <c r="D1698" i="3" a="1"/>
  <c r="D1698" i="3"/>
  <c r="D1699" i="3" a="1"/>
  <c r="D1699" i="3"/>
  <c r="D1700" i="3" a="1"/>
  <c r="D1700" i="3"/>
  <c r="D1701" i="3" a="1"/>
  <c r="D1701" i="3"/>
  <c r="D1702" i="3" a="1"/>
  <c r="D1702" i="3"/>
  <c r="D1703" i="3" a="1"/>
  <c r="D1703" i="3"/>
  <c r="D1704" i="3" a="1"/>
  <c r="D1704" i="3"/>
  <c r="D1705" i="3" a="1"/>
  <c r="D1705" i="3"/>
  <c r="D1706" i="3" a="1"/>
  <c r="D1706" i="3"/>
  <c r="D1707" i="3" a="1"/>
  <c r="D1707" i="3"/>
  <c r="D1708" i="3" a="1"/>
  <c r="D1708" i="3"/>
  <c r="D1709" i="3" a="1"/>
  <c r="D1709" i="3"/>
  <c r="D1710" i="3" a="1"/>
  <c r="D1710" i="3"/>
  <c r="D1711" i="3" a="1"/>
  <c r="D1711" i="3"/>
  <c r="D1712" i="3" a="1"/>
  <c r="D1712" i="3"/>
  <c r="D1713" i="3" a="1"/>
  <c r="D1713" i="3"/>
  <c r="D1714" i="3" a="1"/>
  <c r="D1714" i="3"/>
  <c r="D1715" i="3" a="1"/>
  <c r="D1715" i="3"/>
  <c r="D1716" i="3" a="1"/>
  <c r="D1716" i="3"/>
  <c r="D1717" i="3" a="1"/>
  <c r="D1717" i="3"/>
  <c r="D1718" i="3" a="1"/>
  <c r="D1718" i="3"/>
  <c r="D1719" i="3" a="1"/>
  <c r="D1719" i="3"/>
  <c r="D1720" i="3" a="1"/>
  <c r="D1720" i="3"/>
  <c r="D1721" i="3" a="1"/>
  <c r="D1721" i="3"/>
  <c r="D1722" i="3" a="1"/>
  <c r="D1722" i="3"/>
  <c r="D1723" i="3" a="1"/>
  <c r="D1723" i="3"/>
  <c r="D1724" i="3" a="1"/>
  <c r="D1724" i="3"/>
  <c r="D1725" i="3" a="1"/>
  <c r="D1725" i="3"/>
  <c r="D1726" i="3" a="1"/>
  <c r="D1726" i="3"/>
  <c r="D1727" i="3" a="1"/>
  <c r="D1727" i="3"/>
  <c r="D1728" i="3" a="1"/>
  <c r="D1728" i="3"/>
  <c r="D1729" i="3" a="1"/>
  <c r="D1729" i="3"/>
  <c r="D1730" i="3" a="1"/>
  <c r="D1730" i="3"/>
  <c r="D1731" i="3" a="1"/>
  <c r="D1731" i="3"/>
  <c r="D1732" i="3" a="1"/>
  <c r="D1732" i="3"/>
  <c r="D1733" i="3" a="1"/>
  <c r="D1733" i="3"/>
  <c r="D1734" i="3" a="1"/>
  <c r="D1734" i="3"/>
  <c r="D1735" i="3" a="1"/>
  <c r="D1735" i="3"/>
  <c r="D1736" i="3" a="1"/>
  <c r="D1736" i="3"/>
  <c r="D1737" i="3" a="1"/>
  <c r="D1737" i="3"/>
  <c r="D1738" i="3" a="1"/>
  <c r="D1738" i="3"/>
  <c r="D1739" i="3" a="1"/>
  <c r="D1739" i="3"/>
  <c r="D1740" i="3" a="1"/>
  <c r="D1740" i="3"/>
  <c r="D1741" i="3" a="1"/>
  <c r="D1741" i="3"/>
  <c r="D1742" i="3" a="1"/>
  <c r="D1742" i="3"/>
  <c r="D1743" i="3" a="1"/>
  <c r="D1743" i="3"/>
  <c r="D1744" i="3" a="1"/>
  <c r="D1744" i="3"/>
  <c r="D1745" i="3" a="1"/>
  <c r="D1745" i="3"/>
  <c r="D1746" i="3" a="1"/>
  <c r="D1746" i="3"/>
  <c r="D1747" i="3" a="1"/>
  <c r="D1747" i="3"/>
  <c r="D1748" i="3" a="1"/>
  <c r="D1748" i="3"/>
  <c r="D1749" i="3" a="1"/>
  <c r="D1749" i="3"/>
  <c r="D1750" i="3" a="1"/>
  <c r="D1750" i="3"/>
  <c r="D1751" i="3" a="1"/>
  <c r="D1751" i="3"/>
  <c r="D1752" i="3" a="1"/>
  <c r="D1752" i="3"/>
  <c r="D1753" i="3" a="1"/>
  <c r="D1753" i="3"/>
  <c r="D1754" i="3" a="1"/>
  <c r="D1754" i="3"/>
  <c r="D1755" i="3" a="1"/>
  <c r="D1755" i="3"/>
  <c r="D1756" i="3" a="1"/>
  <c r="D1756" i="3"/>
  <c r="D1757" i="3" a="1"/>
  <c r="D1757" i="3"/>
  <c r="D1758" i="3" a="1"/>
  <c r="D1758" i="3"/>
  <c r="D1759" i="3" a="1"/>
  <c r="D1759" i="3"/>
  <c r="D1760" i="3" a="1"/>
  <c r="D1760" i="3"/>
  <c r="D1761" i="3" a="1"/>
  <c r="D1761" i="3"/>
  <c r="D1762" i="3" a="1"/>
  <c r="D1762" i="3"/>
  <c r="D1763" i="3" a="1"/>
  <c r="D1763" i="3"/>
  <c r="D1764" i="3" a="1"/>
  <c r="D1764" i="3"/>
  <c r="D1765" i="3" a="1"/>
  <c r="D1765" i="3"/>
  <c r="D1766" i="3" a="1"/>
  <c r="D1766" i="3"/>
  <c r="D1767" i="3" a="1"/>
  <c r="D1767" i="3"/>
  <c r="D1768" i="3" a="1"/>
  <c r="D1768" i="3"/>
  <c r="D1769" i="3" a="1"/>
  <c r="D1769" i="3"/>
  <c r="D1770" i="3" a="1"/>
  <c r="D1770" i="3"/>
  <c r="D1771" i="3" a="1"/>
  <c r="D1771" i="3"/>
  <c r="D1772" i="3" a="1"/>
  <c r="D1772" i="3"/>
  <c r="D1773" i="3" a="1"/>
  <c r="D1773" i="3"/>
  <c r="D1774" i="3" a="1"/>
  <c r="D1774" i="3"/>
  <c r="D1775" i="3" a="1"/>
  <c r="D1775" i="3"/>
  <c r="D1776" i="3" a="1"/>
  <c r="D1776" i="3"/>
  <c r="D1777" i="3" a="1"/>
  <c r="D1777" i="3"/>
  <c r="D1778" i="3" a="1"/>
  <c r="D1778" i="3"/>
  <c r="D1779" i="3" a="1"/>
  <c r="D1779" i="3"/>
  <c r="D1780" i="3" a="1"/>
  <c r="D1780" i="3"/>
  <c r="D1781" i="3" a="1"/>
  <c r="D1781" i="3"/>
  <c r="D1782" i="3" a="1"/>
  <c r="D1782" i="3"/>
  <c r="D1783" i="3" a="1"/>
  <c r="D1783" i="3"/>
  <c r="D1784" i="3" a="1"/>
  <c r="D1784" i="3"/>
  <c r="D1785" i="3" a="1"/>
  <c r="D1785" i="3"/>
  <c r="D1786" i="3" a="1"/>
  <c r="D1786" i="3"/>
  <c r="D1787" i="3" a="1"/>
  <c r="D1787" i="3"/>
  <c r="D1788" i="3" a="1"/>
  <c r="D1788" i="3"/>
  <c r="D1789" i="3" a="1"/>
  <c r="D1789" i="3"/>
  <c r="D1790" i="3" a="1"/>
  <c r="D1790" i="3"/>
  <c r="D1791" i="3" a="1"/>
  <c r="D1791" i="3"/>
  <c r="D1792" i="3" a="1"/>
  <c r="D1792" i="3"/>
  <c r="D1793" i="3" a="1"/>
  <c r="D1793" i="3"/>
  <c r="D1794" i="3" a="1"/>
  <c r="D1794" i="3"/>
  <c r="D1795" i="3" a="1"/>
  <c r="D1795" i="3"/>
  <c r="D1796" i="3" a="1"/>
  <c r="D1796" i="3"/>
  <c r="D1797" i="3" a="1"/>
  <c r="D1797" i="3"/>
  <c r="D1798" i="3" a="1"/>
  <c r="D1798" i="3"/>
  <c r="D1799" i="3" a="1"/>
  <c r="D1799" i="3"/>
  <c r="D1800" i="3" a="1"/>
  <c r="D1800" i="3"/>
  <c r="D1801" i="3" a="1"/>
  <c r="D1801" i="3"/>
  <c r="D1802" i="3" a="1"/>
  <c r="D1802" i="3"/>
  <c r="D1803" i="3" a="1"/>
  <c r="D1803" i="3"/>
  <c r="D1804" i="3" a="1"/>
  <c r="D1804" i="3"/>
  <c r="D1805" i="3" a="1"/>
  <c r="D1805" i="3"/>
  <c r="D1806" i="3" a="1"/>
  <c r="D1806" i="3"/>
  <c r="D1807" i="3" a="1"/>
  <c r="D1807" i="3"/>
  <c r="D1808" i="3" a="1"/>
  <c r="D1808" i="3"/>
  <c r="D1809" i="3" a="1"/>
  <c r="D1809" i="3"/>
  <c r="D1810" i="3" a="1"/>
  <c r="D1810" i="3"/>
  <c r="D1811" i="3" a="1"/>
  <c r="D1811" i="3"/>
  <c r="D1812" i="3" a="1"/>
  <c r="D1812" i="3"/>
  <c r="D1813" i="3" a="1"/>
  <c r="D1813" i="3"/>
  <c r="D1814" i="3" a="1"/>
  <c r="D1814" i="3"/>
  <c r="D1815" i="3" a="1"/>
  <c r="D1815" i="3"/>
  <c r="D1816" i="3" a="1"/>
  <c r="D1816" i="3"/>
  <c r="D1817" i="3" a="1"/>
  <c r="D1817" i="3"/>
  <c r="D1818" i="3" a="1"/>
  <c r="D1818" i="3"/>
  <c r="D1819" i="3" a="1"/>
  <c r="D1819" i="3"/>
  <c r="D1820" i="3" a="1"/>
  <c r="D1820" i="3"/>
  <c r="D1821" i="3" a="1"/>
  <c r="D1821" i="3"/>
  <c r="D1822" i="3" a="1"/>
  <c r="D1822" i="3"/>
  <c r="D1823" i="3" a="1"/>
  <c r="D1823" i="3"/>
  <c r="D1824" i="3" a="1"/>
  <c r="D1824" i="3"/>
  <c r="D1825" i="3" a="1"/>
  <c r="D1825" i="3"/>
  <c r="D1826" i="3" a="1"/>
  <c r="D1826" i="3"/>
  <c r="D1827" i="3" a="1"/>
  <c r="D1827" i="3"/>
  <c r="D1828" i="3" a="1"/>
  <c r="D1828" i="3"/>
  <c r="D1829" i="3" a="1"/>
  <c r="D1829" i="3"/>
  <c r="D1830" i="3" a="1"/>
  <c r="D1830" i="3"/>
  <c r="D1831" i="3" a="1"/>
  <c r="D1831" i="3"/>
  <c r="D1832" i="3" a="1"/>
  <c r="D1832" i="3"/>
  <c r="D1833" i="3" a="1"/>
  <c r="D1833" i="3"/>
  <c r="D1834" i="3" a="1"/>
  <c r="D1834" i="3"/>
  <c r="D1835" i="3" a="1"/>
  <c r="D1835" i="3"/>
  <c r="D1836" i="3" a="1"/>
  <c r="D1836" i="3"/>
  <c r="D1837" i="3" a="1"/>
  <c r="D1837" i="3"/>
  <c r="D1838" i="3" a="1"/>
  <c r="D1838" i="3"/>
  <c r="D1839" i="3" a="1"/>
  <c r="D1839" i="3"/>
  <c r="D1840" i="3" a="1"/>
  <c r="D1840" i="3"/>
  <c r="D1841" i="3" a="1"/>
  <c r="D1841" i="3"/>
  <c r="D1842" i="3" a="1"/>
  <c r="D1842" i="3"/>
  <c r="D1843" i="3" a="1"/>
  <c r="D1843" i="3"/>
  <c r="D1844" i="3" a="1"/>
  <c r="D1844" i="3"/>
  <c r="D1845" i="3" a="1"/>
  <c r="D1845" i="3"/>
  <c r="D1846" i="3" a="1"/>
  <c r="D1846" i="3"/>
  <c r="D1847" i="3" a="1"/>
  <c r="D1847" i="3"/>
  <c r="D1848" i="3" a="1"/>
  <c r="D1848" i="3"/>
  <c r="D1849" i="3" a="1"/>
  <c r="D1849" i="3"/>
  <c r="D1850" i="3" a="1"/>
  <c r="D1850" i="3"/>
  <c r="D1851" i="3" a="1"/>
  <c r="D1851" i="3"/>
  <c r="D1852" i="3" a="1"/>
  <c r="D1852" i="3"/>
  <c r="D1853" i="3" a="1"/>
  <c r="D1853" i="3"/>
  <c r="D1854" i="3" a="1"/>
  <c r="D1854" i="3"/>
  <c r="D1855" i="3" a="1"/>
  <c r="D1855" i="3"/>
  <c r="D1856" i="3" a="1"/>
  <c r="D1856" i="3"/>
  <c r="D1857" i="3" a="1"/>
  <c r="D1857" i="3"/>
  <c r="D1858" i="3" a="1"/>
  <c r="D1858" i="3"/>
  <c r="D1859" i="3" a="1"/>
  <c r="D1859" i="3"/>
  <c r="D1860" i="3" a="1"/>
  <c r="D1860" i="3"/>
  <c r="D1861" i="3" a="1"/>
  <c r="D1861" i="3"/>
  <c r="D1862" i="3" a="1"/>
  <c r="D1862" i="3"/>
  <c r="D1863" i="3" a="1"/>
  <c r="D1863" i="3"/>
  <c r="D1864" i="3" a="1"/>
  <c r="D1864" i="3"/>
  <c r="D1865" i="3" a="1"/>
  <c r="D1865" i="3"/>
  <c r="D1866" i="3" a="1"/>
  <c r="D1866" i="3"/>
  <c r="D1867" i="3" a="1"/>
  <c r="D1867" i="3"/>
  <c r="D1868" i="3" a="1"/>
  <c r="D1868" i="3"/>
  <c r="D1869" i="3" a="1"/>
  <c r="D1869" i="3"/>
  <c r="D1870" i="3" a="1"/>
  <c r="D1870" i="3"/>
  <c r="D1871" i="3" a="1"/>
  <c r="D1871" i="3"/>
  <c r="D1872" i="3" a="1"/>
  <c r="D1872" i="3"/>
  <c r="D1873" i="3" a="1"/>
  <c r="D1873" i="3"/>
  <c r="D1874" i="3" a="1"/>
  <c r="D1874" i="3"/>
  <c r="D1875" i="3" a="1"/>
  <c r="D1875" i="3"/>
  <c r="D1876" i="3" a="1"/>
  <c r="D1876" i="3"/>
  <c r="D1877" i="3" a="1"/>
  <c r="D1877" i="3"/>
  <c r="D1878" i="3" a="1"/>
  <c r="D1878" i="3"/>
  <c r="D1879" i="3" a="1"/>
  <c r="D1879" i="3"/>
  <c r="D1880" i="3" a="1"/>
  <c r="D1880" i="3"/>
  <c r="D1881" i="3" a="1"/>
  <c r="D1881" i="3"/>
  <c r="D1882" i="3" a="1"/>
  <c r="D1882" i="3"/>
  <c r="D1883" i="3" a="1"/>
  <c r="D1883" i="3"/>
  <c r="D1884" i="3" a="1"/>
  <c r="D1884" i="3"/>
  <c r="D1885" i="3" a="1"/>
  <c r="D1885" i="3"/>
  <c r="D1886" i="3" a="1"/>
  <c r="D1886" i="3"/>
  <c r="D1887" i="3" a="1"/>
  <c r="D1887" i="3"/>
  <c r="D1888" i="3" a="1"/>
  <c r="D1888" i="3"/>
  <c r="D1889" i="3" a="1"/>
  <c r="D1889" i="3"/>
  <c r="D1890" i="3" a="1"/>
  <c r="D1890" i="3"/>
  <c r="D1891" i="3" a="1"/>
  <c r="D1891" i="3"/>
  <c r="D1892" i="3" a="1"/>
  <c r="D1892" i="3"/>
  <c r="D1893" i="3" a="1"/>
  <c r="D1893" i="3"/>
  <c r="D1894" i="3" a="1"/>
  <c r="D1894" i="3"/>
  <c r="D1895" i="3" a="1"/>
  <c r="D1895" i="3"/>
  <c r="D1896" i="3" a="1"/>
  <c r="D1896" i="3"/>
  <c r="D1897" i="3" a="1"/>
  <c r="D1897" i="3"/>
  <c r="D1898" i="3" a="1"/>
  <c r="D1898" i="3"/>
  <c r="D1899" i="3" a="1"/>
  <c r="D1899" i="3"/>
  <c r="D1900" i="3" a="1"/>
  <c r="D1900" i="3"/>
  <c r="D1901" i="3" a="1"/>
  <c r="D1901" i="3"/>
  <c r="D1902" i="3" a="1"/>
  <c r="D1902" i="3"/>
  <c r="D1903" i="3" a="1"/>
  <c r="D1903" i="3"/>
  <c r="D1904" i="3" a="1"/>
  <c r="D1904" i="3"/>
  <c r="D1905" i="3" a="1"/>
  <c r="D1905" i="3"/>
  <c r="D1906" i="3" a="1"/>
  <c r="D1906" i="3"/>
  <c r="D1907" i="3" a="1"/>
  <c r="D1907" i="3"/>
  <c r="D1908" i="3" a="1"/>
  <c r="D1908" i="3"/>
  <c r="D1909" i="3" a="1"/>
  <c r="D1909" i="3"/>
  <c r="D1910" i="3" a="1"/>
  <c r="D1910" i="3"/>
  <c r="D1911" i="3" a="1"/>
  <c r="D1911" i="3"/>
  <c r="D1912" i="3" a="1"/>
  <c r="D1912" i="3"/>
  <c r="D1913" i="3" a="1"/>
  <c r="D1913" i="3"/>
  <c r="D1914" i="3" a="1"/>
  <c r="D1914" i="3"/>
  <c r="D1915" i="3" a="1"/>
  <c r="D1915" i="3"/>
  <c r="D1916" i="3" a="1"/>
  <c r="D1916" i="3"/>
  <c r="D1917" i="3" a="1"/>
  <c r="D1917" i="3"/>
  <c r="D1918" i="3" a="1"/>
  <c r="D1918" i="3"/>
  <c r="D1919" i="3" a="1"/>
  <c r="D1919" i="3"/>
  <c r="D1920" i="3" a="1"/>
  <c r="D1920" i="3"/>
  <c r="D1921" i="3" a="1"/>
  <c r="D1921" i="3"/>
  <c r="D1922" i="3" a="1"/>
  <c r="D1922" i="3"/>
  <c r="D1923" i="3" a="1"/>
  <c r="D1923" i="3"/>
  <c r="D1924" i="3" a="1"/>
  <c r="D1924" i="3"/>
  <c r="D1925" i="3" a="1"/>
  <c r="D1925" i="3"/>
  <c r="D1926" i="3" a="1"/>
  <c r="D1926" i="3"/>
  <c r="D1927" i="3" a="1"/>
  <c r="D1927" i="3"/>
  <c r="D1928" i="3" a="1"/>
  <c r="D1928" i="3"/>
  <c r="D1929" i="3" a="1"/>
  <c r="D1929" i="3"/>
  <c r="D1930" i="3" a="1"/>
  <c r="D1930" i="3"/>
  <c r="D1931" i="3" a="1"/>
  <c r="D1931" i="3"/>
  <c r="D1932" i="3" a="1"/>
  <c r="D1932" i="3"/>
  <c r="D1933" i="3" a="1"/>
  <c r="D1933" i="3"/>
  <c r="D1934" i="3" a="1"/>
  <c r="D1934" i="3"/>
  <c r="D1935" i="3" a="1"/>
  <c r="D1935" i="3"/>
  <c r="D1936" i="3" a="1"/>
  <c r="D1936" i="3"/>
  <c r="D1937" i="3" a="1"/>
  <c r="D1937" i="3"/>
  <c r="D1938" i="3" a="1"/>
  <c r="D1938" i="3"/>
  <c r="D1939" i="3" a="1"/>
  <c r="D1939" i="3"/>
  <c r="D1940" i="3" a="1"/>
  <c r="D1940" i="3"/>
  <c r="D1941" i="3" a="1"/>
  <c r="D1941" i="3"/>
  <c r="D1942" i="3" a="1"/>
  <c r="D1942" i="3"/>
  <c r="D1943" i="3" a="1"/>
  <c r="D1943" i="3"/>
  <c r="D1944" i="3" a="1"/>
  <c r="D1944" i="3"/>
  <c r="D1945" i="3" a="1"/>
  <c r="D1945" i="3"/>
  <c r="D1946" i="3" a="1"/>
  <c r="D1946" i="3"/>
  <c r="D1947" i="3" a="1"/>
  <c r="D1947" i="3"/>
  <c r="D1948" i="3" a="1"/>
  <c r="D1948" i="3"/>
  <c r="D1949" i="3" a="1"/>
  <c r="D1949" i="3"/>
  <c r="D1950" i="3" a="1"/>
  <c r="D1950" i="3"/>
  <c r="D1951" i="3" a="1"/>
  <c r="D1951" i="3"/>
  <c r="D1952" i="3" a="1"/>
  <c r="D1952" i="3"/>
  <c r="D1953" i="3" a="1"/>
  <c r="D1953" i="3"/>
  <c r="D1954" i="3" a="1"/>
  <c r="D1954" i="3"/>
  <c r="D1955" i="3" a="1"/>
  <c r="D1955" i="3"/>
  <c r="D1956" i="3" a="1"/>
  <c r="D1956" i="3"/>
  <c r="D1957" i="3" a="1"/>
  <c r="D1957" i="3"/>
  <c r="D1958" i="3" a="1"/>
  <c r="D1958" i="3"/>
  <c r="D1959" i="3" a="1"/>
  <c r="D1959" i="3"/>
  <c r="D1960" i="3" a="1"/>
  <c r="D1960" i="3"/>
  <c r="D1961" i="3" a="1"/>
  <c r="D1961" i="3"/>
  <c r="D1962" i="3" a="1"/>
  <c r="D1962" i="3"/>
  <c r="D1963" i="3" a="1"/>
  <c r="D1963" i="3"/>
  <c r="D1964" i="3" a="1"/>
  <c r="D1964" i="3"/>
  <c r="D1965" i="3" a="1"/>
  <c r="D1965" i="3"/>
  <c r="D1966" i="3" a="1"/>
  <c r="D1966" i="3"/>
  <c r="D1967" i="3" a="1"/>
  <c r="D1967" i="3"/>
  <c r="D1968" i="3" a="1"/>
  <c r="D1968" i="3"/>
  <c r="D1969" i="3" a="1"/>
  <c r="D1969" i="3"/>
  <c r="D1970" i="3" a="1"/>
  <c r="D1970" i="3"/>
  <c r="D1971" i="3" a="1"/>
  <c r="D1971" i="3"/>
  <c r="D1972" i="3" a="1"/>
  <c r="D1972" i="3"/>
  <c r="D1973" i="3" a="1"/>
  <c r="D1973" i="3"/>
  <c r="D1974" i="3" a="1"/>
  <c r="D1974" i="3"/>
  <c r="D1975" i="3" a="1"/>
  <c r="D1975" i="3"/>
  <c r="D1976" i="3" a="1"/>
  <c r="D1976" i="3"/>
  <c r="D1977" i="3" a="1"/>
  <c r="D1977" i="3"/>
  <c r="D1978" i="3" a="1"/>
  <c r="D1978" i="3"/>
  <c r="D1979" i="3" a="1"/>
  <c r="D1979" i="3"/>
  <c r="D1980" i="3" a="1"/>
  <c r="D1980" i="3"/>
  <c r="D1981" i="3" a="1"/>
  <c r="D1981" i="3"/>
  <c r="D1982" i="3" a="1"/>
  <c r="D1982" i="3"/>
  <c r="D1983" i="3" a="1"/>
  <c r="D1983" i="3"/>
  <c r="D1984" i="3" a="1"/>
  <c r="D1984" i="3"/>
  <c r="D1985" i="3" a="1"/>
  <c r="D1985" i="3"/>
  <c r="D1986" i="3" a="1"/>
  <c r="D1986" i="3"/>
  <c r="D1987" i="3" a="1"/>
  <c r="D1987" i="3"/>
  <c r="D1988" i="3" a="1"/>
  <c r="D1988" i="3"/>
  <c r="D1989" i="3" a="1"/>
  <c r="D1989" i="3"/>
  <c r="D1990" i="3" a="1"/>
  <c r="D1990" i="3"/>
  <c r="D1991" i="3" a="1"/>
  <c r="D1991" i="3"/>
  <c r="D1992" i="3" a="1"/>
  <c r="D1992" i="3"/>
  <c r="D1993" i="3" a="1"/>
  <c r="D1993" i="3"/>
  <c r="D1994" i="3" a="1"/>
  <c r="D1994" i="3"/>
  <c r="D1995" i="3" a="1"/>
  <c r="D1995" i="3"/>
  <c r="D1996" i="3" a="1"/>
  <c r="D1996" i="3"/>
  <c r="D1997" i="3" a="1"/>
  <c r="D1997" i="3"/>
  <c r="D1998" i="3" a="1"/>
  <c r="D1998" i="3"/>
  <c r="D1999" i="3" a="1"/>
  <c r="D1999" i="3"/>
  <c r="D2000" i="3" a="1"/>
  <c r="D2000" i="3"/>
  <c r="D2001" i="3" a="1"/>
  <c r="D2001" i="3"/>
  <c r="D2002" i="3" a="1"/>
  <c r="D2002" i="3"/>
  <c r="D2003" i="3" a="1"/>
  <c r="D2003" i="3"/>
  <c r="D2004" i="3" a="1"/>
  <c r="D2004" i="3"/>
  <c r="D2005" i="3" a="1"/>
  <c r="D2005" i="3"/>
  <c r="D2006" i="3" a="1"/>
  <c r="D2006" i="3"/>
  <c r="D2007" i="3" a="1"/>
  <c r="D2007" i="3"/>
  <c r="D2008" i="3" a="1"/>
  <c r="D2008" i="3"/>
  <c r="D2009" i="3" a="1"/>
  <c r="D2009" i="3"/>
  <c r="D2010" i="3" a="1"/>
  <c r="D2010" i="3"/>
  <c r="D2011" i="3" a="1"/>
  <c r="D2011" i="3"/>
  <c r="D2012" i="3" a="1"/>
  <c r="D2012" i="3"/>
  <c r="D2013" i="3" a="1"/>
  <c r="D2013" i="3"/>
  <c r="D2014" i="3" a="1"/>
  <c r="D2014" i="3"/>
  <c r="D2015" i="3" a="1"/>
  <c r="D2015" i="3"/>
  <c r="D2016" i="3" a="1"/>
  <c r="D2016" i="3"/>
  <c r="D2017" i="3" a="1"/>
  <c r="D2017" i="3"/>
  <c r="D2018" i="3" a="1"/>
  <c r="D2018" i="3"/>
  <c r="D2019" i="3" a="1"/>
  <c r="D2019" i="3"/>
  <c r="D2020" i="3" a="1"/>
  <c r="D2020" i="3"/>
  <c r="D2021" i="3" a="1"/>
  <c r="D2021" i="3"/>
  <c r="D2022" i="3" a="1"/>
  <c r="D2022" i="3"/>
  <c r="D2023" i="3" a="1"/>
  <c r="D2023" i="3"/>
  <c r="D2024" i="3" a="1"/>
  <c r="D2024" i="3"/>
  <c r="D2025" i="3" a="1"/>
  <c r="D2025" i="3"/>
  <c r="D2026" i="3" a="1"/>
  <c r="D2026" i="3"/>
  <c r="D2027" i="3" a="1"/>
  <c r="D2027" i="3"/>
  <c r="D2028" i="3" a="1"/>
  <c r="D2028" i="3"/>
  <c r="D2029" i="3" a="1"/>
  <c r="D2029" i="3"/>
  <c r="D2030" i="3" a="1"/>
  <c r="D2030" i="3"/>
  <c r="D2031" i="3" a="1"/>
  <c r="D2031" i="3"/>
  <c r="D2032" i="3" a="1"/>
  <c r="D2032" i="3"/>
  <c r="D2033" i="3" a="1"/>
  <c r="D2033" i="3"/>
  <c r="D2034" i="3" a="1"/>
  <c r="D2034" i="3"/>
  <c r="D2035" i="3" a="1"/>
  <c r="D2035" i="3"/>
  <c r="D2036" i="3" a="1"/>
  <c r="D2036" i="3"/>
  <c r="D2037" i="3" a="1"/>
  <c r="D2037" i="3"/>
  <c r="D2038" i="3" a="1"/>
  <c r="D2038" i="3"/>
  <c r="D2039" i="3" a="1"/>
  <c r="D2039" i="3"/>
  <c r="D2040" i="3" a="1"/>
  <c r="D2040" i="3"/>
  <c r="D2041" i="3" a="1"/>
  <c r="D2041" i="3"/>
  <c r="D2042" i="3" a="1"/>
  <c r="D2042" i="3"/>
  <c r="D2043" i="3" a="1"/>
  <c r="D2043" i="3"/>
  <c r="D2044" i="3" a="1"/>
  <c r="D2044" i="3"/>
  <c r="D2045" i="3" a="1"/>
  <c r="D2045" i="3"/>
  <c r="D2046" i="3" a="1"/>
  <c r="D2046" i="3"/>
  <c r="D2047" i="3" a="1"/>
  <c r="D2047" i="3"/>
  <c r="D2048" i="3" a="1"/>
  <c r="D2048" i="3"/>
  <c r="D2049" i="3" a="1"/>
  <c r="D2049" i="3"/>
  <c r="D2050" i="3" a="1"/>
  <c r="D2050" i="3"/>
  <c r="D2051" i="3" a="1"/>
  <c r="D2051" i="3"/>
  <c r="D2052" i="3" a="1"/>
  <c r="D2052" i="3"/>
  <c r="D2053" i="3" a="1"/>
  <c r="D2053" i="3"/>
  <c r="D2054" i="3" a="1"/>
  <c r="D2054" i="3"/>
  <c r="D2055" i="3" a="1"/>
  <c r="D2055" i="3"/>
  <c r="D2056" i="3" a="1"/>
  <c r="D2056" i="3"/>
  <c r="D2057" i="3" a="1"/>
  <c r="D2057" i="3"/>
  <c r="D2058" i="3" a="1"/>
  <c r="D2058" i="3"/>
  <c r="D2059" i="3" a="1"/>
  <c r="D2059" i="3"/>
  <c r="D2060" i="3" a="1"/>
  <c r="D2060" i="3"/>
  <c r="D2061" i="3" a="1"/>
  <c r="D2061" i="3"/>
  <c r="D2062" i="3" a="1"/>
  <c r="D2062" i="3"/>
  <c r="D2063" i="3" a="1"/>
  <c r="D2063" i="3"/>
  <c r="D2064" i="3" a="1"/>
  <c r="D2064" i="3"/>
  <c r="D2065" i="3" a="1"/>
  <c r="D2065" i="3"/>
  <c r="D2066" i="3" a="1"/>
  <c r="D2066" i="3"/>
  <c r="D2067" i="3" a="1"/>
  <c r="D2067" i="3"/>
  <c r="D2068" i="3" a="1"/>
  <c r="D2068" i="3"/>
  <c r="D2069" i="3" a="1"/>
  <c r="D2069" i="3"/>
  <c r="D2070" i="3" a="1"/>
  <c r="D2070" i="3"/>
  <c r="D2071" i="3" a="1"/>
  <c r="D2071" i="3"/>
  <c r="D2072" i="3" a="1"/>
  <c r="D2072" i="3"/>
  <c r="D2073" i="3" a="1"/>
  <c r="D2073" i="3"/>
  <c r="D2074" i="3" a="1"/>
  <c r="D2074" i="3"/>
  <c r="D2075" i="3" a="1"/>
  <c r="D2075" i="3"/>
  <c r="D2076" i="3" a="1"/>
  <c r="D2076" i="3"/>
  <c r="D2077" i="3" a="1"/>
  <c r="D2077" i="3"/>
  <c r="D2078" i="3" a="1"/>
  <c r="D2078" i="3"/>
  <c r="D2079" i="3" a="1"/>
  <c r="D2079" i="3"/>
  <c r="D2080" i="3" a="1"/>
  <c r="D2080" i="3"/>
  <c r="D2081" i="3" a="1"/>
  <c r="D2081" i="3"/>
  <c r="D2082" i="3" a="1"/>
  <c r="D2082" i="3"/>
  <c r="D2083" i="3" a="1"/>
  <c r="D2083" i="3"/>
  <c r="D2084" i="3" a="1"/>
  <c r="D2084" i="3"/>
  <c r="D2085" i="3" a="1"/>
  <c r="D2085" i="3"/>
  <c r="D2086" i="3" a="1"/>
  <c r="D2086" i="3"/>
  <c r="D2087" i="3" a="1"/>
  <c r="D2087" i="3"/>
  <c r="D2088" i="3" a="1"/>
  <c r="D2088" i="3"/>
  <c r="D2089" i="3" a="1"/>
  <c r="D2089" i="3"/>
  <c r="D2090" i="3" a="1"/>
  <c r="D2090" i="3"/>
  <c r="D2091" i="3" a="1"/>
  <c r="D2091" i="3"/>
  <c r="D2092" i="3" a="1"/>
  <c r="D2092" i="3"/>
  <c r="D2093" i="3" a="1"/>
  <c r="D2093" i="3"/>
  <c r="D2094" i="3" a="1"/>
  <c r="D2094" i="3"/>
  <c r="D2095" i="3" a="1"/>
  <c r="D2095" i="3"/>
  <c r="D2096" i="3" a="1"/>
  <c r="D2096" i="3"/>
  <c r="D2097" i="3" a="1"/>
  <c r="D2097" i="3"/>
  <c r="D2098" i="3" a="1"/>
  <c r="D2098" i="3"/>
  <c r="D2099" i="3" a="1"/>
  <c r="D2099" i="3"/>
  <c r="D2100" i="3" a="1"/>
  <c r="D2100" i="3"/>
  <c r="D2101" i="3" a="1"/>
  <c r="D2101" i="3"/>
  <c r="D2102" i="3" a="1"/>
  <c r="D2102" i="3"/>
  <c r="D2103" i="3" a="1"/>
  <c r="D2103" i="3"/>
  <c r="D2104" i="3" a="1"/>
  <c r="D2104" i="3"/>
  <c r="D2105" i="3" a="1"/>
  <c r="D2105" i="3"/>
  <c r="D2106" i="3" a="1"/>
  <c r="D2106" i="3"/>
  <c r="D2107" i="3" a="1"/>
  <c r="D2107" i="3"/>
  <c r="D2108" i="3" a="1"/>
  <c r="D2108" i="3"/>
  <c r="D2109" i="3" a="1"/>
  <c r="D2109" i="3"/>
  <c r="D2110" i="3" a="1"/>
  <c r="D2110" i="3"/>
  <c r="D2111" i="3" a="1"/>
  <c r="D2111" i="3"/>
  <c r="D2112" i="3" a="1"/>
  <c r="D2112" i="3"/>
  <c r="D2113" i="3" a="1"/>
  <c r="D2113" i="3"/>
  <c r="D2114" i="3" a="1"/>
  <c r="D2114" i="3"/>
  <c r="D2115" i="3" a="1"/>
  <c r="D2115" i="3"/>
  <c r="D2116" i="3" a="1"/>
  <c r="D2116" i="3"/>
  <c r="D2117" i="3" a="1"/>
  <c r="D2117" i="3"/>
  <c r="D2118" i="3" a="1"/>
  <c r="D2118" i="3"/>
  <c r="D2119" i="3" a="1"/>
  <c r="D2119" i="3"/>
  <c r="D2120" i="3" a="1"/>
  <c r="D2120" i="3"/>
  <c r="D2121" i="3" a="1"/>
  <c r="D2121" i="3"/>
  <c r="D2122" i="3" a="1"/>
  <c r="D2122" i="3"/>
  <c r="D2123" i="3" a="1"/>
  <c r="D2123" i="3"/>
  <c r="D2124" i="3" a="1"/>
  <c r="D2124" i="3"/>
  <c r="D2125" i="3" a="1"/>
  <c r="D2125" i="3"/>
  <c r="D2126" i="3" a="1"/>
  <c r="D2126" i="3"/>
  <c r="D2127" i="3" a="1"/>
  <c r="D2127" i="3"/>
  <c r="D2128" i="3" a="1"/>
  <c r="D2128" i="3"/>
  <c r="D2129" i="3" a="1"/>
  <c r="D2129" i="3"/>
  <c r="D2130" i="3" a="1"/>
  <c r="D2130" i="3"/>
  <c r="D2131" i="3" a="1"/>
  <c r="D2131" i="3"/>
  <c r="D2132" i="3" a="1"/>
  <c r="D2132" i="3"/>
  <c r="D2133" i="3" a="1"/>
  <c r="D2133" i="3"/>
  <c r="D2134" i="3" a="1"/>
  <c r="D2134" i="3"/>
  <c r="D2135" i="3" a="1"/>
  <c r="D2135" i="3"/>
  <c r="D2136" i="3" a="1"/>
  <c r="D2136" i="3"/>
  <c r="D2137" i="3" a="1"/>
  <c r="D2137" i="3"/>
  <c r="D2138" i="3" a="1"/>
  <c r="D2138" i="3"/>
  <c r="D2139" i="3" a="1"/>
  <c r="D2139" i="3"/>
  <c r="D2140" i="3" a="1"/>
  <c r="D2140" i="3"/>
  <c r="D2141" i="3" a="1"/>
  <c r="D2141" i="3"/>
  <c r="D2142" i="3" a="1"/>
  <c r="D2142" i="3"/>
  <c r="D2143" i="3" a="1"/>
  <c r="D2143" i="3"/>
  <c r="D2144" i="3" a="1"/>
  <c r="D2144" i="3"/>
  <c r="D2145" i="3" a="1"/>
  <c r="D2145" i="3"/>
  <c r="D2146" i="3" a="1"/>
  <c r="D2146" i="3"/>
  <c r="D2147" i="3" a="1"/>
  <c r="D2147" i="3"/>
  <c r="D2148" i="3" a="1"/>
  <c r="D2148" i="3"/>
  <c r="D2149" i="3" a="1"/>
  <c r="D2149" i="3"/>
  <c r="D2150" i="3" a="1"/>
  <c r="D2150" i="3"/>
  <c r="D2151" i="3" a="1"/>
  <c r="D2151" i="3"/>
  <c r="D2152" i="3" a="1"/>
  <c r="D2152" i="3"/>
  <c r="D2153" i="3" a="1"/>
  <c r="D2153" i="3"/>
  <c r="D2154" i="3" a="1"/>
  <c r="D2154" i="3"/>
  <c r="D2155" i="3" a="1"/>
  <c r="D2155" i="3"/>
  <c r="D2156" i="3" a="1"/>
  <c r="D2156" i="3"/>
  <c r="D2157" i="3" a="1"/>
  <c r="D2157" i="3"/>
  <c r="D2158" i="3" a="1"/>
  <c r="D2158" i="3"/>
  <c r="D2159" i="3" a="1"/>
  <c r="D2159" i="3"/>
  <c r="D2160" i="3" a="1"/>
  <c r="D2160" i="3"/>
  <c r="D2161" i="3" a="1"/>
  <c r="D2161" i="3"/>
  <c r="D2162" i="3" a="1"/>
  <c r="D2162" i="3"/>
  <c r="D2163" i="3" a="1"/>
  <c r="D2163" i="3"/>
  <c r="D2164" i="3" a="1"/>
  <c r="D2164" i="3"/>
  <c r="D2165" i="3" a="1"/>
  <c r="D2165" i="3"/>
  <c r="D2166" i="3" a="1"/>
  <c r="D2166" i="3"/>
  <c r="D2167" i="3" a="1"/>
  <c r="D2167" i="3"/>
  <c r="D2168" i="3" a="1"/>
  <c r="D2168" i="3"/>
  <c r="D2169" i="3" a="1"/>
  <c r="D2169" i="3"/>
  <c r="D2170" i="3" a="1"/>
  <c r="D2170" i="3"/>
  <c r="D2171" i="3" a="1"/>
  <c r="D2171" i="3"/>
  <c r="D2172" i="3" a="1"/>
  <c r="D2172" i="3"/>
  <c r="D2173" i="3" a="1"/>
  <c r="D2173" i="3"/>
  <c r="D2174" i="3" a="1"/>
  <c r="D2174" i="3"/>
  <c r="D2175" i="3" a="1"/>
  <c r="D2175" i="3"/>
  <c r="D2176" i="3" a="1"/>
  <c r="D2176" i="3"/>
  <c r="D2177" i="3" a="1"/>
  <c r="D2177" i="3"/>
  <c r="D2178" i="3" a="1"/>
  <c r="D2178" i="3"/>
  <c r="D2179" i="3" a="1"/>
  <c r="D2179" i="3"/>
  <c r="D2180" i="3" a="1"/>
  <c r="D2180" i="3"/>
  <c r="D2181" i="3" a="1"/>
  <c r="D2181" i="3"/>
  <c r="D2182" i="3" a="1"/>
  <c r="D2182" i="3"/>
  <c r="D2183" i="3" a="1"/>
  <c r="D2183" i="3"/>
  <c r="D2184" i="3" a="1"/>
  <c r="D2184" i="3"/>
  <c r="D2185" i="3" a="1"/>
  <c r="D2185" i="3"/>
  <c r="D2186" i="3" a="1"/>
  <c r="D2186" i="3"/>
  <c r="D2187" i="3" a="1"/>
  <c r="D2187" i="3"/>
  <c r="D2188" i="3" a="1"/>
  <c r="D2188" i="3"/>
  <c r="D2189" i="3" a="1"/>
  <c r="D2189" i="3"/>
  <c r="D2190" i="3" a="1"/>
  <c r="D2190" i="3"/>
  <c r="D2191" i="3" a="1"/>
  <c r="D2191" i="3"/>
  <c r="D2192" i="3" a="1"/>
  <c r="D2192" i="3"/>
  <c r="D2193" i="3" a="1"/>
  <c r="D2193" i="3"/>
  <c r="D2194" i="3" a="1"/>
  <c r="D2194" i="3"/>
  <c r="D2195" i="3" a="1"/>
  <c r="D2195" i="3"/>
  <c r="D2196" i="3" a="1"/>
  <c r="D2196" i="3"/>
  <c r="D2197" i="3" a="1"/>
  <c r="D2197" i="3"/>
  <c r="D2198" i="3" a="1"/>
  <c r="D2198" i="3"/>
  <c r="D2199" i="3" a="1"/>
  <c r="D2199" i="3"/>
  <c r="D2200" i="3" a="1"/>
  <c r="D2200" i="3"/>
  <c r="D2201" i="3" a="1"/>
  <c r="D2201" i="3"/>
  <c r="D2202" i="3" a="1"/>
  <c r="D2202" i="3"/>
  <c r="D2203" i="3" a="1"/>
  <c r="D2203" i="3"/>
  <c r="D2204" i="3" a="1"/>
  <c r="D2204" i="3"/>
  <c r="D2205" i="3" a="1"/>
  <c r="D2205" i="3"/>
  <c r="D2206" i="3" a="1"/>
  <c r="D2206" i="3"/>
  <c r="D2207" i="3" a="1"/>
  <c r="D2207" i="3"/>
  <c r="D2208" i="3" a="1"/>
  <c r="D2208" i="3"/>
  <c r="D2209" i="3" a="1"/>
  <c r="D2209" i="3"/>
  <c r="D2210" i="3" a="1"/>
  <c r="D2210" i="3"/>
  <c r="D2211" i="3" a="1"/>
  <c r="D2211" i="3"/>
  <c r="D2212" i="3" a="1"/>
  <c r="D2212" i="3"/>
  <c r="D2213" i="3" a="1"/>
  <c r="D2213" i="3"/>
  <c r="D2214" i="3" a="1"/>
  <c r="D2214" i="3"/>
  <c r="D2215" i="3" a="1"/>
  <c r="D2215" i="3"/>
  <c r="D2216" i="3" a="1"/>
  <c r="D2216" i="3"/>
  <c r="D2217" i="3" a="1"/>
  <c r="D2217" i="3"/>
  <c r="D2218" i="3" a="1"/>
  <c r="D2218" i="3"/>
  <c r="D2219" i="3" a="1"/>
  <c r="D2219" i="3"/>
  <c r="D2220" i="3" a="1"/>
  <c r="D2220" i="3"/>
  <c r="D2221" i="3" a="1"/>
  <c r="D2221" i="3"/>
  <c r="D2222" i="3" a="1"/>
  <c r="D2222" i="3"/>
  <c r="D2223" i="3" a="1"/>
  <c r="D2223" i="3"/>
  <c r="D2224" i="3" a="1"/>
  <c r="D2224" i="3"/>
  <c r="D2225" i="3" a="1"/>
  <c r="D2225" i="3"/>
  <c r="D2226" i="3" a="1"/>
  <c r="D2226" i="3"/>
  <c r="D2227" i="3" a="1"/>
  <c r="D2227" i="3"/>
  <c r="D2228" i="3" a="1"/>
  <c r="D2228" i="3"/>
  <c r="D2229" i="3" a="1"/>
  <c r="D2229" i="3"/>
  <c r="D2230" i="3" a="1"/>
  <c r="D2230" i="3"/>
  <c r="D2231" i="3" a="1"/>
  <c r="D2231" i="3"/>
  <c r="D2232" i="3" a="1"/>
  <c r="D2232" i="3"/>
  <c r="D2233" i="3" a="1"/>
  <c r="D2233" i="3"/>
  <c r="D2234" i="3" a="1"/>
  <c r="D2234" i="3"/>
  <c r="D2235" i="3" a="1"/>
  <c r="D2235" i="3"/>
  <c r="D2236" i="3" a="1"/>
  <c r="D2236" i="3"/>
  <c r="D2237" i="3" a="1"/>
  <c r="D2237" i="3"/>
  <c r="D2238" i="3" a="1"/>
  <c r="D2238" i="3"/>
  <c r="D2239" i="3" a="1"/>
  <c r="D2239" i="3"/>
  <c r="D2240" i="3" a="1"/>
  <c r="D2240" i="3"/>
  <c r="D2241" i="3" a="1"/>
  <c r="D2241" i="3"/>
  <c r="D2242" i="3" a="1"/>
  <c r="D2242" i="3"/>
  <c r="D2243" i="3" a="1"/>
  <c r="D2243" i="3"/>
  <c r="D2244" i="3" a="1"/>
  <c r="D2244" i="3"/>
  <c r="D2245" i="3" a="1"/>
  <c r="D2245" i="3"/>
  <c r="D2246" i="3" a="1"/>
  <c r="D2246" i="3"/>
  <c r="D2247" i="3" a="1"/>
  <c r="D2247" i="3"/>
  <c r="D2248" i="3" a="1"/>
  <c r="D2248" i="3"/>
  <c r="D2249" i="3" a="1"/>
  <c r="D2249" i="3"/>
  <c r="D2250" i="3" a="1"/>
  <c r="D2250" i="3"/>
  <c r="D2251" i="3" a="1"/>
  <c r="D2251" i="3"/>
  <c r="D2252" i="3" a="1"/>
  <c r="D2252" i="3"/>
  <c r="D2253" i="3" a="1"/>
  <c r="D2253" i="3"/>
  <c r="D2254" i="3" a="1"/>
  <c r="D2254" i="3"/>
  <c r="D2255" i="3" a="1"/>
  <c r="D2255" i="3"/>
  <c r="D2256" i="3" a="1"/>
  <c r="D2256" i="3"/>
  <c r="D2257" i="3" a="1"/>
  <c r="D2257" i="3"/>
  <c r="D2258" i="3" a="1"/>
  <c r="D2258" i="3"/>
  <c r="D2259" i="3" a="1"/>
  <c r="D2259" i="3"/>
  <c r="D2260" i="3" a="1"/>
  <c r="D2260" i="3"/>
  <c r="D2261" i="3" a="1"/>
  <c r="D2261" i="3"/>
  <c r="D2262" i="3" a="1"/>
  <c r="D2262" i="3"/>
  <c r="D2263" i="3" a="1"/>
  <c r="D2263" i="3"/>
  <c r="D2264" i="3" a="1"/>
  <c r="D2264" i="3"/>
  <c r="D2265" i="3" a="1"/>
  <c r="D2265" i="3"/>
  <c r="D2266" i="3" a="1"/>
  <c r="D2266" i="3"/>
  <c r="D2267" i="3" a="1"/>
  <c r="D2267" i="3"/>
  <c r="D2268" i="3" a="1"/>
  <c r="D2268" i="3"/>
  <c r="D2269" i="3" a="1"/>
  <c r="D2269" i="3"/>
  <c r="D2270" i="3" a="1"/>
  <c r="D2270" i="3"/>
  <c r="D2271" i="3" a="1"/>
  <c r="D2271" i="3"/>
  <c r="D2272" i="3" a="1"/>
  <c r="D2272" i="3"/>
  <c r="D2273" i="3" a="1"/>
  <c r="D2273" i="3"/>
  <c r="D2274" i="3" a="1"/>
  <c r="D2274" i="3"/>
  <c r="D2275" i="3" a="1"/>
  <c r="D2275" i="3"/>
  <c r="D2276" i="3" a="1"/>
  <c r="D2276" i="3"/>
  <c r="D2277" i="3" a="1"/>
  <c r="D2277" i="3"/>
  <c r="D2278" i="3" a="1"/>
  <c r="D2278" i="3"/>
  <c r="D2279" i="3" a="1"/>
  <c r="D2279" i="3"/>
  <c r="D2280" i="3" a="1"/>
  <c r="D2280" i="3"/>
  <c r="D2281" i="3" a="1"/>
  <c r="D2281" i="3"/>
  <c r="D2282" i="3" a="1"/>
  <c r="D2282" i="3"/>
  <c r="D2283" i="3" a="1"/>
  <c r="D2283" i="3"/>
  <c r="D2284" i="3" a="1"/>
  <c r="D2284" i="3"/>
  <c r="D2285" i="3" a="1"/>
  <c r="D2285" i="3"/>
  <c r="D2286" i="3" a="1"/>
  <c r="D2286" i="3"/>
  <c r="D2287" i="3" a="1"/>
  <c r="D2287" i="3"/>
  <c r="D2288" i="3" a="1"/>
  <c r="D2288" i="3"/>
  <c r="D2289" i="3" a="1"/>
  <c r="D2289" i="3"/>
  <c r="D2290" i="3" a="1"/>
  <c r="D2290" i="3"/>
  <c r="D2291" i="3" a="1"/>
  <c r="D2291" i="3"/>
  <c r="D2292" i="3" a="1"/>
  <c r="D2292" i="3"/>
  <c r="D2293" i="3" a="1"/>
  <c r="D2293" i="3"/>
  <c r="D2294" i="3" a="1"/>
  <c r="D2294" i="3"/>
  <c r="D2295" i="3" a="1"/>
  <c r="D2295" i="3"/>
  <c r="D2296" i="3" a="1"/>
  <c r="D2296" i="3"/>
  <c r="D2297" i="3" a="1"/>
  <c r="D2297" i="3"/>
  <c r="D2298" i="3" a="1"/>
  <c r="D2298" i="3"/>
  <c r="D2299" i="3" a="1"/>
  <c r="D2299" i="3"/>
  <c r="D2300" i="3" a="1"/>
  <c r="D2300" i="3"/>
  <c r="D2301" i="3" a="1"/>
  <c r="D2301" i="3"/>
  <c r="D2302" i="3" a="1"/>
  <c r="D2302" i="3"/>
  <c r="D2303" i="3" a="1"/>
  <c r="D2303" i="3"/>
  <c r="D2304" i="3" a="1"/>
  <c r="D2304" i="3"/>
  <c r="D2305" i="3" a="1"/>
  <c r="D2305" i="3"/>
  <c r="D2306" i="3" a="1"/>
  <c r="D2306" i="3"/>
  <c r="D2307" i="3" a="1"/>
  <c r="D2307" i="3"/>
  <c r="D2308" i="3" a="1"/>
  <c r="D2308" i="3"/>
  <c r="D2309" i="3" a="1"/>
  <c r="D2309" i="3"/>
  <c r="D2310" i="3" a="1"/>
  <c r="D2310" i="3"/>
  <c r="D2311" i="3" a="1"/>
  <c r="D2311" i="3"/>
  <c r="D2312" i="3" a="1"/>
  <c r="D2312" i="3"/>
  <c r="D2313" i="3" a="1"/>
  <c r="D2313" i="3"/>
  <c r="D2314" i="3" a="1"/>
  <c r="D2314" i="3"/>
  <c r="D2315" i="3" a="1"/>
  <c r="D2315" i="3"/>
  <c r="D2316" i="3" a="1"/>
  <c r="D2316" i="3"/>
  <c r="D2317" i="3" a="1"/>
  <c r="D2317" i="3"/>
  <c r="D2318" i="3" a="1"/>
  <c r="D2318" i="3"/>
  <c r="D2319" i="3" a="1"/>
  <c r="D2319" i="3"/>
  <c r="D2320" i="3" a="1"/>
  <c r="D2320" i="3"/>
  <c r="D2321" i="3" a="1"/>
  <c r="D2321" i="3"/>
  <c r="D2322" i="3" a="1"/>
  <c r="D2322" i="3"/>
  <c r="D2323" i="3" a="1"/>
  <c r="D2323" i="3"/>
  <c r="D2324" i="3" a="1"/>
  <c r="D2324" i="3"/>
  <c r="D2325" i="3" a="1"/>
  <c r="D2325" i="3"/>
  <c r="D2326" i="3" a="1"/>
  <c r="D2326" i="3"/>
  <c r="D2327" i="3" a="1"/>
  <c r="D2327" i="3"/>
  <c r="D2328" i="3" a="1"/>
  <c r="D2328" i="3"/>
  <c r="D2329" i="3" a="1"/>
  <c r="D2329" i="3"/>
  <c r="D2330" i="3" a="1"/>
  <c r="D2330" i="3"/>
  <c r="D2331" i="3" a="1"/>
  <c r="D2331" i="3"/>
  <c r="D2332" i="3" a="1"/>
  <c r="D2332" i="3"/>
  <c r="D2333" i="3" a="1"/>
  <c r="D2333" i="3"/>
  <c r="D2334" i="3" a="1"/>
  <c r="D2334" i="3"/>
  <c r="D2335" i="3" a="1"/>
  <c r="D2335" i="3"/>
  <c r="D2336" i="3" a="1"/>
  <c r="D2336" i="3"/>
  <c r="D2337" i="3" a="1"/>
  <c r="D2337" i="3"/>
  <c r="D2338" i="3" a="1"/>
  <c r="D2338" i="3"/>
  <c r="D2339" i="3" a="1"/>
  <c r="D2339" i="3"/>
  <c r="D2340" i="3" a="1"/>
  <c r="D2340" i="3"/>
  <c r="D2341" i="3" a="1"/>
  <c r="D2341" i="3"/>
  <c r="D2342" i="3" a="1"/>
  <c r="D2342" i="3"/>
  <c r="D2343" i="3" a="1"/>
  <c r="D2343" i="3"/>
  <c r="D2344" i="3" a="1"/>
  <c r="D2344" i="3"/>
  <c r="D2345" i="3" a="1"/>
  <c r="D2345" i="3"/>
  <c r="D2346" i="3" a="1"/>
  <c r="D2346" i="3"/>
  <c r="D2347" i="3" a="1"/>
  <c r="D2347" i="3"/>
  <c r="D2348" i="3" a="1"/>
  <c r="D2348" i="3"/>
  <c r="D2349" i="3" a="1"/>
  <c r="D2349" i="3"/>
  <c r="D2350" i="3" a="1"/>
  <c r="D2350" i="3"/>
  <c r="D2351" i="3" a="1"/>
  <c r="D2351" i="3"/>
  <c r="D2352" i="3" a="1"/>
  <c r="D2352" i="3"/>
  <c r="D2353" i="3" a="1"/>
  <c r="D2353" i="3"/>
  <c r="D2354" i="3" a="1"/>
  <c r="D2354" i="3"/>
  <c r="D2355" i="3" a="1"/>
  <c r="D2355" i="3"/>
  <c r="D2356" i="3" a="1"/>
  <c r="D2356" i="3"/>
  <c r="D2357" i="3" a="1"/>
  <c r="D2357" i="3"/>
  <c r="D2358" i="3" a="1"/>
  <c r="D2358" i="3"/>
  <c r="D2359" i="3" a="1"/>
  <c r="D2359" i="3"/>
  <c r="D2360" i="3" a="1"/>
  <c r="D2360" i="3"/>
  <c r="D2361" i="3" a="1"/>
  <c r="D2361" i="3"/>
  <c r="D2362" i="3" a="1"/>
  <c r="D2362" i="3"/>
  <c r="D2363" i="3" a="1"/>
  <c r="D2363" i="3"/>
  <c r="D2364" i="3" a="1"/>
  <c r="D2364" i="3"/>
  <c r="D2365" i="3" a="1"/>
  <c r="D2365" i="3"/>
  <c r="D2366" i="3" a="1"/>
  <c r="D2366" i="3"/>
  <c r="D2367" i="3" a="1"/>
  <c r="D2367" i="3"/>
  <c r="D2368" i="3" a="1"/>
  <c r="D2368" i="3"/>
  <c r="D2369" i="3" a="1"/>
  <c r="D2369" i="3"/>
  <c r="D2370" i="3" a="1"/>
  <c r="D2370" i="3"/>
  <c r="D2371" i="3" a="1"/>
  <c r="D2371" i="3"/>
  <c r="D2372" i="3" a="1"/>
  <c r="D2372" i="3"/>
  <c r="D2373" i="3" a="1"/>
  <c r="D2373" i="3"/>
  <c r="D2374" i="3" a="1"/>
  <c r="D2374" i="3"/>
  <c r="D2375" i="3" a="1"/>
  <c r="D2375" i="3"/>
  <c r="D2376" i="3" a="1"/>
  <c r="D2376" i="3"/>
  <c r="D2377" i="3" a="1"/>
  <c r="D2377" i="3"/>
  <c r="D2378" i="3" a="1"/>
  <c r="D2378" i="3"/>
  <c r="D2379" i="3" a="1"/>
  <c r="D2379" i="3"/>
  <c r="D2380" i="3" a="1"/>
  <c r="D2380" i="3"/>
  <c r="D2381" i="3" a="1"/>
  <c r="D2381" i="3"/>
  <c r="D2382" i="3" a="1"/>
  <c r="D2382" i="3"/>
  <c r="D2383" i="3" a="1"/>
  <c r="D2383" i="3"/>
  <c r="D2384" i="3" a="1"/>
  <c r="D2384" i="3"/>
  <c r="D2385" i="3" a="1"/>
  <c r="D2385" i="3"/>
  <c r="D2386" i="3" a="1"/>
  <c r="D2386" i="3"/>
  <c r="D2387" i="3" a="1"/>
  <c r="D2387" i="3"/>
  <c r="D2388" i="3" a="1"/>
  <c r="D2388" i="3"/>
  <c r="D2389" i="3" a="1"/>
  <c r="D2389" i="3"/>
  <c r="D2390" i="3" a="1"/>
  <c r="D2390" i="3"/>
  <c r="D2391" i="3" a="1"/>
  <c r="D2391" i="3"/>
  <c r="D2392" i="3" a="1"/>
  <c r="D2392" i="3"/>
  <c r="D2393" i="3" a="1"/>
  <c r="D2393" i="3"/>
  <c r="D2394" i="3" a="1"/>
  <c r="D2394" i="3"/>
  <c r="D2395" i="3" a="1"/>
  <c r="D2395" i="3"/>
  <c r="D2396" i="3" a="1"/>
  <c r="D2396" i="3"/>
  <c r="D2397" i="3" a="1"/>
  <c r="D2397" i="3"/>
  <c r="D2398" i="3" a="1"/>
  <c r="D2398" i="3"/>
  <c r="D2399" i="3" a="1"/>
  <c r="D2399" i="3"/>
  <c r="D2400" i="3" a="1"/>
  <c r="D2400" i="3"/>
  <c r="D2401" i="3" a="1"/>
  <c r="D2401" i="3"/>
  <c r="D2402" i="3" a="1"/>
  <c r="D2402" i="3"/>
  <c r="D2403" i="3" a="1"/>
  <c r="D2403" i="3"/>
  <c r="D2404" i="3" a="1"/>
  <c r="D2404" i="3"/>
  <c r="D2405" i="3" a="1"/>
  <c r="D2405" i="3"/>
  <c r="D2406" i="3" a="1"/>
  <c r="D2406" i="3"/>
  <c r="D2407" i="3" a="1"/>
  <c r="D2407" i="3"/>
  <c r="D2408" i="3" a="1"/>
  <c r="D2408" i="3"/>
  <c r="D2409" i="3" a="1"/>
  <c r="D2409" i="3"/>
  <c r="D2410" i="3" a="1"/>
  <c r="D2410" i="3"/>
  <c r="D2411" i="3" a="1"/>
  <c r="D2411" i="3"/>
  <c r="D2412" i="3" a="1"/>
  <c r="D2412" i="3"/>
  <c r="D2413" i="3" a="1"/>
  <c r="D2413" i="3"/>
  <c r="D2414" i="3" a="1"/>
  <c r="D2414" i="3"/>
  <c r="D2415" i="3" a="1"/>
  <c r="D2415" i="3"/>
  <c r="D2416" i="3" a="1"/>
  <c r="D2416" i="3"/>
  <c r="D2417" i="3" a="1"/>
  <c r="D2417" i="3"/>
  <c r="D2418" i="3" a="1"/>
  <c r="D2418" i="3"/>
  <c r="D2419" i="3" a="1"/>
  <c r="D2419" i="3"/>
  <c r="D2420" i="3" a="1"/>
  <c r="D2420" i="3"/>
  <c r="D2421" i="3" a="1"/>
  <c r="D2421" i="3"/>
  <c r="D2422" i="3" a="1"/>
  <c r="D2422" i="3"/>
  <c r="D2423" i="3" a="1"/>
  <c r="D2423" i="3"/>
  <c r="D2424" i="3" a="1"/>
  <c r="D2424" i="3"/>
  <c r="D2425" i="3" a="1"/>
  <c r="D2425" i="3"/>
  <c r="D2426" i="3" a="1"/>
  <c r="D2426" i="3"/>
  <c r="D2427" i="3" a="1"/>
  <c r="D2427" i="3"/>
  <c r="D2428" i="3" a="1"/>
  <c r="D2428" i="3"/>
  <c r="D2429" i="3" a="1"/>
  <c r="D2429" i="3"/>
  <c r="D2430" i="3" a="1"/>
  <c r="D2430" i="3"/>
  <c r="D2431" i="3" a="1"/>
  <c r="D2431" i="3"/>
  <c r="D2432" i="3" a="1"/>
  <c r="D2432" i="3"/>
  <c r="D2433" i="3" a="1"/>
  <c r="D2433" i="3"/>
  <c r="D2434" i="3" a="1"/>
  <c r="D2434" i="3"/>
  <c r="D2435" i="3" a="1"/>
  <c r="D2435" i="3"/>
  <c r="D2436" i="3" a="1"/>
  <c r="D2436" i="3"/>
  <c r="D2437" i="3" a="1"/>
  <c r="D2437" i="3"/>
  <c r="D2438" i="3" a="1"/>
  <c r="D2438" i="3"/>
  <c r="D2439" i="3" a="1"/>
  <c r="D2439" i="3"/>
  <c r="D2440" i="3" a="1"/>
  <c r="D2440" i="3"/>
  <c r="D2441" i="3" a="1"/>
  <c r="D2441" i="3"/>
  <c r="D2442" i="3" a="1"/>
  <c r="D2442" i="3"/>
  <c r="D2443" i="3" a="1"/>
  <c r="D2443" i="3"/>
  <c r="D2444" i="3" a="1"/>
  <c r="D2444" i="3"/>
  <c r="D2445" i="3" a="1"/>
  <c r="D2445" i="3"/>
  <c r="D2446" i="3" a="1"/>
  <c r="D2446" i="3"/>
  <c r="D2447" i="3" a="1"/>
  <c r="D2447" i="3"/>
  <c r="D2448" i="3" a="1"/>
  <c r="D2448" i="3"/>
  <c r="D2449" i="3" a="1"/>
  <c r="D2449" i="3"/>
  <c r="D2450" i="3" a="1"/>
  <c r="D2450" i="3"/>
  <c r="D2451" i="3" a="1"/>
  <c r="D2451" i="3"/>
  <c r="D2452" i="3" a="1"/>
  <c r="D2452" i="3"/>
  <c r="D2453" i="3" a="1"/>
  <c r="D2453" i="3"/>
  <c r="D2454" i="3" a="1"/>
  <c r="D2454" i="3"/>
  <c r="D2455" i="3" a="1"/>
  <c r="D2455" i="3"/>
  <c r="D2456" i="3" a="1"/>
  <c r="D2456" i="3"/>
  <c r="D2457" i="3" a="1"/>
  <c r="D2457" i="3"/>
  <c r="D2458" i="3" a="1"/>
  <c r="D2458" i="3"/>
  <c r="D2459" i="3" a="1"/>
  <c r="D2459" i="3"/>
  <c r="D2460" i="3" a="1"/>
  <c r="D2460" i="3"/>
  <c r="D2461" i="3" a="1"/>
  <c r="D2461" i="3"/>
  <c r="D2462" i="3" a="1"/>
  <c r="D2462" i="3"/>
  <c r="D2463" i="3" a="1"/>
  <c r="D2463" i="3"/>
  <c r="D2464" i="3" a="1"/>
  <c r="D2464" i="3"/>
  <c r="D2465" i="3" a="1"/>
  <c r="D2465" i="3"/>
  <c r="D2466" i="3" a="1"/>
  <c r="D2466" i="3"/>
  <c r="D2467" i="3" a="1"/>
  <c r="D2467" i="3"/>
  <c r="D2468" i="3" a="1"/>
  <c r="D2468" i="3"/>
  <c r="D2469" i="3" a="1"/>
  <c r="D2469" i="3"/>
  <c r="D2470" i="3" a="1"/>
  <c r="D2470" i="3"/>
  <c r="D2471" i="3" a="1"/>
  <c r="D2471" i="3"/>
  <c r="D2472" i="3" a="1"/>
  <c r="D2472" i="3"/>
  <c r="D2473" i="3" a="1"/>
  <c r="D2473" i="3"/>
  <c r="D2474" i="3" a="1"/>
  <c r="D2474" i="3"/>
  <c r="D2475" i="3" a="1"/>
  <c r="D2475" i="3"/>
  <c r="D2476" i="3" a="1"/>
  <c r="D2476" i="3"/>
  <c r="D2477" i="3" a="1"/>
  <c r="D2477" i="3"/>
  <c r="D2478" i="3" a="1"/>
  <c r="D2478" i="3"/>
  <c r="D2479" i="3" a="1"/>
  <c r="D2479" i="3"/>
  <c r="D2480" i="3" a="1"/>
  <c r="D2480" i="3"/>
  <c r="D2481" i="3" a="1"/>
  <c r="D2481" i="3"/>
  <c r="D2482" i="3" a="1"/>
  <c r="D2482" i="3"/>
  <c r="D2483" i="3" a="1"/>
  <c r="D2483" i="3"/>
  <c r="D2484" i="3" a="1"/>
  <c r="D2484" i="3"/>
  <c r="D2485" i="3" a="1"/>
  <c r="D2485" i="3"/>
  <c r="D2486" i="3" a="1"/>
  <c r="D2486" i="3"/>
  <c r="D2487" i="3" a="1"/>
  <c r="D2487" i="3"/>
  <c r="D2488" i="3" a="1"/>
  <c r="D2488" i="3"/>
  <c r="D2489" i="3" a="1"/>
  <c r="D2489" i="3"/>
  <c r="D2490" i="3" a="1"/>
  <c r="D2490" i="3"/>
  <c r="D2491" i="3" a="1"/>
  <c r="D2491" i="3"/>
  <c r="D2492" i="3" a="1"/>
  <c r="D2492" i="3"/>
  <c r="D2493" i="3" a="1"/>
  <c r="D2493" i="3"/>
  <c r="D2494" i="3" a="1"/>
  <c r="D2494" i="3"/>
  <c r="D2495" i="3" a="1"/>
  <c r="D2495" i="3"/>
  <c r="D2496" i="3" a="1"/>
  <c r="D2496" i="3"/>
  <c r="D2497" i="3" a="1"/>
  <c r="D2497" i="3"/>
  <c r="D2498" i="3" a="1"/>
  <c r="D2498" i="3"/>
  <c r="D2499" i="3" a="1"/>
  <c r="D2499" i="3"/>
  <c r="D2500" i="3" a="1"/>
  <c r="D2500" i="3"/>
  <c r="D2501" i="3" a="1"/>
  <c r="D2501" i="3"/>
  <c r="D2502" i="3" a="1"/>
  <c r="D2502" i="3"/>
  <c r="D2503" i="3" a="1"/>
  <c r="D2503" i="3"/>
  <c r="D2504" i="3" a="1"/>
  <c r="D2504" i="3"/>
  <c r="D2505" i="3" a="1"/>
  <c r="D2505" i="3"/>
  <c r="D2506" i="3" a="1"/>
  <c r="D2506" i="3"/>
  <c r="D2507" i="3" a="1"/>
  <c r="D2507" i="3"/>
  <c r="D2508" i="3" a="1"/>
  <c r="D2508" i="3"/>
  <c r="D2509" i="3" a="1"/>
  <c r="D2509" i="3"/>
  <c r="D2510" i="3" a="1"/>
  <c r="D2510" i="3"/>
  <c r="D2511" i="3" a="1"/>
  <c r="D2511" i="3"/>
  <c r="D2512" i="3" a="1"/>
  <c r="D2512" i="3"/>
  <c r="D2513" i="3" a="1"/>
  <c r="D2513" i="3"/>
  <c r="D2514" i="3" a="1"/>
  <c r="D2514" i="3"/>
  <c r="D2515" i="3" a="1"/>
  <c r="D2515" i="3"/>
  <c r="D2516" i="3" a="1"/>
  <c r="D2516" i="3"/>
  <c r="D2517" i="3" a="1"/>
  <c r="D2517" i="3"/>
  <c r="D2518" i="3" a="1"/>
  <c r="D2518" i="3"/>
  <c r="D2519" i="3" a="1"/>
  <c r="D2519" i="3"/>
  <c r="D2520" i="3" a="1"/>
  <c r="D2520" i="3"/>
  <c r="D2521" i="3" a="1"/>
  <c r="D2521" i="3"/>
  <c r="D2522" i="3" a="1"/>
  <c r="D2522" i="3"/>
  <c r="D2523" i="3" a="1"/>
  <c r="D2523" i="3"/>
  <c r="D2524" i="3" a="1"/>
  <c r="D2524" i="3"/>
  <c r="D2525" i="3" a="1"/>
  <c r="D2525" i="3"/>
  <c r="D2526" i="3" a="1"/>
  <c r="D2526" i="3"/>
  <c r="D2527" i="3" a="1"/>
  <c r="D2527" i="3"/>
  <c r="D2528" i="3" a="1"/>
  <c r="D2528" i="3"/>
  <c r="D2529" i="3" a="1"/>
  <c r="D2529" i="3"/>
  <c r="D2530" i="3" a="1"/>
  <c r="D2530" i="3"/>
  <c r="D2531" i="3" a="1"/>
  <c r="D2531" i="3"/>
  <c r="D2532" i="3" a="1"/>
  <c r="D2532" i="3"/>
  <c r="D2533" i="3" a="1"/>
  <c r="D2533" i="3"/>
  <c r="D2534" i="3" a="1"/>
  <c r="D2534" i="3"/>
  <c r="D2535" i="3" a="1"/>
  <c r="D2535" i="3"/>
  <c r="D2536" i="3" a="1"/>
  <c r="D2536" i="3"/>
  <c r="D2537" i="3" a="1"/>
  <c r="D2537" i="3"/>
  <c r="D2538" i="3" a="1"/>
  <c r="D2538" i="3"/>
  <c r="D2539" i="3" a="1"/>
  <c r="D2539" i="3"/>
  <c r="D2540" i="3" a="1"/>
  <c r="D2540" i="3"/>
  <c r="D2541" i="3" a="1"/>
  <c r="D2541" i="3"/>
  <c r="D2542" i="3" a="1"/>
  <c r="D2542" i="3"/>
  <c r="D2543" i="3" a="1"/>
  <c r="D2543" i="3"/>
  <c r="D2544" i="3" a="1"/>
  <c r="D2544" i="3"/>
  <c r="D2545" i="3" a="1"/>
  <c r="D2545" i="3"/>
  <c r="D2546" i="3" a="1"/>
  <c r="D2546" i="3"/>
  <c r="D2547" i="3" a="1"/>
  <c r="D2547" i="3"/>
  <c r="D2548" i="3" a="1"/>
  <c r="D2548" i="3"/>
  <c r="D2549" i="3" a="1"/>
  <c r="D2549" i="3"/>
  <c r="D2550" i="3" a="1"/>
  <c r="D2550" i="3"/>
  <c r="D2551" i="3" a="1"/>
  <c r="D2551" i="3"/>
  <c r="D2552" i="3" a="1"/>
  <c r="D2552" i="3"/>
  <c r="D2553" i="3" a="1"/>
  <c r="D2553" i="3"/>
  <c r="D2554" i="3" a="1"/>
  <c r="D2554" i="3"/>
  <c r="D2555" i="3" a="1"/>
  <c r="D2555" i="3"/>
  <c r="D2556" i="3" a="1"/>
  <c r="D2556" i="3"/>
  <c r="D2557" i="3" a="1"/>
  <c r="D2557" i="3"/>
  <c r="D2558" i="3" a="1"/>
  <c r="D2558" i="3"/>
  <c r="D2559" i="3" a="1"/>
  <c r="D2559" i="3"/>
  <c r="D2560" i="3" a="1"/>
  <c r="D2560" i="3"/>
  <c r="D2561" i="3" a="1"/>
  <c r="D2561" i="3"/>
  <c r="D2562" i="3" a="1"/>
  <c r="D2562" i="3"/>
  <c r="D2563" i="3" a="1"/>
  <c r="D2563" i="3"/>
  <c r="D2564" i="3" a="1"/>
  <c r="D2564" i="3"/>
  <c r="D2565" i="3" a="1"/>
  <c r="D2565" i="3"/>
  <c r="D1089" i="3" a="1"/>
  <c r="D1089" i="3"/>
  <c r="D1090" i="3" a="1"/>
  <c r="D1090" i="3"/>
  <c r="D1091" i="3" a="1"/>
  <c r="D1091" i="3"/>
  <c r="D1092" i="3" a="1"/>
  <c r="D1092" i="3"/>
  <c r="D1093" i="3" a="1"/>
  <c r="D1093" i="3"/>
  <c r="D1094" i="3" a="1"/>
  <c r="D1094" i="3"/>
  <c r="D1095" i="3" a="1"/>
  <c r="D1095" i="3"/>
  <c r="D1096" i="3" a="1"/>
  <c r="D1096" i="3"/>
  <c r="D1097" i="3" a="1"/>
  <c r="D1097" i="3"/>
  <c r="D1098" i="3" a="1"/>
  <c r="D1098" i="3"/>
  <c r="D1099" i="3" a="1"/>
  <c r="D1099" i="3"/>
  <c r="D1100" i="3" a="1"/>
  <c r="D1100" i="3"/>
  <c r="D1101" i="3" a="1"/>
  <c r="D1101" i="3"/>
  <c r="D1102" i="3" a="1"/>
  <c r="D1102" i="3"/>
  <c r="D1103" i="3" a="1"/>
  <c r="D1103" i="3"/>
  <c r="D1104" i="3" a="1"/>
  <c r="D1104" i="3"/>
  <c r="D1105" i="3" a="1"/>
  <c r="D1105" i="3"/>
  <c r="D1106" i="3" a="1"/>
  <c r="D1106" i="3"/>
  <c r="D1107" i="3" a="1"/>
  <c r="D1107" i="3"/>
  <c r="D1108" i="3" a="1"/>
  <c r="D1108" i="3"/>
  <c r="D1109" i="3" a="1"/>
  <c r="D1109" i="3"/>
  <c r="D1110" i="3" a="1"/>
  <c r="D1110" i="3"/>
  <c r="D1111" i="3" a="1"/>
  <c r="D1111" i="3"/>
  <c r="D1112" i="3" a="1"/>
  <c r="D1112" i="3"/>
  <c r="D1113" i="3" a="1"/>
  <c r="D1113" i="3"/>
  <c r="D1114" i="3" a="1"/>
  <c r="D1114" i="3"/>
  <c r="D1115" i="3" a="1"/>
  <c r="D1115" i="3"/>
  <c r="D1116" i="3" a="1"/>
  <c r="D1116" i="3"/>
  <c r="D1117" i="3" a="1"/>
  <c r="D1117" i="3"/>
  <c r="D1118" i="3" a="1"/>
  <c r="D1118" i="3"/>
  <c r="D1119" i="3" a="1"/>
  <c r="D1119" i="3"/>
  <c r="D1120" i="3" a="1"/>
  <c r="D1120" i="3"/>
  <c r="D1121" i="3" a="1"/>
  <c r="D1121" i="3"/>
  <c r="D1122" i="3" a="1"/>
  <c r="D1122" i="3"/>
  <c r="D1123" i="3" a="1"/>
  <c r="D1123" i="3"/>
  <c r="D1124" i="3" a="1"/>
  <c r="D1124" i="3"/>
  <c r="D1125" i="3" a="1"/>
  <c r="D1125" i="3"/>
  <c r="D1126" i="3" a="1"/>
  <c r="D1126" i="3"/>
  <c r="D1127" i="3" a="1"/>
  <c r="D1127" i="3"/>
  <c r="D1128" i="3" a="1"/>
  <c r="D1128" i="3"/>
  <c r="D1129" i="3" a="1"/>
  <c r="D1129" i="3"/>
  <c r="D1130" i="3" a="1"/>
  <c r="D1130" i="3"/>
  <c r="D1131" i="3" a="1"/>
  <c r="D1131" i="3"/>
  <c r="D1132" i="3" a="1"/>
  <c r="D1132" i="3"/>
  <c r="D1133" i="3" a="1"/>
  <c r="D1133" i="3"/>
  <c r="D1134" i="3" a="1"/>
  <c r="D1134" i="3"/>
  <c r="D1135" i="3" a="1"/>
  <c r="D1135" i="3"/>
  <c r="D1136" i="3" a="1"/>
  <c r="D1136" i="3"/>
  <c r="D1137" i="3" a="1"/>
  <c r="D1137" i="3"/>
  <c r="D1138" i="3" a="1"/>
  <c r="D1138" i="3"/>
  <c r="D1139" i="3" a="1"/>
  <c r="D1139" i="3"/>
  <c r="D1140" i="3" a="1"/>
  <c r="D1140" i="3"/>
  <c r="D1141" i="3" a="1"/>
  <c r="D1141" i="3"/>
  <c r="D1142" i="3" a="1"/>
  <c r="D1142" i="3"/>
  <c r="D1143" i="3" a="1"/>
  <c r="D1143" i="3"/>
  <c r="D1144" i="3" a="1"/>
  <c r="D1144" i="3"/>
  <c r="D1145" i="3" a="1"/>
  <c r="D1145" i="3"/>
  <c r="D1146" i="3" a="1"/>
  <c r="D1146" i="3"/>
  <c r="D1147" i="3" a="1"/>
  <c r="D1147" i="3"/>
  <c r="D1148" i="3" a="1"/>
  <c r="D1148" i="3"/>
  <c r="D1149" i="3" a="1"/>
  <c r="D1149" i="3"/>
  <c r="D1150" i="3" a="1"/>
  <c r="D1150" i="3"/>
  <c r="D1151" i="3" a="1"/>
  <c r="D1151" i="3"/>
  <c r="D1152" i="3" a="1"/>
  <c r="D1152" i="3"/>
  <c r="D1153" i="3" a="1"/>
  <c r="D1153" i="3"/>
  <c r="D1154" i="3" a="1"/>
  <c r="D1154" i="3"/>
  <c r="D1155" i="3" a="1"/>
  <c r="D1155" i="3"/>
  <c r="D1156" i="3" a="1"/>
  <c r="D1156" i="3"/>
  <c r="D1157" i="3" a="1"/>
  <c r="D1157" i="3"/>
  <c r="D1158" i="3" a="1"/>
  <c r="D1158" i="3"/>
  <c r="D1159" i="3" a="1"/>
  <c r="D1159" i="3"/>
  <c r="D1160" i="3" a="1"/>
  <c r="D1160" i="3"/>
  <c r="D1161" i="3" a="1"/>
  <c r="D1161" i="3"/>
  <c r="D1162" i="3" a="1"/>
  <c r="D1162" i="3"/>
  <c r="D1163" i="3" a="1"/>
  <c r="D1163" i="3"/>
  <c r="D1164" i="3" a="1"/>
  <c r="D1164" i="3"/>
  <c r="D1165" i="3" a="1"/>
  <c r="D1165" i="3"/>
  <c r="D1166" i="3" a="1"/>
  <c r="D1166" i="3"/>
  <c r="D1167" i="3" a="1"/>
  <c r="D1167" i="3"/>
  <c r="D1168" i="3" a="1"/>
  <c r="D1168" i="3"/>
  <c r="D1169" i="3" a="1"/>
  <c r="D1169" i="3"/>
  <c r="D1170" i="3" a="1"/>
  <c r="D1170" i="3"/>
  <c r="D1171" i="3" a="1"/>
  <c r="D1171" i="3"/>
  <c r="D1172" i="3" a="1"/>
  <c r="D1172" i="3"/>
  <c r="D1173" i="3" a="1"/>
  <c r="D1173" i="3"/>
  <c r="D1174" i="3" a="1"/>
  <c r="D1174" i="3"/>
  <c r="D1175" i="3" a="1"/>
  <c r="D1175" i="3"/>
  <c r="D1176" i="3" a="1"/>
  <c r="D1176" i="3"/>
  <c r="D1177" i="3" a="1"/>
  <c r="D1177" i="3"/>
  <c r="D1178" i="3" a="1"/>
  <c r="D1178" i="3"/>
  <c r="D1179" i="3" a="1"/>
  <c r="D1179" i="3"/>
  <c r="D1180" i="3" a="1"/>
  <c r="D1180" i="3"/>
  <c r="D1181" i="3" a="1"/>
  <c r="D1181" i="3"/>
  <c r="D1182" i="3" a="1"/>
  <c r="D1182" i="3"/>
  <c r="D1183" i="3" a="1"/>
  <c r="D1183" i="3"/>
  <c r="D1184" i="3" a="1"/>
  <c r="D1184" i="3"/>
  <c r="D1185" i="3" a="1"/>
  <c r="D1185" i="3"/>
  <c r="D1186" i="3" a="1"/>
  <c r="D1186" i="3"/>
  <c r="D1187" i="3" a="1"/>
  <c r="D1187" i="3"/>
  <c r="D1188" i="3" a="1"/>
  <c r="D1188" i="3"/>
  <c r="D1189" i="3" a="1"/>
  <c r="D1189" i="3"/>
  <c r="D1190" i="3" a="1"/>
  <c r="D1190" i="3"/>
  <c r="D1191" i="3" a="1"/>
  <c r="D1191" i="3"/>
  <c r="D1192" i="3" a="1"/>
  <c r="D1192" i="3"/>
  <c r="D1193" i="3" a="1"/>
  <c r="D1193" i="3"/>
  <c r="D1194" i="3" a="1"/>
  <c r="D1194" i="3"/>
  <c r="D1195" i="3" a="1"/>
  <c r="D1195" i="3"/>
  <c r="D1196" i="3" a="1"/>
  <c r="D1196" i="3"/>
  <c r="D1197" i="3" a="1"/>
  <c r="D1197" i="3"/>
  <c r="D1198" i="3" a="1"/>
  <c r="D1198" i="3"/>
  <c r="D1199" i="3" a="1"/>
  <c r="D1199" i="3"/>
  <c r="D1200" i="3" a="1"/>
  <c r="D1200" i="3"/>
  <c r="D1201" i="3" a="1"/>
  <c r="D1201" i="3"/>
  <c r="D1202" i="3" a="1"/>
  <c r="D1202" i="3"/>
  <c r="D1203" i="3" a="1"/>
  <c r="D1203" i="3"/>
  <c r="D1204" i="3" a="1"/>
  <c r="D1204" i="3"/>
  <c r="D1205" i="3" a="1"/>
  <c r="D1205" i="3"/>
  <c r="D1206" i="3" a="1"/>
  <c r="D1206" i="3"/>
  <c r="D1207" i="3" a="1"/>
  <c r="D1207" i="3"/>
  <c r="D1208" i="3" a="1"/>
  <c r="D1208" i="3"/>
  <c r="D1209" i="3" a="1"/>
  <c r="D1209" i="3"/>
  <c r="D1210" i="3" a="1"/>
  <c r="D1210" i="3"/>
  <c r="D1211" i="3" a="1"/>
  <c r="D1211" i="3"/>
  <c r="D1212" i="3" a="1"/>
  <c r="D1212" i="3"/>
  <c r="D1213" i="3" a="1"/>
  <c r="D1213" i="3"/>
  <c r="D1214" i="3" a="1"/>
  <c r="D1214" i="3"/>
  <c r="D1215" i="3" a="1"/>
  <c r="D1215" i="3"/>
  <c r="D1216" i="3" a="1"/>
  <c r="D1216" i="3"/>
  <c r="D1217" i="3" a="1"/>
  <c r="D1217" i="3"/>
  <c r="D1218" i="3" a="1"/>
  <c r="D1218" i="3"/>
  <c r="D1219" i="3" a="1"/>
  <c r="D1219" i="3"/>
  <c r="D1220" i="3" a="1"/>
  <c r="D1220" i="3"/>
  <c r="D1221" i="3" a="1"/>
  <c r="D1221" i="3"/>
  <c r="D1222" i="3" a="1"/>
  <c r="D1222" i="3"/>
  <c r="D1223" i="3" a="1"/>
  <c r="D1223" i="3"/>
  <c r="D1224" i="3" a="1"/>
  <c r="D1224" i="3"/>
  <c r="D1225" i="3" a="1"/>
  <c r="D1225" i="3"/>
  <c r="D1226" i="3" a="1"/>
  <c r="D1226" i="3"/>
  <c r="D1227" i="3" a="1"/>
  <c r="D1227" i="3"/>
  <c r="D1228" i="3" a="1"/>
  <c r="D1228" i="3"/>
  <c r="D1229" i="3" a="1"/>
  <c r="D1229" i="3"/>
  <c r="D1230" i="3" a="1"/>
  <c r="D1230" i="3"/>
  <c r="D1231" i="3" a="1"/>
  <c r="D1231" i="3"/>
  <c r="D1232" i="3" a="1"/>
  <c r="D1232" i="3"/>
  <c r="D1233" i="3" a="1"/>
  <c r="D1233" i="3"/>
  <c r="D1234" i="3" a="1"/>
  <c r="D1234" i="3"/>
  <c r="D1235" i="3" a="1"/>
  <c r="D1235" i="3"/>
  <c r="D1236" i="3" a="1"/>
  <c r="D1236" i="3"/>
  <c r="D1237" i="3" a="1"/>
  <c r="D1237" i="3"/>
  <c r="D1238" i="3" a="1"/>
  <c r="D1238" i="3"/>
  <c r="D1239" i="3" a="1"/>
  <c r="D1239" i="3"/>
  <c r="D1240" i="3" a="1"/>
  <c r="D1240" i="3"/>
  <c r="D1241" i="3" a="1"/>
  <c r="D1241" i="3"/>
  <c r="D1242" i="3" a="1"/>
  <c r="D1242" i="3"/>
  <c r="D1243" i="3" a="1"/>
  <c r="D1243" i="3"/>
  <c r="D1244" i="3" a="1"/>
  <c r="D1244" i="3"/>
  <c r="D1245" i="3" a="1"/>
  <c r="D1245" i="3"/>
  <c r="D1246" i="3" a="1"/>
  <c r="D1246" i="3"/>
  <c r="D1247" i="3" a="1"/>
  <c r="D1247" i="3"/>
  <c r="D1248" i="3" a="1"/>
  <c r="D1248" i="3"/>
  <c r="D1249" i="3" a="1"/>
  <c r="D1249" i="3"/>
  <c r="D1250" i="3" a="1"/>
  <c r="D1250" i="3"/>
  <c r="D1251" i="3" a="1"/>
  <c r="D1251" i="3"/>
  <c r="D1252" i="3" a="1"/>
  <c r="D1252" i="3"/>
  <c r="D1253" i="3" a="1"/>
  <c r="D1253" i="3"/>
  <c r="D1254" i="3" a="1"/>
  <c r="D1254" i="3"/>
  <c r="D1255" i="3" a="1"/>
  <c r="D1255" i="3"/>
  <c r="D1256" i="3" a="1"/>
  <c r="D1256" i="3"/>
  <c r="D1257" i="3" a="1"/>
  <c r="D1257" i="3"/>
  <c r="D1258" i="3" a="1"/>
  <c r="D1258" i="3"/>
  <c r="D1259" i="3" a="1"/>
  <c r="D1259" i="3"/>
  <c r="D1260" i="3" a="1"/>
  <c r="D1260" i="3"/>
  <c r="D1261" i="3" a="1"/>
  <c r="D1261" i="3"/>
  <c r="D1262" i="3" a="1"/>
  <c r="D1262" i="3"/>
  <c r="D1263" i="3" a="1"/>
  <c r="D1263" i="3"/>
  <c r="D1264" i="3" a="1"/>
  <c r="D1264" i="3"/>
  <c r="D1265" i="3" a="1"/>
  <c r="D1265" i="3"/>
  <c r="D1266" i="3" a="1"/>
  <c r="D1266" i="3"/>
  <c r="D1267" i="3" a="1"/>
  <c r="D1267" i="3"/>
  <c r="D1268" i="3" a="1"/>
  <c r="D1268" i="3"/>
  <c r="D1269" i="3" a="1"/>
  <c r="D1269" i="3"/>
  <c r="D1270" i="3" a="1"/>
  <c r="D1270" i="3"/>
  <c r="D1271" i="3" a="1"/>
  <c r="D1271" i="3"/>
  <c r="D1272" i="3" a="1"/>
  <c r="D1272" i="3"/>
  <c r="D1273" i="3" a="1"/>
  <c r="D1273" i="3"/>
  <c r="D1274" i="3" a="1"/>
  <c r="D1274" i="3"/>
  <c r="D1275" i="3" a="1"/>
  <c r="D1275" i="3"/>
  <c r="D1276" i="3" a="1"/>
  <c r="D1276" i="3"/>
  <c r="D1277" i="3" a="1"/>
  <c r="D1277" i="3"/>
  <c r="D1278" i="3" a="1"/>
  <c r="D1278" i="3"/>
  <c r="D1279" i="3" a="1"/>
  <c r="D1279" i="3"/>
  <c r="D1280" i="3" a="1"/>
  <c r="D1280" i="3"/>
  <c r="D1281" i="3" a="1"/>
  <c r="D1281" i="3"/>
  <c r="D1282" i="3" a="1"/>
  <c r="D1282" i="3"/>
  <c r="D1283" i="3" a="1"/>
  <c r="D1283" i="3"/>
  <c r="D1284" i="3" a="1"/>
  <c r="D1284" i="3"/>
  <c r="D1285" i="3" a="1"/>
  <c r="D1285" i="3"/>
  <c r="D1286" i="3" a="1"/>
  <c r="D1286" i="3"/>
  <c r="D1287" i="3" a="1"/>
  <c r="D1287" i="3"/>
  <c r="D1288" i="3" a="1"/>
  <c r="D1288" i="3"/>
  <c r="D1289" i="3" a="1"/>
  <c r="D1289" i="3"/>
  <c r="D1290" i="3" a="1"/>
  <c r="D1290" i="3"/>
  <c r="D1291" i="3" a="1"/>
  <c r="D1291" i="3"/>
  <c r="D1292" i="3" a="1"/>
  <c r="D1292" i="3"/>
  <c r="D1293" i="3" a="1"/>
  <c r="D1293" i="3"/>
  <c r="D1294" i="3" a="1"/>
  <c r="D1294" i="3"/>
  <c r="D1295" i="3" a="1"/>
  <c r="D1295" i="3"/>
  <c r="D1296" i="3" a="1"/>
  <c r="D1296" i="3"/>
  <c r="D1297" i="3" a="1"/>
  <c r="D1297" i="3"/>
  <c r="D1298" i="3" a="1"/>
  <c r="D1298" i="3"/>
  <c r="D1299" i="3" a="1"/>
  <c r="D1299" i="3"/>
  <c r="D1300" i="3" a="1"/>
  <c r="D1300" i="3"/>
  <c r="D1301" i="3" a="1"/>
  <c r="D1301" i="3"/>
  <c r="D1302" i="3" a="1"/>
  <c r="D1302" i="3"/>
  <c r="D1303" i="3" a="1"/>
  <c r="D1303" i="3"/>
  <c r="D1304" i="3" a="1"/>
  <c r="D1304" i="3"/>
  <c r="D1305" i="3" a="1"/>
  <c r="D1305" i="3"/>
  <c r="D1306" i="3" a="1"/>
  <c r="D1306" i="3"/>
  <c r="D1307" i="3" a="1"/>
  <c r="D1307" i="3"/>
  <c r="D1308" i="3" a="1"/>
  <c r="D1308" i="3"/>
  <c r="D1309" i="3" a="1"/>
  <c r="D1309" i="3"/>
  <c r="D1310" i="3" a="1"/>
  <c r="D1310" i="3"/>
  <c r="D1311" i="3" a="1"/>
  <c r="D1311" i="3"/>
  <c r="D1312" i="3" a="1"/>
  <c r="D1312" i="3"/>
  <c r="D1313" i="3" a="1"/>
  <c r="D1313" i="3"/>
  <c r="D27" i="3" a="1"/>
  <c r="D27" i="3"/>
  <c r="D28" i="3" a="1"/>
  <c r="D28" i="3"/>
  <c r="D29" i="3" a="1"/>
  <c r="D29" i="3"/>
  <c r="D30" i="3" a="1"/>
  <c r="D30" i="3"/>
  <c r="D31" i="3" a="1"/>
  <c r="D31" i="3"/>
  <c r="D32" i="3" a="1"/>
  <c r="D32" i="3"/>
  <c r="D33" i="3" a="1"/>
  <c r="D33" i="3"/>
  <c r="D34" i="3" a="1"/>
  <c r="D34" i="3"/>
  <c r="D35" i="3" a="1"/>
  <c r="D35" i="3"/>
  <c r="D36" i="3" a="1"/>
  <c r="D36" i="3"/>
  <c r="D37" i="3" a="1"/>
  <c r="D37" i="3"/>
  <c r="D38" i="3" a="1"/>
  <c r="D38" i="3"/>
  <c r="D39" i="3" a="1"/>
  <c r="D39" i="3"/>
  <c r="D40" i="3" a="1"/>
  <c r="D40" i="3"/>
  <c r="D41" i="3" a="1"/>
  <c r="D41" i="3"/>
  <c r="D42" i="3" a="1"/>
  <c r="D42" i="3"/>
  <c r="D43" i="3" a="1"/>
  <c r="D43" i="3"/>
  <c r="D44" i="3" a="1"/>
  <c r="D44" i="3"/>
  <c r="D45" i="3" a="1"/>
  <c r="D45" i="3"/>
  <c r="D46" i="3" a="1"/>
  <c r="D46" i="3"/>
  <c r="D47" i="3" a="1"/>
  <c r="D47" i="3"/>
  <c r="D48" i="3" a="1"/>
  <c r="D48" i="3"/>
  <c r="D49" i="3" a="1"/>
  <c r="D49" i="3"/>
  <c r="D50" i="3" a="1"/>
  <c r="D50" i="3"/>
  <c r="D51" i="3" a="1"/>
  <c r="D51" i="3"/>
  <c r="D52" i="3" a="1"/>
  <c r="D52" i="3"/>
  <c r="D53" i="3" a="1"/>
  <c r="D53" i="3"/>
  <c r="D54" i="3" a="1"/>
  <c r="D54" i="3"/>
  <c r="D55" i="3" a="1"/>
  <c r="D55" i="3"/>
  <c r="D56" i="3" a="1"/>
  <c r="D56" i="3"/>
  <c r="D57" i="3" a="1"/>
  <c r="D57" i="3"/>
  <c r="D58" i="3" a="1"/>
  <c r="D58" i="3"/>
  <c r="D59" i="3" a="1"/>
  <c r="D59" i="3"/>
  <c r="D60" i="3" a="1"/>
  <c r="D60" i="3"/>
  <c r="D61" i="3" a="1"/>
  <c r="D61" i="3"/>
  <c r="D62" i="3" a="1"/>
  <c r="D62" i="3"/>
  <c r="D63" i="3" a="1"/>
  <c r="D63" i="3"/>
  <c r="D64" i="3" a="1"/>
  <c r="D64" i="3"/>
  <c r="D65" i="3" a="1"/>
  <c r="D65" i="3"/>
  <c r="D66" i="3" a="1"/>
  <c r="D66" i="3"/>
  <c r="D67" i="3" a="1"/>
  <c r="D67" i="3"/>
  <c r="D68" i="3" a="1"/>
  <c r="D68" i="3"/>
  <c r="D69" i="3" a="1"/>
  <c r="D69" i="3"/>
  <c r="D70" i="3" a="1"/>
  <c r="D70" i="3"/>
  <c r="D71" i="3" a="1"/>
  <c r="D71" i="3"/>
  <c r="D72" i="3" a="1"/>
  <c r="D72" i="3"/>
  <c r="D73" i="3" a="1"/>
  <c r="D73" i="3"/>
  <c r="D74" i="3" a="1"/>
  <c r="D74" i="3"/>
  <c r="D75" i="3" a="1"/>
  <c r="D75" i="3"/>
  <c r="D76" i="3" a="1"/>
  <c r="D76" i="3"/>
  <c r="D77" i="3" a="1"/>
  <c r="D77" i="3"/>
  <c r="D78" i="3" a="1"/>
  <c r="D78" i="3"/>
  <c r="D79" i="3" a="1"/>
  <c r="D79" i="3"/>
  <c r="D80" i="3" a="1"/>
  <c r="D80" i="3"/>
  <c r="D81" i="3" a="1"/>
  <c r="D81" i="3"/>
  <c r="D82" i="3" a="1"/>
  <c r="D82" i="3"/>
  <c r="D83" i="3" a="1"/>
  <c r="D83" i="3"/>
  <c r="D84" i="3" a="1"/>
  <c r="D84" i="3"/>
  <c r="D85" i="3" a="1"/>
  <c r="D85" i="3"/>
  <c r="D86" i="3" a="1"/>
  <c r="D86" i="3"/>
  <c r="D87" i="3" a="1"/>
  <c r="D87" i="3"/>
  <c r="D88" i="3" a="1"/>
  <c r="D88" i="3"/>
  <c r="D89" i="3" a="1"/>
  <c r="D89" i="3"/>
  <c r="D90" i="3" a="1"/>
  <c r="D90" i="3"/>
  <c r="D91" i="3" a="1"/>
  <c r="D91" i="3"/>
  <c r="D92" i="3" a="1"/>
  <c r="D92" i="3"/>
  <c r="D93" i="3" a="1"/>
  <c r="D93" i="3"/>
  <c r="D94" i="3" a="1"/>
  <c r="D94" i="3"/>
  <c r="D95" i="3" a="1"/>
  <c r="D95" i="3"/>
  <c r="D96" i="3" a="1"/>
  <c r="D96" i="3"/>
  <c r="D97" i="3" a="1"/>
  <c r="D97" i="3"/>
  <c r="D98" i="3" a="1"/>
  <c r="D98" i="3"/>
  <c r="D99" i="3" a="1"/>
  <c r="D99" i="3"/>
  <c r="D100" i="3" a="1"/>
  <c r="D100" i="3"/>
  <c r="D101" i="3" a="1"/>
  <c r="D101" i="3"/>
  <c r="D102" i="3" a="1"/>
  <c r="D102" i="3"/>
  <c r="D103" i="3" a="1"/>
  <c r="D103" i="3"/>
  <c r="D104" i="3" a="1"/>
  <c r="D104" i="3"/>
  <c r="D105" i="3" a="1"/>
  <c r="D105" i="3"/>
  <c r="D106" i="3" a="1"/>
  <c r="D106" i="3"/>
  <c r="D107" i="3" a="1"/>
  <c r="D107" i="3"/>
  <c r="D108" i="3" a="1"/>
  <c r="D108" i="3"/>
  <c r="D109" i="3" a="1"/>
  <c r="D109" i="3"/>
  <c r="D110" i="3" a="1"/>
  <c r="D110" i="3"/>
  <c r="D111" i="3" a="1"/>
  <c r="D111" i="3"/>
  <c r="D112" i="3" a="1"/>
  <c r="D112" i="3"/>
  <c r="D113" i="3" a="1"/>
  <c r="D113" i="3"/>
  <c r="D114" i="3" a="1"/>
  <c r="D114" i="3"/>
  <c r="D115" i="3" a="1"/>
  <c r="D115" i="3"/>
  <c r="D116" i="3" a="1"/>
  <c r="D116" i="3"/>
  <c r="D117" i="3" a="1"/>
  <c r="D117" i="3"/>
  <c r="D118" i="3" a="1"/>
  <c r="D118" i="3"/>
  <c r="D119" i="3" a="1"/>
  <c r="D119" i="3"/>
  <c r="D120" i="3" a="1"/>
  <c r="D120" i="3"/>
  <c r="D121" i="3" a="1"/>
  <c r="D121" i="3"/>
  <c r="D122" i="3" a="1"/>
  <c r="D122" i="3"/>
  <c r="D123" i="3" a="1"/>
  <c r="D123" i="3"/>
  <c r="D124" i="3" a="1"/>
  <c r="D124" i="3"/>
  <c r="D125" i="3" a="1"/>
  <c r="D125" i="3"/>
  <c r="D126" i="3" a="1"/>
  <c r="D126" i="3"/>
  <c r="D127" i="3" a="1"/>
  <c r="D127" i="3"/>
  <c r="D128" i="3" a="1"/>
  <c r="D128" i="3"/>
  <c r="D129" i="3" a="1"/>
  <c r="D129" i="3"/>
  <c r="D130" i="3" a="1"/>
  <c r="D130" i="3"/>
  <c r="D131" i="3" a="1"/>
  <c r="D131" i="3"/>
  <c r="D132" i="3" a="1"/>
  <c r="D132" i="3"/>
  <c r="D133" i="3" a="1"/>
  <c r="D133" i="3"/>
  <c r="D134" i="3" a="1"/>
  <c r="D134" i="3"/>
  <c r="D135" i="3" a="1"/>
  <c r="D135" i="3"/>
  <c r="D136" i="3" a="1"/>
  <c r="D136" i="3"/>
  <c r="D137" i="3" a="1"/>
  <c r="D137" i="3"/>
  <c r="D138" i="3" a="1"/>
  <c r="D138" i="3"/>
  <c r="D139" i="3" a="1"/>
  <c r="D139" i="3"/>
  <c r="D140" i="3" a="1"/>
  <c r="D140" i="3"/>
  <c r="D141" i="3" a="1"/>
  <c r="D141" i="3"/>
  <c r="D142" i="3" a="1"/>
  <c r="D142" i="3"/>
  <c r="D143" i="3" a="1"/>
  <c r="D143" i="3"/>
  <c r="D144" i="3" a="1"/>
  <c r="D144" i="3"/>
  <c r="D145" i="3" a="1"/>
  <c r="D145" i="3"/>
  <c r="D146" i="3" a="1"/>
  <c r="D146" i="3"/>
  <c r="D147" i="3" a="1"/>
  <c r="D147" i="3"/>
  <c r="D148" i="3" a="1"/>
  <c r="D148" i="3"/>
  <c r="D149" i="3" a="1"/>
  <c r="D149" i="3"/>
  <c r="D150" i="3" a="1"/>
  <c r="D150" i="3"/>
  <c r="D151" i="3" a="1"/>
  <c r="D151" i="3"/>
  <c r="D152" i="3" a="1"/>
  <c r="D152" i="3"/>
  <c r="D153" i="3" a="1"/>
  <c r="D153" i="3"/>
  <c r="D154" i="3" a="1"/>
  <c r="D154" i="3"/>
  <c r="D155" i="3" a="1"/>
  <c r="D155" i="3"/>
  <c r="D156" i="3" a="1"/>
  <c r="D156" i="3"/>
  <c r="D157" i="3" a="1"/>
  <c r="D157" i="3"/>
  <c r="D158" i="3" a="1"/>
  <c r="D158" i="3"/>
  <c r="D159" i="3" a="1"/>
  <c r="D159" i="3"/>
  <c r="D160" i="3" a="1"/>
  <c r="D160" i="3"/>
  <c r="D161" i="3" a="1"/>
  <c r="D161" i="3"/>
  <c r="D162" i="3" a="1"/>
  <c r="D162" i="3"/>
  <c r="D163" i="3" a="1"/>
  <c r="D163" i="3"/>
  <c r="D164" i="3" a="1"/>
  <c r="D164" i="3"/>
  <c r="D165" i="3" a="1"/>
  <c r="D165" i="3"/>
  <c r="D166" i="3" a="1"/>
  <c r="D166" i="3"/>
  <c r="D167" i="3" a="1"/>
  <c r="D167" i="3"/>
  <c r="D168" i="3" a="1"/>
  <c r="D168" i="3"/>
  <c r="D169" i="3" a="1"/>
  <c r="D169" i="3"/>
  <c r="D170" i="3" a="1"/>
  <c r="D170" i="3"/>
  <c r="D171" i="3" a="1"/>
  <c r="D171" i="3"/>
  <c r="D172" i="3" a="1"/>
  <c r="D172" i="3"/>
  <c r="D173" i="3" a="1"/>
  <c r="D173" i="3"/>
  <c r="D174" i="3" a="1"/>
  <c r="D174" i="3"/>
  <c r="D175" i="3" a="1"/>
  <c r="D175" i="3"/>
  <c r="D176" i="3" a="1"/>
  <c r="D176" i="3"/>
  <c r="D177" i="3" a="1"/>
  <c r="D177" i="3"/>
  <c r="D178" i="3" a="1"/>
  <c r="D178" i="3"/>
  <c r="D179" i="3" a="1"/>
  <c r="D179" i="3"/>
  <c r="D180" i="3" a="1"/>
  <c r="D180" i="3"/>
  <c r="D181" i="3" a="1"/>
  <c r="D181" i="3"/>
  <c r="D182" i="3" a="1"/>
  <c r="D182" i="3"/>
  <c r="D183" i="3" a="1"/>
  <c r="D183" i="3"/>
  <c r="D184" i="3" a="1"/>
  <c r="D184" i="3"/>
  <c r="D185" i="3" a="1"/>
  <c r="D185" i="3"/>
  <c r="D186" i="3" a="1"/>
  <c r="D186" i="3"/>
  <c r="D187" i="3" a="1"/>
  <c r="D187" i="3"/>
  <c r="D188" i="3" a="1"/>
  <c r="D188" i="3"/>
  <c r="D189" i="3" a="1"/>
  <c r="D189" i="3"/>
  <c r="D190" i="3" a="1"/>
  <c r="D190" i="3"/>
  <c r="D191" i="3" a="1"/>
  <c r="D191" i="3"/>
  <c r="D192" i="3" a="1"/>
  <c r="D192" i="3"/>
  <c r="D193" i="3" a="1"/>
  <c r="D193" i="3"/>
  <c r="D194" i="3" a="1"/>
  <c r="D194" i="3"/>
  <c r="D195" i="3" a="1"/>
  <c r="D195" i="3"/>
  <c r="D196" i="3" a="1"/>
  <c r="D196" i="3"/>
  <c r="D197" i="3" a="1"/>
  <c r="D197" i="3"/>
  <c r="D198" i="3" a="1"/>
  <c r="D198" i="3"/>
  <c r="D199" i="3" a="1"/>
  <c r="D199" i="3"/>
  <c r="D200" i="3" a="1"/>
  <c r="D200" i="3"/>
  <c r="D201" i="3" a="1"/>
  <c r="D201" i="3"/>
  <c r="D202" i="3" a="1"/>
  <c r="D202" i="3"/>
  <c r="D203" i="3" a="1"/>
  <c r="D203" i="3"/>
  <c r="D204" i="3" a="1"/>
  <c r="D204" i="3"/>
  <c r="D205" i="3" a="1"/>
  <c r="D205" i="3"/>
  <c r="D206" i="3" a="1"/>
  <c r="D206" i="3"/>
  <c r="D207" i="3" a="1"/>
  <c r="D207" i="3"/>
  <c r="D208" i="3" a="1"/>
  <c r="D208" i="3"/>
  <c r="D209" i="3" a="1"/>
  <c r="D209" i="3"/>
  <c r="D210" i="3" a="1"/>
  <c r="D210" i="3"/>
  <c r="D211" i="3" a="1"/>
  <c r="D211" i="3"/>
  <c r="D212" i="3" a="1"/>
  <c r="D212" i="3"/>
  <c r="D213" i="3" a="1"/>
  <c r="D213" i="3"/>
  <c r="D214" i="3" a="1"/>
  <c r="D214" i="3"/>
  <c r="D215" i="3" a="1"/>
  <c r="D215" i="3"/>
  <c r="D216" i="3" a="1"/>
  <c r="D216" i="3"/>
  <c r="D217" i="3" a="1"/>
  <c r="D217" i="3"/>
  <c r="D218" i="3" a="1"/>
  <c r="D218" i="3"/>
  <c r="D219" i="3" a="1"/>
  <c r="D219" i="3"/>
  <c r="D220" i="3" a="1"/>
  <c r="D220" i="3"/>
  <c r="D221" i="3" a="1"/>
  <c r="D221" i="3"/>
  <c r="D222" i="3" a="1"/>
  <c r="D222" i="3"/>
  <c r="D223" i="3" a="1"/>
  <c r="D223" i="3"/>
  <c r="D224" i="3" a="1"/>
  <c r="D224" i="3"/>
  <c r="D225" i="3" a="1"/>
  <c r="D225" i="3"/>
  <c r="D226" i="3" a="1"/>
  <c r="D226" i="3"/>
  <c r="D227" i="3" a="1"/>
  <c r="D227" i="3"/>
  <c r="D228" i="3" a="1"/>
  <c r="D228" i="3"/>
  <c r="D229" i="3" a="1"/>
  <c r="D229" i="3"/>
  <c r="D230" i="3" a="1"/>
  <c r="D230" i="3"/>
  <c r="D231" i="3" a="1"/>
  <c r="D231" i="3"/>
  <c r="D232" i="3" a="1"/>
  <c r="D232" i="3"/>
  <c r="D233" i="3" a="1"/>
  <c r="D233" i="3"/>
  <c r="D234" i="3" a="1"/>
  <c r="D234" i="3"/>
  <c r="D235" i="3" a="1"/>
  <c r="D235" i="3"/>
  <c r="D236" i="3" a="1"/>
  <c r="D236" i="3"/>
  <c r="D237" i="3" a="1"/>
  <c r="D237" i="3"/>
  <c r="D238" i="3" a="1"/>
  <c r="D238" i="3"/>
  <c r="D239" i="3" a="1"/>
  <c r="D239" i="3"/>
  <c r="D240" i="3" a="1"/>
  <c r="D240" i="3"/>
  <c r="D241" i="3" a="1"/>
  <c r="D241" i="3"/>
  <c r="D242" i="3" a="1"/>
  <c r="D242" i="3"/>
  <c r="D243" i="3" a="1"/>
  <c r="D243" i="3"/>
  <c r="D244" i="3" a="1"/>
  <c r="D244" i="3"/>
  <c r="D245" i="3" a="1"/>
  <c r="D245" i="3"/>
  <c r="D246" i="3" a="1"/>
  <c r="D246" i="3"/>
  <c r="D247" i="3" a="1"/>
  <c r="D247" i="3"/>
  <c r="D248" i="3" a="1"/>
  <c r="D248" i="3"/>
  <c r="D249" i="3" a="1"/>
  <c r="D249" i="3"/>
  <c r="D250" i="3" a="1"/>
  <c r="D250" i="3"/>
  <c r="D251" i="3" a="1"/>
  <c r="D251" i="3"/>
  <c r="D252" i="3" a="1"/>
  <c r="D252" i="3"/>
  <c r="D253" i="3" a="1"/>
  <c r="D253" i="3"/>
  <c r="D254" i="3" a="1"/>
  <c r="D254" i="3"/>
  <c r="D255" i="3" a="1"/>
  <c r="D255" i="3"/>
  <c r="D256" i="3" a="1"/>
  <c r="D256" i="3"/>
  <c r="D257" i="3" a="1"/>
  <c r="D257" i="3"/>
  <c r="D258" i="3" a="1"/>
  <c r="D258" i="3"/>
  <c r="D259" i="3" a="1"/>
  <c r="D259" i="3"/>
  <c r="D260" i="3" a="1"/>
  <c r="D260" i="3"/>
  <c r="D261" i="3" a="1"/>
  <c r="D261" i="3"/>
  <c r="D262" i="3" a="1"/>
  <c r="D262" i="3"/>
  <c r="D263" i="3" a="1"/>
  <c r="D263" i="3"/>
  <c r="D264" i="3" a="1"/>
  <c r="D264" i="3"/>
  <c r="D265" i="3" a="1"/>
  <c r="D265" i="3"/>
  <c r="D266" i="3" a="1"/>
  <c r="D266" i="3"/>
  <c r="D267" i="3" a="1"/>
  <c r="D267" i="3"/>
  <c r="D268" i="3" a="1"/>
  <c r="D268" i="3"/>
  <c r="D269" i="3" a="1"/>
  <c r="D269" i="3"/>
  <c r="D270" i="3" a="1"/>
  <c r="D270" i="3"/>
  <c r="D271" i="3" a="1"/>
  <c r="D271" i="3"/>
  <c r="D272" i="3" a="1"/>
  <c r="D272" i="3"/>
  <c r="D273" i="3" a="1"/>
  <c r="D273" i="3"/>
  <c r="D274" i="3" a="1"/>
  <c r="D274" i="3"/>
  <c r="D275" i="3" a="1"/>
  <c r="D275" i="3"/>
  <c r="D276" i="3" a="1"/>
  <c r="D276" i="3"/>
  <c r="D277" i="3" a="1"/>
  <c r="D277" i="3"/>
  <c r="D278" i="3" a="1"/>
  <c r="D278" i="3"/>
  <c r="D279" i="3" a="1"/>
  <c r="D279" i="3"/>
  <c r="D280" i="3" a="1"/>
  <c r="D280" i="3"/>
  <c r="D281" i="3" a="1"/>
  <c r="D281" i="3"/>
  <c r="D282" i="3" a="1"/>
  <c r="D282" i="3"/>
  <c r="D283" i="3" a="1"/>
  <c r="D283" i="3"/>
  <c r="D284" i="3" a="1"/>
  <c r="D284" i="3"/>
  <c r="D285" i="3" a="1"/>
  <c r="D285" i="3"/>
  <c r="D286" i="3" a="1"/>
  <c r="D286" i="3"/>
  <c r="D287" i="3" a="1"/>
  <c r="D287" i="3"/>
  <c r="D288" i="3" a="1"/>
  <c r="D288" i="3"/>
  <c r="D289" i="3" a="1"/>
  <c r="D289" i="3"/>
  <c r="D290" i="3" a="1"/>
  <c r="D290" i="3"/>
  <c r="D291" i="3" a="1"/>
  <c r="D291" i="3"/>
  <c r="D292" i="3" a="1"/>
  <c r="D292" i="3"/>
  <c r="D293" i="3" a="1"/>
  <c r="D293" i="3"/>
  <c r="D294" i="3" a="1"/>
  <c r="D294" i="3"/>
  <c r="D295" i="3" a="1"/>
  <c r="D295" i="3"/>
  <c r="D296" i="3" a="1"/>
  <c r="D296" i="3"/>
  <c r="D297" i="3" a="1"/>
  <c r="D297" i="3"/>
  <c r="D298" i="3" a="1"/>
  <c r="D298" i="3"/>
  <c r="D299" i="3" a="1"/>
  <c r="D299" i="3"/>
  <c r="D300" i="3" a="1"/>
  <c r="D300" i="3"/>
  <c r="D301" i="3" a="1"/>
  <c r="D301" i="3"/>
  <c r="D302" i="3" a="1"/>
  <c r="D302" i="3"/>
  <c r="D303" i="3" a="1"/>
  <c r="D303" i="3"/>
  <c r="D304" i="3" a="1"/>
  <c r="D304" i="3"/>
  <c r="D305" i="3" a="1"/>
  <c r="D305" i="3"/>
  <c r="D306" i="3" a="1"/>
  <c r="D306" i="3"/>
  <c r="D307" i="3" a="1"/>
  <c r="D307" i="3"/>
  <c r="D308" i="3" a="1"/>
  <c r="D308" i="3"/>
  <c r="D309" i="3" a="1"/>
  <c r="D309" i="3"/>
  <c r="D310" i="3" a="1"/>
  <c r="D310" i="3"/>
  <c r="D311" i="3" a="1"/>
  <c r="D311" i="3"/>
  <c r="D312" i="3" a="1"/>
  <c r="D312" i="3"/>
  <c r="D313" i="3" a="1"/>
  <c r="D313" i="3"/>
  <c r="D314" i="3" a="1"/>
  <c r="D314" i="3"/>
  <c r="D315" i="3" a="1"/>
  <c r="D315" i="3"/>
  <c r="D316" i="3" a="1"/>
  <c r="D316" i="3"/>
  <c r="D317" i="3" a="1"/>
  <c r="D317" i="3"/>
  <c r="D318" i="3" a="1"/>
  <c r="D318" i="3"/>
  <c r="D319" i="3" a="1"/>
  <c r="D319" i="3"/>
  <c r="D320" i="3" a="1"/>
  <c r="D320" i="3"/>
  <c r="D321" i="3" a="1"/>
  <c r="D321" i="3"/>
  <c r="D322" i="3" a="1"/>
  <c r="D322" i="3"/>
  <c r="D323" i="3" a="1"/>
  <c r="D323" i="3"/>
  <c r="D324" i="3" a="1"/>
  <c r="D324" i="3"/>
  <c r="D325" i="3" a="1"/>
  <c r="D325" i="3"/>
  <c r="D326" i="3" a="1"/>
  <c r="D326" i="3"/>
  <c r="D327" i="3" a="1"/>
  <c r="D327" i="3"/>
  <c r="D328" i="3" a="1"/>
  <c r="D328" i="3"/>
  <c r="D329" i="3" a="1"/>
  <c r="D329" i="3"/>
  <c r="D330" i="3" a="1"/>
  <c r="D330" i="3"/>
  <c r="D331" i="3" a="1"/>
  <c r="D331" i="3"/>
  <c r="D332" i="3" a="1"/>
  <c r="D332" i="3"/>
  <c r="D333" i="3" a="1"/>
  <c r="D333" i="3"/>
  <c r="D334" i="3" a="1"/>
  <c r="D334" i="3"/>
  <c r="D335" i="3" a="1"/>
  <c r="D335" i="3"/>
  <c r="D336" i="3" a="1"/>
  <c r="D336" i="3"/>
  <c r="D337" i="3" a="1"/>
  <c r="D337" i="3"/>
  <c r="D338" i="3" a="1"/>
  <c r="D338" i="3"/>
  <c r="D339" i="3" a="1"/>
  <c r="D339" i="3"/>
  <c r="D340" i="3" a="1"/>
  <c r="D340" i="3"/>
  <c r="D341" i="3" a="1"/>
  <c r="D341" i="3"/>
  <c r="D342" i="3" a="1"/>
  <c r="D342" i="3"/>
  <c r="D343" i="3" a="1"/>
  <c r="D343" i="3"/>
  <c r="D344" i="3" a="1"/>
  <c r="D344" i="3"/>
  <c r="D345" i="3" a="1"/>
  <c r="D345" i="3"/>
  <c r="D346" i="3" a="1"/>
  <c r="D346" i="3"/>
  <c r="D347" i="3" a="1"/>
  <c r="D347" i="3"/>
  <c r="D348" i="3" a="1"/>
  <c r="D348" i="3"/>
  <c r="D349" i="3" a="1"/>
  <c r="D349" i="3"/>
  <c r="D350" i="3" a="1"/>
  <c r="D350" i="3"/>
  <c r="D351" i="3" a="1"/>
  <c r="D351" i="3"/>
  <c r="D352" i="3" a="1"/>
  <c r="D352" i="3"/>
  <c r="D353" i="3" a="1"/>
  <c r="D353" i="3"/>
  <c r="D354" i="3" a="1"/>
  <c r="D354" i="3"/>
  <c r="D355" i="3" a="1"/>
  <c r="D355" i="3"/>
  <c r="D356" i="3" a="1"/>
  <c r="D356" i="3"/>
  <c r="D357" i="3" a="1"/>
  <c r="D357" i="3"/>
  <c r="D358" i="3" a="1"/>
  <c r="D358" i="3"/>
  <c r="D359" i="3" a="1"/>
  <c r="D359" i="3"/>
  <c r="D360" i="3" a="1"/>
  <c r="D360" i="3"/>
  <c r="D361" i="3" a="1"/>
  <c r="D361" i="3"/>
  <c r="D362" i="3" a="1"/>
  <c r="D362" i="3"/>
  <c r="D363" i="3" a="1"/>
  <c r="D363" i="3"/>
  <c r="D364" i="3" a="1"/>
  <c r="D364" i="3"/>
  <c r="D365" i="3" a="1"/>
  <c r="D365" i="3"/>
  <c r="D366" i="3" a="1"/>
  <c r="D366" i="3"/>
  <c r="D367" i="3" a="1"/>
  <c r="D367" i="3"/>
  <c r="D368" i="3" a="1"/>
  <c r="D368" i="3"/>
  <c r="D369" i="3" a="1"/>
  <c r="D369" i="3"/>
  <c r="D370" i="3" a="1"/>
  <c r="D370" i="3"/>
  <c r="D371" i="3" a="1"/>
  <c r="D371" i="3"/>
  <c r="D372" i="3" a="1"/>
  <c r="D372" i="3"/>
  <c r="D373" i="3" a="1"/>
  <c r="D373" i="3"/>
  <c r="D374" i="3" a="1"/>
  <c r="D374" i="3"/>
  <c r="D375" i="3" a="1"/>
  <c r="D375" i="3"/>
  <c r="D376" i="3" a="1"/>
  <c r="D376" i="3"/>
  <c r="D377" i="3" a="1"/>
  <c r="D377" i="3"/>
  <c r="D378" i="3" a="1"/>
  <c r="D378" i="3"/>
  <c r="D379" i="3" a="1"/>
  <c r="D379" i="3"/>
  <c r="D380" i="3" a="1"/>
  <c r="D380" i="3"/>
  <c r="D381" i="3" a="1"/>
  <c r="D381" i="3"/>
  <c r="D382" i="3" a="1"/>
  <c r="D382" i="3"/>
  <c r="D383" i="3" a="1"/>
  <c r="D383" i="3"/>
  <c r="D384" i="3" a="1"/>
  <c r="D384" i="3"/>
  <c r="D385" i="3" a="1"/>
  <c r="D385" i="3"/>
  <c r="D386" i="3" a="1"/>
  <c r="D386" i="3"/>
  <c r="D387" i="3" a="1"/>
  <c r="D387" i="3"/>
  <c r="D388" i="3" a="1"/>
  <c r="D388" i="3"/>
  <c r="D389" i="3" a="1"/>
  <c r="D389" i="3"/>
  <c r="D390" i="3" a="1"/>
  <c r="D390" i="3"/>
  <c r="D391" i="3" a="1"/>
  <c r="D391" i="3"/>
  <c r="D392" i="3" a="1"/>
  <c r="D392" i="3"/>
  <c r="D393" i="3" a="1"/>
  <c r="D393" i="3"/>
  <c r="D394" i="3" a="1"/>
  <c r="D394" i="3"/>
  <c r="D395" i="3" a="1"/>
  <c r="D395" i="3"/>
  <c r="D396" i="3" a="1"/>
  <c r="D396" i="3"/>
  <c r="D397" i="3" a="1"/>
  <c r="D397" i="3"/>
  <c r="D398" i="3" a="1"/>
  <c r="D398" i="3"/>
  <c r="D399" i="3" a="1"/>
  <c r="D399" i="3"/>
  <c r="D400" i="3" a="1"/>
  <c r="D400" i="3"/>
  <c r="D401" i="3" a="1"/>
  <c r="D401" i="3"/>
  <c r="D402" i="3" a="1"/>
  <c r="D402" i="3"/>
  <c r="D403" i="3" a="1"/>
  <c r="D403" i="3"/>
  <c r="D404" i="3" a="1"/>
  <c r="D404" i="3"/>
  <c r="D405" i="3" a="1"/>
  <c r="D405" i="3"/>
  <c r="D406" i="3" a="1"/>
  <c r="D406" i="3"/>
  <c r="D407" i="3" a="1"/>
  <c r="D407" i="3"/>
  <c r="D408" i="3" a="1"/>
  <c r="D408" i="3"/>
  <c r="D409" i="3" a="1"/>
  <c r="D409" i="3"/>
  <c r="D410" i="3" a="1"/>
  <c r="D410" i="3"/>
  <c r="D411" i="3" a="1"/>
  <c r="D411" i="3"/>
  <c r="D412" i="3" a="1"/>
  <c r="D412" i="3"/>
  <c r="D413" i="3" a="1"/>
  <c r="D413" i="3"/>
  <c r="D414" i="3" a="1"/>
  <c r="D414" i="3"/>
  <c r="D415" i="3" a="1"/>
  <c r="D415" i="3"/>
  <c r="D416" i="3" a="1"/>
  <c r="D416" i="3"/>
  <c r="D417" i="3" a="1"/>
  <c r="D417" i="3"/>
  <c r="D418" i="3" a="1"/>
  <c r="D418" i="3"/>
  <c r="D419" i="3" a="1"/>
  <c r="D419" i="3"/>
  <c r="D420" i="3" a="1"/>
  <c r="D420" i="3"/>
  <c r="D421" i="3" a="1"/>
  <c r="D421" i="3"/>
  <c r="D422" i="3" a="1"/>
  <c r="D422" i="3"/>
  <c r="D423" i="3" a="1"/>
  <c r="D423" i="3"/>
  <c r="D424" i="3" a="1"/>
  <c r="D424" i="3"/>
  <c r="D425" i="3" a="1"/>
  <c r="D425" i="3"/>
  <c r="D426" i="3" a="1"/>
  <c r="D426" i="3"/>
  <c r="D427" i="3" a="1"/>
  <c r="D427" i="3"/>
  <c r="D428" i="3" a="1"/>
  <c r="D428" i="3"/>
  <c r="D429" i="3" a="1"/>
  <c r="D429" i="3"/>
  <c r="D430" i="3" a="1"/>
  <c r="D430" i="3"/>
  <c r="D431" i="3" a="1"/>
  <c r="D431" i="3"/>
  <c r="D432" i="3" a="1"/>
  <c r="D432" i="3"/>
  <c r="D433" i="3" a="1"/>
  <c r="D433" i="3"/>
  <c r="D434" i="3" a="1"/>
  <c r="D434" i="3"/>
  <c r="D435" i="3" a="1"/>
  <c r="D435" i="3"/>
  <c r="D436" i="3" a="1"/>
  <c r="D436" i="3"/>
  <c r="D437" i="3" a="1"/>
  <c r="D437" i="3"/>
  <c r="D438" i="3" a="1"/>
  <c r="D438" i="3"/>
  <c r="D439" i="3" a="1"/>
  <c r="D439" i="3"/>
  <c r="D440" i="3" a="1"/>
  <c r="D440" i="3"/>
  <c r="D441" i="3" a="1"/>
  <c r="D441" i="3"/>
  <c r="D442" i="3" a="1"/>
  <c r="D442" i="3"/>
  <c r="D443" i="3" a="1"/>
  <c r="D443" i="3"/>
  <c r="D444" i="3" a="1"/>
  <c r="D444" i="3"/>
  <c r="D445" i="3" a="1"/>
  <c r="D445" i="3"/>
  <c r="D446" i="3" a="1"/>
  <c r="D446" i="3"/>
  <c r="D447" i="3" a="1"/>
  <c r="D447" i="3"/>
  <c r="D448" i="3" a="1"/>
  <c r="D448" i="3"/>
  <c r="D449" i="3" a="1"/>
  <c r="D449" i="3"/>
  <c r="D450" i="3" a="1"/>
  <c r="D450" i="3"/>
  <c r="D451" i="3" a="1"/>
  <c r="D451" i="3"/>
  <c r="D452" i="3" a="1"/>
  <c r="D452" i="3"/>
  <c r="D453" i="3" a="1"/>
  <c r="D453" i="3"/>
  <c r="D454" i="3" a="1"/>
  <c r="D454" i="3"/>
  <c r="D455" i="3" a="1"/>
  <c r="D455" i="3"/>
  <c r="D456" i="3" a="1"/>
  <c r="D456" i="3"/>
  <c r="D457" i="3" a="1"/>
  <c r="D457" i="3"/>
  <c r="D458" i="3" a="1"/>
  <c r="D458" i="3"/>
  <c r="D459" i="3" a="1"/>
  <c r="D459" i="3"/>
  <c r="D460" i="3" a="1"/>
  <c r="D460" i="3"/>
  <c r="D461" i="3" a="1"/>
  <c r="D461" i="3"/>
  <c r="D462" i="3" a="1"/>
  <c r="D462" i="3"/>
  <c r="D463" i="3" a="1"/>
  <c r="D463" i="3"/>
  <c r="D464" i="3" a="1"/>
  <c r="D464" i="3"/>
  <c r="D465" i="3" a="1"/>
  <c r="D465" i="3"/>
  <c r="D466" i="3" a="1"/>
  <c r="D466" i="3"/>
  <c r="D467" i="3" a="1"/>
  <c r="D467" i="3"/>
  <c r="D468" i="3" a="1"/>
  <c r="D468" i="3"/>
  <c r="D469" i="3" a="1"/>
  <c r="D469" i="3"/>
  <c r="D470" i="3" a="1"/>
  <c r="D470" i="3"/>
  <c r="D471" i="3" a="1"/>
  <c r="D471" i="3"/>
  <c r="D472" i="3" a="1"/>
  <c r="D472" i="3"/>
  <c r="D473" i="3" a="1"/>
  <c r="D473" i="3"/>
  <c r="D474" i="3" a="1"/>
  <c r="D474" i="3"/>
  <c r="D475" i="3" a="1"/>
  <c r="D475" i="3"/>
  <c r="D476" i="3" a="1"/>
  <c r="D476" i="3"/>
  <c r="D477" i="3" a="1"/>
  <c r="D477" i="3"/>
  <c r="D478" i="3" a="1"/>
  <c r="D478" i="3"/>
  <c r="D479" i="3" a="1"/>
  <c r="D479" i="3"/>
  <c r="D480" i="3" a="1"/>
  <c r="D480" i="3"/>
  <c r="D481" i="3" a="1"/>
  <c r="D481" i="3"/>
  <c r="D482" i="3" a="1"/>
  <c r="D482" i="3"/>
  <c r="D483" i="3" a="1"/>
  <c r="D483" i="3"/>
  <c r="D484" i="3" a="1"/>
  <c r="D484" i="3"/>
  <c r="D485" i="3" a="1"/>
  <c r="D485" i="3"/>
  <c r="D486" i="3" a="1"/>
  <c r="D486" i="3"/>
  <c r="D487" i="3" a="1"/>
  <c r="D487" i="3"/>
  <c r="D488" i="3" a="1"/>
  <c r="D488" i="3"/>
  <c r="D489" i="3" a="1"/>
  <c r="D489" i="3"/>
  <c r="D490" i="3" a="1"/>
  <c r="D490" i="3"/>
  <c r="D491" i="3" a="1"/>
  <c r="D491" i="3"/>
  <c r="D492" i="3" a="1"/>
  <c r="D492" i="3"/>
  <c r="D493" i="3" a="1"/>
  <c r="D493" i="3"/>
  <c r="D494" i="3" a="1"/>
  <c r="D494" i="3"/>
  <c r="D495" i="3" a="1"/>
  <c r="D495" i="3"/>
  <c r="D496" i="3" a="1"/>
  <c r="D496" i="3"/>
  <c r="D497" i="3" a="1"/>
  <c r="D497" i="3"/>
  <c r="D498" i="3" a="1"/>
  <c r="D498" i="3"/>
  <c r="D499" i="3" a="1"/>
  <c r="D499" i="3"/>
  <c r="D500" i="3" a="1"/>
  <c r="D500" i="3"/>
  <c r="D501" i="3" a="1"/>
  <c r="D501" i="3"/>
  <c r="D502" i="3" a="1"/>
  <c r="D502" i="3"/>
  <c r="D503" i="3" a="1"/>
  <c r="D503" i="3"/>
  <c r="D504" i="3" a="1"/>
  <c r="D504" i="3"/>
  <c r="D505" i="3" a="1"/>
  <c r="D505" i="3"/>
  <c r="D506" i="3" a="1"/>
  <c r="D506" i="3"/>
  <c r="D507" i="3" a="1"/>
  <c r="D507" i="3"/>
  <c r="D508" i="3" a="1"/>
  <c r="D508" i="3"/>
  <c r="D509" i="3" a="1"/>
  <c r="D509" i="3"/>
  <c r="D510" i="3" a="1"/>
  <c r="D510" i="3"/>
  <c r="D511" i="3" a="1"/>
  <c r="D511" i="3"/>
  <c r="D512" i="3" a="1"/>
  <c r="D512" i="3"/>
  <c r="D513" i="3" a="1"/>
  <c r="D513" i="3"/>
  <c r="D514" i="3" a="1"/>
  <c r="D514" i="3"/>
  <c r="D515" i="3" a="1"/>
  <c r="D515" i="3"/>
  <c r="D516" i="3" a="1"/>
  <c r="D516" i="3"/>
  <c r="D517" i="3" a="1"/>
  <c r="D517" i="3"/>
  <c r="D518" i="3" a="1"/>
  <c r="D518" i="3"/>
  <c r="D519" i="3" a="1"/>
  <c r="D519" i="3"/>
  <c r="D520" i="3" a="1"/>
  <c r="D520" i="3"/>
  <c r="D521" i="3" a="1"/>
  <c r="D521" i="3"/>
  <c r="D522" i="3" a="1"/>
  <c r="D522" i="3"/>
  <c r="D523" i="3" a="1"/>
  <c r="D523" i="3"/>
  <c r="D524" i="3" a="1"/>
  <c r="D524" i="3"/>
  <c r="D525" i="3" a="1"/>
  <c r="D525" i="3"/>
  <c r="D526" i="3" a="1"/>
  <c r="D526" i="3"/>
  <c r="D527" i="3" a="1"/>
  <c r="D527" i="3"/>
  <c r="D528" i="3" a="1"/>
  <c r="D528" i="3"/>
  <c r="D529" i="3" a="1"/>
  <c r="D529" i="3"/>
  <c r="D530" i="3" a="1"/>
  <c r="D530" i="3"/>
  <c r="D531" i="3" a="1"/>
  <c r="D531" i="3"/>
  <c r="D532" i="3" a="1"/>
  <c r="D532" i="3"/>
  <c r="D533" i="3" a="1"/>
  <c r="D533" i="3"/>
  <c r="D534" i="3" a="1"/>
  <c r="D534" i="3"/>
  <c r="D535" i="3" a="1"/>
  <c r="D535" i="3"/>
  <c r="D536" i="3" a="1"/>
  <c r="D536" i="3"/>
  <c r="D537" i="3" a="1"/>
  <c r="D537" i="3"/>
  <c r="D538" i="3" a="1"/>
  <c r="D538" i="3"/>
  <c r="D539" i="3" a="1"/>
  <c r="D539" i="3"/>
  <c r="D540" i="3" a="1"/>
  <c r="D540" i="3"/>
  <c r="D541" i="3" a="1"/>
  <c r="D541" i="3"/>
  <c r="D542" i="3" a="1"/>
  <c r="D542" i="3"/>
  <c r="D543" i="3" a="1"/>
  <c r="D543" i="3"/>
  <c r="D544" i="3" a="1"/>
  <c r="D544" i="3"/>
  <c r="D545" i="3" a="1"/>
  <c r="D545" i="3"/>
  <c r="D546" i="3" a="1"/>
  <c r="D546" i="3"/>
  <c r="D547" i="3" a="1"/>
  <c r="D547" i="3"/>
  <c r="D548" i="3" a="1"/>
  <c r="D548" i="3"/>
  <c r="D549" i="3" a="1"/>
  <c r="D549" i="3"/>
  <c r="D550" i="3" a="1"/>
  <c r="D550" i="3"/>
  <c r="D551" i="3" a="1"/>
  <c r="D551" i="3"/>
  <c r="D552" i="3" a="1"/>
  <c r="D552" i="3"/>
  <c r="D553" i="3" a="1"/>
  <c r="D553" i="3"/>
  <c r="D554" i="3" a="1"/>
  <c r="D554" i="3"/>
  <c r="D555" i="3" a="1"/>
  <c r="D555" i="3"/>
  <c r="D556" i="3" a="1"/>
  <c r="D556" i="3"/>
  <c r="D557" i="3" a="1"/>
  <c r="D557" i="3"/>
  <c r="D558" i="3" a="1"/>
  <c r="D558" i="3"/>
  <c r="D559" i="3" a="1"/>
  <c r="D559" i="3"/>
  <c r="D560" i="3" a="1"/>
  <c r="D560" i="3"/>
  <c r="D561" i="3" a="1"/>
  <c r="D561" i="3"/>
  <c r="D562" i="3" a="1"/>
  <c r="D562" i="3"/>
  <c r="D563" i="3" a="1"/>
  <c r="D563" i="3"/>
  <c r="D564" i="3" a="1"/>
  <c r="D564" i="3"/>
  <c r="D565" i="3" a="1"/>
  <c r="D565" i="3"/>
  <c r="D566" i="3" a="1"/>
  <c r="D566" i="3"/>
  <c r="D567" i="3" a="1"/>
  <c r="D567" i="3"/>
  <c r="D568" i="3" a="1"/>
  <c r="D568" i="3"/>
  <c r="D569" i="3" a="1"/>
  <c r="D569" i="3"/>
  <c r="D570" i="3" a="1"/>
  <c r="D570" i="3"/>
  <c r="D571" i="3" a="1"/>
  <c r="D571" i="3"/>
  <c r="D572" i="3" a="1"/>
  <c r="D572" i="3"/>
  <c r="D573" i="3" a="1"/>
  <c r="D573" i="3"/>
  <c r="D574" i="3" a="1"/>
  <c r="D574" i="3"/>
  <c r="D575" i="3" a="1"/>
  <c r="D575" i="3"/>
  <c r="D576" i="3" a="1"/>
  <c r="D576" i="3"/>
  <c r="D577" i="3" a="1"/>
  <c r="D577" i="3"/>
  <c r="D578" i="3" a="1"/>
  <c r="D578" i="3"/>
  <c r="D579" i="3" a="1"/>
  <c r="D579" i="3"/>
  <c r="D580" i="3" a="1"/>
  <c r="D580" i="3"/>
  <c r="D581" i="3" a="1"/>
  <c r="D581" i="3"/>
  <c r="D582" i="3" a="1"/>
  <c r="D582" i="3"/>
  <c r="D583" i="3" a="1"/>
  <c r="D583" i="3"/>
  <c r="D584" i="3" a="1"/>
  <c r="D584" i="3"/>
  <c r="D585" i="3" a="1"/>
  <c r="D585" i="3"/>
  <c r="D586" i="3" a="1"/>
  <c r="D586" i="3"/>
  <c r="D587" i="3" a="1"/>
  <c r="D587" i="3"/>
  <c r="D588" i="3" a="1"/>
  <c r="D588" i="3"/>
  <c r="D589" i="3" a="1"/>
  <c r="D589" i="3"/>
  <c r="D590" i="3" a="1"/>
  <c r="D590" i="3"/>
  <c r="D591" i="3" a="1"/>
  <c r="D591" i="3"/>
  <c r="D592" i="3" a="1"/>
  <c r="D592" i="3"/>
  <c r="D593" i="3" a="1"/>
  <c r="D593" i="3"/>
  <c r="D594" i="3" a="1"/>
  <c r="D594" i="3"/>
  <c r="D595" i="3" a="1"/>
  <c r="D595" i="3"/>
  <c r="D596" i="3" a="1"/>
  <c r="D596" i="3"/>
  <c r="D597" i="3" a="1"/>
  <c r="D597" i="3"/>
  <c r="D598" i="3" a="1"/>
  <c r="D598" i="3"/>
  <c r="D599" i="3" a="1"/>
  <c r="D599" i="3"/>
  <c r="D600" i="3" a="1"/>
  <c r="D600" i="3"/>
  <c r="D601" i="3" a="1"/>
  <c r="D601" i="3"/>
  <c r="D602" i="3" a="1"/>
  <c r="D602" i="3"/>
  <c r="D603" i="3" a="1"/>
  <c r="D603" i="3"/>
  <c r="D604" i="3" a="1"/>
  <c r="D604" i="3"/>
  <c r="D605" i="3" a="1"/>
  <c r="D605" i="3"/>
  <c r="D606" i="3" a="1"/>
  <c r="D606" i="3"/>
  <c r="D607" i="3" a="1"/>
  <c r="D607" i="3"/>
  <c r="D608" i="3" a="1"/>
  <c r="D608" i="3"/>
  <c r="D609" i="3" a="1"/>
  <c r="D609" i="3"/>
  <c r="D610" i="3" a="1"/>
  <c r="D610" i="3"/>
  <c r="D611" i="3" a="1"/>
  <c r="D611" i="3"/>
  <c r="D612" i="3" a="1"/>
  <c r="D612" i="3"/>
  <c r="D613" i="3" a="1"/>
  <c r="D613" i="3"/>
  <c r="D614" i="3" a="1"/>
  <c r="D614" i="3"/>
  <c r="D615" i="3" a="1"/>
  <c r="D615" i="3"/>
  <c r="D616" i="3" a="1"/>
  <c r="D616" i="3"/>
  <c r="D617" i="3" a="1"/>
  <c r="D617" i="3"/>
  <c r="D618" i="3" a="1"/>
  <c r="D618" i="3"/>
  <c r="D619" i="3" a="1"/>
  <c r="D619" i="3"/>
  <c r="D620" i="3" a="1"/>
  <c r="D620" i="3"/>
  <c r="D621" i="3" a="1"/>
  <c r="D621" i="3"/>
  <c r="D622" i="3" a="1"/>
  <c r="D622" i="3"/>
  <c r="D623" i="3" a="1"/>
  <c r="D623" i="3"/>
  <c r="D624" i="3" a="1"/>
  <c r="D624" i="3"/>
  <c r="D625" i="3" a="1"/>
  <c r="D625" i="3"/>
  <c r="D626" i="3" a="1"/>
  <c r="D626" i="3"/>
  <c r="D627" i="3" a="1"/>
  <c r="D627" i="3"/>
  <c r="D628" i="3" a="1"/>
  <c r="D628" i="3"/>
  <c r="D629" i="3" a="1"/>
  <c r="D629" i="3"/>
  <c r="D630" i="3" a="1"/>
  <c r="D630" i="3"/>
  <c r="D631" i="3" a="1"/>
  <c r="D631" i="3"/>
  <c r="D632" i="3" a="1"/>
  <c r="D632" i="3"/>
  <c r="D633" i="3" a="1"/>
  <c r="D633" i="3"/>
  <c r="D634" i="3" a="1"/>
  <c r="D634" i="3"/>
  <c r="D635" i="3" a="1"/>
  <c r="D635" i="3"/>
  <c r="D636" i="3" a="1"/>
  <c r="D636" i="3"/>
  <c r="D637" i="3" a="1"/>
  <c r="D637" i="3"/>
  <c r="D638" i="3" a="1"/>
  <c r="D638" i="3"/>
  <c r="D639" i="3" a="1"/>
  <c r="D639" i="3"/>
  <c r="D640" i="3" a="1"/>
  <c r="D640" i="3"/>
  <c r="D641" i="3" a="1"/>
  <c r="D641" i="3"/>
  <c r="D642" i="3" a="1"/>
  <c r="D642" i="3"/>
  <c r="D643" i="3" a="1"/>
  <c r="D643" i="3"/>
  <c r="D644" i="3" a="1"/>
  <c r="D644" i="3"/>
  <c r="D645" i="3" a="1"/>
  <c r="D645" i="3"/>
  <c r="D646" i="3" a="1"/>
  <c r="D646" i="3"/>
  <c r="D647" i="3" a="1"/>
  <c r="D647" i="3"/>
  <c r="D648" i="3" a="1"/>
  <c r="D648" i="3"/>
  <c r="D649" i="3" a="1"/>
  <c r="D649" i="3"/>
  <c r="D650" i="3" a="1"/>
  <c r="D650" i="3"/>
  <c r="D651" i="3" a="1"/>
  <c r="D651" i="3"/>
  <c r="D652" i="3" a="1"/>
  <c r="D652" i="3"/>
  <c r="D653" i="3" a="1"/>
  <c r="D653" i="3"/>
  <c r="D654" i="3" a="1"/>
  <c r="D654" i="3"/>
  <c r="D655" i="3" a="1"/>
  <c r="D655" i="3"/>
  <c r="D656" i="3" a="1"/>
  <c r="D656" i="3"/>
  <c r="D657" i="3" a="1"/>
  <c r="D657" i="3"/>
  <c r="D658" i="3" a="1"/>
  <c r="D658" i="3"/>
  <c r="D659" i="3" a="1"/>
  <c r="D659" i="3"/>
  <c r="D660" i="3" a="1"/>
  <c r="D660" i="3"/>
  <c r="D661" i="3" a="1"/>
  <c r="D661" i="3"/>
  <c r="D662" i="3" a="1"/>
  <c r="D662" i="3"/>
  <c r="D663" i="3" a="1"/>
  <c r="D663" i="3"/>
  <c r="D664" i="3" a="1"/>
  <c r="D664" i="3"/>
  <c r="D665" i="3" a="1"/>
  <c r="D665" i="3"/>
  <c r="D666" i="3" a="1"/>
  <c r="D666" i="3"/>
  <c r="D667" i="3" a="1"/>
  <c r="D667" i="3"/>
  <c r="D668" i="3" a="1"/>
  <c r="D668" i="3"/>
  <c r="D669" i="3" a="1"/>
  <c r="D669" i="3"/>
  <c r="D670" i="3" a="1"/>
  <c r="D670" i="3"/>
  <c r="D671" i="3" a="1"/>
  <c r="D671" i="3"/>
  <c r="D672" i="3" a="1"/>
  <c r="D672" i="3"/>
  <c r="D673" i="3" a="1"/>
  <c r="D673" i="3"/>
  <c r="D674" i="3" a="1"/>
  <c r="D674" i="3"/>
  <c r="D675" i="3" a="1"/>
  <c r="D675" i="3"/>
  <c r="D676" i="3" a="1"/>
  <c r="D676" i="3"/>
  <c r="D677" i="3" a="1"/>
  <c r="D677" i="3"/>
  <c r="D678" i="3" a="1"/>
  <c r="D678" i="3"/>
  <c r="D679" i="3" a="1"/>
  <c r="D679" i="3"/>
  <c r="D680" i="3" a="1"/>
  <c r="D680" i="3"/>
  <c r="D681" i="3" a="1"/>
  <c r="D681" i="3"/>
  <c r="D682" i="3" a="1"/>
  <c r="D682" i="3"/>
  <c r="D683" i="3" a="1"/>
  <c r="D683" i="3"/>
  <c r="D684" i="3" a="1"/>
  <c r="D684" i="3"/>
  <c r="D685" i="3" a="1"/>
  <c r="D685" i="3"/>
  <c r="D686" i="3" a="1"/>
  <c r="D686" i="3"/>
  <c r="D687" i="3" a="1"/>
  <c r="D687" i="3"/>
  <c r="D688" i="3" a="1"/>
  <c r="D688" i="3"/>
  <c r="D689" i="3" a="1"/>
  <c r="D689" i="3"/>
  <c r="D690" i="3" a="1"/>
  <c r="D690" i="3"/>
  <c r="D691" i="3" a="1"/>
  <c r="D691" i="3"/>
  <c r="D692" i="3" a="1"/>
  <c r="D692" i="3"/>
  <c r="D693" i="3" a="1"/>
  <c r="D693" i="3"/>
  <c r="D694" i="3" a="1"/>
  <c r="D694" i="3"/>
  <c r="D695" i="3" a="1"/>
  <c r="D695" i="3"/>
  <c r="D696" i="3" a="1"/>
  <c r="D696" i="3"/>
  <c r="D697" i="3" a="1"/>
  <c r="D697" i="3"/>
  <c r="D698" i="3" a="1"/>
  <c r="D698" i="3"/>
  <c r="D699" i="3" a="1"/>
  <c r="D699" i="3"/>
  <c r="D700" i="3" a="1"/>
  <c r="D700" i="3"/>
  <c r="D701" i="3" a="1"/>
  <c r="D701" i="3"/>
  <c r="D702" i="3" a="1"/>
  <c r="D702" i="3"/>
  <c r="D703" i="3" a="1"/>
  <c r="D703" i="3"/>
  <c r="D704" i="3" a="1"/>
  <c r="D704" i="3"/>
  <c r="D705" i="3" a="1"/>
  <c r="D705" i="3"/>
  <c r="D706" i="3" a="1"/>
  <c r="D706" i="3"/>
  <c r="D707" i="3" a="1"/>
  <c r="D707" i="3"/>
  <c r="D708" i="3" a="1"/>
  <c r="D708" i="3"/>
  <c r="D709" i="3" a="1"/>
  <c r="D709" i="3"/>
  <c r="D710" i="3" a="1"/>
  <c r="D710" i="3"/>
  <c r="D711" i="3" a="1"/>
  <c r="D711" i="3"/>
  <c r="D712" i="3" a="1"/>
  <c r="D712" i="3"/>
  <c r="D713" i="3" a="1"/>
  <c r="D713" i="3"/>
  <c r="D714" i="3" a="1"/>
  <c r="D714" i="3"/>
  <c r="D715" i="3" a="1"/>
  <c r="D715" i="3"/>
  <c r="D716" i="3" a="1"/>
  <c r="D716" i="3"/>
  <c r="D717" i="3" a="1"/>
  <c r="D717" i="3"/>
  <c r="D718" i="3" a="1"/>
  <c r="D718" i="3"/>
  <c r="D719" i="3" a="1"/>
  <c r="D719" i="3"/>
  <c r="D720" i="3" a="1"/>
  <c r="D720" i="3"/>
  <c r="D721" i="3" a="1"/>
  <c r="D721" i="3"/>
  <c r="D722" i="3" a="1"/>
  <c r="D722" i="3"/>
  <c r="D723" i="3" a="1"/>
  <c r="D723" i="3"/>
  <c r="D724" i="3" a="1"/>
  <c r="D724" i="3"/>
  <c r="D725" i="3" a="1"/>
  <c r="D725" i="3"/>
  <c r="D726" i="3" a="1"/>
  <c r="D726" i="3"/>
  <c r="D727" i="3" a="1"/>
  <c r="D727" i="3"/>
  <c r="D728" i="3" a="1"/>
  <c r="D728" i="3"/>
  <c r="D729" i="3" a="1"/>
  <c r="D729" i="3"/>
  <c r="D730" i="3" a="1"/>
  <c r="D730" i="3"/>
  <c r="D731" i="3" a="1"/>
  <c r="D731" i="3"/>
  <c r="D732" i="3" a="1"/>
  <c r="D732" i="3"/>
  <c r="D733" i="3" a="1"/>
  <c r="D733" i="3"/>
  <c r="D734" i="3" a="1"/>
  <c r="D734" i="3"/>
  <c r="D735" i="3" a="1"/>
  <c r="D735" i="3"/>
  <c r="D736" i="3" a="1"/>
  <c r="D736" i="3"/>
  <c r="D737" i="3" a="1"/>
  <c r="D737" i="3"/>
  <c r="D738" i="3" a="1"/>
  <c r="D738" i="3"/>
  <c r="D739" i="3" a="1"/>
  <c r="D739" i="3"/>
  <c r="D740" i="3" a="1"/>
  <c r="D740" i="3"/>
  <c r="D741" i="3" a="1"/>
  <c r="D741" i="3"/>
  <c r="D742" i="3" a="1"/>
  <c r="D742" i="3"/>
  <c r="D743" i="3" a="1"/>
  <c r="D743" i="3"/>
  <c r="D744" i="3" a="1"/>
  <c r="D744" i="3"/>
  <c r="D745" i="3" a="1"/>
  <c r="D745" i="3"/>
  <c r="D746" i="3" a="1"/>
  <c r="D746" i="3"/>
  <c r="D747" i="3" a="1"/>
  <c r="D747" i="3"/>
  <c r="D748" i="3" a="1"/>
  <c r="D748" i="3"/>
  <c r="D749" i="3" a="1"/>
  <c r="D749" i="3"/>
  <c r="D750" i="3" a="1"/>
  <c r="D750" i="3"/>
  <c r="D751" i="3" a="1"/>
  <c r="D751" i="3"/>
  <c r="D752" i="3" a="1"/>
  <c r="D752" i="3"/>
  <c r="D753" i="3" a="1"/>
  <c r="D753" i="3"/>
  <c r="D754" i="3" a="1"/>
  <c r="D754" i="3"/>
  <c r="D755" i="3" a="1"/>
  <c r="D755" i="3"/>
  <c r="D756" i="3" a="1"/>
  <c r="D756" i="3"/>
  <c r="D757" i="3" a="1"/>
  <c r="D757" i="3"/>
  <c r="D758" i="3" a="1"/>
  <c r="D758" i="3"/>
  <c r="D759" i="3" a="1"/>
  <c r="D759" i="3"/>
  <c r="D760" i="3" a="1"/>
  <c r="D760" i="3"/>
  <c r="D761" i="3" a="1"/>
  <c r="D761" i="3"/>
  <c r="D762" i="3" a="1"/>
  <c r="D762" i="3"/>
  <c r="D763" i="3" a="1"/>
  <c r="D763" i="3"/>
  <c r="D764" i="3" a="1"/>
  <c r="D764" i="3"/>
  <c r="D765" i="3" a="1"/>
  <c r="D765" i="3"/>
  <c r="D766" i="3" a="1"/>
  <c r="D766" i="3"/>
  <c r="D767" i="3" a="1"/>
  <c r="D767" i="3"/>
  <c r="D768" i="3" a="1"/>
  <c r="D768" i="3"/>
  <c r="D769" i="3" a="1"/>
  <c r="D769" i="3"/>
  <c r="D770" i="3" a="1"/>
  <c r="D770" i="3"/>
  <c r="D771" i="3" a="1"/>
  <c r="D771" i="3"/>
  <c r="D772" i="3" a="1"/>
  <c r="D772" i="3"/>
  <c r="D773" i="3" a="1"/>
  <c r="D773" i="3"/>
  <c r="D774" i="3" a="1"/>
  <c r="D774" i="3"/>
  <c r="D775" i="3" a="1"/>
  <c r="D775" i="3"/>
  <c r="D776" i="3" a="1"/>
  <c r="D776" i="3"/>
  <c r="D777" i="3" a="1"/>
  <c r="D777" i="3"/>
  <c r="D778" i="3" a="1"/>
  <c r="D778" i="3"/>
  <c r="D779" i="3" a="1"/>
  <c r="D779" i="3"/>
  <c r="D780" i="3" a="1"/>
  <c r="D780" i="3"/>
  <c r="D781" i="3" a="1"/>
  <c r="D781" i="3"/>
  <c r="D782" i="3" a="1"/>
  <c r="D782" i="3"/>
  <c r="D783" i="3" a="1"/>
  <c r="D783" i="3"/>
  <c r="D784" i="3" a="1"/>
  <c r="D784" i="3"/>
  <c r="D785" i="3" a="1"/>
  <c r="D785" i="3"/>
  <c r="D786" i="3" a="1"/>
  <c r="D786" i="3"/>
  <c r="D787" i="3" a="1"/>
  <c r="D787" i="3"/>
  <c r="D788" i="3" a="1"/>
  <c r="D788" i="3"/>
  <c r="D789" i="3" a="1"/>
  <c r="D789" i="3"/>
  <c r="D790" i="3" a="1"/>
  <c r="D790" i="3"/>
  <c r="D791" i="3" a="1"/>
  <c r="D791" i="3"/>
  <c r="D792" i="3" a="1"/>
  <c r="D792" i="3"/>
  <c r="D793" i="3" a="1"/>
  <c r="D793" i="3"/>
  <c r="D794" i="3" a="1"/>
  <c r="D794" i="3"/>
  <c r="D795" i="3" a="1"/>
  <c r="D795" i="3"/>
  <c r="D796" i="3" a="1"/>
  <c r="D796" i="3"/>
  <c r="D797" i="3" a="1"/>
  <c r="D797" i="3"/>
  <c r="D798" i="3" a="1"/>
  <c r="D798" i="3"/>
  <c r="D799" i="3" a="1"/>
  <c r="D799" i="3"/>
  <c r="D800" i="3" a="1"/>
  <c r="D800" i="3"/>
  <c r="D801" i="3" a="1"/>
  <c r="D801" i="3"/>
  <c r="D802" i="3" a="1"/>
  <c r="D802" i="3"/>
  <c r="D803" i="3" a="1"/>
  <c r="D803" i="3"/>
  <c r="D804" i="3" a="1"/>
  <c r="D804" i="3"/>
  <c r="D805" i="3" a="1"/>
  <c r="D805" i="3"/>
  <c r="D806" i="3" a="1"/>
  <c r="D806" i="3"/>
  <c r="D807" i="3" a="1"/>
  <c r="D807" i="3"/>
  <c r="D808" i="3" a="1"/>
  <c r="D808" i="3"/>
  <c r="D809" i="3" a="1"/>
  <c r="D809" i="3"/>
  <c r="D810" i="3" a="1"/>
  <c r="D810" i="3"/>
  <c r="D811" i="3" a="1"/>
  <c r="D811" i="3"/>
  <c r="D812" i="3" a="1"/>
  <c r="D812" i="3"/>
  <c r="D813" i="3" a="1"/>
  <c r="D813" i="3"/>
  <c r="D814" i="3" a="1"/>
  <c r="D814" i="3"/>
  <c r="D815" i="3" a="1"/>
  <c r="D815" i="3"/>
  <c r="D816" i="3" a="1"/>
  <c r="D816" i="3"/>
  <c r="D817" i="3" a="1"/>
  <c r="D817" i="3"/>
  <c r="D818" i="3" a="1"/>
  <c r="D818" i="3"/>
  <c r="D819" i="3" a="1"/>
  <c r="D819" i="3"/>
  <c r="D820" i="3" a="1"/>
  <c r="D820" i="3"/>
  <c r="D821" i="3" a="1"/>
  <c r="D821" i="3"/>
  <c r="D822" i="3" a="1"/>
  <c r="D822" i="3"/>
  <c r="D823" i="3" a="1"/>
  <c r="D823" i="3"/>
  <c r="D824" i="3" a="1"/>
  <c r="D824" i="3"/>
  <c r="D825" i="3" a="1"/>
  <c r="D825" i="3"/>
  <c r="D826" i="3" a="1"/>
  <c r="D826" i="3"/>
  <c r="D827" i="3" a="1"/>
  <c r="D827" i="3"/>
  <c r="D828" i="3" a="1"/>
  <c r="D828" i="3"/>
  <c r="D829" i="3" a="1"/>
  <c r="D829" i="3"/>
  <c r="D830" i="3" a="1"/>
  <c r="D830" i="3"/>
  <c r="D831" i="3" a="1"/>
  <c r="D831" i="3"/>
  <c r="D832" i="3" a="1"/>
  <c r="D832" i="3"/>
  <c r="D833" i="3" a="1"/>
  <c r="D833" i="3"/>
  <c r="D834" i="3" a="1"/>
  <c r="D834" i="3"/>
  <c r="D835" i="3" a="1"/>
  <c r="D835" i="3"/>
  <c r="D836" i="3" a="1"/>
  <c r="D836" i="3"/>
  <c r="D837" i="3" a="1"/>
  <c r="D837" i="3"/>
  <c r="D838" i="3" a="1"/>
  <c r="D838" i="3"/>
  <c r="D839" i="3" a="1"/>
  <c r="D839" i="3"/>
  <c r="D840" i="3" a="1"/>
  <c r="D840" i="3"/>
  <c r="D841" i="3" a="1"/>
  <c r="D841" i="3"/>
  <c r="D842" i="3" a="1"/>
  <c r="D842" i="3"/>
  <c r="D843" i="3" a="1"/>
  <c r="D843" i="3"/>
  <c r="D844" i="3" a="1"/>
  <c r="D844" i="3"/>
  <c r="D845" i="3" a="1"/>
  <c r="D845" i="3"/>
  <c r="D846" i="3" a="1"/>
  <c r="D846" i="3"/>
  <c r="D847" i="3" a="1"/>
  <c r="D847" i="3"/>
  <c r="D848" i="3" a="1"/>
  <c r="D848" i="3"/>
  <c r="D849" i="3" a="1"/>
  <c r="D849" i="3"/>
  <c r="D850" i="3" a="1"/>
  <c r="D850" i="3"/>
  <c r="D851" i="3" a="1"/>
  <c r="D851" i="3"/>
  <c r="D852" i="3" a="1"/>
  <c r="D852" i="3"/>
  <c r="D853" i="3" a="1"/>
  <c r="D853" i="3"/>
  <c r="D854" i="3" a="1"/>
  <c r="D854" i="3"/>
  <c r="D855" i="3" a="1"/>
  <c r="D855" i="3"/>
  <c r="D856" i="3" a="1"/>
  <c r="D856" i="3"/>
  <c r="D857" i="3" a="1"/>
  <c r="D857" i="3"/>
  <c r="D858" i="3" a="1"/>
  <c r="D858" i="3"/>
  <c r="D859" i="3" a="1"/>
  <c r="D859" i="3"/>
  <c r="D860" i="3" a="1"/>
  <c r="D860" i="3"/>
  <c r="D861" i="3" a="1"/>
  <c r="D861" i="3"/>
  <c r="D862" i="3" a="1"/>
  <c r="D862" i="3"/>
  <c r="D863" i="3" a="1"/>
  <c r="D863" i="3"/>
  <c r="D864" i="3" a="1"/>
  <c r="D864" i="3"/>
  <c r="D865" i="3" a="1"/>
  <c r="D865" i="3"/>
  <c r="D866" i="3" a="1"/>
  <c r="D866" i="3"/>
  <c r="D867" i="3" a="1"/>
  <c r="D867" i="3"/>
  <c r="D868" i="3" a="1"/>
  <c r="D868" i="3"/>
  <c r="D869" i="3" a="1"/>
  <c r="D869" i="3"/>
  <c r="D870" i="3" a="1"/>
  <c r="D870" i="3"/>
  <c r="D871" i="3" a="1"/>
  <c r="D871" i="3"/>
  <c r="D872" i="3" a="1"/>
  <c r="D872" i="3"/>
  <c r="D873" i="3" a="1"/>
  <c r="D873" i="3"/>
  <c r="D874" i="3" a="1"/>
  <c r="D874" i="3"/>
  <c r="D875" i="3" a="1"/>
  <c r="D875" i="3"/>
  <c r="D876" i="3" a="1"/>
  <c r="D876" i="3"/>
  <c r="D877" i="3" a="1"/>
  <c r="D877" i="3"/>
  <c r="D878" i="3" a="1"/>
  <c r="D878" i="3"/>
  <c r="D879" i="3" a="1"/>
  <c r="D879" i="3"/>
  <c r="D880" i="3" a="1"/>
  <c r="D880" i="3"/>
  <c r="D881" i="3" a="1"/>
  <c r="D881" i="3"/>
  <c r="D882" i="3" a="1"/>
  <c r="D882" i="3"/>
  <c r="D883" i="3" a="1"/>
  <c r="D883" i="3"/>
  <c r="D884" i="3" a="1"/>
  <c r="D884" i="3"/>
  <c r="D885" i="3" a="1"/>
  <c r="D885" i="3"/>
  <c r="D886" i="3" a="1"/>
  <c r="D886" i="3"/>
  <c r="D887" i="3" a="1"/>
  <c r="D887" i="3"/>
  <c r="D888" i="3" a="1"/>
  <c r="D888" i="3"/>
  <c r="D889" i="3" a="1"/>
  <c r="D889" i="3"/>
  <c r="D890" i="3" a="1"/>
  <c r="D890" i="3"/>
  <c r="D891" i="3" a="1"/>
  <c r="D891" i="3"/>
  <c r="D892" i="3" a="1"/>
  <c r="D892" i="3"/>
  <c r="D893" i="3" a="1"/>
  <c r="D893" i="3"/>
  <c r="D894" i="3" a="1"/>
  <c r="D894" i="3"/>
  <c r="D895" i="3" a="1"/>
  <c r="D895" i="3"/>
  <c r="D896" i="3" a="1"/>
  <c r="D896" i="3"/>
  <c r="D897" i="3" a="1"/>
  <c r="D897" i="3"/>
  <c r="D898" i="3" a="1"/>
  <c r="D898" i="3"/>
  <c r="D899" i="3" a="1"/>
  <c r="D899" i="3"/>
  <c r="D900" i="3" a="1"/>
  <c r="D900" i="3"/>
  <c r="D901" i="3" a="1"/>
  <c r="D901" i="3"/>
  <c r="D902" i="3" a="1"/>
  <c r="D902" i="3"/>
  <c r="D903" i="3" a="1"/>
  <c r="D903" i="3"/>
  <c r="D904" i="3" a="1"/>
  <c r="D904" i="3"/>
  <c r="D905" i="3" a="1"/>
  <c r="D905" i="3"/>
  <c r="D906" i="3" a="1"/>
  <c r="D906" i="3"/>
  <c r="D907" i="3" a="1"/>
  <c r="D907" i="3"/>
  <c r="D908" i="3" a="1"/>
  <c r="D908" i="3"/>
  <c r="D909" i="3" a="1"/>
  <c r="D909" i="3"/>
  <c r="D910" i="3" a="1"/>
  <c r="D910" i="3"/>
  <c r="D911" i="3" a="1"/>
  <c r="D911" i="3"/>
  <c r="D912" i="3" a="1"/>
  <c r="D912" i="3"/>
  <c r="D913" i="3" a="1"/>
  <c r="D913" i="3"/>
  <c r="D914" i="3" a="1"/>
  <c r="D914" i="3"/>
  <c r="D915" i="3" a="1"/>
  <c r="D915" i="3"/>
  <c r="D916" i="3" a="1"/>
  <c r="D916" i="3"/>
  <c r="D917" i="3" a="1"/>
  <c r="D917" i="3"/>
  <c r="D918" i="3" a="1"/>
  <c r="D918" i="3"/>
  <c r="D919" i="3" a="1"/>
  <c r="D919" i="3"/>
  <c r="D920" i="3" a="1"/>
  <c r="D920" i="3"/>
  <c r="D921" i="3" a="1"/>
  <c r="D921" i="3"/>
  <c r="D922" i="3" a="1"/>
  <c r="D922" i="3"/>
  <c r="D923" i="3" a="1"/>
  <c r="D923" i="3"/>
  <c r="D924" i="3" a="1"/>
  <c r="D924" i="3"/>
  <c r="D925" i="3" a="1"/>
  <c r="D925" i="3"/>
  <c r="D926" i="3" a="1"/>
  <c r="D926" i="3"/>
  <c r="D927" i="3" a="1"/>
  <c r="D927" i="3"/>
  <c r="D928" i="3" a="1"/>
  <c r="D928" i="3"/>
  <c r="D929" i="3" a="1"/>
  <c r="D929" i="3"/>
  <c r="D930" i="3" a="1"/>
  <c r="D930" i="3"/>
  <c r="D931" i="3" a="1"/>
  <c r="D931" i="3"/>
  <c r="D932" i="3" a="1"/>
  <c r="D932" i="3"/>
  <c r="D933" i="3" a="1"/>
  <c r="D933" i="3"/>
  <c r="D934" i="3" a="1"/>
  <c r="D934" i="3"/>
  <c r="D935" i="3" a="1"/>
  <c r="D935" i="3"/>
  <c r="D936" i="3" a="1"/>
  <c r="D936" i="3"/>
  <c r="D937" i="3" a="1"/>
  <c r="D937" i="3"/>
  <c r="D938" i="3" a="1"/>
  <c r="D938" i="3"/>
  <c r="D939" i="3" a="1"/>
  <c r="D939" i="3"/>
  <c r="D940" i="3" a="1"/>
  <c r="D940" i="3"/>
  <c r="D941" i="3" a="1"/>
  <c r="D941" i="3"/>
  <c r="D942" i="3" a="1"/>
  <c r="D942" i="3"/>
  <c r="D943" i="3" a="1"/>
  <c r="D943" i="3"/>
  <c r="D944" i="3" a="1"/>
  <c r="D944" i="3"/>
  <c r="D945" i="3" a="1"/>
  <c r="D945" i="3"/>
  <c r="D946" i="3" a="1"/>
  <c r="D946" i="3"/>
  <c r="D947" i="3" a="1"/>
  <c r="D947" i="3"/>
  <c r="D948" i="3" a="1"/>
  <c r="D948" i="3"/>
  <c r="D949" i="3" a="1"/>
  <c r="D949" i="3"/>
  <c r="D950" i="3" a="1"/>
  <c r="D950" i="3"/>
  <c r="D951" i="3" a="1"/>
  <c r="D951" i="3"/>
  <c r="D952" i="3" a="1"/>
  <c r="D952" i="3"/>
  <c r="D953" i="3" a="1"/>
  <c r="D953" i="3"/>
  <c r="D954" i="3" a="1"/>
  <c r="D954" i="3"/>
  <c r="D955" i="3" a="1"/>
  <c r="D955" i="3"/>
  <c r="D956" i="3" a="1"/>
  <c r="D956" i="3"/>
  <c r="D957" i="3" a="1"/>
  <c r="D957" i="3"/>
  <c r="D958" i="3" a="1"/>
  <c r="D958" i="3"/>
  <c r="D959" i="3" a="1"/>
  <c r="D959" i="3"/>
  <c r="D960" i="3" a="1"/>
  <c r="D960" i="3"/>
  <c r="D961" i="3" a="1"/>
  <c r="D961" i="3"/>
  <c r="D962" i="3" a="1"/>
  <c r="D962" i="3"/>
  <c r="D963" i="3" a="1"/>
  <c r="D963" i="3"/>
  <c r="D964" i="3" a="1"/>
  <c r="D964" i="3"/>
  <c r="D965" i="3" a="1"/>
  <c r="D965" i="3"/>
  <c r="D966" i="3" a="1"/>
  <c r="D966" i="3"/>
  <c r="D967" i="3" a="1"/>
  <c r="D967" i="3"/>
  <c r="D968" i="3" a="1"/>
  <c r="D968" i="3"/>
  <c r="D969" i="3" a="1"/>
  <c r="D969" i="3"/>
  <c r="D970" i="3" a="1"/>
  <c r="D970" i="3"/>
  <c r="D971" i="3" a="1"/>
  <c r="D971" i="3"/>
  <c r="D972" i="3" a="1"/>
  <c r="D972" i="3"/>
  <c r="D973" i="3" a="1"/>
  <c r="D973" i="3"/>
  <c r="D974" i="3" a="1"/>
  <c r="D974" i="3"/>
  <c r="D975" i="3" a="1"/>
  <c r="D975" i="3"/>
  <c r="D976" i="3" a="1"/>
  <c r="D976" i="3"/>
  <c r="D977" i="3" a="1"/>
  <c r="D977" i="3"/>
  <c r="D978" i="3" a="1"/>
  <c r="D978" i="3"/>
  <c r="D979" i="3" a="1"/>
  <c r="D979" i="3"/>
  <c r="D980" i="3" a="1"/>
  <c r="D980" i="3"/>
  <c r="D981" i="3" a="1"/>
  <c r="D981" i="3"/>
  <c r="D982" i="3" a="1"/>
  <c r="D982" i="3"/>
  <c r="D983" i="3" a="1"/>
  <c r="D983" i="3"/>
  <c r="D984" i="3" a="1"/>
  <c r="D984" i="3"/>
  <c r="D985" i="3" a="1"/>
  <c r="D985" i="3"/>
  <c r="D986" i="3" a="1"/>
  <c r="D986" i="3"/>
  <c r="D987" i="3" a="1"/>
  <c r="D987" i="3"/>
  <c r="D988" i="3" a="1"/>
  <c r="D988" i="3"/>
  <c r="D989" i="3" a="1"/>
  <c r="D989" i="3"/>
  <c r="D990" i="3" a="1"/>
  <c r="D990" i="3"/>
  <c r="D991" i="3" a="1"/>
  <c r="D991" i="3"/>
  <c r="D992" i="3" a="1"/>
  <c r="D992" i="3"/>
  <c r="D993" i="3" a="1"/>
  <c r="D993" i="3"/>
  <c r="D994" i="3" a="1"/>
  <c r="D994" i="3"/>
  <c r="D995" i="3" a="1"/>
  <c r="D995" i="3"/>
  <c r="D996" i="3" a="1"/>
  <c r="D996" i="3"/>
  <c r="D997" i="3" a="1"/>
  <c r="D997" i="3"/>
  <c r="D998" i="3" a="1"/>
  <c r="D998" i="3"/>
  <c r="D999" i="3" a="1"/>
  <c r="D999" i="3"/>
  <c r="D1000" i="3" a="1"/>
  <c r="D1000" i="3"/>
  <c r="D1001" i="3" a="1"/>
  <c r="D1001" i="3"/>
  <c r="D1002" i="3" a="1"/>
  <c r="D1002" i="3"/>
  <c r="D1003" i="3" a="1"/>
  <c r="D1003" i="3"/>
  <c r="D1004" i="3" a="1"/>
  <c r="D1004" i="3"/>
  <c r="D1005" i="3" a="1"/>
  <c r="D1005" i="3"/>
  <c r="D1006" i="3" a="1"/>
  <c r="D1006" i="3"/>
  <c r="D1007" i="3" a="1"/>
  <c r="D1007" i="3"/>
  <c r="D1008" i="3" a="1"/>
  <c r="D1008" i="3"/>
  <c r="D1009" i="3" a="1"/>
  <c r="D1009" i="3"/>
  <c r="D1010" i="3" a="1"/>
  <c r="D1010" i="3"/>
  <c r="D1011" i="3" a="1"/>
  <c r="D1011" i="3"/>
  <c r="D1012" i="3" a="1"/>
  <c r="D1012" i="3"/>
  <c r="D1013" i="3" a="1"/>
  <c r="D1013" i="3"/>
  <c r="D1014" i="3" a="1"/>
  <c r="D1014" i="3"/>
  <c r="D1015" i="3" a="1"/>
  <c r="D1015" i="3"/>
  <c r="D1016" i="3" a="1"/>
  <c r="D1016" i="3"/>
  <c r="D1017" i="3" a="1"/>
  <c r="D1017" i="3"/>
  <c r="D1018" i="3" a="1"/>
  <c r="D1018" i="3"/>
  <c r="D1019" i="3" a="1"/>
  <c r="D1019" i="3"/>
  <c r="D1020" i="3" a="1"/>
  <c r="D1020" i="3"/>
  <c r="D1021" i="3" a="1"/>
  <c r="D1021" i="3"/>
  <c r="D1022" i="3" a="1"/>
  <c r="D1022" i="3"/>
  <c r="D1023" i="3" a="1"/>
  <c r="D1023" i="3"/>
  <c r="D1024" i="3" a="1"/>
  <c r="D1024" i="3"/>
  <c r="D1025" i="3" a="1"/>
  <c r="D1025" i="3"/>
  <c r="D1026" i="3" a="1"/>
  <c r="D1026" i="3"/>
  <c r="D1027" i="3" a="1"/>
  <c r="D1027" i="3"/>
  <c r="D1028" i="3" a="1"/>
  <c r="D1028" i="3"/>
  <c r="D1029" i="3" a="1"/>
  <c r="D1029" i="3"/>
  <c r="D1030" i="3" a="1"/>
  <c r="D1030" i="3"/>
  <c r="D1031" i="3" a="1"/>
  <c r="D1031" i="3"/>
  <c r="D1032" i="3" a="1"/>
  <c r="D1032" i="3"/>
  <c r="D1033" i="3" a="1"/>
  <c r="D1033" i="3"/>
  <c r="D1034" i="3" a="1"/>
  <c r="D1034" i="3"/>
  <c r="D1035" i="3" a="1"/>
  <c r="D1035" i="3"/>
  <c r="D1036" i="3" a="1"/>
  <c r="D1036" i="3"/>
  <c r="D1037" i="3" a="1"/>
  <c r="D1037" i="3"/>
  <c r="D1038" i="3" a="1"/>
  <c r="D1038" i="3"/>
  <c r="D1039" i="3" a="1"/>
  <c r="D1039" i="3"/>
  <c r="D1040" i="3" a="1"/>
  <c r="D1040" i="3"/>
  <c r="D1041" i="3" a="1"/>
  <c r="D1041" i="3"/>
  <c r="D1042" i="3" a="1"/>
  <c r="D1042" i="3"/>
  <c r="D1043" i="3" a="1"/>
  <c r="D1043" i="3"/>
  <c r="D1044" i="3" a="1"/>
  <c r="D1044" i="3"/>
  <c r="D1045" i="3" a="1"/>
  <c r="D1045" i="3"/>
  <c r="D1046" i="3" a="1"/>
  <c r="D1046" i="3"/>
  <c r="D1047" i="3" a="1"/>
  <c r="D1047" i="3"/>
  <c r="D1048" i="3" a="1"/>
  <c r="D1048" i="3"/>
  <c r="D1049" i="3" a="1"/>
  <c r="D1049" i="3"/>
  <c r="D1050" i="3" a="1"/>
  <c r="D1050" i="3"/>
  <c r="D1051" i="3" a="1"/>
  <c r="D1051" i="3"/>
  <c r="D1052" i="3" a="1"/>
  <c r="D1052" i="3"/>
  <c r="D1053" i="3" a="1"/>
  <c r="D1053" i="3"/>
  <c r="D1054" i="3" a="1"/>
  <c r="D1054" i="3"/>
  <c r="D1055" i="3" a="1"/>
  <c r="D1055" i="3"/>
  <c r="D1056" i="3" a="1"/>
  <c r="D1056" i="3"/>
  <c r="D1057" i="3" a="1"/>
  <c r="D1057" i="3"/>
  <c r="D1058" i="3" a="1"/>
  <c r="D1058" i="3"/>
  <c r="D1059" i="3" a="1"/>
  <c r="D1059" i="3"/>
  <c r="D1060" i="3" a="1"/>
  <c r="D1060" i="3"/>
  <c r="D1061" i="3" a="1"/>
  <c r="D1061" i="3"/>
  <c r="D1062" i="3" a="1"/>
  <c r="D1062" i="3"/>
  <c r="D1063" i="3" a="1"/>
  <c r="D1063" i="3"/>
  <c r="D1064" i="3" a="1"/>
  <c r="D1064" i="3"/>
  <c r="D1065" i="3" a="1"/>
  <c r="D1065" i="3"/>
  <c r="D1066" i="3" a="1"/>
  <c r="D1066" i="3"/>
  <c r="D1067" i="3" a="1"/>
  <c r="D1067" i="3"/>
  <c r="D1068" i="3" a="1"/>
  <c r="D1068" i="3"/>
  <c r="D1069" i="3" a="1"/>
  <c r="D1069" i="3"/>
  <c r="D1070" i="3" a="1"/>
  <c r="D1070" i="3"/>
  <c r="D1071" i="3" a="1"/>
  <c r="D1071" i="3"/>
  <c r="D1072" i="3" a="1"/>
  <c r="D1072" i="3"/>
  <c r="D1073" i="3" a="1"/>
  <c r="D1073" i="3"/>
  <c r="D1074" i="3" a="1"/>
  <c r="D1074" i="3"/>
  <c r="D1075" i="3" a="1"/>
  <c r="D1075" i="3"/>
  <c r="D1076" i="3" a="1"/>
  <c r="D1076" i="3"/>
  <c r="D1077" i="3" a="1"/>
  <c r="D1077" i="3"/>
  <c r="D1078" i="3" a="1"/>
  <c r="D1078" i="3"/>
  <c r="D1079" i="3" a="1"/>
  <c r="D1079" i="3"/>
  <c r="D1080" i="3" a="1"/>
  <c r="D1080" i="3"/>
  <c r="D1081" i="3" a="1"/>
  <c r="D1081" i="3"/>
  <c r="D1082" i="3" a="1"/>
  <c r="D1082" i="3"/>
  <c r="D1083" i="3" a="1"/>
  <c r="D1083" i="3"/>
  <c r="D1084" i="3" a="1"/>
  <c r="D1084" i="3"/>
  <c r="D1085" i="3" a="1"/>
  <c r="D1085" i="3"/>
  <c r="D1086" i="3" a="1"/>
  <c r="D1086" i="3"/>
  <c r="D1087" i="3" a="1"/>
  <c r="D1087" i="3"/>
  <c r="D1088" i="3" a="1"/>
  <c r="D1088"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19" i="3"/>
  <c r="C20" i="3"/>
  <c r="C21" i="3"/>
  <c r="C22" i="3"/>
  <c r="C23" i="3"/>
  <c r="C24" i="3"/>
  <c r="C25" i="3"/>
  <c r="C26" i="3"/>
  <c r="C27" i="3"/>
  <c r="D3" i="3" a="1"/>
  <c r="D3" i="3"/>
  <c r="D4" i="3" a="1"/>
  <c r="D4" i="3"/>
  <c r="D5" i="3" a="1"/>
  <c r="D5" i="3"/>
  <c r="D6" i="3" a="1"/>
  <c r="D6" i="3"/>
  <c r="D7" i="3" a="1"/>
  <c r="D7" i="3"/>
  <c r="D8" i="3" a="1"/>
  <c r="D8" i="3"/>
  <c r="D9" i="3" a="1"/>
  <c r="D9" i="3"/>
  <c r="D10" i="3" a="1"/>
  <c r="D10" i="3"/>
  <c r="D11" i="3" a="1"/>
  <c r="D11" i="3"/>
  <c r="D12" i="3" a="1"/>
  <c r="D12" i="3"/>
  <c r="D13" i="3" a="1"/>
  <c r="D13" i="3"/>
  <c r="D14" i="3" a="1"/>
  <c r="D14" i="3"/>
  <c r="D15" i="3" a="1"/>
  <c r="D15" i="3"/>
  <c r="D16" i="3" a="1"/>
  <c r="D16" i="3"/>
  <c r="D17" i="3" a="1"/>
  <c r="D17" i="3"/>
  <c r="D18" i="3" a="1"/>
  <c r="D18" i="3"/>
  <c r="D19" i="3" a="1"/>
  <c r="D19" i="3"/>
  <c r="D20" i="3" a="1"/>
  <c r="D20" i="3"/>
  <c r="D21" i="3" a="1"/>
  <c r="D21" i="3"/>
  <c r="D22" i="3" a="1"/>
  <c r="D22" i="3"/>
  <c r="D23" i="3" a="1"/>
  <c r="D23" i="3"/>
  <c r="D24" i="3" a="1"/>
  <c r="D24" i="3"/>
  <c r="D25" i="3" a="1"/>
  <c r="D25" i="3"/>
  <c r="D26" i="3" a="1"/>
  <c r="D26" i="3"/>
  <c r="C3" i="3"/>
  <c r="C4" i="3"/>
  <c r="C5" i="3"/>
  <c r="C6" i="3"/>
  <c r="C7" i="3"/>
  <c r="C8" i="3"/>
  <c r="C9" i="3"/>
  <c r="C10" i="3"/>
  <c r="C11" i="3"/>
  <c r="C12" i="3"/>
  <c r="C13" i="3"/>
  <c r="C14" i="3"/>
  <c r="C15" i="3"/>
  <c r="C16" i="3"/>
  <c r="C17" i="3"/>
  <c r="C18" i="3"/>
  <c r="D2" i="3" a="1"/>
  <c r="D2" i="3"/>
  <c r="C2" i="3"/>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I4985" i="1"/>
  <c r="I4986" i="1"/>
  <c r="I4987" i="1"/>
  <c r="I4988" i="1"/>
  <c r="I4989" i="1"/>
  <c r="I4990" i="1"/>
  <c r="I4991" i="1"/>
  <c r="I4992" i="1"/>
  <c r="I4993" i="1"/>
  <c r="I4994" i="1"/>
  <c r="I4995" i="1"/>
  <c r="I4996" i="1"/>
  <c r="I4997" i="1"/>
  <c r="I4998" i="1"/>
  <c r="I4999" i="1"/>
  <c r="I5000"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888" i="1"/>
  <c r="I4889" i="1"/>
  <c r="I4890" i="1"/>
  <c r="I4891" i="1"/>
  <c r="I4892" i="1"/>
  <c r="I4893" i="1"/>
  <c r="I4894" i="1"/>
  <c r="I4895" i="1"/>
  <c r="I4896" i="1"/>
  <c r="I4897" i="1"/>
  <c r="I4898" i="1"/>
  <c r="I4899" i="1"/>
  <c r="I4900" i="1"/>
  <c r="I4901" i="1"/>
  <c r="I4902" i="1"/>
  <c r="I4903" i="1"/>
  <c r="I4904" i="1"/>
  <c r="I4905" i="1"/>
  <c r="I4906" i="1"/>
  <c r="I4907" i="1"/>
  <c r="I4870" i="1"/>
  <c r="I4871" i="1"/>
  <c r="I4872" i="1"/>
  <c r="I4873" i="1"/>
  <c r="I4874" i="1"/>
  <c r="I4875" i="1"/>
  <c r="I4876" i="1"/>
  <c r="I4877" i="1"/>
  <c r="I4878" i="1"/>
  <c r="I4879" i="1"/>
  <c r="I4880" i="1"/>
  <c r="I4881" i="1"/>
  <c r="I4882" i="1"/>
  <c r="I4883" i="1"/>
  <c r="I4884" i="1"/>
  <c r="I4885" i="1"/>
  <c r="I4886" i="1"/>
  <c r="I488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867" i="1"/>
  <c r="I4851" i="1"/>
  <c r="I4852" i="1"/>
  <c r="I4853" i="1"/>
  <c r="I4854" i="1"/>
  <c r="I4855" i="1"/>
  <c r="I4856" i="1"/>
  <c r="I4857" i="1"/>
  <c r="I4858" i="1"/>
  <c r="I4859" i="1"/>
  <c r="I4860" i="1"/>
  <c r="I4861" i="1"/>
  <c r="I4862" i="1"/>
  <c r="I4863" i="1"/>
  <c r="I4864" i="1"/>
  <c r="I4865" i="1"/>
  <c r="I4866" i="1"/>
  <c r="I4867" i="1"/>
  <c r="I4868" i="1"/>
  <c r="I4869" i="1"/>
  <c r="H4849" i="1"/>
  <c r="H4850" i="1"/>
  <c r="H4851" i="1"/>
  <c r="H4852" i="1"/>
  <c r="H4853" i="1"/>
  <c r="H4854" i="1"/>
  <c r="H4855" i="1"/>
  <c r="H4856" i="1"/>
  <c r="H4857" i="1"/>
  <c r="H4858" i="1"/>
  <c r="H4859" i="1"/>
  <c r="H4860" i="1"/>
  <c r="H4861" i="1"/>
  <c r="H4862" i="1"/>
  <c r="H4863" i="1"/>
  <c r="H4864" i="1"/>
  <c r="H4865" i="1"/>
  <c r="H4866" i="1"/>
  <c r="I4832" i="1"/>
  <c r="I4833" i="1"/>
  <c r="I4834" i="1"/>
  <c r="I4835" i="1"/>
  <c r="I4836" i="1"/>
  <c r="I4837" i="1"/>
  <c r="I4838" i="1"/>
  <c r="I4839" i="1"/>
  <c r="I4840" i="1"/>
  <c r="I4841" i="1"/>
  <c r="I4842" i="1"/>
  <c r="I4843" i="1"/>
  <c r="I4844" i="1"/>
  <c r="I4845" i="1"/>
  <c r="I4846" i="1"/>
  <c r="I4847" i="1"/>
  <c r="I4848" i="1"/>
  <c r="I4849" i="1"/>
  <c r="I4850" i="1"/>
  <c r="H4832" i="1"/>
  <c r="H4833" i="1"/>
  <c r="H4834" i="1"/>
  <c r="H4835" i="1"/>
  <c r="H4836" i="1"/>
  <c r="H4837" i="1"/>
  <c r="H4838" i="1"/>
  <c r="H4839" i="1"/>
  <c r="H4840" i="1"/>
  <c r="H4841" i="1"/>
  <c r="H4842" i="1"/>
  <c r="H4843" i="1"/>
  <c r="H4844" i="1"/>
  <c r="H4845" i="1"/>
  <c r="H4846" i="1"/>
  <c r="H4847" i="1"/>
  <c r="H4848"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I4787" i="1"/>
  <c r="I4788" i="1"/>
  <c r="I4789" i="1"/>
  <c r="I4790" i="1"/>
  <c r="I4791" i="1"/>
  <c r="I4792" i="1"/>
  <c r="I4793" i="1"/>
  <c r="I4794" i="1"/>
  <c r="I4795" i="1"/>
  <c r="I4796" i="1"/>
  <c r="I4797" i="1"/>
  <c r="I4798" i="1"/>
  <c r="I4799" i="1"/>
  <c r="I4800" i="1"/>
  <c r="I4801" i="1"/>
  <c r="I4802" i="1"/>
  <c r="I4803" i="1"/>
  <c r="I4804" i="1"/>
  <c r="I4805" i="1"/>
  <c r="I4806" i="1"/>
  <c r="H4787" i="1"/>
  <c r="H4788" i="1"/>
  <c r="H4789" i="1"/>
  <c r="H4790" i="1"/>
  <c r="H4791" i="1"/>
  <c r="H4792" i="1"/>
  <c r="H4793" i="1"/>
  <c r="H4794" i="1"/>
  <c r="H4795" i="1"/>
  <c r="H4796" i="1"/>
  <c r="H4797" i="1"/>
  <c r="H4798" i="1"/>
  <c r="H4799" i="1"/>
  <c r="H4800" i="1"/>
  <c r="H4801" i="1"/>
  <c r="H4802" i="1"/>
  <c r="H4803" i="1"/>
  <c r="H4804" i="1"/>
  <c r="H4805" i="1"/>
  <c r="H4806" i="1"/>
  <c r="I4768" i="1"/>
  <c r="I4769" i="1"/>
  <c r="I4770" i="1"/>
  <c r="I4771" i="1"/>
  <c r="I4772" i="1"/>
  <c r="I4773" i="1"/>
  <c r="I4774" i="1"/>
  <c r="I4775" i="1"/>
  <c r="I4776" i="1"/>
  <c r="I4777" i="1"/>
  <c r="I4778" i="1"/>
  <c r="I4779" i="1"/>
  <c r="I4780" i="1"/>
  <c r="I4781" i="1"/>
  <c r="I4782" i="1"/>
  <c r="I4783" i="1"/>
  <c r="I4784" i="1"/>
  <c r="I4785" i="1"/>
  <c r="I4786" i="1"/>
  <c r="H4769" i="1"/>
  <c r="H4770" i="1"/>
  <c r="H4771" i="1"/>
  <c r="H4772" i="1"/>
  <c r="H4773" i="1"/>
  <c r="H4774" i="1"/>
  <c r="H4775" i="1"/>
  <c r="H4776" i="1"/>
  <c r="H4777" i="1"/>
  <c r="H4778" i="1"/>
  <c r="H4779" i="1"/>
  <c r="H4780" i="1"/>
  <c r="H4781" i="1"/>
  <c r="H4782" i="1"/>
  <c r="H4783" i="1"/>
  <c r="H4784" i="1"/>
  <c r="H4785" i="1"/>
  <c r="H4786" i="1"/>
  <c r="I4751" i="1"/>
  <c r="I4752" i="1"/>
  <c r="I4753" i="1"/>
  <c r="I4754" i="1"/>
  <c r="I4755" i="1"/>
  <c r="I4756" i="1"/>
  <c r="I4757" i="1"/>
  <c r="I4758" i="1"/>
  <c r="I4759" i="1"/>
  <c r="I4760" i="1"/>
  <c r="I4761" i="1"/>
  <c r="I4762" i="1"/>
  <c r="I4763" i="1"/>
  <c r="I4764" i="1"/>
  <c r="I4765" i="1"/>
  <c r="I4766" i="1"/>
  <c r="I4767" i="1"/>
  <c r="H4753" i="1"/>
  <c r="H4754" i="1"/>
  <c r="H4755" i="1"/>
  <c r="H4756" i="1"/>
  <c r="H4757" i="1"/>
  <c r="H4758" i="1"/>
  <c r="H4759" i="1"/>
  <c r="H4760" i="1"/>
  <c r="H4761" i="1"/>
  <c r="H4762" i="1"/>
  <c r="H4763" i="1"/>
  <c r="H4764" i="1"/>
  <c r="H4765" i="1"/>
  <c r="H4766" i="1"/>
  <c r="H4767" i="1"/>
  <c r="H4768" i="1"/>
  <c r="I4738" i="1"/>
  <c r="I4739" i="1"/>
  <c r="I4740" i="1"/>
  <c r="I4741" i="1"/>
  <c r="I4742" i="1"/>
  <c r="I4743" i="1"/>
  <c r="I4744" i="1"/>
  <c r="I4745" i="1"/>
  <c r="I4746" i="1"/>
  <c r="I4747" i="1"/>
  <c r="I4748" i="1"/>
  <c r="I4749" i="1"/>
  <c r="I4750" i="1"/>
  <c r="H4738" i="1"/>
  <c r="H4739" i="1"/>
  <c r="H4740" i="1"/>
  <c r="H4741" i="1"/>
  <c r="H4742" i="1"/>
  <c r="H4743" i="1"/>
  <c r="H4744" i="1"/>
  <c r="H4745" i="1"/>
  <c r="H4746" i="1"/>
  <c r="H4747" i="1"/>
  <c r="H4748" i="1"/>
  <c r="H4749" i="1"/>
  <c r="H4750" i="1"/>
  <c r="H4751" i="1"/>
  <c r="H4752" i="1"/>
  <c r="I4723" i="1"/>
  <c r="I4724" i="1"/>
  <c r="I4725" i="1"/>
  <c r="I4726" i="1"/>
  <c r="I4727" i="1"/>
  <c r="I4728" i="1"/>
  <c r="I4729" i="1"/>
  <c r="I4730" i="1"/>
  <c r="I4731" i="1"/>
  <c r="I4732" i="1"/>
  <c r="I4733" i="1"/>
  <c r="I4734" i="1"/>
  <c r="I4735" i="1"/>
  <c r="I4736" i="1"/>
  <c r="I4737" i="1"/>
  <c r="H4724" i="1"/>
  <c r="H4725" i="1"/>
  <c r="H4726" i="1"/>
  <c r="H4727" i="1"/>
  <c r="H4728" i="1"/>
  <c r="H4729" i="1"/>
  <c r="H4730" i="1"/>
  <c r="H4731" i="1"/>
  <c r="H4732" i="1"/>
  <c r="H4733" i="1"/>
  <c r="H4734" i="1"/>
  <c r="H4735" i="1"/>
  <c r="H4736" i="1"/>
  <c r="H4737"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696" i="1"/>
  <c r="H4696" i="1"/>
  <c r="H4697" i="1"/>
  <c r="H4698" i="1"/>
  <c r="H4699" i="1"/>
  <c r="H4695" i="1"/>
  <c r="I4682" i="1"/>
  <c r="I4683" i="1"/>
  <c r="I4684" i="1"/>
  <c r="I4685" i="1"/>
  <c r="I4686" i="1"/>
  <c r="I4687" i="1"/>
  <c r="I4688" i="1"/>
  <c r="I4689" i="1"/>
  <c r="I4690" i="1"/>
  <c r="I4691" i="1"/>
  <c r="I4692" i="1"/>
  <c r="I4693" i="1"/>
  <c r="I4694" i="1"/>
  <c r="I4695" i="1"/>
  <c r="H4681" i="1"/>
  <c r="H4682" i="1"/>
  <c r="H4683" i="1"/>
  <c r="H4684" i="1"/>
  <c r="H4685" i="1"/>
  <c r="H4686" i="1"/>
  <c r="H4687" i="1"/>
  <c r="H4688" i="1"/>
  <c r="H4689" i="1"/>
  <c r="H4690" i="1"/>
  <c r="H4691" i="1"/>
  <c r="H4692" i="1"/>
  <c r="H4693" i="1"/>
  <c r="H4694" i="1"/>
  <c r="I4663" i="1"/>
  <c r="I4664" i="1"/>
  <c r="I4665" i="1"/>
  <c r="I4666" i="1"/>
  <c r="I4667" i="1"/>
  <c r="I4668" i="1"/>
  <c r="I4669" i="1"/>
  <c r="I4670" i="1"/>
  <c r="I4671" i="1"/>
  <c r="I4672" i="1"/>
  <c r="I4673" i="1"/>
  <c r="I4674" i="1"/>
  <c r="I4675" i="1"/>
  <c r="I4676" i="1"/>
  <c r="I4677" i="1"/>
  <c r="I4678" i="1"/>
  <c r="I4679" i="1"/>
  <c r="I4680" i="1"/>
  <c r="I4681" i="1"/>
  <c r="H4662" i="1"/>
  <c r="H4663" i="1"/>
  <c r="H4664" i="1"/>
  <c r="H4665" i="1"/>
  <c r="H4666" i="1"/>
  <c r="H4667" i="1"/>
  <c r="H4668" i="1"/>
  <c r="H4669" i="1"/>
  <c r="H4670" i="1"/>
  <c r="H4671" i="1"/>
  <c r="H4672" i="1"/>
  <c r="H4673" i="1"/>
  <c r="H4674" i="1"/>
  <c r="H4675" i="1"/>
  <c r="H4676" i="1"/>
  <c r="H4677" i="1"/>
  <c r="H4678" i="1"/>
  <c r="H4679" i="1"/>
  <c r="H4680" i="1"/>
  <c r="I4644" i="1"/>
  <c r="I4645" i="1"/>
  <c r="I4646" i="1"/>
  <c r="I4647" i="1"/>
  <c r="I4648" i="1"/>
  <c r="I4649" i="1"/>
  <c r="I4650" i="1"/>
  <c r="I4651" i="1"/>
  <c r="I4652" i="1"/>
  <c r="I4653" i="1"/>
  <c r="I4654" i="1"/>
  <c r="I4655" i="1"/>
  <c r="I4656" i="1"/>
  <c r="I4657" i="1"/>
  <c r="I4658" i="1"/>
  <c r="I4659" i="1"/>
  <c r="I4660" i="1"/>
  <c r="I4661" i="1"/>
  <c r="I4662" i="1"/>
  <c r="H4645" i="1"/>
  <c r="H4646" i="1"/>
  <c r="H4647" i="1"/>
  <c r="H4648" i="1"/>
  <c r="H4649" i="1"/>
  <c r="H4650" i="1"/>
  <c r="H4651" i="1"/>
  <c r="H4652" i="1"/>
  <c r="H4653" i="1"/>
  <c r="H4654" i="1"/>
  <c r="H4655" i="1"/>
  <c r="H4656" i="1"/>
  <c r="H4657" i="1"/>
  <c r="H4658" i="1"/>
  <c r="H4659" i="1"/>
  <c r="H4660" i="1"/>
  <c r="H4661" i="1"/>
  <c r="H4635" i="1"/>
  <c r="H4636" i="1"/>
  <c r="H4637" i="1"/>
  <c r="H4638" i="1"/>
  <c r="H4639" i="1"/>
  <c r="H4640" i="1"/>
  <c r="H4641" i="1"/>
  <c r="H4642" i="1"/>
  <c r="H4643" i="1"/>
  <c r="H4644"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I4536" i="1"/>
  <c r="I4537" i="1"/>
  <c r="I4538" i="1"/>
  <c r="I4539" i="1"/>
  <c r="I4540" i="1"/>
  <c r="I4541" i="1"/>
  <c r="I4542" i="1"/>
  <c r="I4543" i="1"/>
  <c r="I4544" i="1"/>
  <c r="I4545" i="1"/>
  <c r="I4546" i="1"/>
  <c r="I4547" i="1"/>
  <c r="I4548" i="1"/>
  <c r="I4549" i="1"/>
  <c r="I4550" i="1"/>
  <c r="I4551" i="1"/>
  <c r="I4552" i="1"/>
  <c r="I4515" i="1"/>
  <c r="I4516" i="1"/>
  <c r="I4517" i="1"/>
  <c r="I4518" i="1"/>
  <c r="I4519" i="1"/>
  <c r="I4520" i="1"/>
  <c r="I4521" i="1"/>
  <c r="I4522" i="1"/>
  <c r="I4523" i="1"/>
  <c r="I4524" i="1"/>
  <c r="I4525" i="1"/>
  <c r="I4526" i="1"/>
  <c r="I4527" i="1"/>
  <c r="I4528" i="1"/>
  <c r="I4529" i="1"/>
  <c r="I4530" i="1"/>
  <c r="I4531" i="1"/>
  <c r="I4532" i="1"/>
  <c r="I4533" i="1"/>
  <c r="I4534" i="1"/>
  <c r="I4535"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497" i="1"/>
  <c r="H4498" i="1"/>
  <c r="H4499" i="1"/>
  <c r="H4500" i="1"/>
  <c r="H4501" i="1"/>
  <c r="H4502" i="1"/>
  <c r="H4503" i="1"/>
  <c r="H4504" i="1"/>
  <c r="H4505" i="1"/>
  <c r="H4506" i="1"/>
  <c r="H4507" i="1"/>
  <c r="H4508" i="1"/>
  <c r="H4509" i="1"/>
  <c r="H4510" i="1"/>
  <c r="H4511" i="1"/>
  <c r="H4512" i="1"/>
  <c r="H4513" i="1"/>
  <c r="H4514" i="1"/>
  <c r="H4515" i="1"/>
  <c r="H4516"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H4455" i="1"/>
  <c r="H4456" i="1"/>
  <c r="H4457" i="1"/>
  <c r="H4458" i="1"/>
  <c r="H4459" i="1"/>
  <c r="H4460" i="1"/>
  <c r="H4461" i="1"/>
  <c r="H4462" i="1"/>
  <c r="H4463" i="1"/>
  <c r="H4464" i="1"/>
  <c r="H4465" i="1"/>
  <c r="H4466"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I4406" i="1"/>
  <c r="I4407" i="1"/>
  <c r="I4408" i="1"/>
  <c r="I4409" i="1"/>
  <c r="I4410" i="1"/>
  <c r="I4411" i="1"/>
  <c r="I4412" i="1"/>
  <c r="I4413" i="1"/>
  <c r="I4414" i="1"/>
  <c r="I4415" i="1"/>
  <c r="I4416" i="1"/>
  <c r="I4417" i="1"/>
  <c r="I4418" i="1"/>
  <c r="I4419" i="1"/>
  <c r="I4420" i="1"/>
  <c r="I4421" i="1"/>
  <c r="I4422" i="1"/>
  <c r="H4405" i="1"/>
  <c r="H4406" i="1"/>
  <c r="H4407" i="1"/>
  <c r="H4408" i="1"/>
  <c r="H4409" i="1"/>
  <c r="H4410" i="1"/>
  <c r="H4411" i="1"/>
  <c r="H4412" i="1"/>
  <c r="H4413" i="1"/>
  <c r="H4414" i="1"/>
  <c r="H4415" i="1"/>
  <c r="H4416" i="1"/>
  <c r="H4417" i="1"/>
  <c r="H4418" i="1"/>
  <c r="H4419" i="1"/>
  <c r="H4420" i="1"/>
  <c r="H4421" i="1"/>
  <c r="I4393" i="1"/>
  <c r="I4394" i="1"/>
  <c r="I4395" i="1"/>
  <c r="I4396" i="1"/>
  <c r="I4397" i="1"/>
  <c r="I4398" i="1"/>
  <c r="I4399" i="1"/>
  <c r="I4400" i="1"/>
  <c r="I4401" i="1"/>
  <c r="I4402" i="1"/>
  <c r="I4403" i="1"/>
  <c r="I4404" i="1"/>
  <c r="I4405" i="1"/>
  <c r="H4392" i="1"/>
  <c r="H4393" i="1"/>
  <c r="H4394" i="1"/>
  <c r="H4395" i="1"/>
  <c r="H4396" i="1"/>
  <c r="H4397" i="1"/>
  <c r="H4398" i="1"/>
  <c r="H4399" i="1"/>
  <c r="H4400" i="1"/>
  <c r="H4401" i="1"/>
  <c r="H4402" i="1"/>
  <c r="H4403" i="1"/>
  <c r="H4404" i="1"/>
  <c r="H4375" i="1"/>
  <c r="H4376" i="1"/>
  <c r="H4377" i="1"/>
  <c r="H4378" i="1"/>
  <c r="H4379" i="1"/>
  <c r="H4380" i="1"/>
  <c r="H4381" i="1"/>
  <c r="H4382" i="1"/>
  <c r="H4383" i="1"/>
  <c r="H4384" i="1"/>
  <c r="H4385" i="1"/>
  <c r="H4386" i="1"/>
  <c r="H4387" i="1"/>
  <c r="H4388" i="1"/>
  <c r="H4389" i="1"/>
  <c r="H4390" i="1"/>
  <c r="H4391"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17" i="1"/>
  <c r="H4318" i="1"/>
  <c r="H4319" i="1"/>
  <c r="H4320" i="1"/>
  <c r="H4321" i="1"/>
  <c r="H4322" i="1"/>
  <c r="H4323" i="1"/>
  <c r="H4324" i="1"/>
  <c r="H4325" i="1"/>
  <c r="H4326" i="1"/>
  <c r="H4327" i="1"/>
  <c r="H4328" i="1"/>
  <c r="H4329" i="1"/>
  <c r="H4330" i="1"/>
  <c r="H4331" i="1"/>
  <c r="H4332" i="1"/>
  <c r="H4333" i="1"/>
  <c r="H4334" i="1"/>
  <c r="H4335" i="1"/>
  <c r="H4336" i="1"/>
  <c r="H4337" i="1"/>
  <c r="H4338"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H4275" i="1"/>
  <c r="H4276" i="1"/>
  <c r="H4277" i="1"/>
  <c r="H4278" i="1"/>
  <c r="H4279" i="1"/>
  <c r="H4280" i="1"/>
  <c r="H4281" i="1"/>
  <c r="H4282" i="1"/>
  <c r="H4283" i="1"/>
  <c r="H4284" i="1"/>
  <c r="H4285" i="1"/>
  <c r="H4286" i="1"/>
  <c r="H4287" i="1"/>
  <c r="H4288" i="1"/>
  <c r="H4289" i="1"/>
  <c r="I4255" i="1"/>
  <c r="I4256" i="1"/>
  <c r="I4257" i="1"/>
  <c r="I4258" i="1"/>
  <c r="I4259" i="1"/>
  <c r="I4260" i="1"/>
  <c r="I4261" i="1"/>
  <c r="I4262" i="1"/>
  <c r="I4263" i="1"/>
  <c r="I4264" i="1"/>
  <c r="I4265" i="1"/>
  <c r="I4266" i="1"/>
  <c r="I4267" i="1"/>
  <c r="I4268" i="1"/>
  <c r="I4269" i="1"/>
  <c r="I4270" i="1"/>
  <c r="I4271" i="1"/>
  <c r="I4272" i="1"/>
  <c r="I4273" i="1"/>
  <c r="I4274" i="1"/>
  <c r="I4275"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I4240" i="1"/>
  <c r="I4241" i="1"/>
  <c r="I4242" i="1"/>
  <c r="I4243" i="1"/>
  <c r="I4244" i="1"/>
  <c r="I4245" i="1"/>
  <c r="I4246" i="1"/>
  <c r="I4247" i="1"/>
  <c r="I4248" i="1"/>
  <c r="I4249" i="1"/>
  <c r="I4250" i="1"/>
  <c r="I4251" i="1"/>
  <c r="I4252" i="1"/>
  <c r="I4253" i="1"/>
  <c r="I4254"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3820" i="1"/>
  <c r="I3821" i="1"/>
  <c r="I3822" i="1"/>
  <c r="I3823" i="1"/>
  <c r="I3824" i="1"/>
  <c r="I3825" i="1"/>
  <c r="I3826" i="1"/>
  <c r="I3827" i="1"/>
  <c r="I3828" i="1"/>
  <c r="I3809" i="1"/>
  <c r="I3810" i="1"/>
  <c r="I3811" i="1"/>
  <c r="I3812" i="1"/>
  <c r="I3813" i="1"/>
  <c r="I3814" i="1"/>
  <c r="I3815" i="1"/>
  <c r="I3816" i="1"/>
  <c r="I3817" i="1"/>
  <c r="I3818" i="1"/>
  <c r="I3819" i="1"/>
  <c r="H3832" i="1"/>
  <c r="H3833" i="1"/>
  <c r="H3834" i="1"/>
  <c r="H3835" i="1"/>
  <c r="H3836" i="1"/>
  <c r="H3837" i="1"/>
  <c r="H3838" i="1"/>
  <c r="H3839" i="1"/>
  <c r="H3840" i="1"/>
  <c r="H3841" i="1"/>
  <c r="H3842" i="1"/>
  <c r="H3843" i="1"/>
  <c r="H3844" i="1"/>
  <c r="H3817" i="1"/>
  <c r="H3818" i="1"/>
  <c r="H3819" i="1"/>
  <c r="H3820" i="1"/>
  <c r="H3821" i="1"/>
  <c r="H3822" i="1"/>
  <c r="H3823" i="1"/>
  <c r="H3824" i="1"/>
  <c r="H3825" i="1"/>
  <c r="H3826" i="1"/>
  <c r="H3827" i="1"/>
  <c r="H3828" i="1"/>
  <c r="H3829" i="1"/>
  <c r="H3830" i="1"/>
  <c r="H3831" i="1"/>
  <c r="H3802" i="1"/>
  <c r="H3803" i="1"/>
  <c r="H3804" i="1"/>
  <c r="H3805" i="1"/>
  <c r="H3806" i="1"/>
  <c r="H3807" i="1"/>
  <c r="H3808" i="1"/>
  <c r="H3809" i="1"/>
  <c r="H3810" i="1"/>
  <c r="H3811" i="1"/>
  <c r="H3812" i="1"/>
  <c r="H3813" i="1"/>
  <c r="H3814" i="1"/>
  <c r="H3815" i="1"/>
  <c r="H3816" i="1"/>
  <c r="H3796" i="1"/>
  <c r="H3797" i="1"/>
  <c r="H3798" i="1"/>
  <c r="H3799" i="1"/>
  <c r="H3800" i="1"/>
  <c r="H380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J3" i="1"/>
  <c r="J4" i="1"/>
  <c r="J5" i="1"/>
  <c r="J6" i="1"/>
  <c r="J7" i="1"/>
  <c r="J8" i="1"/>
  <c r="J9" i="1"/>
  <c r="J10" i="1"/>
  <c r="J11" i="1"/>
  <c r="J12" i="1"/>
  <c r="J13" i="1"/>
  <c r="J14" i="1"/>
  <c r="J15" i="1"/>
  <c r="J16" i="1"/>
  <c r="J17" i="1"/>
  <c r="J18" i="1"/>
  <c r="J19" i="1"/>
  <c r="I3" i="1"/>
  <c r="I4" i="1"/>
  <c r="I5" i="1"/>
  <c r="I6" i="1"/>
  <c r="I7" i="1"/>
  <c r="I8" i="1"/>
  <c r="I9" i="1"/>
  <c r="I10" i="1"/>
  <c r="I11" i="1"/>
  <c r="I12" i="1"/>
  <c r="I13" i="1"/>
  <c r="I14" i="1"/>
  <c r="I15" i="1"/>
  <c r="I16" i="1"/>
  <c r="I17" i="1"/>
  <c r="I18" i="1"/>
  <c r="I19"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19" i="1"/>
  <c r="H20" i="1"/>
  <c r="H21" i="1"/>
  <c r="H22" i="1"/>
  <c r="H23" i="1"/>
  <c r="H24" i="1"/>
  <c r="H25" i="1"/>
  <c r="H26" i="1"/>
  <c r="H27" i="1"/>
  <c r="H28" i="1"/>
  <c r="H29" i="1"/>
  <c r="H30" i="1"/>
  <c r="H31" i="1"/>
  <c r="H32" i="1"/>
  <c r="H33" i="1"/>
  <c r="H34" i="1"/>
  <c r="H35" i="1"/>
  <c r="H36" i="1"/>
  <c r="H37" i="1"/>
  <c r="H38" i="1"/>
  <c r="H3" i="1"/>
  <c r="H4" i="1"/>
  <c r="H5" i="1"/>
  <c r="H6" i="1"/>
  <c r="H7" i="1"/>
  <c r="H8" i="1"/>
  <c r="H9" i="1"/>
  <c r="H10" i="1"/>
  <c r="H11" i="1"/>
  <c r="H12" i="1"/>
  <c r="H13" i="1"/>
  <c r="H14" i="1"/>
  <c r="H15" i="1"/>
  <c r="H16" i="1"/>
  <c r="H17" i="1"/>
  <c r="H18" i="1"/>
  <c r="H2" i="1"/>
  <c r="C6221" i="6"/>
  <c r="D6221" i="6"/>
  <c r="C6222" i="6"/>
  <c r="D6222" i="6"/>
  <c r="C6223" i="6"/>
  <c r="D6223" i="6"/>
  <c r="C6224" i="6"/>
  <c r="D6224" i="6"/>
  <c r="C6225" i="6"/>
  <c r="D6225" i="6"/>
  <c r="C6226" i="6"/>
  <c r="D6226" i="6"/>
  <c r="C6227" i="6"/>
  <c r="D6227" i="6"/>
  <c r="C6228" i="6"/>
  <c r="D6228" i="6"/>
  <c r="C6229" i="6"/>
  <c r="D6229" i="6"/>
  <c r="C6230" i="6"/>
  <c r="D6230" i="6"/>
  <c r="C6231" i="6"/>
  <c r="D6231" i="6"/>
  <c r="C6232" i="6"/>
  <c r="D6232" i="6"/>
  <c r="C6233" i="6"/>
  <c r="D6233" i="6"/>
  <c r="C6234" i="6"/>
  <c r="D6234" i="6"/>
  <c r="C6235" i="6"/>
  <c r="D6235" i="6"/>
  <c r="C6138" i="6"/>
  <c r="D6138" i="6"/>
  <c r="C6139" i="6"/>
  <c r="D6139" i="6"/>
  <c r="C6140" i="6"/>
  <c r="D6140" i="6"/>
  <c r="C6141" i="6"/>
  <c r="D6141" i="6"/>
  <c r="C6142" i="6"/>
  <c r="D6142" i="6"/>
  <c r="C6143" i="6"/>
  <c r="D6143" i="6"/>
  <c r="C6144" i="6"/>
  <c r="D6144" i="6"/>
  <c r="C6145" i="6"/>
  <c r="D6145" i="6"/>
  <c r="C6146" i="6"/>
  <c r="D6146" i="6"/>
  <c r="C6147" i="6"/>
  <c r="D6147" i="6"/>
  <c r="C6148" i="6"/>
  <c r="D6148" i="6"/>
  <c r="C6149" i="6"/>
  <c r="D6149" i="6"/>
  <c r="C6150" i="6"/>
  <c r="D6150" i="6"/>
  <c r="C6151" i="6"/>
  <c r="D6151" i="6"/>
  <c r="C6152" i="6"/>
  <c r="D6152" i="6"/>
  <c r="C6153" i="6"/>
  <c r="D6153" i="6"/>
  <c r="C6154" i="6"/>
  <c r="D6154" i="6"/>
  <c r="C6155" i="6"/>
  <c r="D6155" i="6"/>
  <c r="C6156" i="6"/>
  <c r="D6156" i="6"/>
  <c r="C6157" i="6"/>
  <c r="D6157" i="6"/>
  <c r="C6158" i="6"/>
  <c r="D6158" i="6"/>
  <c r="C6159" i="6"/>
  <c r="D6159" i="6"/>
  <c r="C6160" i="6"/>
  <c r="D6160" i="6"/>
  <c r="C6161" i="6"/>
  <c r="D6161" i="6"/>
  <c r="C6162" i="6"/>
  <c r="D6162" i="6"/>
  <c r="C6163" i="6"/>
  <c r="D6163" i="6"/>
  <c r="C6164" i="6"/>
  <c r="D6164" i="6"/>
  <c r="C6165" i="6"/>
  <c r="D6165" i="6"/>
  <c r="C6166" i="6"/>
  <c r="D6166" i="6"/>
  <c r="C6167" i="6"/>
  <c r="D6167" i="6"/>
  <c r="C6168" i="6"/>
  <c r="D6168" i="6"/>
  <c r="C6169" i="6"/>
  <c r="D6169" i="6"/>
  <c r="C6170" i="6"/>
  <c r="D6170" i="6"/>
  <c r="C6171" i="6"/>
  <c r="D6171" i="6"/>
  <c r="C6172" i="6"/>
  <c r="D6172" i="6"/>
  <c r="C6173" i="6"/>
  <c r="D6173" i="6"/>
  <c r="C6174" i="6"/>
  <c r="D6174" i="6"/>
  <c r="C6175" i="6"/>
  <c r="D6175" i="6"/>
  <c r="C6176" i="6"/>
  <c r="D6176" i="6"/>
  <c r="C6177" i="6"/>
  <c r="D6177" i="6"/>
  <c r="C6178" i="6"/>
  <c r="D6178" i="6"/>
  <c r="C6179" i="6"/>
  <c r="D6179" i="6"/>
  <c r="C6180" i="6"/>
  <c r="D6180" i="6"/>
  <c r="C6181" i="6"/>
  <c r="D6181" i="6"/>
  <c r="C6182" i="6"/>
  <c r="D6182" i="6"/>
  <c r="C6183" i="6"/>
  <c r="D6183" i="6"/>
  <c r="C6184" i="6"/>
  <c r="D6184" i="6"/>
  <c r="C6185" i="6"/>
  <c r="D6185" i="6"/>
  <c r="C6186" i="6"/>
  <c r="D6186" i="6"/>
  <c r="C6187" i="6"/>
  <c r="D6187" i="6"/>
  <c r="C6188" i="6"/>
  <c r="D6188" i="6"/>
  <c r="C6189" i="6"/>
  <c r="D6189" i="6"/>
  <c r="C6190" i="6"/>
  <c r="D6190" i="6"/>
  <c r="C6191" i="6"/>
  <c r="D6191" i="6"/>
  <c r="C6192" i="6"/>
  <c r="D6192" i="6"/>
  <c r="C6193" i="6"/>
  <c r="D6193" i="6"/>
  <c r="C6194" i="6"/>
  <c r="D6194" i="6"/>
  <c r="C6195" i="6"/>
  <c r="D6195" i="6"/>
  <c r="C6196" i="6"/>
  <c r="D6196" i="6"/>
  <c r="C6197" i="6"/>
  <c r="D6197" i="6"/>
  <c r="C6198" i="6"/>
  <c r="D6198" i="6"/>
  <c r="C6199" i="6"/>
  <c r="D6199" i="6"/>
  <c r="C6200" i="6"/>
  <c r="D6200" i="6"/>
  <c r="C6201" i="6"/>
  <c r="D6201" i="6"/>
  <c r="C6202" i="6"/>
  <c r="D6202" i="6"/>
  <c r="C6203" i="6"/>
  <c r="D6203" i="6"/>
  <c r="C6204" i="6"/>
  <c r="D6204" i="6"/>
  <c r="C6205" i="6"/>
  <c r="D6205" i="6"/>
  <c r="C6206" i="6"/>
  <c r="D6206" i="6"/>
  <c r="C6207" i="6"/>
  <c r="D6207" i="6"/>
  <c r="C6208" i="6"/>
  <c r="D6208" i="6"/>
  <c r="C6209" i="6"/>
  <c r="D6209" i="6"/>
  <c r="C6210" i="6"/>
  <c r="D6210" i="6"/>
  <c r="C6211" i="6"/>
  <c r="D6211" i="6"/>
  <c r="C6212" i="6"/>
  <c r="D6212" i="6"/>
  <c r="C6213" i="6"/>
  <c r="D6213" i="6"/>
  <c r="C6214" i="6"/>
  <c r="D6214" i="6"/>
  <c r="C6215" i="6"/>
  <c r="D6215" i="6"/>
  <c r="C6216" i="6"/>
  <c r="D6216" i="6"/>
  <c r="C6217" i="6"/>
  <c r="D6217" i="6"/>
  <c r="C6218" i="6"/>
  <c r="D6218" i="6"/>
  <c r="C6219" i="6"/>
  <c r="D6219" i="6"/>
  <c r="C6220" i="6"/>
  <c r="D6220" i="6"/>
  <c r="C6055" i="6"/>
  <c r="D6055" i="6"/>
  <c r="C6056" i="6"/>
  <c r="D6056" i="6"/>
  <c r="C6057" i="6"/>
  <c r="D6057" i="6"/>
  <c r="C6058" i="6"/>
  <c r="D6058" i="6"/>
  <c r="C6059" i="6"/>
  <c r="D6059" i="6"/>
  <c r="C6060" i="6"/>
  <c r="D6060" i="6"/>
  <c r="C6061" i="6"/>
  <c r="D6061" i="6"/>
  <c r="C6062" i="6"/>
  <c r="D6062" i="6"/>
  <c r="C6063" i="6"/>
  <c r="D6063" i="6"/>
  <c r="C6064" i="6"/>
  <c r="D6064" i="6"/>
  <c r="C6065" i="6"/>
  <c r="D6065" i="6"/>
  <c r="C6066" i="6"/>
  <c r="D6066" i="6"/>
  <c r="C6067" i="6"/>
  <c r="D6067" i="6"/>
  <c r="C6068" i="6"/>
  <c r="D6068" i="6"/>
  <c r="C6069" i="6"/>
  <c r="D6069" i="6"/>
  <c r="C6070" i="6"/>
  <c r="D6070" i="6"/>
  <c r="C6071" i="6"/>
  <c r="D6071" i="6"/>
  <c r="C6072" i="6"/>
  <c r="D6072" i="6"/>
  <c r="C6073" i="6"/>
  <c r="D6073" i="6"/>
  <c r="C6074" i="6"/>
  <c r="D6074" i="6"/>
  <c r="C6075" i="6"/>
  <c r="D6075" i="6"/>
  <c r="C6076" i="6"/>
  <c r="D6076" i="6"/>
  <c r="C6077" i="6"/>
  <c r="D6077" i="6"/>
  <c r="C6078" i="6"/>
  <c r="D6078" i="6"/>
  <c r="C6079" i="6"/>
  <c r="D6079" i="6"/>
  <c r="C6080" i="6"/>
  <c r="D6080" i="6"/>
  <c r="C6081" i="6"/>
  <c r="D6081" i="6"/>
  <c r="C6082" i="6"/>
  <c r="D6082" i="6"/>
  <c r="C6083" i="6"/>
  <c r="D6083" i="6"/>
  <c r="C6084" i="6"/>
  <c r="D6084" i="6"/>
  <c r="C6085" i="6"/>
  <c r="D6085" i="6"/>
  <c r="C6086" i="6"/>
  <c r="D6086" i="6"/>
  <c r="C6087" i="6"/>
  <c r="D6087" i="6"/>
  <c r="C6088" i="6"/>
  <c r="D6088" i="6"/>
  <c r="C6089" i="6"/>
  <c r="D6089" i="6"/>
  <c r="C6090" i="6"/>
  <c r="D6090" i="6"/>
  <c r="C6091" i="6"/>
  <c r="D6091" i="6"/>
  <c r="C6092" i="6"/>
  <c r="D6092" i="6"/>
  <c r="C6093" i="6"/>
  <c r="D6093" i="6"/>
  <c r="C6094" i="6"/>
  <c r="D6094" i="6"/>
  <c r="C6095" i="6"/>
  <c r="D6095" i="6"/>
  <c r="C6096" i="6"/>
  <c r="D6096" i="6"/>
  <c r="C6097" i="6"/>
  <c r="D6097" i="6"/>
  <c r="C6098" i="6"/>
  <c r="D6098" i="6"/>
  <c r="C6099" i="6"/>
  <c r="D6099" i="6"/>
  <c r="C6100" i="6"/>
  <c r="D6100" i="6"/>
  <c r="C6101" i="6"/>
  <c r="D6101" i="6"/>
  <c r="C6102" i="6"/>
  <c r="D6102" i="6"/>
  <c r="C6103" i="6"/>
  <c r="D6103" i="6"/>
  <c r="C6104" i="6"/>
  <c r="D6104" i="6"/>
  <c r="C6105" i="6"/>
  <c r="D6105" i="6"/>
  <c r="C6106" i="6"/>
  <c r="D6106" i="6"/>
  <c r="C6107" i="6"/>
  <c r="D6107" i="6"/>
  <c r="C6108" i="6"/>
  <c r="D6108" i="6"/>
  <c r="C6109" i="6"/>
  <c r="D6109" i="6"/>
  <c r="C6110" i="6"/>
  <c r="D6110" i="6"/>
  <c r="C6111" i="6"/>
  <c r="D6111" i="6"/>
  <c r="C6112" i="6"/>
  <c r="D6112" i="6"/>
  <c r="C6113" i="6"/>
  <c r="D6113" i="6"/>
  <c r="C6114" i="6"/>
  <c r="D6114" i="6"/>
  <c r="C6115" i="6"/>
  <c r="D6115" i="6"/>
  <c r="C6116" i="6"/>
  <c r="D6116" i="6"/>
  <c r="C6117" i="6"/>
  <c r="D6117" i="6"/>
  <c r="C6118" i="6"/>
  <c r="D6118" i="6"/>
  <c r="C6119" i="6"/>
  <c r="D6119" i="6"/>
  <c r="C6120" i="6"/>
  <c r="D6120" i="6"/>
  <c r="C6121" i="6"/>
  <c r="D6121" i="6"/>
  <c r="C6122" i="6"/>
  <c r="D6122" i="6"/>
  <c r="C6123" i="6"/>
  <c r="D6123" i="6"/>
  <c r="C6124" i="6"/>
  <c r="D6124" i="6"/>
  <c r="C6125" i="6"/>
  <c r="D6125" i="6"/>
  <c r="C6126" i="6"/>
  <c r="D6126" i="6"/>
  <c r="C6127" i="6"/>
  <c r="D6127" i="6"/>
  <c r="C6128" i="6"/>
  <c r="D6128" i="6"/>
  <c r="C6129" i="6"/>
  <c r="D6129" i="6"/>
  <c r="C6130" i="6"/>
  <c r="D6130" i="6"/>
  <c r="C6131" i="6"/>
  <c r="D6131" i="6"/>
  <c r="C6132" i="6"/>
  <c r="D6132" i="6"/>
  <c r="C6133" i="6"/>
  <c r="D6133" i="6"/>
  <c r="C6134" i="6"/>
  <c r="D6134" i="6"/>
  <c r="C6135" i="6"/>
  <c r="D6135" i="6"/>
  <c r="C6136" i="6"/>
  <c r="D6136" i="6"/>
  <c r="C6137" i="6"/>
  <c r="D6137" i="6"/>
  <c r="C5681" i="6"/>
  <c r="D5681" i="6"/>
  <c r="C5682" i="6"/>
  <c r="D5682" i="6"/>
  <c r="C5683" i="6"/>
  <c r="D5683" i="6"/>
  <c r="C5684" i="6"/>
  <c r="D5684" i="6"/>
  <c r="C5685" i="6"/>
  <c r="D5685" i="6"/>
  <c r="C5686" i="6"/>
  <c r="D5686" i="6"/>
  <c r="C5687" i="6"/>
  <c r="D5687" i="6"/>
  <c r="C5688" i="6"/>
  <c r="D5688" i="6"/>
  <c r="C5689" i="6"/>
  <c r="D5689" i="6"/>
  <c r="C5690" i="6"/>
  <c r="D5690" i="6"/>
  <c r="C5691" i="6"/>
  <c r="D5691" i="6"/>
  <c r="C5692" i="6"/>
  <c r="D5692" i="6"/>
  <c r="C5693" i="6"/>
  <c r="D5693" i="6"/>
  <c r="C5694" i="6"/>
  <c r="D5694" i="6"/>
  <c r="C5695" i="6"/>
  <c r="D5695" i="6"/>
  <c r="C5696" i="6"/>
  <c r="D5696" i="6"/>
  <c r="C5697" i="6"/>
  <c r="D5697" i="6"/>
  <c r="C5698" i="6"/>
  <c r="D5698" i="6"/>
  <c r="C5699" i="6"/>
  <c r="D5699" i="6"/>
  <c r="C5700" i="6"/>
  <c r="D5700" i="6"/>
  <c r="C5701" i="6"/>
  <c r="D5701" i="6"/>
  <c r="C5702" i="6"/>
  <c r="D5702" i="6"/>
  <c r="C5703" i="6"/>
  <c r="D5703" i="6"/>
  <c r="C5704" i="6"/>
  <c r="D5704" i="6"/>
  <c r="C5705" i="6"/>
  <c r="D5705" i="6"/>
  <c r="C5706" i="6"/>
  <c r="D5706" i="6"/>
  <c r="C5707" i="6"/>
  <c r="D5707" i="6"/>
  <c r="C5708" i="6"/>
  <c r="D5708" i="6"/>
  <c r="C5709" i="6"/>
  <c r="D5709" i="6"/>
  <c r="C5710" i="6"/>
  <c r="D5710" i="6"/>
  <c r="C5711" i="6"/>
  <c r="D5711" i="6"/>
  <c r="C5712" i="6"/>
  <c r="D5712" i="6"/>
  <c r="C5713" i="6"/>
  <c r="D5713" i="6"/>
  <c r="C5714" i="6"/>
  <c r="D5714" i="6"/>
  <c r="C5715" i="6"/>
  <c r="D5715" i="6"/>
  <c r="C5716" i="6"/>
  <c r="D5716" i="6"/>
  <c r="C5717" i="6"/>
  <c r="D5717" i="6"/>
  <c r="C5718" i="6"/>
  <c r="D5718" i="6"/>
  <c r="C5719" i="6"/>
  <c r="D5719" i="6"/>
  <c r="C5720" i="6"/>
  <c r="D5720" i="6"/>
  <c r="C5721" i="6"/>
  <c r="D5721" i="6"/>
  <c r="C5722" i="6"/>
  <c r="D5722" i="6"/>
  <c r="C5723" i="6"/>
  <c r="D5723" i="6"/>
  <c r="C5724" i="6"/>
  <c r="D5724" i="6"/>
  <c r="C5725" i="6"/>
  <c r="D5725" i="6"/>
  <c r="C5726" i="6"/>
  <c r="D5726" i="6"/>
  <c r="C5727" i="6"/>
  <c r="D5727" i="6"/>
  <c r="C5728" i="6"/>
  <c r="D5728" i="6"/>
  <c r="C5729" i="6"/>
  <c r="D5729" i="6"/>
  <c r="C5730" i="6"/>
  <c r="D5730" i="6"/>
  <c r="C5731" i="6"/>
  <c r="D5731" i="6"/>
  <c r="C5732" i="6"/>
  <c r="D5732" i="6"/>
  <c r="C5733" i="6"/>
  <c r="D5733" i="6"/>
  <c r="C5734" i="6"/>
  <c r="D5734" i="6"/>
  <c r="C5735" i="6"/>
  <c r="D5735" i="6"/>
  <c r="C5736" i="6"/>
  <c r="D5736" i="6"/>
  <c r="C5737" i="6"/>
  <c r="D5737" i="6"/>
  <c r="C5738" i="6"/>
  <c r="D5738" i="6"/>
  <c r="C5739" i="6"/>
  <c r="D5739" i="6"/>
  <c r="C5740" i="6"/>
  <c r="D5740" i="6"/>
  <c r="C5741" i="6"/>
  <c r="D5741" i="6"/>
  <c r="C5742" i="6"/>
  <c r="D5742" i="6"/>
  <c r="C5743" i="6"/>
  <c r="D5743" i="6"/>
  <c r="C5744" i="6"/>
  <c r="D5744" i="6"/>
  <c r="C5745" i="6"/>
  <c r="D5745" i="6"/>
  <c r="C5746" i="6"/>
  <c r="D5746" i="6"/>
  <c r="C5747" i="6"/>
  <c r="D5747" i="6"/>
  <c r="C5748" i="6"/>
  <c r="D5748" i="6"/>
  <c r="C5749" i="6"/>
  <c r="D5749" i="6"/>
  <c r="C5750" i="6"/>
  <c r="D5750" i="6"/>
  <c r="C5751" i="6"/>
  <c r="D5751" i="6"/>
  <c r="C5752" i="6"/>
  <c r="D5752" i="6"/>
  <c r="C5753" i="6"/>
  <c r="D5753" i="6"/>
  <c r="C5754" i="6"/>
  <c r="D5754" i="6"/>
  <c r="C5755" i="6"/>
  <c r="D5755" i="6"/>
  <c r="C5756" i="6"/>
  <c r="D5756" i="6"/>
  <c r="C5757" i="6"/>
  <c r="D5757" i="6"/>
  <c r="C5758" i="6"/>
  <c r="D5758" i="6"/>
  <c r="C5759" i="6"/>
  <c r="D5759" i="6"/>
  <c r="C5760" i="6"/>
  <c r="D5760" i="6"/>
  <c r="C5761" i="6"/>
  <c r="D5761" i="6"/>
  <c r="C5762" i="6"/>
  <c r="D5762" i="6"/>
  <c r="C5763" i="6"/>
  <c r="D5763" i="6"/>
  <c r="C5764" i="6"/>
  <c r="D5764" i="6"/>
  <c r="C5765" i="6"/>
  <c r="D5765" i="6"/>
  <c r="C5766" i="6"/>
  <c r="D5766" i="6"/>
  <c r="C5767" i="6"/>
  <c r="D5767" i="6"/>
  <c r="C5768" i="6"/>
  <c r="D5768" i="6"/>
  <c r="C5769" i="6"/>
  <c r="D5769" i="6"/>
  <c r="C5770" i="6"/>
  <c r="D5770" i="6"/>
  <c r="C5771" i="6"/>
  <c r="D5771" i="6"/>
  <c r="C5772" i="6"/>
  <c r="D5772" i="6"/>
  <c r="C5773" i="6"/>
  <c r="D5773" i="6"/>
  <c r="C5774" i="6"/>
  <c r="D5774" i="6"/>
  <c r="C5775" i="6"/>
  <c r="D5775" i="6"/>
  <c r="C5776" i="6"/>
  <c r="D5776" i="6"/>
  <c r="C5777" i="6"/>
  <c r="D5777" i="6"/>
  <c r="C5778" i="6"/>
  <c r="D5778" i="6"/>
  <c r="C5779" i="6"/>
  <c r="D5779" i="6"/>
  <c r="C5780" i="6"/>
  <c r="D5780" i="6"/>
  <c r="C5781" i="6"/>
  <c r="D5781" i="6"/>
  <c r="C5782" i="6"/>
  <c r="D5782" i="6"/>
  <c r="C5783" i="6"/>
  <c r="D5783" i="6"/>
  <c r="C5784" i="6"/>
  <c r="D5784" i="6"/>
  <c r="C5785" i="6"/>
  <c r="D5785" i="6"/>
  <c r="C5786" i="6"/>
  <c r="D5786" i="6"/>
  <c r="C5787" i="6"/>
  <c r="D5787" i="6"/>
  <c r="C5788" i="6"/>
  <c r="D5788" i="6"/>
  <c r="C5789" i="6"/>
  <c r="D5789" i="6"/>
  <c r="C5790" i="6"/>
  <c r="D5790" i="6"/>
  <c r="C5791" i="6"/>
  <c r="D5791" i="6"/>
  <c r="C5792" i="6"/>
  <c r="D5792" i="6"/>
  <c r="C5793" i="6"/>
  <c r="D5793" i="6"/>
  <c r="C5794" i="6"/>
  <c r="D5794" i="6"/>
  <c r="C5795" i="6"/>
  <c r="D5795" i="6"/>
  <c r="C5796" i="6"/>
  <c r="D5796" i="6"/>
  <c r="C5797" i="6"/>
  <c r="D5797" i="6"/>
  <c r="C5798" i="6"/>
  <c r="D5798" i="6"/>
  <c r="C5799" i="6"/>
  <c r="D5799" i="6"/>
  <c r="C5800" i="6"/>
  <c r="D5800" i="6"/>
  <c r="C5801" i="6"/>
  <c r="D5801" i="6"/>
  <c r="C5802" i="6"/>
  <c r="D5802" i="6"/>
  <c r="C5803" i="6"/>
  <c r="D5803" i="6"/>
  <c r="C5804" i="6"/>
  <c r="D5804" i="6"/>
  <c r="C5805" i="6"/>
  <c r="D5805" i="6"/>
  <c r="C5806" i="6"/>
  <c r="D5806" i="6"/>
  <c r="C5807" i="6"/>
  <c r="D5807" i="6"/>
  <c r="C5808" i="6"/>
  <c r="D5808" i="6"/>
  <c r="C5809" i="6"/>
  <c r="D5809" i="6"/>
  <c r="C5810" i="6"/>
  <c r="D5810" i="6"/>
  <c r="C5811" i="6"/>
  <c r="D5811" i="6"/>
  <c r="C5812" i="6"/>
  <c r="D5812" i="6"/>
  <c r="C5813" i="6"/>
  <c r="D5813" i="6"/>
  <c r="C5814" i="6"/>
  <c r="D5814" i="6"/>
  <c r="C5815" i="6"/>
  <c r="D5815" i="6"/>
  <c r="C5816" i="6"/>
  <c r="D5816" i="6"/>
  <c r="C5817" i="6"/>
  <c r="D5817" i="6"/>
  <c r="C5818" i="6"/>
  <c r="D5818" i="6"/>
  <c r="C5819" i="6"/>
  <c r="D5819" i="6"/>
  <c r="C5820" i="6"/>
  <c r="D5820" i="6"/>
  <c r="C5821" i="6"/>
  <c r="D5821" i="6"/>
  <c r="C5822" i="6"/>
  <c r="D5822" i="6"/>
  <c r="C5823" i="6"/>
  <c r="D5823" i="6"/>
  <c r="C5824" i="6"/>
  <c r="D5824" i="6"/>
  <c r="C5825" i="6"/>
  <c r="D5825" i="6"/>
  <c r="C5826" i="6"/>
  <c r="D5826" i="6"/>
  <c r="C5827" i="6"/>
  <c r="D5827" i="6"/>
  <c r="C5828" i="6"/>
  <c r="D5828" i="6"/>
  <c r="C5829" i="6"/>
  <c r="D5829" i="6"/>
  <c r="C5830" i="6"/>
  <c r="D5830" i="6"/>
  <c r="C5831" i="6"/>
  <c r="D5831" i="6"/>
  <c r="C5832" i="6"/>
  <c r="D5832" i="6"/>
  <c r="C5833" i="6"/>
  <c r="D5833" i="6"/>
  <c r="C5834" i="6"/>
  <c r="D5834" i="6"/>
  <c r="C5835" i="6"/>
  <c r="D5835" i="6"/>
  <c r="C5836" i="6"/>
  <c r="D5836" i="6"/>
  <c r="C5837" i="6"/>
  <c r="D5837" i="6"/>
  <c r="C5838" i="6"/>
  <c r="D5838" i="6"/>
  <c r="C5839" i="6"/>
  <c r="D5839" i="6"/>
  <c r="C5840" i="6"/>
  <c r="D5840" i="6"/>
  <c r="C5841" i="6"/>
  <c r="D5841" i="6"/>
  <c r="C5842" i="6"/>
  <c r="D5842" i="6"/>
  <c r="C5843" i="6"/>
  <c r="D5843" i="6"/>
  <c r="C5844" i="6"/>
  <c r="D5844" i="6"/>
  <c r="C5845" i="6"/>
  <c r="D5845" i="6"/>
  <c r="C5846" i="6"/>
  <c r="D5846" i="6"/>
  <c r="C5847" i="6"/>
  <c r="D5847" i="6"/>
  <c r="C5848" i="6"/>
  <c r="D5848" i="6"/>
  <c r="C5849" i="6"/>
  <c r="D5849" i="6"/>
  <c r="C5850" i="6"/>
  <c r="D5850" i="6"/>
  <c r="C5851" i="6"/>
  <c r="D5851" i="6"/>
  <c r="C5852" i="6"/>
  <c r="D5852" i="6"/>
  <c r="C5853" i="6"/>
  <c r="D5853" i="6"/>
  <c r="C5854" i="6"/>
  <c r="D5854" i="6"/>
  <c r="C5855" i="6"/>
  <c r="D5855" i="6"/>
  <c r="C5856" i="6"/>
  <c r="D5856" i="6"/>
  <c r="C5857" i="6"/>
  <c r="D5857" i="6"/>
  <c r="C5858" i="6"/>
  <c r="D5858" i="6"/>
  <c r="C5859" i="6"/>
  <c r="D5859" i="6"/>
  <c r="C5860" i="6"/>
  <c r="D5860" i="6"/>
  <c r="C5861" i="6"/>
  <c r="D5861" i="6"/>
  <c r="C5862" i="6"/>
  <c r="D5862" i="6"/>
  <c r="C5863" i="6"/>
  <c r="D5863" i="6"/>
  <c r="C5864" i="6"/>
  <c r="D5864" i="6"/>
  <c r="C5865" i="6"/>
  <c r="D5865" i="6"/>
  <c r="C5866" i="6"/>
  <c r="D5866" i="6"/>
  <c r="C5867" i="6"/>
  <c r="D5867" i="6"/>
  <c r="C5868" i="6"/>
  <c r="D5868" i="6"/>
  <c r="C5869" i="6"/>
  <c r="D5869" i="6"/>
  <c r="C5870" i="6"/>
  <c r="D5870" i="6"/>
  <c r="C5871" i="6"/>
  <c r="D5871" i="6"/>
  <c r="C5872" i="6"/>
  <c r="D5872" i="6"/>
  <c r="C5873" i="6"/>
  <c r="D5873" i="6"/>
  <c r="C5874" i="6"/>
  <c r="D5874" i="6"/>
  <c r="C5875" i="6"/>
  <c r="D5875" i="6"/>
  <c r="C5876" i="6"/>
  <c r="D5876" i="6"/>
  <c r="C5877" i="6"/>
  <c r="D5877" i="6"/>
  <c r="C5878" i="6"/>
  <c r="D5878" i="6"/>
  <c r="C5879" i="6"/>
  <c r="D5879" i="6"/>
  <c r="C5880" i="6"/>
  <c r="D5880" i="6"/>
  <c r="C5881" i="6"/>
  <c r="D5881" i="6"/>
  <c r="C5882" i="6"/>
  <c r="D5882" i="6"/>
  <c r="C5883" i="6"/>
  <c r="D5883" i="6"/>
  <c r="C5884" i="6"/>
  <c r="D5884" i="6"/>
  <c r="C5885" i="6"/>
  <c r="D5885" i="6"/>
  <c r="C5886" i="6"/>
  <c r="D5886" i="6"/>
  <c r="C5887" i="6"/>
  <c r="D5887" i="6"/>
  <c r="C5888" i="6"/>
  <c r="D5888" i="6"/>
  <c r="C5889" i="6"/>
  <c r="D5889" i="6"/>
  <c r="C5890" i="6"/>
  <c r="D5890" i="6"/>
  <c r="C5891" i="6"/>
  <c r="D5891" i="6"/>
  <c r="C5892" i="6"/>
  <c r="D5892" i="6"/>
  <c r="C5893" i="6"/>
  <c r="D5893" i="6"/>
  <c r="C5894" i="6"/>
  <c r="D5894" i="6"/>
  <c r="C5895" i="6"/>
  <c r="D5895" i="6"/>
  <c r="C5896" i="6"/>
  <c r="D5896" i="6"/>
  <c r="C5897" i="6"/>
  <c r="D5897" i="6"/>
  <c r="C5898" i="6"/>
  <c r="D5898" i="6"/>
  <c r="C5899" i="6"/>
  <c r="D5899" i="6"/>
  <c r="C5900" i="6"/>
  <c r="D5900" i="6"/>
  <c r="C5901" i="6"/>
  <c r="D5901" i="6"/>
  <c r="C5902" i="6"/>
  <c r="D5902" i="6"/>
  <c r="C5903" i="6"/>
  <c r="D5903" i="6"/>
  <c r="C5904" i="6"/>
  <c r="D5904" i="6"/>
  <c r="C5905" i="6"/>
  <c r="D5905" i="6"/>
  <c r="C5906" i="6"/>
  <c r="D5906" i="6"/>
  <c r="C5907" i="6"/>
  <c r="D5907" i="6"/>
  <c r="C5908" i="6"/>
  <c r="D5908" i="6"/>
  <c r="C5909" i="6"/>
  <c r="D5909" i="6"/>
  <c r="C5910" i="6"/>
  <c r="D5910" i="6"/>
  <c r="C5911" i="6"/>
  <c r="D5911" i="6"/>
  <c r="C5912" i="6"/>
  <c r="D5912" i="6"/>
  <c r="C5913" i="6"/>
  <c r="D5913" i="6"/>
  <c r="C5914" i="6"/>
  <c r="D5914" i="6"/>
  <c r="C5915" i="6"/>
  <c r="D5915" i="6"/>
  <c r="C5916" i="6"/>
  <c r="D5916" i="6"/>
  <c r="C5917" i="6"/>
  <c r="D5917" i="6"/>
  <c r="C5918" i="6"/>
  <c r="D5918" i="6"/>
  <c r="C5919" i="6"/>
  <c r="D5919" i="6"/>
  <c r="C5920" i="6"/>
  <c r="D5920" i="6"/>
  <c r="C5921" i="6"/>
  <c r="D5921" i="6"/>
  <c r="C5922" i="6"/>
  <c r="D5922" i="6"/>
  <c r="C5923" i="6"/>
  <c r="D5923" i="6"/>
  <c r="C5924" i="6"/>
  <c r="D5924" i="6"/>
  <c r="C5925" i="6"/>
  <c r="D5925" i="6"/>
  <c r="C5926" i="6"/>
  <c r="D5926" i="6"/>
  <c r="C5927" i="6"/>
  <c r="D5927" i="6"/>
  <c r="C5928" i="6"/>
  <c r="D5928" i="6"/>
  <c r="C5929" i="6"/>
  <c r="D5929" i="6"/>
  <c r="C5930" i="6"/>
  <c r="D5930" i="6"/>
  <c r="C5931" i="6"/>
  <c r="D5931" i="6"/>
  <c r="C5932" i="6"/>
  <c r="D5932" i="6"/>
  <c r="C5933" i="6"/>
  <c r="D5933" i="6"/>
  <c r="C5934" i="6"/>
  <c r="D5934" i="6"/>
  <c r="C5935" i="6"/>
  <c r="D5935" i="6"/>
  <c r="C5936" i="6"/>
  <c r="D5936" i="6"/>
  <c r="C5937" i="6"/>
  <c r="D5937" i="6"/>
  <c r="C5938" i="6"/>
  <c r="D5938" i="6"/>
  <c r="C5939" i="6"/>
  <c r="D5939" i="6"/>
  <c r="C5940" i="6"/>
  <c r="D5940" i="6"/>
  <c r="C5941" i="6"/>
  <c r="D5941" i="6"/>
  <c r="C5942" i="6"/>
  <c r="D5942" i="6"/>
  <c r="C5943" i="6"/>
  <c r="D5943" i="6"/>
  <c r="C5944" i="6"/>
  <c r="D5944" i="6"/>
  <c r="C5945" i="6"/>
  <c r="D5945" i="6"/>
  <c r="C5946" i="6"/>
  <c r="D5946" i="6"/>
  <c r="C5947" i="6"/>
  <c r="D5947" i="6"/>
  <c r="C5948" i="6"/>
  <c r="D5948" i="6"/>
  <c r="C5949" i="6"/>
  <c r="D5949" i="6"/>
  <c r="C5950" i="6"/>
  <c r="D5950" i="6"/>
  <c r="C5951" i="6"/>
  <c r="D5951" i="6"/>
  <c r="C5952" i="6"/>
  <c r="D5952" i="6"/>
  <c r="C5953" i="6"/>
  <c r="D5953" i="6"/>
  <c r="C5954" i="6"/>
  <c r="D5954" i="6"/>
  <c r="C5955" i="6"/>
  <c r="D5955" i="6"/>
  <c r="C5956" i="6"/>
  <c r="D5956" i="6"/>
  <c r="C5957" i="6"/>
  <c r="D5957" i="6"/>
  <c r="C5958" i="6"/>
  <c r="D5958" i="6"/>
  <c r="C5959" i="6"/>
  <c r="D5959" i="6"/>
  <c r="C5960" i="6"/>
  <c r="D5960" i="6"/>
  <c r="C5961" i="6"/>
  <c r="D5961" i="6"/>
  <c r="C5962" i="6"/>
  <c r="D5962" i="6"/>
  <c r="C5963" i="6"/>
  <c r="D5963" i="6"/>
  <c r="C5964" i="6"/>
  <c r="D5964" i="6"/>
  <c r="C5965" i="6"/>
  <c r="D5965" i="6"/>
  <c r="C5966" i="6"/>
  <c r="D5966" i="6"/>
  <c r="C5967" i="6"/>
  <c r="D5967" i="6"/>
  <c r="C5968" i="6"/>
  <c r="D5968" i="6"/>
  <c r="C5969" i="6"/>
  <c r="D5969" i="6"/>
  <c r="C5970" i="6"/>
  <c r="D5970" i="6"/>
  <c r="C5971" i="6"/>
  <c r="D5971" i="6"/>
  <c r="C5972" i="6"/>
  <c r="D5972" i="6"/>
  <c r="C5973" i="6"/>
  <c r="D5973" i="6"/>
  <c r="C5974" i="6"/>
  <c r="D5974" i="6"/>
  <c r="C5975" i="6"/>
  <c r="D5975" i="6"/>
  <c r="C5976" i="6"/>
  <c r="D5976" i="6"/>
  <c r="C5977" i="6"/>
  <c r="D5977" i="6"/>
  <c r="C5978" i="6"/>
  <c r="D5978" i="6"/>
  <c r="C5979" i="6"/>
  <c r="D5979" i="6"/>
  <c r="C5980" i="6"/>
  <c r="D5980" i="6"/>
  <c r="C5981" i="6"/>
  <c r="D5981" i="6"/>
  <c r="C5982" i="6"/>
  <c r="D5982" i="6"/>
  <c r="C5983" i="6"/>
  <c r="D5983" i="6"/>
  <c r="C5984" i="6"/>
  <c r="D5984" i="6"/>
  <c r="C5985" i="6"/>
  <c r="D5985" i="6"/>
  <c r="C5986" i="6"/>
  <c r="D5986" i="6"/>
  <c r="C5987" i="6"/>
  <c r="D5987" i="6"/>
  <c r="C5988" i="6"/>
  <c r="D5988" i="6"/>
  <c r="C5989" i="6"/>
  <c r="D5989" i="6"/>
  <c r="C5990" i="6"/>
  <c r="D5990" i="6"/>
  <c r="C5991" i="6"/>
  <c r="D5991" i="6"/>
  <c r="C5992" i="6"/>
  <c r="D5992" i="6"/>
  <c r="C5993" i="6"/>
  <c r="D5993" i="6"/>
  <c r="C5994" i="6"/>
  <c r="D5994" i="6"/>
  <c r="C5995" i="6"/>
  <c r="D5995" i="6"/>
  <c r="C5996" i="6"/>
  <c r="D5996" i="6"/>
  <c r="C5997" i="6"/>
  <c r="D5997" i="6"/>
  <c r="C5998" i="6"/>
  <c r="D5998" i="6"/>
  <c r="C5999" i="6"/>
  <c r="D5999" i="6"/>
  <c r="C6000" i="6"/>
  <c r="D6000" i="6"/>
  <c r="C6001" i="6"/>
  <c r="D6001" i="6"/>
  <c r="C6002" i="6"/>
  <c r="D6002" i="6"/>
  <c r="C6003" i="6"/>
  <c r="D6003" i="6"/>
  <c r="C6004" i="6"/>
  <c r="D6004" i="6"/>
  <c r="C6005" i="6"/>
  <c r="D6005" i="6"/>
  <c r="C6006" i="6"/>
  <c r="D6006" i="6"/>
  <c r="C6007" i="6"/>
  <c r="D6007" i="6"/>
  <c r="C6008" i="6"/>
  <c r="D6008" i="6"/>
  <c r="C6009" i="6"/>
  <c r="D6009" i="6"/>
  <c r="C6010" i="6"/>
  <c r="D6010" i="6"/>
  <c r="C6011" i="6"/>
  <c r="D6011" i="6"/>
  <c r="C6012" i="6"/>
  <c r="D6012" i="6"/>
  <c r="C6013" i="6"/>
  <c r="D6013" i="6"/>
  <c r="C6014" i="6"/>
  <c r="D6014" i="6"/>
  <c r="C6015" i="6"/>
  <c r="D6015" i="6"/>
  <c r="C6016" i="6"/>
  <c r="D6016" i="6"/>
  <c r="C6017" i="6"/>
  <c r="D6017" i="6"/>
  <c r="C6018" i="6"/>
  <c r="D6018" i="6"/>
  <c r="C6019" i="6"/>
  <c r="D6019" i="6"/>
  <c r="C6020" i="6"/>
  <c r="D6020" i="6"/>
  <c r="C6021" i="6"/>
  <c r="D6021" i="6"/>
  <c r="C6022" i="6"/>
  <c r="D6022" i="6"/>
  <c r="C6023" i="6"/>
  <c r="D6023" i="6"/>
  <c r="C6024" i="6"/>
  <c r="D6024" i="6"/>
  <c r="C6025" i="6"/>
  <c r="D6025" i="6"/>
  <c r="C6026" i="6"/>
  <c r="D6026" i="6"/>
  <c r="C6027" i="6"/>
  <c r="D6027" i="6"/>
  <c r="C6028" i="6"/>
  <c r="D6028" i="6"/>
  <c r="C6029" i="6"/>
  <c r="D6029" i="6"/>
  <c r="C6030" i="6"/>
  <c r="D6030" i="6"/>
  <c r="C6031" i="6"/>
  <c r="D6031" i="6"/>
  <c r="C6032" i="6"/>
  <c r="D6032" i="6"/>
  <c r="C6033" i="6"/>
  <c r="D6033" i="6"/>
  <c r="C6034" i="6"/>
  <c r="D6034" i="6"/>
  <c r="C6035" i="6"/>
  <c r="D6035" i="6"/>
  <c r="C6036" i="6"/>
  <c r="D6036" i="6"/>
  <c r="C6037" i="6"/>
  <c r="D6037" i="6"/>
  <c r="C6038" i="6"/>
  <c r="D6038" i="6"/>
  <c r="C6039" i="6"/>
  <c r="D6039" i="6"/>
  <c r="C6040" i="6"/>
  <c r="D6040" i="6"/>
  <c r="C6041" i="6"/>
  <c r="D6041" i="6"/>
  <c r="C6042" i="6"/>
  <c r="D6042" i="6"/>
  <c r="C6043" i="6"/>
  <c r="D6043" i="6"/>
  <c r="C6044" i="6"/>
  <c r="D6044" i="6"/>
  <c r="C6045" i="6"/>
  <c r="D6045" i="6"/>
  <c r="C6046" i="6"/>
  <c r="D6046" i="6"/>
  <c r="C6047" i="6"/>
  <c r="D6047" i="6"/>
  <c r="C6048" i="6"/>
  <c r="D6048" i="6"/>
  <c r="C6049" i="6"/>
  <c r="D6049" i="6"/>
  <c r="C6050" i="6"/>
  <c r="D6050" i="6"/>
  <c r="C6051" i="6"/>
  <c r="D6051" i="6"/>
  <c r="C6052" i="6"/>
  <c r="D6052" i="6"/>
  <c r="C6053" i="6"/>
  <c r="D6053" i="6"/>
  <c r="C6054" i="6"/>
  <c r="D6054" i="6"/>
  <c r="C3690" i="6"/>
  <c r="D3690" i="6"/>
  <c r="C3691" i="6"/>
  <c r="D3691" i="6"/>
  <c r="C3692" i="6"/>
  <c r="D3692" i="6"/>
  <c r="C3693" i="6"/>
  <c r="D3693" i="6"/>
  <c r="C3694" i="6"/>
  <c r="D3694" i="6"/>
  <c r="C3695" i="6"/>
  <c r="D3695" i="6"/>
  <c r="C3696" i="6"/>
  <c r="D3696" i="6"/>
  <c r="C3697" i="6"/>
  <c r="D3697" i="6"/>
  <c r="C3698" i="6"/>
  <c r="D3698" i="6"/>
  <c r="C3699" i="6"/>
  <c r="D3699" i="6"/>
  <c r="C3700" i="6"/>
  <c r="D3700" i="6"/>
  <c r="C3701" i="6"/>
  <c r="D3701" i="6"/>
  <c r="C3702" i="6"/>
  <c r="D3702" i="6"/>
  <c r="C3703" i="6"/>
  <c r="D3703" i="6"/>
  <c r="C3704" i="6"/>
  <c r="D3704" i="6"/>
  <c r="C3705" i="6"/>
  <c r="D3705" i="6"/>
  <c r="C3706" i="6"/>
  <c r="D3706" i="6"/>
  <c r="C3707" i="6"/>
  <c r="D3707" i="6"/>
  <c r="C3708" i="6"/>
  <c r="D3708" i="6"/>
  <c r="C3709" i="6"/>
  <c r="D3709" i="6"/>
  <c r="C3710" i="6"/>
  <c r="D3710" i="6"/>
  <c r="C3711" i="6"/>
  <c r="D3711" i="6"/>
  <c r="C3712" i="6"/>
  <c r="D3712" i="6"/>
  <c r="C3713" i="6"/>
  <c r="D3713" i="6"/>
  <c r="C3714" i="6"/>
  <c r="D3714" i="6"/>
  <c r="C3715" i="6"/>
  <c r="D3715" i="6"/>
  <c r="C3716" i="6"/>
  <c r="D3716" i="6"/>
  <c r="C3717" i="6"/>
  <c r="D3717" i="6"/>
  <c r="C3718" i="6"/>
  <c r="D3718" i="6"/>
  <c r="C3719" i="6"/>
  <c r="D3719" i="6"/>
  <c r="C3720" i="6"/>
  <c r="D3720" i="6"/>
  <c r="C3721" i="6"/>
  <c r="D3721" i="6"/>
  <c r="C3722" i="6"/>
  <c r="D3722" i="6"/>
  <c r="C3723" i="6"/>
  <c r="D3723" i="6"/>
  <c r="C3724" i="6"/>
  <c r="D3724" i="6"/>
  <c r="C3725" i="6"/>
  <c r="D3725" i="6"/>
  <c r="C3726" i="6"/>
  <c r="D3726" i="6"/>
  <c r="C3727" i="6"/>
  <c r="D3727" i="6"/>
  <c r="C3728" i="6"/>
  <c r="D3728" i="6"/>
  <c r="C3729" i="6"/>
  <c r="D3729" i="6"/>
  <c r="C3730" i="6"/>
  <c r="D3730" i="6"/>
  <c r="C3731" i="6"/>
  <c r="D3731" i="6"/>
  <c r="C3732" i="6"/>
  <c r="D3732" i="6"/>
  <c r="C3733" i="6"/>
  <c r="D3733" i="6"/>
  <c r="C3734" i="6"/>
  <c r="D3734" i="6"/>
  <c r="C3735" i="6"/>
  <c r="D3735" i="6"/>
  <c r="C3736" i="6"/>
  <c r="D3736" i="6"/>
  <c r="C3737" i="6"/>
  <c r="D3737" i="6"/>
  <c r="C3738" i="6"/>
  <c r="D3738" i="6"/>
  <c r="C3739" i="6"/>
  <c r="D3739" i="6"/>
  <c r="C3740" i="6"/>
  <c r="D3740" i="6"/>
  <c r="C3741" i="6"/>
  <c r="D3741" i="6"/>
  <c r="C3742" i="6"/>
  <c r="D3742" i="6"/>
  <c r="C3743" i="6"/>
  <c r="D3743" i="6"/>
  <c r="C3744" i="6"/>
  <c r="D3744" i="6"/>
  <c r="C3745" i="6"/>
  <c r="D3745" i="6"/>
  <c r="C3746" i="6"/>
  <c r="D3746" i="6"/>
  <c r="C3747" i="6"/>
  <c r="D3747" i="6"/>
  <c r="C3748" i="6"/>
  <c r="D3748" i="6"/>
  <c r="C3749" i="6"/>
  <c r="D3749" i="6"/>
  <c r="C3750" i="6"/>
  <c r="D3750" i="6"/>
  <c r="C3751" i="6"/>
  <c r="D3751" i="6"/>
  <c r="C3752" i="6"/>
  <c r="D3752" i="6"/>
  <c r="C3753" i="6"/>
  <c r="D3753" i="6"/>
  <c r="C3754" i="6"/>
  <c r="D3754" i="6"/>
  <c r="C3755" i="6"/>
  <c r="D3755" i="6"/>
  <c r="C3756" i="6"/>
  <c r="D3756" i="6"/>
  <c r="C3757" i="6"/>
  <c r="D3757" i="6"/>
  <c r="C3758" i="6"/>
  <c r="D3758" i="6"/>
  <c r="C3759" i="6"/>
  <c r="D3759" i="6"/>
  <c r="C3760" i="6"/>
  <c r="D3760" i="6"/>
  <c r="C3761" i="6"/>
  <c r="D3761" i="6"/>
  <c r="C3762" i="6"/>
  <c r="D3762" i="6"/>
  <c r="C3763" i="6"/>
  <c r="D3763" i="6"/>
  <c r="C3764" i="6"/>
  <c r="D3764" i="6"/>
  <c r="C3765" i="6"/>
  <c r="D3765" i="6"/>
  <c r="C3766" i="6"/>
  <c r="D3766" i="6"/>
  <c r="C3767" i="6"/>
  <c r="D3767" i="6"/>
  <c r="C3768" i="6"/>
  <c r="D3768" i="6"/>
  <c r="C3769" i="6"/>
  <c r="D3769" i="6"/>
  <c r="C3770" i="6"/>
  <c r="D3770" i="6"/>
  <c r="C3771" i="6"/>
  <c r="D3771" i="6"/>
  <c r="C3772" i="6"/>
  <c r="D3772" i="6"/>
  <c r="C3773" i="6"/>
  <c r="D3773" i="6"/>
  <c r="C3774" i="6"/>
  <c r="D3774" i="6"/>
  <c r="C3775" i="6"/>
  <c r="D3775" i="6"/>
  <c r="C3776" i="6"/>
  <c r="D3776" i="6"/>
  <c r="C3777" i="6"/>
  <c r="D3777" i="6"/>
  <c r="C3778" i="6"/>
  <c r="D3778" i="6"/>
  <c r="C3779" i="6"/>
  <c r="D3779" i="6"/>
  <c r="C3780" i="6"/>
  <c r="D3780" i="6"/>
  <c r="C3781" i="6"/>
  <c r="D3781" i="6"/>
  <c r="C3782" i="6"/>
  <c r="D3782" i="6"/>
  <c r="C3783" i="6"/>
  <c r="D3783" i="6"/>
  <c r="C3784" i="6"/>
  <c r="D3784" i="6"/>
  <c r="C3785" i="6"/>
  <c r="D3785" i="6"/>
  <c r="C3786" i="6"/>
  <c r="D3786" i="6"/>
  <c r="C3787" i="6"/>
  <c r="D3787" i="6"/>
  <c r="C3788" i="6"/>
  <c r="D3788" i="6"/>
  <c r="C3789" i="6"/>
  <c r="D3789" i="6"/>
  <c r="C3790" i="6"/>
  <c r="D3790" i="6"/>
  <c r="C3791" i="6"/>
  <c r="D3791" i="6"/>
  <c r="C3792" i="6"/>
  <c r="D3792" i="6"/>
  <c r="C3793" i="6"/>
  <c r="D3793" i="6"/>
  <c r="C3794" i="6"/>
  <c r="D3794" i="6"/>
  <c r="C3795" i="6"/>
  <c r="D3795" i="6"/>
  <c r="C3796" i="6"/>
  <c r="D3796" i="6"/>
  <c r="C3797" i="6"/>
  <c r="D3797" i="6"/>
  <c r="C3798" i="6"/>
  <c r="D3798" i="6"/>
  <c r="C3799" i="6"/>
  <c r="D3799" i="6"/>
  <c r="C3800" i="6"/>
  <c r="D3800" i="6"/>
  <c r="C3801" i="6"/>
  <c r="D3801" i="6"/>
  <c r="C3802" i="6"/>
  <c r="D3802" i="6"/>
  <c r="C3803" i="6"/>
  <c r="D3803" i="6"/>
  <c r="C3804" i="6"/>
  <c r="D3804" i="6"/>
  <c r="C3805" i="6"/>
  <c r="D3805" i="6"/>
  <c r="C3806" i="6"/>
  <c r="D3806" i="6"/>
  <c r="C3807" i="6"/>
  <c r="D3807" i="6"/>
  <c r="C3808" i="6"/>
  <c r="D3808" i="6"/>
  <c r="C3809" i="6"/>
  <c r="D3809" i="6"/>
  <c r="C3810" i="6"/>
  <c r="D3810" i="6"/>
  <c r="C3811" i="6"/>
  <c r="D3811" i="6"/>
  <c r="C3812" i="6"/>
  <c r="D3812" i="6"/>
  <c r="C3813" i="6"/>
  <c r="D3813" i="6"/>
  <c r="C3814" i="6"/>
  <c r="D3814" i="6"/>
  <c r="C3815" i="6"/>
  <c r="D3815" i="6"/>
  <c r="C3816" i="6"/>
  <c r="D3816" i="6"/>
  <c r="C3817" i="6"/>
  <c r="D3817" i="6"/>
  <c r="C3818" i="6"/>
  <c r="D3818" i="6"/>
  <c r="C3819" i="6"/>
  <c r="D3819" i="6"/>
  <c r="C3820" i="6"/>
  <c r="D3820" i="6"/>
  <c r="C3821" i="6"/>
  <c r="D3821" i="6"/>
  <c r="C3822" i="6"/>
  <c r="D3822" i="6"/>
  <c r="C3823" i="6"/>
  <c r="D3823" i="6"/>
  <c r="C3824" i="6"/>
  <c r="D3824" i="6"/>
  <c r="C3825" i="6"/>
  <c r="D3825" i="6"/>
  <c r="C3826" i="6"/>
  <c r="D3826" i="6"/>
  <c r="C3827" i="6"/>
  <c r="D3827" i="6"/>
  <c r="C3828" i="6"/>
  <c r="D3828" i="6"/>
  <c r="C3829" i="6"/>
  <c r="D3829" i="6"/>
  <c r="C3830" i="6"/>
  <c r="D3830" i="6"/>
  <c r="C3831" i="6"/>
  <c r="D3831" i="6"/>
  <c r="C3832" i="6"/>
  <c r="D3832" i="6"/>
  <c r="C3833" i="6"/>
  <c r="D3833" i="6"/>
  <c r="C3834" i="6"/>
  <c r="D3834" i="6"/>
  <c r="C3835" i="6"/>
  <c r="D3835" i="6"/>
  <c r="C3836" i="6"/>
  <c r="D3836" i="6"/>
  <c r="C3837" i="6"/>
  <c r="D3837" i="6"/>
  <c r="C3838" i="6"/>
  <c r="D3838" i="6"/>
  <c r="C3839" i="6"/>
  <c r="D3839" i="6"/>
  <c r="C3840" i="6"/>
  <c r="D3840" i="6"/>
  <c r="C3841" i="6"/>
  <c r="D3841" i="6"/>
  <c r="C3842" i="6"/>
  <c r="D3842" i="6"/>
  <c r="C3843" i="6"/>
  <c r="D3843" i="6"/>
  <c r="C3844" i="6"/>
  <c r="D3844" i="6"/>
  <c r="C3845" i="6"/>
  <c r="D3845" i="6"/>
  <c r="C3846" i="6"/>
  <c r="D3846" i="6"/>
  <c r="C3847" i="6"/>
  <c r="D3847" i="6"/>
  <c r="C3848" i="6"/>
  <c r="D3848" i="6"/>
  <c r="C3849" i="6"/>
  <c r="D3849" i="6"/>
  <c r="C3850" i="6"/>
  <c r="D3850" i="6"/>
  <c r="C3851" i="6"/>
  <c r="D3851" i="6"/>
  <c r="C3852" i="6"/>
  <c r="D3852" i="6"/>
  <c r="C3853" i="6"/>
  <c r="D3853" i="6"/>
  <c r="C3854" i="6"/>
  <c r="D3854" i="6"/>
  <c r="C3855" i="6"/>
  <c r="D3855" i="6"/>
  <c r="C3856" i="6"/>
  <c r="D3856" i="6"/>
  <c r="C3857" i="6"/>
  <c r="D3857" i="6"/>
  <c r="C3858" i="6"/>
  <c r="D3858" i="6"/>
  <c r="C3859" i="6"/>
  <c r="D3859" i="6"/>
  <c r="C3860" i="6"/>
  <c r="D3860" i="6"/>
  <c r="C3861" i="6"/>
  <c r="D3861" i="6"/>
  <c r="C3862" i="6"/>
  <c r="D3862" i="6"/>
  <c r="C3863" i="6"/>
  <c r="D3863" i="6"/>
  <c r="C3864" i="6"/>
  <c r="D3864" i="6"/>
  <c r="C3865" i="6"/>
  <c r="D3865" i="6"/>
  <c r="C3866" i="6"/>
  <c r="D3866" i="6"/>
  <c r="C3867" i="6"/>
  <c r="D3867" i="6"/>
  <c r="C3868" i="6"/>
  <c r="D3868" i="6"/>
  <c r="C3869" i="6"/>
  <c r="D3869" i="6"/>
  <c r="C3870" i="6"/>
  <c r="D3870" i="6"/>
  <c r="C3871" i="6"/>
  <c r="D3871" i="6"/>
  <c r="C3872" i="6"/>
  <c r="D3872" i="6"/>
  <c r="C3873" i="6"/>
  <c r="D3873" i="6"/>
  <c r="C3874" i="6"/>
  <c r="D3874" i="6"/>
  <c r="C3875" i="6"/>
  <c r="D3875" i="6"/>
  <c r="C3876" i="6"/>
  <c r="D3876" i="6"/>
  <c r="C3877" i="6"/>
  <c r="D3877" i="6"/>
  <c r="C3878" i="6"/>
  <c r="D3878" i="6"/>
  <c r="C3879" i="6"/>
  <c r="D3879" i="6"/>
  <c r="C3880" i="6"/>
  <c r="D3880" i="6"/>
  <c r="C3881" i="6"/>
  <c r="D3881" i="6"/>
  <c r="C3882" i="6"/>
  <c r="D3882" i="6"/>
  <c r="C3883" i="6"/>
  <c r="D3883" i="6"/>
  <c r="C3884" i="6"/>
  <c r="D3884" i="6"/>
  <c r="C3885" i="6"/>
  <c r="D3885" i="6"/>
  <c r="C3886" i="6"/>
  <c r="D3886" i="6"/>
  <c r="C3887" i="6"/>
  <c r="D3887" i="6"/>
  <c r="C3888" i="6"/>
  <c r="D3888" i="6"/>
  <c r="C3889" i="6"/>
  <c r="D3889" i="6"/>
  <c r="C3890" i="6"/>
  <c r="D3890" i="6"/>
  <c r="C3891" i="6"/>
  <c r="D3891" i="6"/>
  <c r="C3892" i="6"/>
  <c r="D3892" i="6"/>
  <c r="C3893" i="6"/>
  <c r="D3893" i="6"/>
  <c r="C3894" i="6"/>
  <c r="D3894" i="6"/>
  <c r="C3895" i="6"/>
  <c r="D3895" i="6"/>
  <c r="C3896" i="6"/>
  <c r="D3896" i="6"/>
  <c r="C3897" i="6"/>
  <c r="D3897" i="6"/>
  <c r="C3898" i="6"/>
  <c r="D3898" i="6"/>
  <c r="C3899" i="6"/>
  <c r="D3899" i="6"/>
  <c r="C3900" i="6"/>
  <c r="D3900" i="6"/>
  <c r="C3901" i="6"/>
  <c r="D3901" i="6"/>
  <c r="C3902" i="6"/>
  <c r="D3902" i="6"/>
  <c r="C3903" i="6"/>
  <c r="D3903" i="6"/>
  <c r="C3904" i="6"/>
  <c r="D3904" i="6"/>
  <c r="C3905" i="6"/>
  <c r="D3905" i="6"/>
  <c r="C3906" i="6"/>
  <c r="D3906" i="6"/>
  <c r="C3907" i="6"/>
  <c r="D3907" i="6"/>
  <c r="C3908" i="6"/>
  <c r="D3908" i="6"/>
  <c r="C3909" i="6"/>
  <c r="D3909" i="6"/>
  <c r="C3910" i="6"/>
  <c r="D3910" i="6"/>
  <c r="C3911" i="6"/>
  <c r="D3911" i="6"/>
  <c r="C3912" i="6"/>
  <c r="D3912" i="6"/>
  <c r="C3913" i="6"/>
  <c r="D3913" i="6"/>
  <c r="C3914" i="6"/>
  <c r="D3914" i="6"/>
  <c r="C3915" i="6"/>
  <c r="D3915" i="6"/>
  <c r="C3916" i="6"/>
  <c r="D3916" i="6"/>
  <c r="C3917" i="6"/>
  <c r="D3917" i="6"/>
  <c r="C3918" i="6"/>
  <c r="D3918" i="6"/>
  <c r="C3919" i="6"/>
  <c r="D3919" i="6"/>
  <c r="C3920" i="6"/>
  <c r="D3920" i="6"/>
  <c r="C3921" i="6"/>
  <c r="D3921" i="6"/>
  <c r="C3922" i="6"/>
  <c r="D3922" i="6"/>
  <c r="C3923" i="6"/>
  <c r="D3923" i="6"/>
  <c r="C3924" i="6"/>
  <c r="D3924" i="6"/>
  <c r="C3925" i="6"/>
  <c r="D3925" i="6"/>
  <c r="C3926" i="6"/>
  <c r="D3926" i="6"/>
  <c r="C3927" i="6"/>
  <c r="D3927" i="6"/>
  <c r="C3928" i="6"/>
  <c r="D3928" i="6"/>
  <c r="C3929" i="6"/>
  <c r="D3929" i="6"/>
  <c r="C3930" i="6"/>
  <c r="D3930" i="6"/>
  <c r="C3931" i="6"/>
  <c r="D3931" i="6"/>
  <c r="C3932" i="6"/>
  <c r="D3932" i="6"/>
  <c r="C3933" i="6"/>
  <c r="D3933" i="6"/>
  <c r="C3934" i="6"/>
  <c r="D3934" i="6"/>
  <c r="C3935" i="6"/>
  <c r="D3935" i="6"/>
  <c r="C3936" i="6"/>
  <c r="D3936" i="6"/>
  <c r="C3937" i="6"/>
  <c r="D3937" i="6"/>
  <c r="C3938" i="6"/>
  <c r="D3938" i="6"/>
  <c r="C3939" i="6"/>
  <c r="D3939" i="6"/>
  <c r="C3940" i="6"/>
  <c r="D3940" i="6"/>
  <c r="C3941" i="6"/>
  <c r="D3941" i="6"/>
  <c r="C3942" i="6"/>
  <c r="D3942" i="6"/>
  <c r="C3943" i="6"/>
  <c r="D3943" i="6"/>
  <c r="C3944" i="6"/>
  <c r="D3944" i="6"/>
  <c r="C3945" i="6"/>
  <c r="D3945" i="6"/>
  <c r="C3946" i="6"/>
  <c r="D3946" i="6"/>
  <c r="C3947" i="6"/>
  <c r="D3947" i="6"/>
  <c r="C3948" i="6"/>
  <c r="D3948" i="6"/>
  <c r="C3949" i="6"/>
  <c r="D3949" i="6"/>
  <c r="C3950" i="6"/>
  <c r="D3950" i="6"/>
  <c r="C3951" i="6"/>
  <c r="D3951" i="6"/>
  <c r="C3952" i="6"/>
  <c r="D3952" i="6"/>
  <c r="C3953" i="6"/>
  <c r="D3953" i="6"/>
  <c r="C3954" i="6"/>
  <c r="D3954" i="6"/>
  <c r="C3955" i="6"/>
  <c r="D3955" i="6"/>
  <c r="C3956" i="6"/>
  <c r="D3956" i="6"/>
  <c r="C3957" i="6"/>
  <c r="D3957" i="6"/>
  <c r="C3958" i="6"/>
  <c r="D3958" i="6"/>
  <c r="C3959" i="6"/>
  <c r="D3959" i="6"/>
  <c r="C3960" i="6"/>
  <c r="D3960" i="6"/>
  <c r="C3961" i="6"/>
  <c r="D3961" i="6"/>
  <c r="C3962" i="6"/>
  <c r="D3962" i="6"/>
  <c r="C3963" i="6"/>
  <c r="D3963" i="6"/>
  <c r="C3964" i="6"/>
  <c r="D3964" i="6"/>
  <c r="C3965" i="6"/>
  <c r="D3965" i="6"/>
  <c r="C3966" i="6"/>
  <c r="D3966" i="6"/>
  <c r="C3967" i="6"/>
  <c r="D3967" i="6"/>
  <c r="C3968" i="6"/>
  <c r="D3968" i="6"/>
  <c r="C3969" i="6"/>
  <c r="D3969" i="6"/>
  <c r="C3970" i="6"/>
  <c r="D3970" i="6"/>
  <c r="C3971" i="6"/>
  <c r="D3971" i="6"/>
  <c r="C3972" i="6"/>
  <c r="D3972" i="6"/>
  <c r="C3973" i="6"/>
  <c r="D3973" i="6"/>
  <c r="C3974" i="6"/>
  <c r="D3974" i="6"/>
  <c r="C3975" i="6"/>
  <c r="D3975" i="6"/>
  <c r="C3976" i="6"/>
  <c r="D3976" i="6"/>
  <c r="C3977" i="6"/>
  <c r="D3977" i="6"/>
  <c r="C3978" i="6"/>
  <c r="D3978" i="6"/>
  <c r="C3979" i="6"/>
  <c r="D3979" i="6"/>
  <c r="C3980" i="6"/>
  <c r="D3980" i="6"/>
  <c r="C3981" i="6"/>
  <c r="D3981" i="6"/>
  <c r="C3982" i="6"/>
  <c r="D3982" i="6"/>
  <c r="C3983" i="6"/>
  <c r="D3983" i="6"/>
  <c r="C3984" i="6"/>
  <c r="D3984" i="6"/>
  <c r="C3985" i="6"/>
  <c r="D3985" i="6"/>
  <c r="C3986" i="6"/>
  <c r="D3986" i="6"/>
  <c r="C3987" i="6"/>
  <c r="D3987" i="6"/>
  <c r="C3988" i="6"/>
  <c r="D3988" i="6"/>
  <c r="C3989" i="6"/>
  <c r="D3989" i="6"/>
  <c r="C3990" i="6"/>
  <c r="D3990" i="6"/>
  <c r="C3991" i="6"/>
  <c r="D3991" i="6"/>
  <c r="C3992" i="6"/>
  <c r="D3992" i="6"/>
  <c r="C3993" i="6"/>
  <c r="D3993" i="6"/>
  <c r="C3994" i="6"/>
  <c r="D3994" i="6"/>
  <c r="C3995" i="6"/>
  <c r="D3995" i="6"/>
  <c r="C3996" i="6"/>
  <c r="D3996" i="6"/>
  <c r="C3997" i="6"/>
  <c r="D3997" i="6"/>
  <c r="C3998" i="6"/>
  <c r="D3998" i="6"/>
  <c r="C3999" i="6"/>
  <c r="D3999" i="6"/>
  <c r="C4000" i="6"/>
  <c r="D4000" i="6"/>
  <c r="C4001" i="6"/>
  <c r="D4001" i="6"/>
  <c r="C4002" i="6"/>
  <c r="D4002" i="6"/>
  <c r="C4003" i="6"/>
  <c r="D4003" i="6"/>
  <c r="C4004" i="6"/>
  <c r="D4004" i="6"/>
  <c r="C4005" i="6"/>
  <c r="D4005" i="6"/>
  <c r="C4006" i="6"/>
  <c r="D4006" i="6"/>
  <c r="C4007" i="6"/>
  <c r="D4007" i="6"/>
  <c r="C4008" i="6"/>
  <c r="D4008" i="6"/>
  <c r="C4009" i="6"/>
  <c r="D4009" i="6"/>
  <c r="C4010" i="6"/>
  <c r="D4010" i="6"/>
  <c r="C4011" i="6"/>
  <c r="D4011" i="6"/>
  <c r="C4012" i="6"/>
  <c r="D4012" i="6"/>
  <c r="C4013" i="6"/>
  <c r="D4013" i="6"/>
  <c r="C4014" i="6"/>
  <c r="D4014" i="6"/>
  <c r="C4015" i="6"/>
  <c r="D4015" i="6"/>
  <c r="C4016" i="6"/>
  <c r="D4016" i="6"/>
  <c r="C4017" i="6"/>
  <c r="D4017" i="6"/>
  <c r="C4018" i="6"/>
  <c r="D4018" i="6"/>
  <c r="C4019" i="6"/>
  <c r="D4019" i="6"/>
  <c r="C4020" i="6"/>
  <c r="D4020" i="6"/>
  <c r="C4021" i="6"/>
  <c r="D4021" i="6"/>
  <c r="C4022" i="6"/>
  <c r="D4022" i="6"/>
  <c r="C4023" i="6"/>
  <c r="D4023" i="6"/>
  <c r="C4024" i="6"/>
  <c r="D4024" i="6"/>
  <c r="C4025" i="6"/>
  <c r="D4025" i="6"/>
  <c r="C4026" i="6"/>
  <c r="D4026" i="6"/>
  <c r="C4027" i="6"/>
  <c r="D4027" i="6"/>
  <c r="C4028" i="6"/>
  <c r="D4028" i="6"/>
  <c r="C4029" i="6"/>
  <c r="D4029" i="6"/>
  <c r="C4030" i="6"/>
  <c r="D4030" i="6"/>
  <c r="C4031" i="6"/>
  <c r="D4031" i="6"/>
  <c r="C4032" i="6"/>
  <c r="D4032" i="6"/>
  <c r="C4033" i="6"/>
  <c r="D4033" i="6"/>
  <c r="C4034" i="6"/>
  <c r="D4034" i="6"/>
  <c r="C4035" i="6"/>
  <c r="D4035" i="6"/>
  <c r="C4036" i="6"/>
  <c r="D4036" i="6"/>
  <c r="C4037" i="6"/>
  <c r="D4037" i="6"/>
  <c r="C4038" i="6"/>
  <c r="D4038" i="6"/>
  <c r="C4039" i="6"/>
  <c r="D4039" i="6"/>
  <c r="C4040" i="6"/>
  <c r="D4040" i="6"/>
  <c r="C4041" i="6"/>
  <c r="D4041" i="6"/>
  <c r="C4042" i="6"/>
  <c r="D4042" i="6"/>
  <c r="C4043" i="6"/>
  <c r="D4043" i="6"/>
  <c r="C4044" i="6"/>
  <c r="D4044" i="6"/>
  <c r="C4045" i="6"/>
  <c r="D4045" i="6"/>
  <c r="C4046" i="6"/>
  <c r="D4046" i="6"/>
  <c r="C4047" i="6"/>
  <c r="D4047" i="6"/>
  <c r="C4048" i="6"/>
  <c r="D4048" i="6"/>
  <c r="C4049" i="6"/>
  <c r="D4049" i="6"/>
  <c r="C4050" i="6"/>
  <c r="D4050" i="6"/>
  <c r="C4051" i="6"/>
  <c r="D4051" i="6"/>
  <c r="C4052" i="6"/>
  <c r="D4052" i="6"/>
  <c r="C4053" i="6"/>
  <c r="D4053" i="6"/>
  <c r="C4054" i="6"/>
  <c r="D4054" i="6"/>
  <c r="C4055" i="6"/>
  <c r="D4055" i="6"/>
  <c r="C4056" i="6"/>
  <c r="D4056" i="6"/>
  <c r="C4057" i="6"/>
  <c r="D4057" i="6"/>
  <c r="C4058" i="6"/>
  <c r="D4058" i="6"/>
  <c r="C4059" i="6"/>
  <c r="D4059" i="6"/>
  <c r="C4060" i="6"/>
  <c r="D4060" i="6"/>
  <c r="C4061" i="6"/>
  <c r="D4061" i="6"/>
  <c r="C4062" i="6"/>
  <c r="D4062" i="6"/>
  <c r="C4063" i="6"/>
  <c r="D4063" i="6"/>
  <c r="C4064" i="6"/>
  <c r="D4064" i="6"/>
  <c r="C4065" i="6"/>
  <c r="D4065" i="6"/>
  <c r="C4066" i="6"/>
  <c r="D4066" i="6"/>
  <c r="C4067" i="6"/>
  <c r="D4067" i="6"/>
  <c r="C4068" i="6"/>
  <c r="D4068" i="6"/>
  <c r="C4069" i="6"/>
  <c r="D4069" i="6"/>
  <c r="C4070" i="6"/>
  <c r="D4070" i="6"/>
  <c r="C4071" i="6"/>
  <c r="D4071" i="6"/>
  <c r="C4072" i="6"/>
  <c r="D4072" i="6"/>
  <c r="C4073" i="6"/>
  <c r="D4073" i="6"/>
  <c r="C4074" i="6"/>
  <c r="D4074" i="6"/>
  <c r="C4075" i="6"/>
  <c r="D4075" i="6"/>
  <c r="C4076" i="6"/>
  <c r="D4076" i="6"/>
  <c r="C4077" i="6"/>
  <c r="D4077" i="6"/>
  <c r="C4078" i="6"/>
  <c r="D4078" i="6"/>
  <c r="C4079" i="6"/>
  <c r="D4079" i="6"/>
  <c r="C4080" i="6"/>
  <c r="D4080" i="6"/>
  <c r="C4081" i="6"/>
  <c r="D4081" i="6"/>
  <c r="C4082" i="6"/>
  <c r="D4082" i="6"/>
  <c r="C4083" i="6"/>
  <c r="D4083" i="6"/>
  <c r="C4084" i="6"/>
  <c r="D4084" i="6"/>
  <c r="C4085" i="6"/>
  <c r="D4085" i="6"/>
  <c r="C4086" i="6"/>
  <c r="D4086" i="6"/>
  <c r="C4087" i="6"/>
  <c r="D4087" i="6"/>
  <c r="C4088" i="6"/>
  <c r="D4088" i="6"/>
  <c r="C4089" i="6"/>
  <c r="D4089" i="6"/>
  <c r="C4090" i="6"/>
  <c r="D4090" i="6"/>
  <c r="C4091" i="6"/>
  <c r="D4091" i="6"/>
  <c r="C4092" i="6"/>
  <c r="D4092" i="6"/>
  <c r="C4093" i="6"/>
  <c r="D4093" i="6"/>
  <c r="C4094" i="6"/>
  <c r="D4094" i="6"/>
  <c r="C4095" i="6"/>
  <c r="D4095" i="6"/>
  <c r="C4096" i="6"/>
  <c r="D4096" i="6"/>
  <c r="C4097" i="6"/>
  <c r="D4097" i="6"/>
  <c r="C4098" i="6"/>
  <c r="D4098" i="6"/>
  <c r="C4099" i="6"/>
  <c r="D4099" i="6"/>
  <c r="C4100" i="6"/>
  <c r="D4100" i="6"/>
  <c r="C4101" i="6"/>
  <c r="D4101" i="6"/>
  <c r="C4102" i="6"/>
  <c r="D4102" i="6"/>
  <c r="C4103" i="6"/>
  <c r="D4103" i="6"/>
  <c r="C4104" i="6"/>
  <c r="D4104" i="6"/>
  <c r="C4105" i="6"/>
  <c r="D4105" i="6"/>
  <c r="C4106" i="6"/>
  <c r="D4106" i="6"/>
  <c r="C4107" i="6"/>
  <c r="D4107" i="6"/>
  <c r="C4108" i="6"/>
  <c r="D4108" i="6"/>
  <c r="C4109" i="6"/>
  <c r="D4109" i="6"/>
  <c r="C4110" i="6"/>
  <c r="D4110" i="6"/>
  <c r="C4111" i="6"/>
  <c r="D4111" i="6"/>
  <c r="C4112" i="6"/>
  <c r="D4112" i="6"/>
  <c r="C4113" i="6"/>
  <c r="D4113" i="6"/>
  <c r="C4114" i="6"/>
  <c r="D4114" i="6"/>
  <c r="C4115" i="6"/>
  <c r="D4115" i="6"/>
  <c r="C4116" i="6"/>
  <c r="D4116" i="6"/>
  <c r="C4117" i="6"/>
  <c r="D4117" i="6"/>
  <c r="C4118" i="6"/>
  <c r="D4118" i="6"/>
  <c r="C4119" i="6"/>
  <c r="D4119" i="6"/>
  <c r="C4120" i="6"/>
  <c r="D4120" i="6"/>
  <c r="C4121" i="6"/>
  <c r="D4121" i="6"/>
  <c r="C4122" i="6"/>
  <c r="D4122" i="6"/>
  <c r="C4123" i="6"/>
  <c r="D4123" i="6"/>
  <c r="C4124" i="6"/>
  <c r="D4124" i="6"/>
  <c r="C4125" i="6"/>
  <c r="D4125" i="6"/>
  <c r="C4126" i="6"/>
  <c r="D4126" i="6"/>
  <c r="C4127" i="6"/>
  <c r="D4127" i="6"/>
  <c r="C4128" i="6"/>
  <c r="D4128" i="6"/>
  <c r="C4129" i="6"/>
  <c r="D4129" i="6"/>
  <c r="C4130" i="6"/>
  <c r="D4130" i="6"/>
  <c r="C4131" i="6"/>
  <c r="D4131" i="6"/>
  <c r="C4132" i="6"/>
  <c r="D4132" i="6"/>
  <c r="C4133" i="6"/>
  <c r="D4133" i="6"/>
  <c r="C4134" i="6"/>
  <c r="D4134" i="6"/>
  <c r="C4135" i="6"/>
  <c r="D4135" i="6"/>
  <c r="C4136" i="6"/>
  <c r="D4136" i="6"/>
  <c r="C4137" i="6"/>
  <c r="D4137" i="6"/>
  <c r="C4138" i="6"/>
  <c r="D4138" i="6"/>
  <c r="C4139" i="6"/>
  <c r="D4139" i="6"/>
  <c r="C4140" i="6"/>
  <c r="D4140" i="6"/>
  <c r="C4141" i="6"/>
  <c r="D4141" i="6"/>
  <c r="C4142" i="6"/>
  <c r="D4142" i="6"/>
  <c r="C4143" i="6"/>
  <c r="D4143" i="6"/>
  <c r="C4144" i="6"/>
  <c r="D4144" i="6"/>
  <c r="C4145" i="6"/>
  <c r="D4145" i="6"/>
  <c r="C4146" i="6"/>
  <c r="D4146" i="6"/>
  <c r="C4147" i="6"/>
  <c r="D4147" i="6"/>
  <c r="C4148" i="6"/>
  <c r="D4148" i="6"/>
  <c r="C4149" i="6"/>
  <c r="D4149" i="6"/>
  <c r="C4150" i="6"/>
  <c r="D4150" i="6"/>
  <c r="C4151" i="6"/>
  <c r="D4151" i="6"/>
  <c r="C4152" i="6"/>
  <c r="D4152" i="6"/>
  <c r="C4153" i="6"/>
  <c r="D4153" i="6"/>
  <c r="C4154" i="6"/>
  <c r="D4154" i="6"/>
  <c r="C4155" i="6"/>
  <c r="D4155" i="6"/>
  <c r="C4156" i="6"/>
  <c r="D4156" i="6"/>
  <c r="C4157" i="6"/>
  <c r="D4157" i="6"/>
  <c r="C4158" i="6"/>
  <c r="D4158" i="6"/>
  <c r="C4159" i="6"/>
  <c r="D4159" i="6"/>
  <c r="C4160" i="6"/>
  <c r="D4160" i="6"/>
  <c r="C4161" i="6"/>
  <c r="D4161" i="6"/>
  <c r="C4162" i="6"/>
  <c r="D4162" i="6"/>
  <c r="C4163" i="6"/>
  <c r="D4163" i="6"/>
  <c r="C4164" i="6"/>
  <c r="D4164" i="6"/>
  <c r="C4165" i="6"/>
  <c r="D4165" i="6"/>
  <c r="C4166" i="6"/>
  <c r="D4166" i="6"/>
  <c r="C4167" i="6"/>
  <c r="D4167" i="6"/>
  <c r="C4168" i="6"/>
  <c r="D4168" i="6"/>
  <c r="C4169" i="6"/>
  <c r="D4169" i="6"/>
  <c r="C4170" i="6"/>
  <c r="D4170" i="6"/>
  <c r="C4171" i="6"/>
  <c r="D4171" i="6"/>
  <c r="C4172" i="6"/>
  <c r="D4172" i="6"/>
  <c r="C4173" i="6"/>
  <c r="D4173" i="6"/>
  <c r="C4174" i="6"/>
  <c r="D4174" i="6"/>
  <c r="C4175" i="6"/>
  <c r="D4175" i="6"/>
  <c r="C4176" i="6"/>
  <c r="D4176" i="6"/>
  <c r="C4177" i="6"/>
  <c r="D4177" i="6"/>
  <c r="C4178" i="6"/>
  <c r="D4178" i="6"/>
  <c r="C4179" i="6"/>
  <c r="D4179" i="6"/>
  <c r="C4180" i="6"/>
  <c r="D4180" i="6"/>
  <c r="C4181" i="6"/>
  <c r="D4181" i="6"/>
  <c r="C4182" i="6"/>
  <c r="D4182" i="6"/>
  <c r="C4183" i="6"/>
  <c r="D4183" i="6"/>
  <c r="C4184" i="6"/>
  <c r="D4184" i="6"/>
  <c r="C4185" i="6"/>
  <c r="D4185" i="6"/>
  <c r="C4186" i="6"/>
  <c r="D4186" i="6"/>
  <c r="C4187" i="6"/>
  <c r="D4187" i="6"/>
  <c r="C4188" i="6"/>
  <c r="D4188" i="6"/>
  <c r="C4189" i="6"/>
  <c r="D4189" i="6"/>
  <c r="C4190" i="6"/>
  <c r="D4190" i="6"/>
  <c r="C4191" i="6"/>
  <c r="D4191" i="6"/>
  <c r="C4192" i="6"/>
  <c r="D4192" i="6"/>
  <c r="C4193" i="6"/>
  <c r="D4193" i="6"/>
  <c r="C4194" i="6"/>
  <c r="D4194" i="6"/>
  <c r="C4195" i="6"/>
  <c r="D4195" i="6"/>
  <c r="C4196" i="6"/>
  <c r="D4196" i="6"/>
  <c r="C4197" i="6"/>
  <c r="D4197" i="6"/>
  <c r="C4198" i="6"/>
  <c r="D4198" i="6"/>
  <c r="C4199" i="6"/>
  <c r="D4199" i="6"/>
  <c r="C4200" i="6"/>
  <c r="D4200" i="6"/>
  <c r="C4201" i="6"/>
  <c r="D4201" i="6"/>
  <c r="C4202" i="6"/>
  <c r="D4202" i="6"/>
  <c r="C4203" i="6"/>
  <c r="D4203" i="6"/>
  <c r="C4204" i="6"/>
  <c r="D4204" i="6"/>
  <c r="C4205" i="6"/>
  <c r="D4205" i="6"/>
  <c r="C4206" i="6"/>
  <c r="D4206" i="6"/>
  <c r="C4207" i="6"/>
  <c r="D4207" i="6"/>
  <c r="C4208" i="6"/>
  <c r="D4208" i="6"/>
  <c r="C4209" i="6"/>
  <c r="D4209" i="6"/>
  <c r="C4210" i="6"/>
  <c r="D4210" i="6"/>
  <c r="C4211" i="6"/>
  <c r="D4211" i="6"/>
  <c r="C4212" i="6"/>
  <c r="D4212" i="6"/>
  <c r="C4213" i="6"/>
  <c r="D4213" i="6"/>
  <c r="C4214" i="6"/>
  <c r="D4214" i="6"/>
  <c r="C4215" i="6"/>
  <c r="D4215" i="6"/>
  <c r="C4216" i="6"/>
  <c r="D4216" i="6"/>
  <c r="C4217" i="6"/>
  <c r="D4217" i="6"/>
  <c r="C4218" i="6"/>
  <c r="D4218" i="6"/>
  <c r="C4219" i="6"/>
  <c r="D4219" i="6"/>
  <c r="C4220" i="6"/>
  <c r="D4220" i="6"/>
  <c r="C4221" i="6"/>
  <c r="D4221" i="6"/>
  <c r="C4222" i="6"/>
  <c r="D4222" i="6"/>
  <c r="C4223" i="6"/>
  <c r="D4223" i="6"/>
  <c r="C4224" i="6"/>
  <c r="D4224" i="6"/>
  <c r="C4225" i="6"/>
  <c r="D4225" i="6"/>
  <c r="C4226" i="6"/>
  <c r="D4226" i="6"/>
  <c r="C4227" i="6"/>
  <c r="D4227" i="6"/>
  <c r="C4228" i="6"/>
  <c r="D4228" i="6"/>
  <c r="C4229" i="6"/>
  <c r="D4229" i="6"/>
  <c r="C4230" i="6"/>
  <c r="D4230" i="6"/>
  <c r="C4231" i="6"/>
  <c r="D4231" i="6"/>
  <c r="C4232" i="6"/>
  <c r="D4232" i="6"/>
  <c r="C4233" i="6"/>
  <c r="D4233" i="6"/>
  <c r="C4234" i="6"/>
  <c r="D4234" i="6"/>
  <c r="C4235" i="6"/>
  <c r="D4235" i="6"/>
  <c r="C4236" i="6"/>
  <c r="D4236" i="6"/>
  <c r="C4237" i="6"/>
  <c r="D4237" i="6"/>
  <c r="C4238" i="6"/>
  <c r="D4238" i="6"/>
  <c r="C4239" i="6"/>
  <c r="D4239" i="6"/>
  <c r="C4240" i="6"/>
  <c r="D4240" i="6"/>
  <c r="C4241" i="6"/>
  <c r="D4241" i="6"/>
  <c r="C4242" i="6"/>
  <c r="D4242" i="6"/>
  <c r="C4243" i="6"/>
  <c r="D4243" i="6"/>
  <c r="C4244" i="6"/>
  <c r="D4244" i="6"/>
  <c r="C4245" i="6"/>
  <c r="D4245" i="6"/>
  <c r="C4246" i="6"/>
  <c r="D4246" i="6"/>
  <c r="C4247" i="6"/>
  <c r="D4247" i="6"/>
  <c r="C4248" i="6"/>
  <c r="D4248" i="6"/>
  <c r="C4249" i="6"/>
  <c r="D4249" i="6"/>
  <c r="C4250" i="6"/>
  <c r="D4250" i="6"/>
  <c r="C4251" i="6"/>
  <c r="D4251" i="6"/>
  <c r="C4252" i="6"/>
  <c r="D4252" i="6"/>
  <c r="C4253" i="6"/>
  <c r="D4253" i="6"/>
  <c r="C4254" i="6"/>
  <c r="D4254" i="6"/>
  <c r="C4255" i="6"/>
  <c r="D4255" i="6"/>
  <c r="C4256" i="6"/>
  <c r="D4256" i="6"/>
  <c r="C4257" i="6"/>
  <c r="D4257" i="6"/>
  <c r="C4258" i="6"/>
  <c r="D4258" i="6"/>
  <c r="C4259" i="6"/>
  <c r="D4259" i="6"/>
  <c r="C4260" i="6"/>
  <c r="D4260" i="6"/>
  <c r="C4261" i="6"/>
  <c r="D4261" i="6"/>
  <c r="C4262" i="6"/>
  <c r="D4262" i="6"/>
  <c r="C4263" i="6"/>
  <c r="D4263" i="6"/>
  <c r="C4264" i="6"/>
  <c r="D4264" i="6"/>
  <c r="C4265" i="6"/>
  <c r="D4265" i="6"/>
  <c r="C4266" i="6"/>
  <c r="D4266" i="6"/>
  <c r="C4267" i="6"/>
  <c r="D4267" i="6"/>
  <c r="C4268" i="6"/>
  <c r="D4268" i="6"/>
  <c r="C4269" i="6"/>
  <c r="D4269" i="6"/>
  <c r="C4270" i="6"/>
  <c r="D4270" i="6"/>
  <c r="C4271" i="6"/>
  <c r="D4271" i="6"/>
  <c r="C4272" i="6"/>
  <c r="D4272" i="6"/>
  <c r="C4273" i="6"/>
  <c r="D4273" i="6"/>
  <c r="C4274" i="6"/>
  <c r="D4274" i="6"/>
  <c r="C4275" i="6"/>
  <c r="D4275" i="6"/>
  <c r="C4276" i="6"/>
  <c r="D4276" i="6"/>
  <c r="C4277" i="6"/>
  <c r="D4277" i="6"/>
  <c r="C4278" i="6"/>
  <c r="D4278" i="6"/>
  <c r="C4279" i="6"/>
  <c r="D4279" i="6"/>
  <c r="C4280" i="6"/>
  <c r="D4280" i="6"/>
  <c r="C4281" i="6"/>
  <c r="D4281" i="6"/>
  <c r="C4282" i="6"/>
  <c r="D4282" i="6"/>
  <c r="C4283" i="6"/>
  <c r="D4283" i="6"/>
  <c r="C4284" i="6"/>
  <c r="D4284" i="6"/>
  <c r="C4285" i="6"/>
  <c r="D4285" i="6"/>
  <c r="C4286" i="6"/>
  <c r="D4286" i="6"/>
  <c r="C4287" i="6"/>
  <c r="D4287" i="6"/>
  <c r="C4288" i="6"/>
  <c r="D4288" i="6"/>
  <c r="C4289" i="6"/>
  <c r="D4289" i="6"/>
  <c r="C4290" i="6"/>
  <c r="D4290" i="6"/>
  <c r="C4291" i="6"/>
  <c r="D4291" i="6"/>
  <c r="C4292" i="6"/>
  <c r="D4292" i="6"/>
  <c r="C4293" i="6"/>
  <c r="D4293" i="6"/>
  <c r="C4294" i="6"/>
  <c r="D4294" i="6"/>
  <c r="C4295" i="6"/>
  <c r="D4295" i="6"/>
  <c r="C4296" i="6"/>
  <c r="D4296" i="6"/>
  <c r="C4297" i="6"/>
  <c r="D4297" i="6"/>
  <c r="C4298" i="6"/>
  <c r="D4298" i="6"/>
  <c r="C4299" i="6"/>
  <c r="D4299" i="6"/>
  <c r="C4300" i="6"/>
  <c r="D4300" i="6"/>
  <c r="C4301" i="6"/>
  <c r="D4301" i="6"/>
  <c r="C4302" i="6"/>
  <c r="D4302" i="6"/>
  <c r="C4303" i="6"/>
  <c r="D4303" i="6"/>
  <c r="C4304" i="6"/>
  <c r="D4304" i="6"/>
  <c r="C4305" i="6"/>
  <c r="D4305" i="6"/>
  <c r="C4306" i="6"/>
  <c r="D4306" i="6"/>
  <c r="C4307" i="6"/>
  <c r="D4307" i="6"/>
  <c r="C4308" i="6"/>
  <c r="D4308" i="6"/>
  <c r="C4309" i="6"/>
  <c r="D4309" i="6"/>
  <c r="C4310" i="6"/>
  <c r="D4310" i="6"/>
  <c r="C4311" i="6"/>
  <c r="D4311" i="6"/>
  <c r="C4312" i="6"/>
  <c r="D4312" i="6"/>
  <c r="C4313" i="6"/>
  <c r="D4313" i="6"/>
  <c r="C4314" i="6"/>
  <c r="D4314" i="6"/>
  <c r="C4315" i="6"/>
  <c r="D4315" i="6"/>
  <c r="C4316" i="6"/>
  <c r="D4316" i="6"/>
  <c r="C4317" i="6"/>
  <c r="D4317" i="6"/>
  <c r="C4318" i="6"/>
  <c r="D4318" i="6"/>
  <c r="C4319" i="6"/>
  <c r="D4319" i="6"/>
  <c r="C4320" i="6"/>
  <c r="D4320" i="6"/>
  <c r="C4321" i="6"/>
  <c r="D4321" i="6"/>
  <c r="C4322" i="6"/>
  <c r="D4322" i="6"/>
  <c r="C4323" i="6"/>
  <c r="D4323" i="6"/>
  <c r="C4324" i="6"/>
  <c r="D4324" i="6"/>
  <c r="C4325" i="6"/>
  <c r="D4325" i="6"/>
  <c r="C4326" i="6"/>
  <c r="D4326" i="6"/>
  <c r="C4327" i="6"/>
  <c r="D4327" i="6"/>
  <c r="C4328" i="6"/>
  <c r="D4328" i="6"/>
  <c r="C4329" i="6"/>
  <c r="D4329" i="6"/>
  <c r="C4330" i="6"/>
  <c r="D4330" i="6"/>
  <c r="C4331" i="6"/>
  <c r="D4331" i="6"/>
  <c r="C4332" i="6"/>
  <c r="D4332" i="6"/>
  <c r="C4333" i="6"/>
  <c r="D4333" i="6"/>
  <c r="C4334" i="6"/>
  <c r="D4334" i="6"/>
  <c r="C4335" i="6"/>
  <c r="D4335" i="6"/>
  <c r="C4336" i="6"/>
  <c r="D4336" i="6"/>
  <c r="C4337" i="6"/>
  <c r="D4337" i="6"/>
  <c r="C4338" i="6"/>
  <c r="D4338" i="6"/>
  <c r="C4339" i="6"/>
  <c r="D4339" i="6"/>
  <c r="C4340" i="6"/>
  <c r="D4340" i="6"/>
  <c r="C4341" i="6"/>
  <c r="D4341" i="6"/>
  <c r="C4342" i="6"/>
  <c r="D4342" i="6"/>
  <c r="C4343" i="6"/>
  <c r="D4343" i="6"/>
  <c r="C4344" i="6"/>
  <c r="D4344" i="6"/>
  <c r="C4345" i="6"/>
  <c r="D4345" i="6"/>
  <c r="C4346" i="6"/>
  <c r="D4346" i="6"/>
  <c r="C4347" i="6"/>
  <c r="D4347" i="6"/>
  <c r="C4348" i="6"/>
  <c r="D4348" i="6"/>
  <c r="C4349" i="6"/>
  <c r="D4349" i="6"/>
  <c r="C4350" i="6"/>
  <c r="D4350" i="6"/>
  <c r="C4351" i="6"/>
  <c r="D4351" i="6"/>
  <c r="C4352" i="6"/>
  <c r="D4352" i="6"/>
  <c r="C4353" i="6"/>
  <c r="D4353" i="6"/>
  <c r="C4354" i="6"/>
  <c r="D4354" i="6"/>
  <c r="C4355" i="6"/>
  <c r="D4355" i="6"/>
  <c r="C4356" i="6"/>
  <c r="D4356" i="6"/>
  <c r="C4357" i="6"/>
  <c r="D4357" i="6"/>
  <c r="C4358" i="6"/>
  <c r="D4358" i="6"/>
  <c r="C4359" i="6"/>
  <c r="D4359" i="6"/>
  <c r="C4360" i="6"/>
  <c r="D4360" i="6"/>
  <c r="C4361" i="6"/>
  <c r="D4361" i="6"/>
  <c r="C4362" i="6"/>
  <c r="D4362" i="6"/>
  <c r="C4363" i="6"/>
  <c r="D4363" i="6"/>
  <c r="C4364" i="6"/>
  <c r="D4364" i="6"/>
  <c r="C4365" i="6"/>
  <c r="D4365" i="6"/>
  <c r="C4366" i="6"/>
  <c r="D4366" i="6"/>
  <c r="C4367" i="6"/>
  <c r="D4367" i="6"/>
  <c r="C4368" i="6"/>
  <c r="D4368" i="6"/>
  <c r="C4369" i="6"/>
  <c r="D4369" i="6"/>
  <c r="C4370" i="6"/>
  <c r="D4370" i="6"/>
  <c r="C4371" i="6"/>
  <c r="D4371" i="6"/>
  <c r="C4372" i="6"/>
  <c r="D4372" i="6"/>
  <c r="C4373" i="6"/>
  <c r="D4373" i="6"/>
  <c r="C4374" i="6"/>
  <c r="D4374" i="6"/>
  <c r="C4375" i="6"/>
  <c r="D4375" i="6"/>
  <c r="C4376" i="6"/>
  <c r="D4376" i="6"/>
  <c r="C4377" i="6"/>
  <c r="D4377" i="6"/>
  <c r="C4378" i="6"/>
  <c r="D4378" i="6"/>
  <c r="C4379" i="6"/>
  <c r="D4379" i="6"/>
  <c r="C4380" i="6"/>
  <c r="D4380" i="6"/>
  <c r="C4381" i="6"/>
  <c r="D4381" i="6"/>
  <c r="C4382" i="6"/>
  <c r="D4382" i="6"/>
  <c r="C4383" i="6"/>
  <c r="D4383" i="6"/>
  <c r="C4384" i="6"/>
  <c r="D4384" i="6"/>
  <c r="C4385" i="6"/>
  <c r="D4385" i="6"/>
  <c r="C4386" i="6"/>
  <c r="D4386" i="6"/>
  <c r="C4387" i="6"/>
  <c r="D4387" i="6"/>
  <c r="C4388" i="6"/>
  <c r="D4388" i="6"/>
  <c r="C4389" i="6"/>
  <c r="D4389" i="6"/>
  <c r="C4390" i="6"/>
  <c r="D4390" i="6"/>
  <c r="C4391" i="6"/>
  <c r="D4391" i="6"/>
  <c r="C4392" i="6"/>
  <c r="D4392" i="6"/>
  <c r="C4393" i="6"/>
  <c r="D4393" i="6"/>
  <c r="C4394" i="6"/>
  <c r="D4394" i="6"/>
  <c r="C4395" i="6"/>
  <c r="D4395" i="6"/>
  <c r="C4396" i="6"/>
  <c r="D4396" i="6"/>
  <c r="C4397" i="6"/>
  <c r="D4397" i="6"/>
  <c r="C4398" i="6"/>
  <c r="D4398" i="6"/>
  <c r="C4399" i="6"/>
  <c r="D4399" i="6"/>
  <c r="C4400" i="6"/>
  <c r="D4400" i="6"/>
  <c r="C4401" i="6"/>
  <c r="D4401" i="6"/>
  <c r="C4402" i="6"/>
  <c r="D4402" i="6"/>
  <c r="C4403" i="6"/>
  <c r="D4403" i="6"/>
  <c r="C4404" i="6"/>
  <c r="D4404" i="6"/>
  <c r="C4405" i="6"/>
  <c r="D4405" i="6"/>
  <c r="C4406" i="6"/>
  <c r="D4406" i="6"/>
  <c r="C4407" i="6"/>
  <c r="D4407" i="6"/>
  <c r="C4408" i="6"/>
  <c r="D4408" i="6"/>
  <c r="C4409" i="6"/>
  <c r="D4409" i="6"/>
  <c r="C4410" i="6"/>
  <c r="D4410" i="6"/>
  <c r="C4411" i="6"/>
  <c r="D4411" i="6"/>
  <c r="C4412" i="6"/>
  <c r="D4412" i="6"/>
  <c r="C4413" i="6"/>
  <c r="D4413" i="6"/>
  <c r="C4414" i="6"/>
  <c r="D4414" i="6"/>
  <c r="C4415" i="6"/>
  <c r="D4415" i="6"/>
  <c r="C4416" i="6"/>
  <c r="D4416" i="6"/>
  <c r="C4417" i="6"/>
  <c r="D4417" i="6"/>
  <c r="C4418" i="6"/>
  <c r="D4418" i="6"/>
  <c r="C4419" i="6"/>
  <c r="D4419" i="6"/>
  <c r="C4420" i="6"/>
  <c r="D4420" i="6"/>
  <c r="C4421" i="6"/>
  <c r="D4421" i="6"/>
  <c r="C4422" i="6"/>
  <c r="D4422" i="6"/>
  <c r="C4423" i="6"/>
  <c r="D4423" i="6"/>
  <c r="C4424" i="6"/>
  <c r="D4424" i="6"/>
  <c r="C4425" i="6"/>
  <c r="D4425" i="6"/>
  <c r="C4426" i="6"/>
  <c r="D4426" i="6"/>
  <c r="C4427" i="6"/>
  <c r="D4427" i="6"/>
  <c r="C4428" i="6"/>
  <c r="D4428" i="6"/>
  <c r="C4429" i="6"/>
  <c r="D4429" i="6"/>
  <c r="C4430" i="6"/>
  <c r="D4430" i="6"/>
  <c r="C4431" i="6"/>
  <c r="D4431" i="6"/>
  <c r="C4432" i="6"/>
  <c r="D4432" i="6"/>
  <c r="C4433" i="6"/>
  <c r="D4433" i="6"/>
  <c r="C4434" i="6"/>
  <c r="D4434" i="6"/>
  <c r="C4435" i="6"/>
  <c r="D4435" i="6"/>
  <c r="C4436" i="6"/>
  <c r="D4436" i="6"/>
  <c r="C4437" i="6"/>
  <c r="D4437" i="6"/>
  <c r="C4438" i="6"/>
  <c r="D4438" i="6"/>
  <c r="C4439" i="6"/>
  <c r="D4439" i="6"/>
  <c r="C4440" i="6"/>
  <c r="D4440" i="6"/>
  <c r="C4441" i="6"/>
  <c r="D4441" i="6"/>
  <c r="C4442" i="6"/>
  <c r="D4442" i="6"/>
  <c r="C4443" i="6"/>
  <c r="D4443" i="6"/>
  <c r="C4444" i="6"/>
  <c r="D4444" i="6"/>
  <c r="C4445" i="6"/>
  <c r="D4445" i="6"/>
  <c r="C4446" i="6"/>
  <c r="D4446" i="6"/>
  <c r="C4447" i="6"/>
  <c r="D4447" i="6"/>
  <c r="C4448" i="6"/>
  <c r="D4448" i="6"/>
  <c r="C4449" i="6"/>
  <c r="D4449" i="6"/>
  <c r="C4450" i="6"/>
  <c r="D4450" i="6"/>
  <c r="C4451" i="6"/>
  <c r="D4451" i="6"/>
  <c r="C4452" i="6"/>
  <c r="D4452" i="6"/>
  <c r="C4453" i="6"/>
  <c r="D4453" i="6"/>
  <c r="C4454" i="6"/>
  <c r="D4454" i="6"/>
  <c r="C4455" i="6"/>
  <c r="D4455" i="6"/>
  <c r="C4456" i="6"/>
  <c r="D4456" i="6"/>
  <c r="C4457" i="6"/>
  <c r="D4457" i="6"/>
  <c r="C4458" i="6"/>
  <c r="D4458" i="6"/>
  <c r="C4459" i="6"/>
  <c r="D4459" i="6"/>
  <c r="C4460" i="6"/>
  <c r="D4460" i="6"/>
  <c r="C4461" i="6"/>
  <c r="D4461" i="6"/>
  <c r="C4462" i="6"/>
  <c r="D4462" i="6"/>
  <c r="C4463" i="6"/>
  <c r="D4463" i="6"/>
  <c r="C4464" i="6"/>
  <c r="D4464" i="6"/>
  <c r="C4465" i="6"/>
  <c r="D4465" i="6"/>
  <c r="C4466" i="6"/>
  <c r="D4466" i="6"/>
  <c r="C4467" i="6"/>
  <c r="D4467" i="6"/>
  <c r="C4468" i="6"/>
  <c r="D4468" i="6"/>
  <c r="C4469" i="6"/>
  <c r="D4469" i="6"/>
  <c r="C4470" i="6"/>
  <c r="D4470" i="6"/>
  <c r="C4471" i="6"/>
  <c r="D4471" i="6"/>
  <c r="C4472" i="6"/>
  <c r="D4472" i="6"/>
  <c r="C4473" i="6"/>
  <c r="D4473" i="6"/>
  <c r="C4474" i="6"/>
  <c r="D4474" i="6"/>
  <c r="C4475" i="6"/>
  <c r="D4475" i="6"/>
  <c r="C4476" i="6"/>
  <c r="D4476" i="6"/>
  <c r="C4477" i="6"/>
  <c r="D4477" i="6"/>
  <c r="C4478" i="6"/>
  <c r="D4478" i="6"/>
  <c r="C4479" i="6"/>
  <c r="D4479" i="6"/>
  <c r="C4480" i="6"/>
  <c r="D4480" i="6"/>
  <c r="C4481" i="6"/>
  <c r="D4481" i="6"/>
  <c r="C4482" i="6"/>
  <c r="D4482" i="6"/>
  <c r="C4483" i="6"/>
  <c r="D4483" i="6"/>
  <c r="C4484" i="6"/>
  <c r="D4484" i="6"/>
  <c r="C4485" i="6"/>
  <c r="D4485" i="6"/>
  <c r="C4486" i="6"/>
  <c r="D4486" i="6"/>
  <c r="C4487" i="6"/>
  <c r="D4487" i="6"/>
  <c r="C4488" i="6"/>
  <c r="D4488" i="6"/>
  <c r="C4489" i="6"/>
  <c r="D4489" i="6"/>
  <c r="C4490" i="6"/>
  <c r="D4490" i="6"/>
  <c r="C4491" i="6"/>
  <c r="D4491" i="6"/>
  <c r="C4492" i="6"/>
  <c r="D4492" i="6"/>
  <c r="C4493" i="6"/>
  <c r="D4493" i="6"/>
  <c r="C4494" i="6"/>
  <c r="D4494" i="6"/>
  <c r="C4495" i="6"/>
  <c r="D4495" i="6"/>
  <c r="C4496" i="6"/>
  <c r="D4496" i="6"/>
  <c r="C4497" i="6"/>
  <c r="D4497" i="6"/>
  <c r="C4498" i="6"/>
  <c r="D4498" i="6"/>
  <c r="C4499" i="6"/>
  <c r="D4499" i="6"/>
  <c r="C4500" i="6"/>
  <c r="D4500" i="6"/>
  <c r="C4501" i="6"/>
  <c r="D4501" i="6"/>
  <c r="C4502" i="6"/>
  <c r="D4502" i="6"/>
  <c r="C4503" i="6"/>
  <c r="D4503" i="6"/>
  <c r="C4504" i="6"/>
  <c r="D4504" i="6"/>
  <c r="C4505" i="6"/>
  <c r="D4505" i="6"/>
  <c r="C4506" i="6"/>
  <c r="D4506" i="6"/>
  <c r="C4507" i="6"/>
  <c r="D4507" i="6"/>
  <c r="C4508" i="6"/>
  <c r="D4508" i="6"/>
  <c r="C4509" i="6"/>
  <c r="D4509" i="6"/>
  <c r="C4510" i="6"/>
  <c r="D4510" i="6"/>
  <c r="C4511" i="6"/>
  <c r="D4511" i="6"/>
  <c r="C4512" i="6"/>
  <c r="D4512" i="6"/>
  <c r="C4513" i="6"/>
  <c r="D4513" i="6"/>
  <c r="C4514" i="6"/>
  <c r="D4514" i="6"/>
  <c r="C4515" i="6"/>
  <c r="D4515" i="6"/>
  <c r="C4516" i="6"/>
  <c r="D4516" i="6"/>
  <c r="C4517" i="6"/>
  <c r="D4517" i="6"/>
  <c r="C4518" i="6"/>
  <c r="D4518" i="6"/>
  <c r="C4519" i="6"/>
  <c r="D4519" i="6"/>
  <c r="C4520" i="6"/>
  <c r="D4520" i="6"/>
  <c r="C4521" i="6"/>
  <c r="D4521" i="6"/>
  <c r="C4522" i="6"/>
  <c r="D4522" i="6"/>
  <c r="C4523" i="6"/>
  <c r="D4523" i="6"/>
  <c r="C4524" i="6"/>
  <c r="D4524" i="6"/>
  <c r="C4525" i="6"/>
  <c r="D4525" i="6"/>
  <c r="C4526" i="6"/>
  <c r="D4526" i="6"/>
  <c r="C4527" i="6"/>
  <c r="D4527" i="6"/>
  <c r="C4528" i="6"/>
  <c r="D4528" i="6"/>
  <c r="C4529" i="6"/>
  <c r="D4529" i="6"/>
  <c r="C4530" i="6"/>
  <c r="D4530" i="6"/>
  <c r="C4531" i="6"/>
  <c r="D4531" i="6"/>
  <c r="C4532" i="6"/>
  <c r="D4532" i="6"/>
  <c r="C4533" i="6"/>
  <c r="D4533" i="6"/>
  <c r="C4534" i="6"/>
  <c r="D4534" i="6"/>
  <c r="C4535" i="6"/>
  <c r="D4535" i="6"/>
  <c r="C4536" i="6"/>
  <c r="D4536" i="6"/>
  <c r="C4537" i="6"/>
  <c r="D4537" i="6"/>
  <c r="C4538" i="6"/>
  <c r="D4538" i="6"/>
  <c r="C4539" i="6"/>
  <c r="D4539" i="6"/>
  <c r="C4540" i="6"/>
  <c r="D4540" i="6"/>
  <c r="C4541" i="6"/>
  <c r="D4541" i="6"/>
  <c r="C4542" i="6"/>
  <c r="D4542" i="6"/>
  <c r="C4543" i="6"/>
  <c r="D4543" i="6"/>
  <c r="C4544" i="6"/>
  <c r="D4544" i="6"/>
  <c r="C4545" i="6"/>
  <c r="D4545" i="6"/>
  <c r="C4546" i="6"/>
  <c r="D4546" i="6"/>
  <c r="C4547" i="6"/>
  <c r="D4547" i="6"/>
  <c r="C4548" i="6"/>
  <c r="D4548" i="6"/>
  <c r="C4549" i="6"/>
  <c r="D4549" i="6"/>
  <c r="C4550" i="6"/>
  <c r="D4550" i="6"/>
  <c r="C4551" i="6"/>
  <c r="D4551" i="6"/>
  <c r="C4552" i="6"/>
  <c r="D4552" i="6"/>
  <c r="C4553" i="6"/>
  <c r="D4553" i="6"/>
  <c r="C4554" i="6"/>
  <c r="D4554" i="6"/>
  <c r="C4555" i="6"/>
  <c r="D4555" i="6"/>
  <c r="C4556" i="6"/>
  <c r="D4556" i="6"/>
  <c r="C4557" i="6"/>
  <c r="D4557" i="6"/>
  <c r="C4558" i="6"/>
  <c r="D4558" i="6"/>
  <c r="C4559" i="6"/>
  <c r="D4559" i="6"/>
  <c r="C4560" i="6"/>
  <c r="D4560" i="6"/>
  <c r="C4561" i="6"/>
  <c r="D4561" i="6"/>
  <c r="C4562" i="6"/>
  <c r="D4562" i="6"/>
  <c r="C4563" i="6"/>
  <c r="D4563" i="6"/>
  <c r="C4564" i="6"/>
  <c r="D4564" i="6"/>
  <c r="C4565" i="6"/>
  <c r="D4565" i="6"/>
  <c r="C4566" i="6"/>
  <c r="D4566" i="6"/>
  <c r="C4567" i="6"/>
  <c r="D4567" i="6"/>
  <c r="C4568" i="6"/>
  <c r="D4568" i="6"/>
  <c r="C4569" i="6"/>
  <c r="D4569" i="6"/>
  <c r="C4570" i="6"/>
  <c r="D4570" i="6"/>
  <c r="C4571" i="6"/>
  <c r="D4571" i="6"/>
  <c r="C4572" i="6"/>
  <c r="D4572" i="6"/>
  <c r="C4573" i="6"/>
  <c r="D4573" i="6"/>
  <c r="C4574" i="6"/>
  <c r="D4574" i="6"/>
  <c r="C4575" i="6"/>
  <c r="D4575" i="6"/>
  <c r="C4576" i="6"/>
  <c r="D4576" i="6"/>
  <c r="C4577" i="6"/>
  <c r="D4577" i="6"/>
  <c r="C4578" i="6"/>
  <c r="D4578" i="6"/>
  <c r="C4579" i="6"/>
  <c r="D4579" i="6"/>
  <c r="C4580" i="6"/>
  <c r="D4580" i="6"/>
  <c r="C4581" i="6"/>
  <c r="D4581" i="6"/>
  <c r="C4582" i="6"/>
  <c r="D4582" i="6"/>
  <c r="C4583" i="6"/>
  <c r="D4583" i="6"/>
  <c r="C4584" i="6"/>
  <c r="D4584" i="6"/>
  <c r="C4585" i="6"/>
  <c r="D4585" i="6"/>
  <c r="C4586" i="6"/>
  <c r="D4586" i="6"/>
  <c r="C4587" i="6"/>
  <c r="D4587" i="6"/>
  <c r="C4588" i="6"/>
  <c r="D4588" i="6"/>
  <c r="C4589" i="6"/>
  <c r="D4589" i="6"/>
  <c r="C4590" i="6"/>
  <c r="D4590" i="6"/>
  <c r="C4591" i="6"/>
  <c r="D4591" i="6"/>
  <c r="C4592" i="6"/>
  <c r="D4592" i="6"/>
  <c r="C4593" i="6"/>
  <c r="D4593" i="6"/>
  <c r="C4594" i="6"/>
  <c r="D4594" i="6"/>
  <c r="C4595" i="6"/>
  <c r="D4595" i="6"/>
  <c r="C4596" i="6"/>
  <c r="D4596" i="6"/>
  <c r="C4597" i="6"/>
  <c r="D4597" i="6"/>
  <c r="C4598" i="6"/>
  <c r="D4598" i="6"/>
  <c r="C4599" i="6"/>
  <c r="D4599" i="6"/>
  <c r="C4600" i="6"/>
  <c r="D4600" i="6"/>
  <c r="C4601" i="6"/>
  <c r="D4601" i="6"/>
  <c r="C4602" i="6"/>
  <c r="D4602" i="6"/>
  <c r="C4603" i="6"/>
  <c r="D4603" i="6"/>
  <c r="C4604" i="6"/>
  <c r="D4604" i="6"/>
  <c r="C4605" i="6"/>
  <c r="D4605" i="6"/>
  <c r="C4606" i="6"/>
  <c r="D4606" i="6"/>
  <c r="C4607" i="6"/>
  <c r="D4607" i="6"/>
  <c r="C4608" i="6"/>
  <c r="D4608" i="6"/>
  <c r="C4609" i="6"/>
  <c r="D4609" i="6"/>
  <c r="C4610" i="6"/>
  <c r="D4610" i="6"/>
  <c r="C4611" i="6"/>
  <c r="D4611" i="6"/>
  <c r="C4612" i="6"/>
  <c r="D4612" i="6"/>
  <c r="C4613" i="6"/>
  <c r="D4613" i="6"/>
  <c r="C4614" i="6"/>
  <c r="D4614" i="6"/>
  <c r="C4615" i="6"/>
  <c r="D4615" i="6"/>
  <c r="C4616" i="6"/>
  <c r="D4616" i="6"/>
  <c r="C4617" i="6"/>
  <c r="D4617" i="6"/>
  <c r="C4618" i="6"/>
  <c r="D4618" i="6"/>
  <c r="C4619" i="6"/>
  <c r="D4619" i="6"/>
  <c r="C4620" i="6"/>
  <c r="D4620" i="6"/>
  <c r="C4621" i="6"/>
  <c r="D4621" i="6"/>
  <c r="C4622" i="6"/>
  <c r="D4622" i="6"/>
  <c r="C4623" i="6"/>
  <c r="D4623" i="6"/>
  <c r="C4624" i="6"/>
  <c r="D4624" i="6"/>
  <c r="C4625" i="6"/>
  <c r="D4625" i="6"/>
  <c r="C4626" i="6"/>
  <c r="D4626" i="6"/>
  <c r="C4627" i="6"/>
  <c r="D4627" i="6"/>
  <c r="C4628" i="6"/>
  <c r="D4628" i="6"/>
  <c r="C4629" i="6"/>
  <c r="D4629" i="6"/>
  <c r="C4630" i="6"/>
  <c r="D4630" i="6"/>
  <c r="C4631" i="6"/>
  <c r="D4631" i="6"/>
  <c r="C4632" i="6"/>
  <c r="D4632" i="6"/>
  <c r="C4633" i="6"/>
  <c r="D4633" i="6"/>
  <c r="C4634" i="6"/>
  <c r="D4634" i="6"/>
  <c r="C4635" i="6"/>
  <c r="D4635" i="6"/>
  <c r="C4636" i="6"/>
  <c r="D4636" i="6"/>
  <c r="C4637" i="6"/>
  <c r="D4637" i="6"/>
  <c r="C4638" i="6"/>
  <c r="D4638" i="6"/>
  <c r="C4639" i="6"/>
  <c r="D4639" i="6"/>
  <c r="C4640" i="6"/>
  <c r="D4640" i="6"/>
  <c r="C4641" i="6"/>
  <c r="D4641" i="6"/>
  <c r="C4642" i="6"/>
  <c r="D4642" i="6"/>
  <c r="C4643" i="6"/>
  <c r="D4643" i="6"/>
  <c r="C4644" i="6"/>
  <c r="D4644" i="6"/>
  <c r="C4645" i="6"/>
  <c r="D4645" i="6"/>
  <c r="C4646" i="6"/>
  <c r="D4646" i="6"/>
  <c r="C4647" i="6"/>
  <c r="D4647" i="6"/>
  <c r="C4648" i="6"/>
  <c r="D4648" i="6"/>
  <c r="C4649" i="6"/>
  <c r="D4649" i="6"/>
  <c r="C4650" i="6"/>
  <c r="D4650" i="6"/>
  <c r="C4651" i="6"/>
  <c r="D4651" i="6"/>
  <c r="C4652" i="6"/>
  <c r="D4652" i="6"/>
  <c r="C4653" i="6"/>
  <c r="D4653" i="6"/>
  <c r="C4654" i="6"/>
  <c r="D4654" i="6"/>
  <c r="C4655" i="6"/>
  <c r="D4655" i="6"/>
  <c r="C4656" i="6"/>
  <c r="D4656" i="6"/>
  <c r="C4657" i="6"/>
  <c r="D4657" i="6"/>
  <c r="C4658" i="6"/>
  <c r="D4658" i="6"/>
  <c r="C4659" i="6"/>
  <c r="D4659" i="6"/>
  <c r="C4660" i="6"/>
  <c r="D4660" i="6"/>
  <c r="C4661" i="6"/>
  <c r="D4661" i="6"/>
  <c r="C4662" i="6"/>
  <c r="D4662" i="6"/>
  <c r="C4663" i="6"/>
  <c r="D4663" i="6"/>
  <c r="C4664" i="6"/>
  <c r="D4664" i="6"/>
  <c r="C4665" i="6"/>
  <c r="D4665" i="6"/>
  <c r="C4666" i="6"/>
  <c r="D4666" i="6"/>
  <c r="C4667" i="6"/>
  <c r="D4667" i="6"/>
  <c r="C4668" i="6"/>
  <c r="D4668" i="6"/>
  <c r="C4669" i="6"/>
  <c r="D4669" i="6"/>
  <c r="C4670" i="6"/>
  <c r="D4670" i="6"/>
  <c r="C4671" i="6"/>
  <c r="D4671" i="6"/>
  <c r="C4672" i="6"/>
  <c r="D4672" i="6"/>
  <c r="C4673" i="6"/>
  <c r="D4673" i="6"/>
  <c r="C4674" i="6"/>
  <c r="D4674" i="6"/>
  <c r="C4675" i="6"/>
  <c r="D4675" i="6"/>
  <c r="C4676" i="6"/>
  <c r="D4676" i="6"/>
  <c r="C4677" i="6"/>
  <c r="D4677" i="6"/>
  <c r="C4678" i="6"/>
  <c r="D4678" i="6"/>
  <c r="C4679" i="6"/>
  <c r="D4679" i="6"/>
  <c r="C4680" i="6"/>
  <c r="D4680" i="6"/>
  <c r="C4681" i="6"/>
  <c r="D4681" i="6"/>
  <c r="C4682" i="6"/>
  <c r="D4682" i="6"/>
  <c r="C4683" i="6"/>
  <c r="D4683" i="6"/>
  <c r="C4684" i="6"/>
  <c r="D4684" i="6"/>
  <c r="C4685" i="6"/>
  <c r="D4685" i="6"/>
  <c r="C4686" i="6"/>
  <c r="D4686" i="6"/>
  <c r="C4687" i="6"/>
  <c r="D4687" i="6"/>
  <c r="C4688" i="6"/>
  <c r="D4688" i="6"/>
  <c r="C4689" i="6"/>
  <c r="D4689" i="6"/>
  <c r="C4690" i="6"/>
  <c r="D4690" i="6"/>
  <c r="C4691" i="6"/>
  <c r="D4691" i="6"/>
  <c r="C4692" i="6"/>
  <c r="D4692" i="6"/>
  <c r="C4693" i="6"/>
  <c r="D4693" i="6"/>
  <c r="C4694" i="6"/>
  <c r="D4694" i="6"/>
  <c r="C4695" i="6"/>
  <c r="D4695" i="6"/>
  <c r="C4696" i="6"/>
  <c r="D4696" i="6"/>
  <c r="C4697" i="6"/>
  <c r="D4697" i="6"/>
  <c r="C4698" i="6"/>
  <c r="D4698" i="6"/>
  <c r="C4699" i="6"/>
  <c r="D4699" i="6"/>
  <c r="C4700" i="6"/>
  <c r="D4700" i="6"/>
  <c r="C4701" i="6"/>
  <c r="D4701" i="6"/>
  <c r="C4702" i="6"/>
  <c r="D4702" i="6"/>
  <c r="C4703" i="6"/>
  <c r="D4703" i="6"/>
  <c r="C4704" i="6"/>
  <c r="D4704" i="6"/>
  <c r="C4705" i="6"/>
  <c r="D4705" i="6"/>
  <c r="C4706" i="6"/>
  <c r="D4706" i="6"/>
  <c r="C4707" i="6"/>
  <c r="D4707" i="6"/>
  <c r="C4708" i="6"/>
  <c r="D4708" i="6"/>
  <c r="C4709" i="6"/>
  <c r="D4709" i="6"/>
  <c r="C4710" i="6"/>
  <c r="D4710" i="6"/>
  <c r="C4711" i="6"/>
  <c r="D4711" i="6"/>
  <c r="C4712" i="6"/>
  <c r="D4712" i="6"/>
  <c r="C4713" i="6"/>
  <c r="D4713" i="6"/>
  <c r="C4714" i="6"/>
  <c r="D4714" i="6"/>
  <c r="C4715" i="6"/>
  <c r="D4715" i="6"/>
  <c r="C4716" i="6"/>
  <c r="D4716" i="6"/>
  <c r="C4717" i="6"/>
  <c r="D4717" i="6"/>
  <c r="C4718" i="6"/>
  <c r="D4718" i="6"/>
  <c r="C4719" i="6"/>
  <c r="D4719" i="6"/>
  <c r="C4720" i="6"/>
  <c r="D4720" i="6"/>
  <c r="C4721" i="6"/>
  <c r="D4721" i="6"/>
  <c r="C4722" i="6"/>
  <c r="D4722" i="6"/>
  <c r="C4723" i="6"/>
  <c r="D4723" i="6"/>
  <c r="C4724" i="6"/>
  <c r="D4724" i="6"/>
  <c r="C4725" i="6"/>
  <c r="D4725" i="6"/>
  <c r="C4726" i="6"/>
  <c r="D4726" i="6"/>
  <c r="C4727" i="6"/>
  <c r="D4727" i="6"/>
  <c r="C4728" i="6"/>
  <c r="D4728" i="6"/>
  <c r="C4729" i="6"/>
  <c r="D4729" i="6"/>
  <c r="C4730" i="6"/>
  <c r="D4730" i="6"/>
  <c r="C4731" i="6"/>
  <c r="D4731" i="6"/>
  <c r="C4732" i="6"/>
  <c r="D4732" i="6"/>
  <c r="C4733" i="6"/>
  <c r="D4733" i="6"/>
  <c r="C4734" i="6"/>
  <c r="D4734" i="6"/>
  <c r="C4735" i="6"/>
  <c r="D4735" i="6"/>
  <c r="C4736" i="6"/>
  <c r="D4736" i="6"/>
  <c r="C4737" i="6"/>
  <c r="D4737" i="6"/>
  <c r="C4738" i="6"/>
  <c r="D4738" i="6"/>
  <c r="C4739" i="6"/>
  <c r="D4739" i="6"/>
  <c r="C4740" i="6"/>
  <c r="D4740" i="6"/>
  <c r="C4741" i="6"/>
  <c r="D4741" i="6"/>
  <c r="C4742" i="6"/>
  <c r="D4742" i="6"/>
  <c r="C4743" i="6"/>
  <c r="D4743" i="6"/>
  <c r="C4744" i="6"/>
  <c r="D4744" i="6"/>
  <c r="C4745" i="6"/>
  <c r="D4745" i="6"/>
  <c r="C4746" i="6"/>
  <c r="D4746" i="6"/>
  <c r="C4747" i="6"/>
  <c r="D4747" i="6"/>
  <c r="C4748" i="6"/>
  <c r="D4748" i="6"/>
  <c r="C4749" i="6"/>
  <c r="D4749" i="6"/>
  <c r="C4750" i="6"/>
  <c r="D4750" i="6"/>
  <c r="C4751" i="6"/>
  <c r="D4751" i="6"/>
  <c r="C4752" i="6"/>
  <c r="D4752" i="6"/>
  <c r="C4753" i="6"/>
  <c r="D4753" i="6"/>
  <c r="C4754" i="6"/>
  <c r="D4754" i="6"/>
  <c r="C4755" i="6"/>
  <c r="D4755" i="6"/>
  <c r="C4756" i="6"/>
  <c r="D4756" i="6"/>
  <c r="C4757" i="6"/>
  <c r="D4757" i="6"/>
  <c r="C4758" i="6"/>
  <c r="D4758" i="6"/>
  <c r="C4759" i="6"/>
  <c r="D4759" i="6"/>
  <c r="C4760" i="6"/>
  <c r="D4760" i="6"/>
  <c r="C4761" i="6"/>
  <c r="D4761" i="6"/>
  <c r="C4762" i="6"/>
  <c r="D4762" i="6"/>
  <c r="C4763" i="6"/>
  <c r="D4763" i="6"/>
  <c r="C4764" i="6"/>
  <c r="D4764" i="6"/>
  <c r="C4765" i="6"/>
  <c r="D4765" i="6"/>
  <c r="C4766" i="6"/>
  <c r="D4766" i="6"/>
  <c r="C4767" i="6"/>
  <c r="D4767" i="6"/>
  <c r="C4768" i="6"/>
  <c r="D4768" i="6"/>
  <c r="C4769" i="6"/>
  <c r="D4769" i="6"/>
  <c r="C4770" i="6"/>
  <c r="D4770" i="6"/>
  <c r="C4771" i="6"/>
  <c r="D4771" i="6"/>
  <c r="C4772" i="6"/>
  <c r="D4772" i="6"/>
  <c r="C4773" i="6"/>
  <c r="D4773" i="6"/>
  <c r="C4774" i="6"/>
  <c r="D4774" i="6"/>
  <c r="C4775" i="6"/>
  <c r="D4775" i="6"/>
  <c r="C4776" i="6"/>
  <c r="D4776" i="6"/>
  <c r="C4777" i="6"/>
  <c r="D4777" i="6"/>
  <c r="C4778" i="6"/>
  <c r="D4778" i="6"/>
  <c r="C4779" i="6"/>
  <c r="D4779" i="6"/>
  <c r="C4780" i="6"/>
  <c r="D4780" i="6"/>
  <c r="C4781" i="6"/>
  <c r="D4781" i="6"/>
  <c r="C4782" i="6"/>
  <c r="D4782" i="6"/>
  <c r="C4783" i="6"/>
  <c r="D4783" i="6"/>
  <c r="C4784" i="6"/>
  <c r="D4784" i="6"/>
  <c r="C4785" i="6"/>
  <c r="D4785" i="6"/>
  <c r="C4786" i="6"/>
  <c r="D4786" i="6"/>
  <c r="C4787" i="6"/>
  <c r="D4787" i="6"/>
  <c r="C4788" i="6"/>
  <c r="D4788" i="6"/>
  <c r="C4789" i="6"/>
  <c r="D4789" i="6"/>
  <c r="C4790" i="6"/>
  <c r="D4790" i="6"/>
  <c r="C4791" i="6"/>
  <c r="D4791" i="6"/>
  <c r="C4792" i="6"/>
  <c r="D4792" i="6"/>
  <c r="C4793" i="6"/>
  <c r="D4793" i="6"/>
  <c r="C4794" i="6"/>
  <c r="D4794" i="6"/>
  <c r="C4795" i="6"/>
  <c r="D4795" i="6"/>
  <c r="C4796" i="6"/>
  <c r="D4796" i="6"/>
  <c r="C4797" i="6"/>
  <c r="D4797" i="6"/>
  <c r="C4798" i="6"/>
  <c r="D4798" i="6"/>
  <c r="C4799" i="6"/>
  <c r="D4799" i="6"/>
  <c r="C4800" i="6"/>
  <c r="D4800" i="6"/>
  <c r="C4801" i="6"/>
  <c r="D4801" i="6"/>
  <c r="C4802" i="6"/>
  <c r="D4802" i="6"/>
  <c r="C4803" i="6"/>
  <c r="D4803" i="6"/>
  <c r="C4804" i="6"/>
  <c r="D4804" i="6"/>
  <c r="C4805" i="6"/>
  <c r="D4805" i="6"/>
  <c r="C4806" i="6"/>
  <c r="D4806" i="6"/>
  <c r="C4807" i="6"/>
  <c r="D4807" i="6"/>
  <c r="C4808" i="6"/>
  <c r="D4808" i="6"/>
  <c r="C4809" i="6"/>
  <c r="D4809" i="6"/>
  <c r="C4810" i="6"/>
  <c r="D4810" i="6"/>
  <c r="C4811" i="6"/>
  <c r="D4811" i="6"/>
  <c r="C4812" i="6"/>
  <c r="D4812" i="6"/>
  <c r="C4813" i="6"/>
  <c r="D4813" i="6"/>
  <c r="C4814" i="6"/>
  <c r="D4814" i="6"/>
  <c r="C4815" i="6"/>
  <c r="D4815" i="6"/>
  <c r="C4816" i="6"/>
  <c r="D4816" i="6"/>
  <c r="C4817" i="6"/>
  <c r="D4817" i="6"/>
  <c r="C4818" i="6"/>
  <c r="D4818" i="6"/>
  <c r="C4819" i="6"/>
  <c r="D4819" i="6"/>
  <c r="C4820" i="6"/>
  <c r="D4820" i="6"/>
  <c r="C4821" i="6"/>
  <c r="D4821" i="6"/>
  <c r="C4822" i="6"/>
  <c r="D4822" i="6"/>
  <c r="C4823" i="6"/>
  <c r="D4823" i="6"/>
  <c r="C4824" i="6"/>
  <c r="D4824" i="6"/>
  <c r="C4825" i="6"/>
  <c r="D4825" i="6"/>
  <c r="C4826" i="6"/>
  <c r="D4826" i="6"/>
  <c r="C4827" i="6"/>
  <c r="D4827" i="6"/>
  <c r="C4828" i="6"/>
  <c r="D4828" i="6"/>
  <c r="C4829" i="6"/>
  <c r="D4829" i="6"/>
  <c r="C4830" i="6"/>
  <c r="D4830" i="6"/>
  <c r="C4831" i="6"/>
  <c r="D4831" i="6"/>
  <c r="C4832" i="6"/>
  <c r="D4832" i="6"/>
  <c r="C4833" i="6"/>
  <c r="D4833" i="6"/>
  <c r="C4834" i="6"/>
  <c r="D4834" i="6"/>
  <c r="C4835" i="6"/>
  <c r="D4835" i="6"/>
  <c r="C4836" i="6"/>
  <c r="D4836" i="6"/>
  <c r="C4837" i="6"/>
  <c r="D4837" i="6"/>
  <c r="C4838" i="6"/>
  <c r="D4838" i="6"/>
  <c r="C4839" i="6"/>
  <c r="D4839" i="6"/>
  <c r="C4840" i="6"/>
  <c r="D4840" i="6"/>
  <c r="C4841" i="6"/>
  <c r="D4841" i="6"/>
  <c r="C4842" i="6"/>
  <c r="D4842" i="6"/>
  <c r="C4843" i="6"/>
  <c r="D4843" i="6"/>
  <c r="C4844" i="6"/>
  <c r="D4844" i="6"/>
  <c r="C4845" i="6"/>
  <c r="D4845" i="6"/>
  <c r="C4846" i="6"/>
  <c r="D4846" i="6"/>
  <c r="C4847" i="6"/>
  <c r="D4847" i="6"/>
  <c r="C4848" i="6"/>
  <c r="D4848" i="6"/>
  <c r="C4849" i="6"/>
  <c r="D4849" i="6"/>
  <c r="C4850" i="6"/>
  <c r="D4850" i="6"/>
  <c r="C4851" i="6"/>
  <c r="D4851" i="6"/>
  <c r="C4852" i="6"/>
  <c r="D4852" i="6"/>
  <c r="C4853" i="6"/>
  <c r="D4853" i="6"/>
  <c r="C4854" i="6"/>
  <c r="D4854" i="6"/>
  <c r="C4855" i="6"/>
  <c r="D4855" i="6"/>
  <c r="C4856" i="6"/>
  <c r="D4856" i="6"/>
  <c r="C4857" i="6"/>
  <c r="D4857" i="6"/>
  <c r="C4858" i="6"/>
  <c r="D4858" i="6"/>
  <c r="C4859" i="6"/>
  <c r="D4859" i="6"/>
  <c r="C4860" i="6"/>
  <c r="D4860" i="6"/>
  <c r="C4861" i="6"/>
  <c r="D4861" i="6"/>
  <c r="C4862" i="6"/>
  <c r="D4862" i="6"/>
  <c r="C4863" i="6"/>
  <c r="D4863" i="6"/>
  <c r="C4864" i="6"/>
  <c r="D4864" i="6"/>
  <c r="C4865" i="6"/>
  <c r="D4865" i="6"/>
  <c r="C4866" i="6"/>
  <c r="D4866" i="6"/>
  <c r="C4867" i="6"/>
  <c r="D4867" i="6"/>
  <c r="C4868" i="6"/>
  <c r="D4868" i="6"/>
  <c r="C4869" i="6"/>
  <c r="D4869" i="6"/>
  <c r="C4870" i="6"/>
  <c r="D4870" i="6"/>
  <c r="C4871" i="6"/>
  <c r="D4871" i="6"/>
  <c r="C4872" i="6"/>
  <c r="D4872" i="6"/>
  <c r="C4873" i="6"/>
  <c r="D4873" i="6"/>
  <c r="C4874" i="6"/>
  <c r="D4874" i="6"/>
  <c r="C4875" i="6"/>
  <c r="D4875" i="6"/>
  <c r="C4876" i="6"/>
  <c r="D4876" i="6"/>
  <c r="C4877" i="6"/>
  <c r="D4877" i="6"/>
  <c r="C4878" i="6"/>
  <c r="D4878" i="6"/>
  <c r="C4879" i="6"/>
  <c r="D4879" i="6"/>
  <c r="C4880" i="6"/>
  <c r="D4880" i="6"/>
  <c r="C4881" i="6"/>
  <c r="D4881" i="6"/>
  <c r="C4882" i="6"/>
  <c r="D4882" i="6"/>
  <c r="C4883" i="6"/>
  <c r="D4883" i="6"/>
  <c r="C4884" i="6"/>
  <c r="D4884" i="6"/>
  <c r="C4885" i="6"/>
  <c r="D4885" i="6"/>
  <c r="C4886" i="6"/>
  <c r="D4886" i="6"/>
  <c r="C4887" i="6"/>
  <c r="D4887" i="6"/>
  <c r="C4888" i="6"/>
  <c r="D4888" i="6"/>
  <c r="C4889" i="6"/>
  <c r="D4889" i="6"/>
  <c r="C4890" i="6"/>
  <c r="D4890" i="6"/>
  <c r="C4891" i="6"/>
  <c r="D4891" i="6"/>
  <c r="C4892" i="6"/>
  <c r="D4892" i="6"/>
  <c r="C4893" i="6"/>
  <c r="D4893" i="6"/>
  <c r="C4894" i="6"/>
  <c r="D4894" i="6"/>
  <c r="C4895" i="6"/>
  <c r="D4895" i="6"/>
  <c r="C4896" i="6"/>
  <c r="D4896" i="6"/>
  <c r="C4897" i="6"/>
  <c r="D4897" i="6"/>
  <c r="C4898" i="6"/>
  <c r="D4898" i="6"/>
  <c r="C4899" i="6"/>
  <c r="D4899" i="6"/>
  <c r="C4900" i="6"/>
  <c r="D4900" i="6"/>
  <c r="C4901" i="6"/>
  <c r="D4901" i="6"/>
  <c r="C4902" i="6"/>
  <c r="D4902" i="6"/>
  <c r="C4903" i="6"/>
  <c r="D4903" i="6"/>
  <c r="C4904" i="6"/>
  <c r="D4904" i="6"/>
  <c r="C4905" i="6"/>
  <c r="D4905" i="6"/>
  <c r="C4906" i="6"/>
  <c r="D4906" i="6"/>
  <c r="C4907" i="6"/>
  <c r="D4907" i="6"/>
  <c r="C4908" i="6"/>
  <c r="D4908" i="6"/>
  <c r="C4909" i="6"/>
  <c r="D4909" i="6"/>
  <c r="C4910" i="6"/>
  <c r="D4910" i="6"/>
  <c r="C4911" i="6"/>
  <c r="D4911" i="6"/>
  <c r="C4912" i="6"/>
  <c r="D4912" i="6"/>
  <c r="C4913" i="6"/>
  <c r="D4913" i="6"/>
  <c r="C4914" i="6"/>
  <c r="D4914" i="6"/>
  <c r="C4915" i="6"/>
  <c r="D4915" i="6"/>
  <c r="C4916" i="6"/>
  <c r="D4916" i="6"/>
  <c r="C4917" i="6"/>
  <c r="D4917" i="6"/>
  <c r="C4918" i="6"/>
  <c r="D4918" i="6"/>
  <c r="C4919" i="6"/>
  <c r="D4919" i="6"/>
  <c r="C4920" i="6"/>
  <c r="D4920" i="6"/>
  <c r="C4921" i="6"/>
  <c r="D4921" i="6"/>
  <c r="C4922" i="6"/>
  <c r="D4922" i="6"/>
  <c r="C4923" i="6"/>
  <c r="D4923" i="6"/>
  <c r="C4924" i="6"/>
  <c r="D4924" i="6"/>
  <c r="C4925" i="6"/>
  <c r="D4925" i="6"/>
  <c r="C4926" i="6"/>
  <c r="D4926" i="6"/>
  <c r="C4927" i="6"/>
  <c r="D4927" i="6"/>
  <c r="C4928" i="6"/>
  <c r="D4928" i="6"/>
  <c r="C4929" i="6"/>
  <c r="D4929" i="6"/>
  <c r="C4930" i="6"/>
  <c r="D4930" i="6"/>
  <c r="C4931" i="6"/>
  <c r="D4931" i="6"/>
  <c r="C4932" i="6"/>
  <c r="D4932" i="6"/>
  <c r="C4933" i="6"/>
  <c r="D4933" i="6"/>
  <c r="C4934" i="6"/>
  <c r="D4934" i="6"/>
  <c r="C4935" i="6"/>
  <c r="D4935" i="6"/>
  <c r="C4936" i="6"/>
  <c r="D4936" i="6"/>
  <c r="C4937" i="6"/>
  <c r="D4937" i="6"/>
  <c r="C4938" i="6"/>
  <c r="D4938" i="6"/>
  <c r="C4939" i="6"/>
  <c r="D4939" i="6"/>
  <c r="C4940" i="6"/>
  <c r="D4940" i="6"/>
  <c r="C4941" i="6"/>
  <c r="D4941" i="6"/>
  <c r="C4942" i="6"/>
  <c r="D4942" i="6"/>
  <c r="C4943" i="6"/>
  <c r="D4943" i="6"/>
  <c r="C4944" i="6"/>
  <c r="D4944" i="6"/>
  <c r="C4945" i="6"/>
  <c r="D4945" i="6"/>
  <c r="C4946" i="6"/>
  <c r="D4946" i="6"/>
  <c r="C4947" i="6"/>
  <c r="D4947" i="6"/>
  <c r="C4948" i="6"/>
  <c r="D4948" i="6"/>
  <c r="C4949" i="6"/>
  <c r="D4949" i="6"/>
  <c r="C4950" i="6"/>
  <c r="D4950" i="6"/>
  <c r="C4951" i="6"/>
  <c r="D4951" i="6"/>
  <c r="C4952" i="6"/>
  <c r="D4952" i="6"/>
  <c r="C4953" i="6"/>
  <c r="D4953" i="6"/>
  <c r="C4954" i="6"/>
  <c r="D4954" i="6"/>
  <c r="C4955" i="6"/>
  <c r="D4955" i="6"/>
  <c r="C4956" i="6"/>
  <c r="D4956" i="6"/>
  <c r="C4957" i="6"/>
  <c r="D4957" i="6"/>
  <c r="C4958" i="6"/>
  <c r="D4958" i="6"/>
  <c r="C4959" i="6"/>
  <c r="D4959" i="6"/>
  <c r="C4960" i="6"/>
  <c r="D4960" i="6"/>
  <c r="C4961" i="6"/>
  <c r="D4961" i="6"/>
  <c r="C4962" i="6"/>
  <c r="D4962" i="6"/>
  <c r="C4963" i="6"/>
  <c r="D4963" i="6"/>
  <c r="C4964" i="6"/>
  <c r="D4964" i="6"/>
  <c r="C4965" i="6"/>
  <c r="D4965" i="6"/>
  <c r="C4966" i="6"/>
  <c r="D4966" i="6"/>
  <c r="C4967" i="6"/>
  <c r="D4967" i="6"/>
  <c r="C4968" i="6"/>
  <c r="D4968" i="6"/>
  <c r="C4969" i="6"/>
  <c r="D4969" i="6"/>
  <c r="C4970" i="6"/>
  <c r="D4970" i="6"/>
  <c r="C4971" i="6"/>
  <c r="D4971" i="6"/>
  <c r="C4972" i="6"/>
  <c r="D4972" i="6"/>
  <c r="C4973" i="6"/>
  <c r="D4973" i="6"/>
  <c r="C4974" i="6"/>
  <c r="D4974" i="6"/>
  <c r="C4975" i="6"/>
  <c r="D4975" i="6"/>
  <c r="C4976" i="6"/>
  <c r="D4976" i="6"/>
  <c r="C4977" i="6"/>
  <c r="D4977" i="6"/>
  <c r="C4978" i="6"/>
  <c r="D4978" i="6"/>
  <c r="C4979" i="6"/>
  <c r="D4979" i="6"/>
  <c r="C4980" i="6"/>
  <c r="D4980" i="6"/>
  <c r="C4981" i="6"/>
  <c r="D4981" i="6"/>
  <c r="C4982" i="6"/>
  <c r="D4982" i="6"/>
  <c r="C4983" i="6"/>
  <c r="D4983" i="6"/>
  <c r="C4984" i="6"/>
  <c r="D4984" i="6"/>
  <c r="C4985" i="6"/>
  <c r="D4985" i="6"/>
  <c r="C4986" i="6"/>
  <c r="D4986" i="6"/>
  <c r="C4987" i="6"/>
  <c r="D4987" i="6"/>
  <c r="C4988" i="6"/>
  <c r="D4988" i="6"/>
  <c r="C4989" i="6"/>
  <c r="D4989" i="6"/>
  <c r="C4990" i="6"/>
  <c r="D4990" i="6"/>
  <c r="C4991" i="6"/>
  <c r="D4991" i="6"/>
  <c r="C4992" i="6"/>
  <c r="D4992" i="6"/>
  <c r="C4993" i="6"/>
  <c r="D4993" i="6"/>
  <c r="C4994" i="6"/>
  <c r="D4994" i="6"/>
  <c r="C4995" i="6"/>
  <c r="D4995" i="6"/>
  <c r="C4996" i="6"/>
  <c r="D4996" i="6"/>
  <c r="C4997" i="6"/>
  <c r="D4997" i="6"/>
  <c r="C4998" i="6"/>
  <c r="D4998" i="6"/>
  <c r="C4999" i="6"/>
  <c r="D4999" i="6"/>
  <c r="C5000" i="6"/>
  <c r="D5000" i="6"/>
  <c r="C5001" i="6"/>
  <c r="D5001" i="6"/>
  <c r="C5002" i="6"/>
  <c r="D5002" i="6"/>
  <c r="C5003" i="6"/>
  <c r="D5003" i="6"/>
  <c r="C5004" i="6"/>
  <c r="D5004" i="6"/>
  <c r="C5005" i="6"/>
  <c r="D5005" i="6"/>
  <c r="C5006" i="6"/>
  <c r="D5006" i="6"/>
  <c r="C5007" i="6"/>
  <c r="D5007" i="6"/>
  <c r="C5008" i="6"/>
  <c r="D5008" i="6"/>
  <c r="C5009" i="6"/>
  <c r="D5009" i="6"/>
  <c r="C5010" i="6"/>
  <c r="D5010" i="6"/>
  <c r="C5011" i="6"/>
  <c r="D5011" i="6"/>
  <c r="C5012" i="6"/>
  <c r="D5012" i="6"/>
  <c r="C5013" i="6"/>
  <c r="D5013" i="6"/>
  <c r="C5014" i="6"/>
  <c r="D5014" i="6"/>
  <c r="C5015" i="6"/>
  <c r="D5015" i="6"/>
  <c r="C5016" i="6"/>
  <c r="D5016" i="6"/>
  <c r="C5017" i="6"/>
  <c r="D5017" i="6"/>
  <c r="C5018" i="6"/>
  <c r="D5018" i="6"/>
  <c r="C5019" i="6"/>
  <c r="D5019" i="6"/>
  <c r="C5020" i="6"/>
  <c r="D5020" i="6"/>
  <c r="C5021" i="6"/>
  <c r="D5021" i="6"/>
  <c r="C5022" i="6"/>
  <c r="D5022" i="6"/>
  <c r="C5023" i="6"/>
  <c r="D5023" i="6"/>
  <c r="C5024" i="6"/>
  <c r="D5024" i="6"/>
  <c r="C5025" i="6"/>
  <c r="D5025" i="6"/>
  <c r="C5026" i="6"/>
  <c r="D5026" i="6"/>
  <c r="C5027" i="6"/>
  <c r="D5027" i="6"/>
  <c r="C5028" i="6"/>
  <c r="D5028" i="6"/>
  <c r="C5029" i="6"/>
  <c r="D5029" i="6"/>
  <c r="C5030" i="6"/>
  <c r="D5030" i="6"/>
  <c r="C5031" i="6"/>
  <c r="D5031" i="6"/>
  <c r="C5032" i="6"/>
  <c r="D5032" i="6"/>
  <c r="C5033" i="6"/>
  <c r="D5033" i="6"/>
  <c r="C5034" i="6"/>
  <c r="D5034" i="6"/>
  <c r="C5035" i="6"/>
  <c r="D5035" i="6"/>
  <c r="C5036" i="6"/>
  <c r="D5036" i="6"/>
  <c r="C5037" i="6"/>
  <c r="D5037" i="6"/>
  <c r="C5038" i="6"/>
  <c r="D5038" i="6"/>
  <c r="C5039" i="6"/>
  <c r="D5039" i="6"/>
  <c r="C5040" i="6"/>
  <c r="D5040" i="6"/>
  <c r="C5041" i="6"/>
  <c r="D5041" i="6"/>
  <c r="C5042" i="6"/>
  <c r="D5042" i="6"/>
  <c r="C5043" i="6"/>
  <c r="D5043" i="6"/>
  <c r="C5044" i="6"/>
  <c r="D5044" i="6"/>
  <c r="C5045" i="6"/>
  <c r="D5045" i="6"/>
  <c r="C5046" i="6"/>
  <c r="D5046" i="6"/>
  <c r="C5047" i="6"/>
  <c r="D5047" i="6"/>
  <c r="C5048" i="6"/>
  <c r="D5048" i="6"/>
  <c r="C5049" i="6"/>
  <c r="D5049" i="6"/>
  <c r="C5050" i="6"/>
  <c r="D5050" i="6"/>
  <c r="C5051" i="6"/>
  <c r="D5051" i="6"/>
  <c r="C5052" i="6"/>
  <c r="D5052" i="6"/>
  <c r="C5053" i="6"/>
  <c r="D5053" i="6"/>
  <c r="C5054" i="6"/>
  <c r="D5054" i="6"/>
  <c r="C5055" i="6"/>
  <c r="D5055" i="6"/>
  <c r="C5056" i="6"/>
  <c r="D5056" i="6"/>
  <c r="C5057" i="6"/>
  <c r="D5057" i="6"/>
  <c r="C5058" i="6"/>
  <c r="D5058" i="6"/>
  <c r="C5059" i="6"/>
  <c r="D5059" i="6"/>
  <c r="C5060" i="6"/>
  <c r="D5060" i="6"/>
  <c r="C5061" i="6"/>
  <c r="D5061" i="6"/>
  <c r="C5062" i="6"/>
  <c r="D5062" i="6"/>
  <c r="C5063" i="6"/>
  <c r="D5063" i="6"/>
  <c r="C5064" i="6"/>
  <c r="D5064" i="6"/>
  <c r="C5065" i="6"/>
  <c r="D5065" i="6"/>
  <c r="C5066" i="6"/>
  <c r="D5066" i="6"/>
  <c r="C5067" i="6"/>
  <c r="D5067" i="6"/>
  <c r="C5068" i="6"/>
  <c r="D5068" i="6"/>
  <c r="C5069" i="6"/>
  <c r="D5069" i="6"/>
  <c r="C5070" i="6"/>
  <c r="D5070" i="6"/>
  <c r="C5071" i="6"/>
  <c r="D5071" i="6"/>
  <c r="C5072" i="6"/>
  <c r="D5072" i="6"/>
  <c r="C5073" i="6"/>
  <c r="D5073" i="6"/>
  <c r="C5074" i="6"/>
  <c r="D5074" i="6"/>
  <c r="C5075" i="6"/>
  <c r="D5075" i="6"/>
  <c r="C5076" i="6"/>
  <c r="D5076" i="6"/>
  <c r="C5077" i="6"/>
  <c r="D5077" i="6"/>
  <c r="C5078" i="6"/>
  <c r="D5078" i="6"/>
  <c r="C5079" i="6"/>
  <c r="D5079" i="6"/>
  <c r="C5080" i="6"/>
  <c r="D5080" i="6"/>
  <c r="C5081" i="6"/>
  <c r="D5081" i="6"/>
  <c r="C5082" i="6"/>
  <c r="D5082" i="6"/>
  <c r="C5083" i="6"/>
  <c r="D5083" i="6"/>
  <c r="C5084" i="6"/>
  <c r="D5084" i="6"/>
  <c r="C5085" i="6"/>
  <c r="D5085" i="6"/>
  <c r="C5086" i="6"/>
  <c r="D5086" i="6"/>
  <c r="C5087" i="6"/>
  <c r="D5087" i="6"/>
  <c r="C5088" i="6"/>
  <c r="D5088" i="6"/>
  <c r="C5089" i="6"/>
  <c r="D5089" i="6"/>
  <c r="C5090" i="6"/>
  <c r="D5090" i="6"/>
  <c r="C5091" i="6"/>
  <c r="D5091" i="6"/>
  <c r="C5092" i="6"/>
  <c r="D5092" i="6"/>
  <c r="C5093" i="6"/>
  <c r="D5093" i="6"/>
  <c r="C5094" i="6"/>
  <c r="D5094" i="6"/>
  <c r="C5095" i="6"/>
  <c r="D5095" i="6"/>
  <c r="C5096" i="6"/>
  <c r="D5096" i="6"/>
  <c r="C5097" i="6"/>
  <c r="D5097" i="6"/>
  <c r="C5098" i="6"/>
  <c r="D5098" i="6"/>
  <c r="C5099" i="6"/>
  <c r="D5099" i="6"/>
  <c r="C5100" i="6"/>
  <c r="D5100" i="6"/>
  <c r="C5101" i="6"/>
  <c r="D5101" i="6"/>
  <c r="C5102" i="6"/>
  <c r="D5102" i="6"/>
  <c r="C5103" i="6"/>
  <c r="D5103" i="6"/>
  <c r="C5104" i="6"/>
  <c r="D5104" i="6"/>
  <c r="C5105" i="6"/>
  <c r="D5105" i="6"/>
  <c r="C5106" i="6"/>
  <c r="D5106" i="6"/>
  <c r="C5107" i="6"/>
  <c r="D5107" i="6"/>
  <c r="C5108" i="6"/>
  <c r="D5108" i="6"/>
  <c r="C5109" i="6"/>
  <c r="D5109" i="6"/>
  <c r="C5110" i="6"/>
  <c r="D5110" i="6"/>
  <c r="C5111" i="6"/>
  <c r="D5111" i="6"/>
  <c r="C5112" i="6"/>
  <c r="D5112" i="6"/>
  <c r="C5113" i="6"/>
  <c r="D5113" i="6"/>
  <c r="C5114" i="6"/>
  <c r="D5114" i="6"/>
  <c r="C5115" i="6"/>
  <c r="D5115" i="6"/>
  <c r="C5116" i="6"/>
  <c r="D5116" i="6"/>
  <c r="C5117" i="6"/>
  <c r="D5117" i="6"/>
  <c r="C5118" i="6"/>
  <c r="D5118" i="6"/>
  <c r="C5119" i="6"/>
  <c r="D5119" i="6"/>
  <c r="C5120" i="6"/>
  <c r="D5120" i="6"/>
  <c r="C5121" i="6"/>
  <c r="D5121" i="6"/>
  <c r="C5122" i="6"/>
  <c r="D5122" i="6"/>
  <c r="C5123" i="6"/>
  <c r="D5123" i="6"/>
  <c r="C5124" i="6"/>
  <c r="D5124" i="6"/>
  <c r="C5125" i="6"/>
  <c r="D5125" i="6"/>
  <c r="C5126" i="6"/>
  <c r="D5126" i="6"/>
  <c r="C5127" i="6"/>
  <c r="D5127" i="6"/>
  <c r="C5128" i="6"/>
  <c r="D5128" i="6"/>
  <c r="C5129" i="6"/>
  <c r="D5129" i="6"/>
  <c r="C5130" i="6"/>
  <c r="D5130" i="6"/>
  <c r="C5131" i="6"/>
  <c r="D5131" i="6"/>
  <c r="C5132" i="6"/>
  <c r="D5132" i="6"/>
  <c r="C5133" i="6"/>
  <c r="D5133" i="6"/>
  <c r="C5134" i="6"/>
  <c r="D5134" i="6"/>
  <c r="C5135" i="6"/>
  <c r="D5135" i="6"/>
  <c r="C5136" i="6"/>
  <c r="D5136" i="6"/>
  <c r="C5137" i="6"/>
  <c r="D5137" i="6"/>
  <c r="C5138" i="6"/>
  <c r="D5138" i="6"/>
  <c r="C5139" i="6"/>
  <c r="D5139" i="6"/>
  <c r="C5140" i="6"/>
  <c r="D5140" i="6"/>
  <c r="C5141" i="6"/>
  <c r="D5141" i="6"/>
  <c r="C5142" i="6"/>
  <c r="D5142" i="6"/>
  <c r="C5143" i="6"/>
  <c r="D5143" i="6"/>
  <c r="C5144" i="6"/>
  <c r="D5144" i="6"/>
  <c r="C5145" i="6"/>
  <c r="D5145" i="6"/>
  <c r="C5146" i="6"/>
  <c r="D5146" i="6"/>
  <c r="C5147" i="6"/>
  <c r="D5147" i="6"/>
  <c r="C5148" i="6"/>
  <c r="D5148" i="6"/>
  <c r="C5149" i="6"/>
  <c r="D5149" i="6"/>
  <c r="C5150" i="6"/>
  <c r="D5150" i="6"/>
  <c r="C5151" i="6"/>
  <c r="D5151" i="6"/>
  <c r="C5152" i="6"/>
  <c r="D5152" i="6"/>
  <c r="C5153" i="6"/>
  <c r="D5153" i="6"/>
  <c r="C5154" i="6"/>
  <c r="D5154" i="6"/>
  <c r="C5155" i="6"/>
  <c r="D5155" i="6"/>
  <c r="C5156" i="6"/>
  <c r="D5156" i="6"/>
  <c r="C5157" i="6"/>
  <c r="D5157" i="6"/>
  <c r="C5158" i="6"/>
  <c r="D5158" i="6"/>
  <c r="C5159" i="6"/>
  <c r="D5159" i="6"/>
  <c r="C5160" i="6"/>
  <c r="D5160" i="6"/>
  <c r="C5161" i="6"/>
  <c r="D5161" i="6"/>
  <c r="C5162" i="6"/>
  <c r="D5162" i="6"/>
  <c r="C5163" i="6"/>
  <c r="D5163" i="6"/>
  <c r="C5164" i="6"/>
  <c r="D5164" i="6"/>
  <c r="C5165" i="6"/>
  <c r="D5165" i="6"/>
  <c r="C5166" i="6"/>
  <c r="D5166" i="6"/>
  <c r="C5167" i="6"/>
  <c r="D5167" i="6"/>
  <c r="C5168" i="6"/>
  <c r="D5168" i="6"/>
  <c r="C5169" i="6"/>
  <c r="D5169" i="6"/>
  <c r="C5170" i="6"/>
  <c r="D5170" i="6"/>
  <c r="C5171" i="6"/>
  <c r="D5171" i="6"/>
  <c r="C5172" i="6"/>
  <c r="D5172" i="6"/>
  <c r="C5173" i="6"/>
  <c r="D5173" i="6"/>
  <c r="C5174" i="6"/>
  <c r="D5174" i="6"/>
  <c r="C5175" i="6"/>
  <c r="D5175" i="6"/>
  <c r="C5176" i="6"/>
  <c r="D5176" i="6"/>
  <c r="C5177" i="6"/>
  <c r="D5177" i="6"/>
  <c r="C5178" i="6"/>
  <c r="D5178" i="6"/>
  <c r="C5179" i="6"/>
  <c r="D5179" i="6"/>
  <c r="C5180" i="6"/>
  <c r="D5180" i="6"/>
  <c r="C5181" i="6"/>
  <c r="D5181" i="6"/>
  <c r="C5182" i="6"/>
  <c r="D5182" i="6"/>
  <c r="C5183" i="6"/>
  <c r="D5183" i="6"/>
  <c r="C5184" i="6"/>
  <c r="D5184" i="6"/>
  <c r="C5185" i="6"/>
  <c r="D5185" i="6"/>
  <c r="C5186" i="6"/>
  <c r="D5186" i="6"/>
  <c r="C5187" i="6"/>
  <c r="D5187" i="6"/>
  <c r="C5188" i="6"/>
  <c r="D5188" i="6"/>
  <c r="C5189" i="6"/>
  <c r="D5189" i="6"/>
  <c r="C5190" i="6"/>
  <c r="D5190" i="6"/>
  <c r="C5191" i="6"/>
  <c r="D5191" i="6"/>
  <c r="C5192" i="6"/>
  <c r="D5192" i="6"/>
  <c r="C5193" i="6"/>
  <c r="D5193" i="6"/>
  <c r="C5194" i="6"/>
  <c r="D5194" i="6"/>
  <c r="C5195" i="6"/>
  <c r="D5195" i="6"/>
  <c r="C5196" i="6"/>
  <c r="D5196" i="6"/>
  <c r="C5197" i="6"/>
  <c r="D5197" i="6"/>
  <c r="C5198" i="6"/>
  <c r="D5198" i="6"/>
  <c r="C5199" i="6"/>
  <c r="D5199" i="6"/>
  <c r="C5200" i="6"/>
  <c r="D5200" i="6"/>
  <c r="C5201" i="6"/>
  <c r="D5201" i="6"/>
  <c r="C5202" i="6"/>
  <c r="D5202" i="6"/>
  <c r="C5203" i="6"/>
  <c r="D5203" i="6"/>
  <c r="C5204" i="6"/>
  <c r="D5204" i="6"/>
  <c r="C5205" i="6"/>
  <c r="D5205" i="6"/>
  <c r="C5206" i="6"/>
  <c r="D5206" i="6"/>
  <c r="C5207" i="6"/>
  <c r="D5207" i="6"/>
  <c r="C5208" i="6"/>
  <c r="D5208" i="6"/>
  <c r="C5209" i="6"/>
  <c r="D5209" i="6"/>
  <c r="C5210" i="6"/>
  <c r="D5210" i="6"/>
  <c r="C5211" i="6"/>
  <c r="D5211" i="6"/>
  <c r="C5212" i="6"/>
  <c r="D5212" i="6"/>
  <c r="C5213" i="6"/>
  <c r="D5213" i="6"/>
  <c r="C5214" i="6"/>
  <c r="D5214" i="6"/>
  <c r="C5215" i="6"/>
  <c r="D5215" i="6"/>
  <c r="C5216" i="6"/>
  <c r="D5216" i="6"/>
  <c r="C5217" i="6"/>
  <c r="D5217" i="6"/>
  <c r="C5218" i="6"/>
  <c r="D5218" i="6"/>
  <c r="C5219" i="6"/>
  <c r="D5219" i="6"/>
  <c r="C5220" i="6"/>
  <c r="D5220" i="6"/>
  <c r="C5221" i="6"/>
  <c r="D5221" i="6"/>
  <c r="C5222" i="6"/>
  <c r="D5222" i="6"/>
  <c r="C5223" i="6"/>
  <c r="D5223" i="6"/>
  <c r="C5224" i="6"/>
  <c r="D5224" i="6"/>
  <c r="C5225" i="6"/>
  <c r="D5225" i="6"/>
  <c r="C5226" i="6"/>
  <c r="D5226" i="6"/>
  <c r="C5227" i="6"/>
  <c r="D5227" i="6"/>
  <c r="C5228" i="6"/>
  <c r="D5228" i="6"/>
  <c r="C5229" i="6"/>
  <c r="D5229" i="6"/>
  <c r="C5230" i="6"/>
  <c r="D5230" i="6"/>
  <c r="C5231" i="6"/>
  <c r="D5231" i="6"/>
  <c r="C5232" i="6"/>
  <c r="D5232" i="6"/>
  <c r="C5233" i="6"/>
  <c r="D5233" i="6"/>
  <c r="C5234" i="6"/>
  <c r="D5234" i="6"/>
  <c r="C5235" i="6"/>
  <c r="D5235" i="6"/>
  <c r="C5236" i="6"/>
  <c r="D5236" i="6"/>
  <c r="C5237" i="6"/>
  <c r="D5237" i="6"/>
  <c r="C5238" i="6"/>
  <c r="D5238" i="6"/>
  <c r="C5239" i="6"/>
  <c r="D5239" i="6"/>
  <c r="C5240" i="6"/>
  <c r="D5240" i="6"/>
  <c r="C5241" i="6"/>
  <c r="D5241" i="6"/>
  <c r="C5242" i="6"/>
  <c r="D5242" i="6"/>
  <c r="C5243" i="6"/>
  <c r="D5243" i="6"/>
  <c r="C5244" i="6"/>
  <c r="D5244" i="6"/>
  <c r="C5245" i="6"/>
  <c r="D5245" i="6"/>
  <c r="C5246" i="6"/>
  <c r="D5246" i="6"/>
  <c r="C5247" i="6"/>
  <c r="D5247" i="6"/>
  <c r="C5248" i="6"/>
  <c r="D5248" i="6"/>
  <c r="C5249" i="6"/>
  <c r="D5249" i="6"/>
  <c r="C5250" i="6"/>
  <c r="D5250" i="6"/>
  <c r="C5251" i="6"/>
  <c r="D5251" i="6"/>
  <c r="C5252" i="6"/>
  <c r="D5252" i="6"/>
  <c r="C5253" i="6"/>
  <c r="D5253" i="6"/>
  <c r="C5254" i="6"/>
  <c r="D5254" i="6"/>
  <c r="C5255" i="6"/>
  <c r="D5255" i="6"/>
  <c r="C5256" i="6"/>
  <c r="D5256" i="6"/>
  <c r="C5257" i="6"/>
  <c r="D5257" i="6"/>
  <c r="C5258" i="6"/>
  <c r="D5258" i="6"/>
  <c r="C5259" i="6"/>
  <c r="D5259" i="6"/>
  <c r="C5260" i="6"/>
  <c r="D5260" i="6"/>
  <c r="C5261" i="6"/>
  <c r="D5261" i="6"/>
  <c r="C5262" i="6"/>
  <c r="D5262" i="6"/>
  <c r="C5263" i="6"/>
  <c r="D5263" i="6"/>
  <c r="C5264" i="6"/>
  <c r="D5264" i="6"/>
  <c r="C5265" i="6"/>
  <c r="D5265" i="6"/>
  <c r="C5266" i="6"/>
  <c r="D5266" i="6"/>
  <c r="C5267" i="6"/>
  <c r="D5267" i="6"/>
  <c r="C5268" i="6"/>
  <c r="D5268" i="6"/>
  <c r="C5269" i="6"/>
  <c r="D5269" i="6"/>
  <c r="C5270" i="6"/>
  <c r="D5270" i="6"/>
  <c r="C5271" i="6"/>
  <c r="D5271" i="6"/>
  <c r="C5272" i="6"/>
  <c r="D5272" i="6"/>
  <c r="C5273" i="6"/>
  <c r="D5273" i="6"/>
  <c r="C5274" i="6"/>
  <c r="D5274" i="6"/>
  <c r="C5275" i="6"/>
  <c r="D5275" i="6"/>
  <c r="C5276" i="6"/>
  <c r="D5276" i="6"/>
  <c r="C5277" i="6"/>
  <c r="D5277" i="6"/>
  <c r="C5278" i="6"/>
  <c r="D5278" i="6"/>
  <c r="C5279" i="6"/>
  <c r="D5279" i="6"/>
  <c r="C5280" i="6"/>
  <c r="D5280" i="6"/>
  <c r="C5281" i="6"/>
  <c r="D5281" i="6"/>
  <c r="C5282" i="6"/>
  <c r="D5282" i="6"/>
  <c r="C5283" i="6"/>
  <c r="D5283" i="6"/>
  <c r="C5284" i="6"/>
  <c r="D5284" i="6"/>
  <c r="C5285" i="6"/>
  <c r="D5285" i="6"/>
  <c r="C5286" i="6"/>
  <c r="D5286" i="6"/>
  <c r="C5287" i="6"/>
  <c r="D5287" i="6"/>
  <c r="C5288" i="6"/>
  <c r="D5288" i="6"/>
  <c r="C5289" i="6"/>
  <c r="D5289" i="6"/>
  <c r="C5290" i="6"/>
  <c r="D5290" i="6"/>
  <c r="C5291" i="6"/>
  <c r="D5291" i="6"/>
  <c r="C5292" i="6"/>
  <c r="D5292" i="6"/>
  <c r="C5293" i="6"/>
  <c r="D5293" i="6"/>
  <c r="C5294" i="6"/>
  <c r="D5294" i="6"/>
  <c r="C5295" i="6"/>
  <c r="D5295" i="6"/>
  <c r="C5296" i="6"/>
  <c r="D5296" i="6"/>
  <c r="C5297" i="6"/>
  <c r="D5297" i="6"/>
  <c r="C5298" i="6"/>
  <c r="D5298" i="6"/>
  <c r="C5299" i="6"/>
  <c r="D5299" i="6"/>
  <c r="C5300" i="6"/>
  <c r="D5300" i="6"/>
  <c r="C5301" i="6"/>
  <c r="D5301" i="6"/>
  <c r="C5302" i="6"/>
  <c r="D5302" i="6"/>
  <c r="C5303" i="6"/>
  <c r="D5303" i="6"/>
  <c r="C5304" i="6"/>
  <c r="D5304" i="6"/>
  <c r="C5305" i="6"/>
  <c r="D5305" i="6"/>
  <c r="C5306" i="6"/>
  <c r="D5306" i="6"/>
  <c r="C5307" i="6"/>
  <c r="D5307" i="6"/>
  <c r="C5308" i="6"/>
  <c r="D5308" i="6"/>
  <c r="C5309" i="6"/>
  <c r="D5309" i="6"/>
  <c r="C5310" i="6"/>
  <c r="D5310" i="6"/>
  <c r="C5311" i="6"/>
  <c r="D5311" i="6"/>
  <c r="C5312" i="6"/>
  <c r="D5312" i="6"/>
  <c r="C5313" i="6"/>
  <c r="D5313" i="6"/>
  <c r="C5314" i="6"/>
  <c r="D5314" i="6"/>
  <c r="C5315" i="6"/>
  <c r="D5315" i="6"/>
  <c r="C5316" i="6"/>
  <c r="D5316" i="6"/>
  <c r="C5317" i="6"/>
  <c r="D5317" i="6"/>
  <c r="C5318" i="6"/>
  <c r="D5318" i="6"/>
  <c r="C5319" i="6"/>
  <c r="D5319" i="6"/>
  <c r="C5320" i="6"/>
  <c r="D5320" i="6"/>
  <c r="C5321" i="6"/>
  <c r="D5321" i="6"/>
  <c r="C5322" i="6"/>
  <c r="D5322" i="6"/>
  <c r="C5323" i="6"/>
  <c r="D5323" i="6"/>
  <c r="C5324" i="6"/>
  <c r="D5324" i="6"/>
  <c r="C5325" i="6"/>
  <c r="D5325" i="6"/>
  <c r="C5326" i="6"/>
  <c r="D5326" i="6"/>
  <c r="C5327" i="6"/>
  <c r="D5327" i="6"/>
  <c r="C5328" i="6"/>
  <c r="D5328" i="6"/>
  <c r="C5329" i="6"/>
  <c r="D5329" i="6"/>
  <c r="C5330" i="6"/>
  <c r="D5330" i="6"/>
  <c r="C5331" i="6"/>
  <c r="D5331" i="6"/>
  <c r="C5332" i="6"/>
  <c r="D5332" i="6"/>
  <c r="C5333" i="6"/>
  <c r="D5333" i="6"/>
  <c r="C5334" i="6"/>
  <c r="D5334" i="6"/>
  <c r="C5335" i="6"/>
  <c r="D5335" i="6"/>
  <c r="C5336" i="6"/>
  <c r="D5336" i="6"/>
  <c r="C5337" i="6"/>
  <c r="D5337" i="6"/>
  <c r="C5338" i="6"/>
  <c r="D5338" i="6"/>
  <c r="C5339" i="6"/>
  <c r="D5339" i="6"/>
  <c r="C5340" i="6"/>
  <c r="D5340" i="6"/>
  <c r="C5341" i="6"/>
  <c r="D5341" i="6"/>
  <c r="C5342" i="6"/>
  <c r="D5342" i="6"/>
  <c r="C5343" i="6"/>
  <c r="D5343" i="6"/>
  <c r="C5344" i="6"/>
  <c r="D5344" i="6"/>
  <c r="C5345" i="6"/>
  <c r="D5345" i="6"/>
  <c r="C5346" i="6"/>
  <c r="D5346" i="6"/>
  <c r="C5347" i="6"/>
  <c r="D5347" i="6"/>
  <c r="C5348" i="6"/>
  <c r="D5348" i="6"/>
  <c r="C5349" i="6"/>
  <c r="D5349" i="6"/>
  <c r="C5350" i="6"/>
  <c r="D5350" i="6"/>
  <c r="C5351" i="6"/>
  <c r="D5351" i="6"/>
  <c r="C5352" i="6"/>
  <c r="D5352" i="6"/>
  <c r="C5353" i="6"/>
  <c r="D5353" i="6"/>
  <c r="C5354" i="6"/>
  <c r="D5354" i="6"/>
  <c r="C5355" i="6"/>
  <c r="D5355" i="6"/>
  <c r="C5356" i="6"/>
  <c r="D5356" i="6"/>
  <c r="C5357" i="6"/>
  <c r="D5357" i="6"/>
  <c r="C5358" i="6"/>
  <c r="D5358" i="6"/>
  <c r="C5359" i="6"/>
  <c r="D5359" i="6"/>
  <c r="C5360" i="6"/>
  <c r="D5360" i="6"/>
  <c r="C5361" i="6"/>
  <c r="D5361" i="6"/>
  <c r="C5362" i="6"/>
  <c r="D5362" i="6"/>
  <c r="C5363" i="6"/>
  <c r="D5363" i="6"/>
  <c r="C5364" i="6"/>
  <c r="D5364" i="6"/>
  <c r="C5365" i="6"/>
  <c r="D5365" i="6"/>
  <c r="C5366" i="6"/>
  <c r="D5366" i="6"/>
  <c r="C5367" i="6"/>
  <c r="D5367" i="6"/>
  <c r="C5368" i="6"/>
  <c r="D5368" i="6"/>
  <c r="C5369" i="6"/>
  <c r="D5369" i="6"/>
  <c r="C5370" i="6"/>
  <c r="D5370" i="6"/>
  <c r="C5371" i="6"/>
  <c r="D5371" i="6"/>
  <c r="C5372" i="6"/>
  <c r="D5372" i="6"/>
  <c r="C5373" i="6"/>
  <c r="D5373" i="6"/>
  <c r="C5374" i="6"/>
  <c r="D5374" i="6"/>
  <c r="C5375" i="6"/>
  <c r="D5375" i="6"/>
  <c r="C5376" i="6"/>
  <c r="D5376" i="6"/>
  <c r="C5377" i="6"/>
  <c r="D5377" i="6"/>
  <c r="C5378" i="6"/>
  <c r="D5378" i="6"/>
  <c r="C5379" i="6"/>
  <c r="D5379" i="6"/>
  <c r="C5380" i="6"/>
  <c r="D5380" i="6"/>
  <c r="C5381" i="6"/>
  <c r="D5381" i="6"/>
  <c r="C5382" i="6"/>
  <c r="D5382" i="6"/>
  <c r="C5383" i="6"/>
  <c r="D5383" i="6"/>
  <c r="C5384" i="6"/>
  <c r="D5384" i="6"/>
  <c r="C5385" i="6"/>
  <c r="D5385" i="6"/>
  <c r="C5386" i="6"/>
  <c r="D5386" i="6"/>
  <c r="C5387" i="6"/>
  <c r="D5387" i="6"/>
  <c r="C5388" i="6"/>
  <c r="D5388" i="6"/>
  <c r="C5389" i="6"/>
  <c r="D5389" i="6"/>
  <c r="C5390" i="6"/>
  <c r="D5390" i="6"/>
  <c r="C5391" i="6"/>
  <c r="D5391" i="6"/>
  <c r="C5392" i="6"/>
  <c r="D5392" i="6"/>
  <c r="C5393" i="6"/>
  <c r="D5393" i="6"/>
  <c r="C5394" i="6"/>
  <c r="D5394" i="6"/>
  <c r="C5395" i="6"/>
  <c r="D5395" i="6"/>
  <c r="C5396" i="6"/>
  <c r="D5396" i="6"/>
  <c r="C5397" i="6"/>
  <c r="D5397" i="6"/>
  <c r="C5398" i="6"/>
  <c r="D5398" i="6"/>
  <c r="C5399" i="6"/>
  <c r="D5399" i="6"/>
  <c r="C5400" i="6"/>
  <c r="D5400" i="6"/>
  <c r="C5401" i="6"/>
  <c r="D5401" i="6"/>
  <c r="C5402" i="6"/>
  <c r="D5402" i="6"/>
  <c r="C5403" i="6"/>
  <c r="D5403" i="6"/>
  <c r="C5404" i="6"/>
  <c r="D5404" i="6"/>
  <c r="C5405" i="6"/>
  <c r="D5405" i="6"/>
  <c r="C5406" i="6"/>
  <c r="D5406" i="6"/>
  <c r="C5407" i="6"/>
  <c r="D5407" i="6"/>
  <c r="C5408" i="6"/>
  <c r="D5408" i="6"/>
  <c r="C5409" i="6"/>
  <c r="D5409" i="6"/>
  <c r="C5410" i="6"/>
  <c r="D5410" i="6"/>
  <c r="C5411" i="6"/>
  <c r="D5411" i="6"/>
  <c r="C5412" i="6"/>
  <c r="D5412" i="6"/>
  <c r="C5413" i="6"/>
  <c r="D5413" i="6"/>
  <c r="C5414" i="6"/>
  <c r="D5414" i="6"/>
  <c r="C5415" i="6"/>
  <c r="D5415" i="6"/>
  <c r="C5416" i="6"/>
  <c r="D5416" i="6"/>
  <c r="C5417" i="6"/>
  <c r="D5417" i="6"/>
  <c r="C5418" i="6"/>
  <c r="D5418" i="6"/>
  <c r="C5419" i="6"/>
  <c r="D5419" i="6"/>
  <c r="C5420" i="6"/>
  <c r="D5420" i="6"/>
  <c r="C5421" i="6"/>
  <c r="D5421" i="6"/>
  <c r="C5422" i="6"/>
  <c r="D5422" i="6"/>
  <c r="C5423" i="6"/>
  <c r="D5423" i="6"/>
  <c r="C5424" i="6"/>
  <c r="D5424" i="6"/>
  <c r="C5425" i="6"/>
  <c r="D5425" i="6"/>
  <c r="C5426" i="6"/>
  <c r="D5426" i="6"/>
  <c r="C5427" i="6"/>
  <c r="D5427" i="6"/>
  <c r="C5428" i="6"/>
  <c r="D5428" i="6"/>
  <c r="C5429" i="6"/>
  <c r="D5429" i="6"/>
  <c r="C5430" i="6"/>
  <c r="D5430" i="6"/>
  <c r="C5431" i="6"/>
  <c r="D5431" i="6"/>
  <c r="C5432" i="6"/>
  <c r="D5432" i="6"/>
  <c r="C5433" i="6"/>
  <c r="D5433" i="6"/>
  <c r="C5434" i="6"/>
  <c r="D5434" i="6"/>
  <c r="C5435" i="6"/>
  <c r="D5435" i="6"/>
  <c r="C5436" i="6"/>
  <c r="D5436" i="6"/>
  <c r="C5437" i="6"/>
  <c r="D5437" i="6"/>
  <c r="C5438" i="6"/>
  <c r="D5438" i="6"/>
  <c r="C5439" i="6"/>
  <c r="D5439" i="6"/>
  <c r="C5440" i="6"/>
  <c r="D5440" i="6"/>
  <c r="C5441" i="6"/>
  <c r="D5441" i="6"/>
  <c r="C5442" i="6"/>
  <c r="D5442" i="6"/>
  <c r="C5443" i="6"/>
  <c r="D5443" i="6"/>
  <c r="C5444" i="6"/>
  <c r="D5444" i="6"/>
  <c r="C5445" i="6"/>
  <c r="D5445" i="6"/>
  <c r="C5446" i="6"/>
  <c r="D5446" i="6"/>
  <c r="C5447" i="6"/>
  <c r="D5447" i="6"/>
  <c r="C5448" i="6"/>
  <c r="D5448" i="6"/>
  <c r="C5449" i="6"/>
  <c r="D5449" i="6"/>
  <c r="C5450" i="6"/>
  <c r="D5450" i="6"/>
  <c r="C5451" i="6"/>
  <c r="D5451" i="6"/>
  <c r="C5452" i="6"/>
  <c r="D5452" i="6"/>
  <c r="C5453" i="6"/>
  <c r="D5453" i="6"/>
  <c r="C5454" i="6"/>
  <c r="D5454" i="6"/>
  <c r="C5455" i="6"/>
  <c r="D5455" i="6"/>
  <c r="C5456" i="6"/>
  <c r="D5456" i="6"/>
  <c r="C5457" i="6"/>
  <c r="D5457" i="6"/>
  <c r="C5458" i="6"/>
  <c r="D5458" i="6"/>
  <c r="C5459" i="6"/>
  <c r="D5459" i="6"/>
  <c r="C5460" i="6"/>
  <c r="D5460" i="6"/>
  <c r="C5461" i="6"/>
  <c r="D5461" i="6"/>
  <c r="C5462" i="6"/>
  <c r="D5462" i="6"/>
  <c r="C5463" i="6"/>
  <c r="D5463" i="6"/>
  <c r="C5464" i="6"/>
  <c r="D5464" i="6"/>
  <c r="C5465" i="6"/>
  <c r="D5465" i="6"/>
  <c r="C5466" i="6"/>
  <c r="D5466" i="6"/>
  <c r="C5467" i="6"/>
  <c r="D5467" i="6"/>
  <c r="C5468" i="6"/>
  <c r="D5468" i="6"/>
  <c r="C5469" i="6"/>
  <c r="D5469" i="6"/>
  <c r="C5470" i="6"/>
  <c r="D5470" i="6"/>
  <c r="C5471" i="6"/>
  <c r="D5471" i="6"/>
  <c r="C5472" i="6"/>
  <c r="D5472" i="6"/>
  <c r="C5473" i="6"/>
  <c r="D5473" i="6"/>
  <c r="C5474" i="6"/>
  <c r="D5474" i="6"/>
  <c r="C5475" i="6"/>
  <c r="D5475" i="6"/>
  <c r="C5476" i="6"/>
  <c r="D5476" i="6"/>
  <c r="C5477" i="6"/>
  <c r="D5477" i="6"/>
  <c r="C5478" i="6"/>
  <c r="D5478" i="6"/>
  <c r="C5479" i="6"/>
  <c r="D5479" i="6"/>
  <c r="C5480" i="6"/>
  <c r="D5480" i="6"/>
  <c r="C5481" i="6"/>
  <c r="D5481" i="6"/>
  <c r="C5482" i="6"/>
  <c r="D5482" i="6"/>
  <c r="C5483" i="6"/>
  <c r="D5483" i="6"/>
  <c r="C5484" i="6"/>
  <c r="D5484" i="6"/>
  <c r="C5485" i="6"/>
  <c r="D5485" i="6"/>
  <c r="C5486" i="6"/>
  <c r="D5486" i="6"/>
  <c r="C5487" i="6"/>
  <c r="D5487" i="6"/>
  <c r="C5488" i="6"/>
  <c r="D5488" i="6"/>
  <c r="C5489" i="6"/>
  <c r="D5489" i="6"/>
  <c r="C5490" i="6"/>
  <c r="D5490" i="6"/>
  <c r="C5491" i="6"/>
  <c r="D5491" i="6"/>
  <c r="C5492" i="6"/>
  <c r="D5492" i="6"/>
  <c r="C5493" i="6"/>
  <c r="D5493" i="6"/>
  <c r="C5494" i="6"/>
  <c r="D5494" i="6"/>
  <c r="C5495" i="6"/>
  <c r="D5495" i="6"/>
  <c r="C5496" i="6"/>
  <c r="D5496" i="6"/>
  <c r="C5497" i="6"/>
  <c r="D5497" i="6"/>
  <c r="C5498" i="6"/>
  <c r="D5498" i="6"/>
  <c r="C5499" i="6"/>
  <c r="D5499" i="6"/>
  <c r="C5500" i="6"/>
  <c r="D5500" i="6"/>
  <c r="C5501" i="6"/>
  <c r="D5501" i="6"/>
  <c r="C5502" i="6"/>
  <c r="D5502" i="6"/>
  <c r="C5503" i="6"/>
  <c r="D5503" i="6"/>
  <c r="C5504" i="6"/>
  <c r="D5504" i="6"/>
  <c r="C5505" i="6"/>
  <c r="D5505" i="6"/>
  <c r="C5506" i="6"/>
  <c r="D5506" i="6"/>
  <c r="C5507" i="6"/>
  <c r="D5507" i="6"/>
  <c r="C5508" i="6"/>
  <c r="D5508" i="6"/>
  <c r="C5509" i="6"/>
  <c r="D5509" i="6"/>
  <c r="C5510" i="6"/>
  <c r="D5510" i="6"/>
  <c r="C5511" i="6"/>
  <c r="D5511" i="6"/>
  <c r="C5512" i="6"/>
  <c r="D5512" i="6"/>
  <c r="C5513" i="6"/>
  <c r="D5513" i="6"/>
  <c r="C5514" i="6"/>
  <c r="D5514" i="6"/>
  <c r="C5515" i="6"/>
  <c r="D5515" i="6"/>
  <c r="C5516" i="6"/>
  <c r="D5516" i="6"/>
  <c r="C5517" i="6"/>
  <c r="D5517" i="6"/>
  <c r="C5518" i="6"/>
  <c r="D5518" i="6"/>
  <c r="C5519" i="6"/>
  <c r="D5519" i="6"/>
  <c r="C5520" i="6"/>
  <c r="D5520" i="6"/>
  <c r="C5521" i="6"/>
  <c r="D5521" i="6"/>
  <c r="C5522" i="6"/>
  <c r="D5522" i="6"/>
  <c r="C5523" i="6"/>
  <c r="D5523" i="6"/>
  <c r="C5524" i="6"/>
  <c r="D5524" i="6"/>
  <c r="C5525" i="6"/>
  <c r="D5525" i="6"/>
  <c r="C5526" i="6"/>
  <c r="D5526" i="6"/>
  <c r="C5527" i="6"/>
  <c r="D5527" i="6"/>
  <c r="C5528" i="6"/>
  <c r="D5528" i="6"/>
  <c r="C5529" i="6"/>
  <c r="D5529" i="6"/>
  <c r="C5530" i="6"/>
  <c r="D5530" i="6"/>
  <c r="C5531" i="6"/>
  <c r="D5531" i="6"/>
  <c r="C5532" i="6"/>
  <c r="D5532" i="6"/>
  <c r="C5533" i="6"/>
  <c r="D5533" i="6"/>
  <c r="C5534" i="6"/>
  <c r="D5534" i="6"/>
  <c r="C5535" i="6"/>
  <c r="D5535" i="6"/>
  <c r="C5536" i="6"/>
  <c r="D5536" i="6"/>
  <c r="C5537" i="6"/>
  <c r="D5537" i="6"/>
  <c r="C5538" i="6"/>
  <c r="D5538" i="6"/>
  <c r="C5539" i="6"/>
  <c r="D5539" i="6"/>
  <c r="C5540" i="6"/>
  <c r="D5540" i="6"/>
  <c r="C5541" i="6"/>
  <c r="D5541" i="6"/>
  <c r="C5542" i="6"/>
  <c r="D5542" i="6"/>
  <c r="C5543" i="6"/>
  <c r="D5543" i="6"/>
  <c r="C5544" i="6"/>
  <c r="D5544" i="6"/>
  <c r="C5545" i="6"/>
  <c r="D5545" i="6"/>
  <c r="C5546" i="6"/>
  <c r="D5546" i="6"/>
  <c r="C5547" i="6"/>
  <c r="D5547" i="6"/>
  <c r="C5548" i="6"/>
  <c r="D5548" i="6"/>
  <c r="C5549" i="6"/>
  <c r="D5549" i="6"/>
  <c r="C5550" i="6"/>
  <c r="D5550" i="6"/>
  <c r="C5551" i="6"/>
  <c r="D5551" i="6"/>
  <c r="C5552" i="6"/>
  <c r="D5552" i="6"/>
  <c r="C5553" i="6"/>
  <c r="D5553" i="6"/>
  <c r="C5554" i="6"/>
  <c r="D5554" i="6"/>
  <c r="C5555" i="6"/>
  <c r="D5555" i="6"/>
  <c r="C5556" i="6"/>
  <c r="D5556" i="6"/>
  <c r="C5557" i="6"/>
  <c r="D5557" i="6"/>
  <c r="C5558" i="6"/>
  <c r="D5558" i="6"/>
  <c r="C5559" i="6"/>
  <c r="D5559" i="6"/>
  <c r="C5560" i="6"/>
  <c r="D5560" i="6"/>
  <c r="C5561" i="6"/>
  <c r="D5561" i="6"/>
  <c r="C5562" i="6"/>
  <c r="D5562" i="6"/>
  <c r="C5563" i="6"/>
  <c r="D5563" i="6"/>
  <c r="C5564" i="6"/>
  <c r="D5564" i="6"/>
  <c r="C5565" i="6"/>
  <c r="D5565" i="6"/>
  <c r="C5566" i="6"/>
  <c r="D5566" i="6"/>
  <c r="C5567" i="6"/>
  <c r="D5567" i="6"/>
  <c r="C5568" i="6"/>
  <c r="D5568" i="6"/>
  <c r="C5569" i="6"/>
  <c r="D5569" i="6"/>
  <c r="C5570" i="6"/>
  <c r="D5570" i="6"/>
  <c r="C5571" i="6"/>
  <c r="D5571" i="6"/>
  <c r="C5572" i="6"/>
  <c r="D5572" i="6"/>
  <c r="C5573" i="6"/>
  <c r="D5573" i="6"/>
  <c r="C5574" i="6"/>
  <c r="D5574" i="6"/>
  <c r="C5575" i="6"/>
  <c r="D5575" i="6"/>
  <c r="C5576" i="6"/>
  <c r="D5576" i="6"/>
  <c r="C5577" i="6"/>
  <c r="D5577" i="6"/>
  <c r="C5578" i="6"/>
  <c r="D5578" i="6"/>
  <c r="C5579" i="6"/>
  <c r="D5579" i="6"/>
  <c r="C5580" i="6"/>
  <c r="D5580" i="6"/>
  <c r="C5581" i="6"/>
  <c r="D5581" i="6"/>
  <c r="C5582" i="6"/>
  <c r="D5582" i="6"/>
  <c r="C5583" i="6"/>
  <c r="D5583" i="6"/>
  <c r="C5584" i="6"/>
  <c r="D5584" i="6"/>
  <c r="C5585" i="6"/>
  <c r="D5585" i="6"/>
  <c r="C5586" i="6"/>
  <c r="D5586" i="6"/>
  <c r="C5587" i="6"/>
  <c r="D5587" i="6"/>
  <c r="C5588" i="6"/>
  <c r="D5588" i="6"/>
  <c r="C5589" i="6"/>
  <c r="D5589" i="6"/>
  <c r="C5590" i="6"/>
  <c r="D5590" i="6"/>
  <c r="C5591" i="6"/>
  <c r="D5591" i="6"/>
  <c r="C5592" i="6"/>
  <c r="D5592" i="6"/>
  <c r="C5593" i="6"/>
  <c r="D5593" i="6"/>
  <c r="C5594" i="6"/>
  <c r="D5594" i="6"/>
  <c r="C5595" i="6"/>
  <c r="D5595" i="6"/>
  <c r="C5596" i="6"/>
  <c r="D5596" i="6"/>
  <c r="C5597" i="6"/>
  <c r="D5597" i="6"/>
  <c r="C5598" i="6"/>
  <c r="D5598" i="6"/>
  <c r="C5599" i="6"/>
  <c r="D5599" i="6"/>
  <c r="C5600" i="6"/>
  <c r="D5600" i="6"/>
  <c r="C5601" i="6"/>
  <c r="D5601" i="6"/>
  <c r="C5602" i="6"/>
  <c r="D5602" i="6"/>
  <c r="C5603" i="6"/>
  <c r="D5603" i="6"/>
  <c r="C5604" i="6"/>
  <c r="D5604" i="6"/>
  <c r="C5605" i="6"/>
  <c r="D5605" i="6"/>
  <c r="C5606" i="6"/>
  <c r="D5606" i="6"/>
  <c r="C5607" i="6"/>
  <c r="D5607" i="6"/>
  <c r="C5608" i="6"/>
  <c r="D5608" i="6"/>
  <c r="C5609" i="6"/>
  <c r="D5609" i="6"/>
  <c r="C5610" i="6"/>
  <c r="D5610" i="6"/>
  <c r="C5611" i="6"/>
  <c r="D5611" i="6"/>
  <c r="C5612" i="6"/>
  <c r="D5612" i="6"/>
  <c r="C5613" i="6"/>
  <c r="D5613" i="6"/>
  <c r="C5614" i="6"/>
  <c r="D5614" i="6"/>
  <c r="C5615" i="6"/>
  <c r="D5615" i="6"/>
  <c r="C5616" i="6"/>
  <c r="D5616" i="6"/>
  <c r="C5617" i="6"/>
  <c r="D5617" i="6"/>
  <c r="C5618" i="6"/>
  <c r="D5618" i="6"/>
  <c r="C5619" i="6"/>
  <c r="D5619" i="6"/>
  <c r="C5620" i="6"/>
  <c r="D5620" i="6"/>
  <c r="C5621" i="6"/>
  <c r="D5621" i="6"/>
  <c r="C5622" i="6"/>
  <c r="D5622" i="6"/>
  <c r="C5623" i="6"/>
  <c r="D5623" i="6"/>
  <c r="C5624" i="6"/>
  <c r="D5624" i="6"/>
  <c r="C5625" i="6"/>
  <c r="D5625" i="6"/>
  <c r="C5626" i="6"/>
  <c r="D5626" i="6"/>
  <c r="C5627" i="6"/>
  <c r="D5627" i="6"/>
  <c r="C5628" i="6"/>
  <c r="D5628" i="6"/>
  <c r="C5629" i="6"/>
  <c r="D5629" i="6"/>
  <c r="C5630" i="6"/>
  <c r="D5630" i="6"/>
  <c r="C5631" i="6"/>
  <c r="D5631" i="6"/>
  <c r="C5632" i="6"/>
  <c r="D5632" i="6"/>
  <c r="C5633" i="6"/>
  <c r="D5633" i="6"/>
  <c r="C5634" i="6"/>
  <c r="D5634" i="6"/>
  <c r="C5635" i="6"/>
  <c r="D5635" i="6"/>
  <c r="C5636" i="6"/>
  <c r="D5636" i="6"/>
  <c r="C5637" i="6"/>
  <c r="D5637" i="6"/>
  <c r="C5638" i="6"/>
  <c r="D5638" i="6"/>
  <c r="C5639" i="6"/>
  <c r="D5639" i="6"/>
  <c r="C5640" i="6"/>
  <c r="D5640" i="6"/>
  <c r="C5641" i="6"/>
  <c r="D5641" i="6"/>
  <c r="C5642" i="6"/>
  <c r="D5642" i="6"/>
  <c r="C5643" i="6"/>
  <c r="D5643" i="6"/>
  <c r="C5644" i="6"/>
  <c r="D5644" i="6"/>
  <c r="C5645" i="6"/>
  <c r="D5645" i="6"/>
  <c r="C5646" i="6"/>
  <c r="D5646" i="6"/>
  <c r="C5647" i="6"/>
  <c r="D5647" i="6"/>
  <c r="C5648" i="6"/>
  <c r="D5648" i="6"/>
  <c r="C5649" i="6"/>
  <c r="D5649" i="6"/>
  <c r="C5650" i="6"/>
  <c r="D5650" i="6"/>
  <c r="C5651" i="6"/>
  <c r="D5651" i="6"/>
  <c r="C5652" i="6"/>
  <c r="D5652" i="6"/>
  <c r="C5653" i="6"/>
  <c r="D5653" i="6"/>
  <c r="C5654" i="6"/>
  <c r="D5654" i="6"/>
  <c r="C5655" i="6"/>
  <c r="D5655" i="6"/>
  <c r="C5656" i="6"/>
  <c r="D5656" i="6"/>
  <c r="C5657" i="6"/>
  <c r="D5657" i="6"/>
  <c r="C5658" i="6"/>
  <c r="D5658" i="6"/>
  <c r="C5659" i="6"/>
  <c r="D5659" i="6"/>
  <c r="C5660" i="6"/>
  <c r="D5660" i="6"/>
  <c r="C5661" i="6"/>
  <c r="D5661" i="6"/>
  <c r="C5662" i="6"/>
  <c r="D5662" i="6"/>
  <c r="C5663" i="6"/>
  <c r="D5663" i="6"/>
  <c r="C5664" i="6"/>
  <c r="D5664" i="6"/>
  <c r="C5665" i="6"/>
  <c r="D5665" i="6"/>
  <c r="C5666" i="6"/>
  <c r="D5666" i="6"/>
  <c r="C5667" i="6"/>
  <c r="D5667" i="6"/>
  <c r="C5668" i="6"/>
  <c r="D5668" i="6"/>
  <c r="C5669" i="6"/>
  <c r="D5669" i="6"/>
  <c r="C5670" i="6"/>
  <c r="D5670" i="6"/>
  <c r="C5671" i="6"/>
  <c r="D5671" i="6"/>
  <c r="C5672" i="6"/>
  <c r="D5672" i="6"/>
  <c r="C5673" i="6"/>
  <c r="D5673" i="6"/>
  <c r="C5674" i="6"/>
  <c r="D5674" i="6"/>
  <c r="C5675" i="6"/>
  <c r="D5675" i="6"/>
  <c r="C5676" i="6"/>
  <c r="D5676" i="6"/>
  <c r="C5677" i="6"/>
  <c r="D5677" i="6"/>
  <c r="C5678" i="6"/>
  <c r="D5678" i="6"/>
  <c r="C5679" i="6"/>
  <c r="D5679" i="6"/>
  <c r="C5680" i="6"/>
  <c r="D5680" i="6"/>
  <c r="C1356" i="6"/>
  <c r="D1356" i="6"/>
  <c r="C1357" i="6"/>
  <c r="D1357" i="6"/>
  <c r="C1358" i="6"/>
  <c r="D1358" i="6"/>
  <c r="C1359" i="6"/>
  <c r="D1359" i="6"/>
  <c r="C1360" i="6"/>
  <c r="D1360" i="6"/>
  <c r="C1361" i="6"/>
  <c r="D1361" i="6"/>
  <c r="C1362" i="6"/>
  <c r="D1362" i="6"/>
  <c r="C1363" i="6"/>
  <c r="D1363" i="6"/>
  <c r="C1364" i="6"/>
  <c r="D1364" i="6"/>
  <c r="C1365" i="6"/>
  <c r="D1365" i="6"/>
  <c r="C1366" i="6"/>
  <c r="D1366" i="6"/>
  <c r="C1367" i="6"/>
  <c r="D1367" i="6"/>
  <c r="C1368" i="6"/>
  <c r="D1368" i="6"/>
  <c r="C1369" i="6"/>
  <c r="D1369" i="6"/>
  <c r="C1370" i="6"/>
  <c r="D1370" i="6"/>
  <c r="C1371" i="6"/>
  <c r="D1371" i="6"/>
  <c r="C1372" i="6"/>
  <c r="D1372" i="6"/>
  <c r="C1373" i="6"/>
  <c r="D1373" i="6"/>
  <c r="C1374" i="6"/>
  <c r="D1374" i="6"/>
  <c r="C1375" i="6"/>
  <c r="D1375" i="6"/>
  <c r="C1376" i="6"/>
  <c r="D1376" i="6"/>
  <c r="C1377" i="6"/>
  <c r="D1377" i="6"/>
  <c r="C1378" i="6"/>
  <c r="D1378" i="6"/>
  <c r="C1379" i="6"/>
  <c r="D1379" i="6"/>
  <c r="C1380" i="6"/>
  <c r="D1380" i="6"/>
  <c r="C1381" i="6"/>
  <c r="D1381" i="6"/>
  <c r="C1382" i="6"/>
  <c r="D1382" i="6"/>
  <c r="C1383" i="6"/>
  <c r="D1383" i="6"/>
  <c r="C1384" i="6"/>
  <c r="D1384" i="6"/>
  <c r="C1385" i="6"/>
  <c r="D1385" i="6"/>
  <c r="C1386" i="6"/>
  <c r="D1386" i="6"/>
  <c r="C1387" i="6"/>
  <c r="D1387" i="6"/>
  <c r="C1388" i="6"/>
  <c r="D1388" i="6"/>
  <c r="C1389" i="6"/>
  <c r="D1389" i="6"/>
  <c r="C1390" i="6"/>
  <c r="D1390" i="6"/>
  <c r="C1391" i="6"/>
  <c r="D1391" i="6"/>
  <c r="C1392" i="6"/>
  <c r="D1392" i="6"/>
  <c r="C1393" i="6"/>
  <c r="D1393" i="6"/>
  <c r="C1394" i="6"/>
  <c r="D1394" i="6"/>
  <c r="C1395" i="6"/>
  <c r="D1395" i="6"/>
  <c r="C1396" i="6"/>
  <c r="D1396" i="6"/>
  <c r="C1397" i="6"/>
  <c r="D1397" i="6"/>
  <c r="C1398" i="6"/>
  <c r="D1398" i="6"/>
  <c r="C1399" i="6"/>
  <c r="D1399" i="6"/>
  <c r="C1400" i="6"/>
  <c r="D1400" i="6"/>
  <c r="C1401" i="6"/>
  <c r="D1401" i="6"/>
  <c r="C1402" i="6"/>
  <c r="D1402" i="6"/>
  <c r="C1403" i="6"/>
  <c r="D1403" i="6"/>
  <c r="C1404" i="6"/>
  <c r="D1404" i="6"/>
  <c r="C1405" i="6"/>
  <c r="D1405" i="6"/>
  <c r="C1406" i="6"/>
  <c r="D1406" i="6"/>
  <c r="C1407" i="6"/>
  <c r="D1407" i="6"/>
  <c r="C1408" i="6"/>
  <c r="D1408" i="6"/>
  <c r="C1409" i="6"/>
  <c r="D1409" i="6"/>
  <c r="C1410" i="6"/>
  <c r="D1410" i="6"/>
  <c r="C1411" i="6"/>
  <c r="D1411" i="6"/>
  <c r="C1412" i="6"/>
  <c r="D1412" i="6"/>
  <c r="C1413" i="6"/>
  <c r="D1413" i="6"/>
  <c r="C1414" i="6"/>
  <c r="D1414" i="6"/>
  <c r="C1415" i="6"/>
  <c r="D1415" i="6"/>
  <c r="C1416" i="6"/>
  <c r="D1416" i="6"/>
  <c r="C1417" i="6"/>
  <c r="D1417" i="6"/>
  <c r="C1418" i="6"/>
  <c r="D1418" i="6"/>
  <c r="C1419" i="6"/>
  <c r="D1419" i="6"/>
  <c r="C1420" i="6"/>
  <c r="D1420" i="6"/>
  <c r="C1421" i="6"/>
  <c r="D1421" i="6"/>
  <c r="C1422" i="6"/>
  <c r="D1422" i="6"/>
  <c r="C1423" i="6"/>
  <c r="D1423" i="6"/>
  <c r="C1424" i="6"/>
  <c r="D1424" i="6"/>
  <c r="C1425" i="6"/>
  <c r="D1425" i="6"/>
  <c r="C1426" i="6"/>
  <c r="D1426" i="6"/>
  <c r="C1427" i="6"/>
  <c r="D1427" i="6"/>
  <c r="C1428" i="6"/>
  <c r="D1428" i="6"/>
  <c r="C1429" i="6"/>
  <c r="D1429" i="6"/>
  <c r="C1430" i="6"/>
  <c r="D1430" i="6"/>
  <c r="C1431" i="6"/>
  <c r="D1431" i="6"/>
  <c r="C1432" i="6"/>
  <c r="D1432" i="6"/>
  <c r="C1433" i="6"/>
  <c r="D1433" i="6"/>
  <c r="C1434" i="6"/>
  <c r="D1434" i="6"/>
  <c r="C1435" i="6"/>
  <c r="D1435" i="6"/>
  <c r="C1436" i="6"/>
  <c r="D1436" i="6"/>
  <c r="C1437" i="6"/>
  <c r="D1437" i="6"/>
  <c r="C1438" i="6"/>
  <c r="D1438" i="6"/>
  <c r="C1439" i="6"/>
  <c r="D1439" i="6"/>
  <c r="C1440" i="6"/>
  <c r="D1440" i="6"/>
  <c r="C1441" i="6"/>
  <c r="D1441" i="6"/>
  <c r="C1442" i="6"/>
  <c r="D1442" i="6"/>
  <c r="C1443" i="6"/>
  <c r="D1443" i="6"/>
  <c r="C1444" i="6"/>
  <c r="D1444" i="6"/>
  <c r="C1445" i="6"/>
  <c r="D1445" i="6"/>
  <c r="C1446" i="6"/>
  <c r="D1446" i="6"/>
  <c r="C1447" i="6"/>
  <c r="D1447" i="6"/>
  <c r="C1448" i="6"/>
  <c r="D1448" i="6"/>
  <c r="C1449" i="6"/>
  <c r="D1449" i="6"/>
  <c r="C1450" i="6"/>
  <c r="D1450" i="6"/>
  <c r="C1451" i="6"/>
  <c r="D1451" i="6"/>
  <c r="C1452" i="6"/>
  <c r="D1452" i="6"/>
  <c r="C1453" i="6"/>
  <c r="D1453" i="6"/>
  <c r="C1454" i="6"/>
  <c r="D1454" i="6"/>
  <c r="C1455" i="6"/>
  <c r="D1455" i="6"/>
  <c r="C1456" i="6"/>
  <c r="D1456" i="6"/>
  <c r="C1457" i="6"/>
  <c r="D1457" i="6"/>
  <c r="C1458" i="6"/>
  <c r="D1458" i="6"/>
  <c r="C1459" i="6"/>
  <c r="D1459" i="6"/>
  <c r="C1460" i="6"/>
  <c r="D1460" i="6"/>
  <c r="C1461" i="6"/>
  <c r="D1461" i="6"/>
  <c r="C1462" i="6"/>
  <c r="D1462" i="6"/>
  <c r="C1463" i="6"/>
  <c r="D1463" i="6"/>
  <c r="C1464" i="6"/>
  <c r="D1464" i="6"/>
  <c r="C1465" i="6"/>
  <c r="D1465" i="6"/>
  <c r="C1466" i="6"/>
  <c r="D1466" i="6"/>
  <c r="C1467" i="6"/>
  <c r="D1467" i="6"/>
  <c r="C1468" i="6"/>
  <c r="D1468" i="6"/>
  <c r="C1469" i="6"/>
  <c r="D1469" i="6"/>
  <c r="C1470" i="6"/>
  <c r="D1470" i="6"/>
  <c r="C1471" i="6"/>
  <c r="D1471" i="6"/>
  <c r="C1472" i="6"/>
  <c r="D1472" i="6"/>
  <c r="C1473" i="6"/>
  <c r="D1473" i="6"/>
  <c r="C1474" i="6"/>
  <c r="D1474" i="6"/>
  <c r="C1475" i="6"/>
  <c r="D1475" i="6"/>
  <c r="C1476" i="6"/>
  <c r="D1476" i="6"/>
  <c r="C1477" i="6"/>
  <c r="D1477" i="6"/>
  <c r="C1478" i="6"/>
  <c r="D1478" i="6"/>
  <c r="C1479" i="6"/>
  <c r="D1479" i="6"/>
  <c r="C1480" i="6"/>
  <c r="D1480" i="6"/>
  <c r="C1481" i="6"/>
  <c r="D1481" i="6"/>
  <c r="C1482" i="6"/>
  <c r="D1482" i="6"/>
  <c r="C1483" i="6"/>
  <c r="D1483" i="6"/>
  <c r="C1484" i="6"/>
  <c r="D1484" i="6"/>
  <c r="C1485" i="6"/>
  <c r="D1485" i="6"/>
  <c r="C1486" i="6"/>
  <c r="D1486" i="6"/>
  <c r="C1487" i="6"/>
  <c r="D1487" i="6"/>
  <c r="C1488" i="6"/>
  <c r="D1488" i="6"/>
  <c r="C1489" i="6"/>
  <c r="D1489" i="6"/>
  <c r="C1490" i="6"/>
  <c r="D1490" i="6"/>
  <c r="C1491" i="6"/>
  <c r="D1491" i="6"/>
  <c r="C1492" i="6"/>
  <c r="D1492" i="6"/>
  <c r="C1493" i="6"/>
  <c r="D1493" i="6"/>
  <c r="C1494" i="6"/>
  <c r="D1494" i="6"/>
  <c r="C1495" i="6"/>
  <c r="D1495" i="6"/>
  <c r="C1496" i="6"/>
  <c r="D1496" i="6"/>
  <c r="C1497" i="6"/>
  <c r="D1497" i="6"/>
  <c r="C1498" i="6"/>
  <c r="D1498" i="6"/>
  <c r="C1499" i="6"/>
  <c r="D1499" i="6"/>
  <c r="C1500" i="6"/>
  <c r="D1500" i="6"/>
  <c r="C1501" i="6"/>
  <c r="D1501" i="6"/>
  <c r="C1502" i="6"/>
  <c r="D1502" i="6"/>
  <c r="C1503" i="6"/>
  <c r="D1503" i="6"/>
  <c r="C1504" i="6"/>
  <c r="D1504" i="6"/>
  <c r="C1505" i="6"/>
  <c r="D1505" i="6"/>
  <c r="C1506" i="6"/>
  <c r="D1506" i="6"/>
  <c r="C1507" i="6"/>
  <c r="D1507" i="6"/>
  <c r="C1508" i="6"/>
  <c r="D1508" i="6"/>
  <c r="C1509" i="6"/>
  <c r="D1509" i="6"/>
  <c r="C1510" i="6"/>
  <c r="D1510" i="6"/>
  <c r="C1511" i="6"/>
  <c r="D1511" i="6"/>
  <c r="C1512" i="6"/>
  <c r="D1512" i="6"/>
  <c r="C1513" i="6"/>
  <c r="D1513" i="6"/>
  <c r="C1514" i="6"/>
  <c r="D1514" i="6"/>
  <c r="C1515" i="6"/>
  <c r="D1515" i="6"/>
  <c r="C1516" i="6"/>
  <c r="D1516" i="6"/>
  <c r="C1517" i="6"/>
  <c r="D1517" i="6"/>
  <c r="C1518" i="6"/>
  <c r="D1518" i="6"/>
  <c r="C1519" i="6"/>
  <c r="D1519" i="6"/>
  <c r="C1520" i="6"/>
  <c r="D1520" i="6"/>
  <c r="C1521" i="6"/>
  <c r="D1521" i="6"/>
  <c r="C1522" i="6"/>
  <c r="D1522" i="6"/>
  <c r="C1523" i="6"/>
  <c r="D1523" i="6"/>
  <c r="C1524" i="6"/>
  <c r="D1524" i="6"/>
  <c r="C1525" i="6"/>
  <c r="D1525" i="6"/>
  <c r="C1526" i="6"/>
  <c r="D1526" i="6"/>
  <c r="C1527" i="6"/>
  <c r="D1527" i="6"/>
  <c r="C1528" i="6"/>
  <c r="D1528" i="6"/>
  <c r="C1529" i="6"/>
  <c r="D1529" i="6"/>
  <c r="C1530" i="6"/>
  <c r="D1530" i="6"/>
  <c r="C1531" i="6"/>
  <c r="D1531" i="6"/>
  <c r="C1532" i="6"/>
  <c r="D1532" i="6"/>
  <c r="C1533" i="6"/>
  <c r="D1533" i="6"/>
  <c r="C1534" i="6"/>
  <c r="D1534" i="6"/>
  <c r="C1535" i="6"/>
  <c r="D1535" i="6"/>
  <c r="C1536" i="6"/>
  <c r="D1536" i="6"/>
  <c r="C1537" i="6"/>
  <c r="D1537" i="6"/>
  <c r="C1538" i="6"/>
  <c r="D1538" i="6"/>
  <c r="C1539" i="6"/>
  <c r="D1539" i="6"/>
  <c r="C1540" i="6"/>
  <c r="D1540" i="6"/>
  <c r="C1541" i="6"/>
  <c r="D1541" i="6"/>
  <c r="C1542" i="6"/>
  <c r="D1542" i="6"/>
  <c r="C1543" i="6"/>
  <c r="D1543" i="6"/>
  <c r="C1544" i="6"/>
  <c r="D1544" i="6"/>
  <c r="C1545" i="6"/>
  <c r="D1545" i="6"/>
  <c r="C1546" i="6"/>
  <c r="D1546" i="6"/>
  <c r="C1547" i="6"/>
  <c r="D1547" i="6"/>
  <c r="C1548" i="6"/>
  <c r="D1548" i="6"/>
  <c r="C1549" i="6"/>
  <c r="D1549" i="6"/>
  <c r="C1550" i="6"/>
  <c r="D1550" i="6"/>
  <c r="C1551" i="6"/>
  <c r="D1551" i="6"/>
  <c r="C1552" i="6"/>
  <c r="D1552" i="6"/>
  <c r="C1553" i="6"/>
  <c r="D1553" i="6"/>
  <c r="C1554" i="6"/>
  <c r="D1554" i="6"/>
  <c r="C1555" i="6"/>
  <c r="D1555" i="6"/>
  <c r="C1556" i="6"/>
  <c r="D1556" i="6"/>
  <c r="C1557" i="6"/>
  <c r="D1557" i="6"/>
  <c r="C1558" i="6"/>
  <c r="D1558" i="6"/>
  <c r="C1559" i="6"/>
  <c r="D1559" i="6"/>
  <c r="C1560" i="6"/>
  <c r="D1560" i="6"/>
  <c r="C1561" i="6"/>
  <c r="D1561" i="6"/>
  <c r="C1562" i="6"/>
  <c r="D1562" i="6"/>
  <c r="C1563" i="6"/>
  <c r="D1563" i="6"/>
  <c r="C1564" i="6"/>
  <c r="D1564" i="6"/>
  <c r="C1565" i="6"/>
  <c r="D1565" i="6"/>
  <c r="C1566" i="6"/>
  <c r="D1566" i="6"/>
  <c r="C1567" i="6"/>
  <c r="D1567" i="6"/>
  <c r="C1568" i="6"/>
  <c r="D1568" i="6"/>
  <c r="C1569" i="6"/>
  <c r="D1569" i="6"/>
  <c r="C1570" i="6"/>
  <c r="D1570" i="6"/>
  <c r="C1571" i="6"/>
  <c r="D1571" i="6"/>
  <c r="C1572" i="6"/>
  <c r="D1572" i="6"/>
  <c r="C1573" i="6"/>
  <c r="D1573" i="6"/>
  <c r="C1574" i="6"/>
  <c r="D1574" i="6"/>
  <c r="C1575" i="6"/>
  <c r="D1575" i="6"/>
  <c r="C1576" i="6"/>
  <c r="D1576" i="6"/>
  <c r="C1577" i="6"/>
  <c r="D1577" i="6"/>
  <c r="C1578" i="6"/>
  <c r="D1578" i="6"/>
  <c r="C1579" i="6"/>
  <c r="D1579" i="6"/>
  <c r="C1580" i="6"/>
  <c r="D1580" i="6"/>
  <c r="C1581" i="6"/>
  <c r="D1581" i="6"/>
  <c r="C1582" i="6"/>
  <c r="D1582" i="6"/>
  <c r="C1583" i="6"/>
  <c r="D1583" i="6"/>
  <c r="C1584" i="6"/>
  <c r="D1584" i="6"/>
  <c r="C1585" i="6"/>
  <c r="D1585" i="6"/>
  <c r="C1586" i="6"/>
  <c r="D1586" i="6"/>
  <c r="C1587" i="6"/>
  <c r="D1587" i="6"/>
  <c r="C1588" i="6"/>
  <c r="D1588" i="6"/>
  <c r="C1589" i="6"/>
  <c r="D1589" i="6"/>
  <c r="C1590" i="6"/>
  <c r="D1590" i="6"/>
  <c r="C1591" i="6"/>
  <c r="D1591" i="6"/>
  <c r="C1592" i="6"/>
  <c r="D1592" i="6"/>
  <c r="C1593" i="6"/>
  <c r="D1593" i="6"/>
  <c r="C1594" i="6"/>
  <c r="D1594" i="6"/>
  <c r="C1595" i="6"/>
  <c r="D1595" i="6"/>
  <c r="C1596" i="6"/>
  <c r="D1596" i="6"/>
  <c r="C1597" i="6"/>
  <c r="D1597" i="6"/>
  <c r="C1598" i="6"/>
  <c r="D1598" i="6"/>
  <c r="C1599" i="6"/>
  <c r="D1599" i="6"/>
  <c r="C1600" i="6"/>
  <c r="D1600" i="6"/>
  <c r="C1601" i="6"/>
  <c r="D1601" i="6"/>
  <c r="C1602" i="6"/>
  <c r="D1602" i="6"/>
  <c r="C1603" i="6"/>
  <c r="D1603" i="6"/>
  <c r="C1604" i="6"/>
  <c r="D1604" i="6"/>
  <c r="C1605" i="6"/>
  <c r="D1605" i="6"/>
  <c r="C1606" i="6"/>
  <c r="D1606" i="6"/>
  <c r="C1607" i="6"/>
  <c r="D1607" i="6"/>
  <c r="C1608" i="6"/>
  <c r="D1608" i="6"/>
  <c r="C1609" i="6"/>
  <c r="D1609" i="6"/>
  <c r="C1610" i="6"/>
  <c r="D1610" i="6"/>
  <c r="C1611" i="6"/>
  <c r="D1611" i="6"/>
  <c r="C1612" i="6"/>
  <c r="D1612" i="6"/>
  <c r="C1613" i="6"/>
  <c r="D1613" i="6"/>
  <c r="C1614" i="6"/>
  <c r="D1614" i="6"/>
  <c r="C1615" i="6"/>
  <c r="D1615" i="6"/>
  <c r="C1616" i="6"/>
  <c r="D1616" i="6"/>
  <c r="C1617" i="6"/>
  <c r="D1617" i="6"/>
  <c r="C1618" i="6"/>
  <c r="D1618" i="6"/>
  <c r="C1619" i="6"/>
  <c r="D1619" i="6"/>
  <c r="C1620" i="6"/>
  <c r="D1620" i="6"/>
  <c r="C1621" i="6"/>
  <c r="D1621" i="6"/>
  <c r="C1622" i="6"/>
  <c r="D1622" i="6"/>
  <c r="C1623" i="6"/>
  <c r="D1623" i="6"/>
  <c r="C1624" i="6"/>
  <c r="D1624" i="6"/>
  <c r="C1625" i="6"/>
  <c r="D1625" i="6"/>
  <c r="C1626" i="6"/>
  <c r="D1626" i="6"/>
  <c r="C1627" i="6"/>
  <c r="D1627" i="6"/>
  <c r="C1628" i="6"/>
  <c r="D1628" i="6"/>
  <c r="C1629" i="6"/>
  <c r="D1629" i="6"/>
  <c r="C1630" i="6"/>
  <c r="D1630" i="6"/>
  <c r="C1631" i="6"/>
  <c r="D1631" i="6"/>
  <c r="C1632" i="6"/>
  <c r="D1632" i="6"/>
  <c r="C1633" i="6"/>
  <c r="D1633" i="6"/>
  <c r="C1634" i="6"/>
  <c r="D1634" i="6"/>
  <c r="C1635" i="6"/>
  <c r="D1635" i="6"/>
  <c r="C1636" i="6"/>
  <c r="D1636" i="6"/>
  <c r="C1637" i="6"/>
  <c r="D1637" i="6"/>
  <c r="C1638" i="6"/>
  <c r="D1638" i="6"/>
  <c r="C1639" i="6"/>
  <c r="D1639" i="6"/>
  <c r="C1640" i="6"/>
  <c r="D1640" i="6"/>
  <c r="C1641" i="6"/>
  <c r="D1641" i="6"/>
  <c r="C1642" i="6"/>
  <c r="D1642" i="6"/>
  <c r="C1643" i="6"/>
  <c r="D1643" i="6"/>
  <c r="C1644" i="6"/>
  <c r="D1644" i="6"/>
  <c r="C1645" i="6"/>
  <c r="D1645" i="6"/>
  <c r="C1646" i="6"/>
  <c r="D1646" i="6"/>
  <c r="C1647" i="6"/>
  <c r="D1647" i="6"/>
  <c r="C1648" i="6"/>
  <c r="D1648" i="6"/>
  <c r="C1649" i="6"/>
  <c r="D1649" i="6"/>
  <c r="C1650" i="6"/>
  <c r="D1650" i="6"/>
  <c r="C1651" i="6"/>
  <c r="D1651" i="6"/>
  <c r="C1652" i="6"/>
  <c r="D1652" i="6"/>
  <c r="C1653" i="6"/>
  <c r="D1653" i="6"/>
  <c r="C1654" i="6"/>
  <c r="D1654" i="6"/>
  <c r="C1655" i="6"/>
  <c r="D1655" i="6"/>
  <c r="C1656" i="6"/>
  <c r="D1656" i="6"/>
  <c r="C1657" i="6"/>
  <c r="D1657" i="6"/>
  <c r="C1658" i="6"/>
  <c r="D1658" i="6"/>
  <c r="C1659" i="6"/>
  <c r="D1659" i="6"/>
  <c r="C1660" i="6"/>
  <c r="D1660" i="6"/>
  <c r="C1661" i="6"/>
  <c r="D1661" i="6"/>
  <c r="C1662" i="6"/>
  <c r="D1662" i="6"/>
  <c r="C1663" i="6"/>
  <c r="D1663" i="6"/>
  <c r="C1664" i="6"/>
  <c r="D1664" i="6"/>
  <c r="C1665" i="6"/>
  <c r="D1665" i="6"/>
  <c r="C1666" i="6"/>
  <c r="D1666" i="6"/>
  <c r="C1667" i="6"/>
  <c r="D1667" i="6"/>
  <c r="C1668" i="6"/>
  <c r="D1668" i="6"/>
  <c r="C1669" i="6"/>
  <c r="D1669" i="6"/>
  <c r="C1670" i="6"/>
  <c r="D1670" i="6"/>
  <c r="C1671" i="6"/>
  <c r="D1671" i="6"/>
  <c r="C1672" i="6"/>
  <c r="D1672" i="6"/>
  <c r="C1673" i="6"/>
  <c r="D1673" i="6"/>
  <c r="C1674" i="6"/>
  <c r="D1674" i="6"/>
  <c r="C1675" i="6"/>
  <c r="D1675" i="6"/>
  <c r="C1676" i="6"/>
  <c r="D1676" i="6"/>
  <c r="C1677" i="6"/>
  <c r="D1677" i="6"/>
  <c r="C1678" i="6"/>
  <c r="D1678" i="6"/>
  <c r="C1679" i="6"/>
  <c r="D1679" i="6"/>
  <c r="C1680" i="6"/>
  <c r="D1680" i="6"/>
  <c r="C1681" i="6"/>
  <c r="D1681" i="6"/>
  <c r="C1682" i="6"/>
  <c r="D1682" i="6"/>
  <c r="C1683" i="6"/>
  <c r="D1683" i="6"/>
  <c r="C1684" i="6"/>
  <c r="D1684" i="6"/>
  <c r="C1685" i="6"/>
  <c r="D1685" i="6"/>
  <c r="C1686" i="6"/>
  <c r="D1686" i="6"/>
  <c r="C1687" i="6"/>
  <c r="D1687" i="6"/>
  <c r="C1688" i="6"/>
  <c r="D1688" i="6"/>
  <c r="C1689" i="6"/>
  <c r="D1689" i="6"/>
  <c r="C1690" i="6"/>
  <c r="D1690" i="6"/>
  <c r="C1691" i="6"/>
  <c r="D1691" i="6"/>
  <c r="C1692" i="6"/>
  <c r="D1692" i="6"/>
  <c r="C1693" i="6"/>
  <c r="D1693" i="6"/>
  <c r="C1694" i="6"/>
  <c r="D1694" i="6"/>
  <c r="C1695" i="6"/>
  <c r="D1695" i="6"/>
  <c r="C1696" i="6"/>
  <c r="D1696" i="6"/>
  <c r="C1697" i="6"/>
  <c r="D1697" i="6"/>
  <c r="C1698" i="6"/>
  <c r="D1698" i="6"/>
  <c r="C1699" i="6"/>
  <c r="D1699" i="6"/>
  <c r="C1700" i="6"/>
  <c r="D1700" i="6"/>
  <c r="C1701" i="6"/>
  <c r="D1701" i="6"/>
  <c r="C1702" i="6"/>
  <c r="D1702" i="6"/>
  <c r="C1703" i="6"/>
  <c r="D1703" i="6"/>
  <c r="C1704" i="6"/>
  <c r="D1704" i="6"/>
  <c r="C1705" i="6"/>
  <c r="D1705" i="6"/>
  <c r="C1706" i="6"/>
  <c r="D1706" i="6"/>
  <c r="C1707" i="6"/>
  <c r="D1707" i="6"/>
  <c r="C1708" i="6"/>
  <c r="D1708" i="6"/>
  <c r="C1709" i="6"/>
  <c r="D1709" i="6"/>
  <c r="C1710" i="6"/>
  <c r="D1710" i="6"/>
  <c r="C1711" i="6"/>
  <c r="D1711" i="6"/>
  <c r="C1712" i="6"/>
  <c r="D1712" i="6"/>
  <c r="C1713" i="6"/>
  <c r="D1713" i="6"/>
  <c r="C1714" i="6"/>
  <c r="D1714" i="6"/>
  <c r="C1715" i="6"/>
  <c r="D1715" i="6"/>
  <c r="C1716" i="6"/>
  <c r="D1716" i="6"/>
  <c r="C1717" i="6"/>
  <c r="D1717" i="6"/>
  <c r="C1718" i="6"/>
  <c r="D1718" i="6"/>
  <c r="C1719" i="6"/>
  <c r="D1719" i="6"/>
  <c r="C1720" i="6"/>
  <c r="D1720" i="6"/>
  <c r="C1721" i="6"/>
  <c r="D1721" i="6"/>
  <c r="C1722" i="6"/>
  <c r="D1722" i="6"/>
  <c r="C1723" i="6"/>
  <c r="D1723" i="6"/>
  <c r="C1724" i="6"/>
  <c r="D1724" i="6"/>
  <c r="C1725" i="6"/>
  <c r="D1725" i="6"/>
  <c r="C1726" i="6"/>
  <c r="D1726" i="6"/>
  <c r="C1727" i="6"/>
  <c r="D1727" i="6"/>
  <c r="C1728" i="6"/>
  <c r="D1728" i="6"/>
  <c r="C1729" i="6"/>
  <c r="D1729" i="6"/>
  <c r="C1730" i="6"/>
  <c r="D1730" i="6"/>
  <c r="C1731" i="6"/>
  <c r="D1731" i="6"/>
  <c r="C1732" i="6"/>
  <c r="D1732" i="6"/>
  <c r="C1733" i="6"/>
  <c r="D1733" i="6"/>
  <c r="C1734" i="6"/>
  <c r="D1734" i="6"/>
  <c r="C1735" i="6"/>
  <c r="D1735" i="6"/>
  <c r="C1736" i="6"/>
  <c r="D1736" i="6"/>
  <c r="C1737" i="6"/>
  <c r="D1737" i="6"/>
  <c r="C1738" i="6"/>
  <c r="D1738" i="6"/>
  <c r="C1739" i="6"/>
  <c r="D1739" i="6"/>
  <c r="C1740" i="6"/>
  <c r="D1740" i="6"/>
  <c r="C1741" i="6"/>
  <c r="D1741" i="6"/>
  <c r="C1742" i="6"/>
  <c r="D1742" i="6"/>
  <c r="C1743" i="6"/>
  <c r="D1743" i="6"/>
  <c r="C1744" i="6"/>
  <c r="D1744" i="6"/>
  <c r="C1745" i="6"/>
  <c r="D1745" i="6"/>
  <c r="C1746" i="6"/>
  <c r="D1746" i="6"/>
  <c r="C1747" i="6"/>
  <c r="D1747" i="6"/>
  <c r="C1748" i="6"/>
  <c r="D1748" i="6"/>
  <c r="C1749" i="6"/>
  <c r="D1749" i="6"/>
  <c r="C1750" i="6"/>
  <c r="D1750" i="6"/>
  <c r="C1751" i="6"/>
  <c r="D1751" i="6"/>
  <c r="C1752" i="6"/>
  <c r="D1752" i="6"/>
  <c r="C1753" i="6"/>
  <c r="D1753" i="6"/>
  <c r="C1754" i="6"/>
  <c r="D1754" i="6"/>
  <c r="C1755" i="6"/>
  <c r="D1755" i="6"/>
  <c r="C1756" i="6"/>
  <c r="D1756" i="6"/>
  <c r="C1757" i="6"/>
  <c r="D1757" i="6"/>
  <c r="C1758" i="6"/>
  <c r="D1758" i="6"/>
  <c r="C1759" i="6"/>
  <c r="D1759" i="6"/>
  <c r="C1760" i="6"/>
  <c r="D1760" i="6"/>
  <c r="C1761" i="6"/>
  <c r="D1761" i="6"/>
  <c r="C1762" i="6"/>
  <c r="D1762" i="6"/>
  <c r="C1763" i="6"/>
  <c r="D1763" i="6"/>
  <c r="C1764" i="6"/>
  <c r="D1764" i="6"/>
  <c r="C1765" i="6"/>
  <c r="D1765" i="6"/>
  <c r="C1766" i="6"/>
  <c r="D1766" i="6"/>
  <c r="C1767" i="6"/>
  <c r="D1767" i="6"/>
  <c r="C1768" i="6"/>
  <c r="D1768" i="6"/>
  <c r="C1769" i="6"/>
  <c r="D1769" i="6"/>
  <c r="C1770" i="6"/>
  <c r="D1770" i="6"/>
  <c r="C1771" i="6"/>
  <c r="D1771" i="6"/>
  <c r="C1772" i="6"/>
  <c r="D1772" i="6"/>
  <c r="C1773" i="6"/>
  <c r="D1773" i="6"/>
  <c r="C1774" i="6"/>
  <c r="D1774" i="6"/>
  <c r="C1775" i="6"/>
  <c r="D1775" i="6"/>
  <c r="C1776" i="6"/>
  <c r="D1776" i="6"/>
  <c r="C1777" i="6"/>
  <c r="D1777" i="6"/>
  <c r="C1778" i="6"/>
  <c r="D1778" i="6"/>
  <c r="C1779" i="6"/>
  <c r="D1779" i="6"/>
  <c r="C1780" i="6"/>
  <c r="D1780" i="6"/>
  <c r="C1781" i="6"/>
  <c r="D1781" i="6"/>
  <c r="C1782" i="6"/>
  <c r="D1782" i="6"/>
  <c r="C1783" i="6"/>
  <c r="D1783" i="6"/>
  <c r="C1784" i="6"/>
  <c r="D1784" i="6"/>
  <c r="C1785" i="6"/>
  <c r="D1785" i="6"/>
  <c r="C1786" i="6"/>
  <c r="D1786" i="6"/>
  <c r="C1787" i="6"/>
  <c r="D1787" i="6"/>
  <c r="C1788" i="6"/>
  <c r="D1788" i="6"/>
  <c r="C1789" i="6"/>
  <c r="D1789" i="6"/>
  <c r="C1790" i="6"/>
  <c r="D1790" i="6"/>
  <c r="C1791" i="6"/>
  <c r="D1791" i="6"/>
  <c r="C1792" i="6"/>
  <c r="D1792" i="6"/>
  <c r="C1793" i="6"/>
  <c r="D1793" i="6"/>
  <c r="C1794" i="6"/>
  <c r="D1794" i="6"/>
  <c r="C1795" i="6"/>
  <c r="D1795" i="6"/>
  <c r="C1796" i="6"/>
  <c r="D1796" i="6"/>
  <c r="C1797" i="6"/>
  <c r="D1797" i="6"/>
  <c r="C1798" i="6"/>
  <c r="D1798" i="6"/>
  <c r="C1799" i="6"/>
  <c r="D1799" i="6"/>
  <c r="C1800" i="6"/>
  <c r="D1800" i="6"/>
  <c r="C1801" i="6"/>
  <c r="D1801" i="6"/>
  <c r="C1802" i="6"/>
  <c r="D1802" i="6"/>
  <c r="C1803" i="6"/>
  <c r="D1803" i="6"/>
  <c r="C1804" i="6"/>
  <c r="D1804" i="6"/>
  <c r="C1805" i="6"/>
  <c r="D1805" i="6"/>
  <c r="C1806" i="6"/>
  <c r="D1806" i="6"/>
  <c r="C1807" i="6"/>
  <c r="D1807" i="6"/>
  <c r="C1808" i="6"/>
  <c r="D1808" i="6"/>
  <c r="C1809" i="6"/>
  <c r="D1809" i="6"/>
  <c r="C1810" i="6"/>
  <c r="D1810" i="6"/>
  <c r="C1811" i="6"/>
  <c r="D1811" i="6"/>
  <c r="C1812" i="6"/>
  <c r="D1812" i="6"/>
  <c r="C1813" i="6"/>
  <c r="D1813" i="6"/>
  <c r="C1814" i="6"/>
  <c r="D1814" i="6"/>
  <c r="C1815" i="6"/>
  <c r="D1815" i="6"/>
  <c r="C1816" i="6"/>
  <c r="D1816" i="6"/>
  <c r="C1817" i="6"/>
  <c r="D1817" i="6"/>
  <c r="C1818" i="6"/>
  <c r="D1818" i="6"/>
  <c r="C1819" i="6"/>
  <c r="D1819" i="6"/>
  <c r="C1820" i="6"/>
  <c r="D1820" i="6"/>
  <c r="C1821" i="6"/>
  <c r="D1821" i="6"/>
  <c r="C1822" i="6"/>
  <c r="D1822" i="6"/>
  <c r="C1823" i="6"/>
  <c r="D1823" i="6"/>
  <c r="C1824" i="6"/>
  <c r="D1824" i="6"/>
  <c r="C1825" i="6"/>
  <c r="D1825" i="6"/>
  <c r="C1826" i="6"/>
  <c r="D1826" i="6"/>
  <c r="C1827" i="6"/>
  <c r="D1827" i="6"/>
  <c r="C1828" i="6"/>
  <c r="D1828" i="6"/>
  <c r="C1829" i="6"/>
  <c r="D1829" i="6"/>
  <c r="C1830" i="6"/>
  <c r="D1830" i="6"/>
  <c r="C1831" i="6"/>
  <c r="D1831" i="6"/>
  <c r="C1832" i="6"/>
  <c r="D1832" i="6"/>
  <c r="C1833" i="6"/>
  <c r="D1833" i="6"/>
  <c r="C1834" i="6"/>
  <c r="D1834" i="6"/>
  <c r="C1835" i="6"/>
  <c r="D1835" i="6"/>
  <c r="C1836" i="6"/>
  <c r="D1836" i="6"/>
  <c r="C1837" i="6"/>
  <c r="D1837" i="6"/>
  <c r="C1838" i="6"/>
  <c r="D1838" i="6"/>
  <c r="C1839" i="6"/>
  <c r="D1839" i="6"/>
  <c r="C1840" i="6"/>
  <c r="D1840" i="6"/>
  <c r="C1841" i="6"/>
  <c r="D1841" i="6"/>
  <c r="C1842" i="6"/>
  <c r="D1842" i="6"/>
  <c r="C1843" i="6"/>
  <c r="D1843" i="6"/>
  <c r="C1844" i="6"/>
  <c r="D1844" i="6"/>
  <c r="C1845" i="6"/>
  <c r="D1845" i="6"/>
  <c r="C1846" i="6"/>
  <c r="D1846" i="6"/>
  <c r="C1847" i="6"/>
  <c r="D1847" i="6"/>
  <c r="C1848" i="6"/>
  <c r="D1848" i="6"/>
  <c r="C1849" i="6"/>
  <c r="D1849" i="6"/>
  <c r="C1850" i="6"/>
  <c r="D1850" i="6"/>
  <c r="C1851" i="6"/>
  <c r="D1851" i="6"/>
  <c r="C1852" i="6"/>
  <c r="D1852" i="6"/>
  <c r="C1853" i="6"/>
  <c r="D1853" i="6"/>
  <c r="C1854" i="6"/>
  <c r="D1854" i="6"/>
  <c r="C1855" i="6"/>
  <c r="D1855" i="6"/>
  <c r="C1856" i="6"/>
  <c r="D1856" i="6"/>
  <c r="C1857" i="6"/>
  <c r="D1857" i="6"/>
  <c r="C1858" i="6"/>
  <c r="D1858" i="6"/>
  <c r="C1859" i="6"/>
  <c r="D1859" i="6"/>
  <c r="C1860" i="6"/>
  <c r="D1860" i="6"/>
  <c r="C1861" i="6"/>
  <c r="D1861" i="6"/>
  <c r="C1862" i="6"/>
  <c r="D1862" i="6"/>
  <c r="C1863" i="6"/>
  <c r="D1863" i="6"/>
  <c r="C1864" i="6"/>
  <c r="D1864" i="6"/>
  <c r="C1865" i="6"/>
  <c r="D1865" i="6"/>
  <c r="C1866" i="6"/>
  <c r="D1866" i="6"/>
  <c r="C1867" i="6"/>
  <c r="D1867" i="6"/>
  <c r="C1868" i="6"/>
  <c r="D1868" i="6"/>
  <c r="C1869" i="6"/>
  <c r="D1869" i="6"/>
  <c r="C1870" i="6"/>
  <c r="D1870" i="6"/>
  <c r="C1871" i="6"/>
  <c r="D1871" i="6"/>
  <c r="C1872" i="6"/>
  <c r="D1872" i="6"/>
  <c r="C1873" i="6"/>
  <c r="D1873" i="6"/>
  <c r="C1874" i="6"/>
  <c r="D1874" i="6"/>
  <c r="C1875" i="6"/>
  <c r="D1875" i="6"/>
  <c r="C1876" i="6"/>
  <c r="D1876" i="6"/>
  <c r="C1877" i="6"/>
  <c r="D1877" i="6"/>
  <c r="C1878" i="6"/>
  <c r="D1878" i="6"/>
  <c r="C1879" i="6"/>
  <c r="D1879" i="6"/>
  <c r="C1880" i="6"/>
  <c r="D1880" i="6"/>
  <c r="C1881" i="6"/>
  <c r="D1881" i="6"/>
  <c r="C1882" i="6"/>
  <c r="D1882" i="6"/>
  <c r="C1883" i="6"/>
  <c r="D1883" i="6"/>
  <c r="C1884" i="6"/>
  <c r="D1884" i="6"/>
  <c r="C1885" i="6"/>
  <c r="D1885" i="6"/>
  <c r="C1886" i="6"/>
  <c r="D1886" i="6"/>
  <c r="C1887" i="6"/>
  <c r="D1887" i="6"/>
  <c r="C1888" i="6"/>
  <c r="D1888" i="6"/>
  <c r="C1889" i="6"/>
  <c r="D1889" i="6"/>
  <c r="C1890" i="6"/>
  <c r="D1890" i="6"/>
  <c r="C1891" i="6"/>
  <c r="D1891" i="6"/>
  <c r="C1892" i="6"/>
  <c r="D1892" i="6"/>
  <c r="C1893" i="6"/>
  <c r="D1893" i="6"/>
  <c r="C1894" i="6"/>
  <c r="D1894" i="6"/>
  <c r="C1895" i="6"/>
  <c r="D1895" i="6"/>
  <c r="C1896" i="6"/>
  <c r="D1896" i="6"/>
  <c r="C1897" i="6"/>
  <c r="D1897" i="6"/>
  <c r="C1898" i="6"/>
  <c r="D1898" i="6"/>
  <c r="C1899" i="6"/>
  <c r="D1899" i="6"/>
  <c r="C1900" i="6"/>
  <c r="D1900" i="6"/>
  <c r="C1901" i="6"/>
  <c r="D1901" i="6"/>
  <c r="C1902" i="6"/>
  <c r="D1902" i="6"/>
  <c r="C1903" i="6"/>
  <c r="D1903" i="6"/>
  <c r="C1904" i="6"/>
  <c r="D1904" i="6"/>
  <c r="C1905" i="6"/>
  <c r="D1905" i="6"/>
  <c r="C1906" i="6"/>
  <c r="D1906" i="6"/>
  <c r="C1907" i="6"/>
  <c r="D1907" i="6"/>
  <c r="C1908" i="6"/>
  <c r="D1908" i="6"/>
  <c r="C1909" i="6"/>
  <c r="D1909" i="6"/>
  <c r="C1910" i="6"/>
  <c r="D1910" i="6"/>
  <c r="C1911" i="6"/>
  <c r="D1911" i="6"/>
  <c r="C1912" i="6"/>
  <c r="D1912" i="6"/>
  <c r="C1913" i="6"/>
  <c r="D1913" i="6"/>
  <c r="C1914" i="6"/>
  <c r="D1914" i="6"/>
  <c r="C1915" i="6"/>
  <c r="D1915" i="6"/>
  <c r="C1916" i="6"/>
  <c r="D1916" i="6"/>
  <c r="C1917" i="6"/>
  <c r="D1917" i="6"/>
  <c r="C1918" i="6"/>
  <c r="D1918" i="6"/>
  <c r="C1919" i="6"/>
  <c r="D1919" i="6"/>
  <c r="C1920" i="6"/>
  <c r="D1920" i="6"/>
  <c r="C1921" i="6"/>
  <c r="D1921" i="6"/>
  <c r="C1922" i="6"/>
  <c r="D1922" i="6"/>
  <c r="C1923" i="6"/>
  <c r="D1923" i="6"/>
  <c r="C1924" i="6"/>
  <c r="D1924" i="6"/>
  <c r="C1925" i="6"/>
  <c r="D1925" i="6"/>
  <c r="C1926" i="6"/>
  <c r="D1926" i="6"/>
  <c r="C1927" i="6"/>
  <c r="D1927" i="6"/>
  <c r="C1928" i="6"/>
  <c r="D1928" i="6"/>
  <c r="C1929" i="6"/>
  <c r="D1929" i="6"/>
  <c r="C1930" i="6"/>
  <c r="D1930" i="6"/>
  <c r="C1931" i="6"/>
  <c r="D1931" i="6"/>
  <c r="C1932" i="6"/>
  <c r="D1932" i="6"/>
  <c r="C1933" i="6"/>
  <c r="D1933" i="6"/>
  <c r="C1934" i="6"/>
  <c r="D1934" i="6"/>
  <c r="C1935" i="6"/>
  <c r="D1935" i="6"/>
  <c r="C1936" i="6"/>
  <c r="D1936" i="6"/>
  <c r="C1937" i="6"/>
  <c r="D1937" i="6"/>
  <c r="C1938" i="6"/>
  <c r="D1938" i="6"/>
  <c r="C1939" i="6"/>
  <c r="D1939" i="6"/>
  <c r="C1940" i="6"/>
  <c r="D1940" i="6"/>
  <c r="C1941" i="6"/>
  <c r="D1941" i="6"/>
  <c r="C1942" i="6"/>
  <c r="D1942" i="6"/>
  <c r="C1943" i="6"/>
  <c r="D1943" i="6"/>
  <c r="C1944" i="6"/>
  <c r="D1944" i="6"/>
  <c r="C1945" i="6"/>
  <c r="D1945" i="6"/>
  <c r="C1946" i="6"/>
  <c r="D1946" i="6"/>
  <c r="C1947" i="6"/>
  <c r="D1947" i="6"/>
  <c r="C1948" i="6"/>
  <c r="D1948" i="6"/>
  <c r="C1949" i="6"/>
  <c r="D1949" i="6"/>
  <c r="C1950" i="6"/>
  <c r="D1950" i="6"/>
  <c r="C1951" i="6"/>
  <c r="D1951" i="6"/>
  <c r="C1952" i="6"/>
  <c r="D1952" i="6"/>
  <c r="C1953" i="6"/>
  <c r="D1953" i="6"/>
  <c r="C1954" i="6"/>
  <c r="D1954" i="6"/>
  <c r="C1955" i="6"/>
  <c r="D1955" i="6"/>
  <c r="C1956" i="6"/>
  <c r="D1956" i="6"/>
  <c r="C1957" i="6"/>
  <c r="D1957" i="6"/>
  <c r="C1958" i="6"/>
  <c r="D1958" i="6"/>
  <c r="C1959" i="6"/>
  <c r="D1959" i="6"/>
  <c r="C1960" i="6"/>
  <c r="D1960" i="6"/>
  <c r="C1961" i="6"/>
  <c r="D1961" i="6"/>
  <c r="C1962" i="6"/>
  <c r="D1962" i="6"/>
  <c r="C1963" i="6"/>
  <c r="D1963" i="6"/>
  <c r="C1964" i="6"/>
  <c r="D1964" i="6"/>
  <c r="C1965" i="6"/>
  <c r="D1965" i="6"/>
  <c r="C1966" i="6"/>
  <c r="D1966" i="6"/>
  <c r="C1967" i="6"/>
  <c r="D1967" i="6"/>
  <c r="C1968" i="6"/>
  <c r="D1968" i="6"/>
  <c r="C1969" i="6"/>
  <c r="D1969" i="6"/>
  <c r="C1970" i="6"/>
  <c r="D1970" i="6"/>
  <c r="C1971" i="6"/>
  <c r="D1971" i="6"/>
  <c r="C1972" i="6"/>
  <c r="D1972" i="6"/>
  <c r="C1973" i="6"/>
  <c r="D1973" i="6"/>
  <c r="C1974" i="6"/>
  <c r="D1974" i="6"/>
  <c r="C1975" i="6"/>
  <c r="D1975" i="6"/>
  <c r="C1976" i="6"/>
  <c r="D1976" i="6"/>
  <c r="C1977" i="6"/>
  <c r="D1977" i="6"/>
  <c r="C1978" i="6"/>
  <c r="D1978" i="6"/>
  <c r="C1979" i="6"/>
  <c r="D1979" i="6"/>
  <c r="C1980" i="6"/>
  <c r="D1980" i="6"/>
  <c r="C1981" i="6"/>
  <c r="D1981" i="6"/>
  <c r="C1982" i="6"/>
  <c r="D1982" i="6"/>
  <c r="C1983" i="6"/>
  <c r="D1983" i="6"/>
  <c r="C1984" i="6"/>
  <c r="D1984" i="6"/>
  <c r="C1985" i="6"/>
  <c r="D1985" i="6"/>
  <c r="C1986" i="6"/>
  <c r="D1986" i="6"/>
  <c r="C1987" i="6"/>
  <c r="D1987" i="6"/>
  <c r="C1988" i="6"/>
  <c r="D1988" i="6"/>
  <c r="C1989" i="6"/>
  <c r="D1989" i="6"/>
  <c r="C1990" i="6"/>
  <c r="D1990" i="6"/>
  <c r="C1991" i="6"/>
  <c r="D1991" i="6"/>
  <c r="C1992" i="6"/>
  <c r="D1992" i="6"/>
  <c r="C1993" i="6"/>
  <c r="D1993" i="6"/>
  <c r="C1994" i="6"/>
  <c r="D1994" i="6"/>
  <c r="C1995" i="6"/>
  <c r="D1995" i="6"/>
  <c r="C1996" i="6"/>
  <c r="D1996" i="6"/>
  <c r="C1997" i="6"/>
  <c r="D1997" i="6"/>
  <c r="C1998" i="6"/>
  <c r="D1998" i="6"/>
  <c r="C1999" i="6"/>
  <c r="D1999" i="6"/>
  <c r="C2000" i="6"/>
  <c r="D2000" i="6"/>
  <c r="C2001" i="6"/>
  <c r="D2001" i="6"/>
  <c r="C2002" i="6"/>
  <c r="D2002" i="6"/>
  <c r="C2003" i="6"/>
  <c r="D2003" i="6"/>
  <c r="C2004" i="6"/>
  <c r="D2004" i="6"/>
  <c r="C2005" i="6"/>
  <c r="D2005" i="6"/>
  <c r="C2006" i="6"/>
  <c r="D2006" i="6"/>
  <c r="C2007" i="6"/>
  <c r="D2007" i="6"/>
  <c r="C2008" i="6"/>
  <c r="D2008" i="6"/>
  <c r="C2009" i="6"/>
  <c r="D2009" i="6"/>
  <c r="C2010" i="6"/>
  <c r="D2010" i="6"/>
  <c r="C2011" i="6"/>
  <c r="D2011" i="6"/>
  <c r="C2012" i="6"/>
  <c r="D2012" i="6"/>
  <c r="C2013" i="6"/>
  <c r="D2013" i="6"/>
  <c r="C2014" i="6"/>
  <c r="D2014" i="6"/>
  <c r="C2015" i="6"/>
  <c r="D2015" i="6"/>
  <c r="C2016" i="6"/>
  <c r="D2016" i="6"/>
  <c r="C2017" i="6"/>
  <c r="D2017" i="6"/>
  <c r="C2018" i="6"/>
  <c r="D2018" i="6"/>
  <c r="C2019" i="6"/>
  <c r="D2019" i="6"/>
  <c r="C2020" i="6"/>
  <c r="D2020" i="6"/>
  <c r="C2021" i="6"/>
  <c r="D2021" i="6"/>
  <c r="C2022" i="6"/>
  <c r="D2022" i="6"/>
  <c r="C2023" i="6"/>
  <c r="D2023" i="6"/>
  <c r="C2024" i="6"/>
  <c r="D2024" i="6"/>
  <c r="C2025" i="6"/>
  <c r="D2025" i="6"/>
  <c r="C2026" i="6"/>
  <c r="D2026" i="6"/>
  <c r="C2027" i="6"/>
  <c r="D2027" i="6"/>
  <c r="C2028" i="6"/>
  <c r="D2028" i="6"/>
  <c r="C2029" i="6"/>
  <c r="D2029" i="6"/>
  <c r="C2030" i="6"/>
  <c r="D2030" i="6"/>
  <c r="C2031" i="6"/>
  <c r="D2031" i="6"/>
  <c r="C2032" i="6"/>
  <c r="D2032" i="6"/>
  <c r="C2033" i="6"/>
  <c r="D2033" i="6"/>
  <c r="C2034" i="6"/>
  <c r="D2034" i="6"/>
  <c r="C2035" i="6"/>
  <c r="D2035" i="6"/>
  <c r="C2036" i="6"/>
  <c r="D2036" i="6"/>
  <c r="C2037" i="6"/>
  <c r="D2037" i="6"/>
  <c r="C2038" i="6"/>
  <c r="D2038" i="6"/>
  <c r="C2039" i="6"/>
  <c r="D2039" i="6"/>
  <c r="C2040" i="6"/>
  <c r="D2040" i="6"/>
  <c r="C2041" i="6"/>
  <c r="D2041" i="6"/>
  <c r="C2042" i="6"/>
  <c r="D2042" i="6"/>
  <c r="C2043" i="6"/>
  <c r="D2043" i="6"/>
  <c r="C2044" i="6"/>
  <c r="D2044" i="6"/>
  <c r="C2045" i="6"/>
  <c r="D2045" i="6"/>
  <c r="C2046" i="6"/>
  <c r="D2046" i="6"/>
  <c r="C2047" i="6"/>
  <c r="D2047" i="6"/>
  <c r="C2048" i="6"/>
  <c r="D2048" i="6"/>
  <c r="C2049" i="6"/>
  <c r="D2049" i="6"/>
  <c r="C2050" i="6"/>
  <c r="D2050" i="6"/>
  <c r="C2051" i="6"/>
  <c r="D2051" i="6"/>
  <c r="C2052" i="6"/>
  <c r="D2052" i="6"/>
  <c r="C2053" i="6"/>
  <c r="D2053" i="6"/>
  <c r="C2054" i="6"/>
  <c r="D2054" i="6"/>
  <c r="C2055" i="6"/>
  <c r="D2055" i="6"/>
  <c r="C2056" i="6"/>
  <c r="D2056" i="6"/>
  <c r="C2057" i="6"/>
  <c r="D2057" i="6"/>
  <c r="C2058" i="6"/>
  <c r="D2058" i="6"/>
  <c r="C2059" i="6"/>
  <c r="D2059" i="6"/>
  <c r="C2060" i="6"/>
  <c r="D2060" i="6"/>
  <c r="C2061" i="6"/>
  <c r="D2061" i="6"/>
  <c r="C2062" i="6"/>
  <c r="D2062" i="6"/>
  <c r="C2063" i="6"/>
  <c r="D2063" i="6"/>
  <c r="C2064" i="6"/>
  <c r="D2064" i="6"/>
  <c r="C2065" i="6"/>
  <c r="D2065" i="6"/>
  <c r="C2066" i="6"/>
  <c r="D2066" i="6"/>
  <c r="C2067" i="6"/>
  <c r="D2067" i="6"/>
  <c r="C2068" i="6"/>
  <c r="D2068" i="6"/>
  <c r="C2069" i="6"/>
  <c r="D2069" i="6"/>
  <c r="C2070" i="6"/>
  <c r="D2070" i="6"/>
  <c r="C2071" i="6"/>
  <c r="D2071" i="6"/>
  <c r="C2072" i="6"/>
  <c r="D2072" i="6"/>
  <c r="C2073" i="6"/>
  <c r="D2073" i="6"/>
  <c r="C2074" i="6"/>
  <c r="D2074" i="6"/>
  <c r="C2075" i="6"/>
  <c r="D2075" i="6"/>
  <c r="C2076" i="6"/>
  <c r="D2076" i="6"/>
  <c r="C2077" i="6"/>
  <c r="D2077" i="6"/>
  <c r="C2078" i="6"/>
  <c r="D2078" i="6"/>
  <c r="C2079" i="6"/>
  <c r="D2079" i="6"/>
  <c r="C2080" i="6"/>
  <c r="D2080" i="6"/>
  <c r="C2081" i="6"/>
  <c r="D2081" i="6"/>
  <c r="C2082" i="6"/>
  <c r="D2082" i="6"/>
  <c r="C2083" i="6"/>
  <c r="D2083" i="6"/>
  <c r="C2084" i="6"/>
  <c r="D2084" i="6"/>
  <c r="C2085" i="6"/>
  <c r="D2085" i="6"/>
  <c r="C2086" i="6"/>
  <c r="D2086" i="6"/>
  <c r="C2087" i="6"/>
  <c r="D2087" i="6"/>
  <c r="C2088" i="6"/>
  <c r="D2088" i="6"/>
  <c r="C2089" i="6"/>
  <c r="D2089" i="6"/>
  <c r="C2090" i="6"/>
  <c r="D2090" i="6"/>
  <c r="C2091" i="6"/>
  <c r="D2091" i="6"/>
  <c r="C2092" i="6"/>
  <c r="D2092" i="6"/>
  <c r="C2093" i="6"/>
  <c r="D2093" i="6"/>
  <c r="C2094" i="6"/>
  <c r="D2094" i="6"/>
  <c r="C2095" i="6"/>
  <c r="D2095" i="6"/>
  <c r="C2096" i="6"/>
  <c r="D2096" i="6"/>
  <c r="C2097" i="6"/>
  <c r="D2097" i="6"/>
  <c r="C2098" i="6"/>
  <c r="D2098" i="6"/>
  <c r="C2099" i="6"/>
  <c r="D2099" i="6"/>
  <c r="C2100" i="6"/>
  <c r="D2100" i="6"/>
  <c r="C2101" i="6"/>
  <c r="D2101" i="6"/>
  <c r="C2102" i="6"/>
  <c r="D2102" i="6"/>
  <c r="C2103" i="6"/>
  <c r="D2103" i="6"/>
  <c r="C2104" i="6"/>
  <c r="D2104" i="6"/>
  <c r="C2105" i="6"/>
  <c r="D2105" i="6"/>
  <c r="C2106" i="6"/>
  <c r="D2106" i="6"/>
  <c r="C2107" i="6"/>
  <c r="D2107" i="6"/>
  <c r="C2108" i="6"/>
  <c r="D2108" i="6"/>
  <c r="C2109" i="6"/>
  <c r="D2109" i="6"/>
  <c r="C2110" i="6"/>
  <c r="D2110" i="6"/>
  <c r="C2111" i="6"/>
  <c r="D2111" i="6"/>
  <c r="C2112" i="6"/>
  <c r="D2112" i="6"/>
  <c r="C2113" i="6"/>
  <c r="D2113" i="6"/>
  <c r="C2114" i="6"/>
  <c r="D2114" i="6"/>
  <c r="C2115" i="6"/>
  <c r="D2115" i="6"/>
  <c r="C2116" i="6"/>
  <c r="D2116" i="6"/>
  <c r="C2117" i="6"/>
  <c r="D2117" i="6"/>
  <c r="C2118" i="6"/>
  <c r="D2118" i="6"/>
  <c r="C2119" i="6"/>
  <c r="D2119" i="6"/>
  <c r="C2120" i="6"/>
  <c r="D2120" i="6"/>
  <c r="C2121" i="6"/>
  <c r="D2121" i="6"/>
  <c r="C2122" i="6"/>
  <c r="D2122" i="6"/>
  <c r="C2123" i="6"/>
  <c r="D2123" i="6"/>
  <c r="C2124" i="6"/>
  <c r="D2124" i="6"/>
  <c r="C2125" i="6"/>
  <c r="D2125" i="6"/>
  <c r="C2126" i="6"/>
  <c r="D2126" i="6"/>
  <c r="C2127" i="6"/>
  <c r="D2127" i="6"/>
  <c r="C2128" i="6"/>
  <c r="D2128" i="6"/>
  <c r="C2129" i="6"/>
  <c r="D2129" i="6"/>
  <c r="C2130" i="6"/>
  <c r="D2130" i="6"/>
  <c r="C2131" i="6"/>
  <c r="D2131" i="6"/>
  <c r="C2132" i="6"/>
  <c r="D2132" i="6"/>
  <c r="C2133" i="6"/>
  <c r="D2133" i="6"/>
  <c r="C2134" i="6"/>
  <c r="D2134" i="6"/>
  <c r="C2135" i="6"/>
  <c r="D2135" i="6"/>
  <c r="C2136" i="6"/>
  <c r="D2136" i="6"/>
  <c r="C2137" i="6"/>
  <c r="D2137" i="6"/>
  <c r="C2138" i="6"/>
  <c r="D2138" i="6"/>
  <c r="C2139" i="6"/>
  <c r="D2139" i="6"/>
  <c r="C2140" i="6"/>
  <c r="D2140" i="6"/>
  <c r="C2141" i="6"/>
  <c r="D2141" i="6"/>
  <c r="C2142" i="6"/>
  <c r="D2142" i="6"/>
  <c r="C2143" i="6"/>
  <c r="D2143" i="6"/>
  <c r="C2144" i="6"/>
  <c r="D2144" i="6"/>
  <c r="C2145" i="6"/>
  <c r="D2145" i="6"/>
  <c r="C2146" i="6"/>
  <c r="D2146" i="6"/>
  <c r="C2147" i="6"/>
  <c r="D2147" i="6"/>
  <c r="C2148" i="6"/>
  <c r="D2148" i="6"/>
  <c r="C2149" i="6"/>
  <c r="D2149" i="6"/>
  <c r="C2150" i="6"/>
  <c r="D2150" i="6"/>
  <c r="C2151" i="6"/>
  <c r="D2151" i="6"/>
  <c r="C2152" i="6"/>
  <c r="D2152" i="6"/>
  <c r="C2153" i="6"/>
  <c r="D2153" i="6"/>
  <c r="C2154" i="6"/>
  <c r="D2154" i="6"/>
  <c r="C2155" i="6"/>
  <c r="D2155" i="6"/>
  <c r="C2156" i="6"/>
  <c r="D2156" i="6"/>
  <c r="C2157" i="6"/>
  <c r="D2157" i="6"/>
  <c r="C2158" i="6"/>
  <c r="D2158" i="6"/>
  <c r="C2159" i="6"/>
  <c r="D2159" i="6"/>
  <c r="C2160" i="6"/>
  <c r="D2160" i="6"/>
  <c r="C2161" i="6"/>
  <c r="D2161" i="6"/>
  <c r="C2162" i="6"/>
  <c r="D2162" i="6"/>
  <c r="C2163" i="6"/>
  <c r="D2163" i="6"/>
  <c r="C2164" i="6"/>
  <c r="D2164" i="6"/>
  <c r="C2165" i="6"/>
  <c r="D2165" i="6"/>
  <c r="C2166" i="6"/>
  <c r="D2166" i="6"/>
  <c r="C2167" i="6"/>
  <c r="D2167" i="6"/>
  <c r="C2168" i="6"/>
  <c r="D2168" i="6"/>
  <c r="C2169" i="6"/>
  <c r="D2169" i="6"/>
  <c r="C2170" i="6"/>
  <c r="D2170" i="6"/>
  <c r="C2171" i="6"/>
  <c r="D2171" i="6"/>
  <c r="C2172" i="6"/>
  <c r="D2172" i="6"/>
  <c r="C2173" i="6"/>
  <c r="D2173" i="6"/>
  <c r="C2174" i="6"/>
  <c r="D2174" i="6"/>
  <c r="C2175" i="6"/>
  <c r="D2175" i="6"/>
  <c r="C2176" i="6"/>
  <c r="D2176" i="6"/>
  <c r="C2177" i="6"/>
  <c r="D2177" i="6"/>
  <c r="C2178" i="6"/>
  <c r="D2178" i="6"/>
  <c r="C2179" i="6"/>
  <c r="D2179" i="6"/>
  <c r="C2180" i="6"/>
  <c r="D2180" i="6"/>
  <c r="C2181" i="6"/>
  <c r="D2181" i="6"/>
  <c r="C2182" i="6"/>
  <c r="D2182" i="6"/>
  <c r="C2183" i="6"/>
  <c r="D2183" i="6"/>
  <c r="C2184" i="6"/>
  <c r="D2184" i="6"/>
  <c r="C2185" i="6"/>
  <c r="D2185" i="6"/>
  <c r="C2186" i="6"/>
  <c r="D2186" i="6"/>
  <c r="C2187" i="6"/>
  <c r="D2187" i="6"/>
  <c r="C2188" i="6"/>
  <c r="D2188" i="6"/>
  <c r="C2189" i="6"/>
  <c r="D2189" i="6"/>
  <c r="C2190" i="6"/>
  <c r="D2190" i="6"/>
  <c r="C2191" i="6"/>
  <c r="D2191" i="6"/>
  <c r="C2192" i="6"/>
  <c r="D2192" i="6"/>
  <c r="C2193" i="6"/>
  <c r="D2193" i="6"/>
  <c r="C2194" i="6"/>
  <c r="D2194" i="6"/>
  <c r="C2195" i="6"/>
  <c r="D2195" i="6"/>
  <c r="C2196" i="6"/>
  <c r="D2196" i="6"/>
  <c r="C2197" i="6"/>
  <c r="D2197" i="6"/>
  <c r="C2198" i="6"/>
  <c r="D2198" i="6"/>
  <c r="C2199" i="6"/>
  <c r="D2199" i="6"/>
  <c r="C2200" i="6"/>
  <c r="D2200" i="6"/>
  <c r="C2201" i="6"/>
  <c r="D2201" i="6"/>
  <c r="C2202" i="6"/>
  <c r="D2202" i="6"/>
  <c r="C2203" i="6"/>
  <c r="D2203" i="6"/>
  <c r="C2204" i="6"/>
  <c r="D2204" i="6"/>
  <c r="C2205" i="6"/>
  <c r="D2205" i="6"/>
  <c r="C2206" i="6"/>
  <c r="D2206" i="6"/>
  <c r="C2207" i="6"/>
  <c r="D2207" i="6"/>
  <c r="C2208" i="6"/>
  <c r="D2208" i="6"/>
  <c r="C2209" i="6"/>
  <c r="D2209" i="6"/>
  <c r="C2210" i="6"/>
  <c r="D2210" i="6"/>
  <c r="C2211" i="6"/>
  <c r="D2211" i="6"/>
  <c r="C2212" i="6"/>
  <c r="D2212" i="6"/>
  <c r="C2213" i="6"/>
  <c r="D2213" i="6"/>
  <c r="C2214" i="6"/>
  <c r="D2214" i="6"/>
  <c r="C2215" i="6"/>
  <c r="D2215" i="6"/>
  <c r="C2216" i="6"/>
  <c r="D2216" i="6"/>
  <c r="C2217" i="6"/>
  <c r="D2217" i="6"/>
  <c r="C2218" i="6"/>
  <c r="D2218" i="6"/>
  <c r="C2219" i="6"/>
  <c r="D2219" i="6"/>
  <c r="C2220" i="6"/>
  <c r="D2220" i="6"/>
  <c r="C2221" i="6"/>
  <c r="D2221" i="6"/>
  <c r="C2222" i="6"/>
  <c r="D2222" i="6"/>
  <c r="C2223" i="6"/>
  <c r="D2223" i="6"/>
  <c r="C2224" i="6"/>
  <c r="D2224" i="6"/>
  <c r="C2225" i="6"/>
  <c r="D2225" i="6"/>
  <c r="C2226" i="6"/>
  <c r="D2226" i="6"/>
  <c r="C2227" i="6"/>
  <c r="D2227" i="6"/>
  <c r="C2228" i="6"/>
  <c r="D2228" i="6"/>
  <c r="C2229" i="6"/>
  <c r="D2229" i="6"/>
  <c r="C2230" i="6"/>
  <c r="D2230" i="6"/>
  <c r="C2231" i="6"/>
  <c r="D2231" i="6"/>
  <c r="C2232" i="6"/>
  <c r="D2232" i="6"/>
  <c r="C2233" i="6"/>
  <c r="D2233" i="6"/>
  <c r="C2234" i="6"/>
  <c r="D2234" i="6"/>
  <c r="C2235" i="6"/>
  <c r="D2235" i="6"/>
  <c r="C2236" i="6"/>
  <c r="D2236" i="6"/>
  <c r="C2237" i="6"/>
  <c r="D2237" i="6"/>
  <c r="C2238" i="6"/>
  <c r="D2238" i="6"/>
  <c r="C2239" i="6"/>
  <c r="D2239" i="6"/>
  <c r="C2240" i="6"/>
  <c r="D2240" i="6"/>
  <c r="C2241" i="6"/>
  <c r="D2241" i="6"/>
  <c r="C2242" i="6"/>
  <c r="D2242" i="6"/>
  <c r="C2243" i="6"/>
  <c r="D2243" i="6"/>
  <c r="C2244" i="6"/>
  <c r="D2244" i="6"/>
  <c r="C2245" i="6"/>
  <c r="D2245" i="6"/>
  <c r="C2246" i="6"/>
  <c r="D2246" i="6"/>
  <c r="C2247" i="6"/>
  <c r="D2247" i="6"/>
  <c r="C2248" i="6"/>
  <c r="D2248" i="6"/>
  <c r="C2249" i="6"/>
  <c r="D2249" i="6"/>
  <c r="C2250" i="6"/>
  <c r="D2250" i="6"/>
  <c r="C2251" i="6"/>
  <c r="D2251" i="6"/>
  <c r="C2252" i="6"/>
  <c r="D2252" i="6"/>
  <c r="C2253" i="6"/>
  <c r="D2253" i="6"/>
  <c r="C2254" i="6"/>
  <c r="D2254" i="6"/>
  <c r="C2255" i="6"/>
  <c r="D2255" i="6"/>
  <c r="C2256" i="6"/>
  <c r="D2256" i="6"/>
  <c r="C2257" i="6"/>
  <c r="D2257" i="6"/>
  <c r="C2258" i="6"/>
  <c r="D2258" i="6"/>
  <c r="C2259" i="6"/>
  <c r="D2259" i="6"/>
  <c r="C2260" i="6"/>
  <c r="D2260" i="6"/>
  <c r="C2261" i="6"/>
  <c r="D2261" i="6"/>
  <c r="C2262" i="6"/>
  <c r="D2262" i="6"/>
  <c r="C2263" i="6"/>
  <c r="D2263" i="6"/>
  <c r="C2264" i="6"/>
  <c r="D2264" i="6"/>
  <c r="C2265" i="6"/>
  <c r="D2265" i="6"/>
  <c r="C2266" i="6"/>
  <c r="D2266" i="6"/>
  <c r="C2267" i="6"/>
  <c r="D2267" i="6"/>
  <c r="C2268" i="6"/>
  <c r="D2268" i="6"/>
  <c r="C2269" i="6"/>
  <c r="D2269" i="6"/>
  <c r="C2270" i="6"/>
  <c r="D2270" i="6"/>
  <c r="C2271" i="6"/>
  <c r="D2271" i="6"/>
  <c r="C2272" i="6"/>
  <c r="D2272" i="6"/>
  <c r="C2273" i="6"/>
  <c r="D2273" i="6"/>
  <c r="C2274" i="6"/>
  <c r="D2274" i="6"/>
  <c r="C2275" i="6"/>
  <c r="D2275" i="6"/>
  <c r="C2276" i="6"/>
  <c r="D2276" i="6"/>
  <c r="C2277" i="6"/>
  <c r="D2277" i="6"/>
  <c r="C2278" i="6"/>
  <c r="D2278" i="6"/>
  <c r="C2279" i="6"/>
  <c r="D2279" i="6"/>
  <c r="C2280" i="6"/>
  <c r="D2280" i="6"/>
  <c r="C2281" i="6"/>
  <c r="D2281" i="6"/>
  <c r="C2282" i="6"/>
  <c r="D2282" i="6"/>
  <c r="C2283" i="6"/>
  <c r="D2283" i="6"/>
  <c r="C2284" i="6"/>
  <c r="D2284" i="6"/>
  <c r="C2285" i="6"/>
  <c r="D2285" i="6"/>
  <c r="C2286" i="6"/>
  <c r="D2286" i="6"/>
  <c r="C2287" i="6"/>
  <c r="D2287" i="6"/>
  <c r="C2288" i="6"/>
  <c r="D2288" i="6"/>
  <c r="C2289" i="6"/>
  <c r="D2289" i="6"/>
  <c r="C2290" i="6"/>
  <c r="D2290" i="6"/>
  <c r="C2291" i="6"/>
  <c r="D2291" i="6"/>
  <c r="C2292" i="6"/>
  <c r="D2292" i="6"/>
  <c r="C2293" i="6"/>
  <c r="D2293" i="6"/>
  <c r="C2294" i="6"/>
  <c r="D2294" i="6"/>
  <c r="C2295" i="6"/>
  <c r="D2295" i="6"/>
  <c r="C2296" i="6"/>
  <c r="D2296" i="6"/>
  <c r="C2297" i="6"/>
  <c r="D2297" i="6"/>
  <c r="C2298" i="6"/>
  <c r="D2298" i="6"/>
  <c r="C2299" i="6"/>
  <c r="D2299" i="6"/>
  <c r="C2300" i="6"/>
  <c r="D2300" i="6"/>
  <c r="C2301" i="6"/>
  <c r="D2301" i="6"/>
  <c r="C2302" i="6"/>
  <c r="D2302" i="6"/>
  <c r="C2303" i="6"/>
  <c r="D2303" i="6"/>
  <c r="C2304" i="6"/>
  <c r="D2304" i="6"/>
  <c r="C2305" i="6"/>
  <c r="D2305" i="6"/>
  <c r="C2306" i="6"/>
  <c r="D2306" i="6"/>
  <c r="C2307" i="6"/>
  <c r="D2307" i="6"/>
  <c r="C2308" i="6"/>
  <c r="D2308" i="6"/>
  <c r="C2309" i="6"/>
  <c r="D2309" i="6"/>
  <c r="C2310" i="6"/>
  <c r="D2310" i="6"/>
  <c r="C2311" i="6"/>
  <c r="D2311" i="6"/>
  <c r="C2312" i="6"/>
  <c r="D2312" i="6"/>
  <c r="C2313" i="6"/>
  <c r="D2313" i="6"/>
  <c r="C2314" i="6"/>
  <c r="D2314" i="6"/>
  <c r="C2315" i="6"/>
  <c r="D2315" i="6"/>
  <c r="C2316" i="6"/>
  <c r="D2316" i="6"/>
  <c r="C2317" i="6"/>
  <c r="D2317" i="6"/>
  <c r="C2318" i="6"/>
  <c r="D2318" i="6"/>
  <c r="C2319" i="6"/>
  <c r="D2319" i="6"/>
  <c r="C2320" i="6"/>
  <c r="D2320" i="6"/>
  <c r="C2321" i="6"/>
  <c r="D2321" i="6"/>
  <c r="C2322" i="6"/>
  <c r="D2322" i="6"/>
  <c r="C2323" i="6"/>
  <c r="D2323" i="6"/>
  <c r="C2324" i="6"/>
  <c r="D2324" i="6"/>
  <c r="C2325" i="6"/>
  <c r="D2325" i="6"/>
  <c r="C2326" i="6"/>
  <c r="D2326" i="6"/>
  <c r="C2327" i="6"/>
  <c r="D2327" i="6"/>
  <c r="C2328" i="6"/>
  <c r="D2328" i="6"/>
  <c r="C2329" i="6"/>
  <c r="D2329" i="6"/>
  <c r="C2330" i="6"/>
  <c r="D2330" i="6"/>
  <c r="C2331" i="6"/>
  <c r="D2331" i="6"/>
  <c r="C2332" i="6"/>
  <c r="D2332" i="6"/>
  <c r="C2333" i="6"/>
  <c r="D2333" i="6"/>
  <c r="C2334" i="6"/>
  <c r="D2334" i="6"/>
  <c r="C2335" i="6"/>
  <c r="D2335" i="6"/>
  <c r="C2336" i="6"/>
  <c r="D2336" i="6"/>
  <c r="C2337" i="6"/>
  <c r="D2337" i="6"/>
  <c r="C2338" i="6"/>
  <c r="D2338" i="6"/>
  <c r="C2339" i="6"/>
  <c r="D2339" i="6"/>
  <c r="C2340" i="6"/>
  <c r="D2340" i="6"/>
  <c r="C2341" i="6"/>
  <c r="D2341" i="6"/>
  <c r="C2342" i="6"/>
  <c r="D2342" i="6"/>
  <c r="C2343" i="6"/>
  <c r="D2343" i="6"/>
  <c r="C2344" i="6"/>
  <c r="D2344" i="6"/>
  <c r="C2345" i="6"/>
  <c r="D2345" i="6"/>
  <c r="C2346" i="6"/>
  <c r="D2346" i="6"/>
  <c r="C2347" i="6"/>
  <c r="D2347" i="6"/>
  <c r="C2348" i="6"/>
  <c r="D2348" i="6"/>
  <c r="C2349" i="6"/>
  <c r="D2349" i="6"/>
  <c r="C2350" i="6"/>
  <c r="D2350" i="6"/>
  <c r="C2351" i="6"/>
  <c r="D2351" i="6"/>
  <c r="C2352" i="6"/>
  <c r="D2352" i="6"/>
  <c r="C2353" i="6"/>
  <c r="D2353" i="6"/>
  <c r="C2354" i="6"/>
  <c r="D2354" i="6"/>
  <c r="C2355" i="6"/>
  <c r="D2355" i="6"/>
  <c r="C2356" i="6"/>
  <c r="D2356" i="6"/>
  <c r="C2357" i="6"/>
  <c r="D2357" i="6"/>
  <c r="C2358" i="6"/>
  <c r="D2358" i="6"/>
  <c r="C2359" i="6"/>
  <c r="D2359" i="6"/>
  <c r="C2360" i="6"/>
  <c r="D2360" i="6"/>
  <c r="C2361" i="6"/>
  <c r="D2361" i="6"/>
  <c r="C2362" i="6"/>
  <c r="D2362" i="6"/>
  <c r="C2363" i="6"/>
  <c r="D2363" i="6"/>
  <c r="C2364" i="6"/>
  <c r="D2364" i="6"/>
  <c r="C2365" i="6"/>
  <c r="D2365" i="6"/>
  <c r="C2366" i="6"/>
  <c r="D2366" i="6"/>
  <c r="C2367" i="6"/>
  <c r="D2367" i="6"/>
  <c r="C2368" i="6"/>
  <c r="D2368" i="6"/>
  <c r="C2369" i="6"/>
  <c r="D2369" i="6"/>
  <c r="C2370" i="6"/>
  <c r="D2370" i="6"/>
  <c r="C2371" i="6"/>
  <c r="D2371" i="6"/>
  <c r="C2372" i="6"/>
  <c r="D2372" i="6"/>
  <c r="C2373" i="6"/>
  <c r="D2373" i="6"/>
  <c r="C2374" i="6"/>
  <c r="D2374" i="6"/>
  <c r="C2375" i="6"/>
  <c r="D2375" i="6"/>
  <c r="C2376" i="6"/>
  <c r="D2376" i="6"/>
  <c r="C2377" i="6"/>
  <c r="D2377" i="6"/>
  <c r="C2378" i="6"/>
  <c r="D2378" i="6"/>
  <c r="C2379" i="6"/>
  <c r="D2379" i="6"/>
  <c r="C2380" i="6"/>
  <c r="D2380" i="6"/>
  <c r="C2381" i="6"/>
  <c r="D2381" i="6"/>
  <c r="C2382" i="6"/>
  <c r="D2382" i="6"/>
  <c r="C2383" i="6"/>
  <c r="D2383" i="6"/>
  <c r="C2384" i="6"/>
  <c r="D2384" i="6"/>
  <c r="C2385" i="6"/>
  <c r="D2385" i="6"/>
  <c r="C2386" i="6"/>
  <c r="D2386" i="6"/>
  <c r="C2387" i="6"/>
  <c r="D2387" i="6"/>
  <c r="C2388" i="6"/>
  <c r="D2388" i="6"/>
  <c r="C2389" i="6"/>
  <c r="D2389" i="6"/>
  <c r="C2390" i="6"/>
  <c r="D2390" i="6"/>
  <c r="C2391" i="6"/>
  <c r="D2391" i="6"/>
  <c r="C2392" i="6"/>
  <c r="D2392" i="6"/>
  <c r="C2393" i="6"/>
  <c r="D2393" i="6"/>
  <c r="C2394" i="6"/>
  <c r="D2394" i="6"/>
  <c r="C2395" i="6"/>
  <c r="D2395" i="6"/>
  <c r="C2396" i="6"/>
  <c r="D2396" i="6"/>
  <c r="C2397" i="6"/>
  <c r="D2397" i="6"/>
  <c r="C2398" i="6"/>
  <c r="D2398" i="6"/>
  <c r="C2399" i="6"/>
  <c r="D2399" i="6"/>
  <c r="C2400" i="6"/>
  <c r="D2400" i="6"/>
  <c r="C2401" i="6"/>
  <c r="D2401" i="6"/>
  <c r="C2402" i="6"/>
  <c r="D2402" i="6"/>
  <c r="C2403" i="6"/>
  <c r="D2403" i="6"/>
  <c r="C2404" i="6"/>
  <c r="D2404" i="6"/>
  <c r="C2405" i="6"/>
  <c r="D2405" i="6"/>
  <c r="C2406" i="6"/>
  <c r="D2406" i="6"/>
  <c r="C2407" i="6"/>
  <c r="D2407" i="6"/>
  <c r="C2408" i="6"/>
  <c r="D2408" i="6"/>
  <c r="C2409" i="6"/>
  <c r="D2409" i="6"/>
  <c r="C2410" i="6"/>
  <c r="D2410" i="6"/>
  <c r="C2411" i="6"/>
  <c r="D2411" i="6"/>
  <c r="C2412" i="6"/>
  <c r="D2412" i="6"/>
  <c r="C2413" i="6"/>
  <c r="D2413" i="6"/>
  <c r="C2414" i="6"/>
  <c r="D2414" i="6"/>
  <c r="C2415" i="6"/>
  <c r="D2415" i="6"/>
  <c r="C2416" i="6"/>
  <c r="D2416" i="6"/>
  <c r="C2417" i="6"/>
  <c r="D2417" i="6"/>
  <c r="C2418" i="6"/>
  <c r="D2418" i="6"/>
  <c r="C2419" i="6"/>
  <c r="D2419" i="6"/>
  <c r="C2420" i="6"/>
  <c r="D2420" i="6"/>
  <c r="C2421" i="6"/>
  <c r="D2421" i="6"/>
  <c r="C2422" i="6"/>
  <c r="D2422" i="6"/>
  <c r="C2423" i="6"/>
  <c r="D2423" i="6"/>
  <c r="C2424" i="6"/>
  <c r="D2424" i="6"/>
  <c r="C2425" i="6"/>
  <c r="D2425" i="6"/>
  <c r="C2426" i="6"/>
  <c r="D2426" i="6"/>
  <c r="C2427" i="6"/>
  <c r="D2427" i="6"/>
  <c r="C2428" i="6"/>
  <c r="D2428" i="6"/>
  <c r="C2429" i="6"/>
  <c r="D2429" i="6"/>
  <c r="C2430" i="6"/>
  <c r="D2430" i="6"/>
  <c r="C2431" i="6"/>
  <c r="D2431" i="6"/>
  <c r="C2432" i="6"/>
  <c r="D2432" i="6"/>
  <c r="C2433" i="6"/>
  <c r="D2433" i="6"/>
  <c r="C2434" i="6"/>
  <c r="D2434" i="6"/>
  <c r="C2435" i="6"/>
  <c r="D2435" i="6"/>
  <c r="C2436" i="6"/>
  <c r="D2436" i="6"/>
  <c r="C2437" i="6"/>
  <c r="D2437" i="6"/>
  <c r="C2438" i="6"/>
  <c r="D2438" i="6"/>
  <c r="C2439" i="6"/>
  <c r="D2439" i="6"/>
  <c r="C2440" i="6"/>
  <c r="D2440" i="6"/>
  <c r="C2441" i="6"/>
  <c r="D2441" i="6"/>
  <c r="C2442" i="6"/>
  <c r="D2442" i="6"/>
  <c r="C2443" i="6"/>
  <c r="D2443" i="6"/>
  <c r="C2444" i="6"/>
  <c r="D2444" i="6"/>
  <c r="C2445" i="6"/>
  <c r="D2445" i="6"/>
  <c r="C2446" i="6"/>
  <c r="D2446" i="6"/>
  <c r="C2447" i="6"/>
  <c r="D2447" i="6"/>
  <c r="C2448" i="6"/>
  <c r="D2448" i="6"/>
  <c r="C2449" i="6"/>
  <c r="D2449" i="6"/>
  <c r="C2450" i="6"/>
  <c r="D2450" i="6"/>
  <c r="C2451" i="6"/>
  <c r="D2451" i="6"/>
  <c r="C2452" i="6"/>
  <c r="D2452" i="6"/>
  <c r="C2453" i="6"/>
  <c r="D2453" i="6"/>
  <c r="C2454" i="6"/>
  <c r="D2454" i="6"/>
  <c r="C2455" i="6"/>
  <c r="D2455" i="6"/>
  <c r="C2456" i="6"/>
  <c r="D2456" i="6"/>
  <c r="C2457" i="6"/>
  <c r="D2457" i="6"/>
  <c r="C2458" i="6"/>
  <c r="D2458" i="6"/>
  <c r="C2459" i="6"/>
  <c r="D2459" i="6"/>
  <c r="C2460" i="6"/>
  <c r="D2460" i="6"/>
  <c r="C2461" i="6"/>
  <c r="D2461" i="6"/>
  <c r="C2462" i="6"/>
  <c r="D2462" i="6"/>
  <c r="C2463" i="6"/>
  <c r="D2463" i="6"/>
  <c r="C2464" i="6"/>
  <c r="D2464" i="6"/>
  <c r="C2465" i="6"/>
  <c r="D2465" i="6"/>
  <c r="C2466" i="6"/>
  <c r="D2466" i="6"/>
  <c r="C2467" i="6"/>
  <c r="D2467" i="6"/>
  <c r="C2468" i="6"/>
  <c r="D2468" i="6"/>
  <c r="C2469" i="6"/>
  <c r="D2469" i="6"/>
  <c r="C2470" i="6"/>
  <c r="D2470" i="6"/>
  <c r="C2471" i="6"/>
  <c r="D2471" i="6"/>
  <c r="C2472" i="6"/>
  <c r="D2472" i="6"/>
  <c r="C2473" i="6"/>
  <c r="D2473" i="6"/>
  <c r="C2474" i="6"/>
  <c r="D2474" i="6"/>
  <c r="C2475" i="6"/>
  <c r="D2475" i="6"/>
  <c r="C2476" i="6"/>
  <c r="D2476" i="6"/>
  <c r="C2477" i="6"/>
  <c r="D2477" i="6"/>
  <c r="C2478" i="6"/>
  <c r="D2478" i="6"/>
  <c r="C2479" i="6"/>
  <c r="D2479" i="6"/>
  <c r="C2480" i="6"/>
  <c r="D2480" i="6"/>
  <c r="C2481" i="6"/>
  <c r="D2481" i="6"/>
  <c r="C2482" i="6"/>
  <c r="D2482" i="6"/>
  <c r="C2483" i="6"/>
  <c r="D2483" i="6"/>
  <c r="C2484" i="6"/>
  <c r="D2484" i="6"/>
  <c r="C2485" i="6"/>
  <c r="D2485" i="6"/>
  <c r="C2486" i="6"/>
  <c r="D2486" i="6"/>
  <c r="C2487" i="6"/>
  <c r="D2487" i="6"/>
  <c r="C2488" i="6"/>
  <c r="D2488" i="6"/>
  <c r="C2489" i="6"/>
  <c r="D2489" i="6"/>
  <c r="C2490" i="6"/>
  <c r="D2490" i="6"/>
  <c r="C2491" i="6"/>
  <c r="D2491" i="6"/>
  <c r="C2492" i="6"/>
  <c r="D2492" i="6"/>
  <c r="C2493" i="6"/>
  <c r="D2493" i="6"/>
  <c r="C2494" i="6"/>
  <c r="D2494" i="6"/>
  <c r="C2495" i="6"/>
  <c r="D2495" i="6"/>
  <c r="C2496" i="6"/>
  <c r="D2496" i="6"/>
  <c r="C2497" i="6"/>
  <c r="D2497" i="6"/>
  <c r="C2498" i="6"/>
  <c r="D2498" i="6"/>
  <c r="C2499" i="6"/>
  <c r="D2499" i="6"/>
  <c r="C2500" i="6"/>
  <c r="D2500" i="6"/>
  <c r="C2501" i="6"/>
  <c r="D2501" i="6"/>
  <c r="C2502" i="6"/>
  <c r="D2502" i="6"/>
  <c r="C2503" i="6"/>
  <c r="D2503" i="6"/>
  <c r="C2504" i="6"/>
  <c r="D2504" i="6"/>
  <c r="C2505" i="6"/>
  <c r="D2505" i="6"/>
  <c r="C2506" i="6"/>
  <c r="D2506" i="6"/>
  <c r="C2507" i="6"/>
  <c r="D2507" i="6"/>
  <c r="C2508" i="6"/>
  <c r="D2508" i="6"/>
  <c r="C2509" i="6"/>
  <c r="D2509" i="6"/>
  <c r="C2510" i="6"/>
  <c r="D2510" i="6"/>
  <c r="C2511" i="6"/>
  <c r="D2511" i="6"/>
  <c r="C2512" i="6"/>
  <c r="D2512" i="6"/>
  <c r="C2513" i="6"/>
  <c r="D2513" i="6"/>
  <c r="C2514" i="6"/>
  <c r="D2514" i="6"/>
  <c r="C2515" i="6"/>
  <c r="D2515" i="6"/>
  <c r="C2516" i="6"/>
  <c r="D2516" i="6"/>
  <c r="C2517" i="6"/>
  <c r="D2517" i="6"/>
  <c r="C2518" i="6"/>
  <c r="D2518" i="6"/>
  <c r="C2519" i="6"/>
  <c r="D2519" i="6"/>
  <c r="C2520" i="6"/>
  <c r="D2520" i="6"/>
  <c r="C2521" i="6"/>
  <c r="D2521" i="6"/>
  <c r="C2522" i="6"/>
  <c r="D2522" i="6"/>
  <c r="C2523" i="6"/>
  <c r="D2523" i="6"/>
  <c r="C2524" i="6"/>
  <c r="D2524" i="6"/>
  <c r="C2525" i="6"/>
  <c r="D2525" i="6"/>
  <c r="C2526" i="6"/>
  <c r="D2526" i="6"/>
  <c r="C2527" i="6"/>
  <c r="D2527" i="6"/>
  <c r="C2528" i="6"/>
  <c r="D2528" i="6"/>
  <c r="C2529" i="6"/>
  <c r="D2529" i="6"/>
  <c r="C2530" i="6"/>
  <c r="D2530" i="6"/>
  <c r="C2531" i="6"/>
  <c r="D2531" i="6"/>
  <c r="C2532" i="6"/>
  <c r="D2532" i="6"/>
  <c r="C2533" i="6"/>
  <c r="D2533" i="6"/>
  <c r="C2534" i="6"/>
  <c r="D2534" i="6"/>
  <c r="C2535" i="6"/>
  <c r="D2535" i="6"/>
  <c r="C2536" i="6"/>
  <c r="D2536" i="6"/>
  <c r="C2537" i="6"/>
  <c r="D2537" i="6"/>
  <c r="C2538" i="6"/>
  <c r="D2538" i="6"/>
  <c r="C2539" i="6"/>
  <c r="D2539" i="6"/>
  <c r="C2540" i="6"/>
  <c r="D2540" i="6"/>
  <c r="C2541" i="6"/>
  <c r="D2541" i="6"/>
  <c r="C2542" i="6"/>
  <c r="D2542" i="6"/>
  <c r="C2543" i="6"/>
  <c r="D2543" i="6"/>
  <c r="C2544" i="6"/>
  <c r="D2544" i="6"/>
  <c r="C2545" i="6"/>
  <c r="D2545" i="6"/>
  <c r="C2546" i="6"/>
  <c r="D2546" i="6"/>
  <c r="C2547" i="6"/>
  <c r="D2547" i="6"/>
  <c r="C2548" i="6"/>
  <c r="D2548" i="6"/>
  <c r="C2549" i="6"/>
  <c r="D2549" i="6"/>
  <c r="C2550" i="6"/>
  <c r="D2550" i="6"/>
  <c r="C2551" i="6"/>
  <c r="D2551" i="6"/>
  <c r="C2552" i="6"/>
  <c r="D2552" i="6"/>
  <c r="C2553" i="6"/>
  <c r="D2553" i="6"/>
  <c r="C2554" i="6"/>
  <c r="D2554" i="6"/>
  <c r="C2555" i="6"/>
  <c r="D2555" i="6"/>
  <c r="C2556" i="6"/>
  <c r="D2556" i="6"/>
  <c r="C2557" i="6"/>
  <c r="D2557" i="6"/>
  <c r="C2558" i="6"/>
  <c r="D2558" i="6"/>
  <c r="C2559" i="6"/>
  <c r="D2559" i="6"/>
  <c r="C2560" i="6"/>
  <c r="D2560" i="6"/>
  <c r="C2561" i="6"/>
  <c r="D2561" i="6"/>
  <c r="C2562" i="6"/>
  <c r="D2562" i="6"/>
  <c r="C2563" i="6"/>
  <c r="D2563" i="6"/>
  <c r="C2564" i="6"/>
  <c r="D2564" i="6"/>
  <c r="C2565" i="6"/>
  <c r="D2565" i="6"/>
  <c r="C2566" i="6"/>
  <c r="D2566" i="6"/>
  <c r="C2567" i="6"/>
  <c r="D2567" i="6"/>
  <c r="C2568" i="6"/>
  <c r="D2568" i="6"/>
  <c r="C2569" i="6"/>
  <c r="D2569" i="6"/>
  <c r="C2570" i="6"/>
  <c r="D2570" i="6"/>
  <c r="C2571" i="6"/>
  <c r="D2571" i="6"/>
  <c r="C2572" i="6"/>
  <c r="D2572" i="6"/>
  <c r="C2573" i="6"/>
  <c r="D2573" i="6"/>
  <c r="C2574" i="6"/>
  <c r="D2574" i="6"/>
  <c r="C2575" i="6"/>
  <c r="D2575" i="6"/>
  <c r="C2576" i="6"/>
  <c r="D2576" i="6"/>
  <c r="C2577" i="6"/>
  <c r="D2577" i="6"/>
  <c r="C2578" i="6"/>
  <c r="D2578" i="6"/>
  <c r="C2579" i="6"/>
  <c r="D2579" i="6"/>
  <c r="C2580" i="6"/>
  <c r="D2580" i="6"/>
  <c r="C2581" i="6"/>
  <c r="D2581" i="6"/>
  <c r="C2582" i="6"/>
  <c r="D2582" i="6"/>
  <c r="C2583" i="6"/>
  <c r="D2583" i="6"/>
  <c r="C2584" i="6"/>
  <c r="D2584" i="6"/>
  <c r="C2585" i="6"/>
  <c r="D2585" i="6"/>
  <c r="C2586" i="6"/>
  <c r="D2586" i="6"/>
  <c r="C2587" i="6"/>
  <c r="D2587" i="6"/>
  <c r="C2588" i="6"/>
  <c r="D2588" i="6"/>
  <c r="C2589" i="6"/>
  <c r="D2589" i="6"/>
  <c r="C2590" i="6"/>
  <c r="D2590" i="6"/>
  <c r="C2591" i="6"/>
  <c r="D2591" i="6"/>
  <c r="C2592" i="6"/>
  <c r="D2592" i="6"/>
  <c r="C2593" i="6"/>
  <c r="D2593" i="6"/>
  <c r="C2594" i="6"/>
  <c r="D2594" i="6"/>
  <c r="C2595" i="6"/>
  <c r="D2595" i="6"/>
  <c r="C2596" i="6"/>
  <c r="D2596" i="6"/>
  <c r="C2597" i="6"/>
  <c r="D2597" i="6"/>
  <c r="C2598" i="6"/>
  <c r="D2598" i="6"/>
  <c r="C2599" i="6"/>
  <c r="D2599" i="6"/>
  <c r="C2600" i="6"/>
  <c r="D2600" i="6"/>
  <c r="C2601" i="6"/>
  <c r="D2601" i="6"/>
  <c r="C2602" i="6"/>
  <c r="D2602" i="6"/>
  <c r="C2603" i="6"/>
  <c r="D2603" i="6"/>
  <c r="C2604" i="6"/>
  <c r="D2604" i="6"/>
  <c r="C2605" i="6"/>
  <c r="D2605" i="6"/>
  <c r="C2606" i="6"/>
  <c r="D2606" i="6"/>
  <c r="C2607" i="6"/>
  <c r="D2607" i="6"/>
  <c r="C2608" i="6"/>
  <c r="D2608" i="6"/>
  <c r="C2609" i="6"/>
  <c r="D2609" i="6"/>
  <c r="C2610" i="6"/>
  <c r="D2610" i="6"/>
  <c r="C2611" i="6"/>
  <c r="D2611" i="6"/>
  <c r="C2612" i="6"/>
  <c r="D2612" i="6"/>
  <c r="C2613" i="6"/>
  <c r="D2613" i="6"/>
  <c r="C2614" i="6"/>
  <c r="D2614" i="6"/>
  <c r="C2615" i="6"/>
  <c r="D2615" i="6"/>
  <c r="C2616" i="6"/>
  <c r="D2616" i="6"/>
  <c r="C2617" i="6"/>
  <c r="D2617" i="6"/>
  <c r="C2618" i="6"/>
  <c r="D2618" i="6"/>
  <c r="C2619" i="6"/>
  <c r="D2619" i="6"/>
  <c r="C2620" i="6"/>
  <c r="D2620" i="6"/>
  <c r="C2621" i="6"/>
  <c r="D2621" i="6"/>
  <c r="C2622" i="6"/>
  <c r="D2622" i="6"/>
  <c r="C2623" i="6"/>
  <c r="D2623" i="6"/>
  <c r="C2624" i="6"/>
  <c r="D2624" i="6"/>
  <c r="C2625" i="6"/>
  <c r="D2625" i="6"/>
  <c r="C2626" i="6"/>
  <c r="D2626" i="6"/>
  <c r="C2627" i="6"/>
  <c r="D2627" i="6"/>
  <c r="C2628" i="6"/>
  <c r="D2628" i="6"/>
  <c r="C2629" i="6"/>
  <c r="D2629" i="6"/>
  <c r="C2630" i="6"/>
  <c r="D2630" i="6"/>
  <c r="C2631" i="6"/>
  <c r="D2631" i="6"/>
  <c r="C2632" i="6"/>
  <c r="D2632" i="6"/>
  <c r="C2633" i="6"/>
  <c r="D2633" i="6"/>
  <c r="C2634" i="6"/>
  <c r="D2634" i="6"/>
  <c r="C2635" i="6"/>
  <c r="D2635" i="6"/>
  <c r="C2636" i="6"/>
  <c r="D2636" i="6"/>
  <c r="C2637" i="6"/>
  <c r="D2637" i="6"/>
  <c r="C2638" i="6"/>
  <c r="D2638" i="6"/>
  <c r="C2639" i="6"/>
  <c r="D2639" i="6"/>
  <c r="C2640" i="6"/>
  <c r="D2640" i="6"/>
  <c r="C2641" i="6"/>
  <c r="D2641" i="6"/>
  <c r="C2642" i="6"/>
  <c r="D2642" i="6"/>
  <c r="C2643" i="6"/>
  <c r="D2643" i="6"/>
  <c r="C2644" i="6"/>
  <c r="D2644" i="6"/>
  <c r="C2645" i="6"/>
  <c r="D2645" i="6"/>
  <c r="C2646" i="6"/>
  <c r="D2646" i="6"/>
  <c r="C2647" i="6"/>
  <c r="D2647" i="6"/>
  <c r="C2648" i="6"/>
  <c r="D2648" i="6"/>
  <c r="C2649" i="6"/>
  <c r="D2649" i="6"/>
  <c r="C2650" i="6"/>
  <c r="D2650" i="6"/>
  <c r="C2651" i="6"/>
  <c r="D2651" i="6"/>
  <c r="C2652" i="6"/>
  <c r="D2652" i="6"/>
  <c r="C2653" i="6"/>
  <c r="D2653" i="6"/>
  <c r="C2654" i="6"/>
  <c r="D2654" i="6"/>
  <c r="C2655" i="6"/>
  <c r="D2655" i="6"/>
  <c r="C2656" i="6"/>
  <c r="D2656" i="6"/>
  <c r="C2657" i="6"/>
  <c r="D2657" i="6"/>
  <c r="C2658" i="6"/>
  <c r="D2658" i="6"/>
  <c r="C2659" i="6"/>
  <c r="D2659" i="6"/>
  <c r="C2660" i="6"/>
  <c r="D2660" i="6"/>
  <c r="C2661" i="6"/>
  <c r="D2661" i="6"/>
  <c r="C2662" i="6"/>
  <c r="D2662" i="6"/>
  <c r="C2663" i="6"/>
  <c r="D2663" i="6"/>
  <c r="C2664" i="6"/>
  <c r="D2664" i="6"/>
  <c r="C2665" i="6"/>
  <c r="D2665" i="6"/>
  <c r="C2666" i="6"/>
  <c r="D2666" i="6"/>
  <c r="C2667" i="6"/>
  <c r="D2667" i="6"/>
  <c r="C2668" i="6"/>
  <c r="D2668" i="6"/>
  <c r="C2669" i="6"/>
  <c r="D2669" i="6"/>
  <c r="C2670" i="6"/>
  <c r="D2670" i="6"/>
  <c r="C2671" i="6"/>
  <c r="D2671" i="6"/>
  <c r="C2672" i="6"/>
  <c r="D2672" i="6"/>
  <c r="C2673" i="6"/>
  <c r="D2673" i="6"/>
  <c r="C2674" i="6"/>
  <c r="D2674" i="6"/>
  <c r="C2675" i="6"/>
  <c r="D2675" i="6"/>
  <c r="C2676" i="6"/>
  <c r="D2676" i="6"/>
  <c r="C2677" i="6"/>
  <c r="D2677" i="6"/>
  <c r="C2678" i="6"/>
  <c r="D2678" i="6"/>
  <c r="C2679" i="6"/>
  <c r="D2679" i="6"/>
  <c r="C2680" i="6"/>
  <c r="D2680" i="6"/>
  <c r="C2681" i="6"/>
  <c r="D2681" i="6"/>
  <c r="C2682" i="6"/>
  <c r="D2682" i="6"/>
  <c r="C2683" i="6"/>
  <c r="D2683" i="6"/>
  <c r="C2684" i="6"/>
  <c r="D2684" i="6"/>
  <c r="C2685" i="6"/>
  <c r="D2685" i="6"/>
  <c r="C2686" i="6"/>
  <c r="D2686" i="6"/>
  <c r="C2687" i="6"/>
  <c r="D2687" i="6"/>
  <c r="C2688" i="6"/>
  <c r="D2688" i="6"/>
  <c r="C2689" i="6"/>
  <c r="D2689" i="6"/>
  <c r="C2690" i="6"/>
  <c r="D2690" i="6"/>
  <c r="C2691" i="6"/>
  <c r="D2691" i="6"/>
  <c r="C2692" i="6"/>
  <c r="D2692" i="6"/>
  <c r="C2693" i="6"/>
  <c r="D2693" i="6"/>
  <c r="C2694" i="6"/>
  <c r="D2694" i="6"/>
  <c r="C2695" i="6"/>
  <c r="D2695" i="6"/>
  <c r="C2696" i="6"/>
  <c r="D2696" i="6"/>
  <c r="C2697" i="6"/>
  <c r="D2697" i="6"/>
  <c r="C2698" i="6"/>
  <c r="D2698" i="6"/>
  <c r="C2699" i="6"/>
  <c r="D2699" i="6"/>
  <c r="C2700" i="6"/>
  <c r="D2700" i="6"/>
  <c r="C2701" i="6"/>
  <c r="D2701" i="6"/>
  <c r="C2702" i="6"/>
  <c r="D2702" i="6"/>
  <c r="C2703" i="6"/>
  <c r="D2703" i="6"/>
  <c r="C2704" i="6"/>
  <c r="D2704" i="6"/>
  <c r="C2705" i="6"/>
  <c r="D2705" i="6"/>
  <c r="C2706" i="6"/>
  <c r="D2706" i="6"/>
  <c r="C2707" i="6"/>
  <c r="D2707" i="6"/>
  <c r="C2708" i="6"/>
  <c r="D2708" i="6"/>
  <c r="C2709" i="6"/>
  <c r="D2709" i="6"/>
  <c r="C2710" i="6"/>
  <c r="D2710" i="6"/>
  <c r="C2711" i="6"/>
  <c r="D2711" i="6"/>
  <c r="C2712" i="6"/>
  <c r="D2712" i="6"/>
  <c r="C2713" i="6"/>
  <c r="D2713" i="6"/>
  <c r="C2714" i="6"/>
  <c r="D2714" i="6"/>
  <c r="C2715" i="6"/>
  <c r="D2715" i="6"/>
  <c r="C2716" i="6"/>
  <c r="D2716" i="6"/>
  <c r="C2717" i="6"/>
  <c r="D2717" i="6"/>
  <c r="C2718" i="6"/>
  <c r="D2718" i="6"/>
  <c r="C2719" i="6"/>
  <c r="D2719" i="6"/>
  <c r="C2720" i="6"/>
  <c r="D2720" i="6"/>
  <c r="C2721" i="6"/>
  <c r="D2721" i="6"/>
  <c r="C2722" i="6"/>
  <c r="D2722" i="6"/>
  <c r="C2723" i="6"/>
  <c r="D2723" i="6"/>
  <c r="C2724" i="6"/>
  <c r="D2724" i="6"/>
  <c r="C2725" i="6"/>
  <c r="D2725" i="6"/>
  <c r="C2726" i="6"/>
  <c r="D2726" i="6"/>
  <c r="C2727" i="6"/>
  <c r="D2727" i="6"/>
  <c r="C2728" i="6"/>
  <c r="D2728" i="6"/>
  <c r="C2729" i="6"/>
  <c r="D2729" i="6"/>
  <c r="C2730" i="6"/>
  <c r="D2730" i="6"/>
  <c r="C2731" i="6"/>
  <c r="D2731" i="6"/>
  <c r="C2732" i="6"/>
  <c r="D2732" i="6"/>
  <c r="C2733" i="6"/>
  <c r="D2733" i="6"/>
  <c r="C2734" i="6"/>
  <c r="D2734" i="6"/>
  <c r="C2735" i="6"/>
  <c r="D2735" i="6"/>
  <c r="C2736" i="6"/>
  <c r="D2736" i="6"/>
  <c r="C2737" i="6"/>
  <c r="D2737" i="6"/>
  <c r="C2738" i="6"/>
  <c r="D2738" i="6"/>
  <c r="C2739" i="6"/>
  <c r="D2739" i="6"/>
  <c r="C2740" i="6"/>
  <c r="D2740" i="6"/>
  <c r="C2741" i="6"/>
  <c r="D2741" i="6"/>
  <c r="C2742" i="6"/>
  <c r="D2742" i="6"/>
  <c r="C2743" i="6"/>
  <c r="D2743" i="6"/>
  <c r="C2744" i="6"/>
  <c r="D2744" i="6"/>
  <c r="C2745" i="6"/>
  <c r="D2745" i="6"/>
  <c r="C2746" i="6"/>
  <c r="D2746" i="6"/>
  <c r="C2747" i="6"/>
  <c r="D2747" i="6"/>
  <c r="C2748" i="6"/>
  <c r="D2748" i="6"/>
  <c r="C2749" i="6"/>
  <c r="D2749" i="6"/>
  <c r="C2750" i="6"/>
  <c r="D2750" i="6"/>
  <c r="C2751" i="6"/>
  <c r="D2751" i="6"/>
  <c r="C2752" i="6"/>
  <c r="D2752" i="6"/>
  <c r="C2753" i="6"/>
  <c r="D2753" i="6"/>
  <c r="C2754" i="6"/>
  <c r="D2754" i="6"/>
  <c r="C2755" i="6"/>
  <c r="D2755" i="6"/>
  <c r="C2756" i="6"/>
  <c r="D2756" i="6"/>
  <c r="C2757" i="6"/>
  <c r="D2757" i="6"/>
  <c r="C2758" i="6"/>
  <c r="D2758" i="6"/>
  <c r="C2759" i="6"/>
  <c r="D2759" i="6"/>
  <c r="C2760" i="6"/>
  <c r="D2760" i="6"/>
  <c r="C2761" i="6"/>
  <c r="D2761" i="6"/>
  <c r="C2762" i="6"/>
  <c r="D2762" i="6"/>
  <c r="C2763" i="6"/>
  <c r="D2763" i="6"/>
  <c r="C2764" i="6"/>
  <c r="D2764" i="6"/>
  <c r="C2765" i="6"/>
  <c r="D2765" i="6"/>
  <c r="C2766" i="6"/>
  <c r="D2766" i="6"/>
  <c r="C2767" i="6"/>
  <c r="D2767" i="6"/>
  <c r="C2768" i="6"/>
  <c r="D2768" i="6"/>
  <c r="C2769" i="6"/>
  <c r="D2769" i="6"/>
  <c r="C2770" i="6"/>
  <c r="D2770" i="6"/>
  <c r="C2771" i="6"/>
  <c r="D2771" i="6"/>
  <c r="C2772" i="6"/>
  <c r="D2772" i="6"/>
  <c r="C2773" i="6"/>
  <c r="D2773" i="6"/>
  <c r="C2774" i="6"/>
  <c r="D2774" i="6"/>
  <c r="C2775" i="6"/>
  <c r="D2775" i="6"/>
  <c r="C2776" i="6"/>
  <c r="D2776" i="6"/>
  <c r="C2777" i="6"/>
  <c r="D2777" i="6"/>
  <c r="C2778" i="6"/>
  <c r="D2778" i="6"/>
  <c r="C2779" i="6"/>
  <c r="D2779" i="6"/>
  <c r="C2780" i="6"/>
  <c r="D2780" i="6"/>
  <c r="C2781" i="6"/>
  <c r="D2781" i="6"/>
  <c r="C2782" i="6"/>
  <c r="D2782" i="6"/>
  <c r="C2783" i="6"/>
  <c r="D2783" i="6"/>
  <c r="C2784" i="6"/>
  <c r="D2784" i="6"/>
  <c r="C2785" i="6"/>
  <c r="D2785" i="6"/>
  <c r="C2786" i="6"/>
  <c r="D2786" i="6"/>
  <c r="C2787" i="6"/>
  <c r="D2787" i="6"/>
  <c r="C2788" i="6"/>
  <c r="D2788" i="6"/>
  <c r="C2789" i="6"/>
  <c r="D2789" i="6"/>
  <c r="C2790" i="6"/>
  <c r="D2790" i="6"/>
  <c r="C2791" i="6"/>
  <c r="D2791" i="6"/>
  <c r="C2792" i="6"/>
  <c r="D2792" i="6"/>
  <c r="C2793" i="6"/>
  <c r="D2793" i="6"/>
  <c r="C2794" i="6"/>
  <c r="D2794" i="6"/>
  <c r="C2795" i="6"/>
  <c r="D2795" i="6"/>
  <c r="C2796" i="6"/>
  <c r="D2796" i="6"/>
  <c r="C2797" i="6"/>
  <c r="D2797" i="6"/>
  <c r="C2798" i="6"/>
  <c r="D2798" i="6"/>
  <c r="C2799" i="6"/>
  <c r="D2799" i="6"/>
  <c r="C2800" i="6"/>
  <c r="D2800" i="6"/>
  <c r="C2801" i="6"/>
  <c r="D2801" i="6"/>
  <c r="C2802" i="6"/>
  <c r="D2802" i="6"/>
  <c r="C2803" i="6"/>
  <c r="D2803" i="6"/>
  <c r="C2804" i="6"/>
  <c r="D2804" i="6"/>
  <c r="C2805" i="6"/>
  <c r="D2805" i="6"/>
  <c r="C2806" i="6"/>
  <c r="D2806" i="6"/>
  <c r="C2807" i="6"/>
  <c r="D2807" i="6"/>
  <c r="C2808" i="6"/>
  <c r="D2808" i="6"/>
  <c r="C2809" i="6"/>
  <c r="D2809" i="6"/>
  <c r="C2810" i="6"/>
  <c r="D2810" i="6"/>
  <c r="C2811" i="6"/>
  <c r="D2811" i="6"/>
  <c r="C2812" i="6"/>
  <c r="D2812" i="6"/>
  <c r="C2813" i="6"/>
  <c r="D2813" i="6"/>
  <c r="C2814" i="6"/>
  <c r="D2814" i="6"/>
  <c r="C2815" i="6"/>
  <c r="D2815" i="6"/>
  <c r="C2816" i="6"/>
  <c r="D2816" i="6"/>
  <c r="C2817" i="6"/>
  <c r="D2817" i="6"/>
  <c r="C2818" i="6"/>
  <c r="D2818" i="6"/>
  <c r="C2819" i="6"/>
  <c r="D2819" i="6"/>
  <c r="C2820" i="6"/>
  <c r="D2820" i="6"/>
  <c r="C2821" i="6"/>
  <c r="D2821" i="6"/>
  <c r="C2822" i="6"/>
  <c r="D2822" i="6"/>
  <c r="C2823" i="6"/>
  <c r="D2823" i="6"/>
  <c r="C2824" i="6"/>
  <c r="D2824" i="6"/>
  <c r="C2825" i="6"/>
  <c r="D2825" i="6"/>
  <c r="C2826" i="6"/>
  <c r="D2826" i="6"/>
  <c r="C2827" i="6"/>
  <c r="D2827" i="6"/>
  <c r="C2828" i="6"/>
  <c r="D2828" i="6"/>
  <c r="C2829" i="6"/>
  <c r="D2829" i="6"/>
  <c r="C2830" i="6"/>
  <c r="D2830" i="6"/>
  <c r="C2831" i="6"/>
  <c r="D2831" i="6"/>
  <c r="C2832" i="6"/>
  <c r="D2832" i="6"/>
  <c r="C2833" i="6"/>
  <c r="D2833" i="6"/>
  <c r="C2834" i="6"/>
  <c r="D2834" i="6"/>
  <c r="C2835" i="6"/>
  <c r="D2835" i="6"/>
  <c r="C2836" i="6"/>
  <c r="D2836" i="6"/>
  <c r="C2837" i="6"/>
  <c r="D2837" i="6"/>
  <c r="C2838" i="6"/>
  <c r="D2838" i="6"/>
  <c r="C2839" i="6"/>
  <c r="D2839" i="6"/>
  <c r="C2840" i="6"/>
  <c r="D2840" i="6"/>
  <c r="C2841" i="6"/>
  <c r="D2841" i="6"/>
  <c r="C2842" i="6"/>
  <c r="D2842" i="6"/>
  <c r="C2843" i="6"/>
  <c r="D2843" i="6"/>
  <c r="C2844" i="6"/>
  <c r="D2844" i="6"/>
  <c r="C2845" i="6"/>
  <c r="D2845" i="6"/>
  <c r="C2846" i="6"/>
  <c r="D2846" i="6"/>
  <c r="C2847" i="6"/>
  <c r="D2847" i="6"/>
  <c r="C2848" i="6"/>
  <c r="D2848" i="6"/>
  <c r="C2849" i="6"/>
  <c r="D2849" i="6"/>
  <c r="C2850" i="6"/>
  <c r="D2850" i="6"/>
  <c r="C2851" i="6"/>
  <c r="D2851" i="6"/>
  <c r="C2852" i="6"/>
  <c r="D2852" i="6"/>
  <c r="C2853" i="6"/>
  <c r="D2853" i="6"/>
  <c r="C2854" i="6"/>
  <c r="D2854" i="6"/>
  <c r="C2855" i="6"/>
  <c r="D2855" i="6"/>
  <c r="C2856" i="6"/>
  <c r="D2856" i="6"/>
  <c r="C2857" i="6"/>
  <c r="D2857" i="6"/>
  <c r="C2858" i="6"/>
  <c r="D2858" i="6"/>
  <c r="C2859" i="6"/>
  <c r="D2859" i="6"/>
  <c r="C2860" i="6"/>
  <c r="D2860" i="6"/>
  <c r="C2861" i="6"/>
  <c r="D2861" i="6"/>
  <c r="C2862" i="6"/>
  <c r="D2862" i="6"/>
  <c r="C2863" i="6"/>
  <c r="D2863" i="6"/>
  <c r="C2864" i="6"/>
  <c r="D2864" i="6"/>
  <c r="C2865" i="6"/>
  <c r="D2865" i="6"/>
  <c r="C2866" i="6"/>
  <c r="D2866" i="6"/>
  <c r="C2867" i="6"/>
  <c r="D2867" i="6"/>
  <c r="C2868" i="6"/>
  <c r="D2868" i="6"/>
  <c r="C2869" i="6"/>
  <c r="D2869" i="6"/>
  <c r="C2870" i="6"/>
  <c r="D2870" i="6"/>
  <c r="C2871" i="6"/>
  <c r="D2871" i="6"/>
  <c r="C2872" i="6"/>
  <c r="D2872" i="6"/>
  <c r="C2873" i="6"/>
  <c r="D2873" i="6"/>
  <c r="C2874" i="6"/>
  <c r="D2874" i="6"/>
  <c r="C2875" i="6"/>
  <c r="D2875" i="6"/>
  <c r="C2876" i="6"/>
  <c r="D2876" i="6"/>
  <c r="C2877" i="6"/>
  <c r="D2877" i="6"/>
  <c r="C2878" i="6"/>
  <c r="D2878" i="6"/>
  <c r="C2879" i="6"/>
  <c r="D2879" i="6"/>
  <c r="C2880" i="6"/>
  <c r="D2880" i="6"/>
  <c r="C2881" i="6"/>
  <c r="D2881" i="6"/>
  <c r="C2882" i="6"/>
  <c r="D2882" i="6"/>
  <c r="C2883" i="6"/>
  <c r="D2883" i="6"/>
  <c r="C2884" i="6"/>
  <c r="D2884" i="6"/>
  <c r="C2885" i="6"/>
  <c r="D2885" i="6"/>
  <c r="C2886" i="6"/>
  <c r="D2886" i="6"/>
  <c r="C2887" i="6"/>
  <c r="D2887" i="6"/>
  <c r="C2888" i="6"/>
  <c r="D2888" i="6"/>
  <c r="C2889" i="6"/>
  <c r="D2889" i="6"/>
  <c r="C2890" i="6"/>
  <c r="D2890" i="6"/>
  <c r="C2891" i="6"/>
  <c r="D2891" i="6"/>
  <c r="C2892" i="6"/>
  <c r="D2892" i="6"/>
  <c r="C2893" i="6"/>
  <c r="D2893" i="6"/>
  <c r="C2894" i="6"/>
  <c r="D2894" i="6"/>
  <c r="C2895" i="6"/>
  <c r="D2895" i="6"/>
  <c r="C2896" i="6"/>
  <c r="D2896" i="6"/>
  <c r="C2897" i="6"/>
  <c r="D2897" i="6"/>
  <c r="C2898" i="6"/>
  <c r="D2898" i="6"/>
  <c r="C2899" i="6"/>
  <c r="D2899" i="6"/>
  <c r="C2900" i="6"/>
  <c r="D2900" i="6"/>
  <c r="C2901" i="6"/>
  <c r="D2901" i="6"/>
  <c r="C2902" i="6"/>
  <c r="D2902" i="6"/>
  <c r="C2903" i="6"/>
  <c r="D2903" i="6"/>
  <c r="C2904" i="6"/>
  <c r="D2904" i="6"/>
  <c r="C2905" i="6"/>
  <c r="D2905" i="6"/>
  <c r="C2906" i="6"/>
  <c r="D2906" i="6"/>
  <c r="C2907" i="6"/>
  <c r="D2907" i="6"/>
  <c r="C2908" i="6"/>
  <c r="D2908" i="6"/>
  <c r="C2909" i="6"/>
  <c r="D2909" i="6"/>
  <c r="C2910" i="6"/>
  <c r="D2910" i="6"/>
  <c r="C2911" i="6"/>
  <c r="D2911" i="6"/>
  <c r="C2912" i="6"/>
  <c r="D2912" i="6"/>
  <c r="C2913" i="6"/>
  <c r="D2913" i="6"/>
  <c r="C2914" i="6"/>
  <c r="D2914" i="6"/>
  <c r="C2915" i="6"/>
  <c r="D2915" i="6"/>
  <c r="C2916" i="6"/>
  <c r="D2916" i="6"/>
  <c r="C2917" i="6"/>
  <c r="D2917" i="6"/>
  <c r="C2918" i="6"/>
  <c r="D2918" i="6"/>
  <c r="C2919" i="6"/>
  <c r="D2919" i="6"/>
  <c r="C2920" i="6"/>
  <c r="D2920" i="6"/>
  <c r="C2921" i="6"/>
  <c r="D2921" i="6"/>
  <c r="C2922" i="6"/>
  <c r="D2922" i="6"/>
  <c r="C2923" i="6"/>
  <c r="D2923" i="6"/>
  <c r="C2924" i="6"/>
  <c r="D2924" i="6"/>
  <c r="C2925" i="6"/>
  <c r="D2925" i="6"/>
  <c r="C2926" i="6"/>
  <c r="D2926" i="6"/>
  <c r="C2927" i="6"/>
  <c r="D2927" i="6"/>
  <c r="C2928" i="6"/>
  <c r="D2928" i="6"/>
  <c r="C2929" i="6"/>
  <c r="D2929" i="6"/>
  <c r="C2930" i="6"/>
  <c r="D2930" i="6"/>
  <c r="C2931" i="6"/>
  <c r="D2931" i="6"/>
  <c r="C2932" i="6"/>
  <c r="D2932" i="6"/>
  <c r="C2933" i="6"/>
  <c r="D2933" i="6"/>
  <c r="C2934" i="6"/>
  <c r="D2934" i="6"/>
  <c r="C2935" i="6"/>
  <c r="D2935" i="6"/>
  <c r="C2936" i="6"/>
  <c r="D2936" i="6"/>
  <c r="C2937" i="6"/>
  <c r="D2937" i="6"/>
  <c r="C2938" i="6"/>
  <c r="D2938" i="6"/>
  <c r="C2939" i="6"/>
  <c r="D2939" i="6"/>
  <c r="C2940" i="6"/>
  <c r="D2940" i="6"/>
  <c r="C2941" i="6"/>
  <c r="D2941" i="6"/>
  <c r="C2942" i="6"/>
  <c r="D2942" i="6"/>
  <c r="C2943" i="6"/>
  <c r="D2943" i="6"/>
  <c r="C2944" i="6"/>
  <c r="D2944" i="6"/>
  <c r="C2945" i="6"/>
  <c r="D2945" i="6"/>
  <c r="C2946" i="6"/>
  <c r="D2946" i="6"/>
  <c r="C2947" i="6"/>
  <c r="D2947" i="6"/>
  <c r="C2948" i="6"/>
  <c r="D2948" i="6"/>
  <c r="C2949" i="6"/>
  <c r="D2949" i="6"/>
  <c r="C2950" i="6"/>
  <c r="D2950" i="6"/>
  <c r="C2951" i="6"/>
  <c r="D2951" i="6"/>
  <c r="C2952" i="6"/>
  <c r="D2952" i="6"/>
  <c r="C2953" i="6"/>
  <c r="D2953" i="6"/>
  <c r="C2954" i="6"/>
  <c r="D2954" i="6"/>
  <c r="C2955" i="6"/>
  <c r="D2955" i="6"/>
  <c r="C2956" i="6"/>
  <c r="D2956" i="6"/>
  <c r="C2957" i="6"/>
  <c r="D2957" i="6"/>
  <c r="C2958" i="6"/>
  <c r="D2958" i="6"/>
  <c r="C2959" i="6"/>
  <c r="D2959" i="6"/>
  <c r="C2960" i="6"/>
  <c r="D2960" i="6"/>
  <c r="C2961" i="6"/>
  <c r="D2961" i="6"/>
  <c r="C2962" i="6"/>
  <c r="D2962" i="6"/>
  <c r="C2963" i="6"/>
  <c r="D2963" i="6"/>
  <c r="C2964" i="6"/>
  <c r="D2964" i="6"/>
  <c r="C2965" i="6"/>
  <c r="D2965" i="6"/>
  <c r="C2966" i="6"/>
  <c r="D2966" i="6"/>
  <c r="C2967" i="6"/>
  <c r="D2967" i="6"/>
  <c r="C2968" i="6"/>
  <c r="D2968" i="6"/>
  <c r="C2969" i="6"/>
  <c r="D2969" i="6"/>
  <c r="C2970" i="6"/>
  <c r="D2970" i="6"/>
  <c r="C2971" i="6"/>
  <c r="D2971" i="6"/>
  <c r="C2972" i="6"/>
  <c r="D2972" i="6"/>
  <c r="C2973" i="6"/>
  <c r="D2973" i="6"/>
  <c r="C2974" i="6"/>
  <c r="D2974" i="6"/>
  <c r="C2975" i="6"/>
  <c r="D2975" i="6"/>
  <c r="C2976" i="6"/>
  <c r="D2976" i="6"/>
  <c r="C2977" i="6"/>
  <c r="D2977" i="6"/>
  <c r="C2978" i="6"/>
  <c r="D2978" i="6"/>
  <c r="C2979" i="6"/>
  <c r="D2979" i="6"/>
  <c r="C2980" i="6"/>
  <c r="D2980" i="6"/>
  <c r="C2981" i="6"/>
  <c r="D2981" i="6"/>
  <c r="C2982" i="6"/>
  <c r="D2982" i="6"/>
  <c r="C2983" i="6"/>
  <c r="D2983" i="6"/>
  <c r="C2984" i="6"/>
  <c r="D2984" i="6"/>
  <c r="C2985" i="6"/>
  <c r="D2985" i="6"/>
  <c r="C2986" i="6"/>
  <c r="D2986" i="6"/>
  <c r="C2987" i="6"/>
  <c r="D2987" i="6"/>
  <c r="C2988" i="6"/>
  <c r="D2988" i="6"/>
  <c r="C2989" i="6"/>
  <c r="D2989" i="6"/>
  <c r="C2990" i="6"/>
  <c r="D2990" i="6"/>
  <c r="C2991" i="6"/>
  <c r="D2991" i="6"/>
  <c r="C2992" i="6"/>
  <c r="D2992" i="6"/>
  <c r="C2993" i="6"/>
  <c r="D2993" i="6"/>
  <c r="C2994" i="6"/>
  <c r="D2994" i="6"/>
  <c r="C2995" i="6"/>
  <c r="D2995" i="6"/>
  <c r="C2996" i="6"/>
  <c r="D2996" i="6"/>
  <c r="C2997" i="6"/>
  <c r="D2997" i="6"/>
  <c r="C2998" i="6"/>
  <c r="D2998" i="6"/>
  <c r="C2999" i="6"/>
  <c r="D2999" i="6"/>
  <c r="C3000" i="6"/>
  <c r="D3000" i="6"/>
  <c r="C3001" i="6"/>
  <c r="D3001" i="6"/>
  <c r="C3002" i="6"/>
  <c r="D3002" i="6"/>
  <c r="C3003" i="6"/>
  <c r="D3003" i="6"/>
  <c r="C3004" i="6"/>
  <c r="D3004" i="6"/>
  <c r="C3005" i="6"/>
  <c r="D3005" i="6"/>
  <c r="C3006" i="6"/>
  <c r="D3006" i="6"/>
  <c r="C3007" i="6"/>
  <c r="D3007" i="6"/>
  <c r="C3008" i="6"/>
  <c r="D3008" i="6"/>
  <c r="C3009" i="6"/>
  <c r="D3009" i="6"/>
  <c r="C3010" i="6"/>
  <c r="D3010" i="6"/>
  <c r="C3011" i="6"/>
  <c r="D3011" i="6"/>
  <c r="C3012" i="6"/>
  <c r="D3012" i="6"/>
  <c r="C3013" i="6"/>
  <c r="D3013" i="6"/>
  <c r="C3014" i="6"/>
  <c r="D3014" i="6"/>
  <c r="C3015" i="6"/>
  <c r="D3015" i="6"/>
  <c r="C3016" i="6"/>
  <c r="D3016" i="6"/>
  <c r="C3017" i="6"/>
  <c r="D3017" i="6"/>
  <c r="C3018" i="6"/>
  <c r="D3018" i="6"/>
  <c r="C3019" i="6"/>
  <c r="D3019" i="6"/>
  <c r="C3020" i="6"/>
  <c r="D3020" i="6"/>
  <c r="C3021" i="6"/>
  <c r="D3021" i="6"/>
  <c r="C3022" i="6"/>
  <c r="D3022" i="6"/>
  <c r="C3023" i="6"/>
  <c r="D3023" i="6"/>
  <c r="C3024" i="6"/>
  <c r="D3024" i="6"/>
  <c r="C3025" i="6"/>
  <c r="D3025" i="6"/>
  <c r="C3026" i="6"/>
  <c r="D3026" i="6"/>
  <c r="C3027" i="6"/>
  <c r="D3027" i="6"/>
  <c r="C3028" i="6"/>
  <c r="D3028" i="6"/>
  <c r="C3029" i="6"/>
  <c r="D3029" i="6"/>
  <c r="C3030" i="6"/>
  <c r="D3030" i="6"/>
  <c r="C3031" i="6"/>
  <c r="D3031" i="6"/>
  <c r="C3032" i="6"/>
  <c r="D3032" i="6"/>
  <c r="C3033" i="6"/>
  <c r="D3033" i="6"/>
  <c r="C3034" i="6"/>
  <c r="D3034" i="6"/>
  <c r="C3035" i="6"/>
  <c r="D3035" i="6"/>
  <c r="C3036" i="6"/>
  <c r="D3036" i="6"/>
  <c r="C3037" i="6"/>
  <c r="D3037" i="6"/>
  <c r="C3038" i="6"/>
  <c r="D3038" i="6"/>
  <c r="C3039" i="6"/>
  <c r="D3039" i="6"/>
  <c r="C3040" i="6"/>
  <c r="D3040" i="6"/>
  <c r="C3041" i="6"/>
  <c r="D3041" i="6"/>
  <c r="C3042" i="6"/>
  <c r="D3042" i="6"/>
  <c r="C3043" i="6"/>
  <c r="D3043" i="6"/>
  <c r="C3044" i="6"/>
  <c r="D3044" i="6"/>
  <c r="C3045" i="6"/>
  <c r="D3045" i="6"/>
  <c r="C3046" i="6"/>
  <c r="D3046" i="6"/>
  <c r="C3047" i="6"/>
  <c r="D3047" i="6"/>
  <c r="C3048" i="6"/>
  <c r="D3048" i="6"/>
  <c r="C3049" i="6"/>
  <c r="D3049" i="6"/>
  <c r="C3050" i="6"/>
  <c r="D3050" i="6"/>
  <c r="C3051" i="6"/>
  <c r="D3051" i="6"/>
  <c r="C3052" i="6"/>
  <c r="D3052" i="6"/>
  <c r="C3053" i="6"/>
  <c r="D3053" i="6"/>
  <c r="C3054" i="6"/>
  <c r="D3054" i="6"/>
  <c r="C3055" i="6"/>
  <c r="D3055" i="6"/>
  <c r="C3056" i="6"/>
  <c r="D3056" i="6"/>
  <c r="C3057" i="6"/>
  <c r="D3057" i="6"/>
  <c r="C3058" i="6"/>
  <c r="D3058" i="6"/>
  <c r="C3059" i="6"/>
  <c r="D3059" i="6"/>
  <c r="C3060" i="6"/>
  <c r="D3060" i="6"/>
  <c r="C3061" i="6"/>
  <c r="D3061" i="6"/>
  <c r="C3062" i="6"/>
  <c r="D3062" i="6"/>
  <c r="C3063" i="6"/>
  <c r="D3063" i="6"/>
  <c r="C3064" i="6"/>
  <c r="D3064" i="6"/>
  <c r="C3065" i="6"/>
  <c r="D3065" i="6"/>
  <c r="C3066" i="6"/>
  <c r="D3066" i="6"/>
  <c r="C3067" i="6"/>
  <c r="D3067" i="6"/>
  <c r="C3068" i="6"/>
  <c r="D3068" i="6"/>
  <c r="C3069" i="6"/>
  <c r="D3069" i="6"/>
  <c r="C3070" i="6"/>
  <c r="D3070" i="6"/>
  <c r="C3071" i="6"/>
  <c r="D3071" i="6"/>
  <c r="C3072" i="6"/>
  <c r="D3072" i="6"/>
  <c r="C3073" i="6"/>
  <c r="D3073" i="6"/>
  <c r="C3074" i="6"/>
  <c r="D3074" i="6"/>
  <c r="C3075" i="6"/>
  <c r="D3075" i="6"/>
  <c r="C3076" i="6"/>
  <c r="D3076" i="6"/>
  <c r="C3077" i="6"/>
  <c r="D3077" i="6"/>
  <c r="C3078" i="6"/>
  <c r="D3078" i="6"/>
  <c r="C3079" i="6"/>
  <c r="D3079" i="6"/>
  <c r="C3080" i="6"/>
  <c r="D3080" i="6"/>
  <c r="C3081" i="6"/>
  <c r="D3081" i="6"/>
  <c r="C3082" i="6"/>
  <c r="D3082" i="6"/>
  <c r="C3083" i="6"/>
  <c r="D3083" i="6"/>
  <c r="C3084" i="6"/>
  <c r="D3084" i="6"/>
  <c r="C3085" i="6"/>
  <c r="D3085" i="6"/>
  <c r="C3086" i="6"/>
  <c r="D3086" i="6"/>
  <c r="C3087" i="6"/>
  <c r="D3087" i="6"/>
  <c r="C3088" i="6"/>
  <c r="D3088" i="6"/>
  <c r="C3089" i="6"/>
  <c r="D3089" i="6"/>
  <c r="C3090" i="6"/>
  <c r="D3090" i="6"/>
  <c r="C3091" i="6"/>
  <c r="D3091" i="6"/>
  <c r="C3092" i="6"/>
  <c r="D3092" i="6"/>
  <c r="C3093" i="6"/>
  <c r="D3093" i="6"/>
  <c r="C3094" i="6"/>
  <c r="D3094" i="6"/>
  <c r="C3095" i="6"/>
  <c r="D3095" i="6"/>
  <c r="C3096" i="6"/>
  <c r="D3096" i="6"/>
  <c r="C3097" i="6"/>
  <c r="D3097" i="6"/>
  <c r="C3098" i="6"/>
  <c r="D3098" i="6"/>
  <c r="C3099" i="6"/>
  <c r="D3099" i="6"/>
  <c r="C3100" i="6"/>
  <c r="D3100" i="6"/>
  <c r="C3101" i="6"/>
  <c r="D3101" i="6"/>
  <c r="C3102" i="6"/>
  <c r="D3102" i="6"/>
  <c r="C3103" i="6"/>
  <c r="D3103" i="6"/>
  <c r="C3104" i="6"/>
  <c r="D3104" i="6"/>
  <c r="C3105" i="6"/>
  <c r="D3105" i="6"/>
  <c r="C3106" i="6"/>
  <c r="D3106" i="6"/>
  <c r="C3107" i="6"/>
  <c r="D3107" i="6"/>
  <c r="C3108" i="6"/>
  <c r="D3108" i="6"/>
  <c r="C3109" i="6"/>
  <c r="D3109" i="6"/>
  <c r="C3110" i="6"/>
  <c r="D3110" i="6"/>
  <c r="C3111" i="6"/>
  <c r="D3111" i="6"/>
  <c r="C3112" i="6"/>
  <c r="D3112" i="6"/>
  <c r="C3113" i="6"/>
  <c r="D3113" i="6"/>
  <c r="C3114" i="6"/>
  <c r="D3114" i="6"/>
  <c r="C3115" i="6"/>
  <c r="D3115" i="6"/>
  <c r="C3116" i="6"/>
  <c r="D3116" i="6"/>
  <c r="C3117" i="6"/>
  <c r="D3117" i="6"/>
  <c r="C3118" i="6"/>
  <c r="D3118" i="6"/>
  <c r="C3119" i="6"/>
  <c r="D3119" i="6"/>
  <c r="C3120" i="6"/>
  <c r="D3120" i="6"/>
  <c r="C3121" i="6"/>
  <c r="D3121" i="6"/>
  <c r="C3122" i="6"/>
  <c r="D3122" i="6"/>
  <c r="C3123" i="6"/>
  <c r="D3123" i="6"/>
  <c r="C3124" i="6"/>
  <c r="D3124" i="6"/>
  <c r="C3125" i="6"/>
  <c r="D3125" i="6"/>
  <c r="C3126" i="6"/>
  <c r="D3126" i="6"/>
  <c r="C3127" i="6"/>
  <c r="D3127" i="6"/>
  <c r="C3128" i="6"/>
  <c r="D3128" i="6"/>
  <c r="C3129" i="6"/>
  <c r="D3129" i="6"/>
  <c r="C3130" i="6"/>
  <c r="D3130" i="6"/>
  <c r="C3131" i="6"/>
  <c r="D3131" i="6"/>
  <c r="C3132" i="6"/>
  <c r="D3132" i="6"/>
  <c r="C3133" i="6"/>
  <c r="D3133" i="6"/>
  <c r="C3134" i="6"/>
  <c r="D3134" i="6"/>
  <c r="C3135" i="6"/>
  <c r="D3135" i="6"/>
  <c r="C3136" i="6"/>
  <c r="D3136" i="6"/>
  <c r="C3137" i="6"/>
  <c r="D3137" i="6"/>
  <c r="C3138" i="6"/>
  <c r="D3138" i="6"/>
  <c r="C3139" i="6"/>
  <c r="D3139" i="6"/>
  <c r="C3140" i="6"/>
  <c r="D3140" i="6"/>
  <c r="C3141" i="6"/>
  <c r="D3141" i="6"/>
  <c r="C3142" i="6"/>
  <c r="D3142" i="6"/>
  <c r="C3143" i="6"/>
  <c r="D3143" i="6"/>
  <c r="C3144" i="6"/>
  <c r="D3144" i="6"/>
  <c r="C3145" i="6"/>
  <c r="D3145" i="6"/>
  <c r="C3146" i="6"/>
  <c r="D3146" i="6"/>
  <c r="C3147" i="6"/>
  <c r="D3147" i="6"/>
  <c r="C3148" i="6"/>
  <c r="D3148" i="6"/>
  <c r="C3149" i="6"/>
  <c r="D3149" i="6"/>
  <c r="C3150" i="6"/>
  <c r="D3150" i="6"/>
  <c r="C3151" i="6"/>
  <c r="D3151" i="6"/>
  <c r="C3152" i="6"/>
  <c r="D3152" i="6"/>
  <c r="C3153" i="6"/>
  <c r="D3153" i="6"/>
  <c r="C3154" i="6"/>
  <c r="D3154" i="6"/>
  <c r="C3155" i="6"/>
  <c r="D3155" i="6"/>
  <c r="C3156" i="6"/>
  <c r="D3156" i="6"/>
  <c r="C3157" i="6"/>
  <c r="D3157" i="6"/>
  <c r="C3158" i="6"/>
  <c r="D3158" i="6"/>
  <c r="C3159" i="6"/>
  <c r="D3159" i="6"/>
  <c r="C3160" i="6"/>
  <c r="D3160" i="6"/>
  <c r="C3161" i="6"/>
  <c r="D3161" i="6"/>
  <c r="C3162" i="6"/>
  <c r="D3162" i="6"/>
  <c r="C3163" i="6"/>
  <c r="D3163" i="6"/>
  <c r="C3164" i="6"/>
  <c r="D3164" i="6"/>
  <c r="C3165" i="6"/>
  <c r="D3165" i="6"/>
  <c r="C3166" i="6"/>
  <c r="D3166" i="6"/>
  <c r="C3167" i="6"/>
  <c r="D3167" i="6"/>
  <c r="C3168" i="6"/>
  <c r="D3168" i="6"/>
  <c r="C3169" i="6"/>
  <c r="D3169" i="6"/>
  <c r="C3170" i="6"/>
  <c r="D3170" i="6"/>
  <c r="C3171" i="6"/>
  <c r="D3171" i="6"/>
  <c r="C3172" i="6"/>
  <c r="D3172" i="6"/>
  <c r="C3173" i="6"/>
  <c r="D3173" i="6"/>
  <c r="C3174" i="6"/>
  <c r="D3174" i="6"/>
  <c r="C3175" i="6"/>
  <c r="D3175" i="6"/>
  <c r="C3176" i="6"/>
  <c r="D3176" i="6"/>
  <c r="C3177" i="6"/>
  <c r="D3177" i="6"/>
  <c r="C3178" i="6"/>
  <c r="D3178" i="6"/>
  <c r="C3179" i="6"/>
  <c r="D3179" i="6"/>
  <c r="C3180" i="6"/>
  <c r="D3180" i="6"/>
  <c r="C3181" i="6"/>
  <c r="D3181" i="6"/>
  <c r="C3182" i="6"/>
  <c r="D3182" i="6"/>
  <c r="C3183" i="6"/>
  <c r="D3183" i="6"/>
  <c r="C3184" i="6"/>
  <c r="D3184" i="6"/>
  <c r="C3185" i="6"/>
  <c r="D3185" i="6"/>
  <c r="C3186" i="6"/>
  <c r="D3186" i="6"/>
  <c r="C3187" i="6"/>
  <c r="D3187" i="6"/>
  <c r="C3188" i="6"/>
  <c r="D3188" i="6"/>
  <c r="C3189" i="6"/>
  <c r="D3189" i="6"/>
  <c r="C3190" i="6"/>
  <c r="D3190" i="6"/>
  <c r="C3191" i="6"/>
  <c r="D3191" i="6"/>
  <c r="C3192" i="6"/>
  <c r="D3192" i="6"/>
  <c r="C3193" i="6"/>
  <c r="D3193" i="6"/>
  <c r="C3194" i="6"/>
  <c r="D3194" i="6"/>
  <c r="C3195" i="6"/>
  <c r="D3195" i="6"/>
  <c r="C3196" i="6"/>
  <c r="D3196" i="6"/>
  <c r="C3197" i="6"/>
  <c r="D3197" i="6"/>
  <c r="C3198" i="6"/>
  <c r="D3198" i="6"/>
  <c r="C3199" i="6"/>
  <c r="D3199" i="6"/>
  <c r="C3200" i="6"/>
  <c r="D3200" i="6"/>
  <c r="C3201" i="6"/>
  <c r="D3201" i="6"/>
  <c r="C3202" i="6"/>
  <c r="D3202" i="6"/>
  <c r="C3203" i="6"/>
  <c r="D3203" i="6"/>
  <c r="C3204" i="6"/>
  <c r="D3204" i="6"/>
  <c r="C3205" i="6"/>
  <c r="D3205" i="6"/>
  <c r="C3206" i="6"/>
  <c r="D3206" i="6"/>
  <c r="C3207" i="6"/>
  <c r="D3207" i="6"/>
  <c r="C3208" i="6"/>
  <c r="D3208" i="6"/>
  <c r="C3209" i="6"/>
  <c r="D3209" i="6"/>
  <c r="C3210" i="6"/>
  <c r="D3210" i="6"/>
  <c r="C3211" i="6"/>
  <c r="D3211" i="6"/>
  <c r="C3212" i="6"/>
  <c r="D3212" i="6"/>
  <c r="C3213" i="6"/>
  <c r="D3213" i="6"/>
  <c r="C3214" i="6"/>
  <c r="D3214" i="6"/>
  <c r="C3215" i="6"/>
  <c r="D3215" i="6"/>
  <c r="C3216" i="6"/>
  <c r="D3216" i="6"/>
  <c r="C3217" i="6"/>
  <c r="D3217" i="6"/>
  <c r="C3218" i="6"/>
  <c r="D3218" i="6"/>
  <c r="C3219" i="6"/>
  <c r="D3219" i="6"/>
  <c r="C3220" i="6"/>
  <c r="D3220" i="6"/>
  <c r="C3221" i="6"/>
  <c r="D3221" i="6"/>
  <c r="C3222" i="6"/>
  <c r="D3222" i="6"/>
  <c r="C3223" i="6"/>
  <c r="D3223" i="6"/>
  <c r="C3224" i="6"/>
  <c r="D3224" i="6"/>
  <c r="C3225" i="6"/>
  <c r="D3225" i="6"/>
  <c r="C3226" i="6"/>
  <c r="D3226" i="6"/>
  <c r="C3227" i="6"/>
  <c r="D3227" i="6"/>
  <c r="C3228" i="6"/>
  <c r="D3228" i="6"/>
  <c r="C3229" i="6"/>
  <c r="D3229" i="6"/>
  <c r="C3230" i="6"/>
  <c r="D3230" i="6"/>
  <c r="C3231" i="6"/>
  <c r="D3231" i="6"/>
  <c r="C3232" i="6"/>
  <c r="D3232" i="6"/>
  <c r="C3233" i="6"/>
  <c r="D3233" i="6"/>
  <c r="C3234" i="6"/>
  <c r="D3234" i="6"/>
  <c r="C3235" i="6"/>
  <c r="D3235" i="6"/>
  <c r="C3236" i="6"/>
  <c r="D3236" i="6"/>
  <c r="C3237" i="6"/>
  <c r="D3237" i="6"/>
  <c r="C3238" i="6"/>
  <c r="D3238" i="6"/>
  <c r="C3239" i="6"/>
  <c r="D3239" i="6"/>
  <c r="C3240" i="6"/>
  <c r="D3240" i="6"/>
  <c r="C3241" i="6"/>
  <c r="D3241" i="6"/>
  <c r="C3242" i="6"/>
  <c r="D3242" i="6"/>
  <c r="C3243" i="6"/>
  <c r="D3243" i="6"/>
  <c r="C3244" i="6"/>
  <c r="D3244" i="6"/>
  <c r="C3245" i="6"/>
  <c r="D3245" i="6"/>
  <c r="C3246" i="6"/>
  <c r="D3246" i="6"/>
  <c r="C3247" i="6"/>
  <c r="D3247" i="6"/>
  <c r="C3248" i="6"/>
  <c r="D3248" i="6"/>
  <c r="C3249" i="6"/>
  <c r="D3249" i="6"/>
  <c r="C3250" i="6"/>
  <c r="D3250" i="6"/>
  <c r="C3251" i="6"/>
  <c r="D3251" i="6"/>
  <c r="C3252" i="6"/>
  <c r="D3252" i="6"/>
  <c r="C3253" i="6"/>
  <c r="D3253" i="6"/>
  <c r="C3254" i="6"/>
  <c r="D3254" i="6"/>
  <c r="C3255" i="6"/>
  <c r="D3255" i="6"/>
  <c r="C3256" i="6"/>
  <c r="D3256" i="6"/>
  <c r="C3257" i="6"/>
  <c r="D3257" i="6"/>
  <c r="C3258" i="6"/>
  <c r="D3258" i="6"/>
  <c r="C3259" i="6"/>
  <c r="D3259" i="6"/>
  <c r="C3260" i="6"/>
  <c r="D3260" i="6"/>
  <c r="C3261" i="6"/>
  <c r="D3261" i="6"/>
  <c r="C3262" i="6"/>
  <c r="D3262" i="6"/>
  <c r="C3263" i="6"/>
  <c r="D3263" i="6"/>
  <c r="C3264" i="6"/>
  <c r="D3264" i="6"/>
  <c r="C3265" i="6"/>
  <c r="D3265" i="6"/>
  <c r="C3266" i="6"/>
  <c r="D3266" i="6"/>
  <c r="C3267" i="6"/>
  <c r="D3267" i="6"/>
  <c r="C3268" i="6"/>
  <c r="D3268" i="6"/>
  <c r="C3269" i="6"/>
  <c r="D3269" i="6"/>
  <c r="C3270" i="6"/>
  <c r="D3270" i="6"/>
  <c r="C3271" i="6"/>
  <c r="D3271" i="6"/>
  <c r="C3272" i="6"/>
  <c r="D3272" i="6"/>
  <c r="C3273" i="6"/>
  <c r="D3273" i="6"/>
  <c r="C3274" i="6"/>
  <c r="D3274" i="6"/>
  <c r="C3275" i="6"/>
  <c r="D3275" i="6"/>
  <c r="C3276" i="6"/>
  <c r="D3276" i="6"/>
  <c r="C3277" i="6"/>
  <c r="D3277" i="6"/>
  <c r="C3278" i="6"/>
  <c r="D3278" i="6"/>
  <c r="C3279" i="6"/>
  <c r="D3279" i="6"/>
  <c r="C3280" i="6"/>
  <c r="D3280" i="6"/>
  <c r="C3281" i="6"/>
  <c r="D3281" i="6"/>
  <c r="C3282" i="6"/>
  <c r="D3282" i="6"/>
  <c r="C3283" i="6"/>
  <c r="D3283" i="6"/>
  <c r="C3284" i="6"/>
  <c r="D3284" i="6"/>
  <c r="C3285" i="6"/>
  <c r="D3285" i="6"/>
  <c r="C3286" i="6"/>
  <c r="D3286" i="6"/>
  <c r="C3287" i="6"/>
  <c r="D3287" i="6"/>
  <c r="C3288" i="6"/>
  <c r="D3288" i="6"/>
  <c r="C3289" i="6"/>
  <c r="D3289" i="6"/>
  <c r="C3290" i="6"/>
  <c r="D3290" i="6"/>
  <c r="C3291" i="6"/>
  <c r="D3291" i="6"/>
  <c r="C3292" i="6"/>
  <c r="D3292" i="6"/>
  <c r="C3293" i="6"/>
  <c r="D3293" i="6"/>
  <c r="C3294" i="6"/>
  <c r="D3294" i="6"/>
  <c r="C3295" i="6"/>
  <c r="D3295" i="6"/>
  <c r="C3296" i="6"/>
  <c r="D3296" i="6"/>
  <c r="C3297" i="6"/>
  <c r="D3297" i="6"/>
  <c r="C3298" i="6"/>
  <c r="D3298" i="6"/>
  <c r="C3299" i="6"/>
  <c r="D3299" i="6"/>
  <c r="C3300" i="6"/>
  <c r="D3300" i="6"/>
  <c r="C3301" i="6"/>
  <c r="D3301" i="6"/>
  <c r="C3302" i="6"/>
  <c r="D3302" i="6"/>
  <c r="C3303" i="6"/>
  <c r="D3303" i="6"/>
  <c r="C3304" i="6"/>
  <c r="D3304" i="6"/>
  <c r="C3305" i="6"/>
  <c r="D3305" i="6"/>
  <c r="C3306" i="6"/>
  <c r="D3306" i="6"/>
  <c r="C3307" i="6"/>
  <c r="D3307" i="6"/>
  <c r="C3308" i="6"/>
  <c r="D3308" i="6"/>
  <c r="C3309" i="6"/>
  <c r="D3309" i="6"/>
  <c r="C3310" i="6"/>
  <c r="D3310" i="6"/>
  <c r="C3311" i="6"/>
  <c r="D3311" i="6"/>
  <c r="C3312" i="6"/>
  <c r="D3312" i="6"/>
  <c r="C3313" i="6"/>
  <c r="D3313" i="6"/>
  <c r="C3314" i="6"/>
  <c r="D3314" i="6"/>
  <c r="C3315" i="6"/>
  <c r="D3315" i="6"/>
  <c r="C3316" i="6"/>
  <c r="D3316" i="6"/>
  <c r="C3317" i="6"/>
  <c r="D3317" i="6"/>
  <c r="C3318" i="6"/>
  <c r="D3318" i="6"/>
  <c r="C3319" i="6"/>
  <c r="D3319" i="6"/>
  <c r="C3320" i="6"/>
  <c r="D3320" i="6"/>
  <c r="C3321" i="6"/>
  <c r="D3321" i="6"/>
  <c r="C3322" i="6"/>
  <c r="D3322" i="6"/>
  <c r="C3323" i="6"/>
  <c r="D3323" i="6"/>
  <c r="C3324" i="6"/>
  <c r="D3324" i="6"/>
  <c r="C3325" i="6"/>
  <c r="D3325" i="6"/>
  <c r="C3326" i="6"/>
  <c r="D3326" i="6"/>
  <c r="C3327" i="6"/>
  <c r="D3327" i="6"/>
  <c r="C3328" i="6"/>
  <c r="D3328" i="6"/>
  <c r="C3329" i="6"/>
  <c r="D3329" i="6"/>
  <c r="C3330" i="6"/>
  <c r="D3330" i="6"/>
  <c r="C3331" i="6"/>
  <c r="D3331" i="6"/>
  <c r="C3332" i="6"/>
  <c r="D3332" i="6"/>
  <c r="C3333" i="6"/>
  <c r="D3333" i="6"/>
  <c r="C3334" i="6"/>
  <c r="D3334" i="6"/>
  <c r="C3335" i="6"/>
  <c r="D3335" i="6"/>
  <c r="C3336" i="6"/>
  <c r="D3336" i="6"/>
  <c r="C3337" i="6"/>
  <c r="D3337" i="6"/>
  <c r="C3338" i="6"/>
  <c r="D3338" i="6"/>
  <c r="C3339" i="6"/>
  <c r="D3339" i="6"/>
  <c r="C3340" i="6"/>
  <c r="D3340" i="6"/>
  <c r="C3341" i="6"/>
  <c r="D3341" i="6"/>
  <c r="C3342" i="6"/>
  <c r="D3342" i="6"/>
  <c r="C3343" i="6"/>
  <c r="D3343" i="6"/>
  <c r="C3344" i="6"/>
  <c r="D3344" i="6"/>
  <c r="C3345" i="6"/>
  <c r="D3345" i="6"/>
  <c r="C3346" i="6"/>
  <c r="D3346" i="6"/>
  <c r="C3347" i="6"/>
  <c r="D3347" i="6"/>
  <c r="C3348" i="6"/>
  <c r="D3348" i="6"/>
  <c r="C3349" i="6"/>
  <c r="D3349" i="6"/>
  <c r="C3350" i="6"/>
  <c r="D3350" i="6"/>
  <c r="C3351" i="6"/>
  <c r="D3351" i="6"/>
  <c r="C3352" i="6"/>
  <c r="D3352" i="6"/>
  <c r="C3353" i="6"/>
  <c r="D3353" i="6"/>
  <c r="C3354" i="6"/>
  <c r="D3354" i="6"/>
  <c r="C3355" i="6"/>
  <c r="D3355" i="6"/>
  <c r="C3356" i="6"/>
  <c r="D3356" i="6"/>
  <c r="C3357" i="6"/>
  <c r="D3357" i="6"/>
  <c r="C3358" i="6"/>
  <c r="D3358" i="6"/>
  <c r="C3359" i="6"/>
  <c r="D3359" i="6"/>
  <c r="C3360" i="6"/>
  <c r="D3360" i="6"/>
  <c r="C3361" i="6"/>
  <c r="D3361" i="6"/>
  <c r="C3362" i="6"/>
  <c r="D3362" i="6"/>
  <c r="C3363" i="6"/>
  <c r="D3363" i="6"/>
  <c r="C3364" i="6"/>
  <c r="D3364" i="6"/>
  <c r="C3365" i="6"/>
  <c r="D3365" i="6"/>
  <c r="C3366" i="6"/>
  <c r="D3366" i="6"/>
  <c r="C3367" i="6"/>
  <c r="D3367" i="6"/>
  <c r="C3368" i="6"/>
  <c r="D3368" i="6"/>
  <c r="C3369" i="6"/>
  <c r="D3369" i="6"/>
  <c r="C3370" i="6"/>
  <c r="D3370" i="6"/>
  <c r="C3371" i="6"/>
  <c r="D3371" i="6"/>
  <c r="C3372" i="6"/>
  <c r="D3372" i="6"/>
  <c r="C3373" i="6"/>
  <c r="D3373" i="6"/>
  <c r="C3374" i="6"/>
  <c r="D3374" i="6"/>
  <c r="C3375" i="6"/>
  <c r="D3375" i="6"/>
  <c r="C3376" i="6"/>
  <c r="D3376" i="6"/>
  <c r="C3377" i="6"/>
  <c r="D3377" i="6"/>
  <c r="C3378" i="6"/>
  <c r="D3378" i="6"/>
  <c r="C3379" i="6"/>
  <c r="D3379" i="6"/>
  <c r="C3380" i="6"/>
  <c r="D3380" i="6"/>
  <c r="C3381" i="6"/>
  <c r="D3381" i="6"/>
  <c r="C3382" i="6"/>
  <c r="D3382" i="6"/>
  <c r="C3383" i="6"/>
  <c r="D3383" i="6"/>
  <c r="C3384" i="6"/>
  <c r="D3384" i="6"/>
  <c r="C3385" i="6"/>
  <c r="D3385" i="6"/>
  <c r="C3386" i="6"/>
  <c r="D3386" i="6"/>
  <c r="C3387" i="6"/>
  <c r="D3387" i="6"/>
  <c r="C3388" i="6"/>
  <c r="D3388" i="6"/>
  <c r="C3389" i="6"/>
  <c r="D3389" i="6"/>
  <c r="C3390" i="6"/>
  <c r="D3390" i="6"/>
  <c r="C3391" i="6"/>
  <c r="D3391" i="6"/>
  <c r="C3392" i="6"/>
  <c r="D3392" i="6"/>
  <c r="C3393" i="6"/>
  <c r="D3393" i="6"/>
  <c r="C3394" i="6"/>
  <c r="D3394" i="6"/>
  <c r="C3395" i="6"/>
  <c r="D3395" i="6"/>
  <c r="C3396" i="6"/>
  <c r="D3396" i="6"/>
  <c r="C3397" i="6"/>
  <c r="D3397" i="6"/>
  <c r="C3398" i="6"/>
  <c r="D3398" i="6"/>
  <c r="C3399" i="6"/>
  <c r="D3399" i="6"/>
  <c r="C3400" i="6"/>
  <c r="D3400" i="6"/>
  <c r="C3401" i="6"/>
  <c r="D3401" i="6"/>
  <c r="C3402" i="6"/>
  <c r="D3402" i="6"/>
  <c r="C3403" i="6"/>
  <c r="D3403" i="6"/>
  <c r="C3404" i="6"/>
  <c r="D3404" i="6"/>
  <c r="C3405" i="6"/>
  <c r="D3405" i="6"/>
  <c r="C3406" i="6"/>
  <c r="D3406" i="6"/>
  <c r="C3407" i="6"/>
  <c r="D3407" i="6"/>
  <c r="C3408" i="6"/>
  <c r="D3408" i="6"/>
  <c r="C3409" i="6"/>
  <c r="D3409" i="6"/>
  <c r="C3410" i="6"/>
  <c r="D3410" i="6"/>
  <c r="C3411" i="6"/>
  <c r="D3411" i="6"/>
  <c r="C3412" i="6"/>
  <c r="D3412" i="6"/>
  <c r="C3413" i="6"/>
  <c r="D3413" i="6"/>
  <c r="C3414" i="6"/>
  <c r="D3414" i="6"/>
  <c r="C3415" i="6"/>
  <c r="D3415" i="6"/>
  <c r="C3416" i="6"/>
  <c r="D3416" i="6"/>
  <c r="C3417" i="6"/>
  <c r="D3417" i="6"/>
  <c r="C3418" i="6"/>
  <c r="D3418" i="6"/>
  <c r="C3419" i="6"/>
  <c r="D3419" i="6"/>
  <c r="C3420" i="6"/>
  <c r="D3420" i="6"/>
  <c r="C3421" i="6"/>
  <c r="D3421" i="6"/>
  <c r="C3422" i="6"/>
  <c r="D3422" i="6"/>
  <c r="C3423" i="6"/>
  <c r="D3423" i="6"/>
  <c r="C3424" i="6"/>
  <c r="D3424" i="6"/>
  <c r="C3425" i="6"/>
  <c r="D3425" i="6"/>
  <c r="C3426" i="6"/>
  <c r="D3426" i="6"/>
  <c r="C3427" i="6"/>
  <c r="D3427" i="6"/>
  <c r="C3428" i="6"/>
  <c r="D3428" i="6"/>
  <c r="C3429" i="6"/>
  <c r="D3429" i="6"/>
  <c r="C3430" i="6"/>
  <c r="D3430" i="6"/>
  <c r="C3431" i="6"/>
  <c r="D3431" i="6"/>
  <c r="C3432" i="6"/>
  <c r="D3432" i="6"/>
  <c r="C3433" i="6"/>
  <c r="D3433" i="6"/>
  <c r="C3434" i="6"/>
  <c r="D3434" i="6"/>
  <c r="C3435" i="6"/>
  <c r="D3435" i="6"/>
  <c r="C3436" i="6"/>
  <c r="D3436" i="6"/>
  <c r="C3437" i="6"/>
  <c r="D3437" i="6"/>
  <c r="C3438" i="6"/>
  <c r="D3438" i="6"/>
  <c r="C3439" i="6"/>
  <c r="D3439" i="6"/>
  <c r="C3440" i="6"/>
  <c r="D3440" i="6"/>
  <c r="C3441" i="6"/>
  <c r="D3441" i="6"/>
  <c r="C3442" i="6"/>
  <c r="D3442" i="6"/>
  <c r="C3443" i="6"/>
  <c r="D3443" i="6"/>
  <c r="C3444" i="6"/>
  <c r="D3444" i="6"/>
  <c r="C3445" i="6"/>
  <c r="D3445" i="6"/>
  <c r="C3446" i="6"/>
  <c r="D3446" i="6"/>
  <c r="C3447" i="6"/>
  <c r="D3447" i="6"/>
  <c r="C3448" i="6"/>
  <c r="D3448" i="6"/>
  <c r="C3449" i="6"/>
  <c r="D3449" i="6"/>
  <c r="C3450" i="6"/>
  <c r="D3450" i="6"/>
  <c r="C3451" i="6"/>
  <c r="D3451" i="6"/>
  <c r="C3452" i="6"/>
  <c r="D3452" i="6"/>
  <c r="C3453" i="6"/>
  <c r="D3453" i="6"/>
  <c r="C3454" i="6"/>
  <c r="D3454" i="6"/>
  <c r="C3455" i="6"/>
  <c r="D3455" i="6"/>
  <c r="C3456" i="6"/>
  <c r="D3456" i="6"/>
  <c r="C3457" i="6"/>
  <c r="D3457" i="6"/>
  <c r="C3458" i="6"/>
  <c r="D3458" i="6"/>
  <c r="C3459" i="6"/>
  <c r="D3459" i="6"/>
  <c r="C3460" i="6"/>
  <c r="D3460" i="6"/>
  <c r="C3461" i="6"/>
  <c r="D3461" i="6"/>
  <c r="C3462" i="6"/>
  <c r="D3462" i="6"/>
  <c r="C3463" i="6"/>
  <c r="D3463" i="6"/>
  <c r="C3464" i="6"/>
  <c r="D3464" i="6"/>
  <c r="C3465" i="6"/>
  <c r="D3465" i="6"/>
  <c r="C3466" i="6"/>
  <c r="D3466" i="6"/>
  <c r="C3467" i="6"/>
  <c r="D3467" i="6"/>
  <c r="C3468" i="6"/>
  <c r="D3468" i="6"/>
  <c r="C3469" i="6"/>
  <c r="D3469" i="6"/>
  <c r="C3470" i="6"/>
  <c r="D3470" i="6"/>
  <c r="C3471" i="6"/>
  <c r="D3471" i="6"/>
  <c r="C3472" i="6"/>
  <c r="D3472" i="6"/>
  <c r="C3473" i="6"/>
  <c r="D3473" i="6"/>
  <c r="C3474" i="6"/>
  <c r="D3474" i="6"/>
  <c r="C3475" i="6"/>
  <c r="D3475" i="6"/>
  <c r="C3476" i="6"/>
  <c r="D3476" i="6"/>
  <c r="C3477" i="6"/>
  <c r="D3477" i="6"/>
  <c r="C3478" i="6"/>
  <c r="D3478" i="6"/>
  <c r="C3479" i="6"/>
  <c r="D3479" i="6"/>
  <c r="C3480" i="6"/>
  <c r="D3480" i="6"/>
  <c r="C3481" i="6"/>
  <c r="D3481" i="6"/>
  <c r="C3482" i="6"/>
  <c r="D3482" i="6"/>
  <c r="C3483" i="6"/>
  <c r="D3483" i="6"/>
  <c r="C3484" i="6"/>
  <c r="D3484" i="6"/>
  <c r="C3485" i="6"/>
  <c r="D3485" i="6"/>
  <c r="C3486" i="6"/>
  <c r="D3486" i="6"/>
  <c r="C3487" i="6"/>
  <c r="D3487" i="6"/>
  <c r="C3488" i="6"/>
  <c r="D3488" i="6"/>
  <c r="C3489" i="6"/>
  <c r="D3489" i="6"/>
  <c r="C3490" i="6"/>
  <c r="D3490" i="6"/>
  <c r="C3491" i="6"/>
  <c r="D3491" i="6"/>
  <c r="C3492" i="6"/>
  <c r="D3492" i="6"/>
  <c r="C3493" i="6"/>
  <c r="D3493" i="6"/>
  <c r="C3494" i="6"/>
  <c r="D3494" i="6"/>
  <c r="C3495" i="6"/>
  <c r="D3495" i="6"/>
  <c r="C3496" i="6"/>
  <c r="D3496" i="6"/>
  <c r="C3497" i="6"/>
  <c r="D3497" i="6"/>
  <c r="C3498" i="6"/>
  <c r="D3498" i="6"/>
  <c r="C3499" i="6"/>
  <c r="D3499" i="6"/>
  <c r="C3500" i="6"/>
  <c r="D3500" i="6"/>
  <c r="C3501" i="6"/>
  <c r="D3501" i="6"/>
  <c r="C3502" i="6"/>
  <c r="D3502" i="6"/>
  <c r="C3503" i="6"/>
  <c r="D3503" i="6"/>
  <c r="C3504" i="6"/>
  <c r="D3504" i="6"/>
  <c r="C3505" i="6"/>
  <c r="D3505" i="6"/>
  <c r="C3506" i="6"/>
  <c r="D3506" i="6"/>
  <c r="C3507" i="6"/>
  <c r="D3507" i="6"/>
  <c r="C3508" i="6"/>
  <c r="D3508" i="6"/>
  <c r="C3509" i="6"/>
  <c r="D3509" i="6"/>
  <c r="C3510" i="6"/>
  <c r="D3510" i="6"/>
  <c r="C3511" i="6"/>
  <c r="D3511" i="6"/>
  <c r="C3512" i="6"/>
  <c r="D3512" i="6"/>
  <c r="C3513" i="6"/>
  <c r="D3513" i="6"/>
  <c r="C3514" i="6"/>
  <c r="D3514" i="6"/>
  <c r="C3515" i="6"/>
  <c r="D3515" i="6"/>
  <c r="C3516" i="6"/>
  <c r="D3516" i="6"/>
  <c r="C3517" i="6"/>
  <c r="D3517" i="6"/>
  <c r="C3518" i="6"/>
  <c r="D3518" i="6"/>
  <c r="C3519" i="6"/>
  <c r="D3519" i="6"/>
  <c r="C3520" i="6"/>
  <c r="D3520" i="6"/>
  <c r="C3521" i="6"/>
  <c r="D3521" i="6"/>
  <c r="C3522" i="6"/>
  <c r="D3522" i="6"/>
  <c r="C3523" i="6"/>
  <c r="D3523" i="6"/>
  <c r="C3524" i="6"/>
  <c r="D3524" i="6"/>
  <c r="C3525" i="6"/>
  <c r="D3525" i="6"/>
  <c r="C3526" i="6"/>
  <c r="D3526" i="6"/>
  <c r="C3527" i="6"/>
  <c r="D3527" i="6"/>
  <c r="C3528" i="6"/>
  <c r="D3528" i="6"/>
  <c r="C3529" i="6"/>
  <c r="D3529" i="6"/>
  <c r="C3530" i="6"/>
  <c r="D3530" i="6"/>
  <c r="C3531" i="6"/>
  <c r="D3531" i="6"/>
  <c r="C3532" i="6"/>
  <c r="D3532" i="6"/>
  <c r="C3533" i="6"/>
  <c r="D3533" i="6"/>
  <c r="C3534" i="6"/>
  <c r="D3534" i="6"/>
  <c r="C3535" i="6"/>
  <c r="D3535" i="6"/>
  <c r="C3536" i="6"/>
  <c r="D3536" i="6"/>
  <c r="C3537" i="6"/>
  <c r="D3537" i="6"/>
  <c r="C3538" i="6"/>
  <c r="D3538" i="6"/>
  <c r="C3539" i="6"/>
  <c r="D3539" i="6"/>
  <c r="C3540" i="6"/>
  <c r="D3540" i="6"/>
  <c r="C3541" i="6"/>
  <c r="D3541" i="6"/>
  <c r="C3542" i="6"/>
  <c r="D3542" i="6"/>
  <c r="C3543" i="6"/>
  <c r="D3543" i="6"/>
  <c r="C3544" i="6"/>
  <c r="D3544" i="6"/>
  <c r="C3545" i="6"/>
  <c r="D3545" i="6"/>
  <c r="C3546" i="6"/>
  <c r="D3546" i="6"/>
  <c r="C3547" i="6"/>
  <c r="D3547" i="6"/>
  <c r="C3548" i="6"/>
  <c r="D3548" i="6"/>
  <c r="C3549" i="6"/>
  <c r="D3549" i="6"/>
  <c r="C3550" i="6"/>
  <c r="D3550" i="6"/>
  <c r="C3551" i="6"/>
  <c r="D3551" i="6"/>
  <c r="C3552" i="6"/>
  <c r="D3552" i="6"/>
  <c r="C3553" i="6"/>
  <c r="D3553" i="6"/>
  <c r="C3554" i="6"/>
  <c r="D3554" i="6"/>
  <c r="C3555" i="6"/>
  <c r="D3555" i="6"/>
  <c r="C3556" i="6"/>
  <c r="D3556" i="6"/>
  <c r="C3557" i="6"/>
  <c r="D3557" i="6"/>
  <c r="C3558" i="6"/>
  <c r="D3558" i="6"/>
  <c r="C3559" i="6"/>
  <c r="D3559" i="6"/>
  <c r="C3560" i="6"/>
  <c r="D3560" i="6"/>
  <c r="C3561" i="6"/>
  <c r="D3561" i="6"/>
  <c r="C3562" i="6"/>
  <c r="D3562" i="6"/>
  <c r="C3563" i="6"/>
  <c r="D3563" i="6"/>
  <c r="C3564" i="6"/>
  <c r="D3564" i="6"/>
  <c r="C3565" i="6"/>
  <c r="D3565" i="6"/>
  <c r="C3566" i="6"/>
  <c r="D3566" i="6"/>
  <c r="C3567" i="6"/>
  <c r="D3567" i="6"/>
  <c r="C3568" i="6"/>
  <c r="D3568" i="6"/>
  <c r="C3569" i="6"/>
  <c r="D3569" i="6"/>
  <c r="C3570" i="6"/>
  <c r="D3570" i="6"/>
  <c r="C3571" i="6"/>
  <c r="D3571" i="6"/>
  <c r="C3572" i="6"/>
  <c r="D3572" i="6"/>
  <c r="C3573" i="6"/>
  <c r="D3573" i="6"/>
  <c r="C3574" i="6"/>
  <c r="D3574" i="6"/>
  <c r="C3575" i="6"/>
  <c r="D3575" i="6"/>
  <c r="C3576" i="6"/>
  <c r="D3576" i="6"/>
  <c r="C3577" i="6"/>
  <c r="D3577" i="6"/>
  <c r="C3578" i="6"/>
  <c r="D3578" i="6"/>
  <c r="C3579" i="6"/>
  <c r="D3579" i="6"/>
  <c r="C3580" i="6"/>
  <c r="D3580" i="6"/>
  <c r="C3581" i="6"/>
  <c r="D3581" i="6"/>
  <c r="C3582" i="6"/>
  <c r="D3582" i="6"/>
  <c r="C3583" i="6"/>
  <c r="D3583" i="6"/>
  <c r="C3584" i="6"/>
  <c r="D3584" i="6"/>
  <c r="C3585" i="6"/>
  <c r="D3585" i="6"/>
  <c r="C3586" i="6"/>
  <c r="D3586" i="6"/>
  <c r="C3587" i="6"/>
  <c r="D3587" i="6"/>
  <c r="C3588" i="6"/>
  <c r="D3588" i="6"/>
  <c r="C3589" i="6"/>
  <c r="D3589" i="6"/>
  <c r="C3590" i="6"/>
  <c r="D3590" i="6"/>
  <c r="C3591" i="6"/>
  <c r="D3591" i="6"/>
  <c r="C3592" i="6"/>
  <c r="D3592" i="6"/>
  <c r="C3593" i="6"/>
  <c r="D3593" i="6"/>
  <c r="C3594" i="6"/>
  <c r="D3594" i="6"/>
  <c r="C3595" i="6"/>
  <c r="D3595" i="6"/>
  <c r="C3596" i="6"/>
  <c r="D3596" i="6"/>
  <c r="C3597" i="6"/>
  <c r="D3597" i="6"/>
  <c r="C3598" i="6"/>
  <c r="D3598" i="6"/>
  <c r="C3599" i="6"/>
  <c r="D3599" i="6"/>
  <c r="C3600" i="6"/>
  <c r="D3600" i="6"/>
  <c r="C3601" i="6"/>
  <c r="D3601" i="6"/>
  <c r="C3602" i="6"/>
  <c r="D3602" i="6"/>
  <c r="C3603" i="6"/>
  <c r="D3603" i="6"/>
  <c r="C3604" i="6"/>
  <c r="D3604" i="6"/>
  <c r="C3605" i="6"/>
  <c r="D3605" i="6"/>
  <c r="C3606" i="6"/>
  <c r="D3606" i="6"/>
  <c r="C3607" i="6"/>
  <c r="D3607" i="6"/>
  <c r="C3608" i="6"/>
  <c r="D3608" i="6"/>
  <c r="C3609" i="6"/>
  <c r="D3609" i="6"/>
  <c r="C3610" i="6"/>
  <c r="D3610" i="6"/>
  <c r="C3611" i="6"/>
  <c r="D3611" i="6"/>
  <c r="C3612" i="6"/>
  <c r="D3612" i="6"/>
  <c r="C3613" i="6"/>
  <c r="D3613" i="6"/>
  <c r="C3614" i="6"/>
  <c r="D3614" i="6"/>
  <c r="C3615" i="6"/>
  <c r="D3615" i="6"/>
  <c r="C3616" i="6"/>
  <c r="D3616" i="6"/>
  <c r="C3617" i="6"/>
  <c r="D3617" i="6"/>
  <c r="C3618" i="6"/>
  <c r="D3618" i="6"/>
  <c r="C3619" i="6"/>
  <c r="D3619" i="6"/>
  <c r="C3620" i="6"/>
  <c r="D3620" i="6"/>
  <c r="C3621" i="6"/>
  <c r="D3621" i="6"/>
  <c r="C3622" i="6"/>
  <c r="D3622" i="6"/>
  <c r="C3623" i="6"/>
  <c r="D3623" i="6"/>
  <c r="C3624" i="6"/>
  <c r="D3624" i="6"/>
  <c r="C3625" i="6"/>
  <c r="D3625" i="6"/>
  <c r="C3626" i="6"/>
  <c r="D3626" i="6"/>
  <c r="C3627" i="6"/>
  <c r="D3627" i="6"/>
  <c r="C3628" i="6"/>
  <c r="D3628" i="6"/>
  <c r="C3629" i="6"/>
  <c r="D3629" i="6"/>
  <c r="C3630" i="6"/>
  <c r="D3630" i="6"/>
  <c r="C3631" i="6"/>
  <c r="D3631" i="6"/>
  <c r="C3632" i="6"/>
  <c r="D3632" i="6"/>
  <c r="C3633" i="6"/>
  <c r="D3633" i="6"/>
  <c r="C3634" i="6"/>
  <c r="D3634" i="6"/>
  <c r="C3635" i="6"/>
  <c r="D3635" i="6"/>
  <c r="C3636" i="6"/>
  <c r="D3636" i="6"/>
  <c r="C3637" i="6"/>
  <c r="D3637" i="6"/>
  <c r="C3638" i="6"/>
  <c r="D3638" i="6"/>
  <c r="C3639" i="6"/>
  <c r="D3639" i="6"/>
  <c r="C3640" i="6"/>
  <c r="D3640" i="6"/>
  <c r="C3641" i="6"/>
  <c r="D3641" i="6"/>
  <c r="C3642" i="6"/>
  <c r="D3642" i="6"/>
  <c r="C3643" i="6"/>
  <c r="D3643" i="6"/>
  <c r="C3644" i="6"/>
  <c r="D3644" i="6"/>
  <c r="C3645" i="6"/>
  <c r="D3645" i="6"/>
  <c r="C3646" i="6"/>
  <c r="D3646" i="6"/>
  <c r="C3647" i="6"/>
  <c r="D3647" i="6"/>
  <c r="C3648" i="6"/>
  <c r="D3648" i="6"/>
  <c r="C3649" i="6"/>
  <c r="D3649" i="6"/>
  <c r="C3650" i="6"/>
  <c r="D3650" i="6"/>
  <c r="C3651" i="6"/>
  <c r="D3651" i="6"/>
  <c r="C3652" i="6"/>
  <c r="D3652" i="6"/>
  <c r="C3653" i="6"/>
  <c r="D3653" i="6"/>
  <c r="C3654" i="6"/>
  <c r="D3654" i="6"/>
  <c r="C3655" i="6"/>
  <c r="D3655" i="6"/>
  <c r="C3656" i="6"/>
  <c r="D3656" i="6"/>
  <c r="C3657" i="6"/>
  <c r="D3657" i="6"/>
  <c r="C3658" i="6"/>
  <c r="D3658" i="6"/>
  <c r="C3659" i="6"/>
  <c r="D3659" i="6"/>
  <c r="C3660" i="6"/>
  <c r="D3660" i="6"/>
  <c r="C3661" i="6"/>
  <c r="D3661" i="6"/>
  <c r="C3662" i="6"/>
  <c r="D3662" i="6"/>
  <c r="C3663" i="6"/>
  <c r="D3663" i="6"/>
  <c r="C3664" i="6"/>
  <c r="D3664" i="6"/>
  <c r="C3665" i="6"/>
  <c r="D3665" i="6"/>
  <c r="C3666" i="6"/>
  <c r="D3666" i="6"/>
  <c r="C3667" i="6"/>
  <c r="D3667" i="6"/>
  <c r="C3668" i="6"/>
  <c r="D3668" i="6"/>
  <c r="C3669" i="6"/>
  <c r="D3669" i="6"/>
  <c r="C3670" i="6"/>
  <c r="D3670" i="6"/>
  <c r="C3671" i="6"/>
  <c r="D3671" i="6"/>
  <c r="C3672" i="6"/>
  <c r="D3672" i="6"/>
  <c r="C3673" i="6"/>
  <c r="D3673" i="6"/>
  <c r="C3674" i="6"/>
  <c r="D3674" i="6"/>
  <c r="C3675" i="6"/>
  <c r="D3675" i="6"/>
  <c r="C3676" i="6"/>
  <c r="D3676" i="6"/>
  <c r="C3677" i="6"/>
  <c r="D3677" i="6"/>
  <c r="C3678" i="6"/>
  <c r="D3678" i="6"/>
  <c r="C3679" i="6"/>
  <c r="D3679" i="6"/>
  <c r="C3680" i="6"/>
  <c r="D3680" i="6"/>
  <c r="C3681" i="6"/>
  <c r="D3681" i="6"/>
  <c r="C3682" i="6"/>
  <c r="D3682" i="6"/>
  <c r="C3683" i="6"/>
  <c r="D3683" i="6"/>
  <c r="C3684" i="6"/>
  <c r="D3684" i="6"/>
  <c r="C3685" i="6"/>
  <c r="D3685" i="6"/>
  <c r="C3686" i="6"/>
  <c r="D3686" i="6"/>
  <c r="C3687" i="6"/>
  <c r="D3687" i="6"/>
  <c r="C3688" i="6"/>
  <c r="D3688" i="6"/>
  <c r="C3689" i="6"/>
  <c r="D3689" i="6"/>
  <c r="C749" i="6"/>
  <c r="D749" i="6"/>
  <c r="C750" i="6"/>
  <c r="D750" i="6"/>
  <c r="C751" i="6"/>
  <c r="D751" i="6"/>
  <c r="C752" i="6"/>
  <c r="D752" i="6"/>
  <c r="C753" i="6"/>
  <c r="D753" i="6"/>
  <c r="C754" i="6"/>
  <c r="D754" i="6"/>
  <c r="C755" i="6"/>
  <c r="D755" i="6"/>
  <c r="C756" i="6"/>
  <c r="D756" i="6"/>
  <c r="C757" i="6"/>
  <c r="D757" i="6"/>
  <c r="C758" i="6"/>
  <c r="D758" i="6"/>
  <c r="C759" i="6"/>
  <c r="D759" i="6"/>
  <c r="C760" i="6"/>
  <c r="D760" i="6"/>
  <c r="C761" i="6"/>
  <c r="D761" i="6"/>
  <c r="C762" i="6"/>
  <c r="D762" i="6"/>
  <c r="C763" i="6"/>
  <c r="D763" i="6"/>
  <c r="C764" i="6"/>
  <c r="D764" i="6"/>
  <c r="C765" i="6"/>
  <c r="D765" i="6"/>
  <c r="C766" i="6"/>
  <c r="D766" i="6"/>
  <c r="C767" i="6"/>
  <c r="D767" i="6"/>
  <c r="C768" i="6"/>
  <c r="D768" i="6"/>
  <c r="C769" i="6"/>
  <c r="D769" i="6"/>
  <c r="C770" i="6"/>
  <c r="D770" i="6"/>
  <c r="C771" i="6"/>
  <c r="D771" i="6"/>
  <c r="C772" i="6"/>
  <c r="D772" i="6"/>
  <c r="C773" i="6"/>
  <c r="D773" i="6"/>
  <c r="C774" i="6"/>
  <c r="D774" i="6"/>
  <c r="C775" i="6"/>
  <c r="D775" i="6"/>
  <c r="C776" i="6"/>
  <c r="D776" i="6"/>
  <c r="C777" i="6"/>
  <c r="D777" i="6"/>
  <c r="C778" i="6"/>
  <c r="D778" i="6"/>
  <c r="C779" i="6"/>
  <c r="D779" i="6"/>
  <c r="C780" i="6"/>
  <c r="D780" i="6"/>
  <c r="C781" i="6"/>
  <c r="D781" i="6"/>
  <c r="C782" i="6"/>
  <c r="D782" i="6"/>
  <c r="C783" i="6"/>
  <c r="D783" i="6"/>
  <c r="C784" i="6"/>
  <c r="D784" i="6"/>
  <c r="C785" i="6"/>
  <c r="D785" i="6"/>
  <c r="C786" i="6"/>
  <c r="D786" i="6"/>
  <c r="C787" i="6"/>
  <c r="D787" i="6"/>
  <c r="C788" i="6"/>
  <c r="D788" i="6"/>
  <c r="C789" i="6"/>
  <c r="D789" i="6"/>
  <c r="C790" i="6"/>
  <c r="D790" i="6"/>
  <c r="C791" i="6"/>
  <c r="D791" i="6"/>
  <c r="C792" i="6"/>
  <c r="D792" i="6"/>
  <c r="C793" i="6"/>
  <c r="D793" i="6"/>
  <c r="C794" i="6"/>
  <c r="D794" i="6"/>
  <c r="C795" i="6"/>
  <c r="D795" i="6"/>
  <c r="C796" i="6"/>
  <c r="D796" i="6"/>
  <c r="C797" i="6"/>
  <c r="D797" i="6"/>
  <c r="C798" i="6"/>
  <c r="D798" i="6"/>
  <c r="C799" i="6"/>
  <c r="D799" i="6"/>
  <c r="C800" i="6"/>
  <c r="D800" i="6"/>
  <c r="C801" i="6"/>
  <c r="D801" i="6"/>
  <c r="C802" i="6"/>
  <c r="D802" i="6"/>
  <c r="C803" i="6"/>
  <c r="D803" i="6"/>
  <c r="C804" i="6"/>
  <c r="D804" i="6"/>
  <c r="C805" i="6"/>
  <c r="D805" i="6"/>
  <c r="C806" i="6"/>
  <c r="D806" i="6"/>
  <c r="C807" i="6"/>
  <c r="D807" i="6"/>
  <c r="C808" i="6"/>
  <c r="D808" i="6"/>
  <c r="C809" i="6"/>
  <c r="D809" i="6"/>
  <c r="C810" i="6"/>
  <c r="D810" i="6"/>
  <c r="C811" i="6"/>
  <c r="D811" i="6"/>
  <c r="C812" i="6"/>
  <c r="D812" i="6"/>
  <c r="C813" i="6"/>
  <c r="D813" i="6"/>
  <c r="C814" i="6"/>
  <c r="D814" i="6"/>
  <c r="C815" i="6"/>
  <c r="D815" i="6"/>
  <c r="C816" i="6"/>
  <c r="D816" i="6"/>
  <c r="C817" i="6"/>
  <c r="D817" i="6"/>
  <c r="C818" i="6"/>
  <c r="D818" i="6"/>
  <c r="C819" i="6"/>
  <c r="D819" i="6"/>
  <c r="C820" i="6"/>
  <c r="D820" i="6"/>
  <c r="C821" i="6"/>
  <c r="D821" i="6"/>
  <c r="C822" i="6"/>
  <c r="D822" i="6"/>
  <c r="C823" i="6"/>
  <c r="D823" i="6"/>
  <c r="C824" i="6"/>
  <c r="D824" i="6"/>
  <c r="C825" i="6"/>
  <c r="D825" i="6"/>
  <c r="C826" i="6"/>
  <c r="D826" i="6"/>
  <c r="C827" i="6"/>
  <c r="D827" i="6"/>
  <c r="C828" i="6"/>
  <c r="D828" i="6"/>
  <c r="C829" i="6"/>
  <c r="D829" i="6"/>
  <c r="C830" i="6"/>
  <c r="D830" i="6"/>
  <c r="C831" i="6"/>
  <c r="D831" i="6"/>
  <c r="C832" i="6"/>
  <c r="D832" i="6"/>
  <c r="C833" i="6"/>
  <c r="D833" i="6"/>
  <c r="C834" i="6"/>
  <c r="D834" i="6"/>
  <c r="C835" i="6"/>
  <c r="D835" i="6"/>
  <c r="C836" i="6"/>
  <c r="D836" i="6"/>
  <c r="C837" i="6"/>
  <c r="D837" i="6"/>
  <c r="C838" i="6"/>
  <c r="D838" i="6"/>
  <c r="C839" i="6"/>
  <c r="D839" i="6"/>
  <c r="C840" i="6"/>
  <c r="D840" i="6"/>
  <c r="C841" i="6"/>
  <c r="D841" i="6"/>
  <c r="C842" i="6"/>
  <c r="D842" i="6"/>
  <c r="C843" i="6"/>
  <c r="D843" i="6"/>
  <c r="C844" i="6"/>
  <c r="D844" i="6"/>
  <c r="C845" i="6"/>
  <c r="D845" i="6"/>
  <c r="C846" i="6"/>
  <c r="D846" i="6"/>
  <c r="C847" i="6"/>
  <c r="D847" i="6"/>
  <c r="C848" i="6"/>
  <c r="D848" i="6"/>
  <c r="C849" i="6"/>
  <c r="D849" i="6"/>
  <c r="C850" i="6"/>
  <c r="D850" i="6"/>
  <c r="C851" i="6"/>
  <c r="D851" i="6"/>
  <c r="C852" i="6"/>
  <c r="D852" i="6"/>
  <c r="C853" i="6"/>
  <c r="D853" i="6"/>
  <c r="C854" i="6"/>
  <c r="D854" i="6"/>
  <c r="C855" i="6"/>
  <c r="D855" i="6"/>
  <c r="C856" i="6"/>
  <c r="D856" i="6"/>
  <c r="C857" i="6"/>
  <c r="D857" i="6"/>
  <c r="C858" i="6"/>
  <c r="D858" i="6"/>
  <c r="C859" i="6"/>
  <c r="D859" i="6"/>
  <c r="C860" i="6"/>
  <c r="D860" i="6"/>
  <c r="C861" i="6"/>
  <c r="D861" i="6"/>
  <c r="C862" i="6"/>
  <c r="D862" i="6"/>
  <c r="C863" i="6"/>
  <c r="D863" i="6"/>
  <c r="C864" i="6"/>
  <c r="D864" i="6"/>
  <c r="C865" i="6"/>
  <c r="D865" i="6"/>
  <c r="C866" i="6"/>
  <c r="D866" i="6"/>
  <c r="C867" i="6"/>
  <c r="D867" i="6"/>
  <c r="C868" i="6"/>
  <c r="D868" i="6"/>
  <c r="C869" i="6"/>
  <c r="D869" i="6"/>
  <c r="C870" i="6"/>
  <c r="D870" i="6"/>
  <c r="C871" i="6"/>
  <c r="D871" i="6"/>
  <c r="C872" i="6"/>
  <c r="D872" i="6"/>
  <c r="C873" i="6"/>
  <c r="D873" i="6"/>
  <c r="C874" i="6"/>
  <c r="D874" i="6"/>
  <c r="C875" i="6"/>
  <c r="D875" i="6"/>
  <c r="C876" i="6"/>
  <c r="D876" i="6"/>
  <c r="C877" i="6"/>
  <c r="D877" i="6"/>
  <c r="C878" i="6"/>
  <c r="D878" i="6"/>
  <c r="C879" i="6"/>
  <c r="D879" i="6"/>
  <c r="C880" i="6"/>
  <c r="D880" i="6"/>
  <c r="C881" i="6"/>
  <c r="D881" i="6"/>
  <c r="C882" i="6"/>
  <c r="D882" i="6"/>
  <c r="C883" i="6"/>
  <c r="D883" i="6"/>
  <c r="C884" i="6"/>
  <c r="D884" i="6"/>
  <c r="C885" i="6"/>
  <c r="D885" i="6"/>
  <c r="C886" i="6"/>
  <c r="D886" i="6"/>
  <c r="C887" i="6"/>
  <c r="D887" i="6"/>
  <c r="C888" i="6"/>
  <c r="D888" i="6"/>
  <c r="C889" i="6"/>
  <c r="D889" i="6"/>
  <c r="C890" i="6"/>
  <c r="D890" i="6"/>
  <c r="C891" i="6"/>
  <c r="D891" i="6"/>
  <c r="C892" i="6"/>
  <c r="D892" i="6"/>
  <c r="C893" i="6"/>
  <c r="D893" i="6"/>
  <c r="C894" i="6"/>
  <c r="D894" i="6"/>
  <c r="C895" i="6"/>
  <c r="D895" i="6"/>
  <c r="C896" i="6"/>
  <c r="D896" i="6"/>
  <c r="C897" i="6"/>
  <c r="D897" i="6"/>
  <c r="C898" i="6"/>
  <c r="D898" i="6"/>
  <c r="C899" i="6"/>
  <c r="D899" i="6"/>
  <c r="C900" i="6"/>
  <c r="D900" i="6"/>
  <c r="C901" i="6"/>
  <c r="D901" i="6"/>
  <c r="C902" i="6"/>
  <c r="D902" i="6"/>
  <c r="C903" i="6"/>
  <c r="D903" i="6"/>
  <c r="C904" i="6"/>
  <c r="D904" i="6"/>
  <c r="C905" i="6"/>
  <c r="D905" i="6"/>
  <c r="C906" i="6"/>
  <c r="D906" i="6"/>
  <c r="C907" i="6"/>
  <c r="D907" i="6"/>
  <c r="C908" i="6"/>
  <c r="D908" i="6"/>
  <c r="C909" i="6"/>
  <c r="D909" i="6"/>
  <c r="C910" i="6"/>
  <c r="D910" i="6"/>
  <c r="C911" i="6"/>
  <c r="D911" i="6"/>
  <c r="C912" i="6"/>
  <c r="D912" i="6"/>
  <c r="C913" i="6"/>
  <c r="D913" i="6"/>
  <c r="C914" i="6"/>
  <c r="D914" i="6"/>
  <c r="C915" i="6"/>
  <c r="D915" i="6"/>
  <c r="C916" i="6"/>
  <c r="D916" i="6"/>
  <c r="C917" i="6"/>
  <c r="D917" i="6"/>
  <c r="C918" i="6"/>
  <c r="D918" i="6"/>
  <c r="C919" i="6"/>
  <c r="D919" i="6"/>
  <c r="C920" i="6"/>
  <c r="D920" i="6"/>
  <c r="C921" i="6"/>
  <c r="D921" i="6"/>
  <c r="C922" i="6"/>
  <c r="D922" i="6"/>
  <c r="C923" i="6"/>
  <c r="D923" i="6"/>
  <c r="C924" i="6"/>
  <c r="D924" i="6"/>
  <c r="C925" i="6"/>
  <c r="D925" i="6"/>
  <c r="C926" i="6"/>
  <c r="D926" i="6"/>
  <c r="C927" i="6"/>
  <c r="D927" i="6"/>
  <c r="C928" i="6"/>
  <c r="D928" i="6"/>
  <c r="C929" i="6"/>
  <c r="D929" i="6"/>
  <c r="C930" i="6"/>
  <c r="D930" i="6"/>
  <c r="C931" i="6"/>
  <c r="D931" i="6"/>
  <c r="C932" i="6"/>
  <c r="D932" i="6"/>
  <c r="C933" i="6"/>
  <c r="D933" i="6"/>
  <c r="C934" i="6"/>
  <c r="D934" i="6"/>
  <c r="C935" i="6"/>
  <c r="D935" i="6"/>
  <c r="C936" i="6"/>
  <c r="D936" i="6"/>
  <c r="C937" i="6"/>
  <c r="D937" i="6"/>
  <c r="C938" i="6"/>
  <c r="D938" i="6"/>
  <c r="C939" i="6"/>
  <c r="D939" i="6"/>
  <c r="C940" i="6"/>
  <c r="D940" i="6"/>
  <c r="C941" i="6"/>
  <c r="D941" i="6"/>
  <c r="C942" i="6"/>
  <c r="D942" i="6"/>
  <c r="C943" i="6"/>
  <c r="D943" i="6"/>
  <c r="C944" i="6"/>
  <c r="D944" i="6"/>
  <c r="C945" i="6"/>
  <c r="D945" i="6"/>
  <c r="C946" i="6"/>
  <c r="D946" i="6"/>
  <c r="C947" i="6"/>
  <c r="D947" i="6"/>
  <c r="C948" i="6"/>
  <c r="D948" i="6"/>
  <c r="C949" i="6"/>
  <c r="D949" i="6"/>
  <c r="C950" i="6"/>
  <c r="D950" i="6"/>
  <c r="C951" i="6"/>
  <c r="D951" i="6"/>
  <c r="C952" i="6"/>
  <c r="D952" i="6"/>
  <c r="C953" i="6"/>
  <c r="D953" i="6"/>
  <c r="C954" i="6"/>
  <c r="D954" i="6"/>
  <c r="C955" i="6"/>
  <c r="D955" i="6"/>
  <c r="C956" i="6"/>
  <c r="D956" i="6"/>
  <c r="C957" i="6"/>
  <c r="D957" i="6"/>
  <c r="C958" i="6"/>
  <c r="D958" i="6"/>
  <c r="C959" i="6"/>
  <c r="D959" i="6"/>
  <c r="C960" i="6"/>
  <c r="D960" i="6"/>
  <c r="C961" i="6"/>
  <c r="D961" i="6"/>
  <c r="C962" i="6"/>
  <c r="D962" i="6"/>
  <c r="C963" i="6"/>
  <c r="D963" i="6"/>
  <c r="C964" i="6"/>
  <c r="D964" i="6"/>
  <c r="C965" i="6"/>
  <c r="D965" i="6"/>
  <c r="C966" i="6"/>
  <c r="D966" i="6"/>
  <c r="C967" i="6"/>
  <c r="D967" i="6"/>
  <c r="C968" i="6"/>
  <c r="D968" i="6"/>
  <c r="C969" i="6"/>
  <c r="D969" i="6"/>
  <c r="C970" i="6"/>
  <c r="D970" i="6"/>
  <c r="C971" i="6"/>
  <c r="D971" i="6"/>
  <c r="C972" i="6"/>
  <c r="D972" i="6"/>
  <c r="C973" i="6"/>
  <c r="D973" i="6"/>
  <c r="C974" i="6"/>
  <c r="D974" i="6"/>
  <c r="C975" i="6"/>
  <c r="D975" i="6"/>
  <c r="C976" i="6"/>
  <c r="D976" i="6"/>
  <c r="C977" i="6"/>
  <c r="D977" i="6"/>
  <c r="C978" i="6"/>
  <c r="D978" i="6"/>
  <c r="C979" i="6"/>
  <c r="D979" i="6"/>
  <c r="C980" i="6"/>
  <c r="D980" i="6"/>
  <c r="C981" i="6"/>
  <c r="D981" i="6"/>
  <c r="C982" i="6"/>
  <c r="D982" i="6"/>
  <c r="C983" i="6"/>
  <c r="D983" i="6"/>
  <c r="C984" i="6"/>
  <c r="D984" i="6"/>
  <c r="C985" i="6"/>
  <c r="D985" i="6"/>
  <c r="C986" i="6"/>
  <c r="D986" i="6"/>
  <c r="C987" i="6"/>
  <c r="D987" i="6"/>
  <c r="C988" i="6"/>
  <c r="D988" i="6"/>
  <c r="C989" i="6"/>
  <c r="D989" i="6"/>
  <c r="C990" i="6"/>
  <c r="D990" i="6"/>
  <c r="C991" i="6"/>
  <c r="D991" i="6"/>
  <c r="C992" i="6"/>
  <c r="D992" i="6"/>
  <c r="C993" i="6"/>
  <c r="D993" i="6"/>
  <c r="C994" i="6"/>
  <c r="D994" i="6"/>
  <c r="C995" i="6"/>
  <c r="D995" i="6"/>
  <c r="C996" i="6"/>
  <c r="D996" i="6"/>
  <c r="C997" i="6"/>
  <c r="D997" i="6"/>
  <c r="C998" i="6"/>
  <c r="D998" i="6"/>
  <c r="C999" i="6"/>
  <c r="D999" i="6"/>
  <c r="C1000" i="6"/>
  <c r="D1000" i="6"/>
  <c r="C1001" i="6"/>
  <c r="D1001" i="6"/>
  <c r="C1002" i="6"/>
  <c r="D1002" i="6"/>
  <c r="C1003" i="6"/>
  <c r="D1003" i="6"/>
  <c r="C1004" i="6"/>
  <c r="D1004" i="6"/>
  <c r="C1005" i="6"/>
  <c r="D1005" i="6"/>
  <c r="C1006" i="6"/>
  <c r="D1006" i="6"/>
  <c r="C1007" i="6"/>
  <c r="D1007" i="6"/>
  <c r="C1008" i="6"/>
  <c r="D1008" i="6"/>
  <c r="C1009" i="6"/>
  <c r="D1009" i="6"/>
  <c r="C1010" i="6"/>
  <c r="D1010" i="6"/>
  <c r="C1011" i="6"/>
  <c r="D1011" i="6"/>
  <c r="C1012" i="6"/>
  <c r="D1012" i="6"/>
  <c r="C1013" i="6"/>
  <c r="D1013" i="6"/>
  <c r="C1014" i="6"/>
  <c r="D1014" i="6"/>
  <c r="C1015" i="6"/>
  <c r="D1015" i="6"/>
  <c r="C1016" i="6"/>
  <c r="D1016" i="6"/>
  <c r="C1017" i="6"/>
  <c r="D1017" i="6"/>
  <c r="C1018" i="6"/>
  <c r="D1018" i="6"/>
  <c r="C1019" i="6"/>
  <c r="D1019" i="6"/>
  <c r="C1020" i="6"/>
  <c r="D1020" i="6"/>
  <c r="C1021" i="6"/>
  <c r="D1021" i="6"/>
  <c r="C1022" i="6"/>
  <c r="D1022" i="6"/>
  <c r="C1023" i="6"/>
  <c r="D1023" i="6"/>
  <c r="C1024" i="6"/>
  <c r="D1024" i="6"/>
  <c r="C1025" i="6"/>
  <c r="D1025" i="6"/>
  <c r="C1026" i="6"/>
  <c r="D1026" i="6"/>
  <c r="C1027" i="6"/>
  <c r="D1027" i="6"/>
  <c r="C1028" i="6"/>
  <c r="D1028" i="6"/>
  <c r="C1029" i="6"/>
  <c r="D1029" i="6"/>
  <c r="C1030" i="6"/>
  <c r="D1030" i="6"/>
  <c r="C1031" i="6"/>
  <c r="D1031" i="6"/>
  <c r="C1032" i="6"/>
  <c r="D1032" i="6"/>
  <c r="C1033" i="6"/>
  <c r="D1033" i="6"/>
  <c r="C1034" i="6"/>
  <c r="D1034" i="6"/>
  <c r="C1035" i="6"/>
  <c r="D1035" i="6"/>
  <c r="C1036" i="6"/>
  <c r="D1036" i="6"/>
  <c r="C1037" i="6"/>
  <c r="D1037" i="6"/>
  <c r="C1038" i="6"/>
  <c r="D1038" i="6"/>
  <c r="C1039" i="6"/>
  <c r="D1039" i="6"/>
  <c r="C1040" i="6"/>
  <c r="D1040" i="6"/>
  <c r="C1041" i="6"/>
  <c r="D1041" i="6"/>
  <c r="C1042" i="6"/>
  <c r="D1042" i="6"/>
  <c r="C1043" i="6"/>
  <c r="D1043" i="6"/>
  <c r="C1044" i="6"/>
  <c r="D1044" i="6"/>
  <c r="C1045" i="6"/>
  <c r="D1045" i="6"/>
  <c r="C1046" i="6"/>
  <c r="D1046" i="6"/>
  <c r="C1047" i="6"/>
  <c r="D1047" i="6"/>
  <c r="C1048" i="6"/>
  <c r="D1048" i="6"/>
  <c r="C1049" i="6"/>
  <c r="D1049" i="6"/>
  <c r="C1050" i="6"/>
  <c r="D1050" i="6"/>
  <c r="C1051" i="6"/>
  <c r="D1051" i="6"/>
  <c r="C1052" i="6"/>
  <c r="D1052" i="6"/>
  <c r="C1053" i="6"/>
  <c r="D1053" i="6"/>
  <c r="C1054" i="6"/>
  <c r="D1054" i="6"/>
  <c r="C1055" i="6"/>
  <c r="D1055" i="6"/>
  <c r="C1056" i="6"/>
  <c r="D1056" i="6"/>
  <c r="C1057" i="6"/>
  <c r="D1057" i="6"/>
  <c r="C1058" i="6"/>
  <c r="D1058" i="6"/>
  <c r="C1059" i="6"/>
  <c r="D1059" i="6"/>
  <c r="C1060" i="6"/>
  <c r="D1060" i="6"/>
  <c r="C1061" i="6"/>
  <c r="D1061" i="6"/>
  <c r="C1062" i="6"/>
  <c r="D1062" i="6"/>
  <c r="C1063" i="6"/>
  <c r="D1063" i="6"/>
  <c r="C1064" i="6"/>
  <c r="D1064" i="6"/>
  <c r="C1065" i="6"/>
  <c r="D1065" i="6"/>
  <c r="C1066" i="6"/>
  <c r="D1066" i="6"/>
  <c r="C1067" i="6"/>
  <c r="D1067" i="6"/>
  <c r="C1068" i="6"/>
  <c r="D1068" i="6"/>
  <c r="C1069" i="6"/>
  <c r="D1069" i="6"/>
  <c r="C1070" i="6"/>
  <c r="D1070" i="6"/>
  <c r="C1071" i="6"/>
  <c r="D1071" i="6"/>
  <c r="C1072" i="6"/>
  <c r="D1072" i="6"/>
  <c r="C1073" i="6"/>
  <c r="D1073" i="6"/>
  <c r="C1074" i="6"/>
  <c r="D1074" i="6"/>
  <c r="C1075" i="6"/>
  <c r="D1075" i="6"/>
  <c r="C1076" i="6"/>
  <c r="D1076" i="6"/>
  <c r="C1077" i="6"/>
  <c r="D1077" i="6"/>
  <c r="C1078" i="6"/>
  <c r="D1078" i="6"/>
  <c r="C1079" i="6"/>
  <c r="D1079" i="6"/>
  <c r="C1080" i="6"/>
  <c r="D1080" i="6"/>
  <c r="C1081" i="6"/>
  <c r="D1081" i="6"/>
  <c r="C1082" i="6"/>
  <c r="D1082" i="6"/>
  <c r="C1083" i="6"/>
  <c r="D1083" i="6"/>
  <c r="C1084" i="6"/>
  <c r="D1084" i="6"/>
  <c r="C1085" i="6"/>
  <c r="D1085" i="6"/>
  <c r="C1086" i="6"/>
  <c r="D1086" i="6"/>
  <c r="C1087" i="6"/>
  <c r="D1087" i="6"/>
  <c r="C1088" i="6"/>
  <c r="D1088" i="6"/>
  <c r="C1089" i="6"/>
  <c r="D1089" i="6"/>
  <c r="C1090" i="6"/>
  <c r="D1090" i="6"/>
  <c r="C1091" i="6"/>
  <c r="D1091" i="6"/>
  <c r="C1092" i="6"/>
  <c r="D1092" i="6"/>
  <c r="C1093" i="6"/>
  <c r="D1093" i="6"/>
  <c r="C1094" i="6"/>
  <c r="D1094" i="6"/>
  <c r="C1095" i="6"/>
  <c r="D1095" i="6"/>
  <c r="C1096" i="6"/>
  <c r="D1096" i="6"/>
  <c r="C1097" i="6"/>
  <c r="D1097" i="6"/>
  <c r="C1098" i="6"/>
  <c r="D1098" i="6"/>
  <c r="C1099" i="6"/>
  <c r="D1099" i="6"/>
  <c r="C1100" i="6"/>
  <c r="D1100" i="6"/>
  <c r="C1101" i="6"/>
  <c r="D1101" i="6"/>
  <c r="C1102" i="6"/>
  <c r="D1102" i="6"/>
  <c r="C1103" i="6"/>
  <c r="D1103" i="6"/>
  <c r="C1104" i="6"/>
  <c r="D1104" i="6"/>
  <c r="C1105" i="6"/>
  <c r="D1105" i="6"/>
  <c r="C1106" i="6"/>
  <c r="D1106" i="6"/>
  <c r="C1107" i="6"/>
  <c r="D1107" i="6"/>
  <c r="C1108" i="6"/>
  <c r="D1108" i="6"/>
  <c r="C1109" i="6"/>
  <c r="D1109" i="6"/>
  <c r="C1110" i="6"/>
  <c r="D1110" i="6"/>
  <c r="C1111" i="6"/>
  <c r="D1111" i="6"/>
  <c r="C1112" i="6"/>
  <c r="D1112" i="6"/>
  <c r="C1113" i="6"/>
  <c r="D1113" i="6"/>
  <c r="C1114" i="6"/>
  <c r="D1114" i="6"/>
  <c r="C1115" i="6"/>
  <c r="D1115" i="6"/>
  <c r="C1116" i="6"/>
  <c r="D1116" i="6"/>
  <c r="C1117" i="6"/>
  <c r="D1117" i="6"/>
  <c r="C1118" i="6"/>
  <c r="D1118" i="6"/>
  <c r="C1119" i="6"/>
  <c r="D1119" i="6"/>
  <c r="C1120" i="6"/>
  <c r="D1120" i="6"/>
  <c r="C1121" i="6"/>
  <c r="D1121" i="6"/>
  <c r="C1122" i="6"/>
  <c r="D1122" i="6"/>
  <c r="C1123" i="6"/>
  <c r="D1123" i="6"/>
  <c r="C1124" i="6"/>
  <c r="D1124" i="6"/>
  <c r="C1125" i="6"/>
  <c r="D1125" i="6"/>
  <c r="C1126" i="6"/>
  <c r="D1126" i="6"/>
  <c r="C1127" i="6"/>
  <c r="D1127" i="6"/>
  <c r="C1128" i="6"/>
  <c r="D1128" i="6"/>
  <c r="C1129" i="6"/>
  <c r="D1129" i="6"/>
  <c r="C1130" i="6"/>
  <c r="D1130" i="6"/>
  <c r="C1131" i="6"/>
  <c r="D1131" i="6"/>
  <c r="C1132" i="6"/>
  <c r="D1132" i="6"/>
  <c r="C1133" i="6"/>
  <c r="D1133" i="6"/>
  <c r="C1134" i="6"/>
  <c r="D1134" i="6"/>
  <c r="C1135" i="6"/>
  <c r="D1135" i="6"/>
  <c r="C1136" i="6"/>
  <c r="D1136" i="6"/>
  <c r="C1137" i="6"/>
  <c r="D1137" i="6"/>
  <c r="C1138" i="6"/>
  <c r="D1138" i="6"/>
  <c r="C1139" i="6"/>
  <c r="D1139" i="6"/>
  <c r="C1140" i="6"/>
  <c r="D1140" i="6"/>
  <c r="C1141" i="6"/>
  <c r="D1141" i="6"/>
  <c r="C1142" i="6"/>
  <c r="D1142" i="6"/>
  <c r="C1143" i="6"/>
  <c r="D1143" i="6"/>
  <c r="C1144" i="6"/>
  <c r="D1144" i="6"/>
  <c r="C1145" i="6"/>
  <c r="D1145" i="6"/>
  <c r="C1146" i="6"/>
  <c r="D1146" i="6"/>
  <c r="C1147" i="6"/>
  <c r="D1147" i="6"/>
  <c r="C1148" i="6"/>
  <c r="D1148" i="6"/>
  <c r="C1149" i="6"/>
  <c r="D1149" i="6"/>
  <c r="C1150" i="6"/>
  <c r="D1150" i="6"/>
  <c r="C1151" i="6"/>
  <c r="D1151" i="6"/>
  <c r="C1152" i="6"/>
  <c r="D1152" i="6"/>
  <c r="C1153" i="6"/>
  <c r="D1153" i="6"/>
  <c r="C1154" i="6"/>
  <c r="D1154" i="6"/>
  <c r="C1155" i="6"/>
  <c r="D1155" i="6"/>
  <c r="C1156" i="6"/>
  <c r="D1156" i="6"/>
  <c r="C1157" i="6"/>
  <c r="D1157" i="6"/>
  <c r="C1158" i="6"/>
  <c r="D1158" i="6"/>
  <c r="C1159" i="6"/>
  <c r="D1159" i="6"/>
  <c r="C1160" i="6"/>
  <c r="D1160" i="6"/>
  <c r="C1161" i="6"/>
  <c r="D1161" i="6"/>
  <c r="C1162" i="6"/>
  <c r="D1162" i="6"/>
  <c r="C1163" i="6"/>
  <c r="D1163" i="6"/>
  <c r="C1164" i="6"/>
  <c r="D1164" i="6"/>
  <c r="C1165" i="6"/>
  <c r="D1165" i="6"/>
  <c r="C1166" i="6"/>
  <c r="D1166" i="6"/>
  <c r="C1167" i="6"/>
  <c r="D1167" i="6"/>
  <c r="C1168" i="6"/>
  <c r="D1168" i="6"/>
  <c r="C1169" i="6"/>
  <c r="D1169" i="6"/>
  <c r="C1170" i="6"/>
  <c r="D1170" i="6"/>
  <c r="C1171" i="6"/>
  <c r="D1171" i="6"/>
  <c r="C1172" i="6"/>
  <c r="D1172" i="6"/>
  <c r="C1173" i="6"/>
  <c r="D1173" i="6"/>
  <c r="C1174" i="6"/>
  <c r="D1174" i="6"/>
  <c r="C1175" i="6"/>
  <c r="D1175" i="6"/>
  <c r="C1176" i="6"/>
  <c r="D1176" i="6"/>
  <c r="C1177" i="6"/>
  <c r="D1177" i="6"/>
  <c r="C1178" i="6"/>
  <c r="D1178" i="6"/>
  <c r="C1179" i="6"/>
  <c r="D1179" i="6"/>
  <c r="C1180" i="6"/>
  <c r="D1180" i="6"/>
  <c r="C1181" i="6"/>
  <c r="D1181" i="6"/>
  <c r="C1182" i="6"/>
  <c r="D1182" i="6"/>
  <c r="C1183" i="6"/>
  <c r="D1183" i="6"/>
  <c r="C1184" i="6"/>
  <c r="D1184" i="6"/>
  <c r="C1185" i="6"/>
  <c r="D1185" i="6"/>
  <c r="C1186" i="6"/>
  <c r="D1186" i="6"/>
  <c r="C1187" i="6"/>
  <c r="D1187" i="6"/>
  <c r="C1188" i="6"/>
  <c r="D1188" i="6"/>
  <c r="C1189" i="6"/>
  <c r="D1189" i="6"/>
  <c r="C1190" i="6"/>
  <c r="D1190" i="6"/>
  <c r="C1191" i="6"/>
  <c r="D1191" i="6"/>
  <c r="C1192" i="6"/>
  <c r="D1192" i="6"/>
  <c r="C1193" i="6"/>
  <c r="D1193" i="6"/>
  <c r="C1194" i="6"/>
  <c r="D1194" i="6"/>
  <c r="C1195" i="6"/>
  <c r="D1195" i="6"/>
  <c r="C1196" i="6"/>
  <c r="D1196" i="6"/>
  <c r="C1197" i="6"/>
  <c r="D1197" i="6"/>
  <c r="C1198" i="6"/>
  <c r="D1198" i="6"/>
  <c r="C1199" i="6"/>
  <c r="D1199" i="6"/>
  <c r="C1200" i="6"/>
  <c r="D1200" i="6"/>
  <c r="C1201" i="6"/>
  <c r="D1201" i="6"/>
  <c r="C1202" i="6"/>
  <c r="D1202" i="6"/>
  <c r="C1203" i="6"/>
  <c r="D1203" i="6"/>
  <c r="C1204" i="6"/>
  <c r="D1204" i="6"/>
  <c r="C1205" i="6"/>
  <c r="D1205" i="6"/>
  <c r="C1206" i="6"/>
  <c r="D1206" i="6"/>
  <c r="C1207" i="6"/>
  <c r="D1207" i="6"/>
  <c r="C1208" i="6"/>
  <c r="D1208" i="6"/>
  <c r="C1209" i="6"/>
  <c r="D1209" i="6"/>
  <c r="C1210" i="6"/>
  <c r="D1210" i="6"/>
  <c r="C1211" i="6"/>
  <c r="D1211" i="6"/>
  <c r="C1212" i="6"/>
  <c r="D1212" i="6"/>
  <c r="C1213" i="6"/>
  <c r="D1213" i="6"/>
  <c r="C1214" i="6"/>
  <c r="D1214" i="6"/>
  <c r="C1215" i="6"/>
  <c r="D1215" i="6"/>
  <c r="C1216" i="6"/>
  <c r="D1216" i="6"/>
  <c r="C1217" i="6"/>
  <c r="D1217" i="6"/>
  <c r="C1218" i="6"/>
  <c r="D1218" i="6"/>
  <c r="C1219" i="6"/>
  <c r="D1219" i="6"/>
  <c r="C1220" i="6"/>
  <c r="D1220" i="6"/>
  <c r="C1221" i="6"/>
  <c r="D1221" i="6"/>
  <c r="C1222" i="6"/>
  <c r="D1222" i="6"/>
  <c r="C1223" i="6"/>
  <c r="D1223" i="6"/>
  <c r="C1224" i="6"/>
  <c r="D1224" i="6"/>
  <c r="C1225" i="6"/>
  <c r="D1225" i="6"/>
  <c r="C1226" i="6"/>
  <c r="D1226" i="6"/>
  <c r="C1227" i="6"/>
  <c r="D1227" i="6"/>
  <c r="C1228" i="6"/>
  <c r="D1228" i="6"/>
  <c r="C1229" i="6"/>
  <c r="D1229" i="6"/>
  <c r="C1230" i="6"/>
  <c r="D1230" i="6"/>
  <c r="C1231" i="6"/>
  <c r="D1231" i="6"/>
  <c r="C1232" i="6"/>
  <c r="D1232" i="6"/>
  <c r="C1233" i="6"/>
  <c r="D1233" i="6"/>
  <c r="C1234" i="6"/>
  <c r="D1234" i="6"/>
  <c r="C1235" i="6"/>
  <c r="D1235" i="6"/>
  <c r="C1236" i="6"/>
  <c r="D1236" i="6"/>
  <c r="C1237" i="6"/>
  <c r="D1237" i="6"/>
  <c r="C1238" i="6"/>
  <c r="D1238" i="6"/>
  <c r="C1239" i="6"/>
  <c r="D1239" i="6"/>
  <c r="C1240" i="6"/>
  <c r="D1240" i="6"/>
  <c r="C1241" i="6"/>
  <c r="D1241" i="6"/>
  <c r="C1242" i="6"/>
  <c r="D1242" i="6"/>
  <c r="C1243" i="6"/>
  <c r="D1243" i="6"/>
  <c r="C1244" i="6"/>
  <c r="D1244" i="6"/>
  <c r="C1245" i="6"/>
  <c r="D1245" i="6"/>
  <c r="C1246" i="6"/>
  <c r="D1246" i="6"/>
  <c r="C1247" i="6"/>
  <c r="D1247" i="6"/>
  <c r="C1248" i="6"/>
  <c r="D1248" i="6"/>
  <c r="C1249" i="6"/>
  <c r="D1249" i="6"/>
  <c r="C1250" i="6"/>
  <c r="D1250" i="6"/>
  <c r="C1251" i="6"/>
  <c r="D1251" i="6"/>
  <c r="C1252" i="6"/>
  <c r="D1252" i="6"/>
  <c r="C1253" i="6"/>
  <c r="D1253" i="6"/>
  <c r="C1254" i="6"/>
  <c r="D1254" i="6"/>
  <c r="C1255" i="6"/>
  <c r="D1255" i="6"/>
  <c r="C1256" i="6"/>
  <c r="D1256" i="6"/>
  <c r="C1257" i="6"/>
  <c r="D1257" i="6"/>
  <c r="C1258" i="6"/>
  <c r="D1258" i="6"/>
  <c r="C1259" i="6"/>
  <c r="D1259" i="6"/>
  <c r="C1260" i="6"/>
  <c r="D1260" i="6"/>
  <c r="C1261" i="6"/>
  <c r="D1261" i="6"/>
  <c r="C1262" i="6"/>
  <c r="D1262" i="6"/>
  <c r="C1263" i="6"/>
  <c r="D1263" i="6"/>
  <c r="C1264" i="6"/>
  <c r="D1264" i="6"/>
  <c r="C1265" i="6"/>
  <c r="D1265" i="6"/>
  <c r="C1266" i="6"/>
  <c r="D1266" i="6"/>
  <c r="C1267" i="6"/>
  <c r="D1267" i="6"/>
  <c r="C1268" i="6"/>
  <c r="D1268" i="6"/>
  <c r="C1269" i="6"/>
  <c r="D1269" i="6"/>
  <c r="C1270" i="6"/>
  <c r="D1270" i="6"/>
  <c r="C1271" i="6"/>
  <c r="D1271" i="6"/>
  <c r="C1272" i="6"/>
  <c r="D1272" i="6"/>
  <c r="C1273" i="6"/>
  <c r="D1273" i="6"/>
  <c r="C1274" i="6"/>
  <c r="D1274" i="6"/>
  <c r="C1275" i="6"/>
  <c r="D1275" i="6"/>
  <c r="C1276" i="6"/>
  <c r="D1276" i="6"/>
  <c r="C1277" i="6"/>
  <c r="D1277" i="6"/>
  <c r="C1278" i="6"/>
  <c r="D1278" i="6"/>
  <c r="C1279" i="6"/>
  <c r="D1279" i="6"/>
  <c r="C1280" i="6"/>
  <c r="D1280" i="6"/>
  <c r="C1281" i="6"/>
  <c r="D1281" i="6"/>
  <c r="C1282" i="6"/>
  <c r="D1282" i="6"/>
  <c r="C1283" i="6"/>
  <c r="D1283" i="6"/>
  <c r="C1284" i="6"/>
  <c r="D1284" i="6"/>
  <c r="C1285" i="6"/>
  <c r="D1285" i="6"/>
  <c r="C1286" i="6"/>
  <c r="D1286" i="6"/>
  <c r="C1287" i="6"/>
  <c r="D1287" i="6"/>
  <c r="C1288" i="6"/>
  <c r="D1288" i="6"/>
  <c r="C1289" i="6"/>
  <c r="D1289" i="6"/>
  <c r="C1290" i="6"/>
  <c r="D1290" i="6"/>
  <c r="C1291" i="6"/>
  <c r="D1291" i="6"/>
  <c r="C1292" i="6"/>
  <c r="D1292" i="6"/>
  <c r="C1293" i="6"/>
  <c r="D1293" i="6"/>
  <c r="C1294" i="6"/>
  <c r="D1294" i="6"/>
  <c r="C1295" i="6"/>
  <c r="D1295" i="6"/>
  <c r="C1296" i="6"/>
  <c r="D1296" i="6"/>
  <c r="C1297" i="6"/>
  <c r="D1297" i="6"/>
  <c r="C1298" i="6"/>
  <c r="D1298" i="6"/>
  <c r="C1299" i="6"/>
  <c r="D1299" i="6"/>
  <c r="C1300" i="6"/>
  <c r="D1300" i="6"/>
  <c r="C1301" i="6"/>
  <c r="D1301" i="6"/>
  <c r="C1302" i="6"/>
  <c r="D1302" i="6"/>
  <c r="C1303" i="6"/>
  <c r="D1303" i="6"/>
  <c r="C1304" i="6"/>
  <c r="D1304" i="6"/>
  <c r="C1305" i="6"/>
  <c r="D1305" i="6"/>
  <c r="C1306" i="6"/>
  <c r="D1306" i="6"/>
  <c r="C1307" i="6"/>
  <c r="D1307" i="6"/>
  <c r="C1308" i="6"/>
  <c r="D1308" i="6"/>
  <c r="C1309" i="6"/>
  <c r="D1309" i="6"/>
  <c r="C1310" i="6"/>
  <c r="D1310" i="6"/>
  <c r="C1311" i="6"/>
  <c r="D1311" i="6"/>
  <c r="C1312" i="6"/>
  <c r="D1312" i="6"/>
  <c r="C1313" i="6"/>
  <c r="D1313" i="6"/>
  <c r="C1314" i="6"/>
  <c r="D1314" i="6"/>
  <c r="C1315" i="6"/>
  <c r="D1315" i="6"/>
  <c r="C1316" i="6"/>
  <c r="D1316" i="6"/>
  <c r="C1317" i="6"/>
  <c r="D1317" i="6"/>
  <c r="C1318" i="6"/>
  <c r="D1318" i="6"/>
  <c r="C1319" i="6"/>
  <c r="D1319" i="6"/>
  <c r="C1320" i="6"/>
  <c r="D1320" i="6"/>
  <c r="C1321" i="6"/>
  <c r="D1321" i="6"/>
  <c r="C1322" i="6"/>
  <c r="D1322" i="6"/>
  <c r="C1323" i="6"/>
  <c r="D1323" i="6"/>
  <c r="C1324" i="6"/>
  <c r="D1324" i="6"/>
  <c r="C1325" i="6"/>
  <c r="D1325" i="6"/>
  <c r="C1326" i="6"/>
  <c r="D1326" i="6"/>
  <c r="C1327" i="6"/>
  <c r="D1327" i="6"/>
  <c r="C1328" i="6"/>
  <c r="D1328" i="6"/>
  <c r="C1329" i="6"/>
  <c r="D1329" i="6"/>
  <c r="C1330" i="6"/>
  <c r="D1330" i="6"/>
  <c r="C1331" i="6"/>
  <c r="D1331" i="6"/>
  <c r="C1332" i="6"/>
  <c r="D1332" i="6"/>
  <c r="C1333" i="6"/>
  <c r="D1333" i="6"/>
  <c r="C1334" i="6"/>
  <c r="D1334" i="6"/>
  <c r="C1335" i="6"/>
  <c r="D1335" i="6"/>
  <c r="C1336" i="6"/>
  <c r="D1336" i="6"/>
  <c r="C1337" i="6"/>
  <c r="D1337" i="6"/>
  <c r="C1338" i="6"/>
  <c r="D1338" i="6"/>
  <c r="C1339" i="6"/>
  <c r="D1339" i="6"/>
  <c r="C1340" i="6"/>
  <c r="D1340" i="6"/>
  <c r="C1341" i="6"/>
  <c r="D1341" i="6"/>
  <c r="C1342" i="6"/>
  <c r="D1342" i="6"/>
  <c r="C1343" i="6"/>
  <c r="D1343" i="6"/>
  <c r="C1344" i="6"/>
  <c r="D1344" i="6"/>
  <c r="C1345" i="6"/>
  <c r="D1345" i="6"/>
  <c r="C1346" i="6"/>
  <c r="D1346" i="6"/>
  <c r="C1347" i="6"/>
  <c r="D1347" i="6"/>
  <c r="C1348" i="6"/>
  <c r="D1348" i="6"/>
  <c r="C1349" i="6"/>
  <c r="D1349" i="6"/>
  <c r="C1350" i="6"/>
  <c r="D1350" i="6"/>
  <c r="C1351" i="6"/>
  <c r="D1351" i="6"/>
  <c r="C1352" i="6"/>
  <c r="D1352" i="6"/>
  <c r="C1353" i="6"/>
  <c r="D1353" i="6"/>
  <c r="C1354" i="6"/>
  <c r="D1354" i="6"/>
  <c r="C1355" i="6"/>
  <c r="D1355" i="6"/>
  <c r="C3" i="6"/>
  <c r="D3" i="6"/>
  <c r="C4" i="6"/>
  <c r="D4" i="6"/>
  <c r="C5" i="6"/>
  <c r="D5" i="6"/>
  <c r="C6" i="6"/>
  <c r="D6" i="6"/>
  <c r="C7" i="6"/>
  <c r="D7" i="6"/>
  <c r="C8" i="6"/>
  <c r="D8" i="6"/>
  <c r="C9" i="6"/>
  <c r="D9" i="6"/>
  <c r="C10" i="6"/>
  <c r="D10" i="6"/>
  <c r="C11" i="6"/>
  <c r="D11" i="6"/>
  <c r="C12" i="6"/>
  <c r="D12" i="6"/>
  <c r="C13" i="6"/>
  <c r="D13" i="6"/>
  <c r="C14" i="6"/>
  <c r="D14" i="6"/>
  <c r="C15" i="6"/>
  <c r="D15" i="6"/>
  <c r="C16" i="6"/>
  <c r="D16" i="6"/>
  <c r="C17" i="6"/>
  <c r="D17" i="6"/>
  <c r="C18" i="6"/>
  <c r="D18" i="6"/>
  <c r="C19" i="6"/>
  <c r="D19" i="6"/>
  <c r="C20" i="6"/>
  <c r="D20" i="6"/>
  <c r="C21" i="6"/>
  <c r="D21" i="6"/>
  <c r="C22" i="6"/>
  <c r="D22" i="6"/>
  <c r="C23" i="6"/>
  <c r="D23" i="6"/>
  <c r="C24" i="6"/>
  <c r="D24" i="6"/>
  <c r="C25" i="6"/>
  <c r="D25" i="6"/>
  <c r="C26" i="6"/>
  <c r="D26" i="6"/>
  <c r="C27" i="6"/>
  <c r="D27" i="6"/>
  <c r="C28" i="6"/>
  <c r="D28" i="6"/>
  <c r="C29" i="6"/>
  <c r="D29" i="6"/>
  <c r="C30" i="6"/>
  <c r="D30" i="6"/>
  <c r="C31" i="6"/>
  <c r="D31" i="6"/>
  <c r="C32" i="6"/>
  <c r="D32" i="6"/>
  <c r="C33" i="6"/>
  <c r="D33" i="6"/>
  <c r="C34" i="6"/>
  <c r="D34" i="6"/>
  <c r="C35" i="6"/>
  <c r="D35" i="6"/>
  <c r="C36" i="6"/>
  <c r="D36" i="6"/>
  <c r="C37" i="6"/>
  <c r="D37" i="6"/>
  <c r="C38" i="6"/>
  <c r="D38" i="6"/>
  <c r="C39" i="6"/>
  <c r="D39" i="6"/>
  <c r="C40" i="6"/>
  <c r="D40" i="6"/>
  <c r="C41" i="6"/>
  <c r="D41" i="6"/>
  <c r="C42" i="6"/>
  <c r="D42" i="6"/>
  <c r="C43" i="6"/>
  <c r="D43" i="6"/>
  <c r="C44" i="6"/>
  <c r="D44" i="6"/>
  <c r="C45" i="6"/>
  <c r="D45" i="6"/>
  <c r="C46" i="6"/>
  <c r="D46" i="6"/>
  <c r="C47" i="6"/>
  <c r="D47" i="6"/>
  <c r="C48" i="6"/>
  <c r="D48" i="6"/>
  <c r="C49" i="6"/>
  <c r="D49" i="6"/>
  <c r="C50" i="6"/>
  <c r="D50" i="6"/>
  <c r="C51" i="6"/>
  <c r="D51" i="6"/>
  <c r="C52" i="6"/>
  <c r="D52" i="6"/>
  <c r="C53" i="6"/>
  <c r="D53" i="6"/>
  <c r="C54" i="6"/>
  <c r="D54" i="6"/>
  <c r="C55" i="6"/>
  <c r="D55" i="6"/>
  <c r="C56" i="6"/>
  <c r="D56" i="6"/>
  <c r="C57" i="6"/>
  <c r="D57" i="6"/>
  <c r="C58" i="6"/>
  <c r="D58" i="6"/>
  <c r="C59" i="6"/>
  <c r="D59" i="6"/>
  <c r="C60" i="6"/>
  <c r="D60" i="6"/>
  <c r="C61" i="6"/>
  <c r="D61" i="6"/>
  <c r="C62" i="6"/>
  <c r="D62" i="6"/>
  <c r="C63" i="6"/>
  <c r="D63" i="6"/>
  <c r="C64" i="6"/>
  <c r="D64" i="6"/>
  <c r="C65" i="6"/>
  <c r="D65" i="6"/>
  <c r="C66" i="6"/>
  <c r="D66" i="6"/>
  <c r="C67" i="6"/>
  <c r="D67" i="6"/>
  <c r="C68" i="6"/>
  <c r="D68" i="6"/>
  <c r="C69" i="6"/>
  <c r="D69" i="6"/>
  <c r="C70" i="6"/>
  <c r="D70" i="6"/>
  <c r="C71" i="6"/>
  <c r="D71" i="6"/>
  <c r="C72" i="6"/>
  <c r="D72" i="6"/>
  <c r="C73" i="6"/>
  <c r="D73" i="6"/>
  <c r="C74" i="6"/>
  <c r="D74" i="6"/>
  <c r="C75" i="6"/>
  <c r="D75" i="6"/>
  <c r="C76" i="6"/>
  <c r="D76" i="6"/>
  <c r="C77" i="6"/>
  <c r="D77" i="6"/>
  <c r="C78" i="6"/>
  <c r="D78" i="6"/>
  <c r="C79" i="6"/>
  <c r="D79" i="6"/>
  <c r="C80" i="6"/>
  <c r="D80" i="6"/>
  <c r="C81" i="6"/>
  <c r="D81" i="6"/>
  <c r="C82" i="6"/>
  <c r="D82" i="6"/>
  <c r="C83" i="6"/>
  <c r="D83" i="6"/>
  <c r="C84" i="6"/>
  <c r="D84" i="6"/>
  <c r="C85" i="6"/>
  <c r="D85" i="6"/>
  <c r="C86" i="6"/>
  <c r="D86" i="6"/>
  <c r="C87" i="6"/>
  <c r="D87" i="6"/>
  <c r="C88" i="6"/>
  <c r="D88" i="6"/>
  <c r="C89" i="6"/>
  <c r="D89" i="6"/>
  <c r="C90" i="6"/>
  <c r="D90" i="6"/>
  <c r="C91" i="6"/>
  <c r="D91" i="6"/>
  <c r="C92" i="6"/>
  <c r="D92" i="6"/>
  <c r="C93" i="6"/>
  <c r="D93" i="6"/>
  <c r="C94" i="6"/>
  <c r="D94" i="6"/>
  <c r="C95" i="6"/>
  <c r="D95" i="6"/>
  <c r="C96" i="6"/>
  <c r="D96" i="6"/>
  <c r="C97" i="6"/>
  <c r="D97" i="6"/>
  <c r="C98" i="6"/>
  <c r="D98" i="6"/>
  <c r="C99" i="6"/>
  <c r="D99" i="6"/>
  <c r="C100" i="6"/>
  <c r="D100" i="6"/>
  <c r="C101" i="6"/>
  <c r="D101" i="6"/>
  <c r="C102" i="6"/>
  <c r="D102" i="6"/>
  <c r="C103" i="6"/>
  <c r="D103" i="6"/>
  <c r="C104" i="6"/>
  <c r="D104" i="6"/>
  <c r="C105" i="6"/>
  <c r="D105" i="6"/>
  <c r="C106" i="6"/>
  <c r="D106" i="6"/>
  <c r="C107" i="6"/>
  <c r="D107" i="6"/>
  <c r="C108" i="6"/>
  <c r="D108" i="6"/>
  <c r="C109" i="6"/>
  <c r="D109" i="6"/>
  <c r="C110" i="6"/>
  <c r="D110" i="6"/>
  <c r="C111" i="6"/>
  <c r="D111" i="6"/>
  <c r="C112" i="6"/>
  <c r="D112" i="6"/>
  <c r="C113" i="6"/>
  <c r="D113" i="6"/>
  <c r="C114" i="6"/>
  <c r="D114" i="6"/>
  <c r="C115" i="6"/>
  <c r="D115" i="6"/>
  <c r="C116" i="6"/>
  <c r="D116" i="6"/>
  <c r="C117" i="6"/>
  <c r="D117" i="6"/>
  <c r="C118" i="6"/>
  <c r="D118" i="6"/>
  <c r="C119" i="6"/>
  <c r="D119" i="6"/>
  <c r="C120" i="6"/>
  <c r="D120" i="6"/>
  <c r="C121" i="6"/>
  <c r="D121" i="6"/>
  <c r="C122" i="6"/>
  <c r="D122" i="6"/>
  <c r="C123" i="6"/>
  <c r="D123" i="6"/>
  <c r="C124" i="6"/>
  <c r="D124" i="6"/>
  <c r="C125" i="6"/>
  <c r="D125" i="6"/>
  <c r="C126" i="6"/>
  <c r="D126" i="6"/>
  <c r="C127" i="6"/>
  <c r="D127" i="6"/>
  <c r="C128" i="6"/>
  <c r="D128" i="6"/>
  <c r="C129" i="6"/>
  <c r="D129" i="6"/>
  <c r="C130" i="6"/>
  <c r="D130" i="6"/>
  <c r="C131" i="6"/>
  <c r="D131" i="6"/>
  <c r="C132" i="6"/>
  <c r="D132" i="6"/>
  <c r="C133" i="6"/>
  <c r="D133" i="6"/>
  <c r="C134" i="6"/>
  <c r="D134" i="6"/>
  <c r="C135" i="6"/>
  <c r="D135" i="6"/>
  <c r="C136" i="6"/>
  <c r="D136" i="6"/>
  <c r="C137" i="6"/>
  <c r="D137" i="6"/>
  <c r="C138" i="6"/>
  <c r="D138" i="6"/>
  <c r="C139" i="6"/>
  <c r="D139" i="6"/>
  <c r="C140" i="6"/>
  <c r="D140" i="6"/>
  <c r="C141" i="6"/>
  <c r="D141" i="6"/>
  <c r="C142" i="6"/>
  <c r="D142" i="6"/>
  <c r="C143" i="6"/>
  <c r="D143" i="6"/>
  <c r="C144" i="6"/>
  <c r="D144" i="6"/>
  <c r="C145" i="6"/>
  <c r="D145" i="6"/>
  <c r="C146" i="6"/>
  <c r="D146" i="6"/>
  <c r="C147" i="6"/>
  <c r="D147" i="6"/>
  <c r="C148" i="6"/>
  <c r="D148" i="6"/>
  <c r="C149" i="6"/>
  <c r="D149" i="6"/>
  <c r="C150" i="6"/>
  <c r="D150" i="6"/>
  <c r="C151" i="6"/>
  <c r="D151" i="6"/>
  <c r="C152" i="6"/>
  <c r="D152" i="6"/>
  <c r="C153" i="6"/>
  <c r="D153" i="6"/>
  <c r="C154" i="6"/>
  <c r="D154" i="6"/>
  <c r="C155" i="6"/>
  <c r="D155" i="6"/>
  <c r="C156" i="6"/>
  <c r="D156" i="6"/>
  <c r="C157" i="6"/>
  <c r="D157" i="6"/>
  <c r="C158" i="6"/>
  <c r="D158" i="6"/>
  <c r="C159" i="6"/>
  <c r="D159" i="6"/>
  <c r="C160" i="6"/>
  <c r="D160" i="6"/>
  <c r="C161" i="6"/>
  <c r="D161" i="6"/>
  <c r="C162" i="6"/>
  <c r="D162" i="6"/>
  <c r="C163" i="6"/>
  <c r="D163" i="6"/>
  <c r="C164" i="6"/>
  <c r="D164" i="6"/>
  <c r="C165" i="6"/>
  <c r="D165" i="6"/>
  <c r="C166" i="6"/>
  <c r="D166" i="6"/>
  <c r="C167" i="6"/>
  <c r="D167" i="6"/>
  <c r="C168" i="6"/>
  <c r="D168" i="6"/>
  <c r="C169" i="6"/>
  <c r="D169" i="6"/>
  <c r="C170" i="6"/>
  <c r="D170" i="6"/>
  <c r="C171" i="6"/>
  <c r="D171" i="6"/>
  <c r="C172" i="6"/>
  <c r="D172" i="6"/>
  <c r="C173" i="6"/>
  <c r="D173" i="6"/>
  <c r="C174" i="6"/>
  <c r="D174" i="6"/>
  <c r="C175" i="6"/>
  <c r="D175" i="6"/>
  <c r="C176" i="6"/>
  <c r="D176" i="6"/>
  <c r="C177" i="6"/>
  <c r="D177" i="6"/>
  <c r="C178" i="6"/>
  <c r="D178" i="6"/>
  <c r="C179" i="6"/>
  <c r="D179" i="6"/>
  <c r="C180" i="6"/>
  <c r="D180" i="6"/>
  <c r="C181" i="6"/>
  <c r="D181" i="6"/>
  <c r="C182" i="6"/>
  <c r="D182" i="6"/>
  <c r="C183" i="6"/>
  <c r="D183" i="6"/>
  <c r="C184" i="6"/>
  <c r="D184" i="6"/>
  <c r="C185" i="6"/>
  <c r="D185" i="6"/>
  <c r="C186" i="6"/>
  <c r="D186" i="6"/>
  <c r="C187" i="6"/>
  <c r="D187" i="6"/>
  <c r="C188" i="6"/>
  <c r="D188" i="6"/>
  <c r="C189" i="6"/>
  <c r="D189" i="6"/>
  <c r="C190" i="6"/>
  <c r="D190" i="6"/>
  <c r="C191" i="6"/>
  <c r="D191" i="6"/>
  <c r="C192" i="6"/>
  <c r="D192" i="6"/>
  <c r="C193" i="6"/>
  <c r="D193" i="6"/>
  <c r="C194" i="6"/>
  <c r="D194" i="6"/>
  <c r="C195" i="6"/>
  <c r="D195" i="6"/>
  <c r="C196" i="6"/>
  <c r="D196" i="6"/>
  <c r="C197" i="6"/>
  <c r="D197" i="6"/>
  <c r="C198" i="6"/>
  <c r="D198" i="6"/>
  <c r="C199" i="6"/>
  <c r="D199" i="6"/>
  <c r="C200" i="6"/>
  <c r="D200" i="6"/>
  <c r="C201" i="6"/>
  <c r="D201" i="6"/>
  <c r="C202" i="6"/>
  <c r="D202" i="6"/>
  <c r="C203" i="6"/>
  <c r="D203" i="6"/>
  <c r="C204" i="6"/>
  <c r="D204" i="6"/>
  <c r="C205" i="6"/>
  <c r="D205" i="6"/>
  <c r="C206" i="6"/>
  <c r="D206" i="6"/>
  <c r="C207" i="6"/>
  <c r="D207" i="6"/>
  <c r="C208" i="6"/>
  <c r="D208" i="6"/>
  <c r="C209" i="6"/>
  <c r="D209" i="6"/>
  <c r="C210" i="6"/>
  <c r="D210" i="6"/>
  <c r="C211" i="6"/>
  <c r="D211" i="6"/>
  <c r="C212" i="6"/>
  <c r="D212" i="6"/>
  <c r="C213" i="6"/>
  <c r="D213" i="6"/>
  <c r="C214" i="6"/>
  <c r="D214" i="6"/>
  <c r="C215" i="6"/>
  <c r="D215" i="6"/>
  <c r="C216" i="6"/>
  <c r="D216" i="6"/>
  <c r="C217" i="6"/>
  <c r="D217" i="6"/>
  <c r="C218" i="6"/>
  <c r="D218" i="6"/>
  <c r="C219" i="6"/>
  <c r="D219" i="6"/>
  <c r="C220" i="6"/>
  <c r="D220" i="6"/>
  <c r="C221" i="6"/>
  <c r="D221" i="6"/>
  <c r="C222" i="6"/>
  <c r="D222" i="6"/>
  <c r="C223" i="6"/>
  <c r="D223" i="6"/>
  <c r="C224" i="6"/>
  <c r="D224" i="6"/>
  <c r="C225" i="6"/>
  <c r="D225" i="6"/>
  <c r="C226" i="6"/>
  <c r="D226" i="6"/>
  <c r="C227" i="6"/>
  <c r="D227" i="6"/>
  <c r="C228" i="6"/>
  <c r="D228" i="6"/>
  <c r="C229" i="6"/>
  <c r="D229" i="6"/>
  <c r="C230" i="6"/>
  <c r="D230" i="6"/>
  <c r="C231" i="6"/>
  <c r="D231" i="6"/>
  <c r="C232" i="6"/>
  <c r="D232" i="6"/>
  <c r="C233" i="6"/>
  <c r="D233" i="6"/>
  <c r="C234" i="6"/>
  <c r="D234" i="6"/>
  <c r="C235" i="6"/>
  <c r="D235" i="6"/>
  <c r="C236" i="6"/>
  <c r="D236" i="6"/>
  <c r="C237" i="6"/>
  <c r="D237" i="6"/>
  <c r="C238" i="6"/>
  <c r="D238" i="6"/>
  <c r="C239" i="6"/>
  <c r="D239" i="6"/>
  <c r="C240" i="6"/>
  <c r="D240" i="6"/>
  <c r="C241" i="6"/>
  <c r="D241" i="6"/>
  <c r="C242" i="6"/>
  <c r="D242" i="6"/>
  <c r="C243" i="6"/>
  <c r="D243" i="6"/>
  <c r="C244" i="6"/>
  <c r="D244" i="6"/>
  <c r="C245" i="6"/>
  <c r="D245" i="6"/>
  <c r="C246" i="6"/>
  <c r="D246" i="6"/>
  <c r="C247" i="6"/>
  <c r="D247" i="6"/>
  <c r="C248" i="6"/>
  <c r="D248" i="6"/>
  <c r="C249" i="6"/>
  <c r="D249" i="6"/>
  <c r="C250" i="6"/>
  <c r="D250" i="6"/>
  <c r="C251" i="6"/>
  <c r="D251" i="6"/>
  <c r="C252" i="6"/>
  <c r="D252" i="6"/>
  <c r="C253" i="6"/>
  <c r="D253" i="6"/>
  <c r="C254" i="6"/>
  <c r="D254" i="6"/>
  <c r="C255" i="6"/>
  <c r="D255" i="6"/>
  <c r="C256" i="6"/>
  <c r="D256" i="6"/>
  <c r="C257" i="6"/>
  <c r="D257" i="6"/>
  <c r="C258" i="6"/>
  <c r="D258" i="6"/>
  <c r="C259" i="6"/>
  <c r="D259" i="6"/>
  <c r="C260" i="6"/>
  <c r="D260" i="6"/>
  <c r="C261" i="6"/>
  <c r="D261" i="6"/>
  <c r="C262" i="6"/>
  <c r="D262" i="6"/>
  <c r="C263" i="6"/>
  <c r="D263" i="6"/>
  <c r="C264" i="6"/>
  <c r="D264" i="6"/>
  <c r="C265" i="6"/>
  <c r="D265" i="6"/>
  <c r="C266" i="6"/>
  <c r="D266" i="6"/>
  <c r="C267" i="6"/>
  <c r="D267" i="6"/>
  <c r="C268" i="6"/>
  <c r="D268" i="6"/>
  <c r="C269" i="6"/>
  <c r="D269" i="6"/>
  <c r="C270" i="6"/>
  <c r="D270" i="6"/>
  <c r="C271" i="6"/>
  <c r="D271" i="6"/>
  <c r="C272" i="6"/>
  <c r="D272" i="6"/>
  <c r="C273" i="6"/>
  <c r="D273" i="6"/>
  <c r="C274" i="6"/>
  <c r="D274" i="6"/>
  <c r="C275" i="6"/>
  <c r="D275" i="6"/>
  <c r="C276" i="6"/>
  <c r="D276" i="6"/>
  <c r="C277" i="6"/>
  <c r="D277" i="6"/>
  <c r="C278" i="6"/>
  <c r="D278" i="6"/>
  <c r="C279" i="6"/>
  <c r="D279" i="6"/>
  <c r="C280" i="6"/>
  <c r="D280" i="6"/>
  <c r="C281" i="6"/>
  <c r="D281" i="6"/>
  <c r="C282" i="6"/>
  <c r="D282" i="6"/>
  <c r="C283" i="6"/>
  <c r="D283" i="6"/>
  <c r="C284" i="6"/>
  <c r="D284" i="6"/>
  <c r="C285" i="6"/>
  <c r="D285" i="6"/>
  <c r="C286" i="6"/>
  <c r="D286" i="6"/>
  <c r="C287" i="6"/>
  <c r="D287" i="6"/>
  <c r="C288" i="6"/>
  <c r="D288" i="6"/>
  <c r="C289" i="6"/>
  <c r="D289" i="6"/>
  <c r="C290" i="6"/>
  <c r="D290" i="6"/>
  <c r="C291" i="6"/>
  <c r="D291" i="6"/>
  <c r="C292" i="6"/>
  <c r="D292" i="6"/>
  <c r="C293" i="6"/>
  <c r="D293" i="6"/>
  <c r="C294" i="6"/>
  <c r="D294" i="6"/>
  <c r="C295" i="6"/>
  <c r="D295" i="6"/>
  <c r="C296" i="6"/>
  <c r="D296" i="6"/>
  <c r="C297" i="6"/>
  <c r="D297" i="6"/>
  <c r="C298" i="6"/>
  <c r="D298" i="6"/>
  <c r="C299" i="6"/>
  <c r="D299" i="6"/>
  <c r="C300" i="6"/>
  <c r="D300" i="6"/>
  <c r="C301" i="6"/>
  <c r="D301" i="6"/>
  <c r="C302" i="6"/>
  <c r="D302" i="6"/>
  <c r="C303" i="6"/>
  <c r="D303" i="6"/>
  <c r="C304" i="6"/>
  <c r="D304" i="6"/>
  <c r="C305" i="6"/>
  <c r="D305" i="6"/>
  <c r="C306" i="6"/>
  <c r="D306" i="6"/>
  <c r="C307" i="6"/>
  <c r="D307" i="6"/>
  <c r="C308" i="6"/>
  <c r="D308" i="6"/>
  <c r="C309" i="6"/>
  <c r="D309" i="6"/>
  <c r="C310" i="6"/>
  <c r="D310" i="6"/>
  <c r="C311" i="6"/>
  <c r="D311" i="6"/>
  <c r="C312" i="6"/>
  <c r="D312" i="6"/>
  <c r="C313" i="6"/>
  <c r="D313" i="6"/>
  <c r="C314" i="6"/>
  <c r="D314" i="6"/>
  <c r="C315" i="6"/>
  <c r="D315" i="6"/>
  <c r="C316" i="6"/>
  <c r="D316" i="6"/>
  <c r="C317" i="6"/>
  <c r="D317" i="6"/>
  <c r="C318" i="6"/>
  <c r="D318" i="6"/>
  <c r="C319" i="6"/>
  <c r="D319" i="6"/>
  <c r="C320" i="6"/>
  <c r="D320" i="6"/>
  <c r="C321" i="6"/>
  <c r="D321" i="6"/>
  <c r="C322" i="6"/>
  <c r="D322" i="6"/>
  <c r="C323" i="6"/>
  <c r="D323" i="6"/>
  <c r="C324" i="6"/>
  <c r="D324" i="6"/>
  <c r="C325" i="6"/>
  <c r="D325" i="6"/>
  <c r="C326" i="6"/>
  <c r="D326" i="6"/>
  <c r="C327" i="6"/>
  <c r="D327" i="6"/>
  <c r="C328" i="6"/>
  <c r="D328" i="6"/>
  <c r="C329" i="6"/>
  <c r="D329" i="6"/>
  <c r="C330" i="6"/>
  <c r="D330" i="6"/>
  <c r="C331" i="6"/>
  <c r="D331" i="6"/>
  <c r="C332" i="6"/>
  <c r="D332" i="6"/>
  <c r="C333" i="6"/>
  <c r="D333" i="6"/>
  <c r="C334" i="6"/>
  <c r="D334" i="6"/>
  <c r="C335" i="6"/>
  <c r="D335" i="6"/>
  <c r="C336" i="6"/>
  <c r="D336" i="6"/>
  <c r="C337" i="6"/>
  <c r="D337" i="6"/>
  <c r="C338" i="6"/>
  <c r="D338" i="6"/>
  <c r="C339" i="6"/>
  <c r="D339" i="6"/>
  <c r="C340" i="6"/>
  <c r="D340" i="6"/>
  <c r="C341" i="6"/>
  <c r="D341" i="6"/>
  <c r="C342" i="6"/>
  <c r="D342" i="6"/>
  <c r="C343" i="6"/>
  <c r="D343" i="6"/>
  <c r="C344" i="6"/>
  <c r="D344" i="6"/>
  <c r="C345" i="6"/>
  <c r="D345" i="6"/>
  <c r="C346" i="6"/>
  <c r="D346" i="6"/>
  <c r="C347" i="6"/>
  <c r="D347" i="6"/>
  <c r="C348" i="6"/>
  <c r="D348" i="6"/>
  <c r="C349" i="6"/>
  <c r="D349" i="6"/>
  <c r="C350" i="6"/>
  <c r="D350" i="6"/>
  <c r="C351" i="6"/>
  <c r="D351" i="6"/>
  <c r="C352" i="6"/>
  <c r="D352" i="6"/>
  <c r="C353" i="6"/>
  <c r="D353" i="6"/>
  <c r="C354" i="6"/>
  <c r="D354" i="6"/>
  <c r="C355" i="6"/>
  <c r="D355" i="6"/>
  <c r="C356" i="6"/>
  <c r="D356" i="6"/>
  <c r="C357" i="6"/>
  <c r="D357" i="6"/>
  <c r="C358" i="6"/>
  <c r="D358" i="6"/>
  <c r="C359" i="6"/>
  <c r="D359" i="6"/>
  <c r="C360" i="6"/>
  <c r="D360" i="6"/>
  <c r="C361" i="6"/>
  <c r="D361" i="6"/>
  <c r="C362" i="6"/>
  <c r="D362" i="6"/>
  <c r="C363" i="6"/>
  <c r="D363" i="6"/>
  <c r="C364" i="6"/>
  <c r="D364" i="6"/>
  <c r="C365" i="6"/>
  <c r="D365" i="6"/>
  <c r="C366" i="6"/>
  <c r="D366" i="6"/>
  <c r="C367" i="6"/>
  <c r="D367" i="6"/>
  <c r="C368" i="6"/>
  <c r="D368" i="6"/>
  <c r="C369" i="6"/>
  <c r="D369" i="6"/>
  <c r="C370" i="6"/>
  <c r="D370" i="6"/>
  <c r="C371" i="6"/>
  <c r="D371" i="6"/>
  <c r="C372" i="6"/>
  <c r="D372" i="6"/>
  <c r="C373" i="6"/>
  <c r="D373" i="6"/>
  <c r="C374" i="6"/>
  <c r="D374" i="6"/>
  <c r="C375" i="6"/>
  <c r="D375" i="6"/>
  <c r="C376" i="6"/>
  <c r="D376" i="6"/>
  <c r="C377" i="6"/>
  <c r="D377" i="6"/>
  <c r="C378" i="6"/>
  <c r="D378" i="6"/>
  <c r="C379" i="6"/>
  <c r="D379" i="6"/>
  <c r="C380" i="6"/>
  <c r="D380" i="6"/>
  <c r="C381" i="6"/>
  <c r="D381" i="6"/>
  <c r="C382" i="6"/>
  <c r="D382" i="6"/>
  <c r="C383" i="6"/>
  <c r="D383" i="6"/>
  <c r="C384" i="6"/>
  <c r="D384" i="6"/>
  <c r="C385" i="6"/>
  <c r="D385" i="6"/>
  <c r="C386" i="6"/>
  <c r="D386" i="6"/>
  <c r="C387" i="6"/>
  <c r="D387" i="6"/>
  <c r="C388" i="6"/>
  <c r="D388" i="6"/>
  <c r="C389" i="6"/>
  <c r="D389" i="6"/>
  <c r="C390" i="6"/>
  <c r="D390" i="6"/>
  <c r="C391" i="6"/>
  <c r="D391" i="6"/>
  <c r="C392" i="6"/>
  <c r="D392" i="6"/>
  <c r="C393" i="6"/>
  <c r="D393" i="6"/>
  <c r="C394" i="6"/>
  <c r="D394" i="6"/>
  <c r="C395" i="6"/>
  <c r="D395" i="6"/>
  <c r="C396" i="6"/>
  <c r="D396" i="6"/>
  <c r="C397" i="6"/>
  <c r="D397" i="6"/>
  <c r="C398" i="6"/>
  <c r="D398" i="6"/>
  <c r="C399" i="6"/>
  <c r="D399" i="6"/>
  <c r="C400" i="6"/>
  <c r="D400" i="6"/>
  <c r="C401" i="6"/>
  <c r="D401" i="6"/>
  <c r="C402" i="6"/>
  <c r="D402" i="6"/>
  <c r="C403" i="6"/>
  <c r="D403" i="6"/>
  <c r="C404" i="6"/>
  <c r="D404" i="6"/>
  <c r="C405" i="6"/>
  <c r="D405" i="6"/>
  <c r="C406" i="6"/>
  <c r="D406" i="6"/>
  <c r="C407" i="6"/>
  <c r="D407" i="6"/>
  <c r="C408" i="6"/>
  <c r="D408" i="6"/>
  <c r="C409" i="6"/>
  <c r="D409" i="6"/>
  <c r="C410" i="6"/>
  <c r="D410" i="6"/>
  <c r="C411" i="6"/>
  <c r="D411" i="6"/>
  <c r="C412" i="6"/>
  <c r="D412" i="6"/>
  <c r="C413" i="6"/>
  <c r="D413" i="6"/>
  <c r="C414" i="6"/>
  <c r="D414" i="6"/>
  <c r="C415" i="6"/>
  <c r="D415" i="6"/>
  <c r="C416" i="6"/>
  <c r="D416" i="6"/>
  <c r="C417" i="6"/>
  <c r="D417" i="6"/>
  <c r="C418" i="6"/>
  <c r="D418" i="6"/>
  <c r="C419" i="6"/>
  <c r="D419" i="6"/>
  <c r="C420" i="6"/>
  <c r="D420" i="6"/>
  <c r="C421" i="6"/>
  <c r="D421" i="6"/>
  <c r="C422" i="6"/>
  <c r="D422" i="6"/>
  <c r="C423" i="6"/>
  <c r="D423" i="6"/>
  <c r="C424" i="6"/>
  <c r="D424" i="6"/>
  <c r="C425" i="6"/>
  <c r="D425" i="6"/>
  <c r="C426" i="6"/>
  <c r="D426" i="6"/>
  <c r="C427" i="6"/>
  <c r="D427" i="6"/>
  <c r="C428" i="6"/>
  <c r="D428" i="6"/>
  <c r="C429" i="6"/>
  <c r="D429" i="6"/>
  <c r="C430" i="6"/>
  <c r="D430" i="6"/>
  <c r="C431" i="6"/>
  <c r="D431" i="6"/>
  <c r="C432" i="6"/>
  <c r="D432" i="6"/>
  <c r="C433" i="6"/>
  <c r="D433" i="6"/>
  <c r="C434" i="6"/>
  <c r="D434" i="6"/>
  <c r="C435" i="6"/>
  <c r="D435" i="6"/>
  <c r="C436" i="6"/>
  <c r="D436" i="6"/>
  <c r="C437" i="6"/>
  <c r="D437" i="6"/>
  <c r="C438" i="6"/>
  <c r="D438" i="6"/>
  <c r="C439" i="6"/>
  <c r="D439" i="6"/>
  <c r="C440" i="6"/>
  <c r="D440" i="6"/>
  <c r="C441" i="6"/>
  <c r="D441" i="6"/>
  <c r="C442" i="6"/>
  <c r="D442" i="6"/>
  <c r="C443" i="6"/>
  <c r="D443" i="6"/>
  <c r="C444" i="6"/>
  <c r="D444" i="6"/>
  <c r="C445" i="6"/>
  <c r="D445" i="6"/>
  <c r="C446" i="6"/>
  <c r="D446" i="6"/>
  <c r="C447" i="6"/>
  <c r="D447" i="6"/>
  <c r="C448" i="6"/>
  <c r="D448" i="6"/>
  <c r="C449" i="6"/>
  <c r="D449" i="6"/>
  <c r="C450" i="6"/>
  <c r="D450" i="6"/>
  <c r="C451" i="6"/>
  <c r="D451" i="6"/>
  <c r="C452" i="6"/>
  <c r="D452" i="6"/>
  <c r="C453" i="6"/>
  <c r="D453" i="6"/>
  <c r="C454" i="6"/>
  <c r="D454" i="6"/>
  <c r="C455" i="6"/>
  <c r="D455" i="6"/>
  <c r="C456" i="6"/>
  <c r="D456" i="6"/>
  <c r="C457" i="6"/>
  <c r="D457" i="6"/>
  <c r="C458" i="6"/>
  <c r="D458" i="6"/>
  <c r="C459" i="6"/>
  <c r="D459" i="6"/>
  <c r="C460" i="6"/>
  <c r="D460" i="6"/>
  <c r="C461" i="6"/>
  <c r="D461" i="6"/>
  <c r="C462" i="6"/>
  <c r="D462" i="6"/>
  <c r="C463" i="6"/>
  <c r="D463" i="6"/>
  <c r="C464" i="6"/>
  <c r="D464" i="6"/>
  <c r="C465" i="6"/>
  <c r="D465" i="6"/>
  <c r="C466" i="6"/>
  <c r="D466" i="6"/>
  <c r="C467" i="6"/>
  <c r="D467" i="6"/>
  <c r="C468" i="6"/>
  <c r="D468" i="6"/>
  <c r="C469" i="6"/>
  <c r="D469" i="6"/>
  <c r="C470" i="6"/>
  <c r="D470" i="6"/>
  <c r="C471" i="6"/>
  <c r="D471" i="6"/>
  <c r="C472" i="6"/>
  <c r="D472" i="6"/>
  <c r="C473" i="6"/>
  <c r="D473" i="6"/>
  <c r="C474" i="6"/>
  <c r="D474" i="6"/>
  <c r="C475" i="6"/>
  <c r="D475" i="6"/>
  <c r="C476" i="6"/>
  <c r="D476" i="6"/>
  <c r="C477" i="6"/>
  <c r="D477" i="6"/>
  <c r="C478" i="6"/>
  <c r="D478" i="6"/>
  <c r="C479" i="6"/>
  <c r="D479" i="6"/>
  <c r="C480" i="6"/>
  <c r="D480" i="6"/>
  <c r="C481" i="6"/>
  <c r="D481" i="6"/>
  <c r="C482" i="6"/>
  <c r="D482" i="6"/>
  <c r="C483" i="6"/>
  <c r="D483" i="6"/>
  <c r="C484" i="6"/>
  <c r="D484" i="6"/>
  <c r="C485" i="6"/>
  <c r="D485" i="6"/>
  <c r="C486" i="6"/>
  <c r="D486" i="6"/>
  <c r="C487" i="6"/>
  <c r="D487" i="6"/>
  <c r="C488" i="6"/>
  <c r="D488" i="6"/>
  <c r="C489" i="6"/>
  <c r="D489" i="6"/>
  <c r="C490" i="6"/>
  <c r="D490" i="6"/>
  <c r="C491" i="6"/>
  <c r="D491" i="6"/>
  <c r="C492" i="6"/>
  <c r="D492" i="6"/>
  <c r="C493" i="6"/>
  <c r="D493" i="6"/>
  <c r="C494" i="6"/>
  <c r="D494" i="6"/>
  <c r="C495" i="6"/>
  <c r="D495" i="6"/>
  <c r="C496" i="6"/>
  <c r="D496" i="6"/>
  <c r="C497" i="6"/>
  <c r="D497" i="6"/>
  <c r="C498" i="6"/>
  <c r="D498" i="6"/>
  <c r="C499" i="6"/>
  <c r="D499" i="6"/>
  <c r="C500" i="6"/>
  <c r="D500" i="6"/>
  <c r="C501" i="6"/>
  <c r="D501" i="6"/>
  <c r="C502" i="6"/>
  <c r="D502" i="6"/>
  <c r="C503" i="6"/>
  <c r="D503" i="6"/>
  <c r="C504" i="6"/>
  <c r="D504" i="6"/>
  <c r="C505" i="6"/>
  <c r="D505" i="6"/>
  <c r="C506" i="6"/>
  <c r="D506" i="6"/>
  <c r="C507" i="6"/>
  <c r="D507" i="6"/>
  <c r="C508" i="6"/>
  <c r="D508" i="6"/>
  <c r="C509" i="6"/>
  <c r="D509" i="6"/>
  <c r="C510" i="6"/>
  <c r="D510" i="6"/>
  <c r="C511" i="6"/>
  <c r="D511" i="6"/>
  <c r="C512" i="6"/>
  <c r="D512" i="6"/>
  <c r="C513" i="6"/>
  <c r="D513" i="6"/>
  <c r="C514" i="6"/>
  <c r="D514" i="6"/>
  <c r="C515" i="6"/>
  <c r="D515" i="6"/>
  <c r="C516" i="6"/>
  <c r="D516" i="6"/>
  <c r="C517" i="6"/>
  <c r="D517" i="6"/>
  <c r="C518" i="6"/>
  <c r="D518" i="6"/>
  <c r="C519" i="6"/>
  <c r="D519" i="6"/>
  <c r="C520" i="6"/>
  <c r="D520" i="6"/>
  <c r="C521" i="6"/>
  <c r="D521" i="6"/>
  <c r="C522" i="6"/>
  <c r="D522" i="6"/>
  <c r="C523" i="6"/>
  <c r="D523" i="6"/>
  <c r="C524" i="6"/>
  <c r="D524" i="6"/>
  <c r="C525" i="6"/>
  <c r="D525" i="6"/>
  <c r="C526" i="6"/>
  <c r="D526" i="6"/>
  <c r="C527" i="6"/>
  <c r="D527" i="6"/>
  <c r="C528" i="6"/>
  <c r="D528" i="6"/>
  <c r="C529" i="6"/>
  <c r="D529" i="6"/>
  <c r="C530" i="6"/>
  <c r="D530" i="6"/>
  <c r="C531" i="6"/>
  <c r="D531" i="6"/>
  <c r="C532" i="6"/>
  <c r="D532" i="6"/>
  <c r="C533" i="6"/>
  <c r="D533" i="6"/>
  <c r="C534" i="6"/>
  <c r="D534" i="6"/>
  <c r="C535" i="6"/>
  <c r="D535" i="6"/>
  <c r="C536" i="6"/>
  <c r="D536" i="6"/>
  <c r="C537" i="6"/>
  <c r="D537" i="6"/>
  <c r="C538" i="6"/>
  <c r="D538" i="6"/>
  <c r="C539" i="6"/>
  <c r="D539" i="6"/>
  <c r="C540" i="6"/>
  <c r="D540" i="6"/>
  <c r="C541" i="6"/>
  <c r="D541" i="6"/>
  <c r="C542" i="6"/>
  <c r="D542" i="6"/>
  <c r="C543" i="6"/>
  <c r="D543" i="6"/>
  <c r="C544" i="6"/>
  <c r="D544" i="6"/>
  <c r="C545" i="6"/>
  <c r="D545" i="6"/>
  <c r="C546" i="6"/>
  <c r="D546" i="6"/>
  <c r="C547" i="6"/>
  <c r="D547" i="6"/>
  <c r="C548" i="6"/>
  <c r="D548" i="6"/>
  <c r="C549" i="6"/>
  <c r="D549" i="6"/>
  <c r="C550" i="6"/>
  <c r="D550" i="6"/>
  <c r="C551" i="6"/>
  <c r="D551" i="6"/>
  <c r="C552" i="6"/>
  <c r="D552" i="6"/>
  <c r="C553" i="6"/>
  <c r="D553" i="6"/>
  <c r="C554" i="6"/>
  <c r="D554" i="6"/>
  <c r="C555" i="6"/>
  <c r="D555" i="6"/>
  <c r="C556" i="6"/>
  <c r="D556" i="6"/>
  <c r="C557" i="6"/>
  <c r="D557" i="6"/>
  <c r="C558" i="6"/>
  <c r="D558" i="6"/>
  <c r="C559" i="6"/>
  <c r="D559" i="6"/>
  <c r="C560" i="6"/>
  <c r="D560" i="6"/>
  <c r="C561" i="6"/>
  <c r="D561" i="6"/>
  <c r="C562" i="6"/>
  <c r="D562" i="6"/>
  <c r="C563" i="6"/>
  <c r="D563" i="6"/>
  <c r="C564" i="6"/>
  <c r="D564" i="6"/>
  <c r="C565" i="6"/>
  <c r="D565" i="6"/>
  <c r="C566" i="6"/>
  <c r="D566" i="6"/>
  <c r="C567" i="6"/>
  <c r="D567" i="6"/>
  <c r="C568" i="6"/>
  <c r="D568" i="6"/>
  <c r="C569" i="6"/>
  <c r="D569" i="6"/>
  <c r="C570" i="6"/>
  <c r="D570" i="6"/>
  <c r="C571" i="6"/>
  <c r="D571" i="6"/>
  <c r="C572" i="6"/>
  <c r="D572" i="6"/>
  <c r="C573" i="6"/>
  <c r="D573" i="6"/>
  <c r="C574" i="6"/>
  <c r="D574" i="6"/>
  <c r="C575" i="6"/>
  <c r="D575" i="6"/>
  <c r="C576" i="6"/>
  <c r="D576" i="6"/>
  <c r="C577" i="6"/>
  <c r="D577" i="6"/>
  <c r="C578" i="6"/>
  <c r="D578" i="6"/>
  <c r="C579" i="6"/>
  <c r="D579" i="6"/>
  <c r="C580" i="6"/>
  <c r="D580" i="6"/>
  <c r="C581" i="6"/>
  <c r="D581" i="6"/>
  <c r="C582" i="6"/>
  <c r="D582" i="6"/>
  <c r="C583" i="6"/>
  <c r="D583" i="6"/>
  <c r="C584" i="6"/>
  <c r="D584" i="6"/>
  <c r="C585" i="6"/>
  <c r="D585" i="6"/>
  <c r="C586" i="6"/>
  <c r="D586" i="6"/>
  <c r="C587" i="6"/>
  <c r="D587" i="6"/>
  <c r="C588" i="6"/>
  <c r="D588" i="6"/>
  <c r="C589" i="6"/>
  <c r="D589" i="6"/>
  <c r="C590" i="6"/>
  <c r="D590" i="6"/>
  <c r="C591" i="6"/>
  <c r="D591" i="6"/>
  <c r="C592" i="6"/>
  <c r="D592" i="6"/>
  <c r="C593" i="6"/>
  <c r="D593" i="6"/>
  <c r="C594" i="6"/>
  <c r="D594" i="6"/>
  <c r="C595" i="6"/>
  <c r="D595" i="6"/>
  <c r="C596" i="6"/>
  <c r="D596" i="6"/>
  <c r="C597" i="6"/>
  <c r="D597" i="6"/>
  <c r="C598" i="6"/>
  <c r="D598" i="6"/>
  <c r="C599" i="6"/>
  <c r="D599" i="6"/>
  <c r="C600" i="6"/>
  <c r="D600" i="6"/>
  <c r="C601" i="6"/>
  <c r="D601" i="6"/>
  <c r="C602" i="6"/>
  <c r="D602" i="6"/>
  <c r="C603" i="6"/>
  <c r="D603" i="6"/>
  <c r="C604" i="6"/>
  <c r="D604" i="6"/>
  <c r="C605" i="6"/>
  <c r="D605" i="6"/>
  <c r="C606" i="6"/>
  <c r="D606" i="6"/>
  <c r="C607" i="6"/>
  <c r="D607" i="6"/>
  <c r="C608" i="6"/>
  <c r="D608" i="6"/>
  <c r="C609" i="6"/>
  <c r="D609" i="6"/>
  <c r="C610" i="6"/>
  <c r="D610" i="6"/>
  <c r="C611" i="6"/>
  <c r="D611" i="6"/>
  <c r="C612" i="6"/>
  <c r="D612" i="6"/>
  <c r="C613" i="6"/>
  <c r="D613" i="6"/>
  <c r="C614" i="6"/>
  <c r="D614" i="6"/>
  <c r="C615" i="6"/>
  <c r="D615" i="6"/>
  <c r="C616" i="6"/>
  <c r="D616" i="6"/>
  <c r="C617" i="6"/>
  <c r="D617" i="6"/>
  <c r="C618" i="6"/>
  <c r="D618" i="6"/>
  <c r="C619" i="6"/>
  <c r="D619" i="6"/>
  <c r="C620" i="6"/>
  <c r="D620" i="6"/>
  <c r="C621" i="6"/>
  <c r="D621" i="6"/>
  <c r="C622" i="6"/>
  <c r="D622" i="6"/>
  <c r="C623" i="6"/>
  <c r="D623" i="6"/>
  <c r="C624" i="6"/>
  <c r="D624" i="6"/>
  <c r="C625" i="6"/>
  <c r="D625" i="6"/>
  <c r="C626" i="6"/>
  <c r="D626" i="6"/>
  <c r="C627" i="6"/>
  <c r="D627" i="6"/>
  <c r="C628" i="6"/>
  <c r="D628" i="6"/>
  <c r="C629" i="6"/>
  <c r="D629" i="6"/>
  <c r="C630" i="6"/>
  <c r="D630" i="6"/>
  <c r="C631" i="6"/>
  <c r="D631" i="6"/>
  <c r="C632" i="6"/>
  <c r="D632" i="6"/>
  <c r="C633" i="6"/>
  <c r="D633" i="6"/>
  <c r="C634" i="6"/>
  <c r="D634" i="6"/>
  <c r="C635" i="6"/>
  <c r="D635" i="6"/>
  <c r="C636" i="6"/>
  <c r="D636" i="6"/>
  <c r="C637" i="6"/>
  <c r="D637" i="6"/>
  <c r="C638" i="6"/>
  <c r="D638" i="6"/>
  <c r="C639" i="6"/>
  <c r="D639" i="6"/>
  <c r="C640" i="6"/>
  <c r="D640" i="6"/>
  <c r="C641" i="6"/>
  <c r="D641" i="6"/>
  <c r="C642" i="6"/>
  <c r="D642" i="6"/>
  <c r="C643" i="6"/>
  <c r="D643" i="6"/>
  <c r="C644" i="6"/>
  <c r="D644" i="6"/>
  <c r="C645" i="6"/>
  <c r="D645" i="6"/>
  <c r="C646" i="6"/>
  <c r="D646" i="6"/>
  <c r="C647" i="6"/>
  <c r="D647" i="6"/>
  <c r="C648" i="6"/>
  <c r="D648" i="6"/>
  <c r="C649" i="6"/>
  <c r="D649" i="6"/>
  <c r="C650" i="6"/>
  <c r="D650" i="6"/>
  <c r="C651" i="6"/>
  <c r="D651" i="6"/>
  <c r="C652" i="6"/>
  <c r="D652" i="6"/>
  <c r="C653" i="6"/>
  <c r="D653" i="6"/>
  <c r="C654" i="6"/>
  <c r="D654" i="6"/>
  <c r="C655" i="6"/>
  <c r="D655" i="6"/>
  <c r="C656" i="6"/>
  <c r="D656" i="6"/>
  <c r="C657" i="6"/>
  <c r="D657" i="6"/>
  <c r="C658" i="6"/>
  <c r="D658" i="6"/>
  <c r="C659" i="6"/>
  <c r="D659" i="6"/>
  <c r="C660" i="6"/>
  <c r="D660" i="6"/>
  <c r="C661" i="6"/>
  <c r="D661" i="6"/>
  <c r="C662" i="6"/>
  <c r="D662" i="6"/>
  <c r="C663" i="6"/>
  <c r="D663" i="6"/>
  <c r="C664" i="6"/>
  <c r="D664" i="6"/>
  <c r="C665" i="6"/>
  <c r="D665" i="6"/>
  <c r="C666" i="6"/>
  <c r="D666" i="6"/>
  <c r="C667" i="6"/>
  <c r="D667" i="6"/>
  <c r="C668" i="6"/>
  <c r="D668" i="6"/>
  <c r="C669" i="6"/>
  <c r="D669" i="6"/>
  <c r="C670" i="6"/>
  <c r="D670" i="6"/>
  <c r="C671" i="6"/>
  <c r="D671" i="6"/>
  <c r="C672" i="6"/>
  <c r="D672" i="6"/>
  <c r="C673" i="6"/>
  <c r="D673" i="6"/>
  <c r="C674" i="6"/>
  <c r="D674" i="6"/>
  <c r="C675" i="6"/>
  <c r="D675" i="6"/>
  <c r="C676" i="6"/>
  <c r="D676" i="6"/>
  <c r="C677" i="6"/>
  <c r="D677" i="6"/>
  <c r="C678" i="6"/>
  <c r="D678" i="6"/>
  <c r="C679" i="6"/>
  <c r="D679" i="6"/>
  <c r="C680" i="6"/>
  <c r="D680" i="6"/>
  <c r="C681" i="6"/>
  <c r="D681" i="6"/>
  <c r="C682" i="6"/>
  <c r="D682" i="6"/>
  <c r="C683" i="6"/>
  <c r="D683" i="6"/>
  <c r="C684" i="6"/>
  <c r="D684" i="6"/>
  <c r="C685" i="6"/>
  <c r="D685" i="6"/>
  <c r="C686" i="6"/>
  <c r="D686" i="6"/>
  <c r="C687" i="6"/>
  <c r="D687" i="6"/>
  <c r="C688" i="6"/>
  <c r="D688" i="6"/>
  <c r="C689" i="6"/>
  <c r="D689" i="6"/>
  <c r="C690" i="6"/>
  <c r="D690" i="6"/>
  <c r="C691" i="6"/>
  <c r="D691" i="6"/>
  <c r="C692" i="6"/>
  <c r="D692" i="6"/>
  <c r="C693" i="6"/>
  <c r="D693" i="6"/>
  <c r="C694" i="6"/>
  <c r="D694" i="6"/>
  <c r="C695" i="6"/>
  <c r="D695" i="6"/>
  <c r="C696" i="6"/>
  <c r="D696" i="6"/>
  <c r="C697" i="6"/>
  <c r="D697" i="6"/>
  <c r="C698" i="6"/>
  <c r="D698" i="6"/>
  <c r="C699" i="6"/>
  <c r="D699" i="6"/>
  <c r="C700" i="6"/>
  <c r="D700" i="6"/>
  <c r="C701" i="6"/>
  <c r="D701" i="6"/>
  <c r="C702" i="6"/>
  <c r="D702" i="6"/>
  <c r="C703" i="6"/>
  <c r="D703" i="6"/>
  <c r="C704" i="6"/>
  <c r="D704" i="6"/>
  <c r="C705" i="6"/>
  <c r="D705" i="6"/>
  <c r="C706" i="6"/>
  <c r="D706" i="6"/>
  <c r="C707" i="6"/>
  <c r="D707" i="6"/>
  <c r="C708" i="6"/>
  <c r="D708" i="6"/>
  <c r="C709" i="6"/>
  <c r="D709" i="6"/>
  <c r="C710" i="6"/>
  <c r="D710" i="6"/>
  <c r="C711" i="6"/>
  <c r="D711" i="6"/>
  <c r="C712" i="6"/>
  <c r="D712" i="6"/>
  <c r="C713" i="6"/>
  <c r="D713" i="6"/>
  <c r="C714" i="6"/>
  <c r="D714" i="6"/>
  <c r="C715" i="6"/>
  <c r="D715" i="6"/>
  <c r="C716" i="6"/>
  <c r="D716" i="6"/>
  <c r="C717" i="6"/>
  <c r="D717" i="6"/>
  <c r="C718" i="6"/>
  <c r="D718" i="6"/>
  <c r="C719" i="6"/>
  <c r="D719" i="6"/>
  <c r="C720" i="6"/>
  <c r="D720" i="6"/>
  <c r="C721" i="6"/>
  <c r="D721" i="6"/>
  <c r="C722" i="6"/>
  <c r="D722" i="6"/>
  <c r="C723" i="6"/>
  <c r="D723" i="6"/>
  <c r="C724" i="6"/>
  <c r="D724" i="6"/>
  <c r="C725" i="6"/>
  <c r="D725" i="6"/>
  <c r="C726" i="6"/>
  <c r="D726" i="6"/>
  <c r="C727" i="6"/>
  <c r="D727" i="6"/>
  <c r="C728" i="6"/>
  <c r="D728" i="6"/>
  <c r="C729" i="6"/>
  <c r="D729" i="6"/>
  <c r="C730" i="6"/>
  <c r="D730" i="6"/>
  <c r="C731" i="6"/>
  <c r="D731" i="6"/>
  <c r="C732" i="6"/>
  <c r="D732" i="6"/>
  <c r="C733" i="6"/>
  <c r="D733" i="6"/>
  <c r="C734" i="6"/>
  <c r="D734" i="6"/>
  <c r="C735" i="6"/>
  <c r="D735" i="6"/>
  <c r="C736" i="6"/>
  <c r="D736" i="6"/>
  <c r="C737" i="6"/>
  <c r="D737" i="6"/>
  <c r="C738" i="6"/>
  <c r="D738" i="6"/>
  <c r="C739" i="6"/>
  <c r="D739" i="6"/>
  <c r="C740" i="6"/>
  <c r="D740" i="6"/>
  <c r="C741" i="6"/>
  <c r="D741" i="6"/>
  <c r="C742" i="6"/>
  <c r="D742" i="6"/>
  <c r="C743" i="6"/>
  <c r="D743" i="6"/>
  <c r="C744" i="6"/>
  <c r="D744" i="6"/>
  <c r="C745" i="6"/>
  <c r="D745" i="6"/>
  <c r="C746" i="6"/>
  <c r="D746" i="6"/>
  <c r="C747" i="6"/>
  <c r="D747" i="6"/>
  <c r="C748" i="6"/>
  <c r="D748" i="6"/>
  <c r="C2" i="6"/>
  <c r="D2" i="6"/>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J2" i="1"/>
  <c r="I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444" i="1"/>
  <c r="G5445" i="1"/>
  <c r="G5446" i="1"/>
  <c r="G5447" i="1"/>
  <c r="G5448" i="1"/>
  <c r="G5449" i="1"/>
  <c r="G5450" i="1"/>
  <c r="G5451" i="1"/>
  <c r="G5452" i="1"/>
  <c r="G5453" i="1"/>
  <c r="G5454" i="1"/>
  <c r="G5455" i="1"/>
  <c r="G5456" i="1"/>
  <c r="G5457"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609" i="1"/>
  <c r="G602" i="1"/>
  <c r="G603" i="1"/>
  <c r="G604" i="1"/>
  <c r="G605" i="1"/>
  <c r="G606" i="1"/>
  <c r="G607" i="1"/>
  <c r="G608"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31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2" i="1"/>
  <c r="F6230" i="1"/>
  <c r="F6231" i="1"/>
  <c r="F6232" i="1"/>
  <c r="F6233" i="1"/>
  <c r="F6234" i="1"/>
  <c r="F6235"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2" i="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D5002" i="9"/>
  <c r="D5003" i="9"/>
  <c r="D5004" i="9"/>
  <c r="D5005" i="9"/>
  <c r="D5006" i="9"/>
  <c r="D5007" i="9"/>
  <c r="D5008" i="9"/>
  <c r="D5009" i="9"/>
  <c r="D5010" i="9"/>
  <c r="D5011" i="9"/>
  <c r="D5012" i="9"/>
  <c r="D5013" i="9"/>
  <c r="D5014" i="9"/>
  <c r="D5015" i="9"/>
  <c r="D5016" i="9"/>
  <c r="D5017" i="9"/>
  <c r="D5018" i="9"/>
  <c r="D5019" i="9"/>
  <c r="D5020" i="9"/>
  <c r="D5021" i="9"/>
  <c r="D5022" i="9"/>
  <c r="D5023" i="9"/>
  <c r="D5024" i="9"/>
  <c r="D5025" i="9"/>
  <c r="D5026" i="9"/>
  <c r="D5027" i="9"/>
  <c r="D5028" i="9"/>
  <c r="D5029" i="9"/>
  <c r="D5030" i="9"/>
  <c r="D5031" i="9"/>
  <c r="D5032" i="9"/>
  <c r="D5033" i="9"/>
  <c r="D5034" i="9"/>
  <c r="D5035" i="9"/>
  <c r="D5036" i="9"/>
  <c r="D5037" i="9"/>
  <c r="D5038" i="9"/>
  <c r="D5039" i="9"/>
  <c r="D5040" i="9"/>
  <c r="D5041" i="9"/>
  <c r="D5042" i="9"/>
  <c r="D5043" i="9"/>
  <c r="D5044" i="9"/>
  <c r="D5045" i="9"/>
  <c r="D5046" i="9"/>
  <c r="D5047" i="9"/>
  <c r="D5048" i="9"/>
  <c r="D5049" i="9"/>
  <c r="D5050" i="9"/>
  <c r="D5051" i="9"/>
  <c r="D5052" i="9"/>
  <c r="D5053" i="9"/>
  <c r="D5054" i="9"/>
  <c r="D5055" i="9"/>
  <c r="D5056" i="9"/>
  <c r="D5057" i="9"/>
  <c r="D5058" i="9"/>
  <c r="D5059" i="9"/>
  <c r="D5060" i="9"/>
  <c r="D5061" i="9"/>
  <c r="D5062" i="9"/>
  <c r="D5063" i="9"/>
  <c r="D5064" i="9"/>
  <c r="D5065" i="9"/>
  <c r="D5066" i="9"/>
  <c r="D5067" i="9"/>
  <c r="D5068" i="9"/>
  <c r="D5069" i="9"/>
  <c r="D5070" i="9"/>
  <c r="D5071" i="9"/>
  <c r="D5072" i="9"/>
  <c r="D5073" i="9"/>
  <c r="D5074" i="9"/>
  <c r="D5075" i="9"/>
  <c r="D5076" i="9"/>
  <c r="D5077" i="9"/>
  <c r="D5078" i="9"/>
  <c r="D5079" i="9"/>
  <c r="D5080" i="9"/>
  <c r="D5081" i="9"/>
  <c r="D5082" i="9"/>
  <c r="D5083" i="9"/>
  <c r="D5084" i="9"/>
  <c r="D5085" i="9"/>
  <c r="D5086" i="9"/>
  <c r="D5087" i="9"/>
  <c r="D5088" i="9"/>
  <c r="D5089" i="9"/>
  <c r="D5090" i="9"/>
  <c r="D5091" i="9"/>
  <c r="D5092" i="9"/>
  <c r="D5093" i="9"/>
  <c r="D5094" i="9"/>
  <c r="D5095" i="9"/>
  <c r="D5096" i="9"/>
  <c r="D5097" i="9"/>
  <c r="D5098" i="9"/>
  <c r="D5099" i="9"/>
  <c r="D5100" i="9"/>
  <c r="D5101" i="9"/>
  <c r="D5102" i="9"/>
  <c r="D5103" i="9"/>
  <c r="D5104" i="9"/>
  <c r="D5105" i="9"/>
  <c r="D5106" i="9"/>
  <c r="D5107" i="9"/>
  <c r="D5108" i="9"/>
  <c r="D5109" i="9"/>
  <c r="D5110" i="9"/>
  <c r="D5111" i="9"/>
  <c r="D5112" i="9"/>
  <c r="D5113" i="9"/>
  <c r="D5114" i="9"/>
  <c r="D5115" i="9"/>
  <c r="D5116" i="9"/>
  <c r="D5117" i="9"/>
  <c r="D5118" i="9"/>
  <c r="D5119" i="9"/>
  <c r="D5120" i="9"/>
  <c r="D5121" i="9"/>
  <c r="D5122" i="9"/>
  <c r="D5123" i="9"/>
  <c r="D5124" i="9"/>
  <c r="D5125" i="9"/>
  <c r="D5126" i="9"/>
  <c r="D5127" i="9"/>
  <c r="D5128" i="9"/>
  <c r="D5129" i="9"/>
  <c r="D5130" i="9"/>
  <c r="D5131" i="9"/>
  <c r="D5132" i="9"/>
  <c r="D5133" i="9"/>
  <c r="D5134" i="9"/>
  <c r="D5135" i="9"/>
  <c r="D5136" i="9"/>
  <c r="D5137" i="9"/>
  <c r="D5138" i="9"/>
  <c r="D5139" i="9"/>
  <c r="D5140" i="9"/>
  <c r="D5141" i="9"/>
  <c r="D5142" i="9"/>
  <c r="D5143" i="9"/>
  <c r="D5144" i="9"/>
  <c r="D5145" i="9"/>
  <c r="D5146" i="9"/>
  <c r="D5147" i="9"/>
  <c r="D5148" i="9"/>
  <c r="D5149" i="9"/>
  <c r="D5150" i="9"/>
  <c r="D5151" i="9"/>
  <c r="D5152" i="9"/>
  <c r="D5153" i="9"/>
  <c r="D5154" i="9"/>
  <c r="D5155" i="9"/>
  <c r="D5156" i="9"/>
  <c r="D5157" i="9"/>
  <c r="D5158" i="9"/>
  <c r="D5159" i="9"/>
  <c r="D5160" i="9"/>
  <c r="D5161" i="9"/>
  <c r="D5162" i="9"/>
  <c r="D5163" i="9"/>
  <c r="D5164" i="9"/>
  <c r="D5165" i="9"/>
  <c r="D5166" i="9"/>
  <c r="D5167" i="9"/>
  <c r="D5168" i="9"/>
  <c r="D5169" i="9"/>
  <c r="D5170" i="9"/>
  <c r="D5171" i="9"/>
  <c r="D5172" i="9"/>
  <c r="D5173" i="9"/>
  <c r="D5174" i="9"/>
  <c r="D5175" i="9"/>
  <c r="D5176" i="9"/>
  <c r="D5177" i="9"/>
  <c r="D5178" i="9"/>
  <c r="D5179" i="9"/>
  <c r="D5180" i="9"/>
  <c r="D5181" i="9"/>
  <c r="D5182" i="9"/>
  <c r="D5183" i="9"/>
  <c r="D5184" i="9"/>
  <c r="D5185" i="9"/>
  <c r="D5186" i="9"/>
  <c r="D5187" i="9"/>
  <c r="D5188" i="9"/>
  <c r="D5189" i="9"/>
  <c r="D5190" i="9"/>
  <c r="D5191" i="9"/>
  <c r="D5192" i="9"/>
  <c r="D5193" i="9"/>
  <c r="D5194" i="9"/>
  <c r="D5195" i="9"/>
  <c r="D5196" i="9"/>
  <c r="D5197" i="9"/>
  <c r="D5198" i="9"/>
  <c r="D5199" i="9"/>
  <c r="D5200" i="9"/>
  <c r="D5201" i="9"/>
  <c r="D5202" i="9"/>
  <c r="D5203" i="9"/>
  <c r="D5204" i="9"/>
  <c r="D5205" i="9"/>
  <c r="D5206" i="9"/>
  <c r="D5207" i="9"/>
  <c r="D5208" i="9"/>
  <c r="D5209" i="9"/>
  <c r="D5210" i="9"/>
  <c r="D5211" i="9"/>
  <c r="D5212" i="9"/>
  <c r="D5213" i="9"/>
  <c r="D5214" i="9"/>
  <c r="D5215" i="9"/>
  <c r="D5216" i="9"/>
  <c r="D5217" i="9"/>
  <c r="D5218" i="9"/>
  <c r="D5219" i="9"/>
  <c r="D5220" i="9"/>
  <c r="D5221" i="9"/>
  <c r="D5222" i="9"/>
  <c r="D5223" i="9"/>
  <c r="D5224" i="9"/>
  <c r="D5225" i="9"/>
  <c r="D5226" i="9"/>
  <c r="D5227" i="9"/>
  <c r="D5228" i="9"/>
  <c r="D5229" i="9"/>
  <c r="D5230" i="9"/>
  <c r="D5231" i="9"/>
  <c r="D5232" i="9"/>
  <c r="D5233" i="9"/>
  <c r="D5234" i="9"/>
  <c r="D5235" i="9"/>
  <c r="D5236" i="9"/>
  <c r="D5237" i="9"/>
  <c r="D5238" i="9"/>
  <c r="D5239" i="9"/>
  <c r="D5240" i="9"/>
  <c r="D5241" i="9"/>
  <c r="D5242" i="9"/>
  <c r="D5243" i="9"/>
  <c r="D5244" i="9"/>
  <c r="D5245" i="9"/>
  <c r="D5246" i="9"/>
  <c r="D5247" i="9"/>
  <c r="D5248" i="9"/>
  <c r="D5249" i="9"/>
  <c r="D5250" i="9"/>
  <c r="D5251" i="9"/>
  <c r="D5252" i="9"/>
  <c r="D5253" i="9"/>
  <c r="D5254" i="9"/>
  <c r="D5255" i="9"/>
  <c r="D5256" i="9"/>
  <c r="D5257" i="9"/>
  <c r="D5258" i="9"/>
  <c r="D5259" i="9"/>
  <c r="D5260" i="9"/>
  <c r="D5261" i="9"/>
  <c r="D5262" i="9"/>
  <c r="D5263" i="9"/>
  <c r="D5264" i="9"/>
  <c r="D5265" i="9"/>
  <c r="D5266" i="9"/>
  <c r="D5267" i="9"/>
  <c r="D5268" i="9"/>
  <c r="D5269" i="9"/>
  <c r="D5270" i="9"/>
  <c r="D5271" i="9"/>
  <c r="D5272" i="9"/>
  <c r="D5273" i="9"/>
  <c r="D5274" i="9"/>
  <c r="D5275" i="9"/>
  <c r="D5276" i="9"/>
  <c r="D5277" i="9"/>
  <c r="D5278" i="9"/>
  <c r="D5279" i="9"/>
  <c r="D5280" i="9"/>
  <c r="D5281" i="9"/>
  <c r="D5282" i="9"/>
  <c r="D5283" i="9"/>
  <c r="D5284" i="9"/>
  <c r="D5285" i="9"/>
  <c r="D5286" i="9"/>
  <c r="D5287" i="9"/>
  <c r="D5288" i="9"/>
  <c r="D5289" i="9"/>
  <c r="D5290" i="9"/>
  <c r="D5291" i="9"/>
  <c r="D5292" i="9"/>
  <c r="D5293" i="9"/>
  <c r="D5294" i="9"/>
  <c r="D5295" i="9"/>
  <c r="D5296" i="9"/>
  <c r="D5297" i="9"/>
  <c r="D5298" i="9"/>
  <c r="D5299" i="9"/>
  <c r="D5300" i="9"/>
  <c r="D5301" i="9"/>
  <c r="D5302" i="9"/>
  <c r="D5303" i="9"/>
  <c r="D5304" i="9"/>
  <c r="D5305" i="9"/>
  <c r="D5306" i="9"/>
  <c r="D5307" i="9"/>
  <c r="D5308" i="9"/>
  <c r="D5309" i="9"/>
  <c r="D5310" i="9"/>
  <c r="D5311" i="9"/>
  <c r="D5312" i="9"/>
  <c r="D5313" i="9"/>
  <c r="D5314" i="9"/>
  <c r="D5315" i="9"/>
  <c r="D5316" i="9"/>
  <c r="D5317" i="9"/>
  <c r="D5318" i="9"/>
  <c r="D5319" i="9"/>
  <c r="D5320" i="9"/>
  <c r="D5321" i="9"/>
  <c r="D5322" i="9"/>
  <c r="D5323" i="9"/>
  <c r="D5324" i="9"/>
  <c r="D5325" i="9"/>
  <c r="D5326" i="9"/>
  <c r="D5327" i="9"/>
  <c r="D5328" i="9"/>
  <c r="D5329" i="9"/>
  <c r="D5330" i="9"/>
  <c r="D5331" i="9"/>
  <c r="D5332" i="9"/>
  <c r="D5333" i="9"/>
  <c r="D5334" i="9"/>
  <c r="D5335" i="9"/>
  <c r="D5336" i="9"/>
  <c r="D5337" i="9"/>
  <c r="D5338" i="9"/>
  <c r="D5339" i="9"/>
  <c r="D5340" i="9"/>
  <c r="D5341" i="9"/>
  <c r="D5342" i="9"/>
  <c r="D5343" i="9"/>
  <c r="D5344" i="9"/>
  <c r="D5345" i="9"/>
  <c r="D5346" i="9"/>
  <c r="D5347" i="9"/>
  <c r="D5348" i="9"/>
  <c r="D5349" i="9"/>
  <c r="D5350" i="9"/>
  <c r="D5351" i="9"/>
  <c r="D5352" i="9"/>
  <c r="D5353" i="9"/>
  <c r="D5354" i="9"/>
  <c r="D5355" i="9"/>
  <c r="D5356" i="9"/>
  <c r="D5357" i="9"/>
  <c r="D5358" i="9"/>
  <c r="D5359" i="9"/>
  <c r="D5360" i="9"/>
  <c r="D5361" i="9"/>
  <c r="D5362" i="9"/>
  <c r="D5363" i="9"/>
  <c r="D5364" i="9"/>
  <c r="D5365" i="9"/>
  <c r="D5366" i="9"/>
  <c r="D5367" i="9"/>
  <c r="D5368" i="9"/>
  <c r="D5369" i="9"/>
  <c r="D5370" i="9"/>
  <c r="D5371" i="9"/>
  <c r="D5372" i="9"/>
  <c r="D5373" i="9"/>
  <c r="D5374" i="9"/>
  <c r="D5375" i="9"/>
  <c r="D5376" i="9"/>
  <c r="D5377" i="9"/>
  <c r="D5378" i="9"/>
  <c r="D5379" i="9"/>
  <c r="D5380" i="9"/>
  <c r="D5381" i="9"/>
  <c r="D5382" i="9"/>
  <c r="D5383" i="9"/>
  <c r="D5384" i="9"/>
  <c r="D5385" i="9"/>
  <c r="D5386" i="9"/>
  <c r="D5387" i="9"/>
  <c r="D5388" i="9"/>
  <c r="D5389" i="9"/>
  <c r="D5390" i="9"/>
  <c r="D5391" i="9"/>
  <c r="D5392" i="9"/>
  <c r="D5393" i="9"/>
  <c r="D5394" i="9"/>
  <c r="D5395" i="9"/>
  <c r="D5396" i="9"/>
  <c r="D5397" i="9"/>
  <c r="D5398" i="9"/>
  <c r="D5399" i="9"/>
  <c r="D5400" i="9"/>
  <c r="D5401" i="9"/>
  <c r="D5402" i="9"/>
  <c r="D5403" i="9"/>
  <c r="D5404" i="9"/>
  <c r="D5405" i="9"/>
  <c r="D5406" i="9"/>
  <c r="D5407" i="9"/>
  <c r="D5408" i="9"/>
  <c r="D5409" i="9"/>
  <c r="D5410" i="9"/>
  <c r="D5411" i="9"/>
  <c r="D5412" i="9"/>
  <c r="D5413" i="9"/>
  <c r="D5414" i="9"/>
  <c r="D5415" i="9"/>
  <c r="D5416" i="9"/>
  <c r="D5417" i="9"/>
  <c r="D5418" i="9"/>
  <c r="D5419" i="9"/>
  <c r="D5420" i="9"/>
  <c r="D5421" i="9"/>
  <c r="D5422" i="9"/>
  <c r="D5423" i="9"/>
  <c r="D5424" i="9"/>
  <c r="D5425" i="9"/>
  <c r="D5426" i="9"/>
  <c r="D5427" i="9"/>
  <c r="D5428" i="9"/>
  <c r="D5429" i="9"/>
  <c r="D5430" i="9"/>
  <c r="D5431" i="9"/>
  <c r="D5432" i="9"/>
  <c r="D5433" i="9"/>
  <c r="D5434" i="9"/>
  <c r="D5435" i="9"/>
  <c r="D5436" i="9"/>
  <c r="D5437" i="9"/>
  <c r="D5438" i="9"/>
  <c r="D5439" i="9"/>
  <c r="D5440" i="9"/>
  <c r="D5441" i="9"/>
  <c r="D5442" i="9"/>
  <c r="D5443" i="9"/>
  <c r="D5444" i="9"/>
  <c r="D5445" i="9"/>
  <c r="D5446" i="9"/>
  <c r="D5447" i="9"/>
  <c r="D5448" i="9"/>
  <c r="D5449" i="9"/>
  <c r="D5450" i="9"/>
  <c r="D5451" i="9"/>
  <c r="D5452" i="9"/>
  <c r="D5453" i="9"/>
  <c r="D5454" i="9"/>
  <c r="D5455" i="9"/>
  <c r="D5456" i="9"/>
  <c r="D5457" i="9"/>
  <c r="D5458" i="9"/>
  <c r="D5459" i="9"/>
  <c r="D5460" i="9"/>
  <c r="D5461" i="9"/>
  <c r="D5462" i="9"/>
  <c r="D5463" i="9"/>
  <c r="D5464" i="9"/>
  <c r="D5465" i="9"/>
  <c r="D5466" i="9"/>
  <c r="D5467" i="9"/>
  <c r="D5468" i="9"/>
  <c r="D5469" i="9"/>
  <c r="D5470" i="9"/>
  <c r="D5471" i="9"/>
  <c r="D5472" i="9"/>
  <c r="D5473" i="9"/>
  <c r="D5474" i="9"/>
  <c r="D5475" i="9"/>
  <c r="D5476" i="9"/>
  <c r="D5477" i="9"/>
  <c r="D5478" i="9"/>
  <c r="D5479" i="9"/>
  <c r="D5480" i="9"/>
  <c r="D5481" i="9"/>
  <c r="D5482" i="9"/>
  <c r="D5483" i="9"/>
  <c r="D5484" i="9"/>
  <c r="D5485" i="9"/>
  <c r="D5486" i="9"/>
  <c r="D5487" i="9"/>
  <c r="D5488" i="9"/>
  <c r="D5489" i="9"/>
  <c r="D5490" i="9"/>
  <c r="D5491" i="9"/>
  <c r="D5492" i="9"/>
  <c r="D5493" i="9"/>
  <c r="D5494" i="9"/>
  <c r="D5495" i="9"/>
  <c r="D5496" i="9"/>
  <c r="D5497" i="9"/>
  <c r="D5498" i="9"/>
  <c r="D5499" i="9"/>
  <c r="D5500" i="9"/>
  <c r="D5501" i="9"/>
  <c r="D5502" i="9"/>
  <c r="D5503" i="9"/>
  <c r="D5504" i="9"/>
  <c r="D5505" i="9"/>
  <c r="D5506" i="9"/>
  <c r="D5507" i="9"/>
  <c r="D5508" i="9"/>
  <c r="D5509" i="9"/>
  <c r="D5510" i="9"/>
  <c r="D5511" i="9"/>
  <c r="D5512" i="9"/>
  <c r="D5513" i="9"/>
  <c r="D5514" i="9"/>
  <c r="D5515" i="9"/>
  <c r="D5516" i="9"/>
  <c r="D5517" i="9"/>
  <c r="D5518" i="9"/>
  <c r="D5519" i="9"/>
  <c r="D5520" i="9"/>
  <c r="D5521" i="9"/>
  <c r="D5522" i="9"/>
  <c r="D5523" i="9"/>
  <c r="D5524" i="9"/>
  <c r="D5525" i="9"/>
  <c r="D5526" i="9"/>
  <c r="D5527" i="9"/>
  <c r="D5528" i="9"/>
  <c r="D5529" i="9"/>
  <c r="D5530" i="9"/>
  <c r="D5531" i="9"/>
  <c r="D5532" i="9"/>
  <c r="D5533" i="9"/>
  <c r="D5534" i="9"/>
  <c r="D5535" i="9"/>
  <c r="D5536" i="9"/>
  <c r="D5537" i="9"/>
  <c r="D5538" i="9"/>
  <c r="D5539" i="9"/>
  <c r="D5540" i="9"/>
  <c r="D5541" i="9"/>
  <c r="D5542" i="9"/>
  <c r="D5543" i="9"/>
  <c r="D5544" i="9"/>
  <c r="D5545" i="9"/>
  <c r="D5546" i="9"/>
  <c r="D5547" i="9"/>
  <c r="D5548" i="9"/>
  <c r="D5549" i="9"/>
  <c r="D5550" i="9"/>
  <c r="D5551" i="9"/>
  <c r="D5552" i="9"/>
  <c r="D5553" i="9"/>
  <c r="D5554" i="9"/>
  <c r="D5555" i="9"/>
  <c r="D5556" i="9"/>
  <c r="D5557" i="9"/>
  <c r="D5558" i="9"/>
  <c r="D5559" i="9"/>
  <c r="D5560" i="9"/>
  <c r="D5561" i="9"/>
  <c r="D5562" i="9"/>
  <c r="D5563" i="9"/>
  <c r="D5564" i="9"/>
  <c r="D5565" i="9"/>
  <c r="D5566" i="9"/>
  <c r="D5567" i="9"/>
  <c r="D5568" i="9"/>
  <c r="D5569" i="9"/>
  <c r="D5570" i="9"/>
  <c r="D5571" i="9"/>
  <c r="D5572" i="9"/>
  <c r="D5573" i="9"/>
  <c r="D5574" i="9"/>
  <c r="D5575" i="9"/>
  <c r="D5576" i="9"/>
  <c r="D5577" i="9"/>
  <c r="D5578" i="9"/>
  <c r="D5579" i="9"/>
  <c r="D5580" i="9"/>
  <c r="D5581" i="9"/>
  <c r="D5582" i="9"/>
  <c r="D5583" i="9"/>
  <c r="D5584" i="9"/>
  <c r="D5585" i="9"/>
  <c r="D5586" i="9"/>
  <c r="D5587" i="9"/>
  <c r="D5588" i="9"/>
  <c r="D5589" i="9"/>
  <c r="D5590" i="9"/>
  <c r="D5591" i="9"/>
  <c r="D5592" i="9"/>
  <c r="D5593" i="9"/>
  <c r="D5594" i="9"/>
  <c r="D5595" i="9"/>
  <c r="D5596" i="9"/>
  <c r="D5597" i="9"/>
  <c r="D5598" i="9"/>
  <c r="D5599" i="9"/>
  <c r="D5600" i="9"/>
  <c r="D5601" i="9"/>
  <c r="D5602" i="9"/>
  <c r="D5603" i="9"/>
  <c r="D5604" i="9"/>
  <c r="D5605" i="9"/>
  <c r="D5606" i="9"/>
  <c r="D5607" i="9"/>
  <c r="D5608" i="9"/>
  <c r="D5609" i="9"/>
  <c r="D5610" i="9"/>
  <c r="D5611" i="9"/>
  <c r="D5612" i="9"/>
  <c r="D5613" i="9"/>
  <c r="D5614" i="9"/>
  <c r="D5615" i="9"/>
  <c r="D5616" i="9"/>
  <c r="D5617" i="9"/>
  <c r="D5618" i="9"/>
  <c r="D5619" i="9"/>
  <c r="D5620" i="9"/>
  <c r="D5621" i="9"/>
  <c r="D5622" i="9"/>
  <c r="D5623" i="9"/>
  <c r="D5624" i="9"/>
  <c r="D5625" i="9"/>
  <c r="D5626" i="9"/>
  <c r="D5627" i="9"/>
  <c r="D5628" i="9"/>
  <c r="D5629" i="9"/>
  <c r="D5630" i="9"/>
  <c r="D5631" i="9"/>
  <c r="D5632" i="9"/>
  <c r="D5633" i="9"/>
  <c r="D5634" i="9"/>
  <c r="D5635" i="9"/>
  <c r="D5636" i="9"/>
  <c r="D5637" i="9"/>
  <c r="D5638" i="9"/>
  <c r="D5639" i="9"/>
  <c r="D5640" i="9"/>
  <c r="D5641" i="9"/>
  <c r="D5642" i="9"/>
  <c r="D5643" i="9"/>
  <c r="D5644" i="9"/>
  <c r="D5645" i="9"/>
  <c r="D5646" i="9"/>
  <c r="D5647" i="9"/>
  <c r="D5648" i="9"/>
  <c r="D5649" i="9"/>
  <c r="D5650" i="9"/>
  <c r="D5651" i="9"/>
  <c r="D5652" i="9"/>
  <c r="D5653" i="9"/>
  <c r="D5654" i="9"/>
  <c r="D5655" i="9"/>
  <c r="D5656" i="9"/>
  <c r="D5657" i="9"/>
  <c r="D5658" i="9"/>
  <c r="D5659" i="9"/>
  <c r="D5660" i="9"/>
  <c r="D5661" i="9"/>
  <c r="D5662" i="9"/>
  <c r="D5663" i="9"/>
  <c r="D5664" i="9"/>
  <c r="D5665" i="9"/>
  <c r="D5666" i="9"/>
  <c r="D5667" i="9"/>
  <c r="D5668" i="9"/>
  <c r="D5669" i="9"/>
  <c r="D5670" i="9"/>
  <c r="D5671" i="9"/>
  <c r="D5672" i="9"/>
  <c r="D5673" i="9"/>
  <c r="D5674" i="9"/>
  <c r="D5675" i="9"/>
  <c r="D5676" i="9"/>
  <c r="D5677" i="9"/>
  <c r="D5678" i="9"/>
  <c r="D5679" i="9"/>
  <c r="D5680" i="9"/>
  <c r="D5681" i="9"/>
  <c r="D5682" i="9"/>
  <c r="D5683" i="9"/>
  <c r="D5684" i="9"/>
  <c r="D5685" i="9"/>
  <c r="D5686" i="9"/>
  <c r="D5687" i="9"/>
  <c r="D5688" i="9"/>
  <c r="D5689" i="9"/>
  <c r="D5690" i="9"/>
  <c r="D5691" i="9"/>
  <c r="D5692" i="9"/>
  <c r="D5693" i="9"/>
  <c r="D5694" i="9"/>
  <c r="D5695" i="9"/>
  <c r="D5696" i="9"/>
  <c r="D5697" i="9"/>
  <c r="D5698" i="9"/>
  <c r="D5699" i="9"/>
  <c r="D5700" i="9"/>
  <c r="D5701" i="9"/>
  <c r="D5702" i="9"/>
  <c r="D5703" i="9"/>
  <c r="D5704" i="9"/>
  <c r="D5705" i="9"/>
  <c r="D5706" i="9"/>
  <c r="D5707" i="9"/>
  <c r="D5708" i="9"/>
  <c r="D5709" i="9"/>
  <c r="D5710" i="9"/>
  <c r="D5711" i="9"/>
  <c r="D5712" i="9"/>
  <c r="D5713" i="9"/>
  <c r="D5714" i="9"/>
  <c r="D5715" i="9"/>
  <c r="D5716" i="9"/>
  <c r="D5717" i="9"/>
  <c r="D5718" i="9"/>
  <c r="D5719" i="9"/>
  <c r="D5720" i="9"/>
  <c r="D5721" i="9"/>
  <c r="D5722" i="9"/>
  <c r="D5723" i="9"/>
  <c r="D5724" i="9"/>
  <c r="D5725" i="9"/>
  <c r="D5726" i="9"/>
  <c r="D5727" i="9"/>
  <c r="D5728" i="9"/>
  <c r="D5729" i="9"/>
  <c r="D5730" i="9"/>
  <c r="D5731" i="9"/>
  <c r="D5732" i="9"/>
  <c r="D5733" i="9"/>
  <c r="D5734" i="9"/>
  <c r="D5735" i="9"/>
  <c r="D5736" i="9"/>
  <c r="D5737" i="9"/>
  <c r="D5738" i="9"/>
  <c r="D5739" i="9"/>
  <c r="D5740" i="9"/>
  <c r="D5741" i="9"/>
  <c r="D5742" i="9"/>
  <c r="D5743" i="9"/>
  <c r="D5744" i="9"/>
  <c r="D5745" i="9"/>
  <c r="D5746" i="9"/>
  <c r="D5747" i="9"/>
  <c r="D5748" i="9"/>
  <c r="D5749" i="9"/>
  <c r="D5750" i="9"/>
  <c r="D5751" i="9"/>
  <c r="D5752" i="9"/>
  <c r="D5753" i="9"/>
  <c r="D5754" i="9"/>
  <c r="D5755" i="9"/>
  <c r="D5756" i="9"/>
  <c r="D5757" i="9"/>
  <c r="D5758" i="9"/>
  <c r="D5759" i="9"/>
  <c r="D5760" i="9"/>
  <c r="D5761" i="9"/>
  <c r="D5762" i="9"/>
  <c r="D5763" i="9"/>
  <c r="D5764" i="9"/>
  <c r="D5765" i="9"/>
  <c r="D5766" i="9"/>
  <c r="D5767" i="9"/>
  <c r="D5768" i="9"/>
  <c r="D5769" i="9"/>
  <c r="D5770" i="9"/>
  <c r="D5771" i="9"/>
  <c r="D5772" i="9"/>
  <c r="D5773" i="9"/>
  <c r="D5774" i="9"/>
  <c r="D5775" i="9"/>
  <c r="D5776" i="9"/>
  <c r="D5777" i="9"/>
  <c r="D5778" i="9"/>
  <c r="D5779" i="9"/>
  <c r="D5780" i="9"/>
  <c r="D5781" i="9"/>
  <c r="D5782" i="9"/>
  <c r="D5783" i="9"/>
  <c r="D5784" i="9"/>
  <c r="D5785" i="9"/>
  <c r="D5786" i="9"/>
  <c r="D5787" i="9"/>
  <c r="D5788" i="9"/>
  <c r="D5789" i="9"/>
  <c r="D5790" i="9"/>
  <c r="D5791" i="9"/>
  <c r="D5792" i="9"/>
  <c r="D5793" i="9"/>
  <c r="D5794" i="9"/>
  <c r="D5795" i="9"/>
  <c r="D5796" i="9"/>
  <c r="D5797" i="9"/>
  <c r="D5798" i="9"/>
  <c r="D5799" i="9"/>
  <c r="D5800" i="9"/>
  <c r="D5801" i="9"/>
  <c r="D5802" i="9"/>
  <c r="D5803" i="9"/>
  <c r="D5804" i="9"/>
  <c r="D5805" i="9"/>
  <c r="D5806" i="9"/>
  <c r="D5807" i="9"/>
  <c r="D5808" i="9"/>
  <c r="D5809" i="9"/>
  <c r="D5810" i="9"/>
  <c r="D5811" i="9"/>
  <c r="D5812" i="9"/>
  <c r="D5813" i="9"/>
  <c r="D5814" i="9"/>
  <c r="D5815" i="9"/>
  <c r="D5816" i="9"/>
  <c r="D5817" i="9"/>
  <c r="D5818" i="9"/>
  <c r="D5819" i="9"/>
  <c r="D5820" i="9"/>
  <c r="D5821" i="9"/>
  <c r="D5822" i="9"/>
  <c r="D5823" i="9"/>
  <c r="D5824" i="9"/>
  <c r="D5825" i="9"/>
  <c r="D5826" i="9"/>
  <c r="D5827" i="9"/>
  <c r="D5828" i="9"/>
  <c r="D5829" i="9"/>
  <c r="D5830" i="9"/>
  <c r="D5831" i="9"/>
  <c r="D5832" i="9"/>
  <c r="D5833" i="9"/>
  <c r="D5834" i="9"/>
  <c r="D5835" i="9"/>
  <c r="D5836" i="9"/>
  <c r="D5837" i="9"/>
  <c r="D5838" i="9"/>
  <c r="D5839" i="9"/>
  <c r="D5840" i="9"/>
  <c r="D5841" i="9"/>
  <c r="D5842" i="9"/>
  <c r="D5843" i="9"/>
  <c r="D5844" i="9"/>
  <c r="D5845" i="9"/>
  <c r="D5846" i="9"/>
  <c r="D5847" i="9"/>
  <c r="D5848" i="9"/>
  <c r="D5849" i="9"/>
  <c r="D5850" i="9"/>
  <c r="D5851" i="9"/>
  <c r="D5852" i="9"/>
  <c r="D5853" i="9"/>
  <c r="D5854" i="9"/>
  <c r="D5855" i="9"/>
  <c r="D5856" i="9"/>
  <c r="D5857" i="9"/>
  <c r="D5858" i="9"/>
  <c r="D5859" i="9"/>
  <c r="D5860" i="9"/>
  <c r="D5861" i="9"/>
  <c r="D5862" i="9"/>
  <c r="D5863" i="9"/>
  <c r="D5864" i="9"/>
  <c r="D5865" i="9"/>
  <c r="D5866" i="9"/>
  <c r="D5867" i="9"/>
  <c r="D5868" i="9"/>
  <c r="D5869" i="9"/>
  <c r="D5870" i="9"/>
  <c r="D5871" i="9"/>
  <c r="D5872" i="9"/>
  <c r="D5873" i="9"/>
  <c r="D5874" i="9"/>
  <c r="D5875" i="9"/>
  <c r="D5876" i="9"/>
  <c r="D5877" i="9"/>
  <c r="D5878" i="9"/>
  <c r="D5879" i="9"/>
  <c r="D5880" i="9"/>
  <c r="D5881" i="9"/>
  <c r="D5882" i="9"/>
  <c r="D5883" i="9"/>
  <c r="D5884" i="9"/>
  <c r="D5885" i="9"/>
  <c r="D5886" i="9"/>
  <c r="D5887" i="9"/>
  <c r="D5888" i="9"/>
  <c r="D5889" i="9"/>
  <c r="D5890" i="9"/>
  <c r="D5891" i="9"/>
  <c r="D5892" i="9"/>
  <c r="D5893" i="9"/>
  <c r="D5894" i="9"/>
  <c r="D5895" i="9"/>
  <c r="D5896" i="9"/>
  <c r="D5897" i="9"/>
  <c r="D5898" i="9"/>
  <c r="D5899" i="9"/>
  <c r="D5900" i="9"/>
  <c r="D5901" i="9"/>
  <c r="D5902" i="9"/>
  <c r="D5903" i="9"/>
  <c r="D5904" i="9"/>
  <c r="D5905" i="9"/>
  <c r="D5906" i="9"/>
  <c r="D5907" i="9"/>
  <c r="D5908" i="9"/>
  <c r="D5909" i="9"/>
  <c r="D5910" i="9"/>
  <c r="D5911" i="9"/>
  <c r="D5912" i="9"/>
  <c r="D5913" i="9"/>
  <c r="D5914" i="9"/>
  <c r="D5915" i="9"/>
  <c r="D5916" i="9"/>
  <c r="D5917" i="9"/>
  <c r="D5918" i="9"/>
  <c r="D5919" i="9"/>
  <c r="D5920" i="9"/>
  <c r="D5921" i="9"/>
  <c r="D5922" i="9"/>
  <c r="D5923" i="9"/>
  <c r="D5924" i="9"/>
  <c r="D5925" i="9"/>
  <c r="D5926" i="9"/>
  <c r="D5927" i="9"/>
  <c r="D5928" i="9"/>
  <c r="D5929" i="9"/>
  <c r="D5930" i="9"/>
  <c r="D5931" i="9"/>
  <c r="D5932" i="9"/>
  <c r="D5933" i="9"/>
  <c r="D5934" i="9"/>
  <c r="D5935" i="9"/>
  <c r="D5936" i="9"/>
  <c r="D5937" i="9"/>
  <c r="D5938" i="9"/>
  <c r="D5939" i="9"/>
  <c r="D5940" i="9"/>
  <c r="D5941" i="9"/>
  <c r="D5942" i="9"/>
  <c r="D5943" i="9"/>
  <c r="D5944" i="9"/>
  <c r="D5945" i="9"/>
  <c r="D5946" i="9"/>
  <c r="D5947" i="9"/>
  <c r="D5948" i="9"/>
  <c r="D5949" i="9"/>
  <c r="D5950" i="9"/>
  <c r="D5951" i="9"/>
  <c r="D5952" i="9"/>
  <c r="D5953" i="9"/>
  <c r="D5954" i="9"/>
  <c r="D5955" i="9"/>
  <c r="D5956" i="9"/>
  <c r="D5957" i="9"/>
  <c r="D5958" i="9"/>
  <c r="D5959" i="9"/>
  <c r="D5960" i="9"/>
  <c r="D5961" i="9"/>
  <c r="D5962" i="9"/>
  <c r="D5963" i="9"/>
  <c r="D5964" i="9"/>
  <c r="D5965" i="9"/>
  <c r="D5966" i="9"/>
  <c r="D5967" i="9"/>
  <c r="D5968" i="9"/>
  <c r="D5969" i="9"/>
  <c r="D5970" i="9"/>
  <c r="D5971" i="9"/>
  <c r="D5972" i="9"/>
  <c r="D5973" i="9"/>
  <c r="D5974" i="9"/>
  <c r="D5975" i="9"/>
  <c r="D5976" i="9"/>
  <c r="D5977" i="9"/>
  <c r="D5978" i="9"/>
  <c r="D5979" i="9"/>
  <c r="D5980" i="9"/>
  <c r="D5981" i="9"/>
  <c r="D5982" i="9"/>
  <c r="D5983" i="9"/>
  <c r="D5984" i="9"/>
  <c r="D5985" i="9"/>
  <c r="D5986" i="9"/>
  <c r="D5987" i="9"/>
  <c r="D5988" i="9"/>
  <c r="D5989" i="9"/>
  <c r="D5990" i="9"/>
  <c r="D5991" i="9"/>
  <c r="D5992" i="9"/>
  <c r="D5993" i="9"/>
  <c r="D5994" i="9"/>
  <c r="D5995" i="9"/>
  <c r="D5996" i="9"/>
  <c r="D5997" i="9"/>
  <c r="D5998" i="9"/>
  <c r="D5999" i="9"/>
  <c r="D6000" i="9"/>
  <c r="D6001" i="9"/>
  <c r="D6002" i="9"/>
  <c r="D6003" i="9"/>
  <c r="D6004" i="9"/>
  <c r="D6005" i="9"/>
  <c r="D6006" i="9"/>
  <c r="D6007" i="9"/>
  <c r="D6008" i="9"/>
  <c r="D6009" i="9"/>
  <c r="D6010" i="9"/>
  <c r="D6011" i="9"/>
  <c r="D6012" i="9"/>
  <c r="D6013" i="9"/>
  <c r="D6014" i="9"/>
  <c r="D6015" i="9"/>
  <c r="D6016" i="9"/>
  <c r="D6017" i="9"/>
  <c r="D6018" i="9"/>
  <c r="D6019" i="9"/>
  <c r="D6020" i="9"/>
  <c r="D6021" i="9"/>
  <c r="D6022" i="9"/>
  <c r="D6023" i="9"/>
  <c r="D6024" i="9"/>
  <c r="D6025" i="9"/>
  <c r="D6026" i="9"/>
  <c r="D6027" i="9"/>
  <c r="D6028" i="9"/>
  <c r="D6029" i="9"/>
  <c r="D6030" i="9"/>
  <c r="D6031" i="9"/>
  <c r="D6032" i="9"/>
  <c r="D6033" i="9"/>
  <c r="D6034" i="9"/>
  <c r="D6035" i="9"/>
  <c r="D6036" i="9"/>
  <c r="D6037" i="9"/>
  <c r="D6038" i="9"/>
  <c r="D6039" i="9"/>
  <c r="D6040" i="9"/>
  <c r="D6041" i="9"/>
  <c r="D6042" i="9"/>
  <c r="D6043" i="9"/>
  <c r="D6044" i="9"/>
  <c r="D6045" i="9"/>
  <c r="D6046" i="9"/>
  <c r="D6047" i="9"/>
  <c r="D6048" i="9"/>
  <c r="D6049" i="9"/>
  <c r="D6050" i="9"/>
  <c r="D6051" i="9"/>
  <c r="D6052" i="9"/>
  <c r="D6053" i="9"/>
  <c r="D6054" i="9"/>
  <c r="D6055" i="9"/>
  <c r="D6056" i="9"/>
  <c r="D6057" i="9"/>
  <c r="D6058" i="9"/>
  <c r="D6059" i="9"/>
  <c r="D6060" i="9"/>
  <c r="D6061" i="9"/>
  <c r="D6062" i="9"/>
  <c r="D6063" i="9"/>
  <c r="D6064" i="9"/>
  <c r="D6065" i="9"/>
  <c r="D6066" i="9"/>
  <c r="D6067" i="9"/>
  <c r="D6068" i="9"/>
  <c r="D6069" i="9"/>
  <c r="D6070" i="9"/>
  <c r="D6071" i="9"/>
  <c r="D6072" i="9"/>
  <c r="D6073" i="9"/>
  <c r="D6074" i="9"/>
  <c r="D6075" i="9"/>
  <c r="D6076" i="9"/>
  <c r="D6077" i="9"/>
  <c r="D6078" i="9"/>
  <c r="D6079" i="9"/>
  <c r="D6080" i="9"/>
  <c r="D6081" i="9"/>
  <c r="D6082" i="9"/>
  <c r="D6083" i="9"/>
  <c r="D6084" i="9"/>
  <c r="D6085" i="9"/>
  <c r="D6086" i="9"/>
  <c r="D6087" i="9"/>
  <c r="D6088" i="9"/>
  <c r="D6089" i="9"/>
  <c r="D6090" i="9"/>
  <c r="D6091" i="9"/>
  <c r="D6092" i="9"/>
  <c r="D6093" i="9"/>
  <c r="D6094" i="9"/>
  <c r="D6095" i="9"/>
  <c r="D6096" i="9"/>
  <c r="D6097" i="9"/>
  <c r="D6098" i="9"/>
  <c r="D6099" i="9"/>
  <c r="D6100" i="9"/>
  <c r="D6101" i="9"/>
  <c r="D6102" i="9"/>
  <c r="D6103" i="9"/>
  <c r="D6104" i="9"/>
  <c r="D6105" i="9"/>
  <c r="D6106" i="9"/>
  <c r="D6107" i="9"/>
  <c r="D6108" i="9"/>
  <c r="D6109" i="9"/>
  <c r="D6110" i="9"/>
  <c r="D6111" i="9"/>
  <c r="D6112" i="9"/>
  <c r="D6113" i="9"/>
  <c r="D6114" i="9"/>
  <c r="D6115" i="9"/>
  <c r="D6116" i="9"/>
  <c r="D6117" i="9"/>
  <c r="D6118" i="9"/>
  <c r="D6119" i="9"/>
  <c r="D6120" i="9"/>
  <c r="D6121" i="9"/>
  <c r="D6122" i="9"/>
  <c r="D6123" i="9"/>
  <c r="D6124" i="9"/>
  <c r="D6125" i="9"/>
  <c r="D6126" i="9"/>
  <c r="D6127" i="9"/>
  <c r="D6128" i="9"/>
  <c r="D6129" i="9"/>
  <c r="D6130" i="9"/>
  <c r="D6131" i="9"/>
  <c r="D6132" i="9"/>
  <c r="D6133" i="9"/>
  <c r="D6134" i="9"/>
  <c r="D6135" i="9"/>
  <c r="D6136" i="9"/>
  <c r="D6137" i="9"/>
  <c r="D6138" i="9"/>
  <c r="D6139" i="9"/>
  <c r="D6140" i="9"/>
  <c r="D6141" i="9"/>
  <c r="D6142" i="9"/>
  <c r="D6143" i="9"/>
  <c r="D6144" i="9"/>
  <c r="D6145" i="9"/>
  <c r="D6146" i="9"/>
  <c r="D6147" i="9"/>
  <c r="D6148" i="9"/>
  <c r="D6149" i="9"/>
  <c r="D6150" i="9"/>
  <c r="D6151" i="9"/>
  <c r="D6152" i="9"/>
  <c r="D6153" i="9"/>
  <c r="D6154" i="9"/>
  <c r="D6155" i="9"/>
  <c r="D6156" i="9"/>
  <c r="D6157" i="9"/>
  <c r="D6158" i="9"/>
  <c r="D6159" i="9"/>
  <c r="D6160" i="9"/>
  <c r="D6161" i="9"/>
  <c r="D6162" i="9"/>
  <c r="D6163" i="9"/>
  <c r="D6164" i="9"/>
  <c r="D6165" i="9"/>
  <c r="D6166" i="9"/>
  <c r="D6167" i="9"/>
  <c r="D6168" i="9"/>
  <c r="D6169" i="9"/>
  <c r="D6170" i="9"/>
  <c r="D6171" i="9"/>
  <c r="D6172" i="9"/>
  <c r="D6173" i="9"/>
  <c r="D6174" i="9"/>
  <c r="D6175" i="9"/>
  <c r="D6176" i="9"/>
  <c r="D6177" i="9"/>
  <c r="D6178" i="9"/>
  <c r="D6179" i="9"/>
  <c r="D6180" i="9"/>
  <c r="D6181" i="9"/>
  <c r="D6182" i="9"/>
  <c r="D6183" i="9"/>
  <c r="D6184" i="9"/>
  <c r="D6185" i="9"/>
  <c r="D6186" i="9"/>
  <c r="D6187" i="9"/>
  <c r="D6188" i="9"/>
  <c r="D6189" i="9"/>
  <c r="D6190" i="9"/>
  <c r="D6191" i="9"/>
  <c r="D6192" i="9"/>
  <c r="D6193" i="9"/>
  <c r="D6194" i="9"/>
  <c r="D6195" i="9"/>
  <c r="D6196" i="9"/>
  <c r="D6197" i="9"/>
  <c r="D6198" i="9"/>
  <c r="D6199" i="9"/>
  <c r="D6200" i="9"/>
  <c r="D6201" i="9"/>
  <c r="D6202" i="9"/>
  <c r="D6203" i="9"/>
  <c r="D6204" i="9"/>
  <c r="D6205" i="9"/>
  <c r="D6206" i="9"/>
  <c r="D6207" i="9"/>
  <c r="D6208" i="9"/>
  <c r="D6209" i="9"/>
  <c r="D6210" i="9"/>
  <c r="D6211" i="9"/>
  <c r="D6212" i="9"/>
  <c r="D6213" i="9"/>
  <c r="D6214" i="9"/>
  <c r="D6215" i="9"/>
  <c r="D6216" i="9"/>
  <c r="D6217" i="9"/>
  <c r="D6218" i="9"/>
  <c r="D6219" i="9"/>
  <c r="D6220" i="9"/>
  <c r="D6221" i="9"/>
  <c r="D6222" i="9"/>
  <c r="D6223" i="9"/>
  <c r="D6224" i="9"/>
  <c r="D2" i="9"/>
  <c r="F6224" i="9"/>
  <c r="J6223" i="9"/>
  <c r="F6223" i="9"/>
  <c r="H6223" i="9"/>
  <c r="H6222" i="9"/>
  <c r="G6222" i="9"/>
  <c r="L6222" i="9"/>
  <c r="F6222" i="9"/>
  <c r="L6221" i="9"/>
  <c r="H6221" i="9"/>
  <c r="G6221" i="9"/>
  <c r="F6221" i="9"/>
  <c r="F6220" i="9"/>
  <c r="J6219" i="9"/>
  <c r="G6219" i="9"/>
  <c r="L6219" i="9"/>
  <c r="F6219" i="9"/>
  <c r="H6219" i="9"/>
  <c r="K6219" i="9"/>
  <c r="K6218" i="9"/>
  <c r="J6218" i="9"/>
  <c r="H6218" i="9"/>
  <c r="F6218" i="9"/>
  <c r="G6218" i="9"/>
  <c r="L6218" i="9"/>
  <c r="L6217" i="9"/>
  <c r="H6217" i="9"/>
  <c r="G6217" i="9"/>
  <c r="F6217" i="9"/>
  <c r="L6216" i="9"/>
  <c r="H6216" i="9"/>
  <c r="F6216" i="9"/>
  <c r="G6216" i="9"/>
  <c r="F6215" i="9"/>
  <c r="F6214" i="9"/>
  <c r="H6213" i="9"/>
  <c r="G6213" i="9"/>
  <c r="L6213" i="9"/>
  <c r="F6213" i="9"/>
  <c r="F6212" i="9"/>
  <c r="J6211" i="9"/>
  <c r="G6211" i="9"/>
  <c r="L6211" i="9"/>
  <c r="F6211" i="9"/>
  <c r="H6211" i="9"/>
  <c r="K6211" i="9"/>
  <c r="K6210" i="9"/>
  <c r="J6210" i="9"/>
  <c r="H6210" i="9"/>
  <c r="F6210" i="9"/>
  <c r="G6210" i="9"/>
  <c r="L6210" i="9"/>
  <c r="H6209" i="9"/>
  <c r="G6209" i="9"/>
  <c r="L6209" i="9"/>
  <c r="F6209" i="9"/>
  <c r="L6208" i="9"/>
  <c r="H6208" i="9"/>
  <c r="F6208" i="9"/>
  <c r="G6208" i="9"/>
  <c r="F6207" i="9"/>
  <c r="F6206" i="9"/>
  <c r="G6206" i="9"/>
  <c r="L6206" i="9"/>
  <c r="H6205" i="9"/>
  <c r="G6205" i="9"/>
  <c r="L6205" i="9"/>
  <c r="F6205" i="9"/>
  <c r="F6204" i="9"/>
  <c r="G6204" i="9"/>
  <c r="L6204" i="9"/>
  <c r="J6203" i="9"/>
  <c r="G6203" i="9"/>
  <c r="L6203" i="9"/>
  <c r="F6203" i="9"/>
  <c r="H6203" i="9"/>
  <c r="K6203" i="9"/>
  <c r="K6202" i="9"/>
  <c r="J6202" i="9"/>
  <c r="H6202" i="9"/>
  <c r="F6202" i="9"/>
  <c r="G6202" i="9"/>
  <c r="L6202" i="9"/>
  <c r="L6201" i="9"/>
  <c r="H6201" i="9"/>
  <c r="G6201" i="9"/>
  <c r="F6201" i="9"/>
  <c r="L6200" i="9"/>
  <c r="H6200" i="9"/>
  <c r="F6200" i="9"/>
  <c r="G6200" i="9"/>
  <c r="F6199" i="9"/>
  <c r="F6198" i="9"/>
  <c r="H6197" i="9"/>
  <c r="G6197" i="9"/>
  <c r="L6197" i="9"/>
  <c r="F6197" i="9"/>
  <c r="F6196" i="9"/>
  <c r="J6195" i="9"/>
  <c r="G6195" i="9"/>
  <c r="L6195" i="9"/>
  <c r="F6195" i="9"/>
  <c r="H6195" i="9"/>
  <c r="K6195" i="9"/>
  <c r="K6194" i="9"/>
  <c r="J6194" i="9"/>
  <c r="H6194" i="9"/>
  <c r="F6194" i="9"/>
  <c r="G6194" i="9"/>
  <c r="L6194" i="9"/>
  <c r="H6193" i="9"/>
  <c r="G6193" i="9"/>
  <c r="L6193" i="9"/>
  <c r="F6193" i="9"/>
  <c r="L6192" i="9"/>
  <c r="H6192" i="9"/>
  <c r="F6192" i="9"/>
  <c r="G6192" i="9"/>
  <c r="F6191" i="9"/>
  <c r="F6190" i="9"/>
  <c r="G6190" i="9"/>
  <c r="L6190" i="9"/>
  <c r="L6189" i="9"/>
  <c r="H6189" i="9"/>
  <c r="G6189" i="9"/>
  <c r="F6189" i="9"/>
  <c r="H6188" i="9"/>
  <c r="F6188" i="9"/>
  <c r="G6188" i="9"/>
  <c r="L6188" i="9"/>
  <c r="K6187" i="9"/>
  <c r="J6187" i="9"/>
  <c r="G6187" i="9"/>
  <c r="L6187" i="9"/>
  <c r="F6187" i="9"/>
  <c r="H6187" i="9"/>
  <c r="F6186" i="9"/>
  <c r="G6186" i="9"/>
  <c r="L6186" i="9"/>
  <c r="L6185" i="9"/>
  <c r="H6185" i="9"/>
  <c r="G6185" i="9"/>
  <c r="F6185" i="9"/>
  <c r="L6184" i="9"/>
  <c r="F6184" i="9"/>
  <c r="G6184" i="9"/>
  <c r="F6183" i="9"/>
  <c r="J6182" i="9"/>
  <c r="I6182" i="9"/>
  <c r="E6182" i="9"/>
  <c r="G6182" i="9"/>
  <c r="L6182" i="9"/>
  <c r="F6182" i="9"/>
  <c r="H6182" i="9"/>
  <c r="K6182" i="9"/>
  <c r="K6181" i="9"/>
  <c r="F6181" i="9"/>
  <c r="H6181" i="9"/>
  <c r="K6180" i="9"/>
  <c r="I6180" i="9"/>
  <c r="H6180" i="9"/>
  <c r="J6180" i="9"/>
  <c r="G6180" i="9"/>
  <c r="L6180" i="9"/>
  <c r="F6180" i="9"/>
  <c r="F6179" i="9"/>
  <c r="J6178" i="9"/>
  <c r="I6178" i="9"/>
  <c r="G6178" i="9"/>
  <c r="L6178" i="9"/>
  <c r="F6178" i="9"/>
  <c r="H6178" i="9"/>
  <c r="K6178" i="9"/>
  <c r="E6178" i="9"/>
  <c r="K6177" i="9"/>
  <c r="H6177" i="9"/>
  <c r="G6177" i="9"/>
  <c r="L6177" i="9"/>
  <c r="F6177" i="9"/>
  <c r="K6176" i="9"/>
  <c r="I6176" i="9"/>
  <c r="H6176" i="9"/>
  <c r="J6176" i="9"/>
  <c r="G6176" i="9"/>
  <c r="L6176" i="9"/>
  <c r="F6176" i="9"/>
  <c r="E6176" i="9"/>
  <c r="F6175" i="9"/>
  <c r="J6174" i="9"/>
  <c r="I6174" i="9"/>
  <c r="E6174" i="9"/>
  <c r="G6174" i="9"/>
  <c r="L6174" i="9"/>
  <c r="F6174" i="9"/>
  <c r="H6174" i="9"/>
  <c r="K6174" i="9"/>
  <c r="F6173" i="9"/>
  <c r="K6172" i="9"/>
  <c r="I6172" i="9"/>
  <c r="H6172" i="9"/>
  <c r="J6172" i="9"/>
  <c r="G6172" i="9"/>
  <c r="L6172" i="9"/>
  <c r="E6172" i="9"/>
  <c r="F6172" i="9"/>
  <c r="F6171" i="9"/>
  <c r="J6170" i="9"/>
  <c r="H6170" i="9"/>
  <c r="F6170" i="9"/>
  <c r="G6170" i="9"/>
  <c r="L6170" i="9"/>
  <c r="F6169" i="9"/>
  <c r="L6168" i="9"/>
  <c r="J6168" i="9"/>
  <c r="G6168" i="9"/>
  <c r="F6168" i="9"/>
  <c r="H6168" i="9"/>
  <c r="K6167" i="9"/>
  <c r="H6167" i="9"/>
  <c r="G6167" i="9"/>
  <c r="L6167" i="9"/>
  <c r="F6167" i="9"/>
  <c r="H6166" i="9"/>
  <c r="F6166" i="9"/>
  <c r="G6166" i="9"/>
  <c r="L6166" i="9"/>
  <c r="F6165" i="9"/>
  <c r="L6164" i="9"/>
  <c r="J6164" i="9"/>
  <c r="H6164" i="9"/>
  <c r="K6164" i="9"/>
  <c r="G6164" i="9"/>
  <c r="F6164" i="9"/>
  <c r="H6163" i="9"/>
  <c r="G6163" i="9"/>
  <c r="L6163" i="9"/>
  <c r="F6163" i="9"/>
  <c r="H6162" i="9"/>
  <c r="F6162" i="9"/>
  <c r="G6162" i="9"/>
  <c r="L6162" i="9"/>
  <c r="F6161" i="9"/>
  <c r="L6160" i="9"/>
  <c r="J6160" i="9"/>
  <c r="H6160" i="9"/>
  <c r="K6160" i="9"/>
  <c r="G6160" i="9"/>
  <c r="F6160" i="9"/>
  <c r="K6159" i="9"/>
  <c r="H6159" i="9"/>
  <c r="G6159" i="9"/>
  <c r="L6159" i="9"/>
  <c r="F6159" i="9"/>
  <c r="H6158" i="9"/>
  <c r="F6158" i="9"/>
  <c r="G6158" i="9"/>
  <c r="L6158" i="9"/>
  <c r="F6157" i="9"/>
  <c r="L6156" i="9"/>
  <c r="J6156" i="9"/>
  <c r="H6156" i="9"/>
  <c r="K6156" i="9"/>
  <c r="G6156" i="9"/>
  <c r="F6156" i="9"/>
  <c r="H6155" i="9"/>
  <c r="G6155" i="9"/>
  <c r="L6155" i="9"/>
  <c r="F6155" i="9"/>
  <c r="F6154" i="9"/>
  <c r="G6154" i="9"/>
  <c r="L6154" i="9"/>
  <c r="F6153" i="9"/>
  <c r="H6152" i="9"/>
  <c r="G6152" i="9"/>
  <c r="L6152" i="9"/>
  <c r="F6152" i="9"/>
  <c r="K6151" i="9"/>
  <c r="H6151" i="9"/>
  <c r="G6151" i="9"/>
  <c r="L6151" i="9"/>
  <c r="F6151" i="9"/>
  <c r="F6150" i="9"/>
  <c r="F6149" i="9"/>
  <c r="J6148" i="9"/>
  <c r="H6148" i="9"/>
  <c r="G6148" i="9"/>
  <c r="L6148" i="9"/>
  <c r="F6148" i="9"/>
  <c r="K6147" i="9"/>
  <c r="H6147" i="9"/>
  <c r="G6147" i="9"/>
  <c r="L6147" i="9"/>
  <c r="F6147" i="9"/>
  <c r="F6146" i="9"/>
  <c r="G6146" i="9"/>
  <c r="L6146" i="9"/>
  <c r="F6145" i="9"/>
  <c r="J6144" i="9"/>
  <c r="H6144" i="9"/>
  <c r="G6144" i="9"/>
  <c r="L6144" i="9"/>
  <c r="F6144" i="9"/>
  <c r="K6143" i="9"/>
  <c r="H6143" i="9"/>
  <c r="G6143" i="9"/>
  <c r="L6143" i="9"/>
  <c r="F6143" i="9"/>
  <c r="F6142" i="9"/>
  <c r="F6141" i="9"/>
  <c r="J6140" i="9"/>
  <c r="H6140" i="9"/>
  <c r="G6140" i="9"/>
  <c r="L6140" i="9"/>
  <c r="F6140" i="9"/>
  <c r="K6139" i="9"/>
  <c r="H6139" i="9"/>
  <c r="G6139" i="9"/>
  <c r="L6139" i="9"/>
  <c r="F6139" i="9"/>
  <c r="F6138" i="9"/>
  <c r="G6138" i="9"/>
  <c r="L6138" i="9"/>
  <c r="F6137" i="9"/>
  <c r="J6136" i="9"/>
  <c r="H6136" i="9"/>
  <c r="G6136" i="9"/>
  <c r="L6136" i="9"/>
  <c r="F6136" i="9"/>
  <c r="K6135" i="9"/>
  <c r="H6135" i="9"/>
  <c r="G6135" i="9"/>
  <c r="L6135" i="9"/>
  <c r="F6135" i="9"/>
  <c r="F6134" i="9"/>
  <c r="F6133" i="9"/>
  <c r="J6132" i="9"/>
  <c r="H6132" i="9"/>
  <c r="G6132" i="9"/>
  <c r="L6132" i="9"/>
  <c r="F6132" i="9"/>
  <c r="K6131" i="9"/>
  <c r="H6131" i="9"/>
  <c r="G6131" i="9"/>
  <c r="L6131" i="9"/>
  <c r="F6131" i="9"/>
  <c r="F6130" i="9"/>
  <c r="G6130" i="9"/>
  <c r="L6130" i="9"/>
  <c r="J6129" i="9"/>
  <c r="I6129" i="9"/>
  <c r="E6129" i="9"/>
  <c r="G6129" i="9"/>
  <c r="L6129" i="9"/>
  <c r="F6129" i="9"/>
  <c r="H6129" i="9"/>
  <c r="K6129" i="9"/>
  <c r="F6128" i="9"/>
  <c r="K6127" i="9"/>
  <c r="I6127" i="9"/>
  <c r="H6127" i="9"/>
  <c r="J6127" i="9"/>
  <c r="G6127" i="9"/>
  <c r="L6127" i="9"/>
  <c r="E6127" i="9"/>
  <c r="F6127" i="9"/>
  <c r="F6126" i="9"/>
  <c r="G6126" i="9"/>
  <c r="L6126" i="9"/>
  <c r="J6125" i="9"/>
  <c r="G6125" i="9"/>
  <c r="L6125" i="9"/>
  <c r="F6125" i="9"/>
  <c r="H6125" i="9"/>
  <c r="K6125" i="9"/>
  <c r="F6124" i="9"/>
  <c r="I6123" i="9"/>
  <c r="H6123" i="9"/>
  <c r="J6123" i="9"/>
  <c r="G6123" i="9"/>
  <c r="L6123" i="9"/>
  <c r="F6123" i="9"/>
  <c r="F6122" i="9"/>
  <c r="G6122" i="9"/>
  <c r="L6122" i="9"/>
  <c r="J6121" i="9"/>
  <c r="G6121" i="9"/>
  <c r="L6121" i="9"/>
  <c r="F6121" i="9"/>
  <c r="H6121" i="9"/>
  <c r="K6121" i="9"/>
  <c r="F6120" i="9"/>
  <c r="I6119" i="9"/>
  <c r="H6119" i="9"/>
  <c r="J6119" i="9"/>
  <c r="G6119" i="9"/>
  <c r="L6119" i="9"/>
  <c r="F6119" i="9"/>
  <c r="F6118" i="9"/>
  <c r="G6118" i="9"/>
  <c r="L6118" i="9"/>
  <c r="H6117" i="9"/>
  <c r="F6117" i="9"/>
  <c r="G6117" i="9"/>
  <c r="L6117" i="9"/>
  <c r="K6116" i="9"/>
  <c r="I6116" i="9"/>
  <c r="H6116" i="9"/>
  <c r="J6116" i="9"/>
  <c r="G6116" i="9"/>
  <c r="L6116" i="9"/>
  <c r="F6116" i="9"/>
  <c r="E6116" i="9"/>
  <c r="F6115" i="9"/>
  <c r="G6114" i="9"/>
  <c r="L6114" i="9"/>
  <c r="F6114" i="9"/>
  <c r="H6114" i="9"/>
  <c r="K6114" i="9"/>
  <c r="H6113" i="9"/>
  <c r="F6113" i="9"/>
  <c r="G6113" i="9"/>
  <c r="L6113" i="9"/>
  <c r="K6112" i="9"/>
  <c r="H6112" i="9"/>
  <c r="J6112" i="9"/>
  <c r="I6112" i="9"/>
  <c r="E6112" i="9"/>
  <c r="G6112" i="9"/>
  <c r="L6112" i="9"/>
  <c r="F6112" i="9"/>
  <c r="F6111" i="9"/>
  <c r="G6110" i="9"/>
  <c r="L6110" i="9"/>
  <c r="F6110" i="9"/>
  <c r="H6110" i="9"/>
  <c r="L6109" i="9"/>
  <c r="H6109" i="9"/>
  <c r="F6109" i="9"/>
  <c r="G6109" i="9"/>
  <c r="K6108" i="9"/>
  <c r="I6108" i="9"/>
  <c r="H6108" i="9"/>
  <c r="J6108" i="9"/>
  <c r="G6108" i="9"/>
  <c r="L6108" i="9"/>
  <c r="E6108" i="9"/>
  <c r="F6108" i="9"/>
  <c r="F6107" i="9"/>
  <c r="K6106" i="9"/>
  <c r="G6106" i="9"/>
  <c r="L6106" i="9"/>
  <c r="F6106" i="9"/>
  <c r="H6106" i="9"/>
  <c r="L6105" i="9"/>
  <c r="H6105" i="9"/>
  <c r="F6105" i="9"/>
  <c r="G6105" i="9"/>
  <c r="K6104" i="9"/>
  <c r="I6104" i="9"/>
  <c r="H6104" i="9"/>
  <c r="J6104" i="9"/>
  <c r="G6104" i="9"/>
  <c r="L6104" i="9"/>
  <c r="F6104" i="9"/>
  <c r="E6104" i="9"/>
  <c r="F6103" i="9"/>
  <c r="K6102" i="9"/>
  <c r="G6102" i="9"/>
  <c r="L6102" i="9"/>
  <c r="F6102" i="9"/>
  <c r="H6102" i="9"/>
  <c r="H6101" i="9"/>
  <c r="F6101" i="9"/>
  <c r="G6101" i="9"/>
  <c r="L6101" i="9"/>
  <c r="K6100" i="9"/>
  <c r="H6100" i="9"/>
  <c r="J6100" i="9"/>
  <c r="I6100" i="9"/>
  <c r="E6100" i="9"/>
  <c r="G6100" i="9"/>
  <c r="L6100" i="9"/>
  <c r="F6100" i="9"/>
  <c r="F6099" i="9"/>
  <c r="G6098" i="9"/>
  <c r="L6098" i="9"/>
  <c r="F6098" i="9"/>
  <c r="H6098" i="9"/>
  <c r="H6097" i="9"/>
  <c r="F6097" i="9"/>
  <c r="G6097" i="9"/>
  <c r="L6097" i="9"/>
  <c r="K6096" i="9"/>
  <c r="I6096" i="9"/>
  <c r="H6096" i="9"/>
  <c r="J6096" i="9"/>
  <c r="G6096" i="9"/>
  <c r="L6096" i="9"/>
  <c r="F6096" i="9"/>
  <c r="H6095" i="9"/>
  <c r="F6095" i="9"/>
  <c r="G6095" i="9"/>
  <c r="L6095" i="9"/>
  <c r="I6094" i="9"/>
  <c r="G6094" i="9"/>
  <c r="L6094" i="9"/>
  <c r="F6094" i="9"/>
  <c r="H6094" i="9"/>
  <c r="J6094" i="9"/>
  <c r="L6093" i="9"/>
  <c r="J6093" i="9"/>
  <c r="H6093" i="9"/>
  <c r="F6093" i="9"/>
  <c r="G6093" i="9"/>
  <c r="K6092" i="9"/>
  <c r="I6092" i="9"/>
  <c r="H6092" i="9"/>
  <c r="J6092" i="9"/>
  <c r="G6092" i="9"/>
  <c r="L6092" i="9"/>
  <c r="F6092" i="9"/>
  <c r="H6091" i="9"/>
  <c r="F6091" i="9"/>
  <c r="G6091" i="9"/>
  <c r="L6091" i="9"/>
  <c r="K6090" i="9"/>
  <c r="I6090" i="9"/>
  <c r="G6090" i="9"/>
  <c r="L6090" i="9"/>
  <c r="F6090" i="9"/>
  <c r="H6090" i="9"/>
  <c r="J6090" i="9"/>
  <c r="E6090" i="9"/>
  <c r="F6089" i="9"/>
  <c r="K6088" i="9"/>
  <c r="H6088" i="9"/>
  <c r="J6088" i="9"/>
  <c r="I6088" i="9"/>
  <c r="G6088" i="9"/>
  <c r="L6088" i="9"/>
  <c r="F6088" i="9"/>
  <c r="L6087" i="9"/>
  <c r="J6087" i="9"/>
  <c r="H6087" i="9"/>
  <c r="F6087" i="9"/>
  <c r="G6087" i="9"/>
  <c r="G6086" i="9"/>
  <c r="L6086" i="9"/>
  <c r="F6086" i="9"/>
  <c r="H6086" i="9"/>
  <c r="F6085" i="9"/>
  <c r="G6085" i="9"/>
  <c r="L6085" i="9"/>
  <c r="K6084" i="9"/>
  <c r="I6084" i="9"/>
  <c r="H6084" i="9"/>
  <c r="J6084" i="9"/>
  <c r="G6084" i="9"/>
  <c r="L6084" i="9"/>
  <c r="F6084" i="9"/>
  <c r="E6084" i="9"/>
  <c r="F6083" i="9"/>
  <c r="G6082" i="9"/>
  <c r="L6082" i="9"/>
  <c r="F6082" i="9"/>
  <c r="H6082" i="9"/>
  <c r="J6081" i="9"/>
  <c r="H6081" i="9"/>
  <c r="F6081" i="9"/>
  <c r="G6081" i="9"/>
  <c r="L6081" i="9"/>
  <c r="K6080" i="9"/>
  <c r="I6080" i="9"/>
  <c r="H6080" i="9"/>
  <c r="J6080" i="9"/>
  <c r="G6080" i="9"/>
  <c r="L6080" i="9"/>
  <c r="F6080" i="9"/>
  <c r="E6080" i="9"/>
  <c r="J6079" i="9"/>
  <c r="I6079" i="9"/>
  <c r="E6079" i="9"/>
  <c r="H6079" i="9"/>
  <c r="K6079" i="9"/>
  <c r="F6079" i="9"/>
  <c r="G6079" i="9"/>
  <c r="L6079" i="9"/>
  <c r="G6078" i="9"/>
  <c r="L6078" i="9"/>
  <c r="F6078" i="9"/>
  <c r="H6078" i="9"/>
  <c r="K6078" i="9"/>
  <c r="L6077" i="9"/>
  <c r="G6077" i="9"/>
  <c r="F6077" i="9"/>
  <c r="H6077" i="9"/>
  <c r="K6076" i="9"/>
  <c r="I6076" i="9"/>
  <c r="H6076" i="9"/>
  <c r="J6076" i="9"/>
  <c r="G6076" i="9"/>
  <c r="L6076" i="9"/>
  <c r="F6076" i="9"/>
  <c r="J6075" i="9"/>
  <c r="I6075" i="9"/>
  <c r="H6075" i="9"/>
  <c r="K6075" i="9"/>
  <c r="F6075" i="9"/>
  <c r="G6075" i="9"/>
  <c r="L6075" i="9"/>
  <c r="G6074" i="9"/>
  <c r="L6074" i="9"/>
  <c r="F6074" i="9"/>
  <c r="H6074" i="9"/>
  <c r="K6074" i="9"/>
  <c r="K6073" i="9"/>
  <c r="F6073" i="9"/>
  <c r="H6073" i="9"/>
  <c r="K6072" i="9"/>
  <c r="I6072" i="9"/>
  <c r="H6072" i="9"/>
  <c r="J6072" i="9"/>
  <c r="G6072" i="9"/>
  <c r="L6072" i="9"/>
  <c r="F6072" i="9"/>
  <c r="E6072" i="9"/>
  <c r="J6071" i="9"/>
  <c r="I6071" i="9"/>
  <c r="E6071" i="9"/>
  <c r="H6071" i="9"/>
  <c r="K6071" i="9"/>
  <c r="F6071" i="9"/>
  <c r="G6071" i="9"/>
  <c r="L6071" i="9"/>
  <c r="G6070" i="9"/>
  <c r="L6070" i="9"/>
  <c r="F6070" i="9"/>
  <c r="H6070" i="9"/>
  <c r="K6070" i="9"/>
  <c r="K6069" i="9"/>
  <c r="G6069" i="9"/>
  <c r="L6069" i="9"/>
  <c r="F6069" i="9"/>
  <c r="H6069" i="9"/>
  <c r="K6068" i="9"/>
  <c r="I6068" i="9"/>
  <c r="H6068" i="9"/>
  <c r="J6068" i="9"/>
  <c r="G6068" i="9"/>
  <c r="L6068" i="9"/>
  <c r="F6068" i="9"/>
  <c r="J6067" i="9"/>
  <c r="I6067" i="9"/>
  <c r="H6067" i="9"/>
  <c r="K6067" i="9"/>
  <c r="F6067" i="9"/>
  <c r="G6067" i="9"/>
  <c r="L6067" i="9"/>
  <c r="E6067" i="9"/>
  <c r="G6066" i="9"/>
  <c r="L6066" i="9"/>
  <c r="F6066" i="9"/>
  <c r="H6066" i="9"/>
  <c r="K6066" i="9"/>
  <c r="F6065" i="9"/>
  <c r="K6064" i="9"/>
  <c r="I6064" i="9"/>
  <c r="H6064" i="9"/>
  <c r="J6064" i="9"/>
  <c r="G6064" i="9"/>
  <c r="L6064" i="9"/>
  <c r="E6064" i="9"/>
  <c r="F6064" i="9"/>
  <c r="J6063" i="9"/>
  <c r="I6063" i="9"/>
  <c r="E6063" i="9"/>
  <c r="H6063" i="9"/>
  <c r="K6063" i="9"/>
  <c r="F6063" i="9"/>
  <c r="G6063" i="9"/>
  <c r="L6063" i="9"/>
  <c r="G6062" i="9"/>
  <c r="L6062" i="9"/>
  <c r="F6062" i="9"/>
  <c r="H6062" i="9"/>
  <c r="K6062" i="9"/>
  <c r="L6061" i="9"/>
  <c r="G6061" i="9"/>
  <c r="F6061" i="9"/>
  <c r="H6061" i="9"/>
  <c r="K6060" i="9"/>
  <c r="I6060" i="9"/>
  <c r="H6060" i="9"/>
  <c r="J6060" i="9"/>
  <c r="G6060" i="9"/>
  <c r="L6060" i="9"/>
  <c r="F6060" i="9"/>
  <c r="J6059" i="9"/>
  <c r="I6059" i="9"/>
  <c r="H6059" i="9"/>
  <c r="K6059" i="9"/>
  <c r="F6059" i="9"/>
  <c r="G6059" i="9"/>
  <c r="L6059" i="9"/>
  <c r="G6058" i="9"/>
  <c r="L6058" i="9"/>
  <c r="F6058" i="9"/>
  <c r="H6058" i="9"/>
  <c r="K6058" i="9"/>
  <c r="L6057" i="9"/>
  <c r="H6057" i="9"/>
  <c r="G6057" i="9"/>
  <c r="F6057" i="9"/>
  <c r="F6056" i="9"/>
  <c r="J6055" i="9"/>
  <c r="F6055" i="9"/>
  <c r="H6055" i="9"/>
  <c r="K6055" i="9"/>
  <c r="K6054" i="9"/>
  <c r="H6054" i="9"/>
  <c r="G6054" i="9"/>
  <c r="L6054" i="9"/>
  <c r="F6054" i="9"/>
  <c r="L6053" i="9"/>
  <c r="H6053" i="9"/>
  <c r="G6053" i="9"/>
  <c r="F6053" i="9"/>
  <c r="F6052" i="9"/>
  <c r="K6051" i="9"/>
  <c r="G6051" i="9"/>
  <c r="L6051" i="9"/>
  <c r="F6051" i="9"/>
  <c r="H6051" i="9"/>
  <c r="L6050" i="9"/>
  <c r="H6050" i="9"/>
  <c r="G6050" i="9"/>
  <c r="F6050" i="9"/>
  <c r="L6049" i="9"/>
  <c r="H6049" i="9"/>
  <c r="G6049" i="9"/>
  <c r="F6049" i="9"/>
  <c r="F6048" i="9"/>
  <c r="F6047" i="9"/>
  <c r="K6046" i="9"/>
  <c r="H6046" i="9"/>
  <c r="G6046" i="9"/>
  <c r="L6046" i="9"/>
  <c r="F6046" i="9"/>
  <c r="L6045" i="9"/>
  <c r="H6045" i="9"/>
  <c r="G6045" i="9"/>
  <c r="F6045" i="9"/>
  <c r="F6044" i="9"/>
  <c r="K6043" i="9"/>
  <c r="J6043" i="9"/>
  <c r="G6043" i="9"/>
  <c r="L6043" i="9"/>
  <c r="F6043" i="9"/>
  <c r="H6043" i="9"/>
  <c r="L6042" i="9"/>
  <c r="H6042" i="9"/>
  <c r="G6042" i="9"/>
  <c r="F6042" i="9"/>
  <c r="L6041" i="9"/>
  <c r="H6041" i="9"/>
  <c r="G6041" i="9"/>
  <c r="F6041" i="9"/>
  <c r="F6040" i="9"/>
  <c r="J6039" i="9"/>
  <c r="F6039" i="9"/>
  <c r="H6039" i="9"/>
  <c r="K6039" i="9"/>
  <c r="K6038" i="9"/>
  <c r="H6038" i="9"/>
  <c r="G6038" i="9"/>
  <c r="L6038" i="9"/>
  <c r="F6038" i="9"/>
  <c r="L6037" i="9"/>
  <c r="H6037" i="9"/>
  <c r="G6037" i="9"/>
  <c r="F6037" i="9"/>
  <c r="F6036" i="9"/>
  <c r="K6035" i="9"/>
  <c r="G6035" i="9"/>
  <c r="L6035" i="9"/>
  <c r="F6035" i="9"/>
  <c r="H6035" i="9"/>
  <c r="L6034" i="9"/>
  <c r="H6034" i="9"/>
  <c r="G6034" i="9"/>
  <c r="F6034" i="9"/>
  <c r="L6033" i="9"/>
  <c r="H6033" i="9"/>
  <c r="G6033" i="9"/>
  <c r="F6033" i="9"/>
  <c r="F6032" i="9"/>
  <c r="F6031" i="9"/>
  <c r="K6030" i="9"/>
  <c r="H6030" i="9"/>
  <c r="G6030" i="9"/>
  <c r="L6030" i="9"/>
  <c r="F6030" i="9"/>
  <c r="L6029" i="9"/>
  <c r="H6029" i="9"/>
  <c r="G6029" i="9"/>
  <c r="F6029" i="9"/>
  <c r="F6028" i="9"/>
  <c r="K6027" i="9"/>
  <c r="J6027" i="9"/>
  <c r="G6027" i="9"/>
  <c r="L6027" i="9"/>
  <c r="F6027" i="9"/>
  <c r="H6027" i="9"/>
  <c r="L6026" i="9"/>
  <c r="H6026" i="9"/>
  <c r="G6026" i="9"/>
  <c r="F6026" i="9"/>
  <c r="L6025" i="9"/>
  <c r="H6025" i="9"/>
  <c r="G6025" i="9"/>
  <c r="F6025" i="9"/>
  <c r="F6024" i="9"/>
  <c r="J6023" i="9"/>
  <c r="F6023" i="9"/>
  <c r="H6023" i="9"/>
  <c r="K6023" i="9"/>
  <c r="K6022" i="9"/>
  <c r="H6022" i="9"/>
  <c r="G6022" i="9"/>
  <c r="L6022" i="9"/>
  <c r="F6022" i="9"/>
  <c r="L6021" i="9"/>
  <c r="H6021" i="9"/>
  <c r="G6021" i="9"/>
  <c r="F6021" i="9"/>
  <c r="F6020" i="9"/>
  <c r="K6019" i="9"/>
  <c r="G6019" i="9"/>
  <c r="L6019" i="9"/>
  <c r="F6019" i="9"/>
  <c r="H6019" i="9"/>
  <c r="L6018" i="9"/>
  <c r="H6018" i="9"/>
  <c r="G6018" i="9"/>
  <c r="F6018" i="9"/>
  <c r="L6017" i="9"/>
  <c r="H6017" i="9"/>
  <c r="G6017" i="9"/>
  <c r="F6017" i="9"/>
  <c r="F6016" i="9"/>
  <c r="F6015" i="9"/>
  <c r="K6014" i="9"/>
  <c r="H6014" i="9"/>
  <c r="G6014" i="9"/>
  <c r="L6014" i="9"/>
  <c r="F6014" i="9"/>
  <c r="L6013" i="9"/>
  <c r="H6013" i="9"/>
  <c r="G6013" i="9"/>
  <c r="F6013" i="9"/>
  <c r="F6012" i="9"/>
  <c r="K6011" i="9"/>
  <c r="J6011" i="9"/>
  <c r="G6011" i="9"/>
  <c r="L6011" i="9"/>
  <c r="F6011" i="9"/>
  <c r="H6011" i="9"/>
  <c r="L6010" i="9"/>
  <c r="H6010" i="9"/>
  <c r="G6010" i="9"/>
  <c r="F6010" i="9"/>
  <c r="L6009" i="9"/>
  <c r="H6009" i="9"/>
  <c r="G6009" i="9"/>
  <c r="F6009" i="9"/>
  <c r="F6008" i="9"/>
  <c r="J6007" i="9"/>
  <c r="F6007" i="9"/>
  <c r="H6007" i="9"/>
  <c r="K6007" i="9"/>
  <c r="K6006" i="9"/>
  <c r="H6006" i="9"/>
  <c r="G6006" i="9"/>
  <c r="L6006" i="9"/>
  <c r="F6006" i="9"/>
  <c r="L6005" i="9"/>
  <c r="H6005" i="9"/>
  <c r="G6005" i="9"/>
  <c r="F6005" i="9"/>
  <c r="F6004" i="9"/>
  <c r="K6003" i="9"/>
  <c r="G6003" i="9"/>
  <c r="L6003" i="9"/>
  <c r="F6003" i="9"/>
  <c r="H6003" i="9"/>
  <c r="L6002" i="9"/>
  <c r="H6002" i="9"/>
  <c r="G6002" i="9"/>
  <c r="F6002" i="9"/>
  <c r="L6001" i="9"/>
  <c r="H6001" i="9"/>
  <c r="G6001" i="9"/>
  <c r="F6001" i="9"/>
  <c r="F6000" i="9"/>
  <c r="F5999" i="9"/>
  <c r="K5998" i="9"/>
  <c r="H5998" i="9"/>
  <c r="G5998" i="9"/>
  <c r="L5998" i="9"/>
  <c r="F5998" i="9"/>
  <c r="L5997" i="9"/>
  <c r="H5997" i="9"/>
  <c r="G5997" i="9"/>
  <c r="F5997" i="9"/>
  <c r="F5996" i="9"/>
  <c r="K5995" i="9"/>
  <c r="J5995" i="9"/>
  <c r="G5995" i="9"/>
  <c r="L5995" i="9"/>
  <c r="F5995" i="9"/>
  <c r="H5995" i="9"/>
  <c r="L5994" i="9"/>
  <c r="H5994" i="9"/>
  <c r="G5994" i="9"/>
  <c r="F5994" i="9"/>
  <c r="L5993" i="9"/>
  <c r="H5993" i="9"/>
  <c r="G5993" i="9"/>
  <c r="F5993" i="9"/>
  <c r="J5992" i="9"/>
  <c r="H5992" i="9"/>
  <c r="K5992" i="9"/>
  <c r="F5992" i="9"/>
  <c r="G5992" i="9"/>
  <c r="L5992" i="9"/>
  <c r="F5991" i="9"/>
  <c r="H5991" i="9"/>
  <c r="K5991" i="9"/>
  <c r="J5990" i="9"/>
  <c r="H5990" i="9"/>
  <c r="G5990" i="9"/>
  <c r="L5990" i="9"/>
  <c r="F5990" i="9"/>
  <c r="K5989" i="9"/>
  <c r="H5989" i="9"/>
  <c r="J5989" i="9"/>
  <c r="G5989" i="9"/>
  <c r="L5989" i="9"/>
  <c r="F5989" i="9"/>
  <c r="J5988" i="9"/>
  <c r="H5988" i="9"/>
  <c r="K5988" i="9"/>
  <c r="F5988" i="9"/>
  <c r="G5988" i="9"/>
  <c r="L5988" i="9"/>
  <c r="F5987" i="9"/>
  <c r="H5987" i="9"/>
  <c r="K5987" i="9"/>
  <c r="L5986" i="9"/>
  <c r="J5986" i="9"/>
  <c r="H5986" i="9"/>
  <c r="G5986" i="9"/>
  <c r="F5986" i="9"/>
  <c r="K5985" i="9"/>
  <c r="H5985" i="9"/>
  <c r="J5985" i="9"/>
  <c r="G5985" i="9"/>
  <c r="L5985" i="9"/>
  <c r="F5985" i="9"/>
  <c r="J5984" i="9"/>
  <c r="H5984" i="9"/>
  <c r="K5984" i="9"/>
  <c r="F5984" i="9"/>
  <c r="G5984" i="9"/>
  <c r="L5984" i="9"/>
  <c r="F5983" i="9"/>
  <c r="H5983" i="9"/>
  <c r="K5983" i="9"/>
  <c r="L5982" i="9"/>
  <c r="J5982" i="9"/>
  <c r="H5982" i="9"/>
  <c r="G5982" i="9"/>
  <c r="F5982" i="9"/>
  <c r="K5981" i="9"/>
  <c r="H5981" i="9"/>
  <c r="J5981" i="9"/>
  <c r="G5981" i="9"/>
  <c r="L5981" i="9"/>
  <c r="F5981" i="9"/>
  <c r="J5980" i="9"/>
  <c r="H5980" i="9"/>
  <c r="K5980" i="9"/>
  <c r="F5980" i="9"/>
  <c r="G5980" i="9"/>
  <c r="L5980" i="9"/>
  <c r="F5979" i="9"/>
  <c r="L5978" i="9"/>
  <c r="J5978" i="9"/>
  <c r="H5978" i="9"/>
  <c r="G5978" i="9"/>
  <c r="F5978" i="9"/>
  <c r="K5977" i="9"/>
  <c r="H5977" i="9"/>
  <c r="G5977" i="9"/>
  <c r="L5977" i="9"/>
  <c r="F5977" i="9"/>
  <c r="H5976" i="9"/>
  <c r="F5976" i="9"/>
  <c r="G5976" i="9"/>
  <c r="L5976" i="9"/>
  <c r="F5975" i="9"/>
  <c r="J5974" i="9"/>
  <c r="H5974" i="9"/>
  <c r="G5974" i="9"/>
  <c r="L5974" i="9"/>
  <c r="F5974" i="9"/>
  <c r="H5973" i="9"/>
  <c r="G5973" i="9"/>
  <c r="L5973" i="9"/>
  <c r="F5973" i="9"/>
  <c r="J5972" i="9"/>
  <c r="H5972" i="9"/>
  <c r="F5972" i="9"/>
  <c r="G5972" i="9"/>
  <c r="L5972" i="9"/>
  <c r="F5971" i="9"/>
  <c r="H5970" i="9"/>
  <c r="G5970" i="9"/>
  <c r="L5970" i="9"/>
  <c r="F5970" i="9"/>
  <c r="L5969" i="9"/>
  <c r="K5969" i="9"/>
  <c r="H5969" i="9"/>
  <c r="G5969" i="9"/>
  <c r="F5969" i="9"/>
  <c r="F5968" i="9"/>
  <c r="J5967" i="9"/>
  <c r="H5967" i="9"/>
  <c r="K5967" i="9"/>
  <c r="F5967" i="9"/>
  <c r="G5967" i="9"/>
  <c r="L5967" i="9"/>
  <c r="H5966" i="9"/>
  <c r="G5966" i="9"/>
  <c r="L5966" i="9"/>
  <c r="F5966" i="9"/>
  <c r="H5965" i="9"/>
  <c r="F5965" i="9"/>
  <c r="G5965" i="9"/>
  <c r="L5965" i="9"/>
  <c r="F5964" i="9"/>
  <c r="J5963" i="9"/>
  <c r="H5963" i="9"/>
  <c r="K5963" i="9"/>
  <c r="F5963" i="9"/>
  <c r="G5963" i="9"/>
  <c r="L5963" i="9"/>
  <c r="H5962" i="9"/>
  <c r="G5962" i="9"/>
  <c r="L5962" i="9"/>
  <c r="F5962" i="9"/>
  <c r="H5961" i="9"/>
  <c r="F5961" i="9"/>
  <c r="G5961" i="9"/>
  <c r="L5961" i="9"/>
  <c r="F5960" i="9"/>
  <c r="J5959" i="9"/>
  <c r="H5959" i="9"/>
  <c r="K5959" i="9"/>
  <c r="F5959" i="9"/>
  <c r="G5959" i="9"/>
  <c r="L5959" i="9"/>
  <c r="H5958" i="9"/>
  <c r="G5958" i="9"/>
  <c r="L5958" i="9"/>
  <c r="F5958" i="9"/>
  <c r="H5957" i="9"/>
  <c r="F5957" i="9"/>
  <c r="G5957" i="9"/>
  <c r="L5957" i="9"/>
  <c r="F5956" i="9"/>
  <c r="J5955" i="9"/>
  <c r="H5955" i="9"/>
  <c r="K5955" i="9"/>
  <c r="F5955" i="9"/>
  <c r="G5955" i="9"/>
  <c r="L5955" i="9"/>
  <c r="H5954" i="9"/>
  <c r="G5954" i="9"/>
  <c r="L5954" i="9"/>
  <c r="F5954" i="9"/>
  <c r="H5953" i="9"/>
  <c r="F5953" i="9"/>
  <c r="G5953" i="9"/>
  <c r="L5953" i="9"/>
  <c r="F5952" i="9"/>
  <c r="J5951" i="9"/>
  <c r="H5951" i="9"/>
  <c r="K5951" i="9"/>
  <c r="F5951" i="9"/>
  <c r="G5951" i="9"/>
  <c r="L5951" i="9"/>
  <c r="H5950" i="9"/>
  <c r="G5950" i="9"/>
  <c r="L5950" i="9"/>
  <c r="F5950" i="9"/>
  <c r="H5949" i="9"/>
  <c r="F5949" i="9"/>
  <c r="G5949" i="9"/>
  <c r="L5949" i="9"/>
  <c r="F5948" i="9"/>
  <c r="J5947" i="9"/>
  <c r="H5947" i="9"/>
  <c r="K5947" i="9"/>
  <c r="F5947" i="9"/>
  <c r="G5947" i="9"/>
  <c r="L5947" i="9"/>
  <c r="H5946" i="9"/>
  <c r="G5946" i="9"/>
  <c r="L5946" i="9"/>
  <c r="F5946" i="9"/>
  <c r="H5945" i="9"/>
  <c r="F5945" i="9"/>
  <c r="G5945" i="9"/>
  <c r="L5945" i="9"/>
  <c r="F5944" i="9"/>
  <c r="J5943" i="9"/>
  <c r="H5943" i="9"/>
  <c r="I5943" i="9"/>
  <c r="F5943" i="9"/>
  <c r="G5943" i="9"/>
  <c r="L5943" i="9"/>
  <c r="H5942" i="9"/>
  <c r="G5942" i="9"/>
  <c r="L5942" i="9"/>
  <c r="F5942" i="9"/>
  <c r="F5941" i="9"/>
  <c r="F5940" i="9"/>
  <c r="H5939" i="9"/>
  <c r="F5939" i="9"/>
  <c r="G5939" i="9"/>
  <c r="L5939" i="9"/>
  <c r="H5938" i="9"/>
  <c r="G5938" i="9"/>
  <c r="L5938" i="9"/>
  <c r="F5938" i="9"/>
  <c r="F5937" i="9"/>
  <c r="F5936" i="9"/>
  <c r="H5935" i="9"/>
  <c r="F5935" i="9"/>
  <c r="G5935" i="9"/>
  <c r="L5935" i="9"/>
  <c r="H5934" i="9"/>
  <c r="G5934" i="9"/>
  <c r="L5934" i="9"/>
  <c r="F5934" i="9"/>
  <c r="H5933" i="9"/>
  <c r="F5933" i="9"/>
  <c r="G5933" i="9"/>
  <c r="L5933" i="9"/>
  <c r="F5932" i="9"/>
  <c r="H5931" i="9"/>
  <c r="F5931" i="9"/>
  <c r="G5931" i="9"/>
  <c r="L5931" i="9"/>
  <c r="H5930" i="9"/>
  <c r="G5930" i="9"/>
  <c r="L5930" i="9"/>
  <c r="F5930" i="9"/>
  <c r="H5929" i="9"/>
  <c r="F5929" i="9"/>
  <c r="G5929" i="9"/>
  <c r="L5929" i="9"/>
  <c r="F5928" i="9"/>
  <c r="H5927" i="9"/>
  <c r="F5927" i="9"/>
  <c r="G5927" i="9"/>
  <c r="L5927" i="9"/>
  <c r="H5926" i="9"/>
  <c r="G5926" i="9"/>
  <c r="L5926" i="9"/>
  <c r="F5926" i="9"/>
  <c r="H5925" i="9"/>
  <c r="F5925" i="9"/>
  <c r="G5925" i="9"/>
  <c r="L5925" i="9"/>
  <c r="F5924" i="9"/>
  <c r="H5923" i="9"/>
  <c r="F5923" i="9"/>
  <c r="G5923" i="9"/>
  <c r="L5923" i="9"/>
  <c r="H5922" i="9"/>
  <c r="G5922" i="9"/>
  <c r="L5922" i="9"/>
  <c r="F5922" i="9"/>
  <c r="H5921" i="9"/>
  <c r="F5921" i="9"/>
  <c r="G5921" i="9"/>
  <c r="L5921" i="9"/>
  <c r="F5920" i="9"/>
  <c r="H5919" i="9"/>
  <c r="F5919" i="9"/>
  <c r="G5919" i="9"/>
  <c r="L5919" i="9"/>
  <c r="H5918" i="9"/>
  <c r="G5918" i="9"/>
  <c r="L5918" i="9"/>
  <c r="F5918" i="9"/>
  <c r="H5917" i="9"/>
  <c r="F5917" i="9"/>
  <c r="G5917" i="9"/>
  <c r="L5917" i="9"/>
  <c r="F5916" i="9"/>
  <c r="H5915" i="9"/>
  <c r="F5915" i="9"/>
  <c r="G5915" i="9"/>
  <c r="L5915" i="9"/>
  <c r="H5914" i="9"/>
  <c r="G5914" i="9"/>
  <c r="L5914" i="9"/>
  <c r="F5914" i="9"/>
  <c r="H5913" i="9"/>
  <c r="F5913" i="9"/>
  <c r="G5913" i="9"/>
  <c r="L5913" i="9"/>
  <c r="F5912" i="9"/>
  <c r="H5911" i="9"/>
  <c r="F5911" i="9"/>
  <c r="G5911" i="9"/>
  <c r="L5911" i="9"/>
  <c r="H5910" i="9"/>
  <c r="G5910" i="9"/>
  <c r="L5910" i="9"/>
  <c r="F5910" i="9"/>
  <c r="H5909" i="9"/>
  <c r="F5909" i="9"/>
  <c r="G5909" i="9"/>
  <c r="L5909" i="9"/>
  <c r="F5908" i="9"/>
  <c r="H5907" i="9"/>
  <c r="F5907" i="9"/>
  <c r="G5907" i="9"/>
  <c r="L5907" i="9"/>
  <c r="H5906" i="9"/>
  <c r="G5906" i="9"/>
  <c r="L5906" i="9"/>
  <c r="F5906" i="9"/>
  <c r="H5905" i="9"/>
  <c r="F5905" i="9"/>
  <c r="G5905" i="9"/>
  <c r="L5905" i="9"/>
  <c r="F5904" i="9"/>
  <c r="H5903" i="9"/>
  <c r="F5903" i="9"/>
  <c r="G5903" i="9"/>
  <c r="L5903" i="9"/>
  <c r="H5902" i="9"/>
  <c r="G5902" i="9"/>
  <c r="L5902" i="9"/>
  <c r="F5902" i="9"/>
  <c r="H5901" i="9"/>
  <c r="F5901" i="9"/>
  <c r="G5901" i="9"/>
  <c r="L5901" i="9"/>
  <c r="F5900" i="9"/>
  <c r="H5899" i="9"/>
  <c r="F5899" i="9"/>
  <c r="G5899" i="9"/>
  <c r="L5899" i="9"/>
  <c r="H5898" i="9"/>
  <c r="G5898" i="9"/>
  <c r="L5898" i="9"/>
  <c r="F5898" i="9"/>
  <c r="H5897" i="9"/>
  <c r="F5897" i="9"/>
  <c r="G5897" i="9"/>
  <c r="L5897" i="9"/>
  <c r="F5896" i="9"/>
  <c r="H5895" i="9"/>
  <c r="F5895" i="9"/>
  <c r="G5895" i="9"/>
  <c r="L5895" i="9"/>
  <c r="H5894" i="9"/>
  <c r="G5894" i="9"/>
  <c r="L5894" i="9"/>
  <c r="F5894" i="9"/>
  <c r="H5893" i="9"/>
  <c r="F5893" i="9"/>
  <c r="G5893" i="9"/>
  <c r="L5893" i="9"/>
  <c r="F5892" i="9"/>
  <c r="H5891" i="9"/>
  <c r="F5891" i="9"/>
  <c r="G5891" i="9"/>
  <c r="L5891" i="9"/>
  <c r="H5890" i="9"/>
  <c r="G5890" i="9"/>
  <c r="L5890" i="9"/>
  <c r="F5890" i="9"/>
  <c r="H5889" i="9"/>
  <c r="F5889" i="9"/>
  <c r="G5889" i="9"/>
  <c r="L5889" i="9"/>
  <c r="F5888" i="9"/>
  <c r="H5887" i="9"/>
  <c r="F5887" i="9"/>
  <c r="G5887" i="9"/>
  <c r="L5887" i="9"/>
  <c r="H5886" i="9"/>
  <c r="G5886" i="9"/>
  <c r="L5886" i="9"/>
  <c r="F5886" i="9"/>
  <c r="H5885" i="9"/>
  <c r="F5885" i="9"/>
  <c r="G5885" i="9"/>
  <c r="L5885" i="9"/>
  <c r="F5884" i="9"/>
  <c r="H5883" i="9"/>
  <c r="F5883" i="9"/>
  <c r="G5883" i="9"/>
  <c r="L5883" i="9"/>
  <c r="H5882" i="9"/>
  <c r="G5882" i="9"/>
  <c r="L5882" i="9"/>
  <c r="F5882" i="9"/>
  <c r="H5881" i="9"/>
  <c r="F5881" i="9"/>
  <c r="G5881" i="9"/>
  <c r="L5881" i="9"/>
  <c r="F5880" i="9"/>
  <c r="H5879" i="9"/>
  <c r="F5879" i="9"/>
  <c r="G5879" i="9"/>
  <c r="L5879" i="9"/>
  <c r="H5878" i="9"/>
  <c r="G5878" i="9"/>
  <c r="L5878" i="9"/>
  <c r="F5878" i="9"/>
  <c r="H5877" i="9"/>
  <c r="F5877" i="9"/>
  <c r="G5877" i="9"/>
  <c r="L5877" i="9"/>
  <c r="F5876" i="9"/>
  <c r="H5875" i="9"/>
  <c r="F5875" i="9"/>
  <c r="G5875" i="9"/>
  <c r="L5875" i="9"/>
  <c r="H5874" i="9"/>
  <c r="G5874" i="9"/>
  <c r="L5874" i="9"/>
  <c r="F5874" i="9"/>
  <c r="H5873" i="9"/>
  <c r="F5873" i="9"/>
  <c r="G5873" i="9"/>
  <c r="L5873" i="9"/>
  <c r="F5872" i="9"/>
  <c r="H5871" i="9"/>
  <c r="F5871" i="9"/>
  <c r="G5871" i="9"/>
  <c r="L5871" i="9"/>
  <c r="H5870" i="9"/>
  <c r="G5870" i="9"/>
  <c r="L5870" i="9"/>
  <c r="F5870" i="9"/>
  <c r="H5869" i="9"/>
  <c r="F5869" i="9"/>
  <c r="G5869" i="9"/>
  <c r="L5869" i="9"/>
  <c r="F5868" i="9"/>
  <c r="H5867" i="9"/>
  <c r="F5867" i="9"/>
  <c r="G5867" i="9"/>
  <c r="L5867" i="9"/>
  <c r="H5866" i="9"/>
  <c r="G5866" i="9"/>
  <c r="L5866" i="9"/>
  <c r="F5866" i="9"/>
  <c r="H5865" i="9"/>
  <c r="F5865" i="9"/>
  <c r="G5865" i="9"/>
  <c r="L5865" i="9"/>
  <c r="F5864" i="9"/>
  <c r="H5863" i="9"/>
  <c r="F5863" i="9"/>
  <c r="G5863" i="9"/>
  <c r="L5863" i="9"/>
  <c r="H5862" i="9"/>
  <c r="G5862" i="9"/>
  <c r="L5862" i="9"/>
  <c r="F5862" i="9"/>
  <c r="L5861" i="9"/>
  <c r="F5861" i="9"/>
  <c r="G5861" i="9"/>
  <c r="F5860" i="9"/>
  <c r="H5859" i="9"/>
  <c r="F5859" i="9"/>
  <c r="G5859" i="9"/>
  <c r="L5859" i="9"/>
  <c r="F5858" i="9"/>
  <c r="K5857" i="9"/>
  <c r="J5857" i="9"/>
  <c r="G5857" i="9"/>
  <c r="L5857" i="9"/>
  <c r="F5857" i="9"/>
  <c r="H5857" i="9"/>
  <c r="L5856" i="9"/>
  <c r="H5856" i="9"/>
  <c r="K5856" i="9"/>
  <c r="G5856" i="9"/>
  <c r="F5856" i="9"/>
  <c r="L5855" i="9"/>
  <c r="H5855" i="9"/>
  <c r="F5855" i="9"/>
  <c r="G5855" i="9"/>
  <c r="F5854" i="9"/>
  <c r="K5853" i="9"/>
  <c r="J5853" i="9"/>
  <c r="G5853" i="9"/>
  <c r="L5853" i="9"/>
  <c r="F5853" i="9"/>
  <c r="H5853" i="9"/>
  <c r="L5852" i="9"/>
  <c r="H5852" i="9"/>
  <c r="K5852" i="9"/>
  <c r="G5852" i="9"/>
  <c r="F5852" i="9"/>
  <c r="L5851" i="9"/>
  <c r="H5851" i="9"/>
  <c r="F5851" i="9"/>
  <c r="G5851" i="9"/>
  <c r="F5850" i="9"/>
  <c r="K5849" i="9"/>
  <c r="J5849" i="9"/>
  <c r="G5849" i="9"/>
  <c r="L5849" i="9"/>
  <c r="F5849" i="9"/>
  <c r="H5849" i="9"/>
  <c r="L5848" i="9"/>
  <c r="H5848" i="9"/>
  <c r="K5848" i="9"/>
  <c r="G5848" i="9"/>
  <c r="F5848" i="9"/>
  <c r="L5847" i="9"/>
  <c r="H5847" i="9"/>
  <c r="F5847" i="9"/>
  <c r="G5847" i="9"/>
  <c r="F5846" i="9"/>
  <c r="K5845" i="9"/>
  <c r="J5845" i="9"/>
  <c r="G5845" i="9"/>
  <c r="L5845" i="9"/>
  <c r="F5845" i="9"/>
  <c r="H5845" i="9"/>
  <c r="L5844" i="9"/>
  <c r="H5844" i="9"/>
  <c r="K5844" i="9"/>
  <c r="G5844" i="9"/>
  <c r="F5844" i="9"/>
  <c r="L5843" i="9"/>
  <c r="H5843" i="9"/>
  <c r="F5843" i="9"/>
  <c r="G5843" i="9"/>
  <c r="F5842" i="9"/>
  <c r="K5841" i="9"/>
  <c r="J5841" i="9"/>
  <c r="G5841" i="9"/>
  <c r="L5841" i="9"/>
  <c r="F5841" i="9"/>
  <c r="H5841" i="9"/>
  <c r="L5840" i="9"/>
  <c r="H5840" i="9"/>
  <c r="K5840" i="9"/>
  <c r="G5840" i="9"/>
  <c r="F5840" i="9"/>
  <c r="L5839" i="9"/>
  <c r="H5839" i="9"/>
  <c r="F5839" i="9"/>
  <c r="G5839" i="9"/>
  <c r="F5838" i="9"/>
  <c r="K5837" i="9"/>
  <c r="J5837" i="9"/>
  <c r="G5837" i="9"/>
  <c r="L5837" i="9"/>
  <c r="F5837" i="9"/>
  <c r="H5837" i="9"/>
  <c r="L5836" i="9"/>
  <c r="H5836" i="9"/>
  <c r="K5836" i="9"/>
  <c r="G5836" i="9"/>
  <c r="F5836" i="9"/>
  <c r="L5835" i="9"/>
  <c r="H5835" i="9"/>
  <c r="F5835" i="9"/>
  <c r="G5835" i="9"/>
  <c r="F5834" i="9"/>
  <c r="K5833" i="9"/>
  <c r="J5833" i="9"/>
  <c r="G5833" i="9"/>
  <c r="L5833" i="9"/>
  <c r="F5833" i="9"/>
  <c r="H5833" i="9"/>
  <c r="L5832" i="9"/>
  <c r="H5832" i="9"/>
  <c r="G5832" i="9"/>
  <c r="F5832" i="9"/>
  <c r="L5831" i="9"/>
  <c r="H5831" i="9"/>
  <c r="F5831" i="9"/>
  <c r="G5831" i="9"/>
  <c r="F5830" i="9"/>
  <c r="K5829" i="9"/>
  <c r="J5829" i="9"/>
  <c r="G5829" i="9"/>
  <c r="L5829" i="9"/>
  <c r="F5829" i="9"/>
  <c r="H5829" i="9"/>
  <c r="L5828" i="9"/>
  <c r="H5828" i="9"/>
  <c r="G5828" i="9"/>
  <c r="F5828" i="9"/>
  <c r="L5827" i="9"/>
  <c r="H5827" i="9"/>
  <c r="F5827" i="9"/>
  <c r="G5827" i="9"/>
  <c r="F5826" i="9"/>
  <c r="K5825" i="9"/>
  <c r="J5825" i="9"/>
  <c r="G5825" i="9"/>
  <c r="L5825" i="9"/>
  <c r="F5825" i="9"/>
  <c r="H5825" i="9"/>
  <c r="L5824" i="9"/>
  <c r="H5824" i="9"/>
  <c r="G5824" i="9"/>
  <c r="F5824" i="9"/>
  <c r="L5823" i="9"/>
  <c r="H5823" i="9"/>
  <c r="F5823" i="9"/>
  <c r="G5823" i="9"/>
  <c r="F5822" i="9"/>
  <c r="K5821" i="9"/>
  <c r="J5821" i="9"/>
  <c r="G5821" i="9"/>
  <c r="L5821" i="9"/>
  <c r="F5821" i="9"/>
  <c r="H5821" i="9"/>
  <c r="L5820" i="9"/>
  <c r="H5820" i="9"/>
  <c r="G5820" i="9"/>
  <c r="F5820" i="9"/>
  <c r="L5819" i="9"/>
  <c r="H5819" i="9"/>
  <c r="F5819" i="9"/>
  <c r="G5819" i="9"/>
  <c r="F5818" i="9"/>
  <c r="K5817" i="9"/>
  <c r="J5817" i="9"/>
  <c r="G5817" i="9"/>
  <c r="L5817" i="9"/>
  <c r="F5817" i="9"/>
  <c r="H5817" i="9"/>
  <c r="L5816" i="9"/>
  <c r="H5816" i="9"/>
  <c r="G5816" i="9"/>
  <c r="F5816" i="9"/>
  <c r="L5815" i="9"/>
  <c r="H5815" i="9"/>
  <c r="F5815" i="9"/>
  <c r="G5815" i="9"/>
  <c r="F5814" i="9"/>
  <c r="K5813" i="9"/>
  <c r="J5813" i="9"/>
  <c r="G5813" i="9"/>
  <c r="L5813" i="9"/>
  <c r="F5813" i="9"/>
  <c r="H5813" i="9"/>
  <c r="L5812" i="9"/>
  <c r="H5812" i="9"/>
  <c r="G5812" i="9"/>
  <c r="F5812" i="9"/>
  <c r="L5811" i="9"/>
  <c r="H5811" i="9"/>
  <c r="F5811" i="9"/>
  <c r="G5811" i="9"/>
  <c r="F5810" i="9"/>
  <c r="K5809" i="9"/>
  <c r="J5809" i="9"/>
  <c r="G5809" i="9"/>
  <c r="L5809" i="9"/>
  <c r="F5809" i="9"/>
  <c r="H5809" i="9"/>
  <c r="L5808" i="9"/>
  <c r="H5808" i="9"/>
  <c r="G5808" i="9"/>
  <c r="F5808" i="9"/>
  <c r="L5807" i="9"/>
  <c r="H5807" i="9"/>
  <c r="F5807" i="9"/>
  <c r="G5807" i="9"/>
  <c r="F5806" i="9"/>
  <c r="K5805" i="9"/>
  <c r="J5805" i="9"/>
  <c r="G5805" i="9"/>
  <c r="L5805" i="9"/>
  <c r="F5805" i="9"/>
  <c r="H5805" i="9"/>
  <c r="L5804" i="9"/>
  <c r="H5804" i="9"/>
  <c r="G5804" i="9"/>
  <c r="F5804" i="9"/>
  <c r="L5803" i="9"/>
  <c r="H5803" i="9"/>
  <c r="F5803" i="9"/>
  <c r="G5803" i="9"/>
  <c r="F5802" i="9"/>
  <c r="K5801" i="9"/>
  <c r="J5801" i="9"/>
  <c r="G5801" i="9"/>
  <c r="L5801" i="9"/>
  <c r="F5801" i="9"/>
  <c r="H5801" i="9"/>
  <c r="L5800" i="9"/>
  <c r="H5800" i="9"/>
  <c r="G5800" i="9"/>
  <c r="F5800" i="9"/>
  <c r="L5799" i="9"/>
  <c r="H5799" i="9"/>
  <c r="F5799" i="9"/>
  <c r="G5799" i="9"/>
  <c r="F5798" i="9"/>
  <c r="H5797" i="9"/>
  <c r="K5797" i="9"/>
  <c r="F5797" i="9"/>
  <c r="G5797" i="9"/>
  <c r="L5797" i="9"/>
  <c r="L5796" i="9"/>
  <c r="I5796" i="9"/>
  <c r="H5796" i="9"/>
  <c r="J5796" i="9"/>
  <c r="G5796" i="9"/>
  <c r="F5796" i="9"/>
  <c r="F5795" i="9"/>
  <c r="J5794" i="9"/>
  <c r="G5794" i="9"/>
  <c r="L5794" i="9"/>
  <c r="F5794" i="9"/>
  <c r="H5794" i="9"/>
  <c r="I5794" i="9"/>
  <c r="F5793" i="9"/>
  <c r="G5793" i="9"/>
  <c r="L5793" i="9"/>
  <c r="I5792" i="9"/>
  <c r="H5792" i="9"/>
  <c r="J5792" i="9"/>
  <c r="G5792" i="9"/>
  <c r="L5792" i="9"/>
  <c r="F5792" i="9"/>
  <c r="F5791" i="9"/>
  <c r="J5790" i="9"/>
  <c r="G5790" i="9"/>
  <c r="L5790" i="9"/>
  <c r="F5790" i="9"/>
  <c r="H5790" i="9"/>
  <c r="H5789" i="9"/>
  <c r="F5789" i="9"/>
  <c r="G5789" i="9"/>
  <c r="L5789" i="9"/>
  <c r="L5788" i="9"/>
  <c r="I5788" i="9"/>
  <c r="H5788" i="9"/>
  <c r="J5788" i="9"/>
  <c r="G5788" i="9"/>
  <c r="F5788" i="9"/>
  <c r="F5787" i="9"/>
  <c r="J5786" i="9"/>
  <c r="G5786" i="9"/>
  <c r="L5786" i="9"/>
  <c r="F5786" i="9"/>
  <c r="H5786" i="9"/>
  <c r="F5785" i="9"/>
  <c r="G5785" i="9"/>
  <c r="L5785" i="9"/>
  <c r="K5784" i="9"/>
  <c r="I5784" i="9"/>
  <c r="G5784" i="9"/>
  <c r="L5784" i="9"/>
  <c r="F5784" i="9"/>
  <c r="H5784" i="9"/>
  <c r="J5784" i="9"/>
  <c r="E5784" i="9"/>
  <c r="F5783" i="9"/>
  <c r="G5783" i="9"/>
  <c r="L5783" i="9"/>
  <c r="K5782" i="9"/>
  <c r="H5782" i="9"/>
  <c r="J5782" i="9"/>
  <c r="I5782" i="9"/>
  <c r="E5782" i="9"/>
  <c r="G5782" i="9"/>
  <c r="L5782" i="9"/>
  <c r="F5782" i="9"/>
  <c r="L5781" i="9"/>
  <c r="H5781" i="9"/>
  <c r="J5781" i="9"/>
  <c r="F5781" i="9"/>
  <c r="G5781" i="9"/>
  <c r="G5780" i="9"/>
  <c r="L5780" i="9"/>
  <c r="F5780" i="9"/>
  <c r="H5780" i="9"/>
  <c r="J5780" i="9"/>
  <c r="L5779" i="9"/>
  <c r="H5779" i="9"/>
  <c r="F5779" i="9"/>
  <c r="G5779" i="9"/>
  <c r="K5778" i="9"/>
  <c r="I5778" i="9"/>
  <c r="H5778" i="9"/>
  <c r="J5778" i="9"/>
  <c r="G5778" i="9"/>
  <c r="L5778" i="9"/>
  <c r="F5778" i="9"/>
  <c r="E5778" i="9"/>
  <c r="F5777" i="9"/>
  <c r="G5777" i="9"/>
  <c r="L5777" i="9"/>
  <c r="K5776" i="9"/>
  <c r="G5776" i="9"/>
  <c r="L5776" i="9"/>
  <c r="F5776" i="9"/>
  <c r="H5776" i="9"/>
  <c r="J5776" i="9"/>
  <c r="F5775" i="9"/>
  <c r="G5775" i="9"/>
  <c r="L5775" i="9"/>
  <c r="K5774" i="9"/>
  <c r="H5774" i="9"/>
  <c r="J5774" i="9"/>
  <c r="I5774" i="9"/>
  <c r="E5774" i="9"/>
  <c r="G5774" i="9"/>
  <c r="L5774" i="9"/>
  <c r="F5774" i="9"/>
  <c r="L5773" i="9"/>
  <c r="H5773" i="9"/>
  <c r="F5773" i="9"/>
  <c r="G5773" i="9"/>
  <c r="I5772" i="9"/>
  <c r="G5772" i="9"/>
  <c r="L5772" i="9"/>
  <c r="F5772" i="9"/>
  <c r="H5772" i="9"/>
  <c r="J5772" i="9"/>
  <c r="L5771" i="9"/>
  <c r="H5771" i="9"/>
  <c r="J5771" i="9"/>
  <c r="F5771" i="9"/>
  <c r="G5771" i="9"/>
  <c r="K5770" i="9"/>
  <c r="I5770" i="9"/>
  <c r="H5770" i="9"/>
  <c r="J5770" i="9"/>
  <c r="G5770" i="9"/>
  <c r="L5770" i="9"/>
  <c r="E5770" i="9"/>
  <c r="F5770" i="9"/>
  <c r="F5769" i="9"/>
  <c r="G5769" i="9"/>
  <c r="L5769" i="9"/>
  <c r="K5768" i="9"/>
  <c r="I5768" i="9"/>
  <c r="G5768" i="9"/>
  <c r="L5768" i="9"/>
  <c r="F5768" i="9"/>
  <c r="H5768" i="9"/>
  <c r="J5768" i="9"/>
  <c r="E5768" i="9"/>
  <c r="F5767" i="9"/>
  <c r="G5767" i="9"/>
  <c r="L5767" i="9"/>
  <c r="K5766" i="9"/>
  <c r="H5766" i="9"/>
  <c r="J5766" i="9"/>
  <c r="I5766" i="9"/>
  <c r="E5766" i="9"/>
  <c r="G5766" i="9"/>
  <c r="L5766" i="9"/>
  <c r="F5766" i="9"/>
  <c r="L5765" i="9"/>
  <c r="H5765" i="9"/>
  <c r="J5765" i="9"/>
  <c r="F5765" i="9"/>
  <c r="G5765" i="9"/>
  <c r="G5764" i="9"/>
  <c r="L5764" i="9"/>
  <c r="F5764" i="9"/>
  <c r="H5764" i="9"/>
  <c r="J5764" i="9"/>
  <c r="L5763" i="9"/>
  <c r="H5763" i="9"/>
  <c r="F5763" i="9"/>
  <c r="G5763" i="9"/>
  <c r="K5762" i="9"/>
  <c r="I5762" i="9"/>
  <c r="H5762" i="9"/>
  <c r="J5762" i="9"/>
  <c r="G5762" i="9"/>
  <c r="L5762" i="9"/>
  <c r="F5762" i="9"/>
  <c r="E5762" i="9"/>
  <c r="F5761" i="9"/>
  <c r="G5761" i="9"/>
  <c r="L5761" i="9"/>
  <c r="K5760" i="9"/>
  <c r="G5760" i="9"/>
  <c r="L5760" i="9"/>
  <c r="F5760" i="9"/>
  <c r="H5760" i="9"/>
  <c r="J5760" i="9"/>
  <c r="F5759" i="9"/>
  <c r="G5759" i="9"/>
  <c r="L5759" i="9"/>
  <c r="K5758" i="9"/>
  <c r="H5758" i="9"/>
  <c r="J5758" i="9"/>
  <c r="I5758" i="9"/>
  <c r="E5758" i="9"/>
  <c r="G5758" i="9"/>
  <c r="L5758" i="9"/>
  <c r="F5758" i="9"/>
  <c r="L5757" i="9"/>
  <c r="H5757" i="9"/>
  <c r="F5757" i="9"/>
  <c r="G5757" i="9"/>
  <c r="I5756" i="9"/>
  <c r="G5756" i="9"/>
  <c r="L5756" i="9"/>
  <c r="F5756" i="9"/>
  <c r="H5756" i="9"/>
  <c r="J5756" i="9"/>
  <c r="L5755" i="9"/>
  <c r="H5755" i="9"/>
  <c r="J5755" i="9"/>
  <c r="F5755" i="9"/>
  <c r="G5755" i="9"/>
  <c r="K5754" i="9"/>
  <c r="I5754" i="9"/>
  <c r="H5754" i="9"/>
  <c r="J5754" i="9"/>
  <c r="G5754" i="9"/>
  <c r="L5754" i="9"/>
  <c r="E5754" i="9"/>
  <c r="F5754" i="9"/>
  <c r="F5753" i="9"/>
  <c r="G5753" i="9"/>
  <c r="L5753" i="9"/>
  <c r="K5752" i="9"/>
  <c r="I5752" i="9"/>
  <c r="G5752" i="9"/>
  <c r="L5752" i="9"/>
  <c r="F5752" i="9"/>
  <c r="H5752" i="9"/>
  <c r="J5752" i="9"/>
  <c r="E5752" i="9"/>
  <c r="F5751" i="9"/>
  <c r="G5751" i="9"/>
  <c r="L5751" i="9"/>
  <c r="K5750" i="9"/>
  <c r="H5750" i="9"/>
  <c r="J5750" i="9"/>
  <c r="I5750" i="9"/>
  <c r="E5750" i="9"/>
  <c r="G5750" i="9"/>
  <c r="L5750" i="9"/>
  <c r="F5750" i="9"/>
  <c r="L5749" i="9"/>
  <c r="H5749" i="9"/>
  <c r="J5749" i="9"/>
  <c r="F5749" i="9"/>
  <c r="G5749" i="9"/>
  <c r="G5748" i="9"/>
  <c r="L5748" i="9"/>
  <c r="F5748" i="9"/>
  <c r="H5748" i="9"/>
  <c r="J5748" i="9"/>
  <c r="L5747" i="9"/>
  <c r="H5747" i="9"/>
  <c r="F5747" i="9"/>
  <c r="G5747" i="9"/>
  <c r="K5746" i="9"/>
  <c r="I5746" i="9"/>
  <c r="H5746" i="9"/>
  <c r="J5746" i="9"/>
  <c r="G5746" i="9"/>
  <c r="L5746" i="9"/>
  <c r="F5746" i="9"/>
  <c r="E5746" i="9"/>
  <c r="F5745" i="9"/>
  <c r="G5745" i="9"/>
  <c r="L5745" i="9"/>
  <c r="K5744" i="9"/>
  <c r="G5744" i="9"/>
  <c r="L5744" i="9"/>
  <c r="F5744" i="9"/>
  <c r="H5744" i="9"/>
  <c r="J5744" i="9"/>
  <c r="F5743" i="9"/>
  <c r="G5743" i="9"/>
  <c r="L5743" i="9"/>
  <c r="K5742" i="9"/>
  <c r="H5742" i="9"/>
  <c r="J5742" i="9"/>
  <c r="I5742" i="9"/>
  <c r="E5742" i="9"/>
  <c r="G5742" i="9"/>
  <c r="L5742" i="9"/>
  <c r="F5742" i="9"/>
  <c r="L5741" i="9"/>
  <c r="H5741" i="9"/>
  <c r="F5741" i="9"/>
  <c r="G5741" i="9"/>
  <c r="I5740" i="9"/>
  <c r="G5740" i="9"/>
  <c r="L5740" i="9"/>
  <c r="F5740" i="9"/>
  <c r="H5740" i="9"/>
  <c r="J5740" i="9"/>
  <c r="L5739" i="9"/>
  <c r="H5739" i="9"/>
  <c r="J5739" i="9"/>
  <c r="F5739" i="9"/>
  <c r="G5739" i="9"/>
  <c r="K5738" i="9"/>
  <c r="I5738" i="9"/>
  <c r="H5738" i="9"/>
  <c r="J5738" i="9"/>
  <c r="G5738" i="9"/>
  <c r="L5738" i="9"/>
  <c r="E5738" i="9"/>
  <c r="F5738" i="9"/>
  <c r="F5737" i="9"/>
  <c r="G5737" i="9"/>
  <c r="L5737" i="9"/>
  <c r="K5736" i="9"/>
  <c r="I5736" i="9"/>
  <c r="G5736" i="9"/>
  <c r="L5736" i="9"/>
  <c r="F5736" i="9"/>
  <c r="H5736" i="9"/>
  <c r="J5736" i="9"/>
  <c r="E5736" i="9"/>
  <c r="F5735" i="9"/>
  <c r="G5735" i="9"/>
  <c r="L5735" i="9"/>
  <c r="K5734" i="9"/>
  <c r="H5734" i="9"/>
  <c r="J5734" i="9"/>
  <c r="I5734" i="9"/>
  <c r="E5734" i="9"/>
  <c r="G5734" i="9"/>
  <c r="L5734" i="9"/>
  <c r="F5734" i="9"/>
  <c r="L5733" i="9"/>
  <c r="H5733" i="9"/>
  <c r="J5733" i="9"/>
  <c r="F5733" i="9"/>
  <c r="G5733" i="9"/>
  <c r="G5732" i="9"/>
  <c r="L5732" i="9"/>
  <c r="F5732" i="9"/>
  <c r="H5732" i="9"/>
  <c r="J5732" i="9"/>
  <c r="H5731" i="9"/>
  <c r="F5731" i="9"/>
  <c r="G5731" i="9"/>
  <c r="L5731" i="9"/>
  <c r="K5730" i="9"/>
  <c r="I5730" i="9"/>
  <c r="H5730" i="9"/>
  <c r="J5730" i="9"/>
  <c r="G5730" i="9"/>
  <c r="L5730" i="9"/>
  <c r="E5730" i="9"/>
  <c r="F5730" i="9"/>
  <c r="F5729" i="9"/>
  <c r="J5728" i="9"/>
  <c r="I5728" i="9"/>
  <c r="G5728" i="9"/>
  <c r="L5728" i="9"/>
  <c r="F5728" i="9"/>
  <c r="H5728" i="9"/>
  <c r="K5728" i="9"/>
  <c r="E5728" i="9"/>
  <c r="H5727" i="9"/>
  <c r="F5727" i="9"/>
  <c r="G5727" i="9"/>
  <c r="L5727" i="9"/>
  <c r="K5726" i="9"/>
  <c r="I5726" i="9"/>
  <c r="H5726" i="9"/>
  <c r="J5726" i="9"/>
  <c r="G5726" i="9"/>
  <c r="L5726" i="9"/>
  <c r="E5726" i="9"/>
  <c r="F5726" i="9"/>
  <c r="F5725" i="9"/>
  <c r="J5724" i="9"/>
  <c r="G5724" i="9"/>
  <c r="L5724" i="9"/>
  <c r="F5724" i="9"/>
  <c r="H5724" i="9"/>
  <c r="K5724" i="9"/>
  <c r="H5723" i="9"/>
  <c r="F5723" i="9"/>
  <c r="G5723" i="9"/>
  <c r="L5723" i="9"/>
  <c r="I5722" i="9"/>
  <c r="H5722" i="9"/>
  <c r="J5722" i="9"/>
  <c r="G5722" i="9"/>
  <c r="L5722" i="9"/>
  <c r="F5722" i="9"/>
  <c r="F5721" i="9"/>
  <c r="J5720" i="9"/>
  <c r="G5720" i="9"/>
  <c r="L5720" i="9"/>
  <c r="F5720" i="9"/>
  <c r="H5720" i="9"/>
  <c r="K5720" i="9"/>
  <c r="H5719" i="9"/>
  <c r="F5719" i="9"/>
  <c r="G5719" i="9"/>
  <c r="L5719" i="9"/>
  <c r="L5718" i="9"/>
  <c r="I5718" i="9"/>
  <c r="H5718" i="9"/>
  <c r="J5718" i="9"/>
  <c r="G5718" i="9"/>
  <c r="F5718" i="9"/>
  <c r="F5717" i="9"/>
  <c r="J5716" i="9"/>
  <c r="G5716" i="9"/>
  <c r="L5716" i="9"/>
  <c r="F5716" i="9"/>
  <c r="H5716" i="9"/>
  <c r="K5716" i="9"/>
  <c r="H5715" i="9"/>
  <c r="F5715" i="9"/>
  <c r="G5715" i="9"/>
  <c r="L5715" i="9"/>
  <c r="I5714" i="9"/>
  <c r="H5714" i="9"/>
  <c r="J5714" i="9"/>
  <c r="G5714" i="9"/>
  <c r="L5714" i="9"/>
  <c r="F5714" i="9"/>
  <c r="F5713" i="9"/>
  <c r="J5712" i="9"/>
  <c r="G5712" i="9"/>
  <c r="L5712" i="9"/>
  <c r="F5712" i="9"/>
  <c r="H5712" i="9"/>
  <c r="K5712" i="9"/>
  <c r="H5711" i="9"/>
  <c r="F5711" i="9"/>
  <c r="G5711" i="9"/>
  <c r="L5711" i="9"/>
  <c r="L5710" i="9"/>
  <c r="I5710" i="9"/>
  <c r="H5710" i="9"/>
  <c r="J5710" i="9"/>
  <c r="G5710" i="9"/>
  <c r="F5710" i="9"/>
  <c r="F5709" i="9"/>
  <c r="J5708" i="9"/>
  <c r="G5708" i="9"/>
  <c r="L5708" i="9"/>
  <c r="F5708" i="9"/>
  <c r="H5708" i="9"/>
  <c r="K5708" i="9"/>
  <c r="H5707" i="9"/>
  <c r="F5707" i="9"/>
  <c r="G5707" i="9"/>
  <c r="L5707" i="9"/>
  <c r="I5706" i="9"/>
  <c r="H5706" i="9"/>
  <c r="J5706" i="9"/>
  <c r="G5706" i="9"/>
  <c r="L5706" i="9"/>
  <c r="F5706" i="9"/>
  <c r="F5705" i="9"/>
  <c r="J5704" i="9"/>
  <c r="G5704" i="9"/>
  <c r="L5704" i="9"/>
  <c r="F5704" i="9"/>
  <c r="H5704" i="9"/>
  <c r="K5704" i="9"/>
  <c r="H5703" i="9"/>
  <c r="F5703" i="9"/>
  <c r="G5703" i="9"/>
  <c r="L5703" i="9"/>
  <c r="L5702" i="9"/>
  <c r="I5702" i="9"/>
  <c r="H5702" i="9"/>
  <c r="J5702" i="9"/>
  <c r="G5702" i="9"/>
  <c r="F5702" i="9"/>
  <c r="F5701" i="9"/>
  <c r="J5700" i="9"/>
  <c r="G5700" i="9"/>
  <c r="L5700" i="9"/>
  <c r="F5700" i="9"/>
  <c r="H5700" i="9"/>
  <c r="K5700" i="9"/>
  <c r="F5699" i="9"/>
  <c r="G5699" i="9"/>
  <c r="L5699" i="9"/>
  <c r="I5698" i="9"/>
  <c r="H5698" i="9"/>
  <c r="J5698" i="9"/>
  <c r="G5698" i="9"/>
  <c r="L5698" i="9"/>
  <c r="F5698" i="9"/>
  <c r="F5697" i="9"/>
  <c r="J5696" i="9"/>
  <c r="G5696" i="9"/>
  <c r="L5696" i="9"/>
  <c r="F5696" i="9"/>
  <c r="H5696" i="9"/>
  <c r="K5696" i="9"/>
  <c r="H5695" i="9"/>
  <c r="K5695" i="9"/>
  <c r="F5695" i="9"/>
  <c r="G5695" i="9"/>
  <c r="L5695" i="9"/>
  <c r="L5694" i="9"/>
  <c r="I5694" i="9"/>
  <c r="H5694" i="9"/>
  <c r="J5694" i="9"/>
  <c r="G5694" i="9"/>
  <c r="F5694" i="9"/>
  <c r="F5693" i="9"/>
  <c r="J5692" i="9"/>
  <c r="G5692" i="9"/>
  <c r="L5692" i="9"/>
  <c r="F5692" i="9"/>
  <c r="H5692" i="9"/>
  <c r="K5692" i="9"/>
  <c r="F5691" i="9"/>
  <c r="G5691" i="9"/>
  <c r="L5691" i="9"/>
  <c r="I5690" i="9"/>
  <c r="H5690" i="9"/>
  <c r="J5690" i="9"/>
  <c r="G5690" i="9"/>
  <c r="L5690" i="9"/>
  <c r="F5690" i="9"/>
  <c r="F5689" i="9"/>
  <c r="J5688" i="9"/>
  <c r="G5688" i="9"/>
  <c r="L5688" i="9"/>
  <c r="F5688" i="9"/>
  <c r="H5688" i="9"/>
  <c r="K5688" i="9"/>
  <c r="H5687" i="9"/>
  <c r="F5687" i="9"/>
  <c r="G5687" i="9"/>
  <c r="L5687" i="9"/>
  <c r="L5686" i="9"/>
  <c r="I5686" i="9"/>
  <c r="H5686" i="9"/>
  <c r="J5686" i="9"/>
  <c r="G5686" i="9"/>
  <c r="F5686" i="9"/>
  <c r="F5685" i="9"/>
  <c r="J5684" i="9"/>
  <c r="G5684" i="9"/>
  <c r="L5684" i="9"/>
  <c r="F5684" i="9"/>
  <c r="H5684" i="9"/>
  <c r="K5684" i="9"/>
  <c r="F5683" i="9"/>
  <c r="G5683" i="9"/>
  <c r="L5683" i="9"/>
  <c r="I5682" i="9"/>
  <c r="H5682" i="9"/>
  <c r="J5682" i="9"/>
  <c r="G5682" i="9"/>
  <c r="L5682" i="9"/>
  <c r="F5682" i="9"/>
  <c r="F5681" i="9"/>
  <c r="J5680" i="9"/>
  <c r="G5680" i="9"/>
  <c r="L5680" i="9"/>
  <c r="F5680" i="9"/>
  <c r="H5680" i="9"/>
  <c r="K5680" i="9"/>
  <c r="H5679" i="9"/>
  <c r="K5679" i="9"/>
  <c r="F5679" i="9"/>
  <c r="G5679" i="9"/>
  <c r="L5679" i="9"/>
  <c r="L5678" i="9"/>
  <c r="I5678" i="9"/>
  <c r="H5678" i="9"/>
  <c r="J5678" i="9"/>
  <c r="G5678" i="9"/>
  <c r="F5678" i="9"/>
  <c r="F5677" i="9"/>
  <c r="J5676" i="9"/>
  <c r="G5676" i="9"/>
  <c r="L5676" i="9"/>
  <c r="F5676" i="9"/>
  <c r="H5676" i="9"/>
  <c r="K5676" i="9"/>
  <c r="F5675" i="9"/>
  <c r="G5675" i="9"/>
  <c r="L5675" i="9"/>
  <c r="I5674" i="9"/>
  <c r="H5674" i="9"/>
  <c r="J5674" i="9"/>
  <c r="G5674" i="9"/>
  <c r="L5674" i="9"/>
  <c r="F5674" i="9"/>
  <c r="F5673" i="9"/>
  <c r="G5673" i="9"/>
  <c r="L5673" i="9"/>
  <c r="K5672" i="9"/>
  <c r="G5672" i="9"/>
  <c r="L5672" i="9"/>
  <c r="F5672" i="9"/>
  <c r="H5672" i="9"/>
  <c r="J5672" i="9"/>
  <c r="F5671" i="9"/>
  <c r="G5671" i="9"/>
  <c r="L5671" i="9"/>
  <c r="L5670" i="9"/>
  <c r="H5670" i="9"/>
  <c r="G5670" i="9"/>
  <c r="F5670" i="9"/>
  <c r="F5669" i="9"/>
  <c r="G5669" i="9"/>
  <c r="L5669" i="9"/>
  <c r="K5668" i="9"/>
  <c r="J5668" i="9"/>
  <c r="G5668" i="9"/>
  <c r="L5668" i="9"/>
  <c r="F5668" i="9"/>
  <c r="H5668" i="9"/>
  <c r="F5667" i="9"/>
  <c r="G5667" i="9"/>
  <c r="L5667" i="9"/>
  <c r="L5666" i="9"/>
  <c r="H5666" i="9"/>
  <c r="G5666" i="9"/>
  <c r="F5666" i="9"/>
  <c r="F5665" i="9"/>
  <c r="G5665" i="9"/>
  <c r="L5665" i="9"/>
  <c r="K5664" i="9"/>
  <c r="G5664" i="9"/>
  <c r="L5664" i="9"/>
  <c r="F5664" i="9"/>
  <c r="H5664" i="9"/>
  <c r="J5664" i="9"/>
  <c r="F5663" i="9"/>
  <c r="G5663" i="9"/>
  <c r="L5663" i="9"/>
  <c r="L5662" i="9"/>
  <c r="H5662" i="9"/>
  <c r="G5662" i="9"/>
  <c r="F5662" i="9"/>
  <c r="F5661" i="9"/>
  <c r="G5661" i="9"/>
  <c r="L5661" i="9"/>
  <c r="K5660" i="9"/>
  <c r="G5660" i="9"/>
  <c r="L5660" i="9"/>
  <c r="F5660" i="9"/>
  <c r="H5660" i="9"/>
  <c r="F5659" i="9"/>
  <c r="G5659" i="9"/>
  <c r="L5659" i="9"/>
  <c r="L5658" i="9"/>
  <c r="H5658" i="9"/>
  <c r="G5658" i="9"/>
  <c r="F5658" i="9"/>
  <c r="F5657" i="9"/>
  <c r="G5657" i="9"/>
  <c r="L5657" i="9"/>
  <c r="K5656" i="9"/>
  <c r="J5656" i="9"/>
  <c r="G5656" i="9"/>
  <c r="L5656" i="9"/>
  <c r="F5656" i="9"/>
  <c r="H5656" i="9"/>
  <c r="F5655" i="9"/>
  <c r="G5655" i="9"/>
  <c r="L5655" i="9"/>
  <c r="L5654" i="9"/>
  <c r="H5654" i="9"/>
  <c r="G5654" i="9"/>
  <c r="F5654" i="9"/>
  <c r="F5653" i="9"/>
  <c r="G5653" i="9"/>
  <c r="L5653" i="9"/>
  <c r="K5652" i="9"/>
  <c r="G5652" i="9"/>
  <c r="L5652" i="9"/>
  <c r="F5652" i="9"/>
  <c r="H5652" i="9"/>
  <c r="F5651" i="9"/>
  <c r="G5651" i="9"/>
  <c r="L5651" i="9"/>
  <c r="L5650" i="9"/>
  <c r="H5650" i="9"/>
  <c r="G5650" i="9"/>
  <c r="F5650" i="9"/>
  <c r="F5649" i="9"/>
  <c r="G5649" i="9"/>
  <c r="L5649" i="9"/>
  <c r="K5648" i="9"/>
  <c r="J5648" i="9"/>
  <c r="G5648" i="9"/>
  <c r="L5648" i="9"/>
  <c r="F5648" i="9"/>
  <c r="H5648" i="9"/>
  <c r="F5647" i="9"/>
  <c r="G5647" i="9"/>
  <c r="L5647" i="9"/>
  <c r="L5646" i="9"/>
  <c r="H5646" i="9"/>
  <c r="G5646" i="9"/>
  <c r="F5646" i="9"/>
  <c r="F5645" i="9"/>
  <c r="G5645" i="9"/>
  <c r="L5645" i="9"/>
  <c r="K5644" i="9"/>
  <c r="G5644" i="9"/>
  <c r="L5644" i="9"/>
  <c r="F5644" i="9"/>
  <c r="H5644" i="9"/>
  <c r="F5643" i="9"/>
  <c r="G5643" i="9"/>
  <c r="L5643" i="9"/>
  <c r="L5642" i="9"/>
  <c r="H5642" i="9"/>
  <c r="G5642" i="9"/>
  <c r="F5642" i="9"/>
  <c r="F5641" i="9"/>
  <c r="G5641" i="9"/>
  <c r="L5641" i="9"/>
  <c r="K5640" i="9"/>
  <c r="J5640" i="9"/>
  <c r="G5640" i="9"/>
  <c r="L5640" i="9"/>
  <c r="F5640" i="9"/>
  <c r="H5640" i="9"/>
  <c r="F5639" i="9"/>
  <c r="G5639" i="9"/>
  <c r="L5639" i="9"/>
  <c r="L5638" i="9"/>
  <c r="H5638" i="9"/>
  <c r="G5638" i="9"/>
  <c r="F5638" i="9"/>
  <c r="F5637" i="9"/>
  <c r="G5637" i="9"/>
  <c r="L5637" i="9"/>
  <c r="K5636" i="9"/>
  <c r="G5636" i="9"/>
  <c r="L5636" i="9"/>
  <c r="F5636" i="9"/>
  <c r="H5636" i="9"/>
  <c r="F5635" i="9"/>
  <c r="G5635" i="9"/>
  <c r="L5635" i="9"/>
  <c r="L5634" i="9"/>
  <c r="H5634" i="9"/>
  <c r="G5634" i="9"/>
  <c r="F5634" i="9"/>
  <c r="F5633" i="9"/>
  <c r="G5633" i="9"/>
  <c r="L5633" i="9"/>
  <c r="K5632" i="9"/>
  <c r="J5632" i="9"/>
  <c r="G5632" i="9"/>
  <c r="L5632" i="9"/>
  <c r="F5632" i="9"/>
  <c r="H5632" i="9"/>
  <c r="F5631" i="9"/>
  <c r="G5631" i="9"/>
  <c r="L5631" i="9"/>
  <c r="L5630" i="9"/>
  <c r="H5630" i="9"/>
  <c r="G5630" i="9"/>
  <c r="F5630" i="9"/>
  <c r="F5629" i="9"/>
  <c r="G5629" i="9"/>
  <c r="L5629" i="9"/>
  <c r="K5628" i="9"/>
  <c r="G5628" i="9"/>
  <c r="L5628" i="9"/>
  <c r="F5628" i="9"/>
  <c r="H5628" i="9"/>
  <c r="F5627" i="9"/>
  <c r="G5627" i="9"/>
  <c r="L5627" i="9"/>
  <c r="L5626" i="9"/>
  <c r="H5626" i="9"/>
  <c r="G5626" i="9"/>
  <c r="F5626" i="9"/>
  <c r="F5625" i="9"/>
  <c r="G5625" i="9"/>
  <c r="L5625" i="9"/>
  <c r="K5624" i="9"/>
  <c r="J5624" i="9"/>
  <c r="G5624" i="9"/>
  <c r="L5624" i="9"/>
  <c r="F5624" i="9"/>
  <c r="H5624" i="9"/>
  <c r="F5623" i="9"/>
  <c r="G5623" i="9"/>
  <c r="L5623" i="9"/>
  <c r="L5622" i="9"/>
  <c r="H5622" i="9"/>
  <c r="G5622" i="9"/>
  <c r="F5622" i="9"/>
  <c r="F5621" i="9"/>
  <c r="G5621" i="9"/>
  <c r="L5621" i="9"/>
  <c r="K5620" i="9"/>
  <c r="G5620" i="9"/>
  <c r="L5620" i="9"/>
  <c r="F5620" i="9"/>
  <c r="H5620" i="9"/>
  <c r="F5619" i="9"/>
  <c r="G5619" i="9"/>
  <c r="L5619" i="9"/>
  <c r="L5618" i="9"/>
  <c r="H5618" i="9"/>
  <c r="G5618" i="9"/>
  <c r="F5618" i="9"/>
  <c r="F5617" i="9"/>
  <c r="G5617" i="9"/>
  <c r="L5617" i="9"/>
  <c r="K5616" i="9"/>
  <c r="J5616" i="9"/>
  <c r="G5616" i="9"/>
  <c r="L5616" i="9"/>
  <c r="F5616" i="9"/>
  <c r="H5616" i="9"/>
  <c r="F5615" i="9"/>
  <c r="G5615" i="9"/>
  <c r="L5615" i="9"/>
  <c r="L5614" i="9"/>
  <c r="H5614" i="9"/>
  <c r="G5614" i="9"/>
  <c r="F5614" i="9"/>
  <c r="F5613" i="9"/>
  <c r="K5612" i="9"/>
  <c r="G5612" i="9"/>
  <c r="L5612" i="9"/>
  <c r="F5612" i="9"/>
  <c r="H5612" i="9"/>
  <c r="F5611" i="9"/>
  <c r="G5611" i="9"/>
  <c r="L5611" i="9"/>
  <c r="L5610" i="9"/>
  <c r="H5610" i="9"/>
  <c r="G5610" i="9"/>
  <c r="F5610" i="9"/>
  <c r="F5609" i="9"/>
  <c r="G5609" i="9"/>
  <c r="L5609" i="9"/>
  <c r="K5608" i="9"/>
  <c r="J5608" i="9"/>
  <c r="G5608" i="9"/>
  <c r="L5608" i="9"/>
  <c r="F5608" i="9"/>
  <c r="H5608" i="9"/>
  <c r="F5607" i="9"/>
  <c r="L5606" i="9"/>
  <c r="H5606" i="9"/>
  <c r="G5606" i="9"/>
  <c r="F5606" i="9"/>
  <c r="F5605" i="9"/>
  <c r="K5604" i="9"/>
  <c r="G5604" i="9"/>
  <c r="L5604" i="9"/>
  <c r="F5604" i="9"/>
  <c r="H5604" i="9"/>
  <c r="F5603" i="9"/>
  <c r="G5603" i="9"/>
  <c r="L5603" i="9"/>
  <c r="L5602" i="9"/>
  <c r="H5602" i="9"/>
  <c r="G5602" i="9"/>
  <c r="F5602" i="9"/>
  <c r="F5601" i="9"/>
  <c r="G5601" i="9"/>
  <c r="L5601" i="9"/>
  <c r="K5600" i="9"/>
  <c r="J5600" i="9"/>
  <c r="G5600" i="9"/>
  <c r="L5600" i="9"/>
  <c r="F5600" i="9"/>
  <c r="H5600" i="9"/>
  <c r="F5599" i="9"/>
  <c r="L5598" i="9"/>
  <c r="H5598" i="9"/>
  <c r="G5598" i="9"/>
  <c r="F5598" i="9"/>
  <c r="F5597" i="9"/>
  <c r="K5596" i="9"/>
  <c r="G5596" i="9"/>
  <c r="L5596" i="9"/>
  <c r="F5596" i="9"/>
  <c r="H5596" i="9"/>
  <c r="F5595" i="9"/>
  <c r="G5595" i="9"/>
  <c r="L5595" i="9"/>
  <c r="L5594" i="9"/>
  <c r="H5594" i="9"/>
  <c r="G5594" i="9"/>
  <c r="F5594" i="9"/>
  <c r="F5593" i="9"/>
  <c r="G5593" i="9"/>
  <c r="L5593" i="9"/>
  <c r="K5592" i="9"/>
  <c r="I5592" i="9"/>
  <c r="H5592" i="9"/>
  <c r="J5592" i="9"/>
  <c r="G5592" i="9"/>
  <c r="L5592" i="9"/>
  <c r="E5592" i="9"/>
  <c r="F5592" i="9"/>
  <c r="F5591" i="9"/>
  <c r="J5590" i="9"/>
  <c r="I5590" i="9"/>
  <c r="G5590" i="9"/>
  <c r="L5590" i="9"/>
  <c r="F5590" i="9"/>
  <c r="H5590" i="9"/>
  <c r="K5590" i="9"/>
  <c r="E5590" i="9"/>
  <c r="H5589" i="9"/>
  <c r="F5589" i="9"/>
  <c r="G5589" i="9"/>
  <c r="L5589" i="9"/>
  <c r="K5588" i="9"/>
  <c r="I5588" i="9"/>
  <c r="H5588" i="9"/>
  <c r="J5588" i="9"/>
  <c r="G5588" i="9"/>
  <c r="L5588" i="9"/>
  <c r="E5588" i="9"/>
  <c r="F5588" i="9"/>
  <c r="F5587" i="9"/>
  <c r="J5586" i="9"/>
  <c r="I5586" i="9"/>
  <c r="G5586" i="9"/>
  <c r="L5586" i="9"/>
  <c r="F5586" i="9"/>
  <c r="H5586" i="9"/>
  <c r="K5586" i="9"/>
  <c r="E5586" i="9"/>
  <c r="H5585" i="9"/>
  <c r="F5585" i="9"/>
  <c r="G5585" i="9"/>
  <c r="L5585" i="9"/>
  <c r="K5584" i="9"/>
  <c r="I5584" i="9"/>
  <c r="H5584" i="9"/>
  <c r="J5584" i="9"/>
  <c r="G5584" i="9"/>
  <c r="L5584" i="9"/>
  <c r="E5584" i="9"/>
  <c r="F5584" i="9"/>
  <c r="F5583" i="9"/>
  <c r="J5582" i="9"/>
  <c r="I5582" i="9"/>
  <c r="G5582" i="9"/>
  <c r="L5582" i="9"/>
  <c r="F5582" i="9"/>
  <c r="H5582" i="9"/>
  <c r="K5582" i="9"/>
  <c r="E5582" i="9"/>
  <c r="H5581" i="9"/>
  <c r="F5581" i="9"/>
  <c r="G5581" i="9"/>
  <c r="L5581" i="9"/>
  <c r="K5580" i="9"/>
  <c r="I5580" i="9"/>
  <c r="H5580" i="9"/>
  <c r="J5580" i="9"/>
  <c r="G5580" i="9"/>
  <c r="L5580" i="9"/>
  <c r="E5580" i="9"/>
  <c r="F5580" i="9"/>
  <c r="F5579" i="9"/>
  <c r="J5578" i="9"/>
  <c r="I5578" i="9"/>
  <c r="G5578" i="9"/>
  <c r="L5578" i="9"/>
  <c r="F5578" i="9"/>
  <c r="H5578" i="9"/>
  <c r="K5578" i="9"/>
  <c r="E5578" i="9"/>
  <c r="H5577" i="9"/>
  <c r="F5577" i="9"/>
  <c r="G5577" i="9"/>
  <c r="L5577" i="9"/>
  <c r="K5576" i="9"/>
  <c r="I5576" i="9"/>
  <c r="H5576" i="9"/>
  <c r="J5576" i="9"/>
  <c r="G5576" i="9"/>
  <c r="L5576" i="9"/>
  <c r="E5576" i="9"/>
  <c r="F5576" i="9"/>
  <c r="F5575" i="9"/>
  <c r="J5574" i="9"/>
  <c r="I5574" i="9"/>
  <c r="G5574" i="9"/>
  <c r="L5574" i="9"/>
  <c r="F5574" i="9"/>
  <c r="H5574" i="9"/>
  <c r="K5574" i="9"/>
  <c r="E5574" i="9"/>
  <c r="H5573" i="9"/>
  <c r="F5573" i="9"/>
  <c r="G5573" i="9"/>
  <c r="L5573" i="9"/>
  <c r="I5572" i="9"/>
  <c r="H5572" i="9"/>
  <c r="J5572" i="9"/>
  <c r="G5572" i="9"/>
  <c r="L5572" i="9"/>
  <c r="F5572" i="9"/>
  <c r="F5571" i="9"/>
  <c r="J5570" i="9"/>
  <c r="G5570" i="9"/>
  <c r="L5570" i="9"/>
  <c r="F5570" i="9"/>
  <c r="H5570" i="9"/>
  <c r="K5570" i="9"/>
  <c r="H5569" i="9"/>
  <c r="F5569" i="9"/>
  <c r="G5569" i="9"/>
  <c r="L5569" i="9"/>
  <c r="L5568" i="9"/>
  <c r="I5568" i="9"/>
  <c r="H5568" i="9"/>
  <c r="J5568" i="9"/>
  <c r="G5568" i="9"/>
  <c r="F5568" i="9"/>
  <c r="F5567" i="9"/>
  <c r="J5566" i="9"/>
  <c r="G5566" i="9"/>
  <c r="L5566" i="9"/>
  <c r="F5566" i="9"/>
  <c r="H5566" i="9"/>
  <c r="K5566" i="9"/>
  <c r="H5565" i="9"/>
  <c r="F5565" i="9"/>
  <c r="G5565" i="9"/>
  <c r="L5565" i="9"/>
  <c r="I5564" i="9"/>
  <c r="H5564" i="9"/>
  <c r="J5564" i="9"/>
  <c r="G5564" i="9"/>
  <c r="L5564" i="9"/>
  <c r="F5564" i="9"/>
  <c r="F5563" i="9"/>
  <c r="F5562" i="9"/>
  <c r="K5561" i="9"/>
  <c r="H5561" i="9"/>
  <c r="J5561" i="9"/>
  <c r="I5561" i="9"/>
  <c r="E5561" i="9"/>
  <c r="G5561" i="9"/>
  <c r="L5561" i="9"/>
  <c r="F5561" i="9"/>
  <c r="L5560" i="9"/>
  <c r="H5560" i="9"/>
  <c r="F5560" i="9"/>
  <c r="G5560" i="9"/>
  <c r="I5559" i="9"/>
  <c r="G5559" i="9"/>
  <c r="L5559" i="9"/>
  <c r="F5559" i="9"/>
  <c r="H5559" i="9"/>
  <c r="J5559" i="9"/>
  <c r="L5558" i="9"/>
  <c r="H5558" i="9"/>
  <c r="J5558" i="9"/>
  <c r="F5558" i="9"/>
  <c r="G5558" i="9"/>
  <c r="K5557" i="9"/>
  <c r="I5557" i="9"/>
  <c r="H5557" i="9"/>
  <c r="J5557" i="9"/>
  <c r="G5557" i="9"/>
  <c r="L5557" i="9"/>
  <c r="E5557" i="9"/>
  <c r="F5557" i="9"/>
  <c r="F5556" i="9"/>
  <c r="G5556" i="9"/>
  <c r="L5556" i="9"/>
  <c r="K5555" i="9"/>
  <c r="G5555" i="9"/>
  <c r="L5555" i="9"/>
  <c r="F5555" i="9"/>
  <c r="H5555" i="9"/>
  <c r="J5555" i="9"/>
  <c r="F5554" i="9"/>
  <c r="G5554" i="9"/>
  <c r="L5554" i="9"/>
  <c r="K5553" i="9"/>
  <c r="H5553" i="9"/>
  <c r="J5553" i="9"/>
  <c r="I5553" i="9"/>
  <c r="E5553" i="9"/>
  <c r="G5553" i="9"/>
  <c r="L5553" i="9"/>
  <c r="F5553" i="9"/>
  <c r="L5552" i="9"/>
  <c r="H5552" i="9"/>
  <c r="J5552" i="9"/>
  <c r="F5552" i="9"/>
  <c r="G5552" i="9"/>
  <c r="G5551" i="9"/>
  <c r="L5551" i="9"/>
  <c r="F5551" i="9"/>
  <c r="H5551" i="9"/>
  <c r="J5551" i="9"/>
  <c r="L5550" i="9"/>
  <c r="H5550" i="9"/>
  <c r="F5550" i="9"/>
  <c r="G5550" i="9"/>
  <c r="K5549" i="9"/>
  <c r="I5549" i="9"/>
  <c r="H5549" i="9"/>
  <c r="J5549" i="9"/>
  <c r="G5549" i="9"/>
  <c r="L5549" i="9"/>
  <c r="F5549" i="9"/>
  <c r="E5549" i="9"/>
  <c r="F5548" i="9"/>
  <c r="G5548" i="9"/>
  <c r="L5548" i="9"/>
  <c r="K5547" i="9"/>
  <c r="I5547" i="9"/>
  <c r="G5547" i="9"/>
  <c r="L5547" i="9"/>
  <c r="E5547" i="9"/>
  <c r="F5547" i="9"/>
  <c r="H5547" i="9"/>
  <c r="J5547" i="9"/>
  <c r="F5546" i="9"/>
  <c r="G5546" i="9"/>
  <c r="L5546" i="9"/>
  <c r="K5545" i="9"/>
  <c r="H5545" i="9"/>
  <c r="J5545" i="9"/>
  <c r="I5545" i="9"/>
  <c r="E5545" i="9"/>
  <c r="G5545" i="9"/>
  <c r="L5545" i="9"/>
  <c r="F5545" i="9"/>
  <c r="L5544" i="9"/>
  <c r="H5544" i="9"/>
  <c r="F5544" i="9"/>
  <c r="G5544" i="9"/>
  <c r="I5543" i="9"/>
  <c r="G5543" i="9"/>
  <c r="L5543" i="9"/>
  <c r="F5543" i="9"/>
  <c r="H5543" i="9"/>
  <c r="J5543" i="9"/>
  <c r="L5542" i="9"/>
  <c r="H5542" i="9"/>
  <c r="J5542" i="9"/>
  <c r="F5542" i="9"/>
  <c r="G5542" i="9"/>
  <c r="K5541" i="9"/>
  <c r="I5541" i="9"/>
  <c r="H5541" i="9"/>
  <c r="J5541" i="9"/>
  <c r="G5541" i="9"/>
  <c r="L5541" i="9"/>
  <c r="E5541" i="9"/>
  <c r="F5541" i="9"/>
  <c r="F5540" i="9"/>
  <c r="G5540" i="9"/>
  <c r="L5540" i="9"/>
  <c r="K5539" i="9"/>
  <c r="G5539" i="9"/>
  <c r="L5539" i="9"/>
  <c r="F5539" i="9"/>
  <c r="H5539" i="9"/>
  <c r="J5539" i="9"/>
  <c r="I5539" i="9"/>
  <c r="E5539" i="9"/>
  <c r="F5538" i="9"/>
  <c r="G5538" i="9"/>
  <c r="L5538" i="9"/>
  <c r="K5537" i="9"/>
  <c r="H5537" i="9"/>
  <c r="J5537" i="9"/>
  <c r="I5537" i="9"/>
  <c r="E5537" i="9"/>
  <c r="G5537" i="9"/>
  <c r="L5537" i="9"/>
  <c r="F5537" i="9"/>
  <c r="L5536" i="9"/>
  <c r="H5536" i="9"/>
  <c r="J5536" i="9"/>
  <c r="F5536" i="9"/>
  <c r="G5536" i="9"/>
  <c r="G5535" i="9"/>
  <c r="L5535" i="9"/>
  <c r="F5535" i="9"/>
  <c r="H5535" i="9"/>
  <c r="J5535" i="9"/>
  <c r="L5534" i="9"/>
  <c r="H5534" i="9"/>
  <c r="F5534" i="9"/>
  <c r="G5534" i="9"/>
  <c r="K5533" i="9"/>
  <c r="I5533" i="9"/>
  <c r="H5533" i="9"/>
  <c r="J5533" i="9"/>
  <c r="G5533" i="9"/>
  <c r="L5533" i="9"/>
  <c r="F5533" i="9"/>
  <c r="E5533" i="9"/>
  <c r="F5532" i="9"/>
  <c r="G5532" i="9"/>
  <c r="L5532" i="9"/>
  <c r="K5531" i="9"/>
  <c r="G5531" i="9"/>
  <c r="L5531" i="9"/>
  <c r="F5531" i="9"/>
  <c r="H5531" i="9"/>
  <c r="J5531" i="9"/>
  <c r="I5531" i="9"/>
  <c r="E5531" i="9"/>
  <c r="F5530" i="9"/>
  <c r="G5530" i="9"/>
  <c r="L5530" i="9"/>
  <c r="K5529" i="9"/>
  <c r="H5529" i="9"/>
  <c r="J5529" i="9"/>
  <c r="I5529" i="9"/>
  <c r="E5529" i="9"/>
  <c r="G5529" i="9"/>
  <c r="L5529" i="9"/>
  <c r="F5529" i="9"/>
  <c r="L5528" i="9"/>
  <c r="H5528" i="9"/>
  <c r="F5528" i="9"/>
  <c r="G5528" i="9"/>
  <c r="I5527" i="9"/>
  <c r="G5527" i="9"/>
  <c r="L5527" i="9"/>
  <c r="F5527" i="9"/>
  <c r="H5527" i="9"/>
  <c r="J5527" i="9"/>
  <c r="L5526" i="9"/>
  <c r="H5526" i="9"/>
  <c r="J5526" i="9"/>
  <c r="F5526" i="9"/>
  <c r="G5526" i="9"/>
  <c r="K5525" i="9"/>
  <c r="I5525" i="9"/>
  <c r="H5525" i="9"/>
  <c r="J5525" i="9"/>
  <c r="G5525" i="9"/>
  <c r="L5525" i="9"/>
  <c r="E5525" i="9"/>
  <c r="F5525" i="9"/>
  <c r="F5524" i="9"/>
  <c r="G5524" i="9"/>
  <c r="L5524" i="9"/>
  <c r="K5523" i="9"/>
  <c r="G5523" i="9"/>
  <c r="L5523" i="9"/>
  <c r="F5523" i="9"/>
  <c r="H5523" i="9"/>
  <c r="J5523" i="9"/>
  <c r="F5522" i="9"/>
  <c r="G5522" i="9"/>
  <c r="L5522" i="9"/>
  <c r="K5521" i="9"/>
  <c r="H5521" i="9"/>
  <c r="J5521" i="9"/>
  <c r="I5521" i="9"/>
  <c r="E5521" i="9"/>
  <c r="G5521" i="9"/>
  <c r="L5521" i="9"/>
  <c r="F5521" i="9"/>
  <c r="L5520" i="9"/>
  <c r="H5520" i="9"/>
  <c r="J5520" i="9"/>
  <c r="F5520" i="9"/>
  <c r="G5520" i="9"/>
  <c r="G5519" i="9"/>
  <c r="L5519" i="9"/>
  <c r="F5519" i="9"/>
  <c r="H5519" i="9"/>
  <c r="J5519" i="9"/>
  <c r="L5518" i="9"/>
  <c r="H5518" i="9"/>
  <c r="F5518" i="9"/>
  <c r="G5518" i="9"/>
  <c r="K5517" i="9"/>
  <c r="I5517" i="9"/>
  <c r="H5517" i="9"/>
  <c r="J5517" i="9"/>
  <c r="G5517" i="9"/>
  <c r="L5517" i="9"/>
  <c r="F5517" i="9"/>
  <c r="E5517" i="9"/>
  <c r="F5516" i="9"/>
  <c r="G5516" i="9"/>
  <c r="L5516" i="9"/>
  <c r="K5515" i="9"/>
  <c r="I5515" i="9"/>
  <c r="G5515" i="9"/>
  <c r="L5515" i="9"/>
  <c r="E5515" i="9"/>
  <c r="F5515" i="9"/>
  <c r="H5515" i="9"/>
  <c r="J5515" i="9"/>
  <c r="F5514" i="9"/>
  <c r="G5514" i="9"/>
  <c r="L5514" i="9"/>
  <c r="K5513" i="9"/>
  <c r="H5513" i="9"/>
  <c r="J5513" i="9"/>
  <c r="I5513" i="9"/>
  <c r="E5513" i="9"/>
  <c r="G5513" i="9"/>
  <c r="L5513" i="9"/>
  <c r="F5513" i="9"/>
  <c r="L5512" i="9"/>
  <c r="H5512" i="9"/>
  <c r="F5512" i="9"/>
  <c r="G5512" i="9"/>
  <c r="I5511" i="9"/>
  <c r="G5511" i="9"/>
  <c r="L5511" i="9"/>
  <c r="F5511" i="9"/>
  <c r="H5511" i="9"/>
  <c r="J5511" i="9"/>
  <c r="L5510" i="9"/>
  <c r="H5510" i="9"/>
  <c r="J5510" i="9"/>
  <c r="F5510" i="9"/>
  <c r="G5510" i="9"/>
  <c r="K5509" i="9"/>
  <c r="I5509" i="9"/>
  <c r="H5509" i="9"/>
  <c r="J5509" i="9"/>
  <c r="G5509" i="9"/>
  <c r="L5509" i="9"/>
  <c r="E5509" i="9"/>
  <c r="F5509" i="9"/>
  <c r="F5508" i="9"/>
  <c r="G5508" i="9"/>
  <c r="L5508" i="9"/>
  <c r="K5507" i="9"/>
  <c r="G5507" i="9"/>
  <c r="L5507" i="9"/>
  <c r="F5507" i="9"/>
  <c r="H5507" i="9"/>
  <c r="J5507" i="9"/>
  <c r="F5506" i="9"/>
  <c r="G5506" i="9"/>
  <c r="L5506" i="9"/>
  <c r="K5505" i="9"/>
  <c r="H5505" i="9"/>
  <c r="J5505" i="9"/>
  <c r="I5505" i="9"/>
  <c r="E5505" i="9"/>
  <c r="G5505" i="9"/>
  <c r="L5505" i="9"/>
  <c r="F5505" i="9"/>
  <c r="L5504" i="9"/>
  <c r="H5504" i="9"/>
  <c r="J5504" i="9"/>
  <c r="F5504" i="9"/>
  <c r="G5504" i="9"/>
  <c r="G5503" i="9"/>
  <c r="L5503" i="9"/>
  <c r="F5503" i="9"/>
  <c r="H5503" i="9"/>
  <c r="J5503" i="9"/>
  <c r="L5502" i="9"/>
  <c r="H5502" i="9"/>
  <c r="F5502" i="9"/>
  <c r="G5502" i="9"/>
  <c r="K5501" i="9"/>
  <c r="I5501" i="9"/>
  <c r="H5501" i="9"/>
  <c r="J5501" i="9"/>
  <c r="G5501" i="9"/>
  <c r="L5501" i="9"/>
  <c r="F5501" i="9"/>
  <c r="E5501" i="9"/>
  <c r="F5500" i="9"/>
  <c r="G5500" i="9"/>
  <c r="L5500" i="9"/>
  <c r="K5499" i="9"/>
  <c r="I5499" i="9"/>
  <c r="G5499" i="9"/>
  <c r="L5499" i="9"/>
  <c r="E5499" i="9"/>
  <c r="F5499" i="9"/>
  <c r="H5499" i="9"/>
  <c r="J5499" i="9"/>
  <c r="F5498" i="9"/>
  <c r="G5498" i="9"/>
  <c r="L5498" i="9"/>
  <c r="K5497" i="9"/>
  <c r="H5497" i="9"/>
  <c r="J5497" i="9"/>
  <c r="I5497" i="9"/>
  <c r="E5497" i="9"/>
  <c r="G5497" i="9"/>
  <c r="L5497" i="9"/>
  <c r="F5497" i="9"/>
  <c r="L5496" i="9"/>
  <c r="H5496" i="9"/>
  <c r="F5496" i="9"/>
  <c r="G5496" i="9"/>
  <c r="I5495" i="9"/>
  <c r="G5495" i="9"/>
  <c r="L5495" i="9"/>
  <c r="F5495" i="9"/>
  <c r="H5495" i="9"/>
  <c r="J5495" i="9"/>
  <c r="L5494" i="9"/>
  <c r="H5494" i="9"/>
  <c r="J5494" i="9"/>
  <c r="F5494" i="9"/>
  <c r="G5494" i="9"/>
  <c r="K5493" i="9"/>
  <c r="I5493" i="9"/>
  <c r="H5493" i="9"/>
  <c r="J5493" i="9"/>
  <c r="G5493" i="9"/>
  <c r="L5493" i="9"/>
  <c r="E5493" i="9"/>
  <c r="F5493" i="9"/>
  <c r="F5492" i="9"/>
  <c r="G5492" i="9"/>
  <c r="L5492" i="9"/>
  <c r="K5491" i="9"/>
  <c r="G5491" i="9"/>
  <c r="L5491" i="9"/>
  <c r="F5491" i="9"/>
  <c r="H5491" i="9"/>
  <c r="J5491" i="9"/>
  <c r="F5490" i="9"/>
  <c r="G5490" i="9"/>
  <c r="L5490" i="9"/>
  <c r="K5489" i="9"/>
  <c r="H5489" i="9"/>
  <c r="J5489" i="9"/>
  <c r="I5489" i="9"/>
  <c r="E5489" i="9"/>
  <c r="G5489" i="9"/>
  <c r="L5489" i="9"/>
  <c r="F5489" i="9"/>
  <c r="L5488" i="9"/>
  <c r="H5488" i="9"/>
  <c r="J5488" i="9"/>
  <c r="F5488" i="9"/>
  <c r="G5488" i="9"/>
  <c r="G5487" i="9"/>
  <c r="L5487" i="9"/>
  <c r="F5487" i="9"/>
  <c r="H5487" i="9"/>
  <c r="J5487" i="9"/>
  <c r="L5486" i="9"/>
  <c r="H5486" i="9"/>
  <c r="F5486" i="9"/>
  <c r="G5486" i="9"/>
  <c r="K5485" i="9"/>
  <c r="I5485" i="9"/>
  <c r="H5485" i="9"/>
  <c r="J5485" i="9"/>
  <c r="G5485" i="9"/>
  <c r="L5485" i="9"/>
  <c r="F5485" i="9"/>
  <c r="E5485" i="9"/>
  <c r="F5484" i="9"/>
  <c r="G5484" i="9"/>
  <c r="L5484" i="9"/>
  <c r="K5483" i="9"/>
  <c r="I5483" i="9"/>
  <c r="G5483" i="9"/>
  <c r="L5483" i="9"/>
  <c r="E5483" i="9"/>
  <c r="F5483" i="9"/>
  <c r="H5483" i="9"/>
  <c r="J5483" i="9"/>
  <c r="F5482" i="9"/>
  <c r="G5482" i="9"/>
  <c r="L5482" i="9"/>
  <c r="K5481" i="9"/>
  <c r="H5481" i="9"/>
  <c r="J5481" i="9"/>
  <c r="I5481" i="9"/>
  <c r="E5481" i="9"/>
  <c r="G5481" i="9"/>
  <c r="L5481" i="9"/>
  <c r="F5481" i="9"/>
  <c r="L5480" i="9"/>
  <c r="H5480" i="9"/>
  <c r="F5480" i="9"/>
  <c r="G5480" i="9"/>
  <c r="I5479" i="9"/>
  <c r="G5479" i="9"/>
  <c r="L5479" i="9"/>
  <c r="F5479" i="9"/>
  <c r="H5479" i="9"/>
  <c r="J5479" i="9"/>
  <c r="L5478" i="9"/>
  <c r="H5478" i="9"/>
  <c r="J5478" i="9"/>
  <c r="F5478" i="9"/>
  <c r="G5478" i="9"/>
  <c r="K5477" i="9"/>
  <c r="I5477" i="9"/>
  <c r="H5477" i="9"/>
  <c r="J5477" i="9"/>
  <c r="G5477" i="9"/>
  <c r="L5477" i="9"/>
  <c r="E5477" i="9"/>
  <c r="F5477" i="9"/>
  <c r="F5476" i="9"/>
  <c r="G5476" i="9"/>
  <c r="L5476" i="9"/>
  <c r="K5475" i="9"/>
  <c r="G5475" i="9"/>
  <c r="L5475" i="9"/>
  <c r="F5475" i="9"/>
  <c r="H5475" i="9"/>
  <c r="J5475" i="9"/>
  <c r="F5474" i="9"/>
  <c r="G5474" i="9"/>
  <c r="L5474" i="9"/>
  <c r="K5473" i="9"/>
  <c r="H5473" i="9"/>
  <c r="J5473" i="9"/>
  <c r="I5473" i="9"/>
  <c r="E5473" i="9"/>
  <c r="G5473" i="9"/>
  <c r="L5473" i="9"/>
  <c r="F5473" i="9"/>
  <c r="L5472" i="9"/>
  <c r="H5472" i="9"/>
  <c r="J5472" i="9"/>
  <c r="F5472" i="9"/>
  <c r="G5472" i="9"/>
  <c r="G5471" i="9"/>
  <c r="L5471" i="9"/>
  <c r="F5471" i="9"/>
  <c r="H5471" i="9"/>
  <c r="J5471" i="9"/>
  <c r="L5470" i="9"/>
  <c r="H5470" i="9"/>
  <c r="F5470" i="9"/>
  <c r="G5470" i="9"/>
  <c r="K5469" i="9"/>
  <c r="I5469" i="9"/>
  <c r="H5469" i="9"/>
  <c r="J5469" i="9"/>
  <c r="G5469" i="9"/>
  <c r="L5469" i="9"/>
  <c r="F5469" i="9"/>
  <c r="E5469" i="9"/>
  <c r="F5468" i="9"/>
  <c r="G5468" i="9"/>
  <c r="L5468" i="9"/>
  <c r="K5467" i="9"/>
  <c r="I5467" i="9"/>
  <c r="G5467" i="9"/>
  <c r="L5467" i="9"/>
  <c r="E5467" i="9"/>
  <c r="F5467" i="9"/>
  <c r="H5467" i="9"/>
  <c r="J5467" i="9"/>
  <c r="F5466" i="9"/>
  <c r="G5466" i="9"/>
  <c r="L5466" i="9"/>
  <c r="K5465" i="9"/>
  <c r="H5465" i="9"/>
  <c r="J5465" i="9"/>
  <c r="I5465" i="9"/>
  <c r="E5465" i="9"/>
  <c r="G5465" i="9"/>
  <c r="L5465" i="9"/>
  <c r="F5465" i="9"/>
  <c r="L5464" i="9"/>
  <c r="H5464" i="9"/>
  <c r="F5464" i="9"/>
  <c r="G5464" i="9"/>
  <c r="I5463" i="9"/>
  <c r="G5463" i="9"/>
  <c r="L5463" i="9"/>
  <c r="F5463" i="9"/>
  <c r="H5463" i="9"/>
  <c r="J5463" i="9"/>
  <c r="L5462" i="9"/>
  <c r="H5462" i="9"/>
  <c r="J5462" i="9"/>
  <c r="F5462" i="9"/>
  <c r="G5462" i="9"/>
  <c r="K5461" i="9"/>
  <c r="I5461" i="9"/>
  <c r="H5461" i="9"/>
  <c r="J5461" i="9"/>
  <c r="G5461" i="9"/>
  <c r="L5461" i="9"/>
  <c r="E5461" i="9"/>
  <c r="F5461" i="9"/>
  <c r="F5460" i="9"/>
  <c r="G5460" i="9"/>
  <c r="L5460" i="9"/>
  <c r="K5459" i="9"/>
  <c r="G5459" i="9"/>
  <c r="L5459" i="9"/>
  <c r="F5459" i="9"/>
  <c r="H5459" i="9"/>
  <c r="J5459" i="9"/>
  <c r="F5458" i="9"/>
  <c r="K5457" i="9"/>
  <c r="H5457" i="9"/>
  <c r="J5457" i="9"/>
  <c r="I5457" i="9"/>
  <c r="E5457" i="9"/>
  <c r="G5457" i="9"/>
  <c r="L5457" i="9"/>
  <c r="F5457" i="9"/>
  <c r="L5456" i="9"/>
  <c r="H5456" i="9"/>
  <c r="J5456" i="9"/>
  <c r="F5456" i="9"/>
  <c r="G5456" i="9"/>
  <c r="G5455" i="9"/>
  <c r="L5455" i="9"/>
  <c r="F5455" i="9"/>
  <c r="H5455" i="9"/>
  <c r="L5454" i="9"/>
  <c r="H5454" i="9"/>
  <c r="F5454" i="9"/>
  <c r="G5454" i="9"/>
  <c r="K5453" i="9"/>
  <c r="I5453" i="9"/>
  <c r="H5453" i="9"/>
  <c r="J5453" i="9"/>
  <c r="G5453" i="9"/>
  <c r="L5453" i="9"/>
  <c r="F5453" i="9"/>
  <c r="E5453" i="9"/>
  <c r="F5452" i="9"/>
  <c r="K5451" i="9"/>
  <c r="I5451" i="9"/>
  <c r="G5451" i="9"/>
  <c r="L5451" i="9"/>
  <c r="E5451" i="9"/>
  <c r="F5451" i="9"/>
  <c r="H5451" i="9"/>
  <c r="J5451" i="9"/>
  <c r="F5450" i="9"/>
  <c r="G5450" i="9"/>
  <c r="L5450" i="9"/>
  <c r="K5449" i="9"/>
  <c r="H5449" i="9"/>
  <c r="J5449" i="9"/>
  <c r="I5449" i="9"/>
  <c r="E5449" i="9"/>
  <c r="G5449" i="9"/>
  <c r="L5449" i="9"/>
  <c r="F5449" i="9"/>
  <c r="L5448" i="9"/>
  <c r="H5448" i="9"/>
  <c r="F5448" i="9"/>
  <c r="G5448" i="9"/>
  <c r="I5447" i="9"/>
  <c r="G5447" i="9"/>
  <c r="L5447" i="9"/>
  <c r="F5447" i="9"/>
  <c r="H5447" i="9"/>
  <c r="J5447" i="9"/>
  <c r="L5446" i="9"/>
  <c r="H5446" i="9"/>
  <c r="J5446" i="9"/>
  <c r="F5446" i="9"/>
  <c r="G5446" i="9"/>
  <c r="K5445" i="9"/>
  <c r="I5445" i="9"/>
  <c r="H5445" i="9"/>
  <c r="J5445" i="9"/>
  <c r="G5445" i="9"/>
  <c r="L5445" i="9"/>
  <c r="E5445" i="9"/>
  <c r="F5445" i="9"/>
  <c r="F5444" i="9"/>
  <c r="G5444" i="9"/>
  <c r="L5444" i="9"/>
  <c r="K5443" i="9"/>
  <c r="I5443" i="9"/>
  <c r="G5443" i="9"/>
  <c r="L5443" i="9"/>
  <c r="F5443" i="9"/>
  <c r="H5443" i="9"/>
  <c r="J5443" i="9"/>
  <c r="E5443" i="9"/>
  <c r="F5442" i="9"/>
  <c r="K5441" i="9"/>
  <c r="H5441" i="9"/>
  <c r="J5441" i="9"/>
  <c r="I5441" i="9"/>
  <c r="E5441" i="9"/>
  <c r="G5441" i="9"/>
  <c r="L5441" i="9"/>
  <c r="F5441" i="9"/>
  <c r="L5440" i="9"/>
  <c r="H5440" i="9"/>
  <c r="J5440" i="9"/>
  <c r="F5440" i="9"/>
  <c r="G5440" i="9"/>
  <c r="G5439" i="9"/>
  <c r="L5439" i="9"/>
  <c r="F5439" i="9"/>
  <c r="H5439" i="9"/>
  <c r="L5438" i="9"/>
  <c r="H5438" i="9"/>
  <c r="F5438" i="9"/>
  <c r="G5438" i="9"/>
  <c r="K5437" i="9"/>
  <c r="I5437" i="9"/>
  <c r="H5437" i="9"/>
  <c r="J5437" i="9"/>
  <c r="G5437" i="9"/>
  <c r="L5437" i="9"/>
  <c r="F5437" i="9"/>
  <c r="E5437" i="9"/>
  <c r="F5436" i="9"/>
  <c r="K5435" i="9"/>
  <c r="G5435" i="9"/>
  <c r="L5435" i="9"/>
  <c r="F5435" i="9"/>
  <c r="H5435" i="9"/>
  <c r="J5435" i="9"/>
  <c r="F5434" i="9"/>
  <c r="G5434" i="9"/>
  <c r="L5434" i="9"/>
  <c r="K5433" i="9"/>
  <c r="H5433" i="9"/>
  <c r="J5433" i="9"/>
  <c r="I5433" i="9"/>
  <c r="E5433" i="9"/>
  <c r="G5433" i="9"/>
  <c r="L5433" i="9"/>
  <c r="F5433" i="9"/>
  <c r="L5432" i="9"/>
  <c r="H5432" i="9"/>
  <c r="F5432" i="9"/>
  <c r="G5432" i="9"/>
  <c r="I5431" i="9"/>
  <c r="G5431" i="9"/>
  <c r="L5431" i="9"/>
  <c r="F5431" i="9"/>
  <c r="H5431" i="9"/>
  <c r="J5431" i="9"/>
  <c r="L5430" i="9"/>
  <c r="H5430" i="9"/>
  <c r="J5430" i="9"/>
  <c r="F5430" i="9"/>
  <c r="G5430" i="9"/>
  <c r="K5429" i="9"/>
  <c r="I5429" i="9"/>
  <c r="H5429" i="9"/>
  <c r="J5429" i="9"/>
  <c r="G5429" i="9"/>
  <c r="L5429" i="9"/>
  <c r="E5429" i="9"/>
  <c r="F5429" i="9"/>
  <c r="F5428" i="9"/>
  <c r="G5428" i="9"/>
  <c r="L5428" i="9"/>
  <c r="K5427" i="9"/>
  <c r="I5427" i="9"/>
  <c r="G5427" i="9"/>
  <c r="L5427" i="9"/>
  <c r="F5427" i="9"/>
  <c r="H5427" i="9"/>
  <c r="J5427" i="9"/>
  <c r="E5427" i="9"/>
  <c r="F5426" i="9"/>
  <c r="K5425" i="9"/>
  <c r="H5425" i="9"/>
  <c r="J5425" i="9"/>
  <c r="I5425" i="9"/>
  <c r="E5425" i="9"/>
  <c r="G5425" i="9"/>
  <c r="L5425" i="9"/>
  <c r="F5425" i="9"/>
  <c r="L5424" i="9"/>
  <c r="H5424" i="9"/>
  <c r="J5424" i="9"/>
  <c r="F5424" i="9"/>
  <c r="G5424" i="9"/>
  <c r="G5423" i="9"/>
  <c r="L5423" i="9"/>
  <c r="F5423" i="9"/>
  <c r="H5423" i="9"/>
  <c r="L5422" i="9"/>
  <c r="H5422" i="9"/>
  <c r="F5422" i="9"/>
  <c r="G5422" i="9"/>
  <c r="K5421" i="9"/>
  <c r="I5421" i="9"/>
  <c r="H5421" i="9"/>
  <c r="J5421" i="9"/>
  <c r="G5421" i="9"/>
  <c r="L5421" i="9"/>
  <c r="F5421" i="9"/>
  <c r="E5421" i="9"/>
  <c r="F5420" i="9"/>
  <c r="K5419" i="9"/>
  <c r="G5419" i="9"/>
  <c r="L5419" i="9"/>
  <c r="F5419" i="9"/>
  <c r="H5419" i="9"/>
  <c r="J5419" i="9"/>
  <c r="F5418" i="9"/>
  <c r="G5418" i="9"/>
  <c r="L5418" i="9"/>
  <c r="K5417" i="9"/>
  <c r="H5417" i="9"/>
  <c r="J5417" i="9"/>
  <c r="I5417" i="9"/>
  <c r="E5417" i="9"/>
  <c r="G5417" i="9"/>
  <c r="L5417" i="9"/>
  <c r="F5417" i="9"/>
  <c r="L5416" i="9"/>
  <c r="H5416" i="9"/>
  <c r="F5416" i="9"/>
  <c r="G5416" i="9"/>
  <c r="I5415" i="9"/>
  <c r="G5415" i="9"/>
  <c r="L5415" i="9"/>
  <c r="F5415" i="9"/>
  <c r="H5415" i="9"/>
  <c r="J5415" i="9"/>
  <c r="L5414" i="9"/>
  <c r="H5414" i="9"/>
  <c r="J5414" i="9"/>
  <c r="F5414" i="9"/>
  <c r="G5414" i="9"/>
  <c r="K5413" i="9"/>
  <c r="I5413" i="9"/>
  <c r="H5413" i="9"/>
  <c r="J5413" i="9"/>
  <c r="G5413" i="9"/>
  <c r="L5413" i="9"/>
  <c r="E5413" i="9"/>
  <c r="F5413" i="9"/>
  <c r="F5412" i="9"/>
  <c r="G5412" i="9"/>
  <c r="L5412" i="9"/>
  <c r="K5411" i="9"/>
  <c r="I5411" i="9"/>
  <c r="G5411" i="9"/>
  <c r="L5411" i="9"/>
  <c r="F5411" i="9"/>
  <c r="H5411" i="9"/>
  <c r="J5411" i="9"/>
  <c r="E5411" i="9"/>
  <c r="F5410" i="9"/>
  <c r="K5409" i="9"/>
  <c r="H5409" i="9"/>
  <c r="J5409" i="9"/>
  <c r="I5409" i="9"/>
  <c r="E5409" i="9"/>
  <c r="G5409" i="9"/>
  <c r="L5409" i="9"/>
  <c r="F5409" i="9"/>
  <c r="L5408" i="9"/>
  <c r="H5408" i="9"/>
  <c r="J5408" i="9"/>
  <c r="F5408" i="9"/>
  <c r="G5408" i="9"/>
  <c r="G5407" i="9"/>
  <c r="L5407" i="9"/>
  <c r="F5407" i="9"/>
  <c r="H5407" i="9"/>
  <c r="L5406" i="9"/>
  <c r="H5406" i="9"/>
  <c r="F5406" i="9"/>
  <c r="G5406" i="9"/>
  <c r="K5405" i="9"/>
  <c r="I5405" i="9"/>
  <c r="H5405" i="9"/>
  <c r="J5405" i="9"/>
  <c r="G5405" i="9"/>
  <c r="L5405" i="9"/>
  <c r="F5405" i="9"/>
  <c r="E5405" i="9"/>
  <c r="F5404" i="9"/>
  <c r="K5403" i="9"/>
  <c r="G5403" i="9"/>
  <c r="L5403" i="9"/>
  <c r="F5403" i="9"/>
  <c r="H5403" i="9"/>
  <c r="J5403" i="9"/>
  <c r="F5402" i="9"/>
  <c r="K5401" i="9"/>
  <c r="H5401" i="9"/>
  <c r="J5401" i="9"/>
  <c r="I5401" i="9"/>
  <c r="G5401" i="9"/>
  <c r="L5401" i="9"/>
  <c r="F5401" i="9"/>
  <c r="L5400" i="9"/>
  <c r="H5400" i="9"/>
  <c r="F5400" i="9"/>
  <c r="G5400" i="9"/>
  <c r="G5399" i="9"/>
  <c r="L5399" i="9"/>
  <c r="F5399" i="9"/>
  <c r="H5399" i="9"/>
  <c r="L5398" i="9"/>
  <c r="H5398" i="9"/>
  <c r="F5398" i="9"/>
  <c r="G5398" i="9"/>
  <c r="K5397" i="9"/>
  <c r="I5397" i="9"/>
  <c r="H5397" i="9"/>
  <c r="J5397" i="9"/>
  <c r="G5397" i="9"/>
  <c r="L5397" i="9"/>
  <c r="E5397" i="9"/>
  <c r="F5397" i="9"/>
  <c r="F5396" i="9"/>
  <c r="K5395" i="9"/>
  <c r="I5395" i="9"/>
  <c r="G5395" i="9"/>
  <c r="L5395" i="9"/>
  <c r="F5395" i="9"/>
  <c r="H5395" i="9"/>
  <c r="J5395" i="9"/>
  <c r="E5395" i="9"/>
  <c r="F5394" i="9"/>
  <c r="K5393" i="9"/>
  <c r="H5393" i="9"/>
  <c r="J5393" i="9"/>
  <c r="I5393" i="9"/>
  <c r="G5393" i="9"/>
  <c r="L5393" i="9"/>
  <c r="F5393" i="9"/>
  <c r="J5392" i="9"/>
  <c r="H5392" i="9"/>
  <c r="F5392" i="9"/>
  <c r="G5392" i="9"/>
  <c r="L5392" i="9"/>
  <c r="F5391" i="9"/>
  <c r="L5390" i="9"/>
  <c r="J5390" i="9"/>
  <c r="H5390" i="9"/>
  <c r="G5390" i="9"/>
  <c r="F5390" i="9"/>
  <c r="K5389" i="9"/>
  <c r="H5389" i="9"/>
  <c r="G5389" i="9"/>
  <c r="L5389" i="9"/>
  <c r="F5389" i="9"/>
  <c r="H5388" i="9"/>
  <c r="F5388" i="9"/>
  <c r="G5388" i="9"/>
  <c r="L5388" i="9"/>
  <c r="F5387" i="9"/>
  <c r="J5386" i="9"/>
  <c r="H5386" i="9"/>
  <c r="G5386" i="9"/>
  <c r="L5386" i="9"/>
  <c r="F5386" i="9"/>
  <c r="K5385" i="9"/>
  <c r="H5385" i="9"/>
  <c r="G5385" i="9"/>
  <c r="L5385" i="9"/>
  <c r="F5385" i="9"/>
  <c r="J5384" i="9"/>
  <c r="H5384" i="9"/>
  <c r="F5384" i="9"/>
  <c r="G5384" i="9"/>
  <c r="L5384" i="9"/>
  <c r="F5383" i="9"/>
  <c r="L5382" i="9"/>
  <c r="J5382" i="9"/>
  <c r="H5382" i="9"/>
  <c r="G5382" i="9"/>
  <c r="F5382" i="9"/>
  <c r="H5381" i="9"/>
  <c r="G5381" i="9"/>
  <c r="L5381" i="9"/>
  <c r="F5381" i="9"/>
  <c r="H5380" i="9"/>
  <c r="F5380" i="9"/>
  <c r="G5380" i="9"/>
  <c r="L5380" i="9"/>
  <c r="F5379" i="9"/>
  <c r="J5378" i="9"/>
  <c r="H5378" i="9"/>
  <c r="G5378" i="9"/>
  <c r="L5378" i="9"/>
  <c r="F5378" i="9"/>
  <c r="K5377" i="9"/>
  <c r="H5377" i="9"/>
  <c r="G5377" i="9"/>
  <c r="L5377" i="9"/>
  <c r="F5377" i="9"/>
  <c r="J5376" i="9"/>
  <c r="H5376" i="9"/>
  <c r="F5376" i="9"/>
  <c r="G5376" i="9"/>
  <c r="L5376" i="9"/>
  <c r="F5375" i="9"/>
  <c r="L5374" i="9"/>
  <c r="J5374" i="9"/>
  <c r="H5374" i="9"/>
  <c r="G5374" i="9"/>
  <c r="F5374" i="9"/>
  <c r="H5373" i="9"/>
  <c r="G5373" i="9"/>
  <c r="L5373" i="9"/>
  <c r="F5373" i="9"/>
  <c r="H5372" i="9"/>
  <c r="F5372" i="9"/>
  <c r="G5372" i="9"/>
  <c r="L5372" i="9"/>
  <c r="F5371" i="9"/>
  <c r="J5370" i="9"/>
  <c r="H5370" i="9"/>
  <c r="G5370" i="9"/>
  <c r="L5370" i="9"/>
  <c r="F5370" i="9"/>
  <c r="K5369" i="9"/>
  <c r="H5369" i="9"/>
  <c r="G5369" i="9"/>
  <c r="L5369" i="9"/>
  <c r="F5369" i="9"/>
  <c r="J5368" i="9"/>
  <c r="H5368" i="9"/>
  <c r="F5368" i="9"/>
  <c r="G5368" i="9"/>
  <c r="L5368" i="9"/>
  <c r="F5367" i="9"/>
  <c r="L5366" i="9"/>
  <c r="J5366" i="9"/>
  <c r="H5366" i="9"/>
  <c r="G5366" i="9"/>
  <c r="F5366" i="9"/>
  <c r="H5365" i="9"/>
  <c r="G5365" i="9"/>
  <c r="L5365" i="9"/>
  <c r="F5365" i="9"/>
  <c r="H5364" i="9"/>
  <c r="F5364" i="9"/>
  <c r="G5364" i="9"/>
  <c r="L5364" i="9"/>
  <c r="F5363" i="9"/>
  <c r="J5362" i="9"/>
  <c r="H5362" i="9"/>
  <c r="G5362" i="9"/>
  <c r="L5362" i="9"/>
  <c r="F5362" i="9"/>
  <c r="K5361" i="9"/>
  <c r="H5361" i="9"/>
  <c r="G5361" i="9"/>
  <c r="L5361" i="9"/>
  <c r="F5361" i="9"/>
  <c r="J5360" i="9"/>
  <c r="H5360" i="9"/>
  <c r="F5360" i="9"/>
  <c r="G5360" i="9"/>
  <c r="L5360" i="9"/>
  <c r="F5359" i="9"/>
  <c r="L5358" i="9"/>
  <c r="J5358" i="9"/>
  <c r="H5358" i="9"/>
  <c r="G5358" i="9"/>
  <c r="F5358" i="9"/>
  <c r="H5357" i="9"/>
  <c r="G5357" i="9"/>
  <c r="L5357" i="9"/>
  <c r="F5357" i="9"/>
  <c r="H5356" i="9"/>
  <c r="F5356" i="9"/>
  <c r="G5356" i="9"/>
  <c r="L5356" i="9"/>
  <c r="F5355" i="9"/>
  <c r="J5354" i="9"/>
  <c r="H5354" i="9"/>
  <c r="G5354" i="9"/>
  <c r="L5354" i="9"/>
  <c r="F5354" i="9"/>
  <c r="K5353" i="9"/>
  <c r="H5353" i="9"/>
  <c r="G5353" i="9"/>
  <c r="L5353" i="9"/>
  <c r="F5353" i="9"/>
  <c r="J5352" i="9"/>
  <c r="H5352" i="9"/>
  <c r="F5352" i="9"/>
  <c r="G5352" i="9"/>
  <c r="L5352" i="9"/>
  <c r="F5351" i="9"/>
  <c r="L5350" i="9"/>
  <c r="J5350" i="9"/>
  <c r="H5350" i="9"/>
  <c r="G5350" i="9"/>
  <c r="F5350" i="9"/>
  <c r="H5349" i="9"/>
  <c r="G5349" i="9"/>
  <c r="L5349" i="9"/>
  <c r="F5349" i="9"/>
  <c r="H5348" i="9"/>
  <c r="F5348" i="9"/>
  <c r="G5348" i="9"/>
  <c r="L5348" i="9"/>
  <c r="F5347" i="9"/>
  <c r="J5346" i="9"/>
  <c r="H5346" i="9"/>
  <c r="G5346" i="9"/>
  <c r="L5346" i="9"/>
  <c r="F5346" i="9"/>
  <c r="K5345" i="9"/>
  <c r="H5345" i="9"/>
  <c r="G5345" i="9"/>
  <c r="L5345" i="9"/>
  <c r="F5345" i="9"/>
  <c r="J5344" i="9"/>
  <c r="H5344" i="9"/>
  <c r="F5344" i="9"/>
  <c r="G5344" i="9"/>
  <c r="L5344" i="9"/>
  <c r="F5343" i="9"/>
  <c r="L5342" i="9"/>
  <c r="J5342" i="9"/>
  <c r="H5342" i="9"/>
  <c r="G5342" i="9"/>
  <c r="F5342" i="9"/>
  <c r="H5341" i="9"/>
  <c r="G5341" i="9"/>
  <c r="L5341" i="9"/>
  <c r="F5341" i="9"/>
  <c r="H5340" i="9"/>
  <c r="F5340" i="9"/>
  <c r="G5340" i="9"/>
  <c r="L5340" i="9"/>
  <c r="F5339" i="9"/>
  <c r="J5338" i="9"/>
  <c r="H5338" i="9"/>
  <c r="G5338" i="9"/>
  <c r="L5338" i="9"/>
  <c r="F5338" i="9"/>
  <c r="K5337" i="9"/>
  <c r="H5337" i="9"/>
  <c r="G5337" i="9"/>
  <c r="L5337" i="9"/>
  <c r="F5337" i="9"/>
  <c r="J5336" i="9"/>
  <c r="H5336" i="9"/>
  <c r="F5336" i="9"/>
  <c r="G5336" i="9"/>
  <c r="L5336" i="9"/>
  <c r="F5335" i="9"/>
  <c r="L5334" i="9"/>
  <c r="J5334" i="9"/>
  <c r="H5334" i="9"/>
  <c r="G5334" i="9"/>
  <c r="F5334" i="9"/>
  <c r="H5333" i="9"/>
  <c r="G5333" i="9"/>
  <c r="L5333" i="9"/>
  <c r="F5333" i="9"/>
  <c r="H5332" i="9"/>
  <c r="F5332" i="9"/>
  <c r="G5332" i="9"/>
  <c r="L5332" i="9"/>
  <c r="F5331" i="9"/>
  <c r="J5330" i="9"/>
  <c r="H5330" i="9"/>
  <c r="G5330" i="9"/>
  <c r="L5330" i="9"/>
  <c r="F5330" i="9"/>
  <c r="K5329" i="9"/>
  <c r="H5329" i="9"/>
  <c r="G5329" i="9"/>
  <c r="L5329" i="9"/>
  <c r="F5329" i="9"/>
  <c r="J5328" i="9"/>
  <c r="H5328" i="9"/>
  <c r="F5328" i="9"/>
  <c r="G5328" i="9"/>
  <c r="L5328" i="9"/>
  <c r="F5327" i="9"/>
  <c r="L5326" i="9"/>
  <c r="J5326" i="9"/>
  <c r="H5326" i="9"/>
  <c r="G5326" i="9"/>
  <c r="F5326" i="9"/>
  <c r="H5325" i="9"/>
  <c r="G5325" i="9"/>
  <c r="L5325" i="9"/>
  <c r="F5325" i="9"/>
  <c r="H5324" i="9"/>
  <c r="F5324" i="9"/>
  <c r="G5324" i="9"/>
  <c r="L5324" i="9"/>
  <c r="F5323" i="9"/>
  <c r="J5322" i="9"/>
  <c r="H5322" i="9"/>
  <c r="G5322" i="9"/>
  <c r="L5322" i="9"/>
  <c r="F5322" i="9"/>
  <c r="K5321" i="9"/>
  <c r="H5321" i="9"/>
  <c r="G5321" i="9"/>
  <c r="L5321" i="9"/>
  <c r="F5321" i="9"/>
  <c r="J5320" i="9"/>
  <c r="H5320" i="9"/>
  <c r="F5320" i="9"/>
  <c r="G5320" i="9"/>
  <c r="L5320" i="9"/>
  <c r="F5319" i="9"/>
  <c r="L5318" i="9"/>
  <c r="J5318" i="9"/>
  <c r="H5318" i="9"/>
  <c r="G5318" i="9"/>
  <c r="F5318" i="9"/>
  <c r="H5317" i="9"/>
  <c r="G5317" i="9"/>
  <c r="L5317" i="9"/>
  <c r="F5317" i="9"/>
  <c r="H5316" i="9"/>
  <c r="F5316" i="9"/>
  <c r="G5316" i="9"/>
  <c r="L5316" i="9"/>
  <c r="F5315" i="9"/>
  <c r="J5314" i="9"/>
  <c r="H5314" i="9"/>
  <c r="G5314" i="9"/>
  <c r="L5314" i="9"/>
  <c r="F5314" i="9"/>
  <c r="K5313" i="9"/>
  <c r="H5313" i="9"/>
  <c r="G5313" i="9"/>
  <c r="L5313" i="9"/>
  <c r="F5313" i="9"/>
  <c r="J5312" i="9"/>
  <c r="H5312" i="9"/>
  <c r="F5312" i="9"/>
  <c r="G5312" i="9"/>
  <c r="L5312" i="9"/>
  <c r="F5311" i="9"/>
  <c r="L5310" i="9"/>
  <c r="J5310" i="9"/>
  <c r="H5310" i="9"/>
  <c r="G5310" i="9"/>
  <c r="F5310" i="9"/>
  <c r="H5309" i="9"/>
  <c r="G5309" i="9"/>
  <c r="L5309" i="9"/>
  <c r="F5309" i="9"/>
  <c r="H5308" i="9"/>
  <c r="F5308" i="9"/>
  <c r="G5308" i="9"/>
  <c r="L5308" i="9"/>
  <c r="F5307" i="9"/>
  <c r="J5306" i="9"/>
  <c r="H5306" i="9"/>
  <c r="G5306" i="9"/>
  <c r="L5306" i="9"/>
  <c r="F5306" i="9"/>
  <c r="K5305" i="9"/>
  <c r="H5305" i="9"/>
  <c r="G5305" i="9"/>
  <c r="L5305" i="9"/>
  <c r="F5305" i="9"/>
  <c r="J5304" i="9"/>
  <c r="H5304" i="9"/>
  <c r="F5304" i="9"/>
  <c r="G5304" i="9"/>
  <c r="L5304" i="9"/>
  <c r="F5303" i="9"/>
  <c r="L5302" i="9"/>
  <c r="J5302" i="9"/>
  <c r="H5302" i="9"/>
  <c r="G5302" i="9"/>
  <c r="F5302" i="9"/>
  <c r="K5301" i="9"/>
  <c r="H5301" i="9"/>
  <c r="J5301" i="9"/>
  <c r="I5301" i="9"/>
  <c r="E5301" i="9"/>
  <c r="G5301" i="9"/>
  <c r="L5301" i="9"/>
  <c r="F5301" i="9"/>
  <c r="L5300" i="9"/>
  <c r="F5300" i="9"/>
  <c r="G5300" i="9"/>
  <c r="G5299" i="9"/>
  <c r="L5299" i="9"/>
  <c r="F5299" i="9"/>
  <c r="H5299" i="9"/>
  <c r="H5298" i="9"/>
  <c r="F5298" i="9"/>
  <c r="G5298" i="9"/>
  <c r="L5298" i="9"/>
  <c r="K5297" i="9"/>
  <c r="I5297" i="9"/>
  <c r="H5297" i="9"/>
  <c r="J5297" i="9"/>
  <c r="G5297" i="9"/>
  <c r="L5297" i="9"/>
  <c r="F5297" i="9"/>
  <c r="E5297" i="9"/>
  <c r="F5296" i="9"/>
  <c r="G5295" i="9"/>
  <c r="L5295" i="9"/>
  <c r="F5295" i="9"/>
  <c r="H5295" i="9"/>
  <c r="J5295" i="9"/>
  <c r="L5294" i="9"/>
  <c r="J5294" i="9"/>
  <c r="H5294" i="9"/>
  <c r="F5294" i="9"/>
  <c r="G5294" i="9"/>
  <c r="K5293" i="9"/>
  <c r="I5293" i="9"/>
  <c r="H5293" i="9"/>
  <c r="J5293" i="9"/>
  <c r="G5293" i="9"/>
  <c r="L5293" i="9"/>
  <c r="F5293" i="9"/>
  <c r="H5292" i="9"/>
  <c r="F5292" i="9"/>
  <c r="G5292" i="9"/>
  <c r="L5292" i="9"/>
  <c r="K5291" i="9"/>
  <c r="I5291" i="9"/>
  <c r="E5291" i="9"/>
  <c r="G5291" i="9"/>
  <c r="L5291" i="9"/>
  <c r="F5291" i="9"/>
  <c r="H5291" i="9"/>
  <c r="J5291" i="9"/>
  <c r="L5290" i="9"/>
  <c r="F5290" i="9"/>
  <c r="G5290" i="9"/>
  <c r="K5289" i="9"/>
  <c r="H5289" i="9"/>
  <c r="J5289" i="9"/>
  <c r="I5289" i="9"/>
  <c r="E5289" i="9"/>
  <c r="G5289" i="9"/>
  <c r="L5289" i="9"/>
  <c r="F5289" i="9"/>
  <c r="L5288" i="9"/>
  <c r="J5288" i="9"/>
  <c r="H5288" i="9"/>
  <c r="F5288" i="9"/>
  <c r="G5288" i="9"/>
  <c r="K5287" i="9"/>
  <c r="I5287" i="9"/>
  <c r="G5287" i="9"/>
  <c r="L5287" i="9"/>
  <c r="F5287" i="9"/>
  <c r="H5287" i="9"/>
  <c r="J5287" i="9"/>
  <c r="E5287" i="9"/>
  <c r="F5286" i="9"/>
  <c r="K5285" i="9"/>
  <c r="H5285" i="9"/>
  <c r="J5285" i="9"/>
  <c r="I5285" i="9"/>
  <c r="E5285" i="9"/>
  <c r="G5285" i="9"/>
  <c r="L5285" i="9"/>
  <c r="F5285" i="9"/>
  <c r="L5284" i="9"/>
  <c r="F5284" i="9"/>
  <c r="G5284" i="9"/>
  <c r="G5283" i="9"/>
  <c r="L5283" i="9"/>
  <c r="F5283" i="9"/>
  <c r="H5283" i="9"/>
  <c r="H5282" i="9"/>
  <c r="F5282" i="9"/>
  <c r="G5282" i="9"/>
  <c r="L5282" i="9"/>
  <c r="K5281" i="9"/>
  <c r="I5281" i="9"/>
  <c r="H5281" i="9"/>
  <c r="J5281" i="9"/>
  <c r="G5281" i="9"/>
  <c r="L5281" i="9"/>
  <c r="F5281" i="9"/>
  <c r="E5281" i="9"/>
  <c r="F5280" i="9"/>
  <c r="G5279" i="9"/>
  <c r="L5279" i="9"/>
  <c r="F5279" i="9"/>
  <c r="H5279" i="9"/>
  <c r="J5279" i="9"/>
  <c r="L5278" i="9"/>
  <c r="J5278" i="9"/>
  <c r="H5278" i="9"/>
  <c r="F5278" i="9"/>
  <c r="G5278" i="9"/>
  <c r="K5277" i="9"/>
  <c r="I5277" i="9"/>
  <c r="H5277" i="9"/>
  <c r="J5277" i="9"/>
  <c r="G5277" i="9"/>
  <c r="L5277" i="9"/>
  <c r="F5277" i="9"/>
  <c r="H5276" i="9"/>
  <c r="F5276" i="9"/>
  <c r="G5276" i="9"/>
  <c r="L5276" i="9"/>
  <c r="K5275" i="9"/>
  <c r="I5275" i="9"/>
  <c r="E5275" i="9"/>
  <c r="G5275" i="9"/>
  <c r="L5275" i="9"/>
  <c r="F5275" i="9"/>
  <c r="H5275" i="9"/>
  <c r="J5275" i="9"/>
  <c r="L5274" i="9"/>
  <c r="F5274" i="9"/>
  <c r="G5274" i="9"/>
  <c r="K5273" i="9"/>
  <c r="H5273" i="9"/>
  <c r="J5273" i="9"/>
  <c r="I5273" i="9"/>
  <c r="E5273" i="9"/>
  <c r="G5273" i="9"/>
  <c r="L5273" i="9"/>
  <c r="F5273" i="9"/>
  <c r="L5272" i="9"/>
  <c r="J5272" i="9"/>
  <c r="H5272" i="9"/>
  <c r="F5272" i="9"/>
  <c r="G5272" i="9"/>
  <c r="K5271" i="9"/>
  <c r="I5271" i="9"/>
  <c r="G5271" i="9"/>
  <c r="L5271" i="9"/>
  <c r="F5271" i="9"/>
  <c r="H5271" i="9"/>
  <c r="J5271" i="9"/>
  <c r="E5271" i="9"/>
  <c r="F5270" i="9"/>
  <c r="K5269" i="9"/>
  <c r="H5269" i="9"/>
  <c r="J5269" i="9"/>
  <c r="I5269" i="9"/>
  <c r="E5269" i="9"/>
  <c r="G5269" i="9"/>
  <c r="L5269" i="9"/>
  <c r="F5269" i="9"/>
  <c r="L5268" i="9"/>
  <c r="F5268" i="9"/>
  <c r="G5268" i="9"/>
  <c r="G5267" i="9"/>
  <c r="L5267" i="9"/>
  <c r="F5267" i="9"/>
  <c r="H5267" i="9"/>
  <c r="H5266" i="9"/>
  <c r="F5266" i="9"/>
  <c r="G5266" i="9"/>
  <c r="L5266" i="9"/>
  <c r="K5265" i="9"/>
  <c r="I5265" i="9"/>
  <c r="H5265" i="9"/>
  <c r="J5265" i="9"/>
  <c r="G5265" i="9"/>
  <c r="L5265" i="9"/>
  <c r="F5265" i="9"/>
  <c r="E5265" i="9"/>
  <c r="H5264" i="9"/>
  <c r="K5264" i="9"/>
  <c r="F5264" i="9"/>
  <c r="G5264" i="9"/>
  <c r="L5264" i="9"/>
  <c r="G5263" i="9"/>
  <c r="L5263" i="9"/>
  <c r="F5263" i="9"/>
  <c r="H5263" i="9"/>
  <c r="K5263" i="9"/>
  <c r="F5262" i="9"/>
  <c r="I5261" i="9"/>
  <c r="H5261" i="9"/>
  <c r="J5261" i="9"/>
  <c r="G5261" i="9"/>
  <c r="L5261" i="9"/>
  <c r="F5261" i="9"/>
  <c r="H5260" i="9"/>
  <c r="K5260" i="9"/>
  <c r="F5260" i="9"/>
  <c r="G5260" i="9"/>
  <c r="L5260" i="9"/>
  <c r="G5259" i="9"/>
  <c r="L5259" i="9"/>
  <c r="F5259" i="9"/>
  <c r="H5259" i="9"/>
  <c r="K5259" i="9"/>
  <c r="F5258" i="9"/>
  <c r="I5257" i="9"/>
  <c r="H5257" i="9"/>
  <c r="J5257" i="9"/>
  <c r="G5257" i="9"/>
  <c r="L5257" i="9"/>
  <c r="F5257" i="9"/>
  <c r="H5256" i="9"/>
  <c r="K5256" i="9"/>
  <c r="F5256" i="9"/>
  <c r="G5256" i="9"/>
  <c r="L5256" i="9"/>
  <c r="G5255" i="9"/>
  <c r="L5255" i="9"/>
  <c r="F5255" i="9"/>
  <c r="H5255" i="9"/>
  <c r="K5255" i="9"/>
  <c r="F5254" i="9"/>
  <c r="H5253" i="9"/>
  <c r="G5253" i="9"/>
  <c r="L5253" i="9"/>
  <c r="F5253" i="9"/>
  <c r="H5252" i="9"/>
  <c r="F5252" i="9"/>
  <c r="G5252" i="9"/>
  <c r="L5252" i="9"/>
  <c r="K5251" i="9"/>
  <c r="G5251" i="9"/>
  <c r="L5251" i="9"/>
  <c r="F5251" i="9"/>
  <c r="H5251" i="9"/>
  <c r="F5250" i="9"/>
  <c r="H5249" i="9"/>
  <c r="G5249" i="9"/>
  <c r="L5249" i="9"/>
  <c r="F5249" i="9"/>
  <c r="H5248" i="9"/>
  <c r="F5248" i="9"/>
  <c r="G5248" i="9"/>
  <c r="L5248" i="9"/>
  <c r="F5247" i="9"/>
  <c r="F5246" i="9"/>
  <c r="H5245" i="9"/>
  <c r="G5245" i="9"/>
  <c r="L5245" i="9"/>
  <c r="F5245" i="9"/>
  <c r="H5244" i="9"/>
  <c r="F5244" i="9"/>
  <c r="G5244" i="9"/>
  <c r="L5244" i="9"/>
  <c r="G5243" i="9"/>
  <c r="L5243" i="9"/>
  <c r="F5243" i="9"/>
  <c r="H5243" i="9"/>
  <c r="K5243" i="9"/>
  <c r="F5242" i="9"/>
  <c r="H5241" i="9"/>
  <c r="G5241" i="9"/>
  <c r="L5241" i="9"/>
  <c r="F5241" i="9"/>
  <c r="H5240" i="9"/>
  <c r="F5240" i="9"/>
  <c r="G5240" i="9"/>
  <c r="L5240" i="9"/>
  <c r="K5239" i="9"/>
  <c r="G5239" i="9"/>
  <c r="L5239" i="9"/>
  <c r="F5239" i="9"/>
  <c r="H5239" i="9"/>
  <c r="F5238" i="9"/>
  <c r="H5237" i="9"/>
  <c r="G5237" i="9"/>
  <c r="L5237" i="9"/>
  <c r="F5237" i="9"/>
  <c r="H5236" i="9"/>
  <c r="F5236" i="9"/>
  <c r="G5236" i="9"/>
  <c r="L5236" i="9"/>
  <c r="K5235" i="9"/>
  <c r="G5235" i="9"/>
  <c r="L5235" i="9"/>
  <c r="F5235" i="9"/>
  <c r="H5235" i="9"/>
  <c r="F5234" i="9"/>
  <c r="H5233" i="9"/>
  <c r="G5233" i="9"/>
  <c r="L5233" i="9"/>
  <c r="F5233" i="9"/>
  <c r="H5232" i="9"/>
  <c r="F5232" i="9"/>
  <c r="G5232" i="9"/>
  <c r="L5232" i="9"/>
  <c r="F5231" i="9"/>
  <c r="F5230" i="9"/>
  <c r="H5229" i="9"/>
  <c r="G5229" i="9"/>
  <c r="L5229" i="9"/>
  <c r="F5229" i="9"/>
  <c r="H5228" i="9"/>
  <c r="F5228" i="9"/>
  <c r="G5228" i="9"/>
  <c r="L5228" i="9"/>
  <c r="G5227" i="9"/>
  <c r="L5227" i="9"/>
  <c r="F5227" i="9"/>
  <c r="H5227" i="9"/>
  <c r="K5227" i="9"/>
  <c r="F5226" i="9"/>
  <c r="H5225" i="9"/>
  <c r="G5225" i="9"/>
  <c r="L5225" i="9"/>
  <c r="F5225" i="9"/>
  <c r="H5224" i="9"/>
  <c r="F5224" i="9"/>
  <c r="G5224" i="9"/>
  <c r="L5224" i="9"/>
  <c r="K5223" i="9"/>
  <c r="G5223" i="9"/>
  <c r="L5223" i="9"/>
  <c r="F5223" i="9"/>
  <c r="H5223" i="9"/>
  <c r="F5222" i="9"/>
  <c r="H5221" i="9"/>
  <c r="G5221" i="9"/>
  <c r="L5221" i="9"/>
  <c r="F5221" i="9"/>
  <c r="H5220" i="9"/>
  <c r="F5220" i="9"/>
  <c r="G5220" i="9"/>
  <c r="L5220" i="9"/>
  <c r="K5219" i="9"/>
  <c r="G5219" i="9"/>
  <c r="L5219" i="9"/>
  <c r="F5219" i="9"/>
  <c r="H5219" i="9"/>
  <c r="F5218" i="9"/>
  <c r="H5217" i="9"/>
  <c r="G5217" i="9"/>
  <c r="L5217" i="9"/>
  <c r="F5217" i="9"/>
  <c r="H5216" i="9"/>
  <c r="F5216" i="9"/>
  <c r="G5216" i="9"/>
  <c r="L5216" i="9"/>
  <c r="F5215" i="9"/>
  <c r="F5214" i="9"/>
  <c r="H5213" i="9"/>
  <c r="G5213" i="9"/>
  <c r="L5213" i="9"/>
  <c r="F5213" i="9"/>
  <c r="H5212" i="9"/>
  <c r="F5212" i="9"/>
  <c r="G5212" i="9"/>
  <c r="L5212" i="9"/>
  <c r="G5211" i="9"/>
  <c r="L5211" i="9"/>
  <c r="F5211" i="9"/>
  <c r="H5211" i="9"/>
  <c r="K5211" i="9"/>
  <c r="F5210" i="9"/>
  <c r="H5209" i="9"/>
  <c r="G5209" i="9"/>
  <c r="L5209" i="9"/>
  <c r="F5209" i="9"/>
  <c r="H5208" i="9"/>
  <c r="F5208" i="9"/>
  <c r="G5208" i="9"/>
  <c r="L5208" i="9"/>
  <c r="K5207" i="9"/>
  <c r="G5207" i="9"/>
  <c r="L5207" i="9"/>
  <c r="F5207" i="9"/>
  <c r="H5207" i="9"/>
  <c r="F5206" i="9"/>
  <c r="H5205" i="9"/>
  <c r="G5205" i="9"/>
  <c r="L5205" i="9"/>
  <c r="F5205" i="9"/>
  <c r="H5204" i="9"/>
  <c r="F5204" i="9"/>
  <c r="G5204" i="9"/>
  <c r="L5204" i="9"/>
  <c r="K5203" i="9"/>
  <c r="G5203" i="9"/>
  <c r="L5203" i="9"/>
  <c r="F5203" i="9"/>
  <c r="H5203" i="9"/>
  <c r="F5202" i="9"/>
  <c r="H5201" i="9"/>
  <c r="G5201" i="9"/>
  <c r="L5201" i="9"/>
  <c r="F5201" i="9"/>
  <c r="H5200" i="9"/>
  <c r="F5200" i="9"/>
  <c r="G5200" i="9"/>
  <c r="L5200" i="9"/>
  <c r="F5199" i="9"/>
  <c r="F5198" i="9"/>
  <c r="H5197" i="9"/>
  <c r="G5197" i="9"/>
  <c r="L5197" i="9"/>
  <c r="F5197" i="9"/>
  <c r="H5196" i="9"/>
  <c r="F5196" i="9"/>
  <c r="G5196" i="9"/>
  <c r="L5196" i="9"/>
  <c r="G5195" i="9"/>
  <c r="L5195" i="9"/>
  <c r="F5195" i="9"/>
  <c r="H5195" i="9"/>
  <c r="K5195" i="9"/>
  <c r="F5194" i="9"/>
  <c r="H5193" i="9"/>
  <c r="G5193" i="9"/>
  <c r="L5193" i="9"/>
  <c r="F5193" i="9"/>
  <c r="H5192" i="9"/>
  <c r="F5192" i="9"/>
  <c r="G5192" i="9"/>
  <c r="L5192" i="9"/>
  <c r="K5191" i="9"/>
  <c r="G5191" i="9"/>
  <c r="L5191" i="9"/>
  <c r="F5191" i="9"/>
  <c r="H5191" i="9"/>
  <c r="F5190" i="9"/>
  <c r="H5189" i="9"/>
  <c r="G5189" i="9"/>
  <c r="L5189" i="9"/>
  <c r="F5189" i="9"/>
  <c r="H5188" i="9"/>
  <c r="F5188" i="9"/>
  <c r="G5188" i="9"/>
  <c r="L5188" i="9"/>
  <c r="J5187" i="9"/>
  <c r="G5187" i="9"/>
  <c r="L5187" i="9"/>
  <c r="F5187" i="9"/>
  <c r="H5187" i="9"/>
  <c r="K5187" i="9"/>
  <c r="K5186" i="9"/>
  <c r="J5186" i="9"/>
  <c r="H5186" i="9"/>
  <c r="F5186" i="9"/>
  <c r="G5186" i="9"/>
  <c r="L5186" i="9"/>
  <c r="H5185" i="9"/>
  <c r="G5185" i="9"/>
  <c r="L5185" i="9"/>
  <c r="F5185" i="9"/>
  <c r="L5184" i="9"/>
  <c r="H5184" i="9"/>
  <c r="F5184" i="9"/>
  <c r="G5184" i="9"/>
  <c r="F5183" i="9"/>
  <c r="H5182" i="9"/>
  <c r="F5182" i="9"/>
  <c r="G5182" i="9"/>
  <c r="L5182" i="9"/>
  <c r="H5181" i="9"/>
  <c r="G5181" i="9"/>
  <c r="L5181" i="9"/>
  <c r="F5181" i="9"/>
  <c r="H5180" i="9"/>
  <c r="F5180" i="9"/>
  <c r="G5180" i="9"/>
  <c r="L5180" i="9"/>
  <c r="J5179" i="9"/>
  <c r="G5179" i="9"/>
  <c r="L5179" i="9"/>
  <c r="F5179" i="9"/>
  <c r="H5179" i="9"/>
  <c r="K5179" i="9"/>
  <c r="K5178" i="9"/>
  <c r="J5178" i="9"/>
  <c r="H5178" i="9"/>
  <c r="F5178" i="9"/>
  <c r="G5178" i="9"/>
  <c r="L5178" i="9"/>
  <c r="H5177" i="9"/>
  <c r="G5177" i="9"/>
  <c r="L5177" i="9"/>
  <c r="F5177" i="9"/>
  <c r="L5176" i="9"/>
  <c r="H5176" i="9"/>
  <c r="F5176" i="9"/>
  <c r="G5176" i="9"/>
  <c r="F5175" i="9"/>
  <c r="H5174" i="9"/>
  <c r="F5174" i="9"/>
  <c r="G5174" i="9"/>
  <c r="L5174" i="9"/>
  <c r="H5173" i="9"/>
  <c r="G5173" i="9"/>
  <c r="L5173" i="9"/>
  <c r="F5173" i="9"/>
  <c r="H5172" i="9"/>
  <c r="F5172" i="9"/>
  <c r="G5172" i="9"/>
  <c r="L5172" i="9"/>
  <c r="J5171" i="9"/>
  <c r="G5171" i="9"/>
  <c r="L5171" i="9"/>
  <c r="F5171" i="9"/>
  <c r="H5171" i="9"/>
  <c r="K5171" i="9"/>
  <c r="K5170" i="9"/>
  <c r="J5170" i="9"/>
  <c r="H5170" i="9"/>
  <c r="F5170" i="9"/>
  <c r="G5170" i="9"/>
  <c r="L5170" i="9"/>
  <c r="H5169" i="9"/>
  <c r="G5169" i="9"/>
  <c r="L5169" i="9"/>
  <c r="F5169" i="9"/>
  <c r="L5168" i="9"/>
  <c r="H5168" i="9"/>
  <c r="F5168" i="9"/>
  <c r="G5168" i="9"/>
  <c r="F5167" i="9"/>
  <c r="H5166" i="9"/>
  <c r="F5166" i="9"/>
  <c r="G5166" i="9"/>
  <c r="L5166" i="9"/>
  <c r="H5165" i="9"/>
  <c r="G5165" i="9"/>
  <c r="L5165" i="9"/>
  <c r="F5165" i="9"/>
  <c r="H5164" i="9"/>
  <c r="F5164" i="9"/>
  <c r="G5164" i="9"/>
  <c r="L5164" i="9"/>
  <c r="J5163" i="9"/>
  <c r="G5163" i="9"/>
  <c r="L5163" i="9"/>
  <c r="F5163" i="9"/>
  <c r="H5163" i="9"/>
  <c r="K5163" i="9"/>
  <c r="K5162" i="9"/>
  <c r="J5162" i="9"/>
  <c r="H5162" i="9"/>
  <c r="F5162" i="9"/>
  <c r="G5162" i="9"/>
  <c r="L5162" i="9"/>
  <c r="H5161" i="9"/>
  <c r="G5161" i="9"/>
  <c r="L5161" i="9"/>
  <c r="F5161" i="9"/>
  <c r="L5160" i="9"/>
  <c r="F5160" i="9"/>
  <c r="G5160" i="9"/>
  <c r="F5159" i="9"/>
  <c r="H5158" i="9"/>
  <c r="F5158" i="9"/>
  <c r="G5158" i="9"/>
  <c r="L5158" i="9"/>
  <c r="L5157" i="9"/>
  <c r="H5157" i="9"/>
  <c r="G5157" i="9"/>
  <c r="F5157" i="9"/>
  <c r="H5156" i="9"/>
  <c r="F5156" i="9"/>
  <c r="G5156" i="9"/>
  <c r="L5156" i="9"/>
  <c r="K5155" i="9"/>
  <c r="J5155" i="9"/>
  <c r="G5155" i="9"/>
  <c r="L5155" i="9"/>
  <c r="F5155" i="9"/>
  <c r="H5155" i="9"/>
  <c r="F5154" i="9"/>
  <c r="G5154" i="9"/>
  <c r="L5154" i="9"/>
  <c r="H5153" i="9"/>
  <c r="G5153" i="9"/>
  <c r="L5153" i="9"/>
  <c r="F5153" i="9"/>
  <c r="L5152" i="9"/>
  <c r="F5152" i="9"/>
  <c r="G5152" i="9"/>
  <c r="F5151" i="9"/>
  <c r="H5150" i="9"/>
  <c r="F5150" i="9"/>
  <c r="G5150" i="9"/>
  <c r="L5150" i="9"/>
  <c r="L5149" i="9"/>
  <c r="H5149" i="9"/>
  <c r="G5149" i="9"/>
  <c r="F5149" i="9"/>
  <c r="H5148" i="9"/>
  <c r="F5148" i="9"/>
  <c r="G5148" i="9"/>
  <c r="L5148" i="9"/>
  <c r="K5147" i="9"/>
  <c r="J5147" i="9"/>
  <c r="G5147" i="9"/>
  <c r="L5147" i="9"/>
  <c r="F5147" i="9"/>
  <c r="H5147" i="9"/>
  <c r="F5146" i="9"/>
  <c r="G5146" i="9"/>
  <c r="L5146" i="9"/>
  <c r="H5145" i="9"/>
  <c r="G5145" i="9"/>
  <c r="L5145" i="9"/>
  <c r="F5145" i="9"/>
  <c r="L5144" i="9"/>
  <c r="F5144" i="9"/>
  <c r="G5144" i="9"/>
  <c r="F5143" i="9"/>
  <c r="H5142" i="9"/>
  <c r="F5142" i="9"/>
  <c r="G5142" i="9"/>
  <c r="L5142" i="9"/>
  <c r="L5141" i="9"/>
  <c r="H5141" i="9"/>
  <c r="G5141" i="9"/>
  <c r="F5141" i="9"/>
  <c r="H5140" i="9"/>
  <c r="F5140" i="9"/>
  <c r="G5140" i="9"/>
  <c r="L5140" i="9"/>
  <c r="K5139" i="9"/>
  <c r="J5139" i="9"/>
  <c r="G5139" i="9"/>
  <c r="L5139" i="9"/>
  <c r="F5139" i="9"/>
  <c r="H5139" i="9"/>
  <c r="F5138" i="9"/>
  <c r="G5138" i="9"/>
  <c r="L5138" i="9"/>
  <c r="H5137" i="9"/>
  <c r="G5137" i="9"/>
  <c r="L5137" i="9"/>
  <c r="F5137" i="9"/>
  <c r="L5136" i="9"/>
  <c r="F5136" i="9"/>
  <c r="G5136" i="9"/>
  <c r="F5135" i="9"/>
  <c r="H5134" i="9"/>
  <c r="F5134" i="9"/>
  <c r="G5134" i="9"/>
  <c r="L5134" i="9"/>
  <c r="L5133" i="9"/>
  <c r="H5133" i="9"/>
  <c r="G5133" i="9"/>
  <c r="F5133" i="9"/>
  <c r="H5132" i="9"/>
  <c r="F5132" i="9"/>
  <c r="G5132" i="9"/>
  <c r="L5132" i="9"/>
  <c r="K5131" i="9"/>
  <c r="J5131" i="9"/>
  <c r="G5131" i="9"/>
  <c r="L5131" i="9"/>
  <c r="F5131" i="9"/>
  <c r="H5131" i="9"/>
  <c r="F5130" i="9"/>
  <c r="G5130" i="9"/>
  <c r="L5130" i="9"/>
  <c r="H5129" i="9"/>
  <c r="G5129" i="9"/>
  <c r="L5129" i="9"/>
  <c r="F5129" i="9"/>
  <c r="L5128" i="9"/>
  <c r="F5128" i="9"/>
  <c r="G5128" i="9"/>
  <c r="F5127" i="9"/>
  <c r="H5126" i="9"/>
  <c r="F5126" i="9"/>
  <c r="G5126" i="9"/>
  <c r="L5126" i="9"/>
  <c r="L5125" i="9"/>
  <c r="H5125" i="9"/>
  <c r="G5125" i="9"/>
  <c r="F5125" i="9"/>
  <c r="H5124" i="9"/>
  <c r="F5124" i="9"/>
  <c r="G5124" i="9"/>
  <c r="L5124" i="9"/>
  <c r="K5123" i="9"/>
  <c r="J5123" i="9"/>
  <c r="G5123" i="9"/>
  <c r="L5123" i="9"/>
  <c r="F5123" i="9"/>
  <c r="H5123" i="9"/>
  <c r="F5122" i="9"/>
  <c r="G5122" i="9"/>
  <c r="L5122" i="9"/>
  <c r="H5121" i="9"/>
  <c r="G5121" i="9"/>
  <c r="L5121" i="9"/>
  <c r="F5121" i="9"/>
  <c r="L5120" i="9"/>
  <c r="F5120" i="9"/>
  <c r="G5120" i="9"/>
  <c r="F5119" i="9"/>
  <c r="H5118" i="9"/>
  <c r="F5118" i="9"/>
  <c r="G5118" i="9"/>
  <c r="L5118" i="9"/>
  <c r="L5117" i="9"/>
  <c r="H5117" i="9"/>
  <c r="G5117" i="9"/>
  <c r="F5117" i="9"/>
  <c r="H5116" i="9"/>
  <c r="F5116" i="9"/>
  <c r="G5116" i="9"/>
  <c r="L5116" i="9"/>
  <c r="K5115" i="9"/>
  <c r="J5115" i="9"/>
  <c r="G5115" i="9"/>
  <c r="L5115" i="9"/>
  <c r="F5115" i="9"/>
  <c r="H5115" i="9"/>
  <c r="F5114" i="9"/>
  <c r="G5114" i="9"/>
  <c r="L5114" i="9"/>
  <c r="H5113" i="9"/>
  <c r="G5113" i="9"/>
  <c r="L5113" i="9"/>
  <c r="F5113" i="9"/>
  <c r="L5112" i="9"/>
  <c r="F5112" i="9"/>
  <c r="G5112" i="9"/>
  <c r="F5111" i="9"/>
  <c r="H5110" i="9"/>
  <c r="F5110" i="9"/>
  <c r="G5110" i="9"/>
  <c r="L5110" i="9"/>
  <c r="L5109" i="9"/>
  <c r="H5109" i="9"/>
  <c r="G5109" i="9"/>
  <c r="F5109" i="9"/>
  <c r="H5108" i="9"/>
  <c r="G5108" i="9"/>
  <c r="L5108" i="9"/>
  <c r="F5108" i="9"/>
  <c r="H5107" i="9"/>
  <c r="F5107" i="9"/>
  <c r="G5107" i="9"/>
  <c r="L5107" i="9"/>
  <c r="F5106" i="9"/>
  <c r="J5105" i="9"/>
  <c r="F5105" i="9"/>
  <c r="H5105" i="9"/>
  <c r="H5104" i="9"/>
  <c r="G5104" i="9"/>
  <c r="L5104" i="9"/>
  <c r="F5104" i="9"/>
  <c r="H5103" i="9"/>
  <c r="F5103" i="9"/>
  <c r="G5103" i="9"/>
  <c r="L5103" i="9"/>
  <c r="F5102" i="9"/>
  <c r="F5101" i="9"/>
  <c r="H5101" i="9"/>
  <c r="J5101" i="9"/>
  <c r="H5100" i="9"/>
  <c r="G5100" i="9"/>
  <c r="L5100" i="9"/>
  <c r="F5100" i="9"/>
  <c r="H5099" i="9"/>
  <c r="F5099" i="9"/>
  <c r="G5099" i="9"/>
  <c r="L5099" i="9"/>
  <c r="F5098" i="9"/>
  <c r="J5097" i="9"/>
  <c r="F5097" i="9"/>
  <c r="H5097" i="9"/>
  <c r="H5096" i="9"/>
  <c r="G5096" i="9"/>
  <c r="L5096" i="9"/>
  <c r="F5096" i="9"/>
  <c r="H5095" i="9"/>
  <c r="F5095" i="9"/>
  <c r="G5095" i="9"/>
  <c r="L5095" i="9"/>
  <c r="L5094" i="9"/>
  <c r="H5094" i="9"/>
  <c r="G5094" i="9"/>
  <c r="F5094" i="9"/>
  <c r="F5093" i="9"/>
  <c r="H5093" i="9"/>
  <c r="F5092" i="9"/>
  <c r="K5091" i="9"/>
  <c r="H5091" i="9"/>
  <c r="J5091" i="9"/>
  <c r="G5091" i="9"/>
  <c r="L5091" i="9"/>
  <c r="F5091" i="9"/>
  <c r="L5090" i="9"/>
  <c r="H5090" i="9"/>
  <c r="G5090" i="9"/>
  <c r="F5090" i="9"/>
  <c r="F5089" i="9"/>
  <c r="H5089" i="9"/>
  <c r="F5088" i="9"/>
  <c r="K5087" i="9"/>
  <c r="H5087" i="9"/>
  <c r="J5087" i="9"/>
  <c r="G5087" i="9"/>
  <c r="L5087" i="9"/>
  <c r="F5087" i="9"/>
  <c r="L5086" i="9"/>
  <c r="H5086" i="9"/>
  <c r="G5086" i="9"/>
  <c r="F5086" i="9"/>
  <c r="F5085" i="9"/>
  <c r="H5085" i="9"/>
  <c r="F5084" i="9"/>
  <c r="K5083" i="9"/>
  <c r="H5083" i="9"/>
  <c r="J5083" i="9"/>
  <c r="G5083" i="9"/>
  <c r="L5083" i="9"/>
  <c r="F5083" i="9"/>
  <c r="L5082" i="9"/>
  <c r="H5082" i="9"/>
  <c r="G5082" i="9"/>
  <c r="F5082" i="9"/>
  <c r="F5081" i="9"/>
  <c r="H5081" i="9"/>
  <c r="F5080" i="9"/>
  <c r="K5079" i="9"/>
  <c r="H5079" i="9"/>
  <c r="J5079" i="9"/>
  <c r="G5079" i="9"/>
  <c r="L5079" i="9"/>
  <c r="F5079" i="9"/>
  <c r="L5078" i="9"/>
  <c r="H5078" i="9"/>
  <c r="G5078" i="9"/>
  <c r="F5078" i="9"/>
  <c r="F5077" i="9"/>
  <c r="H5077" i="9"/>
  <c r="F5076" i="9"/>
  <c r="K5075" i="9"/>
  <c r="H5075" i="9"/>
  <c r="J5075" i="9"/>
  <c r="G5075" i="9"/>
  <c r="L5075" i="9"/>
  <c r="F5075" i="9"/>
  <c r="L5074" i="9"/>
  <c r="H5074" i="9"/>
  <c r="G5074" i="9"/>
  <c r="F5074" i="9"/>
  <c r="F5073" i="9"/>
  <c r="H5073" i="9"/>
  <c r="F5072" i="9"/>
  <c r="K5071" i="9"/>
  <c r="H5071" i="9"/>
  <c r="J5071" i="9"/>
  <c r="G5071" i="9"/>
  <c r="L5071" i="9"/>
  <c r="F5071" i="9"/>
  <c r="L5070" i="9"/>
  <c r="H5070" i="9"/>
  <c r="G5070" i="9"/>
  <c r="F5070" i="9"/>
  <c r="F5069" i="9"/>
  <c r="H5069" i="9"/>
  <c r="F5068" i="9"/>
  <c r="K5067" i="9"/>
  <c r="H5067" i="9"/>
  <c r="J5067" i="9"/>
  <c r="G5067" i="9"/>
  <c r="L5067" i="9"/>
  <c r="F5067" i="9"/>
  <c r="L5066" i="9"/>
  <c r="H5066" i="9"/>
  <c r="G5066" i="9"/>
  <c r="F5066" i="9"/>
  <c r="F5065" i="9"/>
  <c r="H5065" i="9"/>
  <c r="F5064" i="9"/>
  <c r="K5063" i="9"/>
  <c r="H5063" i="9"/>
  <c r="J5063" i="9"/>
  <c r="G5063" i="9"/>
  <c r="L5063" i="9"/>
  <c r="F5063" i="9"/>
  <c r="L5062" i="9"/>
  <c r="H5062" i="9"/>
  <c r="G5062" i="9"/>
  <c r="F5062" i="9"/>
  <c r="F5061" i="9"/>
  <c r="H5061" i="9"/>
  <c r="F5060" i="9"/>
  <c r="K5059" i="9"/>
  <c r="H5059" i="9"/>
  <c r="J5059" i="9"/>
  <c r="G5059" i="9"/>
  <c r="L5059" i="9"/>
  <c r="F5059" i="9"/>
  <c r="L5058" i="9"/>
  <c r="H5058" i="9"/>
  <c r="G5058" i="9"/>
  <c r="F5058" i="9"/>
  <c r="F5057" i="9"/>
  <c r="H5057" i="9"/>
  <c r="F5056" i="9"/>
  <c r="K5055" i="9"/>
  <c r="H5055" i="9"/>
  <c r="J5055" i="9"/>
  <c r="G5055" i="9"/>
  <c r="L5055" i="9"/>
  <c r="F5055" i="9"/>
  <c r="L5054" i="9"/>
  <c r="H5054" i="9"/>
  <c r="G5054" i="9"/>
  <c r="F5054" i="9"/>
  <c r="F5053" i="9"/>
  <c r="H5053" i="9"/>
  <c r="F5052" i="9"/>
  <c r="K5051" i="9"/>
  <c r="H5051" i="9"/>
  <c r="J5051" i="9"/>
  <c r="G5051" i="9"/>
  <c r="L5051" i="9"/>
  <c r="F5051" i="9"/>
  <c r="L5050" i="9"/>
  <c r="H5050" i="9"/>
  <c r="G5050" i="9"/>
  <c r="F5050" i="9"/>
  <c r="F5049" i="9"/>
  <c r="H5049" i="9"/>
  <c r="F5048" i="9"/>
  <c r="K5047" i="9"/>
  <c r="H5047" i="9"/>
  <c r="J5047" i="9"/>
  <c r="G5047" i="9"/>
  <c r="L5047" i="9"/>
  <c r="F5047" i="9"/>
  <c r="L5046" i="9"/>
  <c r="H5046" i="9"/>
  <c r="G5046" i="9"/>
  <c r="F5046" i="9"/>
  <c r="F5045" i="9"/>
  <c r="H5045" i="9"/>
  <c r="F5044" i="9"/>
  <c r="K5043" i="9"/>
  <c r="H5043" i="9"/>
  <c r="J5043" i="9"/>
  <c r="G5043" i="9"/>
  <c r="L5043" i="9"/>
  <c r="F5043" i="9"/>
  <c r="L5042" i="9"/>
  <c r="H5042" i="9"/>
  <c r="G5042" i="9"/>
  <c r="F5042" i="9"/>
  <c r="F5041" i="9"/>
  <c r="H5041" i="9"/>
  <c r="F5040" i="9"/>
  <c r="K5039" i="9"/>
  <c r="H5039" i="9"/>
  <c r="J5039" i="9"/>
  <c r="G5039" i="9"/>
  <c r="L5039" i="9"/>
  <c r="F5039" i="9"/>
  <c r="L5038" i="9"/>
  <c r="H5038" i="9"/>
  <c r="G5038" i="9"/>
  <c r="F5038" i="9"/>
  <c r="F5037" i="9"/>
  <c r="H5037" i="9"/>
  <c r="F5036" i="9"/>
  <c r="K5035" i="9"/>
  <c r="H5035" i="9"/>
  <c r="J5035" i="9"/>
  <c r="G5035" i="9"/>
  <c r="L5035" i="9"/>
  <c r="F5035" i="9"/>
  <c r="L5034" i="9"/>
  <c r="H5034" i="9"/>
  <c r="G5034" i="9"/>
  <c r="F5034" i="9"/>
  <c r="F5033" i="9"/>
  <c r="H5033" i="9"/>
  <c r="F5032" i="9"/>
  <c r="K5031" i="9"/>
  <c r="H5031" i="9"/>
  <c r="J5031" i="9"/>
  <c r="G5031" i="9"/>
  <c r="L5031" i="9"/>
  <c r="F5031" i="9"/>
  <c r="L5030" i="9"/>
  <c r="H5030" i="9"/>
  <c r="G5030" i="9"/>
  <c r="F5030" i="9"/>
  <c r="F5029" i="9"/>
  <c r="H5029" i="9"/>
  <c r="F5028" i="9"/>
  <c r="K5027" i="9"/>
  <c r="H5027" i="9"/>
  <c r="J5027" i="9"/>
  <c r="G5027" i="9"/>
  <c r="L5027" i="9"/>
  <c r="F5027" i="9"/>
  <c r="L5026" i="9"/>
  <c r="H5026" i="9"/>
  <c r="G5026" i="9"/>
  <c r="F5026" i="9"/>
  <c r="F5025" i="9"/>
  <c r="H5025" i="9"/>
  <c r="F5024" i="9"/>
  <c r="K5023" i="9"/>
  <c r="H5023" i="9"/>
  <c r="J5023" i="9"/>
  <c r="G5023" i="9"/>
  <c r="L5023" i="9"/>
  <c r="F5023" i="9"/>
  <c r="L5022" i="9"/>
  <c r="H5022" i="9"/>
  <c r="G5022" i="9"/>
  <c r="F5022" i="9"/>
  <c r="F5021" i="9"/>
  <c r="H5021" i="9"/>
  <c r="F5020" i="9"/>
  <c r="K5019" i="9"/>
  <c r="H5019" i="9"/>
  <c r="J5019" i="9"/>
  <c r="G5019" i="9"/>
  <c r="L5019" i="9"/>
  <c r="F5019" i="9"/>
  <c r="L5018" i="9"/>
  <c r="H5018" i="9"/>
  <c r="G5018" i="9"/>
  <c r="F5018" i="9"/>
  <c r="F5017" i="9"/>
  <c r="H5017" i="9"/>
  <c r="F5016" i="9"/>
  <c r="K5015" i="9"/>
  <c r="H5015" i="9"/>
  <c r="J5015" i="9"/>
  <c r="G5015" i="9"/>
  <c r="L5015" i="9"/>
  <c r="F5015" i="9"/>
  <c r="L5014" i="9"/>
  <c r="H5014" i="9"/>
  <c r="G5014" i="9"/>
  <c r="F5014" i="9"/>
  <c r="F5013" i="9"/>
  <c r="H5013" i="9"/>
  <c r="F5012" i="9"/>
  <c r="K5011" i="9"/>
  <c r="H5011" i="9"/>
  <c r="J5011" i="9"/>
  <c r="G5011" i="9"/>
  <c r="L5011" i="9"/>
  <c r="F5011" i="9"/>
  <c r="L5010" i="9"/>
  <c r="H5010" i="9"/>
  <c r="G5010" i="9"/>
  <c r="F5010" i="9"/>
  <c r="F5009" i="9"/>
  <c r="H5009" i="9"/>
  <c r="F5008" i="9"/>
  <c r="K5007" i="9"/>
  <c r="H5007" i="9"/>
  <c r="J5007" i="9"/>
  <c r="G5007" i="9"/>
  <c r="L5007" i="9"/>
  <c r="F5007" i="9"/>
  <c r="L5006" i="9"/>
  <c r="H5006" i="9"/>
  <c r="G5006" i="9"/>
  <c r="F5006" i="9"/>
  <c r="F5005" i="9"/>
  <c r="H5005" i="9"/>
  <c r="F5004" i="9"/>
  <c r="K5003" i="9"/>
  <c r="H5003" i="9"/>
  <c r="J5003" i="9"/>
  <c r="G5003" i="9"/>
  <c r="L5003" i="9"/>
  <c r="F5003" i="9"/>
  <c r="L5002" i="9"/>
  <c r="H5002" i="9"/>
  <c r="G5002" i="9"/>
  <c r="F5002" i="9"/>
  <c r="F5001" i="9"/>
  <c r="H5001" i="9"/>
  <c r="F5000" i="9"/>
  <c r="K4999" i="9"/>
  <c r="H4999" i="9"/>
  <c r="J4999" i="9"/>
  <c r="G4999" i="9"/>
  <c r="L4999" i="9"/>
  <c r="F4999" i="9"/>
  <c r="L4998" i="9"/>
  <c r="H4998" i="9"/>
  <c r="G4998" i="9"/>
  <c r="F4998" i="9"/>
  <c r="F4997" i="9"/>
  <c r="H4997" i="9"/>
  <c r="F4996" i="9"/>
  <c r="K4995" i="9"/>
  <c r="H4995" i="9"/>
  <c r="J4995" i="9"/>
  <c r="G4995" i="9"/>
  <c r="L4995" i="9"/>
  <c r="F4995" i="9"/>
  <c r="L4994" i="9"/>
  <c r="H4994" i="9"/>
  <c r="G4994" i="9"/>
  <c r="F4994" i="9"/>
  <c r="F4993" i="9"/>
  <c r="H4993" i="9"/>
  <c r="F4992" i="9"/>
  <c r="K4991" i="9"/>
  <c r="H4991" i="9"/>
  <c r="J4991" i="9"/>
  <c r="G4991" i="9"/>
  <c r="L4991" i="9"/>
  <c r="F4991" i="9"/>
  <c r="L4990" i="9"/>
  <c r="H4990" i="9"/>
  <c r="G4990" i="9"/>
  <c r="F4990" i="9"/>
  <c r="F4989" i="9"/>
  <c r="H4989" i="9"/>
  <c r="F4988" i="9"/>
  <c r="K4987" i="9"/>
  <c r="H4987" i="9"/>
  <c r="J4987" i="9"/>
  <c r="G4987" i="9"/>
  <c r="L4987" i="9"/>
  <c r="F4987" i="9"/>
  <c r="L4986" i="9"/>
  <c r="H4986" i="9"/>
  <c r="G4986" i="9"/>
  <c r="F4986" i="9"/>
  <c r="F4985" i="9"/>
  <c r="H4985" i="9"/>
  <c r="F4984" i="9"/>
  <c r="K4983" i="9"/>
  <c r="H4983" i="9"/>
  <c r="J4983" i="9"/>
  <c r="G4983" i="9"/>
  <c r="L4983" i="9"/>
  <c r="F4983" i="9"/>
  <c r="L4982" i="9"/>
  <c r="H4982" i="9"/>
  <c r="G4982" i="9"/>
  <c r="F4982" i="9"/>
  <c r="F4981" i="9"/>
  <c r="H4981" i="9"/>
  <c r="F4980" i="9"/>
  <c r="K4979" i="9"/>
  <c r="H4979" i="9"/>
  <c r="J4979" i="9"/>
  <c r="G4979" i="9"/>
  <c r="L4979" i="9"/>
  <c r="F4979" i="9"/>
  <c r="L4978" i="9"/>
  <c r="H4978" i="9"/>
  <c r="G4978" i="9"/>
  <c r="F4978" i="9"/>
  <c r="F4977" i="9"/>
  <c r="H4977" i="9"/>
  <c r="F4976" i="9"/>
  <c r="K4975" i="9"/>
  <c r="H4975" i="9"/>
  <c r="J4975" i="9"/>
  <c r="G4975" i="9"/>
  <c r="L4975" i="9"/>
  <c r="F4975" i="9"/>
  <c r="L4974" i="9"/>
  <c r="H4974" i="9"/>
  <c r="G4974" i="9"/>
  <c r="F4974" i="9"/>
  <c r="F4973" i="9"/>
  <c r="H4973" i="9"/>
  <c r="F4972" i="9"/>
  <c r="K4971" i="9"/>
  <c r="H4971" i="9"/>
  <c r="J4971" i="9"/>
  <c r="G4971" i="9"/>
  <c r="L4971" i="9"/>
  <c r="F4971" i="9"/>
  <c r="L4970" i="9"/>
  <c r="H4970" i="9"/>
  <c r="G4970" i="9"/>
  <c r="F4970" i="9"/>
  <c r="F4969" i="9"/>
  <c r="H4969" i="9"/>
  <c r="F4968" i="9"/>
  <c r="K4967" i="9"/>
  <c r="H4967" i="9"/>
  <c r="J4967" i="9"/>
  <c r="G4967" i="9"/>
  <c r="L4967" i="9"/>
  <c r="F4967" i="9"/>
  <c r="L4966" i="9"/>
  <c r="H4966" i="9"/>
  <c r="G4966" i="9"/>
  <c r="F4966" i="9"/>
  <c r="F4965" i="9"/>
  <c r="H4965" i="9"/>
  <c r="F4964" i="9"/>
  <c r="K4963" i="9"/>
  <c r="H4963" i="9"/>
  <c r="J4963" i="9"/>
  <c r="G4963" i="9"/>
  <c r="L4963" i="9"/>
  <c r="F4963" i="9"/>
  <c r="L4962" i="9"/>
  <c r="H4962" i="9"/>
  <c r="G4962" i="9"/>
  <c r="F4962" i="9"/>
  <c r="F4961" i="9"/>
  <c r="H4961" i="9"/>
  <c r="F4960" i="9"/>
  <c r="K4959" i="9"/>
  <c r="H4959" i="9"/>
  <c r="J4959" i="9"/>
  <c r="G4959" i="9"/>
  <c r="L4959" i="9"/>
  <c r="F4959" i="9"/>
  <c r="L4958" i="9"/>
  <c r="H4958" i="9"/>
  <c r="G4958" i="9"/>
  <c r="F4958" i="9"/>
  <c r="F4957" i="9"/>
  <c r="H4957" i="9"/>
  <c r="F4956" i="9"/>
  <c r="K4955" i="9"/>
  <c r="H4955" i="9"/>
  <c r="J4955" i="9"/>
  <c r="G4955" i="9"/>
  <c r="L4955" i="9"/>
  <c r="F4955" i="9"/>
  <c r="L4954" i="9"/>
  <c r="H4954" i="9"/>
  <c r="G4954" i="9"/>
  <c r="F4954" i="9"/>
  <c r="F4953" i="9"/>
  <c r="H4953" i="9"/>
  <c r="F4952" i="9"/>
  <c r="K4951" i="9"/>
  <c r="H4951" i="9"/>
  <c r="J4951" i="9"/>
  <c r="G4951" i="9"/>
  <c r="L4951" i="9"/>
  <c r="F4951" i="9"/>
  <c r="L4950" i="9"/>
  <c r="H4950" i="9"/>
  <c r="G4950" i="9"/>
  <c r="F4950" i="9"/>
  <c r="F4949" i="9"/>
  <c r="H4949" i="9"/>
  <c r="F4948" i="9"/>
  <c r="K4947" i="9"/>
  <c r="H4947" i="9"/>
  <c r="J4947" i="9"/>
  <c r="G4947" i="9"/>
  <c r="L4947" i="9"/>
  <c r="F4947" i="9"/>
  <c r="L4946" i="9"/>
  <c r="H4946" i="9"/>
  <c r="G4946" i="9"/>
  <c r="F4946" i="9"/>
  <c r="F4945" i="9"/>
  <c r="H4945" i="9"/>
  <c r="F4944" i="9"/>
  <c r="K4943" i="9"/>
  <c r="H4943" i="9"/>
  <c r="J4943" i="9"/>
  <c r="G4943" i="9"/>
  <c r="L4943" i="9"/>
  <c r="F4943" i="9"/>
  <c r="L4942" i="9"/>
  <c r="H4942" i="9"/>
  <c r="G4942" i="9"/>
  <c r="F4942" i="9"/>
  <c r="F4941" i="9"/>
  <c r="H4941" i="9"/>
  <c r="F4940" i="9"/>
  <c r="K4939" i="9"/>
  <c r="H4939" i="9"/>
  <c r="J4939" i="9"/>
  <c r="G4939" i="9"/>
  <c r="L4939" i="9"/>
  <c r="F4939" i="9"/>
  <c r="L4938" i="9"/>
  <c r="H4938" i="9"/>
  <c r="G4938" i="9"/>
  <c r="F4938" i="9"/>
  <c r="F4937" i="9"/>
  <c r="H4937" i="9"/>
  <c r="F4936" i="9"/>
  <c r="K4935" i="9"/>
  <c r="H4935" i="9"/>
  <c r="J4935" i="9"/>
  <c r="G4935" i="9"/>
  <c r="L4935" i="9"/>
  <c r="F4935" i="9"/>
  <c r="L4934" i="9"/>
  <c r="H4934" i="9"/>
  <c r="G4934" i="9"/>
  <c r="F4934" i="9"/>
  <c r="F4933" i="9"/>
  <c r="H4933" i="9"/>
  <c r="F4932" i="9"/>
  <c r="K4931" i="9"/>
  <c r="H4931" i="9"/>
  <c r="J4931" i="9"/>
  <c r="G4931" i="9"/>
  <c r="L4931" i="9"/>
  <c r="F4931" i="9"/>
  <c r="L4930" i="9"/>
  <c r="H4930" i="9"/>
  <c r="G4930" i="9"/>
  <c r="F4930" i="9"/>
  <c r="F4929" i="9"/>
  <c r="H4929" i="9"/>
  <c r="F4928" i="9"/>
  <c r="K4927" i="9"/>
  <c r="H4927" i="9"/>
  <c r="J4927" i="9"/>
  <c r="G4927" i="9"/>
  <c r="L4927" i="9"/>
  <c r="F4927" i="9"/>
  <c r="L4926" i="9"/>
  <c r="H4926" i="9"/>
  <c r="G4926" i="9"/>
  <c r="F4926" i="9"/>
  <c r="F4925" i="9"/>
  <c r="H4925" i="9"/>
  <c r="F4924" i="9"/>
  <c r="K4923" i="9"/>
  <c r="H4923" i="9"/>
  <c r="J4923" i="9"/>
  <c r="G4923" i="9"/>
  <c r="L4923" i="9"/>
  <c r="F4923" i="9"/>
  <c r="L4922" i="9"/>
  <c r="H4922" i="9"/>
  <c r="G4922" i="9"/>
  <c r="F4922" i="9"/>
  <c r="F4921" i="9"/>
  <c r="H4921" i="9"/>
  <c r="F4920" i="9"/>
  <c r="K4919" i="9"/>
  <c r="H4919" i="9"/>
  <c r="J4919" i="9"/>
  <c r="G4919" i="9"/>
  <c r="L4919" i="9"/>
  <c r="F4919" i="9"/>
  <c r="L4918" i="9"/>
  <c r="H4918" i="9"/>
  <c r="G4918" i="9"/>
  <c r="F4918" i="9"/>
  <c r="F4917" i="9"/>
  <c r="H4917" i="9"/>
  <c r="F4916" i="9"/>
  <c r="K4915" i="9"/>
  <c r="H4915" i="9"/>
  <c r="J4915" i="9"/>
  <c r="G4915" i="9"/>
  <c r="L4915" i="9"/>
  <c r="F4915" i="9"/>
  <c r="L4914" i="9"/>
  <c r="H4914" i="9"/>
  <c r="G4914" i="9"/>
  <c r="F4914" i="9"/>
  <c r="F4913" i="9"/>
  <c r="H4913" i="9"/>
  <c r="F4912" i="9"/>
  <c r="K4911" i="9"/>
  <c r="H4911" i="9"/>
  <c r="J4911" i="9"/>
  <c r="G4911" i="9"/>
  <c r="L4911" i="9"/>
  <c r="F4911" i="9"/>
  <c r="L4910" i="9"/>
  <c r="H4910" i="9"/>
  <c r="G4910" i="9"/>
  <c r="F4910" i="9"/>
  <c r="F4909" i="9"/>
  <c r="K4908" i="9"/>
  <c r="J4908" i="9"/>
  <c r="G4908" i="9"/>
  <c r="L4908" i="9"/>
  <c r="F4908" i="9"/>
  <c r="H4908" i="9"/>
  <c r="L4907" i="9"/>
  <c r="H4907" i="9"/>
  <c r="G4907" i="9"/>
  <c r="F4907" i="9"/>
  <c r="L4906" i="9"/>
  <c r="H4906" i="9"/>
  <c r="G4906" i="9"/>
  <c r="F4906" i="9"/>
  <c r="F4905" i="9"/>
  <c r="J4904" i="9"/>
  <c r="F4904" i="9"/>
  <c r="H4904" i="9"/>
  <c r="K4903" i="9"/>
  <c r="H4903" i="9"/>
  <c r="G4903" i="9"/>
  <c r="L4903" i="9"/>
  <c r="F4903" i="9"/>
  <c r="L4902" i="9"/>
  <c r="H4902" i="9"/>
  <c r="G4902" i="9"/>
  <c r="F4902" i="9"/>
  <c r="F4901" i="9"/>
  <c r="K4900" i="9"/>
  <c r="G4900" i="9"/>
  <c r="L4900" i="9"/>
  <c r="F4900" i="9"/>
  <c r="H4900" i="9"/>
  <c r="J4900" i="9"/>
  <c r="L4899" i="9"/>
  <c r="H4899" i="9"/>
  <c r="G4899" i="9"/>
  <c r="F4899" i="9"/>
  <c r="L4898" i="9"/>
  <c r="H4898" i="9"/>
  <c r="G4898" i="9"/>
  <c r="F4898" i="9"/>
  <c r="F4897" i="9"/>
  <c r="F4896" i="9"/>
  <c r="H4896" i="9"/>
  <c r="K4896" i="9"/>
  <c r="K4895" i="9"/>
  <c r="H4895" i="9"/>
  <c r="G4895" i="9"/>
  <c r="L4895" i="9"/>
  <c r="F4895" i="9"/>
  <c r="L4894" i="9"/>
  <c r="H4894" i="9"/>
  <c r="G4894" i="9"/>
  <c r="F4894" i="9"/>
  <c r="F4893" i="9"/>
  <c r="K4892" i="9"/>
  <c r="J4892" i="9"/>
  <c r="G4892" i="9"/>
  <c r="L4892" i="9"/>
  <c r="F4892" i="9"/>
  <c r="H4892" i="9"/>
  <c r="L4891" i="9"/>
  <c r="H4891" i="9"/>
  <c r="G4891" i="9"/>
  <c r="F4891" i="9"/>
  <c r="L4890" i="9"/>
  <c r="H4890" i="9"/>
  <c r="G4890" i="9"/>
  <c r="F4890" i="9"/>
  <c r="F4889" i="9"/>
  <c r="J4888" i="9"/>
  <c r="F4888" i="9"/>
  <c r="H4888" i="9"/>
  <c r="K4887" i="9"/>
  <c r="H4887" i="9"/>
  <c r="G4887" i="9"/>
  <c r="L4887" i="9"/>
  <c r="F4887" i="9"/>
  <c r="L4886" i="9"/>
  <c r="H4886" i="9"/>
  <c r="G4886" i="9"/>
  <c r="F4886" i="9"/>
  <c r="F4885" i="9"/>
  <c r="K4884" i="9"/>
  <c r="G4884" i="9"/>
  <c r="L4884" i="9"/>
  <c r="F4884" i="9"/>
  <c r="H4884" i="9"/>
  <c r="J4884" i="9"/>
  <c r="L4883" i="9"/>
  <c r="H4883" i="9"/>
  <c r="G4883" i="9"/>
  <c r="F4883" i="9"/>
  <c r="L4882" i="9"/>
  <c r="H4882" i="9"/>
  <c r="G4882" i="9"/>
  <c r="F4882" i="9"/>
  <c r="F4881" i="9"/>
  <c r="F4880" i="9"/>
  <c r="H4880" i="9"/>
  <c r="K4880" i="9"/>
  <c r="K4879" i="9"/>
  <c r="H4879" i="9"/>
  <c r="G4879" i="9"/>
  <c r="L4879" i="9"/>
  <c r="F4879" i="9"/>
  <c r="L4878" i="9"/>
  <c r="H4878" i="9"/>
  <c r="G4878" i="9"/>
  <c r="F4878" i="9"/>
  <c r="F4877" i="9"/>
  <c r="K4876" i="9"/>
  <c r="J4876" i="9"/>
  <c r="G4876" i="9"/>
  <c r="L4876" i="9"/>
  <c r="F4876" i="9"/>
  <c r="H4876" i="9"/>
  <c r="L4875" i="9"/>
  <c r="H4875" i="9"/>
  <c r="G4875" i="9"/>
  <c r="F4875" i="9"/>
  <c r="L4874" i="9"/>
  <c r="H4874" i="9"/>
  <c r="G4874" i="9"/>
  <c r="F4874" i="9"/>
  <c r="F4873" i="9"/>
  <c r="J4872" i="9"/>
  <c r="F4872" i="9"/>
  <c r="H4872" i="9"/>
  <c r="K4871" i="9"/>
  <c r="H4871" i="9"/>
  <c r="G4871" i="9"/>
  <c r="L4871" i="9"/>
  <c r="F4871" i="9"/>
  <c r="L4870" i="9"/>
  <c r="H4870" i="9"/>
  <c r="G4870" i="9"/>
  <c r="F4870" i="9"/>
  <c r="F4869" i="9"/>
  <c r="K4868" i="9"/>
  <c r="G4868" i="9"/>
  <c r="L4868" i="9"/>
  <c r="F4868" i="9"/>
  <c r="H4868" i="9"/>
  <c r="J4868" i="9"/>
  <c r="L4867" i="9"/>
  <c r="H4867" i="9"/>
  <c r="G4867" i="9"/>
  <c r="F4867" i="9"/>
  <c r="L4866" i="9"/>
  <c r="H4866" i="9"/>
  <c r="G4866" i="9"/>
  <c r="F4866" i="9"/>
  <c r="F4865" i="9"/>
  <c r="F4864" i="9"/>
  <c r="H4864" i="9"/>
  <c r="K4864" i="9"/>
  <c r="K4863" i="9"/>
  <c r="H4863" i="9"/>
  <c r="G4863" i="9"/>
  <c r="L4863" i="9"/>
  <c r="F4863" i="9"/>
  <c r="L4862" i="9"/>
  <c r="H4862" i="9"/>
  <c r="G4862" i="9"/>
  <c r="F4862" i="9"/>
  <c r="F4861" i="9"/>
  <c r="K4860" i="9"/>
  <c r="J4860" i="9"/>
  <c r="G4860" i="9"/>
  <c r="L4860" i="9"/>
  <c r="F4860" i="9"/>
  <c r="H4860" i="9"/>
  <c r="L4859" i="9"/>
  <c r="H4859" i="9"/>
  <c r="G4859" i="9"/>
  <c r="F4859" i="9"/>
  <c r="L4858" i="9"/>
  <c r="H4858" i="9"/>
  <c r="G4858" i="9"/>
  <c r="F4858" i="9"/>
  <c r="F4857" i="9"/>
  <c r="J4856" i="9"/>
  <c r="F4856" i="9"/>
  <c r="H4856" i="9"/>
  <c r="K4855" i="9"/>
  <c r="H4855" i="9"/>
  <c r="G4855" i="9"/>
  <c r="L4855" i="9"/>
  <c r="F4855" i="9"/>
  <c r="L4854" i="9"/>
  <c r="H4854" i="9"/>
  <c r="G4854" i="9"/>
  <c r="F4854" i="9"/>
  <c r="F4853" i="9"/>
  <c r="K4852" i="9"/>
  <c r="G4852" i="9"/>
  <c r="L4852" i="9"/>
  <c r="F4852" i="9"/>
  <c r="H4852" i="9"/>
  <c r="J4852" i="9"/>
  <c r="L4851" i="9"/>
  <c r="H4851" i="9"/>
  <c r="G4851" i="9"/>
  <c r="F4851" i="9"/>
  <c r="L4850" i="9"/>
  <c r="H4850" i="9"/>
  <c r="G4850" i="9"/>
  <c r="F4850" i="9"/>
  <c r="F4849" i="9"/>
  <c r="F4848" i="9"/>
  <c r="H4848" i="9"/>
  <c r="K4848" i="9"/>
  <c r="K4847" i="9"/>
  <c r="H4847" i="9"/>
  <c r="G4847" i="9"/>
  <c r="L4847" i="9"/>
  <c r="F4847" i="9"/>
  <c r="L4846" i="9"/>
  <c r="H4846" i="9"/>
  <c r="G4846" i="9"/>
  <c r="F4846" i="9"/>
  <c r="F4845" i="9"/>
  <c r="G4844" i="9"/>
  <c r="L4844" i="9"/>
  <c r="F4844" i="9"/>
  <c r="H4844" i="9"/>
  <c r="K4844" i="9"/>
  <c r="H4843" i="9"/>
  <c r="G4843" i="9"/>
  <c r="L4843" i="9"/>
  <c r="F4843" i="9"/>
  <c r="L4842" i="9"/>
  <c r="H4842" i="9"/>
  <c r="G4842" i="9"/>
  <c r="F4842" i="9"/>
  <c r="F4841" i="9"/>
  <c r="J4840" i="9"/>
  <c r="G4840" i="9"/>
  <c r="L4840" i="9"/>
  <c r="F4840" i="9"/>
  <c r="H4840" i="9"/>
  <c r="H4839" i="9"/>
  <c r="G4839" i="9"/>
  <c r="L4839" i="9"/>
  <c r="F4839" i="9"/>
  <c r="L4838" i="9"/>
  <c r="H4838" i="9"/>
  <c r="G4838" i="9"/>
  <c r="F4838" i="9"/>
  <c r="F4837" i="9"/>
  <c r="K4836" i="9"/>
  <c r="J4836" i="9"/>
  <c r="G4836" i="9"/>
  <c r="L4836" i="9"/>
  <c r="F4836" i="9"/>
  <c r="H4836" i="9"/>
  <c r="L4835" i="9"/>
  <c r="K4835" i="9"/>
  <c r="H4835" i="9"/>
  <c r="G4835" i="9"/>
  <c r="F4835" i="9"/>
  <c r="L4834" i="9"/>
  <c r="H4834" i="9"/>
  <c r="G4834" i="9"/>
  <c r="F4834" i="9"/>
  <c r="F4833" i="9"/>
  <c r="K4832" i="9"/>
  <c r="F4832" i="9"/>
  <c r="H4832" i="9"/>
  <c r="J4832" i="9"/>
  <c r="L4831" i="9"/>
  <c r="K4831" i="9"/>
  <c r="H4831" i="9"/>
  <c r="G4831" i="9"/>
  <c r="F4831" i="9"/>
  <c r="L4830" i="9"/>
  <c r="H4830" i="9"/>
  <c r="G4830" i="9"/>
  <c r="F4830" i="9"/>
  <c r="F4829" i="9"/>
  <c r="F4828" i="9"/>
  <c r="H4828" i="9"/>
  <c r="K4828" i="9"/>
  <c r="H4827" i="9"/>
  <c r="G4827" i="9"/>
  <c r="L4827" i="9"/>
  <c r="F4827" i="9"/>
  <c r="L4826" i="9"/>
  <c r="H4826" i="9"/>
  <c r="G4826" i="9"/>
  <c r="F4826" i="9"/>
  <c r="F4825" i="9"/>
  <c r="J4824" i="9"/>
  <c r="G4824" i="9"/>
  <c r="L4824" i="9"/>
  <c r="F4824" i="9"/>
  <c r="H4824" i="9"/>
  <c r="H4823" i="9"/>
  <c r="G4823" i="9"/>
  <c r="L4823" i="9"/>
  <c r="F4823" i="9"/>
  <c r="L4822" i="9"/>
  <c r="H4822" i="9"/>
  <c r="G4822" i="9"/>
  <c r="F4822" i="9"/>
  <c r="F4821" i="9"/>
  <c r="K4820" i="9"/>
  <c r="J4820" i="9"/>
  <c r="G4820" i="9"/>
  <c r="L4820" i="9"/>
  <c r="F4820" i="9"/>
  <c r="H4820" i="9"/>
  <c r="L4819" i="9"/>
  <c r="K4819" i="9"/>
  <c r="H4819" i="9"/>
  <c r="G4819" i="9"/>
  <c r="F4819" i="9"/>
  <c r="L4818" i="9"/>
  <c r="H4818" i="9"/>
  <c r="G4818" i="9"/>
  <c r="F4818" i="9"/>
  <c r="F4817" i="9"/>
  <c r="K4816" i="9"/>
  <c r="F4816" i="9"/>
  <c r="H4816" i="9"/>
  <c r="J4816" i="9"/>
  <c r="L4815" i="9"/>
  <c r="K4815" i="9"/>
  <c r="H4815" i="9"/>
  <c r="G4815" i="9"/>
  <c r="F4815" i="9"/>
  <c r="L4814" i="9"/>
  <c r="H4814" i="9"/>
  <c r="G4814" i="9"/>
  <c r="F4814" i="9"/>
  <c r="F4813" i="9"/>
  <c r="F4812" i="9"/>
  <c r="H4812" i="9"/>
  <c r="K4812" i="9"/>
  <c r="H4811" i="9"/>
  <c r="G4811" i="9"/>
  <c r="L4811" i="9"/>
  <c r="F4811" i="9"/>
  <c r="L4810" i="9"/>
  <c r="H4810" i="9"/>
  <c r="G4810" i="9"/>
  <c r="F4810" i="9"/>
  <c r="F4809" i="9"/>
  <c r="J4808" i="9"/>
  <c r="G4808" i="9"/>
  <c r="L4808" i="9"/>
  <c r="F4808" i="9"/>
  <c r="H4808" i="9"/>
  <c r="H4807" i="9"/>
  <c r="G4807" i="9"/>
  <c r="L4807" i="9"/>
  <c r="F4807" i="9"/>
  <c r="L4806" i="9"/>
  <c r="H4806" i="9"/>
  <c r="G4806" i="9"/>
  <c r="F4806" i="9"/>
  <c r="F4805" i="9"/>
  <c r="K4804" i="9"/>
  <c r="J4804" i="9"/>
  <c r="G4804" i="9"/>
  <c r="L4804" i="9"/>
  <c r="F4804" i="9"/>
  <c r="H4804" i="9"/>
  <c r="L4803" i="9"/>
  <c r="K4803" i="9"/>
  <c r="H4803" i="9"/>
  <c r="G4803" i="9"/>
  <c r="F4803" i="9"/>
  <c r="L4802" i="9"/>
  <c r="H4802" i="9"/>
  <c r="G4802" i="9"/>
  <c r="F4802" i="9"/>
  <c r="F4801" i="9"/>
  <c r="K4800" i="9"/>
  <c r="F4800" i="9"/>
  <c r="H4800" i="9"/>
  <c r="J4800" i="9"/>
  <c r="L4799" i="9"/>
  <c r="K4799" i="9"/>
  <c r="H4799" i="9"/>
  <c r="G4799" i="9"/>
  <c r="F4799" i="9"/>
  <c r="L4798" i="9"/>
  <c r="H4798" i="9"/>
  <c r="G4798" i="9"/>
  <c r="F4798" i="9"/>
  <c r="F4797" i="9"/>
  <c r="F4796" i="9"/>
  <c r="H4796" i="9"/>
  <c r="K4796" i="9"/>
  <c r="H4795" i="9"/>
  <c r="G4795" i="9"/>
  <c r="L4795" i="9"/>
  <c r="F4795" i="9"/>
  <c r="L4794" i="9"/>
  <c r="H4794" i="9"/>
  <c r="G4794" i="9"/>
  <c r="F4794" i="9"/>
  <c r="F4793" i="9"/>
  <c r="G4792" i="9"/>
  <c r="L4792" i="9"/>
  <c r="F4792" i="9"/>
  <c r="H4792" i="9"/>
  <c r="H4791" i="9"/>
  <c r="G4791" i="9"/>
  <c r="L4791" i="9"/>
  <c r="F4791" i="9"/>
  <c r="L4790" i="9"/>
  <c r="H4790" i="9"/>
  <c r="G4790" i="9"/>
  <c r="F4790" i="9"/>
  <c r="F4789" i="9"/>
  <c r="K4788" i="9"/>
  <c r="J4788" i="9"/>
  <c r="G4788" i="9"/>
  <c r="L4788" i="9"/>
  <c r="F4788" i="9"/>
  <c r="H4788" i="9"/>
  <c r="L4787" i="9"/>
  <c r="K4787" i="9"/>
  <c r="H4787" i="9"/>
  <c r="G4787" i="9"/>
  <c r="F4787" i="9"/>
  <c r="L4786" i="9"/>
  <c r="H4786" i="9"/>
  <c r="G4786" i="9"/>
  <c r="F4786" i="9"/>
  <c r="F4785" i="9"/>
  <c r="K4784" i="9"/>
  <c r="J4784" i="9"/>
  <c r="F4784" i="9"/>
  <c r="H4784" i="9"/>
  <c r="L4783" i="9"/>
  <c r="K4783" i="9"/>
  <c r="H4783" i="9"/>
  <c r="G4783" i="9"/>
  <c r="F4783" i="9"/>
  <c r="H4782" i="9"/>
  <c r="G4782" i="9"/>
  <c r="L4782" i="9"/>
  <c r="F4782" i="9"/>
  <c r="H4781" i="9"/>
  <c r="K4781" i="9"/>
  <c r="F4781" i="9"/>
  <c r="G4781" i="9"/>
  <c r="L4781" i="9"/>
  <c r="F4780" i="9"/>
  <c r="H4780" i="9"/>
  <c r="J4779" i="9"/>
  <c r="H4779" i="9"/>
  <c r="F4779" i="9"/>
  <c r="G4779" i="9"/>
  <c r="L4779" i="9"/>
  <c r="H4778" i="9"/>
  <c r="J4778" i="9"/>
  <c r="G4778" i="9"/>
  <c r="L4778" i="9"/>
  <c r="F4778" i="9"/>
  <c r="H4777" i="9"/>
  <c r="K4777" i="9"/>
  <c r="F4777" i="9"/>
  <c r="G4777" i="9"/>
  <c r="L4777" i="9"/>
  <c r="F4776" i="9"/>
  <c r="H4776" i="9"/>
  <c r="J4775" i="9"/>
  <c r="H4775" i="9"/>
  <c r="F4775" i="9"/>
  <c r="G4775" i="9"/>
  <c r="L4775" i="9"/>
  <c r="H4774" i="9"/>
  <c r="J4774" i="9"/>
  <c r="G4774" i="9"/>
  <c r="L4774" i="9"/>
  <c r="F4774" i="9"/>
  <c r="H4773" i="9"/>
  <c r="K4773" i="9"/>
  <c r="F4773" i="9"/>
  <c r="G4773" i="9"/>
  <c r="L4773" i="9"/>
  <c r="F4772" i="9"/>
  <c r="H4772" i="9"/>
  <c r="J4771" i="9"/>
  <c r="H4771" i="9"/>
  <c r="F4771" i="9"/>
  <c r="G4771" i="9"/>
  <c r="L4771" i="9"/>
  <c r="H4770" i="9"/>
  <c r="J4770" i="9"/>
  <c r="G4770" i="9"/>
  <c r="L4770" i="9"/>
  <c r="F4770" i="9"/>
  <c r="H4769" i="9"/>
  <c r="K4769" i="9"/>
  <c r="F4769" i="9"/>
  <c r="G4769" i="9"/>
  <c r="L4769" i="9"/>
  <c r="F4768" i="9"/>
  <c r="H4768" i="9"/>
  <c r="J4767" i="9"/>
  <c r="H4767" i="9"/>
  <c r="F4767" i="9"/>
  <c r="G4767" i="9"/>
  <c r="L4767" i="9"/>
  <c r="H4766" i="9"/>
  <c r="J4766" i="9"/>
  <c r="G4766" i="9"/>
  <c r="L4766" i="9"/>
  <c r="F4766" i="9"/>
  <c r="H4765" i="9"/>
  <c r="K4765" i="9"/>
  <c r="F4765" i="9"/>
  <c r="G4765" i="9"/>
  <c r="L4765" i="9"/>
  <c r="F4764" i="9"/>
  <c r="H4764" i="9"/>
  <c r="J4763" i="9"/>
  <c r="H4763" i="9"/>
  <c r="F4763" i="9"/>
  <c r="G4763" i="9"/>
  <c r="L4763" i="9"/>
  <c r="H4762" i="9"/>
  <c r="J4762" i="9"/>
  <c r="G4762" i="9"/>
  <c r="L4762" i="9"/>
  <c r="F4762" i="9"/>
  <c r="H4761" i="9"/>
  <c r="K4761" i="9"/>
  <c r="F4761" i="9"/>
  <c r="G4761" i="9"/>
  <c r="L4761" i="9"/>
  <c r="F4760" i="9"/>
  <c r="H4760" i="9"/>
  <c r="J4759" i="9"/>
  <c r="H4759" i="9"/>
  <c r="F4759" i="9"/>
  <c r="G4759" i="9"/>
  <c r="L4759" i="9"/>
  <c r="H4758" i="9"/>
  <c r="J4758" i="9"/>
  <c r="G4758" i="9"/>
  <c r="L4758" i="9"/>
  <c r="F4758" i="9"/>
  <c r="H4757" i="9"/>
  <c r="K4757" i="9"/>
  <c r="F4757" i="9"/>
  <c r="G4757" i="9"/>
  <c r="L4757" i="9"/>
  <c r="F4756" i="9"/>
  <c r="H4756" i="9"/>
  <c r="J4755" i="9"/>
  <c r="H4755" i="9"/>
  <c r="F4755" i="9"/>
  <c r="G4755" i="9"/>
  <c r="L4755" i="9"/>
  <c r="H4754" i="9"/>
  <c r="J4754" i="9"/>
  <c r="G4754" i="9"/>
  <c r="L4754" i="9"/>
  <c r="F4754" i="9"/>
  <c r="H4753" i="9"/>
  <c r="K4753" i="9"/>
  <c r="F4753" i="9"/>
  <c r="G4753" i="9"/>
  <c r="L4753" i="9"/>
  <c r="F4752" i="9"/>
  <c r="H4752" i="9"/>
  <c r="J4751" i="9"/>
  <c r="H4751" i="9"/>
  <c r="F4751" i="9"/>
  <c r="G4751" i="9"/>
  <c r="L4751" i="9"/>
  <c r="H4750" i="9"/>
  <c r="J4750" i="9"/>
  <c r="G4750" i="9"/>
  <c r="L4750" i="9"/>
  <c r="F4750" i="9"/>
  <c r="H4749" i="9"/>
  <c r="K4749" i="9"/>
  <c r="F4749" i="9"/>
  <c r="G4749" i="9"/>
  <c r="L4749" i="9"/>
  <c r="F4748" i="9"/>
  <c r="H4748" i="9"/>
  <c r="J4747" i="9"/>
  <c r="H4747" i="9"/>
  <c r="F4747" i="9"/>
  <c r="G4747" i="9"/>
  <c r="L4747" i="9"/>
  <c r="H4746" i="9"/>
  <c r="J4746" i="9"/>
  <c r="G4746" i="9"/>
  <c r="L4746" i="9"/>
  <c r="F4746" i="9"/>
  <c r="H4745" i="9"/>
  <c r="K4745" i="9"/>
  <c r="F4745" i="9"/>
  <c r="G4745" i="9"/>
  <c r="L4745" i="9"/>
  <c r="F4744" i="9"/>
  <c r="H4744" i="9"/>
  <c r="J4743" i="9"/>
  <c r="H4743" i="9"/>
  <c r="F4743" i="9"/>
  <c r="G4743" i="9"/>
  <c r="L4743" i="9"/>
  <c r="H4742" i="9"/>
  <c r="J4742" i="9"/>
  <c r="G4742" i="9"/>
  <c r="L4742" i="9"/>
  <c r="F4742" i="9"/>
  <c r="H4741" i="9"/>
  <c r="K4741" i="9"/>
  <c r="F4741" i="9"/>
  <c r="G4741" i="9"/>
  <c r="L4741" i="9"/>
  <c r="F4740" i="9"/>
  <c r="H4740" i="9"/>
  <c r="J4739" i="9"/>
  <c r="H4739" i="9"/>
  <c r="F4739" i="9"/>
  <c r="G4739" i="9"/>
  <c r="L4739" i="9"/>
  <c r="H4738" i="9"/>
  <c r="J4738" i="9"/>
  <c r="G4738" i="9"/>
  <c r="L4738" i="9"/>
  <c r="F4738" i="9"/>
  <c r="H4737" i="9"/>
  <c r="K4737" i="9"/>
  <c r="F4737" i="9"/>
  <c r="G4737" i="9"/>
  <c r="L4737" i="9"/>
  <c r="F4736" i="9"/>
  <c r="H4736" i="9"/>
  <c r="J4735" i="9"/>
  <c r="H4735" i="9"/>
  <c r="F4735" i="9"/>
  <c r="G4735" i="9"/>
  <c r="L4735" i="9"/>
  <c r="H4734" i="9"/>
  <c r="J4734" i="9"/>
  <c r="G4734" i="9"/>
  <c r="L4734" i="9"/>
  <c r="F4734" i="9"/>
  <c r="H4733" i="9"/>
  <c r="K4733" i="9"/>
  <c r="F4733" i="9"/>
  <c r="G4733" i="9"/>
  <c r="L4733" i="9"/>
  <c r="F4732" i="9"/>
  <c r="H4732" i="9"/>
  <c r="J4731" i="9"/>
  <c r="H4731" i="9"/>
  <c r="F4731" i="9"/>
  <c r="G4731" i="9"/>
  <c r="L4731" i="9"/>
  <c r="H4730" i="9"/>
  <c r="J4730" i="9"/>
  <c r="G4730" i="9"/>
  <c r="L4730" i="9"/>
  <c r="F4730" i="9"/>
  <c r="H4729" i="9"/>
  <c r="K4729" i="9"/>
  <c r="F4729" i="9"/>
  <c r="G4729" i="9"/>
  <c r="L4729" i="9"/>
  <c r="F4728" i="9"/>
  <c r="H4728" i="9"/>
  <c r="J4727" i="9"/>
  <c r="H4727" i="9"/>
  <c r="F4727" i="9"/>
  <c r="G4727" i="9"/>
  <c r="L4727" i="9"/>
  <c r="H4726" i="9"/>
  <c r="J4726" i="9"/>
  <c r="G4726" i="9"/>
  <c r="L4726" i="9"/>
  <c r="F4726" i="9"/>
  <c r="H4725" i="9"/>
  <c r="K4725" i="9"/>
  <c r="F4725" i="9"/>
  <c r="G4725" i="9"/>
  <c r="L4725" i="9"/>
  <c r="F4724" i="9"/>
  <c r="H4724" i="9"/>
  <c r="J4723" i="9"/>
  <c r="H4723" i="9"/>
  <c r="F4723" i="9"/>
  <c r="G4723" i="9"/>
  <c r="L4723" i="9"/>
  <c r="H4722" i="9"/>
  <c r="J4722" i="9"/>
  <c r="G4722" i="9"/>
  <c r="L4722" i="9"/>
  <c r="F4722" i="9"/>
  <c r="H4721" i="9"/>
  <c r="K4721" i="9"/>
  <c r="F4721" i="9"/>
  <c r="G4721" i="9"/>
  <c r="L4721" i="9"/>
  <c r="F4720" i="9"/>
  <c r="H4720" i="9"/>
  <c r="J4719" i="9"/>
  <c r="H4719" i="9"/>
  <c r="F4719" i="9"/>
  <c r="G4719" i="9"/>
  <c r="L4719" i="9"/>
  <c r="H4718" i="9"/>
  <c r="J4718" i="9"/>
  <c r="G4718" i="9"/>
  <c r="L4718" i="9"/>
  <c r="F4718" i="9"/>
  <c r="H4717" i="9"/>
  <c r="K4717" i="9"/>
  <c r="F4717" i="9"/>
  <c r="G4717" i="9"/>
  <c r="L4717" i="9"/>
  <c r="F4716" i="9"/>
  <c r="H4716" i="9"/>
  <c r="J4715" i="9"/>
  <c r="H4715" i="9"/>
  <c r="F4715" i="9"/>
  <c r="G4715" i="9"/>
  <c r="L4715" i="9"/>
  <c r="H4714" i="9"/>
  <c r="J4714" i="9"/>
  <c r="G4714" i="9"/>
  <c r="L4714" i="9"/>
  <c r="F4714" i="9"/>
  <c r="H4713" i="9"/>
  <c r="K4713" i="9"/>
  <c r="F4713" i="9"/>
  <c r="G4713" i="9"/>
  <c r="L4713" i="9"/>
  <c r="F4712" i="9"/>
  <c r="H4712" i="9"/>
  <c r="J4711" i="9"/>
  <c r="H4711" i="9"/>
  <c r="F4711" i="9"/>
  <c r="G4711" i="9"/>
  <c r="L4711" i="9"/>
  <c r="H4710" i="9"/>
  <c r="J4710" i="9"/>
  <c r="G4710" i="9"/>
  <c r="L4710" i="9"/>
  <c r="F4710" i="9"/>
  <c r="H4709" i="9"/>
  <c r="K4709" i="9"/>
  <c r="F4709" i="9"/>
  <c r="G4709" i="9"/>
  <c r="L4709" i="9"/>
  <c r="F4708" i="9"/>
  <c r="H4708" i="9"/>
  <c r="J4707" i="9"/>
  <c r="H4707" i="9"/>
  <c r="F4707" i="9"/>
  <c r="G4707" i="9"/>
  <c r="L4707" i="9"/>
  <c r="H4706" i="9"/>
  <c r="J4706" i="9"/>
  <c r="G4706" i="9"/>
  <c r="L4706" i="9"/>
  <c r="F4706" i="9"/>
  <c r="H4705" i="9"/>
  <c r="K4705" i="9"/>
  <c r="F4705" i="9"/>
  <c r="G4705" i="9"/>
  <c r="L4705" i="9"/>
  <c r="F4704" i="9"/>
  <c r="H4704" i="9"/>
  <c r="J4703" i="9"/>
  <c r="H4703" i="9"/>
  <c r="F4703" i="9"/>
  <c r="G4703" i="9"/>
  <c r="L4703" i="9"/>
  <c r="H4702" i="9"/>
  <c r="J4702" i="9"/>
  <c r="G4702" i="9"/>
  <c r="L4702" i="9"/>
  <c r="F4702" i="9"/>
  <c r="H4701" i="9"/>
  <c r="K4701" i="9"/>
  <c r="F4701" i="9"/>
  <c r="G4701" i="9"/>
  <c r="L4701" i="9"/>
  <c r="F4700" i="9"/>
  <c r="H4700" i="9"/>
  <c r="J4699" i="9"/>
  <c r="H4699" i="9"/>
  <c r="F4699" i="9"/>
  <c r="G4699" i="9"/>
  <c r="L4699" i="9"/>
  <c r="H4698" i="9"/>
  <c r="J4698" i="9"/>
  <c r="G4698" i="9"/>
  <c r="L4698" i="9"/>
  <c r="F4698" i="9"/>
  <c r="H4697" i="9"/>
  <c r="K4697" i="9"/>
  <c r="F4697" i="9"/>
  <c r="G4697" i="9"/>
  <c r="L4697" i="9"/>
  <c r="F4696" i="9"/>
  <c r="H4696" i="9"/>
  <c r="J4695" i="9"/>
  <c r="H4695" i="9"/>
  <c r="F4695" i="9"/>
  <c r="G4695" i="9"/>
  <c r="L4695" i="9"/>
  <c r="H4694" i="9"/>
  <c r="J4694" i="9"/>
  <c r="G4694" i="9"/>
  <c r="L4694" i="9"/>
  <c r="F4694" i="9"/>
  <c r="H4693" i="9"/>
  <c r="K4693" i="9"/>
  <c r="F4693" i="9"/>
  <c r="G4693" i="9"/>
  <c r="L4693" i="9"/>
  <c r="F4692" i="9"/>
  <c r="H4692" i="9"/>
  <c r="J4691" i="9"/>
  <c r="H4691" i="9"/>
  <c r="F4691" i="9"/>
  <c r="G4691" i="9"/>
  <c r="L4691" i="9"/>
  <c r="H4690" i="9"/>
  <c r="J4690" i="9"/>
  <c r="G4690" i="9"/>
  <c r="L4690" i="9"/>
  <c r="F4690" i="9"/>
  <c r="H4689" i="9"/>
  <c r="K4689" i="9"/>
  <c r="F4689" i="9"/>
  <c r="G4689" i="9"/>
  <c r="L4689" i="9"/>
  <c r="F4688" i="9"/>
  <c r="H4688" i="9"/>
  <c r="J4687" i="9"/>
  <c r="H4687" i="9"/>
  <c r="F4687" i="9"/>
  <c r="G4687" i="9"/>
  <c r="L4687" i="9"/>
  <c r="H4686" i="9"/>
  <c r="G4686" i="9"/>
  <c r="L4686" i="9"/>
  <c r="F4686" i="9"/>
  <c r="H4685" i="9"/>
  <c r="F4685" i="9"/>
  <c r="G4685" i="9"/>
  <c r="L4685" i="9"/>
  <c r="F4684" i="9"/>
  <c r="J4683" i="9"/>
  <c r="H4683" i="9"/>
  <c r="F4683" i="9"/>
  <c r="G4683" i="9"/>
  <c r="L4683" i="9"/>
  <c r="H4682" i="9"/>
  <c r="G4682" i="9"/>
  <c r="L4682" i="9"/>
  <c r="F4682" i="9"/>
  <c r="H4681" i="9"/>
  <c r="F4681" i="9"/>
  <c r="G4681" i="9"/>
  <c r="L4681" i="9"/>
  <c r="F4680" i="9"/>
  <c r="J4679" i="9"/>
  <c r="H4679" i="9"/>
  <c r="F4679" i="9"/>
  <c r="G4679" i="9"/>
  <c r="L4679" i="9"/>
  <c r="H4678" i="9"/>
  <c r="G4678" i="9"/>
  <c r="L4678" i="9"/>
  <c r="F4678" i="9"/>
  <c r="H4677" i="9"/>
  <c r="F4677" i="9"/>
  <c r="G4677" i="9"/>
  <c r="L4677" i="9"/>
  <c r="F4676" i="9"/>
  <c r="J4675" i="9"/>
  <c r="H4675" i="9"/>
  <c r="F4675" i="9"/>
  <c r="G4675" i="9"/>
  <c r="L4675" i="9"/>
  <c r="H4674" i="9"/>
  <c r="G4674" i="9"/>
  <c r="L4674" i="9"/>
  <c r="F4674" i="9"/>
  <c r="H4673" i="9"/>
  <c r="F4673" i="9"/>
  <c r="G4673" i="9"/>
  <c r="L4673" i="9"/>
  <c r="F4672" i="9"/>
  <c r="J4671" i="9"/>
  <c r="H4671" i="9"/>
  <c r="F4671" i="9"/>
  <c r="G4671" i="9"/>
  <c r="L4671" i="9"/>
  <c r="H4670" i="9"/>
  <c r="G4670" i="9"/>
  <c r="L4670" i="9"/>
  <c r="F4670" i="9"/>
  <c r="H4669" i="9"/>
  <c r="F4669" i="9"/>
  <c r="G4669" i="9"/>
  <c r="L4669" i="9"/>
  <c r="F4668" i="9"/>
  <c r="J4667" i="9"/>
  <c r="H4667" i="9"/>
  <c r="F4667" i="9"/>
  <c r="G4667" i="9"/>
  <c r="L4667" i="9"/>
  <c r="H4666" i="9"/>
  <c r="G4666" i="9"/>
  <c r="L4666" i="9"/>
  <c r="F4666" i="9"/>
  <c r="H4665" i="9"/>
  <c r="F4665" i="9"/>
  <c r="G4665" i="9"/>
  <c r="L4665" i="9"/>
  <c r="F4664" i="9"/>
  <c r="J4663" i="9"/>
  <c r="H4663" i="9"/>
  <c r="F4663" i="9"/>
  <c r="G4663" i="9"/>
  <c r="L4663" i="9"/>
  <c r="H4662" i="9"/>
  <c r="G4662" i="9"/>
  <c r="L4662" i="9"/>
  <c r="F4662" i="9"/>
  <c r="H4661" i="9"/>
  <c r="F4661" i="9"/>
  <c r="G4661" i="9"/>
  <c r="L4661" i="9"/>
  <c r="F4660" i="9"/>
  <c r="J4659" i="9"/>
  <c r="H4659" i="9"/>
  <c r="F4659" i="9"/>
  <c r="G4659" i="9"/>
  <c r="L4659" i="9"/>
  <c r="H4658" i="9"/>
  <c r="G4658" i="9"/>
  <c r="L4658" i="9"/>
  <c r="F4658" i="9"/>
  <c r="H4657" i="9"/>
  <c r="F4657" i="9"/>
  <c r="G4657" i="9"/>
  <c r="L4657" i="9"/>
  <c r="F4656" i="9"/>
  <c r="J4655" i="9"/>
  <c r="H4655" i="9"/>
  <c r="F4655" i="9"/>
  <c r="G4655" i="9"/>
  <c r="L4655" i="9"/>
  <c r="H4654" i="9"/>
  <c r="G4654" i="9"/>
  <c r="L4654" i="9"/>
  <c r="F4654" i="9"/>
  <c r="H4653" i="9"/>
  <c r="F4653" i="9"/>
  <c r="G4653" i="9"/>
  <c r="L4653" i="9"/>
  <c r="F4652" i="9"/>
  <c r="J4651" i="9"/>
  <c r="H4651" i="9"/>
  <c r="F4651" i="9"/>
  <c r="G4651" i="9"/>
  <c r="L4651" i="9"/>
  <c r="H4650" i="9"/>
  <c r="G4650" i="9"/>
  <c r="L4650" i="9"/>
  <c r="F4650" i="9"/>
  <c r="H4649" i="9"/>
  <c r="F4649" i="9"/>
  <c r="G4649" i="9"/>
  <c r="L4649" i="9"/>
  <c r="F4648" i="9"/>
  <c r="J4647" i="9"/>
  <c r="H4647" i="9"/>
  <c r="F4647" i="9"/>
  <c r="G4647" i="9"/>
  <c r="L4647" i="9"/>
  <c r="H4646" i="9"/>
  <c r="G4646" i="9"/>
  <c r="L4646" i="9"/>
  <c r="F4646" i="9"/>
  <c r="H4645" i="9"/>
  <c r="F4645" i="9"/>
  <c r="G4645" i="9"/>
  <c r="L4645" i="9"/>
  <c r="F4644" i="9"/>
  <c r="J4643" i="9"/>
  <c r="H4643" i="9"/>
  <c r="F4643" i="9"/>
  <c r="G4643" i="9"/>
  <c r="L4643" i="9"/>
  <c r="H4642" i="9"/>
  <c r="G4642" i="9"/>
  <c r="L4642" i="9"/>
  <c r="F4642" i="9"/>
  <c r="H4641" i="9"/>
  <c r="F4641" i="9"/>
  <c r="G4641" i="9"/>
  <c r="L4641" i="9"/>
  <c r="F4640" i="9"/>
  <c r="J4639" i="9"/>
  <c r="H4639" i="9"/>
  <c r="F4639" i="9"/>
  <c r="G4639" i="9"/>
  <c r="L4639" i="9"/>
  <c r="H4638" i="9"/>
  <c r="G4638" i="9"/>
  <c r="L4638" i="9"/>
  <c r="F4638" i="9"/>
  <c r="H4637" i="9"/>
  <c r="F4637" i="9"/>
  <c r="G4637" i="9"/>
  <c r="L4637" i="9"/>
  <c r="F4636" i="9"/>
  <c r="J4635" i="9"/>
  <c r="H4635" i="9"/>
  <c r="F4635" i="9"/>
  <c r="G4635" i="9"/>
  <c r="L4635" i="9"/>
  <c r="H4634" i="9"/>
  <c r="G4634" i="9"/>
  <c r="L4634" i="9"/>
  <c r="F4634" i="9"/>
  <c r="H4633" i="9"/>
  <c r="F4633" i="9"/>
  <c r="G4633" i="9"/>
  <c r="L4633" i="9"/>
  <c r="F4632" i="9"/>
  <c r="J4631" i="9"/>
  <c r="H4631" i="9"/>
  <c r="F4631" i="9"/>
  <c r="G4631" i="9"/>
  <c r="L4631" i="9"/>
  <c r="H4630" i="9"/>
  <c r="G4630" i="9"/>
  <c r="L4630" i="9"/>
  <c r="F4630" i="9"/>
  <c r="H4629" i="9"/>
  <c r="F4629" i="9"/>
  <c r="G4629" i="9"/>
  <c r="L4629" i="9"/>
  <c r="F4628" i="9"/>
  <c r="J4627" i="9"/>
  <c r="H4627" i="9"/>
  <c r="F4627" i="9"/>
  <c r="G4627" i="9"/>
  <c r="L4627" i="9"/>
  <c r="H4626" i="9"/>
  <c r="G4626" i="9"/>
  <c r="L4626" i="9"/>
  <c r="F4626" i="9"/>
  <c r="H4625" i="9"/>
  <c r="F4625" i="9"/>
  <c r="G4625" i="9"/>
  <c r="L4625" i="9"/>
  <c r="F4624" i="9"/>
  <c r="J4623" i="9"/>
  <c r="H4623" i="9"/>
  <c r="F4623" i="9"/>
  <c r="G4623" i="9"/>
  <c r="L4623" i="9"/>
  <c r="H4622" i="9"/>
  <c r="G4622" i="9"/>
  <c r="L4622" i="9"/>
  <c r="F4622" i="9"/>
  <c r="H4621" i="9"/>
  <c r="K4621" i="9"/>
  <c r="F4621" i="9"/>
  <c r="G4621" i="9"/>
  <c r="L4621" i="9"/>
  <c r="F4620" i="9"/>
  <c r="K4619" i="9"/>
  <c r="G4619" i="9"/>
  <c r="L4619" i="9"/>
  <c r="F4619" i="9"/>
  <c r="H4619" i="9"/>
  <c r="L4618" i="9"/>
  <c r="H4618" i="9"/>
  <c r="G4618" i="9"/>
  <c r="F4618" i="9"/>
  <c r="H4617" i="9"/>
  <c r="K4617" i="9"/>
  <c r="F4617" i="9"/>
  <c r="G4617" i="9"/>
  <c r="L4617" i="9"/>
  <c r="F4616" i="9"/>
  <c r="G4615" i="9"/>
  <c r="L4615" i="9"/>
  <c r="F4615" i="9"/>
  <c r="H4615" i="9"/>
  <c r="K4615" i="9"/>
  <c r="L4614" i="9"/>
  <c r="H4614" i="9"/>
  <c r="G4614" i="9"/>
  <c r="F4614" i="9"/>
  <c r="H4613" i="9"/>
  <c r="K4613" i="9"/>
  <c r="F4613" i="9"/>
  <c r="G4613" i="9"/>
  <c r="L4613" i="9"/>
  <c r="F4612" i="9"/>
  <c r="K4611" i="9"/>
  <c r="G4611" i="9"/>
  <c r="L4611" i="9"/>
  <c r="F4611" i="9"/>
  <c r="H4611" i="9"/>
  <c r="L4610" i="9"/>
  <c r="H4610" i="9"/>
  <c r="G4610" i="9"/>
  <c r="F4610" i="9"/>
  <c r="H4609" i="9"/>
  <c r="K4609" i="9"/>
  <c r="F4609" i="9"/>
  <c r="G4609" i="9"/>
  <c r="L4609" i="9"/>
  <c r="F4608" i="9"/>
  <c r="G4607" i="9"/>
  <c r="L4607" i="9"/>
  <c r="F4607" i="9"/>
  <c r="H4607" i="9"/>
  <c r="K4607" i="9"/>
  <c r="L4606" i="9"/>
  <c r="H4606" i="9"/>
  <c r="G4606" i="9"/>
  <c r="F4606" i="9"/>
  <c r="H4605" i="9"/>
  <c r="K4605" i="9"/>
  <c r="F4605" i="9"/>
  <c r="G4605" i="9"/>
  <c r="L4605" i="9"/>
  <c r="F4604" i="9"/>
  <c r="K4603" i="9"/>
  <c r="G4603" i="9"/>
  <c r="L4603" i="9"/>
  <c r="F4603" i="9"/>
  <c r="H4603" i="9"/>
  <c r="L4602" i="9"/>
  <c r="H4602" i="9"/>
  <c r="G4602" i="9"/>
  <c r="F4602" i="9"/>
  <c r="H4601" i="9"/>
  <c r="K4601" i="9"/>
  <c r="F4601" i="9"/>
  <c r="G4601" i="9"/>
  <c r="L4601" i="9"/>
  <c r="F4600" i="9"/>
  <c r="G4599" i="9"/>
  <c r="L4599" i="9"/>
  <c r="F4599" i="9"/>
  <c r="H4599" i="9"/>
  <c r="K4599" i="9"/>
  <c r="L4598" i="9"/>
  <c r="H4598" i="9"/>
  <c r="G4598" i="9"/>
  <c r="F4598" i="9"/>
  <c r="H4597" i="9"/>
  <c r="K4597" i="9"/>
  <c r="F4597" i="9"/>
  <c r="G4597" i="9"/>
  <c r="L4597" i="9"/>
  <c r="F4596" i="9"/>
  <c r="K4595" i="9"/>
  <c r="G4595" i="9"/>
  <c r="L4595" i="9"/>
  <c r="F4595" i="9"/>
  <c r="H4595" i="9"/>
  <c r="L4594" i="9"/>
  <c r="H4594" i="9"/>
  <c r="G4594" i="9"/>
  <c r="F4594" i="9"/>
  <c r="H4593" i="9"/>
  <c r="K4593" i="9"/>
  <c r="F4593" i="9"/>
  <c r="G4593" i="9"/>
  <c r="L4593" i="9"/>
  <c r="F4592" i="9"/>
  <c r="G4591" i="9"/>
  <c r="L4591" i="9"/>
  <c r="F4591" i="9"/>
  <c r="H4591" i="9"/>
  <c r="K4591" i="9"/>
  <c r="L4590" i="9"/>
  <c r="H4590" i="9"/>
  <c r="G4590" i="9"/>
  <c r="F4590" i="9"/>
  <c r="H4589" i="9"/>
  <c r="K4589" i="9"/>
  <c r="F4589" i="9"/>
  <c r="G4589" i="9"/>
  <c r="L4589" i="9"/>
  <c r="F4588" i="9"/>
  <c r="K4587" i="9"/>
  <c r="G4587" i="9"/>
  <c r="L4587" i="9"/>
  <c r="F4587" i="9"/>
  <c r="H4587" i="9"/>
  <c r="L4586" i="9"/>
  <c r="H4586" i="9"/>
  <c r="G4586" i="9"/>
  <c r="F4586" i="9"/>
  <c r="H4585" i="9"/>
  <c r="K4585" i="9"/>
  <c r="F4585" i="9"/>
  <c r="G4585" i="9"/>
  <c r="L4585" i="9"/>
  <c r="F4584" i="9"/>
  <c r="G4583" i="9"/>
  <c r="L4583" i="9"/>
  <c r="F4583" i="9"/>
  <c r="H4583" i="9"/>
  <c r="K4583" i="9"/>
  <c r="L4582" i="9"/>
  <c r="H4582" i="9"/>
  <c r="G4582" i="9"/>
  <c r="F4582" i="9"/>
  <c r="H4581" i="9"/>
  <c r="K4581" i="9"/>
  <c r="F4581" i="9"/>
  <c r="G4581" i="9"/>
  <c r="L4581" i="9"/>
  <c r="F4580" i="9"/>
  <c r="K4579" i="9"/>
  <c r="G4579" i="9"/>
  <c r="L4579" i="9"/>
  <c r="F4579" i="9"/>
  <c r="H4579" i="9"/>
  <c r="L4578" i="9"/>
  <c r="H4578" i="9"/>
  <c r="G4578" i="9"/>
  <c r="F4578" i="9"/>
  <c r="H4577" i="9"/>
  <c r="K4577" i="9"/>
  <c r="F4577" i="9"/>
  <c r="G4577" i="9"/>
  <c r="L4577" i="9"/>
  <c r="F4576" i="9"/>
  <c r="G4575" i="9"/>
  <c r="L4575" i="9"/>
  <c r="F4575" i="9"/>
  <c r="H4575" i="9"/>
  <c r="K4575" i="9"/>
  <c r="L4574" i="9"/>
  <c r="H4574" i="9"/>
  <c r="G4574" i="9"/>
  <c r="F4574" i="9"/>
  <c r="H4573" i="9"/>
  <c r="K4573" i="9"/>
  <c r="F4573" i="9"/>
  <c r="G4573" i="9"/>
  <c r="L4573" i="9"/>
  <c r="F4572" i="9"/>
  <c r="K4571" i="9"/>
  <c r="G4571" i="9"/>
  <c r="L4571" i="9"/>
  <c r="F4571" i="9"/>
  <c r="H4571" i="9"/>
  <c r="L4570" i="9"/>
  <c r="H4570" i="9"/>
  <c r="G4570" i="9"/>
  <c r="F4570" i="9"/>
  <c r="H4569" i="9"/>
  <c r="K4569" i="9"/>
  <c r="F4569" i="9"/>
  <c r="G4569" i="9"/>
  <c r="L4569" i="9"/>
  <c r="F4568" i="9"/>
  <c r="G4567" i="9"/>
  <c r="L4567" i="9"/>
  <c r="F4567" i="9"/>
  <c r="H4567" i="9"/>
  <c r="K4567" i="9"/>
  <c r="L4566" i="9"/>
  <c r="H4566" i="9"/>
  <c r="G4566" i="9"/>
  <c r="F4566" i="9"/>
  <c r="H4565" i="9"/>
  <c r="K4565" i="9"/>
  <c r="F4565" i="9"/>
  <c r="G4565" i="9"/>
  <c r="L4565" i="9"/>
  <c r="F4564" i="9"/>
  <c r="K4563" i="9"/>
  <c r="G4563" i="9"/>
  <c r="L4563" i="9"/>
  <c r="F4563" i="9"/>
  <c r="H4563" i="9"/>
  <c r="L4562" i="9"/>
  <c r="H4562" i="9"/>
  <c r="G4562" i="9"/>
  <c r="F4562" i="9"/>
  <c r="H4561" i="9"/>
  <c r="K4561" i="9"/>
  <c r="F4561" i="9"/>
  <c r="G4561" i="9"/>
  <c r="L4561" i="9"/>
  <c r="F4560" i="9"/>
  <c r="G4559" i="9"/>
  <c r="L4559" i="9"/>
  <c r="F4559" i="9"/>
  <c r="H4559" i="9"/>
  <c r="K4559" i="9"/>
  <c r="L4558" i="9"/>
  <c r="H4558" i="9"/>
  <c r="G4558" i="9"/>
  <c r="F4558" i="9"/>
  <c r="H4557" i="9"/>
  <c r="K4557" i="9"/>
  <c r="F4557" i="9"/>
  <c r="G4557" i="9"/>
  <c r="L4557" i="9"/>
  <c r="F4556" i="9"/>
  <c r="K4555" i="9"/>
  <c r="G4555" i="9"/>
  <c r="L4555" i="9"/>
  <c r="F4555" i="9"/>
  <c r="H4555" i="9"/>
  <c r="L4554" i="9"/>
  <c r="H4554" i="9"/>
  <c r="G4554" i="9"/>
  <c r="F4554" i="9"/>
  <c r="H4553" i="9"/>
  <c r="K4553" i="9"/>
  <c r="F4553" i="9"/>
  <c r="G4553" i="9"/>
  <c r="L4553" i="9"/>
  <c r="F4552" i="9"/>
  <c r="G4551" i="9"/>
  <c r="L4551" i="9"/>
  <c r="F4551" i="9"/>
  <c r="H4551" i="9"/>
  <c r="L4550" i="9"/>
  <c r="H4550" i="9"/>
  <c r="G4550" i="9"/>
  <c r="F4550" i="9"/>
  <c r="H4549" i="9"/>
  <c r="K4549" i="9"/>
  <c r="F4549" i="9"/>
  <c r="G4549" i="9"/>
  <c r="L4549" i="9"/>
  <c r="F4548" i="9"/>
  <c r="K4547" i="9"/>
  <c r="G4547" i="9"/>
  <c r="L4547" i="9"/>
  <c r="F4547" i="9"/>
  <c r="H4547" i="9"/>
  <c r="L4546" i="9"/>
  <c r="H4546" i="9"/>
  <c r="G4546" i="9"/>
  <c r="F4546" i="9"/>
  <c r="H4545" i="9"/>
  <c r="K4545" i="9"/>
  <c r="F4545" i="9"/>
  <c r="G4545" i="9"/>
  <c r="L4545" i="9"/>
  <c r="F4544" i="9"/>
  <c r="G4543" i="9"/>
  <c r="L4543" i="9"/>
  <c r="F4543" i="9"/>
  <c r="H4543" i="9"/>
  <c r="L4542" i="9"/>
  <c r="H4542" i="9"/>
  <c r="G4542" i="9"/>
  <c r="F4542" i="9"/>
  <c r="H4541" i="9"/>
  <c r="K4541" i="9"/>
  <c r="F4541" i="9"/>
  <c r="G4541" i="9"/>
  <c r="L4541" i="9"/>
  <c r="F4540" i="9"/>
  <c r="K4539" i="9"/>
  <c r="G4539" i="9"/>
  <c r="L4539" i="9"/>
  <c r="F4539" i="9"/>
  <c r="H4539" i="9"/>
  <c r="L4538" i="9"/>
  <c r="H4538" i="9"/>
  <c r="G4538" i="9"/>
  <c r="F4538" i="9"/>
  <c r="H4537" i="9"/>
  <c r="K4537" i="9"/>
  <c r="F4537" i="9"/>
  <c r="G4537" i="9"/>
  <c r="L4537" i="9"/>
  <c r="F4536" i="9"/>
  <c r="G4535" i="9"/>
  <c r="L4535" i="9"/>
  <c r="F4535" i="9"/>
  <c r="H4535" i="9"/>
  <c r="L4534" i="9"/>
  <c r="H4534" i="9"/>
  <c r="G4534" i="9"/>
  <c r="F4534" i="9"/>
  <c r="H4533" i="9"/>
  <c r="K4533" i="9"/>
  <c r="F4533" i="9"/>
  <c r="G4533" i="9"/>
  <c r="L4533" i="9"/>
  <c r="F4532" i="9"/>
  <c r="K4531" i="9"/>
  <c r="G4531" i="9"/>
  <c r="L4531" i="9"/>
  <c r="F4531" i="9"/>
  <c r="H4531" i="9"/>
  <c r="L4530" i="9"/>
  <c r="H4530" i="9"/>
  <c r="G4530" i="9"/>
  <c r="F4530" i="9"/>
  <c r="H4529" i="9"/>
  <c r="K4529" i="9"/>
  <c r="F4529" i="9"/>
  <c r="G4529" i="9"/>
  <c r="L4529" i="9"/>
  <c r="F4528" i="9"/>
  <c r="G4527" i="9"/>
  <c r="L4527" i="9"/>
  <c r="F4527" i="9"/>
  <c r="H4527" i="9"/>
  <c r="L4526" i="9"/>
  <c r="H4526" i="9"/>
  <c r="G4526" i="9"/>
  <c r="F4526" i="9"/>
  <c r="H4525" i="9"/>
  <c r="K4525" i="9"/>
  <c r="F4525" i="9"/>
  <c r="G4525" i="9"/>
  <c r="L4525" i="9"/>
  <c r="F4524" i="9"/>
  <c r="K4523" i="9"/>
  <c r="G4523" i="9"/>
  <c r="L4523" i="9"/>
  <c r="F4523" i="9"/>
  <c r="H4523" i="9"/>
  <c r="L4522" i="9"/>
  <c r="H4522" i="9"/>
  <c r="G4522" i="9"/>
  <c r="F4522" i="9"/>
  <c r="H4521" i="9"/>
  <c r="K4521" i="9"/>
  <c r="F4521" i="9"/>
  <c r="G4521" i="9"/>
  <c r="L4521" i="9"/>
  <c r="F4520" i="9"/>
  <c r="G4519" i="9"/>
  <c r="L4519" i="9"/>
  <c r="F4519" i="9"/>
  <c r="H4519" i="9"/>
  <c r="L4518" i="9"/>
  <c r="H4518" i="9"/>
  <c r="G4518" i="9"/>
  <c r="F4518" i="9"/>
  <c r="H4517" i="9"/>
  <c r="K4517" i="9"/>
  <c r="F4517" i="9"/>
  <c r="G4517" i="9"/>
  <c r="L4517" i="9"/>
  <c r="F4516" i="9"/>
  <c r="K4515" i="9"/>
  <c r="G4515" i="9"/>
  <c r="L4515" i="9"/>
  <c r="F4515" i="9"/>
  <c r="H4515" i="9"/>
  <c r="L4514" i="9"/>
  <c r="H4514" i="9"/>
  <c r="G4514" i="9"/>
  <c r="F4514" i="9"/>
  <c r="H4513" i="9"/>
  <c r="K4513" i="9"/>
  <c r="F4513" i="9"/>
  <c r="G4513" i="9"/>
  <c r="L4513" i="9"/>
  <c r="F4512" i="9"/>
  <c r="G4511" i="9"/>
  <c r="L4511" i="9"/>
  <c r="F4511" i="9"/>
  <c r="H4511" i="9"/>
  <c r="L4510" i="9"/>
  <c r="H4510" i="9"/>
  <c r="G4510" i="9"/>
  <c r="F4510" i="9"/>
  <c r="H4509" i="9"/>
  <c r="K4509" i="9"/>
  <c r="F4509" i="9"/>
  <c r="G4509" i="9"/>
  <c r="L4509" i="9"/>
  <c r="F4508" i="9"/>
  <c r="K4507" i="9"/>
  <c r="G4507" i="9"/>
  <c r="L4507" i="9"/>
  <c r="F4507" i="9"/>
  <c r="H4507" i="9"/>
  <c r="L4506" i="9"/>
  <c r="H4506" i="9"/>
  <c r="G4506" i="9"/>
  <c r="F4506" i="9"/>
  <c r="H4505" i="9"/>
  <c r="K4505" i="9"/>
  <c r="F4505" i="9"/>
  <c r="G4505" i="9"/>
  <c r="L4505" i="9"/>
  <c r="F4504" i="9"/>
  <c r="G4503" i="9"/>
  <c r="L4503" i="9"/>
  <c r="F4503" i="9"/>
  <c r="H4503" i="9"/>
  <c r="L4502" i="9"/>
  <c r="H4502" i="9"/>
  <c r="G4502" i="9"/>
  <c r="F4502" i="9"/>
  <c r="H4501" i="9"/>
  <c r="K4501" i="9"/>
  <c r="F4501" i="9"/>
  <c r="G4501" i="9"/>
  <c r="L4501" i="9"/>
  <c r="F4500" i="9"/>
  <c r="K4499" i="9"/>
  <c r="G4499" i="9"/>
  <c r="L4499" i="9"/>
  <c r="F4499" i="9"/>
  <c r="H4499" i="9"/>
  <c r="L4498" i="9"/>
  <c r="H4498" i="9"/>
  <c r="G4498" i="9"/>
  <c r="F4498" i="9"/>
  <c r="H4497" i="9"/>
  <c r="K4497" i="9"/>
  <c r="F4497" i="9"/>
  <c r="G4497" i="9"/>
  <c r="L4497" i="9"/>
  <c r="F4496" i="9"/>
  <c r="G4495" i="9"/>
  <c r="L4495" i="9"/>
  <c r="F4495" i="9"/>
  <c r="H4495" i="9"/>
  <c r="L4494" i="9"/>
  <c r="H4494" i="9"/>
  <c r="G4494" i="9"/>
  <c r="F4494" i="9"/>
  <c r="H4493" i="9"/>
  <c r="K4493" i="9"/>
  <c r="F4493" i="9"/>
  <c r="G4493" i="9"/>
  <c r="L4493" i="9"/>
  <c r="F4492" i="9"/>
  <c r="K4491" i="9"/>
  <c r="J4491" i="9"/>
  <c r="F4491" i="9"/>
  <c r="H4491" i="9"/>
  <c r="L4490" i="9"/>
  <c r="K4490" i="9"/>
  <c r="H4490" i="9"/>
  <c r="G4490" i="9"/>
  <c r="F4490" i="9"/>
  <c r="H4489" i="9"/>
  <c r="F4489" i="9"/>
  <c r="G4489" i="9"/>
  <c r="L4489" i="9"/>
  <c r="F4488" i="9"/>
  <c r="K4487" i="9"/>
  <c r="J4487" i="9"/>
  <c r="F4487" i="9"/>
  <c r="H4487" i="9"/>
  <c r="L4486" i="9"/>
  <c r="K4486" i="9"/>
  <c r="H4486" i="9"/>
  <c r="G4486" i="9"/>
  <c r="F4486" i="9"/>
  <c r="H4485" i="9"/>
  <c r="F4485" i="9"/>
  <c r="G4485" i="9"/>
  <c r="L4485" i="9"/>
  <c r="F4484" i="9"/>
  <c r="K4483" i="9"/>
  <c r="J4483" i="9"/>
  <c r="F4483" i="9"/>
  <c r="H4483" i="9"/>
  <c r="L4482" i="9"/>
  <c r="K4482" i="9"/>
  <c r="H4482" i="9"/>
  <c r="G4482" i="9"/>
  <c r="F4482" i="9"/>
  <c r="H4481" i="9"/>
  <c r="F4481" i="9"/>
  <c r="G4481" i="9"/>
  <c r="L4481" i="9"/>
  <c r="F4480" i="9"/>
  <c r="K4479" i="9"/>
  <c r="J4479" i="9"/>
  <c r="F4479" i="9"/>
  <c r="H4479" i="9"/>
  <c r="L4478" i="9"/>
  <c r="K4478" i="9"/>
  <c r="H4478" i="9"/>
  <c r="G4478" i="9"/>
  <c r="F4478" i="9"/>
  <c r="H4477" i="9"/>
  <c r="F4477" i="9"/>
  <c r="G4477" i="9"/>
  <c r="L4477" i="9"/>
  <c r="F4476" i="9"/>
  <c r="K4475" i="9"/>
  <c r="J4475" i="9"/>
  <c r="F4475" i="9"/>
  <c r="H4475" i="9"/>
  <c r="L4474" i="9"/>
  <c r="K4474" i="9"/>
  <c r="H4474" i="9"/>
  <c r="G4474" i="9"/>
  <c r="F4474" i="9"/>
  <c r="H4473" i="9"/>
  <c r="F4473" i="9"/>
  <c r="G4473" i="9"/>
  <c r="L4473" i="9"/>
  <c r="F4472" i="9"/>
  <c r="K4471" i="9"/>
  <c r="J4471" i="9"/>
  <c r="F4471" i="9"/>
  <c r="H4471" i="9"/>
  <c r="L4470" i="9"/>
  <c r="K4470" i="9"/>
  <c r="H4470" i="9"/>
  <c r="G4470" i="9"/>
  <c r="F4470" i="9"/>
  <c r="H4469" i="9"/>
  <c r="F4469" i="9"/>
  <c r="G4469" i="9"/>
  <c r="L4469" i="9"/>
  <c r="F4468" i="9"/>
  <c r="K4467" i="9"/>
  <c r="J4467" i="9"/>
  <c r="F4467" i="9"/>
  <c r="H4467" i="9"/>
  <c r="L4466" i="9"/>
  <c r="K4466" i="9"/>
  <c r="H4466" i="9"/>
  <c r="G4466" i="9"/>
  <c r="F4466" i="9"/>
  <c r="H4465" i="9"/>
  <c r="F4465" i="9"/>
  <c r="G4465" i="9"/>
  <c r="L4465" i="9"/>
  <c r="F4464" i="9"/>
  <c r="K4463" i="9"/>
  <c r="J4463" i="9"/>
  <c r="F4463" i="9"/>
  <c r="H4463" i="9"/>
  <c r="L4462" i="9"/>
  <c r="K4462" i="9"/>
  <c r="H4462" i="9"/>
  <c r="G4462" i="9"/>
  <c r="F4462" i="9"/>
  <c r="H4461" i="9"/>
  <c r="F4461" i="9"/>
  <c r="G4461" i="9"/>
  <c r="L4461" i="9"/>
  <c r="F4460" i="9"/>
  <c r="K4459" i="9"/>
  <c r="J4459" i="9"/>
  <c r="F4459" i="9"/>
  <c r="H4459" i="9"/>
  <c r="L4458" i="9"/>
  <c r="K4458" i="9"/>
  <c r="H4458" i="9"/>
  <c r="G4458" i="9"/>
  <c r="F4458" i="9"/>
  <c r="H4457" i="9"/>
  <c r="F4457" i="9"/>
  <c r="G4457" i="9"/>
  <c r="L4457" i="9"/>
  <c r="F4456" i="9"/>
  <c r="K4455" i="9"/>
  <c r="J4455" i="9"/>
  <c r="F4455" i="9"/>
  <c r="H4455" i="9"/>
  <c r="L4454" i="9"/>
  <c r="K4454" i="9"/>
  <c r="H4454" i="9"/>
  <c r="G4454" i="9"/>
  <c r="F4454" i="9"/>
  <c r="H4453" i="9"/>
  <c r="F4453" i="9"/>
  <c r="G4453" i="9"/>
  <c r="L4453" i="9"/>
  <c r="F4452" i="9"/>
  <c r="K4451" i="9"/>
  <c r="J4451" i="9"/>
  <c r="F4451" i="9"/>
  <c r="H4451" i="9"/>
  <c r="L4450" i="9"/>
  <c r="K4450" i="9"/>
  <c r="H4450" i="9"/>
  <c r="G4450" i="9"/>
  <c r="F4450" i="9"/>
  <c r="H4449" i="9"/>
  <c r="F4449" i="9"/>
  <c r="G4449" i="9"/>
  <c r="L4449" i="9"/>
  <c r="F4448" i="9"/>
  <c r="K4447" i="9"/>
  <c r="J4447" i="9"/>
  <c r="F4447" i="9"/>
  <c r="H4447" i="9"/>
  <c r="L4446" i="9"/>
  <c r="K4446" i="9"/>
  <c r="H4446" i="9"/>
  <c r="G4446" i="9"/>
  <c r="F4446" i="9"/>
  <c r="H4445" i="9"/>
  <c r="F4445" i="9"/>
  <c r="G4445" i="9"/>
  <c r="L4445" i="9"/>
  <c r="F4444" i="9"/>
  <c r="K4443" i="9"/>
  <c r="J4443" i="9"/>
  <c r="F4443" i="9"/>
  <c r="H4443" i="9"/>
  <c r="L4442" i="9"/>
  <c r="K4442" i="9"/>
  <c r="H4442" i="9"/>
  <c r="G4442" i="9"/>
  <c r="F4442" i="9"/>
  <c r="H4441" i="9"/>
  <c r="F4441" i="9"/>
  <c r="G4441" i="9"/>
  <c r="L4441" i="9"/>
  <c r="F4440" i="9"/>
  <c r="K4439" i="9"/>
  <c r="J4439" i="9"/>
  <c r="F4439" i="9"/>
  <c r="H4439" i="9"/>
  <c r="L4438" i="9"/>
  <c r="K4438" i="9"/>
  <c r="H4438" i="9"/>
  <c r="G4438" i="9"/>
  <c r="F4438" i="9"/>
  <c r="H4437" i="9"/>
  <c r="F4437" i="9"/>
  <c r="G4437" i="9"/>
  <c r="L4437" i="9"/>
  <c r="F4436" i="9"/>
  <c r="K4435" i="9"/>
  <c r="J4435" i="9"/>
  <c r="F4435" i="9"/>
  <c r="H4435" i="9"/>
  <c r="L4434" i="9"/>
  <c r="K4434" i="9"/>
  <c r="H4434" i="9"/>
  <c r="G4434" i="9"/>
  <c r="F4434" i="9"/>
  <c r="H4433" i="9"/>
  <c r="F4433" i="9"/>
  <c r="G4433" i="9"/>
  <c r="L4433" i="9"/>
  <c r="F4432" i="9"/>
  <c r="K4431" i="9"/>
  <c r="J4431" i="9"/>
  <c r="F4431" i="9"/>
  <c r="H4431" i="9"/>
  <c r="L4430" i="9"/>
  <c r="K4430" i="9"/>
  <c r="H4430" i="9"/>
  <c r="G4430" i="9"/>
  <c r="F4430" i="9"/>
  <c r="H4429" i="9"/>
  <c r="F4429" i="9"/>
  <c r="G4429" i="9"/>
  <c r="L4429" i="9"/>
  <c r="F4428" i="9"/>
  <c r="K4427" i="9"/>
  <c r="J4427" i="9"/>
  <c r="F4427" i="9"/>
  <c r="H4427" i="9"/>
  <c r="L4426" i="9"/>
  <c r="K4426" i="9"/>
  <c r="H4426" i="9"/>
  <c r="G4426" i="9"/>
  <c r="F4426" i="9"/>
  <c r="H4425" i="9"/>
  <c r="F4425" i="9"/>
  <c r="G4425" i="9"/>
  <c r="L4425" i="9"/>
  <c r="F4424" i="9"/>
  <c r="K4423" i="9"/>
  <c r="J4423" i="9"/>
  <c r="F4423" i="9"/>
  <c r="H4423" i="9"/>
  <c r="L4422" i="9"/>
  <c r="K4422" i="9"/>
  <c r="H4422" i="9"/>
  <c r="G4422" i="9"/>
  <c r="F4422" i="9"/>
  <c r="H4421" i="9"/>
  <c r="F4421" i="9"/>
  <c r="G4421" i="9"/>
  <c r="L4421" i="9"/>
  <c r="F4420" i="9"/>
  <c r="K4419" i="9"/>
  <c r="J4419" i="9"/>
  <c r="F4419" i="9"/>
  <c r="H4419" i="9"/>
  <c r="L4418" i="9"/>
  <c r="K4418" i="9"/>
  <c r="H4418" i="9"/>
  <c r="G4418" i="9"/>
  <c r="F4418" i="9"/>
  <c r="H4417" i="9"/>
  <c r="F4417" i="9"/>
  <c r="G4417" i="9"/>
  <c r="L4417" i="9"/>
  <c r="F4416" i="9"/>
  <c r="K4415" i="9"/>
  <c r="J4415" i="9"/>
  <c r="F4415" i="9"/>
  <c r="H4415" i="9"/>
  <c r="L4414" i="9"/>
  <c r="K4414" i="9"/>
  <c r="H4414" i="9"/>
  <c r="G4414" i="9"/>
  <c r="F4414" i="9"/>
  <c r="H4413" i="9"/>
  <c r="F4413" i="9"/>
  <c r="G4413" i="9"/>
  <c r="L4413" i="9"/>
  <c r="F4412" i="9"/>
  <c r="K4411" i="9"/>
  <c r="J4411" i="9"/>
  <c r="F4411" i="9"/>
  <c r="H4411" i="9"/>
  <c r="L4410" i="9"/>
  <c r="K4410" i="9"/>
  <c r="H4410" i="9"/>
  <c r="G4410" i="9"/>
  <c r="F4410" i="9"/>
  <c r="H4409" i="9"/>
  <c r="F4409" i="9"/>
  <c r="G4409" i="9"/>
  <c r="L4409" i="9"/>
  <c r="F4408" i="9"/>
  <c r="K4407" i="9"/>
  <c r="J4407" i="9"/>
  <c r="F4407" i="9"/>
  <c r="H4407" i="9"/>
  <c r="L4406" i="9"/>
  <c r="K4406" i="9"/>
  <c r="H4406" i="9"/>
  <c r="G4406" i="9"/>
  <c r="F4406" i="9"/>
  <c r="H4405" i="9"/>
  <c r="F4405" i="9"/>
  <c r="G4405" i="9"/>
  <c r="L4405" i="9"/>
  <c r="F4404" i="9"/>
  <c r="K4403" i="9"/>
  <c r="J4403" i="9"/>
  <c r="F4403" i="9"/>
  <c r="H4403" i="9"/>
  <c r="L4402" i="9"/>
  <c r="K4402" i="9"/>
  <c r="H4402" i="9"/>
  <c r="G4402" i="9"/>
  <c r="F4402" i="9"/>
  <c r="H4401" i="9"/>
  <c r="F4401" i="9"/>
  <c r="G4401" i="9"/>
  <c r="L4401" i="9"/>
  <c r="F4400" i="9"/>
  <c r="K4399" i="9"/>
  <c r="J4399" i="9"/>
  <c r="F4399" i="9"/>
  <c r="H4399" i="9"/>
  <c r="L4398" i="9"/>
  <c r="K4398" i="9"/>
  <c r="H4398" i="9"/>
  <c r="G4398" i="9"/>
  <c r="F4398" i="9"/>
  <c r="H4397" i="9"/>
  <c r="F4397" i="9"/>
  <c r="G4397" i="9"/>
  <c r="L4397" i="9"/>
  <c r="F4396" i="9"/>
  <c r="K4395" i="9"/>
  <c r="J4395" i="9"/>
  <c r="F4395" i="9"/>
  <c r="H4395" i="9"/>
  <c r="L4394" i="9"/>
  <c r="K4394" i="9"/>
  <c r="H4394" i="9"/>
  <c r="G4394" i="9"/>
  <c r="F4394" i="9"/>
  <c r="H4393" i="9"/>
  <c r="F4393" i="9"/>
  <c r="G4393" i="9"/>
  <c r="L4393" i="9"/>
  <c r="F4392" i="9"/>
  <c r="K4391" i="9"/>
  <c r="J4391" i="9"/>
  <c r="F4391" i="9"/>
  <c r="H4391" i="9"/>
  <c r="L4390" i="9"/>
  <c r="K4390" i="9"/>
  <c r="H4390" i="9"/>
  <c r="G4390" i="9"/>
  <c r="F4390" i="9"/>
  <c r="H4389" i="9"/>
  <c r="F4389" i="9"/>
  <c r="G4389" i="9"/>
  <c r="L4389" i="9"/>
  <c r="F4388" i="9"/>
  <c r="K4387" i="9"/>
  <c r="J4387" i="9"/>
  <c r="F4387" i="9"/>
  <c r="H4387" i="9"/>
  <c r="L4386" i="9"/>
  <c r="K4386" i="9"/>
  <c r="H4386" i="9"/>
  <c r="G4386" i="9"/>
  <c r="F4386" i="9"/>
  <c r="H4385" i="9"/>
  <c r="F4385" i="9"/>
  <c r="G4385" i="9"/>
  <c r="L4385" i="9"/>
  <c r="F4384" i="9"/>
  <c r="K4383" i="9"/>
  <c r="J4383" i="9"/>
  <c r="F4383" i="9"/>
  <c r="H4383" i="9"/>
  <c r="L4382" i="9"/>
  <c r="K4382" i="9"/>
  <c r="H4382" i="9"/>
  <c r="G4382" i="9"/>
  <c r="F4382" i="9"/>
  <c r="H4381" i="9"/>
  <c r="F4381" i="9"/>
  <c r="G4381" i="9"/>
  <c r="L4381" i="9"/>
  <c r="F4380" i="9"/>
  <c r="K4379" i="9"/>
  <c r="J4379" i="9"/>
  <c r="F4379" i="9"/>
  <c r="H4379" i="9"/>
  <c r="L4378" i="9"/>
  <c r="K4378" i="9"/>
  <c r="H4378" i="9"/>
  <c r="G4378" i="9"/>
  <c r="F4378" i="9"/>
  <c r="H4377" i="9"/>
  <c r="F4377" i="9"/>
  <c r="G4377" i="9"/>
  <c r="L4377" i="9"/>
  <c r="F4376" i="9"/>
  <c r="K4375" i="9"/>
  <c r="J4375" i="9"/>
  <c r="F4375" i="9"/>
  <c r="H4375" i="9"/>
  <c r="L4374" i="9"/>
  <c r="K4374" i="9"/>
  <c r="H4374" i="9"/>
  <c r="G4374" i="9"/>
  <c r="F4374" i="9"/>
  <c r="H4373" i="9"/>
  <c r="F4373" i="9"/>
  <c r="G4373" i="9"/>
  <c r="L4373" i="9"/>
  <c r="F4372" i="9"/>
  <c r="K4371" i="9"/>
  <c r="J4371" i="9"/>
  <c r="F4371" i="9"/>
  <c r="H4371" i="9"/>
  <c r="L4370" i="9"/>
  <c r="K4370" i="9"/>
  <c r="H4370" i="9"/>
  <c r="G4370" i="9"/>
  <c r="F4370" i="9"/>
  <c r="H4369" i="9"/>
  <c r="F4369" i="9"/>
  <c r="G4369" i="9"/>
  <c r="L4369" i="9"/>
  <c r="F4368" i="9"/>
  <c r="K4367" i="9"/>
  <c r="J4367" i="9"/>
  <c r="F4367" i="9"/>
  <c r="H4367" i="9"/>
  <c r="L4366" i="9"/>
  <c r="K4366" i="9"/>
  <c r="H4366" i="9"/>
  <c r="G4366" i="9"/>
  <c r="F4366" i="9"/>
  <c r="H4365" i="9"/>
  <c r="F4365" i="9"/>
  <c r="G4365" i="9"/>
  <c r="L4365" i="9"/>
  <c r="F4364" i="9"/>
  <c r="K4363" i="9"/>
  <c r="J4363" i="9"/>
  <c r="F4363" i="9"/>
  <c r="H4363" i="9"/>
  <c r="L4362" i="9"/>
  <c r="K4362" i="9"/>
  <c r="H4362" i="9"/>
  <c r="G4362" i="9"/>
  <c r="F4362" i="9"/>
  <c r="H4361" i="9"/>
  <c r="F4361" i="9"/>
  <c r="G4361" i="9"/>
  <c r="L4361" i="9"/>
  <c r="F4360" i="9"/>
  <c r="K4359" i="9"/>
  <c r="J4359" i="9"/>
  <c r="F4359" i="9"/>
  <c r="H4359" i="9"/>
  <c r="L4358" i="9"/>
  <c r="K4358" i="9"/>
  <c r="H4358" i="9"/>
  <c r="G4358" i="9"/>
  <c r="F4358" i="9"/>
  <c r="H4357" i="9"/>
  <c r="F4357" i="9"/>
  <c r="G4357" i="9"/>
  <c r="L4357" i="9"/>
  <c r="F4356" i="9"/>
  <c r="K4355" i="9"/>
  <c r="J4355" i="9"/>
  <c r="F4355" i="9"/>
  <c r="H4355" i="9"/>
  <c r="L4354" i="9"/>
  <c r="K4354" i="9"/>
  <c r="H4354" i="9"/>
  <c r="G4354" i="9"/>
  <c r="F4354" i="9"/>
  <c r="H4353" i="9"/>
  <c r="F4353" i="9"/>
  <c r="G4353" i="9"/>
  <c r="L4353" i="9"/>
  <c r="F4352" i="9"/>
  <c r="K4351" i="9"/>
  <c r="J4351" i="9"/>
  <c r="F4351" i="9"/>
  <c r="H4351" i="9"/>
  <c r="L4350" i="9"/>
  <c r="K4350" i="9"/>
  <c r="H4350" i="9"/>
  <c r="G4350" i="9"/>
  <c r="F4350" i="9"/>
  <c r="H4349" i="9"/>
  <c r="F4349" i="9"/>
  <c r="G4349" i="9"/>
  <c r="L4349" i="9"/>
  <c r="F4348" i="9"/>
  <c r="K4347" i="9"/>
  <c r="J4347" i="9"/>
  <c r="F4347" i="9"/>
  <c r="H4347" i="9"/>
  <c r="L4346" i="9"/>
  <c r="K4346" i="9"/>
  <c r="H4346" i="9"/>
  <c r="G4346" i="9"/>
  <c r="F4346" i="9"/>
  <c r="H4345" i="9"/>
  <c r="F4345" i="9"/>
  <c r="G4345" i="9"/>
  <c r="L4345" i="9"/>
  <c r="F4344" i="9"/>
  <c r="K4343" i="9"/>
  <c r="J4343" i="9"/>
  <c r="F4343" i="9"/>
  <c r="H4343" i="9"/>
  <c r="L4342" i="9"/>
  <c r="K4342" i="9"/>
  <c r="H4342" i="9"/>
  <c r="G4342" i="9"/>
  <c r="F4342" i="9"/>
  <c r="H4341" i="9"/>
  <c r="F4341" i="9"/>
  <c r="G4341" i="9"/>
  <c r="L4341" i="9"/>
  <c r="F4340" i="9"/>
  <c r="K4339" i="9"/>
  <c r="J4339" i="9"/>
  <c r="F4339" i="9"/>
  <c r="H4339" i="9"/>
  <c r="L4338" i="9"/>
  <c r="K4338" i="9"/>
  <c r="H4338" i="9"/>
  <c r="G4338" i="9"/>
  <c r="F4338" i="9"/>
  <c r="H4337" i="9"/>
  <c r="F4337" i="9"/>
  <c r="G4337" i="9"/>
  <c r="L4337" i="9"/>
  <c r="F4336" i="9"/>
  <c r="K4335" i="9"/>
  <c r="J4335" i="9"/>
  <c r="F4335" i="9"/>
  <c r="H4335" i="9"/>
  <c r="L4334" i="9"/>
  <c r="K4334" i="9"/>
  <c r="H4334" i="9"/>
  <c r="G4334" i="9"/>
  <c r="F4334" i="9"/>
  <c r="H4333" i="9"/>
  <c r="F4333" i="9"/>
  <c r="G4333" i="9"/>
  <c r="L4333" i="9"/>
  <c r="F4332" i="9"/>
  <c r="K4331" i="9"/>
  <c r="J4331" i="9"/>
  <c r="F4331" i="9"/>
  <c r="H4331" i="9"/>
  <c r="L4330" i="9"/>
  <c r="K4330" i="9"/>
  <c r="H4330" i="9"/>
  <c r="G4330" i="9"/>
  <c r="F4330" i="9"/>
  <c r="H4329" i="9"/>
  <c r="F4329" i="9"/>
  <c r="G4329" i="9"/>
  <c r="L4329" i="9"/>
  <c r="F4328" i="9"/>
  <c r="K4327" i="9"/>
  <c r="J4327" i="9"/>
  <c r="F4327" i="9"/>
  <c r="H4327" i="9"/>
  <c r="L4326" i="9"/>
  <c r="K4326" i="9"/>
  <c r="H4326" i="9"/>
  <c r="G4326" i="9"/>
  <c r="F4326" i="9"/>
  <c r="H4325" i="9"/>
  <c r="F4325" i="9"/>
  <c r="G4325" i="9"/>
  <c r="L4325" i="9"/>
  <c r="F4324" i="9"/>
  <c r="K4323" i="9"/>
  <c r="J4323" i="9"/>
  <c r="F4323" i="9"/>
  <c r="H4323" i="9"/>
  <c r="L4322" i="9"/>
  <c r="K4322" i="9"/>
  <c r="H4322" i="9"/>
  <c r="G4322" i="9"/>
  <c r="F4322" i="9"/>
  <c r="H4321" i="9"/>
  <c r="F4321" i="9"/>
  <c r="G4321" i="9"/>
  <c r="L4321" i="9"/>
  <c r="F4320" i="9"/>
  <c r="K4319" i="9"/>
  <c r="J4319" i="9"/>
  <c r="F4319" i="9"/>
  <c r="H4319" i="9"/>
  <c r="L4318" i="9"/>
  <c r="K4318" i="9"/>
  <c r="H4318" i="9"/>
  <c r="G4318" i="9"/>
  <c r="F4318" i="9"/>
  <c r="H4317" i="9"/>
  <c r="F4317" i="9"/>
  <c r="G4317" i="9"/>
  <c r="L4317" i="9"/>
  <c r="F4316" i="9"/>
  <c r="K4315" i="9"/>
  <c r="J4315" i="9"/>
  <c r="F4315" i="9"/>
  <c r="H4315" i="9"/>
  <c r="L4314" i="9"/>
  <c r="K4314" i="9"/>
  <c r="H4314" i="9"/>
  <c r="G4314" i="9"/>
  <c r="F4314" i="9"/>
  <c r="H4313" i="9"/>
  <c r="F4313" i="9"/>
  <c r="G4313" i="9"/>
  <c r="L4313" i="9"/>
  <c r="F4312" i="9"/>
  <c r="K4311" i="9"/>
  <c r="J4311" i="9"/>
  <c r="F4311" i="9"/>
  <c r="H4311" i="9"/>
  <c r="L4310" i="9"/>
  <c r="K4310" i="9"/>
  <c r="H4310" i="9"/>
  <c r="G4310" i="9"/>
  <c r="F4310" i="9"/>
  <c r="H4309" i="9"/>
  <c r="F4309" i="9"/>
  <c r="G4309" i="9"/>
  <c r="L4309" i="9"/>
  <c r="F4308" i="9"/>
  <c r="K4307" i="9"/>
  <c r="J4307" i="9"/>
  <c r="F4307" i="9"/>
  <c r="H4307" i="9"/>
  <c r="L4306" i="9"/>
  <c r="K4306" i="9"/>
  <c r="H4306" i="9"/>
  <c r="G4306" i="9"/>
  <c r="F4306" i="9"/>
  <c r="H4305" i="9"/>
  <c r="F4305" i="9"/>
  <c r="G4305" i="9"/>
  <c r="L4305" i="9"/>
  <c r="F4304" i="9"/>
  <c r="K4303" i="9"/>
  <c r="J4303" i="9"/>
  <c r="F4303" i="9"/>
  <c r="H4303" i="9"/>
  <c r="L4302" i="9"/>
  <c r="K4302" i="9"/>
  <c r="H4302" i="9"/>
  <c r="G4302" i="9"/>
  <c r="F4302" i="9"/>
  <c r="H4301" i="9"/>
  <c r="F4301" i="9"/>
  <c r="G4301" i="9"/>
  <c r="L4301" i="9"/>
  <c r="F4300" i="9"/>
  <c r="K4299" i="9"/>
  <c r="J4299" i="9"/>
  <c r="F4299" i="9"/>
  <c r="H4299" i="9"/>
  <c r="L4298" i="9"/>
  <c r="K4298" i="9"/>
  <c r="H4298" i="9"/>
  <c r="G4298" i="9"/>
  <c r="F4298" i="9"/>
  <c r="H4297" i="9"/>
  <c r="F4297" i="9"/>
  <c r="G4297" i="9"/>
  <c r="L4297" i="9"/>
  <c r="F4296" i="9"/>
  <c r="K4295" i="9"/>
  <c r="J4295" i="9"/>
  <c r="F4295" i="9"/>
  <c r="H4295" i="9"/>
  <c r="L4294" i="9"/>
  <c r="K4294" i="9"/>
  <c r="H4294" i="9"/>
  <c r="G4294" i="9"/>
  <c r="F4294" i="9"/>
  <c r="H4293" i="9"/>
  <c r="F4293" i="9"/>
  <c r="G4293" i="9"/>
  <c r="L4293" i="9"/>
  <c r="F4292" i="9"/>
  <c r="K4291" i="9"/>
  <c r="J4291" i="9"/>
  <c r="F4291" i="9"/>
  <c r="H4291" i="9"/>
  <c r="L4290" i="9"/>
  <c r="K4290" i="9"/>
  <c r="H4290" i="9"/>
  <c r="G4290" i="9"/>
  <c r="F4290" i="9"/>
  <c r="H4289" i="9"/>
  <c r="F4289" i="9"/>
  <c r="G4289" i="9"/>
  <c r="L4289" i="9"/>
  <c r="F4288" i="9"/>
  <c r="K4287" i="9"/>
  <c r="J4287" i="9"/>
  <c r="F4287" i="9"/>
  <c r="H4287" i="9"/>
  <c r="L4286" i="9"/>
  <c r="K4286" i="9"/>
  <c r="H4286" i="9"/>
  <c r="G4286" i="9"/>
  <c r="F4286" i="9"/>
  <c r="H4285" i="9"/>
  <c r="F4285" i="9"/>
  <c r="G4285" i="9"/>
  <c r="L4285" i="9"/>
  <c r="F4284" i="9"/>
  <c r="K4283" i="9"/>
  <c r="J4283" i="9"/>
  <c r="F4283" i="9"/>
  <c r="H4283" i="9"/>
  <c r="L4282" i="9"/>
  <c r="K4282" i="9"/>
  <c r="H4282" i="9"/>
  <c r="G4282" i="9"/>
  <c r="F4282" i="9"/>
  <c r="H4281" i="9"/>
  <c r="F4281" i="9"/>
  <c r="G4281" i="9"/>
  <c r="L4281" i="9"/>
  <c r="F4280" i="9"/>
  <c r="K4279" i="9"/>
  <c r="J4279" i="9"/>
  <c r="F4279" i="9"/>
  <c r="H4279" i="9"/>
  <c r="L4278" i="9"/>
  <c r="K4278" i="9"/>
  <c r="H4278" i="9"/>
  <c r="G4278" i="9"/>
  <c r="F4278" i="9"/>
  <c r="H4277" i="9"/>
  <c r="F4277" i="9"/>
  <c r="G4277" i="9"/>
  <c r="L4277" i="9"/>
  <c r="F4276" i="9"/>
  <c r="K4275" i="9"/>
  <c r="J4275" i="9"/>
  <c r="F4275" i="9"/>
  <c r="H4275" i="9"/>
  <c r="L4274" i="9"/>
  <c r="K4274" i="9"/>
  <c r="H4274" i="9"/>
  <c r="G4274" i="9"/>
  <c r="F4274" i="9"/>
  <c r="H4273" i="9"/>
  <c r="F4273" i="9"/>
  <c r="G4273" i="9"/>
  <c r="L4273" i="9"/>
  <c r="F4272" i="9"/>
  <c r="K4271" i="9"/>
  <c r="J4271" i="9"/>
  <c r="F4271" i="9"/>
  <c r="H4271" i="9"/>
  <c r="L4270" i="9"/>
  <c r="K4270" i="9"/>
  <c r="H4270" i="9"/>
  <c r="G4270" i="9"/>
  <c r="F4270" i="9"/>
  <c r="H4269" i="9"/>
  <c r="F4269" i="9"/>
  <c r="G4269" i="9"/>
  <c r="L4269" i="9"/>
  <c r="F4268" i="9"/>
  <c r="K4267" i="9"/>
  <c r="J4267" i="9"/>
  <c r="F4267" i="9"/>
  <c r="H4267" i="9"/>
  <c r="L4266" i="9"/>
  <c r="K4266" i="9"/>
  <c r="H4266" i="9"/>
  <c r="G4266" i="9"/>
  <c r="F4266" i="9"/>
  <c r="H4265" i="9"/>
  <c r="F4265" i="9"/>
  <c r="G4265" i="9"/>
  <c r="L4265" i="9"/>
  <c r="F4264" i="9"/>
  <c r="K4263" i="9"/>
  <c r="J4263" i="9"/>
  <c r="F4263" i="9"/>
  <c r="H4263" i="9"/>
  <c r="L4262" i="9"/>
  <c r="K4262" i="9"/>
  <c r="H4262" i="9"/>
  <c r="G4262" i="9"/>
  <c r="F4262" i="9"/>
  <c r="H4261" i="9"/>
  <c r="F4261" i="9"/>
  <c r="G4261" i="9"/>
  <c r="L4261" i="9"/>
  <c r="F4260" i="9"/>
  <c r="K4259" i="9"/>
  <c r="J4259" i="9"/>
  <c r="F4259" i="9"/>
  <c r="H4259" i="9"/>
  <c r="L4258" i="9"/>
  <c r="K4258" i="9"/>
  <c r="H4258" i="9"/>
  <c r="G4258" i="9"/>
  <c r="F4258" i="9"/>
  <c r="H4257" i="9"/>
  <c r="F4257" i="9"/>
  <c r="G4257" i="9"/>
  <c r="L4257" i="9"/>
  <c r="F4256" i="9"/>
  <c r="K4255" i="9"/>
  <c r="J4255" i="9"/>
  <c r="F4255" i="9"/>
  <c r="H4255" i="9"/>
  <c r="L4254" i="9"/>
  <c r="K4254" i="9"/>
  <c r="H4254" i="9"/>
  <c r="G4254" i="9"/>
  <c r="F4254" i="9"/>
  <c r="H4253" i="9"/>
  <c r="F4253" i="9"/>
  <c r="G4253" i="9"/>
  <c r="L4253" i="9"/>
  <c r="F4252" i="9"/>
  <c r="K4251" i="9"/>
  <c r="J4251" i="9"/>
  <c r="F4251" i="9"/>
  <c r="H4251" i="9"/>
  <c r="L4250" i="9"/>
  <c r="K4250" i="9"/>
  <c r="H4250" i="9"/>
  <c r="G4250" i="9"/>
  <c r="F4250" i="9"/>
  <c r="H4249" i="9"/>
  <c r="F4249" i="9"/>
  <c r="G4249" i="9"/>
  <c r="L4249" i="9"/>
  <c r="F4248" i="9"/>
  <c r="K4247" i="9"/>
  <c r="J4247" i="9"/>
  <c r="F4247" i="9"/>
  <c r="H4247" i="9"/>
  <c r="L4246" i="9"/>
  <c r="K4246" i="9"/>
  <c r="H4246" i="9"/>
  <c r="G4246" i="9"/>
  <c r="F4246" i="9"/>
  <c r="H4245" i="9"/>
  <c r="F4245" i="9"/>
  <c r="G4245" i="9"/>
  <c r="L4245" i="9"/>
  <c r="F4244" i="9"/>
  <c r="K4243" i="9"/>
  <c r="J4243" i="9"/>
  <c r="F4243" i="9"/>
  <c r="H4243" i="9"/>
  <c r="L4242" i="9"/>
  <c r="K4242" i="9"/>
  <c r="H4242" i="9"/>
  <c r="G4242" i="9"/>
  <c r="F4242" i="9"/>
  <c r="H4241" i="9"/>
  <c r="F4241" i="9"/>
  <c r="G4241" i="9"/>
  <c r="L4241" i="9"/>
  <c r="F4240" i="9"/>
  <c r="K4239" i="9"/>
  <c r="J4239" i="9"/>
  <c r="F4239" i="9"/>
  <c r="H4239" i="9"/>
  <c r="L4238" i="9"/>
  <c r="K4238" i="9"/>
  <c r="H4238" i="9"/>
  <c r="G4238" i="9"/>
  <c r="F4238" i="9"/>
  <c r="H4237" i="9"/>
  <c r="F4237" i="9"/>
  <c r="G4237" i="9"/>
  <c r="L4237" i="9"/>
  <c r="F4236" i="9"/>
  <c r="K4235" i="9"/>
  <c r="J4235" i="9"/>
  <c r="F4235" i="9"/>
  <c r="H4235" i="9"/>
  <c r="L4234" i="9"/>
  <c r="K4234" i="9"/>
  <c r="H4234" i="9"/>
  <c r="G4234" i="9"/>
  <c r="F4234" i="9"/>
  <c r="H4233" i="9"/>
  <c r="F4233" i="9"/>
  <c r="G4233" i="9"/>
  <c r="L4233" i="9"/>
  <c r="F4232" i="9"/>
  <c r="K4231" i="9"/>
  <c r="J4231" i="9"/>
  <c r="F4231" i="9"/>
  <c r="H4231" i="9"/>
  <c r="I4231" i="9"/>
  <c r="K4230" i="9"/>
  <c r="H4230" i="9"/>
  <c r="G4230" i="9"/>
  <c r="L4230" i="9"/>
  <c r="F4230" i="9"/>
  <c r="H4229" i="9"/>
  <c r="F4229" i="9"/>
  <c r="G4229" i="9"/>
  <c r="L4229" i="9"/>
  <c r="F4228" i="9"/>
  <c r="F4227" i="9"/>
  <c r="K4226" i="9"/>
  <c r="H4226" i="9"/>
  <c r="G4226" i="9"/>
  <c r="L4226" i="9"/>
  <c r="F4226" i="9"/>
  <c r="H4225" i="9"/>
  <c r="F4225" i="9"/>
  <c r="G4225" i="9"/>
  <c r="L4225" i="9"/>
  <c r="F4224" i="9"/>
  <c r="F4223" i="9"/>
  <c r="K4222" i="9"/>
  <c r="H4222" i="9"/>
  <c r="G4222" i="9"/>
  <c r="L4222" i="9"/>
  <c r="F4222" i="9"/>
  <c r="H4221" i="9"/>
  <c r="F4221" i="9"/>
  <c r="G4221" i="9"/>
  <c r="L4221" i="9"/>
  <c r="F4220" i="9"/>
  <c r="F4219" i="9"/>
  <c r="L4218" i="9"/>
  <c r="K4218" i="9"/>
  <c r="H4218" i="9"/>
  <c r="G4218" i="9"/>
  <c r="F4218" i="9"/>
  <c r="H4217" i="9"/>
  <c r="F4217" i="9"/>
  <c r="G4217" i="9"/>
  <c r="L4217" i="9"/>
  <c r="F4216" i="9"/>
  <c r="F4215" i="9"/>
  <c r="K4214" i="9"/>
  <c r="H4214" i="9"/>
  <c r="G4214" i="9"/>
  <c r="L4214" i="9"/>
  <c r="F4214" i="9"/>
  <c r="H4213" i="9"/>
  <c r="F4213" i="9"/>
  <c r="G4213" i="9"/>
  <c r="L4213" i="9"/>
  <c r="F4212" i="9"/>
  <c r="F4211" i="9"/>
  <c r="K4210" i="9"/>
  <c r="H4210" i="9"/>
  <c r="G4210" i="9"/>
  <c r="L4210" i="9"/>
  <c r="F4210" i="9"/>
  <c r="H4209" i="9"/>
  <c r="F4209" i="9"/>
  <c r="G4209" i="9"/>
  <c r="L4209" i="9"/>
  <c r="F4208" i="9"/>
  <c r="F4207" i="9"/>
  <c r="K4206" i="9"/>
  <c r="H4206" i="9"/>
  <c r="G4206" i="9"/>
  <c r="L4206" i="9"/>
  <c r="F4206" i="9"/>
  <c r="H4205" i="9"/>
  <c r="F4205" i="9"/>
  <c r="G4205" i="9"/>
  <c r="L4205" i="9"/>
  <c r="F4204" i="9"/>
  <c r="F4203" i="9"/>
  <c r="L4202" i="9"/>
  <c r="K4202" i="9"/>
  <c r="H4202" i="9"/>
  <c r="G4202" i="9"/>
  <c r="F4202" i="9"/>
  <c r="H4201" i="9"/>
  <c r="F4201" i="9"/>
  <c r="G4201" i="9"/>
  <c r="L4201" i="9"/>
  <c r="F4200" i="9"/>
  <c r="F4199" i="9"/>
  <c r="K4198" i="9"/>
  <c r="H4198" i="9"/>
  <c r="G4198" i="9"/>
  <c r="L4198" i="9"/>
  <c r="F4198" i="9"/>
  <c r="H4197" i="9"/>
  <c r="F4197" i="9"/>
  <c r="G4197" i="9"/>
  <c r="L4197" i="9"/>
  <c r="F4196" i="9"/>
  <c r="F4195" i="9"/>
  <c r="K4194" i="9"/>
  <c r="H4194" i="9"/>
  <c r="G4194" i="9"/>
  <c r="L4194" i="9"/>
  <c r="F4194" i="9"/>
  <c r="H4193" i="9"/>
  <c r="F4193" i="9"/>
  <c r="G4193" i="9"/>
  <c r="L4193" i="9"/>
  <c r="F4192" i="9"/>
  <c r="F4191" i="9"/>
  <c r="K4190" i="9"/>
  <c r="H4190" i="9"/>
  <c r="G4190" i="9"/>
  <c r="L4190" i="9"/>
  <c r="F4190" i="9"/>
  <c r="H4189" i="9"/>
  <c r="F4189" i="9"/>
  <c r="G4189" i="9"/>
  <c r="L4189" i="9"/>
  <c r="F4188" i="9"/>
  <c r="F4187" i="9"/>
  <c r="L4186" i="9"/>
  <c r="K4186" i="9"/>
  <c r="H4186" i="9"/>
  <c r="G4186" i="9"/>
  <c r="F4186" i="9"/>
  <c r="H4185" i="9"/>
  <c r="F4185" i="9"/>
  <c r="G4185" i="9"/>
  <c r="L4185" i="9"/>
  <c r="F4184" i="9"/>
  <c r="F4183" i="9"/>
  <c r="L4182" i="9"/>
  <c r="K4182" i="9"/>
  <c r="H4182" i="9"/>
  <c r="G4182" i="9"/>
  <c r="F4182" i="9"/>
  <c r="H4181" i="9"/>
  <c r="F4181" i="9"/>
  <c r="G4181" i="9"/>
  <c r="L4181" i="9"/>
  <c r="F4180" i="9"/>
  <c r="F4179" i="9"/>
  <c r="K4178" i="9"/>
  <c r="H4178" i="9"/>
  <c r="G4178" i="9"/>
  <c r="L4178" i="9"/>
  <c r="F4178" i="9"/>
  <c r="H4177" i="9"/>
  <c r="F4177" i="9"/>
  <c r="G4177" i="9"/>
  <c r="L4177" i="9"/>
  <c r="F4176" i="9"/>
  <c r="F4175" i="9"/>
  <c r="K4174" i="9"/>
  <c r="H4174" i="9"/>
  <c r="G4174" i="9"/>
  <c r="L4174" i="9"/>
  <c r="F4174" i="9"/>
  <c r="H4173" i="9"/>
  <c r="F4173" i="9"/>
  <c r="G4173" i="9"/>
  <c r="L4173" i="9"/>
  <c r="F4172" i="9"/>
  <c r="F4171" i="9"/>
  <c r="L4170" i="9"/>
  <c r="J4170" i="9"/>
  <c r="H4170" i="9"/>
  <c r="G4170" i="9"/>
  <c r="F4170" i="9"/>
  <c r="H4169" i="9"/>
  <c r="G4169" i="9"/>
  <c r="L4169" i="9"/>
  <c r="F4169" i="9"/>
  <c r="L4168" i="9"/>
  <c r="F4168" i="9"/>
  <c r="G4168" i="9"/>
  <c r="F4167" i="9"/>
  <c r="H4166" i="9"/>
  <c r="G4166" i="9"/>
  <c r="L4166" i="9"/>
  <c r="F4166" i="9"/>
  <c r="L4165" i="9"/>
  <c r="K4165" i="9"/>
  <c r="H4165" i="9"/>
  <c r="G4165" i="9"/>
  <c r="F4165" i="9"/>
  <c r="H4164" i="9"/>
  <c r="F4164" i="9"/>
  <c r="G4164" i="9"/>
  <c r="L4164" i="9"/>
  <c r="F4163" i="9"/>
  <c r="L4162" i="9"/>
  <c r="J4162" i="9"/>
  <c r="H4162" i="9"/>
  <c r="G4162" i="9"/>
  <c r="F4162" i="9"/>
  <c r="H4161" i="9"/>
  <c r="G4161" i="9"/>
  <c r="L4161" i="9"/>
  <c r="F4161" i="9"/>
  <c r="L4160" i="9"/>
  <c r="F4160" i="9"/>
  <c r="G4160" i="9"/>
  <c r="F4159" i="9"/>
  <c r="H4158" i="9"/>
  <c r="G4158" i="9"/>
  <c r="L4158" i="9"/>
  <c r="F4158" i="9"/>
  <c r="L4157" i="9"/>
  <c r="K4157" i="9"/>
  <c r="H4157" i="9"/>
  <c r="G4157" i="9"/>
  <c r="F4157" i="9"/>
  <c r="H4156" i="9"/>
  <c r="F4156" i="9"/>
  <c r="G4156" i="9"/>
  <c r="L4156" i="9"/>
  <c r="F4155" i="9"/>
  <c r="L4154" i="9"/>
  <c r="J4154" i="9"/>
  <c r="H4154" i="9"/>
  <c r="G4154" i="9"/>
  <c r="F4154" i="9"/>
  <c r="K4153" i="9"/>
  <c r="I4153" i="9"/>
  <c r="H4153" i="9"/>
  <c r="J4153" i="9"/>
  <c r="G4153" i="9"/>
  <c r="L4153" i="9"/>
  <c r="E4153" i="9"/>
  <c r="F4153" i="9"/>
  <c r="H4152" i="9"/>
  <c r="K4152" i="9"/>
  <c r="F4152" i="9"/>
  <c r="G4152" i="9"/>
  <c r="L4152" i="9"/>
  <c r="G4151" i="9"/>
  <c r="L4151" i="9"/>
  <c r="F4151" i="9"/>
  <c r="H4151" i="9"/>
  <c r="J4151" i="9"/>
  <c r="F4150" i="9"/>
  <c r="H4150" i="9"/>
  <c r="I4149" i="9"/>
  <c r="H4149" i="9"/>
  <c r="J4149" i="9"/>
  <c r="G4149" i="9"/>
  <c r="L4149" i="9"/>
  <c r="F4149" i="9"/>
  <c r="H4148" i="9"/>
  <c r="K4148" i="9"/>
  <c r="F4148" i="9"/>
  <c r="G4148" i="9"/>
  <c r="L4148" i="9"/>
  <c r="G4147" i="9"/>
  <c r="L4147" i="9"/>
  <c r="F4147" i="9"/>
  <c r="H4147" i="9"/>
  <c r="J4147" i="9"/>
  <c r="F4146" i="9"/>
  <c r="H4146" i="9"/>
  <c r="I4145" i="9"/>
  <c r="H4145" i="9"/>
  <c r="J4145" i="9"/>
  <c r="G4145" i="9"/>
  <c r="L4145" i="9"/>
  <c r="F4145" i="9"/>
  <c r="H4144" i="9"/>
  <c r="K4144" i="9"/>
  <c r="F4144" i="9"/>
  <c r="G4144" i="9"/>
  <c r="L4144" i="9"/>
  <c r="G4143" i="9"/>
  <c r="L4143" i="9"/>
  <c r="F4143" i="9"/>
  <c r="H4143" i="9"/>
  <c r="J4143" i="9"/>
  <c r="F4142" i="9"/>
  <c r="H4142" i="9"/>
  <c r="I4141" i="9"/>
  <c r="H4141" i="9"/>
  <c r="J4141" i="9"/>
  <c r="G4141" i="9"/>
  <c r="L4141" i="9"/>
  <c r="F4141" i="9"/>
  <c r="H4140" i="9"/>
  <c r="K4140" i="9"/>
  <c r="F4140" i="9"/>
  <c r="G4140" i="9"/>
  <c r="L4140" i="9"/>
  <c r="G4139" i="9"/>
  <c r="L4139" i="9"/>
  <c r="F4139" i="9"/>
  <c r="H4139" i="9"/>
  <c r="J4139" i="9"/>
  <c r="F4138" i="9"/>
  <c r="H4138" i="9"/>
  <c r="I4137" i="9"/>
  <c r="H4137" i="9"/>
  <c r="J4137" i="9"/>
  <c r="G4137" i="9"/>
  <c r="L4137" i="9"/>
  <c r="F4137" i="9"/>
  <c r="H4136" i="9"/>
  <c r="K4136" i="9"/>
  <c r="F4136" i="9"/>
  <c r="G4136" i="9"/>
  <c r="L4136" i="9"/>
  <c r="G4135" i="9"/>
  <c r="L4135" i="9"/>
  <c r="F4135" i="9"/>
  <c r="H4135" i="9"/>
  <c r="J4135" i="9"/>
  <c r="F4134" i="9"/>
  <c r="H4134" i="9"/>
  <c r="I4133" i="9"/>
  <c r="H4133" i="9"/>
  <c r="J4133" i="9"/>
  <c r="G4133" i="9"/>
  <c r="L4133" i="9"/>
  <c r="F4133" i="9"/>
  <c r="H4132" i="9"/>
  <c r="K4132" i="9"/>
  <c r="F4132" i="9"/>
  <c r="G4132" i="9"/>
  <c r="L4132" i="9"/>
  <c r="G4131" i="9"/>
  <c r="L4131" i="9"/>
  <c r="F4131" i="9"/>
  <c r="H4131" i="9"/>
  <c r="J4131" i="9"/>
  <c r="F4130" i="9"/>
  <c r="H4130" i="9"/>
  <c r="I4129" i="9"/>
  <c r="H4129" i="9"/>
  <c r="J4129" i="9"/>
  <c r="G4129" i="9"/>
  <c r="L4129" i="9"/>
  <c r="F4129" i="9"/>
  <c r="H4128" i="9"/>
  <c r="K4128" i="9"/>
  <c r="F4128" i="9"/>
  <c r="G4128" i="9"/>
  <c r="L4128" i="9"/>
  <c r="G4127" i="9"/>
  <c r="L4127" i="9"/>
  <c r="F4127" i="9"/>
  <c r="H4127" i="9"/>
  <c r="J4127" i="9"/>
  <c r="F4126" i="9"/>
  <c r="H4126" i="9"/>
  <c r="I4125" i="9"/>
  <c r="H4125" i="9"/>
  <c r="J4125" i="9"/>
  <c r="G4125" i="9"/>
  <c r="L4125" i="9"/>
  <c r="F4125" i="9"/>
  <c r="H4124" i="9"/>
  <c r="K4124" i="9"/>
  <c r="F4124" i="9"/>
  <c r="G4124" i="9"/>
  <c r="L4124" i="9"/>
  <c r="G4123" i="9"/>
  <c r="L4123" i="9"/>
  <c r="F4123" i="9"/>
  <c r="H4123" i="9"/>
  <c r="J4123" i="9"/>
  <c r="F4122" i="9"/>
  <c r="H4122" i="9"/>
  <c r="I4121" i="9"/>
  <c r="H4121" i="9"/>
  <c r="J4121" i="9"/>
  <c r="G4121" i="9"/>
  <c r="L4121" i="9"/>
  <c r="F4121" i="9"/>
  <c r="H4120" i="9"/>
  <c r="K4120" i="9"/>
  <c r="F4120" i="9"/>
  <c r="G4120" i="9"/>
  <c r="L4120" i="9"/>
  <c r="G4119" i="9"/>
  <c r="L4119" i="9"/>
  <c r="F4119" i="9"/>
  <c r="H4119" i="9"/>
  <c r="J4119" i="9"/>
  <c r="F4118" i="9"/>
  <c r="H4118" i="9"/>
  <c r="I4117" i="9"/>
  <c r="H4117" i="9"/>
  <c r="J4117" i="9"/>
  <c r="G4117" i="9"/>
  <c r="L4117" i="9"/>
  <c r="F4117" i="9"/>
  <c r="H4116" i="9"/>
  <c r="K4116" i="9"/>
  <c r="F4116" i="9"/>
  <c r="G4116" i="9"/>
  <c r="L4116" i="9"/>
  <c r="G4115" i="9"/>
  <c r="L4115" i="9"/>
  <c r="F4115" i="9"/>
  <c r="H4115" i="9"/>
  <c r="J4115" i="9"/>
  <c r="F4114" i="9"/>
  <c r="H4114" i="9"/>
  <c r="I4113" i="9"/>
  <c r="H4113" i="9"/>
  <c r="J4113" i="9"/>
  <c r="G4113" i="9"/>
  <c r="L4113" i="9"/>
  <c r="F4113" i="9"/>
  <c r="H4112" i="9"/>
  <c r="K4112" i="9"/>
  <c r="F4112" i="9"/>
  <c r="G4112" i="9"/>
  <c r="L4112" i="9"/>
  <c r="G4111" i="9"/>
  <c r="L4111" i="9"/>
  <c r="F4111" i="9"/>
  <c r="H4111" i="9"/>
  <c r="J4111" i="9"/>
  <c r="F4110" i="9"/>
  <c r="H4110" i="9"/>
  <c r="I4109" i="9"/>
  <c r="H4109" i="9"/>
  <c r="J4109" i="9"/>
  <c r="G4109" i="9"/>
  <c r="L4109" i="9"/>
  <c r="F4109" i="9"/>
  <c r="H4108" i="9"/>
  <c r="K4108" i="9"/>
  <c r="F4108" i="9"/>
  <c r="G4108" i="9"/>
  <c r="L4108" i="9"/>
  <c r="G4107" i="9"/>
  <c r="L4107" i="9"/>
  <c r="F4107" i="9"/>
  <c r="H4107" i="9"/>
  <c r="J4107" i="9"/>
  <c r="F4106" i="9"/>
  <c r="H4106" i="9"/>
  <c r="I4105" i="9"/>
  <c r="H4105" i="9"/>
  <c r="J4105" i="9"/>
  <c r="G4105" i="9"/>
  <c r="L4105" i="9"/>
  <c r="F4105" i="9"/>
  <c r="H4104" i="9"/>
  <c r="K4104" i="9"/>
  <c r="F4104" i="9"/>
  <c r="G4104" i="9"/>
  <c r="L4104" i="9"/>
  <c r="G4103" i="9"/>
  <c r="L4103" i="9"/>
  <c r="F4103" i="9"/>
  <c r="H4103" i="9"/>
  <c r="J4103" i="9"/>
  <c r="F4102" i="9"/>
  <c r="H4102" i="9"/>
  <c r="I4101" i="9"/>
  <c r="H4101" i="9"/>
  <c r="J4101" i="9"/>
  <c r="G4101" i="9"/>
  <c r="L4101" i="9"/>
  <c r="F4101" i="9"/>
  <c r="H4100" i="9"/>
  <c r="K4100" i="9"/>
  <c r="F4100" i="9"/>
  <c r="G4100" i="9"/>
  <c r="L4100" i="9"/>
  <c r="G4099" i="9"/>
  <c r="L4099" i="9"/>
  <c r="F4099" i="9"/>
  <c r="H4099" i="9"/>
  <c r="J4099" i="9"/>
  <c r="F4098" i="9"/>
  <c r="H4098" i="9"/>
  <c r="I4097" i="9"/>
  <c r="H4097" i="9"/>
  <c r="J4097" i="9"/>
  <c r="G4097" i="9"/>
  <c r="L4097" i="9"/>
  <c r="F4097" i="9"/>
  <c r="H4096" i="9"/>
  <c r="K4096" i="9"/>
  <c r="F4096" i="9"/>
  <c r="G4096" i="9"/>
  <c r="L4096" i="9"/>
  <c r="G4095" i="9"/>
  <c r="L4095" i="9"/>
  <c r="F4095" i="9"/>
  <c r="H4095" i="9"/>
  <c r="J4095" i="9"/>
  <c r="F4094" i="9"/>
  <c r="H4094" i="9"/>
  <c r="I4093" i="9"/>
  <c r="H4093" i="9"/>
  <c r="J4093" i="9"/>
  <c r="G4093" i="9"/>
  <c r="L4093" i="9"/>
  <c r="F4093" i="9"/>
  <c r="H4092" i="9"/>
  <c r="K4092" i="9"/>
  <c r="F4092" i="9"/>
  <c r="G4092" i="9"/>
  <c r="L4092" i="9"/>
  <c r="G4091" i="9"/>
  <c r="L4091" i="9"/>
  <c r="F4091" i="9"/>
  <c r="H4091" i="9"/>
  <c r="J4091" i="9"/>
  <c r="F4090" i="9"/>
  <c r="H4090" i="9"/>
  <c r="I4089" i="9"/>
  <c r="H4089" i="9"/>
  <c r="J4089" i="9"/>
  <c r="G4089" i="9"/>
  <c r="L4089" i="9"/>
  <c r="F4089" i="9"/>
  <c r="H4088" i="9"/>
  <c r="K4088" i="9"/>
  <c r="F4088" i="9"/>
  <c r="G4088" i="9"/>
  <c r="L4088" i="9"/>
  <c r="G4087" i="9"/>
  <c r="L4087" i="9"/>
  <c r="F4087" i="9"/>
  <c r="H4087" i="9"/>
  <c r="J4087" i="9"/>
  <c r="F4086" i="9"/>
  <c r="H4086" i="9"/>
  <c r="I4085" i="9"/>
  <c r="H4085" i="9"/>
  <c r="J4085" i="9"/>
  <c r="G4085" i="9"/>
  <c r="L4085" i="9"/>
  <c r="F4085" i="9"/>
  <c r="H4084" i="9"/>
  <c r="K4084" i="9"/>
  <c r="F4084" i="9"/>
  <c r="G4084" i="9"/>
  <c r="L4084" i="9"/>
  <c r="G4083" i="9"/>
  <c r="L4083" i="9"/>
  <c r="F4083" i="9"/>
  <c r="H4083" i="9"/>
  <c r="J4083" i="9"/>
  <c r="F4082" i="9"/>
  <c r="H4082" i="9"/>
  <c r="I4081" i="9"/>
  <c r="H4081" i="9"/>
  <c r="J4081" i="9"/>
  <c r="G4081" i="9"/>
  <c r="L4081" i="9"/>
  <c r="F4081" i="9"/>
  <c r="H4080" i="9"/>
  <c r="K4080" i="9"/>
  <c r="F4080" i="9"/>
  <c r="G4080" i="9"/>
  <c r="L4080" i="9"/>
  <c r="G4079" i="9"/>
  <c r="L4079" i="9"/>
  <c r="F4079" i="9"/>
  <c r="H4079" i="9"/>
  <c r="J4079" i="9"/>
  <c r="F4078" i="9"/>
  <c r="H4078" i="9"/>
  <c r="I4077" i="9"/>
  <c r="H4077" i="9"/>
  <c r="J4077" i="9"/>
  <c r="G4077" i="9"/>
  <c r="L4077" i="9"/>
  <c r="F4077" i="9"/>
  <c r="H4076" i="9"/>
  <c r="K4076" i="9"/>
  <c r="F4076" i="9"/>
  <c r="G4076" i="9"/>
  <c r="L4076" i="9"/>
  <c r="G4075" i="9"/>
  <c r="L4075" i="9"/>
  <c r="F4075" i="9"/>
  <c r="H4075" i="9"/>
  <c r="J4075" i="9"/>
  <c r="F4074" i="9"/>
  <c r="H4074" i="9"/>
  <c r="I4073" i="9"/>
  <c r="H4073" i="9"/>
  <c r="J4073" i="9"/>
  <c r="G4073" i="9"/>
  <c r="L4073" i="9"/>
  <c r="F4073" i="9"/>
  <c r="H4072" i="9"/>
  <c r="K4072" i="9"/>
  <c r="F4072" i="9"/>
  <c r="G4072" i="9"/>
  <c r="L4072" i="9"/>
  <c r="G4071" i="9"/>
  <c r="L4071" i="9"/>
  <c r="F4071" i="9"/>
  <c r="H4071" i="9"/>
  <c r="J4071" i="9"/>
  <c r="F4070" i="9"/>
  <c r="H4070" i="9"/>
  <c r="I4069" i="9"/>
  <c r="H4069" i="9"/>
  <c r="J4069" i="9"/>
  <c r="G4069" i="9"/>
  <c r="L4069" i="9"/>
  <c r="F4069" i="9"/>
  <c r="H4068" i="9"/>
  <c r="K4068" i="9"/>
  <c r="F4068" i="9"/>
  <c r="G4068" i="9"/>
  <c r="L4068" i="9"/>
  <c r="G4067" i="9"/>
  <c r="L4067" i="9"/>
  <c r="F4067" i="9"/>
  <c r="H4067" i="9"/>
  <c r="J4067" i="9"/>
  <c r="F4066" i="9"/>
  <c r="H4066" i="9"/>
  <c r="I4065" i="9"/>
  <c r="H4065" i="9"/>
  <c r="J4065" i="9"/>
  <c r="G4065" i="9"/>
  <c r="L4065" i="9"/>
  <c r="F4065" i="9"/>
  <c r="H4064" i="9"/>
  <c r="K4064" i="9"/>
  <c r="F4064" i="9"/>
  <c r="G4064" i="9"/>
  <c r="L4064" i="9"/>
  <c r="G4063" i="9"/>
  <c r="L4063" i="9"/>
  <c r="F4063" i="9"/>
  <c r="H4063" i="9"/>
  <c r="J4063" i="9"/>
  <c r="F4062" i="9"/>
  <c r="H4062" i="9"/>
  <c r="I4061" i="9"/>
  <c r="H4061" i="9"/>
  <c r="J4061" i="9"/>
  <c r="G4061" i="9"/>
  <c r="L4061" i="9"/>
  <c r="F4061" i="9"/>
  <c r="H4060" i="9"/>
  <c r="K4060" i="9"/>
  <c r="F4060" i="9"/>
  <c r="G4060" i="9"/>
  <c r="L4060" i="9"/>
  <c r="G4059" i="9"/>
  <c r="L4059" i="9"/>
  <c r="F4059" i="9"/>
  <c r="H4059" i="9"/>
  <c r="J4059" i="9"/>
  <c r="F4058" i="9"/>
  <c r="H4058" i="9"/>
  <c r="I4057" i="9"/>
  <c r="H4057" i="9"/>
  <c r="J4057" i="9"/>
  <c r="G4057" i="9"/>
  <c r="L4057" i="9"/>
  <c r="F4057" i="9"/>
  <c r="H4056" i="9"/>
  <c r="K4056" i="9"/>
  <c r="F4056" i="9"/>
  <c r="G4056" i="9"/>
  <c r="L4056" i="9"/>
  <c r="G4055" i="9"/>
  <c r="L4055" i="9"/>
  <c r="F4055" i="9"/>
  <c r="H4055" i="9"/>
  <c r="J4055" i="9"/>
  <c r="F4054" i="9"/>
  <c r="H4054" i="9"/>
  <c r="I4053" i="9"/>
  <c r="H4053" i="9"/>
  <c r="J4053" i="9"/>
  <c r="G4053" i="9"/>
  <c r="L4053" i="9"/>
  <c r="F4053" i="9"/>
  <c r="H4052" i="9"/>
  <c r="K4052" i="9"/>
  <c r="F4052" i="9"/>
  <c r="G4052" i="9"/>
  <c r="L4052" i="9"/>
  <c r="G4051" i="9"/>
  <c r="L4051" i="9"/>
  <c r="F4051" i="9"/>
  <c r="H4051" i="9"/>
  <c r="J4051" i="9"/>
  <c r="F4050" i="9"/>
  <c r="H4050" i="9"/>
  <c r="I4049" i="9"/>
  <c r="H4049" i="9"/>
  <c r="J4049" i="9"/>
  <c r="G4049" i="9"/>
  <c r="L4049" i="9"/>
  <c r="F4049" i="9"/>
  <c r="H4048" i="9"/>
  <c r="K4048" i="9"/>
  <c r="F4048" i="9"/>
  <c r="G4048" i="9"/>
  <c r="L4048" i="9"/>
  <c r="G4047" i="9"/>
  <c r="L4047" i="9"/>
  <c r="F4047" i="9"/>
  <c r="H4047" i="9"/>
  <c r="J4047" i="9"/>
  <c r="F4046" i="9"/>
  <c r="H4046" i="9"/>
  <c r="I4045" i="9"/>
  <c r="H4045" i="9"/>
  <c r="J4045" i="9"/>
  <c r="G4045" i="9"/>
  <c r="L4045" i="9"/>
  <c r="F4045" i="9"/>
  <c r="H4044" i="9"/>
  <c r="K4044" i="9"/>
  <c r="F4044" i="9"/>
  <c r="G4044" i="9"/>
  <c r="L4044" i="9"/>
  <c r="G4043" i="9"/>
  <c r="L4043" i="9"/>
  <c r="F4043" i="9"/>
  <c r="H4043" i="9"/>
  <c r="J4043" i="9"/>
  <c r="F4042" i="9"/>
  <c r="H4042" i="9"/>
  <c r="I4041" i="9"/>
  <c r="H4041" i="9"/>
  <c r="J4041" i="9"/>
  <c r="G4041" i="9"/>
  <c r="L4041" i="9"/>
  <c r="F4041" i="9"/>
  <c r="H4040" i="9"/>
  <c r="K4040" i="9"/>
  <c r="F4040" i="9"/>
  <c r="G4040" i="9"/>
  <c r="L4040" i="9"/>
  <c r="G4039" i="9"/>
  <c r="L4039" i="9"/>
  <c r="F4039" i="9"/>
  <c r="H4039" i="9"/>
  <c r="J4039" i="9"/>
  <c r="F4038" i="9"/>
  <c r="H4038" i="9"/>
  <c r="I4037" i="9"/>
  <c r="H4037" i="9"/>
  <c r="J4037" i="9"/>
  <c r="G4037" i="9"/>
  <c r="L4037" i="9"/>
  <c r="F4037" i="9"/>
  <c r="H4036" i="9"/>
  <c r="K4036" i="9"/>
  <c r="F4036" i="9"/>
  <c r="G4036" i="9"/>
  <c r="L4036" i="9"/>
  <c r="G4035" i="9"/>
  <c r="L4035" i="9"/>
  <c r="F4035" i="9"/>
  <c r="H4035" i="9"/>
  <c r="J4035" i="9"/>
  <c r="F4034" i="9"/>
  <c r="H4034" i="9"/>
  <c r="I4033" i="9"/>
  <c r="H4033" i="9"/>
  <c r="J4033" i="9"/>
  <c r="G4033" i="9"/>
  <c r="L4033" i="9"/>
  <c r="F4033" i="9"/>
  <c r="H4032" i="9"/>
  <c r="K4032" i="9"/>
  <c r="F4032" i="9"/>
  <c r="G4032" i="9"/>
  <c r="L4032" i="9"/>
  <c r="G4031" i="9"/>
  <c r="L4031" i="9"/>
  <c r="F4031" i="9"/>
  <c r="H4031" i="9"/>
  <c r="J4031" i="9"/>
  <c r="F4030" i="9"/>
  <c r="H4030" i="9"/>
  <c r="I4029" i="9"/>
  <c r="H4029" i="9"/>
  <c r="J4029" i="9"/>
  <c r="G4029" i="9"/>
  <c r="L4029" i="9"/>
  <c r="F4029" i="9"/>
  <c r="H4028" i="9"/>
  <c r="K4028" i="9"/>
  <c r="F4028" i="9"/>
  <c r="G4028" i="9"/>
  <c r="L4028" i="9"/>
  <c r="G4027" i="9"/>
  <c r="L4027" i="9"/>
  <c r="F4027" i="9"/>
  <c r="H4027" i="9"/>
  <c r="J4027" i="9"/>
  <c r="F4026" i="9"/>
  <c r="H4026" i="9"/>
  <c r="G4025" i="9"/>
  <c r="L4025" i="9"/>
  <c r="F4025" i="9"/>
  <c r="H4025" i="9"/>
  <c r="L4024" i="9"/>
  <c r="H4024" i="9"/>
  <c r="J4024" i="9"/>
  <c r="G4024" i="9"/>
  <c r="F4024" i="9"/>
  <c r="L4023" i="9"/>
  <c r="H4023" i="9"/>
  <c r="K4023" i="9"/>
  <c r="G4023" i="9"/>
  <c r="F4023" i="9"/>
  <c r="F4022" i="9"/>
  <c r="H4022" i="9"/>
  <c r="G4021" i="9"/>
  <c r="L4021" i="9"/>
  <c r="F4021" i="9"/>
  <c r="H4021" i="9"/>
  <c r="L4020" i="9"/>
  <c r="H4020" i="9"/>
  <c r="J4020" i="9"/>
  <c r="G4020" i="9"/>
  <c r="F4020" i="9"/>
  <c r="L4019" i="9"/>
  <c r="H4019" i="9"/>
  <c r="K4019" i="9"/>
  <c r="G4019" i="9"/>
  <c r="F4019" i="9"/>
  <c r="F4018" i="9"/>
  <c r="G4017" i="9"/>
  <c r="L4017" i="9"/>
  <c r="F4017" i="9"/>
  <c r="H4017" i="9"/>
  <c r="K4017" i="9"/>
  <c r="L4016" i="9"/>
  <c r="H4016" i="9"/>
  <c r="G4016" i="9"/>
  <c r="F4016" i="9"/>
  <c r="L4015" i="9"/>
  <c r="H4015" i="9"/>
  <c r="K4015" i="9"/>
  <c r="G4015" i="9"/>
  <c r="F4015" i="9"/>
  <c r="F4014" i="9"/>
  <c r="G4013" i="9"/>
  <c r="L4013" i="9"/>
  <c r="F4013" i="9"/>
  <c r="H4013" i="9"/>
  <c r="K4013" i="9"/>
  <c r="L4012" i="9"/>
  <c r="H4012" i="9"/>
  <c r="G4012" i="9"/>
  <c r="F4012" i="9"/>
  <c r="L4011" i="9"/>
  <c r="H4011" i="9"/>
  <c r="K4011" i="9"/>
  <c r="G4011" i="9"/>
  <c r="F4011" i="9"/>
  <c r="F4010" i="9"/>
  <c r="G4009" i="9"/>
  <c r="L4009" i="9"/>
  <c r="F4009" i="9"/>
  <c r="H4009" i="9"/>
  <c r="K4009" i="9"/>
  <c r="L4008" i="9"/>
  <c r="H4008" i="9"/>
  <c r="G4008" i="9"/>
  <c r="F4008" i="9"/>
  <c r="L4007" i="9"/>
  <c r="H4007" i="9"/>
  <c r="K4007" i="9"/>
  <c r="G4007" i="9"/>
  <c r="F4007" i="9"/>
  <c r="F4006" i="9"/>
  <c r="G4005" i="9"/>
  <c r="L4005" i="9"/>
  <c r="F4005" i="9"/>
  <c r="H4005" i="9"/>
  <c r="K4005" i="9"/>
  <c r="L4004" i="9"/>
  <c r="H4004" i="9"/>
  <c r="G4004" i="9"/>
  <c r="F4004" i="9"/>
  <c r="L4003" i="9"/>
  <c r="H4003" i="9"/>
  <c r="K4003" i="9"/>
  <c r="G4003" i="9"/>
  <c r="F4003" i="9"/>
  <c r="F4002" i="9"/>
  <c r="G4001" i="9"/>
  <c r="L4001" i="9"/>
  <c r="F4001" i="9"/>
  <c r="H4001" i="9"/>
  <c r="K4001" i="9"/>
  <c r="L4000" i="9"/>
  <c r="H4000" i="9"/>
  <c r="G4000" i="9"/>
  <c r="F4000" i="9"/>
  <c r="L3999" i="9"/>
  <c r="H3999" i="9"/>
  <c r="K3999" i="9"/>
  <c r="G3999" i="9"/>
  <c r="F3999" i="9"/>
  <c r="F3998" i="9"/>
  <c r="G3997" i="9"/>
  <c r="L3997" i="9"/>
  <c r="F3997" i="9"/>
  <c r="H3997" i="9"/>
  <c r="K3997" i="9"/>
  <c r="L3996" i="9"/>
  <c r="H3996" i="9"/>
  <c r="G3996" i="9"/>
  <c r="F3996" i="9"/>
  <c r="L3995" i="9"/>
  <c r="H3995" i="9"/>
  <c r="K3995" i="9"/>
  <c r="G3995" i="9"/>
  <c r="F3995" i="9"/>
  <c r="F3994" i="9"/>
  <c r="G3993" i="9"/>
  <c r="L3993" i="9"/>
  <c r="F3993" i="9"/>
  <c r="H3993" i="9"/>
  <c r="K3993" i="9"/>
  <c r="L3992" i="9"/>
  <c r="H3992" i="9"/>
  <c r="G3992" i="9"/>
  <c r="F3992" i="9"/>
  <c r="L3991" i="9"/>
  <c r="H3991" i="9"/>
  <c r="K3991" i="9"/>
  <c r="G3991" i="9"/>
  <c r="F3991" i="9"/>
  <c r="F3990" i="9"/>
  <c r="G3989" i="9"/>
  <c r="L3989" i="9"/>
  <c r="F3989" i="9"/>
  <c r="H3989" i="9"/>
  <c r="K3989" i="9"/>
  <c r="L3988" i="9"/>
  <c r="H3988" i="9"/>
  <c r="G3988" i="9"/>
  <c r="F3988" i="9"/>
  <c r="L3987" i="9"/>
  <c r="H3987" i="9"/>
  <c r="K3987" i="9"/>
  <c r="G3987" i="9"/>
  <c r="F3987" i="9"/>
  <c r="F3986" i="9"/>
  <c r="G3985" i="9"/>
  <c r="L3985" i="9"/>
  <c r="F3985" i="9"/>
  <c r="H3985" i="9"/>
  <c r="K3985" i="9"/>
  <c r="L3984" i="9"/>
  <c r="H3984" i="9"/>
  <c r="G3984" i="9"/>
  <c r="F3984" i="9"/>
  <c r="L3983" i="9"/>
  <c r="H3983" i="9"/>
  <c r="K3983" i="9"/>
  <c r="G3983" i="9"/>
  <c r="F3983" i="9"/>
  <c r="F3982" i="9"/>
  <c r="G3981" i="9"/>
  <c r="L3981" i="9"/>
  <c r="F3981" i="9"/>
  <c r="H3981" i="9"/>
  <c r="K3981" i="9"/>
  <c r="L3980" i="9"/>
  <c r="H3980" i="9"/>
  <c r="G3980" i="9"/>
  <c r="F3980" i="9"/>
  <c r="L3979" i="9"/>
  <c r="H3979" i="9"/>
  <c r="K3979" i="9"/>
  <c r="G3979" i="9"/>
  <c r="F3979" i="9"/>
  <c r="F3978" i="9"/>
  <c r="G3977" i="9"/>
  <c r="L3977" i="9"/>
  <c r="F3977" i="9"/>
  <c r="H3977" i="9"/>
  <c r="K3977" i="9"/>
  <c r="L3976" i="9"/>
  <c r="H3976" i="9"/>
  <c r="G3976" i="9"/>
  <c r="F3976" i="9"/>
  <c r="L3975" i="9"/>
  <c r="H3975" i="9"/>
  <c r="K3975" i="9"/>
  <c r="G3975" i="9"/>
  <c r="F3975" i="9"/>
  <c r="F3974" i="9"/>
  <c r="G3973" i="9"/>
  <c r="L3973" i="9"/>
  <c r="F3973" i="9"/>
  <c r="H3973" i="9"/>
  <c r="K3973" i="9"/>
  <c r="L3972" i="9"/>
  <c r="H3972" i="9"/>
  <c r="G3972" i="9"/>
  <c r="F3972" i="9"/>
  <c r="L3971" i="9"/>
  <c r="H3971" i="9"/>
  <c r="K3971" i="9"/>
  <c r="G3971" i="9"/>
  <c r="F3971" i="9"/>
  <c r="F3970" i="9"/>
  <c r="G3969" i="9"/>
  <c r="L3969" i="9"/>
  <c r="F3969" i="9"/>
  <c r="H3969" i="9"/>
  <c r="K3969" i="9"/>
  <c r="L3968" i="9"/>
  <c r="H3968" i="9"/>
  <c r="G3968" i="9"/>
  <c r="F3968" i="9"/>
  <c r="L3967" i="9"/>
  <c r="H3967" i="9"/>
  <c r="K3967" i="9"/>
  <c r="G3967" i="9"/>
  <c r="F3967" i="9"/>
  <c r="F3966" i="9"/>
  <c r="G3965" i="9"/>
  <c r="L3965" i="9"/>
  <c r="F3965" i="9"/>
  <c r="H3965" i="9"/>
  <c r="K3965" i="9"/>
  <c r="L3964" i="9"/>
  <c r="H3964" i="9"/>
  <c r="G3964" i="9"/>
  <c r="F3964" i="9"/>
  <c r="L3963" i="9"/>
  <c r="H3963" i="9"/>
  <c r="K3963" i="9"/>
  <c r="G3963" i="9"/>
  <c r="F3963" i="9"/>
  <c r="F3962" i="9"/>
  <c r="G3961" i="9"/>
  <c r="L3961" i="9"/>
  <c r="F3961" i="9"/>
  <c r="H3961" i="9"/>
  <c r="K3961" i="9"/>
  <c r="L3960" i="9"/>
  <c r="H3960" i="9"/>
  <c r="G3960" i="9"/>
  <c r="F3960" i="9"/>
  <c r="L3959" i="9"/>
  <c r="H3959" i="9"/>
  <c r="K3959" i="9"/>
  <c r="G3959" i="9"/>
  <c r="F3959" i="9"/>
  <c r="F3958" i="9"/>
  <c r="G3957" i="9"/>
  <c r="L3957" i="9"/>
  <c r="F3957" i="9"/>
  <c r="H3957" i="9"/>
  <c r="K3957" i="9"/>
  <c r="L3956" i="9"/>
  <c r="H3956" i="9"/>
  <c r="G3956" i="9"/>
  <c r="F3956" i="9"/>
  <c r="L3955" i="9"/>
  <c r="H3955" i="9"/>
  <c r="K3955" i="9"/>
  <c r="G3955" i="9"/>
  <c r="F3955" i="9"/>
  <c r="F3954" i="9"/>
  <c r="G3953" i="9"/>
  <c r="L3953" i="9"/>
  <c r="F3953" i="9"/>
  <c r="H3953" i="9"/>
  <c r="K3953" i="9"/>
  <c r="L3952" i="9"/>
  <c r="H3952" i="9"/>
  <c r="G3952" i="9"/>
  <c r="F3952" i="9"/>
  <c r="L3951" i="9"/>
  <c r="H3951" i="9"/>
  <c r="K3951" i="9"/>
  <c r="G3951" i="9"/>
  <c r="F3951" i="9"/>
  <c r="F3950" i="9"/>
  <c r="G3949" i="9"/>
  <c r="L3949" i="9"/>
  <c r="F3949" i="9"/>
  <c r="H3949" i="9"/>
  <c r="K3949" i="9"/>
  <c r="L3948" i="9"/>
  <c r="H3948" i="9"/>
  <c r="G3948" i="9"/>
  <c r="F3948" i="9"/>
  <c r="L3947" i="9"/>
  <c r="H3947" i="9"/>
  <c r="K3947" i="9"/>
  <c r="G3947" i="9"/>
  <c r="F3947" i="9"/>
  <c r="F3946" i="9"/>
  <c r="G3945" i="9"/>
  <c r="L3945" i="9"/>
  <c r="F3945" i="9"/>
  <c r="H3945" i="9"/>
  <c r="K3945" i="9"/>
  <c r="L3944" i="9"/>
  <c r="H3944" i="9"/>
  <c r="G3944" i="9"/>
  <c r="F3944" i="9"/>
  <c r="L3943" i="9"/>
  <c r="H3943" i="9"/>
  <c r="K3943" i="9"/>
  <c r="G3943" i="9"/>
  <c r="F3943" i="9"/>
  <c r="F3942" i="9"/>
  <c r="G3941" i="9"/>
  <c r="L3941" i="9"/>
  <c r="F3941" i="9"/>
  <c r="H3941" i="9"/>
  <c r="K3941" i="9"/>
  <c r="L3940" i="9"/>
  <c r="H3940" i="9"/>
  <c r="G3940" i="9"/>
  <c r="F3940" i="9"/>
  <c r="L3939" i="9"/>
  <c r="H3939" i="9"/>
  <c r="K3939" i="9"/>
  <c r="G3939" i="9"/>
  <c r="F3939" i="9"/>
  <c r="F3938" i="9"/>
  <c r="G3937" i="9"/>
  <c r="L3937" i="9"/>
  <c r="F3937" i="9"/>
  <c r="H3937" i="9"/>
  <c r="K3937" i="9"/>
  <c r="L3936" i="9"/>
  <c r="H3936" i="9"/>
  <c r="G3936" i="9"/>
  <c r="F3936" i="9"/>
  <c r="L3935" i="9"/>
  <c r="H3935" i="9"/>
  <c r="K3935" i="9"/>
  <c r="G3935" i="9"/>
  <c r="F3935" i="9"/>
  <c r="F3934" i="9"/>
  <c r="G3933" i="9"/>
  <c r="L3933" i="9"/>
  <c r="F3933" i="9"/>
  <c r="H3933" i="9"/>
  <c r="K3933" i="9"/>
  <c r="L3932" i="9"/>
  <c r="H3932" i="9"/>
  <c r="G3932" i="9"/>
  <c r="F3932" i="9"/>
  <c r="L3931" i="9"/>
  <c r="H3931" i="9"/>
  <c r="K3931" i="9"/>
  <c r="G3931" i="9"/>
  <c r="F3931" i="9"/>
  <c r="F3930" i="9"/>
  <c r="G3929" i="9"/>
  <c r="L3929" i="9"/>
  <c r="F3929" i="9"/>
  <c r="H3929" i="9"/>
  <c r="K3929" i="9"/>
  <c r="L3928" i="9"/>
  <c r="H3928" i="9"/>
  <c r="G3928" i="9"/>
  <c r="F3928" i="9"/>
  <c r="L3927" i="9"/>
  <c r="H3927" i="9"/>
  <c r="K3927" i="9"/>
  <c r="G3927" i="9"/>
  <c r="F3927" i="9"/>
  <c r="F3926" i="9"/>
  <c r="G3925" i="9"/>
  <c r="L3925" i="9"/>
  <c r="F3925" i="9"/>
  <c r="H3925" i="9"/>
  <c r="K3925" i="9"/>
  <c r="L3924" i="9"/>
  <c r="H3924" i="9"/>
  <c r="G3924" i="9"/>
  <c r="F3924" i="9"/>
  <c r="L3923" i="9"/>
  <c r="H3923" i="9"/>
  <c r="K3923" i="9"/>
  <c r="G3923" i="9"/>
  <c r="F3923" i="9"/>
  <c r="F3922" i="9"/>
  <c r="G3921" i="9"/>
  <c r="L3921" i="9"/>
  <c r="F3921" i="9"/>
  <c r="H3921" i="9"/>
  <c r="K3921" i="9"/>
  <c r="L3920" i="9"/>
  <c r="H3920" i="9"/>
  <c r="G3920" i="9"/>
  <c r="F3920" i="9"/>
  <c r="L3919" i="9"/>
  <c r="H3919" i="9"/>
  <c r="K3919" i="9"/>
  <c r="G3919" i="9"/>
  <c r="F3919" i="9"/>
  <c r="F3918" i="9"/>
  <c r="G3917" i="9"/>
  <c r="L3917" i="9"/>
  <c r="F3917" i="9"/>
  <c r="H3917" i="9"/>
  <c r="K3917" i="9"/>
  <c r="L3916" i="9"/>
  <c r="H3916" i="9"/>
  <c r="G3916" i="9"/>
  <c r="F3916" i="9"/>
  <c r="L3915" i="9"/>
  <c r="H3915" i="9"/>
  <c r="K3915" i="9"/>
  <c r="G3915" i="9"/>
  <c r="F3915" i="9"/>
  <c r="F3914" i="9"/>
  <c r="F3913" i="9"/>
  <c r="H3913" i="9"/>
  <c r="K3913" i="9"/>
  <c r="K3912" i="9"/>
  <c r="H3912" i="9"/>
  <c r="G3912" i="9"/>
  <c r="L3912" i="9"/>
  <c r="F3912" i="9"/>
  <c r="L3911" i="9"/>
  <c r="H3911" i="9"/>
  <c r="G3911" i="9"/>
  <c r="F3911" i="9"/>
  <c r="F3910" i="9"/>
  <c r="K3909" i="9"/>
  <c r="J3909" i="9"/>
  <c r="G3909" i="9"/>
  <c r="L3909" i="9"/>
  <c r="F3909" i="9"/>
  <c r="H3909" i="9"/>
  <c r="L3908" i="9"/>
  <c r="H3908" i="9"/>
  <c r="K3908" i="9"/>
  <c r="G3908" i="9"/>
  <c r="F3908" i="9"/>
  <c r="L3907" i="9"/>
  <c r="H3907" i="9"/>
  <c r="G3907" i="9"/>
  <c r="F3907" i="9"/>
  <c r="F3906" i="9"/>
  <c r="J3905" i="9"/>
  <c r="F3905" i="9"/>
  <c r="H3905" i="9"/>
  <c r="K3905" i="9"/>
  <c r="K3904" i="9"/>
  <c r="H3904" i="9"/>
  <c r="G3904" i="9"/>
  <c r="L3904" i="9"/>
  <c r="F3904" i="9"/>
  <c r="L3903" i="9"/>
  <c r="H3903" i="9"/>
  <c r="G3903" i="9"/>
  <c r="F3903" i="9"/>
  <c r="F3902" i="9"/>
  <c r="K3901" i="9"/>
  <c r="G3901" i="9"/>
  <c r="L3901" i="9"/>
  <c r="F3901" i="9"/>
  <c r="H3901" i="9"/>
  <c r="L3900" i="9"/>
  <c r="H3900" i="9"/>
  <c r="G3900" i="9"/>
  <c r="F3900" i="9"/>
  <c r="L3899" i="9"/>
  <c r="H3899" i="9"/>
  <c r="G3899" i="9"/>
  <c r="F3899" i="9"/>
  <c r="F3898" i="9"/>
  <c r="F3897" i="9"/>
  <c r="H3897" i="9"/>
  <c r="K3897" i="9"/>
  <c r="K3896" i="9"/>
  <c r="H3896" i="9"/>
  <c r="G3896" i="9"/>
  <c r="L3896" i="9"/>
  <c r="F3896" i="9"/>
  <c r="L3895" i="9"/>
  <c r="H3895" i="9"/>
  <c r="G3895" i="9"/>
  <c r="F3895" i="9"/>
  <c r="F3894" i="9"/>
  <c r="K3893" i="9"/>
  <c r="J3893" i="9"/>
  <c r="G3893" i="9"/>
  <c r="L3893" i="9"/>
  <c r="F3893" i="9"/>
  <c r="H3893" i="9"/>
  <c r="L3892" i="9"/>
  <c r="H3892" i="9"/>
  <c r="K3892" i="9"/>
  <c r="G3892" i="9"/>
  <c r="F3892" i="9"/>
  <c r="L3891" i="9"/>
  <c r="H3891" i="9"/>
  <c r="G3891" i="9"/>
  <c r="F3891" i="9"/>
  <c r="F3890" i="9"/>
  <c r="J3889" i="9"/>
  <c r="F3889" i="9"/>
  <c r="H3889" i="9"/>
  <c r="K3889" i="9"/>
  <c r="K3888" i="9"/>
  <c r="H3888" i="9"/>
  <c r="G3888" i="9"/>
  <c r="L3888" i="9"/>
  <c r="F3888" i="9"/>
  <c r="L3887" i="9"/>
  <c r="H3887" i="9"/>
  <c r="G3887" i="9"/>
  <c r="F3887" i="9"/>
  <c r="F3886" i="9"/>
  <c r="K3885" i="9"/>
  <c r="G3885" i="9"/>
  <c r="L3885" i="9"/>
  <c r="F3885" i="9"/>
  <c r="H3885" i="9"/>
  <c r="L3884" i="9"/>
  <c r="H3884" i="9"/>
  <c r="G3884" i="9"/>
  <c r="F3884" i="9"/>
  <c r="L3883" i="9"/>
  <c r="H3883" i="9"/>
  <c r="G3883" i="9"/>
  <c r="F3883" i="9"/>
  <c r="F3882" i="9"/>
  <c r="F3881" i="9"/>
  <c r="H3881" i="9"/>
  <c r="K3881" i="9"/>
  <c r="K3880" i="9"/>
  <c r="H3880" i="9"/>
  <c r="G3880" i="9"/>
  <c r="L3880" i="9"/>
  <c r="F3880" i="9"/>
  <c r="L3879" i="9"/>
  <c r="H3879" i="9"/>
  <c r="G3879" i="9"/>
  <c r="F3879" i="9"/>
  <c r="F3878" i="9"/>
  <c r="K3877" i="9"/>
  <c r="J3877" i="9"/>
  <c r="G3877" i="9"/>
  <c r="L3877" i="9"/>
  <c r="F3877" i="9"/>
  <c r="H3877" i="9"/>
  <c r="L3876" i="9"/>
  <c r="H3876" i="9"/>
  <c r="K3876" i="9"/>
  <c r="G3876" i="9"/>
  <c r="F3876" i="9"/>
  <c r="L3875" i="9"/>
  <c r="H3875" i="9"/>
  <c r="G3875" i="9"/>
  <c r="F3875" i="9"/>
  <c r="F3874" i="9"/>
  <c r="J3873" i="9"/>
  <c r="F3873" i="9"/>
  <c r="H3873" i="9"/>
  <c r="K3873" i="9"/>
  <c r="K3872" i="9"/>
  <c r="H3872" i="9"/>
  <c r="G3872" i="9"/>
  <c r="L3872" i="9"/>
  <c r="F3872" i="9"/>
  <c r="L3871" i="9"/>
  <c r="H3871" i="9"/>
  <c r="G3871" i="9"/>
  <c r="F3871" i="9"/>
  <c r="F3870" i="9"/>
  <c r="K3869" i="9"/>
  <c r="G3869" i="9"/>
  <c r="L3869" i="9"/>
  <c r="F3869" i="9"/>
  <c r="H3869" i="9"/>
  <c r="L3868" i="9"/>
  <c r="H3868" i="9"/>
  <c r="G3868" i="9"/>
  <c r="F3868" i="9"/>
  <c r="L3867" i="9"/>
  <c r="H3867" i="9"/>
  <c r="G3867" i="9"/>
  <c r="F3867" i="9"/>
  <c r="F3866" i="9"/>
  <c r="F3865" i="9"/>
  <c r="H3865" i="9"/>
  <c r="K3865" i="9"/>
  <c r="K3864" i="9"/>
  <c r="H3864" i="9"/>
  <c r="G3864" i="9"/>
  <c r="L3864" i="9"/>
  <c r="F3864" i="9"/>
  <c r="L3863" i="9"/>
  <c r="H3863" i="9"/>
  <c r="G3863" i="9"/>
  <c r="F3863" i="9"/>
  <c r="F3862" i="9"/>
  <c r="K3861" i="9"/>
  <c r="J3861" i="9"/>
  <c r="G3861" i="9"/>
  <c r="L3861" i="9"/>
  <c r="F3861" i="9"/>
  <c r="H3861" i="9"/>
  <c r="L3860" i="9"/>
  <c r="H3860" i="9"/>
  <c r="K3860" i="9"/>
  <c r="G3860" i="9"/>
  <c r="F3860" i="9"/>
  <c r="L3859" i="9"/>
  <c r="H3859" i="9"/>
  <c r="G3859" i="9"/>
  <c r="F3859" i="9"/>
  <c r="F3858" i="9"/>
  <c r="J3857" i="9"/>
  <c r="F3857" i="9"/>
  <c r="H3857" i="9"/>
  <c r="K3857" i="9"/>
  <c r="K3856" i="9"/>
  <c r="H3856" i="9"/>
  <c r="G3856" i="9"/>
  <c r="L3856" i="9"/>
  <c r="F3856" i="9"/>
  <c r="L3855" i="9"/>
  <c r="H3855" i="9"/>
  <c r="G3855" i="9"/>
  <c r="F3855" i="9"/>
  <c r="F3854" i="9"/>
  <c r="K3853" i="9"/>
  <c r="G3853" i="9"/>
  <c r="L3853" i="9"/>
  <c r="F3853" i="9"/>
  <c r="H3853" i="9"/>
  <c r="L3852" i="9"/>
  <c r="H3852" i="9"/>
  <c r="G3852" i="9"/>
  <c r="F3852" i="9"/>
  <c r="L3851" i="9"/>
  <c r="H3851" i="9"/>
  <c r="G3851" i="9"/>
  <c r="F3851" i="9"/>
  <c r="F3850" i="9"/>
  <c r="F3849" i="9"/>
  <c r="H3849" i="9"/>
  <c r="K3849" i="9"/>
  <c r="K3848" i="9"/>
  <c r="H3848" i="9"/>
  <c r="G3848" i="9"/>
  <c r="L3848" i="9"/>
  <c r="F3848" i="9"/>
  <c r="L3847" i="9"/>
  <c r="H3847" i="9"/>
  <c r="G3847" i="9"/>
  <c r="F3847" i="9"/>
  <c r="F3846" i="9"/>
  <c r="K3845" i="9"/>
  <c r="J3845" i="9"/>
  <c r="G3845" i="9"/>
  <c r="L3845" i="9"/>
  <c r="F3845" i="9"/>
  <c r="H3845" i="9"/>
  <c r="L3844" i="9"/>
  <c r="H3844" i="9"/>
  <c r="K3844" i="9"/>
  <c r="G3844" i="9"/>
  <c r="F3844" i="9"/>
  <c r="L3843" i="9"/>
  <c r="H3843" i="9"/>
  <c r="G3843" i="9"/>
  <c r="F3843" i="9"/>
  <c r="F3842" i="9"/>
  <c r="J3841" i="9"/>
  <c r="F3841" i="9"/>
  <c r="H3841" i="9"/>
  <c r="K3841" i="9"/>
  <c r="K3840" i="9"/>
  <c r="H3840" i="9"/>
  <c r="G3840" i="9"/>
  <c r="L3840" i="9"/>
  <c r="F3840" i="9"/>
  <c r="L3839" i="9"/>
  <c r="H3839" i="9"/>
  <c r="G3839" i="9"/>
  <c r="F3839" i="9"/>
  <c r="F3838" i="9"/>
  <c r="K3837" i="9"/>
  <c r="G3837" i="9"/>
  <c r="L3837" i="9"/>
  <c r="F3837" i="9"/>
  <c r="H3837" i="9"/>
  <c r="L3836" i="9"/>
  <c r="H3836" i="9"/>
  <c r="G3836" i="9"/>
  <c r="F3836" i="9"/>
  <c r="L3835" i="9"/>
  <c r="H3835" i="9"/>
  <c r="G3835" i="9"/>
  <c r="F3835" i="9"/>
  <c r="F3834" i="9"/>
  <c r="F3833" i="9"/>
  <c r="H3833" i="9"/>
  <c r="K3833" i="9"/>
  <c r="K3832" i="9"/>
  <c r="H3832" i="9"/>
  <c r="G3832" i="9"/>
  <c r="L3832" i="9"/>
  <c r="F3832" i="9"/>
  <c r="L3831" i="9"/>
  <c r="H3831" i="9"/>
  <c r="G3831" i="9"/>
  <c r="F3831" i="9"/>
  <c r="F3830" i="9"/>
  <c r="K3829" i="9"/>
  <c r="J3829" i="9"/>
  <c r="G3829" i="9"/>
  <c r="L3829" i="9"/>
  <c r="F3829" i="9"/>
  <c r="H3829" i="9"/>
  <c r="L3828" i="9"/>
  <c r="H3828" i="9"/>
  <c r="K3828" i="9"/>
  <c r="G3828" i="9"/>
  <c r="F3828" i="9"/>
  <c r="L3827" i="9"/>
  <c r="H3827" i="9"/>
  <c r="G3827" i="9"/>
  <c r="F3827" i="9"/>
  <c r="F3826" i="9"/>
  <c r="J3825" i="9"/>
  <c r="F3825" i="9"/>
  <c r="H3825" i="9"/>
  <c r="K3825" i="9"/>
  <c r="K3824" i="9"/>
  <c r="H3824" i="9"/>
  <c r="G3824" i="9"/>
  <c r="L3824" i="9"/>
  <c r="F3824" i="9"/>
  <c r="L3823" i="9"/>
  <c r="H3823" i="9"/>
  <c r="G3823" i="9"/>
  <c r="F3823" i="9"/>
  <c r="F3822" i="9"/>
  <c r="K3821" i="9"/>
  <c r="G3821" i="9"/>
  <c r="L3821" i="9"/>
  <c r="F3821" i="9"/>
  <c r="H3821" i="9"/>
  <c r="L3820" i="9"/>
  <c r="H3820" i="9"/>
  <c r="G3820" i="9"/>
  <c r="F3820" i="9"/>
  <c r="L3819" i="9"/>
  <c r="H3819" i="9"/>
  <c r="G3819" i="9"/>
  <c r="F3819" i="9"/>
  <c r="F3818" i="9"/>
  <c r="F3817" i="9"/>
  <c r="H3817" i="9"/>
  <c r="K3817" i="9"/>
  <c r="K3816" i="9"/>
  <c r="H3816" i="9"/>
  <c r="G3816" i="9"/>
  <c r="L3816" i="9"/>
  <c r="F3816" i="9"/>
  <c r="L3815" i="9"/>
  <c r="H3815" i="9"/>
  <c r="G3815" i="9"/>
  <c r="F3815" i="9"/>
  <c r="F3814" i="9"/>
  <c r="K3813" i="9"/>
  <c r="J3813" i="9"/>
  <c r="G3813" i="9"/>
  <c r="L3813" i="9"/>
  <c r="F3813" i="9"/>
  <c r="H3813" i="9"/>
  <c r="L3812" i="9"/>
  <c r="H3812" i="9"/>
  <c r="K3812" i="9"/>
  <c r="G3812" i="9"/>
  <c r="F3812" i="9"/>
  <c r="L3811" i="9"/>
  <c r="H3811" i="9"/>
  <c r="G3811" i="9"/>
  <c r="F3811" i="9"/>
  <c r="F3810" i="9"/>
  <c r="J3809" i="9"/>
  <c r="F3809" i="9"/>
  <c r="H3809" i="9"/>
  <c r="K3809" i="9"/>
  <c r="K3808" i="9"/>
  <c r="H3808" i="9"/>
  <c r="G3808" i="9"/>
  <c r="L3808" i="9"/>
  <c r="F3808" i="9"/>
  <c r="L3807" i="9"/>
  <c r="H3807" i="9"/>
  <c r="G3807" i="9"/>
  <c r="F3807" i="9"/>
  <c r="F3806" i="9"/>
  <c r="K3805" i="9"/>
  <c r="G3805" i="9"/>
  <c r="L3805" i="9"/>
  <c r="F3805" i="9"/>
  <c r="H3805" i="9"/>
  <c r="L3804" i="9"/>
  <c r="H3804" i="9"/>
  <c r="G3804" i="9"/>
  <c r="F3804" i="9"/>
  <c r="L3803" i="9"/>
  <c r="H3803" i="9"/>
  <c r="G3803" i="9"/>
  <c r="F3803" i="9"/>
  <c r="F3802" i="9"/>
  <c r="F3801" i="9"/>
  <c r="H3801" i="9"/>
  <c r="K3801" i="9"/>
  <c r="K3800" i="9"/>
  <c r="H3800" i="9"/>
  <c r="G3800" i="9"/>
  <c r="L3800" i="9"/>
  <c r="F3800" i="9"/>
  <c r="L3799" i="9"/>
  <c r="H3799" i="9"/>
  <c r="G3799" i="9"/>
  <c r="F3799" i="9"/>
  <c r="F3798" i="9"/>
  <c r="K3797" i="9"/>
  <c r="J3797" i="9"/>
  <c r="G3797" i="9"/>
  <c r="L3797" i="9"/>
  <c r="F3797" i="9"/>
  <c r="H3797" i="9"/>
  <c r="L3796" i="9"/>
  <c r="H3796" i="9"/>
  <c r="K3796" i="9"/>
  <c r="G3796" i="9"/>
  <c r="F3796" i="9"/>
  <c r="L3795" i="9"/>
  <c r="H3795" i="9"/>
  <c r="G3795" i="9"/>
  <c r="F3795" i="9"/>
  <c r="F3794" i="9"/>
  <c r="J3793" i="9"/>
  <c r="F3793" i="9"/>
  <c r="H3793" i="9"/>
  <c r="K3793" i="9"/>
  <c r="K3792" i="9"/>
  <c r="H3792" i="9"/>
  <c r="G3792" i="9"/>
  <c r="L3792" i="9"/>
  <c r="F3792" i="9"/>
  <c r="L3791" i="9"/>
  <c r="H3791" i="9"/>
  <c r="G3791" i="9"/>
  <c r="F3791" i="9"/>
  <c r="F3790" i="9"/>
  <c r="K3789" i="9"/>
  <c r="G3789" i="9"/>
  <c r="L3789" i="9"/>
  <c r="F3789" i="9"/>
  <c r="H3789" i="9"/>
  <c r="L3788" i="9"/>
  <c r="H3788" i="9"/>
  <c r="G3788" i="9"/>
  <c r="F3788" i="9"/>
  <c r="L3787" i="9"/>
  <c r="H3787" i="9"/>
  <c r="G3787" i="9"/>
  <c r="F3787" i="9"/>
  <c r="F3786" i="9"/>
  <c r="F3785" i="9"/>
  <c r="H3785" i="9"/>
  <c r="K3785" i="9"/>
  <c r="K3784" i="9"/>
  <c r="H3784" i="9"/>
  <c r="G3784" i="9"/>
  <c r="L3784" i="9"/>
  <c r="F3784" i="9"/>
  <c r="L3783" i="9"/>
  <c r="H3783" i="9"/>
  <c r="G3783" i="9"/>
  <c r="F3783" i="9"/>
  <c r="F3782" i="9"/>
  <c r="K3781" i="9"/>
  <c r="J3781" i="9"/>
  <c r="G3781" i="9"/>
  <c r="L3781" i="9"/>
  <c r="F3781" i="9"/>
  <c r="H3781" i="9"/>
  <c r="L3780" i="9"/>
  <c r="H3780" i="9"/>
  <c r="K3780" i="9"/>
  <c r="G3780" i="9"/>
  <c r="F3780" i="9"/>
  <c r="L3779" i="9"/>
  <c r="H3779" i="9"/>
  <c r="G3779" i="9"/>
  <c r="F3779" i="9"/>
  <c r="F3778" i="9"/>
  <c r="J3777" i="9"/>
  <c r="F3777" i="9"/>
  <c r="H3777" i="9"/>
  <c r="K3777" i="9"/>
  <c r="K3776" i="9"/>
  <c r="H3776" i="9"/>
  <c r="G3776" i="9"/>
  <c r="L3776" i="9"/>
  <c r="F3776" i="9"/>
  <c r="L3775" i="9"/>
  <c r="H3775" i="9"/>
  <c r="G3775" i="9"/>
  <c r="F3775" i="9"/>
  <c r="F3774" i="9"/>
  <c r="K3773" i="9"/>
  <c r="G3773" i="9"/>
  <c r="L3773" i="9"/>
  <c r="F3773" i="9"/>
  <c r="H3773" i="9"/>
  <c r="L3772" i="9"/>
  <c r="H3772" i="9"/>
  <c r="G3772" i="9"/>
  <c r="F3772" i="9"/>
  <c r="L3771" i="9"/>
  <c r="H3771" i="9"/>
  <c r="G3771" i="9"/>
  <c r="F3771" i="9"/>
  <c r="F3770" i="9"/>
  <c r="F3769" i="9"/>
  <c r="H3769" i="9"/>
  <c r="K3769" i="9"/>
  <c r="K3768" i="9"/>
  <c r="H3768" i="9"/>
  <c r="G3768" i="9"/>
  <c r="L3768" i="9"/>
  <c r="F3768" i="9"/>
  <c r="L3767" i="9"/>
  <c r="H3767" i="9"/>
  <c r="G3767" i="9"/>
  <c r="F3767" i="9"/>
  <c r="F3766" i="9"/>
  <c r="K3765" i="9"/>
  <c r="J3765" i="9"/>
  <c r="G3765" i="9"/>
  <c r="L3765" i="9"/>
  <c r="F3765" i="9"/>
  <c r="H3765" i="9"/>
  <c r="L3764" i="9"/>
  <c r="H3764" i="9"/>
  <c r="K3764" i="9"/>
  <c r="G3764" i="9"/>
  <c r="F3764" i="9"/>
  <c r="L3763" i="9"/>
  <c r="H3763" i="9"/>
  <c r="G3763" i="9"/>
  <c r="F3763" i="9"/>
  <c r="F3762" i="9"/>
  <c r="J3761" i="9"/>
  <c r="F3761" i="9"/>
  <c r="H3761" i="9"/>
  <c r="K3761" i="9"/>
  <c r="K3760" i="9"/>
  <c r="H3760" i="9"/>
  <c r="G3760" i="9"/>
  <c r="L3760" i="9"/>
  <c r="F3760" i="9"/>
  <c r="L3759" i="9"/>
  <c r="H3759" i="9"/>
  <c r="G3759" i="9"/>
  <c r="F3759" i="9"/>
  <c r="F3758" i="9"/>
  <c r="K3757" i="9"/>
  <c r="G3757" i="9"/>
  <c r="L3757" i="9"/>
  <c r="F3757" i="9"/>
  <c r="H3757" i="9"/>
  <c r="L3756" i="9"/>
  <c r="H3756" i="9"/>
  <c r="G3756" i="9"/>
  <c r="F3756" i="9"/>
  <c r="L3755" i="9"/>
  <c r="H3755" i="9"/>
  <c r="G3755" i="9"/>
  <c r="F3755" i="9"/>
  <c r="F3754" i="9"/>
  <c r="F3753" i="9"/>
  <c r="H3753" i="9"/>
  <c r="K3753" i="9"/>
  <c r="K3752" i="9"/>
  <c r="H3752" i="9"/>
  <c r="G3752" i="9"/>
  <c r="L3752" i="9"/>
  <c r="F3752" i="9"/>
  <c r="L3751" i="9"/>
  <c r="H3751" i="9"/>
  <c r="G3751" i="9"/>
  <c r="F3751" i="9"/>
  <c r="F3750" i="9"/>
  <c r="K3749" i="9"/>
  <c r="J3749" i="9"/>
  <c r="G3749" i="9"/>
  <c r="L3749" i="9"/>
  <c r="F3749" i="9"/>
  <c r="H3749" i="9"/>
  <c r="L3748" i="9"/>
  <c r="H3748" i="9"/>
  <c r="K3748" i="9"/>
  <c r="G3748" i="9"/>
  <c r="F3748" i="9"/>
  <c r="L3747" i="9"/>
  <c r="H3747" i="9"/>
  <c r="G3747" i="9"/>
  <c r="F3747" i="9"/>
  <c r="F3746" i="9"/>
  <c r="J3745" i="9"/>
  <c r="F3745" i="9"/>
  <c r="H3745" i="9"/>
  <c r="K3745" i="9"/>
  <c r="K3744" i="9"/>
  <c r="H3744" i="9"/>
  <c r="G3744" i="9"/>
  <c r="L3744" i="9"/>
  <c r="F3744" i="9"/>
  <c r="L3743" i="9"/>
  <c r="H3743" i="9"/>
  <c r="G3743" i="9"/>
  <c r="F3743" i="9"/>
  <c r="F3742" i="9"/>
  <c r="K3741" i="9"/>
  <c r="G3741" i="9"/>
  <c r="L3741" i="9"/>
  <c r="F3741" i="9"/>
  <c r="H3741" i="9"/>
  <c r="L3740" i="9"/>
  <c r="H3740" i="9"/>
  <c r="G3740" i="9"/>
  <c r="F3740" i="9"/>
  <c r="L3739" i="9"/>
  <c r="H3739" i="9"/>
  <c r="G3739" i="9"/>
  <c r="F3739" i="9"/>
  <c r="F3738" i="9"/>
  <c r="F3737" i="9"/>
  <c r="H3737" i="9"/>
  <c r="K3737" i="9"/>
  <c r="K3736" i="9"/>
  <c r="H3736" i="9"/>
  <c r="G3736" i="9"/>
  <c r="L3736" i="9"/>
  <c r="F3736" i="9"/>
  <c r="L3735" i="9"/>
  <c r="H3735" i="9"/>
  <c r="G3735" i="9"/>
  <c r="F3735" i="9"/>
  <c r="F3734" i="9"/>
  <c r="K3733" i="9"/>
  <c r="J3733" i="9"/>
  <c r="G3733" i="9"/>
  <c r="L3733" i="9"/>
  <c r="F3733" i="9"/>
  <c r="H3733" i="9"/>
  <c r="L3732" i="9"/>
  <c r="H3732" i="9"/>
  <c r="K3732" i="9"/>
  <c r="G3732" i="9"/>
  <c r="F3732" i="9"/>
  <c r="L3731" i="9"/>
  <c r="H3731" i="9"/>
  <c r="G3731" i="9"/>
  <c r="F3731" i="9"/>
  <c r="F3730" i="9"/>
  <c r="J3729" i="9"/>
  <c r="F3729" i="9"/>
  <c r="H3729" i="9"/>
  <c r="K3729" i="9"/>
  <c r="K3728" i="9"/>
  <c r="H3728" i="9"/>
  <c r="G3728" i="9"/>
  <c r="L3728" i="9"/>
  <c r="F3728" i="9"/>
  <c r="L3727" i="9"/>
  <c r="H3727" i="9"/>
  <c r="G3727" i="9"/>
  <c r="F3727" i="9"/>
  <c r="F3726" i="9"/>
  <c r="K3725" i="9"/>
  <c r="G3725" i="9"/>
  <c r="L3725" i="9"/>
  <c r="F3725" i="9"/>
  <c r="H3725" i="9"/>
  <c r="L3724" i="9"/>
  <c r="H3724" i="9"/>
  <c r="G3724" i="9"/>
  <c r="F3724" i="9"/>
  <c r="L3723" i="9"/>
  <c r="H3723" i="9"/>
  <c r="G3723" i="9"/>
  <c r="F3723" i="9"/>
  <c r="F3722" i="9"/>
  <c r="F3721" i="9"/>
  <c r="H3721" i="9"/>
  <c r="K3721" i="9"/>
  <c r="K3720" i="9"/>
  <c r="H3720" i="9"/>
  <c r="G3720" i="9"/>
  <c r="L3720" i="9"/>
  <c r="F3720" i="9"/>
  <c r="L3719" i="9"/>
  <c r="H3719" i="9"/>
  <c r="G3719" i="9"/>
  <c r="F3719" i="9"/>
  <c r="F3718" i="9"/>
  <c r="K3717" i="9"/>
  <c r="J3717" i="9"/>
  <c r="G3717" i="9"/>
  <c r="L3717" i="9"/>
  <c r="F3717" i="9"/>
  <c r="H3717" i="9"/>
  <c r="L3716" i="9"/>
  <c r="H3716" i="9"/>
  <c r="K3716" i="9"/>
  <c r="G3716" i="9"/>
  <c r="F3716" i="9"/>
  <c r="L3715" i="9"/>
  <c r="H3715" i="9"/>
  <c r="G3715" i="9"/>
  <c r="F3715" i="9"/>
  <c r="F3714" i="9"/>
  <c r="J3713" i="9"/>
  <c r="F3713" i="9"/>
  <c r="H3713" i="9"/>
  <c r="K3713" i="9"/>
  <c r="K3712" i="9"/>
  <c r="H3712" i="9"/>
  <c r="G3712" i="9"/>
  <c r="L3712" i="9"/>
  <c r="F3712" i="9"/>
  <c r="L3711" i="9"/>
  <c r="H3711" i="9"/>
  <c r="G3711" i="9"/>
  <c r="F3711" i="9"/>
  <c r="F3710" i="9"/>
  <c r="K3709" i="9"/>
  <c r="G3709" i="9"/>
  <c r="L3709" i="9"/>
  <c r="F3709" i="9"/>
  <c r="H3709" i="9"/>
  <c r="L3708" i="9"/>
  <c r="H3708" i="9"/>
  <c r="G3708" i="9"/>
  <c r="F3708" i="9"/>
  <c r="L3707" i="9"/>
  <c r="H3707" i="9"/>
  <c r="G3707" i="9"/>
  <c r="F3707" i="9"/>
  <c r="F3706" i="9"/>
  <c r="F3705" i="9"/>
  <c r="H3705" i="9"/>
  <c r="K3705" i="9"/>
  <c r="K3704" i="9"/>
  <c r="H3704" i="9"/>
  <c r="G3704" i="9"/>
  <c r="L3704" i="9"/>
  <c r="F3704" i="9"/>
  <c r="L3703" i="9"/>
  <c r="H3703" i="9"/>
  <c r="G3703" i="9"/>
  <c r="F3703" i="9"/>
  <c r="F3702" i="9"/>
  <c r="K3701" i="9"/>
  <c r="J3701" i="9"/>
  <c r="G3701" i="9"/>
  <c r="L3701" i="9"/>
  <c r="F3701" i="9"/>
  <c r="H3701" i="9"/>
  <c r="L3700" i="9"/>
  <c r="H3700" i="9"/>
  <c r="K3700" i="9"/>
  <c r="G3700" i="9"/>
  <c r="F3700" i="9"/>
  <c r="L3699" i="9"/>
  <c r="H3699" i="9"/>
  <c r="G3699" i="9"/>
  <c r="F3699" i="9"/>
  <c r="F3698" i="9"/>
  <c r="J3697" i="9"/>
  <c r="F3697" i="9"/>
  <c r="H3697" i="9"/>
  <c r="K3697" i="9"/>
  <c r="K3696" i="9"/>
  <c r="H3696" i="9"/>
  <c r="G3696" i="9"/>
  <c r="L3696" i="9"/>
  <c r="F3696" i="9"/>
  <c r="L3695" i="9"/>
  <c r="H3695" i="9"/>
  <c r="G3695" i="9"/>
  <c r="F3695" i="9"/>
  <c r="F3694" i="9"/>
  <c r="K3693" i="9"/>
  <c r="G3693" i="9"/>
  <c r="L3693" i="9"/>
  <c r="F3693" i="9"/>
  <c r="H3693" i="9"/>
  <c r="L3692" i="9"/>
  <c r="H3692" i="9"/>
  <c r="G3692" i="9"/>
  <c r="F3692" i="9"/>
  <c r="L3691" i="9"/>
  <c r="H3691" i="9"/>
  <c r="G3691" i="9"/>
  <c r="F3691" i="9"/>
  <c r="F3690" i="9"/>
  <c r="F3689" i="9"/>
  <c r="H3689" i="9"/>
  <c r="K3689" i="9"/>
  <c r="K3688" i="9"/>
  <c r="H3688" i="9"/>
  <c r="G3688" i="9"/>
  <c r="L3688" i="9"/>
  <c r="F3688" i="9"/>
  <c r="L3687" i="9"/>
  <c r="H3687" i="9"/>
  <c r="G3687" i="9"/>
  <c r="F3687" i="9"/>
  <c r="F3686" i="9"/>
  <c r="K3685" i="9"/>
  <c r="J3685" i="9"/>
  <c r="G3685" i="9"/>
  <c r="L3685" i="9"/>
  <c r="F3685" i="9"/>
  <c r="H3685" i="9"/>
  <c r="L3684" i="9"/>
  <c r="H3684" i="9"/>
  <c r="K3684" i="9"/>
  <c r="G3684" i="9"/>
  <c r="F3684" i="9"/>
  <c r="L3683" i="9"/>
  <c r="H3683" i="9"/>
  <c r="G3683" i="9"/>
  <c r="F3683" i="9"/>
  <c r="F3682" i="9"/>
  <c r="J3681" i="9"/>
  <c r="F3681" i="9"/>
  <c r="H3681" i="9"/>
  <c r="K3681" i="9"/>
  <c r="K3680" i="9"/>
  <c r="H3680" i="9"/>
  <c r="G3680" i="9"/>
  <c r="L3680" i="9"/>
  <c r="F3680" i="9"/>
  <c r="L3679" i="9"/>
  <c r="H3679" i="9"/>
  <c r="G3679" i="9"/>
  <c r="F3679" i="9"/>
  <c r="F3678" i="9"/>
  <c r="K3677" i="9"/>
  <c r="G3677" i="9"/>
  <c r="L3677" i="9"/>
  <c r="F3677" i="9"/>
  <c r="H3677" i="9"/>
  <c r="L3676" i="9"/>
  <c r="H3676" i="9"/>
  <c r="G3676" i="9"/>
  <c r="F3676" i="9"/>
  <c r="L3675" i="9"/>
  <c r="H3675" i="9"/>
  <c r="G3675" i="9"/>
  <c r="F3675" i="9"/>
  <c r="F3674" i="9"/>
  <c r="F3673" i="9"/>
  <c r="H3673" i="9"/>
  <c r="K3673" i="9"/>
  <c r="K3672" i="9"/>
  <c r="H3672" i="9"/>
  <c r="G3672" i="9"/>
  <c r="L3672" i="9"/>
  <c r="F3672" i="9"/>
  <c r="L3671" i="9"/>
  <c r="H3671" i="9"/>
  <c r="G3671" i="9"/>
  <c r="F3671" i="9"/>
  <c r="F3670" i="9"/>
  <c r="K3669" i="9"/>
  <c r="J3669" i="9"/>
  <c r="G3669" i="9"/>
  <c r="L3669" i="9"/>
  <c r="F3669" i="9"/>
  <c r="H3669" i="9"/>
  <c r="L3668" i="9"/>
  <c r="H3668" i="9"/>
  <c r="K3668" i="9"/>
  <c r="G3668" i="9"/>
  <c r="F3668" i="9"/>
  <c r="L3667" i="9"/>
  <c r="H3667" i="9"/>
  <c r="G3667" i="9"/>
  <c r="F3667" i="9"/>
  <c r="F3666" i="9"/>
  <c r="J3665" i="9"/>
  <c r="F3665" i="9"/>
  <c r="H3665" i="9"/>
  <c r="K3665" i="9"/>
  <c r="K3664" i="9"/>
  <c r="H3664" i="9"/>
  <c r="G3664" i="9"/>
  <c r="L3664" i="9"/>
  <c r="F3664" i="9"/>
  <c r="L3663" i="9"/>
  <c r="H3663" i="9"/>
  <c r="G3663" i="9"/>
  <c r="F3663" i="9"/>
  <c r="F3662" i="9"/>
  <c r="K3661" i="9"/>
  <c r="G3661" i="9"/>
  <c r="L3661" i="9"/>
  <c r="F3661" i="9"/>
  <c r="H3661" i="9"/>
  <c r="L3660" i="9"/>
  <c r="H3660" i="9"/>
  <c r="G3660" i="9"/>
  <c r="F3660" i="9"/>
  <c r="L3659" i="9"/>
  <c r="H3659" i="9"/>
  <c r="G3659" i="9"/>
  <c r="F3659" i="9"/>
  <c r="F3658" i="9"/>
  <c r="F3657" i="9"/>
  <c r="H3657" i="9"/>
  <c r="K3657" i="9"/>
  <c r="K3656" i="9"/>
  <c r="H3656" i="9"/>
  <c r="G3656" i="9"/>
  <c r="L3656" i="9"/>
  <c r="F3656" i="9"/>
  <c r="L3655" i="9"/>
  <c r="H3655" i="9"/>
  <c r="G3655" i="9"/>
  <c r="F3655" i="9"/>
  <c r="F3654" i="9"/>
  <c r="K3653" i="9"/>
  <c r="J3653" i="9"/>
  <c r="G3653" i="9"/>
  <c r="L3653" i="9"/>
  <c r="F3653" i="9"/>
  <c r="H3653" i="9"/>
  <c r="L3652" i="9"/>
  <c r="H3652" i="9"/>
  <c r="K3652" i="9"/>
  <c r="G3652" i="9"/>
  <c r="F3652" i="9"/>
  <c r="L3651" i="9"/>
  <c r="H3651" i="9"/>
  <c r="G3651" i="9"/>
  <c r="F3651" i="9"/>
  <c r="F3650" i="9"/>
  <c r="J3649" i="9"/>
  <c r="F3649" i="9"/>
  <c r="H3649" i="9"/>
  <c r="K3649" i="9"/>
  <c r="K3648" i="9"/>
  <c r="H3648" i="9"/>
  <c r="G3648" i="9"/>
  <c r="L3648" i="9"/>
  <c r="F3648" i="9"/>
  <c r="L3647" i="9"/>
  <c r="H3647" i="9"/>
  <c r="G3647" i="9"/>
  <c r="F3647" i="9"/>
  <c r="F3646" i="9"/>
  <c r="K3645" i="9"/>
  <c r="G3645" i="9"/>
  <c r="L3645" i="9"/>
  <c r="F3645" i="9"/>
  <c r="H3645" i="9"/>
  <c r="L3644" i="9"/>
  <c r="H3644" i="9"/>
  <c r="G3644" i="9"/>
  <c r="F3644" i="9"/>
  <c r="L3643" i="9"/>
  <c r="H3643" i="9"/>
  <c r="G3643" i="9"/>
  <c r="F3643" i="9"/>
  <c r="F3642" i="9"/>
  <c r="F3641" i="9"/>
  <c r="H3641" i="9"/>
  <c r="K3641" i="9"/>
  <c r="K3640" i="9"/>
  <c r="H3640" i="9"/>
  <c r="G3640" i="9"/>
  <c r="L3640" i="9"/>
  <c r="F3640" i="9"/>
  <c r="L3639" i="9"/>
  <c r="H3639" i="9"/>
  <c r="G3639" i="9"/>
  <c r="F3639" i="9"/>
  <c r="F3638" i="9"/>
  <c r="K3637" i="9"/>
  <c r="J3637" i="9"/>
  <c r="G3637" i="9"/>
  <c r="L3637" i="9"/>
  <c r="F3637" i="9"/>
  <c r="H3637" i="9"/>
  <c r="L3636" i="9"/>
  <c r="H3636" i="9"/>
  <c r="K3636" i="9"/>
  <c r="G3636" i="9"/>
  <c r="F3636" i="9"/>
  <c r="L3635" i="9"/>
  <c r="H3635" i="9"/>
  <c r="G3635" i="9"/>
  <c r="F3635" i="9"/>
  <c r="F3634" i="9"/>
  <c r="J3633" i="9"/>
  <c r="F3633" i="9"/>
  <c r="H3633" i="9"/>
  <c r="K3633" i="9"/>
  <c r="K3632" i="9"/>
  <c r="H3632" i="9"/>
  <c r="G3632" i="9"/>
  <c r="L3632" i="9"/>
  <c r="F3632" i="9"/>
  <c r="L3631" i="9"/>
  <c r="H3631" i="9"/>
  <c r="G3631" i="9"/>
  <c r="F3631" i="9"/>
  <c r="F3630" i="9"/>
  <c r="K3629" i="9"/>
  <c r="G3629" i="9"/>
  <c r="L3629" i="9"/>
  <c r="F3629" i="9"/>
  <c r="H3629" i="9"/>
  <c r="L3628" i="9"/>
  <c r="H3628" i="9"/>
  <c r="G3628" i="9"/>
  <c r="F3628" i="9"/>
  <c r="L3627" i="9"/>
  <c r="H3627" i="9"/>
  <c r="G3627" i="9"/>
  <c r="F3627" i="9"/>
  <c r="F3626" i="9"/>
  <c r="F3625" i="9"/>
  <c r="H3625" i="9"/>
  <c r="K3625" i="9"/>
  <c r="K3624" i="9"/>
  <c r="H3624" i="9"/>
  <c r="G3624" i="9"/>
  <c r="L3624" i="9"/>
  <c r="F3624" i="9"/>
  <c r="L3623" i="9"/>
  <c r="H3623" i="9"/>
  <c r="G3623" i="9"/>
  <c r="F3623" i="9"/>
  <c r="F3622" i="9"/>
  <c r="K3621" i="9"/>
  <c r="J3621" i="9"/>
  <c r="G3621" i="9"/>
  <c r="L3621" i="9"/>
  <c r="F3621" i="9"/>
  <c r="H3621" i="9"/>
  <c r="L3620" i="9"/>
  <c r="H3620" i="9"/>
  <c r="K3620" i="9"/>
  <c r="G3620" i="9"/>
  <c r="F3620" i="9"/>
  <c r="L3619" i="9"/>
  <c r="H3619" i="9"/>
  <c r="G3619" i="9"/>
  <c r="F3619" i="9"/>
  <c r="F3618" i="9"/>
  <c r="J3617" i="9"/>
  <c r="F3617" i="9"/>
  <c r="H3617" i="9"/>
  <c r="K3617" i="9"/>
  <c r="K3616" i="9"/>
  <c r="H3616" i="9"/>
  <c r="G3616" i="9"/>
  <c r="L3616" i="9"/>
  <c r="F3616" i="9"/>
  <c r="L3615" i="9"/>
  <c r="H3615" i="9"/>
  <c r="G3615" i="9"/>
  <c r="F3615" i="9"/>
  <c r="F3614" i="9"/>
  <c r="K3613" i="9"/>
  <c r="G3613" i="9"/>
  <c r="L3613" i="9"/>
  <c r="F3613" i="9"/>
  <c r="H3613" i="9"/>
  <c r="L3612" i="9"/>
  <c r="H3612" i="9"/>
  <c r="G3612" i="9"/>
  <c r="F3612" i="9"/>
  <c r="L3611" i="9"/>
  <c r="H3611" i="9"/>
  <c r="G3611" i="9"/>
  <c r="F3611" i="9"/>
  <c r="F3610" i="9"/>
  <c r="F3609" i="9"/>
  <c r="H3609" i="9"/>
  <c r="K3609" i="9"/>
  <c r="K3608" i="9"/>
  <c r="H3608" i="9"/>
  <c r="G3608" i="9"/>
  <c r="L3608" i="9"/>
  <c r="F3608" i="9"/>
  <c r="L3607" i="9"/>
  <c r="H3607" i="9"/>
  <c r="G3607" i="9"/>
  <c r="F3607" i="9"/>
  <c r="F3606" i="9"/>
  <c r="K3605" i="9"/>
  <c r="J3605" i="9"/>
  <c r="G3605" i="9"/>
  <c r="L3605" i="9"/>
  <c r="F3605" i="9"/>
  <c r="H3605" i="9"/>
  <c r="L3604" i="9"/>
  <c r="H3604" i="9"/>
  <c r="K3604" i="9"/>
  <c r="G3604" i="9"/>
  <c r="F3604" i="9"/>
  <c r="L3603" i="9"/>
  <c r="H3603" i="9"/>
  <c r="G3603" i="9"/>
  <c r="F3603" i="9"/>
  <c r="F3602" i="9"/>
  <c r="J3601" i="9"/>
  <c r="F3601" i="9"/>
  <c r="H3601" i="9"/>
  <c r="K3601" i="9"/>
  <c r="K3600" i="9"/>
  <c r="H3600" i="9"/>
  <c r="G3600" i="9"/>
  <c r="L3600" i="9"/>
  <c r="F3600" i="9"/>
  <c r="L3599" i="9"/>
  <c r="H3599" i="9"/>
  <c r="G3599" i="9"/>
  <c r="F3599" i="9"/>
  <c r="F3598" i="9"/>
  <c r="K3597" i="9"/>
  <c r="G3597" i="9"/>
  <c r="L3597" i="9"/>
  <c r="F3597" i="9"/>
  <c r="H3597" i="9"/>
  <c r="L3596" i="9"/>
  <c r="H3596" i="9"/>
  <c r="G3596" i="9"/>
  <c r="F3596" i="9"/>
  <c r="L3595" i="9"/>
  <c r="H3595" i="9"/>
  <c r="G3595" i="9"/>
  <c r="F3595" i="9"/>
  <c r="F3594" i="9"/>
  <c r="F3593" i="9"/>
  <c r="H3593" i="9"/>
  <c r="K3593" i="9"/>
  <c r="K3592" i="9"/>
  <c r="H3592" i="9"/>
  <c r="G3592" i="9"/>
  <c r="L3592" i="9"/>
  <c r="F3592" i="9"/>
  <c r="L3591" i="9"/>
  <c r="H3591" i="9"/>
  <c r="G3591" i="9"/>
  <c r="F3591" i="9"/>
  <c r="F3590" i="9"/>
  <c r="K3589" i="9"/>
  <c r="J3589" i="9"/>
  <c r="G3589" i="9"/>
  <c r="L3589" i="9"/>
  <c r="F3589" i="9"/>
  <c r="H3589" i="9"/>
  <c r="L3588" i="9"/>
  <c r="H3588" i="9"/>
  <c r="K3588" i="9"/>
  <c r="G3588" i="9"/>
  <c r="F3588" i="9"/>
  <c r="L3587" i="9"/>
  <c r="H3587" i="9"/>
  <c r="G3587" i="9"/>
  <c r="F3587" i="9"/>
  <c r="F3586" i="9"/>
  <c r="J3585" i="9"/>
  <c r="F3585" i="9"/>
  <c r="H3585" i="9"/>
  <c r="K3585" i="9"/>
  <c r="K3584" i="9"/>
  <c r="H3584" i="9"/>
  <c r="G3584" i="9"/>
  <c r="L3584" i="9"/>
  <c r="F3584" i="9"/>
  <c r="L3583" i="9"/>
  <c r="H3583" i="9"/>
  <c r="G3583" i="9"/>
  <c r="F3583" i="9"/>
  <c r="F3582" i="9"/>
  <c r="K3581" i="9"/>
  <c r="G3581" i="9"/>
  <c r="L3581" i="9"/>
  <c r="F3581" i="9"/>
  <c r="H3581" i="9"/>
  <c r="L3580" i="9"/>
  <c r="H3580" i="9"/>
  <c r="G3580" i="9"/>
  <c r="F3580" i="9"/>
  <c r="L3579" i="9"/>
  <c r="H3579" i="9"/>
  <c r="G3579" i="9"/>
  <c r="F3579" i="9"/>
  <c r="F3578" i="9"/>
  <c r="F3577" i="9"/>
  <c r="H3577" i="9"/>
  <c r="K3577" i="9"/>
  <c r="K3576" i="9"/>
  <c r="H3576" i="9"/>
  <c r="G3576" i="9"/>
  <c r="L3576" i="9"/>
  <c r="F3576" i="9"/>
  <c r="L3575" i="9"/>
  <c r="H3575" i="9"/>
  <c r="G3575" i="9"/>
  <c r="F3575" i="9"/>
  <c r="F3574" i="9"/>
  <c r="K3573" i="9"/>
  <c r="J3573" i="9"/>
  <c r="G3573" i="9"/>
  <c r="L3573" i="9"/>
  <c r="F3573" i="9"/>
  <c r="H3573" i="9"/>
  <c r="L3572" i="9"/>
  <c r="H3572" i="9"/>
  <c r="K3572" i="9"/>
  <c r="G3572" i="9"/>
  <c r="F3572" i="9"/>
  <c r="L3571" i="9"/>
  <c r="H3571" i="9"/>
  <c r="G3571" i="9"/>
  <c r="F3571" i="9"/>
  <c r="F3570" i="9"/>
  <c r="J3569" i="9"/>
  <c r="F3569" i="9"/>
  <c r="H3569" i="9"/>
  <c r="K3569" i="9"/>
  <c r="K3568" i="9"/>
  <c r="H3568" i="9"/>
  <c r="G3568" i="9"/>
  <c r="L3568" i="9"/>
  <c r="F3568" i="9"/>
  <c r="L3567" i="9"/>
  <c r="H3567" i="9"/>
  <c r="G3567" i="9"/>
  <c r="F3567" i="9"/>
  <c r="F3566" i="9"/>
  <c r="K3565" i="9"/>
  <c r="G3565" i="9"/>
  <c r="L3565" i="9"/>
  <c r="F3565" i="9"/>
  <c r="H3565" i="9"/>
  <c r="L3564" i="9"/>
  <c r="H3564" i="9"/>
  <c r="G3564" i="9"/>
  <c r="F3564" i="9"/>
  <c r="L3563" i="9"/>
  <c r="H3563" i="9"/>
  <c r="G3563" i="9"/>
  <c r="F3563" i="9"/>
  <c r="F3562" i="9"/>
  <c r="F3561" i="9"/>
  <c r="H3561" i="9"/>
  <c r="K3561" i="9"/>
  <c r="K3560" i="9"/>
  <c r="H3560" i="9"/>
  <c r="G3560" i="9"/>
  <c r="L3560" i="9"/>
  <c r="F3560" i="9"/>
  <c r="L3559" i="9"/>
  <c r="H3559" i="9"/>
  <c r="G3559" i="9"/>
  <c r="F3559" i="9"/>
  <c r="F3558" i="9"/>
  <c r="K3557" i="9"/>
  <c r="J3557" i="9"/>
  <c r="G3557" i="9"/>
  <c r="L3557" i="9"/>
  <c r="F3557" i="9"/>
  <c r="H3557" i="9"/>
  <c r="L3556" i="9"/>
  <c r="H3556" i="9"/>
  <c r="G3556" i="9"/>
  <c r="F3556" i="9"/>
  <c r="L3555" i="9"/>
  <c r="H3555" i="9"/>
  <c r="G3555" i="9"/>
  <c r="F3555" i="9"/>
  <c r="F3554" i="9"/>
  <c r="J3553" i="9"/>
  <c r="F3553" i="9"/>
  <c r="H3553" i="9"/>
  <c r="K3553" i="9"/>
  <c r="K3552" i="9"/>
  <c r="H3552" i="9"/>
  <c r="G3552" i="9"/>
  <c r="L3552" i="9"/>
  <c r="F3552" i="9"/>
  <c r="L3551" i="9"/>
  <c r="H3551" i="9"/>
  <c r="G3551" i="9"/>
  <c r="F3551" i="9"/>
  <c r="F3550" i="9"/>
  <c r="K3549" i="9"/>
  <c r="G3549" i="9"/>
  <c r="L3549" i="9"/>
  <c r="F3549" i="9"/>
  <c r="H3549" i="9"/>
  <c r="L3548" i="9"/>
  <c r="H3548" i="9"/>
  <c r="G3548" i="9"/>
  <c r="F3548" i="9"/>
  <c r="L3547" i="9"/>
  <c r="H3547" i="9"/>
  <c r="G3547" i="9"/>
  <c r="F3547" i="9"/>
  <c r="F3546" i="9"/>
  <c r="F3545" i="9"/>
  <c r="K3544" i="9"/>
  <c r="H3544" i="9"/>
  <c r="G3544" i="9"/>
  <c r="L3544" i="9"/>
  <c r="F3544" i="9"/>
  <c r="L3543" i="9"/>
  <c r="H3543" i="9"/>
  <c r="G3543" i="9"/>
  <c r="F3543" i="9"/>
  <c r="F3542" i="9"/>
  <c r="K3541" i="9"/>
  <c r="J3541" i="9"/>
  <c r="G3541" i="9"/>
  <c r="L3541" i="9"/>
  <c r="F3541" i="9"/>
  <c r="H3541" i="9"/>
  <c r="L3540" i="9"/>
  <c r="H3540" i="9"/>
  <c r="G3540" i="9"/>
  <c r="F3540" i="9"/>
  <c r="L3539" i="9"/>
  <c r="H3539" i="9"/>
  <c r="G3539" i="9"/>
  <c r="F3539" i="9"/>
  <c r="F3538" i="9"/>
  <c r="J3537" i="9"/>
  <c r="F3537" i="9"/>
  <c r="H3537" i="9"/>
  <c r="K3537" i="9"/>
  <c r="K3536" i="9"/>
  <c r="H3536" i="9"/>
  <c r="G3536" i="9"/>
  <c r="L3536" i="9"/>
  <c r="F3536" i="9"/>
  <c r="L3535" i="9"/>
  <c r="H3535" i="9"/>
  <c r="G3535" i="9"/>
  <c r="F3535" i="9"/>
  <c r="F3534" i="9"/>
  <c r="K3533" i="9"/>
  <c r="G3533" i="9"/>
  <c r="L3533" i="9"/>
  <c r="F3533" i="9"/>
  <c r="H3533" i="9"/>
  <c r="L3532" i="9"/>
  <c r="H3532" i="9"/>
  <c r="G3532" i="9"/>
  <c r="F3532" i="9"/>
  <c r="L3531" i="9"/>
  <c r="H3531" i="9"/>
  <c r="G3531" i="9"/>
  <c r="F3531" i="9"/>
  <c r="F3530" i="9"/>
  <c r="F3529" i="9"/>
  <c r="K3528" i="9"/>
  <c r="H3528" i="9"/>
  <c r="G3528" i="9"/>
  <c r="L3528" i="9"/>
  <c r="F3528" i="9"/>
  <c r="L3527" i="9"/>
  <c r="H3527" i="9"/>
  <c r="G3527" i="9"/>
  <c r="F3527" i="9"/>
  <c r="F3526" i="9"/>
  <c r="K3525" i="9"/>
  <c r="J3525" i="9"/>
  <c r="G3525" i="9"/>
  <c r="L3525" i="9"/>
  <c r="F3525" i="9"/>
  <c r="H3525" i="9"/>
  <c r="L3524" i="9"/>
  <c r="H3524" i="9"/>
  <c r="G3524" i="9"/>
  <c r="F3524" i="9"/>
  <c r="L3523" i="9"/>
  <c r="H3523" i="9"/>
  <c r="G3523" i="9"/>
  <c r="F3523" i="9"/>
  <c r="F3522" i="9"/>
  <c r="J3521" i="9"/>
  <c r="F3521" i="9"/>
  <c r="H3521" i="9"/>
  <c r="K3521" i="9"/>
  <c r="K3520" i="9"/>
  <c r="H3520" i="9"/>
  <c r="G3520" i="9"/>
  <c r="L3520" i="9"/>
  <c r="F3520" i="9"/>
  <c r="L3519" i="9"/>
  <c r="H3519" i="9"/>
  <c r="G3519" i="9"/>
  <c r="F3519" i="9"/>
  <c r="F3518" i="9"/>
  <c r="K3517" i="9"/>
  <c r="G3517" i="9"/>
  <c r="L3517" i="9"/>
  <c r="F3517" i="9"/>
  <c r="H3517" i="9"/>
  <c r="L3516" i="9"/>
  <c r="H3516" i="9"/>
  <c r="G3516" i="9"/>
  <c r="F3516" i="9"/>
  <c r="L3515" i="9"/>
  <c r="H3515" i="9"/>
  <c r="G3515" i="9"/>
  <c r="F3515" i="9"/>
  <c r="F3514" i="9"/>
  <c r="F3513" i="9"/>
  <c r="K3512" i="9"/>
  <c r="H3512" i="9"/>
  <c r="G3512" i="9"/>
  <c r="L3512" i="9"/>
  <c r="F3512" i="9"/>
  <c r="L3511" i="9"/>
  <c r="H3511" i="9"/>
  <c r="G3511" i="9"/>
  <c r="F3511" i="9"/>
  <c r="F3510" i="9"/>
  <c r="K3509" i="9"/>
  <c r="J3509" i="9"/>
  <c r="G3509" i="9"/>
  <c r="L3509" i="9"/>
  <c r="F3509" i="9"/>
  <c r="H3509" i="9"/>
  <c r="L3508" i="9"/>
  <c r="H3508" i="9"/>
  <c r="G3508" i="9"/>
  <c r="F3508" i="9"/>
  <c r="L3507" i="9"/>
  <c r="H3507" i="9"/>
  <c r="G3507" i="9"/>
  <c r="F3507" i="9"/>
  <c r="F3506" i="9"/>
  <c r="J3505" i="9"/>
  <c r="F3505" i="9"/>
  <c r="H3505" i="9"/>
  <c r="K3505" i="9"/>
  <c r="K3504" i="9"/>
  <c r="H3504" i="9"/>
  <c r="G3504" i="9"/>
  <c r="L3504" i="9"/>
  <c r="F3504" i="9"/>
  <c r="L3503" i="9"/>
  <c r="H3503" i="9"/>
  <c r="G3503" i="9"/>
  <c r="F3503" i="9"/>
  <c r="F3502" i="9"/>
  <c r="K3501" i="9"/>
  <c r="G3501" i="9"/>
  <c r="L3501" i="9"/>
  <c r="F3501" i="9"/>
  <c r="H3501" i="9"/>
  <c r="L3500" i="9"/>
  <c r="H3500" i="9"/>
  <c r="G3500" i="9"/>
  <c r="F3500" i="9"/>
  <c r="L3499" i="9"/>
  <c r="H3499" i="9"/>
  <c r="G3499" i="9"/>
  <c r="F3499" i="9"/>
  <c r="F3498" i="9"/>
  <c r="F3497" i="9"/>
  <c r="K3496" i="9"/>
  <c r="H3496" i="9"/>
  <c r="G3496" i="9"/>
  <c r="L3496" i="9"/>
  <c r="F3496" i="9"/>
  <c r="L3495" i="9"/>
  <c r="H3495" i="9"/>
  <c r="G3495" i="9"/>
  <c r="F3495" i="9"/>
  <c r="F3494" i="9"/>
  <c r="K3493" i="9"/>
  <c r="J3493" i="9"/>
  <c r="G3493" i="9"/>
  <c r="L3493" i="9"/>
  <c r="F3493" i="9"/>
  <c r="H3493" i="9"/>
  <c r="L3492" i="9"/>
  <c r="H3492" i="9"/>
  <c r="G3492" i="9"/>
  <c r="F3492" i="9"/>
  <c r="L3491" i="9"/>
  <c r="H3491" i="9"/>
  <c r="G3491" i="9"/>
  <c r="F3491" i="9"/>
  <c r="F3490" i="9"/>
  <c r="J3489" i="9"/>
  <c r="F3489" i="9"/>
  <c r="H3489" i="9"/>
  <c r="K3489" i="9"/>
  <c r="K3488" i="9"/>
  <c r="H3488" i="9"/>
  <c r="G3488" i="9"/>
  <c r="L3488" i="9"/>
  <c r="F3488" i="9"/>
  <c r="L3487" i="9"/>
  <c r="H3487" i="9"/>
  <c r="G3487" i="9"/>
  <c r="F3487" i="9"/>
  <c r="F3486" i="9"/>
  <c r="K3485" i="9"/>
  <c r="G3485" i="9"/>
  <c r="L3485" i="9"/>
  <c r="F3485" i="9"/>
  <c r="H3485" i="9"/>
  <c r="L3484" i="9"/>
  <c r="H3484" i="9"/>
  <c r="G3484" i="9"/>
  <c r="F3484" i="9"/>
  <c r="L3483" i="9"/>
  <c r="H3483" i="9"/>
  <c r="G3483" i="9"/>
  <c r="F3483" i="9"/>
  <c r="F3482" i="9"/>
  <c r="F3481" i="9"/>
  <c r="K3480" i="9"/>
  <c r="H3480" i="9"/>
  <c r="G3480" i="9"/>
  <c r="L3480" i="9"/>
  <c r="F3480" i="9"/>
  <c r="L3479" i="9"/>
  <c r="H3479" i="9"/>
  <c r="G3479" i="9"/>
  <c r="F3479" i="9"/>
  <c r="F3478" i="9"/>
  <c r="K3477" i="9"/>
  <c r="J3477" i="9"/>
  <c r="G3477" i="9"/>
  <c r="L3477" i="9"/>
  <c r="F3477" i="9"/>
  <c r="H3477" i="9"/>
  <c r="L3476" i="9"/>
  <c r="H3476" i="9"/>
  <c r="G3476" i="9"/>
  <c r="F3476" i="9"/>
  <c r="L3475" i="9"/>
  <c r="H3475" i="9"/>
  <c r="G3475" i="9"/>
  <c r="F3475" i="9"/>
  <c r="F3474" i="9"/>
  <c r="J3473" i="9"/>
  <c r="F3473" i="9"/>
  <c r="H3473" i="9"/>
  <c r="K3473" i="9"/>
  <c r="K3472" i="9"/>
  <c r="H3472" i="9"/>
  <c r="G3472" i="9"/>
  <c r="L3472" i="9"/>
  <c r="F3472" i="9"/>
  <c r="L3471" i="9"/>
  <c r="H3471" i="9"/>
  <c r="G3471" i="9"/>
  <c r="F3471" i="9"/>
  <c r="F3470" i="9"/>
  <c r="K3469" i="9"/>
  <c r="G3469" i="9"/>
  <c r="L3469" i="9"/>
  <c r="F3469" i="9"/>
  <c r="H3469" i="9"/>
  <c r="L3468" i="9"/>
  <c r="H3468" i="9"/>
  <c r="G3468" i="9"/>
  <c r="F3468" i="9"/>
  <c r="L3467" i="9"/>
  <c r="H3467" i="9"/>
  <c r="G3467" i="9"/>
  <c r="F3467" i="9"/>
  <c r="F3466" i="9"/>
  <c r="F3465" i="9"/>
  <c r="K3464" i="9"/>
  <c r="H3464" i="9"/>
  <c r="G3464" i="9"/>
  <c r="L3464" i="9"/>
  <c r="F3464" i="9"/>
  <c r="L3463" i="9"/>
  <c r="H3463" i="9"/>
  <c r="G3463" i="9"/>
  <c r="F3463" i="9"/>
  <c r="F3462" i="9"/>
  <c r="K3461" i="9"/>
  <c r="J3461" i="9"/>
  <c r="G3461" i="9"/>
  <c r="L3461" i="9"/>
  <c r="F3461" i="9"/>
  <c r="H3461" i="9"/>
  <c r="L3460" i="9"/>
  <c r="H3460" i="9"/>
  <c r="G3460" i="9"/>
  <c r="F3460" i="9"/>
  <c r="L3459" i="9"/>
  <c r="H3459" i="9"/>
  <c r="G3459" i="9"/>
  <c r="F3459" i="9"/>
  <c r="F3458" i="9"/>
  <c r="J3457" i="9"/>
  <c r="F3457" i="9"/>
  <c r="H3457" i="9"/>
  <c r="K3457" i="9"/>
  <c r="K3456" i="9"/>
  <c r="H3456" i="9"/>
  <c r="G3456" i="9"/>
  <c r="L3456" i="9"/>
  <c r="F3456" i="9"/>
  <c r="L3455" i="9"/>
  <c r="H3455" i="9"/>
  <c r="G3455" i="9"/>
  <c r="F3455" i="9"/>
  <c r="F3454" i="9"/>
  <c r="K3453" i="9"/>
  <c r="G3453" i="9"/>
  <c r="L3453" i="9"/>
  <c r="F3453" i="9"/>
  <c r="H3453" i="9"/>
  <c r="L3452" i="9"/>
  <c r="H3452" i="9"/>
  <c r="G3452" i="9"/>
  <c r="F3452" i="9"/>
  <c r="L3451" i="9"/>
  <c r="H3451" i="9"/>
  <c r="G3451" i="9"/>
  <c r="F3451" i="9"/>
  <c r="F3450" i="9"/>
  <c r="F3449" i="9"/>
  <c r="K3448" i="9"/>
  <c r="H3448" i="9"/>
  <c r="G3448" i="9"/>
  <c r="L3448" i="9"/>
  <c r="F3448" i="9"/>
  <c r="L3447" i="9"/>
  <c r="H3447" i="9"/>
  <c r="G3447" i="9"/>
  <c r="F3447" i="9"/>
  <c r="F3446" i="9"/>
  <c r="K3445" i="9"/>
  <c r="J3445" i="9"/>
  <c r="G3445" i="9"/>
  <c r="L3445" i="9"/>
  <c r="F3445" i="9"/>
  <c r="H3445" i="9"/>
  <c r="L3444" i="9"/>
  <c r="H3444" i="9"/>
  <c r="G3444" i="9"/>
  <c r="F3444" i="9"/>
  <c r="L3443" i="9"/>
  <c r="H3443" i="9"/>
  <c r="G3443" i="9"/>
  <c r="F3443" i="9"/>
  <c r="F3442" i="9"/>
  <c r="J3441" i="9"/>
  <c r="F3441" i="9"/>
  <c r="H3441" i="9"/>
  <c r="K3441" i="9"/>
  <c r="K3440" i="9"/>
  <c r="H3440" i="9"/>
  <c r="G3440" i="9"/>
  <c r="L3440" i="9"/>
  <c r="F3440" i="9"/>
  <c r="L3439" i="9"/>
  <c r="H3439" i="9"/>
  <c r="G3439" i="9"/>
  <c r="F3439" i="9"/>
  <c r="F3438" i="9"/>
  <c r="K3437" i="9"/>
  <c r="G3437" i="9"/>
  <c r="L3437" i="9"/>
  <c r="F3437" i="9"/>
  <c r="H3437" i="9"/>
  <c r="L3436" i="9"/>
  <c r="H3436" i="9"/>
  <c r="G3436" i="9"/>
  <c r="F3436" i="9"/>
  <c r="L3435" i="9"/>
  <c r="H3435" i="9"/>
  <c r="G3435" i="9"/>
  <c r="F3435" i="9"/>
  <c r="F3434" i="9"/>
  <c r="F3433" i="9"/>
  <c r="K3432" i="9"/>
  <c r="H3432" i="9"/>
  <c r="G3432" i="9"/>
  <c r="L3432" i="9"/>
  <c r="F3432" i="9"/>
  <c r="L3431" i="9"/>
  <c r="H3431" i="9"/>
  <c r="G3431" i="9"/>
  <c r="F3431" i="9"/>
  <c r="F3430" i="9"/>
  <c r="K3429" i="9"/>
  <c r="J3429" i="9"/>
  <c r="G3429" i="9"/>
  <c r="L3429" i="9"/>
  <c r="F3429" i="9"/>
  <c r="H3429" i="9"/>
  <c r="L3428" i="9"/>
  <c r="H3428" i="9"/>
  <c r="G3428" i="9"/>
  <c r="F3428" i="9"/>
  <c r="L3427" i="9"/>
  <c r="H3427" i="9"/>
  <c r="G3427" i="9"/>
  <c r="F3427" i="9"/>
  <c r="F3426" i="9"/>
  <c r="J3425" i="9"/>
  <c r="F3425" i="9"/>
  <c r="H3425" i="9"/>
  <c r="K3425" i="9"/>
  <c r="K3424" i="9"/>
  <c r="H3424" i="9"/>
  <c r="G3424" i="9"/>
  <c r="L3424" i="9"/>
  <c r="F3424" i="9"/>
  <c r="L3423" i="9"/>
  <c r="H3423" i="9"/>
  <c r="G3423" i="9"/>
  <c r="F3423" i="9"/>
  <c r="F3422" i="9"/>
  <c r="K3421" i="9"/>
  <c r="G3421" i="9"/>
  <c r="L3421" i="9"/>
  <c r="F3421" i="9"/>
  <c r="H3421" i="9"/>
  <c r="L3420" i="9"/>
  <c r="H3420" i="9"/>
  <c r="G3420" i="9"/>
  <c r="F3420" i="9"/>
  <c r="L3419" i="9"/>
  <c r="H3419" i="9"/>
  <c r="G3419" i="9"/>
  <c r="F3419" i="9"/>
  <c r="F3418" i="9"/>
  <c r="F3417" i="9"/>
  <c r="K3416" i="9"/>
  <c r="H3416" i="9"/>
  <c r="G3416" i="9"/>
  <c r="L3416" i="9"/>
  <c r="F3416" i="9"/>
  <c r="L3415" i="9"/>
  <c r="H3415" i="9"/>
  <c r="G3415" i="9"/>
  <c r="F3415" i="9"/>
  <c r="F3414" i="9"/>
  <c r="K3413" i="9"/>
  <c r="J3413" i="9"/>
  <c r="G3413" i="9"/>
  <c r="L3413" i="9"/>
  <c r="F3413" i="9"/>
  <c r="H3413" i="9"/>
  <c r="L3412" i="9"/>
  <c r="H3412" i="9"/>
  <c r="G3412" i="9"/>
  <c r="F3412" i="9"/>
  <c r="L3411" i="9"/>
  <c r="H3411" i="9"/>
  <c r="G3411" i="9"/>
  <c r="F3411" i="9"/>
  <c r="F3410" i="9"/>
  <c r="J3409" i="9"/>
  <c r="F3409" i="9"/>
  <c r="H3409" i="9"/>
  <c r="K3409" i="9"/>
  <c r="K3408" i="9"/>
  <c r="H3408" i="9"/>
  <c r="G3408" i="9"/>
  <c r="L3408" i="9"/>
  <c r="F3408" i="9"/>
  <c r="L3407" i="9"/>
  <c r="H3407" i="9"/>
  <c r="G3407" i="9"/>
  <c r="F3407" i="9"/>
  <c r="F3406" i="9"/>
  <c r="K3405" i="9"/>
  <c r="G3405" i="9"/>
  <c r="L3405" i="9"/>
  <c r="F3405" i="9"/>
  <c r="H3405" i="9"/>
  <c r="L3404" i="9"/>
  <c r="H3404" i="9"/>
  <c r="G3404" i="9"/>
  <c r="F3404" i="9"/>
  <c r="L3403" i="9"/>
  <c r="H3403" i="9"/>
  <c r="G3403" i="9"/>
  <c r="F3403" i="9"/>
  <c r="F3402" i="9"/>
  <c r="F3401" i="9"/>
  <c r="K3400" i="9"/>
  <c r="H3400" i="9"/>
  <c r="G3400" i="9"/>
  <c r="L3400" i="9"/>
  <c r="F3400" i="9"/>
  <c r="L3399" i="9"/>
  <c r="H3399" i="9"/>
  <c r="G3399" i="9"/>
  <c r="F3399" i="9"/>
  <c r="F3398" i="9"/>
  <c r="F3397" i="9"/>
  <c r="H3397" i="9"/>
  <c r="K3397" i="9"/>
  <c r="J3396" i="9"/>
  <c r="H3396" i="9"/>
  <c r="G3396" i="9"/>
  <c r="L3396" i="9"/>
  <c r="F3396" i="9"/>
  <c r="K3395" i="9"/>
  <c r="H3395" i="9"/>
  <c r="J3395" i="9"/>
  <c r="G3395" i="9"/>
  <c r="L3395" i="9"/>
  <c r="F3395" i="9"/>
  <c r="J3394" i="9"/>
  <c r="H3394" i="9"/>
  <c r="K3394" i="9"/>
  <c r="F3394" i="9"/>
  <c r="G3394" i="9"/>
  <c r="L3394" i="9"/>
  <c r="F3393" i="9"/>
  <c r="H3393" i="9"/>
  <c r="K3393" i="9"/>
  <c r="L3392" i="9"/>
  <c r="J3392" i="9"/>
  <c r="H3392" i="9"/>
  <c r="G3392" i="9"/>
  <c r="F3392" i="9"/>
  <c r="K3391" i="9"/>
  <c r="H3391" i="9"/>
  <c r="J3391" i="9"/>
  <c r="G3391" i="9"/>
  <c r="L3391" i="9"/>
  <c r="F3391" i="9"/>
  <c r="J3390" i="9"/>
  <c r="H3390" i="9"/>
  <c r="K3390" i="9"/>
  <c r="F3390" i="9"/>
  <c r="G3390" i="9"/>
  <c r="L3390" i="9"/>
  <c r="F3389" i="9"/>
  <c r="H3389" i="9"/>
  <c r="K3389" i="9"/>
  <c r="J3388" i="9"/>
  <c r="H3388" i="9"/>
  <c r="G3388" i="9"/>
  <c r="L3388" i="9"/>
  <c r="F3388" i="9"/>
  <c r="K3387" i="9"/>
  <c r="H3387" i="9"/>
  <c r="J3387" i="9"/>
  <c r="G3387" i="9"/>
  <c r="L3387" i="9"/>
  <c r="F3387" i="9"/>
  <c r="J3386" i="9"/>
  <c r="H3386" i="9"/>
  <c r="K3386" i="9"/>
  <c r="F3386" i="9"/>
  <c r="G3386" i="9"/>
  <c r="L3386" i="9"/>
  <c r="F3385" i="9"/>
  <c r="H3385" i="9"/>
  <c r="K3385" i="9"/>
  <c r="L3384" i="9"/>
  <c r="J3384" i="9"/>
  <c r="H3384" i="9"/>
  <c r="G3384" i="9"/>
  <c r="F3384" i="9"/>
  <c r="K3383" i="9"/>
  <c r="H3383" i="9"/>
  <c r="J3383" i="9"/>
  <c r="G3383" i="9"/>
  <c r="L3383" i="9"/>
  <c r="F3383" i="9"/>
  <c r="J3382" i="9"/>
  <c r="H3382" i="9"/>
  <c r="K3382" i="9"/>
  <c r="F3382" i="9"/>
  <c r="G3382" i="9"/>
  <c r="L3382" i="9"/>
  <c r="F3381" i="9"/>
  <c r="H3381" i="9"/>
  <c r="K3381" i="9"/>
  <c r="J3380" i="9"/>
  <c r="H3380" i="9"/>
  <c r="G3380" i="9"/>
  <c r="L3380" i="9"/>
  <c r="F3380" i="9"/>
  <c r="K3379" i="9"/>
  <c r="H3379" i="9"/>
  <c r="J3379" i="9"/>
  <c r="G3379" i="9"/>
  <c r="L3379" i="9"/>
  <c r="F3379" i="9"/>
  <c r="J3378" i="9"/>
  <c r="H3378" i="9"/>
  <c r="K3378" i="9"/>
  <c r="F3378" i="9"/>
  <c r="G3378" i="9"/>
  <c r="L3378" i="9"/>
  <c r="F3377" i="9"/>
  <c r="H3377" i="9"/>
  <c r="K3377" i="9"/>
  <c r="L3376" i="9"/>
  <c r="J3376" i="9"/>
  <c r="H3376" i="9"/>
  <c r="G3376" i="9"/>
  <c r="F3376" i="9"/>
  <c r="K3375" i="9"/>
  <c r="H3375" i="9"/>
  <c r="J3375" i="9"/>
  <c r="G3375" i="9"/>
  <c r="L3375" i="9"/>
  <c r="F3375" i="9"/>
  <c r="J3374" i="9"/>
  <c r="H3374" i="9"/>
  <c r="K3374" i="9"/>
  <c r="F3374" i="9"/>
  <c r="G3374" i="9"/>
  <c r="L3374" i="9"/>
  <c r="F3373" i="9"/>
  <c r="H3373" i="9"/>
  <c r="K3373" i="9"/>
  <c r="J3372" i="9"/>
  <c r="H3372" i="9"/>
  <c r="G3372" i="9"/>
  <c r="L3372" i="9"/>
  <c r="F3372" i="9"/>
  <c r="K3371" i="9"/>
  <c r="H3371" i="9"/>
  <c r="J3371" i="9"/>
  <c r="G3371" i="9"/>
  <c r="L3371" i="9"/>
  <c r="F3371" i="9"/>
  <c r="J3370" i="9"/>
  <c r="H3370" i="9"/>
  <c r="K3370" i="9"/>
  <c r="F3370" i="9"/>
  <c r="G3370" i="9"/>
  <c r="L3370" i="9"/>
  <c r="F3369" i="9"/>
  <c r="H3369" i="9"/>
  <c r="K3369" i="9"/>
  <c r="L3368" i="9"/>
  <c r="J3368" i="9"/>
  <c r="H3368" i="9"/>
  <c r="G3368" i="9"/>
  <c r="F3368" i="9"/>
  <c r="K3367" i="9"/>
  <c r="H3367" i="9"/>
  <c r="J3367" i="9"/>
  <c r="G3367" i="9"/>
  <c r="L3367" i="9"/>
  <c r="F3367" i="9"/>
  <c r="J3366" i="9"/>
  <c r="H3366" i="9"/>
  <c r="K3366" i="9"/>
  <c r="F3366" i="9"/>
  <c r="G3366" i="9"/>
  <c r="L3366" i="9"/>
  <c r="F3365" i="9"/>
  <c r="H3365" i="9"/>
  <c r="K3365" i="9"/>
  <c r="J3364" i="9"/>
  <c r="H3364" i="9"/>
  <c r="G3364" i="9"/>
  <c r="L3364" i="9"/>
  <c r="F3364" i="9"/>
  <c r="K3363" i="9"/>
  <c r="H3363" i="9"/>
  <c r="J3363" i="9"/>
  <c r="G3363" i="9"/>
  <c r="L3363" i="9"/>
  <c r="F3363" i="9"/>
  <c r="J3362" i="9"/>
  <c r="H3362" i="9"/>
  <c r="K3362" i="9"/>
  <c r="F3362" i="9"/>
  <c r="G3362" i="9"/>
  <c r="L3362" i="9"/>
  <c r="F3361" i="9"/>
  <c r="H3361" i="9"/>
  <c r="K3361" i="9"/>
  <c r="L3360" i="9"/>
  <c r="J3360" i="9"/>
  <c r="H3360" i="9"/>
  <c r="G3360" i="9"/>
  <c r="F3360" i="9"/>
  <c r="K3359" i="9"/>
  <c r="H3359" i="9"/>
  <c r="J3359" i="9"/>
  <c r="G3359" i="9"/>
  <c r="L3359" i="9"/>
  <c r="F3359" i="9"/>
  <c r="J3358" i="9"/>
  <c r="H3358" i="9"/>
  <c r="K3358" i="9"/>
  <c r="F3358" i="9"/>
  <c r="G3358" i="9"/>
  <c r="L3358" i="9"/>
  <c r="F3357" i="9"/>
  <c r="H3357" i="9"/>
  <c r="K3357" i="9"/>
  <c r="J3356" i="9"/>
  <c r="H3356" i="9"/>
  <c r="G3356" i="9"/>
  <c r="L3356" i="9"/>
  <c r="F3356" i="9"/>
  <c r="K3355" i="9"/>
  <c r="H3355" i="9"/>
  <c r="J3355" i="9"/>
  <c r="G3355" i="9"/>
  <c r="L3355" i="9"/>
  <c r="F3355" i="9"/>
  <c r="J3354" i="9"/>
  <c r="H3354" i="9"/>
  <c r="K3354" i="9"/>
  <c r="F3354" i="9"/>
  <c r="G3354" i="9"/>
  <c r="L3354" i="9"/>
  <c r="F3353" i="9"/>
  <c r="H3353" i="9"/>
  <c r="K3353" i="9"/>
  <c r="L3352" i="9"/>
  <c r="J3352" i="9"/>
  <c r="H3352" i="9"/>
  <c r="G3352" i="9"/>
  <c r="F3352" i="9"/>
  <c r="K3351" i="9"/>
  <c r="H3351" i="9"/>
  <c r="J3351" i="9"/>
  <c r="G3351" i="9"/>
  <c r="L3351" i="9"/>
  <c r="F3351" i="9"/>
  <c r="J3350" i="9"/>
  <c r="H3350" i="9"/>
  <c r="K3350" i="9"/>
  <c r="F3350" i="9"/>
  <c r="G3350" i="9"/>
  <c r="L3350" i="9"/>
  <c r="F3349" i="9"/>
  <c r="H3349" i="9"/>
  <c r="K3349" i="9"/>
  <c r="J3348" i="9"/>
  <c r="H3348" i="9"/>
  <c r="G3348" i="9"/>
  <c r="L3348" i="9"/>
  <c r="F3348" i="9"/>
  <c r="K3347" i="9"/>
  <c r="H3347" i="9"/>
  <c r="J3347" i="9"/>
  <c r="G3347" i="9"/>
  <c r="L3347" i="9"/>
  <c r="F3347" i="9"/>
  <c r="J3346" i="9"/>
  <c r="H3346" i="9"/>
  <c r="K3346" i="9"/>
  <c r="F3346" i="9"/>
  <c r="G3346" i="9"/>
  <c r="L3346" i="9"/>
  <c r="F3345" i="9"/>
  <c r="H3345" i="9"/>
  <c r="K3345" i="9"/>
  <c r="L3344" i="9"/>
  <c r="J3344" i="9"/>
  <c r="H3344" i="9"/>
  <c r="G3344" i="9"/>
  <c r="F3344" i="9"/>
  <c r="K3343" i="9"/>
  <c r="H3343" i="9"/>
  <c r="J3343" i="9"/>
  <c r="G3343" i="9"/>
  <c r="L3343" i="9"/>
  <c r="F3343" i="9"/>
  <c r="J3342" i="9"/>
  <c r="H3342" i="9"/>
  <c r="K3342" i="9"/>
  <c r="F3342" i="9"/>
  <c r="G3342" i="9"/>
  <c r="L3342" i="9"/>
  <c r="F3341" i="9"/>
  <c r="H3341" i="9"/>
  <c r="K3341" i="9"/>
  <c r="J3340" i="9"/>
  <c r="H3340" i="9"/>
  <c r="G3340" i="9"/>
  <c r="L3340" i="9"/>
  <c r="F3340" i="9"/>
  <c r="K3339" i="9"/>
  <c r="H3339" i="9"/>
  <c r="J3339" i="9"/>
  <c r="G3339" i="9"/>
  <c r="L3339" i="9"/>
  <c r="F3339" i="9"/>
  <c r="J3338" i="9"/>
  <c r="H3338" i="9"/>
  <c r="K3338" i="9"/>
  <c r="F3338" i="9"/>
  <c r="G3338" i="9"/>
  <c r="L3338" i="9"/>
  <c r="F3337" i="9"/>
  <c r="H3337" i="9"/>
  <c r="K3337" i="9"/>
  <c r="L3336" i="9"/>
  <c r="J3336" i="9"/>
  <c r="H3336" i="9"/>
  <c r="G3336" i="9"/>
  <c r="F3336" i="9"/>
  <c r="K3335" i="9"/>
  <c r="H3335" i="9"/>
  <c r="J3335" i="9"/>
  <c r="G3335" i="9"/>
  <c r="L3335" i="9"/>
  <c r="F3335" i="9"/>
  <c r="J3334" i="9"/>
  <c r="H3334" i="9"/>
  <c r="K3334" i="9"/>
  <c r="F3334" i="9"/>
  <c r="G3334" i="9"/>
  <c r="L3334" i="9"/>
  <c r="F3333" i="9"/>
  <c r="H3333" i="9"/>
  <c r="K3333" i="9"/>
  <c r="J3332" i="9"/>
  <c r="H3332" i="9"/>
  <c r="G3332" i="9"/>
  <c r="L3332" i="9"/>
  <c r="F3332" i="9"/>
  <c r="K3331" i="9"/>
  <c r="H3331" i="9"/>
  <c r="J3331" i="9"/>
  <c r="G3331" i="9"/>
  <c r="L3331" i="9"/>
  <c r="F3331" i="9"/>
  <c r="J3330" i="9"/>
  <c r="H3330" i="9"/>
  <c r="K3330" i="9"/>
  <c r="F3330" i="9"/>
  <c r="G3330" i="9"/>
  <c r="L3330" i="9"/>
  <c r="F3329" i="9"/>
  <c r="H3329" i="9"/>
  <c r="K3329" i="9"/>
  <c r="L3328" i="9"/>
  <c r="J3328" i="9"/>
  <c r="H3328" i="9"/>
  <c r="G3328" i="9"/>
  <c r="F3328" i="9"/>
  <c r="K3327" i="9"/>
  <c r="H3327" i="9"/>
  <c r="J3327" i="9"/>
  <c r="G3327" i="9"/>
  <c r="L3327" i="9"/>
  <c r="F3327" i="9"/>
  <c r="J3326" i="9"/>
  <c r="H3326" i="9"/>
  <c r="K3326" i="9"/>
  <c r="F3326" i="9"/>
  <c r="G3326" i="9"/>
  <c r="L3326" i="9"/>
  <c r="F3325" i="9"/>
  <c r="H3325" i="9"/>
  <c r="K3325" i="9"/>
  <c r="J3324" i="9"/>
  <c r="H3324" i="9"/>
  <c r="G3324" i="9"/>
  <c r="L3324" i="9"/>
  <c r="F3324" i="9"/>
  <c r="K3323" i="9"/>
  <c r="H3323" i="9"/>
  <c r="J3323" i="9"/>
  <c r="G3323" i="9"/>
  <c r="L3323" i="9"/>
  <c r="F3323" i="9"/>
  <c r="J3322" i="9"/>
  <c r="H3322" i="9"/>
  <c r="K3322" i="9"/>
  <c r="F3322" i="9"/>
  <c r="G3322" i="9"/>
  <c r="L3322" i="9"/>
  <c r="F3321" i="9"/>
  <c r="H3321" i="9"/>
  <c r="K3321" i="9"/>
  <c r="L3320" i="9"/>
  <c r="J3320" i="9"/>
  <c r="H3320" i="9"/>
  <c r="G3320" i="9"/>
  <c r="F3320" i="9"/>
  <c r="K3319" i="9"/>
  <c r="H3319" i="9"/>
  <c r="J3319" i="9"/>
  <c r="G3319" i="9"/>
  <c r="L3319" i="9"/>
  <c r="F3319" i="9"/>
  <c r="J3318" i="9"/>
  <c r="H3318" i="9"/>
  <c r="K3318" i="9"/>
  <c r="F3318" i="9"/>
  <c r="G3318" i="9"/>
  <c r="L3318" i="9"/>
  <c r="F3317" i="9"/>
  <c r="H3317" i="9"/>
  <c r="K3317" i="9"/>
  <c r="J3316" i="9"/>
  <c r="H3316" i="9"/>
  <c r="G3316" i="9"/>
  <c r="L3316" i="9"/>
  <c r="F3316" i="9"/>
  <c r="K3315" i="9"/>
  <c r="H3315" i="9"/>
  <c r="J3315" i="9"/>
  <c r="G3315" i="9"/>
  <c r="L3315" i="9"/>
  <c r="F3315" i="9"/>
  <c r="H3314" i="9"/>
  <c r="F3314" i="9"/>
  <c r="G3314" i="9"/>
  <c r="L3314" i="9"/>
  <c r="F3313" i="9"/>
  <c r="L3312" i="9"/>
  <c r="J3312" i="9"/>
  <c r="H3312" i="9"/>
  <c r="G3312" i="9"/>
  <c r="F3312" i="9"/>
  <c r="K3311" i="9"/>
  <c r="H3311" i="9"/>
  <c r="G3311" i="9"/>
  <c r="L3311" i="9"/>
  <c r="F3311" i="9"/>
  <c r="H3310" i="9"/>
  <c r="F3310" i="9"/>
  <c r="G3310" i="9"/>
  <c r="L3310" i="9"/>
  <c r="F3309" i="9"/>
  <c r="L3308" i="9"/>
  <c r="J3308" i="9"/>
  <c r="H3308" i="9"/>
  <c r="G3308" i="9"/>
  <c r="F3308" i="9"/>
  <c r="K3307" i="9"/>
  <c r="H3307" i="9"/>
  <c r="G3307" i="9"/>
  <c r="L3307" i="9"/>
  <c r="F3307" i="9"/>
  <c r="H3306" i="9"/>
  <c r="F3306" i="9"/>
  <c r="G3306" i="9"/>
  <c r="L3306" i="9"/>
  <c r="F3305" i="9"/>
  <c r="L3304" i="9"/>
  <c r="J3304" i="9"/>
  <c r="H3304" i="9"/>
  <c r="G3304" i="9"/>
  <c r="F3304" i="9"/>
  <c r="K3303" i="9"/>
  <c r="H3303" i="9"/>
  <c r="G3303" i="9"/>
  <c r="L3303" i="9"/>
  <c r="F3303" i="9"/>
  <c r="H3302" i="9"/>
  <c r="F3302" i="9"/>
  <c r="G3302" i="9"/>
  <c r="L3302" i="9"/>
  <c r="F3301" i="9"/>
  <c r="L3300" i="9"/>
  <c r="J3300" i="9"/>
  <c r="H3300" i="9"/>
  <c r="G3300" i="9"/>
  <c r="F3300" i="9"/>
  <c r="K3299" i="9"/>
  <c r="H3299" i="9"/>
  <c r="G3299" i="9"/>
  <c r="L3299" i="9"/>
  <c r="F3299" i="9"/>
  <c r="H3298" i="9"/>
  <c r="F3298" i="9"/>
  <c r="G3298" i="9"/>
  <c r="L3298" i="9"/>
  <c r="F3297" i="9"/>
  <c r="L3296" i="9"/>
  <c r="J3296" i="9"/>
  <c r="H3296" i="9"/>
  <c r="G3296" i="9"/>
  <c r="F3296" i="9"/>
  <c r="K3295" i="9"/>
  <c r="H3295" i="9"/>
  <c r="G3295" i="9"/>
  <c r="L3295" i="9"/>
  <c r="F3295" i="9"/>
  <c r="H3294" i="9"/>
  <c r="F3294" i="9"/>
  <c r="G3294" i="9"/>
  <c r="L3294" i="9"/>
  <c r="F3293" i="9"/>
  <c r="L3292" i="9"/>
  <c r="J3292" i="9"/>
  <c r="H3292" i="9"/>
  <c r="G3292" i="9"/>
  <c r="F3292" i="9"/>
  <c r="K3291" i="9"/>
  <c r="H3291" i="9"/>
  <c r="G3291" i="9"/>
  <c r="L3291" i="9"/>
  <c r="F3291" i="9"/>
  <c r="H3290" i="9"/>
  <c r="F3290" i="9"/>
  <c r="G3290" i="9"/>
  <c r="L3290" i="9"/>
  <c r="F3289" i="9"/>
  <c r="L3288" i="9"/>
  <c r="J3288" i="9"/>
  <c r="H3288" i="9"/>
  <c r="G3288" i="9"/>
  <c r="F3288" i="9"/>
  <c r="K3287" i="9"/>
  <c r="H3287" i="9"/>
  <c r="G3287" i="9"/>
  <c r="L3287" i="9"/>
  <c r="F3287" i="9"/>
  <c r="H3286" i="9"/>
  <c r="F3286" i="9"/>
  <c r="G3286" i="9"/>
  <c r="L3286" i="9"/>
  <c r="F3285" i="9"/>
  <c r="L3284" i="9"/>
  <c r="J3284" i="9"/>
  <c r="H3284" i="9"/>
  <c r="G3284" i="9"/>
  <c r="F3284" i="9"/>
  <c r="K3283" i="9"/>
  <c r="H3283" i="9"/>
  <c r="G3283" i="9"/>
  <c r="L3283" i="9"/>
  <c r="F3283" i="9"/>
  <c r="H3282" i="9"/>
  <c r="F3282" i="9"/>
  <c r="G3282" i="9"/>
  <c r="L3282" i="9"/>
  <c r="F3281" i="9"/>
  <c r="L3280" i="9"/>
  <c r="J3280" i="9"/>
  <c r="H3280" i="9"/>
  <c r="G3280" i="9"/>
  <c r="F3280" i="9"/>
  <c r="K3279" i="9"/>
  <c r="H3279" i="9"/>
  <c r="G3279" i="9"/>
  <c r="L3279" i="9"/>
  <c r="F3279" i="9"/>
  <c r="H3278" i="9"/>
  <c r="F3278" i="9"/>
  <c r="G3278" i="9"/>
  <c r="L3278" i="9"/>
  <c r="F3277" i="9"/>
  <c r="L3276" i="9"/>
  <c r="J3276" i="9"/>
  <c r="H3276" i="9"/>
  <c r="G3276" i="9"/>
  <c r="F3276" i="9"/>
  <c r="K3275" i="9"/>
  <c r="H3275" i="9"/>
  <c r="G3275" i="9"/>
  <c r="L3275" i="9"/>
  <c r="F3275" i="9"/>
  <c r="H3274" i="9"/>
  <c r="F3274" i="9"/>
  <c r="G3274" i="9"/>
  <c r="L3274" i="9"/>
  <c r="F3273" i="9"/>
  <c r="L3272" i="9"/>
  <c r="J3272" i="9"/>
  <c r="H3272" i="9"/>
  <c r="G3272" i="9"/>
  <c r="F3272" i="9"/>
  <c r="K3271" i="9"/>
  <c r="H3271" i="9"/>
  <c r="G3271" i="9"/>
  <c r="L3271" i="9"/>
  <c r="F3271" i="9"/>
  <c r="H3270" i="9"/>
  <c r="F3270" i="9"/>
  <c r="G3270" i="9"/>
  <c r="L3270" i="9"/>
  <c r="F3269" i="9"/>
  <c r="L3268" i="9"/>
  <c r="J3268" i="9"/>
  <c r="H3268" i="9"/>
  <c r="G3268" i="9"/>
  <c r="F3268" i="9"/>
  <c r="K3267" i="9"/>
  <c r="H3267" i="9"/>
  <c r="G3267" i="9"/>
  <c r="L3267" i="9"/>
  <c r="F3267" i="9"/>
  <c r="H3266" i="9"/>
  <c r="F3266" i="9"/>
  <c r="G3266" i="9"/>
  <c r="L3266" i="9"/>
  <c r="F3265" i="9"/>
  <c r="L3264" i="9"/>
  <c r="J3264" i="9"/>
  <c r="H3264" i="9"/>
  <c r="G3264" i="9"/>
  <c r="F3264" i="9"/>
  <c r="K3263" i="9"/>
  <c r="H3263" i="9"/>
  <c r="G3263" i="9"/>
  <c r="L3263" i="9"/>
  <c r="F3263" i="9"/>
  <c r="H3262" i="9"/>
  <c r="F3262" i="9"/>
  <c r="G3262" i="9"/>
  <c r="L3262" i="9"/>
  <c r="F3261" i="9"/>
  <c r="L3260" i="9"/>
  <c r="J3260" i="9"/>
  <c r="H3260" i="9"/>
  <c r="G3260" i="9"/>
  <c r="F3260" i="9"/>
  <c r="K3259" i="9"/>
  <c r="H3259" i="9"/>
  <c r="G3259" i="9"/>
  <c r="L3259" i="9"/>
  <c r="F3259" i="9"/>
  <c r="H3258" i="9"/>
  <c r="F3258" i="9"/>
  <c r="G3258" i="9"/>
  <c r="L3258" i="9"/>
  <c r="F3257" i="9"/>
  <c r="L3256" i="9"/>
  <c r="J3256" i="9"/>
  <c r="H3256" i="9"/>
  <c r="G3256" i="9"/>
  <c r="F3256" i="9"/>
  <c r="K3255" i="9"/>
  <c r="H3255" i="9"/>
  <c r="G3255" i="9"/>
  <c r="L3255" i="9"/>
  <c r="F3255" i="9"/>
  <c r="H3254" i="9"/>
  <c r="F3254" i="9"/>
  <c r="G3254" i="9"/>
  <c r="L3254" i="9"/>
  <c r="F3253" i="9"/>
  <c r="L3252" i="9"/>
  <c r="J3252" i="9"/>
  <c r="H3252" i="9"/>
  <c r="G3252" i="9"/>
  <c r="F3252" i="9"/>
  <c r="K3251" i="9"/>
  <c r="H3251" i="9"/>
  <c r="G3251" i="9"/>
  <c r="L3251" i="9"/>
  <c r="F3251" i="9"/>
  <c r="H3250" i="9"/>
  <c r="F3250" i="9"/>
  <c r="G3250" i="9"/>
  <c r="L3250" i="9"/>
  <c r="F3249" i="9"/>
  <c r="L3248" i="9"/>
  <c r="J3248" i="9"/>
  <c r="H3248" i="9"/>
  <c r="G3248" i="9"/>
  <c r="F3248" i="9"/>
  <c r="K3247" i="9"/>
  <c r="H3247" i="9"/>
  <c r="G3247" i="9"/>
  <c r="L3247" i="9"/>
  <c r="F3247" i="9"/>
  <c r="H3246" i="9"/>
  <c r="F3246" i="9"/>
  <c r="G3246" i="9"/>
  <c r="L3246" i="9"/>
  <c r="F3245" i="9"/>
  <c r="L3244" i="9"/>
  <c r="J3244" i="9"/>
  <c r="H3244" i="9"/>
  <c r="G3244" i="9"/>
  <c r="F3244" i="9"/>
  <c r="K3243" i="9"/>
  <c r="H3243" i="9"/>
  <c r="G3243" i="9"/>
  <c r="L3243" i="9"/>
  <c r="F3243" i="9"/>
  <c r="H3242" i="9"/>
  <c r="F3242" i="9"/>
  <c r="G3242" i="9"/>
  <c r="L3242" i="9"/>
  <c r="F3241" i="9"/>
  <c r="L3240" i="9"/>
  <c r="J3240" i="9"/>
  <c r="H3240" i="9"/>
  <c r="G3240" i="9"/>
  <c r="F3240" i="9"/>
  <c r="K3239" i="9"/>
  <c r="H3239" i="9"/>
  <c r="G3239" i="9"/>
  <c r="L3239" i="9"/>
  <c r="F3239" i="9"/>
  <c r="H3238" i="9"/>
  <c r="F3238" i="9"/>
  <c r="G3238" i="9"/>
  <c r="L3238" i="9"/>
  <c r="F3237" i="9"/>
  <c r="L3236" i="9"/>
  <c r="J3236" i="9"/>
  <c r="H3236" i="9"/>
  <c r="G3236" i="9"/>
  <c r="F3236" i="9"/>
  <c r="K3235" i="9"/>
  <c r="H3235" i="9"/>
  <c r="G3235" i="9"/>
  <c r="L3235" i="9"/>
  <c r="F3235" i="9"/>
  <c r="H3234" i="9"/>
  <c r="F3234" i="9"/>
  <c r="G3234" i="9"/>
  <c r="L3234" i="9"/>
  <c r="F3233" i="9"/>
  <c r="L3232" i="9"/>
  <c r="J3232" i="9"/>
  <c r="H3232" i="9"/>
  <c r="G3232" i="9"/>
  <c r="F3232" i="9"/>
  <c r="K3231" i="9"/>
  <c r="H3231" i="9"/>
  <c r="G3231" i="9"/>
  <c r="L3231" i="9"/>
  <c r="F3231" i="9"/>
  <c r="H3230" i="9"/>
  <c r="F3230" i="9"/>
  <c r="G3230" i="9"/>
  <c r="L3230" i="9"/>
  <c r="F3229" i="9"/>
  <c r="L3228" i="9"/>
  <c r="J3228" i="9"/>
  <c r="H3228" i="9"/>
  <c r="G3228" i="9"/>
  <c r="F3228" i="9"/>
  <c r="K3227" i="9"/>
  <c r="H3227" i="9"/>
  <c r="G3227" i="9"/>
  <c r="L3227" i="9"/>
  <c r="F3227" i="9"/>
  <c r="H3226" i="9"/>
  <c r="F3226" i="9"/>
  <c r="G3226" i="9"/>
  <c r="L3226" i="9"/>
  <c r="F3225" i="9"/>
  <c r="L3224" i="9"/>
  <c r="J3224" i="9"/>
  <c r="H3224" i="9"/>
  <c r="G3224" i="9"/>
  <c r="F3224" i="9"/>
  <c r="K3223" i="9"/>
  <c r="H3223" i="9"/>
  <c r="G3223" i="9"/>
  <c r="L3223" i="9"/>
  <c r="F3223" i="9"/>
  <c r="H3222" i="9"/>
  <c r="F3222" i="9"/>
  <c r="G3222" i="9"/>
  <c r="L3222" i="9"/>
  <c r="F3221" i="9"/>
  <c r="L3220" i="9"/>
  <c r="J3220" i="9"/>
  <c r="H3220" i="9"/>
  <c r="G3220" i="9"/>
  <c r="F3220" i="9"/>
  <c r="K3219" i="9"/>
  <c r="H3219" i="9"/>
  <c r="G3219" i="9"/>
  <c r="L3219" i="9"/>
  <c r="F3219" i="9"/>
  <c r="H3218" i="9"/>
  <c r="F3218" i="9"/>
  <c r="G3218" i="9"/>
  <c r="L3218" i="9"/>
  <c r="F3217" i="9"/>
  <c r="L3216" i="9"/>
  <c r="J3216" i="9"/>
  <c r="H3216" i="9"/>
  <c r="G3216" i="9"/>
  <c r="F3216" i="9"/>
  <c r="K3215" i="9"/>
  <c r="H3215" i="9"/>
  <c r="G3215" i="9"/>
  <c r="L3215" i="9"/>
  <c r="F3215" i="9"/>
  <c r="H3214" i="9"/>
  <c r="F3214" i="9"/>
  <c r="G3214" i="9"/>
  <c r="L3214" i="9"/>
  <c r="F3213" i="9"/>
  <c r="L3212" i="9"/>
  <c r="J3212" i="9"/>
  <c r="H3212" i="9"/>
  <c r="G3212" i="9"/>
  <c r="F3212" i="9"/>
  <c r="K3211" i="9"/>
  <c r="H3211" i="9"/>
  <c r="G3211" i="9"/>
  <c r="L3211" i="9"/>
  <c r="F3211" i="9"/>
  <c r="H3210" i="9"/>
  <c r="F3210" i="9"/>
  <c r="G3210" i="9"/>
  <c r="L3210" i="9"/>
  <c r="F3209" i="9"/>
  <c r="L3208" i="9"/>
  <c r="J3208" i="9"/>
  <c r="H3208" i="9"/>
  <c r="G3208" i="9"/>
  <c r="F3208" i="9"/>
  <c r="K3207" i="9"/>
  <c r="H3207" i="9"/>
  <c r="G3207" i="9"/>
  <c r="L3207" i="9"/>
  <c r="F3207" i="9"/>
  <c r="H3206" i="9"/>
  <c r="F3206" i="9"/>
  <c r="G3206" i="9"/>
  <c r="L3206" i="9"/>
  <c r="F3205" i="9"/>
  <c r="L3204" i="9"/>
  <c r="J3204" i="9"/>
  <c r="H3204" i="9"/>
  <c r="G3204" i="9"/>
  <c r="F3204" i="9"/>
  <c r="K3203" i="9"/>
  <c r="H3203" i="9"/>
  <c r="G3203" i="9"/>
  <c r="L3203" i="9"/>
  <c r="F3203" i="9"/>
  <c r="H3202" i="9"/>
  <c r="F3202" i="9"/>
  <c r="G3202" i="9"/>
  <c r="L3202" i="9"/>
  <c r="F3201" i="9"/>
  <c r="L3200" i="9"/>
  <c r="J3200" i="9"/>
  <c r="H3200" i="9"/>
  <c r="G3200" i="9"/>
  <c r="F3200" i="9"/>
  <c r="K3199" i="9"/>
  <c r="H3199" i="9"/>
  <c r="G3199" i="9"/>
  <c r="L3199" i="9"/>
  <c r="F3199" i="9"/>
  <c r="H3198" i="9"/>
  <c r="F3198" i="9"/>
  <c r="G3198" i="9"/>
  <c r="L3198" i="9"/>
  <c r="F3197" i="9"/>
  <c r="G3197" i="9"/>
  <c r="L3197" i="9"/>
  <c r="K3196" i="9"/>
  <c r="H3196" i="9"/>
  <c r="J3196" i="9"/>
  <c r="I3196" i="9"/>
  <c r="G3196" i="9"/>
  <c r="L3196" i="9"/>
  <c r="F3196" i="9"/>
  <c r="L3195" i="9"/>
  <c r="H3195" i="9"/>
  <c r="F3195" i="9"/>
  <c r="G3195" i="9"/>
  <c r="I3194" i="9"/>
  <c r="G3194" i="9"/>
  <c r="L3194" i="9"/>
  <c r="F3194" i="9"/>
  <c r="H3194" i="9"/>
  <c r="J3194" i="9"/>
  <c r="L3193" i="9"/>
  <c r="H3193" i="9"/>
  <c r="F3193" i="9"/>
  <c r="G3193" i="9"/>
  <c r="K3192" i="9"/>
  <c r="I3192" i="9"/>
  <c r="H3192" i="9"/>
  <c r="J3192" i="9"/>
  <c r="G3192" i="9"/>
  <c r="L3192" i="9"/>
  <c r="E3192" i="9"/>
  <c r="F3192" i="9"/>
  <c r="F3191" i="9"/>
  <c r="G3191" i="9"/>
  <c r="L3191" i="9"/>
  <c r="K3190" i="9"/>
  <c r="G3190" i="9"/>
  <c r="L3190" i="9"/>
  <c r="F3190" i="9"/>
  <c r="H3190" i="9"/>
  <c r="J3190" i="9"/>
  <c r="F3189" i="9"/>
  <c r="K3188" i="9"/>
  <c r="H3188" i="9"/>
  <c r="J3188" i="9"/>
  <c r="I3188" i="9"/>
  <c r="E3188" i="9"/>
  <c r="G3188" i="9"/>
  <c r="L3188" i="9"/>
  <c r="F3188" i="9"/>
  <c r="L3187" i="9"/>
  <c r="H3187" i="9"/>
  <c r="F3187" i="9"/>
  <c r="G3187" i="9"/>
  <c r="G3186" i="9"/>
  <c r="L3186" i="9"/>
  <c r="F3186" i="9"/>
  <c r="H3186" i="9"/>
  <c r="L3185" i="9"/>
  <c r="H3185" i="9"/>
  <c r="F3185" i="9"/>
  <c r="G3185" i="9"/>
  <c r="K3184" i="9"/>
  <c r="I3184" i="9"/>
  <c r="H3184" i="9"/>
  <c r="J3184" i="9"/>
  <c r="G3184" i="9"/>
  <c r="L3184" i="9"/>
  <c r="F3184" i="9"/>
  <c r="E3184" i="9"/>
  <c r="F3183" i="9"/>
  <c r="K3182" i="9"/>
  <c r="G3182" i="9"/>
  <c r="L3182" i="9"/>
  <c r="F3182" i="9"/>
  <c r="H3182" i="9"/>
  <c r="J3182" i="9"/>
  <c r="F3181" i="9"/>
  <c r="G3181" i="9"/>
  <c r="L3181" i="9"/>
  <c r="K3180" i="9"/>
  <c r="H3180" i="9"/>
  <c r="J3180" i="9"/>
  <c r="I3180" i="9"/>
  <c r="E3180" i="9"/>
  <c r="G3180" i="9"/>
  <c r="L3180" i="9"/>
  <c r="F3180" i="9"/>
  <c r="L3179" i="9"/>
  <c r="H3179" i="9"/>
  <c r="F3179" i="9"/>
  <c r="G3179" i="9"/>
  <c r="I3178" i="9"/>
  <c r="G3178" i="9"/>
  <c r="L3178" i="9"/>
  <c r="F3178" i="9"/>
  <c r="H3178" i="9"/>
  <c r="J3178" i="9"/>
  <c r="L3177" i="9"/>
  <c r="H3177" i="9"/>
  <c r="F3177" i="9"/>
  <c r="G3177" i="9"/>
  <c r="K3176" i="9"/>
  <c r="I3176" i="9"/>
  <c r="H3176" i="9"/>
  <c r="J3176" i="9"/>
  <c r="G3176" i="9"/>
  <c r="L3176" i="9"/>
  <c r="E3176" i="9"/>
  <c r="F3176" i="9"/>
  <c r="F3175" i="9"/>
  <c r="G3175" i="9"/>
  <c r="L3175" i="9"/>
  <c r="K3174" i="9"/>
  <c r="G3174" i="9"/>
  <c r="L3174" i="9"/>
  <c r="F3174" i="9"/>
  <c r="H3174" i="9"/>
  <c r="J3174" i="9"/>
  <c r="F3173" i="9"/>
  <c r="K3172" i="9"/>
  <c r="H3172" i="9"/>
  <c r="J3172" i="9"/>
  <c r="I3172" i="9"/>
  <c r="E3172" i="9"/>
  <c r="G3172" i="9"/>
  <c r="L3172" i="9"/>
  <c r="F3172" i="9"/>
  <c r="L3171" i="9"/>
  <c r="H3171" i="9"/>
  <c r="F3171" i="9"/>
  <c r="G3171" i="9"/>
  <c r="G3170" i="9"/>
  <c r="L3170" i="9"/>
  <c r="F3170" i="9"/>
  <c r="H3170" i="9"/>
  <c r="L3169" i="9"/>
  <c r="H3169" i="9"/>
  <c r="F3169" i="9"/>
  <c r="G3169" i="9"/>
  <c r="K3168" i="9"/>
  <c r="I3168" i="9"/>
  <c r="H3168" i="9"/>
  <c r="J3168" i="9"/>
  <c r="G3168" i="9"/>
  <c r="L3168" i="9"/>
  <c r="F3168" i="9"/>
  <c r="E3168" i="9"/>
  <c r="F3167" i="9"/>
  <c r="K3166" i="9"/>
  <c r="G3166" i="9"/>
  <c r="L3166" i="9"/>
  <c r="F3166" i="9"/>
  <c r="H3166" i="9"/>
  <c r="J3166" i="9"/>
  <c r="F3165" i="9"/>
  <c r="G3165" i="9"/>
  <c r="L3165" i="9"/>
  <c r="K3164" i="9"/>
  <c r="H3164" i="9"/>
  <c r="J3164" i="9"/>
  <c r="I3164" i="9"/>
  <c r="G3164" i="9"/>
  <c r="L3164" i="9"/>
  <c r="F3164" i="9"/>
  <c r="L3163" i="9"/>
  <c r="H3163" i="9"/>
  <c r="F3163" i="9"/>
  <c r="G3163" i="9"/>
  <c r="I3162" i="9"/>
  <c r="G3162" i="9"/>
  <c r="L3162" i="9"/>
  <c r="F3162" i="9"/>
  <c r="H3162" i="9"/>
  <c r="J3162" i="9"/>
  <c r="L3161" i="9"/>
  <c r="H3161" i="9"/>
  <c r="F3161" i="9"/>
  <c r="G3161" i="9"/>
  <c r="K3160" i="9"/>
  <c r="I3160" i="9"/>
  <c r="H3160" i="9"/>
  <c r="J3160" i="9"/>
  <c r="G3160" i="9"/>
  <c r="L3160" i="9"/>
  <c r="E3160" i="9"/>
  <c r="F3160" i="9"/>
  <c r="F3159" i="9"/>
  <c r="G3159" i="9"/>
  <c r="L3159" i="9"/>
  <c r="K3158" i="9"/>
  <c r="I3158" i="9"/>
  <c r="G3158" i="9"/>
  <c r="L3158" i="9"/>
  <c r="F3158" i="9"/>
  <c r="H3158" i="9"/>
  <c r="J3158" i="9"/>
  <c r="E3158" i="9"/>
  <c r="F3157" i="9"/>
  <c r="K3156" i="9"/>
  <c r="H3156" i="9"/>
  <c r="J3156" i="9"/>
  <c r="I3156" i="9"/>
  <c r="E3156" i="9"/>
  <c r="G3156" i="9"/>
  <c r="L3156" i="9"/>
  <c r="F3156" i="9"/>
  <c r="L3155" i="9"/>
  <c r="H3155" i="9"/>
  <c r="F3155" i="9"/>
  <c r="G3155" i="9"/>
  <c r="G3154" i="9"/>
  <c r="L3154" i="9"/>
  <c r="F3154" i="9"/>
  <c r="H3154" i="9"/>
  <c r="L3153" i="9"/>
  <c r="H3153" i="9"/>
  <c r="F3153" i="9"/>
  <c r="G3153" i="9"/>
  <c r="K3152" i="9"/>
  <c r="I3152" i="9"/>
  <c r="H3152" i="9"/>
  <c r="J3152" i="9"/>
  <c r="G3152" i="9"/>
  <c r="L3152" i="9"/>
  <c r="F3152" i="9"/>
  <c r="E3152" i="9"/>
  <c r="F3151" i="9"/>
  <c r="K3150" i="9"/>
  <c r="G3150" i="9"/>
  <c r="L3150" i="9"/>
  <c r="F3150" i="9"/>
  <c r="H3150" i="9"/>
  <c r="J3150" i="9"/>
  <c r="F3149" i="9"/>
  <c r="G3149" i="9"/>
  <c r="L3149" i="9"/>
  <c r="K3148" i="9"/>
  <c r="H3148" i="9"/>
  <c r="J3148" i="9"/>
  <c r="I3148" i="9"/>
  <c r="G3148" i="9"/>
  <c r="L3148" i="9"/>
  <c r="F3148" i="9"/>
  <c r="L3147" i="9"/>
  <c r="H3147" i="9"/>
  <c r="F3147" i="9"/>
  <c r="G3147" i="9"/>
  <c r="I3146" i="9"/>
  <c r="G3146" i="9"/>
  <c r="L3146" i="9"/>
  <c r="F3146" i="9"/>
  <c r="H3146" i="9"/>
  <c r="J3146" i="9"/>
  <c r="L3145" i="9"/>
  <c r="H3145" i="9"/>
  <c r="F3145" i="9"/>
  <c r="G3145" i="9"/>
  <c r="K3144" i="9"/>
  <c r="I3144" i="9"/>
  <c r="H3144" i="9"/>
  <c r="J3144" i="9"/>
  <c r="G3144" i="9"/>
  <c r="L3144" i="9"/>
  <c r="E3144" i="9"/>
  <c r="F3144" i="9"/>
  <c r="F3143" i="9"/>
  <c r="G3143" i="9"/>
  <c r="L3143" i="9"/>
  <c r="K3142" i="9"/>
  <c r="I3142" i="9"/>
  <c r="G3142" i="9"/>
  <c r="L3142" i="9"/>
  <c r="F3142" i="9"/>
  <c r="H3142" i="9"/>
  <c r="J3142" i="9"/>
  <c r="E3142" i="9"/>
  <c r="F3141" i="9"/>
  <c r="K3140" i="9"/>
  <c r="H3140" i="9"/>
  <c r="J3140" i="9"/>
  <c r="I3140" i="9"/>
  <c r="E3140" i="9"/>
  <c r="G3140" i="9"/>
  <c r="L3140" i="9"/>
  <c r="F3140" i="9"/>
  <c r="L3139" i="9"/>
  <c r="H3139" i="9"/>
  <c r="F3139" i="9"/>
  <c r="G3139" i="9"/>
  <c r="G3138" i="9"/>
  <c r="L3138" i="9"/>
  <c r="F3138" i="9"/>
  <c r="H3138" i="9"/>
  <c r="L3137" i="9"/>
  <c r="H3137" i="9"/>
  <c r="F3137" i="9"/>
  <c r="G3137" i="9"/>
  <c r="K3136" i="9"/>
  <c r="I3136" i="9"/>
  <c r="H3136" i="9"/>
  <c r="J3136" i="9"/>
  <c r="G3136" i="9"/>
  <c r="L3136" i="9"/>
  <c r="F3136" i="9"/>
  <c r="E3136" i="9"/>
  <c r="F3135" i="9"/>
  <c r="K3134" i="9"/>
  <c r="G3134" i="9"/>
  <c r="L3134" i="9"/>
  <c r="F3134" i="9"/>
  <c r="H3134" i="9"/>
  <c r="J3134" i="9"/>
  <c r="F3133" i="9"/>
  <c r="G3133" i="9"/>
  <c r="L3133" i="9"/>
  <c r="K3132" i="9"/>
  <c r="H3132" i="9"/>
  <c r="J3132" i="9"/>
  <c r="I3132" i="9"/>
  <c r="G3132" i="9"/>
  <c r="L3132" i="9"/>
  <c r="F3132" i="9"/>
  <c r="L3131" i="9"/>
  <c r="H3131" i="9"/>
  <c r="F3131" i="9"/>
  <c r="G3131" i="9"/>
  <c r="I3130" i="9"/>
  <c r="G3130" i="9"/>
  <c r="L3130" i="9"/>
  <c r="F3130" i="9"/>
  <c r="H3130" i="9"/>
  <c r="J3130" i="9"/>
  <c r="L3129" i="9"/>
  <c r="H3129" i="9"/>
  <c r="F3129" i="9"/>
  <c r="G3129" i="9"/>
  <c r="K3128" i="9"/>
  <c r="I3128" i="9"/>
  <c r="H3128" i="9"/>
  <c r="J3128" i="9"/>
  <c r="G3128" i="9"/>
  <c r="L3128" i="9"/>
  <c r="E3128" i="9"/>
  <c r="F3128" i="9"/>
  <c r="F3127" i="9"/>
  <c r="G3127" i="9"/>
  <c r="L3127" i="9"/>
  <c r="K3126" i="9"/>
  <c r="I3126" i="9"/>
  <c r="G3126" i="9"/>
  <c r="L3126" i="9"/>
  <c r="F3126" i="9"/>
  <c r="H3126" i="9"/>
  <c r="J3126" i="9"/>
  <c r="E3126" i="9"/>
  <c r="F3125" i="9"/>
  <c r="K3124" i="9"/>
  <c r="H3124" i="9"/>
  <c r="J3124" i="9"/>
  <c r="I3124" i="9"/>
  <c r="E3124" i="9"/>
  <c r="G3124" i="9"/>
  <c r="L3124" i="9"/>
  <c r="F3124" i="9"/>
  <c r="L3123" i="9"/>
  <c r="H3123" i="9"/>
  <c r="F3123" i="9"/>
  <c r="G3123" i="9"/>
  <c r="G3122" i="9"/>
  <c r="L3122" i="9"/>
  <c r="F3122" i="9"/>
  <c r="H3122" i="9"/>
  <c r="L3121" i="9"/>
  <c r="H3121" i="9"/>
  <c r="F3121" i="9"/>
  <c r="G3121" i="9"/>
  <c r="K3120" i="9"/>
  <c r="I3120" i="9"/>
  <c r="H3120" i="9"/>
  <c r="J3120" i="9"/>
  <c r="G3120" i="9"/>
  <c r="L3120" i="9"/>
  <c r="E3120" i="9"/>
  <c r="F3120" i="9"/>
  <c r="F3119" i="9"/>
  <c r="K3118" i="9"/>
  <c r="G3118" i="9"/>
  <c r="L3118" i="9"/>
  <c r="F3118" i="9"/>
  <c r="H3118" i="9"/>
  <c r="J3118" i="9"/>
  <c r="F3117" i="9"/>
  <c r="K3116" i="9"/>
  <c r="H3116" i="9"/>
  <c r="J3116" i="9"/>
  <c r="I3116" i="9"/>
  <c r="G3116" i="9"/>
  <c r="L3116" i="9"/>
  <c r="F3116" i="9"/>
  <c r="L3115" i="9"/>
  <c r="H3115" i="9"/>
  <c r="F3115" i="9"/>
  <c r="G3115" i="9"/>
  <c r="G3114" i="9"/>
  <c r="L3114" i="9"/>
  <c r="F3114" i="9"/>
  <c r="H3114" i="9"/>
  <c r="L3113" i="9"/>
  <c r="H3113" i="9"/>
  <c r="F3113" i="9"/>
  <c r="G3113" i="9"/>
  <c r="K3112" i="9"/>
  <c r="I3112" i="9"/>
  <c r="H3112" i="9"/>
  <c r="J3112" i="9"/>
  <c r="G3112" i="9"/>
  <c r="L3112" i="9"/>
  <c r="F3112" i="9"/>
  <c r="E3112" i="9"/>
  <c r="F3111" i="9"/>
  <c r="K3110" i="9"/>
  <c r="I3110" i="9"/>
  <c r="G3110" i="9"/>
  <c r="L3110" i="9"/>
  <c r="E3110" i="9"/>
  <c r="F3110" i="9"/>
  <c r="H3110" i="9"/>
  <c r="J3110" i="9"/>
  <c r="F3109" i="9"/>
  <c r="K3108" i="9"/>
  <c r="H3108" i="9"/>
  <c r="J3108" i="9"/>
  <c r="I3108" i="9"/>
  <c r="G3108" i="9"/>
  <c r="L3108" i="9"/>
  <c r="F3108" i="9"/>
  <c r="L3107" i="9"/>
  <c r="H3107" i="9"/>
  <c r="F3107" i="9"/>
  <c r="G3107" i="9"/>
  <c r="G3106" i="9"/>
  <c r="L3106" i="9"/>
  <c r="F3106" i="9"/>
  <c r="H3106" i="9"/>
  <c r="L3105" i="9"/>
  <c r="H3105" i="9"/>
  <c r="F3105" i="9"/>
  <c r="G3105" i="9"/>
  <c r="K3104" i="9"/>
  <c r="I3104" i="9"/>
  <c r="H3104" i="9"/>
  <c r="J3104" i="9"/>
  <c r="G3104" i="9"/>
  <c r="L3104" i="9"/>
  <c r="E3104" i="9"/>
  <c r="F3104" i="9"/>
  <c r="F3103" i="9"/>
  <c r="K3102" i="9"/>
  <c r="G3102" i="9"/>
  <c r="L3102" i="9"/>
  <c r="F3102" i="9"/>
  <c r="H3102" i="9"/>
  <c r="J3102" i="9"/>
  <c r="F3101" i="9"/>
  <c r="K3100" i="9"/>
  <c r="H3100" i="9"/>
  <c r="J3100" i="9"/>
  <c r="I3100" i="9"/>
  <c r="E3100" i="9"/>
  <c r="G3100" i="9"/>
  <c r="L3100" i="9"/>
  <c r="F3100" i="9"/>
  <c r="L3099" i="9"/>
  <c r="H3099" i="9"/>
  <c r="F3099" i="9"/>
  <c r="G3099" i="9"/>
  <c r="G3098" i="9"/>
  <c r="L3098" i="9"/>
  <c r="F3098" i="9"/>
  <c r="H3098" i="9"/>
  <c r="L3097" i="9"/>
  <c r="H3097" i="9"/>
  <c r="F3097" i="9"/>
  <c r="G3097" i="9"/>
  <c r="K3096" i="9"/>
  <c r="I3096" i="9"/>
  <c r="H3096" i="9"/>
  <c r="J3096" i="9"/>
  <c r="G3096" i="9"/>
  <c r="L3096" i="9"/>
  <c r="E3096" i="9"/>
  <c r="F3096" i="9"/>
  <c r="F3095" i="9"/>
  <c r="K3094" i="9"/>
  <c r="I3094" i="9"/>
  <c r="G3094" i="9"/>
  <c r="L3094" i="9"/>
  <c r="E3094" i="9"/>
  <c r="F3094" i="9"/>
  <c r="H3094" i="9"/>
  <c r="J3094" i="9"/>
  <c r="F3093" i="9"/>
  <c r="K3092" i="9"/>
  <c r="H3092" i="9"/>
  <c r="J3092" i="9"/>
  <c r="I3092" i="9"/>
  <c r="G3092" i="9"/>
  <c r="L3092" i="9"/>
  <c r="F3092" i="9"/>
  <c r="L3091" i="9"/>
  <c r="H3091" i="9"/>
  <c r="F3091" i="9"/>
  <c r="G3091" i="9"/>
  <c r="G3090" i="9"/>
  <c r="L3090" i="9"/>
  <c r="F3090" i="9"/>
  <c r="H3090" i="9"/>
  <c r="L3089" i="9"/>
  <c r="H3089" i="9"/>
  <c r="F3089" i="9"/>
  <c r="G3089" i="9"/>
  <c r="K3088" i="9"/>
  <c r="I3088" i="9"/>
  <c r="H3088" i="9"/>
  <c r="J3088" i="9"/>
  <c r="G3088" i="9"/>
  <c r="L3088" i="9"/>
  <c r="F3088" i="9"/>
  <c r="E3088" i="9"/>
  <c r="F3087" i="9"/>
  <c r="K3086" i="9"/>
  <c r="G3086" i="9"/>
  <c r="L3086" i="9"/>
  <c r="F3086" i="9"/>
  <c r="H3086" i="9"/>
  <c r="J3086" i="9"/>
  <c r="F3085" i="9"/>
  <c r="K3084" i="9"/>
  <c r="H3084" i="9"/>
  <c r="J3084" i="9"/>
  <c r="I3084" i="9"/>
  <c r="G3084" i="9"/>
  <c r="L3084" i="9"/>
  <c r="F3084" i="9"/>
  <c r="L3083" i="9"/>
  <c r="H3083" i="9"/>
  <c r="F3083" i="9"/>
  <c r="G3083" i="9"/>
  <c r="G3082" i="9"/>
  <c r="L3082" i="9"/>
  <c r="F3082" i="9"/>
  <c r="H3082" i="9"/>
  <c r="L3081" i="9"/>
  <c r="H3081" i="9"/>
  <c r="F3081" i="9"/>
  <c r="G3081" i="9"/>
  <c r="K3080" i="9"/>
  <c r="I3080" i="9"/>
  <c r="H3080" i="9"/>
  <c r="J3080" i="9"/>
  <c r="G3080" i="9"/>
  <c r="L3080" i="9"/>
  <c r="E3080" i="9"/>
  <c r="F3080" i="9"/>
  <c r="F3079" i="9"/>
  <c r="K3078" i="9"/>
  <c r="G3078" i="9"/>
  <c r="L3078" i="9"/>
  <c r="F3078" i="9"/>
  <c r="H3078" i="9"/>
  <c r="J3078" i="9"/>
  <c r="F3077" i="9"/>
  <c r="K3076" i="9"/>
  <c r="H3076" i="9"/>
  <c r="J3076" i="9"/>
  <c r="I3076" i="9"/>
  <c r="E3076" i="9"/>
  <c r="G3076" i="9"/>
  <c r="L3076" i="9"/>
  <c r="F3076" i="9"/>
  <c r="L3075" i="9"/>
  <c r="H3075" i="9"/>
  <c r="F3075" i="9"/>
  <c r="G3075" i="9"/>
  <c r="G3074" i="9"/>
  <c r="L3074" i="9"/>
  <c r="F3074" i="9"/>
  <c r="H3074" i="9"/>
  <c r="L3073" i="9"/>
  <c r="H3073" i="9"/>
  <c r="F3073" i="9"/>
  <c r="G3073" i="9"/>
  <c r="K3072" i="9"/>
  <c r="I3072" i="9"/>
  <c r="H3072" i="9"/>
  <c r="J3072" i="9"/>
  <c r="G3072" i="9"/>
  <c r="L3072" i="9"/>
  <c r="E3072" i="9"/>
  <c r="F3072" i="9"/>
  <c r="F3071" i="9"/>
  <c r="K3070" i="9"/>
  <c r="I3070" i="9"/>
  <c r="G3070" i="9"/>
  <c r="L3070" i="9"/>
  <c r="E3070" i="9"/>
  <c r="F3070" i="9"/>
  <c r="H3070" i="9"/>
  <c r="J3070" i="9"/>
  <c r="F3069" i="9"/>
  <c r="K3068" i="9"/>
  <c r="H3068" i="9"/>
  <c r="J3068" i="9"/>
  <c r="I3068" i="9"/>
  <c r="G3068" i="9"/>
  <c r="L3068" i="9"/>
  <c r="F3068" i="9"/>
  <c r="L3067" i="9"/>
  <c r="H3067" i="9"/>
  <c r="F3067" i="9"/>
  <c r="G3067" i="9"/>
  <c r="G3066" i="9"/>
  <c r="L3066" i="9"/>
  <c r="F3066" i="9"/>
  <c r="H3066" i="9"/>
  <c r="L3065" i="9"/>
  <c r="H3065" i="9"/>
  <c r="F3065" i="9"/>
  <c r="G3065" i="9"/>
  <c r="K3064" i="9"/>
  <c r="I3064" i="9"/>
  <c r="H3064" i="9"/>
  <c r="J3064" i="9"/>
  <c r="G3064" i="9"/>
  <c r="L3064" i="9"/>
  <c r="F3064" i="9"/>
  <c r="E3064" i="9"/>
  <c r="F3063" i="9"/>
  <c r="K3062" i="9"/>
  <c r="G3062" i="9"/>
  <c r="L3062" i="9"/>
  <c r="F3062" i="9"/>
  <c r="H3062" i="9"/>
  <c r="J3062" i="9"/>
  <c r="F3061" i="9"/>
  <c r="K3060" i="9"/>
  <c r="H3060" i="9"/>
  <c r="J3060" i="9"/>
  <c r="I3060" i="9"/>
  <c r="G3060" i="9"/>
  <c r="L3060" i="9"/>
  <c r="F3060" i="9"/>
  <c r="L3059" i="9"/>
  <c r="H3059" i="9"/>
  <c r="F3059" i="9"/>
  <c r="G3059" i="9"/>
  <c r="G3058" i="9"/>
  <c r="L3058" i="9"/>
  <c r="F3058" i="9"/>
  <c r="H3058" i="9"/>
  <c r="L3057" i="9"/>
  <c r="H3057" i="9"/>
  <c r="F3057" i="9"/>
  <c r="G3057" i="9"/>
  <c r="K3056" i="9"/>
  <c r="I3056" i="9"/>
  <c r="H3056" i="9"/>
  <c r="J3056" i="9"/>
  <c r="G3056" i="9"/>
  <c r="L3056" i="9"/>
  <c r="E3056" i="9"/>
  <c r="F3056" i="9"/>
  <c r="F3055" i="9"/>
  <c r="K3054" i="9"/>
  <c r="I3054" i="9"/>
  <c r="G3054" i="9"/>
  <c r="L3054" i="9"/>
  <c r="F3054" i="9"/>
  <c r="H3054" i="9"/>
  <c r="J3054" i="9"/>
  <c r="E3054" i="9"/>
  <c r="F3053" i="9"/>
  <c r="K3052" i="9"/>
  <c r="H3052" i="9"/>
  <c r="J3052" i="9"/>
  <c r="I3052" i="9"/>
  <c r="G3052" i="9"/>
  <c r="L3052" i="9"/>
  <c r="F3052" i="9"/>
  <c r="L3051" i="9"/>
  <c r="H3051" i="9"/>
  <c r="F3051" i="9"/>
  <c r="G3051" i="9"/>
  <c r="G3050" i="9"/>
  <c r="L3050" i="9"/>
  <c r="F3050" i="9"/>
  <c r="H3050" i="9"/>
  <c r="L3049" i="9"/>
  <c r="H3049" i="9"/>
  <c r="F3049" i="9"/>
  <c r="G3049" i="9"/>
  <c r="K3048" i="9"/>
  <c r="I3048" i="9"/>
  <c r="H3048" i="9"/>
  <c r="J3048" i="9"/>
  <c r="G3048" i="9"/>
  <c r="L3048" i="9"/>
  <c r="F3048" i="9"/>
  <c r="E3048" i="9"/>
  <c r="F3047" i="9"/>
  <c r="K3046" i="9"/>
  <c r="G3046" i="9"/>
  <c r="L3046" i="9"/>
  <c r="F3046" i="9"/>
  <c r="H3046" i="9"/>
  <c r="J3046" i="9"/>
  <c r="F3045" i="9"/>
  <c r="K3044" i="9"/>
  <c r="H3044" i="9"/>
  <c r="J3044" i="9"/>
  <c r="I3044" i="9"/>
  <c r="G3044" i="9"/>
  <c r="L3044" i="9"/>
  <c r="F3044" i="9"/>
  <c r="L3043" i="9"/>
  <c r="H3043" i="9"/>
  <c r="F3043" i="9"/>
  <c r="G3043" i="9"/>
  <c r="G3042" i="9"/>
  <c r="L3042" i="9"/>
  <c r="F3042" i="9"/>
  <c r="H3042" i="9"/>
  <c r="L3041" i="9"/>
  <c r="H3041" i="9"/>
  <c r="F3041" i="9"/>
  <c r="G3041" i="9"/>
  <c r="K3040" i="9"/>
  <c r="I3040" i="9"/>
  <c r="H3040" i="9"/>
  <c r="J3040" i="9"/>
  <c r="G3040" i="9"/>
  <c r="L3040" i="9"/>
  <c r="F3040" i="9"/>
  <c r="E3040" i="9"/>
  <c r="F3039" i="9"/>
  <c r="K3038" i="9"/>
  <c r="I3038" i="9"/>
  <c r="G3038" i="9"/>
  <c r="L3038" i="9"/>
  <c r="F3038" i="9"/>
  <c r="H3038" i="9"/>
  <c r="J3038" i="9"/>
  <c r="E3038" i="9"/>
  <c r="F3037" i="9"/>
  <c r="K3036" i="9"/>
  <c r="H3036" i="9"/>
  <c r="J3036" i="9"/>
  <c r="I3036" i="9"/>
  <c r="E3036" i="9"/>
  <c r="G3036" i="9"/>
  <c r="L3036" i="9"/>
  <c r="F3036" i="9"/>
  <c r="L3035" i="9"/>
  <c r="H3035" i="9"/>
  <c r="F3035" i="9"/>
  <c r="G3035" i="9"/>
  <c r="G3034" i="9"/>
  <c r="L3034" i="9"/>
  <c r="F3034" i="9"/>
  <c r="H3034" i="9"/>
  <c r="L3033" i="9"/>
  <c r="H3033" i="9"/>
  <c r="F3033" i="9"/>
  <c r="G3033" i="9"/>
  <c r="K3032" i="9"/>
  <c r="I3032" i="9"/>
  <c r="H3032" i="9"/>
  <c r="J3032" i="9"/>
  <c r="G3032" i="9"/>
  <c r="L3032" i="9"/>
  <c r="E3032" i="9"/>
  <c r="F3032" i="9"/>
  <c r="F3031" i="9"/>
  <c r="K3030" i="9"/>
  <c r="G3030" i="9"/>
  <c r="L3030" i="9"/>
  <c r="F3030" i="9"/>
  <c r="H3030" i="9"/>
  <c r="J3030" i="9"/>
  <c r="F3029" i="9"/>
  <c r="K3028" i="9"/>
  <c r="H3028" i="9"/>
  <c r="J3028" i="9"/>
  <c r="I3028" i="9"/>
  <c r="G3028" i="9"/>
  <c r="L3028" i="9"/>
  <c r="F3028" i="9"/>
  <c r="L3027" i="9"/>
  <c r="H3027" i="9"/>
  <c r="F3027" i="9"/>
  <c r="G3027" i="9"/>
  <c r="G3026" i="9"/>
  <c r="L3026" i="9"/>
  <c r="F3026" i="9"/>
  <c r="H3026" i="9"/>
  <c r="L3025" i="9"/>
  <c r="H3025" i="9"/>
  <c r="F3025" i="9"/>
  <c r="G3025" i="9"/>
  <c r="K3024" i="9"/>
  <c r="I3024" i="9"/>
  <c r="H3024" i="9"/>
  <c r="J3024" i="9"/>
  <c r="G3024" i="9"/>
  <c r="L3024" i="9"/>
  <c r="F3024" i="9"/>
  <c r="E3024" i="9"/>
  <c r="F3023" i="9"/>
  <c r="K3022" i="9"/>
  <c r="I3022" i="9"/>
  <c r="G3022" i="9"/>
  <c r="L3022" i="9"/>
  <c r="E3022" i="9"/>
  <c r="F3022" i="9"/>
  <c r="H3022" i="9"/>
  <c r="J3022" i="9"/>
  <c r="F3021" i="9"/>
  <c r="K3020" i="9"/>
  <c r="H3020" i="9"/>
  <c r="J3020" i="9"/>
  <c r="I3020" i="9"/>
  <c r="G3020" i="9"/>
  <c r="L3020" i="9"/>
  <c r="F3020" i="9"/>
  <c r="L3019" i="9"/>
  <c r="H3019" i="9"/>
  <c r="F3019" i="9"/>
  <c r="G3019" i="9"/>
  <c r="G3018" i="9"/>
  <c r="L3018" i="9"/>
  <c r="F3018" i="9"/>
  <c r="H3018" i="9"/>
  <c r="L3017" i="9"/>
  <c r="H3017" i="9"/>
  <c r="F3017" i="9"/>
  <c r="G3017" i="9"/>
  <c r="K3016" i="9"/>
  <c r="I3016" i="9"/>
  <c r="H3016" i="9"/>
  <c r="J3016" i="9"/>
  <c r="G3016" i="9"/>
  <c r="L3016" i="9"/>
  <c r="E3016" i="9"/>
  <c r="F3016" i="9"/>
  <c r="F3015" i="9"/>
  <c r="K3014" i="9"/>
  <c r="G3014" i="9"/>
  <c r="L3014" i="9"/>
  <c r="F3014" i="9"/>
  <c r="H3014" i="9"/>
  <c r="J3014" i="9"/>
  <c r="F3013" i="9"/>
  <c r="K3012" i="9"/>
  <c r="H3012" i="9"/>
  <c r="J3012" i="9"/>
  <c r="I3012" i="9"/>
  <c r="E3012" i="9"/>
  <c r="G3012" i="9"/>
  <c r="L3012" i="9"/>
  <c r="F3012" i="9"/>
  <c r="L3011" i="9"/>
  <c r="H3011" i="9"/>
  <c r="F3011" i="9"/>
  <c r="G3011" i="9"/>
  <c r="G3010" i="9"/>
  <c r="L3010" i="9"/>
  <c r="F3010" i="9"/>
  <c r="H3010" i="9"/>
  <c r="L3009" i="9"/>
  <c r="H3009" i="9"/>
  <c r="F3009" i="9"/>
  <c r="G3009" i="9"/>
  <c r="K3008" i="9"/>
  <c r="I3008" i="9"/>
  <c r="H3008" i="9"/>
  <c r="J3008" i="9"/>
  <c r="G3008" i="9"/>
  <c r="L3008" i="9"/>
  <c r="E3008" i="9"/>
  <c r="F3008" i="9"/>
  <c r="F3007" i="9"/>
  <c r="K3006" i="9"/>
  <c r="I3006" i="9"/>
  <c r="G3006" i="9"/>
  <c r="L3006" i="9"/>
  <c r="E3006" i="9"/>
  <c r="F3006" i="9"/>
  <c r="H3006" i="9"/>
  <c r="J3006" i="9"/>
  <c r="F3005" i="9"/>
  <c r="K3004" i="9"/>
  <c r="H3004" i="9"/>
  <c r="J3004" i="9"/>
  <c r="I3004" i="9"/>
  <c r="G3004" i="9"/>
  <c r="L3004" i="9"/>
  <c r="F3004" i="9"/>
  <c r="L3003" i="9"/>
  <c r="H3003" i="9"/>
  <c r="F3003" i="9"/>
  <c r="G3003" i="9"/>
  <c r="G3002" i="9"/>
  <c r="L3002" i="9"/>
  <c r="F3002" i="9"/>
  <c r="H3002" i="9"/>
  <c r="L3001" i="9"/>
  <c r="H3001" i="9"/>
  <c r="F3001" i="9"/>
  <c r="G3001" i="9"/>
  <c r="K3000" i="9"/>
  <c r="I3000" i="9"/>
  <c r="H3000" i="9"/>
  <c r="J3000" i="9"/>
  <c r="G3000" i="9"/>
  <c r="L3000" i="9"/>
  <c r="F3000" i="9"/>
  <c r="E3000" i="9"/>
  <c r="F2999" i="9"/>
  <c r="K2998" i="9"/>
  <c r="G2998" i="9"/>
  <c r="L2998" i="9"/>
  <c r="F2998" i="9"/>
  <c r="H2998" i="9"/>
  <c r="J2998" i="9"/>
  <c r="F2997" i="9"/>
  <c r="K2996" i="9"/>
  <c r="H2996" i="9"/>
  <c r="J2996" i="9"/>
  <c r="I2996" i="9"/>
  <c r="G2996" i="9"/>
  <c r="L2996" i="9"/>
  <c r="F2996" i="9"/>
  <c r="L2995" i="9"/>
  <c r="H2995" i="9"/>
  <c r="F2995" i="9"/>
  <c r="G2995" i="9"/>
  <c r="G2994" i="9"/>
  <c r="L2994" i="9"/>
  <c r="F2994" i="9"/>
  <c r="H2994" i="9"/>
  <c r="L2993" i="9"/>
  <c r="H2993" i="9"/>
  <c r="F2993" i="9"/>
  <c r="G2993" i="9"/>
  <c r="K2992" i="9"/>
  <c r="I2992" i="9"/>
  <c r="H2992" i="9"/>
  <c r="J2992" i="9"/>
  <c r="G2992" i="9"/>
  <c r="L2992" i="9"/>
  <c r="E2992" i="9"/>
  <c r="F2992" i="9"/>
  <c r="F2991" i="9"/>
  <c r="K2990" i="9"/>
  <c r="I2990" i="9"/>
  <c r="G2990" i="9"/>
  <c r="L2990" i="9"/>
  <c r="F2990" i="9"/>
  <c r="H2990" i="9"/>
  <c r="J2990" i="9"/>
  <c r="E2990" i="9"/>
  <c r="F2989" i="9"/>
  <c r="K2988" i="9"/>
  <c r="H2988" i="9"/>
  <c r="J2988" i="9"/>
  <c r="I2988" i="9"/>
  <c r="G2988" i="9"/>
  <c r="L2988" i="9"/>
  <c r="F2988" i="9"/>
  <c r="L2987" i="9"/>
  <c r="H2987" i="9"/>
  <c r="F2987" i="9"/>
  <c r="G2987" i="9"/>
  <c r="G2986" i="9"/>
  <c r="L2986" i="9"/>
  <c r="F2986" i="9"/>
  <c r="H2986" i="9"/>
  <c r="L2985" i="9"/>
  <c r="H2985" i="9"/>
  <c r="F2985" i="9"/>
  <c r="G2985" i="9"/>
  <c r="K2984" i="9"/>
  <c r="I2984" i="9"/>
  <c r="H2984" i="9"/>
  <c r="J2984" i="9"/>
  <c r="G2984" i="9"/>
  <c r="L2984" i="9"/>
  <c r="F2984" i="9"/>
  <c r="E2984" i="9"/>
  <c r="F2983" i="9"/>
  <c r="K2982" i="9"/>
  <c r="G2982" i="9"/>
  <c r="L2982" i="9"/>
  <c r="F2982" i="9"/>
  <c r="H2982" i="9"/>
  <c r="J2982" i="9"/>
  <c r="F2981" i="9"/>
  <c r="K2980" i="9"/>
  <c r="H2980" i="9"/>
  <c r="J2980" i="9"/>
  <c r="I2980" i="9"/>
  <c r="G2980" i="9"/>
  <c r="L2980" i="9"/>
  <c r="F2980" i="9"/>
  <c r="L2979" i="9"/>
  <c r="H2979" i="9"/>
  <c r="F2979" i="9"/>
  <c r="G2979" i="9"/>
  <c r="G2978" i="9"/>
  <c r="L2978" i="9"/>
  <c r="F2978" i="9"/>
  <c r="H2978" i="9"/>
  <c r="L2977" i="9"/>
  <c r="H2977" i="9"/>
  <c r="F2977" i="9"/>
  <c r="G2977" i="9"/>
  <c r="K2976" i="9"/>
  <c r="I2976" i="9"/>
  <c r="H2976" i="9"/>
  <c r="J2976" i="9"/>
  <c r="G2976" i="9"/>
  <c r="L2976" i="9"/>
  <c r="F2976" i="9"/>
  <c r="E2976" i="9"/>
  <c r="F2975" i="9"/>
  <c r="K2974" i="9"/>
  <c r="I2974" i="9"/>
  <c r="G2974" i="9"/>
  <c r="L2974" i="9"/>
  <c r="F2974" i="9"/>
  <c r="H2974" i="9"/>
  <c r="J2974" i="9"/>
  <c r="E2974" i="9"/>
  <c r="F2973" i="9"/>
  <c r="K2972" i="9"/>
  <c r="H2972" i="9"/>
  <c r="J2972" i="9"/>
  <c r="I2972" i="9"/>
  <c r="E2972" i="9"/>
  <c r="G2972" i="9"/>
  <c r="L2972" i="9"/>
  <c r="F2972" i="9"/>
  <c r="L2971" i="9"/>
  <c r="H2971" i="9"/>
  <c r="F2971" i="9"/>
  <c r="G2971" i="9"/>
  <c r="G2970" i="9"/>
  <c r="L2970" i="9"/>
  <c r="F2970" i="9"/>
  <c r="H2970" i="9"/>
  <c r="L2969" i="9"/>
  <c r="H2969" i="9"/>
  <c r="F2969" i="9"/>
  <c r="G2969" i="9"/>
  <c r="K2968" i="9"/>
  <c r="I2968" i="9"/>
  <c r="H2968" i="9"/>
  <c r="J2968" i="9"/>
  <c r="G2968" i="9"/>
  <c r="L2968" i="9"/>
  <c r="E2968" i="9"/>
  <c r="F2968" i="9"/>
  <c r="F2967" i="9"/>
  <c r="K2966" i="9"/>
  <c r="G2966" i="9"/>
  <c r="L2966" i="9"/>
  <c r="F2966" i="9"/>
  <c r="H2966" i="9"/>
  <c r="J2966" i="9"/>
  <c r="F2965" i="9"/>
  <c r="K2964" i="9"/>
  <c r="H2964" i="9"/>
  <c r="J2964" i="9"/>
  <c r="I2964" i="9"/>
  <c r="G2964" i="9"/>
  <c r="L2964" i="9"/>
  <c r="F2964" i="9"/>
  <c r="L2963" i="9"/>
  <c r="H2963" i="9"/>
  <c r="F2963" i="9"/>
  <c r="G2963" i="9"/>
  <c r="G2962" i="9"/>
  <c r="L2962" i="9"/>
  <c r="F2962" i="9"/>
  <c r="H2962" i="9"/>
  <c r="L2961" i="9"/>
  <c r="H2961" i="9"/>
  <c r="F2961" i="9"/>
  <c r="G2961" i="9"/>
  <c r="K2960" i="9"/>
  <c r="I2960" i="9"/>
  <c r="H2960" i="9"/>
  <c r="J2960" i="9"/>
  <c r="G2960" i="9"/>
  <c r="L2960" i="9"/>
  <c r="F2960" i="9"/>
  <c r="E2960" i="9"/>
  <c r="F2959" i="9"/>
  <c r="K2958" i="9"/>
  <c r="I2958" i="9"/>
  <c r="G2958" i="9"/>
  <c r="L2958" i="9"/>
  <c r="E2958" i="9"/>
  <c r="F2958" i="9"/>
  <c r="H2958" i="9"/>
  <c r="J2958" i="9"/>
  <c r="F2957" i="9"/>
  <c r="K2956" i="9"/>
  <c r="H2956" i="9"/>
  <c r="J2956" i="9"/>
  <c r="I2956" i="9"/>
  <c r="G2956" i="9"/>
  <c r="L2956" i="9"/>
  <c r="F2956" i="9"/>
  <c r="L2955" i="9"/>
  <c r="H2955" i="9"/>
  <c r="F2955" i="9"/>
  <c r="G2955" i="9"/>
  <c r="G2954" i="9"/>
  <c r="L2954" i="9"/>
  <c r="F2954" i="9"/>
  <c r="H2954" i="9"/>
  <c r="L2953" i="9"/>
  <c r="H2953" i="9"/>
  <c r="F2953" i="9"/>
  <c r="G2953" i="9"/>
  <c r="K2952" i="9"/>
  <c r="I2952" i="9"/>
  <c r="H2952" i="9"/>
  <c r="J2952" i="9"/>
  <c r="G2952" i="9"/>
  <c r="L2952" i="9"/>
  <c r="E2952" i="9"/>
  <c r="F2952" i="9"/>
  <c r="F2951" i="9"/>
  <c r="K2950" i="9"/>
  <c r="G2950" i="9"/>
  <c r="L2950" i="9"/>
  <c r="F2950" i="9"/>
  <c r="H2950" i="9"/>
  <c r="J2950" i="9"/>
  <c r="F2949" i="9"/>
  <c r="K2948" i="9"/>
  <c r="H2948" i="9"/>
  <c r="J2948" i="9"/>
  <c r="I2948" i="9"/>
  <c r="E2948" i="9"/>
  <c r="G2948" i="9"/>
  <c r="L2948" i="9"/>
  <c r="F2948" i="9"/>
  <c r="L2947" i="9"/>
  <c r="H2947" i="9"/>
  <c r="F2947" i="9"/>
  <c r="G2947" i="9"/>
  <c r="G2946" i="9"/>
  <c r="L2946" i="9"/>
  <c r="F2946" i="9"/>
  <c r="H2946" i="9"/>
  <c r="L2945" i="9"/>
  <c r="H2945" i="9"/>
  <c r="F2945" i="9"/>
  <c r="G2945" i="9"/>
  <c r="K2944" i="9"/>
  <c r="I2944" i="9"/>
  <c r="H2944" i="9"/>
  <c r="J2944" i="9"/>
  <c r="G2944" i="9"/>
  <c r="L2944" i="9"/>
  <c r="E2944" i="9"/>
  <c r="F2944" i="9"/>
  <c r="F2943" i="9"/>
  <c r="K2942" i="9"/>
  <c r="I2942" i="9"/>
  <c r="G2942" i="9"/>
  <c r="L2942" i="9"/>
  <c r="E2942" i="9"/>
  <c r="F2942" i="9"/>
  <c r="H2942" i="9"/>
  <c r="J2942" i="9"/>
  <c r="F2941" i="9"/>
  <c r="K2940" i="9"/>
  <c r="H2940" i="9"/>
  <c r="J2940" i="9"/>
  <c r="I2940" i="9"/>
  <c r="G2940" i="9"/>
  <c r="L2940" i="9"/>
  <c r="F2940" i="9"/>
  <c r="L2939" i="9"/>
  <c r="H2939" i="9"/>
  <c r="F2939" i="9"/>
  <c r="G2939" i="9"/>
  <c r="G2938" i="9"/>
  <c r="L2938" i="9"/>
  <c r="F2938" i="9"/>
  <c r="H2938" i="9"/>
  <c r="L2937" i="9"/>
  <c r="H2937" i="9"/>
  <c r="F2937" i="9"/>
  <c r="G2937" i="9"/>
  <c r="K2936" i="9"/>
  <c r="I2936" i="9"/>
  <c r="H2936" i="9"/>
  <c r="J2936" i="9"/>
  <c r="G2936" i="9"/>
  <c r="L2936" i="9"/>
  <c r="F2936" i="9"/>
  <c r="E2936" i="9"/>
  <c r="F2935" i="9"/>
  <c r="K2934" i="9"/>
  <c r="G2934" i="9"/>
  <c r="L2934" i="9"/>
  <c r="F2934" i="9"/>
  <c r="H2934" i="9"/>
  <c r="J2934" i="9"/>
  <c r="F2933" i="9"/>
  <c r="K2932" i="9"/>
  <c r="H2932" i="9"/>
  <c r="J2932" i="9"/>
  <c r="I2932" i="9"/>
  <c r="G2932" i="9"/>
  <c r="L2932" i="9"/>
  <c r="F2932" i="9"/>
  <c r="L2931" i="9"/>
  <c r="H2931" i="9"/>
  <c r="F2931" i="9"/>
  <c r="G2931" i="9"/>
  <c r="G2930" i="9"/>
  <c r="L2930" i="9"/>
  <c r="F2930" i="9"/>
  <c r="H2930" i="9"/>
  <c r="L2929" i="9"/>
  <c r="H2929" i="9"/>
  <c r="F2929" i="9"/>
  <c r="G2929" i="9"/>
  <c r="K2928" i="9"/>
  <c r="I2928" i="9"/>
  <c r="H2928" i="9"/>
  <c r="J2928" i="9"/>
  <c r="G2928" i="9"/>
  <c r="L2928" i="9"/>
  <c r="E2928" i="9"/>
  <c r="F2928" i="9"/>
  <c r="F2927" i="9"/>
  <c r="K2926" i="9"/>
  <c r="I2926" i="9"/>
  <c r="G2926" i="9"/>
  <c r="L2926" i="9"/>
  <c r="F2926" i="9"/>
  <c r="H2926" i="9"/>
  <c r="J2926" i="9"/>
  <c r="E2926" i="9"/>
  <c r="F2925" i="9"/>
  <c r="K2924" i="9"/>
  <c r="H2924" i="9"/>
  <c r="J2924" i="9"/>
  <c r="I2924" i="9"/>
  <c r="G2924" i="9"/>
  <c r="L2924" i="9"/>
  <c r="F2924" i="9"/>
  <c r="L2923" i="9"/>
  <c r="H2923" i="9"/>
  <c r="F2923" i="9"/>
  <c r="G2923" i="9"/>
  <c r="G2922" i="9"/>
  <c r="L2922" i="9"/>
  <c r="F2922" i="9"/>
  <c r="H2922" i="9"/>
  <c r="L2921" i="9"/>
  <c r="H2921" i="9"/>
  <c r="F2921" i="9"/>
  <c r="G2921" i="9"/>
  <c r="K2920" i="9"/>
  <c r="I2920" i="9"/>
  <c r="H2920" i="9"/>
  <c r="J2920" i="9"/>
  <c r="G2920" i="9"/>
  <c r="L2920" i="9"/>
  <c r="F2920" i="9"/>
  <c r="E2920" i="9"/>
  <c r="F2919" i="9"/>
  <c r="K2918" i="9"/>
  <c r="G2918" i="9"/>
  <c r="L2918" i="9"/>
  <c r="F2918" i="9"/>
  <c r="H2918" i="9"/>
  <c r="J2918" i="9"/>
  <c r="F2917" i="9"/>
  <c r="K2916" i="9"/>
  <c r="H2916" i="9"/>
  <c r="J2916" i="9"/>
  <c r="I2916" i="9"/>
  <c r="G2916" i="9"/>
  <c r="L2916" i="9"/>
  <c r="F2916" i="9"/>
  <c r="L2915" i="9"/>
  <c r="H2915" i="9"/>
  <c r="F2915" i="9"/>
  <c r="G2915" i="9"/>
  <c r="G2914" i="9"/>
  <c r="L2914" i="9"/>
  <c r="F2914" i="9"/>
  <c r="H2914" i="9"/>
  <c r="L2913" i="9"/>
  <c r="H2913" i="9"/>
  <c r="F2913" i="9"/>
  <c r="G2913" i="9"/>
  <c r="K2912" i="9"/>
  <c r="I2912" i="9"/>
  <c r="H2912" i="9"/>
  <c r="J2912" i="9"/>
  <c r="G2912" i="9"/>
  <c r="L2912" i="9"/>
  <c r="F2912" i="9"/>
  <c r="E2912" i="9"/>
  <c r="F2911" i="9"/>
  <c r="K2910" i="9"/>
  <c r="I2910" i="9"/>
  <c r="G2910" i="9"/>
  <c r="L2910" i="9"/>
  <c r="F2910" i="9"/>
  <c r="H2910" i="9"/>
  <c r="J2910" i="9"/>
  <c r="E2910" i="9"/>
  <c r="F2909" i="9"/>
  <c r="K2908" i="9"/>
  <c r="H2908" i="9"/>
  <c r="J2908" i="9"/>
  <c r="I2908" i="9"/>
  <c r="E2908" i="9"/>
  <c r="G2908" i="9"/>
  <c r="L2908" i="9"/>
  <c r="F2908" i="9"/>
  <c r="L2907" i="9"/>
  <c r="H2907" i="9"/>
  <c r="F2907" i="9"/>
  <c r="G2907" i="9"/>
  <c r="G2906" i="9"/>
  <c r="L2906" i="9"/>
  <c r="F2906" i="9"/>
  <c r="H2906" i="9"/>
  <c r="L2905" i="9"/>
  <c r="H2905" i="9"/>
  <c r="F2905" i="9"/>
  <c r="G2905" i="9"/>
  <c r="K2904" i="9"/>
  <c r="I2904" i="9"/>
  <c r="H2904" i="9"/>
  <c r="J2904" i="9"/>
  <c r="G2904" i="9"/>
  <c r="L2904" i="9"/>
  <c r="E2904" i="9"/>
  <c r="F2904" i="9"/>
  <c r="F2903" i="9"/>
  <c r="K2902" i="9"/>
  <c r="G2902" i="9"/>
  <c r="L2902" i="9"/>
  <c r="F2902" i="9"/>
  <c r="H2902" i="9"/>
  <c r="J2902" i="9"/>
  <c r="F2901" i="9"/>
  <c r="K2900" i="9"/>
  <c r="H2900" i="9"/>
  <c r="J2900" i="9"/>
  <c r="I2900" i="9"/>
  <c r="G2900" i="9"/>
  <c r="L2900" i="9"/>
  <c r="F2900" i="9"/>
  <c r="L2899" i="9"/>
  <c r="H2899" i="9"/>
  <c r="F2899" i="9"/>
  <c r="G2899" i="9"/>
  <c r="G2898" i="9"/>
  <c r="L2898" i="9"/>
  <c r="F2898" i="9"/>
  <c r="H2898" i="9"/>
  <c r="L2897" i="9"/>
  <c r="H2897" i="9"/>
  <c r="F2897" i="9"/>
  <c r="G2897" i="9"/>
  <c r="K2896" i="9"/>
  <c r="I2896" i="9"/>
  <c r="H2896" i="9"/>
  <c r="J2896" i="9"/>
  <c r="G2896" i="9"/>
  <c r="L2896" i="9"/>
  <c r="F2896" i="9"/>
  <c r="E2896" i="9"/>
  <c r="F2895" i="9"/>
  <c r="K2894" i="9"/>
  <c r="I2894" i="9"/>
  <c r="G2894" i="9"/>
  <c r="L2894" i="9"/>
  <c r="E2894" i="9"/>
  <c r="F2894" i="9"/>
  <c r="H2894" i="9"/>
  <c r="J2894" i="9"/>
  <c r="F2893" i="9"/>
  <c r="K2892" i="9"/>
  <c r="H2892" i="9"/>
  <c r="J2892" i="9"/>
  <c r="I2892" i="9"/>
  <c r="E2892" i="9"/>
  <c r="G2892" i="9"/>
  <c r="L2892" i="9"/>
  <c r="F2892" i="9"/>
  <c r="L2891" i="9"/>
  <c r="H2891" i="9"/>
  <c r="F2891" i="9"/>
  <c r="G2891" i="9"/>
  <c r="G2890" i="9"/>
  <c r="L2890" i="9"/>
  <c r="F2890" i="9"/>
  <c r="H2890" i="9"/>
  <c r="L2889" i="9"/>
  <c r="H2889" i="9"/>
  <c r="F2889" i="9"/>
  <c r="G2889" i="9"/>
  <c r="K2888" i="9"/>
  <c r="I2888" i="9"/>
  <c r="H2888" i="9"/>
  <c r="J2888" i="9"/>
  <c r="G2888" i="9"/>
  <c r="L2888" i="9"/>
  <c r="E2888" i="9"/>
  <c r="F2888" i="9"/>
  <c r="F2887" i="9"/>
  <c r="K2886" i="9"/>
  <c r="G2886" i="9"/>
  <c r="L2886" i="9"/>
  <c r="F2886" i="9"/>
  <c r="H2886" i="9"/>
  <c r="J2886" i="9"/>
  <c r="F2885" i="9"/>
  <c r="K2884" i="9"/>
  <c r="H2884" i="9"/>
  <c r="J2884" i="9"/>
  <c r="I2884" i="9"/>
  <c r="E2884" i="9"/>
  <c r="G2884" i="9"/>
  <c r="L2884" i="9"/>
  <c r="F2884" i="9"/>
  <c r="L2883" i="9"/>
  <c r="H2883" i="9"/>
  <c r="F2883" i="9"/>
  <c r="G2883" i="9"/>
  <c r="G2882" i="9"/>
  <c r="L2882" i="9"/>
  <c r="F2882" i="9"/>
  <c r="H2882" i="9"/>
  <c r="L2881" i="9"/>
  <c r="H2881" i="9"/>
  <c r="F2881" i="9"/>
  <c r="G2881" i="9"/>
  <c r="K2880" i="9"/>
  <c r="I2880" i="9"/>
  <c r="H2880" i="9"/>
  <c r="J2880" i="9"/>
  <c r="G2880" i="9"/>
  <c r="L2880" i="9"/>
  <c r="E2880" i="9"/>
  <c r="F2880" i="9"/>
  <c r="F2879" i="9"/>
  <c r="K2878" i="9"/>
  <c r="I2878" i="9"/>
  <c r="G2878" i="9"/>
  <c r="L2878" i="9"/>
  <c r="E2878" i="9"/>
  <c r="F2878" i="9"/>
  <c r="H2878" i="9"/>
  <c r="J2878" i="9"/>
  <c r="F2877" i="9"/>
  <c r="K2876" i="9"/>
  <c r="H2876" i="9"/>
  <c r="J2876" i="9"/>
  <c r="I2876" i="9"/>
  <c r="G2876" i="9"/>
  <c r="L2876" i="9"/>
  <c r="F2876" i="9"/>
  <c r="L2875" i="9"/>
  <c r="H2875" i="9"/>
  <c r="F2875" i="9"/>
  <c r="G2875" i="9"/>
  <c r="G2874" i="9"/>
  <c r="L2874" i="9"/>
  <c r="F2874" i="9"/>
  <c r="H2874" i="9"/>
  <c r="L2873" i="9"/>
  <c r="H2873" i="9"/>
  <c r="F2873" i="9"/>
  <c r="G2873" i="9"/>
  <c r="K2872" i="9"/>
  <c r="I2872" i="9"/>
  <c r="H2872" i="9"/>
  <c r="J2872" i="9"/>
  <c r="G2872" i="9"/>
  <c r="L2872" i="9"/>
  <c r="F2872" i="9"/>
  <c r="E2872" i="9"/>
  <c r="F2871" i="9"/>
  <c r="K2870" i="9"/>
  <c r="G2870" i="9"/>
  <c r="L2870" i="9"/>
  <c r="F2870" i="9"/>
  <c r="H2870" i="9"/>
  <c r="J2870" i="9"/>
  <c r="F2869" i="9"/>
  <c r="K2868" i="9"/>
  <c r="H2868" i="9"/>
  <c r="J2868" i="9"/>
  <c r="I2868" i="9"/>
  <c r="G2868" i="9"/>
  <c r="L2868" i="9"/>
  <c r="F2868" i="9"/>
  <c r="L2867" i="9"/>
  <c r="H2867" i="9"/>
  <c r="F2867" i="9"/>
  <c r="G2867" i="9"/>
  <c r="G2866" i="9"/>
  <c r="L2866" i="9"/>
  <c r="F2866" i="9"/>
  <c r="H2866" i="9"/>
  <c r="L2865" i="9"/>
  <c r="H2865" i="9"/>
  <c r="F2865" i="9"/>
  <c r="G2865" i="9"/>
  <c r="K2864" i="9"/>
  <c r="I2864" i="9"/>
  <c r="H2864" i="9"/>
  <c r="J2864" i="9"/>
  <c r="G2864" i="9"/>
  <c r="L2864" i="9"/>
  <c r="E2864" i="9"/>
  <c r="F2864" i="9"/>
  <c r="F2863" i="9"/>
  <c r="K2862" i="9"/>
  <c r="I2862" i="9"/>
  <c r="G2862" i="9"/>
  <c r="L2862" i="9"/>
  <c r="F2862" i="9"/>
  <c r="H2862" i="9"/>
  <c r="J2862" i="9"/>
  <c r="E2862" i="9"/>
  <c r="F2861" i="9"/>
  <c r="K2860" i="9"/>
  <c r="H2860" i="9"/>
  <c r="J2860" i="9"/>
  <c r="I2860" i="9"/>
  <c r="G2860" i="9"/>
  <c r="L2860" i="9"/>
  <c r="F2860" i="9"/>
  <c r="L2859" i="9"/>
  <c r="H2859" i="9"/>
  <c r="F2859" i="9"/>
  <c r="G2859" i="9"/>
  <c r="G2858" i="9"/>
  <c r="L2858" i="9"/>
  <c r="F2858" i="9"/>
  <c r="H2858" i="9"/>
  <c r="L2857" i="9"/>
  <c r="H2857" i="9"/>
  <c r="F2857" i="9"/>
  <c r="G2857" i="9"/>
  <c r="K2856" i="9"/>
  <c r="I2856" i="9"/>
  <c r="H2856" i="9"/>
  <c r="J2856" i="9"/>
  <c r="G2856" i="9"/>
  <c r="L2856" i="9"/>
  <c r="F2856" i="9"/>
  <c r="E2856" i="9"/>
  <c r="F2855" i="9"/>
  <c r="K2854" i="9"/>
  <c r="G2854" i="9"/>
  <c r="L2854" i="9"/>
  <c r="F2854" i="9"/>
  <c r="H2854" i="9"/>
  <c r="J2854" i="9"/>
  <c r="F2853" i="9"/>
  <c r="K2852" i="9"/>
  <c r="H2852" i="9"/>
  <c r="J2852" i="9"/>
  <c r="I2852" i="9"/>
  <c r="G2852" i="9"/>
  <c r="L2852" i="9"/>
  <c r="F2852" i="9"/>
  <c r="L2851" i="9"/>
  <c r="H2851" i="9"/>
  <c r="F2851" i="9"/>
  <c r="G2851" i="9"/>
  <c r="G2850" i="9"/>
  <c r="L2850" i="9"/>
  <c r="F2850" i="9"/>
  <c r="H2850" i="9"/>
  <c r="L2849" i="9"/>
  <c r="H2849" i="9"/>
  <c r="F2849" i="9"/>
  <c r="G2849" i="9"/>
  <c r="K2848" i="9"/>
  <c r="I2848" i="9"/>
  <c r="H2848" i="9"/>
  <c r="J2848" i="9"/>
  <c r="G2848" i="9"/>
  <c r="L2848" i="9"/>
  <c r="F2848" i="9"/>
  <c r="E2848" i="9"/>
  <c r="F2847" i="9"/>
  <c r="K2846" i="9"/>
  <c r="I2846" i="9"/>
  <c r="G2846" i="9"/>
  <c r="L2846" i="9"/>
  <c r="F2846" i="9"/>
  <c r="H2846" i="9"/>
  <c r="J2846" i="9"/>
  <c r="E2846" i="9"/>
  <c r="F2845" i="9"/>
  <c r="K2844" i="9"/>
  <c r="H2844" i="9"/>
  <c r="J2844" i="9"/>
  <c r="I2844" i="9"/>
  <c r="E2844" i="9"/>
  <c r="G2844" i="9"/>
  <c r="L2844" i="9"/>
  <c r="F2844" i="9"/>
  <c r="L2843" i="9"/>
  <c r="H2843" i="9"/>
  <c r="F2843" i="9"/>
  <c r="G2843" i="9"/>
  <c r="G2842" i="9"/>
  <c r="L2842" i="9"/>
  <c r="F2842" i="9"/>
  <c r="H2842" i="9"/>
  <c r="L2841" i="9"/>
  <c r="H2841" i="9"/>
  <c r="F2841" i="9"/>
  <c r="G2841" i="9"/>
  <c r="K2840" i="9"/>
  <c r="I2840" i="9"/>
  <c r="H2840" i="9"/>
  <c r="J2840" i="9"/>
  <c r="G2840" i="9"/>
  <c r="L2840" i="9"/>
  <c r="E2840" i="9"/>
  <c r="F2840" i="9"/>
  <c r="F2839" i="9"/>
  <c r="K2838" i="9"/>
  <c r="G2838" i="9"/>
  <c r="L2838" i="9"/>
  <c r="F2838" i="9"/>
  <c r="H2838" i="9"/>
  <c r="J2838" i="9"/>
  <c r="J2837" i="9"/>
  <c r="H2837" i="9"/>
  <c r="G2837" i="9"/>
  <c r="L2837" i="9"/>
  <c r="F2837" i="9"/>
  <c r="H2836" i="9"/>
  <c r="G2836" i="9"/>
  <c r="L2836" i="9"/>
  <c r="F2836" i="9"/>
  <c r="J2835" i="9"/>
  <c r="H2835" i="9"/>
  <c r="F2835" i="9"/>
  <c r="G2835" i="9"/>
  <c r="L2835" i="9"/>
  <c r="F2834" i="9"/>
  <c r="J2833" i="9"/>
  <c r="H2833" i="9"/>
  <c r="G2833" i="9"/>
  <c r="L2833" i="9"/>
  <c r="F2833" i="9"/>
  <c r="K2832" i="9"/>
  <c r="H2832" i="9"/>
  <c r="G2832" i="9"/>
  <c r="L2832" i="9"/>
  <c r="F2832" i="9"/>
  <c r="J2831" i="9"/>
  <c r="H2831" i="9"/>
  <c r="F2831" i="9"/>
  <c r="G2831" i="9"/>
  <c r="L2831" i="9"/>
  <c r="F2830" i="9"/>
  <c r="J2829" i="9"/>
  <c r="H2829" i="9"/>
  <c r="G2829" i="9"/>
  <c r="L2829" i="9"/>
  <c r="F2829" i="9"/>
  <c r="H2828" i="9"/>
  <c r="G2828" i="9"/>
  <c r="L2828" i="9"/>
  <c r="F2828" i="9"/>
  <c r="J2827" i="9"/>
  <c r="H2827" i="9"/>
  <c r="F2827" i="9"/>
  <c r="G2827" i="9"/>
  <c r="L2827" i="9"/>
  <c r="F2826" i="9"/>
  <c r="J2825" i="9"/>
  <c r="H2825" i="9"/>
  <c r="G2825" i="9"/>
  <c r="L2825" i="9"/>
  <c r="F2825" i="9"/>
  <c r="K2824" i="9"/>
  <c r="H2824" i="9"/>
  <c r="G2824" i="9"/>
  <c r="L2824" i="9"/>
  <c r="F2824" i="9"/>
  <c r="J2823" i="9"/>
  <c r="H2823" i="9"/>
  <c r="F2823" i="9"/>
  <c r="G2823" i="9"/>
  <c r="L2823" i="9"/>
  <c r="F2822" i="9"/>
  <c r="J2821" i="9"/>
  <c r="H2821" i="9"/>
  <c r="G2821" i="9"/>
  <c r="L2821" i="9"/>
  <c r="F2821" i="9"/>
  <c r="H2820" i="9"/>
  <c r="G2820" i="9"/>
  <c r="L2820" i="9"/>
  <c r="F2820" i="9"/>
  <c r="J2819" i="9"/>
  <c r="H2819" i="9"/>
  <c r="F2819" i="9"/>
  <c r="G2819" i="9"/>
  <c r="L2819" i="9"/>
  <c r="F2818" i="9"/>
  <c r="J2817" i="9"/>
  <c r="H2817" i="9"/>
  <c r="G2817" i="9"/>
  <c r="L2817" i="9"/>
  <c r="F2817" i="9"/>
  <c r="K2816" i="9"/>
  <c r="H2816" i="9"/>
  <c r="G2816" i="9"/>
  <c r="L2816" i="9"/>
  <c r="F2816" i="9"/>
  <c r="J2815" i="9"/>
  <c r="H2815" i="9"/>
  <c r="F2815" i="9"/>
  <c r="G2815" i="9"/>
  <c r="L2815" i="9"/>
  <c r="F2814" i="9"/>
  <c r="J2813" i="9"/>
  <c r="H2813" i="9"/>
  <c r="G2813" i="9"/>
  <c r="L2813" i="9"/>
  <c r="F2813" i="9"/>
  <c r="H2812" i="9"/>
  <c r="G2812" i="9"/>
  <c r="L2812" i="9"/>
  <c r="F2812" i="9"/>
  <c r="J2811" i="9"/>
  <c r="H2811" i="9"/>
  <c r="F2811" i="9"/>
  <c r="G2811" i="9"/>
  <c r="L2811" i="9"/>
  <c r="F2810" i="9"/>
  <c r="J2809" i="9"/>
  <c r="H2809" i="9"/>
  <c r="G2809" i="9"/>
  <c r="L2809" i="9"/>
  <c r="F2809" i="9"/>
  <c r="K2808" i="9"/>
  <c r="H2808" i="9"/>
  <c r="G2808" i="9"/>
  <c r="L2808" i="9"/>
  <c r="F2808" i="9"/>
  <c r="J2807" i="9"/>
  <c r="H2807" i="9"/>
  <c r="F2807" i="9"/>
  <c r="G2807" i="9"/>
  <c r="L2807" i="9"/>
  <c r="F2806" i="9"/>
  <c r="J2805" i="9"/>
  <c r="H2805" i="9"/>
  <c r="G2805" i="9"/>
  <c r="L2805" i="9"/>
  <c r="F2805" i="9"/>
  <c r="H2804" i="9"/>
  <c r="G2804" i="9"/>
  <c r="L2804" i="9"/>
  <c r="F2804" i="9"/>
  <c r="J2803" i="9"/>
  <c r="H2803" i="9"/>
  <c r="F2803" i="9"/>
  <c r="G2803" i="9"/>
  <c r="L2803" i="9"/>
  <c r="F2802" i="9"/>
  <c r="J2801" i="9"/>
  <c r="H2801" i="9"/>
  <c r="G2801" i="9"/>
  <c r="L2801" i="9"/>
  <c r="F2801" i="9"/>
  <c r="K2800" i="9"/>
  <c r="H2800" i="9"/>
  <c r="G2800" i="9"/>
  <c r="L2800" i="9"/>
  <c r="F2800" i="9"/>
  <c r="J2799" i="9"/>
  <c r="H2799" i="9"/>
  <c r="F2799" i="9"/>
  <c r="G2799" i="9"/>
  <c r="L2799" i="9"/>
  <c r="F2798" i="9"/>
  <c r="J2797" i="9"/>
  <c r="H2797" i="9"/>
  <c r="G2797" i="9"/>
  <c r="L2797" i="9"/>
  <c r="F2797" i="9"/>
  <c r="H2796" i="9"/>
  <c r="G2796" i="9"/>
  <c r="L2796" i="9"/>
  <c r="F2796" i="9"/>
  <c r="J2795" i="9"/>
  <c r="H2795" i="9"/>
  <c r="F2795" i="9"/>
  <c r="G2795" i="9"/>
  <c r="L2795" i="9"/>
  <c r="F2794" i="9"/>
  <c r="J2793" i="9"/>
  <c r="H2793" i="9"/>
  <c r="G2793" i="9"/>
  <c r="L2793" i="9"/>
  <c r="F2793" i="9"/>
  <c r="K2792" i="9"/>
  <c r="H2792" i="9"/>
  <c r="G2792" i="9"/>
  <c r="L2792" i="9"/>
  <c r="F2792" i="9"/>
  <c r="J2791" i="9"/>
  <c r="H2791" i="9"/>
  <c r="F2791" i="9"/>
  <c r="G2791" i="9"/>
  <c r="L2791" i="9"/>
  <c r="F2790" i="9"/>
  <c r="J2789" i="9"/>
  <c r="H2789" i="9"/>
  <c r="G2789" i="9"/>
  <c r="L2789" i="9"/>
  <c r="F2789" i="9"/>
  <c r="H2788" i="9"/>
  <c r="G2788" i="9"/>
  <c r="L2788" i="9"/>
  <c r="F2788" i="9"/>
  <c r="J2787" i="9"/>
  <c r="H2787" i="9"/>
  <c r="F2787" i="9"/>
  <c r="G2787" i="9"/>
  <c r="L2787" i="9"/>
  <c r="F2786" i="9"/>
  <c r="J2785" i="9"/>
  <c r="H2785" i="9"/>
  <c r="G2785" i="9"/>
  <c r="L2785" i="9"/>
  <c r="F2785" i="9"/>
  <c r="K2784" i="9"/>
  <c r="H2784" i="9"/>
  <c r="G2784" i="9"/>
  <c r="L2784" i="9"/>
  <c r="F2784" i="9"/>
  <c r="J2783" i="9"/>
  <c r="H2783" i="9"/>
  <c r="F2783" i="9"/>
  <c r="G2783" i="9"/>
  <c r="L2783" i="9"/>
  <c r="F2782" i="9"/>
  <c r="J2781" i="9"/>
  <c r="H2781" i="9"/>
  <c r="G2781" i="9"/>
  <c r="L2781" i="9"/>
  <c r="F2781" i="9"/>
  <c r="H2780" i="9"/>
  <c r="G2780" i="9"/>
  <c r="L2780" i="9"/>
  <c r="F2780" i="9"/>
  <c r="J2779" i="9"/>
  <c r="H2779" i="9"/>
  <c r="F2779" i="9"/>
  <c r="G2779" i="9"/>
  <c r="L2779" i="9"/>
  <c r="F2778" i="9"/>
  <c r="J2777" i="9"/>
  <c r="H2777" i="9"/>
  <c r="G2777" i="9"/>
  <c r="L2777" i="9"/>
  <c r="F2777" i="9"/>
  <c r="K2776" i="9"/>
  <c r="H2776" i="9"/>
  <c r="G2776" i="9"/>
  <c r="L2776" i="9"/>
  <c r="F2776" i="9"/>
  <c r="J2775" i="9"/>
  <c r="H2775" i="9"/>
  <c r="F2775" i="9"/>
  <c r="G2775" i="9"/>
  <c r="L2775" i="9"/>
  <c r="F2774" i="9"/>
  <c r="J2773" i="9"/>
  <c r="H2773" i="9"/>
  <c r="G2773" i="9"/>
  <c r="L2773" i="9"/>
  <c r="F2773" i="9"/>
  <c r="H2772" i="9"/>
  <c r="G2772" i="9"/>
  <c r="L2772" i="9"/>
  <c r="F2772" i="9"/>
  <c r="J2771" i="9"/>
  <c r="H2771" i="9"/>
  <c r="F2771" i="9"/>
  <c r="G2771" i="9"/>
  <c r="L2771" i="9"/>
  <c r="F2770" i="9"/>
  <c r="J2769" i="9"/>
  <c r="H2769" i="9"/>
  <c r="G2769" i="9"/>
  <c r="L2769" i="9"/>
  <c r="F2769" i="9"/>
  <c r="K2768" i="9"/>
  <c r="H2768" i="9"/>
  <c r="G2768" i="9"/>
  <c r="L2768" i="9"/>
  <c r="F2768" i="9"/>
  <c r="J2767" i="9"/>
  <c r="H2767" i="9"/>
  <c r="F2767" i="9"/>
  <c r="G2767" i="9"/>
  <c r="L2767" i="9"/>
  <c r="F2766" i="9"/>
  <c r="J2765" i="9"/>
  <c r="H2765" i="9"/>
  <c r="G2765" i="9"/>
  <c r="L2765" i="9"/>
  <c r="F2765" i="9"/>
  <c r="H2764" i="9"/>
  <c r="G2764" i="9"/>
  <c r="L2764" i="9"/>
  <c r="F2764" i="9"/>
  <c r="J2763" i="9"/>
  <c r="H2763" i="9"/>
  <c r="F2763" i="9"/>
  <c r="G2763" i="9"/>
  <c r="L2763" i="9"/>
  <c r="F2762" i="9"/>
  <c r="J2761" i="9"/>
  <c r="H2761" i="9"/>
  <c r="G2761" i="9"/>
  <c r="L2761" i="9"/>
  <c r="F2761" i="9"/>
  <c r="K2760" i="9"/>
  <c r="H2760" i="9"/>
  <c r="G2760" i="9"/>
  <c r="L2760" i="9"/>
  <c r="F2760" i="9"/>
  <c r="J2759" i="9"/>
  <c r="H2759" i="9"/>
  <c r="F2759" i="9"/>
  <c r="G2759" i="9"/>
  <c r="L2759" i="9"/>
  <c r="F2758" i="9"/>
  <c r="J2757" i="9"/>
  <c r="H2757" i="9"/>
  <c r="G2757" i="9"/>
  <c r="L2757" i="9"/>
  <c r="F2757" i="9"/>
  <c r="H2756" i="9"/>
  <c r="G2756" i="9"/>
  <c r="L2756" i="9"/>
  <c r="F2756" i="9"/>
  <c r="J2755" i="9"/>
  <c r="H2755" i="9"/>
  <c r="F2755" i="9"/>
  <c r="G2755" i="9"/>
  <c r="L2755" i="9"/>
  <c r="F2754" i="9"/>
  <c r="J2753" i="9"/>
  <c r="H2753" i="9"/>
  <c r="G2753" i="9"/>
  <c r="L2753" i="9"/>
  <c r="F2753" i="9"/>
  <c r="K2752" i="9"/>
  <c r="H2752" i="9"/>
  <c r="G2752" i="9"/>
  <c r="L2752" i="9"/>
  <c r="F2752" i="9"/>
  <c r="J2751" i="9"/>
  <c r="H2751" i="9"/>
  <c r="F2751" i="9"/>
  <c r="G2751" i="9"/>
  <c r="L2751" i="9"/>
  <c r="F2750" i="9"/>
  <c r="J2749" i="9"/>
  <c r="H2749" i="9"/>
  <c r="G2749" i="9"/>
  <c r="L2749" i="9"/>
  <c r="F2749" i="9"/>
  <c r="H2748" i="9"/>
  <c r="G2748" i="9"/>
  <c r="L2748" i="9"/>
  <c r="F2748" i="9"/>
  <c r="J2747" i="9"/>
  <c r="H2747" i="9"/>
  <c r="F2747" i="9"/>
  <c r="G2747" i="9"/>
  <c r="L2747" i="9"/>
  <c r="F2746" i="9"/>
  <c r="J2745" i="9"/>
  <c r="H2745" i="9"/>
  <c r="G2745" i="9"/>
  <c r="L2745" i="9"/>
  <c r="F2745" i="9"/>
  <c r="K2744" i="9"/>
  <c r="H2744" i="9"/>
  <c r="G2744" i="9"/>
  <c r="L2744" i="9"/>
  <c r="F2744" i="9"/>
  <c r="J2743" i="9"/>
  <c r="H2743" i="9"/>
  <c r="F2743" i="9"/>
  <c r="G2743" i="9"/>
  <c r="L2743" i="9"/>
  <c r="F2742" i="9"/>
  <c r="J2741" i="9"/>
  <c r="H2741" i="9"/>
  <c r="G2741" i="9"/>
  <c r="L2741" i="9"/>
  <c r="F2741" i="9"/>
  <c r="H2740" i="9"/>
  <c r="G2740" i="9"/>
  <c r="L2740" i="9"/>
  <c r="F2740" i="9"/>
  <c r="J2739" i="9"/>
  <c r="H2739" i="9"/>
  <c r="F2739" i="9"/>
  <c r="G2739" i="9"/>
  <c r="L2739" i="9"/>
  <c r="F2738" i="9"/>
  <c r="J2737" i="9"/>
  <c r="H2737" i="9"/>
  <c r="G2737" i="9"/>
  <c r="L2737" i="9"/>
  <c r="F2737" i="9"/>
  <c r="K2736" i="9"/>
  <c r="H2736" i="9"/>
  <c r="G2736" i="9"/>
  <c r="L2736" i="9"/>
  <c r="F2736" i="9"/>
  <c r="J2735" i="9"/>
  <c r="H2735" i="9"/>
  <c r="F2735" i="9"/>
  <c r="G2735" i="9"/>
  <c r="L2735" i="9"/>
  <c r="F2734" i="9"/>
  <c r="J2733" i="9"/>
  <c r="H2733" i="9"/>
  <c r="G2733" i="9"/>
  <c r="L2733" i="9"/>
  <c r="F2733" i="9"/>
  <c r="H2732" i="9"/>
  <c r="G2732" i="9"/>
  <c r="L2732" i="9"/>
  <c r="F2732" i="9"/>
  <c r="J2731" i="9"/>
  <c r="H2731" i="9"/>
  <c r="F2731" i="9"/>
  <c r="G2731" i="9"/>
  <c r="L2731" i="9"/>
  <c r="F2730" i="9"/>
  <c r="J2729" i="9"/>
  <c r="H2729" i="9"/>
  <c r="G2729" i="9"/>
  <c r="L2729" i="9"/>
  <c r="F2729" i="9"/>
  <c r="K2728" i="9"/>
  <c r="H2728" i="9"/>
  <c r="G2728" i="9"/>
  <c r="L2728" i="9"/>
  <c r="F2728" i="9"/>
  <c r="J2727" i="9"/>
  <c r="H2727" i="9"/>
  <c r="F2727" i="9"/>
  <c r="G2727" i="9"/>
  <c r="L2727" i="9"/>
  <c r="F2726" i="9"/>
  <c r="J2725" i="9"/>
  <c r="H2725" i="9"/>
  <c r="G2725" i="9"/>
  <c r="L2725" i="9"/>
  <c r="F2725" i="9"/>
  <c r="H2724" i="9"/>
  <c r="G2724" i="9"/>
  <c r="L2724" i="9"/>
  <c r="F2724" i="9"/>
  <c r="J2723" i="9"/>
  <c r="H2723" i="9"/>
  <c r="F2723" i="9"/>
  <c r="G2723" i="9"/>
  <c r="L2723" i="9"/>
  <c r="F2722" i="9"/>
  <c r="J2721" i="9"/>
  <c r="H2721" i="9"/>
  <c r="G2721" i="9"/>
  <c r="L2721" i="9"/>
  <c r="F2721" i="9"/>
  <c r="K2720" i="9"/>
  <c r="H2720" i="9"/>
  <c r="G2720" i="9"/>
  <c r="L2720" i="9"/>
  <c r="F2720" i="9"/>
  <c r="J2719" i="9"/>
  <c r="H2719" i="9"/>
  <c r="F2719" i="9"/>
  <c r="G2719" i="9"/>
  <c r="L2719" i="9"/>
  <c r="F2718" i="9"/>
  <c r="J2717" i="9"/>
  <c r="H2717" i="9"/>
  <c r="G2717" i="9"/>
  <c r="L2717" i="9"/>
  <c r="F2717" i="9"/>
  <c r="H2716" i="9"/>
  <c r="G2716" i="9"/>
  <c r="L2716" i="9"/>
  <c r="F2716" i="9"/>
  <c r="J2715" i="9"/>
  <c r="H2715" i="9"/>
  <c r="F2715" i="9"/>
  <c r="G2715" i="9"/>
  <c r="L2715" i="9"/>
  <c r="F2714" i="9"/>
  <c r="J2713" i="9"/>
  <c r="H2713" i="9"/>
  <c r="G2713" i="9"/>
  <c r="L2713" i="9"/>
  <c r="F2713" i="9"/>
  <c r="K2712" i="9"/>
  <c r="H2712" i="9"/>
  <c r="G2712" i="9"/>
  <c r="L2712" i="9"/>
  <c r="F2712" i="9"/>
  <c r="J2711" i="9"/>
  <c r="H2711" i="9"/>
  <c r="F2711" i="9"/>
  <c r="G2711" i="9"/>
  <c r="L2711" i="9"/>
  <c r="F2710" i="9"/>
  <c r="J2709" i="9"/>
  <c r="H2709" i="9"/>
  <c r="G2709" i="9"/>
  <c r="L2709" i="9"/>
  <c r="F2709" i="9"/>
  <c r="H2708" i="9"/>
  <c r="G2708" i="9"/>
  <c r="L2708" i="9"/>
  <c r="F2708" i="9"/>
  <c r="J2707" i="9"/>
  <c r="H2707" i="9"/>
  <c r="F2707" i="9"/>
  <c r="G2707" i="9"/>
  <c r="L2707" i="9"/>
  <c r="F2706" i="9"/>
  <c r="J2705" i="9"/>
  <c r="H2705" i="9"/>
  <c r="G2705" i="9"/>
  <c r="L2705" i="9"/>
  <c r="F2705" i="9"/>
  <c r="K2704" i="9"/>
  <c r="H2704" i="9"/>
  <c r="G2704" i="9"/>
  <c r="L2704" i="9"/>
  <c r="F2704" i="9"/>
  <c r="J2703" i="9"/>
  <c r="H2703" i="9"/>
  <c r="F2703" i="9"/>
  <c r="G2703" i="9"/>
  <c r="L2703" i="9"/>
  <c r="F2702" i="9"/>
  <c r="J2701" i="9"/>
  <c r="H2701" i="9"/>
  <c r="G2701" i="9"/>
  <c r="L2701" i="9"/>
  <c r="F2701" i="9"/>
  <c r="H2700" i="9"/>
  <c r="G2700" i="9"/>
  <c r="L2700" i="9"/>
  <c r="F2700" i="9"/>
  <c r="J2699" i="9"/>
  <c r="H2699" i="9"/>
  <c r="F2699" i="9"/>
  <c r="G2699" i="9"/>
  <c r="L2699" i="9"/>
  <c r="F2698" i="9"/>
  <c r="J2697" i="9"/>
  <c r="H2697" i="9"/>
  <c r="G2697" i="9"/>
  <c r="L2697" i="9"/>
  <c r="F2697" i="9"/>
  <c r="K2696" i="9"/>
  <c r="H2696" i="9"/>
  <c r="G2696" i="9"/>
  <c r="L2696" i="9"/>
  <c r="F2696" i="9"/>
  <c r="J2695" i="9"/>
  <c r="H2695" i="9"/>
  <c r="F2695" i="9"/>
  <c r="G2695" i="9"/>
  <c r="L2695" i="9"/>
  <c r="F2694" i="9"/>
  <c r="J2693" i="9"/>
  <c r="H2693" i="9"/>
  <c r="G2693" i="9"/>
  <c r="L2693" i="9"/>
  <c r="F2693" i="9"/>
  <c r="H2692" i="9"/>
  <c r="G2692" i="9"/>
  <c r="L2692" i="9"/>
  <c r="F2692" i="9"/>
  <c r="J2691" i="9"/>
  <c r="H2691" i="9"/>
  <c r="F2691" i="9"/>
  <c r="G2691" i="9"/>
  <c r="L2691" i="9"/>
  <c r="F2690" i="9"/>
  <c r="J2689" i="9"/>
  <c r="H2689" i="9"/>
  <c r="G2689" i="9"/>
  <c r="L2689" i="9"/>
  <c r="F2689" i="9"/>
  <c r="K2688" i="9"/>
  <c r="H2688" i="9"/>
  <c r="G2688" i="9"/>
  <c r="L2688" i="9"/>
  <c r="F2688" i="9"/>
  <c r="J2687" i="9"/>
  <c r="H2687" i="9"/>
  <c r="F2687" i="9"/>
  <c r="G2687" i="9"/>
  <c r="L2687" i="9"/>
  <c r="F2686" i="9"/>
  <c r="J2685" i="9"/>
  <c r="H2685" i="9"/>
  <c r="G2685" i="9"/>
  <c r="L2685" i="9"/>
  <c r="F2685" i="9"/>
  <c r="H2684" i="9"/>
  <c r="G2684" i="9"/>
  <c r="L2684" i="9"/>
  <c r="F2684" i="9"/>
  <c r="J2683" i="9"/>
  <c r="H2683" i="9"/>
  <c r="F2683" i="9"/>
  <c r="G2683" i="9"/>
  <c r="L2683" i="9"/>
  <c r="F2682" i="9"/>
  <c r="J2681" i="9"/>
  <c r="H2681" i="9"/>
  <c r="G2681" i="9"/>
  <c r="L2681" i="9"/>
  <c r="F2681" i="9"/>
  <c r="K2680" i="9"/>
  <c r="H2680" i="9"/>
  <c r="G2680" i="9"/>
  <c r="L2680" i="9"/>
  <c r="F2680" i="9"/>
  <c r="J2679" i="9"/>
  <c r="H2679" i="9"/>
  <c r="F2679" i="9"/>
  <c r="G2679" i="9"/>
  <c r="L2679" i="9"/>
  <c r="F2678" i="9"/>
  <c r="J2677" i="9"/>
  <c r="H2677" i="9"/>
  <c r="G2677" i="9"/>
  <c r="L2677" i="9"/>
  <c r="F2677" i="9"/>
  <c r="H2676" i="9"/>
  <c r="G2676" i="9"/>
  <c r="L2676" i="9"/>
  <c r="F2676" i="9"/>
  <c r="J2675" i="9"/>
  <c r="H2675" i="9"/>
  <c r="F2675" i="9"/>
  <c r="G2675" i="9"/>
  <c r="L2675" i="9"/>
  <c r="F2674" i="9"/>
  <c r="J2673" i="9"/>
  <c r="H2673" i="9"/>
  <c r="G2673" i="9"/>
  <c r="L2673" i="9"/>
  <c r="F2673" i="9"/>
  <c r="K2672" i="9"/>
  <c r="H2672" i="9"/>
  <c r="G2672" i="9"/>
  <c r="L2672" i="9"/>
  <c r="F2672" i="9"/>
  <c r="J2671" i="9"/>
  <c r="H2671" i="9"/>
  <c r="F2671" i="9"/>
  <c r="G2671" i="9"/>
  <c r="L2671" i="9"/>
  <c r="F2670" i="9"/>
  <c r="J2669" i="9"/>
  <c r="H2669" i="9"/>
  <c r="G2669" i="9"/>
  <c r="L2669" i="9"/>
  <c r="F2669" i="9"/>
  <c r="H2668" i="9"/>
  <c r="G2668" i="9"/>
  <c r="L2668" i="9"/>
  <c r="F2668" i="9"/>
  <c r="J2667" i="9"/>
  <c r="H2667" i="9"/>
  <c r="F2667" i="9"/>
  <c r="G2667" i="9"/>
  <c r="L2667" i="9"/>
  <c r="F2666" i="9"/>
  <c r="J2665" i="9"/>
  <c r="H2665" i="9"/>
  <c r="G2665" i="9"/>
  <c r="L2665" i="9"/>
  <c r="F2665" i="9"/>
  <c r="K2664" i="9"/>
  <c r="H2664" i="9"/>
  <c r="G2664" i="9"/>
  <c r="L2664" i="9"/>
  <c r="F2664" i="9"/>
  <c r="J2663" i="9"/>
  <c r="H2663" i="9"/>
  <c r="F2663" i="9"/>
  <c r="G2663" i="9"/>
  <c r="L2663" i="9"/>
  <c r="F2662" i="9"/>
  <c r="J2661" i="9"/>
  <c r="H2661" i="9"/>
  <c r="G2661" i="9"/>
  <c r="L2661" i="9"/>
  <c r="F2661" i="9"/>
  <c r="H2660" i="9"/>
  <c r="G2660" i="9"/>
  <c r="L2660" i="9"/>
  <c r="F2660" i="9"/>
  <c r="J2659" i="9"/>
  <c r="H2659" i="9"/>
  <c r="F2659" i="9"/>
  <c r="G2659" i="9"/>
  <c r="L2659" i="9"/>
  <c r="F2658" i="9"/>
  <c r="J2657" i="9"/>
  <c r="H2657" i="9"/>
  <c r="G2657" i="9"/>
  <c r="L2657" i="9"/>
  <c r="F2657" i="9"/>
  <c r="K2656" i="9"/>
  <c r="H2656" i="9"/>
  <c r="G2656" i="9"/>
  <c r="L2656" i="9"/>
  <c r="F2656" i="9"/>
  <c r="J2655" i="9"/>
  <c r="H2655" i="9"/>
  <c r="F2655" i="9"/>
  <c r="G2655" i="9"/>
  <c r="L2655" i="9"/>
  <c r="F2654" i="9"/>
  <c r="J2653" i="9"/>
  <c r="H2653" i="9"/>
  <c r="G2653" i="9"/>
  <c r="L2653" i="9"/>
  <c r="F2653" i="9"/>
  <c r="H2652" i="9"/>
  <c r="G2652" i="9"/>
  <c r="L2652" i="9"/>
  <c r="F2652" i="9"/>
  <c r="J2651" i="9"/>
  <c r="H2651" i="9"/>
  <c r="F2651" i="9"/>
  <c r="G2651" i="9"/>
  <c r="L2651" i="9"/>
  <c r="F2650" i="9"/>
  <c r="J2649" i="9"/>
  <c r="H2649" i="9"/>
  <c r="G2649" i="9"/>
  <c r="L2649" i="9"/>
  <c r="F2649" i="9"/>
  <c r="K2648" i="9"/>
  <c r="H2648" i="9"/>
  <c r="G2648" i="9"/>
  <c r="L2648" i="9"/>
  <c r="F2648" i="9"/>
  <c r="J2647" i="9"/>
  <c r="H2647" i="9"/>
  <c r="F2647" i="9"/>
  <c r="G2647" i="9"/>
  <c r="L2647" i="9"/>
  <c r="F2646" i="9"/>
  <c r="J2645" i="9"/>
  <c r="H2645" i="9"/>
  <c r="G2645" i="9"/>
  <c r="L2645" i="9"/>
  <c r="F2645" i="9"/>
  <c r="H2644" i="9"/>
  <c r="G2644" i="9"/>
  <c r="L2644" i="9"/>
  <c r="F2644" i="9"/>
  <c r="J2643" i="9"/>
  <c r="H2643" i="9"/>
  <c r="F2643" i="9"/>
  <c r="G2643" i="9"/>
  <c r="L2643" i="9"/>
  <c r="F2642" i="9"/>
  <c r="J2641" i="9"/>
  <c r="H2641" i="9"/>
  <c r="G2641" i="9"/>
  <c r="L2641" i="9"/>
  <c r="F2641" i="9"/>
  <c r="K2640" i="9"/>
  <c r="H2640" i="9"/>
  <c r="G2640" i="9"/>
  <c r="L2640" i="9"/>
  <c r="F2640" i="9"/>
  <c r="J2639" i="9"/>
  <c r="H2639" i="9"/>
  <c r="F2639" i="9"/>
  <c r="G2639" i="9"/>
  <c r="L2639" i="9"/>
  <c r="F2638" i="9"/>
  <c r="J2637" i="9"/>
  <c r="H2637" i="9"/>
  <c r="G2637" i="9"/>
  <c r="L2637" i="9"/>
  <c r="F2637" i="9"/>
  <c r="H2636" i="9"/>
  <c r="G2636" i="9"/>
  <c r="L2636" i="9"/>
  <c r="F2636" i="9"/>
  <c r="J2635" i="9"/>
  <c r="H2635" i="9"/>
  <c r="F2635" i="9"/>
  <c r="G2635" i="9"/>
  <c r="L2635" i="9"/>
  <c r="F2634" i="9"/>
  <c r="J2633" i="9"/>
  <c r="H2633" i="9"/>
  <c r="G2633" i="9"/>
  <c r="L2633" i="9"/>
  <c r="F2633" i="9"/>
  <c r="K2632" i="9"/>
  <c r="H2632" i="9"/>
  <c r="G2632" i="9"/>
  <c r="L2632" i="9"/>
  <c r="F2632" i="9"/>
  <c r="J2631" i="9"/>
  <c r="H2631" i="9"/>
  <c r="F2631" i="9"/>
  <c r="G2631" i="9"/>
  <c r="L2631" i="9"/>
  <c r="F2630" i="9"/>
  <c r="J2629" i="9"/>
  <c r="H2629" i="9"/>
  <c r="G2629" i="9"/>
  <c r="L2629" i="9"/>
  <c r="F2629" i="9"/>
  <c r="K2628" i="9"/>
  <c r="H2628" i="9"/>
  <c r="G2628" i="9"/>
  <c r="L2628" i="9"/>
  <c r="F2628" i="9"/>
  <c r="F2627" i="9"/>
  <c r="G2627" i="9"/>
  <c r="L2627" i="9"/>
  <c r="F2626" i="9"/>
  <c r="J2625" i="9"/>
  <c r="H2625" i="9"/>
  <c r="G2625" i="9"/>
  <c r="L2625" i="9"/>
  <c r="F2625" i="9"/>
  <c r="K2624" i="9"/>
  <c r="H2624" i="9"/>
  <c r="G2624" i="9"/>
  <c r="L2624" i="9"/>
  <c r="F2624" i="9"/>
  <c r="J2623" i="9"/>
  <c r="H2623" i="9"/>
  <c r="F2623" i="9"/>
  <c r="G2623" i="9"/>
  <c r="L2623" i="9"/>
  <c r="F2622" i="9"/>
  <c r="J2621" i="9"/>
  <c r="H2621" i="9"/>
  <c r="G2621" i="9"/>
  <c r="L2621" i="9"/>
  <c r="F2621" i="9"/>
  <c r="K2620" i="9"/>
  <c r="H2620" i="9"/>
  <c r="G2620" i="9"/>
  <c r="L2620" i="9"/>
  <c r="F2620" i="9"/>
  <c r="F2619" i="9"/>
  <c r="G2619" i="9"/>
  <c r="L2619" i="9"/>
  <c r="F2618" i="9"/>
  <c r="J2617" i="9"/>
  <c r="H2617" i="9"/>
  <c r="G2617" i="9"/>
  <c r="L2617" i="9"/>
  <c r="F2617" i="9"/>
  <c r="K2616" i="9"/>
  <c r="H2616" i="9"/>
  <c r="G2616" i="9"/>
  <c r="L2616" i="9"/>
  <c r="F2616" i="9"/>
  <c r="J2615" i="9"/>
  <c r="H2615" i="9"/>
  <c r="F2615" i="9"/>
  <c r="G2615" i="9"/>
  <c r="L2615" i="9"/>
  <c r="F2614" i="9"/>
  <c r="J2613" i="9"/>
  <c r="H2613" i="9"/>
  <c r="G2613" i="9"/>
  <c r="L2613" i="9"/>
  <c r="F2613" i="9"/>
  <c r="K2612" i="9"/>
  <c r="H2612" i="9"/>
  <c r="G2612" i="9"/>
  <c r="L2612" i="9"/>
  <c r="F2612" i="9"/>
  <c r="F2611" i="9"/>
  <c r="G2611" i="9"/>
  <c r="L2611" i="9"/>
  <c r="F2610" i="9"/>
  <c r="J2609" i="9"/>
  <c r="H2609" i="9"/>
  <c r="G2609" i="9"/>
  <c r="L2609" i="9"/>
  <c r="F2609" i="9"/>
  <c r="K2608" i="9"/>
  <c r="H2608" i="9"/>
  <c r="G2608" i="9"/>
  <c r="L2608" i="9"/>
  <c r="F2608" i="9"/>
  <c r="J2607" i="9"/>
  <c r="H2607" i="9"/>
  <c r="F2607" i="9"/>
  <c r="G2607" i="9"/>
  <c r="L2607" i="9"/>
  <c r="F2606" i="9"/>
  <c r="J2605" i="9"/>
  <c r="H2605" i="9"/>
  <c r="G2605" i="9"/>
  <c r="L2605" i="9"/>
  <c r="F2605" i="9"/>
  <c r="K2604" i="9"/>
  <c r="H2604" i="9"/>
  <c r="G2604" i="9"/>
  <c r="L2604" i="9"/>
  <c r="F2604" i="9"/>
  <c r="F2603" i="9"/>
  <c r="G2603" i="9"/>
  <c r="L2603" i="9"/>
  <c r="F2602" i="9"/>
  <c r="J2601" i="9"/>
  <c r="H2601" i="9"/>
  <c r="G2601" i="9"/>
  <c r="L2601" i="9"/>
  <c r="F2601" i="9"/>
  <c r="K2600" i="9"/>
  <c r="H2600" i="9"/>
  <c r="G2600" i="9"/>
  <c r="L2600" i="9"/>
  <c r="F2600" i="9"/>
  <c r="J2599" i="9"/>
  <c r="H2599" i="9"/>
  <c r="F2599" i="9"/>
  <c r="G2599" i="9"/>
  <c r="L2599" i="9"/>
  <c r="F2598" i="9"/>
  <c r="J2597" i="9"/>
  <c r="H2597" i="9"/>
  <c r="G2597" i="9"/>
  <c r="L2597" i="9"/>
  <c r="F2597" i="9"/>
  <c r="K2596" i="9"/>
  <c r="H2596" i="9"/>
  <c r="G2596" i="9"/>
  <c r="L2596" i="9"/>
  <c r="F2596" i="9"/>
  <c r="F2595" i="9"/>
  <c r="G2595" i="9"/>
  <c r="L2595" i="9"/>
  <c r="F2594" i="9"/>
  <c r="J2593" i="9"/>
  <c r="H2593" i="9"/>
  <c r="G2593" i="9"/>
  <c r="L2593" i="9"/>
  <c r="F2593" i="9"/>
  <c r="K2592" i="9"/>
  <c r="H2592" i="9"/>
  <c r="G2592" i="9"/>
  <c r="L2592" i="9"/>
  <c r="F2592" i="9"/>
  <c r="J2591" i="9"/>
  <c r="H2591" i="9"/>
  <c r="F2591" i="9"/>
  <c r="G2591" i="9"/>
  <c r="L2591" i="9"/>
  <c r="F2590" i="9"/>
  <c r="J2589" i="9"/>
  <c r="H2589" i="9"/>
  <c r="G2589" i="9"/>
  <c r="L2589" i="9"/>
  <c r="F2589" i="9"/>
  <c r="K2588" i="9"/>
  <c r="H2588" i="9"/>
  <c r="G2588" i="9"/>
  <c r="L2588" i="9"/>
  <c r="F2588" i="9"/>
  <c r="F2587" i="9"/>
  <c r="G2587" i="9"/>
  <c r="L2587" i="9"/>
  <c r="F2586" i="9"/>
  <c r="J2585" i="9"/>
  <c r="H2585" i="9"/>
  <c r="G2585" i="9"/>
  <c r="L2585" i="9"/>
  <c r="F2585" i="9"/>
  <c r="K2584" i="9"/>
  <c r="H2584" i="9"/>
  <c r="G2584" i="9"/>
  <c r="L2584" i="9"/>
  <c r="F2584" i="9"/>
  <c r="J2583" i="9"/>
  <c r="H2583" i="9"/>
  <c r="F2583" i="9"/>
  <c r="G2583" i="9"/>
  <c r="L2583" i="9"/>
  <c r="F2582" i="9"/>
  <c r="J2581" i="9"/>
  <c r="H2581" i="9"/>
  <c r="G2581" i="9"/>
  <c r="L2581" i="9"/>
  <c r="F2581" i="9"/>
  <c r="K2580" i="9"/>
  <c r="H2580" i="9"/>
  <c r="G2580" i="9"/>
  <c r="L2580" i="9"/>
  <c r="F2580" i="9"/>
  <c r="F2579" i="9"/>
  <c r="G2579" i="9"/>
  <c r="L2579" i="9"/>
  <c r="F2578" i="9"/>
  <c r="J2577" i="9"/>
  <c r="H2577" i="9"/>
  <c r="G2577" i="9"/>
  <c r="L2577" i="9"/>
  <c r="F2577" i="9"/>
  <c r="K2576" i="9"/>
  <c r="H2576" i="9"/>
  <c r="G2576" i="9"/>
  <c r="L2576" i="9"/>
  <c r="F2576" i="9"/>
  <c r="J2575" i="9"/>
  <c r="H2575" i="9"/>
  <c r="F2575" i="9"/>
  <c r="G2575" i="9"/>
  <c r="L2575" i="9"/>
  <c r="F2574" i="9"/>
  <c r="J2573" i="9"/>
  <c r="H2573" i="9"/>
  <c r="G2573" i="9"/>
  <c r="L2573" i="9"/>
  <c r="F2573" i="9"/>
  <c r="K2572" i="9"/>
  <c r="H2572" i="9"/>
  <c r="G2572" i="9"/>
  <c r="L2572" i="9"/>
  <c r="F2572" i="9"/>
  <c r="F2571" i="9"/>
  <c r="G2571" i="9"/>
  <c r="L2571" i="9"/>
  <c r="F2570" i="9"/>
  <c r="J2569" i="9"/>
  <c r="H2569" i="9"/>
  <c r="G2569" i="9"/>
  <c r="L2569" i="9"/>
  <c r="F2569" i="9"/>
  <c r="K2568" i="9"/>
  <c r="H2568" i="9"/>
  <c r="G2568" i="9"/>
  <c r="L2568" i="9"/>
  <c r="F2568" i="9"/>
  <c r="J2567" i="9"/>
  <c r="H2567" i="9"/>
  <c r="F2567" i="9"/>
  <c r="G2567" i="9"/>
  <c r="L2567" i="9"/>
  <c r="F2566" i="9"/>
  <c r="J2565" i="9"/>
  <c r="H2565" i="9"/>
  <c r="G2565" i="9"/>
  <c r="L2565" i="9"/>
  <c r="F2565" i="9"/>
  <c r="K2564" i="9"/>
  <c r="H2564" i="9"/>
  <c r="G2564" i="9"/>
  <c r="L2564" i="9"/>
  <c r="F2564" i="9"/>
  <c r="F2563" i="9"/>
  <c r="G2563" i="9"/>
  <c r="L2563" i="9"/>
  <c r="F2562" i="9"/>
  <c r="J2561" i="9"/>
  <c r="H2561" i="9"/>
  <c r="G2561" i="9"/>
  <c r="L2561" i="9"/>
  <c r="F2561" i="9"/>
  <c r="K2560" i="9"/>
  <c r="H2560" i="9"/>
  <c r="G2560" i="9"/>
  <c r="L2560" i="9"/>
  <c r="F2560" i="9"/>
  <c r="J2559" i="9"/>
  <c r="H2559" i="9"/>
  <c r="F2559" i="9"/>
  <c r="G2559" i="9"/>
  <c r="L2559" i="9"/>
  <c r="F2558" i="9"/>
  <c r="J2557" i="9"/>
  <c r="H2557" i="9"/>
  <c r="G2557" i="9"/>
  <c r="L2557" i="9"/>
  <c r="F2557" i="9"/>
  <c r="K2556" i="9"/>
  <c r="H2556" i="9"/>
  <c r="G2556" i="9"/>
  <c r="L2556" i="9"/>
  <c r="F2556" i="9"/>
  <c r="F2555" i="9"/>
  <c r="G2555" i="9"/>
  <c r="L2555" i="9"/>
  <c r="F2554" i="9"/>
  <c r="J2553" i="9"/>
  <c r="H2553" i="9"/>
  <c r="G2553" i="9"/>
  <c r="L2553" i="9"/>
  <c r="F2553" i="9"/>
  <c r="K2552" i="9"/>
  <c r="H2552" i="9"/>
  <c r="G2552" i="9"/>
  <c r="L2552" i="9"/>
  <c r="F2552" i="9"/>
  <c r="J2551" i="9"/>
  <c r="H2551" i="9"/>
  <c r="F2551" i="9"/>
  <c r="G2551" i="9"/>
  <c r="L2551" i="9"/>
  <c r="F2550" i="9"/>
  <c r="J2549" i="9"/>
  <c r="H2549" i="9"/>
  <c r="G2549" i="9"/>
  <c r="L2549" i="9"/>
  <c r="F2549" i="9"/>
  <c r="K2548" i="9"/>
  <c r="H2548" i="9"/>
  <c r="G2548" i="9"/>
  <c r="L2548" i="9"/>
  <c r="F2548" i="9"/>
  <c r="F2547" i="9"/>
  <c r="G2547" i="9"/>
  <c r="L2547" i="9"/>
  <c r="F2546" i="9"/>
  <c r="J2545" i="9"/>
  <c r="H2545" i="9"/>
  <c r="G2545" i="9"/>
  <c r="L2545" i="9"/>
  <c r="F2545" i="9"/>
  <c r="K2544" i="9"/>
  <c r="H2544" i="9"/>
  <c r="G2544" i="9"/>
  <c r="L2544" i="9"/>
  <c r="F2544" i="9"/>
  <c r="J2543" i="9"/>
  <c r="H2543" i="9"/>
  <c r="F2543" i="9"/>
  <c r="G2543" i="9"/>
  <c r="L2543" i="9"/>
  <c r="F2542" i="9"/>
  <c r="J2541" i="9"/>
  <c r="H2541" i="9"/>
  <c r="G2541" i="9"/>
  <c r="L2541" i="9"/>
  <c r="F2541" i="9"/>
  <c r="K2540" i="9"/>
  <c r="H2540" i="9"/>
  <c r="G2540" i="9"/>
  <c r="L2540" i="9"/>
  <c r="F2540" i="9"/>
  <c r="F2539" i="9"/>
  <c r="G2539" i="9"/>
  <c r="L2539" i="9"/>
  <c r="F2538" i="9"/>
  <c r="J2537" i="9"/>
  <c r="H2537" i="9"/>
  <c r="G2537" i="9"/>
  <c r="L2537" i="9"/>
  <c r="F2537" i="9"/>
  <c r="K2536" i="9"/>
  <c r="H2536" i="9"/>
  <c r="G2536" i="9"/>
  <c r="L2536" i="9"/>
  <c r="F2536" i="9"/>
  <c r="J2535" i="9"/>
  <c r="H2535" i="9"/>
  <c r="F2535" i="9"/>
  <c r="G2535" i="9"/>
  <c r="L2535" i="9"/>
  <c r="F2534" i="9"/>
  <c r="J2533" i="9"/>
  <c r="H2533" i="9"/>
  <c r="G2533" i="9"/>
  <c r="L2533" i="9"/>
  <c r="F2533" i="9"/>
  <c r="K2532" i="9"/>
  <c r="H2532" i="9"/>
  <c r="G2532" i="9"/>
  <c r="L2532" i="9"/>
  <c r="F2532" i="9"/>
  <c r="F2531" i="9"/>
  <c r="G2531" i="9"/>
  <c r="L2531" i="9"/>
  <c r="F2530" i="9"/>
  <c r="J2529" i="9"/>
  <c r="H2529" i="9"/>
  <c r="G2529" i="9"/>
  <c r="L2529" i="9"/>
  <c r="F2529" i="9"/>
  <c r="K2528" i="9"/>
  <c r="H2528" i="9"/>
  <c r="G2528" i="9"/>
  <c r="L2528" i="9"/>
  <c r="F2528" i="9"/>
  <c r="J2527" i="9"/>
  <c r="H2527" i="9"/>
  <c r="F2527" i="9"/>
  <c r="G2527" i="9"/>
  <c r="L2527" i="9"/>
  <c r="F2526" i="9"/>
  <c r="J2525" i="9"/>
  <c r="H2525" i="9"/>
  <c r="G2525" i="9"/>
  <c r="L2525" i="9"/>
  <c r="F2525" i="9"/>
  <c r="K2524" i="9"/>
  <c r="H2524" i="9"/>
  <c r="G2524" i="9"/>
  <c r="L2524" i="9"/>
  <c r="F2524" i="9"/>
  <c r="F2523" i="9"/>
  <c r="G2523" i="9"/>
  <c r="L2523" i="9"/>
  <c r="F2522" i="9"/>
  <c r="J2521" i="9"/>
  <c r="H2521" i="9"/>
  <c r="G2521" i="9"/>
  <c r="L2521" i="9"/>
  <c r="F2521" i="9"/>
  <c r="K2520" i="9"/>
  <c r="H2520" i="9"/>
  <c r="G2520" i="9"/>
  <c r="L2520" i="9"/>
  <c r="F2520" i="9"/>
  <c r="J2519" i="9"/>
  <c r="H2519" i="9"/>
  <c r="F2519" i="9"/>
  <c r="G2519" i="9"/>
  <c r="L2519" i="9"/>
  <c r="F2518" i="9"/>
  <c r="J2517" i="9"/>
  <c r="H2517" i="9"/>
  <c r="G2517" i="9"/>
  <c r="L2517" i="9"/>
  <c r="F2517" i="9"/>
  <c r="K2516" i="9"/>
  <c r="H2516" i="9"/>
  <c r="G2516" i="9"/>
  <c r="L2516" i="9"/>
  <c r="F2516" i="9"/>
  <c r="F2515" i="9"/>
  <c r="G2515" i="9"/>
  <c r="L2515" i="9"/>
  <c r="F2514" i="9"/>
  <c r="J2513" i="9"/>
  <c r="H2513" i="9"/>
  <c r="G2513" i="9"/>
  <c r="L2513" i="9"/>
  <c r="F2513" i="9"/>
  <c r="K2512" i="9"/>
  <c r="H2512" i="9"/>
  <c r="G2512" i="9"/>
  <c r="L2512" i="9"/>
  <c r="F2512" i="9"/>
  <c r="J2511" i="9"/>
  <c r="H2511" i="9"/>
  <c r="F2511" i="9"/>
  <c r="G2511" i="9"/>
  <c r="L2511" i="9"/>
  <c r="F2510" i="9"/>
  <c r="J2509" i="9"/>
  <c r="H2509" i="9"/>
  <c r="G2509" i="9"/>
  <c r="L2509" i="9"/>
  <c r="F2509" i="9"/>
  <c r="K2508" i="9"/>
  <c r="H2508" i="9"/>
  <c r="G2508" i="9"/>
  <c r="L2508" i="9"/>
  <c r="F2508" i="9"/>
  <c r="F2507" i="9"/>
  <c r="G2507" i="9"/>
  <c r="L2507" i="9"/>
  <c r="F2506" i="9"/>
  <c r="J2505" i="9"/>
  <c r="H2505" i="9"/>
  <c r="G2505" i="9"/>
  <c r="L2505" i="9"/>
  <c r="F2505" i="9"/>
  <c r="K2504" i="9"/>
  <c r="H2504" i="9"/>
  <c r="G2504" i="9"/>
  <c r="L2504" i="9"/>
  <c r="F2504" i="9"/>
  <c r="J2503" i="9"/>
  <c r="H2503" i="9"/>
  <c r="F2503" i="9"/>
  <c r="G2503" i="9"/>
  <c r="L2503" i="9"/>
  <c r="F2502" i="9"/>
  <c r="J2501" i="9"/>
  <c r="H2501" i="9"/>
  <c r="G2501" i="9"/>
  <c r="L2501" i="9"/>
  <c r="F2501" i="9"/>
  <c r="K2500" i="9"/>
  <c r="H2500" i="9"/>
  <c r="G2500" i="9"/>
  <c r="L2500" i="9"/>
  <c r="F2500" i="9"/>
  <c r="F2499" i="9"/>
  <c r="G2499" i="9"/>
  <c r="L2499" i="9"/>
  <c r="F2498" i="9"/>
  <c r="J2497" i="9"/>
  <c r="H2497" i="9"/>
  <c r="G2497" i="9"/>
  <c r="L2497" i="9"/>
  <c r="F2497" i="9"/>
  <c r="K2496" i="9"/>
  <c r="H2496" i="9"/>
  <c r="G2496" i="9"/>
  <c r="L2496" i="9"/>
  <c r="F2496" i="9"/>
  <c r="J2495" i="9"/>
  <c r="H2495" i="9"/>
  <c r="F2495" i="9"/>
  <c r="G2495" i="9"/>
  <c r="L2495" i="9"/>
  <c r="F2494" i="9"/>
  <c r="J2493" i="9"/>
  <c r="H2493" i="9"/>
  <c r="G2493" i="9"/>
  <c r="L2493" i="9"/>
  <c r="F2493" i="9"/>
  <c r="K2492" i="9"/>
  <c r="H2492" i="9"/>
  <c r="G2492" i="9"/>
  <c r="L2492" i="9"/>
  <c r="F2492" i="9"/>
  <c r="F2491" i="9"/>
  <c r="G2491" i="9"/>
  <c r="L2491" i="9"/>
  <c r="F2490" i="9"/>
  <c r="J2489" i="9"/>
  <c r="H2489" i="9"/>
  <c r="G2489" i="9"/>
  <c r="L2489" i="9"/>
  <c r="F2489" i="9"/>
  <c r="K2488" i="9"/>
  <c r="H2488" i="9"/>
  <c r="G2488" i="9"/>
  <c r="L2488" i="9"/>
  <c r="F2488" i="9"/>
  <c r="J2487" i="9"/>
  <c r="H2487" i="9"/>
  <c r="F2487" i="9"/>
  <c r="G2487" i="9"/>
  <c r="L2487" i="9"/>
  <c r="F2486" i="9"/>
  <c r="J2485" i="9"/>
  <c r="H2485" i="9"/>
  <c r="G2485" i="9"/>
  <c r="L2485" i="9"/>
  <c r="F2485" i="9"/>
  <c r="K2484" i="9"/>
  <c r="H2484" i="9"/>
  <c r="G2484" i="9"/>
  <c r="L2484" i="9"/>
  <c r="F2484" i="9"/>
  <c r="F2483" i="9"/>
  <c r="G2483" i="9"/>
  <c r="L2483" i="9"/>
  <c r="F2482" i="9"/>
  <c r="J2481" i="9"/>
  <c r="H2481" i="9"/>
  <c r="G2481" i="9"/>
  <c r="L2481" i="9"/>
  <c r="F2481" i="9"/>
  <c r="K2480" i="9"/>
  <c r="H2480" i="9"/>
  <c r="G2480" i="9"/>
  <c r="L2480" i="9"/>
  <c r="F2480" i="9"/>
  <c r="J2479" i="9"/>
  <c r="H2479" i="9"/>
  <c r="F2479" i="9"/>
  <c r="G2479" i="9"/>
  <c r="L2479" i="9"/>
  <c r="F2478" i="9"/>
  <c r="J2477" i="9"/>
  <c r="H2477" i="9"/>
  <c r="G2477" i="9"/>
  <c r="L2477" i="9"/>
  <c r="F2477" i="9"/>
  <c r="K2476" i="9"/>
  <c r="H2476" i="9"/>
  <c r="G2476" i="9"/>
  <c r="L2476" i="9"/>
  <c r="F2476" i="9"/>
  <c r="F2475" i="9"/>
  <c r="G2475" i="9"/>
  <c r="L2475" i="9"/>
  <c r="F2474" i="9"/>
  <c r="J2473" i="9"/>
  <c r="H2473" i="9"/>
  <c r="G2473" i="9"/>
  <c r="L2473" i="9"/>
  <c r="F2473" i="9"/>
  <c r="K2472" i="9"/>
  <c r="H2472" i="9"/>
  <c r="G2472" i="9"/>
  <c r="L2472" i="9"/>
  <c r="F2472" i="9"/>
  <c r="J2471" i="9"/>
  <c r="H2471" i="9"/>
  <c r="F2471" i="9"/>
  <c r="G2471" i="9"/>
  <c r="L2471" i="9"/>
  <c r="F2470" i="9"/>
  <c r="J2469" i="9"/>
  <c r="H2469" i="9"/>
  <c r="G2469" i="9"/>
  <c r="L2469" i="9"/>
  <c r="F2469" i="9"/>
  <c r="K2468" i="9"/>
  <c r="H2468" i="9"/>
  <c r="G2468" i="9"/>
  <c r="L2468" i="9"/>
  <c r="F2468" i="9"/>
  <c r="F2467" i="9"/>
  <c r="G2467" i="9"/>
  <c r="L2467" i="9"/>
  <c r="G2466" i="9"/>
  <c r="L2466" i="9"/>
  <c r="F2466" i="9"/>
  <c r="H2466" i="9"/>
  <c r="K2466" i="9"/>
  <c r="G2465" i="9"/>
  <c r="L2465" i="9"/>
  <c r="F2465" i="9"/>
  <c r="H2465" i="9"/>
  <c r="K2464" i="9"/>
  <c r="I2464" i="9"/>
  <c r="H2464" i="9"/>
  <c r="J2464" i="9"/>
  <c r="G2464" i="9"/>
  <c r="L2464" i="9"/>
  <c r="E2464" i="9"/>
  <c r="F2464" i="9"/>
  <c r="J2463" i="9"/>
  <c r="I2463" i="9"/>
  <c r="H2463" i="9"/>
  <c r="K2463" i="9"/>
  <c r="F2463" i="9"/>
  <c r="G2463" i="9"/>
  <c r="L2463" i="9"/>
  <c r="G2462" i="9"/>
  <c r="L2462" i="9"/>
  <c r="F2462" i="9"/>
  <c r="H2462" i="9"/>
  <c r="K2462" i="9"/>
  <c r="G2461" i="9"/>
  <c r="L2461" i="9"/>
  <c r="F2461" i="9"/>
  <c r="H2461" i="9"/>
  <c r="K2460" i="9"/>
  <c r="I2460" i="9"/>
  <c r="H2460" i="9"/>
  <c r="J2460" i="9"/>
  <c r="G2460" i="9"/>
  <c r="L2460" i="9"/>
  <c r="E2460" i="9"/>
  <c r="F2460" i="9"/>
  <c r="J2459" i="9"/>
  <c r="I2459" i="9"/>
  <c r="H2459" i="9"/>
  <c r="K2459" i="9"/>
  <c r="F2459" i="9"/>
  <c r="G2459" i="9"/>
  <c r="L2459" i="9"/>
  <c r="G2458" i="9"/>
  <c r="L2458" i="9"/>
  <c r="F2458" i="9"/>
  <c r="H2458" i="9"/>
  <c r="K2458" i="9"/>
  <c r="G2457" i="9"/>
  <c r="L2457" i="9"/>
  <c r="F2457" i="9"/>
  <c r="H2457" i="9"/>
  <c r="K2456" i="9"/>
  <c r="I2456" i="9"/>
  <c r="H2456" i="9"/>
  <c r="J2456" i="9"/>
  <c r="G2456" i="9"/>
  <c r="L2456" i="9"/>
  <c r="E2456" i="9"/>
  <c r="F2456" i="9"/>
  <c r="J2455" i="9"/>
  <c r="I2455" i="9"/>
  <c r="H2455" i="9"/>
  <c r="K2455" i="9"/>
  <c r="F2455" i="9"/>
  <c r="G2455" i="9"/>
  <c r="L2455" i="9"/>
  <c r="G2454" i="9"/>
  <c r="L2454" i="9"/>
  <c r="F2454" i="9"/>
  <c r="H2454" i="9"/>
  <c r="K2454" i="9"/>
  <c r="G2453" i="9"/>
  <c r="L2453" i="9"/>
  <c r="F2453" i="9"/>
  <c r="H2453" i="9"/>
  <c r="K2452" i="9"/>
  <c r="I2452" i="9"/>
  <c r="H2452" i="9"/>
  <c r="J2452" i="9"/>
  <c r="G2452" i="9"/>
  <c r="L2452" i="9"/>
  <c r="E2452" i="9"/>
  <c r="F2452" i="9"/>
  <c r="J2451" i="9"/>
  <c r="I2451" i="9"/>
  <c r="H2451" i="9"/>
  <c r="K2451" i="9"/>
  <c r="F2451" i="9"/>
  <c r="G2451" i="9"/>
  <c r="L2451" i="9"/>
  <c r="G2450" i="9"/>
  <c r="L2450" i="9"/>
  <c r="F2450" i="9"/>
  <c r="H2450" i="9"/>
  <c r="K2450" i="9"/>
  <c r="G2449" i="9"/>
  <c r="L2449" i="9"/>
  <c r="F2449" i="9"/>
  <c r="H2449" i="9"/>
  <c r="K2448" i="9"/>
  <c r="I2448" i="9"/>
  <c r="H2448" i="9"/>
  <c r="J2448" i="9"/>
  <c r="G2448" i="9"/>
  <c r="L2448" i="9"/>
  <c r="E2448" i="9"/>
  <c r="F2448" i="9"/>
  <c r="J2447" i="9"/>
  <c r="I2447" i="9"/>
  <c r="H2447" i="9"/>
  <c r="K2447" i="9"/>
  <c r="F2447" i="9"/>
  <c r="G2447" i="9"/>
  <c r="L2447" i="9"/>
  <c r="G2446" i="9"/>
  <c r="L2446" i="9"/>
  <c r="F2446" i="9"/>
  <c r="H2446" i="9"/>
  <c r="K2446" i="9"/>
  <c r="G2445" i="9"/>
  <c r="L2445" i="9"/>
  <c r="F2445" i="9"/>
  <c r="H2445" i="9"/>
  <c r="K2444" i="9"/>
  <c r="I2444" i="9"/>
  <c r="H2444" i="9"/>
  <c r="J2444" i="9"/>
  <c r="G2444" i="9"/>
  <c r="L2444" i="9"/>
  <c r="E2444" i="9"/>
  <c r="F2444" i="9"/>
  <c r="J2443" i="9"/>
  <c r="I2443" i="9"/>
  <c r="H2443" i="9"/>
  <c r="K2443" i="9"/>
  <c r="F2443" i="9"/>
  <c r="G2443" i="9"/>
  <c r="L2443" i="9"/>
  <c r="G2442" i="9"/>
  <c r="L2442" i="9"/>
  <c r="F2442" i="9"/>
  <c r="H2442" i="9"/>
  <c r="K2442" i="9"/>
  <c r="G2441" i="9"/>
  <c r="L2441" i="9"/>
  <c r="F2441" i="9"/>
  <c r="H2441" i="9"/>
  <c r="K2440" i="9"/>
  <c r="I2440" i="9"/>
  <c r="H2440" i="9"/>
  <c r="J2440" i="9"/>
  <c r="G2440" i="9"/>
  <c r="L2440" i="9"/>
  <c r="E2440" i="9"/>
  <c r="F2440" i="9"/>
  <c r="J2439" i="9"/>
  <c r="I2439" i="9"/>
  <c r="H2439" i="9"/>
  <c r="K2439" i="9"/>
  <c r="F2439" i="9"/>
  <c r="G2439" i="9"/>
  <c r="L2439" i="9"/>
  <c r="G2438" i="9"/>
  <c r="L2438" i="9"/>
  <c r="F2438" i="9"/>
  <c r="H2438" i="9"/>
  <c r="K2438" i="9"/>
  <c r="G2437" i="9"/>
  <c r="L2437" i="9"/>
  <c r="F2437" i="9"/>
  <c r="H2437" i="9"/>
  <c r="K2436" i="9"/>
  <c r="I2436" i="9"/>
  <c r="H2436" i="9"/>
  <c r="J2436" i="9"/>
  <c r="G2436" i="9"/>
  <c r="L2436" i="9"/>
  <c r="E2436" i="9"/>
  <c r="F2436" i="9"/>
  <c r="J2435" i="9"/>
  <c r="I2435" i="9"/>
  <c r="H2435" i="9"/>
  <c r="K2435" i="9"/>
  <c r="F2435" i="9"/>
  <c r="G2435" i="9"/>
  <c r="L2435" i="9"/>
  <c r="G2434" i="9"/>
  <c r="L2434" i="9"/>
  <c r="F2434" i="9"/>
  <c r="H2434" i="9"/>
  <c r="K2434" i="9"/>
  <c r="G2433" i="9"/>
  <c r="L2433" i="9"/>
  <c r="F2433" i="9"/>
  <c r="H2433" i="9"/>
  <c r="K2432" i="9"/>
  <c r="I2432" i="9"/>
  <c r="H2432" i="9"/>
  <c r="J2432" i="9"/>
  <c r="G2432" i="9"/>
  <c r="L2432" i="9"/>
  <c r="E2432" i="9"/>
  <c r="F2432" i="9"/>
  <c r="J2431" i="9"/>
  <c r="I2431" i="9"/>
  <c r="H2431" i="9"/>
  <c r="K2431" i="9"/>
  <c r="F2431" i="9"/>
  <c r="G2431" i="9"/>
  <c r="L2431" i="9"/>
  <c r="G2430" i="9"/>
  <c r="L2430" i="9"/>
  <c r="F2430" i="9"/>
  <c r="H2430" i="9"/>
  <c r="K2430" i="9"/>
  <c r="G2429" i="9"/>
  <c r="L2429" i="9"/>
  <c r="F2429" i="9"/>
  <c r="H2429" i="9"/>
  <c r="K2428" i="9"/>
  <c r="I2428" i="9"/>
  <c r="H2428" i="9"/>
  <c r="J2428" i="9"/>
  <c r="G2428" i="9"/>
  <c r="L2428" i="9"/>
  <c r="E2428" i="9"/>
  <c r="F2428" i="9"/>
  <c r="J2427" i="9"/>
  <c r="I2427" i="9"/>
  <c r="H2427" i="9"/>
  <c r="K2427" i="9"/>
  <c r="F2427" i="9"/>
  <c r="G2427" i="9"/>
  <c r="L2427" i="9"/>
  <c r="G2426" i="9"/>
  <c r="L2426" i="9"/>
  <c r="F2426" i="9"/>
  <c r="H2426" i="9"/>
  <c r="K2426" i="9"/>
  <c r="G2425" i="9"/>
  <c r="L2425" i="9"/>
  <c r="F2425" i="9"/>
  <c r="H2425" i="9"/>
  <c r="K2424" i="9"/>
  <c r="I2424" i="9"/>
  <c r="H2424" i="9"/>
  <c r="J2424" i="9"/>
  <c r="G2424" i="9"/>
  <c r="L2424" i="9"/>
  <c r="E2424" i="9"/>
  <c r="F2424" i="9"/>
  <c r="J2423" i="9"/>
  <c r="I2423" i="9"/>
  <c r="H2423" i="9"/>
  <c r="K2423" i="9"/>
  <c r="F2423" i="9"/>
  <c r="G2423" i="9"/>
  <c r="L2423" i="9"/>
  <c r="G2422" i="9"/>
  <c r="L2422" i="9"/>
  <c r="F2422" i="9"/>
  <c r="H2422" i="9"/>
  <c r="K2422" i="9"/>
  <c r="G2421" i="9"/>
  <c r="L2421" i="9"/>
  <c r="F2421" i="9"/>
  <c r="H2421" i="9"/>
  <c r="K2420" i="9"/>
  <c r="I2420" i="9"/>
  <c r="H2420" i="9"/>
  <c r="J2420" i="9"/>
  <c r="G2420" i="9"/>
  <c r="L2420" i="9"/>
  <c r="E2420" i="9"/>
  <c r="F2420" i="9"/>
  <c r="J2419" i="9"/>
  <c r="I2419" i="9"/>
  <c r="H2419" i="9"/>
  <c r="K2419" i="9"/>
  <c r="F2419" i="9"/>
  <c r="G2419" i="9"/>
  <c r="L2419" i="9"/>
  <c r="G2418" i="9"/>
  <c r="L2418" i="9"/>
  <c r="F2418" i="9"/>
  <c r="H2418" i="9"/>
  <c r="K2418" i="9"/>
  <c r="G2417" i="9"/>
  <c r="L2417" i="9"/>
  <c r="F2417" i="9"/>
  <c r="H2417" i="9"/>
  <c r="K2416" i="9"/>
  <c r="I2416" i="9"/>
  <c r="H2416" i="9"/>
  <c r="J2416" i="9"/>
  <c r="G2416" i="9"/>
  <c r="L2416" i="9"/>
  <c r="E2416" i="9"/>
  <c r="F2416" i="9"/>
  <c r="J2415" i="9"/>
  <c r="I2415" i="9"/>
  <c r="H2415" i="9"/>
  <c r="K2415" i="9"/>
  <c r="F2415" i="9"/>
  <c r="G2415" i="9"/>
  <c r="L2415" i="9"/>
  <c r="G2414" i="9"/>
  <c r="L2414" i="9"/>
  <c r="F2414" i="9"/>
  <c r="H2414" i="9"/>
  <c r="K2414" i="9"/>
  <c r="G2413" i="9"/>
  <c r="L2413" i="9"/>
  <c r="F2413" i="9"/>
  <c r="H2413" i="9"/>
  <c r="K2412" i="9"/>
  <c r="I2412" i="9"/>
  <c r="H2412" i="9"/>
  <c r="J2412" i="9"/>
  <c r="G2412" i="9"/>
  <c r="L2412" i="9"/>
  <c r="E2412" i="9"/>
  <c r="F2412" i="9"/>
  <c r="J2411" i="9"/>
  <c r="I2411" i="9"/>
  <c r="H2411" i="9"/>
  <c r="K2411" i="9"/>
  <c r="F2411" i="9"/>
  <c r="G2411" i="9"/>
  <c r="L2411" i="9"/>
  <c r="F2410" i="9"/>
  <c r="H2410" i="9"/>
  <c r="K2410" i="9"/>
  <c r="G2409" i="9"/>
  <c r="L2409" i="9"/>
  <c r="F2409" i="9"/>
  <c r="H2409" i="9"/>
  <c r="K2408" i="9"/>
  <c r="H2408" i="9"/>
  <c r="J2408" i="9"/>
  <c r="G2408" i="9"/>
  <c r="L2408" i="9"/>
  <c r="F2408" i="9"/>
  <c r="J2407" i="9"/>
  <c r="H2407" i="9"/>
  <c r="K2407" i="9"/>
  <c r="F2407" i="9"/>
  <c r="G2407" i="9"/>
  <c r="L2407" i="9"/>
  <c r="F2406" i="9"/>
  <c r="H2406" i="9"/>
  <c r="K2406" i="9"/>
  <c r="G2405" i="9"/>
  <c r="L2405" i="9"/>
  <c r="F2405" i="9"/>
  <c r="H2405" i="9"/>
  <c r="K2404" i="9"/>
  <c r="H2404" i="9"/>
  <c r="J2404" i="9"/>
  <c r="G2404" i="9"/>
  <c r="L2404" i="9"/>
  <c r="F2404" i="9"/>
  <c r="J2403" i="9"/>
  <c r="H2403" i="9"/>
  <c r="K2403" i="9"/>
  <c r="F2403" i="9"/>
  <c r="G2403" i="9"/>
  <c r="L2403" i="9"/>
  <c r="F2402" i="9"/>
  <c r="H2402" i="9"/>
  <c r="K2402" i="9"/>
  <c r="G2401" i="9"/>
  <c r="L2401" i="9"/>
  <c r="F2401" i="9"/>
  <c r="H2401" i="9"/>
  <c r="K2400" i="9"/>
  <c r="H2400" i="9"/>
  <c r="J2400" i="9"/>
  <c r="G2400" i="9"/>
  <c r="L2400" i="9"/>
  <c r="F2400" i="9"/>
  <c r="J2399" i="9"/>
  <c r="H2399" i="9"/>
  <c r="K2399" i="9"/>
  <c r="F2399" i="9"/>
  <c r="G2399" i="9"/>
  <c r="L2399" i="9"/>
  <c r="F2398" i="9"/>
  <c r="H2398" i="9"/>
  <c r="K2398" i="9"/>
  <c r="G2397" i="9"/>
  <c r="L2397" i="9"/>
  <c r="F2397" i="9"/>
  <c r="H2397" i="9"/>
  <c r="K2396" i="9"/>
  <c r="H2396" i="9"/>
  <c r="J2396" i="9"/>
  <c r="G2396" i="9"/>
  <c r="L2396" i="9"/>
  <c r="F2396" i="9"/>
  <c r="J2395" i="9"/>
  <c r="H2395" i="9"/>
  <c r="K2395" i="9"/>
  <c r="F2395" i="9"/>
  <c r="G2395" i="9"/>
  <c r="L2395" i="9"/>
  <c r="F2394" i="9"/>
  <c r="H2394" i="9"/>
  <c r="K2394" i="9"/>
  <c r="G2393" i="9"/>
  <c r="L2393" i="9"/>
  <c r="F2393" i="9"/>
  <c r="H2393" i="9"/>
  <c r="K2392" i="9"/>
  <c r="H2392" i="9"/>
  <c r="J2392" i="9"/>
  <c r="G2392" i="9"/>
  <c r="L2392" i="9"/>
  <c r="F2392" i="9"/>
  <c r="J2391" i="9"/>
  <c r="H2391" i="9"/>
  <c r="K2391" i="9"/>
  <c r="F2391" i="9"/>
  <c r="G2391" i="9"/>
  <c r="L2391" i="9"/>
  <c r="F2390" i="9"/>
  <c r="H2390" i="9"/>
  <c r="K2390" i="9"/>
  <c r="G2389" i="9"/>
  <c r="L2389" i="9"/>
  <c r="F2389" i="9"/>
  <c r="H2389" i="9"/>
  <c r="K2388" i="9"/>
  <c r="H2388" i="9"/>
  <c r="J2388" i="9"/>
  <c r="G2388" i="9"/>
  <c r="L2388" i="9"/>
  <c r="F2388" i="9"/>
  <c r="J2387" i="9"/>
  <c r="H2387" i="9"/>
  <c r="K2387" i="9"/>
  <c r="F2387" i="9"/>
  <c r="G2387" i="9"/>
  <c r="L2387" i="9"/>
  <c r="F2386" i="9"/>
  <c r="H2386" i="9"/>
  <c r="K2386" i="9"/>
  <c r="G2385" i="9"/>
  <c r="L2385" i="9"/>
  <c r="F2385" i="9"/>
  <c r="H2385" i="9"/>
  <c r="K2384" i="9"/>
  <c r="H2384" i="9"/>
  <c r="J2384" i="9"/>
  <c r="G2384" i="9"/>
  <c r="L2384" i="9"/>
  <c r="F2384" i="9"/>
  <c r="J2383" i="9"/>
  <c r="H2383" i="9"/>
  <c r="K2383" i="9"/>
  <c r="F2383" i="9"/>
  <c r="G2383" i="9"/>
  <c r="L2383" i="9"/>
  <c r="F2382" i="9"/>
  <c r="H2382" i="9"/>
  <c r="K2382" i="9"/>
  <c r="G2381" i="9"/>
  <c r="L2381" i="9"/>
  <c r="F2381" i="9"/>
  <c r="H2381" i="9"/>
  <c r="K2380" i="9"/>
  <c r="H2380" i="9"/>
  <c r="J2380" i="9"/>
  <c r="G2380" i="9"/>
  <c r="L2380" i="9"/>
  <c r="F2380" i="9"/>
  <c r="J2379" i="9"/>
  <c r="H2379" i="9"/>
  <c r="K2379" i="9"/>
  <c r="F2379" i="9"/>
  <c r="G2379" i="9"/>
  <c r="L2379" i="9"/>
  <c r="F2378" i="9"/>
  <c r="H2378" i="9"/>
  <c r="K2378" i="9"/>
  <c r="G2377" i="9"/>
  <c r="L2377" i="9"/>
  <c r="F2377" i="9"/>
  <c r="H2377" i="9"/>
  <c r="K2376" i="9"/>
  <c r="H2376" i="9"/>
  <c r="J2376" i="9"/>
  <c r="G2376" i="9"/>
  <c r="L2376" i="9"/>
  <c r="F2376" i="9"/>
  <c r="J2375" i="9"/>
  <c r="H2375" i="9"/>
  <c r="K2375" i="9"/>
  <c r="F2375" i="9"/>
  <c r="G2375" i="9"/>
  <c r="L2375" i="9"/>
  <c r="F2374" i="9"/>
  <c r="H2374" i="9"/>
  <c r="K2374" i="9"/>
  <c r="G2373" i="9"/>
  <c r="L2373" i="9"/>
  <c r="F2373" i="9"/>
  <c r="H2373" i="9"/>
  <c r="H2372" i="9"/>
  <c r="J2372" i="9"/>
  <c r="G2372" i="9"/>
  <c r="L2372" i="9"/>
  <c r="F2372" i="9"/>
  <c r="H2371" i="9"/>
  <c r="K2371" i="9"/>
  <c r="F2371" i="9"/>
  <c r="G2371" i="9"/>
  <c r="L2371" i="9"/>
  <c r="F2370" i="9"/>
  <c r="H2370" i="9"/>
  <c r="K2370" i="9"/>
  <c r="G2369" i="9"/>
  <c r="L2369" i="9"/>
  <c r="F2369" i="9"/>
  <c r="H2369" i="9"/>
  <c r="H2368" i="9"/>
  <c r="J2368" i="9"/>
  <c r="G2368" i="9"/>
  <c r="L2368" i="9"/>
  <c r="F2368" i="9"/>
  <c r="H2367" i="9"/>
  <c r="K2367" i="9"/>
  <c r="F2367" i="9"/>
  <c r="G2367" i="9"/>
  <c r="L2367" i="9"/>
  <c r="F2366" i="9"/>
  <c r="H2366" i="9"/>
  <c r="K2366" i="9"/>
  <c r="G2365" i="9"/>
  <c r="L2365" i="9"/>
  <c r="F2365" i="9"/>
  <c r="H2365" i="9"/>
  <c r="H2364" i="9"/>
  <c r="J2364" i="9"/>
  <c r="G2364" i="9"/>
  <c r="L2364" i="9"/>
  <c r="F2364" i="9"/>
  <c r="H2363" i="9"/>
  <c r="K2363" i="9"/>
  <c r="F2363" i="9"/>
  <c r="G2363" i="9"/>
  <c r="L2363" i="9"/>
  <c r="F2362" i="9"/>
  <c r="H2362" i="9"/>
  <c r="K2362" i="9"/>
  <c r="G2361" i="9"/>
  <c r="L2361" i="9"/>
  <c r="F2361" i="9"/>
  <c r="H2361" i="9"/>
  <c r="H2360" i="9"/>
  <c r="J2360" i="9"/>
  <c r="G2360" i="9"/>
  <c r="L2360" i="9"/>
  <c r="F2360" i="9"/>
  <c r="H2359" i="9"/>
  <c r="K2359" i="9"/>
  <c r="F2359" i="9"/>
  <c r="G2359" i="9"/>
  <c r="L2359" i="9"/>
  <c r="F2358" i="9"/>
  <c r="H2358" i="9"/>
  <c r="K2358" i="9"/>
  <c r="G2357" i="9"/>
  <c r="L2357" i="9"/>
  <c r="F2357" i="9"/>
  <c r="H2357" i="9"/>
  <c r="H2356" i="9"/>
  <c r="J2356" i="9"/>
  <c r="G2356" i="9"/>
  <c r="L2356" i="9"/>
  <c r="F2356" i="9"/>
  <c r="H2355" i="9"/>
  <c r="K2355" i="9"/>
  <c r="F2355" i="9"/>
  <c r="G2355" i="9"/>
  <c r="L2355" i="9"/>
  <c r="F2354" i="9"/>
  <c r="H2354" i="9"/>
  <c r="K2354" i="9"/>
  <c r="G2353" i="9"/>
  <c r="L2353" i="9"/>
  <c r="F2353" i="9"/>
  <c r="H2353" i="9"/>
  <c r="H2352" i="9"/>
  <c r="J2352" i="9"/>
  <c r="G2352" i="9"/>
  <c r="L2352" i="9"/>
  <c r="F2352" i="9"/>
  <c r="H2351" i="9"/>
  <c r="K2351" i="9"/>
  <c r="F2351" i="9"/>
  <c r="G2351" i="9"/>
  <c r="L2351" i="9"/>
  <c r="F2350" i="9"/>
  <c r="H2350" i="9"/>
  <c r="K2350" i="9"/>
  <c r="G2349" i="9"/>
  <c r="L2349" i="9"/>
  <c r="F2349" i="9"/>
  <c r="H2349" i="9"/>
  <c r="H2348" i="9"/>
  <c r="J2348" i="9"/>
  <c r="G2348" i="9"/>
  <c r="L2348" i="9"/>
  <c r="F2348" i="9"/>
  <c r="H2347" i="9"/>
  <c r="K2347" i="9"/>
  <c r="F2347" i="9"/>
  <c r="G2347" i="9"/>
  <c r="L2347" i="9"/>
  <c r="F2346" i="9"/>
  <c r="H2346" i="9"/>
  <c r="K2346" i="9"/>
  <c r="G2345" i="9"/>
  <c r="L2345" i="9"/>
  <c r="F2345" i="9"/>
  <c r="H2345" i="9"/>
  <c r="H2344" i="9"/>
  <c r="J2344" i="9"/>
  <c r="G2344" i="9"/>
  <c r="L2344" i="9"/>
  <c r="F2344" i="9"/>
  <c r="H2343" i="9"/>
  <c r="K2343" i="9"/>
  <c r="F2343" i="9"/>
  <c r="G2343" i="9"/>
  <c r="L2343" i="9"/>
  <c r="F2342" i="9"/>
  <c r="H2342" i="9"/>
  <c r="K2342" i="9"/>
  <c r="G2341" i="9"/>
  <c r="L2341" i="9"/>
  <c r="F2341" i="9"/>
  <c r="H2341" i="9"/>
  <c r="H2340" i="9"/>
  <c r="J2340" i="9"/>
  <c r="G2340" i="9"/>
  <c r="L2340" i="9"/>
  <c r="F2340" i="9"/>
  <c r="H2339" i="9"/>
  <c r="K2339" i="9"/>
  <c r="F2339" i="9"/>
  <c r="G2339" i="9"/>
  <c r="L2339" i="9"/>
  <c r="F2338" i="9"/>
  <c r="H2338" i="9"/>
  <c r="K2338" i="9"/>
  <c r="G2337" i="9"/>
  <c r="L2337" i="9"/>
  <c r="F2337" i="9"/>
  <c r="H2337" i="9"/>
  <c r="H2336" i="9"/>
  <c r="J2336" i="9"/>
  <c r="G2336" i="9"/>
  <c r="L2336" i="9"/>
  <c r="F2336" i="9"/>
  <c r="H2335" i="9"/>
  <c r="K2335" i="9"/>
  <c r="F2335" i="9"/>
  <c r="G2335" i="9"/>
  <c r="L2335" i="9"/>
  <c r="F2334" i="9"/>
  <c r="H2334" i="9"/>
  <c r="K2334" i="9"/>
  <c r="G2333" i="9"/>
  <c r="L2333" i="9"/>
  <c r="F2333" i="9"/>
  <c r="H2333" i="9"/>
  <c r="H2332" i="9"/>
  <c r="J2332" i="9"/>
  <c r="G2332" i="9"/>
  <c r="L2332" i="9"/>
  <c r="F2332" i="9"/>
  <c r="H2331" i="9"/>
  <c r="K2331" i="9"/>
  <c r="F2331" i="9"/>
  <c r="G2331" i="9"/>
  <c r="L2331" i="9"/>
  <c r="F2330" i="9"/>
  <c r="H2330" i="9"/>
  <c r="K2330" i="9"/>
  <c r="G2329" i="9"/>
  <c r="L2329" i="9"/>
  <c r="F2329" i="9"/>
  <c r="H2329" i="9"/>
  <c r="H2328" i="9"/>
  <c r="J2328" i="9"/>
  <c r="G2328" i="9"/>
  <c r="L2328" i="9"/>
  <c r="F2328" i="9"/>
  <c r="H2327" i="9"/>
  <c r="K2327" i="9"/>
  <c r="F2327" i="9"/>
  <c r="G2327" i="9"/>
  <c r="L2327" i="9"/>
  <c r="F2326" i="9"/>
  <c r="H2326" i="9"/>
  <c r="K2326" i="9"/>
  <c r="G2325" i="9"/>
  <c r="L2325" i="9"/>
  <c r="F2325" i="9"/>
  <c r="H2325" i="9"/>
  <c r="H2324" i="9"/>
  <c r="J2324" i="9"/>
  <c r="G2324" i="9"/>
  <c r="L2324" i="9"/>
  <c r="F2324" i="9"/>
  <c r="H2323" i="9"/>
  <c r="K2323" i="9"/>
  <c r="F2323" i="9"/>
  <c r="G2323" i="9"/>
  <c r="L2323" i="9"/>
  <c r="F2322" i="9"/>
  <c r="H2322" i="9"/>
  <c r="K2322" i="9"/>
  <c r="G2321" i="9"/>
  <c r="L2321" i="9"/>
  <c r="F2321" i="9"/>
  <c r="H2321" i="9"/>
  <c r="H2320" i="9"/>
  <c r="J2320" i="9"/>
  <c r="G2320" i="9"/>
  <c r="L2320" i="9"/>
  <c r="F2320" i="9"/>
  <c r="H2319" i="9"/>
  <c r="K2319" i="9"/>
  <c r="F2319" i="9"/>
  <c r="G2319" i="9"/>
  <c r="L2319" i="9"/>
  <c r="F2318" i="9"/>
  <c r="H2318" i="9"/>
  <c r="K2318" i="9"/>
  <c r="G2317" i="9"/>
  <c r="L2317" i="9"/>
  <c r="F2317" i="9"/>
  <c r="H2317" i="9"/>
  <c r="H2316" i="9"/>
  <c r="J2316" i="9"/>
  <c r="G2316" i="9"/>
  <c r="L2316" i="9"/>
  <c r="F2316" i="9"/>
  <c r="H2315" i="9"/>
  <c r="K2315" i="9"/>
  <c r="F2315" i="9"/>
  <c r="G2315" i="9"/>
  <c r="L2315" i="9"/>
  <c r="F2314" i="9"/>
  <c r="H2314" i="9"/>
  <c r="K2314" i="9"/>
  <c r="G2313" i="9"/>
  <c r="L2313" i="9"/>
  <c r="F2313" i="9"/>
  <c r="H2313" i="9"/>
  <c r="H2312" i="9"/>
  <c r="J2312" i="9"/>
  <c r="G2312" i="9"/>
  <c r="L2312" i="9"/>
  <c r="F2312" i="9"/>
  <c r="H2311" i="9"/>
  <c r="K2311" i="9"/>
  <c r="F2311" i="9"/>
  <c r="G2311" i="9"/>
  <c r="L2311" i="9"/>
  <c r="F2310" i="9"/>
  <c r="H2310" i="9"/>
  <c r="K2310" i="9"/>
  <c r="G2309" i="9"/>
  <c r="L2309" i="9"/>
  <c r="F2309" i="9"/>
  <c r="H2309" i="9"/>
  <c r="H2308" i="9"/>
  <c r="J2308" i="9"/>
  <c r="G2308" i="9"/>
  <c r="L2308" i="9"/>
  <c r="F2308" i="9"/>
  <c r="H2307" i="9"/>
  <c r="K2307" i="9"/>
  <c r="F2307" i="9"/>
  <c r="G2307" i="9"/>
  <c r="L2307" i="9"/>
  <c r="F2306" i="9"/>
  <c r="H2306" i="9"/>
  <c r="K2306" i="9"/>
  <c r="G2305" i="9"/>
  <c r="L2305" i="9"/>
  <c r="F2305" i="9"/>
  <c r="H2305" i="9"/>
  <c r="H2304" i="9"/>
  <c r="J2304" i="9"/>
  <c r="G2304" i="9"/>
  <c r="L2304" i="9"/>
  <c r="F2304" i="9"/>
  <c r="H2303" i="9"/>
  <c r="K2303" i="9"/>
  <c r="F2303" i="9"/>
  <c r="G2303" i="9"/>
  <c r="L2303" i="9"/>
  <c r="F2302" i="9"/>
  <c r="H2302" i="9"/>
  <c r="K2302" i="9"/>
  <c r="G2301" i="9"/>
  <c r="L2301" i="9"/>
  <c r="F2301" i="9"/>
  <c r="H2301" i="9"/>
  <c r="H2300" i="9"/>
  <c r="J2300" i="9"/>
  <c r="G2300" i="9"/>
  <c r="L2300" i="9"/>
  <c r="F2300" i="9"/>
  <c r="H2299" i="9"/>
  <c r="K2299" i="9"/>
  <c r="F2299" i="9"/>
  <c r="G2299" i="9"/>
  <c r="L2299" i="9"/>
  <c r="F2298" i="9"/>
  <c r="H2298" i="9"/>
  <c r="K2298" i="9"/>
  <c r="G2297" i="9"/>
  <c r="L2297" i="9"/>
  <c r="F2297" i="9"/>
  <c r="H2297" i="9"/>
  <c r="H2296" i="9"/>
  <c r="J2296" i="9"/>
  <c r="G2296" i="9"/>
  <c r="L2296" i="9"/>
  <c r="F2296" i="9"/>
  <c r="H2295" i="9"/>
  <c r="K2295" i="9"/>
  <c r="F2295" i="9"/>
  <c r="G2295" i="9"/>
  <c r="L2295" i="9"/>
  <c r="F2294" i="9"/>
  <c r="H2294" i="9"/>
  <c r="K2294" i="9"/>
  <c r="G2293" i="9"/>
  <c r="L2293" i="9"/>
  <c r="F2293" i="9"/>
  <c r="H2293" i="9"/>
  <c r="H2292" i="9"/>
  <c r="J2292" i="9"/>
  <c r="G2292" i="9"/>
  <c r="L2292" i="9"/>
  <c r="F2292" i="9"/>
  <c r="H2291" i="9"/>
  <c r="K2291" i="9"/>
  <c r="F2291" i="9"/>
  <c r="G2291" i="9"/>
  <c r="L2291" i="9"/>
  <c r="F2290" i="9"/>
  <c r="H2290" i="9"/>
  <c r="K2290" i="9"/>
  <c r="G2289" i="9"/>
  <c r="L2289" i="9"/>
  <c r="F2289" i="9"/>
  <c r="H2289" i="9"/>
  <c r="H2288" i="9"/>
  <c r="J2288" i="9"/>
  <c r="G2288" i="9"/>
  <c r="L2288" i="9"/>
  <c r="F2288" i="9"/>
  <c r="H2287" i="9"/>
  <c r="K2287" i="9"/>
  <c r="F2287" i="9"/>
  <c r="G2287" i="9"/>
  <c r="L2287" i="9"/>
  <c r="F2286" i="9"/>
  <c r="H2286" i="9"/>
  <c r="K2286" i="9"/>
  <c r="G2285" i="9"/>
  <c r="L2285" i="9"/>
  <c r="F2285" i="9"/>
  <c r="H2285" i="9"/>
  <c r="H2284" i="9"/>
  <c r="J2284" i="9"/>
  <c r="G2284" i="9"/>
  <c r="L2284" i="9"/>
  <c r="F2284" i="9"/>
  <c r="H2283" i="9"/>
  <c r="K2283" i="9"/>
  <c r="F2283" i="9"/>
  <c r="G2283" i="9"/>
  <c r="L2283" i="9"/>
  <c r="F2282" i="9"/>
  <c r="H2282" i="9"/>
  <c r="K2282" i="9"/>
  <c r="G2281" i="9"/>
  <c r="L2281" i="9"/>
  <c r="F2281" i="9"/>
  <c r="H2281" i="9"/>
  <c r="H2280" i="9"/>
  <c r="J2280" i="9"/>
  <c r="G2280" i="9"/>
  <c r="L2280" i="9"/>
  <c r="F2280" i="9"/>
  <c r="H2279" i="9"/>
  <c r="K2279" i="9"/>
  <c r="F2279" i="9"/>
  <c r="G2279" i="9"/>
  <c r="L2279" i="9"/>
  <c r="F2278" i="9"/>
  <c r="H2278" i="9"/>
  <c r="K2278" i="9"/>
  <c r="G2277" i="9"/>
  <c r="L2277" i="9"/>
  <c r="F2277" i="9"/>
  <c r="H2277" i="9"/>
  <c r="H2276" i="9"/>
  <c r="J2276" i="9"/>
  <c r="G2276" i="9"/>
  <c r="L2276" i="9"/>
  <c r="F2276" i="9"/>
  <c r="H2275" i="9"/>
  <c r="K2275" i="9"/>
  <c r="F2275" i="9"/>
  <c r="G2275" i="9"/>
  <c r="L2275" i="9"/>
  <c r="F2274" i="9"/>
  <c r="H2274" i="9"/>
  <c r="K2274" i="9"/>
  <c r="G2273" i="9"/>
  <c r="L2273" i="9"/>
  <c r="F2273" i="9"/>
  <c r="H2273" i="9"/>
  <c r="H2272" i="9"/>
  <c r="J2272" i="9"/>
  <c r="G2272" i="9"/>
  <c r="L2272" i="9"/>
  <c r="F2272" i="9"/>
  <c r="H2271" i="9"/>
  <c r="K2271" i="9"/>
  <c r="F2271" i="9"/>
  <c r="G2271" i="9"/>
  <c r="L2271" i="9"/>
  <c r="F2270" i="9"/>
  <c r="H2270" i="9"/>
  <c r="K2270" i="9"/>
  <c r="G2269" i="9"/>
  <c r="L2269" i="9"/>
  <c r="F2269" i="9"/>
  <c r="H2269" i="9"/>
  <c r="H2268" i="9"/>
  <c r="J2268" i="9"/>
  <c r="G2268" i="9"/>
  <c r="L2268" i="9"/>
  <c r="F2268" i="9"/>
  <c r="H2267" i="9"/>
  <c r="K2267" i="9"/>
  <c r="F2267" i="9"/>
  <c r="G2267" i="9"/>
  <c r="L2267" i="9"/>
  <c r="F2266" i="9"/>
  <c r="H2266" i="9"/>
  <c r="K2266" i="9"/>
  <c r="G2265" i="9"/>
  <c r="L2265" i="9"/>
  <c r="F2265" i="9"/>
  <c r="H2265" i="9"/>
  <c r="H2264" i="9"/>
  <c r="J2264" i="9"/>
  <c r="G2264" i="9"/>
  <c r="L2264" i="9"/>
  <c r="F2264" i="9"/>
  <c r="H2263" i="9"/>
  <c r="K2263" i="9"/>
  <c r="F2263" i="9"/>
  <c r="G2263" i="9"/>
  <c r="L2263" i="9"/>
  <c r="F2262" i="9"/>
  <c r="H2262" i="9"/>
  <c r="K2262" i="9"/>
  <c r="G2261" i="9"/>
  <c r="L2261" i="9"/>
  <c r="F2261" i="9"/>
  <c r="H2261" i="9"/>
  <c r="H2260" i="9"/>
  <c r="J2260" i="9"/>
  <c r="G2260" i="9"/>
  <c r="L2260" i="9"/>
  <c r="F2260" i="9"/>
  <c r="H2259" i="9"/>
  <c r="K2259" i="9"/>
  <c r="F2259" i="9"/>
  <c r="G2259" i="9"/>
  <c r="L2259" i="9"/>
  <c r="F2258" i="9"/>
  <c r="H2258" i="9"/>
  <c r="K2258" i="9"/>
  <c r="J2257" i="9"/>
  <c r="H2257" i="9"/>
  <c r="G2257" i="9"/>
  <c r="L2257" i="9"/>
  <c r="F2257" i="9"/>
  <c r="H2256" i="9"/>
  <c r="J2256" i="9"/>
  <c r="G2256" i="9"/>
  <c r="L2256" i="9"/>
  <c r="F2256" i="9"/>
  <c r="H2255" i="9"/>
  <c r="K2255" i="9"/>
  <c r="F2255" i="9"/>
  <c r="G2255" i="9"/>
  <c r="L2255" i="9"/>
  <c r="F2254" i="9"/>
  <c r="H2254" i="9"/>
  <c r="K2254" i="9"/>
  <c r="J2253" i="9"/>
  <c r="H2253" i="9"/>
  <c r="G2253" i="9"/>
  <c r="L2253" i="9"/>
  <c r="F2253" i="9"/>
  <c r="H2252" i="9"/>
  <c r="J2252" i="9"/>
  <c r="G2252" i="9"/>
  <c r="L2252" i="9"/>
  <c r="F2252" i="9"/>
  <c r="H2251" i="9"/>
  <c r="K2251" i="9"/>
  <c r="F2251" i="9"/>
  <c r="G2251" i="9"/>
  <c r="L2251" i="9"/>
  <c r="F2250" i="9"/>
  <c r="H2250" i="9"/>
  <c r="K2250" i="9"/>
  <c r="J2249" i="9"/>
  <c r="H2249" i="9"/>
  <c r="G2249" i="9"/>
  <c r="L2249" i="9"/>
  <c r="F2249" i="9"/>
  <c r="H2248" i="9"/>
  <c r="J2248" i="9"/>
  <c r="G2248" i="9"/>
  <c r="L2248" i="9"/>
  <c r="F2248" i="9"/>
  <c r="H2247" i="9"/>
  <c r="K2247" i="9"/>
  <c r="F2247" i="9"/>
  <c r="G2247" i="9"/>
  <c r="L2247" i="9"/>
  <c r="F2246" i="9"/>
  <c r="H2246" i="9"/>
  <c r="K2246" i="9"/>
  <c r="J2245" i="9"/>
  <c r="H2245" i="9"/>
  <c r="G2245" i="9"/>
  <c r="L2245" i="9"/>
  <c r="F2245" i="9"/>
  <c r="H2244" i="9"/>
  <c r="J2244" i="9"/>
  <c r="G2244" i="9"/>
  <c r="L2244" i="9"/>
  <c r="F2244" i="9"/>
  <c r="H2243" i="9"/>
  <c r="K2243" i="9"/>
  <c r="F2243" i="9"/>
  <c r="G2243" i="9"/>
  <c r="L2243" i="9"/>
  <c r="F2242" i="9"/>
  <c r="H2242" i="9"/>
  <c r="K2242" i="9"/>
  <c r="J2241" i="9"/>
  <c r="H2241" i="9"/>
  <c r="G2241" i="9"/>
  <c r="L2241" i="9"/>
  <c r="F2241" i="9"/>
  <c r="H2240" i="9"/>
  <c r="J2240" i="9"/>
  <c r="G2240" i="9"/>
  <c r="L2240" i="9"/>
  <c r="F2240" i="9"/>
  <c r="H2239" i="9"/>
  <c r="K2239" i="9"/>
  <c r="F2239" i="9"/>
  <c r="G2239" i="9"/>
  <c r="L2239" i="9"/>
  <c r="F2238" i="9"/>
  <c r="H2238" i="9"/>
  <c r="K2238" i="9"/>
  <c r="J2237" i="9"/>
  <c r="H2237" i="9"/>
  <c r="G2237" i="9"/>
  <c r="L2237" i="9"/>
  <c r="F2237" i="9"/>
  <c r="H2236" i="9"/>
  <c r="J2236" i="9"/>
  <c r="G2236" i="9"/>
  <c r="L2236" i="9"/>
  <c r="F2236" i="9"/>
  <c r="H2235" i="9"/>
  <c r="K2235" i="9"/>
  <c r="F2235" i="9"/>
  <c r="G2235" i="9"/>
  <c r="L2235" i="9"/>
  <c r="F2234" i="9"/>
  <c r="H2234" i="9"/>
  <c r="K2234" i="9"/>
  <c r="J2233" i="9"/>
  <c r="H2233" i="9"/>
  <c r="G2233" i="9"/>
  <c r="L2233" i="9"/>
  <c r="F2233" i="9"/>
  <c r="H2232" i="9"/>
  <c r="J2232" i="9"/>
  <c r="G2232" i="9"/>
  <c r="L2232" i="9"/>
  <c r="F2232" i="9"/>
  <c r="H2231" i="9"/>
  <c r="K2231" i="9"/>
  <c r="F2231" i="9"/>
  <c r="G2231" i="9"/>
  <c r="L2231" i="9"/>
  <c r="F2230" i="9"/>
  <c r="H2230" i="9"/>
  <c r="K2230" i="9"/>
  <c r="J2229" i="9"/>
  <c r="H2229" i="9"/>
  <c r="G2229" i="9"/>
  <c r="L2229" i="9"/>
  <c r="F2229" i="9"/>
  <c r="H2228" i="9"/>
  <c r="J2228" i="9"/>
  <c r="G2228" i="9"/>
  <c r="L2228" i="9"/>
  <c r="F2228" i="9"/>
  <c r="H2227" i="9"/>
  <c r="K2227" i="9"/>
  <c r="F2227" i="9"/>
  <c r="G2227" i="9"/>
  <c r="L2227" i="9"/>
  <c r="F2226" i="9"/>
  <c r="H2226" i="9"/>
  <c r="K2226" i="9"/>
  <c r="J2225" i="9"/>
  <c r="H2225" i="9"/>
  <c r="G2225" i="9"/>
  <c r="L2225" i="9"/>
  <c r="F2225" i="9"/>
  <c r="H2224" i="9"/>
  <c r="J2224" i="9"/>
  <c r="G2224" i="9"/>
  <c r="L2224" i="9"/>
  <c r="F2224" i="9"/>
  <c r="H2223" i="9"/>
  <c r="K2223" i="9"/>
  <c r="F2223" i="9"/>
  <c r="G2223" i="9"/>
  <c r="L2223" i="9"/>
  <c r="F2222" i="9"/>
  <c r="H2222" i="9"/>
  <c r="K2222" i="9"/>
  <c r="J2221" i="9"/>
  <c r="H2221" i="9"/>
  <c r="G2221" i="9"/>
  <c r="L2221" i="9"/>
  <c r="F2221" i="9"/>
  <c r="H2220" i="9"/>
  <c r="J2220" i="9"/>
  <c r="G2220" i="9"/>
  <c r="L2220" i="9"/>
  <c r="F2220" i="9"/>
  <c r="H2219" i="9"/>
  <c r="K2219" i="9"/>
  <c r="F2219" i="9"/>
  <c r="G2219" i="9"/>
  <c r="L2219" i="9"/>
  <c r="F2218" i="9"/>
  <c r="H2218" i="9"/>
  <c r="K2218" i="9"/>
  <c r="J2217" i="9"/>
  <c r="H2217" i="9"/>
  <c r="G2217" i="9"/>
  <c r="L2217" i="9"/>
  <c r="F2217" i="9"/>
  <c r="H2216" i="9"/>
  <c r="J2216" i="9"/>
  <c r="G2216" i="9"/>
  <c r="L2216" i="9"/>
  <c r="F2216" i="9"/>
  <c r="H2215" i="9"/>
  <c r="K2215" i="9"/>
  <c r="F2215" i="9"/>
  <c r="G2215" i="9"/>
  <c r="L2215" i="9"/>
  <c r="F2214" i="9"/>
  <c r="H2214" i="9"/>
  <c r="K2214" i="9"/>
  <c r="J2213" i="9"/>
  <c r="H2213" i="9"/>
  <c r="G2213" i="9"/>
  <c r="L2213" i="9"/>
  <c r="F2213" i="9"/>
  <c r="H2212" i="9"/>
  <c r="J2212" i="9"/>
  <c r="G2212" i="9"/>
  <c r="L2212" i="9"/>
  <c r="F2212" i="9"/>
  <c r="H2211" i="9"/>
  <c r="K2211" i="9"/>
  <c r="F2211" i="9"/>
  <c r="G2211" i="9"/>
  <c r="L2211" i="9"/>
  <c r="F2210" i="9"/>
  <c r="H2210" i="9"/>
  <c r="K2210" i="9"/>
  <c r="J2209" i="9"/>
  <c r="H2209" i="9"/>
  <c r="G2209" i="9"/>
  <c r="L2209" i="9"/>
  <c r="F2209" i="9"/>
  <c r="H2208" i="9"/>
  <c r="J2208" i="9"/>
  <c r="G2208" i="9"/>
  <c r="L2208" i="9"/>
  <c r="F2208" i="9"/>
  <c r="H2207" i="9"/>
  <c r="K2207" i="9"/>
  <c r="F2207" i="9"/>
  <c r="G2207" i="9"/>
  <c r="L2207" i="9"/>
  <c r="F2206" i="9"/>
  <c r="H2206" i="9"/>
  <c r="K2206" i="9"/>
  <c r="J2205" i="9"/>
  <c r="H2205" i="9"/>
  <c r="G2205" i="9"/>
  <c r="L2205" i="9"/>
  <c r="F2205" i="9"/>
  <c r="H2204" i="9"/>
  <c r="J2204" i="9"/>
  <c r="G2204" i="9"/>
  <c r="L2204" i="9"/>
  <c r="F2204" i="9"/>
  <c r="H2203" i="9"/>
  <c r="K2203" i="9"/>
  <c r="F2203" i="9"/>
  <c r="G2203" i="9"/>
  <c r="L2203" i="9"/>
  <c r="F2202" i="9"/>
  <c r="H2202" i="9"/>
  <c r="K2202" i="9"/>
  <c r="J2201" i="9"/>
  <c r="H2201" i="9"/>
  <c r="G2201" i="9"/>
  <c r="L2201" i="9"/>
  <c r="F2201" i="9"/>
  <c r="H2200" i="9"/>
  <c r="J2200" i="9"/>
  <c r="G2200" i="9"/>
  <c r="L2200" i="9"/>
  <c r="F2200" i="9"/>
  <c r="H2199" i="9"/>
  <c r="K2199" i="9"/>
  <c r="F2199" i="9"/>
  <c r="G2199" i="9"/>
  <c r="L2199" i="9"/>
  <c r="F2198" i="9"/>
  <c r="H2198" i="9"/>
  <c r="K2198" i="9"/>
  <c r="J2197" i="9"/>
  <c r="H2197" i="9"/>
  <c r="G2197" i="9"/>
  <c r="L2197" i="9"/>
  <c r="F2197" i="9"/>
  <c r="H2196" i="9"/>
  <c r="J2196" i="9"/>
  <c r="G2196" i="9"/>
  <c r="L2196" i="9"/>
  <c r="F2196" i="9"/>
  <c r="H2195" i="9"/>
  <c r="K2195" i="9"/>
  <c r="F2195" i="9"/>
  <c r="G2195" i="9"/>
  <c r="L2195" i="9"/>
  <c r="F2194" i="9"/>
  <c r="H2194" i="9"/>
  <c r="K2194" i="9"/>
  <c r="J2193" i="9"/>
  <c r="H2193" i="9"/>
  <c r="G2193" i="9"/>
  <c r="L2193" i="9"/>
  <c r="F2193" i="9"/>
  <c r="H2192" i="9"/>
  <c r="J2192" i="9"/>
  <c r="G2192" i="9"/>
  <c r="L2192" i="9"/>
  <c r="F2192" i="9"/>
  <c r="H2191" i="9"/>
  <c r="K2191" i="9"/>
  <c r="F2191" i="9"/>
  <c r="G2191" i="9"/>
  <c r="L2191" i="9"/>
  <c r="F2190" i="9"/>
  <c r="H2190" i="9"/>
  <c r="K2190" i="9"/>
  <c r="J2189" i="9"/>
  <c r="H2189" i="9"/>
  <c r="G2189" i="9"/>
  <c r="L2189" i="9"/>
  <c r="F2189" i="9"/>
  <c r="H2188" i="9"/>
  <c r="J2188" i="9"/>
  <c r="G2188" i="9"/>
  <c r="L2188" i="9"/>
  <c r="F2188" i="9"/>
  <c r="H2187" i="9"/>
  <c r="K2187" i="9"/>
  <c r="F2187" i="9"/>
  <c r="G2187" i="9"/>
  <c r="L2187" i="9"/>
  <c r="F2186" i="9"/>
  <c r="H2186" i="9"/>
  <c r="K2186" i="9"/>
  <c r="J2185" i="9"/>
  <c r="H2185" i="9"/>
  <c r="G2185" i="9"/>
  <c r="L2185" i="9"/>
  <c r="F2185" i="9"/>
  <c r="H2184" i="9"/>
  <c r="J2184" i="9"/>
  <c r="G2184" i="9"/>
  <c r="L2184" i="9"/>
  <c r="F2184" i="9"/>
  <c r="H2183" i="9"/>
  <c r="K2183" i="9"/>
  <c r="F2183" i="9"/>
  <c r="G2183" i="9"/>
  <c r="L2183" i="9"/>
  <c r="F2182" i="9"/>
  <c r="H2182" i="9"/>
  <c r="K2182" i="9"/>
  <c r="J2181" i="9"/>
  <c r="H2181" i="9"/>
  <c r="G2181" i="9"/>
  <c r="L2181" i="9"/>
  <c r="F2181" i="9"/>
  <c r="H2180" i="9"/>
  <c r="J2180" i="9"/>
  <c r="G2180" i="9"/>
  <c r="L2180" i="9"/>
  <c r="F2180" i="9"/>
  <c r="H2179" i="9"/>
  <c r="K2179" i="9"/>
  <c r="F2179" i="9"/>
  <c r="G2179" i="9"/>
  <c r="L2179" i="9"/>
  <c r="F2178" i="9"/>
  <c r="H2178" i="9"/>
  <c r="K2178" i="9"/>
  <c r="J2177" i="9"/>
  <c r="H2177" i="9"/>
  <c r="G2177" i="9"/>
  <c r="L2177" i="9"/>
  <c r="F2177" i="9"/>
  <c r="H2176" i="9"/>
  <c r="J2176" i="9"/>
  <c r="G2176" i="9"/>
  <c r="L2176" i="9"/>
  <c r="F2176" i="9"/>
  <c r="H2175" i="9"/>
  <c r="K2175" i="9"/>
  <c r="F2175" i="9"/>
  <c r="G2175" i="9"/>
  <c r="L2175" i="9"/>
  <c r="F2174" i="9"/>
  <c r="H2174" i="9"/>
  <c r="K2174" i="9"/>
  <c r="J2173" i="9"/>
  <c r="H2173" i="9"/>
  <c r="G2173" i="9"/>
  <c r="L2173" i="9"/>
  <c r="F2173" i="9"/>
  <c r="H2172" i="9"/>
  <c r="J2172" i="9"/>
  <c r="G2172" i="9"/>
  <c r="L2172" i="9"/>
  <c r="F2172" i="9"/>
  <c r="H2171" i="9"/>
  <c r="K2171" i="9"/>
  <c r="F2171" i="9"/>
  <c r="G2171" i="9"/>
  <c r="L2171" i="9"/>
  <c r="F2170" i="9"/>
  <c r="H2170" i="9"/>
  <c r="K2170" i="9"/>
  <c r="J2169" i="9"/>
  <c r="H2169" i="9"/>
  <c r="G2169" i="9"/>
  <c r="L2169" i="9"/>
  <c r="F2169" i="9"/>
  <c r="H2168" i="9"/>
  <c r="J2168" i="9"/>
  <c r="G2168" i="9"/>
  <c r="L2168" i="9"/>
  <c r="F2168" i="9"/>
  <c r="H2167" i="9"/>
  <c r="K2167" i="9"/>
  <c r="F2167" i="9"/>
  <c r="G2167" i="9"/>
  <c r="L2167" i="9"/>
  <c r="F2166" i="9"/>
  <c r="H2166" i="9"/>
  <c r="K2166" i="9"/>
  <c r="J2165" i="9"/>
  <c r="H2165" i="9"/>
  <c r="G2165" i="9"/>
  <c r="L2165" i="9"/>
  <c r="F2165" i="9"/>
  <c r="H2164" i="9"/>
  <c r="J2164" i="9"/>
  <c r="G2164" i="9"/>
  <c r="L2164" i="9"/>
  <c r="F2164" i="9"/>
  <c r="H2163" i="9"/>
  <c r="K2163" i="9"/>
  <c r="F2163" i="9"/>
  <c r="G2163" i="9"/>
  <c r="L2163" i="9"/>
  <c r="F2162" i="9"/>
  <c r="H2162" i="9"/>
  <c r="K2162" i="9"/>
  <c r="J2161" i="9"/>
  <c r="H2161" i="9"/>
  <c r="G2161" i="9"/>
  <c r="L2161" i="9"/>
  <c r="F2161" i="9"/>
  <c r="H2160" i="9"/>
  <c r="J2160" i="9"/>
  <c r="G2160" i="9"/>
  <c r="L2160" i="9"/>
  <c r="F2160" i="9"/>
  <c r="H2159" i="9"/>
  <c r="K2159" i="9"/>
  <c r="F2159" i="9"/>
  <c r="G2159" i="9"/>
  <c r="L2159" i="9"/>
  <c r="F2158" i="9"/>
  <c r="H2158" i="9"/>
  <c r="K2158" i="9"/>
  <c r="J2157" i="9"/>
  <c r="H2157" i="9"/>
  <c r="G2157" i="9"/>
  <c r="L2157" i="9"/>
  <c r="F2157" i="9"/>
  <c r="H2156" i="9"/>
  <c r="J2156" i="9"/>
  <c r="G2156" i="9"/>
  <c r="L2156" i="9"/>
  <c r="F2156" i="9"/>
  <c r="H2155" i="9"/>
  <c r="K2155" i="9"/>
  <c r="F2155" i="9"/>
  <c r="G2155" i="9"/>
  <c r="L2155" i="9"/>
  <c r="F2154" i="9"/>
  <c r="H2154" i="9"/>
  <c r="K2154" i="9"/>
  <c r="J2153" i="9"/>
  <c r="H2153" i="9"/>
  <c r="G2153" i="9"/>
  <c r="L2153" i="9"/>
  <c r="F2153" i="9"/>
  <c r="H2152" i="9"/>
  <c r="J2152" i="9"/>
  <c r="G2152" i="9"/>
  <c r="L2152" i="9"/>
  <c r="F2152" i="9"/>
  <c r="H2151" i="9"/>
  <c r="K2151" i="9"/>
  <c r="F2151" i="9"/>
  <c r="G2151" i="9"/>
  <c r="L2151" i="9"/>
  <c r="F2150" i="9"/>
  <c r="H2150" i="9"/>
  <c r="K2150" i="9"/>
  <c r="J2149" i="9"/>
  <c r="H2149" i="9"/>
  <c r="G2149" i="9"/>
  <c r="L2149" i="9"/>
  <c r="F2149" i="9"/>
  <c r="H2148" i="9"/>
  <c r="J2148" i="9"/>
  <c r="G2148" i="9"/>
  <c r="L2148" i="9"/>
  <c r="F2148" i="9"/>
  <c r="H2147" i="9"/>
  <c r="K2147" i="9"/>
  <c r="F2147" i="9"/>
  <c r="G2147" i="9"/>
  <c r="L2147" i="9"/>
  <c r="F2146" i="9"/>
  <c r="H2146" i="9"/>
  <c r="K2146" i="9"/>
  <c r="J2145" i="9"/>
  <c r="H2145" i="9"/>
  <c r="G2145" i="9"/>
  <c r="L2145" i="9"/>
  <c r="F2145" i="9"/>
  <c r="H2144" i="9"/>
  <c r="J2144" i="9"/>
  <c r="G2144" i="9"/>
  <c r="L2144" i="9"/>
  <c r="F2144" i="9"/>
  <c r="H2143" i="9"/>
  <c r="K2143" i="9"/>
  <c r="F2143" i="9"/>
  <c r="G2143" i="9"/>
  <c r="L2143" i="9"/>
  <c r="F2142" i="9"/>
  <c r="H2142" i="9"/>
  <c r="K2142" i="9"/>
  <c r="J2141" i="9"/>
  <c r="H2141" i="9"/>
  <c r="G2141" i="9"/>
  <c r="L2141" i="9"/>
  <c r="F2141" i="9"/>
  <c r="H2140" i="9"/>
  <c r="J2140" i="9"/>
  <c r="G2140" i="9"/>
  <c r="L2140" i="9"/>
  <c r="F2140" i="9"/>
  <c r="H2139" i="9"/>
  <c r="K2139" i="9"/>
  <c r="F2139" i="9"/>
  <c r="G2139" i="9"/>
  <c r="L2139" i="9"/>
  <c r="F2138" i="9"/>
  <c r="H2138" i="9"/>
  <c r="K2138" i="9"/>
  <c r="J2137" i="9"/>
  <c r="H2137" i="9"/>
  <c r="G2137" i="9"/>
  <c r="L2137" i="9"/>
  <c r="F2137" i="9"/>
  <c r="H2136" i="9"/>
  <c r="J2136" i="9"/>
  <c r="G2136" i="9"/>
  <c r="L2136" i="9"/>
  <c r="F2136" i="9"/>
  <c r="H2135" i="9"/>
  <c r="K2135" i="9"/>
  <c r="F2135" i="9"/>
  <c r="G2135" i="9"/>
  <c r="L2135" i="9"/>
  <c r="F2134" i="9"/>
  <c r="H2134" i="9"/>
  <c r="K2134" i="9"/>
  <c r="J2133" i="9"/>
  <c r="H2133" i="9"/>
  <c r="G2133" i="9"/>
  <c r="L2133" i="9"/>
  <c r="F2133" i="9"/>
  <c r="H2132" i="9"/>
  <c r="J2132" i="9"/>
  <c r="G2132" i="9"/>
  <c r="L2132" i="9"/>
  <c r="F2132" i="9"/>
  <c r="H2131" i="9"/>
  <c r="K2131" i="9"/>
  <c r="F2131" i="9"/>
  <c r="G2131" i="9"/>
  <c r="L2131" i="9"/>
  <c r="F2130" i="9"/>
  <c r="H2130" i="9"/>
  <c r="K2130" i="9"/>
  <c r="J2129" i="9"/>
  <c r="H2129" i="9"/>
  <c r="G2129" i="9"/>
  <c r="L2129" i="9"/>
  <c r="F2129" i="9"/>
  <c r="H2128" i="9"/>
  <c r="J2128" i="9"/>
  <c r="G2128" i="9"/>
  <c r="L2128" i="9"/>
  <c r="F2128" i="9"/>
  <c r="H2127" i="9"/>
  <c r="K2127" i="9"/>
  <c r="F2127" i="9"/>
  <c r="G2127" i="9"/>
  <c r="L2127" i="9"/>
  <c r="F2126" i="9"/>
  <c r="H2126" i="9"/>
  <c r="K2126" i="9"/>
  <c r="J2125" i="9"/>
  <c r="H2125" i="9"/>
  <c r="G2125" i="9"/>
  <c r="L2125" i="9"/>
  <c r="F2125" i="9"/>
  <c r="H2124" i="9"/>
  <c r="J2124" i="9"/>
  <c r="G2124" i="9"/>
  <c r="L2124" i="9"/>
  <c r="F2124" i="9"/>
  <c r="H2123" i="9"/>
  <c r="K2123" i="9"/>
  <c r="F2123" i="9"/>
  <c r="G2123" i="9"/>
  <c r="L2123" i="9"/>
  <c r="F2122" i="9"/>
  <c r="H2122" i="9"/>
  <c r="K2122" i="9"/>
  <c r="J2121" i="9"/>
  <c r="H2121" i="9"/>
  <c r="G2121" i="9"/>
  <c r="L2121" i="9"/>
  <c r="F2121" i="9"/>
  <c r="H2120" i="9"/>
  <c r="J2120" i="9"/>
  <c r="G2120" i="9"/>
  <c r="L2120" i="9"/>
  <c r="F2120" i="9"/>
  <c r="H2119" i="9"/>
  <c r="K2119" i="9"/>
  <c r="F2119" i="9"/>
  <c r="G2119" i="9"/>
  <c r="L2119" i="9"/>
  <c r="F2118" i="9"/>
  <c r="H2118" i="9"/>
  <c r="K2118" i="9"/>
  <c r="J2117" i="9"/>
  <c r="H2117" i="9"/>
  <c r="G2117" i="9"/>
  <c r="L2117" i="9"/>
  <c r="F2117" i="9"/>
  <c r="H2116" i="9"/>
  <c r="J2116" i="9"/>
  <c r="G2116" i="9"/>
  <c r="L2116" i="9"/>
  <c r="F2116" i="9"/>
  <c r="H2115" i="9"/>
  <c r="K2115" i="9"/>
  <c r="F2115" i="9"/>
  <c r="G2115" i="9"/>
  <c r="L2115" i="9"/>
  <c r="F2114" i="9"/>
  <c r="H2114" i="9"/>
  <c r="K2114" i="9"/>
  <c r="J2113" i="9"/>
  <c r="H2113" i="9"/>
  <c r="G2113" i="9"/>
  <c r="L2113" i="9"/>
  <c r="F2113" i="9"/>
  <c r="H2112" i="9"/>
  <c r="J2112" i="9"/>
  <c r="G2112" i="9"/>
  <c r="L2112" i="9"/>
  <c r="F2112" i="9"/>
  <c r="H2111" i="9"/>
  <c r="K2111" i="9"/>
  <c r="F2111" i="9"/>
  <c r="G2111" i="9"/>
  <c r="L2111" i="9"/>
  <c r="F2110" i="9"/>
  <c r="H2110" i="9"/>
  <c r="K2110" i="9"/>
  <c r="J2109" i="9"/>
  <c r="H2109" i="9"/>
  <c r="G2109" i="9"/>
  <c r="L2109" i="9"/>
  <c r="F2109" i="9"/>
  <c r="H2108" i="9"/>
  <c r="J2108" i="9"/>
  <c r="G2108" i="9"/>
  <c r="L2108" i="9"/>
  <c r="F2108" i="9"/>
  <c r="H2107" i="9"/>
  <c r="K2107" i="9"/>
  <c r="F2107" i="9"/>
  <c r="G2107" i="9"/>
  <c r="L2107" i="9"/>
  <c r="F2106" i="9"/>
  <c r="H2106" i="9"/>
  <c r="K2106" i="9"/>
  <c r="J2105" i="9"/>
  <c r="H2105" i="9"/>
  <c r="G2105" i="9"/>
  <c r="L2105" i="9"/>
  <c r="F2105" i="9"/>
  <c r="H2104" i="9"/>
  <c r="J2104" i="9"/>
  <c r="G2104" i="9"/>
  <c r="L2104" i="9"/>
  <c r="F2104" i="9"/>
  <c r="H2103" i="9"/>
  <c r="K2103" i="9"/>
  <c r="F2103" i="9"/>
  <c r="G2103" i="9"/>
  <c r="L2103" i="9"/>
  <c r="F2102" i="9"/>
  <c r="H2102" i="9"/>
  <c r="K2102" i="9"/>
  <c r="J2101" i="9"/>
  <c r="H2101" i="9"/>
  <c r="G2101" i="9"/>
  <c r="L2101" i="9"/>
  <c r="F2101" i="9"/>
  <c r="H2100" i="9"/>
  <c r="J2100" i="9"/>
  <c r="G2100" i="9"/>
  <c r="L2100" i="9"/>
  <c r="F2100" i="9"/>
  <c r="H2099" i="9"/>
  <c r="K2099" i="9"/>
  <c r="F2099" i="9"/>
  <c r="G2099" i="9"/>
  <c r="L2099" i="9"/>
  <c r="F2098" i="9"/>
  <c r="H2098" i="9"/>
  <c r="K2098" i="9"/>
  <c r="J2097" i="9"/>
  <c r="H2097" i="9"/>
  <c r="G2097" i="9"/>
  <c r="L2097" i="9"/>
  <c r="F2097" i="9"/>
  <c r="H2096" i="9"/>
  <c r="J2096" i="9"/>
  <c r="G2096" i="9"/>
  <c r="L2096" i="9"/>
  <c r="F2096" i="9"/>
  <c r="H2095" i="9"/>
  <c r="K2095" i="9"/>
  <c r="F2095" i="9"/>
  <c r="G2095" i="9"/>
  <c r="L2095" i="9"/>
  <c r="F2094" i="9"/>
  <c r="H2094" i="9"/>
  <c r="K2094" i="9"/>
  <c r="J2093" i="9"/>
  <c r="H2093" i="9"/>
  <c r="G2093" i="9"/>
  <c r="L2093" i="9"/>
  <c r="F2093" i="9"/>
  <c r="H2092" i="9"/>
  <c r="J2092" i="9"/>
  <c r="G2092" i="9"/>
  <c r="L2092" i="9"/>
  <c r="F2092" i="9"/>
  <c r="H2091" i="9"/>
  <c r="K2091" i="9"/>
  <c r="F2091" i="9"/>
  <c r="G2091" i="9"/>
  <c r="L2091" i="9"/>
  <c r="F2090" i="9"/>
  <c r="H2090" i="9"/>
  <c r="K2090" i="9"/>
  <c r="J2089" i="9"/>
  <c r="H2089" i="9"/>
  <c r="G2089" i="9"/>
  <c r="L2089" i="9"/>
  <c r="F2089" i="9"/>
  <c r="H2088" i="9"/>
  <c r="J2088" i="9"/>
  <c r="G2088" i="9"/>
  <c r="L2088" i="9"/>
  <c r="F2088" i="9"/>
  <c r="H2087" i="9"/>
  <c r="K2087" i="9"/>
  <c r="F2087" i="9"/>
  <c r="G2087" i="9"/>
  <c r="L2087" i="9"/>
  <c r="F2086" i="9"/>
  <c r="H2086" i="9"/>
  <c r="K2086" i="9"/>
  <c r="J2085" i="9"/>
  <c r="H2085" i="9"/>
  <c r="G2085" i="9"/>
  <c r="L2085" i="9"/>
  <c r="F2085" i="9"/>
  <c r="H2084" i="9"/>
  <c r="J2084" i="9"/>
  <c r="G2084" i="9"/>
  <c r="L2084" i="9"/>
  <c r="F2084" i="9"/>
  <c r="H2083" i="9"/>
  <c r="K2083" i="9"/>
  <c r="F2083" i="9"/>
  <c r="G2083" i="9"/>
  <c r="L2083" i="9"/>
  <c r="F2082" i="9"/>
  <c r="H2082" i="9"/>
  <c r="K2082" i="9"/>
  <c r="J2081" i="9"/>
  <c r="H2081" i="9"/>
  <c r="G2081" i="9"/>
  <c r="L2081" i="9"/>
  <c r="F2081" i="9"/>
  <c r="H2080" i="9"/>
  <c r="J2080" i="9"/>
  <c r="G2080" i="9"/>
  <c r="L2080" i="9"/>
  <c r="F2080" i="9"/>
  <c r="H2079" i="9"/>
  <c r="K2079" i="9"/>
  <c r="F2079" i="9"/>
  <c r="G2079" i="9"/>
  <c r="L2079" i="9"/>
  <c r="F2078" i="9"/>
  <c r="H2078" i="9"/>
  <c r="K2078" i="9"/>
  <c r="J2077" i="9"/>
  <c r="H2077" i="9"/>
  <c r="G2077" i="9"/>
  <c r="L2077" i="9"/>
  <c r="F2077" i="9"/>
  <c r="H2076" i="9"/>
  <c r="J2076" i="9"/>
  <c r="G2076" i="9"/>
  <c r="L2076" i="9"/>
  <c r="F2076" i="9"/>
  <c r="H2075" i="9"/>
  <c r="K2075" i="9"/>
  <c r="F2075" i="9"/>
  <c r="G2075" i="9"/>
  <c r="L2075" i="9"/>
  <c r="F2074" i="9"/>
  <c r="H2074" i="9"/>
  <c r="K2074" i="9"/>
  <c r="J2073" i="9"/>
  <c r="H2073" i="9"/>
  <c r="G2073" i="9"/>
  <c r="L2073" i="9"/>
  <c r="F2073" i="9"/>
  <c r="H2072" i="9"/>
  <c r="J2072" i="9"/>
  <c r="G2072" i="9"/>
  <c r="L2072" i="9"/>
  <c r="F2072" i="9"/>
  <c r="H2071" i="9"/>
  <c r="K2071" i="9"/>
  <c r="F2071" i="9"/>
  <c r="G2071" i="9"/>
  <c r="L2071" i="9"/>
  <c r="F2070" i="9"/>
  <c r="H2070" i="9"/>
  <c r="K2070" i="9"/>
  <c r="J2069" i="9"/>
  <c r="H2069" i="9"/>
  <c r="G2069" i="9"/>
  <c r="L2069" i="9"/>
  <c r="F2069" i="9"/>
  <c r="H2068" i="9"/>
  <c r="J2068" i="9"/>
  <c r="G2068" i="9"/>
  <c r="L2068" i="9"/>
  <c r="F2068" i="9"/>
  <c r="H2067" i="9"/>
  <c r="K2067" i="9"/>
  <c r="F2067" i="9"/>
  <c r="G2067" i="9"/>
  <c r="L2067" i="9"/>
  <c r="F2066" i="9"/>
  <c r="H2066" i="9"/>
  <c r="K2066" i="9"/>
  <c r="J2065" i="9"/>
  <c r="H2065" i="9"/>
  <c r="G2065" i="9"/>
  <c r="L2065" i="9"/>
  <c r="F2065" i="9"/>
  <c r="H2064" i="9"/>
  <c r="J2064" i="9"/>
  <c r="G2064" i="9"/>
  <c r="L2064" i="9"/>
  <c r="F2064" i="9"/>
  <c r="H2063" i="9"/>
  <c r="K2063" i="9"/>
  <c r="F2063" i="9"/>
  <c r="G2063" i="9"/>
  <c r="L2063" i="9"/>
  <c r="F2062" i="9"/>
  <c r="H2062" i="9"/>
  <c r="K2062" i="9"/>
  <c r="J2061" i="9"/>
  <c r="H2061" i="9"/>
  <c r="G2061" i="9"/>
  <c r="L2061" i="9"/>
  <c r="F2061" i="9"/>
  <c r="H2060" i="9"/>
  <c r="J2060" i="9"/>
  <c r="G2060" i="9"/>
  <c r="L2060" i="9"/>
  <c r="F2060" i="9"/>
  <c r="H2059" i="9"/>
  <c r="K2059" i="9"/>
  <c r="F2059" i="9"/>
  <c r="G2059" i="9"/>
  <c r="L2059" i="9"/>
  <c r="F2058" i="9"/>
  <c r="H2058" i="9"/>
  <c r="K2058" i="9"/>
  <c r="J2057" i="9"/>
  <c r="H2057" i="9"/>
  <c r="G2057" i="9"/>
  <c r="L2057" i="9"/>
  <c r="F2057" i="9"/>
  <c r="H2056" i="9"/>
  <c r="J2056" i="9"/>
  <c r="G2056" i="9"/>
  <c r="L2056" i="9"/>
  <c r="F2056" i="9"/>
  <c r="H2055" i="9"/>
  <c r="K2055" i="9"/>
  <c r="F2055" i="9"/>
  <c r="G2055" i="9"/>
  <c r="L2055" i="9"/>
  <c r="F2054" i="9"/>
  <c r="H2054" i="9"/>
  <c r="K2054" i="9"/>
  <c r="J2053" i="9"/>
  <c r="H2053" i="9"/>
  <c r="G2053" i="9"/>
  <c r="L2053" i="9"/>
  <c r="F2053" i="9"/>
  <c r="H2052" i="9"/>
  <c r="J2052" i="9"/>
  <c r="G2052" i="9"/>
  <c r="L2052" i="9"/>
  <c r="F2052" i="9"/>
  <c r="H2051" i="9"/>
  <c r="K2051" i="9"/>
  <c r="F2051" i="9"/>
  <c r="G2051" i="9"/>
  <c r="L2051" i="9"/>
  <c r="F2050" i="9"/>
  <c r="H2050" i="9"/>
  <c r="K2050" i="9"/>
  <c r="J2049" i="9"/>
  <c r="H2049" i="9"/>
  <c r="G2049" i="9"/>
  <c r="L2049" i="9"/>
  <c r="F2049" i="9"/>
  <c r="H2048" i="9"/>
  <c r="J2048" i="9"/>
  <c r="G2048" i="9"/>
  <c r="L2048" i="9"/>
  <c r="F2048" i="9"/>
  <c r="H2047" i="9"/>
  <c r="K2047" i="9"/>
  <c r="F2047" i="9"/>
  <c r="G2047" i="9"/>
  <c r="L2047" i="9"/>
  <c r="F2046" i="9"/>
  <c r="H2046" i="9"/>
  <c r="K2046" i="9"/>
  <c r="J2045" i="9"/>
  <c r="H2045" i="9"/>
  <c r="G2045" i="9"/>
  <c r="L2045" i="9"/>
  <c r="F2045" i="9"/>
  <c r="H2044" i="9"/>
  <c r="J2044" i="9"/>
  <c r="G2044" i="9"/>
  <c r="L2044" i="9"/>
  <c r="F2044" i="9"/>
  <c r="H2043" i="9"/>
  <c r="K2043" i="9"/>
  <c r="F2043" i="9"/>
  <c r="G2043" i="9"/>
  <c r="L2043" i="9"/>
  <c r="F2042" i="9"/>
  <c r="H2042" i="9"/>
  <c r="K2042" i="9"/>
  <c r="J2041" i="9"/>
  <c r="H2041" i="9"/>
  <c r="G2041" i="9"/>
  <c r="L2041" i="9"/>
  <c r="F2041" i="9"/>
  <c r="H2040" i="9"/>
  <c r="J2040" i="9"/>
  <c r="G2040" i="9"/>
  <c r="L2040" i="9"/>
  <c r="F2040" i="9"/>
  <c r="H2039" i="9"/>
  <c r="K2039" i="9"/>
  <c r="F2039" i="9"/>
  <c r="G2039" i="9"/>
  <c r="L2039" i="9"/>
  <c r="F2038" i="9"/>
  <c r="H2038" i="9"/>
  <c r="K2038" i="9"/>
  <c r="J2037" i="9"/>
  <c r="H2037" i="9"/>
  <c r="G2037" i="9"/>
  <c r="L2037" i="9"/>
  <c r="F2037" i="9"/>
  <c r="H2036" i="9"/>
  <c r="J2036" i="9"/>
  <c r="G2036" i="9"/>
  <c r="L2036" i="9"/>
  <c r="F2036" i="9"/>
  <c r="H2035" i="9"/>
  <c r="K2035" i="9"/>
  <c r="F2035" i="9"/>
  <c r="G2035" i="9"/>
  <c r="L2035" i="9"/>
  <c r="F2034" i="9"/>
  <c r="H2034" i="9"/>
  <c r="K2034" i="9"/>
  <c r="J2033" i="9"/>
  <c r="H2033" i="9"/>
  <c r="G2033" i="9"/>
  <c r="L2033" i="9"/>
  <c r="F2033" i="9"/>
  <c r="H2032" i="9"/>
  <c r="J2032" i="9"/>
  <c r="G2032" i="9"/>
  <c r="L2032" i="9"/>
  <c r="F2032" i="9"/>
  <c r="H2031" i="9"/>
  <c r="K2031" i="9"/>
  <c r="F2031" i="9"/>
  <c r="G2031" i="9"/>
  <c r="L2031" i="9"/>
  <c r="F2030" i="9"/>
  <c r="H2030" i="9"/>
  <c r="K2030" i="9"/>
  <c r="J2029" i="9"/>
  <c r="H2029" i="9"/>
  <c r="G2029" i="9"/>
  <c r="L2029" i="9"/>
  <c r="F2029" i="9"/>
  <c r="H2028" i="9"/>
  <c r="J2028" i="9"/>
  <c r="G2028" i="9"/>
  <c r="L2028" i="9"/>
  <c r="F2028" i="9"/>
  <c r="H2027" i="9"/>
  <c r="K2027" i="9"/>
  <c r="F2027" i="9"/>
  <c r="G2027" i="9"/>
  <c r="L2027" i="9"/>
  <c r="F2026" i="9"/>
  <c r="H2026" i="9"/>
  <c r="K2026" i="9"/>
  <c r="J2025" i="9"/>
  <c r="H2025" i="9"/>
  <c r="G2025" i="9"/>
  <c r="L2025" i="9"/>
  <c r="F2025" i="9"/>
  <c r="H2024" i="9"/>
  <c r="J2024" i="9"/>
  <c r="G2024" i="9"/>
  <c r="L2024" i="9"/>
  <c r="F2024" i="9"/>
  <c r="H2023" i="9"/>
  <c r="K2023" i="9"/>
  <c r="F2023" i="9"/>
  <c r="G2023" i="9"/>
  <c r="L2023" i="9"/>
  <c r="F2022" i="9"/>
  <c r="H2022" i="9"/>
  <c r="K2022" i="9"/>
  <c r="J2021" i="9"/>
  <c r="H2021" i="9"/>
  <c r="G2021" i="9"/>
  <c r="L2021" i="9"/>
  <c r="F2021" i="9"/>
  <c r="H2020" i="9"/>
  <c r="J2020" i="9"/>
  <c r="G2020" i="9"/>
  <c r="L2020" i="9"/>
  <c r="F2020" i="9"/>
  <c r="H2019" i="9"/>
  <c r="K2019" i="9"/>
  <c r="F2019" i="9"/>
  <c r="G2019" i="9"/>
  <c r="L2019" i="9"/>
  <c r="F2018" i="9"/>
  <c r="H2018" i="9"/>
  <c r="K2018" i="9"/>
  <c r="J2017" i="9"/>
  <c r="H2017" i="9"/>
  <c r="G2017" i="9"/>
  <c r="L2017" i="9"/>
  <c r="F2017" i="9"/>
  <c r="H2016" i="9"/>
  <c r="J2016" i="9"/>
  <c r="G2016" i="9"/>
  <c r="L2016" i="9"/>
  <c r="F2016" i="9"/>
  <c r="H2015" i="9"/>
  <c r="K2015" i="9"/>
  <c r="F2015" i="9"/>
  <c r="G2015" i="9"/>
  <c r="L2015" i="9"/>
  <c r="F2014" i="9"/>
  <c r="H2014" i="9"/>
  <c r="K2014" i="9"/>
  <c r="J2013" i="9"/>
  <c r="H2013" i="9"/>
  <c r="G2013" i="9"/>
  <c r="L2013" i="9"/>
  <c r="F2013" i="9"/>
  <c r="H2012" i="9"/>
  <c r="J2012" i="9"/>
  <c r="G2012" i="9"/>
  <c r="L2012" i="9"/>
  <c r="F2012" i="9"/>
  <c r="H2011" i="9"/>
  <c r="K2011" i="9"/>
  <c r="F2011" i="9"/>
  <c r="G2011" i="9"/>
  <c r="L2011" i="9"/>
  <c r="F2010" i="9"/>
  <c r="H2010" i="9"/>
  <c r="K2010" i="9"/>
  <c r="J2009" i="9"/>
  <c r="H2009" i="9"/>
  <c r="G2009" i="9"/>
  <c r="L2009" i="9"/>
  <c r="F2009" i="9"/>
  <c r="H2008" i="9"/>
  <c r="J2008" i="9"/>
  <c r="G2008" i="9"/>
  <c r="L2008" i="9"/>
  <c r="F2008" i="9"/>
  <c r="H2007" i="9"/>
  <c r="K2007" i="9"/>
  <c r="F2007" i="9"/>
  <c r="G2007" i="9"/>
  <c r="L2007" i="9"/>
  <c r="F2006" i="9"/>
  <c r="H2006" i="9"/>
  <c r="K2006" i="9"/>
  <c r="J2005" i="9"/>
  <c r="H2005" i="9"/>
  <c r="G2005" i="9"/>
  <c r="L2005" i="9"/>
  <c r="F2005" i="9"/>
  <c r="H2004" i="9"/>
  <c r="J2004" i="9"/>
  <c r="G2004" i="9"/>
  <c r="L2004" i="9"/>
  <c r="F2004" i="9"/>
  <c r="H2003" i="9"/>
  <c r="K2003" i="9"/>
  <c r="F2003" i="9"/>
  <c r="G2003" i="9"/>
  <c r="L2003" i="9"/>
  <c r="F2002" i="9"/>
  <c r="H2002" i="9"/>
  <c r="K2002" i="9"/>
  <c r="J2001" i="9"/>
  <c r="H2001" i="9"/>
  <c r="G2001" i="9"/>
  <c r="L2001" i="9"/>
  <c r="F2001" i="9"/>
  <c r="H2000" i="9"/>
  <c r="J2000" i="9"/>
  <c r="G2000" i="9"/>
  <c r="L2000" i="9"/>
  <c r="F2000" i="9"/>
  <c r="H1999" i="9"/>
  <c r="K1999" i="9"/>
  <c r="F1999" i="9"/>
  <c r="G1999" i="9"/>
  <c r="L1999" i="9"/>
  <c r="F1998" i="9"/>
  <c r="H1998" i="9"/>
  <c r="K1998" i="9"/>
  <c r="J1997" i="9"/>
  <c r="H1997" i="9"/>
  <c r="G1997" i="9"/>
  <c r="L1997" i="9"/>
  <c r="F1997" i="9"/>
  <c r="H1996" i="9"/>
  <c r="J1996" i="9"/>
  <c r="G1996" i="9"/>
  <c r="L1996" i="9"/>
  <c r="F1996" i="9"/>
  <c r="H1995" i="9"/>
  <c r="K1995" i="9"/>
  <c r="F1995" i="9"/>
  <c r="G1995" i="9"/>
  <c r="L1995" i="9"/>
  <c r="F1994" i="9"/>
  <c r="H1994" i="9"/>
  <c r="K1994" i="9"/>
  <c r="J1993" i="9"/>
  <c r="H1993" i="9"/>
  <c r="G1993" i="9"/>
  <c r="L1993" i="9"/>
  <c r="F1993" i="9"/>
  <c r="H1992" i="9"/>
  <c r="J1992" i="9"/>
  <c r="G1992" i="9"/>
  <c r="L1992" i="9"/>
  <c r="F1992" i="9"/>
  <c r="H1991" i="9"/>
  <c r="K1991" i="9"/>
  <c r="F1991" i="9"/>
  <c r="G1991" i="9"/>
  <c r="L1991" i="9"/>
  <c r="F1990" i="9"/>
  <c r="H1990" i="9"/>
  <c r="K1990" i="9"/>
  <c r="J1989" i="9"/>
  <c r="H1989" i="9"/>
  <c r="G1989" i="9"/>
  <c r="L1989" i="9"/>
  <c r="F1989" i="9"/>
  <c r="H1988" i="9"/>
  <c r="J1988" i="9"/>
  <c r="G1988" i="9"/>
  <c r="L1988" i="9"/>
  <c r="F1988" i="9"/>
  <c r="H1987" i="9"/>
  <c r="K1987" i="9"/>
  <c r="F1987" i="9"/>
  <c r="G1987" i="9"/>
  <c r="L1987" i="9"/>
  <c r="F1986" i="9"/>
  <c r="H1986" i="9"/>
  <c r="K1986" i="9"/>
  <c r="J1985" i="9"/>
  <c r="H1985" i="9"/>
  <c r="G1985" i="9"/>
  <c r="L1985" i="9"/>
  <c r="F1985" i="9"/>
  <c r="H1984" i="9"/>
  <c r="J1984" i="9"/>
  <c r="G1984" i="9"/>
  <c r="L1984" i="9"/>
  <c r="F1984" i="9"/>
  <c r="H1983" i="9"/>
  <c r="K1983" i="9"/>
  <c r="F1983" i="9"/>
  <c r="G1983" i="9"/>
  <c r="L1983" i="9"/>
  <c r="F1982" i="9"/>
  <c r="H1982" i="9"/>
  <c r="K1982" i="9"/>
  <c r="J1981" i="9"/>
  <c r="H1981" i="9"/>
  <c r="G1981" i="9"/>
  <c r="L1981" i="9"/>
  <c r="F1981" i="9"/>
  <c r="H1980" i="9"/>
  <c r="J1980" i="9"/>
  <c r="G1980" i="9"/>
  <c r="L1980" i="9"/>
  <c r="F1980" i="9"/>
  <c r="H1979" i="9"/>
  <c r="K1979" i="9"/>
  <c r="F1979" i="9"/>
  <c r="G1979" i="9"/>
  <c r="L1979" i="9"/>
  <c r="F1978" i="9"/>
  <c r="H1978" i="9"/>
  <c r="K1978" i="9"/>
  <c r="J1977" i="9"/>
  <c r="H1977" i="9"/>
  <c r="G1977" i="9"/>
  <c r="L1977" i="9"/>
  <c r="F1977" i="9"/>
  <c r="H1976" i="9"/>
  <c r="J1976" i="9"/>
  <c r="G1976" i="9"/>
  <c r="L1976" i="9"/>
  <c r="F1976" i="9"/>
  <c r="H1975" i="9"/>
  <c r="K1975" i="9"/>
  <c r="F1975" i="9"/>
  <c r="G1975" i="9"/>
  <c r="L1975" i="9"/>
  <c r="F1974" i="9"/>
  <c r="H1974" i="9"/>
  <c r="K1974" i="9"/>
  <c r="J1973" i="9"/>
  <c r="H1973" i="9"/>
  <c r="G1973" i="9"/>
  <c r="L1973" i="9"/>
  <c r="F1973" i="9"/>
  <c r="H1972" i="9"/>
  <c r="J1972" i="9"/>
  <c r="G1972" i="9"/>
  <c r="L1972" i="9"/>
  <c r="F1972" i="9"/>
  <c r="H1971" i="9"/>
  <c r="K1971" i="9"/>
  <c r="F1971" i="9"/>
  <c r="G1971" i="9"/>
  <c r="L1971" i="9"/>
  <c r="F1970" i="9"/>
  <c r="H1970" i="9"/>
  <c r="K1970" i="9"/>
  <c r="J1969" i="9"/>
  <c r="H1969" i="9"/>
  <c r="G1969" i="9"/>
  <c r="L1969" i="9"/>
  <c r="F1969" i="9"/>
  <c r="H1968" i="9"/>
  <c r="J1968" i="9"/>
  <c r="G1968" i="9"/>
  <c r="L1968" i="9"/>
  <c r="F1968" i="9"/>
  <c r="H1967" i="9"/>
  <c r="K1967" i="9"/>
  <c r="F1967" i="9"/>
  <c r="G1967" i="9"/>
  <c r="L1967" i="9"/>
  <c r="F1966" i="9"/>
  <c r="H1966" i="9"/>
  <c r="K1966" i="9"/>
  <c r="J1965" i="9"/>
  <c r="H1965" i="9"/>
  <c r="G1965" i="9"/>
  <c r="L1965" i="9"/>
  <c r="F1965" i="9"/>
  <c r="H1964" i="9"/>
  <c r="J1964" i="9"/>
  <c r="G1964" i="9"/>
  <c r="L1964" i="9"/>
  <c r="F1964" i="9"/>
  <c r="H1963" i="9"/>
  <c r="K1963" i="9"/>
  <c r="F1963" i="9"/>
  <c r="G1963" i="9"/>
  <c r="L1963" i="9"/>
  <c r="F1962" i="9"/>
  <c r="H1962" i="9"/>
  <c r="K1962" i="9"/>
  <c r="J1961" i="9"/>
  <c r="H1961" i="9"/>
  <c r="G1961" i="9"/>
  <c r="L1961" i="9"/>
  <c r="F1961" i="9"/>
  <c r="H1960" i="9"/>
  <c r="J1960" i="9"/>
  <c r="G1960" i="9"/>
  <c r="L1960" i="9"/>
  <c r="F1960" i="9"/>
  <c r="H1959" i="9"/>
  <c r="K1959" i="9"/>
  <c r="F1959" i="9"/>
  <c r="G1959" i="9"/>
  <c r="L1959" i="9"/>
  <c r="F1958" i="9"/>
  <c r="H1958" i="9"/>
  <c r="K1958" i="9"/>
  <c r="J1957" i="9"/>
  <c r="H1957" i="9"/>
  <c r="G1957" i="9"/>
  <c r="L1957" i="9"/>
  <c r="F1957" i="9"/>
  <c r="H1956" i="9"/>
  <c r="J1956" i="9"/>
  <c r="G1956" i="9"/>
  <c r="L1956" i="9"/>
  <c r="F1956" i="9"/>
  <c r="H1955" i="9"/>
  <c r="K1955" i="9"/>
  <c r="F1955" i="9"/>
  <c r="G1955" i="9"/>
  <c r="L1955" i="9"/>
  <c r="F1954" i="9"/>
  <c r="H1954" i="9"/>
  <c r="K1954" i="9"/>
  <c r="J1953" i="9"/>
  <c r="H1953" i="9"/>
  <c r="G1953" i="9"/>
  <c r="L1953" i="9"/>
  <c r="F1953" i="9"/>
  <c r="H1952" i="9"/>
  <c r="J1952" i="9"/>
  <c r="G1952" i="9"/>
  <c r="L1952" i="9"/>
  <c r="F1952" i="9"/>
  <c r="H1951" i="9"/>
  <c r="K1951" i="9"/>
  <c r="F1951" i="9"/>
  <c r="G1951" i="9"/>
  <c r="L1951" i="9"/>
  <c r="F1950" i="9"/>
  <c r="H1950" i="9"/>
  <c r="K1950" i="9"/>
  <c r="J1949" i="9"/>
  <c r="H1949" i="9"/>
  <c r="G1949" i="9"/>
  <c r="L1949" i="9"/>
  <c r="F1949" i="9"/>
  <c r="H1948" i="9"/>
  <c r="J1948" i="9"/>
  <c r="G1948" i="9"/>
  <c r="L1948" i="9"/>
  <c r="F1948" i="9"/>
  <c r="H1947" i="9"/>
  <c r="K1947" i="9"/>
  <c r="F1947" i="9"/>
  <c r="G1947" i="9"/>
  <c r="L1947" i="9"/>
  <c r="F1946" i="9"/>
  <c r="H1946" i="9"/>
  <c r="K1946" i="9"/>
  <c r="J1945" i="9"/>
  <c r="H1945" i="9"/>
  <c r="G1945" i="9"/>
  <c r="L1945" i="9"/>
  <c r="F1945" i="9"/>
  <c r="H1944" i="9"/>
  <c r="J1944" i="9"/>
  <c r="G1944" i="9"/>
  <c r="L1944" i="9"/>
  <c r="F1944" i="9"/>
  <c r="H1943" i="9"/>
  <c r="K1943" i="9"/>
  <c r="F1943" i="9"/>
  <c r="G1943" i="9"/>
  <c r="L1943" i="9"/>
  <c r="F1942" i="9"/>
  <c r="H1942" i="9"/>
  <c r="K1942" i="9"/>
  <c r="J1941" i="9"/>
  <c r="H1941" i="9"/>
  <c r="G1941" i="9"/>
  <c r="L1941" i="9"/>
  <c r="F1941" i="9"/>
  <c r="H1940" i="9"/>
  <c r="J1940" i="9"/>
  <c r="G1940" i="9"/>
  <c r="L1940" i="9"/>
  <c r="F1940" i="9"/>
  <c r="H1939" i="9"/>
  <c r="K1939" i="9"/>
  <c r="F1939" i="9"/>
  <c r="G1939" i="9"/>
  <c r="L1939" i="9"/>
  <c r="F1938" i="9"/>
  <c r="H1938" i="9"/>
  <c r="K1938" i="9"/>
  <c r="J1937" i="9"/>
  <c r="H1937" i="9"/>
  <c r="G1937" i="9"/>
  <c r="L1937" i="9"/>
  <c r="F1937" i="9"/>
  <c r="H1936" i="9"/>
  <c r="J1936" i="9"/>
  <c r="G1936" i="9"/>
  <c r="L1936" i="9"/>
  <c r="F1936" i="9"/>
  <c r="H1935" i="9"/>
  <c r="K1935" i="9"/>
  <c r="F1935" i="9"/>
  <c r="G1935" i="9"/>
  <c r="L1935" i="9"/>
  <c r="F1934" i="9"/>
  <c r="H1934" i="9"/>
  <c r="K1934" i="9"/>
  <c r="J1933" i="9"/>
  <c r="H1933" i="9"/>
  <c r="G1933" i="9"/>
  <c r="L1933" i="9"/>
  <c r="F1933" i="9"/>
  <c r="H1932" i="9"/>
  <c r="G1932" i="9"/>
  <c r="L1932" i="9"/>
  <c r="F1932" i="9"/>
  <c r="H1931" i="9"/>
  <c r="F1931" i="9"/>
  <c r="G1931" i="9"/>
  <c r="L1931" i="9"/>
  <c r="F1930" i="9"/>
  <c r="J1929" i="9"/>
  <c r="H1929" i="9"/>
  <c r="G1929" i="9"/>
  <c r="L1929" i="9"/>
  <c r="F1929" i="9"/>
  <c r="H1928" i="9"/>
  <c r="G1928" i="9"/>
  <c r="L1928" i="9"/>
  <c r="F1928" i="9"/>
  <c r="H1927" i="9"/>
  <c r="F1927" i="9"/>
  <c r="G1927" i="9"/>
  <c r="L1927" i="9"/>
  <c r="F1926" i="9"/>
  <c r="J1925" i="9"/>
  <c r="H1925" i="9"/>
  <c r="G1925" i="9"/>
  <c r="L1925" i="9"/>
  <c r="F1925" i="9"/>
  <c r="H1924" i="9"/>
  <c r="G1924" i="9"/>
  <c r="L1924" i="9"/>
  <c r="F1924" i="9"/>
  <c r="H1923" i="9"/>
  <c r="F1923" i="9"/>
  <c r="G1923" i="9"/>
  <c r="L1923" i="9"/>
  <c r="F1922" i="9"/>
  <c r="J1921" i="9"/>
  <c r="H1921" i="9"/>
  <c r="G1921" i="9"/>
  <c r="L1921" i="9"/>
  <c r="F1921" i="9"/>
  <c r="H1920" i="9"/>
  <c r="G1920" i="9"/>
  <c r="L1920" i="9"/>
  <c r="F1920" i="9"/>
  <c r="H1919" i="9"/>
  <c r="F1919" i="9"/>
  <c r="G1919" i="9"/>
  <c r="L1919" i="9"/>
  <c r="F1918" i="9"/>
  <c r="J1917" i="9"/>
  <c r="H1917" i="9"/>
  <c r="G1917" i="9"/>
  <c r="L1917" i="9"/>
  <c r="F1917" i="9"/>
  <c r="H1916" i="9"/>
  <c r="G1916" i="9"/>
  <c r="L1916" i="9"/>
  <c r="F1916" i="9"/>
  <c r="H1915" i="9"/>
  <c r="F1915" i="9"/>
  <c r="G1915" i="9"/>
  <c r="L1915" i="9"/>
  <c r="F1914" i="9"/>
  <c r="J1913" i="9"/>
  <c r="H1913" i="9"/>
  <c r="G1913" i="9"/>
  <c r="L1913" i="9"/>
  <c r="F1913" i="9"/>
  <c r="H1912" i="9"/>
  <c r="G1912" i="9"/>
  <c r="L1912" i="9"/>
  <c r="F1912" i="9"/>
  <c r="H1911" i="9"/>
  <c r="F1911" i="9"/>
  <c r="G1911" i="9"/>
  <c r="L1911" i="9"/>
  <c r="F1910" i="9"/>
  <c r="J1909" i="9"/>
  <c r="H1909" i="9"/>
  <c r="G1909" i="9"/>
  <c r="L1909" i="9"/>
  <c r="F1909" i="9"/>
  <c r="H1908" i="9"/>
  <c r="G1908" i="9"/>
  <c r="L1908" i="9"/>
  <c r="F1908" i="9"/>
  <c r="H1907" i="9"/>
  <c r="F1907" i="9"/>
  <c r="G1907" i="9"/>
  <c r="L1907" i="9"/>
  <c r="F1906" i="9"/>
  <c r="J1905" i="9"/>
  <c r="H1905" i="9"/>
  <c r="G1905" i="9"/>
  <c r="L1905" i="9"/>
  <c r="F1905" i="9"/>
  <c r="H1904" i="9"/>
  <c r="G1904" i="9"/>
  <c r="L1904" i="9"/>
  <c r="F1904" i="9"/>
  <c r="H1903" i="9"/>
  <c r="F1903" i="9"/>
  <c r="G1903" i="9"/>
  <c r="L1903" i="9"/>
  <c r="F1902" i="9"/>
  <c r="J1901" i="9"/>
  <c r="H1901" i="9"/>
  <c r="G1901" i="9"/>
  <c r="L1901" i="9"/>
  <c r="F1901" i="9"/>
  <c r="H1900" i="9"/>
  <c r="G1900" i="9"/>
  <c r="L1900" i="9"/>
  <c r="F1900" i="9"/>
  <c r="H1899" i="9"/>
  <c r="F1899" i="9"/>
  <c r="G1899" i="9"/>
  <c r="L1899" i="9"/>
  <c r="F1898" i="9"/>
  <c r="J1897" i="9"/>
  <c r="H1897" i="9"/>
  <c r="G1897" i="9"/>
  <c r="L1897" i="9"/>
  <c r="F1897" i="9"/>
  <c r="H1896" i="9"/>
  <c r="G1896" i="9"/>
  <c r="L1896" i="9"/>
  <c r="F1896" i="9"/>
  <c r="H1895" i="9"/>
  <c r="F1895" i="9"/>
  <c r="G1895" i="9"/>
  <c r="L1895" i="9"/>
  <c r="F1894" i="9"/>
  <c r="J1893" i="9"/>
  <c r="H1893" i="9"/>
  <c r="G1893" i="9"/>
  <c r="L1893" i="9"/>
  <c r="F1893" i="9"/>
  <c r="H1892" i="9"/>
  <c r="G1892" i="9"/>
  <c r="L1892" i="9"/>
  <c r="F1892" i="9"/>
  <c r="H1891" i="9"/>
  <c r="F1891" i="9"/>
  <c r="G1891" i="9"/>
  <c r="L1891" i="9"/>
  <c r="F1890" i="9"/>
  <c r="J1889" i="9"/>
  <c r="H1889" i="9"/>
  <c r="G1889" i="9"/>
  <c r="L1889" i="9"/>
  <c r="F1889" i="9"/>
  <c r="H1888" i="9"/>
  <c r="G1888" i="9"/>
  <c r="L1888" i="9"/>
  <c r="F1888" i="9"/>
  <c r="H1887" i="9"/>
  <c r="F1887" i="9"/>
  <c r="G1887" i="9"/>
  <c r="L1887" i="9"/>
  <c r="F1886" i="9"/>
  <c r="J1885" i="9"/>
  <c r="H1885" i="9"/>
  <c r="G1885" i="9"/>
  <c r="L1885" i="9"/>
  <c r="F1885" i="9"/>
  <c r="H1884" i="9"/>
  <c r="G1884" i="9"/>
  <c r="L1884" i="9"/>
  <c r="F1884" i="9"/>
  <c r="H1883" i="9"/>
  <c r="F1883" i="9"/>
  <c r="G1883" i="9"/>
  <c r="L1883" i="9"/>
  <c r="F1882" i="9"/>
  <c r="J1881" i="9"/>
  <c r="H1881" i="9"/>
  <c r="G1881" i="9"/>
  <c r="L1881" i="9"/>
  <c r="F1881" i="9"/>
  <c r="H1880" i="9"/>
  <c r="G1880" i="9"/>
  <c r="L1880" i="9"/>
  <c r="F1880" i="9"/>
  <c r="H1879" i="9"/>
  <c r="F1879" i="9"/>
  <c r="G1879" i="9"/>
  <c r="L1879" i="9"/>
  <c r="F1878" i="9"/>
  <c r="J1877" i="9"/>
  <c r="H1877" i="9"/>
  <c r="G1877" i="9"/>
  <c r="L1877" i="9"/>
  <c r="F1877" i="9"/>
  <c r="H1876" i="9"/>
  <c r="G1876" i="9"/>
  <c r="L1876" i="9"/>
  <c r="F1876" i="9"/>
  <c r="H1875" i="9"/>
  <c r="F1875" i="9"/>
  <c r="G1875" i="9"/>
  <c r="L1875" i="9"/>
  <c r="F1874" i="9"/>
  <c r="J1873" i="9"/>
  <c r="H1873" i="9"/>
  <c r="G1873" i="9"/>
  <c r="L1873" i="9"/>
  <c r="F1873" i="9"/>
  <c r="H1872" i="9"/>
  <c r="G1872" i="9"/>
  <c r="L1872" i="9"/>
  <c r="F1872" i="9"/>
  <c r="H1871" i="9"/>
  <c r="F1871" i="9"/>
  <c r="G1871" i="9"/>
  <c r="L1871" i="9"/>
  <c r="F1870" i="9"/>
  <c r="J1869" i="9"/>
  <c r="H1869" i="9"/>
  <c r="G1869" i="9"/>
  <c r="L1869" i="9"/>
  <c r="F1869" i="9"/>
  <c r="H1868" i="9"/>
  <c r="G1868" i="9"/>
  <c r="L1868" i="9"/>
  <c r="F1868" i="9"/>
  <c r="H1867" i="9"/>
  <c r="F1867" i="9"/>
  <c r="G1867" i="9"/>
  <c r="L1867" i="9"/>
  <c r="F1866" i="9"/>
  <c r="J1865" i="9"/>
  <c r="H1865" i="9"/>
  <c r="G1865" i="9"/>
  <c r="L1865" i="9"/>
  <c r="F1865" i="9"/>
  <c r="H1864" i="9"/>
  <c r="G1864" i="9"/>
  <c r="L1864" i="9"/>
  <c r="F1864" i="9"/>
  <c r="H1863" i="9"/>
  <c r="F1863" i="9"/>
  <c r="G1863" i="9"/>
  <c r="L1863" i="9"/>
  <c r="F1862" i="9"/>
  <c r="J1861" i="9"/>
  <c r="H1861" i="9"/>
  <c r="G1861" i="9"/>
  <c r="L1861" i="9"/>
  <c r="F1861" i="9"/>
  <c r="H1860" i="9"/>
  <c r="G1860" i="9"/>
  <c r="L1860" i="9"/>
  <c r="F1860" i="9"/>
  <c r="H1859" i="9"/>
  <c r="F1859" i="9"/>
  <c r="G1859" i="9"/>
  <c r="L1859" i="9"/>
  <c r="F1858" i="9"/>
  <c r="J1857" i="9"/>
  <c r="H1857" i="9"/>
  <c r="G1857" i="9"/>
  <c r="L1857" i="9"/>
  <c r="F1857" i="9"/>
  <c r="H1856" i="9"/>
  <c r="G1856" i="9"/>
  <c r="L1856" i="9"/>
  <c r="F1856" i="9"/>
  <c r="H1855" i="9"/>
  <c r="F1855" i="9"/>
  <c r="G1855" i="9"/>
  <c r="L1855" i="9"/>
  <c r="F1854" i="9"/>
  <c r="J1853" i="9"/>
  <c r="H1853" i="9"/>
  <c r="G1853" i="9"/>
  <c r="L1853" i="9"/>
  <c r="F1853" i="9"/>
  <c r="H1852" i="9"/>
  <c r="G1852" i="9"/>
  <c r="L1852" i="9"/>
  <c r="F1852" i="9"/>
  <c r="H1851" i="9"/>
  <c r="F1851" i="9"/>
  <c r="G1851" i="9"/>
  <c r="L1851" i="9"/>
  <c r="F1850" i="9"/>
  <c r="J1849" i="9"/>
  <c r="H1849" i="9"/>
  <c r="G1849" i="9"/>
  <c r="L1849" i="9"/>
  <c r="F1849" i="9"/>
  <c r="H1848" i="9"/>
  <c r="G1848" i="9"/>
  <c r="L1848" i="9"/>
  <c r="F1848" i="9"/>
  <c r="H1847" i="9"/>
  <c r="F1847" i="9"/>
  <c r="G1847" i="9"/>
  <c r="L1847" i="9"/>
  <c r="F1846" i="9"/>
  <c r="J1845" i="9"/>
  <c r="H1845" i="9"/>
  <c r="G1845" i="9"/>
  <c r="L1845" i="9"/>
  <c r="F1845" i="9"/>
  <c r="H1844" i="9"/>
  <c r="G1844" i="9"/>
  <c r="L1844" i="9"/>
  <c r="F1844" i="9"/>
  <c r="H1843" i="9"/>
  <c r="F1843" i="9"/>
  <c r="G1843" i="9"/>
  <c r="L1843" i="9"/>
  <c r="F1842" i="9"/>
  <c r="J1841" i="9"/>
  <c r="H1841" i="9"/>
  <c r="G1841" i="9"/>
  <c r="L1841" i="9"/>
  <c r="F1841" i="9"/>
  <c r="H1840" i="9"/>
  <c r="G1840" i="9"/>
  <c r="L1840" i="9"/>
  <c r="F1840" i="9"/>
  <c r="H1839" i="9"/>
  <c r="F1839" i="9"/>
  <c r="G1839" i="9"/>
  <c r="L1839" i="9"/>
  <c r="F1838" i="9"/>
  <c r="J1837" i="9"/>
  <c r="H1837" i="9"/>
  <c r="G1837" i="9"/>
  <c r="L1837" i="9"/>
  <c r="F1837" i="9"/>
  <c r="H1836" i="9"/>
  <c r="G1836" i="9"/>
  <c r="L1836" i="9"/>
  <c r="F1836" i="9"/>
  <c r="H1835" i="9"/>
  <c r="F1835" i="9"/>
  <c r="G1835" i="9"/>
  <c r="L1835" i="9"/>
  <c r="F1834" i="9"/>
  <c r="J1833" i="9"/>
  <c r="H1833" i="9"/>
  <c r="G1833" i="9"/>
  <c r="L1833" i="9"/>
  <c r="F1833" i="9"/>
  <c r="H1832" i="9"/>
  <c r="G1832" i="9"/>
  <c r="L1832" i="9"/>
  <c r="F1832" i="9"/>
  <c r="H1831" i="9"/>
  <c r="F1831" i="9"/>
  <c r="G1831" i="9"/>
  <c r="L1831" i="9"/>
  <c r="F1830" i="9"/>
  <c r="J1829" i="9"/>
  <c r="H1829" i="9"/>
  <c r="G1829" i="9"/>
  <c r="L1829" i="9"/>
  <c r="F1829" i="9"/>
  <c r="H1828" i="9"/>
  <c r="G1828" i="9"/>
  <c r="L1828" i="9"/>
  <c r="F1828" i="9"/>
  <c r="H1827" i="9"/>
  <c r="F1827" i="9"/>
  <c r="G1827" i="9"/>
  <c r="L1827" i="9"/>
  <c r="F1826" i="9"/>
  <c r="J1825" i="9"/>
  <c r="H1825" i="9"/>
  <c r="G1825" i="9"/>
  <c r="L1825" i="9"/>
  <c r="F1825" i="9"/>
  <c r="H1824" i="9"/>
  <c r="G1824" i="9"/>
  <c r="L1824" i="9"/>
  <c r="F1824" i="9"/>
  <c r="H1823" i="9"/>
  <c r="F1823" i="9"/>
  <c r="G1823" i="9"/>
  <c r="L1823" i="9"/>
  <c r="F1822" i="9"/>
  <c r="J1821" i="9"/>
  <c r="H1821" i="9"/>
  <c r="G1821" i="9"/>
  <c r="L1821" i="9"/>
  <c r="F1821" i="9"/>
  <c r="H1820" i="9"/>
  <c r="G1820" i="9"/>
  <c r="L1820" i="9"/>
  <c r="F1820" i="9"/>
  <c r="H1819" i="9"/>
  <c r="F1819" i="9"/>
  <c r="G1819" i="9"/>
  <c r="L1819" i="9"/>
  <c r="F1818" i="9"/>
  <c r="J1817" i="9"/>
  <c r="H1817" i="9"/>
  <c r="G1817" i="9"/>
  <c r="L1817" i="9"/>
  <c r="F1817" i="9"/>
  <c r="H1816" i="9"/>
  <c r="G1816" i="9"/>
  <c r="L1816" i="9"/>
  <c r="F1816" i="9"/>
  <c r="H1815" i="9"/>
  <c r="F1815" i="9"/>
  <c r="G1815" i="9"/>
  <c r="L1815" i="9"/>
  <c r="F1814" i="9"/>
  <c r="J1813" i="9"/>
  <c r="H1813" i="9"/>
  <c r="G1813" i="9"/>
  <c r="L1813" i="9"/>
  <c r="F1813" i="9"/>
  <c r="H1812" i="9"/>
  <c r="G1812" i="9"/>
  <c r="L1812" i="9"/>
  <c r="F1812" i="9"/>
  <c r="H1811" i="9"/>
  <c r="F1811" i="9"/>
  <c r="G1811" i="9"/>
  <c r="L1811" i="9"/>
  <c r="F1810" i="9"/>
  <c r="J1809" i="9"/>
  <c r="H1809" i="9"/>
  <c r="G1809" i="9"/>
  <c r="L1809" i="9"/>
  <c r="F1809" i="9"/>
  <c r="H1808" i="9"/>
  <c r="G1808" i="9"/>
  <c r="L1808" i="9"/>
  <c r="F1808" i="9"/>
  <c r="H1807" i="9"/>
  <c r="F1807" i="9"/>
  <c r="G1807" i="9"/>
  <c r="L1807" i="9"/>
  <c r="F1806" i="9"/>
  <c r="J1805" i="9"/>
  <c r="H1805" i="9"/>
  <c r="G1805" i="9"/>
  <c r="L1805" i="9"/>
  <c r="F1805" i="9"/>
  <c r="H1804" i="9"/>
  <c r="G1804" i="9"/>
  <c r="L1804" i="9"/>
  <c r="F1804" i="9"/>
  <c r="H1803" i="9"/>
  <c r="F1803" i="9"/>
  <c r="G1803" i="9"/>
  <c r="L1803" i="9"/>
  <c r="F1802" i="9"/>
  <c r="J1801" i="9"/>
  <c r="H1801" i="9"/>
  <c r="G1801" i="9"/>
  <c r="L1801" i="9"/>
  <c r="F1801" i="9"/>
  <c r="H1800" i="9"/>
  <c r="G1800" i="9"/>
  <c r="L1800" i="9"/>
  <c r="F1800" i="9"/>
  <c r="H1799" i="9"/>
  <c r="F1799" i="9"/>
  <c r="G1799" i="9"/>
  <c r="L1799" i="9"/>
  <c r="F1798" i="9"/>
  <c r="J1797" i="9"/>
  <c r="H1797" i="9"/>
  <c r="G1797" i="9"/>
  <c r="L1797" i="9"/>
  <c r="F1797" i="9"/>
  <c r="H1796" i="9"/>
  <c r="G1796" i="9"/>
  <c r="L1796" i="9"/>
  <c r="F1796" i="9"/>
  <c r="H1795" i="9"/>
  <c r="F1795" i="9"/>
  <c r="G1795" i="9"/>
  <c r="L1795" i="9"/>
  <c r="F1794" i="9"/>
  <c r="J1793" i="9"/>
  <c r="H1793" i="9"/>
  <c r="G1793" i="9"/>
  <c r="L1793" i="9"/>
  <c r="F1793" i="9"/>
  <c r="H1792" i="9"/>
  <c r="G1792" i="9"/>
  <c r="L1792" i="9"/>
  <c r="F1792" i="9"/>
  <c r="H1791" i="9"/>
  <c r="F1791" i="9"/>
  <c r="G1791" i="9"/>
  <c r="L1791" i="9"/>
  <c r="F1790" i="9"/>
  <c r="J1789" i="9"/>
  <c r="H1789" i="9"/>
  <c r="G1789" i="9"/>
  <c r="L1789" i="9"/>
  <c r="F1789" i="9"/>
  <c r="H1788" i="9"/>
  <c r="G1788" i="9"/>
  <c r="L1788" i="9"/>
  <c r="F1788" i="9"/>
  <c r="H1787" i="9"/>
  <c r="F1787" i="9"/>
  <c r="G1787" i="9"/>
  <c r="L1787" i="9"/>
  <c r="F1786" i="9"/>
  <c r="J1785" i="9"/>
  <c r="H1785" i="9"/>
  <c r="G1785" i="9"/>
  <c r="L1785" i="9"/>
  <c r="F1785" i="9"/>
  <c r="H1784" i="9"/>
  <c r="G1784" i="9"/>
  <c r="L1784" i="9"/>
  <c r="F1784" i="9"/>
  <c r="H1783" i="9"/>
  <c r="F1783" i="9"/>
  <c r="G1783" i="9"/>
  <c r="L1783" i="9"/>
  <c r="F1782" i="9"/>
  <c r="J1781" i="9"/>
  <c r="H1781" i="9"/>
  <c r="G1781" i="9"/>
  <c r="L1781" i="9"/>
  <c r="F1781" i="9"/>
  <c r="H1780" i="9"/>
  <c r="G1780" i="9"/>
  <c r="L1780" i="9"/>
  <c r="F1780" i="9"/>
  <c r="H1779" i="9"/>
  <c r="F1779" i="9"/>
  <c r="G1779" i="9"/>
  <c r="L1779" i="9"/>
  <c r="F1778" i="9"/>
  <c r="J1777" i="9"/>
  <c r="H1777" i="9"/>
  <c r="G1777" i="9"/>
  <c r="L1777" i="9"/>
  <c r="F1777" i="9"/>
  <c r="H1776" i="9"/>
  <c r="G1776" i="9"/>
  <c r="L1776" i="9"/>
  <c r="F1776" i="9"/>
  <c r="H1775" i="9"/>
  <c r="F1775" i="9"/>
  <c r="G1775" i="9"/>
  <c r="L1775" i="9"/>
  <c r="F1774" i="9"/>
  <c r="J1773" i="9"/>
  <c r="H1773" i="9"/>
  <c r="G1773" i="9"/>
  <c r="L1773" i="9"/>
  <c r="F1773" i="9"/>
  <c r="H1772" i="9"/>
  <c r="G1772" i="9"/>
  <c r="L1772" i="9"/>
  <c r="F1772" i="9"/>
  <c r="H1771" i="9"/>
  <c r="F1771" i="9"/>
  <c r="G1771" i="9"/>
  <c r="L1771" i="9"/>
  <c r="F1770" i="9"/>
  <c r="J1769" i="9"/>
  <c r="H1769" i="9"/>
  <c r="G1769" i="9"/>
  <c r="L1769" i="9"/>
  <c r="F1769" i="9"/>
  <c r="H1768" i="9"/>
  <c r="G1768" i="9"/>
  <c r="L1768" i="9"/>
  <c r="F1768" i="9"/>
  <c r="H1767" i="9"/>
  <c r="F1767" i="9"/>
  <c r="G1767" i="9"/>
  <c r="L1767" i="9"/>
  <c r="F1766" i="9"/>
  <c r="J1765" i="9"/>
  <c r="H1765" i="9"/>
  <c r="G1765" i="9"/>
  <c r="L1765" i="9"/>
  <c r="F1765" i="9"/>
  <c r="H1764" i="9"/>
  <c r="G1764" i="9"/>
  <c r="L1764" i="9"/>
  <c r="F1764" i="9"/>
  <c r="H1763" i="9"/>
  <c r="F1763" i="9"/>
  <c r="G1763" i="9"/>
  <c r="L1763" i="9"/>
  <c r="F1762" i="9"/>
  <c r="J1761" i="9"/>
  <c r="H1761" i="9"/>
  <c r="G1761" i="9"/>
  <c r="L1761" i="9"/>
  <c r="F1761" i="9"/>
  <c r="H1760" i="9"/>
  <c r="G1760" i="9"/>
  <c r="L1760" i="9"/>
  <c r="F1760" i="9"/>
  <c r="H1759" i="9"/>
  <c r="F1759" i="9"/>
  <c r="G1759" i="9"/>
  <c r="L1759" i="9"/>
  <c r="F1758" i="9"/>
  <c r="J1757" i="9"/>
  <c r="H1757" i="9"/>
  <c r="G1757" i="9"/>
  <c r="L1757" i="9"/>
  <c r="F1757" i="9"/>
  <c r="H1756" i="9"/>
  <c r="G1756" i="9"/>
  <c r="L1756" i="9"/>
  <c r="F1756" i="9"/>
  <c r="H1755" i="9"/>
  <c r="F1755" i="9"/>
  <c r="G1755" i="9"/>
  <c r="L1755" i="9"/>
  <c r="F1754" i="9"/>
  <c r="J1753" i="9"/>
  <c r="H1753" i="9"/>
  <c r="G1753" i="9"/>
  <c r="L1753" i="9"/>
  <c r="F1753" i="9"/>
  <c r="H1752" i="9"/>
  <c r="G1752" i="9"/>
  <c r="L1752" i="9"/>
  <c r="F1752" i="9"/>
  <c r="H1751" i="9"/>
  <c r="F1751" i="9"/>
  <c r="G1751" i="9"/>
  <c r="L1751" i="9"/>
  <c r="F1750" i="9"/>
  <c r="J1749" i="9"/>
  <c r="H1749" i="9"/>
  <c r="G1749" i="9"/>
  <c r="L1749" i="9"/>
  <c r="F1749" i="9"/>
  <c r="H1748" i="9"/>
  <c r="G1748" i="9"/>
  <c r="L1748" i="9"/>
  <c r="F1748" i="9"/>
  <c r="H1747" i="9"/>
  <c r="F1747" i="9"/>
  <c r="G1747" i="9"/>
  <c r="L1747" i="9"/>
  <c r="F1746" i="9"/>
  <c r="J1745" i="9"/>
  <c r="H1745" i="9"/>
  <c r="G1745" i="9"/>
  <c r="L1745" i="9"/>
  <c r="F1745" i="9"/>
  <c r="H1744" i="9"/>
  <c r="G1744" i="9"/>
  <c r="L1744" i="9"/>
  <c r="F1744" i="9"/>
  <c r="H1743" i="9"/>
  <c r="F1743" i="9"/>
  <c r="G1743" i="9"/>
  <c r="L1743" i="9"/>
  <c r="F1742" i="9"/>
  <c r="J1741" i="9"/>
  <c r="H1741" i="9"/>
  <c r="G1741" i="9"/>
  <c r="L1741" i="9"/>
  <c r="F1741" i="9"/>
  <c r="H1740" i="9"/>
  <c r="G1740" i="9"/>
  <c r="L1740" i="9"/>
  <c r="F1740" i="9"/>
  <c r="H1739" i="9"/>
  <c r="F1739" i="9"/>
  <c r="G1739" i="9"/>
  <c r="L1739" i="9"/>
  <c r="F1738" i="9"/>
  <c r="J1737" i="9"/>
  <c r="H1737" i="9"/>
  <c r="G1737" i="9"/>
  <c r="L1737" i="9"/>
  <c r="F1737" i="9"/>
  <c r="H1736" i="9"/>
  <c r="G1736" i="9"/>
  <c r="L1736" i="9"/>
  <c r="F1736" i="9"/>
  <c r="H1735" i="9"/>
  <c r="F1735" i="9"/>
  <c r="G1735" i="9"/>
  <c r="L1735" i="9"/>
  <c r="F1734" i="9"/>
  <c r="J1733" i="9"/>
  <c r="H1733" i="9"/>
  <c r="G1733" i="9"/>
  <c r="L1733" i="9"/>
  <c r="F1733" i="9"/>
  <c r="H1732" i="9"/>
  <c r="G1732" i="9"/>
  <c r="L1732" i="9"/>
  <c r="F1732" i="9"/>
  <c r="H1731" i="9"/>
  <c r="F1731" i="9"/>
  <c r="G1731" i="9"/>
  <c r="L1731" i="9"/>
  <c r="F1730" i="9"/>
  <c r="J1729" i="9"/>
  <c r="H1729" i="9"/>
  <c r="G1729" i="9"/>
  <c r="L1729" i="9"/>
  <c r="F1729" i="9"/>
  <c r="H1728" i="9"/>
  <c r="G1728" i="9"/>
  <c r="L1728" i="9"/>
  <c r="F1728" i="9"/>
  <c r="H1727" i="9"/>
  <c r="F1727" i="9"/>
  <c r="G1727" i="9"/>
  <c r="L1727" i="9"/>
  <c r="F1726" i="9"/>
  <c r="J1725" i="9"/>
  <c r="H1725" i="9"/>
  <c r="G1725" i="9"/>
  <c r="L1725" i="9"/>
  <c r="F1725" i="9"/>
  <c r="H1724" i="9"/>
  <c r="G1724" i="9"/>
  <c r="L1724" i="9"/>
  <c r="F1724" i="9"/>
  <c r="H1723" i="9"/>
  <c r="F1723" i="9"/>
  <c r="G1723" i="9"/>
  <c r="L1723" i="9"/>
  <c r="F1722" i="9"/>
  <c r="J1721" i="9"/>
  <c r="H1721" i="9"/>
  <c r="G1721" i="9"/>
  <c r="L1721" i="9"/>
  <c r="F1721" i="9"/>
  <c r="H1720" i="9"/>
  <c r="G1720" i="9"/>
  <c r="L1720" i="9"/>
  <c r="F1720" i="9"/>
  <c r="H1719" i="9"/>
  <c r="F1719" i="9"/>
  <c r="G1719" i="9"/>
  <c r="L1719" i="9"/>
  <c r="F1718" i="9"/>
  <c r="J1717" i="9"/>
  <c r="H1717" i="9"/>
  <c r="G1717" i="9"/>
  <c r="L1717" i="9"/>
  <c r="F1717" i="9"/>
  <c r="H1716" i="9"/>
  <c r="G1716" i="9"/>
  <c r="L1716" i="9"/>
  <c r="F1716" i="9"/>
  <c r="H1715" i="9"/>
  <c r="F1715" i="9"/>
  <c r="G1715" i="9"/>
  <c r="L1715" i="9"/>
  <c r="F1714" i="9"/>
  <c r="J1713" i="9"/>
  <c r="H1713" i="9"/>
  <c r="G1713" i="9"/>
  <c r="L1713" i="9"/>
  <c r="F1713" i="9"/>
  <c r="H1712" i="9"/>
  <c r="G1712" i="9"/>
  <c r="L1712" i="9"/>
  <c r="F1712" i="9"/>
  <c r="H1711" i="9"/>
  <c r="F1711" i="9"/>
  <c r="G1711" i="9"/>
  <c r="L1711" i="9"/>
  <c r="F1710" i="9"/>
  <c r="J1709" i="9"/>
  <c r="H1709" i="9"/>
  <c r="G1709" i="9"/>
  <c r="L1709" i="9"/>
  <c r="F1709" i="9"/>
  <c r="H1708" i="9"/>
  <c r="G1708" i="9"/>
  <c r="L1708" i="9"/>
  <c r="F1708" i="9"/>
  <c r="H1707" i="9"/>
  <c r="F1707" i="9"/>
  <c r="G1707" i="9"/>
  <c r="L1707" i="9"/>
  <c r="F1706" i="9"/>
  <c r="J1705" i="9"/>
  <c r="H1705" i="9"/>
  <c r="G1705" i="9"/>
  <c r="L1705" i="9"/>
  <c r="F1705" i="9"/>
  <c r="H1704" i="9"/>
  <c r="G1704" i="9"/>
  <c r="L1704" i="9"/>
  <c r="F1704" i="9"/>
  <c r="F1703" i="9"/>
  <c r="G1703" i="9"/>
  <c r="L1703" i="9"/>
  <c r="F1702" i="9"/>
  <c r="H1701" i="9"/>
  <c r="G1701" i="9"/>
  <c r="L1701" i="9"/>
  <c r="F1701" i="9"/>
  <c r="H1700" i="9"/>
  <c r="G1700" i="9"/>
  <c r="L1700" i="9"/>
  <c r="F1700" i="9"/>
  <c r="L1699" i="9"/>
  <c r="H1699" i="9"/>
  <c r="F1699" i="9"/>
  <c r="G1699" i="9"/>
  <c r="F1698" i="9"/>
  <c r="J1697" i="9"/>
  <c r="H1697" i="9"/>
  <c r="G1697" i="9"/>
  <c r="L1697" i="9"/>
  <c r="F1697" i="9"/>
  <c r="L1696" i="9"/>
  <c r="H1696" i="9"/>
  <c r="G1696" i="9"/>
  <c r="F1696" i="9"/>
  <c r="L1695" i="9"/>
  <c r="F1695" i="9"/>
  <c r="G1695" i="9"/>
  <c r="F1694" i="9"/>
  <c r="H1693" i="9"/>
  <c r="J1693" i="9"/>
  <c r="G1693" i="9"/>
  <c r="L1693" i="9"/>
  <c r="F1693" i="9"/>
  <c r="L1692" i="9"/>
  <c r="H1692" i="9"/>
  <c r="G1692" i="9"/>
  <c r="F1692" i="9"/>
  <c r="H1691" i="9"/>
  <c r="F1691" i="9"/>
  <c r="G1691" i="9"/>
  <c r="L1691" i="9"/>
  <c r="F1690" i="9"/>
  <c r="J1689" i="9"/>
  <c r="H1689" i="9"/>
  <c r="G1689" i="9"/>
  <c r="L1689" i="9"/>
  <c r="F1689" i="9"/>
  <c r="H1688" i="9"/>
  <c r="G1688" i="9"/>
  <c r="L1688" i="9"/>
  <c r="F1688" i="9"/>
  <c r="F1687" i="9"/>
  <c r="G1687" i="9"/>
  <c r="L1687" i="9"/>
  <c r="F1686" i="9"/>
  <c r="H1685" i="9"/>
  <c r="G1685" i="9"/>
  <c r="L1685" i="9"/>
  <c r="F1685" i="9"/>
  <c r="H1684" i="9"/>
  <c r="G1684" i="9"/>
  <c r="L1684" i="9"/>
  <c r="F1684" i="9"/>
  <c r="L1683" i="9"/>
  <c r="H1683" i="9"/>
  <c r="F1683" i="9"/>
  <c r="G1683" i="9"/>
  <c r="F1682" i="9"/>
  <c r="J1681" i="9"/>
  <c r="H1681" i="9"/>
  <c r="G1681" i="9"/>
  <c r="L1681" i="9"/>
  <c r="F1681" i="9"/>
  <c r="L1680" i="9"/>
  <c r="H1680" i="9"/>
  <c r="G1680" i="9"/>
  <c r="F1680" i="9"/>
  <c r="L1679" i="9"/>
  <c r="F1679" i="9"/>
  <c r="G1679" i="9"/>
  <c r="F1678" i="9"/>
  <c r="H1677" i="9"/>
  <c r="J1677" i="9"/>
  <c r="G1677" i="9"/>
  <c r="L1677" i="9"/>
  <c r="F1677" i="9"/>
  <c r="L1676" i="9"/>
  <c r="H1676" i="9"/>
  <c r="G1676" i="9"/>
  <c r="F1676" i="9"/>
  <c r="H1675" i="9"/>
  <c r="F1675" i="9"/>
  <c r="G1675" i="9"/>
  <c r="L1675" i="9"/>
  <c r="F1674" i="9"/>
  <c r="J1673" i="9"/>
  <c r="H1673" i="9"/>
  <c r="G1673" i="9"/>
  <c r="L1673" i="9"/>
  <c r="F1673" i="9"/>
  <c r="H1672" i="9"/>
  <c r="G1672" i="9"/>
  <c r="L1672" i="9"/>
  <c r="F1672" i="9"/>
  <c r="F1671" i="9"/>
  <c r="G1671" i="9"/>
  <c r="L1671" i="9"/>
  <c r="F1670" i="9"/>
  <c r="H1669" i="9"/>
  <c r="G1669" i="9"/>
  <c r="L1669" i="9"/>
  <c r="F1669" i="9"/>
  <c r="H1668" i="9"/>
  <c r="G1668" i="9"/>
  <c r="L1668" i="9"/>
  <c r="F1668" i="9"/>
  <c r="L1667" i="9"/>
  <c r="H1667" i="9"/>
  <c r="F1667" i="9"/>
  <c r="G1667" i="9"/>
  <c r="F1666" i="9"/>
  <c r="J1665" i="9"/>
  <c r="H1665" i="9"/>
  <c r="G1665" i="9"/>
  <c r="L1665" i="9"/>
  <c r="F1665" i="9"/>
  <c r="L1664" i="9"/>
  <c r="H1664" i="9"/>
  <c r="G1664" i="9"/>
  <c r="F1664" i="9"/>
  <c r="L1663" i="9"/>
  <c r="F1663" i="9"/>
  <c r="G1663" i="9"/>
  <c r="F1662" i="9"/>
  <c r="H1661" i="9"/>
  <c r="J1661" i="9"/>
  <c r="G1661" i="9"/>
  <c r="L1661" i="9"/>
  <c r="F1661" i="9"/>
  <c r="L1660" i="9"/>
  <c r="H1660" i="9"/>
  <c r="G1660" i="9"/>
  <c r="F1660" i="9"/>
  <c r="H1659" i="9"/>
  <c r="F1659" i="9"/>
  <c r="G1659" i="9"/>
  <c r="L1659" i="9"/>
  <c r="F1658" i="9"/>
  <c r="J1657" i="9"/>
  <c r="H1657" i="9"/>
  <c r="G1657" i="9"/>
  <c r="L1657" i="9"/>
  <c r="F1657" i="9"/>
  <c r="H1656" i="9"/>
  <c r="G1656" i="9"/>
  <c r="L1656" i="9"/>
  <c r="F1656" i="9"/>
  <c r="F1655" i="9"/>
  <c r="G1655" i="9"/>
  <c r="L1655" i="9"/>
  <c r="F1654" i="9"/>
  <c r="H1653" i="9"/>
  <c r="G1653" i="9"/>
  <c r="L1653" i="9"/>
  <c r="F1653" i="9"/>
  <c r="H1652" i="9"/>
  <c r="G1652" i="9"/>
  <c r="L1652" i="9"/>
  <c r="F1652" i="9"/>
  <c r="L1651" i="9"/>
  <c r="H1651" i="9"/>
  <c r="F1651" i="9"/>
  <c r="G1651" i="9"/>
  <c r="F1650" i="9"/>
  <c r="J1649" i="9"/>
  <c r="H1649" i="9"/>
  <c r="G1649" i="9"/>
  <c r="L1649" i="9"/>
  <c r="F1649" i="9"/>
  <c r="L1648" i="9"/>
  <c r="H1648" i="9"/>
  <c r="G1648" i="9"/>
  <c r="F1648" i="9"/>
  <c r="L1647" i="9"/>
  <c r="F1647" i="9"/>
  <c r="G1647" i="9"/>
  <c r="F1646" i="9"/>
  <c r="H1645" i="9"/>
  <c r="J1645" i="9"/>
  <c r="G1645" i="9"/>
  <c r="L1645" i="9"/>
  <c r="F1645" i="9"/>
  <c r="L1644" i="9"/>
  <c r="H1644" i="9"/>
  <c r="G1644" i="9"/>
  <c r="F1644" i="9"/>
  <c r="H1643" i="9"/>
  <c r="F1643" i="9"/>
  <c r="G1643" i="9"/>
  <c r="L1643" i="9"/>
  <c r="F1642" i="9"/>
  <c r="J1641" i="9"/>
  <c r="H1641" i="9"/>
  <c r="G1641" i="9"/>
  <c r="L1641" i="9"/>
  <c r="F1641" i="9"/>
  <c r="H1640" i="9"/>
  <c r="G1640" i="9"/>
  <c r="L1640" i="9"/>
  <c r="F1640" i="9"/>
  <c r="F1639" i="9"/>
  <c r="G1639" i="9"/>
  <c r="L1639" i="9"/>
  <c r="F1638" i="9"/>
  <c r="H1637" i="9"/>
  <c r="G1637" i="9"/>
  <c r="L1637" i="9"/>
  <c r="F1637" i="9"/>
  <c r="H1636" i="9"/>
  <c r="G1636" i="9"/>
  <c r="L1636" i="9"/>
  <c r="F1636" i="9"/>
  <c r="L1635" i="9"/>
  <c r="H1635" i="9"/>
  <c r="F1635" i="9"/>
  <c r="G1635" i="9"/>
  <c r="F1634" i="9"/>
  <c r="H1633" i="9"/>
  <c r="G1633" i="9"/>
  <c r="L1633" i="9"/>
  <c r="F1633" i="9"/>
  <c r="L1632" i="9"/>
  <c r="H1632" i="9"/>
  <c r="G1632" i="9"/>
  <c r="F1632" i="9"/>
  <c r="L1631" i="9"/>
  <c r="F1631" i="9"/>
  <c r="G1631" i="9"/>
  <c r="F1630" i="9"/>
  <c r="H1629" i="9"/>
  <c r="J1629" i="9"/>
  <c r="G1629" i="9"/>
  <c r="L1629" i="9"/>
  <c r="F1629" i="9"/>
  <c r="L1628" i="9"/>
  <c r="H1628" i="9"/>
  <c r="G1628" i="9"/>
  <c r="F1628" i="9"/>
  <c r="F1627" i="9"/>
  <c r="G1627" i="9"/>
  <c r="L1627" i="9"/>
  <c r="F1626" i="9"/>
  <c r="J1625" i="9"/>
  <c r="H1625" i="9"/>
  <c r="G1625" i="9"/>
  <c r="L1625" i="9"/>
  <c r="F1625" i="9"/>
  <c r="H1624" i="9"/>
  <c r="G1624" i="9"/>
  <c r="L1624" i="9"/>
  <c r="F1624" i="9"/>
  <c r="F1623" i="9"/>
  <c r="G1623" i="9"/>
  <c r="L1623" i="9"/>
  <c r="F1622" i="9"/>
  <c r="H1621" i="9"/>
  <c r="G1621" i="9"/>
  <c r="L1621" i="9"/>
  <c r="F1621" i="9"/>
  <c r="H1620" i="9"/>
  <c r="G1620" i="9"/>
  <c r="L1620" i="9"/>
  <c r="F1620" i="9"/>
  <c r="L1619" i="9"/>
  <c r="H1619" i="9"/>
  <c r="F1619" i="9"/>
  <c r="G1619" i="9"/>
  <c r="F1618" i="9"/>
  <c r="H1617" i="9"/>
  <c r="G1617" i="9"/>
  <c r="L1617" i="9"/>
  <c r="F1617" i="9"/>
  <c r="L1616" i="9"/>
  <c r="H1616" i="9"/>
  <c r="G1616" i="9"/>
  <c r="F1616" i="9"/>
  <c r="L1615" i="9"/>
  <c r="F1615" i="9"/>
  <c r="G1615" i="9"/>
  <c r="F1614" i="9"/>
  <c r="H1613" i="9"/>
  <c r="J1613" i="9"/>
  <c r="G1613" i="9"/>
  <c r="L1613" i="9"/>
  <c r="F1613" i="9"/>
  <c r="L1612" i="9"/>
  <c r="H1612" i="9"/>
  <c r="G1612" i="9"/>
  <c r="F1612" i="9"/>
  <c r="F1611" i="9"/>
  <c r="G1611" i="9"/>
  <c r="L1611" i="9"/>
  <c r="F1610" i="9"/>
  <c r="J1609" i="9"/>
  <c r="H1609" i="9"/>
  <c r="G1609" i="9"/>
  <c r="L1609" i="9"/>
  <c r="F1609" i="9"/>
  <c r="F1608" i="9"/>
  <c r="K1607" i="9"/>
  <c r="J1607" i="9"/>
  <c r="G1607" i="9"/>
  <c r="L1607" i="9"/>
  <c r="F1607" i="9"/>
  <c r="H1607" i="9"/>
  <c r="L1606" i="9"/>
  <c r="H1606" i="9"/>
  <c r="K1606" i="9"/>
  <c r="G1606" i="9"/>
  <c r="F1606" i="9"/>
  <c r="L1605" i="9"/>
  <c r="H1605" i="9"/>
  <c r="G1605" i="9"/>
  <c r="F1605" i="9"/>
  <c r="F1604" i="9"/>
  <c r="J1603" i="9"/>
  <c r="F1603" i="9"/>
  <c r="H1603" i="9"/>
  <c r="K1603" i="9"/>
  <c r="K1602" i="9"/>
  <c r="H1602" i="9"/>
  <c r="G1602" i="9"/>
  <c r="L1602" i="9"/>
  <c r="F1602" i="9"/>
  <c r="L1601" i="9"/>
  <c r="H1601" i="9"/>
  <c r="G1601" i="9"/>
  <c r="F1601" i="9"/>
  <c r="F1600" i="9"/>
  <c r="K1599" i="9"/>
  <c r="F1599" i="9"/>
  <c r="H1599" i="9"/>
  <c r="L1598" i="9"/>
  <c r="H1598" i="9"/>
  <c r="G1598" i="9"/>
  <c r="F1598" i="9"/>
  <c r="L1597" i="9"/>
  <c r="H1597" i="9"/>
  <c r="G1597" i="9"/>
  <c r="F1597" i="9"/>
  <c r="F1596" i="9"/>
  <c r="F1595" i="9"/>
  <c r="H1595" i="9"/>
  <c r="K1595" i="9"/>
  <c r="H1594" i="9"/>
  <c r="G1594" i="9"/>
  <c r="L1594" i="9"/>
  <c r="F1594" i="9"/>
  <c r="L1593" i="9"/>
  <c r="H1593" i="9"/>
  <c r="G1593" i="9"/>
  <c r="F1593" i="9"/>
  <c r="F1592" i="9"/>
  <c r="K1591" i="9"/>
  <c r="J1591" i="9"/>
  <c r="G1591" i="9"/>
  <c r="L1591" i="9"/>
  <c r="F1591" i="9"/>
  <c r="H1591" i="9"/>
  <c r="L1590" i="9"/>
  <c r="H1590" i="9"/>
  <c r="K1590" i="9"/>
  <c r="G1590" i="9"/>
  <c r="F1590" i="9"/>
  <c r="L1589" i="9"/>
  <c r="H1589" i="9"/>
  <c r="G1589" i="9"/>
  <c r="F1589" i="9"/>
  <c r="F1588" i="9"/>
  <c r="J1587" i="9"/>
  <c r="F1587" i="9"/>
  <c r="H1587" i="9"/>
  <c r="K1587" i="9"/>
  <c r="K1586" i="9"/>
  <c r="H1586" i="9"/>
  <c r="G1586" i="9"/>
  <c r="L1586" i="9"/>
  <c r="F1586" i="9"/>
  <c r="L1585" i="9"/>
  <c r="H1585" i="9"/>
  <c r="G1585" i="9"/>
  <c r="F1585" i="9"/>
  <c r="F1584" i="9"/>
  <c r="K1583" i="9"/>
  <c r="G1583" i="9"/>
  <c r="L1583" i="9"/>
  <c r="F1583" i="9"/>
  <c r="H1583" i="9"/>
  <c r="L1582" i="9"/>
  <c r="H1582" i="9"/>
  <c r="G1582" i="9"/>
  <c r="F1582" i="9"/>
  <c r="L1581" i="9"/>
  <c r="H1581" i="9"/>
  <c r="G1581" i="9"/>
  <c r="F1581" i="9"/>
  <c r="F1580" i="9"/>
  <c r="F1579" i="9"/>
  <c r="H1579" i="9"/>
  <c r="K1579" i="9"/>
  <c r="K1578" i="9"/>
  <c r="H1578" i="9"/>
  <c r="G1578" i="9"/>
  <c r="L1578" i="9"/>
  <c r="F1578" i="9"/>
  <c r="L1577" i="9"/>
  <c r="H1577" i="9"/>
  <c r="G1577" i="9"/>
  <c r="F1577" i="9"/>
  <c r="F1576" i="9"/>
  <c r="K1575" i="9"/>
  <c r="J1575" i="9"/>
  <c r="G1575" i="9"/>
  <c r="L1575" i="9"/>
  <c r="F1575" i="9"/>
  <c r="H1575" i="9"/>
  <c r="L1574" i="9"/>
  <c r="H1574" i="9"/>
  <c r="K1574" i="9"/>
  <c r="G1574" i="9"/>
  <c r="F1574" i="9"/>
  <c r="L1573" i="9"/>
  <c r="H1573" i="9"/>
  <c r="G1573" i="9"/>
  <c r="F1573" i="9"/>
  <c r="F1572" i="9"/>
  <c r="J1571" i="9"/>
  <c r="F1571" i="9"/>
  <c r="H1571" i="9"/>
  <c r="K1571" i="9"/>
  <c r="K1570" i="9"/>
  <c r="H1570" i="9"/>
  <c r="G1570" i="9"/>
  <c r="L1570" i="9"/>
  <c r="F1570" i="9"/>
  <c r="L1569" i="9"/>
  <c r="H1569" i="9"/>
  <c r="G1569" i="9"/>
  <c r="F1569" i="9"/>
  <c r="F1568" i="9"/>
  <c r="K1567" i="9"/>
  <c r="G1567" i="9"/>
  <c r="L1567" i="9"/>
  <c r="F1567" i="9"/>
  <c r="H1567" i="9"/>
  <c r="L1566" i="9"/>
  <c r="H1566" i="9"/>
  <c r="G1566" i="9"/>
  <c r="F1566" i="9"/>
  <c r="L1565" i="9"/>
  <c r="H1565" i="9"/>
  <c r="G1565" i="9"/>
  <c r="F1565" i="9"/>
  <c r="F1564" i="9"/>
  <c r="F1563" i="9"/>
  <c r="H1563" i="9"/>
  <c r="K1563" i="9"/>
  <c r="K1562" i="9"/>
  <c r="H1562" i="9"/>
  <c r="G1562" i="9"/>
  <c r="L1562" i="9"/>
  <c r="F1562" i="9"/>
  <c r="L1561" i="9"/>
  <c r="H1561" i="9"/>
  <c r="G1561" i="9"/>
  <c r="F1561" i="9"/>
  <c r="F1560" i="9"/>
  <c r="K1559" i="9"/>
  <c r="J1559" i="9"/>
  <c r="G1559" i="9"/>
  <c r="L1559" i="9"/>
  <c r="F1559" i="9"/>
  <c r="H1559" i="9"/>
  <c r="L1558" i="9"/>
  <c r="H1558" i="9"/>
  <c r="K1558" i="9"/>
  <c r="G1558" i="9"/>
  <c r="F1558" i="9"/>
  <c r="L1557" i="9"/>
  <c r="H1557" i="9"/>
  <c r="G1557" i="9"/>
  <c r="F1557" i="9"/>
  <c r="F1556" i="9"/>
  <c r="J1555" i="9"/>
  <c r="F1555" i="9"/>
  <c r="H1555" i="9"/>
  <c r="K1555" i="9"/>
  <c r="K1554" i="9"/>
  <c r="H1554" i="9"/>
  <c r="G1554" i="9"/>
  <c r="L1554" i="9"/>
  <c r="F1554" i="9"/>
  <c r="L1553" i="9"/>
  <c r="H1553" i="9"/>
  <c r="G1553" i="9"/>
  <c r="F1553" i="9"/>
  <c r="F1552" i="9"/>
  <c r="K1551" i="9"/>
  <c r="G1551" i="9"/>
  <c r="L1551" i="9"/>
  <c r="F1551" i="9"/>
  <c r="H1551" i="9"/>
  <c r="L1550" i="9"/>
  <c r="H1550" i="9"/>
  <c r="G1550" i="9"/>
  <c r="F1550" i="9"/>
  <c r="L1549" i="9"/>
  <c r="H1549" i="9"/>
  <c r="G1549" i="9"/>
  <c r="F1549" i="9"/>
  <c r="F1548" i="9"/>
  <c r="F1547" i="9"/>
  <c r="H1547" i="9"/>
  <c r="K1547" i="9"/>
  <c r="K1546" i="9"/>
  <c r="H1546" i="9"/>
  <c r="G1546" i="9"/>
  <c r="L1546" i="9"/>
  <c r="F1546" i="9"/>
  <c r="L1545" i="9"/>
  <c r="H1545" i="9"/>
  <c r="G1545" i="9"/>
  <c r="F1545" i="9"/>
  <c r="F1544" i="9"/>
  <c r="K1543" i="9"/>
  <c r="J1543" i="9"/>
  <c r="G1543" i="9"/>
  <c r="L1543" i="9"/>
  <c r="F1543" i="9"/>
  <c r="H1543" i="9"/>
  <c r="L1542" i="9"/>
  <c r="H1542" i="9"/>
  <c r="K1542" i="9"/>
  <c r="G1542" i="9"/>
  <c r="F1542" i="9"/>
  <c r="L1541" i="9"/>
  <c r="H1541" i="9"/>
  <c r="G1541" i="9"/>
  <c r="F1541" i="9"/>
  <c r="F1540" i="9"/>
  <c r="J1539" i="9"/>
  <c r="F1539" i="9"/>
  <c r="H1539" i="9"/>
  <c r="K1539" i="9"/>
  <c r="K1538" i="9"/>
  <c r="H1538" i="9"/>
  <c r="G1538" i="9"/>
  <c r="L1538" i="9"/>
  <c r="F1538" i="9"/>
  <c r="L1537" i="9"/>
  <c r="H1537" i="9"/>
  <c r="G1537" i="9"/>
  <c r="F1537" i="9"/>
  <c r="F1536" i="9"/>
  <c r="K1535" i="9"/>
  <c r="G1535" i="9"/>
  <c r="L1535" i="9"/>
  <c r="F1535" i="9"/>
  <c r="H1535" i="9"/>
  <c r="L1534" i="9"/>
  <c r="H1534" i="9"/>
  <c r="G1534" i="9"/>
  <c r="F1534" i="9"/>
  <c r="L1533" i="9"/>
  <c r="H1533" i="9"/>
  <c r="G1533" i="9"/>
  <c r="F1533" i="9"/>
  <c r="F1532" i="9"/>
  <c r="F1531" i="9"/>
  <c r="H1531" i="9"/>
  <c r="K1531" i="9"/>
  <c r="K1530" i="9"/>
  <c r="H1530" i="9"/>
  <c r="G1530" i="9"/>
  <c r="L1530" i="9"/>
  <c r="F1530" i="9"/>
  <c r="L1529" i="9"/>
  <c r="H1529" i="9"/>
  <c r="G1529" i="9"/>
  <c r="F1529" i="9"/>
  <c r="F1528" i="9"/>
  <c r="K1527" i="9"/>
  <c r="J1527" i="9"/>
  <c r="G1527" i="9"/>
  <c r="L1527" i="9"/>
  <c r="F1527" i="9"/>
  <c r="H1527" i="9"/>
  <c r="L1526" i="9"/>
  <c r="H1526" i="9"/>
  <c r="K1526" i="9"/>
  <c r="G1526" i="9"/>
  <c r="F1526" i="9"/>
  <c r="L1525" i="9"/>
  <c r="H1525" i="9"/>
  <c r="G1525" i="9"/>
  <c r="F1525" i="9"/>
  <c r="F1524" i="9"/>
  <c r="J1523" i="9"/>
  <c r="F1523" i="9"/>
  <c r="H1523" i="9"/>
  <c r="K1523" i="9"/>
  <c r="K1522" i="9"/>
  <c r="H1522" i="9"/>
  <c r="G1522" i="9"/>
  <c r="L1522" i="9"/>
  <c r="F1522" i="9"/>
  <c r="L1521" i="9"/>
  <c r="H1521" i="9"/>
  <c r="G1521" i="9"/>
  <c r="F1521" i="9"/>
  <c r="F1520" i="9"/>
  <c r="K1519" i="9"/>
  <c r="G1519" i="9"/>
  <c r="L1519" i="9"/>
  <c r="F1519" i="9"/>
  <c r="H1519" i="9"/>
  <c r="L1518" i="9"/>
  <c r="H1518" i="9"/>
  <c r="G1518" i="9"/>
  <c r="F1518" i="9"/>
  <c r="L1517" i="9"/>
  <c r="H1517" i="9"/>
  <c r="G1517" i="9"/>
  <c r="F1517" i="9"/>
  <c r="F1516" i="9"/>
  <c r="F1515" i="9"/>
  <c r="H1515" i="9"/>
  <c r="K1515" i="9"/>
  <c r="K1514" i="9"/>
  <c r="H1514" i="9"/>
  <c r="G1514" i="9"/>
  <c r="L1514" i="9"/>
  <c r="F1514" i="9"/>
  <c r="L1513" i="9"/>
  <c r="H1513" i="9"/>
  <c r="G1513" i="9"/>
  <c r="F1513" i="9"/>
  <c r="F1512" i="9"/>
  <c r="K1511" i="9"/>
  <c r="J1511" i="9"/>
  <c r="G1511" i="9"/>
  <c r="L1511" i="9"/>
  <c r="F1511" i="9"/>
  <c r="H1511" i="9"/>
  <c r="L1510" i="9"/>
  <c r="H1510" i="9"/>
  <c r="K1510" i="9"/>
  <c r="G1510" i="9"/>
  <c r="F1510" i="9"/>
  <c r="L1509" i="9"/>
  <c r="H1509" i="9"/>
  <c r="G1509" i="9"/>
  <c r="F1509" i="9"/>
  <c r="F1508" i="9"/>
  <c r="J1507" i="9"/>
  <c r="F1507" i="9"/>
  <c r="H1507" i="9"/>
  <c r="K1507" i="9"/>
  <c r="K1506" i="9"/>
  <c r="H1506" i="9"/>
  <c r="G1506" i="9"/>
  <c r="L1506" i="9"/>
  <c r="F1506" i="9"/>
  <c r="L1505" i="9"/>
  <c r="H1505" i="9"/>
  <c r="G1505" i="9"/>
  <c r="F1505" i="9"/>
  <c r="F1504" i="9"/>
  <c r="K1503" i="9"/>
  <c r="G1503" i="9"/>
  <c r="L1503" i="9"/>
  <c r="F1503" i="9"/>
  <c r="H1503" i="9"/>
  <c r="L1502" i="9"/>
  <c r="H1502" i="9"/>
  <c r="G1502" i="9"/>
  <c r="F1502" i="9"/>
  <c r="L1501" i="9"/>
  <c r="H1501" i="9"/>
  <c r="G1501" i="9"/>
  <c r="F1501" i="9"/>
  <c r="F1500" i="9"/>
  <c r="F1499" i="9"/>
  <c r="H1499" i="9"/>
  <c r="K1499" i="9"/>
  <c r="K1498" i="9"/>
  <c r="H1498" i="9"/>
  <c r="G1498" i="9"/>
  <c r="L1498" i="9"/>
  <c r="F1498" i="9"/>
  <c r="L1497" i="9"/>
  <c r="H1497" i="9"/>
  <c r="G1497" i="9"/>
  <c r="F1497" i="9"/>
  <c r="F1496" i="9"/>
  <c r="K1495" i="9"/>
  <c r="J1495" i="9"/>
  <c r="G1495" i="9"/>
  <c r="L1495" i="9"/>
  <c r="F1495" i="9"/>
  <c r="H1495" i="9"/>
  <c r="L1494" i="9"/>
  <c r="H1494" i="9"/>
  <c r="K1494" i="9"/>
  <c r="G1494" i="9"/>
  <c r="F1494" i="9"/>
  <c r="L1493" i="9"/>
  <c r="H1493" i="9"/>
  <c r="G1493" i="9"/>
  <c r="F1493" i="9"/>
  <c r="F1492" i="9"/>
  <c r="J1491" i="9"/>
  <c r="F1491" i="9"/>
  <c r="H1491" i="9"/>
  <c r="K1491" i="9"/>
  <c r="K1490" i="9"/>
  <c r="H1490" i="9"/>
  <c r="G1490" i="9"/>
  <c r="L1490" i="9"/>
  <c r="F1490" i="9"/>
  <c r="L1489" i="9"/>
  <c r="H1489" i="9"/>
  <c r="G1489" i="9"/>
  <c r="F1489" i="9"/>
  <c r="F1488" i="9"/>
  <c r="K1487" i="9"/>
  <c r="G1487" i="9"/>
  <c r="L1487" i="9"/>
  <c r="F1487" i="9"/>
  <c r="H1487" i="9"/>
  <c r="L1486" i="9"/>
  <c r="H1486" i="9"/>
  <c r="G1486" i="9"/>
  <c r="F1486" i="9"/>
  <c r="L1485" i="9"/>
  <c r="H1485" i="9"/>
  <c r="G1485" i="9"/>
  <c r="F1485" i="9"/>
  <c r="F1484" i="9"/>
  <c r="F1483" i="9"/>
  <c r="H1483" i="9"/>
  <c r="K1483" i="9"/>
  <c r="K1482" i="9"/>
  <c r="H1482" i="9"/>
  <c r="G1482" i="9"/>
  <c r="L1482" i="9"/>
  <c r="F1482" i="9"/>
  <c r="L1481" i="9"/>
  <c r="H1481" i="9"/>
  <c r="G1481" i="9"/>
  <c r="F1481" i="9"/>
  <c r="F1480" i="9"/>
  <c r="K1479" i="9"/>
  <c r="J1479" i="9"/>
  <c r="G1479" i="9"/>
  <c r="L1479" i="9"/>
  <c r="F1479" i="9"/>
  <c r="H1479" i="9"/>
  <c r="L1478" i="9"/>
  <c r="H1478" i="9"/>
  <c r="K1478" i="9"/>
  <c r="G1478" i="9"/>
  <c r="F1478" i="9"/>
  <c r="L1477" i="9"/>
  <c r="H1477" i="9"/>
  <c r="G1477" i="9"/>
  <c r="F1477" i="9"/>
  <c r="F1476" i="9"/>
  <c r="J1475" i="9"/>
  <c r="F1475" i="9"/>
  <c r="H1475" i="9"/>
  <c r="K1475" i="9"/>
  <c r="K1474" i="9"/>
  <c r="H1474" i="9"/>
  <c r="G1474" i="9"/>
  <c r="L1474" i="9"/>
  <c r="F1474" i="9"/>
  <c r="L1473" i="9"/>
  <c r="H1473" i="9"/>
  <c r="G1473" i="9"/>
  <c r="F1473" i="9"/>
  <c r="F1472" i="9"/>
  <c r="K1471" i="9"/>
  <c r="G1471" i="9"/>
  <c r="L1471" i="9"/>
  <c r="F1471" i="9"/>
  <c r="H1471" i="9"/>
  <c r="L1470" i="9"/>
  <c r="H1470" i="9"/>
  <c r="G1470" i="9"/>
  <c r="F1470" i="9"/>
  <c r="L1469" i="9"/>
  <c r="H1469" i="9"/>
  <c r="G1469" i="9"/>
  <c r="F1469" i="9"/>
  <c r="F1468" i="9"/>
  <c r="F1467" i="9"/>
  <c r="H1467" i="9"/>
  <c r="K1467" i="9"/>
  <c r="K1466" i="9"/>
  <c r="H1466" i="9"/>
  <c r="G1466" i="9"/>
  <c r="L1466" i="9"/>
  <c r="F1466" i="9"/>
  <c r="L1465" i="9"/>
  <c r="H1465" i="9"/>
  <c r="G1465" i="9"/>
  <c r="F1465" i="9"/>
  <c r="F1464" i="9"/>
  <c r="K1463" i="9"/>
  <c r="J1463" i="9"/>
  <c r="G1463" i="9"/>
  <c r="L1463" i="9"/>
  <c r="F1463" i="9"/>
  <c r="H1463" i="9"/>
  <c r="L1462" i="9"/>
  <c r="H1462" i="9"/>
  <c r="K1462" i="9"/>
  <c r="G1462" i="9"/>
  <c r="F1462" i="9"/>
  <c r="L1461" i="9"/>
  <c r="H1461" i="9"/>
  <c r="G1461" i="9"/>
  <c r="F1461" i="9"/>
  <c r="F1460" i="9"/>
  <c r="J1459" i="9"/>
  <c r="F1459" i="9"/>
  <c r="H1459" i="9"/>
  <c r="K1459" i="9"/>
  <c r="K1458" i="9"/>
  <c r="H1458" i="9"/>
  <c r="G1458" i="9"/>
  <c r="L1458" i="9"/>
  <c r="F1458" i="9"/>
  <c r="L1457" i="9"/>
  <c r="H1457" i="9"/>
  <c r="G1457" i="9"/>
  <c r="F1457" i="9"/>
  <c r="F1456" i="9"/>
  <c r="G1456" i="9"/>
  <c r="L1456" i="9"/>
  <c r="J1455" i="9"/>
  <c r="G1455" i="9"/>
  <c r="L1455" i="9"/>
  <c r="F1455" i="9"/>
  <c r="H1455" i="9"/>
  <c r="I1455" i="9"/>
  <c r="H1454" i="9"/>
  <c r="K1454" i="9"/>
  <c r="F1454" i="9"/>
  <c r="G1454" i="9"/>
  <c r="L1454" i="9"/>
  <c r="I1453" i="9"/>
  <c r="H1453" i="9"/>
  <c r="J1453" i="9"/>
  <c r="G1453" i="9"/>
  <c r="L1453" i="9"/>
  <c r="F1453" i="9"/>
  <c r="F1452" i="9"/>
  <c r="G1452" i="9"/>
  <c r="L1452" i="9"/>
  <c r="J1451" i="9"/>
  <c r="G1451" i="9"/>
  <c r="L1451" i="9"/>
  <c r="F1451" i="9"/>
  <c r="H1451" i="9"/>
  <c r="I1451" i="9"/>
  <c r="H1450" i="9"/>
  <c r="K1450" i="9"/>
  <c r="F1450" i="9"/>
  <c r="G1450" i="9"/>
  <c r="L1450" i="9"/>
  <c r="I1449" i="9"/>
  <c r="H1449" i="9"/>
  <c r="J1449" i="9"/>
  <c r="G1449" i="9"/>
  <c r="L1449" i="9"/>
  <c r="F1449" i="9"/>
  <c r="F1448" i="9"/>
  <c r="G1448" i="9"/>
  <c r="L1448" i="9"/>
  <c r="J1447" i="9"/>
  <c r="G1447" i="9"/>
  <c r="L1447" i="9"/>
  <c r="F1447" i="9"/>
  <c r="H1447" i="9"/>
  <c r="I1447" i="9"/>
  <c r="H1446" i="9"/>
  <c r="K1446" i="9"/>
  <c r="F1446" i="9"/>
  <c r="G1446" i="9"/>
  <c r="L1446" i="9"/>
  <c r="I1445" i="9"/>
  <c r="H1445" i="9"/>
  <c r="J1445" i="9"/>
  <c r="G1445" i="9"/>
  <c r="L1445" i="9"/>
  <c r="F1445" i="9"/>
  <c r="F1444" i="9"/>
  <c r="G1444" i="9"/>
  <c r="L1444" i="9"/>
  <c r="J1443" i="9"/>
  <c r="G1443" i="9"/>
  <c r="L1443" i="9"/>
  <c r="F1443" i="9"/>
  <c r="H1443" i="9"/>
  <c r="I1443" i="9"/>
  <c r="H1442" i="9"/>
  <c r="K1442" i="9"/>
  <c r="F1442" i="9"/>
  <c r="G1442" i="9"/>
  <c r="L1442" i="9"/>
  <c r="I1441" i="9"/>
  <c r="H1441" i="9"/>
  <c r="J1441" i="9"/>
  <c r="G1441" i="9"/>
  <c r="L1441" i="9"/>
  <c r="F1441" i="9"/>
  <c r="F1440" i="9"/>
  <c r="G1440" i="9"/>
  <c r="L1440" i="9"/>
  <c r="J1439" i="9"/>
  <c r="G1439" i="9"/>
  <c r="L1439" i="9"/>
  <c r="F1439" i="9"/>
  <c r="H1439" i="9"/>
  <c r="I1439" i="9"/>
  <c r="H1438" i="9"/>
  <c r="K1438" i="9"/>
  <c r="F1438" i="9"/>
  <c r="G1438" i="9"/>
  <c r="L1438" i="9"/>
  <c r="I1437" i="9"/>
  <c r="H1437" i="9"/>
  <c r="J1437" i="9"/>
  <c r="G1437" i="9"/>
  <c r="L1437" i="9"/>
  <c r="F1437" i="9"/>
  <c r="F1436" i="9"/>
  <c r="G1436" i="9"/>
  <c r="L1436" i="9"/>
  <c r="J1435" i="9"/>
  <c r="G1435" i="9"/>
  <c r="L1435" i="9"/>
  <c r="F1435" i="9"/>
  <c r="H1435" i="9"/>
  <c r="I1435" i="9"/>
  <c r="H1434" i="9"/>
  <c r="K1434" i="9"/>
  <c r="F1434" i="9"/>
  <c r="G1434" i="9"/>
  <c r="L1434" i="9"/>
  <c r="I1433" i="9"/>
  <c r="H1433" i="9"/>
  <c r="J1433" i="9"/>
  <c r="G1433" i="9"/>
  <c r="L1433" i="9"/>
  <c r="F1433" i="9"/>
  <c r="F1432" i="9"/>
  <c r="G1432" i="9"/>
  <c r="L1432" i="9"/>
  <c r="J1431" i="9"/>
  <c r="G1431" i="9"/>
  <c r="L1431" i="9"/>
  <c r="F1431" i="9"/>
  <c r="H1431" i="9"/>
  <c r="I1431" i="9"/>
  <c r="H1430" i="9"/>
  <c r="K1430" i="9"/>
  <c r="F1430" i="9"/>
  <c r="G1430" i="9"/>
  <c r="L1430" i="9"/>
  <c r="I1429" i="9"/>
  <c r="H1429" i="9"/>
  <c r="J1429" i="9"/>
  <c r="G1429" i="9"/>
  <c r="L1429" i="9"/>
  <c r="F1429" i="9"/>
  <c r="F1428" i="9"/>
  <c r="G1428" i="9"/>
  <c r="L1428" i="9"/>
  <c r="J1427" i="9"/>
  <c r="G1427" i="9"/>
  <c r="L1427" i="9"/>
  <c r="F1427" i="9"/>
  <c r="H1427" i="9"/>
  <c r="I1427" i="9"/>
  <c r="H1426" i="9"/>
  <c r="K1426" i="9"/>
  <c r="F1426" i="9"/>
  <c r="G1426" i="9"/>
  <c r="L1426" i="9"/>
  <c r="I1425" i="9"/>
  <c r="H1425" i="9"/>
  <c r="J1425" i="9"/>
  <c r="G1425" i="9"/>
  <c r="L1425" i="9"/>
  <c r="F1425" i="9"/>
  <c r="F1424" i="9"/>
  <c r="G1424" i="9"/>
  <c r="L1424" i="9"/>
  <c r="J1423" i="9"/>
  <c r="G1423" i="9"/>
  <c r="L1423" i="9"/>
  <c r="F1423" i="9"/>
  <c r="H1423" i="9"/>
  <c r="I1423" i="9"/>
  <c r="H1422" i="9"/>
  <c r="K1422" i="9"/>
  <c r="F1422" i="9"/>
  <c r="G1422" i="9"/>
  <c r="L1422" i="9"/>
  <c r="I1421" i="9"/>
  <c r="H1421" i="9"/>
  <c r="J1421" i="9"/>
  <c r="G1421" i="9"/>
  <c r="L1421" i="9"/>
  <c r="F1421" i="9"/>
  <c r="F1420" i="9"/>
  <c r="G1420" i="9"/>
  <c r="L1420" i="9"/>
  <c r="J1419" i="9"/>
  <c r="G1419" i="9"/>
  <c r="L1419" i="9"/>
  <c r="F1419" i="9"/>
  <c r="H1419" i="9"/>
  <c r="I1419" i="9"/>
  <c r="H1418" i="9"/>
  <c r="K1418" i="9"/>
  <c r="F1418" i="9"/>
  <c r="G1418" i="9"/>
  <c r="L1418" i="9"/>
  <c r="I1417" i="9"/>
  <c r="H1417" i="9"/>
  <c r="J1417" i="9"/>
  <c r="G1417" i="9"/>
  <c r="L1417" i="9"/>
  <c r="F1417" i="9"/>
  <c r="F1416" i="9"/>
  <c r="G1416" i="9"/>
  <c r="L1416" i="9"/>
  <c r="J1415" i="9"/>
  <c r="G1415" i="9"/>
  <c r="L1415" i="9"/>
  <c r="F1415" i="9"/>
  <c r="H1415" i="9"/>
  <c r="I1415" i="9"/>
  <c r="H1414" i="9"/>
  <c r="K1414" i="9"/>
  <c r="F1414" i="9"/>
  <c r="G1414" i="9"/>
  <c r="L1414" i="9"/>
  <c r="I1413" i="9"/>
  <c r="H1413" i="9"/>
  <c r="J1413" i="9"/>
  <c r="G1413" i="9"/>
  <c r="L1413" i="9"/>
  <c r="F1413" i="9"/>
  <c r="F1412" i="9"/>
  <c r="G1412" i="9"/>
  <c r="L1412" i="9"/>
  <c r="J1411" i="9"/>
  <c r="G1411" i="9"/>
  <c r="L1411" i="9"/>
  <c r="F1411" i="9"/>
  <c r="H1411" i="9"/>
  <c r="I1411" i="9"/>
  <c r="H1410" i="9"/>
  <c r="K1410" i="9"/>
  <c r="F1410" i="9"/>
  <c r="G1410" i="9"/>
  <c r="L1410" i="9"/>
  <c r="I1409" i="9"/>
  <c r="H1409" i="9"/>
  <c r="J1409" i="9"/>
  <c r="G1409" i="9"/>
  <c r="L1409" i="9"/>
  <c r="F1409" i="9"/>
  <c r="F1408" i="9"/>
  <c r="G1408" i="9"/>
  <c r="L1408" i="9"/>
  <c r="J1407" i="9"/>
  <c r="G1407" i="9"/>
  <c r="L1407" i="9"/>
  <c r="F1407" i="9"/>
  <c r="H1407" i="9"/>
  <c r="I1407" i="9"/>
  <c r="H1406" i="9"/>
  <c r="K1406" i="9"/>
  <c r="F1406" i="9"/>
  <c r="G1406" i="9"/>
  <c r="L1406" i="9"/>
  <c r="I1405" i="9"/>
  <c r="H1405" i="9"/>
  <c r="J1405" i="9"/>
  <c r="G1405" i="9"/>
  <c r="L1405" i="9"/>
  <c r="F1405" i="9"/>
  <c r="F1404" i="9"/>
  <c r="G1404" i="9"/>
  <c r="L1404" i="9"/>
  <c r="J1403" i="9"/>
  <c r="G1403" i="9"/>
  <c r="L1403" i="9"/>
  <c r="F1403" i="9"/>
  <c r="H1403" i="9"/>
  <c r="I1403" i="9"/>
  <c r="H1402" i="9"/>
  <c r="K1402" i="9"/>
  <c r="F1402" i="9"/>
  <c r="G1402" i="9"/>
  <c r="L1402" i="9"/>
  <c r="I1401" i="9"/>
  <c r="H1401" i="9"/>
  <c r="J1401" i="9"/>
  <c r="G1401" i="9"/>
  <c r="L1401" i="9"/>
  <c r="F1401" i="9"/>
  <c r="F1400" i="9"/>
  <c r="G1400" i="9"/>
  <c r="L1400" i="9"/>
  <c r="J1399" i="9"/>
  <c r="G1399" i="9"/>
  <c r="L1399" i="9"/>
  <c r="F1399" i="9"/>
  <c r="H1399" i="9"/>
  <c r="I1399" i="9"/>
  <c r="H1398" i="9"/>
  <c r="K1398" i="9"/>
  <c r="F1398" i="9"/>
  <c r="G1398" i="9"/>
  <c r="L1398" i="9"/>
  <c r="I1397" i="9"/>
  <c r="H1397" i="9"/>
  <c r="J1397" i="9"/>
  <c r="G1397" i="9"/>
  <c r="L1397" i="9"/>
  <c r="F1397" i="9"/>
  <c r="F1396" i="9"/>
  <c r="G1396" i="9"/>
  <c r="L1396" i="9"/>
  <c r="J1395" i="9"/>
  <c r="G1395" i="9"/>
  <c r="L1395" i="9"/>
  <c r="F1395" i="9"/>
  <c r="H1395" i="9"/>
  <c r="I1395" i="9"/>
  <c r="H1394" i="9"/>
  <c r="K1394" i="9"/>
  <c r="F1394" i="9"/>
  <c r="G1394" i="9"/>
  <c r="L1394" i="9"/>
  <c r="I1393" i="9"/>
  <c r="H1393" i="9"/>
  <c r="J1393" i="9"/>
  <c r="G1393" i="9"/>
  <c r="L1393" i="9"/>
  <c r="F1393" i="9"/>
  <c r="F1392" i="9"/>
  <c r="G1392" i="9"/>
  <c r="L1392" i="9"/>
  <c r="J1391" i="9"/>
  <c r="G1391" i="9"/>
  <c r="L1391" i="9"/>
  <c r="F1391" i="9"/>
  <c r="H1391" i="9"/>
  <c r="I1391" i="9"/>
  <c r="H1390" i="9"/>
  <c r="K1390" i="9"/>
  <c r="F1390" i="9"/>
  <c r="G1390" i="9"/>
  <c r="L1390" i="9"/>
  <c r="I1389" i="9"/>
  <c r="H1389" i="9"/>
  <c r="J1389" i="9"/>
  <c r="G1389" i="9"/>
  <c r="L1389" i="9"/>
  <c r="F1389" i="9"/>
  <c r="F1388" i="9"/>
  <c r="G1388" i="9"/>
  <c r="L1388" i="9"/>
  <c r="J1387" i="9"/>
  <c r="G1387" i="9"/>
  <c r="L1387" i="9"/>
  <c r="F1387" i="9"/>
  <c r="H1387" i="9"/>
  <c r="I1387" i="9"/>
  <c r="H1386" i="9"/>
  <c r="K1386" i="9"/>
  <c r="F1386" i="9"/>
  <c r="G1386" i="9"/>
  <c r="L1386" i="9"/>
  <c r="I1385" i="9"/>
  <c r="H1385" i="9"/>
  <c r="J1385" i="9"/>
  <c r="G1385" i="9"/>
  <c r="L1385" i="9"/>
  <c r="F1385" i="9"/>
  <c r="F1384" i="9"/>
  <c r="G1384" i="9"/>
  <c r="L1384" i="9"/>
  <c r="J1383" i="9"/>
  <c r="G1383" i="9"/>
  <c r="L1383" i="9"/>
  <c r="F1383" i="9"/>
  <c r="H1383" i="9"/>
  <c r="I1383" i="9"/>
  <c r="H1382" i="9"/>
  <c r="K1382" i="9"/>
  <c r="F1382" i="9"/>
  <c r="G1382" i="9"/>
  <c r="L1382" i="9"/>
  <c r="I1381" i="9"/>
  <c r="H1381" i="9"/>
  <c r="J1381" i="9"/>
  <c r="G1381" i="9"/>
  <c r="L1381" i="9"/>
  <c r="F1381" i="9"/>
  <c r="F1380" i="9"/>
  <c r="G1380" i="9"/>
  <c r="L1380" i="9"/>
  <c r="J1379" i="9"/>
  <c r="G1379" i="9"/>
  <c r="L1379" i="9"/>
  <c r="F1379" i="9"/>
  <c r="H1379" i="9"/>
  <c r="I1379" i="9"/>
  <c r="H1378" i="9"/>
  <c r="K1378" i="9"/>
  <c r="F1378" i="9"/>
  <c r="G1378" i="9"/>
  <c r="L1378" i="9"/>
  <c r="I1377" i="9"/>
  <c r="H1377" i="9"/>
  <c r="J1377" i="9"/>
  <c r="G1377" i="9"/>
  <c r="L1377" i="9"/>
  <c r="F1377" i="9"/>
  <c r="F1376" i="9"/>
  <c r="G1376" i="9"/>
  <c r="L1376" i="9"/>
  <c r="J1375" i="9"/>
  <c r="G1375" i="9"/>
  <c r="L1375" i="9"/>
  <c r="F1375" i="9"/>
  <c r="H1375" i="9"/>
  <c r="I1375" i="9"/>
  <c r="H1374" i="9"/>
  <c r="K1374" i="9"/>
  <c r="F1374" i="9"/>
  <c r="G1374" i="9"/>
  <c r="L1374" i="9"/>
  <c r="I1373" i="9"/>
  <c r="H1373" i="9"/>
  <c r="J1373" i="9"/>
  <c r="G1373" i="9"/>
  <c r="L1373" i="9"/>
  <c r="F1373" i="9"/>
  <c r="F1372" i="9"/>
  <c r="G1372" i="9"/>
  <c r="L1372" i="9"/>
  <c r="J1371" i="9"/>
  <c r="G1371" i="9"/>
  <c r="L1371" i="9"/>
  <c r="F1371" i="9"/>
  <c r="H1371" i="9"/>
  <c r="I1371" i="9"/>
  <c r="H1370" i="9"/>
  <c r="K1370" i="9"/>
  <c r="F1370" i="9"/>
  <c r="G1370" i="9"/>
  <c r="L1370" i="9"/>
  <c r="I1369" i="9"/>
  <c r="H1369" i="9"/>
  <c r="J1369" i="9"/>
  <c r="G1369" i="9"/>
  <c r="L1369" i="9"/>
  <c r="F1369" i="9"/>
  <c r="F1368" i="9"/>
  <c r="G1368" i="9"/>
  <c r="L1368" i="9"/>
  <c r="J1367" i="9"/>
  <c r="G1367" i="9"/>
  <c r="L1367" i="9"/>
  <c r="F1367" i="9"/>
  <c r="H1367" i="9"/>
  <c r="I1367" i="9"/>
  <c r="H1366" i="9"/>
  <c r="K1366" i="9"/>
  <c r="F1366" i="9"/>
  <c r="G1366" i="9"/>
  <c r="L1366" i="9"/>
  <c r="I1365" i="9"/>
  <c r="H1365" i="9"/>
  <c r="J1365" i="9"/>
  <c r="G1365" i="9"/>
  <c r="L1365" i="9"/>
  <c r="F1365" i="9"/>
  <c r="F1364" i="9"/>
  <c r="G1364" i="9"/>
  <c r="L1364" i="9"/>
  <c r="J1363" i="9"/>
  <c r="G1363" i="9"/>
  <c r="L1363" i="9"/>
  <c r="F1363" i="9"/>
  <c r="H1363" i="9"/>
  <c r="I1363" i="9"/>
  <c r="H1362" i="9"/>
  <c r="K1362" i="9"/>
  <c r="F1362" i="9"/>
  <c r="G1362" i="9"/>
  <c r="L1362" i="9"/>
  <c r="I1361" i="9"/>
  <c r="H1361" i="9"/>
  <c r="J1361" i="9"/>
  <c r="G1361" i="9"/>
  <c r="L1361" i="9"/>
  <c r="F1361" i="9"/>
  <c r="F1360" i="9"/>
  <c r="G1360" i="9"/>
  <c r="L1360" i="9"/>
  <c r="J1359" i="9"/>
  <c r="G1359" i="9"/>
  <c r="L1359" i="9"/>
  <c r="F1359" i="9"/>
  <c r="H1359" i="9"/>
  <c r="I1359" i="9"/>
  <c r="H1358" i="9"/>
  <c r="K1358" i="9"/>
  <c r="F1358" i="9"/>
  <c r="G1358" i="9"/>
  <c r="L1358" i="9"/>
  <c r="I1357" i="9"/>
  <c r="H1357" i="9"/>
  <c r="J1357" i="9"/>
  <c r="G1357" i="9"/>
  <c r="L1357" i="9"/>
  <c r="F1357" i="9"/>
  <c r="F1356" i="9"/>
  <c r="G1356" i="9"/>
  <c r="L1356" i="9"/>
  <c r="J1355" i="9"/>
  <c r="G1355" i="9"/>
  <c r="L1355" i="9"/>
  <c r="F1355" i="9"/>
  <c r="H1355" i="9"/>
  <c r="I1355" i="9"/>
  <c r="H1354" i="9"/>
  <c r="K1354" i="9"/>
  <c r="F1354" i="9"/>
  <c r="G1354" i="9"/>
  <c r="L1354" i="9"/>
  <c r="I1353" i="9"/>
  <c r="H1353" i="9"/>
  <c r="J1353" i="9"/>
  <c r="G1353" i="9"/>
  <c r="L1353" i="9"/>
  <c r="F1353" i="9"/>
  <c r="F1352" i="9"/>
  <c r="G1352" i="9"/>
  <c r="L1352" i="9"/>
  <c r="J1351" i="9"/>
  <c r="G1351" i="9"/>
  <c r="L1351" i="9"/>
  <c r="F1351" i="9"/>
  <c r="H1351" i="9"/>
  <c r="I1351" i="9"/>
  <c r="H1350" i="9"/>
  <c r="K1350" i="9"/>
  <c r="F1350" i="9"/>
  <c r="G1350" i="9"/>
  <c r="L1350" i="9"/>
  <c r="I1349" i="9"/>
  <c r="H1349" i="9"/>
  <c r="J1349" i="9"/>
  <c r="G1349" i="9"/>
  <c r="L1349" i="9"/>
  <c r="F1349" i="9"/>
  <c r="F1348" i="9"/>
  <c r="G1348" i="9"/>
  <c r="L1348" i="9"/>
  <c r="J1347" i="9"/>
  <c r="G1347" i="9"/>
  <c r="L1347" i="9"/>
  <c r="F1347" i="9"/>
  <c r="H1347" i="9"/>
  <c r="I1347" i="9"/>
  <c r="H1346" i="9"/>
  <c r="K1346" i="9"/>
  <c r="F1346" i="9"/>
  <c r="G1346" i="9"/>
  <c r="L1346" i="9"/>
  <c r="I1345" i="9"/>
  <c r="H1345" i="9"/>
  <c r="J1345" i="9"/>
  <c r="G1345" i="9"/>
  <c r="L1345" i="9"/>
  <c r="F1345" i="9"/>
  <c r="F1344" i="9"/>
  <c r="G1344" i="9"/>
  <c r="L1344" i="9"/>
  <c r="J1343" i="9"/>
  <c r="G1343" i="9"/>
  <c r="L1343" i="9"/>
  <c r="F1343" i="9"/>
  <c r="H1343" i="9"/>
  <c r="I1343" i="9"/>
  <c r="H1342" i="9"/>
  <c r="K1342" i="9"/>
  <c r="F1342" i="9"/>
  <c r="G1342" i="9"/>
  <c r="L1342" i="9"/>
  <c r="I1341" i="9"/>
  <c r="H1341" i="9"/>
  <c r="J1341" i="9"/>
  <c r="G1341" i="9"/>
  <c r="L1341" i="9"/>
  <c r="F1341" i="9"/>
  <c r="F1340" i="9"/>
  <c r="G1340" i="9"/>
  <c r="L1340" i="9"/>
  <c r="J1339" i="9"/>
  <c r="G1339" i="9"/>
  <c r="L1339" i="9"/>
  <c r="F1339" i="9"/>
  <c r="H1339" i="9"/>
  <c r="I1339" i="9"/>
  <c r="H1338" i="9"/>
  <c r="K1338" i="9"/>
  <c r="F1338" i="9"/>
  <c r="G1338" i="9"/>
  <c r="L1338" i="9"/>
  <c r="I1337" i="9"/>
  <c r="H1337" i="9"/>
  <c r="J1337" i="9"/>
  <c r="G1337" i="9"/>
  <c r="L1337" i="9"/>
  <c r="F1337" i="9"/>
  <c r="F1336" i="9"/>
  <c r="G1336" i="9"/>
  <c r="L1336" i="9"/>
  <c r="J1335" i="9"/>
  <c r="G1335" i="9"/>
  <c r="L1335" i="9"/>
  <c r="F1335" i="9"/>
  <c r="H1335" i="9"/>
  <c r="I1335" i="9"/>
  <c r="H1334" i="9"/>
  <c r="K1334" i="9"/>
  <c r="F1334" i="9"/>
  <c r="G1334" i="9"/>
  <c r="L1334" i="9"/>
  <c r="I1333" i="9"/>
  <c r="H1333" i="9"/>
  <c r="J1333" i="9"/>
  <c r="G1333" i="9"/>
  <c r="L1333" i="9"/>
  <c r="F1333" i="9"/>
  <c r="F1332" i="9"/>
  <c r="G1332" i="9"/>
  <c r="L1332" i="9"/>
  <c r="J1331" i="9"/>
  <c r="G1331" i="9"/>
  <c r="L1331" i="9"/>
  <c r="F1331" i="9"/>
  <c r="H1331" i="9"/>
  <c r="I1331" i="9"/>
  <c r="H1330" i="9"/>
  <c r="K1330" i="9"/>
  <c r="F1330" i="9"/>
  <c r="G1330" i="9"/>
  <c r="L1330" i="9"/>
  <c r="I1329" i="9"/>
  <c r="H1329" i="9"/>
  <c r="J1329" i="9"/>
  <c r="G1329" i="9"/>
  <c r="L1329" i="9"/>
  <c r="F1329" i="9"/>
  <c r="F1328" i="9"/>
  <c r="G1328" i="9"/>
  <c r="L1328" i="9"/>
  <c r="J1327" i="9"/>
  <c r="G1327" i="9"/>
  <c r="L1327" i="9"/>
  <c r="F1327" i="9"/>
  <c r="H1327" i="9"/>
  <c r="I1327" i="9"/>
  <c r="H1326" i="9"/>
  <c r="K1326" i="9"/>
  <c r="F1326" i="9"/>
  <c r="G1326" i="9"/>
  <c r="L1326" i="9"/>
  <c r="I1325" i="9"/>
  <c r="H1325" i="9"/>
  <c r="J1325" i="9"/>
  <c r="G1325" i="9"/>
  <c r="L1325" i="9"/>
  <c r="F1325" i="9"/>
  <c r="F1324" i="9"/>
  <c r="G1324" i="9"/>
  <c r="L1324" i="9"/>
  <c r="J1323" i="9"/>
  <c r="G1323" i="9"/>
  <c r="L1323" i="9"/>
  <c r="F1323" i="9"/>
  <c r="H1323" i="9"/>
  <c r="I1323" i="9"/>
  <c r="H1322" i="9"/>
  <c r="K1322" i="9"/>
  <c r="F1322" i="9"/>
  <c r="G1322" i="9"/>
  <c r="L1322" i="9"/>
  <c r="I1321" i="9"/>
  <c r="H1321" i="9"/>
  <c r="J1321" i="9"/>
  <c r="G1321" i="9"/>
  <c r="L1321" i="9"/>
  <c r="F1321" i="9"/>
  <c r="F1320" i="9"/>
  <c r="G1320" i="9"/>
  <c r="L1320" i="9"/>
  <c r="J1319" i="9"/>
  <c r="G1319" i="9"/>
  <c r="L1319" i="9"/>
  <c r="F1319" i="9"/>
  <c r="H1319" i="9"/>
  <c r="I1319" i="9"/>
  <c r="H1318" i="9"/>
  <c r="K1318" i="9"/>
  <c r="F1318" i="9"/>
  <c r="G1318" i="9"/>
  <c r="L1318" i="9"/>
  <c r="I1317" i="9"/>
  <c r="H1317" i="9"/>
  <c r="J1317" i="9"/>
  <c r="G1317" i="9"/>
  <c r="L1317" i="9"/>
  <c r="F1317" i="9"/>
  <c r="F1316" i="9"/>
  <c r="G1316" i="9"/>
  <c r="L1316" i="9"/>
  <c r="J1315" i="9"/>
  <c r="G1315" i="9"/>
  <c r="L1315" i="9"/>
  <c r="F1315" i="9"/>
  <c r="H1315" i="9"/>
  <c r="I1315" i="9"/>
  <c r="H1314" i="9"/>
  <c r="K1314" i="9"/>
  <c r="F1314" i="9"/>
  <c r="G1314" i="9"/>
  <c r="L1314" i="9"/>
  <c r="I1313" i="9"/>
  <c r="H1313" i="9"/>
  <c r="J1313" i="9"/>
  <c r="G1313" i="9"/>
  <c r="L1313" i="9"/>
  <c r="F1313" i="9"/>
  <c r="F1312" i="9"/>
  <c r="G1312" i="9"/>
  <c r="L1312" i="9"/>
  <c r="J1311" i="9"/>
  <c r="G1311" i="9"/>
  <c r="L1311" i="9"/>
  <c r="F1311" i="9"/>
  <c r="H1311" i="9"/>
  <c r="I1311" i="9"/>
  <c r="H1310" i="9"/>
  <c r="K1310" i="9"/>
  <c r="F1310" i="9"/>
  <c r="G1310" i="9"/>
  <c r="L1310" i="9"/>
  <c r="I1309" i="9"/>
  <c r="H1309" i="9"/>
  <c r="J1309" i="9"/>
  <c r="G1309" i="9"/>
  <c r="L1309" i="9"/>
  <c r="F1309" i="9"/>
  <c r="F1308" i="9"/>
  <c r="G1308" i="9"/>
  <c r="L1308" i="9"/>
  <c r="J1307" i="9"/>
  <c r="G1307" i="9"/>
  <c r="L1307" i="9"/>
  <c r="F1307" i="9"/>
  <c r="H1307" i="9"/>
  <c r="I1307" i="9"/>
  <c r="H1306" i="9"/>
  <c r="K1306" i="9"/>
  <c r="F1306" i="9"/>
  <c r="G1306" i="9"/>
  <c r="L1306" i="9"/>
  <c r="I1305" i="9"/>
  <c r="H1305" i="9"/>
  <c r="J1305" i="9"/>
  <c r="G1305" i="9"/>
  <c r="L1305" i="9"/>
  <c r="F1305" i="9"/>
  <c r="F1304" i="9"/>
  <c r="G1304" i="9"/>
  <c r="L1304" i="9"/>
  <c r="J1303" i="9"/>
  <c r="G1303" i="9"/>
  <c r="L1303" i="9"/>
  <c r="F1303" i="9"/>
  <c r="H1303" i="9"/>
  <c r="I1303" i="9"/>
  <c r="H1302" i="9"/>
  <c r="K1302" i="9"/>
  <c r="F1302" i="9"/>
  <c r="G1302" i="9"/>
  <c r="L1302" i="9"/>
  <c r="I1301" i="9"/>
  <c r="H1301" i="9"/>
  <c r="J1301" i="9"/>
  <c r="G1301" i="9"/>
  <c r="L1301" i="9"/>
  <c r="F1301" i="9"/>
  <c r="F1300" i="9"/>
  <c r="G1300" i="9"/>
  <c r="L1300" i="9"/>
  <c r="J1299" i="9"/>
  <c r="G1299" i="9"/>
  <c r="L1299" i="9"/>
  <c r="F1299" i="9"/>
  <c r="H1299" i="9"/>
  <c r="I1299" i="9"/>
  <c r="H1298" i="9"/>
  <c r="K1298" i="9"/>
  <c r="F1298" i="9"/>
  <c r="G1298" i="9"/>
  <c r="L1298" i="9"/>
  <c r="I1297" i="9"/>
  <c r="H1297" i="9"/>
  <c r="J1297" i="9"/>
  <c r="G1297" i="9"/>
  <c r="L1297" i="9"/>
  <c r="F1297" i="9"/>
  <c r="F1296" i="9"/>
  <c r="G1296" i="9"/>
  <c r="L1296" i="9"/>
  <c r="J1295" i="9"/>
  <c r="G1295" i="9"/>
  <c r="L1295" i="9"/>
  <c r="F1295" i="9"/>
  <c r="H1295" i="9"/>
  <c r="I1295" i="9"/>
  <c r="H1294" i="9"/>
  <c r="K1294" i="9"/>
  <c r="F1294" i="9"/>
  <c r="G1294" i="9"/>
  <c r="L1294" i="9"/>
  <c r="I1293" i="9"/>
  <c r="H1293" i="9"/>
  <c r="J1293" i="9"/>
  <c r="G1293" i="9"/>
  <c r="L1293" i="9"/>
  <c r="F1293" i="9"/>
  <c r="F1292" i="9"/>
  <c r="G1292" i="9"/>
  <c r="L1292" i="9"/>
  <c r="J1291" i="9"/>
  <c r="G1291" i="9"/>
  <c r="L1291" i="9"/>
  <c r="F1291" i="9"/>
  <c r="H1291" i="9"/>
  <c r="I1291" i="9"/>
  <c r="H1290" i="9"/>
  <c r="K1290" i="9"/>
  <c r="F1290" i="9"/>
  <c r="G1290" i="9"/>
  <c r="L1290" i="9"/>
  <c r="I1289" i="9"/>
  <c r="H1289" i="9"/>
  <c r="J1289" i="9"/>
  <c r="G1289" i="9"/>
  <c r="L1289" i="9"/>
  <c r="F1289" i="9"/>
  <c r="F1288" i="9"/>
  <c r="G1288" i="9"/>
  <c r="L1288" i="9"/>
  <c r="J1287" i="9"/>
  <c r="G1287" i="9"/>
  <c r="L1287" i="9"/>
  <c r="F1287" i="9"/>
  <c r="H1287" i="9"/>
  <c r="I1287" i="9"/>
  <c r="H1286" i="9"/>
  <c r="K1286" i="9"/>
  <c r="F1286" i="9"/>
  <c r="G1286" i="9"/>
  <c r="L1286" i="9"/>
  <c r="I1285" i="9"/>
  <c r="H1285" i="9"/>
  <c r="J1285" i="9"/>
  <c r="G1285" i="9"/>
  <c r="L1285" i="9"/>
  <c r="F1285" i="9"/>
  <c r="F1284" i="9"/>
  <c r="G1284" i="9"/>
  <c r="L1284" i="9"/>
  <c r="J1283" i="9"/>
  <c r="G1283" i="9"/>
  <c r="L1283" i="9"/>
  <c r="F1283" i="9"/>
  <c r="H1283" i="9"/>
  <c r="I1283" i="9"/>
  <c r="H1282" i="9"/>
  <c r="K1282" i="9"/>
  <c r="F1282" i="9"/>
  <c r="G1282" i="9"/>
  <c r="L1282" i="9"/>
  <c r="I1281" i="9"/>
  <c r="H1281" i="9"/>
  <c r="J1281" i="9"/>
  <c r="G1281" i="9"/>
  <c r="L1281" i="9"/>
  <c r="F1281" i="9"/>
  <c r="F1280" i="9"/>
  <c r="G1280" i="9"/>
  <c r="L1280" i="9"/>
  <c r="J1279" i="9"/>
  <c r="G1279" i="9"/>
  <c r="L1279" i="9"/>
  <c r="F1279" i="9"/>
  <c r="H1279" i="9"/>
  <c r="I1279" i="9"/>
  <c r="H1278" i="9"/>
  <c r="K1278" i="9"/>
  <c r="F1278" i="9"/>
  <c r="G1278" i="9"/>
  <c r="L1278" i="9"/>
  <c r="I1277" i="9"/>
  <c r="H1277" i="9"/>
  <c r="J1277" i="9"/>
  <c r="G1277" i="9"/>
  <c r="L1277" i="9"/>
  <c r="F1277" i="9"/>
  <c r="F1276" i="9"/>
  <c r="G1276" i="9"/>
  <c r="L1276" i="9"/>
  <c r="J1275" i="9"/>
  <c r="G1275" i="9"/>
  <c r="L1275" i="9"/>
  <c r="F1275" i="9"/>
  <c r="H1275" i="9"/>
  <c r="I1275" i="9"/>
  <c r="H1274" i="9"/>
  <c r="K1274" i="9"/>
  <c r="F1274" i="9"/>
  <c r="G1274" i="9"/>
  <c r="L1274" i="9"/>
  <c r="I1273" i="9"/>
  <c r="H1273" i="9"/>
  <c r="J1273" i="9"/>
  <c r="G1273" i="9"/>
  <c r="L1273" i="9"/>
  <c r="F1273" i="9"/>
  <c r="F1272" i="9"/>
  <c r="G1272" i="9"/>
  <c r="L1272" i="9"/>
  <c r="J1271" i="9"/>
  <c r="G1271" i="9"/>
  <c r="L1271" i="9"/>
  <c r="F1271" i="9"/>
  <c r="H1271" i="9"/>
  <c r="I1271" i="9"/>
  <c r="H1270" i="9"/>
  <c r="K1270" i="9"/>
  <c r="F1270" i="9"/>
  <c r="G1270" i="9"/>
  <c r="L1270" i="9"/>
  <c r="I1269" i="9"/>
  <c r="H1269" i="9"/>
  <c r="J1269" i="9"/>
  <c r="G1269" i="9"/>
  <c r="L1269" i="9"/>
  <c r="F1269" i="9"/>
  <c r="F1268" i="9"/>
  <c r="G1268" i="9"/>
  <c r="L1268" i="9"/>
  <c r="J1267" i="9"/>
  <c r="G1267" i="9"/>
  <c r="L1267" i="9"/>
  <c r="F1267" i="9"/>
  <c r="H1267" i="9"/>
  <c r="I1267" i="9"/>
  <c r="H1266" i="9"/>
  <c r="K1266" i="9"/>
  <c r="F1266" i="9"/>
  <c r="G1266" i="9"/>
  <c r="L1266" i="9"/>
  <c r="I1265" i="9"/>
  <c r="H1265" i="9"/>
  <c r="J1265" i="9"/>
  <c r="G1265" i="9"/>
  <c r="L1265" i="9"/>
  <c r="F1265" i="9"/>
  <c r="F1264" i="9"/>
  <c r="G1264" i="9"/>
  <c r="L1264" i="9"/>
  <c r="J1263" i="9"/>
  <c r="G1263" i="9"/>
  <c r="L1263" i="9"/>
  <c r="F1263" i="9"/>
  <c r="H1263" i="9"/>
  <c r="I1263" i="9"/>
  <c r="H1262" i="9"/>
  <c r="K1262" i="9"/>
  <c r="F1262" i="9"/>
  <c r="G1262" i="9"/>
  <c r="L1262" i="9"/>
  <c r="I1261" i="9"/>
  <c r="H1261" i="9"/>
  <c r="J1261" i="9"/>
  <c r="G1261" i="9"/>
  <c r="L1261" i="9"/>
  <c r="F1261" i="9"/>
  <c r="F1260" i="9"/>
  <c r="G1260" i="9"/>
  <c r="L1260" i="9"/>
  <c r="J1259" i="9"/>
  <c r="G1259" i="9"/>
  <c r="L1259" i="9"/>
  <c r="F1259" i="9"/>
  <c r="H1259" i="9"/>
  <c r="I1259" i="9"/>
  <c r="H1258" i="9"/>
  <c r="K1258" i="9"/>
  <c r="F1258" i="9"/>
  <c r="G1258" i="9"/>
  <c r="L1258" i="9"/>
  <c r="I1257" i="9"/>
  <c r="H1257" i="9"/>
  <c r="J1257" i="9"/>
  <c r="G1257" i="9"/>
  <c r="L1257" i="9"/>
  <c r="F1257" i="9"/>
  <c r="F1256" i="9"/>
  <c r="G1256" i="9"/>
  <c r="L1256" i="9"/>
  <c r="J1255" i="9"/>
  <c r="G1255" i="9"/>
  <c r="L1255" i="9"/>
  <c r="F1255" i="9"/>
  <c r="H1255" i="9"/>
  <c r="I1255" i="9"/>
  <c r="H1254" i="9"/>
  <c r="K1254" i="9"/>
  <c r="F1254" i="9"/>
  <c r="G1254" i="9"/>
  <c r="L1254" i="9"/>
  <c r="I1253" i="9"/>
  <c r="H1253" i="9"/>
  <c r="J1253" i="9"/>
  <c r="G1253" i="9"/>
  <c r="L1253" i="9"/>
  <c r="F1253" i="9"/>
  <c r="F1252" i="9"/>
  <c r="G1252" i="9"/>
  <c r="L1252" i="9"/>
  <c r="J1251" i="9"/>
  <c r="G1251" i="9"/>
  <c r="L1251" i="9"/>
  <c r="F1251" i="9"/>
  <c r="H1251" i="9"/>
  <c r="I1251" i="9"/>
  <c r="H1250" i="9"/>
  <c r="K1250" i="9"/>
  <c r="F1250" i="9"/>
  <c r="G1250" i="9"/>
  <c r="L1250" i="9"/>
  <c r="I1249" i="9"/>
  <c r="H1249" i="9"/>
  <c r="J1249" i="9"/>
  <c r="G1249" i="9"/>
  <c r="L1249" i="9"/>
  <c r="F1249" i="9"/>
  <c r="F1248" i="9"/>
  <c r="G1248" i="9"/>
  <c r="L1248" i="9"/>
  <c r="J1247" i="9"/>
  <c r="G1247" i="9"/>
  <c r="L1247" i="9"/>
  <c r="F1247" i="9"/>
  <c r="H1247" i="9"/>
  <c r="I1247" i="9"/>
  <c r="H1246" i="9"/>
  <c r="K1246" i="9"/>
  <c r="F1246" i="9"/>
  <c r="G1246" i="9"/>
  <c r="L1246" i="9"/>
  <c r="I1245" i="9"/>
  <c r="H1245" i="9"/>
  <c r="J1245" i="9"/>
  <c r="G1245" i="9"/>
  <c r="L1245" i="9"/>
  <c r="F1245" i="9"/>
  <c r="F1244" i="9"/>
  <c r="G1244" i="9"/>
  <c r="L1244" i="9"/>
  <c r="J1243" i="9"/>
  <c r="G1243" i="9"/>
  <c r="L1243" i="9"/>
  <c r="F1243" i="9"/>
  <c r="H1243" i="9"/>
  <c r="I1243" i="9"/>
  <c r="H1242" i="9"/>
  <c r="K1242" i="9"/>
  <c r="F1242" i="9"/>
  <c r="G1242" i="9"/>
  <c r="L1242" i="9"/>
  <c r="I1241" i="9"/>
  <c r="H1241" i="9"/>
  <c r="J1241" i="9"/>
  <c r="G1241" i="9"/>
  <c r="L1241" i="9"/>
  <c r="F1241" i="9"/>
  <c r="F1240" i="9"/>
  <c r="G1240" i="9"/>
  <c r="L1240" i="9"/>
  <c r="J1239" i="9"/>
  <c r="G1239" i="9"/>
  <c r="L1239" i="9"/>
  <c r="F1239" i="9"/>
  <c r="H1239" i="9"/>
  <c r="I1239" i="9"/>
  <c r="H1238" i="9"/>
  <c r="K1238" i="9"/>
  <c r="F1238" i="9"/>
  <c r="G1238" i="9"/>
  <c r="L1238" i="9"/>
  <c r="I1237" i="9"/>
  <c r="H1237" i="9"/>
  <c r="J1237" i="9"/>
  <c r="G1237" i="9"/>
  <c r="L1237" i="9"/>
  <c r="F1237" i="9"/>
  <c r="F1236" i="9"/>
  <c r="G1236" i="9"/>
  <c r="L1236" i="9"/>
  <c r="J1235" i="9"/>
  <c r="G1235" i="9"/>
  <c r="L1235" i="9"/>
  <c r="F1235" i="9"/>
  <c r="H1235" i="9"/>
  <c r="I1235" i="9"/>
  <c r="H1234" i="9"/>
  <c r="K1234" i="9"/>
  <c r="F1234" i="9"/>
  <c r="G1234" i="9"/>
  <c r="L1234" i="9"/>
  <c r="I1233" i="9"/>
  <c r="H1233" i="9"/>
  <c r="J1233" i="9"/>
  <c r="G1233" i="9"/>
  <c r="L1233" i="9"/>
  <c r="F1233" i="9"/>
  <c r="F1232" i="9"/>
  <c r="G1232" i="9"/>
  <c r="L1232" i="9"/>
  <c r="J1231" i="9"/>
  <c r="G1231" i="9"/>
  <c r="L1231" i="9"/>
  <c r="F1231" i="9"/>
  <c r="H1231" i="9"/>
  <c r="I1231" i="9"/>
  <c r="H1230" i="9"/>
  <c r="K1230" i="9"/>
  <c r="F1230" i="9"/>
  <c r="G1230" i="9"/>
  <c r="L1230" i="9"/>
  <c r="I1229" i="9"/>
  <c r="H1229" i="9"/>
  <c r="J1229" i="9"/>
  <c r="G1229" i="9"/>
  <c r="L1229" i="9"/>
  <c r="F1229" i="9"/>
  <c r="F1228" i="9"/>
  <c r="G1228" i="9"/>
  <c r="L1228" i="9"/>
  <c r="J1227" i="9"/>
  <c r="G1227" i="9"/>
  <c r="L1227" i="9"/>
  <c r="F1227" i="9"/>
  <c r="H1227" i="9"/>
  <c r="I1227" i="9"/>
  <c r="H1226" i="9"/>
  <c r="K1226" i="9"/>
  <c r="F1226" i="9"/>
  <c r="G1226" i="9"/>
  <c r="L1226" i="9"/>
  <c r="I1225" i="9"/>
  <c r="H1225" i="9"/>
  <c r="J1225" i="9"/>
  <c r="G1225" i="9"/>
  <c r="L1225" i="9"/>
  <c r="F1225" i="9"/>
  <c r="F1224" i="9"/>
  <c r="G1224" i="9"/>
  <c r="L1224" i="9"/>
  <c r="J1223" i="9"/>
  <c r="G1223" i="9"/>
  <c r="L1223" i="9"/>
  <c r="F1223" i="9"/>
  <c r="H1223" i="9"/>
  <c r="I1223" i="9"/>
  <c r="H1222" i="9"/>
  <c r="K1222" i="9"/>
  <c r="F1222" i="9"/>
  <c r="G1222" i="9"/>
  <c r="L1222" i="9"/>
  <c r="I1221" i="9"/>
  <c r="H1221" i="9"/>
  <c r="J1221" i="9"/>
  <c r="G1221" i="9"/>
  <c r="L1221" i="9"/>
  <c r="F1221" i="9"/>
  <c r="F1220" i="9"/>
  <c r="G1220" i="9"/>
  <c r="L1220" i="9"/>
  <c r="J1219" i="9"/>
  <c r="G1219" i="9"/>
  <c r="L1219" i="9"/>
  <c r="F1219" i="9"/>
  <c r="H1219" i="9"/>
  <c r="I1219" i="9"/>
  <c r="H1218" i="9"/>
  <c r="K1218" i="9"/>
  <c r="F1218" i="9"/>
  <c r="G1218" i="9"/>
  <c r="L1218" i="9"/>
  <c r="I1217" i="9"/>
  <c r="H1217" i="9"/>
  <c r="J1217" i="9"/>
  <c r="G1217" i="9"/>
  <c r="L1217" i="9"/>
  <c r="F1217" i="9"/>
  <c r="F1216" i="9"/>
  <c r="G1216" i="9"/>
  <c r="L1216" i="9"/>
  <c r="J1215" i="9"/>
  <c r="G1215" i="9"/>
  <c r="L1215" i="9"/>
  <c r="F1215" i="9"/>
  <c r="H1215" i="9"/>
  <c r="I1215" i="9"/>
  <c r="H1214" i="9"/>
  <c r="K1214" i="9"/>
  <c r="F1214" i="9"/>
  <c r="G1214" i="9"/>
  <c r="L1214" i="9"/>
  <c r="I1213" i="9"/>
  <c r="H1213" i="9"/>
  <c r="J1213" i="9"/>
  <c r="G1213" i="9"/>
  <c r="L1213" i="9"/>
  <c r="F1213" i="9"/>
  <c r="F1212" i="9"/>
  <c r="G1212" i="9"/>
  <c r="L1212" i="9"/>
  <c r="J1211" i="9"/>
  <c r="G1211" i="9"/>
  <c r="L1211" i="9"/>
  <c r="F1211" i="9"/>
  <c r="H1211" i="9"/>
  <c r="I1211" i="9"/>
  <c r="H1210" i="9"/>
  <c r="K1210" i="9"/>
  <c r="F1210" i="9"/>
  <c r="G1210" i="9"/>
  <c r="L1210" i="9"/>
  <c r="I1209" i="9"/>
  <c r="H1209" i="9"/>
  <c r="J1209" i="9"/>
  <c r="G1209" i="9"/>
  <c r="L1209" i="9"/>
  <c r="F1209" i="9"/>
  <c r="F1208" i="9"/>
  <c r="G1208" i="9"/>
  <c r="L1208" i="9"/>
  <c r="J1207" i="9"/>
  <c r="G1207" i="9"/>
  <c r="L1207" i="9"/>
  <c r="F1207" i="9"/>
  <c r="H1207" i="9"/>
  <c r="I1207" i="9"/>
  <c r="H1206" i="9"/>
  <c r="K1206" i="9"/>
  <c r="F1206" i="9"/>
  <c r="G1206" i="9"/>
  <c r="L1206" i="9"/>
  <c r="I1205" i="9"/>
  <c r="H1205" i="9"/>
  <c r="J1205" i="9"/>
  <c r="G1205" i="9"/>
  <c r="L1205" i="9"/>
  <c r="F1205" i="9"/>
  <c r="F1204" i="9"/>
  <c r="G1204" i="9"/>
  <c r="L1204" i="9"/>
  <c r="J1203" i="9"/>
  <c r="G1203" i="9"/>
  <c r="L1203" i="9"/>
  <c r="F1203" i="9"/>
  <c r="H1203" i="9"/>
  <c r="I1203" i="9"/>
  <c r="H1202" i="9"/>
  <c r="K1202" i="9"/>
  <c r="F1202" i="9"/>
  <c r="G1202" i="9"/>
  <c r="L1202" i="9"/>
  <c r="I1201" i="9"/>
  <c r="H1201" i="9"/>
  <c r="J1201" i="9"/>
  <c r="G1201" i="9"/>
  <c r="L1201" i="9"/>
  <c r="F1201" i="9"/>
  <c r="F1200" i="9"/>
  <c r="G1200" i="9"/>
  <c r="L1200" i="9"/>
  <c r="J1199" i="9"/>
  <c r="G1199" i="9"/>
  <c r="L1199" i="9"/>
  <c r="F1199" i="9"/>
  <c r="H1199" i="9"/>
  <c r="I1199" i="9"/>
  <c r="H1198" i="9"/>
  <c r="K1198" i="9"/>
  <c r="F1198" i="9"/>
  <c r="G1198" i="9"/>
  <c r="L1198" i="9"/>
  <c r="I1197" i="9"/>
  <c r="H1197" i="9"/>
  <c r="J1197" i="9"/>
  <c r="G1197" i="9"/>
  <c r="L1197" i="9"/>
  <c r="F1197" i="9"/>
  <c r="F1196" i="9"/>
  <c r="G1196" i="9"/>
  <c r="L1196" i="9"/>
  <c r="J1195" i="9"/>
  <c r="G1195" i="9"/>
  <c r="L1195" i="9"/>
  <c r="F1195" i="9"/>
  <c r="H1195" i="9"/>
  <c r="I1195" i="9"/>
  <c r="H1194" i="9"/>
  <c r="K1194" i="9"/>
  <c r="F1194" i="9"/>
  <c r="G1194" i="9"/>
  <c r="L1194" i="9"/>
  <c r="I1193" i="9"/>
  <c r="H1193" i="9"/>
  <c r="J1193" i="9"/>
  <c r="G1193" i="9"/>
  <c r="L1193" i="9"/>
  <c r="F1193" i="9"/>
  <c r="F1192" i="9"/>
  <c r="G1192" i="9"/>
  <c r="L1192" i="9"/>
  <c r="J1191" i="9"/>
  <c r="G1191" i="9"/>
  <c r="L1191" i="9"/>
  <c r="F1191" i="9"/>
  <c r="H1191" i="9"/>
  <c r="I1191" i="9"/>
  <c r="H1190" i="9"/>
  <c r="K1190" i="9"/>
  <c r="F1190" i="9"/>
  <c r="G1190" i="9"/>
  <c r="L1190" i="9"/>
  <c r="I1189" i="9"/>
  <c r="H1189" i="9"/>
  <c r="J1189" i="9"/>
  <c r="G1189" i="9"/>
  <c r="L1189" i="9"/>
  <c r="F1189" i="9"/>
  <c r="F1188" i="9"/>
  <c r="G1188" i="9"/>
  <c r="L1188" i="9"/>
  <c r="J1187" i="9"/>
  <c r="G1187" i="9"/>
  <c r="L1187" i="9"/>
  <c r="F1187" i="9"/>
  <c r="H1187" i="9"/>
  <c r="I1187" i="9"/>
  <c r="H1186" i="9"/>
  <c r="K1186" i="9"/>
  <c r="F1186" i="9"/>
  <c r="G1186" i="9"/>
  <c r="L1186" i="9"/>
  <c r="I1185" i="9"/>
  <c r="H1185" i="9"/>
  <c r="J1185" i="9"/>
  <c r="G1185" i="9"/>
  <c r="L1185" i="9"/>
  <c r="F1185" i="9"/>
  <c r="F1184" i="9"/>
  <c r="G1184" i="9"/>
  <c r="L1184" i="9"/>
  <c r="J1183" i="9"/>
  <c r="G1183" i="9"/>
  <c r="L1183" i="9"/>
  <c r="F1183" i="9"/>
  <c r="H1183" i="9"/>
  <c r="I1183" i="9"/>
  <c r="H1182" i="9"/>
  <c r="K1182" i="9"/>
  <c r="F1182" i="9"/>
  <c r="G1182" i="9"/>
  <c r="L1182" i="9"/>
  <c r="I1181" i="9"/>
  <c r="H1181" i="9"/>
  <c r="J1181" i="9"/>
  <c r="G1181" i="9"/>
  <c r="L1181" i="9"/>
  <c r="F1181" i="9"/>
  <c r="F1180" i="9"/>
  <c r="G1180" i="9"/>
  <c r="L1180" i="9"/>
  <c r="J1179" i="9"/>
  <c r="G1179" i="9"/>
  <c r="L1179" i="9"/>
  <c r="F1179" i="9"/>
  <c r="H1179" i="9"/>
  <c r="I1179" i="9"/>
  <c r="H1178" i="9"/>
  <c r="K1178" i="9"/>
  <c r="F1178" i="9"/>
  <c r="G1178" i="9"/>
  <c r="L1178" i="9"/>
  <c r="I1177" i="9"/>
  <c r="H1177" i="9"/>
  <c r="J1177" i="9"/>
  <c r="G1177" i="9"/>
  <c r="L1177" i="9"/>
  <c r="F1177" i="9"/>
  <c r="F1176" i="9"/>
  <c r="G1176" i="9"/>
  <c r="L1176" i="9"/>
  <c r="J1175" i="9"/>
  <c r="G1175" i="9"/>
  <c r="L1175" i="9"/>
  <c r="F1175" i="9"/>
  <c r="H1175" i="9"/>
  <c r="I1175" i="9"/>
  <c r="H1174" i="9"/>
  <c r="K1174" i="9"/>
  <c r="F1174" i="9"/>
  <c r="G1174" i="9"/>
  <c r="L1174" i="9"/>
  <c r="I1173" i="9"/>
  <c r="H1173" i="9"/>
  <c r="J1173" i="9"/>
  <c r="G1173" i="9"/>
  <c r="L1173" i="9"/>
  <c r="F1173" i="9"/>
  <c r="F1172" i="9"/>
  <c r="G1172" i="9"/>
  <c r="L1172" i="9"/>
  <c r="J1171" i="9"/>
  <c r="G1171" i="9"/>
  <c r="L1171" i="9"/>
  <c r="F1171" i="9"/>
  <c r="H1171" i="9"/>
  <c r="I1171" i="9"/>
  <c r="H1170" i="9"/>
  <c r="K1170" i="9"/>
  <c r="F1170" i="9"/>
  <c r="G1170" i="9"/>
  <c r="L1170" i="9"/>
  <c r="I1169" i="9"/>
  <c r="H1169" i="9"/>
  <c r="J1169" i="9"/>
  <c r="G1169" i="9"/>
  <c r="L1169" i="9"/>
  <c r="F1169" i="9"/>
  <c r="F1168" i="9"/>
  <c r="G1168" i="9"/>
  <c r="L1168" i="9"/>
  <c r="J1167" i="9"/>
  <c r="G1167" i="9"/>
  <c r="L1167" i="9"/>
  <c r="F1167" i="9"/>
  <c r="H1167" i="9"/>
  <c r="I1167" i="9"/>
  <c r="H1166" i="9"/>
  <c r="K1166" i="9"/>
  <c r="F1166" i="9"/>
  <c r="G1166" i="9"/>
  <c r="L1166" i="9"/>
  <c r="I1165" i="9"/>
  <c r="H1165" i="9"/>
  <c r="J1165" i="9"/>
  <c r="G1165" i="9"/>
  <c r="L1165" i="9"/>
  <c r="F1165" i="9"/>
  <c r="F1164" i="9"/>
  <c r="G1164" i="9"/>
  <c r="L1164" i="9"/>
  <c r="J1163" i="9"/>
  <c r="G1163" i="9"/>
  <c r="L1163" i="9"/>
  <c r="F1163" i="9"/>
  <c r="H1163" i="9"/>
  <c r="I1163" i="9"/>
  <c r="H1162" i="9"/>
  <c r="K1162" i="9"/>
  <c r="F1162" i="9"/>
  <c r="G1162" i="9"/>
  <c r="L1162" i="9"/>
  <c r="I1161" i="9"/>
  <c r="H1161" i="9"/>
  <c r="J1161" i="9"/>
  <c r="G1161" i="9"/>
  <c r="L1161" i="9"/>
  <c r="F1161" i="9"/>
  <c r="F1160" i="9"/>
  <c r="G1160" i="9"/>
  <c r="L1160" i="9"/>
  <c r="J1159" i="9"/>
  <c r="G1159" i="9"/>
  <c r="L1159" i="9"/>
  <c r="F1159" i="9"/>
  <c r="H1159" i="9"/>
  <c r="I1159" i="9"/>
  <c r="H1158" i="9"/>
  <c r="K1158" i="9"/>
  <c r="F1158" i="9"/>
  <c r="G1158" i="9"/>
  <c r="L1158" i="9"/>
  <c r="I1157" i="9"/>
  <c r="H1157" i="9"/>
  <c r="J1157" i="9"/>
  <c r="G1157" i="9"/>
  <c r="L1157" i="9"/>
  <c r="F1157" i="9"/>
  <c r="F1156" i="9"/>
  <c r="G1156" i="9"/>
  <c r="L1156" i="9"/>
  <c r="J1155" i="9"/>
  <c r="G1155" i="9"/>
  <c r="L1155" i="9"/>
  <c r="F1155" i="9"/>
  <c r="H1155" i="9"/>
  <c r="I1155" i="9"/>
  <c r="H1154" i="9"/>
  <c r="K1154" i="9"/>
  <c r="F1154" i="9"/>
  <c r="G1154" i="9"/>
  <c r="L1154" i="9"/>
  <c r="I1153" i="9"/>
  <c r="H1153" i="9"/>
  <c r="J1153" i="9"/>
  <c r="G1153" i="9"/>
  <c r="L1153" i="9"/>
  <c r="F1153" i="9"/>
  <c r="F1152" i="9"/>
  <c r="G1152" i="9"/>
  <c r="L1152" i="9"/>
  <c r="J1151" i="9"/>
  <c r="G1151" i="9"/>
  <c r="L1151" i="9"/>
  <c r="F1151" i="9"/>
  <c r="H1151" i="9"/>
  <c r="I1151" i="9"/>
  <c r="H1150" i="9"/>
  <c r="K1150" i="9"/>
  <c r="F1150" i="9"/>
  <c r="G1150" i="9"/>
  <c r="L1150" i="9"/>
  <c r="I1149" i="9"/>
  <c r="H1149" i="9"/>
  <c r="J1149" i="9"/>
  <c r="G1149" i="9"/>
  <c r="L1149" i="9"/>
  <c r="F1149" i="9"/>
  <c r="F1148" i="9"/>
  <c r="G1148" i="9"/>
  <c r="L1148" i="9"/>
  <c r="J1147" i="9"/>
  <c r="G1147" i="9"/>
  <c r="L1147" i="9"/>
  <c r="F1147" i="9"/>
  <c r="H1147" i="9"/>
  <c r="I1147" i="9"/>
  <c r="H1146" i="9"/>
  <c r="K1146" i="9"/>
  <c r="F1146" i="9"/>
  <c r="G1146" i="9"/>
  <c r="L1146" i="9"/>
  <c r="I1145" i="9"/>
  <c r="H1145" i="9"/>
  <c r="J1145" i="9"/>
  <c r="G1145" i="9"/>
  <c r="L1145" i="9"/>
  <c r="F1145" i="9"/>
  <c r="F1144" i="9"/>
  <c r="G1144" i="9"/>
  <c r="L1144" i="9"/>
  <c r="J1143" i="9"/>
  <c r="G1143" i="9"/>
  <c r="L1143" i="9"/>
  <c r="F1143" i="9"/>
  <c r="H1143" i="9"/>
  <c r="I1143" i="9"/>
  <c r="H1142" i="9"/>
  <c r="K1142" i="9"/>
  <c r="F1142" i="9"/>
  <c r="G1142" i="9"/>
  <c r="L1142" i="9"/>
  <c r="I1141" i="9"/>
  <c r="H1141" i="9"/>
  <c r="J1141" i="9"/>
  <c r="G1141" i="9"/>
  <c r="L1141" i="9"/>
  <c r="F1141" i="9"/>
  <c r="F1140" i="9"/>
  <c r="G1140" i="9"/>
  <c r="L1140" i="9"/>
  <c r="J1139" i="9"/>
  <c r="G1139" i="9"/>
  <c r="L1139" i="9"/>
  <c r="F1139" i="9"/>
  <c r="H1139" i="9"/>
  <c r="I1139" i="9"/>
  <c r="H1138" i="9"/>
  <c r="K1138" i="9"/>
  <c r="F1138" i="9"/>
  <c r="G1138" i="9"/>
  <c r="L1138" i="9"/>
  <c r="I1137" i="9"/>
  <c r="H1137" i="9"/>
  <c r="J1137" i="9"/>
  <c r="G1137" i="9"/>
  <c r="L1137" i="9"/>
  <c r="F1137" i="9"/>
  <c r="F1136" i="9"/>
  <c r="G1136" i="9"/>
  <c r="L1136" i="9"/>
  <c r="J1135" i="9"/>
  <c r="G1135" i="9"/>
  <c r="L1135" i="9"/>
  <c r="F1135" i="9"/>
  <c r="H1135" i="9"/>
  <c r="I1135" i="9"/>
  <c r="H1134" i="9"/>
  <c r="K1134" i="9"/>
  <c r="F1134" i="9"/>
  <c r="G1134" i="9"/>
  <c r="L1134" i="9"/>
  <c r="I1133" i="9"/>
  <c r="H1133" i="9"/>
  <c r="J1133" i="9"/>
  <c r="G1133" i="9"/>
  <c r="L1133" i="9"/>
  <c r="F1133" i="9"/>
  <c r="F1132" i="9"/>
  <c r="G1132" i="9"/>
  <c r="L1132" i="9"/>
  <c r="J1131" i="9"/>
  <c r="G1131" i="9"/>
  <c r="L1131" i="9"/>
  <c r="F1131" i="9"/>
  <c r="H1131" i="9"/>
  <c r="I1131" i="9"/>
  <c r="H1130" i="9"/>
  <c r="K1130" i="9"/>
  <c r="F1130" i="9"/>
  <c r="G1130" i="9"/>
  <c r="L1130" i="9"/>
  <c r="I1129" i="9"/>
  <c r="H1129" i="9"/>
  <c r="J1129" i="9"/>
  <c r="G1129" i="9"/>
  <c r="L1129" i="9"/>
  <c r="F1129" i="9"/>
  <c r="F1128" i="9"/>
  <c r="G1128" i="9"/>
  <c r="L1128" i="9"/>
  <c r="J1127" i="9"/>
  <c r="G1127" i="9"/>
  <c r="L1127" i="9"/>
  <c r="F1127" i="9"/>
  <c r="H1127" i="9"/>
  <c r="I1127" i="9"/>
  <c r="H1126" i="9"/>
  <c r="K1126" i="9"/>
  <c r="F1126" i="9"/>
  <c r="G1126" i="9"/>
  <c r="L1126" i="9"/>
  <c r="I1125" i="9"/>
  <c r="H1125" i="9"/>
  <c r="J1125" i="9"/>
  <c r="G1125" i="9"/>
  <c r="L1125" i="9"/>
  <c r="F1125" i="9"/>
  <c r="F1124" i="9"/>
  <c r="G1124" i="9"/>
  <c r="L1124" i="9"/>
  <c r="J1123" i="9"/>
  <c r="G1123" i="9"/>
  <c r="L1123" i="9"/>
  <c r="F1123" i="9"/>
  <c r="H1123" i="9"/>
  <c r="I1123" i="9"/>
  <c r="H1122" i="9"/>
  <c r="K1122" i="9"/>
  <c r="F1122" i="9"/>
  <c r="G1122" i="9"/>
  <c r="L1122" i="9"/>
  <c r="I1121" i="9"/>
  <c r="H1121" i="9"/>
  <c r="J1121" i="9"/>
  <c r="G1121" i="9"/>
  <c r="L1121" i="9"/>
  <c r="F1121" i="9"/>
  <c r="F1120" i="9"/>
  <c r="G1120" i="9"/>
  <c r="L1120" i="9"/>
  <c r="J1119" i="9"/>
  <c r="G1119" i="9"/>
  <c r="L1119" i="9"/>
  <c r="F1119" i="9"/>
  <c r="H1119" i="9"/>
  <c r="I1119" i="9"/>
  <c r="H1118" i="9"/>
  <c r="K1118" i="9"/>
  <c r="F1118" i="9"/>
  <c r="G1118" i="9"/>
  <c r="L1118" i="9"/>
  <c r="I1117" i="9"/>
  <c r="H1117" i="9"/>
  <c r="J1117" i="9"/>
  <c r="G1117" i="9"/>
  <c r="L1117" i="9"/>
  <c r="F1117" i="9"/>
  <c r="F1116" i="9"/>
  <c r="G1116" i="9"/>
  <c r="L1116" i="9"/>
  <c r="J1115" i="9"/>
  <c r="G1115" i="9"/>
  <c r="L1115" i="9"/>
  <c r="F1115" i="9"/>
  <c r="H1115" i="9"/>
  <c r="I1115" i="9"/>
  <c r="H1114" i="9"/>
  <c r="K1114" i="9"/>
  <c r="F1114" i="9"/>
  <c r="G1114" i="9"/>
  <c r="L1114" i="9"/>
  <c r="I1113" i="9"/>
  <c r="H1113" i="9"/>
  <c r="J1113" i="9"/>
  <c r="G1113" i="9"/>
  <c r="L1113" i="9"/>
  <c r="F1113" i="9"/>
  <c r="F1112" i="9"/>
  <c r="G1112" i="9"/>
  <c r="L1112" i="9"/>
  <c r="J1111" i="9"/>
  <c r="G1111" i="9"/>
  <c r="L1111" i="9"/>
  <c r="F1111" i="9"/>
  <c r="H1111" i="9"/>
  <c r="I1111" i="9"/>
  <c r="H1110" i="9"/>
  <c r="K1110" i="9"/>
  <c r="F1110" i="9"/>
  <c r="G1110" i="9"/>
  <c r="L1110" i="9"/>
  <c r="I1109" i="9"/>
  <c r="H1109" i="9"/>
  <c r="J1109" i="9"/>
  <c r="G1109" i="9"/>
  <c r="L1109" i="9"/>
  <c r="F1109" i="9"/>
  <c r="F1108" i="9"/>
  <c r="G1108" i="9"/>
  <c r="L1108" i="9"/>
  <c r="J1107" i="9"/>
  <c r="G1107" i="9"/>
  <c r="L1107" i="9"/>
  <c r="F1107" i="9"/>
  <c r="H1107" i="9"/>
  <c r="I1107" i="9"/>
  <c r="H1106" i="9"/>
  <c r="K1106" i="9"/>
  <c r="F1106" i="9"/>
  <c r="G1106" i="9"/>
  <c r="L1106" i="9"/>
  <c r="I1105" i="9"/>
  <c r="H1105" i="9"/>
  <c r="J1105" i="9"/>
  <c r="G1105" i="9"/>
  <c r="L1105" i="9"/>
  <c r="F1105" i="9"/>
  <c r="F1104" i="9"/>
  <c r="G1104" i="9"/>
  <c r="L1104" i="9"/>
  <c r="J1103" i="9"/>
  <c r="G1103" i="9"/>
  <c r="L1103" i="9"/>
  <c r="F1103" i="9"/>
  <c r="H1103" i="9"/>
  <c r="I1103" i="9"/>
  <c r="H1102" i="9"/>
  <c r="K1102" i="9"/>
  <c r="F1102" i="9"/>
  <c r="G1102" i="9"/>
  <c r="L1102" i="9"/>
  <c r="I1101" i="9"/>
  <c r="H1101" i="9"/>
  <c r="J1101" i="9"/>
  <c r="G1101" i="9"/>
  <c r="L1101" i="9"/>
  <c r="F1101" i="9"/>
  <c r="F1100" i="9"/>
  <c r="G1100" i="9"/>
  <c r="L1100" i="9"/>
  <c r="J1099" i="9"/>
  <c r="G1099" i="9"/>
  <c r="L1099" i="9"/>
  <c r="F1099" i="9"/>
  <c r="H1099" i="9"/>
  <c r="I1099" i="9"/>
  <c r="H1098" i="9"/>
  <c r="K1098" i="9"/>
  <c r="F1098" i="9"/>
  <c r="G1098" i="9"/>
  <c r="L1098" i="9"/>
  <c r="I1097" i="9"/>
  <c r="H1097" i="9"/>
  <c r="J1097" i="9"/>
  <c r="G1097" i="9"/>
  <c r="L1097" i="9"/>
  <c r="F1097" i="9"/>
  <c r="F1096" i="9"/>
  <c r="G1096" i="9"/>
  <c r="L1096" i="9"/>
  <c r="J1095" i="9"/>
  <c r="G1095" i="9"/>
  <c r="L1095" i="9"/>
  <c r="F1095" i="9"/>
  <c r="H1095" i="9"/>
  <c r="I1095" i="9"/>
  <c r="H1094" i="9"/>
  <c r="K1094" i="9"/>
  <c r="F1094" i="9"/>
  <c r="G1094" i="9"/>
  <c r="L1094" i="9"/>
  <c r="I1093" i="9"/>
  <c r="H1093" i="9"/>
  <c r="J1093" i="9"/>
  <c r="G1093" i="9"/>
  <c r="L1093" i="9"/>
  <c r="F1093" i="9"/>
  <c r="F1092" i="9"/>
  <c r="G1092" i="9"/>
  <c r="L1092" i="9"/>
  <c r="J1091" i="9"/>
  <c r="G1091" i="9"/>
  <c r="L1091" i="9"/>
  <c r="F1091" i="9"/>
  <c r="H1091" i="9"/>
  <c r="I1091" i="9"/>
  <c r="H1090" i="9"/>
  <c r="K1090" i="9"/>
  <c r="F1090" i="9"/>
  <c r="G1090" i="9"/>
  <c r="L1090" i="9"/>
  <c r="I1089" i="9"/>
  <c r="H1089" i="9"/>
  <c r="J1089" i="9"/>
  <c r="G1089" i="9"/>
  <c r="L1089" i="9"/>
  <c r="F1089" i="9"/>
  <c r="F1088" i="9"/>
  <c r="G1088" i="9"/>
  <c r="L1088" i="9"/>
  <c r="J1087" i="9"/>
  <c r="G1087" i="9"/>
  <c r="L1087" i="9"/>
  <c r="F1087" i="9"/>
  <c r="H1087" i="9"/>
  <c r="I1087" i="9"/>
  <c r="H1086" i="9"/>
  <c r="K1086" i="9"/>
  <c r="F1086" i="9"/>
  <c r="G1086" i="9"/>
  <c r="L1086" i="9"/>
  <c r="I1085" i="9"/>
  <c r="H1085" i="9"/>
  <c r="J1085" i="9"/>
  <c r="G1085" i="9"/>
  <c r="L1085" i="9"/>
  <c r="F1085" i="9"/>
  <c r="F1084" i="9"/>
  <c r="G1084" i="9"/>
  <c r="L1084" i="9"/>
  <c r="J1083" i="9"/>
  <c r="G1083" i="9"/>
  <c r="L1083" i="9"/>
  <c r="F1083" i="9"/>
  <c r="H1083" i="9"/>
  <c r="I1083" i="9"/>
  <c r="G1082" i="9"/>
  <c r="L1082" i="9"/>
  <c r="F1082" i="9"/>
  <c r="H1082" i="9"/>
  <c r="F1081" i="9"/>
  <c r="H1081" i="9"/>
  <c r="K1080" i="9"/>
  <c r="H1080" i="9"/>
  <c r="J1080" i="9"/>
  <c r="I1080" i="9"/>
  <c r="E1080" i="9"/>
  <c r="G1080" i="9"/>
  <c r="L1080" i="9"/>
  <c r="F1080" i="9"/>
  <c r="H1079" i="9"/>
  <c r="K1079" i="9"/>
  <c r="F1079" i="9"/>
  <c r="G1079" i="9"/>
  <c r="L1079" i="9"/>
  <c r="G1078" i="9"/>
  <c r="L1078" i="9"/>
  <c r="F1078" i="9"/>
  <c r="H1078" i="9"/>
  <c r="F1077" i="9"/>
  <c r="H1077" i="9"/>
  <c r="K1076" i="9"/>
  <c r="H1076" i="9"/>
  <c r="J1076" i="9"/>
  <c r="I1076" i="9"/>
  <c r="G1076" i="9"/>
  <c r="L1076" i="9"/>
  <c r="F1076" i="9"/>
  <c r="H1075" i="9"/>
  <c r="K1075" i="9"/>
  <c r="F1075" i="9"/>
  <c r="G1075" i="9"/>
  <c r="L1075" i="9"/>
  <c r="G1074" i="9"/>
  <c r="L1074" i="9"/>
  <c r="F1074" i="9"/>
  <c r="H1074" i="9"/>
  <c r="F1073" i="9"/>
  <c r="H1073" i="9"/>
  <c r="K1072" i="9"/>
  <c r="H1072" i="9"/>
  <c r="J1072" i="9"/>
  <c r="I1072" i="9"/>
  <c r="E1072" i="9"/>
  <c r="G1072" i="9"/>
  <c r="L1072" i="9"/>
  <c r="F1072" i="9"/>
  <c r="H1071" i="9"/>
  <c r="K1071" i="9"/>
  <c r="F1071" i="9"/>
  <c r="G1071" i="9"/>
  <c r="L1071" i="9"/>
  <c r="G1070" i="9"/>
  <c r="L1070" i="9"/>
  <c r="F1070" i="9"/>
  <c r="H1070" i="9"/>
  <c r="F1069" i="9"/>
  <c r="H1069" i="9"/>
  <c r="K1068" i="9"/>
  <c r="H1068" i="9"/>
  <c r="J1068" i="9"/>
  <c r="I1068" i="9"/>
  <c r="G1068" i="9"/>
  <c r="L1068" i="9"/>
  <c r="F1068" i="9"/>
  <c r="H1067" i="9"/>
  <c r="K1067" i="9"/>
  <c r="F1067" i="9"/>
  <c r="G1067" i="9"/>
  <c r="L1067" i="9"/>
  <c r="G1066" i="9"/>
  <c r="L1066" i="9"/>
  <c r="F1066" i="9"/>
  <c r="H1066" i="9"/>
  <c r="F1065" i="9"/>
  <c r="H1065" i="9"/>
  <c r="K1064" i="9"/>
  <c r="H1064" i="9"/>
  <c r="J1064" i="9"/>
  <c r="I1064" i="9"/>
  <c r="E1064" i="9"/>
  <c r="G1064" i="9"/>
  <c r="L1064" i="9"/>
  <c r="F1064" i="9"/>
  <c r="H1063" i="9"/>
  <c r="K1063" i="9"/>
  <c r="F1063" i="9"/>
  <c r="G1063" i="9"/>
  <c r="L1063" i="9"/>
  <c r="G1062" i="9"/>
  <c r="L1062" i="9"/>
  <c r="F1062" i="9"/>
  <c r="H1062" i="9"/>
  <c r="F1061" i="9"/>
  <c r="H1061" i="9"/>
  <c r="K1060" i="9"/>
  <c r="H1060" i="9"/>
  <c r="J1060" i="9"/>
  <c r="I1060" i="9"/>
  <c r="G1060" i="9"/>
  <c r="L1060" i="9"/>
  <c r="F1060" i="9"/>
  <c r="H1059" i="9"/>
  <c r="K1059" i="9"/>
  <c r="F1059" i="9"/>
  <c r="G1059" i="9"/>
  <c r="L1059" i="9"/>
  <c r="G1058" i="9"/>
  <c r="L1058" i="9"/>
  <c r="F1058" i="9"/>
  <c r="H1058" i="9"/>
  <c r="F1057" i="9"/>
  <c r="H1057" i="9"/>
  <c r="K1056" i="9"/>
  <c r="H1056" i="9"/>
  <c r="J1056" i="9"/>
  <c r="I1056" i="9"/>
  <c r="E1056" i="9"/>
  <c r="G1056" i="9"/>
  <c r="L1056" i="9"/>
  <c r="F1056" i="9"/>
  <c r="H1055" i="9"/>
  <c r="K1055" i="9"/>
  <c r="F1055" i="9"/>
  <c r="G1055" i="9"/>
  <c r="L1055" i="9"/>
  <c r="G1054" i="9"/>
  <c r="L1054" i="9"/>
  <c r="F1054" i="9"/>
  <c r="H1054" i="9"/>
  <c r="F1053" i="9"/>
  <c r="H1053" i="9"/>
  <c r="K1052" i="9"/>
  <c r="H1052" i="9"/>
  <c r="J1052" i="9"/>
  <c r="I1052" i="9"/>
  <c r="G1052" i="9"/>
  <c r="L1052" i="9"/>
  <c r="F1052" i="9"/>
  <c r="H1051" i="9"/>
  <c r="K1051" i="9"/>
  <c r="F1051" i="9"/>
  <c r="G1051" i="9"/>
  <c r="L1051" i="9"/>
  <c r="G1050" i="9"/>
  <c r="L1050" i="9"/>
  <c r="F1050" i="9"/>
  <c r="H1050" i="9"/>
  <c r="F1049" i="9"/>
  <c r="H1049" i="9"/>
  <c r="K1048" i="9"/>
  <c r="H1048" i="9"/>
  <c r="J1048" i="9"/>
  <c r="I1048" i="9"/>
  <c r="E1048" i="9"/>
  <c r="G1048" i="9"/>
  <c r="L1048" i="9"/>
  <c r="F1048" i="9"/>
  <c r="H1047" i="9"/>
  <c r="K1047" i="9"/>
  <c r="F1047" i="9"/>
  <c r="G1047" i="9"/>
  <c r="L1047" i="9"/>
  <c r="G1046" i="9"/>
  <c r="L1046" i="9"/>
  <c r="F1046" i="9"/>
  <c r="H1046" i="9"/>
  <c r="F1045" i="9"/>
  <c r="H1045" i="9"/>
  <c r="K1044" i="9"/>
  <c r="H1044" i="9"/>
  <c r="J1044" i="9"/>
  <c r="I1044" i="9"/>
  <c r="G1044" i="9"/>
  <c r="L1044" i="9"/>
  <c r="F1044" i="9"/>
  <c r="H1043" i="9"/>
  <c r="K1043" i="9"/>
  <c r="F1043" i="9"/>
  <c r="G1043" i="9"/>
  <c r="L1043" i="9"/>
  <c r="G1042" i="9"/>
  <c r="L1042" i="9"/>
  <c r="F1042" i="9"/>
  <c r="H1042" i="9"/>
  <c r="F1041" i="9"/>
  <c r="H1041" i="9"/>
  <c r="K1040" i="9"/>
  <c r="H1040" i="9"/>
  <c r="J1040" i="9"/>
  <c r="I1040" i="9"/>
  <c r="E1040" i="9"/>
  <c r="G1040" i="9"/>
  <c r="L1040" i="9"/>
  <c r="F1040" i="9"/>
  <c r="H1039" i="9"/>
  <c r="K1039" i="9"/>
  <c r="F1039" i="9"/>
  <c r="G1039" i="9"/>
  <c r="L1039" i="9"/>
  <c r="G1038" i="9"/>
  <c r="L1038" i="9"/>
  <c r="F1038" i="9"/>
  <c r="H1038" i="9"/>
  <c r="F1037" i="9"/>
  <c r="H1037" i="9"/>
  <c r="K1036" i="9"/>
  <c r="H1036" i="9"/>
  <c r="J1036" i="9"/>
  <c r="I1036" i="9"/>
  <c r="G1036" i="9"/>
  <c r="L1036" i="9"/>
  <c r="F1036" i="9"/>
  <c r="H1035" i="9"/>
  <c r="K1035" i="9"/>
  <c r="F1035" i="9"/>
  <c r="G1035" i="9"/>
  <c r="L1035" i="9"/>
  <c r="G1034" i="9"/>
  <c r="L1034" i="9"/>
  <c r="F1034" i="9"/>
  <c r="H1034" i="9"/>
  <c r="F1033" i="9"/>
  <c r="H1033" i="9"/>
  <c r="K1032" i="9"/>
  <c r="H1032" i="9"/>
  <c r="J1032" i="9"/>
  <c r="I1032" i="9"/>
  <c r="E1032" i="9"/>
  <c r="G1032" i="9"/>
  <c r="L1032" i="9"/>
  <c r="F1032" i="9"/>
  <c r="H1031" i="9"/>
  <c r="K1031" i="9"/>
  <c r="F1031" i="9"/>
  <c r="G1031" i="9"/>
  <c r="L1031" i="9"/>
  <c r="G1030" i="9"/>
  <c r="L1030" i="9"/>
  <c r="F1030" i="9"/>
  <c r="H1030" i="9"/>
  <c r="F1029" i="9"/>
  <c r="H1029" i="9"/>
  <c r="K1028" i="9"/>
  <c r="H1028" i="9"/>
  <c r="J1028" i="9"/>
  <c r="I1028" i="9"/>
  <c r="G1028" i="9"/>
  <c r="L1028" i="9"/>
  <c r="F1028" i="9"/>
  <c r="H1027" i="9"/>
  <c r="K1027" i="9"/>
  <c r="F1027" i="9"/>
  <c r="G1027" i="9"/>
  <c r="L1027" i="9"/>
  <c r="G1026" i="9"/>
  <c r="L1026" i="9"/>
  <c r="F1026" i="9"/>
  <c r="H1026" i="9"/>
  <c r="F1025" i="9"/>
  <c r="H1025" i="9"/>
  <c r="K1024" i="9"/>
  <c r="H1024" i="9"/>
  <c r="J1024" i="9"/>
  <c r="I1024" i="9"/>
  <c r="E1024" i="9"/>
  <c r="G1024" i="9"/>
  <c r="L1024" i="9"/>
  <c r="F1024" i="9"/>
  <c r="H1023" i="9"/>
  <c r="K1023" i="9"/>
  <c r="F1023" i="9"/>
  <c r="G1023" i="9"/>
  <c r="L1023" i="9"/>
  <c r="G1022" i="9"/>
  <c r="L1022" i="9"/>
  <c r="F1022" i="9"/>
  <c r="H1022" i="9"/>
  <c r="F1021" i="9"/>
  <c r="H1021" i="9"/>
  <c r="K1020" i="9"/>
  <c r="H1020" i="9"/>
  <c r="J1020" i="9"/>
  <c r="I1020" i="9"/>
  <c r="G1020" i="9"/>
  <c r="L1020" i="9"/>
  <c r="F1020" i="9"/>
  <c r="H1019" i="9"/>
  <c r="K1019" i="9"/>
  <c r="F1019" i="9"/>
  <c r="G1019" i="9"/>
  <c r="L1019" i="9"/>
  <c r="G1018" i="9"/>
  <c r="L1018" i="9"/>
  <c r="F1018" i="9"/>
  <c r="H1018" i="9"/>
  <c r="F1017" i="9"/>
  <c r="H1017" i="9"/>
  <c r="K1016" i="9"/>
  <c r="H1016" i="9"/>
  <c r="J1016" i="9"/>
  <c r="I1016" i="9"/>
  <c r="E1016" i="9"/>
  <c r="G1016" i="9"/>
  <c r="L1016" i="9"/>
  <c r="F1016" i="9"/>
  <c r="H1015" i="9"/>
  <c r="K1015" i="9"/>
  <c r="F1015" i="9"/>
  <c r="G1015" i="9"/>
  <c r="L1015" i="9"/>
  <c r="G1014" i="9"/>
  <c r="L1014" i="9"/>
  <c r="F1014" i="9"/>
  <c r="H1014" i="9"/>
  <c r="F1013" i="9"/>
  <c r="H1013" i="9"/>
  <c r="K1012" i="9"/>
  <c r="H1012" i="9"/>
  <c r="J1012" i="9"/>
  <c r="I1012" i="9"/>
  <c r="G1012" i="9"/>
  <c r="L1012" i="9"/>
  <c r="F1012" i="9"/>
  <c r="H1011" i="9"/>
  <c r="K1011" i="9"/>
  <c r="F1011" i="9"/>
  <c r="G1011" i="9"/>
  <c r="L1011" i="9"/>
  <c r="G1010" i="9"/>
  <c r="L1010" i="9"/>
  <c r="F1010" i="9"/>
  <c r="H1010" i="9"/>
  <c r="F1009" i="9"/>
  <c r="H1009" i="9"/>
  <c r="K1008" i="9"/>
  <c r="H1008" i="9"/>
  <c r="J1008" i="9"/>
  <c r="I1008" i="9"/>
  <c r="E1008" i="9"/>
  <c r="G1008" i="9"/>
  <c r="L1008" i="9"/>
  <c r="F1008" i="9"/>
  <c r="H1007" i="9"/>
  <c r="K1007" i="9"/>
  <c r="F1007" i="9"/>
  <c r="G1007" i="9"/>
  <c r="L1007" i="9"/>
  <c r="G1006" i="9"/>
  <c r="L1006" i="9"/>
  <c r="F1006" i="9"/>
  <c r="H1006" i="9"/>
  <c r="F1005" i="9"/>
  <c r="H1005" i="9"/>
  <c r="K1004" i="9"/>
  <c r="H1004" i="9"/>
  <c r="J1004" i="9"/>
  <c r="I1004" i="9"/>
  <c r="G1004" i="9"/>
  <c r="L1004" i="9"/>
  <c r="F1004" i="9"/>
  <c r="H1003" i="9"/>
  <c r="K1003" i="9"/>
  <c r="F1003" i="9"/>
  <c r="G1003" i="9"/>
  <c r="L1003" i="9"/>
  <c r="G1002" i="9"/>
  <c r="L1002" i="9"/>
  <c r="F1002" i="9"/>
  <c r="H1002" i="9"/>
  <c r="F1001" i="9"/>
  <c r="H1001" i="9"/>
  <c r="K1000" i="9"/>
  <c r="H1000" i="9"/>
  <c r="J1000" i="9"/>
  <c r="I1000" i="9"/>
  <c r="E1000" i="9"/>
  <c r="G1000" i="9"/>
  <c r="L1000" i="9"/>
  <c r="F1000" i="9"/>
  <c r="H999" i="9"/>
  <c r="K999" i="9"/>
  <c r="F999" i="9"/>
  <c r="G999" i="9"/>
  <c r="L999" i="9"/>
  <c r="G998" i="9"/>
  <c r="L998" i="9"/>
  <c r="F998" i="9"/>
  <c r="H998" i="9"/>
  <c r="F997" i="9"/>
  <c r="H997" i="9"/>
  <c r="K996" i="9"/>
  <c r="H996" i="9"/>
  <c r="J996" i="9"/>
  <c r="I996" i="9"/>
  <c r="G996" i="9"/>
  <c r="L996" i="9"/>
  <c r="F996" i="9"/>
  <c r="H995" i="9"/>
  <c r="K995" i="9"/>
  <c r="F995" i="9"/>
  <c r="G995" i="9"/>
  <c r="L995" i="9"/>
  <c r="G994" i="9"/>
  <c r="L994" i="9"/>
  <c r="F994" i="9"/>
  <c r="H994" i="9"/>
  <c r="F993" i="9"/>
  <c r="H993" i="9"/>
  <c r="K992" i="9"/>
  <c r="H992" i="9"/>
  <c r="J992" i="9"/>
  <c r="I992" i="9"/>
  <c r="E992" i="9"/>
  <c r="G992" i="9"/>
  <c r="L992" i="9"/>
  <c r="F992" i="9"/>
  <c r="H991" i="9"/>
  <c r="K991" i="9"/>
  <c r="F991" i="9"/>
  <c r="G991" i="9"/>
  <c r="L991" i="9"/>
  <c r="G990" i="9"/>
  <c r="L990" i="9"/>
  <c r="F990" i="9"/>
  <c r="H990" i="9"/>
  <c r="F989" i="9"/>
  <c r="H989" i="9"/>
  <c r="K988" i="9"/>
  <c r="H988" i="9"/>
  <c r="J988" i="9"/>
  <c r="I988" i="9"/>
  <c r="G988" i="9"/>
  <c r="L988" i="9"/>
  <c r="F988" i="9"/>
  <c r="H987" i="9"/>
  <c r="K987" i="9"/>
  <c r="F987" i="9"/>
  <c r="G987" i="9"/>
  <c r="L987" i="9"/>
  <c r="G986" i="9"/>
  <c r="L986" i="9"/>
  <c r="F986" i="9"/>
  <c r="H986" i="9"/>
  <c r="F985" i="9"/>
  <c r="H985" i="9"/>
  <c r="K984" i="9"/>
  <c r="H984" i="9"/>
  <c r="J984" i="9"/>
  <c r="I984" i="9"/>
  <c r="E984" i="9"/>
  <c r="G984" i="9"/>
  <c r="L984" i="9"/>
  <c r="F984" i="9"/>
  <c r="H983" i="9"/>
  <c r="K983" i="9"/>
  <c r="F983" i="9"/>
  <c r="G983" i="9"/>
  <c r="L983" i="9"/>
  <c r="G982" i="9"/>
  <c r="L982" i="9"/>
  <c r="F982" i="9"/>
  <c r="H982" i="9"/>
  <c r="F981" i="9"/>
  <c r="H981" i="9"/>
  <c r="K980" i="9"/>
  <c r="H980" i="9"/>
  <c r="J980" i="9"/>
  <c r="I980" i="9"/>
  <c r="G980" i="9"/>
  <c r="L980" i="9"/>
  <c r="F980" i="9"/>
  <c r="H979" i="9"/>
  <c r="K979" i="9"/>
  <c r="F979" i="9"/>
  <c r="G979" i="9"/>
  <c r="L979" i="9"/>
  <c r="G978" i="9"/>
  <c r="L978" i="9"/>
  <c r="F978" i="9"/>
  <c r="H978" i="9"/>
  <c r="F977" i="9"/>
  <c r="H977" i="9"/>
  <c r="K976" i="9"/>
  <c r="H976" i="9"/>
  <c r="J976" i="9"/>
  <c r="I976" i="9"/>
  <c r="E976" i="9"/>
  <c r="G976" i="9"/>
  <c r="L976" i="9"/>
  <c r="F976" i="9"/>
  <c r="H975" i="9"/>
  <c r="K975" i="9"/>
  <c r="F975" i="9"/>
  <c r="G975" i="9"/>
  <c r="L975" i="9"/>
  <c r="G974" i="9"/>
  <c r="L974" i="9"/>
  <c r="F974" i="9"/>
  <c r="H974" i="9"/>
  <c r="F973" i="9"/>
  <c r="H973" i="9"/>
  <c r="K972" i="9"/>
  <c r="H972" i="9"/>
  <c r="J972" i="9"/>
  <c r="I972" i="9"/>
  <c r="G972" i="9"/>
  <c r="L972" i="9"/>
  <c r="F972" i="9"/>
  <c r="H971" i="9"/>
  <c r="K971" i="9"/>
  <c r="F971" i="9"/>
  <c r="G971" i="9"/>
  <c r="L971" i="9"/>
  <c r="G970" i="9"/>
  <c r="L970" i="9"/>
  <c r="F970" i="9"/>
  <c r="H970" i="9"/>
  <c r="F969" i="9"/>
  <c r="H969" i="9"/>
  <c r="K968" i="9"/>
  <c r="H968" i="9"/>
  <c r="J968" i="9"/>
  <c r="I968" i="9"/>
  <c r="E968" i="9"/>
  <c r="G968" i="9"/>
  <c r="L968" i="9"/>
  <c r="F968" i="9"/>
  <c r="H967" i="9"/>
  <c r="K967" i="9"/>
  <c r="F967" i="9"/>
  <c r="G967" i="9"/>
  <c r="L967" i="9"/>
  <c r="G966" i="9"/>
  <c r="L966" i="9"/>
  <c r="F966" i="9"/>
  <c r="H966" i="9"/>
  <c r="F965" i="9"/>
  <c r="H965" i="9"/>
  <c r="K964" i="9"/>
  <c r="H964" i="9"/>
  <c r="J964" i="9"/>
  <c r="I964" i="9"/>
  <c r="G964" i="9"/>
  <c r="L964" i="9"/>
  <c r="F964" i="9"/>
  <c r="H963" i="9"/>
  <c r="K963" i="9"/>
  <c r="F963" i="9"/>
  <c r="G963" i="9"/>
  <c r="L963" i="9"/>
  <c r="G962" i="9"/>
  <c r="L962" i="9"/>
  <c r="F962" i="9"/>
  <c r="H962" i="9"/>
  <c r="F961" i="9"/>
  <c r="H961" i="9"/>
  <c r="K960" i="9"/>
  <c r="H960" i="9"/>
  <c r="J960" i="9"/>
  <c r="I960" i="9"/>
  <c r="E960" i="9"/>
  <c r="G960" i="9"/>
  <c r="L960" i="9"/>
  <c r="F960" i="9"/>
  <c r="H959" i="9"/>
  <c r="K959" i="9"/>
  <c r="F959" i="9"/>
  <c r="G959" i="9"/>
  <c r="L959" i="9"/>
  <c r="G958" i="9"/>
  <c r="L958" i="9"/>
  <c r="F958" i="9"/>
  <c r="H958" i="9"/>
  <c r="F957" i="9"/>
  <c r="H957" i="9"/>
  <c r="K956" i="9"/>
  <c r="H956" i="9"/>
  <c r="J956" i="9"/>
  <c r="I956" i="9"/>
  <c r="G956" i="9"/>
  <c r="L956" i="9"/>
  <c r="F956" i="9"/>
  <c r="H955" i="9"/>
  <c r="K955" i="9"/>
  <c r="F955" i="9"/>
  <c r="G955" i="9"/>
  <c r="L955" i="9"/>
  <c r="G954" i="9"/>
  <c r="L954" i="9"/>
  <c r="F954" i="9"/>
  <c r="H954" i="9"/>
  <c r="F953" i="9"/>
  <c r="H953" i="9"/>
  <c r="K952" i="9"/>
  <c r="H952" i="9"/>
  <c r="J952" i="9"/>
  <c r="I952" i="9"/>
  <c r="E952" i="9"/>
  <c r="G952" i="9"/>
  <c r="L952" i="9"/>
  <c r="F952" i="9"/>
  <c r="H951" i="9"/>
  <c r="K951" i="9"/>
  <c r="F951" i="9"/>
  <c r="G951" i="9"/>
  <c r="L951" i="9"/>
  <c r="G950" i="9"/>
  <c r="L950" i="9"/>
  <c r="F950" i="9"/>
  <c r="H950" i="9"/>
  <c r="F949" i="9"/>
  <c r="H949" i="9"/>
  <c r="K948" i="9"/>
  <c r="H948" i="9"/>
  <c r="J948" i="9"/>
  <c r="I948" i="9"/>
  <c r="G948" i="9"/>
  <c r="L948" i="9"/>
  <c r="F948" i="9"/>
  <c r="H947" i="9"/>
  <c r="K947" i="9"/>
  <c r="F947" i="9"/>
  <c r="G947" i="9"/>
  <c r="L947" i="9"/>
  <c r="G946" i="9"/>
  <c r="L946" i="9"/>
  <c r="F946" i="9"/>
  <c r="H946" i="9"/>
  <c r="F945" i="9"/>
  <c r="H945" i="9"/>
  <c r="K944" i="9"/>
  <c r="H944" i="9"/>
  <c r="J944" i="9"/>
  <c r="I944" i="9"/>
  <c r="E944" i="9"/>
  <c r="G944" i="9"/>
  <c r="L944" i="9"/>
  <c r="F944" i="9"/>
  <c r="H943" i="9"/>
  <c r="K943" i="9"/>
  <c r="F943" i="9"/>
  <c r="G943" i="9"/>
  <c r="L943" i="9"/>
  <c r="G942" i="9"/>
  <c r="L942" i="9"/>
  <c r="F942" i="9"/>
  <c r="H942" i="9"/>
  <c r="F941" i="9"/>
  <c r="H941" i="9"/>
  <c r="K940" i="9"/>
  <c r="H940" i="9"/>
  <c r="J940" i="9"/>
  <c r="I940" i="9"/>
  <c r="G940" i="9"/>
  <c r="L940" i="9"/>
  <c r="F940" i="9"/>
  <c r="H939" i="9"/>
  <c r="K939" i="9"/>
  <c r="F939" i="9"/>
  <c r="G939" i="9"/>
  <c r="L939" i="9"/>
  <c r="G938" i="9"/>
  <c r="L938" i="9"/>
  <c r="F938" i="9"/>
  <c r="H938" i="9"/>
  <c r="F937" i="9"/>
  <c r="H937" i="9"/>
  <c r="K936" i="9"/>
  <c r="H936" i="9"/>
  <c r="J936" i="9"/>
  <c r="I936" i="9"/>
  <c r="E936" i="9"/>
  <c r="G936" i="9"/>
  <c r="L936" i="9"/>
  <c r="F936" i="9"/>
  <c r="H935" i="9"/>
  <c r="K935" i="9"/>
  <c r="F935" i="9"/>
  <c r="G935" i="9"/>
  <c r="L935" i="9"/>
  <c r="G934" i="9"/>
  <c r="L934" i="9"/>
  <c r="F934" i="9"/>
  <c r="H934" i="9"/>
  <c r="F933" i="9"/>
  <c r="H933" i="9"/>
  <c r="K932" i="9"/>
  <c r="H932" i="9"/>
  <c r="J932" i="9"/>
  <c r="I932" i="9"/>
  <c r="G932" i="9"/>
  <c r="L932" i="9"/>
  <c r="F932" i="9"/>
  <c r="H931" i="9"/>
  <c r="K931" i="9"/>
  <c r="F931" i="9"/>
  <c r="G931" i="9"/>
  <c r="L931" i="9"/>
  <c r="G930" i="9"/>
  <c r="L930" i="9"/>
  <c r="F930" i="9"/>
  <c r="H930" i="9"/>
  <c r="F929" i="9"/>
  <c r="H929" i="9"/>
  <c r="K928" i="9"/>
  <c r="H928" i="9"/>
  <c r="J928" i="9"/>
  <c r="I928" i="9"/>
  <c r="E928" i="9"/>
  <c r="G928" i="9"/>
  <c r="L928" i="9"/>
  <c r="F928" i="9"/>
  <c r="H927" i="9"/>
  <c r="K927" i="9"/>
  <c r="F927" i="9"/>
  <c r="G927" i="9"/>
  <c r="L927" i="9"/>
  <c r="G926" i="9"/>
  <c r="L926" i="9"/>
  <c r="F926" i="9"/>
  <c r="H926" i="9"/>
  <c r="F925" i="9"/>
  <c r="H925" i="9"/>
  <c r="K924" i="9"/>
  <c r="H924" i="9"/>
  <c r="J924" i="9"/>
  <c r="I924" i="9"/>
  <c r="G924" i="9"/>
  <c r="L924" i="9"/>
  <c r="F924" i="9"/>
  <c r="H923" i="9"/>
  <c r="K923" i="9"/>
  <c r="F923" i="9"/>
  <c r="G923" i="9"/>
  <c r="L923" i="9"/>
  <c r="G922" i="9"/>
  <c r="L922" i="9"/>
  <c r="F922" i="9"/>
  <c r="H922" i="9"/>
  <c r="F921" i="9"/>
  <c r="H921" i="9"/>
  <c r="K920" i="9"/>
  <c r="H920" i="9"/>
  <c r="J920" i="9"/>
  <c r="I920" i="9"/>
  <c r="E920" i="9"/>
  <c r="G920" i="9"/>
  <c r="L920" i="9"/>
  <c r="F920" i="9"/>
  <c r="H919" i="9"/>
  <c r="F919" i="9"/>
  <c r="G919" i="9"/>
  <c r="L919" i="9"/>
  <c r="G918" i="9"/>
  <c r="L918" i="9"/>
  <c r="F918" i="9"/>
  <c r="H918" i="9"/>
  <c r="F917" i="9"/>
  <c r="K916" i="9"/>
  <c r="H916" i="9"/>
  <c r="J916" i="9"/>
  <c r="I916" i="9"/>
  <c r="G916" i="9"/>
  <c r="L916" i="9"/>
  <c r="F916" i="9"/>
  <c r="L915" i="9"/>
  <c r="H915" i="9"/>
  <c r="F915" i="9"/>
  <c r="G915" i="9"/>
  <c r="G914" i="9"/>
  <c r="L914" i="9"/>
  <c r="F914" i="9"/>
  <c r="H914" i="9"/>
  <c r="F913" i="9"/>
  <c r="K912" i="9"/>
  <c r="H912" i="9"/>
  <c r="J912" i="9"/>
  <c r="I912" i="9"/>
  <c r="G912" i="9"/>
  <c r="L912" i="9"/>
  <c r="F912" i="9"/>
  <c r="H911" i="9"/>
  <c r="F911" i="9"/>
  <c r="G911" i="9"/>
  <c r="L911" i="9"/>
  <c r="G910" i="9"/>
  <c r="L910" i="9"/>
  <c r="F910" i="9"/>
  <c r="H910" i="9"/>
  <c r="F909" i="9"/>
  <c r="K908" i="9"/>
  <c r="H908" i="9"/>
  <c r="J908" i="9"/>
  <c r="I908" i="9"/>
  <c r="G908" i="9"/>
  <c r="L908" i="9"/>
  <c r="F908" i="9"/>
  <c r="L907" i="9"/>
  <c r="H907" i="9"/>
  <c r="F907" i="9"/>
  <c r="G907" i="9"/>
  <c r="G906" i="9"/>
  <c r="L906" i="9"/>
  <c r="F906" i="9"/>
  <c r="H906" i="9"/>
  <c r="F905" i="9"/>
  <c r="K904" i="9"/>
  <c r="H904" i="9"/>
  <c r="J904" i="9"/>
  <c r="I904" i="9"/>
  <c r="G904" i="9"/>
  <c r="L904" i="9"/>
  <c r="F904" i="9"/>
  <c r="H903" i="9"/>
  <c r="F903" i="9"/>
  <c r="G903" i="9"/>
  <c r="L903" i="9"/>
  <c r="G902" i="9"/>
  <c r="L902" i="9"/>
  <c r="F902" i="9"/>
  <c r="H902" i="9"/>
  <c r="F901" i="9"/>
  <c r="K900" i="9"/>
  <c r="H900" i="9"/>
  <c r="J900" i="9"/>
  <c r="I900" i="9"/>
  <c r="G900" i="9"/>
  <c r="L900" i="9"/>
  <c r="F900" i="9"/>
  <c r="L899" i="9"/>
  <c r="H899" i="9"/>
  <c r="F899" i="9"/>
  <c r="G899" i="9"/>
  <c r="G898" i="9"/>
  <c r="L898" i="9"/>
  <c r="F898" i="9"/>
  <c r="H898" i="9"/>
  <c r="F897" i="9"/>
  <c r="K896" i="9"/>
  <c r="H896" i="9"/>
  <c r="J896" i="9"/>
  <c r="I896" i="9"/>
  <c r="G896" i="9"/>
  <c r="L896" i="9"/>
  <c r="F896" i="9"/>
  <c r="H895" i="9"/>
  <c r="F895" i="9"/>
  <c r="G895" i="9"/>
  <c r="L895" i="9"/>
  <c r="G894" i="9"/>
  <c r="L894" i="9"/>
  <c r="F894" i="9"/>
  <c r="H894" i="9"/>
  <c r="F893" i="9"/>
  <c r="K892" i="9"/>
  <c r="H892" i="9"/>
  <c r="J892" i="9"/>
  <c r="I892" i="9"/>
  <c r="G892" i="9"/>
  <c r="L892" i="9"/>
  <c r="F892" i="9"/>
  <c r="L891" i="9"/>
  <c r="H891" i="9"/>
  <c r="F891" i="9"/>
  <c r="G891" i="9"/>
  <c r="G890" i="9"/>
  <c r="L890" i="9"/>
  <c r="F890" i="9"/>
  <c r="H890" i="9"/>
  <c r="F889" i="9"/>
  <c r="K888" i="9"/>
  <c r="H888" i="9"/>
  <c r="J888" i="9"/>
  <c r="I888" i="9"/>
  <c r="G888" i="9"/>
  <c r="L888" i="9"/>
  <c r="F888" i="9"/>
  <c r="H887" i="9"/>
  <c r="F887" i="9"/>
  <c r="G887" i="9"/>
  <c r="L887" i="9"/>
  <c r="G886" i="9"/>
  <c r="L886" i="9"/>
  <c r="F886" i="9"/>
  <c r="H886" i="9"/>
  <c r="F885" i="9"/>
  <c r="K884" i="9"/>
  <c r="H884" i="9"/>
  <c r="J884" i="9"/>
  <c r="I884" i="9"/>
  <c r="G884" i="9"/>
  <c r="L884" i="9"/>
  <c r="F884" i="9"/>
  <c r="L883" i="9"/>
  <c r="H883" i="9"/>
  <c r="F883" i="9"/>
  <c r="G883" i="9"/>
  <c r="G882" i="9"/>
  <c r="L882" i="9"/>
  <c r="F882" i="9"/>
  <c r="H882" i="9"/>
  <c r="F881" i="9"/>
  <c r="K880" i="9"/>
  <c r="H880" i="9"/>
  <c r="J880" i="9"/>
  <c r="I880" i="9"/>
  <c r="G880" i="9"/>
  <c r="L880" i="9"/>
  <c r="F880" i="9"/>
  <c r="H879" i="9"/>
  <c r="F879" i="9"/>
  <c r="G879" i="9"/>
  <c r="L879" i="9"/>
  <c r="G878" i="9"/>
  <c r="L878" i="9"/>
  <c r="F878" i="9"/>
  <c r="H878" i="9"/>
  <c r="F877" i="9"/>
  <c r="K876" i="9"/>
  <c r="H876" i="9"/>
  <c r="J876" i="9"/>
  <c r="I876" i="9"/>
  <c r="G876" i="9"/>
  <c r="L876" i="9"/>
  <c r="F876" i="9"/>
  <c r="L875" i="9"/>
  <c r="H875" i="9"/>
  <c r="F875" i="9"/>
  <c r="G875" i="9"/>
  <c r="G874" i="9"/>
  <c r="L874" i="9"/>
  <c r="F874" i="9"/>
  <c r="H874" i="9"/>
  <c r="F873" i="9"/>
  <c r="K872" i="9"/>
  <c r="H872" i="9"/>
  <c r="J872" i="9"/>
  <c r="I872" i="9"/>
  <c r="G872" i="9"/>
  <c r="L872" i="9"/>
  <c r="F872" i="9"/>
  <c r="H871" i="9"/>
  <c r="F871" i="9"/>
  <c r="G871" i="9"/>
  <c r="L871" i="9"/>
  <c r="G870" i="9"/>
  <c r="L870" i="9"/>
  <c r="F870" i="9"/>
  <c r="H870" i="9"/>
  <c r="F869" i="9"/>
  <c r="K868" i="9"/>
  <c r="H868" i="9"/>
  <c r="J868" i="9"/>
  <c r="I868" i="9"/>
  <c r="G868" i="9"/>
  <c r="L868" i="9"/>
  <c r="F868" i="9"/>
  <c r="L867" i="9"/>
  <c r="H867" i="9"/>
  <c r="F867" i="9"/>
  <c r="G867" i="9"/>
  <c r="G866" i="9"/>
  <c r="L866" i="9"/>
  <c r="F866" i="9"/>
  <c r="H866" i="9"/>
  <c r="F865" i="9"/>
  <c r="K864" i="9"/>
  <c r="H864" i="9"/>
  <c r="J864" i="9"/>
  <c r="I864" i="9"/>
  <c r="G864" i="9"/>
  <c r="L864" i="9"/>
  <c r="F864" i="9"/>
  <c r="H863" i="9"/>
  <c r="F863" i="9"/>
  <c r="G863" i="9"/>
  <c r="L863" i="9"/>
  <c r="G862" i="9"/>
  <c r="L862" i="9"/>
  <c r="F862" i="9"/>
  <c r="H862" i="9"/>
  <c r="F861" i="9"/>
  <c r="K860" i="9"/>
  <c r="H860" i="9"/>
  <c r="J860" i="9"/>
  <c r="I860" i="9"/>
  <c r="G860" i="9"/>
  <c r="L860" i="9"/>
  <c r="F860" i="9"/>
  <c r="L859" i="9"/>
  <c r="H859" i="9"/>
  <c r="F859" i="9"/>
  <c r="G859" i="9"/>
  <c r="G858" i="9"/>
  <c r="L858" i="9"/>
  <c r="F858" i="9"/>
  <c r="H858" i="9"/>
  <c r="F857" i="9"/>
  <c r="K856" i="9"/>
  <c r="H856" i="9"/>
  <c r="J856" i="9"/>
  <c r="I856" i="9"/>
  <c r="G856" i="9"/>
  <c r="L856" i="9"/>
  <c r="F856" i="9"/>
  <c r="H855" i="9"/>
  <c r="F855" i="9"/>
  <c r="G855" i="9"/>
  <c r="L855" i="9"/>
  <c r="G854" i="9"/>
  <c r="L854" i="9"/>
  <c r="F854" i="9"/>
  <c r="H854" i="9"/>
  <c r="F853" i="9"/>
  <c r="K852" i="9"/>
  <c r="H852" i="9"/>
  <c r="J852" i="9"/>
  <c r="I852" i="9"/>
  <c r="G852" i="9"/>
  <c r="L852" i="9"/>
  <c r="F852" i="9"/>
  <c r="L851" i="9"/>
  <c r="H851" i="9"/>
  <c r="F851" i="9"/>
  <c r="G851" i="9"/>
  <c r="G850" i="9"/>
  <c r="L850" i="9"/>
  <c r="F850" i="9"/>
  <c r="H850" i="9"/>
  <c r="F849" i="9"/>
  <c r="K848" i="9"/>
  <c r="H848" i="9"/>
  <c r="J848" i="9"/>
  <c r="I848" i="9"/>
  <c r="G848" i="9"/>
  <c r="L848" i="9"/>
  <c r="F848" i="9"/>
  <c r="H847" i="9"/>
  <c r="F847" i="9"/>
  <c r="G847" i="9"/>
  <c r="L847" i="9"/>
  <c r="G846" i="9"/>
  <c r="L846" i="9"/>
  <c r="F846" i="9"/>
  <c r="H846" i="9"/>
  <c r="F845" i="9"/>
  <c r="K844" i="9"/>
  <c r="H844" i="9"/>
  <c r="J844" i="9"/>
  <c r="I844" i="9"/>
  <c r="G844" i="9"/>
  <c r="L844" i="9"/>
  <c r="F844" i="9"/>
  <c r="L843" i="9"/>
  <c r="H843" i="9"/>
  <c r="F843" i="9"/>
  <c r="G843" i="9"/>
  <c r="G842" i="9"/>
  <c r="L842" i="9"/>
  <c r="F842" i="9"/>
  <c r="H842" i="9"/>
  <c r="F841" i="9"/>
  <c r="K840" i="9"/>
  <c r="H840" i="9"/>
  <c r="J840" i="9"/>
  <c r="I840" i="9"/>
  <c r="G840" i="9"/>
  <c r="L840" i="9"/>
  <c r="F840" i="9"/>
  <c r="H839" i="9"/>
  <c r="F839" i="9"/>
  <c r="G839" i="9"/>
  <c r="L839" i="9"/>
  <c r="G838" i="9"/>
  <c r="L838" i="9"/>
  <c r="F838" i="9"/>
  <c r="H838" i="9"/>
  <c r="F837" i="9"/>
  <c r="K836" i="9"/>
  <c r="H836" i="9"/>
  <c r="J836" i="9"/>
  <c r="I836" i="9"/>
  <c r="G836" i="9"/>
  <c r="L836" i="9"/>
  <c r="F836" i="9"/>
  <c r="L835" i="9"/>
  <c r="H835" i="9"/>
  <c r="F835" i="9"/>
  <c r="G835" i="9"/>
  <c r="G834" i="9"/>
  <c r="L834" i="9"/>
  <c r="F834" i="9"/>
  <c r="H834" i="9"/>
  <c r="F833" i="9"/>
  <c r="K832" i="9"/>
  <c r="H832" i="9"/>
  <c r="J832" i="9"/>
  <c r="I832" i="9"/>
  <c r="G832" i="9"/>
  <c r="L832" i="9"/>
  <c r="F832" i="9"/>
  <c r="H831" i="9"/>
  <c r="F831" i="9"/>
  <c r="G831" i="9"/>
  <c r="L831" i="9"/>
  <c r="G830" i="9"/>
  <c r="L830" i="9"/>
  <c r="F830" i="9"/>
  <c r="H830" i="9"/>
  <c r="F829" i="9"/>
  <c r="K828" i="9"/>
  <c r="H828" i="9"/>
  <c r="J828" i="9"/>
  <c r="I828" i="9"/>
  <c r="G828" i="9"/>
  <c r="L828" i="9"/>
  <c r="F828" i="9"/>
  <c r="L827" i="9"/>
  <c r="H827" i="9"/>
  <c r="F827" i="9"/>
  <c r="G827" i="9"/>
  <c r="G826" i="9"/>
  <c r="L826" i="9"/>
  <c r="F826" i="9"/>
  <c r="H826" i="9"/>
  <c r="F825" i="9"/>
  <c r="K824" i="9"/>
  <c r="H824" i="9"/>
  <c r="J824" i="9"/>
  <c r="I824" i="9"/>
  <c r="G824" i="9"/>
  <c r="L824" i="9"/>
  <c r="F824" i="9"/>
  <c r="H823" i="9"/>
  <c r="F823" i="9"/>
  <c r="G823" i="9"/>
  <c r="L823" i="9"/>
  <c r="G822" i="9"/>
  <c r="L822" i="9"/>
  <c r="F822" i="9"/>
  <c r="H822" i="9"/>
  <c r="F821" i="9"/>
  <c r="K820" i="9"/>
  <c r="H820" i="9"/>
  <c r="J820" i="9"/>
  <c r="I820" i="9"/>
  <c r="G820" i="9"/>
  <c r="L820" i="9"/>
  <c r="F820" i="9"/>
  <c r="L819" i="9"/>
  <c r="H819" i="9"/>
  <c r="F819" i="9"/>
  <c r="G819" i="9"/>
  <c r="G818" i="9"/>
  <c r="L818" i="9"/>
  <c r="F818" i="9"/>
  <c r="H818" i="9"/>
  <c r="F817" i="9"/>
  <c r="K816" i="9"/>
  <c r="H816" i="9"/>
  <c r="J816" i="9"/>
  <c r="I816" i="9"/>
  <c r="G816" i="9"/>
  <c r="L816" i="9"/>
  <c r="F816" i="9"/>
  <c r="H815" i="9"/>
  <c r="F815" i="9"/>
  <c r="G815" i="9"/>
  <c r="L815" i="9"/>
  <c r="G814" i="9"/>
  <c r="L814" i="9"/>
  <c r="F814" i="9"/>
  <c r="H814" i="9"/>
  <c r="F813" i="9"/>
  <c r="K812" i="9"/>
  <c r="H812" i="9"/>
  <c r="J812" i="9"/>
  <c r="I812" i="9"/>
  <c r="G812" i="9"/>
  <c r="L812" i="9"/>
  <c r="F812" i="9"/>
  <c r="L811" i="9"/>
  <c r="H811" i="9"/>
  <c r="F811" i="9"/>
  <c r="G811" i="9"/>
  <c r="G810" i="9"/>
  <c r="L810" i="9"/>
  <c r="F810" i="9"/>
  <c r="H810" i="9"/>
  <c r="F809" i="9"/>
  <c r="K808" i="9"/>
  <c r="H808" i="9"/>
  <c r="J808" i="9"/>
  <c r="I808" i="9"/>
  <c r="G808" i="9"/>
  <c r="L808" i="9"/>
  <c r="F808" i="9"/>
  <c r="H807" i="9"/>
  <c r="F807" i="9"/>
  <c r="G807" i="9"/>
  <c r="L807" i="9"/>
  <c r="G806" i="9"/>
  <c r="L806" i="9"/>
  <c r="F806" i="9"/>
  <c r="H806" i="9"/>
  <c r="F805" i="9"/>
  <c r="K804" i="9"/>
  <c r="H804" i="9"/>
  <c r="J804" i="9"/>
  <c r="I804" i="9"/>
  <c r="G804" i="9"/>
  <c r="L804" i="9"/>
  <c r="F804" i="9"/>
  <c r="L803" i="9"/>
  <c r="H803" i="9"/>
  <c r="F803" i="9"/>
  <c r="G803" i="9"/>
  <c r="G802" i="9"/>
  <c r="L802" i="9"/>
  <c r="F802" i="9"/>
  <c r="H802" i="9"/>
  <c r="F801" i="9"/>
  <c r="K800" i="9"/>
  <c r="H800" i="9"/>
  <c r="J800" i="9"/>
  <c r="I800" i="9"/>
  <c r="G800" i="9"/>
  <c r="L800" i="9"/>
  <c r="F800" i="9"/>
  <c r="H799" i="9"/>
  <c r="F799" i="9"/>
  <c r="G799" i="9"/>
  <c r="L799" i="9"/>
  <c r="G798" i="9"/>
  <c r="L798" i="9"/>
  <c r="F798" i="9"/>
  <c r="H798" i="9"/>
  <c r="F797" i="9"/>
  <c r="K796" i="9"/>
  <c r="H796" i="9"/>
  <c r="J796" i="9"/>
  <c r="I796" i="9"/>
  <c r="G796" i="9"/>
  <c r="L796" i="9"/>
  <c r="F796" i="9"/>
  <c r="L795" i="9"/>
  <c r="H795" i="9"/>
  <c r="F795" i="9"/>
  <c r="G795" i="9"/>
  <c r="G794" i="9"/>
  <c r="L794" i="9"/>
  <c r="F794" i="9"/>
  <c r="H794" i="9"/>
  <c r="F793" i="9"/>
  <c r="K792" i="9"/>
  <c r="H792" i="9"/>
  <c r="J792" i="9"/>
  <c r="I792" i="9"/>
  <c r="G792" i="9"/>
  <c r="L792" i="9"/>
  <c r="F792" i="9"/>
  <c r="H791" i="9"/>
  <c r="F791" i="9"/>
  <c r="G791" i="9"/>
  <c r="L791" i="9"/>
  <c r="G790" i="9"/>
  <c r="L790" i="9"/>
  <c r="F790" i="9"/>
  <c r="H790" i="9"/>
  <c r="F789" i="9"/>
  <c r="K788" i="9"/>
  <c r="H788" i="9"/>
  <c r="J788" i="9"/>
  <c r="I788" i="9"/>
  <c r="G788" i="9"/>
  <c r="L788" i="9"/>
  <c r="F788" i="9"/>
  <c r="L787" i="9"/>
  <c r="H787" i="9"/>
  <c r="F787" i="9"/>
  <c r="G787" i="9"/>
  <c r="G786" i="9"/>
  <c r="L786" i="9"/>
  <c r="F786" i="9"/>
  <c r="H786" i="9"/>
  <c r="F785" i="9"/>
  <c r="K784" i="9"/>
  <c r="H784" i="9"/>
  <c r="J784" i="9"/>
  <c r="I784" i="9"/>
  <c r="G784" i="9"/>
  <c r="L784" i="9"/>
  <c r="F784" i="9"/>
  <c r="H783" i="9"/>
  <c r="F783" i="9"/>
  <c r="G783" i="9"/>
  <c r="L783" i="9"/>
  <c r="G782" i="9"/>
  <c r="L782" i="9"/>
  <c r="F782" i="9"/>
  <c r="H782" i="9"/>
  <c r="L781" i="9"/>
  <c r="H781" i="9"/>
  <c r="F781" i="9"/>
  <c r="G781" i="9"/>
  <c r="K780" i="9"/>
  <c r="I780" i="9"/>
  <c r="H780" i="9"/>
  <c r="J780" i="9"/>
  <c r="G780" i="9"/>
  <c r="L780" i="9"/>
  <c r="F780" i="9"/>
  <c r="E780" i="9"/>
  <c r="F779" i="9"/>
  <c r="G779" i="9"/>
  <c r="L779" i="9"/>
  <c r="K778" i="9"/>
  <c r="I778" i="9"/>
  <c r="G778" i="9"/>
  <c r="L778" i="9"/>
  <c r="E778" i="9"/>
  <c r="F778" i="9"/>
  <c r="H778" i="9"/>
  <c r="J778" i="9"/>
  <c r="F777" i="9"/>
  <c r="G777" i="9"/>
  <c r="L777" i="9"/>
  <c r="K776" i="9"/>
  <c r="H776" i="9"/>
  <c r="J776" i="9"/>
  <c r="I776" i="9"/>
  <c r="E776" i="9"/>
  <c r="G776" i="9"/>
  <c r="L776" i="9"/>
  <c r="F776" i="9"/>
  <c r="L775" i="9"/>
  <c r="H775" i="9"/>
  <c r="F775" i="9"/>
  <c r="G775" i="9"/>
  <c r="I774" i="9"/>
  <c r="G774" i="9"/>
  <c r="L774" i="9"/>
  <c r="F774" i="9"/>
  <c r="H774" i="9"/>
  <c r="J774" i="9"/>
  <c r="L773" i="9"/>
  <c r="H773" i="9"/>
  <c r="J773" i="9"/>
  <c r="F773" i="9"/>
  <c r="G773" i="9"/>
  <c r="K772" i="9"/>
  <c r="I772" i="9"/>
  <c r="H772" i="9"/>
  <c r="J772" i="9"/>
  <c r="G772" i="9"/>
  <c r="L772" i="9"/>
  <c r="E772" i="9"/>
  <c r="F772" i="9"/>
  <c r="F771" i="9"/>
  <c r="G771" i="9"/>
  <c r="L771" i="9"/>
  <c r="K770" i="9"/>
  <c r="G770" i="9"/>
  <c r="L770" i="9"/>
  <c r="F770" i="9"/>
  <c r="H770" i="9"/>
  <c r="J770" i="9"/>
  <c r="F769" i="9"/>
  <c r="G769" i="9"/>
  <c r="L769" i="9"/>
  <c r="K768" i="9"/>
  <c r="H768" i="9"/>
  <c r="J768" i="9"/>
  <c r="I768" i="9"/>
  <c r="E768" i="9"/>
  <c r="G768" i="9"/>
  <c r="L768" i="9"/>
  <c r="F768" i="9"/>
  <c r="L767" i="9"/>
  <c r="H767" i="9"/>
  <c r="J767" i="9"/>
  <c r="F767" i="9"/>
  <c r="G767" i="9"/>
  <c r="G766" i="9"/>
  <c r="L766" i="9"/>
  <c r="F766" i="9"/>
  <c r="H766" i="9"/>
  <c r="J766" i="9"/>
  <c r="L765" i="9"/>
  <c r="H765" i="9"/>
  <c r="F765" i="9"/>
  <c r="G765" i="9"/>
  <c r="K764" i="9"/>
  <c r="I764" i="9"/>
  <c r="H764" i="9"/>
  <c r="J764" i="9"/>
  <c r="G764" i="9"/>
  <c r="L764" i="9"/>
  <c r="F764" i="9"/>
  <c r="E764" i="9"/>
  <c r="F763" i="9"/>
  <c r="G763" i="9"/>
  <c r="L763" i="9"/>
  <c r="K762" i="9"/>
  <c r="I762" i="9"/>
  <c r="G762" i="9"/>
  <c r="L762" i="9"/>
  <c r="E762" i="9"/>
  <c r="F762" i="9"/>
  <c r="H762" i="9"/>
  <c r="J762" i="9"/>
  <c r="F761" i="9"/>
  <c r="G761" i="9"/>
  <c r="L761" i="9"/>
  <c r="K760" i="9"/>
  <c r="H760" i="9"/>
  <c r="J760" i="9"/>
  <c r="I760" i="9"/>
  <c r="E760" i="9"/>
  <c r="G760" i="9"/>
  <c r="L760" i="9"/>
  <c r="F760" i="9"/>
  <c r="L759" i="9"/>
  <c r="H759" i="9"/>
  <c r="F759" i="9"/>
  <c r="G759" i="9"/>
  <c r="I758" i="9"/>
  <c r="G758" i="9"/>
  <c r="L758" i="9"/>
  <c r="F758" i="9"/>
  <c r="H758" i="9"/>
  <c r="J758" i="9"/>
  <c r="L757" i="9"/>
  <c r="H757" i="9"/>
  <c r="J757" i="9"/>
  <c r="F757" i="9"/>
  <c r="G757" i="9"/>
  <c r="K756" i="9"/>
  <c r="I756" i="9"/>
  <c r="H756" i="9"/>
  <c r="J756" i="9"/>
  <c r="G756" i="9"/>
  <c r="L756" i="9"/>
  <c r="E756" i="9"/>
  <c r="F756" i="9"/>
  <c r="F755" i="9"/>
  <c r="G755" i="9"/>
  <c r="L755" i="9"/>
  <c r="K754" i="9"/>
  <c r="G754" i="9"/>
  <c r="L754" i="9"/>
  <c r="F754" i="9"/>
  <c r="H754" i="9"/>
  <c r="J754" i="9"/>
  <c r="F753" i="9"/>
  <c r="G753" i="9"/>
  <c r="L753" i="9"/>
  <c r="K752" i="9"/>
  <c r="H752" i="9"/>
  <c r="J752" i="9"/>
  <c r="I752" i="9"/>
  <c r="E752" i="9"/>
  <c r="G752" i="9"/>
  <c r="L752" i="9"/>
  <c r="F752" i="9"/>
  <c r="L751" i="9"/>
  <c r="H751" i="9"/>
  <c r="J751" i="9"/>
  <c r="F751" i="9"/>
  <c r="G751" i="9"/>
  <c r="G750" i="9"/>
  <c r="L750" i="9"/>
  <c r="F750" i="9"/>
  <c r="H750" i="9"/>
  <c r="J750" i="9"/>
  <c r="L749" i="9"/>
  <c r="H749" i="9"/>
  <c r="F749" i="9"/>
  <c r="G749" i="9"/>
  <c r="K748" i="9"/>
  <c r="I748" i="9"/>
  <c r="H748" i="9"/>
  <c r="J748" i="9"/>
  <c r="G748" i="9"/>
  <c r="L748" i="9"/>
  <c r="F748" i="9"/>
  <c r="E748" i="9"/>
  <c r="F747" i="9"/>
  <c r="G747" i="9"/>
  <c r="L747" i="9"/>
  <c r="K746" i="9"/>
  <c r="I746" i="9"/>
  <c r="G746" i="9"/>
  <c r="L746" i="9"/>
  <c r="E746" i="9"/>
  <c r="F746" i="9"/>
  <c r="H746" i="9"/>
  <c r="J746" i="9"/>
  <c r="F745" i="9"/>
  <c r="G745" i="9"/>
  <c r="L745" i="9"/>
  <c r="K744" i="9"/>
  <c r="H744" i="9"/>
  <c r="J744" i="9"/>
  <c r="I744" i="9"/>
  <c r="E744" i="9"/>
  <c r="G744" i="9"/>
  <c r="L744" i="9"/>
  <c r="F744" i="9"/>
  <c r="L743" i="9"/>
  <c r="H743" i="9"/>
  <c r="F743" i="9"/>
  <c r="G743" i="9"/>
  <c r="I742" i="9"/>
  <c r="G742" i="9"/>
  <c r="L742" i="9"/>
  <c r="F742" i="9"/>
  <c r="H742" i="9"/>
  <c r="J742" i="9"/>
  <c r="L741" i="9"/>
  <c r="H741" i="9"/>
  <c r="J741" i="9"/>
  <c r="F741" i="9"/>
  <c r="G741" i="9"/>
  <c r="K740" i="9"/>
  <c r="I740" i="9"/>
  <c r="H740" i="9"/>
  <c r="J740" i="9"/>
  <c r="G740" i="9"/>
  <c r="L740" i="9"/>
  <c r="E740" i="9"/>
  <c r="F740" i="9"/>
  <c r="F739" i="9"/>
  <c r="G739" i="9"/>
  <c r="L739" i="9"/>
  <c r="K738" i="9"/>
  <c r="G738" i="9"/>
  <c r="L738" i="9"/>
  <c r="F738" i="9"/>
  <c r="H738" i="9"/>
  <c r="J738" i="9"/>
  <c r="F737" i="9"/>
  <c r="G737" i="9"/>
  <c r="L737" i="9"/>
  <c r="K736" i="9"/>
  <c r="H736" i="9"/>
  <c r="J736" i="9"/>
  <c r="I736" i="9"/>
  <c r="E736" i="9"/>
  <c r="G736" i="9"/>
  <c r="L736" i="9"/>
  <c r="F736" i="9"/>
  <c r="L735" i="9"/>
  <c r="H735" i="9"/>
  <c r="J735" i="9"/>
  <c r="F735" i="9"/>
  <c r="G735" i="9"/>
  <c r="G734" i="9"/>
  <c r="L734" i="9"/>
  <c r="F734" i="9"/>
  <c r="H734" i="9"/>
  <c r="J734" i="9"/>
  <c r="L733" i="9"/>
  <c r="H733" i="9"/>
  <c r="F733" i="9"/>
  <c r="G733" i="9"/>
  <c r="K732" i="9"/>
  <c r="I732" i="9"/>
  <c r="H732" i="9"/>
  <c r="J732" i="9"/>
  <c r="G732" i="9"/>
  <c r="L732" i="9"/>
  <c r="F732" i="9"/>
  <c r="E732" i="9"/>
  <c r="F731" i="9"/>
  <c r="G731" i="9"/>
  <c r="L731" i="9"/>
  <c r="K730" i="9"/>
  <c r="I730" i="9"/>
  <c r="G730" i="9"/>
  <c r="L730" i="9"/>
  <c r="E730" i="9"/>
  <c r="F730" i="9"/>
  <c r="H730" i="9"/>
  <c r="J730" i="9"/>
  <c r="F729" i="9"/>
  <c r="G729" i="9"/>
  <c r="L729" i="9"/>
  <c r="K728" i="9"/>
  <c r="H728" i="9"/>
  <c r="J728" i="9"/>
  <c r="I728" i="9"/>
  <c r="E728" i="9"/>
  <c r="G728" i="9"/>
  <c r="L728" i="9"/>
  <c r="F728" i="9"/>
  <c r="L727" i="9"/>
  <c r="H727" i="9"/>
  <c r="F727" i="9"/>
  <c r="G727" i="9"/>
  <c r="I726" i="9"/>
  <c r="G726" i="9"/>
  <c r="L726" i="9"/>
  <c r="F726" i="9"/>
  <c r="H726" i="9"/>
  <c r="J726" i="9"/>
  <c r="L725" i="9"/>
  <c r="H725" i="9"/>
  <c r="J725" i="9"/>
  <c r="F725" i="9"/>
  <c r="G725" i="9"/>
  <c r="K724" i="9"/>
  <c r="I724" i="9"/>
  <c r="H724" i="9"/>
  <c r="J724" i="9"/>
  <c r="G724" i="9"/>
  <c r="L724" i="9"/>
  <c r="E724" i="9"/>
  <c r="F724" i="9"/>
  <c r="F723" i="9"/>
  <c r="G723" i="9"/>
  <c r="L723" i="9"/>
  <c r="K722" i="9"/>
  <c r="G722" i="9"/>
  <c r="L722" i="9"/>
  <c r="F722" i="9"/>
  <c r="H722" i="9"/>
  <c r="J722" i="9"/>
  <c r="F721" i="9"/>
  <c r="G721" i="9"/>
  <c r="L721" i="9"/>
  <c r="K720" i="9"/>
  <c r="H720" i="9"/>
  <c r="J720" i="9"/>
  <c r="I720" i="9"/>
  <c r="E720" i="9"/>
  <c r="G720" i="9"/>
  <c r="L720" i="9"/>
  <c r="F720" i="9"/>
  <c r="L719" i="9"/>
  <c r="H719" i="9"/>
  <c r="J719" i="9"/>
  <c r="F719" i="9"/>
  <c r="G719" i="9"/>
  <c r="G718" i="9"/>
  <c r="L718" i="9"/>
  <c r="F718" i="9"/>
  <c r="H718" i="9"/>
  <c r="J718" i="9"/>
  <c r="L717" i="9"/>
  <c r="H717" i="9"/>
  <c r="F717" i="9"/>
  <c r="G717" i="9"/>
  <c r="K716" i="9"/>
  <c r="I716" i="9"/>
  <c r="H716" i="9"/>
  <c r="J716" i="9"/>
  <c r="G716" i="9"/>
  <c r="L716" i="9"/>
  <c r="F716" i="9"/>
  <c r="E716" i="9"/>
  <c r="F715" i="9"/>
  <c r="G715" i="9"/>
  <c r="L715" i="9"/>
  <c r="K714" i="9"/>
  <c r="G714" i="9"/>
  <c r="L714" i="9"/>
  <c r="F714" i="9"/>
  <c r="H714" i="9"/>
  <c r="J714" i="9"/>
  <c r="F713" i="9"/>
  <c r="G713" i="9"/>
  <c r="L713" i="9"/>
  <c r="K712" i="9"/>
  <c r="H712" i="9"/>
  <c r="J712" i="9"/>
  <c r="I712" i="9"/>
  <c r="E712" i="9"/>
  <c r="G712" i="9"/>
  <c r="L712" i="9"/>
  <c r="F712" i="9"/>
  <c r="L711" i="9"/>
  <c r="H711" i="9"/>
  <c r="F711" i="9"/>
  <c r="G711" i="9"/>
  <c r="I710" i="9"/>
  <c r="G710" i="9"/>
  <c r="L710" i="9"/>
  <c r="F710" i="9"/>
  <c r="H710" i="9"/>
  <c r="J710" i="9"/>
  <c r="L709" i="9"/>
  <c r="H709" i="9"/>
  <c r="J709" i="9"/>
  <c r="F709" i="9"/>
  <c r="G709" i="9"/>
  <c r="K708" i="9"/>
  <c r="I708" i="9"/>
  <c r="H708" i="9"/>
  <c r="J708" i="9"/>
  <c r="G708" i="9"/>
  <c r="L708" i="9"/>
  <c r="E708" i="9"/>
  <c r="F708" i="9"/>
  <c r="F707" i="9"/>
  <c r="G707" i="9"/>
  <c r="L707" i="9"/>
  <c r="K706" i="9"/>
  <c r="G706" i="9"/>
  <c r="L706" i="9"/>
  <c r="F706" i="9"/>
  <c r="H706" i="9"/>
  <c r="J706" i="9"/>
  <c r="F705" i="9"/>
  <c r="G705" i="9"/>
  <c r="L705" i="9"/>
  <c r="K704" i="9"/>
  <c r="H704" i="9"/>
  <c r="J704" i="9"/>
  <c r="I704" i="9"/>
  <c r="E704" i="9"/>
  <c r="G704" i="9"/>
  <c r="L704" i="9"/>
  <c r="F704" i="9"/>
  <c r="L703" i="9"/>
  <c r="H703" i="9"/>
  <c r="J703" i="9"/>
  <c r="F703" i="9"/>
  <c r="G703" i="9"/>
  <c r="G702" i="9"/>
  <c r="L702" i="9"/>
  <c r="F702" i="9"/>
  <c r="H702" i="9"/>
  <c r="J702" i="9"/>
  <c r="L701" i="9"/>
  <c r="H701" i="9"/>
  <c r="F701" i="9"/>
  <c r="G701" i="9"/>
  <c r="K700" i="9"/>
  <c r="I700" i="9"/>
  <c r="H700" i="9"/>
  <c r="J700" i="9"/>
  <c r="G700" i="9"/>
  <c r="L700" i="9"/>
  <c r="F700" i="9"/>
  <c r="E700" i="9"/>
  <c r="F699" i="9"/>
  <c r="G699" i="9"/>
  <c r="L699" i="9"/>
  <c r="K698" i="9"/>
  <c r="G698" i="9"/>
  <c r="L698" i="9"/>
  <c r="F698" i="9"/>
  <c r="H698" i="9"/>
  <c r="J698" i="9"/>
  <c r="F697" i="9"/>
  <c r="G697" i="9"/>
  <c r="L697" i="9"/>
  <c r="K696" i="9"/>
  <c r="H696" i="9"/>
  <c r="J696" i="9"/>
  <c r="I696" i="9"/>
  <c r="E696" i="9"/>
  <c r="G696" i="9"/>
  <c r="L696" i="9"/>
  <c r="F696" i="9"/>
  <c r="L695" i="9"/>
  <c r="H695" i="9"/>
  <c r="F695" i="9"/>
  <c r="G695" i="9"/>
  <c r="I694" i="9"/>
  <c r="G694" i="9"/>
  <c r="L694" i="9"/>
  <c r="F694" i="9"/>
  <c r="H694" i="9"/>
  <c r="J694" i="9"/>
  <c r="L693" i="9"/>
  <c r="H693" i="9"/>
  <c r="J693" i="9"/>
  <c r="F693" i="9"/>
  <c r="G693" i="9"/>
  <c r="K692" i="9"/>
  <c r="I692" i="9"/>
  <c r="H692" i="9"/>
  <c r="J692" i="9"/>
  <c r="G692" i="9"/>
  <c r="L692" i="9"/>
  <c r="E692" i="9"/>
  <c r="F692" i="9"/>
  <c r="F691" i="9"/>
  <c r="G691" i="9"/>
  <c r="L691" i="9"/>
  <c r="K690" i="9"/>
  <c r="G690" i="9"/>
  <c r="L690" i="9"/>
  <c r="F690" i="9"/>
  <c r="H690" i="9"/>
  <c r="J690" i="9"/>
  <c r="F689" i="9"/>
  <c r="G689" i="9"/>
  <c r="L689" i="9"/>
  <c r="K688" i="9"/>
  <c r="H688" i="9"/>
  <c r="J688" i="9"/>
  <c r="I688" i="9"/>
  <c r="E688" i="9"/>
  <c r="G688" i="9"/>
  <c r="L688" i="9"/>
  <c r="F688" i="9"/>
  <c r="L687" i="9"/>
  <c r="H687" i="9"/>
  <c r="J687" i="9"/>
  <c r="F687" i="9"/>
  <c r="G687" i="9"/>
  <c r="G686" i="9"/>
  <c r="L686" i="9"/>
  <c r="F686" i="9"/>
  <c r="H686" i="9"/>
  <c r="J686" i="9"/>
  <c r="L685" i="9"/>
  <c r="H685" i="9"/>
  <c r="F685" i="9"/>
  <c r="G685" i="9"/>
  <c r="K684" i="9"/>
  <c r="I684" i="9"/>
  <c r="H684" i="9"/>
  <c r="J684" i="9"/>
  <c r="G684" i="9"/>
  <c r="L684" i="9"/>
  <c r="F684" i="9"/>
  <c r="E684" i="9"/>
  <c r="F683" i="9"/>
  <c r="G683" i="9"/>
  <c r="L683" i="9"/>
  <c r="K682" i="9"/>
  <c r="G682" i="9"/>
  <c r="L682" i="9"/>
  <c r="F682" i="9"/>
  <c r="H682" i="9"/>
  <c r="J682" i="9"/>
  <c r="F681" i="9"/>
  <c r="G681" i="9"/>
  <c r="L681" i="9"/>
  <c r="K680" i="9"/>
  <c r="H680" i="9"/>
  <c r="J680" i="9"/>
  <c r="I680" i="9"/>
  <c r="E680" i="9"/>
  <c r="G680" i="9"/>
  <c r="L680" i="9"/>
  <c r="F680" i="9"/>
  <c r="L679" i="9"/>
  <c r="H679" i="9"/>
  <c r="F679" i="9"/>
  <c r="G679" i="9"/>
  <c r="I678" i="9"/>
  <c r="G678" i="9"/>
  <c r="L678" i="9"/>
  <c r="F678" i="9"/>
  <c r="H678" i="9"/>
  <c r="J678" i="9"/>
  <c r="L677" i="9"/>
  <c r="H677" i="9"/>
  <c r="J677" i="9"/>
  <c r="F677" i="9"/>
  <c r="G677" i="9"/>
  <c r="K676" i="9"/>
  <c r="I676" i="9"/>
  <c r="H676" i="9"/>
  <c r="J676" i="9"/>
  <c r="G676" i="9"/>
  <c r="L676" i="9"/>
  <c r="E676" i="9"/>
  <c r="F676" i="9"/>
  <c r="F675" i="9"/>
  <c r="G675" i="9"/>
  <c r="L675" i="9"/>
  <c r="K674" i="9"/>
  <c r="I674" i="9"/>
  <c r="G674" i="9"/>
  <c r="L674" i="9"/>
  <c r="F674" i="9"/>
  <c r="H674" i="9"/>
  <c r="J674" i="9"/>
  <c r="E674" i="9"/>
  <c r="F673" i="9"/>
  <c r="G673" i="9"/>
  <c r="L673" i="9"/>
  <c r="K672" i="9"/>
  <c r="H672" i="9"/>
  <c r="J672" i="9"/>
  <c r="I672" i="9"/>
  <c r="E672" i="9"/>
  <c r="G672" i="9"/>
  <c r="L672" i="9"/>
  <c r="F672" i="9"/>
  <c r="L671" i="9"/>
  <c r="H671" i="9"/>
  <c r="J671" i="9"/>
  <c r="F671" i="9"/>
  <c r="G671" i="9"/>
  <c r="G670" i="9"/>
  <c r="L670" i="9"/>
  <c r="F670" i="9"/>
  <c r="H670" i="9"/>
  <c r="J670" i="9"/>
  <c r="L669" i="9"/>
  <c r="H669" i="9"/>
  <c r="F669" i="9"/>
  <c r="G669" i="9"/>
  <c r="K668" i="9"/>
  <c r="I668" i="9"/>
  <c r="H668" i="9"/>
  <c r="J668" i="9"/>
  <c r="G668" i="9"/>
  <c r="L668" i="9"/>
  <c r="F668" i="9"/>
  <c r="E668" i="9"/>
  <c r="F667" i="9"/>
  <c r="G667" i="9"/>
  <c r="L667" i="9"/>
  <c r="K666" i="9"/>
  <c r="G666" i="9"/>
  <c r="L666" i="9"/>
  <c r="F666" i="9"/>
  <c r="H666" i="9"/>
  <c r="J666" i="9"/>
  <c r="F665" i="9"/>
  <c r="G665" i="9"/>
  <c r="L665" i="9"/>
  <c r="K664" i="9"/>
  <c r="H664" i="9"/>
  <c r="J664" i="9"/>
  <c r="I664" i="9"/>
  <c r="E664" i="9"/>
  <c r="G664" i="9"/>
  <c r="L664" i="9"/>
  <c r="F664" i="9"/>
  <c r="J663" i="9"/>
  <c r="H663" i="9"/>
  <c r="K663" i="9"/>
  <c r="F663" i="9"/>
  <c r="G663" i="9"/>
  <c r="L663" i="9"/>
  <c r="F662" i="9"/>
  <c r="H662" i="9"/>
  <c r="K662" i="9"/>
  <c r="J661" i="9"/>
  <c r="H661" i="9"/>
  <c r="K661" i="9"/>
  <c r="G661" i="9"/>
  <c r="L661" i="9"/>
  <c r="F661" i="9"/>
  <c r="K660" i="9"/>
  <c r="H660" i="9"/>
  <c r="J660" i="9"/>
  <c r="G660" i="9"/>
  <c r="L660" i="9"/>
  <c r="F660" i="9"/>
  <c r="J659" i="9"/>
  <c r="H659" i="9"/>
  <c r="K659" i="9"/>
  <c r="F659" i="9"/>
  <c r="G659" i="9"/>
  <c r="L659" i="9"/>
  <c r="F658" i="9"/>
  <c r="H658" i="9"/>
  <c r="K658" i="9"/>
  <c r="J657" i="9"/>
  <c r="H657" i="9"/>
  <c r="K657" i="9"/>
  <c r="G657" i="9"/>
  <c r="L657" i="9"/>
  <c r="F657" i="9"/>
  <c r="K656" i="9"/>
  <c r="H656" i="9"/>
  <c r="J656" i="9"/>
  <c r="G656" i="9"/>
  <c r="L656" i="9"/>
  <c r="F656" i="9"/>
  <c r="J655" i="9"/>
  <c r="H655" i="9"/>
  <c r="K655" i="9"/>
  <c r="F655" i="9"/>
  <c r="G655" i="9"/>
  <c r="L655" i="9"/>
  <c r="F654" i="9"/>
  <c r="H654" i="9"/>
  <c r="K654" i="9"/>
  <c r="J653" i="9"/>
  <c r="H653" i="9"/>
  <c r="K653" i="9"/>
  <c r="G653" i="9"/>
  <c r="L653" i="9"/>
  <c r="F653" i="9"/>
  <c r="K652" i="9"/>
  <c r="H652" i="9"/>
  <c r="J652" i="9"/>
  <c r="G652" i="9"/>
  <c r="L652" i="9"/>
  <c r="F652" i="9"/>
  <c r="J651" i="9"/>
  <c r="H651" i="9"/>
  <c r="K651" i="9"/>
  <c r="F651" i="9"/>
  <c r="G651" i="9"/>
  <c r="L651" i="9"/>
  <c r="F650" i="9"/>
  <c r="H650" i="9"/>
  <c r="K650" i="9"/>
  <c r="J649" i="9"/>
  <c r="H649" i="9"/>
  <c r="K649" i="9"/>
  <c r="G649" i="9"/>
  <c r="L649" i="9"/>
  <c r="F649" i="9"/>
  <c r="K648" i="9"/>
  <c r="H648" i="9"/>
  <c r="J648" i="9"/>
  <c r="G648" i="9"/>
  <c r="L648" i="9"/>
  <c r="F648" i="9"/>
  <c r="J647" i="9"/>
  <c r="H647" i="9"/>
  <c r="K647" i="9"/>
  <c r="F647" i="9"/>
  <c r="G647" i="9"/>
  <c r="L647" i="9"/>
  <c r="F646" i="9"/>
  <c r="H646" i="9"/>
  <c r="K646" i="9"/>
  <c r="J645" i="9"/>
  <c r="H645" i="9"/>
  <c r="K645" i="9"/>
  <c r="G645" i="9"/>
  <c r="L645" i="9"/>
  <c r="F645" i="9"/>
  <c r="K644" i="9"/>
  <c r="H644" i="9"/>
  <c r="J644" i="9"/>
  <c r="G644" i="9"/>
  <c r="L644" i="9"/>
  <c r="F644" i="9"/>
  <c r="J643" i="9"/>
  <c r="H643" i="9"/>
  <c r="K643" i="9"/>
  <c r="F643" i="9"/>
  <c r="G643" i="9"/>
  <c r="L643" i="9"/>
  <c r="F642" i="9"/>
  <c r="H642" i="9"/>
  <c r="K642" i="9"/>
  <c r="J641" i="9"/>
  <c r="H641" i="9"/>
  <c r="K641" i="9"/>
  <c r="G641" i="9"/>
  <c r="L641" i="9"/>
  <c r="F641" i="9"/>
  <c r="H640" i="9"/>
  <c r="J640" i="9"/>
  <c r="G640" i="9"/>
  <c r="L640" i="9"/>
  <c r="F640" i="9"/>
  <c r="H639" i="9"/>
  <c r="K639" i="9"/>
  <c r="F639" i="9"/>
  <c r="G639" i="9"/>
  <c r="L639" i="9"/>
  <c r="F638" i="9"/>
  <c r="H638" i="9"/>
  <c r="K638" i="9"/>
  <c r="J637" i="9"/>
  <c r="H637" i="9"/>
  <c r="K637" i="9"/>
  <c r="G637" i="9"/>
  <c r="L637" i="9"/>
  <c r="F637" i="9"/>
  <c r="H636" i="9"/>
  <c r="J636" i="9"/>
  <c r="G636" i="9"/>
  <c r="L636" i="9"/>
  <c r="F636" i="9"/>
  <c r="H635" i="9"/>
  <c r="K635" i="9"/>
  <c r="F635" i="9"/>
  <c r="G635" i="9"/>
  <c r="L635" i="9"/>
  <c r="F634" i="9"/>
  <c r="H634" i="9"/>
  <c r="K634" i="9"/>
  <c r="J633" i="9"/>
  <c r="H633" i="9"/>
  <c r="K633" i="9"/>
  <c r="G633" i="9"/>
  <c r="L633" i="9"/>
  <c r="F633" i="9"/>
  <c r="H632" i="9"/>
  <c r="J632" i="9"/>
  <c r="G632" i="9"/>
  <c r="L632" i="9"/>
  <c r="F632" i="9"/>
  <c r="H631" i="9"/>
  <c r="K631" i="9"/>
  <c r="F631" i="9"/>
  <c r="G631" i="9"/>
  <c r="L631" i="9"/>
  <c r="F630" i="9"/>
  <c r="H630" i="9"/>
  <c r="K630" i="9"/>
  <c r="J629" i="9"/>
  <c r="H629" i="9"/>
  <c r="K629" i="9"/>
  <c r="G629" i="9"/>
  <c r="L629" i="9"/>
  <c r="F629" i="9"/>
  <c r="H628" i="9"/>
  <c r="J628" i="9"/>
  <c r="G628" i="9"/>
  <c r="L628" i="9"/>
  <c r="F628" i="9"/>
  <c r="H627" i="9"/>
  <c r="K627" i="9"/>
  <c r="F627" i="9"/>
  <c r="G627" i="9"/>
  <c r="L627" i="9"/>
  <c r="F626" i="9"/>
  <c r="H626" i="9"/>
  <c r="K626" i="9"/>
  <c r="J625" i="9"/>
  <c r="H625" i="9"/>
  <c r="K625" i="9"/>
  <c r="G625" i="9"/>
  <c r="L625" i="9"/>
  <c r="F625" i="9"/>
  <c r="H624" i="9"/>
  <c r="J624" i="9"/>
  <c r="G624" i="9"/>
  <c r="L624" i="9"/>
  <c r="F624" i="9"/>
  <c r="H623" i="9"/>
  <c r="K623" i="9"/>
  <c r="F623" i="9"/>
  <c r="G623" i="9"/>
  <c r="L623" i="9"/>
  <c r="F622" i="9"/>
  <c r="H622" i="9"/>
  <c r="K622" i="9"/>
  <c r="J621" i="9"/>
  <c r="H621" i="9"/>
  <c r="K621" i="9"/>
  <c r="G621" i="9"/>
  <c r="L621" i="9"/>
  <c r="F621" i="9"/>
  <c r="H620" i="9"/>
  <c r="J620" i="9"/>
  <c r="G620" i="9"/>
  <c r="L620" i="9"/>
  <c r="F620" i="9"/>
  <c r="H619" i="9"/>
  <c r="K619" i="9"/>
  <c r="F619" i="9"/>
  <c r="G619" i="9"/>
  <c r="L619" i="9"/>
  <c r="F618" i="9"/>
  <c r="H618" i="9"/>
  <c r="K618" i="9"/>
  <c r="J617" i="9"/>
  <c r="H617" i="9"/>
  <c r="K617" i="9"/>
  <c r="G617" i="9"/>
  <c r="L617" i="9"/>
  <c r="F617" i="9"/>
  <c r="H616" i="9"/>
  <c r="J616" i="9"/>
  <c r="G616" i="9"/>
  <c r="L616" i="9"/>
  <c r="F616" i="9"/>
  <c r="H615" i="9"/>
  <c r="K615" i="9"/>
  <c r="F615" i="9"/>
  <c r="G615" i="9"/>
  <c r="L615" i="9"/>
  <c r="F614" i="9"/>
  <c r="H614" i="9"/>
  <c r="K614" i="9"/>
  <c r="J613" i="9"/>
  <c r="H613" i="9"/>
  <c r="K613" i="9"/>
  <c r="G613" i="9"/>
  <c r="L613" i="9"/>
  <c r="F613" i="9"/>
  <c r="H612" i="9"/>
  <c r="J612" i="9"/>
  <c r="G612" i="9"/>
  <c r="L612" i="9"/>
  <c r="F612" i="9"/>
  <c r="H611" i="9"/>
  <c r="K611" i="9"/>
  <c r="F611" i="9"/>
  <c r="G611" i="9"/>
  <c r="L611" i="9"/>
  <c r="F610" i="9"/>
  <c r="H610" i="9"/>
  <c r="K610" i="9"/>
  <c r="J609" i="9"/>
  <c r="H609" i="9"/>
  <c r="K609" i="9"/>
  <c r="G609" i="9"/>
  <c r="L609" i="9"/>
  <c r="F609" i="9"/>
  <c r="H608" i="9"/>
  <c r="J608" i="9"/>
  <c r="G608" i="9"/>
  <c r="L608" i="9"/>
  <c r="F608" i="9"/>
  <c r="H607" i="9"/>
  <c r="K607" i="9"/>
  <c r="F607" i="9"/>
  <c r="G607" i="9"/>
  <c r="L607" i="9"/>
  <c r="F606" i="9"/>
  <c r="H606" i="9"/>
  <c r="K606" i="9"/>
  <c r="J605" i="9"/>
  <c r="H605" i="9"/>
  <c r="K605" i="9"/>
  <c r="G605" i="9"/>
  <c r="L605" i="9"/>
  <c r="F605" i="9"/>
  <c r="H604" i="9"/>
  <c r="J604" i="9"/>
  <c r="G604" i="9"/>
  <c r="L604" i="9"/>
  <c r="F604" i="9"/>
  <c r="H603" i="9"/>
  <c r="K603" i="9"/>
  <c r="F603" i="9"/>
  <c r="G603" i="9"/>
  <c r="L603" i="9"/>
  <c r="F602" i="9"/>
  <c r="H602" i="9"/>
  <c r="K602" i="9"/>
  <c r="J601" i="9"/>
  <c r="H601" i="9"/>
  <c r="K601" i="9"/>
  <c r="G601" i="9"/>
  <c r="L601" i="9"/>
  <c r="F601" i="9"/>
  <c r="H600" i="9"/>
  <c r="J600" i="9"/>
  <c r="G600" i="9"/>
  <c r="L600" i="9"/>
  <c r="F600" i="9"/>
  <c r="H599" i="9"/>
  <c r="K599" i="9"/>
  <c r="F599" i="9"/>
  <c r="G599" i="9"/>
  <c r="L599" i="9"/>
  <c r="F598" i="9"/>
  <c r="H598" i="9"/>
  <c r="K598" i="9"/>
  <c r="J597" i="9"/>
  <c r="H597" i="9"/>
  <c r="K597" i="9"/>
  <c r="G597" i="9"/>
  <c r="L597" i="9"/>
  <c r="F597" i="9"/>
  <c r="H596" i="9"/>
  <c r="J596" i="9"/>
  <c r="G596" i="9"/>
  <c r="L596" i="9"/>
  <c r="F596" i="9"/>
  <c r="H595" i="9"/>
  <c r="K595" i="9"/>
  <c r="F595" i="9"/>
  <c r="G595" i="9"/>
  <c r="L595" i="9"/>
  <c r="F594" i="9"/>
  <c r="H594" i="9"/>
  <c r="K594" i="9"/>
  <c r="J593" i="9"/>
  <c r="H593" i="9"/>
  <c r="K593" i="9"/>
  <c r="G593" i="9"/>
  <c r="L593" i="9"/>
  <c r="F593" i="9"/>
  <c r="H592" i="9"/>
  <c r="J592" i="9"/>
  <c r="G592" i="9"/>
  <c r="L592" i="9"/>
  <c r="F592" i="9"/>
  <c r="H591" i="9"/>
  <c r="K591" i="9"/>
  <c r="F591" i="9"/>
  <c r="G591" i="9"/>
  <c r="L591" i="9"/>
  <c r="F590" i="9"/>
  <c r="H590" i="9"/>
  <c r="K590" i="9"/>
  <c r="J589" i="9"/>
  <c r="H589" i="9"/>
  <c r="K589" i="9"/>
  <c r="G589" i="9"/>
  <c r="L589" i="9"/>
  <c r="F589" i="9"/>
  <c r="H588" i="9"/>
  <c r="J588" i="9"/>
  <c r="G588" i="9"/>
  <c r="L588" i="9"/>
  <c r="F588" i="9"/>
  <c r="H587" i="9"/>
  <c r="K587" i="9"/>
  <c r="F587" i="9"/>
  <c r="G587" i="9"/>
  <c r="L587" i="9"/>
  <c r="F586" i="9"/>
  <c r="H586" i="9"/>
  <c r="K586" i="9"/>
  <c r="J585" i="9"/>
  <c r="H585" i="9"/>
  <c r="K585" i="9"/>
  <c r="G585" i="9"/>
  <c r="L585" i="9"/>
  <c r="F585" i="9"/>
  <c r="H584" i="9"/>
  <c r="J584" i="9"/>
  <c r="G584" i="9"/>
  <c r="L584" i="9"/>
  <c r="F584" i="9"/>
  <c r="H583" i="9"/>
  <c r="K583" i="9"/>
  <c r="F583" i="9"/>
  <c r="G583" i="9"/>
  <c r="L583" i="9"/>
  <c r="F582" i="9"/>
  <c r="H582" i="9"/>
  <c r="K582" i="9"/>
  <c r="J581" i="9"/>
  <c r="H581" i="9"/>
  <c r="K581" i="9"/>
  <c r="G581" i="9"/>
  <c r="L581" i="9"/>
  <c r="F581" i="9"/>
  <c r="H580" i="9"/>
  <c r="J580" i="9"/>
  <c r="G580" i="9"/>
  <c r="L580" i="9"/>
  <c r="F580" i="9"/>
  <c r="H579" i="9"/>
  <c r="K579" i="9"/>
  <c r="F579" i="9"/>
  <c r="G579" i="9"/>
  <c r="L579" i="9"/>
  <c r="F578" i="9"/>
  <c r="H578" i="9"/>
  <c r="K578" i="9"/>
  <c r="J577" i="9"/>
  <c r="H577" i="9"/>
  <c r="K577" i="9"/>
  <c r="G577" i="9"/>
  <c r="L577" i="9"/>
  <c r="F577" i="9"/>
  <c r="H576" i="9"/>
  <c r="J576" i="9"/>
  <c r="G576" i="9"/>
  <c r="L576" i="9"/>
  <c r="F576" i="9"/>
  <c r="H575" i="9"/>
  <c r="K575" i="9"/>
  <c r="F575" i="9"/>
  <c r="G575" i="9"/>
  <c r="L575" i="9"/>
  <c r="F574" i="9"/>
  <c r="H574" i="9"/>
  <c r="K574" i="9"/>
  <c r="J573" i="9"/>
  <c r="H573" i="9"/>
  <c r="K573" i="9"/>
  <c r="G573" i="9"/>
  <c r="L573" i="9"/>
  <c r="F573" i="9"/>
  <c r="H572" i="9"/>
  <c r="J572" i="9"/>
  <c r="G572" i="9"/>
  <c r="L572" i="9"/>
  <c r="F572" i="9"/>
  <c r="H571" i="9"/>
  <c r="K571" i="9"/>
  <c r="F571" i="9"/>
  <c r="G571" i="9"/>
  <c r="L571" i="9"/>
  <c r="F570" i="9"/>
  <c r="H570" i="9"/>
  <c r="K570" i="9"/>
  <c r="J569" i="9"/>
  <c r="H569" i="9"/>
  <c r="K569" i="9"/>
  <c r="G569" i="9"/>
  <c r="L569" i="9"/>
  <c r="F569" i="9"/>
  <c r="H568" i="9"/>
  <c r="J568" i="9"/>
  <c r="G568" i="9"/>
  <c r="L568" i="9"/>
  <c r="F568" i="9"/>
  <c r="H567" i="9"/>
  <c r="K567" i="9"/>
  <c r="F567" i="9"/>
  <c r="G567" i="9"/>
  <c r="L567" i="9"/>
  <c r="F566" i="9"/>
  <c r="H566" i="9"/>
  <c r="K566" i="9"/>
  <c r="J565" i="9"/>
  <c r="H565" i="9"/>
  <c r="K565" i="9"/>
  <c r="G565" i="9"/>
  <c r="L565" i="9"/>
  <c r="F565" i="9"/>
  <c r="H564" i="9"/>
  <c r="J564" i="9"/>
  <c r="G564" i="9"/>
  <c r="L564" i="9"/>
  <c r="F564" i="9"/>
  <c r="H563" i="9"/>
  <c r="K563" i="9"/>
  <c r="F563" i="9"/>
  <c r="G563" i="9"/>
  <c r="L563" i="9"/>
  <c r="F562" i="9"/>
  <c r="H562" i="9"/>
  <c r="K562" i="9"/>
  <c r="J561" i="9"/>
  <c r="H561" i="9"/>
  <c r="K561" i="9"/>
  <c r="G561" i="9"/>
  <c r="L561" i="9"/>
  <c r="F561" i="9"/>
  <c r="H560" i="9"/>
  <c r="J560" i="9"/>
  <c r="G560" i="9"/>
  <c r="L560" i="9"/>
  <c r="F560" i="9"/>
  <c r="H559" i="9"/>
  <c r="K559" i="9"/>
  <c r="F559" i="9"/>
  <c r="G559" i="9"/>
  <c r="L559" i="9"/>
  <c r="F558" i="9"/>
  <c r="H558" i="9"/>
  <c r="K558" i="9"/>
  <c r="J557" i="9"/>
  <c r="H557" i="9"/>
  <c r="K557" i="9"/>
  <c r="G557" i="9"/>
  <c r="L557" i="9"/>
  <c r="F557" i="9"/>
  <c r="H556" i="9"/>
  <c r="J556" i="9"/>
  <c r="G556" i="9"/>
  <c r="L556" i="9"/>
  <c r="F556" i="9"/>
  <c r="H555" i="9"/>
  <c r="K555" i="9"/>
  <c r="F555" i="9"/>
  <c r="G555" i="9"/>
  <c r="L555" i="9"/>
  <c r="F554" i="9"/>
  <c r="H554" i="9"/>
  <c r="K554" i="9"/>
  <c r="J553" i="9"/>
  <c r="H553" i="9"/>
  <c r="K553" i="9"/>
  <c r="G553" i="9"/>
  <c r="L553" i="9"/>
  <c r="F553" i="9"/>
  <c r="H552" i="9"/>
  <c r="J552" i="9"/>
  <c r="G552" i="9"/>
  <c r="L552" i="9"/>
  <c r="F552" i="9"/>
  <c r="H551" i="9"/>
  <c r="K551" i="9"/>
  <c r="F551" i="9"/>
  <c r="G551" i="9"/>
  <c r="L551" i="9"/>
  <c r="F550" i="9"/>
  <c r="H550" i="9"/>
  <c r="K550" i="9"/>
  <c r="J549" i="9"/>
  <c r="H549" i="9"/>
  <c r="K549" i="9"/>
  <c r="G549" i="9"/>
  <c r="L549" i="9"/>
  <c r="F549" i="9"/>
  <c r="H548" i="9"/>
  <c r="J548" i="9"/>
  <c r="G548" i="9"/>
  <c r="L548" i="9"/>
  <c r="F548" i="9"/>
  <c r="H547" i="9"/>
  <c r="K547" i="9"/>
  <c r="F547" i="9"/>
  <c r="G547" i="9"/>
  <c r="L547" i="9"/>
  <c r="F546" i="9"/>
  <c r="H546" i="9"/>
  <c r="K546" i="9"/>
  <c r="J545" i="9"/>
  <c r="H545" i="9"/>
  <c r="K545" i="9"/>
  <c r="G545" i="9"/>
  <c r="L545" i="9"/>
  <c r="F545" i="9"/>
  <c r="H544" i="9"/>
  <c r="J544" i="9"/>
  <c r="G544" i="9"/>
  <c r="L544" i="9"/>
  <c r="F544" i="9"/>
  <c r="H543" i="9"/>
  <c r="K543" i="9"/>
  <c r="F543" i="9"/>
  <c r="G543" i="9"/>
  <c r="L543" i="9"/>
  <c r="F542" i="9"/>
  <c r="H542" i="9"/>
  <c r="K542" i="9"/>
  <c r="J541" i="9"/>
  <c r="H541" i="9"/>
  <c r="K541" i="9"/>
  <c r="G541" i="9"/>
  <c r="L541" i="9"/>
  <c r="F541" i="9"/>
  <c r="H540" i="9"/>
  <c r="J540" i="9"/>
  <c r="G540" i="9"/>
  <c r="L540" i="9"/>
  <c r="F540" i="9"/>
  <c r="H539" i="9"/>
  <c r="K539" i="9"/>
  <c r="F539" i="9"/>
  <c r="G539" i="9"/>
  <c r="L539" i="9"/>
  <c r="F538" i="9"/>
  <c r="H538" i="9"/>
  <c r="K538" i="9"/>
  <c r="J537" i="9"/>
  <c r="H537" i="9"/>
  <c r="K537" i="9"/>
  <c r="G537" i="9"/>
  <c r="L537" i="9"/>
  <c r="F537" i="9"/>
  <c r="H536" i="9"/>
  <c r="J536" i="9"/>
  <c r="G536" i="9"/>
  <c r="L536" i="9"/>
  <c r="F536" i="9"/>
  <c r="H535" i="9"/>
  <c r="K535" i="9"/>
  <c r="F535" i="9"/>
  <c r="G535" i="9"/>
  <c r="L535" i="9"/>
  <c r="F534" i="9"/>
  <c r="H534" i="9"/>
  <c r="K534" i="9"/>
  <c r="J533" i="9"/>
  <c r="H533" i="9"/>
  <c r="K533" i="9"/>
  <c r="G533" i="9"/>
  <c r="L533" i="9"/>
  <c r="F533" i="9"/>
  <c r="H532" i="9"/>
  <c r="J532" i="9"/>
  <c r="G532" i="9"/>
  <c r="L532" i="9"/>
  <c r="F532" i="9"/>
  <c r="H531" i="9"/>
  <c r="K531" i="9"/>
  <c r="F531" i="9"/>
  <c r="G531" i="9"/>
  <c r="L531" i="9"/>
  <c r="F530" i="9"/>
  <c r="H530" i="9"/>
  <c r="K530" i="9"/>
  <c r="J529" i="9"/>
  <c r="H529" i="9"/>
  <c r="K529" i="9"/>
  <c r="G529" i="9"/>
  <c r="L529" i="9"/>
  <c r="F529" i="9"/>
  <c r="H528" i="9"/>
  <c r="J528" i="9"/>
  <c r="G528" i="9"/>
  <c r="L528" i="9"/>
  <c r="F528" i="9"/>
  <c r="H527" i="9"/>
  <c r="K527" i="9"/>
  <c r="F527" i="9"/>
  <c r="G527" i="9"/>
  <c r="L527" i="9"/>
  <c r="F526" i="9"/>
  <c r="H526" i="9"/>
  <c r="K526" i="9"/>
  <c r="J525" i="9"/>
  <c r="H525" i="9"/>
  <c r="K525" i="9"/>
  <c r="G525" i="9"/>
  <c r="L525" i="9"/>
  <c r="F525" i="9"/>
  <c r="H524" i="9"/>
  <c r="J524" i="9"/>
  <c r="G524" i="9"/>
  <c r="L524" i="9"/>
  <c r="F524" i="9"/>
  <c r="H523" i="9"/>
  <c r="K523" i="9"/>
  <c r="F523" i="9"/>
  <c r="G523" i="9"/>
  <c r="L523" i="9"/>
  <c r="F522" i="9"/>
  <c r="H522" i="9"/>
  <c r="K522" i="9"/>
  <c r="J521" i="9"/>
  <c r="H521" i="9"/>
  <c r="K521" i="9"/>
  <c r="G521" i="9"/>
  <c r="L521" i="9"/>
  <c r="F521" i="9"/>
  <c r="H520" i="9"/>
  <c r="J520" i="9"/>
  <c r="G520" i="9"/>
  <c r="L520" i="9"/>
  <c r="F520" i="9"/>
  <c r="H519" i="9"/>
  <c r="K519" i="9"/>
  <c r="F519" i="9"/>
  <c r="G519" i="9"/>
  <c r="L519" i="9"/>
  <c r="F518" i="9"/>
  <c r="H518" i="9"/>
  <c r="K518" i="9"/>
  <c r="J517" i="9"/>
  <c r="H517" i="9"/>
  <c r="K517" i="9"/>
  <c r="G517" i="9"/>
  <c r="L517" i="9"/>
  <c r="F517" i="9"/>
  <c r="H516" i="9"/>
  <c r="J516" i="9"/>
  <c r="G516" i="9"/>
  <c r="L516" i="9"/>
  <c r="F516" i="9"/>
  <c r="H515" i="9"/>
  <c r="K515" i="9"/>
  <c r="F515" i="9"/>
  <c r="G515" i="9"/>
  <c r="L515" i="9"/>
  <c r="F514" i="9"/>
  <c r="H514" i="9"/>
  <c r="K514" i="9"/>
  <c r="J513" i="9"/>
  <c r="H513" i="9"/>
  <c r="K513" i="9"/>
  <c r="G513" i="9"/>
  <c r="L513" i="9"/>
  <c r="F513" i="9"/>
  <c r="H512" i="9"/>
  <c r="J512" i="9"/>
  <c r="G512" i="9"/>
  <c r="L512" i="9"/>
  <c r="F512" i="9"/>
  <c r="H511" i="9"/>
  <c r="K511" i="9"/>
  <c r="F511" i="9"/>
  <c r="G511" i="9"/>
  <c r="L511" i="9"/>
  <c r="F510" i="9"/>
  <c r="H510" i="9"/>
  <c r="K510" i="9"/>
  <c r="J509" i="9"/>
  <c r="H509" i="9"/>
  <c r="K509" i="9"/>
  <c r="G509" i="9"/>
  <c r="L509" i="9"/>
  <c r="F509" i="9"/>
  <c r="H508" i="9"/>
  <c r="J508" i="9"/>
  <c r="G508" i="9"/>
  <c r="L508" i="9"/>
  <c r="F508" i="9"/>
  <c r="H507" i="9"/>
  <c r="K507" i="9"/>
  <c r="F507" i="9"/>
  <c r="G507" i="9"/>
  <c r="L507" i="9"/>
  <c r="F506" i="9"/>
  <c r="H506" i="9"/>
  <c r="K506" i="9"/>
  <c r="J505" i="9"/>
  <c r="H505" i="9"/>
  <c r="K505" i="9"/>
  <c r="G505" i="9"/>
  <c r="L505" i="9"/>
  <c r="F505" i="9"/>
  <c r="H504" i="9"/>
  <c r="J504" i="9"/>
  <c r="G504" i="9"/>
  <c r="L504" i="9"/>
  <c r="F504" i="9"/>
  <c r="H503" i="9"/>
  <c r="K503" i="9"/>
  <c r="F503" i="9"/>
  <c r="G503" i="9"/>
  <c r="L503" i="9"/>
  <c r="F502" i="9"/>
  <c r="H502" i="9"/>
  <c r="K502" i="9"/>
  <c r="J501" i="9"/>
  <c r="H501" i="9"/>
  <c r="K501" i="9"/>
  <c r="G501" i="9"/>
  <c r="L501" i="9"/>
  <c r="F501" i="9"/>
  <c r="H500" i="9"/>
  <c r="J500" i="9"/>
  <c r="G500" i="9"/>
  <c r="L500" i="9"/>
  <c r="F500" i="9"/>
  <c r="H499" i="9"/>
  <c r="K499" i="9"/>
  <c r="F499" i="9"/>
  <c r="G499" i="9"/>
  <c r="L499" i="9"/>
  <c r="F498" i="9"/>
  <c r="H498" i="9"/>
  <c r="K498" i="9"/>
  <c r="J497" i="9"/>
  <c r="H497" i="9"/>
  <c r="K497" i="9"/>
  <c r="G497" i="9"/>
  <c r="L497" i="9"/>
  <c r="F497" i="9"/>
  <c r="H496" i="9"/>
  <c r="J496" i="9"/>
  <c r="G496" i="9"/>
  <c r="L496" i="9"/>
  <c r="F496" i="9"/>
  <c r="H495" i="9"/>
  <c r="K495" i="9"/>
  <c r="F495" i="9"/>
  <c r="G495" i="9"/>
  <c r="L495" i="9"/>
  <c r="F494" i="9"/>
  <c r="H494" i="9"/>
  <c r="K494" i="9"/>
  <c r="J493" i="9"/>
  <c r="H493" i="9"/>
  <c r="K493" i="9"/>
  <c r="G493" i="9"/>
  <c r="L493" i="9"/>
  <c r="F493" i="9"/>
  <c r="H492" i="9"/>
  <c r="J492" i="9"/>
  <c r="G492" i="9"/>
  <c r="L492" i="9"/>
  <c r="F492" i="9"/>
  <c r="H491" i="9"/>
  <c r="K491" i="9"/>
  <c r="F491" i="9"/>
  <c r="G491" i="9"/>
  <c r="L491" i="9"/>
  <c r="F490" i="9"/>
  <c r="H490" i="9"/>
  <c r="K490" i="9"/>
  <c r="J489" i="9"/>
  <c r="H489" i="9"/>
  <c r="K489" i="9"/>
  <c r="G489" i="9"/>
  <c r="L489" i="9"/>
  <c r="F489" i="9"/>
  <c r="H488" i="9"/>
  <c r="J488" i="9"/>
  <c r="G488" i="9"/>
  <c r="L488" i="9"/>
  <c r="F488" i="9"/>
  <c r="H487" i="9"/>
  <c r="K487" i="9"/>
  <c r="F487" i="9"/>
  <c r="G487" i="9"/>
  <c r="L487" i="9"/>
  <c r="F486" i="9"/>
  <c r="H486" i="9"/>
  <c r="K486" i="9"/>
  <c r="J485" i="9"/>
  <c r="H485" i="9"/>
  <c r="K485" i="9"/>
  <c r="G485" i="9"/>
  <c r="L485" i="9"/>
  <c r="F485" i="9"/>
  <c r="H484" i="9"/>
  <c r="J484" i="9"/>
  <c r="G484" i="9"/>
  <c r="L484" i="9"/>
  <c r="F484" i="9"/>
  <c r="H483" i="9"/>
  <c r="K483" i="9"/>
  <c r="F483" i="9"/>
  <c r="G483" i="9"/>
  <c r="L483" i="9"/>
  <c r="F482" i="9"/>
  <c r="H482" i="9"/>
  <c r="K482" i="9"/>
  <c r="J481" i="9"/>
  <c r="H481" i="9"/>
  <c r="K481" i="9"/>
  <c r="G481" i="9"/>
  <c r="L481" i="9"/>
  <c r="F481" i="9"/>
  <c r="H480" i="9"/>
  <c r="J480" i="9"/>
  <c r="G480" i="9"/>
  <c r="L480" i="9"/>
  <c r="F480" i="9"/>
  <c r="H479" i="9"/>
  <c r="K479" i="9"/>
  <c r="F479" i="9"/>
  <c r="G479" i="9"/>
  <c r="L479" i="9"/>
  <c r="F478" i="9"/>
  <c r="H478" i="9"/>
  <c r="K478" i="9"/>
  <c r="J477" i="9"/>
  <c r="H477" i="9"/>
  <c r="K477" i="9"/>
  <c r="G477" i="9"/>
  <c r="L477" i="9"/>
  <c r="F477" i="9"/>
  <c r="H476" i="9"/>
  <c r="J476" i="9"/>
  <c r="G476" i="9"/>
  <c r="L476" i="9"/>
  <c r="F476" i="9"/>
  <c r="H475" i="9"/>
  <c r="K475" i="9"/>
  <c r="F475" i="9"/>
  <c r="G475" i="9"/>
  <c r="L475" i="9"/>
  <c r="F474" i="9"/>
  <c r="H474" i="9"/>
  <c r="K474" i="9"/>
  <c r="J473" i="9"/>
  <c r="H473" i="9"/>
  <c r="K473" i="9"/>
  <c r="G473" i="9"/>
  <c r="L473" i="9"/>
  <c r="F473" i="9"/>
  <c r="H472" i="9"/>
  <c r="J472" i="9"/>
  <c r="G472" i="9"/>
  <c r="L472" i="9"/>
  <c r="F472" i="9"/>
  <c r="H471" i="9"/>
  <c r="K471" i="9"/>
  <c r="F471" i="9"/>
  <c r="G471" i="9"/>
  <c r="L471" i="9"/>
  <c r="F470" i="9"/>
  <c r="H470" i="9"/>
  <c r="K470" i="9"/>
  <c r="J469" i="9"/>
  <c r="H469" i="9"/>
  <c r="K469" i="9"/>
  <c r="G469" i="9"/>
  <c r="L469" i="9"/>
  <c r="F469" i="9"/>
  <c r="H468" i="9"/>
  <c r="J468" i="9"/>
  <c r="G468" i="9"/>
  <c r="L468" i="9"/>
  <c r="F468" i="9"/>
  <c r="H467" i="9"/>
  <c r="K467" i="9"/>
  <c r="F467" i="9"/>
  <c r="G467" i="9"/>
  <c r="L467" i="9"/>
  <c r="F466" i="9"/>
  <c r="H466" i="9"/>
  <c r="K466" i="9"/>
  <c r="J465" i="9"/>
  <c r="H465" i="9"/>
  <c r="K465" i="9"/>
  <c r="G465" i="9"/>
  <c r="L465" i="9"/>
  <c r="F465" i="9"/>
  <c r="H464" i="9"/>
  <c r="J464" i="9"/>
  <c r="G464" i="9"/>
  <c r="L464" i="9"/>
  <c r="F464" i="9"/>
  <c r="H463" i="9"/>
  <c r="K463" i="9"/>
  <c r="F463" i="9"/>
  <c r="G463" i="9"/>
  <c r="L463" i="9"/>
  <c r="F462" i="9"/>
  <c r="H462" i="9"/>
  <c r="K462" i="9"/>
  <c r="J461" i="9"/>
  <c r="H461" i="9"/>
  <c r="K461" i="9"/>
  <c r="G461" i="9"/>
  <c r="L461" i="9"/>
  <c r="F461" i="9"/>
  <c r="H460" i="9"/>
  <c r="J460" i="9"/>
  <c r="G460" i="9"/>
  <c r="L460" i="9"/>
  <c r="F460" i="9"/>
  <c r="H459" i="9"/>
  <c r="K459" i="9"/>
  <c r="F459" i="9"/>
  <c r="G459" i="9"/>
  <c r="L459" i="9"/>
  <c r="F458" i="9"/>
  <c r="H458" i="9"/>
  <c r="K458" i="9"/>
  <c r="J457" i="9"/>
  <c r="H457" i="9"/>
  <c r="K457" i="9"/>
  <c r="G457" i="9"/>
  <c r="L457" i="9"/>
  <c r="F457" i="9"/>
  <c r="H456" i="9"/>
  <c r="J456" i="9"/>
  <c r="G456" i="9"/>
  <c r="L456" i="9"/>
  <c r="F456" i="9"/>
  <c r="H455" i="9"/>
  <c r="K455" i="9"/>
  <c r="F455" i="9"/>
  <c r="G455" i="9"/>
  <c r="L455" i="9"/>
  <c r="F454" i="9"/>
  <c r="H454" i="9"/>
  <c r="K454" i="9"/>
  <c r="J453" i="9"/>
  <c r="H453" i="9"/>
  <c r="K453" i="9"/>
  <c r="G453" i="9"/>
  <c r="L453" i="9"/>
  <c r="F453" i="9"/>
  <c r="H452" i="9"/>
  <c r="J452" i="9"/>
  <c r="G452" i="9"/>
  <c r="L452" i="9"/>
  <c r="F452" i="9"/>
  <c r="H451" i="9"/>
  <c r="K451" i="9"/>
  <c r="F451" i="9"/>
  <c r="G451" i="9"/>
  <c r="L451" i="9"/>
  <c r="F450" i="9"/>
  <c r="H450" i="9"/>
  <c r="K450" i="9"/>
  <c r="J449" i="9"/>
  <c r="H449" i="9"/>
  <c r="K449" i="9"/>
  <c r="G449" i="9"/>
  <c r="L449" i="9"/>
  <c r="F449" i="9"/>
  <c r="H448" i="9"/>
  <c r="J448" i="9"/>
  <c r="G448" i="9"/>
  <c r="L448" i="9"/>
  <c r="F448" i="9"/>
  <c r="H447" i="9"/>
  <c r="K447" i="9"/>
  <c r="F447" i="9"/>
  <c r="G447" i="9"/>
  <c r="L447" i="9"/>
  <c r="F446" i="9"/>
  <c r="H446" i="9"/>
  <c r="K446" i="9"/>
  <c r="J445" i="9"/>
  <c r="H445" i="9"/>
  <c r="K445" i="9"/>
  <c r="G445" i="9"/>
  <c r="L445" i="9"/>
  <c r="F445" i="9"/>
  <c r="H444" i="9"/>
  <c r="J444" i="9"/>
  <c r="G444" i="9"/>
  <c r="L444" i="9"/>
  <c r="F444" i="9"/>
  <c r="H443" i="9"/>
  <c r="K443" i="9"/>
  <c r="F443" i="9"/>
  <c r="G443" i="9"/>
  <c r="L443" i="9"/>
  <c r="F442" i="9"/>
  <c r="H442" i="9"/>
  <c r="K442" i="9"/>
  <c r="J441" i="9"/>
  <c r="H441" i="9"/>
  <c r="K441" i="9"/>
  <c r="G441" i="9"/>
  <c r="L441" i="9"/>
  <c r="F441" i="9"/>
  <c r="H440" i="9"/>
  <c r="J440" i="9"/>
  <c r="G440" i="9"/>
  <c r="L440" i="9"/>
  <c r="F440" i="9"/>
  <c r="H439" i="9"/>
  <c r="K439" i="9"/>
  <c r="F439" i="9"/>
  <c r="G439" i="9"/>
  <c r="L439" i="9"/>
  <c r="F438" i="9"/>
  <c r="H438" i="9"/>
  <c r="K438" i="9"/>
  <c r="J437" i="9"/>
  <c r="H437" i="9"/>
  <c r="K437" i="9"/>
  <c r="G437" i="9"/>
  <c r="L437" i="9"/>
  <c r="F437" i="9"/>
  <c r="H436" i="9"/>
  <c r="J436" i="9"/>
  <c r="G436" i="9"/>
  <c r="L436" i="9"/>
  <c r="F436" i="9"/>
  <c r="H435" i="9"/>
  <c r="K435" i="9"/>
  <c r="F435" i="9"/>
  <c r="G435" i="9"/>
  <c r="L435" i="9"/>
  <c r="F434" i="9"/>
  <c r="H434" i="9"/>
  <c r="K434" i="9"/>
  <c r="J433" i="9"/>
  <c r="H433" i="9"/>
  <c r="K433" i="9"/>
  <c r="G433" i="9"/>
  <c r="L433" i="9"/>
  <c r="F433" i="9"/>
  <c r="H432" i="9"/>
  <c r="J432" i="9"/>
  <c r="G432" i="9"/>
  <c r="L432" i="9"/>
  <c r="F432" i="9"/>
  <c r="H431" i="9"/>
  <c r="K431" i="9"/>
  <c r="F431" i="9"/>
  <c r="G431" i="9"/>
  <c r="L431" i="9"/>
  <c r="F430" i="9"/>
  <c r="H430" i="9"/>
  <c r="K430" i="9"/>
  <c r="J429" i="9"/>
  <c r="H429" i="9"/>
  <c r="K429" i="9"/>
  <c r="G429" i="9"/>
  <c r="L429" i="9"/>
  <c r="F429" i="9"/>
  <c r="H428" i="9"/>
  <c r="J428" i="9"/>
  <c r="G428" i="9"/>
  <c r="L428" i="9"/>
  <c r="F428" i="9"/>
  <c r="H427" i="9"/>
  <c r="K427" i="9"/>
  <c r="F427" i="9"/>
  <c r="G427" i="9"/>
  <c r="L427" i="9"/>
  <c r="F426" i="9"/>
  <c r="H426" i="9"/>
  <c r="K426" i="9"/>
  <c r="J425" i="9"/>
  <c r="H425" i="9"/>
  <c r="K425" i="9"/>
  <c r="G425" i="9"/>
  <c r="L425" i="9"/>
  <c r="F425" i="9"/>
  <c r="H424" i="9"/>
  <c r="J424" i="9"/>
  <c r="G424" i="9"/>
  <c r="L424" i="9"/>
  <c r="F424" i="9"/>
  <c r="H423" i="9"/>
  <c r="K423" i="9"/>
  <c r="F423" i="9"/>
  <c r="G423" i="9"/>
  <c r="L423" i="9"/>
  <c r="F422" i="9"/>
  <c r="H422" i="9"/>
  <c r="K422" i="9"/>
  <c r="J421" i="9"/>
  <c r="H421" i="9"/>
  <c r="K421" i="9"/>
  <c r="G421" i="9"/>
  <c r="L421" i="9"/>
  <c r="F421" i="9"/>
  <c r="H420" i="9"/>
  <c r="J420" i="9"/>
  <c r="G420" i="9"/>
  <c r="L420" i="9"/>
  <c r="F420" i="9"/>
  <c r="H419" i="9"/>
  <c r="K419" i="9"/>
  <c r="F419" i="9"/>
  <c r="G419" i="9"/>
  <c r="L419" i="9"/>
  <c r="F418" i="9"/>
  <c r="H418" i="9"/>
  <c r="K418" i="9"/>
  <c r="J417" i="9"/>
  <c r="H417" i="9"/>
  <c r="K417" i="9"/>
  <c r="G417" i="9"/>
  <c r="L417" i="9"/>
  <c r="F417" i="9"/>
  <c r="H416" i="9"/>
  <c r="J416" i="9"/>
  <c r="G416" i="9"/>
  <c r="L416" i="9"/>
  <c r="F416" i="9"/>
  <c r="H415" i="9"/>
  <c r="K415" i="9"/>
  <c r="F415" i="9"/>
  <c r="G415" i="9"/>
  <c r="L415" i="9"/>
  <c r="F414" i="9"/>
  <c r="H414" i="9"/>
  <c r="K414" i="9"/>
  <c r="J413" i="9"/>
  <c r="H413" i="9"/>
  <c r="K413" i="9"/>
  <c r="G413" i="9"/>
  <c r="L413" i="9"/>
  <c r="F413" i="9"/>
  <c r="H412" i="9"/>
  <c r="J412" i="9"/>
  <c r="G412" i="9"/>
  <c r="L412" i="9"/>
  <c r="F412" i="9"/>
  <c r="H411" i="9"/>
  <c r="K411" i="9"/>
  <c r="F411" i="9"/>
  <c r="G411" i="9"/>
  <c r="L411" i="9"/>
  <c r="F410" i="9"/>
  <c r="H410" i="9"/>
  <c r="K410" i="9"/>
  <c r="J409" i="9"/>
  <c r="H409" i="9"/>
  <c r="K409" i="9"/>
  <c r="G409" i="9"/>
  <c r="L409" i="9"/>
  <c r="F409" i="9"/>
  <c r="H408" i="9"/>
  <c r="J408" i="9"/>
  <c r="G408" i="9"/>
  <c r="L408" i="9"/>
  <c r="F408" i="9"/>
  <c r="H407" i="9"/>
  <c r="K407" i="9"/>
  <c r="F407" i="9"/>
  <c r="G407" i="9"/>
  <c r="L407" i="9"/>
  <c r="F406" i="9"/>
  <c r="H406" i="9"/>
  <c r="K406" i="9"/>
  <c r="J405" i="9"/>
  <c r="H405" i="9"/>
  <c r="K405" i="9"/>
  <c r="G405" i="9"/>
  <c r="L405" i="9"/>
  <c r="F405" i="9"/>
  <c r="H404" i="9"/>
  <c r="J404" i="9"/>
  <c r="G404" i="9"/>
  <c r="L404" i="9"/>
  <c r="F404" i="9"/>
  <c r="H403" i="9"/>
  <c r="K403" i="9"/>
  <c r="F403" i="9"/>
  <c r="G403" i="9"/>
  <c r="L403" i="9"/>
  <c r="F402" i="9"/>
  <c r="H402" i="9"/>
  <c r="K402" i="9"/>
  <c r="J401" i="9"/>
  <c r="H401" i="9"/>
  <c r="K401" i="9"/>
  <c r="G401" i="9"/>
  <c r="L401" i="9"/>
  <c r="F401" i="9"/>
  <c r="H400" i="9"/>
  <c r="J400" i="9"/>
  <c r="G400" i="9"/>
  <c r="L400" i="9"/>
  <c r="F400" i="9"/>
  <c r="H399" i="9"/>
  <c r="K399" i="9"/>
  <c r="F399" i="9"/>
  <c r="G399" i="9"/>
  <c r="L399" i="9"/>
  <c r="F398" i="9"/>
  <c r="H398" i="9"/>
  <c r="K398" i="9"/>
  <c r="J397" i="9"/>
  <c r="H397" i="9"/>
  <c r="K397" i="9"/>
  <c r="G397" i="9"/>
  <c r="L397" i="9"/>
  <c r="F397" i="9"/>
  <c r="H396" i="9"/>
  <c r="J396" i="9"/>
  <c r="G396" i="9"/>
  <c r="L396" i="9"/>
  <c r="F396" i="9"/>
  <c r="H395" i="9"/>
  <c r="K395" i="9"/>
  <c r="F395" i="9"/>
  <c r="G395" i="9"/>
  <c r="L395" i="9"/>
  <c r="F394" i="9"/>
  <c r="H394" i="9"/>
  <c r="K394" i="9"/>
  <c r="J393" i="9"/>
  <c r="H393" i="9"/>
  <c r="K393" i="9"/>
  <c r="G393" i="9"/>
  <c r="L393" i="9"/>
  <c r="F393" i="9"/>
  <c r="H392" i="9"/>
  <c r="J392" i="9"/>
  <c r="G392" i="9"/>
  <c r="L392" i="9"/>
  <c r="F392" i="9"/>
  <c r="H391" i="9"/>
  <c r="K391" i="9"/>
  <c r="F391" i="9"/>
  <c r="G391" i="9"/>
  <c r="L391" i="9"/>
  <c r="F390" i="9"/>
  <c r="H390" i="9"/>
  <c r="K390" i="9"/>
  <c r="J389" i="9"/>
  <c r="H389" i="9"/>
  <c r="K389" i="9"/>
  <c r="G389" i="9"/>
  <c r="L389" i="9"/>
  <c r="F389" i="9"/>
  <c r="H388" i="9"/>
  <c r="J388" i="9"/>
  <c r="G388" i="9"/>
  <c r="L388" i="9"/>
  <c r="F388" i="9"/>
  <c r="H387" i="9"/>
  <c r="K387" i="9"/>
  <c r="F387" i="9"/>
  <c r="G387" i="9"/>
  <c r="L387" i="9"/>
  <c r="F386" i="9"/>
  <c r="H386" i="9"/>
  <c r="K386" i="9"/>
  <c r="J385" i="9"/>
  <c r="H385" i="9"/>
  <c r="K385" i="9"/>
  <c r="G385" i="9"/>
  <c r="L385" i="9"/>
  <c r="F385" i="9"/>
  <c r="H384" i="9"/>
  <c r="J384" i="9"/>
  <c r="G384" i="9"/>
  <c r="L384" i="9"/>
  <c r="F384" i="9"/>
  <c r="H383" i="9"/>
  <c r="K383" i="9"/>
  <c r="F383" i="9"/>
  <c r="G383" i="9"/>
  <c r="L383" i="9"/>
  <c r="F382" i="9"/>
  <c r="H382" i="9"/>
  <c r="K382" i="9"/>
  <c r="J381" i="9"/>
  <c r="H381" i="9"/>
  <c r="K381" i="9"/>
  <c r="G381" i="9"/>
  <c r="L381" i="9"/>
  <c r="F381" i="9"/>
  <c r="H380" i="9"/>
  <c r="J380" i="9"/>
  <c r="G380" i="9"/>
  <c r="L380" i="9"/>
  <c r="F380" i="9"/>
  <c r="H379" i="9"/>
  <c r="K379" i="9"/>
  <c r="F379" i="9"/>
  <c r="G379" i="9"/>
  <c r="L379" i="9"/>
  <c r="F378" i="9"/>
  <c r="H378" i="9"/>
  <c r="K378" i="9"/>
  <c r="J377" i="9"/>
  <c r="H377" i="9"/>
  <c r="K377" i="9"/>
  <c r="G377" i="9"/>
  <c r="L377" i="9"/>
  <c r="F377" i="9"/>
  <c r="H376" i="9"/>
  <c r="J376" i="9"/>
  <c r="G376" i="9"/>
  <c r="L376" i="9"/>
  <c r="F376" i="9"/>
  <c r="H375" i="9"/>
  <c r="K375" i="9"/>
  <c r="F375" i="9"/>
  <c r="G375" i="9"/>
  <c r="L375" i="9"/>
  <c r="F374" i="9"/>
  <c r="H374" i="9"/>
  <c r="K374" i="9"/>
  <c r="J373" i="9"/>
  <c r="H373" i="9"/>
  <c r="K373" i="9"/>
  <c r="G373" i="9"/>
  <c r="L373" i="9"/>
  <c r="F373" i="9"/>
  <c r="H372" i="9"/>
  <c r="J372" i="9"/>
  <c r="G372" i="9"/>
  <c r="L372" i="9"/>
  <c r="F372" i="9"/>
  <c r="H371" i="9"/>
  <c r="K371" i="9"/>
  <c r="F371" i="9"/>
  <c r="G371" i="9"/>
  <c r="L371" i="9"/>
  <c r="F370" i="9"/>
  <c r="H370" i="9"/>
  <c r="K370" i="9"/>
  <c r="J369" i="9"/>
  <c r="H369" i="9"/>
  <c r="K369" i="9"/>
  <c r="G369" i="9"/>
  <c r="L369" i="9"/>
  <c r="F369" i="9"/>
  <c r="H368" i="9"/>
  <c r="J368" i="9"/>
  <c r="G368" i="9"/>
  <c r="L368" i="9"/>
  <c r="F368" i="9"/>
  <c r="H367" i="9"/>
  <c r="K367" i="9"/>
  <c r="F367" i="9"/>
  <c r="G367" i="9"/>
  <c r="L367" i="9"/>
  <c r="F366" i="9"/>
  <c r="H366" i="9"/>
  <c r="K366" i="9"/>
  <c r="J365" i="9"/>
  <c r="H365" i="9"/>
  <c r="K365" i="9"/>
  <c r="G365" i="9"/>
  <c r="L365" i="9"/>
  <c r="F365" i="9"/>
  <c r="H364" i="9"/>
  <c r="J364" i="9"/>
  <c r="G364" i="9"/>
  <c r="L364" i="9"/>
  <c r="F364" i="9"/>
  <c r="H363" i="9"/>
  <c r="K363" i="9"/>
  <c r="F363" i="9"/>
  <c r="G363" i="9"/>
  <c r="L363" i="9"/>
  <c r="F362" i="9"/>
  <c r="H362" i="9"/>
  <c r="J362" i="9"/>
  <c r="J361" i="9"/>
  <c r="H361" i="9"/>
  <c r="K361" i="9"/>
  <c r="G361" i="9"/>
  <c r="L361" i="9"/>
  <c r="F361" i="9"/>
  <c r="H360" i="9"/>
  <c r="J360" i="9"/>
  <c r="G360" i="9"/>
  <c r="L360" i="9"/>
  <c r="F360" i="9"/>
  <c r="H359" i="9"/>
  <c r="K359" i="9"/>
  <c r="F359" i="9"/>
  <c r="G359" i="9"/>
  <c r="L359" i="9"/>
  <c r="F358" i="9"/>
  <c r="H358" i="9"/>
  <c r="K358" i="9"/>
  <c r="J357" i="9"/>
  <c r="H357" i="9"/>
  <c r="K357" i="9"/>
  <c r="G357" i="9"/>
  <c r="L357" i="9"/>
  <c r="F357" i="9"/>
  <c r="H356" i="9"/>
  <c r="J356" i="9"/>
  <c r="G356" i="9"/>
  <c r="L356" i="9"/>
  <c r="F356" i="9"/>
  <c r="H355" i="9"/>
  <c r="K355" i="9"/>
  <c r="F355" i="9"/>
  <c r="G355" i="9"/>
  <c r="L355" i="9"/>
  <c r="F354" i="9"/>
  <c r="H354" i="9"/>
  <c r="K354" i="9"/>
  <c r="J353" i="9"/>
  <c r="H353" i="9"/>
  <c r="K353" i="9"/>
  <c r="G353" i="9"/>
  <c r="L353" i="9"/>
  <c r="F353" i="9"/>
  <c r="H352" i="9"/>
  <c r="J352" i="9"/>
  <c r="G352" i="9"/>
  <c r="L352" i="9"/>
  <c r="F352" i="9"/>
  <c r="H351" i="9"/>
  <c r="K351" i="9"/>
  <c r="F351" i="9"/>
  <c r="G351" i="9"/>
  <c r="L351" i="9"/>
  <c r="F350" i="9"/>
  <c r="H350" i="9"/>
  <c r="J350" i="9"/>
  <c r="J349" i="9"/>
  <c r="H349" i="9"/>
  <c r="K349" i="9"/>
  <c r="G349" i="9"/>
  <c r="L349" i="9"/>
  <c r="F349" i="9"/>
  <c r="H348" i="9"/>
  <c r="J348" i="9"/>
  <c r="G348" i="9"/>
  <c r="L348" i="9"/>
  <c r="F348" i="9"/>
  <c r="H347" i="9"/>
  <c r="K347" i="9"/>
  <c r="F347" i="9"/>
  <c r="G347" i="9"/>
  <c r="L347" i="9"/>
  <c r="F346" i="9"/>
  <c r="H346" i="9"/>
  <c r="K346" i="9"/>
  <c r="J345" i="9"/>
  <c r="H345" i="9"/>
  <c r="K345" i="9"/>
  <c r="G345" i="9"/>
  <c r="L345" i="9"/>
  <c r="F345" i="9"/>
  <c r="H344" i="9"/>
  <c r="J344" i="9"/>
  <c r="G344" i="9"/>
  <c r="L344" i="9"/>
  <c r="F344" i="9"/>
  <c r="H343" i="9"/>
  <c r="K343" i="9"/>
  <c r="F343" i="9"/>
  <c r="G343" i="9"/>
  <c r="L343" i="9"/>
  <c r="F342" i="9"/>
  <c r="H342" i="9"/>
  <c r="K342" i="9"/>
  <c r="J341" i="9"/>
  <c r="H341" i="9"/>
  <c r="K341" i="9"/>
  <c r="G341" i="9"/>
  <c r="L341" i="9"/>
  <c r="F341" i="9"/>
  <c r="H340" i="9"/>
  <c r="J340" i="9"/>
  <c r="G340" i="9"/>
  <c r="L340" i="9"/>
  <c r="F340" i="9"/>
  <c r="H339" i="9"/>
  <c r="K339" i="9"/>
  <c r="F339" i="9"/>
  <c r="G339" i="9"/>
  <c r="L339" i="9"/>
  <c r="F338" i="9"/>
  <c r="H338" i="9"/>
  <c r="J338" i="9"/>
  <c r="J337" i="9"/>
  <c r="H337" i="9"/>
  <c r="K337" i="9"/>
  <c r="G337" i="9"/>
  <c r="L337" i="9"/>
  <c r="F337" i="9"/>
  <c r="H336" i="9"/>
  <c r="J336" i="9"/>
  <c r="G336" i="9"/>
  <c r="L336" i="9"/>
  <c r="F336" i="9"/>
  <c r="H335" i="9"/>
  <c r="K335" i="9"/>
  <c r="F335" i="9"/>
  <c r="G335" i="9"/>
  <c r="L335" i="9"/>
  <c r="F334" i="9"/>
  <c r="H334" i="9"/>
  <c r="J334" i="9"/>
  <c r="J333" i="9"/>
  <c r="H333" i="9"/>
  <c r="K333" i="9"/>
  <c r="G333" i="9"/>
  <c r="L333" i="9"/>
  <c r="F333" i="9"/>
  <c r="H332" i="9"/>
  <c r="J332" i="9"/>
  <c r="G332" i="9"/>
  <c r="L332" i="9"/>
  <c r="F332" i="9"/>
  <c r="H331" i="9"/>
  <c r="K331" i="9"/>
  <c r="F331" i="9"/>
  <c r="G331" i="9"/>
  <c r="L331" i="9"/>
  <c r="F330" i="9"/>
  <c r="H330" i="9"/>
  <c r="K330" i="9"/>
  <c r="J329" i="9"/>
  <c r="H329" i="9"/>
  <c r="K329" i="9"/>
  <c r="G329" i="9"/>
  <c r="L329" i="9"/>
  <c r="F329" i="9"/>
  <c r="H328" i="9"/>
  <c r="J328" i="9"/>
  <c r="G328" i="9"/>
  <c r="L328" i="9"/>
  <c r="F328" i="9"/>
  <c r="H327" i="9"/>
  <c r="K327" i="9"/>
  <c r="F327" i="9"/>
  <c r="G327" i="9"/>
  <c r="L327" i="9"/>
  <c r="F326" i="9"/>
  <c r="H326" i="9"/>
  <c r="K326" i="9"/>
  <c r="J325" i="9"/>
  <c r="H325" i="9"/>
  <c r="K325" i="9"/>
  <c r="G325" i="9"/>
  <c r="L325" i="9"/>
  <c r="F325" i="9"/>
  <c r="H324" i="9"/>
  <c r="J324" i="9"/>
  <c r="G324" i="9"/>
  <c r="L324" i="9"/>
  <c r="F324" i="9"/>
  <c r="H323" i="9"/>
  <c r="K323" i="9"/>
  <c r="F323" i="9"/>
  <c r="G323" i="9"/>
  <c r="L323" i="9"/>
  <c r="F322" i="9"/>
  <c r="H322" i="9"/>
  <c r="K322" i="9"/>
  <c r="J321" i="9"/>
  <c r="H321" i="9"/>
  <c r="K321" i="9"/>
  <c r="G321" i="9"/>
  <c r="L321" i="9"/>
  <c r="F321" i="9"/>
  <c r="H320" i="9"/>
  <c r="J320" i="9"/>
  <c r="G320" i="9"/>
  <c r="L320" i="9"/>
  <c r="F320" i="9"/>
  <c r="H319" i="9"/>
  <c r="K319" i="9"/>
  <c r="F319" i="9"/>
  <c r="G319" i="9"/>
  <c r="L319" i="9"/>
  <c r="F318" i="9"/>
  <c r="H318" i="9"/>
  <c r="J318" i="9"/>
  <c r="J317" i="9"/>
  <c r="H317" i="9"/>
  <c r="K317" i="9"/>
  <c r="G317" i="9"/>
  <c r="L317" i="9"/>
  <c r="F317" i="9"/>
  <c r="H316" i="9"/>
  <c r="J316" i="9"/>
  <c r="G316" i="9"/>
  <c r="L316" i="9"/>
  <c r="F316" i="9"/>
  <c r="H315" i="9"/>
  <c r="K315" i="9"/>
  <c r="F315" i="9"/>
  <c r="G315" i="9"/>
  <c r="L315" i="9"/>
  <c r="F314" i="9"/>
  <c r="H314" i="9"/>
  <c r="K314" i="9"/>
  <c r="J313" i="9"/>
  <c r="H313" i="9"/>
  <c r="K313" i="9"/>
  <c r="G313" i="9"/>
  <c r="L313" i="9"/>
  <c r="F313" i="9"/>
  <c r="H312" i="9"/>
  <c r="J312" i="9"/>
  <c r="G312" i="9"/>
  <c r="L312" i="9"/>
  <c r="F312" i="9"/>
  <c r="H311" i="9"/>
  <c r="K311" i="9"/>
  <c r="F311" i="9"/>
  <c r="G311" i="9"/>
  <c r="L311" i="9"/>
  <c r="F310" i="9"/>
  <c r="H310" i="9"/>
  <c r="J310" i="9"/>
  <c r="J309" i="9"/>
  <c r="H309" i="9"/>
  <c r="K309" i="9"/>
  <c r="G309" i="9"/>
  <c r="L309" i="9"/>
  <c r="F309" i="9"/>
  <c r="H308" i="9"/>
  <c r="J308" i="9"/>
  <c r="G308" i="9"/>
  <c r="L308" i="9"/>
  <c r="F308" i="9"/>
  <c r="H307" i="9"/>
  <c r="K307" i="9"/>
  <c r="F307" i="9"/>
  <c r="G307" i="9"/>
  <c r="L307" i="9"/>
  <c r="F306" i="9"/>
  <c r="H306" i="9"/>
  <c r="K306" i="9"/>
  <c r="J305" i="9"/>
  <c r="H305" i="9"/>
  <c r="K305" i="9"/>
  <c r="G305" i="9"/>
  <c r="L305" i="9"/>
  <c r="F305" i="9"/>
  <c r="H304" i="9"/>
  <c r="J304" i="9"/>
  <c r="G304" i="9"/>
  <c r="L304" i="9"/>
  <c r="F304" i="9"/>
  <c r="H303" i="9"/>
  <c r="K303" i="9"/>
  <c r="F303" i="9"/>
  <c r="G303" i="9"/>
  <c r="L303" i="9"/>
  <c r="F302" i="9"/>
  <c r="H302" i="9"/>
  <c r="J302" i="9"/>
  <c r="J301" i="9"/>
  <c r="H301" i="9"/>
  <c r="K301" i="9"/>
  <c r="G301" i="9"/>
  <c r="L301" i="9"/>
  <c r="F301" i="9"/>
  <c r="H300" i="9"/>
  <c r="J300" i="9"/>
  <c r="G300" i="9"/>
  <c r="L300" i="9"/>
  <c r="F300" i="9"/>
  <c r="H299" i="9"/>
  <c r="K299" i="9"/>
  <c r="F299" i="9"/>
  <c r="G299" i="9"/>
  <c r="L299" i="9"/>
  <c r="F298" i="9"/>
  <c r="H298" i="9"/>
  <c r="K298" i="9"/>
  <c r="J297" i="9"/>
  <c r="H297" i="9"/>
  <c r="K297" i="9"/>
  <c r="G297" i="9"/>
  <c r="L297" i="9"/>
  <c r="F297" i="9"/>
  <c r="H296" i="9"/>
  <c r="J296" i="9"/>
  <c r="G296" i="9"/>
  <c r="L296" i="9"/>
  <c r="F296" i="9"/>
  <c r="H295" i="9"/>
  <c r="K295" i="9"/>
  <c r="F295" i="9"/>
  <c r="G295" i="9"/>
  <c r="L295" i="9"/>
  <c r="F294" i="9"/>
  <c r="H294" i="9"/>
  <c r="K294" i="9"/>
  <c r="J293" i="9"/>
  <c r="H293" i="9"/>
  <c r="K293" i="9"/>
  <c r="G293" i="9"/>
  <c r="L293" i="9"/>
  <c r="F293" i="9"/>
  <c r="H292" i="9"/>
  <c r="J292" i="9"/>
  <c r="G292" i="9"/>
  <c r="L292" i="9"/>
  <c r="F292" i="9"/>
  <c r="H291" i="9"/>
  <c r="K291" i="9"/>
  <c r="F291" i="9"/>
  <c r="G291" i="9"/>
  <c r="L291" i="9"/>
  <c r="F290" i="9"/>
  <c r="H290" i="9"/>
  <c r="J290" i="9"/>
  <c r="J289" i="9"/>
  <c r="H289" i="9"/>
  <c r="K289" i="9"/>
  <c r="G289" i="9"/>
  <c r="L289" i="9"/>
  <c r="F289" i="9"/>
  <c r="H288" i="9"/>
  <c r="J288" i="9"/>
  <c r="G288" i="9"/>
  <c r="L288" i="9"/>
  <c r="F288" i="9"/>
  <c r="H287" i="9"/>
  <c r="K287" i="9"/>
  <c r="F287" i="9"/>
  <c r="G287" i="9"/>
  <c r="L287" i="9"/>
  <c r="F286" i="9"/>
  <c r="H286" i="9"/>
  <c r="K286" i="9"/>
  <c r="J285" i="9"/>
  <c r="H285" i="9"/>
  <c r="K285" i="9"/>
  <c r="G285" i="9"/>
  <c r="L285" i="9"/>
  <c r="F285" i="9"/>
  <c r="H284" i="9"/>
  <c r="J284" i="9"/>
  <c r="G284" i="9"/>
  <c r="L284" i="9"/>
  <c r="F284" i="9"/>
  <c r="H283" i="9"/>
  <c r="K283" i="9"/>
  <c r="F283" i="9"/>
  <c r="G283" i="9"/>
  <c r="L283" i="9"/>
  <c r="F282" i="9"/>
  <c r="H282" i="9"/>
  <c r="J282" i="9"/>
  <c r="J281" i="9"/>
  <c r="H281" i="9"/>
  <c r="K281" i="9"/>
  <c r="G281" i="9"/>
  <c r="L281" i="9"/>
  <c r="F281" i="9"/>
  <c r="H280" i="9"/>
  <c r="J280" i="9"/>
  <c r="G280" i="9"/>
  <c r="L280" i="9"/>
  <c r="F280" i="9"/>
  <c r="H279" i="9"/>
  <c r="K279" i="9"/>
  <c r="F279" i="9"/>
  <c r="G279" i="9"/>
  <c r="L279" i="9"/>
  <c r="F278" i="9"/>
  <c r="H278" i="9"/>
  <c r="K278" i="9"/>
  <c r="J277" i="9"/>
  <c r="H277" i="9"/>
  <c r="K277" i="9"/>
  <c r="G277" i="9"/>
  <c r="L277" i="9"/>
  <c r="F277" i="9"/>
  <c r="H276" i="9"/>
  <c r="J276" i="9"/>
  <c r="G276" i="9"/>
  <c r="L276" i="9"/>
  <c r="F276" i="9"/>
  <c r="H275" i="9"/>
  <c r="K275" i="9"/>
  <c r="F275" i="9"/>
  <c r="G275" i="9"/>
  <c r="L275" i="9"/>
  <c r="F274" i="9"/>
  <c r="H274" i="9"/>
  <c r="J274" i="9"/>
  <c r="J273" i="9"/>
  <c r="H273" i="9"/>
  <c r="K273" i="9"/>
  <c r="G273" i="9"/>
  <c r="L273" i="9"/>
  <c r="F273" i="9"/>
  <c r="H272" i="9"/>
  <c r="J272" i="9"/>
  <c r="G272" i="9"/>
  <c r="L272" i="9"/>
  <c r="F272" i="9"/>
  <c r="H271" i="9"/>
  <c r="K271" i="9"/>
  <c r="F271" i="9"/>
  <c r="G271" i="9"/>
  <c r="L271" i="9"/>
  <c r="F270" i="9"/>
  <c r="H270" i="9"/>
  <c r="J270" i="9"/>
  <c r="J269" i="9"/>
  <c r="H269" i="9"/>
  <c r="K269" i="9"/>
  <c r="G269" i="9"/>
  <c r="L269" i="9"/>
  <c r="F269" i="9"/>
  <c r="H268" i="9"/>
  <c r="J268" i="9"/>
  <c r="G268" i="9"/>
  <c r="L268" i="9"/>
  <c r="F268" i="9"/>
  <c r="H267" i="9"/>
  <c r="K267" i="9"/>
  <c r="F267" i="9"/>
  <c r="G267" i="9"/>
  <c r="L267" i="9"/>
  <c r="F266" i="9"/>
  <c r="H266" i="9"/>
  <c r="J266" i="9"/>
  <c r="J265" i="9"/>
  <c r="H265" i="9"/>
  <c r="K265" i="9"/>
  <c r="G265" i="9"/>
  <c r="L265" i="9"/>
  <c r="F265" i="9"/>
  <c r="H264" i="9"/>
  <c r="J264" i="9"/>
  <c r="G264" i="9"/>
  <c r="L264" i="9"/>
  <c r="F264" i="9"/>
  <c r="H263" i="9"/>
  <c r="K263" i="9"/>
  <c r="F263" i="9"/>
  <c r="G263" i="9"/>
  <c r="L263" i="9"/>
  <c r="F262" i="9"/>
  <c r="H262" i="9"/>
  <c r="K262" i="9"/>
  <c r="J261" i="9"/>
  <c r="H261" i="9"/>
  <c r="K261" i="9"/>
  <c r="G261" i="9"/>
  <c r="L261" i="9"/>
  <c r="F261" i="9"/>
  <c r="H260" i="9"/>
  <c r="J260" i="9"/>
  <c r="G260" i="9"/>
  <c r="L260" i="9"/>
  <c r="F260" i="9"/>
  <c r="H259" i="9"/>
  <c r="K259" i="9"/>
  <c r="F259" i="9"/>
  <c r="G259" i="9"/>
  <c r="L259" i="9"/>
  <c r="F258" i="9"/>
  <c r="H258" i="9"/>
  <c r="K258" i="9"/>
  <c r="J257" i="9"/>
  <c r="H257" i="9"/>
  <c r="K257" i="9"/>
  <c r="G257" i="9"/>
  <c r="L257" i="9"/>
  <c r="F257" i="9"/>
  <c r="H256" i="9"/>
  <c r="J256" i="9"/>
  <c r="G256" i="9"/>
  <c r="L256" i="9"/>
  <c r="F256" i="9"/>
  <c r="H255" i="9"/>
  <c r="K255" i="9"/>
  <c r="F255" i="9"/>
  <c r="G255" i="9"/>
  <c r="L255" i="9"/>
  <c r="F254" i="9"/>
  <c r="H254" i="9"/>
  <c r="J254" i="9"/>
  <c r="J253" i="9"/>
  <c r="H253" i="9"/>
  <c r="K253" i="9"/>
  <c r="G253" i="9"/>
  <c r="L253" i="9"/>
  <c r="F253" i="9"/>
  <c r="H252" i="9"/>
  <c r="J252" i="9"/>
  <c r="G252" i="9"/>
  <c r="L252" i="9"/>
  <c r="F252" i="9"/>
  <c r="H251" i="9"/>
  <c r="K251" i="9"/>
  <c r="F251" i="9"/>
  <c r="G251" i="9"/>
  <c r="L251" i="9"/>
  <c r="F250" i="9"/>
  <c r="H250" i="9"/>
  <c r="K250" i="9"/>
  <c r="J249" i="9"/>
  <c r="H249" i="9"/>
  <c r="K249" i="9"/>
  <c r="G249" i="9"/>
  <c r="L249" i="9"/>
  <c r="F249" i="9"/>
  <c r="H248" i="9"/>
  <c r="J248" i="9"/>
  <c r="G248" i="9"/>
  <c r="L248" i="9"/>
  <c r="F248" i="9"/>
  <c r="H247" i="9"/>
  <c r="K247" i="9"/>
  <c r="F247" i="9"/>
  <c r="G247" i="9"/>
  <c r="L247" i="9"/>
  <c r="F246" i="9"/>
  <c r="H246" i="9"/>
  <c r="K246" i="9"/>
  <c r="J245" i="9"/>
  <c r="H245" i="9"/>
  <c r="K245" i="9"/>
  <c r="G245" i="9"/>
  <c r="L245" i="9"/>
  <c r="F245" i="9"/>
  <c r="H244" i="9"/>
  <c r="J244" i="9"/>
  <c r="G244" i="9"/>
  <c r="L244" i="9"/>
  <c r="F244" i="9"/>
  <c r="H243" i="9"/>
  <c r="K243" i="9"/>
  <c r="F243" i="9"/>
  <c r="G243" i="9"/>
  <c r="L243" i="9"/>
  <c r="F242" i="9"/>
  <c r="H242" i="9"/>
  <c r="J242" i="9"/>
  <c r="J241" i="9"/>
  <c r="H241" i="9"/>
  <c r="K241" i="9"/>
  <c r="G241" i="9"/>
  <c r="L241" i="9"/>
  <c r="F241" i="9"/>
  <c r="H240" i="9"/>
  <c r="J240" i="9"/>
  <c r="G240" i="9"/>
  <c r="L240" i="9"/>
  <c r="F240" i="9"/>
  <c r="H239" i="9"/>
  <c r="K239" i="9"/>
  <c r="F239" i="9"/>
  <c r="G239" i="9"/>
  <c r="L239" i="9"/>
  <c r="F238" i="9"/>
  <c r="H238" i="9"/>
  <c r="J238" i="9"/>
  <c r="J237" i="9"/>
  <c r="H237" i="9"/>
  <c r="K237" i="9"/>
  <c r="G237" i="9"/>
  <c r="L237" i="9"/>
  <c r="F237" i="9"/>
  <c r="H236" i="9"/>
  <c r="J236" i="9"/>
  <c r="G236" i="9"/>
  <c r="L236" i="9"/>
  <c r="F236" i="9"/>
  <c r="H235" i="9"/>
  <c r="K235" i="9"/>
  <c r="F235" i="9"/>
  <c r="G235" i="9"/>
  <c r="L235" i="9"/>
  <c r="F234" i="9"/>
  <c r="H234" i="9"/>
  <c r="K234" i="9"/>
  <c r="J233" i="9"/>
  <c r="H233" i="9"/>
  <c r="K233" i="9"/>
  <c r="G233" i="9"/>
  <c r="L233" i="9"/>
  <c r="F233" i="9"/>
  <c r="H232" i="9"/>
  <c r="J232" i="9"/>
  <c r="G232" i="9"/>
  <c r="L232" i="9"/>
  <c r="F232" i="9"/>
  <c r="H231" i="9"/>
  <c r="K231" i="9"/>
  <c r="F231" i="9"/>
  <c r="G231" i="9"/>
  <c r="L231" i="9"/>
  <c r="F230" i="9"/>
  <c r="H230" i="9"/>
  <c r="J230" i="9"/>
  <c r="J229" i="9"/>
  <c r="H229" i="9"/>
  <c r="K229" i="9"/>
  <c r="G229" i="9"/>
  <c r="L229" i="9"/>
  <c r="F229" i="9"/>
  <c r="H228" i="9"/>
  <c r="J228" i="9"/>
  <c r="G228" i="9"/>
  <c r="L228" i="9"/>
  <c r="F228" i="9"/>
  <c r="H227" i="9"/>
  <c r="K227" i="9"/>
  <c r="F227" i="9"/>
  <c r="G227" i="9"/>
  <c r="L227" i="9"/>
  <c r="F226" i="9"/>
  <c r="H226" i="9"/>
  <c r="J226" i="9"/>
  <c r="J225" i="9"/>
  <c r="H225" i="9"/>
  <c r="K225" i="9"/>
  <c r="G225" i="9"/>
  <c r="L225" i="9"/>
  <c r="F225" i="9"/>
  <c r="H224" i="9"/>
  <c r="J224" i="9"/>
  <c r="G224" i="9"/>
  <c r="L224" i="9"/>
  <c r="F224" i="9"/>
  <c r="H223" i="9"/>
  <c r="K223" i="9"/>
  <c r="F223" i="9"/>
  <c r="G223" i="9"/>
  <c r="L223" i="9"/>
  <c r="F222" i="9"/>
  <c r="H222" i="9"/>
  <c r="J222" i="9"/>
  <c r="J221" i="9"/>
  <c r="H221" i="9"/>
  <c r="K221" i="9"/>
  <c r="G221" i="9"/>
  <c r="L221" i="9"/>
  <c r="F221" i="9"/>
  <c r="H220" i="9"/>
  <c r="J220" i="9"/>
  <c r="G220" i="9"/>
  <c r="L220" i="9"/>
  <c r="F220" i="9"/>
  <c r="H219" i="9"/>
  <c r="K219" i="9"/>
  <c r="F219" i="9"/>
  <c r="G219" i="9"/>
  <c r="L219" i="9"/>
  <c r="F218" i="9"/>
  <c r="H218" i="9"/>
  <c r="J218" i="9"/>
  <c r="J217" i="9"/>
  <c r="H217" i="9"/>
  <c r="K217" i="9"/>
  <c r="G217" i="9"/>
  <c r="L217" i="9"/>
  <c r="F217" i="9"/>
  <c r="H216" i="9"/>
  <c r="J216" i="9"/>
  <c r="G216" i="9"/>
  <c r="L216" i="9"/>
  <c r="F216" i="9"/>
  <c r="H215" i="9"/>
  <c r="K215" i="9"/>
  <c r="F215" i="9"/>
  <c r="G215" i="9"/>
  <c r="L215" i="9"/>
  <c r="F214" i="9"/>
  <c r="H214" i="9"/>
  <c r="K214" i="9"/>
  <c r="J213" i="9"/>
  <c r="H213" i="9"/>
  <c r="K213" i="9"/>
  <c r="G213" i="9"/>
  <c r="L213" i="9"/>
  <c r="F213" i="9"/>
  <c r="H212" i="9"/>
  <c r="J212" i="9"/>
  <c r="G212" i="9"/>
  <c r="L212" i="9"/>
  <c r="F212" i="9"/>
  <c r="H211" i="9"/>
  <c r="K211" i="9"/>
  <c r="F211" i="9"/>
  <c r="G211" i="9"/>
  <c r="L211" i="9"/>
  <c r="F210" i="9"/>
  <c r="H210" i="9"/>
  <c r="J210" i="9"/>
  <c r="J209" i="9"/>
  <c r="H209" i="9"/>
  <c r="K209" i="9"/>
  <c r="G209" i="9"/>
  <c r="L209" i="9"/>
  <c r="F209" i="9"/>
  <c r="H208" i="9"/>
  <c r="J208" i="9"/>
  <c r="G208" i="9"/>
  <c r="L208" i="9"/>
  <c r="F208" i="9"/>
  <c r="H207" i="9"/>
  <c r="K207" i="9"/>
  <c r="F207" i="9"/>
  <c r="G207" i="9"/>
  <c r="L207" i="9"/>
  <c r="F206" i="9"/>
  <c r="H206" i="9"/>
  <c r="J206" i="9"/>
  <c r="J205" i="9"/>
  <c r="H205" i="9"/>
  <c r="K205" i="9"/>
  <c r="G205" i="9"/>
  <c r="L205" i="9"/>
  <c r="F205" i="9"/>
  <c r="H204" i="9"/>
  <c r="J204" i="9"/>
  <c r="G204" i="9"/>
  <c r="L204" i="9"/>
  <c r="F204" i="9"/>
  <c r="H203" i="9"/>
  <c r="K203" i="9"/>
  <c r="F203" i="9"/>
  <c r="G203" i="9"/>
  <c r="L203" i="9"/>
  <c r="F202" i="9"/>
  <c r="H202" i="9"/>
  <c r="J202" i="9"/>
  <c r="J201" i="9"/>
  <c r="H201" i="9"/>
  <c r="K201" i="9"/>
  <c r="G201" i="9"/>
  <c r="L201" i="9"/>
  <c r="F201" i="9"/>
  <c r="H200" i="9"/>
  <c r="J200" i="9"/>
  <c r="G200" i="9"/>
  <c r="L200" i="9"/>
  <c r="F200" i="9"/>
  <c r="H199" i="9"/>
  <c r="K199" i="9"/>
  <c r="F199" i="9"/>
  <c r="G199" i="9"/>
  <c r="L199" i="9"/>
  <c r="F198" i="9"/>
  <c r="H198" i="9"/>
  <c r="J198" i="9"/>
  <c r="J197" i="9"/>
  <c r="H197" i="9"/>
  <c r="K197" i="9"/>
  <c r="G197" i="9"/>
  <c r="L197" i="9"/>
  <c r="F197" i="9"/>
  <c r="H196" i="9"/>
  <c r="J196" i="9"/>
  <c r="G196" i="9"/>
  <c r="L196" i="9"/>
  <c r="F196" i="9"/>
  <c r="H195" i="9"/>
  <c r="K195" i="9"/>
  <c r="F195" i="9"/>
  <c r="G195" i="9"/>
  <c r="L195" i="9"/>
  <c r="F194" i="9"/>
  <c r="H194" i="9"/>
  <c r="J194" i="9"/>
  <c r="J193" i="9"/>
  <c r="H193" i="9"/>
  <c r="K193" i="9"/>
  <c r="G193" i="9"/>
  <c r="L193" i="9"/>
  <c r="F193" i="9"/>
  <c r="H192" i="9"/>
  <c r="J192" i="9"/>
  <c r="G192" i="9"/>
  <c r="L192" i="9"/>
  <c r="F192" i="9"/>
  <c r="L191" i="9"/>
  <c r="H191" i="9"/>
  <c r="K191" i="9"/>
  <c r="G191" i="9"/>
  <c r="F191" i="9"/>
  <c r="F190" i="9"/>
  <c r="H190" i="9"/>
  <c r="G189" i="9"/>
  <c r="L189" i="9"/>
  <c r="F189" i="9"/>
  <c r="H189" i="9"/>
  <c r="L188" i="9"/>
  <c r="H188" i="9"/>
  <c r="K188" i="9"/>
  <c r="G188" i="9"/>
  <c r="F188" i="9"/>
  <c r="L187" i="9"/>
  <c r="H187" i="9"/>
  <c r="K187" i="9"/>
  <c r="G187" i="9"/>
  <c r="F187" i="9"/>
  <c r="F186" i="9"/>
  <c r="H186" i="9"/>
  <c r="G185" i="9"/>
  <c r="L185" i="9"/>
  <c r="F185" i="9"/>
  <c r="H185" i="9"/>
  <c r="L184" i="9"/>
  <c r="H184" i="9"/>
  <c r="K184" i="9"/>
  <c r="G184" i="9"/>
  <c r="F184" i="9"/>
  <c r="L183" i="9"/>
  <c r="H183" i="9"/>
  <c r="K183" i="9"/>
  <c r="G183" i="9"/>
  <c r="F183" i="9"/>
  <c r="F182" i="9"/>
  <c r="H182" i="9"/>
  <c r="G181" i="9"/>
  <c r="L181" i="9"/>
  <c r="F181" i="9"/>
  <c r="H181" i="9"/>
  <c r="L180" i="9"/>
  <c r="H180" i="9"/>
  <c r="K180" i="9"/>
  <c r="G180" i="9"/>
  <c r="F180" i="9"/>
  <c r="L179" i="9"/>
  <c r="H179" i="9"/>
  <c r="K179" i="9"/>
  <c r="G179" i="9"/>
  <c r="F179" i="9"/>
  <c r="F178" i="9"/>
  <c r="H178" i="9"/>
  <c r="G177" i="9"/>
  <c r="L177" i="9"/>
  <c r="F177" i="9"/>
  <c r="H177" i="9"/>
  <c r="L176" i="9"/>
  <c r="H176" i="9"/>
  <c r="K176" i="9"/>
  <c r="G176" i="9"/>
  <c r="F176" i="9"/>
  <c r="L175" i="9"/>
  <c r="H175" i="9"/>
  <c r="K175" i="9"/>
  <c r="G175" i="9"/>
  <c r="F175" i="9"/>
  <c r="F174" i="9"/>
  <c r="H174" i="9"/>
  <c r="G173" i="9"/>
  <c r="L173" i="9"/>
  <c r="F173" i="9"/>
  <c r="H173" i="9"/>
  <c r="L172" i="9"/>
  <c r="H172" i="9"/>
  <c r="K172" i="9"/>
  <c r="G172" i="9"/>
  <c r="F172" i="9"/>
  <c r="L171" i="9"/>
  <c r="H171" i="9"/>
  <c r="K171" i="9"/>
  <c r="G171" i="9"/>
  <c r="F171" i="9"/>
  <c r="F170" i="9"/>
  <c r="H170" i="9"/>
  <c r="G169" i="9"/>
  <c r="L169" i="9"/>
  <c r="F169" i="9"/>
  <c r="H169" i="9"/>
  <c r="L168" i="9"/>
  <c r="H168" i="9"/>
  <c r="K168" i="9"/>
  <c r="G168" i="9"/>
  <c r="F168" i="9"/>
  <c r="L167" i="9"/>
  <c r="H167" i="9"/>
  <c r="K167" i="9"/>
  <c r="G167" i="9"/>
  <c r="F167" i="9"/>
  <c r="F166" i="9"/>
  <c r="H166" i="9"/>
  <c r="G165" i="9"/>
  <c r="L165" i="9"/>
  <c r="F165" i="9"/>
  <c r="H165" i="9"/>
  <c r="L164" i="9"/>
  <c r="H164" i="9"/>
  <c r="K164" i="9"/>
  <c r="G164" i="9"/>
  <c r="F164" i="9"/>
  <c r="L163" i="9"/>
  <c r="H163" i="9"/>
  <c r="K163" i="9"/>
  <c r="G163" i="9"/>
  <c r="F163" i="9"/>
  <c r="F162" i="9"/>
  <c r="H162" i="9"/>
  <c r="G161" i="9"/>
  <c r="L161" i="9"/>
  <c r="F161" i="9"/>
  <c r="H161" i="9"/>
  <c r="L160" i="9"/>
  <c r="H160" i="9"/>
  <c r="K160" i="9"/>
  <c r="G160" i="9"/>
  <c r="F160" i="9"/>
  <c r="L159" i="9"/>
  <c r="H159" i="9"/>
  <c r="K159" i="9"/>
  <c r="G159" i="9"/>
  <c r="F159" i="9"/>
  <c r="F158" i="9"/>
  <c r="H158" i="9"/>
  <c r="G157" i="9"/>
  <c r="L157" i="9"/>
  <c r="F157" i="9"/>
  <c r="H157" i="9"/>
  <c r="L156" i="9"/>
  <c r="H156" i="9"/>
  <c r="K156" i="9"/>
  <c r="G156" i="9"/>
  <c r="F156" i="9"/>
  <c r="L155" i="9"/>
  <c r="H155" i="9"/>
  <c r="K155" i="9"/>
  <c r="G155" i="9"/>
  <c r="F155" i="9"/>
  <c r="F154" i="9"/>
  <c r="H154" i="9"/>
  <c r="G153" i="9"/>
  <c r="L153" i="9"/>
  <c r="F153" i="9"/>
  <c r="H153" i="9"/>
  <c r="L152" i="9"/>
  <c r="H152" i="9"/>
  <c r="K152" i="9"/>
  <c r="G152" i="9"/>
  <c r="F152" i="9"/>
  <c r="L151" i="9"/>
  <c r="H151" i="9"/>
  <c r="K151" i="9"/>
  <c r="G151" i="9"/>
  <c r="F151" i="9"/>
  <c r="F150" i="9"/>
  <c r="H150" i="9"/>
  <c r="G149" i="9"/>
  <c r="L149" i="9"/>
  <c r="F149" i="9"/>
  <c r="H149" i="9"/>
  <c r="L148" i="9"/>
  <c r="H148" i="9"/>
  <c r="K148" i="9"/>
  <c r="G148" i="9"/>
  <c r="F148" i="9"/>
  <c r="L147" i="9"/>
  <c r="H147" i="9"/>
  <c r="K147" i="9"/>
  <c r="G147" i="9"/>
  <c r="F147" i="9"/>
  <c r="F146" i="9"/>
  <c r="H146" i="9"/>
  <c r="G145" i="9"/>
  <c r="L145" i="9"/>
  <c r="F145" i="9"/>
  <c r="H145" i="9"/>
  <c r="L144" i="9"/>
  <c r="H144" i="9"/>
  <c r="K144" i="9"/>
  <c r="G144" i="9"/>
  <c r="F144" i="9"/>
  <c r="L143" i="9"/>
  <c r="H143" i="9"/>
  <c r="K143" i="9"/>
  <c r="G143" i="9"/>
  <c r="F143" i="9"/>
  <c r="F142" i="9"/>
  <c r="H142" i="9"/>
  <c r="G141" i="9"/>
  <c r="L141" i="9"/>
  <c r="F141" i="9"/>
  <c r="H141" i="9"/>
  <c r="L140" i="9"/>
  <c r="H140" i="9"/>
  <c r="K140" i="9"/>
  <c r="G140" i="9"/>
  <c r="F140" i="9"/>
  <c r="L139" i="9"/>
  <c r="H139" i="9"/>
  <c r="K139" i="9"/>
  <c r="G139" i="9"/>
  <c r="F139" i="9"/>
  <c r="F138" i="9"/>
  <c r="H138" i="9"/>
  <c r="G137" i="9"/>
  <c r="L137" i="9"/>
  <c r="F137" i="9"/>
  <c r="H137" i="9"/>
  <c r="L136" i="9"/>
  <c r="H136" i="9"/>
  <c r="K136" i="9"/>
  <c r="G136" i="9"/>
  <c r="F136" i="9"/>
  <c r="L135" i="9"/>
  <c r="H135" i="9"/>
  <c r="K135" i="9"/>
  <c r="G135" i="9"/>
  <c r="F135" i="9"/>
  <c r="F134" i="9"/>
  <c r="H134" i="9"/>
  <c r="G133" i="9"/>
  <c r="L133" i="9"/>
  <c r="F133" i="9"/>
  <c r="H133" i="9"/>
  <c r="L132" i="9"/>
  <c r="H132" i="9"/>
  <c r="K132" i="9"/>
  <c r="G132" i="9"/>
  <c r="F132" i="9"/>
  <c r="L131" i="9"/>
  <c r="H131" i="9"/>
  <c r="K131" i="9"/>
  <c r="G131" i="9"/>
  <c r="F131" i="9"/>
  <c r="F130" i="9"/>
  <c r="H130" i="9"/>
  <c r="G129" i="9"/>
  <c r="L129" i="9"/>
  <c r="F129" i="9"/>
  <c r="H129" i="9"/>
  <c r="L128" i="9"/>
  <c r="H128" i="9"/>
  <c r="K128" i="9"/>
  <c r="G128" i="9"/>
  <c r="F128" i="9"/>
  <c r="L127" i="9"/>
  <c r="H127" i="9"/>
  <c r="K127" i="9"/>
  <c r="G127" i="9"/>
  <c r="F127" i="9"/>
  <c r="F126" i="9"/>
  <c r="H126" i="9"/>
  <c r="G125" i="9"/>
  <c r="L125" i="9"/>
  <c r="F125" i="9"/>
  <c r="H125" i="9"/>
  <c r="L124" i="9"/>
  <c r="H124" i="9"/>
  <c r="K124" i="9"/>
  <c r="G124" i="9"/>
  <c r="F124" i="9"/>
  <c r="L123" i="9"/>
  <c r="H123" i="9"/>
  <c r="K123" i="9"/>
  <c r="G123" i="9"/>
  <c r="F123" i="9"/>
  <c r="F122" i="9"/>
  <c r="H122" i="9"/>
  <c r="G121" i="9"/>
  <c r="L121" i="9"/>
  <c r="F121" i="9"/>
  <c r="H121" i="9"/>
  <c r="L120" i="9"/>
  <c r="H120" i="9"/>
  <c r="K120" i="9"/>
  <c r="G120" i="9"/>
  <c r="F120" i="9"/>
  <c r="L119" i="9"/>
  <c r="H119" i="9"/>
  <c r="K119" i="9"/>
  <c r="G119" i="9"/>
  <c r="F119" i="9"/>
  <c r="F118" i="9"/>
  <c r="H118" i="9"/>
  <c r="G117" i="9"/>
  <c r="L117" i="9"/>
  <c r="F117" i="9"/>
  <c r="H117" i="9"/>
  <c r="L116" i="9"/>
  <c r="H116" i="9"/>
  <c r="K116" i="9"/>
  <c r="G116" i="9"/>
  <c r="F116" i="9"/>
  <c r="L115" i="9"/>
  <c r="H115" i="9"/>
  <c r="K115" i="9"/>
  <c r="G115" i="9"/>
  <c r="F115" i="9"/>
  <c r="F114" i="9"/>
  <c r="H114" i="9"/>
  <c r="G113" i="9"/>
  <c r="L113" i="9"/>
  <c r="F113" i="9"/>
  <c r="H113" i="9"/>
  <c r="L112" i="9"/>
  <c r="H112" i="9"/>
  <c r="K112" i="9"/>
  <c r="G112" i="9"/>
  <c r="F112" i="9"/>
  <c r="L111" i="9"/>
  <c r="H111" i="9"/>
  <c r="K111" i="9"/>
  <c r="G111" i="9"/>
  <c r="F111" i="9"/>
  <c r="F110" i="9"/>
  <c r="H110" i="9"/>
  <c r="G109" i="9"/>
  <c r="L109" i="9"/>
  <c r="F109" i="9"/>
  <c r="H109" i="9"/>
  <c r="L108" i="9"/>
  <c r="H108" i="9"/>
  <c r="K108" i="9"/>
  <c r="G108" i="9"/>
  <c r="F108" i="9"/>
  <c r="L107" i="9"/>
  <c r="H107" i="9"/>
  <c r="K107" i="9"/>
  <c r="G107" i="9"/>
  <c r="F107" i="9"/>
  <c r="F106" i="9"/>
  <c r="H106" i="9"/>
  <c r="G105" i="9"/>
  <c r="L105" i="9"/>
  <c r="F105" i="9"/>
  <c r="H105" i="9"/>
  <c r="L104" i="9"/>
  <c r="H104" i="9"/>
  <c r="K104" i="9"/>
  <c r="G104" i="9"/>
  <c r="F104" i="9"/>
  <c r="L103" i="9"/>
  <c r="H103" i="9"/>
  <c r="K103" i="9"/>
  <c r="G103" i="9"/>
  <c r="F103" i="9"/>
  <c r="F102" i="9"/>
  <c r="H102" i="9"/>
  <c r="G101" i="9"/>
  <c r="L101" i="9"/>
  <c r="F101" i="9"/>
  <c r="H101" i="9"/>
  <c r="L100" i="9"/>
  <c r="H100" i="9"/>
  <c r="K100" i="9"/>
  <c r="G100" i="9"/>
  <c r="F100" i="9"/>
  <c r="L99" i="9"/>
  <c r="H99" i="9"/>
  <c r="K99" i="9"/>
  <c r="G99" i="9"/>
  <c r="F99" i="9"/>
  <c r="F98" i="9"/>
  <c r="H98" i="9"/>
  <c r="G97" i="9"/>
  <c r="L97" i="9"/>
  <c r="F97" i="9"/>
  <c r="H97" i="9"/>
  <c r="L96" i="9"/>
  <c r="H96" i="9"/>
  <c r="K96" i="9"/>
  <c r="G96" i="9"/>
  <c r="F96" i="9"/>
  <c r="L95" i="9"/>
  <c r="H95" i="9"/>
  <c r="K95" i="9"/>
  <c r="G95" i="9"/>
  <c r="F95" i="9"/>
  <c r="F94" i="9"/>
  <c r="H94" i="9"/>
  <c r="G93" i="9"/>
  <c r="L93" i="9"/>
  <c r="F93" i="9"/>
  <c r="H93" i="9"/>
  <c r="L92" i="9"/>
  <c r="H92" i="9"/>
  <c r="K92" i="9"/>
  <c r="G92" i="9"/>
  <c r="F92" i="9"/>
  <c r="L91" i="9"/>
  <c r="H91" i="9"/>
  <c r="K91" i="9"/>
  <c r="G91" i="9"/>
  <c r="F91" i="9"/>
  <c r="F90" i="9"/>
  <c r="H90" i="9"/>
  <c r="G89" i="9"/>
  <c r="L89" i="9"/>
  <c r="F89" i="9"/>
  <c r="H89" i="9"/>
  <c r="L88" i="9"/>
  <c r="H88" i="9"/>
  <c r="K88" i="9"/>
  <c r="G88" i="9"/>
  <c r="F88" i="9"/>
  <c r="L87" i="9"/>
  <c r="H87" i="9"/>
  <c r="K87" i="9"/>
  <c r="G87" i="9"/>
  <c r="F87" i="9"/>
  <c r="F86" i="9"/>
  <c r="H86" i="9"/>
  <c r="G85" i="9"/>
  <c r="L85" i="9"/>
  <c r="F85" i="9"/>
  <c r="H85" i="9"/>
  <c r="L84" i="9"/>
  <c r="H84" i="9"/>
  <c r="K84" i="9"/>
  <c r="G84" i="9"/>
  <c r="F84" i="9"/>
  <c r="L83" i="9"/>
  <c r="H83" i="9"/>
  <c r="K83" i="9"/>
  <c r="G83" i="9"/>
  <c r="F83" i="9"/>
  <c r="F82" i="9"/>
  <c r="H82" i="9"/>
  <c r="G81" i="9"/>
  <c r="L81" i="9"/>
  <c r="F81" i="9"/>
  <c r="H81" i="9"/>
  <c r="L80" i="9"/>
  <c r="H80" i="9"/>
  <c r="K80" i="9"/>
  <c r="G80" i="9"/>
  <c r="F80" i="9"/>
  <c r="L79" i="9"/>
  <c r="H79" i="9"/>
  <c r="K79" i="9"/>
  <c r="G79" i="9"/>
  <c r="F79" i="9"/>
  <c r="F78" i="9"/>
  <c r="H78" i="9"/>
  <c r="G77" i="9"/>
  <c r="L77" i="9"/>
  <c r="F77" i="9"/>
  <c r="H77" i="9"/>
  <c r="L76" i="9"/>
  <c r="H76" i="9"/>
  <c r="K76" i="9"/>
  <c r="G76" i="9"/>
  <c r="F76" i="9"/>
  <c r="L75" i="9"/>
  <c r="H75" i="9"/>
  <c r="K75" i="9"/>
  <c r="G75" i="9"/>
  <c r="F75" i="9"/>
  <c r="F74" i="9"/>
  <c r="H74" i="9"/>
  <c r="G73" i="9"/>
  <c r="L73" i="9"/>
  <c r="F73" i="9"/>
  <c r="H73" i="9"/>
  <c r="L72" i="9"/>
  <c r="H72" i="9"/>
  <c r="K72" i="9"/>
  <c r="G72" i="9"/>
  <c r="F72" i="9"/>
  <c r="L71" i="9"/>
  <c r="H71" i="9"/>
  <c r="K71" i="9"/>
  <c r="G71" i="9"/>
  <c r="F71" i="9"/>
  <c r="F70" i="9"/>
  <c r="H70" i="9"/>
  <c r="G69" i="9"/>
  <c r="L69" i="9"/>
  <c r="F69" i="9"/>
  <c r="H69" i="9"/>
  <c r="L68" i="9"/>
  <c r="H68" i="9"/>
  <c r="K68" i="9"/>
  <c r="G68" i="9"/>
  <c r="F68" i="9"/>
  <c r="L67" i="9"/>
  <c r="H67" i="9"/>
  <c r="K67" i="9"/>
  <c r="G67" i="9"/>
  <c r="F67" i="9"/>
  <c r="F66" i="9"/>
  <c r="H66" i="9"/>
  <c r="G65" i="9"/>
  <c r="L65" i="9"/>
  <c r="F65" i="9"/>
  <c r="H65" i="9"/>
  <c r="L64" i="9"/>
  <c r="H64" i="9"/>
  <c r="K64" i="9"/>
  <c r="G64" i="9"/>
  <c r="F64" i="9"/>
  <c r="L63" i="9"/>
  <c r="H63" i="9"/>
  <c r="K63" i="9"/>
  <c r="G63" i="9"/>
  <c r="F63" i="9"/>
  <c r="F62" i="9"/>
  <c r="H62" i="9"/>
  <c r="G61" i="9"/>
  <c r="L61" i="9"/>
  <c r="F61" i="9"/>
  <c r="H61" i="9"/>
  <c r="L60" i="9"/>
  <c r="H60" i="9"/>
  <c r="K60" i="9"/>
  <c r="G60" i="9"/>
  <c r="F60" i="9"/>
  <c r="L59" i="9"/>
  <c r="H59" i="9"/>
  <c r="K59" i="9"/>
  <c r="G59" i="9"/>
  <c r="F59" i="9"/>
  <c r="F58" i="9"/>
  <c r="H58" i="9"/>
  <c r="G57" i="9"/>
  <c r="L57" i="9"/>
  <c r="F57" i="9"/>
  <c r="H57" i="9"/>
  <c r="L56" i="9"/>
  <c r="H56" i="9"/>
  <c r="K56" i="9"/>
  <c r="G56" i="9"/>
  <c r="F56" i="9"/>
  <c r="L55" i="9"/>
  <c r="H55" i="9"/>
  <c r="K55" i="9"/>
  <c r="G55" i="9"/>
  <c r="F55" i="9"/>
  <c r="F54" i="9"/>
  <c r="H54" i="9"/>
  <c r="G53" i="9"/>
  <c r="L53" i="9"/>
  <c r="F53" i="9"/>
  <c r="H53" i="9"/>
  <c r="L52" i="9"/>
  <c r="H52" i="9"/>
  <c r="K52" i="9"/>
  <c r="G52" i="9"/>
  <c r="F52" i="9"/>
  <c r="L51" i="9"/>
  <c r="H51" i="9"/>
  <c r="K51" i="9"/>
  <c r="G51" i="9"/>
  <c r="F51" i="9"/>
  <c r="F50" i="9"/>
  <c r="H50" i="9"/>
  <c r="G49" i="9"/>
  <c r="L49" i="9"/>
  <c r="F49" i="9"/>
  <c r="H49" i="9"/>
  <c r="L48" i="9"/>
  <c r="H48" i="9"/>
  <c r="K48" i="9"/>
  <c r="G48" i="9"/>
  <c r="F48" i="9"/>
  <c r="L47" i="9"/>
  <c r="H47" i="9"/>
  <c r="K47" i="9"/>
  <c r="G47" i="9"/>
  <c r="F47" i="9"/>
  <c r="F46" i="9"/>
  <c r="H46" i="9"/>
  <c r="G45" i="9"/>
  <c r="L45" i="9"/>
  <c r="F45" i="9"/>
  <c r="H45" i="9"/>
  <c r="L44" i="9"/>
  <c r="H44" i="9"/>
  <c r="K44" i="9"/>
  <c r="G44" i="9"/>
  <c r="F44" i="9"/>
  <c r="L43" i="9"/>
  <c r="H43" i="9"/>
  <c r="K43" i="9"/>
  <c r="G43" i="9"/>
  <c r="F43" i="9"/>
  <c r="F42" i="9"/>
  <c r="H42" i="9"/>
  <c r="G41" i="9"/>
  <c r="L41" i="9"/>
  <c r="F41" i="9"/>
  <c r="H41" i="9"/>
  <c r="L40" i="9"/>
  <c r="H40" i="9"/>
  <c r="K40" i="9"/>
  <c r="G40" i="9"/>
  <c r="F40" i="9"/>
  <c r="L39" i="9"/>
  <c r="H39" i="9"/>
  <c r="K39" i="9"/>
  <c r="G39" i="9"/>
  <c r="F39" i="9"/>
  <c r="F38" i="9"/>
  <c r="H38" i="9"/>
  <c r="G37" i="9"/>
  <c r="L37" i="9"/>
  <c r="F37" i="9"/>
  <c r="H37" i="9"/>
  <c r="L36" i="9"/>
  <c r="H36" i="9"/>
  <c r="K36" i="9"/>
  <c r="G36" i="9"/>
  <c r="F36" i="9"/>
  <c r="L35" i="9"/>
  <c r="H35" i="9"/>
  <c r="K35" i="9"/>
  <c r="G35" i="9"/>
  <c r="F35" i="9"/>
  <c r="F34" i="9"/>
  <c r="H34" i="9"/>
  <c r="G33" i="9"/>
  <c r="L33" i="9"/>
  <c r="F33" i="9"/>
  <c r="H33" i="9"/>
  <c r="L32" i="9"/>
  <c r="H32" i="9"/>
  <c r="K32" i="9"/>
  <c r="G32" i="9"/>
  <c r="F32" i="9"/>
  <c r="L31" i="9"/>
  <c r="H31" i="9"/>
  <c r="K31" i="9"/>
  <c r="G31" i="9"/>
  <c r="F31" i="9"/>
  <c r="F30" i="9"/>
  <c r="H30" i="9"/>
  <c r="G29" i="9"/>
  <c r="L29" i="9"/>
  <c r="F29" i="9"/>
  <c r="H29" i="9"/>
  <c r="L28" i="9"/>
  <c r="H28" i="9"/>
  <c r="K28" i="9"/>
  <c r="G28" i="9"/>
  <c r="F28" i="9"/>
  <c r="L27" i="9"/>
  <c r="H27" i="9"/>
  <c r="K27" i="9"/>
  <c r="G27" i="9"/>
  <c r="F27" i="9"/>
  <c r="F26" i="9"/>
  <c r="H26" i="9"/>
  <c r="G25" i="9"/>
  <c r="L25" i="9"/>
  <c r="F25" i="9"/>
  <c r="H25" i="9"/>
  <c r="L24" i="9"/>
  <c r="H24" i="9"/>
  <c r="K24" i="9"/>
  <c r="G24" i="9"/>
  <c r="F24" i="9"/>
  <c r="L23" i="9"/>
  <c r="H23" i="9"/>
  <c r="K23" i="9"/>
  <c r="G23" i="9"/>
  <c r="F23" i="9"/>
  <c r="F22" i="9"/>
  <c r="H22" i="9"/>
  <c r="G21" i="9"/>
  <c r="L21" i="9"/>
  <c r="F21" i="9"/>
  <c r="H21" i="9"/>
  <c r="L20" i="9"/>
  <c r="H20" i="9"/>
  <c r="K20" i="9"/>
  <c r="G20" i="9"/>
  <c r="F20" i="9"/>
  <c r="L19" i="9"/>
  <c r="H19" i="9"/>
  <c r="K19" i="9"/>
  <c r="G19" i="9"/>
  <c r="F19" i="9"/>
  <c r="F18" i="9"/>
  <c r="H18" i="9"/>
  <c r="G17" i="9"/>
  <c r="L17" i="9"/>
  <c r="F17" i="9"/>
  <c r="H17" i="9"/>
  <c r="L16" i="9"/>
  <c r="H16" i="9"/>
  <c r="K16" i="9"/>
  <c r="G16" i="9"/>
  <c r="F16" i="9"/>
  <c r="L15" i="9"/>
  <c r="H15" i="9"/>
  <c r="K15" i="9"/>
  <c r="G15" i="9"/>
  <c r="F15" i="9"/>
  <c r="F14" i="9"/>
  <c r="H14" i="9"/>
  <c r="G13" i="9"/>
  <c r="L13" i="9"/>
  <c r="F13" i="9"/>
  <c r="H13" i="9"/>
  <c r="L12" i="9"/>
  <c r="H12" i="9"/>
  <c r="K12" i="9"/>
  <c r="G12" i="9"/>
  <c r="F12" i="9"/>
  <c r="L11" i="9"/>
  <c r="H11" i="9"/>
  <c r="K11" i="9"/>
  <c r="G11" i="9"/>
  <c r="F11" i="9"/>
  <c r="F10" i="9"/>
  <c r="H10" i="9"/>
  <c r="G9" i="9"/>
  <c r="L9" i="9"/>
  <c r="F9" i="9"/>
  <c r="H9" i="9"/>
  <c r="L8" i="9"/>
  <c r="H8" i="9"/>
  <c r="K8" i="9"/>
  <c r="G8" i="9"/>
  <c r="F8" i="9"/>
  <c r="L7" i="9"/>
  <c r="H7" i="9"/>
  <c r="K7" i="9"/>
  <c r="G7" i="9"/>
  <c r="F7" i="9"/>
  <c r="F6" i="9"/>
  <c r="H6" i="9"/>
  <c r="G5" i="9"/>
  <c r="L5" i="9"/>
  <c r="F5" i="9"/>
  <c r="H5" i="9"/>
  <c r="L4" i="9"/>
  <c r="H4" i="9"/>
  <c r="K4" i="9"/>
  <c r="G4" i="9"/>
  <c r="F4" i="9"/>
  <c r="L3" i="9"/>
  <c r="H3" i="9"/>
  <c r="K3" i="9"/>
  <c r="G3" i="9"/>
  <c r="F3" i="9"/>
  <c r="F2" i="9"/>
  <c r="H2" i="9"/>
  <c r="J6" i="9"/>
  <c r="I6" i="9"/>
  <c r="E6" i="9"/>
  <c r="K6" i="9"/>
  <c r="J13" i="9"/>
  <c r="I13" i="9"/>
  <c r="E13" i="9"/>
  <c r="K13" i="9"/>
  <c r="I22" i="9"/>
  <c r="K22" i="9"/>
  <c r="J22" i="9"/>
  <c r="J29" i="9"/>
  <c r="I29" i="9"/>
  <c r="E29" i="9"/>
  <c r="K29" i="9"/>
  <c r="J38" i="9"/>
  <c r="I38" i="9"/>
  <c r="E38" i="9"/>
  <c r="K38" i="9"/>
  <c r="K45" i="9"/>
  <c r="J45" i="9"/>
  <c r="I45" i="9"/>
  <c r="E45" i="9"/>
  <c r="I54" i="9"/>
  <c r="J54" i="9"/>
  <c r="K54" i="9"/>
  <c r="J61" i="9"/>
  <c r="I61" i="9"/>
  <c r="E61" i="9"/>
  <c r="K61" i="9"/>
  <c r="I70" i="9"/>
  <c r="K70" i="9"/>
  <c r="J70" i="9"/>
  <c r="J77" i="9"/>
  <c r="I77" i="9"/>
  <c r="E77" i="9"/>
  <c r="K77" i="9"/>
  <c r="I86" i="9"/>
  <c r="J86" i="9"/>
  <c r="K86" i="9"/>
  <c r="K93" i="9"/>
  <c r="J93" i="9"/>
  <c r="I93" i="9"/>
  <c r="E93" i="9"/>
  <c r="J102" i="9"/>
  <c r="I102" i="9"/>
  <c r="E102" i="9"/>
  <c r="K102" i="9"/>
  <c r="K109" i="9"/>
  <c r="J109" i="9"/>
  <c r="I109" i="9"/>
  <c r="E109" i="9"/>
  <c r="I118" i="9"/>
  <c r="K118" i="9"/>
  <c r="J118" i="9"/>
  <c r="J125" i="9"/>
  <c r="I125" i="9"/>
  <c r="E125" i="9"/>
  <c r="K125" i="9"/>
  <c r="I134" i="9"/>
  <c r="J134" i="9"/>
  <c r="K134" i="9"/>
  <c r="J141" i="9"/>
  <c r="I141" i="9"/>
  <c r="E141" i="9"/>
  <c r="K141" i="9"/>
  <c r="I150" i="9"/>
  <c r="K150" i="9"/>
  <c r="J150" i="9"/>
  <c r="J157" i="9"/>
  <c r="I157" i="9"/>
  <c r="E157" i="9"/>
  <c r="K157" i="9"/>
  <c r="I166" i="9"/>
  <c r="K166" i="9"/>
  <c r="J166" i="9"/>
  <c r="K173" i="9"/>
  <c r="J173" i="9"/>
  <c r="I173" i="9"/>
  <c r="E173" i="9"/>
  <c r="I182" i="9"/>
  <c r="J182" i="9"/>
  <c r="K182" i="9"/>
  <c r="J189" i="9"/>
  <c r="I189" i="9"/>
  <c r="E189" i="9"/>
  <c r="K189" i="9"/>
  <c r="I2" i="9"/>
  <c r="K2" i="9"/>
  <c r="J2" i="9"/>
  <c r="J9" i="9"/>
  <c r="I9" i="9"/>
  <c r="E9" i="9"/>
  <c r="K9" i="9"/>
  <c r="I18" i="9"/>
  <c r="J18" i="9"/>
  <c r="K18" i="9"/>
  <c r="J25" i="9"/>
  <c r="I25" i="9"/>
  <c r="E25" i="9"/>
  <c r="K25" i="9"/>
  <c r="I34" i="9"/>
  <c r="K34" i="9"/>
  <c r="J34" i="9"/>
  <c r="J41" i="9"/>
  <c r="I41" i="9"/>
  <c r="E41" i="9"/>
  <c r="K41" i="9"/>
  <c r="J50" i="9"/>
  <c r="I50" i="9"/>
  <c r="E50" i="9"/>
  <c r="K50" i="9"/>
  <c r="K57" i="9"/>
  <c r="J57" i="9"/>
  <c r="I57" i="9"/>
  <c r="E57" i="9"/>
  <c r="I66" i="9"/>
  <c r="J66" i="9"/>
  <c r="K66" i="9"/>
  <c r="J73" i="9"/>
  <c r="I73" i="9"/>
  <c r="E73" i="9"/>
  <c r="K73" i="9"/>
  <c r="I82" i="9"/>
  <c r="J82" i="9"/>
  <c r="K82" i="9"/>
  <c r="J89" i="9"/>
  <c r="I89" i="9"/>
  <c r="E89" i="9"/>
  <c r="K89" i="9"/>
  <c r="I98" i="9"/>
  <c r="J98" i="9"/>
  <c r="K98" i="9"/>
  <c r="K105" i="9"/>
  <c r="J105" i="9"/>
  <c r="I105" i="9"/>
  <c r="E105" i="9"/>
  <c r="I114" i="9"/>
  <c r="K114" i="9"/>
  <c r="J114" i="9"/>
  <c r="J121" i="9"/>
  <c r="I121" i="9"/>
  <c r="E121" i="9"/>
  <c r="K121" i="9"/>
  <c r="J130" i="9"/>
  <c r="I130" i="9"/>
  <c r="E130" i="9"/>
  <c r="K130" i="9"/>
  <c r="K137" i="9"/>
  <c r="J137" i="9"/>
  <c r="I137" i="9"/>
  <c r="E137" i="9"/>
  <c r="I146" i="9"/>
  <c r="K146" i="9"/>
  <c r="J146" i="9"/>
  <c r="J153" i="9"/>
  <c r="I153" i="9"/>
  <c r="E153" i="9"/>
  <c r="K153" i="9"/>
  <c r="J162" i="9"/>
  <c r="I162" i="9"/>
  <c r="E162" i="9"/>
  <c r="K162" i="9"/>
  <c r="K169" i="9"/>
  <c r="J169" i="9"/>
  <c r="I169" i="9"/>
  <c r="E169" i="9"/>
  <c r="I178" i="9"/>
  <c r="K178" i="9"/>
  <c r="J178" i="9"/>
  <c r="K185" i="9"/>
  <c r="J185" i="9"/>
  <c r="I185" i="9"/>
  <c r="E185" i="9"/>
  <c r="J5" i="9"/>
  <c r="I5" i="9"/>
  <c r="E5" i="9"/>
  <c r="K5" i="9"/>
  <c r="I14" i="9"/>
  <c r="J14" i="9"/>
  <c r="K14" i="9"/>
  <c r="K21" i="9"/>
  <c r="J21" i="9"/>
  <c r="I21" i="9"/>
  <c r="E21" i="9"/>
  <c r="I30" i="9"/>
  <c r="J30" i="9"/>
  <c r="K30" i="9"/>
  <c r="J37" i="9"/>
  <c r="I37" i="9"/>
  <c r="E37" i="9"/>
  <c r="K37" i="9"/>
  <c r="I46" i="9"/>
  <c r="J46" i="9"/>
  <c r="K46" i="9"/>
  <c r="J53" i="9"/>
  <c r="I53" i="9"/>
  <c r="E53" i="9"/>
  <c r="K53" i="9"/>
  <c r="J62" i="9"/>
  <c r="I62" i="9"/>
  <c r="E62" i="9"/>
  <c r="K62" i="9"/>
  <c r="K69" i="9"/>
  <c r="J69" i="9"/>
  <c r="I69" i="9"/>
  <c r="E69" i="9"/>
  <c r="I78" i="9"/>
  <c r="J78" i="9"/>
  <c r="K78" i="9"/>
  <c r="J85" i="9"/>
  <c r="I85" i="9"/>
  <c r="E85" i="9"/>
  <c r="K85" i="9"/>
  <c r="K94" i="9"/>
  <c r="J94" i="9"/>
  <c r="I94" i="9"/>
  <c r="E94" i="9"/>
  <c r="J101" i="9"/>
  <c r="I101" i="9"/>
  <c r="E101" i="9"/>
  <c r="K101" i="9"/>
  <c r="I110" i="9"/>
  <c r="J110" i="9"/>
  <c r="K110" i="9"/>
  <c r="J117" i="9"/>
  <c r="I117" i="9"/>
  <c r="E117" i="9"/>
  <c r="K117" i="9"/>
  <c r="K126" i="9"/>
  <c r="J126" i="9"/>
  <c r="I126" i="9"/>
  <c r="E126" i="9"/>
  <c r="K133" i="9"/>
  <c r="J133" i="9"/>
  <c r="I133" i="9"/>
  <c r="E133" i="9"/>
  <c r="J142" i="9"/>
  <c r="I142" i="9"/>
  <c r="E142" i="9"/>
  <c r="K142" i="9"/>
  <c r="K149" i="9"/>
  <c r="J149" i="9"/>
  <c r="I149" i="9"/>
  <c r="E149" i="9"/>
  <c r="K158" i="9"/>
  <c r="J158" i="9"/>
  <c r="I158" i="9"/>
  <c r="E158" i="9"/>
  <c r="J165" i="9"/>
  <c r="I165" i="9"/>
  <c r="E165" i="9"/>
  <c r="K165" i="9"/>
  <c r="I174" i="9"/>
  <c r="J174" i="9"/>
  <c r="K174" i="9"/>
  <c r="J181" i="9"/>
  <c r="I181" i="9"/>
  <c r="E181" i="9"/>
  <c r="K181" i="9"/>
  <c r="J190" i="9"/>
  <c r="I190" i="9"/>
  <c r="E190" i="9"/>
  <c r="K190" i="9"/>
  <c r="J10" i="9"/>
  <c r="I10" i="9"/>
  <c r="E10" i="9"/>
  <c r="K10" i="9"/>
  <c r="J17" i="9"/>
  <c r="I17" i="9"/>
  <c r="E17" i="9"/>
  <c r="K17" i="9"/>
  <c r="I26" i="9"/>
  <c r="J26" i="9"/>
  <c r="K26" i="9"/>
  <c r="K33" i="9"/>
  <c r="J33" i="9"/>
  <c r="I33" i="9"/>
  <c r="E33" i="9"/>
  <c r="I42" i="9"/>
  <c r="J42" i="9"/>
  <c r="K42" i="9"/>
  <c r="J49" i="9"/>
  <c r="I49" i="9"/>
  <c r="E49" i="9"/>
  <c r="K49" i="9"/>
  <c r="J58" i="9"/>
  <c r="I58" i="9"/>
  <c r="E58" i="9"/>
  <c r="K58" i="9"/>
  <c r="J65" i="9"/>
  <c r="I65" i="9"/>
  <c r="E65" i="9"/>
  <c r="K65" i="9"/>
  <c r="J74" i="9"/>
  <c r="I74" i="9"/>
  <c r="E74" i="9"/>
  <c r="K74" i="9"/>
  <c r="J81" i="9"/>
  <c r="I81" i="9"/>
  <c r="E81" i="9"/>
  <c r="K81" i="9"/>
  <c r="J90" i="9"/>
  <c r="I90" i="9"/>
  <c r="E90" i="9"/>
  <c r="K90" i="9"/>
  <c r="J97" i="9"/>
  <c r="I97" i="9"/>
  <c r="E97" i="9"/>
  <c r="K97" i="9"/>
  <c r="I106" i="9"/>
  <c r="J106" i="9"/>
  <c r="K106" i="9"/>
  <c r="K113" i="9"/>
  <c r="J113" i="9"/>
  <c r="I113" i="9"/>
  <c r="E113" i="9"/>
  <c r="J122" i="9"/>
  <c r="I122" i="9"/>
  <c r="E122" i="9"/>
  <c r="K122" i="9"/>
  <c r="J129" i="9"/>
  <c r="I129" i="9"/>
  <c r="E129" i="9"/>
  <c r="K129" i="9"/>
  <c r="I138" i="9"/>
  <c r="J138" i="9"/>
  <c r="K138" i="9"/>
  <c r="K145" i="9"/>
  <c r="J145" i="9"/>
  <c r="I145" i="9"/>
  <c r="E145" i="9"/>
  <c r="J154" i="9"/>
  <c r="I154" i="9"/>
  <c r="E154" i="9"/>
  <c r="K154" i="9"/>
  <c r="K161" i="9"/>
  <c r="J161" i="9"/>
  <c r="I161" i="9"/>
  <c r="E161" i="9"/>
  <c r="J170" i="9"/>
  <c r="I170" i="9"/>
  <c r="E170" i="9"/>
  <c r="K170" i="9"/>
  <c r="K177" i="9"/>
  <c r="J177" i="9"/>
  <c r="I177" i="9"/>
  <c r="E177" i="9"/>
  <c r="I186" i="9"/>
  <c r="J186" i="9"/>
  <c r="K186" i="9"/>
  <c r="K194" i="9"/>
  <c r="K198" i="9"/>
  <c r="K202" i="9"/>
  <c r="K206" i="9"/>
  <c r="K210" i="9"/>
  <c r="K218" i="9"/>
  <c r="K222" i="9"/>
  <c r="K238" i="9"/>
  <c r="K242" i="9"/>
  <c r="K254" i="9"/>
  <c r="K266" i="9"/>
  <c r="K270" i="9"/>
  <c r="K274" i="9"/>
  <c r="K282" i="9"/>
  <c r="K290" i="9"/>
  <c r="K302" i="9"/>
  <c r="K310" i="9"/>
  <c r="K318" i="9"/>
  <c r="K334" i="9"/>
  <c r="K338" i="9"/>
  <c r="K350" i="9"/>
  <c r="K362" i="9"/>
  <c r="G2" i="9"/>
  <c r="L2" i="9"/>
  <c r="J3" i="9"/>
  <c r="I3" i="9"/>
  <c r="E3" i="9"/>
  <c r="G6" i="9"/>
  <c r="L6" i="9"/>
  <c r="J7" i="9"/>
  <c r="I7" i="9"/>
  <c r="E7" i="9"/>
  <c r="G10" i="9"/>
  <c r="L10" i="9"/>
  <c r="J11" i="9"/>
  <c r="I11" i="9"/>
  <c r="E11" i="9"/>
  <c r="G14" i="9"/>
  <c r="L14" i="9"/>
  <c r="J15" i="9"/>
  <c r="I15" i="9"/>
  <c r="E15" i="9"/>
  <c r="G18" i="9"/>
  <c r="L18" i="9"/>
  <c r="J19" i="9"/>
  <c r="I19" i="9"/>
  <c r="E19" i="9"/>
  <c r="G22" i="9"/>
  <c r="L22" i="9"/>
  <c r="J23" i="9"/>
  <c r="I23" i="9"/>
  <c r="E23" i="9"/>
  <c r="G26" i="9"/>
  <c r="L26" i="9"/>
  <c r="J27" i="9"/>
  <c r="I27" i="9"/>
  <c r="E27" i="9"/>
  <c r="G30" i="9"/>
  <c r="L30" i="9"/>
  <c r="J31" i="9"/>
  <c r="I31" i="9"/>
  <c r="E31" i="9"/>
  <c r="G34" i="9"/>
  <c r="L34" i="9"/>
  <c r="J35" i="9"/>
  <c r="I35" i="9"/>
  <c r="E35" i="9"/>
  <c r="G38" i="9"/>
  <c r="L38" i="9"/>
  <c r="J39" i="9"/>
  <c r="I39" i="9"/>
  <c r="E39" i="9"/>
  <c r="G42" i="9"/>
  <c r="L42" i="9"/>
  <c r="J43" i="9"/>
  <c r="I43" i="9"/>
  <c r="E43" i="9"/>
  <c r="G46" i="9"/>
  <c r="L46" i="9"/>
  <c r="J47" i="9"/>
  <c r="I47" i="9"/>
  <c r="E47" i="9"/>
  <c r="G50" i="9"/>
  <c r="L50" i="9"/>
  <c r="J51" i="9"/>
  <c r="I51" i="9"/>
  <c r="E51" i="9"/>
  <c r="G54" i="9"/>
  <c r="L54" i="9"/>
  <c r="J55" i="9"/>
  <c r="I55" i="9"/>
  <c r="E55" i="9"/>
  <c r="G58" i="9"/>
  <c r="L58" i="9"/>
  <c r="J59" i="9"/>
  <c r="I59" i="9"/>
  <c r="E59" i="9"/>
  <c r="G62" i="9"/>
  <c r="L62" i="9"/>
  <c r="J63" i="9"/>
  <c r="I63" i="9"/>
  <c r="E63" i="9"/>
  <c r="G66" i="9"/>
  <c r="L66" i="9"/>
  <c r="J67" i="9"/>
  <c r="I67" i="9"/>
  <c r="E67" i="9"/>
  <c r="G70" i="9"/>
  <c r="L70" i="9"/>
  <c r="J71" i="9"/>
  <c r="I71" i="9"/>
  <c r="E71" i="9"/>
  <c r="G74" i="9"/>
  <c r="L74" i="9"/>
  <c r="J75" i="9"/>
  <c r="I75" i="9"/>
  <c r="E75" i="9"/>
  <c r="G78" i="9"/>
  <c r="L78" i="9"/>
  <c r="J79" i="9"/>
  <c r="I79" i="9"/>
  <c r="E79" i="9"/>
  <c r="G82" i="9"/>
  <c r="L82" i="9"/>
  <c r="J83" i="9"/>
  <c r="I83" i="9"/>
  <c r="E83" i="9"/>
  <c r="G86" i="9"/>
  <c r="L86" i="9"/>
  <c r="J87" i="9"/>
  <c r="I87" i="9"/>
  <c r="E87" i="9"/>
  <c r="G90" i="9"/>
  <c r="L90" i="9"/>
  <c r="J91" i="9"/>
  <c r="I91" i="9"/>
  <c r="E91" i="9"/>
  <c r="G94" i="9"/>
  <c r="L94" i="9"/>
  <c r="J95" i="9"/>
  <c r="I95" i="9"/>
  <c r="E95" i="9"/>
  <c r="G98" i="9"/>
  <c r="L98" i="9"/>
  <c r="J99" i="9"/>
  <c r="I99" i="9"/>
  <c r="E99" i="9"/>
  <c r="G102" i="9"/>
  <c r="L102" i="9"/>
  <c r="J103" i="9"/>
  <c r="I103" i="9"/>
  <c r="E103" i="9"/>
  <c r="G106" i="9"/>
  <c r="L106" i="9"/>
  <c r="J107" i="9"/>
  <c r="I107" i="9"/>
  <c r="E107" i="9"/>
  <c r="G110" i="9"/>
  <c r="L110" i="9"/>
  <c r="J111" i="9"/>
  <c r="I111" i="9"/>
  <c r="E111" i="9"/>
  <c r="G114" i="9"/>
  <c r="L114" i="9"/>
  <c r="J115" i="9"/>
  <c r="I115" i="9"/>
  <c r="E115" i="9"/>
  <c r="G118" i="9"/>
  <c r="L118" i="9"/>
  <c r="J119" i="9"/>
  <c r="I119" i="9"/>
  <c r="E119" i="9"/>
  <c r="G122" i="9"/>
  <c r="L122" i="9"/>
  <c r="J123" i="9"/>
  <c r="I123" i="9"/>
  <c r="E123" i="9"/>
  <c r="G126" i="9"/>
  <c r="L126" i="9"/>
  <c r="J127" i="9"/>
  <c r="I127" i="9"/>
  <c r="E127" i="9"/>
  <c r="G130" i="9"/>
  <c r="L130" i="9"/>
  <c r="J131" i="9"/>
  <c r="I131" i="9"/>
  <c r="E131" i="9"/>
  <c r="G134" i="9"/>
  <c r="L134" i="9"/>
  <c r="J135" i="9"/>
  <c r="I135" i="9"/>
  <c r="E135" i="9"/>
  <c r="G138" i="9"/>
  <c r="L138" i="9"/>
  <c r="J139" i="9"/>
  <c r="I139" i="9"/>
  <c r="E139" i="9"/>
  <c r="G142" i="9"/>
  <c r="L142" i="9"/>
  <c r="J143" i="9"/>
  <c r="I143" i="9"/>
  <c r="E143" i="9"/>
  <c r="G146" i="9"/>
  <c r="L146" i="9"/>
  <c r="J147" i="9"/>
  <c r="I147" i="9"/>
  <c r="E147" i="9"/>
  <c r="G150" i="9"/>
  <c r="L150" i="9"/>
  <c r="J151" i="9"/>
  <c r="I151" i="9"/>
  <c r="E151" i="9"/>
  <c r="G154" i="9"/>
  <c r="L154" i="9"/>
  <c r="J155" i="9"/>
  <c r="I155" i="9"/>
  <c r="E155" i="9"/>
  <c r="G158" i="9"/>
  <c r="L158" i="9"/>
  <c r="J159" i="9"/>
  <c r="I159" i="9"/>
  <c r="E159" i="9"/>
  <c r="G162" i="9"/>
  <c r="L162" i="9"/>
  <c r="J163" i="9"/>
  <c r="I163" i="9"/>
  <c r="E163" i="9"/>
  <c r="G166" i="9"/>
  <c r="L166" i="9"/>
  <c r="J167" i="9"/>
  <c r="I167" i="9"/>
  <c r="E167" i="9"/>
  <c r="G170" i="9"/>
  <c r="L170" i="9"/>
  <c r="J171" i="9"/>
  <c r="I171" i="9"/>
  <c r="E171" i="9"/>
  <c r="G174" i="9"/>
  <c r="L174" i="9"/>
  <c r="J175" i="9"/>
  <c r="I175" i="9"/>
  <c r="E175" i="9"/>
  <c r="G178" i="9"/>
  <c r="L178" i="9"/>
  <c r="J179" i="9"/>
  <c r="I179" i="9"/>
  <c r="E179" i="9"/>
  <c r="G182" i="9"/>
  <c r="L182" i="9"/>
  <c r="J183" i="9"/>
  <c r="I183" i="9"/>
  <c r="E183" i="9"/>
  <c r="G186" i="9"/>
  <c r="L186" i="9"/>
  <c r="J187" i="9"/>
  <c r="I187" i="9"/>
  <c r="E187" i="9"/>
  <c r="G190" i="9"/>
  <c r="L190" i="9"/>
  <c r="J191" i="9"/>
  <c r="I191" i="9"/>
  <c r="E191" i="9"/>
  <c r="I192" i="9"/>
  <c r="G194" i="9"/>
  <c r="L194" i="9"/>
  <c r="I196" i="9"/>
  <c r="G198" i="9"/>
  <c r="L198" i="9"/>
  <c r="I200" i="9"/>
  <c r="G202" i="9"/>
  <c r="L202" i="9"/>
  <c r="I204" i="9"/>
  <c r="G206" i="9"/>
  <c r="L206" i="9"/>
  <c r="I208" i="9"/>
  <c r="G210" i="9"/>
  <c r="L210" i="9"/>
  <c r="I212" i="9"/>
  <c r="G214" i="9"/>
  <c r="L214" i="9"/>
  <c r="I216" i="9"/>
  <c r="G218" i="9"/>
  <c r="L218" i="9"/>
  <c r="I220" i="9"/>
  <c r="G222" i="9"/>
  <c r="L222" i="9"/>
  <c r="I224" i="9"/>
  <c r="G226" i="9"/>
  <c r="L226" i="9"/>
  <c r="I228" i="9"/>
  <c r="G230" i="9"/>
  <c r="L230" i="9"/>
  <c r="I232" i="9"/>
  <c r="G234" i="9"/>
  <c r="L234" i="9"/>
  <c r="I236" i="9"/>
  <c r="G238" i="9"/>
  <c r="L238" i="9"/>
  <c r="I240" i="9"/>
  <c r="G242" i="9"/>
  <c r="L242" i="9"/>
  <c r="I244" i="9"/>
  <c r="G246" i="9"/>
  <c r="L246" i="9"/>
  <c r="I248" i="9"/>
  <c r="G250" i="9"/>
  <c r="L250" i="9"/>
  <c r="I252" i="9"/>
  <c r="G254" i="9"/>
  <c r="L254" i="9"/>
  <c r="I256" i="9"/>
  <c r="G258" i="9"/>
  <c r="L258" i="9"/>
  <c r="I260" i="9"/>
  <c r="G262" i="9"/>
  <c r="L262" i="9"/>
  <c r="I264" i="9"/>
  <c r="G266" i="9"/>
  <c r="L266" i="9"/>
  <c r="I268" i="9"/>
  <c r="G270" i="9"/>
  <c r="L270" i="9"/>
  <c r="I272" i="9"/>
  <c r="G274" i="9"/>
  <c r="L274" i="9"/>
  <c r="I276" i="9"/>
  <c r="G278" i="9"/>
  <c r="L278" i="9"/>
  <c r="I280" i="9"/>
  <c r="G282" i="9"/>
  <c r="L282" i="9"/>
  <c r="I284" i="9"/>
  <c r="G286" i="9"/>
  <c r="L286" i="9"/>
  <c r="I288" i="9"/>
  <c r="G290" i="9"/>
  <c r="L290" i="9"/>
  <c r="I292" i="9"/>
  <c r="G294" i="9"/>
  <c r="L294" i="9"/>
  <c r="I296" i="9"/>
  <c r="G298" i="9"/>
  <c r="L298" i="9"/>
  <c r="I300" i="9"/>
  <c r="G302" i="9"/>
  <c r="L302" i="9"/>
  <c r="I304" i="9"/>
  <c r="G306" i="9"/>
  <c r="L306" i="9"/>
  <c r="I308" i="9"/>
  <c r="G310" i="9"/>
  <c r="L310" i="9"/>
  <c r="I312" i="9"/>
  <c r="G314" i="9"/>
  <c r="L314" i="9"/>
  <c r="I316" i="9"/>
  <c r="G318" i="9"/>
  <c r="L318" i="9"/>
  <c r="I320" i="9"/>
  <c r="G322" i="9"/>
  <c r="L322" i="9"/>
  <c r="I324" i="9"/>
  <c r="G326" i="9"/>
  <c r="L326" i="9"/>
  <c r="I328" i="9"/>
  <c r="G330" i="9"/>
  <c r="L330" i="9"/>
  <c r="I332" i="9"/>
  <c r="G334" i="9"/>
  <c r="L334" i="9"/>
  <c r="I336" i="9"/>
  <c r="G338" i="9"/>
  <c r="L338" i="9"/>
  <c r="I340" i="9"/>
  <c r="G342" i="9"/>
  <c r="L342" i="9"/>
  <c r="I344" i="9"/>
  <c r="G346" i="9"/>
  <c r="L346" i="9"/>
  <c r="I348" i="9"/>
  <c r="G350" i="9"/>
  <c r="L350" i="9"/>
  <c r="I352" i="9"/>
  <c r="G354" i="9"/>
  <c r="L354" i="9"/>
  <c r="I356" i="9"/>
  <c r="G358" i="9"/>
  <c r="L358" i="9"/>
  <c r="I360" i="9"/>
  <c r="G362" i="9"/>
  <c r="L362" i="9"/>
  <c r="I364" i="9"/>
  <c r="G366" i="9"/>
  <c r="L366" i="9"/>
  <c r="I368" i="9"/>
  <c r="G370" i="9"/>
  <c r="L370" i="9"/>
  <c r="I372" i="9"/>
  <c r="G374" i="9"/>
  <c r="L374" i="9"/>
  <c r="I376" i="9"/>
  <c r="G378" i="9"/>
  <c r="L378" i="9"/>
  <c r="I380" i="9"/>
  <c r="G382" i="9"/>
  <c r="L382" i="9"/>
  <c r="I384" i="9"/>
  <c r="G386" i="9"/>
  <c r="L386" i="9"/>
  <c r="I388" i="9"/>
  <c r="G390" i="9"/>
  <c r="L390" i="9"/>
  <c r="I392" i="9"/>
  <c r="G394" i="9"/>
  <c r="L394" i="9"/>
  <c r="I396" i="9"/>
  <c r="G398" i="9"/>
  <c r="L398" i="9"/>
  <c r="I400" i="9"/>
  <c r="G402" i="9"/>
  <c r="L402" i="9"/>
  <c r="I404" i="9"/>
  <c r="G406" i="9"/>
  <c r="L406" i="9"/>
  <c r="I408" i="9"/>
  <c r="G410" i="9"/>
  <c r="L410" i="9"/>
  <c r="I412" i="9"/>
  <c r="G414" i="9"/>
  <c r="L414" i="9"/>
  <c r="I416" i="9"/>
  <c r="G418" i="9"/>
  <c r="L418" i="9"/>
  <c r="I420" i="9"/>
  <c r="G422" i="9"/>
  <c r="L422" i="9"/>
  <c r="I424" i="9"/>
  <c r="G426" i="9"/>
  <c r="L426" i="9"/>
  <c r="I428" i="9"/>
  <c r="G430" i="9"/>
  <c r="L430" i="9"/>
  <c r="I432" i="9"/>
  <c r="G434" i="9"/>
  <c r="L434" i="9"/>
  <c r="I436" i="9"/>
  <c r="G438" i="9"/>
  <c r="L438" i="9"/>
  <c r="I440" i="9"/>
  <c r="G442" i="9"/>
  <c r="L442" i="9"/>
  <c r="I444" i="9"/>
  <c r="G446" i="9"/>
  <c r="L446" i="9"/>
  <c r="I448" i="9"/>
  <c r="G450" i="9"/>
  <c r="L450" i="9"/>
  <c r="I452" i="9"/>
  <c r="G454" i="9"/>
  <c r="L454" i="9"/>
  <c r="I456" i="9"/>
  <c r="G458" i="9"/>
  <c r="L458" i="9"/>
  <c r="I460" i="9"/>
  <c r="G462" i="9"/>
  <c r="L462" i="9"/>
  <c r="I464" i="9"/>
  <c r="G466" i="9"/>
  <c r="L466" i="9"/>
  <c r="I468" i="9"/>
  <c r="G470" i="9"/>
  <c r="L470" i="9"/>
  <c r="I472" i="9"/>
  <c r="G474" i="9"/>
  <c r="L474" i="9"/>
  <c r="I476" i="9"/>
  <c r="G478" i="9"/>
  <c r="L478" i="9"/>
  <c r="I480" i="9"/>
  <c r="G482" i="9"/>
  <c r="L482" i="9"/>
  <c r="I484" i="9"/>
  <c r="G486" i="9"/>
  <c r="L486" i="9"/>
  <c r="I488" i="9"/>
  <c r="G490" i="9"/>
  <c r="L490" i="9"/>
  <c r="I492" i="9"/>
  <c r="G494" i="9"/>
  <c r="L494" i="9"/>
  <c r="I496" i="9"/>
  <c r="G498" i="9"/>
  <c r="L498" i="9"/>
  <c r="I500" i="9"/>
  <c r="G502" i="9"/>
  <c r="L502" i="9"/>
  <c r="I504" i="9"/>
  <c r="G506" i="9"/>
  <c r="L506" i="9"/>
  <c r="I508" i="9"/>
  <c r="G510" i="9"/>
  <c r="L510" i="9"/>
  <c r="I512" i="9"/>
  <c r="G514" i="9"/>
  <c r="L514" i="9"/>
  <c r="I516" i="9"/>
  <c r="G518" i="9"/>
  <c r="L518" i="9"/>
  <c r="I520" i="9"/>
  <c r="G522" i="9"/>
  <c r="L522" i="9"/>
  <c r="I524" i="9"/>
  <c r="G526" i="9"/>
  <c r="L526" i="9"/>
  <c r="I528" i="9"/>
  <c r="G530" i="9"/>
  <c r="L530" i="9"/>
  <c r="I532" i="9"/>
  <c r="G534" i="9"/>
  <c r="L534" i="9"/>
  <c r="I536" i="9"/>
  <c r="G538" i="9"/>
  <c r="L538" i="9"/>
  <c r="I540" i="9"/>
  <c r="G542" i="9"/>
  <c r="L542" i="9"/>
  <c r="I544" i="9"/>
  <c r="G546" i="9"/>
  <c r="L546" i="9"/>
  <c r="I548" i="9"/>
  <c r="G550" i="9"/>
  <c r="L550" i="9"/>
  <c r="I552" i="9"/>
  <c r="G554" i="9"/>
  <c r="L554" i="9"/>
  <c r="I556" i="9"/>
  <c r="G558" i="9"/>
  <c r="L558" i="9"/>
  <c r="I560" i="9"/>
  <c r="G562" i="9"/>
  <c r="L562" i="9"/>
  <c r="I564" i="9"/>
  <c r="G566" i="9"/>
  <c r="L566" i="9"/>
  <c r="I568" i="9"/>
  <c r="G570" i="9"/>
  <c r="L570" i="9"/>
  <c r="I572" i="9"/>
  <c r="G574" i="9"/>
  <c r="L574" i="9"/>
  <c r="I576" i="9"/>
  <c r="G578" i="9"/>
  <c r="L578" i="9"/>
  <c r="I580" i="9"/>
  <c r="G582" i="9"/>
  <c r="L582" i="9"/>
  <c r="I584" i="9"/>
  <c r="G586" i="9"/>
  <c r="L586" i="9"/>
  <c r="I588" i="9"/>
  <c r="G590" i="9"/>
  <c r="L590" i="9"/>
  <c r="I592" i="9"/>
  <c r="G594" i="9"/>
  <c r="L594" i="9"/>
  <c r="I596" i="9"/>
  <c r="G598" i="9"/>
  <c r="L598" i="9"/>
  <c r="I600" i="9"/>
  <c r="G602" i="9"/>
  <c r="L602" i="9"/>
  <c r="I604" i="9"/>
  <c r="G606" i="9"/>
  <c r="L606" i="9"/>
  <c r="I608" i="9"/>
  <c r="G610" i="9"/>
  <c r="L610" i="9"/>
  <c r="I612" i="9"/>
  <c r="G614" i="9"/>
  <c r="L614" i="9"/>
  <c r="I616" i="9"/>
  <c r="G618" i="9"/>
  <c r="L618" i="9"/>
  <c r="I620" i="9"/>
  <c r="G622" i="9"/>
  <c r="L622" i="9"/>
  <c r="I624" i="9"/>
  <c r="G626" i="9"/>
  <c r="L626" i="9"/>
  <c r="I628" i="9"/>
  <c r="G630" i="9"/>
  <c r="L630" i="9"/>
  <c r="I632" i="9"/>
  <c r="G634" i="9"/>
  <c r="L634" i="9"/>
  <c r="I636" i="9"/>
  <c r="G638" i="9"/>
  <c r="L638" i="9"/>
  <c r="I640" i="9"/>
  <c r="G642" i="9"/>
  <c r="L642" i="9"/>
  <c r="I643" i="9"/>
  <c r="E643" i="9"/>
  <c r="I644" i="9"/>
  <c r="E644" i="9"/>
  <c r="G646" i="9"/>
  <c r="L646" i="9"/>
  <c r="I647" i="9"/>
  <c r="E647" i="9"/>
  <c r="I648" i="9"/>
  <c r="E648" i="9"/>
  <c r="G650" i="9"/>
  <c r="L650" i="9"/>
  <c r="I651" i="9"/>
  <c r="E651" i="9"/>
  <c r="I652" i="9"/>
  <c r="E652" i="9"/>
  <c r="G654" i="9"/>
  <c r="L654" i="9"/>
  <c r="I655" i="9"/>
  <c r="E655" i="9"/>
  <c r="I656" i="9"/>
  <c r="E656" i="9"/>
  <c r="G658" i="9"/>
  <c r="L658" i="9"/>
  <c r="I659" i="9"/>
  <c r="E659" i="9"/>
  <c r="I660" i="9"/>
  <c r="E660" i="9"/>
  <c r="G662" i="9"/>
  <c r="L662" i="9"/>
  <c r="I663" i="9"/>
  <c r="E663" i="9"/>
  <c r="H665" i="9"/>
  <c r="K670" i="9"/>
  <c r="H675" i="9"/>
  <c r="H681" i="9"/>
  <c r="K686" i="9"/>
  <c r="I690" i="9"/>
  <c r="E690" i="9"/>
  <c r="H691" i="9"/>
  <c r="H697" i="9"/>
  <c r="K702" i="9"/>
  <c r="I706" i="9"/>
  <c r="E706" i="9"/>
  <c r="H707" i="9"/>
  <c r="H713" i="9"/>
  <c r="K718" i="9"/>
  <c r="I722" i="9"/>
  <c r="E722" i="9"/>
  <c r="H723" i="9"/>
  <c r="H729" i="9"/>
  <c r="K734" i="9"/>
  <c r="I738" i="9"/>
  <c r="E738" i="9"/>
  <c r="H739" i="9"/>
  <c r="H745" i="9"/>
  <c r="K750" i="9"/>
  <c r="I754" i="9"/>
  <c r="E754" i="9"/>
  <c r="H755" i="9"/>
  <c r="H761" i="9"/>
  <c r="K766" i="9"/>
  <c r="I770" i="9"/>
  <c r="E770" i="9"/>
  <c r="H771" i="9"/>
  <c r="H777" i="9"/>
  <c r="H785" i="9"/>
  <c r="G785" i="9"/>
  <c r="L785" i="9"/>
  <c r="K787" i="9"/>
  <c r="J787" i="9"/>
  <c r="I787" i="9"/>
  <c r="E788" i="9"/>
  <c r="H793" i="9"/>
  <c r="G793" i="9"/>
  <c r="L793" i="9"/>
  <c r="K795" i="9"/>
  <c r="J795" i="9"/>
  <c r="I795" i="9"/>
  <c r="E795" i="9"/>
  <c r="E796" i="9"/>
  <c r="H801" i="9"/>
  <c r="G801" i="9"/>
  <c r="L801" i="9"/>
  <c r="K803" i="9"/>
  <c r="J803" i="9"/>
  <c r="I803" i="9"/>
  <c r="E804" i="9"/>
  <c r="H809" i="9"/>
  <c r="G809" i="9"/>
  <c r="L809" i="9"/>
  <c r="K811" i="9"/>
  <c r="J811" i="9"/>
  <c r="I811" i="9"/>
  <c r="E811" i="9"/>
  <c r="E812" i="9"/>
  <c r="H817" i="9"/>
  <c r="G817" i="9"/>
  <c r="L817" i="9"/>
  <c r="K819" i="9"/>
  <c r="J819" i="9"/>
  <c r="I819" i="9"/>
  <c r="E820" i="9"/>
  <c r="H825" i="9"/>
  <c r="G825" i="9"/>
  <c r="L825" i="9"/>
  <c r="K827" i="9"/>
  <c r="J827" i="9"/>
  <c r="I827" i="9"/>
  <c r="E827" i="9"/>
  <c r="E828" i="9"/>
  <c r="H833" i="9"/>
  <c r="G833" i="9"/>
  <c r="L833" i="9"/>
  <c r="K835" i="9"/>
  <c r="J835" i="9"/>
  <c r="I835" i="9"/>
  <c r="E836" i="9"/>
  <c r="H841" i="9"/>
  <c r="G841" i="9"/>
  <c r="L841" i="9"/>
  <c r="K843" i="9"/>
  <c r="J843" i="9"/>
  <c r="I843" i="9"/>
  <c r="E843" i="9"/>
  <c r="E844" i="9"/>
  <c r="H849" i="9"/>
  <c r="G849" i="9"/>
  <c r="L849" i="9"/>
  <c r="K851" i="9"/>
  <c r="J851" i="9"/>
  <c r="I851" i="9"/>
  <c r="E852" i="9"/>
  <c r="H857" i="9"/>
  <c r="G857" i="9"/>
  <c r="L857" i="9"/>
  <c r="K859" i="9"/>
  <c r="J859" i="9"/>
  <c r="I859" i="9"/>
  <c r="E859" i="9"/>
  <c r="E860" i="9"/>
  <c r="H865" i="9"/>
  <c r="G865" i="9"/>
  <c r="L865" i="9"/>
  <c r="K867" i="9"/>
  <c r="J867" i="9"/>
  <c r="I867" i="9"/>
  <c r="E868" i="9"/>
  <c r="H873" i="9"/>
  <c r="G873" i="9"/>
  <c r="L873" i="9"/>
  <c r="K875" i="9"/>
  <c r="J875" i="9"/>
  <c r="I875" i="9"/>
  <c r="E875" i="9"/>
  <c r="E876" i="9"/>
  <c r="H881" i="9"/>
  <c r="G881" i="9"/>
  <c r="L881" i="9"/>
  <c r="K883" i="9"/>
  <c r="J883" i="9"/>
  <c r="I883" i="9"/>
  <c r="E884" i="9"/>
  <c r="H889" i="9"/>
  <c r="G889" i="9"/>
  <c r="L889" i="9"/>
  <c r="K891" i="9"/>
  <c r="J891" i="9"/>
  <c r="I891" i="9"/>
  <c r="E891" i="9"/>
  <c r="E892" i="9"/>
  <c r="H897" i="9"/>
  <c r="G897" i="9"/>
  <c r="L897" i="9"/>
  <c r="K899" i="9"/>
  <c r="J899" i="9"/>
  <c r="I899" i="9"/>
  <c r="E900" i="9"/>
  <c r="H905" i="9"/>
  <c r="G905" i="9"/>
  <c r="L905" i="9"/>
  <c r="K907" i="9"/>
  <c r="J907" i="9"/>
  <c r="I907" i="9"/>
  <c r="E907" i="9"/>
  <c r="E908" i="9"/>
  <c r="H913" i="9"/>
  <c r="G913" i="9"/>
  <c r="L913" i="9"/>
  <c r="K915" i="9"/>
  <c r="J915" i="9"/>
  <c r="I915" i="9"/>
  <c r="E916" i="9"/>
  <c r="I922" i="9"/>
  <c r="E922" i="9"/>
  <c r="K922" i="9"/>
  <c r="J922" i="9"/>
  <c r="J925" i="9"/>
  <c r="I925" i="9"/>
  <c r="K925" i="9"/>
  <c r="E932" i="9"/>
  <c r="I938" i="9"/>
  <c r="K938" i="9"/>
  <c r="J938" i="9"/>
  <c r="J941" i="9"/>
  <c r="I941" i="9"/>
  <c r="E941" i="9"/>
  <c r="K941" i="9"/>
  <c r="E948" i="9"/>
  <c r="K954" i="9"/>
  <c r="J954" i="9"/>
  <c r="I954" i="9"/>
  <c r="E954" i="9"/>
  <c r="J957" i="9"/>
  <c r="I957" i="9"/>
  <c r="K957" i="9"/>
  <c r="E964" i="9"/>
  <c r="K970" i="9"/>
  <c r="J970" i="9"/>
  <c r="I970" i="9"/>
  <c r="E970" i="9"/>
  <c r="J973" i="9"/>
  <c r="I973" i="9"/>
  <c r="E973" i="9"/>
  <c r="K973" i="9"/>
  <c r="E980" i="9"/>
  <c r="I986" i="9"/>
  <c r="E986" i="9"/>
  <c r="K986" i="9"/>
  <c r="J986" i="9"/>
  <c r="J989" i="9"/>
  <c r="I989" i="9"/>
  <c r="K989" i="9"/>
  <c r="E996" i="9"/>
  <c r="I1002" i="9"/>
  <c r="K1002" i="9"/>
  <c r="J1002" i="9"/>
  <c r="J1005" i="9"/>
  <c r="I1005" i="9"/>
  <c r="E1005" i="9"/>
  <c r="K1005" i="9"/>
  <c r="E1012" i="9"/>
  <c r="K1018" i="9"/>
  <c r="J1018" i="9"/>
  <c r="I1018" i="9"/>
  <c r="E1018" i="9"/>
  <c r="J1021" i="9"/>
  <c r="I1021" i="9"/>
  <c r="K1021" i="9"/>
  <c r="E1028" i="9"/>
  <c r="K1034" i="9"/>
  <c r="J1034" i="9"/>
  <c r="I1034" i="9"/>
  <c r="E1034" i="9"/>
  <c r="J1037" i="9"/>
  <c r="I1037" i="9"/>
  <c r="E1037" i="9"/>
  <c r="K1037" i="9"/>
  <c r="E1044" i="9"/>
  <c r="I1050" i="9"/>
  <c r="E1050" i="9"/>
  <c r="K1050" i="9"/>
  <c r="J1050" i="9"/>
  <c r="J1053" i="9"/>
  <c r="I1053" i="9"/>
  <c r="K1053" i="9"/>
  <c r="E1060" i="9"/>
  <c r="I1066" i="9"/>
  <c r="K1066" i="9"/>
  <c r="J1066" i="9"/>
  <c r="J1069" i="9"/>
  <c r="I1069" i="9"/>
  <c r="E1069" i="9"/>
  <c r="K1069" i="9"/>
  <c r="E1076" i="9"/>
  <c r="K1082" i="9"/>
  <c r="J1082" i="9"/>
  <c r="I1082" i="9"/>
  <c r="E1082" i="9"/>
  <c r="K226" i="9"/>
  <c r="K230" i="9"/>
  <c r="J4" i="9"/>
  <c r="I4" i="9"/>
  <c r="J8" i="9"/>
  <c r="I8" i="9"/>
  <c r="J12" i="9"/>
  <c r="I12" i="9"/>
  <c r="J16" i="9"/>
  <c r="I16" i="9"/>
  <c r="J20" i="9"/>
  <c r="I20" i="9"/>
  <c r="J24" i="9"/>
  <c r="I24" i="9"/>
  <c r="J28" i="9"/>
  <c r="I28" i="9"/>
  <c r="J32" i="9"/>
  <c r="I32" i="9"/>
  <c r="J36" i="9"/>
  <c r="I36" i="9"/>
  <c r="J40" i="9"/>
  <c r="I40" i="9"/>
  <c r="J44" i="9"/>
  <c r="I44" i="9"/>
  <c r="J48" i="9"/>
  <c r="I48" i="9"/>
  <c r="J52" i="9"/>
  <c r="I52" i="9"/>
  <c r="J56" i="9"/>
  <c r="I56" i="9"/>
  <c r="J60" i="9"/>
  <c r="I60" i="9"/>
  <c r="J64" i="9"/>
  <c r="I64" i="9"/>
  <c r="J68" i="9"/>
  <c r="I68" i="9"/>
  <c r="J72" i="9"/>
  <c r="I72" i="9"/>
  <c r="J76" i="9"/>
  <c r="I76" i="9"/>
  <c r="J80" i="9"/>
  <c r="I80" i="9"/>
  <c r="J84" i="9"/>
  <c r="I84" i="9"/>
  <c r="J88" i="9"/>
  <c r="I88" i="9"/>
  <c r="J92" i="9"/>
  <c r="I92" i="9"/>
  <c r="J96" i="9"/>
  <c r="I96" i="9"/>
  <c r="J100" i="9"/>
  <c r="I100" i="9"/>
  <c r="J104" i="9"/>
  <c r="I104" i="9"/>
  <c r="J108" i="9"/>
  <c r="I108" i="9"/>
  <c r="J112" i="9"/>
  <c r="I112" i="9"/>
  <c r="J116" i="9"/>
  <c r="I116" i="9"/>
  <c r="J120" i="9"/>
  <c r="I120" i="9"/>
  <c r="J124" i="9"/>
  <c r="I124" i="9"/>
  <c r="J128" i="9"/>
  <c r="I128" i="9"/>
  <c r="J132" i="9"/>
  <c r="I132" i="9"/>
  <c r="J136" i="9"/>
  <c r="I136" i="9"/>
  <c r="J140" i="9"/>
  <c r="I140" i="9"/>
  <c r="J144" i="9"/>
  <c r="I144" i="9"/>
  <c r="J148" i="9"/>
  <c r="I148" i="9"/>
  <c r="J152" i="9"/>
  <c r="I152" i="9"/>
  <c r="J156" i="9"/>
  <c r="I156" i="9"/>
  <c r="J160" i="9"/>
  <c r="I160" i="9"/>
  <c r="J164" i="9"/>
  <c r="I164" i="9"/>
  <c r="J168" i="9"/>
  <c r="I168" i="9"/>
  <c r="J172" i="9"/>
  <c r="I172" i="9"/>
  <c r="J176" i="9"/>
  <c r="I176" i="9"/>
  <c r="J180" i="9"/>
  <c r="I180" i="9"/>
  <c r="J184" i="9"/>
  <c r="I184" i="9"/>
  <c r="J188" i="9"/>
  <c r="I188" i="9"/>
  <c r="K192" i="9"/>
  <c r="I194" i="9"/>
  <c r="E194" i="9"/>
  <c r="J195" i="9"/>
  <c r="I195" i="9"/>
  <c r="K196" i="9"/>
  <c r="I198" i="9"/>
  <c r="E198" i="9"/>
  <c r="J199" i="9"/>
  <c r="I199" i="9"/>
  <c r="K200" i="9"/>
  <c r="I202" i="9"/>
  <c r="E202" i="9"/>
  <c r="J203" i="9"/>
  <c r="I203" i="9"/>
  <c r="K204" i="9"/>
  <c r="I206" i="9"/>
  <c r="E206" i="9"/>
  <c r="J207" i="9"/>
  <c r="I207" i="9"/>
  <c r="K208" i="9"/>
  <c r="I210" i="9"/>
  <c r="E210" i="9"/>
  <c r="J211" i="9"/>
  <c r="I211" i="9"/>
  <c r="K212" i="9"/>
  <c r="J215" i="9"/>
  <c r="I215" i="9"/>
  <c r="K216" i="9"/>
  <c r="I218" i="9"/>
  <c r="E218" i="9"/>
  <c r="J219" i="9"/>
  <c r="I219" i="9"/>
  <c r="K220" i="9"/>
  <c r="I222" i="9"/>
  <c r="E222" i="9"/>
  <c r="J223" i="9"/>
  <c r="I223" i="9"/>
  <c r="K224" i="9"/>
  <c r="I226" i="9"/>
  <c r="E226" i="9"/>
  <c r="J227" i="9"/>
  <c r="I227" i="9"/>
  <c r="K228" i="9"/>
  <c r="I230" i="9"/>
  <c r="E230" i="9"/>
  <c r="J231" i="9"/>
  <c r="I231" i="9"/>
  <c r="K232" i="9"/>
  <c r="J235" i="9"/>
  <c r="I235" i="9"/>
  <c r="K236" i="9"/>
  <c r="I238" i="9"/>
  <c r="E238" i="9"/>
  <c r="J239" i="9"/>
  <c r="I239" i="9"/>
  <c r="K240" i="9"/>
  <c r="I242" i="9"/>
  <c r="E242" i="9"/>
  <c r="J243" i="9"/>
  <c r="I243" i="9"/>
  <c r="K244" i="9"/>
  <c r="J247" i="9"/>
  <c r="I247" i="9"/>
  <c r="K248" i="9"/>
  <c r="J251" i="9"/>
  <c r="I251" i="9"/>
  <c r="K252" i="9"/>
  <c r="I254" i="9"/>
  <c r="E254" i="9"/>
  <c r="J255" i="9"/>
  <c r="I255" i="9"/>
  <c r="K256" i="9"/>
  <c r="J259" i="9"/>
  <c r="I259" i="9"/>
  <c r="K260" i="9"/>
  <c r="J263" i="9"/>
  <c r="I263" i="9"/>
  <c r="K264" i="9"/>
  <c r="I266" i="9"/>
  <c r="E266" i="9"/>
  <c r="J267" i="9"/>
  <c r="I267" i="9"/>
  <c r="K268" i="9"/>
  <c r="I270" i="9"/>
  <c r="E270" i="9"/>
  <c r="J271" i="9"/>
  <c r="I271" i="9"/>
  <c r="K272" i="9"/>
  <c r="I274" i="9"/>
  <c r="E274" i="9"/>
  <c r="J275" i="9"/>
  <c r="I275" i="9"/>
  <c r="K276" i="9"/>
  <c r="J279" i="9"/>
  <c r="I279" i="9"/>
  <c r="K280" i="9"/>
  <c r="I282" i="9"/>
  <c r="E282" i="9"/>
  <c r="J283" i="9"/>
  <c r="I283" i="9"/>
  <c r="K284" i="9"/>
  <c r="J287" i="9"/>
  <c r="I287" i="9"/>
  <c r="K288" i="9"/>
  <c r="I290" i="9"/>
  <c r="E290" i="9"/>
  <c r="J291" i="9"/>
  <c r="I291" i="9"/>
  <c r="K292" i="9"/>
  <c r="J295" i="9"/>
  <c r="I295" i="9"/>
  <c r="K296" i="9"/>
  <c r="J299" i="9"/>
  <c r="I299" i="9"/>
  <c r="K300" i="9"/>
  <c r="I302" i="9"/>
  <c r="E302" i="9"/>
  <c r="J303" i="9"/>
  <c r="I303" i="9"/>
  <c r="K304" i="9"/>
  <c r="J307" i="9"/>
  <c r="I307" i="9"/>
  <c r="K308" i="9"/>
  <c r="I310" i="9"/>
  <c r="E310" i="9"/>
  <c r="J311" i="9"/>
  <c r="I311" i="9"/>
  <c r="K312" i="9"/>
  <c r="J315" i="9"/>
  <c r="I315" i="9"/>
  <c r="K316" i="9"/>
  <c r="I318" i="9"/>
  <c r="E318" i="9"/>
  <c r="J319" i="9"/>
  <c r="I319" i="9"/>
  <c r="K320" i="9"/>
  <c r="J323" i="9"/>
  <c r="I323" i="9"/>
  <c r="K324" i="9"/>
  <c r="J327" i="9"/>
  <c r="I327" i="9"/>
  <c r="K328" i="9"/>
  <c r="J331" i="9"/>
  <c r="I331" i="9"/>
  <c r="K332" i="9"/>
  <c r="I334" i="9"/>
  <c r="E334" i="9"/>
  <c r="J335" i="9"/>
  <c r="I335" i="9"/>
  <c r="K336" i="9"/>
  <c r="I338" i="9"/>
  <c r="E338" i="9"/>
  <c r="J339" i="9"/>
  <c r="I339" i="9"/>
  <c r="K340" i="9"/>
  <c r="J343" i="9"/>
  <c r="I343" i="9"/>
  <c r="K344" i="9"/>
  <c r="J347" i="9"/>
  <c r="I347" i="9"/>
  <c r="K348" i="9"/>
  <c r="I350" i="9"/>
  <c r="E350" i="9"/>
  <c r="J351" i="9"/>
  <c r="I351" i="9"/>
  <c r="K352" i="9"/>
  <c r="J355" i="9"/>
  <c r="I355" i="9"/>
  <c r="K356" i="9"/>
  <c r="J359" i="9"/>
  <c r="I359" i="9"/>
  <c r="K360" i="9"/>
  <c r="I362" i="9"/>
  <c r="E362" i="9"/>
  <c r="J363" i="9"/>
  <c r="I363" i="9"/>
  <c r="K364" i="9"/>
  <c r="J367" i="9"/>
  <c r="I367" i="9"/>
  <c r="K368" i="9"/>
  <c r="J371" i="9"/>
  <c r="I371" i="9"/>
  <c r="K372" i="9"/>
  <c r="J375" i="9"/>
  <c r="I375" i="9"/>
  <c r="K376" i="9"/>
  <c r="J379" i="9"/>
  <c r="I379" i="9"/>
  <c r="K380" i="9"/>
  <c r="J383" i="9"/>
  <c r="I383" i="9"/>
  <c r="K384" i="9"/>
  <c r="J387" i="9"/>
  <c r="I387" i="9"/>
  <c r="K388" i="9"/>
  <c r="J391" i="9"/>
  <c r="I391" i="9"/>
  <c r="K392" i="9"/>
  <c r="J395" i="9"/>
  <c r="I395" i="9"/>
  <c r="K396" i="9"/>
  <c r="J399" i="9"/>
  <c r="I399" i="9"/>
  <c r="K400" i="9"/>
  <c r="J403" i="9"/>
  <c r="I403" i="9"/>
  <c r="K404" i="9"/>
  <c r="J407" i="9"/>
  <c r="I407" i="9"/>
  <c r="K408" i="9"/>
  <c r="J411" i="9"/>
  <c r="I411" i="9"/>
  <c r="K412" i="9"/>
  <c r="J415" i="9"/>
  <c r="I415" i="9"/>
  <c r="K416" i="9"/>
  <c r="J419" i="9"/>
  <c r="I419" i="9"/>
  <c r="K420" i="9"/>
  <c r="J423" i="9"/>
  <c r="I423" i="9"/>
  <c r="K424" i="9"/>
  <c r="J427" i="9"/>
  <c r="I427" i="9"/>
  <c r="K428" i="9"/>
  <c r="J431" i="9"/>
  <c r="I431" i="9"/>
  <c r="K432" i="9"/>
  <c r="J435" i="9"/>
  <c r="I435" i="9"/>
  <c r="K436" i="9"/>
  <c r="J439" i="9"/>
  <c r="I439" i="9"/>
  <c r="K440" i="9"/>
  <c r="J443" i="9"/>
  <c r="I443" i="9"/>
  <c r="K444" i="9"/>
  <c r="J447" i="9"/>
  <c r="I447" i="9"/>
  <c r="K448" i="9"/>
  <c r="J451" i="9"/>
  <c r="I451" i="9"/>
  <c r="K452" i="9"/>
  <c r="J455" i="9"/>
  <c r="I455" i="9"/>
  <c r="K456" i="9"/>
  <c r="J459" i="9"/>
  <c r="I459" i="9"/>
  <c r="K460" i="9"/>
  <c r="J463" i="9"/>
  <c r="I463" i="9"/>
  <c r="K464" i="9"/>
  <c r="J467" i="9"/>
  <c r="I467" i="9"/>
  <c r="K468" i="9"/>
  <c r="J471" i="9"/>
  <c r="I471" i="9"/>
  <c r="K472" i="9"/>
  <c r="J475" i="9"/>
  <c r="I475" i="9"/>
  <c r="K476" i="9"/>
  <c r="J479" i="9"/>
  <c r="I479" i="9"/>
  <c r="K480" i="9"/>
  <c r="J483" i="9"/>
  <c r="I483" i="9"/>
  <c r="K484" i="9"/>
  <c r="J487" i="9"/>
  <c r="I487" i="9"/>
  <c r="K488" i="9"/>
  <c r="J491" i="9"/>
  <c r="I491" i="9"/>
  <c r="K492" i="9"/>
  <c r="J495" i="9"/>
  <c r="I495" i="9"/>
  <c r="K496" i="9"/>
  <c r="J499" i="9"/>
  <c r="I499" i="9"/>
  <c r="K500" i="9"/>
  <c r="J503" i="9"/>
  <c r="I503" i="9"/>
  <c r="K504" i="9"/>
  <c r="J507" i="9"/>
  <c r="I507" i="9"/>
  <c r="K508" i="9"/>
  <c r="J511" i="9"/>
  <c r="I511" i="9"/>
  <c r="K512" i="9"/>
  <c r="J515" i="9"/>
  <c r="I515" i="9"/>
  <c r="K516" i="9"/>
  <c r="J519" i="9"/>
  <c r="I519" i="9"/>
  <c r="K520" i="9"/>
  <c r="J523" i="9"/>
  <c r="I523" i="9"/>
  <c r="K524" i="9"/>
  <c r="J527" i="9"/>
  <c r="I527" i="9"/>
  <c r="K528" i="9"/>
  <c r="J531" i="9"/>
  <c r="I531" i="9"/>
  <c r="K532" i="9"/>
  <c r="J535" i="9"/>
  <c r="I535" i="9"/>
  <c r="K536" i="9"/>
  <c r="J539" i="9"/>
  <c r="I539" i="9"/>
  <c r="K540" i="9"/>
  <c r="J543" i="9"/>
  <c r="I543" i="9"/>
  <c r="K544" i="9"/>
  <c r="J547" i="9"/>
  <c r="I547" i="9"/>
  <c r="K548" i="9"/>
  <c r="J551" i="9"/>
  <c r="I551" i="9"/>
  <c r="K552" i="9"/>
  <c r="J555" i="9"/>
  <c r="I555" i="9"/>
  <c r="K556" i="9"/>
  <c r="J559" i="9"/>
  <c r="I559" i="9"/>
  <c r="K560" i="9"/>
  <c r="J563" i="9"/>
  <c r="I563" i="9"/>
  <c r="K564" i="9"/>
  <c r="J567" i="9"/>
  <c r="I567" i="9"/>
  <c r="K568" i="9"/>
  <c r="J571" i="9"/>
  <c r="I571" i="9"/>
  <c r="K572" i="9"/>
  <c r="J575" i="9"/>
  <c r="I575" i="9"/>
  <c r="K576" i="9"/>
  <c r="J579" i="9"/>
  <c r="I579" i="9"/>
  <c r="K580" i="9"/>
  <c r="J583" i="9"/>
  <c r="I583" i="9"/>
  <c r="K584" i="9"/>
  <c r="J587" i="9"/>
  <c r="I587" i="9"/>
  <c r="K588" i="9"/>
  <c r="J591" i="9"/>
  <c r="I591" i="9"/>
  <c r="K592" i="9"/>
  <c r="J595" i="9"/>
  <c r="I595" i="9"/>
  <c r="K596" i="9"/>
  <c r="J599" i="9"/>
  <c r="I599" i="9"/>
  <c r="K600" i="9"/>
  <c r="J603" i="9"/>
  <c r="I603" i="9"/>
  <c r="K604" i="9"/>
  <c r="J607" i="9"/>
  <c r="I607" i="9"/>
  <c r="K608" i="9"/>
  <c r="J611" i="9"/>
  <c r="I611" i="9"/>
  <c r="K612" i="9"/>
  <c r="J615" i="9"/>
  <c r="I615" i="9"/>
  <c r="K616" i="9"/>
  <c r="J619" i="9"/>
  <c r="I619" i="9"/>
  <c r="K620" i="9"/>
  <c r="J623" i="9"/>
  <c r="I623" i="9"/>
  <c r="K624" i="9"/>
  <c r="J627" i="9"/>
  <c r="I627" i="9"/>
  <c r="K628" i="9"/>
  <c r="J631" i="9"/>
  <c r="I631" i="9"/>
  <c r="K632" i="9"/>
  <c r="J635" i="9"/>
  <c r="I635" i="9"/>
  <c r="K636" i="9"/>
  <c r="J639" i="9"/>
  <c r="I639" i="9"/>
  <c r="K640" i="9"/>
  <c r="K669" i="9"/>
  <c r="K679" i="9"/>
  <c r="K685" i="9"/>
  <c r="K695" i="9"/>
  <c r="K701" i="9"/>
  <c r="K711" i="9"/>
  <c r="K717" i="9"/>
  <c r="K727" i="9"/>
  <c r="K733" i="9"/>
  <c r="K743" i="9"/>
  <c r="K749" i="9"/>
  <c r="K759" i="9"/>
  <c r="K765" i="9"/>
  <c r="K775" i="9"/>
  <c r="K781" i="9"/>
  <c r="K782" i="9"/>
  <c r="J782" i="9"/>
  <c r="K790" i="9"/>
  <c r="J790" i="9"/>
  <c r="K798" i="9"/>
  <c r="J798" i="9"/>
  <c r="K806" i="9"/>
  <c r="J806" i="9"/>
  <c r="K814" i="9"/>
  <c r="J814" i="9"/>
  <c r="K822" i="9"/>
  <c r="J822" i="9"/>
  <c r="K830" i="9"/>
  <c r="J830" i="9"/>
  <c r="K838" i="9"/>
  <c r="J838" i="9"/>
  <c r="K846" i="9"/>
  <c r="J846" i="9"/>
  <c r="K854" i="9"/>
  <c r="J854" i="9"/>
  <c r="K862" i="9"/>
  <c r="J862" i="9"/>
  <c r="K870" i="9"/>
  <c r="J870" i="9"/>
  <c r="K878" i="9"/>
  <c r="J878" i="9"/>
  <c r="K886" i="9"/>
  <c r="J886" i="9"/>
  <c r="K894" i="9"/>
  <c r="J894" i="9"/>
  <c r="K902" i="9"/>
  <c r="J902" i="9"/>
  <c r="K910" i="9"/>
  <c r="J910" i="9"/>
  <c r="K918" i="9"/>
  <c r="J918" i="9"/>
  <c r="K926" i="9"/>
  <c r="J926" i="9"/>
  <c r="I926" i="9"/>
  <c r="E926" i="9"/>
  <c r="J929" i="9"/>
  <c r="I929" i="9"/>
  <c r="E929" i="9"/>
  <c r="K929" i="9"/>
  <c r="K942" i="9"/>
  <c r="J942" i="9"/>
  <c r="I942" i="9"/>
  <c r="E942" i="9"/>
  <c r="J945" i="9"/>
  <c r="I945" i="9"/>
  <c r="K945" i="9"/>
  <c r="I958" i="9"/>
  <c r="K958" i="9"/>
  <c r="J958" i="9"/>
  <c r="J961" i="9"/>
  <c r="I961" i="9"/>
  <c r="E961" i="9"/>
  <c r="K961" i="9"/>
  <c r="I974" i="9"/>
  <c r="E974" i="9"/>
  <c r="K974" i="9"/>
  <c r="J974" i="9"/>
  <c r="J977" i="9"/>
  <c r="I977" i="9"/>
  <c r="K977" i="9"/>
  <c r="K990" i="9"/>
  <c r="J990" i="9"/>
  <c r="I990" i="9"/>
  <c r="E990" i="9"/>
  <c r="J993" i="9"/>
  <c r="I993" i="9"/>
  <c r="E993" i="9"/>
  <c r="K993" i="9"/>
  <c r="K1006" i="9"/>
  <c r="J1006" i="9"/>
  <c r="I1006" i="9"/>
  <c r="E1006" i="9"/>
  <c r="J1009" i="9"/>
  <c r="I1009" i="9"/>
  <c r="K1009" i="9"/>
  <c r="I1022" i="9"/>
  <c r="K1022" i="9"/>
  <c r="J1022" i="9"/>
  <c r="J1025" i="9"/>
  <c r="I1025" i="9"/>
  <c r="E1025" i="9"/>
  <c r="K1025" i="9"/>
  <c r="I1038" i="9"/>
  <c r="E1038" i="9"/>
  <c r="K1038" i="9"/>
  <c r="J1038" i="9"/>
  <c r="J1041" i="9"/>
  <c r="I1041" i="9"/>
  <c r="K1041" i="9"/>
  <c r="K1054" i="9"/>
  <c r="J1054" i="9"/>
  <c r="I1054" i="9"/>
  <c r="E1054" i="9"/>
  <c r="J1057" i="9"/>
  <c r="I1057" i="9"/>
  <c r="E1057" i="9"/>
  <c r="K1057" i="9"/>
  <c r="K1070" i="9"/>
  <c r="J1070" i="9"/>
  <c r="I1070" i="9"/>
  <c r="E1070" i="9"/>
  <c r="J1073" i="9"/>
  <c r="I1073" i="9"/>
  <c r="K1073" i="9"/>
  <c r="I193" i="9"/>
  <c r="E193" i="9"/>
  <c r="I197" i="9"/>
  <c r="E197" i="9"/>
  <c r="I201" i="9"/>
  <c r="E201" i="9"/>
  <c r="I205" i="9"/>
  <c r="E205" i="9"/>
  <c r="I209" i="9"/>
  <c r="E209" i="9"/>
  <c r="I213" i="9"/>
  <c r="E213" i="9"/>
  <c r="J214" i="9"/>
  <c r="I214" i="9"/>
  <c r="I217" i="9"/>
  <c r="E217" i="9"/>
  <c r="I221" i="9"/>
  <c r="E221" i="9"/>
  <c r="I225" i="9"/>
  <c r="E225" i="9"/>
  <c r="I229" i="9"/>
  <c r="E229" i="9"/>
  <c r="I233" i="9"/>
  <c r="E233" i="9"/>
  <c r="J234" i="9"/>
  <c r="I234" i="9"/>
  <c r="I237" i="9"/>
  <c r="E237" i="9"/>
  <c r="I241" i="9"/>
  <c r="E241" i="9"/>
  <c r="I245" i="9"/>
  <c r="E245" i="9"/>
  <c r="J246" i="9"/>
  <c r="I246" i="9"/>
  <c r="I249" i="9"/>
  <c r="E249" i="9"/>
  <c r="J250" i="9"/>
  <c r="I250" i="9"/>
  <c r="I253" i="9"/>
  <c r="E253" i="9"/>
  <c r="I257" i="9"/>
  <c r="E257" i="9"/>
  <c r="J258" i="9"/>
  <c r="I258" i="9"/>
  <c r="I261" i="9"/>
  <c r="E261" i="9"/>
  <c r="J262" i="9"/>
  <c r="I262" i="9"/>
  <c r="I265" i="9"/>
  <c r="E265" i="9"/>
  <c r="I269" i="9"/>
  <c r="E269" i="9"/>
  <c r="I273" i="9"/>
  <c r="E273" i="9"/>
  <c r="I277" i="9"/>
  <c r="E277" i="9"/>
  <c r="J278" i="9"/>
  <c r="I278" i="9"/>
  <c r="I281" i="9"/>
  <c r="E281" i="9"/>
  <c r="I285" i="9"/>
  <c r="E285" i="9"/>
  <c r="J286" i="9"/>
  <c r="I286" i="9"/>
  <c r="I289" i="9"/>
  <c r="E289" i="9"/>
  <c r="I293" i="9"/>
  <c r="E293" i="9"/>
  <c r="J294" i="9"/>
  <c r="I294" i="9"/>
  <c r="I297" i="9"/>
  <c r="E297" i="9"/>
  <c r="J298" i="9"/>
  <c r="I298" i="9"/>
  <c r="I301" i="9"/>
  <c r="E301" i="9"/>
  <c r="I305" i="9"/>
  <c r="E305" i="9"/>
  <c r="J306" i="9"/>
  <c r="I306" i="9"/>
  <c r="I309" i="9"/>
  <c r="E309" i="9"/>
  <c r="I313" i="9"/>
  <c r="E313" i="9"/>
  <c r="J314" i="9"/>
  <c r="I314" i="9"/>
  <c r="I317" i="9"/>
  <c r="E317" i="9"/>
  <c r="I321" i="9"/>
  <c r="E321" i="9"/>
  <c r="J322" i="9"/>
  <c r="I322" i="9"/>
  <c r="I325" i="9"/>
  <c r="E325" i="9"/>
  <c r="J326" i="9"/>
  <c r="I326" i="9"/>
  <c r="I329" i="9"/>
  <c r="E329" i="9"/>
  <c r="J330" i="9"/>
  <c r="I330" i="9"/>
  <c r="I333" i="9"/>
  <c r="E333" i="9"/>
  <c r="I337" i="9"/>
  <c r="E337" i="9"/>
  <c r="I341" i="9"/>
  <c r="E341" i="9"/>
  <c r="J342" i="9"/>
  <c r="I342" i="9"/>
  <c r="I345" i="9"/>
  <c r="E345" i="9"/>
  <c r="J346" i="9"/>
  <c r="I346" i="9"/>
  <c r="I349" i="9"/>
  <c r="E349" i="9"/>
  <c r="I353" i="9"/>
  <c r="E353" i="9"/>
  <c r="J354" i="9"/>
  <c r="I354" i="9"/>
  <c r="I357" i="9"/>
  <c r="E357" i="9"/>
  <c r="J358" i="9"/>
  <c r="I358" i="9"/>
  <c r="I361" i="9"/>
  <c r="E361" i="9"/>
  <c r="I365" i="9"/>
  <c r="E365" i="9"/>
  <c r="J366" i="9"/>
  <c r="I366" i="9"/>
  <c r="I369" i="9"/>
  <c r="E369" i="9"/>
  <c r="J370" i="9"/>
  <c r="I370" i="9"/>
  <c r="I373" i="9"/>
  <c r="E373" i="9"/>
  <c r="J374" i="9"/>
  <c r="I374" i="9"/>
  <c r="I377" i="9"/>
  <c r="E377" i="9"/>
  <c r="J378" i="9"/>
  <c r="I378" i="9"/>
  <c r="I381" i="9"/>
  <c r="E381" i="9"/>
  <c r="J382" i="9"/>
  <c r="I382" i="9"/>
  <c r="I385" i="9"/>
  <c r="E385" i="9"/>
  <c r="J386" i="9"/>
  <c r="I386" i="9"/>
  <c r="I389" i="9"/>
  <c r="E389" i="9"/>
  <c r="J390" i="9"/>
  <c r="I390" i="9"/>
  <c r="I393" i="9"/>
  <c r="E393" i="9"/>
  <c r="J394" i="9"/>
  <c r="I394" i="9"/>
  <c r="I397" i="9"/>
  <c r="E397" i="9"/>
  <c r="J398" i="9"/>
  <c r="I398" i="9"/>
  <c r="I401" i="9"/>
  <c r="E401" i="9"/>
  <c r="J402" i="9"/>
  <c r="I402" i="9"/>
  <c r="I405" i="9"/>
  <c r="E405" i="9"/>
  <c r="J406" i="9"/>
  <c r="I406" i="9"/>
  <c r="I409" i="9"/>
  <c r="E409" i="9"/>
  <c r="J410" i="9"/>
  <c r="I410" i="9"/>
  <c r="I413" i="9"/>
  <c r="E413" i="9"/>
  <c r="J414" i="9"/>
  <c r="I414" i="9"/>
  <c r="I417" i="9"/>
  <c r="E417" i="9"/>
  <c r="J418" i="9"/>
  <c r="I418" i="9"/>
  <c r="I421" i="9"/>
  <c r="E421" i="9"/>
  <c r="J422" i="9"/>
  <c r="I422" i="9"/>
  <c r="I425" i="9"/>
  <c r="E425" i="9"/>
  <c r="J426" i="9"/>
  <c r="I426" i="9"/>
  <c r="I429" i="9"/>
  <c r="E429" i="9"/>
  <c r="J430" i="9"/>
  <c r="I430" i="9"/>
  <c r="I433" i="9"/>
  <c r="E433" i="9"/>
  <c r="J434" i="9"/>
  <c r="I434" i="9"/>
  <c r="I437" i="9"/>
  <c r="E437" i="9"/>
  <c r="J438" i="9"/>
  <c r="I438" i="9"/>
  <c r="I441" i="9"/>
  <c r="E441" i="9"/>
  <c r="J442" i="9"/>
  <c r="I442" i="9"/>
  <c r="I445" i="9"/>
  <c r="E445" i="9"/>
  <c r="J446" i="9"/>
  <c r="I446" i="9"/>
  <c r="I449" i="9"/>
  <c r="E449" i="9"/>
  <c r="J450" i="9"/>
  <c r="I450" i="9"/>
  <c r="I453" i="9"/>
  <c r="E453" i="9"/>
  <c r="J454" i="9"/>
  <c r="I454" i="9"/>
  <c r="I457" i="9"/>
  <c r="E457" i="9"/>
  <c r="J458" i="9"/>
  <c r="I458" i="9"/>
  <c r="I461" i="9"/>
  <c r="E461" i="9"/>
  <c r="J462" i="9"/>
  <c r="I462" i="9"/>
  <c r="I465" i="9"/>
  <c r="E465" i="9"/>
  <c r="J466" i="9"/>
  <c r="I466" i="9"/>
  <c r="I469" i="9"/>
  <c r="E469" i="9"/>
  <c r="J470" i="9"/>
  <c r="I470" i="9"/>
  <c r="I473" i="9"/>
  <c r="E473" i="9"/>
  <c r="J474" i="9"/>
  <c r="I474" i="9"/>
  <c r="I477" i="9"/>
  <c r="E477" i="9"/>
  <c r="J478" i="9"/>
  <c r="I478" i="9"/>
  <c r="I481" i="9"/>
  <c r="E481" i="9"/>
  <c r="J482" i="9"/>
  <c r="I482" i="9"/>
  <c r="I485" i="9"/>
  <c r="E485" i="9"/>
  <c r="J486" i="9"/>
  <c r="I486" i="9"/>
  <c r="I489" i="9"/>
  <c r="E489" i="9"/>
  <c r="J490" i="9"/>
  <c r="I490" i="9"/>
  <c r="I493" i="9"/>
  <c r="E493" i="9"/>
  <c r="J494" i="9"/>
  <c r="I494" i="9"/>
  <c r="I497" i="9"/>
  <c r="E497" i="9"/>
  <c r="J498" i="9"/>
  <c r="I498" i="9"/>
  <c r="I501" i="9"/>
  <c r="E501" i="9"/>
  <c r="J502" i="9"/>
  <c r="I502" i="9"/>
  <c r="I505" i="9"/>
  <c r="E505" i="9"/>
  <c r="J506" i="9"/>
  <c r="I506" i="9"/>
  <c r="I509" i="9"/>
  <c r="E509" i="9"/>
  <c r="J510" i="9"/>
  <c r="I510" i="9"/>
  <c r="I513" i="9"/>
  <c r="E513" i="9"/>
  <c r="J514" i="9"/>
  <c r="I514" i="9"/>
  <c r="I517" i="9"/>
  <c r="E517" i="9"/>
  <c r="J518" i="9"/>
  <c r="I518" i="9"/>
  <c r="I521" i="9"/>
  <c r="E521" i="9"/>
  <c r="J522" i="9"/>
  <c r="I522" i="9"/>
  <c r="I525" i="9"/>
  <c r="E525" i="9"/>
  <c r="J526" i="9"/>
  <c r="I526" i="9"/>
  <c r="I529" i="9"/>
  <c r="E529" i="9"/>
  <c r="J530" i="9"/>
  <c r="I530" i="9"/>
  <c r="I533" i="9"/>
  <c r="E533" i="9"/>
  <c r="J534" i="9"/>
  <c r="I534" i="9"/>
  <c r="I537" i="9"/>
  <c r="E537" i="9"/>
  <c r="J538" i="9"/>
  <c r="I538" i="9"/>
  <c r="I541" i="9"/>
  <c r="E541" i="9"/>
  <c r="J542" i="9"/>
  <c r="I542" i="9"/>
  <c r="I545" i="9"/>
  <c r="E545" i="9"/>
  <c r="J546" i="9"/>
  <c r="I546" i="9"/>
  <c r="I549" i="9"/>
  <c r="E549" i="9"/>
  <c r="J550" i="9"/>
  <c r="I550" i="9"/>
  <c r="I553" i="9"/>
  <c r="E553" i="9"/>
  <c r="J554" i="9"/>
  <c r="I554" i="9"/>
  <c r="I557" i="9"/>
  <c r="E557" i="9"/>
  <c r="J558" i="9"/>
  <c r="I558" i="9"/>
  <c r="I561" i="9"/>
  <c r="E561" i="9"/>
  <c r="J562" i="9"/>
  <c r="I562" i="9"/>
  <c r="I565" i="9"/>
  <c r="E565" i="9"/>
  <c r="J566" i="9"/>
  <c r="I566" i="9"/>
  <c r="I569" i="9"/>
  <c r="E569" i="9"/>
  <c r="J570" i="9"/>
  <c r="I570" i="9"/>
  <c r="I573" i="9"/>
  <c r="E573" i="9"/>
  <c r="J574" i="9"/>
  <c r="I574" i="9"/>
  <c r="I577" i="9"/>
  <c r="E577" i="9"/>
  <c r="J578" i="9"/>
  <c r="I578" i="9"/>
  <c r="I581" i="9"/>
  <c r="E581" i="9"/>
  <c r="J582" i="9"/>
  <c r="I582" i="9"/>
  <c r="I585" i="9"/>
  <c r="E585" i="9"/>
  <c r="J586" i="9"/>
  <c r="I586" i="9"/>
  <c r="I589" i="9"/>
  <c r="E589" i="9"/>
  <c r="J590" i="9"/>
  <c r="I590" i="9"/>
  <c r="I593" i="9"/>
  <c r="E593" i="9"/>
  <c r="J594" i="9"/>
  <c r="I594" i="9"/>
  <c r="I597" i="9"/>
  <c r="E597" i="9"/>
  <c r="J598" i="9"/>
  <c r="I598" i="9"/>
  <c r="I601" i="9"/>
  <c r="E601" i="9"/>
  <c r="J602" i="9"/>
  <c r="I602" i="9"/>
  <c r="I605" i="9"/>
  <c r="E605" i="9"/>
  <c r="J606" i="9"/>
  <c r="I606" i="9"/>
  <c r="I609" i="9"/>
  <c r="E609" i="9"/>
  <c r="J610" i="9"/>
  <c r="I610" i="9"/>
  <c r="I613" i="9"/>
  <c r="E613" i="9"/>
  <c r="J614" i="9"/>
  <c r="I614" i="9"/>
  <c r="I617" i="9"/>
  <c r="E617" i="9"/>
  <c r="J618" i="9"/>
  <c r="I618" i="9"/>
  <c r="I621" i="9"/>
  <c r="E621" i="9"/>
  <c r="J622" i="9"/>
  <c r="I622" i="9"/>
  <c r="I625" i="9"/>
  <c r="E625" i="9"/>
  <c r="J626" i="9"/>
  <c r="I626" i="9"/>
  <c r="I629" i="9"/>
  <c r="E629" i="9"/>
  <c r="J630" i="9"/>
  <c r="I630" i="9"/>
  <c r="I633" i="9"/>
  <c r="E633" i="9"/>
  <c r="J634" i="9"/>
  <c r="I634" i="9"/>
  <c r="I637" i="9"/>
  <c r="E637" i="9"/>
  <c r="J638" i="9"/>
  <c r="I638" i="9"/>
  <c r="I641" i="9"/>
  <c r="E641" i="9"/>
  <c r="J642" i="9"/>
  <c r="I642" i="9"/>
  <c r="E642" i="9"/>
  <c r="I645" i="9"/>
  <c r="E645" i="9"/>
  <c r="J646" i="9"/>
  <c r="I646" i="9"/>
  <c r="E646" i="9"/>
  <c r="I649" i="9"/>
  <c r="E649" i="9"/>
  <c r="J650" i="9"/>
  <c r="I650" i="9"/>
  <c r="E650" i="9"/>
  <c r="I653" i="9"/>
  <c r="E653" i="9"/>
  <c r="J654" i="9"/>
  <c r="I654" i="9"/>
  <c r="E654" i="9"/>
  <c r="I657" i="9"/>
  <c r="E657" i="9"/>
  <c r="J658" i="9"/>
  <c r="I658" i="9"/>
  <c r="E658" i="9"/>
  <c r="I661" i="9"/>
  <c r="E661" i="9"/>
  <c r="J662" i="9"/>
  <c r="I662" i="9"/>
  <c r="E662" i="9"/>
  <c r="I666" i="9"/>
  <c r="E666" i="9"/>
  <c r="H667" i="9"/>
  <c r="J669" i="9"/>
  <c r="I669" i="9"/>
  <c r="E669" i="9"/>
  <c r="H673" i="9"/>
  <c r="K678" i="9"/>
  <c r="J679" i="9"/>
  <c r="I679" i="9"/>
  <c r="E679" i="9"/>
  <c r="I682" i="9"/>
  <c r="E682" i="9"/>
  <c r="H683" i="9"/>
  <c r="J685" i="9"/>
  <c r="I685" i="9"/>
  <c r="E685" i="9"/>
  <c r="H689" i="9"/>
  <c r="K694" i="9"/>
  <c r="J695" i="9"/>
  <c r="I695" i="9"/>
  <c r="E695" i="9"/>
  <c r="I698" i="9"/>
  <c r="E698" i="9"/>
  <c r="H699" i="9"/>
  <c r="J701" i="9"/>
  <c r="I701" i="9"/>
  <c r="E701" i="9"/>
  <c r="H705" i="9"/>
  <c r="K710" i="9"/>
  <c r="J711" i="9"/>
  <c r="I711" i="9"/>
  <c r="E711" i="9"/>
  <c r="I714" i="9"/>
  <c r="E714" i="9"/>
  <c r="H715" i="9"/>
  <c r="J717" i="9"/>
  <c r="I717" i="9"/>
  <c r="E717" i="9"/>
  <c r="H721" i="9"/>
  <c r="K726" i="9"/>
  <c r="J727" i="9"/>
  <c r="I727" i="9"/>
  <c r="E727" i="9"/>
  <c r="H731" i="9"/>
  <c r="J733" i="9"/>
  <c r="I733" i="9"/>
  <c r="E733" i="9"/>
  <c r="H737" i="9"/>
  <c r="K742" i="9"/>
  <c r="J743" i="9"/>
  <c r="I743" i="9"/>
  <c r="E743" i="9"/>
  <c r="H747" i="9"/>
  <c r="J749" i="9"/>
  <c r="I749" i="9"/>
  <c r="E749" i="9"/>
  <c r="H753" i="9"/>
  <c r="K758" i="9"/>
  <c r="J759" i="9"/>
  <c r="I759" i="9"/>
  <c r="E759" i="9"/>
  <c r="H763" i="9"/>
  <c r="J765" i="9"/>
  <c r="I765" i="9"/>
  <c r="E765" i="9"/>
  <c r="H769" i="9"/>
  <c r="K774" i="9"/>
  <c r="J775" i="9"/>
  <c r="I775" i="9"/>
  <c r="E775" i="9"/>
  <c r="H779" i="9"/>
  <c r="J781" i="9"/>
  <c r="I781" i="9"/>
  <c r="E781" i="9"/>
  <c r="K783" i="9"/>
  <c r="J783" i="9"/>
  <c r="I783" i="9"/>
  <c r="E784" i="9"/>
  <c r="H789" i="9"/>
  <c r="G789" i="9"/>
  <c r="L789" i="9"/>
  <c r="K791" i="9"/>
  <c r="J791" i="9"/>
  <c r="I791" i="9"/>
  <c r="E791" i="9"/>
  <c r="E792" i="9"/>
  <c r="H797" i="9"/>
  <c r="G797" i="9"/>
  <c r="L797" i="9"/>
  <c r="K799" i="9"/>
  <c r="J799" i="9"/>
  <c r="I799" i="9"/>
  <c r="E800" i="9"/>
  <c r="H805" i="9"/>
  <c r="G805" i="9"/>
  <c r="L805" i="9"/>
  <c r="K807" i="9"/>
  <c r="J807" i="9"/>
  <c r="I807" i="9"/>
  <c r="E807" i="9"/>
  <c r="E808" i="9"/>
  <c r="H813" i="9"/>
  <c r="G813" i="9"/>
  <c r="L813" i="9"/>
  <c r="K815" i="9"/>
  <c r="J815" i="9"/>
  <c r="I815" i="9"/>
  <c r="E816" i="9"/>
  <c r="H821" i="9"/>
  <c r="G821" i="9"/>
  <c r="L821" i="9"/>
  <c r="K823" i="9"/>
  <c r="J823" i="9"/>
  <c r="I823" i="9"/>
  <c r="E823" i="9"/>
  <c r="E824" i="9"/>
  <c r="H829" i="9"/>
  <c r="G829" i="9"/>
  <c r="L829" i="9"/>
  <c r="K831" i="9"/>
  <c r="J831" i="9"/>
  <c r="I831" i="9"/>
  <c r="E832" i="9"/>
  <c r="H837" i="9"/>
  <c r="G837" i="9"/>
  <c r="L837" i="9"/>
  <c r="K839" i="9"/>
  <c r="J839" i="9"/>
  <c r="I839" i="9"/>
  <c r="E839" i="9"/>
  <c r="E840" i="9"/>
  <c r="H845" i="9"/>
  <c r="G845" i="9"/>
  <c r="L845" i="9"/>
  <c r="K847" i="9"/>
  <c r="J847" i="9"/>
  <c r="I847" i="9"/>
  <c r="E848" i="9"/>
  <c r="H853" i="9"/>
  <c r="G853" i="9"/>
  <c r="L853" i="9"/>
  <c r="K855" i="9"/>
  <c r="J855" i="9"/>
  <c r="I855" i="9"/>
  <c r="E855" i="9"/>
  <c r="E856" i="9"/>
  <c r="H861" i="9"/>
  <c r="G861" i="9"/>
  <c r="L861" i="9"/>
  <c r="K863" i="9"/>
  <c r="J863" i="9"/>
  <c r="I863" i="9"/>
  <c r="E864" i="9"/>
  <c r="H869" i="9"/>
  <c r="G869" i="9"/>
  <c r="L869" i="9"/>
  <c r="K871" i="9"/>
  <c r="J871" i="9"/>
  <c r="I871" i="9"/>
  <c r="E871" i="9"/>
  <c r="E872" i="9"/>
  <c r="H877" i="9"/>
  <c r="G877" i="9"/>
  <c r="L877" i="9"/>
  <c r="K879" i="9"/>
  <c r="J879" i="9"/>
  <c r="I879" i="9"/>
  <c r="E880" i="9"/>
  <c r="H885" i="9"/>
  <c r="G885" i="9"/>
  <c r="L885" i="9"/>
  <c r="K887" i="9"/>
  <c r="J887" i="9"/>
  <c r="I887" i="9"/>
  <c r="E887" i="9"/>
  <c r="E888" i="9"/>
  <c r="H893" i="9"/>
  <c r="G893" i="9"/>
  <c r="L893" i="9"/>
  <c r="K895" i="9"/>
  <c r="J895" i="9"/>
  <c r="I895" i="9"/>
  <c r="E896" i="9"/>
  <c r="H901" i="9"/>
  <c r="G901" i="9"/>
  <c r="L901" i="9"/>
  <c r="K903" i="9"/>
  <c r="J903" i="9"/>
  <c r="I903" i="9"/>
  <c r="E903" i="9"/>
  <c r="E904" i="9"/>
  <c r="H909" i="9"/>
  <c r="G909" i="9"/>
  <c r="L909" i="9"/>
  <c r="K911" i="9"/>
  <c r="J911" i="9"/>
  <c r="I911" i="9"/>
  <c r="E912" i="9"/>
  <c r="H917" i="9"/>
  <c r="G917" i="9"/>
  <c r="L917" i="9"/>
  <c r="K919" i="9"/>
  <c r="J919" i="9"/>
  <c r="I919" i="9"/>
  <c r="E919" i="9"/>
  <c r="E924" i="9"/>
  <c r="K930" i="9"/>
  <c r="J930" i="9"/>
  <c r="I930" i="9"/>
  <c r="E930" i="9"/>
  <c r="J933" i="9"/>
  <c r="I933" i="9"/>
  <c r="E933" i="9"/>
  <c r="K933" i="9"/>
  <c r="E940" i="9"/>
  <c r="I946" i="9"/>
  <c r="E946" i="9"/>
  <c r="K946" i="9"/>
  <c r="J946" i="9"/>
  <c r="J949" i="9"/>
  <c r="I949" i="9"/>
  <c r="K949" i="9"/>
  <c r="E956" i="9"/>
  <c r="I962" i="9"/>
  <c r="K962" i="9"/>
  <c r="J962" i="9"/>
  <c r="J965" i="9"/>
  <c r="I965" i="9"/>
  <c r="E965" i="9"/>
  <c r="K965" i="9"/>
  <c r="E972" i="9"/>
  <c r="K978" i="9"/>
  <c r="J978" i="9"/>
  <c r="I978" i="9"/>
  <c r="E978" i="9"/>
  <c r="J981" i="9"/>
  <c r="I981" i="9"/>
  <c r="K981" i="9"/>
  <c r="E988" i="9"/>
  <c r="K994" i="9"/>
  <c r="J994" i="9"/>
  <c r="I994" i="9"/>
  <c r="E994" i="9"/>
  <c r="J997" i="9"/>
  <c r="I997" i="9"/>
  <c r="E997" i="9"/>
  <c r="K997" i="9"/>
  <c r="E1004" i="9"/>
  <c r="I1010" i="9"/>
  <c r="E1010" i="9"/>
  <c r="K1010" i="9"/>
  <c r="J1010" i="9"/>
  <c r="J1013" i="9"/>
  <c r="I1013" i="9"/>
  <c r="K1013" i="9"/>
  <c r="E1020" i="9"/>
  <c r="I1026" i="9"/>
  <c r="K1026" i="9"/>
  <c r="J1026" i="9"/>
  <c r="J1029" i="9"/>
  <c r="I1029" i="9"/>
  <c r="E1029" i="9"/>
  <c r="K1029" i="9"/>
  <c r="E1036" i="9"/>
  <c r="K1042" i="9"/>
  <c r="J1042" i="9"/>
  <c r="I1042" i="9"/>
  <c r="E1042" i="9"/>
  <c r="J1045" i="9"/>
  <c r="I1045" i="9"/>
  <c r="K1045" i="9"/>
  <c r="E1052" i="9"/>
  <c r="K1058" i="9"/>
  <c r="J1058" i="9"/>
  <c r="I1058" i="9"/>
  <c r="E1058" i="9"/>
  <c r="J1061" i="9"/>
  <c r="I1061" i="9"/>
  <c r="E1061" i="9"/>
  <c r="K1061" i="9"/>
  <c r="E1068" i="9"/>
  <c r="I1074" i="9"/>
  <c r="E1074" i="9"/>
  <c r="K1074" i="9"/>
  <c r="J1074" i="9"/>
  <c r="J1077" i="9"/>
  <c r="I1077" i="9"/>
  <c r="K1077" i="9"/>
  <c r="I670" i="9"/>
  <c r="E670" i="9"/>
  <c r="K671" i="9"/>
  <c r="I671" i="9"/>
  <c r="E671" i="9"/>
  <c r="I677" i="9"/>
  <c r="E677" i="9"/>
  <c r="K677" i="9"/>
  <c r="I686" i="9"/>
  <c r="E686" i="9"/>
  <c r="K687" i="9"/>
  <c r="I687" i="9"/>
  <c r="I693" i="9"/>
  <c r="K693" i="9"/>
  <c r="I702" i="9"/>
  <c r="E702" i="9"/>
  <c r="K703" i="9"/>
  <c r="I703" i="9"/>
  <c r="E703" i="9"/>
  <c r="I709" i="9"/>
  <c r="E709" i="9"/>
  <c r="K709" i="9"/>
  <c r="I718" i="9"/>
  <c r="E718" i="9"/>
  <c r="K719" i="9"/>
  <c r="I719" i="9"/>
  <c r="I725" i="9"/>
  <c r="K725" i="9"/>
  <c r="I734" i="9"/>
  <c r="E734" i="9"/>
  <c r="K735" i="9"/>
  <c r="I735" i="9"/>
  <c r="I741" i="9"/>
  <c r="K741" i="9"/>
  <c r="I750" i="9"/>
  <c r="E750" i="9"/>
  <c r="K751" i="9"/>
  <c r="I751" i="9"/>
  <c r="I757" i="9"/>
  <c r="K757" i="9"/>
  <c r="I766" i="9"/>
  <c r="E766" i="9"/>
  <c r="K767" i="9"/>
  <c r="I767" i="9"/>
  <c r="I773" i="9"/>
  <c r="K773" i="9"/>
  <c r="I782" i="9"/>
  <c r="E782" i="9"/>
  <c r="K786" i="9"/>
  <c r="J786" i="9"/>
  <c r="I786" i="9"/>
  <c r="I790" i="9"/>
  <c r="E790" i="9"/>
  <c r="K794" i="9"/>
  <c r="J794" i="9"/>
  <c r="I794" i="9"/>
  <c r="E794" i="9"/>
  <c r="I798" i="9"/>
  <c r="E798" i="9"/>
  <c r="K802" i="9"/>
  <c r="J802" i="9"/>
  <c r="I802" i="9"/>
  <c r="I806" i="9"/>
  <c r="E806" i="9"/>
  <c r="K810" i="9"/>
  <c r="J810" i="9"/>
  <c r="I810" i="9"/>
  <c r="E810" i="9"/>
  <c r="I814" i="9"/>
  <c r="E814" i="9"/>
  <c r="K818" i="9"/>
  <c r="J818" i="9"/>
  <c r="I818" i="9"/>
  <c r="I822" i="9"/>
  <c r="E822" i="9"/>
  <c r="K826" i="9"/>
  <c r="J826" i="9"/>
  <c r="I826" i="9"/>
  <c r="E826" i="9"/>
  <c r="I830" i="9"/>
  <c r="E830" i="9"/>
  <c r="K834" i="9"/>
  <c r="J834" i="9"/>
  <c r="I834" i="9"/>
  <c r="I838" i="9"/>
  <c r="E838" i="9"/>
  <c r="K842" i="9"/>
  <c r="J842" i="9"/>
  <c r="I842" i="9"/>
  <c r="E842" i="9"/>
  <c r="I846" i="9"/>
  <c r="E846" i="9"/>
  <c r="K850" i="9"/>
  <c r="J850" i="9"/>
  <c r="I850" i="9"/>
  <c r="I854" i="9"/>
  <c r="E854" i="9"/>
  <c r="K858" i="9"/>
  <c r="J858" i="9"/>
  <c r="I858" i="9"/>
  <c r="E858" i="9"/>
  <c r="I862" i="9"/>
  <c r="E862" i="9"/>
  <c r="K866" i="9"/>
  <c r="J866" i="9"/>
  <c r="I866" i="9"/>
  <c r="I870" i="9"/>
  <c r="E870" i="9"/>
  <c r="K874" i="9"/>
  <c r="J874" i="9"/>
  <c r="I874" i="9"/>
  <c r="E874" i="9"/>
  <c r="I878" i="9"/>
  <c r="E878" i="9"/>
  <c r="K882" i="9"/>
  <c r="J882" i="9"/>
  <c r="I882" i="9"/>
  <c r="I886" i="9"/>
  <c r="E886" i="9"/>
  <c r="K890" i="9"/>
  <c r="J890" i="9"/>
  <c r="I890" i="9"/>
  <c r="E890" i="9"/>
  <c r="I894" i="9"/>
  <c r="E894" i="9"/>
  <c r="K898" i="9"/>
  <c r="J898" i="9"/>
  <c r="I898" i="9"/>
  <c r="I902" i="9"/>
  <c r="E902" i="9"/>
  <c r="K906" i="9"/>
  <c r="J906" i="9"/>
  <c r="I906" i="9"/>
  <c r="E906" i="9"/>
  <c r="I910" i="9"/>
  <c r="E910" i="9"/>
  <c r="K914" i="9"/>
  <c r="J914" i="9"/>
  <c r="I914" i="9"/>
  <c r="I918" i="9"/>
  <c r="E918" i="9"/>
  <c r="J921" i="9"/>
  <c r="I921" i="9"/>
  <c r="K921" i="9"/>
  <c r="K934" i="9"/>
  <c r="J934" i="9"/>
  <c r="I934" i="9"/>
  <c r="E934" i="9"/>
  <c r="J937" i="9"/>
  <c r="I937" i="9"/>
  <c r="E937" i="9"/>
  <c r="K937" i="9"/>
  <c r="I950" i="9"/>
  <c r="E950" i="9"/>
  <c r="K950" i="9"/>
  <c r="J950" i="9"/>
  <c r="J953" i="9"/>
  <c r="I953" i="9"/>
  <c r="E953" i="9"/>
  <c r="K953" i="9"/>
  <c r="K966" i="9"/>
  <c r="J966" i="9"/>
  <c r="I966" i="9"/>
  <c r="E966" i="9"/>
  <c r="J969" i="9"/>
  <c r="I969" i="9"/>
  <c r="E969" i="9"/>
  <c r="K969" i="9"/>
  <c r="K982" i="9"/>
  <c r="J982" i="9"/>
  <c r="I982" i="9"/>
  <c r="E982" i="9"/>
  <c r="J985" i="9"/>
  <c r="I985" i="9"/>
  <c r="K985" i="9"/>
  <c r="K998" i="9"/>
  <c r="J998" i="9"/>
  <c r="I998" i="9"/>
  <c r="E998" i="9"/>
  <c r="J1001" i="9"/>
  <c r="I1001" i="9"/>
  <c r="E1001" i="9"/>
  <c r="K1001" i="9"/>
  <c r="I1014" i="9"/>
  <c r="E1014" i="9"/>
  <c r="K1014" i="9"/>
  <c r="J1014" i="9"/>
  <c r="J1017" i="9"/>
  <c r="I1017" i="9"/>
  <c r="K1017" i="9"/>
  <c r="K1030" i="9"/>
  <c r="J1030" i="9"/>
  <c r="I1030" i="9"/>
  <c r="E1030" i="9"/>
  <c r="J1033" i="9"/>
  <c r="I1033" i="9"/>
  <c r="E1033" i="9"/>
  <c r="K1033" i="9"/>
  <c r="K1046" i="9"/>
  <c r="J1046" i="9"/>
  <c r="I1046" i="9"/>
  <c r="E1046" i="9"/>
  <c r="J1049" i="9"/>
  <c r="I1049" i="9"/>
  <c r="K1049" i="9"/>
  <c r="K1062" i="9"/>
  <c r="J1062" i="9"/>
  <c r="I1062" i="9"/>
  <c r="E1062" i="9"/>
  <c r="J1065" i="9"/>
  <c r="I1065" i="9"/>
  <c r="E1065" i="9"/>
  <c r="K1065" i="9"/>
  <c r="I1078" i="9"/>
  <c r="E1078" i="9"/>
  <c r="K1078" i="9"/>
  <c r="J1078" i="9"/>
  <c r="J1081" i="9"/>
  <c r="I1081" i="9"/>
  <c r="K1081" i="9"/>
  <c r="G921" i="9"/>
  <c r="L921" i="9"/>
  <c r="G925" i="9"/>
  <c r="L925" i="9"/>
  <c r="G929" i="9"/>
  <c r="L929" i="9"/>
  <c r="G933" i="9"/>
  <c r="L933" i="9"/>
  <c r="G937" i="9"/>
  <c r="L937" i="9"/>
  <c r="G941" i="9"/>
  <c r="L941" i="9"/>
  <c r="G945" i="9"/>
  <c r="L945" i="9"/>
  <c r="G949" i="9"/>
  <c r="L949" i="9"/>
  <c r="G953" i="9"/>
  <c r="L953" i="9"/>
  <c r="G957" i="9"/>
  <c r="L957" i="9"/>
  <c r="G961" i="9"/>
  <c r="L961" i="9"/>
  <c r="G965" i="9"/>
  <c r="L965" i="9"/>
  <c r="G969" i="9"/>
  <c r="L969" i="9"/>
  <c r="G973" i="9"/>
  <c r="L973" i="9"/>
  <c r="G977" i="9"/>
  <c r="L977" i="9"/>
  <c r="I979" i="9"/>
  <c r="E979" i="9"/>
  <c r="G981" i="9"/>
  <c r="L981" i="9"/>
  <c r="G985" i="9"/>
  <c r="L985" i="9"/>
  <c r="G989" i="9"/>
  <c r="L989" i="9"/>
  <c r="G993" i="9"/>
  <c r="L993" i="9"/>
  <c r="I995" i="9"/>
  <c r="E995" i="9"/>
  <c r="G997" i="9"/>
  <c r="L997" i="9"/>
  <c r="G1001" i="9"/>
  <c r="L1001" i="9"/>
  <c r="G1005" i="9"/>
  <c r="L1005" i="9"/>
  <c r="G1009" i="9"/>
  <c r="L1009" i="9"/>
  <c r="I1011" i="9"/>
  <c r="E1011" i="9"/>
  <c r="G1013" i="9"/>
  <c r="L1013" i="9"/>
  <c r="G1017" i="9"/>
  <c r="L1017" i="9"/>
  <c r="G1021" i="9"/>
  <c r="L1021" i="9"/>
  <c r="G1025" i="9"/>
  <c r="L1025" i="9"/>
  <c r="I1027" i="9"/>
  <c r="E1027" i="9"/>
  <c r="G1029" i="9"/>
  <c r="L1029" i="9"/>
  <c r="G1033" i="9"/>
  <c r="L1033" i="9"/>
  <c r="G1037" i="9"/>
  <c r="L1037" i="9"/>
  <c r="G1041" i="9"/>
  <c r="L1041" i="9"/>
  <c r="I1043" i="9"/>
  <c r="E1043" i="9"/>
  <c r="G1045" i="9"/>
  <c r="L1045" i="9"/>
  <c r="G1049" i="9"/>
  <c r="L1049" i="9"/>
  <c r="G1053" i="9"/>
  <c r="L1053" i="9"/>
  <c r="G1057" i="9"/>
  <c r="L1057" i="9"/>
  <c r="I1059" i="9"/>
  <c r="E1059" i="9"/>
  <c r="G1061" i="9"/>
  <c r="L1061" i="9"/>
  <c r="G1065" i="9"/>
  <c r="L1065" i="9"/>
  <c r="G1069" i="9"/>
  <c r="L1069" i="9"/>
  <c r="G1073" i="9"/>
  <c r="L1073" i="9"/>
  <c r="I1075" i="9"/>
  <c r="E1075" i="9"/>
  <c r="G1077" i="9"/>
  <c r="L1077" i="9"/>
  <c r="G1081" i="9"/>
  <c r="L1081" i="9"/>
  <c r="K1083" i="9"/>
  <c r="H1084" i="9"/>
  <c r="J1086" i="9"/>
  <c r="K1087" i="9"/>
  <c r="H1088" i="9"/>
  <c r="J1090" i="9"/>
  <c r="K1091" i="9"/>
  <c r="H1092" i="9"/>
  <c r="J1094" i="9"/>
  <c r="K1095" i="9"/>
  <c r="H1096" i="9"/>
  <c r="J1098" i="9"/>
  <c r="K1099" i="9"/>
  <c r="H1100" i="9"/>
  <c r="J1102" i="9"/>
  <c r="K1103" i="9"/>
  <c r="H1104" i="9"/>
  <c r="J1106" i="9"/>
  <c r="K1107" i="9"/>
  <c r="H1108" i="9"/>
  <c r="J1110" i="9"/>
  <c r="K1111" i="9"/>
  <c r="H1112" i="9"/>
  <c r="J1114" i="9"/>
  <c r="K1115" i="9"/>
  <c r="H1116" i="9"/>
  <c r="J1118" i="9"/>
  <c r="K1119" i="9"/>
  <c r="H1120" i="9"/>
  <c r="J1122" i="9"/>
  <c r="K1123" i="9"/>
  <c r="H1124" i="9"/>
  <c r="J1126" i="9"/>
  <c r="K1127" i="9"/>
  <c r="H1128" i="9"/>
  <c r="J1130" i="9"/>
  <c r="K1131" i="9"/>
  <c r="H1132" i="9"/>
  <c r="J1134" i="9"/>
  <c r="K1135" i="9"/>
  <c r="H1136" i="9"/>
  <c r="J1138" i="9"/>
  <c r="K1139" i="9"/>
  <c r="H1140" i="9"/>
  <c r="J1142" i="9"/>
  <c r="K1143" i="9"/>
  <c r="H1144" i="9"/>
  <c r="J1146" i="9"/>
  <c r="K1147" i="9"/>
  <c r="H1148" i="9"/>
  <c r="J1150" i="9"/>
  <c r="K1151" i="9"/>
  <c r="H1152" i="9"/>
  <c r="J1154" i="9"/>
  <c r="K1155" i="9"/>
  <c r="H1156" i="9"/>
  <c r="J1158" i="9"/>
  <c r="K1159" i="9"/>
  <c r="H1160" i="9"/>
  <c r="J1162" i="9"/>
  <c r="K1163" i="9"/>
  <c r="H1164" i="9"/>
  <c r="J1166" i="9"/>
  <c r="K1167" i="9"/>
  <c r="H1168" i="9"/>
  <c r="J1170" i="9"/>
  <c r="K1171" i="9"/>
  <c r="H1172" i="9"/>
  <c r="J1174" i="9"/>
  <c r="K1175" i="9"/>
  <c r="H1176" i="9"/>
  <c r="J1178" i="9"/>
  <c r="K1179" i="9"/>
  <c r="H1180" i="9"/>
  <c r="J1182" i="9"/>
  <c r="K1183" i="9"/>
  <c r="H1184" i="9"/>
  <c r="J1186" i="9"/>
  <c r="K1187" i="9"/>
  <c r="H1188" i="9"/>
  <c r="J1190" i="9"/>
  <c r="K1191" i="9"/>
  <c r="H1192" i="9"/>
  <c r="J1194" i="9"/>
  <c r="K1195" i="9"/>
  <c r="H1196" i="9"/>
  <c r="J1198" i="9"/>
  <c r="K1199" i="9"/>
  <c r="H1200" i="9"/>
  <c r="J1202" i="9"/>
  <c r="K1203" i="9"/>
  <c r="H1204" i="9"/>
  <c r="J1206" i="9"/>
  <c r="K1207" i="9"/>
  <c r="H1208" i="9"/>
  <c r="J1210" i="9"/>
  <c r="K1211" i="9"/>
  <c r="H1212" i="9"/>
  <c r="J1214" i="9"/>
  <c r="K1215" i="9"/>
  <c r="H1216" i="9"/>
  <c r="J1218" i="9"/>
  <c r="K1219" i="9"/>
  <c r="H1220" i="9"/>
  <c r="J1222" i="9"/>
  <c r="K1223" i="9"/>
  <c r="H1224" i="9"/>
  <c r="J1226" i="9"/>
  <c r="K1227" i="9"/>
  <c r="H1228" i="9"/>
  <c r="J1230" i="9"/>
  <c r="K1231" i="9"/>
  <c r="H1232" i="9"/>
  <c r="J1234" i="9"/>
  <c r="K1235" i="9"/>
  <c r="H1236" i="9"/>
  <c r="J1238" i="9"/>
  <c r="K1239" i="9"/>
  <c r="H1240" i="9"/>
  <c r="J1242" i="9"/>
  <c r="K1243" i="9"/>
  <c r="H1244" i="9"/>
  <c r="J1246" i="9"/>
  <c r="K1247" i="9"/>
  <c r="H1248" i="9"/>
  <c r="J1250" i="9"/>
  <c r="K1251" i="9"/>
  <c r="H1252" i="9"/>
  <c r="J1254" i="9"/>
  <c r="K1255" i="9"/>
  <c r="H1256" i="9"/>
  <c r="J1258" i="9"/>
  <c r="K1259" i="9"/>
  <c r="H1260" i="9"/>
  <c r="J1262" i="9"/>
  <c r="K1263" i="9"/>
  <c r="H1264" i="9"/>
  <c r="J1266" i="9"/>
  <c r="K1267" i="9"/>
  <c r="H1268" i="9"/>
  <c r="J1270" i="9"/>
  <c r="K1271" i="9"/>
  <c r="H1272" i="9"/>
  <c r="J1274" i="9"/>
  <c r="K1275" i="9"/>
  <c r="H1276" i="9"/>
  <c r="J1278" i="9"/>
  <c r="K1279" i="9"/>
  <c r="H1280" i="9"/>
  <c r="J1282" i="9"/>
  <c r="K1283" i="9"/>
  <c r="H1284" i="9"/>
  <c r="J1286" i="9"/>
  <c r="K1287" i="9"/>
  <c r="H1288" i="9"/>
  <c r="J1290" i="9"/>
  <c r="K1291" i="9"/>
  <c r="H1292" i="9"/>
  <c r="J1294" i="9"/>
  <c r="K1295" i="9"/>
  <c r="H1296" i="9"/>
  <c r="J1298" i="9"/>
  <c r="K1299" i="9"/>
  <c r="H1300" i="9"/>
  <c r="J1302" i="9"/>
  <c r="K1303" i="9"/>
  <c r="H1304" i="9"/>
  <c r="J1306" i="9"/>
  <c r="K1307" i="9"/>
  <c r="H1308" i="9"/>
  <c r="J1310" i="9"/>
  <c r="K1311" i="9"/>
  <c r="H1312" i="9"/>
  <c r="J1314" i="9"/>
  <c r="K1315" i="9"/>
  <c r="H1316" i="9"/>
  <c r="J1318" i="9"/>
  <c r="K1319" i="9"/>
  <c r="H1320" i="9"/>
  <c r="J1322" i="9"/>
  <c r="K1323" i="9"/>
  <c r="H1324" i="9"/>
  <c r="J1326" i="9"/>
  <c r="K1327" i="9"/>
  <c r="H1328" i="9"/>
  <c r="J1330" i="9"/>
  <c r="K1331" i="9"/>
  <c r="H1332" i="9"/>
  <c r="J1334" i="9"/>
  <c r="K1335" i="9"/>
  <c r="H1336" i="9"/>
  <c r="J1338" i="9"/>
  <c r="K1339" i="9"/>
  <c r="H1340" i="9"/>
  <c r="J1342" i="9"/>
  <c r="K1343" i="9"/>
  <c r="H1344" i="9"/>
  <c r="J1346" i="9"/>
  <c r="K1347" i="9"/>
  <c r="H1348" i="9"/>
  <c r="J1350" i="9"/>
  <c r="K1351" i="9"/>
  <c r="H1352" i="9"/>
  <c r="J1354" i="9"/>
  <c r="K1355" i="9"/>
  <c r="H1356" i="9"/>
  <c r="J1358" i="9"/>
  <c r="K1359" i="9"/>
  <c r="H1360" i="9"/>
  <c r="J1362" i="9"/>
  <c r="K1363" i="9"/>
  <c r="H1364" i="9"/>
  <c r="J1366" i="9"/>
  <c r="K1367" i="9"/>
  <c r="H1368" i="9"/>
  <c r="J1370" i="9"/>
  <c r="K1371" i="9"/>
  <c r="H1372" i="9"/>
  <c r="J1374" i="9"/>
  <c r="K1375" i="9"/>
  <c r="H1376" i="9"/>
  <c r="J1378" i="9"/>
  <c r="K1379" i="9"/>
  <c r="H1380" i="9"/>
  <c r="J1382" i="9"/>
  <c r="K1383" i="9"/>
  <c r="H1384" i="9"/>
  <c r="J1386" i="9"/>
  <c r="K1387" i="9"/>
  <c r="H1388" i="9"/>
  <c r="J1390" i="9"/>
  <c r="K1391" i="9"/>
  <c r="H1392" i="9"/>
  <c r="J1394" i="9"/>
  <c r="K1395" i="9"/>
  <c r="H1396" i="9"/>
  <c r="J1398" i="9"/>
  <c r="K1399" i="9"/>
  <c r="H1400" i="9"/>
  <c r="J1402" i="9"/>
  <c r="K1403" i="9"/>
  <c r="H1404" i="9"/>
  <c r="J1406" i="9"/>
  <c r="K1407" i="9"/>
  <c r="H1408" i="9"/>
  <c r="J1410" i="9"/>
  <c r="K1411" i="9"/>
  <c r="H1412" i="9"/>
  <c r="J1414" i="9"/>
  <c r="K1415" i="9"/>
  <c r="H1416" i="9"/>
  <c r="J1418" i="9"/>
  <c r="K1419" i="9"/>
  <c r="H1420" i="9"/>
  <c r="J1422" i="9"/>
  <c r="K1423" i="9"/>
  <c r="H1424" i="9"/>
  <c r="J1426" i="9"/>
  <c r="K1427" i="9"/>
  <c r="H1428" i="9"/>
  <c r="J1430" i="9"/>
  <c r="K1431" i="9"/>
  <c r="H1432" i="9"/>
  <c r="J1434" i="9"/>
  <c r="K1435" i="9"/>
  <c r="H1436" i="9"/>
  <c r="J1438" i="9"/>
  <c r="K1439" i="9"/>
  <c r="H1440" i="9"/>
  <c r="J1442" i="9"/>
  <c r="K1443" i="9"/>
  <c r="H1444" i="9"/>
  <c r="J1446" i="9"/>
  <c r="K1447" i="9"/>
  <c r="H1448" i="9"/>
  <c r="J1450" i="9"/>
  <c r="K1451" i="9"/>
  <c r="H1452" i="9"/>
  <c r="J1454" i="9"/>
  <c r="K1455" i="9"/>
  <c r="H1456" i="9"/>
  <c r="J1457" i="9"/>
  <c r="I1457" i="9"/>
  <c r="K1457" i="9"/>
  <c r="J1466" i="9"/>
  <c r="I1466" i="9"/>
  <c r="G1467" i="9"/>
  <c r="L1467" i="9"/>
  <c r="G1468" i="9"/>
  <c r="L1468" i="9"/>
  <c r="H1468" i="9"/>
  <c r="J1473" i="9"/>
  <c r="I1473" i="9"/>
  <c r="K1473" i="9"/>
  <c r="J1482" i="9"/>
  <c r="I1482" i="9"/>
  <c r="G1483" i="9"/>
  <c r="L1483" i="9"/>
  <c r="G1484" i="9"/>
  <c r="L1484" i="9"/>
  <c r="H1484" i="9"/>
  <c r="I1487" i="9"/>
  <c r="E1487" i="9"/>
  <c r="J1489" i="9"/>
  <c r="I1489" i="9"/>
  <c r="K1489" i="9"/>
  <c r="J1498" i="9"/>
  <c r="I1498" i="9"/>
  <c r="G1499" i="9"/>
  <c r="L1499" i="9"/>
  <c r="G1500" i="9"/>
  <c r="L1500" i="9"/>
  <c r="H1500" i="9"/>
  <c r="I1503" i="9"/>
  <c r="E1503" i="9"/>
  <c r="J1505" i="9"/>
  <c r="I1505" i="9"/>
  <c r="K1505" i="9"/>
  <c r="J1514" i="9"/>
  <c r="I1514" i="9"/>
  <c r="G1515" i="9"/>
  <c r="L1515" i="9"/>
  <c r="G1516" i="9"/>
  <c r="L1516" i="9"/>
  <c r="H1516" i="9"/>
  <c r="I1519" i="9"/>
  <c r="E1519" i="9"/>
  <c r="J1521" i="9"/>
  <c r="I1521" i="9"/>
  <c r="K1521" i="9"/>
  <c r="J1530" i="9"/>
  <c r="I1530" i="9"/>
  <c r="G1531" i="9"/>
  <c r="L1531" i="9"/>
  <c r="G1532" i="9"/>
  <c r="L1532" i="9"/>
  <c r="H1532" i="9"/>
  <c r="J1537" i="9"/>
  <c r="I1537" i="9"/>
  <c r="K1537" i="9"/>
  <c r="J1546" i="9"/>
  <c r="I1546" i="9"/>
  <c r="G1547" i="9"/>
  <c r="L1547" i="9"/>
  <c r="G1548" i="9"/>
  <c r="L1548" i="9"/>
  <c r="H1548" i="9"/>
  <c r="I1551" i="9"/>
  <c r="E1551" i="9"/>
  <c r="J1553" i="9"/>
  <c r="I1553" i="9"/>
  <c r="K1553" i="9"/>
  <c r="J1562" i="9"/>
  <c r="I1562" i="9"/>
  <c r="G1563" i="9"/>
  <c r="L1563" i="9"/>
  <c r="G1564" i="9"/>
  <c r="L1564" i="9"/>
  <c r="H1564" i="9"/>
  <c r="I1567" i="9"/>
  <c r="E1567" i="9"/>
  <c r="J1569" i="9"/>
  <c r="I1569" i="9"/>
  <c r="K1569" i="9"/>
  <c r="J1578" i="9"/>
  <c r="I1578" i="9"/>
  <c r="G1579" i="9"/>
  <c r="L1579" i="9"/>
  <c r="G1580" i="9"/>
  <c r="L1580" i="9"/>
  <c r="H1580" i="9"/>
  <c r="I1583" i="9"/>
  <c r="E1583" i="9"/>
  <c r="J1585" i="9"/>
  <c r="I1585" i="9"/>
  <c r="K1585" i="9"/>
  <c r="J1594" i="9"/>
  <c r="I1594" i="9"/>
  <c r="E1594" i="9"/>
  <c r="G1595" i="9"/>
  <c r="L1595" i="9"/>
  <c r="G1596" i="9"/>
  <c r="L1596" i="9"/>
  <c r="H1596" i="9"/>
  <c r="J1601" i="9"/>
  <c r="K1601" i="9"/>
  <c r="K1617" i="9"/>
  <c r="J1620" i="9"/>
  <c r="I1620" i="9"/>
  <c r="E1620" i="9"/>
  <c r="K1620" i="9"/>
  <c r="H1622" i="9"/>
  <c r="G1622" i="9"/>
  <c r="L1622" i="9"/>
  <c r="H1623" i="9"/>
  <c r="K1633" i="9"/>
  <c r="J1636" i="9"/>
  <c r="I1636" i="9"/>
  <c r="E1636" i="9"/>
  <c r="K1636" i="9"/>
  <c r="H1638" i="9"/>
  <c r="G1638" i="9"/>
  <c r="L1638" i="9"/>
  <c r="H1639" i="9"/>
  <c r="I1649" i="9"/>
  <c r="K1649" i="9"/>
  <c r="J1652" i="9"/>
  <c r="I1652" i="9"/>
  <c r="E1652" i="9"/>
  <c r="K1652" i="9"/>
  <c r="H1654" i="9"/>
  <c r="G1654" i="9"/>
  <c r="L1654" i="9"/>
  <c r="H1655" i="9"/>
  <c r="I1665" i="9"/>
  <c r="K1665" i="9"/>
  <c r="J1668" i="9"/>
  <c r="I1668" i="9"/>
  <c r="E1668" i="9"/>
  <c r="K1668" i="9"/>
  <c r="H1670" i="9"/>
  <c r="G1670" i="9"/>
  <c r="L1670" i="9"/>
  <c r="H1671" i="9"/>
  <c r="I1681" i="9"/>
  <c r="K1681" i="9"/>
  <c r="J1684" i="9"/>
  <c r="I1684" i="9"/>
  <c r="E1684" i="9"/>
  <c r="K1684" i="9"/>
  <c r="H1686" i="9"/>
  <c r="G1686" i="9"/>
  <c r="L1686" i="9"/>
  <c r="H1687" i="9"/>
  <c r="I1697" i="9"/>
  <c r="K1697" i="9"/>
  <c r="J1700" i="9"/>
  <c r="I1700" i="9"/>
  <c r="E1700" i="9"/>
  <c r="K1700" i="9"/>
  <c r="H1702" i="9"/>
  <c r="G1702" i="9"/>
  <c r="L1702" i="9"/>
  <c r="H1703" i="9"/>
  <c r="K1707" i="9"/>
  <c r="I1707" i="9"/>
  <c r="E1707" i="9"/>
  <c r="J1707" i="9"/>
  <c r="J1708" i="9"/>
  <c r="I1708" i="9"/>
  <c r="E1708" i="9"/>
  <c r="K1708" i="9"/>
  <c r="H1718" i="9"/>
  <c r="G1718" i="9"/>
  <c r="L1718" i="9"/>
  <c r="K1723" i="9"/>
  <c r="I1723" i="9"/>
  <c r="E1723" i="9"/>
  <c r="J1723" i="9"/>
  <c r="J1724" i="9"/>
  <c r="I1724" i="9"/>
  <c r="E1724" i="9"/>
  <c r="K1724" i="9"/>
  <c r="H1734" i="9"/>
  <c r="G1734" i="9"/>
  <c r="L1734" i="9"/>
  <c r="K1739" i="9"/>
  <c r="I1739" i="9"/>
  <c r="E1739" i="9"/>
  <c r="J1739" i="9"/>
  <c r="J1740" i="9"/>
  <c r="I1740" i="9"/>
  <c r="E1740" i="9"/>
  <c r="K1740" i="9"/>
  <c r="H1750" i="9"/>
  <c r="G1750" i="9"/>
  <c r="L1750" i="9"/>
  <c r="K1755" i="9"/>
  <c r="I1755" i="9"/>
  <c r="E1755" i="9"/>
  <c r="J1755" i="9"/>
  <c r="J1756" i="9"/>
  <c r="I1756" i="9"/>
  <c r="E1756" i="9"/>
  <c r="K1756" i="9"/>
  <c r="H1766" i="9"/>
  <c r="G1766" i="9"/>
  <c r="L1766" i="9"/>
  <c r="K1771" i="9"/>
  <c r="I1771" i="9"/>
  <c r="E1771" i="9"/>
  <c r="J1771" i="9"/>
  <c r="J1772" i="9"/>
  <c r="I1772" i="9"/>
  <c r="E1772" i="9"/>
  <c r="K1772" i="9"/>
  <c r="H1782" i="9"/>
  <c r="G1782" i="9"/>
  <c r="L1782" i="9"/>
  <c r="K1787" i="9"/>
  <c r="I1787" i="9"/>
  <c r="E1787" i="9"/>
  <c r="J1787" i="9"/>
  <c r="J1788" i="9"/>
  <c r="I1788" i="9"/>
  <c r="E1788" i="9"/>
  <c r="K1788" i="9"/>
  <c r="H1798" i="9"/>
  <c r="G1798" i="9"/>
  <c r="L1798" i="9"/>
  <c r="K1803" i="9"/>
  <c r="I1803" i="9"/>
  <c r="E1803" i="9"/>
  <c r="J1803" i="9"/>
  <c r="J1804" i="9"/>
  <c r="I1804" i="9"/>
  <c r="E1804" i="9"/>
  <c r="K1804" i="9"/>
  <c r="H1814" i="9"/>
  <c r="G1814" i="9"/>
  <c r="L1814" i="9"/>
  <c r="K1819" i="9"/>
  <c r="I1819" i="9"/>
  <c r="E1819" i="9"/>
  <c r="J1819" i="9"/>
  <c r="J1820" i="9"/>
  <c r="I1820" i="9"/>
  <c r="E1820" i="9"/>
  <c r="K1820" i="9"/>
  <c r="H1830" i="9"/>
  <c r="G1830" i="9"/>
  <c r="L1830" i="9"/>
  <c r="K1835" i="9"/>
  <c r="I1835" i="9"/>
  <c r="E1835" i="9"/>
  <c r="J1835" i="9"/>
  <c r="J1836" i="9"/>
  <c r="I1836" i="9"/>
  <c r="E1836" i="9"/>
  <c r="K1836" i="9"/>
  <c r="H1846" i="9"/>
  <c r="G1846" i="9"/>
  <c r="L1846" i="9"/>
  <c r="K1851" i="9"/>
  <c r="I1851" i="9"/>
  <c r="E1851" i="9"/>
  <c r="J1851" i="9"/>
  <c r="J1852" i="9"/>
  <c r="I1852" i="9"/>
  <c r="E1852" i="9"/>
  <c r="K1852" i="9"/>
  <c r="H1862" i="9"/>
  <c r="G1862" i="9"/>
  <c r="L1862" i="9"/>
  <c r="K1867" i="9"/>
  <c r="I1867" i="9"/>
  <c r="E1867" i="9"/>
  <c r="J1867" i="9"/>
  <c r="J1868" i="9"/>
  <c r="I1868" i="9"/>
  <c r="E1868" i="9"/>
  <c r="K1868" i="9"/>
  <c r="H1878" i="9"/>
  <c r="G1878" i="9"/>
  <c r="L1878" i="9"/>
  <c r="K1883" i="9"/>
  <c r="I1883" i="9"/>
  <c r="E1883" i="9"/>
  <c r="J1883" i="9"/>
  <c r="J1884" i="9"/>
  <c r="I1884" i="9"/>
  <c r="E1884" i="9"/>
  <c r="K1884" i="9"/>
  <c r="H1894" i="9"/>
  <c r="G1894" i="9"/>
  <c r="L1894" i="9"/>
  <c r="K1899" i="9"/>
  <c r="I1899" i="9"/>
  <c r="E1899" i="9"/>
  <c r="J1899" i="9"/>
  <c r="J1900" i="9"/>
  <c r="I1900" i="9"/>
  <c r="E1900" i="9"/>
  <c r="K1900" i="9"/>
  <c r="H1910" i="9"/>
  <c r="G1910" i="9"/>
  <c r="L1910" i="9"/>
  <c r="K1915" i="9"/>
  <c r="I1915" i="9"/>
  <c r="E1915" i="9"/>
  <c r="J1915" i="9"/>
  <c r="J1916" i="9"/>
  <c r="I1916" i="9"/>
  <c r="E1916" i="9"/>
  <c r="K1916" i="9"/>
  <c r="H1926" i="9"/>
  <c r="G1926" i="9"/>
  <c r="L1926" i="9"/>
  <c r="K1931" i="9"/>
  <c r="I1931" i="9"/>
  <c r="E1931" i="9"/>
  <c r="J1931" i="9"/>
  <c r="J1932" i="9"/>
  <c r="I1932" i="9"/>
  <c r="E1932" i="9"/>
  <c r="K1932" i="9"/>
  <c r="I2377" i="9"/>
  <c r="E2377" i="9"/>
  <c r="K2377" i="9"/>
  <c r="J2377" i="9"/>
  <c r="I2385" i="9"/>
  <c r="K2385" i="9"/>
  <c r="J2385" i="9"/>
  <c r="K2393" i="9"/>
  <c r="J2393" i="9"/>
  <c r="I2393" i="9"/>
  <c r="E2393" i="9"/>
  <c r="K2401" i="9"/>
  <c r="J2401" i="9"/>
  <c r="I2401" i="9"/>
  <c r="E2401" i="9"/>
  <c r="I2409" i="9"/>
  <c r="E2409" i="9"/>
  <c r="K2409" i="9"/>
  <c r="J2409" i="9"/>
  <c r="J923" i="9"/>
  <c r="I923" i="9"/>
  <c r="J927" i="9"/>
  <c r="I927" i="9"/>
  <c r="J931" i="9"/>
  <c r="I931" i="9"/>
  <c r="J935" i="9"/>
  <c r="I935" i="9"/>
  <c r="J939" i="9"/>
  <c r="I939" i="9"/>
  <c r="J943" i="9"/>
  <c r="I943" i="9"/>
  <c r="J947" i="9"/>
  <c r="I947" i="9"/>
  <c r="J951" i="9"/>
  <c r="I951" i="9"/>
  <c r="J955" i="9"/>
  <c r="I955" i="9"/>
  <c r="J959" i="9"/>
  <c r="I959" i="9"/>
  <c r="J963" i="9"/>
  <c r="I963" i="9"/>
  <c r="J967" i="9"/>
  <c r="I967" i="9"/>
  <c r="J971" i="9"/>
  <c r="I971" i="9"/>
  <c r="J975" i="9"/>
  <c r="I975" i="9"/>
  <c r="J979" i="9"/>
  <c r="J983" i="9"/>
  <c r="I983" i="9"/>
  <c r="J987" i="9"/>
  <c r="I987" i="9"/>
  <c r="J991" i="9"/>
  <c r="I991" i="9"/>
  <c r="J995" i="9"/>
  <c r="J999" i="9"/>
  <c r="I999" i="9"/>
  <c r="J1003" i="9"/>
  <c r="I1003" i="9"/>
  <c r="J1007" i="9"/>
  <c r="I1007" i="9"/>
  <c r="J1011" i="9"/>
  <c r="J1015" i="9"/>
  <c r="I1015" i="9"/>
  <c r="J1019" i="9"/>
  <c r="I1019" i="9"/>
  <c r="J1023" i="9"/>
  <c r="I1023" i="9"/>
  <c r="J1027" i="9"/>
  <c r="J1031" i="9"/>
  <c r="I1031" i="9"/>
  <c r="J1035" i="9"/>
  <c r="I1035" i="9"/>
  <c r="J1039" i="9"/>
  <c r="I1039" i="9"/>
  <c r="J1043" i="9"/>
  <c r="J1047" i="9"/>
  <c r="I1047" i="9"/>
  <c r="J1051" i="9"/>
  <c r="I1051" i="9"/>
  <c r="J1055" i="9"/>
  <c r="I1055" i="9"/>
  <c r="J1059" i="9"/>
  <c r="J1063" i="9"/>
  <c r="I1063" i="9"/>
  <c r="J1067" i="9"/>
  <c r="I1067" i="9"/>
  <c r="J1071" i="9"/>
  <c r="I1071" i="9"/>
  <c r="J1075" i="9"/>
  <c r="J1079" i="9"/>
  <c r="I1079" i="9"/>
  <c r="I1459" i="9"/>
  <c r="J1461" i="9"/>
  <c r="K1461" i="9"/>
  <c r="J1467" i="9"/>
  <c r="J1470" i="9"/>
  <c r="I1470" i="9"/>
  <c r="E1470" i="9"/>
  <c r="G1472" i="9"/>
  <c r="L1472" i="9"/>
  <c r="H1472" i="9"/>
  <c r="I1475" i="9"/>
  <c r="J1477" i="9"/>
  <c r="K1477" i="9"/>
  <c r="J1483" i="9"/>
  <c r="I1486" i="9"/>
  <c r="J1486" i="9"/>
  <c r="G1488" i="9"/>
  <c r="L1488" i="9"/>
  <c r="H1488" i="9"/>
  <c r="I1491" i="9"/>
  <c r="J1493" i="9"/>
  <c r="K1493" i="9"/>
  <c r="J1499" i="9"/>
  <c r="J1502" i="9"/>
  <c r="I1502" i="9"/>
  <c r="E1502" i="9"/>
  <c r="G1504" i="9"/>
  <c r="L1504" i="9"/>
  <c r="H1504" i="9"/>
  <c r="I1507" i="9"/>
  <c r="J1509" i="9"/>
  <c r="K1509" i="9"/>
  <c r="J1515" i="9"/>
  <c r="I1518" i="9"/>
  <c r="J1518" i="9"/>
  <c r="G1520" i="9"/>
  <c r="L1520" i="9"/>
  <c r="H1520" i="9"/>
  <c r="I1523" i="9"/>
  <c r="J1525" i="9"/>
  <c r="K1525" i="9"/>
  <c r="J1531" i="9"/>
  <c r="J1534" i="9"/>
  <c r="I1534" i="9"/>
  <c r="E1534" i="9"/>
  <c r="G1536" i="9"/>
  <c r="L1536" i="9"/>
  <c r="H1536" i="9"/>
  <c r="I1539" i="9"/>
  <c r="J1541" i="9"/>
  <c r="K1541" i="9"/>
  <c r="J1547" i="9"/>
  <c r="I1550" i="9"/>
  <c r="J1550" i="9"/>
  <c r="G1552" i="9"/>
  <c r="L1552" i="9"/>
  <c r="H1552" i="9"/>
  <c r="I1555" i="9"/>
  <c r="J1557" i="9"/>
  <c r="K1557" i="9"/>
  <c r="J1563" i="9"/>
  <c r="J1566" i="9"/>
  <c r="I1566" i="9"/>
  <c r="E1566" i="9"/>
  <c r="G1568" i="9"/>
  <c r="L1568" i="9"/>
  <c r="H1568" i="9"/>
  <c r="I1571" i="9"/>
  <c r="J1573" i="9"/>
  <c r="K1573" i="9"/>
  <c r="J1579" i="9"/>
  <c r="I1582" i="9"/>
  <c r="J1582" i="9"/>
  <c r="G1584" i="9"/>
  <c r="L1584" i="9"/>
  <c r="H1584" i="9"/>
  <c r="I1587" i="9"/>
  <c r="J1589" i="9"/>
  <c r="K1589" i="9"/>
  <c r="K1594" i="9"/>
  <c r="J1595" i="9"/>
  <c r="I1598" i="9"/>
  <c r="E1598" i="9"/>
  <c r="J1598" i="9"/>
  <c r="G1599" i="9"/>
  <c r="L1599" i="9"/>
  <c r="G1600" i="9"/>
  <c r="L1600" i="9"/>
  <c r="H1600" i="9"/>
  <c r="I1601" i="9"/>
  <c r="I1603" i="9"/>
  <c r="E1603" i="9"/>
  <c r="J1605" i="9"/>
  <c r="K1605" i="9"/>
  <c r="H1610" i="9"/>
  <c r="G1610" i="9"/>
  <c r="L1610" i="9"/>
  <c r="H1611" i="9"/>
  <c r="J1617" i="9"/>
  <c r="I1617" i="9"/>
  <c r="E1617" i="9"/>
  <c r="K1621" i="9"/>
  <c r="J1624" i="9"/>
  <c r="I1624" i="9"/>
  <c r="E1624" i="9"/>
  <c r="K1624" i="9"/>
  <c r="H1626" i="9"/>
  <c r="G1626" i="9"/>
  <c r="L1626" i="9"/>
  <c r="H1627" i="9"/>
  <c r="J1633" i="9"/>
  <c r="I1633" i="9"/>
  <c r="E1633" i="9"/>
  <c r="K1637" i="9"/>
  <c r="J1640" i="9"/>
  <c r="I1640" i="9"/>
  <c r="E1640" i="9"/>
  <c r="K1640" i="9"/>
  <c r="H1642" i="9"/>
  <c r="G1642" i="9"/>
  <c r="L1642" i="9"/>
  <c r="K1643" i="9"/>
  <c r="J1643" i="9"/>
  <c r="I1643" i="9"/>
  <c r="E1643" i="9"/>
  <c r="K1653" i="9"/>
  <c r="J1656" i="9"/>
  <c r="I1656" i="9"/>
  <c r="E1656" i="9"/>
  <c r="K1656" i="9"/>
  <c r="H1658" i="9"/>
  <c r="G1658" i="9"/>
  <c r="L1658" i="9"/>
  <c r="K1659" i="9"/>
  <c r="J1659" i="9"/>
  <c r="I1659" i="9"/>
  <c r="E1659" i="9"/>
  <c r="K1669" i="9"/>
  <c r="J1672" i="9"/>
  <c r="I1672" i="9"/>
  <c r="E1672" i="9"/>
  <c r="K1672" i="9"/>
  <c r="H1674" i="9"/>
  <c r="G1674" i="9"/>
  <c r="L1674" i="9"/>
  <c r="K1675" i="9"/>
  <c r="J1675" i="9"/>
  <c r="I1675" i="9"/>
  <c r="E1675" i="9"/>
  <c r="K1685" i="9"/>
  <c r="J1688" i="9"/>
  <c r="I1688" i="9"/>
  <c r="E1688" i="9"/>
  <c r="K1688" i="9"/>
  <c r="H1690" i="9"/>
  <c r="G1690" i="9"/>
  <c r="L1690" i="9"/>
  <c r="K1691" i="9"/>
  <c r="J1691" i="9"/>
  <c r="I1691" i="9"/>
  <c r="E1691" i="9"/>
  <c r="K1701" i="9"/>
  <c r="J1704" i="9"/>
  <c r="I1704" i="9"/>
  <c r="E1704" i="9"/>
  <c r="K1704" i="9"/>
  <c r="H1706" i="9"/>
  <c r="G1706" i="9"/>
  <c r="L1706" i="9"/>
  <c r="K1711" i="9"/>
  <c r="J1711" i="9"/>
  <c r="I1711" i="9"/>
  <c r="E1711" i="9"/>
  <c r="J1712" i="9"/>
  <c r="I1712" i="9"/>
  <c r="E1712" i="9"/>
  <c r="K1712" i="9"/>
  <c r="H1722" i="9"/>
  <c r="G1722" i="9"/>
  <c r="L1722" i="9"/>
  <c r="K1727" i="9"/>
  <c r="J1727" i="9"/>
  <c r="I1727" i="9"/>
  <c r="E1727" i="9"/>
  <c r="J1728" i="9"/>
  <c r="I1728" i="9"/>
  <c r="E1728" i="9"/>
  <c r="K1728" i="9"/>
  <c r="H1738" i="9"/>
  <c r="G1738" i="9"/>
  <c r="L1738" i="9"/>
  <c r="K1743" i="9"/>
  <c r="J1743" i="9"/>
  <c r="I1743" i="9"/>
  <c r="E1743" i="9"/>
  <c r="J1744" i="9"/>
  <c r="I1744" i="9"/>
  <c r="E1744" i="9"/>
  <c r="K1744" i="9"/>
  <c r="H1754" i="9"/>
  <c r="G1754" i="9"/>
  <c r="L1754" i="9"/>
  <c r="K1759" i="9"/>
  <c r="J1759" i="9"/>
  <c r="I1759" i="9"/>
  <c r="E1759" i="9"/>
  <c r="J1760" i="9"/>
  <c r="I1760" i="9"/>
  <c r="E1760" i="9"/>
  <c r="K1760" i="9"/>
  <c r="H1770" i="9"/>
  <c r="G1770" i="9"/>
  <c r="L1770" i="9"/>
  <c r="K1775" i="9"/>
  <c r="J1775" i="9"/>
  <c r="I1775" i="9"/>
  <c r="E1775" i="9"/>
  <c r="J1776" i="9"/>
  <c r="I1776" i="9"/>
  <c r="E1776" i="9"/>
  <c r="K1776" i="9"/>
  <c r="H1786" i="9"/>
  <c r="G1786" i="9"/>
  <c r="L1786" i="9"/>
  <c r="K1791" i="9"/>
  <c r="J1791" i="9"/>
  <c r="I1791" i="9"/>
  <c r="E1791" i="9"/>
  <c r="J1792" i="9"/>
  <c r="I1792" i="9"/>
  <c r="E1792" i="9"/>
  <c r="K1792" i="9"/>
  <c r="H1802" i="9"/>
  <c r="G1802" i="9"/>
  <c r="L1802" i="9"/>
  <c r="K1807" i="9"/>
  <c r="J1807" i="9"/>
  <c r="I1807" i="9"/>
  <c r="E1807" i="9"/>
  <c r="J1808" i="9"/>
  <c r="I1808" i="9"/>
  <c r="E1808" i="9"/>
  <c r="K1808" i="9"/>
  <c r="H1818" i="9"/>
  <c r="G1818" i="9"/>
  <c r="L1818" i="9"/>
  <c r="K1823" i="9"/>
  <c r="J1823" i="9"/>
  <c r="I1823" i="9"/>
  <c r="E1823" i="9"/>
  <c r="J1824" i="9"/>
  <c r="I1824" i="9"/>
  <c r="E1824" i="9"/>
  <c r="K1824" i="9"/>
  <c r="H1834" i="9"/>
  <c r="G1834" i="9"/>
  <c r="L1834" i="9"/>
  <c r="K1839" i="9"/>
  <c r="J1839" i="9"/>
  <c r="I1839" i="9"/>
  <c r="E1839" i="9"/>
  <c r="J1840" i="9"/>
  <c r="I1840" i="9"/>
  <c r="E1840" i="9"/>
  <c r="K1840" i="9"/>
  <c r="H1850" i="9"/>
  <c r="G1850" i="9"/>
  <c r="L1850" i="9"/>
  <c r="K1855" i="9"/>
  <c r="J1855" i="9"/>
  <c r="I1855" i="9"/>
  <c r="E1855" i="9"/>
  <c r="J1856" i="9"/>
  <c r="I1856" i="9"/>
  <c r="E1856" i="9"/>
  <c r="K1856" i="9"/>
  <c r="H1866" i="9"/>
  <c r="G1866" i="9"/>
  <c r="L1866" i="9"/>
  <c r="K1871" i="9"/>
  <c r="J1871" i="9"/>
  <c r="I1871" i="9"/>
  <c r="E1871" i="9"/>
  <c r="J1872" i="9"/>
  <c r="I1872" i="9"/>
  <c r="E1872" i="9"/>
  <c r="K1872" i="9"/>
  <c r="H1882" i="9"/>
  <c r="G1882" i="9"/>
  <c r="L1882" i="9"/>
  <c r="K1887" i="9"/>
  <c r="J1887" i="9"/>
  <c r="I1887" i="9"/>
  <c r="E1887" i="9"/>
  <c r="J1888" i="9"/>
  <c r="I1888" i="9"/>
  <c r="E1888" i="9"/>
  <c r="K1888" i="9"/>
  <c r="H1898" i="9"/>
  <c r="G1898" i="9"/>
  <c r="L1898" i="9"/>
  <c r="K1903" i="9"/>
  <c r="J1903" i="9"/>
  <c r="I1903" i="9"/>
  <c r="E1903" i="9"/>
  <c r="J1904" i="9"/>
  <c r="I1904" i="9"/>
  <c r="E1904" i="9"/>
  <c r="K1904" i="9"/>
  <c r="H1914" i="9"/>
  <c r="G1914" i="9"/>
  <c r="L1914" i="9"/>
  <c r="K1919" i="9"/>
  <c r="J1919" i="9"/>
  <c r="I1919" i="9"/>
  <c r="E1919" i="9"/>
  <c r="J1920" i="9"/>
  <c r="I1920" i="9"/>
  <c r="E1920" i="9"/>
  <c r="K1920" i="9"/>
  <c r="H1930" i="9"/>
  <c r="G1930" i="9"/>
  <c r="L1930" i="9"/>
  <c r="E2411" i="9"/>
  <c r="E2415" i="9"/>
  <c r="E2419" i="9"/>
  <c r="E2423" i="9"/>
  <c r="E2427" i="9"/>
  <c r="E2431" i="9"/>
  <c r="E2435" i="9"/>
  <c r="E2439" i="9"/>
  <c r="E2443" i="9"/>
  <c r="E2447" i="9"/>
  <c r="E2451" i="9"/>
  <c r="E2455" i="9"/>
  <c r="E2459" i="9"/>
  <c r="E2463" i="9"/>
  <c r="K1085" i="9"/>
  <c r="K1089" i="9"/>
  <c r="K1093" i="9"/>
  <c r="K1097" i="9"/>
  <c r="K1101" i="9"/>
  <c r="K1105" i="9"/>
  <c r="K1109" i="9"/>
  <c r="K1113" i="9"/>
  <c r="K1117" i="9"/>
  <c r="K1121" i="9"/>
  <c r="K1125" i="9"/>
  <c r="K1129" i="9"/>
  <c r="K1133" i="9"/>
  <c r="K1137" i="9"/>
  <c r="K1141" i="9"/>
  <c r="K1145" i="9"/>
  <c r="K1149" i="9"/>
  <c r="K1153" i="9"/>
  <c r="K1157" i="9"/>
  <c r="K1161" i="9"/>
  <c r="K1165" i="9"/>
  <c r="K1169" i="9"/>
  <c r="K1173" i="9"/>
  <c r="K1177" i="9"/>
  <c r="K1181" i="9"/>
  <c r="K1185" i="9"/>
  <c r="K1189" i="9"/>
  <c r="K1193" i="9"/>
  <c r="K1197" i="9"/>
  <c r="K1201" i="9"/>
  <c r="K1205" i="9"/>
  <c r="K1209" i="9"/>
  <c r="K1213" i="9"/>
  <c r="K1217" i="9"/>
  <c r="K1221" i="9"/>
  <c r="K1225" i="9"/>
  <c r="K1229" i="9"/>
  <c r="K1233" i="9"/>
  <c r="K1237" i="9"/>
  <c r="K1241" i="9"/>
  <c r="K1245" i="9"/>
  <c r="K1249" i="9"/>
  <c r="K1253" i="9"/>
  <c r="K1257" i="9"/>
  <c r="K1261" i="9"/>
  <c r="K1265" i="9"/>
  <c r="K1269" i="9"/>
  <c r="K1273" i="9"/>
  <c r="K1277" i="9"/>
  <c r="K1281" i="9"/>
  <c r="K1285" i="9"/>
  <c r="K1289" i="9"/>
  <c r="K1293" i="9"/>
  <c r="K1297" i="9"/>
  <c r="K1301" i="9"/>
  <c r="K1305" i="9"/>
  <c r="K1309" i="9"/>
  <c r="K1313" i="9"/>
  <c r="K1317" i="9"/>
  <c r="K1321" i="9"/>
  <c r="K1325" i="9"/>
  <c r="K1329" i="9"/>
  <c r="K1333" i="9"/>
  <c r="K1337" i="9"/>
  <c r="K1341" i="9"/>
  <c r="K1345" i="9"/>
  <c r="K1349" i="9"/>
  <c r="K1353" i="9"/>
  <c r="K1357" i="9"/>
  <c r="K1361" i="9"/>
  <c r="K1365" i="9"/>
  <c r="K1369" i="9"/>
  <c r="K1373" i="9"/>
  <c r="K1377" i="9"/>
  <c r="K1381" i="9"/>
  <c r="K1385" i="9"/>
  <c r="K1389" i="9"/>
  <c r="K1393" i="9"/>
  <c r="K1397" i="9"/>
  <c r="K1401" i="9"/>
  <c r="K1405" i="9"/>
  <c r="K1409" i="9"/>
  <c r="K1413" i="9"/>
  <c r="K1417" i="9"/>
  <c r="K1421" i="9"/>
  <c r="K1425" i="9"/>
  <c r="K1429" i="9"/>
  <c r="K1433" i="9"/>
  <c r="K1437" i="9"/>
  <c r="K1441" i="9"/>
  <c r="K1445" i="9"/>
  <c r="K1449" i="9"/>
  <c r="K1453" i="9"/>
  <c r="I1458" i="9"/>
  <c r="J1458" i="9"/>
  <c r="G1459" i="9"/>
  <c r="L1459" i="9"/>
  <c r="G1460" i="9"/>
  <c r="L1460" i="9"/>
  <c r="H1460" i="9"/>
  <c r="I1461" i="9"/>
  <c r="I1463" i="9"/>
  <c r="E1463" i="9"/>
  <c r="J1465" i="9"/>
  <c r="I1465" i="9"/>
  <c r="K1465" i="9"/>
  <c r="K1470" i="9"/>
  <c r="J1471" i="9"/>
  <c r="I1471" i="9"/>
  <c r="J1474" i="9"/>
  <c r="I1474" i="9"/>
  <c r="G1475" i="9"/>
  <c r="L1475" i="9"/>
  <c r="G1476" i="9"/>
  <c r="L1476" i="9"/>
  <c r="H1476" i="9"/>
  <c r="I1477" i="9"/>
  <c r="E1477" i="9"/>
  <c r="I1479" i="9"/>
  <c r="E1479" i="9"/>
  <c r="J1481" i="9"/>
  <c r="I1481" i="9"/>
  <c r="E1481" i="9"/>
  <c r="K1481" i="9"/>
  <c r="K1486" i="9"/>
  <c r="J1487" i="9"/>
  <c r="I1490" i="9"/>
  <c r="J1490" i="9"/>
  <c r="G1491" i="9"/>
  <c r="L1491" i="9"/>
  <c r="G1492" i="9"/>
  <c r="L1492" i="9"/>
  <c r="H1492" i="9"/>
  <c r="I1493" i="9"/>
  <c r="I1495" i="9"/>
  <c r="E1495" i="9"/>
  <c r="J1497" i="9"/>
  <c r="I1497" i="9"/>
  <c r="K1497" i="9"/>
  <c r="K1502" i="9"/>
  <c r="J1503" i="9"/>
  <c r="J1506" i="9"/>
  <c r="I1506" i="9"/>
  <c r="G1507" i="9"/>
  <c r="L1507" i="9"/>
  <c r="G1508" i="9"/>
  <c r="L1508" i="9"/>
  <c r="H1508" i="9"/>
  <c r="I1509" i="9"/>
  <c r="E1509" i="9"/>
  <c r="I1511" i="9"/>
  <c r="E1511" i="9"/>
  <c r="J1513" i="9"/>
  <c r="I1513" i="9"/>
  <c r="E1513" i="9"/>
  <c r="K1513" i="9"/>
  <c r="K1518" i="9"/>
  <c r="J1519" i="9"/>
  <c r="I1522" i="9"/>
  <c r="J1522" i="9"/>
  <c r="G1523" i="9"/>
  <c r="L1523" i="9"/>
  <c r="G1524" i="9"/>
  <c r="L1524" i="9"/>
  <c r="H1524" i="9"/>
  <c r="I1525" i="9"/>
  <c r="I1527" i="9"/>
  <c r="E1527" i="9"/>
  <c r="J1529" i="9"/>
  <c r="I1529" i="9"/>
  <c r="K1529" i="9"/>
  <c r="K1534" i="9"/>
  <c r="J1535" i="9"/>
  <c r="I1535" i="9"/>
  <c r="J1538" i="9"/>
  <c r="I1538" i="9"/>
  <c r="G1539" i="9"/>
  <c r="L1539" i="9"/>
  <c r="G1540" i="9"/>
  <c r="L1540" i="9"/>
  <c r="H1540" i="9"/>
  <c r="I1541" i="9"/>
  <c r="E1541" i="9"/>
  <c r="I1543" i="9"/>
  <c r="E1543" i="9"/>
  <c r="J1545" i="9"/>
  <c r="I1545" i="9"/>
  <c r="E1545" i="9"/>
  <c r="K1545" i="9"/>
  <c r="K1550" i="9"/>
  <c r="J1551" i="9"/>
  <c r="I1554" i="9"/>
  <c r="J1554" i="9"/>
  <c r="G1555" i="9"/>
  <c r="L1555" i="9"/>
  <c r="G1556" i="9"/>
  <c r="L1556" i="9"/>
  <c r="H1556" i="9"/>
  <c r="I1557" i="9"/>
  <c r="I1559" i="9"/>
  <c r="E1559" i="9"/>
  <c r="J1561" i="9"/>
  <c r="I1561" i="9"/>
  <c r="K1561" i="9"/>
  <c r="K1566" i="9"/>
  <c r="J1567" i="9"/>
  <c r="J1570" i="9"/>
  <c r="I1570" i="9"/>
  <c r="G1571" i="9"/>
  <c r="L1571" i="9"/>
  <c r="G1572" i="9"/>
  <c r="L1572" i="9"/>
  <c r="H1572" i="9"/>
  <c r="I1573" i="9"/>
  <c r="E1573" i="9"/>
  <c r="I1575" i="9"/>
  <c r="E1575" i="9"/>
  <c r="J1577" i="9"/>
  <c r="I1577" i="9"/>
  <c r="E1577" i="9"/>
  <c r="K1577" i="9"/>
  <c r="K1582" i="9"/>
  <c r="J1583" i="9"/>
  <c r="I1586" i="9"/>
  <c r="J1586" i="9"/>
  <c r="G1587" i="9"/>
  <c r="L1587" i="9"/>
  <c r="G1588" i="9"/>
  <c r="L1588" i="9"/>
  <c r="H1588" i="9"/>
  <c r="I1589" i="9"/>
  <c r="I1591" i="9"/>
  <c r="E1591" i="9"/>
  <c r="J1593" i="9"/>
  <c r="I1593" i="9"/>
  <c r="K1593" i="9"/>
  <c r="K1598" i="9"/>
  <c r="J1599" i="9"/>
  <c r="I1599" i="9"/>
  <c r="J1602" i="9"/>
  <c r="I1602" i="9"/>
  <c r="G1603" i="9"/>
  <c r="L1603" i="9"/>
  <c r="G1604" i="9"/>
  <c r="L1604" i="9"/>
  <c r="H1604" i="9"/>
  <c r="I1605" i="9"/>
  <c r="E1605" i="9"/>
  <c r="I1607" i="9"/>
  <c r="E1607" i="9"/>
  <c r="I1609" i="9"/>
  <c r="E1609" i="9"/>
  <c r="K1609" i="9"/>
  <c r="J1612" i="9"/>
  <c r="I1612" i="9"/>
  <c r="E1612" i="9"/>
  <c r="K1612" i="9"/>
  <c r="H1614" i="9"/>
  <c r="G1614" i="9"/>
  <c r="L1614" i="9"/>
  <c r="H1615" i="9"/>
  <c r="J1621" i="9"/>
  <c r="I1621" i="9"/>
  <c r="E1621" i="9"/>
  <c r="I1625" i="9"/>
  <c r="K1625" i="9"/>
  <c r="J1628" i="9"/>
  <c r="I1628" i="9"/>
  <c r="E1628" i="9"/>
  <c r="K1628" i="9"/>
  <c r="H1630" i="9"/>
  <c r="G1630" i="9"/>
  <c r="L1630" i="9"/>
  <c r="H1631" i="9"/>
  <c r="J1637" i="9"/>
  <c r="I1637" i="9"/>
  <c r="E1637" i="9"/>
  <c r="I1641" i="9"/>
  <c r="E1641" i="9"/>
  <c r="K1641" i="9"/>
  <c r="J1644" i="9"/>
  <c r="I1644" i="9"/>
  <c r="E1644" i="9"/>
  <c r="K1644" i="9"/>
  <c r="H1646" i="9"/>
  <c r="G1646" i="9"/>
  <c r="L1646" i="9"/>
  <c r="H1647" i="9"/>
  <c r="J1653" i="9"/>
  <c r="I1653" i="9"/>
  <c r="E1653" i="9"/>
  <c r="I1657" i="9"/>
  <c r="K1657" i="9"/>
  <c r="J1660" i="9"/>
  <c r="I1660" i="9"/>
  <c r="E1660" i="9"/>
  <c r="K1660" i="9"/>
  <c r="H1662" i="9"/>
  <c r="G1662" i="9"/>
  <c r="L1662" i="9"/>
  <c r="H1663" i="9"/>
  <c r="J1669" i="9"/>
  <c r="I1669" i="9"/>
  <c r="E1669" i="9"/>
  <c r="I1673" i="9"/>
  <c r="E1673" i="9"/>
  <c r="K1673" i="9"/>
  <c r="J1676" i="9"/>
  <c r="I1676" i="9"/>
  <c r="E1676" i="9"/>
  <c r="K1676" i="9"/>
  <c r="H1678" i="9"/>
  <c r="G1678" i="9"/>
  <c r="L1678" i="9"/>
  <c r="H1679" i="9"/>
  <c r="J1685" i="9"/>
  <c r="I1685" i="9"/>
  <c r="E1685" i="9"/>
  <c r="I1689" i="9"/>
  <c r="K1689" i="9"/>
  <c r="J1692" i="9"/>
  <c r="I1692" i="9"/>
  <c r="E1692" i="9"/>
  <c r="K1692" i="9"/>
  <c r="H1694" i="9"/>
  <c r="G1694" i="9"/>
  <c r="L1694" i="9"/>
  <c r="H1695" i="9"/>
  <c r="J1701" i="9"/>
  <c r="I1701" i="9"/>
  <c r="E1701" i="9"/>
  <c r="I1705" i="9"/>
  <c r="E1705" i="9"/>
  <c r="K1705" i="9"/>
  <c r="H1710" i="9"/>
  <c r="G1710" i="9"/>
  <c r="L1710" i="9"/>
  <c r="K1715" i="9"/>
  <c r="J1715" i="9"/>
  <c r="I1715" i="9"/>
  <c r="E1715" i="9"/>
  <c r="J1716" i="9"/>
  <c r="I1716" i="9"/>
  <c r="E1716" i="9"/>
  <c r="K1716" i="9"/>
  <c r="H1726" i="9"/>
  <c r="G1726" i="9"/>
  <c r="L1726" i="9"/>
  <c r="K1731" i="9"/>
  <c r="J1731" i="9"/>
  <c r="I1731" i="9"/>
  <c r="E1731" i="9"/>
  <c r="J1732" i="9"/>
  <c r="I1732" i="9"/>
  <c r="E1732" i="9"/>
  <c r="K1732" i="9"/>
  <c r="H1742" i="9"/>
  <c r="G1742" i="9"/>
  <c r="L1742" i="9"/>
  <c r="K1747" i="9"/>
  <c r="J1747" i="9"/>
  <c r="I1747" i="9"/>
  <c r="E1747" i="9"/>
  <c r="J1748" i="9"/>
  <c r="I1748" i="9"/>
  <c r="E1748" i="9"/>
  <c r="K1748" i="9"/>
  <c r="H1758" i="9"/>
  <c r="G1758" i="9"/>
  <c r="L1758" i="9"/>
  <c r="K1763" i="9"/>
  <c r="J1763" i="9"/>
  <c r="I1763" i="9"/>
  <c r="E1763" i="9"/>
  <c r="J1764" i="9"/>
  <c r="I1764" i="9"/>
  <c r="E1764" i="9"/>
  <c r="K1764" i="9"/>
  <c r="H1774" i="9"/>
  <c r="G1774" i="9"/>
  <c r="L1774" i="9"/>
  <c r="K1779" i="9"/>
  <c r="J1779" i="9"/>
  <c r="I1779" i="9"/>
  <c r="E1779" i="9"/>
  <c r="J1780" i="9"/>
  <c r="I1780" i="9"/>
  <c r="E1780" i="9"/>
  <c r="K1780" i="9"/>
  <c r="H1790" i="9"/>
  <c r="G1790" i="9"/>
  <c r="L1790" i="9"/>
  <c r="K1795" i="9"/>
  <c r="J1795" i="9"/>
  <c r="I1795" i="9"/>
  <c r="E1795" i="9"/>
  <c r="J1796" i="9"/>
  <c r="I1796" i="9"/>
  <c r="E1796" i="9"/>
  <c r="K1796" i="9"/>
  <c r="H1806" i="9"/>
  <c r="G1806" i="9"/>
  <c r="L1806" i="9"/>
  <c r="K1811" i="9"/>
  <c r="J1811" i="9"/>
  <c r="I1811" i="9"/>
  <c r="E1811" i="9"/>
  <c r="J1812" i="9"/>
  <c r="I1812" i="9"/>
  <c r="E1812" i="9"/>
  <c r="K1812" i="9"/>
  <c r="H1822" i="9"/>
  <c r="G1822" i="9"/>
  <c r="L1822" i="9"/>
  <c r="K1827" i="9"/>
  <c r="J1827" i="9"/>
  <c r="I1827" i="9"/>
  <c r="E1827" i="9"/>
  <c r="J1828" i="9"/>
  <c r="I1828" i="9"/>
  <c r="E1828" i="9"/>
  <c r="K1828" i="9"/>
  <c r="H1838" i="9"/>
  <c r="G1838" i="9"/>
  <c r="L1838" i="9"/>
  <c r="K1843" i="9"/>
  <c r="J1843" i="9"/>
  <c r="I1843" i="9"/>
  <c r="E1843" i="9"/>
  <c r="J1844" i="9"/>
  <c r="I1844" i="9"/>
  <c r="E1844" i="9"/>
  <c r="K1844" i="9"/>
  <c r="H1854" i="9"/>
  <c r="G1854" i="9"/>
  <c r="L1854" i="9"/>
  <c r="K1859" i="9"/>
  <c r="J1859" i="9"/>
  <c r="I1859" i="9"/>
  <c r="E1859" i="9"/>
  <c r="J1860" i="9"/>
  <c r="I1860" i="9"/>
  <c r="E1860" i="9"/>
  <c r="K1860" i="9"/>
  <c r="H1870" i="9"/>
  <c r="G1870" i="9"/>
  <c r="L1870" i="9"/>
  <c r="K1875" i="9"/>
  <c r="J1875" i="9"/>
  <c r="I1875" i="9"/>
  <c r="E1875" i="9"/>
  <c r="J1876" i="9"/>
  <c r="I1876" i="9"/>
  <c r="E1876" i="9"/>
  <c r="K1876" i="9"/>
  <c r="H1886" i="9"/>
  <c r="G1886" i="9"/>
  <c r="L1886" i="9"/>
  <c r="K1891" i="9"/>
  <c r="J1891" i="9"/>
  <c r="I1891" i="9"/>
  <c r="E1891" i="9"/>
  <c r="J1892" i="9"/>
  <c r="I1892" i="9"/>
  <c r="E1892" i="9"/>
  <c r="K1892" i="9"/>
  <c r="H1902" i="9"/>
  <c r="G1902" i="9"/>
  <c r="L1902" i="9"/>
  <c r="K1907" i="9"/>
  <c r="J1907" i="9"/>
  <c r="I1907" i="9"/>
  <c r="E1907" i="9"/>
  <c r="J1908" i="9"/>
  <c r="I1908" i="9"/>
  <c r="E1908" i="9"/>
  <c r="K1908" i="9"/>
  <c r="H1918" i="9"/>
  <c r="G1918" i="9"/>
  <c r="L1918" i="9"/>
  <c r="K1923" i="9"/>
  <c r="J1923" i="9"/>
  <c r="I1923" i="9"/>
  <c r="E1923" i="9"/>
  <c r="J1924" i="9"/>
  <c r="I1924" i="9"/>
  <c r="E1924" i="9"/>
  <c r="K1924" i="9"/>
  <c r="K2261" i="9"/>
  <c r="J2261" i="9"/>
  <c r="I2261" i="9"/>
  <c r="E2261" i="9"/>
  <c r="K2265" i="9"/>
  <c r="J2265" i="9"/>
  <c r="I2265" i="9"/>
  <c r="E2265" i="9"/>
  <c r="K2269" i="9"/>
  <c r="J2269" i="9"/>
  <c r="I2269" i="9"/>
  <c r="E2269" i="9"/>
  <c r="K2273" i="9"/>
  <c r="J2273" i="9"/>
  <c r="I2273" i="9"/>
  <c r="E2273" i="9"/>
  <c r="K2277" i="9"/>
  <c r="J2277" i="9"/>
  <c r="I2277" i="9"/>
  <c r="E2277" i="9"/>
  <c r="K2281" i="9"/>
  <c r="J2281" i="9"/>
  <c r="I2281" i="9"/>
  <c r="E2281" i="9"/>
  <c r="K2285" i="9"/>
  <c r="J2285" i="9"/>
  <c r="I2285" i="9"/>
  <c r="E2285" i="9"/>
  <c r="K2289" i="9"/>
  <c r="J2289" i="9"/>
  <c r="I2289" i="9"/>
  <c r="E2289" i="9"/>
  <c r="K2293" i="9"/>
  <c r="J2293" i="9"/>
  <c r="I2293" i="9"/>
  <c r="E2293" i="9"/>
  <c r="K2297" i="9"/>
  <c r="J2297" i="9"/>
  <c r="I2297" i="9"/>
  <c r="E2297" i="9"/>
  <c r="K2301" i="9"/>
  <c r="J2301" i="9"/>
  <c r="I2301" i="9"/>
  <c r="E2301" i="9"/>
  <c r="K2305" i="9"/>
  <c r="J2305" i="9"/>
  <c r="I2305" i="9"/>
  <c r="E2305" i="9"/>
  <c r="K2309" i="9"/>
  <c r="J2309" i="9"/>
  <c r="I2309" i="9"/>
  <c r="E2309" i="9"/>
  <c r="K2313" i="9"/>
  <c r="J2313" i="9"/>
  <c r="I2313" i="9"/>
  <c r="E2313" i="9"/>
  <c r="K2317" i="9"/>
  <c r="J2317" i="9"/>
  <c r="I2317" i="9"/>
  <c r="E2317" i="9"/>
  <c r="K2321" i="9"/>
  <c r="J2321" i="9"/>
  <c r="I2321" i="9"/>
  <c r="E2321" i="9"/>
  <c r="K2325" i="9"/>
  <c r="J2325" i="9"/>
  <c r="I2325" i="9"/>
  <c r="E2325" i="9"/>
  <c r="K2329" i="9"/>
  <c r="J2329" i="9"/>
  <c r="I2329" i="9"/>
  <c r="E2329" i="9"/>
  <c r="K2333" i="9"/>
  <c r="J2333" i="9"/>
  <c r="I2333" i="9"/>
  <c r="E2333" i="9"/>
  <c r="K2337" i="9"/>
  <c r="J2337" i="9"/>
  <c r="I2337" i="9"/>
  <c r="E2337" i="9"/>
  <c r="K2341" i="9"/>
  <c r="J2341" i="9"/>
  <c r="I2341" i="9"/>
  <c r="E2341" i="9"/>
  <c r="K2345" i="9"/>
  <c r="J2345" i="9"/>
  <c r="I2345" i="9"/>
  <c r="E2345" i="9"/>
  <c r="K2349" i="9"/>
  <c r="J2349" i="9"/>
  <c r="I2349" i="9"/>
  <c r="E2349" i="9"/>
  <c r="K2353" i="9"/>
  <c r="J2353" i="9"/>
  <c r="I2353" i="9"/>
  <c r="E2353" i="9"/>
  <c r="K2357" i="9"/>
  <c r="J2357" i="9"/>
  <c r="I2357" i="9"/>
  <c r="E2357" i="9"/>
  <c r="K2361" i="9"/>
  <c r="J2361" i="9"/>
  <c r="I2361" i="9"/>
  <c r="E2361" i="9"/>
  <c r="K2365" i="9"/>
  <c r="J2365" i="9"/>
  <c r="I2365" i="9"/>
  <c r="E2365" i="9"/>
  <c r="K2369" i="9"/>
  <c r="J2369" i="9"/>
  <c r="I2369" i="9"/>
  <c r="E2369" i="9"/>
  <c r="K2373" i="9"/>
  <c r="J2373" i="9"/>
  <c r="I2373" i="9"/>
  <c r="E2373" i="9"/>
  <c r="I2381" i="9"/>
  <c r="K2381" i="9"/>
  <c r="J2381" i="9"/>
  <c r="I2389" i="9"/>
  <c r="E2389" i="9"/>
  <c r="K2389" i="9"/>
  <c r="J2389" i="9"/>
  <c r="K2397" i="9"/>
  <c r="J2397" i="9"/>
  <c r="I2397" i="9"/>
  <c r="E2397" i="9"/>
  <c r="K2405" i="9"/>
  <c r="J2405" i="9"/>
  <c r="I2405" i="9"/>
  <c r="E2405" i="9"/>
  <c r="I1086" i="9"/>
  <c r="E1086" i="9"/>
  <c r="I1090" i="9"/>
  <c r="E1090" i="9"/>
  <c r="I1094" i="9"/>
  <c r="E1094" i="9"/>
  <c r="I1098" i="9"/>
  <c r="E1098" i="9"/>
  <c r="I1102" i="9"/>
  <c r="E1102" i="9"/>
  <c r="I1106" i="9"/>
  <c r="E1106" i="9"/>
  <c r="I1110" i="9"/>
  <c r="E1110" i="9"/>
  <c r="I1114" i="9"/>
  <c r="E1114" i="9"/>
  <c r="I1118" i="9"/>
  <c r="E1118" i="9"/>
  <c r="I1122" i="9"/>
  <c r="E1122" i="9"/>
  <c r="I1126" i="9"/>
  <c r="E1126" i="9"/>
  <c r="I1130" i="9"/>
  <c r="E1130" i="9"/>
  <c r="I1134" i="9"/>
  <c r="E1134" i="9"/>
  <c r="I1138" i="9"/>
  <c r="E1138" i="9"/>
  <c r="I1142" i="9"/>
  <c r="E1142" i="9"/>
  <c r="I1146" i="9"/>
  <c r="E1146" i="9"/>
  <c r="I1150" i="9"/>
  <c r="E1150" i="9"/>
  <c r="I1154" i="9"/>
  <c r="E1154" i="9"/>
  <c r="I1158" i="9"/>
  <c r="E1158" i="9"/>
  <c r="I1162" i="9"/>
  <c r="E1162" i="9"/>
  <c r="I1166" i="9"/>
  <c r="E1166" i="9"/>
  <c r="I1170" i="9"/>
  <c r="E1170" i="9"/>
  <c r="I1174" i="9"/>
  <c r="E1174" i="9"/>
  <c r="I1178" i="9"/>
  <c r="E1178" i="9"/>
  <c r="I1182" i="9"/>
  <c r="E1182" i="9"/>
  <c r="I1186" i="9"/>
  <c r="E1186" i="9"/>
  <c r="I1190" i="9"/>
  <c r="E1190" i="9"/>
  <c r="I1194" i="9"/>
  <c r="E1194" i="9"/>
  <c r="I1198" i="9"/>
  <c r="E1198" i="9"/>
  <c r="I1202" i="9"/>
  <c r="E1202" i="9"/>
  <c r="I1206" i="9"/>
  <c r="E1206" i="9"/>
  <c r="I1210" i="9"/>
  <c r="E1210" i="9"/>
  <c r="I1214" i="9"/>
  <c r="E1214" i="9"/>
  <c r="I1218" i="9"/>
  <c r="E1218" i="9"/>
  <c r="I1222" i="9"/>
  <c r="E1222" i="9"/>
  <c r="I1226" i="9"/>
  <c r="E1226" i="9"/>
  <c r="I1230" i="9"/>
  <c r="E1230" i="9"/>
  <c r="I1234" i="9"/>
  <c r="E1234" i="9"/>
  <c r="I1238" i="9"/>
  <c r="E1238" i="9"/>
  <c r="I1242" i="9"/>
  <c r="E1242" i="9"/>
  <c r="I1246" i="9"/>
  <c r="E1246" i="9"/>
  <c r="I1250" i="9"/>
  <c r="E1250" i="9"/>
  <c r="I1254" i="9"/>
  <c r="E1254" i="9"/>
  <c r="I1258" i="9"/>
  <c r="E1258" i="9"/>
  <c r="I1262" i="9"/>
  <c r="E1262" i="9"/>
  <c r="I1266" i="9"/>
  <c r="E1266" i="9"/>
  <c r="I1270" i="9"/>
  <c r="E1270" i="9"/>
  <c r="I1274" i="9"/>
  <c r="E1274" i="9"/>
  <c r="I1278" i="9"/>
  <c r="E1278" i="9"/>
  <c r="I1282" i="9"/>
  <c r="E1282" i="9"/>
  <c r="I1286" i="9"/>
  <c r="E1286" i="9"/>
  <c r="I1290" i="9"/>
  <c r="E1290" i="9"/>
  <c r="I1294" i="9"/>
  <c r="E1294" i="9"/>
  <c r="I1298" i="9"/>
  <c r="E1298" i="9"/>
  <c r="I1302" i="9"/>
  <c r="E1302" i="9"/>
  <c r="I1306" i="9"/>
  <c r="E1306" i="9"/>
  <c r="I1310" i="9"/>
  <c r="E1310" i="9"/>
  <c r="I1314" i="9"/>
  <c r="E1314" i="9"/>
  <c r="I1318" i="9"/>
  <c r="E1318" i="9"/>
  <c r="I1322" i="9"/>
  <c r="E1322" i="9"/>
  <c r="I1326" i="9"/>
  <c r="E1326" i="9"/>
  <c r="I1330" i="9"/>
  <c r="E1330" i="9"/>
  <c r="I1334" i="9"/>
  <c r="E1334" i="9"/>
  <c r="I1338" i="9"/>
  <c r="E1338" i="9"/>
  <c r="I1342" i="9"/>
  <c r="E1342" i="9"/>
  <c r="I1346" i="9"/>
  <c r="E1346" i="9"/>
  <c r="I1350" i="9"/>
  <c r="E1350" i="9"/>
  <c r="I1354" i="9"/>
  <c r="E1354" i="9"/>
  <c r="I1358" i="9"/>
  <c r="E1358" i="9"/>
  <c r="I1362" i="9"/>
  <c r="E1362" i="9"/>
  <c r="I1366" i="9"/>
  <c r="E1366" i="9"/>
  <c r="I1370" i="9"/>
  <c r="E1370" i="9"/>
  <c r="I1374" i="9"/>
  <c r="E1374" i="9"/>
  <c r="I1378" i="9"/>
  <c r="E1378" i="9"/>
  <c r="I1382" i="9"/>
  <c r="E1382" i="9"/>
  <c r="I1386" i="9"/>
  <c r="E1386" i="9"/>
  <c r="I1390" i="9"/>
  <c r="E1390" i="9"/>
  <c r="I1394" i="9"/>
  <c r="E1394" i="9"/>
  <c r="I1398" i="9"/>
  <c r="E1398" i="9"/>
  <c r="I1402" i="9"/>
  <c r="E1402" i="9"/>
  <c r="I1406" i="9"/>
  <c r="E1406" i="9"/>
  <c r="I1410" i="9"/>
  <c r="E1410" i="9"/>
  <c r="I1414" i="9"/>
  <c r="E1414" i="9"/>
  <c r="I1418" i="9"/>
  <c r="E1418" i="9"/>
  <c r="I1422" i="9"/>
  <c r="E1422" i="9"/>
  <c r="I1426" i="9"/>
  <c r="E1426" i="9"/>
  <c r="I1430" i="9"/>
  <c r="E1430" i="9"/>
  <c r="I1434" i="9"/>
  <c r="E1434" i="9"/>
  <c r="I1438" i="9"/>
  <c r="E1438" i="9"/>
  <c r="I1442" i="9"/>
  <c r="E1442" i="9"/>
  <c r="I1446" i="9"/>
  <c r="E1446" i="9"/>
  <c r="I1450" i="9"/>
  <c r="E1450" i="9"/>
  <c r="I1454" i="9"/>
  <c r="E1454" i="9"/>
  <c r="I1462" i="9"/>
  <c r="E1462" i="9"/>
  <c r="J1462" i="9"/>
  <c r="G1464" i="9"/>
  <c r="L1464" i="9"/>
  <c r="H1464" i="9"/>
  <c r="I1467" i="9"/>
  <c r="E1467" i="9"/>
  <c r="J1469" i="9"/>
  <c r="I1469" i="9"/>
  <c r="E1469" i="9"/>
  <c r="K1469" i="9"/>
  <c r="I1478" i="9"/>
  <c r="E1478" i="9"/>
  <c r="J1478" i="9"/>
  <c r="G1480" i="9"/>
  <c r="L1480" i="9"/>
  <c r="H1480" i="9"/>
  <c r="I1483" i="9"/>
  <c r="E1483" i="9"/>
  <c r="J1485" i="9"/>
  <c r="I1485" i="9"/>
  <c r="E1485" i="9"/>
  <c r="K1485" i="9"/>
  <c r="I1494" i="9"/>
  <c r="E1494" i="9"/>
  <c r="J1494" i="9"/>
  <c r="G1496" i="9"/>
  <c r="L1496" i="9"/>
  <c r="H1496" i="9"/>
  <c r="I1499" i="9"/>
  <c r="E1499" i="9"/>
  <c r="J1501" i="9"/>
  <c r="I1501" i="9"/>
  <c r="E1501" i="9"/>
  <c r="K1501" i="9"/>
  <c r="I1510" i="9"/>
  <c r="E1510" i="9"/>
  <c r="J1510" i="9"/>
  <c r="G1512" i="9"/>
  <c r="L1512" i="9"/>
  <c r="H1512" i="9"/>
  <c r="I1515" i="9"/>
  <c r="E1515" i="9"/>
  <c r="J1517" i="9"/>
  <c r="I1517" i="9"/>
  <c r="E1517" i="9"/>
  <c r="K1517" i="9"/>
  <c r="I1526" i="9"/>
  <c r="E1526" i="9"/>
  <c r="J1526" i="9"/>
  <c r="G1528" i="9"/>
  <c r="L1528" i="9"/>
  <c r="H1528" i="9"/>
  <c r="I1531" i="9"/>
  <c r="E1531" i="9"/>
  <c r="J1533" i="9"/>
  <c r="I1533" i="9"/>
  <c r="E1533" i="9"/>
  <c r="K1533" i="9"/>
  <c r="I1542" i="9"/>
  <c r="E1542" i="9"/>
  <c r="J1542" i="9"/>
  <c r="G1544" i="9"/>
  <c r="L1544" i="9"/>
  <c r="H1544" i="9"/>
  <c r="I1547" i="9"/>
  <c r="E1547" i="9"/>
  <c r="J1549" i="9"/>
  <c r="I1549" i="9"/>
  <c r="E1549" i="9"/>
  <c r="K1549" i="9"/>
  <c r="I1558" i="9"/>
  <c r="E1558" i="9"/>
  <c r="J1558" i="9"/>
  <c r="G1560" i="9"/>
  <c r="L1560" i="9"/>
  <c r="H1560" i="9"/>
  <c r="I1563" i="9"/>
  <c r="E1563" i="9"/>
  <c r="J1565" i="9"/>
  <c r="I1565" i="9"/>
  <c r="E1565" i="9"/>
  <c r="K1565" i="9"/>
  <c r="I1574" i="9"/>
  <c r="E1574" i="9"/>
  <c r="J1574" i="9"/>
  <c r="G1576" i="9"/>
  <c r="L1576" i="9"/>
  <c r="H1576" i="9"/>
  <c r="I1579" i="9"/>
  <c r="E1579" i="9"/>
  <c r="J1581" i="9"/>
  <c r="I1581" i="9"/>
  <c r="E1581" i="9"/>
  <c r="K1581" i="9"/>
  <c r="I1590" i="9"/>
  <c r="E1590" i="9"/>
  <c r="J1590" i="9"/>
  <c r="G1592" i="9"/>
  <c r="L1592" i="9"/>
  <c r="H1592" i="9"/>
  <c r="I1595" i="9"/>
  <c r="E1595" i="9"/>
  <c r="J1597" i="9"/>
  <c r="I1597" i="9"/>
  <c r="E1597" i="9"/>
  <c r="K1597" i="9"/>
  <c r="I1606" i="9"/>
  <c r="E1606" i="9"/>
  <c r="J1606" i="9"/>
  <c r="G1608" i="9"/>
  <c r="L1608" i="9"/>
  <c r="H1608" i="9"/>
  <c r="I1613" i="9"/>
  <c r="E1613" i="9"/>
  <c r="K1613" i="9"/>
  <c r="J1616" i="9"/>
  <c r="I1616" i="9"/>
  <c r="E1616" i="9"/>
  <c r="K1616" i="9"/>
  <c r="H1618" i="9"/>
  <c r="G1618" i="9"/>
  <c r="L1618" i="9"/>
  <c r="K1619" i="9"/>
  <c r="I1619" i="9"/>
  <c r="E1619" i="9"/>
  <c r="J1619" i="9"/>
  <c r="I1629" i="9"/>
  <c r="E1629" i="9"/>
  <c r="K1629" i="9"/>
  <c r="J1632" i="9"/>
  <c r="I1632" i="9"/>
  <c r="E1632" i="9"/>
  <c r="K1632" i="9"/>
  <c r="H1634" i="9"/>
  <c r="G1634" i="9"/>
  <c r="L1634" i="9"/>
  <c r="K1635" i="9"/>
  <c r="I1635" i="9"/>
  <c r="E1635" i="9"/>
  <c r="J1635" i="9"/>
  <c r="I1645" i="9"/>
  <c r="E1645" i="9"/>
  <c r="K1645" i="9"/>
  <c r="J1648" i="9"/>
  <c r="I1648" i="9"/>
  <c r="E1648" i="9"/>
  <c r="K1648" i="9"/>
  <c r="H1650" i="9"/>
  <c r="G1650" i="9"/>
  <c r="L1650" i="9"/>
  <c r="K1651" i="9"/>
  <c r="I1651" i="9"/>
  <c r="E1651" i="9"/>
  <c r="J1651" i="9"/>
  <c r="I1661" i="9"/>
  <c r="E1661" i="9"/>
  <c r="K1661" i="9"/>
  <c r="J1664" i="9"/>
  <c r="I1664" i="9"/>
  <c r="E1664" i="9"/>
  <c r="K1664" i="9"/>
  <c r="H1666" i="9"/>
  <c r="G1666" i="9"/>
  <c r="L1666" i="9"/>
  <c r="K1667" i="9"/>
  <c r="I1667" i="9"/>
  <c r="E1667" i="9"/>
  <c r="J1667" i="9"/>
  <c r="I1677" i="9"/>
  <c r="E1677" i="9"/>
  <c r="K1677" i="9"/>
  <c r="J1680" i="9"/>
  <c r="I1680" i="9"/>
  <c r="E1680" i="9"/>
  <c r="K1680" i="9"/>
  <c r="H1682" i="9"/>
  <c r="G1682" i="9"/>
  <c r="L1682" i="9"/>
  <c r="K1683" i="9"/>
  <c r="I1683" i="9"/>
  <c r="E1683" i="9"/>
  <c r="J1683" i="9"/>
  <c r="I1693" i="9"/>
  <c r="E1693" i="9"/>
  <c r="K1693" i="9"/>
  <c r="J1696" i="9"/>
  <c r="I1696" i="9"/>
  <c r="E1696" i="9"/>
  <c r="K1696" i="9"/>
  <c r="H1698" i="9"/>
  <c r="G1698" i="9"/>
  <c r="L1698" i="9"/>
  <c r="K1699" i="9"/>
  <c r="I1699" i="9"/>
  <c r="E1699" i="9"/>
  <c r="J1699" i="9"/>
  <c r="H1714" i="9"/>
  <c r="G1714" i="9"/>
  <c r="L1714" i="9"/>
  <c r="K1719" i="9"/>
  <c r="J1719" i="9"/>
  <c r="I1719" i="9"/>
  <c r="E1719" i="9"/>
  <c r="J1720" i="9"/>
  <c r="I1720" i="9"/>
  <c r="E1720" i="9"/>
  <c r="K1720" i="9"/>
  <c r="H1730" i="9"/>
  <c r="G1730" i="9"/>
  <c r="L1730" i="9"/>
  <c r="K1735" i="9"/>
  <c r="J1735" i="9"/>
  <c r="I1735" i="9"/>
  <c r="E1735" i="9"/>
  <c r="J1736" i="9"/>
  <c r="I1736" i="9"/>
  <c r="E1736" i="9"/>
  <c r="K1736" i="9"/>
  <c r="H1746" i="9"/>
  <c r="G1746" i="9"/>
  <c r="L1746" i="9"/>
  <c r="K1751" i="9"/>
  <c r="J1751" i="9"/>
  <c r="I1751" i="9"/>
  <c r="E1751" i="9"/>
  <c r="J1752" i="9"/>
  <c r="I1752" i="9"/>
  <c r="E1752" i="9"/>
  <c r="K1752" i="9"/>
  <c r="H1762" i="9"/>
  <c r="G1762" i="9"/>
  <c r="L1762" i="9"/>
  <c r="K1767" i="9"/>
  <c r="J1767" i="9"/>
  <c r="I1767" i="9"/>
  <c r="E1767" i="9"/>
  <c r="J1768" i="9"/>
  <c r="I1768" i="9"/>
  <c r="E1768" i="9"/>
  <c r="K1768" i="9"/>
  <c r="H1778" i="9"/>
  <c r="G1778" i="9"/>
  <c r="L1778" i="9"/>
  <c r="K1783" i="9"/>
  <c r="J1783" i="9"/>
  <c r="I1783" i="9"/>
  <c r="E1783" i="9"/>
  <c r="J1784" i="9"/>
  <c r="I1784" i="9"/>
  <c r="E1784" i="9"/>
  <c r="K1784" i="9"/>
  <c r="H1794" i="9"/>
  <c r="G1794" i="9"/>
  <c r="L1794" i="9"/>
  <c r="K1799" i="9"/>
  <c r="J1799" i="9"/>
  <c r="I1799" i="9"/>
  <c r="E1799" i="9"/>
  <c r="J1800" i="9"/>
  <c r="I1800" i="9"/>
  <c r="E1800" i="9"/>
  <c r="K1800" i="9"/>
  <c r="H1810" i="9"/>
  <c r="G1810" i="9"/>
  <c r="L1810" i="9"/>
  <c r="K1815" i="9"/>
  <c r="J1815" i="9"/>
  <c r="I1815" i="9"/>
  <c r="E1815" i="9"/>
  <c r="J1816" i="9"/>
  <c r="I1816" i="9"/>
  <c r="E1816" i="9"/>
  <c r="K1816" i="9"/>
  <c r="H1826" i="9"/>
  <c r="G1826" i="9"/>
  <c r="L1826" i="9"/>
  <c r="K1831" i="9"/>
  <c r="J1831" i="9"/>
  <c r="I1831" i="9"/>
  <c r="E1831" i="9"/>
  <c r="J1832" i="9"/>
  <c r="I1832" i="9"/>
  <c r="E1832" i="9"/>
  <c r="K1832" i="9"/>
  <c r="H1842" i="9"/>
  <c r="G1842" i="9"/>
  <c r="L1842" i="9"/>
  <c r="K1847" i="9"/>
  <c r="J1847" i="9"/>
  <c r="I1847" i="9"/>
  <c r="E1847" i="9"/>
  <c r="J1848" i="9"/>
  <c r="I1848" i="9"/>
  <c r="E1848" i="9"/>
  <c r="K1848" i="9"/>
  <c r="H1858" i="9"/>
  <c r="G1858" i="9"/>
  <c r="L1858" i="9"/>
  <c r="K1863" i="9"/>
  <c r="J1863" i="9"/>
  <c r="I1863" i="9"/>
  <c r="E1863" i="9"/>
  <c r="J1864" i="9"/>
  <c r="I1864" i="9"/>
  <c r="E1864" i="9"/>
  <c r="K1864" i="9"/>
  <c r="H1874" i="9"/>
  <c r="G1874" i="9"/>
  <c r="L1874" i="9"/>
  <c r="K1879" i="9"/>
  <c r="J1879" i="9"/>
  <c r="I1879" i="9"/>
  <c r="E1879" i="9"/>
  <c r="J1880" i="9"/>
  <c r="I1880" i="9"/>
  <c r="E1880" i="9"/>
  <c r="K1880" i="9"/>
  <c r="H1890" i="9"/>
  <c r="G1890" i="9"/>
  <c r="L1890" i="9"/>
  <c r="K1895" i="9"/>
  <c r="J1895" i="9"/>
  <c r="I1895" i="9"/>
  <c r="E1895" i="9"/>
  <c r="J1896" i="9"/>
  <c r="I1896" i="9"/>
  <c r="E1896" i="9"/>
  <c r="K1896" i="9"/>
  <c r="H1906" i="9"/>
  <c r="G1906" i="9"/>
  <c r="L1906" i="9"/>
  <c r="K1911" i="9"/>
  <c r="J1911" i="9"/>
  <c r="I1911" i="9"/>
  <c r="E1911" i="9"/>
  <c r="J1912" i="9"/>
  <c r="I1912" i="9"/>
  <c r="E1912" i="9"/>
  <c r="K1912" i="9"/>
  <c r="H1922" i="9"/>
  <c r="G1922" i="9"/>
  <c r="L1922" i="9"/>
  <c r="K1927" i="9"/>
  <c r="J1927" i="9"/>
  <c r="I1927" i="9"/>
  <c r="E1927" i="9"/>
  <c r="J1928" i="9"/>
  <c r="I1928" i="9"/>
  <c r="E1928" i="9"/>
  <c r="K1928" i="9"/>
  <c r="I2413" i="9"/>
  <c r="K2413" i="9"/>
  <c r="J2413" i="9"/>
  <c r="K2417" i="9"/>
  <c r="J2417" i="9"/>
  <c r="I2417" i="9"/>
  <c r="E2417" i="9"/>
  <c r="K2421" i="9"/>
  <c r="J2421" i="9"/>
  <c r="I2421" i="9"/>
  <c r="E2421" i="9"/>
  <c r="I2425" i="9"/>
  <c r="E2425" i="9"/>
  <c r="K2425" i="9"/>
  <c r="J2425" i="9"/>
  <c r="I2429" i="9"/>
  <c r="K2429" i="9"/>
  <c r="J2429" i="9"/>
  <c r="K2433" i="9"/>
  <c r="J2433" i="9"/>
  <c r="I2433" i="9"/>
  <c r="E2433" i="9"/>
  <c r="K2437" i="9"/>
  <c r="J2437" i="9"/>
  <c r="I2437" i="9"/>
  <c r="E2437" i="9"/>
  <c r="I2441" i="9"/>
  <c r="E2441" i="9"/>
  <c r="K2441" i="9"/>
  <c r="J2441" i="9"/>
  <c r="I2445" i="9"/>
  <c r="K2445" i="9"/>
  <c r="J2445" i="9"/>
  <c r="K2449" i="9"/>
  <c r="J2449" i="9"/>
  <c r="I2449" i="9"/>
  <c r="E2449" i="9"/>
  <c r="K2453" i="9"/>
  <c r="J2453" i="9"/>
  <c r="I2453" i="9"/>
  <c r="E2453" i="9"/>
  <c r="I2457" i="9"/>
  <c r="E2457" i="9"/>
  <c r="K2457" i="9"/>
  <c r="J2457" i="9"/>
  <c r="I2461" i="9"/>
  <c r="K2461" i="9"/>
  <c r="J2461" i="9"/>
  <c r="K2465" i="9"/>
  <c r="J2465" i="9"/>
  <c r="I2465" i="9"/>
  <c r="E2465" i="9"/>
  <c r="J1935" i="9"/>
  <c r="K1936" i="9"/>
  <c r="J1939" i="9"/>
  <c r="K1940" i="9"/>
  <c r="J1943" i="9"/>
  <c r="I1943" i="9"/>
  <c r="K1944" i="9"/>
  <c r="J1947" i="9"/>
  <c r="K1948" i="9"/>
  <c r="J1951" i="9"/>
  <c r="K1952" i="9"/>
  <c r="J1955" i="9"/>
  <c r="K1956" i="9"/>
  <c r="J1959" i="9"/>
  <c r="I1959" i="9"/>
  <c r="K1960" i="9"/>
  <c r="J1963" i="9"/>
  <c r="K1964" i="9"/>
  <c r="J1967" i="9"/>
  <c r="K1968" i="9"/>
  <c r="J1971" i="9"/>
  <c r="K1972" i="9"/>
  <c r="J1975" i="9"/>
  <c r="I1975" i="9"/>
  <c r="K1976" i="9"/>
  <c r="J1979" i="9"/>
  <c r="K1980" i="9"/>
  <c r="J1983" i="9"/>
  <c r="K1984" i="9"/>
  <c r="J1987" i="9"/>
  <c r="K1988" i="9"/>
  <c r="J1991" i="9"/>
  <c r="I1991" i="9"/>
  <c r="K1992" i="9"/>
  <c r="J1995" i="9"/>
  <c r="K1996" i="9"/>
  <c r="J1999" i="9"/>
  <c r="K2000" i="9"/>
  <c r="J2003" i="9"/>
  <c r="K2004" i="9"/>
  <c r="J2007" i="9"/>
  <c r="I2007" i="9"/>
  <c r="K2008" i="9"/>
  <c r="J2011" i="9"/>
  <c r="K2012" i="9"/>
  <c r="J2015" i="9"/>
  <c r="K2016" i="9"/>
  <c r="J2019" i="9"/>
  <c r="K2020" i="9"/>
  <c r="J2023" i="9"/>
  <c r="I2023" i="9"/>
  <c r="K2024" i="9"/>
  <c r="J2027" i="9"/>
  <c r="K2028" i="9"/>
  <c r="J2031" i="9"/>
  <c r="K2032" i="9"/>
  <c r="J2035" i="9"/>
  <c r="K2036" i="9"/>
  <c r="J2039" i="9"/>
  <c r="I2039" i="9"/>
  <c r="K2040" i="9"/>
  <c r="J2043" i="9"/>
  <c r="K2044" i="9"/>
  <c r="J2047" i="9"/>
  <c r="K2048" i="9"/>
  <c r="J2051" i="9"/>
  <c r="K2052" i="9"/>
  <c r="J2055" i="9"/>
  <c r="I2055" i="9"/>
  <c r="K2056" i="9"/>
  <c r="J2059" i="9"/>
  <c r="K2060" i="9"/>
  <c r="J2063" i="9"/>
  <c r="K2064" i="9"/>
  <c r="J2067" i="9"/>
  <c r="K2068" i="9"/>
  <c r="J2071" i="9"/>
  <c r="I2071" i="9"/>
  <c r="K2072" i="9"/>
  <c r="J2075" i="9"/>
  <c r="K2076" i="9"/>
  <c r="J2079" i="9"/>
  <c r="K2080" i="9"/>
  <c r="J2083" i="9"/>
  <c r="K2084" i="9"/>
  <c r="J2087" i="9"/>
  <c r="I2087" i="9"/>
  <c r="K2088" i="9"/>
  <c r="J2091" i="9"/>
  <c r="K2092" i="9"/>
  <c r="J2095" i="9"/>
  <c r="K2096" i="9"/>
  <c r="J2099" i="9"/>
  <c r="K2100" i="9"/>
  <c r="J2103" i="9"/>
  <c r="I2103" i="9"/>
  <c r="K2104" i="9"/>
  <c r="J2107" i="9"/>
  <c r="K2108" i="9"/>
  <c r="J2111" i="9"/>
  <c r="K2112" i="9"/>
  <c r="J2115" i="9"/>
  <c r="K2116" i="9"/>
  <c r="J2119" i="9"/>
  <c r="I2119" i="9"/>
  <c r="K2120" i="9"/>
  <c r="J2123" i="9"/>
  <c r="K2124" i="9"/>
  <c r="J2127" i="9"/>
  <c r="K2128" i="9"/>
  <c r="J2131" i="9"/>
  <c r="K2132" i="9"/>
  <c r="J2135" i="9"/>
  <c r="I2135" i="9"/>
  <c r="K2136" i="9"/>
  <c r="J2139" i="9"/>
  <c r="K2140" i="9"/>
  <c r="J2143" i="9"/>
  <c r="K2144" i="9"/>
  <c r="J2147" i="9"/>
  <c r="K2148" i="9"/>
  <c r="J2151" i="9"/>
  <c r="I2151" i="9"/>
  <c r="K2152" i="9"/>
  <c r="J2155" i="9"/>
  <c r="K2156" i="9"/>
  <c r="J2159" i="9"/>
  <c r="K2160" i="9"/>
  <c r="J2163" i="9"/>
  <c r="K2164" i="9"/>
  <c r="J2167" i="9"/>
  <c r="I2167" i="9"/>
  <c r="K2168" i="9"/>
  <c r="J2171" i="9"/>
  <c r="K2172" i="9"/>
  <c r="J2175" i="9"/>
  <c r="K2176" i="9"/>
  <c r="J2179" i="9"/>
  <c r="K2180" i="9"/>
  <c r="J2183" i="9"/>
  <c r="I2183" i="9"/>
  <c r="K2184" i="9"/>
  <c r="J2187" i="9"/>
  <c r="K2188" i="9"/>
  <c r="J2191" i="9"/>
  <c r="K2192" i="9"/>
  <c r="J2195" i="9"/>
  <c r="K2196" i="9"/>
  <c r="J2199" i="9"/>
  <c r="I2199" i="9"/>
  <c r="K2200" i="9"/>
  <c r="J2203" i="9"/>
  <c r="K2204" i="9"/>
  <c r="J2207" i="9"/>
  <c r="K2208" i="9"/>
  <c r="J2211" i="9"/>
  <c r="K2212" i="9"/>
  <c r="J2215" i="9"/>
  <c r="I2215" i="9"/>
  <c r="K2216" i="9"/>
  <c r="J2219" i="9"/>
  <c r="K2220" i="9"/>
  <c r="J2223" i="9"/>
  <c r="K2224" i="9"/>
  <c r="J2227" i="9"/>
  <c r="K2228" i="9"/>
  <c r="J2231" i="9"/>
  <c r="K2232" i="9"/>
  <c r="J2235" i="9"/>
  <c r="K2236" i="9"/>
  <c r="J2239" i="9"/>
  <c r="K2240" i="9"/>
  <c r="J2243" i="9"/>
  <c r="K2244" i="9"/>
  <c r="J2247" i="9"/>
  <c r="K2248" i="9"/>
  <c r="J2251" i="9"/>
  <c r="K2252" i="9"/>
  <c r="J2255" i="9"/>
  <c r="K2256" i="9"/>
  <c r="J2259" i="9"/>
  <c r="K2260" i="9"/>
  <c r="J2263" i="9"/>
  <c r="K2264" i="9"/>
  <c r="J2267" i="9"/>
  <c r="K2268" i="9"/>
  <c r="J2271" i="9"/>
  <c r="K2272" i="9"/>
  <c r="J2275" i="9"/>
  <c r="K2276" i="9"/>
  <c r="J2279" i="9"/>
  <c r="K2280" i="9"/>
  <c r="J2283" i="9"/>
  <c r="K2284" i="9"/>
  <c r="J2287" i="9"/>
  <c r="K2288" i="9"/>
  <c r="J2291" i="9"/>
  <c r="K2292" i="9"/>
  <c r="J2295" i="9"/>
  <c r="K2296" i="9"/>
  <c r="J2299" i="9"/>
  <c r="K2300" i="9"/>
  <c r="J2303" i="9"/>
  <c r="K2304" i="9"/>
  <c r="J2307" i="9"/>
  <c r="K2308" i="9"/>
  <c r="J2311" i="9"/>
  <c r="K2312" i="9"/>
  <c r="J2315" i="9"/>
  <c r="K2316" i="9"/>
  <c r="J2319" i="9"/>
  <c r="K2320" i="9"/>
  <c r="J2323" i="9"/>
  <c r="K2324" i="9"/>
  <c r="J2327" i="9"/>
  <c r="K2328" i="9"/>
  <c r="J2331" i="9"/>
  <c r="K2332" i="9"/>
  <c r="J2335" i="9"/>
  <c r="K2336" i="9"/>
  <c r="J2339" i="9"/>
  <c r="K2340" i="9"/>
  <c r="J2343" i="9"/>
  <c r="K2344" i="9"/>
  <c r="J2347" i="9"/>
  <c r="K2348" i="9"/>
  <c r="J2351" i="9"/>
  <c r="K2352" i="9"/>
  <c r="J2355" i="9"/>
  <c r="K2356" i="9"/>
  <c r="J2359" i="9"/>
  <c r="K2360" i="9"/>
  <c r="J2363" i="9"/>
  <c r="K2364" i="9"/>
  <c r="J2367" i="9"/>
  <c r="K2368" i="9"/>
  <c r="J2371" i="9"/>
  <c r="K2372" i="9"/>
  <c r="H2630" i="9"/>
  <c r="G2630" i="9"/>
  <c r="L2630" i="9"/>
  <c r="J2636" i="9"/>
  <c r="I2636" i="9"/>
  <c r="E2636" i="9"/>
  <c r="H2638" i="9"/>
  <c r="G2638" i="9"/>
  <c r="L2638" i="9"/>
  <c r="J2644" i="9"/>
  <c r="I2644" i="9"/>
  <c r="E2644" i="9"/>
  <c r="H2646" i="9"/>
  <c r="G2646" i="9"/>
  <c r="L2646" i="9"/>
  <c r="J2652" i="9"/>
  <c r="I2652" i="9"/>
  <c r="E2652" i="9"/>
  <c r="H2654" i="9"/>
  <c r="G2654" i="9"/>
  <c r="L2654" i="9"/>
  <c r="J2660" i="9"/>
  <c r="I2660" i="9"/>
  <c r="E2660" i="9"/>
  <c r="H2662" i="9"/>
  <c r="G2662" i="9"/>
  <c r="L2662" i="9"/>
  <c r="J2668" i="9"/>
  <c r="I2668" i="9"/>
  <c r="E2668" i="9"/>
  <c r="H2670" i="9"/>
  <c r="G2670" i="9"/>
  <c r="L2670" i="9"/>
  <c r="J2676" i="9"/>
  <c r="I2676" i="9"/>
  <c r="E2676" i="9"/>
  <c r="H2678" i="9"/>
  <c r="G2678" i="9"/>
  <c r="L2678" i="9"/>
  <c r="J2684" i="9"/>
  <c r="I2684" i="9"/>
  <c r="E2684" i="9"/>
  <c r="H2686" i="9"/>
  <c r="G2686" i="9"/>
  <c r="L2686" i="9"/>
  <c r="J2692" i="9"/>
  <c r="I2692" i="9"/>
  <c r="E2692" i="9"/>
  <c r="H2694" i="9"/>
  <c r="G2694" i="9"/>
  <c r="L2694" i="9"/>
  <c r="J2700" i="9"/>
  <c r="I2700" i="9"/>
  <c r="E2700" i="9"/>
  <c r="H2702" i="9"/>
  <c r="G2702" i="9"/>
  <c r="L2702" i="9"/>
  <c r="J2708" i="9"/>
  <c r="I2708" i="9"/>
  <c r="E2708" i="9"/>
  <c r="H2710" i="9"/>
  <c r="G2710" i="9"/>
  <c r="L2710" i="9"/>
  <c r="J2716" i="9"/>
  <c r="I2716" i="9"/>
  <c r="E2716" i="9"/>
  <c r="H2718" i="9"/>
  <c r="G2718" i="9"/>
  <c r="L2718" i="9"/>
  <c r="J2724" i="9"/>
  <c r="I2724" i="9"/>
  <c r="E2724" i="9"/>
  <c r="H2726" i="9"/>
  <c r="G2726" i="9"/>
  <c r="L2726" i="9"/>
  <c r="J2732" i="9"/>
  <c r="I2732" i="9"/>
  <c r="E2732" i="9"/>
  <c r="H2734" i="9"/>
  <c r="G2734" i="9"/>
  <c r="L2734" i="9"/>
  <c r="J2740" i="9"/>
  <c r="I2740" i="9"/>
  <c r="E2740" i="9"/>
  <c r="H2742" i="9"/>
  <c r="G2742" i="9"/>
  <c r="L2742" i="9"/>
  <c r="J2748" i="9"/>
  <c r="I2748" i="9"/>
  <c r="E2748" i="9"/>
  <c r="H2750" i="9"/>
  <c r="G2750" i="9"/>
  <c r="L2750" i="9"/>
  <c r="J2756" i="9"/>
  <c r="I2756" i="9"/>
  <c r="E2756" i="9"/>
  <c r="H2758" i="9"/>
  <c r="G2758" i="9"/>
  <c r="L2758" i="9"/>
  <c r="J2764" i="9"/>
  <c r="I2764" i="9"/>
  <c r="E2764" i="9"/>
  <c r="H2766" i="9"/>
  <c r="G2766" i="9"/>
  <c r="L2766" i="9"/>
  <c r="J2772" i="9"/>
  <c r="I2772" i="9"/>
  <c r="E2772" i="9"/>
  <c r="H2774" i="9"/>
  <c r="G2774" i="9"/>
  <c r="L2774" i="9"/>
  <c r="J2780" i="9"/>
  <c r="I2780" i="9"/>
  <c r="E2780" i="9"/>
  <c r="H2782" i="9"/>
  <c r="G2782" i="9"/>
  <c r="L2782" i="9"/>
  <c r="J2788" i="9"/>
  <c r="I2788" i="9"/>
  <c r="E2788" i="9"/>
  <c r="H2790" i="9"/>
  <c r="G2790" i="9"/>
  <c r="L2790" i="9"/>
  <c r="J2796" i="9"/>
  <c r="I2796" i="9"/>
  <c r="E2796" i="9"/>
  <c r="H2798" i="9"/>
  <c r="G2798" i="9"/>
  <c r="L2798" i="9"/>
  <c r="J2804" i="9"/>
  <c r="I2804" i="9"/>
  <c r="E2804" i="9"/>
  <c r="H2806" i="9"/>
  <c r="G2806" i="9"/>
  <c r="L2806" i="9"/>
  <c r="J2812" i="9"/>
  <c r="I2812" i="9"/>
  <c r="E2812" i="9"/>
  <c r="H2814" i="9"/>
  <c r="G2814" i="9"/>
  <c r="L2814" i="9"/>
  <c r="J2820" i="9"/>
  <c r="I2820" i="9"/>
  <c r="E2820" i="9"/>
  <c r="H2822" i="9"/>
  <c r="G2822" i="9"/>
  <c r="L2822" i="9"/>
  <c r="J2828" i="9"/>
  <c r="I2828" i="9"/>
  <c r="E2828" i="9"/>
  <c r="H2830" i="9"/>
  <c r="G2830" i="9"/>
  <c r="L2830" i="9"/>
  <c r="J2836" i="9"/>
  <c r="I2836" i="9"/>
  <c r="E2836" i="9"/>
  <c r="K2843" i="9"/>
  <c r="J2843" i="9"/>
  <c r="I2843" i="9"/>
  <c r="E2843" i="9"/>
  <c r="G2853" i="9"/>
  <c r="L2853" i="9"/>
  <c r="H2853" i="9"/>
  <c r="K2857" i="9"/>
  <c r="J2857" i="9"/>
  <c r="I2857" i="9"/>
  <c r="E2857" i="9"/>
  <c r="G2863" i="9"/>
  <c r="L2863" i="9"/>
  <c r="H2863" i="9"/>
  <c r="J2866" i="9"/>
  <c r="K2866" i="9"/>
  <c r="G2877" i="9"/>
  <c r="L2877" i="9"/>
  <c r="H2877" i="9"/>
  <c r="K2883" i="9"/>
  <c r="I2883" i="9"/>
  <c r="E2883" i="9"/>
  <c r="J2883" i="9"/>
  <c r="G2887" i="9"/>
  <c r="L2887" i="9"/>
  <c r="H2887" i="9"/>
  <c r="J2890" i="9"/>
  <c r="I2890" i="9"/>
  <c r="E2890" i="9"/>
  <c r="K2890" i="9"/>
  <c r="K2897" i="9"/>
  <c r="J2897" i="9"/>
  <c r="I2897" i="9"/>
  <c r="E2897" i="9"/>
  <c r="K2907" i="9"/>
  <c r="I2907" i="9"/>
  <c r="E2907" i="9"/>
  <c r="J2907" i="9"/>
  <c r="G2917" i="9"/>
  <c r="L2917" i="9"/>
  <c r="H2917" i="9"/>
  <c r="K2921" i="9"/>
  <c r="J2921" i="9"/>
  <c r="I2921" i="9"/>
  <c r="E2921" i="9"/>
  <c r="G2927" i="9"/>
  <c r="L2927" i="9"/>
  <c r="H2927" i="9"/>
  <c r="J2930" i="9"/>
  <c r="K2930" i="9"/>
  <c r="G2941" i="9"/>
  <c r="L2941" i="9"/>
  <c r="H2941" i="9"/>
  <c r="K2947" i="9"/>
  <c r="J2947" i="9"/>
  <c r="I2947" i="9"/>
  <c r="E2947" i="9"/>
  <c r="G2951" i="9"/>
  <c r="L2951" i="9"/>
  <c r="H2951" i="9"/>
  <c r="J2954" i="9"/>
  <c r="K2954" i="9"/>
  <c r="I2961" i="9"/>
  <c r="K2961" i="9"/>
  <c r="J2961" i="9"/>
  <c r="K2971" i="9"/>
  <c r="J2971" i="9"/>
  <c r="I2971" i="9"/>
  <c r="E2971" i="9"/>
  <c r="G2981" i="9"/>
  <c r="L2981" i="9"/>
  <c r="H2981" i="9"/>
  <c r="I2985" i="9"/>
  <c r="K2985" i="9"/>
  <c r="J2985" i="9"/>
  <c r="G2991" i="9"/>
  <c r="L2991" i="9"/>
  <c r="H2991" i="9"/>
  <c r="J2994" i="9"/>
  <c r="I2994" i="9"/>
  <c r="E2994" i="9"/>
  <c r="K2994" i="9"/>
  <c r="G3005" i="9"/>
  <c r="L3005" i="9"/>
  <c r="H3005" i="9"/>
  <c r="K3011" i="9"/>
  <c r="I3011" i="9"/>
  <c r="E3011" i="9"/>
  <c r="J3011" i="9"/>
  <c r="G3015" i="9"/>
  <c r="L3015" i="9"/>
  <c r="H3015" i="9"/>
  <c r="J3018" i="9"/>
  <c r="K3018" i="9"/>
  <c r="I3025" i="9"/>
  <c r="E3025" i="9"/>
  <c r="K3025" i="9"/>
  <c r="J3025" i="9"/>
  <c r="K3035" i="9"/>
  <c r="I3035" i="9"/>
  <c r="E3035" i="9"/>
  <c r="J3035" i="9"/>
  <c r="G3045" i="9"/>
  <c r="L3045" i="9"/>
  <c r="H3045" i="9"/>
  <c r="I3049" i="9"/>
  <c r="E3049" i="9"/>
  <c r="K3049" i="9"/>
  <c r="J3049" i="9"/>
  <c r="G3055" i="9"/>
  <c r="L3055" i="9"/>
  <c r="H3055" i="9"/>
  <c r="J3058" i="9"/>
  <c r="K3058" i="9"/>
  <c r="G3069" i="9"/>
  <c r="L3069" i="9"/>
  <c r="H3069" i="9"/>
  <c r="K3075" i="9"/>
  <c r="J3075" i="9"/>
  <c r="I3075" i="9"/>
  <c r="E3075" i="9"/>
  <c r="G3079" i="9"/>
  <c r="L3079" i="9"/>
  <c r="H3079" i="9"/>
  <c r="J3082" i="9"/>
  <c r="K3082" i="9"/>
  <c r="G3093" i="9"/>
  <c r="L3093" i="9"/>
  <c r="H3093" i="9"/>
  <c r="K3099" i="9"/>
  <c r="J3099" i="9"/>
  <c r="I3099" i="9"/>
  <c r="E3099" i="9"/>
  <c r="G3103" i="9"/>
  <c r="L3103" i="9"/>
  <c r="H3103" i="9"/>
  <c r="J3106" i="9"/>
  <c r="K3106" i="9"/>
  <c r="I3113" i="9"/>
  <c r="K3113" i="9"/>
  <c r="J3113" i="9"/>
  <c r="K3123" i="9"/>
  <c r="J3123" i="9"/>
  <c r="I3123" i="9"/>
  <c r="E3123" i="9"/>
  <c r="J3138" i="9"/>
  <c r="K3138" i="9"/>
  <c r="I3138" i="9"/>
  <c r="J3154" i="9"/>
  <c r="I3154" i="9"/>
  <c r="E3154" i="9"/>
  <c r="K3154" i="9"/>
  <c r="J3170" i="9"/>
  <c r="I3170" i="9"/>
  <c r="E3170" i="9"/>
  <c r="K3170" i="9"/>
  <c r="K3214" i="9"/>
  <c r="I3214" i="9"/>
  <c r="E3214" i="9"/>
  <c r="J3214" i="9"/>
  <c r="K3246" i="9"/>
  <c r="J3246" i="9"/>
  <c r="I3246" i="9"/>
  <c r="E3246" i="9"/>
  <c r="K3278" i="9"/>
  <c r="I3278" i="9"/>
  <c r="E3278" i="9"/>
  <c r="J3278" i="9"/>
  <c r="K3310" i="9"/>
  <c r="J3310" i="9"/>
  <c r="I3310" i="9"/>
  <c r="E3310" i="9"/>
  <c r="H3398" i="9"/>
  <c r="G3398" i="9"/>
  <c r="L3398" i="9"/>
  <c r="H3545" i="9"/>
  <c r="G3545" i="9"/>
  <c r="L3545" i="9"/>
  <c r="J3556" i="9"/>
  <c r="I3556" i="9"/>
  <c r="E3556" i="9"/>
  <c r="K3556" i="9"/>
  <c r="I1709" i="9"/>
  <c r="I1713" i="9"/>
  <c r="I1717" i="9"/>
  <c r="I1721" i="9"/>
  <c r="E1721" i="9"/>
  <c r="I1725" i="9"/>
  <c r="I1729" i="9"/>
  <c r="I1733" i="9"/>
  <c r="I1737" i="9"/>
  <c r="E1737" i="9"/>
  <c r="I1741" i="9"/>
  <c r="I1745" i="9"/>
  <c r="I1749" i="9"/>
  <c r="I1753" i="9"/>
  <c r="E1753" i="9"/>
  <c r="I1757" i="9"/>
  <c r="I1761" i="9"/>
  <c r="I1765" i="9"/>
  <c r="I1769" i="9"/>
  <c r="E1769" i="9"/>
  <c r="I1773" i="9"/>
  <c r="I1777" i="9"/>
  <c r="I1781" i="9"/>
  <c r="I1785" i="9"/>
  <c r="E1785" i="9"/>
  <c r="I1789" i="9"/>
  <c r="I1793" i="9"/>
  <c r="I1797" i="9"/>
  <c r="I1801" i="9"/>
  <c r="E1801" i="9"/>
  <c r="I1805" i="9"/>
  <c r="I1809" i="9"/>
  <c r="I1813" i="9"/>
  <c r="I1817" i="9"/>
  <c r="E1817" i="9"/>
  <c r="I1821" i="9"/>
  <c r="I1825" i="9"/>
  <c r="I1829" i="9"/>
  <c r="I1833" i="9"/>
  <c r="E1833" i="9"/>
  <c r="I1837" i="9"/>
  <c r="I1841" i="9"/>
  <c r="I1845" i="9"/>
  <c r="I1849" i="9"/>
  <c r="E1849" i="9"/>
  <c r="I1853" i="9"/>
  <c r="I1857" i="9"/>
  <c r="I1861" i="9"/>
  <c r="I1865" i="9"/>
  <c r="E1865" i="9"/>
  <c r="I1869" i="9"/>
  <c r="I1873" i="9"/>
  <c r="I1877" i="9"/>
  <c r="I1881" i="9"/>
  <c r="E1881" i="9"/>
  <c r="I1885" i="9"/>
  <c r="I1889" i="9"/>
  <c r="I1893" i="9"/>
  <c r="I1897" i="9"/>
  <c r="E1897" i="9"/>
  <c r="I1901" i="9"/>
  <c r="I1905" i="9"/>
  <c r="I1909" i="9"/>
  <c r="I1913" i="9"/>
  <c r="E1913" i="9"/>
  <c r="I1917" i="9"/>
  <c r="I1921" i="9"/>
  <c r="I1925" i="9"/>
  <c r="I1929" i="9"/>
  <c r="E1929" i="9"/>
  <c r="I1933" i="9"/>
  <c r="J1934" i="9"/>
  <c r="I1934" i="9"/>
  <c r="I1937" i="9"/>
  <c r="J1938" i="9"/>
  <c r="I1938" i="9"/>
  <c r="I1941" i="9"/>
  <c r="J1942" i="9"/>
  <c r="I1942" i="9"/>
  <c r="I1945" i="9"/>
  <c r="J1946" i="9"/>
  <c r="I1946" i="9"/>
  <c r="I1949" i="9"/>
  <c r="J1950" i="9"/>
  <c r="I1950" i="9"/>
  <c r="I1953" i="9"/>
  <c r="J1954" i="9"/>
  <c r="I1954" i="9"/>
  <c r="I1957" i="9"/>
  <c r="J1958" i="9"/>
  <c r="I1958" i="9"/>
  <c r="I1961" i="9"/>
  <c r="J1962" i="9"/>
  <c r="I1962" i="9"/>
  <c r="I1965" i="9"/>
  <c r="J1966" i="9"/>
  <c r="I1966" i="9"/>
  <c r="I1969" i="9"/>
  <c r="J1970" i="9"/>
  <c r="I1970" i="9"/>
  <c r="I1973" i="9"/>
  <c r="J1974" i="9"/>
  <c r="I1974" i="9"/>
  <c r="I1977" i="9"/>
  <c r="J1978" i="9"/>
  <c r="I1978" i="9"/>
  <c r="I1981" i="9"/>
  <c r="J1982" i="9"/>
  <c r="I1982" i="9"/>
  <c r="I1985" i="9"/>
  <c r="J1986" i="9"/>
  <c r="I1986" i="9"/>
  <c r="I1989" i="9"/>
  <c r="J1990" i="9"/>
  <c r="I1990" i="9"/>
  <c r="I1993" i="9"/>
  <c r="J1994" i="9"/>
  <c r="I1994" i="9"/>
  <c r="I1997" i="9"/>
  <c r="J1998" i="9"/>
  <c r="I1998" i="9"/>
  <c r="I2001" i="9"/>
  <c r="J2002" i="9"/>
  <c r="I2002" i="9"/>
  <c r="I2005" i="9"/>
  <c r="J2006" i="9"/>
  <c r="I2006" i="9"/>
  <c r="I2009" i="9"/>
  <c r="J2010" i="9"/>
  <c r="I2010" i="9"/>
  <c r="I2013" i="9"/>
  <c r="J2014" i="9"/>
  <c r="I2014" i="9"/>
  <c r="I2017" i="9"/>
  <c r="J2018" i="9"/>
  <c r="I2018" i="9"/>
  <c r="I2021" i="9"/>
  <c r="J2022" i="9"/>
  <c r="I2022" i="9"/>
  <c r="I2025" i="9"/>
  <c r="J2026" i="9"/>
  <c r="I2026" i="9"/>
  <c r="I2029" i="9"/>
  <c r="J2030" i="9"/>
  <c r="I2030" i="9"/>
  <c r="I2033" i="9"/>
  <c r="J2034" i="9"/>
  <c r="I2034" i="9"/>
  <c r="I2037" i="9"/>
  <c r="J2038" i="9"/>
  <c r="I2038" i="9"/>
  <c r="I2041" i="9"/>
  <c r="J2042" i="9"/>
  <c r="I2042" i="9"/>
  <c r="I2045" i="9"/>
  <c r="J2046" i="9"/>
  <c r="I2046" i="9"/>
  <c r="I2049" i="9"/>
  <c r="J2050" i="9"/>
  <c r="I2050" i="9"/>
  <c r="I2053" i="9"/>
  <c r="J2054" i="9"/>
  <c r="I2054" i="9"/>
  <c r="I2057" i="9"/>
  <c r="J2058" i="9"/>
  <c r="I2058" i="9"/>
  <c r="I2061" i="9"/>
  <c r="J2062" i="9"/>
  <c r="I2062" i="9"/>
  <c r="I2065" i="9"/>
  <c r="J2066" i="9"/>
  <c r="I2066" i="9"/>
  <c r="I2069" i="9"/>
  <c r="J2070" i="9"/>
  <c r="I2070" i="9"/>
  <c r="I2073" i="9"/>
  <c r="J2074" i="9"/>
  <c r="I2074" i="9"/>
  <c r="I2077" i="9"/>
  <c r="J2078" i="9"/>
  <c r="I2078" i="9"/>
  <c r="I2081" i="9"/>
  <c r="J2082" i="9"/>
  <c r="I2082" i="9"/>
  <c r="I2085" i="9"/>
  <c r="J2086" i="9"/>
  <c r="I2086" i="9"/>
  <c r="I2089" i="9"/>
  <c r="J2090" i="9"/>
  <c r="I2090" i="9"/>
  <c r="I2093" i="9"/>
  <c r="J2094" i="9"/>
  <c r="I2094" i="9"/>
  <c r="I2097" i="9"/>
  <c r="J2098" i="9"/>
  <c r="I2098" i="9"/>
  <c r="I2101" i="9"/>
  <c r="J2102" i="9"/>
  <c r="I2102" i="9"/>
  <c r="I2105" i="9"/>
  <c r="J2106" i="9"/>
  <c r="I2106" i="9"/>
  <c r="I2109" i="9"/>
  <c r="J2110" i="9"/>
  <c r="I2110" i="9"/>
  <c r="I2113" i="9"/>
  <c r="J2114" i="9"/>
  <c r="I2114" i="9"/>
  <c r="I2117" i="9"/>
  <c r="J2118" i="9"/>
  <c r="I2118" i="9"/>
  <c r="I2121" i="9"/>
  <c r="J2122" i="9"/>
  <c r="I2122" i="9"/>
  <c r="I2125" i="9"/>
  <c r="J2126" i="9"/>
  <c r="I2126" i="9"/>
  <c r="I2129" i="9"/>
  <c r="J2130" i="9"/>
  <c r="I2130" i="9"/>
  <c r="I2133" i="9"/>
  <c r="J2134" i="9"/>
  <c r="I2134" i="9"/>
  <c r="I2137" i="9"/>
  <c r="J2138" i="9"/>
  <c r="I2138" i="9"/>
  <c r="I2141" i="9"/>
  <c r="J2142" i="9"/>
  <c r="I2142" i="9"/>
  <c r="I2145" i="9"/>
  <c r="J2146" i="9"/>
  <c r="I2146" i="9"/>
  <c r="I2149" i="9"/>
  <c r="J2150" i="9"/>
  <c r="I2150" i="9"/>
  <c r="I2153" i="9"/>
  <c r="J2154" i="9"/>
  <c r="I2154" i="9"/>
  <c r="I2157" i="9"/>
  <c r="J2158" i="9"/>
  <c r="I2158" i="9"/>
  <c r="I2161" i="9"/>
  <c r="J2162" i="9"/>
  <c r="I2162" i="9"/>
  <c r="I2165" i="9"/>
  <c r="J2166" i="9"/>
  <c r="I2166" i="9"/>
  <c r="I2169" i="9"/>
  <c r="J2170" i="9"/>
  <c r="I2170" i="9"/>
  <c r="I2173" i="9"/>
  <c r="J2174" i="9"/>
  <c r="I2174" i="9"/>
  <c r="I2177" i="9"/>
  <c r="J2178" i="9"/>
  <c r="I2178" i="9"/>
  <c r="I2181" i="9"/>
  <c r="J2182" i="9"/>
  <c r="I2182" i="9"/>
  <c r="I2185" i="9"/>
  <c r="J2186" i="9"/>
  <c r="I2186" i="9"/>
  <c r="I2189" i="9"/>
  <c r="J2190" i="9"/>
  <c r="I2190" i="9"/>
  <c r="I2193" i="9"/>
  <c r="J2194" i="9"/>
  <c r="I2194" i="9"/>
  <c r="I2197" i="9"/>
  <c r="J2198" i="9"/>
  <c r="I2198" i="9"/>
  <c r="I2201" i="9"/>
  <c r="J2202" i="9"/>
  <c r="I2202" i="9"/>
  <c r="I2205" i="9"/>
  <c r="J2206" i="9"/>
  <c r="I2206" i="9"/>
  <c r="I2209" i="9"/>
  <c r="J2210" i="9"/>
  <c r="I2210" i="9"/>
  <c r="I2213" i="9"/>
  <c r="J2214" i="9"/>
  <c r="I2214" i="9"/>
  <c r="I2217" i="9"/>
  <c r="J2218" i="9"/>
  <c r="I2218" i="9"/>
  <c r="I2221" i="9"/>
  <c r="J2222" i="9"/>
  <c r="I2222" i="9"/>
  <c r="I2225" i="9"/>
  <c r="J2226" i="9"/>
  <c r="I2226" i="9"/>
  <c r="I2229" i="9"/>
  <c r="J2230" i="9"/>
  <c r="I2230" i="9"/>
  <c r="I2233" i="9"/>
  <c r="J2234" i="9"/>
  <c r="I2234" i="9"/>
  <c r="I2237" i="9"/>
  <c r="J2238" i="9"/>
  <c r="I2238" i="9"/>
  <c r="I2241" i="9"/>
  <c r="J2242" i="9"/>
  <c r="I2242" i="9"/>
  <c r="I2245" i="9"/>
  <c r="J2246" i="9"/>
  <c r="I2246" i="9"/>
  <c r="I2249" i="9"/>
  <c r="J2250" i="9"/>
  <c r="I2250" i="9"/>
  <c r="I2253" i="9"/>
  <c r="J2254" i="9"/>
  <c r="I2254" i="9"/>
  <c r="I2257" i="9"/>
  <c r="J2258" i="9"/>
  <c r="I2258" i="9"/>
  <c r="J2262" i="9"/>
  <c r="I2262" i="9"/>
  <c r="J2266" i="9"/>
  <c r="I2266" i="9"/>
  <c r="J2270" i="9"/>
  <c r="I2270" i="9"/>
  <c r="J2274" i="9"/>
  <c r="I2274" i="9"/>
  <c r="J2278" i="9"/>
  <c r="I2278" i="9"/>
  <c r="J2282" i="9"/>
  <c r="I2282" i="9"/>
  <c r="J2286" i="9"/>
  <c r="I2286" i="9"/>
  <c r="J2290" i="9"/>
  <c r="I2290" i="9"/>
  <c r="J2294" i="9"/>
  <c r="I2294" i="9"/>
  <c r="J2298" i="9"/>
  <c r="I2298" i="9"/>
  <c r="J2302" i="9"/>
  <c r="I2302" i="9"/>
  <c r="J2306" i="9"/>
  <c r="I2306" i="9"/>
  <c r="J2310" i="9"/>
  <c r="I2310" i="9"/>
  <c r="J2314" i="9"/>
  <c r="I2314" i="9"/>
  <c r="J2318" i="9"/>
  <c r="I2318" i="9"/>
  <c r="J2322" i="9"/>
  <c r="I2322" i="9"/>
  <c r="J2326" i="9"/>
  <c r="I2326" i="9"/>
  <c r="J2330" i="9"/>
  <c r="I2330" i="9"/>
  <c r="J2334" i="9"/>
  <c r="I2334" i="9"/>
  <c r="J2338" i="9"/>
  <c r="I2338" i="9"/>
  <c r="J2342" i="9"/>
  <c r="I2342" i="9"/>
  <c r="J2346" i="9"/>
  <c r="I2346" i="9"/>
  <c r="J2350" i="9"/>
  <c r="I2350" i="9"/>
  <c r="J2354" i="9"/>
  <c r="I2354" i="9"/>
  <c r="J2358" i="9"/>
  <c r="I2358" i="9"/>
  <c r="J2362" i="9"/>
  <c r="I2362" i="9"/>
  <c r="J2366" i="9"/>
  <c r="I2366" i="9"/>
  <c r="J2370" i="9"/>
  <c r="I2370" i="9"/>
  <c r="J2374" i="9"/>
  <c r="I2374" i="9"/>
  <c r="J2378" i="9"/>
  <c r="I2378" i="9"/>
  <c r="J2382" i="9"/>
  <c r="I2382" i="9"/>
  <c r="J2386" i="9"/>
  <c r="I2386" i="9"/>
  <c r="J2390" i="9"/>
  <c r="I2390" i="9"/>
  <c r="J2394" i="9"/>
  <c r="I2394" i="9"/>
  <c r="J2398" i="9"/>
  <c r="I2398" i="9"/>
  <c r="J2402" i="9"/>
  <c r="I2402" i="9"/>
  <c r="J2406" i="9"/>
  <c r="I2406" i="9"/>
  <c r="J2410" i="9"/>
  <c r="I2410" i="9"/>
  <c r="J2414" i="9"/>
  <c r="I2414" i="9"/>
  <c r="E2414" i="9"/>
  <c r="J2418" i="9"/>
  <c r="I2418" i="9"/>
  <c r="E2418" i="9"/>
  <c r="J2422" i="9"/>
  <c r="I2422" i="9"/>
  <c r="E2422" i="9"/>
  <c r="J2426" i="9"/>
  <c r="I2426" i="9"/>
  <c r="E2426" i="9"/>
  <c r="J2430" i="9"/>
  <c r="I2430" i="9"/>
  <c r="E2430" i="9"/>
  <c r="J2434" i="9"/>
  <c r="I2434" i="9"/>
  <c r="E2434" i="9"/>
  <c r="J2438" i="9"/>
  <c r="I2438" i="9"/>
  <c r="E2438" i="9"/>
  <c r="J2442" i="9"/>
  <c r="I2442" i="9"/>
  <c r="E2442" i="9"/>
  <c r="J2446" i="9"/>
  <c r="I2446" i="9"/>
  <c r="E2446" i="9"/>
  <c r="J2450" i="9"/>
  <c r="I2450" i="9"/>
  <c r="E2450" i="9"/>
  <c r="J2454" i="9"/>
  <c r="I2454" i="9"/>
  <c r="E2454" i="9"/>
  <c r="J2458" i="9"/>
  <c r="I2458" i="9"/>
  <c r="E2458" i="9"/>
  <c r="J2462" i="9"/>
  <c r="I2462" i="9"/>
  <c r="E2462" i="9"/>
  <c r="J2466" i="9"/>
  <c r="I2466" i="9"/>
  <c r="E2466" i="9"/>
  <c r="H2467" i="9"/>
  <c r="I2469" i="9"/>
  <c r="E2469" i="9"/>
  <c r="K2469" i="9"/>
  <c r="H2470" i="9"/>
  <c r="G2470" i="9"/>
  <c r="L2470" i="9"/>
  <c r="J2472" i="9"/>
  <c r="I2472" i="9"/>
  <c r="H2475" i="9"/>
  <c r="I2477" i="9"/>
  <c r="K2477" i="9"/>
  <c r="H2478" i="9"/>
  <c r="G2478" i="9"/>
  <c r="L2478" i="9"/>
  <c r="J2480" i="9"/>
  <c r="I2480" i="9"/>
  <c r="H2483" i="9"/>
  <c r="I2485" i="9"/>
  <c r="E2485" i="9"/>
  <c r="K2485" i="9"/>
  <c r="H2486" i="9"/>
  <c r="G2486" i="9"/>
  <c r="L2486" i="9"/>
  <c r="J2488" i="9"/>
  <c r="I2488" i="9"/>
  <c r="H2491" i="9"/>
  <c r="I2493" i="9"/>
  <c r="K2493" i="9"/>
  <c r="H2494" i="9"/>
  <c r="G2494" i="9"/>
  <c r="L2494" i="9"/>
  <c r="J2496" i="9"/>
  <c r="I2496" i="9"/>
  <c r="H2499" i="9"/>
  <c r="I2501" i="9"/>
  <c r="E2501" i="9"/>
  <c r="K2501" i="9"/>
  <c r="H2502" i="9"/>
  <c r="G2502" i="9"/>
  <c r="L2502" i="9"/>
  <c r="J2504" i="9"/>
  <c r="I2504" i="9"/>
  <c r="H2507" i="9"/>
  <c r="I2509" i="9"/>
  <c r="K2509" i="9"/>
  <c r="H2510" i="9"/>
  <c r="G2510" i="9"/>
  <c r="L2510" i="9"/>
  <c r="J2512" i="9"/>
  <c r="I2512" i="9"/>
  <c r="H2515" i="9"/>
  <c r="I2517" i="9"/>
  <c r="E2517" i="9"/>
  <c r="K2517" i="9"/>
  <c r="H2518" i="9"/>
  <c r="G2518" i="9"/>
  <c r="L2518" i="9"/>
  <c r="J2520" i="9"/>
  <c r="I2520" i="9"/>
  <c r="H2523" i="9"/>
  <c r="I2525" i="9"/>
  <c r="K2525" i="9"/>
  <c r="H2526" i="9"/>
  <c r="G2526" i="9"/>
  <c r="L2526" i="9"/>
  <c r="J2528" i="9"/>
  <c r="I2528" i="9"/>
  <c r="H2531" i="9"/>
  <c r="I2533" i="9"/>
  <c r="E2533" i="9"/>
  <c r="K2533" i="9"/>
  <c r="H2534" i="9"/>
  <c r="G2534" i="9"/>
  <c r="L2534" i="9"/>
  <c r="J2536" i="9"/>
  <c r="I2536" i="9"/>
  <c r="H2539" i="9"/>
  <c r="I2541" i="9"/>
  <c r="K2541" i="9"/>
  <c r="H2542" i="9"/>
  <c r="G2542" i="9"/>
  <c r="L2542" i="9"/>
  <c r="J2544" i="9"/>
  <c r="I2544" i="9"/>
  <c r="H2547" i="9"/>
  <c r="I2549" i="9"/>
  <c r="E2549" i="9"/>
  <c r="K2549" i="9"/>
  <c r="H2550" i="9"/>
  <c r="G2550" i="9"/>
  <c r="L2550" i="9"/>
  <c r="J2552" i="9"/>
  <c r="I2552" i="9"/>
  <c r="H2555" i="9"/>
  <c r="I2557" i="9"/>
  <c r="K2557" i="9"/>
  <c r="H2558" i="9"/>
  <c r="G2558" i="9"/>
  <c r="L2558" i="9"/>
  <c r="J2560" i="9"/>
  <c r="I2560" i="9"/>
  <c r="H2563" i="9"/>
  <c r="I2565" i="9"/>
  <c r="E2565" i="9"/>
  <c r="K2565" i="9"/>
  <c r="H2566" i="9"/>
  <c r="G2566" i="9"/>
  <c r="L2566" i="9"/>
  <c r="J2568" i="9"/>
  <c r="I2568" i="9"/>
  <c r="H2571" i="9"/>
  <c r="I2573" i="9"/>
  <c r="K2573" i="9"/>
  <c r="H2574" i="9"/>
  <c r="G2574" i="9"/>
  <c r="L2574" i="9"/>
  <c r="J2576" i="9"/>
  <c r="I2576" i="9"/>
  <c r="H2579" i="9"/>
  <c r="I2581" i="9"/>
  <c r="E2581" i="9"/>
  <c r="K2581" i="9"/>
  <c r="H2582" i="9"/>
  <c r="G2582" i="9"/>
  <c r="L2582" i="9"/>
  <c r="J2584" i="9"/>
  <c r="I2584" i="9"/>
  <c r="H2587" i="9"/>
  <c r="I2589" i="9"/>
  <c r="K2589" i="9"/>
  <c r="H2590" i="9"/>
  <c r="G2590" i="9"/>
  <c r="L2590" i="9"/>
  <c r="J2592" i="9"/>
  <c r="I2592" i="9"/>
  <c r="H2595" i="9"/>
  <c r="I2597" i="9"/>
  <c r="E2597" i="9"/>
  <c r="K2597" i="9"/>
  <c r="H2598" i="9"/>
  <c r="G2598" i="9"/>
  <c r="L2598" i="9"/>
  <c r="J2600" i="9"/>
  <c r="I2600" i="9"/>
  <c r="H2603" i="9"/>
  <c r="I2605" i="9"/>
  <c r="K2605" i="9"/>
  <c r="H2606" i="9"/>
  <c r="G2606" i="9"/>
  <c r="L2606" i="9"/>
  <c r="J2608" i="9"/>
  <c r="I2608" i="9"/>
  <c r="H2611" i="9"/>
  <c r="I2613" i="9"/>
  <c r="E2613" i="9"/>
  <c r="K2613" i="9"/>
  <c r="H2614" i="9"/>
  <c r="G2614" i="9"/>
  <c r="L2614" i="9"/>
  <c r="J2616" i="9"/>
  <c r="I2616" i="9"/>
  <c r="H2619" i="9"/>
  <c r="I2621" i="9"/>
  <c r="K2621" i="9"/>
  <c r="H2622" i="9"/>
  <c r="G2622" i="9"/>
  <c r="L2622" i="9"/>
  <c r="J2624" i="9"/>
  <c r="I2624" i="9"/>
  <c r="H2627" i="9"/>
  <c r="I2629" i="9"/>
  <c r="K2631" i="9"/>
  <c r="I2631" i="9"/>
  <c r="E2631" i="9"/>
  <c r="K2636" i="9"/>
  <c r="K2639" i="9"/>
  <c r="I2639" i="9"/>
  <c r="K2644" i="9"/>
  <c r="K2647" i="9"/>
  <c r="I2647" i="9"/>
  <c r="E2647" i="9"/>
  <c r="K2652" i="9"/>
  <c r="K2655" i="9"/>
  <c r="I2655" i="9"/>
  <c r="K2660" i="9"/>
  <c r="K2663" i="9"/>
  <c r="I2663" i="9"/>
  <c r="E2663" i="9"/>
  <c r="K2668" i="9"/>
  <c r="K2671" i="9"/>
  <c r="I2671" i="9"/>
  <c r="K2676" i="9"/>
  <c r="K2679" i="9"/>
  <c r="I2679" i="9"/>
  <c r="E2679" i="9"/>
  <c r="K2684" i="9"/>
  <c r="K2687" i="9"/>
  <c r="I2687" i="9"/>
  <c r="K2692" i="9"/>
  <c r="K2695" i="9"/>
  <c r="I2695" i="9"/>
  <c r="E2695" i="9"/>
  <c r="K2700" i="9"/>
  <c r="K2703" i="9"/>
  <c r="I2703" i="9"/>
  <c r="K2708" i="9"/>
  <c r="K2711" i="9"/>
  <c r="I2711" i="9"/>
  <c r="E2711" i="9"/>
  <c r="K2716" i="9"/>
  <c r="K2719" i="9"/>
  <c r="I2719" i="9"/>
  <c r="K2724" i="9"/>
  <c r="K2727" i="9"/>
  <c r="I2727" i="9"/>
  <c r="E2727" i="9"/>
  <c r="K2732" i="9"/>
  <c r="K2735" i="9"/>
  <c r="I2735" i="9"/>
  <c r="K2740" i="9"/>
  <c r="K2743" i="9"/>
  <c r="I2743" i="9"/>
  <c r="E2743" i="9"/>
  <c r="K2748" i="9"/>
  <c r="K2751" i="9"/>
  <c r="I2751" i="9"/>
  <c r="K2756" i="9"/>
  <c r="K2759" i="9"/>
  <c r="I2759" i="9"/>
  <c r="E2759" i="9"/>
  <c r="K2764" i="9"/>
  <c r="K2767" i="9"/>
  <c r="I2767" i="9"/>
  <c r="K2772" i="9"/>
  <c r="K2775" i="9"/>
  <c r="I2775" i="9"/>
  <c r="E2775" i="9"/>
  <c r="K2780" i="9"/>
  <c r="K2783" i="9"/>
  <c r="I2783" i="9"/>
  <c r="K2788" i="9"/>
  <c r="K2791" i="9"/>
  <c r="I2791" i="9"/>
  <c r="E2791" i="9"/>
  <c r="K2796" i="9"/>
  <c r="K2799" i="9"/>
  <c r="I2799" i="9"/>
  <c r="K2804" i="9"/>
  <c r="K2807" i="9"/>
  <c r="I2807" i="9"/>
  <c r="E2807" i="9"/>
  <c r="K2812" i="9"/>
  <c r="K2815" i="9"/>
  <c r="I2815" i="9"/>
  <c r="K2820" i="9"/>
  <c r="K2823" i="9"/>
  <c r="I2823" i="9"/>
  <c r="E2823" i="9"/>
  <c r="K2828" i="9"/>
  <c r="K2831" i="9"/>
  <c r="I2831" i="9"/>
  <c r="K2836" i="9"/>
  <c r="K2841" i="9"/>
  <c r="J2841" i="9"/>
  <c r="I2841" i="9"/>
  <c r="E2841" i="9"/>
  <c r="G2847" i="9"/>
  <c r="L2847" i="9"/>
  <c r="H2847" i="9"/>
  <c r="J2850" i="9"/>
  <c r="I2850" i="9"/>
  <c r="K2850" i="9"/>
  <c r="G2861" i="9"/>
  <c r="L2861" i="9"/>
  <c r="H2861" i="9"/>
  <c r="K2867" i="9"/>
  <c r="J2867" i="9"/>
  <c r="I2867" i="9"/>
  <c r="E2867" i="9"/>
  <c r="E2868" i="9"/>
  <c r="G2871" i="9"/>
  <c r="L2871" i="9"/>
  <c r="H2871" i="9"/>
  <c r="J2874" i="9"/>
  <c r="I2874" i="9"/>
  <c r="E2874" i="9"/>
  <c r="K2874" i="9"/>
  <c r="I2881" i="9"/>
  <c r="E2881" i="9"/>
  <c r="K2881" i="9"/>
  <c r="J2881" i="9"/>
  <c r="K2891" i="9"/>
  <c r="J2891" i="9"/>
  <c r="I2891" i="9"/>
  <c r="E2891" i="9"/>
  <c r="G2901" i="9"/>
  <c r="L2901" i="9"/>
  <c r="H2901" i="9"/>
  <c r="K2905" i="9"/>
  <c r="J2905" i="9"/>
  <c r="I2905" i="9"/>
  <c r="E2905" i="9"/>
  <c r="G2911" i="9"/>
  <c r="L2911" i="9"/>
  <c r="H2911" i="9"/>
  <c r="J2914" i="9"/>
  <c r="I2914" i="9"/>
  <c r="K2914" i="9"/>
  <c r="G2925" i="9"/>
  <c r="L2925" i="9"/>
  <c r="H2925" i="9"/>
  <c r="K2931" i="9"/>
  <c r="J2931" i="9"/>
  <c r="I2931" i="9"/>
  <c r="E2931" i="9"/>
  <c r="E2932" i="9"/>
  <c r="G2935" i="9"/>
  <c r="L2935" i="9"/>
  <c r="H2935" i="9"/>
  <c r="J2938" i="9"/>
  <c r="I2938" i="9"/>
  <c r="E2938" i="9"/>
  <c r="K2938" i="9"/>
  <c r="I2945" i="9"/>
  <c r="E2945" i="9"/>
  <c r="K2945" i="9"/>
  <c r="J2945" i="9"/>
  <c r="K2955" i="9"/>
  <c r="J2955" i="9"/>
  <c r="I2955" i="9"/>
  <c r="E2955" i="9"/>
  <c r="E2956" i="9"/>
  <c r="G2965" i="9"/>
  <c r="L2965" i="9"/>
  <c r="H2965" i="9"/>
  <c r="K2969" i="9"/>
  <c r="J2969" i="9"/>
  <c r="I2969" i="9"/>
  <c r="E2969" i="9"/>
  <c r="G2975" i="9"/>
  <c r="L2975" i="9"/>
  <c r="H2975" i="9"/>
  <c r="J2978" i="9"/>
  <c r="I2978" i="9"/>
  <c r="E2978" i="9"/>
  <c r="K2978" i="9"/>
  <c r="G2989" i="9"/>
  <c r="L2989" i="9"/>
  <c r="H2989" i="9"/>
  <c r="K2995" i="9"/>
  <c r="I2995" i="9"/>
  <c r="E2995" i="9"/>
  <c r="J2995" i="9"/>
  <c r="E2996" i="9"/>
  <c r="G2999" i="9"/>
  <c r="L2999" i="9"/>
  <c r="H2999" i="9"/>
  <c r="J3002" i="9"/>
  <c r="I3002" i="9"/>
  <c r="K3002" i="9"/>
  <c r="K3009" i="9"/>
  <c r="J3009" i="9"/>
  <c r="I3009" i="9"/>
  <c r="E3009" i="9"/>
  <c r="K3019" i="9"/>
  <c r="I3019" i="9"/>
  <c r="E3019" i="9"/>
  <c r="J3019" i="9"/>
  <c r="E3020" i="9"/>
  <c r="G3029" i="9"/>
  <c r="L3029" i="9"/>
  <c r="H3029" i="9"/>
  <c r="I3033" i="9"/>
  <c r="K3033" i="9"/>
  <c r="J3033" i="9"/>
  <c r="G3039" i="9"/>
  <c r="L3039" i="9"/>
  <c r="H3039" i="9"/>
  <c r="J3042" i="9"/>
  <c r="I3042" i="9"/>
  <c r="K3042" i="9"/>
  <c r="G3053" i="9"/>
  <c r="L3053" i="9"/>
  <c r="H3053" i="9"/>
  <c r="K3059" i="9"/>
  <c r="J3059" i="9"/>
  <c r="I3059" i="9"/>
  <c r="E3059" i="9"/>
  <c r="E3060" i="9"/>
  <c r="G3063" i="9"/>
  <c r="L3063" i="9"/>
  <c r="H3063" i="9"/>
  <c r="J3066" i="9"/>
  <c r="I3066" i="9"/>
  <c r="E3066" i="9"/>
  <c r="K3066" i="9"/>
  <c r="K3073" i="9"/>
  <c r="J3073" i="9"/>
  <c r="I3073" i="9"/>
  <c r="E3073" i="9"/>
  <c r="K3083" i="9"/>
  <c r="J3083" i="9"/>
  <c r="I3083" i="9"/>
  <c r="E3083" i="9"/>
  <c r="E3084" i="9"/>
  <c r="G3087" i="9"/>
  <c r="L3087" i="9"/>
  <c r="H3087" i="9"/>
  <c r="J3090" i="9"/>
  <c r="I3090" i="9"/>
  <c r="E3090" i="9"/>
  <c r="K3090" i="9"/>
  <c r="K3097" i="9"/>
  <c r="J3097" i="9"/>
  <c r="I3097" i="9"/>
  <c r="E3097" i="9"/>
  <c r="K3107" i="9"/>
  <c r="J3107" i="9"/>
  <c r="I3107" i="9"/>
  <c r="E3107" i="9"/>
  <c r="E3108" i="9"/>
  <c r="G3117" i="9"/>
  <c r="L3117" i="9"/>
  <c r="H3117" i="9"/>
  <c r="I3121" i="9"/>
  <c r="E3121" i="9"/>
  <c r="K3121" i="9"/>
  <c r="J3121" i="9"/>
  <c r="E3130" i="9"/>
  <c r="G3183" i="9"/>
  <c r="L3183" i="9"/>
  <c r="H3183" i="9"/>
  <c r="K3185" i="9"/>
  <c r="J3185" i="9"/>
  <c r="I3185" i="9"/>
  <c r="E3185" i="9"/>
  <c r="G3189" i="9"/>
  <c r="L3189" i="9"/>
  <c r="H3189" i="9"/>
  <c r="K3195" i="9"/>
  <c r="I3195" i="9"/>
  <c r="E3195" i="9"/>
  <c r="J3195" i="9"/>
  <c r="E3196" i="9"/>
  <c r="K3206" i="9"/>
  <c r="I3206" i="9"/>
  <c r="E3206" i="9"/>
  <c r="J3206" i="9"/>
  <c r="K3238" i="9"/>
  <c r="J3238" i="9"/>
  <c r="I3238" i="9"/>
  <c r="E3238" i="9"/>
  <c r="K3270" i="9"/>
  <c r="I3270" i="9"/>
  <c r="E3270" i="9"/>
  <c r="J3270" i="9"/>
  <c r="K3302" i="9"/>
  <c r="J3302" i="9"/>
  <c r="I3302" i="9"/>
  <c r="E3302" i="9"/>
  <c r="H3481" i="9"/>
  <c r="G3481" i="9"/>
  <c r="L3481" i="9"/>
  <c r="J3492" i="9"/>
  <c r="I3492" i="9"/>
  <c r="E3492" i="9"/>
  <c r="K3492" i="9"/>
  <c r="K3515" i="9"/>
  <c r="J3515" i="9"/>
  <c r="I3515" i="9"/>
  <c r="E3515" i="9"/>
  <c r="J2632" i="9"/>
  <c r="I2632" i="9"/>
  <c r="H2634" i="9"/>
  <c r="G2634" i="9"/>
  <c r="L2634" i="9"/>
  <c r="J2640" i="9"/>
  <c r="I2640" i="9"/>
  <c r="H2642" i="9"/>
  <c r="G2642" i="9"/>
  <c r="L2642" i="9"/>
  <c r="J2648" i="9"/>
  <c r="I2648" i="9"/>
  <c r="H2650" i="9"/>
  <c r="G2650" i="9"/>
  <c r="L2650" i="9"/>
  <c r="J2656" i="9"/>
  <c r="I2656" i="9"/>
  <c r="H2658" i="9"/>
  <c r="G2658" i="9"/>
  <c r="L2658" i="9"/>
  <c r="J2664" i="9"/>
  <c r="I2664" i="9"/>
  <c r="H2666" i="9"/>
  <c r="G2666" i="9"/>
  <c r="L2666" i="9"/>
  <c r="J2672" i="9"/>
  <c r="I2672" i="9"/>
  <c r="H2674" i="9"/>
  <c r="G2674" i="9"/>
  <c r="L2674" i="9"/>
  <c r="J2680" i="9"/>
  <c r="I2680" i="9"/>
  <c r="H2682" i="9"/>
  <c r="G2682" i="9"/>
  <c r="L2682" i="9"/>
  <c r="J2688" i="9"/>
  <c r="I2688" i="9"/>
  <c r="H2690" i="9"/>
  <c r="G2690" i="9"/>
  <c r="L2690" i="9"/>
  <c r="J2696" i="9"/>
  <c r="I2696" i="9"/>
  <c r="H2698" i="9"/>
  <c r="G2698" i="9"/>
  <c r="L2698" i="9"/>
  <c r="J2704" i="9"/>
  <c r="I2704" i="9"/>
  <c r="H2706" i="9"/>
  <c r="G2706" i="9"/>
  <c r="L2706" i="9"/>
  <c r="J2712" i="9"/>
  <c r="I2712" i="9"/>
  <c r="H2714" i="9"/>
  <c r="G2714" i="9"/>
  <c r="L2714" i="9"/>
  <c r="J2720" i="9"/>
  <c r="I2720" i="9"/>
  <c r="H2722" i="9"/>
  <c r="G2722" i="9"/>
  <c r="L2722" i="9"/>
  <c r="J2728" i="9"/>
  <c r="I2728" i="9"/>
  <c r="H2730" i="9"/>
  <c r="G2730" i="9"/>
  <c r="L2730" i="9"/>
  <c r="J2736" i="9"/>
  <c r="I2736" i="9"/>
  <c r="H2738" i="9"/>
  <c r="G2738" i="9"/>
  <c r="L2738" i="9"/>
  <c r="J2744" i="9"/>
  <c r="I2744" i="9"/>
  <c r="H2746" i="9"/>
  <c r="G2746" i="9"/>
  <c r="L2746" i="9"/>
  <c r="J2752" i="9"/>
  <c r="I2752" i="9"/>
  <c r="H2754" i="9"/>
  <c r="G2754" i="9"/>
  <c r="L2754" i="9"/>
  <c r="J2760" i="9"/>
  <c r="I2760" i="9"/>
  <c r="H2762" i="9"/>
  <c r="G2762" i="9"/>
  <c r="L2762" i="9"/>
  <c r="J2768" i="9"/>
  <c r="I2768" i="9"/>
  <c r="H2770" i="9"/>
  <c r="G2770" i="9"/>
  <c r="L2770" i="9"/>
  <c r="J2776" i="9"/>
  <c r="I2776" i="9"/>
  <c r="H2778" i="9"/>
  <c r="G2778" i="9"/>
  <c r="L2778" i="9"/>
  <c r="J2784" i="9"/>
  <c r="I2784" i="9"/>
  <c r="H2786" i="9"/>
  <c r="G2786" i="9"/>
  <c r="L2786" i="9"/>
  <c r="J2792" i="9"/>
  <c r="I2792" i="9"/>
  <c r="H2794" i="9"/>
  <c r="G2794" i="9"/>
  <c r="L2794" i="9"/>
  <c r="J2800" i="9"/>
  <c r="I2800" i="9"/>
  <c r="H2802" i="9"/>
  <c r="G2802" i="9"/>
  <c r="L2802" i="9"/>
  <c r="J2808" i="9"/>
  <c r="I2808" i="9"/>
  <c r="H2810" i="9"/>
  <c r="G2810" i="9"/>
  <c r="L2810" i="9"/>
  <c r="J2816" i="9"/>
  <c r="I2816" i="9"/>
  <c r="H2818" i="9"/>
  <c r="G2818" i="9"/>
  <c r="L2818" i="9"/>
  <c r="J2824" i="9"/>
  <c r="I2824" i="9"/>
  <c r="H2826" i="9"/>
  <c r="G2826" i="9"/>
  <c r="L2826" i="9"/>
  <c r="J2832" i="9"/>
  <c r="I2832" i="9"/>
  <c r="H2834" i="9"/>
  <c r="G2834" i="9"/>
  <c r="L2834" i="9"/>
  <c r="G2845" i="9"/>
  <c r="L2845" i="9"/>
  <c r="H2845" i="9"/>
  <c r="K2851" i="9"/>
  <c r="J2851" i="9"/>
  <c r="I2851" i="9"/>
  <c r="E2851" i="9"/>
  <c r="E2852" i="9"/>
  <c r="G2855" i="9"/>
  <c r="L2855" i="9"/>
  <c r="H2855" i="9"/>
  <c r="J2858" i="9"/>
  <c r="I2858" i="9"/>
  <c r="E2858" i="9"/>
  <c r="K2858" i="9"/>
  <c r="I2865" i="9"/>
  <c r="E2865" i="9"/>
  <c r="K2865" i="9"/>
  <c r="J2865" i="9"/>
  <c r="I2866" i="9"/>
  <c r="E2866" i="9"/>
  <c r="K2875" i="9"/>
  <c r="J2875" i="9"/>
  <c r="I2875" i="9"/>
  <c r="E2875" i="9"/>
  <c r="E2876" i="9"/>
  <c r="G2885" i="9"/>
  <c r="L2885" i="9"/>
  <c r="H2885" i="9"/>
  <c r="K2889" i="9"/>
  <c r="J2889" i="9"/>
  <c r="I2889" i="9"/>
  <c r="E2889" i="9"/>
  <c r="G2895" i="9"/>
  <c r="L2895" i="9"/>
  <c r="H2895" i="9"/>
  <c r="J2898" i="9"/>
  <c r="I2898" i="9"/>
  <c r="E2898" i="9"/>
  <c r="K2898" i="9"/>
  <c r="G2909" i="9"/>
  <c r="L2909" i="9"/>
  <c r="H2909" i="9"/>
  <c r="K2915" i="9"/>
  <c r="I2915" i="9"/>
  <c r="E2915" i="9"/>
  <c r="J2915" i="9"/>
  <c r="E2916" i="9"/>
  <c r="G2919" i="9"/>
  <c r="L2919" i="9"/>
  <c r="H2919" i="9"/>
  <c r="J2922" i="9"/>
  <c r="I2922" i="9"/>
  <c r="K2922" i="9"/>
  <c r="K2929" i="9"/>
  <c r="J2929" i="9"/>
  <c r="I2929" i="9"/>
  <c r="E2929" i="9"/>
  <c r="I2930" i="9"/>
  <c r="E2930" i="9"/>
  <c r="K2939" i="9"/>
  <c r="I2939" i="9"/>
  <c r="E2939" i="9"/>
  <c r="J2939" i="9"/>
  <c r="E2940" i="9"/>
  <c r="G2949" i="9"/>
  <c r="L2949" i="9"/>
  <c r="H2949" i="9"/>
  <c r="I2953" i="9"/>
  <c r="K2953" i="9"/>
  <c r="J2953" i="9"/>
  <c r="I2954" i="9"/>
  <c r="E2954" i="9"/>
  <c r="G2959" i="9"/>
  <c r="L2959" i="9"/>
  <c r="H2959" i="9"/>
  <c r="J2962" i="9"/>
  <c r="I2962" i="9"/>
  <c r="K2962" i="9"/>
  <c r="G2973" i="9"/>
  <c r="L2973" i="9"/>
  <c r="H2973" i="9"/>
  <c r="K2979" i="9"/>
  <c r="J2979" i="9"/>
  <c r="I2979" i="9"/>
  <c r="E2979" i="9"/>
  <c r="E2980" i="9"/>
  <c r="G2983" i="9"/>
  <c r="L2983" i="9"/>
  <c r="H2983" i="9"/>
  <c r="J2986" i="9"/>
  <c r="I2986" i="9"/>
  <c r="E2986" i="9"/>
  <c r="K2986" i="9"/>
  <c r="K2993" i="9"/>
  <c r="J2993" i="9"/>
  <c r="I2993" i="9"/>
  <c r="E2993" i="9"/>
  <c r="K3003" i="9"/>
  <c r="J3003" i="9"/>
  <c r="I3003" i="9"/>
  <c r="E3003" i="9"/>
  <c r="E3004" i="9"/>
  <c r="G3013" i="9"/>
  <c r="L3013" i="9"/>
  <c r="H3013" i="9"/>
  <c r="I3017" i="9"/>
  <c r="E3017" i="9"/>
  <c r="K3017" i="9"/>
  <c r="J3017" i="9"/>
  <c r="I3018" i="9"/>
  <c r="E3018" i="9"/>
  <c r="G3023" i="9"/>
  <c r="L3023" i="9"/>
  <c r="H3023" i="9"/>
  <c r="J3026" i="9"/>
  <c r="I3026" i="9"/>
  <c r="E3026" i="9"/>
  <c r="K3026" i="9"/>
  <c r="G3037" i="9"/>
  <c r="L3037" i="9"/>
  <c r="H3037" i="9"/>
  <c r="K3043" i="9"/>
  <c r="I3043" i="9"/>
  <c r="E3043" i="9"/>
  <c r="J3043" i="9"/>
  <c r="E3044" i="9"/>
  <c r="G3047" i="9"/>
  <c r="L3047" i="9"/>
  <c r="H3047" i="9"/>
  <c r="J3050" i="9"/>
  <c r="I3050" i="9"/>
  <c r="K3050" i="9"/>
  <c r="I3057" i="9"/>
  <c r="K3057" i="9"/>
  <c r="J3057" i="9"/>
  <c r="I3058" i="9"/>
  <c r="E3058" i="9"/>
  <c r="K3067" i="9"/>
  <c r="I3067" i="9"/>
  <c r="E3067" i="9"/>
  <c r="J3067" i="9"/>
  <c r="E3068" i="9"/>
  <c r="G3077" i="9"/>
  <c r="L3077" i="9"/>
  <c r="H3077" i="9"/>
  <c r="K3081" i="9"/>
  <c r="J3081" i="9"/>
  <c r="I3081" i="9"/>
  <c r="E3081" i="9"/>
  <c r="I3082" i="9"/>
  <c r="E3082" i="9"/>
  <c r="K3091" i="9"/>
  <c r="I3091" i="9"/>
  <c r="E3091" i="9"/>
  <c r="J3091" i="9"/>
  <c r="E3092" i="9"/>
  <c r="G3101" i="9"/>
  <c r="L3101" i="9"/>
  <c r="H3101" i="9"/>
  <c r="I3105" i="9"/>
  <c r="K3105" i="9"/>
  <c r="J3105" i="9"/>
  <c r="I3106" i="9"/>
  <c r="E3106" i="9"/>
  <c r="G3111" i="9"/>
  <c r="L3111" i="9"/>
  <c r="H3111" i="9"/>
  <c r="J3114" i="9"/>
  <c r="I3114" i="9"/>
  <c r="K3114" i="9"/>
  <c r="G3125" i="9"/>
  <c r="L3125" i="9"/>
  <c r="H3125" i="9"/>
  <c r="G3135" i="9"/>
  <c r="L3135" i="9"/>
  <c r="H3135" i="9"/>
  <c r="I3137" i="9"/>
  <c r="E3137" i="9"/>
  <c r="K3137" i="9"/>
  <c r="J3137" i="9"/>
  <c r="G3141" i="9"/>
  <c r="L3141" i="9"/>
  <c r="H3141" i="9"/>
  <c r="G3151" i="9"/>
  <c r="L3151" i="9"/>
  <c r="H3151" i="9"/>
  <c r="I3153" i="9"/>
  <c r="K3153" i="9"/>
  <c r="J3153" i="9"/>
  <c r="G3157" i="9"/>
  <c r="L3157" i="9"/>
  <c r="H3157" i="9"/>
  <c r="G3167" i="9"/>
  <c r="L3167" i="9"/>
  <c r="H3167" i="9"/>
  <c r="K3169" i="9"/>
  <c r="J3169" i="9"/>
  <c r="I3169" i="9"/>
  <c r="E3169" i="9"/>
  <c r="G3173" i="9"/>
  <c r="L3173" i="9"/>
  <c r="H3173" i="9"/>
  <c r="K3179" i="9"/>
  <c r="J3179" i="9"/>
  <c r="I3179" i="9"/>
  <c r="E3179" i="9"/>
  <c r="K3198" i="9"/>
  <c r="I3198" i="9"/>
  <c r="E3198" i="9"/>
  <c r="J3198" i="9"/>
  <c r="K3230" i="9"/>
  <c r="J3230" i="9"/>
  <c r="I3230" i="9"/>
  <c r="E3230" i="9"/>
  <c r="K3262" i="9"/>
  <c r="I3262" i="9"/>
  <c r="E3262" i="9"/>
  <c r="J3262" i="9"/>
  <c r="K3294" i="9"/>
  <c r="J3294" i="9"/>
  <c r="I3294" i="9"/>
  <c r="E3294" i="9"/>
  <c r="H3417" i="9"/>
  <c r="G3417" i="9"/>
  <c r="L3417" i="9"/>
  <c r="J3428" i="9"/>
  <c r="I3428" i="9"/>
  <c r="E3428" i="9"/>
  <c r="K3428" i="9"/>
  <c r="K3451" i="9"/>
  <c r="J3451" i="9"/>
  <c r="I3451" i="9"/>
  <c r="E3451" i="9"/>
  <c r="H3526" i="9"/>
  <c r="G3526" i="9"/>
  <c r="L3526" i="9"/>
  <c r="K1709" i="9"/>
  <c r="K1713" i="9"/>
  <c r="K1717" i="9"/>
  <c r="K1721" i="9"/>
  <c r="K1725" i="9"/>
  <c r="K1729" i="9"/>
  <c r="K1733" i="9"/>
  <c r="K1737" i="9"/>
  <c r="K1741" i="9"/>
  <c r="K1745" i="9"/>
  <c r="K1749" i="9"/>
  <c r="K1753" i="9"/>
  <c r="K1757" i="9"/>
  <c r="K1761" i="9"/>
  <c r="K1765" i="9"/>
  <c r="K1769" i="9"/>
  <c r="K1773" i="9"/>
  <c r="K1777" i="9"/>
  <c r="K1781" i="9"/>
  <c r="K1785" i="9"/>
  <c r="K1789" i="9"/>
  <c r="K1793" i="9"/>
  <c r="K1797" i="9"/>
  <c r="K1801" i="9"/>
  <c r="K1805" i="9"/>
  <c r="K1809" i="9"/>
  <c r="K1813" i="9"/>
  <c r="K1817" i="9"/>
  <c r="K1821" i="9"/>
  <c r="K1825" i="9"/>
  <c r="K1829" i="9"/>
  <c r="K1833" i="9"/>
  <c r="K1837" i="9"/>
  <c r="K1841" i="9"/>
  <c r="K1845" i="9"/>
  <c r="K1849" i="9"/>
  <c r="K1853" i="9"/>
  <c r="K1857" i="9"/>
  <c r="K1861" i="9"/>
  <c r="K1865" i="9"/>
  <c r="K1869" i="9"/>
  <c r="K1873" i="9"/>
  <c r="K1877" i="9"/>
  <c r="K1881" i="9"/>
  <c r="K1885" i="9"/>
  <c r="K1889" i="9"/>
  <c r="K1893" i="9"/>
  <c r="K1897" i="9"/>
  <c r="K1901" i="9"/>
  <c r="K1905" i="9"/>
  <c r="K1909" i="9"/>
  <c r="K1913" i="9"/>
  <c r="K1917" i="9"/>
  <c r="K1921" i="9"/>
  <c r="K1925" i="9"/>
  <c r="K1929" i="9"/>
  <c r="K1933" i="9"/>
  <c r="G1934" i="9"/>
  <c r="L1934" i="9"/>
  <c r="I1935" i="9"/>
  <c r="E1935" i="9"/>
  <c r="I1936" i="9"/>
  <c r="E1936" i="9"/>
  <c r="K1937" i="9"/>
  <c r="G1938" i="9"/>
  <c r="L1938" i="9"/>
  <c r="I1939" i="9"/>
  <c r="E1939" i="9"/>
  <c r="I1940" i="9"/>
  <c r="E1940" i="9"/>
  <c r="K1941" i="9"/>
  <c r="G1942" i="9"/>
  <c r="L1942" i="9"/>
  <c r="I1944" i="9"/>
  <c r="E1944" i="9"/>
  <c r="K1945" i="9"/>
  <c r="G1946" i="9"/>
  <c r="L1946" i="9"/>
  <c r="I1947" i="9"/>
  <c r="E1947" i="9"/>
  <c r="I1948" i="9"/>
  <c r="E1948" i="9"/>
  <c r="K1949" i="9"/>
  <c r="G1950" i="9"/>
  <c r="L1950" i="9"/>
  <c r="I1951" i="9"/>
  <c r="E1951" i="9"/>
  <c r="I1952" i="9"/>
  <c r="E1952" i="9"/>
  <c r="K1953" i="9"/>
  <c r="G1954" i="9"/>
  <c r="L1954" i="9"/>
  <c r="I1955" i="9"/>
  <c r="E1955" i="9"/>
  <c r="I1956" i="9"/>
  <c r="E1956" i="9"/>
  <c r="K1957" i="9"/>
  <c r="G1958" i="9"/>
  <c r="L1958" i="9"/>
  <c r="I1960" i="9"/>
  <c r="E1960" i="9"/>
  <c r="K1961" i="9"/>
  <c r="G1962" i="9"/>
  <c r="L1962" i="9"/>
  <c r="I1963" i="9"/>
  <c r="E1963" i="9"/>
  <c r="I1964" i="9"/>
  <c r="E1964" i="9"/>
  <c r="K1965" i="9"/>
  <c r="G1966" i="9"/>
  <c r="L1966" i="9"/>
  <c r="I1967" i="9"/>
  <c r="E1967" i="9"/>
  <c r="I1968" i="9"/>
  <c r="E1968" i="9"/>
  <c r="K1969" i="9"/>
  <c r="G1970" i="9"/>
  <c r="L1970" i="9"/>
  <c r="I1971" i="9"/>
  <c r="E1971" i="9"/>
  <c r="I1972" i="9"/>
  <c r="E1972" i="9"/>
  <c r="K1973" i="9"/>
  <c r="G1974" i="9"/>
  <c r="L1974" i="9"/>
  <c r="I1976" i="9"/>
  <c r="E1976" i="9"/>
  <c r="K1977" i="9"/>
  <c r="G1978" i="9"/>
  <c r="L1978" i="9"/>
  <c r="I1979" i="9"/>
  <c r="E1979" i="9"/>
  <c r="I1980" i="9"/>
  <c r="E1980" i="9"/>
  <c r="K1981" i="9"/>
  <c r="G1982" i="9"/>
  <c r="L1982" i="9"/>
  <c r="I1983" i="9"/>
  <c r="E1983" i="9"/>
  <c r="I1984" i="9"/>
  <c r="E1984" i="9"/>
  <c r="K1985" i="9"/>
  <c r="G1986" i="9"/>
  <c r="L1986" i="9"/>
  <c r="I1987" i="9"/>
  <c r="E1987" i="9"/>
  <c r="I1988" i="9"/>
  <c r="E1988" i="9"/>
  <c r="K1989" i="9"/>
  <c r="G1990" i="9"/>
  <c r="L1990" i="9"/>
  <c r="I1992" i="9"/>
  <c r="E1992" i="9"/>
  <c r="K1993" i="9"/>
  <c r="G1994" i="9"/>
  <c r="L1994" i="9"/>
  <c r="I1995" i="9"/>
  <c r="E1995" i="9"/>
  <c r="I1996" i="9"/>
  <c r="E1996" i="9"/>
  <c r="K1997" i="9"/>
  <c r="G1998" i="9"/>
  <c r="L1998" i="9"/>
  <c r="I1999" i="9"/>
  <c r="E1999" i="9"/>
  <c r="I2000" i="9"/>
  <c r="E2000" i="9"/>
  <c r="K2001" i="9"/>
  <c r="G2002" i="9"/>
  <c r="L2002" i="9"/>
  <c r="I2003" i="9"/>
  <c r="E2003" i="9"/>
  <c r="I2004" i="9"/>
  <c r="E2004" i="9"/>
  <c r="K2005" i="9"/>
  <c r="G2006" i="9"/>
  <c r="L2006" i="9"/>
  <c r="I2008" i="9"/>
  <c r="E2008" i="9"/>
  <c r="K2009" i="9"/>
  <c r="G2010" i="9"/>
  <c r="L2010" i="9"/>
  <c r="I2011" i="9"/>
  <c r="E2011" i="9"/>
  <c r="I2012" i="9"/>
  <c r="E2012" i="9"/>
  <c r="K2013" i="9"/>
  <c r="G2014" i="9"/>
  <c r="L2014" i="9"/>
  <c r="I2015" i="9"/>
  <c r="E2015" i="9"/>
  <c r="I2016" i="9"/>
  <c r="E2016" i="9"/>
  <c r="K2017" i="9"/>
  <c r="G2018" i="9"/>
  <c r="L2018" i="9"/>
  <c r="I2019" i="9"/>
  <c r="E2019" i="9"/>
  <c r="I2020" i="9"/>
  <c r="E2020" i="9"/>
  <c r="K2021" i="9"/>
  <c r="G2022" i="9"/>
  <c r="L2022" i="9"/>
  <c r="I2024" i="9"/>
  <c r="E2024" i="9"/>
  <c r="K2025" i="9"/>
  <c r="G2026" i="9"/>
  <c r="L2026" i="9"/>
  <c r="I2027" i="9"/>
  <c r="E2027" i="9"/>
  <c r="I2028" i="9"/>
  <c r="E2028" i="9"/>
  <c r="K2029" i="9"/>
  <c r="G2030" i="9"/>
  <c r="L2030" i="9"/>
  <c r="I2031" i="9"/>
  <c r="E2031" i="9"/>
  <c r="I2032" i="9"/>
  <c r="E2032" i="9"/>
  <c r="K2033" i="9"/>
  <c r="G2034" i="9"/>
  <c r="L2034" i="9"/>
  <c r="I2035" i="9"/>
  <c r="E2035" i="9"/>
  <c r="I2036" i="9"/>
  <c r="E2036" i="9"/>
  <c r="K2037" i="9"/>
  <c r="G2038" i="9"/>
  <c r="L2038" i="9"/>
  <c r="I2040" i="9"/>
  <c r="E2040" i="9"/>
  <c r="K2041" i="9"/>
  <c r="G2042" i="9"/>
  <c r="L2042" i="9"/>
  <c r="I2043" i="9"/>
  <c r="E2043" i="9"/>
  <c r="I2044" i="9"/>
  <c r="E2044" i="9"/>
  <c r="K2045" i="9"/>
  <c r="G2046" i="9"/>
  <c r="L2046" i="9"/>
  <c r="I2047" i="9"/>
  <c r="E2047" i="9"/>
  <c r="I2048" i="9"/>
  <c r="E2048" i="9"/>
  <c r="K2049" i="9"/>
  <c r="G2050" i="9"/>
  <c r="L2050" i="9"/>
  <c r="I2051" i="9"/>
  <c r="E2051" i="9"/>
  <c r="I2052" i="9"/>
  <c r="E2052" i="9"/>
  <c r="K2053" i="9"/>
  <c r="G2054" i="9"/>
  <c r="L2054" i="9"/>
  <c r="I2056" i="9"/>
  <c r="E2056" i="9"/>
  <c r="K2057" i="9"/>
  <c r="G2058" i="9"/>
  <c r="L2058" i="9"/>
  <c r="I2059" i="9"/>
  <c r="E2059" i="9"/>
  <c r="I2060" i="9"/>
  <c r="E2060" i="9"/>
  <c r="K2061" i="9"/>
  <c r="G2062" i="9"/>
  <c r="L2062" i="9"/>
  <c r="I2063" i="9"/>
  <c r="E2063" i="9"/>
  <c r="I2064" i="9"/>
  <c r="E2064" i="9"/>
  <c r="K2065" i="9"/>
  <c r="G2066" i="9"/>
  <c r="L2066" i="9"/>
  <c r="I2067" i="9"/>
  <c r="E2067" i="9"/>
  <c r="I2068" i="9"/>
  <c r="E2068" i="9"/>
  <c r="K2069" i="9"/>
  <c r="G2070" i="9"/>
  <c r="L2070" i="9"/>
  <c r="I2072" i="9"/>
  <c r="E2072" i="9"/>
  <c r="K2073" i="9"/>
  <c r="G2074" i="9"/>
  <c r="L2074" i="9"/>
  <c r="I2075" i="9"/>
  <c r="E2075" i="9"/>
  <c r="I2076" i="9"/>
  <c r="E2076" i="9"/>
  <c r="K2077" i="9"/>
  <c r="G2078" i="9"/>
  <c r="L2078" i="9"/>
  <c r="I2079" i="9"/>
  <c r="E2079" i="9"/>
  <c r="I2080" i="9"/>
  <c r="E2080" i="9"/>
  <c r="K2081" i="9"/>
  <c r="G2082" i="9"/>
  <c r="L2082" i="9"/>
  <c r="I2083" i="9"/>
  <c r="E2083" i="9"/>
  <c r="I2084" i="9"/>
  <c r="E2084" i="9"/>
  <c r="K2085" i="9"/>
  <c r="G2086" i="9"/>
  <c r="L2086" i="9"/>
  <c r="I2088" i="9"/>
  <c r="E2088" i="9"/>
  <c r="K2089" i="9"/>
  <c r="G2090" i="9"/>
  <c r="L2090" i="9"/>
  <c r="I2091" i="9"/>
  <c r="E2091" i="9"/>
  <c r="I2092" i="9"/>
  <c r="E2092" i="9"/>
  <c r="K2093" i="9"/>
  <c r="G2094" i="9"/>
  <c r="L2094" i="9"/>
  <c r="I2095" i="9"/>
  <c r="E2095" i="9"/>
  <c r="I2096" i="9"/>
  <c r="E2096" i="9"/>
  <c r="K2097" i="9"/>
  <c r="G2098" i="9"/>
  <c r="L2098" i="9"/>
  <c r="I2099" i="9"/>
  <c r="E2099" i="9"/>
  <c r="I2100" i="9"/>
  <c r="E2100" i="9"/>
  <c r="K2101" i="9"/>
  <c r="G2102" i="9"/>
  <c r="L2102" i="9"/>
  <c r="I2104" i="9"/>
  <c r="E2104" i="9"/>
  <c r="K2105" i="9"/>
  <c r="G2106" i="9"/>
  <c r="L2106" i="9"/>
  <c r="I2107" i="9"/>
  <c r="E2107" i="9"/>
  <c r="I2108" i="9"/>
  <c r="E2108" i="9"/>
  <c r="K2109" i="9"/>
  <c r="G2110" i="9"/>
  <c r="L2110" i="9"/>
  <c r="I2111" i="9"/>
  <c r="E2111" i="9"/>
  <c r="I2112" i="9"/>
  <c r="E2112" i="9"/>
  <c r="K2113" i="9"/>
  <c r="G2114" i="9"/>
  <c r="L2114" i="9"/>
  <c r="I2115" i="9"/>
  <c r="E2115" i="9"/>
  <c r="I2116" i="9"/>
  <c r="E2116" i="9"/>
  <c r="K2117" i="9"/>
  <c r="G2118" i="9"/>
  <c r="L2118" i="9"/>
  <c r="I2120" i="9"/>
  <c r="E2120" i="9"/>
  <c r="K2121" i="9"/>
  <c r="G2122" i="9"/>
  <c r="L2122" i="9"/>
  <c r="I2123" i="9"/>
  <c r="E2123" i="9"/>
  <c r="I2124" i="9"/>
  <c r="E2124" i="9"/>
  <c r="K2125" i="9"/>
  <c r="G2126" i="9"/>
  <c r="L2126" i="9"/>
  <c r="I2127" i="9"/>
  <c r="E2127" i="9"/>
  <c r="I2128" i="9"/>
  <c r="E2128" i="9"/>
  <c r="K2129" i="9"/>
  <c r="G2130" i="9"/>
  <c r="L2130" i="9"/>
  <c r="I2131" i="9"/>
  <c r="E2131" i="9"/>
  <c r="I2132" i="9"/>
  <c r="E2132" i="9"/>
  <c r="K2133" i="9"/>
  <c r="G2134" i="9"/>
  <c r="L2134" i="9"/>
  <c r="I2136" i="9"/>
  <c r="E2136" i="9"/>
  <c r="K2137" i="9"/>
  <c r="G2138" i="9"/>
  <c r="L2138" i="9"/>
  <c r="I2139" i="9"/>
  <c r="E2139" i="9"/>
  <c r="I2140" i="9"/>
  <c r="E2140" i="9"/>
  <c r="K2141" i="9"/>
  <c r="G2142" i="9"/>
  <c r="L2142" i="9"/>
  <c r="I2143" i="9"/>
  <c r="E2143" i="9"/>
  <c r="I2144" i="9"/>
  <c r="E2144" i="9"/>
  <c r="K2145" i="9"/>
  <c r="G2146" i="9"/>
  <c r="L2146" i="9"/>
  <c r="I2147" i="9"/>
  <c r="E2147" i="9"/>
  <c r="I2148" i="9"/>
  <c r="E2148" i="9"/>
  <c r="K2149" i="9"/>
  <c r="G2150" i="9"/>
  <c r="L2150" i="9"/>
  <c r="I2152" i="9"/>
  <c r="E2152" i="9"/>
  <c r="K2153" i="9"/>
  <c r="G2154" i="9"/>
  <c r="L2154" i="9"/>
  <c r="I2155" i="9"/>
  <c r="E2155" i="9"/>
  <c r="I2156" i="9"/>
  <c r="E2156" i="9"/>
  <c r="K2157" i="9"/>
  <c r="G2158" i="9"/>
  <c r="L2158" i="9"/>
  <c r="I2159" i="9"/>
  <c r="E2159" i="9"/>
  <c r="I2160" i="9"/>
  <c r="E2160" i="9"/>
  <c r="K2161" i="9"/>
  <c r="G2162" i="9"/>
  <c r="L2162" i="9"/>
  <c r="I2163" i="9"/>
  <c r="E2163" i="9"/>
  <c r="I2164" i="9"/>
  <c r="E2164" i="9"/>
  <c r="K2165" i="9"/>
  <c r="G2166" i="9"/>
  <c r="L2166" i="9"/>
  <c r="I2168" i="9"/>
  <c r="E2168" i="9"/>
  <c r="K2169" i="9"/>
  <c r="G2170" i="9"/>
  <c r="L2170" i="9"/>
  <c r="I2171" i="9"/>
  <c r="E2171" i="9"/>
  <c r="I2172" i="9"/>
  <c r="E2172" i="9"/>
  <c r="K2173" i="9"/>
  <c r="G2174" i="9"/>
  <c r="L2174" i="9"/>
  <c r="I2175" i="9"/>
  <c r="E2175" i="9"/>
  <c r="I2176" i="9"/>
  <c r="E2176" i="9"/>
  <c r="K2177" i="9"/>
  <c r="G2178" i="9"/>
  <c r="L2178" i="9"/>
  <c r="I2179" i="9"/>
  <c r="E2179" i="9"/>
  <c r="I2180" i="9"/>
  <c r="E2180" i="9"/>
  <c r="K2181" i="9"/>
  <c r="G2182" i="9"/>
  <c r="L2182" i="9"/>
  <c r="I2184" i="9"/>
  <c r="E2184" i="9"/>
  <c r="K2185" i="9"/>
  <c r="G2186" i="9"/>
  <c r="L2186" i="9"/>
  <c r="I2187" i="9"/>
  <c r="E2187" i="9"/>
  <c r="I2188" i="9"/>
  <c r="E2188" i="9"/>
  <c r="K2189" i="9"/>
  <c r="G2190" i="9"/>
  <c r="L2190" i="9"/>
  <c r="I2191" i="9"/>
  <c r="E2191" i="9"/>
  <c r="I2192" i="9"/>
  <c r="E2192" i="9"/>
  <c r="K2193" i="9"/>
  <c r="G2194" i="9"/>
  <c r="L2194" i="9"/>
  <c r="I2195" i="9"/>
  <c r="E2195" i="9"/>
  <c r="I2196" i="9"/>
  <c r="E2196" i="9"/>
  <c r="K2197" i="9"/>
  <c r="G2198" i="9"/>
  <c r="L2198" i="9"/>
  <c r="I2200" i="9"/>
  <c r="E2200" i="9"/>
  <c r="K2201" i="9"/>
  <c r="G2202" i="9"/>
  <c r="L2202" i="9"/>
  <c r="I2203" i="9"/>
  <c r="E2203" i="9"/>
  <c r="I2204" i="9"/>
  <c r="E2204" i="9"/>
  <c r="K2205" i="9"/>
  <c r="G2206" i="9"/>
  <c r="L2206" i="9"/>
  <c r="I2207" i="9"/>
  <c r="E2207" i="9"/>
  <c r="I2208" i="9"/>
  <c r="E2208" i="9"/>
  <c r="K2209" i="9"/>
  <c r="G2210" i="9"/>
  <c r="L2210" i="9"/>
  <c r="I2211" i="9"/>
  <c r="E2211" i="9"/>
  <c r="I2212" i="9"/>
  <c r="E2212" i="9"/>
  <c r="K2213" i="9"/>
  <c r="G2214" i="9"/>
  <c r="L2214" i="9"/>
  <c r="I2216" i="9"/>
  <c r="E2216" i="9"/>
  <c r="K2217" i="9"/>
  <c r="G2218" i="9"/>
  <c r="L2218" i="9"/>
  <c r="I2219" i="9"/>
  <c r="E2219" i="9"/>
  <c r="I2220" i="9"/>
  <c r="E2220" i="9"/>
  <c r="K2221" i="9"/>
  <c r="G2222" i="9"/>
  <c r="L2222" i="9"/>
  <c r="I2223" i="9"/>
  <c r="E2223" i="9"/>
  <c r="I2224" i="9"/>
  <c r="E2224" i="9"/>
  <c r="K2225" i="9"/>
  <c r="G2226" i="9"/>
  <c r="L2226" i="9"/>
  <c r="I2227" i="9"/>
  <c r="E2227" i="9"/>
  <c r="I2228" i="9"/>
  <c r="E2228" i="9"/>
  <c r="K2229" i="9"/>
  <c r="G2230" i="9"/>
  <c r="L2230" i="9"/>
  <c r="I2231" i="9"/>
  <c r="E2231" i="9"/>
  <c r="I2232" i="9"/>
  <c r="E2232" i="9"/>
  <c r="K2233" i="9"/>
  <c r="G2234" i="9"/>
  <c r="L2234" i="9"/>
  <c r="I2235" i="9"/>
  <c r="E2235" i="9"/>
  <c r="I2236" i="9"/>
  <c r="E2236" i="9"/>
  <c r="K2237" i="9"/>
  <c r="G2238" i="9"/>
  <c r="L2238" i="9"/>
  <c r="I2239" i="9"/>
  <c r="E2239" i="9"/>
  <c r="I2240" i="9"/>
  <c r="E2240" i="9"/>
  <c r="K2241" i="9"/>
  <c r="G2242" i="9"/>
  <c r="L2242" i="9"/>
  <c r="I2243" i="9"/>
  <c r="E2243" i="9"/>
  <c r="I2244" i="9"/>
  <c r="E2244" i="9"/>
  <c r="K2245" i="9"/>
  <c r="G2246" i="9"/>
  <c r="L2246" i="9"/>
  <c r="I2247" i="9"/>
  <c r="E2247" i="9"/>
  <c r="I2248" i="9"/>
  <c r="E2248" i="9"/>
  <c r="K2249" i="9"/>
  <c r="G2250" i="9"/>
  <c r="L2250" i="9"/>
  <c r="I2251" i="9"/>
  <c r="E2251" i="9"/>
  <c r="I2252" i="9"/>
  <c r="E2252" i="9"/>
  <c r="K2253" i="9"/>
  <c r="G2254" i="9"/>
  <c r="L2254" i="9"/>
  <c r="I2255" i="9"/>
  <c r="E2255" i="9"/>
  <c r="I2256" i="9"/>
  <c r="E2256" i="9"/>
  <c r="K2257" i="9"/>
  <c r="G2258" i="9"/>
  <c r="L2258" i="9"/>
  <c r="I2259" i="9"/>
  <c r="E2259" i="9"/>
  <c r="I2260" i="9"/>
  <c r="E2260" i="9"/>
  <c r="G2262" i="9"/>
  <c r="L2262" i="9"/>
  <c r="I2263" i="9"/>
  <c r="E2263" i="9"/>
  <c r="I2264" i="9"/>
  <c r="E2264" i="9"/>
  <c r="G2266" i="9"/>
  <c r="L2266" i="9"/>
  <c r="I2267" i="9"/>
  <c r="E2267" i="9"/>
  <c r="I2268" i="9"/>
  <c r="E2268" i="9"/>
  <c r="G2270" i="9"/>
  <c r="L2270" i="9"/>
  <c r="I2271" i="9"/>
  <c r="E2271" i="9"/>
  <c r="I2272" i="9"/>
  <c r="E2272" i="9"/>
  <c r="G2274" i="9"/>
  <c r="L2274" i="9"/>
  <c r="I2275" i="9"/>
  <c r="E2275" i="9"/>
  <c r="I2276" i="9"/>
  <c r="E2276" i="9"/>
  <c r="G2278" i="9"/>
  <c r="L2278" i="9"/>
  <c r="I2279" i="9"/>
  <c r="E2279" i="9"/>
  <c r="I2280" i="9"/>
  <c r="E2280" i="9"/>
  <c r="G2282" i="9"/>
  <c r="L2282" i="9"/>
  <c r="I2283" i="9"/>
  <c r="E2283" i="9"/>
  <c r="I2284" i="9"/>
  <c r="E2284" i="9"/>
  <c r="G2286" i="9"/>
  <c r="L2286" i="9"/>
  <c r="I2287" i="9"/>
  <c r="E2287" i="9"/>
  <c r="I2288" i="9"/>
  <c r="E2288" i="9"/>
  <c r="G2290" i="9"/>
  <c r="L2290" i="9"/>
  <c r="I2291" i="9"/>
  <c r="E2291" i="9"/>
  <c r="I2292" i="9"/>
  <c r="E2292" i="9"/>
  <c r="G2294" i="9"/>
  <c r="L2294" i="9"/>
  <c r="I2295" i="9"/>
  <c r="E2295" i="9"/>
  <c r="I2296" i="9"/>
  <c r="E2296" i="9"/>
  <c r="G2298" i="9"/>
  <c r="L2298" i="9"/>
  <c r="I2299" i="9"/>
  <c r="E2299" i="9"/>
  <c r="I2300" i="9"/>
  <c r="E2300" i="9"/>
  <c r="G2302" i="9"/>
  <c r="L2302" i="9"/>
  <c r="I2303" i="9"/>
  <c r="E2303" i="9"/>
  <c r="I2304" i="9"/>
  <c r="E2304" i="9"/>
  <c r="G2306" i="9"/>
  <c r="L2306" i="9"/>
  <c r="I2307" i="9"/>
  <c r="E2307" i="9"/>
  <c r="I2308" i="9"/>
  <c r="E2308" i="9"/>
  <c r="G2310" i="9"/>
  <c r="L2310" i="9"/>
  <c r="I2311" i="9"/>
  <c r="E2311" i="9"/>
  <c r="I2312" i="9"/>
  <c r="E2312" i="9"/>
  <c r="G2314" i="9"/>
  <c r="L2314" i="9"/>
  <c r="I2315" i="9"/>
  <c r="E2315" i="9"/>
  <c r="I2316" i="9"/>
  <c r="E2316" i="9"/>
  <c r="G2318" i="9"/>
  <c r="L2318" i="9"/>
  <c r="I2319" i="9"/>
  <c r="E2319" i="9"/>
  <c r="I2320" i="9"/>
  <c r="E2320" i="9"/>
  <c r="G2322" i="9"/>
  <c r="L2322" i="9"/>
  <c r="I2323" i="9"/>
  <c r="E2323" i="9"/>
  <c r="I2324" i="9"/>
  <c r="E2324" i="9"/>
  <c r="G2326" i="9"/>
  <c r="L2326" i="9"/>
  <c r="I2327" i="9"/>
  <c r="E2327" i="9"/>
  <c r="I2328" i="9"/>
  <c r="E2328" i="9"/>
  <c r="G2330" i="9"/>
  <c r="L2330" i="9"/>
  <c r="I2331" i="9"/>
  <c r="E2331" i="9"/>
  <c r="I2332" i="9"/>
  <c r="E2332" i="9"/>
  <c r="G2334" i="9"/>
  <c r="L2334" i="9"/>
  <c r="I2335" i="9"/>
  <c r="E2335" i="9"/>
  <c r="I2336" i="9"/>
  <c r="E2336" i="9"/>
  <c r="G2338" i="9"/>
  <c r="L2338" i="9"/>
  <c r="I2339" i="9"/>
  <c r="E2339" i="9"/>
  <c r="I2340" i="9"/>
  <c r="E2340" i="9"/>
  <c r="G2342" i="9"/>
  <c r="L2342" i="9"/>
  <c r="I2343" i="9"/>
  <c r="E2343" i="9"/>
  <c r="I2344" i="9"/>
  <c r="E2344" i="9"/>
  <c r="G2346" i="9"/>
  <c r="L2346" i="9"/>
  <c r="I2347" i="9"/>
  <c r="E2347" i="9"/>
  <c r="I2348" i="9"/>
  <c r="E2348" i="9"/>
  <c r="G2350" i="9"/>
  <c r="L2350" i="9"/>
  <c r="I2351" i="9"/>
  <c r="E2351" i="9"/>
  <c r="I2352" i="9"/>
  <c r="E2352" i="9"/>
  <c r="G2354" i="9"/>
  <c r="L2354" i="9"/>
  <c r="I2355" i="9"/>
  <c r="E2355" i="9"/>
  <c r="I2356" i="9"/>
  <c r="E2356" i="9"/>
  <c r="G2358" i="9"/>
  <c r="L2358" i="9"/>
  <c r="I2359" i="9"/>
  <c r="E2359" i="9"/>
  <c r="I2360" i="9"/>
  <c r="E2360" i="9"/>
  <c r="G2362" i="9"/>
  <c r="L2362" i="9"/>
  <c r="I2363" i="9"/>
  <c r="E2363" i="9"/>
  <c r="I2364" i="9"/>
  <c r="E2364" i="9"/>
  <c r="G2366" i="9"/>
  <c r="L2366" i="9"/>
  <c r="I2367" i="9"/>
  <c r="E2367" i="9"/>
  <c r="I2368" i="9"/>
  <c r="E2368" i="9"/>
  <c r="G2370" i="9"/>
  <c r="L2370" i="9"/>
  <c r="I2371" i="9"/>
  <c r="E2371" i="9"/>
  <c r="I2372" i="9"/>
  <c r="E2372" i="9"/>
  <c r="G2374" i="9"/>
  <c r="L2374" i="9"/>
  <c r="I2375" i="9"/>
  <c r="E2375" i="9"/>
  <c r="I2376" i="9"/>
  <c r="E2376" i="9"/>
  <c r="G2378" i="9"/>
  <c r="L2378" i="9"/>
  <c r="I2379" i="9"/>
  <c r="E2379" i="9"/>
  <c r="I2380" i="9"/>
  <c r="E2380" i="9"/>
  <c r="G2382" i="9"/>
  <c r="L2382" i="9"/>
  <c r="I2383" i="9"/>
  <c r="E2383" i="9"/>
  <c r="I2384" i="9"/>
  <c r="E2384" i="9"/>
  <c r="G2386" i="9"/>
  <c r="L2386" i="9"/>
  <c r="I2387" i="9"/>
  <c r="E2387" i="9"/>
  <c r="I2388" i="9"/>
  <c r="E2388" i="9"/>
  <c r="G2390" i="9"/>
  <c r="L2390" i="9"/>
  <c r="I2391" i="9"/>
  <c r="E2391" i="9"/>
  <c r="I2392" i="9"/>
  <c r="E2392" i="9"/>
  <c r="G2394" i="9"/>
  <c r="L2394" i="9"/>
  <c r="I2395" i="9"/>
  <c r="E2395" i="9"/>
  <c r="I2396" i="9"/>
  <c r="E2396" i="9"/>
  <c r="G2398" i="9"/>
  <c r="L2398" i="9"/>
  <c r="I2399" i="9"/>
  <c r="E2399" i="9"/>
  <c r="I2400" i="9"/>
  <c r="E2400" i="9"/>
  <c r="G2402" i="9"/>
  <c r="L2402" i="9"/>
  <c r="I2403" i="9"/>
  <c r="E2403" i="9"/>
  <c r="I2404" i="9"/>
  <c r="E2404" i="9"/>
  <c r="G2406" i="9"/>
  <c r="L2406" i="9"/>
  <c r="I2407" i="9"/>
  <c r="E2407" i="9"/>
  <c r="I2408" i="9"/>
  <c r="E2408" i="9"/>
  <c r="G2410" i="9"/>
  <c r="L2410" i="9"/>
  <c r="J2468" i="9"/>
  <c r="I2468" i="9"/>
  <c r="K2471" i="9"/>
  <c r="I2471" i="9"/>
  <c r="E2471" i="9"/>
  <c r="I2473" i="9"/>
  <c r="K2473" i="9"/>
  <c r="H2474" i="9"/>
  <c r="G2474" i="9"/>
  <c r="L2474" i="9"/>
  <c r="J2476" i="9"/>
  <c r="I2476" i="9"/>
  <c r="K2479" i="9"/>
  <c r="I2479" i="9"/>
  <c r="E2479" i="9"/>
  <c r="I2481" i="9"/>
  <c r="K2481" i="9"/>
  <c r="H2482" i="9"/>
  <c r="G2482" i="9"/>
  <c r="L2482" i="9"/>
  <c r="J2484" i="9"/>
  <c r="I2484" i="9"/>
  <c r="K2487" i="9"/>
  <c r="I2487" i="9"/>
  <c r="E2487" i="9"/>
  <c r="I2489" i="9"/>
  <c r="K2489" i="9"/>
  <c r="H2490" i="9"/>
  <c r="G2490" i="9"/>
  <c r="L2490" i="9"/>
  <c r="J2492" i="9"/>
  <c r="I2492" i="9"/>
  <c r="K2495" i="9"/>
  <c r="I2495" i="9"/>
  <c r="E2495" i="9"/>
  <c r="I2497" i="9"/>
  <c r="K2497" i="9"/>
  <c r="H2498" i="9"/>
  <c r="G2498" i="9"/>
  <c r="L2498" i="9"/>
  <c r="J2500" i="9"/>
  <c r="I2500" i="9"/>
  <c r="K2503" i="9"/>
  <c r="I2503" i="9"/>
  <c r="E2503" i="9"/>
  <c r="I2505" i="9"/>
  <c r="K2505" i="9"/>
  <c r="H2506" i="9"/>
  <c r="G2506" i="9"/>
  <c r="L2506" i="9"/>
  <c r="J2508" i="9"/>
  <c r="I2508" i="9"/>
  <c r="K2511" i="9"/>
  <c r="I2511" i="9"/>
  <c r="E2511" i="9"/>
  <c r="I2513" i="9"/>
  <c r="K2513" i="9"/>
  <c r="H2514" i="9"/>
  <c r="G2514" i="9"/>
  <c r="L2514" i="9"/>
  <c r="J2516" i="9"/>
  <c r="I2516" i="9"/>
  <c r="K2519" i="9"/>
  <c r="I2519" i="9"/>
  <c r="E2519" i="9"/>
  <c r="I2521" i="9"/>
  <c r="K2521" i="9"/>
  <c r="H2522" i="9"/>
  <c r="G2522" i="9"/>
  <c r="L2522" i="9"/>
  <c r="J2524" i="9"/>
  <c r="I2524" i="9"/>
  <c r="K2527" i="9"/>
  <c r="I2527" i="9"/>
  <c r="E2527" i="9"/>
  <c r="I2529" i="9"/>
  <c r="K2529" i="9"/>
  <c r="H2530" i="9"/>
  <c r="G2530" i="9"/>
  <c r="L2530" i="9"/>
  <c r="J2532" i="9"/>
  <c r="I2532" i="9"/>
  <c r="K2535" i="9"/>
  <c r="I2535" i="9"/>
  <c r="E2535" i="9"/>
  <c r="I2537" i="9"/>
  <c r="K2537" i="9"/>
  <c r="H2538" i="9"/>
  <c r="G2538" i="9"/>
  <c r="L2538" i="9"/>
  <c r="J2540" i="9"/>
  <c r="I2540" i="9"/>
  <c r="K2543" i="9"/>
  <c r="I2543" i="9"/>
  <c r="E2543" i="9"/>
  <c r="I2545" i="9"/>
  <c r="K2545" i="9"/>
  <c r="H2546" i="9"/>
  <c r="G2546" i="9"/>
  <c r="L2546" i="9"/>
  <c r="J2548" i="9"/>
  <c r="I2548" i="9"/>
  <c r="K2551" i="9"/>
  <c r="I2551" i="9"/>
  <c r="E2551" i="9"/>
  <c r="I2553" i="9"/>
  <c r="K2553" i="9"/>
  <c r="H2554" i="9"/>
  <c r="G2554" i="9"/>
  <c r="L2554" i="9"/>
  <c r="J2556" i="9"/>
  <c r="I2556" i="9"/>
  <c r="K2559" i="9"/>
  <c r="I2559" i="9"/>
  <c r="E2559" i="9"/>
  <c r="I2561" i="9"/>
  <c r="K2561" i="9"/>
  <c r="H2562" i="9"/>
  <c r="G2562" i="9"/>
  <c r="L2562" i="9"/>
  <c r="J2564" i="9"/>
  <c r="I2564" i="9"/>
  <c r="K2567" i="9"/>
  <c r="I2567" i="9"/>
  <c r="E2567" i="9"/>
  <c r="I2569" i="9"/>
  <c r="K2569" i="9"/>
  <c r="H2570" i="9"/>
  <c r="G2570" i="9"/>
  <c r="L2570" i="9"/>
  <c r="J2572" i="9"/>
  <c r="I2572" i="9"/>
  <c r="K2575" i="9"/>
  <c r="I2575" i="9"/>
  <c r="E2575" i="9"/>
  <c r="I2577" i="9"/>
  <c r="K2577" i="9"/>
  <c r="H2578" i="9"/>
  <c r="G2578" i="9"/>
  <c r="L2578" i="9"/>
  <c r="J2580" i="9"/>
  <c r="I2580" i="9"/>
  <c r="K2583" i="9"/>
  <c r="I2583" i="9"/>
  <c r="E2583" i="9"/>
  <c r="I2585" i="9"/>
  <c r="K2585" i="9"/>
  <c r="H2586" i="9"/>
  <c r="G2586" i="9"/>
  <c r="L2586" i="9"/>
  <c r="J2588" i="9"/>
  <c r="I2588" i="9"/>
  <c r="K2591" i="9"/>
  <c r="I2591" i="9"/>
  <c r="E2591" i="9"/>
  <c r="I2593" i="9"/>
  <c r="K2593" i="9"/>
  <c r="H2594" i="9"/>
  <c r="G2594" i="9"/>
  <c r="L2594" i="9"/>
  <c r="J2596" i="9"/>
  <c r="I2596" i="9"/>
  <c r="K2599" i="9"/>
  <c r="I2599" i="9"/>
  <c r="E2599" i="9"/>
  <c r="I2601" i="9"/>
  <c r="K2601" i="9"/>
  <c r="H2602" i="9"/>
  <c r="G2602" i="9"/>
  <c r="L2602" i="9"/>
  <c r="J2604" i="9"/>
  <c r="I2604" i="9"/>
  <c r="K2607" i="9"/>
  <c r="I2607" i="9"/>
  <c r="E2607" i="9"/>
  <c r="I2609" i="9"/>
  <c r="K2609" i="9"/>
  <c r="H2610" i="9"/>
  <c r="G2610" i="9"/>
  <c r="L2610" i="9"/>
  <c r="J2612" i="9"/>
  <c r="I2612" i="9"/>
  <c r="K2615" i="9"/>
  <c r="I2615" i="9"/>
  <c r="E2615" i="9"/>
  <c r="I2617" i="9"/>
  <c r="K2617" i="9"/>
  <c r="H2618" i="9"/>
  <c r="G2618" i="9"/>
  <c r="L2618" i="9"/>
  <c r="J2620" i="9"/>
  <c r="I2620" i="9"/>
  <c r="K2623" i="9"/>
  <c r="I2623" i="9"/>
  <c r="E2623" i="9"/>
  <c r="I2625" i="9"/>
  <c r="K2625" i="9"/>
  <c r="H2626" i="9"/>
  <c r="G2626" i="9"/>
  <c r="L2626" i="9"/>
  <c r="J2628" i="9"/>
  <c r="I2628" i="9"/>
  <c r="K2635" i="9"/>
  <c r="I2635" i="9"/>
  <c r="E2635" i="9"/>
  <c r="K2643" i="9"/>
  <c r="I2643" i="9"/>
  <c r="E2643" i="9"/>
  <c r="K2651" i="9"/>
  <c r="I2651" i="9"/>
  <c r="E2651" i="9"/>
  <c r="K2659" i="9"/>
  <c r="I2659" i="9"/>
  <c r="E2659" i="9"/>
  <c r="K2667" i="9"/>
  <c r="I2667" i="9"/>
  <c r="E2667" i="9"/>
  <c r="K2675" i="9"/>
  <c r="I2675" i="9"/>
  <c r="E2675" i="9"/>
  <c r="K2683" i="9"/>
  <c r="I2683" i="9"/>
  <c r="E2683" i="9"/>
  <c r="K2691" i="9"/>
  <c r="I2691" i="9"/>
  <c r="E2691" i="9"/>
  <c r="K2699" i="9"/>
  <c r="I2699" i="9"/>
  <c r="E2699" i="9"/>
  <c r="K2707" i="9"/>
  <c r="I2707" i="9"/>
  <c r="E2707" i="9"/>
  <c r="K2715" i="9"/>
  <c r="I2715" i="9"/>
  <c r="E2715" i="9"/>
  <c r="K2723" i="9"/>
  <c r="I2723" i="9"/>
  <c r="E2723" i="9"/>
  <c r="K2731" i="9"/>
  <c r="I2731" i="9"/>
  <c r="E2731" i="9"/>
  <c r="K2739" i="9"/>
  <c r="I2739" i="9"/>
  <c r="E2739" i="9"/>
  <c r="K2747" i="9"/>
  <c r="I2747" i="9"/>
  <c r="E2747" i="9"/>
  <c r="K2755" i="9"/>
  <c r="I2755" i="9"/>
  <c r="E2755" i="9"/>
  <c r="K2763" i="9"/>
  <c r="I2763" i="9"/>
  <c r="E2763" i="9"/>
  <c r="K2771" i="9"/>
  <c r="I2771" i="9"/>
  <c r="E2771" i="9"/>
  <c r="K2779" i="9"/>
  <c r="I2779" i="9"/>
  <c r="E2779" i="9"/>
  <c r="K2787" i="9"/>
  <c r="I2787" i="9"/>
  <c r="E2787" i="9"/>
  <c r="K2795" i="9"/>
  <c r="I2795" i="9"/>
  <c r="E2795" i="9"/>
  <c r="K2803" i="9"/>
  <c r="I2803" i="9"/>
  <c r="E2803" i="9"/>
  <c r="K2811" i="9"/>
  <c r="I2811" i="9"/>
  <c r="E2811" i="9"/>
  <c r="K2819" i="9"/>
  <c r="I2819" i="9"/>
  <c r="E2819" i="9"/>
  <c r="K2827" i="9"/>
  <c r="I2827" i="9"/>
  <c r="E2827" i="9"/>
  <c r="K2835" i="9"/>
  <c r="I2835" i="9"/>
  <c r="E2835" i="9"/>
  <c r="G2839" i="9"/>
  <c r="L2839" i="9"/>
  <c r="H2839" i="9"/>
  <c r="J2842" i="9"/>
  <c r="I2842" i="9"/>
  <c r="E2842" i="9"/>
  <c r="K2842" i="9"/>
  <c r="K2849" i="9"/>
  <c r="J2849" i="9"/>
  <c r="I2849" i="9"/>
  <c r="E2849" i="9"/>
  <c r="K2859" i="9"/>
  <c r="J2859" i="9"/>
  <c r="I2859" i="9"/>
  <c r="E2859" i="9"/>
  <c r="E2860" i="9"/>
  <c r="G2869" i="9"/>
  <c r="L2869" i="9"/>
  <c r="H2869" i="9"/>
  <c r="K2873" i="9"/>
  <c r="J2873" i="9"/>
  <c r="I2873" i="9"/>
  <c r="E2873" i="9"/>
  <c r="G2879" i="9"/>
  <c r="L2879" i="9"/>
  <c r="H2879" i="9"/>
  <c r="J2882" i="9"/>
  <c r="I2882" i="9"/>
  <c r="E2882" i="9"/>
  <c r="K2882" i="9"/>
  <c r="G2893" i="9"/>
  <c r="L2893" i="9"/>
  <c r="H2893" i="9"/>
  <c r="K2899" i="9"/>
  <c r="J2899" i="9"/>
  <c r="I2899" i="9"/>
  <c r="E2899" i="9"/>
  <c r="E2900" i="9"/>
  <c r="G2903" i="9"/>
  <c r="L2903" i="9"/>
  <c r="H2903" i="9"/>
  <c r="J2906" i="9"/>
  <c r="I2906" i="9"/>
  <c r="E2906" i="9"/>
  <c r="K2906" i="9"/>
  <c r="I2913" i="9"/>
  <c r="E2913" i="9"/>
  <c r="K2913" i="9"/>
  <c r="J2913" i="9"/>
  <c r="K2923" i="9"/>
  <c r="I2923" i="9"/>
  <c r="E2923" i="9"/>
  <c r="J2923" i="9"/>
  <c r="E2924" i="9"/>
  <c r="G2933" i="9"/>
  <c r="L2933" i="9"/>
  <c r="H2933" i="9"/>
  <c r="K2937" i="9"/>
  <c r="J2937" i="9"/>
  <c r="I2937" i="9"/>
  <c r="E2937" i="9"/>
  <c r="G2943" i="9"/>
  <c r="L2943" i="9"/>
  <c r="H2943" i="9"/>
  <c r="J2946" i="9"/>
  <c r="I2946" i="9"/>
  <c r="E2946" i="9"/>
  <c r="K2946" i="9"/>
  <c r="G2957" i="9"/>
  <c r="L2957" i="9"/>
  <c r="H2957" i="9"/>
  <c r="K2963" i="9"/>
  <c r="I2963" i="9"/>
  <c r="E2963" i="9"/>
  <c r="J2963" i="9"/>
  <c r="E2964" i="9"/>
  <c r="G2967" i="9"/>
  <c r="L2967" i="9"/>
  <c r="H2967" i="9"/>
  <c r="J2970" i="9"/>
  <c r="I2970" i="9"/>
  <c r="E2970" i="9"/>
  <c r="K2970" i="9"/>
  <c r="I2977" i="9"/>
  <c r="K2977" i="9"/>
  <c r="J2977" i="9"/>
  <c r="K2987" i="9"/>
  <c r="J2987" i="9"/>
  <c r="I2987" i="9"/>
  <c r="E2987" i="9"/>
  <c r="E2988" i="9"/>
  <c r="G2997" i="9"/>
  <c r="L2997" i="9"/>
  <c r="H2997" i="9"/>
  <c r="I3001" i="9"/>
  <c r="E3001" i="9"/>
  <c r="K3001" i="9"/>
  <c r="J3001" i="9"/>
  <c r="G3007" i="9"/>
  <c r="L3007" i="9"/>
  <c r="H3007" i="9"/>
  <c r="J3010" i="9"/>
  <c r="I3010" i="9"/>
  <c r="E3010" i="9"/>
  <c r="K3010" i="9"/>
  <c r="G3021" i="9"/>
  <c r="L3021" i="9"/>
  <c r="H3021" i="9"/>
  <c r="K3027" i="9"/>
  <c r="J3027" i="9"/>
  <c r="I3027" i="9"/>
  <c r="E3027" i="9"/>
  <c r="E3028" i="9"/>
  <c r="G3031" i="9"/>
  <c r="L3031" i="9"/>
  <c r="H3031" i="9"/>
  <c r="J3034" i="9"/>
  <c r="I3034" i="9"/>
  <c r="E3034" i="9"/>
  <c r="K3034" i="9"/>
  <c r="K3041" i="9"/>
  <c r="J3041" i="9"/>
  <c r="I3041" i="9"/>
  <c r="E3041" i="9"/>
  <c r="K3051" i="9"/>
  <c r="I3051" i="9"/>
  <c r="E3051" i="9"/>
  <c r="J3051" i="9"/>
  <c r="E3052" i="9"/>
  <c r="G3061" i="9"/>
  <c r="L3061" i="9"/>
  <c r="H3061" i="9"/>
  <c r="I3065" i="9"/>
  <c r="K3065" i="9"/>
  <c r="J3065" i="9"/>
  <c r="G3071" i="9"/>
  <c r="L3071" i="9"/>
  <c r="H3071" i="9"/>
  <c r="J3074" i="9"/>
  <c r="I3074" i="9"/>
  <c r="E3074" i="9"/>
  <c r="K3074" i="9"/>
  <c r="G3085" i="9"/>
  <c r="L3085" i="9"/>
  <c r="H3085" i="9"/>
  <c r="K3089" i="9"/>
  <c r="J3089" i="9"/>
  <c r="I3089" i="9"/>
  <c r="E3089" i="9"/>
  <c r="G3095" i="9"/>
  <c r="L3095" i="9"/>
  <c r="H3095" i="9"/>
  <c r="J3098" i="9"/>
  <c r="I3098" i="9"/>
  <c r="E3098" i="9"/>
  <c r="K3098" i="9"/>
  <c r="G3109" i="9"/>
  <c r="L3109" i="9"/>
  <c r="H3109" i="9"/>
  <c r="K3115" i="9"/>
  <c r="I3115" i="9"/>
  <c r="E3115" i="9"/>
  <c r="J3115" i="9"/>
  <c r="E3116" i="9"/>
  <c r="G3119" i="9"/>
  <c r="L3119" i="9"/>
  <c r="H3119" i="9"/>
  <c r="J3122" i="9"/>
  <c r="I3122" i="9"/>
  <c r="E3122" i="9"/>
  <c r="K3122" i="9"/>
  <c r="K3131" i="9"/>
  <c r="I3131" i="9"/>
  <c r="E3131" i="9"/>
  <c r="J3131" i="9"/>
  <c r="E3132" i="9"/>
  <c r="K3147" i="9"/>
  <c r="I3147" i="9"/>
  <c r="E3147" i="9"/>
  <c r="J3147" i="9"/>
  <c r="E3148" i="9"/>
  <c r="K3163" i="9"/>
  <c r="I3163" i="9"/>
  <c r="E3163" i="9"/>
  <c r="J3163" i="9"/>
  <c r="E3164" i="9"/>
  <c r="J3186" i="9"/>
  <c r="I3186" i="9"/>
  <c r="E3186" i="9"/>
  <c r="K3186" i="9"/>
  <c r="K3222" i="9"/>
  <c r="J3222" i="9"/>
  <c r="I3222" i="9"/>
  <c r="E3222" i="9"/>
  <c r="K3254" i="9"/>
  <c r="I3254" i="9"/>
  <c r="E3254" i="9"/>
  <c r="J3254" i="9"/>
  <c r="K3286" i="9"/>
  <c r="J3286" i="9"/>
  <c r="I3286" i="9"/>
  <c r="E3286" i="9"/>
  <c r="H3462" i="9"/>
  <c r="G3462" i="9"/>
  <c r="L3462" i="9"/>
  <c r="I2633" i="9"/>
  <c r="I2637" i="9"/>
  <c r="I2641" i="9"/>
  <c r="I2645" i="9"/>
  <c r="I2649" i="9"/>
  <c r="I2653" i="9"/>
  <c r="I2657" i="9"/>
  <c r="I2661" i="9"/>
  <c r="I2665" i="9"/>
  <c r="I2669" i="9"/>
  <c r="I2673" i="9"/>
  <c r="I2677" i="9"/>
  <c r="I2681" i="9"/>
  <c r="I2685" i="9"/>
  <c r="I2689" i="9"/>
  <c r="I2693" i="9"/>
  <c r="I2697" i="9"/>
  <c r="I2701" i="9"/>
  <c r="I2705" i="9"/>
  <c r="I2709" i="9"/>
  <c r="I2713" i="9"/>
  <c r="I2717" i="9"/>
  <c r="I2721" i="9"/>
  <c r="I2725" i="9"/>
  <c r="I2729" i="9"/>
  <c r="I2733" i="9"/>
  <c r="I2737" i="9"/>
  <c r="I2741" i="9"/>
  <c r="I2745" i="9"/>
  <c r="I2749" i="9"/>
  <c r="I2753" i="9"/>
  <c r="I2757" i="9"/>
  <c r="I2761" i="9"/>
  <c r="I2765" i="9"/>
  <c r="I2769" i="9"/>
  <c r="I2773" i="9"/>
  <c r="I2777" i="9"/>
  <c r="I2781" i="9"/>
  <c r="I2785" i="9"/>
  <c r="I2789" i="9"/>
  <c r="I2793" i="9"/>
  <c r="I2797" i="9"/>
  <c r="I2801" i="9"/>
  <c r="I2805" i="9"/>
  <c r="I2809" i="9"/>
  <c r="I2813" i="9"/>
  <c r="I2817" i="9"/>
  <c r="I2821" i="9"/>
  <c r="I2825" i="9"/>
  <c r="I2829" i="9"/>
  <c r="I2833" i="9"/>
  <c r="I2837" i="9"/>
  <c r="E2837" i="9"/>
  <c r="K2837" i="9"/>
  <c r="I3086" i="9"/>
  <c r="E3086" i="9"/>
  <c r="I3102" i="9"/>
  <c r="E3102" i="9"/>
  <c r="I3118" i="9"/>
  <c r="E3118" i="9"/>
  <c r="K3130" i="9"/>
  <c r="I3134" i="9"/>
  <c r="E3134" i="9"/>
  <c r="K3146" i="9"/>
  <c r="I3150" i="9"/>
  <c r="E3150" i="9"/>
  <c r="K3162" i="9"/>
  <c r="I3166" i="9"/>
  <c r="E3166" i="9"/>
  <c r="K3178" i="9"/>
  <c r="I3182" i="9"/>
  <c r="E3182" i="9"/>
  <c r="K3194" i="9"/>
  <c r="J3199" i="9"/>
  <c r="I3199" i="9"/>
  <c r="H3201" i="9"/>
  <c r="G3201" i="9"/>
  <c r="L3201" i="9"/>
  <c r="J3207" i="9"/>
  <c r="I3207" i="9"/>
  <c r="H3209" i="9"/>
  <c r="G3209" i="9"/>
  <c r="L3209" i="9"/>
  <c r="J3215" i="9"/>
  <c r="I3215" i="9"/>
  <c r="H3217" i="9"/>
  <c r="G3217" i="9"/>
  <c r="L3217" i="9"/>
  <c r="J3223" i="9"/>
  <c r="I3223" i="9"/>
  <c r="H3225" i="9"/>
  <c r="G3225" i="9"/>
  <c r="L3225" i="9"/>
  <c r="J3231" i="9"/>
  <c r="I3231" i="9"/>
  <c r="H3233" i="9"/>
  <c r="G3233" i="9"/>
  <c r="L3233" i="9"/>
  <c r="J3239" i="9"/>
  <c r="I3239" i="9"/>
  <c r="H3241" i="9"/>
  <c r="G3241" i="9"/>
  <c r="L3241" i="9"/>
  <c r="J3247" i="9"/>
  <c r="I3247" i="9"/>
  <c r="H3249" i="9"/>
  <c r="G3249" i="9"/>
  <c r="L3249" i="9"/>
  <c r="J3255" i="9"/>
  <c r="I3255" i="9"/>
  <c r="H3257" i="9"/>
  <c r="G3257" i="9"/>
  <c r="L3257" i="9"/>
  <c r="J3263" i="9"/>
  <c r="I3263" i="9"/>
  <c r="H3265" i="9"/>
  <c r="G3265" i="9"/>
  <c r="L3265" i="9"/>
  <c r="J3271" i="9"/>
  <c r="I3271" i="9"/>
  <c r="H3273" i="9"/>
  <c r="G3273" i="9"/>
  <c r="L3273" i="9"/>
  <c r="J3279" i="9"/>
  <c r="I3279" i="9"/>
  <c r="H3281" i="9"/>
  <c r="G3281" i="9"/>
  <c r="L3281" i="9"/>
  <c r="J3287" i="9"/>
  <c r="I3287" i="9"/>
  <c r="H3289" i="9"/>
  <c r="G3289" i="9"/>
  <c r="L3289" i="9"/>
  <c r="J3295" i="9"/>
  <c r="I3295" i="9"/>
  <c r="H3297" i="9"/>
  <c r="G3297" i="9"/>
  <c r="L3297" i="9"/>
  <c r="J3303" i="9"/>
  <c r="I3303" i="9"/>
  <c r="H3305" i="9"/>
  <c r="G3305" i="9"/>
  <c r="L3305" i="9"/>
  <c r="J3311" i="9"/>
  <c r="I3311" i="9"/>
  <c r="H3313" i="9"/>
  <c r="G3313" i="9"/>
  <c r="L3313" i="9"/>
  <c r="K3403" i="9"/>
  <c r="J3403" i="9"/>
  <c r="I3403" i="9"/>
  <c r="E3403" i="9"/>
  <c r="H3414" i="9"/>
  <c r="G3414" i="9"/>
  <c r="L3414" i="9"/>
  <c r="H3433" i="9"/>
  <c r="G3433" i="9"/>
  <c r="L3433" i="9"/>
  <c r="J3444" i="9"/>
  <c r="I3444" i="9"/>
  <c r="E3444" i="9"/>
  <c r="K3444" i="9"/>
  <c r="K3467" i="9"/>
  <c r="J3467" i="9"/>
  <c r="I3467" i="9"/>
  <c r="E3467" i="9"/>
  <c r="H3478" i="9"/>
  <c r="G3478" i="9"/>
  <c r="L3478" i="9"/>
  <c r="H3497" i="9"/>
  <c r="G3497" i="9"/>
  <c r="L3497" i="9"/>
  <c r="J3508" i="9"/>
  <c r="I3508" i="9"/>
  <c r="E3508" i="9"/>
  <c r="K3508" i="9"/>
  <c r="K3531" i="9"/>
  <c r="J3531" i="9"/>
  <c r="I3531" i="9"/>
  <c r="E3531" i="9"/>
  <c r="H3542" i="9"/>
  <c r="G3542" i="9"/>
  <c r="L3542" i="9"/>
  <c r="K3129" i="9"/>
  <c r="K3139" i="9"/>
  <c r="I3145" i="9"/>
  <c r="E3145" i="9"/>
  <c r="K3145" i="9"/>
  <c r="K3155" i="9"/>
  <c r="I3155" i="9"/>
  <c r="E3155" i="9"/>
  <c r="K3161" i="9"/>
  <c r="K3171" i="9"/>
  <c r="K3177" i="9"/>
  <c r="K3187" i="9"/>
  <c r="I3187" i="9"/>
  <c r="E3187" i="9"/>
  <c r="K3193" i="9"/>
  <c r="K3202" i="9"/>
  <c r="K3210" i="9"/>
  <c r="I3210" i="9"/>
  <c r="K3218" i="9"/>
  <c r="K3226" i="9"/>
  <c r="K3234" i="9"/>
  <c r="K3242" i="9"/>
  <c r="I3242" i="9"/>
  <c r="K3250" i="9"/>
  <c r="K3258" i="9"/>
  <c r="K3266" i="9"/>
  <c r="K3274" i="9"/>
  <c r="I3274" i="9"/>
  <c r="K3282" i="9"/>
  <c r="K3290" i="9"/>
  <c r="K3298" i="9"/>
  <c r="K3306" i="9"/>
  <c r="I3306" i="9"/>
  <c r="K3314" i="9"/>
  <c r="K3419" i="9"/>
  <c r="J3419" i="9"/>
  <c r="I3419" i="9"/>
  <c r="E3419" i="9"/>
  <c r="H3430" i="9"/>
  <c r="G3430" i="9"/>
  <c r="L3430" i="9"/>
  <c r="H3449" i="9"/>
  <c r="G3449" i="9"/>
  <c r="L3449" i="9"/>
  <c r="J3460" i="9"/>
  <c r="I3460" i="9"/>
  <c r="E3460" i="9"/>
  <c r="K3460" i="9"/>
  <c r="K3483" i="9"/>
  <c r="J3483" i="9"/>
  <c r="I3483" i="9"/>
  <c r="E3483" i="9"/>
  <c r="H3494" i="9"/>
  <c r="G3494" i="9"/>
  <c r="L3494" i="9"/>
  <c r="H3513" i="9"/>
  <c r="G3513" i="9"/>
  <c r="L3513" i="9"/>
  <c r="J3524" i="9"/>
  <c r="I3524" i="9"/>
  <c r="E3524" i="9"/>
  <c r="K3524" i="9"/>
  <c r="K3547" i="9"/>
  <c r="J3547" i="9"/>
  <c r="I3547" i="9"/>
  <c r="E3547" i="9"/>
  <c r="K2629" i="9"/>
  <c r="K2633" i="9"/>
  <c r="K2637" i="9"/>
  <c r="K2641" i="9"/>
  <c r="K2645" i="9"/>
  <c r="K2649" i="9"/>
  <c r="K2653" i="9"/>
  <c r="K2657" i="9"/>
  <c r="K2661" i="9"/>
  <c r="K2665" i="9"/>
  <c r="K2669" i="9"/>
  <c r="K2673" i="9"/>
  <c r="K2677" i="9"/>
  <c r="K2681" i="9"/>
  <c r="K2685" i="9"/>
  <c r="K2689" i="9"/>
  <c r="K2693" i="9"/>
  <c r="K2697" i="9"/>
  <c r="K2701" i="9"/>
  <c r="K2705" i="9"/>
  <c r="K2709" i="9"/>
  <c r="K2713" i="9"/>
  <c r="K2717" i="9"/>
  <c r="K2721" i="9"/>
  <c r="K2725" i="9"/>
  <c r="K2729" i="9"/>
  <c r="K2733" i="9"/>
  <c r="K2737" i="9"/>
  <c r="K2741" i="9"/>
  <c r="K2745" i="9"/>
  <c r="K2749" i="9"/>
  <c r="K2753" i="9"/>
  <c r="K2757" i="9"/>
  <c r="K2761" i="9"/>
  <c r="K2765" i="9"/>
  <c r="K2769" i="9"/>
  <c r="K2773" i="9"/>
  <c r="K2777" i="9"/>
  <c r="K2781" i="9"/>
  <c r="K2785" i="9"/>
  <c r="K2789" i="9"/>
  <c r="K2793" i="9"/>
  <c r="K2797" i="9"/>
  <c r="K2801" i="9"/>
  <c r="K2805" i="9"/>
  <c r="K2809" i="9"/>
  <c r="K2813" i="9"/>
  <c r="K2817" i="9"/>
  <c r="K2821" i="9"/>
  <c r="K2825" i="9"/>
  <c r="K2829" i="9"/>
  <c r="K2833" i="9"/>
  <c r="I2838" i="9"/>
  <c r="E2838" i="9"/>
  <c r="I2854" i="9"/>
  <c r="E2854" i="9"/>
  <c r="I2870" i="9"/>
  <c r="E2870" i="9"/>
  <c r="I2886" i="9"/>
  <c r="E2886" i="9"/>
  <c r="I2902" i="9"/>
  <c r="E2902" i="9"/>
  <c r="I2918" i="9"/>
  <c r="E2918" i="9"/>
  <c r="I2934" i="9"/>
  <c r="E2934" i="9"/>
  <c r="I2950" i="9"/>
  <c r="E2950" i="9"/>
  <c r="I2966" i="9"/>
  <c r="E2966" i="9"/>
  <c r="I2982" i="9"/>
  <c r="E2982" i="9"/>
  <c r="I2998" i="9"/>
  <c r="E2998" i="9"/>
  <c r="I3014" i="9"/>
  <c r="E3014" i="9"/>
  <c r="I3030" i="9"/>
  <c r="E3030" i="9"/>
  <c r="I3046" i="9"/>
  <c r="E3046" i="9"/>
  <c r="I3062" i="9"/>
  <c r="E3062" i="9"/>
  <c r="I3078" i="9"/>
  <c r="E3078" i="9"/>
  <c r="H3127" i="9"/>
  <c r="J3129" i="9"/>
  <c r="I3129" i="9"/>
  <c r="E3129" i="9"/>
  <c r="H3133" i="9"/>
  <c r="J3139" i="9"/>
  <c r="I3139" i="9"/>
  <c r="E3139" i="9"/>
  <c r="H3143" i="9"/>
  <c r="J3145" i="9"/>
  <c r="H3149" i="9"/>
  <c r="J3155" i="9"/>
  <c r="H3159" i="9"/>
  <c r="J3161" i="9"/>
  <c r="I3161" i="9"/>
  <c r="E3161" i="9"/>
  <c r="H3165" i="9"/>
  <c r="J3171" i="9"/>
  <c r="I3171" i="9"/>
  <c r="E3171" i="9"/>
  <c r="I3174" i="9"/>
  <c r="E3174" i="9"/>
  <c r="H3175" i="9"/>
  <c r="J3177" i="9"/>
  <c r="I3177" i="9"/>
  <c r="E3177" i="9"/>
  <c r="H3181" i="9"/>
  <c r="J3187" i="9"/>
  <c r="I3190" i="9"/>
  <c r="E3190" i="9"/>
  <c r="H3191" i="9"/>
  <c r="J3193" i="9"/>
  <c r="I3193" i="9"/>
  <c r="E3193" i="9"/>
  <c r="H3197" i="9"/>
  <c r="J3202" i="9"/>
  <c r="I3202" i="9"/>
  <c r="E3202" i="9"/>
  <c r="J3203" i="9"/>
  <c r="I3203" i="9"/>
  <c r="H3205" i="9"/>
  <c r="G3205" i="9"/>
  <c r="L3205" i="9"/>
  <c r="J3210" i="9"/>
  <c r="J3211" i="9"/>
  <c r="I3211" i="9"/>
  <c r="H3213" i="9"/>
  <c r="G3213" i="9"/>
  <c r="L3213" i="9"/>
  <c r="J3218" i="9"/>
  <c r="I3218" i="9"/>
  <c r="E3218" i="9"/>
  <c r="J3219" i="9"/>
  <c r="I3219" i="9"/>
  <c r="H3221" i="9"/>
  <c r="G3221" i="9"/>
  <c r="L3221" i="9"/>
  <c r="J3226" i="9"/>
  <c r="I3226" i="9"/>
  <c r="E3226" i="9"/>
  <c r="J3227" i="9"/>
  <c r="I3227" i="9"/>
  <c r="H3229" i="9"/>
  <c r="G3229" i="9"/>
  <c r="L3229" i="9"/>
  <c r="J3234" i="9"/>
  <c r="I3234" i="9"/>
  <c r="E3234" i="9"/>
  <c r="J3235" i="9"/>
  <c r="I3235" i="9"/>
  <c r="H3237" i="9"/>
  <c r="G3237" i="9"/>
  <c r="L3237" i="9"/>
  <c r="J3242" i="9"/>
  <c r="J3243" i="9"/>
  <c r="I3243" i="9"/>
  <c r="H3245" i="9"/>
  <c r="G3245" i="9"/>
  <c r="L3245" i="9"/>
  <c r="J3250" i="9"/>
  <c r="I3250" i="9"/>
  <c r="E3250" i="9"/>
  <c r="J3251" i="9"/>
  <c r="I3251" i="9"/>
  <c r="H3253" i="9"/>
  <c r="G3253" i="9"/>
  <c r="L3253" i="9"/>
  <c r="J3258" i="9"/>
  <c r="I3258" i="9"/>
  <c r="E3258" i="9"/>
  <c r="J3259" i="9"/>
  <c r="I3259" i="9"/>
  <c r="H3261" i="9"/>
  <c r="G3261" i="9"/>
  <c r="L3261" i="9"/>
  <c r="J3266" i="9"/>
  <c r="I3266" i="9"/>
  <c r="E3266" i="9"/>
  <c r="J3267" i="9"/>
  <c r="I3267" i="9"/>
  <c r="H3269" i="9"/>
  <c r="G3269" i="9"/>
  <c r="L3269" i="9"/>
  <c r="J3274" i="9"/>
  <c r="J3275" i="9"/>
  <c r="I3275" i="9"/>
  <c r="H3277" i="9"/>
  <c r="G3277" i="9"/>
  <c r="L3277" i="9"/>
  <c r="J3282" i="9"/>
  <c r="I3282" i="9"/>
  <c r="E3282" i="9"/>
  <c r="J3283" i="9"/>
  <c r="I3283" i="9"/>
  <c r="H3285" i="9"/>
  <c r="G3285" i="9"/>
  <c r="L3285" i="9"/>
  <c r="J3290" i="9"/>
  <c r="I3290" i="9"/>
  <c r="E3290" i="9"/>
  <c r="J3291" i="9"/>
  <c r="I3291" i="9"/>
  <c r="H3293" i="9"/>
  <c r="G3293" i="9"/>
  <c r="L3293" i="9"/>
  <c r="J3298" i="9"/>
  <c r="I3298" i="9"/>
  <c r="E3298" i="9"/>
  <c r="J3299" i="9"/>
  <c r="I3299" i="9"/>
  <c r="H3301" i="9"/>
  <c r="G3301" i="9"/>
  <c r="L3301" i="9"/>
  <c r="J3306" i="9"/>
  <c r="J3307" i="9"/>
  <c r="I3307" i="9"/>
  <c r="H3309" i="9"/>
  <c r="G3309" i="9"/>
  <c r="L3309" i="9"/>
  <c r="J3314" i="9"/>
  <c r="I3314" i="9"/>
  <c r="E3314" i="9"/>
  <c r="H3401" i="9"/>
  <c r="G3401" i="9"/>
  <c r="L3401" i="9"/>
  <c r="J3412" i="9"/>
  <c r="I3412" i="9"/>
  <c r="E3412" i="9"/>
  <c r="K3412" i="9"/>
  <c r="K3435" i="9"/>
  <c r="J3435" i="9"/>
  <c r="I3435" i="9"/>
  <c r="E3435" i="9"/>
  <c r="H3446" i="9"/>
  <c r="G3446" i="9"/>
  <c r="L3446" i="9"/>
  <c r="H3465" i="9"/>
  <c r="G3465" i="9"/>
  <c r="L3465" i="9"/>
  <c r="J3476" i="9"/>
  <c r="I3476" i="9"/>
  <c r="E3476" i="9"/>
  <c r="K3476" i="9"/>
  <c r="K3499" i="9"/>
  <c r="J3499" i="9"/>
  <c r="I3499" i="9"/>
  <c r="E3499" i="9"/>
  <c r="H3510" i="9"/>
  <c r="G3510" i="9"/>
  <c r="L3510" i="9"/>
  <c r="H3529" i="9"/>
  <c r="G3529" i="9"/>
  <c r="L3529" i="9"/>
  <c r="J3540" i="9"/>
  <c r="I3540" i="9"/>
  <c r="E3540" i="9"/>
  <c r="K3540" i="9"/>
  <c r="I3200" i="9"/>
  <c r="I3204" i="9"/>
  <c r="E3204" i="9"/>
  <c r="I3208" i="9"/>
  <c r="I3212" i="9"/>
  <c r="I3216" i="9"/>
  <c r="I3220" i="9"/>
  <c r="E3220" i="9"/>
  <c r="I3224" i="9"/>
  <c r="I3228" i="9"/>
  <c r="I3232" i="9"/>
  <c r="I3236" i="9"/>
  <c r="E3236" i="9"/>
  <c r="I3240" i="9"/>
  <c r="I3244" i="9"/>
  <c r="I3248" i="9"/>
  <c r="I3252" i="9"/>
  <c r="E3252" i="9"/>
  <c r="I3256" i="9"/>
  <c r="I3260" i="9"/>
  <c r="I3264" i="9"/>
  <c r="I3268" i="9"/>
  <c r="E3268" i="9"/>
  <c r="I3272" i="9"/>
  <c r="I3276" i="9"/>
  <c r="I3280" i="9"/>
  <c r="I3284" i="9"/>
  <c r="E3284" i="9"/>
  <c r="I3288" i="9"/>
  <c r="I3292" i="9"/>
  <c r="I3296" i="9"/>
  <c r="I3300" i="9"/>
  <c r="E3300" i="9"/>
  <c r="I3304" i="9"/>
  <c r="I3308" i="9"/>
  <c r="I3312" i="9"/>
  <c r="I3316" i="9"/>
  <c r="E3316" i="9"/>
  <c r="J3317" i="9"/>
  <c r="I3317" i="9"/>
  <c r="I3320" i="9"/>
  <c r="J3321" i="9"/>
  <c r="I3321" i="9"/>
  <c r="I3324" i="9"/>
  <c r="E3324" i="9"/>
  <c r="J3325" i="9"/>
  <c r="I3325" i="9"/>
  <c r="I3328" i="9"/>
  <c r="J3329" i="9"/>
  <c r="I3329" i="9"/>
  <c r="I3332" i="9"/>
  <c r="E3332" i="9"/>
  <c r="J3333" i="9"/>
  <c r="I3333" i="9"/>
  <c r="I3336" i="9"/>
  <c r="J3337" i="9"/>
  <c r="I3337" i="9"/>
  <c r="I3340" i="9"/>
  <c r="E3340" i="9"/>
  <c r="J3341" i="9"/>
  <c r="I3341" i="9"/>
  <c r="I3344" i="9"/>
  <c r="J3345" i="9"/>
  <c r="I3345" i="9"/>
  <c r="I3348" i="9"/>
  <c r="E3348" i="9"/>
  <c r="J3349" i="9"/>
  <c r="I3349" i="9"/>
  <c r="I3352" i="9"/>
  <c r="J3353" i="9"/>
  <c r="I3353" i="9"/>
  <c r="I3356" i="9"/>
  <c r="E3356" i="9"/>
  <c r="J3357" i="9"/>
  <c r="I3357" i="9"/>
  <c r="I3360" i="9"/>
  <c r="J3361" i="9"/>
  <c r="I3361" i="9"/>
  <c r="I3364" i="9"/>
  <c r="E3364" i="9"/>
  <c r="J3365" i="9"/>
  <c r="I3365" i="9"/>
  <c r="I3368" i="9"/>
  <c r="J3369" i="9"/>
  <c r="I3369" i="9"/>
  <c r="I3372" i="9"/>
  <c r="E3372" i="9"/>
  <c r="J3373" i="9"/>
  <c r="I3373" i="9"/>
  <c r="I3376" i="9"/>
  <c r="J3377" i="9"/>
  <c r="I3377" i="9"/>
  <c r="I3380" i="9"/>
  <c r="E3380" i="9"/>
  <c r="J3381" i="9"/>
  <c r="I3381" i="9"/>
  <c r="I3384" i="9"/>
  <c r="J3385" i="9"/>
  <c r="I3385" i="9"/>
  <c r="I3388" i="9"/>
  <c r="E3388" i="9"/>
  <c r="J3389" i="9"/>
  <c r="I3389" i="9"/>
  <c r="I3392" i="9"/>
  <c r="J3393" i="9"/>
  <c r="I3393" i="9"/>
  <c r="I3396" i="9"/>
  <c r="E3396" i="9"/>
  <c r="J3397" i="9"/>
  <c r="I3397" i="9"/>
  <c r="J3400" i="9"/>
  <c r="I3400" i="9"/>
  <c r="H3402" i="9"/>
  <c r="G3402" i="9"/>
  <c r="L3402" i="9"/>
  <c r="K3407" i="9"/>
  <c r="J3407" i="9"/>
  <c r="I3407" i="9"/>
  <c r="E3407" i="9"/>
  <c r="J3416" i="9"/>
  <c r="I3416" i="9"/>
  <c r="H3418" i="9"/>
  <c r="G3418" i="9"/>
  <c r="L3418" i="9"/>
  <c r="K3423" i="9"/>
  <c r="J3423" i="9"/>
  <c r="I3423" i="9"/>
  <c r="J3432" i="9"/>
  <c r="I3432" i="9"/>
  <c r="H3434" i="9"/>
  <c r="G3434" i="9"/>
  <c r="L3434" i="9"/>
  <c r="I3437" i="9"/>
  <c r="E3437" i="9"/>
  <c r="K3439" i="9"/>
  <c r="J3439" i="9"/>
  <c r="I3439" i="9"/>
  <c r="E3439" i="9"/>
  <c r="J3448" i="9"/>
  <c r="I3448" i="9"/>
  <c r="H3450" i="9"/>
  <c r="G3450" i="9"/>
  <c r="L3450" i="9"/>
  <c r="K3455" i="9"/>
  <c r="J3455" i="9"/>
  <c r="I3455" i="9"/>
  <c r="J3464" i="9"/>
  <c r="I3464" i="9"/>
  <c r="H3466" i="9"/>
  <c r="G3466" i="9"/>
  <c r="L3466" i="9"/>
  <c r="K3471" i="9"/>
  <c r="J3471" i="9"/>
  <c r="I3471" i="9"/>
  <c r="E3471" i="9"/>
  <c r="J3480" i="9"/>
  <c r="I3480" i="9"/>
  <c r="H3482" i="9"/>
  <c r="G3482" i="9"/>
  <c r="L3482" i="9"/>
  <c r="K3487" i="9"/>
  <c r="J3487" i="9"/>
  <c r="I3487" i="9"/>
  <c r="J3496" i="9"/>
  <c r="I3496" i="9"/>
  <c r="H3498" i="9"/>
  <c r="G3498" i="9"/>
  <c r="L3498" i="9"/>
  <c r="I3501" i="9"/>
  <c r="E3501" i="9"/>
  <c r="K3503" i="9"/>
  <c r="J3503" i="9"/>
  <c r="I3503" i="9"/>
  <c r="E3503" i="9"/>
  <c r="J3512" i="9"/>
  <c r="I3512" i="9"/>
  <c r="H3514" i="9"/>
  <c r="G3514" i="9"/>
  <c r="L3514" i="9"/>
  <c r="K3519" i="9"/>
  <c r="J3519" i="9"/>
  <c r="I3519" i="9"/>
  <c r="J3528" i="9"/>
  <c r="I3528" i="9"/>
  <c r="H3530" i="9"/>
  <c r="G3530" i="9"/>
  <c r="L3530" i="9"/>
  <c r="K3535" i="9"/>
  <c r="J3535" i="9"/>
  <c r="I3535" i="9"/>
  <c r="E3535" i="9"/>
  <c r="J3544" i="9"/>
  <c r="I3544" i="9"/>
  <c r="H3546" i="9"/>
  <c r="G3546" i="9"/>
  <c r="L3546" i="9"/>
  <c r="K3551" i="9"/>
  <c r="J3551" i="9"/>
  <c r="I3551" i="9"/>
  <c r="J3560" i="9"/>
  <c r="I3560" i="9"/>
  <c r="G3561" i="9"/>
  <c r="L3561" i="9"/>
  <c r="H3562" i="9"/>
  <c r="G3562" i="9"/>
  <c r="L3562" i="9"/>
  <c r="K3567" i="9"/>
  <c r="J3567" i="9"/>
  <c r="I3567" i="9"/>
  <c r="J3576" i="9"/>
  <c r="I3576" i="9"/>
  <c r="G3577" i="9"/>
  <c r="L3577" i="9"/>
  <c r="H3578" i="9"/>
  <c r="G3578" i="9"/>
  <c r="L3578" i="9"/>
  <c r="K3583" i="9"/>
  <c r="J3583" i="9"/>
  <c r="I3583" i="9"/>
  <c r="J3592" i="9"/>
  <c r="I3592" i="9"/>
  <c r="G3593" i="9"/>
  <c r="L3593" i="9"/>
  <c r="H3594" i="9"/>
  <c r="G3594" i="9"/>
  <c r="L3594" i="9"/>
  <c r="K3599" i="9"/>
  <c r="J3599" i="9"/>
  <c r="I3599" i="9"/>
  <c r="J3608" i="9"/>
  <c r="I3608" i="9"/>
  <c r="G3609" i="9"/>
  <c r="L3609" i="9"/>
  <c r="H3610" i="9"/>
  <c r="G3610" i="9"/>
  <c r="L3610" i="9"/>
  <c r="K3615" i="9"/>
  <c r="J3615" i="9"/>
  <c r="I3615" i="9"/>
  <c r="J3624" i="9"/>
  <c r="I3624" i="9"/>
  <c r="G3625" i="9"/>
  <c r="L3625" i="9"/>
  <c r="H3626" i="9"/>
  <c r="G3626" i="9"/>
  <c r="L3626" i="9"/>
  <c r="K3631" i="9"/>
  <c r="J3631" i="9"/>
  <c r="I3631" i="9"/>
  <c r="J3640" i="9"/>
  <c r="I3640" i="9"/>
  <c r="G3641" i="9"/>
  <c r="L3641" i="9"/>
  <c r="H3642" i="9"/>
  <c r="G3642" i="9"/>
  <c r="L3642" i="9"/>
  <c r="K3647" i="9"/>
  <c r="J3647" i="9"/>
  <c r="I3647" i="9"/>
  <c r="J3656" i="9"/>
  <c r="I3656" i="9"/>
  <c r="G3657" i="9"/>
  <c r="L3657" i="9"/>
  <c r="H3658" i="9"/>
  <c r="G3658" i="9"/>
  <c r="L3658" i="9"/>
  <c r="K3663" i="9"/>
  <c r="J3663" i="9"/>
  <c r="I3663" i="9"/>
  <c r="J3672" i="9"/>
  <c r="I3672" i="9"/>
  <c r="G3673" i="9"/>
  <c r="L3673" i="9"/>
  <c r="H3674" i="9"/>
  <c r="G3674" i="9"/>
  <c r="L3674" i="9"/>
  <c r="K3679" i="9"/>
  <c r="J3679" i="9"/>
  <c r="I3679" i="9"/>
  <c r="J3688" i="9"/>
  <c r="I3688" i="9"/>
  <c r="G3689" i="9"/>
  <c r="L3689" i="9"/>
  <c r="H3690" i="9"/>
  <c r="G3690" i="9"/>
  <c r="L3690" i="9"/>
  <c r="K3695" i="9"/>
  <c r="J3695" i="9"/>
  <c r="I3695" i="9"/>
  <c r="J3704" i="9"/>
  <c r="I3704" i="9"/>
  <c r="G3705" i="9"/>
  <c r="L3705" i="9"/>
  <c r="H3706" i="9"/>
  <c r="G3706" i="9"/>
  <c r="L3706" i="9"/>
  <c r="K3711" i="9"/>
  <c r="J3711" i="9"/>
  <c r="I3711" i="9"/>
  <c r="J3720" i="9"/>
  <c r="I3720" i="9"/>
  <c r="G3721" i="9"/>
  <c r="L3721" i="9"/>
  <c r="H3722" i="9"/>
  <c r="G3722" i="9"/>
  <c r="L3722" i="9"/>
  <c r="K3727" i="9"/>
  <c r="J3727" i="9"/>
  <c r="I3727" i="9"/>
  <c r="J3736" i="9"/>
  <c r="I3736" i="9"/>
  <c r="G3737" i="9"/>
  <c r="L3737" i="9"/>
  <c r="H3738" i="9"/>
  <c r="G3738" i="9"/>
  <c r="L3738" i="9"/>
  <c r="K3743" i="9"/>
  <c r="J3743" i="9"/>
  <c r="I3743" i="9"/>
  <c r="J3752" i="9"/>
  <c r="I3752" i="9"/>
  <c r="G3753" i="9"/>
  <c r="L3753" i="9"/>
  <c r="H3754" i="9"/>
  <c r="G3754" i="9"/>
  <c r="L3754" i="9"/>
  <c r="K3759" i="9"/>
  <c r="J3759" i="9"/>
  <c r="I3759" i="9"/>
  <c r="J3768" i="9"/>
  <c r="I3768" i="9"/>
  <c r="G3769" i="9"/>
  <c r="L3769" i="9"/>
  <c r="H3770" i="9"/>
  <c r="G3770" i="9"/>
  <c r="L3770" i="9"/>
  <c r="K3775" i="9"/>
  <c r="J3775" i="9"/>
  <c r="I3775" i="9"/>
  <c r="J3784" i="9"/>
  <c r="I3784" i="9"/>
  <c r="G3785" i="9"/>
  <c r="L3785" i="9"/>
  <c r="H3786" i="9"/>
  <c r="G3786" i="9"/>
  <c r="L3786" i="9"/>
  <c r="K3791" i="9"/>
  <c r="J3791" i="9"/>
  <c r="I3791" i="9"/>
  <c r="J3800" i="9"/>
  <c r="I3800" i="9"/>
  <c r="G3801" i="9"/>
  <c r="L3801" i="9"/>
  <c r="H3802" i="9"/>
  <c r="G3802" i="9"/>
  <c r="L3802" i="9"/>
  <c r="K3807" i="9"/>
  <c r="J3807" i="9"/>
  <c r="I3807" i="9"/>
  <c r="J3816" i="9"/>
  <c r="I3816" i="9"/>
  <c r="G3817" i="9"/>
  <c r="L3817" i="9"/>
  <c r="H3818" i="9"/>
  <c r="G3818" i="9"/>
  <c r="L3818" i="9"/>
  <c r="K3823" i="9"/>
  <c r="J3823" i="9"/>
  <c r="I3823" i="9"/>
  <c r="J3832" i="9"/>
  <c r="I3832" i="9"/>
  <c r="G3833" i="9"/>
  <c r="L3833" i="9"/>
  <c r="H3834" i="9"/>
  <c r="G3834" i="9"/>
  <c r="L3834" i="9"/>
  <c r="K3839" i="9"/>
  <c r="J3839" i="9"/>
  <c r="I3839" i="9"/>
  <c r="J3848" i="9"/>
  <c r="I3848" i="9"/>
  <c r="G3849" i="9"/>
  <c r="L3849" i="9"/>
  <c r="H3850" i="9"/>
  <c r="G3850" i="9"/>
  <c r="L3850" i="9"/>
  <c r="K3855" i="9"/>
  <c r="J3855" i="9"/>
  <c r="I3855" i="9"/>
  <c r="J3864" i="9"/>
  <c r="I3864" i="9"/>
  <c r="G3865" i="9"/>
  <c r="L3865" i="9"/>
  <c r="H3866" i="9"/>
  <c r="G3866" i="9"/>
  <c r="L3866" i="9"/>
  <c r="K3871" i="9"/>
  <c r="J3871" i="9"/>
  <c r="I3871" i="9"/>
  <c r="J3880" i="9"/>
  <c r="I3880" i="9"/>
  <c r="G3881" i="9"/>
  <c r="L3881" i="9"/>
  <c r="H3882" i="9"/>
  <c r="G3882" i="9"/>
  <c r="L3882" i="9"/>
  <c r="K3887" i="9"/>
  <c r="J3887" i="9"/>
  <c r="I3887" i="9"/>
  <c r="J3896" i="9"/>
  <c r="I3896" i="9"/>
  <c r="G3897" i="9"/>
  <c r="L3897" i="9"/>
  <c r="H3898" i="9"/>
  <c r="G3898" i="9"/>
  <c r="L3898" i="9"/>
  <c r="K3903" i="9"/>
  <c r="J3903" i="9"/>
  <c r="I3903" i="9"/>
  <c r="J3912" i="9"/>
  <c r="I3912" i="9"/>
  <c r="G3913" i="9"/>
  <c r="L3913" i="9"/>
  <c r="H3914" i="9"/>
  <c r="G3914" i="9"/>
  <c r="L3914" i="9"/>
  <c r="K4026" i="9"/>
  <c r="J4026" i="9"/>
  <c r="I4026" i="9"/>
  <c r="E4026" i="9"/>
  <c r="K4042" i="9"/>
  <c r="J4042" i="9"/>
  <c r="I4042" i="9"/>
  <c r="E4042" i="9"/>
  <c r="K4058" i="9"/>
  <c r="J4058" i="9"/>
  <c r="I4058" i="9"/>
  <c r="E4058" i="9"/>
  <c r="K4074" i="9"/>
  <c r="J4074" i="9"/>
  <c r="I4074" i="9"/>
  <c r="E4074" i="9"/>
  <c r="K4090" i="9"/>
  <c r="J4090" i="9"/>
  <c r="I4090" i="9"/>
  <c r="E4090" i="9"/>
  <c r="K4106" i="9"/>
  <c r="J4106" i="9"/>
  <c r="I4106" i="9"/>
  <c r="E4106" i="9"/>
  <c r="K4122" i="9"/>
  <c r="J4122" i="9"/>
  <c r="I4122" i="9"/>
  <c r="E4122" i="9"/>
  <c r="K4138" i="9"/>
  <c r="J4138" i="9"/>
  <c r="I4138" i="9"/>
  <c r="E4138" i="9"/>
  <c r="J3404" i="9"/>
  <c r="I3404" i="9"/>
  <c r="E3404" i="9"/>
  <c r="H3406" i="9"/>
  <c r="G3406" i="9"/>
  <c r="L3406" i="9"/>
  <c r="I3409" i="9"/>
  <c r="K3411" i="9"/>
  <c r="J3411" i="9"/>
  <c r="I3411" i="9"/>
  <c r="E3411" i="9"/>
  <c r="J3420" i="9"/>
  <c r="I3420" i="9"/>
  <c r="E3420" i="9"/>
  <c r="H3422" i="9"/>
  <c r="G3422" i="9"/>
  <c r="L3422" i="9"/>
  <c r="I3425" i="9"/>
  <c r="K3427" i="9"/>
  <c r="J3427" i="9"/>
  <c r="I3427" i="9"/>
  <c r="E3427" i="9"/>
  <c r="J3436" i="9"/>
  <c r="I3436" i="9"/>
  <c r="E3436" i="9"/>
  <c r="H3438" i="9"/>
  <c r="G3438" i="9"/>
  <c r="L3438" i="9"/>
  <c r="I3441" i="9"/>
  <c r="E3441" i="9"/>
  <c r="K3443" i="9"/>
  <c r="J3443" i="9"/>
  <c r="J3452" i="9"/>
  <c r="I3452" i="9"/>
  <c r="E3452" i="9"/>
  <c r="H3454" i="9"/>
  <c r="G3454" i="9"/>
  <c r="L3454" i="9"/>
  <c r="I3457" i="9"/>
  <c r="K3459" i="9"/>
  <c r="J3459" i="9"/>
  <c r="I3459" i="9"/>
  <c r="E3459" i="9"/>
  <c r="J3468" i="9"/>
  <c r="I3468" i="9"/>
  <c r="E3468" i="9"/>
  <c r="H3470" i="9"/>
  <c r="G3470" i="9"/>
  <c r="L3470" i="9"/>
  <c r="I3473" i="9"/>
  <c r="K3475" i="9"/>
  <c r="J3475" i="9"/>
  <c r="I3475" i="9"/>
  <c r="E3475" i="9"/>
  <c r="J3484" i="9"/>
  <c r="I3484" i="9"/>
  <c r="E3484" i="9"/>
  <c r="H3486" i="9"/>
  <c r="G3486" i="9"/>
  <c r="L3486" i="9"/>
  <c r="I3489" i="9"/>
  <c r="K3491" i="9"/>
  <c r="J3491" i="9"/>
  <c r="I3491" i="9"/>
  <c r="E3491" i="9"/>
  <c r="J3500" i="9"/>
  <c r="I3500" i="9"/>
  <c r="E3500" i="9"/>
  <c r="H3502" i="9"/>
  <c r="G3502" i="9"/>
  <c r="L3502" i="9"/>
  <c r="I3505" i="9"/>
  <c r="E3505" i="9"/>
  <c r="K3507" i="9"/>
  <c r="J3507" i="9"/>
  <c r="J3516" i="9"/>
  <c r="I3516" i="9"/>
  <c r="E3516" i="9"/>
  <c r="H3518" i="9"/>
  <c r="G3518" i="9"/>
  <c r="L3518" i="9"/>
  <c r="I3521" i="9"/>
  <c r="K3523" i="9"/>
  <c r="J3523" i="9"/>
  <c r="I3523" i="9"/>
  <c r="E3523" i="9"/>
  <c r="J3532" i="9"/>
  <c r="I3532" i="9"/>
  <c r="E3532" i="9"/>
  <c r="H3534" i="9"/>
  <c r="G3534" i="9"/>
  <c r="L3534" i="9"/>
  <c r="I3537" i="9"/>
  <c r="K3539" i="9"/>
  <c r="J3539" i="9"/>
  <c r="I3539" i="9"/>
  <c r="E3539" i="9"/>
  <c r="J3548" i="9"/>
  <c r="I3548" i="9"/>
  <c r="E3548" i="9"/>
  <c r="H3550" i="9"/>
  <c r="G3550" i="9"/>
  <c r="L3550" i="9"/>
  <c r="I3553" i="9"/>
  <c r="K3555" i="9"/>
  <c r="J3555" i="9"/>
  <c r="I3555" i="9"/>
  <c r="E3555" i="9"/>
  <c r="J3561" i="9"/>
  <c r="J3564" i="9"/>
  <c r="I3564" i="9"/>
  <c r="E3564" i="9"/>
  <c r="H3566" i="9"/>
  <c r="G3566" i="9"/>
  <c r="L3566" i="9"/>
  <c r="I3569" i="9"/>
  <c r="K3571" i="9"/>
  <c r="J3571" i="9"/>
  <c r="J3577" i="9"/>
  <c r="J3580" i="9"/>
  <c r="I3580" i="9"/>
  <c r="E3580" i="9"/>
  <c r="H3582" i="9"/>
  <c r="G3582" i="9"/>
  <c r="L3582" i="9"/>
  <c r="I3585" i="9"/>
  <c r="K3587" i="9"/>
  <c r="J3587" i="9"/>
  <c r="J3593" i="9"/>
  <c r="J3596" i="9"/>
  <c r="I3596" i="9"/>
  <c r="H3598" i="9"/>
  <c r="G3598" i="9"/>
  <c r="L3598" i="9"/>
  <c r="I3601" i="9"/>
  <c r="K3603" i="9"/>
  <c r="J3603" i="9"/>
  <c r="J3609" i="9"/>
  <c r="J3612" i="9"/>
  <c r="I3612" i="9"/>
  <c r="E3612" i="9"/>
  <c r="H3614" i="9"/>
  <c r="G3614" i="9"/>
  <c r="L3614" i="9"/>
  <c r="I3617" i="9"/>
  <c r="K3619" i="9"/>
  <c r="J3619" i="9"/>
  <c r="I3619" i="9"/>
  <c r="E3619" i="9"/>
  <c r="J3625" i="9"/>
  <c r="J3628" i="9"/>
  <c r="I3628" i="9"/>
  <c r="E3628" i="9"/>
  <c r="H3630" i="9"/>
  <c r="G3630" i="9"/>
  <c r="L3630" i="9"/>
  <c r="I3633" i="9"/>
  <c r="K3635" i="9"/>
  <c r="J3635" i="9"/>
  <c r="J3641" i="9"/>
  <c r="J3644" i="9"/>
  <c r="I3644" i="9"/>
  <c r="E3644" i="9"/>
  <c r="H3646" i="9"/>
  <c r="G3646" i="9"/>
  <c r="L3646" i="9"/>
  <c r="I3649" i="9"/>
  <c r="K3651" i="9"/>
  <c r="J3651" i="9"/>
  <c r="J3657" i="9"/>
  <c r="J3660" i="9"/>
  <c r="I3660" i="9"/>
  <c r="H3662" i="9"/>
  <c r="G3662" i="9"/>
  <c r="L3662" i="9"/>
  <c r="I3665" i="9"/>
  <c r="K3667" i="9"/>
  <c r="J3667" i="9"/>
  <c r="J3673" i="9"/>
  <c r="J3676" i="9"/>
  <c r="I3676" i="9"/>
  <c r="E3676" i="9"/>
  <c r="H3678" i="9"/>
  <c r="G3678" i="9"/>
  <c r="L3678" i="9"/>
  <c r="I3681" i="9"/>
  <c r="K3683" i="9"/>
  <c r="J3683" i="9"/>
  <c r="I3683" i="9"/>
  <c r="E3683" i="9"/>
  <c r="J3689" i="9"/>
  <c r="J3692" i="9"/>
  <c r="I3692" i="9"/>
  <c r="E3692" i="9"/>
  <c r="H3694" i="9"/>
  <c r="G3694" i="9"/>
  <c r="L3694" i="9"/>
  <c r="I3697" i="9"/>
  <c r="K3699" i="9"/>
  <c r="J3699" i="9"/>
  <c r="J3705" i="9"/>
  <c r="J3708" i="9"/>
  <c r="I3708" i="9"/>
  <c r="E3708" i="9"/>
  <c r="H3710" i="9"/>
  <c r="G3710" i="9"/>
  <c r="L3710" i="9"/>
  <c r="I3713" i="9"/>
  <c r="K3715" i="9"/>
  <c r="J3715" i="9"/>
  <c r="J3721" i="9"/>
  <c r="J3724" i="9"/>
  <c r="I3724" i="9"/>
  <c r="H3726" i="9"/>
  <c r="G3726" i="9"/>
  <c r="L3726" i="9"/>
  <c r="I3729" i="9"/>
  <c r="K3731" i="9"/>
  <c r="J3731" i="9"/>
  <c r="J3737" i="9"/>
  <c r="J3740" i="9"/>
  <c r="I3740" i="9"/>
  <c r="E3740" i="9"/>
  <c r="H3742" i="9"/>
  <c r="G3742" i="9"/>
  <c r="L3742" i="9"/>
  <c r="I3745" i="9"/>
  <c r="K3747" i="9"/>
  <c r="J3747" i="9"/>
  <c r="I3747" i="9"/>
  <c r="E3747" i="9"/>
  <c r="J3753" i="9"/>
  <c r="J3756" i="9"/>
  <c r="I3756" i="9"/>
  <c r="E3756" i="9"/>
  <c r="H3758" i="9"/>
  <c r="G3758" i="9"/>
  <c r="L3758" i="9"/>
  <c r="I3761" i="9"/>
  <c r="K3763" i="9"/>
  <c r="J3763" i="9"/>
  <c r="J3769" i="9"/>
  <c r="J3772" i="9"/>
  <c r="I3772" i="9"/>
  <c r="E3772" i="9"/>
  <c r="H3774" i="9"/>
  <c r="G3774" i="9"/>
  <c r="L3774" i="9"/>
  <c r="I3777" i="9"/>
  <c r="K3779" i="9"/>
  <c r="J3779" i="9"/>
  <c r="J3785" i="9"/>
  <c r="J3788" i="9"/>
  <c r="I3788" i="9"/>
  <c r="H3790" i="9"/>
  <c r="G3790" i="9"/>
  <c r="L3790" i="9"/>
  <c r="I3793" i="9"/>
  <c r="K3795" i="9"/>
  <c r="J3795" i="9"/>
  <c r="J3801" i="9"/>
  <c r="J3804" i="9"/>
  <c r="I3804" i="9"/>
  <c r="E3804" i="9"/>
  <c r="H3806" i="9"/>
  <c r="G3806" i="9"/>
  <c r="L3806" i="9"/>
  <c r="I3809" i="9"/>
  <c r="K3811" i="9"/>
  <c r="J3811" i="9"/>
  <c r="I3811" i="9"/>
  <c r="E3811" i="9"/>
  <c r="J3817" i="9"/>
  <c r="J3820" i="9"/>
  <c r="I3820" i="9"/>
  <c r="E3820" i="9"/>
  <c r="H3822" i="9"/>
  <c r="G3822" i="9"/>
  <c r="L3822" i="9"/>
  <c r="I3825" i="9"/>
  <c r="K3827" i="9"/>
  <c r="J3827" i="9"/>
  <c r="J3833" i="9"/>
  <c r="J3836" i="9"/>
  <c r="I3836" i="9"/>
  <c r="E3836" i="9"/>
  <c r="H3838" i="9"/>
  <c r="G3838" i="9"/>
  <c r="L3838" i="9"/>
  <c r="I3841" i="9"/>
  <c r="K3843" i="9"/>
  <c r="J3843" i="9"/>
  <c r="J3849" i="9"/>
  <c r="J3852" i="9"/>
  <c r="I3852" i="9"/>
  <c r="H3854" i="9"/>
  <c r="G3854" i="9"/>
  <c r="L3854" i="9"/>
  <c r="I3857" i="9"/>
  <c r="K3859" i="9"/>
  <c r="J3859" i="9"/>
  <c r="J3865" i="9"/>
  <c r="J3868" i="9"/>
  <c r="I3868" i="9"/>
  <c r="E3868" i="9"/>
  <c r="H3870" i="9"/>
  <c r="G3870" i="9"/>
  <c r="L3870" i="9"/>
  <c r="I3873" i="9"/>
  <c r="K3875" i="9"/>
  <c r="J3875" i="9"/>
  <c r="I3875" i="9"/>
  <c r="E3875" i="9"/>
  <c r="J3881" i="9"/>
  <c r="J3884" i="9"/>
  <c r="I3884" i="9"/>
  <c r="E3884" i="9"/>
  <c r="H3886" i="9"/>
  <c r="G3886" i="9"/>
  <c r="L3886" i="9"/>
  <c r="I3889" i="9"/>
  <c r="K3891" i="9"/>
  <c r="J3891" i="9"/>
  <c r="J3897" i="9"/>
  <c r="J3900" i="9"/>
  <c r="I3900" i="9"/>
  <c r="E3900" i="9"/>
  <c r="H3902" i="9"/>
  <c r="G3902" i="9"/>
  <c r="L3902" i="9"/>
  <c r="I3905" i="9"/>
  <c r="K3907" i="9"/>
  <c r="J3907" i="9"/>
  <c r="J3913" i="9"/>
  <c r="J3916" i="9"/>
  <c r="I3916" i="9"/>
  <c r="E3916" i="9"/>
  <c r="K3916" i="9"/>
  <c r="J3920" i="9"/>
  <c r="I3920" i="9"/>
  <c r="E3920" i="9"/>
  <c r="K3920" i="9"/>
  <c r="J3924" i="9"/>
  <c r="I3924" i="9"/>
  <c r="E3924" i="9"/>
  <c r="K3924" i="9"/>
  <c r="J3928" i="9"/>
  <c r="I3928" i="9"/>
  <c r="E3928" i="9"/>
  <c r="K3928" i="9"/>
  <c r="J3932" i="9"/>
  <c r="I3932" i="9"/>
  <c r="E3932" i="9"/>
  <c r="K3932" i="9"/>
  <c r="J3936" i="9"/>
  <c r="I3936" i="9"/>
  <c r="E3936" i="9"/>
  <c r="K3936" i="9"/>
  <c r="J3940" i="9"/>
  <c r="I3940" i="9"/>
  <c r="E3940" i="9"/>
  <c r="K3940" i="9"/>
  <c r="J3944" i="9"/>
  <c r="I3944" i="9"/>
  <c r="E3944" i="9"/>
  <c r="K3944" i="9"/>
  <c r="J3948" i="9"/>
  <c r="I3948" i="9"/>
  <c r="E3948" i="9"/>
  <c r="K3948" i="9"/>
  <c r="J3952" i="9"/>
  <c r="I3952" i="9"/>
  <c r="E3952" i="9"/>
  <c r="K3952" i="9"/>
  <c r="J3956" i="9"/>
  <c r="I3956" i="9"/>
  <c r="E3956" i="9"/>
  <c r="K3956" i="9"/>
  <c r="J3960" i="9"/>
  <c r="I3960" i="9"/>
  <c r="E3960" i="9"/>
  <c r="K3960" i="9"/>
  <c r="J3964" i="9"/>
  <c r="I3964" i="9"/>
  <c r="E3964" i="9"/>
  <c r="K3964" i="9"/>
  <c r="J3968" i="9"/>
  <c r="I3968" i="9"/>
  <c r="E3968" i="9"/>
  <c r="K3968" i="9"/>
  <c r="J3972" i="9"/>
  <c r="I3972" i="9"/>
  <c r="E3972" i="9"/>
  <c r="K3972" i="9"/>
  <c r="J3976" i="9"/>
  <c r="I3976" i="9"/>
  <c r="E3976" i="9"/>
  <c r="K3976" i="9"/>
  <c r="J3980" i="9"/>
  <c r="I3980" i="9"/>
  <c r="E3980" i="9"/>
  <c r="K3980" i="9"/>
  <c r="J3984" i="9"/>
  <c r="I3984" i="9"/>
  <c r="E3984" i="9"/>
  <c r="K3984" i="9"/>
  <c r="J3988" i="9"/>
  <c r="I3988" i="9"/>
  <c r="E3988" i="9"/>
  <c r="K3988" i="9"/>
  <c r="J3992" i="9"/>
  <c r="I3992" i="9"/>
  <c r="E3992" i="9"/>
  <c r="K3992" i="9"/>
  <c r="J3996" i="9"/>
  <c r="I3996" i="9"/>
  <c r="E3996" i="9"/>
  <c r="K3996" i="9"/>
  <c r="J4000" i="9"/>
  <c r="I4000" i="9"/>
  <c r="E4000" i="9"/>
  <c r="K4000" i="9"/>
  <c r="J4004" i="9"/>
  <c r="I4004" i="9"/>
  <c r="E4004" i="9"/>
  <c r="K4004" i="9"/>
  <c r="J4008" i="9"/>
  <c r="I4008" i="9"/>
  <c r="E4008" i="9"/>
  <c r="K4008" i="9"/>
  <c r="J4012" i="9"/>
  <c r="I4012" i="9"/>
  <c r="E4012" i="9"/>
  <c r="K4012" i="9"/>
  <c r="J4016" i="9"/>
  <c r="I4016" i="9"/>
  <c r="E4016" i="9"/>
  <c r="K4016" i="9"/>
  <c r="K4022" i="9"/>
  <c r="J4022" i="9"/>
  <c r="I4022" i="9"/>
  <c r="E4022" i="9"/>
  <c r="K4030" i="9"/>
  <c r="J4030" i="9"/>
  <c r="I4030" i="9"/>
  <c r="E4030" i="9"/>
  <c r="K4046" i="9"/>
  <c r="J4046" i="9"/>
  <c r="I4046" i="9"/>
  <c r="E4046" i="9"/>
  <c r="K4062" i="9"/>
  <c r="J4062" i="9"/>
  <c r="I4062" i="9"/>
  <c r="E4062" i="9"/>
  <c r="K4078" i="9"/>
  <c r="J4078" i="9"/>
  <c r="I4078" i="9"/>
  <c r="E4078" i="9"/>
  <c r="K4094" i="9"/>
  <c r="J4094" i="9"/>
  <c r="I4094" i="9"/>
  <c r="E4094" i="9"/>
  <c r="K4110" i="9"/>
  <c r="J4110" i="9"/>
  <c r="I4110" i="9"/>
  <c r="E4110" i="9"/>
  <c r="K4126" i="9"/>
  <c r="J4126" i="9"/>
  <c r="I4126" i="9"/>
  <c r="E4126" i="9"/>
  <c r="K4142" i="9"/>
  <c r="J4142" i="9"/>
  <c r="I4142" i="9"/>
  <c r="E4142" i="9"/>
  <c r="K3200" i="9"/>
  <c r="K3204" i="9"/>
  <c r="K3208" i="9"/>
  <c r="K3212" i="9"/>
  <c r="K3216" i="9"/>
  <c r="K3220" i="9"/>
  <c r="K3224" i="9"/>
  <c r="K3228" i="9"/>
  <c r="K3232" i="9"/>
  <c r="K3236" i="9"/>
  <c r="K3240" i="9"/>
  <c r="K3244" i="9"/>
  <c r="K3248" i="9"/>
  <c r="K3252" i="9"/>
  <c r="K3256" i="9"/>
  <c r="K3260" i="9"/>
  <c r="K3264" i="9"/>
  <c r="K3268" i="9"/>
  <c r="K3272" i="9"/>
  <c r="K3276" i="9"/>
  <c r="K3280" i="9"/>
  <c r="K3284" i="9"/>
  <c r="K3288" i="9"/>
  <c r="K3292" i="9"/>
  <c r="K3296" i="9"/>
  <c r="K3300" i="9"/>
  <c r="K3304" i="9"/>
  <c r="K3308" i="9"/>
  <c r="K3312" i="9"/>
  <c r="I3315" i="9"/>
  <c r="K3316" i="9"/>
  <c r="G3317" i="9"/>
  <c r="L3317" i="9"/>
  <c r="I3318" i="9"/>
  <c r="E3318" i="9"/>
  <c r="I3319" i="9"/>
  <c r="E3319" i="9"/>
  <c r="K3320" i="9"/>
  <c r="G3321" i="9"/>
  <c r="L3321" i="9"/>
  <c r="I3322" i="9"/>
  <c r="E3322" i="9"/>
  <c r="I3323" i="9"/>
  <c r="E3323" i="9"/>
  <c r="K3324" i="9"/>
  <c r="G3325" i="9"/>
  <c r="L3325" i="9"/>
  <c r="I3326" i="9"/>
  <c r="E3326" i="9"/>
  <c r="I3327" i="9"/>
  <c r="E3327" i="9"/>
  <c r="K3328" i="9"/>
  <c r="G3329" i="9"/>
  <c r="L3329" i="9"/>
  <c r="I3330" i="9"/>
  <c r="E3330" i="9"/>
  <c r="I3331" i="9"/>
  <c r="E3331" i="9"/>
  <c r="K3332" i="9"/>
  <c r="G3333" i="9"/>
  <c r="L3333" i="9"/>
  <c r="I3334" i="9"/>
  <c r="E3334" i="9"/>
  <c r="I3335" i="9"/>
  <c r="E3335" i="9"/>
  <c r="K3336" i="9"/>
  <c r="G3337" i="9"/>
  <c r="L3337" i="9"/>
  <c r="I3338" i="9"/>
  <c r="E3338" i="9"/>
  <c r="I3339" i="9"/>
  <c r="E3339" i="9"/>
  <c r="K3340" i="9"/>
  <c r="G3341" i="9"/>
  <c r="L3341" i="9"/>
  <c r="I3342" i="9"/>
  <c r="E3342" i="9"/>
  <c r="I3343" i="9"/>
  <c r="E3343" i="9"/>
  <c r="K3344" i="9"/>
  <c r="G3345" i="9"/>
  <c r="L3345" i="9"/>
  <c r="I3346" i="9"/>
  <c r="E3346" i="9"/>
  <c r="I3347" i="9"/>
  <c r="E3347" i="9"/>
  <c r="K3348" i="9"/>
  <c r="G3349" i="9"/>
  <c r="L3349" i="9"/>
  <c r="I3350" i="9"/>
  <c r="E3350" i="9"/>
  <c r="I3351" i="9"/>
  <c r="E3351" i="9"/>
  <c r="K3352" i="9"/>
  <c r="G3353" i="9"/>
  <c r="L3353" i="9"/>
  <c r="I3354" i="9"/>
  <c r="E3354" i="9"/>
  <c r="I3355" i="9"/>
  <c r="E3355" i="9"/>
  <c r="K3356" i="9"/>
  <c r="G3357" i="9"/>
  <c r="L3357" i="9"/>
  <c r="I3358" i="9"/>
  <c r="E3358" i="9"/>
  <c r="I3359" i="9"/>
  <c r="E3359" i="9"/>
  <c r="K3360" i="9"/>
  <c r="G3361" i="9"/>
  <c r="L3361" i="9"/>
  <c r="I3362" i="9"/>
  <c r="E3362" i="9"/>
  <c r="I3363" i="9"/>
  <c r="E3363" i="9"/>
  <c r="K3364" i="9"/>
  <c r="G3365" i="9"/>
  <c r="L3365" i="9"/>
  <c r="I3366" i="9"/>
  <c r="E3366" i="9"/>
  <c r="I3367" i="9"/>
  <c r="E3367" i="9"/>
  <c r="K3368" i="9"/>
  <c r="G3369" i="9"/>
  <c r="L3369" i="9"/>
  <c r="I3370" i="9"/>
  <c r="E3370" i="9"/>
  <c r="I3371" i="9"/>
  <c r="E3371" i="9"/>
  <c r="K3372" i="9"/>
  <c r="G3373" i="9"/>
  <c r="L3373" i="9"/>
  <c r="I3374" i="9"/>
  <c r="E3374" i="9"/>
  <c r="I3375" i="9"/>
  <c r="E3375" i="9"/>
  <c r="K3376" i="9"/>
  <c r="G3377" i="9"/>
  <c r="L3377" i="9"/>
  <c r="I3378" i="9"/>
  <c r="E3378" i="9"/>
  <c r="I3379" i="9"/>
  <c r="E3379" i="9"/>
  <c r="K3380" i="9"/>
  <c r="G3381" i="9"/>
  <c r="L3381" i="9"/>
  <c r="I3382" i="9"/>
  <c r="E3382" i="9"/>
  <c r="I3383" i="9"/>
  <c r="E3383" i="9"/>
  <c r="K3384" i="9"/>
  <c r="G3385" i="9"/>
  <c r="L3385" i="9"/>
  <c r="I3386" i="9"/>
  <c r="E3386" i="9"/>
  <c r="I3387" i="9"/>
  <c r="E3387" i="9"/>
  <c r="K3388" i="9"/>
  <c r="G3389" i="9"/>
  <c r="L3389" i="9"/>
  <c r="I3390" i="9"/>
  <c r="E3390" i="9"/>
  <c r="I3391" i="9"/>
  <c r="E3391" i="9"/>
  <c r="K3392" i="9"/>
  <c r="G3393" i="9"/>
  <c r="L3393" i="9"/>
  <c r="I3394" i="9"/>
  <c r="E3394" i="9"/>
  <c r="I3395" i="9"/>
  <c r="E3395" i="9"/>
  <c r="K3396" i="9"/>
  <c r="G3397" i="9"/>
  <c r="L3397" i="9"/>
  <c r="K3399" i="9"/>
  <c r="J3399" i="9"/>
  <c r="I3399" i="9"/>
  <c r="E3399" i="9"/>
  <c r="K3404" i="9"/>
  <c r="J3405" i="9"/>
  <c r="I3405" i="9"/>
  <c r="J3408" i="9"/>
  <c r="I3408" i="9"/>
  <c r="G3409" i="9"/>
  <c r="L3409" i="9"/>
  <c r="H3410" i="9"/>
  <c r="G3410" i="9"/>
  <c r="L3410" i="9"/>
  <c r="I3413" i="9"/>
  <c r="E3413" i="9"/>
  <c r="K3415" i="9"/>
  <c r="J3415" i="9"/>
  <c r="I3415" i="9"/>
  <c r="K3420" i="9"/>
  <c r="J3421" i="9"/>
  <c r="I3421" i="9"/>
  <c r="J3424" i="9"/>
  <c r="I3424" i="9"/>
  <c r="G3425" i="9"/>
  <c r="L3425" i="9"/>
  <c r="H3426" i="9"/>
  <c r="G3426" i="9"/>
  <c r="L3426" i="9"/>
  <c r="I3429" i="9"/>
  <c r="E3429" i="9"/>
  <c r="K3431" i="9"/>
  <c r="J3431" i="9"/>
  <c r="I3431" i="9"/>
  <c r="E3431" i="9"/>
  <c r="K3436" i="9"/>
  <c r="J3437" i="9"/>
  <c r="J3440" i="9"/>
  <c r="I3440" i="9"/>
  <c r="G3441" i="9"/>
  <c r="L3441" i="9"/>
  <c r="H3442" i="9"/>
  <c r="G3442" i="9"/>
  <c r="L3442" i="9"/>
  <c r="I3443" i="9"/>
  <c r="E3443" i="9"/>
  <c r="I3445" i="9"/>
  <c r="E3445" i="9"/>
  <c r="K3447" i="9"/>
  <c r="J3447" i="9"/>
  <c r="I3447" i="9"/>
  <c r="K3452" i="9"/>
  <c r="J3453" i="9"/>
  <c r="I3453" i="9"/>
  <c r="J3456" i="9"/>
  <c r="I3456" i="9"/>
  <c r="G3457" i="9"/>
  <c r="L3457" i="9"/>
  <c r="H3458" i="9"/>
  <c r="G3458" i="9"/>
  <c r="L3458" i="9"/>
  <c r="I3461" i="9"/>
  <c r="E3461" i="9"/>
  <c r="K3463" i="9"/>
  <c r="J3463" i="9"/>
  <c r="I3463" i="9"/>
  <c r="E3463" i="9"/>
  <c r="K3468" i="9"/>
  <c r="J3469" i="9"/>
  <c r="I3469" i="9"/>
  <c r="J3472" i="9"/>
  <c r="I3472" i="9"/>
  <c r="G3473" i="9"/>
  <c r="L3473" i="9"/>
  <c r="H3474" i="9"/>
  <c r="G3474" i="9"/>
  <c r="L3474" i="9"/>
  <c r="I3477" i="9"/>
  <c r="E3477" i="9"/>
  <c r="K3479" i="9"/>
  <c r="J3479" i="9"/>
  <c r="I3479" i="9"/>
  <c r="K3484" i="9"/>
  <c r="J3485" i="9"/>
  <c r="I3485" i="9"/>
  <c r="J3488" i="9"/>
  <c r="I3488" i="9"/>
  <c r="G3489" i="9"/>
  <c r="L3489" i="9"/>
  <c r="H3490" i="9"/>
  <c r="G3490" i="9"/>
  <c r="L3490" i="9"/>
  <c r="I3493" i="9"/>
  <c r="E3493" i="9"/>
  <c r="K3495" i="9"/>
  <c r="J3495" i="9"/>
  <c r="I3495" i="9"/>
  <c r="E3495" i="9"/>
  <c r="K3500" i="9"/>
  <c r="J3501" i="9"/>
  <c r="J3504" i="9"/>
  <c r="I3504" i="9"/>
  <c r="G3505" i="9"/>
  <c r="L3505" i="9"/>
  <c r="H3506" i="9"/>
  <c r="G3506" i="9"/>
  <c r="L3506" i="9"/>
  <c r="I3507" i="9"/>
  <c r="E3507" i="9"/>
  <c r="I3509" i="9"/>
  <c r="E3509" i="9"/>
  <c r="K3511" i="9"/>
  <c r="J3511" i="9"/>
  <c r="I3511" i="9"/>
  <c r="K3516" i="9"/>
  <c r="J3517" i="9"/>
  <c r="I3517" i="9"/>
  <c r="J3520" i="9"/>
  <c r="I3520" i="9"/>
  <c r="G3521" i="9"/>
  <c r="L3521" i="9"/>
  <c r="H3522" i="9"/>
  <c r="G3522" i="9"/>
  <c r="L3522" i="9"/>
  <c r="I3525" i="9"/>
  <c r="E3525" i="9"/>
  <c r="K3527" i="9"/>
  <c r="J3527" i="9"/>
  <c r="I3527" i="9"/>
  <c r="E3527" i="9"/>
  <c r="K3532" i="9"/>
  <c r="J3533" i="9"/>
  <c r="I3533" i="9"/>
  <c r="J3536" i="9"/>
  <c r="I3536" i="9"/>
  <c r="G3537" i="9"/>
  <c r="L3537" i="9"/>
  <c r="H3538" i="9"/>
  <c r="G3538" i="9"/>
  <c r="L3538" i="9"/>
  <c r="I3541" i="9"/>
  <c r="E3541" i="9"/>
  <c r="K3543" i="9"/>
  <c r="J3543" i="9"/>
  <c r="I3543" i="9"/>
  <c r="K3548" i="9"/>
  <c r="J3549" i="9"/>
  <c r="I3549" i="9"/>
  <c r="J3552" i="9"/>
  <c r="I3552" i="9"/>
  <c r="G3553" i="9"/>
  <c r="L3553" i="9"/>
  <c r="H3554" i="9"/>
  <c r="G3554" i="9"/>
  <c r="L3554" i="9"/>
  <c r="I3557" i="9"/>
  <c r="E3557" i="9"/>
  <c r="K3559" i="9"/>
  <c r="J3559" i="9"/>
  <c r="I3559" i="9"/>
  <c r="E3559" i="9"/>
  <c r="K3564" i="9"/>
  <c r="J3565" i="9"/>
  <c r="I3565" i="9"/>
  <c r="J3568" i="9"/>
  <c r="I3568" i="9"/>
  <c r="G3569" i="9"/>
  <c r="L3569" i="9"/>
  <c r="H3570" i="9"/>
  <c r="G3570" i="9"/>
  <c r="L3570" i="9"/>
  <c r="I3571" i="9"/>
  <c r="E3571" i="9"/>
  <c r="I3573" i="9"/>
  <c r="E3573" i="9"/>
  <c r="K3575" i="9"/>
  <c r="J3575" i="9"/>
  <c r="I3575" i="9"/>
  <c r="K3580" i="9"/>
  <c r="J3581" i="9"/>
  <c r="I3581" i="9"/>
  <c r="J3584" i="9"/>
  <c r="I3584" i="9"/>
  <c r="G3585" i="9"/>
  <c r="L3585" i="9"/>
  <c r="H3586" i="9"/>
  <c r="G3586" i="9"/>
  <c r="L3586" i="9"/>
  <c r="I3587" i="9"/>
  <c r="E3587" i="9"/>
  <c r="I3589" i="9"/>
  <c r="E3589" i="9"/>
  <c r="K3591" i="9"/>
  <c r="J3591" i="9"/>
  <c r="I3591" i="9"/>
  <c r="E3591" i="9"/>
  <c r="K3596" i="9"/>
  <c r="J3597" i="9"/>
  <c r="I3597" i="9"/>
  <c r="J3600" i="9"/>
  <c r="I3600" i="9"/>
  <c r="G3601" i="9"/>
  <c r="L3601" i="9"/>
  <c r="H3602" i="9"/>
  <c r="G3602" i="9"/>
  <c r="L3602" i="9"/>
  <c r="I3603" i="9"/>
  <c r="E3603" i="9"/>
  <c r="I3605" i="9"/>
  <c r="E3605" i="9"/>
  <c r="K3607" i="9"/>
  <c r="J3607" i="9"/>
  <c r="I3607" i="9"/>
  <c r="K3612" i="9"/>
  <c r="J3613" i="9"/>
  <c r="I3613" i="9"/>
  <c r="J3616" i="9"/>
  <c r="I3616" i="9"/>
  <c r="G3617" i="9"/>
  <c r="L3617" i="9"/>
  <c r="H3618" i="9"/>
  <c r="G3618" i="9"/>
  <c r="L3618" i="9"/>
  <c r="I3621" i="9"/>
  <c r="E3621" i="9"/>
  <c r="K3623" i="9"/>
  <c r="J3623" i="9"/>
  <c r="I3623" i="9"/>
  <c r="E3623" i="9"/>
  <c r="K3628" i="9"/>
  <c r="J3629" i="9"/>
  <c r="I3629" i="9"/>
  <c r="J3632" i="9"/>
  <c r="I3632" i="9"/>
  <c r="G3633" i="9"/>
  <c r="L3633" i="9"/>
  <c r="H3634" i="9"/>
  <c r="G3634" i="9"/>
  <c r="L3634" i="9"/>
  <c r="I3635" i="9"/>
  <c r="E3635" i="9"/>
  <c r="I3637" i="9"/>
  <c r="E3637" i="9"/>
  <c r="K3639" i="9"/>
  <c r="J3639" i="9"/>
  <c r="I3639" i="9"/>
  <c r="K3644" i="9"/>
  <c r="J3645" i="9"/>
  <c r="I3645" i="9"/>
  <c r="J3648" i="9"/>
  <c r="I3648" i="9"/>
  <c r="G3649" i="9"/>
  <c r="L3649" i="9"/>
  <c r="H3650" i="9"/>
  <c r="G3650" i="9"/>
  <c r="L3650" i="9"/>
  <c r="I3651" i="9"/>
  <c r="E3651" i="9"/>
  <c r="I3653" i="9"/>
  <c r="E3653" i="9"/>
  <c r="K3655" i="9"/>
  <c r="J3655" i="9"/>
  <c r="I3655" i="9"/>
  <c r="E3655" i="9"/>
  <c r="K3660" i="9"/>
  <c r="J3661" i="9"/>
  <c r="I3661" i="9"/>
  <c r="J3664" i="9"/>
  <c r="I3664" i="9"/>
  <c r="G3665" i="9"/>
  <c r="L3665" i="9"/>
  <c r="H3666" i="9"/>
  <c r="G3666" i="9"/>
  <c r="L3666" i="9"/>
  <c r="I3667" i="9"/>
  <c r="E3667" i="9"/>
  <c r="I3669" i="9"/>
  <c r="E3669" i="9"/>
  <c r="K3671" i="9"/>
  <c r="J3671" i="9"/>
  <c r="I3671" i="9"/>
  <c r="K3676" i="9"/>
  <c r="J3677" i="9"/>
  <c r="I3677" i="9"/>
  <c r="J3680" i="9"/>
  <c r="I3680" i="9"/>
  <c r="G3681" i="9"/>
  <c r="L3681" i="9"/>
  <c r="H3682" i="9"/>
  <c r="G3682" i="9"/>
  <c r="L3682" i="9"/>
  <c r="I3685" i="9"/>
  <c r="E3685" i="9"/>
  <c r="K3687" i="9"/>
  <c r="J3687" i="9"/>
  <c r="I3687" i="9"/>
  <c r="E3687" i="9"/>
  <c r="K3692" i="9"/>
  <c r="J3693" i="9"/>
  <c r="I3693" i="9"/>
  <c r="J3696" i="9"/>
  <c r="I3696" i="9"/>
  <c r="G3697" i="9"/>
  <c r="L3697" i="9"/>
  <c r="H3698" i="9"/>
  <c r="G3698" i="9"/>
  <c r="L3698" i="9"/>
  <c r="I3699" i="9"/>
  <c r="E3699" i="9"/>
  <c r="I3701" i="9"/>
  <c r="E3701" i="9"/>
  <c r="K3703" i="9"/>
  <c r="J3703" i="9"/>
  <c r="I3703" i="9"/>
  <c r="K3708" i="9"/>
  <c r="J3709" i="9"/>
  <c r="I3709" i="9"/>
  <c r="J3712" i="9"/>
  <c r="I3712" i="9"/>
  <c r="G3713" i="9"/>
  <c r="L3713" i="9"/>
  <c r="H3714" i="9"/>
  <c r="G3714" i="9"/>
  <c r="L3714" i="9"/>
  <c r="I3715" i="9"/>
  <c r="E3715" i="9"/>
  <c r="I3717" i="9"/>
  <c r="E3717" i="9"/>
  <c r="K3719" i="9"/>
  <c r="J3719" i="9"/>
  <c r="I3719" i="9"/>
  <c r="E3719" i="9"/>
  <c r="K3724" i="9"/>
  <c r="J3725" i="9"/>
  <c r="I3725" i="9"/>
  <c r="J3728" i="9"/>
  <c r="I3728" i="9"/>
  <c r="G3729" i="9"/>
  <c r="L3729" i="9"/>
  <c r="H3730" i="9"/>
  <c r="G3730" i="9"/>
  <c r="L3730" i="9"/>
  <c r="I3731" i="9"/>
  <c r="E3731" i="9"/>
  <c r="I3733" i="9"/>
  <c r="E3733" i="9"/>
  <c r="K3735" i="9"/>
  <c r="J3735" i="9"/>
  <c r="I3735" i="9"/>
  <c r="K3740" i="9"/>
  <c r="J3741" i="9"/>
  <c r="I3741" i="9"/>
  <c r="J3744" i="9"/>
  <c r="I3744" i="9"/>
  <c r="G3745" i="9"/>
  <c r="L3745" i="9"/>
  <c r="H3746" i="9"/>
  <c r="G3746" i="9"/>
  <c r="L3746" i="9"/>
  <c r="I3749" i="9"/>
  <c r="E3749" i="9"/>
  <c r="K3751" i="9"/>
  <c r="J3751" i="9"/>
  <c r="I3751" i="9"/>
  <c r="E3751" i="9"/>
  <c r="K3756" i="9"/>
  <c r="J3757" i="9"/>
  <c r="I3757" i="9"/>
  <c r="J3760" i="9"/>
  <c r="I3760" i="9"/>
  <c r="G3761" i="9"/>
  <c r="L3761" i="9"/>
  <c r="H3762" i="9"/>
  <c r="G3762" i="9"/>
  <c r="L3762" i="9"/>
  <c r="I3763" i="9"/>
  <c r="E3763" i="9"/>
  <c r="I3765" i="9"/>
  <c r="E3765" i="9"/>
  <c r="K3767" i="9"/>
  <c r="J3767" i="9"/>
  <c r="I3767" i="9"/>
  <c r="K3772" i="9"/>
  <c r="J3773" i="9"/>
  <c r="I3773" i="9"/>
  <c r="J3776" i="9"/>
  <c r="I3776" i="9"/>
  <c r="G3777" i="9"/>
  <c r="L3777" i="9"/>
  <c r="H3778" i="9"/>
  <c r="G3778" i="9"/>
  <c r="L3778" i="9"/>
  <c r="I3779" i="9"/>
  <c r="E3779" i="9"/>
  <c r="I3781" i="9"/>
  <c r="E3781" i="9"/>
  <c r="K3783" i="9"/>
  <c r="J3783" i="9"/>
  <c r="I3783" i="9"/>
  <c r="E3783" i="9"/>
  <c r="K3788" i="9"/>
  <c r="J3789" i="9"/>
  <c r="I3789" i="9"/>
  <c r="J3792" i="9"/>
  <c r="I3792" i="9"/>
  <c r="G3793" i="9"/>
  <c r="L3793" i="9"/>
  <c r="H3794" i="9"/>
  <c r="G3794" i="9"/>
  <c r="L3794" i="9"/>
  <c r="I3795" i="9"/>
  <c r="E3795" i="9"/>
  <c r="I3797" i="9"/>
  <c r="E3797" i="9"/>
  <c r="K3799" i="9"/>
  <c r="J3799" i="9"/>
  <c r="I3799" i="9"/>
  <c r="K3804" i="9"/>
  <c r="J3805" i="9"/>
  <c r="I3805" i="9"/>
  <c r="J3808" i="9"/>
  <c r="I3808" i="9"/>
  <c r="G3809" i="9"/>
  <c r="L3809" i="9"/>
  <c r="H3810" i="9"/>
  <c r="G3810" i="9"/>
  <c r="L3810" i="9"/>
  <c r="I3813" i="9"/>
  <c r="E3813" i="9"/>
  <c r="K3815" i="9"/>
  <c r="J3815" i="9"/>
  <c r="I3815" i="9"/>
  <c r="E3815" i="9"/>
  <c r="K3820" i="9"/>
  <c r="J3821" i="9"/>
  <c r="I3821" i="9"/>
  <c r="J3824" i="9"/>
  <c r="I3824" i="9"/>
  <c r="G3825" i="9"/>
  <c r="L3825" i="9"/>
  <c r="H3826" i="9"/>
  <c r="G3826" i="9"/>
  <c r="L3826" i="9"/>
  <c r="I3827" i="9"/>
  <c r="E3827" i="9"/>
  <c r="I3829" i="9"/>
  <c r="E3829" i="9"/>
  <c r="K3831" i="9"/>
  <c r="J3831" i="9"/>
  <c r="I3831" i="9"/>
  <c r="K3836" i="9"/>
  <c r="J3837" i="9"/>
  <c r="I3837" i="9"/>
  <c r="J3840" i="9"/>
  <c r="I3840" i="9"/>
  <c r="G3841" i="9"/>
  <c r="L3841" i="9"/>
  <c r="H3842" i="9"/>
  <c r="G3842" i="9"/>
  <c r="L3842" i="9"/>
  <c r="I3843" i="9"/>
  <c r="E3843" i="9"/>
  <c r="I3845" i="9"/>
  <c r="E3845" i="9"/>
  <c r="K3847" i="9"/>
  <c r="J3847" i="9"/>
  <c r="I3847" i="9"/>
  <c r="E3847" i="9"/>
  <c r="K3852" i="9"/>
  <c r="J3853" i="9"/>
  <c r="I3853" i="9"/>
  <c r="J3856" i="9"/>
  <c r="I3856" i="9"/>
  <c r="G3857" i="9"/>
  <c r="L3857" i="9"/>
  <c r="H3858" i="9"/>
  <c r="G3858" i="9"/>
  <c r="L3858" i="9"/>
  <c r="I3859" i="9"/>
  <c r="E3859" i="9"/>
  <c r="I3861" i="9"/>
  <c r="E3861" i="9"/>
  <c r="K3863" i="9"/>
  <c r="J3863" i="9"/>
  <c r="I3863" i="9"/>
  <c r="K3868" i="9"/>
  <c r="J3869" i="9"/>
  <c r="I3869" i="9"/>
  <c r="J3872" i="9"/>
  <c r="I3872" i="9"/>
  <c r="G3873" i="9"/>
  <c r="L3873" i="9"/>
  <c r="H3874" i="9"/>
  <c r="G3874" i="9"/>
  <c r="L3874" i="9"/>
  <c r="I3877" i="9"/>
  <c r="E3877" i="9"/>
  <c r="K3879" i="9"/>
  <c r="J3879" i="9"/>
  <c r="I3879" i="9"/>
  <c r="E3879" i="9"/>
  <c r="K3884" i="9"/>
  <c r="J3885" i="9"/>
  <c r="I3885" i="9"/>
  <c r="J3888" i="9"/>
  <c r="I3888" i="9"/>
  <c r="G3889" i="9"/>
  <c r="L3889" i="9"/>
  <c r="H3890" i="9"/>
  <c r="G3890" i="9"/>
  <c r="L3890" i="9"/>
  <c r="I3891" i="9"/>
  <c r="E3891" i="9"/>
  <c r="I3893" i="9"/>
  <c r="E3893" i="9"/>
  <c r="K3895" i="9"/>
  <c r="J3895" i="9"/>
  <c r="I3895" i="9"/>
  <c r="K3900" i="9"/>
  <c r="J3901" i="9"/>
  <c r="I3901" i="9"/>
  <c r="J3904" i="9"/>
  <c r="I3904" i="9"/>
  <c r="G3905" i="9"/>
  <c r="L3905" i="9"/>
  <c r="H3906" i="9"/>
  <c r="G3906" i="9"/>
  <c r="L3906" i="9"/>
  <c r="I3907" i="9"/>
  <c r="E3907" i="9"/>
  <c r="I3909" i="9"/>
  <c r="E3909" i="9"/>
  <c r="K3911" i="9"/>
  <c r="J3911" i="9"/>
  <c r="I3911" i="9"/>
  <c r="E3911" i="9"/>
  <c r="H3918" i="9"/>
  <c r="G3918" i="9"/>
  <c r="L3918" i="9"/>
  <c r="H3922" i="9"/>
  <c r="G3922" i="9"/>
  <c r="L3922" i="9"/>
  <c r="H3926" i="9"/>
  <c r="G3926" i="9"/>
  <c r="L3926" i="9"/>
  <c r="H3930" i="9"/>
  <c r="G3930" i="9"/>
  <c r="L3930" i="9"/>
  <c r="H3934" i="9"/>
  <c r="G3934" i="9"/>
  <c r="L3934" i="9"/>
  <c r="H3938" i="9"/>
  <c r="G3938" i="9"/>
  <c r="L3938" i="9"/>
  <c r="H3942" i="9"/>
  <c r="G3942" i="9"/>
  <c r="L3942" i="9"/>
  <c r="H3946" i="9"/>
  <c r="G3946" i="9"/>
  <c r="L3946" i="9"/>
  <c r="H3950" i="9"/>
  <c r="G3950" i="9"/>
  <c r="L3950" i="9"/>
  <c r="H3954" i="9"/>
  <c r="G3954" i="9"/>
  <c r="L3954" i="9"/>
  <c r="H3958" i="9"/>
  <c r="G3958" i="9"/>
  <c r="L3958" i="9"/>
  <c r="H3962" i="9"/>
  <c r="G3962" i="9"/>
  <c r="L3962" i="9"/>
  <c r="H3966" i="9"/>
  <c r="G3966" i="9"/>
  <c r="L3966" i="9"/>
  <c r="H3970" i="9"/>
  <c r="G3970" i="9"/>
  <c r="L3970" i="9"/>
  <c r="H3974" i="9"/>
  <c r="G3974" i="9"/>
  <c r="L3974" i="9"/>
  <c r="H3978" i="9"/>
  <c r="G3978" i="9"/>
  <c r="L3978" i="9"/>
  <c r="H3982" i="9"/>
  <c r="G3982" i="9"/>
  <c r="L3982" i="9"/>
  <c r="H3986" i="9"/>
  <c r="G3986" i="9"/>
  <c r="L3986" i="9"/>
  <c r="H3990" i="9"/>
  <c r="G3990" i="9"/>
  <c r="L3990" i="9"/>
  <c r="H3994" i="9"/>
  <c r="G3994" i="9"/>
  <c r="L3994" i="9"/>
  <c r="H3998" i="9"/>
  <c r="G3998" i="9"/>
  <c r="L3998" i="9"/>
  <c r="H4002" i="9"/>
  <c r="G4002" i="9"/>
  <c r="L4002" i="9"/>
  <c r="H4006" i="9"/>
  <c r="G4006" i="9"/>
  <c r="L4006" i="9"/>
  <c r="H4010" i="9"/>
  <c r="G4010" i="9"/>
  <c r="L4010" i="9"/>
  <c r="H4014" i="9"/>
  <c r="G4014" i="9"/>
  <c r="L4014" i="9"/>
  <c r="H4018" i="9"/>
  <c r="G4018" i="9"/>
  <c r="L4018" i="9"/>
  <c r="I4025" i="9"/>
  <c r="K4025" i="9"/>
  <c r="J4025" i="9"/>
  <c r="E4029" i="9"/>
  <c r="I4034" i="9"/>
  <c r="K4034" i="9"/>
  <c r="J4034" i="9"/>
  <c r="E4045" i="9"/>
  <c r="I4050" i="9"/>
  <c r="K4050" i="9"/>
  <c r="J4050" i="9"/>
  <c r="E4061" i="9"/>
  <c r="I4066" i="9"/>
  <c r="K4066" i="9"/>
  <c r="J4066" i="9"/>
  <c r="E4077" i="9"/>
  <c r="I4082" i="9"/>
  <c r="K4082" i="9"/>
  <c r="J4082" i="9"/>
  <c r="E4093" i="9"/>
  <c r="I4098" i="9"/>
  <c r="K4098" i="9"/>
  <c r="J4098" i="9"/>
  <c r="E4109" i="9"/>
  <c r="I4114" i="9"/>
  <c r="K4114" i="9"/>
  <c r="J4114" i="9"/>
  <c r="E4125" i="9"/>
  <c r="I4130" i="9"/>
  <c r="K4130" i="9"/>
  <c r="J4130" i="9"/>
  <c r="E4141" i="9"/>
  <c r="I4146" i="9"/>
  <c r="K4146" i="9"/>
  <c r="J4146" i="9"/>
  <c r="H3558" i="9"/>
  <c r="G3558" i="9"/>
  <c r="L3558" i="9"/>
  <c r="I3561" i="9"/>
  <c r="E3561" i="9"/>
  <c r="K3563" i="9"/>
  <c r="J3563" i="9"/>
  <c r="I3563" i="9"/>
  <c r="E3563" i="9"/>
  <c r="J3572" i="9"/>
  <c r="I3572" i="9"/>
  <c r="H3574" i="9"/>
  <c r="G3574" i="9"/>
  <c r="L3574" i="9"/>
  <c r="I3577" i="9"/>
  <c r="E3577" i="9"/>
  <c r="K3579" i="9"/>
  <c r="J3579" i="9"/>
  <c r="I3579" i="9"/>
  <c r="E3579" i="9"/>
  <c r="J3588" i="9"/>
  <c r="I3588" i="9"/>
  <c r="H3590" i="9"/>
  <c r="G3590" i="9"/>
  <c r="L3590" i="9"/>
  <c r="I3593" i="9"/>
  <c r="E3593" i="9"/>
  <c r="K3595" i="9"/>
  <c r="J3595" i="9"/>
  <c r="I3595" i="9"/>
  <c r="E3595" i="9"/>
  <c r="J3604" i="9"/>
  <c r="I3604" i="9"/>
  <c r="H3606" i="9"/>
  <c r="G3606" i="9"/>
  <c r="L3606" i="9"/>
  <c r="I3609" i="9"/>
  <c r="E3609" i="9"/>
  <c r="K3611" i="9"/>
  <c r="J3611" i="9"/>
  <c r="I3611" i="9"/>
  <c r="E3611" i="9"/>
  <c r="J3620" i="9"/>
  <c r="I3620" i="9"/>
  <c r="H3622" i="9"/>
  <c r="G3622" i="9"/>
  <c r="L3622" i="9"/>
  <c r="I3625" i="9"/>
  <c r="E3625" i="9"/>
  <c r="K3627" i="9"/>
  <c r="J3627" i="9"/>
  <c r="I3627" i="9"/>
  <c r="E3627" i="9"/>
  <c r="J3636" i="9"/>
  <c r="I3636" i="9"/>
  <c r="H3638" i="9"/>
  <c r="G3638" i="9"/>
  <c r="L3638" i="9"/>
  <c r="I3641" i="9"/>
  <c r="E3641" i="9"/>
  <c r="K3643" i="9"/>
  <c r="J3643" i="9"/>
  <c r="I3643" i="9"/>
  <c r="E3643" i="9"/>
  <c r="J3652" i="9"/>
  <c r="I3652" i="9"/>
  <c r="H3654" i="9"/>
  <c r="G3654" i="9"/>
  <c r="L3654" i="9"/>
  <c r="I3657" i="9"/>
  <c r="E3657" i="9"/>
  <c r="K3659" i="9"/>
  <c r="J3659" i="9"/>
  <c r="I3659" i="9"/>
  <c r="E3659" i="9"/>
  <c r="J3668" i="9"/>
  <c r="I3668" i="9"/>
  <c r="H3670" i="9"/>
  <c r="G3670" i="9"/>
  <c r="L3670" i="9"/>
  <c r="I3673" i="9"/>
  <c r="E3673" i="9"/>
  <c r="K3675" i="9"/>
  <c r="J3675" i="9"/>
  <c r="I3675" i="9"/>
  <c r="E3675" i="9"/>
  <c r="J3684" i="9"/>
  <c r="I3684" i="9"/>
  <c r="H3686" i="9"/>
  <c r="G3686" i="9"/>
  <c r="L3686" i="9"/>
  <c r="I3689" i="9"/>
  <c r="E3689" i="9"/>
  <c r="K3691" i="9"/>
  <c r="J3691" i="9"/>
  <c r="I3691" i="9"/>
  <c r="E3691" i="9"/>
  <c r="J3700" i="9"/>
  <c r="I3700" i="9"/>
  <c r="H3702" i="9"/>
  <c r="G3702" i="9"/>
  <c r="L3702" i="9"/>
  <c r="I3705" i="9"/>
  <c r="E3705" i="9"/>
  <c r="K3707" i="9"/>
  <c r="J3707" i="9"/>
  <c r="I3707" i="9"/>
  <c r="E3707" i="9"/>
  <c r="J3716" i="9"/>
  <c r="I3716" i="9"/>
  <c r="H3718" i="9"/>
  <c r="G3718" i="9"/>
  <c r="L3718" i="9"/>
  <c r="I3721" i="9"/>
  <c r="E3721" i="9"/>
  <c r="K3723" i="9"/>
  <c r="J3723" i="9"/>
  <c r="I3723" i="9"/>
  <c r="E3723" i="9"/>
  <c r="J3732" i="9"/>
  <c r="I3732" i="9"/>
  <c r="H3734" i="9"/>
  <c r="G3734" i="9"/>
  <c r="L3734" i="9"/>
  <c r="I3737" i="9"/>
  <c r="E3737" i="9"/>
  <c r="K3739" i="9"/>
  <c r="J3739" i="9"/>
  <c r="I3739" i="9"/>
  <c r="E3739" i="9"/>
  <c r="J3748" i="9"/>
  <c r="I3748" i="9"/>
  <c r="H3750" i="9"/>
  <c r="G3750" i="9"/>
  <c r="L3750" i="9"/>
  <c r="I3753" i="9"/>
  <c r="E3753" i="9"/>
  <c r="K3755" i="9"/>
  <c r="J3755" i="9"/>
  <c r="I3755" i="9"/>
  <c r="E3755" i="9"/>
  <c r="J3764" i="9"/>
  <c r="I3764" i="9"/>
  <c r="H3766" i="9"/>
  <c r="G3766" i="9"/>
  <c r="L3766" i="9"/>
  <c r="I3769" i="9"/>
  <c r="E3769" i="9"/>
  <c r="K3771" i="9"/>
  <c r="J3771" i="9"/>
  <c r="I3771" i="9"/>
  <c r="E3771" i="9"/>
  <c r="J3780" i="9"/>
  <c r="I3780" i="9"/>
  <c r="H3782" i="9"/>
  <c r="G3782" i="9"/>
  <c r="L3782" i="9"/>
  <c r="I3785" i="9"/>
  <c r="E3785" i="9"/>
  <c r="K3787" i="9"/>
  <c r="J3787" i="9"/>
  <c r="I3787" i="9"/>
  <c r="E3787" i="9"/>
  <c r="J3796" i="9"/>
  <c r="I3796" i="9"/>
  <c r="H3798" i="9"/>
  <c r="G3798" i="9"/>
  <c r="L3798" i="9"/>
  <c r="I3801" i="9"/>
  <c r="E3801" i="9"/>
  <c r="K3803" i="9"/>
  <c r="J3803" i="9"/>
  <c r="I3803" i="9"/>
  <c r="E3803" i="9"/>
  <c r="J3812" i="9"/>
  <c r="I3812" i="9"/>
  <c r="H3814" i="9"/>
  <c r="G3814" i="9"/>
  <c r="L3814" i="9"/>
  <c r="I3817" i="9"/>
  <c r="E3817" i="9"/>
  <c r="K3819" i="9"/>
  <c r="J3819" i="9"/>
  <c r="I3819" i="9"/>
  <c r="E3819" i="9"/>
  <c r="J3828" i="9"/>
  <c r="I3828" i="9"/>
  <c r="H3830" i="9"/>
  <c r="G3830" i="9"/>
  <c r="L3830" i="9"/>
  <c r="I3833" i="9"/>
  <c r="E3833" i="9"/>
  <c r="K3835" i="9"/>
  <c r="J3835" i="9"/>
  <c r="I3835" i="9"/>
  <c r="E3835" i="9"/>
  <c r="J3844" i="9"/>
  <c r="I3844" i="9"/>
  <c r="H3846" i="9"/>
  <c r="G3846" i="9"/>
  <c r="L3846" i="9"/>
  <c r="I3849" i="9"/>
  <c r="E3849" i="9"/>
  <c r="K3851" i="9"/>
  <c r="J3851" i="9"/>
  <c r="I3851" i="9"/>
  <c r="E3851" i="9"/>
  <c r="J3860" i="9"/>
  <c r="I3860" i="9"/>
  <c r="H3862" i="9"/>
  <c r="G3862" i="9"/>
  <c r="L3862" i="9"/>
  <c r="I3865" i="9"/>
  <c r="E3865" i="9"/>
  <c r="K3867" i="9"/>
  <c r="J3867" i="9"/>
  <c r="I3867" i="9"/>
  <c r="E3867" i="9"/>
  <c r="J3876" i="9"/>
  <c r="I3876" i="9"/>
  <c r="H3878" i="9"/>
  <c r="G3878" i="9"/>
  <c r="L3878" i="9"/>
  <c r="I3881" i="9"/>
  <c r="E3881" i="9"/>
  <c r="K3883" i="9"/>
  <c r="J3883" i="9"/>
  <c r="I3883" i="9"/>
  <c r="E3883" i="9"/>
  <c r="J3892" i="9"/>
  <c r="I3892" i="9"/>
  <c r="H3894" i="9"/>
  <c r="G3894" i="9"/>
  <c r="L3894" i="9"/>
  <c r="I3897" i="9"/>
  <c r="E3897" i="9"/>
  <c r="K3899" i="9"/>
  <c r="J3899" i="9"/>
  <c r="I3899" i="9"/>
  <c r="E3899" i="9"/>
  <c r="J3908" i="9"/>
  <c r="I3908" i="9"/>
  <c r="H3910" i="9"/>
  <c r="G3910" i="9"/>
  <c r="L3910" i="9"/>
  <c r="I3913" i="9"/>
  <c r="E3913" i="9"/>
  <c r="J3917" i="9"/>
  <c r="I3917" i="9"/>
  <c r="I3921" i="9"/>
  <c r="E3921" i="9"/>
  <c r="J3921" i="9"/>
  <c r="J3925" i="9"/>
  <c r="I3925" i="9"/>
  <c r="I3929" i="9"/>
  <c r="E3929" i="9"/>
  <c r="J3929" i="9"/>
  <c r="J3933" i="9"/>
  <c r="I3933" i="9"/>
  <c r="I3937" i="9"/>
  <c r="E3937" i="9"/>
  <c r="J3937" i="9"/>
  <c r="J3941" i="9"/>
  <c r="I3941" i="9"/>
  <c r="I3945" i="9"/>
  <c r="E3945" i="9"/>
  <c r="J3945" i="9"/>
  <c r="J3949" i="9"/>
  <c r="I3949" i="9"/>
  <c r="I3953" i="9"/>
  <c r="E3953" i="9"/>
  <c r="J3953" i="9"/>
  <c r="J3957" i="9"/>
  <c r="I3957" i="9"/>
  <c r="I3961" i="9"/>
  <c r="E3961" i="9"/>
  <c r="J3961" i="9"/>
  <c r="J3965" i="9"/>
  <c r="I3965" i="9"/>
  <c r="I3969" i="9"/>
  <c r="E3969" i="9"/>
  <c r="J3969" i="9"/>
  <c r="J3973" i="9"/>
  <c r="I3973" i="9"/>
  <c r="I3977" i="9"/>
  <c r="E3977" i="9"/>
  <c r="J3977" i="9"/>
  <c r="J3981" i="9"/>
  <c r="I3981" i="9"/>
  <c r="I3985" i="9"/>
  <c r="E3985" i="9"/>
  <c r="J3985" i="9"/>
  <c r="J3989" i="9"/>
  <c r="I3989" i="9"/>
  <c r="I3993" i="9"/>
  <c r="E3993" i="9"/>
  <c r="J3993" i="9"/>
  <c r="J3997" i="9"/>
  <c r="I3997" i="9"/>
  <c r="I4001" i="9"/>
  <c r="E4001" i="9"/>
  <c r="J4001" i="9"/>
  <c r="J4005" i="9"/>
  <c r="I4005" i="9"/>
  <c r="I4009" i="9"/>
  <c r="E4009" i="9"/>
  <c r="J4009" i="9"/>
  <c r="J4013" i="9"/>
  <c r="I4013" i="9"/>
  <c r="I4017" i="9"/>
  <c r="E4017" i="9"/>
  <c r="J4017" i="9"/>
  <c r="I4021" i="9"/>
  <c r="K4021" i="9"/>
  <c r="J4021" i="9"/>
  <c r="E4033" i="9"/>
  <c r="I4038" i="9"/>
  <c r="K4038" i="9"/>
  <c r="J4038" i="9"/>
  <c r="E4049" i="9"/>
  <c r="I4054" i="9"/>
  <c r="K4054" i="9"/>
  <c r="J4054" i="9"/>
  <c r="E4065" i="9"/>
  <c r="I4070" i="9"/>
  <c r="K4070" i="9"/>
  <c r="J4070" i="9"/>
  <c r="E4081" i="9"/>
  <c r="I4086" i="9"/>
  <c r="K4086" i="9"/>
  <c r="J4086" i="9"/>
  <c r="E4097" i="9"/>
  <c r="I4102" i="9"/>
  <c r="K4102" i="9"/>
  <c r="J4102" i="9"/>
  <c r="E4113" i="9"/>
  <c r="I4118" i="9"/>
  <c r="K4118" i="9"/>
  <c r="J4118" i="9"/>
  <c r="E4129" i="9"/>
  <c r="I4134" i="9"/>
  <c r="K4134" i="9"/>
  <c r="J4134" i="9"/>
  <c r="E4145" i="9"/>
  <c r="I4150" i="9"/>
  <c r="K4150" i="9"/>
  <c r="J4150" i="9"/>
  <c r="K4020" i="9"/>
  <c r="K4024" i="9"/>
  <c r="K4027" i="9"/>
  <c r="K4031" i="9"/>
  <c r="K4035" i="9"/>
  <c r="K4039" i="9"/>
  <c r="K4043" i="9"/>
  <c r="K4047" i="9"/>
  <c r="K4051" i="9"/>
  <c r="K4055" i="9"/>
  <c r="K4059" i="9"/>
  <c r="K4063" i="9"/>
  <c r="K4067" i="9"/>
  <c r="K4071" i="9"/>
  <c r="K4075" i="9"/>
  <c r="K4079" i="9"/>
  <c r="K4083" i="9"/>
  <c r="K4087" i="9"/>
  <c r="K4091" i="9"/>
  <c r="K4095" i="9"/>
  <c r="K4099" i="9"/>
  <c r="K4103" i="9"/>
  <c r="K4107" i="9"/>
  <c r="K4111" i="9"/>
  <c r="K4115" i="9"/>
  <c r="K4119" i="9"/>
  <c r="K4123" i="9"/>
  <c r="K4127" i="9"/>
  <c r="K4131" i="9"/>
  <c r="K4135" i="9"/>
  <c r="K4139" i="9"/>
  <c r="K4143" i="9"/>
  <c r="K4147" i="9"/>
  <c r="K4151" i="9"/>
  <c r="K4173" i="9"/>
  <c r="J4173" i="9"/>
  <c r="I4173" i="9"/>
  <c r="H4175" i="9"/>
  <c r="G4175" i="9"/>
  <c r="L4175" i="9"/>
  <c r="K4189" i="9"/>
  <c r="J4189" i="9"/>
  <c r="I4189" i="9"/>
  <c r="H4191" i="9"/>
  <c r="G4191" i="9"/>
  <c r="L4191" i="9"/>
  <c r="K4205" i="9"/>
  <c r="J4205" i="9"/>
  <c r="I4205" i="9"/>
  <c r="H4207" i="9"/>
  <c r="G4207" i="9"/>
  <c r="L4207" i="9"/>
  <c r="K4221" i="9"/>
  <c r="J4221" i="9"/>
  <c r="I4221" i="9"/>
  <c r="H4223" i="9"/>
  <c r="G4223" i="9"/>
  <c r="L4223" i="9"/>
  <c r="I4445" i="9"/>
  <c r="J4514" i="9"/>
  <c r="I4514" i="9"/>
  <c r="E4514" i="9"/>
  <c r="K4514" i="9"/>
  <c r="I4519" i="9"/>
  <c r="E4519" i="9"/>
  <c r="J4519" i="9"/>
  <c r="K4519" i="9"/>
  <c r="J4546" i="9"/>
  <c r="I4546" i="9"/>
  <c r="E4546" i="9"/>
  <c r="K4546" i="9"/>
  <c r="J4551" i="9"/>
  <c r="I4551" i="9"/>
  <c r="E4551" i="9"/>
  <c r="K4551" i="9"/>
  <c r="K4156" i="9"/>
  <c r="K4158" i="9"/>
  <c r="H4159" i="9"/>
  <c r="G4159" i="9"/>
  <c r="L4159" i="9"/>
  <c r="J4161" i="9"/>
  <c r="I4161" i="9"/>
  <c r="E4161" i="9"/>
  <c r="K4164" i="9"/>
  <c r="I4166" i="9"/>
  <c r="E4166" i="9"/>
  <c r="K4166" i="9"/>
  <c r="H4167" i="9"/>
  <c r="G4167" i="9"/>
  <c r="L4167" i="9"/>
  <c r="J4169" i="9"/>
  <c r="I4169" i="9"/>
  <c r="E4169" i="9"/>
  <c r="K4177" i="9"/>
  <c r="J4177" i="9"/>
  <c r="H4179" i="9"/>
  <c r="G4179" i="9"/>
  <c r="L4179" i="9"/>
  <c r="K4193" i="9"/>
  <c r="J4193" i="9"/>
  <c r="I4193" i="9"/>
  <c r="H4195" i="9"/>
  <c r="G4195" i="9"/>
  <c r="L4195" i="9"/>
  <c r="K4209" i="9"/>
  <c r="J4209" i="9"/>
  <c r="H4211" i="9"/>
  <c r="G4211" i="9"/>
  <c r="L4211" i="9"/>
  <c r="K4225" i="9"/>
  <c r="J4225" i="9"/>
  <c r="H4227" i="9"/>
  <c r="G4227" i="9"/>
  <c r="L4227" i="9"/>
  <c r="K4233" i="9"/>
  <c r="J4233" i="9"/>
  <c r="I4233" i="9"/>
  <c r="K4241" i="9"/>
  <c r="J4241" i="9"/>
  <c r="I4241" i="9"/>
  <c r="E4241" i="9"/>
  <c r="K4249" i="9"/>
  <c r="J4249" i="9"/>
  <c r="I4249" i="9"/>
  <c r="E4249" i="9"/>
  <c r="K4257" i="9"/>
  <c r="J4257" i="9"/>
  <c r="I4257" i="9"/>
  <c r="E4257" i="9"/>
  <c r="K4265" i="9"/>
  <c r="J4265" i="9"/>
  <c r="I4265" i="9"/>
  <c r="K4273" i="9"/>
  <c r="J4273" i="9"/>
  <c r="I4273" i="9"/>
  <c r="E4273" i="9"/>
  <c r="K4281" i="9"/>
  <c r="J4281" i="9"/>
  <c r="I4281" i="9"/>
  <c r="E4281" i="9"/>
  <c r="K4289" i="9"/>
  <c r="J4289" i="9"/>
  <c r="I4289" i="9"/>
  <c r="E4289" i="9"/>
  <c r="K4297" i="9"/>
  <c r="J4297" i="9"/>
  <c r="I4297" i="9"/>
  <c r="K4305" i="9"/>
  <c r="J4305" i="9"/>
  <c r="I4305" i="9"/>
  <c r="E4305" i="9"/>
  <c r="K4313" i="9"/>
  <c r="J4313" i="9"/>
  <c r="I4313" i="9"/>
  <c r="E4313" i="9"/>
  <c r="K4321" i="9"/>
  <c r="J4321" i="9"/>
  <c r="I4321" i="9"/>
  <c r="E4321" i="9"/>
  <c r="K4329" i="9"/>
  <c r="J4329" i="9"/>
  <c r="I4329" i="9"/>
  <c r="K4337" i="9"/>
  <c r="J4337" i="9"/>
  <c r="I4337" i="9"/>
  <c r="E4337" i="9"/>
  <c r="K4345" i="9"/>
  <c r="J4345" i="9"/>
  <c r="I4345" i="9"/>
  <c r="E4345" i="9"/>
  <c r="K4353" i="9"/>
  <c r="J4353" i="9"/>
  <c r="I4353" i="9"/>
  <c r="E4353" i="9"/>
  <c r="K4361" i="9"/>
  <c r="J4361" i="9"/>
  <c r="I4361" i="9"/>
  <c r="K4369" i="9"/>
  <c r="J4369" i="9"/>
  <c r="I4369" i="9"/>
  <c r="E4369" i="9"/>
  <c r="K4377" i="9"/>
  <c r="J4377" i="9"/>
  <c r="I4377" i="9"/>
  <c r="E4377" i="9"/>
  <c r="K4385" i="9"/>
  <c r="J4385" i="9"/>
  <c r="I4385" i="9"/>
  <c r="E4385" i="9"/>
  <c r="K4393" i="9"/>
  <c r="J4393" i="9"/>
  <c r="I4393" i="9"/>
  <c r="K4401" i="9"/>
  <c r="J4401" i="9"/>
  <c r="I4401" i="9"/>
  <c r="E4401" i="9"/>
  <c r="J4495" i="9"/>
  <c r="I4495" i="9"/>
  <c r="E4495" i="9"/>
  <c r="K4495" i="9"/>
  <c r="J4522" i="9"/>
  <c r="I4522" i="9"/>
  <c r="E4522" i="9"/>
  <c r="K4522" i="9"/>
  <c r="I4527" i="9"/>
  <c r="J4527" i="9"/>
  <c r="K4527" i="9"/>
  <c r="J3915" i="9"/>
  <c r="I3915" i="9"/>
  <c r="J3919" i="9"/>
  <c r="I3919" i="9"/>
  <c r="E3919" i="9"/>
  <c r="J3923" i="9"/>
  <c r="I3923" i="9"/>
  <c r="E3923" i="9"/>
  <c r="J3927" i="9"/>
  <c r="I3927" i="9"/>
  <c r="E3927" i="9"/>
  <c r="J3931" i="9"/>
  <c r="I3931" i="9"/>
  <c r="E3931" i="9"/>
  <c r="J3935" i="9"/>
  <c r="I3935" i="9"/>
  <c r="E3935" i="9"/>
  <c r="J3939" i="9"/>
  <c r="I3939" i="9"/>
  <c r="E3939" i="9"/>
  <c r="J3943" i="9"/>
  <c r="I3943" i="9"/>
  <c r="E3943" i="9"/>
  <c r="J3947" i="9"/>
  <c r="I3947" i="9"/>
  <c r="E3947" i="9"/>
  <c r="J3951" i="9"/>
  <c r="I3951" i="9"/>
  <c r="E3951" i="9"/>
  <c r="J3955" i="9"/>
  <c r="I3955" i="9"/>
  <c r="E3955" i="9"/>
  <c r="J3959" i="9"/>
  <c r="I3959" i="9"/>
  <c r="E3959" i="9"/>
  <c r="J3963" i="9"/>
  <c r="I3963" i="9"/>
  <c r="E3963" i="9"/>
  <c r="J3967" i="9"/>
  <c r="I3967" i="9"/>
  <c r="E3967" i="9"/>
  <c r="J3971" i="9"/>
  <c r="I3971" i="9"/>
  <c r="E3971" i="9"/>
  <c r="J3975" i="9"/>
  <c r="I3975" i="9"/>
  <c r="E3975" i="9"/>
  <c r="J3979" i="9"/>
  <c r="I3979" i="9"/>
  <c r="E3979" i="9"/>
  <c r="J3983" i="9"/>
  <c r="I3983" i="9"/>
  <c r="E3983" i="9"/>
  <c r="J3987" i="9"/>
  <c r="I3987" i="9"/>
  <c r="E3987" i="9"/>
  <c r="J3991" i="9"/>
  <c r="I3991" i="9"/>
  <c r="E3991" i="9"/>
  <c r="J3995" i="9"/>
  <c r="I3995" i="9"/>
  <c r="E3995" i="9"/>
  <c r="J3999" i="9"/>
  <c r="I3999" i="9"/>
  <c r="E3999" i="9"/>
  <c r="J4003" i="9"/>
  <c r="I4003" i="9"/>
  <c r="E4003" i="9"/>
  <c r="J4007" i="9"/>
  <c r="I4007" i="9"/>
  <c r="E4007" i="9"/>
  <c r="J4011" i="9"/>
  <c r="I4011" i="9"/>
  <c r="E4011" i="9"/>
  <c r="J4015" i="9"/>
  <c r="I4015" i="9"/>
  <c r="E4015" i="9"/>
  <c r="J4019" i="9"/>
  <c r="I4019" i="9"/>
  <c r="E4019" i="9"/>
  <c r="I4020" i="9"/>
  <c r="E4020" i="9"/>
  <c r="G4022" i="9"/>
  <c r="L4022" i="9"/>
  <c r="J4023" i="9"/>
  <c r="I4023" i="9"/>
  <c r="E4023" i="9"/>
  <c r="I4024" i="9"/>
  <c r="G4026" i="9"/>
  <c r="L4026" i="9"/>
  <c r="I4027" i="9"/>
  <c r="J4028" i="9"/>
  <c r="I4028" i="9"/>
  <c r="K4029" i="9"/>
  <c r="G4030" i="9"/>
  <c r="L4030" i="9"/>
  <c r="I4031" i="9"/>
  <c r="E4031" i="9"/>
  <c r="J4032" i="9"/>
  <c r="I4032" i="9"/>
  <c r="K4033" i="9"/>
  <c r="G4034" i="9"/>
  <c r="L4034" i="9"/>
  <c r="I4035" i="9"/>
  <c r="J4036" i="9"/>
  <c r="I4036" i="9"/>
  <c r="K4037" i="9"/>
  <c r="G4038" i="9"/>
  <c r="L4038" i="9"/>
  <c r="I4039" i="9"/>
  <c r="E4039" i="9"/>
  <c r="J4040" i="9"/>
  <c r="I4040" i="9"/>
  <c r="K4041" i="9"/>
  <c r="G4042" i="9"/>
  <c r="L4042" i="9"/>
  <c r="I4043" i="9"/>
  <c r="J4044" i="9"/>
  <c r="I4044" i="9"/>
  <c r="K4045" i="9"/>
  <c r="G4046" i="9"/>
  <c r="L4046" i="9"/>
  <c r="I4047" i="9"/>
  <c r="E4047" i="9"/>
  <c r="J4048" i="9"/>
  <c r="I4048" i="9"/>
  <c r="K4049" i="9"/>
  <c r="G4050" i="9"/>
  <c r="L4050" i="9"/>
  <c r="I4051" i="9"/>
  <c r="J4052" i="9"/>
  <c r="I4052" i="9"/>
  <c r="K4053" i="9"/>
  <c r="G4054" i="9"/>
  <c r="L4054" i="9"/>
  <c r="I4055" i="9"/>
  <c r="E4055" i="9"/>
  <c r="J4056" i="9"/>
  <c r="I4056" i="9"/>
  <c r="K4057" i="9"/>
  <c r="G4058" i="9"/>
  <c r="L4058" i="9"/>
  <c r="I4059" i="9"/>
  <c r="J4060" i="9"/>
  <c r="I4060" i="9"/>
  <c r="K4061" i="9"/>
  <c r="G4062" i="9"/>
  <c r="L4062" i="9"/>
  <c r="I4063" i="9"/>
  <c r="E4063" i="9"/>
  <c r="J4064" i="9"/>
  <c r="I4064" i="9"/>
  <c r="K4065" i="9"/>
  <c r="G4066" i="9"/>
  <c r="L4066" i="9"/>
  <c r="I4067" i="9"/>
  <c r="J4068" i="9"/>
  <c r="I4068" i="9"/>
  <c r="K4069" i="9"/>
  <c r="G4070" i="9"/>
  <c r="L4070" i="9"/>
  <c r="I4071" i="9"/>
  <c r="E4071" i="9"/>
  <c r="J4072" i="9"/>
  <c r="I4072" i="9"/>
  <c r="K4073" i="9"/>
  <c r="G4074" i="9"/>
  <c r="L4074" i="9"/>
  <c r="I4075" i="9"/>
  <c r="J4076" i="9"/>
  <c r="I4076" i="9"/>
  <c r="K4077" i="9"/>
  <c r="G4078" i="9"/>
  <c r="L4078" i="9"/>
  <c r="I4079" i="9"/>
  <c r="E4079" i="9"/>
  <c r="J4080" i="9"/>
  <c r="I4080" i="9"/>
  <c r="K4081" i="9"/>
  <c r="G4082" i="9"/>
  <c r="L4082" i="9"/>
  <c r="I4083" i="9"/>
  <c r="J4084" i="9"/>
  <c r="I4084" i="9"/>
  <c r="K4085" i="9"/>
  <c r="G4086" i="9"/>
  <c r="L4086" i="9"/>
  <c r="I4087" i="9"/>
  <c r="E4087" i="9"/>
  <c r="J4088" i="9"/>
  <c r="I4088" i="9"/>
  <c r="K4089" i="9"/>
  <c r="G4090" i="9"/>
  <c r="L4090" i="9"/>
  <c r="I4091" i="9"/>
  <c r="J4092" i="9"/>
  <c r="I4092" i="9"/>
  <c r="K4093" i="9"/>
  <c r="G4094" i="9"/>
  <c r="L4094" i="9"/>
  <c r="I4095" i="9"/>
  <c r="E4095" i="9"/>
  <c r="J4096" i="9"/>
  <c r="I4096" i="9"/>
  <c r="K4097" i="9"/>
  <c r="G4098" i="9"/>
  <c r="L4098" i="9"/>
  <c r="I4099" i="9"/>
  <c r="J4100" i="9"/>
  <c r="I4100" i="9"/>
  <c r="K4101" i="9"/>
  <c r="G4102" i="9"/>
  <c r="L4102" i="9"/>
  <c r="I4103" i="9"/>
  <c r="E4103" i="9"/>
  <c r="J4104" i="9"/>
  <c r="I4104" i="9"/>
  <c r="K4105" i="9"/>
  <c r="G4106" i="9"/>
  <c r="L4106" i="9"/>
  <c r="I4107" i="9"/>
  <c r="J4108" i="9"/>
  <c r="I4108" i="9"/>
  <c r="K4109" i="9"/>
  <c r="G4110" i="9"/>
  <c r="L4110" i="9"/>
  <c r="I4111" i="9"/>
  <c r="E4111" i="9"/>
  <c r="J4112" i="9"/>
  <c r="I4112" i="9"/>
  <c r="K4113" i="9"/>
  <c r="G4114" i="9"/>
  <c r="L4114" i="9"/>
  <c r="I4115" i="9"/>
  <c r="J4116" i="9"/>
  <c r="I4116" i="9"/>
  <c r="K4117" i="9"/>
  <c r="G4118" i="9"/>
  <c r="L4118" i="9"/>
  <c r="I4119" i="9"/>
  <c r="E4119" i="9"/>
  <c r="J4120" i="9"/>
  <c r="I4120" i="9"/>
  <c r="K4121" i="9"/>
  <c r="G4122" i="9"/>
  <c r="L4122" i="9"/>
  <c r="I4123" i="9"/>
  <c r="J4124" i="9"/>
  <c r="I4124" i="9"/>
  <c r="K4125" i="9"/>
  <c r="G4126" i="9"/>
  <c r="L4126" i="9"/>
  <c r="I4127" i="9"/>
  <c r="E4127" i="9"/>
  <c r="J4128" i="9"/>
  <c r="I4128" i="9"/>
  <c r="K4129" i="9"/>
  <c r="G4130" i="9"/>
  <c r="L4130" i="9"/>
  <c r="I4131" i="9"/>
  <c r="J4132" i="9"/>
  <c r="I4132" i="9"/>
  <c r="K4133" i="9"/>
  <c r="G4134" i="9"/>
  <c r="L4134" i="9"/>
  <c r="I4135" i="9"/>
  <c r="E4135" i="9"/>
  <c r="J4136" i="9"/>
  <c r="I4136" i="9"/>
  <c r="K4137" i="9"/>
  <c r="G4138" i="9"/>
  <c r="L4138" i="9"/>
  <c r="I4139" i="9"/>
  <c r="J4140" i="9"/>
  <c r="I4140" i="9"/>
  <c r="K4141" i="9"/>
  <c r="G4142" i="9"/>
  <c r="L4142" i="9"/>
  <c r="I4143" i="9"/>
  <c r="E4143" i="9"/>
  <c r="J4144" i="9"/>
  <c r="I4144" i="9"/>
  <c r="K4145" i="9"/>
  <c r="G4146" i="9"/>
  <c r="L4146" i="9"/>
  <c r="I4147" i="9"/>
  <c r="J4148" i="9"/>
  <c r="I4148" i="9"/>
  <c r="K4149" i="9"/>
  <c r="G4150" i="9"/>
  <c r="L4150" i="9"/>
  <c r="I4151" i="9"/>
  <c r="E4151" i="9"/>
  <c r="J4152" i="9"/>
  <c r="I4152" i="9"/>
  <c r="J4156" i="9"/>
  <c r="I4156" i="9"/>
  <c r="E4156" i="9"/>
  <c r="J4158" i="9"/>
  <c r="I4158" i="9"/>
  <c r="E4158" i="9"/>
  <c r="K4161" i="9"/>
  <c r="J4164" i="9"/>
  <c r="I4164" i="9"/>
  <c r="E4164" i="9"/>
  <c r="J4166" i="9"/>
  <c r="K4169" i="9"/>
  <c r="I4177" i="9"/>
  <c r="K4181" i="9"/>
  <c r="J4181" i="9"/>
  <c r="H4183" i="9"/>
  <c r="G4183" i="9"/>
  <c r="L4183" i="9"/>
  <c r="K4197" i="9"/>
  <c r="J4197" i="9"/>
  <c r="H4199" i="9"/>
  <c r="G4199" i="9"/>
  <c r="L4199" i="9"/>
  <c r="I4209" i="9"/>
  <c r="E4209" i="9"/>
  <c r="K4213" i="9"/>
  <c r="J4213" i="9"/>
  <c r="I4213" i="9"/>
  <c r="E4213" i="9"/>
  <c r="H4215" i="9"/>
  <c r="G4215" i="9"/>
  <c r="L4215" i="9"/>
  <c r="I4225" i="9"/>
  <c r="K4229" i="9"/>
  <c r="J4229" i="9"/>
  <c r="E4231" i="9"/>
  <c r="I4421" i="9"/>
  <c r="E4421" i="9"/>
  <c r="I4485" i="9"/>
  <c r="E4485" i="9"/>
  <c r="J4498" i="9"/>
  <c r="I4498" i="9"/>
  <c r="E4498" i="9"/>
  <c r="K4498" i="9"/>
  <c r="J4503" i="9"/>
  <c r="I4503" i="9"/>
  <c r="E4503" i="9"/>
  <c r="K4503" i="9"/>
  <c r="J4530" i="9"/>
  <c r="I4530" i="9"/>
  <c r="E4530" i="9"/>
  <c r="K4530" i="9"/>
  <c r="I4535" i="9"/>
  <c r="E4535" i="9"/>
  <c r="J4535" i="9"/>
  <c r="K4535" i="9"/>
  <c r="I4154" i="9"/>
  <c r="K4154" i="9"/>
  <c r="H4155" i="9"/>
  <c r="G4155" i="9"/>
  <c r="L4155" i="9"/>
  <c r="J4157" i="9"/>
  <c r="I4157" i="9"/>
  <c r="H4160" i="9"/>
  <c r="I4162" i="9"/>
  <c r="E4162" i="9"/>
  <c r="K4162" i="9"/>
  <c r="H4163" i="9"/>
  <c r="G4163" i="9"/>
  <c r="L4163" i="9"/>
  <c r="J4165" i="9"/>
  <c r="I4165" i="9"/>
  <c r="H4168" i="9"/>
  <c r="I4170" i="9"/>
  <c r="K4170" i="9"/>
  <c r="H4171" i="9"/>
  <c r="G4171" i="9"/>
  <c r="L4171" i="9"/>
  <c r="I4181" i="9"/>
  <c r="K4185" i="9"/>
  <c r="J4185" i="9"/>
  <c r="I4185" i="9"/>
  <c r="H4187" i="9"/>
  <c r="G4187" i="9"/>
  <c r="L4187" i="9"/>
  <c r="I4197" i="9"/>
  <c r="E4197" i="9"/>
  <c r="K4201" i="9"/>
  <c r="J4201" i="9"/>
  <c r="I4201" i="9"/>
  <c r="E4201" i="9"/>
  <c r="H4203" i="9"/>
  <c r="G4203" i="9"/>
  <c r="L4203" i="9"/>
  <c r="K4217" i="9"/>
  <c r="J4217" i="9"/>
  <c r="I4217" i="9"/>
  <c r="H4219" i="9"/>
  <c r="G4219" i="9"/>
  <c r="L4219" i="9"/>
  <c r="I4229" i="9"/>
  <c r="E4229" i="9"/>
  <c r="K4237" i="9"/>
  <c r="J4237" i="9"/>
  <c r="I4237" i="9"/>
  <c r="E4237" i="9"/>
  <c r="K4245" i="9"/>
  <c r="J4245" i="9"/>
  <c r="I4245" i="9"/>
  <c r="E4245" i="9"/>
  <c r="K4253" i="9"/>
  <c r="J4253" i="9"/>
  <c r="I4253" i="9"/>
  <c r="E4253" i="9"/>
  <c r="K4261" i="9"/>
  <c r="J4261" i="9"/>
  <c r="I4261" i="9"/>
  <c r="K4269" i="9"/>
  <c r="J4269" i="9"/>
  <c r="I4269" i="9"/>
  <c r="E4269" i="9"/>
  <c r="K4277" i="9"/>
  <c r="J4277" i="9"/>
  <c r="I4277" i="9"/>
  <c r="E4277" i="9"/>
  <c r="K4285" i="9"/>
  <c r="J4285" i="9"/>
  <c r="I4285" i="9"/>
  <c r="E4285" i="9"/>
  <c r="K4293" i="9"/>
  <c r="J4293" i="9"/>
  <c r="I4293" i="9"/>
  <c r="K4301" i="9"/>
  <c r="J4301" i="9"/>
  <c r="I4301" i="9"/>
  <c r="E4301" i="9"/>
  <c r="K4309" i="9"/>
  <c r="J4309" i="9"/>
  <c r="I4309" i="9"/>
  <c r="E4309" i="9"/>
  <c r="K4317" i="9"/>
  <c r="J4317" i="9"/>
  <c r="I4317" i="9"/>
  <c r="E4317" i="9"/>
  <c r="K4325" i="9"/>
  <c r="J4325" i="9"/>
  <c r="I4325" i="9"/>
  <c r="K4333" i="9"/>
  <c r="J4333" i="9"/>
  <c r="I4333" i="9"/>
  <c r="E4333" i="9"/>
  <c r="K4341" i="9"/>
  <c r="J4341" i="9"/>
  <c r="I4341" i="9"/>
  <c r="E4341" i="9"/>
  <c r="K4349" i="9"/>
  <c r="J4349" i="9"/>
  <c r="I4349" i="9"/>
  <c r="E4349" i="9"/>
  <c r="K4357" i="9"/>
  <c r="J4357" i="9"/>
  <c r="I4357" i="9"/>
  <c r="K4365" i="9"/>
  <c r="J4365" i="9"/>
  <c r="I4365" i="9"/>
  <c r="E4365" i="9"/>
  <c r="K4373" i="9"/>
  <c r="J4373" i="9"/>
  <c r="I4373" i="9"/>
  <c r="E4373" i="9"/>
  <c r="K4381" i="9"/>
  <c r="J4381" i="9"/>
  <c r="I4381" i="9"/>
  <c r="E4381" i="9"/>
  <c r="K4389" i="9"/>
  <c r="J4389" i="9"/>
  <c r="I4389" i="9"/>
  <c r="K4397" i="9"/>
  <c r="J4397" i="9"/>
  <c r="I4397" i="9"/>
  <c r="E4397" i="9"/>
  <c r="I4441" i="9"/>
  <c r="E4441" i="9"/>
  <c r="J4506" i="9"/>
  <c r="I4506" i="9"/>
  <c r="E4506" i="9"/>
  <c r="K4506" i="9"/>
  <c r="I4511" i="9"/>
  <c r="E4511" i="9"/>
  <c r="J4511" i="9"/>
  <c r="K4511" i="9"/>
  <c r="J4538" i="9"/>
  <c r="I4538" i="9"/>
  <c r="E4538" i="9"/>
  <c r="K4538" i="9"/>
  <c r="J4543" i="9"/>
  <c r="I4543" i="9"/>
  <c r="E4543" i="9"/>
  <c r="K4543" i="9"/>
  <c r="I4235" i="9"/>
  <c r="E4235" i="9"/>
  <c r="I4239" i="9"/>
  <c r="I4243" i="9"/>
  <c r="E4243" i="9"/>
  <c r="I4247" i="9"/>
  <c r="I4251" i="9"/>
  <c r="E4251" i="9"/>
  <c r="I4255" i="9"/>
  <c r="I4259" i="9"/>
  <c r="E4259" i="9"/>
  <c r="I4263" i="9"/>
  <c r="I4267" i="9"/>
  <c r="E4267" i="9"/>
  <c r="I4271" i="9"/>
  <c r="I4275" i="9"/>
  <c r="E4275" i="9"/>
  <c r="I4279" i="9"/>
  <c r="I4283" i="9"/>
  <c r="E4283" i="9"/>
  <c r="I4287" i="9"/>
  <c r="I4291" i="9"/>
  <c r="E4291" i="9"/>
  <c r="I4295" i="9"/>
  <c r="I4299" i="9"/>
  <c r="E4299" i="9"/>
  <c r="I4303" i="9"/>
  <c r="I4307" i="9"/>
  <c r="E4307" i="9"/>
  <c r="I4311" i="9"/>
  <c r="I4315" i="9"/>
  <c r="E4315" i="9"/>
  <c r="I4319" i="9"/>
  <c r="I4323" i="9"/>
  <c r="E4323" i="9"/>
  <c r="I4327" i="9"/>
  <c r="I4331" i="9"/>
  <c r="E4331" i="9"/>
  <c r="I4335" i="9"/>
  <c r="I4339" i="9"/>
  <c r="E4339" i="9"/>
  <c r="I4343" i="9"/>
  <c r="I4347" i="9"/>
  <c r="E4347" i="9"/>
  <c r="I4351" i="9"/>
  <c r="I4355" i="9"/>
  <c r="E4355" i="9"/>
  <c r="I4359" i="9"/>
  <c r="I4363" i="9"/>
  <c r="E4363" i="9"/>
  <c r="I4367" i="9"/>
  <c r="I4371" i="9"/>
  <c r="E4371" i="9"/>
  <c r="I4375" i="9"/>
  <c r="I4379" i="9"/>
  <c r="E4379" i="9"/>
  <c r="I4383" i="9"/>
  <c r="I4387" i="9"/>
  <c r="E4387" i="9"/>
  <c r="I4391" i="9"/>
  <c r="I4395" i="9"/>
  <c r="E4395" i="9"/>
  <c r="I4399" i="9"/>
  <c r="I4403" i="9"/>
  <c r="E4403" i="9"/>
  <c r="I4407" i="9"/>
  <c r="I4411" i="9"/>
  <c r="E4411" i="9"/>
  <c r="I4415" i="9"/>
  <c r="I4419" i="9"/>
  <c r="E4419" i="9"/>
  <c r="I4423" i="9"/>
  <c r="I4427" i="9"/>
  <c r="E4427" i="9"/>
  <c r="I4431" i="9"/>
  <c r="I4435" i="9"/>
  <c r="E4435" i="9"/>
  <c r="I4439" i="9"/>
  <c r="I4443" i="9"/>
  <c r="E4443" i="9"/>
  <c r="I4447" i="9"/>
  <c r="I4451" i="9"/>
  <c r="E4451" i="9"/>
  <c r="I4455" i="9"/>
  <c r="I4459" i="9"/>
  <c r="E4459" i="9"/>
  <c r="I4463" i="9"/>
  <c r="I4467" i="9"/>
  <c r="E4467" i="9"/>
  <c r="I4471" i="9"/>
  <c r="I4475" i="9"/>
  <c r="E4475" i="9"/>
  <c r="I4479" i="9"/>
  <c r="I4483" i="9"/>
  <c r="E4483" i="9"/>
  <c r="I4487" i="9"/>
  <c r="I4491" i="9"/>
  <c r="E4491" i="9"/>
  <c r="J4494" i="9"/>
  <c r="I4494" i="9"/>
  <c r="E4494" i="9"/>
  <c r="K4494" i="9"/>
  <c r="I4499" i="9"/>
  <c r="E4499" i="9"/>
  <c r="J4499" i="9"/>
  <c r="J4502" i="9"/>
  <c r="I4502" i="9"/>
  <c r="E4502" i="9"/>
  <c r="K4502" i="9"/>
  <c r="J4507" i="9"/>
  <c r="I4507" i="9"/>
  <c r="J4510" i="9"/>
  <c r="I4510" i="9"/>
  <c r="E4510" i="9"/>
  <c r="K4510" i="9"/>
  <c r="I4515" i="9"/>
  <c r="E4515" i="9"/>
  <c r="J4515" i="9"/>
  <c r="J4518" i="9"/>
  <c r="I4518" i="9"/>
  <c r="E4518" i="9"/>
  <c r="K4518" i="9"/>
  <c r="J4523" i="9"/>
  <c r="I4523" i="9"/>
  <c r="J4526" i="9"/>
  <c r="I4526" i="9"/>
  <c r="E4526" i="9"/>
  <c r="K4526" i="9"/>
  <c r="I4531" i="9"/>
  <c r="E4531" i="9"/>
  <c r="J4531" i="9"/>
  <c r="J4534" i="9"/>
  <c r="I4534" i="9"/>
  <c r="E4534" i="9"/>
  <c r="K4534" i="9"/>
  <c r="J4539" i="9"/>
  <c r="I4539" i="9"/>
  <c r="J4542" i="9"/>
  <c r="I4542" i="9"/>
  <c r="E4542" i="9"/>
  <c r="K4542" i="9"/>
  <c r="I4547" i="9"/>
  <c r="E4547" i="9"/>
  <c r="J4547" i="9"/>
  <c r="J4550" i="9"/>
  <c r="I4550" i="9"/>
  <c r="E4550" i="9"/>
  <c r="K4550" i="9"/>
  <c r="J4555" i="9"/>
  <c r="I4555" i="9"/>
  <c r="J4558" i="9"/>
  <c r="I4558" i="9"/>
  <c r="E4558" i="9"/>
  <c r="K4558" i="9"/>
  <c r="I4563" i="9"/>
  <c r="E4563" i="9"/>
  <c r="J4563" i="9"/>
  <c r="J4566" i="9"/>
  <c r="I4566" i="9"/>
  <c r="E4566" i="9"/>
  <c r="K4566" i="9"/>
  <c r="J4571" i="9"/>
  <c r="I4571" i="9"/>
  <c r="J4574" i="9"/>
  <c r="I4574" i="9"/>
  <c r="E4574" i="9"/>
  <c r="K4574" i="9"/>
  <c r="I4579" i="9"/>
  <c r="E4579" i="9"/>
  <c r="J4579" i="9"/>
  <c r="J4582" i="9"/>
  <c r="I4582" i="9"/>
  <c r="E4582" i="9"/>
  <c r="K4582" i="9"/>
  <c r="J4587" i="9"/>
  <c r="I4587" i="9"/>
  <c r="J4590" i="9"/>
  <c r="I4590" i="9"/>
  <c r="E4590" i="9"/>
  <c r="K4590" i="9"/>
  <c r="I4595" i="9"/>
  <c r="E4595" i="9"/>
  <c r="J4595" i="9"/>
  <c r="J4598" i="9"/>
  <c r="I4598" i="9"/>
  <c r="E4598" i="9"/>
  <c r="K4598" i="9"/>
  <c r="J4603" i="9"/>
  <c r="I4603" i="9"/>
  <c r="J4606" i="9"/>
  <c r="I4606" i="9"/>
  <c r="E4606" i="9"/>
  <c r="K4606" i="9"/>
  <c r="I4611" i="9"/>
  <c r="E4611" i="9"/>
  <c r="J4611" i="9"/>
  <c r="J4614" i="9"/>
  <c r="I4614" i="9"/>
  <c r="E4614" i="9"/>
  <c r="K4614" i="9"/>
  <c r="J4619" i="9"/>
  <c r="I4619" i="9"/>
  <c r="J4622" i="9"/>
  <c r="K4622" i="9"/>
  <c r="I4622" i="9"/>
  <c r="K4625" i="9"/>
  <c r="J4625" i="9"/>
  <c r="I4625" i="9"/>
  <c r="J4626" i="9"/>
  <c r="I4626" i="9"/>
  <c r="E4626" i="9"/>
  <c r="K4626" i="9"/>
  <c r="K4629" i="9"/>
  <c r="J4629" i="9"/>
  <c r="I4629" i="9"/>
  <c r="E4629" i="9"/>
  <c r="J4630" i="9"/>
  <c r="K4630" i="9"/>
  <c r="I4630" i="9"/>
  <c r="K4633" i="9"/>
  <c r="J4633" i="9"/>
  <c r="I4633" i="9"/>
  <c r="J4634" i="9"/>
  <c r="I4634" i="9"/>
  <c r="E4634" i="9"/>
  <c r="K4634" i="9"/>
  <c r="K4637" i="9"/>
  <c r="J4637" i="9"/>
  <c r="I4637" i="9"/>
  <c r="E4637" i="9"/>
  <c r="J4638" i="9"/>
  <c r="K4638" i="9"/>
  <c r="I4638" i="9"/>
  <c r="K4641" i="9"/>
  <c r="J4641" i="9"/>
  <c r="I4641" i="9"/>
  <c r="J4642" i="9"/>
  <c r="I4642" i="9"/>
  <c r="E4642" i="9"/>
  <c r="K4642" i="9"/>
  <c r="K4645" i="9"/>
  <c r="J4645" i="9"/>
  <c r="I4645" i="9"/>
  <c r="E4645" i="9"/>
  <c r="J4646" i="9"/>
  <c r="K4646" i="9"/>
  <c r="I4646" i="9"/>
  <c r="K4649" i="9"/>
  <c r="J4649" i="9"/>
  <c r="I4649" i="9"/>
  <c r="J4650" i="9"/>
  <c r="I4650" i="9"/>
  <c r="E4650" i="9"/>
  <c r="K4650" i="9"/>
  <c r="K4653" i="9"/>
  <c r="J4653" i="9"/>
  <c r="I4653" i="9"/>
  <c r="E4653" i="9"/>
  <c r="J4654" i="9"/>
  <c r="K4654" i="9"/>
  <c r="I4654" i="9"/>
  <c r="K4657" i="9"/>
  <c r="J4657" i="9"/>
  <c r="I4657" i="9"/>
  <c r="J4658" i="9"/>
  <c r="I4658" i="9"/>
  <c r="E4658" i="9"/>
  <c r="K4658" i="9"/>
  <c r="K4661" i="9"/>
  <c r="J4661" i="9"/>
  <c r="I4661" i="9"/>
  <c r="E4661" i="9"/>
  <c r="J4662" i="9"/>
  <c r="K4662" i="9"/>
  <c r="I4662" i="9"/>
  <c r="K4665" i="9"/>
  <c r="J4665" i="9"/>
  <c r="I4665" i="9"/>
  <c r="J4666" i="9"/>
  <c r="I4666" i="9"/>
  <c r="E4666" i="9"/>
  <c r="K4666" i="9"/>
  <c r="K4669" i="9"/>
  <c r="J4669" i="9"/>
  <c r="I4669" i="9"/>
  <c r="E4669" i="9"/>
  <c r="J4670" i="9"/>
  <c r="K4670" i="9"/>
  <c r="I4670" i="9"/>
  <c r="K4673" i="9"/>
  <c r="J4673" i="9"/>
  <c r="I4673" i="9"/>
  <c r="J4674" i="9"/>
  <c r="I4674" i="9"/>
  <c r="E4674" i="9"/>
  <c r="K4674" i="9"/>
  <c r="K4677" i="9"/>
  <c r="J4677" i="9"/>
  <c r="I4677" i="9"/>
  <c r="E4677" i="9"/>
  <c r="J4678" i="9"/>
  <c r="K4678" i="9"/>
  <c r="I4678" i="9"/>
  <c r="K4681" i="9"/>
  <c r="J4681" i="9"/>
  <c r="I4681" i="9"/>
  <c r="J4682" i="9"/>
  <c r="I4682" i="9"/>
  <c r="E4682" i="9"/>
  <c r="K4682" i="9"/>
  <c r="K4685" i="9"/>
  <c r="J4685" i="9"/>
  <c r="I4685" i="9"/>
  <c r="E4685" i="9"/>
  <c r="J4686" i="9"/>
  <c r="K4686" i="9"/>
  <c r="I4686" i="9"/>
  <c r="I4716" i="9"/>
  <c r="I4748" i="9"/>
  <c r="I4780" i="9"/>
  <c r="H4172" i="9"/>
  <c r="G4172" i="9"/>
  <c r="L4172" i="9"/>
  <c r="J4174" i="9"/>
  <c r="I4174" i="9"/>
  <c r="H4176" i="9"/>
  <c r="G4176" i="9"/>
  <c r="L4176" i="9"/>
  <c r="J4178" i="9"/>
  <c r="I4178" i="9"/>
  <c r="H4180" i="9"/>
  <c r="G4180" i="9"/>
  <c r="L4180" i="9"/>
  <c r="J4182" i="9"/>
  <c r="I4182" i="9"/>
  <c r="H4184" i="9"/>
  <c r="G4184" i="9"/>
  <c r="L4184" i="9"/>
  <c r="J4186" i="9"/>
  <c r="I4186" i="9"/>
  <c r="H4188" i="9"/>
  <c r="G4188" i="9"/>
  <c r="L4188" i="9"/>
  <c r="J4190" i="9"/>
  <c r="I4190" i="9"/>
  <c r="H4192" i="9"/>
  <c r="G4192" i="9"/>
  <c r="L4192" i="9"/>
  <c r="J4194" i="9"/>
  <c r="I4194" i="9"/>
  <c r="H4196" i="9"/>
  <c r="G4196" i="9"/>
  <c r="L4196" i="9"/>
  <c r="J4198" i="9"/>
  <c r="I4198" i="9"/>
  <c r="H4200" i="9"/>
  <c r="G4200" i="9"/>
  <c r="L4200" i="9"/>
  <c r="J4202" i="9"/>
  <c r="I4202" i="9"/>
  <c r="H4204" i="9"/>
  <c r="G4204" i="9"/>
  <c r="L4204" i="9"/>
  <c r="J4206" i="9"/>
  <c r="I4206" i="9"/>
  <c r="H4208" i="9"/>
  <c r="G4208" i="9"/>
  <c r="L4208" i="9"/>
  <c r="J4210" i="9"/>
  <c r="I4210" i="9"/>
  <c r="H4212" i="9"/>
  <c r="G4212" i="9"/>
  <c r="L4212" i="9"/>
  <c r="J4214" i="9"/>
  <c r="I4214" i="9"/>
  <c r="H4216" i="9"/>
  <c r="G4216" i="9"/>
  <c r="L4216" i="9"/>
  <c r="J4218" i="9"/>
  <c r="I4218" i="9"/>
  <c r="H4220" i="9"/>
  <c r="G4220" i="9"/>
  <c r="L4220" i="9"/>
  <c r="J4222" i="9"/>
  <c r="I4222" i="9"/>
  <c r="H4224" i="9"/>
  <c r="G4224" i="9"/>
  <c r="L4224" i="9"/>
  <c r="J4226" i="9"/>
  <c r="I4226" i="9"/>
  <c r="H4228" i="9"/>
  <c r="G4228" i="9"/>
  <c r="L4228" i="9"/>
  <c r="J4230" i="9"/>
  <c r="I4230" i="9"/>
  <c r="G4231" i="9"/>
  <c r="L4231" i="9"/>
  <c r="H4232" i="9"/>
  <c r="G4232" i="9"/>
  <c r="L4232" i="9"/>
  <c r="J4234" i="9"/>
  <c r="I4234" i="9"/>
  <c r="G4235" i="9"/>
  <c r="L4235" i="9"/>
  <c r="H4236" i="9"/>
  <c r="G4236" i="9"/>
  <c r="L4236" i="9"/>
  <c r="J4238" i="9"/>
  <c r="I4238" i="9"/>
  <c r="G4239" i="9"/>
  <c r="L4239" i="9"/>
  <c r="H4240" i="9"/>
  <c r="G4240" i="9"/>
  <c r="L4240" i="9"/>
  <c r="J4242" i="9"/>
  <c r="I4242" i="9"/>
  <c r="G4243" i="9"/>
  <c r="L4243" i="9"/>
  <c r="H4244" i="9"/>
  <c r="G4244" i="9"/>
  <c r="L4244" i="9"/>
  <c r="J4246" i="9"/>
  <c r="I4246" i="9"/>
  <c r="G4247" i="9"/>
  <c r="L4247" i="9"/>
  <c r="H4248" i="9"/>
  <c r="G4248" i="9"/>
  <c r="L4248" i="9"/>
  <c r="J4250" i="9"/>
  <c r="I4250" i="9"/>
  <c r="G4251" i="9"/>
  <c r="L4251" i="9"/>
  <c r="H4252" i="9"/>
  <c r="G4252" i="9"/>
  <c r="L4252" i="9"/>
  <c r="J4254" i="9"/>
  <c r="I4254" i="9"/>
  <c r="G4255" i="9"/>
  <c r="L4255" i="9"/>
  <c r="H4256" i="9"/>
  <c r="G4256" i="9"/>
  <c r="L4256" i="9"/>
  <c r="J4258" i="9"/>
  <c r="I4258" i="9"/>
  <c r="G4259" i="9"/>
  <c r="L4259" i="9"/>
  <c r="H4260" i="9"/>
  <c r="G4260" i="9"/>
  <c r="L4260" i="9"/>
  <c r="J4262" i="9"/>
  <c r="I4262" i="9"/>
  <c r="G4263" i="9"/>
  <c r="L4263" i="9"/>
  <c r="H4264" i="9"/>
  <c r="G4264" i="9"/>
  <c r="L4264" i="9"/>
  <c r="J4266" i="9"/>
  <c r="I4266" i="9"/>
  <c r="G4267" i="9"/>
  <c r="L4267" i="9"/>
  <c r="H4268" i="9"/>
  <c r="G4268" i="9"/>
  <c r="L4268" i="9"/>
  <c r="J4270" i="9"/>
  <c r="I4270" i="9"/>
  <c r="G4271" i="9"/>
  <c r="L4271" i="9"/>
  <c r="H4272" i="9"/>
  <c r="G4272" i="9"/>
  <c r="L4272" i="9"/>
  <c r="J4274" i="9"/>
  <c r="I4274" i="9"/>
  <c r="G4275" i="9"/>
  <c r="L4275" i="9"/>
  <c r="H4276" i="9"/>
  <c r="G4276" i="9"/>
  <c r="L4276" i="9"/>
  <c r="J4278" i="9"/>
  <c r="I4278" i="9"/>
  <c r="G4279" i="9"/>
  <c r="L4279" i="9"/>
  <c r="H4280" i="9"/>
  <c r="G4280" i="9"/>
  <c r="L4280" i="9"/>
  <c r="J4282" i="9"/>
  <c r="I4282" i="9"/>
  <c r="G4283" i="9"/>
  <c r="L4283" i="9"/>
  <c r="H4284" i="9"/>
  <c r="G4284" i="9"/>
  <c r="L4284" i="9"/>
  <c r="J4286" i="9"/>
  <c r="I4286" i="9"/>
  <c r="G4287" i="9"/>
  <c r="L4287" i="9"/>
  <c r="H4288" i="9"/>
  <c r="G4288" i="9"/>
  <c r="L4288" i="9"/>
  <c r="J4290" i="9"/>
  <c r="I4290" i="9"/>
  <c r="G4291" i="9"/>
  <c r="L4291" i="9"/>
  <c r="H4292" i="9"/>
  <c r="G4292" i="9"/>
  <c r="L4292" i="9"/>
  <c r="J4294" i="9"/>
  <c r="I4294" i="9"/>
  <c r="G4295" i="9"/>
  <c r="L4295" i="9"/>
  <c r="H4296" i="9"/>
  <c r="G4296" i="9"/>
  <c r="L4296" i="9"/>
  <c r="J4298" i="9"/>
  <c r="I4298" i="9"/>
  <c r="G4299" i="9"/>
  <c r="L4299" i="9"/>
  <c r="H4300" i="9"/>
  <c r="G4300" i="9"/>
  <c r="L4300" i="9"/>
  <c r="J4302" i="9"/>
  <c r="I4302" i="9"/>
  <c r="G4303" i="9"/>
  <c r="L4303" i="9"/>
  <c r="H4304" i="9"/>
  <c r="G4304" i="9"/>
  <c r="L4304" i="9"/>
  <c r="J4306" i="9"/>
  <c r="I4306" i="9"/>
  <c r="G4307" i="9"/>
  <c r="L4307" i="9"/>
  <c r="H4308" i="9"/>
  <c r="G4308" i="9"/>
  <c r="L4308" i="9"/>
  <c r="J4310" i="9"/>
  <c r="I4310" i="9"/>
  <c r="G4311" i="9"/>
  <c r="L4311" i="9"/>
  <c r="H4312" i="9"/>
  <c r="G4312" i="9"/>
  <c r="L4312" i="9"/>
  <c r="J4314" i="9"/>
  <c r="I4314" i="9"/>
  <c r="G4315" i="9"/>
  <c r="L4315" i="9"/>
  <c r="H4316" i="9"/>
  <c r="G4316" i="9"/>
  <c r="L4316" i="9"/>
  <c r="J4318" i="9"/>
  <c r="I4318" i="9"/>
  <c r="G4319" i="9"/>
  <c r="L4319" i="9"/>
  <c r="H4320" i="9"/>
  <c r="G4320" i="9"/>
  <c r="L4320" i="9"/>
  <c r="J4322" i="9"/>
  <c r="I4322" i="9"/>
  <c r="G4323" i="9"/>
  <c r="L4323" i="9"/>
  <c r="H4324" i="9"/>
  <c r="G4324" i="9"/>
  <c r="L4324" i="9"/>
  <c r="J4326" i="9"/>
  <c r="I4326" i="9"/>
  <c r="G4327" i="9"/>
  <c r="L4327" i="9"/>
  <c r="H4328" i="9"/>
  <c r="G4328" i="9"/>
  <c r="L4328" i="9"/>
  <c r="J4330" i="9"/>
  <c r="I4330" i="9"/>
  <c r="G4331" i="9"/>
  <c r="L4331" i="9"/>
  <c r="H4332" i="9"/>
  <c r="G4332" i="9"/>
  <c r="L4332" i="9"/>
  <c r="J4334" i="9"/>
  <c r="I4334" i="9"/>
  <c r="G4335" i="9"/>
  <c r="L4335" i="9"/>
  <c r="H4336" i="9"/>
  <c r="G4336" i="9"/>
  <c r="L4336" i="9"/>
  <c r="J4338" i="9"/>
  <c r="I4338" i="9"/>
  <c r="G4339" i="9"/>
  <c r="L4339" i="9"/>
  <c r="H4340" i="9"/>
  <c r="G4340" i="9"/>
  <c r="L4340" i="9"/>
  <c r="J4342" i="9"/>
  <c r="I4342" i="9"/>
  <c r="G4343" i="9"/>
  <c r="L4343" i="9"/>
  <c r="H4344" i="9"/>
  <c r="G4344" i="9"/>
  <c r="L4344" i="9"/>
  <c r="J4346" i="9"/>
  <c r="I4346" i="9"/>
  <c r="G4347" i="9"/>
  <c r="L4347" i="9"/>
  <c r="H4348" i="9"/>
  <c r="G4348" i="9"/>
  <c r="L4348" i="9"/>
  <c r="J4350" i="9"/>
  <c r="I4350" i="9"/>
  <c r="G4351" i="9"/>
  <c r="L4351" i="9"/>
  <c r="H4352" i="9"/>
  <c r="G4352" i="9"/>
  <c r="L4352" i="9"/>
  <c r="J4354" i="9"/>
  <c r="I4354" i="9"/>
  <c r="G4355" i="9"/>
  <c r="L4355" i="9"/>
  <c r="H4356" i="9"/>
  <c r="G4356" i="9"/>
  <c r="L4356" i="9"/>
  <c r="J4358" i="9"/>
  <c r="I4358" i="9"/>
  <c r="G4359" i="9"/>
  <c r="L4359" i="9"/>
  <c r="H4360" i="9"/>
  <c r="G4360" i="9"/>
  <c r="L4360" i="9"/>
  <c r="J4362" i="9"/>
  <c r="I4362" i="9"/>
  <c r="G4363" i="9"/>
  <c r="L4363" i="9"/>
  <c r="H4364" i="9"/>
  <c r="G4364" i="9"/>
  <c r="L4364" i="9"/>
  <c r="J4366" i="9"/>
  <c r="I4366" i="9"/>
  <c r="G4367" i="9"/>
  <c r="L4367" i="9"/>
  <c r="H4368" i="9"/>
  <c r="G4368" i="9"/>
  <c r="L4368" i="9"/>
  <c r="J4370" i="9"/>
  <c r="I4370" i="9"/>
  <c r="G4371" i="9"/>
  <c r="L4371" i="9"/>
  <c r="H4372" i="9"/>
  <c r="G4372" i="9"/>
  <c r="L4372" i="9"/>
  <c r="J4374" i="9"/>
  <c r="I4374" i="9"/>
  <c r="G4375" i="9"/>
  <c r="L4375" i="9"/>
  <c r="H4376" i="9"/>
  <c r="G4376" i="9"/>
  <c r="L4376" i="9"/>
  <c r="J4378" i="9"/>
  <c r="I4378" i="9"/>
  <c r="G4379" i="9"/>
  <c r="L4379" i="9"/>
  <c r="H4380" i="9"/>
  <c r="G4380" i="9"/>
  <c r="L4380" i="9"/>
  <c r="J4382" i="9"/>
  <c r="I4382" i="9"/>
  <c r="G4383" i="9"/>
  <c r="L4383" i="9"/>
  <c r="H4384" i="9"/>
  <c r="G4384" i="9"/>
  <c r="L4384" i="9"/>
  <c r="J4386" i="9"/>
  <c r="I4386" i="9"/>
  <c r="G4387" i="9"/>
  <c r="L4387" i="9"/>
  <c r="H4388" i="9"/>
  <c r="G4388" i="9"/>
  <c r="L4388" i="9"/>
  <c r="J4390" i="9"/>
  <c r="I4390" i="9"/>
  <c r="G4391" i="9"/>
  <c r="L4391" i="9"/>
  <c r="H4392" i="9"/>
  <c r="G4392" i="9"/>
  <c r="L4392" i="9"/>
  <c r="J4394" i="9"/>
  <c r="I4394" i="9"/>
  <c r="G4395" i="9"/>
  <c r="L4395" i="9"/>
  <c r="H4396" i="9"/>
  <c r="G4396" i="9"/>
  <c r="L4396" i="9"/>
  <c r="J4398" i="9"/>
  <c r="I4398" i="9"/>
  <c r="G4399" i="9"/>
  <c r="L4399" i="9"/>
  <c r="H4400" i="9"/>
  <c r="G4400" i="9"/>
  <c r="L4400" i="9"/>
  <c r="J4402" i="9"/>
  <c r="I4402" i="9"/>
  <c r="G4403" i="9"/>
  <c r="L4403" i="9"/>
  <c r="H4404" i="9"/>
  <c r="G4404" i="9"/>
  <c r="L4404" i="9"/>
  <c r="J4406" i="9"/>
  <c r="I4406" i="9"/>
  <c r="G4407" i="9"/>
  <c r="L4407" i="9"/>
  <c r="H4408" i="9"/>
  <c r="G4408" i="9"/>
  <c r="L4408" i="9"/>
  <c r="J4410" i="9"/>
  <c r="I4410" i="9"/>
  <c r="G4411" i="9"/>
  <c r="L4411" i="9"/>
  <c r="H4412" i="9"/>
  <c r="G4412" i="9"/>
  <c r="L4412" i="9"/>
  <c r="J4414" i="9"/>
  <c r="I4414" i="9"/>
  <c r="G4415" i="9"/>
  <c r="L4415" i="9"/>
  <c r="H4416" i="9"/>
  <c r="G4416" i="9"/>
  <c r="L4416" i="9"/>
  <c r="J4418" i="9"/>
  <c r="I4418" i="9"/>
  <c r="G4419" i="9"/>
  <c r="L4419" i="9"/>
  <c r="H4420" i="9"/>
  <c r="G4420" i="9"/>
  <c r="L4420" i="9"/>
  <c r="J4422" i="9"/>
  <c r="I4422" i="9"/>
  <c r="G4423" i="9"/>
  <c r="L4423" i="9"/>
  <c r="H4424" i="9"/>
  <c r="G4424" i="9"/>
  <c r="L4424" i="9"/>
  <c r="J4426" i="9"/>
  <c r="I4426" i="9"/>
  <c r="G4427" i="9"/>
  <c r="L4427" i="9"/>
  <c r="H4428" i="9"/>
  <c r="G4428" i="9"/>
  <c r="L4428" i="9"/>
  <c r="J4430" i="9"/>
  <c r="I4430" i="9"/>
  <c r="G4431" i="9"/>
  <c r="L4431" i="9"/>
  <c r="H4432" i="9"/>
  <c r="G4432" i="9"/>
  <c r="L4432" i="9"/>
  <c r="J4434" i="9"/>
  <c r="I4434" i="9"/>
  <c r="G4435" i="9"/>
  <c r="L4435" i="9"/>
  <c r="H4436" i="9"/>
  <c r="G4436" i="9"/>
  <c r="L4436" i="9"/>
  <c r="J4438" i="9"/>
  <c r="I4438" i="9"/>
  <c r="G4439" i="9"/>
  <c r="L4439" i="9"/>
  <c r="H4440" i="9"/>
  <c r="G4440" i="9"/>
  <c r="L4440" i="9"/>
  <c r="J4442" i="9"/>
  <c r="I4442" i="9"/>
  <c r="G4443" i="9"/>
  <c r="L4443" i="9"/>
  <c r="H4444" i="9"/>
  <c r="G4444" i="9"/>
  <c r="L4444" i="9"/>
  <c r="J4446" i="9"/>
  <c r="I4446" i="9"/>
  <c r="G4447" i="9"/>
  <c r="L4447" i="9"/>
  <c r="H4448" i="9"/>
  <c r="G4448" i="9"/>
  <c r="L4448" i="9"/>
  <c r="J4450" i="9"/>
  <c r="I4450" i="9"/>
  <c r="G4451" i="9"/>
  <c r="L4451" i="9"/>
  <c r="H4452" i="9"/>
  <c r="G4452" i="9"/>
  <c r="L4452" i="9"/>
  <c r="J4454" i="9"/>
  <c r="I4454" i="9"/>
  <c r="G4455" i="9"/>
  <c r="L4455" i="9"/>
  <c r="H4456" i="9"/>
  <c r="G4456" i="9"/>
  <c r="L4456" i="9"/>
  <c r="J4458" i="9"/>
  <c r="I4458" i="9"/>
  <c r="G4459" i="9"/>
  <c r="L4459" i="9"/>
  <c r="H4460" i="9"/>
  <c r="G4460" i="9"/>
  <c r="L4460" i="9"/>
  <c r="J4462" i="9"/>
  <c r="I4462" i="9"/>
  <c r="G4463" i="9"/>
  <c r="L4463" i="9"/>
  <c r="H4464" i="9"/>
  <c r="G4464" i="9"/>
  <c r="L4464" i="9"/>
  <c r="J4466" i="9"/>
  <c r="I4466" i="9"/>
  <c r="G4467" i="9"/>
  <c r="L4467" i="9"/>
  <c r="H4468" i="9"/>
  <c r="G4468" i="9"/>
  <c r="L4468" i="9"/>
  <c r="J4470" i="9"/>
  <c r="I4470" i="9"/>
  <c r="G4471" i="9"/>
  <c r="L4471" i="9"/>
  <c r="H4472" i="9"/>
  <c r="G4472" i="9"/>
  <c r="L4472" i="9"/>
  <c r="J4474" i="9"/>
  <c r="I4474" i="9"/>
  <c r="G4475" i="9"/>
  <c r="L4475" i="9"/>
  <c r="H4476" i="9"/>
  <c r="G4476" i="9"/>
  <c r="L4476" i="9"/>
  <c r="J4478" i="9"/>
  <c r="I4478" i="9"/>
  <c r="G4479" i="9"/>
  <c r="L4479" i="9"/>
  <c r="H4480" i="9"/>
  <c r="G4480" i="9"/>
  <c r="L4480" i="9"/>
  <c r="J4482" i="9"/>
  <c r="I4482" i="9"/>
  <c r="G4483" i="9"/>
  <c r="L4483" i="9"/>
  <c r="H4484" i="9"/>
  <c r="G4484" i="9"/>
  <c r="L4484" i="9"/>
  <c r="J4486" i="9"/>
  <c r="I4486" i="9"/>
  <c r="G4487" i="9"/>
  <c r="L4487" i="9"/>
  <c r="H4488" i="9"/>
  <c r="G4488" i="9"/>
  <c r="L4488" i="9"/>
  <c r="J4490" i="9"/>
  <c r="I4490" i="9"/>
  <c r="G4491" i="9"/>
  <c r="L4491" i="9"/>
  <c r="H4492" i="9"/>
  <c r="G4492" i="9"/>
  <c r="L4492" i="9"/>
  <c r="H4496" i="9"/>
  <c r="G4496" i="9"/>
  <c r="L4496" i="9"/>
  <c r="H4504" i="9"/>
  <c r="G4504" i="9"/>
  <c r="L4504" i="9"/>
  <c r="H4512" i="9"/>
  <c r="G4512" i="9"/>
  <c r="L4512" i="9"/>
  <c r="H4520" i="9"/>
  <c r="G4520" i="9"/>
  <c r="L4520" i="9"/>
  <c r="H4528" i="9"/>
  <c r="G4528" i="9"/>
  <c r="L4528" i="9"/>
  <c r="H4536" i="9"/>
  <c r="G4536" i="9"/>
  <c r="L4536" i="9"/>
  <c r="H4544" i="9"/>
  <c r="G4544" i="9"/>
  <c r="L4544" i="9"/>
  <c r="H4552" i="9"/>
  <c r="G4552" i="9"/>
  <c r="L4552" i="9"/>
  <c r="H4560" i="9"/>
  <c r="G4560" i="9"/>
  <c r="L4560" i="9"/>
  <c r="H4568" i="9"/>
  <c r="G4568" i="9"/>
  <c r="L4568" i="9"/>
  <c r="H4576" i="9"/>
  <c r="G4576" i="9"/>
  <c r="L4576" i="9"/>
  <c r="H4584" i="9"/>
  <c r="G4584" i="9"/>
  <c r="L4584" i="9"/>
  <c r="H4592" i="9"/>
  <c r="G4592" i="9"/>
  <c r="L4592" i="9"/>
  <c r="H4600" i="9"/>
  <c r="G4600" i="9"/>
  <c r="L4600" i="9"/>
  <c r="H4608" i="9"/>
  <c r="G4608" i="9"/>
  <c r="L4608" i="9"/>
  <c r="H4616" i="9"/>
  <c r="G4616" i="9"/>
  <c r="L4616" i="9"/>
  <c r="H4624" i="9"/>
  <c r="G4624" i="9"/>
  <c r="L4624" i="9"/>
  <c r="H4628" i="9"/>
  <c r="G4628" i="9"/>
  <c r="L4628" i="9"/>
  <c r="H4632" i="9"/>
  <c r="G4632" i="9"/>
  <c r="L4632" i="9"/>
  <c r="H4636" i="9"/>
  <c r="G4636" i="9"/>
  <c r="L4636" i="9"/>
  <c r="H4640" i="9"/>
  <c r="G4640" i="9"/>
  <c r="L4640" i="9"/>
  <c r="H4644" i="9"/>
  <c r="G4644" i="9"/>
  <c r="L4644" i="9"/>
  <c r="H4648" i="9"/>
  <c r="G4648" i="9"/>
  <c r="L4648" i="9"/>
  <c r="H4652" i="9"/>
  <c r="G4652" i="9"/>
  <c r="L4652" i="9"/>
  <c r="H4656" i="9"/>
  <c r="G4656" i="9"/>
  <c r="L4656" i="9"/>
  <c r="H4660" i="9"/>
  <c r="G4660" i="9"/>
  <c r="L4660" i="9"/>
  <c r="H4664" i="9"/>
  <c r="G4664" i="9"/>
  <c r="L4664" i="9"/>
  <c r="H4668" i="9"/>
  <c r="G4668" i="9"/>
  <c r="L4668" i="9"/>
  <c r="H4672" i="9"/>
  <c r="G4672" i="9"/>
  <c r="L4672" i="9"/>
  <c r="H4676" i="9"/>
  <c r="G4676" i="9"/>
  <c r="L4676" i="9"/>
  <c r="H4680" i="9"/>
  <c r="G4680" i="9"/>
  <c r="L4680" i="9"/>
  <c r="H4684" i="9"/>
  <c r="G4684" i="9"/>
  <c r="L4684" i="9"/>
  <c r="I4688" i="9"/>
  <c r="I4704" i="9"/>
  <c r="I4720" i="9"/>
  <c r="I4736" i="9"/>
  <c r="I4752" i="9"/>
  <c r="I4768" i="9"/>
  <c r="J4554" i="9"/>
  <c r="I4554" i="9"/>
  <c r="E4554" i="9"/>
  <c r="K4554" i="9"/>
  <c r="I4559" i="9"/>
  <c r="E4559" i="9"/>
  <c r="J4559" i="9"/>
  <c r="J4562" i="9"/>
  <c r="I4562" i="9"/>
  <c r="E4562" i="9"/>
  <c r="K4562" i="9"/>
  <c r="I4567" i="9"/>
  <c r="E4567" i="9"/>
  <c r="J4567" i="9"/>
  <c r="J4570" i="9"/>
  <c r="I4570" i="9"/>
  <c r="E4570" i="9"/>
  <c r="K4570" i="9"/>
  <c r="I4575" i="9"/>
  <c r="E4575" i="9"/>
  <c r="J4575" i="9"/>
  <c r="J4578" i="9"/>
  <c r="I4578" i="9"/>
  <c r="E4578" i="9"/>
  <c r="K4578" i="9"/>
  <c r="I4583" i="9"/>
  <c r="E4583" i="9"/>
  <c r="J4583" i="9"/>
  <c r="J4586" i="9"/>
  <c r="I4586" i="9"/>
  <c r="E4586" i="9"/>
  <c r="K4586" i="9"/>
  <c r="I4591" i="9"/>
  <c r="E4591" i="9"/>
  <c r="J4591" i="9"/>
  <c r="J4594" i="9"/>
  <c r="I4594" i="9"/>
  <c r="E4594" i="9"/>
  <c r="K4594" i="9"/>
  <c r="I4599" i="9"/>
  <c r="E4599" i="9"/>
  <c r="J4599" i="9"/>
  <c r="J4602" i="9"/>
  <c r="I4602" i="9"/>
  <c r="E4602" i="9"/>
  <c r="K4602" i="9"/>
  <c r="I4607" i="9"/>
  <c r="E4607" i="9"/>
  <c r="J4607" i="9"/>
  <c r="J4610" i="9"/>
  <c r="I4610" i="9"/>
  <c r="E4610" i="9"/>
  <c r="K4610" i="9"/>
  <c r="I4615" i="9"/>
  <c r="E4615" i="9"/>
  <c r="J4615" i="9"/>
  <c r="J4618" i="9"/>
  <c r="I4618" i="9"/>
  <c r="E4618" i="9"/>
  <c r="K4618" i="9"/>
  <c r="I4692" i="9"/>
  <c r="E4692" i="9"/>
  <c r="I4708" i="9"/>
  <c r="E4708" i="9"/>
  <c r="I4724" i="9"/>
  <c r="E4724" i="9"/>
  <c r="I4740" i="9"/>
  <c r="E4740" i="9"/>
  <c r="I4756" i="9"/>
  <c r="E4756" i="9"/>
  <c r="I4772" i="9"/>
  <c r="E4772" i="9"/>
  <c r="K4405" i="9"/>
  <c r="J4405" i="9"/>
  <c r="I4405" i="9"/>
  <c r="E4405" i="9"/>
  <c r="K4409" i="9"/>
  <c r="J4409" i="9"/>
  <c r="I4409" i="9"/>
  <c r="E4409" i="9"/>
  <c r="K4413" i="9"/>
  <c r="J4413" i="9"/>
  <c r="I4413" i="9"/>
  <c r="E4413" i="9"/>
  <c r="K4417" i="9"/>
  <c r="J4417" i="9"/>
  <c r="I4417" i="9"/>
  <c r="E4417" i="9"/>
  <c r="K4421" i="9"/>
  <c r="J4421" i="9"/>
  <c r="K4425" i="9"/>
  <c r="J4425" i="9"/>
  <c r="I4425" i="9"/>
  <c r="E4425" i="9"/>
  <c r="K4429" i="9"/>
  <c r="J4429" i="9"/>
  <c r="I4429" i="9"/>
  <c r="E4429" i="9"/>
  <c r="K4433" i="9"/>
  <c r="J4433" i="9"/>
  <c r="I4433" i="9"/>
  <c r="E4433" i="9"/>
  <c r="K4437" i="9"/>
  <c r="J4437" i="9"/>
  <c r="I4437" i="9"/>
  <c r="E4437" i="9"/>
  <c r="K4441" i="9"/>
  <c r="J4441" i="9"/>
  <c r="K4445" i="9"/>
  <c r="J4445" i="9"/>
  <c r="K4449" i="9"/>
  <c r="J4449" i="9"/>
  <c r="I4449" i="9"/>
  <c r="E4449" i="9"/>
  <c r="K4453" i="9"/>
  <c r="J4453" i="9"/>
  <c r="I4453" i="9"/>
  <c r="E4453" i="9"/>
  <c r="K4457" i="9"/>
  <c r="J4457" i="9"/>
  <c r="I4457" i="9"/>
  <c r="E4457" i="9"/>
  <c r="K4461" i="9"/>
  <c r="J4461" i="9"/>
  <c r="I4461" i="9"/>
  <c r="E4461" i="9"/>
  <c r="K4465" i="9"/>
  <c r="J4465" i="9"/>
  <c r="I4465" i="9"/>
  <c r="E4465" i="9"/>
  <c r="K4469" i="9"/>
  <c r="J4469" i="9"/>
  <c r="I4469" i="9"/>
  <c r="E4469" i="9"/>
  <c r="K4473" i="9"/>
  <c r="J4473" i="9"/>
  <c r="I4473" i="9"/>
  <c r="E4473" i="9"/>
  <c r="K4477" i="9"/>
  <c r="J4477" i="9"/>
  <c r="I4477" i="9"/>
  <c r="E4477" i="9"/>
  <c r="K4481" i="9"/>
  <c r="J4481" i="9"/>
  <c r="I4481" i="9"/>
  <c r="E4481" i="9"/>
  <c r="K4485" i="9"/>
  <c r="J4485" i="9"/>
  <c r="K4489" i="9"/>
  <c r="J4489" i="9"/>
  <c r="I4489" i="9"/>
  <c r="E4489" i="9"/>
  <c r="H4500" i="9"/>
  <c r="G4500" i="9"/>
  <c r="L4500" i="9"/>
  <c r="H4508" i="9"/>
  <c r="G4508" i="9"/>
  <c r="L4508" i="9"/>
  <c r="H4516" i="9"/>
  <c r="G4516" i="9"/>
  <c r="L4516" i="9"/>
  <c r="H4524" i="9"/>
  <c r="G4524" i="9"/>
  <c r="L4524" i="9"/>
  <c r="H4532" i="9"/>
  <c r="G4532" i="9"/>
  <c r="L4532" i="9"/>
  <c r="H4540" i="9"/>
  <c r="G4540" i="9"/>
  <c r="L4540" i="9"/>
  <c r="H4548" i="9"/>
  <c r="G4548" i="9"/>
  <c r="L4548" i="9"/>
  <c r="H4556" i="9"/>
  <c r="G4556" i="9"/>
  <c r="L4556" i="9"/>
  <c r="H4564" i="9"/>
  <c r="G4564" i="9"/>
  <c r="L4564" i="9"/>
  <c r="H4572" i="9"/>
  <c r="G4572" i="9"/>
  <c r="L4572" i="9"/>
  <c r="H4580" i="9"/>
  <c r="G4580" i="9"/>
  <c r="L4580" i="9"/>
  <c r="H4588" i="9"/>
  <c r="G4588" i="9"/>
  <c r="L4588" i="9"/>
  <c r="H4596" i="9"/>
  <c r="G4596" i="9"/>
  <c r="L4596" i="9"/>
  <c r="H4604" i="9"/>
  <c r="G4604" i="9"/>
  <c r="L4604" i="9"/>
  <c r="H4612" i="9"/>
  <c r="G4612" i="9"/>
  <c r="L4612" i="9"/>
  <c r="H4620" i="9"/>
  <c r="G4620" i="9"/>
  <c r="L4620" i="9"/>
  <c r="I4623" i="9"/>
  <c r="I4627" i="9"/>
  <c r="E4627" i="9"/>
  <c r="I4631" i="9"/>
  <c r="E4631" i="9"/>
  <c r="I4635" i="9"/>
  <c r="I4639" i="9"/>
  <c r="I4643" i="9"/>
  <c r="E4643" i="9"/>
  <c r="I4647" i="9"/>
  <c r="E4647" i="9"/>
  <c r="I4651" i="9"/>
  <c r="I4655" i="9"/>
  <c r="I4659" i="9"/>
  <c r="E4659" i="9"/>
  <c r="I4663" i="9"/>
  <c r="E4663" i="9"/>
  <c r="I4667" i="9"/>
  <c r="I4671" i="9"/>
  <c r="I4675" i="9"/>
  <c r="E4675" i="9"/>
  <c r="I4679" i="9"/>
  <c r="E4679" i="9"/>
  <c r="I4683" i="9"/>
  <c r="I4687" i="9"/>
  <c r="J4688" i="9"/>
  <c r="I4691" i="9"/>
  <c r="J4692" i="9"/>
  <c r="I4695" i="9"/>
  <c r="J4696" i="9"/>
  <c r="I4696" i="9"/>
  <c r="E4696" i="9"/>
  <c r="I4699" i="9"/>
  <c r="J4700" i="9"/>
  <c r="I4700" i="9"/>
  <c r="E4700" i="9"/>
  <c r="I4703" i="9"/>
  <c r="J4704" i="9"/>
  <c r="I4707" i="9"/>
  <c r="J4708" i="9"/>
  <c r="I4711" i="9"/>
  <c r="J4712" i="9"/>
  <c r="I4712" i="9"/>
  <c r="E4712" i="9"/>
  <c r="I4715" i="9"/>
  <c r="J4716" i="9"/>
  <c r="I4719" i="9"/>
  <c r="J4720" i="9"/>
  <c r="I4723" i="9"/>
  <c r="J4724" i="9"/>
  <c r="I4727" i="9"/>
  <c r="J4728" i="9"/>
  <c r="I4728" i="9"/>
  <c r="E4728" i="9"/>
  <c r="I4731" i="9"/>
  <c r="J4732" i="9"/>
  <c r="I4732" i="9"/>
  <c r="E4732" i="9"/>
  <c r="I4735" i="9"/>
  <c r="J4736" i="9"/>
  <c r="I4739" i="9"/>
  <c r="J4740" i="9"/>
  <c r="I4743" i="9"/>
  <c r="J4744" i="9"/>
  <c r="I4744" i="9"/>
  <c r="E4744" i="9"/>
  <c r="I4747" i="9"/>
  <c r="J4748" i="9"/>
  <c r="I4751" i="9"/>
  <c r="J4752" i="9"/>
  <c r="I4755" i="9"/>
  <c r="J4756" i="9"/>
  <c r="I4759" i="9"/>
  <c r="J4760" i="9"/>
  <c r="I4760" i="9"/>
  <c r="E4760" i="9"/>
  <c r="I4763" i="9"/>
  <c r="J4764" i="9"/>
  <c r="I4764" i="9"/>
  <c r="E4764" i="9"/>
  <c r="I4767" i="9"/>
  <c r="J4768" i="9"/>
  <c r="I4771" i="9"/>
  <c r="J4772" i="9"/>
  <c r="I4775" i="9"/>
  <c r="J4776" i="9"/>
  <c r="I4776" i="9"/>
  <c r="E4776" i="9"/>
  <c r="I4779" i="9"/>
  <c r="J4780" i="9"/>
  <c r="J4787" i="9"/>
  <c r="I4787" i="9"/>
  <c r="H4789" i="9"/>
  <c r="G4789" i="9"/>
  <c r="L4789" i="9"/>
  <c r="I4792" i="9"/>
  <c r="E4792" i="9"/>
  <c r="K4794" i="9"/>
  <c r="J4794" i="9"/>
  <c r="I4794" i="9"/>
  <c r="E4794" i="9"/>
  <c r="J4803" i="9"/>
  <c r="I4803" i="9"/>
  <c r="H4805" i="9"/>
  <c r="G4805" i="9"/>
  <c r="L4805" i="9"/>
  <c r="I4808" i="9"/>
  <c r="K4810" i="9"/>
  <c r="J4810" i="9"/>
  <c r="I4810" i="9"/>
  <c r="J4819" i="9"/>
  <c r="I4819" i="9"/>
  <c r="H4821" i="9"/>
  <c r="G4821" i="9"/>
  <c r="L4821" i="9"/>
  <c r="I4824" i="9"/>
  <c r="E4824" i="9"/>
  <c r="K4826" i="9"/>
  <c r="J4826" i="9"/>
  <c r="I4826" i="9"/>
  <c r="E4826" i="9"/>
  <c r="J4835" i="9"/>
  <c r="I4835" i="9"/>
  <c r="H4837" i="9"/>
  <c r="G4837" i="9"/>
  <c r="L4837" i="9"/>
  <c r="I4840" i="9"/>
  <c r="K4842" i="9"/>
  <c r="J4842" i="9"/>
  <c r="I4842" i="9"/>
  <c r="J4848" i="9"/>
  <c r="I4848" i="9"/>
  <c r="J4851" i="9"/>
  <c r="I4851" i="9"/>
  <c r="E4851" i="9"/>
  <c r="H4853" i="9"/>
  <c r="G4853" i="9"/>
  <c r="L4853" i="9"/>
  <c r="I4856" i="9"/>
  <c r="K4858" i="9"/>
  <c r="J4858" i="9"/>
  <c r="J4864" i="9"/>
  <c r="J4867" i="9"/>
  <c r="I4867" i="9"/>
  <c r="E4867" i="9"/>
  <c r="H4869" i="9"/>
  <c r="G4869" i="9"/>
  <c r="L4869" i="9"/>
  <c r="I4872" i="9"/>
  <c r="K4874" i="9"/>
  <c r="J4874" i="9"/>
  <c r="J4880" i="9"/>
  <c r="I4880" i="9"/>
  <c r="J4883" i="9"/>
  <c r="I4883" i="9"/>
  <c r="H4885" i="9"/>
  <c r="G4885" i="9"/>
  <c r="L4885" i="9"/>
  <c r="I4888" i="9"/>
  <c r="K4890" i="9"/>
  <c r="J4890" i="9"/>
  <c r="J4896" i="9"/>
  <c r="J4899" i="9"/>
  <c r="I4899" i="9"/>
  <c r="E4899" i="9"/>
  <c r="H4901" i="9"/>
  <c r="G4901" i="9"/>
  <c r="L4901" i="9"/>
  <c r="I4904" i="9"/>
  <c r="K4906" i="9"/>
  <c r="J4906" i="9"/>
  <c r="I4906" i="9"/>
  <c r="E4906" i="9"/>
  <c r="K4913" i="9"/>
  <c r="J4913" i="9"/>
  <c r="K4921" i="9"/>
  <c r="J4921" i="9"/>
  <c r="K4929" i="9"/>
  <c r="J4929" i="9"/>
  <c r="K4937" i="9"/>
  <c r="J4937" i="9"/>
  <c r="I4937" i="9"/>
  <c r="E4937" i="9"/>
  <c r="K4945" i="9"/>
  <c r="J4945" i="9"/>
  <c r="K4953" i="9"/>
  <c r="J4953" i="9"/>
  <c r="K4961" i="9"/>
  <c r="J4961" i="9"/>
  <c r="K4969" i="9"/>
  <c r="J4969" i="9"/>
  <c r="I4969" i="9"/>
  <c r="E4969" i="9"/>
  <c r="K4977" i="9"/>
  <c r="J4977" i="9"/>
  <c r="K4985" i="9"/>
  <c r="J4985" i="9"/>
  <c r="K4993" i="9"/>
  <c r="J4993" i="9"/>
  <c r="K5001" i="9"/>
  <c r="J5001" i="9"/>
  <c r="I5001" i="9"/>
  <c r="E5001" i="9"/>
  <c r="K5009" i="9"/>
  <c r="J5009" i="9"/>
  <c r="K5017" i="9"/>
  <c r="J5017" i="9"/>
  <c r="K5025" i="9"/>
  <c r="J5025" i="9"/>
  <c r="K5033" i="9"/>
  <c r="J5033" i="9"/>
  <c r="I5033" i="9"/>
  <c r="E5033" i="9"/>
  <c r="K5041" i="9"/>
  <c r="J5041" i="9"/>
  <c r="K5049" i="9"/>
  <c r="J5049" i="9"/>
  <c r="K5057" i="9"/>
  <c r="J5057" i="9"/>
  <c r="K5065" i="9"/>
  <c r="J5065" i="9"/>
  <c r="I5065" i="9"/>
  <c r="E5065" i="9"/>
  <c r="K5073" i="9"/>
  <c r="J5073" i="9"/>
  <c r="K5081" i="9"/>
  <c r="J5081" i="9"/>
  <c r="I5081" i="9"/>
  <c r="K5089" i="9"/>
  <c r="J5089" i="9"/>
  <c r="I5089" i="9"/>
  <c r="I5097" i="9"/>
  <c r="K5097" i="9"/>
  <c r="K5103" i="9"/>
  <c r="J5103" i="9"/>
  <c r="I5103" i="9"/>
  <c r="J5104" i="9"/>
  <c r="I5104" i="9"/>
  <c r="E5104" i="9"/>
  <c r="K5104" i="9"/>
  <c r="H5106" i="9"/>
  <c r="G5106" i="9"/>
  <c r="L5106" i="9"/>
  <c r="H5111" i="9"/>
  <c r="G5111" i="9"/>
  <c r="L5111" i="9"/>
  <c r="H5119" i="9"/>
  <c r="G5119" i="9"/>
  <c r="L5119" i="9"/>
  <c r="H5127" i="9"/>
  <c r="G5127" i="9"/>
  <c r="L5127" i="9"/>
  <c r="H5135" i="9"/>
  <c r="G5135" i="9"/>
  <c r="L5135" i="9"/>
  <c r="H5143" i="9"/>
  <c r="G5143" i="9"/>
  <c r="L5143" i="9"/>
  <c r="H5151" i="9"/>
  <c r="G5151" i="9"/>
  <c r="L5151" i="9"/>
  <c r="H5159" i="9"/>
  <c r="G5159" i="9"/>
  <c r="L5159" i="9"/>
  <c r="K5164" i="9"/>
  <c r="J5164" i="9"/>
  <c r="I5164" i="9"/>
  <c r="E5164" i="9"/>
  <c r="H5167" i="9"/>
  <c r="G5167" i="9"/>
  <c r="L5167" i="9"/>
  <c r="I5174" i="9"/>
  <c r="E5174" i="9"/>
  <c r="K5174" i="9"/>
  <c r="J5174" i="9"/>
  <c r="H5194" i="9"/>
  <c r="G5194" i="9"/>
  <c r="L5194" i="9"/>
  <c r="K5196" i="9"/>
  <c r="J5196" i="9"/>
  <c r="I5196" i="9"/>
  <c r="E5196" i="9"/>
  <c r="H5231" i="9"/>
  <c r="G5231" i="9"/>
  <c r="L5231" i="9"/>
  <c r="K4688" i="9"/>
  <c r="K4692" i="9"/>
  <c r="K4696" i="9"/>
  <c r="K4700" i="9"/>
  <c r="K4704" i="9"/>
  <c r="K4708" i="9"/>
  <c r="K4712" i="9"/>
  <c r="K4716" i="9"/>
  <c r="K4720" i="9"/>
  <c r="K4724" i="9"/>
  <c r="K4728" i="9"/>
  <c r="K4732" i="9"/>
  <c r="K4736" i="9"/>
  <c r="K4740" i="9"/>
  <c r="K4744" i="9"/>
  <c r="K4748" i="9"/>
  <c r="K4752" i="9"/>
  <c r="K4756" i="9"/>
  <c r="K4760" i="9"/>
  <c r="K4764" i="9"/>
  <c r="K4768" i="9"/>
  <c r="K4772" i="9"/>
  <c r="K4776" i="9"/>
  <c r="K4780" i="9"/>
  <c r="K4782" i="9"/>
  <c r="J4782" i="9"/>
  <c r="J4791" i="9"/>
  <c r="I4791" i="9"/>
  <c r="H4793" i="9"/>
  <c r="G4793" i="9"/>
  <c r="L4793" i="9"/>
  <c r="K4798" i="9"/>
  <c r="J4798" i="9"/>
  <c r="J4807" i="9"/>
  <c r="I4807" i="9"/>
  <c r="H4809" i="9"/>
  <c r="G4809" i="9"/>
  <c r="L4809" i="9"/>
  <c r="K4814" i="9"/>
  <c r="J4814" i="9"/>
  <c r="J4823" i="9"/>
  <c r="I4823" i="9"/>
  <c r="E4823" i="9"/>
  <c r="H4825" i="9"/>
  <c r="G4825" i="9"/>
  <c r="L4825" i="9"/>
  <c r="K4830" i="9"/>
  <c r="J4830" i="9"/>
  <c r="J4839" i="9"/>
  <c r="I4839" i="9"/>
  <c r="E4839" i="9"/>
  <c r="H4841" i="9"/>
  <c r="G4841" i="9"/>
  <c r="L4841" i="9"/>
  <c r="K4846" i="9"/>
  <c r="J4846" i="9"/>
  <c r="I4846" i="9"/>
  <c r="K4851" i="9"/>
  <c r="J4855" i="9"/>
  <c r="I4855" i="9"/>
  <c r="G4856" i="9"/>
  <c r="L4856" i="9"/>
  <c r="H4857" i="9"/>
  <c r="G4857" i="9"/>
  <c r="L4857" i="9"/>
  <c r="I4858" i="9"/>
  <c r="E4858" i="9"/>
  <c r="I4860" i="9"/>
  <c r="E4860" i="9"/>
  <c r="K4862" i="9"/>
  <c r="J4862" i="9"/>
  <c r="I4862" i="9"/>
  <c r="K4867" i="9"/>
  <c r="J4871" i="9"/>
  <c r="I4871" i="9"/>
  <c r="G4872" i="9"/>
  <c r="L4872" i="9"/>
  <c r="H4873" i="9"/>
  <c r="G4873" i="9"/>
  <c r="L4873" i="9"/>
  <c r="I4874" i="9"/>
  <c r="E4874" i="9"/>
  <c r="I4876" i="9"/>
  <c r="E4876" i="9"/>
  <c r="K4878" i="9"/>
  <c r="J4878" i="9"/>
  <c r="I4878" i="9"/>
  <c r="K4883" i="9"/>
  <c r="J4887" i="9"/>
  <c r="I4887" i="9"/>
  <c r="G4888" i="9"/>
  <c r="L4888" i="9"/>
  <c r="H4889" i="9"/>
  <c r="G4889" i="9"/>
  <c r="L4889" i="9"/>
  <c r="I4890" i="9"/>
  <c r="E4890" i="9"/>
  <c r="I4892" i="9"/>
  <c r="E4892" i="9"/>
  <c r="K4894" i="9"/>
  <c r="J4894" i="9"/>
  <c r="I4894" i="9"/>
  <c r="K4899" i="9"/>
  <c r="J4903" i="9"/>
  <c r="I4903" i="9"/>
  <c r="G4904" i="9"/>
  <c r="L4904" i="9"/>
  <c r="H4905" i="9"/>
  <c r="G4905" i="9"/>
  <c r="L4905" i="9"/>
  <c r="I4908" i="9"/>
  <c r="E4908" i="9"/>
  <c r="K4910" i="9"/>
  <c r="J4910" i="9"/>
  <c r="I4910" i="9"/>
  <c r="H4912" i="9"/>
  <c r="G4912" i="9"/>
  <c r="L4912" i="9"/>
  <c r="I4913" i="9"/>
  <c r="K4914" i="9"/>
  <c r="J4914" i="9"/>
  <c r="I4914" i="9"/>
  <c r="E4914" i="9"/>
  <c r="H4920" i="9"/>
  <c r="G4920" i="9"/>
  <c r="L4920" i="9"/>
  <c r="I4921" i="9"/>
  <c r="K4922" i="9"/>
  <c r="J4922" i="9"/>
  <c r="I4922" i="9"/>
  <c r="E4922" i="9"/>
  <c r="H4928" i="9"/>
  <c r="G4928" i="9"/>
  <c r="L4928" i="9"/>
  <c r="I4929" i="9"/>
  <c r="K4930" i="9"/>
  <c r="J4930" i="9"/>
  <c r="I4930" i="9"/>
  <c r="E4930" i="9"/>
  <c r="H4936" i="9"/>
  <c r="G4936" i="9"/>
  <c r="L4936" i="9"/>
  <c r="K4938" i="9"/>
  <c r="J4938" i="9"/>
  <c r="I4938" i="9"/>
  <c r="E4938" i="9"/>
  <c r="H4944" i="9"/>
  <c r="G4944" i="9"/>
  <c r="L4944" i="9"/>
  <c r="I4945" i="9"/>
  <c r="K4946" i="9"/>
  <c r="J4946" i="9"/>
  <c r="I4946" i="9"/>
  <c r="E4946" i="9"/>
  <c r="H4952" i="9"/>
  <c r="G4952" i="9"/>
  <c r="L4952" i="9"/>
  <c r="I4953" i="9"/>
  <c r="K4954" i="9"/>
  <c r="J4954" i="9"/>
  <c r="I4954" i="9"/>
  <c r="E4954" i="9"/>
  <c r="H4960" i="9"/>
  <c r="G4960" i="9"/>
  <c r="L4960" i="9"/>
  <c r="I4961" i="9"/>
  <c r="K4962" i="9"/>
  <c r="J4962" i="9"/>
  <c r="I4962" i="9"/>
  <c r="E4962" i="9"/>
  <c r="H4968" i="9"/>
  <c r="G4968" i="9"/>
  <c r="L4968" i="9"/>
  <c r="K4970" i="9"/>
  <c r="J4970" i="9"/>
  <c r="I4970" i="9"/>
  <c r="E4970" i="9"/>
  <c r="H4976" i="9"/>
  <c r="G4976" i="9"/>
  <c r="L4976" i="9"/>
  <c r="I4977" i="9"/>
  <c r="K4978" i="9"/>
  <c r="J4978" i="9"/>
  <c r="I4978" i="9"/>
  <c r="E4978" i="9"/>
  <c r="H4984" i="9"/>
  <c r="G4984" i="9"/>
  <c r="L4984" i="9"/>
  <c r="I4985" i="9"/>
  <c r="K4986" i="9"/>
  <c r="J4986" i="9"/>
  <c r="I4986" i="9"/>
  <c r="E4986" i="9"/>
  <c r="H4992" i="9"/>
  <c r="G4992" i="9"/>
  <c r="L4992" i="9"/>
  <c r="I4993" i="9"/>
  <c r="K4994" i="9"/>
  <c r="J4994" i="9"/>
  <c r="I4994" i="9"/>
  <c r="E4994" i="9"/>
  <c r="H5000" i="9"/>
  <c r="G5000" i="9"/>
  <c r="L5000" i="9"/>
  <c r="K5002" i="9"/>
  <c r="J5002" i="9"/>
  <c r="I5002" i="9"/>
  <c r="E5002" i="9"/>
  <c r="H5008" i="9"/>
  <c r="G5008" i="9"/>
  <c r="L5008" i="9"/>
  <c r="I5009" i="9"/>
  <c r="K5010" i="9"/>
  <c r="J5010" i="9"/>
  <c r="I5010" i="9"/>
  <c r="E5010" i="9"/>
  <c r="H5016" i="9"/>
  <c r="G5016" i="9"/>
  <c r="L5016" i="9"/>
  <c r="I5017" i="9"/>
  <c r="K5018" i="9"/>
  <c r="J5018" i="9"/>
  <c r="I5018" i="9"/>
  <c r="E5018" i="9"/>
  <c r="H5024" i="9"/>
  <c r="G5024" i="9"/>
  <c r="L5024" i="9"/>
  <c r="I5025" i="9"/>
  <c r="K5026" i="9"/>
  <c r="J5026" i="9"/>
  <c r="I5026" i="9"/>
  <c r="E5026" i="9"/>
  <c r="H5032" i="9"/>
  <c r="G5032" i="9"/>
  <c r="L5032" i="9"/>
  <c r="K5034" i="9"/>
  <c r="J5034" i="9"/>
  <c r="I5034" i="9"/>
  <c r="E5034" i="9"/>
  <c r="H5040" i="9"/>
  <c r="G5040" i="9"/>
  <c r="L5040" i="9"/>
  <c r="I5041" i="9"/>
  <c r="K5042" i="9"/>
  <c r="J5042" i="9"/>
  <c r="I5042" i="9"/>
  <c r="E5042" i="9"/>
  <c r="H5048" i="9"/>
  <c r="G5048" i="9"/>
  <c r="L5048" i="9"/>
  <c r="I5049" i="9"/>
  <c r="K5050" i="9"/>
  <c r="J5050" i="9"/>
  <c r="I5050" i="9"/>
  <c r="E5050" i="9"/>
  <c r="H5056" i="9"/>
  <c r="G5056" i="9"/>
  <c r="L5056" i="9"/>
  <c r="I5057" i="9"/>
  <c r="K5058" i="9"/>
  <c r="J5058" i="9"/>
  <c r="I5058" i="9"/>
  <c r="E5058" i="9"/>
  <c r="H5064" i="9"/>
  <c r="G5064" i="9"/>
  <c r="L5064" i="9"/>
  <c r="K5066" i="9"/>
  <c r="J5066" i="9"/>
  <c r="I5066" i="9"/>
  <c r="E5066" i="9"/>
  <c r="H5072" i="9"/>
  <c r="G5072" i="9"/>
  <c r="L5072" i="9"/>
  <c r="I5073" i="9"/>
  <c r="K5074" i="9"/>
  <c r="J5074" i="9"/>
  <c r="I5074" i="9"/>
  <c r="E5074" i="9"/>
  <c r="H5080" i="9"/>
  <c r="G5080" i="9"/>
  <c r="L5080" i="9"/>
  <c r="K5082" i="9"/>
  <c r="J5082" i="9"/>
  <c r="I5082" i="9"/>
  <c r="E5082" i="9"/>
  <c r="H5088" i="9"/>
  <c r="G5088" i="9"/>
  <c r="L5088" i="9"/>
  <c r="K5090" i="9"/>
  <c r="J5090" i="9"/>
  <c r="I5090" i="9"/>
  <c r="E5090" i="9"/>
  <c r="K5099" i="9"/>
  <c r="J5099" i="9"/>
  <c r="I5099" i="9"/>
  <c r="E5099" i="9"/>
  <c r="J5100" i="9"/>
  <c r="K5100" i="9"/>
  <c r="I5100" i="9"/>
  <c r="H5102" i="9"/>
  <c r="G5102" i="9"/>
  <c r="L5102" i="9"/>
  <c r="K5172" i="9"/>
  <c r="J5172" i="9"/>
  <c r="I5172" i="9"/>
  <c r="E5172" i="9"/>
  <c r="H5175" i="9"/>
  <c r="G5175" i="9"/>
  <c r="L5175" i="9"/>
  <c r="I5182" i="9"/>
  <c r="E5182" i="9"/>
  <c r="K5182" i="9"/>
  <c r="J5182" i="9"/>
  <c r="J5205" i="9"/>
  <c r="K5205" i="9"/>
  <c r="I5205" i="9"/>
  <c r="H5210" i="9"/>
  <c r="G5210" i="9"/>
  <c r="L5210" i="9"/>
  <c r="K5212" i="9"/>
  <c r="J5212" i="9"/>
  <c r="I5212" i="9"/>
  <c r="E5212" i="9"/>
  <c r="H5247" i="9"/>
  <c r="G5247" i="9"/>
  <c r="L5247" i="9"/>
  <c r="J4493" i="9"/>
  <c r="I4493" i="9"/>
  <c r="E4493" i="9"/>
  <c r="J4497" i="9"/>
  <c r="I4497" i="9"/>
  <c r="E4497" i="9"/>
  <c r="J4501" i="9"/>
  <c r="I4501" i="9"/>
  <c r="E4501" i="9"/>
  <c r="J4505" i="9"/>
  <c r="I4505" i="9"/>
  <c r="E4505" i="9"/>
  <c r="J4509" i="9"/>
  <c r="I4509" i="9"/>
  <c r="E4509" i="9"/>
  <c r="J4513" i="9"/>
  <c r="I4513" i="9"/>
  <c r="E4513" i="9"/>
  <c r="J4517" i="9"/>
  <c r="I4517" i="9"/>
  <c r="E4517" i="9"/>
  <c r="J4521" i="9"/>
  <c r="I4521" i="9"/>
  <c r="E4521" i="9"/>
  <c r="J4525" i="9"/>
  <c r="I4525" i="9"/>
  <c r="E4525" i="9"/>
  <c r="J4529" i="9"/>
  <c r="I4529" i="9"/>
  <c r="E4529" i="9"/>
  <c r="J4533" i="9"/>
  <c r="I4533" i="9"/>
  <c r="E4533" i="9"/>
  <c r="J4537" i="9"/>
  <c r="I4537" i="9"/>
  <c r="E4537" i="9"/>
  <c r="J4541" i="9"/>
  <c r="I4541" i="9"/>
  <c r="E4541" i="9"/>
  <c r="J4545" i="9"/>
  <c r="I4545" i="9"/>
  <c r="E4545" i="9"/>
  <c r="J4549" i="9"/>
  <c r="I4549" i="9"/>
  <c r="E4549" i="9"/>
  <c r="J4553" i="9"/>
  <c r="I4553" i="9"/>
  <c r="E4553" i="9"/>
  <c r="J4557" i="9"/>
  <c r="I4557" i="9"/>
  <c r="E4557" i="9"/>
  <c r="J4561" i="9"/>
  <c r="I4561" i="9"/>
  <c r="E4561" i="9"/>
  <c r="J4565" i="9"/>
  <c r="I4565" i="9"/>
  <c r="E4565" i="9"/>
  <c r="J4569" i="9"/>
  <c r="I4569" i="9"/>
  <c r="E4569" i="9"/>
  <c r="J4573" i="9"/>
  <c r="I4573" i="9"/>
  <c r="E4573" i="9"/>
  <c r="J4577" i="9"/>
  <c r="I4577" i="9"/>
  <c r="E4577" i="9"/>
  <c r="J4581" i="9"/>
  <c r="I4581" i="9"/>
  <c r="E4581" i="9"/>
  <c r="J4585" i="9"/>
  <c r="I4585" i="9"/>
  <c r="E4585" i="9"/>
  <c r="J4589" i="9"/>
  <c r="I4589" i="9"/>
  <c r="E4589" i="9"/>
  <c r="J4593" i="9"/>
  <c r="I4593" i="9"/>
  <c r="E4593" i="9"/>
  <c r="J4597" i="9"/>
  <c r="I4597" i="9"/>
  <c r="E4597" i="9"/>
  <c r="J4601" i="9"/>
  <c r="I4601" i="9"/>
  <c r="E4601" i="9"/>
  <c r="J4605" i="9"/>
  <c r="I4605" i="9"/>
  <c r="E4605" i="9"/>
  <c r="J4609" i="9"/>
  <c r="I4609" i="9"/>
  <c r="E4609" i="9"/>
  <c r="J4613" i="9"/>
  <c r="I4613" i="9"/>
  <c r="E4613" i="9"/>
  <c r="J4617" i="9"/>
  <c r="I4617" i="9"/>
  <c r="E4617" i="9"/>
  <c r="J4621" i="9"/>
  <c r="I4621" i="9"/>
  <c r="E4621" i="9"/>
  <c r="K4623" i="9"/>
  <c r="K4627" i="9"/>
  <c r="K4631" i="9"/>
  <c r="K4635" i="9"/>
  <c r="K4639" i="9"/>
  <c r="K4643" i="9"/>
  <c r="K4647" i="9"/>
  <c r="K4651" i="9"/>
  <c r="K4655" i="9"/>
  <c r="K4659" i="9"/>
  <c r="K4663" i="9"/>
  <c r="K4667" i="9"/>
  <c r="K4671" i="9"/>
  <c r="K4675" i="9"/>
  <c r="K4679" i="9"/>
  <c r="K4683" i="9"/>
  <c r="K4687" i="9"/>
  <c r="G4688" i="9"/>
  <c r="L4688" i="9"/>
  <c r="I4689" i="9"/>
  <c r="E4689" i="9"/>
  <c r="I4690" i="9"/>
  <c r="K4691" i="9"/>
  <c r="G4692" i="9"/>
  <c r="L4692" i="9"/>
  <c r="I4693" i="9"/>
  <c r="E4693" i="9"/>
  <c r="I4694" i="9"/>
  <c r="K4695" i="9"/>
  <c r="G4696" i="9"/>
  <c r="L4696" i="9"/>
  <c r="I4697" i="9"/>
  <c r="E4697" i="9"/>
  <c r="I4698" i="9"/>
  <c r="K4699" i="9"/>
  <c r="G4700" i="9"/>
  <c r="L4700" i="9"/>
  <c r="I4701" i="9"/>
  <c r="E4701" i="9"/>
  <c r="I4702" i="9"/>
  <c r="K4703" i="9"/>
  <c r="G4704" i="9"/>
  <c r="L4704" i="9"/>
  <c r="I4705" i="9"/>
  <c r="E4705" i="9"/>
  <c r="I4706" i="9"/>
  <c r="K4707" i="9"/>
  <c r="G4708" i="9"/>
  <c r="L4708" i="9"/>
  <c r="I4709" i="9"/>
  <c r="E4709" i="9"/>
  <c r="I4710" i="9"/>
  <c r="K4711" i="9"/>
  <c r="G4712" i="9"/>
  <c r="L4712" i="9"/>
  <c r="I4713" i="9"/>
  <c r="E4713" i="9"/>
  <c r="I4714" i="9"/>
  <c r="K4715" i="9"/>
  <c r="G4716" i="9"/>
  <c r="L4716" i="9"/>
  <c r="I4717" i="9"/>
  <c r="E4717" i="9"/>
  <c r="I4718" i="9"/>
  <c r="K4719" i="9"/>
  <c r="G4720" i="9"/>
  <c r="L4720" i="9"/>
  <c r="I4721" i="9"/>
  <c r="E4721" i="9"/>
  <c r="I4722" i="9"/>
  <c r="K4723" i="9"/>
  <c r="G4724" i="9"/>
  <c r="L4724" i="9"/>
  <c r="I4725" i="9"/>
  <c r="E4725" i="9"/>
  <c r="I4726" i="9"/>
  <c r="K4727" i="9"/>
  <c r="G4728" i="9"/>
  <c r="L4728" i="9"/>
  <c r="I4729" i="9"/>
  <c r="E4729" i="9"/>
  <c r="I4730" i="9"/>
  <c r="K4731" i="9"/>
  <c r="G4732" i="9"/>
  <c r="L4732" i="9"/>
  <c r="I4733" i="9"/>
  <c r="E4733" i="9"/>
  <c r="I4734" i="9"/>
  <c r="K4735" i="9"/>
  <c r="G4736" i="9"/>
  <c r="L4736" i="9"/>
  <c r="I4737" i="9"/>
  <c r="E4737" i="9"/>
  <c r="I4738" i="9"/>
  <c r="K4739" i="9"/>
  <c r="G4740" i="9"/>
  <c r="L4740" i="9"/>
  <c r="I4741" i="9"/>
  <c r="E4741" i="9"/>
  <c r="I4742" i="9"/>
  <c r="K4743" i="9"/>
  <c r="G4744" i="9"/>
  <c r="L4744" i="9"/>
  <c r="I4745" i="9"/>
  <c r="E4745" i="9"/>
  <c r="I4746" i="9"/>
  <c r="K4747" i="9"/>
  <c r="G4748" i="9"/>
  <c r="L4748" i="9"/>
  <c r="I4749" i="9"/>
  <c r="E4749" i="9"/>
  <c r="I4750" i="9"/>
  <c r="K4751" i="9"/>
  <c r="G4752" i="9"/>
  <c r="L4752" i="9"/>
  <c r="I4753" i="9"/>
  <c r="E4753" i="9"/>
  <c r="I4754" i="9"/>
  <c r="K4755" i="9"/>
  <c r="G4756" i="9"/>
  <c r="L4756" i="9"/>
  <c r="I4757" i="9"/>
  <c r="E4757" i="9"/>
  <c r="I4758" i="9"/>
  <c r="K4759" i="9"/>
  <c r="G4760" i="9"/>
  <c r="L4760" i="9"/>
  <c r="I4761" i="9"/>
  <c r="E4761" i="9"/>
  <c r="I4762" i="9"/>
  <c r="K4763" i="9"/>
  <c r="G4764" i="9"/>
  <c r="L4764" i="9"/>
  <c r="I4765" i="9"/>
  <c r="E4765" i="9"/>
  <c r="I4766" i="9"/>
  <c r="K4767" i="9"/>
  <c r="G4768" i="9"/>
  <c r="L4768" i="9"/>
  <c r="I4769" i="9"/>
  <c r="E4769" i="9"/>
  <c r="I4770" i="9"/>
  <c r="K4771" i="9"/>
  <c r="G4772" i="9"/>
  <c r="L4772" i="9"/>
  <c r="I4773" i="9"/>
  <c r="E4773" i="9"/>
  <c r="I4774" i="9"/>
  <c r="K4775" i="9"/>
  <c r="G4776" i="9"/>
  <c r="L4776" i="9"/>
  <c r="I4777" i="9"/>
  <c r="E4777" i="9"/>
  <c r="I4778" i="9"/>
  <c r="K4779" i="9"/>
  <c r="G4780" i="9"/>
  <c r="L4780" i="9"/>
  <c r="I4781" i="9"/>
  <c r="E4781" i="9"/>
  <c r="I4782" i="9"/>
  <c r="I4784" i="9"/>
  <c r="E4784" i="9"/>
  <c r="K4786" i="9"/>
  <c r="J4786" i="9"/>
  <c r="I4786" i="9"/>
  <c r="E4786" i="9"/>
  <c r="K4791" i="9"/>
  <c r="J4792" i="9"/>
  <c r="J4795" i="9"/>
  <c r="I4795" i="9"/>
  <c r="E4795" i="9"/>
  <c r="G4796" i="9"/>
  <c r="L4796" i="9"/>
  <c r="H4797" i="9"/>
  <c r="G4797" i="9"/>
  <c r="L4797" i="9"/>
  <c r="I4798" i="9"/>
  <c r="I4800" i="9"/>
  <c r="E4800" i="9"/>
  <c r="K4802" i="9"/>
  <c r="J4802" i="9"/>
  <c r="I4802" i="9"/>
  <c r="E4802" i="9"/>
  <c r="K4807" i="9"/>
  <c r="J4811" i="9"/>
  <c r="I4811" i="9"/>
  <c r="G4812" i="9"/>
  <c r="L4812" i="9"/>
  <c r="H4813" i="9"/>
  <c r="G4813" i="9"/>
  <c r="L4813" i="9"/>
  <c r="I4814" i="9"/>
  <c r="I4816" i="9"/>
  <c r="K4818" i="9"/>
  <c r="J4818" i="9"/>
  <c r="K4823" i="9"/>
  <c r="J4827" i="9"/>
  <c r="I4827" i="9"/>
  <c r="E4827" i="9"/>
  <c r="G4828" i="9"/>
  <c r="L4828" i="9"/>
  <c r="H4829" i="9"/>
  <c r="G4829" i="9"/>
  <c r="L4829" i="9"/>
  <c r="I4830" i="9"/>
  <c r="I4832" i="9"/>
  <c r="K4834" i="9"/>
  <c r="J4834" i="9"/>
  <c r="I4834" i="9"/>
  <c r="E4834" i="9"/>
  <c r="K4839" i="9"/>
  <c r="J4843" i="9"/>
  <c r="I4843" i="9"/>
  <c r="E4843" i="9"/>
  <c r="H4845" i="9"/>
  <c r="G4845" i="9"/>
  <c r="L4845" i="9"/>
  <c r="K4850" i="9"/>
  <c r="J4850" i="9"/>
  <c r="J4859" i="9"/>
  <c r="I4859" i="9"/>
  <c r="E4859" i="9"/>
  <c r="H4861" i="9"/>
  <c r="G4861" i="9"/>
  <c r="L4861" i="9"/>
  <c r="I4864" i="9"/>
  <c r="E4864" i="9"/>
  <c r="K4866" i="9"/>
  <c r="J4866" i="9"/>
  <c r="J4875" i="9"/>
  <c r="I4875" i="9"/>
  <c r="E4875" i="9"/>
  <c r="H4877" i="9"/>
  <c r="G4877" i="9"/>
  <c r="L4877" i="9"/>
  <c r="K4882" i="9"/>
  <c r="J4882" i="9"/>
  <c r="J4891" i="9"/>
  <c r="I4891" i="9"/>
  <c r="H4893" i="9"/>
  <c r="G4893" i="9"/>
  <c r="L4893" i="9"/>
  <c r="I4896" i="9"/>
  <c r="K4898" i="9"/>
  <c r="J4898" i="9"/>
  <c r="J4907" i="9"/>
  <c r="I4907" i="9"/>
  <c r="E4907" i="9"/>
  <c r="H4909" i="9"/>
  <c r="G4909" i="9"/>
  <c r="L4909" i="9"/>
  <c r="K4917" i="9"/>
  <c r="J4917" i="9"/>
  <c r="K4925" i="9"/>
  <c r="J4925" i="9"/>
  <c r="K4933" i="9"/>
  <c r="J4933" i="9"/>
  <c r="K4941" i="9"/>
  <c r="J4941" i="9"/>
  <c r="K4949" i="9"/>
  <c r="J4949" i="9"/>
  <c r="K4957" i="9"/>
  <c r="J4957" i="9"/>
  <c r="K4965" i="9"/>
  <c r="J4965" i="9"/>
  <c r="K4973" i="9"/>
  <c r="J4973" i="9"/>
  <c r="K4981" i="9"/>
  <c r="J4981" i="9"/>
  <c r="K4989" i="9"/>
  <c r="J4989" i="9"/>
  <c r="K4997" i="9"/>
  <c r="J4997" i="9"/>
  <c r="K5005" i="9"/>
  <c r="J5005" i="9"/>
  <c r="K5013" i="9"/>
  <c r="J5013" i="9"/>
  <c r="K5021" i="9"/>
  <c r="J5021" i="9"/>
  <c r="K5029" i="9"/>
  <c r="J5029" i="9"/>
  <c r="K5037" i="9"/>
  <c r="J5037" i="9"/>
  <c r="K5045" i="9"/>
  <c r="J5045" i="9"/>
  <c r="K5053" i="9"/>
  <c r="J5053" i="9"/>
  <c r="K5061" i="9"/>
  <c r="J5061" i="9"/>
  <c r="K5069" i="9"/>
  <c r="J5069" i="9"/>
  <c r="I5069" i="9"/>
  <c r="K5077" i="9"/>
  <c r="J5077" i="9"/>
  <c r="I5077" i="9"/>
  <c r="K5085" i="9"/>
  <c r="J5085" i="9"/>
  <c r="I5085" i="9"/>
  <c r="E5085" i="9"/>
  <c r="K5093" i="9"/>
  <c r="J5093" i="9"/>
  <c r="I5093" i="9"/>
  <c r="K5095" i="9"/>
  <c r="J5095" i="9"/>
  <c r="I5095" i="9"/>
  <c r="J5096" i="9"/>
  <c r="I5096" i="9"/>
  <c r="E5096" i="9"/>
  <c r="K5096" i="9"/>
  <c r="H5098" i="9"/>
  <c r="G5098" i="9"/>
  <c r="L5098" i="9"/>
  <c r="I5105" i="9"/>
  <c r="E5105" i="9"/>
  <c r="K5105" i="9"/>
  <c r="K5180" i="9"/>
  <c r="J5180" i="9"/>
  <c r="I5180" i="9"/>
  <c r="E5180" i="9"/>
  <c r="H5183" i="9"/>
  <c r="G5183" i="9"/>
  <c r="L5183" i="9"/>
  <c r="H5199" i="9"/>
  <c r="G5199" i="9"/>
  <c r="L5199" i="9"/>
  <c r="J5221" i="9"/>
  <c r="I5221" i="9"/>
  <c r="E5221" i="9"/>
  <c r="K5221" i="9"/>
  <c r="H5226" i="9"/>
  <c r="G5226" i="9"/>
  <c r="L5226" i="9"/>
  <c r="K5228" i="9"/>
  <c r="J5228" i="9"/>
  <c r="I5228" i="9"/>
  <c r="E5228" i="9"/>
  <c r="E5257" i="9"/>
  <c r="J4689" i="9"/>
  <c r="K4690" i="9"/>
  <c r="J4693" i="9"/>
  <c r="K4694" i="9"/>
  <c r="J4697" i="9"/>
  <c r="K4698" i="9"/>
  <c r="J4701" i="9"/>
  <c r="K4702" i="9"/>
  <c r="J4705" i="9"/>
  <c r="K4706" i="9"/>
  <c r="J4709" i="9"/>
  <c r="K4710" i="9"/>
  <c r="J4713" i="9"/>
  <c r="K4714" i="9"/>
  <c r="J4717" i="9"/>
  <c r="K4718" i="9"/>
  <c r="J4721" i="9"/>
  <c r="K4722" i="9"/>
  <c r="J4725" i="9"/>
  <c r="K4726" i="9"/>
  <c r="J4729" i="9"/>
  <c r="K4730" i="9"/>
  <c r="J4733" i="9"/>
  <c r="K4734" i="9"/>
  <c r="J4737" i="9"/>
  <c r="K4738" i="9"/>
  <c r="J4741" i="9"/>
  <c r="K4742" i="9"/>
  <c r="J4745" i="9"/>
  <c r="K4746" i="9"/>
  <c r="J4749" i="9"/>
  <c r="K4750" i="9"/>
  <c r="J4753" i="9"/>
  <c r="K4754" i="9"/>
  <c r="J4757" i="9"/>
  <c r="K4758" i="9"/>
  <c r="J4761" i="9"/>
  <c r="K4762" i="9"/>
  <c r="J4765" i="9"/>
  <c r="K4766" i="9"/>
  <c r="J4769" i="9"/>
  <c r="K4770" i="9"/>
  <c r="J4773" i="9"/>
  <c r="K4774" i="9"/>
  <c r="J4777" i="9"/>
  <c r="K4778" i="9"/>
  <c r="J4781" i="9"/>
  <c r="J4783" i="9"/>
  <c r="I4783" i="9"/>
  <c r="G4784" i="9"/>
  <c r="L4784" i="9"/>
  <c r="H4785" i="9"/>
  <c r="G4785" i="9"/>
  <c r="L4785" i="9"/>
  <c r="I4788" i="9"/>
  <c r="E4788" i="9"/>
  <c r="K4790" i="9"/>
  <c r="J4790" i="9"/>
  <c r="I4790" i="9"/>
  <c r="E4790" i="9"/>
  <c r="K4792" i="9"/>
  <c r="K4795" i="9"/>
  <c r="J4796" i="9"/>
  <c r="I4796" i="9"/>
  <c r="J4799" i="9"/>
  <c r="I4799" i="9"/>
  <c r="G4800" i="9"/>
  <c r="L4800" i="9"/>
  <c r="H4801" i="9"/>
  <c r="G4801" i="9"/>
  <c r="L4801" i="9"/>
  <c r="I4804" i="9"/>
  <c r="E4804" i="9"/>
  <c r="K4806" i="9"/>
  <c r="J4806" i="9"/>
  <c r="I4806" i="9"/>
  <c r="E4806" i="9"/>
  <c r="K4808" i="9"/>
  <c r="K4811" i="9"/>
  <c r="J4812" i="9"/>
  <c r="I4812" i="9"/>
  <c r="J4815" i="9"/>
  <c r="I4815" i="9"/>
  <c r="G4816" i="9"/>
  <c r="L4816" i="9"/>
  <c r="H4817" i="9"/>
  <c r="G4817" i="9"/>
  <c r="L4817" i="9"/>
  <c r="I4818" i="9"/>
  <c r="I4820" i="9"/>
  <c r="E4820" i="9"/>
  <c r="K4822" i="9"/>
  <c r="J4822" i="9"/>
  <c r="I4822" i="9"/>
  <c r="E4822" i="9"/>
  <c r="K4824" i="9"/>
  <c r="K4827" i="9"/>
  <c r="J4828" i="9"/>
  <c r="I4828" i="9"/>
  <c r="J4831" i="9"/>
  <c r="I4831" i="9"/>
  <c r="G4832" i="9"/>
  <c r="L4832" i="9"/>
  <c r="H4833" i="9"/>
  <c r="G4833" i="9"/>
  <c r="L4833" i="9"/>
  <c r="I4836" i="9"/>
  <c r="E4836" i="9"/>
  <c r="K4838" i="9"/>
  <c r="J4838" i="9"/>
  <c r="I4838" i="9"/>
  <c r="E4838" i="9"/>
  <c r="K4840" i="9"/>
  <c r="K4843" i="9"/>
  <c r="J4844" i="9"/>
  <c r="I4844" i="9"/>
  <c r="J4847" i="9"/>
  <c r="I4847" i="9"/>
  <c r="G4848" i="9"/>
  <c r="L4848" i="9"/>
  <c r="H4849" i="9"/>
  <c r="G4849" i="9"/>
  <c r="L4849" i="9"/>
  <c r="I4850" i="9"/>
  <c r="I4852" i="9"/>
  <c r="E4852" i="9"/>
  <c r="K4854" i="9"/>
  <c r="J4854" i="9"/>
  <c r="I4854" i="9"/>
  <c r="E4854" i="9"/>
  <c r="K4856" i="9"/>
  <c r="K4859" i="9"/>
  <c r="J4863" i="9"/>
  <c r="I4863" i="9"/>
  <c r="G4864" i="9"/>
  <c r="L4864" i="9"/>
  <c r="H4865" i="9"/>
  <c r="G4865" i="9"/>
  <c r="L4865" i="9"/>
  <c r="I4866" i="9"/>
  <c r="E4866" i="9"/>
  <c r="I4868" i="9"/>
  <c r="E4868" i="9"/>
  <c r="K4870" i="9"/>
  <c r="J4870" i="9"/>
  <c r="I4870" i="9"/>
  <c r="K4872" i="9"/>
  <c r="K4875" i="9"/>
  <c r="J4879" i="9"/>
  <c r="I4879" i="9"/>
  <c r="G4880" i="9"/>
  <c r="L4880" i="9"/>
  <c r="H4881" i="9"/>
  <c r="G4881" i="9"/>
  <c r="L4881" i="9"/>
  <c r="I4882" i="9"/>
  <c r="I4884" i="9"/>
  <c r="E4884" i="9"/>
  <c r="K4886" i="9"/>
  <c r="J4886" i="9"/>
  <c r="I4886" i="9"/>
  <c r="E4886" i="9"/>
  <c r="K4888" i="9"/>
  <c r="K4891" i="9"/>
  <c r="J4895" i="9"/>
  <c r="I4895" i="9"/>
  <c r="G4896" i="9"/>
  <c r="L4896" i="9"/>
  <c r="H4897" i="9"/>
  <c r="G4897" i="9"/>
  <c r="L4897" i="9"/>
  <c r="I4898" i="9"/>
  <c r="I4900" i="9"/>
  <c r="E4900" i="9"/>
  <c r="K4902" i="9"/>
  <c r="J4902" i="9"/>
  <c r="I4902" i="9"/>
  <c r="K4904" i="9"/>
  <c r="K4907" i="9"/>
  <c r="H4916" i="9"/>
  <c r="G4916" i="9"/>
  <c r="L4916" i="9"/>
  <c r="I4917" i="9"/>
  <c r="K4918" i="9"/>
  <c r="J4918" i="9"/>
  <c r="I4918" i="9"/>
  <c r="E4918" i="9"/>
  <c r="H4924" i="9"/>
  <c r="G4924" i="9"/>
  <c r="L4924" i="9"/>
  <c r="I4925" i="9"/>
  <c r="E4925" i="9"/>
  <c r="K4926" i="9"/>
  <c r="J4926" i="9"/>
  <c r="I4926" i="9"/>
  <c r="E4926" i="9"/>
  <c r="H4932" i="9"/>
  <c r="G4932" i="9"/>
  <c r="L4932" i="9"/>
  <c r="I4933" i="9"/>
  <c r="K4934" i="9"/>
  <c r="J4934" i="9"/>
  <c r="I4934" i="9"/>
  <c r="E4934" i="9"/>
  <c r="H4940" i="9"/>
  <c r="G4940" i="9"/>
  <c r="L4940" i="9"/>
  <c r="I4941" i="9"/>
  <c r="E4941" i="9"/>
  <c r="K4942" i="9"/>
  <c r="J4942" i="9"/>
  <c r="I4942" i="9"/>
  <c r="E4942" i="9"/>
  <c r="H4948" i="9"/>
  <c r="G4948" i="9"/>
  <c r="L4948" i="9"/>
  <c r="I4949" i="9"/>
  <c r="K4950" i="9"/>
  <c r="J4950" i="9"/>
  <c r="I4950" i="9"/>
  <c r="E4950" i="9"/>
  <c r="H4956" i="9"/>
  <c r="G4956" i="9"/>
  <c r="L4956" i="9"/>
  <c r="I4957" i="9"/>
  <c r="E4957" i="9"/>
  <c r="K4958" i="9"/>
  <c r="J4958" i="9"/>
  <c r="I4958" i="9"/>
  <c r="E4958" i="9"/>
  <c r="H4964" i="9"/>
  <c r="G4964" i="9"/>
  <c r="L4964" i="9"/>
  <c r="I4965" i="9"/>
  <c r="K4966" i="9"/>
  <c r="J4966" i="9"/>
  <c r="I4966" i="9"/>
  <c r="E4966" i="9"/>
  <c r="H4972" i="9"/>
  <c r="G4972" i="9"/>
  <c r="L4972" i="9"/>
  <c r="I4973" i="9"/>
  <c r="E4973" i="9"/>
  <c r="K4974" i="9"/>
  <c r="J4974" i="9"/>
  <c r="I4974" i="9"/>
  <c r="E4974" i="9"/>
  <c r="H4980" i="9"/>
  <c r="G4980" i="9"/>
  <c r="L4980" i="9"/>
  <c r="I4981" i="9"/>
  <c r="K4982" i="9"/>
  <c r="J4982" i="9"/>
  <c r="I4982" i="9"/>
  <c r="E4982" i="9"/>
  <c r="H4988" i="9"/>
  <c r="G4988" i="9"/>
  <c r="L4988" i="9"/>
  <c r="I4989" i="9"/>
  <c r="E4989" i="9"/>
  <c r="K4990" i="9"/>
  <c r="J4990" i="9"/>
  <c r="I4990" i="9"/>
  <c r="E4990" i="9"/>
  <c r="H4996" i="9"/>
  <c r="G4996" i="9"/>
  <c r="L4996" i="9"/>
  <c r="I4997" i="9"/>
  <c r="K4998" i="9"/>
  <c r="J4998" i="9"/>
  <c r="I4998" i="9"/>
  <c r="E4998" i="9"/>
  <c r="H5004" i="9"/>
  <c r="G5004" i="9"/>
  <c r="L5004" i="9"/>
  <c r="I5005" i="9"/>
  <c r="E5005" i="9"/>
  <c r="K5006" i="9"/>
  <c r="J5006" i="9"/>
  <c r="I5006" i="9"/>
  <c r="E5006" i="9"/>
  <c r="H5012" i="9"/>
  <c r="G5012" i="9"/>
  <c r="L5012" i="9"/>
  <c r="I5013" i="9"/>
  <c r="K5014" i="9"/>
  <c r="J5014" i="9"/>
  <c r="I5014" i="9"/>
  <c r="E5014" i="9"/>
  <c r="H5020" i="9"/>
  <c r="G5020" i="9"/>
  <c r="L5020" i="9"/>
  <c r="I5021" i="9"/>
  <c r="E5021" i="9"/>
  <c r="K5022" i="9"/>
  <c r="J5022" i="9"/>
  <c r="I5022" i="9"/>
  <c r="E5022" i="9"/>
  <c r="H5028" i="9"/>
  <c r="G5028" i="9"/>
  <c r="L5028" i="9"/>
  <c r="I5029" i="9"/>
  <c r="K5030" i="9"/>
  <c r="J5030" i="9"/>
  <c r="I5030" i="9"/>
  <c r="E5030" i="9"/>
  <c r="H5036" i="9"/>
  <c r="G5036" i="9"/>
  <c r="L5036" i="9"/>
  <c r="I5037" i="9"/>
  <c r="E5037" i="9"/>
  <c r="K5038" i="9"/>
  <c r="J5038" i="9"/>
  <c r="I5038" i="9"/>
  <c r="E5038" i="9"/>
  <c r="H5044" i="9"/>
  <c r="G5044" i="9"/>
  <c r="L5044" i="9"/>
  <c r="I5045" i="9"/>
  <c r="K5046" i="9"/>
  <c r="J5046" i="9"/>
  <c r="I5046" i="9"/>
  <c r="E5046" i="9"/>
  <c r="H5052" i="9"/>
  <c r="G5052" i="9"/>
  <c r="L5052" i="9"/>
  <c r="I5053" i="9"/>
  <c r="E5053" i="9"/>
  <c r="K5054" i="9"/>
  <c r="J5054" i="9"/>
  <c r="I5054" i="9"/>
  <c r="E5054" i="9"/>
  <c r="H5060" i="9"/>
  <c r="G5060" i="9"/>
  <c r="L5060" i="9"/>
  <c r="I5061" i="9"/>
  <c r="K5062" i="9"/>
  <c r="J5062" i="9"/>
  <c r="I5062" i="9"/>
  <c r="E5062" i="9"/>
  <c r="H5068" i="9"/>
  <c r="G5068" i="9"/>
  <c r="L5068" i="9"/>
  <c r="K5070" i="9"/>
  <c r="J5070" i="9"/>
  <c r="I5070" i="9"/>
  <c r="H5076" i="9"/>
  <c r="G5076" i="9"/>
  <c r="L5076" i="9"/>
  <c r="K5078" i="9"/>
  <c r="J5078" i="9"/>
  <c r="I5078" i="9"/>
  <c r="E5078" i="9"/>
  <c r="H5084" i="9"/>
  <c r="G5084" i="9"/>
  <c r="L5084" i="9"/>
  <c r="K5086" i="9"/>
  <c r="J5086" i="9"/>
  <c r="I5086" i="9"/>
  <c r="E5086" i="9"/>
  <c r="H5092" i="9"/>
  <c r="G5092" i="9"/>
  <c r="L5092" i="9"/>
  <c r="K5094" i="9"/>
  <c r="J5094" i="9"/>
  <c r="I5094" i="9"/>
  <c r="E5094" i="9"/>
  <c r="I5101" i="9"/>
  <c r="K5101" i="9"/>
  <c r="K5107" i="9"/>
  <c r="J5107" i="9"/>
  <c r="I5107" i="9"/>
  <c r="K5108" i="9"/>
  <c r="J5108" i="9"/>
  <c r="I5108" i="9"/>
  <c r="E5108" i="9"/>
  <c r="K5110" i="9"/>
  <c r="J5110" i="9"/>
  <c r="I5110" i="9"/>
  <c r="E5110" i="9"/>
  <c r="K5116" i="9"/>
  <c r="J5116" i="9"/>
  <c r="I5116" i="9"/>
  <c r="E5116" i="9"/>
  <c r="I5118" i="9"/>
  <c r="E5118" i="9"/>
  <c r="K5118" i="9"/>
  <c r="J5118" i="9"/>
  <c r="K5124" i="9"/>
  <c r="J5124" i="9"/>
  <c r="I5124" i="9"/>
  <c r="E5124" i="9"/>
  <c r="K5126" i="9"/>
  <c r="J5126" i="9"/>
  <c r="I5126" i="9"/>
  <c r="E5126" i="9"/>
  <c r="K5132" i="9"/>
  <c r="J5132" i="9"/>
  <c r="I5132" i="9"/>
  <c r="E5132" i="9"/>
  <c r="I5134" i="9"/>
  <c r="E5134" i="9"/>
  <c r="K5134" i="9"/>
  <c r="J5134" i="9"/>
  <c r="K5140" i="9"/>
  <c r="J5140" i="9"/>
  <c r="I5140" i="9"/>
  <c r="E5140" i="9"/>
  <c r="K5142" i="9"/>
  <c r="J5142" i="9"/>
  <c r="I5142" i="9"/>
  <c r="E5142" i="9"/>
  <c r="K5148" i="9"/>
  <c r="J5148" i="9"/>
  <c r="I5148" i="9"/>
  <c r="E5148" i="9"/>
  <c r="I5150" i="9"/>
  <c r="E5150" i="9"/>
  <c r="K5150" i="9"/>
  <c r="J5150" i="9"/>
  <c r="K5156" i="9"/>
  <c r="J5156" i="9"/>
  <c r="I5156" i="9"/>
  <c r="E5156" i="9"/>
  <c r="K5158" i="9"/>
  <c r="J5158" i="9"/>
  <c r="I5158" i="9"/>
  <c r="E5158" i="9"/>
  <c r="K5166" i="9"/>
  <c r="J5166" i="9"/>
  <c r="I5166" i="9"/>
  <c r="E5166" i="9"/>
  <c r="K5188" i="9"/>
  <c r="J5188" i="9"/>
  <c r="I5188" i="9"/>
  <c r="E5188" i="9"/>
  <c r="H5215" i="9"/>
  <c r="G5215" i="9"/>
  <c r="L5215" i="9"/>
  <c r="J5237" i="9"/>
  <c r="I5237" i="9"/>
  <c r="E5237" i="9"/>
  <c r="K5237" i="9"/>
  <c r="H5242" i="9"/>
  <c r="G5242" i="9"/>
  <c r="L5242" i="9"/>
  <c r="K5244" i="9"/>
  <c r="J5244" i="9"/>
  <c r="I5244" i="9"/>
  <c r="E5244" i="9"/>
  <c r="J5253" i="9"/>
  <c r="I5253" i="9"/>
  <c r="K5253" i="9"/>
  <c r="J5113" i="9"/>
  <c r="I5113" i="9"/>
  <c r="E5113" i="9"/>
  <c r="K5113" i="9"/>
  <c r="J5121" i="9"/>
  <c r="K5121" i="9"/>
  <c r="J5129" i="9"/>
  <c r="I5129" i="9"/>
  <c r="E5129" i="9"/>
  <c r="K5129" i="9"/>
  <c r="J5137" i="9"/>
  <c r="K5137" i="9"/>
  <c r="J5145" i="9"/>
  <c r="I5145" i="9"/>
  <c r="E5145" i="9"/>
  <c r="K5145" i="9"/>
  <c r="J5153" i="9"/>
  <c r="K5153" i="9"/>
  <c r="J5161" i="9"/>
  <c r="I5161" i="9"/>
  <c r="E5161" i="9"/>
  <c r="K5161" i="9"/>
  <c r="J5169" i="9"/>
  <c r="I5169" i="9"/>
  <c r="E5169" i="9"/>
  <c r="K5169" i="9"/>
  <c r="J5177" i="9"/>
  <c r="I5177" i="9"/>
  <c r="E5177" i="9"/>
  <c r="K5177" i="9"/>
  <c r="J5185" i="9"/>
  <c r="I5185" i="9"/>
  <c r="E5185" i="9"/>
  <c r="K5185" i="9"/>
  <c r="J5193" i="9"/>
  <c r="I5193" i="9"/>
  <c r="E5193" i="9"/>
  <c r="K5193" i="9"/>
  <c r="H5198" i="9"/>
  <c r="G5198" i="9"/>
  <c r="L5198" i="9"/>
  <c r="K5200" i="9"/>
  <c r="J5200" i="9"/>
  <c r="I5200" i="9"/>
  <c r="J5203" i="9"/>
  <c r="I5203" i="9"/>
  <c r="J5209" i="9"/>
  <c r="I5209" i="9"/>
  <c r="E5209" i="9"/>
  <c r="K5209" i="9"/>
  <c r="H5214" i="9"/>
  <c r="G5214" i="9"/>
  <c r="L5214" i="9"/>
  <c r="K5216" i="9"/>
  <c r="J5216" i="9"/>
  <c r="I5216" i="9"/>
  <c r="J5219" i="9"/>
  <c r="I5219" i="9"/>
  <c r="J5225" i="9"/>
  <c r="I5225" i="9"/>
  <c r="E5225" i="9"/>
  <c r="K5225" i="9"/>
  <c r="H5230" i="9"/>
  <c r="G5230" i="9"/>
  <c r="L5230" i="9"/>
  <c r="K5232" i="9"/>
  <c r="J5232" i="9"/>
  <c r="I5232" i="9"/>
  <c r="J5235" i="9"/>
  <c r="I5235" i="9"/>
  <c r="J5241" i="9"/>
  <c r="I5241" i="9"/>
  <c r="E5241" i="9"/>
  <c r="K5241" i="9"/>
  <c r="H5246" i="9"/>
  <c r="G5246" i="9"/>
  <c r="L5246" i="9"/>
  <c r="K5248" i="9"/>
  <c r="J5248" i="9"/>
  <c r="I5248" i="9"/>
  <c r="J5251" i="9"/>
  <c r="I5251" i="9"/>
  <c r="H5258" i="9"/>
  <c r="G5258" i="9"/>
  <c r="L5258" i="9"/>
  <c r="I5266" i="9"/>
  <c r="E5266" i="9"/>
  <c r="K5266" i="9"/>
  <c r="J5266" i="9"/>
  <c r="K5276" i="9"/>
  <c r="I5276" i="9"/>
  <c r="E5276" i="9"/>
  <c r="J5276" i="9"/>
  <c r="G5280" i="9"/>
  <c r="L5280" i="9"/>
  <c r="H5280" i="9"/>
  <c r="I5282" i="9"/>
  <c r="E5282" i="9"/>
  <c r="K5282" i="9"/>
  <c r="J5282" i="9"/>
  <c r="K5292" i="9"/>
  <c r="I5292" i="9"/>
  <c r="E5292" i="9"/>
  <c r="J5292" i="9"/>
  <c r="G5296" i="9"/>
  <c r="L5296" i="9"/>
  <c r="H5296" i="9"/>
  <c r="I5298" i="9"/>
  <c r="E5298" i="9"/>
  <c r="K5298" i="9"/>
  <c r="J5298" i="9"/>
  <c r="K5308" i="9"/>
  <c r="I5308" i="9"/>
  <c r="E5308" i="9"/>
  <c r="J5308" i="9"/>
  <c r="K5324" i="9"/>
  <c r="J5324" i="9"/>
  <c r="I5324" i="9"/>
  <c r="E5324" i="9"/>
  <c r="K5340" i="9"/>
  <c r="I5340" i="9"/>
  <c r="E5340" i="9"/>
  <c r="J5340" i="9"/>
  <c r="K5356" i="9"/>
  <c r="J5356" i="9"/>
  <c r="I5356" i="9"/>
  <c r="E5356" i="9"/>
  <c r="I4911" i="9"/>
  <c r="G4913" i="9"/>
  <c r="L4913" i="9"/>
  <c r="I4915" i="9"/>
  <c r="E4915" i="9"/>
  <c r="G4917" i="9"/>
  <c r="L4917" i="9"/>
  <c r="I4919" i="9"/>
  <c r="E4919" i="9"/>
  <c r="G4921" i="9"/>
  <c r="L4921" i="9"/>
  <c r="I4923" i="9"/>
  <c r="E4923" i="9"/>
  <c r="G4925" i="9"/>
  <c r="L4925" i="9"/>
  <c r="I4927" i="9"/>
  <c r="E4927" i="9"/>
  <c r="G4929" i="9"/>
  <c r="L4929" i="9"/>
  <c r="I4931" i="9"/>
  <c r="E4931" i="9"/>
  <c r="G4933" i="9"/>
  <c r="L4933" i="9"/>
  <c r="I4935" i="9"/>
  <c r="E4935" i="9"/>
  <c r="G4937" i="9"/>
  <c r="L4937" i="9"/>
  <c r="I4939" i="9"/>
  <c r="E4939" i="9"/>
  <c r="G4941" i="9"/>
  <c r="L4941" i="9"/>
  <c r="I4943" i="9"/>
  <c r="E4943" i="9"/>
  <c r="G4945" i="9"/>
  <c r="L4945" i="9"/>
  <c r="I4947" i="9"/>
  <c r="E4947" i="9"/>
  <c r="G4949" i="9"/>
  <c r="L4949" i="9"/>
  <c r="I4951" i="9"/>
  <c r="E4951" i="9"/>
  <c r="G4953" i="9"/>
  <c r="L4953" i="9"/>
  <c r="I4955" i="9"/>
  <c r="E4955" i="9"/>
  <c r="G4957" i="9"/>
  <c r="L4957" i="9"/>
  <c r="I4959" i="9"/>
  <c r="E4959" i="9"/>
  <c r="G4961" i="9"/>
  <c r="L4961" i="9"/>
  <c r="I4963" i="9"/>
  <c r="E4963" i="9"/>
  <c r="G4965" i="9"/>
  <c r="L4965" i="9"/>
  <c r="I4967" i="9"/>
  <c r="E4967" i="9"/>
  <c r="G4969" i="9"/>
  <c r="L4969" i="9"/>
  <c r="I4971" i="9"/>
  <c r="E4971" i="9"/>
  <c r="G4973" i="9"/>
  <c r="L4973" i="9"/>
  <c r="I4975" i="9"/>
  <c r="E4975" i="9"/>
  <c r="G4977" i="9"/>
  <c r="L4977" i="9"/>
  <c r="I4979" i="9"/>
  <c r="E4979" i="9"/>
  <c r="G4981" i="9"/>
  <c r="L4981" i="9"/>
  <c r="I4983" i="9"/>
  <c r="E4983" i="9"/>
  <c r="G4985" i="9"/>
  <c r="L4985" i="9"/>
  <c r="I4987" i="9"/>
  <c r="E4987" i="9"/>
  <c r="G4989" i="9"/>
  <c r="L4989" i="9"/>
  <c r="I4991" i="9"/>
  <c r="E4991" i="9"/>
  <c r="G4993" i="9"/>
  <c r="L4993" i="9"/>
  <c r="I4995" i="9"/>
  <c r="E4995" i="9"/>
  <c r="G4997" i="9"/>
  <c r="L4997" i="9"/>
  <c r="I4999" i="9"/>
  <c r="E4999" i="9"/>
  <c r="G5001" i="9"/>
  <c r="L5001" i="9"/>
  <c r="I5003" i="9"/>
  <c r="E5003" i="9"/>
  <c r="G5005" i="9"/>
  <c r="L5005" i="9"/>
  <c r="I5007" i="9"/>
  <c r="E5007" i="9"/>
  <c r="G5009" i="9"/>
  <c r="L5009" i="9"/>
  <c r="I5011" i="9"/>
  <c r="E5011" i="9"/>
  <c r="G5013" i="9"/>
  <c r="L5013" i="9"/>
  <c r="I5015" i="9"/>
  <c r="E5015" i="9"/>
  <c r="G5017" i="9"/>
  <c r="L5017" i="9"/>
  <c r="I5019" i="9"/>
  <c r="E5019" i="9"/>
  <c r="G5021" i="9"/>
  <c r="L5021" i="9"/>
  <c r="I5023" i="9"/>
  <c r="E5023" i="9"/>
  <c r="G5025" i="9"/>
  <c r="L5025" i="9"/>
  <c r="I5027" i="9"/>
  <c r="E5027" i="9"/>
  <c r="G5029" i="9"/>
  <c r="L5029" i="9"/>
  <c r="I5031" i="9"/>
  <c r="E5031" i="9"/>
  <c r="G5033" i="9"/>
  <c r="L5033" i="9"/>
  <c r="I5035" i="9"/>
  <c r="E5035" i="9"/>
  <c r="G5037" i="9"/>
  <c r="L5037" i="9"/>
  <c r="I5039" i="9"/>
  <c r="E5039" i="9"/>
  <c r="G5041" i="9"/>
  <c r="L5041" i="9"/>
  <c r="I5043" i="9"/>
  <c r="E5043" i="9"/>
  <c r="G5045" i="9"/>
  <c r="L5045" i="9"/>
  <c r="I5047" i="9"/>
  <c r="E5047" i="9"/>
  <c r="G5049" i="9"/>
  <c r="L5049" i="9"/>
  <c r="I5051" i="9"/>
  <c r="E5051" i="9"/>
  <c r="G5053" i="9"/>
  <c r="L5053" i="9"/>
  <c r="I5055" i="9"/>
  <c r="E5055" i="9"/>
  <c r="G5057" i="9"/>
  <c r="L5057" i="9"/>
  <c r="I5059" i="9"/>
  <c r="E5059" i="9"/>
  <c r="G5061" i="9"/>
  <c r="L5061" i="9"/>
  <c r="I5063" i="9"/>
  <c r="E5063" i="9"/>
  <c r="G5065" i="9"/>
  <c r="L5065" i="9"/>
  <c r="I5067" i="9"/>
  <c r="E5067" i="9"/>
  <c r="G5069" i="9"/>
  <c r="L5069" i="9"/>
  <c r="I5071" i="9"/>
  <c r="E5071" i="9"/>
  <c r="G5073" i="9"/>
  <c r="L5073" i="9"/>
  <c r="I5075" i="9"/>
  <c r="E5075" i="9"/>
  <c r="G5077" i="9"/>
  <c r="L5077" i="9"/>
  <c r="I5079" i="9"/>
  <c r="E5079" i="9"/>
  <c r="G5081" i="9"/>
  <c r="L5081" i="9"/>
  <c r="I5083" i="9"/>
  <c r="E5083" i="9"/>
  <c r="G5085" i="9"/>
  <c r="L5085" i="9"/>
  <c r="I5087" i="9"/>
  <c r="E5087" i="9"/>
  <c r="G5089" i="9"/>
  <c r="L5089" i="9"/>
  <c r="I5091" i="9"/>
  <c r="E5091" i="9"/>
  <c r="G5093" i="9"/>
  <c r="L5093" i="9"/>
  <c r="G5097" i="9"/>
  <c r="L5097" i="9"/>
  <c r="G5101" i="9"/>
  <c r="L5101" i="9"/>
  <c r="G5105" i="9"/>
  <c r="L5105" i="9"/>
  <c r="H5112" i="9"/>
  <c r="H5114" i="9"/>
  <c r="I5115" i="9"/>
  <c r="E5115" i="9"/>
  <c r="H5120" i="9"/>
  <c r="I5121" i="9"/>
  <c r="H5122" i="9"/>
  <c r="I5123" i="9"/>
  <c r="E5123" i="9"/>
  <c r="H5128" i="9"/>
  <c r="H5130" i="9"/>
  <c r="I5131" i="9"/>
  <c r="E5131" i="9"/>
  <c r="H5136" i="9"/>
  <c r="I5137" i="9"/>
  <c r="H5138" i="9"/>
  <c r="I5139" i="9"/>
  <c r="E5139" i="9"/>
  <c r="H5144" i="9"/>
  <c r="H5146" i="9"/>
  <c r="I5147" i="9"/>
  <c r="E5147" i="9"/>
  <c r="H5152" i="9"/>
  <c r="I5153" i="9"/>
  <c r="H5154" i="9"/>
  <c r="I5155" i="9"/>
  <c r="E5155" i="9"/>
  <c r="H5160" i="9"/>
  <c r="I5162" i="9"/>
  <c r="I5163" i="9"/>
  <c r="E5163" i="9"/>
  <c r="K5168" i="9"/>
  <c r="J5168" i="9"/>
  <c r="I5168" i="9"/>
  <c r="E5168" i="9"/>
  <c r="I5170" i="9"/>
  <c r="I5171" i="9"/>
  <c r="E5171" i="9"/>
  <c r="K5176" i="9"/>
  <c r="J5176" i="9"/>
  <c r="I5176" i="9"/>
  <c r="E5176" i="9"/>
  <c r="I5178" i="9"/>
  <c r="I5179" i="9"/>
  <c r="E5179" i="9"/>
  <c r="K5184" i="9"/>
  <c r="J5184" i="9"/>
  <c r="I5184" i="9"/>
  <c r="E5184" i="9"/>
  <c r="I5186" i="9"/>
  <c r="I5187" i="9"/>
  <c r="E5187" i="9"/>
  <c r="J5191" i="9"/>
  <c r="I5191" i="9"/>
  <c r="E5191" i="9"/>
  <c r="J5197" i="9"/>
  <c r="I5197" i="9"/>
  <c r="K5197" i="9"/>
  <c r="H5202" i="9"/>
  <c r="G5202" i="9"/>
  <c r="L5202" i="9"/>
  <c r="K5204" i="9"/>
  <c r="J5204" i="9"/>
  <c r="I5204" i="9"/>
  <c r="E5204" i="9"/>
  <c r="J5207" i="9"/>
  <c r="I5207" i="9"/>
  <c r="E5207" i="9"/>
  <c r="J5213" i="9"/>
  <c r="I5213" i="9"/>
  <c r="K5213" i="9"/>
  <c r="H5218" i="9"/>
  <c r="G5218" i="9"/>
  <c r="L5218" i="9"/>
  <c r="K5220" i="9"/>
  <c r="J5220" i="9"/>
  <c r="I5220" i="9"/>
  <c r="E5220" i="9"/>
  <c r="J5223" i="9"/>
  <c r="I5223" i="9"/>
  <c r="E5223" i="9"/>
  <c r="J5229" i="9"/>
  <c r="I5229" i="9"/>
  <c r="K5229" i="9"/>
  <c r="H5234" i="9"/>
  <c r="G5234" i="9"/>
  <c r="L5234" i="9"/>
  <c r="K5236" i="9"/>
  <c r="J5236" i="9"/>
  <c r="I5236" i="9"/>
  <c r="E5236" i="9"/>
  <c r="J5239" i="9"/>
  <c r="I5239" i="9"/>
  <c r="E5239" i="9"/>
  <c r="J5245" i="9"/>
  <c r="I5245" i="9"/>
  <c r="K5245" i="9"/>
  <c r="H5250" i="9"/>
  <c r="G5250" i="9"/>
  <c r="L5250" i="9"/>
  <c r="K5252" i="9"/>
  <c r="J5252" i="9"/>
  <c r="I5252" i="9"/>
  <c r="E5252" i="9"/>
  <c r="H5262" i="9"/>
  <c r="G5262" i="9"/>
  <c r="L5262" i="9"/>
  <c r="J5267" i="9"/>
  <c r="I5267" i="9"/>
  <c r="E5267" i="9"/>
  <c r="K5267" i="9"/>
  <c r="E5277" i="9"/>
  <c r="J5283" i="9"/>
  <c r="K5283" i="9"/>
  <c r="I5283" i="9"/>
  <c r="E5293" i="9"/>
  <c r="J5299" i="9"/>
  <c r="K5299" i="9"/>
  <c r="I5299" i="9"/>
  <c r="E5299" i="9"/>
  <c r="J5109" i="9"/>
  <c r="I5109" i="9"/>
  <c r="K5109" i="9"/>
  <c r="J5117" i="9"/>
  <c r="I5117" i="9"/>
  <c r="K5117" i="9"/>
  <c r="J5125" i="9"/>
  <c r="I5125" i="9"/>
  <c r="K5125" i="9"/>
  <c r="J5133" i="9"/>
  <c r="I5133" i="9"/>
  <c r="K5133" i="9"/>
  <c r="J5141" i="9"/>
  <c r="I5141" i="9"/>
  <c r="K5141" i="9"/>
  <c r="J5149" i="9"/>
  <c r="I5149" i="9"/>
  <c r="K5149" i="9"/>
  <c r="J5157" i="9"/>
  <c r="I5157" i="9"/>
  <c r="K5157" i="9"/>
  <c r="J5165" i="9"/>
  <c r="I5165" i="9"/>
  <c r="K5165" i="9"/>
  <c r="J5173" i="9"/>
  <c r="I5173" i="9"/>
  <c r="K5173" i="9"/>
  <c r="J5181" i="9"/>
  <c r="I5181" i="9"/>
  <c r="K5181" i="9"/>
  <c r="J5189" i="9"/>
  <c r="I5189" i="9"/>
  <c r="K5189" i="9"/>
  <c r="H5190" i="9"/>
  <c r="G5190" i="9"/>
  <c r="L5190" i="9"/>
  <c r="K5192" i="9"/>
  <c r="J5192" i="9"/>
  <c r="I5192" i="9"/>
  <c r="E5192" i="9"/>
  <c r="J5195" i="9"/>
  <c r="I5195" i="9"/>
  <c r="E5195" i="9"/>
  <c r="J5201" i="9"/>
  <c r="I5201" i="9"/>
  <c r="K5201" i="9"/>
  <c r="H5206" i="9"/>
  <c r="G5206" i="9"/>
  <c r="L5206" i="9"/>
  <c r="K5208" i="9"/>
  <c r="J5208" i="9"/>
  <c r="I5208" i="9"/>
  <c r="J5211" i="9"/>
  <c r="I5211" i="9"/>
  <c r="J5217" i="9"/>
  <c r="I5217" i="9"/>
  <c r="E5217" i="9"/>
  <c r="K5217" i="9"/>
  <c r="H5222" i="9"/>
  <c r="G5222" i="9"/>
  <c r="L5222" i="9"/>
  <c r="K5224" i="9"/>
  <c r="J5224" i="9"/>
  <c r="I5224" i="9"/>
  <c r="E5224" i="9"/>
  <c r="J5227" i="9"/>
  <c r="I5227" i="9"/>
  <c r="E5227" i="9"/>
  <c r="J5233" i="9"/>
  <c r="I5233" i="9"/>
  <c r="K5233" i="9"/>
  <c r="H5238" i="9"/>
  <c r="G5238" i="9"/>
  <c r="L5238" i="9"/>
  <c r="K5240" i="9"/>
  <c r="J5240" i="9"/>
  <c r="I5240" i="9"/>
  <c r="J5243" i="9"/>
  <c r="I5243" i="9"/>
  <c r="J5249" i="9"/>
  <c r="I5249" i="9"/>
  <c r="E5249" i="9"/>
  <c r="K5249" i="9"/>
  <c r="H5254" i="9"/>
  <c r="G5254" i="9"/>
  <c r="L5254" i="9"/>
  <c r="G5270" i="9"/>
  <c r="L5270" i="9"/>
  <c r="H5270" i="9"/>
  <c r="G5286" i="9"/>
  <c r="L5286" i="9"/>
  <c r="H5286" i="9"/>
  <c r="K5316" i="9"/>
  <c r="J5316" i="9"/>
  <c r="I5316" i="9"/>
  <c r="E5316" i="9"/>
  <c r="K5332" i="9"/>
  <c r="I5332" i="9"/>
  <c r="E5332" i="9"/>
  <c r="J5332" i="9"/>
  <c r="K5348" i="9"/>
  <c r="J5348" i="9"/>
  <c r="I5348" i="9"/>
  <c r="E5348" i="9"/>
  <c r="K5364" i="9"/>
  <c r="I5364" i="9"/>
  <c r="E5364" i="9"/>
  <c r="J5364" i="9"/>
  <c r="K5372" i="9"/>
  <c r="K5380" i="9"/>
  <c r="K5388" i="9"/>
  <c r="I5388" i="9"/>
  <c r="G5396" i="9"/>
  <c r="L5396" i="9"/>
  <c r="H5396" i="9"/>
  <c r="J5399" i="9"/>
  <c r="K5399" i="9"/>
  <c r="K5416" i="9"/>
  <c r="J5416" i="9"/>
  <c r="I5416" i="9"/>
  <c r="E5416" i="9"/>
  <c r="I5432" i="9"/>
  <c r="E5432" i="9"/>
  <c r="K5432" i="9"/>
  <c r="J5432" i="9"/>
  <c r="I5448" i="9"/>
  <c r="K5448" i="9"/>
  <c r="J5448" i="9"/>
  <c r="G5452" i="9"/>
  <c r="L5452" i="9"/>
  <c r="H5452" i="9"/>
  <c r="K5454" i="9"/>
  <c r="J5454" i="9"/>
  <c r="I5454" i="9"/>
  <c r="E5454" i="9"/>
  <c r="G5458" i="9"/>
  <c r="L5458" i="9"/>
  <c r="H5458" i="9"/>
  <c r="K5464" i="9"/>
  <c r="J5464" i="9"/>
  <c r="I5464" i="9"/>
  <c r="E5464" i="9"/>
  <c r="J5256" i="9"/>
  <c r="I5256" i="9"/>
  <c r="K5257" i="9"/>
  <c r="I5259" i="9"/>
  <c r="E5259" i="9"/>
  <c r="J5260" i="9"/>
  <c r="I5260" i="9"/>
  <c r="K5261" i="9"/>
  <c r="J5264" i="9"/>
  <c r="I5264" i="9"/>
  <c r="I5279" i="9"/>
  <c r="E5279" i="9"/>
  <c r="I5295" i="9"/>
  <c r="H5303" i="9"/>
  <c r="G5303" i="9"/>
  <c r="L5303" i="9"/>
  <c r="J5309" i="9"/>
  <c r="I5309" i="9"/>
  <c r="E5309" i="9"/>
  <c r="H5311" i="9"/>
  <c r="G5311" i="9"/>
  <c r="L5311" i="9"/>
  <c r="J5317" i="9"/>
  <c r="I5317" i="9"/>
  <c r="E5317" i="9"/>
  <c r="H5319" i="9"/>
  <c r="G5319" i="9"/>
  <c r="L5319" i="9"/>
  <c r="J5325" i="9"/>
  <c r="I5325" i="9"/>
  <c r="E5325" i="9"/>
  <c r="H5327" i="9"/>
  <c r="G5327" i="9"/>
  <c r="L5327" i="9"/>
  <c r="J5333" i="9"/>
  <c r="I5333" i="9"/>
  <c r="H5335" i="9"/>
  <c r="G5335" i="9"/>
  <c r="L5335" i="9"/>
  <c r="J5341" i="9"/>
  <c r="I5341" i="9"/>
  <c r="E5341" i="9"/>
  <c r="H5343" i="9"/>
  <c r="G5343" i="9"/>
  <c r="L5343" i="9"/>
  <c r="J5349" i="9"/>
  <c r="I5349" i="9"/>
  <c r="E5349" i="9"/>
  <c r="H5351" i="9"/>
  <c r="G5351" i="9"/>
  <c r="L5351" i="9"/>
  <c r="J5357" i="9"/>
  <c r="I5357" i="9"/>
  <c r="E5357" i="9"/>
  <c r="H5359" i="9"/>
  <c r="G5359" i="9"/>
  <c r="L5359" i="9"/>
  <c r="J5365" i="9"/>
  <c r="I5365" i="9"/>
  <c r="H5367" i="9"/>
  <c r="G5367" i="9"/>
  <c r="L5367" i="9"/>
  <c r="J5372" i="9"/>
  <c r="I5372" i="9"/>
  <c r="E5372" i="9"/>
  <c r="J5373" i="9"/>
  <c r="I5373" i="9"/>
  <c r="E5373" i="9"/>
  <c r="H5375" i="9"/>
  <c r="G5375" i="9"/>
  <c r="L5375" i="9"/>
  <c r="J5380" i="9"/>
  <c r="I5380" i="9"/>
  <c r="E5380" i="9"/>
  <c r="J5381" i="9"/>
  <c r="I5381" i="9"/>
  <c r="H5383" i="9"/>
  <c r="G5383" i="9"/>
  <c r="L5383" i="9"/>
  <c r="J5388" i="9"/>
  <c r="J5389" i="9"/>
  <c r="I5389" i="9"/>
  <c r="H5391" i="9"/>
  <c r="G5391" i="9"/>
  <c r="L5391" i="9"/>
  <c r="G5394" i="9"/>
  <c r="L5394" i="9"/>
  <c r="H5394" i="9"/>
  <c r="I5400" i="9"/>
  <c r="E5400" i="9"/>
  <c r="K5400" i="9"/>
  <c r="J5400" i="9"/>
  <c r="E5401" i="9"/>
  <c r="G5404" i="9"/>
  <c r="L5404" i="9"/>
  <c r="H5404" i="9"/>
  <c r="J5407" i="9"/>
  <c r="I5407" i="9"/>
  <c r="E5407" i="9"/>
  <c r="K5407" i="9"/>
  <c r="J5423" i="9"/>
  <c r="I5423" i="9"/>
  <c r="E5423" i="9"/>
  <c r="K5423" i="9"/>
  <c r="J5439" i="9"/>
  <c r="I5439" i="9"/>
  <c r="E5439" i="9"/>
  <c r="K5439" i="9"/>
  <c r="J5255" i="9"/>
  <c r="I5255" i="9"/>
  <c r="J5259" i="9"/>
  <c r="J5263" i="9"/>
  <c r="I5263" i="9"/>
  <c r="H5268" i="9"/>
  <c r="H5274" i="9"/>
  <c r="K5279" i="9"/>
  <c r="H5284" i="9"/>
  <c r="H5290" i="9"/>
  <c r="K5295" i="9"/>
  <c r="H5300" i="9"/>
  <c r="K5304" i="9"/>
  <c r="I5304" i="9"/>
  <c r="E5304" i="9"/>
  <c r="K5309" i="9"/>
  <c r="K5312" i="9"/>
  <c r="I5312" i="9"/>
  <c r="K5317" i="9"/>
  <c r="K5320" i="9"/>
  <c r="I5320" i="9"/>
  <c r="E5320" i="9"/>
  <c r="K5325" i="9"/>
  <c r="K5328" i="9"/>
  <c r="I5328" i="9"/>
  <c r="K5333" i="9"/>
  <c r="K5336" i="9"/>
  <c r="I5336" i="9"/>
  <c r="E5336" i="9"/>
  <c r="K5341" i="9"/>
  <c r="K5344" i="9"/>
  <c r="I5344" i="9"/>
  <c r="K5349" i="9"/>
  <c r="K5352" i="9"/>
  <c r="I5352" i="9"/>
  <c r="E5352" i="9"/>
  <c r="K5357" i="9"/>
  <c r="K5360" i="9"/>
  <c r="I5360" i="9"/>
  <c r="K5365" i="9"/>
  <c r="K5368" i="9"/>
  <c r="I5368" i="9"/>
  <c r="E5368" i="9"/>
  <c r="K5373" i="9"/>
  <c r="K5376" i="9"/>
  <c r="I5376" i="9"/>
  <c r="K5381" i="9"/>
  <c r="K5384" i="9"/>
  <c r="I5384" i="9"/>
  <c r="E5384" i="9"/>
  <c r="K5392" i="9"/>
  <c r="I5392" i="9"/>
  <c r="E5392" i="9"/>
  <c r="K5398" i="9"/>
  <c r="I5398" i="9"/>
  <c r="E5398" i="9"/>
  <c r="J5398" i="9"/>
  <c r="I5399" i="9"/>
  <c r="E5399" i="9"/>
  <c r="E5431" i="9"/>
  <c r="J5455" i="9"/>
  <c r="I5455" i="9"/>
  <c r="E5455" i="9"/>
  <c r="K5455" i="9"/>
  <c r="K5272" i="9"/>
  <c r="I5272" i="9"/>
  <c r="I5278" i="9"/>
  <c r="K5278" i="9"/>
  <c r="K5288" i="9"/>
  <c r="I5288" i="9"/>
  <c r="E5288" i="9"/>
  <c r="I5294" i="9"/>
  <c r="E5294" i="9"/>
  <c r="K5294" i="9"/>
  <c r="J5305" i="9"/>
  <c r="I5305" i="9"/>
  <c r="H5307" i="9"/>
  <c r="G5307" i="9"/>
  <c r="L5307" i="9"/>
  <c r="J5313" i="9"/>
  <c r="I5313" i="9"/>
  <c r="H5315" i="9"/>
  <c r="G5315" i="9"/>
  <c r="L5315" i="9"/>
  <c r="J5321" i="9"/>
  <c r="I5321" i="9"/>
  <c r="H5323" i="9"/>
  <c r="G5323" i="9"/>
  <c r="L5323" i="9"/>
  <c r="J5329" i="9"/>
  <c r="I5329" i="9"/>
  <c r="H5331" i="9"/>
  <c r="G5331" i="9"/>
  <c r="L5331" i="9"/>
  <c r="J5337" i="9"/>
  <c r="I5337" i="9"/>
  <c r="H5339" i="9"/>
  <c r="G5339" i="9"/>
  <c r="L5339" i="9"/>
  <c r="J5345" i="9"/>
  <c r="I5345" i="9"/>
  <c r="H5347" i="9"/>
  <c r="G5347" i="9"/>
  <c r="L5347" i="9"/>
  <c r="J5353" i="9"/>
  <c r="I5353" i="9"/>
  <c r="H5355" i="9"/>
  <c r="G5355" i="9"/>
  <c r="L5355" i="9"/>
  <c r="J5361" i="9"/>
  <c r="I5361" i="9"/>
  <c r="H5363" i="9"/>
  <c r="G5363" i="9"/>
  <c r="L5363" i="9"/>
  <c r="J5369" i="9"/>
  <c r="I5369" i="9"/>
  <c r="H5371" i="9"/>
  <c r="G5371" i="9"/>
  <c r="L5371" i="9"/>
  <c r="J5377" i="9"/>
  <c r="I5377" i="9"/>
  <c r="H5379" i="9"/>
  <c r="G5379" i="9"/>
  <c r="L5379" i="9"/>
  <c r="J5385" i="9"/>
  <c r="I5385" i="9"/>
  <c r="H5387" i="9"/>
  <c r="G5387" i="9"/>
  <c r="L5387" i="9"/>
  <c r="E5393" i="9"/>
  <c r="G5402" i="9"/>
  <c r="L5402" i="9"/>
  <c r="H5402" i="9"/>
  <c r="K5406" i="9"/>
  <c r="I5406" i="9"/>
  <c r="E5406" i="9"/>
  <c r="J5406" i="9"/>
  <c r="G5410" i="9"/>
  <c r="L5410" i="9"/>
  <c r="H5410" i="9"/>
  <c r="G5420" i="9"/>
  <c r="L5420" i="9"/>
  <c r="H5420" i="9"/>
  <c r="K5422" i="9"/>
  <c r="J5422" i="9"/>
  <c r="I5422" i="9"/>
  <c r="E5422" i="9"/>
  <c r="G5426" i="9"/>
  <c r="L5426" i="9"/>
  <c r="H5426" i="9"/>
  <c r="G5436" i="9"/>
  <c r="L5436" i="9"/>
  <c r="H5436" i="9"/>
  <c r="K5438" i="9"/>
  <c r="I5438" i="9"/>
  <c r="E5438" i="9"/>
  <c r="J5438" i="9"/>
  <c r="G5442" i="9"/>
  <c r="L5442" i="9"/>
  <c r="H5442" i="9"/>
  <c r="I5302" i="9"/>
  <c r="I5306" i="9"/>
  <c r="E5306" i="9"/>
  <c r="I5310" i="9"/>
  <c r="I5314" i="9"/>
  <c r="E5314" i="9"/>
  <c r="I5318" i="9"/>
  <c r="I5322" i="9"/>
  <c r="E5322" i="9"/>
  <c r="I5326" i="9"/>
  <c r="I5330" i="9"/>
  <c r="E5330" i="9"/>
  <c r="I5334" i="9"/>
  <c r="I5338" i="9"/>
  <c r="E5338" i="9"/>
  <c r="I5342" i="9"/>
  <c r="I5346" i="9"/>
  <c r="E5346" i="9"/>
  <c r="I5350" i="9"/>
  <c r="I5354" i="9"/>
  <c r="E5354" i="9"/>
  <c r="I5358" i="9"/>
  <c r="I5362" i="9"/>
  <c r="E5362" i="9"/>
  <c r="I5366" i="9"/>
  <c r="I5370" i="9"/>
  <c r="E5370" i="9"/>
  <c r="I5374" i="9"/>
  <c r="I5378" i="9"/>
  <c r="E5378" i="9"/>
  <c r="I5382" i="9"/>
  <c r="I5386" i="9"/>
  <c r="E5386" i="9"/>
  <c r="I5390" i="9"/>
  <c r="H5412" i="9"/>
  <c r="H5418" i="9"/>
  <c r="H5428" i="9"/>
  <c r="H5434" i="9"/>
  <c r="H5444" i="9"/>
  <c r="H5450" i="9"/>
  <c r="I5459" i="9"/>
  <c r="E5459" i="9"/>
  <c r="H5460" i="9"/>
  <c r="H5466" i="9"/>
  <c r="K5471" i="9"/>
  <c r="I5475" i="9"/>
  <c r="E5475" i="9"/>
  <c r="H5476" i="9"/>
  <c r="H5482" i="9"/>
  <c r="K5487" i="9"/>
  <c r="I5491" i="9"/>
  <c r="E5491" i="9"/>
  <c r="H5492" i="9"/>
  <c r="H5498" i="9"/>
  <c r="K5503" i="9"/>
  <c r="I5507" i="9"/>
  <c r="E5507" i="9"/>
  <c r="H5508" i="9"/>
  <c r="H5514" i="9"/>
  <c r="K5519" i="9"/>
  <c r="I5523" i="9"/>
  <c r="E5523" i="9"/>
  <c r="H5524" i="9"/>
  <c r="H5530" i="9"/>
  <c r="K5535" i="9"/>
  <c r="H5540" i="9"/>
  <c r="H5546" i="9"/>
  <c r="K5551" i="9"/>
  <c r="I5555" i="9"/>
  <c r="E5555" i="9"/>
  <c r="H5556" i="9"/>
  <c r="G5563" i="9"/>
  <c r="L5563" i="9"/>
  <c r="H5563" i="9"/>
  <c r="K5565" i="9"/>
  <c r="J5565" i="9"/>
  <c r="I5565" i="9"/>
  <c r="E5565" i="9"/>
  <c r="K5577" i="9"/>
  <c r="J5577" i="9"/>
  <c r="I5577" i="9"/>
  <c r="E5577" i="9"/>
  <c r="K5585" i="9"/>
  <c r="J5585" i="9"/>
  <c r="I5585" i="9"/>
  <c r="E5585" i="9"/>
  <c r="G5599" i="9"/>
  <c r="L5599" i="9"/>
  <c r="H5599" i="9"/>
  <c r="G5613" i="9"/>
  <c r="L5613" i="9"/>
  <c r="H5613" i="9"/>
  <c r="J5614" i="9"/>
  <c r="I5614" i="9"/>
  <c r="E5614" i="9"/>
  <c r="K5614" i="9"/>
  <c r="K5470" i="9"/>
  <c r="I5470" i="9"/>
  <c r="E5470" i="9"/>
  <c r="I5480" i="9"/>
  <c r="E5480" i="9"/>
  <c r="K5480" i="9"/>
  <c r="K5486" i="9"/>
  <c r="I5496" i="9"/>
  <c r="E5496" i="9"/>
  <c r="K5496" i="9"/>
  <c r="K5502" i="9"/>
  <c r="I5502" i="9"/>
  <c r="E5502" i="9"/>
  <c r="I5512" i="9"/>
  <c r="E5512" i="9"/>
  <c r="K5512" i="9"/>
  <c r="K5518" i="9"/>
  <c r="I5528" i="9"/>
  <c r="E5528" i="9"/>
  <c r="K5528" i="9"/>
  <c r="K5534" i="9"/>
  <c r="I5534" i="9"/>
  <c r="E5534" i="9"/>
  <c r="I5544" i="9"/>
  <c r="E5544" i="9"/>
  <c r="K5544" i="9"/>
  <c r="K5550" i="9"/>
  <c r="I5560" i="9"/>
  <c r="E5560" i="9"/>
  <c r="K5560" i="9"/>
  <c r="G5567" i="9"/>
  <c r="L5567" i="9"/>
  <c r="H5567" i="9"/>
  <c r="K5569" i="9"/>
  <c r="J5569" i="9"/>
  <c r="I5569" i="9"/>
  <c r="E5569" i="9"/>
  <c r="G5579" i="9"/>
  <c r="L5579" i="9"/>
  <c r="H5579" i="9"/>
  <c r="G5587" i="9"/>
  <c r="L5587" i="9"/>
  <c r="H5587" i="9"/>
  <c r="G5605" i="9"/>
  <c r="L5605" i="9"/>
  <c r="H5605" i="9"/>
  <c r="J5606" i="9"/>
  <c r="I5606" i="9"/>
  <c r="E5606" i="9"/>
  <c r="K5606" i="9"/>
  <c r="I5610" i="9"/>
  <c r="I5626" i="9"/>
  <c r="I5658" i="9"/>
  <c r="E5658" i="9"/>
  <c r="K5302" i="9"/>
  <c r="K5306" i="9"/>
  <c r="K5310" i="9"/>
  <c r="K5314" i="9"/>
  <c r="K5318" i="9"/>
  <c r="K5322" i="9"/>
  <c r="K5326" i="9"/>
  <c r="K5330" i="9"/>
  <c r="K5334" i="9"/>
  <c r="K5338" i="9"/>
  <c r="K5342" i="9"/>
  <c r="K5346" i="9"/>
  <c r="K5350" i="9"/>
  <c r="K5354" i="9"/>
  <c r="K5358" i="9"/>
  <c r="K5362" i="9"/>
  <c r="K5366" i="9"/>
  <c r="K5370" i="9"/>
  <c r="K5374" i="9"/>
  <c r="K5378" i="9"/>
  <c r="K5382" i="9"/>
  <c r="K5386" i="9"/>
  <c r="K5390" i="9"/>
  <c r="I5403" i="9"/>
  <c r="E5403" i="9"/>
  <c r="K5415" i="9"/>
  <c r="I5419" i="9"/>
  <c r="E5419" i="9"/>
  <c r="K5431" i="9"/>
  <c r="I5435" i="9"/>
  <c r="E5435" i="9"/>
  <c r="K5447" i="9"/>
  <c r="K5463" i="9"/>
  <c r="H5468" i="9"/>
  <c r="J5470" i="9"/>
  <c r="H5474" i="9"/>
  <c r="K5479" i="9"/>
  <c r="J5480" i="9"/>
  <c r="H5484" i="9"/>
  <c r="J5486" i="9"/>
  <c r="I5486" i="9"/>
  <c r="E5486" i="9"/>
  <c r="H5490" i="9"/>
  <c r="K5495" i="9"/>
  <c r="J5496" i="9"/>
  <c r="H5500" i="9"/>
  <c r="J5502" i="9"/>
  <c r="H5506" i="9"/>
  <c r="K5511" i="9"/>
  <c r="J5512" i="9"/>
  <c r="H5516" i="9"/>
  <c r="J5518" i="9"/>
  <c r="I5518" i="9"/>
  <c r="E5518" i="9"/>
  <c r="H5522" i="9"/>
  <c r="K5527" i="9"/>
  <c r="J5528" i="9"/>
  <c r="H5532" i="9"/>
  <c r="J5534" i="9"/>
  <c r="H5538" i="9"/>
  <c r="K5543" i="9"/>
  <c r="J5544" i="9"/>
  <c r="H5548" i="9"/>
  <c r="J5550" i="9"/>
  <c r="I5550" i="9"/>
  <c r="E5550" i="9"/>
  <c r="H5554" i="9"/>
  <c r="K5559" i="9"/>
  <c r="J5560" i="9"/>
  <c r="H5562" i="9"/>
  <c r="G5562" i="9"/>
  <c r="L5562" i="9"/>
  <c r="G5571" i="9"/>
  <c r="L5571" i="9"/>
  <c r="H5571" i="9"/>
  <c r="K5573" i="9"/>
  <c r="J5573" i="9"/>
  <c r="I5573" i="9"/>
  <c r="E5573" i="9"/>
  <c r="I5581" i="9"/>
  <c r="E5581" i="9"/>
  <c r="K5581" i="9"/>
  <c r="J5581" i="9"/>
  <c r="I5589" i="9"/>
  <c r="K5589" i="9"/>
  <c r="J5589" i="9"/>
  <c r="G5597" i="9"/>
  <c r="L5597" i="9"/>
  <c r="H5597" i="9"/>
  <c r="J5598" i="9"/>
  <c r="I5598" i="9"/>
  <c r="E5598" i="9"/>
  <c r="K5598" i="9"/>
  <c r="I5618" i="9"/>
  <c r="E5618" i="9"/>
  <c r="I5408" i="9"/>
  <c r="K5408" i="9"/>
  <c r="K5414" i="9"/>
  <c r="I5414" i="9"/>
  <c r="I5424" i="9"/>
  <c r="K5424" i="9"/>
  <c r="K5430" i="9"/>
  <c r="I5430" i="9"/>
  <c r="I5440" i="9"/>
  <c r="K5440" i="9"/>
  <c r="K5446" i="9"/>
  <c r="I5446" i="9"/>
  <c r="I5456" i="9"/>
  <c r="E5456" i="9"/>
  <c r="K5456" i="9"/>
  <c r="K5462" i="9"/>
  <c r="I5462" i="9"/>
  <c r="E5462" i="9"/>
  <c r="I5471" i="9"/>
  <c r="I5472" i="9"/>
  <c r="E5472" i="9"/>
  <c r="K5472" i="9"/>
  <c r="K5478" i="9"/>
  <c r="I5478" i="9"/>
  <c r="E5478" i="9"/>
  <c r="I5487" i="9"/>
  <c r="E5487" i="9"/>
  <c r="I5488" i="9"/>
  <c r="E5488" i="9"/>
  <c r="K5488" i="9"/>
  <c r="K5494" i="9"/>
  <c r="I5494" i="9"/>
  <c r="E5494" i="9"/>
  <c r="I5503" i="9"/>
  <c r="I5504" i="9"/>
  <c r="E5504" i="9"/>
  <c r="K5504" i="9"/>
  <c r="K5510" i="9"/>
  <c r="I5510" i="9"/>
  <c r="E5510" i="9"/>
  <c r="I5519" i="9"/>
  <c r="E5519" i="9"/>
  <c r="I5520" i="9"/>
  <c r="E5520" i="9"/>
  <c r="K5520" i="9"/>
  <c r="K5526" i="9"/>
  <c r="I5526" i="9"/>
  <c r="E5526" i="9"/>
  <c r="I5535" i="9"/>
  <c r="I5536" i="9"/>
  <c r="K5536" i="9"/>
  <c r="K5542" i="9"/>
  <c r="I5542" i="9"/>
  <c r="I5551" i="9"/>
  <c r="E5551" i="9"/>
  <c r="I5552" i="9"/>
  <c r="K5552" i="9"/>
  <c r="K5558" i="9"/>
  <c r="I5558" i="9"/>
  <c r="G5575" i="9"/>
  <c r="L5575" i="9"/>
  <c r="H5575" i="9"/>
  <c r="G5583" i="9"/>
  <c r="L5583" i="9"/>
  <c r="H5583" i="9"/>
  <c r="G5591" i="9"/>
  <c r="L5591" i="9"/>
  <c r="H5591" i="9"/>
  <c r="I5594" i="9"/>
  <c r="G5607" i="9"/>
  <c r="L5607" i="9"/>
  <c r="H5607" i="9"/>
  <c r="K5564" i="9"/>
  <c r="I5566" i="9"/>
  <c r="E5566" i="9"/>
  <c r="K5568" i="9"/>
  <c r="I5570" i="9"/>
  <c r="E5570" i="9"/>
  <c r="K5572" i="9"/>
  <c r="H5593" i="9"/>
  <c r="H5595" i="9"/>
  <c r="H5601" i="9"/>
  <c r="H5603" i="9"/>
  <c r="I5604" i="9"/>
  <c r="E5604" i="9"/>
  <c r="H5609" i="9"/>
  <c r="H5611" i="9"/>
  <c r="I5612" i="9"/>
  <c r="E5612" i="9"/>
  <c r="H5617" i="9"/>
  <c r="H5619" i="9"/>
  <c r="H5625" i="9"/>
  <c r="H5627" i="9"/>
  <c r="H5633" i="9"/>
  <c r="H5635" i="9"/>
  <c r="I5636" i="9"/>
  <c r="E5636" i="9"/>
  <c r="H5641" i="9"/>
  <c r="H5643" i="9"/>
  <c r="H5649" i="9"/>
  <c r="H5651" i="9"/>
  <c r="H5657" i="9"/>
  <c r="H5659" i="9"/>
  <c r="H5665" i="9"/>
  <c r="H5667" i="9"/>
  <c r="I5668" i="9"/>
  <c r="E5668" i="9"/>
  <c r="H5673" i="9"/>
  <c r="H5683" i="9"/>
  <c r="G5689" i="9"/>
  <c r="L5689" i="9"/>
  <c r="H5689" i="9"/>
  <c r="H5699" i="9"/>
  <c r="G5705" i="9"/>
  <c r="L5705" i="9"/>
  <c r="H5705" i="9"/>
  <c r="G5713" i="9"/>
  <c r="L5713" i="9"/>
  <c r="H5713" i="9"/>
  <c r="K5715" i="9"/>
  <c r="J5715" i="9"/>
  <c r="I5715" i="9"/>
  <c r="E5715" i="9"/>
  <c r="K5727" i="9"/>
  <c r="J5727" i="9"/>
  <c r="I5727" i="9"/>
  <c r="E5727" i="9"/>
  <c r="J5622" i="9"/>
  <c r="K5622" i="9"/>
  <c r="J5630" i="9"/>
  <c r="I5630" i="9"/>
  <c r="E5630" i="9"/>
  <c r="K5630" i="9"/>
  <c r="J5638" i="9"/>
  <c r="K5638" i="9"/>
  <c r="J5646" i="9"/>
  <c r="I5646" i="9"/>
  <c r="E5646" i="9"/>
  <c r="K5646" i="9"/>
  <c r="J5654" i="9"/>
  <c r="K5654" i="9"/>
  <c r="J5662" i="9"/>
  <c r="I5662" i="9"/>
  <c r="E5662" i="9"/>
  <c r="K5662" i="9"/>
  <c r="J5670" i="9"/>
  <c r="K5670" i="9"/>
  <c r="G5677" i="9"/>
  <c r="L5677" i="9"/>
  <c r="H5677" i="9"/>
  <c r="J5687" i="9"/>
  <c r="I5687" i="9"/>
  <c r="E5687" i="9"/>
  <c r="G5693" i="9"/>
  <c r="L5693" i="9"/>
  <c r="H5693" i="9"/>
  <c r="I5703" i="9"/>
  <c r="E5703" i="9"/>
  <c r="J5703" i="9"/>
  <c r="G5717" i="9"/>
  <c r="L5717" i="9"/>
  <c r="H5717" i="9"/>
  <c r="I5719" i="9"/>
  <c r="E5719" i="9"/>
  <c r="K5719" i="9"/>
  <c r="J5719" i="9"/>
  <c r="G5729" i="9"/>
  <c r="L5729" i="9"/>
  <c r="H5729" i="9"/>
  <c r="J5596" i="9"/>
  <c r="I5596" i="9"/>
  <c r="I5600" i="9"/>
  <c r="E5600" i="9"/>
  <c r="J5604" i="9"/>
  <c r="I5608" i="9"/>
  <c r="E5608" i="9"/>
  <c r="J5612" i="9"/>
  <c r="H5615" i="9"/>
  <c r="I5616" i="9"/>
  <c r="E5616" i="9"/>
  <c r="J5620" i="9"/>
  <c r="I5620" i="9"/>
  <c r="H5621" i="9"/>
  <c r="I5622" i="9"/>
  <c r="E5622" i="9"/>
  <c r="H5623" i="9"/>
  <c r="I5624" i="9"/>
  <c r="E5624" i="9"/>
  <c r="J5628" i="9"/>
  <c r="I5628" i="9"/>
  <c r="H5629" i="9"/>
  <c r="H5631" i="9"/>
  <c r="I5632" i="9"/>
  <c r="E5632" i="9"/>
  <c r="J5636" i="9"/>
  <c r="H5637" i="9"/>
  <c r="I5638" i="9"/>
  <c r="E5638" i="9"/>
  <c r="H5639" i="9"/>
  <c r="I5640" i="9"/>
  <c r="E5640" i="9"/>
  <c r="J5644" i="9"/>
  <c r="I5644" i="9"/>
  <c r="H5645" i="9"/>
  <c r="H5647" i="9"/>
  <c r="I5648" i="9"/>
  <c r="E5648" i="9"/>
  <c r="J5652" i="9"/>
  <c r="I5652" i="9"/>
  <c r="H5653" i="9"/>
  <c r="I5654" i="9"/>
  <c r="E5654" i="9"/>
  <c r="H5655" i="9"/>
  <c r="I5656" i="9"/>
  <c r="E5656" i="9"/>
  <c r="J5660" i="9"/>
  <c r="I5660" i="9"/>
  <c r="H5661" i="9"/>
  <c r="H5663" i="9"/>
  <c r="I5664" i="9"/>
  <c r="E5664" i="9"/>
  <c r="H5669" i="9"/>
  <c r="I5670" i="9"/>
  <c r="H5671" i="9"/>
  <c r="I5672" i="9"/>
  <c r="E5672" i="9"/>
  <c r="H5675" i="9"/>
  <c r="G5681" i="9"/>
  <c r="L5681" i="9"/>
  <c r="H5681" i="9"/>
  <c r="K5687" i="9"/>
  <c r="H5691" i="9"/>
  <c r="G5697" i="9"/>
  <c r="L5697" i="9"/>
  <c r="H5697" i="9"/>
  <c r="K5703" i="9"/>
  <c r="I5707" i="9"/>
  <c r="E5707" i="9"/>
  <c r="K5707" i="9"/>
  <c r="J5707" i="9"/>
  <c r="G5721" i="9"/>
  <c r="L5721" i="9"/>
  <c r="H5721" i="9"/>
  <c r="K5723" i="9"/>
  <c r="J5723" i="9"/>
  <c r="I5723" i="9"/>
  <c r="E5723" i="9"/>
  <c r="J5594" i="9"/>
  <c r="K5594" i="9"/>
  <c r="J5602" i="9"/>
  <c r="I5602" i="9"/>
  <c r="E5602" i="9"/>
  <c r="K5602" i="9"/>
  <c r="J5610" i="9"/>
  <c r="K5610" i="9"/>
  <c r="J5618" i="9"/>
  <c r="K5618" i="9"/>
  <c r="J5626" i="9"/>
  <c r="K5626" i="9"/>
  <c r="J5634" i="9"/>
  <c r="I5634" i="9"/>
  <c r="E5634" i="9"/>
  <c r="K5634" i="9"/>
  <c r="J5642" i="9"/>
  <c r="I5642" i="9"/>
  <c r="E5642" i="9"/>
  <c r="K5642" i="9"/>
  <c r="J5650" i="9"/>
  <c r="I5650" i="9"/>
  <c r="E5650" i="9"/>
  <c r="K5650" i="9"/>
  <c r="J5658" i="9"/>
  <c r="K5658" i="9"/>
  <c r="J5666" i="9"/>
  <c r="I5666" i="9"/>
  <c r="E5666" i="9"/>
  <c r="K5666" i="9"/>
  <c r="J5679" i="9"/>
  <c r="I5679" i="9"/>
  <c r="G5685" i="9"/>
  <c r="L5685" i="9"/>
  <c r="H5685" i="9"/>
  <c r="I5695" i="9"/>
  <c r="E5695" i="9"/>
  <c r="J5695" i="9"/>
  <c r="G5701" i="9"/>
  <c r="L5701" i="9"/>
  <c r="H5701" i="9"/>
  <c r="G5709" i="9"/>
  <c r="L5709" i="9"/>
  <c r="H5709" i="9"/>
  <c r="I5711" i="9"/>
  <c r="K5711" i="9"/>
  <c r="J5711" i="9"/>
  <c r="G5725" i="9"/>
  <c r="L5725" i="9"/>
  <c r="H5725" i="9"/>
  <c r="E5792" i="9"/>
  <c r="E5794" i="9"/>
  <c r="K5674" i="9"/>
  <c r="I5676" i="9"/>
  <c r="E5676" i="9"/>
  <c r="K5678" i="9"/>
  <c r="I5680" i="9"/>
  <c r="E5680" i="9"/>
  <c r="K5682" i="9"/>
  <c r="I5684" i="9"/>
  <c r="E5684" i="9"/>
  <c r="K5686" i="9"/>
  <c r="I5688" i="9"/>
  <c r="E5688" i="9"/>
  <c r="K5690" i="9"/>
  <c r="I5692" i="9"/>
  <c r="E5692" i="9"/>
  <c r="K5694" i="9"/>
  <c r="I5696" i="9"/>
  <c r="E5696" i="9"/>
  <c r="K5698" i="9"/>
  <c r="I5700" i="9"/>
  <c r="E5700" i="9"/>
  <c r="K5702" i="9"/>
  <c r="I5704" i="9"/>
  <c r="E5704" i="9"/>
  <c r="K5706" i="9"/>
  <c r="I5708" i="9"/>
  <c r="E5708" i="9"/>
  <c r="K5710" i="9"/>
  <c r="I5712" i="9"/>
  <c r="E5712" i="9"/>
  <c r="K5714" i="9"/>
  <c r="I5716" i="9"/>
  <c r="E5716" i="9"/>
  <c r="K5718" i="9"/>
  <c r="I5720" i="9"/>
  <c r="E5720" i="9"/>
  <c r="K5722" i="9"/>
  <c r="I5724" i="9"/>
  <c r="E5724" i="9"/>
  <c r="K5732" i="9"/>
  <c r="H5737" i="9"/>
  <c r="H5743" i="9"/>
  <c r="K5748" i="9"/>
  <c r="H5753" i="9"/>
  <c r="H5759" i="9"/>
  <c r="K5764" i="9"/>
  <c r="H5769" i="9"/>
  <c r="H5775" i="9"/>
  <c r="K5780" i="9"/>
  <c r="H5785" i="9"/>
  <c r="I5790" i="9"/>
  <c r="E5790" i="9"/>
  <c r="G5791" i="9"/>
  <c r="L5791" i="9"/>
  <c r="H5791" i="9"/>
  <c r="K5839" i="9"/>
  <c r="J5839" i="9"/>
  <c r="I5839" i="9"/>
  <c r="E5839" i="9"/>
  <c r="K5855" i="9"/>
  <c r="J5855" i="9"/>
  <c r="I5855" i="9"/>
  <c r="E5855" i="9"/>
  <c r="J5862" i="9"/>
  <c r="I5862" i="9"/>
  <c r="E5862" i="9"/>
  <c r="K5862" i="9"/>
  <c r="K5873" i="9"/>
  <c r="J5873" i="9"/>
  <c r="I5873" i="9"/>
  <c r="E5873" i="9"/>
  <c r="J5878" i="9"/>
  <c r="K5878" i="9"/>
  <c r="I5878" i="9"/>
  <c r="K5889" i="9"/>
  <c r="J5889" i="9"/>
  <c r="I5889" i="9"/>
  <c r="J5894" i="9"/>
  <c r="I5894" i="9"/>
  <c r="E5894" i="9"/>
  <c r="K5894" i="9"/>
  <c r="K5905" i="9"/>
  <c r="J5905" i="9"/>
  <c r="I5905" i="9"/>
  <c r="E5905" i="9"/>
  <c r="J5910" i="9"/>
  <c r="K5910" i="9"/>
  <c r="I5910" i="9"/>
  <c r="K5921" i="9"/>
  <c r="J5921" i="9"/>
  <c r="I5921" i="9"/>
  <c r="J5926" i="9"/>
  <c r="I5926" i="9"/>
  <c r="E5926" i="9"/>
  <c r="K5926" i="9"/>
  <c r="I5731" i="9"/>
  <c r="E5731" i="9"/>
  <c r="K5731" i="9"/>
  <c r="K5741" i="9"/>
  <c r="K5747" i="9"/>
  <c r="K5757" i="9"/>
  <c r="I5757" i="9"/>
  <c r="E5757" i="9"/>
  <c r="I5763" i="9"/>
  <c r="E5763" i="9"/>
  <c r="K5763" i="9"/>
  <c r="K5773" i="9"/>
  <c r="K5779" i="9"/>
  <c r="J5789" i="9"/>
  <c r="I5789" i="9"/>
  <c r="E5789" i="9"/>
  <c r="G5795" i="9"/>
  <c r="L5795" i="9"/>
  <c r="H5795" i="9"/>
  <c r="H5798" i="9"/>
  <c r="G5798" i="9"/>
  <c r="L5798" i="9"/>
  <c r="K5799" i="9"/>
  <c r="J5799" i="9"/>
  <c r="I5799" i="9"/>
  <c r="E5799" i="9"/>
  <c r="J5800" i="9"/>
  <c r="I5800" i="9"/>
  <c r="E5800" i="9"/>
  <c r="K5800" i="9"/>
  <c r="H5806" i="9"/>
  <c r="G5806" i="9"/>
  <c r="L5806" i="9"/>
  <c r="K5807" i="9"/>
  <c r="J5807" i="9"/>
  <c r="I5807" i="9"/>
  <c r="E5807" i="9"/>
  <c r="J5808" i="9"/>
  <c r="I5808" i="9"/>
  <c r="E5808" i="9"/>
  <c r="K5808" i="9"/>
  <c r="H5814" i="9"/>
  <c r="G5814" i="9"/>
  <c r="L5814" i="9"/>
  <c r="K5815" i="9"/>
  <c r="J5815" i="9"/>
  <c r="I5815" i="9"/>
  <c r="E5815" i="9"/>
  <c r="J5816" i="9"/>
  <c r="I5816" i="9"/>
  <c r="E5816" i="9"/>
  <c r="K5816" i="9"/>
  <c r="H5822" i="9"/>
  <c r="G5822" i="9"/>
  <c r="L5822" i="9"/>
  <c r="K5823" i="9"/>
  <c r="J5823" i="9"/>
  <c r="I5823" i="9"/>
  <c r="E5823" i="9"/>
  <c r="J5824" i="9"/>
  <c r="I5824" i="9"/>
  <c r="E5824" i="9"/>
  <c r="K5824" i="9"/>
  <c r="H5830" i="9"/>
  <c r="G5830" i="9"/>
  <c r="L5830" i="9"/>
  <c r="K5831" i="9"/>
  <c r="J5831" i="9"/>
  <c r="I5831" i="9"/>
  <c r="E5831" i="9"/>
  <c r="J5832" i="9"/>
  <c r="I5832" i="9"/>
  <c r="E5832" i="9"/>
  <c r="K5832" i="9"/>
  <c r="K5843" i="9"/>
  <c r="J5843" i="9"/>
  <c r="I5843" i="9"/>
  <c r="K5859" i="9"/>
  <c r="J5859" i="9"/>
  <c r="I5859" i="9"/>
  <c r="E5859" i="9"/>
  <c r="J5866" i="9"/>
  <c r="I5866" i="9"/>
  <c r="E5866" i="9"/>
  <c r="K5866" i="9"/>
  <c r="K5877" i="9"/>
  <c r="J5877" i="9"/>
  <c r="I5877" i="9"/>
  <c r="E5877" i="9"/>
  <c r="J5882" i="9"/>
  <c r="K5882" i="9"/>
  <c r="I5882" i="9"/>
  <c r="E5882" i="9"/>
  <c r="K5893" i="9"/>
  <c r="J5893" i="9"/>
  <c r="I5893" i="9"/>
  <c r="E5893" i="9"/>
  <c r="J5898" i="9"/>
  <c r="I5898" i="9"/>
  <c r="E5898" i="9"/>
  <c r="K5898" i="9"/>
  <c r="K5909" i="9"/>
  <c r="J5909" i="9"/>
  <c r="I5909" i="9"/>
  <c r="E5909" i="9"/>
  <c r="J5914" i="9"/>
  <c r="K5914" i="9"/>
  <c r="I5914" i="9"/>
  <c r="E5914" i="9"/>
  <c r="K5925" i="9"/>
  <c r="J5925" i="9"/>
  <c r="I5925" i="9"/>
  <c r="E5925" i="9"/>
  <c r="J5930" i="9"/>
  <c r="I5930" i="9"/>
  <c r="E5930" i="9"/>
  <c r="K5930" i="9"/>
  <c r="J5731" i="9"/>
  <c r="H5735" i="9"/>
  <c r="K5740" i="9"/>
  <c r="J5741" i="9"/>
  <c r="I5741" i="9"/>
  <c r="E5741" i="9"/>
  <c r="I5744" i="9"/>
  <c r="E5744" i="9"/>
  <c r="H5745" i="9"/>
  <c r="J5747" i="9"/>
  <c r="I5747" i="9"/>
  <c r="E5747" i="9"/>
  <c r="H5751" i="9"/>
  <c r="K5756" i="9"/>
  <c r="J5757" i="9"/>
  <c r="I5760" i="9"/>
  <c r="E5760" i="9"/>
  <c r="H5761" i="9"/>
  <c r="J5763" i="9"/>
  <c r="H5767" i="9"/>
  <c r="K5772" i="9"/>
  <c r="J5773" i="9"/>
  <c r="I5773" i="9"/>
  <c r="E5773" i="9"/>
  <c r="I5776" i="9"/>
  <c r="E5776" i="9"/>
  <c r="H5777" i="9"/>
  <c r="J5779" i="9"/>
  <c r="I5779" i="9"/>
  <c r="E5779" i="9"/>
  <c r="H5783" i="9"/>
  <c r="K5789" i="9"/>
  <c r="H5793" i="9"/>
  <c r="K5847" i="9"/>
  <c r="J5847" i="9"/>
  <c r="I5847" i="9"/>
  <c r="E5847" i="9"/>
  <c r="K5865" i="9"/>
  <c r="J5865" i="9"/>
  <c r="I5865" i="9"/>
  <c r="E5865" i="9"/>
  <c r="J5870" i="9"/>
  <c r="K5870" i="9"/>
  <c r="I5870" i="9"/>
  <c r="K5881" i="9"/>
  <c r="J5881" i="9"/>
  <c r="I5881" i="9"/>
  <c r="J5886" i="9"/>
  <c r="I5886" i="9"/>
  <c r="E5886" i="9"/>
  <c r="K5886" i="9"/>
  <c r="K5897" i="9"/>
  <c r="J5897" i="9"/>
  <c r="I5897" i="9"/>
  <c r="E5897" i="9"/>
  <c r="J5902" i="9"/>
  <c r="K5902" i="9"/>
  <c r="I5902" i="9"/>
  <c r="K5913" i="9"/>
  <c r="J5913" i="9"/>
  <c r="I5913" i="9"/>
  <c r="J5918" i="9"/>
  <c r="I5918" i="9"/>
  <c r="E5918" i="9"/>
  <c r="K5918" i="9"/>
  <c r="K5929" i="9"/>
  <c r="J5929" i="9"/>
  <c r="I5929" i="9"/>
  <c r="E5929" i="9"/>
  <c r="I5732" i="9"/>
  <c r="K5733" i="9"/>
  <c r="I5733" i="9"/>
  <c r="I5739" i="9"/>
  <c r="K5739" i="9"/>
  <c r="I5748" i="9"/>
  <c r="E5748" i="9"/>
  <c r="K5749" i="9"/>
  <c r="I5749" i="9"/>
  <c r="E5749" i="9"/>
  <c r="I5755" i="9"/>
  <c r="E5755" i="9"/>
  <c r="K5755" i="9"/>
  <c r="I5764" i="9"/>
  <c r="K5765" i="9"/>
  <c r="I5765" i="9"/>
  <c r="I5771" i="9"/>
  <c r="K5771" i="9"/>
  <c r="I5780" i="9"/>
  <c r="K5781" i="9"/>
  <c r="I5781" i="9"/>
  <c r="E5781" i="9"/>
  <c r="I5786" i="9"/>
  <c r="G5787" i="9"/>
  <c r="L5787" i="9"/>
  <c r="H5787" i="9"/>
  <c r="J5797" i="9"/>
  <c r="I5797" i="9"/>
  <c r="H5802" i="9"/>
  <c r="G5802" i="9"/>
  <c r="L5802" i="9"/>
  <c r="K5803" i="9"/>
  <c r="J5803" i="9"/>
  <c r="I5803" i="9"/>
  <c r="E5803" i="9"/>
  <c r="J5804" i="9"/>
  <c r="I5804" i="9"/>
  <c r="E5804" i="9"/>
  <c r="K5804" i="9"/>
  <c r="H5810" i="9"/>
  <c r="G5810" i="9"/>
  <c r="L5810" i="9"/>
  <c r="K5811" i="9"/>
  <c r="J5811" i="9"/>
  <c r="I5811" i="9"/>
  <c r="E5811" i="9"/>
  <c r="J5812" i="9"/>
  <c r="I5812" i="9"/>
  <c r="E5812" i="9"/>
  <c r="K5812" i="9"/>
  <c r="H5818" i="9"/>
  <c r="G5818" i="9"/>
  <c r="L5818" i="9"/>
  <c r="K5819" i="9"/>
  <c r="J5819" i="9"/>
  <c r="I5819" i="9"/>
  <c r="E5819" i="9"/>
  <c r="J5820" i="9"/>
  <c r="I5820" i="9"/>
  <c r="E5820" i="9"/>
  <c r="K5820" i="9"/>
  <c r="H5826" i="9"/>
  <c r="G5826" i="9"/>
  <c r="L5826" i="9"/>
  <c r="K5827" i="9"/>
  <c r="J5827" i="9"/>
  <c r="I5827" i="9"/>
  <c r="E5827" i="9"/>
  <c r="J5828" i="9"/>
  <c r="I5828" i="9"/>
  <c r="E5828" i="9"/>
  <c r="K5828" i="9"/>
  <c r="H5834" i="9"/>
  <c r="G5834" i="9"/>
  <c r="L5834" i="9"/>
  <c r="K5835" i="9"/>
  <c r="J5835" i="9"/>
  <c r="I5835" i="9"/>
  <c r="E5835" i="9"/>
  <c r="K5851" i="9"/>
  <c r="J5851" i="9"/>
  <c r="I5851" i="9"/>
  <c r="E5851" i="9"/>
  <c r="K5869" i="9"/>
  <c r="J5869" i="9"/>
  <c r="I5869" i="9"/>
  <c r="E5869" i="9"/>
  <c r="J5874" i="9"/>
  <c r="K5874" i="9"/>
  <c r="I5874" i="9"/>
  <c r="K5885" i="9"/>
  <c r="J5885" i="9"/>
  <c r="I5885" i="9"/>
  <c r="J5890" i="9"/>
  <c r="I5890" i="9"/>
  <c r="E5890" i="9"/>
  <c r="K5890" i="9"/>
  <c r="K5901" i="9"/>
  <c r="J5901" i="9"/>
  <c r="I5901" i="9"/>
  <c r="E5901" i="9"/>
  <c r="J5906" i="9"/>
  <c r="K5906" i="9"/>
  <c r="I5906" i="9"/>
  <c r="K5917" i="9"/>
  <c r="J5917" i="9"/>
  <c r="I5917" i="9"/>
  <c r="J5922" i="9"/>
  <c r="I5922" i="9"/>
  <c r="E5922" i="9"/>
  <c r="K5922" i="9"/>
  <c r="K5786" i="9"/>
  <c r="K5790" i="9"/>
  <c r="K5794" i="9"/>
  <c r="H5860" i="9"/>
  <c r="G5860" i="9"/>
  <c r="L5860" i="9"/>
  <c r="H5861" i="9"/>
  <c r="K5863" i="9"/>
  <c r="J5863" i="9"/>
  <c r="I5863" i="9"/>
  <c r="E5863" i="9"/>
  <c r="K5867" i="9"/>
  <c r="J5867" i="9"/>
  <c r="I5867" i="9"/>
  <c r="E5867" i="9"/>
  <c r="I5871" i="9"/>
  <c r="E5871" i="9"/>
  <c r="K5871" i="9"/>
  <c r="J5871" i="9"/>
  <c r="I5875" i="9"/>
  <c r="K5875" i="9"/>
  <c r="J5875" i="9"/>
  <c r="K5879" i="9"/>
  <c r="J5879" i="9"/>
  <c r="I5879" i="9"/>
  <c r="E5879" i="9"/>
  <c r="K5883" i="9"/>
  <c r="J5883" i="9"/>
  <c r="I5883" i="9"/>
  <c r="E5883" i="9"/>
  <c r="I5887" i="9"/>
  <c r="E5887" i="9"/>
  <c r="K5887" i="9"/>
  <c r="J5887" i="9"/>
  <c r="I5891" i="9"/>
  <c r="K5891" i="9"/>
  <c r="J5891" i="9"/>
  <c r="K5895" i="9"/>
  <c r="J5895" i="9"/>
  <c r="I5895" i="9"/>
  <c r="E5895" i="9"/>
  <c r="K5899" i="9"/>
  <c r="J5899" i="9"/>
  <c r="I5899" i="9"/>
  <c r="E5899" i="9"/>
  <c r="I5903" i="9"/>
  <c r="E5903" i="9"/>
  <c r="K5903" i="9"/>
  <c r="J5903" i="9"/>
  <c r="I5907" i="9"/>
  <c r="K5907" i="9"/>
  <c r="J5907" i="9"/>
  <c r="K5911" i="9"/>
  <c r="J5911" i="9"/>
  <c r="I5911" i="9"/>
  <c r="E5911" i="9"/>
  <c r="K5915" i="9"/>
  <c r="J5915" i="9"/>
  <c r="I5915" i="9"/>
  <c r="E5915" i="9"/>
  <c r="I5919" i="9"/>
  <c r="E5919" i="9"/>
  <c r="K5919" i="9"/>
  <c r="J5919" i="9"/>
  <c r="I5923" i="9"/>
  <c r="K5923" i="9"/>
  <c r="J5923" i="9"/>
  <c r="K5927" i="9"/>
  <c r="J5927" i="9"/>
  <c r="I5927" i="9"/>
  <c r="E5927" i="9"/>
  <c r="K5931" i="9"/>
  <c r="J5931" i="9"/>
  <c r="I5931" i="9"/>
  <c r="E5931" i="9"/>
  <c r="I5935" i="9"/>
  <c r="E5935" i="9"/>
  <c r="K5935" i="9"/>
  <c r="J5935" i="9"/>
  <c r="G5937" i="9"/>
  <c r="L5937" i="9"/>
  <c r="H5937" i="9"/>
  <c r="J5938" i="9"/>
  <c r="K5938" i="9"/>
  <c r="I5938" i="9"/>
  <c r="H5944" i="9"/>
  <c r="G5944" i="9"/>
  <c r="L5944" i="9"/>
  <c r="H5960" i="9"/>
  <c r="G5960" i="9"/>
  <c r="L5960" i="9"/>
  <c r="K5933" i="9"/>
  <c r="J5933" i="9"/>
  <c r="I5933" i="9"/>
  <c r="J5934" i="9"/>
  <c r="I5934" i="9"/>
  <c r="E5934" i="9"/>
  <c r="K5934" i="9"/>
  <c r="H5956" i="9"/>
  <c r="G5956" i="9"/>
  <c r="L5956" i="9"/>
  <c r="K5788" i="9"/>
  <c r="K5792" i="9"/>
  <c r="K5796" i="9"/>
  <c r="I5801" i="9"/>
  <c r="E5801" i="9"/>
  <c r="I5805" i="9"/>
  <c r="E5805" i="9"/>
  <c r="I5809" i="9"/>
  <c r="E5809" i="9"/>
  <c r="I5813" i="9"/>
  <c r="E5813" i="9"/>
  <c r="I5817" i="9"/>
  <c r="E5817" i="9"/>
  <c r="I5821" i="9"/>
  <c r="E5821" i="9"/>
  <c r="I5825" i="9"/>
  <c r="E5825" i="9"/>
  <c r="I5829" i="9"/>
  <c r="E5829" i="9"/>
  <c r="I5833" i="9"/>
  <c r="E5833" i="9"/>
  <c r="I5837" i="9"/>
  <c r="E5837" i="9"/>
  <c r="I5841" i="9"/>
  <c r="E5841" i="9"/>
  <c r="I5845" i="9"/>
  <c r="E5845" i="9"/>
  <c r="I5849" i="9"/>
  <c r="E5849" i="9"/>
  <c r="I5853" i="9"/>
  <c r="E5853" i="9"/>
  <c r="I5857" i="9"/>
  <c r="E5857" i="9"/>
  <c r="H5864" i="9"/>
  <c r="G5864" i="9"/>
  <c r="L5864" i="9"/>
  <c r="H5868" i="9"/>
  <c r="G5868" i="9"/>
  <c r="L5868" i="9"/>
  <c r="H5872" i="9"/>
  <c r="G5872" i="9"/>
  <c r="L5872" i="9"/>
  <c r="H5876" i="9"/>
  <c r="G5876" i="9"/>
  <c r="L5876" i="9"/>
  <c r="H5880" i="9"/>
  <c r="G5880" i="9"/>
  <c r="L5880" i="9"/>
  <c r="H5884" i="9"/>
  <c r="G5884" i="9"/>
  <c r="L5884" i="9"/>
  <c r="H5888" i="9"/>
  <c r="G5888" i="9"/>
  <c r="L5888" i="9"/>
  <c r="H5892" i="9"/>
  <c r="G5892" i="9"/>
  <c r="L5892" i="9"/>
  <c r="H5896" i="9"/>
  <c r="G5896" i="9"/>
  <c r="L5896" i="9"/>
  <c r="H5900" i="9"/>
  <c r="G5900" i="9"/>
  <c r="L5900" i="9"/>
  <c r="H5904" i="9"/>
  <c r="G5904" i="9"/>
  <c r="L5904" i="9"/>
  <c r="H5908" i="9"/>
  <c r="G5908" i="9"/>
  <c r="L5908" i="9"/>
  <c r="H5912" i="9"/>
  <c r="G5912" i="9"/>
  <c r="L5912" i="9"/>
  <c r="H5916" i="9"/>
  <c r="G5916" i="9"/>
  <c r="L5916" i="9"/>
  <c r="H5920" i="9"/>
  <c r="G5920" i="9"/>
  <c r="L5920" i="9"/>
  <c r="H5924" i="9"/>
  <c r="G5924" i="9"/>
  <c r="L5924" i="9"/>
  <c r="H5928" i="9"/>
  <c r="G5928" i="9"/>
  <c r="L5928" i="9"/>
  <c r="H5932" i="9"/>
  <c r="G5932" i="9"/>
  <c r="L5932" i="9"/>
  <c r="H5952" i="9"/>
  <c r="G5952" i="9"/>
  <c r="L5952" i="9"/>
  <c r="G5968" i="9"/>
  <c r="L5968" i="9"/>
  <c r="H5968" i="9"/>
  <c r="J5836" i="9"/>
  <c r="I5836" i="9"/>
  <c r="E5836" i="9"/>
  <c r="H5838" i="9"/>
  <c r="G5838" i="9"/>
  <c r="L5838" i="9"/>
  <c r="J5840" i="9"/>
  <c r="I5840" i="9"/>
  <c r="E5840" i="9"/>
  <c r="H5842" i="9"/>
  <c r="G5842" i="9"/>
  <c r="L5842" i="9"/>
  <c r="J5844" i="9"/>
  <c r="I5844" i="9"/>
  <c r="E5844" i="9"/>
  <c r="H5846" i="9"/>
  <c r="G5846" i="9"/>
  <c r="L5846" i="9"/>
  <c r="J5848" i="9"/>
  <c r="I5848" i="9"/>
  <c r="E5848" i="9"/>
  <c r="H5850" i="9"/>
  <c r="G5850" i="9"/>
  <c r="L5850" i="9"/>
  <c r="J5852" i="9"/>
  <c r="I5852" i="9"/>
  <c r="E5852" i="9"/>
  <c r="H5854" i="9"/>
  <c r="G5854" i="9"/>
  <c r="L5854" i="9"/>
  <c r="J5856" i="9"/>
  <c r="I5856" i="9"/>
  <c r="E5856" i="9"/>
  <c r="H5858" i="9"/>
  <c r="G5858" i="9"/>
  <c r="L5858" i="9"/>
  <c r="I5939" i="9"/>
  <c r="K5939" i="9"/>
  <c r="J5939" i="9"/>
  <c r="G5941" i="9"/>
  <c r="L5941" i="9"/>
  <c r="H5941" i="9"/>
  <c r="J5942" i="9"/>
  <c r="I5942" i="9"/>
  <c r="E5942" i="9"/>
  <c r="K5942" i="9"/>
  <c r="H5948" i="9"/>
  <c r="G5948" i="9"/>
  <c r="L5948" i="9"/>
  <c r="H5964" i="9"/>
  <c r="G5964" i="9"/>
  <c r="L5964" i="9"/>
  <c r="K5945" i="9"/>
  <c r="J5945" i="9"/>
  <c r="I5945" i="9"/>
  <c r="E5945" i="9"/>
  <c r="J5946" i="9"/>
  <c r="K5946" i="9"/>
  <c r="I5946" i="9"/>
  <c r="E5946" i="9"/>
  <c r="K5949" i="9"/>
  <c r="J5949" i="9"/>
  <c r="I5949" i="9"/>
  <c r="E5949" i="9"/>
  <c r="J5950" i="9"/>
  <c r="I5950" i="9"/>
  <c r="E5950" i="9"/>
  <c r="K5950" i="9"/>
  <c r="K5953" i="9"/>
  <c r="J5953" i="9"/>
  <c r="I5953" i="9"/>
  <c r="E5953" i="9"/>
  <c r="J5954" i="9"/>
  <c r="K5954" i="9"/>
  <c r="I5954" i="9"/>
  <c r="E5954" i="9"/>
  <c r="K5957" i="9"/>
  <c r="J5957" i="9"/>
  <c r="I5957" i="9"/>
  <c r="E5957" i="9"/>
  <c r="J5958" i="9"/>
  <c r="I5958" i="9"/>
  <c r="E5958" i="9"/>
  <c r="K5958" i="9"/>
  <c r="K5961" i="9"/>
  <c r="J5961" i="9"/>
  <c r="I5961" i="9"/>
  <c r="E5961" i="9"/>
  <c r="J5962" i="9"/>
  <c r="K5962" i="9"/>
  <c r="I5962" i="9"/>
  <c r="E5962" i="9"/>
  <c r="K5965" i="9"/>
  <c r="J5965" i="9"/>
  <c r="I5965" i="9"/>
  <c r="E5965" i="9"/>
  <c r="J5966" i="9"/>
  <c r="I5966" i="9"/>
  <c r="E5966" i="9"/>
  <c r="K5966" i="9"/>
  <c r="H5936" i="9"/>
  <c r="G5936" i="9"/>
  <c r="L5936" i="9"/>
  <c r="H5940" i="9"/>
  <c r="G5940" i="9"/>
  <c r="L5940" i="9"/>
  <c r="J5973" i="9"/>
  <c r="I5973" i="9"/>
  <c r="E5973" i="9"/>
  <c r="H5975" i="9"/>
  <c r="G5975" i="9"/>
  <c r="L5975" i="9"/>
  <c r="J5994" i="9"/>
  <c r="I5994" i="9"/>
  <c r="E5994" i="9"/>
  <c r="K5994" i="9"/>
  <c r="K6017" i="9"/>
  <c r="J6017" i="9"/>
  <c r="I6017" i="9"/>
  <c r="E6017" i="9"/>
  <c r="H6028" i="9"/>
  <c r="G6028" i="9"/>
  <c r="L6028" i="9"/>
  <c r="H6047" i="9"/>
  <c r="G6047" i="9"/>
  <c r="L6047" i="9"/>
  <c r="H6065" i="9"/>
  <c r="G6065" i="9"/>
  <c r="L6065" i="9"/>
  <c r="E6096" i="9"/>
  <c r="K6101" i="9"/>
  <c r="J6101" i="9"/>
  <c r="I6101" i="9"/>
  <c r="E6101" i="9"/>
  <c r="K6105" i="9"/>
  <c r="J6105" i="9"/>
  <c r="I6105" i="9"/>
  <c r="E6105" i="9"/>
  <c r="J6222" i="9"/>
  <c r="I6222" i="9"/>
  <c r="E6222" i="9"/>
  <c r="K6222" i="9"/>
  <c r="K5943" i="9"/>
  <c r="K5970" i="9"/>
  <c r="H5971" i="9"/>
  <c r="G5971" i="9"/>
  <c r="L5971" i="9"/>
  <c r="K5973" i="9"/>
  <c r="K5976" i="9"/>
  <c r="H5999" i="9"/>
  <c r="G5999" i="9"/>
  <c r="L5999" i="9"/>
  <c r="J6010" i="9"/>
  <c r="I6010" i="9"/>
  <c r="E6010" i="9"/>
  <c r="K6010" i="9"/>
  <c r="K6033" i="9"/>
  <c r="J6033" i="9"/>
  <c r="I6033" i="9"/>
  <c r="E6033" i="9"/>
  <c r="H6044" i="9"/>
  <c r="G6044" i="9"/>
  <c r="L6044" i="9"/>
  <c r="E6060" i="9"/>
  <c r="E6076" i="9"/>
  <c r="E6094" i="9"/>
  <c r="J5970" i="9"/>
  <c r="I5970" i="9"/>
  <c r="E5970" i="9"/>
  <c r="J5976" i="9"/>
  <c r="I5976" i="9"/>
  <c r="E5976" i="9"/>
  <c r="J5977" i="9"/>
  <c r="I5977" i="9"/>
  <c r="H5979" i="9"/>
  <c r="G5979" i="9"/>
  <c r="L5979" i="9"/>
  <c r="H5996" i="9"/>
  <c r="G5996" i="9"/>
  <c r="L5996" i="9"/>
  <c r="H6015" i="9"/>
  <c r="G6015" i="9"/>
  <c r="L6015" i="9"/>
  <c r="J6026" i="9"/>
  <c r="I6026" i="9"/>
  <c r="E6026" i="9"/>
  <c r="K6026" i="9"/>
  <c r="K6049" i="9"/>
  <c r="J6049" i="9"/>
  <c r="I6049" i="9"/>
  <c r="E6049" i="9"/>
  <c r="I5947" i="9"/>
  <c r="E5947" i="9"/>
  <c r="I5951" i="9"/>
  <c r="I5955" i="9"/>
  <c r="I5959" i="9"/>
  <c r="I5963" i="9"/>
  <c r="E5963" i="9"/>
  <c r="I5967" i="9"/>
  <c r="J5969" i="9"/>
  <c r="I5969" i="9"/>
  <c r="K5972" i="9"/>
  <c r="I5972" i="9"/>
  <c r="E5972" i="9"/>
  <c r="K6001" i="9"/>
  <c r="J6001" i="9"/>
  <c r="I6001" i="9"/>
  <c r="E6001" i="9"/>
  <c r="H6012" i="9"/>
  <c r="G6012" i="9"/>
  <c r="L6012" i="9"/>
  <c r="H6031" i="9"/>
  <c r="G6031" i="9"/>
  <c r="L6031" i="9"/>
  <c r="J6042" i="9"/>
  <c r="I6042" i="9"/>
  <c r="E6042" i="9"/>
  <c r="K6042" i="9"/>
  <c r="E6059" i="9"/>
  <c r="E6075" i="9"/>
  <c r="J6098" i="9"/>
  <c r="I6098" i="9"/>
  <c r="E6098" i="9"/>
  <c r="K6098" i="9"/>
  <c r="I5974" i="9"/>
  <c r="E5974" i="9"/>
  <c r="I5978" i="9"/>
  <c r="I5982" i="9"/>
  <c r="E5982" i="9"/>
  <c r="J5983" i="9"/>
  <c r="I5983" i="9"/>
  <c r="I5986" i="9"/>
  <c r="E5986" i="9"/>
  <c r="J5987" i="9"/>
  <c r="I5987" i="9"/>
  <c r="I5990" i="9"/>
  <c r="E5990" i="9"/>
  <c r="J5991" i="9"/>
  <c r="I5991" i="9"/>
  <c r="J5998" i="9"/>
  <c r="I5998" i="9"/>
  <c r="H6000" i="9"/>
  <c r="G6000" i="9"/>
  <c r="L6000" i="9"/>
  <c r="I6003" i="9"/>
  <c r="E6003" i="9"/>
  <c r="K6005" i="9"/>
  <c r="J6005" i="9"/>
  <c r="I6005" i="9"/>
  <c r="E6005" i="9"/>
  <c r="J6014" i="9"/>
  <c r="I6014" i="9"/>
  <c r="H6016" i="9"/>
  <c r="G6016" i="9"/>
  <c r="L6016" i="9"/>
  <c r="K6021" i="9"/>
  <c r="J6021" i="9"/>
  <c r="I6021" i="9"/>
  <c r="J6030" i="9"/>
  <c r="I6030" i="9"/>
  <c r="H6032" i="9"/>
  <c r="G6032" i="9"/>
  <c r="L6032" i="9"/>
  <c r="I6035" i="9"/>
  <c r="E6035" i="9"/>
  <c r="K6037" i="9"/>
  <c r="J6037" i="9"/>
  <c r="I6037" i="9"/>
  <c r="E6037" i="9"/>
  <c r="J6046" i="9"/>
  <c r="I6046" i="9"/>
  <c r="H6048" i="9"/>
  <c r="G6048" i="9"/>
  <c r="L6048" i="9"/>
  <c r="K6053" i="9"/>
  <c r="J6053" i="9"/>
  <c r="I6053" i="9"/>
  <c r="I6061" i="9"/>
  <c r="E6061" i="9"/>
  <c r="J6061" i="9"/>
  <c r="E6068" i="9"/>
  <c r="I6077" i="9"/>
  <c r="E6077" i="9"/>
  <c r="J6077" i="9"/>
  <c r="K6081" i="9"/>
  <c r="I6081" i="9"/>
  <c r="E6081" i="9"/>
  <c r="J6086" i="9"/>
  <c r="I6086" i="9"/>
  <c r="E6086" i="9"/>
  <c r="E6092" i="9"/>
  <c r="H6107" i="9"/>
  <c r="G6107" i="9"/>
  <c r="L6107" i="9"/>
  <c r="H6111" i="9"/>
  <c r="G6111" i="9"/>
  <c r="L6111" i="9"/>
  <c r="K5993" i="9"/>
  <c r="J5993" i="9"/>
  <c r="I5993" i="9"/>
  <c r="E5993" i="9"/>
  <c r="J6002" i="9"/>
  <c r="I6002" i="9"/>
  <c r="E6002" i="9"/>
  <c r="H6004" i="9"/>
  <c r="G6004" i="9"/>
  <c r="L6004" i="9"/>
  <c r="I6007" i="9"/>
  <c r="K6009" i="9"/>
  <c r="J6009" i="9"/>
  <c r="I6009" i="9"/>
  <c r="E6009" i="9"/>
  <c r="J6018" i="9"/>
  <c r="I6018" i="9"/>
  <c r="E6018" i="9"/>
  <c r="H6020" i="9"/>
  <c r="G6020" i="9"/>
  <c r="L6020" i="9"/>
  <c r="I6023" i="9"/>
  <c r="E6023" i="9"/>
  <c r="K6025" i="9"/>
  <c r="J6025" i="9"/>
  <c r="J6034" i="9"/>
  <c r="I6034" i="9"/>
  <c r="E6034" i="9"/>
  <c r="H6036" i="9"/>
  <c r="G6036" i="9"/>
  <c r="L6036" i="9"/>
  <c r="I6039" i="9"/>
  <c r="K6041" i="9"/>
  <c r="J6041" i="9"/>
  <c r="I6041" i="9"/>
  <c r="E6041" i="9"/>
  <c r="J6050" i="9"/>
  <c r="I6050" i="9"/>
  <c r="E6050" i="9"/>
  <c r="H6052" i="9"/>
  <c r="G6052" i="9"/>
  <c r="L6052" i="9"/>
  <c r="I6055" i="9"/>
  <c r="E6055" i="9"/>
  <c r="K6057" i="9"/>
  <c r="J6057" i="9"/>
  <c r="I6057" i="9"/>
  <c r="E6057" i="9"/>
  <c r="J6073" i="9"/>
  <c r="I6073" i="9"/>
  <c r="G6083" i="9"/>
  <c r="L6083" i="9"/>
  <c r="H6083" i="9"/>
  <c r="G6089" i="9"/>
  <c r="L6089" i="9"/>
  <c r="H6089" i="9"/>
  <c r="I6091" i="9"/>
  <c r="E6091" i="9"/>
  <c r="K6091" i="9"/>
  <c r="K6095" i="9"/>
  <c r="J6095" i="9"/>
  <c r="I6095" i="9"/>
  <c r="E6095" i="9"/>
  <c r="K6097" i="9"/>
  <c r="H6128" i="9"/>
  <c r="G6128" i="9"/>
  <c r="L6128" i="9"/>
  <c r="K5974" i="9"/>
  <c r="K5978" i="9"/>
  <c r="I5980" i="9"/>
  <c r="E5980" i="9"/>
  <c r="I5981" i="9"/>
  <c r="E5981" i="9"/>
  <c r="K5982" i="9"/>
  <c r="G5983" i="9"/>
  <c r="L5983" i="9"/>
  <c r="I5984" i="9"/>
  <c r="E5984" i="9"/>
  <c r="I5985" i="9"/>
  <c r="E5985" i="9"/>
  <c r="K5986" i="9"/>
  <c r="G5987" i="9"/>
  <c r="L5987" i="9"/>
  <c r="I5988" i="9"/>
  <c r="E5988" i="9"/>
  <c r="I5989" i="9"/>
  <c r="E5989" i="9"/>
  <c r="K5990" i="9"/>
  <c r="G5991" i="9"/>
  <c r="L5991" i="9"/>
  <c r="I5992" i="9"/>
  <c r="E5992" i="9"/>
  <c r="I5995" i="9"/>
  <c r="E5995" i="9"/>
  <c r="K5997" i="9"/>
  <c r="J5997" i="9"/>
  <c r="I5997" i="9"/>
  <c r="K6002" i="9"/>
  <c r="J6003" i="9"/>
  <c r="J6006" i="9"/>
  <c r="I6006" i="9"/>
  <c r="G6007" i="9"/>
  <c r="L6007" i="9"/>
  <c r="H6008" i="9"/>
  <c r="G6008" i="9"/>
  <c r="L6008" i="9"/>
  <c r="I6011" i="9"/>
  <c r="E6011" i="9"/>
  <c r="K6013" i="9"/>
  <c r="J6013" i="9"/>
  <c r="I6013" i="9"/>
  <c r="E6013" i="9"/>
  <c r="K6018" i="9"/>
  <c r="J6019" i="9"/>
  <c r="I6019" i="9"/>
  <c r="J6022" i="9"/>
  <c r="I6022" i="9"/>
  <c r="G6023" i="9"/>
  <c r="L6023" i="9"/>
  <c r="H6024" i="9"/>
  <c r="G6024" i="9"/>
  <c r="L6024" i="9"/>
  <c r="I6025" i="9"/>
  <c r="E6025" i="9"/>
  <c r="I6027" i="9"/>
  <c r="E6027" i="9"/>
  <c r="K6029" i="9"/>
  <c r="J6029" i="9"/>
  <c r="I6029" i="9"/>
  <c r="K6034" i="9"/>
  <c r="J6035" i="9"/>
  <c r="J6038" i="9"/>
  <c r="I6038" i="9"/>
  <c r="G6039" i="9"/>
  <c r="L6039" i="9"/>
  <c r="H6040" i="9"/>
  <c r="G6040" i="9"/>
  <c r="L6040" i="9"/>
  <c r="I6043" i="9"/>
  <c r="E6043" i="9"/>
  <c r="K6045" i="9"/>
  <c r="J6045" i="9"/>
  <c r="I6045" i="9"/>
  <c r="E6045" i="9"/>
  <c r="K6050" i="9"/>
  <c r="J6051" i="9"/>
  <c r="I6051" i="9"/>
  <c r="J6054" i="9"/>
  <c r="I6054" i="9"/>
  <c r="G6055" i="9"/>
  <c r="L6055" i="9"/>
  <c r="H6056" i="9"/>
  <c r="G6056" i="9"/>
  <c r="L6056" i="9"/>
  <c r="K6061" i="9"/>
  <c r="J6069" i="9"/>
  <c r="I6069" i="9"/>
  <c r="G6073" i="9"/>
  <c r="L6073" i="9"/>
  <c r="K6077" i="9"/>
  <c r="J6082" i="9"/>
  <c r="I6082" i="9"/>
  <c r="E6082" i="9"/>
  <c r="K6082" i="9"/>
  <c r="H6085" i="9"/>
  <c r="K6086" i="9"/>
  <c r="E6088" i="9"/>
  <c r="J6091" i="9"/>
  <c r="J6097" i="9"/>
  <c r="I6097" i="9"/>
  <c r="E6097" i="9"/>
  <c r="G6099" i="9"/>
  <c r="L6099" i="9"/>
  <c r="H6099" i="9"/>
  <c r="J6110" i="9"/>
  <c r="I6110" i="9"/>
  <c r="E6110" i="9"/>
  <c r="K6110" i="9"/>
  <c r="K6117" i="9"/>
  <c r="J6117" i="9"/>
  <c r="I6117" i="9"/>
  <c r="E6117" i="9"/>
  <c r="J6058" i="9"/>
  <c r="I6058" i="9"/>
  <c r="E6058" i="9"/>
  <c r="J6062" i="9"/>
  <c r="I6062" i="9"/>
  <c r="E6062" i="9"/>
  <c r="J6066" i="9"/>
  <c r="I6066" i="9"/>
  <c r="E6066" i="9"/>
  <c r="J6070" i="9"/>
  <c r="I6070" i="9"/>
  <c r="E6070" i="9"/>
  <c r="J6074" i="9"/>
  <c r="I6074" i="9"/>
  <c r="E6074" i="9"/>
  <c r="J6078" i="9"/>
  <c r="I6078" i="9"/>
  <c r="E6078" i="9"/>
  <c r="K6094" i="9"/>
  <c r="H6103" i="9"/>
  <c r="G6103" i="9"/>
  <c r="L6103" i="9"/>
  <c r="J6106" i="9"/>
  <c r="I6106" i="9"/>
  <c r="E6106" i="9"/>
  <c r="K6113" i="9"/>
  <c r="J6113" i="9"/>
  <c r="I6113" i="9"/>
  <c r="E6113" i="9"/>
  <c r="H6120" i="9"/>
  <c r="G6120" i="9"/>
  <c r="L6120" i="9"/>
  <c r="G6142" i="9"/>
  <c r="L6142" i="9"/>
  <c r="H6142" i="9"/>
  <c r="G6175" i="9"/>
  <c r="L6175" i="9"/>
  <c r="H6175" i="9"/>
  <c r="I6087" i="9"/>
  <c r="K6087" i="9"/>
  <c r="K6093" i="9"/>
  <c r="I6093" i="9"/>
  <c r="J6102" i="9"/>
  <c r="I6102" i="9"/>
  <c r="K6109" i="9"/>
  <c r="J6109" i="9"/>
  <c r="I6109" i="9"/>
  <c r="E6109" i="9"/>
  <c r="H6115" i="9"/>
  <c r="G6115" i="9"/>
  <c r="L6115" i="9"/>
  <c r="H6124" i="9"/>
  <c r="G6124" i="9"/>
  <c r="L6124" i="9"/>
  <c r="K6162" i="9"/>
  <c r="J6162" i="9"/>
  <c r="I6162" i="9"/>
  <c r="E6162" i="9"/>
  <c r="J6114" i="9"/>
  <c r="I6114" i="9"/>
  <c r="E6114" i="9"/>
  <c r="G6134" i="9"/>
  <c r="L6134" i="9"/>
  <c r="H6134" i="9"/>
  <c r="G6150" i="9"/>
  <c r="L6150" i="9"/>
  <c r="H6150" i="9"/>
  <c r="K6119" i="9"/>
  <c r="I6121" i="9"/>
  <c r="E6121" i="9"/>
  <c r="K6123" i="9"/>
  <c r="I6125" i="9"/>
  <c r="E6125" i="9"/>
  <c r="J6131" i="9"/>
  <c r="I6131" i="9"/>
  <c r="I6136" i="9"/>
  <c r="E6136" i="9"/>
  <c r="K6136" i="9"/>
  <c r="H6137" i="9"/>
  <c r="G6137" i="9"/>
  <c r="L6137" i="9"/>
  <c r="J6139" i="9"/>
  <c r="I6139" i="9"/>
  <c r="I6144" i="9"/>
  <c r="E6144" i="9"/>
  <c r="K6144" i="9"/>
  <c r="H6145" i="9"/>
  <c r="G6145" i="9"/>
  <c r="L6145" i="9"/>
  <c r="J6147" i="9"/>
  <c r="I6147" i="9"/>
  <c r="I6152" i="9"/>
  <c r="E6152" i="9"/>
  <c r="K6152" i="9"/>
  <c r="H6153" i="9"/>
  <c r="G6153" i="9"/>
  <c r="L6153" i="9"/>
  <c r="J6155" i="9"/>
  <c r="I6155" i="9"/>
  <c r="E6155" i="9"/>
  <c r="H6157" i="9"/>
  <c r="G6157" i="9"/>
  <c r="L6157" i="9"/>
  <c r="J6163" i="9"/>
  <c r="I6163" i="9"/>
  <c r="E6163" i="9"/>
  <c r="H6165" i="9"/>
  <c r="G6165" i="9"/>
  <c r="L6165" i="9"/>
  <c r="J6205" i="9"/>
  <c r="I6205" i="9"/>
  <c r="E6205" i="9"/>
  <c r="K6205" i="9"/>
  <c r="J6152" i="9"/>
  <c r="K6155" i="9"/>
  <c r="K6158" i="9"/>
  <c r="K6163" i="9"/>
  <c r="K6166" i="9"/>
  <c r="I6168" i="9"/>
  <c r="E6168" i="9"/>
  <c r="K6168" i="9"/>
  <c r="H6169" i="9"/>
  <c r="G6169" i="9"/>
  <c r="L6169" i="9"/>
  <c r="H6173" i="9"/>
  <c r="G6173" i="9"/>
  <c r="L6173" i="9"/>
  <c r="E6180" i="9"/>
  <c r="H6118" i="9"/>
  <c r="H6122" i="9"/>
  <c r="H6126" i="9"/>
  <c r="H6130" i="9"/>
  <c r="I6132" i="9"/>
  <c r="K6132" i="9"/>
  <c r="H6133" i="9"/>
  <c r="G6133" i="9"/>
  <c r="L6133" i="9"/>
  <c r="J6135" i="9"/>
  <c r="I6135" i="9"/>
  <c r="H6138" i="9"/>
  <c r="I6140" i="9"/>
  <c r="E6140" i="9"/>
  <c r="K6140" i="9"/>
  <c r="H6141" i="9"/>
  <c r="G6141" i="9"/>
  <c r="L6141" i="9"/>
  <c r="J6143" i="9"/>
  <c r="I6143" i="9"/>
  <c r="H6146" i="9"/>
  <c r="I6148" i="9"/>
  <c r="K6148" i="9"/>
  <c r="H6149" i="9"/>
  <c r="G6149" i="9"/>
  <c r="L6149" i="9"/>
  <c r="J6151" i="9"/>
  <c r="I6151" i="9"/>
  <c r="H6154" i="9"/>
  <c r="J6158" i="9"/>
  <c r="I6158" i="9"/>
  <c r="E6158" i="9"/>
  <c r="J6159" i="9"/>
  <c r="I6159" i="9"/>
  <c r="H6161" i="9"/>
  <c r="G6161" i="9"/>
  <c r="L6161" i="9"/>
  <c r="J6166" i="9"/>
  <c r="I6166" i="9"/>
  <c r="E6166" i="9"/>
  <c r="J6167" i="9"/>
  <c r="I6167" i="9"/>
  <c r="K6170" i="9"/>
  <c r="I6170" i="9"/>
  <c r="G6196" i="9"/>
  <c r="L6196" i="9"/>
  <c r="H6196" i="9"/>
  <c r="G6198" i="9"/>
  <c r="L6198" i="9"/>
  <c r="H6198" i="9"/>
  <c r="G6212" i="9"/>
  <c r="L6212" i="9"/>
  <c r="H6212" i="9"/>
  <c r="G6214" i="9"/>
  <c r="L6214" i="9"/>
  <c r="H6214" i="9"/>
  <c r="G6171" i="9"/>
  <c r="L6171" i="9"/>
  <c r="H6171" i="9"/>
  <c r="I6177" i="9"/>
  <c r="E6177" i="9"/>
  <c r="J6177" i="9"/>
  <c r="H6191" i="9"/>
  <c r="G6191" i="9"/>
  <c r="L6191" i="9"/>
  <c r="H6207" i="9"/>
  <c r="G6207" i="9"/>
  <c r="L6207" i="9"/>
  <c r="H6220" i="9"/>
  <c r="G6220" i="9"/>
  <c r="L6220" i="9"/>
  <c r="J6181" i="9"/>
  <c r="I6181" i="9"/>
  <c r="K6188" i="9"/>
  <c r="J6188" i="9"/>
  <c r="I6188" i="9"/>
  <c r="J6197" i="9"/>
  <c r="K6197" i="9"/>
  <c r="J6213" i="9"/>
  <c r="K6213" i="9"/>
  <c r="I6156" i="9"/>
  <c r="E6156" i="9"/>
  <c r="I6160" i="9"/>
  <c r="E6160" i="9"/>
  <c r="I6164" i="9"/>
  <c r="E6164" i="9"/>
  <c r="G6179" i="9"/>
  <c r="L6179" i="9"/>
  <c r="H6179" i="9"/>
  <c r="G6181" i="9"/>
  <c r="L6181" i="9"/>
  <c r="H6183" i="9"/>
  <c r="G6183" i="9"/>
  <c r="L6183" i="9"/>
  <c r="J6189" i="9"/>
  <c r="I6189" i="9"/>
  <c r="E6189" i="9"/>
  <c r="K6189" i="9"/>
  <c r="H6190" i="9"/>
  <c r="I6197" i="9"/>
  <c r="H6199" i="9"/>
  <c r="G6199" i="9"/>
  <c r="L6199" i="9"/>
  <c r="H6204" i="9"/>
  <c r="H6206" i="9"/>
  <c r="I6213" i="9"/>
  <c r="H6215" i="9"/>
  <c r="G6215" i="9"/>
  <c r="L6215" i="9"/>
  <c r="J6185" i="9"/>
  <c r="K6185" i="9"/>
  <c r="J6193" i="9"/>
  <c r="I6193" i="9"/>
  <c r="K6193" i="9"/>
  <c r="J6201" i="9"/>
  <c r="I6201" i="9"/>
  <c r="K6201" i="9"/>
  <c r="J6209" i="9"/>
  <c r="I6209" i="9"/>
  <c r="K6209" i="9"/>
  <c r="J6217" i="9"/>
  <c r="I6217" i="9"/>
  <c r="K6217" i="9"/>
  <c r="I6223" i="9"/>
  <c r="K6223" i="9"/>
  <c r="H6224" i="9"/>
  <c r="G6224" i="9"/>
  <c r="L6224" i="9"/>
  <c r="H6184" i="9"/>
  <c r="I6185" i="9"/>
  <c r="E6185" i="9"/>
  <c r="H6186" i="9"/>
  <c r="I6187" i="9"/>
  <c r="E6187" i="9"/>
  <c r="K6192" i="9"/>
  <c r="J6192" i="9"/>
  <c r="I6192" i="9"/>
  <c r="E6192" i="9"/>
  <c r="I6194" i="9"/>
  <c r="I6195" i="9"/>
  <c r="E6195" i="9"/>
  <c r="K6200" i="9"/>
  <c r="J6200" i="9"/>
  <c r="I6200" i="9"/>
  <c r="E6200" i="9"/>
  <c r="I6202" i="9"/>
  <c r="I6203" i="9"/>
  <c r="E6203" i="9"/>
  <c r="K6208" i="9"/>
  <c r="J6208" i="9"/>
  <c r="I6208" i="9"/>
  <c r="E6208" i="9"/>
  <c r="I6210" i="9"/>
  <c r="I6211" i="9"/>
  <c r="E6211" i="9"/>
  <c r="K6216" i="9"/>
  <c r="J6216" i="9"/>
  <c r="I6216" i="9"/>
  <c r="E6216" i="9"/>
  <c r="I6218" i="9"/>
  <c r="I6219" i="9"/>
  <c r="E6219" i="9"/>
  <c r="G6223" i="9"/>
  <c r="L6223" i="9"/>
  <c r="K6221" i="9"/>
  <c r="J6221" i="9"/>
  <c r="I6221" i="9"/>
  <c r="E6181" i="9"/>
  <c r="E5652" i="9"/>
  <c r="E5644" i="9"/>
  <c r="E5377" i="9"/>
  <c r="E5345" i="9"/>
  <c r="E5313" i="9"/>
  <c r="E5389" i="9"/>
  <c r="E5243" i="9"/>
  <c r="E5219" i="9"/>
  <c r="E4831" i="9"/>
  <c r="E4812" i="9"/>
  <c r="E4486" i="9"/>
  <c r="E4454" i="9"/>
  <c r="E4422" i="9"/>
  <c r="E4390" i="9"/>
  <c r="E4358" i="9"/>
  <c r="E4326" i="9"/>
  <c r="E4294" i="9"/>
  <c r="E4262" i="9"/>
  <c r="E4230" i="9"/>
  <c r="E4214" i="9"/>
  <c r="E4198" i="9"/>
  <c r="E4182" i="9"/>
  <c r="E3901" i="9"/>
  <c r="E3869" i="9"/>
  <c r="E3840" i="9"/>
  <c r="E3821" i="9"/>
  <c r="E3808" i="9"/>
  <c r="E3789" i="9"/>
  <c r="E3645" i="9"/>
  <c r="E3613" i="9"/>
  <c r="E3584" i="9"/>
  <c r="E3565" i="9"/>
  <c r="E3552" i="9"/>
  <c r="E3517" i="9"/>
  <c r="E3485" i="9"/>
  <c r="E3912" i="9"/>
  <c r="E3880" i="9"/>
  <c r="E3848" i="9"/>
  <c r="E3816" i="9"/>
  <c r="E3784" i="9"/>
  <c r="E3752" i="9"/>
  <c r="E3720" i="9"/>
  <c r="E3688" i="9"/>
  <c r="E3656" i="9"/>
  <c r="E3624" i="9"/>
  <c r="E3592" i="9"/>
  <c r="E3560" i="9"/>
  <c r="E3259" i="9"/>
  <c r="E3287" i="9"/>
  <c r="E3255" i="9"/>
  <c r="E3223" i="9"/>
  <c r="E2600" i="9"/>
  <c r="E2536" i="9"/>
  <c r="E2472" i="9"/>
  <c r="E2362" i="9"/>
  <c r="E2346" i="9"/>
  <c r="E2330" i="9"/>
  <c r="E2314" i="9"/>
  <c r="E2298" i="9"/>
  <c r="E2282" i="9"/>
  <c r="E2266" i="9"/>
  <c r="E2254" i="9"/>
  <c r="E2246" i="9"/>
  <c r="E2238" i="9"/>
  <c r="E2230" i="9"/>
  <c r="E2222" i="9"/>
  <c r="E2214" i="9"/>
  <c r="E2206" i="9"/>
  <c r="E2198" i="9"/>
  <c r="E2190" i="9"/>
  <c r="E2182" i="9"/>
  <c r="E2174" i="9"/>
  <c r="E2166" i="9"/>
  <c r="E2158" i="9"/>
  <c r="E2150" i="9"/>
  <c r="E2142" i="9"/>
  <c r="E2134" i="9"/>
  <c r="E2126" i="9"/>
  <c r="E2118" i="9"/>
  <c r="E2110" i="9"/>
  <c r="E2102" i="9"/>
  <c r="E2094" i="9"/>
  <c r="E2086" i="9"/>
  <c r="E2078" i="9"/>
  <c r="E2070" i="9"/>
  <c r="E2062" i="9"/>
  <c r="E2054" i="9"/>
  <c r="E2046" i="9"/>
  <c r="E2038" i="9"/>
  <c r="E2030" i="9"/>
  <c r="E2022" i="9"/>
  <c r="E2014" i="9"/>
  <c r="E2006" i="9"/>
  <c r="E1998" i="9"/>
  <c r="E1990" i="9"/>
  <c r="E1982" i="9"/>
  <c r="E1974" i="9"/>
  <c r="E1966" i="9"/>
  <c r="E1958" i="9"/>
  <c r="E1950" i="9"/>
  <c r="E1942" i="9"/>
  <c r="E1934" i="9"/>
  <c r="E1538" i="9"/>
  <c r="E963" i="9"/>
  <c r="E947" i="9"/>
  <c r="E931" i="9"/>
  <c r="E1546" i="9"/>
  <c r="E1498" i="9"/>
  <c r="E354" i="9"/>
  <c r="E314" i="9"/>
  <c r="E294" i="9"/>
  <c r="E250" i="9"/>
  <c r="E214" i="9"/>
  <c r="E355" i="9"/>
  <c r="E335" i="9"/>
  <c r="E315" i="9"/>
  <c r="E295" i="9"/>
  <c r="E275" i="9"/>
  <c r="E251" i="9"/>
  <c r="E243" i="9"/>
  <c r="E231" i="9"/>
  <c r="E215" i="9"/>
  <c r="E203" i="9"/>
  <c r="E176" i="9"/>
  <c r="E160" i="9"/>
  <c r="E144" i="9"/>
  <c r="E128" i="9"/>
  <c r="E112" i="9"/>
  <c r="E96" i="9"/>
  <c r="E80" i="9"/>
  <c r="E64" i="9"/>
  <c r="E48" i="9"/>
  <c r="E32" i="9"/>
  <c r="E16" i="9"/>
  <c r="E6143" i="9"/>
  <c r="E6147" i="9"/>
  <c r="E6102" i="9"/>
  <c r="E6069" i="9"/>
  <c r="E6051" i="9"/>
  <c r="E6038" i="9"/>
  <c r="E6019" i="9"/>
  <c r="E6006" i="9"/>
  <c r="E6073" i="9"/>
  <c r="E6030" i="9"/>
  <c r="E5998" i="9"/>
  <c r="E5797" i="9"/>
  <c r="E5628" i="9"/>
  <c r="E5596" i="9"/>
  <c r="E5385" i="9"/>
  <c r="E5353" i="9"/>
  <c r="E5321" i="9"/>
  <c r="E5263" i="9"/>
  <c r="E5235" i="9"/>
  <c r="E4879" i="9"/>
  <c r="E4828" i="9"/>
  <c r="E4799" i="9"/>
  <c r="E4880" i="9"/>
  <c r="E4848" i="9"/>
  <c r="E4478" i="9"/>
  <c r="E4446" i="9"/>
  <c r="E4414" i="9"/>
  <c r="E4382" i="9"/>
  <c r="E4350" i="9"/>
  <c r="E4318" i="9"/>
  <c r="E4286" i="9"/>
  <c r="E4254" i="9"/>
  <c r="E4218" i="9"/>
  <c r="E4202" i="9"/>
  <c r="E4186" i="9"/>
  <c r="E4013" i="9"/>
  <c r="E4005" i="9"/>
  <c r="E3997" i="9"/>
  <c r="E3989" i="9"/>
  <c r="E3981" i="9"/>
  <c r="E3973" i="9"/>
  <c r="E3965" i="9"/>
  <c r="E3957" i="9"/>
  <c r="E3949" i="9"/>
  <c r="E3941" i="9"/>
  <c r="E3933" i="9"/>
  <c r="E3925" i="9"/>
  <c r="E3917" i="9"/>
  <c r="E3908" i="9"/>
  <c r="E3876" i="9"/>
  <c r="E3844" i="9"/>
  <c r="E3812" i="9"/>
  <c r="E3780" i="9"/>
  <c r="E3748" i="9"/>
  <c r="E3716" i="9"/>
  <c r="E3684" i="9"/>
  <c r="E3652" i="9"/>
  <c r="E3620" i="9"/>
  <c r="E3588" i="9"/>
  <c r="E3837" i="9"/>
  <c r="E3805" i="9"/>
  <c r="E3776" i="9"/>
  <c r="E3757" i="9"/>
  <c r="E3744" i="9"/>
  <c r="E3725" i="9"/>
  <c r="E3581" i="9"/>
  <c r="E3549" i="9"/>
  <c r="E3405" i="9"/>
  <c r="E3400" i="9"/>
  <c r="E3307" i="9"/>
  <c r="E3243" i="9"/>
  <c r="E3295" i="9"/>
  <c r="E3263" i="9"/>
  <c r="E3231" i="9"/>
  <c r="E3199" i="9"/>
  <c r="E2584" i="9"/>
  <c r="E2520" i="9"/>
  <c r="E2374" i="9"/>
  <c r="E2358" i="9"/>
  <c r="E2342" i="9"/>
  <c r="E2326" i="9"/>
  <c r="E2310" i="9"/>
  <c r="E2294" i="9"/>
  <c r="E2278" i="9"/>
  <c r="E2262" i="9"/>
  <c r="E2215" i="9"/>
  <c r="E2199" i="9"/>
  <c r="E2183" i="9"/>
  <c r="E2167" i="9"/>
  <c r="E2151" i="9"/>
  <c r="E2135" i="9"/>
  <c r="E2119" i="9"/>
  <c r="E2103" i="9"/>
  <c r="E2087" i="9"/>
  <c r="E2071" i="9"/>
  <c r="E2055" i="9"/>
  <c r="E2039" i="9"/>
  <c r="E2023" i="9"/>
  <c r="E2007" i="9"/>
  <c r="E1991" i="9"/>
  <c r="E1975" i="9"/>
  <c r="E1959" i="9"/>
  <c r="E1943" i="9"/>
  <c r="E1535" i="9"/>
  <c r="E1506" i="9"/>
  <c r="E1071" i="9"/>
  <c r="E1055" i="9"/>
  <c r="E1039" i="9"/>
  <c r="E1023" i="9"/>
  <c r="E1007" i="9"/>
  <c r="E991" i="9"/>
  <c r="E975" i="9"/>
  <c r="E959" i="9"/>
  <c r="E943" i="9"/>
  <c r="E927" i="9"/>
  <c r="E1562" i="9"/>
  <c r="E1514" i="9"/>
  <c r="E1466" i="9"/>
  <c r="E634" i="9"/>
  <c r="E626" i="9"/>
  <c r="E618" i="9"/>
  <c r="E610" i="9"/>
  <c r="E602" i="9"/>
  <c r="E594" i="9"/>
  <c r="E586" i="9"/>
  <c r="E578" i="9"/>
  <c r="E570" i="9"/>
  <c r="E562" i="9"/>
  <c r="E554" i="9"/>
  <c r="E546" i="9"/>
  <c r="E538" i="9"/>
  <c r="E530" i="9"/>
  <c r="E522" i="9"/>
  <c r="E514" i="9"/>
  <c r="E506" i="9"/>
  <c r="E498" i="9"/>
  <c r="E490" i="9"/>
  <c r="E482" i="9"/>
  <c r="E474" i="9"/>
  <c r="E466" i="9"/>
  <c r="E458" i="9"/>
  <c r="E450" i="9"/>
  <c r="E442" i="9"/>
  <c r="E434" i="9"/>
  <c r="E426" i="9"/>
  <c r="E418" i="9"/>
  <c r="E410" i="9"/>
  <c r="E402" i="9"/>
  <c r="E394" i="9"/>
  <c r="E386" i="9"/>
  <c r="E378" i="9"/>
  <c r="E370" i="9"/>
  <c r="E342" i="9"/>
  <c r="E330" i="9"/>
  <c r="E322" i="9"/>
  <c r="E258" i="9"/>
  <c r="E639" i="9"/>
  <c r="E631" i="9"/>
  <c r="E623" i="9"/>
  <c r="E615" i="9"/>
  <c r="E607" i="9"/>
  <c r="E599" i="9"/>
  <c r="E591" i="9"/>
  <c r="E583" i="9"/>
  <c r="E575" i="9"/>
  <c r="E567" i="9"/>
  <c r="E559" i="9"/>
  <c r="E551" i="9"/>
  <c r="E543" i="9"/>
  <c r="E535" i="9"/>
  <c r="E527" i="9"/>
  <c r="E519" i="9"/>
  <c r="E511" i="9"/>
  <c r="E503" i="9"/>
  <c r="E495" i="9"/>
  <c r="E487" i="9"/>
  <c r="E479" i="9"/>
  <c r="E471" i="9"/>
  <c r="E463" i="9"/>
  <c r="E455" i="9"/>
  <c r="E447" i="9"/>
  <c r="E439" i="9"/>
  <c r="E431" i="9"/>
  <c r="E423" i="9"/>
  <c r="E415" i="9"/>
  <c r="E407" i="9"/>
  <c r="E399" i="9"/>
  <c r="E391" i="9"/>
  <c r="E383" i="9"/>
  <c r="E375" i="9"/>
  <c r="E367" i="9"/>
  <c r="E347" i="9"/>
  <c r="E339" i="9"/>
  <c r="E327" i="9"/>
  <c r="E319" i="9"/>
  <c r="E307" i="9"/>
  <c r="E287" i="9"/>
  <c r="E263" i="9"/>
  <c r="E255" i="9"/>
  <c r="E219" i="9"/>
  <c r="E207" i="9"/>
  <c r="E188" i="9"/>
  <c r="E172" i="9"/>
  <c r="E156" i="9"/>
  <c r="E140" i="9"/>
  <c r="E124" i="9"/>
  <c r="E108" i="9"/>
  <c r="E92" i="9"/>
  <c r="E76" i="9"/>
  <c r="E60" i="9"/>
  <c r="E44" i="9"/>
  <c r="E28" i="9"/>
  <c r="E12" i="9"/>
  <c r="E6167" i="9"/>
  <c r="E6139" i="9"/>
  <c r="E5679" i="9"/>
  <c r="E5620" i="9"/>
  <c r="E5361" i="9"/>
  <c r="E5329" i="9"/>
  <c r="E5251" i="9"/>
  <c r="E4847" i="9"/>
  <c r="E4796" i="9"/>
  <c r="E4819" i="9"/>
  <c r="E4470" i="9"/>
  <c r="E4438" i="9"/>
  <c r="E4406" i="9"/>
  <c r="E4374" i="9"/>
  <c r="E4342" i="9"/>
  <c r="E4310" i="9"/>
  <c r="E4278" i="9"/>
  <c r="E4246" i="9"/>
  <c r="E4222" i="9"/>
  <c r="E4206" i="9"/>
  <c r="E4190" i="9"/>
  <c r="E4174" i="9"/>
  <c r="E4619" i="9"/>
  <c r="E4603" i="9"/>
  <c r="E4587" i="9"/>
  <c r="E4571" i="9"/>
  <c r="E4555" i="9"/>
  <c r="E4539" i="9"/>
  <c r="E4523" i="9"/>
  <c r="E4507" i="9"/>
  <c r="E4165" i="9"/>
  <c r="E3773" i="9"/>
  <c r="E3741" i="9"/>
  <c r="E3712" i="9"/>
  <c r="E3693" i="9"/>
  <c r="E3680" i="9"/>
  <c r="E3661" i="9"/>
  <c r="E3469" i="9"/>
  <c r="E3456" i="9"/>
  <c r="E3424" i="9"/>
  <c r="E3896" i="9"/>
  <c r="E3864" i="9"/>
  <c r="E3832" i="9"/>
  <c r="E3800" i="9"/>
  <c r="E3768" i="9"/>
  <c r="E3736" i="9"/>
  <c r="E3704" i="9"/>
  <c r="E3672" i="9"/>
  <c r="E3640" i="9"/>
  <c r="E3608" i="9"/>
  <c r="E3576" i="9"/>
  <c r="E3464" i="9"/>
  <c r="E3432" i="9"/>
  <c r="E3291" i="9"/>
  <c r="E3227" i="9"/>
  <c r="E3303" i="9"/>
  <c r="E3271" i="9"/>
  <c r="E3239" i="9"/>
  <c r="E3207" i="9"/>
  <c r="E2568" i="9"/>
  <c r="E2504" i="9"/>
  <c r="E2370" i="9"/>
  <c r="E2354" i="9"/>
  <c r="E2338" i="9"/>
  <c r="E2322" i="9"/>
  <c r="E2306" i="9"/>
  <c r="E2290" i="9"/>
  <c r="E2274" i="9"/>
  <c r="E2258" i="9"/>
  <c r="E2250" i="9"/>
  <c r="E2242" i="9"/>
  <c r="E2234" i="9"/>
  <c r="E2226" i="9"/>
  <c r="E2218" i="9"/>
  <c r="E2210" i="9"/>
  <c r="E2202" i="9"/>
  <c r="E2194" i="9"/>
  <c r="E2186" i="9"/>
  <c r="E2178" i="9"/>
  <c r="E2170" i="9"/>
  <c r="E2162" i="9"/>
  <c r="E2154" i="9"/>
  <c r="E2146" i="9"/>
  <c r="E2138" i="9"/>
  <c r="E2130" i="9"/>
  <c r="E2122" i="9"/>
  <c r="E2114" i="9"/>
  <c r="E2106" i="9"/>
  <c r="E2098" i="9"/>
  <c r="E2090" i="9"/>
  <c r="E2082" i="9"/>
  <c r="E2074" i="9"/>
  <c r="E2066" i="9"/>
  <c r="E2058" i="9"/>
  <c r="E2050" i="9"/>
  <c r="E2042" i="9"/>
  <c r="E2034" i="9"/>
  <c r="E2026" i="9"/>
  <c r="E2018" i="9"/>
  <c r="E2010" i="9"/>
  <c r="E2002" i="9"/>
  <c r="E1994" i="9"/>
  <c r="E1986" i="9"/>
  <c r="E1978" i="9"/>
  <c r="E1970" i="9"/>
  <c r="E1962" i="9"/>
  <c r="E1954" i="9"/>
  <c r="E1946" i="9"/>
  <c r="E1938" i="9"/>
  <c r="E1602" i="9"/>
  <c r="E1474" i="9"/>
  <c r="E1067" i="9"/>
  <c r="E1051" i="9"/>
  <c r="E1035" i="9"/>
  <c r="E1019" i="9"/>
  <c r="E1003" i="9"/>
  <c r="E987" i="9"/>
  <c r="E971" i="9"/>
  <c r="E955" i="9"/>
  <c r="E939" i="9"/>
  <c r="E923" i="9"/>
  <c r="E1578" i="9"/>
  <c r="E1530" i="9"/>
  <c r="E358" i="9"/>
  <c r="E298" i="9"/>
  <c r="E278" i="9"/>
  <c r="E246" i="9"/>
  <c r="E234" i="9"/>
  <c r="E359" i="9"/>
  <c r="E351" i="9"/>
  <c r="E311" i="9"/>
  <c r="E299" i="9"/>
  <c r="E291" i="9"/>
  <c r="E279" i="9"/>
  <c r="E267" i="9"/>
  <c r="E247" i="9"/>
  <c r="E235" i="9"/>
  <c r="E223" i="9"/>
  <c r="E211" i="9"/>
  <c r="E195" i="9"/>
  <c r="E184" i="9"/>
  <c r="E168" i="9"/>
  <c r="E152" i="9"/>
  <c r="E136" i="9"/>
  <c r="E120" i="9"/>
  <c r="E104" i="9"/>
  <c r="E88" i="9"/>
  <c r="E72" i="9"/>
  <c r="E56" i="9"/>
  <c r="E40" i="9"/>
  <c r="E24" i="9"/>
  <c r="E8" i="9"/>
  <c r="E6131" i="9"/>
  <c r="E5660" i="9"/>
  <c r="E5369" i="9"/>
  <c r="E5337" i="9"/>
  <c r="E5305" i="9"/>
  <c r="E5255" i="9"/>
  <c r="E5211" i="9"/>
  <c r="E5203" i="9"/>
  <c r="E4844" i="9"/>
  <c r="E4815" i="9"/>
  <c r="E4783" i="9"/>
  <c r="E4787" i="9"/>
  <c r="E4462" i="9"/>
  <c r="E4430" i="9"/>
  <c r="E4398" i="9"/>
  <c r="E4366" i="9"/>
  <c r="E4334" i="9"/>
  <c r="E4302" i="9"/>
  <c r="E4270" i="9"/>
  <c r="E4238" i="9"/>
  <c r="E4226" i="9"/>
  <c r="E4210" i="9"/>
  <c r="E4194" i="9"/>
  <c r="E4178" i="9"/>
  <c r="E3892" i="9"/>
  <c r="E3860" i="9"/>
  <c r="E3828" i="9"/>
  <c r="E3796" i="9"/>
  <c r="E3764" i="9"/>
  <c r="E3732" i="9"/>
  <c r="E3700" i="9"/>
  <c r="E3668" i="9"/>
  <c r="E3636" i="9"/>
  <c r="E3604" i="9"/>
  <c r="E3572" i="9"/>
  <c r="E3904" i="9"/>
  <c r="E3885" i="9"/>
  <c r="E3872" i="9"/>
  <c r="E3853" i="9"/>
  <c r="E3709" i="9"/>
  <c r="E3677" i="9"/>
  <c r="E3648" i="9"/>
  <c r="E3629" i="9"/>
  <c r="E3616" i="9"/>
  <c r="E3597" i="9"/>
  <c r="E3533" i="9"/>
  <c r="E3520" i="9"/>
  <c r="E3488" i="9"/>
  <c r="E3453" i="9"/>
  <c r="E3421" i="9"/>
  <c r="E3528" i="9"/>
  <c r="E3496" i="9"/>
  <c r="E3275" i="9"/>
  <c r="E3211" i="9"/>
  <c r="E3311" i="9"/>
  <c r="E3279" i="9"/>
  <c r="E3247" i="9"/>
  <c r="E3215" i="9"/>
  <c r="E2616" i="9"/>
  <c r="E2552" i="9"/>
  <c r="E2488" i="9"/>
  <c r="E2366" i="9"/>
  <c r="E2350" i="9"/>
  <c r="E2334" i="9"/>
  <c r="E2318" i="9"/>
  <c r="E2302" i="9"/>
  <c r="E2286" i="9"/>
  <c r="E2270" i="9"/>
  <c r="E1599" i="9"/>
  <c r="E1570" i="9"/>
  <c r="E1471" i="9"/>
  <c r="E1079" i="9"/>
  <c r="E1063" i="9"/>
  <c r="E1047" i="9"/>
  <c r="E1031" i="9"/>
  <c r="E1015" i="9"/>
  <c r="E999" i="9"/>
  <c r="E983" i="9"/>
  <c r="E967" i="9"/>
  <c r="E951" i="9"/>
  <c r="E935" i="9"/>
  <c r="E1482" i="9"/>
  <c r="E638" i="9"/>
  <c r="E630" i="9"/>
  <c r="E622" i="9"/>
  <c r="E614" i="9"/>
  <c r="E606" i="9"/>
  <c r="E598" i="9"/>
  <c r="E590" i="9"/>
  <c r="E582" i="9"/>
  <c r="E574" i="9"/>
  <c r="E566" i="9"/>
  <c r="E558" i="9"/>
  <c r="E550" i="9"/>
  <c r="E542" i="9"/>
  <c r="E534" i="9"/>
  <c r="E526" i="9"/>
  <c r="E518" i="9"/>
  <c r="E510" i="9"/>
  <c r="E502" i="9"/>
  <c r="E494" i="9"/>
  <c r="E486" i="9"/>
  <c r="E478" i="9"/>
  <c r="E470" i="9"/>
  <c r="E462" i="9"/>
  <c r="E454" i="9"/>
  <c r="E446" i="9"/>
  <c r="E438" i="9"/>
  <c r="E430" i="9"/>
  <c r="E422" i="9"/>
  <c r="E414" i="9"/>
  <c r="E406" i="9"/>
  <c r="E398" i="9"/>
  <c r="E390" i="9"/>
  <c r="E382" i="9"/>
  <c r="E374" i="9"/>
  <c r="E366" i="9"/>
  <c r="E346" i="9"/>
  <c r="E326" i="9"/>
  <c r="E306" i="9"/>
  <c r="E286" i="9"/>
  <c r="E262" i="9"/>
  <c r="E635" i="9"/>
  <c r="E627" i="9"/>
  <c r="E619" i="9"/>
  <c r="E611" i="9"/>
  <c r="E603" i="9"/>
  <c r="E595" i="9"/>
  <c r="E587" i="9"/>
  <c r="E579" i="9"/>
  <c r="E571" i="9"/>
  <c r="E563" i="9"/>
  <c r="E555" i="9"/>
  <c r="E547" i="9"/>
  <c r="E539" i="9"/>
  <c r="E531" i="9"/>
  <c r="E523" i="9"/>
  <c r="E515" i="9"/>
  <c r="E507" i="9"/>
  <c r="E499" i="9"/>
  <c r="E491" i="9"/>
  <c r="E483" i="9"/>
  <c r="E475" i="9"/>
  <c r="E467" i="9"/>
  <c r="E459" i="9"/>
  <c r="E451" i="9"/>
  <c r="E443" i="9"/>
  <c r="E435" i="9"/>
  <c r="E427" i="9"/>
  <c r="E419" i="9"/>
  <c r="E411" i="9"/>
  <c r="E403" i="9"/>
  <c r="E395" i="9"/>
  <c r="E387" i="9"/>
  <c r="E379" i="9"/>
  <c r="E371" i="9"/>
  <c r="E363" i="9"/>
  <c r="E343" i="9"/>
  <c r="E331" i="9"/>
  <c r="E323" i="9"/>
  <c r="E303" i="9"/>
  <c r="E283" i="9"/>
  <c r="E271" i="9"/>
  <c r="E259" i="9"/>
  <c r="E239" i="9"/>
  <c r="E227" i="9"/>
  <c r="E199" i="9"/>
  <c r="E180" i="9"/>
  <c r="E164" i="9"/>
  <c r="E148" i="9"/>
  <c r="E132" i="9"/>
  <c r="E116" i="9"/>
  <c r="E100" i="9"/>
  <c r="E84" i="9"/>
  <c r="E68" i="9"/>
  <c r="E52" i="9"/>
  <c r="E36" i="9"/>
  <c r="E20" i="9"/>
  <c r="E4" i="9"/>
  <c r="I6215" i="9"/>
  <c r="E6215" i="9"/>
  <c r="J6215" i="9"/>
  <c r="K6215" i="9"/>
  <c r="I6190" i="9"/>
  <c r="E6190" i="9"/>
  <c r="K6190" i="9"/>
  <c r="J6190" i="9"/>
  <c r="J6183" i="9"/>
  <c r="I6183" i="9"/>
  <c r="E6183" i="9"/>
  <c r="K6183" i="9"/>
  <c r="E6188" i="9"/>
  <c r="J6207" i="9"/>
  <c r="I6207" i="9"/>
  <c r="E6207" i="9"/>
  <c r="K6207" i="9"/>
  <c r="K6171" i="9"/>
  <c r="J6171" i="9"/>
  <c r="I6171" i="9"/>
  <c r="E6171" i="9"/>
  <c r="K6212" i="9"/>
  <c r="J6212" i="9"/>
  <c r="I6212" i="9"/>
  <c r="E6212" i="9"/>
  <c r="K6196" i="9"/>
  <c r="J6196" i="9"/>
  <c r="I6196" i="9"/>
  <c r="E6196" i="9"/>
  <c r="K6146" i="9"/>
  <c r="I6146" i="9"/>
  <c r="E6146" i="9"/>
  <c r="J6146" i="9"/>
  <c r="K6141" i="9"/>
  <c r="J6141" i="9"/>
  <c r="I6141" i="9"/>
  <c r="E6141" i="9"/>
  <c r="E6135" i="9"/>
  <c r="K6122" i="9"/>
  <c r="J6122" i="9"/>
  <c r="I6122" i="9"/>
  <c r="E6122" i="9"/>
  <c r="J6173" i="9"/>
  <c r="I6173" i="9"/>
  <c r="E6173" i="9"/>
  <c r="K6173" i="9"/>
  <c r="J6165" i="9"/>
  <c r="I6165" i="9"/>
  <c r="E6165" i="9"/>
  <c r="K6165" i="9"/>
  <c r="J6157" i="9"/>
  <c r="I6157" i="9"/>
  <c r="E6157" i="9"/>
  <c r="K6157" i="9"/>
  <c r="J6153" i="9"/>
  <c r="I6153" i="9"/>
  <c r="E6153" i="9"/>
  <c r="K6153" i="9"/>
  <c r="J6137" i="9"/>
  <c r="I6137" i="9"/>
  <c r="E6137" i="9"/>
  <c r="K6137" i="9"/>
  <c r="E6119" i="9"/>
  <c r="K6115" i="9"/>
  <c r="J6115" i="9"/>
  <c r="I6115" i="9"/>
  <c r="E6115" i="9"/>
  <c r="K6175" i="9"/>
  <c r="J6175" i="9"/>
  <c r="I6175" i="9"/>
  <c r="E6175" i="9"/>
  <c r="K6085" i="9"/>
  <c r="J6085" i="9"/>
  <c r="I6085" i="9"/>
  <c r="E6085" i="9"/>
  <c r="E6054" i="9"/>
  <c r="K6024" i="9"/>
  <c r="J6024" i="9"/>
  <c r="I6024" i="9"/>
  <c r="E6024" i="9"/>
  <c r="E6039" i="9"/>
  <c r="E6007" i="9"/>
  <c r="K6111" i="9"/>
  <c r="J6111" i="9"/>
  <c r="I6111" i="9"/>
  <c r="E6111" i="9"/>
  <c r="K6032" i="9"/>
  <c r="J6032" i="9"/>
  <c r="I6032" i="9"/>
  <c r="E6032" i="9"/>
  <c r="E6014" i="9"/>
  <c r="K6031" i="9"/>
  <c r="J6031" i="9"/>
  <c r="I6031" i="9"/>
  <c r="E6031" i="9"/>
  <c r="E5969" i="9"/>
  <c r="E5959" i="9"/>
  <c r="I6015" i="9"/>
  <c r="E6015" i="9"/>
  <c r="K6015" i="9"/>
  <c r="J6015" i="9"/>
  <c r="E5977" i="9"/>
  <c r="I5999" i="9"/>
  <c r="E5999" i="9"/>
  <c r="K5999" i="9"/>
  <c r="J5999" i="9"/>
  <c r="I6065" i="9"/>
  <c r="J6065" i="9"/>
  <c r="K6065" i="9"/>
  <c r="K6028" i="9"/>
  <c r="J6028" i="9"/>
  <c r="I6028" i="9"/>
  <c r="E6028" i="9"/>
  <c r="K5968" i="9"/>
  <c r="I5968" i="9"/>
  <c r="J5968" i="9"/>
  <c r="E5943" i="9"/>
  <c r="I5928" i="9"/>
  <c r="E5928" i="9"/>
  <c r="K5928" i="9"/>
  <c r="J5928" i="9"/>
  <c r="K5920" i="9"/>
  <c r="J5920" i="9"/>
  <c r="I5920" i="9"/>
  <c r="E5920" i="9"/>
  <c r="K5912" i="9"/>
  <c r="J5912" i="9"/>
  <c r="I5912" i="9"/>
  <c r="E5912" i="9"/>
  <c r="I5904" i="9"/>
  <c r="E5904" i="9"/>
  <c r="K5904" i="9"/>
  <c r="J5904" i="9"/>
  <c r="I5896" i="9"/>
  <c r="E5896" i="9"/>
  <c r="K5896" i="9"/>
  <c r="J5896" i="9"/>
  <c r="K5888" i="9"/>
  <c r="J5888" i="9"/>
  <c r="I5888" i="9"/>
  <c r="E5888" i="9"/>
  <c r="K5880" i="9"/>
  <c r="J5880" i="9"/>
  <c r="I5880" i="9"/>
  <c r="E5880" i="9"/>
  <c r="I5872" i="9"/>
  <c r="E5872" i="9"/>
  <c r="K5872" i="9"/>
  <c r="J5872" i="9"/>
  <c r="I5864" i="9"/>
  <c r="E5864" i="9"/>
  <c r="K5864" i="9"/>
  <c r="J5864" i="9"/>
  <c r="J5956" i="9"/>
  <c r="I5956" i="9"/>
  <c r="E5956" i="9"/>
  <c r="K5956" i="9"/>
  <c r="E5933" i="9"/>
  <c r="J5960" i="9"/>
  <c r="I5960" i="9"/>
  <c r="E5960" i="9"/>
  <c r="K5960" i="9"/>
  <c r="E5917" i="9"/>
  <c r="E5885" i="9"/>
  <c r="E5786" i="9"/>
  <c r="E5780" i="9"/>
  <c r="E5913" i="9"/>
  <c r="E5881" i="9"/>
  <c r="K5777" i="9"/>
  <c r="J5777" i="9"/>
  <c r="I5777" i="9"/>
  <c r="E5777" i="9"/>
  <c r="I5767" i="9"/>
  <c r="E5767" i="9"/>
  <c r="K5767" i="9"/>
  <c r="J5767" i="9"/>
  <c r="E5843" i="9"/>
  <c r="K5795" i="9"/>
  <c r="J5795" i="9"/>
  <c r="I5795" i="9"/>
  <c r="E5795" i="9"/>
  <c r="E5921" i="9"/>
  <c r="E5889" i="9"/>
  <c r="E5788" i="9"/>
  <c r="E5718" i="9"/>
  <c r="K5709" i="9"/>
  <c r="J5709" i="9"/>
  <c r="I5709" i="9"/>
  <c r="E5709" i="9"/>
  <c r="K5697" i="9"/>
  <c r="J5697" i="9"/>
  <c r="I5697" i="9"/>
  <c r="E5697" i="9"/>
  <c r="I5675" i="9"/>
  <c r="E5675" i="9"/>
  <c r="J5675" i="9"/>
  <c r="K5675" i="9"/>
  <c r="K5669" i="9"/>
  <c r="J5669" i="9"/>
  <c r="I5669" i="9"/>
  <c r="E5669" i="9"/>
  <c r="K5661" i="9"/>
  <c r="J5661" i="9"/>
  <c r="I5661" i="9"/>
  <c r="E5661" i="9"/>
  <c r="I5647" i="9"/>
  <c r="E5647" i="9"/>
  <c r="J5647" i="9"/>
  <c r="K5647" i="9"/>
  <c r="K5629" i="9"/>
  <c r="J5629" i="9"/>
  <c r="I5629" i="9"/>
  <c r="E5629" i="9"/>
  <c r="J5615" i="9"/>
  <c r="I5615" i="9"/>
  <c r="E5615" i="9"/>
  <c r="K5615" i="9"/>
  <c r="E5756" i="9"/>
  <c r="J5699" i="9"/>
  <c r="I5699" i="9"/>
  <c r="E5699" i="9"/>
  <c r="K5699" i="9"/>
  <c r="I5683" i="9"/>
  <c r="J5683" i="9"/>
  <c r="K5683" i="9"/>
  <c r="K5665" i="9"/>
  <c r="J5665" i="9"/>
  <c r="I5665" i="9"/>
  <c r="E5665" i="9"/>
  <c r="I5643" i="9"/>
  <c r="E5643" i="9"/>
  <c r="K5643" i="9"/>
  <c r="J5643" i="9"/>
  <c r="K5633" i="9"/>
  <c r="J5633" i="9"/>
  <c r="I5633" i="9"/>
  <c r="E5633" i="9"/>
  <c r="K5611" i="9"/>
  <c r="J5611" i="9"/>
  <c r="I5611" i="9"/>
  <c r="E5611" i="9"/>
  <c r="K5601" i="9"/>
  <c r="J5601" i="9"/>
  <c r="I5601" i="9"/>
  <c r="E5594" i="9"/>
  <c r="E5568" i="9"/>
  <c r="E5535" i="9"/>
  <c r="E5714" i="9"/>
  <c r="I5548" i="9"/>
  <c r="E5548" i="9"/>
  <c r="K5548" i="9"/>
  <c r="J5548" i="9"/>
  <c r="I5516" i="9"/>
  <c r="E5516" i="9"/>
  <c r="K5516" i="9"/>
  <c r="J5516" i="9"/>
  <c r="K5484" i="9"/>
  <c r="J5484" i="9"/>
  <c r="I5484" i="9"/>
  <c r="E5484" i="9"/>
  <c r="E5694" i="9"/>
  <c r="E5678" i="9"/>
  <c r="E5610" i="9"/>
  <c r="K5605" i="9"/>
  <c r="J5605" i="9"/>
  <c r="I5605" i="9"/>
  <c r="E5605" i="9"/>
  <c r="K5613" i="9"/>
  <c r="J5613" i="9"/>
  <c r="I5613" i="9"/>
  <c r="E5613" i="9"/>
  <c r="I5556" i="9"/>
  <c r="E5556" i="9"/>
  <c r="K5556" i="9"/>
  <c r="J5556" i="9"/>
  <c r="K5514" i="9"/>
  <c r="I5514" i="9"/>
  <c r="E5514" i="9"/>
  <c r="J5514" i="9"/>
  <c r="K5476" i="9"/>
  <c r="J5476" i="9"/>
  <c r="I5476" i="9"/>
  <c r="E5476" i="9"/>
  <c r="I5428" i="9"/>
  <c r="E5428" i="9"/>
  <c r="K5428" i="9"/>
  <c r="J5428" i="9"/>
  <c r="E5572" i="9"/>
  <c r="I5436" i="9"/>
  <c r="E5436" i="9"/>
  <c r="K5436" i="9"/>
  <c r="J5436" i="9"/>
  <c r="E5527" i="9"/>
  <c r="E5381" i="9"/>
  <c r="J5375" i="9"/>
  <c r="I5375" i="9"/>
  <c r="E5375" i="9"/>
  <c r="K5375" i="9"/>
  <c r="E5264" i="9"/>
  <c r="E5543" i="9"/>
  <c r="K5238" i="9"/>
  <c r="J5238" i="9"/>
  <c r="I5238" i="9"/>
  <c r="E5238" i="9"/>
  <c r="I5262" i="9"/>
  <c r="E5262" i="9"/>
  <c r="J5262" i="9"/>
  <c r="K5262" i="9"/>
  <c r="K5160" i="9"/>
  <c r="J5160" i="9"/>
  <c r="I5160" i="9"/>
  <c r="E5160" i="9"/>
  <c r="K5152" i="9"/>
  <c r="J5152" i="9"/>
  <c r="I5152" i="9"/>
  <c r="E5152" i="9"/>
  <c r="K5144" i="9"/>
  <c r="J5144" i="9"/>
  <c r="I5144" i="9"/>
  <c r="E5144" i="9"/>
  <c r="K5136" i="9"/>
  <c r="J5136" i="9"/>
  <c r="I5136" i="9"/>
  <c r="E5136" i="9"/>
  <c r="K5128" i="9"/>
  <c r="J5128" i="9"/>
  <c r="I5128" i="9"/>
  <c r="E5128" i="9"/>
  <c r="K5120" i="9"/>
  <c r="J5120" i="9"/>
  <c r="I5120" i="9"/>
  <c r="E5120" i="9"/>
  <c r="K5112" i="9"/>
  <c r="J5112" i="9"/>
  <c r="I5112" i="9"/>
  <c r="E5112" i="9"/>
  <c r="J5258" i="9"/>
  <c r="I5258" i="9"/>
  <c r="E5258" i="9"/>
  <c r="K5258" i="9"/>
  <c r="E5107" i="9"/>
  <c r="E5101" i="9"/>
  <c r="E5070" i="9"/>
  <c r="K5068" i="9"/>
  <c r="J5068" i="9"/>
  <c r="I5068" i="9"/>
  <c r="E5068" i="9"/>
  <c r="E5061" i="9"/>
  <c r="K5052" i="9"/>
  <c r="J5052" i="9"/>
  <c r="I5052" i="9"/>
  <c r="E5052" i="9"/>
  <c r="E5045" i="9"/>
  <c r="K5036" i="9"/>
  <c r="J5036" i="9"/>
  <c r="I5036" i="9"/>
  <c r="E5036" i="9"/>
  <c r="E5029" i="9"/>
  <c r="K5020" i="9"/>
  <c r="J5020" i="9"/>
  <c r="I5020" i="9"/>
  <c r="E5020" i="9"/>
  <c r="E5013" i="9"/>
  <c r="K5004" i="9"/>
  <c r="J5004" i="9"/>
  <c r="I5004" i="9"/>
  <c r="E5004" i="9"/>
  <c r="E4997" i="9"/>
  <c r="K4988" i="9"/>
  <c r="J4988" i="9"/>
  <c r="I4988" i="9"/>
  <c r="E4988" i="9"/>
  <c r="E4981" i="9"/>
  <c r="K4972" i="9"/>
  <c r="J4972" i="9"/>
  <c r="I4972" i="9"/>
  <c r="E4972" i="9"/>
  <c r="E4965" i="9"/>
  <c r="K4956" i="9"/>
  <c r="J4956" i="9"/>
  <c r="I4956" i="9"/>
  <c r="E4956" i="9"/>
  <c r="E4949" i="9"/>
  <c r="K4940" i="9"/>
  <c r="J4940" i="9"/>
  <c r="I4940" i="9"/>
  <c r="E4940" i="9"/>
  <c r="E4933" i="9"/>
  <c r="K4924" i="9"/>
  <c r="J4924" i="9"/>
  <c r="I4924" i="9"/>
  <c r="E4924" i="9"/>
  <c r="E4917" i="9"/>
  <c r="E4898" i="9"/>
  <c r="E4895" i="9"/>
  <c r="K4865" i="9"/>
  <c r="J4865" i="9"/>
  <c r="I4865" i="9"/>
  <c r="E4865" i="9"/>
  <c r="K5183" i="9"/>
  <c r="J5183" i="9"/>
  <c r="I5183" i="9"/>
  <c r="E5183" i="9"/>
  <c r="J5098" i="9"/>
  <c r="I5098" i="9"/>
  <c r="E5098" i="9"/>
  <c r="K5098" i="9"/>
  <c r="E5095" i="9"/>
  <c r="E5069" i="9"/>
  <c r="E4832" i="9"/>
  <c r="E4814" i="9"/>
  <c r="E4811" i="9"/>
  <c r="I5175" i="9"/>
  <c r="E5175" i="9"/>
  <c r="K5175" i="9"/>
  <c r="J5175" i="9"/>
  <c r="K5072" i="9"/>
  <c r="J5072" i="9"/>
  <c r="I5072" i="9"/>
  <c r="E5072" i="9"/>
  <c r="I5056" i="9"/>
  <c r="E5056" i="9"/>
  <c r="K5056" i="9"/>
  <c r="J5056" i="9"/>
  <c r="E5049" i="9"/>
  <c r="I5040" i="9"/>
  <c r="E5040" i="9"/>
  <c r="K5040" i="9"/>
  <c r="J5040" i="9"/>
  <c r="I5024" i="9"/>
  <c r="E5024" i="9"/>
  <c r="K5024" i="9"/>
  <c r="J5024" i="9"/>
  <c r="E5017" i="9"/>
  <c r="I5008" i="9"/>
  <c r="E5008" i="9"/>
  <c r="K5008" i="9"/>
  <c r="J5008" i="9"/>
  <c r="K4992" i="9"/>
  <c r="J4992" i="9"/>
  <c r="I4992" i="9"/>
  <c r="E4992" i="9"/>
  <c r="E4985" i="9"/>
  <c r="K4976" i="9"/>
  <c r="J4976" i="9"/>
  <c r="I4976" i="9"/>
  <c r="E4976" i="9"/>
  <c r="K4960" i="9"/>
  <c r="J4960" i="9"/>
  <c r="I4960" i="9"/>
  <c r="E4960" i="9"/>
  <c r="E4953" i="9"/>
  <c r="K4944" i="9"/>
  <c r="J4944" i="9"/>
  <c r="I4944" i="9"/>
  <c r="E4944" i="9"/>
  <c r="I4928" i="9"/>
  <c r="E4928" i="9"/>
  <c r="K4928" i="9"/>
  <c r="J4928" i="9"/>
  <c r="E4921" i="9"/>
  <c r="I4912" i="9"/>
  <c r="E4912" i="9"/>
  <c r="K4912" i="9"/>
  <c r="J4912" i="9"/>
  <c r="E4903" i="9"/>
  <c r="K4889" i="9"/>
  <c r="J4889" i="9"/>
  <c r="I4889" i="9"/>
  <c r="E4889" i="9"/>
  <c r="E4871" i="9"/>
  <c r="K4857" i="9"/>
  <c r="J4857" i="9"/>
  <c r="I4857" i="9"/>
  <c r="E4857" i="9"/>
  <c r="I5167" i="9"/>
  <c r="E5167" i="9"/>
  <c r="K5167" i="9"/>
  <c r="J5167" i="9"/>
  <c r="I5151" i="9"/>
  <c r="E5151" i="9"/>
  <c r="K5151" i="9"/>
  <c r="J5151" i="9"/>
  <c r="I5135" i="9"/>
  <c r="E5135" i="9"/>
  <c r="K5135" i="9"/>
  <c r="J5135" i="9"/>
  <c r="K5119" i="9"/>
  <c r="J5119" i="9"/>
  <c r="I5119" i="9"/>
  <c r="E5119" i="9"/>
  <c r="J5106" i="9"/>
  <c r="I5106" i="9"/>
  <c r="E5106" i="9"/>
  <c r="K5106" i="9"/>
  <c r="E5103" i="9"/>
  <c r="E5097" i="9"/>
  <c r="E5081" i="9"/>
  <c r="E4904" i="9"/>
  <c r="E4883" i="9"/>
  <c r="K4869" i="9"/>
  <c r="J4869" i="9"/>
  <c r="I4869" i="9"/>
  <c r="E4869" i="9"/>
  <c r="K4821" i="9"/>
  <c r="J4821" i="9"/>
  <c r="I4821" i="9"/>
  <c r="E4821" i="9"/>
  <c r="E4803" i="9"/>
  <c r="E4775" i="9"/>
  <c r="E4767" i="9"/>
  <c r="E4759" i="9"/>
  <c r="E4751" i="9"/>
  <c r="E4743" i="9"/>
  <c r="E4735" i="9"/>
  <c r="E4727" i="9"/>
  <c r="E4719" i="9"/>
  <c r="E4711" i="9"/>
  <c r="E4703" i="9"/>
  <c r="E4695" i="9"/>
  <c r="E4687" i="9"/>
  <c r="E4671" i="9"/>
  <c r="E4655" i="9"/>
  <c r="E4639" i="9"/>
  <c r="E4623" i="9"/>
  <c r="K4612" i="9"/>
  <c r="J4612" i="9"/>
  <c r="I4612" i="9"/>
  <c r="E4612" i="9"/>
  <c r="K4580" i="9"/>
  <c r="I4580" i="9"/>
  <c r="J4580" i="9"/>
  <c r="K4548" i="9"/>
  <c r="I4548" i="9"/>
  <c r="E4548" i="9"/>
  <c r="J4548" i="9"/>
  <c r="K4516" i="9"/>
  <c r="J4516" i="9"/>
  <c r="I4516" i="9"/>
  <c r="E4516" i="9"/>
  <c r="E4752" i="9"/>
  <c r="E4720" i="9"/>
  <c r="E4688" i="9"/>
  <c r="I4680" i="9"/>
  <c r="E4680" i="9"/>
  <c r="J4680" i="9"/>
  <c r="K4680" i="9"/>
  <c r="J4672" i="9"/>
  <c r="I4672" i="9"/>
  <c r="E4672" i="9"/>
  <c r="K4672" i="9"/>
  <c r="I4664" i="9"/>
  <c r="J4664" i="9"/>
  <c r="K4664" i="9"/>
  <c r="I4656" i="9"/>
  <c r="E4656" i="9"/>
  <c r="J4656" i="9"/>
  <c r="K4656" i="9"/>
  <c r="I4648" i="9"/>
  <c r="E4648" i="9"/>
  <c r="J4648" i="9"/>
  <c r="K4648" i="9"/>
  <c r="J4640" i="9"/>
  <c r="I4640" i="9"/>
  <c r="E4640" i="9"/>
  <c r="K4640" i="9"/>
  <c r="I4632" i="9"/>
  <c r="J4632" i="9"/>
  <c r="K4632" i="9"/>
  <c r="I4624" i="9"/>
  <c r="E4624" i="9"/>
  <c r="J4624" i="9"/>
  <c r="K4624" i="9"/>
  <c r="K4592" i="9"/>
  <c r="I4592" i="9"/>
  <c r="J4592" i="9"/>
  <c r="K4560" i="9"/>
  <c r="I4560" i="9"/>
  <c r="J4560" i="9"/>
  <c r="K4528" i="9"/>
  <c r="I4528" i="9"/>
  <c r="J4528" i="9"/>
  <c r="K4496" i="9"/>
  <c r="I4496" i="9"/>
  <c r="J4496" i="9"/>
  <c r="E4490" i="9"/>
  <c r="K4484" i="9"/>
  <c r="J4484" i="9"/>
  <c r="I4484" i="9"/>
  <c r="E4484" i="9"/>
  <c r="E4474" i="9"/>
  <c r="K4468" i="9"/>
  <c r="J4468" i="9"/>
  <c r="I4468" i="9"/>
  <c r="E4468" i="9"/>
  <c r="E4458" i="9"/>
  <c r="K4452" i="9"/>
  <c r="J4452" i="9"/>
  <c r="I4452" i="9"/>
  <c r="E4452" i="9"/>
  <c r="E4442" i="9"/>
  <c r="K4436" i="9"/>
  <c r="J4436" i="9"/>
  <c r="I4436" i="9"/>
  <c r="E4436" i="9"/>
  <c r="E4426" i="9"/>
  <c r="K4420" i="9"/>
  <c r="J4420" i="9"/>
  <c r="I4420" i="9"/>
  <c r="E4420" i="9"/>
  <c r="E4410" i="9"/>
  <c r="K4404" i="9"/>
  <c r="J4404" i="9"/>
  <c r="I4404" i="9"/>
  <c r="E4404" i="9"/>
  <c r="E4394" i="9"/>
  <c r="K4388" i="9"/>
  <c r="J4388" i="9"/>
  <c r="I4388" i="9"/>
  <c r="E4388" i="9"/>
  <c r="E4378" i="9"/>
  <c r="K4372" i="9"/>
  <c r="J4372" i="9"/>
  <c r="I4372" i="9"/>
  <c r="E4372" i="9"/>
  <c r="E4362" i="9"/>
  <c r="K4356" i="9"/>
  <c r="J4356" i="9"/>
  <c r="I4356" i="9"/>
  <c r="E4356" i="9"/>
  <c r="E4346" i="9"/>
  <c r="K4340" i="9"/>
  <c r="J4340" i="9"/>
  <c r="I4340" i="9"/>
  <c r="E4340" i="9"/>
  <c r="E4330" i="9"/>
  <c r="K4324" i="9"/>
  <c r="J4324" i="9"/>
  <c r="I4324" i="9"/>
  <c r="E4324" i="9"/>
  <c r="E4314" i="9"/>
  <c r="K4308" i="9"/>
  <c r="J4308" i="9"/>
  <c r="I4308" i="9"/>
  <c r="E4308" i="9"/>
  <c r="E4298" i="9"/>
  <c r="K4292" i="9"/>
  <c r="J4292" i="9"/>
  <c r="I4292" i="9"/>
  <c r="E4292" i="9"/>
  <c r="E4282" i="9"/>
  <c r="K4276" i="9"/>
  <c r="J4276" i="9"/>
  <c r="I4276" i="9"/>
  <c r="E4276" i="9"/>
  <c r="E4266" i="9"/>
  <c r="K4260" i="9"/>
  <c r="J4260" i="9"/>
  <c r="I4260" i="9"/>
  <c r="E4260" i="9"/>
  <c r="E4250" i="9"/>
  <c r="K4244" i="9"/>
  <c r="J4244" i="9"/>
  <c r="I4244" i="9"/>
  <c r="E4234" i="9"/>
  <c r="K4228" i="9"/>
  <c r="J4228" i="9"/>
  <c r="I4228" i="9"/>
  <c r="E4228" i="9"/>
  <c r="K4224" i="9"/>
  <c r="J4224" i="9"/>
  <c r="I4224" i="9"/>
  <c r="K4220" i="9"/>
  <c r="J4220" i="9"/>
  <c r="I4220" i="9"/>
  <c r="E4220" i="9"/>
  <c r="K4216" i="9"/>
  <c r="I4216" i="9"/>
  <c r="E4216" i="9"/>
  <c r="J4216" i="9"/>
  <c r="K4212" i="9"/>
  <c r="J4212" i="9"/>
  <c r="I4212" i="9"/>
  <c r="E4212" i="9"/>
  <c r="K4208" i="9"/>
  <c r="J4208" i="9"/>
  <c r="I4208" i="9"/>
  <c r="K4204" i="9"/>
  <c r="J4204" i="9"/>
  <c r="I4204" i="9"/>
  <c r="E4204" i="9"/>
  <c r="K4200" i="9"/>
  <c r="I4200" i="9"/>
  <c r="E4200" i="9"/>
  <c r="J4200" i="9"/>
  <c r="K4196" i="9"/>
  <c r="J4196" i="9"/>
  <c r="I4196" i="9"/>
  <c r="E4196" i="9"/>
  <c r="K4192" i="9"/>
  <c r="J4192" i="9"/>
  <c r="I4192" i="9"/>
  <c r="K4188" i="9"/>
  <c r="J4188" i="9"/>
  <c r="I4188" i="9"/>
  <c r="E4188" i="9"/>
  <c r="K4184" i="9"/>
  <c r="I4184" i="9"/>
  <c r="E4184" i="9"/>
  <c r="J4184" i="9"/>
  <c r="K4180" i="9"/>
  <c r="J4180" i="9"/>
  <c r="I4180" i="9"/>
  <c r="E4180" i="9"/>
  <c r="K4176" i="9"/>
  <c r="J4176" i="9"/>
  <c r="I4176" i="9"/>
  <c r="K4172" i="9"/>
  <c r="J4172" i="9"/>
  <c r="I4172" i="9"/>
  <c r="E4172" i="9"/>
  <c r="E4681" i="9"/>
  <c r="E4673" i="9"/>
  <c r="E4665" i="9"/>
  <c r="E4657" i="9"/>
  <c r="E4649" i="9"/>
  <c r="E4641" i="9"/>
  <c r="E4633" i="9"/>
  <c r="E4625" i="9"/>
  <c r="E4389" i="9"/>
  <c r="E4357" i="9"/>
  <c r="E4325" i="9"/>
  <c r="E4293" i="9"/>
  <c r="E4261" i="9"/>
  <c r="K4187" i="9"/>
  <c r="J4187" i="9"/>
  <c r="I4187" i="9"/>
  <c r="E4187" i="9"/>
  <c r="K4168" i="9"/>
  <c r="J4168" i="9"/>
  <c r="I4168" i="9"/>
  <c r="E4168" i="9"/>
  <c r="K4163" i="9"/>
  <c r="J4163" i="9"/>
  <c r="I4163" i="9"/>
  <c r="E4163" i="9"/>
  <c r="E4157" i="9"/>
  <c r="J4199" i="9"/>
  <c r="I4199" i="9"/>
  <c r="E4199" i="9"/>
  <c r="K4199" i="9"/>
  <c r="I4183" i="9"/>
  <c r="J4183" i="9"/>
  <c r="K4183" i="9"/>
  <c r="E4527" i="9"/>
  <c r="E4393" i="9"/>
  <c r="E4361" i="9"/>
  <c r="E4329" i="9"/>
  <c r="E4297" i="9"/>
  <c r="E4265" i="9"/>
  <c r="E4233" i="9"/>
  <c r="K4227" i="9"/>
  <c r="J4227" i="9"/>
  <c r="I4227" i="9"/>
  <c r="E4227" i="9"/>
  <c r="K4211" i="9"/>
  <c r="J4211" i="9"/>
  <c r="I4211" i="9"/>
  <c r="E4211" i="9"/>
  <c r="I4195" i="9"/>
  <c r="E4195" i="9"/>
  <c r="K4195" i="9"/>
  <c r="J4195" i="9"/>
  <c r="I4179" i="9"/>
  <c r="E4179" i="9"/>
  <c r="K4179" i="9"/>
  <c r="J4179" i="9"/>
  <c r="K4223" i="9"/>
  <c r="J4223" i="9"/>
  <c r="I4223" i="9"/>
  <c r="E4223" i="9"/>
  <c r="K4207" i="9"/>
  <c r="J4207" i="9"/>
  <c r="I4207" i="9"/>
  <c r="E4207" i="9"/>
  <c r="I4191" i="9"/>
  <c r="E4191" i="9"/>
  <c r="K4191" i="9"/>
  <c r="J4191" i="9"/>
  <c r="I4175" i="9"/>
  <c r="E4175" i="9"/>
  <c r="K4175" i="9"/>
  <c r="J4175" i="9"/>
  <c r="K3910" i="9"/>
  <c r="J3910" i="9"/>
  <c r="I3910" i="9"/>
  <c r="E3910" i="9"/>
  <c r="K3894" i="9"/>
  <c r="J3894" i="9"/>
  <c r="I3894" i="9"/>
  <c r="E3894" i="9"/>
  <c r="K3878" i="9"/>
  <c r="J3878" i="9"/>
  <c r="I3878" i="9"/>
  <c r="E3878" i="9"/>
  <c r="K3862" i="9"/>
  <c r="J3862" i="9"/>
  <c r="I3862" i="9"/>
  <c r="E3862" i="9"/>
  <c r="K3846" i="9"/>
  <c r="J3846" i="9"/>
  <c r="I3846" i="9"/>
  <c r="E3846" i="9"/>
  <c r="K3830" i="9"/>
  <c r="J3830" i="9"/>
  <c r="I3830" i="9"/>
  <c r="E3830" i="9"/>
  <c r="K3814" i="9"/>
  <c r="J3814" i="9"/>
  <c r="I3814" i="9"/>
  <c r="E3814" i="9"/>
  <c r="K3798" i="9"/>
  <c r="J3798" i="9"/>
  <c r="I3798" i="9"/>
  <c r="E3798" i="9"/>
  <c r="K3782" i="9"/>
  <c r="J3782" i="9"/>
  <c r="I3782" i="9"/>
  <c r="E3782" i="9"/>
  <c r="K3766" i="9"/>
  <c r="J3766" i="9"/>
  <c r="I3766" i="9"/>
  <c r="E3766" i="9"/>
  <c r="K3750" i="9"/>
  <c r="J3750" i="9"/>
  <c r="I3750" i="9"/>
  <c r="E3750" i="9"/>
  <c r="K3734" i="9"/>
  <c r="J3734" i="9"/>
  <c r="I3734" i="9"/>
  <c r="E3734" i="9"/>
  <c r="K3718" i="9"/>
  <c r="J3718" i="9"/>
  <c r="I3718" i="9"/>
  <c r="E3718" i="9"/>
  <c r="K3702" i="9"/>
  <c r="J3702" i="9"/>
  <c r="I3702" i="9"/>
  <c r="E3702" i="9"/>
  <c r="K3686" i="9"/>
  <c r="J3686" i="9"/>
  <c r="I3686" i="9"/>
  <c r="E3686" i="9"/>
  <c r="K3670" i="9"/>
  <c r="J3670" i="9"/>
  <c r="I3670" i="9"/>
  <c r="E3670" i="9"/>
  <c r="K3654" i="9"/>
  <c r="J3654" i="9"/>
  <c r="I3654" i="9"/>
  <c r="E3654" i="9"/>
  <c r="K3638" i="9"/>
  <c r="J3638" i="9"/>
  <c r="I3638" i="9"/>
  <c r="E3638" i="9"/>
  <c r="K3622" i="9"/>
  <c r="J3622" i="9"/>
  <c r="I3622" i="9"/>
  <c r="E3622" i="9"/>
  <c r="K3606" i="9"/>
  <c r="J3606" i="9"/>
  <c r="I3606" i="9"/>
  <c r="K3590" i="9"/>
  <c r="J3590" i="9"/>
  <c r="I3590" i="9"/>
  <c r="E3590" i="9"/>
  <c r="K3574" i="9"/>
  <c r="J3574" i="9"/>
  <c r="I3574" i="9"/>
  <c r="E3574" i="9"/>
  <c r="K3558" i="9"/>
  <c r="J3558" i="9"/>
  <c r="I3558" i="9"/>
  <c r="E3558" i="9"/>
  <c r="K3890" i="9"/>
  <c r="J3890" i="9"/>
  <c r="I3890" i="9"/>
  <c r="E3890" i="9"/>
  <c r="E3856" i="9"/>
  <c r="K3826" i="9"/>
  <c r="I3826" i="9"/>
  <c r="E3826" i="9"/>
  <c r="J3826" i="9"/>
  <c r="E3792" i="9"/>
  <c r="K3762" i="9"/>
  <c r="J3762" i="9"/>
  <c r="I3762" i="9"/>
  <c r="E3762" i="9"/>
  <c r="E3728" i="9"/>
  <c r="K3698" i="9"/>
  <c r="I3698" i="9"/>
  <c r="E3698" i="9"/>
  <c r="J3698" i="9"/>
  <c r="E3664" i="9"/>
  <c r="K3634" i="9"/>
  <c r="J3634" i="9"/>
  <c r="I3634" i="9"/>
  <c r="E3634" i="9"/>
  <c r="E3600" i="9"/>
  <c r="K3570" i="9"/>
  <c r="I3570" i="9"/>
  <c r="E3570" i="9"/>
  <c r="J3570" i="9"/>
  <c r="E3536" i="9"/>
  <c r="K3506" i="9"/>
  <c r="J3506" i="9"/>
  <c r="I3506" i="9"/>
  <c r="E3472" i="9"/>
  <c r="K3442" i="9"/>
  <c r="J3442" i="9"/>
  <c r="I3442" i="9"/>
  <c r="E3442" i="9"/>
  <c r="E3408" i="9"/>
  <c r="E3315" i="9"/>
  <c r="K3902" i="9"/>
  <c r="J3902" i="9"/>
  <c r="I3902" i="9"/>
  <c r="E3873" i="9"/>
  <c r="E3852" i="9"/>
  <c r="K3838" i="9"/>
  <c r="J3838" i="9"/>
  <c r="I3838" i="9"/>
  <c r="E3838" i="9"/>
  <c r="E3809" i="9"/>
  <c r="E3788" i="9"/>
  <c r="K3774" i="9"/>
  <c r="J3774" i="9"/>
  <c r="I3774" i="9"/>
  <c r="E3745" i="9"/>
  <c r="E3724" i="9"/>
  <c r="K3710" i="9"/>
  <c r="J3710" i="9"/>
  <c r="I3710" i="9"/>
  <c r="E3710" i="9"/>
  <c r="E3681" i="9"/>
  <c r="E3660" i="9"/>
  <c r="K3646" i="9"/>
  <c r="J3646" i="9"/>
  <c r="I3646" i="9"/>
  <c r="E3617" i="9"/>
  <c r="E3596" i="9"/>
  <c r="K3582" i="9"/>
  <c r="J3582" i="9"/>
  <c r="I3582" i="9"/>
  <c r="E3582" i="9"/>
  <c r="E3553" i="9"/>
  <c r="E3537" i="9"/>
  <c r="E3521" i="9"/>
  <c r="E3489" i="9"/>
  <c r="E3473" i="9"/>
  <c r="E3457" i="9"/>
  <c r="E3425" i="9"/>
  <c r="E3409" i="9"/>
  <c r="E3544" i="9"/>
  <c r="K3498" i="9"/>
  <c r="J3498" i="9"/>
  <c r="I3498" i="9"/>
  <c r="E3498" i="9"/>
  <c r="E3480" i="9"/>
  <c r="K3434" i="9"/>
  <c r="J3434" i="9"/>
  <c r="I3434" i="9"/>
  <c r="E3416" i="9"/>
  <c r="E3392" i="9"/>
  <c r="E3384" i="9"/>
  <c r="E3376" i="9"/>
  <c r="E3368" i="9"/>
  <c r="E3360" i="9"/>
  <c r="E3352" i="9"/>
  <c r="E3344" i="9"/>
  <c r="E3336" i="9"/>
  <c r="E3328" i="9"/>
  <c r="E3320" i="9"/>
  <c r="E3308" i="9"/>
  <c r="E3292" i="9"/>
  <c r="E3276" i="9"/>
  <c r="E3260" i="9"/>
  <c r="E3244" i="9"/>
  <c r="E3228" i="9"/>
  <c r="E3212" i="9"/>
  <c r="I3529" i="9"/>
  <c r="E3529" i="9"/>
  <c r="K3529" i="9"/>
  <c r="J3529" i="9"/>
  <c r="K3465" i="9"/>
  <c r="J3465" i="9"/>
  <c r="I3465" i="9"/>
  <c r="E3465" i="9"/>
  <c r="K3401" i="9"/>
  <c r="J3401" i="9"/>
  <c r="I3401" i="9"/>
  <c r="E3401" i="9"/>
  <c r="E3299" i="9"/>
  <c r="J3293" i="9"/>
  <c r="I3293" i="9"/>
  <c r="E3293" i="9"/>
  <c r="K3293" i="9"/>
  <c r="E3267" i="9"/>
  <c r="J3261" i="9"/>
  <c r="K3261" i="9"/>
  <c r="I3261" i="9"/>
  <c r="E3261" i="9"/>
  <c r="E3235" i="9"/>
  <c r="J3229" i="9"/>
  <c r="K3229" i="9"/>
  <c r="I3229" i="9"/>
  <c r="E3203" i="9"/>
  <c r="K3175" i="9"/>
  <c r="I3175" i="9"/>
  <c r="J3175" i="9"/>
  <c r="K3149" i="9"/>
  <c r="J3149" i="9"/>
  <c r="I3149" i="9"/>
  <c r="E3149" i="9"/>
  <c r="K3127" i="9"/>
  <c r="J3127" i="9"/>
  <c r="I3127" i="9"/>
  <c r="E3127" i="9"/>
  <c r="K3497" i="9"/>
  <c r="J3497" i="9"/>
  <c r="I3497" i="9"/>
  <c r="E3497" i="9"/>
  <c r="K3433" i="9"/>
  <c r="J3433" i="9"/>
  <c r="I3433" i="9"/>
  <c r="E3433" i="9"/>
  <c r="J3313" i="9"/>
  <c r="I3313" i="9"/>
  <c r="E3313" i="9"/>
  <c r="K3313" i="9"/>
  <c r="J3305" i="9"/>
  <c r="K3305" i="9"/>
  <c r="I3305" i="9"/>
  <c r="J3297" i="9"/>
  <c r="K3297" i="9"/>
  <c r="I3297" i="9"/>
  <c r="E3297" i="9"/>
  <c r="J3289" i="9"/>
  <c r="I3289" i="9"/>
  <c r="E3289" i="9"/>
  <c r="K3289" i="9"/>
  <c r="J3281" i="9"/>
  <c r="I3281" i="9"/>
  <c r="E3281" i="9"/>
  <c r="K3281" i="9"/>
  <c r="J3273" i="9"/>
  <c r="K3273" i="9"/>
  <c r="I3273" i="9"/>
  <c r="J3265" i="9"/>
  <c r="K3265" i="9"/>
  <c r="I3265" i="9"/>
  <c r="E3265" i="9"/>
  <c r="J3257" i="9"/>
  <c r="I3257" i="9"/>
  <c r="E3257" i="9"/>
  <c r="K3257" i="9"/>
  <c r="J3249" i="9"/>
  <c r="I3249" i="9"/>
  <c r="E3249" i="9"/>
  <c r="K3249" i="9"/>
  <c r="J3241" i="9"/>
  <c r="K3241" i="9"/>
  <c r="I3241" i="9"/>
  <c r="J3233" i="9"/>
  <c r="K3233" i="9"/>
  <c r="I3233" i="9"/>
  <c r="E3233" i="9"/>
  <c r="J3225" i="9"/>
  <c r="I3225" i="9"/>
  <c r="E3225" i="9"/>
  <c r="K3225" i="9"/>
  <c r="J3217" i="9"/>
  <c r="I3217" i="9"/>
  <c r="E3217" i="9"/>
  <c r="K3217" i="9"/>
  <c r="J3209" i="9"/>
  <c r="K3209" i="9"/>
  <c r="I3209" i="9"/>
  <c r="J3201" i="9"/>
  <c r="K3201" i="9"/>
  <c r="I3201" i="9"/>
  <c r="E3201" i="9"/>
  <c r="E2829" i="9"/>
  <c r="E2813" i="9"/>
  <c r="E2797" i="9"/>
  <c r="E2781" i="9"/>
  <c r="E2765" i="9"/>
  <c r="E2749" i="9"/>
  <c r="E2733" i="9"/>
  <c r="E2717" i="9"/>
  <c r="E2701" i="9"/>
  <c r="E2685" i="9"/>
  <c r="E2669" i="9"/>
  <c r="E2653" i="9"/>
  <c r="E2637" i="9"/>
  <c r="K3462" i="9"/>
  <c r="J3462" i="9"/>
  <c r="I3462" i="9"/>
  <c r="E3462" i="9"/>
  <c r="I3109" i="9"/>
  <c r="E3109" i="9"/>
  <c r="K3109" i="9"/>
  <c r="J3109" i="9"/>
  <c r="I3061" i="9"/>
  <c r="E3061" i="9"/>
  <c r="K3061" i="9"/>
  <c r="J3061" i="9"/>
  <c r="I2957" i="9"/>
  <c r="E2957" i="9"/>
  <c r="K2957" i="9"/>
  <c r="J2957" i="9"/>
  <c r="K2879" i="9"/>
  <c r="I2879" i="9"/>
  <c r="J2879" i="9"/>
  <c r="K2839" i="9"/>
  <c r="I2839" i="9"/>
  <c r="J2839" i="9"/>
  <c r="K3173" i="9"/>
  <c r="J3173" i="9"/>
  <c r="I3173" i="9"/>
  <c r="E3173" i="9"/>
  <c r="K3151" i="9"/>
  <c r="J3151" i="9"/>
  <c r="I3151" i="9"/>
  <c r="E3151" i="9"/>
  <c r="I3101" i="9"/>
  <c r="E3101" i="9"/>
  <c r="K3101" i="9"/>
  <c r="J3101" i="9"/>
  <c r="I3037" i="9"/>
  <c r="E3037" i="9"/>
  <c r="K3037" i="9"/>
  <c r="J3037" i="9"/>
  <c r="K2949" i="9"/>
  <c r="J2949" i="9"/>
  <c r="I2949" i="9"/>
  <c r="E2949" i="9"/>
  <c r="K2919" i="9"/>
  <c r="J2919" i="9"/>
  <c r="I2919" i="9"/>
  <c r="E2919" i="9"/>
  <c r="E2832" i="9"/>
  <c r="E2824" i="9"/>
  <c r="E2816" i="9"/>
  <c r="E2808" i="9"/>
  <c r="E2800" i="9"/>
  <c r="E2792" i="9"/>
  <c r="E2784" i="9"/>
  <c r="E2776" i="9"/>
  <c r="E2768" i="9"/>
  <c r="E2760" i="9"/>
  <c r="E2752" i="9"/>
  <c r="E2744" i="9"/>
  <c r="E2736" i="9"/>
  <c r="E2728" i="9"/>
  <c r="E2720" i="9"/>
  <c r="E2712" i="9"/>
  <c r="E2704" i="9"/>
  <c r="E2696" i="9"/>
  <c r="E2688" i="9"/>
  <c r="E2680" i="9"/>
  <c r="E2672" i="9"/>
  <c r="E2664" i="9"/>
  <c r="E2656" i="9"/>
  <c r="E2648" i="9"/>
  <c r="E2640" i="9"/>
  <c r="E2632" i="9"/>
  <c r="E3162" i="9"/>
  <c r="I3029" i="9"/>
  <c r="E3029" i="9"/>
  <c r="K3029" i="9"/>
  <c r="J3029" i="9"/>
  <c r="K2999" i="9"/>
  <c r="I2999" i="9"/>
  <c r="J2999" i="9"/>
  <c r="K2911" i="9"/>
  <c r="I2911" i="9"/>
  <c r="J2911" i="9"/>
  <c r="K2847" i="9"/>
  <c r="I2847" i="9"/>
  <c r="J2847" i="9"/>
  <c r="E2629" i="9"/>
  <c r="K2619" i="9"/>
  <c r="I2619" i="9"/>
  <c r="J2619" i="9"/>
  <c r="J2614" i="9"/>
  <c r="I2614" i="9"/>
  <c r="E2614" i="9"/>
  <c r="K2614" i="9"/>
  <c r="E2608" i="9"/>
  <c r="K2587" i="9"/>
  <c r="I2587" i="9"/>
  <c r="J2587" i="9"/>
  <c r="J2582" i="9"/>
  <c r="I2582" i="9"/>
  <c r="E2582" i="9"/>
  <c r="K2582" i="9"/>
  <c r="E2576" i="9"/>
  <c r="K2555" i="9"/>
  <c r="I2555" i="9"/>
  <c r="J2555" i="9"/>
  <c r="J2550" i="9"/>
  <c r="I2550" i="9"/>
  <c r="E2550" i="9"/>
  <c r="K2550" i="9"/>
  <c r="E2544" i="9"/>
  <c r="K2523" i="9"/>
  <c r="I2523" i="9"/>
  <c r="J2523" i="9"/>
  <c r="J2518" i="9"/>
  <c r="I2518" i="9"/>
  <c r="E2518" i="9"/>
  <c r="K2518" i="9"/>
  <c r="E2512" i="9"/>
  <c r="K2491" i="9"/>
  <c r="I2491" i="9"/>
  <c r="J2491" i="9"/>
  <c r="J2486" i="9"/>
  <c r="I2486" i="9"/>
  <c r="E2486" i="9"/>
  <c r="K2486" i="9"/>
  <c r="E2480" i="9"/>
  <c r="E2410" i="9"/>
  <c r="E2394" i="9"/>
  <c r="E2378" i="9"/>
  <c r="E1921" i="9"/>
  <c r="E1905" i="9"/>
  <c r="E1889" i="9"/>
  <c r="E1873" i="9"/>
  <c r="E1857" i="9"/>
  <c r="E1841" i="9"/>
  <c r="E1825" i="9"/>
  <c r="E1809" i="9"/>
  <c r="E1793" i="9"/>
  <c r="E1777" i="9"/>
  <c r="E1761" i="9"/>
  <c r="E1745" i="9"/>
  <c r="E1729" i="9"/>
  <c r="E1713" i="9"/>
  <c r="I3545" i="9"/>
  <c r="E3545" i="9"/>
  <c r="K3545" i="9"/>
  <c r="J3545" i="9"/>
  <c r="E3178" i="9"/>
  <c r="K3079" i="9"/>
  <c r="I3079" i="9"/>
  <c r="E3079" i="9"/>
  <c r="J3079" i="9"/>
  <c r="I2981" i="9"/>
  <c r="E2981" i="9"/>
  <c r="K2981" i="9"/>
  <c r="J2981" i="9"/>
  <c r="K2927" i="9"/>
  <c r="J2927" i="9"/>
  <c r="I2927" i="9"/>
  <c r="E2927" i="9"/>
  <c r="I2877" i="9"/>
  <c r="E2877" i="9"/>
  <c r="K2877" i="9"/>
  <c r="J2877" i="9"/>
  <c r="J1922" i="9"/>
  <c r="I1922" i="9"/>
  <c r="K1922" i="9"/>
  <c r="J1906" i="9"/>
  <c r="I1906" i="9"/>
  <c r="E1906" i="9"/>
  <c r="K1906" i="9"/>
  <c r="J1890" i="9"/>
  <c r="I1890" i="9"/>
  <c r="E1890" i="9"/>
  <c r="K1890" i="9"/>
  <c r="J1874" i="9"/>
  <c r="I1874" i="9"/>
  <c r="E1874" i="9"/>
  <c r="K1874" i="9"/>
  <c r="J1858" i="9"/>
  <c r="I1858" i="9"/>
  <c r="K1858" i="9"/>
  <c r="J1842" i="9"/>
  <c r="I1842" i="9"/>
  <c r="E1842" i="9"/>
  <c r="K1842" i="9"/>
  <c r="J1826" i="9"/>
  <c r="I1826" i="9"/>
  <c r="E1826" i="9"/>
  <c r="K1826" i="9"/>
  <c r="J1810" i="9"/>
  <c r="I1810" i="9"/>
  <c r="E1810" i="9"/>
  <c r="K1810" i="9"/>
  <c r="J1794" i="9"/>
  <c r="I1794" i="9"/>
  <c r="K1794" i="9"/>
  <c r="J1778" i="9"/>
  <c r="I1778" i="9"/>
  <c r="E1778" i="9"/>
  <c r="K1778" i="9"/>
  <c r="J1762" i="9"/>
  <c r="I1762" i="9"/>
  <c r="E1762" i="9"/>
  <c r="K1762" i="9"/>
  <c r="J1746" i="9"/>
  <c r="I1746" i="9"/>
  <c r="E1746" i="9"/>
  <c r="K1746" i="9"/>
  <c r="J1730" i="9"/>
  <c r="I1730" i="9"/>
  <c r="K1730" i="9"/>
  <c r="J1714" i="9"/>
  <c r="I1714" i="9"/>
  <c r="E1714" i="9"/>
  <c r="K1714" i="9"/>
  <c r="I1694" i="9"/>
  <c r="E1694" i="9"/>
  <c r="J1694" i="9"/>
  <c r="K1694" i="9"/>
  <c r="K1663" i="9"/>
  <c r="I1663" i="9"/>
  <c r="J1663" i="9"/>
  <c r="I1630" i="9"/>
  <c r="E1630" i="9"/>
  <c r="J1630" i="9"/>
  <c r="K1630" i="9"/>
  <c r="K1588" i="9"/>
  <c r="I1588" i="9"/>
  <c r="E1588" i="9"/>
  <c r="J1588" i="9"/>
  <c r="E1586" i="9"/>
  <c r="K1524" i="9"/>
  <c r="I1524" i="9"/>
  <c r="J1524" i="9"/>
  <c r="E1522" i="9"/>
  <c r="K1460" i="9"/>
  <c r="J1460" i="9"/>
  <c r="I1460" i="9"/>
  <c r="E1460" i="9"/>
  <c r="E1458" i="9"/>
  <c r="J1930" i="9"/>
  <c r="I1930" i="9"/>
  <c r="K1930" i="9"/>
  <c r="J1914" i="9"/>
  <c r="I1914" i="9"/>
  <c r="E1914" i="9"/>
  <c r="K1914" i="9"/>
  <c r="J1898" i="9"/>
  <c r="I1898" i="9"/>
  <c r="E1898" i="9"/>
  <c r="K1898" i="9"/>
  <c r="J1882" i="9"/>
  <c r="I1882" i="9"/>
  <c r="E1882" i="9"/>
  <c r="K1882" i="9"/>
  <c r="J1866" i="9"/>
  <c r="I1866" i="9"/>
  <c r="K1866" i="9"/>
  <c r="J1850" i="9"/>
  <c r="I1850" i="9"/>
  <c r="E1850" i="9"/>
  <c r="K1850" i="9"/>
  <c r="J1834" i="9"/>
  <c r="I1834" i="9"/>
  <c r="E1834" i="9"/>
  <c r="K1834" i="9"/>
  <c r="J1818" i="9"/>
  <c r="I1818" i="9"/>
  <c r="E1818" i="9"/>
  <c r="K1818" i="9"/>
  <c r="J1802" i="9"/>
  <c r="I1802" i="9"/>
  <c r="K1802" i="9"/>
  <c r="J1786" i="9"/>
  <c r="I1786" i="9"/>
  <c r="E1786" i="9"/>
  <c r="K1786" i="9"/>
  <c r="J1770" i="9"/>
  <c r="I1770" i="9"/>
  <c r="E1770" i="9"/>
  <c r="K1770" i="9"/>
  <c r="J1754" i="9"/>
  <c r="I1754" i="9"/>
  <c r="E1754" i="9"/>
  <c r="K1754" i="9"/>
  <c r="J1738" i="9"/>
  <c r="I1738" i="9"/>
  <c r="K1738" i="9"/>
  <c r="J1722" i="9"/>
  <c r="I1722" i="9"/>
  <c r="E1722" i="9"/>
  <c r="K1722" i="9"/>
  <c r="J1706" i="9"/>
  <c r="I1706" i="9"/>
  <c r="E1706" i="9"/>
  <c r="K1706" i="9"/>
  <c r="I1674" i="9"/>
  <c r="E1674" i="9"/>
  <c r="K1674" i="9"/>
  <c r="J1674" i="9"/>
  <c r="K1642" i="9"/>
  <c r="J1642" i="9"/>
  <c r="I1642" i="9"/>
  <c r="E1642" i="9"/>
  <c r="K1611" i="9"/>
  <c r="J1611" i="9"/>
  <c r="I1611" i="9"/>
  <c r="E1611" i="9"/>
  <c r="K1600" i="9"/>
  <c r="J1600" i="9"/>
  <c r="I1600" i="9"/>
  <c r="E1600" i="9"/>
  <c r="K1568" i="9"/>
  <c r="J1568" i="9"/>
  <c r="I1568" i="9"/>
  <c r="E1555" i="9"/>
  <c r="E1550" i="9"/>
  <c r="K1504" i="9"/>
  <c r="J1504" i="9"/>
  <c r="I1504" i="9"/>
  <c r="E1504" i="9"/>
  <c r="E1491" i="9"/>
  <c r="E1486" i="9"/>
  <c r="K1703" i="9"/>
  <c r="I1703" i="9"/>
  <c r="J1703" i="9"/>
  <c r="K1687" i="9"/>
  <c r="I1687" i="9"/>
  <c r="E1687" i="9"/>
  <c r="J1687" i="9"/>
  <c r="K1671" i="9"/>
  <c r="J1671" i="9"/>
  <c r="I1671" i="9"/>
  <c r="E1671" i="9"/>
  <c r="K1655" i="9"/>
  <c r="J1655" i="9"/>
  <c r="I1655" i="9"/>
  <c r="E1655" i="9"/>
  <c r="K1639" i="9"/>
  <c r="I1639" i="9"/>
  <c r="J1639" i="9"/>
  <c r="K1623" i="9"/>
  <c r="I1623" i="9"/>
  <c r="E1623" i="9"/>
  <c r="J1623" i="9"/>
  <c r="K1448" i="9"/>
  <c r="J1448" i="9"/>
  <c r="I1448" i="9"/>
  <c r="E1448" i="9"/>
  <c r="K1432" i="9"/>
  <c r="J1432" i="9"/>
  <c r="I1432" i="9"/>
  <c r="K1416" i="9"/>
  <c r="J1416" i="9"/>
  <c r="I1416" i="9"/>
  <c r="E1416" i="9"/>
  <c r="K1400" i="9"/>
  <c r="J1400" i="9"/>
  <c r="I1400" i="9"/>
  <c r="E1400" i="9"/>
  <c r="K1384" i="9"/>
  <c r="J1384" i="9"/>
  <c r="I1384" i="9"/>
  <c r="E1384" i="9"/>
  <c r="K1368" i="9"/>
  <c r="J1368" i="9"/>
  <c r="I1368" i="9"/>
  <c r="K1352" i="9"/>
  <c r="J1352" i="9"/>
  <c r="I1352" i="9"/>
  <c r="E1352" i="9"/>
  <c r="K1336" i="9"/>
  <c r="J1336" i="9"/>
  <c r="I1336" i="9"/>
  <c r="E1336" i="9"/>
  <c r="K1320" i="9"/>
  <c r="J1320" i="9"/>
  <c r="I1320" i="9"/>
  <c r="E1320" i="9"/>
  <c r="K1304" i="9"/>
  <c r="J1304" i="9"/>
  <c r="I1304" i="9"/>
  <c r="K1288" i="9"/>
  <c r="J1288" i="9"/>
  <c r="I1288" i="9"/>
  <c r="E1288" i="9"/>
  <c r="K1272" i="9"/>
  <c r="J1272" i="9"/>
  <c r="I1272" i="9"/>
  <c r="E1272" i="9"/>
  <c r="K1256" i="9"/>
  <c r="J1256" i="9"/>
  <c r="I1256" i="9"/>
  <c r="E1256" i="9"/>
  <c r="K1240" i="9"/>
  <c r="J1240" i="9"/>
  <c r="I1240" i="9"/>
  <c r="K1224" i="9"/>
  <c r="J1224" i="9"/>
  <c r="I1224" i="9"/>
  <c r="E1224" i="9"/>
  <c r="K1208" i="9"/>
  <c r="J1208" i="9"/>
  <c r="I1208" i="9"/>
  <c r="E1208" i="9"/>
  <c r="K1192" i="9"/>
  <c r="J1192" i="9"/>
  <c r="I1192" i="9"/>
  <c r="E1192" i="9"/>
  <c r="K1176" i="9"/>
  <c r="J1176" i="9"/>
  <c r="I1176" i="9"/>
  <c r="K1160" i="9"/>
  <c r="J1160" i="9"/>
  <c r="I1160" i="9"/>
  <c r="E1160" i="9"/>
  <c r="K1144" i="9"/>
  <c r="J1144" i="9"/>
  <c r="I1144" i="9"/>
  <c r="E1144" i="9"/>
  <c r="K1128" i="9"/>
  <c r="J1128" i="9"/>
  <c r="I1128" i="9"/>
  <c r="E1128" i="9"/>
  <c r="K1112" i="9"/>
  <c r="J1112" i="9"/>
  <c r="I1112" i="9"/>
  <c r="K1096" i="9"/>
  <c r="J1096" i="9"/>
  <c r="I1096" i="9"/>
  <c r="E1096" i="9"/>
  <c r="E898" i="9"/>
  <c r="E866" i="9"/>
  <c r="E834" i="9"/>
  <c r="E802" i="9"/>
  <c r="E767" i="9"/>
  <c r="E757" i="9"/>
  <c r="E735" i="9"/>
  <c r="E725" i="9"/>
  <c r="E687" i="9"/>
  <c r="E1443" i="9"/>
  <c r="E1411" i="9"/>
  <c r="E1379" i="9"/>
  <c r="E1347" i="9"/>
  <c r="E1315" i="9"/>
  <c r="E1283" i="9"/>
  <c r="E1251" i="9"/>
  <c r="E1219" i="9"/>
  <c r="E1187" i="9"/>
  <c r="E1155" i="9"/>
  <c r="E1123" i="9"/>
  <c r="E1091" i="9"/>
  <c r="E1026" i="9"/>
  <c r="E962" i="9"/>
  <c r="K779" i="9"/>
  <c r="J779" i="9"/>
  <c r="I779" i="9"/>
  <c r="E779" i="9"/>
  <c r="K747" i="9"/>
  <c r="I747" i="9"/>
  <c r="J747" i="9"/>
  <c r="K715" i="9"/>
  <c r="I715" i="9"/>
  <c r="E715" i="9"/>
  <c r="J715" i="9"/>
  <c r="K705" i="9"/>
  <c r="J705" i="9"/>
  <c r="I705" i="9"/>
  <c r="E705" i="9"/>
  <c r="E1441" i="9"/>
  <c r="E1425" i="9"/>
  <c r="E1409" i="9"/>
  <c r="E1393" i="9"/>
  <c r="E1377" i="9"/>
  <c r="E1361" i="9"/>
  <c r="E1345" i="9"/>
  <c r="E1329" i="9"/>
  <c r="E1313" i="9"/>
  <c r="E1297" i="9"/>
  <c r="E1281" i="9"/>
  <c r="E1265" i="9"/>
  <c r="E1249" i="9"/>
  <c r="E1233" i="9"/>
  <c r="E1217" i="9"/>
  <c r="E1201" i="9"/>
  <c r="E1185" i="9"/>
  <c r="E1169" i="9"/>
  <c r="E1153" i="9"/>
  <c r="E1137" i="9"/>
  <c r="E1121" i="9"/>
  <c r="E1105" i="9"/>
  <c r="E1089" i="9"/>
  <c r="E1022" i="9"/>
  <c r="E958" i="9"/>
  <c r="E1439" i="9"/>
  <c r="E1407" i="9"/>
  <c r="E1375" i="9"/>
  <c r="E1343" i="9"/>
  <c r="E1311" i="9"/>
  <c r="E1279" i="9"/>
  <c r="E1247" i="9"/>
  <c r="E1215" i="9"/>
  <c r="E1183" i="9"/>
  <c r="E1151" i="9"/>
  <c r="E1119" i="9"/>
  <c r="E1087" i="9"/>
  <c r="E1066" i="9"/>
  <c r="E1002" i="9"/>
  <c r="E938" i="9"/>
  <c r="I777" i="9"/>
  <c r="E777" i="9"/>
  <c r="K777" i="9"/>
  <c r="J777" i="9"/>
  <c r="K739" i="9"/>
  <c r="I739" i="9"/>
  <c r="J739" i="9"/>
  <c r="K713" i="9"/>
  <c r="J713" i="9"/>
  <c r="I713" i="9"/>
  <c r="E713" i="9"/>
  <c r="K675" i="9"/>
  <c r="I675" i="9"/>
  <c r="E675" i="9"/>
  <c r="J675" i="9"/>
  <c r="E640" i="9"/>
  <c r="E624" i="9"/>
  <c r="E608" i="9"/>
  <c r="E592" i="9"/>
  <c r="E576" i="9"/>
  <c r="E560" i="9"/>
  <c r="E544" i="9"/>
  <c r="E528" i="9"/>
  <c r="E512" i="9"/>
  <c r="E496" i="9"/>
  <c r="E480" i="9"/>
  <c r="E464" i="9"/>
  <c r="E448" i="9"/>
  <c r="E432" i="9"/>
  <c r="E416" i="9"/>
  <c r="E400" i="9"/>
  <c r="E384" i="9"/>
  <c r="E368" i="9"/>
  <c r="E352" i="9"/>
  <c r="E336" i="9"/>
  <c r="E320" i="9"/>
  <c r="E304" i="9"/>
  <c r="E288" i="9"/>
  <c r="E272" i="9"/>
  <c r="E256" i="9"/>
  <c r="E240" i="9"/>
  <c r="E224" i="9"/>
  <c r="E208" i="9"/>
  <c r="E192" i="9"/>
  <c r="E758" i="9"/>
  <c r="E6221" i="9"/>
  <c r="E6218" i="9"/>
  <c r="E6210" i="9"/>
  <c r="E6202" i="9"/>
  <c r="E6194" i="9"/>
  <c r="I6186" i="9"/>
  <c r="E6186" i="9"/>
  <c r="J6186" i="9"/>
  <c r="K6186" i="9"/>
  <c r="K6224" i="9"/>
  <c r="J6224" i="9"/>
  <c r="I6224" i="9"/>
  <c r="E6224" i="9"/>
  <c r="E6217" i="9"/>
  <c r="E6201" i="9"/>
  <c r="E6213" i="9"/>
  <c r="K6220" i="9"/>
  <c r="J6220" i="9"/>
  <c r="I6220" i="9"/>
  <c r="E6220" i="9"/>
  <c r="J6161" i="9"/>
  <c r="K6161" i="9"/>
  <c r="I6161" i="9"/>
  <c r="K6154" i="9"/>
  <c r="J6154" i="9"/>
  <c r="I6154" i="9"/>
  <c r="E6154" i="9"/>
  <c r="K6149" i="9"/>
  <c r="J6149" i="9"/>
  <c r="I6149" i="9"/>
  <c r="E6149" i="9"/>
  <c r="E6132" i="9"/>
  <c r="K6118" i="9"/>
  <c r="J6118" i="9"/>
  <c r="I6118" i="9"/>
  <c r="E6118" i="9"/>
  <c r="K6150" i="9"/>
  <c r="I6150" i="9"/>
  <c r="J6150" i="9"/>
  <c r="I6120" i="9"/>
  <c r="E6120" i="9"/>
  <c r="J6120" i="9"/>
  <c r="K6120" i="9"/>
  <c r="I6103" i="9"/>
  <c r="E6103" i="9"/>
  <c r="K6103" i="9"/>
  <c r="J6103" i="9"/>
  <c r="K6040" i="9"/>
  <c r="J6040" i="9"/>
  <c r="I6040" i="9"/>
  <c r="E6040" i="9"/>
  <c r="E5997" i="9"/>
  <c r="K6083" i="9"/>
  <c r="J6083" i="9"/>
  <c r="I6083" i="9"/>
  <c r="E6083" i="9"/>
  <c r="E6123" i="9"/>
  <c r="E6053" i="9"/>
  <c r="K6048" i="9"/>
  <c r="J6048" i="9"/>
  <c r="I6048" i="9"/>
  <c r="E6048" i="9"/>
  <c r="E5991" i="9"/>
  <c r="E5983" i="9"/>
  <c r="E5955" i="9"/>
  <c r="J5975" i="9"/>
  <c r="I5975" i="9"/>
  <c r="E5975" i="9"/>
  <c r="K5975" i="9"/>
  <c r="K5940" i="9"/>
  <c r="J5940" i="9"/>
  <c r="I5940" i="9"/>
  <c r="E5940" i="9"/>
  <c r="J5964" i="9"/>
  <c r="I5964" i="9"/>
  <c r="E5964" i="9"/>
  <c r="K5964" i="9"/>
  <c r="K5858" i="9"/>
  <c r="I5858" i="9"/>
  <c r="J5858" i="9"/>
  <c r="K5854" i="9"/>
  <c r="I5854" i="9"/>
  <c r="E5854" i="9"/>
  <c r="J5854" i="9"/>
  <c r="K5850" i="9"/>
  <c r="J5850" i="9"/>
  <c r="I5850" i="9"/>
  <c r="E5850" i="9"/>
  <c r="K5846" i="9"/>
  <c r="J5846" i="9"/>
  <c r="I5846" i="9"/>
  <c r="E5846" i="9"/>
  <c r="K5842" i="9"/>
  <c r="I5842" i="9"/>
  <c r="J5842" i="9"/>
  <c r="K5838" i="9"/>
  <c r="I5838" i="9"/>
  <c r="E5838" i="9"/>
  <c r="J5838" i="9"/>
  <c r="K5861" i="9"/>
  <c r="J5861" i="9"/>
  <c r="I5861" i="9"/>
  <c r="E5861" i="9"/>
  <c r="E5765" i="9"/>
  <c r="E5739" i="9"/>
  <c r="E5732" i="9"/>
  <c r="K5783" i="9"/>
  <c r="J5783" i="9"/>
  <c r="I5783" i="9"/>
  <c r="E5783" i="9"/>
  <c r="I5785" i="9"/>
  <c r="E5785" i="9"/>
  <c r="J5785" i="9"/>
  <c r="K5785" i="9"/>
  <c r="K5769" i="9"/>
  <c r="I5769" i="9"/>
  <c r="E5769" i="9"/>
  <c r="J5769" i="9"/>
  <c r="K5753" i="9"/>
  <c r="J5753" i="9"/>
  <c r="I5753" i="9"/>
  <c r="E5753" i="9"/>
  <c r="K5737" i="9"/>
  <c r="I5737" i="9"/>
  <c r="J5737" i="9"/>
  <c r="E5796" i="9"/>
  <c r="K5725" i="9"/>
  <c r="I5725" i="9"/>
  <c r="J5725" i="9"/>
  <c r="K5721" i="9"/>
  <c r="I5721" i="9"/>
  <c r="J5721" i="9"/>
  <c r="K5681" i="9"/>
  <c r="J5681" i="9"/>
  <c r="I5681" i="9"/>
  <c r="E5681" i="9"/>
  <c r="K5653" i="9"/>
  <c r="J5653" i="9"/>
  <c r="I5653" i="9"/>
  <c r="E5653" i="9"/>
  <c r="J5639" i="9"/>
  <c r="I5639" i="9"/>
  <c r="E5639" i="9"/>
  <c r="K5639" i="9"/>
  <c r="K5621" i="9"/>
  <c r="J5621" i="9"/>
  <c r="I5621" i="9"/>
  <c r="E5621" i="9"/>
  <c r="E5740" i="9"/>
  <c r="K5693" i="9"/>
  <c r="J5693" i="9"/>
  <c r="I5693" i="9"/>
  <c r="E5693" i="9"/>
  <c r="K5705" i="9"/>
  <c r="J5705" i="9"/>
  <c r="I5705" i="9"/>
  <c r="E5705" i="9"/>
  <c r="K5689" i="9"/>
  <c r="J5689" i="9"/>
  <c r="I5689" i="9"/>
  <c r="E5689" i="9"/>
  <c r="K5673" i="9"/>
  <c r="J5673" i="9"/>
  <c r="I5673" i="9"/>
  <c r="E5673" i="9"/>
  <c r="I5651" i="9"/>
  <c r="E5651" i="9"/>
  <c r="K5651" i="9"/>
  <c r="J5651" i="9"/>
  <c r="K5641" i="9"/>
  <c r="J5641" i="9"/>
  <c r="I5641" i="9"/>
  <c r="E5641" i="9"/>
  <c r="K5619" i="9"/>
  <c r="J5619" i="9"/>
  <c r="I5619" i="9"/>
  <c r="E5619" i="9"/>
  <c r="K5609" i="9"/>
  <c r="J5609" i="9"/>
  <c r="I5609" i="9"/>
  <c r="E5722" i="9"/>
  <c r="K5591" i="9"/>
  <c r="J5591" i="9"/>
  <c r="I5591" i="9"/>
  <c r="E5591" i="9"/>
  <c r="K5575" i="9"/>
  <c r="I5575" i="9"/>
  <c r="J5575" i="9"/>
  <c r="E5558" i="9"/>
  <c r="E5552" i="9"/>
  <c r="E5503" i="9"/>
  <c r="E5471" i="9"/>
  <c r="E5430" i="9"/>
  <c r="E5424" i="9"/>
  <c r="K5554" i="9"/>
  <c r="I5554" i="9"/>
  <c r="J5554" i="9"/>
  <c r="K5522" i="9"/>
  <c r="I5522" i="9"/>
  <c r="E5522" i="9"/>
  <c r="J5522" i="9"/>
  <c r="K5490" i="9"/>
  <c r="J5490" i="9"/>
  <c r="I5490" i="9"/>
  <c r="E5490" i="9"/>
  <c r="E5706" i="9"/>
  <c r="E5690" i="9"/>
  <c r="E5674" i="9"/>
  <c r="K5579" i="9"/>
  <c r="J5579" i="9"/>
  <c r="I5579" i="9"/>
  <c r="E5579" i="9"/>
  <c r="K5563" i="9"/>
  <c r="I5563" i="9"/>
  <c r="E5563" i="9"/>
  <c r="J5563" i="9"/>
  <c r="K5540" i="9"/>
  <c r="J5540" i="9"/>
  <c r="I5540" i="9"/>
  <c r="E5540" i="9"/>
  <c r="I5524" i="9"/>
  <c r="E5524" i="9"/>
  <c r="K5524" i="9"/>
  <c r="J5524" i="9"/>
  <c r="K5498" i="9"/>
  <c r="I5498" i="9"/>
  <c r="J5498" i="9"/>
  <c r="I5460" i="9"/>
  <c r="E5460" i="9"/>
  <c r="K5460" i="9"/>
  <c r="J5460" i="9"/>
  <c r="K5444" i="9"/>
  <c r="J5444" i="9"/>
  <c r="I5444" i="9"/>
  <c r="E5444" i="9"/>
  <c r="K5418" i="9"/>
  <c r="J5418" i="9"/>
  <c r="I5418" i="9"/>
  <c r="E5418" i="9"/>
  <c r="E5390" i="9"/>
  <c r="E5374" i="9"/>
  <c r="E5358" i="9"/>
  <c r="E5342" i="9"/>
  <c r="E5326" i="9"/>
  <c r="E5310" i="9"/>
  <c r="E5559" i="9"/>
  <c r="K5410" i="9"/>
  <c r="I5410" i="9"/>
  <c r="J5410" i="9"/>
  <c r="E5272" i="9"/>
  <c r="E5463" i="9"/>
  <c r="E5447" i="9"/>
  <c r="E5376" i="9"/>
  <c r="E5344" i="9"/>
  <c r="E5312" i="9"/>
  <c r="K5290" i="9"/>
  <c r="J5290" i="9"/>
  <c r="I5290" i="9"/>
  <c r="E5290" i="9"/>
  <c r="I5274" i="9"/>
  <c r="E5274" i="9"/>
  <c r="K5274" i="9"/>
  <c r="J5274" i="9"/>
  <c r="I5404" i="9"/>
  <c r="E5404" i="9"/>
  <c r="K5404" i="9"/>
  <c r="J5404" i="9"/>
  <c r="J5367" i="9"/>
  <c r="I5367" i="9"/>
  <c r="E5367" i="9"/>
  <c r="K5367" i="9"/>
  <c r="J5359" i="9"/>
  <c r="K5359" i="9"/>
  <c r="I5359" i="9"/>
  <c r="J5351" i="9"/>
  <c r="K5351" i="9"/>
  <c r="I5351" i="9"/>
  <c r="E5351" i="9"/>
  <c r="J5343" i="9"/>
  <c r="I5343" i="9"/>
  <c r="E5343" i="9"/>
  <c r="K5343" i="9"/>
  <c r="J5335" i="9"/>
  <c r="I5335" i="9"/>
  <c r="E5335" i="9"/>
  <c r="K5335" i="9"/>
  <c r="J5327" i="9"/>
  <c r="K5327" i="9"/>
  <c r="I5327" i="9"/>
  <c r="J5319" i="9"/>
  <c r="K5319" i="9"/>
  <c r="I5319" i="9"/>
  <c r="E5319" i="9"/>
  <c r="J5311" i="9"/>
  <c r="I5311" i="9"/>
  <c r="E5311" i="9"/>
  <c r="K5311" i="9"/>
  <c r="J5303" i="9"/>
  <c r="I5303" i="9"/>
  <c r="E5303" i="9"/>
  <c r="K5303" i="9"/>
  <c r="E5495" i="9"/>
  <c r="K5396" i="9"/>
  <c r="J5396" i="9"/>
  <c r="I5396" i="9"/>
  <c r="E5396" i="9"/>
  <c r="K5286" i="9"/>
  <c r="J5286" i="9"/>
  <c r="I5286" i="9"/>
  <c r="E5286" i="9"/>
  <c r="E5240" i="9"/>
  <c r="I5222" i="9"/>
  <c r="E5222" i="9"/>
  <c r="K5222" i="9"/>
  <c r="J5222" i="9"/>
  <c r="E5201" i="9"/>
  <c r="E5189" i="9"/>
  <c r="E5173" i="9"/>
  <c r="E5157" i="9"/>
  <c r="E5141" i="9"/>
  <c r="E5125" i="9"/>
  <c r="E5109" i="9"/>
  <c r="I5250" i="9"/>
  <c r="E5250" i="9"/>
  <c r="J5250" i="9"/>
  <c r="K5250" i="9"/>
  <c r="J5234" i="9"/>
  <c r="I5234" i="9"/>
  <c r="E5234" i="9"/>
  <c r="K5234" i="9"/>
  <c r="J5218" i="9"/>
  <c r="I5218" i="9"/>
  <c r="E5218" i="9"/>
  <c r="K5218" i="9"/>
  <c r="I5202" i="9"/>
  <c r="E5202" i="9"/>
  <c r="J5202" i="9"/>
  <c r="K5202" i="9"/>
  <c r="E5253" i="9"/>
  <c r="K5092" i="9"/>
  <c r="J5092" i="9"/>
  <c r="I5092" i="9"/>
  <c r="E5092" i="9"/>
  <c r="E4902" i="9"/>
  <c r="K4881" i="9"/>
  <c r="J4881" i="9"/>
  <c r="I4881" i="9"/>
  <c r="E4881" i="9"/>
  <c r="E4850" i="9"/>
  <c r="E4818" i="9"/>
  <c r="E5077" i="9"/>
  <c r="K4909" i="9"/>
  <c r="I4909" i="9"/>
  <c r="J4909" i="9"/>
  <c r="K4893" i="9"/>
  <c r="I4893" i="9"/>
  <c r="J4893" i="9"/>
  <c r="K4877" i="9"/>
  <c r="I4877" i="9"/>
  <c r="E4877" i="9"/>
  <c r="J4877" i="9"/>
  <c r="K4861" i="9"/>
  <c r="J4861" i="9"/>
  <c r="I4861" i="9"/>
  <c r="E4861" i="9"/>
  <c r="K4845" i="9"/>
  <c r="I4845" i="9"/>
  <c r="J4845" i="9"/>
  <c r="E4830" i="9"/>
  <c r="K4797" i="9"/>
  <c r="I4797" i="9"/>
  <c r="E4797" i="9"/>
  <c r="J4797" i="9"/>
  <c r="J5247" i="9"/>
  <c r="I5247" i="9"/>
  <c r="E5247" i="9"/>
  <c r="K5247" i="9"/>
  <c r="K5088" i="9"/>
  <c r="J5088" i="9"/>
  <c r="I5088" i="9"/>
  <c r="E5088" i="9"/>
  <c r="E4910" i="9"/>
  <c r="E4878" i="9"/>
  <c r="E4846" i="9"/>
  <c r="K4841" i="9"/>
  <c r="J4841" i="9"/>
  <c r="I4841" i="9"/>
  <c r="E4841" i="9"/>
  <c r="K4825" i="9"/>
  <c r="J4825" i="9"/>
  <c r="I4825" i="9"/>
  <c r="E4825" i="9"/>
  <c r="K4809" i="9"/>
  <c r="J4809" i="9"/>
  <c r="I4809" i="9"/>
  <c r="E4809" i="9"/>
  <c r="K4793" i="9"/>
  <c r="J4793" i="9"/>
  <c r="I4793" i="9"/>
  <c r="E4793" i="9"/>
  <c r="E5089" i="9"/>
  <c r="E4888" i="9"/>
  <c r="K4853" i="9"/>
  <c r="J4853" i="9"/>
  <c r="I4853" i="9"/>
  <c r="E4853" i="9"/>
  <c r="E4842" i="9"/>
  <c r="K4837" i="9"/>
  <c r="J4837" i="9"/>
  <c r="I4837" i="9"/>
  <c r="E4837" i="9"/>
  <c r="E4808" i="9"/>
  <c r="E4683" i="9"/>
  <c r="E4667" i="9"/>
  <c r="E4651" i="9"/>
  <c r="E4635" i="9"/>
  <c r="K4620" i="9"/>
  <c r="I4620" i="9"/>
  <c r="J4620" i="9"/>
  <c r="K4588" i="9"/>
  <c r="I4588" i="9"/>
  <c r="J4588" i="9"/>
  <c r="K4556" i="9"/>
  <c r="I4556" i="9"/>
  <c r="J4556" i="9"/>
  <c r="K4524" i="9"/>
  <c r="I4524" i="9"/>
  <c r="J4524" i="9"/>
  <c r="K4600" i="9"/>
  <c r="J4600" i="9"/>
  <c r="I4600" i="9"/>
  <c r="E4600" i="9"/>
  <c r="K4568" i="9"/>
  <c r="J4568" i="9"/>
  <c r="I4568" i="9"/>
  <c r="E4568" i="9"/>
  <c r="K4536" i="9"/>
  <c r="J4536" i="9"/>
  <c r="I4536" i="9"/>
  <c r="E4536" i="9"/>
  <c r="K4504" i="9"/>
  <c r="J4504" i="9"/>
  <c r="I4504" i="9"/>
  <c r="E4504" i="9"/>
  <c r="K4480" i="9"/>
  <c r="J4480" i="9"/>
  <c r="I4480" i="9"/>
  <c r="E4480" i="9"/>
  <c r="K4464" i="9"/>
  <c r="J4464" i="9"/>
  <c r="I4464" i="9"/>
  <c r="E4464" i="9"/>
  <c r="K4448" i="9"/>
  <c r="J4448" i="9"/>
  <c r="I4448" i="9"/>
  <c r="E4448" i="9"/>
  <c r="K4432" i="9"/>
  <c r="J4432" i="9"/>
  <c r="I4432" i="9"/>
  <c r="E4432" i="9"/>
  <c r="K4416" i="9"/>
  <c r="J4416" i="9"/>
  <c r="I4416" i="9"/>
  <c r="E4416" i="9"/>
  <c r="K4400" i="9"/>
  <c r="J4400" i="9"/>
  <c r="I4400" i="9"/>
  <c r="E4400" i="9"/>
  <c r="K4384" i="9"/>
  <c r="J4384" i="9"/>
  <c r="I4384" i="9"/>
  <c r="E4384" i="9"/>
  <c r="K4368" i="9"/>
  <c r="J4368" i="9"/>
  <c r="I4368" i="9"/>
  <c r="E4368" i="9"/>
  <c r="K4352" i="9"/>
  <c r="J4352" i="9"/>
  <c r="I4352" i="9"/>
  <c r="E4352" i="9"/>
  <c r="K4336" i="9"/>
  <c r="J4336" i="9"/>
  <c r="I4336" i="9"/>
  <c r="E4336" i="9"/>
  <c r="K4320" i="9"/>
  <c r="J4320" i="9"/>
  <c r="I4320" i="9"/>
  <c r="E4320" i="9"/>
  <c r="K4304" i="9"/>
  <c r="J4304" i="9"/>
  <c r="I4304" i="9"/>
  <c r="E4304" i="9"/>
  <c r="K4288" i="9"/>
  <c r="J4288" i="9"/>
  <c r="I4288" i="9"/>
  <c r="E4288" i="9"/>
  <c r="K4272" i="9"/>
  <c r="J4272" i="9"/>
  <c r="I4272" i="9"/>
  <c r="E4272" i="9"/>
  <c r="K4256" i="9"/>
  <c r="J4256" i="9"/>
  <c r="I4256" i="9"/>
  <c r="E4256" i="9"/>
  <c r="K4240" i="9"/>
  <c r="J4240" i="9"/>
  <c r="I4240" i="9"/>
  <c r="E4240" i="9"/>
  <c r="E4479" i="9"/>
  <c r="E4463" i="9"/>
  <c r="E4447" i="9"/>
  <c r="E4431" i="9"/>
  <c r="E4415" i="9"/>
  <c r="E4399" i="9"/>
  <c r="E4383" i="9"/>
  <c r="E4367" i="9"/>
  <c r="E4351" i="9"/>
  <c r="E4335" i="9"/>
  <c r="E4319" i="9"/>
  <c r="E4303" i="9"/>
  <c r="E4287" i="9"/>
  <c r="E4271" i="9"/>
  <c r="E4255" i="9"/>
  <c r="E4239" i="9"/>
  <c r="E4185" i="9"/>
  <c r="K4171" i="9"/>
  <c r="J4171" i="9"/>
  <c r="I4171" i="9"/>
  <c r="E4171" i="9"/>
  <c r="E4154" i="9"/>
  <c r="E4225" i="9"/>
  <c r="E4024" i="9"/>
  <c r="E4193" i="9"/>
  <c r="E4221" i="9"/>
  <c r="E4205" i="9"/>
  <c r="E4189" i="9"/>
  <c r="E4173" i="9"/>
  <c r="K4018" i="9"/>
  <c r="I4018" i="9"/>
  <c r="J4018" i="9"/>
  <c r="K4010" i="9"/>
  <c r="I4010" i="9"/>
  <c r="E4010" i="9"/>
  <c r="J4010" i="9"/>
  <c r="K4002" i="9"/>
  <c r="J4002" i="9"/>
  <c r="I4002" i="9"/>
  <c r="E4002" i="9"/>
  <c r="K3994" i="9"/>
  <c r="J3994" i="9"/>
  <c r="I3994" i="9"/>
  <c r="E3994" i="9"/>
  <c r="K3986" i="9"/>
  <c r="I3986" i="9"/>
  <c r="J3986" i="9"/>
  <c r="K3978" i="9"/>
  <c r="I3978" i="9"/>
  <c r="E3978" i="9"/>
  <c r="J3978" i="9"/>
  <c r="K3970" i="9"/>
  <c r="J3970" i="9"/>
  <c r="I3970" i="9"/>
  <c r="E3970" i="9"/>
  <c r="K3962" i="9"/>
  <c r="J3962" i="9"/>
  <c r="I3962" i="9"/>
  <c r="E3962" i="9"/>
  <c r="K3954" i="9"/>
  <c r="I3954" i="9"/>
  <c r="J3954" i="9"/>
  <c r="K3946" i="9"/>
  <c r="I3946" i="9"/>
  <c r="E3946" i="9"/>
  <c r="J3946" i="9"/>
  <c r="K3938" i="9"/>
  <c r="J3938" i="9"/>
  <c r="I3938" i="9"/>
  <c r="E3938" i="9"/>
  <c r="K3930" i="9"/>
  <c r="J3930" i="9"/>
  <c r="I3930" i="9"/>
  <c r="E3930" i="9"/>
  <c r="K3922" i="9"/>
  <c r="I3922" i="9"/>
  <c r="J3922" i="9"/>
  <c r="K3906" i="9"/>
  <c r="I3906" i="9"/>
  <c r="J3906" i="9"/>
  <c r="E3863" i="9"/>
  <c r="K3842" i="9"/>
  <c r="J3842" i="9"/>
  <c r="I3842" i="9"/>
  <c r="E3842" i="9"/>
  <c r="E3799" i="9"/>
  <c r="K3778" i="9"/>
  <c r="I3778" i="9"/>
  <c r="J3778" i="9"/>
  <c r="E3735" i="9"/>
  <c r="K3714" i="9"/>
  <c r="J3714" i="9"/>
  <c r="I3714" i="9"/>
  <c r="E3714" i="9"/>
  <c r="E3671" i="9"/>
  <c r="K3650" i="9"/>
  <c r="I3650" i="9"/>
  <c r="J3650" i="9"/>
  <c r="E3607" i="9"/>
  <c r="K3586" i="9"/>
  <c r="J3586" i="9"/>
  <c r="I3586" i="9"/>
  <c r="E3586" i="9"/>
  <c r="E3543" i="9"/>
  <c r="K3522" i="9"/>
  <c r="J3522" i="9"/>
  <c r="I3522" i="9"/>
  <c r="E3522" i="9"/>
  <c r="E3479" i="9"/>
  <c r="K3458" i="9"/>
  <c r="J3458" i="9"/>
  <c r="I3458" i="9"/>
  <c r="E3458" i="9"/>
  <c r="E3415" i="9"/>
  <c r="E4137" i="9"/>
  <c r="E4121" i="9"/>
  <c r="E4105" i="9"/>
  <c r="E4089" i="9"/>
  <c r="E4073" i="9"/>
  <c r="E4057" i="9"/>
  <c r="E4041" i="9"/>
  <c r="K3886" i="9"/>
  <c r="J3886" i="9"/>
  <c r="I3886" i="9"/>
  <c r="E3886" i="9"/>
  <c r="E3857" i="9"/>
  <c r="K3822" i="9"/>
  <c r="J3822" i="9"/>
  <c r="I3822" i="9"/>
  <c r="E3822" i="9"/>
  <c r="E3793" i="9"/>
  <c r="K3758" i="9"/>
  <c r="J3758" i="9"/>
  <c r="I3758" i="9"/>
  <c r="E3758" i="9"/>
  <c r="E3729" i="9"/>
  <c r="K3694" i="9"/>
  <c r="J3694" i="9"/>
  <c r="I3694" i="9"/>
  <c r="E3694" i="9"/>
  <c r="E3665" i="9"/>
  <c r="K3630" i="9"/>
  <c r="J3630" i="9"/>
  <c r="I3630" i="9"/>
  <c r="E3630" i="9"/>
  <c r="E3601" i="9"/>
  <c r="K3566" i="9"/>
  <c r="J3566" i="9"/>
  <c r="I3566" i="9"/>
  <c r="E3566" i="9"/>
  <c r="E4149" i="9"/>
  <c r="E4133" i="9"/>
  <c r="E4117" i="9"/>
  <c r="E4101" i="9"/>
  <c r="E4085" i="9"/>
  <c r="E4069" i="9"/>
  <c r="E4053" i="9"/>
  <c r="E4037" i="9"/>
  <c r="E3519" i="9"/>
  <c r="K3514" i="9"/>
  <c r="J3514" i="9"/>
  <c r="I3514" i="9"/>
  <c r="E3514" i="9"/>
  <c r="E3455" i="9"/>
  <c r="K3450" i="9"/>
  <c r="J3450" i="9"/>
  <c r="I3450" i="9"/>
  <c r="E3450" i="9"/>
  <c r="E3397" i="9"/>
  <c r="E3389" i="9"/>
  <c r="E3381" i="9"/>
  <c r="E3373" i="9"/>
  <c r="E3365" i="9"/>
  <c r="E3357" i="9"/>
  <c r="E3349" i="9"/>
  <c r="E3341" i="9"/>
  <c r="E3333" i="9"/>
  <c r="E3325" i="9"/>
  <c r="E3317" i="9"/>
  <c r="E3304" i="9"/>
  <c r="E3288" i="9"/>
  <c r="E3272" i="9"/>
  <c r="E3256" i="9"/>
  <c r="E3240" i="9"/>
  <c r="E3224" i="9"/>
  <c r="E3208" i="9"/>
  <c r="J3285" i="9"/>
  <c r="I3285" i="9"/>
  <c r="E3285" i="9"/>
  <c r="K3285" i="9"/>
  <c r="J3253" i="9"/>
  <c r="K3253" i="9"/>
  <c r="I3253" i="9"/>
  <c r="J3221" i="9"/>
  <c r="K3221" i="9"/>
  <c r="I3221" i="9"/>
  <c r="E3221" i="9"/>
  <c r="I3181" i="9"/>
  <c r="E3181" i="9"/>
  <c r="K3181" i="9"/>
  <c r="J3181" i="9"/>
  <c r="I3133" i="9"/>
  <c r="E3133" i="9"/>
  <c r="K3133" i="9"/>
  <c r="J3133" i="9"/>
  <c r="I3513" i="9"/>
  <c r="E3513" i="9"/>
  <c r="K3513" i="9"/>
  <c r="J3513" i="9"/>
  <c r="I3449" i="9"/>
  <c r="E3449" i="9"/>
  <c r="K3449" i="9"/>
  <c r="J3449" i="9"/>
  <c r="E2825" i="9"/>
  <c r="E2809" i="9"/>
  <c r="E2793" i="9"/>
  <c r="E2777" i="9"/>
  <c r="E2761" i="9"/>
  <c r="E2745" i="9"/>
  <c r="E2729" i="9"/>
  <c r="E2713" i="9"/>
  <c r="E2697" i="9"/>
  <c r="E2681" i="9"/>
  <c r="E2665" i="9"/>
  <c r="E2649" i="9"/>
  <c r="E2633" i="9"/>
  <c r="K3095" i="9"/>
  <c r="J3095" i="9"/>
  <c r="I3095" i="9"/>
  <c r="E3095" i="9"/>
  <c r="I3021" i="9"/>
  <c r="E3021" i="9"/>
  <c r="K3021" i="9"/>
  <c r="J3021" i="9"/>
  <c r="K2943" i="9"/>
  <c r="I2943" i="9"/>
  <c r="J2943" i="9"/>
  <c r="K2903" i="9"/>
  <c r="I2903" i="9"/>
  <c r="J2903" i="9"/>
  <c r="I2869" i="9"/>
  <c r="E2869" i="9"/>
  <c r="K2869" i="9"/>
  <c r="J2869" i="9"/>
  <c r="K2626" i="9"/>
  <c r="J2626" i="9"/>
  <c r="I2626" i="9"/>
  <c r="E2626" i="9"/>
  <c r="K2618" i="9"/>
  <c r="J2618" i="9"/>
  <c r="I2618" i="9"/>
  <c r="E2618" i="9"/>
  <c r="K2610" i="9"/>
  <c r="J2610" i="9"/>
  <c r="I2610" i="9"/>
  <c r="E2610" i="9"/>
  <c r="K2602" i="9"/>
  <c r="J2602" i="9"/>
  <c r="I2602" i="9"/>
  <c r="E2602" i="9"/>
  <c r="K2594" i="9"/>
  <c r="J2594" i="9"/>
  <c r="I2594" i="9"/>
  <c r="E2594" i="9"/>
  <c r="K2586" i="9"/>
  <c r="J2586" i="9"/>
  <c r="I2586" i="9"/>
  <c r="E2586" i="9"/>
  <c r="K2578" i="9"/>
  <c r="J2578" i="9"/>
  <c r="I2578" i="9"/>
  <c r="E2578" i="9"/>
  <c r="K2570" i="9"/>
  <c r="J2570" i="9"/>
  <c r="I2570" i="9"/>
  <c r="E2570" i="9"/>
  <c r="K2562" i="9"/>
  <c r="J2562" i="9"/>
  <c r="I2562" i="9"/>
  <c r="E2562" i="9"/>
  <c r="K2554" i="9"/>
  <c r="J2554" i="9"/>
  <c r="I2554" i="9"/>
  <c r="E2554" i="9"/>
  <c r="K2546" i="9"/>
  <c r="J2546" i="9"/>
  <c r="I2546" i="9"/>
  <c r="E2546" i="9"/>
  <c r="K2538" i="9"/>
  <c r="J2538" i="9"/>
  <c r="I2538" i="9"/>
  <c r="E2538" i="9"/>
  <c r="K2530" i="9"/>
  <c r="J2530" i="9"/>
  <c r="I2530" i="9"/>
  <c r="E2530" i="9"/>
  <c r="K2522" i="9"/>
  <c r="J2522" i="9"/>
  <c r="I2522" i="9"/>
  <c r="E2522" i="9"/>
  <c r="K2514" i="9"/>
  <c r="J2514" i="9"/>
  <c r="I2514" i="9"/>
  <c r="E2514" i="9"/>
  <c r="K2506" i="9"/>
  <c r="J2506" i="9"/>
  <c r="I2506" i="9"/>
  <c r="E2506" i="9"/>
  <c r="K2498" i="9"/>
  <c r="J2498" i="9"/>
  <c r="I2498" i="9"/>
  <c r="E2498" i="9"/>
  <c r="K2490" i="9"/>
  <c r="J2490" i="9"/>
  <c r="I2490" i="9"/>
  <c r="E2490" i="9"/>
  <c r="K2482" i="9"/>
  <c r="J2482" i="9"/>
  <c r="I2482" i="9"/>
  <c r="E2482" i="9"/>
  <c r="K2474" i="9"/>
  <c r="J2474" i="9"/>
  <c r="I2474" i="9"/>
  <c r="E2474" i="9"/>
  <c r="K3526" i="9"/>
  <c r="J3526" i="9"/>
  <c r="I3526" i="9"/>
  <c r="E3526" i="9"/>
  <c r="K3167" i="9"/>
  <c r="J3167" i="9"/>
  <c r="I3167" i="9"/>
  <c r="E3167" i="9"/>
  <c r="K3125" i="9"/>
  <c r="J3125" i="9"/>
  <c r="I3125" i="9"/>
  <c r="E3125" i="9"/>
  <c r="E3114" i="9"/>
  <c r="E3050" i="9"/>
  <c r="K3023" i="9"/>
  <c r="I3023" i="9"/>
  <c r="J3023" i="9"/>
  <c r="I2973" i="9"/>
  <c r="E2973" i="9"/>
  <c r="K2973" i="9"/>
  <c r="J2973" i="9"/>
  <c r="E2962" i="9"/>
  <c r="I2885" i="9"/>
  <c r="E2885" i="9"/>
  <c r="K2885" i="9"/>
  <c r="J2885" i="9"/>
  <c r="K2855" i="9"/>
  <c r="I2855" i="9"/>
  <c r="J2855" i="9"/>
  <c r="K3189" i="9"/>
  <c r="J3189" i="9"/>
  <c r="I3189" i="9"/>
  <c r="E3189" i="9"/>
  <c r="E3146" i="9"/>
  <c r="K3053" i="9"/>
  <c r="J3053" i="9"/>
  <c r="I3053" i="9"/>
  <c r="E3053" i="9"/>
  <c r="E3042" i="9"/>
  <c r="I2965" i="9"/>
  <c r="E2965" i="9"/>
  <c r="K2965" i="9"/>
  <c r="J2965" i="9"/>
  <c r="K2935" i="9"/>
  <c r="J2935" i="9"/>
  <c r="I2935" i="9"/>
  <c r="E2935" i="9"/>
  <c r="K2871" i="9"/>
  <c r="J2871" i="9"/>
  <c r="I2871" i="9"/>
  <c r="E2871" i="9"/>
  <c r="E2815" i="9"/>
  <c r="E2783" i="9"/>
  <c r="E2751" i="9"/>
  <c r="E2719" i="9"/>
  <c r="E2687" i="9"/>
  <c r="E2655" i="9"/>
  <c r="K2627" i="9"/>
  <c r="J2627" i="9"/>
  <c r="I2627" i="9"/>
  <c r="E2627" i="9"/>
  <c r="J2622" i="9"/>
  <c r="I2622" i="9"/>
  <c r="E2622" i="9"/>
  <c r="K2622" i="9"/>
  <c r="E2605" i="9"/>
  <c r="K2595" i="9"/>
  <c r="J2595" i="9"/>
  <c r="I2595" i="9"/>
  <c r="E2595" i="9"/>
  <c r="J2590" i="9"/>
  <c r="I2590" i="9"/>
  <c r="E2590" i="9"/>
  <c r="K2590" i="9"/>
  <c r="E2573" i="9"/>
  <c r="K2563" i="9"/>
  <c r="J2563" i="9"/>
  <c r="I2563" i="9"/>
  <c r="E2563" i="9"/>
  <c r="J2558" i="9"/>
  <c r="I2558" i="9"/>
  <c r="E2558" i="9"/>
  <c r="K2558" i="9"/>
  <c r="E2541" i="9"/>
  <c r="K2531" i="9"/>
  <c r="J2531" i="9"/>
  <c r="I2531" i="9"/>
  <c r="E2531" i="9"/>
  <c r="J2526" i="9"/>
  <c r="I2526" i="9"/>
  <c r="E2526" i="9"/>
  <c r="K2526" i="9"/>
  <c r="E2509" i="9"/>
  <c r="K2499" i="9"/>
  <c r="J2499" i="9"/>
  <c r="I2499" i="9"/>
  <c r="E2499" i="9"/>
  <c r="J2494" i="9"/>
  <c r="I2494" i="9"/>
  <c r="E2494" i="9"/>
  <c r="K2494" i="9"/>
  <c r="E2477" i="9"/>
  <c r="K2467" i="9"/>
  <c r="J2467" i="9"/>
  <c r="I2467" i="9"/>
  <c r="E2467" i="9"/>
  <c r="E2406" i="9"/>
  <c r="E2390" i="9"/>
  <c r="E2253" i="9"/>
  <c r="E2245" i="9"/>
  <c r="E2237" i="9"/>
  <c r="E2229" i="9"/>
  <c r="E2221" i="9"/>
  <c r="E2213" i="9"/>
  <c r="E2205" i="9"/>
  <c r="E2197" i="9"/>
  <c r="E2189" i="9"/>
  <c r="E2181" i="9"/>
  <c r="E2173" i="9"/>
  <c r="E2165" i="9"/>
  <c r="E2157" i="9"/>
  <c r="E2149" i="9"/>
  <c r="E2141" i="9"/>
  <c r="E2133" i="9"/>
  <c r="E2125" i="9"/>
  <c r="E2117" i="9"/>
  <c r="E2109" i="9"/>
  <c r="E2101" i="9"/>
  <c r="E2093" i="9"/>
  <c r="E2085" i="9"/>
  <c r="E2077" i="9"/>
  <c r="E2069" i="9"/>
  <c r="E2061" i="9"/>
  <c r="E2053" i="9"/>
  <c r="E2045" i="9"/>
  <c r="E2037" i="9"/>
  <c r="E2029" i="9"/>
  <c r="E2021" i="9"/>
  <c r="E2013" i="9"/>
  <c r="E2005" i="9"/>
  <c r="E1997" i="9"/>
  <c r="E1989" i="9"/>
  <c r="E1981" i="9"/>
  <c r="E1973" i="9"/>
  <c r="E1965" i="9"/>
  <c r="E1957" i="9"/>
  <c r="E1949" i="9"/>
  <c r="E1941" i="9"/>
  <c r="E1933" i="9"/>
  <c r="E1917" i="9"/>
  <c r="E1901" i="9"/>
  <c r="E1885" i="9"/>
  <c r="E1869" i="9"/>
  <c r="E1853" i="9"/>
  <c r="E1837" i="9"/>
  <c r="E1821" i="9"/>
  <c r="E1805" i="9"/>
  <c r="E1789" i="9"/>
  <c r="E1773" i="9"/>
  <c r="E1757" i="9"/>
  <c r="E1741" i="9"/>
  <c r="E1725" i="9"/>
  <c r="E1709" i="9"/>
  <c r="K3069" i="9"/>
  <c r="J3069" i="9"/>
  <c r="I3069" i="9"/>
  <c r="E3069" i="9"/>
  <c r="K3015" i="9"/>
  <c r="I3015" i="9"/>
  <c r="E3015" i="9"/>
  <c r="J3015" i="9"/>
  <c r="I2917" i="9"/>
  <c r="E2917" i="9"/>
  <c r="K2917" i="9"/>
  <c r="J2917" i="9"/>
  <c r="K2863" i="9"/>
  <c r="J2863" i="9"/>
  <c r="I2863" i="9"/>
  <c r="E2863" i="9"/>
  <c r="K1698" i="9"/>
  <c r="J1698" i="9"/>
  <c r="I1698" i="9"/>
  <c r="E1698" i="9"/>
  <c r="K1666" i="9"/>
  <c r="J1666" i="9"/>
  <c r="I1666" i="9"/>
  <c r="E1666" i="9"/>
  <c r="I1634" i="9"/>
  <c r="E1634" i="9"/>
  <c r="K1634" i="9"/>
  <c r="J1634" i="9"/>
  <c r="K1608" i="9"/>
  <c r="J1608" i="9"/>
  <c r="I1608" i="9"/>
  <c r="K1592" i="9"/>
  <c r="J1592" i="9"/>
  <c r="I1592" i="9"/>
  <c r="E1592" i="9"/>
  <c r="K1576" i="9"/>
  <c r="J1576" i="9"/>
  <c r="I1576" i="9"/>
  <c r="E1576" i="9"/>
  <c r="K1560" i="9"/>
  <c r="J1560" i="9"/>
  <c r="I1560" i="9"/>
  <c r="E1560" i="9"/>
  <c r="K1544" i="9"/>
  <c r="J1544" i="9"/>
  <c r="I1544" i="9"/>
  <c r="E1544" i="9"/>
  <c r="K1528" i="9"/>
  <c r="J1528" i="9"/>
  <c r="I1528" i="9"/>
  <c r="E1528" i="9"/>
  <c r="K1512" i="9"/>
  <c r="J1512" i="9"/>
  <c r="I1512" i="9"/>
  <c r="E1512" i="9"/>
  <c r="K1496" i="9"/>
  <c r="J1496" i="9"/>
  <c r="I1496" i="9"/>
  <c r="E1496" i="9"/>
  <c r="K1480" i="9"/>
  <c r="J1480" i="9"/>
  <c r="I1480" i="9"/>
  <c r="E1480" i="9"/>
  <c r="K1464" i="9"/>
  <c r="J1464" i="9"/>
  <c r="I1464" i="9"/>
  <c r="E1464" i="9"/>
  <c r="E1689" i="9"/>
  <c r="J1678" i="9"/>
  <c r="I1678" i="9"/>
  <c r="E1678" i="9"/>
  <c r="K1678" i="9"/>
  <c r="K1647" i="9"/>
  <c r="I1647" i="9"/>
  <c r="E1647" i="9"/>
  <c r="J1647" i="9"/>
  <c r="E1625" i="9"/>
  <c r="I1614" i="9"/>
  <c r="E1614" i="9"/>
  <c r="J1614" i="9"/>
  <c r="K1614" i="9"/>
  <c r="K1604" i="9"/>
  <c r="I1604" i="9"/>
  <c r="J1604" i="9"/>
  <c r="E1593" i="9"/>
  <c r="E1557" i="9"/>
  <c r="K1540" i="9"/>
  <c r="I1540" i="9"/>
  <c r="E1540" i="9"/>
  <c r="J1540" i="9"/>
  <c r="E1529" i="9"/>
  <c r="E1493" i="9"/>
  <c r="K1476" i="9"/>
  <c r="J1476" i="9"/>
  <c r="I1476" i="9"/>
  <c r="E1476" i="9"/>
  <c r="E1465" i="9"/>
  <c r="I1626" i="9"/>
  <c r="E1626" i="9"/>
  <c r="K1626" i="9"/>
  <c r="J1626" i="9"/>
  <c r="K1552" i="9"/>
  <c r="J1552" i="9"/>
  <c r="I1552" i="9"/>
  <c r="E1552" i="9"/>
  <c r="E1539" i="9"/>
  <c r="K1488" i="9"/>
  <c r="J1488" i="9"/>
  <c r="I1488" i="9"/>
  <c r="E1488" i="9"/>
  <c r="E1475" i="9"/>
  <c r="E2385" i="9"/>
  <c r="J1926" i="9"/>
  <c r="I1926" i="9"/>
  <c r="K1926" i="9"/>
  <c r="J1910" i="9"/>
  <c r="I1910" i="9"/>
  <c r="E1910" i="9"/>
  <c r="K1910" i="9"/>
  <c r="J1894" i="9"/>
  <c r="I1894" i="9"/>
  <c r="E1894" i="9"/>
  <c r="K1894" i="9"/>
  <c r="J1878" i="9"/>
  <c r="I1878" i="9"/>
  <c r="E1878" i="9"/>
  <c r="K1878" i="9"/>
  <c r="J1862" i="9"/>
  <c r="I1862" i="9"/>
  <c r="K1862" i="9"/>
  <c r="J1846" i="9"/>
  <c r="I1846" i="9"/>
  <c r="E1846" i="9"/>
  <c r="K1846" i="9"/>
  <c r="J1830" i="9"/>
  <c r="I1830" i="9"/>
  <c r="E1830" i="9"/>
  <c r="K1830" i="9"/>
  <c r="J1814" i="9"/>
  <c r="I1814" i="9"/>
  <c r="E1814" i="9"/>
  <c r="K1814" i="9"/>
  <c r="J1798" i="9"/>
  <c r="I1798" i="9"/>
  <c r="K1798" i="9"/>
  <c r="J1782" i="9"/>
  <c r="I1782" i="9"/>
  <c r="E1782" i="9"/>
  <c r="K1782" i="9"/>
  <c r="J1766" i="9"/>
  <c r="I1766" i="9"/>
  <c r="E1766" i="9"/>
  <c r="K1766" i="9"/>
  <c r="J1750" i="9"/>
  <c r="I1750" i="9"/>
  <c r="E1750" i="9"/>
  <c r="K1750" i="9"/>
  <c r="J1734" i="9"/>
  <c r="I1734" i="9"/>
  <c r="K1734" i="9"/>
  <c r="J1718" i="9"/>
  <c r="I1718" i="9"/>
  <c r="E1718" i="9"/>
  <c r="K1718" i="9"/>
  <c r="E1585" i="9"/>
  <c r="E1569" i="9"/>
  <c r="E1553" i="9"/>
  <c r="E1537" i="9"/>
  <c r="E1521" i="9"/>
  <c r="E1505" i="9"/>
  <c r="E1489" i="9"/>
  <c r="E1473" i="9"/>
  <c r="E1457" i="9"/>
  <c r="K1452" i="9"/>
  <c r="J1452" i="9"/>
  <c r="I1452" i="9"/>
  <c r="K1436" i="9"/>
  <c r="J1436" i="9"/>
  <c r="I1436" i="9"/>
  <c r="E1436" i="9"/>
  <c r="K1420" i="9"/>
  <c r="J1420" i="9"/>
  <c r="I1420" i="9"/>
  <c r="E1420" i="9"/>
  <c r="K1404" i="9"/>
  <c r="J1404" i="9"/>
  <c r="I1404" i="9"/>
  <c r="E1404" i="9"/>
  <c r="K1388" i="9"/>
  <c r="J1388" i="9"/>
  <c r="I1388" i="9"/>
  <c r="K1372" i="9"/>
  <c r="J1372" i="9"/>
  <c r="I1372" i="9"/>
  <c r="E1372" i="9"/>
  <c r="K1356" i="9"/>
  <c r="J1356" i="9"/>
  <c r="I1356" i="9"/>
  <c r="E1356" i="9"/>
  <c r="K1340" i="9"/>
  <c r="J1340" i="9"/>
  <c r="I1340" i="9"/>
  <c r="E1340" i="9"/>
  <c r="K1324" i="9"/>
  <c r="J1324" i="9"/>
  <c r="I1324" i="9"/>
  <c r="K1308" i="9"/>
  <c r="J1308" i="9"/>
  <c r="I1308" i="9"/>
  <c r="E1308" i="9"/>
  <c r="K1292" i="9"/>
  <c r="J1292" i="9"/>
  <c r="I1292" i="9"/>
  <c r="E1292" i="9"/>
  <c r="K1276" i="9"/>
  <c r="J1276" i="9"/>
  <c r="I1276" i="9"/>
  <c r="E1276" i="9"/>
  <c r="K1260" i="9"/>
  <c r="J1260" i="9"/>
  <c r="I1260" i="9"/>
  <c r="K1244" i="9"/>
  <c r="J1244" i="9"/>
  <c r="I1244" i="9"/>
  <c r="E1244" i="9"/>
  <c r="K1228" i="9"/>
  <c r="J1228" i="9"/>
  <c r="I1228" i="9"/>
  <c r="E1228" i="9"/>
  <c r="K1212" i="9"/>
  <c r="J1212" i="9"/>
  <c r="I1212" i="9"/>
  <c r="E1212" i="9"/>
  <c r="K1196" i="9"/>
  <c r="J1196" i="9"/>
  <c r="I1196" i="9"/>
  <c r="K1180" i="9"/>
  <c r="J1180" i="9"/>
  <c r="I1180" i="9"/>
  <c r="E1180" i="9"/>
  <c r="K1164" i="9"/>
  <c r="J1164" i="9"/>
  <c r="I1164" i="9"/>
  <c r="E1164" i="9"/>
  <c r="K1148" i="9"/>
  <c r="J1148" i="9"/>
  <c r="I1148" i="9"/>
  <c r="E1148" i="9"/>
  <c r="K1132" i="9"/>
  <c r="J1132" i="9"/>
  <c r="I1132" i="9"/>
  <c r="K1116" i="9"/>
  <c r="J1116" i="9"/>
  <c r="I1116" i="9"/>
  <c r="E1116" i="9"/>
  <c r="K1100" i="9"/>
  <c r="J1100" i="9"/>
  <c r="I1100" i="9"/>
  <c r="E1100" i="9"/>
  <c r="K1084" i="9"/>
  <c r="J1084" i="9"/>
  <c r="I1084" i="9"/>
  <c r="E1084" i="9"/>
  <c r="E1445" i="9"/>
  <c r="E1429" i="9"/>
  <c r="E1413" i="9"/>
  <c r="E1397" i="9"/>
  <c r="E1381" i="9"/>
  <c r="E1365" i="9"/>
  <c r="E1349" i="9"/>
  <c r="E1333" i="9"/>
  <c r="E1317" i="9"/>
  <c r="E1301" i="9"/>
  <c r="E1285" i="9"/>
  <c r="E1269" i="9"/>
  <c r="E1253" i="9"/>
  <c r="E1237" i="9"/>
  <c r="E1221" i="9"/>
  <c r="E1205" i="9"/>
  <c r="E1189" i="9"/>
  <c r="E1173" i="9"/>
  <c r="E1157" i="9"/>
  <c r="E1141" i="9"/>
  <c r="E1125" i="9"/>
  <c r="E1109" i="9"/>
  <c r="E1093" i="9"/>
  <c r="E1081" i="9"/>
  <c r="E1017" i="9"/>
  <c r="E1435" i="9"/>
  <c r="E1403" i="9"/>
  <c r="E1371" i="9"/>
  <c r="E1339" i="9"/>
  <c r="E1307" i="9"/>
  <c r="E1275" i="9"/>
  <c r="E1243" i="9"/>
  <c r="E1211" i="9"/>
  <c r="E1179" i="9"/>
  <c r="E1147" i="9"/>
  <c r="E1115" i="9"/>
  <c r="E1083" i="9"/>
  <c r="E1077" i="9"/>
  <c r="E1013" i="9"/>
  <c r="E949" i="9"/>
  <c r="K917" i="9"/>
  <c r="J917" i="9"/>
  <c r="I917" i="9"/>
  <c r="E917" i="9"/>
  <c r="I901" i="9"/>
  <c r="E901" i="9"/>
  <c r="K901" i="9"/>
  <c r="J901" i="9"/>
  <c r="I885" i="9"/>
  <c r="E885" i="9"/>
  <c r="K885" i="9"/>
  <c r="J885" i="9"/>
  <c r="K869" i="9"/>
  <c r="J869" i="9"/>
  <c r="I869" i="9"/>
  <c r="E869" i="9"/>
  <c r="K853" i="9"/>
  <c r="J853" i="9"/>
  <c r="I853" i="9"/>
  <c r="E853" i="9"/>
  <c r="I837" i="9"/>
  <c r="E837" i="9"/>
  <c r="K837" i="9"/>
  <c r="J837" i="9"/>
  <c r="I821" i="9"/>
  <c r="E821" i="9"/>
  <c r="K821" i="9"/>
  <c r="J821" i="9"/>
  <c r="K805" i="9"/>
  <c r="J805" i="9"/>
  <c r="I805" i="9"/>
  <c r="E805" i="9"/>
  <c r="K789" i="9"/>
  <c r="J789" i="9"/>
  <c r="I789" i="9"/>
  <c r="E789" i="9"/>
  <c r="I753" i="9"/>
  <c r="E753" i="9"/>
  <c r="K753" i="9"/>
  <c r="J753" i="9"/>
  <c r="I721" i="9"/>
  <c r="E721" i="9"/>
  <c r="K721" i="9"/>
  <c r="J721" i="9"/>
  <c r="K667" i="9"/>
  <c r="I667" i="9"/>
  <c r="E667" i="9"/>
  <c r="J667" i="9"/>
  <c r="E1041" i="9"/>
  <c r="E977" i="9"/>
  <c r="E1431" i="9"/>
  <c r="E1399" i="9"/>
  <c r="E1367" i="9"/>
  <c r="E1335" i="9"/>
  <c r="E1303" i="9"/>
  <c r="E1271" i="9"/>
  <c r="E1239" i="9"/>
  <c r="E1207" i="9"/>
  <c r="E1175" i="9"/>
  <c r="E1143" i="9"/>
  <c r="E1111" i="9"/>
  <c r="E1053" i="9"/>
  <c r="E989" i="9"/>
  <c r="E925" i="9"/>
  <c r="I905" i="9"/>
  <c r="E905" i="9"/>
  <c r="K905" i="9"/>
  <c r="J905" i="9"/>
  <c r="I889" i="9"/>
  <c r="E889" i="9"/>
  <c r="K889" i="9"/>
  <c r="J889" i="9"/>
  <c r="K873" i="9"/>
  <c r="J873" i="9"/>
  <c r="I873" i="9"/>
  <c r="E873" i="9"/>
  <c r="K857" i="9"/>
  <c r="J857" i="9"/>
  <c r="I857" i="9"/>
  <c r="E857" i="9"/>
  <c r="I841" i="9"/>
  <c r="E841" i="9"/>
  <c r="K841" i="9"/>
  <c r="J841" i="9"/>
  <c r="I825" i="9"/>
  <c r="E825" i="9"/>
  <c r="K825" i="9"/>
  <c r="J825" i="9"/>
  <c r="K809" i="9"/>
  <c r="J809" i="9"/>
  <c r="I809" i="9"/>
  <c r="E809" i="9"/>
  <c r="K793" i="9"/>
  <c r="J793" i="9"/>
  <c r="I793" i="9"/>
  <c r="E793" i="9"/>
  <c r="I761" i="9"/>
  <c r="E761" i="9"/>
  <c r="K761" i="9"/>
  <c r="J761" i="9"/>
  <c r="K723" i="9"/>
  <c r="I723" i="9"/>
  <c r="J723" i="9"/>
  <c r="I697" i="9"/>
  <c r="E697" i="9"/>
  <c r="K697" i="9"/>
  <c r="J697" i="9"/>
  <c r="E628" i="9"/>
  <c r="E612" i="9"/>
  <c r="E596" i="9"/>
  <c r="E580" i="9"/>
  <c r="E564" i="9"/>
  <c r="E548" i="9"/>
  <c r="E532" i="9"/>
  <c r="E516" i="9"/>
  <c r="E500" i="9"/>
  <c r="E484" i="9"/>
  <c r="E468" i="9"/>
  <c r="E452" i="9"/>
  <c r="E436" i="9"/>
  <c r="E420" i="9"/>
  <c r="E404" i="9"/>
  <c r="E388" i="9"/>
  <c r="E372" i="9"/>
  <c r="E356" i="9"/>
  <c r="E340" i="9"/>
  <c r="E324" i="9"/>
  <c r="E308" i="9"/>
  <c r="E292" i="9"/>
  <c r="E276" i="9"/>
  <c r="E260" i="9"/>
  <c r="E244" i="9"/>
  <c r="E228" i="9"/>
  <c r="E212" i="9"/>
  <c r="E196" i="9"/>
  <c r="E186" i="9"/>
  <c r="E138" i="9"/>
  <c r="E106" i="9"/>
  <c r="E42" i="9"/>
  <c r="E26" i="9"/>
  <c r="E710" i="9"/>
  <c r="E774" i="9"/>
  <c r="E178" i="9"/>
  <c r="E146" i="9"/>
  <c r="E114" i="9"/>
  <c r="E98" i="9"/>
  <c r="E82" i="9"/>
  <c r="E66" i="9"/>
  <c r="E34" i="9"/>
  <c r="E18" i="9"/>
  <c r="E2" i="9"/>
  <c r="E182" i="9"/>
  <c r="E166" i="9"/>
  <c r="E150" i="9"/>
  <c r="E134" i="9"/>
  <c r="E118" i="9"/>
  <c r="E86" i="9"/>
  <c r="E70" i="9"/>
  <c r="E54" i="9"/>
  <c r="E22" i="9"/>
  <c r="K6206" i="9"/>
  <c r="J6206" i="9"/>
  <c r="I6206" i="9"/>
  <c r="E6206" i="9"/>
  <c r="I6199" i="9"/>
  <c r="E6199" i="9"/>
  <c r="J6199" i="9"/>
  <c r="K6199" i="9"/>
  <c r="K6179" i="9"/>
  <c r="J6179" i="9"/>
  <c r="I6179" i="9"/>
  <c r="E6179" i="9"/>
  <c r="K6214" i="9"/>
  <c r="J6214" i="9"/>
  <c r="I6214" i="9"/>
  <c r="E6214" i="9"/>
  <c r="K6198" i="9"/>
  <c r="J6198" i="9"/>
  <c r="I6198" i="9"/>
  <c r="E6198" i="9"/>
  <c r="E6159" i="9"/>
  <c r="E6151" i="9"/>
  <c r="K6130" i="9"/>
  <c r="J6130" i="9"/>
  <c r="I6130" i="9"/>
  <c r="E6130" i="9"/>
  <c r="J6169" i="9"/>
  <c r="I6169" i="9"/>
  <c r="E6169" i="9"/>
  <c r="K6169" i="9"/>
  <c r="J6145" i="9"/>
  <c r="I6145" i="9"/>
  <c r="E6145" i="9"/>
  <c r="K6145" i="9"/>
  <c r="I6124" i="9"/>
  <c r="E6124" i="9"/>
  <c r="J6124" i="9"/>
  <c r="K6124" i="9"/>
  <c r="K6142" i="9"/>
  <c r="I6142" i="9"/>
  <c r="J6142" i="9"/>
  <c r="I6099" i="9"/>
  <c r="E6099" i="9"/>
  <c r="K6099" i="9"/>
  <c r="J6099" i="9"/>
  <c r="K6056" i="9"/>
  <c r="J6056" i="9"/>
  <c r="I6056" i="9"/>
  <c r="E6056" i="9"/>
  <c r="E6022" i="9"/>
  <c r="K6052" i="9"/>
  <c r="J6052" i="9"/>
  <c r="I6052" i="9"/>
  <c r="E6052" i="9"/>
  <c r="K6036" i="9"/>
  <c r="J6036" i="9"/>
  <c r="I6036" i="9"/>
  <c r="E6036" i="9"/>
  <c r="K6020" i="9"/>
  <c r="I6020" i="9"/>
  <c r="J6020" i="9"/>
  <c r="K6004" i="9"/>
  <c r="I6004" i="9"/>
  <c r="E6004" i="9"/>
  <c r="J6004" i="9"/>
  <c r="K6107" i="9"/>
  <c r="J6107" i="9"/>
  <c r="I6107" i="9"/>
  <c r="E6107" i="9"/>
  <c r="E6046" i="9"/>
  <c r="K6000" i="9"/>
  <c r="J6000" i="9"/>
  <c r="I6000" i="9"/>
  <c r="E6000" i="9"/>
  <c r="K6012" i="9"/>
  <c r="J6012" i="9"/>
  <c r="I6012" i="9"/>
  <c r="E6012" i="9"/>
  <c r="E5967" i="9"/>
  <c r="E5951" i="9"/>
  <c r="K5996" i="9"/>
  <c r="J5996" i="9"/>
  <c r="I5996" i="9"/>
  <c r="E5996" i="9"/>
  <c r="K6044" i="9"/>
  <c r="J6044" i="9"/>
  <c r="I6044" i="9"/>
  <c r="E6044" i="9"/>
  <c r="K6047" i="9"/>
  <c r="J6047" i="9"/>
  <c r="I6047" i="9"/>
  <c r="E6047" i="9"/>
  <c r="K5932" i="9"/>
  <c r="J5932" i="9"/>
  <c r="I5932" i="9"/>
  <c r="E5932" i="9"/>
  <c r="K5924" i="9"/>
  <c r="J5924" i="9"/>
  <c r="I5924" i="9"/>
  <c r="E5924" i="9"/>
  <c r="I5916" i="9"/>
  <c r="E5916" i="9"/>
  <c r="K5916" i="9"/>
  <c r="J5916" i="9"/>
  <c r="I5908" i="9"/>
  <c r="E5908" i="9"/>
  <c r="K5908" i="9"/>
  <c r="J5908" i="9"/>
  <c r="K5900" i="9"/>
  <c r="J5900" i="9"/>
  <c r="I5900" i="9"/>
  <c r="E5900" i="9"/>
  <c r="K5892" i="9"/>
  <c r="J5892" i="9"/>
  <c r="I5892" i="9"/>
  <c r="E5892" i="9"/>
  <c r="I5884" i="9"/>
  <c r="E5884" i="9"/>
  <c r="K5884" i="9"/>
  <c r="J5884" i="9"/>
  <c r="I5876" i="9"/>
  <c r="E5876" i="9"/>
  <c r="K5876" i="9"/>
  <c r="J5876" i="9"/>
  <c r="K5868" i="9"/>
  <c r="J5868" i="9"/>
  <c r="I5868" i="9"/>
  <c r="E5868" i="9"/>
  <c r="J5944" i="9"/>
  <c r="I5944" i="9"/>
  <c r="E5944" i="9"/>
  <c r="K5944" i="9"/>
  <c r="K5937" i="9"/>
  <c r="J5937" i="9"/>
  <c r="I5937" i="9"/>
  <c r="E5937" i="9"/>
  <c r="K5787" i="9"/>
  <c r="J5787" i="9"/>
  <c r="I5787" i="9"/>
  <c r="E5787" i="9"/>
  <c r="K5745" i="9"/>
  <c r="J5745" i="9"/>
  <c r="I5745" i="9"/>
  <c r="E5745" i="9"/>
  <c r="I5735" i="9"/>
  <c r="E5735" i="9"/>
  <c r="K5735" i="9"/>
  <c r="J5735" i="9"/>
  <c r="K5791" i="9"/>
  <c r="J5791" i="9"/>
  <c r="I5791" i="9"/>
  <c r="E5791" i="9"/>
  <c r="K5701" i="9"/>
  <c r="J5701" i="9"/>
  <c r="I5701" i="9"/>
  <c r="E5701" i="9"/>
  <c r="I5671" i="9"/>
  <c r="E5671" i="9"/>
  <c r="J5671" i="9"/>
  <c r="K5671" i="9"/>
  <c r="J5663" i="9"/>
  <c r="I5663" i="9"/>
  <c r="E5663" i="9"/>
  <c r="K5663" i="9"/>
  <c r="K5645" i="9"/>
  <c r="J5645" i="9"/>
  <c r="I5645" i="9"/>
  <c r="E5645" i="9"/>
  <c r="I5631" i="9"/>
  <c r="E5631" i="9"/>
  <c r="J5631" i="9"/>
  <c r="K5631" i="9"/>
  <c r="K5729" i="9"/>
  <c r="I5729" i="9"/>
  <c r="J5729" i="9"/>
  <c r="E5710" i="9"/>
  <c r="K5677" i="9"/>
  <c r="J5677" i="9"/>
  <c r="I5677" i="9"/>
  <c r="E5677" i="9"/>
  <c r="K5713" i="9"/>
  <c r="I5713" i="9"/>
  <c r="J5713" i="9"/>
  <c r="K5659" i="9"/>
  <c r="J5659" i="9"/>
  <c r="I5659" i="9"/>
  <c r="E5659" i="9"/>
  <c r="K5649" i="9"/>
  <c r="J5649" i="9"/>
  <c r="I5649" i="9"/>
  <c r="E5649" i="9"/>
  <c r="I5627" i="9"/>
  <c r="E5627" i="9"/>
  <c r="K5627" i="9"/>
  <c r="J5627" i="9"/>
  <c r="K5617" i="9"/>
  <c r="J5617" i="9"/>
  <c r="I5617" i="9"/>
  <c r="E5617" i="9"/>
  <c r="K5595" i="9"/>
  <c r="J5595" i="9"/>
  <c r="I5595" i="9"/>
  <c r="E5595" i="9"/>
  <c r="J5607" i="9"/>
  <c r="I5607" i="9"/>
  <c r="E5607" i="9"/>
  <c r="K5607" i="9"/>
  <c r="K5571" i="9"/>
  <c r="J5571" i="9"/>
  <c r="I5571" i="9"/>
  <c r="E5571" i="9"/>
  <c r="K5562" i="9"/>
  <c r="I5562" i="9"/>
  <c r="J5562" i="9"/>
  <c r="I5532" i="9"/>
  <c r="E5532" i="9"/>
  <c r="K5532" i="9"/>
  <c r="J5532" i="9"/>
  <c r="K5500" i="9"/>
  <c r="J5500" i="9"/>
  <c r="I5500" i="9"/>
  <c r="E5500" i="9"/>
  <c r="K5468" i="9"/>
  <c r="J5468" i="9"/>
  <c r="I5468" i="9"/>
  <c r="E5468" i="9"/>
  <c r="E5702" i="9"/>
  <c r="E5686" i="9"/>
  <c r="K5567" i="9"/>
  <c r="I5567" i="9"/>
  <c r="J5567" i="9"/>
  <c r="K5508" i="9"/>
  <c r="J5508" i="9"/>
  <c r="I5508" i="9"/>
  <c r="E5508" i="9"/>
  <c r="K5482" i="9"/>
  <c r="J5482" i="9"/>
  <c r="I5482" i="9"/>
  <c r="E5482" i="9"/>
  <c r="K5434" i="9"/>
  <c r="I5434" i="9"/>
  <c r="J5434" i="9"/>
  <c r="E5511" i="9"/>
  <c r="K5426" i="9"/>
  <c r="I5426" i="9"/>
  <c r="J5426" i="9"/>
  <c r="K5402" i="9"/>
  <c r="I5402" i="9"/>
  <c r="J5402" i="9"/>
  <c r="J5387" i="9"/>
  <c r="K5387" i="9"/>
  <c r="I5387" i="9"/>
  <c r="J5379" i="9"/>
  <c r="K5379" i="9"/>
  <c r="I5379" i="9"/>
  <c r="E5379" i="9"/>
  <c r="J5371" i="9"/>
  <c r="I5371" i="9"/>
  <c r="E5371" i="9"/>
  <c r="K5371" i="9"/>
  <c r="J5363" i="9"/>
  <c r="I5363" i="9"/>
  <c r="E5363" i="9"/>
  <c r="K5363" i="9"/>
  <c r="J5355" i="9"/>
  <c r="K5355" i="9"/>
  <c r="I5355" i="9"/>
  <c r="J5347" i="9"/>
  <c r="K5347" i="9"/>
  <c r="I5347" i="9"/>
  <c r="E5347" i="9"/>
  <c r="J5339" i="9"/>
  <c r="I5339" i="9"/>
  <c r="E5339" i="9"/>
  <c r="K5339" i="9"/>
  <c r="J5331" i="9"/>
  <c r="I5331" i="9"/>
  <c r="E5331" i="9"/>
  <c r="K5331" i="9"/>
  <c r="J5323" i="9"/>
  <c r="K5323" i="9"/>
  <c r="I5323" i="9"/>
  <c r="J5315" i="9"/>
  <c r="K5315" i="9"/>
  <c r="I5315" i="9"/>
  <c r="E5315" i="9"/>
  <c r="J5307" i="9"/>
  <c r="I5307" i="9"/>
  <c r="E5307" i="9"/>
  <c r="K5307" i="9"/>
  <c r="J5391" i="9"/>
  <c r="I5391" i="9"/>
  <c r="E5391" i="9"/>
  <c r="K5391" i="9"/>
  <c r="E5365" i="9"/>
  <c r="E5333" i="9"/>
  <c r="E5256" i="9"/>
  <c r="K5458" i="9"/>
  <c r="I5458" i="9"/>
  <c r="E5458" i="9"/>
  <c r="J5458" i="9"/>
  <c r="I5206" i="9"/>
  <c r="E5206" i="9"/>
  <c r="K5206" i="9"/>
  <c r="J5206" i="9"/>
  <c r="I5154" i="9"/>
  <c r="E5154" i="9"/>
  <c r="J5154" i="9"/>
  <c r="K5154" i="9"/>
  <c r="J5146" i="9"/>
  <c r="I5146" i="9"/>
  <c r="E5146" i="9"/>
  <c r="K5146" i="9"/>
  <c r="J5138" i="9"/>
  <c r="I5138" i="9"/>
  <c r="E5138" i="9"/>
  <c r="K5138" i="9"/>
  <c r="I5130" i="9"/>
  <c r="E5130" i="9"/>
  <c r="J5130" i="9"/>
  <c r="K5130" i="9"/>
  <c r="I5122" i="9"/>
  <c r="E5122" i="9"/>
  <c r="J5122" i="9"/>
  <c r="K5122" i="9"/>
  <c r="J5114" i="9"/>
  <c r="I5114" i="9"/>
  <c r="E5114" i="9"/>
  <c r="K5114" i="9"/>
  <c r="K5246" i="9"/>
  <c r="J5246" i="9"/>
  <c r="I5246" i="9"/>
  <c r="E5246" i="9"/>
  <c r="K5230" i="9"/>
  <c r="J5230" i="9"/>
  <c r="I5230" i="9"/>
  <c r="E5230" i="9"/>
  <c r="I5214" i="9"/>
  <c r="E5214" i="9"/>
  <c r="K5214" i="9"/>
  <c r="J5214" i="9"/>
  <c r="I5198" i="9"/>
  <c r="E5198" i="9"/>
  <c r="K5198" i="9"/>
  <c r="J5198" i="9"/>
  <c r="E5261" i="9"/>
  <c r="J5215" i="9"/>
  <c r="I5215" i="9"/>
  <c r="E5215" i="9"/>
  <c r="K5215" i="9"/>
  <c r="I5084" i="9"/>
  <c r="E5084" i="9"/>
  <c r="K5084" i="9"/>
  <c r="J5084" i="9"/>
  <c r="K5060" i="9"/>
  <c r="J5060" i="9"/>
  <c r="I5060" i="9"/>
  <c r="E5060" i="9"/>
  <c r="K5044" i="9"/>
  <c r="J5044" i="9"/>
  <c r="I5044" i="9"/>
  <c r="E5044" i="9"/>
  <c r="I5028" i="9"/>
  <c r="E5028" i="9"/>
  <c r="K5028" i="9"/>
  <c r="J5028" i="9"/>
  <c r="I5012" i="9"/>
  <c r="E5012" i="9"/>
  <c r="K5012" i="9"/>
  <c r="J5012" i="9"/>
  <c r="K4996" i="9"/>
  <c r="J4996" i="9"/>
  <c r="I4996" i="9"/>
  <c r="E4996" i="9"/>
  <c r="K4980" i="9"/>
  <c r="J4980" i="9"/>
  <c r="I4980" i="9"/>
  <c r="E4980" i="9"/>
  <c r="I4964" i="9"/>
  <c r="E4964" i="9"/>
  <c r="K4964" i="9"/>
  <c r="J4964" i="9"/>
  <c r="I4948" i="9"/>
  <c r="E4948" i="9"/>
  <c r="K4948" i="9"/>
  <c r="J4948" i="9"/>
  <c r="K4932" i="9"/>
  <c r="J4932" i="9"/>
  <c r="I4932" i="9"/>
  <c r="E4932" i="9"/>
  <c r="K4916" i="9"/>
  <c r="J4916" i="9"/>
  <c r="I4916" i="9"/>
  <c r="E4916" i="9"/>
  <c r="K4897" i="9"/>
  <c r="J4897" i="9"/>
  <c r="I4897" i="9"/>
  <c r="E4863" i="9"/>
  <c r="J5199" i="9"/>
  <c r="I5199" i="9"/>
  <c r="K5199" i="9"/>
  <c r="E4891" i="9"/>
  <c r="K4813" i="9"/>
  <c r="I4813" i="9"/>
  <c r="J4813" i="9"/>
  <c r="K5210" i="9"/>
  <c r="J5210" i="9"/>
  <c r="I5210" i="9"/>
  <c r="E5210" i="9"/>
  <c r="J5102" i="9"/>
  <c r="I5102" i="9"/>
  <c r="E5102" i="9"/>
  <c r="K5102" i="9"/>
  <c r="K5080" i="9"/>
  <c r="J5080" i="9"/>
  <c r="I5080" i="9"/>
  <c r="E5080" i="9"/>
  <c r="E5073" i="9"/>
  <c r="K5064" i="9"/>
  <c r="J5064" i="9"/>
  <c r="I5064" i="9"/>
  <c r="E5064" i="9"/>
  <c r="E5057" i="9"/>
  <c r="K5048" i="9"/>
  <c r="J5048" i="9"/>
  <c r="I5048" i="9"/>
  <c r="E5048" i="9"/>
  <c r="E5041" i="9"/>
  <c r="K5032" i="9"/>
  <c r="J5032" i="9"/>
  <c r="I5032" i="9"/>
  <c r="E5032" i="9"/>
  <c r="E5025" i="9"/>
  <c r="K5016" i="9"/>
  <c r="J5016" i="9"/>
  <c r="I5016" i="9"/>
  <c r="E5016" i="9"/>
  <c r="E5009" i="9"/>
  <c r="K5000" i="9"/>
  <c r="J5000" i="9"/>
  <c r="I5000" i="9"/>
  <c r="E5000" i="9"/>
  <c r="E4993" i="9"/>
  <c r="K4984" i="9"/>
  <c r="J4984" i="9"/>
  <c r="I4984" i="9"/>
  <c r="E4984" i="9"/>
  <c r="E4977" i="9"/>
  <c r="K4968" i="9"/>
  <c r="J4968" i="9"/>
  <c r="I4968" i="9"/>
  <c r="E4968" i="9"/>
  <c r="E4961" i="9"/>
  <c r="K4952" i="9"/>
  <c r="J4952" i="9"/>
  <c r="I4952" i="9"/>
  <c r="E4952" i="9"/>
  <c r="E4945" i="9"/>
  <c r="K4936" i="9"/>
  <c r="J4936" i="9"/>
  <c r="I4936" i="9"/>
  <c r="E4936" i="9"/>
  <c r="E4929" i="9"/>
  <c r="K4920" i="9"/>
  <c r="J4920" i="9"/>
  <c r="I4920" i="9"/>
  <c r="E4920" i="9"/>
  <c r="E4913" i="9"/>
  <c r="K4905" i="9"/>
  <c r="J4905" i="9"/>
  <c r="I4905" i="9"/>
  <c r="E4905" i="9"/>
  <c r="E4887" i="9"/>
  <c r="K4873" i="9"/>
  <c r="J4873" i="9"/>
  <c r="I4873" i="9"/>
  <c r="E4873" i="9"/>
  <c r="E4855" i="9"/>
  <c r="E4807" i="9"/>
  <c r="E4791" i="9"/>
  <c r="J5231" i="9"/>
  <c r="I5231" i="9"/>
  <c r="E5231" i="9"/>
  <c r="K5231" i="9"/>
  <c r="K5159" i="9"/>
  <c r="J5159" i="9"/>
  <c r="I5159" i="9"/>
  <c r="E5159" i="9"/>
  <c r="K5143" i="9"/>
  <c r="J5143" i="9"/>
  <c r="I5143" i="9"/>
  <c r="E5143" i="9"/>
  <c r="I5127" i="9"/>
  <c r="E5127" i="9"/>
  <c r="K5127" i="9"/>
  <c r="J5127" i="9"/>
  <c r="I5111" i="9"/>
  <c r="E5111" i="9"/>
  <c r="K5111" i="9"/>
  <c r="J5111" i="9"/>
  <c r="K4901" i="9"/>
  <c r="J4901" i="9"/>
  <c r="I4901" i="9"/>
  <c r="E4872" i="9"/>
  <c r="E4835" i="9"/>
  <c r="K4789" i="9"/>
  <c r="J4789" i="9"/>
  <c r="I4789" i="9"/>
  <c r="E4789" i="9"/>
  <c r="E4779" i="9"/>
  <c r="E4771" i="9"/>
  <c r="E4763" i="9"/>
  <c r="E4755" i="9"/>
  <c r="E4747" i="9"/>
  <c r="E4739" i="9"/>
  <c r="E4731" i="9"/>
  <c r="E4723" i="9"/>
  <c r="E4715" i="9"/>
  <c r="E4707" i="9"/>
  <c r="E4699" i="9"/>
  <c r="E4691" i="9"/>
  <c r="K4596" i="9"/>
  <c r="I4596" i="9"/>
  <c r="E4596" i="9"/>
  <c r="J4596" i="9"/>
  <c r="K4564" i="9"/>
  <c r="J4564" i="9"/>
  <c r="I4564" i="9"/>
  <c r="E4564" i="9"/>
  <c r="K4532" i="9"/>
  <c r="J4532" i="9"/>
  <c r="I4532" i="9"/>
  <c r="E4532" i="9"/>
  <c r="K4500" i="9"/>
  <c r="I4500" i="9"/>
  <c r="J4500" i="9"/>
  <c r="E4768" i="9"/>
  <c r="E4736" i="9"/>
  <c r="E4704" i="9"/>
  <c r="J4684" i="9"/>
  <c r="I4684" i="9"/>
  <c r="E4684" i="9"/>
  <c r="K4684" i="9"/>
  <c r="I4676" i="9"/>
  <c r="E4676" i="9"/>
  <c r="J4676" i="9"/>
  <c r="K4676" i="9"/>
  <c r="I4668" i="9"/>
  <c r="E4668" i="9"/>
  <c r="J4668" i="9"/>
  <c r="K4668" i="9"/>
  <c r="J4660" i="9"/>
  <c r="I4660" i="9"/>
  <c r="E4660" i="9"/>
  <c r="K4660" i="9"/>
  <c r="J4652" i="9"/>
  <c r="I4652" i="9"/>
  <c r="E4652" i="9"/>
  <c r="K4652" i="9"/>
  <c r="I4644" i="9"/>
  <c r="E4644" i="9"/>
  <c r="J4644" i="9"/>
  <c r="K4644" i="9"/>
  <c r="I4636" i="9"/>
  <c r="E4636" i="9"/>
  <c r="J4636" i="9"/>
  <c r="K4636" i="9"/>
  <c r="J4628" i="9"/>
  <c r="I4628" i="9"/>
  <c r="E4628" i="9"/>
  <c r="K4628" i="9"/>
  <c r="K4608" i="9"/>
  <c r="J4608" i="9"/>
  <c r="I4608" i="9"/>
  <c r="E4608" i="9"/>
  <c r="K4576" i="9"/>
  <c r="J4576" i="9"/>
  <c r="I4576" i="9"/>
  <c r="E4576" i="9"/>
  <c r="K4544" i="9"/>
  <c r="J4544" i="9"/>
  <c r="I4544" i="9"/>
  <c r="E4544" i="9"/>
  <c r="K4512" i="9"/>
  <c r="J4512" i="9"/>
  <c r="I4512" i="9"/>
  <c r="E4512" i="9"/>
  <c r="K4492" i="9"/>
  <c r="J4492" i="9"/>
  <c r="I4492" i="9"/>
  <c r="E4492" i="9"/>
  <c r="E4482" i="9"/>
  <c r="K4476" i="9"/>
  <c r="J4476" i="9"/>
  <c r="I4476" i="9"/>
  <c r="E4476" i="9"/>
  <c r="E4466" i="9"/>
  <c r="K4460" i="9"/>
  <c r="J4460" i="9"/>
  <c r="I4460" i="9"/>
  <c r="E4460" i="9"/>
  <c r="E4450" i="9"/>
  <c r="K4444" i="9"/>
  <c r="J4444" i="9"/>
  <c r="I4444" i="9"/>
  <c r="E4444" i="9"/>
  <c r="E4434" i="9"/>
  <c r="K4428" i="9"/>
  <c r="J4428" i="9"/>
  <c r="I4428" i="9"/>
  <c r="E4428" i="9"/>
  <c r="E4418" i="9"/>
  <c r="K4412" i="9"/>
  <c r="J4412" i="9"/>
  <c r="I4412" i="9"/>
  <c r="E4412" i="9"/>
  <c r="E4402" i="9"/>
  <c r="K4396" i="9"/>
  <c r="J4396" i="9"/>
  <c r="I4396" i="9"/>
  <c r="E4396" i="9"/>
  <c r="E4386" i="9"/>
  <c r="K4380" i="9"/>
  <c r="J4380" i="9"/>
  <c r="I4380" i="9"/>
  <c r="E4380" i="9"/>
  <c r="E4370" i="9"/>
  <c r="K4364" i="9"/>
  <c r="J4364" i="9"/>
  <c r="I4364" i="9"/>
  <c r="E4364" i="9"/>
  <c r="E4354" i="9"/>
  <c r="K4348" i="9"/>
  <c r="J4348" i="9"/>
  <c r="I4348" i="9"/>
  <c r="E4348" i="9"/>
  <c r="E4338" i="9"/>
  <c r="K4332" i="9"/>
  <c r="J4332" i="9"/>
  <c r="I4332" i="9"/>
  <c r="E4332" i="9"/>
  <c r="E4322" i="9"/>
  <c r="K4316" i="9"/>
  <c r="J4316" i="9"/>
  <c r="I4316" i="9"/>
  <c r="E4306" i="9"/>
  <c r="K4300" i="9"/>
  <c r="J4300" i="9"/>
  <c r="I4300" i="9"/>
  <c r="E4300" i="9"/>
  <c r="E4290" i="9"/>
  <c r="K4284" i="9"/>
  <c r="J4284" i="9"/>
  <c r="I4284" i="9"/>
  <c r="E4284" i="9"/>
  <c r="E4274" i="9"/>
  <c r="K4268" i="9"/>
  <c r="J4268" i="9"/>
  <c r="I4268" i="9"/>
  <c r="E4268" i="9"/>
  <c r="E4258" i="9"/>
  <c r="K4252" i="9"/>
  <c r="J4252" i="9"/>
  <c r="I4252" i="9"/>
  <c r="E4242" i="9"/>
  <c r="K4236" i="9"/>
  <c r="J4236" i="9"/>
  <c r="I4236" i="9"/>
  <c r="E4236" i="9"/>
  <c r="I4219" i="9"/>
  <c r="E4219" i="9"/>
  <c r="K4219" i="9"/>
  <c r="J4219" i="9"/>
  <c r="E4152" i="9"/>
  <c r="E4148" i="9"/>
  <c r="E4144" i="9"/>
  <c r="E4140" i="9"/>
  <c r="E4136" i="9"/>
  <c r="E4132" i="9"/>
  <c r="E4128" i="9"/>
  <c r="E4124" i="9"/>
  <c r="E4120" i="9"/>
  <c r="E4116" i="9"/>
  <c r="E4112" i="9"/>
  <c r="E4108" i="9"/>
  <c r="E4104" i="9"/>
  <c r="E4100" i="9"/>
  <c r="E4096" i="9"/>
  <c r="E4092" i="9"/>
  <c r="E4088" i="9"/>
  <c r="E4084" i="9"/>
  <c r="E4080" i="9"/>
  <c r="E4076" i="9"/>
  <c r="E4072" i="9"/>
  <c r="E4068" i="9"/>
  <c r="E4064" i="9"/>
  <c r="E4060" i="9"/>
  <c r="E4056" i="9"/>
  <c r="E4052" i="9"/>
  <c r="E4048" i="9"/>
  <c r="E4044" i="9"/>
  <c r="E4040" i="9"/>
  <c r="E4036" i="9"/>
  <c r="E4032" i="9"/>
  <c r="E4028" i="9"/>
  <c r="J4167" i="9"/>
  <c r="I4167" i="9"/>
  <c r="E4167" i="9"/>
  <c r="K4167" i="9"/>
  <c r="J4159" i="9"/>
  <c r="I4159" i="9"/>
  <c r="E4159" i="9"/>
  <c r="K4159" i="9"/>
  <c r="E4445" i="9"/>
  <c r="E3888" i="9"/>
  <c r="K3858" i="9"/>
  <c r="I3858" i="9"/>
  <c r="J3858" i="9"/>
  <c r="E3824" i="9"/>
  <c r="K3794" i="9"/>
  <c r="J3794" i="9"/>
  <c r="I3794" i="9"/>
  <c r="E3794" i="9"/>
  <c r="E3760" i="9"/>
  <c r="K3730" i="9"/>
  <c r="I3730" i="9"/>
  <c r="J3730" i="9"/>
  <c r="E3696" i="9"/>
  <c r="K3666" i="9"/>
  <c r="J3666" i="9"/>
  <c r="I3666" i="9"/>
  <c r="E3666" i="9"/>
  <c r="E3632" i="9"/>
  <c r="K3602" i="9"/>
  <c r="I3602" i="9"/>
  <c r="J3602" i="9"/>
  <c r="E3568" i="9"/>
  <c r="K3538" i="9"/>
  <c r="J3538" i="9"/>
  <c r="I3538" i="9"/>
  <c r="E3538" i="9"/>
  <c r="E3504" i="9"/>
  <c r="K3474" i="9"/>
  <c r="J3474" i="9"/>
  <c r="I3474" i="9"/>
  <c r="E3474" i="9"/>
  <c r="E3440" i="9"/>
  <c r="K3410" i="9"/>
  <c r="J3410" i="9"/>
  <c r="I3410" i="9"/>
  <c r="E3410" i="9"/>
  <c r="E3905" i="9"/>
  <c r="K3870" i="9"/>
  <c r="J3870" i="9"/>
  <c r="I3870" i="9"/>
  <c r="E3870" i="9"/>
  <c r="E3841" i="9"/>
  <c r="K3806" i="9"/>
  <c r="J3806" i="9"/>
  <c r="I3806" i="9"/>
  <c r="E3806" i="9"/>
  <c r="E3777" i="9"/>
  <c r="K3742" i="9"/>
  <c r="J3742" i="9"/>
  <c r="I3742" i="9"/>
  <c r="E3742" i="9"/>
  <c r="E3713" i="9"/>
  <c r="K3678" i="9"/>
  <c r="J3678" i="9"/>
  <c r="I3678" i="9"/>
  <c r="E3678" i="9"/>
  <c r="E3649" i="9"/>
  <c r="K3614" i="9"/>
  <c r="J3614" i="9"/>
  <c r="I3614" i="9"/>
  <c r="E3585" i="9"/>
  <c r="K3550" i="9"/>
  <c r="J3550" i="9"/>
  <c r="I3550" i="9"/>
  <c r="E3550" i="9"/>
  <c r="K3534" i="9"/>
  <c r="J3534" i="9"/>
  <c r="I3534" i="9"/>
  <c r="E3534" i="9"/>
  <c r="K3518" i="9"/>
  <c r="I3518" i="9"/>
  <c r="J3518" i="9"/>
  <c r="K3502" i="9"/>
  <c r="I3502" i="9"/>
  <c r="E3502" i="9"/>
  <c r="J3502" i="9"/>
  <c r="K3486" i="9"/>
  <c r="J3486" i="9"/>
  <c r="I3486" i="9"/>
  <c r="E3486" i="9"/>
  <c r="K3470" i="9"/>
  <c r="J3470" i="9"/>
  <c r="I3470" i="9"/>
  <c r="E3470" i="9"/>
  <c r="K3454" i="9"/>
  <c r="I3454" i="9"/>
  <c r="J3454" i="9"/>
  <c r="K3438" i="9"/>
  <c r="I3438" i="9"/>
  <c r="E3438" i="9"/>
  <c r="J3438" i="9"/>
  <c r="K3422" i="9"/>
  <c r="J3422" i="9"/>
  <c r="I3422" i="9"/>
  <c r="E3422" i="9"/>
  <c r="K3406" i="9"/>
  <c r="J3406" i="9"/>
  <c r="I3406" i="9"/>
  <c r="E3406" i="9"/>
  <c r="K3530" i="9"/>
  <c r="J3530" i="9"/>
  <c r="I3530" i="9"/>
  <c r="E3530" i="9"/>
  <c r="E3512" i="9"/>
  <c r="K3466" i="9"/>
  <c r="J3466" i="9"/>
  <c r="I3466" i="9"/>
  <c r="E3448" i="9"/>
  <c r="K3402" i="9"/>
  <c r="J3402" i="9"/>
  <c r="I3402" i="9"/>
  <c r="E3402" i="9"/>
  <c r="K3510" i="9"/>
  <c r="J3510" i="9"/>
  <c r="I3510" i="9"/>
  <c r="E3510" i="9"/>
  <c r="K3446" i="9"/>
  <c r="J3446" i="9"/>
  <c r="I3446" i="9"/>
  <c r="E3446" i="9"/>
  <c r="J3309" i="9"/>
  <c r="K3309" i="9"/>
  <c r="I3309" i="9"/>
  <c r="E3309" i="9"/>
  <c r="E3283" i="9"/>
  <c r="J3277" i="9"/>
  <c r="K3277" i="9"/>
  <c r="I3277" i="9"/>
  <c r="E3251" i="9"/>
  <c r="J3245" i="9"/>
  <c r="I3245" i="9"/>
  <c r="E3245" i="9"/>
  <c r="K3245" i="9"/>
  <c r="E3219" i="9"/>
  <c r="J3213" i="9"/>
  <c r="I3213" i="9"/>
  <c r="E3213" i="9"/>
  <c r="K3213" i="9"/>
  <c r="K3191" i="9"/>
  <c r="I3191" i="9"/>
  <c r="J3191" i="9"/>
  <c r="K3159" i="9"/>
  <c r="I3159" i="9"/>
  <c r="E3159" i="9"/>
  <c r="J3159" i="9"/>
  <c r="K3542" i="9"/>
  <c r="J3542" i="9"/>
  <c r="I3542" i="9"/>
  <c r="K3478" i="9"/>
  <c r="J3478" i="9"/>
  <c r="I3478" i="9"/>
  <c r="E3478" i="9"/>
  <c r="K3414" i="9"/>
  <c r="J3414" i="9"/>
  <c r="I3414" i="9"/>
  <c r="E3414" i="9"/>
  <c r="E2821" i="9"/>
  <c r="E2805" i="9"/>
  <c r="E2789" i="9"/>
  <c r="E2773" i="9"/>
  <c r="E2757" i="9"/>
  <c r="E2741" i="9"/>
  <c r="E2725" i="9"/>
  <c r="E2709" i="9"/>
  <c r="E2693" i="9"/>
  <c r="E2677" i="9"/>
  <c r="E2661" i="9"/>
  <c r="E2645" i="9"/>
  <c r="K3119" i="9"/>
  <c r="I3119" i="9"/>
  <c r="E3119" i="9"/>
  <c r="J3119" i="9"/>
  <c r="K3085" i="9"/>
  <c r="J3085" i="9"/>
  <c r="I3085" i="9"/>
  <c r="E3085" i="9"/>
  <c r="K3007" i="9"/>
  <c r="J3007" i="9"/>
  <c r="I3007" i="9"/>
  <c r="E3007" i="9"/>
  <c r="K2967" i="9"/>
  <c r="I2967" i="9"/>
  <c r="J2967" i="9"/>
  <c r="K2933" i="9"/>
  <c r="J2933" i="9"/>
  <c r="I2933" i="9"/>
  <c r="E2933" i="9"/>
  <c r="E2628" i="9"/>
  <c r="E2620" i="9"/>
  <c r="E2612" i="9"/>
  <c r="E2604" i="9"/>
  <c r="E2596" i="9"/>
  <c r="E2588" i="9"/>
  <c r="E2580" i="9"/>
  <c r="E2572" i="9"/>
  <c r="E2564" i="9"/>
  <c r="E2556" i="9"/>
  <c r="E2548" i="9"/>
  <c r="E2540" i="9"/>
  <c r="E2532" i="9"/>
  <c r="E2524" i="9"/>
  <c r="E2516" i="9"/>
  <c r="E2508" i="9"/>
  <c r="E2500" i="9"/>
  <c r="E2492" i="9"/>
  <c r="E2484" i="9"/>
  <c r="E2476" i="9"/>
  <c r="E2468" i="9"/>
  <c r="I3417" i="9"/>
  <c r="E3417" i="9"/>
  <c r="K3417" i="9"/>
  <c r="J3417" i="9"/>
  <c r="K3141" i="9"/>
  <c r="J3141" i="9"/>
  <c r="I3141" i="9"/>
  <c r="E3141" i="9"/>
  <c r="K3111" i="9"/>
  <c r="J3111" i="9"/>
  <c r="I3111" i="9"/>
  <c r="E3111" i="9"/>
  <c r="I3077" i="9"/>
  <c r="E3077" i="9"/>
  <c r="K3077" i="9"/>
  <c r="J3077" i="9"/>
  <c r="K3047" i="9"/>
  <c r="I3047" i="9"/>
  <c r="J3047" i="9"/>
  <c r="K2959" i="9"/>
  <c r="I2959" i="9"/>
  <c r="J2959" i="9"/>
  <c r="K2909" i="9"/>
  <c r="J2909" i="9"/>
  <c r="I2909" i="9"/>
  <c r="E2909" i="9"/>
  <c r="I3481" i="9"/>
  <c r="E3481" i="9"/>
  <c r="K3481" i="9"/>
  <c r="J3481" i="9"/>
  <c r="K3183" i="9"/>
  <c r="J3183" i="9"/>
  <c r="I3183" i="9"/>
  <c r="E3183" i="9"/>
  <c r="K3039" i="9"/>
  <c r="I3039" i="9"/>
  <c r="J3039" i="9"/>
  <c r="I2989" i="9"/>
  <c r="E2989" i="9"/>
  <c r="K2989" i="9"/>
  <c r="J2989" i="9"/>
  <c r="I2901" i="9"/>
  <c r="E2901" i="9"/>
  <c r="K2901" i="9"/>
  <c r="J2901" i="9"/>
  <c r="E2624" i="9"/>
  <c r="K2603" i="9"/>
  <c r="I2603" i="9"/>
  <c r="E2603" i="9"/>
  <c r="J2603" i="9"/>
  <c r="J2598" i="9"/>
  <c r="I2598" i="9"/>
  <c r="E2598" i="9"/>
  <c r="K2598" i="9"/>
  <c r="E2592" i="9"/>
  <c r="K2571" i="9"/>
  <c r="I2571" i="9"/>
  <c r="E2571" i="9"/>
  <c r="J2571" i="9"/>
  <c r="J2566" i="9"/>
  <c r="I2566" i="9"/>
  <c r="E2566" i="9"/>
  <c r="K2566" i="9"/>
  <c r="E2560" i="9"/>
  <c r="K2539" i="9"/>
  <c r="I2539" i="9"/>
  <c r="E2539" i="9"/>
  <c r="J2539" i="9"/>
  <c r="J2534" i="9"/>
  <c r="I2534" i="9"/>
  <c r="E2534" i="9"/>
  <c r="K2534" i="9"/>
  <c r="E2528" i="9"/>
  <c r="K2507" i="9"/>
  <c r="I2507" i="9"/>
  <c r="E2507" i="9"/>
  <c r="J2507" i="9"/>
  <c r="J2502" i="9"/>
  <c r="I2502" i="9"/>
  <c r="E2502" i="9"/>
  <c r="K2502" i="9"/>
  <c r="E2496" i="9"/>
  <c r="K2475" i="9"/>
  <c r="I2475" i="9"/>
  <c r="E2475" i="9"/>
  <c r="J2475" i="9"/>
  <c r="J2470" i="9"/>
  <c r="I2470" i="9"/>
  <c r="E2470" i="9"/>
  <c r="K2470" i="9"/>
  <c r="E2402" i="9"/>
  <c r="E2386" i="9"/>
  <c r="K3103" i="9"/>
  <c r="I3103" i="9"/>
  <c r="E3103" i="9"/>
  <c r="J3103" i="9"/>
  <c r="K3055" i="9"/>
  <c r="I3055" i="9"/>
  <c r="J3055" i="9"/>
  <c r="K3005" i="9"/>
  <c r="J3005" i="9"/>
  <c r="I3005" i="9"/>
  <c r="E3005" i="9"/>
  <c r="K2951" i="9"/>
  <c r="J2951" i="9"/>
  <c r="I2951" i="9"/>
  <c r="E2951" i="9"/>
  <c r="I2853" i="9"/>
  <c r="E2853" i="9"/>
  <c r="K2853" i="9"/>
  <c r="J2853" i="9"/>
  <c r="J2830" i="9"/>
  <c r="I2830" i="9"/>
  <c r="E2830" i="9"/>
  <c r="K2830" i="9"/>
  <c r="J2822" i="9"/>
  <c r="K2822" i="9"/>
  <c r="I2822" i="9"/>
  <c r="J2814" i="9"/>
  <c r="K2814" i="9"/>
  <c r="I2814" i="9"/>
  <c r="E2814" i="9"/>
  <c r="J2806" i="9"/>
  <c r="I2806" i="9"/>
  <c r="E2806" i="9"/>
  <c r="K2806" i="9"/>
  <c r="J2798" i="9"/>
  <c r="I2798" i="9"/>
  <c r="E2798" i="9"/>
  <c r="K2798" i="9"/>
  <c r="J2790" i="9"/>
  <c r="K2790" i="9"/>
  <c r="I2790" i="9"/>
  <c r="J2782" i="9"/>
  <c r="K2782" i="9"/>
  <c r="I2782" i="9"/>
  <c r="E2782" i="9"/>
  <c r="J2774" i="9"/>
  <c r="I2774" i="9"/>
  <c r="E2774" i="9"/>
  <c r="K2774" i="9"/>
  <c r="J2766" i="9"/>
  <c r="I2766" i="9"/>
  <c r="E2766" i="9"/>
  <c r="K2766" i="9"/>
  <c r="J2758" i="9"/>
  <c r="K2758" i="9"/>
  <c r="I2758" i="9"/>
  <c r="J2750" i="9"/>
  <c r="K2750" i="9"/>
  <c r="I2750" i="9"/>
  <c r="E2750" i="9"/>
  <c r="J2742" i="9"/>
  <c r="I2742" i="9"/>
  <c r="E2742" i="9"/>
  <c r="K2742" i="9"/>
  <c r="J2734" i="9"/>
  <c r="I2734" i="9"/>
  <c r="E2734" i="9"/>
  <c r="K2734" i="9"/>
  <c r="J2726" i="9"/>
  <c r="K2726" i="9"/>
  <c r="I2726" i="9"/>
  <c r="J2718" i="9"/>
  <c r="K2718" i="9"/>
  <c r="I2718" i="9"/>
  <c r="E2718" i="9"/>
  <c r="J2710" i="9"/>
  <c r="I2710" i="9"/>
  <c r="E2710" i="9"/>
  <c r="K2710" i="9"/>
  <c r="J2702" i="9"/>
  <c r="I2702" i="9"/>
  <c r="E2702" i="9"/>
  <c r="K2702" i="9"/>
  <c r="J2694" i="9"/>
  <c r="K2694" i="9"/>
  <c r="I2694" i="9"/>
  <c r="J2686" i="9"/>
  <c r="K2686" i="9"/>
  <c r="I2686" i="9"/>
  <c r="E2686" i="9"/>
  <c r="J2678" i="9"/>
  <c r="I2678" i="9"/>
  <c r="E2678" i="9"/>
  <c r="K2678" i="9"/>
  <c r="J2670" i="9"/>
  <c r="I2670" i="9"/>
  <c r="E2670" i="9"/>
  <c r="K2670" i="9"/>
  <c r="J2662" i="9"/>
  <c r="K2662" i="9"/>
  <c r="I2662" i="9"/>
  <c r="J2654" i="9"/>
  <c r="K2654" i="9"/>
  <c r="I2654" i="9"/>
  <c r="E2654" i="9"/>
  <c r="J2646" i="9"/>
  <c r="I2646" i="9"/>
  <c r="E2646" i="9"/>
  <c r="K2646" i="9"/>
  <c r="J2638" i="9"/>
  <c r="I2638" i="9"/>
  <c r="E2638" i="9"/>
  <c r="K2638" i="9"/>
  <c r="J2630" i="9"/>
  <c r="K2630" i="9"/>
  <c r="I2630" i="9"/>
  <c r="J1918" i="9"/>
  <c r="I1918" i="9"/>
  <c r="E1918" i="9"/>
  <c r="K1918" i="9"/>
  <c r="J1902" i="9"/>
  <c r="I1902" i="9"/>
  <c r="E1902" i="9"/>
  <c r="K1902" i="9"/>
  <c r="J1886" i="9"/>
  <c r="I1886" i="9"/>
  <c r="E1886" i="9"/>
  <c r="K1886" i="9"/>
  <c r="J1870" i="9"/>
  <c r="I1870" i="9"/>
  <c r="E1870" i="9"/>
  <c r="K1870" i="9"/>
  <c r="J1854" i="9"/>
  <c r="I1854" i="9"/>
  <c r="E1854" i="9"/>
  <c r="K1854" i="9"/>
  <c r="J1838" i="9"/>
  <c r="I1838" i="9"/>
  <c r="E1838" i="9"/>
  <c r="K1838" i="9"/>
  <c r="J1822" i="9"/>
  <c r="I1822" i="9"/>
  <c r="E1822" i="9"/>
  <c r="K1822" i="9"/>
  <c r="J1806" i="9"/>
  <c r="I1806" i="9"/>
  <c r="E1806" i="9"/>
  <c r="K1806" i="9"/>
  <c r="J1790" i="9"/>
  <c r="I1790" i="9"/>
  <c r="E1790" i="9"/>
  <c r="K1790" i="9"/>
  <c r="J1774" i="9"/>
  <c r="I1774" i="9"/>
  <c r="E1774" i="9"/>
  <c r="K1774" i="9"/>
  <c r="J1758" i="9"/>
  <c r="I1758" i="9"/>
  <c r="E1758" i="9"/>
  <c r="K1758" i="9"/>
  <c r="J1742" i="9"/>
  <c r="I1742" i="9"/>
  <c r="E1742" i="9"/>
  <c r="K1742" i="9"/>
  <c r="J1726" i="9"/>
  <c r="I1726" i="9"/>
  <c r="E1726" i="9"/>
  <c r="K1726" i="9"/>
  <c r="J1710" i="9"/>
  <c r="I1710" i="9"/>
  <c r="E1710" i="9"/>
  <c r="K1710" i="9"/>
  <c r="K1695" i="9"/>
  <c r="I1695" i="9"/>
  <c r="E1695" i="9"/>
  <c r="J1695" i="9"/>
  <c r="J1662" i="9"/>
  <c r="I1662" i="9"/>
  <c r="E1662" i="9"/>
  <c r="K1662" i="9"/>
  <c r="K1631" i="9"/>
  <c r="J1631" i="9"/>
  <c r="I1631" i="9"/>
  <c r="E1631" i="9"/>
  <c r="K1556" i="9"/>
  <c r="J1556" i="9"/>
  <c r="I1556" i="9"/>
  <c r="E1556" i="9"/>
  <c r="E1554" i="9"/>
  <c r="K1492" i="9"/>
  <c r="I1492" i="9"/>
  <c r="E1492" i="9"/>
  <c r="J1492" i="9"/>
  <c r="E1490" i="9"/>
  <c r="K1690" i="9"/>
  <c r="J1690" i="9"/>
  <c r="I1690" i="9"/>
  <c r="E1690" i="9"/>
  <c r="I1658" i="9"/>
  <c r="E1658" i="9"/>
  <c r="K1658" i="9"/>
  <c r="J1658" i="9"/>
  <c r="K1610" i="9"/>
  <c r="J1610" i="9"/>
  <c r="I1610" i="9"/>
  <c r="E1610" i="9"/>
  <c r="E1587" i="9"/>
  <c r="E1582" i="9"/>
  <c r="K1536" i="9"/>
  <c r="J1536" i="9"/>
  <c r="I1536" i="9"/>
  <c r="E1536" i="9"/>
  <c r="E1523" i="9"/>
  <c r="E1518" i="9"/>
  <c r="K1472" i="9"/>
  <c r="J1472" i="9"/>
  <c r="I1472" i="9"/>
  <c r="E1459" i="9"/>
  <c r="K1702" i="9"/>
  <c r="J1702" i="9"/>
  <c r="I1702" i="9"/>
  <c r="E1702" i="9"/>
  <c r="I1686" i="9"/>
  <c r="E1686" i="9"/>
  <c r="K1686" i="9"/>
  <c r="J1686" i="9"/>
  <c r="I1670" i="9"/>
  <c r="E1670" i="9"/>
  <c r="K1670" i="9"/>
  <c r="J1670" i="9"/>
  <c r="K1654" i="9"/>
  <c r="J1654" i="9"/>
  <c r="I1654" i="9"/>
  <c r="E1654" i="9"/>
  <c r="K1638" i="9"/>
  <c r="J1638" i="9"/>
  <c r="I1638" i="9"/>
  <c r="E1638" i="9"/>
  <c r="K1622" i="9"/>
  <c r="J1622" i="9"/>
  <c r="I1622" i="9"/>
  <c r="E1622" i="9"/>
  <c r="K1456" i="9"/>
  <c r="J1456" i="9"/>
  <c r="I1456" i="9"/>
  <c r="E1456" i="9"/>
  <c r="K1440" i="9"/>
  <c r="J1440" i="9"/>
  <c r="I1440" i="9"/>
  <c r="K1424" i="9"/>
  <c r="J1424" i="9"/>
  <c r="I1424" i="9"/>
  <c r="E1424" i="9"/>
  <c r="K1408" i="9"/>
  <c r="J1408" i="9"/>
  <c r="I1408" i="9"/>
  <c r="E1408" i="9"/>
  <c r="K1392" i="9"/>
  <c r="J1392" i="9"/>
  <c r="I1392" i="9"/>
  <c r="E1392" i="9"/>
  <c r="K1376" i="9"/>
  <c r="J1376" i="9"/>
  <c r="I1376" i="9"/>
  <c r="K1360" i="9"/>
  <c r="J1360" i="9"/>
  <c r="I1360" i="9"/>
  <c r="E1360" i="9"/>
  <c r="K1344" i="9"/>
  <c r="J1344" i="9"/>
  <c r="I1344" i="9"/>
  <c r="E1344" i="9"/>
  <c r="K1328" i="9"/>
  <c r="J1328" i="9"/>
  <c r="I1328" i="9"/>
  <c r="E1328" i="9"/>
  <c r="K1312" i="9"/>
  <c r="J1312" i="9"/>
  <c r="I1312" i="9"/>
  <c r="K1296" i="9"/>
  <c r="J1296" i="9"/>
  <c r="I1296" i="9"/>
  <c r="E1296" i="9"/>
  <c r="K1280" i="9"/>
  <c r="J1280" i="9"/>
  <c r="I1280" i="9"/>
  <c r="E1280" i="9"/>
  <c r="K1264" i="9"/>
  <c r="J1264" i="9"/>
  <c r="I1264" i="9"/>
  <c r="E1264" i="9"/>
  <c r="K1248" i="9"/>
  <c r="J1248" i="9"/>
  <c r="I1248" i="9"/>
  <c r="K1232" i="9"/>
  <c r="J1232" i="9"/>
  <c r="I1232" i="9"/>
  <c r="E1232" i="9"/>
  <c r="K1216" i="9"/>
  <c r="J1216" i="9"/>
  <c r="I1216" i="9"/>
  <c r="E1216" i="9"/>
  <c r="K1200" i="9"/>
  <c r="J1200" i="9"/>
  <c r="I1200" i="9"/>
  <c r="E1200" i="9"/>
  <c r="K1184" i="9"/>
  <c r="J1184" i="9"/>
  <c r="I1184" i="9"/>
  <c r="K1168" i="9"/>
  <c r="J1168" i="9"/>
  <c r="I1168" i="9"/>
  <c r="E1168" i="9"/>
  <c r="K1152" i="9"/>
  <c r="J1152" i="9"/>
  <c r="I1152" i="9"/>
  <c r="E1152" i="9"/>
  <c r="K1136" i="9"/>
  <c r="J1136" i="9"/>
  <c r="I1136" i="9"/>
  <c r="E1136" i="9"/>
  <c r="K1120" i="9"/>
  <c r="J1120" i="9"/>
  <c r="I1120" i="9"/>
  <c r="K1104" i="9"/>
  <c r="J1104" i="9"/>
  <c r="I1104" i="9"/>
  <c r="E1104" i="9"/>
  <c r="K1088" i="9"/>
  <c r="J1088" i="9"/>
  <c r="I1088" i="9"/>
  <c r="E1088" i="9"/>
  <c r="E914" i="9"/>
  <c r="E882" i="9"/>
  <c r="E850" i="9"/>
  <c r="E818" i="9"/>
  <c r="E786" i="9"/>
  <c r="E773" i="9"/>
  <c r="E751" i="9"/>
  <c r="E741" i="9"/>
  <c r="E719" i="9"/>
  <c r="E693" i="9"/>
  <c r="E1427" i="9"/>
  <c r="E1395" i="9"/>
  <c r="E1363" i="9"/>
  <c r="E1331" i="9"/>
  <c r="E1299" i="9"/>
  <c r="E1267" i="9"/>
  <c r="E1235" i="9"/>
  <c r="E1203" i="9"/>
  <c r="E1171" i="9"/>
  <c r="E1139" i="9"/>
  <c r="E1107" i="9"/>
  <c r="K763" i="9"/>
  <c r="J763" i="9"/>
  <c r="I763" i="9"/>
  <c r="E763" i="9"/>
  <c r="K731" i="9"/>
  <c r="I731" i="9"/>
  <c r="J731" i="9"/>
  <c r="K683" i="9"/>
  <c r="I683" i="9"/>
  <c r="E683" i="9"/>
  <c r="J683" i="9"/>
  <c r="K673" i="9"/>
  <c r="J673" i="9"/>
  <c r="I673" i="9"/>
  <c r="E673" i="9"/>
  <c r="E1449" i="9"/>
  <c r="E1433" i="9"/>
  <c r="E1417" i="9"/>
  <c r="E1401" i="9"/>
  <c r="E1385" i="9"/>
  <c r="E1369" i="9"/>
  <c r="E1353" i="9"/>
  <c r="E1337" i="9"/>
  <c r="E1321" i="9"/>
  <c r="E1305" i="9"/>
  <c r="E1289" i="9"/>
  <c r="E1273" i="9"/>
  <c r="E1257" i="9"/>
  <c r="E1241" i="9"/>
  <c r="E1225" i="9"/>
  <c r="E1209" i="9"/>
  <c r="E1193" i="9"/>
  <c r="E1177" i="9"/>
  <c r="E1161" i="9"/>
  <c r="E1145" i="9"/>
  <c r="E1129" i="9"/>
  <c r="E1113" i="9"/>
  <c r="E1097" i="9"/>
  <c r="E1455" i="9"/>
  <c r="E1423" i="9"/>
  <c r="E1391" i="9"/>
  <c r="E1359" i="9"/>
  <c r="E1327" i="9"/>
  <c r="E1295" i="9"/>
  <c r="E1263" i="9"/>
  <c r="E1231" i="9"/>
  <c r="E1199" i="9"/>
  <c r="E1167" i="9"/>
  <c r="E1135" i="9"/>
  <c r="E1103" i="9"/>
  <c r="K771" i="9"/>
  <c r="J771" i="9"/>
  <c r="I771" i="9"/>
  <c r="E771" i="9"/>
  <c r="I745" i="9"/>
  <c r="E745" i="9"/>
  <c r="K745" i="9"/>
  <c r="J745" i="9"/>
  <c r="K707" i="9"/>
  <c r="I707" i="9"/>
  <c r="J707" i="9"/>
  <c r="K681" i="9"/>
  <c r="J681" i="9"/>
  <c r="I681" i="9"/>
  <c r="E681" i="9"/>
  <c r="K665" i="9"/>
  <c r="J665" i="9"/>
  <c r="I665" i="9"/>
  <c r="E665" i="9"/>
  <c r="E632" i="9"/>
  <c r="E616" i="9"/>
  <c r="E600" i="9"/>
  <c r="E584" i="9"/>
  <c r="E568" i="9"/>
  <c r="E552" i="9"/>
  <c r="E536" i="9"/>
  <c r="E520" i="9"/>
  <c r="E504" i="9"/>
  <c r="E488" i="9"/>
  <c r="E472" i="9"/>
  <c r="E456" i="9"/>
  <c r="E440" i="9"/>
  <c r="E424" i="9"/>
  <c r="E408" i="9"/>
  <c r="E392" i="9"/>
  <c r="E376" i="9"/>
  <c r="E360" i="9"/>
  <c r="E344" i="9"/>
  <c r="E328" i="9"/>
  <c r="E312" i="9"/>
  <c r="E296" i="9"/>
  <c r="E280" i="9"/>
  <c r="E264" i="9"/>
  <c r="E248" i="9"/>
  <c r="E232" i="9"/>
  <c r="E216" i="9"/>
  <c r="E200" i="9"/>
  <c r="E742" i="9"/>
  <c r="E678" i="9"/>
  <c r="E726" i="9"/>
  <c r="K6184" i="9"/>
  <c r="J6184" i="9"/>
  <c r="I6184" i="9"/>
  <c r="E6184" i="9"/>
  <c r="E6223" i="9"/>
  <c r="E6209" i="9"/>
  <c r="E6193" i="9"/>
  <c r="K6204" i="9"/>
  <c r="J6204" i="9"/>
  <c r="I6204" i="9"/>
  <c r="E6204" i="9"/>
  <c r="E6197" i="9"/>
  <c r="J6191" i="9"/>
  <c r="I6191" i="9"/>
  <c r="E6191" i="9"/>
  <c r="K6191" i="9"/>
  <c r="E6170" i="9"/>
  <c r="E6148" i="9"/>
  <c r="K6138" i="9"/>
  <c r="I6138" i="9"/>
  <c r="J6138" i="9"/>
  <c r="K6133" i="9"/>
  <c r="J6133" i="9"/>
  <c r="I6133" i="9"/>
  <c r="E6133" i="9"/>
  <c r="K6126" i="9"/>
  <c r="J6126" i="9"/>
  <c r="I6126" i="9"/>
  <c r="E6126" i="9"/>
  <c r="K6134" i="9"/>
  <c r="I6134" i="9"/>
  <c r="J6134" i="9"/>
  <c r="E6093" i="9"/>
  <c r="E6087" i="9"/>
  <c r="E6029" i="9"/>
  <c r="K6008" i="9"/>
  <c r="J6008" i="9"/>
  <c r="I6008" i="9"/>
  <c r="E6008" i="9"/>
  <c r="J6128" i="9"/>
  <c r="I6128" i="9"/>
  <c r="E6128" i="9"/>
  <c r="K6128" i="9"/>
  <c r="K6089" i="9"/>
  <c r="I6089" i="9"/>
  <c r="E6089" i="9"/>
  <c r="J6089" i="9"/>
  <c r="E6021" i="9"/>
  <c r="K6016" i="9"/>
  <c r="J6016" i="9"/>
  <c r="I6016" i="9"/>
  <c r="E6016" i="9"/>
  <c r="E5987" i="9"/>
  <c r="E5978" i="9"/>
  <c r="J5979" i="9"/>
  <c r="I5979" i="9"/>
  <c r="E5979" i="9"/>
  <c r="K5979" i="9"/>
  <c r="J5971" i="9"/>
  <c r="I5971" i="9"/>
  <c r="E5971" i="9"/>
  <c r="K5971" i="9"/>
  <c r="I5936" i="9"/>
  <c r="E5936" i="9"/>
  <c r="K5936" i="9"/>
  <c r="J5936" i="9"/>
  <c r="J5948" i="9"/>
  <c r="I5948" i="9"/>
  <c r="E5948" i="9"/>
  <c r="K5948" i="9"/>
  <c r="K5941" i="9"/>
  <c r="J5941" i="9"/>
  <c r="I5941" i="9"/>
  <c r="E5941" i="9"/>
  <c r="E5939" i="9"/>
  <c r="J5952" i="9"/>
  <c r="I5952" i="9"/>
  <c r="E5952" i="9"/>
  <c r="K5952" i="9"/>
  <c r="E5938" i="9"/>
  <c r="E5923" i="9"/>
  <c r="E5907" i="9"/>
  <c r="E5891" i="9"/>
  <c r="E5875" i="9"/>
  <c r="K5860" i="9"/>
  <c r="J5860" i="9"/>
  <c r="I5860" i="9"/>
  <c r="E5860" i="9"/>
  <c r="E5906" i="9"/>
  <c r="E5874" i="9"/>
  <c r="K5834" i="9"/>
  <c r="I5834" i="9"/>
  <c r="J5834" i="9"/>
  <c r="K5826" i="9"/>
  <c r="I5826" i="9"/>
  <c r="E5826" i="9"/>
  <c r="J5826" i="9"/>
  <c r="K5818" i="9"/>
  <c r="J5818" i="9"/>
  <c r="I5818" i="9"/>
  <c r="E5818" i="9"/>
  <c r="K5810" i="9"/>
  <c r="J5810" i="9"/>
  <c r="I5810" i="9"/>
  <c r="E5810" i="9"/>
  <c r="K5802" i="9"/>
  <c r="I5802" i="9"/>
  <c r="J5802" i="9"/>
  <c r="E5771" i="9"/>
  <c r="E5764" i="9"/>
  <c r="E5733" i="9"/>
  <c r="E5902" i="9"/>
  <c r="E5870" i="9"/>
  <c r="I5793" i="9"/>
  <c r="E5793" i="9"/>
  <c r="J5793" i="9"/>
  <c r="K5793" i="9"/>
  <c r="K5761" i="9"/>
  <c r="I5761" i="9"/>
  <c r="J5761" i="9"/>
  <c r="K5751" i="9"/>
  <c r="J5751" i="9"/>
  <c r="I5751" i="9"/>
  <c r="E5751" i="9"/>
  <c r="K5830" i="9"/>
  <c r="I5830" i="9"/>
  <c r="E5830" i="9"/>
  <c r="J5830" i="9"/>
  <c r="K5822" i="9"/>
  <c r="J5822" i="9"/>
  <c r="I5822" i="9"/>
  <c r="E5822" i="9"/>
  <c r="K5814" i="9"/>
  <c r="J5814" i="9"/>
  <c r="I5814" i="9"/>
  <c r="E5814" i="9"/>
  <c r="K5806" i="9"/>
  <c r="I5806" i="9"/>
  <c r="J5806" i="9"/>
  <c r="K5798" i="9"/>
  <c r="I5798" i="9"/>
  <c r="E5798" i="9"/>
  <c r="J5798" i="9"/>
  <c r="E5910" i="9"/>
  <c r="E5878" i="9"/>
  <c r="K5775" i="9"/>
  <c r="J5775" i="9"/>
  <c r="I5775" i="9"/>
  <c r="E5775" i="9"/>
  <c r="K5759" i="9"/>
  <c r="J5759" i="9"/>
  <c r="I5759" i="9"/>
  <c r="E5759" i="9"/>
  <c r="I5743" i="9"/>
  <c r="E5743" i="9"/>
  <c r="K5743" i="9"/>
  <c r="J5743" i="9"/>
  <c r="E5711" i="9"/>
  <c r="K5685" i="9"/>
  <c r="J5685" i="9"/>
  <c r="I5685" i="9"/>
  <c r="E5685" i="9"/>
  <c r="I5691" i="9"/>
  <c r="E5691" i="9"/>
  <c r="J5691" i="9"/>
  <c r="K5691" i="9"/>
  <c r="E5670" i="9"/>
  <c r="I5655" i="9"/>
  <c r="E5655" i="9"/>
  <c r="J5655" i="9"/>
  <c r="K5655" i="9"/>
  <c r="K5637" i="9"/>
  <c r="J5637" i="9"/>
  <c r="I5637" i="9"/>
  <c r="E5637" i="9"/>
  <c r="J5623" i="9"/>
  <c r="I5623" i="9"/>
  <c r="E5623" i="9"/>
  <c r="K5623" i="9"/>
  <c r="E5772" i="9"/>
  <c r="K5717" i="9"/>
  <c r="I5717" i="9"/>
  <c r="E5717" i="9"/>
  <c r="J5717" i="9"/>
  <c r="K5667" i="9"/>
  <c r="J5667" i="9"/>
  <c r="I5667" i="9"/>
  <c r="E5667" i="9"/>
  <c r="K5657" i="9"/>
  <c r="J5657" i="9"/>
  <c r="I5657" i="9"/>
  <c r="I5635" i="9"/>
  <c r="E5635" i="9"/>
  <c r="K5635" i="9"/>
  <c r="J5635" i="9"/>
  <c r="K5625" i="9"/>
  <c r="J5625" i="9"/>
  <c r="I5625" i="9"/>
  <c r="E5625" i="9"/>
  <c r="K5603" i="9"/>
  <c r="J5603" i="9"/>
  <c r="I5603" i="9"/>
  <c r="E5603" i="9"/>
  <c r="K5593" i="9"/>
  <c r="J5593" i="9"/>
  <c r="I5593" i="9"/>
  <c r="K5583" i="9"/>
  <c r="I5583" i="9"/>
  <c r="J5583" i="9"/>
  <c r="E5542" i="9"/>
  <c r="E5536" i="9"/>
  <c r="E5446" i="9"/>
  <c r="E5440" i="9"/>
  <c r="E5414" i="9"/>
  <c r="E5408" i="9"/>
  <c r="K5597" i="9"/>
  <c r="J5597" i="9"/>
  <c r="I5597" i="9"/>
  <c r="E5597" i="9"/>
  <c r="E5589" i="9"/>
  <c r="K5538" i="9"/>
  <c r="J5538" i="9"/>
  <c r="I5538" i="9"/>
  <c r="E5538" i="9"/>
  <c r="K5506" i="9"/>
  <c r="J5506" i="9"/>
  <c r="I5506" i="9"/>
  <c r="E5506" i="9"/>
  <c r="K5474" i="9"/>
  <c r="I5474" i="9"/>
  <c r="J5474" i="9"/>
  <c r="E5698" i="9"/>
  <c r="E5682" i="9"/>
  <c r="E5626" i="9"/>
  <c r="K5587" i="9"/>
  <c r="I5587" i="9"/>
  <c r="J5587" i="9"/>
  <c r="J5599" i="9"/>
  <c r="I5599" i="9"/>
  <c r="E5599" i="9"/>
  <c r="K5599" i="9"/>
  <c r="K5546" i="9"/>
  <c r="J5546" i="9"/>
  <c r="I5546" i="9"/>
  <c r="E5546" i="9"/>
  <c r="K5530" i="9"/>
  <c r="I5530" i="9"/>
  <c r="J5530" i="9"/>
  <c r="I5492" i="9"/>
  <c r="E5492" i="9"/>
  <c r="K5492" i="9"/>
  <c r="J5492" i="9"/>
  <c r="K5466" i="9"/>
  <c r="I5466" i="9"/>
  <c r="E5466" i="9"/>
  <c r="J5466" i="9"/>
  <c r="K5450" i="9"/>
  <c r="J5450" i="9"/>
  <c r="I5450" i="9"/>
  <c r="E5450" i="9"/>
  <c r="I5412" i="9"/>
  <c r="E5412" i="9"/>
  <c r="K5412" i="9"/>
  <c r="J5412" i="9"/>
  <c r="E5382" i="9"/>
  <c r="E5366" i="9"/>
  <c r="E5350" i="9"/>
  <c r="E5334" i="9"/>
  <c r="E5318" i="9"/>
  <c r="E5302" i="9"/>
  <c r="K5442" i="9"/>
  <c r="J5442" i="9"/>
  <c r="I5442" i="9"/>
  <c r="E5442" i="9"/>
  <c r="K5420" i="9"/>
  <c r="J5420" i="9"/>
  <c r="I5420" i="9"/>
  <c r="E5420" i="9"/>
  <c r="E5278" i="9"/>
  <c r="E5564" i="9"/>
  <c r="E5415" i="9"/>
  <c r="E5360" i="9"/>
  <c r="E5328" i="9"/>
  <c r="K5300" i="9"/>
  <c r="J5300" i="9"/>
  <c r="I5300" i="9"/>
  <c r="E5300" i="9"/>
  <c r="K5284" i="9"/>
  <c r="I5284" i="9"/>
  <c r="J5284" i="9"/>
  <c r="K5268" i="9"/>
  <c r="I5268" i="9"/>
  <c r="E5268" i="9"/>
  <c r="J5268" i="9"/>
  <c r="E5479" i="9"/>
  <c r="K5394" i="9"/>
  <c r="I5394" i="9"/>
  <c r="E5394" i="9"/>
  <c r="J5394" i="9"/>
  <c r="J5383" i="9"/>
  <c r="K5383" i="9"/>
  <c r="I5383" i="9"/>
  <c r="E5383" i="9"/>
  <c r="E5295" i="9"/>
  <c r="E5260" i="9"/>
  <c r="I5452" i="9"/>
  <c r="E5452" i="9"/>
  <c r="K5452" i="9"/>
  <c r="J5452" i="9"/>
  <c r="E5448" i="9"/>
  <c r="E5388" i="9"/>
  <c r="I5270" i="9"/>
  <c r="E5270" i="9"/>
  <c r="K5270" i="9"/>
  <c r="J5270" i="9"/>
  <c r="K5254" i="9"/>
  <c r="J5254" i="9"/>
  <c r="I5254" i="9"/>
  <c r="E5254" i="9"/>
  <c r="E5233" i="9"/>
  <c r="E5208" i="9"/>
  <c r="K5190" i="9"/>
  <c r="J5190" i="9"/>
  <c r="I5190" i="9"/>
  <c r="E5190" i="9"/>
  <c r="E5181" i="9"/>
  <c r="E5165" i="9"/>
  <c r="E5149" i="9"/>
  <c r="E5133" i="9"/>
  <c r="E5117" i="9"/>
  <c r="E5283" i="9"/>
  <c r="E5245" i="9"/>
  <c r="E5229" i="9"/>
  <c r="E5213" i="9"/>
  <c r="E5197" i="9"/>
  <c r="E5186" i="9"/>
  <c r="E5178" i="9"/>
  <c r="E5170" i="9"/>
  <c r="E5162" i="9"/>
  <c r="E5153" i="9"/>
  <c r="E5137" i="9"/>
  <c r="E5121" i="9"/>
  <c r="E4911" i="9"/>
  <c r="K5296" i="9"/>
  <c r="J5296" i="9"/>
  <c r="I5296" i="9"/>
  <c r="E5296" i="9"/>
  <c r="K5280" i="9"/>
  <c r="J5280" i="9"/>
  <c r="I5280" i="9"/>
  <c r="E5280" i="9"/>
  <c r="E5248" i="9"/>
  <c r="E5232" i="9"/>
  <c r="E5216" i="9"/>
  <c r="E5200" i="9"/>
  <c r="I5242" i="9"/>
  <c r="E5242" i="9"/>
  <c r="K5242" i="9"/>
  <c r="J5242" i="9"/>
  <c r="K5076" i="9"/>
  <c r="J5076" i="9"/>
  <c r="I5076" i="9"/>
  <c r="E5076" i="9"/>
  <c r="E4882" i="9"/>
  <c r="E4870" i="9"/>
  <c r="K4849" i="9"/>
  <c r="J4849" i="9"/>
  <c r="I4849" i="9"/>
  <c r="E4849" i="9"/>
  <c r="K4833" i="9"/>
  <c r="J4833" i="9"/>
  <c r="I4833" i="9"/>
  <c r="E4833" i="9"/>
  <c r="K4817" i="9"/>
  <c r="J4817" i="9"/>
  <c r="I4817" i="9"/>
  <c r="E4817" i="9"/>
  <c r="K4801" i="9"/>
  <c r="J4801" i="9"/>
  <c r="I4801" i="9"/>
  <c r="E4801" i="9"/>
  <c r="K4785" i="9"/>
  <c r="J4785" i="9"/>
  <c r="I4785" i="9"/>
  <c r="E4785" i="9"/>
  <c r="K5226" i="9"/>
  <c r="J5226" i="9"/>
  <c r="I5226" i="9"/>
  <c r="E5226" i="9"/>
  <c r="E5093" i="9"/>
  <c r="E4896" i="9"/>
  <c r="K4829" i="9"/>
  <c r="I4829" i="9"/>
  <c r="J4829" i="9"/>
  <c r="E4816" i="9"/>
  <c r="E4798" i="9"/>
  <c r="E4782" i="9"/>
  <c r="E4778" i="9"/>
  <c r="E4774" i="9"/>
  <c r="E4770" i="9"/>
  <c r="E4766" i="9"/>
  <c r="E4762" i="9"/>
  <c r="E4758" i="9"/>
  <c r="E4754" i="9"/>
  <c r="E4750" i="9"/>
  <c r="E4746" i="9"/>
  <c r="E4742" i="9"/>
  <c r="E4738" i="9"/>
  <c r="E4734" i="9"/>
  <c r="E4730" i="9"/>
  <c r="E4726" i="9"/>
  <c r="E4722" i="9"/>
  <c r="E4718" i="9"/>
  <c r="E4714" i="9"/>
  <c r="E4710" i="9"/>
  <c r="E4706" i="9"/>
  <c r="E4702" i="9"/>
  <c r="E4698" i="9"/>
  <c r="E4694" i="9"/>
  <c r="E4690" i="9"/>
  <c r="E5205" i="9"/>
  <c r="E5100" i="9"/>
  <c r="E4894" i="9"/>
  <c r="E4862" i="9"/>
  <c r="I5194" i="9"/>
  <c r="E5194" i="9"/>
  <c r="K5194" i="9"/>
  <c r="J5194" i="9"/>
  <c r="K4885" i="9"/>
  <c r="J4885" i="9"/>
  <c r="I4885" i="9"/>
  <c r="E4856" i="9"/>
  <c r="E4840" i="9"/>
  <c r="E4810" i="9"/>
  <c r="K4805" i="9"/>
  <c r="J4805" i="9"/>
  <c r="I4805" i="9"/>
  <c r="E4805" i="9"/>
  <c r="K4604" i="9"/>
  <c r="J4604" i="9"/>
  <c r="I4604" i="9"/>
  <c r="E4604" i="9"/>
  <c r="K4572" i="9"/>
  <c r="J4572" i="9"/>
  <c r="I4572" i="9"/>
  <c r="E4572" i="9"/>
  <c r="K4540" i="9"/>
  <c r="J4540" i="9"/>
  <c r="I4540" i="9"/>
  <c r="E4540" i="9"/>
  <c r="K4508" i="9"/>
  <c r="J4508" i="9"/>
  <c r="I4508" i="9"/>
  <c r="E4508" i="9"/>
  <c r="K4616" i="9"/>
  <c r="J4616" i="9"/>
  <c r="I4616" i="9"/>
  <c r="E4616" i="9"/>
  <c r="K4584" i="9"/>
  <c r="J4584" i="9"/>
  <c r="I4584" i="9"/>
  <c r="E4584" i="9"/>
  <c r="K4552" i="9"/>
  <c r="J4552" i="9"/>
  <c r="I4552" i="9"/>
  <c r="E4552" i="9"/>
  <c r="K4520" i="9"/>
  <c r="J4520" i="9"/>
  <c r="I4520" i="9"/>
  <c r="E4520" i="9"/>
  <c r="K4488" i="9"/>
  <c r="J4488" i="9"/>
  <c r="I4488" i="9"/>
  <c r="E4488" i="9"/>
  <c r="K4472" i="9"/>
  <c r="J4472" i="9"/>
  <c r="I4472" i="9"/>
  <c r="E4472" i="9"/>
  <c r="K4456" i="9"/>
  <c r="J4456" i="9"/>
  <c r="I4456" i="9"/>
  <c r="E4456" i="9"/>
  <c r="K4440" i="9"/>
  <c r="J4440" i="9"/>
  <c r="I4440" i="9"/>
  <c r="E4440" i="9"/>
  <c r="K4424" i="9"/>
  <c r="J4424" i="9"/>
  <c r="I4424" i="9"/>
  <c r="E4424" i="9"/>
  <c r="K4408" i="9"/>
  <c r="J4408" i="9"/>
  <c r="I4408" i="9"/>
  <c r="E4408" i="9"/>
  <c r="K4392" i="9"/>
  <c r="J4392" i="9"/>
  <c r="I4392" i="9"/>
  <c r="E4392" i="9"/>
  <c r="K4376" i="9"/>
  <c r="J4376" i="9"/>
  <c r="I4376" i="9"/>
  <c r="E4376" i="9"/>
  <c r="K4360" i="9"/>
  <c r="J4360" i="9"/>
  <c r="I4360" i="9"/>
  <c r="E4360" i="9"/>
  <c r="K4344" i="9"/>
  <c r="J4344" i="9"/>
  <c r="I4344" i="9"/>
  <c r="E4344" i="9"/>
  <c r="K4328" i="9"/>
  <c r="J4328" i="9"/>
  <c r="I4328" i="9"/>
  <c r="E4328" i="9"/>
  <c r="K4312" i="9"/>
  <c r="J4312" i="9"/>
  <c r="I4312" i="9"/>
  <c r="E4312" i="9"/>
  <c r="K4296" i="9"/>
  <c r="J4296" i="9"/>
  <c r="I4296" i="9"/>
  <c r="E4296" i="9"/>
  <c r="K4280" i="9"/>
  <c r="J4280" i="9"/>
  <c r="I4280" i="9"/>
  <c r="E4280" i="9"/>
  <c r="K4264" i="9"/>
  <c r="J4264" i="9"/>
  <c r="I4264" i="9"/>
  <c r="E4264" i="9"/>
  <c r="K4248" i="9"/>
  <c r="J4248" i="9"/>
  <c r="I4248" i="9"/>
  <c r="E4248" i="9"/>
  <c r="K4232" i="9"/>
  <c r="J4232" i="9"/>
  <c r="I4232" i="9"/>
  <c r="E4232" i="9"/>
  <c r="E4780" i="9"/>
  <c r="E4748" i="9"/>
  <c r="E4716" i="9"/>
  <c r="E4686" i="9"/>
  <c r="E4678" i="9"/>
  <c r="E4670" i="9"/>
  <c r="E4662" i="9"/>
  <c r="E4654" i="9"/>
  <c r="E4646" i="9"/>
  <c r="E4638" i="9"/>
  <c r="E4630" i="9"/>
  <c r="E4622" i="9"/>
  <c r="E4487" i="9"/>
  <c r="E4471" i="9"/>
  <c r="E4455" i="9"/>
  <c r="E4439" i="9"/>
  <c r="E4423" i="9"/>
  <c r="E4407" i="9"/>
  <c r="E4391" i="9"/>
  <c r="E4375" i="9"/>
  <c r="E4359" i="9"/>
  <c r="E4343" i="9"/>
  <c r="E4327" i="9"/>
  <c r="E4311" i="9"/>
  <c r="E4295" i="9"/>
  <c r="E4279" i="9"/>
  <c r="E4263" i="9"/>
  <c r="E4247" i="9"/>
  <c r="E4217" i="9"/>
  <c r="I4203" i="9"/>
  <c r="E4203" i="9"/>
  <c r="K4203" i="9"/>
  <c r="J4203" i="9"/>
  <c r="E4181" i="9"/>
  <c r="E4170" i="9"/>
  <c r="K4160" i="9"/>
  <c r="J4160" i="9"/>
  <c r="I4160" i="9"/>
  <c r="E4160" i="9"/>
  <c r="K4155" i="9"/>
  <c r="J4155" i="9"/>
  <c r="I4155" i="9"/>
  <c r="E4155" i="9"/>
  <c r="I4215" i="9"/>
  <c r="E4215" i="9"/>
  <c r="J4215" i="9"/>
  <c r="K4215" i="9"/>
  <c r="E4177" i="9"/>
  <c r="E4147" i="9"/>
  <c r="E4139" i="9"/>
  <c r="E4131" i="9"/>
  <c r="E4123" i="9"/>
  <c r="E4115" i="9"/>
  <c r="E4107" i="9"/>
  <c r="E4099" i="9"/>
  <c r="E4091" i="9"/>
  <c r="E4083" i="9"/>
  <c r="E4075" i="9"/>
  <c r="E4067" i="9"/>
  <c r="E4059" i="9"/>
  <c r="E4051" i="9"/>
  <c r="E4043" i="9"/>
  <c r="E4035" i="9"/>
  <c r="E4027" i="9"/>
  <c r="E3915" i="9"/>
  <c r="E4150" i="9"/>
  <c r="E4134" i="9"/>
  <c r="E4118" i="9"/>
  <c r="E4102" i="9"/>
  <c r="E4086" i="9"/>
  <c r="E4070" i="9"/>
  <c r="E4054" i="9"/>
  <c r="E4038" i="9"/>
  <c r="E4021" i="9"/>
  <c r="E4146" i="9"/>
  <c r="E4130" i="9"/>
  <c r="E4114" i="9"/>
  <c r="E4098" i="9"/>
  <c r="E4082" i="9"/>
  <c r="E4066" i="9"/>
  <c r="E4050" i="9"/>
  <c r="E4034" i="9"/>
  <c r="E4025" i="9"/>
  <c r="K4014" i="9"/>
  <c r="I4014" i="9"/>
  <c r="J4014" i="9"/>
  <c r="K4006" i="9"/>
  <c r="I4006" i="9"/>
  <c r="E4006" i="9"/>
  <c r="J4006" i="9"/>
  <c r="K3998" i="9"/>
  <c r="J3998" i="9"/>
  <c r="I3998" i="9"/>
  <c r="E3998" i="9"/>
  <c r="K3990" i="9"/>
  <c r="J3990" i="9"/>
  <c r="I3990" i="9"/>
  <c r="E3990" i="9"/>
  <c r="K3982" i="9"/>
  <c r="I3982" i="9"/>
  <c r="J3982" i="9"/>
  <c r="K3974" i="9"/>
  <c r="I3974" i="9"/>
  <c r="E3974" i="9"/>
  <c r="J3974" i="9"/>
  <c r="K3966" i="9"/>
  <c r="J3966" i="9"/>
  <c r="I3966" i="9"/>
  <c r="E3966" i="9"/>
  <c r="K3958" i="9"/>
  <c r="J3958" i="9"/>
  <c r="I3958" i="9"/>
  <c r="E3958" i="9"/>
  <c r="K3950" i="9"/>
  <c r="I3950" i="9"/>
  <c r="J3950" i="9"/>
  <c r="K3942" i="9"/>
  <c r="I3942" i="9"/>
  <c r="E3942" i="9"/>
  <c r="J3942" i="9"/>
  <c r="K3934" i="9"/>
  <c r="J3934" i="9"/>
  <c r="I3934" i="9"/>
  <c r="E3934" i="9"/>
  <c r="K3926" i="9"/>
  <c r="J3926" i="9"/>
  <c r="I3926" i="9"/>
  <c r="E3926" i="9"/>
  <c r="K3918" i="9"/>
  <c r="I3918" i="9"/>
  <c r="J3918" i="9"/>
  <c r="E3895" i="9"/>
  <c r="K3874" i="9"/>
  <c r="J3874" i="9"/>
  <c r="I3874" i="9"/>
  <c r="E3874" i="9"/>
  <c r="E3831" i="9"/>
  <c r="K3810" i="9"/>
  <c r="J3810" i="9"/>
  <c r="I3810" i="9"/>
  <c r="E3810" i="9"/>
  <c r="E3767" i="9"/>
  <c r="K3746" i="9"/>
  <c r="I3746" i="9"/>
  <c r="E3746" i="9"/>
  <c r="J3746" i="9"/>
  <c r="E3703" i="9"/>
  <c r="K3682" i="9"/>
  <c r="I3682" i="9"/>
  <c r="J3682" i="9"/>
  <c r="E3639" i="9"/>
  <c r="K3618" i="9"/>
  <c r="J3618" i="9"/>
  <c r="I3618" i="9"/>
  <c r="E3618" i="9"/>
  <c r="E3575" i="9"/>
  <c r="K3554" i="9"/>
  <c r="J3554" i="9"/>
  <c r="I3554" i="9"/>
  <c r="E3554" i="9"/>
  <c r="E3511" i="9"/>
  <c r="K3490" i="9"/>
  <c r="J3490" i="9"/>
  <c r="I3490" i="9"/>
  <c r="E3490" i="9"/>
  <c r="E3447" i="9"/>
  <c r="K3426" i="9"/>
  <c r="J3426" i="9"/>
  <c r="I3426" i="9"/>
  <c r="E3426" i="9"/>
  <c r="E3889" i="9"/>
  <c r="K3854" i="9"/>
  <c r="J3854" i="9"/>
  <c r="I3854" i="9"/>
  <c r="E3854" i="9"/>
  <c r="E3825" i="9"/>
  <c r="K3790" i="9"/>
  <c r="J3790" i="9"/>
  <c r="I3790" i="9"/>
  <c r="E3790" i="9"/>
  <c r="E3761" i="9"/>
  <c r="K3726" i="9"/>
  <c r="J3726" i="9"/>
  <c r="I3726" i="9"/>
  <c r="E3726" i="9"/>
  <c r="E3697" i="9"/>
  <c r="K3662" i="9"/>
  <c r="J3662" i="9"/>
  <c r="I3662" i="9"/>
  <c r="E3662" i="9"/>
  <c r="E3633" i="9"/>
  <c r="K3598" i="9"/>
  <c r="J3598" i="9"/>
  <c r="I3598" i="9"/>
  <c r="E3598" i="9"/>
  <c r="E3569" i="9"/>
  <c r="K3914" i="9"/>
  <c r="J3914" i="9"/>
  <c r="I3914" i="9"/>
  <c r="E3914" i="9"/>
  <c r="E3903" i="9"/>
  <c r="K3898" i="9"/>
  <c r="J3898" i="9"/>
  <c r="I3898" i="9"/>
  <c r="E3898" i="9"/>
  <c r="E3887" i="9"/>
  <c r="K3882" i="9"/>
  <c r="J3882" i="9"/>
  <c r="I3882" i="9"/>
  <c r="E3882" i="9"/>
  <c r="E3871" i="9"/>
  <c r="K3866" i="9"/>
  <c r="J3866" i="9"/>
  <c r="I3866" i="9"/>
  <c r="E3866" i="9"/>
  <c r="E3855" i="9"/>
  <c r="K3850" i="9"/>
  <c r="J3850" i="9"/>
  <c r="I3850" i="9"/>
  <c r="E3850" i="9"/>
  <c r="E3839" i="9"/>
  <c r="K3834" i="9"/>
  <c r="J3834" i="9"/>
  <c r="I3834" i="9"/>
  <c r="E3834" i="9"/>
  <c r="E3823" i="9"/>
  <c r="K3818" i="9"/>
  <c r="J3818" i="9"/>
  <c r="I3818" i="9"/>
  <c r="E3818" i="9"/>
  <c r="E3807" i="9"/>
  <c r="K3802" i="9"/>
  <c r="J3802" i="9"/>
  <c r="I3802" i="9"/>
  <c r="E3802" i="9"/>
  <c r="E3791" i="9"/>
  <c r="K3786" i="9"/>
  <c r="J3786" i="9"/>
  <c r="I3786" i="9"/>
  <c r="E3786" i="9"/>
  <c r="E3775" i="9"/>
  <c r="K3770" i="9"/>
  <c r="J3770" i="9"/>
  <c r="I3770" i="9"/>
  <c r="E3770" i="9"/>
  <c r="E3759" i="9"/>
  <c r="K3754" i="9"/>
  <c r="J3754" i="9"/>
  <c r="I3754" i="9"/>
  <c r="E3754" i="9"/>
  <c r="E3743" i="9"/>
  <c r="K3738" i="9"/>
  <c r="J3738" i="9"/>
  <c r="I3738" i="9"/>
  <c r="E3738" i="9"/>
  <c r="E3727" i="9"/>
  <c r="K3722" i="9"/>
  <c r="J3722" i="9"/>
  <c r="I3722" i="9"/>
  <c r="E3722" i="9"/>
  <c r="E3711" i="9"/>
  <c r="K3706" i="9"/>
  <c r="J3706" i="9"/>
  <c r="I3706" i="9"/>
  <c r="E3706" i="9"/>
  <c r="E3695" i="9"/>
  <c r="K3690" i="9"/>
  <c r="J3690" i="9"/>
  <c r="I3690" i="9"/>
  <c r="E3690" i="9"/>
  <c r="E3679" i="9"/>
  <c r="K3674" i="9"/>
  <c r="J3674" i="9"/>
  <c r="I3674" i="9"/>
  <c r="E3674" i="9"/>
  <c r="E3663" i="9"/>
  <c r="K3658" i="9"/>
  <c r="J3658" i="9"/>
  <c r="I3658" i="9"/>
  <c r="E3658" i="9"/>
  <c r="E3647" i="9"/>
  <c r="K3642" i="9"/>
  <c r="J3642" i="9"/>
  <c r="I3642" i="9"/>
  <c r="E3642" i="9"/>
  <c r="E3631" i="9"/>
  <c r="K3626" i="9"/>
  <c r="J3626" i="9"/>
  <c r="I3626" i="9"/>
  <c r="E3626" i="9"/>
  <c r="E3615" i="9"/>
  <c r="K3610" i="9"/>
  <c r="J3610" i="9"/>
  <c r="I3610" i="9"/>
  <c r="E3610" i="9"/>
  <c r="E3599" i="9"/>
  <c r="K3594" i="9"/>
  <c r="J3594" i="9"/>
  <c r="I3594" i="9"/>
  <c r="E3594" i="9"/>
  <c r="E3583" i="9"/>
  <c r="K3578" i="9"/>
  <c r="J3578" i="9"/>
  <c r="I3578" i="9"/>
  <c r="E3578" i="9"/>
  <c r="E3567" i="9"/>
  <c r="K3562" i="9"/>
  <c r="J3562" i="9"/>
  <c r="I3562" i="9"/>
  <c r="E3562" i="9"/>
  <c r="E3551" i="9"/>
  <c r="K3546" i="9"/>
  <c r="J3546" i="9"/>
  <c r="I3546" i="9"/>
  <c r="E3546" i="9"/>
  <c r="E3487" i="9"/>
  <c r="K3482" i="9"/>
  <c r="J3482" i="9"/>
  <c r="I3482" i="9"/>
  <c r="E3482" i="9"/>
  <c r="E3423" i="9"/>
  <c r="K3418" i="9"/>
  <c r="J3418" i="9"/>
  <c r="I3418" i="9"/>
  <c r="E3393" i="9"/>
  <c r="E3385" i="9"/>
  <c r="E3377" i="9"/>
  <c r="E3369" i="9"/>
  <c r="E3361" i="9"/>
  <c r="E3353" i="9"/>
  <c r="E3345" i="9"/>
  <c r="E3337" i="9"/>
  <c r="E3329" i="9"/>
  <c r="E3321" i="9"/>
  <c r="E3312" i="9"/>
  <c r="E3296" i="9"/>
  <c r="E3280" i="9"/>
  <c r="E3264" i="9"/>
  <c r="E3248" i="9"/>
  <c r="E3232" i="9"/>
  <c r="E3216" i="9"/>
  <c r="E3200" i="9"/>
  <c r="J3301" i="9"/>
  <c r="I3301" i="9"/>
  <c r="E3301" i="9"/>
  <c r="K3301" i="9"/>
  <c r="J3269" i="9"/>
  <c r="I3269" i="9"/>
  <c r="E3269" i="9"/>
  <c r="K3269" i="9"/>
  <c r="J3237" i="9"/>
  <c r="K3237" i="9"/>
  <c r="I3237" i="9"/>
  <c r="J3205" i="9"/>
  <c r="K3205" i="9"/>
  <c r="I3205" i="9"/>
  <c r="E3205" i="9"/>
  <c r="I3197" i="9"/>
  <c r="E3197" i="9"/>
  <c r="K3197" i="9"/>
  <c r="J3197" i="9"/>
  <c r="I3165" i="9"/>
  <c r="E3165" i="9"/>
  <c r="K3165" i="9"/>
  <c r="J3165" i="9"/>
  <c r="K3143" i="9"/>
  <c r="I3143" i="9"/>
  <c r="E3143" i="9"/>
  <c r="J3143" i="9"/>
  <c r="K3494" i="9"/>
  <c r="J3494" i="9"/>
  <c r="I3494" i="9"/>
  <c r="E3494" i="9"/>
  <c r="K3430" i="9"/>
  <c r="J3430" i="9"/>
  <c r="I3430" i="9"/>
  <c r="E3430" i="9"/>
  <c r="E3306" i="9"/>
  <c r="E3274" i="9"/>
  <c r="E3242" i="9"/>
  <c r="E3210" i="9"/>
  <c r="E2833" i="9"/>
  <c r="E2817" i="9"/>
  <c r="E2801" i="9"/>
  <c r="E2785" i="9"/>
  <c r="E2769" i="9"/>
  <c r="E2753" i="9"/>
  <c r="E2737" i="9"/>
  <c r="E2721" i="9"/>
  <c r="E2705" i="9"/>
  <c r="E2689" i="9"/>
  <c r="E2673" i="9"/>
  <c r="E2657" i="9"/>
  <c r="E2641" i="9"/>
  <c r="E3194" i="9"/>
  <c r="K3071" i="9"/>
  <c r="J3071" i="9"/>
  <c r="I3071" i="9"/>
  <c r="E3071" i="9"/>
  <c r="E3065" i="9"/>
  <c r="K3031" i="9"/>
  <c r="I3031" i="9"/>
  <c r="E3031" i="9"/>
  <c r="J3031" i="9"/>
  <c r="K2997" i="9"/>
  <c r="J2997" i="9"/>
  <c r="I2997" i="9"/>
  <c r="E2997" i="9"/>
  <c r="E2977" i="9"/>
  <c r="K2893" i="9"/>
  <c r="J2893" i="9"/>
  <c r="I2893" i="9"/>
  <c r="E2893" i="9"/>
  <c r="E2625" i="9"/>
  <c r="E2617" i="9"/>
  <c r="E2609" i="9"/>
  <c r="E2601" i="9"/>
  <c r="E2593" i="9"/>
  <c r="E2585" i="9"/>
  <c r="E2577" i="9"/>
  <c r="E2569" i="9"/>
  <c r="E2561" i="9"/>
  <c r="E2553" i="9"/>
  <c r="E2545" i="9"/>
  <c r="E2537" i="9"/>
  <c r="E2529" i="9"/>
  <c r="E2521" i="9"/>
  <c r="E2513" i="9"/>
  <c r="E2505" i="9"/>
  <c r="E2497" i="9"/>
  <c r="E2489" i="9"/>
  <c r="E2481" i="9"/>
  <c r="E2473" i="9"/>
  <c r="I3157" i="9"/>
  <c r="E3157" i="9"/>
  <c r="K3157" i="9"/>
  <c r="J3157" i="9"/>
  <c r="E3153" i="9"/>
  <c r="K3135" i="9"/>
  <c r="I3135" i="9"/>
  <c r="J3135" i="9"/>
  <c r="E3105" i="9"/>
  <c r="E3057" i="9"/>
  <c r="K3013" i="9"/>
  <c r="J3013" i="9"/>
  <c r="I3013" i="9"/>
  <c r="E3013" i="9"/>
  <c r="K2983" i="9"/>
  <c r="J2983" i="9"/>
  <c r="I2983" i="9"/>
  <c r="E2983" i="9"/>
  <c r="E2953" i="9"/>
  <c r="E2922" i="9"/>
  <c r="K2895" i="9"/>
  <c r="I2895" i="9"/>
  <c r="J2895" i="9"/>
  <c r="I2845" i="9"/>
  <c r="E2845" i="9"/>
  <c r="K2845" i="9"/>
  <c r="J2845" i="9"/>
  <c r="J2834" i="9"/>
  <c r="I2834" i="9"/>
  <c r="E2834" i="9"/>
  <c r="K2834" i="9"/>
  <c r="J2826" i="9"/>
  <c r="I2826" i="9"/>
  <c r="E2826" i="9"/>
  <c r="K2826" i="9"/>
  <c r="J2818" i="9"/>
  <c r="I2818" i="9"/>
  <c r="E2818" i="9"/>
  <c r="K2818" i="9"/>
  <c r="J2810" i="9"/>
  <c r="I2810" i="9"/>
  <c r="E2810" i="9"/>
  <c r="K2810" i="9"/>
  <c r="J2802" i="9"/>
  <c r="I2802" i="9"/>
  <c r="E2802" i="9"/>
  <c r="K2802" i="9"/>
  <c r="J2794" i="9"/>
  <c r="I2794" i="9"/>
  <c r="E2794" i="9"/>
  <c r="K2794" i="9"/>
  <c r="J2786" i="9"/>
  <c r="I2786" i="9"/>
  <c r="E2786" i="9"/>
  <c r="K2786" i="9"/>
  <c r="J2778" i="9"/>
  <c r="I2778" i="9"/>
  <c r="E2778" i="9"/>
  <c r="K2778" i="9"/>
  <c r="J2770" i="9"/>
  <c r="I2770" i="9"/>
  <c r="E2770" i="9"/>
  <c r="K2770" i="9"/>
  <c r="J2762" i="9"/>
  <c r="I2762" i="9"/>
  <c r="E2762" i="9"/>
  <c r="K2762" i="9"/>
  <c r="J2754" i="9"/>
  <c r="I2754" i="9"/>
  <c r="E2754" i="9"/>
  <c r="K2754" i="9"/>
  <c r="J2746" i="9"/>
  <c r="I2746" i="9"/>
  <c r="E2746" i="9"/>
  <c r="K2746" i="9"/>
  <c r="J2738" i="9"/>
  <c r="I2738" i="9"/>
  <c r="E2738" i="9"/>
  <c r="K2738" i="9"/>
  <c r="J2730" i="9"/>
  <c r="I2730" i="9"/>
  <c r="E2730" i="9"/>
  <c r="K2730" i="9"/>
  <c r="J2722" i="9"/>
  <c r="I2722" i="9"/>
  <c r="E2722" i="9"/>
  <c r="K2722" i="9"/>
  <c r="J2714" i="9"/>
  <c r="I2714" i="9"/>
  <c r="E2714" i="9"/>
  <c r="K2714" i="9"/>
  <c r="J2706" i="9"/>
  <c r="I2706" i="9"/>
  <c r="E2706" i="9"/>
  <c r="K2706" i="9"/>
  <c r="J2698" i="9"/>
  <c r="I2698" i="9"/>
  <c r="E2698" i="9"/>
  <c r="K2698" i="9"/>
  <c r="J2690" i="9"/>
  <c r="I2690" i="9"/>
  <c r="K2690" i="9"/>
  <c r="J2682" i="9"/>
  <c r="I2682" i="9"/>
  <c r="E2682" i="9"/>
  <c r="K2682" i="9"/>
  <c r="J2674" i="9"/>
  <c r="I2674" i="9"/>
  <c r="E2674" i="9"/>
  <c r="K2674" i="9"/>
  <c r="J2666" i="9"/>
  <c r="I2666" i="9"/>
  <c r="E2666" i="9"/>
  <c r="K2666" i="9"/>
  <c r="J2658" i="9"/>
  <c r="I2658" i="9"/>
  <c r="K2658" i="9"/>
  <c r="J2650" i="9"/>
  <c r="I2650" i="9"/>
  <c r="E2650" i="9"/>
  <c r="K2650" i="9"/>
  <c r="J2642" i="9"/>
  <c r="I2642" i="9"/>
  <c r="E2642" i="9"/>
  <c r="K2642" i="9"/>
  <c r="J2634" i="9"/>
  <c r="I2634" i="9"/>
  <c r="E2634" i="9"/>
  <c r="K2634" i="9"/>
  <c r="K3117" i="9"/>
  <c r="J3117" i="9"/>
  <c r="I3117" i="9"/>
  <c r="E3117" i="9"/>
  <c r="K3087" i="9"/>
  <c r="J3087" i="9"/>
  <c r="I3087" i="9"/>
  <c r="E3087" i="9"/>
  <c r="K3063" i="9"/>
  <c r="J3063" i="9"/>
  <c r="I3063" i="9"/>
  <c r="E3063" i="9"/>
  <c r="E3033" i="9"/>
  <c r="E3002" i="9"/>
  <c r="K2975" i="9"/>
  <c r="I2975" i="9"/>
  <c r="J2975" i="9"/>
  <c r="I2925" i="9"/>
  <c r="E2925" i="9"/>
  <c r="K2925" i="9"/>
  <c r="J2925" i="9"/>
  <c r="E2914" i="9"/>
  <c r="K2861" i="9"/>
  <c r="J2861" i="9"/>
  <c r="I2861" i="9"/>
  <c r="E2861" i="9"/>
  <c r="E2850" i="9"/>
  <c r="E2831" i="9"/>
  <c r="E2799" i="9"/>
  <c r="E2767" i="9"/>
  <c r="E2735" i="9"/>
  <c r="E2703" i="9"/>
  <c r="E2671" i="9"/>
  <c r="E2639" i="9"/>
  <c r="E2621" i="9"/>
  <c r="K2611" i="9"/>
  <c r="I2611" i="9"/>
  <c r="E2611" i="9"/>
  <c r="J2611" i="9"/>
  <c r="J2606" i="9"/>
  <c r="I2606" i="9"/>
  <c r="E2606" i="9"/>
  <c r="K2606" i="9"/>
  <c r="E2589" i="9"/>
  <c r="K2579" i="9"/>
  <c r="I2579" i="9"/>
  <c r="E2579" i="9"/>
  <c r="J2579" i="9"/>
  <c r="J2574" i="9"/>
  <c r="I2574" i="9"/>
  <c r="E2574" i="9"/>
  <c r="K2574" i="9"/>
  <c r="E2557" i="9"/>
  <c r="K2547" i="9"/>
  <c r="I2547" i="9"/>
  <c r="E2547" i="9"/>
  <c r="J2547" i="9"/>
  <c r="J2542" i="9"/>
  <c r="I2542" i="9"/>
  <c r="E2542" i="9"/>
  <c r="K2542" i="9"/>
  <c r="E2525" i="9"/>
  <c r="K2515" i="9"/>
  <c r="I2515" i="9"/>
  <c r="E2515" i="9"/>
  <c r="J2515" i="9"/>
  <c r="J2510" i="9"/>
  <c r="I2510" i="9"/>
  <c r="E2510" i="9"/>
  <c r="K2510" i="9"/>
  <c r="E2493" i="9"/>
  <c r="K2483" i="9"/>
  <c r="I2483" i="9"/>
  <c r="E2483" i="9"/>
  <c r="J2483" i="9"/>
  <c r="J2478" i="9"/>
  <c r="I2478" i="9"/>
  <c r="E2478" i="9"/>
  <c r="K2478" i="9"/>
  <c r="E2398" i="9"/>
  <c r="E2382" i="9"/>
  <c r="E2257" i="9"/>
  <c r="E2249" i="9"/>
  <c r="E2241" i="9"/>
  <c r="E2233" i="9"/>
  <c r="E2225" i="9"/>
  <c r="E2217" i="9"/>
  <c r="E2209" i="9"/>
  <c r="E2201" i="9"/>
  <c r="E2193" i="9"/>
  <c r="E2185" i="9"/>
  <c r="E2177" i="9"/>
  <c r="E2169" i="9"/>
  <c r="E2161" i="9"/>
  <c r="E2153" i="9"/>
  <c r="E2145" i="9"/>
  <c r="E2137" i="9"/>
  <c r="E2129" i="9"/>
  <c r="E2121" i="9"/>
  <c r="E2113" i="9"/>
  <c r="E2105" i="9"/>
  <c r="E2097" i="9"/>
  <c r="E2089" i="9"/>
  <c r="E2081" i="9"/>
  <c r="E2073" i="9"/>
  <c r="E2065" i="9"/>
  <c r="E2057" i="9"/>
  <c r="E2049" i="9"/>
  <c r="E2041" i="9"/>
  <c r="E2033" i="9"/>
  <c r="E2025" i="9"/>
  <c r="E2017" i="9"/>
  <c r="E2009" i="9"/>
  <c r="E2001" i="9"/>
  <c r="E1993" i="9"/>
  <c r="E1985" i="9"/>
  <c r="E1977" i="9"/>
  <c r="E1969" i="9"/>
  <c r="E1961" i="9"/>
  <c r="E1953" i="9"/>
  <c r="E1945" i="9"/>
  <c r="E1937" i="9"/>
  <c r="E1925" i="9"/>
  <c r="E1909" i="9"/>
  <c r="E1893" i="9"/>
  <c r="E1877" i="9"/>
  <c r="E1861" i="9"/>
  <c r="E1845" i="9"/>
  <c r="E1829" i="9"/>
  <c r="E1813" i="9"/>
  <c r="E1797" i="9"/>
  <c r="E1781" i="9"/>
  <c r="E1765" i="9"/>
  <c r="E1749" i="9"/>
  <c r="E1733" i="9"/>
  <c r="E1717" i="9"/>
  <c r="K3398" i="9"/>
  <c r="J3398" i="9"/>
  <c r="I3398" i="9"/>
  <c r="E3398" i="9"/>
  <c r="E3138" i="9"/>
  <c r="E3113" i="9"/>
  <c r="K3093" i="9"/>
  <c r="J3093" i="9"/>
  <c r="I3093" i="9"/>
  <c r="E3093" i="9"/>
  <c r="K3045" i="9"/>
  <c r="J3045" i="9"/>
  <c r="I3045" i="9"/>
  <c r="E3045" i="9"/>
  <c r="K2991" i="9"/>
  <c r="I2991" i="9"/>
  <c r="J2991" i="9"/>
  <c r="E2985" i="9"/>
  <c r="E2961" i="9"/>
  <c r="I2941" i="9"/>
  <c r="E2941" i="9"/>
  <c r="K2941" i="9"/>
  <c r="J2941" i="9"/>
  <c r="K2887" i="9"/>
  <c r="J2887" i="9"/>
  <c r="I2887" i="9"/>
  <c r="E2887" i="9"/>
  <c r="E2461" i="9"/>
  <c r="E2445" i="9"/>
  <c r="E2429" i="9"/>
  <c r="E2413" i="9"/>
  <c r="I1682" i="9"/>
  <c r="E1682" i="9"/>
  <c r="K1682" i="9"/>
  <c r="J1682" i="9"/>
  <c r="K1650" i="9"/>
  <c r="J1650" i="9"/>
  <c r="I1650" i="9"/>
  <c r="E1650" i="9"/>
  <c r="K1618" i="9"/>
  <c r="J1618" i="9"/>
  <c r="I1618" i="9"/>
  <c r="E1618" i="9"/>
  <c r="E2381" i="9"/>
  <c r="K1679" i="9"/>
  <c r="I1679" i="9"/>
  <c r="E1679" i="9"/>
  <c r="J1679" i="9"/>
  <c r="E1657" i="9"/>
  <c r="I1646" i="9"/>
  <c r="E1646" i="9"/>
  <c r="J1646" i="9"/>
  <c r="K1646" i="9"/>
  <c r="K1615" i="9"/>
  <c r="I1615" i="9"/>
  <c r="J1615" i="9"/>
  <c r="E1589" i="9"/>
  <c r="K1572" i="9"/>
  <c r="J1572" i="9"/>
  <c r="I1572" i="9"/>
  <c r="E1572" i="9"/>
  <c r="E1561" i="9"/>
  <c r="E1525" i="9"/>
  <c r="K1508" i="9"/>
  <c r="J1508" i="9"/>
  <c r="I1508" i="9"/>
  <c r="E1508" i="9"/>
  <c r="E1497" i="9"/>
  <c r="E1461" i="9"/>
  <c r="K1627" i="9"/>
  <c r="J1627" i="9"/>
  <c r="I1627" i="9"/>
  <c r="E1627" i="9"/>
  <c r="E1601" i="9"/>
  <c r="K1584" i="9"/>
  <c r="J1584" i="9"/>
  <c r="I1584" i="9"/>
  <c r="E1584" i="9"/>
  <c r="E1571" i="9"/>
  <c r="K1520" i="9"/>
  <c r="J1520" i="9"/>
  <c r="I1520" i="9"/>
  <c r="E1520" i="9"/>
  <c r="E1507" i="9"/>
  <c r="E1697" i="9"/>
  <c r="E1681" i="9"/>
  <c r="E1665" i="9"/>
  <c r="E1649" i="9"/>
  <c r="K1596" i="9"/>
  <c r="J1596" i="9"/>
  <c r="I1596" i="9"/>
  <c r="E1596" i="9"/>
  <c r="K1580" i="9"/>
  <c r="J1580" i="9"/>
  <c r="I1580" i="9"/>
  <c r="E1580" i="9"/>
  <c r="K1564" i="9"/>
  <c r="J1564" i="9"/>
  <c r="I1564" i="9"/>
  <c r="E1564" i="9"/>
  <c r="K1548" i="9"/>
  <c r="J1548" i="9"/>
  <c r="I1548" i="9"/>
  <c r="E1548" i="9"/>
  <c r="K1532" i="9"/>
  <c r="J1532" i="9"/>
  <c r="I1532" i="9"/>
  <c r="E1532" i="9"/>
  <c r="K1516" i="9"/>
  <c r="J1516" i="9"/>
  <c r="I1516" i="9"/>
  <c r="E1516" i="9"/>
  <c r="K1500" i="9"/>
  <c r="J1500" i="9"/>
  <c r="I1500" i="9"/>
  <c r="E1500" i="9"/>
  <c r="K1484" i="9"/>
  <c r="J1484" i="9"/>
  <c r="I1484" i="9"/>
  <c r="E1484" i="9"/>
  <c r="K1468" i="9"/>
  <c r="J1468" i="9"/>
  <c r="I1468" i="9"/>
  <c r="E1468" i="9"/>
  <c r="K1444" i="9"/>
  <c r="J1444" i="9"/>
  <c r="I1444" i="9"/>
  <c r="E1444" i="9"/>
  <c r="K1428" i="9"/>
  <c r="J1428" i="9"/>
  <c r="I1428" i="9"/>
  <c r="E1428" i="9"/>
  <c r="K1412" i="9"/>
  <c r="J1412" i="9"/>
  <c r="I1412" i="9"/>
  <c r="E1412" i="9"/>
  <c r="K1396" i="9"/>
  <c r="J1396" i="9"/>
  <c r="I1396" i="9"/>
  <c r="E1396" i="9"/>
  <c r="K1380" i="9"/>
  <c r="J1380" i="9"/>
  <c r="I1380" i="9"/>
  <c r="E1380" i="9"/>
  <c r="K1364" i="9"/>
  <c r="J1364" i="9"/>
  <c r="I1364" i="9"/>
  <c r="E1364" i="9"/>
  <c r="K1348" i="9"/>
  <c r="J1348" i="9"/>
  <c r="I1348" i="9"/>
  <c r="E1348" i="9"/>
  <c r="K1332" i="9"/>
  <c r="J1332" i="9"/>
  <c r="I1332" i="9"/>
  <c r="E1332" i="9"/>
  <c r="K1316" i="9"/>
  <c r="J1316" i="9"/>
  <c r="I1316" i="9"/>
  <c r="E1316" i="9"/>
  <c r="K1300" i="9"/>
  <c r="J1300" i="9"/>
  <c r="I1300" i="9"/>
  <c r="E1300" i="9"/>
  <c r="K1284" i="9"/>
  <c r="J1284" i="9"/>
  <c r="I1284" i="9"/>
  <c r="E1284" i="9"/>
  <c r="K1268" i="9"/>
  <c r="J1268" i="9"/>
  <c r="I1268" i="9"/>
  <c r="E1268" i="9"/>
  <c r="K1252" i="9"/>
  <c r="J1252" i="9"/>
  <c r="I1252" i="9"/>
  <c r="E1252" i="9"/>
  <c r="K1236" i="9"/>
  <c r="J1236" i="9"/>
  <c r="I1236" i="9"/>
  <c r="E1236" i="9"/>
  <c r="K1220" i="9"/>
  <c r="J1220" i="9"/>
  <c r="I1220" i="9"/>
  <c r="E1220" i="9"/>
  <c r="K1204" i="9"/>
  <c r="J1204" i="9"/>
  <c r="I1204" i="9"/>
  <c r="E1204" i="9"/>
  <c r="K1188" i="9"/>
  <c r="J1188" i="9"/>
  <c r="I1188" i="9"/>
  <c r="E1188" i="9"/>
  <c r="K1172" i="9"/>
  <c r="J1172" i="9"/>
  <c r="I1172" i="9"/>
  <c r="E1172" i="9"/>
  <c r="K1156" i="9"/>
  <c r="J1156" i="9"/>
  <c r="I1156" i="9"/>
  <c r="E1156" i="9"/>
  <c r="K1140" i="9"/>
  <c r="J1140" i="9"/>
  <c r="I1140" i="9"/>
  <c r="E1140" i="9"/>
  <c r="K1124" i="9"/>
  <c r="J1124" i="9"/>
  <c r="I1124" i="9"/>
  <c r="E1124" i="9"/>
  <c r="K1108" i="9"/>
  <c r="J1108" i="9"/>
  <c r="I1108" i="9"/>
  <c r="E1108" i="9"/>
  <c r="K1092" i="9"/>
  <c r="J1092" i="9"/>
  <c r="I1092" i="9"/>
  <c r="E1092" i="9"/>
  <c r="E1453" i="9"/>
  <c r="E1437" i="9"/>
  <c r="E1421" i="9"/>
  <c r="E1405" i="9"/>
  <c r="E1389" i="9"/>
  <c r="E1373" i="9"/>
  <c r="E1357" i="9"/>
  <c r="E1341" i="9"/>
  <c r="E1325" i="9"/>
  <c r="E1309" i="9"/>
  <c r="E1293" i="9"/>
  <c r="E1277" i="9"/>
  <c r="E1261" i="9"/>
  <c r="E1245" i="9"/>
  <c r="E1229" i="9"/>
  <c r="E1213" i="9"/>
  <c r="E1197" i="9"/>
  <c r="E1181" i="9"/>
  <c r="E1165" i="9"/>
  <c r="E1149" i="9"/>
  <c r="E1133" i="9"/>
  <c r="E1117" i="9"/>
  <c r="E1101" i="9"/>
  <c r="E1085" i="9"/>
  <c r="E1049" i="9"/>
  <c r="E985" i="9"/>
  <c r="E921" i="9"/>
  <c r="E1451" i="9"/>
  <c r="E1419" i="9"/>
  <c r="E1387" i="9"/>
  <c r="E1355" i="9"/>
  <c r="E1323" i="9"/>
  <c r="E1291" i="9"/>
  <c r="E1259" i="9"/>
  <c r="E1227" i="9"/>
  <c r="E1195" i="9"/>
  <c r="E1163" i="9"/>
  <c r="E1131" i="9"/>
  <c r="E1099" i="9"/>
  <c r="E1045" i="9"/>
  <c r="E981" i="9"/>
  <c r="E911" i="9"/>
  <c r="K909" i="9"/>
  <c r="J909" i="9"/>
  <c r="I909" i="9"/>
  <c r="E909" i="9"/>
  <c r="E895" i="9"/>
  <c r="I893" i="9"/>
  <c r="E893" i="9"/>
  <c r="K893" i="9"/>
  <c r="J893" i="9"/>
  <c r="E879" i="9"/>
  <c r="I877" i="9"/>
  <c r="E877" i="9"/>
  <c r="K877" i="9"/>
  <c r="J877" i="9"/>
  <c r="E863" i="9"/>
  <c r="K861" i="9"/>
  <c r="J861" i="9"/>
  <c r="I861" i="9"/>
  <c r="E861" i="9"/>
  <c r="E847" i="9"/>
  <c r="K845" i="9"/>
  <c r="J845" i="9"/>
  <c r="I845" i="9"/>
  <c r="E845" i="9"/>
  <c r="E831" i="9"/>
  <c r="I829" i="9"/>
  <c r="E829" i="9"/>
  <c r="K829" i="9"/>
  <c r="J829" i="9"/>
  <c r="E815" i="9"/>
  <c r="I813" i="9"/>
  <c r="E813" i="9"/>
  <c r="K813" i="9"/>
  <c r="J813" i="9"/>
  <c r="E799" i="9"/>
  <c r="K797" i="9"/>
  <c r="J797" i="9"/>
  <c r="I797" i="9"/>
  <c r="E797" i="9"/>
  <c r="E783" i="9"/>
  <c r="K769" i="9"/>
  <c r="J769" i="9"/>
  <c r="I769" i="9"/>
  <c r="E769" i="9"/>
  <c r="K737" i="9"/>
  <c r="J737" i="9"/>
  <c r="I737" i="9"/>
  <c r="E737" i="9"/>
  <c r="K699" i="9"/>
  <c r="J699" i="9"/>
  <c r="I699" i="9"/>
  <c r="E699" i="9"/>
  <c r="I689" i="9"/>
  <c r="E689" i="9"/>
  <c r="K689" i="9"/>
  <c r="J689" i="9"/>
  <c r="E1073" i="9"/>
  <c r="E1009" i="9"/>
  <c r="E945" i="9"/>
  <c r="E1447" i="9"/>
  <c r="E1415" i="9"/>
  <c r="E1383" i="9"/>
  <c r="E1351" i="9"/>
  <c r="E1319" i="9"/>
  <c r="E1287" i="9"/>
  <c r="E1255" i="9"/>
  <c r="E1223" i="9"/>
  <c r="E1191" i="9"/>
  <c r="E1159" i="9"/>
  <c r="E1127" i="9"/>
  <c r="E1095" i="9"/>
  <c r="E1021" i="9"/>
  <c r="E957" i="9"/>
  <c r="E915" i="9"/>
  <c r="I913" i="9"/>
  <c r="E913" i="9"/>
  <c r="K913" i="9"/>
  <c r="J913" i="9"/>
  <c r="E899" i="9"/>
  <c r="I897" i="9"/>
  <c r="E897" i="9"/>
  <c r="K897" i="9"/>
  <c r="J897" i="9"/>
  <c r="E883" i="9"/>
  <c r="K881" i="9"/>
  <c r="J881" i="9"/>
  <c r="I881" i="9"/>
  <c r="E881" i="9"/>
  <c r="E867" i="9"/>
  <c r="K865" i="9"/>
  <c r="J865" i="9"/>
  <c r="I865" i="9"/>
  <c r="E865" i="9"/>
  <c r="E851" i="9"/>
  <c r="I849" i="9"/>
  <c r="E849" i="9"/>
  <c r="K849" i="9"/>
  <c r="J849" i="9"/>
  <c r="E835" i="9"/>
  <c r="I833" i="9"/>
  <c r="E833" i="9"/>
  <c r="K833" i="9"/>
  <c r="J833" i="9"/>
  <c r="E819" i="9"/>
  <c r="K817" i="9"/>
  <c r="J817" i="9"/>
  <c r="I817" i="9"/>
  <c r="E817" i="9"/>
  <c r="E803" i="9"/>
  <c r="K801" i="9"/>
  <c r="J801" i="9"/>
  <c r="I801" i="9"/>
  <c r="E801" i="9"/>
  <c r="E787" i="9"/>
  <c r="I785" i="9"/>
  <c r="E785" i="9"/>
  <c r="K785" i="9"/>
  <c r="J785" i="9"/>
  <c r="K755" i="9"/>
  <c r="I755" i="9"/>
  <c r="E755" i="9"/>
  <c r="J755" i="9"/>
  <c r="K729" i="9"/>
  <c r="J729" i="9"/>
  <c r="I729" i="9"/>
  <c r="E729" i="9"/>
  <c r="K691" i="9"/>
  <c r="J691" i="9"/>
  <c r="I691" i="9"/>
  <c r="E691" i="9"/>
  <c r="E636" i="9"/>
  <c r="E620" i="9"/>
  <c r="E604" i="9"/>
  <c r="E588" i="9"/>
  <c r="E572" i="9"/>
  <c r="E556" i="9"/>
  <c r="E540" i="9"/>
  <c r="E524" i="9"/>
  <c r="E508" i="9"/>
  <c r="E492" i="9"/>
  <c r="E476" i="9"/>
  <c r="E460" i="9"/>
  <c r="E444" i="9"/>
  <c r="E428" i="9"/>
  <c r="E412" i="9"/>
  <c r="E396" i="9"/>
  <c r="E380" i="9"/>
  <c r="E364" i="9"/>
  <c r="E348" i="9"/>
  <c r="E332" i="9"/>
  <c r="E316" i="9"/>
  <c r="E300" i="9"/>
  <c r="E284" i="9"/>
  <c r="E268" i="9"/>
  <c r="E252" i="9"/>
  <c r="E236" i="9"/>
  <c r="E220" i="9"/>
  <c r="E204" i="9"/>
  <c r="E174" i="9"/>
  <c r="E110" i="9"/>
  <c r="E78" i="9"/>
  <c r="E46" i="9"/>
  <c r="E30" i="9"/>
  <c r="E14" i="9"/>
  <c r="E694" i="9"/>
  <c r="E2658" i="9"/>
  <c r="E2690" i="9"/>
  <c r="E3418" i="9"/>
  <c r="E4885" i="9"/>
  <c r="E5593" i="9"/>
  <c r="E5657" i="9"/>
  <c r="E1120" i="9"/>
  <c r="E1184" i="9"/>
  <c r="E1248" i="9"/>
  <c r="E1312" i="9"/>
  <c r="E1376" i="9"/>
  <c r="E1440" i="9"/>
  <c r="E1472" i="9"/>
  <c r="E3542" i="9"/>
  <c r="E3466" i="9"/>
  <c r="E3614" i="9"/>
  <c r="E4252" i="9"/>
  <c r="E4316" i="9"/>
  <c r="E4901" i="9"/>
  <c r="E5199" i="9"/>
  <c r="E4897" i="9"/>
  <c r="E1132" i="9"/>
  <c r="E1196" i="9"/>
  <c r="E1260" i="9"/>
  <c r="E1324" i="9"/>
  <c r="E1388" i="9"/>
  <c r="E1452" i="9"/>
  <c r="E1734" i="9"/>
  <c r="E1798" i="9"/>
  <c r="E1862" i="9"/>
  <c r="E1926" i="9"/>
  <c r="E1608" i="9"/>
  <c r="E5609" i="9"/>
  <c r="E1112" i="9"/>
  <c r="E1176" i="9"/>
  <c r="E1240" i="9"/>
  <c r="E1304" i="9"/>
  <c r="E1368" i="9"/>
  <c r="E1432" i="9"/>
  <c r="E1568" i="9"/>
  <c r="E1738" i="9"/>
  <c r="E1802" i="9"/>
  <c r="E1866" i="9"/>
  <c r="E1930" i="9"/>
  <c r="E1730" i="9"/>
  <c r="E1794" i="9"/>
  <c r="E1858" i="9"/>
  <c r="E1922" i="9"/>
  <c r="E3434" i="9"/>
  <c r="E3646" i="9"/>
  <c r="E3774" i="9"/>
  <c r="E3902" i="9"/>
  <c r="E3506" i="9"/>
  <c r="E3606" i="9"/>
  <c r="E4176" i="9"/>
  <c r="E4192" i="9"/>
  <c r="E4208" i="9"/>
  <c r="E4224" i="9"/>
  <c r="E4244" i="9"/>
  <c r="E5601" i="9"/>
  <c r="E3135" i="9"/>
  <c r="E3039" i="9"/>
  <c r="E5562" i="9"/>
  <c r="E723" i="9"/>
  <c r="E4845" i="9"/>
  <c r="E4909" i="9"/>
  <c r="E5721" i="9"/>
  <c r="E5725" i="9"/>
  <c r="E5737" i="9"/>
  <c r="E6150" i="9"/>
  <c r="E2847" i="9"/>
  <c r="E2911" i="9"/>
  <c r="E2999" i="9"/>
  <c r="E4183" i="9"/>
  <c r="E4496" i="9"/>
  <c r="E4528" i="9"/>
  <c r="E4560" i="9"/>
  <c r="E4592" i="9"/>
  <c r="E4632" i="9"/>
  <c r="E4664" i="9"/>
  <c r="E5683" i="9"/>
  <c r="E6065" i="9"/>
  <c r="E1615" i="9"/>
  <c r="E2991" i="9"/>
  <c r="E2975" i="9"/>
  <c r="E2895" i="9"/>
  <c r="E3237" i="9"/>
  <c r="E3682" i="9"/>
  <c r="E3918" i="9"/>
  <c r="E3950" i="9"/>
  <c r="E3982" i="9"/>
  <c r="E4014" i="9"/>
  <c r="E4829" i="9"/>
  <c r="E5284" i="9"/>
  <c r="E5530" i="9"/>
  <c r="E5587" i="9"/>
  <c r="E5474" i="9"/>
  <c r="E5583" i="9"/>
  <c r="E5806" i="9"/>
  <c r="E5761" i="9"/>
  <c r="E5802" i="9"/>
  <c r="E5834" i="9"/>
  <c r="E6134" i="9"/>
  <c r="E6138" i="9"/>
  <c r="E707" i="9"/>
  <c r="E731" i="9"/>
  <c r="E2630" i="9"/>
  <c r="E2662" i="9"/>
  <c r="E2694" i="9"/>
  <c r="E2726" i="9"/>
  <c r="E2758" i="9"/>
  <c r="E2790" i="9"/>
  <c r="E2822" i="9"/>
  <c r="E3055" i="9"/>
  <c r="E2959" i="9"/>
  <c r="E3047" i="9"/>
  <c r="E2967" i="9"/>
  <c r="E3191" i="9"/>
  <c r="E3277" i="9"/>
  <c r="E3454" i="9"/>
  <c r="E3518" i="9"/>
  <c r="E3602" i="9"/>
  <c r="E3730" i="9"/>
  <c r="E3858" i="9"/>
  <c r="E4500" i="9"/>
  <c r="E4813" i="9"/>
  <c r="E5323" i="9"/>
  <c r="E5355" i="9"/>
  <c r="E5387" i="9"/>
  <c r="E5402" i="9"/>
  <c r="E5426" i="9"/>
  <c r="E5434" i="9"/>
  <c r="E5567" i="9"/>
  <c r="E5713" i="9"/>
  <c r="E5729" i="9"/>
  <c r="E6020" i="9"/>
  <c r="E6142" i="9"/>
  <c r="E1604" i="9"/>
  <c r="E2855" i="9"/>
  <c r="E3023" i="9"/>
  <c r="E2903" i="9"/>
  <c r="E2943" i="9"/>
  <c r="E3253" i="9"/>
  <c r="E3650" i="9"/>
  <c r="E3778" i="9"/>
  <c r="E3906" i="9"/>
  <c r="E3922" i="9"/>
  <c r="E3954" i="9"/>
  <c r="E3986" i="9"/>
  <c r="E4018" i="9"/>
  <c r="E4524" i="9"/>
  <c r="E4556" i="9"/>
  <c r="E4588" i="9"/>
  <c r="E4620" i="9"/>
  <c r="E4893" i="9"/>
  <c r="E5327" i="9"/>
  <c r="E5359" i="9"/>
  <c r="E5410" i="9"/>
  <c r="E5498" i="9"/>
  <c r="E5554" i="9"/>
  <c r="E5575" i="9"/>
  <c r="E5842" i="9"/>
  <c r="E5858" i="9"/>
  <c r="E6161" i="9"/>
  <c r="E739" i="9"/>
  <c r="E747" i="9"/>
  <c r="E1639" i="9"/>
  <c r="E1703" i="9"/>
  <c r="E1524" i="9"/>
  <c r="E1663" i="9"/>
  <c r="E2491" i="9"/>
  <c r="E2523" i="9"/>
  <c r="E2555" i="9"/>
  <c r="E2587" i="9"/>
  <c r="E2619" i="9"/>
  <c r="E2839" i="9"/>
  <c r="E2879" i="9"/>
  <c r="E3209" i="9"/>
  <c r="E3241" i="9"/>
  <c r="E3273" i="9"/>
  <c r="E3305" i="9"/>
  <c r="E3175" i="9"/>
  <c r="E3229" i="9"/>
  <c r="E4580" i="9"/>
  <c r="E5968"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<sst xmlns="http://schemas.openxmlformats.org/spreadsheetml/2006/main" count="47456" uniqueCount="18138">
  <si>
    <t>Movie</t>
  </si>
  <si>
    <t>Norm of the North: King Sized Adventure</t>
  </si>
  <si>
    <t>Richard Finn, Tim Maltby</t>
  </si>
  <si>
    <t>United States, India, South Korea, China</t>
  </si>
  <si>
    <t>September 9, 2019</t>
  </si>
  <si>
    <t>90 min</t>
  </si>
  <si>
    <t>Children &amp; Family Movies, Comedies</t>
  </si>
  <si>
    <t>Before planning an awesome wedding for his grandfather, a polar bear king must take back a stolen artifact from an evil archaeologist first.</t>
  </si>
  <si>
    <t>Jandino: Whatever it Takes</t>
  </si>
  <si>
    <t>United Kingdom</t>
  </si>
  <si>
    <t>September 9, 2016</t>
  </si>
  <si>
    <t>94 min</t>
  </si>
  <si>
    <t>Stand-Up Comedy</t>
  </si>
  <si>
    <t>Jandino Asporaat riffs on the challenges of raising kids and serenades the audience with a rousing rendition of "Sex on Fire" in his comedy show.</t>
  </si>
  <si>
    <t>TV Show</t>
  </si>
  <si>
    <t>Transformers Prime</t>
  </si>
  <si>
    <t>United States</t>
  </si>
  <si>
    <t>September 8, 2018</t>
  </si>
  <si>
    <t>1 Season</t>
  </si>
  <si>
    <t>Kids' TV</t>
  </si>
  <si>
    <t>With the help of three human allies, the Autobots once again protect Earth from the onslaught of the Decepticons and their leader, Megatron.</t>
  </si>
  <si>
    <t>Transformers: Robots in Disguise</t>
  </si>
  <si>
    <t>When a prison ship crash unleashes hundreds of Decepticons on Earth, Bumblebee leads a new Autobot force to protect humankind.</t>
  </si>
  <si>
    <t>#realityhigh</t>
  </si>
  <si>
    <t>Fernando Lebrija</t>
  </si>
  <si>
    <t>September 8, 2017</t>
  </si>
  <si>
    <t>99 min</t>
  </si>
  <si>
    <t>Comedies</t>
  </si>
  <si>
    <t>When nerdy high schooler Dani finally attracts the interest of her longtime crush, she lands in the cross hairs of his ex, a social media celebrity.</t>
  </si>
  <si>
    <t>Apaches</t>
  </si>
  <si>
    <t>Spain</t>
  </si>
  <si>
    <t>Crime TV Shows, International TV Shows, Spanish-Language TV Shows</t>
  </si>
  <si>
    <t>A young journalist is forced into a life of crime to save his father and family in this series based on the novel by Miguel SÃ¡ez Carral.</t>
  </si>
  <si>
    <t>Automata</t>
  </si>
  <si>
    <t>Gabe IbÃ¡Ã±ez</t>
  </si>
  <si>
    <t>Bulgaria, United States, Spain, Canada</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</si>
  <si>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</si>
  <si>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</si>
  <si>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</si>
  <si>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</si>
  <si>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</si>
  <si>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</si>
  <si>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</si>
  <si>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</si>
  <si>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</si>
  <si>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</si>
  <si>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</si>
  <si>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</si>
  <si>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</si>
  <si>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</si>
  <si>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</si>
  <si>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</si>
  <si>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</si>
  <si>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</si>
  <si>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78 min</t>
  </si>
  <si>
    <t>Comedian and celebrity impersonator JoaquÃ­n Reyes decides to be his zesty self for a night of stories about buses, bathroom habits, royalty and more.</t>
  </si>
  <si>
    <t>Kidnapping Mr. Heineken</t>
  </si>
  <si>
    <t>Daniel Alfredson</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</si>
  <si>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</si>
  <si>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</si>
  <si>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</si>
  <si>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</si>
  <si>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</si>
  <si>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58 min</t>
  </si>
  <si>
    <t>Children &amp; Family Movies</t>
  </si>
  <si>
    <t>A team of minstrels, including a monkey, cat and donkey, narrate folktales from the Indian regions of Rajasthan, Kerala and Punjab.</t>
  </si>
  <si>
    <t>Krish Trish and Baltiboy: Battle of Wits</t>
  </si>
  <si>
    <t>Munjal Shroff, Tilak Shetty</t>
  </si>
  <si>
    <t>62 min</t>
  </si>
  <si>
    <t>An artisan is cheated of his payment, a lion of his throne and a brother of his inheritance in these three stories of deception and justice.</t>
  </si>
  <si>
    <t>Krish Trish and Baltiboy: Best Friends Forever</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</si>
  <si>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</si>
  <si>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</si>
  <si>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</si>
  <si>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</si>
  <si>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</si>
  <si>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</si>
  <si>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</si>
  <si>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</si>
  <si>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</si>
  <si>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</si>
  <si>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</si>
  <si>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</si>
  <si>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</si>
  <si>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</si>
  <si>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France, Belgium</t>
  </si>
  <si>
    <t>135 min</t>
  </si>
  <si>
    <t>Cult Movies, Dramas, Independent Movies</t>
  </si>
  <si>
    <t>A man in an unsatisfying marriage recalls the details of an intense past relationship with an ex-girlfriend when he gets word that she may be missing.</t>
  </si>
  <si>
    <t>Manhattan Romance</t>
  </si>
  <si>
    <t>Tom O'Brien</t>
  </si>
  <si>
    <t>98 min</t>
  </si>
  <si>
    <t>Comedies, Independent Movies, Romantic Movies</t>
  </si>
  <si>
    <t>A filmmaker working on a documentary about love in modern Manhattan becomes personally entangled in the romantic lives of his subjects.</t>
  </si>
  <si>
    <t>Moonwalkers</t>
  </si>
  <si>
    <t>Antoine Bardou-Jacquet</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</si>
  <si>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</si>
  <si>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</si>
  <si>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</si>
  <si>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</si>
  <si>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</si>
  <si>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</si>
  <si>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</si>
  <si>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</si>
  <si>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</si>
  <si>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</si>
  <si>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</si>
  <si>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113 min</t>
  </si>
  <si>
    <t>Horror Movies, Thrillers</t>
  </si>
  <si>
    <t>In 1899, a young doctor arrives at an asylum for an apprenticeship and becomes suspicious of his mentor's methods while falling for a female patient.</t>
  </si>
  <si>
    <t>The Runner</t>
  </si>
  <si>
    <t>Austin Stark</t>
  </si>
  <si>
    <t>Dramas, Independent Movies</t>
  </si>
  <si>
    <t>A New Orleans politician finds his idealistic plans for rebuilding after a toxic oil spill unraveling thanks to a sex scandal.</t>
  </si>
  <si>
    <t>6 Years</t>
  </si>
  <si>
    <t>Hannah Fidell</t>
  </si>
  <si>
    <t>September 8, 2015</t>
  </si>
  <si>
    <t>80 min</t>
  </si>
  <si>
    <t>Dramas, Independent Movies, Romantic Movies</t>
  </si>
  <si>
    <t>As a volatile young couple who have been together for six years approach college graduation, unexpected career opportunities threaten their future.</t>
  </si>
  <si>
    <t>Castle of Stars</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</si>
  <si>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</si>
  <si>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</si>
  <si>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</si>
  <si>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</si>
  <si>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</si>
  <si>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</si>
  <si>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</si>
  <si>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</si>
  <si>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</si>
  <si>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</si>
  <si>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</si>
  <si>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</si>
  <si>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</si>
  <si>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</si>
  <si>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</si>
  <si>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</si>
  <si>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</si>
  <si>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</si>
  <si>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</si>
  <si>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</si>
  <si>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</si>
  <si>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</si>
  <si>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</si>
  <si>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</si>
  <si>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</si>
  <si>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Comedies, Romantic Movies</t>
  </si>
  <si>
    <t>A wrong-number text sparks a virtual romance between a smart but unpopular teen and a sweet jock who thinks he's talking to a gorgeous cheerleader.</t>
  </si>
  <si>
    <t>The Most Assassinated Woman in the World</t>
  </si>
  <si>
    <t>Franck RibiÃ¨re</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</si>
  <si>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</si>
  <si>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</si>
  <si>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</si>
  <si>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</si>
  <si>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</si>
  <si>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</si>
  <si>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</si>
  <si>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</si>
  <si>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</si>
  <si>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</si>
  <si>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</si>
  <si>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</si>
  <si>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September 6, 2019</t>
  </si>
  <si>
    <t>Kids' TV, TV Comedies</t>
  </si>
  <si>
    <t>Happy-go-lucky chicken Archibald may not remember to do his chores, but he never forgets to have fun. After all, life's an adventure!</t>
  </si>
  <si>
    <t>Article 15</t>
  </si>
  <si>
    <t>Anubhav Sinha</t>
  </si>
  <si>
    <t>India</t>
  </si>
  <si>
    <t>125 min</t>
  </si>
  <si>
    <t>The grim realities of caste discrimination come to light as an entitled but upright city cop ventures into Indiaâ€™s heartland to investigate a murder.</t>
  </si>
  <si>
    <t>Care of Kancharapalem</t>
  </si>
  <si>
    <t>Maha Venkatesh</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</si>
  <si>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</si>
  <si>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</si>
  <si>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</si>
  <si>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</si>
  <si>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</si>
  <si>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133 min</t>
  </si>
  <si>
    <t>Comedies, International Movies</t>
  </si>
  <si>
    <t>In Goa and in desperate need of cash, four childhood friends get another shot at making their long-abandoned dreams of becoming filmmakers come true.</t>
  </si>
  <si>
    <t>Kill Me If You Dare</t>
  </si>
  <si>
    <t>Åženol SÃ¶nmez</t>
  </si>
  <si>
    <t>100 min</t>
  </si>
  <si>
    <t>Comedies, International Movies, Romantic Movies</t>
  </si>
  <si>
    <t>Bogged down with money problems, a couple grows cautious of each other but hit the lottery and decide to stay together â€“ till death do they part.</t>
  </si>
  <si>
    <t>The Spy</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</si>
  <si>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</si>
  <si>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</si>
  <si>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</si>
  <si>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</si>
  <si>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</si>
  <si>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</si>
  <si>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</si>
  <si>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</si>
  <si>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</si>
  <si>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</si>
  <si>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</si>
  <si>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146 min</t>
  </si>
  <si>
    <t>Comedies, Dramas, International Movies</t>
  </si>
  <si>
    <t>Aamir Khan teams with director Rajkumar Hirani to play a social crusader in a political satire on the state of corruption in India.</t>
  </si>
  <si>
    <t>Hard Tide</t>
  </si>
  <si>
    <t>Robert Osman, Nathanael Wiseman</t>
  </si>
  <si>
    <t>September 6, 2017</t>
  </si>
  <si>
    <t>A drug dealer who's been emulating his father's successful criminal career is forced to go on the run with a young girl in this fact-based thriller.</t>
  </si>
  <si>
    <t>Elstree 1976</t>
  </si>
  <si>
    <t>Jon Spira</t>
  </si>
  <si>
    <t>September 6, 2016</t>
  </si>
  <si>
    <t>Then and now footage of bit players who appeared in "Star Wars" tells the story of how the film and its legions of fans changed their lives forever.</t>
  </si>
  <si>
    <t>American Factory: A Conversation with the Obamas</t>
  </si>
  <si>
    <t>September 5, 2019</t>
  </si>
  <si>
    <t>10 min</t>
  </si>
  <si>
    <t>Barack and Michelle Obama talk with directors Steven Bognar and Julia Reichert about the documentary and the importance of storytelling.</t>
  </si>
  <si>
    <t>ATM</t>
  </si>
  <si>
    <t>Mez Tharatorn</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</si>
  <si>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</si>
  <si>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</si>
  <si>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</si>
  <si>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</si>
  <si>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</si>
  <si>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</si>
  <si>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126 min</t>
  </si>
  <si>
    <t>After an encounter with an engineer working the night shift for the city train, a 30-year-old woman struggles against all odds to pursue true love.</t>
  </si>
  <si>
    <t>I Fine... Thank You... Love You</t>
  </si>
  <si>
    <t>116 min</t>
  </si>
  <si>
    <t>Desperate to go to the U.S. to win back his girlfriend, Yim hires a tutor to teach him English. But things don't go according to plan.</t>
  </si>
  <si>
    <t>One Day</t>
  </si>
  <si>
    <t>Banjong Pisanthanakun</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</si>
  <si>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</si>
  <si>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</si>
  <si>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</si>
  <si>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</si>
  <si>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</si>
  <si>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Shutter</t>
  </si>
  <si>
    <t>Banjong Pisanthanakun, Parkpoom Wongpoom</t>
  </si>
  <si>
    <t>After killing a young girl in a hit-and-run accident, a couple is haunted by more than just the memory of their deadly choice.</t>
  </si>
  <si>
    <t>Suckseed</t>
  </si>
  <si>
    <t>Chayanop Boonprakob</t>
  </si>
  <si>
    <t>130 min</t>
  </si>
  <si>
    <t>When his boyhood crush Ern returns, Ped forms a band with his friend to impress her. Romantic rivalries bloom after the talented Ern joins the group.</t>
  </si>
  <si>
    <t>Carrie Pilby</t>
  </si>
  <si>
    <t>Susan Johnson</t>
  </si>
  <si>
    <t>September 5, 2017</t>
  </si>
  <si>
    <t>Comedies, Dramas</t>
  </si>
  <si>
    <t>A socially awkward 19-year-old genius makes big plans to step out of her shell and make a friend, get a job and â€“ maybe â€“ even go on a date.</t>
  </si>
  <si>
    <t>Marc Maron: Too Real</t>
  </si>
  <si>
    <t>Lynn Shelton</t>
  </si>
  <si>
    <t>70 min</t>
  </si>
  <si>
    <t>Battle-scarred stand-up comedian Marc Maron unleashes a storm of ideas about meditation, mortality, documentary films and our weird modern world.</t>
  </si>
  <si>
    <t>No Tomorrow</t>
  </si>
  <si>
    <t>Romantic TV Shows, TV Comedies, TV Dramas</t>
  </si>
  <si>
    <t>Her straitjacketed life turned topsy-turvy by hunky Xavier, Evie discovers a new freedom â€“ even though her man just might be an end-of-days crackpot.</t>
  </si>
  <si>
    <t>Saawan</t>
  </si>
  <si>
    <t>Farhan Alam</t>
  </si>
  <si>
    <t>Pakistan</t>
  </si>
  <si>
    <t>September 4, 2019</t>
  </si>
  <si>
    <t>128 min</t>
  </si>
  <si>
    <t>Outcast from society and left to die in the wilderness, a young boy with polio embarks on a journey to connect with his mother. Based on a true story.</t>
  </si>
  <si>
    <t>The Heretics</t>
  </si>
  <si>
    <t>Chad Archibald</t>
  </si>
  <si>
    <t>Canada</t>
  </si>
  <si>
    <t>88 min</t>
  </si>
  <si>
    <t>Horror Movies</t>
  </si>
  <si>
    <t>A withdrawn young woman hunted by a malicious cult is abducted by a brooding stranger and undergoes a bizarre transformation.</t>
  </si>
  <si>
    <t>The World We Make</t>
  </si>
  <si>
    <t>Brian Baugh</t>
  </si>
  <si>
    <t>108 min</t>
  </si>
  <si>
    <t>Dramas, Romantic Movies</t>
  </si>
  <si>
    <t>A teenage equestrian and a local football player for each other, but simmering racism in their small town puts their relationship to the test.</t>
  </si>
  <si>
    <t>Watchman</t>
  </si>
  <si>
    <t>A. L. Vijay</t>
  </si>
  <si>
    <t>93 min</t>
  </si>
  <si>
    <t>Rushing to pay off a loan shark, a young man breaks into a bungalow to steal the cash, unprepared for the dog standing guard â€“ or the trouble inside.</t>
  </si>
  <si>
    <t>Black Panther</t>
  </si>
  <si>
    <t>Ryan Coogler</t>
  </si>
  <si>
    <t>September 4, 2018</t>
  </si>
  <si>
    <t>Action &amp; Adventure, Sci-Fi &amp; Fantasy</t>
  </si>
  <si>
    <t>T'Challa, the superpowered new leader of the hidden, highly advanced African nation of Wakanda, strives to protect his home from enemies old and new.</t>
  </si>
  <si>
    <t>Man Up</t>
  </si>
  <si>
    <t>Ben Palmer</t>
  </si>
  <si>
    <t>United Kingdom, France</t>
  </si>
  <si>
    <t>A single woman seizes an opportunity when, while standing under a train station clock, she meets a stranger who mistakes her for his blind date.</t>
  </si>
  <si>
    <t>Frequency</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</si>
  <si>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</si>
  <si>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</si>
  <si>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</si>
  <si>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</si>
  <si>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</si>
  <si>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September 30, 2019</t>
  </si>
  <si>
    <t>64 min</t>
  </si>
  <si>
    <t>Comedian Mo Gilligan blends smooth moves and sharp humor as he riffs on humble beginnings, family dynamics and the complex art of dancing in the club.</t>
  </si>
  <si>
    <t>Adam Ruins Everything</t>
  </si>
  <si>
    <t>September 30, 2018</t>
  </si>
  <si>
    <t>TV Comedies</t>
  </si>
  <si>
    <t>Education can be fun â€“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</si>
  <si>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</si>
  <si>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</si>
  <si>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</si>
  <si>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Ken Kwapis</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</si>
  <si>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</si>
  <si>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</si>
  <si>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</si>
  <si>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</si>
  <si>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</si>
  <si>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</si>
  <si>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</si>
  <si>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</si>
  <si>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</si>
  <si>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</si>
  <si>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</si>
  <si>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</si>
  <si>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</si>
  <si>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</si>
  <si>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</si>
  <si>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Park In-je</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</si>
  <si>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</si>
  <si>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</si>
  <si>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</si>
  <si>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</si>
  <si>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</si>
  <si>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</si>
  <si>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</si>
  <si>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</si>
  <si>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</si>
  <si>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</si>
  <si>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</si>
  <si>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</si>
  <si>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</si>
  <si>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</si>
  <si>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September 3, 2018</t>
  </si>
  <si>
    <t>International TV Shows, Romantic TV Shows, TV Dramas</t>
  </si>
  <si>
    <t>Love and academics get complicated at an all-male college that happens to be located next to an all-female high school.</t>
  </si>
  <si>
    <t>The Debt Collector</t>
  </si>
  <si>
    <t>Jesse V. Johnson</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</si>
  <si>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</si>
  <si>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</si>
  <si>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</si>
  <si>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</si>
  <si>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</si>
  <si>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</si>
  <si>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</si>
  <si>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</si>
  <si>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</si>
  <si>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</si>
  <si>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</si>
  <si>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Brazil</t>
  </si>
  <si>
    <t>111 min</t>
  </si>
  <si>
    <t>A cop moonlights as the bodyguard for a young drag queen at a nightclub, and grows closer to the family of misfit singers that perform there.</t>
  </si>
  <si>
    <t>Gerald's Game</t>
  </si>
  <si>
    <t>Mike Flanagan</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</si>
  <si>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</si>
  <si>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</si>
  <si>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</si>
  <si>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</si>
  <si>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</si>
  <si>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</si>
  <si>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</si>
  <si>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</si>
  <si>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International TV Shows, TV Comedies, TV Dramas</t>
  </si>
  <si>
    <t>A woman with an entrepreneurial spirit takes life into her own hands by starting a beauty cream business that inspires other women to take chances.</t>
  </si>
  <si>
    <t>Our Souls at Night</t>
  </si>
  <si>
    <t>Ritesh Batra</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</si>
  <si>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</si>
  <si>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</si>
  <si>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</si>
  <si>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</si>
  <si>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</si>
  <si>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</si>
  <si>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</si>
  <si>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Gear up for a fast-paced journey as celebrity chef and avid auto enthusiast Paul Hollywood takes in the cars and culture of France, Italy and Germany.</t>
  </si>
  <si>
    <t>Satu Hari</t>
  </si>
  <si>
    <t>International TV Shows, TV Dramas</t>
  </si>
  <si>
    <t>A man haunted by his wife's affair moves to Sarajevo and starts to love again, until fate forces him to choose between his new life and old loyalty.</t>
  </si>
  <si>
    <t>Monster High: Boo York, Boo York</t>
  </si>
  <si>
    <t>William Lau</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</si>
  <si>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</si>
  <si>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</si>
  <si>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</si>
  <si>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</si>
  <si>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</si>
  <si>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</si>
  <si>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</si>
  <si>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</si>
  <si>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</si>
  <si>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</si>
  <si>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</si>
  <si>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Denmark, France, Italy, Belgium, Netherlands</t>
  </si>
  <si>
    <t>89 min</t>
  </si>
  <si>
    <t>International Movies, Thrillers</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</si>
  <si>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</si>
  <si>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</si>
  <si>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</si>
  <si>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</si>
  <si>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Rizal Mantovani</t>
  </si>
  <si>
    <t>Indonesia</t>
  </si>
  <si>
    <t>September 28, 2018</t>
  </si>
  <si>
    <t>Five friends embark on a mission to climb the highest peak in Java, overcoming obstacles on the way and discovering the true meaning of friendship.</t>
  </si>
  <si>
    <t>Animal World</t>
  </si>
  <si>
    <t>Han Yan</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</si>
  <si>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</si>
  <si>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</si>
  <si>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</si>
  <si>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</si>
  <si>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</si>
  <si>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</si>
  <si>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</si>
  <si>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</si>
  <si>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</si>
  <si>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</si>
  <si>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</si>
  <si>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</si>
  <si>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</si>
  <si>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</si>
  <si>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</si>
  <si>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</si>
  <si>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127 min</t>
  </si>
  <si>
    <t>Unemployed and immature, a somewhat pathetic bachelor sets his sights on finding a date for the wedding of his younger, more successful brother.</t>
  </si>
  <si>
    <t>The 3rd Eye</t>
  </si>
  <si>
    <t>Rocky Soraya</t>
  </si>
  <si>
    <t>When her little sister claims she sees the dead, Alia consults a psychic, who opens her own eyes to the vengeful ghosts haunting their childhood home.</t>
  </si>
  <si>
    <t>The Sinking Of Van Der Wijck</t>
  </si>
  <si>
    <t>Sunil Soraya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</si>
  <si>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</si>
  <si>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</si>
  <si>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</si>
  <si>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</si>
  <si>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</si>
  <si>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</si>
  <si>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</si>
  <si>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</si>
  <si>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</si>
  <si>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</si>
  <si>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</si>
  <si>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</si>
  <si>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</si>
  <si>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</si>
  <si>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</si>
  <si>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</si>
  <si>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</si>
  <si>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Turkey</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</si>
  <si>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</si>
  <si>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</si>
  <si>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</si>
  <si>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</si>
  <si>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Jim Mickle</t>
  </si>
  <si>
    <t>Dramas, Sci-Fi &amp; Fantasy, Thrillers</t>
  </si>
  <si>
    <t>A Philadelphia detective slowly unravels as he nurses a lifelong obsession with an enigmatic female serial killer whose crimes defy explanation.</t>
  </si>
  <si>
    <t>Skylines</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</si>
  <si>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</si>
  <si>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</si>
  <si>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</si>
  <si>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</si>
  <si>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</si>
  <si>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</si>
  <si>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</si>
  <si>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</si>
  <si>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TV Comedies, TV Dramas, Teen TV Shows</t>
  </si>
  <si>
    <t>Rich kid Payton has always known he's going to be president. But first he has to navigate the most treacherous political landscape of all: high school.</t>
  </si>
  <si>
    <t>Weeds on Fire</t>
  </si>
  <si>
    <t>Chi Fat Chan</t>
  </si>
  <si>
    <t>Hong Kong</t>
  </si>
  <si>
    <t>September 27, 2018</t>
  </si>
  <si>
    <t>In 1980s Hong Kong, a school principal forms a baseball team with an eclectic crew of local students who soon fight their way to the top of the league.</t>
  </si>
  <si>
    <t>Much Loved</t>
  </si>
  <si>
    <t>Nabil Ayouch</t>
  </si>
  <si>
    <t>France, Morocco</t>
  </si>
  <si>
    <t>September 27, 2017</t>
  </si>
  <si>
    <t>104 min</t>
  </si>
  <si>
    <t>Four friends who make their living as prostitutes in Morocco deal with both the dangers and stigma that come with their profession.</t>
  </si>
  <si>
    <t>Joseph: King of Dreams</t>
  </si>
  <si>
    <t>Rob LaDuca, Robert C. Ramirez</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</si>
  <si>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</si>
  <si>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</si>
  <si>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</si>
  <si>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</si>
  <si>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</si>
  <si>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</si>
  <si>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</si>
  <si>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</si>
  <si>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</si>
  <si>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</si>
  <si>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</si>
  <si>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Hong Kong, China</t>
  </si>
  <si>
    <t>As the Japanese invasion looms, Chinese kung fu master Ip Man's world changes when rival master Gong Er and her father arrive in his village.</t>
  </si>
  <si>
    <t>The Inmate</t>
  </si>
  <si>
    <t>Mexico</t>
  </si>
  <si>
    <t>A former Marine poses as an inmate inside a Mexican prison in order to infiltrate a gang suspected of kidnapping a U.S. judge's teen daughter.</t>
  </si>
  <si>
    <t>The Hurricane Heist</t>
  </si>
  <si>
    <t>Rob Cohen</t>
  </si>
  <si>
    <t>September 26, 2018</t>
  </si>
  <si>
    <t>A deadly hurricane with mile-high waves provides the perfect cover for stealing $600 million from a U.S. Treasury outpost in Mississippi.</t>
  </si>
  <si>
    <t>Def Comedy Jam 25</t>
  </si>
  <si>
    <t>Louis J. Horvitz</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</si>
  <si>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</si>
  <si>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</si>
  <si>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</si>
  <si>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</si>
  <si>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</si>
  <si>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</si>
  <si>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</si>
  <si>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</si>
  <si>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</si>
  <si>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</si>
  <si>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</si>
  <si>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</si>
  <si>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</si>
  <si>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</si>
  <si>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</si>
  <si>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</si>
  <si>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</si>
  <si>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</si>
  <si>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Vietnam</t>
  </si>
  <si>
    <t>97 min</t>
  </si>
  <si>
    <t>When traffickers kidnap her daughter from their village, vengeful Hai Phuong returns to Saigon â€“ and her outlaw roots â€“ to take down the abductors.</t>
  </si>
  <si>
    <t>Leap!</t>
  </si>
  <si>
    <t>Eric Summer, Ã‰ric Warin</t>
  </si>
  <si>
    <t>France, Canada</t>
  </si>
  <si>
    <t>FÃ©licie and Victor, two young friends in 1880s France, escape from an orphanage to pursue their dreams in Paris, the glittering City of Lights.</t>
  </si>
  <si>
    <t>Oh! Baby (Malayalam)</t>
  </si>
  <si>
    <t>B. V. Nandini Reddy</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</si>
  <si>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</si>
  <si>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</si>
  <si>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</si>
  <si>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</si>
  <si>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</si>
  <si>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After becoming stranded in the Philippine Sea during World War II, a tenacious Navy crew faces a dire lack of supplies and a string of shark attacks.</t>
  </si>
  <si>
    <t>A Wrinkle in Time</t>
  </si>
  <si>
    <t>Ava DuVernay</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</si>
  <si>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</si>
  <si>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</si>
  <si>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</si>
  <si>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</si>
  <si>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</si>
  <si>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</si>
  <si>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</si>
  <si>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</si>
  <si>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</si>
  <si>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</si>
  <si>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</si>
  <si>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</si>
  <si>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</si>
  <si>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</si>
  <si>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September 24, 2019</t>
  </si>
  <si>
    <t>A hotshot NYPD negotiator butts heads with the FBI and meets his match in a meticulous criminal mastermind as she attempts to rob the Federal Reserve.</t>
  </si>
  <si>
    <t>Jeff Dunham: Beside Himself</t>
  </si>
  <si>
    <t>Troy Miller</t>
  </si>
  <si>
    <t>Jeff Dunham takes the stage in Dallas with his old pals Peanut, Walter, JosÃ© JalapeÃ±o, Bubba J and Achmed to poke fun at himself and American culture.</t>
  </si>
  <si>
    <t>China Salesman</t>
  </si>
  <si>
    <t>Tan Bing</t>
  </si>
  <si>
    <t>September 24, 2018</t>
  </si>
  <si>
    <t>A Chinese engineer travels to a war-torn African country to rebuild its telecommunications but instead finds massive corruption and explosive danger.</t>
  </si>
  <si>
    <t>Swearnet: The Movie</t>
  </si>
  <si>
    <t>Warren P. Sonoda</t>
  </si>
  <si>
    <t>September 24, 2017</t>
  </si>
  <si>
    <t>After losing a TV network deal, the Trailer Park Boys launch their own Internet series, but they soon confront personal and creative differences.</t>
  </si>
  <si>
    <t>The Bar</t>
  </si>
  <si>
    <t>Ãlex de la Iglesia</t>
  </si>
  <si>
    <t>Spain, Argentina</t>
  </si>
  <si>
    <t>Comedies, Horror Movies, International Movies</t>
  </si>
  <si>
    <t>Strangers holed up in a Madrid bar after witnessing a murder begin to turn on each other as panic sets in and the body count rises.</t>
  </si>
  <si>
    <t>Manmadhudu 2</t>
  </si>
  <si>
    <t>Rahul Ravindran</t>
  </si>
  <si>
    <t>September 23, 2019</t>
  </si>
  <si>
    <t>152 min</t>
  </si>
  <si>
    <t>Under pressure to marry, a perennial bachelor hires a much younger woman to act as his fiancÃ©e, but her bond with his family throws his plan for a loop.</t>
  </si>
  <si>
    <t>Team Kaylie</t>
  </si>
  <si>
    <t>After a brush with the law, teen celebrity Kaylie Konrad swaps social stardom for court-ordered chaos as a middle school wilderness club leader.</t>
  </si>
  <si>
    <t>Under the Eiffel Tower</t>
  </si>
  <si>
    <t>Archie Borders</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</si>
  <si>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</si>
  <si>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</si>
  <si>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</si>
  <si>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</si>
  <si>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</si>
  <si>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</si>
  <si>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</si>
  <si>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</si>
  <si>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The stand-up sensation tackles TV's "Shark Tank," what it means to be a woman and how to deal with the lawless party goblin that lives in us all.</t>
  </si>
  <si>
    <t>BONDING</t>
  </si>
  <si>
    <t>September 22, 2019</t>
  </si>
  <si>
    <t>TV Comedies, TV Dramas</t>
  </si>
  <si>
    <t>A New York City grad student moonlighting as a dominatrix enlists her gay BFF from high school to be her assistant.</t>
  </si>
  <si>
    <t>Do Paise Ki Dhoop Chaar Aane Ki Baarish</t>
  </si>
  <si>
    <t>Deepti Naval</t>
  </si>
  <si>
    <t>121 min</t>
  </si>
  <si>
    <t>When a sex worker hires a gay songwriter to care for her disabled son, the ensuing bonds that form offer a complex portrayal of love and family.</t>
  </si>
  <si>
    <t>20 Feet From Stardom</t>
  </si>
  <si>
    <t>Morgan Neville</t>
  </si>
  <si>
    <t>September 22, 2018</t>
  </si>
  <si>
    <t>Documentaries, Music &amp; Musicals</t>
  </si>
  <si>
    <t>Winner of the 2014 Academy Award for Best Documentary Feature, this film takes a look at the world of backup vocalists and the legends they support.</t>
  </si>
  <si>
    <t>In Darkness</t>
  </si>
  <si>
    <t>Anthony Byrne</t>
  </si>
  <si>
    <t>101 min</t>
  </si>
  <si>
    <t>Independent Movies, International Movies, Thrillers</t>
  </si>
  <si>
    <t>A blind pianist fears for her life after the suspicious death of her neighbor, the daughter of a businessman accused of war crimes.</t>
  </si>
  <si>
    <t>Gaga: Five Foot Two</t>
  </si>
  <si>
    <t>Chris Moukarbel</t>
  </si>
  <si>
    <t>September 22, 2017</t>
  </si>
  <si>
    <t>Follow pop provocateur Lady Gaga as she releases a new album, preps for her Super Bowl halftime show, and confronts physical and emotional struggles.</t>
  </si>
  <si>
    <t>The Bad Batch</t>
  </si>
  <si>
    <t>Ana Lily Amirpour</t>
  </si>
  <si>
    <t>119 min</t>
  </si>
  <si>
    <t>Dramas, Independent Movies, Thrillers</t>
  </si>
  <si>
    <t>Banished to a wasteland of undesirables, a young woman struggles to find her feet among a drug-soaked desert society and an enclave of cannibals.</t>
  </si>
  <si>
    <t>SMOSH: The Movie</t>
  </si>
  <si>
    <t>Alex Winter</t>
  </si>
  <si>
    <t>September 22, 2015</t>
  </si>
  <si>
    <t>83 min</t>
  </si>
  <si>
    <t>To keep his teen crush from spotting him in an embarrassing YouTube video, Anthony and his friend Ian must enter the virtual world and alter the clip.</t>
  </si>
  <si>
    <t>King of Boys</t>
  </si>
  <si>
    <t>Kemi Adetiba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</si>
  <si>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</si>
  <si>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</si>
  <si>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</si>
  <si>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</si>
  <si>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</si>
  <si>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</si>
  <si>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Four of the richest bachelors in Abuja, Nigeria enjoy a life of fast cars, palatial homes and female attention while concealing their true activities.</t>
  </si>
  <si>
    <t>Sarah's Key</t>
  </si>
  <si>
    <t>Gilles Paquet-Brenner</t>
  </si>
  <si>
    <t>Paris, 1942: To protect her brother from the police arresting Jewish families, a young girl hides him away, promising to come back for him.</t>
  </si>
  <si>
    <t>The Wedding Party 2: Destination Dubai</t>
  </si>
  <si>
    <t>Niyi Akinmolayan</t>
  </si>
  <si>
    <t>In this sequel to the 2016 hit "The Wedding Party," a couple's date night ends in an accidental proposal, sparking a series of chaotic family events.</t>
  </si>
  <si>
    <t>Vagabond</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</si>
  <si>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</si>
  <si>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</si>
  <si>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</si>
  <si>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</si>
  <si>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</si>
  <si>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</si>
  <si>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</si>
  <si>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Japan</t>
  </si>
  <si>
    <t>Anime Series, International TV Shows</t>
  </si>
  <si>
    <t>Recently stationed Air Self-Defense Force rookie Hisone Amakasu is chosen by a dragon concealed within Gifu Air Base to be his pilot.</t>
  </si>
  <si>
    <t>Hilda</t>
  </si>
  <si>
    <t>United Kingdom, Canada, United States</t>
  </si>
  <si>
    <t>Fearless, free-spirited Hilda finds new friends, adventure and magical creatures when she leaves her enchanted forest home and journeys to the city.</t>
  </si>
  <si>
    <t>Maniac</t>
  </si>
  <si>
    <t>TV Comedies, TV Dramas, TV Mysteries</t>
  </si>
  <si>
    <t>Two struggling strangers connect during a mind-bending pharmaceutical trial involving a doctor with mother issues and an emotionally complex computer.</t>
  </si>
  <si>
    <t>Quincy</t>
  </si>
  <si>
    <t>Rashida Jones, Alan Hicks</t>
  </si>
  <si>
    <t>124 min</t>
  </si>
  <si>
    <t>This documentary profiles music and culture icon Quincy Jones, offering unprecedented access to his private life and stories from his unparalleled career.</t>
  </si>
  <si>
    <t>Rafinha Bastos: Ultimatum</t>
  </si>
  <si>
    <t>63 min</t>
  </si>
  <si>
    <t>An off-color joke nearly cost him everything. Brazilian comic Rafinha Bastos talks about that and much more, from his divorce to finding love again.</t>
  </si>
  <si>
    <t>The Good Cop</t>
  </si>
  <si>
    <t>Crime TV Shows, TV Comedies, TV Dramas</t>
  </si>
  <si>
    <t>When he's not solving murders, a pathologically honest detective tries to keep an eye on his crooked but kindhearted dad.</t>
  </si>
  <si>
    <t>Between Two Ferns: The Movie</t>
  </si>
  <si>
    <t>Scott Aukerman</t>
  </si>
  <si>
    <t>September 20, 2019</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</si>
  <si>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</si>
  <si>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</si>
  <si>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</si>
  <si>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</si>
  <si>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â€“ even if it means breaking the rules and risking it all.</t>
  </si>
  <si>
    <t>Criminal: Spain</t>
  </si>
  <si>
    <t>Mariano Barroso</t>
  </si>
  <si>
    <t>Psychological games abound between detectives and suspects in a tense interrogation room, where the search for answers sometimes comes at a moral cost.</t>
  </si>
  <si>
    <t>Criminal: UK</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</si>
  <si>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</si>
  <si>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</si>
  <si>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</si>
  <si>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</si>
  <si>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</si>
  <si>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Dramas, Independent Movies, LGBTQ Movies</t>
  </si>
  <si>
    <t>Maya finally hooks up with her online dream girl, only to discover sheâ€™s deeply involved with an older sugar daddy â€“ a man Maya knows all too well.</t>
  </si>
  <si>
    <t>Inside Bill's Brain: Decoding Bill Gates</t>
  </si>
  <si>
    <t>Take a trip inside the mind of Bill Gates as the billionaire opens up about those who influenced him and the audacious goals he's still pursuing.</t>
  </si>
  <si>
    <t>The Hockey Girls</t>
  </si>
  <si>
    <t>Kiko Cruz Claverol, Patricia Font</t>
  </si>
  <si>
    <t>The passionate members of a girls' roller hockey team chase down victories in the rink while striving to make time for school, family and romance.</t>
  </si>
  <si>
    <t>Travel Mates 2</t>
  </si>
  <si>
    <t>Bedran GÃ¼zel</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</si>
  <si>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</si>
  <si>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</si>
  <si>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</si>
  <si>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Two Sentence Horror Stories</t>
  </si>
  <si>
    <t>TV Horror, Teen TV Shows</t>
  </si>
  <si>
    <t>This anthology series of terror features diverse characters facing primal fears in spine-chilling situations that stretch past daily routine.</t>
  </si>
  <si>
    <t>Mad World</t>
  </si>
  <si>
    <t>Chun Wong</t>
  </si>
  <si>
    <t>September 20, 2018</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</si>
  <si>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</si>
  <si>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</si>
  <si>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</si>
  <si>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</si>
  <si>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â€“ all while rising to power in an organized crime syndicate.</t>
  </si>
  <si>
    <t>The First Line</t>
  </si>
  <si>
    <t>Coerte Voorhees, John Voorhees</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</si>
  <si>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</si>
  <si>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</si>
  <si>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</si>
  <si>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</si>
  <si>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</si>
  <si>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</si>
  <si>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</si>
  <si>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</si>
  <si>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Crime TV Shows, International TV Shows, TV Action &amp; Adventure</t>
  </si>
  <si>
    <t>Inspired by Khon dance drama and Thai martial arts, a fighter scarred by the past joins forces with a determined cop to battle an organized crime ring.</t>
  </si>
  <si>
    <t>Bitcoin Heist</t>
  </si>
  <si>
    <t>Ham Tran</t>
  </si>
  <si>
    <t>September 2, 2017</t>
  </si>
  <si>
    <t>A unconventional, efficient Interpol special agent goes rogue and assembles a team of thieves to catch a shadowy hacker called "The Ghost."</t>
  </si>
  <si>
    <t>I Am Not Madame Bovary</t>
  </si>
  <si>
    <t>Feng Xiaogang</t>
  </si>
  <si>
    <t>139 min</t>
  </si>
  <si>
    <t>To qualify for an apartment reserved for singles, a married couple stages a divorce. But when her husband unexpectedly remarries, Li seeks justice.</t>
  </si>
  <si>
    <t>Vincent N Roxxy</t>
  </si>
  <si>
    <t>Gary Michael Schultz</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</si>
  <si>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</si>
  <si>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</si>
  <si>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</si>
  <si>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</si>
  <si>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</si>
  <si>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</si>
  <si>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</si>
  <si>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</si>
  <si>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Liv Ullmann</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</si>
  <si>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</si>
  <si>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</si>
  <si>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</si>
  <si>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</si>
  <si>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</si>
  <si>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September 19, 2019</t>
  </si>
  <si>
    <t>171 min</t>
  </si>
  <si>
    <t>An exalted but short-fused surgeon plunges into a spiral of drugs, alcohol and rage after his intense relationship with his girlfriend turbulently ends.</t>
  </si>
  <si>
    <t>OcÃ©ans</t>
  </si>
  <si>
    <t>Jacques Perrin, Jacques Cluzaud</t>
  </si>
  <si>
    <t>France, Switzerland, Spain, United States, United Arab Emirates</t>
  </si>
  <si>
    <t>84 min</t>
  </si>
  <si>
    <t>This documentary examines the vital role water plays in human existence and the cause-and-effect interplay between oceans and the environment.</t>
  </si>
  <si>
    <t>The Endless</t>
  </si>
  <si>
    <t>Justin Benson, Aaron Moorhead</t>
  </si>
  <si>
    <t>September 19, 2018</t>
  </si>
  <si>
    <t>Independent Movies, Sci-Fi &amp; Fantasy, Thrillers</t>
  </si>
  <si>
    <t>As kids, they escaped a UFO death cult. Now, two adult brothers seek answers after an old videotape surfaces and brings them back to where they began.</t>
  </si>
  <si>
    <t>Transformers: Rescue Bots</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</si>
  <si>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</si>
  <si>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</si>
  <si>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</si>
  <si>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</si>
  <si>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</si>
  <si>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</si>
  <si>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</si>
  <si>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</si>
  <si>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</si>
  <si>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Åukasz â€žLotekâ€ Lodkowski No Offense</t>
  </si>
  <si>
    <t>September 19, 2016</t>
  </si>
  <si>
    <t>Charismatic comedy pals Karol Modzelewski and Åukasz "Lotek" Lodkowski bring their mischievous brand of humor to Warsaw's Klub Hybrydy.</t>
  </si>
  <si>
    <t>Katarzyna Piasecka, RafaÅ‚ PaczeÅ› Seriously Funny</t>
  </si>
  <si>
    <t>Polish comedians RafaÅ‚ PaczeÅ› and Katarzyna Piasecka hit the stage at Warsaw's Klub Hybrydy for a night of funny anecdotes and sly jokes.</t>
  </si>
  <si>
    <t>Mariusz KaÅ‚amaga, Karol Kopiec, Wiolka Walaszczyk Hilarious Trio</t>
  </si>
  <si>
    <t>69 min</t>
  </si>
  <si>
    <t>Comedians Mariusz KaÅ‚amaga, Karol Kopiec and Wiolka Walaszczyk deliver an eclectic and energetic stand-up show at Klub Hybrydy in Warsaw.</t>
  </si>
  <si>
    <t>RafaÅ‚ BanaÅ›, MichaÅ‚ Leja Laugh out Loud</t>
  </si>
  <si>
    <t>Young Polish comedians RafaÅ‚ BanaÅ› and MichaÅ‚ Leja present a high-energy stand-up show at Warsaw's Klub Hybrydy.</t>
  </si>
  <si>
    <t>The Best of RafaÅ‚ Rutkowski Olka SzczÄ™Å›niak</t>
  </si>
  <si>
    <t>"Recipe for Life" star RafaÅ‚ Rutkowski and Comedy Lab's Olka SzczÄ™Å›niak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</si>
  <si>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</si>
  <si>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</si>
  <si>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</si>
  <si>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Zack Whedon</t>
  </si>
  <si>
    <t>Canada, United States, United Kingdom</t>
  </si>
  <si>
    <t>September 18, 2019</t>
  </si>
  <si>
    <t>When his photographer girlfriend vanishes, an L.A. graphic designer starts his own investigation and uncovers a web of deceit, crime and corruption.</t>
  </si>
  <si>
    <t>When the Camellia Blooms</t>
  </si>
  <si>
    <t>International TV Shows, Korean TV Shows, Romantic TV Shows</t>
  </si>
  <si>
    <t>Dongbaek is a single mother. When a potential new love enters her life, she finds ways to defy the social stigmas surrounding her.</t>
  </si>
  <si>
    <t>Class Rank</t>
  </si>
  <si>
    <t>Eric Stoltz</t>
  </si>
  <si>
    <t>September 18, 2018</t>
  </si>
  <si>
    <t>When her class rank threatens her college plans, an ambitious teen convinces a nerdy peer to run for the school board to abolish the ranking system.</t>
  </si>
  <si>
    <t>Barbie Dolphin Magic</t>
  </si>
  <si>
    <t>Conrad Helten</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</si>
  <si>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</si>
  <si>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</si>
  <si>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</si>
  <si>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</si>
  <si>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</si>
  <si>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</si>
  <si>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</si>
  <si>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</si>
  <si>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</si>
  <si>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September 18, 2015</t>
  </si>
  <si>
    <t>In a documentary with unparalleled access, discover the people and sounds that inspired rock 'n' roll legend Keith Richards from childhood to today.</t>
  </si>
  <si>
    <t>A Haunting at Silver Falls: The Return</t>
  </si>
  <si>
    <t>Teo Konuralp</t>
  </si>
  <si>
    <t>September 17, 2019</t>
  </si>
  <si>
    <t>Horror Movies, Independent Movies</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</si>
  <si>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</si>
  <si>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</si>
  <si>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</si>
  <si>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</si>
  <si>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</si>
  <si>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</si>
  <si>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Chris Perkel</t>
  </si>
  <si>
    <t>This music-driven documentary charts Clive Davis' 50-year career as one of the world's most influential record moguls.</t>
  </si>
  <si>
    <t>Five Elements Ninjas</t>
  </si>
  <si>
    <t>Cheh Chang</t>
  </si>
  <si>
    <t>When five ninjas whose fighting styles are based on natural elements unleash their fury on a rival school, a lone survivor vows deadly revenge.</t>
  </si>
  <si>
    <t>Sebastian Maniscalco: What's Wrong with People?</t>
  </si>
  <si>
    <t>Manny Rodriguez</t>
  </si>
  <si>
    <t>76 min</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</si>
  <si>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</si>
  <si>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</si>
  <si>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</si>
  <si>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</si>
  <si>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Robert Eggers</t>
  </si>
  <si>
    <t>September 17, 2018</t>
  </si>
  <si>
    <t>Believing that a witch has cursed their family, pilgrims homesteading on the edge of a primeval New England forest become increasingly paranoid.</t>
  </si>
  <si>
    <t>Click for Murder</t>
  </si>
  <si>
    <t>September 17, 2017</t>
  </si>
  <si>
    <t>British TV Shows, Crime TV Shows, Docuseries</t>
  </si>
  <si>
    <t>Crime journalist Donal MacIntyre reveals how deadly the internet can be as he dissects the technological methods behind heinous acts.</t>
  </si>
  <si>
    <t>I Am Wrath</t>
  </si>
  <si>
    <t>Chuck Russell</t>
  </si>
  <si>
    <t>September 16, 2019</t>
  </si>
  <si>
    <t>Hell-bent on avenging his wife's murder, Stanley Hill summons an old partner's help in exposing a cover-up by crooked cops and slimy politicians.</t>
  </si>
  <si>
    <t>As Above, So Below</t>
  </si>
  <si>
    <t>John Erick Dowdle</t>
  </si>
  <si>
    <t>September 16, 2018</t>
  </si>
  <si>
    <t>A beautiful tomb raider and her crew hunt for treasure in the catacombs of Paris and find themselves in a hellish underworld.</t>
  </si>
  <si>
    <t>Scott Pilgrim vs. the World</t>
  </si>
  <si>
    <t>Edgar Wright</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</si>
  <si>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</si>
  <si>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</si>
  <si>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</si>
  <si>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</si>
  <si>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</si>
  <si>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September 16, 2016</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</si>
  <si>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</si>
  <si>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</si>
  <si>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</si>
  <si>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</si>
  <si>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</si>
  <si>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</si>
  <si>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</si>
  <si>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</si>
  <si>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</si>
  <si>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</si>
  <si>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</si>
  <si>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</si>
  <si>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</si>
  <si>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</si>
  <si>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</si>
  <si>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September 15, 2019</t>
  </si>
  <si>
    <t>This engaging documentary series shares the surprising backstories of familiar institutions like the Pentagon, West Point and the Playboy Mansion.</t>
  </si>
  <si>
    <t>Bakugan: Battle Planet</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</si>
  <si>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</si>
  <si>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</si>
  <si>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</si>
  <si>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</si>
  <si>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</si>
  <si>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</si>
  <si>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</si>
  <si>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</si>
  <si>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Documentaries, International Movies, Music &amp; Musicals</t>
  </si>
  <si>
    <t>The beloved norteÃ±o band Los Tigres del Norte performs for the inmates of Folsom Prison on the 50th anniversary of Johnny Cash's iconic concert.</t>
  </si>
  <si>
    <t>Pawn Stars</t>
  </si>
  <si>
    <t>Reality TV</t>
  </si>
  <si>
    <t>Father Richard Harrison, son Rick and grandson Corey appraise an array of strange objects brought into their Gold &amp; Silver Pawn Shop in Las Vegas.</t>
  </si>
  <si>
    <t>Steal a Pencil for Me</t>
  </si>
  <si>
    <t>MichÃ¨le Ohayon</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</si>
  <si>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</si>
  <si>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</si>
  <si>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</si>
  <si>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</si>
  <si>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</si>
  <si>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</si>
  <si>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</si>
  <si>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</si>
  <si>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</si>
  <si>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</si>
  <si>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</si>
  <si>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</si>
  <si>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</si>
  <si>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Lebanon</t>
  </si>
  <si>
    <t>September 15, 2018</t>
  </si>
  <si>
    <t>In a village by the Lebanon-Syria border, the head of an arms-smuggling clan contends with family conflicts, power struggles and complicated love.</t>
  </si>
  <si>
    <t>Arisan 2</t>
  </si>
  <si>
    <t>Nia Dinata</t>
  </si>
  <si>
    <t>A group of friends reunites for a vacation amid nature, where they laugh about their shared history and bond over difficult truths.</t>
  </si>
  <si>
    <t>Cabins in the Wild with Dick Strawbridge</t>
  </si>
  <si>
    <t>British TV Shows, International TV Shows, Reality TV</t>
  </si>
  <si>
    <t>Engineer Dick Strawbridge and craftsman Will Hardie tour eight unique cabins built for a pop-up hotel in Wales, and construct No. 9 on their own.</t>
  </si>
  <si>
    <t>Cardboard Gangsters</t>
  </si>
  <si>
    <t>Mark O'Connor</t>
  </si>
  <si>
    <t>Ireland</t>
  </si>
  <si>
    <t>A low-level drug dealer decides to move up the ranks of the illegal narcotics trade in Darndale, Dublin, putting him and his gang on a violent path.</t>
  </si>
  <si>
    <t>Eeda</t>
  </si>
  <si>
    <t>Ajithkumar</t>
  </si>
  <si>
    <t>153 min</t>
  </si>
  <si>
    <t>Two young adults with families on opposite ends of the political spectrum fall in love in a Kerala city torn by violence.</t>
  </si>
  <si>
    <t>Galih dan Ratna</t>
  </si>
  <si>
    <t>Lucky Kuswandi</t>
  </si>
  <si>
    <t>Sparks fly between the new girl at school and the misfit with a passion for music. Yet the world threatens to put a stop to their innocent love song.</t>
  </si>
  <si>
    <t>Gie</t>
  </si>
  <si>
    <t>Riri Riza</t>
  </si>
  <si>
    <t>141 min</t>
  </si>
  <si>
    <t>Indonesian activist Soe Hok Gie experiences a political awakening during the tumultuous regimes of Suharto and Sukarno. Inspired by true events.</t>
  </si>
  <si>
    <t>â€‹Goli Soda 2</t>
  </si>
  <si>
    <t>Vijay Milton</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</si>
  <si>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</si>
  <si>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</si>
  <si>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</si>
  <si>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</si>
  <si>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</si>
  <si>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</si>
  <si>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</si>
  <si>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</si>
  <si>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</si>
  <si>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</si>
  <si>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</si>
  <si>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 successful writer returns to the town that launched his career, encountering people who spark nostalgic, often painfully illuminating flashbacks.</t>
  </si>
  <si>
    <t>â€‹Mayurakshi</t>
  </si>
  <si>
    <t>Atanu Ghosh</t>
  </si>
  <si>
    <t>When a middle-aged divorcee returns to Kolkata to visit his ailing father, long-buried memories resurface, bringing new discoveries with them.</t>
  </si>
  <si>
    <t>Red Oleanders Raktokarobi</t>
  </si>
  <si>
    <t>Amitava Bhattacharya</t>
  </si>
  <si>
    <t>When a theater group stages a production of a Rabindranath Tagore play, they begin to notice parallels between the story and their own lives.</t>
  </si>
  <si>
    <t>Samantaral</t>
  </si>
  <si>
    <t>Partha Chakraborty</t>
  </si>
  <si>
    <t>On a family visit, a young man and his girlfriend set out to discover why his eccentric uncle has been mysteriously confined to one room for years.</t>
  </si>
  <si>
    <t>The Secret</t>
  </si>
  <si>
    <t>Raffi Ahmad, Arie Azis</t>
  </si>
  <si>
    <t>Learning that her father has married a woman her own age, Kanaya leaves home, only to get into an accident that lands her in a haunted hospital.</t>
  </si>
  <si>
    <t>First They Killed My Father</t>
  </si>
  <si>
    <t>Angelina Jolie</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</si>
  <si>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</si>
  <si>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</si>
  <si>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</si>
  <si>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</si>
  <si>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</si>
  <si>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</si>
  <si>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</si>
  <si>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Russia</t>
  </si>
  <si>
    <t>This biopic of Russian cosmonaut Yuri Gagarin follows his rise from childhood poverty to his selection and training for the 1961 Vostok mission.</t>
  </si>
  <si>
    <t>Janaan</t>
  </si>
  <si>
    <t>Azfar Jafri</t>
  </si>
  <si>
    <t>132 min</t>
  </si>
  <si>
    <t>After 11 years in Canada, young Meena returns to her native Pakistan for a family wedding and becomes romantically entangled with an adopted cousin.</t>
  </si>
  <si>
    <t>Larceny</t>
  </si>
  <si>
    <t>R. Ellis Frazier</t>
  </si>
  <si>
    <t>An ex-CIA contractor turned thief is forced to head a CIA gambit to infiltrate a black ops Mexican prison and steal $50 million in drug cartel money.</t>
  </si>
  <si>
    <t>Rumble</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</si>
  <si>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</si>
  <si>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</si>
  <si>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</si>
  <si>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</si>
  <si>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</si>
  <si>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</si>
  <si>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</si>
  <si>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</si>
  <si>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British TV Shows, Crime TV Shows, TV Dramas</t>
  </si>
  <si>
    <t>Twenty years after 5-year-old Jesse disappears near his home, his DNA turns up at the scene of a woman's murder, baffling his family and the police.</t>
  </si>
  <si>
    <t>Natural Born Pranksters</t>
  </si>
  <si>
    <t>Roman Atwood, Ben Pluimer</t>
  </si>
  <si>
    <t>September 15, 2016</t>
  </si>
  <si>
    <t>The biggest pranksters on YouTube â€“ VitalyzdTV, Dennis Roady and Roman Atwood â€“ turn Hollywood into "Prankwood" with their most over-the-top stunts.</t>
  </si>
  <si>
    <t>Sample This</t>
  </si>
  <si>
    <t>Dan Forrer</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</si>
  <si>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</si>
  <si>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</si>
  <si>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</si>
  <si>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</si>
  <si>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</si>
  <si>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</si>
  <si>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</si>
  <si>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</si>
  <si>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</si>
  <si>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</si>
  <si>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</si>
  <si>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</si>
  <si>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</si>
  <si>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</si>
  <si>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Go behind the scenes with stars, puppeteers and creators as they bring Jim Henson's magical world of Thra back to life in a sweeping fantasy series.</t>
  </si>
  <si>
    <t>We Have Always Lived in the Castle</t>
  </si>
  <si>
    <t>Stacie Passon</t>
  </si>
  <si>
    <t>The fragile and secretive world of two sisters and their uncle crumbles when their charming cousin arrives with eyes toward the family fortune.</t>
  </si>
  <si>
    <t>Bangkok Hell</t>
  </si>
  <si>
    <t>Manop Janjarasskul</t>
  </si>
  <si>
    <t>September 14, 2018</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</si>
  <si>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</si>
  <si>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</si>
  <si>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</si>
  <si>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</si>
  <si>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Shinsuke Sato</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</si>
  <si>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</si>
  <si>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</si>
  <si>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</si>
  <si>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</si>
  <si>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</si>
  <si>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</si>
  <si>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</si>
  <si>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</si>
  <si>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</si>
  <si>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</si>
  <si>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</si>
  <si>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</si>
  <si>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</si>
  <si>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</si>
  <si>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</si>
  <si>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</si>
  <si>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Ariel Vromen</t>
  </si>
  <si>
    <t>Israel, United States</t>
  </si>
  <si>
    <t>As his country prepares for war, top Egyptian official Ashraf Marwan makes contact with Israel and wades into a shadowy game of high-stakes espionage.</t>
  </si>
  <si>
    <t>The Land of Steady Habits</t>
  </si>
  <si>
    <t>Nicole Holofcener</t>
  </si>
  <si>
    <t>After leaving his wife and his job to find happiness, Anders begins a clumsy, heartbreaking quest to reassemble the pieces of his fractured life.</t>
  </si>
  <si>
    <t>The Rise of Phoenixes</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</si>
  <si>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</si>
  <si>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</si>
  <si>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</si>
  <si>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</si>
  <si>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September 13, 2019</t>
  </si>
  <si>
    <t>A Navy SEAL haunted by wartime memories tries to rebuild his life at home, even as one last mission threatens to unravel everything.</t>
  </si>
  <si>
    <t>Deviant Love</t>
  </si>
  <si>
    <t>Michael Feifer</t>
  </si>
  <si>
    <t>Thrillers</t>
  </si>
  <si>
    <t>In a tailspin after her marriage collapses, Jamie falls for a helpful gentleman whose interest in her welfare hides sinister motives.</t>
  </si>
  <si>
    <t>Head Count</t>
  </si>
  <si>
    <t>Elle Callahan</t>
  </si>
  <si>
    <t>A group of college students on a weekend getaway accidentally summon a supernatural entity intent on using them for its deadly ritual.</t>
  </si>
  <si>
    <t>Hello, Privilege. It's Me, Chelsea</t>
  </si>
  <si>
    <t>Alex Stapleton</t>
  </si>
  <si>
    <t>In this documentary, Chelsea Handler explores how white privilege impacts American culture â€“ and the ways itâ€™s benefited her own life and career.</t>
  </si>
  <si>
    <t>Kabaneri of the Iron Fortress: The Battle of Unato</t>
  </si>
  <si>
    <t>Anime Series, International TV Shows, TV Horror</t>
  </si>
  <si>
    <t>Ikoma and the Iron Fortress take their fight to the battlegrounds of Unato, joining the alliance to reclaim the region from the kabane horde.</t>
  </si>
  <si>
    <t>Locked on You</t>
  </si>
  <si>
    <t>KÄ±vanÃ§ BaruÃ¶nÃ¼</t>
  </si>
  <si>
    <t>105 min</t>
  </si>
  <si>
    <t>When his chatty nature lands him in trouble, an unlucky meatball seller flees Istanbul and finds a new life on a beautiful island.</t>
  </si>
  <si>
    <t>Marianne</t>
  </si>
  <si>
    <t>International TV Shows, TV Dramas, TV Horror</t>
  </si>
  <si>
    <t>Lured back to her hometown, a famous horror writer discovers that the evil spirit who plagues her dreams is now wreaking havoc in the real world.</t>
  </si>
  <si>
    <t>Monarca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</si>
  <si>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</si>
  <si>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</si>
  <si>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</si>
  <si>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</si>
  <si>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A young man falls for a heroic general and soon follows her footsteps as humans defend Earth against extraterrestrials seeking a precious energy source.</t>
  </si>
  <si>
    <t>Tall Girl</t>
  </si>
  <si>
    <t>Nzingha Stewart</t>
  </si>
  <si>
    <t>Children &amp; Family Movies, Comedies, Romantic Movies</t>
  </si>
  <si>
    <t>After years of slouching through life, 6-foot-1 teen Jodi resolves to conquer her insecurities and gets caught up in a high school love triangle.</t>
  </si>
  <si>
    <t>Time Trap</t>
  </si>
  <si>
    <t>Mark Dennis, Ben Foster</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</si>
  <si>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</si>
  <si>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</si>
  <si>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</si>
  <si>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</si>
  <si>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Crime TV Shows, TV Dramas</t>
  </si>
  <si>
    <t>After a young woman is accused of lying about a rape, two female detectives investigate a spate of eerily similar attacks. Inspired by true events.</t>
  </si>
  <si>
    <t>Reversing Roe</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</si>
  <si>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</si>
  <si>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</si>
  <si>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</si>
  <si>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</si>
  <si>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</si>
  <si>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</si>
  <si>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</si>
  <si>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</si>
  <si>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</si>
  <si>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</si>
  <si>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</si>
  <si>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</si>
  <si>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</si>
  <si>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September 12, 2019</t>
  </si>
  <si>
    <t>TV Action &amp; Adventure, TV Dramas, TV Sci-Fi &amp; Fantasy</t>
  </si>
  <si>
    <t>Wiped clean of memories and thrown together, a group of strangers fight to survive harsh realities â€“ and the island that traps them.</t>
  </si>
  <si>
    <t>The Mind, Explained</t>
  </si>
  <si>
    <t>Ever wonder what's happening inside your head? From dreaming to anxiety disorders, discover how your brain works with this illuminating series.</t>
  </si>
  <si>
    <t>Turbo</t>
  </si>
  <si>
    <t>David Soren</t>
  </si>
  <si>
    <t>A speed-obsessed snail who dreams of being the world's greatest race car driver gets his chance when an accident imbues him with high-octane speed.</t>
  </si>
  <si>
    <t>Life</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</si>
  <si>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</si>
  <si>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</si>
  <si>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</si>
  <si>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</si>
  <si>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</si>
  <si>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</si>
  <si>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</si>
  <si>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</si>
  <si>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</si>
  <si>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</si>
  <si>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</si>
  <si>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</si>
  <si>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</si>
  <si>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</si>
  <si>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</si>
  <si>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</si>
  <si>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September 11, 2018</t>
  </si>
  <si>
    <t>Comedian Daniel Sloss is ready to find the funny in some very dark topics, from the deeply personal to the truly irreverent.</t>
  </si>
  <si>
    <t>If I were an Animal</t>
  </si>
  <si>
    <t>Docuseries, Kids' TV, Science &amp; Nature TV</t>
  </si>
  <si>
    <t>Curious kids Emma and her big brother Tim observe different animals as they make their way through various life milestones, from birth to adulthood.</t>
  </si>
  <si>
    <t>The Resistance Banker</t>
  </si>
  <si>
    <t>Joram LÃ¼rsen</t>
  </si>
  <si>
    <t>Netherlands</t>
  </si>
  <si>
    <t>123 min</t>
  </si>
  <si>
    <t>Risking his family and future, a banker in occupied Amsterdam slows the Nazi war machine by creating an underground bank to fund the resistance.</t>
  </si>
  <si>
    <t>The Forgotten</t>
  </si>
  <si>
    <t>Oliver Frampton</t>
  </si>
  <si>
    <t>September 11, 2017</t>
  </si>
  <si>
    <t>After a teenager goes to live with his father in abandoned public housing, he hears strange noises and decides to investigate with his new friend.</t>
  </si>
  <si>
    <t>Bill Burr: Paper Tiger</t>
  </si>
  <si>
    <t>Mike Binder</t>
  </si>
  <si>
    <t>September 10, 2019</t>
  </si>
  <si>
    <t>67 min</t>
  </si>
  <si>
    <t>Bill Burr unloads on outrage culture, male feminism, cultural appropriation, robot sex and more in a blistering stand-up special shot in London.</t>
  </si>
  <si>
    <t>Eat Pray Love</t>
  </si>
  <si>
    <t>Ryan Murphy</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</si>
  <si>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</si>
  <si>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</si>
  <si>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</si>
  <si>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</si>
  <si>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</si>
  <si>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</si>
  <si>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In 1986, Tommaso Buscetta became the first top-level Mafia boss ever to testify against the mob. It cost him and his family everything.</t>
  </si>
  <si>
    <t>Terrace House: Tokyo 2019-2020</t>
  </si>
  <si>
    <t>International TV Shows, Reality TV</t>
  </si>
  <si>
    <t>Six strangers share a fabulous house in Tokyo, looking for love while living under the same roof. With no script, what happens next is all up to them.</t>
  </si>
  <si>
    <t>My Teacher, My Obsession</t>
  </si>
  <si>
    <t>DamiÃ¡n Romay</t>
  </si>
  <si>
    <t>September 10, 2018</t>
  </si>
  <si>
    <t>When Riley changed schools, she didn't expect the girls to crush on her English teacher dad. And he didn't expect a disturbing infatuation.</t>
  </si>
  <si>
    <t>68 Kill</t>
  </si>
  <si>
    <t>Trent Haaga</t>
  </si>
  <si>
    <t>September 1, 2019</t>
  </si>
  <si>
    <t>A hapless guy agrees to help his stunning â€“ but psychotic â€“ girlfriend rob her loathsome sugar daddy in a scheme as ill-conceived as it is violent.</t>
  </si>
  <si>
    <t>American Psycho</t>
  </si>
  <si>
    <t>Mary Harron</t>
  </si>
  <si>
    <t>Comedies, Cult Movies, Dramas</t>
  </si>
  <si>
    <t>With chiseled good looks that belie his insanity, a businessman takes pathological pride in yuppie pursuits and indulges in sudden homicidal urges.</t>
  </si>
  <si>
    <t>Dante's Peak</t>
  </si>
  <si>
    <t>Roger Donaldson</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</si>
  <si>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</si>
  <si>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</si>
  <si>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</si>
  <si>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</si>
  <si>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</si>
  <si>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</si>
  <si>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</si>
  <si>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A stock broker brings his young son back to the town where he grew up for a hunting trip, but things take a dangerous turn when they witness a crime.</t>
  </si>
  <si>
    <t>For the Birds</t>
  </si>
  <si>
    <t>Richard Miron</t>
  </si>
  <si>
    <t>A woman with a passion for fowl keeps a menagerie of birds that draws the ire of neighbors, animal rights advocates and even her own family.</t>
  </si>
  <si>
    <t>Igor</t>
  </si>
  <si>
    <t>Tony Leondis</t>
  </si>
  <si>
    <t>United States, France</t>
  </si>
  <si>
    <t>Igor, the brilliant but deformed assistant to mad Dr. Glickenstein, dreams of winning the Evil Science Fair and the heart of village beauty Gretchen.</t>
  </si>
  <si>
    <t>Just Friends</t>
  </si>
  <si>
    <t>Roger Kumble</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</si>
  <si>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</si>
  <si>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</si>
  <si>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</si>
  <si>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</si>
  <si>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</si>
  <si>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</si>
  <si>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A young boy's life shifts when he's sent to work at a mechanic's shop far from his suburban home until an opportunity forces him to make a tough choice.</t>
  </si>
  <si>
    <t>Mr. Woodcock</t>
  </si>
  <si>
    <t>Craig Gillespie</t>
  </si>
  <si>
    <t>When a self-help author learns that his mother has fallen for his sadistic high school gym teacher, he tries to put a stop to their budding romance.</t>
  </si>
  <si>
    <t>My Sister's Keeper</t>
  </si>
  <si>
    <t>Nick Cassavetes</t>
  </si>
  <si>
    <t>A former defense attorney finds herself back in court when she and her husband are sued for medical emancipation by their 11-year-old daughter.</t>
  </si>
  <si>
    <t>Mystic River</t>
  </si>
  <si>
    <t>Clint Eastwood</t>
  </si>
  <si>
    <t>United States, Australia</t>
  </si>
  <si>
    <t>138 min</t>
  </si>
  <si>
    <t>Tragedy reunites childhood friends Sean, Dave and Jimmy when they're linked together in a murder investigation about Jimmy's teenage daughter.</t>
  </si>
  <si>
    <t>149 min</t>
  </si>
  <si>
    <t>Against the backdrop of Nigeria's looming independence from Britain, detective Danladi Waziri races to capture a killer terrorizing local women.</t>
  </si>
  <si>
    <t>Olmo &amp; the Seagull</t>
  </si>
  <si>
    <t>Petra Costa, Lea Glob</t>
  </si>
  <si>
    <t>Denmark, Brazil, France, Portugal, Sweden</t>
  </si>
  <si>
    <t>A pregnancy forces an actress out of her latest play and into a difficult confrontation with her own rapidly transforming reflection.</t>
  </si>
  <si>
    <t>Open Season</t>
  </si>
  <si>
    <t>Roger Allers, Jill Culton</t>
  </si>
  <si>
    <t>After saving a deer from a hunter's clutches, a domesticated grizzly finds himself relocated to the wild â€“ and unprepared for the real world.</t>
  </si>
  <si>
    <t>Phone Swap</t>
  </si>
  <si>
    <t>A fashion designer and an arrogant businessman reluctantly try to help each other after accidentally swapping phones in the airport.</t>
  </si>
  <si>
    <t>Poseidon</t>
  </si>
  <si>
    <t>Wolfgang Petersen</t>
  </si>
  <si>
    <t>A tidal wave spells disaster for a ship of New Year's Eve revelers when it capsizes the mammoth vessel, sending passengers into a battle for survival.</t>
  </si>
  <si>
    <t>Rachel Getting Married</t>
  </si>
  <si>
    <t>Jonathan Demme</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</si>
  <si>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</si>
  <si>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</si>
  <si>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</si>
  <si>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</si>
  <si>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Bernie Denk</t>
  </si>
  <si>
    <t>47 min</t>
  </si>
  <si>
    <t>When a storm terrorizes his patch, a pumpkin cast out for his shape must step up to use his smarts to save the day â€“ and to prove himself.</t>
  </si>
  <si>
    <t>Stripes</t>
  </si>
  <si>
    <t>Ivan Reitman</t>
  </si>
  <si>
    <t>Classic Movies, Comedies, Cult Movies</t>
  </si>
  <si>
    <t>After losing everything, an indolent sad sack impulsively joins the U.S. Army and cajoles his best friend into enlisting, too.</t>
  </si>
  <si>
    <t>Superbad</t>
  </si>
  <si>
    <t>Greg Mottola</t>
  </si>
  <si>
    <t>Comedies, Cult Movies</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</si>
  <si>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</si>
  <si>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</si>
  <si>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</si>
  <si>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</si>
  <si>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â€“ and stay alive.</t>
  </si>
  <si>
    <t>The Lake House</t>
  </si>
  <si>
    <t>Alejandro Agresti</t>
  </si>
  <si>
    <t>Dramas, Romantic Movies, Sci-Fi &amp; Fantasy</t>
  </si>
  <si>
    <t>A lonely doctor begins writing letters to the frustrated architect who lives in her former home, only to discover that they're living two years apart.</t>
  </si>
  <si>
    <t>The Last Exorcism</t>
  </si>
  <si>
    <t>Daniel Stamm</t>
  </si>
  <si>
    <t>France, United States</t>
  </si>
  <si>
    <t>Horror Movies, Independent Movies, Thrillers</t>
  </si>
  <si>
    <t>Ready to expose his miraculous deeds as mere trickery, a famed evangelist invites a documentary crew to film his final exorcism.</t>
  </si>
  <si>
    <t>The Saint</t>
  </si>
  <si>
    <t>Phillip Noyce</t>
  </si>
  <si>
    <t>Action &amp; Adventure, Romantic Movies</t>
  </si>
  <si>
    <t>Hired by a Russian politician to steal the formula for cold fusion, master thief Simon Templar falls for the scientist who has unlocked the secret.</t>
  </si>
  <si>
    <t>The Taking of Pelham 123</t>
  </si>
  <si>
    <t>Tony Scott</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</si>
  <si>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</si>
  <si>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</si>
  <si>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</si>
  <si>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</si>
  <si>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â€“ and only a memory-scrambled Bumblebee holds the key to finding them in this animated sci-fi series.</t>
  </si>
  <si>
    <t>Uncle Naji in UAE</t>
  </si>
  <si>
    <t>Ahmed Zain</t>
  </si>
  <si>
    <t>United Arab Emirates</t>
  </si>
  <si>
    <t>Two young Yemeni business partners decide to go on vacation in the UAE with a few local friends, but their fun trip soon turns terrifying.</t>
  </si>
  <si>
    <t>Used Goods</t>
  </si>
  <si>
    <t>Mohamed Hamdy</t>
  </si>
  <si>
    <t>Egypt</t>
  </si>
  <si>
    <t>To evade greedy pharmaceutical crooks, a medical scientist disguises himself as a struggling salesman to protect his groundbreaking cancer research.</t>
  </si>
  <si>
    <t>You Don't Mess with the Zohan</t>
  </si>
  <si>
    <t>Dennis Dugan</t>
  </si>
  <si>
    <t>Action &amp; Adventure, Comedies</t>
  </si>
  <si>
    <t>An Israeli counterterrorism soldier with a secretly fabulous ambition to become a Manhattan hairstylist will do anything to make his dreams come true.</t>
  </si>
  <si>
    <t>Age of Rebellion</t>
  </si>
  <si>
    <t>Peter Ho</t>
  </si>
  <si>
    <t>Taiwan</t>
  </si>
  <si>
    <t>September 1, 2018</t>
  </si>
  <si>
    <t>At their high school, a group of unruly teens wreak havoc, face bullies and navigate turbulent lives beyond school grounds.</t>
  </si>
  <si>
    <t>BarÃ§a Dreams</t>
  </si>
  <si>
    <t>Jordi Llompart</t>
  </si>
  <si>
    <t>Documentaries, International Movies, Sports Movies</t>
  </si>
  <si>
    <t>Explore the history and philosophies behind one of the world's most beloved â€“ and successful â€“ soccer franchises: FC Barcelona.</t>
  </si>
  <si>
    <t>Brick</t>
  </si>
  <si>
    <t>Rian Johnson</t>
  </si>
  <si>
    <t>Independent Movies, Thrillers</t>
  </si>
  <si>
    <t>Teenage loner Brendan Fry navigates his high school's intense social network to discover a killer's identity after his secret crush is murdered.</t>
  </si>
  <si>
    <t>Carbon</t>
  </si>
  <si>
    <t>Olivier Marchal</t>
  </si>
  <si>
    <t>On the verge of losing his business, an entrepreneur launches a carbon tax scam that thrusts him into a web of criminals, intrigue and murder.</t>
  </si>
  <si>
    <t>Delirium</t>
  </si>
  <si>
    <t>Dennis Iliadis</t>
  </si>
  <si>
    <t>A man with a history of mental issues moves into his late parents' mansion and comes to suspect his new home may be haunted.</t>
  </si>
  <si>
    <t>Garbage</t>
  </si>
  <si>
    <t>Qaushiq Mukherjee</t>
  </si>
  <si>
    <t>The lives of a fundamentalist online troll and a woman reeling from a sex tape gone viral become dangerously intertwined in this provocative thriller.</t>
  </si>
  <si>
    <t>Hope Aur Hum</t>
  </si>
  <si>
    <t>Sudip Bandyopadhyay</t>
  </si>
  <si>
    <t>Children &amp; Family Movies, Comedies, Dramas</t>
  </si>
  <si>
    <t>A multigenerational household navigates daily life, evolving relationships and clashes between old and new mindsets in this light family drama.</t>
  </si>
  <si>
    <t>â€‹â€‹Kuch Bheege Alfaaz</t>
  </si>
  <si>
    <t>Onir</t>
  </si>
  <si>
    <t>After accidentally connecting over the Internet, two strangers form a tight friendship â€“ not knowing they already share a bond.</t>
  </si>
  <si>
    <t>Love and Shukla</t>
  </si>
  <si>
    <t>Jatla Siddartha</t>
  </si>
  <si>
    <t>A sexually inexperienced rickshaw driver struggles to build intimacy with his shy new wife in their tiny, overcrowded quarters.</t>
  </si>
  <si>
    <t>Murder Party</t>
  </si>
  <si>
    <t>Comedies, Cult Movies, Horror Movies</t>
  </si>
  <si>
    <t>A mild-mannered office drone plucks a Halloween party invitation off the street and suddenly finds himself the main event at a "murder party."</t>
  </si>
  <si>
    <t>Once Again</t>
  </si>
  <si>
    <t>Kanwal Sethi</t>
  </si>
  <si>
    <t>India, Germany, Austria</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</si>
  <si>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</si>
  <si>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</si>
  <si>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</si>
  <si>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</si>
  <si>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Australia</t>
  </si>
  <si>
    <t>Her dad's deathbed confession leads Julia to discover she has more than 100 brothers and two sisters: troubled TV star Roxy and uptight lawyer Edie.</t>
  </si>
  <si>
    <t>Solo Con Tu Pareja</t>
  </si>
  <si>
    <t>Alfonso CuarÃ³n</t>
  </si>
  <si>
    <t>Comedies, Independent Movies, International Movies</t>
  </si>
  <si>
    <t>A yuppie playboy looks for a quick death after being falsely diagnosed with AIDS by a nurse who was once cheated by the young Casanova.</t>
  </si>
  <si>
    <t>Sparring</t>
  </si>
  <si>
    <t>Samuel Jouy</t>
  </si>
  <si>
    <t>Dramas, International Movies, Sports Movies</t>
  </si>
  <si>
    <t>A middle-aged boxer with a mixed record becomes a champion's sparring partner while dreaming of one last chance to end his career with a victory.</t>
  </si>
  <si>
    <t>Stephanie</t>
  </si>
  <si>
    <t>Akiva Goldsman</t>
  </si>
  <si>
    <t>A menacing, unseen force stalks a young girl living by herself in a suburban house, where she's surrounded by reminders of her once-happy family.</t>
  </si>
  <si>
    <t>Terrifier</t>
  </si>
  <si>
    <t>Damien Leone</t>
  </si>
  <si>
    <t>On Halloween night, inside a dilapidated apartment building, Art the Clown stalks his victims, slicing and slaughtering in terrifying silence.</t>
  </si>
  <si>
    <t>The Keeping Hours</t>
  </si>
  <si>
    <t>Karen Moncrieff</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</si>
  <si>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</si>
  <si>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</si>
  <si>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</si>
  <si>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</si>
  <si>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</si>
  <si>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</si>
  <si>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Horror Movies, International Movies, Thrillers</t>
  </si>
  <si>
    <t>In the wake of the 1997 financial crisis, two teens whose families face bankruptcy make a suicide pact â€“ but one of them breaks the promise.</t>
  </si>
  <si>
    <t>The River Wild</t>
  </si>
  <si>
    <t>Curtis Hanson</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</si>
  <si>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</si>
  <si>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</si>
  <si>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</si>
  <si>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ìµœê°•ì „ì‚¬ ë¯¸ë‹ˆíŠ¹ê³µëŒ€ : ì˜ì›…ì˜ íƒ„ìƒ</t>
  </si>
  <si>
    <t>Young Jun Lee</t>
  </si>
  <si>
    <t>68 min</t>
  </si>
  <si>
    <t>Miniforce, a special task force of elite rangers, takes on the Lizard Army to save Earth before itâ€™s too late, in this prequel to the TV series.</t>
  </si>
  <si>
    <t>A Boy Name Flora A</t>
  </si>
  <si>
    <t>September 1, 2017</t>
  </si>
  <si>
    <t>A 28-year-old layabout begins to re-examine his life when his dysfunctional family assembles to pay respects to a dying grandmother who wonâ€™t pass on.</t>
  </si>
  <si>
    <t>A House of Blocks</t>
  </si>
  <si>
    <t>Yijuan and her mentally ill sister Kaiqi struggle to be happy in the face of misfortune, criminal intrigue, marital strife, an exorcism and a ghost.</t>
  </si>
  <si>
    <t>Aakhri Adaalat</t>
  </si>
  <si>
    <t>Rajiv Mehra</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</si>
  <si>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</si>
  <si>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</si>
  <si>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</si>
  <si>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</si>
  <si>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</si>
  <si>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</si>
  <si>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Mysterious ghosts â€“ determined to reconnect with the living world â€“ begin to cross over and disrupt the lives of those they left behind.</t>
  </si>
  <si>
    <t>Berserk: The Golden Age Arc II - The Battle for Doldrey</t>
  </si>
  <si>
    <t>Toshiyuki Kubooka</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</si>
  <si>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</si>
  <si>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</si>
  <si>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</si>
  <si>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</si>
  <si>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</si>
  <si>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Todd S. Yellin</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</si>
  <si>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</si>
  <si>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</si>
  <si>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</si>
  <si>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</si>
  <si>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</si>
  <si>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</si>
  <si>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</si>
  <si>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</si>
  <si>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151 min</t>
  </si>
  <si>
    <t>Dramas, International Movies, Music &amp; Musicals</t>
  </si>
  <si>
    <t>While trying to win over his belovedâ€™s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</si>
  <si>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</si>
  <si>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</si>
  <si>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</si>
  <si>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</si>
  <si>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</si>
  <si>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</si>
  <si>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</si>
  <si>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</si>
  <si>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</si>
  <si>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</si>
  <si>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</si>
  <si>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</si>
  <si>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</si>
  <si>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</si>
  <si>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</si>
  <si>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</si>
  <si>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</si>
  <si>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</si>
  <si>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</si>
  <si>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Mohammed Hussain</t>
  </si>
  <si>
    <t>As a crazed killer blazes a trail of blood through an anxious city, a hardened cop aims to take him down by any means in this remake of â€œDirty Harry.â€</t>
  </si>
  <si>
    <t>LEGO Elves: Secrets of Elvendale</t>
  </si>
  <si>
    <t>Armed with a powerful amulet, a teenage guardian is tasked with protecting her little sister â€“ and all of Elvendale. Based on the popular web series.</t>
  </si>
  <si>
    <t>Little Evil</t>
  </si>
  <si>
    <t>Eli Craig</t>
  </si>
  <si>
    <t>Comedies, Horror Movies</t>
  </si>
  <si>
    <t>In this horror-comedy, a recently married man who wants to bond with his stepson begins to fear that the boy is a demon.</t>
  </si>
  <si>
    <t>Lorai: Play to Live</t>
  </si>
  <si>
    <t>Parambrata Chatterjee</t>
  </si>
  <si>
    <t>155 min</t>
  </si>
  <si>
    <t>Under a government initiative, a retired alcoholic soccer player is sent to establish a soccer team in a politically troubled area.</t>
  </si>
  <si>
    <t>Norway</t>
  </si>
  <si>
    <t>A nondescript man in a mental hospital has an exciting life of adventure and romance â€“ in his head. He may be insane, or maybe he's just having fun.</t>
  </si>
  <si>
    <t>Manoranjan</t>
  </si>
  <si>
    <t>Shammi Kapoor</t>
  </si>
  <si>
    <t>162 min</t>
  </si>
  <si>
    <t>After getting fired, a police officer connects with a prostitute he met on the job in a red-light district and sets out to keep her off the streets.</t>
  </si>
  <si>
    <t>Mujrim</t>
  </si>
  <si>
    <t>Umesh Mehra</t>
  </si>
  <si>
    <t>Jailed as a teenager, Shankar has been unable to stay on the right side of the law ever since, despite his wife's pleas and his mother's rejection.</t>
  </si>
  <si>
    <t>Naruto Shippuden : Blood Prison</t>
  </si>
  <si>
    <t>Masahiko Murata</t>
  </si>
  <si>
    <t>Mistakenly accused of an attack on the Fourth Raikage, ninja Naruto is imprisoned in the impenetrable Hozuki Castle and his powers are sealed.</t>
  </si>
  <si>
    <t>Naruto ShippÃ»den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</si>
  <si>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</si>
  <si>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</si>
  <si>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</si>
  <si>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</si>
  <si>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Hirotsugu Kawasaki</t>
  </si>
  <si>
    <t>While on a mission to return a missing pet, Naruto and two fellow ninjas are ambushed by brutal knights led by the enigmatic Temujin.</t>
  </si>
  <si>
    <t>Naruto the Movie 3: Guardians of the Crescent Moon Kingdom</t>
  </si>
  <si>
    <t>Toshiyuki Tsuru</t>
  </si>
  <si>
    <t>Exuberant ninja Naruto teams up with his pals Sakura and Kakashi to escort Prince Michiru and his son, Hikaru, to the Crescent Moon kingdom.</t>
  </si>
  <si>
    <t>Naruto the Movie: Ninja Clash in the Land of Snow</t>
  </si>
  <si>
    <t>Tensai Okamura</t>
  </si>
  <si>
    <t>Naruto, Sasuke and Sakura learn they'll be protecting an actress from being hurt while making her next film, but it turns out she's a princess.</t>
  </si>
  <si>
    <t>Offline - Das leben ist kein bonuslevel</t>
  </si>
  <si>
    <t>Florian Schnell</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</si>
  <si>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</si>
  <si>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</si>
  <si>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</si>
  <si>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</si>
  <si>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</si>
  <si>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</si>
  <si>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</si>
  <si>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</si>
  <si>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</si>
  <si>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Italian porn star Rocco Siffredi is showcased in this documentary that shadows the legendary performer during his final year in front of the camera.</t>
  </si>
  <si>
    <t>She's Gotta Have It</t>
  </si>
  <si>
    <t>Spike Lee</t>
  </si>
  <si>
    <t>Classic Movies, Comedies, Independent Movies</t>
  </si>
  <si>
    <t>A free-spirited woman can't choose between a trio of ill-suited suitors: relationship-minded Jamie, shallow male model Greer and bike messenger Mars.</t>
  </si>
  <si>
    <t>Sohni Mahiwal</t>
  </si>
  <si>
    <t>Latif Faiziyev, Umesh Mehra</t>
  </si>
  <si>
    <t>India, Soviet Union</t>
  </si>
  <si>
    <t>160 min</t>
  </si>
  <si>
    <t>After being violently separated from the woman he loves, a young man must disguise himself in order to keep meeting her.</t>
  </si>
  <si>
    <t>The Distinguished Citizen</t>
  </si>
  <si>
    <t>GastÃ³n Duprat, Mariano Cohn</t>
  </si>
  <si>
    <t>Argentina, Spain</t>
  </si>
  <si>
    <t>Worried heâ€™s lost his artistic edge, a wealthy expat novelist returns to his backwater hometown in Argentina, where heâ€™s regarded as a local hero.</t>
  </si>
  <si>
    <t>The Drowning</t>
  </si>
  <si>
    <t>Bette Gordon</t>
  </si>
  <si>
    <t>United States, Hong Kong</t>
  </si>
  <si>
    <t>Child psychologist Tom Seymour's testimony helped convict a boy of murder. Years later, their paths cross again, raising uncomfortable questions.</t>
  </si>
  <si>
    <t>The Guardian Brothers</t>
  </si>
  <si>
    <t>Gary Wang</t>
  </si>
  <si>
    <t>When a Chinese family's soup shop is targeted for sabotage by a competitor, two guardians from the spirit world leave retirement to protect them.</t>
  </si>
  <si>
    <t>The Last Shaman</t>
  </si>
  <si>
    <t>Raz Degan</t>
  </si>
  <si>
    <t>United Kingdom, Italy, Israel, Peru, United States</t>
  </si>
  <si>
    <t>In a last-ditch effort to prevent suicide, a clinically depressed young man travels to the Amazon to engage in an ancient hallucinatory ritual.</t>
  </si>
  <si>
    <t>The Lost Brother</t>
  </si>
  <si>
    <t>Israel AdriÃ¡n Caetano</t>
  </si>
  <si>
    <t>Argentina, Uruguay, Spain, France</t>
  </si>
  <si>
    <t>While settling the affairs of his murdered mother and brother, a man partners with a local thug in a life insurance scam, putting him on a dark path.</t>
  </si>
  <si>
    <t>Tip the Mouse</t>
  </si>
  <si>
    <t>Germany, United States, Italy</t>
  </si>
  <si>
    <t>In his tiny meadow village, curious little mouse Tip enjoys fun and adventure while learning about the world with his furry friends and family.</t>
  </si>
  <si>
    <t>Todo Sobre El Asado</t>
  </si>
  <si>
    <t>Mariano Cohn, GastÃ³n Duprat</t>
  </si>
  <si>
    <t>Argentina</t>
  </si>
  <si>
    <t>This quirky examination of Argentina's culture, customs and cuisine slices into the country's traditional barbecue â€“ which is both meal and ritual.</t>
  </si>
  <si>
    <t>Who the F**k Is That Guy?</t>
  </si>
  <si>
    <t>Drew Stone</t>
  </si>
  <si>
    <t>Documentaries, LGBTQ Movies, Music &amp; Musicals</t>
  </si>
  <si>
    <t>Take a ride through the life of record exec Michael Alago, a gay Puerto Rican New Yorker who signed a slew of musical acts, including Metallica.</t>
  </si>
  <si>
    <t>A Noble Intention</t>
  </si>
  <si>
    <t>September 1, 2016</t>
  </si>
  <si>
    <t>In 1888 Amsterdam, a headstrong violin maker finds himself immersed in peril and tragedy after challenging businessmen who threaten his community.</t>
  </si>
  <si>
    <t>Bon Bini Holland</t>
  </si>
  <si>
    <t>Jelle de Jonge</t>
  </si>
  <si>
    <t>On the island of CuraÃ§ao, an amiable scam artist angers gangsters and flees to Holland, where his conscience is torn between a woman and a new scheme.</t>
  </si>
  <si>
    <t>Conspiracy</t>
  </si>
  <si>
    <t>British TV Shows, Docuseries</t>
  </si>
  <si>
    <t>Skeptics and others discuss widely held conspiracy theories involving aliens, government cover-ups, secret assassinations and other intrigues.</t>
  </si>
  <si>
    <t>Dead Set</t>
  </si>
  <si>
    <t>British TV Shows, TV Horror, TV Thrillers</t>
  </si>
  <si>
    <t>While the housemates in the Big Brother house remain oblivious, fast-moving hordes of the undead decimate the studio compound.</t>
  </si>
  <si>
    <t>Dukhtar</t>
  </si>
  <si>
    <t>Afia Nathaniel</t>
  </si>
  <si>
    <t>Pakistan, Norway, United States</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</si>
  <si>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</si>
  <si>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</si>
  <si>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</si>
  <si>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</si>
  <si>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</si>
  <si>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</si>
  <si>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</si>
  <si>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</si>
  <si>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</si>
  <si>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Children &amp; Family Movies, Dramas, Sports Movies</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</si>
  <si>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</si>
  <si>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</si>
  <si>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</si>
  <si>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</si>
  <si>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</si>
  <si>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</si>
  <si>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</si>
  <si>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</si>
  <si>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</si>
  <si>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Nacho G. Velilla</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</si>
  <si>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</si>
  <si>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</si>
  <si>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</si>
  <si>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</si>
  <si>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Switzerland</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</si>
  <si>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</si>
  <si>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</si>
  <si>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</si>
  <si>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</si>
  <si>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</si>
  <si>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</si>
  <si>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</si>
  <si>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</si>
  <si>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David Serrano</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</si>
  <si>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</si>
  <si>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</si>
  <si>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</si>
  <si>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</si>
  <si>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</si>
  <si>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</si>
  <si>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</si>
  <si>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</si>
  <si>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</si>
  <si>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October 9, 2019</t>
  </si>
  <si>
    <t>Wholesome college freshman Tessa Young thinks she knows what she wants out of life, until she crosses paths with complicated bad boy Hardin Scott.</t>
  </si>
  <si>
    <t>Home Is Where the Killer Is</t>
  </si>
  <si>
    <t>Kaila York</t>
  </si>
  <si>
    <t>Recovering from cancer, a young woman thinks sheâ€™s found a friend when she rents a room from a caring ex-doctor. But empathy soon becomes obsession.</t>
  </si>
  <si>
    <t>Rhythm + Flow</t>
  </si>
  <si>
    <t>In this music competition show, judges Tip â€œT.I.â€ Harris, Cardi B and Chance the Rapper hit the streets to find the next rap superstar.</t>
  </si>
  <si>
    <t>Garuda Di Dadaku</t>
  </si>
  <si>
    <t>Ifa Isfansyah</t>
  </si>
  <si>
    <t>October 9, 2018</t>
  </si>
  <si>
    <t>A determined boy will do anything to become a great soccer player, despite the wishes of his grandfather.</t>
  </si>
  <si>
    <t>Mo Amer: The Vagabond</t>
  </si>
  <si>
    <t>Stan Lathan</t>
  </si>
  <si>
    <t>57 min</t>
  </si>
  <si>
    <t>Arab-American comedian Mo Amer recounts his life as a refugee comic, from traveling with the name Mohammed to his long path to citizenship.</t>
  </si>
  <si>
    <t>Surat Dari Praha</t>
  </si>
  <si>
    <t>Angga Dwimas Sasongko</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</si>
  <si>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</si>
  <si>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</si>
  <si>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</si>
  <si>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</si>
  <si>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</si>
  <si>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</si>
  <si>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</si>
  <si>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</si>
  <si>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October 8, 2019</t>
  </si>
  <si>
    <t>Embracing his belief that comedy is the last raw form of expression, Deon Cole explains the right time to thank Jesus and the wrong time to say "welp."</t>
  </si>
  <si>
    <t>The Spooky Tale of Captain Underpants Hack-a-ween</t>
  </si>
  <si>
    <t>46 min</t>
  </si>
  <si>
    <t>When Melvin tries to cancel Halloween, clever best friends Harold and George create their own spooky holiday â€“ and it's a huge success!</t>
  </si>
  <si>
    <t>Pulang</t>
  </si>
  <si>
    <t>Kabir Bhatia</t>
  </si>
  <si>
    <t>Malaysia</t>
  </si>
  <si>
    <t>October 8, 2018</t>
  </si>
  <si>
    <t>Thom tells her grandson about his grandfather, a sailor who left 61 years ago to seek his fortune, and asks him to find out what happened to her spouse.</t>
  </si>
  <si>
    <t>The Water Diviner</t>
  </si>
  <si>
    <t>Russell Crowe</t>
  </si>
  <si>
    <t>Australia, United States</t>
  </si>
  <si>
    <t>October 7, 2019</t>
  </si>
  <si>
    <t>Years after the presumed death of his three sons in battle, a grieving farmer journeys to Turkey to find them and return them to their homeland.</t>
  </si>
  <si>
    <t>Chris Brown: Welcome to My Life</t>
  </si>
  <si>
    <t>Andrew Sandler</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</si>
  <si>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</si>
  <si>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</si>
  <si>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</si>
  <si>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</si>
  <si>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</si>
  <si>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</si>
  <si>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</si>
  <si>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73 min</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</si>
  <si>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</si>
  <si>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</si>
  <si>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</si>
  <si>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</si>
  <si>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Richie Smyth</t>
  </si>
  <si>
    <t>Ireland, South Africa</t>
  </si>
  <si>
    <t>Besieged by overwhelming enemy forces, Irish soldiers on a U.N. peacekeeping mission in Africa valiantly defend their outpost in this true story.</t>
  </si>
  <si>
    <t>Love for Sale</t>
  </si>
  <si>
    <t>Andibachtiar Yusuf</t>
  </si>
  <si>
    <t>October 6, 2019</t>
  </si>
  <si>
    <t>Richard accepts a bet that he can't find a companion to a friend's wedding, not knowing the dating app he's using includes a 45-day contract.</t>
  </si>
  <si>
    <t>Jackpot</t>
  </si>
  <si>
    <t>Dustin Nguyen</t>
  </si>
  <si>
    <t>October 6, 2018</t>
  </si>
  <si>
    <t>A lottery ticket salesperson faces an ethical dilemma after setting aside a soon-to-be winning ticket for a customer to pick up and pay for later.</t>
  </si>
  <si>
    <t>Seven in Heaven</t>
  </si>
  <si>
    <t>Chris Eigeman</t>
  </si>
  <si>
    <t>Two teenagers step into a secret closet and emerge in a terrifying alternate reality. They must find their way back before the door shuts forever.</t>
  </si>
  <si>
    <t>ID-0</t>
  </si>
  <si>
    <t>October 6, 2017</t>
  </si>
  <si>
    <t>In the midst of a field exercise operating I-Machines, Alliance Academy student Maya Mikuri is thrown into an entirely different kind of adventure.</t>
  </si>
  <si>
    <t>Kung Fu Yoga</t>
  </si>
  <si>
    <t>Stanley Tong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</si>
  <si>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</si>
  <si>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</si>
  <si>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</si>
  <si>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</si>
  <si>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</si>
  <si>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</si>
  <si>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</si>
  <si>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October 5, 2019</t>
  </si>
  <si>
    <t>When mythical creatures come to life, it's up to Leo, Teodora, Don AndrÃ©s and Alebrije â€“ super-secret monster hunters â€“ to save the day.</t>
  </si>
  <si>
    <t>My Country: The New Age</t>
  </si>
  <si>
    <t>At the end of the Goryeo period, there were those who led the charge to proclaim a new age â€“ and the ordinary individuals who risked everything.</t>
  </si>
  <si>
    <t>Noblemen</t>
  </si>
  <si>
    <t>Vandana Kataria</t>
  </si>
  <si>
    <t>When he lands the lead in his Christian school's production of "The Merchant of Venice," a secretly gay student is bullied by wealthy upperclassmen.</t>
  </si>
  <si>
    <t>Cahaya Dari Timur Beta Maluku</t>
  </si>
  <si>
    <t>October 5, 2018</t>
  </si>
  <si>
    <t>After witnessing a childâ€™s death during a violent clash, a former soccer player launches a youth team to help local kids avoid further bloodshed.</t>
  </si>
  <si>
    <t>Dancing Queen</t>
  </si>
  <si>
    <t>Snatching trophies. Getting gorgeous. Turning it up. Alyssa Edwards rules the dance studio by day â€“ and the drag world by night.</t>
  </si>
  <si>
    <t>Emma' (Mother)</t>
  </si>
  <si>
    <t>74 min</t>
  </si>
  <si>
    <t>In 1950s Makassar, the life of a devoted mother is upended when another woman enters her husband's life.</t>
  </si>
  <si>
    <t>Empire Games</t>
  </si>
  <si>
    <t>Czech Republic, United States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</si>
  <si>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</si>
  <si>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</si>
  <si>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</si>
  <si>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</si>
  <si>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Olaf de Fleur</t>
  </si>
  <si>
    <t>A brother-sister team who fake paranormal encounters for cash get more than they bargained for when a job at a haunted estate turns very, very real.</t>
  </si>
  <si>
    <t>Private Life</t>
  </si>
  <si>
    <t>Tamara Jenkins</t>
  </si>
  <si>
    <t>Struggling to conceive, a couple in their 40s are almost out of options â€“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</si>
  <si>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</si>
  <si>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</si>
  <si>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</si>
  <si>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International TV Shows, Korean TV Shows, TV Comedies</t>
  </si>
  <si>
    <t>K-pop star Seungri, BIGBANG's youngest member, tries to lead a team of bumbling staff at YG's Future Strategy Office in this mockumentary sitcom.</t>
  </si>
  <si>
    <t>A Plastic Ocean</t>
  </si>
  <si>
    <t>United Kingdom, Hong Kong</t>
  </si>
  <si>
    <t>October 4, 2019</t>
  </si>
  <si>
    <t>When he discovers the world's oceans brimming with plastic waste, a documentary filmmaker investigates the pollution's environmental impacts.</t>
  </si>
  <si>
    <t>Brother in Love</t>
  </si>
  <si>
    <t>Onur Bilgetay</t>
  </si>
  <si>
    <t>A robbery leaves a proprietor penniless before his wedding, but becoming a son-in-law to a second family might be the financial solution he needs.</t>
  </si>
  <si>
    <t>In the Tall Grass</t>
  </si>
  <si>
    <t>Vincenzo Natali</t>
  </si>
  <si>
    <t>After hearing a boy's cry for help, a pregnant woman and her brother wade into a vast field of grass, only to discover there may be no way out.</t>
  </si>
  <si>
    <t>Kids on the Block</t>
  </si>
  <si>
    <t>TugÃ§e Soysop</t>
  </si>
  <si>
    <t>When their fun in the park is threatened by a neighborhood nagger, a group of friends declares war to play freely on their turf.</t>
  </si>
  <si>
    <t>Raising Dion</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</si>
  <si>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</si>
  <si>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</si>
  <si>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</si>
  <si>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</si>
  <si>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The Super Monsters share their Halloween traditions with Vida, then get invited to a DÃ­a de los Muertos party in the Howlers' backyard.</t>
  </si>
  <si>
    <t>Compulsion</t>
  </si>
  <si>
    <t>Craig Goodwill</t>
  </si>
  <si>
    <t>United Kingdom, Canada, Italy</t>
  </si>
  <si>
    <t>October 4, 2018</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</si>
  <si>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</si>
  <si>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</si>
  <si>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</si>
  <si>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</si>
  <si>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Mickey Liddell</t>
  </si>
  <si>
    <t>A troubled teenage girl hopes to start fresh at a new school, but the horrifying truth about her past is destined to catch up with her.</t>
  </si>
  <si>
    <t>Violet Evergarden: Special</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</si>
  <si>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</si>
  <si>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</si>
  <si>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</si>
  <si>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</si>
  <si>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October 4, 2016</t>
  </si>
  <si>
    <t>The scientists of Jurassic World create a captivating and terrifying new creature that loves hot dogs. But what happens when the hot dogs run out?</t>
  </si>
  <si>
    <t>Grego Rossello: Disculpe las molestias</t>
  </si>
  <si>
    <t>Juani Libonatti</t>
  </si>
  <si>
    <t>October 31, 2019</t>
  </si>
  <si>
    <t>Argentine comedian Grego Rossello takes the stage in Buenos Aires to share his takes on modern stardom, airline dining, brotherly love and more.</t>
  </si>
  <si>
    <t>Nowhere Man</t>
  </si>
  <si>
    <t>DJ Chen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</si>
  <si>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</si>
  <si>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</si>
  <si>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</si>
  <si>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</si>
  <si>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Dani de la Torre</t>
  </si>
  <si>
    <t>Spain, France</t>
  </si>
  <si>
    <t>October 31, 2018</t>
  </si>
  <si>
    <t>In 1921 Barcelona, amid unrest between anarchists and the police, a cop plays both sides to learn who stole army weapons that could ignite a civil war.</t>
  </si>
  <si>
    <t>Heneral Luna</t>
  </si>
  <si>
    <t>Jerrold Tarog</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</si>
  <si>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</si>
  <si>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</si>
  <si>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</si>
  <si>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</si>
  <si>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</si>
  <si>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</si>
  <si>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</si>
  <si>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</si>
  <si>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</si>
  <si>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Filmmaker Errol Morris probes the life, work and studio of his pal Elsa Dorfman, a Polaroid photographer who's shot luminaries and regular folk alike.</t>
  </si>
  <si>
    <t>Zumbo's Just Desserts</t>
  </si>
  <si>
    <t>Dessert wizard Adriano Zumbo looks for the next â€œWilly Wonkaâ€ in this tense competition that finds skilled amateurs competing for a $100,000 prize.</t>
  </si>
  <si>
    <t>Kristy</t>
  </si>
  <si>
    <t>Oliver Blackburn</t>
  </si>
  <si>
    <t>October 31, 2015</t>
  </si>
  <si>
    <t>Opting to stay on campus over the Thanksgiving holiday, coed Justine and a handful of friends find their break violently disrupted by a sadistic gang.</t>
  </si>
  <si>
    <t>Bring It On, Ghost</t>
  </si>
  <si>
    <t>Park Joon-hwa</t>
  </si>
  <si>
    <t>October 30, 2019</t>
  </si>
  <si>
    <t>A college student with psychic abilities takes in an amnesiac ghost as his roommate â€“ who ends up helping him hunt down spooky spirits.</t>
  </si>
  <si>
    <t>Mehandi Circus</t>
  </si>
  <si>
    <t>Saravana Rajendran</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</si>
  <si>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</si>
  <si>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</si>
  <si>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</si>
  <si>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</si>
  <si>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</si>
  <si>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</si>
  <si>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October 30, 2018</t>
  </si>
  <si>
    <t>After being diagnosed HIV-positive, a champion swimmer is disowned and harassed by all except his loving sister and loyal boyfriend.</t>
  </si>
  <si>
    <t>Shorgul</t>
  </si>
  <si>
    <t>Jitendra Tiwari, Pranav Singh</t>
  </si>
  <si>
    <t>A Hindu boy's feelings for a Muslim girl expose the tensions between their two communities and open the door to chaos and violence.</t>
  </si>
  <si>
    <t>Siddhant</t>
  </si>
  <si>
    <t>Vivek Wagh</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</si>
  <si>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</si>
  <si>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</si>
  <si>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</si>
  <si>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</si>
  <si>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â€“ and much more â€“ to local children.</t>
  </si>
  <si>
    <t>SPF-18</t>
  </si>
  <si>
    <t>Alex Israel</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</si>
  <si>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</si>
  <si>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</si>
  <si>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</si>
  <si>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</si>
  <si>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</si>
  <si>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</si>
  <si>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</si>
  <si>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</si>
  <si>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Anime Series, Crime TV Shows</t>
  </si>
  <si>
    <t>Orphans raised by a martial arts master are plunged into a mystery involving demonic powers, drug cartels, ancient rituals and blood sacrifice.</t>
  </si>
  <si>
    <t>Benji's Very Own Christmas Story</t>
  </si>
  <si>
    <t>Joe Camp</t>
  </si>
  <si>
    <t>October 3, 2018</t>
  </si>
  <si>
    <t>While on a press tour, Benji goes behind the scenes of Santa's workshop. But Santa has a devastating secret, so it's up to Benji to save Christmas.</t>
  </si>
  <si>
    <t>The Black Prince</t>
  </si>
  <si>
    <t>Kavi Raz</t>
  </si>
  <si>
    <t>United Kingdom, India, United States</t>
  </si>
  <si>
    <t>After being exiled to England as a child, a Punjabi prince struggles to return to his homeland and his Sikh faith in this historical drama.</t>
  </si>
  <si>
    <t>Truth or Dare</t>
  </si>
  <si>
    <t>Nick Simon</t>
  </si>
  <si>
    <t>A game of "Truth or Dare" among college friends on spring break turns deadly when a demon seems determined to use it to kill them all.</t>
  </si>
  <si>
    <t>Cult of Chucky</t>
  </si>
  <si>
    <t>Don Mancini</t>
  </si>
  <si>
    <t>October 3, 2017</t>
  </si>
  <si>
    <t>Following a string of murders in the asylum where she's confined, Nica Pierce begins to wonder whether Chucky is real after all.</t>
  </si>
  <si>
    <t>Rodney Carrington: Here Comes the Truth</t>
  </si>
  <si>
    <t>Brandon Jones</t>
  </si>
  <si>
    <t>66 min</t>
  </si>
  <si>
    <t>Raunchy country comic and musician Rodney Carrington jokes and sings about life in his 40s, poking fun at sex, relationships and gaining weight.</t>
  </si>
  <si>
    <t>Security</t>
  </si>
  <si>
    <t>Alain Desrochers</t>
  </si>
  <si>
    <t>After taking a job as a mall security guard, a former Marine steps up to protect a young girl who's being hunted by heavily armed mercenaries.</t>
  </si>
  <si>
    <t>Arsenio Hall: Smart &amp; Classy</t>
  </si>
  <si>
    <t>Brian Volk-Weiss</t>
  </si>
  <si>
    <t>October 29, 2019</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</si>
  <si>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</si>
  <si>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</si>
  <si>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</si>
  <si>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</si>
  <si>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</si>
  <si>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</si>
  <si>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</si>
  <si>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</si>
  <si>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France, Belgium, China, United States</t>
  </si>
  <si>
    <t>October 29, 2018</t>
  </si>
  <si>
    <t>A foster mom and her houseful of kids befriend a bitter neighbor after the Rodney King verdict is handed down in 1992 Los Angeles.</t>
  </si>
  <si>
    <t>Pup Star</t>
  </si>
  <si>
    <t>Robert Vince</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</si>
  <si>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</si>
  <si>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</si>
  <si>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</si>
  <si>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</si>
  <si>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</si>
  <si>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</si>
  <si>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</si>
  <si>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</si>
  <si>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</si>
  <si>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20 min</t>
  </si>
  <si>
    <t>In an ancient sport traditionally reserved for men, 20-year-old female sumo prodigy Hiyori attempts to revolutionize Japanâ€™s national pastime.</t>
  </si>
  <si>
    <t>Equals</t>
  </si>
  <si>
    <t>Drake Doremus</t>
  </si>
  <si>
    <t>United States, Indonesia</t>
  </si>
  <si>
    <t>October 28, 2018</t>
  </si>
  <si>
    <t>Two young lovers depart from the norm simply by having romantic feelings for each other in a society where humans have been relieved of all emotions.</t>
  </si>
  <si>
    <t>Pup Star: Better 2Gether</t>
  </si>
  <si>
    <t>October 28, 2017</t>
  </si>
  <si>
    <t>Returning Pup Star champ Tiny has her Yorkie paws full after an evil rival replaces her with street dog Scrappy during the national competition.</t>
  </si>
  <si>
    <t>I Am the Pretty Thing That Lives in the House</t>
  </si>
  <si>
    <t>Osgood Perkins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</si>
  <si>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</si>
  <si>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</si>
  <si>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</si>
  <si>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</si>
  <si>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</si>
  <si>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</si>
  <si>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</si>
  <si>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</si>
  <si>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Happily escaping a dictatorship, a Congolese doctor transplants his family to a small French village, where culture shock sets in for everyone.</t>
  </si>
  <si>
    <t>They Are Everywhere</t>
  </si>
  <si>
    <t>Yvan Attal</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</si>
  <si>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</si>
  <si>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</si>
  <si>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</si>
  <si>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</si>
  <si>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</si>
  <si>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</si>
  <si>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</si>
  <si>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Four small-town French teens who style themselves after American rappers set out to avenge a classroom insult and end up on a mind-blowing adventure.</t>
  </si>
  <si>
    <t>Wait, My Youth</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</si>
  <si>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</si>
  <si>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</si>
  <si>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</si>
  <si>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</si>
  <si>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</si>
  <si>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October 27, 2018</t>
  </si>
  <si>
    <t>Upping the â€œ13 Camerasâ€ ante, this sequel finds a family renting a vacation house thatâ€™s been customized to violate their privacy.</t>
  </si>
  <si>
    <t>Dragon Tiger Gate</t>
  </si>
  <si>
    <t>Wilson Yip</t>
  </si>
  <si>
    <t>Dragon and his fellow students at Dragon Tiger Gate martial arts school team up to battle the ferocious villain Shibumi.</t>
  </si>
  <si>
    <t>Beyond Stranger Things</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</si>
  <si>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</si>
  <si>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</si>
  <si>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</si>
  <si>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</si>
  <si>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</si>
  <si>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Literary icon Joan Didion reflects on her remarkable career and personal struggles in this intimate documentary directed by her nephew, Griffin Dunne.</t>
  </si>
  <si>
    <t>7 aÃ±os</t>
  </si>
  <si>
    <t>Roger Gual</t>
  </si>
  <si>
    <t>October 27, 2016</t>
  </si>
  <si>
    <t>Loyalties are tested and cruelties revealed when four business partners spend a tense evening debating who will pay for the crime they committed.</t>
  </si>
  <si>
    <t>Manson Family Vacation</t>
  </si>
  <si>
    <t>J. Davis</t>
  </si>
  <si>
    <t>October 27, 2015</t>
  </si>
  <si>
    <t>The pleasant family life of an L.A. attorney is disrupted by the sudden arrival of his brother, who is obsessed with the Charles Manson murders.</t>
  </si>
  <si>
    <t>A Little Thing Called First Love</t>
  </si>
  <si>
    <t>October 26, 2019</t>
  </si>
  <si>
    <t>A shy college student with a knack for drawing develops a crush on a musically gifted classmate and embarks on a journey of self-discovery.</t>
  </si>
  <si>
    <t>The Last Whistle</t>
  </si>
  <si>
    <t>Rob Smat</t>
  </si>
  <si>
    <t>Dramas, Sports Movies</t>
  </si>
  <si>
    <t>After a star player dies during football practice, his coachâ€™s career and reputation are on the line as he refuses to quit his win-at-all-costs style.</t>
  </si>
  <si>
    <t>Been So Long</t>
  </si>
  <si>
    <t>Tinge Krishnan</t>
  </si>
  <si>
    <t>October 26, 2018</t>
  </si>
  <si>
    <t>A single mother in London's Camden Town hears music when she meets a handsome stranger with a past. But she's not sure she's ready to open her heart.</t>
  </si>
  <si>
    <t>Dovlatov</t>
  </si>
  <si>
    <t>Aleksey German</t>
  </si>
  <si>
    <t>Russia, Poland, Serbia</t>
  </si>
  <si>
    <t>Over six days in 1971, brilliant writer Sergei Dovlatov encounters maddening barriers to publishing his work under the repressive Soviet regime.</t>
  </si>
  <si>
    <t>Incoming</t>
  </si>
  <si>
    <t>Eric Zaragosa</t>
  </si>
  <si>
    <t>Serbia, United States</t>
  </si>
  <si>
    <t>When an imprisoned terrorist cell hijacks a high-security prison in outer space, a CIA agent becomes the one chance of stopping them.</t>
  </si>
  <si>
    <t>Jefe</t>
  </si>
  <si>
    <t>Sergio BarrejÃ³n</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</si>
  <si>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</si>
  <si>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</si>
  <si>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</si>
  <si>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</si>
  <si>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</si>
  <si>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</si>
  <si>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</si>
  <si>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</si>
  <si>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</si>
  <si>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</si>
  <si>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</si>
  <si>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</si>
  <si>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</si>
  <si>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</si>
  <si>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115 min</t>
  </si>
  <si>
    <t>Frustrated with the stalled investigation into her husband's murder, a woman searches for the killer on her own, putting herself in grave danger.</t>
  </si>
  <si>
    <t>Strange Weather</t>
  </si>
  <si>
    <t>Katherine Dieckmann</t>
  </si>
  <si>
    <t>October 26, 2017</t>
  </si>
  <si>
    <t>A grieving mother takes a road trip with her friend to confront the man who, she believes, stole her late son's business idea to get rich.</t>
  </si>
  <si>
    <t>A Tale of Love and Darkness</t>
  </si>
  <si>
    <t>Natalie Portman</t>
  </si>
  <si>
    <t>October 25, 2019</t>
  </si>
  <si>
    <t>Based on the memoirs of author Amos Oz, this poetic drama shares his family's tale of suffering and survival in the early years of independent Israel.</t>
  </si>
  <si>
    <t>Assimilate</t>
  </si>
  <si>
    <t>John Murlowski</t>
  </si>
  <si>
    <t>Horror Movies, Sci-Fi &amp; Fantasy, Thrillers</t>
  </si>
  <si>
    <t>A group of friends making a web series about their hometown realize it isnâ€™t as boring as they thought when their neighbors start behaving strangely.</t>
  </si>
  <si>
    <t>Brotherhood</t>
  </si>
  <si>
    <t>An honest lawyer reaches a moral crossroads after the cops force her to inform on her incarcerated brother, the leader of a rising criminal faction.</t>
  </si>
  <si>
    <t>ConsequencesÂ </t>
  </si>
  <si>
    <t>Ozan AÃ§Ä±ktan</t>
  </si>
  <si>
    <t>Secrets bubble to the surface after a sensual encounter and an unforeseen crime entangle two friends and a woman caught between them.</t>
  </si>
  <si>
    <t>Dolemite Is My Name</t>
  </si>
  <si>
    <t>Craig Brewer</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</si>
  <si>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</si>
  <si>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</si>
  <si>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</si>
  <si>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</si>
  <si>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</si>
  <si>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</si>
  <si>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</si>
  <si>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</si>
  <si>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This dramatization tells the story of Argentine boxing champion Carlos MonzÃ³n, as well as the investigation into the death of his wife Alicia MuÃ±iz.</t>
  </si>
  <si>
    <t>My Next Guest with David Letterman and Shah Rukh Khan</t>
  </si>
  <si>
    <t>Michael Steed</t>
  </si>
  <si>
    <t>International Movies</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</si>
  <si>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</si>
  <si>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</si>
  <si>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</si>
  <si>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</si>
  <si>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</si>
  <si>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</si>
  <si>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Reality TV, TV Comedies, TV Horror</t>
  </si>
  <si>
    <t>Monstrous frights meet hilarious reveals on this hidden-camera prank show as real people become the stars of their own full-blown horror movie.</t>
  </si>
  <si>
    <t>Rattlesnake</t>
  </si>
  <si>
    <t>Zak Hilditch</t>
  </si>
  <si>
    <t>After a mysterious woman saves her daughter from a deadly snakebite, a single mother must repay the debt by killing a stranger before sundown.</t>
  </si>
  <si>
    <t>The Awakening of Motti Wolkenbruch</t>
  </si>
  <si>
    <t>Michael Steiner</t>
  </si>
  <si>
    <t>Pressured to marry a nice Orthodox Jewish woman, Motti is thrown for a loop when he falls for classmate Laura, who his mother will never approve of.</t>
  </si>
  <si>
    <t>The Untamed</t>
  </si>
  <si>
    <t>International TV Shows, TV Action &amp; Adventure, TV Mysteries</t>
  </si>
  <si>
    <t>In a magical world of inter-clan rivalry, two soulmates face treacherous schemes and uncover a dark mystery linked to a tragic event in the past.</t>
  </si>
  <si>
    <t>DreamWorks Spooky Stories</t>
  </si>
  <si>
    <t>October 25, 2018</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</si>
  <si>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</si>
  <si>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</si>
  <si>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</si>
  <si>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</si>
  <si>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Vlad Yudin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</si>
  <si>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</si>
  <si>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</si>
  <si>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</si>
  <si>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</si>
  <si>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</si>
  <si>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</si>
  <si>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</si>
  <si>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</si>
  <si>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</si>
  <si>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</si>
  <si>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</si>
  <si>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</si>
  <si>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October 25, 2015</t>
  </si>
  <si>
    <t>This collection of 12 short films from Disney includes "Frozen Fever," the Mickey Mouse short "Get a Horse!" and Oscar winners "Paperman" and "Feast."</t>
  </si>
  <si>
    <t>Daybreak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</si>
  <si>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</si>
  <si>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</si>
  <si>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</si>
  <si>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</si>
  <si>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</si>
  <si>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An affectionate documentary looks back at the mid-1960s, when Hollywoodâ€™s Laurel Canyon was a creative nexus for young, innovative musicians.</t>
  </si>
  <si>
    <t>Revenge of the Pontianak</t>
  </si>
  <si>
    <t>Glen Goei, Gavin Yap</t>
  </si>
  <si>
    <t>Singapore, Malaysia</t>
  </si>
  <si>
    <t>A wedding in a Malaysian village leaves out one guest: a scorned vampire ghost bent on settling a secret score with the groom and anyone in her way.</t>
  </si>
  <si>
    <t>Baahubali: The Beginning (English Version)</t>
  </si>
  <si>
    <t>S.S. Rajamouli</t>
  </si>
  <si>
    <t>October 24, 2018</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</si>
  <si>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</si>
  <si>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</si>
  <si>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</si>
  <si>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</si>
  <si>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Brian Klein</t>
  </si>
  <si>
    <t>October 24, 2017</t>
  </si>
  <si>
    <t>Comedian Jack Whitehall takes the stage to tell stories about drinking, drugs, a Google Maps van and his ongoing rivalry with Robert Pattinson.</t>
  </si>
  <si>
    <t>The Mist</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</si>
  <si>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</si>
  <si>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</si>
  <si>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</si>
  <si>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</si>
  <si>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</si>
  <si>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</si>
  <si>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</si>
  <si>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October 24, 2012</t>
  </si>
  <si>
    <t>The Shrek characters parody the music video "Thriller"; B.O.B. and pals battle zombie carrots; and Megamind faces the effects of the Button of Doom.</t>
  </si>
  <si>
    <t>American Heist</t>
  </si>
  <si>
    <t>Sarik Andreasyan</t>
  </si>
  <si>
    <t>Canada, Luxembourg</t>
  </si>
  <si>
    <t>October 23, 2019</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</si>
  <si>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</si>
  <si>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</si>
  <si>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</si>
  <si>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</si>
  <si>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Huw Cordey</t>
  </si>
  <si>
    <t>From ruffling their majestic feathers to nailing im-peck-able courtship routines, birds in paradise flaunt their best moves in hopes of landing a mate.</t>
  </si>
  <si>
    <t>Master Z: The Ip Man Legacy</t>
  </si>
  <si>
    <t>Yuen Woo-ping</t>
  </si>
  <si>
    <t>In this spin-off, a martial arts expert once defeated by Ip Man is forced to abandon his reclusive lifestyle to combat a rising Chinese triad.</t>
  </si>
  <si>
    <t>ADAM SANDLER 100% FRESH</t>
  </si>
  <si>
    <t>Steve Brill</t>
  </si>
  <si>
    <t>October 23, 2018</t>
  </si>
  <si>
    <t>From "Heroes" to "Ice Cream Ladies" â€“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</si>
  <si>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</si>
  <si>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</si>
  <si>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</si>
  <si>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Don Michael Paul</t>
  </si>
  <si>
    <t>The Scorpion King joins forces with a Nubian princess in an all-or-nothing fight to stop a warlord from claiming the souls of the vanquished.</t>
  </si>
  <si>
    <t>While We're Young</t>
  </si>
  <si>
    <t>Noah Baumbach</t>
  </si>
  <si>
    <t>October 23, 2017</t>
  </si>
  <si>
    <t>A documentary filmmaker struggling with a creative block meets a vibrant young hipster couple who, initially, bring new energy into his life and work.</t>
  </si>
  <si>
    <t>Hunter's Prayer</t>
  </si>
  <si>
    <t>Jonathan Mostow</t>
  </si>
  <si>
    <t>United States, Spain, Germany</t>
  </si>
  <si>
    <t>October 22, 2019</t>
  </si>
  <si>
    <t>A hired gun has second thoughts when he's contracted to kill a teenage girl whose father's shady business dealings put her life in danger.</t>
  </si>
  <si>
    <t>I'll See You in My Dreams</t>
  </si>
  <si>
    <t>Brett Haley</t>
  </si>
  <si>
    <t>After the passing of her dog, a long-widowed senior citizen is in need of companionship. Two very different possibilities present themselves.</t>
  </si>
  <si>
    <t>Jenny Slate: Stage Fright</t>
  </si>
  <si>
    <t>Gillian Robespierre</t>
  </si>
  <si>
    <t>Documentaries, Stand-Up Comedy</t>
  </si>
  <si>
    <t>Jenny Slate's first stand-up special is a mix of stage time, funny stories about adulthood and conversations with family in her childhood home.</t>
  </si>
  <si>
    <t>The Texas Chainsaw Massacre</t>
  </si>
  <si>
    <t>Tobe Hooper</t>
  </si>
  <si>
    <t>Cult Movies, Horror Movies, Independent Movies</t>
  </si>
  <si>
    <t>When some friends visit a vandalized graveyard, they come upon a chainsaw-wielding maniac, and it's a fight to the bloody death between good and evil.</t>
  </si>
  <si>
    <t>Tracers</t>
  </si>
  <si>
    <t>Daniel Benmayor</t>
  </si>
  <si>
    <t>When a bike messenger falls into debt with organized criminals, a sexy woman draws him into her high-stakes world of parkour, teaching him new skills.</t>
  </si>
  <si>
    <t>ÙŠÙˆÙ… Ø§Ù„Ø¯ÙŠÙ†</t>
  </si>
  <si>
    <t>Abu Bakr Shawky</t>
  </si>
  <si>
    <t>Egypt, Austria, United States</t>
  </si>
  <si>
    <t>A man cured of leprosy and a young orphan leave their colony for the first time to travel across Egypt, hoping to find the families they lost.</t>
  </si>
  <si>
    <t>God Knows Where I Am</t>
  </si>
  <si>
    <t>Jedd Wider, Todd Wider</t>
  </si>
  <si>
    <t>October 22, 2018</t>
  </si>
  <si>
    <t>Through diary entries, this documentary follows the life and death of homeless woman Linda Bishop and her struggles with starvation, sanity and God.</t>
  </si>
  <si>
    <t>Aashayein</t>
  </si>
  <si>
    <t>Nagesh Kukunoor</t>
  </si>
  <si>
    <t>October 22, 2017</t>
  </si>
  <si>
    <t>When he learns he has terminal cancer, a cynical gambler and chronic smoker ditches his fiancÃ©e, snubs doctors and checks into a nursing home to die.</t>
  </si>
  <si>
    <t>Bhool Bhulaiyaa</t>
  </si>
  <si>
    <t>Priyadarshan</t>
  </si>
  <si>
    <t>Siddharth dismisses warnings that his palace might be haunted, until ghostly occurrences force him to reconsider his beliefs.</t>
  </si>
  <si>
    <t>Humko Deewana Kar Gaye</t>
  </si>
  <si>
    <t>Raj Kanwar</t>
  </si>
  <si>
    <t>International Movies, Music &amp; Musicals, Romantic Movies</t>
  </si>
  <si>
    <t>Two kindred spirits who are betrothed to others must decide whether to go through with arranged marriages or brush aside convention for true love.</t>
  </si>
  <si>
    <t>Kajraare</t>
  </si>
  <si>
    <t>Pooja Bhatt</t>
  </si>
  <si>
    <t>A popular singer on the run poses as a bartender and falls in love with a prostitute, but their love is threatened by a violent incident in his past.</t>
  </si>
  <si>
    <t>Karzzzz</t>
  </si>
  <si>
    <t>Satish Kaushik</t>
  </si>
  <si>
    <t>When flashbacks reveal that he's the reincarnation of a man murdered by his wife, rock star Monty sets out to get revenge for the decades-old crime.</t>
  </si>
  <si>
    <t>Patiala House</t>
  </si>
  <si>
    <t>Nikhil Advani</t>
  </si>
  <si>
    <t>A talented young Indian cricket player must defy his father's wishes to play for the side of England, a rebellion his siblings quietly cheer.</t>
  </si>
  <si>
    <t>Ready</t>
  </si>
  <si>
    <t>Anees Bazmee</t>
  </si>
  <si>
    <t>144 min</t>
  </si>
  <si>
    <t>Bollywood superstar Salman Khan plays Prem, an heir to a perfume fortune who falls in love with the wrong woman in this romantic comedy.</t>
  </si>
  <si>
    <t>Results</t>
  </si>
  <si>
    <t>Andrew Bujalski</t>
  </si>
  <si>
    <t>October 22, 2015</t>
  </si>
  <si>
    <t>Comedies, Independent Movies</t>
  </si>
  <si>
    <t>After an ugly divorce, a wealthy but unhappy man trains at a local gym and develops a strange relationship with the owner and a captivating trainer.</t>
  </si>
  <si>
    <t>Free Fire</t>
  </si>
  <si>
    <t>Ben Wheatley</t>
  </si>
  <si>
    <t>October 21, 2019</t>
  </si>
  <si>
    <t>A sketchy arms transaction in a deserted warehouse turns into a free-for-all when the two sides engage in a take-no-prisoners shootout.</t>
  </si>
  <si>
    <t>The Rainbow Troops</t>
  </si>
  <si>
    <t>October 21, 2018</t>
  </si>
  <si>
    <t>Children &amp; Family Movies, Dramas, International Movies</t>
  </si>
  <si>
    <t>Two Indonesian teachers embrace an inspiring crop of gifted young students who've come to study at their crumbling Islamic primary school.</t>
  </si>
  <si>
    <t>The Liar</t>
  </si>
  <si>
    <t>October 21, 2017</t>
  </si>
  <si>
    <t>At the CARE detective agency, investigators see a lot of action but must always keep their cases secret, even when it affects their personal lives.</t>
  </si>
  <si>
    <t>Containment</t>
  </si>
  <si>
    <t>October 21, 2016</t>
  </si>
  <si>
    <t>TV Dramas, TV Thrillers</t>
  </si>
  <si>
    <t>When a ferocious contagion sweeps through Atlanta, authorities impose a precarious quarantine on the city while scrambling to find a cure.</t>
  </si>
  <si>
    <t>Joe Rogan: Triggered</t>
  </si>
  <si>
    <t>Anthony Giordano</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</si>
  <si>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</si>
  <si>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</si>
  <si>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</si>
  <si>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</si>
  <si>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</si>
  <si>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</si>
  <si>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</si>
  <si>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Peru</t>
  </si>
  <si>
    <t>October 20, 2018</t>
  </si>
  <si>
    <t>A heartbroken ad copywriter living in Lima, Peru, is inspired to write a blog about life as a single woman and is surprised by her website's success.</t>
  </si>
  <si>
    <t>The Gospel of John</t>
  </si>
  <si>
    <t>David Batty</t>
  </si>
  <si>
    <t>United Kingdom, United States, Morocco</t>
  </si>
  <si>
    <t>161 min</t>
  </si>
  <si>
    <t>Dramas, Faith &amp; Spirituality</t>
  </si>
  <si>
    <t>In the first of four word-for-word film adaptations, Aramaic-speaking actors re-create the stories of Jesus' life from the fourth gospel.</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</si>
  <si>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</si>
  <si>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</si>
  <si>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</si>
  <si>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</si>
  <si>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</si>
  <si>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</si>
  <si>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</si>
  <si>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</si>
  <si>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</si>
  <si>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GuzmÃ¡n, the worldâ€™s most-wanted drug lord.</t>
  </si>
  <si>
    <t>Wheelman</t>
  </si>
  <si>
    <t>Jeremy Rush</t>
  </si>
  <si>
    <t>The getaway driver in a botched robbery puts his skills and smarts to the test when he receives shocking orders from an unknown caller.</t>
  </si>
  <si>
    <t>Border Patrol</t>
  </si>
  <si>
    <t>October 2, 2019</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</si>
  <si>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</si>
  <si>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</si>
  <si>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</si>
  <si>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</si>
  <si>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â€“ with dramatic results.</t>
  </si>
  <si>
    <t>Court Justice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</si>
  <si>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</si>
  <si>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</si>
  <si>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</si>
  <si>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</si>
  <si>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</si>
  <si>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</si>
  <si>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</si>
  <si>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</si>
  <si>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</si>
  <si>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</si>
  <si>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</si>
  <si>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</si>
  <si>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</si>
  <si>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</si>
  <si>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</si>
  <si>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</si>
  <si>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</si>
  <si>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</si>
  <si>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</si>
  <si>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</si>
  <si>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</si>
  <si>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</si>
  <si>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</si>
  <si>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</si>
  <si>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</si>
  <si>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</si>
  <si>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</si>
  <si>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</si>
  <si>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</si>
  <si>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</si>
  <si>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</si>
  <si>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British TV Shows, Docuseries, TV Comedies</t>
  </si>
  <si>
    <t>Prominent comedians pay tribute to Monty Python's best work in this five-part series, along with selected clips of sketches.</t>
  </si>
  <si>
    <t>Monty Python Conquers America</t>
  </si>
  <si>
    <t>Will Yapp</t>
  </si>
  <si>
    <t>55 min</t>
  </si>
  <si>
    <t>Follow the evolution of the British sketch comedy troupe that redefined humor and shaped an entire generation of American comics.</t>
  </si>
  <si>
    <t>Monty Python Live (Mostly): One Down, Five to Go</t>
  </si>
  <si>
    <t>Eric Idle</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</si>
  <si>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</si>
  <si>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</si>
  <si>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</si>
  <si>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</si>
  <si>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</si>
  <si>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</si>
  <si>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</si>
  <si>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</si>
  <si>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Terry Hughes, Ian MacNaughton</t>
  </si>
  <si>
    <t>Film clips and Terry Gilliam animations feature in this live-to-tape performance of greatest hits, including "Travel Agent" and "Solo Wrestling."</t>
  </si>
  <si>
    <t>Monty Python: The Meaning of Live</t>
  </si>
  <si>
    <t>Roger Graef, James Rogan</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</si>
  <si>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</si>
  <si>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</si>
  <si>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</si>
  <si>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</si>
  <si>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United Kingdom, West Germany</t>
  </si>
  <si>
    <t>The Pythons elevate the absurd to new heights and bring their sketches to German TV, working in phonetic German, at times with an Australian accent.</t>
  </si>
  <si>
    <t>Monty Python's Life of Brian</t>
  </si>
  <si>
    <t>Terry Jones</t>
  </si>
  <si>
    <t>Born in a stable in Judea, Brian grows up to join a group of anti-Roman zealots, but his fate keeps getting confused with that of a certain carpenter.</t>
  </si>
  <si>
    <t>Monty Python's Personal Best</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</si>
  <si>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</si>
  <si>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</si>
  <si>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</si>
  <si>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</si>
  <si>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</si>
  <si>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</si>
  <si>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</si>
  <si>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</si>
  <si>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</si>
  <si>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</si>
  <si>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October 2, 2017</t>
  </si>
  <si>
    <t>Many years after hooking up in college, two people cross paths and realize they are both serial philanderers who need each other's help to reform.</t>
  </si>
  <si>
    <t>Anjelah Johnson: Not Fancy</t>
  </si>
  <si>
    <t>Jay Karas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</si>
  <si>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</si>
  <si>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</si>
  <si>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</si>
  <si>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</si>
  <si>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</si>
  <si>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</si>
  <si>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</si>
  <si>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</si>
  <si>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Action &amp; Adventure, Comedies, Sci-Fi &amp; Fantasy</t>
  </si>
  <si>
    <t>A streetwise cop teams with a veteran government agent to work for a super-secret, extremely dapper team that monitors extraterrestrials on Earth.</t>
  </si>
  <si>
    <t>Moms at War</t>
  </si>
  <si>
    <t>Omoni Oboli</t>
  </si>
  <si>
    <t>Two fierce mothers become rivals when a school contest forces their kids, both model students, to compete against one another to be the best in class.</t>
  </si>
  <si>
    <t>The Command</t>
  </si>
  <si>
    <t>Thomas Vinterberg</t>
  </si>
  <si>
    <t>Belgium, Luxembourg, France</t>
  </si>
  <si>
    <t>For the crew trapped aboard a sunken Russian submarine the deadliest threat is the bureaucracy on land. Based on a true story.</t>
  </si>
  <si>
    <t>Accidentally in Love</t>
  </si>
  <si>
    <t>October 19, 2018</t>
  </si>
  <si>
    <t>Rejecting the demands of her wealthy family, a young woman poses as an ordinary college student and crosses paths with a stoic pop star at school.</t>
  </si>
  <si>
    <t>Ask the Doctor</t>
  </si>
  <si>
    <t>Docuseries, International TV Shows, Science &amp; Nature TV</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</si>
  <si>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</si>
  <si>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</si>
  <si>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</si>
  <si>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</si>
  <si>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Marcos Bucay</t>
  </si>
  <si>
    <t>Mexico, Argentina</t>
  </si>
  <si>
    <t>51 min</t>
  </si>
  <si>
    <t>Former Club de Cuervos player Potro returns home to Argentina to crash the wedding of his famous soccer-star brother and confront his estranged family.</t>
  </si>
  <si>
    <t>Derren Brown: Sacrifice</t>
  </si>
  <si>
    <t>50 min</t>
  </si>
  <si>
    <t>Illusionist Derren Brown concocts a psychological experiment in which he tries to manipulate an ordinary person into taking a bullet for a stranger.</t>
  </si>
  <si>
    <t>Gnome Alone</t>
  </si>
  <si>
    <t>Peter Lepeniotis</t>
  </si>
  <si>
    <t>United Kingdom, Canada, United States, Cayman Islands</t>
  </si>
  <si>
    <t>After moving into a new house with her mom, high schooler Chloe discovers a troupe of talking garden gnomes who need her help saving the world.</t>
  </si>
  <si>
    <t>Illang: The Wolf Brigade</t>
  </si>
  <si>
    <t>Kim Jee-woon</t>
  </si>
  <si>
    <t>In 2029, the elite police squad Illang combats a terrorist group opposing reunification of the two Koreas. But another enemy may be lurking nearby.</t>
  </si>
  <si>
    <t>Naa Bangaaru Talli</t>
  </si>
  <si>
    <t>Rajesh Touchriver</t>
  </si>
  <si>
    <t>A father leading a dark double life and his daughter, who's eager to pursue her studies in Hyderabad, face the tragic consequences of sex trafficking.</t>
  </si>
  <si>
    <t>Oddbods: Party Monsters</t>
  </si>
  <si>
    <t>23 min</t>
  </si>
  <si>
    <t>Dressed up as detective Sherlock Holmes, Slick must crack the case when a magician turns Jeff's spooky-costume party guests into their scary alter egos.</t>
  </si>
  <si>
    <t>S Storm</t>
  </si>
  <si>
    <t>David Lam</t>
  </si>
  <si>
    <t>Anti-corruption investigator William Luk must join forces with detective Lau Po-keung to bring down a crime syndicate involved in sports betting.</t>
  </si>
  <si>
    <t>The Gospel of Luke</t>
  </si>
  <si>
    <t>United States, United Kingdom, Morocco</t>
  </si>
  <si>
    <t>205 min</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</si>
  <si>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</si>
  <si>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</si>
  <si>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</si>
  <si>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</si>
  <si>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190 min</t>
  </si>
  <si>
    <t>The Apostle Matthew is highlighted in this word-for-word film adaptation of the former tax collector's Biblical writings about working with Jesus.</t>
  </si>
  <si>
    <t>The Night Comes for Us</t>
  </si>
  <si>
    <t>Timo Tjahjanto</t>
  </si>
  <si>
    <t>Indonesia, United States</t>
  </si>
  <si>
    <t>After sparing a girl's life during a massacre, an elite Triad assassin is targeted by an onslaught of murderous gangsters.</t>
  </si>
  <si>
    <t>Wanderlust</t>
  </si>
  <si>
    <t>British TV Shows, International TV Shows, Romantic TV Shows</t>
  </si>
  <si>
    <t>Unable to revive their fading sex life after many years of marriage, a therapist and her husband decide to start dating other people.</t>
  </si>
  <si>
    <t>Wedding Unplanned</t>
  </si>
  <si>
    <t>Reem Kherici</t>
  </si>
  <si>
    <t>October 19, 2017</t>
  </si>
  <si>
    <t>Mathias's girlfriend finds a business card for a wedding planner in his pocket. Suddenly, he's engaged and hiring his lover to plan the big day!</t>
  </si>
  <si>
    <t>10 Days in Sun City</t>
  </si>
  <si>
    <t>Adze Ugah</t>
  </si>
  <si>
    <t>South Africa</t>
  </si>
  <si>
    <t>October 18, 2019</t>
  </si>
  <si>
    <t>After his girlfriend wins the Miss Nigeria pageant, a young man faces unexpected competition of his own when he joins her on a campaign in South Africa.</t>
  </si>
  <si>
    <t>93 Days</t>
  </si>
  <si>
    <t>Steve Gukas</t>
  </si>
  <si>
    <t>Heroic health workers fight to contain an Ebola outbreak when a patient arrives in Lagos with symptoms of the deadly virus. Based on a true story.</t>
  </si>
  <si>
    <t>Eli</t>
  </si>
  <si>
    <t>CiarÃ¡n Foy</t>
  </si>
  <si>
    <t>With his desperate parents in tow, an 11-year-old boy with a debilitating illness checks into an isolated clinic to undergo experimental therapy.</t>
  </si>
  <si>
    <t>In My Country</t>
  </si>
  <si>
    <t>Frank Rajah Arase</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</si>
  <si>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</si>
  <si>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</si>
  <si>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</si>
  <si>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</si>
  <si>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â€“ and wakes to find he's been replaced by a better version of himself.</t>
  </si>
  <si>
    <t>Love, Surreal and Odd</t>
  </si>
  <si>
    <t>YÄ±lmaz ErdoÄŸan</t>
  </si>
  <si>
    <t>When a group of people meets at the same party, they form four different relationships, each experiencing similar phases of love.</t>
  </si>
  <si>
    <t>Mighty Little Bheem: Diwali</t>
  </si>
  <si>
    <t>From decorating his home to devouring sweets, join Bheem as he makes merry â€“ and a bit of mischief â€“ while the festival of lights is in full swing.</t>
  </si>
  <si>
    <t>MONKART</t>
  </si>
  <si>
    <t>Kids' TV, Korean TV Shows</t>
  </si>
  <si>
    <t>Jin and his dragon monster Draka set out on a racing adventure and try to save the kingdom from evil forces.</t>
  </si>
  <si>
    <t>New Money</t>
  </si>
  <si>
    <t>Tope Oshin</t>
  </si>
  <si>
    <t>An aspiring fashion designer's life is transformed after she discovers sheâ€™s the heiress of a billion-dollar empire left by her estranged father.</t>
  </si>
  <si>
    <t>Seventeen</t>
  </si>
  <si>
    <t>Daniel SÃ¡nchez ArÃ©valo</t>
  </si>
  <si>
    <t>To find his therapy dog, a 17-year-old escapes from juvie and embarks on a journey of reconnection with his brother and grandmother through Cantabria.</t>
  </si>
  <si>
    <t>Tatu</t>
  </si>
  <si>
    <t>Don Omope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</si>
  <si>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</si>
  <si>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</si>
  <si>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</si>
  <si>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</si>
  <si>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</si>
  <si>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</si>
  <si>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</si>
  <si>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</si>
  <si>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</si>
  <si>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</si>
  <si>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</si>
  <si>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</si>
  <si>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Udai Singh Pawar</t>
  </si>
  <si>
    <t>Hoping to do good while making millions, three college graduates create a startup. But as business begins to flourish, their own bond starts to fray.</t>
  </si>
  <si>
    <t>Verses of Love 2</t>
  </si>
  <si>
    <t>Guntur Soeharjanto</t>
  </si>
  <si>
    <t>Dramas, Faith &amp; Spirituality, International Movies</t>
  </si>
  <si>
    <t>Now a lecturer in Edinburgh, Fahri tries to begin a new chapter as the love of his life, Aisha, volunteers in the Gaza Strip. Have they moved on?</t>
  </si>
  <si>
    <t>Mr. Chandramouli</t>
  </si>
  <si>
    <t>Thiru</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</si>
  <si>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</si>
  <si>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</si>
  <si>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</si>
  <si>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</si>
  <si>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</si>
  <si>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</si>
  <si>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</si>
  <si>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</si>
  <si>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</si>
  <si>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</si>
  <si>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United States, China</t>
  </si>
  <si>
    <t>October 17, 2019</t>
  </si>
  <si>
    <t>After moving to Beijing with his mother, Dre falls prey to a bully, so he takes lessons from a martial arts master in this remake of the 1984 classic.</t>
  </si>
  <si>
    <t>THE UNLISTED</t>
  </si>
  <si>
    <t>Kids' TV, TV Thrillers</t>
  </si>
  <si>
    <t>When they learn of a secret plot to track and control kids, identical twins Dru and Kal team up with a band of runaway rebels to take back their world.</t>
  </si>
  <si>
    <t>My Babysitter's a Vampire: The Movie</t>
  </si>
  <si>
    <t>Bruce McDonald</t>
  </si>
  <si>
    <t>October 17, 2018</t>
  </si>
  <si>
    <t>When their parents head out for the evening, Ethan and his little sister get the babysitter of their nightmares: a fledgling vampire named Sarah.</t>
  </si>
  <si>
    <t>Patton Oswalt: Annihilation</t>
  </si>
  <si>
    <t>October 17, 2017</t>
  </si>
  <si>
    <t>By turns scathing and candid, Patton Oswalt reflects on the glut of comic material in the Trump era and the dark days following a personal tragedy.</t>
  </si>
  <si>
    <t>Another Miss Oh</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</si>
  <si>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</si>
  <si>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</si>
  <si>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</si>
  <si>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</si>
  <si>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</si>
  <si>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</si>
  <si>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</si>
  <si>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</si>
  <si>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</si>
  <si>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</si>
  <si>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</si>
  <si>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Koreaâ€™s beloved comedian and favorite big sister figure talks sex, relationships and celebrity life. And sheâ€™s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</si>
  <si>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</si>
  <si>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</si>
  <si>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</si>
  <si>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</si>
  <si>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</si>
  <si>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Louie Psihoyos</t>
  </si>
  <si>
    <t>Special Forces trainer James Wilks asks elite athletes to compare the merits of meat, protein and plants for building strength. Spoiler: plants win.</t>
  </si>
  <si>
    <t>Ron White: If You Quit Listening, I'll Shut Up</t>
  </si>
  <si>
    <t>Tom Forrest</t>
  </si>
  <si>
    <t>October 16, 2018</t>
  </si>
  <si>
    <t>Ron â€œTater Saladâ€ White dishes out his signature brand of cynicism, riffing on sex, celebrity and the sinister habits of wild geese.</t>
  </si>
  <si>
    <t>Baadshaho</t>
  </si>
  <si>
    <t>Milan Luthria</t>
  </si>
  <si>
    <t>October 16, 2017</t>
  </si>
  <si>
    <t>In 1975, during the government-declared Emergency, thief Bhawani and his crew plan a daring robbery to reclaim his royal lover's seized treasures.</t>
  </si>
  <si>
    <t>Closed Circuit</t>
  </si>
  <si>
    <t>John Crowley</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</si>
  <si>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</si>
  <si>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</si>
  <si>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</si>
  <si>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</si>
  <si>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</si>
  <si>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</si>
  <si>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</si>
  <si>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</si>
  <si>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â€“ a speed-dating pair, a husband and wife, a man living with an older woman and co-workers with opposite views â€“ weather ups and downs.</t>
  </si>
  <si>
    <t>Lucknow Central</t>
  </si>
  <si>
    <t>Ranjit Tiwari</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</si>
  <si>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</si>
  <si>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</si>
  <si>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</si>
  <si>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</si>
  <si>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</si>
  <si>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</si>
  <si>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</si>
  <si>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</si>
  <si>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October 16, 2015</t>
  </si>
  <si>
    <t>59 min</t>
  </si>
  <si>
    <t>There's no subject too dark as the comedian skewers taboos and riffs on national tragedies before pulling back the curtain on his provocative style.</t>
  </si>
  <si>
    <t>Beasts of No Nation</t>
  </si>
  <si>
    <t>Cary Joji Fukunaga</t>
  </si>
  <si>
    <t>When civil war tears his family apart, a young West African boy is forced to join a unit of mercenary fighters and transform into a child soldier.</t>
  </si>
  <si>
    <t>Circle</t>
  </si>
  <si>
    <t>Aaron Hann, Mario Miscione</t>
  </si>
  <si>
    <t>Dramas, Independent Movies, Sci-Fi &amp; Fantasy</t>
  </si>
  <si>
    <t>When a group of strangers is seized and awaits execution, they face the impossible task of choosing the one person among them worthy of being spared.</t>
  </si>
  <si>
    <t>Black Money Love</t>
  </si>
  <si>
    <t>Ahmet KatÄ±ksÄ±z</t>
  </si>
  <si>
    <t>October 15, 2019</t>
  </si>
  <si>
    <t>After a cop's fiancÃ©e and a jewelry designer's father are found dead together, the two bereaved ones face a perilous aftermath of a theft gone wrong.</t>
  </si>
  <si>
    <t>Dark Crimes</t>
  </si>
  <si>
    <t>Alexandros Avranas</t>
  </si>
  <si>
    <t>United Kingdom, Poland, United States</t>
  </si>
  <si>
    <t>A detective on a cold murder case discovers that a famous writerâ€™s latest novel contains details chillingly similar to the crime heâ€™s investigating.</t>
  </si>
  <si>
    <t>Homeland</t>
  </si>
  <si>
    <t>Anindya Chatterjee</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</si>
  <si>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</si>
  <si>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</si>
  <si>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</si>
  <si>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</si>
  <si>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</si>
  <si>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</si>
  <si>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</si>
  <si>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</si>
  <si>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</si>
  <si>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</si>
  <si>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</si>
  <si>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150 min</t>
  </si>
  <si>
    <t>A professor mysteriously vanishes, leaving behind a host of suspects, a shadowy history and a clue: the anonymous birthday gift of a Bengali classic.</t>
  </si>
  <si>
    <t>Sanju</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</si>
  <si>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</si>
  <si>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</si>
  <si>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</si>
  <si>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</si>
  <si>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</si>
  <si>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</si>
  <si>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October 15, 2017</t>
  </si>
  <si>
    <t>A film school graduate is interested in making a movie about his girlfriend's uncle, who claims that he can see his long-dead daughter.</t>
  </si>
  <si>
    <t>Aisa Yeh Jahaan</t>
  </si>
  <si>
    <t>Biswajeet Bora</t>
  </si>
  <si>
    <t>During a vacation with her parents, away from her concrete urban existence, a young girl learns to appreciate the joys of connecting with nature.</t>
  </si>
  <si>
    <t>Ankur Arora Murder Case</t>
  </si>
  <si>
    <t>Sohail Tatari</t>
  </si>
  <si>
    <t>A young medical intern sets out to fight for justice after the negligence of the surgeon he looked up to ends in tragedy.</t>
  </si>
  <si>
    <t>Belief: The Possession of Janet Moses</t>
  </si>
  <si>
    <t>David Stubbs</t>
  </si>
  <si>
    <t>New Zealand</t>
  </si>
  <si>
    <t>This documentary tries to reconstruct, through a series of interviews, a family's misguided attempt to heal a woman's pain through exorcism.</t>
  </si>
  <si>
    <t>Calendar Girls</t>
  </si>
  <si>
    <t>Madhur Bhandarkar</t>
  </si>
  <si>
    <t>Five calendar models try to navigate the twists and turns thrown in their path by the seductive and ruthless world of glamour.</t>
  </si>
  <si>
    <t>Darra</t>
  </si>
  <si>
    <t>Parveen Kumar</t>
  </si>
  <si>
    <t>After returning from school and getting married, a popular farmer begins to arouse resentment and jealousy among those around him.</t>
  </si>
  <si>
    <t>El Che</t>
  </si>
  <si>
    <t>MatÃ­as Gueilburt</t>
  </si>
  <si>
    <t>Venezuela</t>
  </si>
  <si>
    <t>Spanish-Mexican writer Paco Ignacio Taibo II hits the road to trace the footsteps of Ernesto "Che" Guevara and sheds new light on the revolutionary.</t>
  </si>
  <si>
    <t>Gour Hari Dastaan: The Freedom File</t>
  </si>
  <si>
    <t>Ananth Narayan Mahadevan</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</si>
  <si>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</si>
  <si>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</si>
  <si>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</si>
  <si>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</si>
  <si>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</si>
  <si>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</si>
  <si>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A gifted young man from a drought-stricken village helps a group of ecologists find water for migrating flamingoes.</t>
  </si>
  <si>
    <t>Macchli Jal Ki Rani Hai</t>
  </si>
  <si>
    <t>Debaloy Dey</t>
  </si>
  <si>
    <t>After relocating to a different town with her husband, a housewife begins to sense the existence of a mysterious presence in their new house.</t>
  </si>
  <si>
    <t>Money</t>
  </si>
  <si>
    <t>Martin Rosete</t>
  </si>
  <si>
    <t>United States, Spain</t>
  </si>
  <si>
    <t>Two corporate spies with a $5 million haul for selling secrets are held hostage by a thief, triggering a game of cat and mouse to gain the upper hand.</t>
  </si>
  <si>
    <t>One Night Stand</t>
  </si>
  <si>
    <t>Jasmine D'Souza</t>
  </si>
  <si>
    <t>An obsession with a woman with whom he had a one-night stand brings disharmony into a man's life and destroys his peace of mind.</t>
  </si>
  <si>
    <t>OtherLife</t>
  </si>
  <si>
    <t>Ben C. Lucas</t>
  </si>
  <si>
    <t>Australia, United Arab Emirates</t>
  </si>
  <si>
    <t>After inventing a drug that induces time-compressed virtual realities, young Ren grapples with partner Sam over how to use their powerful creation.</t>
  </si>
  <si>
    <t>Sardaarji 2</t>
  </si>
  <si>
    <t>Rohit Jugraj</t>
  </si>
  <si>
    <t>Australia, India</t>
  </si>
  <si>
    <t>145 min</t>
  </si>
  <si>
    <t>A simple farmer's life becomes complicated after he resolves to save his village from an economic crisis by traveling to Australia to earn money.</t>
  </si>
  <si>
    <t>Seven and Me</t>
  </si>
  <si>
    <t>A little girl discovers sheâ€™s the modern-day descendant of Snow White when seven dwarfs arrive at her suburban home to serve as her guardian angels.</t>
  </si>
  <si>
    <t>Singapore</t>
  </si>
  <si>
    <t>Shakti Samanta</t>
  </si>
  <si>
    <t>India, Malaysia</t>
  </si>
  <si>
    <t>158 min</t>
  </si>
  <si>
    <t>When his employee disappears in Singapore, Shyam travels from India to investigate the absence and becomes entangled in a deadly plot.</t>
  </si>
  <si>
    <t>Story of an Egg</t>
  </si>
  <si>
    <t>Raj B. Shetty</t>
  </si>
  <si>
    <t>When an astrologer gives him one year to find a mate or face being alone forever, a professor sets out to find a bride despite serious obstacles.</t>
  </si>
  <si>
    <t>Tamanchey</t>
  </si>
  <si>
    <t>Navneet Behal</t>
  </si>
  <si>
    <t>Action &amp; Adventure, International Movies, Romantic Movies</t>
  </si>
  <si>
    <t>A man and a woman on the run from the law are drawn to each other through the common bond of their mutual dependency.</t>
  </si>
  <si>
    <t>Teshan</t>
  </si>
  <si>
    <t>Sukhbir Singh</t>
  </si>
  <si>
    <t>New beginnings appear to be on the horizon after a simple country boy forms a bond with a sophisticated urban girl with modern ideas.</t>
  </si>
  <si>
    <t>Ujala</t>
  </si>
  <si>
    <t>Naresh Saigal</t>
  </si>
  <si>
    <t>143 min</t>
  </si>
  <si>
    <t>An honest man dreams of a better life for his family, but a childhood friend leads him into a world of crime that keeps happiness just out of reach.</t>
  </si>
  <si>
    <t>Veerappan</t>
  </si>
  <si>
    <t>Ram Gopal Varma</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</si>
  <si>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</si>
  <si>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</si>
  <si>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</si>
  <si>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</si>
  <si>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</si>
  <si>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</si>
  <si>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</si>
  <si>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</si>
  <si>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</si>
  <si>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</si>
  <si>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</si>
  <si>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</si>
  <si>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</si>
  <si>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Noriyuki Abe</t>
  </si>
  <si>
    <t>Action &amp; Adventure, Anime Features, Sci-Fi &amp; Fantasy</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</si>
  <si>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</si>
  <si>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</si>
  <si>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</si>
  <si>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</si>
  <si>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</si>
  <si>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A passionate pianist and a soulful puzzle maker who treasures silence aren't the best neighbors, but things get interesting when they start to date.</t>
  </si>
  <si>
    <t>DEATH NOTE</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</si>
  <si>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</si>
  <si>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</si>
  <si>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</si>
  <si>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</si>
  <si>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</si>
  <si>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</si>
  <si>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â€“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</si>
  <si>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</si>
  <si>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</si>
  <si>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</si>
  <si>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</si>
  <si>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</si>
  <si>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Jean-FranÃ§ois Blais</t>
  </si>
  <si>
    <t>October 14, 2019</t>
  </si>
  <si>
    <t>Quebecois comedy star Martin Matte serves up embarrassing personal stories, a solution for social media trolls and more in this unpredictable special.</t>
  </si>
  <si>
    <t>This Is Not What I Expected</t>
  </si>
  <si>
    <t>Derek Hui</t>
  </si>
  <si>
    <t>October 14, 2017</t>
  </si>
  <si>
    <t>Romance and cuisine mix when a perpetually dissatisfied hotel executive finally encounters the perfect meal, and the sous chef that made it.</t>
  </si>
  <si>
    <t>Sky Ladder: The Art of Cai Guo-Qiang</t>
  </si>
  <si>
    <t>Kevin MacDonald</t>
  </si>
  <si>
    <t>October 14, 2016</t>
  </si>
  <si>
    <t>Known for his spectacular pyrotechnic displays, Chinese artist Cai Guo-Qiang creates his most ambitious project yet in this breathtaking documentary.</t>
  </si>
  <si>
    <t>Suburra</t>
  </si>
  <si>
    <t>Stefano Sollima</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</si>
  <si>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</si>
  <si>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</si>
  <si>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</si>
  <si>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</si>
  <si>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</si>
  <si>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</si>
  <si>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</si>
  <si>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</si>
  <si>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</si>
  <si>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</si>
  <si>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</si>
  <si>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October 13, 2019</t>
  </si>
  <si>
    <t>Three brothers â€“ a gangster, a scholar and an impressionable teen â€“ learn hard lessons in the gritty suburbs while searching for the means to survive.</t>
  </si>
  <si>
    <t>The Lies Within</t>
  </si>
  <si>
    <t>Crime TV Shows, International TV Shows, Korean TV Shows</t>
  </si>
  <si>
    <t>After her father dies and her husband goes missing, Kim Seo-hui teams up with detective Jo Tae-sik and joins the National Assembly.</t>
  </si>
  <si>
    <t>Soorma</t>
  </si>
  <si>
    <t>Shaad Ali</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</si>
  <si>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</si>
  <si>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</si>
  <si>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</si>
  <si>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</si>
  <si>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</si>
  <si>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</si>
  <si>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</si>
  <si>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Germany, Jordan, Netherlands</t>
  </si>
  <si>
    <t>After being wrongfully convicted of fraud, an honest man finds that life in prison comes with a measure of freedom that is unavailable outside.</t>
  </si>
  <si>
    <t>Clair Obscur</t>
  </si>
  <si>
    <t>Yesim Ustaoglu</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</si>
  <si>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</si>
  <si>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</si>
  <si>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</si>
  <si>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</si>
  <si>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</si>
  <si>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</si>
  <si>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</si>
  <si>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</si>
  <si>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</si>
  <si>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</si>
  <si>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</si>
  <si>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</si>
  <si>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â€“ and his fading legacy.</t>
  </si>
  <si>
    <t>Mascots</t>
  </si>
  <si>
    <t>Christopher Guest</t>
  </si>
  <si>
    <t>October 13, 2016</t>
  </si>
  <si>
    <t>Eager contestants don big heads and furry suits to vie for the title of World's Best Mascot in this offbeat, comic romp from Christopher Guest.</t>
  </si>
  <si>
    <t>Apostle</t>
  </si>
  <si>
    <t>Gareth Evans</t>
  </si>
  <si>
    <t>October 12, 2018</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</si>
  <si>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</si>
  <si>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</si>
  <si>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</si>
  <si>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</si>
  <si>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</si>
  <si>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</si>
  <si>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</si>
  <si>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</si>
  <si>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</si>
  <si>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</si>
  <si>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</si>
  <si>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</si>
  <si>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</si>
  <si>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</si>
  <si>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</si>
  <si>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</si>
  <si>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</si>
  <si>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</si>
  <si>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</si>
  <si>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TV Comedies, TV Mysteries</t>
  </si>
  <si>
    <t>Wickedly talented baker and artist Christine McConnell fills her home with haunting confections, creepy crafts â€“ and wildly inappropriate creatures.</t>
  </si>
  <si>
    <t>The Haunting of Hill House</t>
  </si>
  <si>
    <t>Flashing between past and present, a fractured family confronts haunting memories of their old home and the terrifying events that drove them from it.</t>
  </si>
  <si>
    <t>The Kindergarten Teacher</t>
  </si>
  <si>
    <t>Sara Colangelo</t>
  </si>
  <si>
    <t>United States, Israel, United Kingdom, Canada</t>
  </si>
  <si>
    <t>A devoted teacher takes interest in a young student's creative potential after hearing his poetry. But she soon crosses the line into obsession.</t>
  </si>
  <si>
    <t>Barakah Meets Barakah</t>
  </si>
  <si>
    <t>Mahmoud Sabbagh</t>
  </si>
  <si>
    <t>Saudi Arabia</t>
  </si>
  <si>
    <t>October 12, 2017</t>
  </si>
  <si>
    <t>A laid-back civil servant and wealthy video blogger struggle to make it as a modern couple amid strict Saudi social conventions.</t>
  </si>
  <si>
    <t>Bomb Scared</t>
  </si>
  <si>
    <t>Borja Cobeaga</t>
  </si>
  <si>
    <t>In this dark comedy, a dysfunctional group of wannabe Basque terrorists awaits word about a new mission while Spain makes a run at the World Cup title.</t>
  </si>
  <si>
    <t>Justin Timberlake + the Tennessee Kids</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</si>
  <si>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</si>
  <si>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</si>
  <si>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</si>
  <si>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</si>
  <si>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</si>
  <si>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</si>
  <si>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</si>
  <si>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</si>
  <si>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</si>
  <si>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</si>
  <si>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October 11, 2019</t>
  </si>
  <si>
    <t>A mother's plan to find her bachelor son a match derails when a new prospect turns up and sinister schemes unfold.</t>
  </si>
  <si>
    <t>El Camino: A Breaking Bad Movie</t>
  </si>
  <si>
    <t>Vince Gilligan</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</si>
  <si>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</si>
  <si>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</si>
  <si>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</si>
  <si>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</si>
  <si>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Bolanle Austen-Peters</t>
  </si>
  <si>
    <t>With a matriarch bent on having a lavish 51st birthday party, her family's debt is on the verge of exposure, threatening their business â€“ and legacy.</t>
  </si>
  <si>
    <t>The Forest of Love</t>
  </si>
  <si>
    <t>Sion Sono</t>
  </si>
  <si>
    <t>A con man and a would-be filmmaking crew force themselves into the lives of two grief-scarred young women. But nothing is as it seems.</t>
  </si>
  <si>
    <t>The Influence</t>
  </si>
  <si>
    <t>Dennis Rovira van Boekholt</t>
  </si>
  <si>
    <t>Back in her childhood home to help her sister care for their comatose mother, Alicia must face a dark force from her past that now threatens her child.</t>
  </si>
  <si>
    <t>Filosofi Kopi The Movie</t>
  </si>
  <si>
    <t>October 11, 2018</t>
  </si>
  <si>
    <t>The level-headed owner of a struggling coffee shop finds his future at risk when his partner â€“ a talented but cocky barista â€“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</si>
  <si>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</si>
  <si>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</si>
  <si>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</si>
  <si>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</si>
  <si>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Ø§Ø´ØªØ¨Ø§Ùƒ</t>
  </si>
  <si>
    <t>Mohamed Diab</t>
  </si>
  <si>
    <t>Egypt, France</t>
  </si>
  <si>
    <t>Amid the tumult following Egyptian President Morsi's ouster, demonstrators from divergent backgrounds are brought together inside a police truck.</t>
  </si>
  <si>
    <t>Beyblade Burst Turbo</t>
  </si>
  <si>
    <t>October 10, 2019</t>
  </si>
  <si>
    <t>Yearning to earn the title of world blading champion, a novice competitor must harness his untamed potential through training and tournaments.</t>
  </si>
  <si>
    <t>GEN HOSHINO STADIUM TOUR â€œPOP VIRUSâ€</t>
  </si>
  <si>
    <t>Naoto Amazutsumi</t>
  </si>
  <si>
    <t>154 min</t>
  </si>
  <si>
    <t>International Movies, Music &amp; Musicals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</si>
  <si>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</si>
  <si>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</si>
  <si>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</si>
  <si>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Paul Greengrass</t>
  </si>
  <si>
    <t>Norway, Iceland, United States</t>
  </si>
  <si>
    <t>October 10, 2018</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</si>
  <si>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</si>
  <si>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</si>
  <si>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BelÃ©m, Brazil.</t>
  </si>
  <si>
    <t>Tales From the Hood 2</t>
  </si>
  <si>
    <t>Rusty Cundieff, Darin Scott</t>
  </si>
  <si>
    <t>Buckle up for an anthology of socially conscious horror stories that focus on the perils of racial injustice and the price of ignorance.</t>
  </si>
  <si>
    <t>Christina P: Mother Inferior</t>
  </si>
  <si>
    <t>October 10, 2017</t>
  </si>
  <si>
    <t>Christina Pazsitzky hits Seattle with a biting dose of reality, telling truths about her childhood, getting older and the horrors of giving birth.</t>
  </si>
  <si>
    <t>Nature's Great Events (2009)</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</si>
  <si>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</si>
  <si>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</si>
  <si>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</si>
  <si>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</si>
  <si>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</si>
  <si>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</si>
  <si>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</si>
  <si>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</si>
  <si>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</si>
  <si>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</si>
  <si>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</si>
  <si>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</si>
  <si>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Denmark, France, Poland</t>
  </si>
  <si>
    <t>October 1, 2019</t>
  </si>
  <si>
    <t>Hoping to help their dissident parents, two brothers sneak out of Poland and land as refugees in Denmark, where they are prevented from returning home.</t>
  </si>
  <si>
    <t>A.M.I.</t>
  </si>
  <si>
    <t>Rusty Nixon</t>
  </si>
  <si>
    <t>After losing her mother, a teenage girl bonds with her phoneâ€™s artificial intelligence app, a relationship that soon takes a dark and violent turn.</t>
  </si>
  <si>
    <t>Along Came a Spider</t>
  </si>
  <si>
    <t>Lee Tamahori</t>
  </si>
  <si>
    <t>United States, Germany, Canada</t>
  </si>
  <si>
    <t>When a girl is kidnapped from a prestigious prep school, a homicide detective takes the case, teaming up with young security agent.</t>
  </si>
  <si>
    <t>Alpha and Omega 2: A Howl-iday Adventure</t>
  </si>
  <si>
    <t>Richard Rich</t>
  </si>
  <si>
    <t>In this animated outdoor adventure, wolf couple Humphrey and Kate face a crisis when one of their three cubs disappears without explanation.</t>
  </si>
  <si>
    <t>Bad Boys</t>
  </si>
  <si>
    <t>Michael Bay</t>
  </si>
  <si>
    <t>In this fast-paced actioner, two Miami narcotics cops are hot on the trail of a master crook who has snatched $100 million worth of heroin.</t>
  </si>
  <si>
    <t>Bad Boys II</t>
  </si>
  <si>
    <t>147 min</t>
  </si>
  <si>
    <t>In this hyperkinetic sequel, a pair of Miami narcotics cops investigate a Cuban drug kingpin's connection to Florida's influx of Ecstasy.</t>
  </si>
  <si>
    <t>Blow</t>
  </si>
  <si>
    <t>Ted Demme</t>
  </si>
  <si>
    <t>Cocaine smuggler George rises from poverty to become one of the biggest drug dealers in America before his eventual downfall.</t>
  </si>
  <si>
    <t>Candyman</t>
  </si>
  <si>
    <t>Bernard Rose</t>
  </si>
  <si>
    <t>Cult Movies, Horror Movies</t>
  </si>
  <si>
    <t>Grad student Helen Lyle unintentionally summons the Candyman, a hook-handed creature made flesh by other people's belief in him.</t>
  </si>
  <si>
    <t>Charlie's Angels</t>
  </si>
  <si>
    <t>United States, Germany</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</si>
  <si>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</si>
  <si>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</si>
  <si>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</si>
  <si>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</si>
  <si>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Lee Yoon-jung</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</si>
  <si>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</si>
  <si>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</si>
  <si>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</si>
  <si>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</si>
  <si>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</si>
  <si>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</si>
  <si>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Paul Haggis</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</si>
  <si>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</si>
  <si>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</si>
  <si>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</si>
  <si>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</si>
  <si>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Dave Green</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</si>
  <si>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</si>
  <si>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</si>
  <si>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</si>
  <si>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</si>
  <si>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Wojciech Marczewski</t>
  </si>
  <si>
    <t>Artistic rebellion ignites at the movies when film characters suddenly speak freely to the audience, prompting a surly censor to combat the uprising.</t>
  </si>
  <si>
    <t>Exit Wounds</t>
  </si>
  <si>
    <t>Andrzej Bartkowiak</t>
  </si>
  <si>
    <t>Maverick cop Orin Boyd joins forces with an unlikely ally in gangster Latrell Walker to take down a group of dirty Detroit cops.</t>
  </si>
  <si>
    <t>First Kiss</t>
  </si>
  <si>
    <t>Roy Poortmans</t>
  </si>
  <si>
    <t>A starry-eyed employee of a hot cosmetics company hires a dreamy photographer who is secretly indebted to a major rival â€“ her sketchy aunt.</t>
  </si>
  <si>
    <t>Girls Hostel</t>
  </si>
  <si>
    <t>Four girls from different backgrounds become unlikely friends when they move into a dormitory for female dental students.</t>
  </si>
  <si>
    <t>Good Burger</t>
  </si>
  <si>
    <t>Brian Robbins</t>
  </si>
  <si>
    <t>Two L.A. teens with summer jobs at Good Burger try to save their small restaurant when a corporate giant burger franchise moves in across the street.</t>
  </si>
  <si>
    <t>Good Luck Chuck</t>
  </si>
  <si>
    <t>Mark Helfrich</t>
  </si>
  <si>
    <t>Every time Chuck breaks up with a girlfriend, she ends up engaged to her next boyfriend. Soon, women are dating Chuck in hopes of meeting Mr. Right.</t>
  </si>
  <si>
    <t>Harold &amp; Kumar Escape from Guantanamo Bay</t>
  </si>
  <si>
    <t>Jon Hurwitz, Hayden Schlossberg</t>
  </si>
  <si>
    <t>Harold and Kumar jump on a plane to catch up with Harold's love interest but must change their plans when Kumar is accused of being a terrorist.</t>
  </si>
  <si>
    <t>Honey 2</t>
  </si>
  <si>
    <t>Bille Woodruff</t>
  </si>
  <si>
    <t>Determined to prove herself as a street dancer, Maria heads from juvie to a Bronx rec center where she's introduced to her dance idol, Honey Daniels.</t>
  </si>
  <si>
    <t>Hotel Pacific</t>
  </si>
  <si>
    <t>Janusz Majewski</t>
  </si>
  <si>
    <t>Poland,</t>
  </si>
  <si>
    <t>Classic Movies, Dramas, International Movies</t>
  </si>
  <si>
    <t>A motivated teen strives to rise from dishwasher to waiter at a luxury hotel only to tread in the abusive tide of its workplace hierarchy.</t>
  </si>
  <si>
    <t>House of the Witch</t>
  </si>
  <si>
    <t>Alex Merkin</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</si>
  <si>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</si>
  <si>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</si>
  <si>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</si>
  <si>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</si>
  <si>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</si>
  <si>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</si>
  <si>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Alex Proyas</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</si>
  <si>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</si>
  <si>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</si>
  <si>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</si>
  <si>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</si>
  <si>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</si>
  <si>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</si>
  <si>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</si>
  <si>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</si>
  <si>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</si>
  <si>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</si>
  <si>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Poland, West Germany</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</si>
  <si>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</si>
  <si>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</si>
  <si>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</si>
  <si>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</si>
  <si>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</si>
  <si>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</si>
  <si>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</si>
  <si>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 bares all in a blistering stand-up special about sex, sobriety and getting over her own insecurities. And she won't spare you the details.</t>
  </si>
  <si>
    <t>No Reservations</t>
  </si>
  <si>
    <t>Scott Hicks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</si>
  <si>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</si>
  <si>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</si>
  <si>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</si>
  <si>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</si>
  <si>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</si>
  <si>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</si>
  <si>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Morgan Spurlock</t>
  </si>
  <si>
    <t>Award-winning documentarian Morgan Spurlock turns his camera on boy band phenomenon One Direction in this combination concert film and backstage pass.</t>
  </si>
  <si>
    <t>Raging Bull</t>
  </si>
  <si>
    <t>Martin Scorsese</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</si>
  <si>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</si>
  <si>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</si>
  <si>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</si>
  <si>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</si>
  <si>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</si>
  <si>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Germany, United States</t>
  </si>
  <si>
    <t>The Rugrats take to the big screen and visit Paris when Mr. Pickles gets summoned to fix a giant robot at the EuroReptarland theme park.</t>
  </si>
  <si>
    <t>Scream 2</t>
  </si>
  <si>
    <t>Wes Craven</t>
  </si>
  <si>
    <t>Gale has written a best-seller which has been turned into a film. As the movie premiere looms closer, the mysterious deaths begin again.</t>
  </si>
  <si>
    <t>Senna</t>
  </si>
  <si>
    <t>Asif Kapadia</t>
  </si>
  <si>
    <t>United Kingdom, France, United States</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</si>
  <si>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</si>
  <si>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</si>
  <si>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</si>
  <si>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</si>
  <si>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Robert Rodriguez, Frank Miller</t>
  </si>
  <si>
    <t>In these intertwined tales, an ex-con avenges a hooker's death, a gumshoe gets mixed up with dangerous vixens, and a cop saves a dancer from a rapist.</t>
  </si>
  <si>
    <t>Sinister Circle</t>
  </si>
  <si>
    <t>Dorian FernÃ¡ndez-Moris</t>
  </si>
  <si>
    <t>A psychologist and her mute son confront evil forces at the site of a terrible tragedy involving an ancestral Ouija board and a demonic secret society.</t>
  </si>
  <si>
    <t>Supergirl</t>
  </si>
  <si>
    <t>Jeannot Szwarc</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</si>
  <si>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</si>
  <si>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</si>
  <si>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</si>
  <si>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When Superman returns to Metropolis, he finds that Lois Lane has moved on to another man and Lex Luthor is developing a new plan to rule the world.</t>
  </si>
  <si>
    <t>Surf's Up</t>
  </si>
  <si>
    <t>Ash Brannon, Chris Buck</t>
  </si>
  <si>
    <t>Children &amp; Family Movies, Comedies, Sports Movies</t>
  </si>
  <si>
    <t>This Oscar-nominated mockumentary goes behind the scenes at the Penguin World Surfing Championship to get a close-up look at the inventors of surfing.</t>
  </si>
  <si>
    <t>The Bounty Hunter</t>
  </si>
  <si>
    <t>Andy Tennant</t>
  </si>
  <si>
    <t>Action &amp; Adventure, Comedies, Romantic Movies</t>
  </si>
  <si>
    <t>Bounty hunter Milo Boyd finds his latest assignment downright satisfying as he learns that the bail-jumper he must chase down is his ex-wife, Nicole.</t>
  </si>
  <si>
    <t>The Bucket List</t>
  </si>
  <si>
    <t>Rob Reiner</t>
  </si>
  <si>
    <t>Two terminally ill men bust out of the cancer ward with a plan to experience life to the fullest before they kick the bucket.</t>
  </si>
  <si>
    <t>The Cruise</t>
  </si>
  <si>
    <t>Marek Piwowski</t>
  </si>
  <si>
    <t>Comedies, Cult Movies, International Movies</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</si>
  <si>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</si>
  <si>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</si>
  <si>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â€“ until luck starts running out.</t>
  </si>
  <si>
    <t>The Flintstones</t>
  </si>
  <si>
    <t>Brian Levant</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</si>
  <si>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</si>
  <si>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</si>
  <si>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</si>
  <si>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</si>
  <si>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</si>
  <si>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</si>
  <si>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â€“ and a knack for being a hit-making producer.</t>
  </si>
  <si>
    <t>The lynx</t>
  </si>
  <si>
    <t>StanisÅ‚aw RÃ³Å¼ewicz</t>
  </si>
  <si>
    <t>A priest's duties are tested when a young guerrilla asks for absolution while confessing his plans to murder a local man he believes is a traitor.</t>
  </si>
  <si>
    <t>The Pursuit of Happyness</t>
  </si>
  <si>
    <t>Gabriele Muccino</t>
  </si>
  <si>
    <t>When Chris and his son are evicted, they face trying times as a desperate Chris accepts an unpaid internship at a stock brokerage firm.</t>
  </si>
  <si>
    <t>The Rugrats Movie</t>
  </si>
  <si>
    <t>Igor Kovalyov, Norton Virgien</t>
  </si>
  <si>
    <t>When his baby brother Dil is born, Tommy Pickles and his pals decide that he's too much responsibility and try to return him to the hospital.</t>
  </si>
  <si>
    <t>The spiral</t>
  </si>
  <si>
    <t>Krzysztof Zanussi</t>
  </si>
  <si>
    <t>When an unbearable stranger arrives at a winter mountain resort and vanishes overnight, his dark past comes to light.</t>
  </si>
  <si>
    <t>The Squid and the Whale</t>
  </si>
  <si>
    <t>This insightful drama looks at the crumbling marriage between a self-centered novelist â€“ whose career is waning â€“ and his up-and-coming writer wife.</t>
  </si>
  <si>
    <t>The Time Traveler's Wife</t>
  </si>
  <si>
    <t>Robert Schwentke</t>
  </si>
  <si>
    <t>Due to a genetic disorder, handsome librarian Henry involuntarily zips through time, appearing at various moments in the life of his true love.</t>
  </si>
  <si>
    <t>Trainspotting</t>
  </si>
  <si>
    <t>Danny Boyle</t>
  </si>
  <si>
    <t>Renton and his mates cope with the gritty realities of heroin addiction. But when Renton gets clean, he can't get away from his friends' nasty habits.</t>
  </si>
  <si>
    <t>Troy</t>
  </si>
  <si>
    <t>United States, Malta, United Kingdom</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</si>
  <si>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</si>
  <si>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</si>
  <si>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</si>
  <si>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Paul Feig</t>
  </si>
  <si>
    <t>Five disparate kids, snowed in at the airport on Christmas Eve, try to get back to their families and outsmart a disgruntled airport official.</t>
  </si>
  <si>
    <t>Walking Out</t>
  </si>
  <si>
    <t>Alex Smith, Andrew J. Smith</t>
  </si>
  <si>
    <t>A suburban teen goes hunting with his estranged father. When a mishap with a bear occurs, he must his use his survival skills to save them both.</t>
  </si>
  <si>
    <t>Weather forecast</t>
  </si>
  <si>
    <t>Antoni Krauze</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</si>
  <si>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</si>
  <si>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</si>
  <si>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</si>
  <si>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</si>
  <si>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Simranjit Singh Hundal</t>
  </si>
  <si>
    <t>October 1, 2018</t>
  </si>
  <si>
    <t>Four brothers learn that they have inherited ancestral land, but must fight to claim it when a greedy feudal lord threatens to take it over.</t>
  </si>
  <si>
    <t>A Witches' Ball</t>
  </si>
  <si>
    <t>Justin G. Dyck</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</si>
  <si>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</si>
  <si>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</si>
  <si>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</si>
  <si>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</si>
  <si>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N. Linguswamy</t>
  </si>
  <si>
    <t>Mild-mannered Krishna comes to Mumbai to search for his gang-leader brother, and quickly finds himself in way over his head.</t>
  </si>
  <si>
    <t>Bathinda Express</t>
  </si>
  <si>
    <t>Deep Joshi</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</si>
  <si>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</si>
  <si>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</si>
  <si>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</si>
  <si>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</si>
  <si>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John Curran</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</si>
  <si>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</si>
  <si>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</si>
  <si>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</si>
  <si>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</si>
  <si>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</si>
  <si>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</si>
  <si>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In the ancient walled city of Delhi, an American-born Indian finds himself on an unexpected inner journey as he learns about himself and his roots.</t>
  </si>
  <si>
    <t>Dev.D</t>
  </si>
  <si>
    <t>Anurag Kashyap</t>
  </si>
  <si>
    <t>Because they come from different castes, the son of a tax collector and his true love are not allowed to marry, sending them down divergent paths.</t>
  </si>
  <si>
    <t>Dil Vil Pyaar Vyaar</t>
  </si>
  <si>
    <t>Manjeet Maan</t>
  </si>
  <si>
    <t>Agam Singh's brothers mean everything to him, so while he promises not to marry, he tries to get them to marry â€“ but they want him to marry first.</t>
  </si>
  <si>
    <t>Dushman</t>
  </si>
  <si>
    <t>Shagufta Rafique</t>
  </si>
  <si>
    <t>An Indian hotel waiter forms an unlikely bond with a Pakistani colleague when the establishmentâ€™s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</si>
  <si>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</si>
  <si>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</si>
  <si>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</si>
  <si>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Shakun Batra</t>
  </si>
  <si>
    <t>Bollywood stars Imran Khan and Kareena Kapoor pair up to play exceptionally dissimilar lovers in this lighthearted romantic comedy.</t>
  </si>
  <si>
    <t>Fishtail</t>
  </si>
  <si>
    <t>Andrew Renzi</t>
  </si>
  <si>
    <t>Harry Dean Stanton narrates this documentary that follows two modern-day cowboys as they welcome new calves at Montana's Fishtail Basin Ranch.</t>
  </si>
  <si>
    <t>Freedom at Midnight</t>
  </si>
  <si>
    <t>Tinu Pappachan</t>
  </si>
  <si>
    <t>Jailed after becoming entangled in the murder of a cop, a prisoner assembles a team of inmates to hatch a plan for making a getaway.</t>
  </si>
  <si>
    <t>Haani</t>
  </si>
  <si>
    <t>Amitoj Mann</t>
  </si>
  <si>
    <t>When a man discovers that he can communicate with his grandfather's spirit, it leads to two love stories intertwining 50 years apart.</t>
  </si>
  <si>
    <t>Happy Go Lucky</t>
  </si>
  <si>
    <t>Amarpreet G S Chabbra</t>
  </si>
  <si>
    <t>Three sisters seem to be ideal brides for three brothers. But when the girls' father won't allow the marriages, the boys use trickery to pull it off.</t>
  </si>
  <si>
    <t>Harishchandrachi Factory</t>
  </si>
  <si>
    <t>Paresh Mokashi</t>
  </si>
  <si>
    <t>Against a backdrop of burgeoning social unrest, a neophyte filmmaker makes history in 1913 as the director of India's first feature-length film.</t>
  </si>
  <si>
    <t>Hot Date</t>
  </si>
  <si>
    <t>Romantic TV Shows, TV Comedies</t>
  </si>
  <si>
    <t>Interconnected sketches and performances skewer the madness and misunderstandings of modern relationships.</t>
  </si>
  <si>
    <t>Jagga Jasoos</t>
  </si>
  <si>
    <t>Anurag Basu</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</si>
  <si>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</si>
  <si>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</si>
  <si>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</si>
  <si>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</si>
  <si>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Ashutosh Gowariker</t>
  </si>
  <si>
    <t>214 min</t>
  </si>
  <si>
    <t>In 16th-century India, what begins as a strategic alliance between a Mughal emperor and a Hindu princess becomes a genuine opportunity for true love.</t>
  </si>
  <si>
    <t>Judge Singh LLB</t>
  </si>
  <si>
    <t>Atharv Baluja</t>
  </si>
  <si>
    <t>Framed by a politician for committing murder, a lower-class boy hires the only counsel he can afford: a lawyer with no courtroom experience.</t>
  </si>
  <si>
    <t>Kaminey</t>
  </si>
  <si>
    <t>Vishal Bhardwaj</t>
  </si>
  <si>
    <t>A young man pursues his dreams of wealth by breaking the law, while his twin brother tries to better his life through hard work and honesty.</t>
  </si>
  <si>
    <t>Kevin Hart: Laugh at My Pain</t>
  </si>
  <si>
    <t>Leslie Small, Tim Story</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</si>
  <si>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</si>
  <si>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</si>
  <si>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</si>
  <si>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</si>
  <si>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</si>
  <si>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</si>
  <si>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</si>
  <si>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Shashanka Ghosh</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</si>
  <si>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</si>
  <si>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</si>
  <si>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</si>
  <si>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</si>
  <si>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</si>
  <si>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</si>
  <si>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A bitter family battle ensues between a father and his sons when a businessman makes a deal that entices farmers to sell off their properties.</t>
  </si>
  <si>
    <t>Kismat Konnection</t>
  </si>
  <si>
    <t>Aziz Mirza</t>
  </si>
  <si>
    <t>A man finds his lucky charm in the form of a woman whom he had once clashed with on every level, but on whose presence he must now rely to succeed.</t>
  </si>
  <si>
    <t>Kurbaan</t>
  </si>
  <si>
    <t>Renzil D'Silva</t>
  </si>
  <si>
    <t>When a young Indian couple moves to the American suburbs, they are shocked to discover that they've become enmeshed in a secret terrorist plot.</t>
  </si>
  <si>
    <t>Lock</t>
  </si>
  <si>
    <t>Smeep Kang</t>
  </si>
  <si>
    <t>A disillusioned rickshaw driver in Punjab dreams of moving to Dubai, but his plan to butter up his would-be benefactor goes horribly wrong.</t>
  </si>
  <si>
    <t>Luv Shuv Tey Chicken Khurana</t>
  </si>
  <si>
    <t>Sameer Sharma</t>
  </si>
  <si>
    <t>Fleeing London to evade a gangland debt collector, Omi Khurana returns to his native village in India, passing himself off as a successful lawyer.</t>
  </si>
  <si>
    <t>Main, Meri Patni Aur Woh</t>
  </si>
  <si>
    <t>Chandan Arora</t>
  </si>
  <si>
    <t>An ordinary-looking guy weds the woman of his dreams, but his jealousy threatens to destroy their union in this lighthearted tale of marital mismatch.</t>
  </si>
  <si>
    <t>Manje Bistre</t>
  </si>
  <si>
    <t>Baljit Singh Deo</t>
  </si>
  <si>
    <t>136 min</t>
  </si>
  <si>
    <t>While prepping for a family wedding, a young man falls for his sisterâ€™s friend, who has already been promised to someone else.</t>
  </si>
  <si>
    <t>Motor Mitraan Di</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</si>
  <si>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</si>
  <si>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</si>
  <si>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</si>
  <si>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</si>
  <si>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</si>
  <si>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</si>
  <si>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</si>
  <si>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A martial arts specialist accidentally becomes a superhero when he steps in â€“ in costume â€“ to help the cops catch a criminal.</t>
  </si>
  <si>
    <t>Muran</t>
  </si>
  <si>
    <t>Rajan Madhav</t>
  </si>
  <si>
    <t>134 min</t>
  </si>
  <si>
    <t>When jingle composer Nanda's car breaks down on his way to Chennai, he hitchhikes there with Arjun, who tries to rope Nanda into a shady deal.</t>
  </si>
  <si>
    <t>My Friend Pinto</t>
  </si>
  <si>
    <t>Raaghav Dar</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</si>
  <si>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</si>
  <si>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</si>
  <si>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</si>
  <si>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</si>
  <si>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44 min</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</si>
  <si>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</si>
  <si>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</si>
  <si>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</si>
  <si>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</si>
  <si>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David Lee Miller</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</si>
  <si>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</si>
  <si>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</si>
  <si>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</si>
  <si>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</si>
  <si>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Amit Saxena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</si>
  <si>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</si>
  <si>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</si>
  <si>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</si>
  <si>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</si>
  <si>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Pankaj Batra</t>
  </si>
  <si>
    <t>When three different boys propose to a lively, strictly reared girl who yearns to be a performer, she agrees to marry the winner of a singing contest.</t>
  </si>
  <si>
    <t>Needhi Singh</t>
  </si>
  <si>
    <t>Jaivi Dhanda</t>
  </si>
  <si>
    <t>When her friendâ€™s rapist evades punishment from the law, a determined young woman takes revenge into her own hands in this story based on real events.</t>
  </si>
  <si>
    <t>Peace Haven</t>
  </si>
  <si>
    <t>Suman Ghosh</t>
  </si>
  <si>
    <t>India, United States</t>
  </si>
  <si>
    <t>Complications around the cremation of their deceased friend inspire three septuagenarian friends to build their own mortuary.</t>
  </si>
  <si>
    <t>Phantom</t>
  </si>
  <si>
    <t>Kabir Khan</t>
  </si>
  <si>
    <t>India's primary intelligence agency sends an enigmatic operative on a top-secret mission to avenge the 11/26 terrorist attack on Mumbai.</t>
  </si>
  <si>
    <t>Pizza</t>
  </si>
  <si>
    <t>Akshay Akkineni</t>
  </si>
  <si>
    <t>A pizza delivery boy who doesn't believe in the supernatural is forced to confront his convictions after being trapped in a house on his route.</t>
  </si>
  <si>
    <t>Pooja Kiven Aa</t>
  </si>
  <si>
    <t>Nidhi Sharma</t>
  </si>
  <si>
    <t>When a woman arrives in Mumbai and hires three spirited boys to care for her estate, she discovers they're more trustworthy than her family members.</t>
  </si>
  <si>
    <t>Race</t>
  </si>
  <si>
    <t>Mastan Alibhai Burmawalla, Abbas Alibhai Burmawalla</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</si>
  <si>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</si>
  <si>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</si>
  <si>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</si>
  <si>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</si>
  <si>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In this sequel set in the world of horse racing, half-brothers Ranvir and Rajiv Singh return for another complex tale of love, greed and violence.</t>
  </si>
  <si>
    <t>Saadey CM Saab</t>
  </si>
  <si>
    <t>Vipin Parashar</t>
  </si>
  <si>
    <t>Three old friends who have always hated politics are in for a shock when the friend who dislikes politics the most is somehow elected head minister.</t>
  </si>
  <si>
    <t>Sat Shri Akaal England</t>
  </si>
  <si>
    <t>Vikram Pradhan</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</si>
  <si>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</si>
  <si>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</si>
  <si>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</si>
  <si>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</si>
  <si>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Vijay</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</si>
  <si>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</si>
  <si>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</si>
  <si>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</si>
  <si>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</si>
  <si>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</si>
  <si>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</si>
  <si>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</si>
  <si>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</si>
  <si>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</si>
  <si>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</si>
  <si>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</si>
  <si>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</si>
  <si>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Imprisoned for drug smuggling as a child, a young man uses the law he studied while in jail to take revenge on those who wronged him.</t>
  </si>
  <si>
    <t>Udaan</t>
  </si>
  <si>
    <t>Vikramaditya Motwane</t>
  </si>
  <si>
    <t>Upon returning to his industrial hometown, a young man must decide whether to follow his own dreams or acquiesce to his father's plans for his future.</t>
  </si>
  <si>
    <t>V for Vendetta</t>
  </si>
  <si>
    <t>James McTeigue</t>
  </si>
  <si>
    <t>Action &amp; Adventure, Dramas, Sci-Fi &amp; Fantasy</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</si>
  <si>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</si>
  <si>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</si>
  <si>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</si>
  <si>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</si>
  <si>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Ayaan Mukherji</t>
  </si>
  <si>
    <t>A spoiled trust fund brat finds himself stuck in a rut of meaningless late-night parties â€“ until he meets a significantly older woman and writer.</t>
  </si>
  <si>
    <t>We Are Family</t>
  </si>
  <si>
    <t>Sidharth Malhotra</t>
  </si>
  <si>
    <t>India, Australia</t>
  </si>
  <si>
    <t>A divorced mother of three children runs a happy household â€“ until her former husband brings his new career-oriented girlfriend into the picture.</t>
  </si>
  <si>
    <t>What the Jatt!!</t>
  </si>
  <si>
    <t>Saket Behl</t>
  </si>
  <si>
    <t>A peasant from Punjab and his best friend pose as detectives, filmmakers and more while trying to retrieve stolen money in this romantic comedy.</t>
  </si>
  <si>
    <t>Zack and Miri Make a Porno</t>
  </si>
  <si>
    <t>Kevin Smith</t>
  </si>
  <si>
    <t>Zack and Miri make and star in an adult film to bring in easy money. But their unspoken feelings for each other might threaten the whole enterprise.</t>
  </si>
  <si>
    <t>Zindagi Kitni Haseen Hay</t>
  </si>
  <si>
    <t>Anjum Shahzad</t>
  </si>
  <si>
    <t>Two young parents struggle to keep their marriage afloat and their son protected amidst financial woes, career goals and clashes of ego.</t>
  </si>
  <si>
    <t>26 Years</t>
  </si>
  <si>
    <t>Geun-hyun Cho</t>
  </si>
  <si>
    <t>October 1, 2017</t>
  </si>
  <si>
    <t>Twenty-six years after the 1980 massacre at Gwangju, South Korea, three relatives of the victims come together to avenge the infamous orchestrator.</t>
  </si>
  <si>
    <t>April and the Extraordinary World</t>
  </si>
  <si>
    <t>Christian Desmares, Franck Ekinci</t>
  </si>
  <si>
    <t>France, Canada, Belgium</t>
  </si>
  <si>
    <t>After the world's top scientists disappear, orphaned April secretly forges ahead with a family experiment and gets tangled up in a vast conspiracy.</t>
  </si>
  <si>
    <t>Barbie &amp; Her Sisters in a Pony Tale</t>
  </si>
  <si>
    <t>Kyran Kelly</t>
  </si>
  <si>
    <t>Barbie and her sisters set off on a Swiss adventure to the majestic Alps, where they're excited to spend the summer at a fun-filled riding academy!</t>
  </si>
  <si>
    <t>Barbie in A Mermaid Tale</t>
  </si>
  <si>
    <t>Adam Wood</t>
  </si>
  <si>
    <t>Surf champ Merliah discovers she's actually a mermaid in a girl's body. With the help of a dolphin, Merliah must rescue her mom, the Queen of Oceana.</t>
  </si>
  <si>
    <t>Barbie in Princess Power</t>
  </si>
  <si>
    <t>Zeke Norton</t>
  </si>
  <si>
    <t>A princess with a predictable life finds herself transformed by a magical butterfly's kiss into Super Sparkle, a crime-fighting superhero.</t>
  </si>
  <si>
    <t>Barbie in Rock 'N Royals</t>
  </si>
  <si>
    <t>Karen J. Lloyd</t>
  </si>
  <si>
    <t>When royal Princess Courtney trades places with famous rock star Erika, two worlds collide while both learn to appreciate new friends and experiences.</t>
  </si>
  <si>
    <t>Barbie Star Light Adventure</t>
  </si>
  <si>
    <t>Andrew Tan, Michael Goguen</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</si>
  <si>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</si>
  <si>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</si>
  <si>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</si>
  <si>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</si>
  <si>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Ezekiel Norton</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</si>
  <si>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</si>
  <si>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</si>
  <si>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</si>
  <si>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</si>
  <si>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</si>
  <si>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</si>
  <si>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Conrad Helten, Ezekiel Norton, Michael Goguen</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</si>
  <si>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</si>
  <si>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</si>
  <si>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</si>
  <si>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</si>
  <si>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AlÃª Abreu</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</si>
  <si>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</si>
  <si>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</si>
  <si>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</si>
  <si>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</si>
  <si>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</si>
  <si>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</si>
  <si>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</si>
  <si>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</si>
  <si>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Carlos TherÃ³n</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</si>
  <si>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</si>
  <si>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</si>
  <si>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</si>
  <si>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</si>
  <si>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</si>
  <si>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</si>
  <si>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</si>
  <si>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</si>
  <si>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</si>
  <si>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</si>
  <si>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</si>
  <si>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</si>
  <si>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</si>
  <si>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</si>
  <si>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</si>
  <si>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</si>
  <si>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Mixing archival footage with present-day interviews, Olympic champion and global icon Usain Bolt opens up about his athletic legacy.</t>
  </si>
  <si>
    <t>I'm in Love with a Church Girl</t>
  </si>
  <si>
    <t>Steve Race</t>
  </si>
  <si>
    <t>Dramas, Faith &amp; Spirituality, Romantic Movies</t>
  </si>
  <si>
    <t>When a tough-minded ex-drug dealer falls for a beautiful but highly devout woman, their mutual attraction takes them both down a twisty path.</t>
  </si>
  <si>
    <t>Ice Guardians</t>
  </si>
  <si>
    <t>Brett Harvey</t>
  </si>
  <si>
    <t>Canada, Ireland, United States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</si>
  <si>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</si>
  <si>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</si>
  <si>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</si>
  <si>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</si>
  <si>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</si>
  <si>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United States, France, Canada, Lebanon, Qatar</t>
  </si>
  <si>
    <t>A troubled young girl and her mother find solace on a journey with a subversive poet whose words captivate their hearts and imaginations.</t>
  </si>
  <si>
    <t>Miss Hokusai</t>
  </si>
  <si>
    <t>Keiichi Hara</t>
  </si>
  <si>
    <t>Anime Features</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</si>
  <si>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</si>
  <si>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</si>
  <si>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</si>
  <si>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</si>
  <si>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Audu Paden, Eric Radomski</t>
  </si>
  <si>
    <t>Insecure new student Frankie Stein struggles to fit in at Monster High, where ultra-cool ghoul Cleo De Nile and hunky monster Deuce rule the roost.</t>
  </si>
  <si>
    <t>My Life as a Zucchini</t>
  </si>
  <si>
    <t>Claude Barras</t>
  </si>
  <si>
    <t>Switzerland, France</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</si>
  <si>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</si>
  <si>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</si>
  <si>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</si>
  <si>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</si>
  <si>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Jean-Loup Felicioli, Alain Gagnol</t>
  </si>
  <si>
    <t>A boy whose illness allows him to float outside his body uses his newfound skill to help a cop take on a madman who's terrorizing New York City.</t>
  </si>
  <si>
    <t>PJ Masks</t>
  </si>
  <si>
    <t>France, United Kingdom</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</si>
  <si>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</si>
  <si>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</si>
  <si>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</si>
  <si>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</si>
  <si>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</si>
  <si>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</si>
  <si>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â€“ and finding love.</t>
  </si>
  <si>
    <t>The Free Man</t>
  </si>
  <si>
    <t>Toa Fraser</t>
  </si>
  <si>
    <t>Olympic freestyle skier Jossi Wells learns the dangerous extreme sport of highlining with help from death-defying daredevils the Flying Frenchies.</t>
  </si>
  <si>
    <t>The Lion Woman</t>
  </si>
  <si>
    <t>Vibeke IdsÃ¸e</t>
  </si>
  <si>
    <t>Norway, Germany</t>
  </si>
  <si>
    <t>A girl born with a condition that causes abnormal hair growth across her body tries to cope with the challenges of being different.</t>
  </si>
  <si>
    <t>The President's Barber</t>
  </si>
  <si>
    <t>Chan-sang Lim</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</si>
  <si>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</si>
  <si>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</si>
  <si>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</si>
  <si>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</si>
  <si>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</si>
  <si>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</si>
  <si>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</si>
  <si>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 reclusive psychologist agrees to treat a patient â€“ whose therapist is missing â€“ at her remote cabin, where the women test each other's boundaries.</t>
  </si>
  <si>
    <t>Welcome to Monster High: The Origin Story</t>
  </si>
  <si>
    <t>Stephen Donnelly, Olly Reid, Jun Falkenstein</t>
  </si>
  <si>
    <t>Dracula's daughter Draculaura sets out to create a new kind of school where monsters of all kinds can be themselves and have a scary good time.</t>
  </si>
  <si>
    <t>What She Put on the Table</t>
  </si>
  <si>
    <t>Based on the life of TV chef Fu Pei-mei, this drama follows two women â€“ one rich, the other poor â€“ who fortuitously cross paths in 1950s Taiwan.</t>
  </si>
  <si>
    <t>Wrong Side Raju</t>
  </si>
  <si>
    <t>Mikhil Musale</t>
  </si>
  <si>
    <t>The life of a chauffeur and part-time bootlegger takes a turn toward the dramatic when a girl approaches him to buy illicit alcohol.</t>
  </si>
  <si>
    <t>Be with Me</t>
  </si>
  <si>
    <t>October 1, 2016</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</si>
  <si>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</si>
  <si>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</si>
  <si>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</si>
  <si>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</si>
  <si>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Riccardo Pilizzeri</t>
  </si>
  <si>
    <t>In 1985, when a vessel protesting nuclear testing is sunk in New Zealand, local police fight to prove it was a terrorist plot by their French allies.</t>
  </si>
  <si>
    <t>ChatÃ´: The King of Brazil</t>
  </si>
  <si>
    <t>Guilherme Fontes</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</si>
  <si>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</si>
  <si>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</si>
  <si>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</si>
  <si>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</si>
  <si>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â€“ not realizing they're the same person.</t>
  </si>
  <si>
    <t>Harud</t>
  </si>
  <si>
    <t>Aamir Bashir</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</si>
  <si>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</si>
  <si>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</si>
  <si>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</si>
  <si>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</si>
  <si>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</si>
  <si>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</si>
  <si>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</si>
  <si>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</si>
  <si>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Chile, United States, France</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</si>
  <si>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</si>
  <si>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</si>
  <si>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</si>
  <si>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</si>
  <si>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</si>
  <si>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</si>
  <si>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</si>
  <si>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</si>
  <si>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David Schalko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</si>
  <si>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</si>
  <si>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</si>
  <si>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</si>
  <si>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</si>
  <si>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</si>
  <si>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This biopic profiles Andries Riphagen, a Dutch criminal who blackmailed Jews in hiding during World War II and was responsible for hundreds of deaths.</t>
  </si>
  <si>
    <t>Robotech</t>
  </si>
  <si>
    <t>United States, Japan</t>
  </si>
  <si>
    <t>Anime Series</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</si>
  <si>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</si>
  <si>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</si>
  <si>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â€“ and looks â€“ just like his late girlfriend.</t>
  </si>
  <si>
    <t>Umrika</t>
  </si>
  <si>
    <t>Prashant Nair</t>
  </si>
  <si>
    <t>An ambitious man leaves his small Indian village for America. But when his letters to home stop coming, his brother sets out on his own adventure.</t>
  </si>
  <si>
    <t>Unchained: The Untold Story of Freestyle Motocross</t>
  </si>
  <si>
    <t>Paul Taublieb, Jon Freeman</t>
  </si>
  <si>
    <t>This adrenaline-rush documentary traces the rise of freestyle motocross, arguably the world's most extreme sport, and spotlights its pioneers.</t>
  </si>
  <si>
    <t>Welcome Mr. President</t>
  </si>
  <si>
    <t>Riccardo Milani</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</si>
  <si>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</si>
  <si>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</si>
  <si>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</si>
  <si>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</si>
  <si>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October 1, 2015</t>
  </si>
  <si>
    <t>Six years after Yugo and his team defeat Qilby, Ogrest's crying floods Amalia's kingdom. To stop him, they must find the six missing Eliatrope Dofus.</t>
  </si>
  <si>
    <t>A Stoning in Fulham County</t>
  </si>
  <si>
    <t>Larry Elikann</t>
  </si>
  <si>
    <t>October 1, 2011</t>
  </si>
  <si>
    <t>After reckless teens kill an Amish child, a prosecutor attempts to bring the youths to justice despite the condemnation he faces from the community.</t>
  </si>
  <si>
    <t>Adam: His Song Continues</t>
  </si>
  <si>
    <t>Robert Markowitz</t>
  </si>
  <si>
    <t>After their child was abducted and murdered, John and Reve Walsh fought to raise national awareness of the problem of missing children.</t>
  </si>
  <si>
    <t>Hard Lessons</t>
  </si>
  <si>
    <t>Eric Laneuville</t>
  </si>
  <si>
    <t>This drama based on real-life events tells the story of George McKenna, the tough, determined new principal of a notorious Los Angeles high school.</t>
  </si>
  <si>
    <t>In Defense of a Married Man</t>
  </si>
  <si>
    <t>Joel Oliansky</t>
  </si>
  <si>
    <t>A lawyer's husband is having an affair. When his mistress is found dead, he becomes the prime suspect â€“ and his wife must take charge of his defense.</t>
  </si>
  <si>
    <t>Quiet Victory: The Charlie Wedemeyer Story</t>
  </si>
  <si>
    <t>Roy Campanella II</t>
  </si>
  <si>
    <t>When high school football coach Charlie Wedemeyer is diagnosed with Lou Gehrig's disease, he perseveres in leading his team despite becoming disabled.</t>
  </si>
  <si>
    <t>Strange Voices</t>
  </si>
  <si>
    <t>Arthur Allan Seidelman</t>
  </si>
  <si>
    <t>When their college-age daughter suddenly begins acting erratically and is diagnosed with schizophrenia, a desperate couple seeks treatment for her.</t>
  </si>
  <si>
    <t>The Ryan White Story</t>
  </si>
  <si>
    <t>John Herzfeld</t>
  </si>
  <si>
    <t>After contracting HIV from a tainted blood treatment, teenaged hemophiliac Ryan White is forced to fight for his right to attend public school.</t>
  </si>
  <si>
    <t>Too Young the Hero</t>
  </si>
  <si>
    <t>Buzz Kulik</t>
  </si>
  <si>
    <t>Twelve-year-old Calvin manages to join the navy and serves in the battle of Guadalcanal. But when his age is revealed, the boy is sent to the brig.</t>
  </si>
  <si>
    <t>Triumph of the Heart</t>
  </si>
  <si>
    <t>Richard Michaels</t>
  </si>
  <si>
    <t>This drama tells the tale of Ricky Bell, a pro running back with the Tampa Bay Buccaneers who died of a muscle disease in the prime of his career.</t>
  </si>
  <si>
    <t>Unspeakable Acts</t>
  </si>
  <si>
    <t>Linda Otto</t>
  </si>
  <si>
    <t>Laurie and Joseph are doctors who interview sexually abused children. With a lot of energy they track down a pedophile who has abused many toddlers.</t>
  </si>
  <si>
    <t>Victim of Beauty</t>
  </si>
  <si>
    <t>Roger Young</t>
  </si>
  <si>
    <t>A beauty pageant winner is stalked by a serial killer who kidnaps her sister and torments her family in this thriller based on a shocking true story.</t>
  </si>
  <si>
    <t>All's Well, End's Well (2009)</t>
  </si>
  <si>
    <t>Vincent Kok</t>
  </si>
  <si>
    <t>November 9, 2018</t>
  </si>
  <si>
    <t>Bound by a family rule that forbids him from marrying until his stubborn sister gets hitched, a bachelor enlists the help of a love guru to woo her.</t>
  </si>
  <si>
    <t>Gabriel and the Mountain</t>
  </si>
  <si>
    <t>Fellipe Barbosa</t>
  </si>
  <si>
    <t>Brazil, France</t>
  </si>
  <si>
    <t>In a drama based on a true story, Brazilian backpacker Gabriel Buchmann spends his gap year exploring Africa. Why does he die in the Malawi mountains?</t>
  </si>
  <si>
    <t>Lommbock</t>
  </si>
  <si>
    <t>Christian ZÃ¼bert</t>
  </si>
  <si>
    <t>After finding love in drug-free Dubai, Stefan returns to Germany to grab documents for his wedding. But old buddy Kai's bad habits complicate things.</t>
  </si>
  <si>
    <t>Love O2O</t>
  </si>
  <si>
    <t>When a computer-science major gets dumped by her â€œhusbandâ€ in an online role-playing game, she attracts a new proposal from the gameâ€™s top player.</t>
  </si>
  <si>
    <t>Medal of Honor</t>
  </si>
  <si>
    <t>Docuseries, TV Dramas</t>
  </si>
  <si>
    <t>Honoring service members whose courage merited the awarding of a Medal of Honor, this docudrama series re-creates their inspiring true stories.</t>
  </si>
  <si>
    <t>Outlaw King</t>
  </si>
  <si>
    <t>David Mackenzie</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</si>
  <si>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</si>
  <si>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</si>
  <si>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</si>
  <si>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</si>
  <si>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</si>
  <si>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</si>
  <si>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</si>
  <si>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</si>
  <si>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</si>
  <si>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</si>
  <si>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</si>
  <si>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</si>
  <si>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</si>
  <si>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</si>
  <si>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</si>
  <si>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</si>
  <si>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</si>
  <si>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</si>
  <si>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</si>
  <si>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</si>
  <si>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Determined to get his fiancÃ©e to L.A. to take advantage of an amazing opportunity, Charlie breaks out of the witness protection program to drive her.</t>
  </si>
  <si>
    <t>Let It Snow</t>
  </si>
  <si>
    <t>Luke Snellin</t>
  </si>
  <si>
    <t>Comedies, Dramas, LGBTQ Movies</t>
  </si>
  <si>
    <t>A snowstorm hits a small town on a cold Christmas Eve, affecting the friendships, love lives and futures of several high school seniors.</t>
  </si>
  <si>
    <t>Paradise Beach</t>
  </si>
  <si>
    <t>Xavier Durringer</t>
  </si>
  <si>
    <t>Mehdi gets out of prison, planning to settle old scores. But first, he must reconnect with his gang, now living in an idyllic beach resort in Thailand.</t>
  </si>
  <si>
    <t>Hope Springs Eternal</t>
  </si>
  <si>
    <t>Jack C. Newell</t>
  </si>
  <si>
    <t>November 8, 2018</t>
  </si>
  <si>
    <t>When a teen with terminal cancer miraculously finds herself in remission, she struggles to give up the attention her illness gave her at school.</t>
  </si>
  <si>
    <t>The Desert Bride</t>
  </si>
  <si>
    <t>Cecilia AtÃ¡n, Valeria Pivato</t>
  </si>
  <si>
    <t>Argentina, Chile</t>
  </si>
  <si>
    <t>While traveling across Argentina to a new job, a longtime maid encounters a salesman who opens her eyes to life's beauty and possibilities.</t>
  </si>
  <si>
    <t>The Sea of Trees</t>
  </si>
  <si>
    <t>Gus Van Sant</t>
  </si>
  <si>
    <t>A brooding American unable to cope with personal crisis travels to "suicide forest" near Mount Fuji, where he meets a fellow lost wanderer.</t>
  </si>
  <si>
    <t>Transfers</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</si>
  <si>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</si>
  <si>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</si>
  <si>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</si>
  <si>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</si>
  <si>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International Movies, LGBTQ Movies, Romantic Movies</t>
  </si>
  <si>
    <t>No longer university girls, Kim and Pie face new hurdles in their relationship, including work, new friends and other distractions.</t>
  </si>
  <si>
    <t>Yes or No 2.5</t>
  </si>
  <si>
    <t>Kirati Nakintanon</t>
  </si>
  <si>
    <t>Roommates Wine and Pie find their lives turned upside down when two more ladies move in next door, bringing up past heartaches and new attractions.</t>
  </si>
  <si>
    <t>My Way</t>
  </si>
  <si>
    <t>Antongiulio Panizzi</t>
  </si>
  <si>
    <t>November 8, 2016</t>
  </si>
  <si>
    <t>Former Italian prime minister Silvio Berlusconi opens up about his life, including his sex scandals, corruption trials, and friendship with Putin.</t>
  </si>
  <si>
    <t>U Turn</t>
  </si>
  <si>
    <t>Pawan Kumar</t>
  </si>
  <si>
    <t>November 7, 2019</t>
  </si>
  <si>
    <t>A reporter must hunt for the truth behind a strange murder after she crosses paths with a young cop and becomes the investigation's prime suspect.</t>
  </si>
  <si>
    <t>Damnation</t>
  </si>
  <si>
    <t>November 7, 2018</t>
  </si>
  <si>
    <t>During the Great Depression, a stranger with a violent past poses as a preacher and rallies farmers to mount a strike in a rural Iowa community.</t>
  </si>
  <si>
    <t>Into the Forest</t>
  </si>
  <si>
    <t>Patricia Rozema</t>
  </si>
  <si>
    <t>Dramas, International Movies, Sci-Fi &amp; Fantasy</t>
  </si>
  <si>
    <t>In the near future, two frightened sisters fight for survival after losing their father during a deadly, quietly looming apocalypse.</t>
  </si>
  <si>
    <t>Krisha</t>
  </si>
  <si>
    <t>Trey Edward Shults</t>
  </si>
  <si>
    <t>After 10 years away from her family, Krisha returns for Thanksgiving, but bitter grudges and troubling addictions threaten to ruin the event.</t>
  </si>
  <si>
    <t>Jerry Seinfeld: Comedian</t>
  </si>
  <si>
    <t>Christian Charles</t>
  </si>
  <si>
    <t>November 7, 2017</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</si>
  <si>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</si>
  <si>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</si>
  <si>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</si>
  <si>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</si>
  <si>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Bronwen Hughes</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</si>
  <si>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</si>
  <si>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</si>
  <si>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</si>
  <si>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</si>
  <si>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</si>
  <si>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</si>
  <si>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</si>
  <si>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November 6, 2019</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</si>
  <si>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</si>
  <si>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</si>
  <si>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</si>
  <si>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</si>
  <si>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Zhang Yimou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</si>
  <si>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</si>
  <si>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</si>
  <si>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</si>
  <si>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</si>
  <si>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</si>
  <si>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</si>
  <si>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</si>
  <si>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</si>
  <si>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November 5, 2019</t>
  </si>
  <si>
    <t>Luccas and Gi are heading to a world famous gymkhana camp. Only problem: so are their bullies... A fun musical that will get you in a vacation mood.</t>
  </si>
  <si>
    <t>Seth Meyers: Lobby Baby</t>
  </si>
  <si>
    <t>Neal Brennan</t>
  </si>
  <si>
    <t>SNL alumnus and subversive master of late-night TV Seth Meyers comes out from behind the desk to share some lighthearted stories from his own life.</t>
  </si>
  <si>
    <t>The Lovers</t>
  </si>
  <si>
    <t>Azazel Jacobs</t>
  </si>
  <si>
    <t>On the verge of divorce, a middle-aged couple, each involved in a serious affair, rethink their marriage and the meaning of love and fidelity.</t>
  </si>
  <si>
    <t>Tune in for Love</t>
  </si>
  <si>
    <t>Jung Ji-woo</t>
  </si>
  <si>
    <t>A student and a reticent teen first meet at a bakery in the 1990s and try to find each other through the years, as fate keeps pulling them apart.</t>
  </si>
  <si>
    <t>Undercover Brother 2</t>
  </si>
  <si>
    <t>Leslie Small</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</si>
  <si>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</si>
  <si>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</si>
  <si>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</si>
  <si>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</si>
  <si>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Tejas Prabha Vijay Deoskar</t>
  </si>
  <si>
    <t>November 5, 2018</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</si>
  <si>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</si>
  <si>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</si>
  <si>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</si>
  <si>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</si>
  <si>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November 5, 2017</t>
  </si>
  <si>
    <t>Chaos ensues after two orphaned twin brothers raised apart team up with their eccentric, unmarried uncle to find a solution to their romantic woes.</t>
  </si>
  <si>
    <t>A Holiday Engagement</t>
  </si>
  <si>
    <t>Jim Fall</t>
  </si>
  <si>
    <t>November 4, 2019</t>
  </si>
  <si>
    <t>Hilary's plan to hire a good-looking guy to act as her boyfriend backfires when she brings him home for the holidays to try and fool her family.</t>
  </si>
  <si>
    <t>Christmas Crush</t>
  </si>
  <si>
    <t>Marita Grabiak</t>
  </si>
  <si>
    <t>Twentysomething Georgia pines for her old boyfriend and is thrilled to have a second chance at love when she attends their high school reunion.</t>
  </si>
  <si>
    <t>Dear Santa</t>
  </si>
  <si>
    <t>Jason Priestley</t>
  </si>
  <si>
    <t>Finding a letter mailed to Santa by a girl asking for a new wife for her daddy, twentysomething Crystal sets out to make the girl's wishes come true.</t>
  </si>
  <si>
    <t>District 9</t>
  </si>
  <si>
    <t>Neill Blomkamp</t>
  </si>
  <si>
    <t>South Africa, United States, New Zealand, Canada</t>
  </si>
  <si>
    <t>After years of segregation and forced labor, a race of stranded aliens enlists in a resistance movement spearheaded by a rogue government agent.</t>
  </si>
  <si>
    <t>Kicking and Screaming</t>
  </si>
  <si>
    <t>After graduating, four college roomies â€“ petrified by the prospect of facing "real life" â€“ reluctantly step into adulthood in this ensemble comedy.</t>
  </si>
  <si>
    <t>Minimalism: A Documentary About the Important Things</t>
  </si>
  <si>
    <t>Matt D'Avella</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</si>
  <si>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</si>
  <si>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</si>
  <si>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</si>
  <si>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</si>
  <si>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</si>
  <si>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</si>
  <si>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</si>
  <si>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</si>
  <si>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</si>
  <si>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</si>
  <si>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</si>
  <si>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</si>
  <si>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November 4, 2016</t>
  </si>
  <si>
    <t>Emmy-winning comedian Dana Carvey blends pitch-perfect takes on big personalities with so-true-it-hurts stories from his life as a dad of millennials.</t>
  </si>
  <si>
    <t>QuÃ© pena tu serie</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</si>
  <si>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</si>
  <si>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</si>
  <si>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</si>
  <si>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</si>
  <si>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</si>
  <si>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</si>
  <si>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</si>
  <si>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November 30, 2019</t>
  </si>
  <si>
    <t>Brought together by meaningful meals in the past and present, a doctor and a chef are reacquainted when they begin working at a hospice ward.</t>
  </si>
  <si>
    <t>Guatemala: Heart of the Mayan World</t>
  </si>
  <si>
    <t>Luis Ara, Ignacio Jaunsolo</t>
  </si>
  <si>
    <t>From Sierra de las Minas to Esquipulas, explore Guatemala's cultural and geological wealth, including ancient Mayan cities and other natural wonders.</t>
  </si>
  <si>
    <t>The Zoya Factor</t>
  </si>
  <si>
    <t>Abhishek Sharma</t>
  </si>
  <si>
    <t>A goofy copywriter unwittingly convinces the Indian cricket team that sheâ€™s their lucky mascot, to the dismay of their superstition-shunning captain.</t>
  </si>
  <si>
    <t>Poland, United States</t>
  </si>
  <si>
    <t>November 30, 2018</t>
  </si>
  <si>
    <t>In this dark alt-history thriller, a naÃ¯ve law student and a world-weary detective uncover a conspiracy that has tyrannized Poland for decades.</t>
  </si>
  <si>
    <t>A Christmas Prince: The Royal Wedding</t>
  </si>
  <si>
    <t>John Schultz</t>
  </si>
  <si>
    <t>Children &amp; Family Movies, Dramas, Romantic Movies</t>
  </si>
  <si>
    <t>A year after helping Richard secure the crown, Amber returns to Aldovia to plan their wedding. But her simple tastes clash with royal protocol.</t>
  </si>
  <si>
    <t>Angela's Christmas</t>
  </si>
  <si>
    <t>Damien Oâ€™Connor</t>
  </si>
  <si>
    <t>Ireland, Canada</t>
  </si>
  <si>
    <t>30 min</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</si>
  <si>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</si>
  <si>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</si>
  <si>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â€“ if he doesn't break it first.</t>
  </si>
  <si>
    <t>Death by Magic</t>
  </si>
  <si>
    <t>Magician Drummond Money-Coutts travels the globe, sharing his infectious love of his craft and attempting feats that proved fatal to other magicians.</t>
  </si>
  <si>
    <t>El club de los insomnes</t>
  </si>
  <si>
    <t>Joseduardo Giordano, Sergio Goyri Jr.</t>
  </si>
  <si>
    <t>An insomniac, an aspiring photographer and a pregnant veterinarian form a unique friendship during late-night meetings at a 24-hour mini-mart.</t>
  </si>
  <si>
    <t>Garuda in My Heart 2</t>
  </si>
  <si>
    <t>Rudy Soedjarwo</t>
  </si>
  <si>
    <t>A young soccer player sets out to prove he can lead his team to a championship â€“ but being a winner is about more than just talent.</t>
  </si>
  <si>
    <t>Happy as Lazzaro</t>
  </si>
  <si>
    <t>Alice Rohrwacher</t>
  </si>
  <si>
    <t>Italy, Switzerland, France, Germany</t>
  </si>
  <si>
    <t>Purehearted teen Lazzaro is content living as a sharecropper in rural Italy, but an unlikely friendship with the marquise's son will change his world.</t>
  </si>
  <si>
    <t>Kabir Bhatia, Titien Wattimena</t>
  </si>
  <si>
    <t>120 min</t>
  </si>
  <si>
    <t>In Jakarta, five couples of varying ages and backgrounds experience the different stages of romantic love, from its giddy start to its painful end.</t>
  </si>
  <si>
    <t>Love and Fortune</t>
  </si>
  <si>
    <t>Frustrated by life with her boyfriend, thirty-something Wako canâ€™t stop herself from being interested in high schooler Yumeaki, despite their age gap.</t>
  </si>
  <si>
    <t>Manto</t>
  </si>
  <si>
    <t>Nandita Das</t>
  </si>
  <si>
    <t>The controversial and troubled Indo-Pakistani writer Saadat Hasan Manto finds his artistic choices challenged by censors.</t>
  </si>
  <si>
    <t>Rajma Chawal</t>
  </si>
  <si>
    <t>Leena Yadav</t>
  </si>
  <si>
    <t>Hoping to revive his relationship with his resentful millennial son, an internet-rookie widower assumes the online persona of a young woman.</t>
  </si>
  <si>
    <t>The World Is Yours</t>
  </si>
  <si>
    <t>Romain Gavras</t>
  </si>
  <si>
    <t>To escape his life of crime, a Paris drug dealer takes on one last job involving Spain, unhinged gangsters, his longtime crush and his scheming mother.</t>
  </si>
  <si>
    <t>Time Share</t>
  </si>
  <si>
    <t>SebastiÃ¡n Hofmann</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</si>
  <si>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</si>
  <si>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</si>
  <si>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</si>
  <si>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</si>
  <si>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</si>
  <si>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</si>
  <si>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</si>
  <si>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</si>
  <si>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</si>
  <si>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November 3, 2019</t>
  </si>
  <si>
    <t>A motley crew of bank robbers plans their next heist after a former colleague convinces them to target an armored car carrying $20 million.</t>
  </si>
  <si>
    <t>Hoodwinked Too! Hood vs. Evil</t>
  </si>
  <si>
    <t>Mike Disa</t>
  </si>
  <si>
    <t>November 3, 2018</t>
  </si>
  <si>
    <t>Fresh off a top-secret training, feisty heroine Little Red teams up with intrepid reporter Wolf to investigate the disappearance of Hansel and Gretel.</t>
  </si>
  <si>
    <t>Akulah Balqis</t>
  </si>
  <si>
    <t>Pali Yahya</t>
  </si>
  <si>
    <t>November 3, 2017</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</si>
  <si>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</si>
  <si>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</si>
  <si>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</si>
  <si>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</si>
  <si>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Mati Diop</t>
  </si>
  <si>
    <t>France, Senegal, Belgium</t>
  </si>
  <si>
    <t>November 29, 2019</t>
  </si>
  <si>
    <t>Arranged to marry a rich man, young Ada is crushed when her true love goes missing at sea during a migration attempt â€“ until a miracle reunites them.</t>
  </si>
  <si>
    <t>Crazy people</t>
  </si>
  <si>
    <t>Moses Inwang</t>
  </si>
  <si>
    <t>Comedies, International Movies, Thrillers</t>
  </si>
  <si>
    <t>Nollywood star Ramsey Nouah learns that someone is impersonating him and breaks out of a mental institution to expose the imposter.</t>
  </si>
  <si>
    <t>I Lost My Body</t>
  </si>
  <si>
    <t>JÃ©rÃ©my Clapin</t>
  </si>
  <si>
    <t>Romance, mystery and adventure intertwine as a young man falls in love and a severed hand scours Paris for its owner in this mesmerizing animated film.</t>
  </si>
  <si>
    <t>Kalushi: The Story of Solomon Mahlangu</t>
  </si>
  <si>
    <t>Mandla Dube</t>
  </si>
  <si>
    <t>The life and times of iconic South African liberation fighter Solomon Mahlangu, who battled the forces of apartheid, come into focus.</t>
  </si>
  <si>
    <t>Lagos Real Fake Life</t>
  </si>
  <si>
    <t>Mike Ezuruonye</t>
  </si>
  <si>
    <t>Two mooching friends vie for the attention of wealthy, beautiful women only to discover that their lavish lifestyles are bogus.</t>
  </si>
  <si>
    <t>Payday</t>
  </si>
  <si>
    <t>Cheta Chukwu</t>
  </si>
  <si>
    <t>After an expensive night out, two flatmates get tangled in an overnight misadventure to recover their rent money to pay their dead landlord's daughter.</t>
  </si>
  <si>
    <t>Sugar Rush Christmas</t>
  </si>
  <si>
    <t>It's everything you love about "Sugar Rush" â€“ with a holly jolly holiday twist â€“ in this Christmas-themed spin on competitive baking.</t>
  </si>
  <si>
    <t>The Accidental Spy</t>
  </si>
  <si>
    <t>Roger Russell</t>
  </si>
  <si>
    <t>Nursing a broken heart, an IT specialist moves to London to audition for a reality TV show that unexpectedly turns into a real-life cartel drama.</t>
  </si>
  <si>
    <t>The Charming Stepmom</t>
  </si>
  <si>
    <t>A quirky fashion student becomes the nanny of a handsome widowerâ€™s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</si>
  <si>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</si>
  <si>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</si>
  <si>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</si>
  <si>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</si>
  <si>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</si>
  <si>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November 28, 2019</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</si>
  <si>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</si>
  <si>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</si>
  <si>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</si>
  <si>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</si>
  <si>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</si>
  <si>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</si>
  <si>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</si>
  <si>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</si>
  <si>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</si>
  <si>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</si>
  <si>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</si>
  <si>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Frank Oz</t>
  </si>
  <si>
    <t>Germany, Canada, United States</t>
  </si>
  <si>
    <t>Ready-to-retire safecracker Nick, flamboyant fence Max and talented but volatile thief Jackie team up to rob the Montreal Customs House.</t>
  </si>
  <si>
    <t>Brotherhood of Blades II: The Infernal Battlefield</t>
  </si>
  <si>
    <t>Lu Yang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</si>
  <si>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</si>
  <si>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</si>
  <si>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</si>
  <si>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</si>
  <si>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</si>
  <si>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</si>
  <si>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</si>
  <si>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In this action-packed drama based on an extraordinary true story, four brothers protect more than 1,000 Jewish refugees during World War II.</t>
  </si>
  <si>
    <t>Evvarikee Cheppoddu</t>
  </si>
  <si>
    <t>Basava Shankar Eeday</t>
  </si>
  <si>
    <t>When caste differences throw a wrench into their otherwise blossoming relationship, a couple must somehow convince the girlâ€™s father to let them marry.</t>
  </si>
  <si>
    <t>Little Singham: Mahabali</t>
  </si>
  <si>
    <t>In a journey back in time to the ancient city of Mirchigadh, Little Singham vies for the title of Ultimate Warrior and fights a zombie kingâ€™s army.</t>
  </si>
  <si>
    <t>The Body Remembers When the World Broke Open</t>
  </si>
  <si>
    <t>Elle-MÃ¡ijÃ¡ Tailfeathers, Kathleen Hepburn</t>
  </si>
  <si>
    <t>Canada, Norway</t>
  </si>
  <si>
    <t>After a traumatic event, two Indigenous women in Vancouver are brought together and form a deep bond despite leading different lives.</t>
  </si>
  <si>
    <t>The Irishman</t>
  </si>
  <si>
    <t>209 min</t>
  </si>
  <si>
    <t>Hit man Frank Sheeran looks back at the secrets he kept as a loyal member of the Bufalino crime family in this acclaimed film from Martin Scorsese.</t>
  </si>
  <si>
    <t>Bumping Mics with Jeff Ross &amp; Dave Attell</t>
  </si>
  <si>
    <t>November 27, 2018</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</si>
  <si>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</si>
  <si>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</si>
  <si>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â€“ so choose wisely!</t>
  </si>
  <si>
    <t>Operation Red Sea</t>
  </si>
  <si>
    <t>Dante Lam</t>
  </si>
  <si>
    <t>China, Morocco, Hong Kong</t>
  </si>
  <si>
    <t>A special task force takes on a risky operation to evacuate civilians amid civil war. Based on the 2015 mission to rescue Chinese citizens in Yemen.</t>
  </si>
  <si>
    <t>Poster Boys</t>
  </si>
  <si>
    <t>Shreyas Talpade</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</si>
  <si>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</si>
  <si>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</si>
  <si>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</si>
  <si>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</si>
  <si>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</si>
  <si>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</si>
  <si>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</si>
  <si>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</si>
  <si>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</si>
  <si>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</si>
  <si>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</si>
  <si>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</si>
  <si>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</si>
  <si>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International TV Shows, Spanish-Language TV Shows, Stand-Up Comedy &amp; Talk Shows</t>
  </si>
  <si>
    <t>An assortment of talent takes the stage for a night of honest stand-up featuring four of Mexico's funniest LGBTQ comedians.</t>
  </si>
  <si>
    <t>Dirty John</t>
  </si>
  <si>
    <t>November 25, 2019</t>
  </si>
  <si>
    <t>Businesswoman Debra Newell's life unravels when she falls for the lies and manipulation of con man John Meehan. Based on the true-crime podcast.</t>
  </si>
  <si>
    <t>Pranaam</t>
  </si>
  <si>
    <t>Sanjiv Jaiswal</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</si>
  <si>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</si>
  <si>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</si>
  <si>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</si>
  <si>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</si>
  <si>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</si>
  <si>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</si>
  <si>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November 25, 2018</t>
  </si>
  <si>
    <t>Storyboard artist Harold Michelson and his film researcher wife, Lillian, recall the influence they had on 60 years of Hollywood's biggest hits.</t>
  </si>
  <si>
    <t>My Little Pony Friendship Is Magic: Best Gift Ever</t>
  </si>
  <si>
    <t>Denny Lu, Mike Myhre</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</si>
  <si>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</si>
  <si>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</si>
  <si>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</si>
  <si>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</si>
  <si>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</si>
  <si>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</si>
  <si>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</si>
  <si>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</si>
  <si>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November 25, 2016</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</si>
  <si>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</si>
  <si>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</si>
  <si>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</si>
  <si>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</si>
  <si>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Oz Rodriguez</t>
  </si>
  <si>
    <t>"SNL" star Michael Che takes on hot-button topics like inequality, homophobia and gentrification in this stand-up set filmed live in Brooklyn.</t>
  </si>
  <si>
    <t>Awake</t>
  </si>
  <si>
    <t>Aleksandr Chernyaev, Fedor Lyass</t>
  </si>
  <si>
    <t>November 24, 2019</t>
  </si>
  <si>
    <t>After an accident leaves him with no recollection of who he is, a man becomes a prime suspect in the search for a serial killer targeting young women.</t>
  </si>
  <si>
    <t>Popeye</t>
  </si>
  <si>
    <t>Robert Altman</t>
  </si>
  <si>
    <t>Action &amp; Adventure, Children &amp; Family Movies, Comedies</t>
  </si>
  <si>
    <t>During a storm that wrecks his ship, super-strong sailor Popeye washes ashore and winds up rooming at the Oyl household, where he meets Olive.</t>
  </si>
  <si>
    <t>Shot Caller</t>
  </si>
  <si>
    <t>Ric Roman Waugh</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</si>
  <si>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</si>
  <si>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</si>
  <si>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</si>
  <si>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</si>
  <si>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Cary Murnion, Jonathan Milott</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</si>
  <si>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</si>
  <si>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</si>
  <si>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</si>
  <si>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</si>
  <si>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</si>
  <si>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</si>
  <si>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</si>
  <si>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</si>
  <si>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</si>
  <si>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</si>
  <si>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</si>
  <si>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</si>
  <si>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</si>
  <si>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Charles A. Nichols, Iwao Takamoto</t>
  </si>
  <si>
    <t>November 23, 2019</t>
  </si>
  <si>
    <t>Children &amp; Family Movies, Classic Movies</t>
  </si>
  <si>
    <t>Follow the adventures of Wilbur the pig, Templeton the rat and Charlotte the spider in this animated musical version of E.B. White's timeless story.</t>
  </si>
  <si>
    <t>End of Watch</t>
  </si>
  <si>
    <t>David Ayer</t>
  </si>
  <si>
    <t>Officers Taylor and Zavala patrol the streets of South Central Los Angeles, an area of the city ruled by gangs and riddled with drug violence.</t>
  </si>
  <si>
    <t>Hamburger Hill</t>
  </si>
  <si>
    <t>John Irvin</t>
  </si>
  <si>
    <t>The Vietnam War's horrors come brutally to life through the eyes of American soldiers trying to take a heavily fortified hill under Vietcong control.</t>
  </si>
  <si>
    <t>Once Upon A Time In Lingjian Mountain</t>
  </si>
  <si>
    <t>International TV Shows, TV Comedies, TV Sci-Fi &amp; Fantasy</t>
  </si>
  <si>
    <t>As the nine continents face a crisis, a young disciple joins the Spirit Blade sect and comes under the tutelage of a temperamental sage.</t>
  </si>
  <si>
    <t>The Time Machine</t>
  </si>
  <si>
    <t>Simon Wells</t>
  </si>
  <si>
    <t>United States, United Arab Emirates</t>
  </si>
  <si>
    <t>Based on the H.G. Wells classic, this adventure follows a scientist and inventor who's determined to prove to doubters that time travel is possible.</t>
  </si>
  <si>
    <t>Fugitiva</t>
  </si>
  <si>
    <t>November 23, 2018</t>
  </si>
  <si>
    <t>A domestic abuse survivor orchestrates an elaborate deception to protect her family from her powerfully wealthy husband and his vindictive enemies.</t>
  </si>
  <si>
    <t>Bright: The Music Videos</t>
  </si>
  <si>
    <t>November 23, 2017</t>
  </si>
  <si>
    <t>TV Shows</t>
  </si>
  <si>
    <t>Explore the hit songs from the Will Smith film "Bright" in these music videos from Machine Gun Kelly, Bastille, Logic, Migos and friends.</t>
  </si>
  <si>
    <t>Deep</t>
  </si>
  <si>
    <t>Julio Soto Gurpide</t>
  </si>
  <si>
    <t>Spain, Belgium, Switzerland, United States, China, United Kingdom</t>
  </si>
  <si>
    <t>After accidentally trapping his family in their underwater home, a young octopus and his ocean-dwelling buddies search for help far across the sea.</t>
  </si>
  <si>
    <t>Brother</t>
  </si>
  <si>
    <t>Julien Abraham</t>
  </si>
  <si>
    <t>November 22, 2019</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</si>
  <si>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</si>
  <si>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</si>
  <si>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</si>
  <si>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</si>
  <si>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TV Dramas</t>
  </si>
  <si>
    <t>Eight stories celebrating family, faith, love and forgiveness come to life in this series inspired by Dolly Parton's iconic country music catalog.</t>
  </si>
  <si>
    <t>Girls und Panzer der Film</t>
  </si>
  <si>
    <t>Tsutomu Mizushima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</si>
  <si>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</si>
  <si>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</si>
  <si>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</si>
  <si>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</si>
  <si>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</si>
  <si>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</si>
  <si>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</si>
  <si>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</si>
  <si>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Nate Adams, Adam Carolla</t>
  </si>
  <si>
    <t>Featuring interviews and vintage footage, this documentary traces American icon Carroll Shelby's life of reinvention from farmer to racer to entrepreneur.</t>
  </si>
  <si>
    <t>Singapore Social</t>
  </si>
  <si>
    <t>Singapore, United States</t>
  </si>
  <si>
    <t>Peer into the lives of young Singaporeans as they defy expectations and traverse the tricky terrain of career, romance and family.</t>
  </si>
  <si>
    <t>The Christmas Chronicles</t>
  </si>
  <si>
    <t>Clay Kaytis</t>
  </si>
  <si>
    <t>November 22, 2018</t>
  </si>
  <si>
    <t>After accidentally crashing Santa's sleigh, a brother and sister pull an all-nighter to save Christmas with a savvy, straight-talking St. Nick.</t>
  </si>
  <si>
    <t>Argon</t>
  </si>
  <si>
    <t>November 22, 2017</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</si>
  <si>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</si>
  <si>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</si>
  <si>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</si>
  <si>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</si>
  <si>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</si>
  <si>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A ruthless outlaw terrorizes the West in search of a former member of his gang, whoâ€™s found a new life in a quiet town populated only by women.</t>
  </si>
  <si>
    <t>Ludo</t>
  </si>
  <si>
    <t>Qaushiq Mukherjee, Nikon</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</si>
  <si>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</si>
  <si>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</si>
  <si>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</si>
  <si>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</si>
  <si>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</si>
  <si>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</si>
  <si>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</si>
  <si>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</si>
  <si>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</si>
  <si>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Kathryn Bigelow</t>
  </si>
  <si>
    <t>United Kingdom, Germany, Canada, United States</t>
  </si>
  <si>
    <t>November 21, 2019</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</si>
  <si>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</si>
  <si>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</si>
  <si>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</si>
  <si>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</si>
  <si>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Monika Mitchell</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</si>
  <si>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</si>
  <si>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</si>
  <si>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</si>
  <si>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</si>
  <si>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</si>
  <si>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</si>
  <si>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</si>
  <si>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</si>
  <si>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Fernando Colomo</t>
  </si>
  <si>
    <t>An executive-turned-viral sensation loses his reputation and his memory, but finds a new life with his biological mother and her empowered dance group.</t>
  </si>
  <si>
    <t>Beat Bugs: All Together Now</t>
  </si>
  <si>
    <t>Josh Wakely</t>
  </si>
  <si>
    <t>Australia, Canada</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</si>
  <si>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</si>
  <si>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</si>
  <si>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</si>
  <si>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</si>
  <si>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</si>
  <si>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</si>
  <si>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Former Secretary of Labor Robert Reich meets with Americans from all walks of life as he chronicles a seismic shift in the nation's economy.</t>
  </si>
  <si>
    <t>The Case for Christ</t>
  </si>
  <si>
    <t>Jon Gunn</t>
  </si>
  <si>
    <t>Bothered by his wife's unyielding belief in Christianity, an investigative reporter sets out to use verifiable facts to poke holes in her faith.</t>
  </si>
  <si>
    <t>Carlos Ballarta: El amor es de putos</t>
  </si>
  <si>
    <t>Jan Suter, RaÃºl Campos Delgado</t>
  </si>
  <si>
    <t>November 21, 2016</t>
  </si>
  <si>
    <t>Carlos Ballarta mocks daily life in Mexico, including public transit, the education system and the corn seller who betrays your confidence.</t>
  </si>
  <si>
    <t>Adore</t>
  </si>
  <si>
    <t>Anne Fontaine</t>
  </si>
  <si>
    <t>Australia, France</t>
  </si>
  <si>
    <t>November 20, 2019</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</si>
  <si>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</si>
  <si>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</si>
  <si>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</si>
  <si>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</si>
  <si>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Joshua Caldwell</t>
  </si>
  <si>
    <t>Comedies, Dramas, Romantic Movies</t>
  </si>
  <si>
    <t>To escape the stress of fame, teen pop star Jordan goes incognito in a small town, where he forms a special bond with high school art student Emily.</t>
  </si>
  <si>
    <t>Beavis and Butt-head Do America</t>
  </si>
  <si>
    <t>Mike Judge</t>
  </si>
  <si>
    <t>After realizing that their boob tube is gone, Beavis and Butt-head set off on an expedition that takes them from Las Vegas to the nation's capital.</t>
  </si>
  <si>
    <t>Bebe's Kids</t>
  </si>
  <si>
    <t>Bruce W. Smith</t>
  </si>
  <si>
    <t>When ladies' man Robin meets Jamika, he falls head over heels, but she greets him with four surprises: her son and her girlfriend Bebe's three kids.</t>
  </si>
  <si>
    <t>Bikram: Yogi, Guru, Predator</t>
  </si>
  <si>
    <t>Eva Orner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</si>
  <si>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</si>
  <si>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</si>
  <si>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</si>
  <si>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</si>
  <si>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Ã€lex Pastor, David Pastor</t>
  </si>
  <si>
    <t>As a lethal virus spreads globally, four friends seek a reputed plague-free haven. But while avoiding the infected, the travelers turn on one another.</t>
  </si>
  <si>
    <t>Dorasaani</t>
  </si>
  <si>
    <t>KVR Mahendra</t>
  </si>
  <si>
    <t>A village landlord's daughter and an educated commoner must decide if their budding forbidden love is worth resisting a repressive social hierarchy.</t>
  </si>
  <si>
    <t>Dream/Killer</t>
  </si>
  <si>
    <t>Andrew Jenks</t>
  </si>
  <si>
    <t>This riveting crime doc follows Bill as he confronts America's broken judicial system after his son is falsely sentenced to 40 years in prison.</t>
  </si>
  <si>
    <t>Evolution</t>
  </si>
  <si>
    <t>Comedies, Sci-Fi &amp; Fantasy</t>
  </si>
  <si>
    <t>After two community college geology professors discover microscopic alien life-forms on a meteorite, the military and government become involved.</t>
  </si>
  <si>
    <t>Eye for an Eye</t>
  </si>
  <si>
    <t>John Schlesinger</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</si>
  <si>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</si>
  <si>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</si>
  <si>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</si>
  <si>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</si>
  <si>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Akiva Schaffer</t>
  </si>
  <si>
    <t>Comedies, Sports Movies</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</si>
  <si>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</si>
  <si>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</si>
  <si>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</si>
  <si>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</si>
  <si>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Juan Carlos Rulfo</t>
  </si>
  <si>
    <t>Lorena RamÃ­rez of Mexico's RarÃ¡muri community lives a pastoral life â€“ except when she straps on her sandals to compete as an ultramarathon runner.</t>
  </si>
  <si>
    <t>Love, Rosie</t>
  </si>
  <si>
    <t>Christian Ditter</t>
  </si>
  <si>
    <t>Germany, United Kingdom</t>
  </si>
  <si>
    <t>Over the years, as they come and go in each other's life, childhood pals Rosie and Alex struggle to resolve the lasting, intimate bond between them.</t>
  </si>
  <si>
    <t>Mallesham</t>
  </si>
  <si>
    <t>Raj R</t>
  </si>
  <si>
    <t>A self-trained engineer risks debt, love and reputation in his quest to improve the grueling work conditions of his mother and her weaving community.</t>
  </si>
  <si>
    <t>Once Upon a Time in the West</t>
  </si>
  <si>
    <t>Sergio Leone</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</si>
  <si>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</si>
  <si>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</si>
  <si>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</si>
  <si>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</si>
  <si>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</si>
  <si>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</si>
  <si>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When average-guy Kirk starts dating drop-dead-gorgeous Molly, his friends don't see it lasting, so Kirk does everything he can to avoid losing Molly.</t>
  </si>
  <si>
    <t>Superstar</t>
  </si>
  <si>
    <t>Bruce McCulloch</t>
  </si>
  <si>
    <t>A socially awkward Catholic schoolgirl vows to win a dreamy classmateâ€™s affections by taking first prize at an upcoming talent show.</t>
  </si>
  <si>
    <t>The Adventures of Tintin</t>
  </si>
  <si>
    <t>Steven Spielberg</t>
  </si>
  <si>
    <t>United States, New Zealand, United Kingdom</t>
  </si>
  <si>
    <t>This 3-D motion capture adapts Georges Remi's classic comic strip about the adventures of fearless young journalist Tintin and his trusty dog, Snowy.</t>
  </si>
  <si>
    <t>The Devil Inside</t>
  </si>
  <si>
    <t>William Brent Bell</t>
  </si>
  <si>
    <t>At once spooky and grisly, this thriller follows a woman's quest to find the truth behind claims her mother killed three people during an exorcism.</t>
  </si>
  <si>
    <t>The First Wives Club</t>
  </si>
  <si>
    <t>Hugh WIlson</t>
  </si>
  <si>
    <t>Following a friend's suicide after her husband dumps her for a younger model, three women plot payback against their two-timing exes.</t>
  </si>
  <si>
    <t>The Gift</t>
  </si>
  <si>
    <t>Sam Raimi</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</si>
  <si>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</si>
  <si>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</si>
  <si>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</si>
  <si>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</si>
  <si>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Robert Aldrich</t>
  </si>
  <si>
    <t>Classic Movies, Comedies, Sports Movies</t>
  </si>
  <si>
    <t>Washed-up professional quarterback Paul Crewe is sent to jail and forced to put together an inmate gridiron team to take on a group of prison guards.</t>
  </si>
  <si>
    <t>The Love Guru</t>
  </si>
  <si>
    <t>Marco Schnabel</t>
  </si>
  <si>
    <t>United Kingdom, Germany, United States</t>
  </si>
  <si>
    <t>Raised on an ashram in India, a self-styled love guru returns to his native America to settle a romantic rivalry between two pro hockey players.</t>
  </si>
  <si>
    <t>The Rainmaker</t>
  </si>
  <si>
    <t>Francis Ford Coppola</t>
  </si>
  <si>
    <t>A young attorney and a scrappy paralegal work to help the parents of a terminally ill boy in their suit against an insurance company.</t>
  </si>
  <si>
    <t>What's Eating Gilbert Grape</t>
  </si>
  <si>
    <t>Lasse HallstrÃ¶m</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</si>
  <si>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</si>
  <si>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</si>
  <si>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</si>
  <si>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</si>
  <si>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</si>
  <si>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</si>
  <si>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Working under treacherous conditions, an army of dedicated rescuers struggles to find anyone who survived the World Trade Center's tragic collapse.</t>
  </si>
  <si>
    <t>Young Adult</t>
  </si>
  <si>
    <t>Jason Reitman</t>
  </si>
  <si>
    <t>When a divorced writer gets a letter from an old boyfriend announcing his wife's had a baby, she returns to her hometown to reconnect with her ex.</t>
  </si>
  <si>
    <t>Yours, Mine and Ours</t>
  </si>
  <si>
    <t>Raja Gosnell</t>
  </si>
  <si>
    <t>When a father of eight and a mother of 10 prepare to wed, the couple's children attempt to sabotage the union in this remake of a 1968 comedy.</t>
  </si>
  <si>
    <t>Zodiac</t>
  </si>
  <si>
    <t>David Fincher</t>
  </si>
  <si>
    <t>Cult Movies, Dramas, Thrillers</t>
  </si>
  <si>
    <t>A political cartoonist, a crime reporter and a pair of cops investigate San Francisco's infamous Zodiac Killer in this thriller based on a true story.</t>
  </si>
  <si>
    <t>Kulipari: Dream Walker</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</si>
  <si>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</si>
  <si>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</si>
  <si>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</si>
  <si>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</si>
  <si>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</si>
  <si>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teamâ€™s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</si>
  <si>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</si>
  <si>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</si>
  <si>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</si>
  <si>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</si>
  <si>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</si>
  <si>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</si>
  <si>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</si>
  <si>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David Paul Meyer</t>
  </si>
  <si>
    <t>"Daily Show" host Trevor Noah touches on tacos, runaway snakes, camping, racism immunity and lessons he learned from his mother in this comedy special.</t>
  </si>
  <si>
    <t>100 Things to do Before High School</t>
  </si>
  <si>
    <t>November 2, 2019</t>
  </si>
  <si>
    <t>Led by seventh-grader C.J., three students who have been warned about the dangers of high school decide to make the best of their middle-school years.</t>
  </si>
  <si>
    <t>A Fairly Odd Summer</t>
  </si>
  <si>
    <t>Savage Steve Holland</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</si>
  <si>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</si>
  <si>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</si>
  <si>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</si>
  <si>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</si>
  <si>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</si>
  <si>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</si>
  <si>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Troy Nixey</t>
  </si>
  <si>
    <t>United States, Australia, Mexico</t>
  </si>
  <si>
    <t>Young Sally Hurst discovers she isn't alone in her new house: strange creatures live there â€“ and they might not be as friendly as Sally thinks.</t>
  </si>
  <si>
    <t>Escape from Mr. Lemoncelloâ€™s Library</t>
  </si>
  <si>
    <t>Scott McAboy</t>
  </si>
  <si>
    <t>An eccentric game designer builds a library full of traps and tricks for a group of kids who score the chance to navigate his elaborate scavenger hunt.</t>
  </si>
  <si>
    <t>Hey Arnold! The Jungle Movie</t>
  </si>
  <si>
    <t>Raymie Muzquiz, Stu Livingston</t>
  </si>
  <si>
    <t>United States, South Korea, Japan</t>
  </si>
  <si>
    <t>When Arnold and his crew win a trip to San Lorenzo, their adventure in the wild forces them to take the same risky path as Arnold's missing parents.</t>
  </si>
  <si>
    <t>Jinxed</t>
  </si>
  <si>
    <t>Stephen Herek</t>
  </si>
  <si>
    <t>After a century-old curse of bad luck, a determined teen embarks on a journey to break her familyâ€™s generational misfortune.</t>
  </si>
  <si>
    <t>LEGENDS OF THE HIDDEN TEMPLE</t>
  </si>
  <si>
    <t>Joe Menendez</t>
  </si>
  <si>
    <t>A trio of siblings gets trapped in a secret temple, where they must navigate a risky obstacle course to make it out. Inspired by the â€˜90s game show.</t>
  </si>
  <si>
    <t>Liar, Liar, Vampire</t>
  </si>
  <si>
    <t>Vince Marcello</t>
  </si>
  <si>
    <t>When a shy teen transfers to a new school, he elects to mix things up by playing along with the rumor that he's a vampire.</t>
  </si>
  <si>
    <t>Shark Night</t>
  </si>
  <si>
    <t>David R. Ellis</t>
  </si>
  <si>
    <t>A weekend of beach-house debauchery turns into a nightmare for a group of friends when they discover that the waters are infested with vicious sharks.</t>
  </si>
  <si>
    <t>The Boy Who Cried Werewolf</t>
  </si>
  <si>
    <t>Eric Bross</t>
  </si>
  <si>
    <t>When high school girl-geek Jordan becomes a werewolf after moving to Romania, she must elude her own brother, who sets out to slay her.</t>
  </si>
  <si>
    <t>The Massively Mixed-Up Middle School Mystery</t>
  </si>
  <si>
    <t>Will Eisenberg</t>
  </si>
  <si>
    <t>After the school principal gets pranked, a curious crew of preteen super sleuths tests their detective skills to solve an underwater ruse.</t>
  </si>
  <si>
    <t>Ana e VitÃ³ria</t>
  </si>
  <si>
    <t>Matheus Souza</t>
  </si>
  <si>
    <t>November 2, 2018</t>
  </si>
  <si>
    <t>Comedies, International Movies, LGBTQ Movies</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</si>
  <si>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</si>
  <si>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</si>
  <si>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</si>
  <si>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</si>
  <si>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</si>
  <si>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</si>
  <si>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</si>
  <si>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</si>
  <si>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A talented photographer stuck in a dead-end job inherits an antique Advent calendar that may be predicting the future â€“ and pointing her toward love.</t>
  </si>
  <si>
    <t>The Judgement</t>
  </si>
  <si>
    <t>After a traumatic incident at a party makes her a target of gossip and derision, a young college student tries to change her school's toxic culture.</t>
  </si>
  <si>
    <t>The Other Side of the Wind</t>
  </si>
  <si>
    <t>Orson Welles</t>
  </si>
  <si>
    <t>France, Iran, United States</t>
  </si>
  <si>
    <t>On the last day of his life, a legendary director struggles to complete a new project and contemplates his legacy in this layered film by Orson Welles.</t>
  </si>
  <si>
    <t>Theyâ€™ll Love Me When Iâ€™m Dead</t>
  </si>
  <si>
    <t>Actors, crew members and others who were there discuss the tumultuous creation of Orson Welles's final, unfinished film, â€œThe Other Side of the Wind.â€</t>
  </si>
  <si>
    <t>Thorne: Scaredy Cat</t>
  </si>
  <si>
    <t>Benjamin Ross</t>
  </si>
  <si>
    <t>November 2, 2016</t>
  </si>
  <si>
    <t>Heading a new team whose aim is to crack the cases that leave others stumped, detective Tom Thorne finds himself on the hunt for two serial killers.</t>
  </si>
  <si>
    <t>Thorne: Sleepyhead</t>
  </si>
  <si>
    <t>Stephen Hopkins</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</si>
  <si>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</si>
  <si>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</si>
  <si>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</si>
  <si>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</si>
  <si>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</si>
  <si>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</si>
  <si>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</si>
  <si>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</si>
  <si>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</si>
  <si>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</si>
  <si>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</si>
  <si>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Shannon Hartman, Michelle Caputo</t>
  </si>
  <si>
    <t>November 19, 2016</t>
  </si>
  <si>
    <t>Fearlessly funny stand-up comic and sitcom star Donald Glover puts on a live show in New York, confessing his love for Cocoa Puffs and Toys "R" Us.</t>
  </si>
  <si>
    <t>The Pixar Story</t>
  </si>
  <si>
    <t>November 18, 2018</t>
  </si>
  <si>
    <t>Go behind the scenes at Pixar Animation Studios with this Emmy-nominated documentary tracing the creation and history of the groundbreaking company.</t>
  </si>
  <si>
    <t>The Prison</t>
  </si>
  <si>
    <t>Na Hyeon</t>
  </si>
  <si>
    <t>November 18, 2017</t>
  </si>
  <si>
    <t>A cop-turned-convict discovers a crime syndicate inside a prison lorded over by an inmate crime boss â€“ and joins in on their nightly heists.</t>
  </si>
  <si>
    <t>Colin Quinn: The New York Story</t>
  </si>
  <si>
    <t>November 18, 2016</t>
  </si>
  <si>
    <t>The "SNL" veteran performs his off-Broadway show about the history of New York and the people who shape its personality. Directed by Jerry Seinfeld.</t>
  </si>
  <si>
    <t>Divines</t>
  </si>
  <si>
    <t>Houda Benyamina</t>
  </si>
  <si>
    <t>France, Qatar</t>
  </si>
  <si>
    <t>A shrewd teenager and her wisecracking best friend plan to get rich or die trying by following in the footsteps of a flashy female drug dealer.</t>
  </si>
  <si>
    <t>La NiÃ±a</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</si>
  <si>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</si>
  <si>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</si>
  <si>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</si>
  <si>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</si>
  <si>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</si>
  <si>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</si>
  <si>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November 18, 2015</t>
  </si>
  <si>
    <t>Naomi and her gay best friend, Ely, have been inseparable since childhood, but their bond faces its biggest test yet when they fall for the same guy.</t>
  </si>
  <si>
    <t>Splatter</t>
  </si>
  <si>
    <t>Joe Dante</t>
  </si>
  <si>
    <t>November 18, 2009</t>
  </si>
  <si>
    <t>After committing suicide, a washed-up rocker returns from the grave to torment the five people who betrayed him in life.</t>
  </si>
  <si>
    <t>Candy Online</t>
  </si>
  <si>
    <t>November 17, 2019</t>
  </si>
  <si>
    <t>International TV Shows, TV Dramas, Teen TV Shows</t>
  </si>
  <si>
    <t>When a wardrobe malfunction goes viral, a bubbly live streamer struggles to navigate her classmates' cruel judgment and the small town she lives in.</t>
  </si>
  <si>
    <t>Eternal Love</t>
  </si>
  <si>
    <t>November 17, 2018</t>
  </si>
  <si>
    <t>After the deities Bai Qian and Ye Hua meet and fall in love, their romance stands the test of three lifetimes â€” each an epic in its own right.</t>
  </si>
  <si>
    <t>La DoÃ±a</t>
  </si>
  <si>
    <t>Spanish-Language TV Shows, TV Dramas</t>
  </si>
  <si>
    <t>Worlds collide and lives shatter when Altagracia, a powerful and elegant businesswoman, plots a ruthless revenge while falling in love.</t>
  </si>
  <si>
    <t>Silvana Sin Lana</t>
  </si>
  <si>
    <t>Romantic TV Shows, Spanish-Language TV Shows, TV Comedies</t>
  </si>
  <si>
    <t>When her fugitive husband leaves her homeless and penniless, a once-wealthy woman has no other choice but to join the working class.</t>
  </si>
  <si>
    <t>A Christmas Prince</t>
  </si>
  <si>
    <t>Alex Zamm</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</si>
  <si>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</si>
  <si>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</si>
  <si>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</si>
  <si>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</si>
  <si>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</si>
  <si>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</si>
  <si>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</si>
  <si>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</si>
  <si>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Dee Rees</t>
  </si>
  <si>
    <t>Two Mississippi families â€“ one black, one white â€“ confront the brutal realities of prejudice, farming and friendship in a divided World War II era.</t>
  </si>
  <si>
    <t>Santa Claws</t>
  </si>
  <si>
    <t>Glenn Miller</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</si>
  <si>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</si>
  <si>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</si>
  <si>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</si>
  <si>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</si>
  <si>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November 17, 2016</t>
  </si>
  <si>
    <t>When a woman is brutally murdered on a playground, a group of detectives find themselves drawn into a dark conspiracy as they search for the killer.</t>
  </si>
  <si>
    <t>Drive</t>
  </si>
  <si>
    <t>Nicolas Winding Refn</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</si>
  <si>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</si>
  <si>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</si>
  <si>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</si>
  <si>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</si>
  <si>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</si>
  <si>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</si>
  <si>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</si>
  <si>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</si>
  <si>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</si>
  <si>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</si>
  <si>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</si>
  <si>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</si>
  <si>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At the beginning of the 20th century, circumstances drive a young, idealistic suffragette to find radical approaches to fighting male oppression.</t>
  </si>
  <si>
    <t>The Green Inferno</t>
  </si>
  <si>
    <t>Eli Roth</t>
  </si>
  <si>
    <t>United States, Spain, Chile, Peru</t>
  </si>
  <si>
    <t>Determined to save an Amazon tribe being squeezed by logging, a group of students finds nothing but trouble when their plane crashes in the jungle.</t>
  </si>
  <si>
    <t>Cam</t>
  </si>
  <si>
    <t>Daniel Goldhaber</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</si>
  <si>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</si>
  <si>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</si>
  <si>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</si>
  <si>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</si>
  <si>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</si>
  <si>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</si>
  <si>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</si>
  <si>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</si>
  <si>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</si>
  <si>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Crime TV Shows, TV Action &amp; Adventure, TV Dramas</t>
  </si>
  <si>
    <t>Witness the birth of the Mexican drug war in the 1980s as a gritty new "Narcos" saga chronicles the true story of the Guadalajara cartel's ascent.</t>
  </si>
  <si>
    <t>Nothing to Hide</t>
  </si>
  <si>
    <t>Fred CavayÃ©</t>
  </si>
  <si>
    <t>To spice up a dinner party, old friends agree to share every private message that pops up on their phones â€“ with disastrous results.</t>
  </si>
  <si>
    <t>The Ballad of Buster Scruggs</t>
  </si>
  <si>
    <t>Joel Coen, Ethan Coen</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</si>
  <si>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</si>
  <si>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</si>
  <si>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</si>
  <si>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</si>
  <si>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Docuseries, International TV Shows, Reality TV</t>
  </si>
  <si>
    <t>Go behind the scenes with Brazilian pop icon Anitta, along with her friends and family, as she aims to create a new song and music video each month.</t>
  </si>
  <si>
    <t>Shane Acker</t>
  </si>
  <si>
    <t>November 16, 2017</t>
  </si>
  <si>
    <t>Action &amp; Adventure, Independent Movies, Sci-Fi &amp; Fantasy</t>
  </si>
  <si>
    <t>In a postapocalyptic world, rag-doll robots hide in fear from dangerous machines out to exterminate them, until a brave newcomer joins the group.</t>
  </si>
  <si>
    <t>At the Dolphin Bay</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</si>
  <si>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</si>
  <si>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</si>
  <si>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</si>
  <si>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</si>
  <si>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</si>
  <si>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In 1980s Tokyo, an enigmatic expat is suspected of killing her friend, who's gone missing in the wake of their love triangle with a local photographer.</t>
  </si>
  <si>
    <t>El sendero de la anaconda</t>
  </si>
  <si>
    <t>Alessandro Angulo</t>
  </si>
  <si>
    <t>In the most remote areas of the Amazon jungle, a writer and his anthropologist friend meet communities who have resisted change for centuries.</t>
  </si>
  <si>
    <t>GO! The Unforgettable Party</t>
  </si>
  <si>
    <t>Mauro Scandolari</t>
  </si>
  <si>
    <t>MÃ­a's vacation with her dad is disrupted by the surprise arrival of Lupe, Mercedes, Juanma and Ãlvaro as their school drama moves lakeside.</t>
  </si>
  <si>
    <t>Guna 369</t>
  </si>
  <si>
    <t>Arjun Jandyala</t>
  </si>
  <si>
    <t>A pampered but kind-hearted average joe ditches his romancing and peacekeeping ways when heâ€™s framed for a murder he didnâ€™t commit.</t>
  </si>
  <si>
    <t>House Arrest</t>
  </si>
  <si>
    <t>Shashanka Ghosh, Samit Basu</t>
  </si>
  <si>
    <t>A world-weary manâ€™s self-imposed home confinement becomes a comedy of errors with the simultaneous arrivals of a peculiar package and a curious journalist.</t>
  </si>
  <si>
    <t>I'm with the Band: Nasty Cherry</t>
  </si>
  <si>
    <t>In an unfiltered, intimate docuseries, pop star mentor Charli XCX finds out what it takes to build â€“ and break â€“ a real, badass all-girl punk band.</t>
  </si>
  <si>
    <t>Inheritors</t>
  </si>
  <si>
    <t>After a chance encounter in LA, two teens from different social backgrounds reunite at an exclusive high school attended by Koreaâ€™s Ã¼ber rich.</t>
  </si>
  <si>
    <t>K-on! the movie</t>
  </si>
  <si>
    <t>Naoko Yamada</t>
  </si>
  <si>
    <t>The seniors in Sakuragaoka High School's music club live out the graduation trip of their dreams when they celebrate by performing in London.</t>
  </si>
  <si>
    <t>Klaus</t>
  </si>
  <si>
    <t>Sergio Pablos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</si>
  <si>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</si>
  <si>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</si>
  <si>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</si>
  <si>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</si>
  <si>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Anand Tucker</t>
  </si>
  <si>
    <t>United States, Ireland</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</si>
  <si>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</si>
  <si>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</si>
  <si>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</si>
  <si>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</si>
  <si>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</si>
  <si>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</si>
  <si>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Valli Bindana</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</si>
  <si>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</si>
  <si>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</si>
  <si>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</si>
  <si>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</si>
  <si>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</si>
  <si>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</si>
  <si>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Makoto Shinkai</t>
  </si>
  <si>
    <t>Anime Features, International Movies, Romantic Movies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</si>
  <si>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</si>
  <si>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</si>
  <si>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</si>
  <si>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</si>
  <si>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</si>
  <si>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</si>
  <si>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V C Abhilash</t>
  </si>
  <si>
    <t>November 15, 2018</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</si>
  <si>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</si>
  <si>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</si>
  <si>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</si>
  <si>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</si>
  <si>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plannerâ€™s world is turned upside down when a handsome private investigator is hired to disrupt one of her biggest jobs.</t>
  </si>
  <si>
    <t>Halkaa</t>
  </si>
  <si>
    <t>Nila Madhab Panda</t>
  </si>
  <si>
    <t>Up against a corrupt government official and crushing poverty, a young boy in the Delhi slums attempts to raise funds to build himself his own toilet.</t>
  </si>
  <si>
    <t>Mala Kahich Problem Nahi</t>
  </si>
  <si>
    <t>Sameer Vidwans</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</si>
  <si>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</si>
  <si>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</si>
  <si>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</si>
  <si>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</si>
  <si>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</si>
  <si>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</si>
  <si>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</si>
  <si>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</si>
  <si>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While trying to buy his wife a set-top box, a struggling writer and his pal get entangled in the domino effect of a spectacularly botched drug deal.</t>
  </si>
  <si>
    <t>Only the Dead</t>
  </si>
  <si>
    <t>Bill Guttentag, Michael Ware</t>
  </si>
  <si>
    <t>Australia, Iraq</t>
  </si>
  <si>
    <t>Given unprecedented access to soldiers and terrorists alike, journalist Michael Ware presents an epic, uncensored, intimate account of the Iraq War.</t>
  </si>
  <si>
    <t>Pimpal</t>
  </si>
  <si>
    <t>Gajendra Ahire</t>
  </si>
  <si>
    <t>As a lonely widower prepares to leave India to live with his children in America, he looks back on past memories and unfinished business.</t>
  </si>
  <si>
    <t>Savita Damodar Paranjpe</t>
  </si>
  <si>
    <t>Swapna Waghmare Joshi</t>
  </si>
  <si>
    <t>When his wife begins to exhibit alarming behavior, a husband tries to find whether she suffers from a personality disorder or something more sinister.</t>
  </si>
  <si>
    <t>Shopkins: Chef Club</t>
  </si>
  <si>
    <t>Raymond McGrath</t>
  </si>
  <si>
    <t>In this first full Shopkins movie, Peppa-Mint is the new Shoppie in town who stirs things up by hosting a team cooking competition.</t>
  </si>
  <si>
    <t>Shopkins: Wild</t>
  </si>
  <si>
    <t>Adele K. Thomas, Richard Bailey</t>
  </si>
  <si>
    <t>Beloved movie star Scarletta Gateau visits Shopville and recruits the Shopkins for a quest through the jungle to the mysterious world of Pawville.</t>
  </si>
  <si>
    <t>Shopkins: World Vacation</t>
  </si>
  <si>
    <t>Richard Bailey</t>
  </si>
  <si>
    <t>The Shopkins and Shoppies jet around the world in search of missing friend Kooky Cookie, a stolen diamond and more vloggable adventure.</t>
  </si>
  <si>
    <t>The Crew</t>
  </si>
  <si>
    <t>Julien Leclercq</t>
  </si>
  <si>
    <t>After an unexpected misstep, a crew of skilled Parisian robbers find themselves forced to carry out a daring heist for a powerful crime organization.</t>
  </si>
  <si>
    <t>The Giant</t>
  </si>
  <si>
    <t>Aitor Arregi, Jon GaraÃ±o</t>
  </si>
  <si>
    <t>In 1843, crippled Martin returns from war to his Basque hometown and finds his brother has grown into a giant, which they turn into a circus act.</t>
  </si>
  <si>
    <t>A Flying Jatt</t>
  </si>
  <si>
    <t>Remo D'Souza</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</si>
  <si>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</si>
  <si>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</si>
  <si>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</si>
  <si>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</si>
  <si>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</si>
  <si>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</si>
  <si>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During an uprising in Russia's St. Petersburg, teen girl Lucky meets handsome Aditya, the Indian ambassador's son, and together they flee the chaos.</t>
  </si>
  <si>
    <t>The Irregular at Magic High School</t>
  </si>
  <si>
    <t>Anime Series, International TV Shows, Teen TV Shows</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</si>
  <si>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</si>
  <si>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</si>
  <si>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</si>
  <si>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</si>
  <si>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November 15, 2016</t>
  </si>
  <si>
    <t>An Indian American man living with his artistic wife and contentious father-in-law struggles to handle his household and a foundering IT company.</t>
  </si>
  <si>
    <t>Dieter Nuhr: Nuhr in Berlin</t>
  </si>
  <si>
    <t>Volker Weicker</t>
  </si>
  <si>
    <t>The cerebral and popular German cabaret comic expounds his theories on gender norms, primal instincts and a decidedly gastrointestinal Big Bang.</t>
  </si>
  <si>
    <t>Mumbai Cha Raja</t>
  </si>
  <si>
    <t>Manjeet Singh</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</si>
  <si>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</si>
  <si>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</si>
  <si>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</si>
  <si>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</si>
  <si>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</si>
  <si>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November 14, 2019</t>
  </si>
  <si>
    <t>This intimate documentary follows the life of legendary saxophonist Clarence Clemons and his spiritual awakening before his death in 2011.</t>
  </si>
  <si>
    <t>Fadily Camara : La plus drÃ´le de tes copines</t>
  </si>
  <si>
    <t>Gautier &amp; Leduc</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</si>
  <si>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</si>
  <si>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</si>
  <si>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</si>
  <si>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</si>
  <si>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November 14, 2017</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</si>
  <si>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</si>
  <si>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</si>
  <si>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</si>
  <si>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</si>
  <si>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Lance Bangs</t>
  </si>
  <si>
    <t>November 14, 2014</t>
  </si>
  <si>
    <t>"Brooklyn Nine-Nine" star Chelsea Peretti showcases her diverse talents in this dark yet silly reimagining of the comedy special.</t>
  </si>
  <si>
    <t>Casa de mi Padre</t>
  </si>
  <si>
    <t>Matt Piedmont</t>
  </si>
  <si>
    <t>November 14, 2012</t>
  </si>
  <si>
    <t>Will Ferrell stars as a Spanish-speaking cowboy in this comedy about a Mexican clan trying to rescue their ranch from greedy creditors.</t>
  </si>
  <si>
    <t>Maradona in Mexico</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</si>
  <si>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</si>
  <si>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</si>
  <si>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</si>
  <si>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</si>
  <si>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</si>
  <si>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</si>
  <si>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November 13, 2018</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</si>
  <si>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</si>
  <si>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</si>
  <si>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</si>
  <si>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</si>
  <si>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Denmark</t>
  </si>
  <si>
    <t>A war veteran plagued by guilt over his final mission teams up with his best friend's widow to infiltrate a dangerous Copenhagen biker gang.</t>
  </si>
  <si>
    <t>Chasing Trane</t>
  </si>
  <si>
    <t>John Scheinfeld</t>
  </si>
  <si>
    <t>November 13, 2017</t>
  </si>
  <si>
    <t>Featuring interviews, insights and archival footage, this documentary aims to reveal how historical events shaped the music of John Coltrane.</t>
  </si>
  <si>
    <t>John Mulaney: The Comeback Kid</t>
  </si>
  <si>
    <t>Rhys Thomas</t>
  </si>
  <si>
    <t>November 13, 2015</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</si>
  <si>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</si>
  <si>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</si>
  <si>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</si>
  <si>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</si>
  <si>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</si>
  <si>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</si>
  <si>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</si>
  <si>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</si>
  <si>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</si>
  <si>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November 12, 2018</t>
  </si>
  <si>
    <t>At the end of their low-budget tour, a punk band accepts a gig at an isolated rural club, only to discover that their hosts are neo-Nazis.</t>
  </si>
  <si>
    <t>Long Time Running</t>
  </si>
  <si>
    <t>Jennifer Baichwal, Nicholas de Pencier</t>
  </si>
  <si>
    <t>November 12, 2017</t>
  </si>
  <si>
    <t>This documentary follows the 2016 tour of beloved rock band The Tragically Hip as they make their way across Canada one last time.</t>
  </si>
  <si>
    <t>A Single Man</t>
  </si>
  <si>
    <t>Tom Ford</t>
  </si>
  <si>
    <t>November 11, 2019</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</si>
  <si>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</si>
  <si>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</si>
  <si>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</si>
  <si>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</si>
  <si>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J.M. Berrios</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</si>
  <si>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</si>
  <si>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</si>
  <si>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</si>
  <si>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</si>
  <si>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</si>
  <si>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</si>
  <si>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</si>
  <si>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</si>
  <si>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</si>
  <si>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</si>
  <si>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</si>
  <si>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</si>
  <si>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</si>
  <si>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</si>
  <si>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</si>
  <si>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</si>
  <si>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</si>
  <si>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</si>
  <si>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</si>
  <si>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TV Horror, TV Mysteries, TV Sci-Fi &amp; Fantasy</t>
  </si>
  <si>
    <t>While investigating a possible outbreak at an Arctic research facility, scientists discover a new virus that could wipe out every human on the planet.</t>
  </si>
  <si>
    <t>The Workshop</t>
  </si>
  <si>
    <t>Laurent Cantet</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</si>
  <si>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</si>
  <si>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</si>
  <si>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</si>
  <si>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</si>
  <si>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</si>
  <si>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International TV Shows, TV Action &amp; Adventure, TV Comedies</t>
  </si>
  <si>
    <t>Featuring the boys of Johnny's West, a gang of zany transfer students are recruited for a mysterious mission ordained by their shadowy principal.</t>
  </si>
  <si>
    <t>Mea Culpa</t>
  </si>
  <si>
    <t>RaÃºl Campos, Jan Suter</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</si>
  <si>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</si>
  <si>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</si>
  <si>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</si>
  <si>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</si>
  <si>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</si>
  <si>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</si>
  <si>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In lawless badlands, reclusive Cabeleira sets out to discover the fate of his gunman father and grows to be a feared assassin himself.</t>
  </si>
  <si>
    <t>Einsatzgruppen: The Nazi Death Squads</t>
  </si>
  <si>
    <t>November 10, 2016</t>
  </si>
  <si>
    <t>This documentary series examines the Einsatzgruppen, Nazis responsible for the mass murder of Jews, Romani and Soviet prisoners in Eastern Europe.</t>
  </si>
  <si>
    <t>Kathleen Madigan: Bothering Jesus</t>
  </si>
  <si>
    <t>Lorene Machado</t>
  </si>
  <si>
    <t>The Irish American comic riffs on everything from growing up in Missouri, signing up her parents to be Uber drivers and anything to do with bacon.</t>
  </si>
  <si>
    <t>100% Hotter</t>
  </si>
  <si>
    <t>November 1, 2019</t>
  </si>
  <si>
    <t>A stylist, a hair designer and a makeup artist team up to give Britain's biggest fashion disasters some much-needed makeunders.</t>
  </si>
  <si>
    <t>16 Blocks</t>
  </si>
  <si>
    <t>Richard Donner</t>
  </si>
  <si>
    <t>Tasked with escorting a prosecution witness to court, an aging cop gears up for the 16-block trek â€“ but they'll be lucky to make it there alive.</t>
  </si>
  <si>
    <t>Kevin Reynolds</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</si>
  <si>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</si>
  <si>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</si>
  <si>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</si>
  <si>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</si>
  <si>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</si>
  <si>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</si>
  <si>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</si>
  <si>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</si>
  <si>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</si>
  <si>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Tony Kaye</t>
  </si>
  <si>
    <t>A neo-Nazi gets sent to prison for murder and comes out a changed man. But can he prevent his younger brother from following in his footsteps?</t>
  </si>
  <si>
    <t>American Son</t>
  </si>
  <si>
    <t>Kenny Leon</t>
  </si>
  <si>
    <t>Time passes and tension mounts in a Florida police station as an estranged interracial couple awaits news of their missing teenage son.</t>
  </si>
  <si>
    <t>Anger Management</t>
  </si>
  <si>
    <t>Peter Segal</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</si>
  <si>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</si>
  <si>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</si>
  <si>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</si>
  <si>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</si>
  <si>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</si>
  <si>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</si>
  <si>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</si>
  <si>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Daniel Mann</t>
  </si>
  <si>
    <t>Classic Movies, Dramas, Romantic Movies</t>
  </si>
  <si>
    <t>Elizabeth Taylor won an Oscar as Gloria Wandrous, a stylish call girl who yearns to go straight, especially after she thinks she's found Mr. Right.</t>
  </si>
  <si>
    <t>Cat on a Hot Tin Roof</t>
  </si>
  <si>
    <t>Richard Brooks</t>
  </si>
  <si>
    <t>Classic Movies, Dramas</t>
  </si>
  <si>
    <t>Members of a Southern clan scramble to curry favor with a dying, wealthy patriarch in this adaptation of Tennessee Williams's sizzling stage drama.</t>
  </si>
  <si>
    <t>Christmas Break-In</t>
  </si>
  <si>
    <t>Michael Kampa</t>
  </si>
  <si>
    <t>Stranded at school before holiday break, a precocious girl gets into the spirit of saving when a trio of robbers trespass and hold the janitor hostage.</t>
  </si>
  <si>
    <t>Christmas in the Heartland</t>
  </si>
  <si>
    <t>Harvey Lowry</t>
  </si>
  <si>
    <t>Two girls realize they're both visiting grandparents theyâ€™ve never met and decide to switch places to see how the other half lives.</t>
  </si>
  <si>
    <t>Christmas Survival</t>
  </si>
  <si>
    <t>James Dearden</t>
  </si>
  <si>
    <t>With Christmas just around the corner, sisters Miranda and Lyla bring their families to their childhood home, where rivalries don't take a holiday.</t>
  </si>
  <si>
    <t>Cleopatra Jones</t>
  </si>
  <si>
    <t>Jack Starrett</t>
  </si>
  <si>
    <t>Action &amp; Adventure, Classic Movies</t>
  </si>
  <si>
    <t>A stylin' special agent chases down drug lords and does her part to stop trafficking. Soon, she finds herself seeking revenge on a dealer.</t>
  </si>
  <si>
    <t>Code Name: The Cleaner</t>
  </si>
  <si>
    <t>Les Mayfield</t>
  </si>
  <si>
    <t>A mild-mannered janitor duped into believing he's an undercover agent stumbles into an international arms ring plot involving the CIA and the FBI.</t>
  </si>
  <si>
    <t>Doctor Zhivago</t>
  </si>
  <si>
    <t>David Lean</t>
  </si>
  <si>
    <t>United States, Italy, United Kingdom, Liechtenstein</t>
  </si>
  <si>
    <t>200 min</t>
  </si>
  <si>
    <t>A young physician and his beautiful mistress get swept up in the danger and drama of the Bolshevik Revolution in this Oscar-winning epic.</t>
  </si>
  <si>
    <t>Tarun Mansukhani</t>
  </si>
  <si>
    <t>A notorious thief allies with a street racer for a grand heist involving an elaborate game of deceit with authorities, who have their own dirty secrets.</t>
  </si>
  <si>
    <t>Elliot the Littlest Reindeer</t>
  </si>
  <si>
    <t>Jennifer Westcott</t>
  </si>
  <si>
    <t>When Blitzen suddenly retires, a miniature horse determined to join Santa's reindeer team faces fierce competition in the North Pole tryouts.</t>
  </si>
  <si>
    <t>Enter the Dragon</t>
  </si>
  <si>
    <t>Robert Clouse</t>
  </si>
  <si>
    <t>Hong Kong, United States</t>
  </si>
  <si>
    <t>Recruited by a British agent, Shaolin master Lee infiltrates a remote island and a brutal martial arts tournament to spy on a sinister crime lord.</t>
  </si>
  <si>
    <t>Euphoria</t>
  </si>
  <si>
    <t>Valeria Golino</t>
  </si>
  <si>
    <t>Dramas, International Movies, LGBTQ Movies</t>
  </si>
  <si>
    <t>An entrepreneur prone to partying and his estranged brother, a teacher resigned to a humdrum life, begin to bond under fragile circumstances.</t>
  </si>
  <si>
    <t>Executive Decision</t>
  </si>
  <si>
    <t>Stuart Baird</t>
  </si>
  <si>
    <t>When terrorists hijack a 747 and turn it into a nerve gas bomb aimed at Washington, D.C., commandos use an experimental plane to try to stop them.</t>
  </si>
  <si>
    <t>Fallen</t>
  </si>
  <si>
    <t>Gregory Hoblit</t>
  </si>
  <si>
    <t>A tough homicide cop faces his most dangerous assignment when he must stop a murderous evil spirit who can move from one host to the next.</t>
  </si>
  <si>
    <t>Fear and Loathing in Las Vegas</t>
  </si>
  <si>
    <t>Terry Gilliam</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</si>
  <si>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</si>
  <si>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</si>
  <si>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</si>
  <si>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</si>
  <si>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</si>
  <si>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</si>
  <si>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Action &amp; Adventure, Classic Movies, Sci-Fi &amp; Fantasy</t>
  </si>
  <si>
    <t>A pulp-fiction sci-fi classic, Forbidden Planet stars Leslie Nielsen as a heroic starship captain who finds the paradise planet Altair-IV.</t>
  </si>
  <si>
    <t>Getting Played</t>
  </si>
  <si>
    <t>David Silberg</t>
  </si>
  <si>
    <t>Tired of dealing with boyfriends who wrong them, gal pals Lauren, Emily and Andrea decide to turn the tables and become the players themselves.</t>
  </si>
  <si>
    <t>Gigi</t>
  </si>
  <si>
    <t>Vincente Minnelli, Charles Walters</t>
  </si>
  <si>
    <t>Classic Movies, Comedies, Music &amp; Musicals</t>
  </si>
  <si>
    <t>Gigi's an avant-garde French waif being groomed as the fille de joie of affluent and handsome Gaston. Soon Gigi metamorphoses into a stunning beauty.</t>
  </si>
  <si>
    <t>Gosford Park</t>
  </si>
  <si>
    <t>United States, United Kingdom, Italy</t>
  </si>
  <si>
    <t>In this witty whodunit, wealthy guests and their servants gather for a weekend stay at the home of Sir William McCordle, who is soon found murdered.</t>
  </si>
  <si>
    <t>Gothika</t>
  </si>
  <si>
    <t>Mathieu Kassovitz</t>
  </si>
  <si>
    <t>United States, France, Canada, Spain</t>
  </si>
  <si>
    <t>After a car crash, a criminal psychiatrist awakens to find that she's a patient in the same mental institution that currently employs her.</t>
  </si>
  <si>
    <t>Grease</t>
  </si>
  <si>
    <t>Randal Kleiser</t>
  </si>
  <si>
    <t>John Travolta and Olivia Newton-John star in this hit musical comedy about a greaser and the good girl he falls for â€“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</si>
  <si>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</si>
  <si>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</si>
  <si>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</si>
  <si>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</si>
  <si>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</si>
  <si>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</si>
  <si>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</si>
  <si>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Ernie Barbarash</t>
  </si>
  <si>
    <t>When her husband abruptly ends their marriage, empty nester Kate embarks on a solo second honeymoon in Africa, finding purpose â€“ and potential romance.</t>
  </si>
  <si>
    <t>Holly Star</t>
  </si>
  <si>
    <t>Michael A. Nickles</t>
  </si>
  <si>
    <t>Home for the holidays, a broke puppeteer knows thereâ€™s treasure buried somewhere under her town. To find it, all she has to do is die â€“ almost.</t>
  </si>
  <si>
    <t>How to Be a Latin Lover</t>
  </si>
  <si>
    <t>Ken Marino</t>
  </si>
  <si>
    <t>When an aging Lothario gets the boot from his sugar mama, he must pull out all the stops to find a new female sponsor.</t>
  </si>
  <si>
    <t>How to Be a Player</t>
  </si>
  <si>
    <t>Lionel C. Martin</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</si>
  <si>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</si>
  <si>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</si>
  <si>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</si>
  <si>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</si>
  <si>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Joe Boyd</t>
  </si>
  <si>
    <t>Jimi Hendrix's family, friends, and fellow musicians discuss his life and influence. Hendrix also appears in classic performance footage.</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</si>
  <si>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</si>
  <si>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</si>
  <si>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</si>
  <si>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</si>
  <si>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</si>
  <si>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Action &amp; Adventure, Horror Movies, Sci-Fi &amp; Fantasy</t>
  </si>
  <si>
    <t>A motley crew of apocalypse survivors living at an abandoned truck stop never suspects that the pregnant woman among them is carrying the Messiah.</t>
  </si>
  <si>
    <t>Like Water for Chocolate</t>
  </si>
  <si>
    <t>Alfonso Arau</t>
  </si>
  <si>
    <t>When Pedro marries her sister, Tita throws herself into her cooking â€“ and discovers she can transfer her emotions through the food she prepares.</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</si>
  <si>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</si>
  <si>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</si>
  <si>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</si>
  <si>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Logan's Run</t>
  </si>
  <si>
    <t>Michael Anderson</t>
  </si>
  <si>
    <t>Action &amp; Adventure, Classic Movies, Cult Movies</t>
  </si>
  <si>
    <t>In the 23rd century, inhabitants of a domed city exist in a world filled with life's pleasures â€“ but no one is allowed to live past the age of 30.</t>
  </si>
  <si>
    <t>Lolita</t>
  </si>
  <si>
    <t>Stanley Kubrick</t>
  </si>
  <si>
    <t>In this black comedy, an English professor marries his landlady to get closer to his forbidden obsession: her teenage daughter.</t>
  </si>
  <si>
    <t>Love Jones</t>
  </si>
  <si>
    <t>Theodore Witcher</t>
  </si>
  <si>
    <t>In this urban romantic comedy set in Chicago, the ups and downs of courtship play out between a young black poet and a pretty shutterbug.</t>
  </si>
  <si>
    <t>Mad Money</t>
  </si>
  <si>
    <t>Callie Khouri, Jesse V. Johnson</t>
  </si>
  <si>
    <t>A woman joins the janitorial staff of the Federal Reserve Bank and conspires with two co-workers to pilfer old money that's scheduled to be destroyed.</t>
  </si>
  <si>
    <t>Maid-Sama!</t>
  </si>
  <si>
    <t>Anime Series, Romantic TV Shows</t>
  </si>
  <si>
    <t>To keep the boys in line, student council president Misaki runs the school with an iron fist â€“ while secretly working as a waitress at a maid cafÃ©.</t>
  </si>
  <si>
    <t>Money Talks</t>
  </si>
  <si>
    <t>Brett Ratner</t>
  </si>
  <si>
    <t>TV news reporter James Russell helps put small-time criminal Franklin Hatchett in jail, but turns to protecting Hatchett when he escapes from prison.</t>
  </si>
  <si>
    <t>Monster House</t>
  </si>
  <si>
    <t>Gil Kenan</t>
  </si>
  <si>
    <t>Three friends uncover the truth about a scary abandoned house in their neighborhood that has a personality of its own and seems to be eating people.</t>
  </si>
  <si>
    <t>Mutiny on the Bounty</t>
  </si>
  <si>
    <t>Lewis Milestone, Carol Reed</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</si>
  <si>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</si>
  <si>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</si>
  <si>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</si>
  <si>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</si>
  <si>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</si>
  <si>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When Ignacio learns of an orphanage's financial woes, he pitches in to help â€“ by disguising himself and joining the professional wrestling circuit.</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</si>
  <si>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</si>
  <si>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</si>
  <si>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</si>
  <si>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</si>
  <si>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</si>
  <si>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Action &amp; Adventure, Classic Movies, Comedies</t>
  </si>
  <si>
    <t>Frank Sinatra leads an all-star cast as Danny Ocean, who decides to knock over a few casinos on the Las Vegas Strip with his buddies.</t>
  </si>
  <si>
    <t>Paid in Full</t>
  </si>
  <si>
    <t>Charles Stone III</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</si>
  <si>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</si>
  <si>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</si>
  <si>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</si>
  <si>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</si>
  <si>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Nicholas Ray</t>
  </si>
  <si>
    <t>When Jim Stark arrives in a new town with his troubled past firmly in tow, he quickly falls for the girl next door and befriends the vulnerable Plato.</t>
  </si>
  <si>
    <t>Revolutionary Road</t>
  </si>
  <si>
    <t>Sam Mendes</t>
  </si>
  <si>
    <t>April and Frank's marriage unravels when a plan to change their "perfect" lives becomes their last hope to escape lives engulfed in emptiness.</t>
  </si>
  <si>
    <t>Rosemary's Baby</t>
  </si>
  <si>
    <t>Roman Polanski</t>
  </si>
  <si>
    <t>Classic Movies, Horror Movies, Thrillers</t>
  </si>
  <si>
    <t>A woman is thrilled to find out she's pregnant. But as her belly grows, the more certain she becomes that her unborn child is in serious danger.</t>
  </si>
  <si>
    <t>Rounders</t>
  </si>
  <si>
    <t>John Dahl</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</si>
  <si>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</si>
  <si>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</si>
  <si>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</si>
  <si>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</si>
  <si>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Blayne Weaver</t>
  </si>
  <si>
    <t>Fleeing the family business and an arranged marriage, Santaâ€™s daughter chooses a magical adventure of her own: College.</t>
  </si>
  <si>
    <t>Sling Blade</t>
  </si>
  <si>
    <t>Billy Bob Thornton</t>
  </si>
  <si>
    <t>A man returns home after being released from a psychiatric hospital, where he'd been confined since age 12 for murdering his mother and her lover.</t>
  </si>
  <si>
    <t>Sparkle</t>
  </si>
  <si>
    <t>Sam O'Steen</t>
  </si>
  <si>
    <t>Dramas, Music &amp; Musicals</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</si>
  <si>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</si>
  <si>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</si>
  <si>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</si>
  <si>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</si>
  <si>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David Fairhead, Anthony Palmer</t>
  </si>
  <si>
    <t>In this epic documentary, last-surviving veterans trace the history of a legendary fighter aircraft that dominated the air during the Battle of Britain.</t>
  </si>
  <si>
    <t>Step Brothers</t>
  </si>
  <si>
    <t>Adam McKay</t>
  </si>
  <si>
    <t>Brennan and Dale might be grown men, but that doesn't stop a childish sibling rivalry from erupting after Brennan's mom marries Dale's dad.</t>
  </si>
  <si>
    <t>Superfly</t>
  </si>
  <si>
    <t>Gordon Parks</t>
  </si>
  <si>
    <t>To get away from the thug life, cocaine dealer Youngblood Priest puts together one last deal that will net him enough money to start over.</t>
  </si>
  <si>
    <t>The Brave One</t>
  </si>
  <si>
    <t>Neil Jordan</t>
  </si>
  <si>
    <t>New York City radio host Erica Bain decides to take the law into her own hands after losing her fiancÃ© in a brutal Central Park attack.</t>
  </si>
  <si>
    <t>The Christmas Candle</t>
  </si>
  <si>
    <t>John Stephenson</t>
  </si>
  <si>
    <t>A progressive new minister's arrival in a small village threatens to end an age-old tradition that brings a yuletide miracle to one of the residents.</t>
  </si>
  <si>
    <t>The Cincinnati Kid</t>
  </si>
  <si>
    <t>Norman Jewison</t>
  </si>
  <si>
    <t>In Depression-era New Orleans, cocksure stud poker player Eric Stoner â€“ the titular Cincinnati Kid â€“ challenges longtime champ Lancey "The Man" Howard to a showdown at the table, where a war of wills â€“ and nerve â€“ ensues.</t>
  </si>
  <si>
    <t>The Game</t>
  </si>
  <si>
    <t>Nicholas receives an unusual birthday present from his brother, Conrad â€“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</si>
  <si>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</si>
  <si>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</si>
  <si>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</si>
  <si>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Manolo Caro</t>
  </si>
  <si>
    <t>36 min</t>
  </si>
  <si>
    <t>The de la Mora siblings publicly mourn the death of their mother amid multiple surprises and mishaps at Virginia's funeral.</t>
  </si>
  <si>
    <t>The King</t>
  </si>
  <si>
    <t>David MichÃ´d</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</si>
  <si>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</si>
  <si>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</si>
  <si>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</si>
  <si>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</si>
  <si>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Marco Bonfanti</t>
  </si>
  <si>
    <t>Italy, Belgium, France</t>
  </si>
  <si>
    <t>A gravity-defying boy raised in seclusion matures into an extraordinary man â€“ and an international celebrity â€“ who longs for human connection.</t>
  </si>
  <si>
    <t>The Matrix</t>
  </si>
  <si>
    <t>Lilly Wachowski, Lana Wachowski</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</si>
  <si>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</si>
  <si>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</si>
  <si>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</si>
  <si>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</si>
  <si>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</si>
  <si>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</si>
  <si>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</si>
  <si>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</si>
  <si>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</si>
  <si>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When law student Darby Shaw theorizes about the assassinations of two Supreme Court justices, she is put in danger and turns to a reporter for help.</t>
  </si>
  <si>
    <t>The Tuxedo</t>
  </si>
  <si>
    <t>Kevin Donovan</t>
  </si>
  <si>
    <t>After a government spy is hospitalized, New York City cab driver Jimmy unwillingly takes over the spy's role â€“ with the aid of a computerized tuxedo.</t>
  </si>
  <si>
    <t>Thelonious Monk: Straight, No Chaser</t>
  </si>
  <si>
    <t>Charlotte Zwerin</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</si>
  <si>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</si>
  <si>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</si>
  <si>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</si>
  <si>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</si>
  <si>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</si>
  <si>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Moments after he arrives in Spain for an antiterrorism summit, U.S. President Ashton is shot.</t>
  </si>
  <si>
    <t>Vientos de agua</t>
  </si>
  <si>
    <t>JosÃ© Olaya, a Spanish miner, emigrates to Argentina in 1934, while his son, an architect, moves to Spain after Argentina's economic collapse in 2001.</t>
  </si>
  <si>
    <t>We Are the Wave</t>
  </si>
  <si>
    <t>International TV Shows, TV Dramas, TV Mysteries</t>
  </si>
  <si>
    <t>A mysterious classmate leads four idealistic teens in a revolt against a rising tide of nationalistic fervor, but their movement takes a dark turn.</t>
  </si>
  <si>
    <t>Wild Child</t>
  </si>
  <si>
    <t>Nick Moore</t>
  </si>
  <si>
    <t>United States, United Kingdom, France</t>
  </si>
  <si>
    <t>When a spoiled girl pushes her father too far with her spending and outlandish behavior, he ships the Malibu princess off to a strict boarding school.</t>
  </si>
  <si>
    <t>ZoÃ©: Panoramas</t>
  </si>
  <si>
    <t>Rodrigo Guardiola, Gabriel Cruz Rivas</t>
  </si>
  <si>
    <t>This introspective rockumentary follows the career triumphs and intimate moments of legendary Mexican band ZoÃ© as they embark on a global tour.</t>
  </si>
  <si>
    <t>Zombieland</t>
  </si>
  <si>
    <t>Ruben Fleischer</t>
  </si>
  <si>
    <t>Looking to survive in a world taken over by zombies, a dorky college student teams with an urban roughneck and a pair of grifter sisters.</t>
  </si>
  <si>
    <t>A Wednesday</t>
  </si>
  <si>
    <t>Neeraj Pandey</t>
  </si>
  <si>
    <t>November 1, 2018</t>
  </si>
  <si>
    <t>After receiving an anonymous tip about a bomb, a police commissioner must negotiate with the terrorist, who demands the release of four militants.</t>
  </si>
  <si>
    <t>Aagey Se Right</t>
  </si>
  <si>
    <t>Indrajit Nattoji</t>
  </si>
  <si>
    <t>A cop full of self-doubt loses his gun five days before he's due to leave the force, and becomes an unexpected hero as he tries to retrieve it.</t>
  </si>
  <si>
    <t>Aamir</t>
  </si>
  <si>
    <t>Raj Kumar Gupta</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</si>
  <si>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</si>
  <si>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</si>
  <si>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</si>
  <si>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</si>
  <si>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</si>
  <si>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</si>
  <si>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Arnab Chaudhuri</t>
  </si>
  <si>
    <t>This animated retelling of the classic Indian tale of Prince Arjun â€“ part of the Sanskrit epic Mahabharata â€“ begins during the prince's youth.</t>
  </si>
  <si>
    <t>Asees</t>
  </si>
  <si>
    <t>Rana Ranbir</t>
  </si>
  <si>
    <t>When a dispute breaks out between five siblings over their motherâ€™s property, one devoted son will go to any lengths to protect her land.</t>
  </si>
  <si>
    <t>Barfi!</t>
  </si>
  <si>
    <t>Years after rejecting Barfii, a hearing and speech impaired young man, for a more "appropriate" suitor, Shruti finds herself falling for him.</t>
  </si>
  <si>
    <t>BASEketball</t>
  </si>
  <si>
    <t>David Zucker</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</si>
  <si>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</si>
  <si>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</si>
  <si>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</si>
  <si>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</si>
  <si>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</si>
  <si>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</si>
  <si>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</si>
  <si>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</si>
  <si>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</si>
  <si>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</si>
  <si>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</si>
  <si>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With a horde of enemy invaders bearing down, four sons of an illustrious Sikh guru lead a tiny but valiant army into a desperate fight for freedom.</t>
  </si>
  <si>
    <t>Chance Pe Dance</t>
  </si>
  <si>
    <t>Ken Ghosh</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</si>
  <si>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</si>
  <si>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</si>
  <si>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</si>
  <si>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</si>
  <si>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Priyadarshan, Kookie V. Gulati</t>
  </si>
  <si>
    <t>Mistaking a broke, small-time hustler for a millionaire, two bumbling fishermen hatch a scheme to use him to help pay off their debts.</t>
  </si>
  <si>
    <t>Dhan Dhana Dhan Goal</t>
  </si>
  <si>
    <t>Vivek Agnihotri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</si>
  <si>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</si>
  <si>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</si>
  <si>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</si>
  <si>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</si>
  <si>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</si>
  <si>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An accountant and a producer hatch a scheme to finance a movie, while making every effort to ensure that it flops so they may pocket the difference.</t>
  </si>
  <si>
    <t>Do Dooni Chaar</t>
  </si>
  <si>
    <t>Habib Faisal</t>
  </si>
  <si>
    <t>A struggling math teacher holds down a second job to keep his family afloat. But when he receives a wedding invitation, he's determined to attend.</t>
  </si>
  <si>
    <t>Edge of Fear</t>
  </si>
  <si>
    <t>Bobby Roth</t>
  </si>
  <si>
    <t>During a wilderness getaway, a gang of sociopathic criminals kidnap a woman and assault her husband, who must summon all his strength to save her.</t>
  </si>
  <si>
    <t>Edmilson Filho: Notas, Comedy about Relationships</t>
  </si>
  <si>
    <t>Halder Gomes</t>
  </si>
  <si>
    <t>Brazilian comedian Edmilson Filho walks his audience through the stages of a modern relationship, playing up the differences between men and women.</t>
  </si>
  <si>
    <t>Filmworker</t>
  </si>
  <si>
    <t>Tony Zierra</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</si>
  <si>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</si>
  <si>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</si>
  <si>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</si>
  <si>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</si>
  <si>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</si>
  <si>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</si>
  <si>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</si>
  <si>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</si>
  <si>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</si>
  <si>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</si>
  <si>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B. Unnikrishnan</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</si>
  <si>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</si>
  <si>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</si>
  <si>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</si>
  <si>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</si>
  <si>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</si>
  <si>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</si>
  <si>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Sajid Khan</t>
  </si>
  <si>
    <t>A young man returns to his native village on a mission of vengeance after his father commits suicide in the wake of false accusations.</t>
  </si>
  <si>
    <t>Husbands in Goa</t>
  </si>
  <si>
    <t>Saji Surendran</t>
  </si>
  <si>
    <t>Three professional friends, all husbands living with domineering wives, take a well-deserved vacation in the resort city of Goa.</t>
  </si>
  <si>
    <t>Jatts in Golmaal</t>
  </si>
  <si>
    <t>Ksshitij Chaudhary</t>
  </si>
  <si>
    <t>Without fully realizing the consequences, a boy who wants to relocate from India to Canada sells his heart to a gangster in need of a transplant.</t>
  </si>
  <si>
    <t>Kai Po Che!</t>
  </si>
  <si>
    <t>Abhishek Kapoor</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</si>
  <si>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</si>
  <si>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</si>
  <si>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</si>
  <si>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</si>
  <si>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Gary Binkow</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</si>
  <si>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</si>
  <si>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</si>
  <si>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</si>
  <si>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</si>
  <si>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</si>
  <si>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</si>
  <si>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</si>
  <si>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</si>
  <si>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</si>
  <si>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When his father moves from the U.S. to Heidelberg, Germany, an African American teenager struggles to find his place and pursue his hip-hop dreams.</t>
  </si>
  <si>
    <t>Mumbai Meri Jaan</t>
  </si>
  <si>
    <t>Nishikant Kamat</t>
  </si>
  <si>
    <t>A moving portrayal of the 2006 train bombings in Mumbai, this Indian drama follows the interconnected stories of several strangers.</t>
  </si>
  <si>
    <t>Mundeyan Ton Bachke Rahin</t>
  </si>
  <si>
    <t>Navinder Pal Singh</t>
  </si>
  <si>
    <t>When they both fall for the same girl, best pals and shameless womanizers Prince and Jassi go head-to-head to compete for her love.</t>
  </si>
  <si>
    <t>No One Killed Jessica</t>
  </si>
  <si>
    <t>This thriller tells the true story of model Jessica Lall â€“ who was shot dead in a restaurant â€“ and the campaign to bring her killer to justice.</t>
  </si>
  <si>
    <t>Oye Lucky! Lucky Oye!</t>
  </si>
  <si>
    <t>Dibakar Banerjee</t>
  </si>
  <si>
    <t>Starting as a petty thief, a man rises to become one of the city's biggest operators and carves out the kind of lifestyle he'd once only dreamed of.</t>
  </si>
  <si>
    <t>Paan Singh Tomar</t>
  </si>
  <si>
    <t>Tigmanshu Dhulia</t>
  </si>
  <si>
    <t>Paan Singh Tomar goes from celebrated runner to star brigand and rebel when life after sports fails to unfold as planned.</t>
  </si>
  <si>
    <t>Raja Natwarlal</t>
  </si>
  <si>
    <t>Kunal Deshmukh</t>
  </si>
  <si>
    <t>A small-time con man assembles a team to help him avenge the death of his partner-in-crime at the hands of a powerful gangster.</t>
  </si>
  <si>
    <t>Satyagraha</t>
  </si>
  <si>
    <t>Prakash Jha</t>
  </si>
  <si>
    <t>In this Bollywood drama, a corporate go-getter sees his priorities shift when personal tragedy brings him face-to-face with political corruption.</t>
  </si>
  <si>
    <t>Settai</t>
  </si>
  <si>
    <t>R. Kannan</t>
  </si>
  <si>
    <t>Asked to deliver a package for a friend, Madhu gets her fiancÃ©, Jayaganthan, to take care of it, and he then passes the task to one of his roommates.</t>
  </si>
  <si>
    <t>Sigaram Thodu</t>
  </si>
  <si>
    <t>Gaurav Narayanan</t>
  </si>
  <si>
    <t>A policeman's son overcomes his reluctance to join the force following a brutal attack on his father and ends up in the middle of a robbery case.</t>
  </si>
  <si>
    <t>Sommore: The Reign Continues</t>
  </si>
  <si>
    <t>Kevin Layne</t>
  </si>
  <si>
    <t>Self-proclaimed "Queen of Comedy" Sommore storms the stage to deliver a riotous stand-up performance in Charlotte, North Carolina.</t>
  </si>
  <si>
    <t>Stink!</t>
  </si>
  <si>
    <t>Jon J. Whelan</t>
  </si>
  <si>
    <t>After noting a strange odor in his childâ€™s pajamas, a single dadâ€™s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</si>
  <si>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</si>
  <si>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</si>
  <si>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</si>
  <si>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Leanne Gater</t>
  </si>
  <si>
    <t>This documentary highlights the endangered existence of the Scottish wildcats, and the conservation efforts required to prevent their extinction.</t>
  </si>
  <si>
    <t>The Untold Tales of Armistead Maupin</t>
  </si>
  <si>
    <t>Jennifer M. Kroot</t>
  </si>
  <si>
    <t>This documentary traces the life of "Tales of the City" author Armistead Maupin, from his conservative roots to his rise as an LGBTQ champion.</t>
  </si>
  <si>
    <t>The Water Horse: Legend of the Deep</t>
  </si>
  <si>
    <t>Jay Russell</t>
  </si>
  <si>
    <t>New Zealand, United Kingdom, Australia</t>
  </si>
  <si>
    <t>A boy watches an egg he found hatch into something incredible. But how long can he keep such a big secret from his mom â€“ and the Scottish government?</t>
  </si>
  <si>
    <t>Transcendence</t>
  </si>
  <si>
    <t>Wally Pfister</t>
  </si>
  <si>
    <t>United Kingdom, China, United States</t>
  </si>
  <si>
    <t>Two computer scientists work to achieve technological singularity to create a world where computers can transcend the abilities of the human brain.</t>
  </si>
  <si>
    <t>Vaya</t>
  </si>
  <si>
    <t>Akin Omotoso</t>
  </si>
  <si>
    <t>Three youths from rural South Africa set out for Johannesburg, where they're thrust into the seedy underbelly of the city and must fight to survive.</t>
  </si>
  <si>
    <t>Welcome to Sajjanpur</t>
  </si>
  <si>
    <t>Shyam Benegal</t>
  </si>
  <si>
    <t>An educated man assists the illiterate residents of his village with written correspondence, sometimes manipulating the letters to suit his interests.</t>
  </si>
  <si>
    <t>Yeh Hai Bakrapur</t>
  </si>
  <si>
    <t>A poor familyâ€™s goat suddenly acquires divine status, sparking a widespread frenzy as everyone clamors to benefit from its unexpected celebrity.</t>
  </si>
  <si>
    <t>Zokkomon</t>
  </si>
  <si>
    <t>Satyajit Bhatkal</t>
  </si>
  <si>
    <t>When his cruel uncle abandons him, a young orphan learns to access the untapped superpowers that have been waiting within him all along.</t>
  </si>
  <si>
    <t>6-5=2</t>
  </si>
  <si>
    <t>Bharat Jain</t>
  </si>
  <si>
    <t>November 1, 2017</t>
  </si>
  <si>
    <t>Six friends decide to undertake a grueling mountain trek, only to find that the difficulties in store for them are not merely physical.</t>
  </si>
  <si>
    <t>Bandie</t>
  </si>
  <si>
    <t>Alo Sarkar</t>
  </si>
  <si>
    <t>Heirless Maharaj Brajbhan leaves his throne to his cousin Vikram, but when Brajbhan's wife, Badi Rani, finally conceives, Vikram plots to destroy her.</t>
  </si>
  <si>
    <t>Beiimaan Love</t>
  </si>
  <si>
    <t>Rajeev Chaudhari</t>
  </si>
  <si>
    <t>After having her heart broken by a man who seduced her at a party, a young, ambitious woman concocts a scheme to get revenge.</t>
  </si>
  <si>
    <t>Coffee with D</t>
  </si>
  <si>
    <t>Vishal Mishra</t>
  </si>
  <si>
    <t>Low TV ratings drive a well-known journalist to concoct a plan to interview a notorious underworld figure who is also a suspected terrorist.</t>
  </si>
  <si>
    <t>Getaway Plan</t>
  </si>
  <si>
    <t>IÃ±aki Dorronsoro</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</si>
  <si>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</si>
  <si>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</si>
  <si>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</si>
  <si>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</si>
  <si>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</si>
  <si>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</si>
  <si>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</si>
  <si>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</si>
  <si>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</si>
  <si>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</si>
  <si>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</si>
  <si>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</si>
  <si>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</si>
  <si>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</si>
  <si>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</si>
  <si>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</si>
  <si>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</si>
  <si>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Jami</t>
  </si>
  <si>
    <t>Pakistan, United States</t>
  </si>
  <si>
    <t>A railway stationmaster tries to cope with his wife's death, his estrangement from his son and the corrupt world in which he lives.</t>
  </si>
  <si>
    <t>My Life My Story</t>
  </si>
  <si>
    <t>International TV Shows, Stand-Up Comedy &amp; Talk Shows</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</si>
  <si>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</si>
  <si>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</si>
  <si>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</si>
  <si>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</si>
  <si>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Ali Samadi Ahadi</t>
  </si>
  <si>
    <t>Christmas is just around the corner, but Pettersson and Findus are worried the snowy weather (and lack of a tree) may keep them from celebrating.</t>
  </si>
  <si>
    <t>Punjab 1984</t>
  </si>
  <si>
    <t>Anurag Singh</t>
  </si>
  <si>
    <t>Canada, India</t>
  </si>
  <si>
    <t>During a time of political turmoil, a mother goes on a journey in search of her missing son, who has been misjudged and labeled a terrorist.</t>
  </si>
  <si>
    <t>Rivaaz</t>
  </si>
  <si>
    <t>Ashok Nanda</t>
  </si>
  <si>
    <t>In a village where girls are auctioned off rather than married, a man falls in love with a girl who is about to face the bidders.</t>
  </si>
  <si>
    <t>Romeo Ranjha</t>
  </si>
  <si>
    <t>Navaniat Singh</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</si>
  <si>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</si>
  <si>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</si>
  <si>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</si>
  <si>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</si>
  <si>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</si>
  <si>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</si>
  <si>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</si>
  <si>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</si>
  <si>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</si>
  <si>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</si>
  <si>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</si>
  <si>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D Ho</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</si>
  <si>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</si>
  <si>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</si>
  <si>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</si>
  <si>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</si>
  <si>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</si>
  <si>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</si>
  <si>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</si>
  <si>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</si>
  <si>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</si>
  <si>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</si>
  <si>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</si>
  <si>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</si>
  <si>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Jitender Pawar</t>
  </si>
  <si>
    <t>To amuse themselves, six college friends decide to pay a visit to a fortress believed by some to be the most haunted place in Asia.</t>
  </si>
  <si>
    <t>Undercover Grandpa</t>
  </si>
  <si>
    <t>Erik Canuel</t>
  </si>
  <si>
    <t>Jake's date with his dream girl takes a turn when she disappears, and Jake's grandpa â€“ a former intelligence officer â€“ sets out to find her.</t>
  </si>
  <si>
    <t>Waarrior Savitri</t>
  </si>
  <si>
    <t>Param Gill</t>
  </si>
  <si>
    <t>In a modern adaptation of a mythological tale, a devoted wife is willing to do whatever it takes to rescue her husband from the clutches of death.</t>
  </si>
  <si>
    <t>Warehoused</t>
  </si>
  <si>
    <t>Jack Zagha Kababie</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</si>
  <si>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</si>
  <si>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</si>
  <si>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</si>
  <si>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</si>
  <si>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Richard Mears</t>
  </si>
  <si>
    <t>November 1, 2016</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</si>
  <si>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</si>
  <si>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</si>
  <si>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</si>
  <si>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</si>
  <si>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</si>
  <si>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</si>
  <si>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</si>
  <si>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</si>
  <si>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</si>
  <si>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</si>
  <si>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</si>
  <si>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</si>
  <si>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</si>
  <si>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</si>
  <si>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</si>
  <si>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</si>
  <si>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Moto Sakakibara</t>
  </si>
  <si>
    <t>Pac aims to keep Berry Day the happiest day ever by unraveling a curious mystery about his parents and thwarting Betrayus's plan to capture Santa Pac.</t>
  </si>
  <si>
    <t>Spanish Affair 2</t>
  </si>
  <si>
    <t>Emilio MartÃ­nez LÃ¡zaro</t>
  </si>
  <si>
    <t>Spanish provincialism is put into the spotlight as a man from the Basque Country embarks on a mission to keep his daughter from marrying a Catalan.</t>
  </si>
  <si>
    <t>The Interview</t>
  </si>
  <si>
    <t>Craig Monahan</t>
  </si>
  <si>
    <t>When a man who's seemingly lost everything is grabbed by police for questioning, it starts a twisted cat-and-mouse game between him and a detective.</t>
  </si>
  <si>
    <t>The Last Days of Chez Nous</t>
  </si>
  <si>
    <t>Gillian Armstrong</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</si>
  <si>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</si>
  <si>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</si>
  <si>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</si>
  <si>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</si>
  <si>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</si>
  <si>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</si>
  <si>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After the death of a long-ago lover, married philanderer Rob tracks down her friend, a drug-addicted prostitute desperate to escape her dead-end life.</t>
  </si>
  <si>
    <t>Young Tiger</t>
  </si>
  <si>
    <t>Mu Chu</t>
  </si>
  <si>
    <t>Aided only by a tough female police officer, a Hong Kong taxi driver tries to escape from gangsters pursuing incriminating evidence left in his cab.</t>
  </si>
  <si>
    <t>A Russell Peters Christmas</t>
  </si>
  <si>
    <t>Henry Sarwer-Foner</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</si>
  <si>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</si>
  <si>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</si>
  <si>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</si>
  <si>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</si>
  <si>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</si>
  <si>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</si>
  <si>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</si>
  <si>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</si>
  <si>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November 1, 2010</t>
  </si>
  <si>
    <t>This collection cherry-picks trailers, forgotten scenes and poster art from 47 gory oldies, including Bay of Blood and The Blood Spattered Bride.</t>
  </si>
  <si>
    <t>Antar: Son of Shadad</t>
  </si>
  <si>
    <t>Sherif Ismail</t>
  </si>
  <si>
    <t>May 9, 2019</t>
  </si>
  <si>
    <t>Learning he is the grandson of a famous knight, a young man hilariously fights a rival gang to win over the most beautiful woman in the tribe.</t>
  </si>
  <si>
    <t>Bathtubs Over Broadway</t>
  </si>
  <si>
    <t>Dava Whisenant</t>
  </si>
  <si>
    <t>A comedy writer for David Letterman unearths a hidden world of hilariously bizarre musicals, which turns into a toe-tapping obsession.</t>
  </si>
  <si>
    <t>Gatao 2: Rise of the King</t>
  </si>
  <si>
    <t>Yen Cheng-kuo</t>
  </si>
  <si>
    <t>When a zealous gang leader plans to take out a friend-turned-rival for control of his turf, internal tensions complicate the battle to be the boss.</t>
  </si>
  <si>
    <t>Insidious</t>
  </si>
  <si>
    <t>James Wan</t>
  </si>
  <si>
    <t>United States, Canada, United Kingdom</t>
  </si>
  <si>
    <t>Hoping to leave their haunted house behind, a suburban family moves to a new place, only to learn the home wasn't haunted... but their eldest son is.</t>
  </si>
  <si>
    <t>Lion's Heart</t>
  </si>
  <si>
    <t>Karim El Sobky</t>
  </si>
  <si>
    <t>Kidnapped as a child and raised in the circus, a young lion tamerâ€™s tough side emerges when he gets entangled in an underworld murder mystery.</t>
  </si>
  <si>
    <t>Regatta</t>
  </si>
  <si>
    <t>Mohamed Samy</t>
  </si>
  <si>
    <t>Inside one of Cairo's most impoverished areas exists a place where criminals control everything and everyone.</t>
  </si>
  <si>
    <t>Tattah</t>
  </si>
  <si>
    <t>Sameh Abdulaziz</t>
  </si>
  <si>
    <t>A down-on-his-luck man must prove he's not as hapless as he seems when the woman he's on a date with is suddenly kidnapped.</t>
  </si>
  <si>
    <t>The Bulbul's Nest</t>
  </si>
  <si>
    <t>Husam El-Gohari</t>
  </si>
  <si>
    <t>A taxi driver longs to be a pop singer, but the road to stardom is wrought with competition and struggle until he befriends a helpful belly dancer.</t>
  </si>
  <si>
    <t>Norm Macdonald: Hitler's Dog, Gossip &amp; Trickery</t>
  </si>
  <si>
    <t>Liz Plonka</t>
  </si>
  <si>
    <t>May 9, 2017</t>
  </si>
  <si>
    <t>In this new stand-up special, Norm Macdonald delivers sly, deadpan observations from an older â€“ and perhaps even wiser â€“ point of view.</t>
  </si>
  <si>
    <t>Away From Home</t>
  </si>
  <si>
    <t>May 8, 2019</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</si>
  <si>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</si>
  <si>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</si>
  <si>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</si>
  <si>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</si>
  <si>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</si>
  <si>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</si>
  <si>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</si>
  <si>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</si>
  <si>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</si>
  <si>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</si>
  <si>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</si>
  <si>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</si>
  <si>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â€“ but not without consequences.</t>
  </si>
  <si>
    <t>The Missing Menu</t>
  </si>
  <si>
    <t>A single mom and skilled chef yearns for her children to settle down and offers them life lessons through the special dishes she creates.</t>
  </si>
  <si>
    <t>Unchained Fate</t>
  </si>
  <si>
    <t>International TV Shows, TV Dramas, TV Sci-Fi &amp; Fantasy</t>
  </si>
  <si>
    <t>A young trio aims to protect the world from evil, armed with magic crystals that allow them to control time, commune with spirits, and more.</t>
  </si>
  <si>
    <t>Desolation</t>
  </si>
  <si>
    <t>Sam Patton</t>
  </si>
  <si>
    <t>May 8, 2018</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</si>
  <si>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</si>
  <si>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</si>
  <si>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</si>
  <si>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</si>
  <si>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Rupert Jones</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</si>
  <si>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</si>
  <si>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</si>
  <si>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</si>
  <si>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</si>
  <si>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</si>
  <si>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</si>
  <si>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</si>
  <si>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Mexico, France</t>
  </si>
  <si>
    <t>May 8, 2016</t>
  </si>
  <si>
    <t>Young Ulises falls in love with teen Sofia, even as he is forced to lure her into his family's prostitution ring. Now he'll do anything to rescue her.</t>
  </si>
  <si>
    <t>Abyss</t>
  </si>
  <si>
    <t>May 7, 2019</t>
  </si>
  <si>
    <t>After meeting an untimely demise in separate incidents, Cha Min and Go Se-yeon discover theyâ€™ve come back to life in new bodies they donâ€™t recognize.</t>
  </si>
  <si>
    <t>I Have a Script</t>
  </si>
  <si>
    <t>After the death of a loved one, a woman decides to pursue her passion for writing by penning television scripts.</t>
  </si>
  <si>
    <t>In the Bosom of a Thorn</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</si>
  <si>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</si>
  <si>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</si>
  <si>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</si>
  <si>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</si>
  <si>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</si>
  <si>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</si>
  <si>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</si>
  <si>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</si>
  <si>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</si>
  <si>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</si>
  <si>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</si>
  <si>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</si>
  <si>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</si>
  <si>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</si>
  <si>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</si>
  <si>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</si>
  <si>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</si>
  <si>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</si>
  <si>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</si>
  <si>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</si>
  <si>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</si>
  <si>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</si>
  <si>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</si>
  <si>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</si>
  <si>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</si>
  <si>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</si>
  <si>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Over 50 years of their lives, a couple enjoys the blessings and setbacks of parenting, and learns that God has to be at the center of their family.</t>
  </si>
  <si>
    <t>The Wandering Earth</t>
  </si>
  <si>
    <t>Frant Gwo</t>
  </si>
  <si>
    <t>A looming collision with Jupiter threatens Earth as humans search for a new star. The planet's fate now lies in the hands of a few unexpected heroes.</t>
  </si>
  <si>
    <t>War Horse</t>
  </si>
  <si>
    <t>United States, India</t>
  </si>
  <si>
    <t>During World War I, the bond between a young Englishman and his loyal horse, Joey, is tested when Joey is sold to the cavalry and sent to France.</t>
  </si>
  <si>
    <t>Ali Wong: Baby Cobra</t>
  </si>
  <si>
    <t>May 6, 2016</t>
  </si>
  <si>
    <t>Ali Wong's stand up special delves into her sexual adventures, hoarding, the rocky road to pregnancy, and why feminism is terrible.</t>
  </si>
  <si>
    <t>Death House</t>
  </si>
  <si>
    <t>Harrison Smith</t>
  </si>
  <si>
    <t>May 5, 2019</t>
  </si>
  <si>
    <t>Two federal agents battle through an army of rioting prisoners â€“ and their sense of reality â€“ inside a high-tech prison modeled after Danteâ€™s Inferno.</t>
  </si>
  <si>
    <t>Family Blood</t>
  </si>
  <si>
    <t>Sonny Mallhi</t>
  </si>
  <si>
    <t>May 5, 2018</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</si>
  <si>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</si>
  <si>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</si>
  <si>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</si>
  <si>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</si>
  <si>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</si>
  <si>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</si>
  <si>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</si>
  <si>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</si>
  <si>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May 5, 2017</t>
  </si>
  <si>
    <t>Homicide detective Gene Handsome sets out to solve a woman's murder while searching for clues about what's missing from his personal life.</t>
  </si>
  <si>
    <t>Simplemente Manu NNa</t>
  </si>
  <si>
    <t>Jan Suter, RaÃºl Campos</t>
  </si>
  <si>
    <t>Eclectic stand-up comic Manu NNa relays everyday tales about the struggles of being gay in Mexico and shares his love of telenovelas and mezcal.</t>
  </si>
  <si>
    <t>The Mars Generation</t>
  </si>
  <si>
    <t>Michael Barnett</t>
  </si>
  <si>
    <t>Children &amp; Family Movies, Documentaries</t>
  </si>
  <si>
    <t>Self-professed teenage "space nerds" at Space Camp chase their dreams of traveling to Mars, while experts reflect on NASA's history and future.</t>
  </si>
  <si>
    <t>What Happens to My Family</t>
  </si>
  <si>
    <t>A naÃ¯ve young woman goes to Istanbul to meet the now-grown boy who jokingly promised to marry her in 11 years after she saved his life as a child.</t>
  </si>
  <si>
    <t>4th Man Out</t>
  </si>
  <si>
    <t>Andrew Nackman</t>
  </si>
  <si>
    <t>May 5, 2016</t>
  </si>
  <si>
    <t>Comedies, LGBTQ Movies</t>
  </si>
  <si>
    <t>A young mechanic comes out to his extremely straight best friends. Once they get used to the idea, they're determined to help him find the right guy.</t>
  </si>
  <si>
    <t>Just Another Love Story</t>
  </si>
  <si>
    <t>Ole Bornedal</t>
  </si>
  <si>
    <t>May 5, 2009</t>
  </si>
  <si>
    <t>When he causes a car accident that leaves a young woman with amnesia, a man finds himself telling incredible lies to make her and her family happy.</t>
  </si>
  <si>
    <t>A Little Help with Carol Burnett</t>
  </si>
  <si>
    <t>May 4, 2018</t>
  </si>
  <si>
    <t>Comedy icon Carol Burnett returns to TV with a panel of clever kids, who help adults and celebrity guests solve their problems with brutal honesty.</t>
  </si>
  <si>
    <t>Anon</t>
  </si>
  <si>
    <t>Andrew Niccol</t>
  </si>
  <si>
    <t>In a future where technology has rendered privacy obsolete, a detective investigates a serial assassin who has been deleted from all visual records.</t>
  </si>
  <si>
    <t>Dany Boon: Des Hauts De France</t>
  </si>
  <si>
    <t>Isabelle Nanty</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</si>
  <si>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</si>
  <si>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</si>
  <si>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</si>
  <si>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</si>
  <si>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</si>
  <si>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</si>
  <si>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Italy, Switzerland, Albania, Poland</t>
  </si>
  <si>
    <t>Threatened by creditors, a newly unemployed man agrees to work for a debt collector, but soon discovers his deal with the devil has unexpected costs.</t>
  </si>
  <si>
    <t>Lo mÃ¡s sencillo es complicarlo todo</t>
  </si>
  <si>
    <t>Rene Bueno</t>
  </si>
  <si>
    <t>When a 17-year-old learns the TV news host she pines for is engaged, she and her best friend launch an elaborate plan to prevent his marriage.</t>
  </si>
  <si>
    <t>John Woo</t>
  </si>
  <si>
    <t>A Chinese pharmaceutical lawyer framed for a vile crime teams up with a sharp-witted Japanese detective to stop a dangerous corporate plot.</t>
  </si>
  <si>
    <t>No Estoy Loca</t>
  </si>
  <si>
    <t>NicolÃ¡s LÃ³pez</t>
  </si>
  <si>
    <t>A woman enters a quirky mental health clinic after attempting suicide upon finding out her husband is having an affair with her best friend.</t>
  </si>
  <si>
    <t>Thi Mai</t>
  </si>
  <si>
    <t>Patricia Ferreira</t>
  </si>
  <si>
    <t>Along with her two friends, a determined woman travels to Vietnam to bring home the baby her recently deceased daughter had planned to adopt.</t>
  </si>
  <si>
    <t>PasiÃ³n de Gavilanes</t>
  </si>
  <si>
    <t>Colombia, United States</t>
  </si>
  <si>
    <t>May 4, 2017</t>
  </si>
  <si>
    <t>Three brothers seek to avenge the tragic death of a loved one, but become emotionally entangled with the daughters of those they hold responsible.</t>
  </si>
  <si>
    <t>Always Be My Maybe</t>
  </si>
  <si>
    <t>Nahnatchka Khan</t>
  </si>
  <si>
    <t>May 31, 2019</t>
  </si>
  <si>
    <t>Reunited after 15 years, famous chef Sasha and hometown musician Marcus feel the old sparks of attraction but struggle to adapt to each other's worlds.</t>
  </si>
  <si>
    <t>C Kkompany</t>
  </si>
  <si>
    <t>Sachin Yardi</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</si>
  <si>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</si>
  <si>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</si>
  <si>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</si>
  <si>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</si>
  <si>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</si>
  <si>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</si>
  <si>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</si>
  <si>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</si>
  <si>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</si>
  <si>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</si>
  <si>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Star athlete Rohan has his eye on a beautiful art student. But when his best friend Simran experiences a crisis, he drops everything to help her.</t>
  </si>
  <si>
    <t>Krishna Cottage</t>
  </si>
  <si>
    <t>Santram Varma</t>
  </si>
  <si>
    <t>Action &amp; Adventure, Horror Movies, International Movies</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</si>
  <si>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</si>
  <si>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</si>
  <si>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</si>
  <si>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</si>
  <si>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Paul Spurrier</t>
  </si>
  <si>
    <t>United Kingdom, Thailand</t>
  </si>
  <si>
    <t>An orphan girl taught magic by her sick grandma must find work in seedy Bangkok, where unsavory characters run afoul of her increasingly dark powers.</t>
  </si>
  <si>
    <t>Pegasus</t>
  </si>
  <si>
    <t>Han Han</t>
  </si>
  <si>
    <t>After a five-year suspension, a once-legendary race car driver decides to get back in the game against a new generation of opponents.</t>
  </si>
  <si>
    <t>Ragini MMS</t>
  </si>
  <si>
    <t>Pawan Kripalani</t>
  </si>
  <si>
    <t>A couple out to have a sensuous weekend at a house outside of Mumbai finds it rigged with surveillance cameras and occupied by an evil entity.</t>
  </si>
  <si>
    <t>Ragini MMS 2</t>
  </si>
  <si>
    <t>Bhushan Patel</t>
  </si>
  <si>
    <t>The horror continues when Ragini's video goes viral and a sleazy director decides to make a movie about the incident in the original house.</t>
  </si>
  <si>
    <t>Shor In the City</t>
  </si>
  <si>
    <t>Raj Nidimoru, Krishna D.K.</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</si>
  <si>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</si>
  <si>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</si>
  <si>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</si>
  <si>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</si>
  <si>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Alexandra Dean</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</si>
  <si>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</si>
  <si>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</si>
  <si>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</si>
  <si>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</si>
  <si>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</si>
  <si>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</si>
  <si>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</si>
  <si>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</si>
  <si>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May 30, 2019</t>
  </si>
  <si>
    <t>While filming a movie in England, Hollywood icon Marilyn Monroe slips away with a young Brit for a week of self-discovery and frivolity.</t>
  </si>
  <si>
    <t>Svaha: The Sixth Finger</t>
  </si>
  <si>
    <t>Jang Jae-hyun</t>
  </si>
  <si>
    <t>A minister who researches religious cults turns to his Buddhist monk friend for help investigating a new group with mysterious origins.</t>
  </si>
  <si>
    <t>The One I Love</t>
  </si>
  <si>
    <t>Charlie McDowell</t>
  </si>
  <si>
    <t>Confronted with the potential end of their marriage, Ethan and Sophie take off for a weekend together, hoping to negotiate their future.</t>
  </si>
  <si>
    <t>Sarah Silverman A Speck of Dust</t>
  </si>
  <si>
    <t>Liam Lynch</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</si>
  <si>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</si>
  <si>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</si>
  <si>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</si>
  <si>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</si>
  <si>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</si>
  <si>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</si>
  <si>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</si>
  <si>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</si>
  <si>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After going to a Halloween party, college student Luis AndrÃ©s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</si>
  <si>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</si>
  <si>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</si>
  <si>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</si>
  <si>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Gabriela Tagliavini</t>
  </si>
  <si>
    <t>After their mother's death, four sisters learn a shocking family secret and embark on an adventure to discover the truth about their genealogy.</t>
  </si>
  <si>
    <t>Extremely Wicked, Shockingly Evil and Vile</t>
  </si>
  <si>
    <t>Joe Berlinger</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</si>
  <si>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</si>
  <si>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</si>
  <si>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</si>
  <si>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</si>
  <si>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Ismail Farouk</t>
  </si>
  <si>
    <t>When a beautiful belly-dancer moves into their apartment building, a group of unhappily married men strives to get her attention.</t>
  </si>
  <si>
    <t>Jo Pil-ho: The Dawning Rage</t>
  </si>
  <si>
    <t>Lee Jeong-beom</t>
  </si>
  <si>
    <t>On the run from a dogged internal affairs agent, a corrupt cop reluctantly teams up with a defiant teen to unravel a conspiracy â€“ before it's too late.</t>
  </si>
  <si>
    <t>The Last Summer</t>
  </si>
  <si>
    <t>William Bindley</t>
  </si>
  <si>
    <t>Teens from a Chicago high school grapple with their dreams, relationships and identities in a transformative summer before they leave for college.</t>
  </si>
  <si>
    <t>Tuca &amp; Bertie</t>
  </si>
  <si>
    <t>Free-spirited toucan Tuca and self-doubting song thrush Bertie are best friends â€“ and birds â€“ who guide each other through life's ups and downs.</t>
  </si>
  <si>
    <t>Undercover</t>
  </si>
  <si>
    <t>Belgium, Netherlands</t>
  </si>
  <si>
    <t>Undercover agents infiltrate a drug kingpin's operation by posing as a couple at the campground where he spends his weekends. Inspired by real events.</t>
  </si>
  <si>
    <t>Si saben cÃ³mo me pongo Â¿pÃ¡ quÃ© me invitan?</t>
  </si>
  <si>
    <t>Fernando AyllÃ³n</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</si>
  <si>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</si>
  <si>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</si>
  <si>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</si>
  <si>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</si>
  <si>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</si>
  <si>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</si>
  <si>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</si>
  <si>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</si>
  <si>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</si>
  <si>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</si>
  <si>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</si>
  <si>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</si>
  <si>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</si>
  <si>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</si>
  <si>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</si>
  <si>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May 28, 2019</t>
  </si>
  <si>
    <t>A shapeshifter has to kill, then inhabit his victims, or die. But as his need for new bodies speeds up, he finally faces down his own mortality.</t>
  </si>
  <si>
    <t>The Nutcracker and the Four Realms</t>
  </si>
  <si>
    <t>Lasse HallstrÃ¶m, Joe Johnston</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</si>
  <si>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</si>
  <si>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</si>
  <si>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</si>
  <si>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</si>
  <si>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</si>
  <si>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</si>
  <si>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TV Dramas, TV Sci-Fi &amp; Fantasy</t>
  </si>
  <si>
    <t>After their motherâ€™s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</si>
  <si>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</si>
  <si>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</si>
  <si>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</si>
  <si>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</si>
  <si>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</si>
  <si>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</si>
  <si>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</si>
  <si>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May 27, 2016</t>
  </si>
  <si>
    <t>The life of a bank manager is turned upside down when a friend from his past manipulates him into faking his own death and taking off on an adventure.</t>
  </si>
  <si>
    <t>Kiss The Series</t>
  </si>
  <si>
    <t>May 26, 2019</t>
  </si>
  <si>
    <t>After a night out, Sandee wakes to discover she and her buddy have either taken their platonic friendship to a whole new level or ruined it forever.</t>
  </si>
  <si>
    <t>Rampant</t>
  </si>
  <si>
    <t>Kim Sung-hoon</t>
  </si>
  <si>
    <t>When Prince Lee Cheong returns to Joseon after his brotherâ€™s death, he finds the kingdom plagued by deadly creatures â€“ but theyâ€™re not the only threat.</t>
  </si>
  <si>
    <t>Sara's Notebook</t>
  </si>
  <si>
    <t>Norberto LÃ³pez Amado</t>
  </si>
  <si>
    <t>May 26, 2018</t>
  </si>
  <si>
    <t>A naive Madrid lawyer travels to Africa to search for her younger sister, who has gone missing in a part of Congo plagued by violence and strife.</t>
  </si>
  <si>
    <t>Something in the Rain</t>
  </si>
  <si>
    <t>Reunited with her best friendâ€™s younger brother, whoâ€™s back from a stint abroad, a recently dumped career woman begins to see him in a new light.</t>
  </si>
  <si>
    <t>I Am Jane Doe</t>
  </si>
  <si>
    <t>Mary Mazzio</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</si>
  <si>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</si>
  <si>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</si>
  <si>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</si>
  <si>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</si>
  <si>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</si>
  <si>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</si>
  <si>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</si>
  <si>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</si>
  <si>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</si>
  <si>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</si>
  <si>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</si>
  <si>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Mark Craig</t>
  </si>
  <si>
    <t>May 26, 2016</t>
  </si>
  <si>
    <t>Astronaut Gene Cernan looks back on the exciting history of NASA's lunar landings and how being the last man to stand on the moon changed his life.</t>
  </si>
  <si>
    <t>Sotus The Series</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</si>
  <si>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</si>
  <si>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</si>
  <si>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</si>
  <si>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</si>
  <si>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</si>
  <si>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</si>
  <si>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May 25, 2018</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</si>
  <si>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</si>
  <si>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</si>
  <si>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</si>
  <si>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</si>
  <si>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Alex Richanbach</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</si>
  <si>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</si>
  <si>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</si>
  <si>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</si>
  <si>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</si>
  <si>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Christopher Smith</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</si>
  <si>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</si>
  <si>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</si>
  <si>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</si>
  <si>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</si>
  <si>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</si>
  <si>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</si>
  <si>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</si>
  <si>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</si>
  <si>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â€“ and essential.</t>
  </si>
  <si>
    <t>Joy</t>
  </si>
  <si>
    <t>Sudabeh Mortezai</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</si>
  <si>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</si>
  <si>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</si>
  <si>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</si>
  <si>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</si>
  <si>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Richard Shepard</t>
  </si>
  <si>
    <t>Horror Movies, LGBTQ Movies, Thrillers</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</si>
  <si>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</si>
  <si>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</si>
  <si>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</si>
  <si>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</si>
  <si>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Matthew Cooke</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</si>
  <si>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</si>
  <si>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</si>
  <si>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</si>
  <si>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</si>
  <si>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May 23, 2019</t>
  </si>
  <si>
    <t>Comedies, Music &amp; Musicals, Sports Movies</t>
  </si>
  <si>
    <t>The Lonely Island spoofs notorious baseball stars Jose Canseco and Mark McGwire in this visual rap album set in the Bash Brothers' 1980s heyday.</t>
  </si>
  <si>
    <t>ArÃ¨s</t>
  </si>
  <si>
    <t>Jean-Patrick Benes</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</si>
  <si>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</si>
  <si>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</si>
  <si>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</si>
  <si>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</si>
  <si>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</si>
  <si>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</si>
  <si>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</si>
  <si>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</si>
  <si>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</si>
  <si>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</si>
  <si>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</si>
  <si>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</si>
  <si>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</si>
  <si>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</si>
  <si>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Leveraging his ability to withstand pain, a young man trains to follow in the footsteps of his martial-arts hero in this high-action, meta comedy.</t>
  </si>
  <si>
    <t>Mob Psycho 100</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</si>
  <si>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</si>
  <si>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</si>
  <si>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</si>
  <si>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</si>
  <si>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</si>
  <si>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</si>
  <si>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May 22, 2017</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</si>
  <si>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</si>
  <si>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</si>
  <si>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</si>
  <si>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</si>
  <si>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</si>
  <si>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</si>
  <si>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</si>
  <si>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</si>
  <si>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</si>
  <si>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</si>
  <si>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</si>
  <si>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</si>
  <si>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</si>
  <si>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</si>
  <si>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</si>
  <si>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May 22, 2016</t>
  </si>
  <si>
    <t>Mixing live action and animation, this classic series brought the beloved Super Mario Bros. video game characters to television screens everywhere.</t>
  </si>
  <si>
    <t>Jen Kirkman: I'm Gonna Die Alone (And I Feel Fine)</t>
  </si>
  <si>
    <t>May 22, 2015</t>
  </si>
  <si>
    <t>Jen Kirkman delivers some sharp, hilarious truths about divorce, kids, sex and turning 40 in this Netflix original comedy special.</t>
  </si>
  <si>
    <t>The Other One: The Long Strange Trip of Bob Weir</t>
  </si>
  <si>
    <t>Mike Fleiss</t>
  </si>
  <si>
    <t>This chronicle of Bob Weir highlights his brotherhood with Jerry Garcia and his success as a member of one of the world's most influential bands.</t>
  </si>
  <si>
    <t>Moonlight</t>
  </si>
  <si>
    <t>Barry Jenkins</t>
  </si>
  <si>
    <t>May 21, 2019</t>
  </si>
  <si>
    <t>In a crime-infested Miami neighborhood, a gay African-American boy with a drug-addicted mother grows up with the help of a mentoring drug dealer.</t>
  </si>
  <si>
    <t>Wanda Sykes: Not Normal</t>
  </si>
  <si>
    <t>Linda Mendoza</t>
  </si>
  <si>
    <t>Wanda Sykes tackles politics, reality TV, racism and the secret she'd take to the grave in this rollicking, no-holds-barred stand-up special.</t>
  </si>
  <si>
    <t>Zero</t>
  </si>
  <si>
    <t>Aanand Rai</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</si>
  <si>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</si>
  <si>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</si>
  <si>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</si>
  <si>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</si>
  <si>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</si>
  <si>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</si>
  <si>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</si>
  <si>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When a con man tries to retrieve a bag of money, he swoons for a woman with ties to a notorious crew of criminals.</t>
  </si>
  <si>
    <t>Her Only Choice</t>
  </si>
  <si>
    <t>Christel Gibson</t>
  </si>
  <si>
    <t>A woman must decide if sheâ€™s willing to end her pregnancy to save her own life after being diagnosed with breast cancer.</t>
  </si>
  <si>
    <t>John Carter</t>
  </si>
  <si>
    <t>Andrew Stanton</t>
  </si>
  <si>
    <t>One minute, Civil War veteran John Carter is evading Apaches; the next, he's waking up on Mars, a once-fruitful planet that's devolved into chaos.</t>
  </si>
  <si>
    <t>Laatu</t>
  </si>
  <si>
    <t>Manav Shah</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</si>
  <si>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</si>
  <si>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</si>
  <si>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</si>
  <si>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</si>
  <si>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</si>
  <si>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</si>
  <si>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Jimmy Henderson</t>
  </si>
  <si>
    <t>Cambodia</t>
  </si>
  <si>
    <t>May 2, 2018</t>
  </si>
  <si>
    <t>Four cops escorting a mobster to a high-security prison fight for survival when a gang boss orchestrates a riot from outside to silence their charge.</t>
  </si>
  <si>
    <t>Maria Bamford: Old Baby</t>
  </si>
  <si>
    <t>Jessica Yu</t>
  </si>
  <si>
    <t>May 2, 2017</t>
  </si>
  <si>
    <t>Maria Bamford performs a rapid-fire, playful stand-up set for crowds at park benches, bowling alleys and LA theaters in this roving comedy special.</t>
  </si>
  <si>
    <t>Two Lovers and a Bear</t>
  </si>
  <si>
    <t>Kim Nguyen</t>
  </si>
  <si>
    <t>A troubled couple living near the North Pole begins a perilous journey south in an attempt to find peace and vanquish ghosts from the past.</t>
  </si>
  <si>
    <t>SGT. Will Gardner</t>
  </si>
  <si>
    <t>Max Martini</t>
  </si>
  <si>
    <t>May 19, 2019</t>
  </si>
  <si>
    <t>A homeless vet who has PTSD steals a motorcycle and hits the road, trying to sort out what life means now that war is in the rear-view mirror.</t>
  </si>
  <si>
    <t>Jalpari: The Desert Mermaid</t>
  </si>
  <si>
    <t>May 19, 2018</t>
  </si>
  <si>
    <t>When they travel to their father's ancestral village, city kids expecting a natural paradise instead find a poor, dusty town that harbors secrets.</t>
  </si>
  <si>
    <t>Small Town Crime</t>
  </si>
  <si>
    <t>Ian Nelms, Eshom Nelms</t>
  </si>
  <si>
    <t>When a disgraced ex-cop discovers a dying woman, he's compelled to track down her killer â€“ an act of self-redemption that takes him down a dark path.</t>
  </si>
  <si>
    <t>Behzat Ã‡.</t>
  </si>
  <si>
    <t>May 19, 2017</t>
  </si>
  <si>
    <t>An Ankara homicide detective with a dark personal life and a disdain for rules and political correctness solves murders and fights police corruption.</t>
  </si>
  <si>
    <t>BLAME!</t>
  </si>
  <si>
    <t>Hiroyuki Seshita</t>
  </si>
  <si>
    <t>Inside a vast, self-replicating city bent on eliminating all life, mysterious loner Killy emerges to guide a remnant of humanity desperate to survive.</t>
  </si>
  <si>
    <t>Hidden Singer</t>
  </si>
  <si>
    <t>International TV Shows, Korean TV Shows, Reality TV</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</si>
  <si>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</si>
  <si>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</si>
  <si>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</si>
  <si>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</si>
  <si>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Lygia Barbosa da Silva, Eliane Brum</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</si>
  <si>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</si>
  <si>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</si>
  <si>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</si>
  <si>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</si>
  <si>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</si>
  <si>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</si>
  <si>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May 18, 2019</t>
  </si>
  <si>
    <t>When their parents fail to pick them up for winter break, two students stay on at an all-girls boarding school in the company of a terrible presence.</t>
  </si>
  <si>
    <t>The Brawler</t>
  </si>
  <si>
    <t>Ken Kushner</t>
  </si>
  <si>
    <t>Dramas, Independent Movies, Sports Movies</t>
  </si>
  <si>
    <t>Newly famous after challenging Muhammad Ali for a championship title, boxer Chuck Wepner spirals down the slippery slope of being a celebrity.</t>
  </si>
  <si>
    <t>Cargo</t>
  </si>
  <si>
    <t>Yolanda Ramke, Ben Howling</t>
  </si>
  <si>
    <t>May 18, 2018</t>
  </si>
  <si>
    <t>Amid a terrifying pandemic, a father searches the wilds of Australia for someone willing to protect and care for his infant daughter.</t>
  </si>
  <si>
    <t>Catching Feelings</t>
  </si>
  <si>
    <t>Kagiso Lediga</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</si>
  <si>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</si>
  <si>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</si>
  <si>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</si>
  <si>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El Clon</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</si>
  <si>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</si>
  <si>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</si>
  <si>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</si>
  <si>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</si>
  <si>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</si>
  <si>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</si>
  <si>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</si>
  <si>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</si>
  <si>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</si>
  <si>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</si>
  <si>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</si>
  <si>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</si>
  <si>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</si>
  <si>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</si>
  <si>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</si>
  <si>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</si>
  <si>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Unaware theyâ€™ve matched online, a struggling writer embellishes his lifestyle to impress a successful exec with whom he sparks an unexpected romance.</t>
  </si>
  <si>
    <t>It's Bruno!</t>
  </si>
  <si>
    <t>An old-school Brooklyn native devotes his days to caring for his adorable dog, Bruno â€“ and making sure the neighbors show his pooch the proper respect.</t>
  </si>
  <si>
    <t>Maria</t>
  </si>
  <si>
    <t>Pedring A. Lopez</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</si>
  <si>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</si>
  <si>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</si>
  <si>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</si>
  <si>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</si>
  <si>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</si>
  <si>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</si>
  <si>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53 min</t>
  </si>
  <si>
    <t>Italian comic and satirist Saverio Raimondo regales a Milan crowd with tales of online antics, awkward injuries and white-knuckle flights.</t>
  </si>
  <si>
    <t>See You Yesterday</t>
  </si>
  <si>
    <t>Stefon Bristol</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</si>
  <si>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</si>
  <si>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</si>
  <si>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â€“ but love and secrets get in the way.</t>
  </si>
  <si>
    <t>Katt Williams: American Hustle (The Movie)</t>
  </si>
  <si>
    <t>Brit McAdams</t>
  </si>
  <si>
    <t>May 17, 2018</t>
  </si>
  <si>
    <t>An aspiring actor leaves Hollywood and takes to the road to do stand-up after he's cast in a series of increasingly stereotypical "black" roles.</t>
  </si>
  <si>
    <t>Tinker Bell and the Legend of the NeverBeast</t>
  </si>
  <si>
    <t>Steve Loter</t>
  </si>
  <si>
    <t>May 17, 2015</t>
  </si>
  <si>
    <t>When suspicious scout fairies scheme to capture the fearsome-looking NeverBeast, Tinker Bell and Fawn set out to save the wondrous creature.</t>
  </si>
  <si>
    <t>Even the Rain</t>
  </si>
  <si>
    <t>IcÃ­ar BollaÃ­n</t>
  </si>
  <si>
    <t>Spain, Mexico, France</t>
  </si>
  <si>
    <t>May 17, 2011</t>
  </si>
  <si>
    <t>While making a film about the incursion of Christopher Columbus in the New World, a director finds the Bolivian locals protesting modern exploitation.</t>
  </si>
  <si>
    <t>Good Sam</t>
  </si>
  <si>
    <t>Kate Melville</t>
  </si>
  <si>
    <t>May 16, 2019</t>
  </si>
  <si>
    <t>A curious reporter finds love while pursuing the story of a mysterious figure who's leaving bags of cash for strangers around New York City.</t>
  </si>
  <si>
    <t>Jonaki</t>
  </si>
  <si>
    <t>Aditya Vikram Sengupta</t>
  </si>
  <si>
    <t>In this quiet, wistful drama, a woman on her deathbed searches her fraying memories for love and fulfillment through surreal, meditative tableaux.</t>
  </si>
  <si>
    <t>Kyo Kii... Main Jhuth Nahin Bolta</t>
  </si>
  <si>
    <t>David Dhawan</t>
  </si>
  <si>
    <t>The life and career of a lawyer are thrown into chaos when his son's wish magically renders him incapable of telling a lie.</t>
  </si>
  <si>
    <t>Neil Burger</t>
  </si>
  <si>
    <t>Action &amp; Adventure, Sci-Fi &amp; Fantasy, Thrillers</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</si>
  <si>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</si>
  <si>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</si>
  <si>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</si>
  <si>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</si>
  <si>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Apoorva Lakhia</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</si>
  <si>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</si>
  <si>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</si>
  <si>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</si>
  <si>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</si>
  <si>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Mandie Fletcher</t>
  </si>
  <si>
    <t>When a schoolteacher inherits an adorable pug, she has to find a way to take care of it while dealing with her flatlining love life.</t>
  </si>
  <si>
    <t>Take Me Home Tonight</t>
  </si>
  <si>
    <t>Michael Dowse</t>
  </si>
  <si>
    <t>Set in the financial boom of the late 1980s, this tale centers on a recent college grad trying to figure out what to do with his life.</t>
  </si>
  <si>
    <t>'89</t>
  </si>
  <si>
    <t>May 16, 2018</t>
  </si>
  <si>
    <t>Sports Movies</t>
  </si>
  <si>
    <t>Mixing old footage with interviews, this is the story of Arsenal's improbable win versus Liverpool in the final moments of the 1989 championship game.</t>
  </si>
  <si>
    <t>Action Replayy</t>
  </si>
  <si>
    <t>Vipul Amrutlal Shah</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</si>
  <si>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</si>
  <si>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</si>
  <si>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</si>
  <si>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</si>
  <si>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</si>
  <si>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</si>
  <si>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</si>
  <si>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</si>
  <si>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</si>
  <si>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</si>
  <si>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</si>
  <si>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May 16, 2017</t>
  </si>
  <si>
    <t>In a film based on true events, an awkward but ambitious TV reporter struggles to adapt when she's ordered to focus on violent and salacious stories.</t>
  </si>
  <si>
    <t>The Place Beyond the Pines</t>
  </si>
  <si>
    <t>Derek Cianfrance</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</si>
  <si>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</si>
  <si>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</si>
  <si>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</si>
  <si>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</si>
  <si>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Meenu Gaur, Farjad Nabi</t>
  </si>
  <si>
    <t>May 15, 2019</t>
  </si>
  <si>
    <t>Given just seven days by a genie to find a girl who will fall for him, a nerdy young man embarks on a madcap and messy search for his would-be wife.</t>
  </si>
  <si>
    <t>All the Devil's Men</t>
  </si>
  <si>
    <t>Matthew Hope</t>
  </si>
  <si>
    <t>A battle-scarred Special Ops military vet joins a CIA-funded assignment to take down a Russian terrorist and his trigger-happy comrades.</t>
  </si>
  <si>
    <t>Cake</t>
  </si>
  <si>
    <t>Asim Abbasi</t>
  </si>
  <si>
    <t>United Kingdom, Pakistan</t>
  </si>
  <si>
    <t>When their aging fatherâ€™s illness reunites two sisters under one roof, new tensions arise between them as old wounds and hidden secrets surface.</t>
  </si>
  <si>
    <t>Dennis and Gnasher Unleashed</t>
  </si>
  <si>
    <t>British TV Shows, Kids' TV, TV Comedies</t>
  </si>
  <si>
    <t>Fearless Dennis, his loyal dog Gnasher and best friends Rubi, JJ and Pieface quench their thirst for adventure by wreaking havoc all over Beanotown.</t>
  </si>
  <si>
    <t>EMI: Liya Hai To Chukana Padega</t>
  </si>
  <si>
    <t>Saurabh Kabra</t>
  </si>
  <si>
    <t>A bank hires an enigmatic and unorthodox debt collector to recover money from four borrowers who are unable to pay their loans.</t>
  </si>
  <si>
    <t>Hamid</t>
  </si>
  <si>
    <t>Aijaz Khan</t>
  </si>
  <si>
    <t>Wanting his missing father to come home, a Kashmiri boy repeatedly attempts to call God for help â€“ until one day, a hardened army officer picks up.</t>
  </si>
  <si>
    <t>Heidi, bienvenida a casa</t>
  </si>
  <si>
    <t>Kids' TV, Spanish-Language TV Shows</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</si>
  <si>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</si>
  <si>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</si>
  <si>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</si>
  <si>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</si>
  <si>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Anil V. Kumar</t>
  </si>
  <si>
    <t>A student tries to steal a test from a teacher's home, leaving him for dead after an accident. A string of murders may be the professor's revenge.</t>
  </si>
  <si>
    <t>Kyaa Kool Hai Hum</t>
  </si>
  <si>
    <t>Sangeeth Sivan</t>
  </si>
  <si>
    <t>165 min</t>
  </si>
  <si>
    <t>Longtime friends Rahul and Karan head to Mumbai intent on making their dreams come true, but both men are suddenly saddled with bad luck.</t>
  </si>
  <si>
    <t>Kyaa Kool Hain Hum 3</t>
  </si>
  <si>
    <t>Umesh Ghadge</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</si>
  <si>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</si>
  <si>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</si>
  <si>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protÃ©gÃ©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</si>
  <si>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</si>
  <si>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</si>
  <si>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</si>
  <si>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</si>
  <si>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May 15, 2018</t>
  </si>
  <si>
    <t>When Shaji Pappan and his gang of goofy outlaws find themselves low on funds, they plan to once again win a hefty prize in a tug-of-war competition.</t>
  </si>
  <si>
    <t>Aiyaary</t>
  </si>
  <si>
    <t>When his protÃ©gÃ© goes rogue and poses a grave threat to the government he serves, a veteran officer of the Indian Army tries to stop him at all costs.</t>
  </si>
  <si>
    <t>Chalay Thay Saath</t>
  </si>
  <si>
    <t>Umer Adil</t>
  </si>
  <si>
    <t>Beautiful and adventurous doctor Resham meets a handsome Chinese backpacker named Adam while traveling with friends on a journey of self-discovery.</t>
  </si>
  <si>
    <t>Lupin the 3rd: The Castle of Cagliostro: Special Edition</t>
  </si>
  <si>
    <t>Hayao Miyazaki</t>
  </si>
  <si>
    <t>Action &amp; Adventure, Anime Features, Classic Movies</t>
  </si>
  <si>
    <t>Lupin, his sidekick, Jigen, and the samurai warrior Goemon set out to take over an evil counterfeit operation at Count Cagliostro's fortress.</t>
  </si>
  <si>
    <t>Only God Forgives</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</si>
  <si>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</si>
  <si>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</si>
  <si>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</si>
  <si>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</si>
  <si>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</si>
  <si>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</si>
  <si>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May 15, 2017</t>
  </si>
  <si>
    <t>164 min</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</si>
  <si>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</si>
  <si>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</si>
  <si>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</si>
  <si>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</si>
  <si>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</si>
  <si>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</si>
  <si>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</si>
  <si>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</si>
  <si>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A dreamer falls for a girl who is in love with someone else and tries to create a rift between her and the man she loves.</t>
  </si>
  <si>
    <t>Lovesong</t>
  </si>
  <si>
    <t>So Yong Kim</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</si>
  <si>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</si>
  <si>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</si>
  <si>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</si>
  <si>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</si>
  <si>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</si>
  <si>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Two boyhood pals â€“ one righteous, the other a criminal â€“ take very different paths to adulthood. Their love for the same woman may prove disastrous.</t>
  </si>
  <si>
    <t>Sin senos no hay paraÃ­so</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</si>
  <si>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</si>
  <si>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</si>
  <si>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</si>
  <si>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</si>
  <si>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</si>
  <si>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</si>
  <si>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Czech Republic, Slovakia</t>
  </si>
  <si>
    <t>Before the dawn of World War II, an ambitious actress pursues her dreams in Berlin. But her plans derail when she becomes Joseph Goebbelsâ€™ mistress.</t>
  </si>
  <si>
    <t>The Intent</t>
  </si>
  <si>
    <t>Femi Oyeniran, Kalvadour Peterson</t>
  </si>
  <si>
    <t>After burgeoning criminal Gunz joins the increasingly violent TIC crew, the gang finds itself dealing with threats from all sides.</t>
  </si>
  <si>
    <t>Attacking the Devil: Harold Evans and the Last Nazi War Crime</t>
  </si>
  <si>
    <t>David Morris, Jacqui Morris</t>
  </si>
  <si>
    <t>May 15, 2016</t>
  </si>
  <si>
    <t>Intrepid newspaper editor Harold Evans wages an ongoing battle to expose the truth about a dangerous drug and obtain compensation for its victims.</t>
  </si>
  <si>
    <t>Backdraft 2</t>
  </si>
  <si>
    <t>Gonzalo LÃ³pez-Gallego</t>
  </si>
  <si>
    <t>May 14, 2019</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</si>
  <si>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</si>
  <si>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</si>
  <si>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â€“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</si>
  <si>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</si>
  <si>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</si>
  <si>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</si>
  <si>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</si>
  <si>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</si>
  <si>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</si>
  <si>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</si>
  <si>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</si>
  <si>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</si>
  <si>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</si>
  <si>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</si>
  <si>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May 13, 2019</t>
  </si>
  <si>
    <t>When a long list of shenanigans lands Tyler in hot water, heâ€™s forced to suit up and spend his summer training for an elite junior lifeguard program.</t>
  </si>
  <si>
    <t>Norm of the North: Keys to the Kingdom</t>
  </si>
  <si>
    <t>Tim Maltby</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</si>
  <si>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</si>
  <si>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</si>
  <si>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</si>
  <si>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</si>
  <si>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</si>
  <si>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</si>
  <si>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</si>
  <si>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</si>
  <si>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</si>
  <si>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</si>
  <si>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</si>
  <si>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</si>
  <si>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</si>
  <si>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</si>
  <si>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Anthony Abrams, Adam Larson Broder</t>
  </si>
  <si>
    <t>May 12, 2018</t>
  </si>
  <si>
    <t>Struggling writer Wally Spivak is stuck in a rut â€“ until he meets an engaged couple and starts to see life in a whole new way.</t>
  </si>
  <si>
    <t>All Hail King Julien: Exiled</t>
  </si>
  <si>
    <t>May 12, 2017</t>
  </si>
  <si>
    <t>Julien's been dethroned, but loyal friends and some very unlikely allies will propel the lovable lemur on a colorful journey to take back his kingdom.</t>
  </si>
  <si>
    <t>Get Me Roger Stone</t>
  </si>
  <si>
    <t>Dylan Bank, Daniel DiMauro, Morgan Pehme</t>
  </si>
  <si>
    <t>Examine the rise, fall and rebirth of political operative Roger Stone, who's been an influential member of Team Trump for decades.</t>
  </si>
  <si>
    <t>Mindhorn</t>
  </si>
  <si>
    <t>Sean Foley</t>
  </si>
  <si>
    <t>Comedies, Cult Movies, Independent Movies</t>
  </si>
  <si>
    <t>When a twisted killer tells the police he'll only speak to a fictional 1980s TV detective, the washed-up actor who played him takes the gig.</t>
  </si>
  <si>
    <t>Sahara</t>
  </si>
  <si>
    <t>Pierre CorÃ©</t>
  </si>
  <si>
    <t>When his new love is captured by an evil snake charmer, a young cobra and his scorpion best friend set out across the desert on a wild rescue mission.</t>
  </si>
  <si>
    <t>Dry Martina</t>
  </si>
  <si>
    <t>Che Sandoval</t>
  </si>
  <si>
    <t>Chile, Argentina</t>
  </si>
  <si>
    <t>May 11, 2019</t>
  </si>
  <si>
    <t>An odd encounter with a fan and a tryst with that fan's ex-boyfriend leads a sexually adventurous singer on an escapade in Chile.</t>
  </si>
  <si>
    <t>ShÃ©hÃ©razade</t>
  </si>
  <si>
    <t>Jean-Bernard Marlin</t>
  </si>
  <si>
    <t>Fresh out of juvenile detention in Marseille, 17-year-old Zach falls for a young prostitute and soon faces a dire dilemma while working as a pimp.</t>
  </si>
  <si>
    <t>The Great Magician</t>
  </si>
  <si>
    <t>Yee Tung-Shing</t>
  </si>
  <si>
    <t>Action &amp; Adventure, Comedies, Dramas</t>
  </si>
  <si>
    <t>In 1920s Beijing, a host of talented performers gather to show off their skills. The challenge: reproduce a magic trick called the Eight Immortals.</t>
  </si>
  <si>
    <t>The Jungle Book</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</si>
  <si>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</si>
  <si>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</si>
  <si>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</si>
  <si>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</si>
  <si>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</si>
  <si>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</si>
  <si>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</si>
  <si>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</si>
  <si>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</si>
  <si>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</si>
  <si>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</si>
  <si>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</si>
  <si>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</si>
  <si>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</si>
  <si>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</si>
  <si>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</si>
  <si>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</si>
  <si>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</si>
  <si>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</si>
  <si>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</si>
  <si>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</si>
  <si>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</si>
  <si>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</si>
  <si>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</si>
  <si>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</si>
  <si>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</si>
  <si>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</si>
  <si>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</si>
  <si>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</si>
  <si>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</si>
  <si>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</si>
  <si>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</si>
  <si>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</si>
  <si>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</si>
  <si>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</si>
  <si>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TV Dramas, Teen TV Shows</t>
  </si>
  <si>
    <t>When everyone else mysteriously vanishes from their wealthy town, the teen residents of West Ham must forge their own society to survive.</t>
  </si>
  <si>
    <t>Wine Country</t>
  </si>
  <si>
    <t>Amy Poehler</t>
  </si>
  <si>
    <t>When longtime friends meet up for a wine-soaked birthday getaway in Napa Valley, their perfectly planned weekend turns messier by the minute.</t>
  </si>
  <si>
    <t>Aiyyaa</t>
  </si>
  <si>
    <t>Sachin Kundalkar</t>
  </si>
  <si>
    <t>May 10, 2017</t>
  </si>
  <si>
    <t>An outspoken, imaginative girl from a conservative family pursues her dream man while fending off the prospect of an arranged marriage.</t>
  </si>
  <si>
    <t>Bbuddah Hoga Terra Baap</t>
  </si>
  <si>
    <t>Puri Jagannadh</t>
  </si>
  <si>
    <t>A cooly confident aging hit man returns from exile in Paris to his old city, Mumbai, to revisit his past and perform one last job.</t>
  </si>
  <si>
    <t>Gabbar Is Back</t>
  </si>
  <si>
    <t>Krish</t>
  </si>
  <si>
    <t>After a vengeful college professor targets corruption in the government, he adopts the name "Gabbar" and becomes a hero to a weary public.</t>
  </si>
  <si>
    <t>Madras CafÃ©</t>
  </si>
  <si>
    <t>Shoojit Sircar</t>
  </si>
  <si>
    <t>An Indian intelligence agent journeys to a war-torn coastal island to break a resolute rebel group and meets a passionate journalist.</t>
  </si>
  <si>
    <t>Michael</t>
  </si>
  <si>
    <t>Ribhu Dasgupta</t>
  </si>
  <si>
    <t>After a dedicated cop accidentally kills a 12-year-old boy, he's fired, harassed and forced to take menial work as he tries to keep his life together.</t>
  </si>
  <si>
    <t>The Adventure Club</t>
  </si>
  <si>
    <t>Geoff Anderson</t>
  </si>
  <si>
    <t>After finding a peculiar key, three smart and adventurous kids launch a quest to uncover the whereabouts of a coveted archaeological treasure.</t>
  </si>
  <si>
    <t>The Apostate</t>
  </si>
  <si>
    <t>Federico Veiroj</t>
  </si>
  <si>
    <t>Spain, France, Uruguay</t>
  </si>
  <si>
    <t>A young man determined to renounce Catholicism by having his baptismal records excised is thwarted by church bureaucracy and his own inner conflicts.</t>
  </si>
  <si>
    <t>Russell Madness</t>
  </si>
  <si>
    <t>May 10, 2015</t>
  </si>
  <si>
    <t>A spunky terrier named Russell with serious wrestling chops becomes a sports phenomenon with the help of his coach, a monkey named Hunk.</t>
  </si>
  <si>
    <t>American Experience: The Island Murder</t>
  </si>
  <si>
    <t>Mark Zwonitzer</t>
  </si>
  <si>
    <t>May 1, 2019</t>
  </si>
  <si>
    <t>In 1931, a young Navy wife tore apart Hawaii on racial lines after claiming she was raped by a gang of nonwhite islanders.</t>
  </si>
  <si>
    <t>Dr. Seuss' The Cat in the Hat</t>
  </si>
  <si>
    <t>Bo Welch</t>
  </si>
  <si>
    <t>While Mom is away, a bored little boy and girl are visited by the Cat in the Hat, who proceeds to turn the house into the "mother of all messes."</t>
  </si>
  <si>
    <t>Familiye</t>
  </si>
  <si>
    <t>Sedat Kirtan, Kubilay Sarikaya</t>
  </si>
  <si>
    <t>An ex-con struggles to take care of his two brothers, a gambling addict and a young man with Down syndrome, after being released from prison.</t>
  </si>
  <si>
    <t>Hidden in Plain Sight</t>
  </si>
  <si>
    <t>Stacia Crawford</t>
  </si>
  <si>
    <t>A woman stages her own suicide but still lives in fear of her abusive ex-boyfriend tracking her down and stealing the son he never knew he had.</t>
  </si>
  <si>
    <t>John &amp; Yoko: Above Us Only Sky</t>
  </si>
  <si>
    <t>Michael Epstein</t>
  </si>
  <si>
    <t>Featuring interviews and never-before-seen footage, this film tells the story behind John Lennon and Yoko Onoâ€™s seminal 1971 album, â€œImagine.â€</t>
  </si>
  <si>
    <t>Kia and Cosmos</t>
  </si>
  <si>
    <t>Sudipto Roy</t>
  </si>
  <si>
    <t>A 15-year-old girl with autism attempts to write a mystery novel based on her hunt for the killer of a neighborhood cat.</t>
  </si>
  <si>
    <t>Kill Hitler! The Luck of the Devil</t>
  </si>
  <si>
    <t>FrÃ©dÃ©ric Tonolli</t>
  </si>
  <si>
    <t>From politicians to officers, many attempted to kill Hitler â€“ and failed. This documentary delves into the details of how their plots unraveled.</t>
  </si>
  <si>
    <t>Knock Down The House</t>
  </si>
  <si>
    <t>Rachel Lears</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</si>
  <si>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</si>
  <si>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</si>
  <si>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</si>
  <si>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</si>
  <si>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</si>
  <si>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</si>
  <si>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Haunted by terrifying visions, a Muslim healer finds his faith tested when he helps a woman locked in battle, body and soul, with a diabolical leader.</t>
  </si>
  <si>
    <t>Robin Hood: The Rebellion</t>
  </si>
  <si>
    <t>Nicholas Winter</t>
  </si>
  <si>
    <t>Action &amp; Adventure, Independent Movies, International Movies</t>
  </si>
  <si>
    <t>When the Sheriff of Nottingham takes his beloved captive, Robin Hood embarks on a daring rescue mission at the tyrant's castle.</t>
  </si>
  <si>
    <t>Roswell, New Mexico</t>
  </si>
  <si>
    <t>Classic &amp; Cult TV, TV Dramas, TV Sci-Fi &amp; Fantasy</t>
  </si>
  <si>
    <t>After 10 years, a woman returns to her sleepy tourist-occupied hometown and discovers her high-school crush is also an unusual foreigner.</t>
  </si>
  <si>
    <t>Snowpiercer</t>
  </si>
  <si>
    <t>Bong Joon Ho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</si>
  <si>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</si>
  <si>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</si>
  <si>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</si>
  <si>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</si>
  <si>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</si>
  <si>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A group of small-town students goes for glory by competing in a statewide kabaddi tournament 25 years after their school's championship victory.</t>
  </si>
  <si>
    <t>Teenage Mutant Ninja Turtles</t>
  </si>
  <si>
    <t>Kevin Munroe</t>
  </si>
  <si>
    <t>In this animated adventure, Master Splinter whips the four Ninja Turtles back into shape to defeat monsters running amok in New York.</t>
  </si>
  <si>
    <t>The Dark Crystal</t>
  </si>
  <si>
    <t>Frank Oz, Jim Henson</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</si>
  <si>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</si>
  <si>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</si>
  <si>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</si>
  <si>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</si>
  <si>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Gary Young</t>
  </si>
  <si>
    <t>A doctor and a drug addict kidnap the son of a local gangster, seeking revenge for the death of a loved one.</t>
  </si>
  <si>
    <t>27, el club de los malditos</t>
  </si>
  <si>
    <t>Nicanor Loreti</t>
  </si>
  <si>
    <t>May 1, 2018</t>
  </si>
  <si>
    <t>After a musician dies under suspicious circumstances, a hard-drinking detective and a music fan investigate why rock stars often die at the age of 27.</t>
  </si>
  <si>
    <t>27: Gone Too Soon</t>
  </si>
  <si>
    <t>Simon Napier-Bell</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</si>
  <si>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</si>
  <si>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</si>
  <si>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</si>
  <si>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</si>
  <si>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Devashish Makhija</t>
  </si>
  <si>
    <t>When her small granddaughter is sexually assaulted by a powerful man and no justice is served, a poor, frail old woman plots her violent revenge.</t>
  </si>
  <si>
    <t>Anjaan: Special Crimes Unit</t>
  </si>
  <si>
    <t>International TV Shows, TV Horror, TV Mysteries</t>
  </si>
  <si>
    <t>The cases are supernatural; the police officers human. Together, cops Aditi and Vikrant must solve mysteries from the realm of the paranormal.</t>
  </si>
  <si>
    <t>Boys Over Flowers</t>
  </si>
  <si>
    <t>Unassuming high school girl Jan-di stands up to â€“ and eventually falls for â€“ a spoiled rich kid who belongs to the school's most powerful clique.</t>
  </si>
  <si>
    <t>CIA: Comrade in America</t>
  </si>
  <si>
    <t>Amal Neerad</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</si>
  <si>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</si>
  <si>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</si>
  <si>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</si>
  <si>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</si>
  <si>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</si>
  <si>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</si>
  <si>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</si>
  <si>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 bring down a global human trafficking ring, an Interpol agent recruits the help of a brutal criminal with inside knowledge of the yakuza.</t>
  </si>
  <si>
    <t>Despido Procedente</t>
  </si>
  <si>
    <t>Lucas Figueroa</t>
  </si>
  <si>
    <t>A Spaniard working in Argentina sees his life upended after accidentally giving bad directions to a passerby, who demands compensation for the error.</t>
  </si>
  <si>
    <t>God's Own Country</t>
  </si>
  <si>
    <t>Francis Lee</t>
  </si>
  <si>
    <t>In Yorkshire, a withdrawn gay farmer begins a torrid affair with a Romanian migrant worker who shows him the depths of his capacity for affection.</t>
  </si>
  <si>
    <t>Gurgaon</t>
  </si>
  <si>
    <t>Shanker Raman</t>
  </si>
  <si>
    <t>When the daughter of a wealthy family returns from college, she gets a frosty welcome from her brother, who has problems â€“ and plans â€“ of his own.</t>
  </si>
  <si>
    <t>Hombanna</t>
  </si>
  <si>
    <t>Rakshith Thirthahalli</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</si>
  <si>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</si>
  <si>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</si>
  <si>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</si>
  <si>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</si>
  <si>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C. Fitz</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</si>
  <si>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</si>
  <si>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</si>
  <si>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</si>
  <si>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</si>
  <si>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</si>
  <si>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</si>
  <si>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</si>
  <si>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Damien Piscarel, Florent Bodin</t>
  </si>
  <si>
    <t>After a blackmailing scandal and being sidelined from the French national team, Real Madrid forward Karim Benzema tells his side of the story.</t>
  </si>
  <si>
    <t>Love Ni Bhavai</t>
  </si>
  <si>
    <t>Saandeep Patel</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</si>
  <si>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</si>
  <si>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</si>
  <si>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</si>
  <si>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</si>
  <si>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</si>
  <si>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</si>
  <si>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</si>
  <si>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</si>
  <si>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Arun Vaidyanathan</t>
  </si>
  <si>
    <t>With numbers written on a doll as their only clue, three officers of the law track down a psychotic killer, unearthing dark secrets along the way.</t>
  </si>
  <si>
    <t>Onaatah</t>
  </si>
  <si>
    <t>Pradip Kurbah</t>
  </si>
  <si>
    <t>Seeking to heal after a traumatic assault, a young woman retreats to a small village by the hills, where she finds hope, love and new purpose.</t>
  </si>
  <si>
    <t>Pocoyo &amp; Cars</t>
  </si>
  <si>
    <t>19 min</t>
  </si>
  <si>
    <t>Pocoyo gears up for exciting car races and learns that friends, teamwork and imagination are what matter the most.</t>
  </si>
  <si>
    <t>Pocoyo &amp; The Space Circus</t>
  </si>
  <si>
    <t>Alfonso RodrÃ­guez</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</si>
  <si>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</si>
  <si>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</si>
  <si>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</si>
  <si>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</si>
  <si>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</si>
  <si>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</si>
  <si>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</si>
  <si>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</si>
  <si>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</si>
  <si>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</si>
  <si>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</si>
  <si>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</si>
  <si>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</si>
  <si>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</si>
  <si>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</si>
  <si>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</si>
  <si>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</si>
  <si>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</si>
  <si>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</si>
  <si>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</si>
  <si>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</si>
  <si>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</si>
  <si>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</si>
  <si>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</si>
  <si>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</si>
  <si>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societyâ€™s obstacles to become Indiaâ€™s foremost spiritual guru, revered by millions.</t>
  </si>
  <si>
    <t>The Carter Effect</t>
  </si>
  <si>
    <t>Sean Menard</t>
  </si>
  <si>
    <t>Featuring eight-time NBA All-Star Vince Carter, this documentary takes an in-depth look at his impact on pop culture and the Canadian basketball scene.</t>
  </si>
  <si>
    <t>The Clapper</t>
  </si>
  <si>
    <t>Dito Montiel</t>
  </si>
  <si>
    <t>A newcomer ekes out a living in LA as a professional audience member on infomercials, but life gets complicated when he's thrust into the spotlight.</t>
  </si>
  <si>
    <t>Toc Toc</t>
  </si>
  <si>
    <t>Vicente Villanueva</t>
  </si>
  <si>
    <t>A group of patients with OCD wait for their flight-delayed doctor to arrive for their appointments, forcing them to endure each other's oddball quirks.</t>
  </si>
  <si>
    <t>Tremors 6: A Cold Day in Hell</t>
  </si>
  <si>
    <t>United States, South Africa</t>
  </si>
  <si>
    <t>Action &amp; Adventure, Comedies, Horror Movies</t>
  </si>
  <si>
    <t>The subterranean, worm-like creatures are back, and Graboid-hunter Burt Gummer suspects they've been weaponized.</t>
  </si>
  <si>
    <t>Waiting</t>
  </si>
  <si>
    <t>Anu Menon</t>
  </si>
  <si>
    <t>While visiting his comatose wife in the hospital, a serene old professor befriends a vibrant young woman whose husband has also fallen into a coma.</t>
  </si>
  <si>
    <t>Withdrawn</t>
  </si>
  <si>
    <t>Adrian Murray</t>
  </si>
  <si>
    <t>Unable to pay bills and unwilling to change his slacker lifestyle, twentysomething Aaron hatches a defrauding scheme when he finds a lost credit card.</t>
  </si>
  <si>
    <t>A Kind of Murder</t>
  </si>
  <si>
    <t>Andy Goddard</t>
  </si>
  <si>
    <t>May 1, 2017</t>
  </si>
  <si>
    <t>Obsessed with an unsolved murder case, a crime novelist stuck in an unhappy marriage fantasizes about killing his wife, who soon turns up dead.</t>
  </si>
  <si>
    <t>A Yellow Bird</t>
  </si>
  <si>
    <t>K. Rajagopal</t>
  </si>
  <si>
    <t>Singapore, France</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</si>
  <si>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</si>
  <si>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</si>
  <si>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</si>
  <si>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</si>
  <si>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Supavitra Babul</t>
  </si>
  <si>
    <t>When a small-town wedding videographer falls in love, he decides he needs to make more money and turns to shooting sexy videos â€“ with mixed results.</t>
  </si>
  <si>
    <t>Bombay Talkies</t>
  </si>
  <si>
    <t>Zoya Akhtar, Dibakar Banerjee, Karan Johar, Anurag Kashyap</t>
  </si>
  <si>
    <t>A gay man deals with his sexuality, a struggling actor has an epiphany, a boy becomes a dancer, and a man tries to fulfill his father's dying wish.</t>
  </si>
  <si>
    <t>Boss</t>
  </si>
  <si>
    <t>Anthony D'Souza</t>
  </si>
  <si>
    <t>Disowned by his father as a boy, Surya is taken in by a crime boss. When his brother Shiv is wrongly imprisoned, his father pleads for Surya's help.</t>
  </si>
  <si>
    <t>Budhia Singh: Born to Run</t>
  </si>
  <si>
    <t>Soumendra Padhi</t>
  </si>
  <si>
    <t>In this thought-provoking biopic, an idealistic judo trainer adopts a boy from the slums and grooms him into the world's youngest marathon runner.</t>
  </si>
  <si>
    <t>Chaahat</t>
  </si>
  <si>
    <t>Mahesh Bhatt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</si>
  <si>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</si>
  <si>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</si>
  <si>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</si>
  <si>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</si>
  <si>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Ken Burns, Artemis Joukowsky</t>
  </si>
  <si>
    <t>This film documents the story of minister Waitstill Sharp and his wife, Martha, who risked everything to save thousands of refugees fleeing the Nazis.</t>
  </si>
  <si>
    <t>Dharam Sankat Mein</t>
  </si>
  <si>
    <t>Fuwad Khan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</si>
  <si>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</si>
  <si>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</si>
  <si>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</si>
  <si>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</si>
  <si>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</si>
  <si>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</si>
  <si>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Praveen Nischol</t>
  </si>
  <si>
    <t>After his brother dies, wealthy Vikram reluctantly returns to India and forms a surprise bond with his orphaned nephew and the showgirl raising him.</t>
  </si>
  <si>
    <t>Fire in the Blood</t>
  </si>
  <si>
    <t>Dylan Mohan Gray</t>
  </si>
  <si>
    <t>Dylan Mohan Gray examines Africa's AIDS crisis and activists' battle with pharmaceutical companies to make life-saving HIV drugs more affordable.</t>
  </si>
  <si>
    <t>Gollu Aur Pappu</t>
  </si>
  <si>
    <t>Kabir Sadanand</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</si>
  <si>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</si>
  <si>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</si>
  <si>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</si>
  <si>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</si>
  <si>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Harry Benson: Shoot First</t>
  </si>
  <si>
    <t>Justin Bare, Matthew Miele</t>
  </si>
  <si>
    <t>This film chronicles the career of photographer Harry Benson, who earned global renown with his candid shots of the Beatles and other celebrities.</t>
  </si>
  <si>
    <t>He Even Has Your Eyes</t>
  </si>
  <si>
    <t>Lucien Jean-Baptiste</t>
  </si>
  <si>
    <t>When French-African couple Paul and Sali discover the longed-for baby they are about to adopt is white, family chaos and confrontation ensue.</t>
  </si>
  <si>
    <t>In the Shadow of Iris</t>
  </si>
  <si>
    <t>Jalil Lespert</t>
  </si>
  <si>
    <t>The sudden disappearance of a wealthy banker's wife cracks open a dizzying world of secret fetishes, desperate acts and elaborate deceptions.</t>
  </si>
  <si>
    <t>Inkaar</t>
  </si>
  <si>
    <t>Sudhir Mishra</t>
  </si>
  <si>
    <t>An ad agency CEO is put under investigation when his ambitious protÃ©gÃ©e â€“ and lover â€“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</si>
  <si>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</si>
  <si>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</si>
  <si>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</si>
  <si>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</si>
  <si>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</si>
  <si>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</si>
  <si>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</si>
  <si>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</si>
  <si>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Sudhanshu Saria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</si>
  <si>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</si>
  <si>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</si>
  <si>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</si>
  <si>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</si>
  <si>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</si>
  <si>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</si>
  <si>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</si>
  <si>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The daughter of a poor rice farmer overcomes the objections of her father and the demands of a male-dominated society to pursue a career in boxing.</t>
  </si>
  <si>
    <t>Maya Angelou: And Still I Rise</t>
  </si>
  <si>
    <t>Bob Hercules, Rita Coburn Whack</t>
  </si>
  <si>
    <t>Poet and civil rights activist Maya Angelou is celebrated using her own words set over rare photographs and video illustrating her remarkable life.</t>
  </si>
  <si>
    <t>Moh Maya Money</t>
  </si>
  <si>
    <t>Munish Bhardwaj</t>
  </si>
  <si>
    <t>After investing in a shady deal that quickly falls apart, a morally flexible real estate agent involves his wife in a dangerous recovery plan.</t>
  </si>
  <si>
    <t>Mostly Sunny</t>
  </si>
  <si>
    <t>Dilip Mehta</t>
  </si>
  <si>
    <t>Explore the unconventional career of Sunny Leone, who transitioned from adult film star to Bollywood actress and reality TV star.</t>
  </si>
  <si>
    <t>Mumbai Delhi Mumbai</t>
  </si>
  <si>
    <t>Satish Rajwade</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</si>
  <si>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</si>
  <si>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</si>
  <si>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</si>
  <si>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</si>
  <si>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Devika Bhagat</t>
  </si>
  <si>
    <t>The lives of a Mumbai man and woman who are both dealing with issues intersect through a TV dance show that she wants to win but he wants to sabotage.</t>
  </si>
  <si>
    <t>Pyaar Ka Punchnama</t>
  </si>
  <si>
    <t>Luv Ranjan</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</si>
  <si>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</si>
  <si>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</si>
  <si>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</si>
  <si>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</si>
  <si>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Vikas Bahl</t>
  </si>
  <si>
    <t>A jilted bride decides to go on her European honeymoon anyway â€“ by herself â€“ and ends up embarking on a journey of self-discovery.</t>
  </si>
  <si>
    <t>Raja Hindustani</t>
  </si>
  <si>
    <t>Dharmesh Darshan</t>
  </si>
  <si>
    <t>177 min</t>
  </si>
  <si>
    <t>When a poor taxi driver falls in love with a wealthy young woman, he must stand up to her family and contend with his own insecurities.</t>
  </si>
  <si>
    <t>Saeed Mirza: The Leftist Sufi</t>
  </si>
  <si>
    <t>Kireet Khurana, Padmakumar Narasimhamurthy</t>
  </si>
  <si>
    <t>This documentary profiles the celebrated Hindi film director known as much for his embrace of leftist politics and social concerns as lyrical cinema.</t>
  </si>
  <si>
    <t>Shaitan</t>
  </si>
  <si>
    <t>Bejoy Nambiar</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</si>
  <si>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</si>
  <si>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</si>
  <si>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</si>
  <si>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</si>
  <si>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â€“ only to discover she loves another man.</t>
  </si>
  <si>
    <t>The Next Skin</t>
  </si>
  <si>
    <t>Isaki Lacuesta, Isa Campo</t>
  </si>
  <si>
    <t>Spain, Switzerland</t>
  </si>
  <si>
    <t>When a withdrawn, long-missing teenager reappears in a chilly alpine town, his heartbroken family begins to wonder if he's actually who he says he is.</t>
  </si>
  <si>
    <t>What the Fish</t>
  </si>
  <si>
    <t>Gurmmeet Singh</t>
  </si>
  <si>
    <t>A crabby woman leaves home for a vacation and entrusts her niece's fiancÃ©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</si>
  <si>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</si>
  <si>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</si>
  <si>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</si>
  <si>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Nathan Landeg</t>
  </si>
  <si>
    <t>May 1, 2016</t>
  </si>
  <si>
    <t>Mark Gatiss, who co-created â€œSherlockâ€ and plays Mycroft Holmes, discusses the show with Benedict Cumberbatch, Martin Freeman and others in the cast.</t>
  </si>
  <si>
    <t>Palm Trees in the Snow</t>
  </si>
  <si>
    <t>Fernando GonzÃ¡lez Molina</t>
  </si>
  <si>
    <t>Finding a tantalizing clue in an old letter, a young woman journeys to her family's tropical plantation to uncover generations of secrets.</t>
  </si>
  <si>
    <t>Terra</t>
  </si>
  <si>
    <t>Yann Arthus-Bertrand, Michael Pitiot</t>
  </si>
  <si>
    <t>This visually arresting documentary essay reflects on our relationship to other living creatures as humanity becomes more isolated from nature.</t>
  </si>
  <si>
    <t>Apollo 18</t>
  </si>
  <si>
    <t>March 9, 2019</t>
  </si>
  <si>
    <t>This sci-fi thriller suggests that Apollo 17, despite official statements to the contrary, wasn't NASA's last manned mission to the moon.</t>
  </si>
  <si>
    <t>A.I.C.O.</t>
  </si>
  <si>
    <t>Kazuya Murata</t>
  </si>
  <si>
    <t>March 9, 2018</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</si>
  <si>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</si>
  <si>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</si>
  <si>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</si>
  <si>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</si>
  <si>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Mina Shum</t>
  </si>
  <si>
    <t>An elderly immigrant matriarch from Hong Kong finally begins to break out of her shell of isolation when she suspects her husband of infidelity.</t>
  </si>
  <si>
    <t>Martin Zandvliet</t>
  </si>
  <si>
    <t>An American soldier imprisoned in postwar Japan enters the dark world of the yakuza, adopting their way of life in repayment for his freedom.</t>
  </si>
  <si>
    <t>Match</t>
  </si>
  <si>
    <t>Stephen Belber</t>
  </si>
  <si>
    <t>March 9, 2017</t>
  </si>
  <si>
    <t>As a couple interviews a renowned dance professor for their dissertation, their probing questions soon betray a hidden agenda.</t>
  </si>
  <si>
    <t>Peter and the Farm</t>
  </si>
  <si>
    <t>Tony Stone</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</si>
  <si>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</si>
  <si>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</si>
  <si>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</si>
  <si>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</si>
  <si>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</si>
  <si>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</si>
  <si>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Never ones to think things through, two Irish teens steal bicycles and set off to the coast to find a bale of cocaine from a smugglerâ€™s capsized ship.</t>
  </si>
  <si>
    <t>Thithi</t>
  </si>
  <si>
    <t>Raam Reddy</t>
  </si>
  <si>
    <t>In a South Indian village, a centenarian's funeral brings together his free-spirited son, inheritance-hungry grandson and girl-crazy great-grandson.</t>
  </si>
  <si>
    <t>Zinzana</t>
  </si>
  <si>
    <t>Majid Al Ansari</t>
  </si>
  <si>
    <t>United Arab Emirates, Jordan</t>
  </si>
  <si>
    <t>March 9, 2016</t>
  </si>
  <si>
    <t>Recovering alcoholic Talal wakes up inside a small-town police station cell, where he's subject to the mind games of a psychotic sadist.</t>
  </si>
  <si>
    <t>After Life</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</si>
  <si>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</si>
  <si>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</si>
  <si>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</si>
  <si>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</si>
  <si>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Kramâ€™s traditional restaurant in Bangkokâ€™s chic Ari district.</t>
  </si>
  <si>
    <t>Blue Jasmine</t>
  </si>
  <si>
    <t>Woody Allen</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</si>
  <si>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</si>
  <si>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</si>
  <si>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</si>
  <si>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</si>
  <si>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</si>
  <si>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</si>
  <si>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</si>
  <si>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</si>
  <si>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</si>
  <si>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</si>
  <si>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</si>
  <si>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</si>
  <si>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</si>
  <si>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â€“ all with the same nickname â€“ confront supernatural villains through a series of time periods.</t>
  </si>
  <si>
    <t>Juanita</t>
  </si>
  <si>
    <t>Clark Johnson</t>
  </si>
  <si>
    <t>Burdened by troubles in life and love, a mother of three grown children searches for hope and healing on an impromptu trip to Paper Moon, Montana.</t>
  </si>
  <si>
    <t>Lady J</t>
  </si>
  <si>
    <t>Emmanuel Mouret</t>
  </si>
  <si>
    <t>When her romance with a lustful marquis takes an unwelcome turn, a wealthy widow concocts a scheme to get revenge â€“ with help from a younger woman.</t>
  </si>
  <si>
    <t>Haunted by a tragic loss, an ex-cop with a rare inability to feel pain strikes out on his own to catch offenders who've eluded Johannesburg police.</t>
  </si>
  <si>
    <t>Spy Kids 2: The Island of Lost Dreams</t>
  </si>
  <si>
    <t>Robert Rodriguez</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</si>
  <si>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</si>
  <si>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</si>
  <si>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</si>
  <si>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</si>
  <si>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United Kingdom, Canada, France, United States</t>
  </si>
  <si>
    <t>When a deal with the devil comes due, the immortal Doctor Parnassus must renegotiate the pact to save his daughter and right the wrongs of his past.</t>
  </si>
  <si>
    <t>The Jane Austen Book Club</t>
  </si>
  <si>
    <t>Robin Swicord</t>
  </si>
  <si>
    <t>Six book club members find their lives resemble a modern-day version of Jane Austen's novels in this drama.</t>
  </si>
  <si>
    <t>Walk. Ride. Rodeo.</t>
  </si>
  <si>
    <t>Conor Allyn</t>
  </si>
  <si>
    <t>In the wake of an accident that leaves her paralyzed, a champion rodeo rider vows to get back on her horse and compete again. Based on a true story.</t>
  </si>
  <si>
    <t>Bad Guys: Vile City</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</si>
  <si>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</si>
  <si>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</si>
  <si>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</si>
  <si>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</si>
  <si>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</si>
  <si>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</si>
  <si>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</si>
  <si>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March 8, 2017</t>
  </si>
  <si>
    <t>A water boy for a college football team has a rage that makes him a tackling machine whose bone-crushing power might vault his team into the playoffs.</t>
  </si>
  <si>
    <t>Doubt</t>
  </si>
  <si>
    <t>John Patrick Shanley</t>
  </si>
  <si>
    <t>March 7, 2019</t>
  </si>
  <si>
    <t>Sister Aloysius begins to have doubts about doting Father Flynn, who seems to have become overly involved in the life of an African American pupil.</t>
  </si>
  <si>
    <t>Nappily Ever After</t>
  </si>
  <si>
    <t>Haifaa Al-Mansour</t>
  </si>
  <si>
    <t>When a perfectionist ad exec experiences a romantic setback, she embarks on a journey of self-discovery that begins with a dramatic hair makeover.</t>
  </si>
  <si>
    <t>Sisterakas</t>
  </si>
  <si>
    <t>Wenn V. Deramas</t>
  </si>
  <si>
    <t>Two half siblings separated by family conflict cross paths as adults at a fashion agency â€“ but one of them has a vendetta, unbeknownst to the other.</t>
  </si>
  <si>
    <t>Starting Over Again</t>
  </si>
  <si>
    <t>Olivia M. Lamasan</t>
  </si>
  <si>
    <t>An architecture student and a history professor fall in love, pursue a dream, split up and bump into each other years later. Can there be a second chance?</t>
  </si>
  <si>
    <t>That Thing Called Tadhana</t>
  </si>
  <si>
    <t>Antoinette Jadaone</t>
  </si>
  <si>
    <t>A devastating breakup with her boyfriend may be the start of a new beginning for Mace, thanks to an adventurous and kind stranger named Anthony.</t>
  </si>
  <si>
    <t>The Love Affair</t>
  </si>
  <si>
    <t>Nuel Naval</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</si>
  <si>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</si>
  <si>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</si>
  <si>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</si>
  <si>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</si>
  <si>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</si>
  <si>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</si>
  <si>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</si>
  <si>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</si>
  <si>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</si>
  <si>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</si>
  <si>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</si>
  <si>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</si>
  <si>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</si>
  <si>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</si>
  <si>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</si>
  <si>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</si>
  <si>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</si>
  <si>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</si>
  <si>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March 7, 2016</t>
  </si>
  <si>
    <t>Witness the origins of Master Chief and the Spartan program as a group of children transform into enhanced soldiers and fight a powerful alien threat.</t>
  </si>
  <si>
    <t>American Crime Story: The People v. O.J. Simpson</t>
  </si>
  <si>
    <t>March 6, 2019</t>
  </si>
  <si>
    <t>This anthology series dramatizes historic criminal cases in the U.S., including the O.J. Simpson trial and Andrew Cunanan's 1997 murder spree.</t>
  </si>
  <si>
    <t>The Assassination of Gianni Versace</t>
  </si>
  <si>
    <t>Crime TV Shows, TV Dramas, TV Thrillers</t>
  </si>
  <si>
    <t>Defining moments in Andrew Cunanan's life, starting in childhood, lead up to a 1997 murder spree that kills five, including fashion icon Gianni Versace.</t>
  </si>
  <si>
    <t>Aliens Ate My Homework</t>
  </si>
  <si>
    <t>Sean McNamara</t>
  </si>
  <si>
    <t>March 6, 2018</t>
  </si>
  <si>
    <t>Tiny alien lawmen fly into Rod's bedroom and recruit him into helping them stop an intergalactic criminal â€“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</si>
  <si>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</si>
  <si>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</si>
  <si>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</si>
  <si>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</si>
  <si>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</si>
  <si>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Norway, Germany, Sweden</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</si>
  <si>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</si>
  <si>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</si>
  <si>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</si>
  <si>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</si>
  <si>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</si>
  <si>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</si>
  <si>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Justin Chon</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</si>
  <si>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</si>
  <si>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</si>
  <si>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</si>
  <si>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</si>
  <si>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</si>
  <si>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</si>
  <si>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</si>
  <si>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</si>
  <si>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March 5, 2019</t>
  </si>
  <si>
    <t>A self-serving mythical creature's bid for invincibility backfires when he finds himself at the mercy of a woman who can see otherworldly beings.</t>
  </si>
  <si>
    <t>Bedtime Stories</t>
  </si>
  <si>
    <t>Adam Shankman</t>
  </si>
  <si>
    <t>Skeeter's life is turned upside down when the fantastical stories he makes up to entertain his niece and nephew inexplicably turn into reality.</t>
  </si>
  <si>
    <t>Caregiver</t>
  </si>
  <si>
    <t>Chito S. RoÃ±o</t>
  </si>
  <si>
    <t>Sarah leaves her son in the Philippines to reunite with her husband in London, where she struggles personally and professionally as a care-home worker.</t>
  </si>
  <si>
    <t>Christopher Robin</t>
  </si>
  <si>
    <t>Marc Forster</t>
  </si>
  <si>
    <t>Now a careworn middle-aged man, Christopher Robin goes on a familiar adventure when his old pal Winnie the Pooh brings him to the Hundred Acre Wood.</t>
  </si>
  <si>
    <t>The Hard Way</t>
  </si>
  <si>
    <t>Keoni Waxman</t>
  </si>
  <si>
    <t>After learning his brother died on a mission in Romania, a former soldier teams up with two allies to hunt down a mysterious enemy and exact revenge.</t>
  </si>
  <si>
    <t>F the Prom</t>
  </si>
  <si>
    <t>Benny Fine</t>
  </si>
  <si>
    <t>March 5, 2018</t>
  </si>
  <si>
    <t>Maddy and Cole were inseparable before high school. Then she got popular; he didn't. But after Maddy is betrayed, she and Cole reunite â€“ to ruin prom.</t>
  </si>
  <si>
    <t>Everyday I Love You</t>
  </si>
  <si>
    <t>Mae Czarina Cruz</t>
  </si>
  <si>
    <t>March 4, 2019</t>
  </si>
  <si>
    <t>While patiently waiting for her boyfriend to come out of his coma, Audrey finds herself falling for the caring and successful Ethan.</t>
  </si>
  <si>
    <t>I Am</t>
  </si>
  <si>
    <t>India, Japan</t>
  </si>
  <si>
    <t>Four individuals in modern India grapple with their identities amid social taboos, trauma and brutal sexual discrimination in this quartet of stories.</t>
  </si>
  <si>
    <t>Kid Kulafu</t>
  </si>
  <si>
    <t>Paul Soriano</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</si>
  <si>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</si>
  <si>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</si>
  <si>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</si>
  <si>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</si>
  <si>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Ruel S. Bayani</t>
  </si>
  <si>
    <t>A happily married man gives in to temptation when a wealthy client pursues him, setting off a torrid love triangle.</t>
  </si>
  <si>
    <t>The Dawn Wall</t>
  </si>
  <si>
    <t>Peter Mortimer, Josh Lowell</t>
  </si>
  <si>
    <t>Austria, United States</t>
  </si>
  <si>
    <t>Cameras follow Tommy Caldwell and Kevin Jorgeson as they take on the staggering challenge of free-climbing Yosemiteâ€™s most formidable rock formation.</t>
  </si>
  <si>
    <t>Expedition China</t>
  </si>
  <si>
    <t>March 4, 2018</t>
  </si>
  <si>
    <t>Cinematographers visit the remote forests and mountains of China in hopes of capturing footage of pandas, monkeys, red-crowned cranes and more.</t>
  </si>
  <si>
    <t>Employee of the Month</t>
  </si>
  <si>
    <t>Greg Coolidge</t>
  </si>
  <si>
    <t>March 31, 2019</t>
  </si>
  <si>
    <t>Warehouse workers Vince and Zack compete in a full-on war to be named Employee of the Month and win a date with their dream girl.</t>
  </si>
  <si>
    <t>Maggie &amp; Bianca: Fashion Friends</t>
  </si>
  <si>
    <t>Iginio Straffi</t>
  </si>
  <si>
    <t>Originally polar opposites, an American fashion student and the daughter of an industry mogul form an everlasting bond and start a rock band in Milan.</t>
  </si>
  <si>
    <t>Mercy Black</t>
  </si>
  <si>
    <t>Owen Egerton</t>
  </si>
  <si>
    <t>Fifteen years after a traumatic crime, a woman is released from psychiatric care and tries to drive out an evil spirit that continues to haunt her.</t>
  </si>
  <si>
    <t>The Burial of Kojo</t>
  </si>
  <si>
    <t>Sam "Blitz" Bazawule</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</si>
  <si>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</si>
  <si>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</si>
  <si>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</si>
  <si>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</si>
  <si>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</si>
  <si>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</si>
  <si>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</si>
  <si>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</si>
  <si>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</si>
  <si>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</si>
  <si>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</si>
  <si>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Joe Miale</t>
  </si>
  <si>
    <t>Following a devastating alien invasion, an American soldier and a French foreign aid worker attempt to find refuge in the Kenyan countryside.</t>
  </si>
  <si>
    <t>Th Eena Meena Deeka Chase Comedy Show</t>
  </si>
  <si>
    <t>Dheeraj Berry</t>
  </si>
  <si>
    <t>A hungry fox and three resourceful, surprisingly formidable birds turn the animal kingdom on its head in this lively animated series.</t>
  </si>
  <si>
    <t>Bottom of the World</t>
  </si>
  <si>
    <t>Richard Sears</t>
  </si>
  <si>
    <t>March 31, 2017</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</si>
  <si>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</si>
  <si>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</si>
  <si>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</si>
  <si>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</si>
  <si>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Nirpal Bhogal</t>
  </si>
  <si>
    <t>A young couple fights supernatural foes in an attempt to save their daughter from the dark and mysterious forces that follow her every move.</t>
  </si>
  <si>
    <t>Five Came Back</t>
  </si>
  <si>
    <t>Laurent Bouzereau</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</si>
  <si>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</si>
  <si>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</si>
  <si>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</si>
  <si>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</si>
  <si>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</si>
  <si>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</si>
  <si>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This detailed examination of the 1945 Hiroshima bombing includes the prelude to and aftermath of history's controversial first use of atomic weapons.</t>
  </si>
  <si>
    <t>Know Your Enemy - Japan</t>
  </si>
  <si>
    <t>Frank Capra, Joris Ivens</t>
  </si>
  <si>
    <t>Classic Movies, Documentaries</t>
  </si>
  <si>
    <t>Though culturally insensitive by modern standards, this propaganda film examines the history of Japan from the 16th century through the 1930s.</t>
  </si>
  <si>
    <t>Let There Be Light</t>
  </si>
  <si>
    <t>John Huston</t>
  </si>
  <si>
    <t>Some returning combat veterans suffer scars that are more psychological than physical. This film follows patients and staff during their treatment.</t>
  </si>
  <si>
    <t>London Spy</t>
  </si>
  <si>
    <t>Jakob Verbruggen</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</si>
  <si>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</si>
  <si>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</si>
  <si>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</si>
  <si>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</si>
  <si>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</si>
  <si>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</si>
  <si>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</si>
  <si>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</si>
  <si>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</si>
  <si>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</si>
  <si>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</si>
  <si>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</si>
  <si>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</si>
  <si>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</si>
  <si>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</si>
  <si>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</si>
  <si>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</si>
  <si>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18 min</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</si>
  <si>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</si>
  <si>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</si>
  <si>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</si>
  <si>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</si>
  <si>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Michael Samuels</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</si>
  <si>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</si>
  <si>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</si>
  <si>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</si>
  <si>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</si>
  <si>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</si>
  <si>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</si>
  <si>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</si>
  <si>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</si>
  <si>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</si>
  <si>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</si>
  <si>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</si>
  <si>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</si>
  <si>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</si>
  <si>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A P-47 Thunderbolt squadron is shown in preparation, at play and in bombing raids aiming to halt Nazi supply lines and aid Allied ground troops.</t>
  </si>
  <si>
    <t>Tunisian Victory</t>
  </si>
  <si>
    <t>Frank Capra, John Huston, Hugh Stewart, Roy Boulting, Anthony Veiller</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</si>
  <si>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</si>
  <si>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</si>
  <si>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</si>
  <si>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</si>
  <si>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</si>
  <si>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</si>
  <si>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</si>
  <si>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</si>
  <si>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</si>
  <si>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</si>
  <si>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</si>
  <si>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</si>
  <si>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</si>
  <si>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</si>
  <si>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</si>
  <si>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</si>
  <si>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</si>
  <si>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</si>
  <si>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</si>
  <si>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March 31, 2013</t>
  </si>
  <si>
    <t>Ken Bruen's bestselling crime novels leap to life in this series of TV movies featuring Irish cop-turned-private-investigator Jack Taylor.</t>
  </si>
  <si>
    <t>Pablo</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</si>
  <si>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</si>
  <si>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</si>
  <si>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</si>
  <si>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</si>
  <si>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When two brothers fall for two sisters, they quickly realize the age differences between them are too big to ignore.</t>
  </si>
  <si>
    <t>First Match</t>
  </si>
  <si>
    <t>Olivia Newman</t>
  </si>
  <si>
    <t>March 30, 2018</t>
  </si>
  <si>
    <t>A tenacious high school girl raised in foster homes in the inner city tries to reconnect with her ex-con father by joining a boys wrestling team.</t>
  </si>
  <si>
    <t>Happy Anniversary</t>
  </si>
  <si>
    <t>Jared Stern</t>
  </si>
  <si>
    <t>A quirky couple spends their three-year dating anniversary looking back at their relationship and contemplating whether they should break up.</t>
  </si>
  <si>
    <t>Legend of the Naga Pearls</t>
  </si>
  <si>
    <t>Yang Lei</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</si>
  <si>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</si>
  <si>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</si>
  <si>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</si>
  <si>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SofÃ­a NiÃ±o de Rivera: SelecciÃ³n Natural</t>
  </si>
  <si>
    <t>Mexico's SofÃ­a NiÃ±o de Rivera brings her dark humor to the stage with jokes about marriage traps, sexually attractive leopards and funny funerals.</t>
  </si>
  <si>
    <t>The Titan</t>
  </si>
  <si>
    <t>Lennart Ruff</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</si>
  <si>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</si>
  <si>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</si>
  <si>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</si>
  <si>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</si>
  <si>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After their latest jail stint, boozy pals Julian, Bubbles and Ricky plan to go legit but learn trailer park manager Jim aims to demolish their homes.</t>
  </si>
  <si>
    <t>Trailer Park Boys: The Movie</t>
  </si>
  <si>
    <t>In this feature-length adventure, Ricky, Julian and Bubbles â€“ just out of jail â€“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</si>
  <si>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</si>
  <si>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</si>
  <si>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</si>
  <si>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Adam MacDonald</t>
  </si>
  <si>
    <t>March 30, 2017</t>
  </si>
  <si>
    <t>A weekend hike for urbanites Alex and Jenn takes a dangerous turn when they become lost deep in the remote territory of a menacing bear.</t>
  </si>
  <si>
    <t>Colkatay Columbus</t>
  </si>
  <si>
    <t>Saurav Palodhi</t>
  </si>
  <si>
    <t>When Christopher Columbus mysteriously appears in modern-day Kolkata, India, two struggling young men look to him for advice on achieving success.</t>
  </si>
  <si>
    <t>Officer Downe</t>
  </si>
  <si>
    <t>Shawn Crahan</t>
  </si>
  <si>
    <t>Fallen Los Angeles police officer Terrence Downe finds new life as a secret weapon: a scientifically altered super-cop with unlimited lives.</t>
  </si>
  <si>
    <t>Exit Strategy</t>
  </si>
  <si>
    <t>Michael Whitton</t>
  </si>
  <si>
    <t>March 3, 2019</t>
  </si>
  <si>
    <t>When James's living situation turns sour, he has little choice but to move in with his new girlfriend â€“ a decision he almost immediately regrets.</t>
  </si>
  <si>
    <t>Middle School: The Worst Years of My Life</t>
  </si>
  <si>
    <t>Steve Carr</t>
  </si>
  <si>
    <t>United States, Cambodia</t>
  </si>
  <si>
    <t>At Hills Village Middle School, budding cartoonist Rafe and best pal Leo challenge their uptight principal by breaking every rule in his handbook.</t>
  </si>
  <si>
    <t>I Am Me!</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</si>
  <si>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</si>
  <si>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</si>
  <si>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</si>
  <si>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</si>
  <si>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March 29, 2019</t>
  </si>
  <si>
    <t>On India's Independence Day, a zany mishap in a Mumbai chawl disrupts a young love story while compelling the residents to unite in aid of a little boy.</t>
  </si>
  <si>
    <t>Bayonet</t>
  </si>
  <si>
    <t>Kyzza Terrazas</t>
  </si>
  <si>
    <t>Mexico, Finland</t>
  </si>
  <si>
    <t>Alone in Finland, a retired Mexican boxer lives in desolation under the weight of an agonizing past, until he gets a shot at redemption in the ring.</t>
  </si>
  <si>
    <t>Bitter Daisies</t>
  </si>
  <si>
    <t>Miguel Conde</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</si>
  <si>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</si>
  <si>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</si>
  <si>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</si>
  <si>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</si>
  <si>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Philippe Falardeau</t>
  </si>
  <si>
    <t>Husband. Father. Fighter. Meet Chuck Wepner, the liquor salesman and self-proclaimed real-life inspiration behind Rocky Balboa.</t>
  </si>
  <si>
    <t>The Highwaymen</t>
  </si>
  <si>
    <t>John Lee Hancock</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</si>
  <si>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</si>
  <si>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</si>
  <si>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</si>
  <si>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</si>
  <si>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</si>
  <si>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</si>
  <si>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</si>
  <si>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British TV Shows, International TV Shows, TV Dramas</t>
  </si>
  <si>
    <t>As World War II ends, a young English woman agrees to help an enigmatic American agent root out Russian infiltration of the British government.</t>
  </si>
  <si>
    <t>Tucker and Dale vs. Evil</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</si>
  <si>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</si>
  <si>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</si>
  <si>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</si>
  <si>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</si>
  <si>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</si>
  <si>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A promising high school basketball player has his eye on an Ivy League scholarship. But his father's secret addictions could ruin everything.</t>
  </si>
  <si>
    <t>All American</t>
  </si>
  <si>
    <t>March 28, 2019</t>
  </si>
  <si>
    <t>Culture clashes and brewing rivalries test a teen football player from South Los Angeles when heâ€™s recruited to the Beverly Hills High School team.</t>
  </si>
  <si>
    <t>Ollie &amp; Moon</t>
  </si>
  <si>
    <t>March 28, 2018</t>
  </si>
  <si>
    <t>Two quirky cats, Ollie and Moon, and their friend Stanley the snail travel the world, solving everyday problems and learning about different cultures.</t>
  </si>
  <si>
    <t>Jo Koy: Live from Seattle</t>
  </si>
  <si>
    <t>March 28, 2017</t>
  </si>
  <si>
    <t>Between raising a teenage boy and growing up with a Filipino mother, stand-up comic Jo Koy has been through a lot. He's here to tell you all about it.</t>
  </si>
  <si>
    <t>Danur: I Can See Ghosts</t>
  </si>
  <si>
    <t>Awi Suryadi</t>
  </si>
  <si>
    <t>March 27, 2019</t>
  </si>
  <si>
    <t>Adapted from a best-selling novel, this horror film shows Risa befriending ghosts until an evil spirit tries to take her sister to the other side.</t>
  </si>
  <si>
    <t>Verses of Love</t>
  </si>
  <si>
    <t>Hanung Bramantyo</t>
  </si>
  <si>
    <t>Polygamy, piety and personal principles collide for a charming and congenial young university student struggling in a four-way love triangle.</t>
  </si>
  <si>
    <t>Ã‰g man Ã¾ig</t>
  </si>
  <si>
    <t>Ã“skar ThÃ³r Axelsson</t>
  </si>
  <si>
    <t>March 27, 2018</t>
  </si>
  <si>
    <t>Young urbanites renovating a rundown house, and a psychiatrist grieving his son's disappearance, are connected to a supernatural, decades-old secret.</t>
  </si>
  <si>
    <t>James Acaster: Repertoire</t>
  </si>
  <si>
    <t>Dan Lucchesi</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</si>
  <si>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</si>
  <si>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</si>
  <si>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</si>
  <si>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</si>
  <si>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March 27, 2017</t>
  </si>
  <si>
    <t>Ambitious Kunal takes a job in the diamond business, but his life is thrown into turmoil when he's drawn into the seedy underworld of his new career.</t>
  </si>
  <si>
    <t>Nate Bargatze: The Tennessee Kid</t>
  </si>
  <si>
    <t>March 26, 2019</t>
  </si>
  <si>
    <t>Comic Nate Bargatze touches on air travel, cheap weddings, college football, chocolate milk and the perils of ordering coffee in this stand-up special.</t>
  </si>
  <si>
    <t>Birdshot</t>
  </si>
  <si>
    <t>Mikhail Red</t>
  </si>
  <si>
    <t>Philippines, Qatar</t>
  </si>
  <si>
    <t>March 26, 2018</t>
  </si>
  <si>
    <t>A sheltered farm girl inadvertently shoots an endangered Philippine eagle, setting off a police investigation that exposes violence and corruption.</t>
  </si>
  <si>
    <t>Sei</t>
  </si>
  <si>
    <t>Raj Babu</t>
  </si>
  <si>
    <t>March 25, 2019</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</si>
  <si>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</si>
  <si>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</si>
  <si>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</si>
  <si>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</si>
  <si>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Rodolphe Guenoden</t>
  </si>
  <si>
    <t>March 25, 2016</t>
  </si>
  <si>
    <t>When a twist of fate brings five unlikely animals together, they find that combining their unique kung fu styles as a team makes the perfect weapon!</t>
  </si>
  <si>
    <t>Superlopez</t>
  </si>
  <si>
    <t>Javier Ruiz Caldera</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</si>
  <si>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</si>
  <si>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</si>
  <si>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</si>
  <si>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</si>
  <si>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</si>
  <si>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</si>
  <si>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</si>
  <si>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</si>
  <si>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A documentarian details her Jewish family's escape from Nazi-occupied Prague to refuge in Brazil, where her father built a life as an architect.</t>
  </si>
  <si>
    <t>Felipe Neto: My Life Makes No Sense</t>
  </si>
  <si>
    <t>Diego Pignataro</t>
  </si>
  <si>
    <t>March 24, 2017</t>
  </si>
  <si>
    <t>YouTube sensation Felipe Neto brings the stories from his autobiographical book "NÃ£o Faz Sentido!" to the stage in this comedy special.</t>
  </si>
  <si>
    <t>The C Word</t>
  </si>
  <si>
    <t>Meghan O'Hara</t>
  </si>
  <si>
    <t>To solve the mystery of cancer, challenging the status quo is a must. Witness how lifestyle and societal changes may help beat the disease.</t>
  </si>
  <si>
    <t>The Most Hated Woman in America</t>
  </si>
  <si>
    <t>Tommy O'Haver</t>
  </si>
  <si>
    <t>This drama follows the controversial life of outspoken atheist Madalyn Murray O'Hair, from her landmark court battles to her infamous abduction.</t>
  </si>
  <si>
    <t>Drugs, Inc.</t>
  </si>
  <si>
    <t>March 23, 2019</t>
  </si>
  <si>
    <t>This absorbing documentary series follows the entire supply chain of the illicit drug trade, tracing its production, export, sale and consumption.</t>
  </si>
  <si>
    <t>I Don't Know How She Does It</t>
  </si>
  <si>
    <t>Douglas McGrath</t>
  </si>
  <si>
    <t>In this affable yuppie comedy, Kate Reddy is a successful executive, wife and mom whose personal and professional lives hang in precarious balance.</t>
  </si>
  <si>
    <t>Oversize Cops</t>
  </si>
  <si>
    <t>Chanon Yingyong, Phuwanit Pholdee</t>
  </si>
  <si>
    <t>While investigating a bank robbery, a squad of overweight police officers undergoes rigorous training to shed pounds.</t>
  </si>
  <si>
    <t>Day and Night</t>
  </si>
  <si>
    <t>March 23, 2018</t>
  </si>
  <si>
    <t>A detective assists with an investigation into a brutal mass murder case in which his twin brother is the prime suspect.</t>
  </si>
  <si>
    <t>Game Over, Man!</t>
  </si>
  <si>
    <t>Kyle Newacheck</t>
  </si>
  <si>
    <t>Three buddies with big dreams go from underachieving slackers to badass warriors when their posh hotel is taken over by terrorists.</t>
  </si>
  <si>
    <t>Layla M.</t>
  </si>
  <si>
    <t>Mijke de Jong</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</si>
  <si>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</si>
  <si>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</si>
  <si>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</si>
  <si>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</si>
  <si>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</si>
  <si>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</si>
  <si>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</si>
  <si>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</si>
  <si>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</si>
  <si>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</si>
  <si>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</si>
  <si>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</si>
  <si>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Michael Larnell</t>
  </si>
  <si>
    <t>She grew up in a tough New York neighborhood in the '80s and made history with "Roxanne's Revenge." The story of teen battle rap champ Roxanne Shante.</t>
  </si>
  <si>
    <t>Secret Superstar</t>
  </si>
  <si>
    <t>Advait Chandan</t>
  </si>
  <si>
    <t>A talented teenage singer-songwriter living amid domestic abuse becomes a YouTube sensation after a video in which she hides her identity goes viral.</t>
  </si>
  <si>
    <t>Welcome to New York</t>
  </si>
  <si>
    <t>Abel Ferrara</t>
  </si>
  <si>
    <t>March 23, 2017</t>
  </si>
  <si>
    <t>A lecherous World Bank official sees his reputation crumbling when he's accused of raping a hotel maid during a trip to New York.</t>
  </si>
  <si>
    <t>Charlie's Colorforms City</t>
  </si>
  <si>
    <t>March 22, 2019</t>
  </si>
  <si>
    <t>Charlie creates fun stories using different shapes, and he needs your help! Take off for adventures in outer space, the Wild West â€“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</si>
  <si>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</si>
  <si>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</si>
  <si>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</si>
  <si>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</si>
  <si>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</si>
  <si>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Oriol Paulo</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</si>
  <si>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</si>
  <si>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</si>
  <si>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</si>
  <si>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</si>
  <si>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</si>
  <si>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</si>
  <si>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</si>
  <si>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</si>
  <si>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</si>
  <si>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</si>
  <si>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</si>
  <si>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Jeff Tremaine</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</si>
  <si>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</si>
  <si>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</si>
  <si>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</si>
  <si>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</si>
  <si>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</si>
  <si>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</si>
  <si>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</si>
  <si>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</si>
  <si>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</si>
  <si>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</si>
  <si>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</si>
  <si>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sheâ€™s keeping everyone on their toes with her eccentric ways.</t>
  </si>
  <si>
    <t>The Amazing Praybeyt Benjamin</t>
  </si>
  <si>
    <t>Now a celebrity, Benjie is tasked with taking care of a General's young son, who has information about a looming terrorist threat.</t>
  </si>
  <si>
    <t>The Super Parental Guardians</t>
  </si>
  <si>
    <t>Joyce Bernal</t>
  </si>
  <si>
    <t>Following his best friend's death, Arci takes charge of her two boisterous children with some help from their gang-affiliated uncle.</t>
  </si>
  <si>
    <t>The Third Party</t>
  </si>
  <si>
    <t>Jason Paul Laxamana</t>
  </si>
  <si>
    <t>When aspiring fashion designer Andi reconnects with her ex-boyfriend Max, she's surprised to learn that he's in a relationship with a man.</t>
  </si>
  <si>
    <t>The Unmarried Wife</t>
  </si>
  <si>
    <t>Maryo J. De los Reyes</t>
  </si>
  <si>
    <t>Tired of her husband's cheating, Anne begins a passionate new relationship â€“ while still wondering if she should give her marriage another chance.</t>
  </si>
  <si>
    <t>The Wedding Curse</t>
  </si>
  <si>
    <t>Two weddings marred by tragedy lead the respective brides to believe that that they've been cursed by an old cultural superstition.</t>
  </si>
  <si>
    <t>Vince and Kath and James</t>
  </si>
  <si>
    <t>Theodore Boborol</t>
  </si>
  <si>
    <t>Love can be complicated, especially when Vince agrees to secretly woo Kath via text on behalf of James â€“ while falling for her, too.</t>
  </si>
  <si>
    <t>Conor McGregor: Notorious</t>
  </si>
  <si>
    <t>Gavin Fitzgerald</t>
  </si>
  <si>
    <t>March 21, 2018</t>
  </si>
  <si>
    <t>From making ends meet to lavish rides and fur coats, the Irish MMA champion grants an all-access pass to the highs â€“ and lows â€“ of his ascent.</t>
  </si>
  <si>
    <t>Another Forever</t>
  </si>
  <si>
    <t>Juan Zapata</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</si>
  <si>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</si>
  <si>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</si>
  <si>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</si>
  <si>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</si>
  <si>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</si>
  <si>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</si>
  <si>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</si>
  <si>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</si>
  <si>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</si>
  <si>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</si>
  <si>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</si>
  <si>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</si>
  <si>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</si>
  <si>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</si>
  <si>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</si>
  <si>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</si>
  <si>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</si>
  <si>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</si>
  <si>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</si>
  <si>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Karan Shivajirao Chavan, Vikram Tanajirao Patil</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</si>
  <si>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</si>
  <si>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</si>
  <si>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</si>
  <si>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</si>
  <si>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</si>
  <si>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</si>
  <si>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</si>
  <si>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</si>
  <si>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March 20, 2017</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</si>
  <si>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</si>
  <si>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</si>
  <si>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</si>
  <si>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</si>
  <si>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March 2, 2019</t>
  </si>
  <si>
    <t>Following the death of his wife and daughter in a terrorist attack, an ex-Indian army commando agrees to infiltrate a terrorist cell.</t>
  </si>
  <si>
    <t>Dear Dad</t>
  </si>
  <si>
    <t>Tanuj Bhramar</t>
  </si>
  <si>
    <t>A father and son bond on an impromptu road trip over deep conversations, unexpected confessions, strange encounters ... and a drunken escapade.</t>
  </si>
  <si>
    <t>River's Edge</t>
  </si>
  <si>
    <t>Isao Yukisada</t>
  </si>
  <si>
    <t>High schooler Haruna befriends loner Yamada, then is drawn into the tangled relationship between him, a model and the girl who loves him unreasonably.</t>
  </si>
  <si>
    <t>Sarkar</t>
  </si>
  <si>
    <t>A.R. Murugadoss</t>
  </si>
  <si>
    <t>A ruthless businessmanâ€™s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</si>
  <si>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</si>
  <si>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</si>
  <si>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</si>
  <si>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</si>
  <si>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</si>
  <si>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</si>
  <si>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</si>
  <si>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Faraz Haider</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</si>
  <si>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</si>
  <si>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</si>
  <si>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</si>
  <si>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</si>
  <si>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</si>
  <si>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</si>
  <si>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</si>
  <si>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A scrappy but poor boy worms his way into a tycoon's dysfunctional family, while facing his fear of music and the truth about his past.</t>
  </si>
  <si>
    <t>B: The Beginning</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</si>
  <si>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</si>
  <si>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</si>
  <si>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</si>
  <si>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</si>
  <si>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</si>
  <si>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</si>
  <si>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</si>
  <si>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</si>
  <si>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</si>
  <si>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</si>
  <si>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As a zombie plague ravages their rural Quebec town, a scrappy band of survivors join forces to flee the infected hordes in this quiet thriller.</t>
  </si>
  <si>
    <t>Danny Says</t>
  </si>
  <si>
    <t>Brendan Toller</t>
  </si>
  <si>
    <t>March 2, 2017</t>
  </si>
  <si>
    <t>This documentary profiles eccentric publicist Danny Fields, who helped launch the careers of innovative new artists who would become musical icons.</t>
  </si>
  <si>
    <t>The Salvation</t>
  </si>
  <si>
    <t>Kristian Levring</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</si>
  <si>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</si>
  <si>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</si>
  <si>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</si>
  <si>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</si>
  <si>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</si>
  <si>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</si>
  <si>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</si>
  <si>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</si>
  <si>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</si>
  <si>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</si>
  <si>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</si>
  <si>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</si>
  <si>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</si>
  <si>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</si>
  <si>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While building a revolutionary machine outlined in his late father's journal, a recluse farmer becomes the guardian for his gifted six-year-old nephew.</t>
  </si>
  <si>
    <t>In Search of Fellini</t>
  </si>
  <si>
    <t>Taron Lexton</t>
  </si>
  <si>
    <t>March 19, 2018</t>
  </si>
  <si>
    <t>A naive and sheltered young woman embarks on a whimsical adventure across Italy in the hopes of meeting director Federico Fellini.</t>
  </si>
  <si>
    <t>Monkey Up</t>
  </si>
  <si>
    <t>March 19, 2016</t>
  </si>
  <si>
    <t>A talking monkey famous for his TV commercials dreams of breaking into real movies. But first he stumbles upon a brother and sister who need his help.</t>
  </si>
  <si>
    <t>All About Nina</t>
  </si>
  <si>
    <t>Eva Vives</t>
  </si>
  <si>
    <t>March 18, 2019</t>
  </si>
  <si>
    <t>Fearless provocation has fueled stand-up comic Nina Geld's career, but a move to LA and a new love take her to new levels of honesty.</t>
  </si>
  <si>
    <t>Best Worst Thing That Ever Could Have Happened</t>
  </si>
  <si>
    <t>Lonny Price</t>
  </si>
  <si>
    <t>March 18, 2017</t>
  </si>
  <si>
    <t>The cast and crew of the 1981 Broadway musical "Merrily We Roll Along" recall joy and heartbreak during the production of a surefire hit that wasn't.</t>
  </si>
  <si>
    <t>Train to Busan</t>
  </si>
  <si>
    <t>Sang-ho Yeon</t>
  </si>
  <si>
    <t>As a zombie outbreak sweeps the country, a dad and his daughter take a harrowing train journey in an attempt to reach the only city that's still safe.</t>
  </si>
  <si>
    <t>He Never Died</t>
  </si>
  <si>
    <t>Jason Krawczyk</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</si>
  <si>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</si>
  <si>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</si>
  <si>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</si>
  <si>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</si>
  <si>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</si>
  <si>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</si>
  <si>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</si>
  <si>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</si>
  <si>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</si>
  <si>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</si>
  <si>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Children &amp; Family Movies, Comedies, Cult Movies</t>
  </si>
  <si>
    <t>A chance encounter with a mysterious stranger (Joe Manganiello) points Pee-wee toward his destiny â€“ and his first-ever holiday!</t>
  </si>
  <si>
    <t>5 Flights Up</t>
  </si>
  <si>
    <t>Richard Loncraine</t>
  </si>
  <si>
    <t>March 17, 2019</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</si>
  <si>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</si>
  <si>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</si>
  <si>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</si>
  <si>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</si>
  <si>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Sydney Freeland</t>
  </si>
  <si>
    <t>March 17, 2017</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</si>
  <si>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</si>
  <si>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</si>
  <si>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</si>
  <si>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</si>
  <si>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</si>
  <si>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</si>
  <si>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</si>
  <si>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</si>
  <si>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</si>
  <si>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</si>
  <si>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</si>
  <si>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</si>
  <si>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</si>
  <si>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Asghar Farhadi</t>
  </si>
  <si>
    <t>Iran, France</t>
  </si>
  <si>
    <t>March 16, 2019</t>
  </si>
  <si>
    <t>Amid an impasse in his marriage, a father in Tehran is beset by a bitter feud involving the family of a pious caretaker he hired for his aging dad.</t>
  </si>
  <si>
    <t>Brandon Camp</t>
  </si>
  <si>
    <t>United Arab Emirates, United States</t>
  </si>
  <si>
    <t>March 16, 2018</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</si>
  <si>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</si>
  <si>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</si>
  <si>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</si>
  <si>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</si>
  <si>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</si>
  <si>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</si>
  <si>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</si>
  <si>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</si>
  <si>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</si>
  <si>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</si>
  <si>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</si>
  <si>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</si>
  <si>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</si>
  <si>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March 16, 2017</t>
  </si>
  <si>
    <t>A young novelist's life is turned upside down when a chance encounter outside a New York hotel leads to an intense affair with a diplomat's wife.</t>
  </si>
  <si>
    <t>Coraline</t>
  </si>
  <si>
    <t>Henry Selick</t>
  </si>
  <si>
    <t>Curious young Coraline unlocks a door in her family's home and is transported to a universe that strangely resembles her own â€“ only better.</t>
  </si>
  <si>
    <t>Hotel Beau SÃ©jour</t>
  </si>
  <si>
    <t>Belgium</t>
  </si>
  <si>
    <t>Caught in an afterlife limbo, teenage Kato investigates her own mysterious death and unravels a web of secrets in her seemingly tranquil village.</t>
  </si>
  <si>
    <t>Howards End</t>
  </si>
  <si>
    <t>James Ivory</t>
  </si>
  <si>
    <t>United Kingdom, Japan, United States</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</si>
  <si>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</si>
  <si>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</si>
  <si>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</si>
  <si>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</si>
  <si>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Lone Scherfig</t>
  </si>
  <si>
    <t>After being drafted into an elite secret society, a pair of students at Oxford University see the group's extreme debauchery spiral out of control.</t>
  </si>
  <si>
    <t>Chicken Little</t>
  </si>
  <si>
    <t>Mark Dindal</t>
  </si>
  <si>
    <t>March 16, 2016</t>
  </si>
  <si>
    <t>No one believes Chicken Little when he tries to warn of an alien invasion â€“ so it's up to him and his misfit friends to save the world!</t>
  </si>
  <si>
    <t>Bombairiya</t>
  </si>
  <si>
    <t>Pia Sukanya</t>
  </si>
  <si>
    <t>United Arab Emirates, United Kingdom, India</t>
  </si>
  <si>
    <t>March 15, 2019</t>
  </si>
  <si>
    <t>A PR agent trying to find her stolen phone, a politician in trouble, and a fading celebrity find their lives intertwining in unexpected, messy ways.</t>
  </si>
  <si>
    <t>Burn Out</t>
  </si>
  <si>
    <t>Yann Gozlan</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</si>
  <si>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</si>
  <si>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</si>
  <si>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</si>
  <si>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</si>
  <si>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</si>
  <si>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</si>
  <si>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Hoyt Yeatman</t>
  </si>
  <si>
    <t>When a billionaire sets out to take over the world, only one special forces unit can handle the job â€“ a squad of highly trained guinea pigs.</t>
  </si>
  <si>
    <t>Girl</t>
  </si>
  <si>
    <t>Lukas Dhont</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</si>
  <si>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</si>
  <si>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</si>
  <si>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</si>
  <si>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</si>
  <si>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</si>
  <si>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</si>
  <si>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</si>
  <si>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</si>
  <si>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</si>
  <si>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</si>
  <si>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</si>
  <si>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</si>
  <si>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</si>
  <si>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Stephen Chow</t>
  </si>
  <si>
    <t>Sing, a mobster in 1940s China, longs to be as cool as the formally clad Axe Gang, a band of killers who rule Hong Kong, but can only pretend.</t>
  </si>
  <si>
    <t>Late Life: The Chien-Ming Wang Story</t>
  </si>
  <si>
    <t>Frank W Chen</t>
  </si>
  <si>
    <t>United States, Taiwan</t>
  </si>
  <si>
    <t>Injuries sidelined the bright career of New York Yankees pitcher Chien-Ming Wang. This documentary captures his relentless battle back to the majors.</t>
  </si>
  <si>
    <t>Love, Death &amp; Robots</t>
  </si>
  <si>
    <t>TV Action &amp; Adventure, TV Horror, TV Sci-Fi &amp; Fantasy</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</si>
  <si>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</si>
  <si>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</si>
  <si>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</si>
  <si>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</si>
  <si>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Adrian Teh</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</si>
  <si>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</si>
  <si>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</si>
  <si>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</si>
  <si>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</si>
  <si>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</si>
  <si>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As a secret police agent eavesdrops on a successful writer in East Germany in 1984, he becomes increasingly fascinated by the man's life and politics.</t>
  </si>
  <si>
    <t>The Student</t>
  </si>
  <si>
    <t>Steven R. Monroe</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</si>
  <si>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</si>
  <si>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</si>
  <si>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</si>
  <si>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</si>
  <si>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</si>
  <si>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</si>
  <si>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</si>
  <si>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Buz Wallick</t>
  </si>
  <si>
    <t>When a yoga enthusiast begins to pull away from her identical twin sister and business partner, their lifelong bond turns deadly.</t>
  </si>
  <si>
    <t>Bilu Rakkhosh</t>
  </si>
  <si>
    <t>Indrasis Acharya</t>
  </si>
  <si>
    <t>March 15, 2018</t>
  </si>
  <si>
    <t>Torn between his demanding corporate career, his passion for music and his turbulent family life, a man struggles to keep his inner demons in check.</t>
  </si>
  <si>
    <t>Chal Dhar Pakad</t>
  </si>
  <si>
    <t>Aatmaram Dharne</t>
  </si>
  <si>
    <t>After her fat-shaming husband brings home a new lover, a wife in Maharashtra recruits a group of women to challenge him in a kabaddi match.</t>
  </si>
  <si>
    <t>Ek Cup Chya</t>
  </si>
  <si>
    <t>Sumitra Bhave, Sunil Sukthankar</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</si>
  <si>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</si>
  <si>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</si>
  <si>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</si>
  <si>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</si>
  <si>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Sunao Katabuchi</t>
  </si>
  <si>
    <t>Anime Features, Children &amp; Family Movies, International Movies</t>
  </si>
  <si>
    <t>Suzu marries into a family living outside of Hiroshima and quickly settles into her new life, until World War II challenges her ability to survive.</t>
  </si>
  <si>
    <t>Irada Pakka</t>
  </si>
  <si>
    <t>Kedar Shinde</t>
  </si>
  <si>
    <t>Bored in their happy marriage, a couple decides to spice things up by fighting more, but their game takes the relationship on an unexpected path.</t>
  </si>
  <si>
    <t>Jag Ã¤lskar dig: En skilsmÃ¤ssokomedi</t>
  </si>
  <si>
    <t>Johan Brisinger</t>
  </si>
  <si>
    <t>Sweden</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</si>
  <si>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</si>
  <si>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</si>
  <si>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</si>
  <si>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</si>
  <si>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Attila Till</t>
  </si>
  <si>
    <t>Hungary</t>
  </si>
  <si>
    <t>Two young men with disabilities befriend a hitman in a wheelchair and become his helpers, only to wind up in the crosshairs of a Serbian mobster.</t>
  </si>
  <si>
    <t>Lalbaug Parel: Zali Mumbai Sonyachi</t>
  </si>
  <si>
    <t>Mahesh Manjrekar</t>
  </si>
  <si>
    <t>Industrial workers struggle against the greed of their employers and the apathy of the government toward the conditions in which they live and work.</t>
  </si>
  <si>
    <t>Little Lunch: The Halloween Horror Story</t>
  </si>
  <si>
    <t>Tim Bartley</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</si>
  <si>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</si>
  <si>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</si>
  <si>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</si>
  <si>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</si>
  <si>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</si>
  <si>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</si>
  <si>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</si>
  <si>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</si>
  <si>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</si>
  <si>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</si>
  <si>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</si>
  <si>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TV Comedies, TV Sci-Fi &amp; Fantasy</t>
  </si>
  <si>
    <t>Hosts Joel and Mike and their robot companions offer hilarious running commentary on B movies they're forced to watch in these classic MST3K episodes.</t>
  </si>
  <si>
    <t>Pizza, birra, faso</t>
  </si>
  <si>
    <t>Israel AdriÃ¡n Caetano, Bruno Stagnaro</t>
  </si>
  <si>
    <t>A group of hardscrabble young thieves in Argentina decide to leave their boss and plan heists on their own.</t>
  </si>
  <si>
    <t>Ranbhool</t>
  </si>
  <si>
    <t>Girish Joshi</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</si>
  <si>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</si>
  <si>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</si>
  <si>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</si>
  <si>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</si>
  <si>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Aditya Sarpotdar</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</si>
  <si>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</si>
  <si>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</si>
  <si>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</si>
  <si>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</si>
  <si>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</si>
  <si>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</si>
  <si>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</si>
  <si>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</si>
  <si>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</si>
  <si>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</si>
  <si>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Maria Sadowska</t>
  </si>
  <si>
    <t>During Communist rule, a Polish gynecologist and sexologist defies taboo and fights to publish her groundbreaking book on love and sex.</t>
  </si>
  <si>
    <t>Asoka</t>
  </si>
  <si>
    <t>Santosh Sivan</t>
  </si>
  <si>
    <t>March 15, 2017</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</si>
  <si>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</si>
  <si>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</si>
  <si>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</si>
  <si>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</si>
  <si>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</si>
  <si>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</si>
  <si>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</si>
  <si>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</si>
  <si>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Aimless valet driver Steven Bassem can't find the motivation to get a better job, even when his fractious immigrant family starts falling apart.</t>
  </si>
  <si>
    <t>Notes on Blindness</t>
  </si>
  <si>
    <t>Peter Middleton, James Spinney</t>
  </si>
  <si>
    <t>Documentaries, Dramas, International Movies</t>
  </si>
  <si>
    <t>Based on the audio diaries of academic and theologian John Hull, this film offers an impressionistic re-creation of his slow descent into blindness.</t>
  </si>
  <si>
    <t>One 2 Ka 4</t>
  </si>
  <si>
    <t>Shashilal K. Nair</t>
  </si>
  <si>
    <t>When his partner is killed, a young cop is forced to care for the man's four children, and solicits the help of a woman who moves in with them.</t>
  </si>
  <si>
    <t>Ottaal</t>
  </si>
  <si>
    <t>Jayaraj Rajasekharan Nair</t>
  </si>
  <si>
    <t>Young orphan Kuttappayi goes to live with his grandfather in the country, but his new life takes a hard turn when his grandfather's health fails.</t>
  </si>
  <si>
    <t>Sunrise</t>
  </si>
  <si>
    <t>Partho Sen-Gupta</t>
  </si>
  <si>
    <t>India, France</t>
  </si>
  <si>
    <t>While investigating a child kidnapping, a Mumbai police inspector is haunted by a shadowy dream figure and memories of his own abducted daughter.</t>
  </si>
  <si>
    <t>Marvel &amp; ESPN Films Present: 1 of 1: Genesis</t>
  </si>
  <si>
    <t>Eric Drath</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</si>
  <si>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</si>
  <si>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</si>
  <si>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</si>
  <si>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</si>
  <si>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</si>
  <si>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</si>
  <si>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March 14, 2019</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</si>
  <si>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</si>
  <si>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</si>
  <si>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</si>
  <si>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</si>
  <si>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</si>
  <si>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</si>
  <si>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</si>
  <si>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</si>
  <si>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</si>
  <si>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</si>
  <si>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Cathy Garcia-Molina</t>
  </si>
  <si>
    <t>A dying father asks his busy and grown children to spend their Sundays with him, forcing his family to confront their issues before it's too late.</t>
  </si>
  <si>
    <t>Steel Rain</t>
  </si>
  <si>
    <t>Yang Woo-seok</t>
  </si>
  <si>
    <t>March 14, 2018</t>
  </si>
  <si>
    <t>Amid a coup, a North Korean agent escapes south with the country's injured leader in an attempt to keep him alive and prevent a Korean war.</t>
  </si>
  <si>
    <t>Angry Indian Goddesses</t>
  </si>
  <si>
    <t>Pan Nalin</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</si>
  <si>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</si>
  <si>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</si>
  <si>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</si>
  <si>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</si>
  <si>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</si>
  <si>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</si>
  <si>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</si>
  <si>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</si>
  <si>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</si>
  <si>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</si>
  <si>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</si>
  <si>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March 13, 2019</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</si>
  <si>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</si>
  <si>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</si>
  <si>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</si>
  <si>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</si>
  <si>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J.C. Chandor</t>
  </si>
  <si>
    <t>Loyalties are tested when five former special forces operatives reunite to steal a drug lord's fortune, unleashing a chain of unintended consequences.</t>
  </si>
  <si>
    <t>Children of the Whales</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</si>
  <si>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</si>
  <si>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</si>
  <si>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</si>
  <si>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</si>
  <si>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</si>
  <si>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</si>
  <si>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</si>
  <si>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</si>
  <si>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Villains are rampaging through Charter City and the Flex Fighters â€“ Jake, Ricardo and Nathan â€“ need your help to halt the chaos.</t>
  </si>
  <si>
    <t>A Man Called God</t>
  </si>
  <si>
    <t>March 12, 2019</t>
  </si>
  <si>
    <t>Raised in America, government agent Choi Kang-Ta returns to Korea with the skills of an assassin and a thirst for revenge on his fatherâ€™s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</si>
  <si>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</si>
  <si>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</si>
  <si>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</si>
  <si>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</si>
  <si>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</si>
  <si>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</si>
  <si>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March 12, 2018</t>
  </si>
  <si>
    <t>Join Norwegian electronic music superstar Kygo onstage and behind the scenes as he performs at the famed L.A. venue with a bevy of special guests.</t>
  </si>
  <si>
    <t>Troy: The Odyssey</t>
  </si>
  <si>
    <t>Tekin Girgin</t>
  </si>
  <si>
    <t>Starting with the Trojan Horse attack, this modest re-telling of Homer's epic covers well-known highlights of Odysseus's long journey home.</t>
  </si>
  <si>
    <t>Eugenie Nights</t>
  </si>
  <si>
    <t>March 11, 2019</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</si>
  <si>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</si>
  <si>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</si>
  <si>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</si>
  <si>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</si>
  <si>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David Chirchirillo</t>
  </si>
  <si>
    <t>March 11, 2018</t>
  </si>
  <si>
    <t>A player who uses the internet to facilitate his womanizing ways is tormented when he spurns a persistent woman who won't take no for an answer.</t>
  </si>
  <si>
    <t>Bitch</t>
  </si>
  <si>
    <t>Marianna Palka</t>
  </si>
  <si>
    <t>Cracking under the demands of children and a philandering, thankless husband, an overworked suburban mother assumes the persona of a ferocious dog.</t>
  </si>
  <si>
    <t>Netflix Presents: The Characters</t>
  </si>
  <si>
    <t>March 11, 2016</t>
  </si>
  <si>
    <t>We asked eight up-and-coming comedians for their wildest sketch and improv routines â€“ and got a new comedy series unlike anything else.</t>
  </si>
  <si>
    <t>Nails</t>
  </si>
  <si>
    <t>Dennis Bartok</t>
  </si>
  <si>
    <t>March 10, 2018</t>
  </si>
  <si>
    <t>Recently paralyzed in a devastating car accident, Dana begins to suspect a dark and sinister force may be lurking within her hospital room.</t>
  </si>
  <si>
    <t>Septiembre, un llanto en silencio</t>
  </si>
  <si>
    <t>Kenneth MÃ¼ller</t>
  </si>
  <si>
    <t>Guatemala</t>
  </si>
  <si>
    <t>After a terrorist attack in Guatemala, a baby is rendered deaf and motherless and her father is left to raise her alone.</t>
  </si>
  <si>
    <t>100 Meters</t>
  </si>
  <si>
    <t>Marcel Barrena</t>
  </si>
  <si>
    <t>Portugal, Spain</t>
  </si>
  <si>
    <t>March 10, 2017</t>
  </si>
  <si>
    <t>A man who is diagnosed with multiple sclerosis responds by training for an Ironman triathlon, with his cranky father-in-law's help.</t>
  </si>
  <si>
    <t>Bana Masal Anlatma</t>
  </si>
  <si>
    <t>Burak Aksak</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</si>
  <si>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</si>
  <si>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</si>
  <si>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</si>
  <si>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</si>
  <si>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</si>
  <si>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</si>
  <si>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Gerard McMurray</t>
  </si>
  <si>
    <t>Promising student Zurich opens his eyes to some hard truths when his fraternity's violent hazing escalates into a disastrous hell night.</t>
  </si>
  <si>
    <t>Ã‡arsi Pazar</t>
  </si>
  <si>
    <t>Muharrem GÃ¼lmez</t>
  </si>
  <si>
    <t>The slacker owner of a public bath house rallies his community to save it when a big developer comes to town to close it down and open a new mall.</t>
  </si>
  <si>
    <t>Ã‡ok Filim Hareketler Bunlar</t>
  </si>
  <si>
    <t>Vignettes of the summer holidays follow vacationers as they battle mosquitoes, suffer ruined plans and otherwise hit snags in their precious time off.</t>
  </si>
  <si>
    <t>Dedemin Fisi</t>
  </si>
  <si>
    <t>Meltem Bozoflu</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</si>
  <si>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</si>
  <si>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</si>
  <si>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</si>
  <si>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DÃ¼ÄŸÃ¼n Dernek</t>
  </si>
  <si>
    <t>SelÃ§uk Aydemir, Birkan Pusa</t>
  </si>
  <si>
    <t>On the first day of Ramadan, Ismail joins friends on a road trip to a mosque and encounters his son, who, to Ismail's chagrin, plans a hasty wedding.</t>
  </si>
  <si>
    <t>DÃ¼gÃ¼n Dernek 2: SÃ¼nnet</t>
  </si>
  <si>
    <t>SelÃ§uk Aydemir</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</si>
  <si>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</si>
  <si>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</si>
  <si>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</si>
  <si>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</si>
  <si>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HÃ¼seyin has found his father, and now has one more mission â€“ to get together with the girl of his dreams, with a little help from his new friend.</t>
  </si>
  <si>
    <t>Eyyvah Eyyvah 3</t>
  </si>
  <si>
    <t>Life is tough for HÃ¼seyin after marrying his true love. He works day and night to support his growing family, while singer Firuzan copes with fame.</t>
  </si>
  <si>
    <t>G.O.R.A</t>
  </si>
  <si>
    <t>Ã–mer Faruk Sorak</t>
  </si>
  <si>
    <t>Carpet dealer and UFO photo forger Arif is abducted by aliens. On the planet Gora, he helps friends escape from a meteorite strike and find freedom.</t>
  </si>
  <si>
    <t>Hayat Ã–pÃ¼cÃ¼gÃ¼</t>
  </si>
  <si>
    <t>High-strung Metin finally stops seeing doom and gloom around every corner when he meets vivacious Hayat, but she has her own soul-searching to do.</t>
  </si>
  <si>
    <t>Hokkabaz</t>
  </si>
  <si>
    <t>Ali Taner BaltacÄ±, Cem YÄ±lmaz</t>
  </si>
  <si>
    <t>Trying to resurrect his career, not-so-talented magician Iskender goes on tour, but things get iffy when one of his illusions works a little too well.</t>
  </si>
  <si>
    <t>HÃ¼kÃ¼met Kadin</t>
  </si>
  <si>
    <t>Sermiyan Midyat</t>
  </si>
  <si>
    <t>When an uneducated mother of eight suddenly becomes mayor, she uses the skills she's learned as a housewife to keep her town running like clockwork.</t>
  </si>
  <si>
    <t>HÃ¼kÃ¼met Kadin 2</t>
  </si>
  <si>
    <t>In 1949, with freedoms threatened, housewife HÃ¼kÃ¼met is unaware of her future life in politics as she faces off with liar and mayoral hopeful Faruk.</t>
  </si>
  <si>
    <t>Incir Receli 2</t>
  </si>
  <si>
    <t>AytaÃ§ AÄŸÄ±rlar</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</si>
  <si>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</si>
  <si>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</si>
  <si>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</si>
  <si>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</si>
  <si>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</si>
  <si>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</si>
  <si>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</si>
  <si>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</si>
  <si>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Yusuf Pirhasan</t>
  </si>
  <si>
    <t>When a recently single psychologist moves to a new neighborhood, she finds friendship with women starting to rebel against years of domestic abuse.</t>
  </si>
  <si>
    <t>Mucize</t>
  </si>
  <si>
    <t>Sent away from his family to a remote mountain town, teacher Mahir helps the villagers build a school â€“ and inspires a path to hope for them all.</t>
  </si>
  <si>
    <t>Niyazi GÃ¼l DÃ¶rtnala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</si>
  <si>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</si>
  <si>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</si>
  <si>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</si>
  <si>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</si>
  <si>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</si>
  <si>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</si>
  <si>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Clementine Malpas, Leslie Knott</t>
  </si>
  <si>
    <t>Five acclaimed photographers travel the world to provide detailed insight into the difficult conditions faced by refugees who dream of a better life.</t>
  </si>
  <si>
    <t>Romantik Komedi</t>
  </si>
  <si>
    <t>Ketche</t>
  </si>
  <si>
    <t>Bored with her life and inspired by a friend's wedding, Esra quits her job and dumps her boyfriend, leading to a series of romantic misadventures.</t>
  </si>
  <si>
    <t>Romantik Komedi 2: BekarlÄ±ÄŸa Veda</t>
  </si>
  <si>
    <t>Erol Ã–zlevi</t>
  </si>
  <si>
    <t>Didem tries everything to get actor Cem to propose to her, but he's got other things on his mind: a beautiful new co-star and a secret bachelor party.</t>
  </si>
  <si>
    <t>Sadece Sen</t>
  </si>
  <si>
    <t>Hakan Yonat</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</si>
  <si>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</si>
  <si>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</si>
  <si>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</si>
  <si>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</si>
  <si>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Olivier Loustau</t>
  </si>
  <si>
    <t>While working together, a married textile foreman and his bossâ€™s daughter have a torrid love affair, stirring up hostility among the factory crew.</t>
  </si>
  <si>
    <t>The Butterfly's Dream</t>
  </si>
  <si>
    <t>Forced to work in a coal mine during World War II, two young poets find some escape when they both fall for the same woman.</t>
  </si>
  <si>
    <t>Vizontele</t>
  </si>
  <si>
    <t>YÄ±lmaz ErdoÄŸan, Ã–mer Faruk Sorak</t>
  </si>
  <si>
    <t>In 1974, a rural town in Anatolia gets its first television set â€“ an event that's met with both excitement and trepidation by the villagers.</t>
  </si>
  <si>
    <t>Vizontele Tuuba</t>
  </si>
  <si>
    <t>With civil war looming, a TV-obsessed Turkish town is bemused when a bureaucrat and his daughter arrive to modernize their library.</t>
  </si>
  <si>
    <t>Nottapon Boonprakob</t>
  </si>
  <si>
    <t>March 1, 2019</t>
  </si>
  <si>
    <t>This intimate documentary follows rock star Artiwara Kongmalai on his historic, 2,215-kilometer charity run across Thailand in 2017.</t>
  </si>
  <si>
    <t>An Interview with God</t>
  </si>
  <si>
    <t>Perry Lang</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</si>
  <si>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</si>
  <si>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</si>
  <si>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</si>
  <si>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</si>
  <si>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</si>
  <si>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</si>
  <si>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Two best friends put their careers and marriages on the line when they launch a business hosting outrageous, anything-goes bachelor parties in Hungary.</t>
  </si>
  <si>
    <t>Christmas in the Smokies</t>
  </si>
  <si>
    <t>Gary Wheeler</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</si>
  <si>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</si>
  <si>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</si>
  <si>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</si>
  <si>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</si>
  <si>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</si>
  <si>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Taiwan, Hong Kong, United States, China</t>
  </si>
  <si>
    <t>A young woman in ancient China longs for an adventurous life rather than a dull arranged marriage in Ang Lee's Oscar-winning martial arts epic.</t>
  </si>
  <si>
    <t>Dead in a Week (Or Your Money Back)</t>
  </si>
  <si>
    <t>Tom Edmunds</t>
  </si>
  <si>
    <t>After several failed attempts at taking his own life, a young man hires an aging assassin whoâ€™ll do anything to fend off retirement.</t>
  </si>
  <si>
    <t>Doomsday Preppers</t>
  </si>
  <si>
    <t>Reality TV, Science &amp; Nature TV</t>
  </si>
  <si>
    <t>This series highlights a diverse group of survivalists as they prepare for various catastrophic scenarios that could cause civilization to collapse.</t>
  </si>
  <si>
    <t>Haunting on Fraternity Row</t>
  </si>
  <si>
    <t>Brant Sersen</t>
  </si>
  <si>
    <t>When a fraternity's last big luau serves up horrible deaths to its partygoers, the brothers learn firsthand about their houseâ€™s frightening history.</t>
  </si>
  <si>
    <t>Hulk Vs.</t>
  </si>
  <si>
    <t>Sam Liu, Frank Paur</t>
  </si>
  <si>
    <t>This action-packed animated double feature pits the Hulk against two of the Marvel Universe's most powerful characters: Wolverine and Thor.</t>
  </si>
  <si>
    <t>Junebug</t>
  </si>
  <si>
    <t>Phil Morrison</t>
  </si>
  <si>
    <t>When a big-city art dealer travels to North Carolina to meet her new husband's small-town family, their trip gives rise to a multitude of problems.</t>
  </si>
  <si>
    <t>Kilo Two Bravo</t>
  </si>
  <si>
    <t>Paul Katis</t>
  </si>
  <si>
    <t>On patrol in Afghanistan, a British paratrooper unit unwittingly ventures into a dry riverbed that turns out to be littered with land mines.</t>
  </si>
  <si>
    <t>Layer Cake</t>
  </si>
  <si>
    <t>Matthew Vaughn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</si>
  <si>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</si>
  <si>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</si>
  <si>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</si>
  <si>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</si>
  <si>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</si>
  <si>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</si>
  <si>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Jonathan A. Rosenbaum</t>
  </si>
  <si>
    <t>Jealous girlfriends and aliens are just some of the things Jack lied about to become popular. Now the lies are coming to life and ruining everything.</t>
  </si>
  <si>
    <t>Paranormal Investigation</t>
  </si>
  <si>
    <t>Franck Phelizon</t>
  </si>
  <si>
    <t>When a young man becomes possessed after playing a Ouija game, a ghost hunter investigates the evil spirit dwelling within him.</t>
  </si>
  <si>
    <t>Radio Rebel</t>
  </si>
  <si>
    <t>Peter Howitt</t>
  </si>
  <si>
    <t>Shy student Tara has a secret identity: She is smooth-talking Radio Rebel, a DJ who lends her voice to all kids, popular and unpopular alike.</t>
  </si>
  <si>
    <t>Room for Rent</t>
  </si>
  <si>
    <t>Matthew Atkinson</t>
  </si>
  <si>
    <t>To save his parentsâ€™ home, a lottery-squandering 32-year-old man sublets a room to a disarmingly creepy tenant.</t>
  </si>
  <si>
    <t>Sarvam Thaala Mayam (Tamil Version)</t>
  </si>
  <si>
    <t>Rajiv Menon</t>
  </si>
  <si>
    <t>An aspiring musician battles age-old caste divides to be able to learn the art of a classical instrument from a traditionalist, veteran percussionist.</t>
  </si>
  <si>
    <t>The Boy Who Harnessed the Wind</t>
  </si>
  <si>
    <t>Chiwetel Ejiofor</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</si>
  <si>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</si>
  <si>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</si>
  <si>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</si>
  <si>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</si>
  <si>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</si>
  <si>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Four brothers prepare for war when they're forced to deliver secret holiday gifts to the school bullies. But they soon learn kindness goes a long way.</t>
  </si>
  <si>
    <t>The Incredible Story of the Giant Pear</t>
  </si>
  <si>
    <t>Philip Einstein Lipski, JÃ¸rgen Lerdam, Amalie NÃ¦sby Fick</t>
  </si>
  <si>
    <t>Sebastian the elephant and his feline friend Mithco sail on a gigantic peach to rescue Sunnytown's beloved mayor, who's stranded on a mysterious island.</t>
  </si>
  <si>
    <t>The Last Runway</t>
  </si>
  <si>
    <t>Rodrigo SalomÃ³n, Pietro Scappini</t>
  </si>
  <si>
    <t>Paraguay, Argentina</t>
  </si>
  <si>
    <t>An ex-colonel forms a special paramilitary group focused on combatting drug trafficking on the Paraguayan border.</t>
  </si>
  <si>
    <t>The Spiderwick Chronicles</t>
  </si>
  <si>
    <t>Mark Waters</t>
  </si>
  <si>
    <t>When city-raised twins move to a tumbledown country mansion, it's quite an adjustment â€“ especially after they uncover a magical fantasy world.</t>
  </si>
  <si>
    <t>ThirTEEN Terrors</t>
  </si>
  <si>
    <t>A group of teens searches for the dark truth behind their school's mysterious and brutal history.</t>
  </si>
  <si>
    <t>Tyson</t>
  </si>
  <si>
    <t>James Toback</t>
  </si>
  <si>
    <t>In this surprisingly emotional documentary, heavyweight champ Mike Tyson analyzes the controversies surrounding his career and turbulent private life.</t>
  </si>
  <si>
    <t>Wet Hot American Summer</t>
  </si>
  <si>
    <t>David Wain</t>
  </si>
  <si>
    <t>Everyone wants a final shot at action on the last day at Camp Firewood, in this campy 1980s summer-camp spoof from the creators of "The State."</t>
  </si>
  <si>
    <t>Winter's Bone</t>
  </si>
  <si>
    <t>Debra Granik</t>
  </si>
  <si>
    <t>In this unflinching noir drama, a resilient teen goes on the trail of her missing, drug-dealing father when his absence threatens the family's safety.</t>
  </si>
  <si>
    <t>Your Son</t>
  </si>
  <si>
    <t>Miguel Ãngel Vivas</t>
  </si>
  <si>
    <t>After his son is brutally beaten outside a nightclub, a surgeon takes the law into his own hands and seeks vengeance against the perpetrators.</t>
  </si>
  <si>
    <t>21 Thunder</t>
  </si>
  <si>
    <t>March 1, 2018</t>
  </si>
  <si>
    <t>Players and coaches for a Montreal soccer team chase dreams of stardom while their personal lives erupt with love, fear, passion and violence.</t>
  </si>
  <si>
    <t>2307: Winter's Dream</t>
  </si>
  <si>
    <t>Joey Curtis</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</si>
  <si>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</si>
  <si>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</si>
  <si>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</si>
  <si>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</si>
  <si>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</si>
  <si>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</si>
  <si>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</si>
  <si>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</si>
  <si>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</si>
  <si>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</si>
  <si>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</si>
  <si>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</si>
  <si>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Determined to stop his ex-girlfriend from marrying, a young man crashes the wrong wedding and meets a bride looking to run away.</t>
  </si>
  <si>
    <t>Battle Drone</t>
  </si>
  <si>
    <t>Mitch Gould</t>
  </si>
  <si>
    <t>A team of mercenaries working with the CIA accepts an off-the-books mission in Chernobyl, where deadly human-controlled droids prepare an ambush.</t>
  </si>
  <si>
    <t>Boom</t>
  </si>
  <si>
    <t>Kaizad Gustad</t>
  </si>
  <si>
    <t>Following a fashion show mishap, three supermodels find themselves on the run from dangerous gangsters trying to recover a fortune in stolen diamonds.</t>
  </si>
  <si>
    <t>Company</t>
  </si>
  <si>
    <t>Following a misunderstanding, a gangster and his boss part ways and become bitter enemies â€“ with devastating consequences.</t>
  </si>
  <si>
    <t>Darr Sabko Lagta Hai</t>
  </si>
  <si>
    <t>International TV Shows, TV Horror, TV Thrillers</t>
  </si>
  <si>
    <t>In this chilling horror anthology series, actress and model Bipasha Basu meets people who have had disconcerting paranormal experiences.</t>
  </si>
  <si>
    <t>Deathgrip</t>
  </si>
  <si>
    <t>Clay Porter</t>
  </si>
  <si>
    <t>International Movies, Sports Movies</t>
  </si>
  <si>
    <t>Mountain bikers â€“ including legend Brendan Fairclough â€“ put their skills to the test and engage in daring feats set against vivid backdrops.</t>
  </si>
  <si>
    <t>Dil Se</t>
  </si>
  <si>
    <t>Mani Ratnam</t>
  </si>
  <si>
    <t>A radio broadcaster's intense attraction to a mysterious woman opens the door to a tidal wave of powerful emotions and desires.</t>
  </si>
  <si>
    <t>Dum</t>
  </si>
  <si>
    <t>Eeshwar Nivas</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</si>
  <si>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</si>
  <si>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</si>
  <si>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</si>
  <si>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</si>
  <si>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</si>
  <si>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</si>
  <si>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</si>
  <si>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</si>
  <si>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</si>
  <si>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</si>
  <si>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</si>
  <si>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</si>
  <si>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Tim Van Someren</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</si>
  <si>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</si>
  <si>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</si>
  <si>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</si>
  <si>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</si>
  <si>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Shawn Arranha</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</si>
  <si>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</si>
  <si>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</si>
  <si>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</si>
  <si>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A couple trying to conceive invite a woman with a mysterious past to move in with them. But it's an invitation they might come to regret.</t>
  </si>
  <si>
    <t>Insan</t>
  </si>
  <si>
    <t>K. Subhash</t>
  </si>
  <si>
    <t>A grieving policeman and a rickshaw driver are brought together by a dark, tragic secret that will change their lives forever.</t>
  </si>
  <si>
    <t>Iqbal</t>
  </si>
  <si>
    <t>A boy with a hearing and speech impairment â€“ and extraordinary athletic ability â€“ chases his lifelong dream of playing cricket for India.</t>
  </si>
  <si>
    <t>Ishqedarriyaan</t>
  </si>
  <si>
    <t>V. K. Prakash</t>
  </si>
  <si>
    <t>A young millionaire is willing to do anything to make the schoolteacher he loves happy. Even if it means helping her marry someone else.</t>
  </si>
  <si>
    <t>Issaq</t>
  </si>
  <si>
    <t>Manish Tiwary</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</si>
  <si>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</si>
  <si>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</si>
  <si>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</si>
  <si>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</si>
  <si>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Kranti Redkar</t>
  </si>
  <si>
    <t>Star-crossed lovers from different social strata struggle to overcome differences in class and family expectation, as well as a long separation.</t>
  </si>
  <si>
    <t>Kalki</t>
  </si>
  <si>
    <t>Dhilip Kumar</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</si>
  <si>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</si>
  <si>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</si>
  <si>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</si>
  <si>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</si>
  <si>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Subhash Ghai</t>
  </si>
  <si>
    <t>170 min</t>
  </si>
  <si>
    <t>A prison guard goes undercover as a dancer to try and recapture an escaped criminal and restore her police inspector boyfriend's reputation.</t>
  </si>
  <si>
    <t>Khushi</t>
  </si>
  <si>
    <t>Surya S.J., Sunil Kumar Agrawal</t>
  </si>
  <si>
    <t>While playing matchmaker to a pair of their friends, two young university students begin developing feelings for each other.</t>
  </si>
  <si>
    <t>Kyun! Ho Gaya Na</t>
  </si>
  <si>
    <t>Samir Karnik</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</si>
  <si>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</si>
  <si>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</si>
  <si>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</si>
  <si>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</si>
  <si>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</si>
  <si>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</si>
  <si>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Eager for cash, Rajesh joins his friend Shankar's blood-theft operation. As Rajesh's greed grows and the cops close in, Shankar is poised to explode.</t>
  </si>
  <si>
    <t>Love Beats Rhymes</t>
  </si>
  <si>
    <t>RZA</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</si>
  <si>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</si>
  <si>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</si>
  <si>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</si>
  <si>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</si>
  <si>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Steve Sacks</t>
  </si>
  <si>
    <t>It's a new school year at Monster High, and the little sister of Clawdeen Wolf, Howleen, is determined to be more fangtastic than ever.</t>
  </si>
  <si>
    <t>Monster High: Ghouls Rule</t>
  </si>
  <si>
    <t>Mike Fetterly, Steve Sacks</t>
  </si>
  <si>
    <t>After learning that monsters and "Normies" used to spend Halloween together, Frankie Stein and her pals rally both groups for a frightfully good time.</t>
  </si>
  <si>
    <t>No Entry</t>
  </si>
  <si>
    <t>After a prank goes sideways, three buddies find their relationships  â€“ with women and each other â€“ tested in unexpected ways.</t>
  </si>
  <si>
    <t>Pardes</t>
  </si>
  <si>
    <t>187 min</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</si>
  <si>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</si>
  <si>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</si>
  <si>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</si>
  <si>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</si>
  <si>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</si>
  <si>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</si>
  <si>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Manish Gupta</t>
  </si>
  <si>
    <t>The murder of a teenage girl found dead in her bedroom opens up a twisted investigation that leads into a dark, murky labyrinth of secrets and lies.</t>
  </si>
  <si>
    <t>Run</t>
  </si>
  <si>
    <t>Jeeva</t>
  </si>
  <si>
    <t>Siddharth falls in love with beautiful Jhanvi. But Jhanvi's brother Ganpat is overly possessive â€“ and determined to destroy their relationship.</t>
  </si>
  <si>
    <t>Samarppanam</t>
  </si>
  <si>
    <t>K. Gopinathan</t>
  </si>
  <si>
    <t>When a young girl is killed in a suspicious train accident, three very different lives become intertwined in their quest for answers.</t>
  </si>
  <si>
    <t>Schubert In Love</t>
  </si>
  <si>
    <t>Lars BÃ¼chel</t>
  </si>
  <si>
    <t>The last of his family line, Olaf Schubert doesn't have time for a girlfriend but dutifully searches for one when his father demands offspring.</t>
  </si>
  <si>
    <t>Shakti: The Power</t>
  </si>
  <si>
    <t>Krishna Vamshi</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</si>
  <si>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</si>
  <si>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</si>
  <si>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</si>
  <si>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</si>
  <si>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Gurudev Bhalla</t>
  </si>
  <si>
    <t>Unable to bribe his way out of a reckless driving charge, an arrogant rich kid is sentenced to community service at a home for senior citizens.</t>
  </si>
  <si>
    <t>Shaurya: It Takes Courage to Make Right... Right</t>
  </si>
  <si>
    <t>Samar Khan</t>
  </si>
  <si>
    <t>Courtroom intrigue plays out against a backdrop of military secrets in this Bollywood drama with a plot that's reminiscent of A Few Good Men.</t>
  </si>
  <si>
    <t>Shubh Aarambh</t>
  </si>
  <si>
    <t>Amit Barot</t>
  </si>
  <si>
    <t>As her own wedding looms on the horizon, a marriage counselor strives to save her future in-laws' crumbling relationship.</t>
  </si>
  <si>
    <t>Shuddhi</t>
  </si>
  <si>
    <t>Adarsh Eshwarappa</t>
  </si>
  <si>
    <t>An American woman on a revenge mission travels to India and befriends two journalists seeking justice for violent crimes against women.</t>
  </si>
  <si>
    <t>Solo</t>
  </si>
  <si>
    <t>Four disparate lives â€“ a gangster, a student, a veterinarian and a soldier â€“ are evocatively connected to elements of earth, fire, wind and water.</t>
  </si>
  <si>
    <t>Something Huge</t>
  </si>
  <si>
    <t>Carlo Padial</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</si>
  <si>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</si>
  <si>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</si>
  <si>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</si>
  <si>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</si>
  <si>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</si>
  <si>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</si>
  <si>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</si>
  <si>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</si>
  <si>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</si>
  <si>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</si>
  <si>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Julien Seri</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</si>
  <si>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</si>
  <si>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</si>
  <si>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</si>
  <si>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</si>
  <si>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</si>
  <si>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Somalia, Kenya, Sudan, South Africa, United States</t>
  </si>
  <si>
    <t>An aspiring journalist travels to Somalia in hopes of making a name for himself by covering dangerous pirates and hijackers.</t>
  </si>
  <si>
    <t>The Plan</t>
  </si>
  <si>
    <t>Keerthi</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</si>
  <si>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</si>
  <si>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</si>
  <si>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</si>
  <si>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</si>
  <si>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</si>
  <si>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</si>
  <si>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</si>
  <si>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Buddhadev Dasgupta</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</si>
  <si>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</si>
  <si>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</si>
  <si>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</si>
  <si>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</si>
  <si>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</si>
  <si>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</si>
  <si>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</si>
  <si>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</si>
  <si>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</si>
  <si>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</si>
  <si>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Mukul Anand</t>
  </si>
  <si>
    <t>173 min</t>
  </si>
  <si>
    <t>After being framed, a policewoman languishing in prison hopes that her three sons will deliver justice and restore her honor.</t>
  </si>
  <si>
    <t>True to the Game</t>
  </si>
  <si>
    <t>Preston A. Whitmore II</t>
  </si>
  <si>
    <t>When a drug kingpin looking to go legit falls for a Philadelphia college student, it doesn't take long for his dangerous world to bleed into her life.</t>
  </si>
  <si>
    <t>Tu Hai Mera Sunday</t>
  </si>
  <si>
    <t>Milind Dhaimade</t>
  </si>
  <si>
    <t>When their Sunday soccer game on the beach is canceled, five friends set out to find another place to play in the noisy, crowded city of Mumbai.</t>
  </si>
  <si>
    <t>Welcome 2 Karachi</t>
  </si>
  <si>
    <t>Ashish R. Mohan</t>
  </si>
  <si>
    <t>Denied a U.S. visa, two dim Indian men decide to sneak into America on a boat. Fate, however, leaves them stranded on a beach â€“ in Karachi, Pakistan.</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</si>
  <si>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</si>
  <si>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</si>
  <si>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</si>
  <si>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</si>
  <si>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</si>
  <si>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</si>
  <si>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</si>
  <si>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</si>
  <si>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</si>
  <si>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</si>
  <si>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</si>
  <si>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</si>
  <si>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</si>
  <si>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</si>
  <si>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</si>
  <si>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</si>
  <si>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</si>
  <si>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Germany, Sri Lanka</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</si>
  <si>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</si>
  <si>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</si>
  <si>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</si>
  <si>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</si>
  <si>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</si>
  <si>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</si>
  <si>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</si>
  <si>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</si>
  <si>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</si>
  <si>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</si>
  <si>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</si>
  <si>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</si>
  <si>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</si>
  <si>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</si>
  <si>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</si>
  <si>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Alessandro Pepe</t>
  </si>
  <si>
    <t>Amid the chaos and horror of World War II, a committed German soldier fights a private battle with his own conscience.</t>
  </si>
  <si>
    <t>NATURE: Natural Born Hustlers</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</si>
  <si>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</si>
  <si>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</si>
  <si>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</si>
  <si>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</si>
  <si>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</si>
  <si>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When a cabbie chances upon his childhood sweetheart, he tries to rekindle old feelings but finds that mature love is a more complicated matter.</t>
  </si>
  <si>
    <t>Revelations</t>
  </si>
  <si>
    <t>Vijay Jayapal</t>
  </si>
  <si>
    <t>After four years together, a husband and wife become entangled in secret, sexually charged relationships that threaten to unravel their marriage.</t>
  </si>
  <si>
    <t>Servant of the People</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</si>
  <si>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</si>
  <si>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</si>
  <si>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</si>
  <si>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</si>
  <si>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</si>
  <si>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</si>
  <si>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</si>
  <si>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</si>
  <si>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Aging boxer RamoÌn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</si>
  <si>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</si>
  <si>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</si>
  <si>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</si>
  <si>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â€“ Mumbai's police chief â€“ leads the search.</t>
  </si>
  <si>
    <t>Vikings Unearthed</t>
  </si>
  <si>
    <t>Harvey Lilley</t>
  </si>
  <si>
    <t>Archaeologist Sarah Parcak follows clues to early Viking explorations and discusses just what these notoriously fierce warriors were really like.</t>
  </si>
  <si>
    <t>Blue Mountain State: The Rise of Thadland</t>
  </si>
  <si>
    <t>Lev L. Spiro</t>
  </si>
  <si>
    <t>March 1, 2016</t>
  </si>
  <si>
    <t>New NFL star Thad buys his old teammates' beloved frat house, renames it Thadland and throws the raunchiest, most debauched party in school history.</t>
  </si>
  <si>
    <t>Hot Bot</t>
  </si>
  <si>
    <t>Michael Polish</t>
  </si>
  <si>
    <t>Two teenage geeks inadvertently find a lifelike, state-of-the-art sex robot, but must dodge the high-profile owner who lost her in order to keep her.</t>
  </si>
  <si>
    <t>It's Now or Never</t>
  </si>
  <si>
    <t>Maria Ripoll</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</si>
  <si>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</si>
  <si>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</si>
  <si>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</si>
  <si>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</si>
  <si>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</si>
  <si>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</si>
  <si>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June 9, 2017</t>
  </si>
  <si>
    <t>When things don't go her way during a shooting for her new show, a top actress runs away in an old van that guides her on a time-traveling journey.</t>
  </si>
  <si>
    <t>Shimmer Lake</t>
  </si>
  <si>
    <t>Oren Uziel</t>
  </si>
  <si>
    <t>Unfolding in reverse time, this darkly comic crime thriller follows a local sheriff hunting three bank robbery suspects, one of whom is his brother.</t>
  </si>
  <si>
    <t>Beneath the Leaves</t>
  </si>
  <si>
    <t>Adam Marino</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</si>
  <si>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</si>
  <si>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</si>
  <si>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</si>
  <si>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</si>
  <si>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</si>
  <si>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</si>
  <si>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In a dystopian future, a totalitarian regime maintains peace by subduing the populace with a drug, and displays of emotion are punishable by death.</t>
  </si>
  <si>
    <t>Alex Strangelove</t>
  </si>
  <si>
    <t>Craig Johnson</t>
  </si>
  <si>
    <t>June 8, 2018</t>
  </si>
  <si>
    <t>High school senior Alex Truelove's plan to lose his virginity to lovable girlfriend Claire goes awry when he meets the equally lovable Elliot.</t>
  </si>
  <si>
    <t>Ali's Wedding</t>
  </si>
  <si>
    <t>Jeffrey Walker</t>
  </si>
  <si>
    <t>After telling a white lie that spins out of control, the son of an Iraqi-born cleric in Melbourne becomes torn between family duty and his own heart.</t>
  </si>
  <si>
    <t>Franco Escamilla: Por la anÃ©cdota</t>
  </si>
  <si>
    <t>Ulises Valencia</t>
  </si>
  <si>
    <t>Mexican stand-up comedian Franco Escamilla draws his jokes from real-life experiences â€“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</si>
  <si>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</si>
  <si>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</si>
  <si>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</si>
  <si>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</si>
  <si>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</si>
  <si>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</si>
  <si>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June 8, 2017</t>
  </si>
  <si>
    <t>A young actress rehearsing for a play about human trafficking begins to relive terrifying scenes that may be dreams â€“ or an alternate reality.</t>
  </si>
  <si>
    <t>Belmonte</t>
  </si>
  <si>
    <t>Uruguay, Spain, Mexico</t>
  </si>
  <si>
    <t>June 7, 2019</t>
  </si>
  <si>
    <t>An artist muddles through a midlife crisis while trying to balance his dimming career with a yearning to be a better father.</t>
  </si>
  <si>
    <t>Elisa &amp; Marcela</t>
  </si>
  <si>
    <t>Isabel Coixet</t>
  </si>
  <si>
    <t>In 1901 Spain, Elisa SÃ¡nchez Loriga adopts a male identity in order to marry the woman she loves, Marcela Gracia Ibeas. Based on true events.</t>
  </si>
  <si>
    <t>I Am Mother</t>
  </si>
  <si>
    <t>Grant Sputore</t>
  </si>
  <si>
    <t>Following humanity's mass extinction, a teen raised alone by a maternal droid finds her entire world shaken when she encounters another human.</t>
  </si>
  <si>
    <t>Luka Chuppi</t>
  </si>
  <si>
    <t>Laxman Utekar</t>
  </si>
  <si>
    <t>Pretending to marry in order to cohabitate, a small-town couple lands in endless awkward situations to hide the truth from their orthodox families.</t>
  </si>
  <si>
    <t>Pachamama</t>
  </si>
  <si>
    <t>Juan Antin</t>
  </si>
  <si>
    <t>France, Luxembourg, Canada</t>
  </si>
  <si>
    <t>When a sacred statue is taken from his Andean village, a spirited boy who dreams of becoming a shaman goes on a brave mission to get it back.</t>
  </si>
  <si>
    <t>Rock My Heart</t>
  </si>
  <si>
    <t>Hanno Olderdissen</t>
  </si>
  <si>
    <t>After an adventurous teen with a heart defect bonds with an unruly stallion, she trains to compete as an amateur jockey in a life-threatening race.</t>
  </si>
  <si>
    <t>Stree</t>
  </si>
  <si>
    <t>Amar Kaushik</t>
  </si>
  <si>
    <t>Once a year, men in a small town fear abduction by an eccentric female spirit. A young tailor dismisses the idea of the ghost â€“ until he falls for her.</t>
  </si>
  <si>
    <t>Super Monsters Monster Pets</t>
  </si>
  <si>
    <t>The adorably magical Monster Pets star in a series of short adventures that are big on fun â€“ and full of surprises!</t>
  </si>
  <si>
    <t>Tales of the City</t>
  </si>
  <si>
    <t>Returning to San Francisco after a long absence, Mary Ann Singleton reunites with the community of characters at 28 Barbary Lane.</t>
  </si>
  <si>
    <t>The Black Godfather</t>
  </si>
  <si>
    <t>Reginald Hudlin</t>
  </si>
  <si>
    <t>This documentary follows the life of Clarence Avant, the ultimate, uncensored mentor and behind-the-scenes rainmaker in music, film, TV and politics.</t>
  </si>
  <si>
    <t>The Push</t>
  </si>
  <si>
    <t>Grant Korgan, Brian Niles</t>
  </si>
  <si>
    <t>After a snowmobile accident paralyzed him, Grant Korgan became the first athlete with a spinal cord injury to push himself to the South Pole.</t>
  </si>
  <si>
    <t>B.A. Pass</t>
  </si>
  <si>
    <t>Ajay Bahl</t>
  </si>
  <si>
    <t>June 7, 2018</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</si>
  <si>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</si>
  <si>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</si>
  <si>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</si>
  <si>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</si>
  <si>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Kees Van Oostrum</t>
  </si>
  <si>
    <t>June 6, 2019</t>
  </si>
  <si>
    <t>Nina thinks her husband, James, is cheating on her, and she sets out to prove it by calling him and pretending to be another woman.</t>
  </si>
  <si>
    <t>Alles ist gut</t>
  </si>
  <si>
    <t>Eva Trobisch</t>
  </si>
  <si>
    <t>A woman sexually assaulted by her new boss's brother-in-law tries to move on as if nothing happened, but the night weighs heavily on her mind and body.</t>
  </si>
  <si>
    <t>Best Neighbors</t>
  </si>
  <si>
    <t>Tamer Bassiouni</t>
  </si>
  <si>
    <t>A just-married couple moves into their new home, finding themselves at war with the kids next door, who seem determined to make their lives miserable.</t>
  </si>
  <si>
    <t>Cabin Fever</t>
  </si>
  <si>
    <t>Travis Zariwny</t>
  </si>
  <si>
    <t>As a flesh-eating virus rips its way through a remote woodland cabin, the terrified teens vacationing inside wonder who'll fall victim next.</t>
  </si>
  <si>
    <t>Christian Mingle</t>
  </si>
  <si>
    <t>Corbin Bernsen</t>
  </si>
  <si>
    <t>Comedies, Faith &amp; Spirituality, Romantic Movies</t>
  </si>
  <si>
    <t>A career woman who has everything but romance finds her values challenged when she starts dating a good man she met on a Christian matchmaking site.</t>
  </si>
  <si>
    <t>Everybody Knows</t>
  </si>
  <si>
    <t>Spain, France, Italy</t>
  </si>
  <si>
    <t>Journeying back to her small Spanish hometown for her sister's wedding, Laura must grapple with long-buried secrets when her daughter is abducted.</t>
  </si>
  <si>
    <t>Farce</t>
  </si>
  <si>
    <t>Shadi Ali</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</si>
  <si>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</si>
  <si>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</si>
  <si>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</si>
  <si>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</si>
  <si>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Mahmoud Karim</t>
  </si>
  <si>
    <t>After his wife relocates to her home country of Japan, an Egyptian man â€“ and father of two rambunctious kids â€“ tries to win her back.</t>
  </si>
  <si>
    <t>Immoral Tales</t>
  </si>
  <si>
    <t>Walerian Borowczyk</t>
  </si>
  <si>
    <t>This anthology illustrates the timeless nature of desire in four stories of incest, bloodlust and other forbidden subjects.</t>
  </si>
  <si>
    <t>It's Okay, Buddy</t>
  </si>
  <si>
    <t>Hani Hamdi</t>
  </si>
  <si>
    <t>Two down-on-their-luck singers set out to marry wealthy women â€“ but not everyone is happy to have them climb the social ladder.</t>
  </si>
  <si>
    <t>Ms. Mammy</t>
  </si>
  <si>
    <t>Wael Ihsan</t>
  </si>
  <si>
    <t>A successful advertising agency executive falls asleep on an airplane and wakes up in an alternate universe as a stay-at-home mom with three kids.</t>
  </si>
  <si>
    <t>Sameer Abu Alneel</t>
  </si>
  <si>
    <t>Amr Arafa</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</si>
  <si>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</si>
  <si>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</si>
  <si>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</si>
  <si>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</si>
  <si>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Ahmed Al-Badry</t>
  </si>
  <si>
    <t>Living on the edges of Cairoâ€™s Embabah neighborhood, several residents seek to better their circumstances following the January 25 Revolution.</t>
  </si>
  <si>
    <t>The Thief and the Imbecile</t>
  </si>
  <si>
    <t>Mohammed El-Tahawy, Mohamed Mostafa</t>
  </si>
  <si>
    <t>A street beggar befriends a man who lost his eye in a brawl, unaware that his new acquaintance is plotting to make him his unwitting organ donor.</t>
  </si>
  <si>
    <t>A Silent Voice</t>
  </si>
  <si>
    <t>June 5, 2019</t>
  </si>
  <si>
    <t>Anime Features, International Movies</t>
  </si>
  <si>
    <t>A former class bully reaches out to the deaf girl he'd tormented in grade school. He feels unworthy of redemption but tries to make things right.</t>
  </si>
  <si>
    <t>Dolphin Kick</t>
  </si>
  <si>
    <t>Philip Marlatt</t>
  </si>
  <si>
    <t>After losing his mom, 10-year-old Luke abandons competitive swimming. It takes a friendly dolphin to get him back in the water â€“ and help him heal.</t>
  </si>
  <si>
    <t>Dr. Seuss' The Grinch</t>
  </si>
  <si>
    <t>Scott Mosier, Yarrow Cheney</t>
  </si>
  <si>
    <t>France, China, Japan, United States</t>
  </si>
  <si>
    <t>A grump with a mean streak plots to bring Christmas to a halt in the cheerful town of Whoville. But a generous little girl could change his heart.</t>
  </si>
  <si>
    <t>Jiro Dreams of Sushi</t>
  </si>
  <si>
    <t>David Gelb</t>
  </si>
  <si>
    <t>This documentary profiles sushi chef Jiro Ono, an 85-year-old master whose 10-seat, $300-a-plate restaurant is legendary among Tokyo foodies.</t>
  </si>
  <si>
    <t>Would You Rather</t>
  </si>
  <si>
    <t>David Guy Levy</t>
  </si>
  <si>
    <t>In need of cash to help her sick brother, a young woman agrees to take part in a lethal winner-takes-all parlor game hosted by a sadistic millionaire.</t>
  </si>
  <si>
    <t>Thor: Ragnarok</t>
  </si>
  <si>
    <t>Taika Waititi</t>
  </si>
  <si>
    <t>June 5, 2018</t>
  </si>
  <si>
    <t>To save Asgard from a bloodthirsty goddess of death, the mighty Thor will have to battle his way to freedom and find a way back home.</t>
  </si>
  <si>
    <t>Suite FranÃ§aise</t>
  </si>
  <si>
    <t>Saul Dibb</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</si>
  <si>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</si>
  <si>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</si>
  <si>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</si>
  <si>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</si>
  <si>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</si>
  <si>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</si>
  <si>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</si>
  <si>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</si>
  <si>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</si>
  <si>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June 4, 2019</t>
  </si>
  <si>
    <t>12 min</t>
  </si>
  <si>
    <t>Despondent on a desolate island, a suicidal sheep is thrown a lifeline by a quirky salesman, who offers him the gift of a lifetime.</t>
  </si>
  <si>
    <t>Miranda Sings Liveâ€¦Your Welcome</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</si>
  <si>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</si>
  <si>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</si>
  <si>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</si>
  <si>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</si>
  <si>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</si>
  <si>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</si>
  <si>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</si>
  <si>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A journalist latches onto an unbelievable story in Iraq when he meets Lyn, a man of mysterious origins who reveals he was a "warrior monk."</t>
  </si>
  <si>
    <t>Bangkok Bachelors</t>
  </si>
  <si>
    <t>June 4, 2018</t>
  </si>
  <si>
    <t>Three young men leading carefree bachelorsâ€™ lives in the city face the trials of true love when they meet three beautiful women.</t>
  </si>
  <si>
    <t>The Lamb</t>
  </si>
  <si>
    <t>Timothy Reckart</t>
  </si>
  <si>
    <t>Children &amp; Family Movies, Faith &amp; Spirituality</t>
  </si>
  <si>
    <t>A big-dreaming donkey escapes his menial existence and befriends some free-spirited animal pals in this imaginative retelling of the Nativity Story.</t>
  </si>
  <si>
    <t>Inhuman Kiss</t>
  </si>
  <si>
    <t>Sittisiri Mongkolsiri</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</si>
  <si>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</si>
  <si>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</si>
  <si>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</si>
  <si>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</si>
  <si>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</si>
  <si>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A pair of young environmentalists enlist the help of an ex-military explosives expert to carry out a dangerous act of eco-terrorism.</t>
  </si>
  <si>
    <t>Romeo Akbar Walter</t>
  </si>
  <si>
    <t>Robbie Grewal</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</si>
  <si>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</si>
  <si>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</si>
  <si>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</si>
  <si>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</si>
  <si>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</si>
  <si>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</si>
  <si>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Action &amp; Adventure, Horror Movies, Independent Movies</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</si>
  <si>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</si>
  <si>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</si>
  <si>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</si>
  <si>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</si>
  <si>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Yayo Herrero</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</si>
  <si>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</si>
  <si>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</si>
  <si>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</si>
  <si>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</si>
  <si>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</si>
  <si>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</si>
  <si>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</si>
  <si>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</si>
  <si>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</si>
  <si>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</si>
  <si>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</si>
  <si>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</si>
  <si>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</si>
  <si>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</si>
  <si>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</si>
  <si>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</si>
  <si>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</si>
  <si>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</si>
  <si>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June 3, 2019</t>
  </si>
  <si>
    <t>On the heels of Junior Rescue training, Team Flounder returns to brave the beach in a series of thrilling saves and lighthearted laughs.</t>
  </si>
  <si>
    <t>Acapulco La vida va</t>
  </si>
  <si>
    <t>Alfonso Serrano Maturino</t>
  </si>
  <si>
    <t>June 3, 2017</t>
  </si>
  <si>
    <t>Three lifelong friends travel to Acapulco ostensibly so one of them can find his lost love, but the real reason behind the trip holds some surprises.</t>
  </si>
  <si>
    <t>Headshot</t>
  </si>
  <si>
    <t>Timo Tjahjanto, Kimo Stamboel</t>
  </si>
  <si>
    <t>When a young man wakes from a coma, memories of brutal violence begin to surface, putting his life â€“ and that of his doctor â€“ in jeopardy.</t>
  </si>
  <si>
    <t>Three</t>
  </si>
  <si>
    <t>Johnnie To</t>
  </si>
  <si>
    <t>A master criminal engineers his own shooting during a police raid, then refuses treatment while awaiting rescue in a tense standoff at a hospital.</t>
  </si>
  <si>
    <t>Seong-hun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</si>
  <si>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</si>
  <si>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</si>
  <si>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</si>
  <si>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</si>
  <si>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</si>
  <si>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</si>
  <si>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</si>
  <si>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</si>
  <si>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</si>
  <si>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June 29, 2019</t>
  </si>
  <si>
    <t>Romantic Movies</t>
  </si>
  <si>
    <t>In the midst of ann arduous divorce battle, a real estate tycoon opts for a life of partying and sex until feelings for his childhood friend surface.</t>
  </si>
  <si>
    <t>Super Deluxe</t>
  </si>
  <si>
    <t>Thiagarajan Kumararaja</t>
  </si>
  <si>
    <t>176 min</t>
  </si>
  <si>
    <t>Sex, stigma and spirituality merge in these eccentric stories of an angsty teenager, an unfaithful wife and a transgender woman returning to her past.</t>
  </si>
  <si>
    <t>Calibre</t>
  </si>
  <si>
    <t>Matt Palmer</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</si>
  <si>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</si>
  <si>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</si>
  <si>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</si>
  <si>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</si>
  <si>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</si>
  <si>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Chilean comedian and personality Jani DueÃ±as pours out her feelings on issues that are all too universal, from aging to dieting to sex.</t>
  </si>
  <si>
    <t>Kiss Me First</t>
  </si>
  <si>
    <t>A lonely young woman hooked on a virtual reality game befriends a party girl who leads her into a world of new thrills and dark secrets.</t>
  </si>
  <si>
    <t>Los 10 aÃ±os de Peter Capusotto</t>
  </si>
  <si>
    <t>Fictional personality Peter Capusotto parodies Argentine culture and rock music in a series of humorous sketches with recurring characters.</t>
  </si>
  <si>
    <t>Penalty Kick</t>
  </si>
  <si>
    <t>Rodrigo Triana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</si>
  <si>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</si>
  <si>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</si>
  <si>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</si>
  <si>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</si>
  <si>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</si>
  <si>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</si>
  <si>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</si>
  <si>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</si>
  <si>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</si>
  <si>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</si>
  <si>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Anthony Pierce</t>
  </si>
  <si>
    <t>June 29, 2015</t>
  </si>
  <si>
    <t>Comedian Ralphie May takes to the Las Vegas stage with his raw, rollicking take on men's fashion, racism, sex and even waffles. Filmed live in 2013.</t>
  </si>
  <si>
    <t>20th Century Women</t>
  </si>
  <si>
    <t>Mike Mills</t>
  </si>
  <si>
    <t>June 28, 2019</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</si>
  <si>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</si>
  <si>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</si>
  <si>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</si>
  <si>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</si>
  <si>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Kate Horne</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</si>
  <si>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</si>
  <si>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</si>
  <si>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</si>
  <si>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</si>
  <si>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</si>
  <si>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</si>
  <si>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cafÃ©.</t>
  </si>
  <si>
    <t>La Leyenda del Diamante</t>
  </si>
  <si>
    <t>Roberto Girault Facha</t>
  </si>
  <si>
    <t>When a gun-toting rebel tries to rescue her kidnapped sister, she finds herself up against a widely feared desperado and a cursed guardian of treasure.</t>
  </si>
  <si>
    <t>Staged Killer</t>
  </si>
  <si>
    <t>Christopher Ray</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</si>
  <si>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</si>
  <si>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</si>
  <si>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</si>
  <si>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</si>
  <si>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</si>
  <si>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</si>
  <si>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Michel Tikhomiroff</t>
  </si>
  <si>
    <t>Determined to bring a Zika vaccine to the remote Pantanal, three doctors clash with a faith healer and are pulled deeper into the mysteries of his cult.</t>
  </si>
  <si>
    <t>Birthmarked</t>
  </si>
  <si>
    <t>Emanuel Hoss-Desmarais</t>
  </si>
  <si>
    <t>June 28, 2018</t>
  </si>
  <si>
    <t>In an attempt to settle the "nature vs. nurture" debate, a scientist couple raises three children to live lives that defy their genetic dispositions.</t>
  </si>
  <si>
    <t>Okja</t>
  </si>
  <si>
    <t>South Korea, United States</t>
  </si>
  <si>
    <t>June 28, 2017</t>
  </si>
  <si>
    <t>A gentle giant and the girl who raised her are caught in the crossfire between animal activism, corporate greed and scientific ethics.</t>
  </si>
  <si>
    <t>ANIMA</t>
  </si>
  <si>
    <t>Paul Thomas Anderson</t>
  </si>
  <si>
    <t>June 27, 2019</t>
  </si>
  <si>
    <t>15 min</t>
  </si>
  <si>
    <t>Dramas, Independent Movies, Music &amp; Musicals</t>
  </si>
  <si>
    <t>In a short musical film directed by Paul Thomas Anderson, Thom Yorke of Radiohead stars in a mind-bending visual piece. Best played loud.</t>
  </si>
  <si>
    <t>Answer for Heaven</t>
  </si>
  <si>
    <t>An angel falls to earth to investigate why humans are doing fewer good deeds â€“ and falls in with a hard-charging crime reporter and his news team.</t>
  </si>
  <si>
    <t>Daniel Sosa: Maleducado</t>
  </si>
  <si>
    <t>Alex DÃ­az, Marcos Bucay</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</si>
  <si>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</si>
  <si>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</si>
  <si>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</si>
  <si>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</si>
  <si>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</si>
  <si>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</si>
  <si>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</si>
  <si>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</si>
  <si>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June 27, 2017</t>
  </si>
  <si>
    <t>Unbridled comic Chris D'Elia reconsiders his approach to major life events like marriage, not having kids and buying pants for your friends.</t>
  </si>
  <si>
    <t>Hikaru Utada Laughter in the Dark Tour 2018</t>
  </si>
  <si>
    <t>June 26, 2019</t>
  </si>
  <si>
    <t>Celebrating twenty years since her debut, Hikaru Utada takes the stage at Makuhari Messe for the final performance of her Laughter in the Dark Tour.</t>
  </si>
  <si>
    <t>Kahaani</t>
  </si>
  <si>
    <t>Sujoy Ghosh</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</si>
  <si>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</si>
  <si>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</si>
  <si>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</si>
  <si>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</si>
  <si>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After being bitten by a radioactive spider, Brooklyn teen Miles Morales gets a crash course in web-slinging from his alternate-dimension counterparts.</t>
  </si>
  <si>
    <t>The Golem</t>
  </si>
  <si>
    <t>Doron Paz, Yoav Paz</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</si>
  <si>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</si>
  <si>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</si>
  <si>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</si>
  <si>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</si>
  <si>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</si>
  <si>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</si>
  <si>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June 26, 2018</t>
  </si>
  <si>
    <t>With her dad away, Mavis is so ready for adventure â€“ if strict Aunt Lydia doesn't stop her first. Set four years before the "Hotel Transylvania" film.</t>
  </si>
  <si>
    <t>Star Wars: Episode VIII: The Last Jedi</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</si>
  <si>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</si>
  <si>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</si>
  <si>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</si>
  <si>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Comedian W. Kamau Bell muses on parenting in the Trump era, "free speech" dustups, woke children's TV and his fear of going off the grid.</t>
  </si>
  <si>
    <t>I Am Michael</t>
  </si>
  <si>
    <t>Justin Kelly</t>
  </si>
  <si>
    <t>June 26, 2017</t>
  </si>
  <si>
    <t>Dramas, LGBTQ Movies</t>
  </si>
  <si>
    <t>Gay activist Michael Glatze begins a painful journey when he decides to renounce his sexuality for his religion in this drama based on true story.</t>
  </si>
  <si>
    <t>Neruda</t>
  </si>
  <si>
    <t>Pablo LarraÃ­n</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</si>
  <si>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</si>
  <si>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</si>
  <si>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</si>
  <si>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</si>
  <si>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</si>
  <si>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</si>
  <si>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</si>
  <si>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</si>
  <si>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June 25, 2019</t>
  </si>
  <si>
    <t>In a raw stand-up comedy special, Mike Epps mixes it up as he tackles sexual misconduct, special ed, aging body parts and much more.</t>
  </si>
  <si>
    <t>Recall</t>
  </si>
  <si>
    <t>Michael James Regan</t>
  </si>
  <si>
    <t>Struggling to move on from a heartbreaking loss, Mikey is drawn into a dangerous underworld robbery orchestrated by his unreliable stepbrother Dale.</t>
  </si>
  <si>
    <t>Tottaa Pataaka Item Maal</t>
  </si>
  <si>
    <t>Aditya Kripalani</t>
  </si>
  <si>
    <t>Exasperated with living in perpetual fear for their safety, four women kidnap a man to show him the realities of being female in Delhi.</t>
  </si>
  <si>
    <t>Borges</t>
  </si>
  <si>
    <t>June 25, 2018</t>
  </si>
  <si>
    <t>Left deeply in debt after their boss flees the country, four import company employees start producing online video content to keep themselves afloat.</t>
  </si>
  <si>
    <t>Expelled from Paradise</t>
  </si>
  <si>
    <t>Seiji Mizushima</t>
  </si>
  <si>
    <t>In the wake of a global catastrophe, the human survivors are "uploaded" into a cyber network, but someone or something is infiltrating the system.</t>
  </si>
  <si>
    <t>Kaabil</t>
  </si>
  <si>
    <t>Sanjay Gupta</t>
  </si>
  <si>
    <t>June 25, 2017</t>
  </si>
  <si>
    <t>The happy life of a young blind couple is shattered when the wife is raped and corrupt police won't help, sending the husband on a quest for revenge.</t>
  </si>
  <si>
    <t>To Each, Her Own</t>
  </si>
  <si>
    <t>Myriam Aziza</t>
  </si>
  <si>
    <t>June 24, 2018</t>
  </si>
  <si>
    <t>Just as Simone works up the courage to tell her conservative Jewish family she's a lesbian, she finds herself attracted to a male Senegalese chef.</t>
  </si>
  <si>
    <t>Bruno and Boots: Go Jump in the Pool</t>
  </si>
  <si>
    <t>Vivieno Caldinelli</t>
  </si>
  <si>
    <t>June 24, 2017</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</si>
  <si>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</si>
  <si>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</si>
  <si>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</si>
  <si>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</si>
  <si>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</si>
  <si>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</si>
  <si>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</si>
  <si>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</si>
  <si>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</si>
  <si>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</si>
  <si>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</si>
  <si>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</si>
  <si>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</si>
  <si>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</si>
  <si>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</si>
  <si>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</si>
  <si>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</si>
  <si>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</si>
  <si>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June 23, 2018</t>
  </si>
  <si>
    <t>While filming his daily life for a media course, Cowen discovers his small English town may be under an ominous and otherworldly influence.</t>
  </si>
  <si>
    <t>Life Sentence</t>
  </si>
  <si>
    <t>Cured of what she thought was terminal cancer, Stella Abbott faces a slew of experiences â€“ good and bad â€“ resulting from years of "living for today."</t>
  </si>
  <si>
    <t>Tarzan</t>
  </si>
  <si>
    <t>Chris Buck, Kevin Lima</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</si>
  <si>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</si>
  <si>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</si>
  <si>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</si>
  <si>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</si>
  <si>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</si>
  <si>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</si>
  <si>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</si>
  <si>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</si>
  <si>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</si>
  <si>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</si>
  <si>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</si>
  <si>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</si>
  <si>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</si>
  <si>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</si>
  <si>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</si>
  <si>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</si>
  <si>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</si>
  <si>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</si>
  <si>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How did the King of the Jungle ascend to the throne? Find out in this charming prequel to the hit animated movie that catches Tarzan as a young child.</t>
  </si>
  <si>
    <t>You Get Me</t>
  </si>
  <si>
    <t>Brent Bonacorso</t>
  </si>
  <si>
    <t>After a one-night stand, Holly develops a dangerous obsession with Tyler and transfers to his high school, desperate to keep their "romance" alive.</t>
  </si>
  <si>
    <t>Advantageous</t>
  </si>
  <si>
    <t>Jennifer Phang</t>
  </si>
  <si>
    <t>June 23, 2015</t>
  </si>
  <si>
    <t>In order to keep her job at a biomedical engineering firm that prizes youth, a middle-aged woman must submit to a drastic experimental procedure.</t>
  </si>
  <si>
    <t>Salem: His Sister's Father</t>
  </si>
  <si>
    <t>June 22, 2019</t>
  </si>
  <si>
    <t>A street vendor's simple life is turned upside down after the Egyptian revolution of 2011, forcing him to contend with criminals and cops alike.</t>
  </si>
  <si>
    <t>Triple Threat</t>
  </si>
  <si>
    <t>Jesse V. Johnson, Jesse Johnson</t>
  </si>
  <si>
    <t>Thailand, China, United States</t>
  </si>
  <si>
    <t>A crew of ruthless criminals hired to kill an influential heiress meet their match in a trio of surprisingly adept fighters who come to her aid.</t>
  </si>
  <si>
    <t>Brain on Fire</t>
  </si>
  <si>
    <t>Gerard Barrett</t>
  </si>
  <si>
    <t>United States, Canada, Ireland</t>
  </si>
  <si>
    <t>June 22, 2018</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</si>
  <si>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</si>
  <si>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</si>
  <si>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</si>
  <si>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</si>
  <si>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</si>
  <si>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</si>
  <si>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</si>
  <si>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Two strangers meet on a train and form a bond that evolves over the years. After a separation, they reconnect and reflect on their love for each other.</t>
  </si>
  <si>
    <t>Bokeh</t>
  </si>
  <si>
    <t>Geoffrey Orthwein, Andrew Sullivan</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</si>
  <si>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</si>
  <si>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</si>
  <si>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</si>
  <si>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</si>
  <si>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</si>
  <si>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This four-part anthology of short horror films features stories that include some traditional themes but all are shown from a female point of view.</t>
  </si>
  <si>
    <t>Blood Will Tell</t>
  </si>
  <si>
    <t>Miguel Cohan, Miguel Cohan</t>
  </si>
  <si>
    <t>Argentina, United States</t>
  </si>
  <si>
    <t>June 21, 2019</t>
  </si>
  <si>
    <t>Family patriarch ElÃ­as begins to unravel after the death of his wife â€“ which casts a suspicious light on her tragic accident.</t>
  </si>
  <si>
    <t>BolÃ­var</t>
  </si>
  <si>
    <t>Luis Alberto Restrepo, AndrÃ©s BeltrÃ¡n, Jaime Rayo</t>
  </si>
  <si>
    <t>This dramatization depicts the life â€“ and loves â€“ of Venezuelan Gen. SimÃ³n BolÃ­var, who helped liberate several Latin American countries from Spain.</t>
  </si>
  <si>
    <t>EVANGELION: DEATH (TRUE)Â²</t>
  </si>
  <si>
    <t>Hideaki Anno</t>
  </si>
  <si>
    <t>Fifteen years after the Second Impact, apathetic teen Shinji joins his father's group NERV to fight the Angels. But the truth may destroy them all.</t>
  </si>
  <si>
    <t>Good Luck</t>
  </si>
  <si>
    <t>Tarek Abdel Moaty</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</si>
  <si>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</si>
  <si>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</si>
  <si>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</si>
  <si>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</si>
  <si>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</si>
  <si>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</si>
  <si>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</si>
  <si>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</si>
  <si>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Hideaki Anno, Kazuya Tsurumaki</t>
  </si>
  <si>
    <t>Seele orders an all-out attack on NERV, aiming to destroy the Evas before Gendo can trigger Third Impact and Instrumentality under his control.</t>
  </si>
  <si>
    <t>Dangal</t>
  </si>
  <si>
    <t>Nitesh Tiwari</t>
  </si>
  <si>
    <t>June 21, 2017</t>
  </si>
  <si>
    <t>A once-promising wrestler pursues the gold medal he never won by training two of his daughters to compete at the Commonwealth Games.</t>
  </si>
  <si>
    <t>An Upper Egyptian</t>
  </si>
  <si>
    <t>Ismail Farouk, Hazem Fouda</t>
  </si>
  <si>
    <t>June 20, 2019</t>
  </si>
  <si>
    <t>Eager to settle down, Abdullah searches for the right woman to marry â€“ but the one he truly longs for may not feel the same way.</t>
  </si>
  <si>
    <t>Bewildered Bolbol</t>
  </si>
  <si>
    <t>Khaled Marei</t>
  </si>
  <si>
    <t>A man suffering from amnesia can't seem to choose between the women playing tricks on him.</t>
  </si>
  <si>
    <t>Rakkhosh</t>
  </si>
  <si>
    <t>Abhijit Kokate, Srivinay Salian</t>
  </si>
  <si>
    <t>An asylum patientâ€™s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</si>
  <si>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</si>
  <si>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</si>
  <si>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</si>
  <si>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Magdy Al-Hawwary</t>
  </si>
  <si>
    <t>A detective investigates the murder of a young musician, whose philandering lifestyle leaves a long list of suspects and a lot of questions.</t>
  </si>
  <si>
    <t>The Player</t>
  </si>
  <si>
    <t>Ahmad El-Badri</t>
  </si>
  <si>
    <t>To save his fatherâ€™s company from bankruptcy, a rich, spoiled playboy is forced to wed a no-nonsense woman, who's just as unhappy to be marrying him.</t>
  </si>
  <si>
    <t>The Wolf's Call</t>
  </si>
  <si>
    <t>Antonin Baudry</t>
  </si>
  <si>
    <t>With nuclear war looming, a military expert in underwater acoustics strives to prove things aren't as they seem â€“ or sound â€“ using only his ears.</t>
  </si>
  <si>
    <t>Three-Quarters Decent</t>
  </si>
  <si>
    <t>Determined to fight corruption in his country, a newspaper cartoonist debuts a new take-no-prisoners attitude.</t>
  </si>
  <si>
    <t>Unruly Friends</t>
  </si>
  <si>
    <t>Sherif Mandour</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</si>
  <si>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</si>
  <si>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</si>
  <si>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</si>
  <si>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</si>
  <si>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</si>
  <si>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</si>
  <si>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</si>
  <si>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June 20, 2017</t>
  </si>
  <si>
    <t>The brotherly bond between three childhood friends â€“ one Sikh, one Muslim and one Catholic â€“ is tested by the often comic absurdities of adulthood.</t>
  </si>
  <si>
    <t>Puss in Book: Trapped in an Epic Tale</t>
  </si>
  <si>
    <t>Roy Burdine, Johnny Castuciano</t>
  </si>
  <si>
    <t>After tumbling into a magic storybook, Puss in Boots must fight, dance and romance his way through wild adventures as he searches for an escape.</t>
  </si>
  <si>
    <t>Rory Scovel Tries Stand-Up for the First Time</t>
  </si>
  <si>
    <t>Scott Moran</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</si>
  <si>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</si>
  <si>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</si>
  <si>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</si>
  <si>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</si>
  <si>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</si>
  <si>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June 2, 2019</t>
  </si>
  <si>
    <t>In a mythical land called Arth, the inhabitants of the ancient city of Arthdal and its surrounding regions vie for power as they build a new society.</t>
  </si>
  <si>
    <t>Good Night, and Good Luck</t>
  </si>
  <si>
    <t>George Clooney</t>
  </si>
  <si>
    <t>United States, France, United Kingdom, Japan</t>
  </si>
  <si>
    <t>Veteran television newsman Edward R. Murrow faces off against Sen. Joseph McCarthy and his crusade to quell the threat of communism in America.</t>
  </si>
  <si>
    <t>Krutant</t>
  </si>
  <si>
    <t>Datta Mohan Bhandare</t>
  </si>
  <si>
    <t>When a busy workaholic leaves town to meet friends, an unexpected delay leads him to the hut of an old man, whose haunting tale could change his life.</t>
  </si>
  <si>
    <t>The Duel</t>
  </si>
  <si>
    <t>Kieran Darcy-Smith</t>
  </si>
  <si>
    <t>In 1866, a Texas Ranger investigates some suspicious deaths in a town ruled by a religious despot whose past contains a disturbing link to his own.</t>
  </si>
  <si>
    <t>The King's Speech</t>
  </si>
  <si>
    <t>Tom Hooper</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</si>
  <si>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</si>
  <si>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</si>
  <si>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</si>
  <si>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</si>
  <si>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</si>
  <si>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June 2, 2017</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</si>
  <si>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</si>
  <si>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</si>
  <si>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</si>
  <si>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</si>
  <si>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Jun-seong Kim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</si>
  <si>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</si>
  <si>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</si>
  <si>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</si>
  <si>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</si>
  <si>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June 2, 2016</t>
  </si>
  <si>
    <t>A dramatic series about friendship and conflict between two comedians who search for meaning in life and comedy. Based on the prize-winning book.</t>
  </si>
  <si>
    <t>Beats</t>
  </si>
  <si>
    <t>Chris Robinson</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</si>
  <si>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</si>
  <si>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</si>
  <si>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</si>
  <si>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</si>
  <si>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</si>
  <si>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</si>
  <si>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</si>
  <si>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</si>
  <si>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</si>
  <si>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</si>
  <si>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</si>
  <si>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</si>
  <si>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</si>
  <si>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A young man in foster care finds his voice in the underground rap battle scene. But when his mother returns, a lifetime of pain comes with her.</t>
  </si>
  <si>
    <t>Hannah Gadsby: Nanette</t>
  </si>
  <si>
    <t>Madeleine Parry, Jon Olb</t>
  </si>
  <si>
    <t>June 19, 2018</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</si>
  <si>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</si>
  <si>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</si>
  <si>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</si>
  <si>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</si>
  <si>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Isaac Ezban</t>
  </si>
  <si>
    <t>June 19, 2017</t>
  </si>
  <si>
    <t>Two criminals race down a stairwell, a cop close behind. A bickering family begins a road trip. Their journeys will take far longer than expected.</t>
  </si>
  <si>
    <t>Adam Devine: Best Time of Our Lives</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</si>
  <si>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</si>
  <si>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</si>
  <si>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</si>
  <si>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</si>
  <si>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</si>
  <si>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</si>
  <si>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</si>
  <si>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A tenderfoot and two gamblers seeking their fortunes in a boom town instead find themselves defending it from a gunslinging preacher and his gang.</t>
  </si>
  <si>
    <t>Bob Lazar: Area 51 &amp; Flying Saucers</t>
  </si>
  <si>
    <t>Jeremy Kenyon Lockyer Corbell</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</si>
  <si>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</si>
  <si>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</si>
  <si>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</si>
  <si>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</si>
  <si>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</si>
  <si>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</si>
  <si>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</si>
  <si>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</si>
  <si>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</si>
  <si>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</si>
  <si>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A widow searches for her missing teenage daughter, not knowing that her seemingly helpful neighbor is hiding a terrible secret.</t>
  </si>
  <si>
    <t>Club de Cuervos Presents: The Ballad of Hugo SÃ¡nchez</t>
  </si>
  <si>
    <t>June 18, 2018</t>
  </si>
  <si>
    <t>Chava Iglesias's doting personal assistant Hugo SÃ¡nchez is tasked with leading Club de Cuervos to victory in Nicaragua â€“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</si>
  <si>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</si>
  <si>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</si>
  <si>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</si>
  <si>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</si>
  <si>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</si>
  <si>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June 18, 2016</t>
  </si>
  <si>
    <t>Martial arts master Ip springs into action when his son's school is threatened by a shady American, then defends his status as wing chun champion.</t>
  </si>
  <si>
    <t>The Stanford Prison Experiment</t>
  </si>
  <si>
    <t>Kyle Patrick Alvarez</t>
  </si>
  <si>
    <t>June 17, 2017</t>
  </si>
  <si>
    <t>Conducting a study on the psychology of incarceration, a Stanford professor assigns guard and prisoner roles to 24 male test subjects in a mock jail.</t>
  </si>
  <si>
    <t>Cop Car</t>
  </si>
  <si>
    <t>Jon Watts</t>
  </si>
  <si>
    <t>June 16, 2019</t>
  </si>
  <si>
    <t>Two mischievous boys get thrust into a game of cat and mouse with a murderous psychopath after they decide to steal a police officerâ€™s cruiser.</t>
  </si>
  <si>
    <t>Right Here Right Now</t>
  </si>
  <si>
    <t>Jakob Lass</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</si>
  <si>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</si>
  <si>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</si>
  <si>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</si>
  <si>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</si>
  <si>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</si>
  <si>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</si>
  <si>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</si>
  <si>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</si>
  <si>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</si>
  <si>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</si>
  <si>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</si>
  <si>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</si>
  <si>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</si>
  <si>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</si>
  <si>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</si>
  <si>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</si>
  <si>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In 1943, the staff at Berlin's CharitÃ© hospital struggle against the effects of World War II and the Nazi regime, including eugenic medical practices.</t>
  </si>
  <si>
    <t>Kill la Kill</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</si>
  <si>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</si>
  <si>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</si>
  <si>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</si>
  <si>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</si>
  <si>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</si>
  <si>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</si>
  <si>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</si>
  <si>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When his friends make a bet that he can woo his college crush, a lovesick student named Luckee struggles between satisfying his heart and hormones.</t>
  </si>
  <si>
    <t>Monopoly (The Bank Of Luck)</t>
  </si>
  <si>
    <t>Ahmed El Gendy</t>
  </si>
  <si>
    <t>Seeking revenge on his employer, a lazy bank agent and his two dim-witted friends concoct an elaborate but flawed heist.</t>
  </si>
  <si>
    <t>Pihu</t>
  </si>
  <si>
    <t>Vinod Kapri</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</si>
  <si>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</si>
  <si>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</si>
  <si>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</si>
  <si>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</si>
  <si>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</si>
  <si>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</si>
  <si>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</si>
  <si>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</si>
  <si>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</si>
  <si>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</si>
  <si>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</si>
  <si>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June 15, 2018</t>
  </si>
  <si>
    <t>Soccer goalie Claudio Tamburrini is kidnapped by the Argentine military. Several months later, he joins other prisoners in planning a daring escape.</t>
  </si>
  <si>
    <t>LEGO House - Home of the Brick</t>
  </si>
  <si>
    <t>Anders Falck, Stinus Morell Vithner</t>
  </si>
  <si>
    <t>In Billund, Denmark, a nearly 130,000-square-foot house is constructed with 25 million Lego bricks, capturing the awe of kids of all ages.</t>
  </si>
  <si>
    <t>Lust Stories</t>
  </si>
  <si>
    <t>Zoya Akhtar, Karan Johar, Anurag Kashyap, Dibakar Banerjee</t>
  </si>
  <si>
    <t>In the companion to 2013's "Bombay Talkies," four short films by four of India's biggest directors explore love, sex and relationships in modern India.</t>
  </si>
  <si>
    <t>Maktub</t>
  </si>
  <si>
    <t>Oded Raz</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</si>
  <si>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</si>
  <si>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</si>
  <si>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</si>
  <si>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</si>
  <si>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</si>
  <si>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</si>
  <si>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In desperate need of a break from the office, two beleaguered assistants team up to trick their workaholic bosses into falling in love.</t>
  </si>
  <si>
    <t>Sunday's Illness</t>
  </si>
  <si>
    <t>RamÃ³n Salazar</t>
  </si>
  <si>
    <t>Decades after being abandoned as a young child, Chiara finds her mother and asks her to spend 10 days together in a remote location.</t>
  </si>
  <si>
    <t>The last hour</t>
  </si>
  <si>
    <t>Eduardo Mendoza de Echave</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</si>
  <si>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</si>
  <si>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</si>
  <si>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</si>
  <si>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</si>
  <si>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</si>
  <si>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</si>
  <si>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</si>
  <si>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</si>
  <si>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</si>
  <si>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</si>
  <si>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</si>
  <si>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</si>
  <si>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</si>
  <si>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Despite doubts from fellow villagers who think heâ€™s crazy, an ambitious dropout commits himself to solving a persistent local electricity crisis.</t>
  </si>
  <si>
    <t>Marco Luque: Tamo Junto</t>
  </si>
  <si>
    <t>Caio Cobra</t>
  </si>
  <si>
    <t>Eclectic character comedian Marco Luque plays himself in this stand-up special about relationships, regional differences and his own love of movies.</t>
  </si>
  <si>
    <t>Mr. Gaga: A True Story of Love and Dance</t>
  </si>
  <si>
    <t>Tomer Heymann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</si>
  <si>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</si>
  <si>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</si>
  <si>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</si>
  <si>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</si>
  <si>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</si>
  <si>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</si>
  <si>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</si>
  <si>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Starting in 1881, this film describes how the personal battle between the royal Romanovs and Lenin's Ulyanov family led to the Russian Revolution.</t>
  </si>
  <si>
    <t>The Pirate Fairy</t>
  </si>
  <si>
    <t>Peggy Holmes</t>
  </si>
  <si>
    <t>June 15, 2014</t>
  </si>
  <si>
    <t>In this spritely tale, Tinker Bell and her friends set out to find free-spirited fairy Zarina after she makes off with some precious Blue Pixie Dust.</t>
  </si>
  <si>
    <t>Awake: The Million Dollar Game</t>
  </si>
  <si>
    <t>June 14, 2019</t>
  </si>
  <si>
    <t>Sleepless for 24 hours, contestants in the comedy game show stumble through challenges both eccentric and everyday for a chance at a $1 million prize.</t>
  </si>
  <si>
    <t>DJ Cinderella</t>
  </si>
  <si>
    <t>Bruno Garotti</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</si>
  <si>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</si>
  <si>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</si>
  <si>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</si>
  <si>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</si>
  <si>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</si>
  <si>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</si>
  <si>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</si>
  <si>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</si>
  <si>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â€“ with the help of modern technology.</t>
  </si>
  <si>
    <t>Cutie and the Boxer</t>
  </si>
  <si>
    <t>Zachary Heinzerling</t>
  </si>
  <si>
    <t>June 14, 2018</t>
  </si>
  <si>
    <t>A 2014 Oscar nominee for Best Documentary Feature, this film explores the symbiotic relationship of artists Ushio and Noriko Shinohara.</t>
  </si>
  <si>
    <t>Convict</t>
  </si>
  <si>
    <t>Abdul Aziz Hashad</t>
  </si>
  <si>
    <t>June 13, 2019</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</si>
  <si>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</si>
  <si>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</si>
  <si>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</si>
  <si>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</si>
  <si>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Lebanon, Jordan</t>
  </si>
  <si>
    <t>On a field trip to Petra, two jinns â€“ one good, the other evil â€“ enter the human realm, turning high school into a supernatural battleground.</t>
  </si>
  <si>
    <t>Oprah Presents When They See Us Now</t>
  </si>
  <si>
    <t>Mark Ritchie</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</si>
  <si>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</si>
  <si>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</si>
  <si>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</si>
  <si>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</si>
  <si>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</si>
  <si>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</si>
  <si>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</si>
  <si>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</si>
  <si>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Tarek Al Eryan</t>
  </si>
  <si>
    <t>A special operations officer vows to get revenge against the terrorist who killed his friend in a brutal attack.</t>
  </si>
  <si>
    <t>The Right One</t>
  </si>
  <si>
    <t>Hadi El Bagoury</t>
  </si>
  <si>
    <t>Under pressure to marry, a rich playboy is conflicted between four women who each possess a different quality he desires in his ideal wife.</t>
  </si>
  <si>
    <t>Dragonheart: Battle for the Heartfire</t>
  </si>
  <si>
    <t>Patrik Syversen</t>
  </si>
  <si>
    <t>June 13, 2017</t>
  </si>
  <si>
    <t>When the king of Brittania dies, the dragon who shares his heart must find a new ruler, but the monarch's grandchildren go to war over the throne.</t>
  </si>
  <si>
    <t>Oh, Hello On Broadway</t>
  </si>
  <si>
    <t>Michael John Warren</t>
  </si>
  <si>
    <t>Two delusional geriatrics reveal curious pasts, share a love of tuna and welcome a surprise guest in this filming of the popular Broadway comedy show.</t>
  </si>
  <si>
    <t>Reincarnated</t>
  </si>
  <si>
    <t>Andy Capper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</si>
  <si>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</si>
  <si>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</si>
  <si>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</si>
  <si>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</si>
  <si>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</si>
  <si>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</si>
  <si>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</si>
  <si>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</si>
  <si>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</si>
  <si>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</si>
  <si>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</si>
  <si>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</si>
  <si>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After the sudden loss of her husband, a mother has a crisis of faith and struggles to keep her life together for the sake of her daughter and herself.</t>
  </si>
  <si>
    <t>Ralph Breaks the Internet: Wreck-It Ralph 2</t>
  </si>
  <si>
    <t>Phil Johnston, Rich Moore</t>
  </si>
  <si>
    <t>June 11, 2019</t>
  </si>
  <si>
    <t>When video-game bad guy Ralph and best friend Vanellope discover a way onto the internet, they set off on a mission to save her broken game.</t>
  </si>
  <si>
    <t>Upin &amp; Ipin</t>
  </si>
  <si>
    <t>June 10, 2019</t>
  </si>
  <si>
    <t>Two mischievous yet lovable five-year-old twins and their friends enjoy daily life and new discoveries with the residents of their Malaysian village.</t>
  </si>
  <si>
    <t>28 Moons</t>
  </si>
  <si>
    <t>June 10, 2017</t>
  </si>
  <si>
    <t>When her fiancÃ© acts strangely upon receiving a mysterious invitation, a florist sets out to find out the truth behind the tiny scrap of paper.</t>
  </si>
  <si>
    <t>Daughters of the Dust</t>
  </si>
  <si>
    <t>Julie Dash</t>
  </si>
  <si>
    <t>An African American Gullah family leaves their coastal island home in 1902 and risks losing their culture to start a new life on the U.S. mainland.</t>
  </si>
  <si>
    <t>Havenhurst</t>
  </si>
  <si>
    <t>Andrew C. Erin</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</si>
  <si>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</si>
  <si>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</si>
  <si>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</si>
  <si>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</si>
  <si>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Chang-Min Lee</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</si>
  <si>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</si>
  <si>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</si>
  <si>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</si>
  <si>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</si>
  <si>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</si>
  <si>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</si>
  <si>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Derek Yee</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</si>
  <si>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</si>
  <si>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</si>
  <si>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</si>
  <si>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</si>
  <si>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Cristina Jacob</t>
  </si>
  <si>
    <t>Romania</t>
  </si>
  <si>
    <t>June 1, 2019</t>
  </si>
  <si>
    <t>Two days before their final exams, three teen girls make a seaside getaway to end their adolescence with a bang.</t>
  </si>
  <si>
    <t>#Selfie 69</t>
  </si>
  <si>
    <t>After a painful breakup, a trio of party-loving friends makes a bet: who can get married in three days.</t>
  </si>
  <si>
    <t>10,000 B.C.</t>
  </si>
  <si>
    <t>Roland Emmerich</t>
  </si>
  <si>
    <t>Fierce mammoth hunter D'Leh sets out on an impossible journey to rescue the woman he loves from a vicious warlord and save the people of his village.</t>
  </si>
  <si>
    <t>50/50</t>
  </si>
  <si>
    <t>Jonathan Levine</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</si>
  <si>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</si>
  <si>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</si>
  <si>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</si>
  <si>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</si>
  <si>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David McCracken</t>
  </si>
  <si>
    <t>When four college friends reunite for a bachelor party, their hunt for cash said to be hidden in Kentucky's backwoods leads to bloodshed and betrayal.</t>
  </si>
  <si>
    <t>Carrie</t>
  </si>
  <si>
    <t>Classic Movies, Cult Movies, Horror Movies</t>
  </si>
  <si>
    <t>An outcast teen with telekinetic ability lashes out with her deadly power when the high school "in crowd" torments her with a sick joke at the prom.</t>
  </si>
  <si>
    <t>Falsa identidad</t>
  </si>
  <si>
    <t>Crime TV Shows, Spanish-Language TV Shows, TV Dramas</t>
  </si>
  <si>
    <t>Strangers Diego and Isabel flee their home in Mexico and pretend to be a married couple to escape his drug-dealing enemies and her abusive husband.</t>
  </si>
  <si>
    <t>III Smoking Barrels</t>
  </si>
  <si>
    <t>Sanjib Dey</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</si>
  <si>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</si>
  <si>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</si>
  <si>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</si>
  <si>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</si>
  <si>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</si>
  <si>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</si>
  <si>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</si>
  <si>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â€“ until he meets stunning hotel clerk Anemona while on vacation.</t>
  </si>
  <si>
    <t>Prosecuting Evil: The Extraordinary World of Ben Ferencz</t>
  </si>
  <si>
    <t>Barry Avrich</t>
  </si>
  <si>
    <t>A gripping profile of Ben Ferencz, the last surviving lead prosecutor at the Nuremberg trials whose lifelong desire for justice altered the rule of law.</t>
  </si>
  <si>
    <t>Righteous Kill</t>
  </si>
  <si>
    <t>Jon Avnet</t>
  </si>
  <si>
    <t>Two detectives investigate a rash of vigilante killings linked to an old case, suggesting they might have put an innocent man behind bars.</t>
  </si>
  <si>
    <t>Satan &amp; Adam</t>
  </si>
  <si>
    <t>V. Scott Balcerek</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</si>
  <si>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</si>
  <si>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</si>
  <si>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</si>
  <si>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</si>
  <si>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Richard Kelly</t>
  </si>
  <si>
    <t>A couple must decide whether to push a button that will net them a million dollars but that will also cause the death of a complete stranger.</t>
  </si>
  <si>
    <t>The Phantom of the Opera</t>
  </si>
  <si>
    <t>Joel Schumacher</t>
  </si>
  <si>
    <t>Dramas, Music &amp; Musicals, Romantic Movies</t>
  </si>
  <si>
    <t>In 1870, a disfigured recluse roams beneath a Parisian opera house and takes under his wing a young soprano, with whom a love triangle develops.</t>
  </si>
  <si>
    <t>The Space Between Us</t>
  </si>
  <si>
    <t>Peter Chelsom</t>
  </si>
  <si>
    <t>Action &amp; Adventure, Romantic Movies, Sci-Fi &amp; Fantasy</t>
  </si>
  <si>
    <t>After years of limited contact with Earth, an inquisitive teen who lives on Mars makes an interplanetary trek to discover his own origins.</t>
  </si>
  <si>
    <t>Then Came You</t>
  </si>
  <si>
    <t>Peter Hutchings</t>
  </si>
  <si>
    <t>A hypochondriac confronts his fear of death when a terminally ill teen girl enlists him to help her complete her bucket list.</t>
  </si>
  <si>
    <t>We Are Legends</t>
  </si>
  <si>
    <t>Daniel Yee Heng Chan</t>
  </si>
  <si>
    <t>Action &amp; Adventure, International Movies, Sports Movies</t>
  </si>
  <si>
    <t>Raised in a boxing gym, two orphaned brothers become highly skilled martial artists and must combat threats in the streets and the ring.</t>
  </si>
  <si>
    <t>What a Girl Wants</t>
  </si>
  <si>
    <t>Dennie Gordon</t>
  </si>
  <si>
    <t>In search of the father she's never met, the daughter of a bohemian American woman heads to Europe and finds that her dad is an uptight politician.</t>
  </si>
  <si>
    <t>B.A. Pass 2</t>
  </si>
  <si>
    <t>Shadab Khan</t>
  </si>
  <si>
    <t>June 1, 2018</t>
  </si>
  <si>
    <t>A young woman eager to avoid an arranged marriage moves to Mumbai, where she learns hard truths about show business, life and love.</t>
  </si>
  <si>
    <t>Bad Genius</t>
  </si>
  <si>
    <t>Nattawut Poonpiriya</t>
  </si>
  <si>
    <t>A top student gets pulled into a cheating racket with increasingly higher risks and even higher rewards. But she may lose much more than she gains.</t>
  </si>
  <si>
    <t>Bobbi Jene</t>
  </si>
  <si>
    <t>Elvira Lind</t>
  </si>
  <si>
    <t>Denmark, Sweden, Israel, United States</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</si>
  <si>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</si>
  <si>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</si>
  <si>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</si>
  <si>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</si>
  <si>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Davis Guggenheim</t>
  </si>
  <si>
    <t>This documentary tells the story of a teenage Pakistani girl shot for her advocacy of women's education, her survival, and her continued efforts.</t>
  </si>
  <si>
    <t>Miracle</t>
  </si>
  <si>
    <t>Gavin O'Connor</t>
  </si>
  <si>
    <t>U.S. hockey coach Herb Brooks unites a motley crew of college athletes and turns them into a force to be reckoned with at the 1980 Winter Olympics.</t>
  </si>
  <si>
    <t>National Treasure</t>
  </si>
  <si>
    <t>Jon Turteltaub</t>
  </si>
  <si>
    <t>Action &amp; Adventure, Children &amp; Family Movies</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</si>
  <si>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</si>
  <si>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</si>
  <si>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</si>
  <si>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</si>
  <si>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</si>
  <si>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</si>
  <si>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</si>
  <si>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</si>
  <si>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</si>
  <si>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</si>
  <si>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</si>
  <si>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</si>
  <si>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Switzerland, United States</t>
  </si>
  <si>
    <t>Nearly a century after artificial intelligence tried to eradicate people from Earth, two survivors search for a human enclave rumored to still exist.</t>
  </si>
  <si>
    <t>Aashik Awara</t>
  </si>
  <si>
    <t>June 1, 2017</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</si>
  <si>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</si>
  <si>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</si>
  <si>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</si>
  <si>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</si>
  <si>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Ted Braun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</si>
  <si>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</si>
  <si>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</si>
  <si>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</si>
  <si>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</si>
  <si>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</si>
  <si>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</si>
  <si>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Two college frenemies whose lives aren't what they hoped meet up decades later and escalate their resentments from verbal jabs to bloody brawls.</t>
  </si>
  <si>
    <t>Chingo Bling: They Can't Deport Us All</t>
  </si>
  <si>
    <t>Luis Lopez</t>
  </si>
  <si>
    <t>On point and larger than life, rapper and stand-up comic Chingo Bling gathers his funniest friends for a rambunctious take on Tex-Mex culture.</t>
  </si>
  <si>
    <t>Devil's Bride</t>
  </si>
  <si>
    <t>Saara Cantell</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</si>
  <si>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</si>
  <si>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</si>
  <si>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</si>
  <si>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</si>
  <si>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</si>
  <si>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</si>
  <si>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</si>
  <si>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</si>
  <si>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</si>
  <si>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</si>
  <si>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</si>
  <si>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</si>
  <si>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</si>
  <si>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</si>
  <si>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Jayaprakash Radhakrishnan</t>
  </si>
  <si>
    <t>Addicted to webcams and voyeurism, a married man gets more than he bargained for when an online stranger tries to force him to watch a suicide.</t>
  </si>
  <si>
    <t>Little Boxes</t>
  </si>
  <si>
    <t>Rob Meyer</t>
  </si>
  <si>
    <t>After moving from New York City to a small town in Washington state, an interracial couple and their preteen son struggle to adjust to their new life.</t>
  </si>
  <si>
    <t>Love.com</t>
  </si>
  <si>
    <t>Anita Barbosa</t>
  </si>
  <si>
    <t>When a fashion blogger falls for a video game vlogger, their romance goes viral. But separating their virtual life from reality gets complicated.</t>
  </si>
  <si>
    <t>Maya Memsaab</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</si>
  <si>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</si>
  <si>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</si>
  <si>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</si>
  <si>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</si>
  <si>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</si>
  <si>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</si>
  <si>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</si>
  <si>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</si>
  <si>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</si>
  <si>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</si>
  <si>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</si>
  <si>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patrÃ³n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</si>
  <si>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</si>
  <si>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</si>
  <si>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</si>
  <si>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</si>
  <si>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Lekh Tandon</t>
  </si>
  <si>
    <t>To better himself, a spoiled prince temporarily assumes a commonerâ€™s identity. But he soon learns his palace has been gifted to his fatherâ€™s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</si>
  <si>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</si>
  <si>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</si>
  <si>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</si>
  <si>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</si>
  <si>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</si>
  <si>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Alberto RodrÃ­guez</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</si>
  <si>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</si>
  <si>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</si>
  <si>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</si>
  <si>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</si>
  <si>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</si>
  <si>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</si>
  <si>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</si>
  <si>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</si>
  <si>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</si>
  <si>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</si>
  <si>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</si>
  <si>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</si>
  <si>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</si>
  <si>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</si>
  <si>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</si>
  <si>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</si>
  <si>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</si>
  <si>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</si>
  <si>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</si>
  <si>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</si>
  <si>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</si>
  <si>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</si>
  <si>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Crime TV Shows, International TV Shows, Romantic TV Shows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</si>
  <si>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</si>
  <si>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</si>
  <si>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</si>
  <si>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</si>
  <si>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</si>
  <si>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</si>
  <si>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</si>
  <si>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</si>
  <si>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Three teenage misfits find camaraderie in sex, violence and petty crime. But what starts as a lark soon threatens to damage them beyond repair.</t>
  </si>
  <si>
    <t>The Perfect Dictatorship</t>
  </si>
  <si>
    <t>Luis Estrada</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</si>
  <si>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</si>
  <si>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</si>
  <si>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</si>
  <si>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</si>
  <si>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</si>
  <si>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</si>
  <si>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</si>
  <si>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</si>
  <si>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In 1930s London, Michael Banks and his three children get some help turning their topsy-turvy world around when his magical childhood nanny reappears.</t>
  </si>
  <si>
    <t>Krishna Balram</t>
  </si>
  <si>
    <t>July 8, 2019</t>
  </si>
  <si>
    <t>From playing pranks to destroying demons, Lord Krishna and brother Balaram's lives in Vrindavan are action-packed in this mythological series.</t>
  </si>
  <si>
    <t>Mr. Sunshine</t>
  </si>
  <si>
    <t>Lee Eung-bok</t>
  </si>
  <si>
    <t>July 8, 2018</t>
  </si>
  <si>
    <t>A young boy who ends up in the U.S. after the 1871 Shinmiyangyo incident returns to Korea at a historical turning point and falls for a noblewoman.</t>
  </si>
  <si>
    <t>The Invitation</t>
  </si>
  <si>
    <t>Karyn Kusama</t>
  </si>
  <si>
    <t>July 8, 2016</t>
  </si>
  <si>
    <t>A man accepts an invitation to a dinner party hosted by his ex-wife, an unsettling affair that reopens old wounds and creates new tensions.</t>
  </si>
  <si>
    <t>The Iron Lady</t>
  </si>
  <si>
    <t>Phyllida Lloyd</t>
  </si>
  <si>
    <t>July 7, 2019</t>
  </si>
  <si>
    <t>Margaret Thatcher, the first female prime minister of Britain, navigates a career destined to change the rules of leadership and politics.</t>
  </si>
  <si>
    <t>1 Mile to You</t>
  </si>
  <si>
    <t>Leif Tilden</t>
  </si>
  <si>
    <t>July 7, 2017</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</si>
  <si>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</si>
  <si>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</si>
  <si>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</si>
  <si>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Kingâ€™s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</si>
  <si>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</si>
  <si>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</si>
  <si>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</si>
  <si>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</si>
  <si>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Pat Healy</t>
  </si>
  <si>
    <t>With his simulated kidnapping business flagging, an entrepreneur jumps at a weekend abduction opportunity â€“ only to find the job isn't what it seems.</t>
  </si>
  <si>
    <t>The Legend of Bruce Lee</t>
  </si>
  <si>
    <t>The brief but spectacular career of martial arts superstar Bruce Lee is recounted in this drama, starring Danny Chan as the enigmatic and driven Lee.</t>
  </si>
  <si>
    <t>NSU German History X</t>
  </si>
  <si>
    <t>July 7, 2016</t>
  </si>
  <si>
    <t>After German reunification, the neo-Nazi National Socialist Underground begins a killing spree while cops fight an uphill battle to catch them.</t>
  </si>
  <si>
    <t>Monster High: Scaris, City of Frights</t>
  </si>
  <si>
    <t>Dustin McKenzie, Andrew Duncan, Audu Paden</t>
  </si>
  <si>
    <t>July 7, 2015</t>
  </si>
  <si>
    <t>When Clawdeen gets a chance to study with a top fashion designer, she and her pals hop on a plane to Scaris, France, the city where screams come true.</t>
  </si>
  <si>
    <t>Sicilian Ghost Story</t>
  </si>
  <si>
    <t>Fabio Grassadonia, Antonio Piazza</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</si>
  <si>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</si>
  <si>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</si>
  <si>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</si>
  <si>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</si>
  <si>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</si>
  <si>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</si>
  <si>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</si>
  <si>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</si>
  <si>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</si>
  <si>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Jody Hill</t>
  </si>
  <si>
    <t>A star of hunting videos strives to bond with his 12-year-old son on a wilderness trip but learns familial connections can't be forced.</t>
  </si>
  <si>
    <t>The Skin of the Wolf</t>
  </si>
  <si>
    <t>Samu Fuentes</t>
  </si>
  <si>
    <t>An animal trapper living in an abandoned mountain town in northern Spain seeks to resolve his loneliness by securing a wife.</t>
  </si>
  <si>
    <t>White Fang</t>
  </si>
  <si>
    <t>Alexandre Espigares</t>
  </si>
  <si>
    <t>France, Luxembourg, United States</t>
  </si>
  <si>
    <t>A loyal wolfdog's curiosity leads him on the adventure of a lifetime while serving a series of three distinctly different masters.</t>
  </si>
  <si>
    <t>Motu Patlu: King of Kings</t>
  </si>
  <si>
    <t>Suhas Kadav</t>
  </si>
  <si>
    <t>July 6, 2017</t>
  </si>
  <si>
    <t>Motu and Patlu want to help a circus lion get back to the jungle. On the way, the three become caught up in an exciting adventure in the forest.</t>
  </si>
  <si>
    <t>Speech &amp; Debate</t>
  </si>
  <si>
    <t>Dan Harris</t>
  </si>
  <si>
    <t>Fed up with the hypocrisy of the adults around them, three creative high school misfits revive an old debate club as a way to fight back.</t>
  </si>
  <si>
    <t>Brahman Naman</t>
  </si>
  <si>
    <t>India, United Kingdom</t>
  </si>
  <si>
    <t>July 6, 2016</t>
  </si>
  <si>
    <t>This homage to 1980s teen sex comedies follows a college quiz bowl champion who knows almost everything â€“ except how to talk to women.</t>
  </si>
  <si>
    <t>In The Dark</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</si>
  <si>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</si>
  <si>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</si>
  <si>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</si>
  <si>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</si>
  <si>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</si>
  <si>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</si>
  <si>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</si>
  <si>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</si>
  <si>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July 5, 2018</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</si>
  <si>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</si>
  <si>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</si>
  <si>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</si>
  <si>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</si>
  <si>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</si>
  <si>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</si>
  <si>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</si>
  <si>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</si>
  <si>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</si>
  <si>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</si>
  <si>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</si>
  <si>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</si>
  <si>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</si>
  <si>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</si>
  <si>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</si>
  <si>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</si>
  <si>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</si>
  <si>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</si>
  <si>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</si>
  <si>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</si>
  <si>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</si>
  <si>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</si>
  <si>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July 31, 2019</t>
  </si>
  <si>
    <t>From a teenage parkour enthusiast to a bawdy restaurateur, an eclectic group of characters find romance in Bangkok's glittering Silom district.</t>
  </si>
  <si>
    <t>Ramen Shop</t>
  </si>
  <si>
    <t>Eric Khoo</t>
  </si>
  <si>
    <t>Singapore, Japan, France</t>
  </si>
  <si>
    <t>Ramen chef Masato travels to Singapore to retrace his mother's life and finds a deeper understanding of his family history and culture.</t>
  </si>
  <si>
    <t>The Red Sea Diving Resort</t>
  </si>
  <si>
    <t>Gideon Raff</t>
  </si>
  <si>
    <t>Undercover agents open up a fake hotel to real tourists as a cover to help smuggle thousands of Ethiopian refugees to safety. Inspired by true events.</t>
  </si>
  <si>
    <t>Flying Guillotine 2</t>
  </si>
  <si>
    <t>Kang Cheng, Shan Hua</t>
  </si>
  <si>
    <t>July 31, 2018</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</si>
  <si>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</si>
  <si>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</si>
  <si>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</si>
  <si>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</si>
  <si>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</si>
  <si>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July 31, 2015</t>
  </si>
  <si>
    <t>It's the first day of camp in this outrageous prequel to the hilarious 2001 cult classic movie. And at Camp Firewood, anything can happen.</t>
  </si>
  <si>
    <t>7 (Seven)</t>
  </si>
  <si>
    <t>Nizar Shafi</t>
  </si>
  <si>
    <t>July 30, 2019</t>
  </si>
  <si>
    <t>Multiple women report their husbands as missing but when it appears they are looking for the same man, a police officer traces their cryptic connection.</t>
  </si>
  <si>
    <t>All Good Ones Get Away</t>
  </si>
  <si>
    <t>VÃ­ctor GarcÃ­a</t>
  </si>
  <si>
    <t>When a mysterious figure blackmails an adulterous couple during a romantic getaway, their secret affair turns into a fight for survival.</t>
  </si>
  <si>
    <t>American Hangman</t>
  </si>
  <si>
    <t>Wilson Coneybeare</t>
  </si>
  <si>
    <t>A judgeâ€™s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</si>
  <si>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</si>
  <si>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</si>
  <si>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</si>
  <si>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Note Chern-Yim</t>
  </si>
  <si>
    <t>July 30, 2018</t>
  </si>
  <si>
    <t>Comedies, Faith &amp; Spirituality, International Movies</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</si>
  <si>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</si>
  <si>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</si>
  <si>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</si>
  <si>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</si>
  <si>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Poj Arnon</t>
  </si>
  <si>
    <t>A couple and their young daughter are haunted by a paranormal, malicious presence â€“ which is soon linked to a temple and a series of abortions.</t>
  </si>
  <si>
    <t>Loco Love</t>
  </si>
  <si>
    <t>Fernando SariÃ±ana, JosÃ© Luis GutiÃ©rrez</t>
  </si>
  <si>
    <t>July 30, 2017</t>
  </si>
  <si>
    <t>A young man and woman fall in love but are threatened to be torn apart by the tensions between their Latino and Caucasian communities in Arizona.</t>
  </si>
  <si>
    <t>The Last Czars</t>
  </si>
  <si>
    <t>July 3, 2019</t>
  </si>
  <si>
    <t>When social upheaval sweeps Russia in the early 20th century, Czar Nicholas II resists change, sparking a revolution and ending a dynasty.</t>
  </si>
  <si>
    <t>All the Boys Love Mandy Lane</t>
  </si>
  <si>
    <t>July 3, 2018</t>
  </si>
  <si>
    <t>During a weekend excursion to a secluded ranch, an unwelcome visitor begins picking off the randy admirers of teenage temptress Mandy Lane.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</si>
  <si>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</si>
  <si>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</si>
  <si>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</si>
  <si>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</si>
  <si>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</si>
  <si>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</si>
  <si>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</si>
  <si>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</si>
  <si>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David Blair</t>
  </si>
  <si>
    <t>United Kingdom, Poland</t>
  </si>
  <si>
    <t>July 29, 2019</t>
  </si>
  <si>
    <t>As Hitler's Nazis threaten to take command of Britain's skies, a squadron of Polish pilots arrives to aid the Royal Air Force against a mutual enemy.</t>
  </si>
  <si>
    <t>The Croods</t>
  </si>
  <si>
    <t>Kirk De Micco, Chris Sanders</t>
  </si>
  <si>
    <t>When an earthquake obliterates their cave, an unworldly prehistoric family is forced to journey through unfamiliar terrain in search of a new home.</t>
  </si>
  <si>
    <t>Twelve Forever</t>
  </si>
  <si>
    <t>Reggie's wild imagination unlocks a weird and wonderful world where she can be herself â€“ and escape the pressures of growing up.</t>
  </si>
  <si>
    <t>Her</t>
  </si>
  <si>
    <t>July 29, 2018</t>
  </si>
  <si>
    <t>Love comes to a lonely writer in the sleekest of packages when he finds himself falling for the advanced operating system he bought to run his life.</t>
  </si>
  <si>
    <t>Tallulah</t>
  </si>
  <si>
    <t>Sian Heder</t>
  </si>
  <si>
    <t>July 29, 2016</t>
  </si>
  <si>
    <t>While searching for her ex-boyfriend, a young drifter impulsively kidnaps a baby from a neglectful mother and pretends the child is her own.</t>
  </si>
  <si>
    <t>Da Kath &amp; Kim Code</t>
  </si>
  <si>
    <t>Ted Emery</t>
  </si>
  <si>
    <t>July 28, 2018</t>
  </si>
  <si>
    <t>Kath and Kel's union is tested by Michael BublÃ©,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</si>
  <si>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</si>
  <si>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</si>
  <si>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</si>
  <si>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John Wells</t>
  </si>
  <si>
    <t>A successful businessman comes face-to-face with America's downsizing epidemic when he loses his job and is forced to take a construction gig.</t>
  </si>
  <si>
    <t>The Flying Guillotine</t>
  </si>
  <si>
    <t>Meng Hua Ho</t>
  </si>
  <si>
    <t>In Qing-dynasty China, the emperor commands that a weapon be invented to kill at a distance without a trace. Then he orders it used on its wielders.</t>
  </si>
  <si>
    <t>The Mansion</t>
  </si>
  <si>
    <t>Tony Datis</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</si>
  <si>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</si>
  <si>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</si>
  <si>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</si>
  <si>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</si>
  <si>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</si>
  <si>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</si>
  <si>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</si>
  <si>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This illuminating documentary examines the aftermath of Princess Dianaâ€™s tragic death and the tense, dramatic week leading up to her funeral.</t>
  </si>
  <si>
    <t>The Incredible Jessica James</t>
  </si>
  <si>
    <t>Jim Strouse</t>
  </si>
  <si>
    <t>Burned by a bad breakup, a struggling New York City playwright makes an unlikely connection with a divorced app designer she meets on a blind date.</t>
  </si>
  <si>
    <t>Coco y Raulito: Carrusel de ternura</t>
  </si>
  <si>
    <t>July 27, 2018</t>
  </si>
  <si>
    <t>A study in contrasts, comedy partners and good friends Coco Celis and RaÃºl Meneses alternate separate stand-up sets for double the laughs.</t>
  </si>
  <si>
    <t>Extinction</t>
  </si>
  <si>
    <t>Ben Young</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</si>
  <si>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</si>
  <si>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</si>
  <si>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</si>
  <si>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</si>
  <si>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</si>
  <si>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</si>
  <si>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</si>
  <si>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</si>
  <si>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</si>
  <si>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Raymond Wood</t>
  </si>
  <si>
    <t>July 26, 2019</t>
  </si>
  <si>
    <t>Student filmmakers uncover occult rituals tied to an abandoned warehouse, then gradually realize the horror is closer than they think.</t>
  </si>
  <si>
    <t>Boi</t>
  </si>
  <si>
    <t>Jorge M. Fontana</t>
  </si>
  <si>
    <t>A young chauffeur who's at a crossroads in his life escorts a pair of clients around Barcelona and becomes embroiled in their mysterious quest.</t>
  </si>
  <si>
    <t>Eerie</t>
  </si>
  <si>
    <t>Philippines, Singapore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</si>
  <si>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</si>
  <si>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</si>
  <si>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</si>
  <si>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</si>
  <si>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Olivier Afonso</t>
  </si>
  <si>
    <t>Stranded in the woods and eyeballed by twisted hunters, members of a womenâ€™s volleyball team bump it up in the most dangerous game of their lives.</t>
  </si>
  <si>
    <t>Guy Martin: Last Flight of the Vulcan Bomber</t>
  </si>
  <si>
    <t>James Woodroffe</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</si>
  <si>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</si>
  <si>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</si>
  <si>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</si>
  <si>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</si>
  <si>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</si>
  <si>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</si>
  <si>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</si>
  <si>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</si>
  <si>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</si>
  <si>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</si>
  <si>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The Exception</t>
  </si>
  <si>
    <t>David Leveaux</t>
  </si>
  <si>
    <t>During World War II, a Nazi officer charged with protecting an exiled Kaiser Wilhelm II from spies begins a steamy affair with a secretive Dutch maid.</t>
  </si>
  <si>
    <t>The Son</t>
  </si>
  <si>
    <t>SebastiÃ¡n Schindel</t>
  </si>
  <si>
    <t>In this psychological thriller, painter Lorenzo's life spirals out of control as he fears his wife is trying to isolate him from their infant son.</t>
  </si>
  <si>
    <t>Amy</t>
  </si>
  <si>
    <t>July 26, 2018</t>
  </si>
  <si>
    <t>Rare home videos and interviews with Amy Winehouse's inner circle offer an intimate look at her journey from charismatic teen to troubled star.</t>
  </si>
  <si>
    <t>Barely Lethal</t>
  </si>
  <si>
    <t>Kyle Newman</t>
  </si>
  <si>
    <t>A girl raised to be a government assassin just wants to be a normal teen â€“ so she runs away and pretends to be a high school exchange student.</t>
  </si>
  <si>
    <t>Dark Places</t>
  </si>
  <si>
    <t>Years after surviving a brutal crime as a child, Libby Day comes to believe that the brother she testified against for committing it may be innocent.</t>
  </si>
  <si>
    <t>Ex Machina</t>
  </si>
  <si>
    <t>Alex Garland</t>
  </si>
  <si>
    <t>A coder at a tech company wins a week-long retreat at the compound of his company's CEO, where he's tasked with testing a new artificial intelligence.</t>
  </si>
  <si>
    <t>Man of Tai Chi</t>
  </si>
  <si>
    <t>Keanu Reeves</t>
  </si>
  <si>
    <t>United States, China, Hong Kong</t>
  </si>
  <si>
    <t>In this kung fu tale set in Beijing, a young man armed with incomparable martial arts skills gets embroiled in the world of underground fight clubs.</t>
  </si>
  <si>
    <t>Mississippi Grind</t>
  </si>
  <si>
    <t>Anna Boden, Ryan Fleck</t>
  </si>
  <si>
    <t>A gambler mired in debt thinks another cardsharp may just be his good luck charm as the two head for New Orleans to buy into a high-stakes poker game.</t>
  </si>
  <si>
    <t>Mojave</t>
  </si>
  <si>
    <t>William Monahan</t>
  </si>
  <si>
    <t>A lethal game of cat and mouse stretches from the desert to Tinseltown after Hollywood bad boy Thomas runs afoul of a cunning and dangerous drifter.</t>
  </si>
  <si>
    <t>Pahuyut Fighting Beat</t>
  </si>
  <si>
    <t>Piti Jaturaphat</t>
  </si>
  <si>
    <t>When profit-seekers threaten to take over a bar in a tourist town, local martial artists put their skills to the test and fight back.</t>
  </si>
  <si>
    <t>Remember</t>
  </si>
  <si>
    <t>Atom Egoyan</t>
  </si>
  <si>
    <t>Canada, Mexico, Germany, South Africa</t>
  </si>
  <si>
    <t>Following the written instructions of his friend, senile Zev crosses the country to find and murder the Nazi who killed their families in Auschwitz.</t>
  </si>
  <si>
    <t>Slow West</t>
  </si>
  <si>
    <t>John Maclean</t>
  </si>
  <si>
    <t>United Kingdom, New Zealand</t>
  </si>
  <si>
    <t>Determined to find the woman he loves, a Scottish teenager braves the Western frontier of 19th-century America, with bounty hunters hot on his trail.</t>
  </si>
  <si>
    <t>The End of the Tour</t>
  </si>
  <si>
    <t>James Ponsoldt</t>
  </si>
  <si>
    <t>"Rolling Stone" reporter David Lipsky shadows famed writer David Foster Wallace in this fictionalized account of their revealing five-day encounter.</t>
  </si>
  <si>
    <t>Another Life</t>
  </si>
  <si>
    <t>July 25, 2019</t>
  </si>
  <si>
    <t>TV Action &amp; Adventure, TV Dramas, TV Mysteries</t>
  </si>
  <si>
    <t>After a massive alien artifact lands on Earth, Niko Breckinridge leads an interstellar mission to track down its source and make first contact.</t>
  </si>
  <si>
    <t>Bang Rajan 2</t>
  </si>
  <si>
    <t>Tanit Jitnukul</t>
  </si>
  <si>
    <t>July 25, 2018</t>
  </si>
  <si>
    <t>A small but fierce group of resistance fighters engages in a brutal battle to protect their village from an army of Burmese invaders.</t>
  </si>
  <si>
    <t>My True Friend</t>
  </si>
  <si>
    <t>Atsajun Sattakovit</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</si>
  <si>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</si>
  <si>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</si>
  <si>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</si>
  <si>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</si>
  <si>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</si>
  <si>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</si>
  <si>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</si>
  <si>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</si>
  <si>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</si>
  <si>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</si>
  <si>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</si>
  <si>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Sukum Maetawanitch</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</si>
  <si>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</si>
  <si>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</si>
  <si>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</si>
  <si>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</si>
  <si>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</si>
  <si>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</si>
  <si>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</si>
  <si>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July 25, 2017</t>
  </si>
  <si>
    <t>Stand-up comic Joe Mande aims for critical adulation with this special that covers dating shows, "Shark Tank," Jewish summer camp and much more.</t>
  </si>
  <si>
    <t>Lizzie Borden Took an Ax</t>
  </si>
  <si>
    <t>Nick Gomez</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</si>
  <si>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</si>
  <si>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</si>
  <si>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</si>
  <si>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</si>
  <si>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</si>
  <si>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</si>
  <si>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</si>
  <si>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</si>
  <si>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</si>
  <si>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</si>
  <si>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</si>
  <si>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</si>
  <si>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</si>
  <si>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</si>
  <si>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</si>
  <si>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</si>
  <si>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</si>
  <si>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</si>
  <si>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</si>
  <si>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</si>
  <si>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In 1962 Brooklyn, a Puerto Rican teen who joins a gang is seduced by violence and heroin. But can his mother's love and faith in God save him?</t>
  </si>
  <si>
    <t>Eurovision Song Contest</t>
  </si>
  <si>
    <t>July 23, 2019</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</si>
  <si>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</si>
  <si>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</si>
  <si>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</si>
  <si>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</si>
  <si>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</si>
  <si>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</si>
  <si>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</si>
  <si>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</si>
  <si>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</si>
  <si>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July 22, 2019</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</si>
  <si>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</si>
  <si>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</si>
  <si>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</si>
  <si>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</si>
  <si>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</si>
  <si>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</si>
  <si>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Paul Andrew Williams</t>
  </si>
  <si>
    <t>United Kingdom, Germany</t>
  </si>
  <si>
    <t>With his wife terminally ill, Arthur's future seems grim. But he learns to find joy in life again when he joins an unconventional church choir.</t>
  </si>
  <si>
    <t>A Most Violent Year</t>
  </si>
  <si>
    <t>July 22, 2018</t>
  </si>
  <si>
    <t>Abel Morales tries to avoid corruption's easy path as he pursues the American Dream amid an increasingly violent business war in 1981 New York City.</t>
  </si>
  <si>
    <t>Bolt</t>
  </si>
  <si>
    <t>Byron Howard, Chris Williams</t>
  </si>
  <si>
    <t>This tale follows German shepherd Bolt, a canine actor who makes a cross-country trek when he's mistakenly shipped from Hollywood to New York City.</t>
  </si>
  <si>
    <t>Bewafaa</t>
  </si>
  <si>
    <t>July 21, 2019</t>
  </si>
  <si>
    <t>A young woman faces pressure to marry her brother-in-law, after her sister dies while giving birth. But she's secretly in love with someone else.</t>
  </si>
  <si>
    <t>Connected</t>
  </si>
  <si>
    <t>Benny Chan</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</si>
  <si>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</si>
  <si>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</si>
  <si>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</si>
  <si>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</si>
  <si>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Jay Karas, Demetri Martin</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</si>
  <si>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</si>
  <si>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</si>
  <si>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</si>
  <si>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</si>
  <si>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Chi Keung Fung</t>
  </si>
  <si>
    <t>A debt collector takes over the management of a group of starlets after their talent agent defaults on a loan, but soon finds he's in over his head.</t>
  </si>
  <si>
    <t>The Twins Effect II</t>
  </si>
  <si>
    <t>Corey Yuen, Patrick Leung</t>
  </si>
  <si>
    <t>An empress rules over a land where men are subservient to women. But a prophecy reveals that a boy will become king and restore the male regime.</t>
  </si>
  <si>
    <t>Twins Mission</t>
  </si>
  <si>
    <t>To-hoi Kong</t>
  </si>
  <si>
    <t>To retrieve a healing bead stolen from its guardian monks, a pair of bickering twin sisters face off against an entire gang of rival twins.</t>
  </si>
  <si>
    <t>Life After Beth</t>
  </si>
  <si>
    <t>Jeff Baena</t>
  </si>
  <si>
    <t>July 21, 2018</t>
  </si>
  <si>
    <t>Following the death of his beloved girlfriend, Beth, Zach is first shattered and then overjoyed when she inexplicably comes back to life.</t>
  </si>
  <si>
    <t>Revenge of the Green Dragons</t>
  </si>
  <si>
    <t>Andrew Lau Wai-Keung, Andrew Loo</t>
  </si>
  <si>
    <t>In gritty 1980s New York, two Chinese immigrant boys rise through the ranks of the infamous Green Dragons gang, where they're trained to kill.</t>
  </si>
  <si>
    <t>City of Tiny Lights</t>
  </si>
  <si>
    <t>July 21, 2017</t>
  </si>
  <si>
    <t>In moody London, a burned-out sleuth sinks into a world of corruption and murderous romance when he tackles a mysterious case of a missing sex worker.</t>
  </si>
  <si>
    <t>Internet Famous</t>
  </si>
  <si>
    <t>Michael Gallagher</t>
  </si>
  <si>
    <t>July 21, 2016</t>
  </si>
  <si>
    <t>Five viral Internet celebrities travel to a competition that will award one of them their own television series in this ensemble comedy.</t>
  </si>
  <si>
    <t>May You Prosper</t>
  </si>
  <si>
    <t>Hassan Hegazy, Shady Ali</t>
  </si>
  <si>
    <t>July 20, 2019</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</si>
  <si>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</si>
  <si>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</si>
  <si>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</si>
  <si>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</si>
  <si>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</si>
  <si>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</si>
  <si>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</si>
  <si>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</si>
  <si>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</si>
  <si>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</si>
  <si>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China, United States, United Kingdom</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</si>
  <si>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</si>
  <si>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</si>
  <si>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</si>
  <si>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</si>
  <si>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</si>
  <si>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</si>
  <si>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Alexandre Avancini</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</si>
  <si>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</si>
  <si>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</si>
  <si>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</si>
  <si>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</si>
  <si>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Ziga Virc</t>
  </si>
  <si>
    <t>Slovenia, Croatia, Germany, Czech Republic, Qatar</t>
  </si>
  <si>
    <t>July 20, 2017</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</si>
  <si>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</si>
  <si>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</si>
  <si>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</si>
  <si>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</si>
  <si>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</si>
  <si>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</si>
  <si>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</si>
  <si>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</si>
  <si>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July 2, 2019</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</si>
  <si>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</si>
  <si>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</si>
  <si>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</si>
  <si>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</si>
  <si>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</si>
  <si>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</si>
  <si>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Germany, Australia</t>
  </si>
  <si>
    <t>July 2, 2018</t>
  </si>
  <si>
    <t>In this adaptation of the TV series, Tara recovers from injury and pursues a career in the U.S., where she grapples with love and professional rejection.</t>
  </si>
  <si>
    <t>King of Peking</t>
  </si>
  <si>
    <t>Sam Voutas</t>
  </si>
  <si>
    <t>China, United States, Australia</t>
  </si>
  <si>
    <t>Strapped for cash, a traveling projectionist begins to run a DVD pirating business, putting him at odds with his young, skeptical son.</t>
  </si>
  <si>
    <t>Black Rose</t>
  </si>
  <si>
    <t>Alexander Nevsky</t>
  </si>
  <si>
    <t>Russia, United States</t>
  </si>
  <si>
    <t>July 2, 2017</t>
  </si>
  <si>
    <t>When a number of Russian women are brutally murdered in Los Angeles, the police call on a Moscow detective to help track down the serial killer.</t>
  </si>
  <si>
    <t>Â¡Ay, mi madre!</t>
  </si>
  <si>
    <t>Frank Ariza</t>
  </si>
  <si>
    <t>July 19, 2019</t>
  </si>
  <si>
    <t>When her estranged mother suddenly dies, a woman must follow the quirky instructions laid out in the will in order to collect an important inheritance.</t>
  </si>
  <si>
    <t>Iron Cowboy: The Story of the 50.50.50</t>
  </si>
  <si>
    <t>Jacob Schwab</t>
  </si>
  <si>
    <t>A record-setting triathlete dares to complete 50 Ironman races â€“ a 2.4-mile swim, a 112-mile bike ride, and a 26.2-mile run â€“ in 50 days in 50 states.</t>
  </si>
  <si>
    <t>â€‹SAINT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</si>
  <si>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</si>
  <si>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</si>
  <si>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homeâ€™s buried past resurfaces in chilling ways.</t>
  </si>
  <si>
    <t>El club de los buenos infieles</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</si>
  <si>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</si>
  <si>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</si>
  <si>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</si>
  <si>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</si>
  <si>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</si>
  <si>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</si>
  <si>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</si>
  <si>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</si>
  <si>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Lenny Abrahamson</t>
  </si>
  <si>
    <t>Ireland, Canada, United Kingdom, United States</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</si>
  <si>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</si>
  <si>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</si>
  <si>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</si>
  <si>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</si>
  <si>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Julius Avery</t>
  </si>
  <si>
    <t>Australia, United Kingdom, Canada</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</si>
  <si>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</si>
  <si>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</si>
  <si>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</si>
  <si>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</si>
  <si>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Classic Movies, Dramas, Thrillers</t>
  </si>
  <si>
    <t>A Nazi fugitive hiding in Connecticut tries to keep his identity hidden from his naÃ¯ve new wife while a dogged investigator pursues him relentlessly.</t>
  </si>
  <si>
    <t>Rookie Historian Goo Hae-Ryung</t>
  </si>
  <si>
    <t>July 18, 2019</t>
  </si>
  <si>
    <t>Free spirit Goo Hae-ryung embarks on a new life as a scholar in the Joseon royal court after hearing about a government post for women historians.</t>
  </si>
  <si>
    <t>Secret Obsession</t>
  </si>
  <si>
    <t>Peter Sullivan</t>
  </si>
  <si>
    <t>When Jennifer wakes up with amnesia after a traumatic attack, her doting husband cares for her. But she soon realizes the danger is far from over.</t>
  </si>
  <si>
    <t>Short Term 12</t>
  </si>
  <si>
    <t>Destin Daniel Cretton</t>
  </si>
  <si>
    <t>A new charge at a foster care facility dredges up the memories of a young supervisor's own troubled past, and her tough exterior begins eroding.</t>
  </si>
  <si>
    <t>CamarÃ³n Revolution</t>
  </si>
  <si>
    <t>July 18, 2018</t>
  </si>
  <si>
    <t>The extraordinary life and career of flamenco legend CamarÃ³n de la Isla is covered in this sweeping biography series.</t>
  </si>
  <si>
    <t>CamarÃ³n: The Film</t>
  </si>
  <si>
    <t>Alexis Morante</t>
  </si>
  <si>
    <t>This documentary looks back on the life of legendary flamenco singer CamarÃ³n, who went from humble roots to rock star status to a tragic early death.</t>
  </si>
  <si>
    <t>GODZILLA City on the Edge of Battle</t>
  </si>
  <si>
    <t>Kobun Shizuno, Hiroyuki Seshita</t>
  </si>
  <si>
    <t>On Earth, Haruo and his companions make contact with the indigenous Houtua tribe. To defeat Godzilla, they set out for the old Mechagodzilla facility.</t>
  </si>
  <si>
    <t>Aditi Mittal: Things They Wouldn't Let Me Say</t>
  </si>
  <si>
    <t>Fazila Allana</t>
  </si>
  <si>
    <t>July 18, 2017</t>
  </si>
  <si>
    <t>Trailblazing comic Aditi Mittal mixes topical stand-up with frank talk about being single, wearing thongs and the awkwardness of Indian movie ratings.</t>
  </si>
  <si>
    <t>Ari Shaffir: Double Negative</t>
  </si>
  <si>
    <t>Eric Abrams</t>
  </si>
  <si>
    <t>Stand-Up Comedy &amp; Talk Shows</t>
  </si>
  <si>
    <t>Wry yet thoughtful, comedian Ari Shaffir brings his edgy humor to two fast-paced stand-up specials about children and adulthood.</t>
  </si>
  <si>
    <t>Theater of Life</t>
  </si>
  <si>
    <t>Peter Svatek</t>
  </si>
  <si>
    <t>This documentary follows chef Massimo Bottura as he opens a soup kitchen to cook gourmet meals for the needy from food waste at the 2015 Milan Expo.</t>
  </si>
  <si>
    <t>Mauli</t>
  </si>
  <si>
    <t>July 17, 2019</t>
  </si>
  <si>
    <t>An unconventional police officer faces off against a gang of thugs as he tries to bring order to the far-flung village heâ€™s been stationed in.</t>
  </si>
  <si>
    <t>Unrequited Love</t>
  </si>
  <si>
    <t>A complicated, one-sided secret attraction sends ripples through the lives of a mild-mannered student and her dashing classmate.</t>
  </si>
  <si>
    <t>Mary and the Witch's Flower</t>
  </si>
  <si>
    <t>Hiromasa Yonebayashi</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</si>
  <si>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</si>
  <si>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</si>
  <si>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</si>
  <si>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</si>
  <si>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</si>
  <si>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</si>
  <si>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</si>
  <si>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</si>
  <si>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</si>
  <si>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</si>
  <si>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</si>
  <si>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</si>
  <si>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</si>
  <si>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July 16, 2019</t>
  </si>
  <si>
    <t>An aspiring dancer accompanies her terminally ill mother on one last road trip that alternately strains and strengthens their knotty relationship.</t>
  </si>
  <si>
    <t>Frankensteinâ€™s Monsterâ€™s Monster, Frankenstein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</si>
  <si>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</si>
  <si>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</si>
  <si>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</si>
  <si>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</si>
  <si>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</si>
  <si>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</si>
  <si>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Cohabitating couple Gary and Brooke's petty spats turn into an all-out battle for their home condo.</t>
  </si>
  <si>
    <t>The Princess and the Frog</t>
  </si>
  <si>
    <t>Ron Clements, John Musker</t>
  </si>
  <si>
    <t>In New Orleans during the Jazz Age, a beautiful girl named Tiana has a fateful encounter with frog prince who desperately wants to be human again.</t>
  </si>
  <si>
    <t>We Belong Together</t>
  </si>
  <si>
    <t>Chris Stokes</t>
  </si>
  <si>
    <t>A divorced professor shares a night of passion with a troubled student who quickly develops an unhealthy â€“ perhaps deadly â€“ infatuation.</t>
  </si>
  <si>
    <t>Angel Beats!</t>
  </si>
  <si>
    <t>July 15, 2019</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</si>
  <si>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</si>
  <si>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</si>
  <si>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</si>
  <si>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</si>
  <si>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</si>
  <si>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</si>
  <si>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</si>
  <si>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</si>
  <si>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</si>
  <si>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</si>
  <si>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Steven Fine</t>
  </si>
  <si>
    <t>A charming hitman questions his profession after learning his next target is the karaoke singer heâ€™s falling in love with.</t>
  </si>
  <si>
    <t>A Glimpse Inside the Mind of Charles Swan III</t>
  </si>
  <si>
    <t>Roman Coppola</t>
  </si>
  <si>
    <t>July 15, 2018</t>
  </si>
  <si>
    <t>When his girlfriend walks out and leaves him a wreck, a graphic designer â€“ who seemed to have it all â€“ sets out to discover where he went wrong.</t>
  </si>
  <si>
    <t>Enemy</t>
  </si>
  <si>
    <t>Denis Villeneuve</t>
  </si>
  <si>
    <t>Canada, Spain, France</t>
  </si>
  <si>
    <t>When a humdrum academic spots his double in a movie, he launches a search that leads him to a small-time actor who looks exactly like him.</t>
  </si>
  <si>
    <t>Esperando La Carroza</t>
  </si>
  <si>
    <t>Alejandro Doria</t>
  </si>
  <si>
    <t>Cora has three sons and a daughter and sheÂ´s almost 80. One day during a family reunion the big question comes up: who will be her heir?</t>
  </si>
  <si>
    <t>Froning: The Fittest Man in History</t>
  </si>
  <si>
    <t>Heber Cannon</t>
  </si>
  <si>
    <t>Follow the grueling training regimen of Rich Froning Jr. as he sets his sights on winning an unprecedented fourth CrossFit Games title.</t>
  </si>
  <si>
    <t>Ginger &amp; Rosa</t>
  </si>
  <si>
    <t>Sally Potter</t>
  </si>
  <si>
    <t>United Kingdom, Denmark, Canada, Croatia</t>
  </si>
  <si>
    <t>With the Cold War looming over them, teen best pals Ginger and Rosa share everything in early 1960s London â€“ until betrayal drives them apart.</t>
  </si>
  <si>
    <t>Going for Gold</t>
  </si>
  <si>
    <t>Clay Glen</t>
  </si>
  <si>
    <t>After moving to Australia, an American teen convinces her new friends to form a cheer squad and take on their biggest rivals in competition.</t>
  </si>
  <si>
    <t>Locke</t>
  </si>
  <si>
    <t>Steven Knight</t>
  </si>
  <si>
    <t>Over the space of 90 minutes, Ivan Locke's life spins out of control via a series of phone calls made while he drives down the highway to London.</t>
  </si>
  <si>
    <t>Lucha: Playing the Impossible</t>
  </si>
  <si>
    <t>Ana Quiroga</t>
  </si>
  <si>
    <t>Known simply as "Lucha," field hockey player Luciana Aymar shares her tumultuous and triumphant journey to become the best in the world.</t>
  </si>
  <si>
    <t>Spring Breakers</t>
  </si>
  <si>
    <t>Harmony Korine</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</si>
  <si>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</si>
  <si>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</si>
  <si>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</si>
  <si>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</si>
  <si>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</si>
  <si>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</si>
  <si>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</si>
  <si>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</si>
  <si>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</si>
  <si>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</si>
  <si>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Argentina, France, Germany</t>
  </si>
  <si>
    <t>Animosity gives way to love and forgiveness when an angry teenager reunites with his estranged biological father in the wilds of Patagonia.</t>
  </si>
  <si>
    <t>The Adderall Diaries</t>
  </si>
  <si>
    <t>Pamela Romanowsky</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</si>
  <si>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</si>
  <si>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</si>
  <si>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</si>
  <si>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</si>
  <si>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Jonathan Glazer</t>
  </si>
  <si>
    <t>Switzerland, United Kingdom, United States</t>
  </si>
  <si>
    <t>A seductive alien prowls the streets in search of prey: unsuspecting men who fall under her spell, only to be consumed by a strange liquid pool.</t>
  </si>
  <si>
    <t>Amar</t>
  </si>
  <si>
    <t>Esteban Crespo</t>
  </si>
  <si>
    <t>July 15, 2017</t>
  </si>
  <si>
    <t>Young Laura and Carlos experience the intensity and fragility of first love, as life realities gradually tarnish their idealized notions of romance.</t>
  </si>
  <si>
    <t>Singh Saab the Great</t>
  </si>
  <si>
    <t>Anil Sharma</t>
  </si>
  <si>
    <t>As the result of a TV journalist's curiosity, the amazing saga of an honorable government tax collector's past comes to light.</t>
  </si>
  <si>
    <t>Vitti Dandu</t>
  </si>
  <si>
    <t>Ganesh Kadam</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</si>
  <si>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</si>
  <si>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</si>
  <si>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</si>
  <si>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July 15, 2016</t>
  </si>
  <si>
    <t>Eight gleefully grim short tales set on Halloween, Mother's Day, St. Patrick's Day and other holidays comprise this chilling horror anthology.</t>
  </si>
  <si>
    <t>Lusers</t>
  </si>
  <si>
    <t>Ticoy Rodriguez</t>
  </si>
  <si>
    <t>Argentina, Chile, Peru</t>
  </si>
  <si>
    <t>Three men from different nations must find their way out of the Amazon jungle â€“ on foot â€“ when they get lost on the way to Brazil's World Cup Final.</t>
  </si>
  <si>
    <t>Rebirth</t>
  </si>
  <si>
    <t>Karl Mueller</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</si>
  <si>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</si>
  <si>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</si>
  <si>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</si>
  <si>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</si>
  <si>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Philipp StÃ¶lzl</t>
  </si>
  <si>
    <t>July 15, 2015</t>
  </si>
  <si>
    <t>A medical apprentice in 11th-century Persia disguises himself as a Jew to study at a school that does not admit Christians.</t>
  </si>
  <si>
    <t>White Christmas</t>
  </si>
  <si>
    <t>Michael Curtiz</t>
  </si>
  <si>
    <t>July 15, 2012</t>
  </si>
  <si>
    <t>Children &amp; Family Movies, Classic Movies, Comedies</t>
  </si>
  <si>
    <t>Two war buddies fall for two sisters and follow the girls to a resort owned by their former commanding officer, who is in danger of losing the place.</t>
  </si>
  <si>
    <t>Blood &amp; Treasures</t>
  </si>
  <si>
    <t>July 14, 2018</t>
  </si>
  <si>
    <t>Condemned by a centuries-old vow to protect her kingdom's treasures, an embittered spirit returns to seek justice against the man who wronged her.</t>
  </si>
  <si>
    <t>Colonia</t>
  </si>
  <si>
    <t>Florian Gallenberger</t>
  </si>
  <si>
    <t>Germany, France, Luxembourg, United Kingdom, United States</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</si>
  <si>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</si>
  <si>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</si>
  <si>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â€“ and finds love.</t>
  </si>
  <si>
    <t>Buddy Thunderstruck: The Maybe Pile</t>
  </si>
  <si>
    <t>Harry Chaskin</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</si>
  <si>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</si>
  <si>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</si>
  <si>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</si>
  <si>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</si>
  <si>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</si>
  <si>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</si>
  <si>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</si>
  <si>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Ellen, a 20-year-old with anorexia nervosa, goes on a harrowing, sometimes funny journey of self-discovery at a group home run by an unusual doctor.</t>
  </si>
  <si>
    <t>Gridlocked</t>
  </si>
  <si>
    <t>Allan Ungar</t>
  </si>
  <si>
    <t>July 14, 2016</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</si>
  <si>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</si>
  <si>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</si>
  <si>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</si>
  <si>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</si>
  <si>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Patrick Brice</t>
  </si>
  <si>
    <t>July 14, 2015</t>
  </si>
  <si>
    <t>When a cash-strapped videographer takes a job in a remote mountain town, he finds that the client has some unsettling ideas in mind.</t>
  </si>
  <si>
    <t>Plaire, aimer et courir vite</t>
  </si>
  <si>
    <t>Christophe HonorÃ©</t>
  </si>
  <si>
    <t>July 13, 2019</t>
  </si>
  <si>
    <t>When a Paris-based writer with AIDS meets a college student exploring his sexuality, romance blossoms in his waning days.</t>
  </si>
  <si>
    <t>Fatal Destiny</t>
  </si>
  <si>
    <t>July 13, 2018</t>
  </si>
  <si>
    <t>A young man from a humble family is drawn into a life of crime â€“ and soon confronts a determined cop in hot pursuit.</t>
  </si>
  <si>
    <t>How It Ends</t>
  </si>
  <si>
    <t>David M. Rosenthal</t>
  </si>
  <si>
    <t>When a mysterious disaster turns the country into a war zone, a young lawyer heads west with his future father-in-law to find his pregnant fiancÃ©e.</t>
  </si>
  <si>
    <t>Jim Jefferies: This Is Me Now</t>
  </si>
  <si>
    <t>Scott Zabielski</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</si>
  <si>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</si>
  <si>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</si>
  <si>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</si>
  <si>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</si>
  <si>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</si>
  <si>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A shocking assault inspires horrific violence when a group of teens encounters a girl from their school while camping in a remote spot.</t>
  </si>
  <si>
    <t>The Signal</t>
  </si>
  <si>
    <t>William Eubank, Will Eubank</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</si>
  <si>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</si>
  <si>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</si>
  <si>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</si>
  <si>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</si>
  <si>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</si>
  <si>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</si>
  <si>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</si>
  <si>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</si>
  <si>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</si>
  <si>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</si>
  <si>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Gerardo Olivares</t>
  </si>
  <si>
    <t>July 12, 2019</t>
  </si>
  <si>
    <t>Hoping to reunite with a dying friend, two longtime pals re-create their desert road trip from Spain to Mali, bringing along his estranged daughter.</t>
  </si>
  <si>
    <t>Age Gap Love</t>
  </si>
  <si>
    <t>British TV Shows, Reality TV, Romantic TV Shows</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</si>
  <si>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</si>
  <si>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</si>
  <si>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</si>
  <si>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</si>
  <si>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Mark Harris</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</si>
  <si>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</si>
  <si>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</si>
  <si>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</si>
  <si>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</si>
  <si>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</si>
  <si>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Taiwan, China, France, United States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</si>
  <si>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</si>
  <si>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</si>
  <si>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</si>
  <si>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</si>
  <si>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</si>
  <si>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</si>
  <si>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</si>
  <si>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</si>
  <si>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</si>
  <si>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</si>
  <si>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</si>
  <si>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</si>
  <si>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</si>
  <si>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</si>
  <si>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</si>
  <si>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</si>
  <si>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</si>
  <si>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</si>
  <si>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</si>
  <si>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â€“ and anything is possible.</t>
  </si>
  <si>
    <t>PILI Fantasy: War of Dragons</t>
  </si>
  <si>
    <t>International TV Shows, TV Action &amp; Adventure, TV Sci-Fi &amp; Fantasy</t>
  </si>
  <si>
    <t>As turmoil looms in the Martial World, and the Eight Wonders of the Evil Dragon unleashes dark forces, who will emerge as the new warrior legend?</t>
  </si>
  <si>
    <t>Point Blank</t>
  </si>
  <si>
    <t>Joe Lynch</t>
  </si>
  <si>
    <t>To save his pregnant wife, an emergency room nurse unwillingly partners with an injured murder suspect in a race against time and renegade cops.</t>
  </si>
  <si>
    <t>Smart People</t>
  </si>
  <si>
    <t>Noam Murro</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</si>
  <si>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</si>
  <si>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</si>
  <si>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</si>
  <si>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</si>
  <si>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</si>
  <si>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</si>
  <si>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</si>
  <si>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</si>
  <si>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</si>
  <si>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</si>
  <si>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Neslihan Yesilyurt</t>
  </si>
  <si>
    <t>July 12, 2017</t>
  </si>
  <si>
    <t>A nurse escapes from her surgeon fiancÃ© after his ex reveals his dark secrets. She later finds love again, but a car accident changes everything.</t>
  </si>
  <si>
    <t>Chhota Bheem</t>
  </si>
  <si>
    <t>July 11, 2019</t>
  </si>
  <si>
    <t>A brave, energetic little boy with superhuman powers leads his friends on exciting adventures to guard their fellow Dholakpur villagers from evil.</t>
  </si>
  <si>
    <t>Family Reunion</t>
  </si>
  <si>
    <t>When the McKellan family moves from Seattle to small-town Georgia, life down South â€“ and traditional grandparents â€“ challenge their big-city ways.</t>
  </si>
  <si>
    <t>Little Singham Bandarpur Mein Hu Ha Hu</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</si>
  <si>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</si>
  <si>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</si>
  <si>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</si>
  <si>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</si>
  <si>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</si>
  <si>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July 11, 2018</t>
  </si>
  <si>
    <t>Tired of his lot in life, an angry young man persuades two of his pub buddies to record a home invasion as a protest against the "one percent".</t>
  </si>
  <si>
    <t>The Battered Bastards of Baseball</t>
  </si>
  <si>
    <t>Chapman Way, Maclain Way</t>
  </si>
  <si>
    <t>July 11, 2014</t>
  </si>
  <si>
    <t>The colorful true story of the Portland Mavericks, a scrappy, independent baseball team of underdogs started by actor Bing Russell in the 1970s.</t>
  </si>
  <si>
    <t>Sex Doll</t>
  </si>
  <si>
    <t>Sylvie Verheyde</t>
  </si>
  <si>
    <t>July 10, 2017</t>
  </si>
  <si>
    <t>A high-end call girl falls for a handsome man she meets at a nightclub, but he harbors a secret that throws a wrench in their relationship.</t>
  </si>
  <si>
    <t>Summer of '92</t>
  </si>
  <si>
    <t>Kasper Barfoed</t>
  </si>
  <si>
    <t>Denmark, United Kingdom</t>
  </si>
  <si>
    <t>July 10, 2016</t>
  </si>
  <si>
    <t>When a quirk of fate kicks the Danish national soccer team into the European Championship final, the coach must whip his unprepared squad into shape.</t>
  </si>
  <si>
    <t>Chris Tucker Live</t>
  </si>
  <si>
    <t>Phil Joanou</t>
  </si>
  <si>
    <t>July 10, 2015</t>
  </si>
  <si>
    <t>Filmed in his hometown of Atlanta, Chris Tucker showcases his stand-up comedic chops as he shares his experiences from childhood to the big time.</t>
  </si>
  <si>
    <t>Alice Doesn't Live Here Anymore</t>
  </si>
  <si>
    <t>July 1, 2019</t>
  </si>
  <si>
    <t>Classic Movies, Comedies, Dramas</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</si>
  <si>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</si>
  <si>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</si>
  <si>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</si>
  <si>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</si>
  <si>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</si>
  <si>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</si>
  <si>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Courtney Hunt</t>
  </si>
  <si>
    <t>On a Mohawk reservation on the Canadian border, Ray Eddy teams with a widowed tribe member to smuggle illegal immigrants into the United States.</t>
  </si>
  <si>
    <t>Inkheart</t>
  </si>
  <si>
    <t>Iain Softley</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</si>
  <si>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</si>
  <si>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</si>
  <si>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</si>
  <si>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</si>
  <si>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</si>
  <si>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</si>
  <si>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</si>
  <si>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Jonathan Hensleigh</t>
  </si>
  <si>
    <t>This true crime tale charts the rise and fall of mobster Danny Greene, who faced down the Mafia to gain control of organized crime in 1970s Cleveland.</t>
  </si>
  <si>
    <t>Lady in the Water</t>
  </si>
  <si>
    <t>M. Night Shyamalan</t>
  </si>
  <si>
    <t>When an apartment building manager discovers a water nymph in the complex's swimming pool, he tries to help her return to her mythical home.</t>
  </si>
  <si>
    <t>Little Monsters</t>
  </si>
  <si>
    <t>Richard Greenberg</t>
  </si>
  <si>
    <t>Brian knows there are creatures under his bed. When he faces his fears and confronts them, however, he makes some hilariously weird new friends.</t>
  </si>
  <si>
    <t>Mean Dreams</t>
  </si>
  <si>
    <t>Nathan Morlando</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</si>
  <si>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</si>
  <si>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</si>
  <si>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</si>
  <si>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</si>
  <si>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</si>
  <si>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</si>
  <si>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</si>
  <si>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</si>
  <si>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George C. Wolfe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</si>
  <si>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</si>
  <si>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</si>
  <si>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</si>
  <si>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</si>
  <si>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Rushmore DeNooyer</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</si>
  <si>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</si>
  <si>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</si>
  <si>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</si>
  <si>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</si>
  <si>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</si>
  <si>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</si>
  <si>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</si>
  <si>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</si>
  <si>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</si>
  <si>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</si>
  <si>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</si>
  <si>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</si>
  <si>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</si>
  <si>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</si>
  <si>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</si>
  <si>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</si>
  <si>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</si>
  <si>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</si>
  <si>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</si>
  <si>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</si>
  <si>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</si>
  <si>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</si>
  <si>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</si>
  <si>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</si>
  <si>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</si>
  <si>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</si>
  <si>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</si>
  <si>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</si>
  <si>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</si>
  <si>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</si>
  <si>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</si>
  <si>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</si>
  <si>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</si>
  <si>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</si>
  <si>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</si>
  <si>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</si>
  <si>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</si>
  <si>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</si>
  <si>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</si>
  <si>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</si>
  <si>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</si>
  <si>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</si>
  <si>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</si>
  <si>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</si>
  <si>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</si>
  <si>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</si>
  <si>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</si>
  <si>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</si>
  <si>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</si>
  <si>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</si>
  <si>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</si>
  <si>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</si>
  <si>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</si>
  <si>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</si>
  <si>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</si>
  <si>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Classic Movies, Dramas, LGBTQ Movies</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</si>
  <si>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</si>
  <si>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</si>
  <si>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</si>
  <si>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</si>
  <si>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Andy Fickman</t>
  </si>
  <si>
    <t>A sister and brother with special powers are on the run from a mysterious organization that wants to take advantage of the siblings' gifts.</t>
  </si>
  <si>
    <t>Rain Man</t>
  </si>
  <si>
    <t>Barry Levinson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</si>
  <si>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</si>
  <si>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</si>
  <si>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</si>
  <si>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</si>
  <si>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Max Lang, Jani Lachauer</t>
  </si>
  <si>
    <t>26 min</t>
  </si>
  <si>
    <t>Children &amp; Family Movies, Independent Movies</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</si>
  <si>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</si>
  <si>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</si>
  <si>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â€“ this time, on a movie set.</t>
  </si>
  <si>
    <t>Shorts</t>
  </si>
  <si>
    <t>Chaos erupts when locals learn that an 11-year-old boy has discovered a mysterious rock that grants the wishes of whoever possesses it.</t>
  </si>
  <si>
    <t>Soul to Keep</t>
  </si>
  <si>
    <t>David Allensworth, MoniÃ¨re</t>
  </si>
  <si>
    <t>Two siblings invite friends to their inherited, remote country home, but the fun stops when the group summons a demonic force from an old spellbook.</t>
  </si>
  <si>
    <t>Starsky &amp; Hutch</t>
  </si>
  <si>
    <t>Todd Phillips</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</si>
  <si>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</si>
  <si>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</si>
  <si>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</si>
  <si>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</si>
  <si>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Ann Deborah Fishman</t>
  </si>
  <si>
    <t>When two college roommates develop a groundbreaking hookup app, casual affairs â€“ and complications â€“ soon run rampant on campus.</t>
  </si>
  <si>
    <t>Swordfish</t>
  </si>
  <si>
    <t>Dominic Sena</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</si>
  <si>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</si>
  <si>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</si>
  <si>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</si>
  <si>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</si>
  <si>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Ryu Jung-woo</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</si>
  <si>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</si>
  <si>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</si>
  <si>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</si>
  <si>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</si>
  <si>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</si>
  <si>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</si>
  <si>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Determined to protect a sacred text that promises to save humanity, Eli goes on a quest westward across the barren, postapocalyptic country.</t>
  </si>
  <si>
    <t>The Brothers Grimm</t>
  </si>
  <si>
    <t>United States, Czech Republic, United Kingdom</t>
  </si>
  <si>
    <t>Brothers Jake and Will Grimm travel from village to village, posing as exterminators of magical creatures. But in reality, they're expert con artists.</t>
  </si>
  <si>
    <t>The Forbidden Kingdom</t>
  </si>
  <si>
    <t>Rob Minkoff</t>
  </si>
  <si>
    <t>Jackie Chan and Jet Li star in this rousing adventure about a martial arts movie fan who finds a mystical staff that transports him to ancient China.</t>
  </si>
  <si>
    <t>The In-Laws</t>
  </si>
  <si>
    <t>Andrew Fleming</t>
  </si>
  <si>
    <t>Daredevil secret agent and father of the groom Steve gives conservative podiatrist and father of the bride Jerry prenuptial jitters when they meet.</t>
  </si>
  <si>
    <t>The Pink Panther</t>
  </si>
  <si>
    <t>Shawn Levy</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</si>
  <si>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</si>
  <si>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</si>
  <si>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</si>
  <si>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</si>
  <si>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</si>
  <si>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</si>
  <si>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</si>
  <si>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</si>
  <si>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Lijo Jose Pellissery</t>
  </si>
  <si>
    <t>July 1, 2018</t>
  </si>
  <si>
    <t>After growing up amidst the gang wars of his hometown, Vincent forms an entrepreneurial squad of his own and ends up on the wrong side of the law.</t>
  </si>
  <si>
    <t>Anthony Kaun Hai?</t>
  </si>
  <si>
    <t>Raj Kaushal</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</si>
  <si>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</si>
  <si>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</si>
  <si>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</si>
  <si>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</si>
  <si>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</si>
  <si>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</si>
  <si>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</si>
  <si>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</si>
  <si>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</si>
  <si>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</si>
  <si>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</si>
  <si>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</si>
  <si>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</si>
  <si>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</si>
  <si>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Jason Bourque</t>
  </si>
  <si>
    <t>Two teenagers print counterfeit money in their high school art room, but things go terribly wrong when their debt-ridden teacher becomes suspicious.</t>
  </si>
  <si>
    <t>Daffedar</t>
  </si>
  <si>
    <t>Johnson Esthappan</t>
  </si>
  <si>
    <t>A retired government worker continues to dedicate himself to public service, but his principled ways soon clash with those of his extravagant sons.</t>
  </si>
  <si>
    <t>Deewana Main Deewana</t>
  </si>
  <si>
    <t>K.C. Bokadia</t>
  </si>
  <si>
    <t>A man's instant attraction to a woman becomes an obsession as he adopts a friend's identity and even commits murder in order to get closer to her.</t>
  </si>
  <si>
    <t>Dream Big: Engineering Our World</t>
  </si>
  <si>
    <t>Greg MacGillivray</t>
  </si>
  <si>
    <t>Narrated by Jeff Bridges, this compelling documentary examines some incredible achievements of engineering from across the globe.</t>
  </si>
  <si>
    <t>Duck Butter</t>
  </si>
  <si>
    <t>Miguel Arteta</t>
  </si>
  <si>
    <t>Wary of dishonesty in relationships, two young women embark on a 24-hour experiment on intimacy, but their romance flounders as the clock winds down.</t>
  </si>
  <si>
    <t>Gemini</t>
  </si>
  <si>
    <t>P.K. Baaburaaj</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</si>
  <si>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</si>
  <si>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</si>
  <si>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</si>
  <si>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</si>
  <si>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Vineeth Anil</t>
  </si>
  <si>
    <t>When a late poet leaves behind his property to a young man, the man's brother suspects the poet may have been more than just a family friend.</t>
  </si>
  <si>
    <t>Loving Annabelle</t>
  </si>
  <si>
    <t>Katherine Brooks</t>
  </si>
  <si>
    <t>An esteemed young poetry teacher at a Catholic boarding school risks everything when she engages in a feverish affair with a female student.</t>
  </si>
  <si>
    <t>Ma Chu Ka</t>
  </si>
  <si>
    <t>Jayan Vannery</t>
  </si>
  <si>
    <t>The relationship between a journalist and a lawyer she meets while investigating a story grows complicated as she uncovers layers of deception.</t>
  </si>
  <si>
    <t>Melvin Goes to Dinner</t>
  </si>
  <si>
    <t>Bob Odenkirk</t>
  </si>
  <si>
    <t>When Melvin and his friends gather for dinner, their casual conversation takes a sharp turn as they begin to disclose raw truths about themselves.</t>
  </si>
  <si>
    <t>My Birthday Song</t>
  </si>
  <si>
    <t>Samir Soni</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</si>
  <si>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</si>
  <si>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</si>
  <si>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</si>
  <si>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</si>
  <si>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</si>
  <si>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</si>
  <si>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Chandran Narikode</t>
  </si>
  <si>
    <t>A face painter for Theyyam rituals who is himself disfigured conceals his guilt over the fact that he performs abortions as a medical practitioner.</t>
  </si>
  <si>
    <t>Pareeth Pandaari</t>
  </si>
  <si>
    <t>Gafoor Y. Elliyaas</t>
  </si>
  <si>
    <t>As the parents of three unmarried daughters, a humble cook and his wife contend with the challenges of matchmaking and social expectations.</t>
  </si>
  <si>
    <t>Paulettante Veedu</t>
  </si>
  <si>
    <t>Dileep Narayanan</t>
  </si>
  <si>
    <t>A wealthy businessman's miserly habits cause no small amount of stress and embarrassment to his family, particularly his daughter.</t>
  </si>
  <si>
    <t>Paying Guests</t>
  </si>
  <si>
    <t>Paritosh Painter</t>
  </si>
  <si>
    <t>Desperate for a place to live, twentysomething bachelors Parikshit, Jayesh, Parag and Bhavesh finally locate a house to rent, only to learn that the landlords will consider married applicants only.</t>
  </si>
  <si>
    <t>Sarvopari Palakkaran</t>
  </si>
  <si>
    <t>Venugopan</t>
  </si>
  <si>
    <t>In the course of a human trafficking investigation, a conservative cop crosses paths with an artist-activist in a clash of worldviews.</t>
  </si>
  <si>
    <t>Secret</t>
  </si>
  <si>
    <t>Jay Chou</t>
  </si>
  <si>
    <t>Hong Kong, Taiwan</t>
  </si>
  <si>
    <t>Enchanted by a pretty pianist and the haunting melody she plays, a musical prodigy falls in love. But a secret soon threatens to derail their romance.</t>
  </si>
  <si>
    <t>Socha Na Tha</t>
  </si>
  <si>
    <t>Imtiaz Ali</t>
  </si>
  <si>
    <t>An arranged marriage becomes a friendship for Viren and Aditi, who aren't in love â€“ until they begin having unexpected feelings for each other.</t>
  </si>
  <si>
    <t>Soul Robbers</t>
  </si>
  <si>
    <t>Juan Antonio de la Riva</t>
  </si>
  <si>
    <t>During Mexico's War of Independence, a group of men face unimaginable horrors when they attempt to steal from the seemingly helpless Cordero sisters.</t>
  </si>
  <si>
    <t>The Feels</t>
  </si>
  <si>
    <t>JenÃ©e LaMarque</t>
  </si>
  <si>
    <t>Comedies, Independent Movies, LGBTQ Movies</t>
  </si>
  <si>
    <t>During their bachelorette weekend, a lesbian couple's relationship hits a snag when one of the brides confesses to never having an orgasm.</t>
  </si>
  <si>
    <t>The Music of Silence</t>
  </si>
  <si>
    <t>Michael Radford</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</si>
  <si>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</si>
  <si>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</si>
  <si>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</si>
  <si>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</si>
  <si>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</si>
  <si>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</si>
  <si>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An auto rickshaw driver harbors a deep affection for a young woman, but his troubled past threatens to stand between them.</t>
  </si>
  <si>
    <t>Traitor</t>
  </si>
  <si>
    <t>Jeffrey Nachmanoff</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</si>
  <si>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</si>
  <si>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</si>
  <si>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</si>
  <si>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</si>
  <si>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P.T. Kunju Muhammad</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</si>
  <si>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</si>
  <si>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</si>
  <si>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</si>
  <si>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</si>
  <si>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</si>
  <si>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</si>
  <si>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</si>
  <si>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</si>
  <si>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</si>
  <si>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</si>
  <si>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</si>
  <si>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A drug dealer starts having doubts about his trade as his brother, his client, and two rappers from the slums each battle their own secret addictions.</t>
  </si>
  <si>
    <t>1 Chance 2 Dance</t>
  </si>
  <si>
    <t>Adam Deyoe</t>
  </si>
  <si>
    <t>July 1, 2017</t>
  </si>
  <si>
    <t>When an aspiring dancer is uprooted during her senior year of high school, she finds herself torn between two boys â€“ and with one shot at her dream.</t>
  </si>
  <si>
    <t>10 jours en or</t>
  </si>
  <si>
    <t>Nicolas Brossette</t>
  </si>
  <si>
    <t>When a carefree bachelor is unexpectedly left in charge of a young boy, the two embark on a road trip that will change both of their lives.</t>
  </si>
  <si>
    <t>Serdar Akar</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</si>
  <si>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</si>
  <si>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</si>
  <si>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</si>
  <si>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</si>
  <si>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</si>
  <si>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</si>
  <si>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Castille Landon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</si>
  <si>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</si>
  <si>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</si>
  <si>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</si>
  <si>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</si>
  <si>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</si>
  <si>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</si>
  <si>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Martin Hodara</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</si>
  <si>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</si>
  <si>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</si>
  <si>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</si>
  <si>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</si>
  <si>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</si>
  <si>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</si>
  <si>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</si>
  <si>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</si>
  <si>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Doesjka van Hoogdalem</t>
  </si>
  <si>
    <t>Comedian Hans Teeuwen rebels against political correctness, proclaims himself Britain's moral leader and takes on Donald Trump.</t>
  </si>
  <si>
    <t>Here Alone</t>
  </si>
  <si>
    <t>Rod Blackhurst</t>
  </si>
  <si>
    <t>When she finally encounters two other survivors, a woman alone in a world decimated by a zombie epidemic struggles to trust her new companions.</t>
  </si>
  <si>
    <t>Ho Mann Jahaan</t>
  </si>
  <si>
    <t>Asim Raza</t>
  </si>
  <si>
    <t>Three friends in modern-day Karachi navigate their post-college lives, while struggling to balance their passion for music with familial obligations.</t>
  </si>
  <si>
    <t>Lal Patthar</t>
  </si>
  <si>
    <t>Sushil Majumdar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</si>
  <si>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</si>
  <si>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</si>
  <si>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</si>
  <si>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</si>
  <si>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</si>
  <si>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</si>
  <si>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</si>
  <si>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</si>
  <si>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</si>
  <si>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</si>
  <si>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</si>
  <si>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</si>
  <si>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</si>
  <si>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</si>
  <si>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</si>
  <si>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familyâ€™s restaurant with her cooking and tasting skills while balancing her complicated love life.</t>
  </si>
  <si>
    <t>The Invisible Guest</t>
  </si>
  <si>
    <t>Paulo Oriol</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</si>
  <si>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</si>
  <si>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</si>
  <si>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</si>
  <si>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</si>
  <si>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</si>
  <si>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</si>
  <si>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â€“ one a champion of human rights, the other an ambitious businesswoman â€“ who were switched at birth.</t>
  </si>
  <si>
    <t>Tik Tok</t>
  </si>
  <si>
    <t>Li Jun</t>
  </si>
  <si>
    <t>A police officer and a psychologist learn of a sinister threat at a highly anticipated soccer match and team up in hopes of preventing disaster.</t>
  </si>
  <si>
    <t>Waar</t>
  </si>
  <si>
    <t>Bilal Lashari</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</si>
  <si>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</si>
  <si>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</si>
  <si>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</si>
  <si>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</si>
  <si>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Yasir Nawaz</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</si>
  <si>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</si>
  <si>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</si>
  <si>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â€“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</si>
  <si>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</si>
  <si>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</si>
  <si>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</si>
  <si>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</si>
  <si>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</si>
  <si>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Oskar Santos</t>
  </si>
  <si>
    <t>At Christmas, Zip and Zap take a trip with their parents to a remote island, where a friendly woman runs a children's home and mystery awaits.</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</si>
  <si>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</si>
  <si>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</si>
  <si>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</si>
  <si>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</si>
  <si>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</si>
  <si>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</si>
  <si>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</si>
  <si>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</si>
  <si>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</si>
  <si>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</si>
  <si>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</si>
  <si>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Already coping with a bully, a mercurial older brother and summer school, 15-year-old Jack is saddled with his young cousin for an eventful weekend.</t>
  </si>
  <si>
    <t>Crime TV Shows, TV Dramas, TV Sci-Fi &amp; Fantasy</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</si>
  <si>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</si>
  <si>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</si>
  <si>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</si>
  <si>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</si>
  <si>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Ishaya Bako</t>
  </si>
  <si>
    <t>Their marriage failing, Victoria and Izu try to reconnect during a road trip. But bringing long-repressed secrets to light threatens yet more discord.</t>
  </si>
  <si>
    <t>Stealing History</t>
  </si>
  <si>
    <t>Ola Flyum, David Hebditch</t>
  </si>
  <si>
    <t>Journalists expose how smugglers, dealers, collectors and scholars promote plunder of ancient artifacts from war-torn Iraq, Afghanistan and Pakistan.</t>
  </si>
  <si>
    <t>Suicide (Hitabdut)</t>
  </si>
  <si>
    <t>Benny Fredman</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</si>
  <si>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</si>
  <si>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</si>
  <si>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</si>
  <si>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</si>
  <si>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</si>
  <si>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</si>
  <si>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You Carry Me</t>
  </si>
  <si>
    <t>Ivona Juka</t>
  </si>
  <si>
    <t>Croatia, Slovenia, Serbia, Montenegro</t>
  </si>
  <si>
    <t>A soap opera producer, director and makeup artist each face wrenching family turmoil, from teen rebellion and marital infidelity to Alzheimer's.</t>
  </si>
  <si>
    <t>Bulletproof 2</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</si>
  <si>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</si>
  <si>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</si>
  <si>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</si>
  <si>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</si>
  <si>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</si>
  <si>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</si>
  <si>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</si>
  <si>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</si>
  <si>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</si>
  <si>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</si>
  <si>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</si>
  <si>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</si>
  <si>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</si>
  <si>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</si>
  <si>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</si>
  <si>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Bryan Bertino</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</si>
  <si>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</si>
  <si>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</si>
  <si>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</si>
  <si>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</si>
  <si>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</si>
  <si>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</si>
  <si>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</si>
  <si>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</si>
  <si>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</si>
  <si>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</si>
  <si>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</si>
  <si>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</si>
  <si>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</si>
  <si>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</si>
  <si>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January 8, 2019</t>
  </si>
  <si>
    <t>This film charts Nirvana's Kurt Cobain's rise to fame, his drug-addled romance with Courtney Love and the conspiracy theories surrounding his death.</t>
  </si>
  <si>
    <t>The Conjuring</t>
  </si>
  <si>
    <t>January 8, 2018</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</si>
  <si>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</si>
  <si>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</si>
  <si>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</si>
  <si>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</si>
  <si>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</si>
  <si>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</si>
  <si>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</si>
  <si>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</si>
  <si>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January 7, 2020</t>
  </si>
  <si>
    <t>Following a fatal car crash, a man's spirit remains stuck in the home he shared with his wife as doors into the past and future begin to open.</t>
  </si>
  <si>
    <t>Live Twice, Love Once</t>
  </si>
  <si>
    <t>When Emilio (Oscar MartÃ­nez) is diagnosed with Alzheimer's disease, he and his family embark on a quest to reunite him with his childhood crush.</t>
  </si>
  <si>
    <t>The Tourist</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</si>
  <si>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</si>
  <si>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</si>
  <si>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</si>
  <si>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</si>
  <si>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</si>
  <si>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</si>
  <si>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</si>
  <si>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</si>
  <si>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Bangladesh</t>
  </si>
  <si>
    <t>As the lives of rich and poor passengers aboard a steamship unfold, buried secrets, lustful affairs and selfish desires are exposed.</t>
  </si>
  <si>
    <t>Pahuna</t>
  </si>
  <si>
    <t>Paakhi Tyrewala</t>
  </si>
  <si>
    <t>India, Nepal</t>
  </si>
  <si>
    <t>Fleeing unrest in their native Nepal, three young siblings separated from their parents must beat the odds to survive on their own in India.</t>
  </si>
  <si>
    <t>Miss Sharon Jones!</t>
  </si>
  <si>
    <t>Barbara Kopple</t>
  </si>
  <si>
    <t>January 7, 2017</t>
  </si>
  <si>
    <t>This uplifting documentary follows R&amp;B singer Sharon Jones's battle with pancreatic cancer while keeping her band intact for a return to the stage.</t>
  </si>
  <si>
    <t>Under the Shadow</t>
  </si>
  <si>
    <t>Babak Anvari</t>
  </si>
  <si>
    <t>United Kingdom, Jordan, Qatar, Iran</t>
  </si>
  <si>
    <t>During the Iran-Iraq conflict, a Tehran woman caring for her daughter while her husband is at war is gradually convinced evil spirits are at work.</t>
  </si>
  <si>
    <t>House of Z</t>
  </si>
  <si>
    <t>Sandy Chronopoulos</t>
  </si>
  <si>
    <t>January 6, 2018</t>
  </si>
  <si>
    <t>Featuring archival footage and exclusive interviews, this documentary looks at the rise, fall and comeback of charismatic fashion designer Zac Posen.</t>
  </si>
  <si>
    <t>Coin Heist</t>
  </si>
  <si>
    <t>Emily Hagins</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</si>
  <si>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</si>
  <si>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</si>
  <si>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</si>
  <si>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</si>
  <si>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</si>
  <si>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</si>
  <si>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</si>
  <si>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Villainous Loki is amassing an army to conquer Earth! His antics are keeping Spider-Man and S.H.I.E.L.D. busy as they tackle a host of bad guys.</t>
  </si>
  <si>
    <t>Rustom</t>
  </si>
  <si>
    <t>Dharmendra Suresh Desai</t>
  </si>
  <si>
    <t>A decorated naval officer kills his wife's lover, leading to a sensational trial and a national obsession over passion versus premeditated murder.</t>
  </si>
  <si>
    <t>3 Heroines</t>
  </si>
  <si>
    <t>Iman Brotoseno</t>
  </si>
  <si>
    <t>January 5, 2019</t>
  </si>
  <si>
    <t>Three Indonesian women break records by becoming the first of their nation to medal in archery at the Seoul Olympics in the summer of 1988.</t>
  </si>
  <si>
    <t>5 Cowok Jagoan</t>
  </si>
  <si>
    <t>Anggy Umbara</t>
  </si>
  <si>
    <t>Yanto asks his friends to help save a girlfriend who was kidnapped by a mobster. Silly slapstick and campy crimefighting ensues.</t>
  </si>
  <si>
    <t>Chaotic Love Poems</t>
  </si>
  <si>
    <t>Garin Nugroho</t>
  </si>
  <si>
    <t>Spanning the 1970s, â€˜80s and â€˜90s, this lyrical love story of two childhood neighbors plays out amidst a rapidly evolving Indonesia.</t>
  </si>
  <si>
    <t>Love You... Love You Not</t>
  </si>
  <si>
    <t>Sridhar Jetty</t>
  </si>
  <si>
    <t>A love triangle gets complicated when a female English tutor unknowingly gets between a hot-tempered guy and his off-to-the-United States girlfriend.</t>
  </si>
  <si>
    <t>Mara</t>
  </si>
  <si>
    <t>Clive Tonge</t>
  </si>
  <si>
    <t>When criminal psychologist Kate Fuller investigates a man who was seemingly murdered in his sleep by his wife, she uncovers a case like no other.</t>
  </si>
  <si>
    <t>Nang Nak</t>
  </si>
  <si>
    <t>Nonzee Nimibutr</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</si>
  <si>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</si>
  <si>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</si>
  <si>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</si>
  <si>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</si>
  <si>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January 5, 2018</t>
  </si>
  <si>
    <t>Still mourning the death of their son, Mark and Jessie welcome foster child Cody into their lives. Soon they discover he has a strange ability.</t>
  </si>
  <si>
    <t>Devilman Crybaby</t>
  </si>
  <si>
    <t>Masaaki Yuasa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</si>
  <si>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</si>
  <si>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</si>
  <si>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</si>
  <si>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</si>
  <si>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Back and Forth</t>
  </si>
  <si>
    <t>JosÃ© Eduardo Belmonte</t>
  </si>
  <si>
    <t>January 5, 2017</t>
  </si>
  <si>
    <t>When their car breaks down en route to SÃ£o Paulo, a father and son accept a ride from four beautiful telemarketers who are headed there on holiday.</t>
  </si>
  <si>
    <t>Kraftidioten</t>
  </si>
  <si>
    <t>Hans Petter Moland</t>
  </si>
  <si>
    <t>Norway, Denmark, Sweden</t>
  </si>
  <si>
    <t>When he sets out to avenge his son's murder, mild-mannered snowplow driver Nils sparks a war between a Norwegian mobster and his Serbian rival.</t>
  </si>
  <si>
    <t>Rampage: President Down</t>
  </si>
  <si>
    <t>Uwe Boll</t>
  </si>
  <si>
    <t>Lone-wolf vigilante Bill Williamson is back, taking aim at the U.S. government and eluding the pursuit of two FBI agents who are on his trail.</t>
  </si>
  <si>
    <t>Dracula</t>
  </si>
  <si>
    <t>January 4, 2020</t>
  </si>
  <si>
    <t>The Count Dracula legend transforms with new tales that flesh out the vampire's gory crimes â€“ and bring his vulnerability into the light.</t>
  </si>
  <si>
    <t>Go! Go! Cory Carson</t>
  </si>
  <si>
    <t>Beep, beep â€“ go, go! Buckle up for fun and adventure with adorable kid car Cory Carson as he explores the winding roads of Bumperton Hills.</t>
  </si>
  <si>
    <t>And Breathe Normally</t>
  </si>
  <si>
    <t>Ãsold UggadÃ³ttir</t>
  </si>
  <si>
    <t>Iceland, Sweden, Belgium</t>
  </si>
  <si>
    <t>January 4, 2019</t>
  </si>
  <si>
    <t>An Icelandic single mom struggling with poverty and a Guinea-Bissauan asylum seeker facing deportation find their lives intertwined in unexpected ways.</t>
  </si>
  <si>
    <t>Case Closed</t>
  </si>
  <si>
    <t>Anime Series, Crime TV Shows, TV Thrillers</t>
  </si>
  <si>
    <t>Turned into a young boy by a sinister potion, teen sleuth Conan helps solve baffling crimes while tracking down the nefarious agents who poisoned him.</t>
  </si>
  <si>
    <t>El Potro: Unstoppable</t>
  </si>
  <si>
    <t>Lorena Munoz</t>
  </si>
  <si>
    <t>Argentine cuarteto singer Rodrigo "El Potro" Bueno rises to fame amid personal struggles in this dramatization of the charismatic superstar's life.</t>
  </si>
  <si>
    <t>Lionheart</t>
  </si>
  <si>
    <t>Genevieve Nnaji</t>
  </si>
  <si>
    <t>When her father falls ill, Adaeze steps up to run the family business â€“ alongside her uncle â€“ and prove herself in a male-dominated world.</t>
  </si>
  <si>
    <t>See You in Time</t>
  </si>
  <si>
    <t>A series of mysterious text messages from the future sends ripples through the lives of a delivery woman and an accomplished cyclist.</t>
  </si>
  <si>
    <t>Marvel's Hulk: Where Monsters Dwell</t>
  </si>
  <si>
    <t>Mitch Schauer</t>
  </si>
  <si>
    <t>January 4, 2017</t>
  </si>
  <si>
    <t>On Halloween, the Hulk and Dr. Strange battle monsters wreaking havoc on New York and uncover an evil plot by Nightmare, ruler of the Dream Dimension.</t>
  </si>
  <si>
    <t>Agatha and the Truth of Murder</t>
  </si>
  <si>
    <t>Terry Loane</t>
  </si>
  <si>
    <t>January 31, 2019</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</si>
  <si>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</si>
  <si>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</si>
  <si>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</si>
  <si>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</si>
  <si>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Mamat Khalid</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</si>
  <si>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</si>
  <si>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</si>
  <si>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</si>
  <si>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</si>
  <si>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</si>
  <si>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</si>
  <si>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Cherie and Jimmy's relationship is in a rut â€“ until Cherie's estranged father shows up and a woman from Jimmy's past shows up with a hidden agenda.</t>
  </si>
  <si>
    <t>Paprika</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</si>
  <si>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</si>
  <si>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</si>
  <si>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</si>
  <si>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</si>
  <si>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</si>
  <si>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United States, India, United Arab Emirates</t>
  </si>
  <si>
    <t>A chef and his family leave India to open an eatery in the south of France, where they clash with the haughty restaurateur across the street.</t>
  </si>
  <si>
    <t>Expedition Happiness</t>
  </si>
  <si>
    <t>Selima Taibi</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</si>
  <si>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</si>
  <si>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</si>
  <si>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</si>
  <si>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</si>
  <si>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</si>
  <si>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</si>
  <si>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</si>
  <si>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A single mother, her boyfriend and her 8-year-old son take a weeklong resort vacation, during which secrets and relationship strains take their toll.</t>
  </si>
  <si>
    <t>Maharaja: The Story of Ranjit Singh</t>
  </si>
  <si>
    <t>Amarjit Virdi</t>
  </si>
  <si>
    <t>January 30, 2019</t>
  </si>
  <si>
    <t>The tale of legendary warrior king Ranjit Singh, and his rise to establishing Punjabâ€™s Sikh empire, comes to life in this animated feature.</t>
  </si>
  <si>
    <t>Sat Sri Akal</t>
  </si>
  <si>
    <t>Kamal Sahani</t>
  </si>
  <si>
    <t>Based on true events, this moving story centers on a Punjabi family whose celebration of their faith endures in the face of conflicting attitudes.</t>
  </si>
  <si>
    <t>Swiss Army Man</t>
  </si>
  <si>
    <t>Dan Kwan, Daniel Scheinert</t>
  </si>
  <si>
    <t>A washed-up corpse with surprising abilities gives a hopeless man stranded in the wilderness someone to talk to â€“ and a newfound reason to live.</t>
  </si>
  <si>
    <t>The Incredibles 2</t>
  </si>
  <si>
    <t>Brad Bird</t>
  </si>
  <si>
    <t>When Elastigirl gets recruited for a high-profile crime-fighting mission, Mr. Incredible takes on his toughest assignment ever: full-time parenting.</t>
  </si>
  <si>
    <t>The Longshots</t>
  </si>
  <si>
    <t>Fred Durst</t>
  </si>
  <si>
    <t>Comedies, Dramas, Sports Movies</t>
  </si>
  <si>
    <t>When an 11-year-old girl becomes Pop Warner football's first female quarterback, she raises eyebrows â€“ till she takes her team to the brink of glory.</t>
  </si>
  <si>
    <t>Virsa</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</si>
  <si>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</si>
  <si>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</si>
  <si>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</si>
  <si>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</si>
  <si>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</si>
  <si>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</si>
  <si>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</si>
  <si>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</si>
  <si>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</si>
  <si>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</si>
  <si>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</si>
  <si>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</si>
  <si>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</si>
  <si>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YibrÃ¡n Asuad</t>
  </si>
  <si>
    <t>January 3, 2020</t>
  </si>
  <si>
    <t>Thirteen-year-old JosÃ©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</si>
  <si>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</si>
  <si>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</si>
  <si>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</si>
  <si>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John Hughes</t>
  </si>
  <si>
    <t>Ferris convinces his entire school he's at death's door, then hits the streets of Chicago with his girlfriend and best friend for a day of fun.</t>
  </si>
  <si>
    <t>Occupation</t>
  </si>
  <si>
    <t>Luke Sparke</t>
  </si>
  <si>
    <t>January 3, 2019</t>
  </si>
  <si>
    <t>When aliens take over their small Australian town, a modest group of survivors must unite to fend off their otherworldly intruders.</t>
  </si>
  <si>
    <t>Pope Francis: A Man of His Word</t>
  </si>
  <si>
    <t>Wim Wenders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</si>
  <si>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</si>
  <si>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</si>
  <si>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</si>
  <si>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</si>
  <si>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</si>
  <si>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</si>
  <si>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January 29, 2019</t>
  </si>
  <si>
    <t>Problems big and small pop up when Scott Lang, aka Ant-Man, gets drafted by Dr. Hank Pym and Hope van Dyne, aka the Wasp, for an urgent rescue mission.</t>
  </si>
  <si>
    <t>Bhasmasur</t>
  </si>
  <si>
    <t>Nishil Sheth</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</si>
  <si>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</si>
  <si>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</si>
  <si>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</si>
  <si>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</si>
  <si>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</si>
  <si>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</si>
  <si>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</si>
  <si>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</si>
  <si>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</si>
  <si>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</si>
  <si>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</si>
  <si>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Javier Ambrossi, Javier Calvo</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</si>
  <si>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</si>
  <si>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</si>
  <si>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</si>
  <si>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</si>
  <si>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</si>
  <si>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</si>
  <si>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</si>
  <si>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</si>
  <si>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</si>
  <si>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</si>
  <si>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</si>
  <si>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</si>
  <si>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January 29, 2017</t>
  </si>
  <si>
    <t>When they flee Paris for a remote village in Greenland, two part-time actors become immersed in the archaic Inuit culture and forge unexpected bonds.</t>
  </si>
  <si>
    <t>Alt-Right: Age of Rage</t>
  </si>
  <si>
    <t>Adam Bhala Lough</t>
  </si>
  <si>
    <t>January 28, 2019</t>
  </si>
  <si>
    <t>This documentary follows a white power leader and an Antifa activist leading up to the Charlottesville riots in the first year of Trump's presidency.</t>
  </si>
  <si>
    <t>Habibie &amp; Ainun</t>
  </si>
  <si>
    <t>Faozan Rizal</t>
  </si>
  <si>
    <t>Indonesia, Singapore</t>
  </si>
  <si>
    <t>This companion to 2016's "Rudy Habibie" traces the relationship between Indonesiaâ€™s third president and his wife behind the scenes of their public lives.</t>
  </si>
  <si>
    <t>Nathicharami</t>
  </si>
  <si>
    <t>Mansore</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</si>
  <si>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</si>
  <si>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</si>
  <si>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</si>
  <si>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</si>
  <si>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Kuntz Agus</t>
  </si>
  <si>
    <t>After saving an unwed expectant mother who's injured in a car accident, a happily married man takes her as his second wife â€“ without telling his first.</t>
  </si>
  <si>
    <t>Surga Yang Tak Dirindukan 2</t>
  </si>
  <si>
    <t>Hanung Bramantyo, Meisa Felaroze</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</si>
  <si>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</si>
  <si>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</si>
  <si>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</si>
  <si>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</si>
  <si>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</si>
  <si>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</si>
  <si>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</si>
  <si>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</si>
  <si>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</si>
  <si>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</si>
  <si>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</si>
  <si>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</si>
  <si>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January 27, 2019</t>
  </si>
  <si>
    <t>A Taipei doctor and a San Francisco engineer swap homes in a daring pact, embarking on journeys filled with trials, secrets and unexpected encounters.</t>
  </si>
  <si>
    <t>IBOY</t>
  </si>
  <si>
    <t>Adam Randall</t>
  </si>
  <si>
    <t>January 27, 2017</t>
  </si>
  <si>
    <t>When shards of a cell phone get lodged in a teenager's brain, he discovers he can control electronic devices and uses his newfound power for revenge.</t>
  </si>
  <si>
    <t>Juana InÃ©s</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</si>
  <si>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</si>
  <si>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</si>
  <si>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</si>
  <si>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</si>
  <si>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</si>
  <si>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</si>
  <si>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</si>
  <si>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</si>
  <si>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</si>
  <si>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</si>
  <si>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</si>
  <si>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</si>
  <si>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</si>
  <si>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</si>
  <si>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</si>
  <si>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Stand-up comic Fakkah Fuzz mines cross-cultural humor from the experience of growing up as an outspoken Malay man in Singapore.</t>
  </si>
  <si>
    <t>Mau Nieto: Viviendo sobrioâ€¦ desde el bar</t>
  </si>
  <si>
    <t>Performing at a bar, Mexican stand-up comedian Mau Nieto dishes on his modest upbringing, his failed relationships and his attempts to stay sober.</t>
  </si>
  <si>
    <t>Mune: Guardian of the Moon</t>
  </si>
  <si>
    <t>Alexandre Heboyan, BenoÃ®t Philippon</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</si>
  <si>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</si>
  <si>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</si>
  <si>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</si>
  <si>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</si>
  <si>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</si>
  <si>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</si>
  <si>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</si>
  <si>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</si>
  <si>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</si>
  <si>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Spain, Belgium</t>
  </si>
  <si>
    <t>January 25, 2019</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</si>
  <si>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</si>
  <si>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</si>
  <si>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</si>
  <si>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</si>
  <si>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</si>
  <si>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</si>
  <si>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</si>
  <si>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While strange rumors about their ill king grip a kingdom, the crown prince becomes their only hope against a mysterious plague overtaking the land.</t>
  </si>
  <si>
    <t>Mi Obra Maestra</t>
  </si>
  <si>
    <t>GastÃ³n Duprat</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</si>
  <si>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</si>
  <si>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</si>
  <si>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</si>
  <si>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</si>
  <si>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</si>
  <si>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</si>
  <si>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Isaac Florentine</t>
  </si>
  <si>
    <t>January 25, 2018</t>
  </si>
  <si>
    <t>Devastated by the murder of his wife and child, a formerly fast-talking lawyer takes a vow of silence and trains himself for a mission of revenge.</t>
  </si>
  <si>
    <t>O SilÃªncio do CÃ©u</t>
  </si>
  <si>
    <t>Marco Dutra</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</si>
  <si>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</si>
  <si>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</si>
  <si>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</si>
  <si>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</si>
  <si>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</si>
  <si>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</si>
  <si>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</si>
  <si>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It's love at first sight for Dracula when he meets Ericka, the charming but mysterious captain of the monster cruise that Mavis plans for the family.</t>
  </si>
  <si>
    <t>Just Love</t>
  </si>
  <si>
    <t>Andy Caballero, Diego Corsini</t>
  </si>
  <si>
    <t>Inspired by his love affair with a conservative lawyer, the lead singer of a struggling garage band pens a hit song that propels him to fame.</t>
  </si>
  <si>
    <t>Blockbuster</t>
  </si>
  <si>
    <t>July Hygreck</t>
  </si>
  <si>
    <t>January 24, 2018</t>
  </si>
  <si>
    <t>Dumped over a video he made to amuse his ailing dad, a heartsick JÃ©rÃ©my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</si>
  <si>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</si>
  <si>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</si>
  <si>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</si>
  <si>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</si>
  <si>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The Good Catholic</t>
  </si>
  <si>
    <t>Paul Shoulberg</t>
  </si>
  <si>
    <t>A young priestâ€™s faith is tested when he finds himself attracted to a woman he meets at confession and his ideals are shaken to the core.</t>
  </si>
  <si>
    <t>Cristela Alonzo: Lower Classy</t>
  </si>
  <si>
    <t>January 24, 2017</t>
  </si>
  <si>
    <t>The irrepressible Alonzo skewers Latino stereotypes, pricey luxuries and her mother's tough-love parenting in a night of sly and infectious comedy.</t>
  </si>
  <si>
    <t>Mitt</t>
  </si>
  <si>
    <t>Greg Whiteley</t>
  </si>
  <si>
    <t>January 24, 2014</t>
  </si>
  <si>
    <t>The real Mitt Romney is revealed in this documentary that goes beyond the sound bites with unprecedented access to his 2012 presidential campaign.</t>
  </si>
  <si>
    <t>Innocent</t>
  </si>
  <si>
    <t>Seren YÃ¼ce</t>
  </si>
  <si>
    <t>January 23, 2019</t>
  </si>
  <si>
    <t>In a peaceful, rustic town, a retired officer and his family are mired in a murder mystery riddled with shocking, buried secrets.</t>
  </si>
  <si>
    <t>Planet 51</t>
  </si>
  <si>
    <t>Jorge Blanco</t>
  </si>
  <si>
    <t>Spain, United Kingdom, United States</t>
  </si>
  <si>
    <t>After landing on a planet reminiscent of 1950s suburbia, a human astronaut tries to avoid capture, recover his spaceship and make it home safely.</t>
  </si>
  <si>
    <t>Iceman</t>
  </si>
  <si>
    <t>Law Wing-cheong</t>
  </si>
  <si>
    <t>January 23, 2018</t>
  </si>
  <si>
    <t>Four hundred years after they were frozen in time, a Ming Dynasty guard and his three pursuers are defrosted to continue their ancient battle.</t>
  </si>
  <si>
    <t>My Entire High School Sinking Into the Sea</t>
  </si>
  <si>
    <t>Dash Shaw</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</si>
  <si>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</si>
  <si>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</si>
  <si>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</si>
  <si>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</si>
  <si>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</si>
  <si>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</si>
  <si>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</si>
  <si>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</si>
  <si>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</si>
  <si>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</si>
  <si>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</si>
  <si>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</si>
  <si>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</si>
  <si>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</si>
  <si>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</si>
  <si>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</si>
  <si>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</si>
  <si>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</si>
  <si>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</si>
  <si>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</si>
  <si>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</si>
  <si>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</si>
  <si>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January 22, 2016</t>
  </si>
  <si>
    <t>Ricardo O'Farrill brings his sharp, observational humor to the stage with a relentless sarcasm and specific Mexican sensibility. Prepare for mockery.</t>
  </si>
  <si>
    <t>Justice</t>
  </si>
  <si>
    <t>Ahmed Khaled Moussa</t>
  </si>
  <si>
    <t>January 21, 2019</t>
  </si>
  <si>
    <t>Defying pressure to join her father's firm, a determined young lawyer strikes out on her own and fights to maintain faith in Abu Dhabi's justice system.</t>
  </si>
  <si>
    <t>Love and Hong Kong</t>
  </si>
  <si>
    <t>January 20, 2018</t>
  </si>
  <si>
    <t>The lives of five strangers become intertwined forever when a starlet filming a documentary is kidnapped on the streets of Hong Kong.</t>
  </si>
  <si>
    <t>Caida del Cielo</t>
  </si>
  <si>
    <t>NÃ©stor SÃ¡nchez Sotelo</t>
  </si>
  <si>
    <t>January 20, 2017</t>
  </si>
  <si>
    <t>When Julia literally falls into Alejandro's backyard from her apartment above, it's just the jolt that's needed to nudge these two loners together.</t>
  </si>
  <si>
    <t>Pink</t>
  </si>
  <si>
    <t>Aniruddha Roy Chowdhury</t>
  </si>
  <si>
    <t>A sexual assault victim, unjustly tried for the attempted murder of her attacker, is defended by a retired lawyer who challenges India's rape culture.</t>
  </si>
  <si>
    <t>Take the 10</t>
  </si>
  <si>
    <t>Chester Tam</t>
  </si>
  <si>
    <t>Two buddies working dead-end cashier jobs endure a mind-blowing series of events on their quest to get to the hip-hop show of their lives.</t>
  </si>
  <si>
    <t>Half Girlfriend</t>
  </si>
  <si>
    <t>Mohit Suri</t>
  </si>
  <si>
    <t>January 2, 2020</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</si>
  <si>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</si>
  <si>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</si>
  <si>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</si>
  <si>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</si>
  <si>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</si>
  <si>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DÃ©jÃ  Vu</t>
  </si>
  <si>
    <t>January 2, 2019</t>
  </si>
  <si>
    <t>After losing everything, a prima ballerina accepts a stranger's offer to dial back time and reclaim what was taken from her â€“ but at a great price.</t>
  </si>
  <si>
    <t>Monty Python and the Holy Grail</t>
  </si>
  <si>
    <t>Terry Gilliam, Terry Jones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</si>
  <si>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</si>
  <si>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</si>
  <si>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</si>
  <si>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</si>
  <si>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</si>
  <si>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</si>
  <si>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</si>
  <si>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</si>
  <si>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</si>
  <si>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</si>
  <si>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</si>
  <si>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</si>
  <si>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</si>
  <si>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January 19, 2019</t>
  </si>
  <si>
    <t>Newly released KGB files expose evidence proving how architects and engineers conspired with the Nazis to build a camp designed for genocide.</t>
  </si>
  <si>
    <t>Harith Iskander: I Told You So</t>
  </si>
  <si>
    <t>January 19, 2018</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</si>
  <si>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</si>
  <si>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</si>
  <si>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</si>
  <si>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</si>
  <si>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Matt Angel, Suzanne Coote</t>
  </si>
  <si>
    <t>Following a tragedy, a mother and her teen son move to a relative's vacant vacation home, where eerie and unexplained forces conspire against them.</t>
  </si>
  <si>
    <t>Good Kids</t>
  </si>
  <si>
    <t>Chris McCoy</t>
  </si>
  <si>
    <t>January 19, 2017</t>
  </si>
  <si>
    <t>Four overachieving friends spend the summer after finishing high school doing everything possible to enjoy the party life and ruin their reputations.</t>
  </si>
  <si>
    <t>The Bling Ring</t>
  </si>
  <si>
    <t>Sofia Coppola</t>
  </si>
  <si>
    <t>United States, United Kingdom, France, Germany, Japan</t>
  </si>
  <si>
    <t>January 18, 2020</t>
  </si>
  <si>
    <t>Based on fact, this comic thriller tracks the saga of the Hollywood Hills Burglar Bunch, who used the Web to time their robberies of stars' homes.</t>
  </si>
  <si>
    <t>Close</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</si>
  <si>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</si>
  <si>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</si>
  <si>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</si>
  <si>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</si>
  <si>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</si>
  <si>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</si>
  <si>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Dramas, Sci-Fi &amp; Fantasy</t>
  </si>
  <si>
    <t>As a young scientist searches for a way to save a dying Earth, she finds a connection with a man who's racing to catch the last shuttle off the planet.</t>
  </si>
  <si>
    <t>Lady-Like</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</si>
  <si>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</si>
  <si>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</si>
  <si>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</si>
  <si>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</si>
  <si>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â€“ and her boyfriend â€“ after a car accident, Jia-en crosses paths with a heart transplant recipient who helps her recall her past.</t>
  </si>
  <si>
    <t>Old Lord Savanna</t>
  </si>
  <si>
    <t>AndrÃ© D'Elia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</si>
  <si>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</si>
  <si>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</si>
  <si>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</si>
  <si>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</si>
  <si>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</si>
  <si>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</si>
  <si>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</si>
  <si>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</si>
  <si>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</si>
  <si>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</si>
  <si>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</si>
  <si>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Chris Baugh</t>
  </si>
  <si>
    <t>January 18, 2018</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</si>
  <si>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</si>
  <si>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</si>
  <si>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</si>
  <si>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</si>
  <si>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Jenny Carchman</t>
  </si>
  <si>
    <t>January 18, 2017</t>
  </si>
  <si>
    <t>This documentary digs deep to recount the saga of the superstar self-help guru convicted of negligent homicide in the deaths of three followers.</t>
  </si>
  <si>
    <t>A Fall from Grace</t>
  </si>
  <si>
    <t>Tyler Perry</t>
  </si>
  <si>
    <t>January 17, 2020</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</si>
  <si>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</si>
  <si>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</si>
  <si>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</si>
  <si>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</si>
  <si>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â€“ and inevitably fail â€“ to re-create spectacular confections on this comical competition show, all for a sweet 5,000 euros.</t>
  </si>
  <si>
    <t>Arango y Sanint: RÃ­ase el show</t>
  </si>
  <si>
    <t>January 17, 2018</t>
  </si>
  <si>
    <t>Colombian stand-up comedians Antonio Sanint and JuliÃ¡n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</si>
  <si>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</si>
  <si>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</si>
  <si>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</si>
  <si>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</si>
  <si>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</si>
  <si>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</si>
  <si>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</si>
  <si>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In this dystopian sequel, kills equal points in a violently gory annual cross-country road race sponsored by the United Corporations of America.</t>
  </si>
  <si>
    <t>Åžubat</t>
  </si>
  <si>
    <t>An orphan subjected to tests that gave him superpowers is rescued and raised on Istanbul's streets, where he falls for a reporter linked to his past.</t>
  </si>
  <si>
    <t>The Square</t>
  </si>
  <si>
    <t>Jehane Noujaim</t>
  </si>
  <si>
    <t>United Kingdom, Egypt, United States</t>
  </si>
  <si>
    <t>January 17, 2014</t>
  </si>
  <si>
    <t>This Emmy-winning, street-level view of the 2011 Egyptian Revolution captures the astonishing uprising that led to the collapse of two governments.</t>
  </si>
  <si>
    <t>Deadcon</t>
  </si>
  <si>
    <t>Caryn Waechter</t>
  </si>
  <si>
    <t>January 16, 2020</t>
  </si>
  <si>
    <t>A group of uber-popular, social media influencersâ€™ trip to a digital media festival grows dark when an evil spirit wants to lure them to their demise.</t>
  </si>
  <si>
    <t>Get Him to the Greek</t>
  </si>
  <si>
    <t>Nicholas Stoller</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</si>
  <si>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</si>
  <si>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</si>
  <si>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</si>
  <si>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</si>
  <si>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Tim Hill</t>
  </si>
  <si>
    <t>United States, India, Malaysia, Taiwan, Canada, United Kingdom</t>
  </si>
  <si>
    <t>A jobless slacker finds himself beyond busy after he runs over the Easter Bunny and has to take over the rabbit's duties so the holiday can continue.</t>
  </si>
  <si>
    <t>Jezebel</t>
  </si>
  <si>
    <t>Numa Perrier</t>
  </si>
  <si>
    <t>During the internet's infancy, a vulnerable woman follows her sister into the sex industry as a webcam model but her sudden popularity tests their bond.</t>
  </si>
  <si>
    <t>Legend</t>
  </si>
  <si>
    <t>Brian Helgeland</t>
  </si>
  <si>
    <t>Identical twins and notorious gangsters Reggie and Ronnie Kray elude the authorities in 1960s London while transfixing and terrifying the public.</t>
  </si>
  <si>
    <t>NiNoKuni</t>
  </si>
  <si>
    <t>Yoshiyuki Momose</t>
  </si>
  <si>
    <t>Action &amp; Adventure, Anime Features, Children &amp; Family Movies</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</si>
  <si>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</si>
  <si>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</si>
  <si>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</si>
  <si>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</si>
  <si>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January 16, 2019</t>
  </si>
  <si>
    <t>A young dancer grapples with her dream to join a famed ballet company against the wishes of her mother, who pushes her to pursue a more practical path.</t>
  </si>
  <si>
    <t>Skyline</t>
  </si>
  <si>
    <t>Colin Strause, Greg Strause</t>
  </si>
  <si>
    <t>After a wild night of partying, Terry discovers that he's one of the few people left on Earth, then sets out to solve the mystery of what happened.</t>
  </si>
  <si>
    <t>A Serious Man</t>
  </si>
  <si>
    <t>Ethan Coen, Joel Coen</t>
  </si>
  <si>
    <t>January 16, 2018</t>
  </si>
  <si>
    <t>With every aspect of his life unraveling, a Jewish physics professor seeks out three rabbis for spiritual guidance.</t>
  </si>
  <si>
    <t>Dallas Buyers Club</t>
  </si>
  <si>
    <t>Jean-Marc VallÃ©e</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</si>
  <si>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</si>
  <si>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</si>
  <si>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</si>
  <si>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</si>
  <si>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</si>
  <si>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January 16, 2017</t>
  </si>
  <si>
    <t>A college professor goes up against the giants of the auto industry when they fail to give him credit for inventing intermittent windshield wipers.</t>
  </si>
  <si>
    <t>The Rezort</t>
  </si>
  <si>
    <t>Steve Barker</t>
  </si>
  <si>
    <t>United Kingdom, Spain, Belgium</t>
  </si>
  <si>
    <t>After a global zombie war, the living dead are confined to a luxury island resort and hunted by tourists on safari â€“ until the security system fails.</t>
  </si>
  <si>
    <t>Big Fat Liar</t>
  </si>
  <si>
    <t>January 15, 2020</t>
  </si>
  <si>
    <t>Junior high students Jason and Kaylee take action when a greedy Hollywood producer turns Jason's essay into a hit film without giving him credit.</t>
  </si>
  <si>
    <t>Bulbul Can Sing</t>
  </si>
  <si>
    <t>Rima Das</t>
  </si>
  <si>
    <t>Exploring their sexual identities in the face of the patriarchal rules of their Assamese village, a teenager and her two friends are rocked by tragedy.</t>
  </si>
  <si>
    <t>Eye For An Eye</t>
  </si>
  <si>
    <t>Paco Plaza</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</si>
  <si>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</si>
  <si>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</si>
  <si>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</si>
  <si>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</si>
  <si>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Andrew Goth</t>
  </si>
  <si>
    <t>Brilliant young students discover a breakthrough that could change humankind, but soon find themselves the subjects of a much bigger experiment.</t>
  </si>
  <si>
    <t>Saving ZoÃ«</t>
  </si>
  <si>
    <t>Jeffrey G. Hunt</t>
  </si>
  <si>
    <t>A reserved high school freshman acts out when she recovers a diary that offers clues to a secret world that could be behind her sister's murder.</t>
  </si>
  <si>
    <t>The Brave</t>
  </si>
  <si>
    <t>William Kaufman</t>
  </si>
  <si>
    <t>With entry into the European Union at stake, Albania must rely on a mash-up of elite cops to take down a slippery drug lord dominating its economy.</t>
  </si>
  <si>
    <t>Where the Money Is</t>
  </si>
  <si>
    <t>Marek Kanievska</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</si>
  <si>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</si>
  <si>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</si>
  <si>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</si>
  <si>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</si>
  <si>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</si>
  <si>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</si>
  <si>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</si>
  <si>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</si>
  <si>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</si>
  <si>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</si>
  <si>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</si>
  <si>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</si>
  <si>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</si>
  <si>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The lives of five hapless, petty criminals careen into madcap disarray when their plan to abduct a wealthy ministerâ€™s son goes horribly wrong.</t>
  </si>
  <si>
    <t>Deadly Switch</t>
  </si>
  <si>
    <t>Svetlana Cvetko</t>
  </si>
  <si>
    <t>In this indie thriller, a foreign exchange student moves in with her roommate's family who grieves over the daughter they would do anything to get back.</t>
  </si>
  <si>
    <t>Echcharikkai</t>
  </si>
  <si>
    <t>Sarjun</t>
  </si>
  <si>
    <t>After kidnapping a millionaireâ€™s daughter, two men get swept up in a power struggle as her father enlists a brilliant cop to hunt them down.</t>
  </si>
  <si>
    <t>La Rosa de Guadalupe</t>
  </si>
  <si>
    <t>Classic &amp; Cult TV, Crime TV Shows, International TV Shows</t>
  </si>
  <si>
    <t>This series responds to the need to believe in miracles, dreams, love stories and happy endings, with positive characters.</t>
  </si>
  <si>
    <t>La Viuda Negra</t>
  </si>
  <si>
    <t>Alejandro Lozano</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</si>
  <si>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</si>
  <si>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</si>
  <si>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</si>
  <si>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</si>
  <si>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Michael Civille</t>
  </si>
  <si>
    <t>After dating a charming cop who turns into an obsessive stalker, a small-town girl must save herself from his deadly ways.</t>
  </si>
  <si>
    <t>Pandigai</t>
  </si>
  <si>
    <t>Feroz</t>
  </si>
  <si>
    <t>Looking for a way out of his impoverished life, a lowly hotel waiter joins an underground fight club. Then he needs a way out of that.</t>
  </si>
  <si>
    <t>Pari</t>
  </si>
  <si>
    <t>Syed Atif Ali</t>
  </si>
  <si>
    <t>When their daughter exhibits strange behavior after moving into their new home, a couple must come to terms with who she really is.</t>
  </si>
  <si>
    <t>Revenger</t>
  </si>
  <si>
    <t>Lee Seung-won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</si>
  <si>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</si>
  <si>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</si>
  <si>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</si>
  <si>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</si>
  <si>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</si>
  <si>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</si>
  <si>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</si>
  <si>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</si>
  <si>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</si>
  <si>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</si>
  <si>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daughterâ€™s doll as a medium to communicate with her, but the consequences are chilling. The second of the â€œDollâ€ films.</t>
  </si>
  <si>
    <t>A Boy Called Po</t>
  </si>
  <si>
    <t>John Asher</t>
  </si>
  <si>
    <t>January 15, 2018</t>
  </si>
  <si>
    <t>After his wife's death, an overworked engineer struggles to care for his son with autism, who regresses into a fantasy world to escape real-life bullying.</t>
  </si>
  <si>
    <t>Alibaba Aur 40 Chor</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</si>
  <si>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</si>
  <si>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</si>
  <si>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</si>
  <si>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</si>
  <si>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</si>
  <si>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</si>
  <si>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</si>
  <si>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Two former friends, who now live far apart, learn about each other's insecurities and secrets over a series of video chats.</t>
  </si>
  <si>
    <t>Manolo: The Boy Who Made Shoes for Lizards</t>
  </si>
  <si>
    <t>Michael Roberts</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</si>
  <si>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</si>
  <si>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</si>
  <si>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</si>
  <si>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</si>
  <si>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</si>
  <si>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</si>
  <si>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To pave the way for a major amphibious invasion, a team of South Korean spies goes behind enemy lines to steal a map of North Korean coastal defenses.</t>
  </si>
  <si>
    <t>Phir Se</t>
  </si>
  <si>
    <t>Ajay Bhuyan, Kunal Kohli</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</si>
  <si>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</si>
  <si>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</si>
  <si>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</si>
  <si>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</si>
  <si>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Rhiannon Bannenberg</t>
  </si>
  <si>
    <t>Following an embarrassing viral video, a New York model decides to escape from her suffocating existence by visiting her faraway aunt in Australia.</t>
  </si>
  <si>
    <t>Thong Dee Fun Khao</t>
  </si>
  <si>
    <t>Bin Bunluerit</t>
  </si>
  <si>
    <t>After losing a boxing match, a talented Muay Thai fighter leaves home to train with the best. On his quest, he finds friends, foes and lots of action.</t>
  </si>
  <si>
    <t>Unrest</t>
  </si>
  <si>
    <t>Jennifer Brea</t>
  </si>
  <si>
    <t>In this heart-wrenching documentary, a 28-year-old Ph.D. student turns the camera on herself to capture her struggles with chronic fatigue syndrome.</t>
  </si>
  <si>
    <t>Urvi</t>
  </si>
  <si>
    <t>Pradeep Verma</t>
  </si>
  <si>
    <t>After getting tricked into working at a brothel, a medical student joins forces with two of her co-workers to fight their unscrupulous exploiters.</t>
  </si>
  <si>
    <t>Berlin Calling</t>
  </si>
  <si>
    <t>Hannes StÃ¶hr</t>
  </si>
  <si>
    <t>January 15, 2017</t>
  </si>
  <si>
    <t>DJ Ickarus is at the top of his game, dazzling fans and touring the world â€“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</si>
  <si>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</si>
  <si>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</si>
  <si>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</si>
  <si>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</si>
  <si>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</si>
  <si>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</si>
  <si>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</si>
  <si>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</si>
  <si>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An aging jazz musician learns after his wife's death that she may have been unfaithful to him decades before.</t>
  </si>
  <si>
    <t>Sarajevo</t>
  </si>
  <si>
    <t>Andreas Prochaska</t>
  </si>
  <si>
    <t>Austria, Czech Republic</t>
  </si>
  <si>
    <t>Tasked with unraveling the assassination of Archduke Franz Ferdinand, an honorable magistrate finds himself targeted by the shadowy perpetrators.</t>
  </si>
  <si>
    <t>Stereo</t>
  </si>
  <si>
    <t>Maximilian Erlenwein</t>
  </si>
  <si>
    <t>Erik's peaceful rural family life is shaken by the arrival of sinister figures who claim to know him and a mysterious "friend" who may not even exist.</t>
  </si>
  <si>
    <t>Teenage Cocktail</t>
  </si>
  <si>
    <t>John Carchietta</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</si>
  <si>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</si>
  <si>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</si>
  <si>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</si>
  <si>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</si>
  <si>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</si>
  <si>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</si>
  <si>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Burhan Qurbani</t>
  </si>
  <si>
    <t>In 1992, three radically different residents of Rostock, Germany, become entangled in a violent xenophobic riot that rocks the beleaguered city.</t>
  </si>
  <si>
    <t>Ip Man</t>
  </si>
  <si>
    <t>January 15, 2016</t>
  </si>
  <si>
    <t>An occupying Japanese general challenges Chinese men to duels to prove the superiority of the Japanese, but Ip Man refuses to fight â€“ at first.</t>
  </si>
  <si>
    <t>Ip Man 2</t>
  </si>
  <si>
    <t>New in Hong Kong, martial arts instructor Ip Man perseveres and retaliates against his rivals' opposition to the Wing Chun fighting style he teaches.</t>
  </si>
  <si>
    <t>Kipo and the Age of Wonderbeasts</t>
  </si>
  <si>
    <t>January 14, 2020</t>
  </si>
  <si>
    <t>Making her way through a world of mutant animals, a sheltered yet scrappy girl learns how to survive â€“ and get home â€“ with help from her ragtag crew.</t>
  </si>
  <si>
    <t>Leslie Jones: Time Machine</t>
  </si>
  <si>
    <t>David Benioff, D.B. Weiss</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</si>
  <si>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</si>
  <si>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</si>
  <si>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</si>
  <si>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</si>
  <si>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Patryk Vega</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</si>
  <si>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</si>
  <si>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</si>
  <si>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</si>
  <si>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</si>
  <si>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</si>
  <si>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</si>
  <si>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Reminiscing about his youth in Taiwan's turbulent 1920s, Guo Xuehu reflects on his passion for art, a friendship with a painter â€“ and a doomed romance.</t>
  </si>
  <si>
    <t>Camp X-Ray</t>
  </si>
  <si>
    <t>Peter Sattler</t>
  </si>
  <si>
    <t>January 14, 2017</t>
  </si>
  <si>
    <t>Fresh Army recruit Amy Cole is assigned to Guantanamo Bay's Camp X-Ray, where she forms a surprising bond with one of the prisoners in her charge.</t>
  </si>
  <si>
    <t>Estar o no estar</t>
  </si>
  <si>
    <t>Marcelo GonzÃ¡lez</t>
  </si>
  <si>
    <t>An ill and addled man recalls what seems to be a brief but powerful past romance with a kindred spirit, a young Russian woman who lived a lonely life.</t>
  </si>
  <si>
    <t>Little Sister</t>
  </si>
  <si>
    <t>Zach Clark</t>
  </si>
  <si>
    <t>A former Goth studying to become a nun finds her faith tested when she returns home to visit her brother, who has been disfigured in the Iraq War.</t>
  </si>
  <si>
    <t>The River Thief</t>
  </si>
  <si>
    <t>N.D. Wilson</t>
  </si>
  <si>
    <t>A heedless teen drifter who falls for a small-town waitress makes the mistake of robbing a drug lord, putting his life and newfound love in jeopardy.</t>
  </si>
  <si>
    <t>The Healing Powers of Dude</t>
  </si>
  <si>
    <t>January 13, 2020</t>
  </si>
  <si>
    <t>Kids' TV, TV Comedies, TV Dramas</t>
  </si>
  <si>
    <t>When an 11-year-old boy with social anxiety disorder starts middle school, he finds strength in a scruffy emotional support dog named Dude.</t>
  </si>
  <si>
    <t>The Last Face</t>
  </si>
  <si>
    <t>Sean Penn</t>
  </si>
  <si>
    <t>Savage civil war and a dispute over humanitarian assistance threaten to unravel a checkered romance between an aid director and a doctor.</t>
  </si>
  <si>
    <t>13 Sins</t>
  </si>
  <si>
    <t>January 13, 2019</t>
  </si>
  <si>
    <t>A man agrees to appear on a game show with a $6 million prize. But as the challenges become more extreme, he realizes he's made a grave mistake.</t>
  </si>
  <si>
    <t>Baazaar</t>
  </si>
  <si>
    <t>Gauravv K Chawla</t>
  </si>
  <si>
    <t>A wide-eyed graduate learns the ugly side of ambition when he joins in the dubious business practices of his idol, a ruthless Mumbai stock tycoon.</t>
  </si>
  <si>
    <t>The Fighter</t>
  </si>
  <si>
    <t>David O. Russell</t>
  </si>
  <si>
    <t>After a string of defeats, a boxer rediscovers his fighting will with help from his trainer and half-brother, a once-talented pugilist.</t>
  </si>
  <si>
    <t>Aquarius</t>
  </si>
  <si>
    <t>Kleber MendonÃ§a Filho</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</si>
  <si>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</si>
  <si>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</si>
  <si>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</si>
  <si>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</si>
  <si>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</si>
  <si>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</si>
  <si>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</si>
  <si>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</si>
  <si>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</si>
  <si>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</si>
  <si>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</si>
  <si>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Steve Boettcher</t>
  </si>
  <si>
    <t>January 12, 2020</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</si>
  <si>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</si>
  <si>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</si>
  <si>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â€” but all he ends up stimulating is chaos.</t>
  </si>
  <si>
    <t>Becoming Jane</t>
  </si>
  <si>
    <t>Julian Jarrold</t>
  </si>
  <si>
    <t>United Kingdom, Ireland</t>
  </si>
  <si>
    <t>January 12, 2019</t>
  </si>
  <si>
    <t>A passionate romance with roguish barrister Tom Lefroy serves as the inspiration for the works of budding novelist Jane Austen.</t>
  </si>
  <si>
    <t>He's Out There</t>
  </si>
  <si>
    <t>Quinn Lasher</t>
  </si>
  <si>
    <t>While vacationing at a remote lake house, a mother and her daughters become pawns in the twisted game of an ax-wielding psychopath.</t>
  </si>
  <si>
    <t>Milada</t>
  </si>
  <si>
    <t>David Mrnka</t>
  </si>
  <si>
    <t>January 12, 2018</t>
  </si>
  <si>
    <t>Politician and human rights campaigner Milada HorÃ¡kovÃ¡ battles against all odds to defend her beliefs in a Czechoslovakia under Communist rule.</t>
  </si>
  <si>
    <t>The Man Who Would Be Polka King</t>
  </si>
  <si>
    <t>John Mikulak, Joshua Brown</t>
  </si>
  <si>
    <t>This irreverent documentary reveals how charming entertainer Jan Lewan bilked investors out of millions in a complicated investment scam.</t>
  </si>
  <si>
    <t>The Polka King</t>
  </si>
  <si>
    <t>Maya Forbes</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</si>
  <si>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</si>
  <si>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</si>
  <si>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</si>
  <si>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</si>
  <si>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</si>
  <si>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</si>
  <si>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</si>
  <si>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</si>
  <si>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United States, Greece, Brazil</t>
  </si>
  <si>
    <t>January 12, 2017</t>
  </si>
  <si>
    <t>Jake and Tony become friends when Jake's dad inherits a home above Tony's mother's shop. Friendship is tested when Jake's dad raises the shop's rent.</t>
  </si>
  <si>
    <t>Very Big Shot</t>
  </si>
  <si>
    <t>Mir-Jean Bou Chaaya</t>
  </si>
  <si>
    <t>Lebanon, Qatar</t>
  </si>
  <si>
    <t>When three brothers struggling to go straight become targets of a criminal underworld, they use the making of a movie as a front to transport drugs.</t>
  </si>
  <si>
    <t>Zoom</t>
  </si>
  <si>
    <t>Peter Hewitt</t>
  </si>
  <si>
    <t>January 11, 2020</t>
  </si>
  <si>
    <t>Dragged from civilian life, a former superhero must train a new crop of youthful saviors when the military preps for an attack by a familiar villain.</t>
  </si>
  <si>
    <t>All of You</t>
  </si>
  <si>
    <t>Dan Villegas</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</si>
  <si>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</si>
  <si>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</si>
  <si>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</si>
  <si>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</si>
  <si>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</si>
  <si>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</si>
  <si>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</si>
  <si>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</si>
  <si>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</si>
  <si>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</si>
  <si>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Hugo Stuven</t>
  </si>
  <si>
    <t>In a remote area of the Canary Islands, a surfer falls off a cliff. Fighting to survive, he reflects on his life and past romance. Based on true events.</t>
  </si>
  <si>
    <t>The Last Laugh</t>
  </si>
  <si>
    <t>Greg Pritikin</t>
  </si>
  <si>
    <t>After moving to a retirement home, restless talent manager Al reconnects with long-ago client Buddy and coaxes him back out on the comedy circuit.</t>
  </si>
  <si>
    <t>Dayveon</t>
  </si>
  <si>
    <t>Amman Abbasi</t>
  </si>
  <si>
    <t>January 11, 2018</t>
  </si>
  <si>
    <t>Following the shooting death of his older brother, a depressed and aimless 13-year-old boy falls in with a gang in rural Arkansas.</t>
  </si>
  <si>
    <t>AJ and the Queen</t>
  </si>
  <si>
    <t>January 10, 2020</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</si>
  <si>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</si>
  <si>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</si>
  <si>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</si>
  <si>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</si>
  <si>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â€“ and a cop wants to fight it.</t>
  </si>
  <si>
    <t>Medical Police</t>
  </si>
  <si>
    <t>Crime TV Shows, TV Action &amp; Adventure, TV Comedies</t>
  </si>
  <si>
    <t>Doctors Owen Maestro and Lola Spratt leave Childrens Hospital and join a secret arm of the CDC to investigate and destroy a deadly global virus.</t>
  </si>
  <si>
    <t>Monsters: Dark Continent</t>
  </si>
  <si>
    <t>Tom Green</t>
  </si>
  <si>
    <t>An American platoon stationed in the Middle East is thrust into battle with a breed of tentacled aliens whose rapid spread threatens human survival.</t>
  </si>
  <si>
    <t>Set Up</t>
  </si>
  <si>
    <t>Mike Gunther</t>
  </si>
  <si>
    <t>A diamond heist goes horribly wrong, and the group of friends who sought to make a fortune must instead fight for their very survival.</t>
  </si>
  <si>
    <t>Sniper: Special Ops</t>
  </si>
  <si>
    <t>Fred Olen Ray</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</si>
  <si>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</si>
  <si>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</si>
  <si>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</si>
  <si>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</si>
  <si>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International TV Shows, Reality TV, TV Comedies</t>
  </si>
  <si>
    <t>Franceâ€™s funniest comics carry out ghastly tasks as they try to outlast â€“ and outwit â€“ one another while overnighting in haunted locations.</t>
  </si>
  <si>
    <t>Shaka Zulu</t>
  </si>
  <si>
    <t>Italy, South Africa, West Germany, Australia, United States</t>
  </si>
  <si>
    <t>January 10, 2019</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</si>
  <si>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</si>
  <si>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</si>
  <si>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</si>
  <si>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RiaÃ±o: Especial de stand up</t>
  </si>
  <si>
    <t>January 10, 2018</t>
  </si>
  <si>
    <t>Colombian comedian Alejandro RiaÃ±o discusses the perks of dating a she-wolf, styles of dancing, the quirks of BogotÃ¡ men and soccer game announcers.</t>
  </si>
  <si>
    <t>In The Deep</t>
  </si>
  <si>
    <t>Johannes Roberts</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</si>
  <si>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</si>
  <si>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</si>
  <si>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</si>
  <si>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</si>
  <si>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Brazil, India, China, United States</t>
  </si>
  <si>
    <t>Based on photographer Michael Oâ€™Neillâ€™s book of the same name, this documentary traces the authorâ€™s 10-year journey through the landscape of yoga.</t>
  </si>
  <si>
    <t>Jim Gaffigan: Cinco</t>
  </si>
  <si>
    <t>Jeannie Gaffigan</t>
  </si>
  <si>
    <t>January 10, 2017</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</si>
  <si>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</si>
  <si>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</si>
  <si>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</si>
  <si>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Robert Luketic</t>
  </si>
  <si>
    <t>January 1, 2020</t>
  </si>
  <si>
    <t>A brilliant group of students become card-counting experts with the intent of swindling millions out of Las Vegas casinos by playing blackjack.</t>
  </si>
  <si>
    <t>A Cinderella Story</t>
  </si>
  <si>
    <t>Mark Rosman</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</si>
  <si>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</si>
  <si>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</si>
  <si>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</si>
  <si>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</si>
  <si>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</si>
  <si>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</si>
  <si>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Sarah Smith</t>
  </si>
  <si>
    <t>At Santa Claus's super-secret toy-making facility, Mr. Claus entrusts his son, Arthur, to carry out an ultra-important Christmas mission.</t>
  </si>
  <si>
    <t>Aruna &amp; Her Palate</t>
  </si>
  <si>
    <t>Edwin</t>
  </si>
  <si>
    <t>Indonesia, South Korea, Singapore</t>
  </si>
  <si>
    <t>An epidemiologist turns her nationwide bird flu investigation into a chance to sample local delicacies en route, with three friends along for the ride.</t>
  </si>
  <si>
    <t>As Good as It Gets</t>
  </si>
  <si>
    <t>James L. Brooks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</si>
  <si>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</si>
  <si>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</si>
  <si>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</si>
  <si>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</si>
  <si>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</si>
  <si>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</si>
  <si>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Vadim Jean</t>
  </si>
  <si>
    <t>Bank chairman Charles Bunbury â€“ who knows next to nothing about banking â€“ fights to save both his company and his marriage from disaster.</t>
  </si>
  <si>
    <t>Catch Me If You Can</t>
  </si>
  <si>
    <t>An FBI agent makes it his mission to put cunning con man Frank Abagnale Jr. behind bars. But Frank not only eludes capture, he revels in the pursuit.</t>
  </si>
  <si>
    <t>Cells at Work!</t>
  </si>
  <si>
    <t>Anime Series, Teen TV Shows</t>
  </si>
  <si>
    <t>One newcomer red blood cell just wants to do her job. Between bacteria incursions and meeting a certain white blood cell, she's got a lot to learn!</t>
  </si>
  <si>
    <t>Center Stage</t>
  </si>
  <si>
    <t>Nicholas Hytner</t>
  </si>
  <si>
    <t>Vying for a spot in the American Ballet Company, 12 dance students are ready to push their bodies and minds to the limit to realize their dreams.</t>
  </si>
  <si>
    <t>Charlie and the Chocolate Factory</t>
  </si>
  <si>
    <t>Tim Burton</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</si>
  <si>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</si>
  <si>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</si>
  <si>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</si>
  <si>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</si>
  <si>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</si>
  <si>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</si>
  <si>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Ken Hughes</t>
  </si>
  <si>
    <t>Quirky inventor Caractacus Potts and his family travel in their magical flying car to Vulgaria, a kingdom strangely devoid of children.</t>
  </si>
  <si>
    <t>Chloe</t>
  </si>
  <si>
    <t>United States, Canada, France</t>
  </si>
  <si>
    <t>Suspecting her husband of infidelity, Catherine hires sexy Chloe to test his faithfulness. Soon, the relationships between all three intensify.</t>
  </si>
  <si>
    <t>City of God</t>
  </si>
  <si>
    <t>Fernando Meirelles, Katia Lund</t>
  </si>
  <si>
    <t>Brazil, France, Germany</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</si>
  <si>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</si>
  <si>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</si>
  <si>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</si>
  <si>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</si>
  <si>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Matt Reeves</t>
  </si>
  <si>
    <t>A going-away party in Manhattan is interrupted when a mysterious monster of epic proportions launches an attack on New York City.</t>
  </si>
  <si>
    <t>Coach Carter</t>
  </si>
  <si>
    <t>Thomas Carter</t>
  </si>
  <si>
    <t>Controversial basketball coach Ken Carter puts school before sports and benches his undefeated high school team for poor academic performance.</t>
  </si>
  <si>
    <t>Dinner for Schmucks</t>
  </si>
  <si>
    <t>Jay Roach</t>
  </si>
  <si>
    <t>The host of a dinner party invites his friends to bring the saddest loser they can find. But the ultimate schmuck turns everyone else into the losers.</t>
  </si>
  <si>
    <t>Donnie Brasco</t>
  </si>
  <si>
    <t>Mike Newell</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</si>
  <si>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</si>
  <si>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</si>
  <si>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</si>
  <si>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</si>
  <si>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Colin Teague</t>
  </si>
  <si>
    <t>When an aspiring knight crosses paths with a dragon, the two form an unlikely alliance in a high-stakes battle against a malicious sorcerer.</t>
  </si>
  <si>
    <t>Dragonheart: A New Beginning</t>
  </si>
  <si>
    <t>Doug Lefler</t>
  </si>
  <si>
    <t>This sequel introduces Draco the dragon's offspring, Drake, who dreams of becoming a knight and teams up with a stable boy to master his skills.</t>
  </si>
  <si>
    <t>Event Horizon</t>
  </si>
  <si>
    <t>Paul W.S. Anderson</t>
  </si>
  <si>
    <t>Horror Movies, Sci-Fi &amp; Fantasy</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</si>
  <si>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</si>
  <si>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</si>
  <si>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</si>
  <si>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</si>
  <si>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James Wong</t>
  </si>
  <si>
    <t>Cult Movies, Horror Movies, Thrillers</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</si>
  <si>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</si>
  <si>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</si>
  <si>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</si>
  <si>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</si>
  <si>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</si>
  <si>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</si>
  <si>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Simon Wincer</t>
  </si>
  <si>
    <t>United States, France, Mexico</t>
  </si>
  <si>
    <t>Ordered to clean up the graffiti he painted at a marine theme park, a troubled young boy unexpectedly bonds with a killer whale on exhibit.</t>
  </si>
  <si>
    <t>Friday the 13th</t>
  </si>
  <si>
    <t>Marcus Nispel</t>
  </si>
  <si>
    <t>A group of teenage camp counselors raises the ire of Jason Voorhees, a masked, homicidal maniac, in this remake of the classic slasher flick.</t>
  </si>
  <si>
    <t>Garfield Gets Real</t>
  </si>
  <si>
    <t>Mark A.Z. DippÃ©, Kyung Ho Lee</t>
  </si>
  <si>
    <t>After trying to live in the "real world" and concluding it isn't for him, Garfield must return to his comic-strip home before getting trapped forever.</t>
  </si>
  <si>
    <t>Garfield's Fun Fest</t>
  </si>
  <si>
    <t>Mark A.Z. DippÃ©, Eondeok Han</t>
  </si>
  <si>
    <t>United States, South Korea</t>
  </si>
  <si>
    <t>Garfield has long been the champ at a yearly competition for the funniest comic strip. But this time, Garfield must battle tall, handsome Ramone.</t>
  </si>
  <si>
    <t>Garfield's Pet Force</t>
  </si>
  <si>
    <t>Mark A.Z. DippÃ©</t>
  </si>
  <si>
    <t>When an alien menace and her army of undead minions threaten to enslave the world, Garfield heads a team of comic-strip superheroes to save the day.</t>
  </si>
  <si>
    <t>Ghost Rider</t>
  </si>
  <si>
    <t>Mark Steven Johnson</t>
  </si>
  <si>
    <t>Stunt cyclist Johnny Blaze makes a bargain with the sinister Mephisto to save a loved one. Years later, Johnny gets the chance to reclaim his soul.</t>
  </si>
  <si>
    <t>Ghost Stories</t>
  </si>
  <si>
    <t>Anurag Kashyap, Dibakar Banerjee, Karan Johar, Zoya Akhtar</t>
  </si>
  <si>
    <t>The directors of Emmy-nominated "Lust Stories" (Zoya Akhtar, Anurag Kashyap, Dibakar Banerjee and Karan Johar) reunite for this quartet of thrillers.</t>
  </si>
  <si>
    <t>A team of experts â€“ including a biologist and two scientists â€“ must stop an oversized lizard from destroying all of Manhattan.</t>
  </si>
  <si>
    <t>Hairspray</t>
  </si>
  <si>
    <t>In 1962, ambitious plus-size teen Tracy Turnblad tries to integrate a racially divided Baltimore one Watusi at a time.</t>
  </si>
  <si>
    <t>Harold &amp; Kumar Go to White Castle</t>
  </si>
  <si>
    <t>Danny Leiner</t>
  </si>
  <si>
    <t>United States, Canada, Germany</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</si>
  <si>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</si>
  <si>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</si>
  <si>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</si>
  <si>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</si>
  <si>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</si>
  <si>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</si>
  <si>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Christopher Nolan</t>
  </si>
  <si>
    <t>In this mind-bending sci-fi thriller, a man runs an espionage business built around entering the subconscious of his targets to mold their thoughts.</t>
  </si>
  <si>
    <t>Instructions Not Included</t>
  </si>
  <si>
    <t>Eugenio Derbez</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</si>
  <si>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</si>
  <si>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</si>
  <si>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</si>
  <si>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</si>
  <si>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</si>
  <si>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When gooey green aliens kidnap all the adults in Retroville, it's up to 11-year-old Jimmy Neutron to come up with a plan to rescue them.</t>
  </si>
  <si>
    <t>Julie &amp; Julia</t>
  </si>
  <si>
    <t>Nora Ephron</t>
  </si>
  <si>
    <t>In this heartwarming tale, Julie Powell decides to spice up her uneventful life by cooking all 524 recipes outlined in Julia Child's classic cookbook.</t>
  </si>
  <si>
    <t>Kate &amp; Leopold</t>
  </si>
  <si>
    <t>James Mangold</t>
  </si>
  <si>
    <t>A present-day woman takes responsibility for guiding a charming time-traveling 19th-century nobleman through the 21st century.</t>
  </si>
  <si>
    <t>Kill Bill: Vol. 1</t>
  </si>
  <si>
    <t>An assassin is shot by her ruthless employer, Bill, and other members of their assassination circle. But she lives â€“ and plots her vengeance.</t>
  </si>
  <si>
    <t>Kill Bill: Vol. 2</t>
  </si>
  <si>
    <t>The Bride has three left on her rampage list: Budd, Elle Driver and Bill himself. But when she arrives at Bill's house, she's in for a surprise.</t>
  </si>
  <si>
    <t>Kingpin</t>
  </si>
  <si>
    <t>Peter Farrelly, Bobby Farrelly</t>
  </si>
  <si>
    <t>Comedies, Cult Movies, Sports Movies</t>
  </si>
  <si>
    <t>After a bowler loses his hand, his career takes a nosedive. That is, until he uncovers the next big thing: an Amish kid named Ishmael.</t>
  </si>
  <si>
    <t>Kiss the Girls</t>
  </si>
  <si>
    <t>Gary Fleder</t>
  </si>
  <si>
    <t>A forensic psychologist teams up with an escaped kidnapping victim to hunt down a serial killer who abducts and dominates strong-willed women.</t>
  </si>
  <si>
    <t>La Bamba</t>
  </si>
  <si>
    <t>Luis Valdez</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</si>
  <si>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</si>
  <si>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</si>
  <si>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</si>
  <si>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</si>
  <si>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</si>
  <si>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</si>
  <si>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</si>
  <si>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</si>
  <si>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â€“ and his friends â€“ at risk.</t>
  </si>
  <si>
    <t>Magnolia</t>
  </si>
  <si>
    <t>189 min</t>
  </si>
  <si>
    <t>Through chance, human action, past history and divine intervention, an eclectic cast of characters weaves and warps through each other's lives.</t>
  </si>
  <si>
    <t>Mandi</t>
  </si>
  <si>
    <t>Forbidden love, fraying loyalties and flagrant hypocrisy emerge when sanctimonious politicians drive a madamâ€™s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</si>
  <si>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</si>
  <si>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</si>
  <si>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</si>
  <si>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</si>
  <si>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</si>
  <si>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</si>
  <si>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</si>
  <si>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Duncan Jones</t>
  </si>
  <si>
    <t>As he nears the end of a lonely three-year stint on the moon base Sarang, astronaut Sam Bell begins to hear and see strange things.</t>
  </si>
  <si>
    <t>My Girl</t>
  </si>
  <si>
    <t>Howard Zieff</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</si>
  <si>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</si>
  <si>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</si>
  <si>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</si>
  <si>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</si>
  <si>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</si>
  <si>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</si>
  <si>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</si>
  <si>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</si>
  <si>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Mexico, Spain</t>
  </si>
  <si>
    <t>Young Ofelia meets a mythical faun who claims she is destined to become princess of the Underworld. But first she must carry out three perilous tasks.</t>
  </si>
  <si>
    <t>Paranormal Activity</t>
  </si>
  <si>
    <t>Oren Peli</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</si>
  <si>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</si>
  <si>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</si>
  <si>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</si>
  <si>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PokÃ©mon the Movie: Power of Us</t>
  </si>
  <si>
    <t>Tetsuo Yajima</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</si>
  <si>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</si>
  <si>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</si>
  <si>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</si>
  <si>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</si>
  <si>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</si>
  <si>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</si>
  <si>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Germany, France, United States, Canada, United Kingdom</t>
  </si>
  <si>
    <t>The Undead Apocalypse continues as super-soldier Alice finds her way to a supposed sanctuary in Los Angeles, which may just be a deadly trap.</t>
  </si>
  <si>
    <t>Riot</t>
  </si>
  <si>
    <t>John Lyde</t>
  </si>
  <si>
    <t>Seeking vengeance for the murder of his wife, a cop robs a bank in order to be thrown into prison with the Russian kingpin who ruined his life.</t>
  </si>
  <si>
    <t>Road Trip: Beer Pong</t>
  </si>
  <si>
    <t>Steve Rash</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</si>
  <si>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</si>
  <si>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</si>
  <si>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</si>
  <si>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</si>
  <si>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Keenen Ivory Wayans</t>
  </si>
  <si>
    <t>The Wayans brothers spoof some of Hollywood's biggest blockbusters, including Scream, I Know What You Did Last Summer, The Matrix and American Pie.</t>
  </si>
  <si>
    <t>Seal Team Six: The Raid on Osama Bin Laden</t>
  </si>
  <si>
    <t>John Stockwell</t>
  </si>
  <si>
    <t>In this dramatic recreation, U.S. Navy SEAL Team 6 trains for a critical mission, then executes a tough nighttime raid on Osama Bin Laden's compound.</t>
  </si>
  <si>
    <t>Siren</t>
  </si>
  <si>
    <t>Gregg Bishop</t>
  </si>
  <si>
    <t>A groom-to-be and his pals celebrate with a debauched night out that ends with a supernatural assault by a stripper who is not what she appears to be.</t>
  </si>
  <si>
    <t>Sliver</t>
  </si>
  <si>
    <t>A divorcÃ©e moves into a high-rise with a sordid past and begins a steamy affair with her neighbor, unaware that her every move is being monitored.</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</si>
  <si>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</si>
  <si>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</si>
  <si>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</si>
  <si>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</si>
  <si>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</si>
  <si>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</si>
  <si>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Baz Luhrmann</t>
  </si>
  <si>
    <t>Australia, United Kingdom</t>
  </si>
  <si>
    <t>Classic Movies, Comedies, Romantic Movies</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</si>
  <si>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</si>
  <si>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</si>
  <si>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</si>
  <si>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</si>
  <si>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</si>
  <si>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</si>
  <si>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</si>
  <si>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</si>
  <si>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</si>
  <si>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</si>
  <si>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The evil Shredder decides that ooze is what gives the ninja turtles their power, so he obtains some of the toxic junk and creates dangerous mutants.</t>
  </si>
  <si>
    <t>Teenage Mutant Ninja Turtles: The Movie</t>
  </si>
  <si>
    <t>Steve Barron</t>
  </si>
  <si>
    <t>After exposure to a strange, glowing ooze, four mutant turtles train as ninjas in the sewers and fight crime wherever they find it.</t>
  </si>
  <si>
    <t>Terminator 3: Rise of the Machines</t>
  </si>
  <si>
    <t>United States, Germany, United Kingdom</t>
  </si>
  <si>
    <t>Ten years after John Connor saved Earth from Judgment Day, he encounters T-X, a robotic assassin ordered to finish what T-1000 started.</t>
  </si>
  <si>
    <t>Terminator Salvation</t>
  </si>
  <si>
    <t>United States, Germany, United Kingdom, Italy</t>
  </si>
  <si>
    <t>All grown up in post-apocalyptic 2018, John Connor must lead the resistance of humans against increasingly dominating militaristic robots.</t>
  </si>
  <si>
    <t>The Amityville Horror</t>
  </si>
  <si>
    <t>Andrew Douglas</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</si>
  <si>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</si>
  <si>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</si>
  <si>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</si>
  <si>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</si>
  <si>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</si>
  <si>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</si>
  <si>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</si>
  <si>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</si>
  <si>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Classic Movies, Independent Movies, Thrillers</t>
  </si>
  <si>
    <t>IRA terrorist Fergus bonds with his prisoner, Jody. Jody tells Fergus of his girlfriend, Dil, with whom Fergus later falls in love.</t>
  </si>
  <si>
    <t>The Dukes of Hazzard</t>
  </si>
  <si>
    <t>Jay Chandrasekhar</t>
  </si>
  <si>
    <t>The Duke boys are back in this comedy based on the TV series, following Bo and Luke as they tear around Hazzard County in their trusty Dodge Charger.</t>
  </si>
  <si>
    <t>The Dukes of Hazzard: The Beginning</t>
  </si>
  <si>
    <t>Robert Berlinger</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</si>
  <si>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</si>
  <si>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</si>
  <si>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</si>
  <si>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</si>
  <si>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Ricky Gervais, Matthew Robinson</t>
  </si>
  <si>
    <t>In a world where no one fibs, a screenwriter gains fame and fortune â€“ and maybe the girl of his dreams â€“ by saying things that aren't true.</t>
  </si>
  <si>
    <t>The Lord of the Rings: The Return of the King</t>
  </si>
  <si>
    <t>Peter Jackson</t>
  </si>
  <si>
    <t>New Zealand, United States</t>
  </si>
  <si>
    <t>201 min</t>
  </si>
  <si>
    <t>Aragorn is revealed as the heir to the ancient kings as he, Gandalf and the other members of the broken fellowship struggle to save Gondor.</t>
  </si>
  <si>
    <t>The Lord of the Rings: The Two Towers</t>
  </si>
  <si>
    <t>179 min</t>
  </si>
  <si>
    <t>Frodo and Sam head to Mordor to destroy the One Ring of Power while Gimli, Legolas and Aragorn search for the orc-captured Merry and Pippin.</t>
  </si>
  <si>
    <t>The Mask of Zorro</t>
  </si>
  <si>
    <t>Martin Campbell</t>
  </si>
  <si>
    <t>United States, Germany, Mexico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</si>
  <si>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</si>
  <si>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</si>
  <si>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</si>
  <si>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</si>
  <si>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</si>
  <si>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</si>
  <si>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</si>
  <si>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</si>
  <si>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</si>
  <si>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</si>
  <si>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Mimi Leder</t>
  </si>
  <si>
    <t>After terrorists trigger a nuclear blast in Russia, a U.S. Special Forces intelligence agent and a nuclear weapons expert come to the rescue.</t>
  </si>
  <si>
    <t>The Ring</t>
  </si>
  <si>
    <t>Gore Verbinski</t>
  </si>
  <si>
    <t>A reporter watches a video that supposedly sets in motion the viewer's death in seven days. Can she unravel the mystery before her own time is up?</t>
  </si>
  <si>
    <t>The Talented Mr. Ripley</t>
  </si>
  <si>
    <t>Anthony Minghella</t>
  </si>
  <si>
    <t>A charming sociopath maneuvers into the lush life of a young heir. But as he embraces the posh lifestyle, he'll stop at nothing to hold onto it.</t>
  </si>
  <si>
    <t>Tremors</t>
  </si>
  <si>
    <t>Ron Underwood</t>
  </si>
  <si>
    <t>After a seismologist gets unusual readings on her equipment, handymen discover 30-foot-long carnivorous worms that suck their prey underground.</t>
  </si>
  <si>
    <t>Tremors 2: Aftershocks</t>
  </si>
  <si>
    <t>S.S. Wilson</t>
  </si>
  <si>
    <t>Comedies, Horror Movies, Sci-Fi &amp; Fantasy</t>
  </si>
  <si>
    <t>A rag-tag team of survivalists and scientists battle supersucking desert creatures that are worming their way through the oil fields of Mexico.</t>
  </si>
  <si>
    <t>Tremors 3: Back to Perfection</t>
  </si>
  <si>
    <t>Brent Maddock</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</si>
  <si>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</si>
  <si>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</si>
  <si>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</si>
  <si>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</si>
  <si>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South Africa, United States</t>
  </si>
  <si>
    <t>When he is hired to capture a deadly creature terrorizing South Africa, survivalist Burt Gummer brings along a new tech-savvy partner.</t>
  </si>
  <si>
    <t>True Grit</t>
  </si>
  <si>
    <t>Henry Hathaway</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</si>
  <si>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</si>
  <si>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</si>
  <si>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</si>
  <si>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</si>
  <si>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Robert Zemeckis</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</si>
  <si>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</si>
  <si>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</si>
  <si>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</si>
  <si>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</si>
  <si>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Mel Stuart</t>
  </si>
  <si>
    <t>United States, East Germany, West Germany</t>
  </si>
  <si>
    <t>Zany Willy Wonka causes a stir when he announces that golden tickets hidden inside his candy bars will admit holders into his secret confectionary.</t>
  </si>
  <si>
    <t>Wyatt Earp</t>
  </si>
  <si>
    <t>Lawrence Kasdan</t>
  </si>
  <si>
    <t>191 min</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</si>
  <si>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</si>
  <si>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</si>
  <si>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</si>
  <si>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</si>
  <si>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Nicole Conn</t>
  </si>
  <si>
    <t>January 1, 2019</t>
  </si>
  <si>
    <t>After confessing an unusual secret, a repressed wife â€“ prompted by her friends â€“ decides to explore her sexuality with a high-priced call girl.</t>
  </si>
  <si>
    <t>Across the Universe</t>
  </si>
  <si>
    <t>Julie Taymor</t>
  </si>
  <si>
    <t>An American girl and a British lad fall in love amid the social and political upheaval of the 1960s, in this musical featuring songs by the Beatles.</t>
  </si>
  <si>
    <t>Babel</t>
  </si>
  <si>
    <t>Alejandro G. IÃ±Ã¡rritu</t>
  </si>
  <si>
    <t>France, United States, Mexico</t>
  </si>
  <si>
    <t>When an American couple vacationing in Morocco falls victim to a random act of violence, a series of events unfolds across four countries.</t>
  </si>
  <si>
    <t>Back to the 90s</t>
  </si>
  <si>
    <t>Yanyong Kuruaungkoul</t>
  </si>
  <si>
    <t>When a teenager is transported back to his parentsâ€™ high school days, he has the chance to alter the events that led to their unhappy marriage.</t>
  </si>
  <si>
    <t>Black Hawk Down</t>
  </si>
  <si>
    <t>Ridley Scott</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</si>
  <si>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</si>
  <si>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</si>
  <si>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</si>
  <si>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</si>
  <si>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Joe Roth</t>
  </si>
  <si>
    <t>When Luther Krank and his wife opt to skip Christmas â€“ no tree and no rooftop Frosty â€“ can they handle the fallout from their family and neighbors?</t>
  </si>
  <si>
    <t>Daddy Day Care</t>
  </si>
  <si>
    <t>When a conscientious father loses his lucrative dot-com job and faces economic ruin, he joins two friends in opening a business called Daddy Day Care.</t>
  </si>
  <si>
    <t>Gone are the Days</t>
  </si>
  <si>
    <t>Mark Landre Gould</t>
  </si>
  <si>
    <t>Independent Movies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</si>
  <si>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</si>
  <si>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</si>
  <si>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â€“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</si>
  <si>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</si>
  <si>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</si>
  <si>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</si>
  <si>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</si>
  <si>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</si>
  <si>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</si>
  <si>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</si>
  <si>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</si>
  <si>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</si>
  <si>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</si>
  <si>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</si>
  <si>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</si>
  <si>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</si>
  <si>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</si>
  <si>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</si>
  <si>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</si>
  <si>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Lori Kaye</t>
  </si>
  <si>
    <t>Makeup artist Kevyn Aucoin worked with top supermodels in the 1980s and 1990s. Personal videos merged with interviews provide a peek into his life.</t>
  </si>
  <si>
    <t>Krystal</t>
  </si>
  <si>
    <t>William H. Macy</t>
  </si>
  <si>
    <t>A kid with a heart condition falls for an ex-stripper with a lot of baggage and joins her Alcoholics Anonymous group to catch her attention.</t>
  </si>
  <si>
    <t>Last Night</t>
  </si>
  <si>
    <t>Massy Tadjedin</t>
  </si>
  <si>
    <t>During an evening apart, married couple Joanna and Michael encounter tempting opportunities to cheat on each other with sexy acquaintances.</t>
  </si>
  <si>
    <t>Lock, Stock and Two Smoking Barrels</t>
  </si>
  <si>
    <t>Guy Ritchie</t>
  </si>
  <si>
    <t>Hoping to make a bundle in a high-stakes poker game, four shiftless lads from London's East End instead find themselves swimming in debt.</t>
  </si>
  <si>
    <t>Merku Thodarchi Malai</t>
  </si>
  <si>
    <t>Lenin Bharathi</t>
  </si>
  <si>
    <t>In southern India, a laborer's dreams of owning a piece of land to farm is complicated by political corruption.</t>
  </si>
  <si>
    <t>Mona Lisa Smile</t>
  </si>
  <si>
    <t>In 1953, the women of Wellesley College are measured by how well they marry â€“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</si>
  <si>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</si>
  <si>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</si>
  <si>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</si>
  <si>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James Foley</t>
  </si>
  <si>
    <t>Ro risks her life to discover the identity of a stranger lurking on the Internet who might hold the answers to her friend's murder.</t>
  </si>
  <si>
    <t>PokÃ©mon the Movie: I Choose You!</t>
  </si>
  <si>
    <t>Kunihiko Yuyama</t>
  </si>
  <si>
    <t>When Ash tries to pick his first PokÃ©mon on his birthday, he ends up with a stubborn Pikachu and they embark on a journey to find the legendary Ho-Oh.</t>
  </si>
  <si>
    <t>Pulp Fiction</t>
  </si>
  <si>
    <t>Classic Movies, Cult Movies, Dramas</t>
  </si>
  <si>
    <t>This stylized crime caper weaves together stories featuring a burger-loving hit man, his philosophical partner and a washed-up boxer.</t>
  </si>
  <si>
    <t>Puriyatha Puthir</t>
  </si>
  <si>
    <t>Ranjit Jeyakodi</t>
  </si>
  <si>
    <t>An aspiring music director begins to receive voyeuristic footage of his girlfriend from her apparent stalker as tragedy strikes those around him.</t>
  </si>
  <si>
    <t>Taramani</t>
  </si>
  <si>
    <t>Ram</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</si>
  <si>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</si>
  <si>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</si>
  <si>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</si>
  <si>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</si>
  <si>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Mark Herman</t>
  </si>
  <si>
    <t>When his family moves from Berlin to Poland, a young boy befriends a boy who lives on the other side of the fence, unaware he's a Jewish prisoner.</t>
  </si>
  <si>
    <t>The Crow</t>
  </si>
  <si>
    <t>Action &amp; Adventure, Cult Movies, Sci-Fi &amp; Fantasy</t>
  </si>
  <si>
    <t>One year after Eric Draven and his fiancÃ©e are murdered, Draven â€“ watched over by a hypnotic crow â€“ returns from the grave to exact revenge.</t>
  </si>
  <si>
    <t>The Pass</t>
  </si>
  <si>
    <t>Ben A. Williams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</si>
  <si>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</si>
  <si>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</si>
  <si>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â€“ and choose joy.</t>
  </si>
  <si>
    <t>Trash</t>
  </si>
  <si>
    <t>Stephen Daldry</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</si>
  <si>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</si>
  <si>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</si>
  <si>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</si>
  <si>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</si>
  <si>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</si>
  <si>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</si>
  <si>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Action &amp; Adventure, Sports Movies</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</si>
  <si>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</si>
  <si>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</si>
  <si>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</si>
  <si>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</si>
  <si>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Chandrakant Kulkarni</t>
  </si>
  <si>
    <t>January 1, 2018</t>
  </si>
  <si>
    <t>A conscientious politician helps an elderly singer overcome the obstacles placed in his path a by a powerful bureaucracy.</t>
  </si>
  <si>
    <t>Aata Pita</t>
  </si>
  <si>
    <t>Uttung Shelar</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</si>
  <si>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</si>
  <si>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</si>
  <si>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</si>
  <si>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</si>
  <si>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</si>
  <si>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</si>
  <si>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</si>
  <si>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Lisa Arnold</t>
  </si>
  <si>
    <t>A young boy attends summer camp, where he overcomes his fears, stands up to bullies and learns important lessons about faith and life.</t>
  </si>
  <si>
    <t>Chittagong</t>
  </si>
  <si>
    <t>Bedabrata Pain</t>
  </si>
  <si>
    <t>United States, India, Bangladesh</t>
  </si>
  <si>
    <t>In the turbulent 1930s of British colonial India, a teenager joins a ragtag army of schoolboys determined to overthrow their foreign conquerors.</t>
  </si>
  <si>
    <t>Devrai</t>
  </si>
  <si>
    <t>After science student Shesh Shahi â€“ a shy eccentric with a strange connection to nature â€“ is examined by a team of mental hospital doctors, a gripping portrait of schizophrenia emerges.</t>
  </si>
  <si>
    <t>Dries</t>
  </si>
  <si>
    <t>Reiner Holzemer</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</si>
  <si>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</si>
  <si>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</si>
  <si>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</si>
  <si>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</si>
  <si>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</si>
  <si>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</si>
  <si>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</si>
  <si>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</si>
  <si>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</si>
  <si>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</si>
  <si>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</si>
  <si>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</si>
  <si>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</si>
  <si>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</si>
  <si>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</si>
  <si>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</si>
  <si>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</si>
  <si>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Three young Nigerian bohemians, each from one of the country's major ethnic groups, explore the directions in which their lives could go.</t>
  </si>
  <si>
    <t>Happy Hunting</t>
  </si>
  <si>
    <t>Joe Dietsch, Louie Gibson</t>
  </si>
  <si>
    <t>On the run from his meth-dealing employers, a drifter with a drinking problem becomes prey in a desert town's twisted hunting contest.</t>
  </si>
  <si>
    <t>Heartthrob</t>
  </si>
  <si>
    <t>Chris Sivertson</t>
  </si>
  <si>
    <t>A shy, brilliant boy and a popular girl fall into an unexpected romance. But as their bond deepens, his attraction begins taking on dark overtones.</t>
  </si>
  <si>
    <t>Hridaynath</t>
  </si>
  <si>
    <t>Amar Gupte</t>
  </si>
  <si>
    <t>A schoolteacher known for his good deeds and benevolence takes a walk on the dark side after undergoing a heart transplant.</t>
  </si>
  <si>
    <t>Hum Aapke Hain Koun</t>
  </si>
  <si>
    <t>Sooraj R. Barjatya</t>
  </si>
  <si>
    <t>193 min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</si>
  <si>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</si>
  <si>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</si>
  <si>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</si>
  <si>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</si>
  <si>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Sachin</t>
  </si>
  <si>
    <t>After an actor is hit by a car driven by the police commissioner's sister, his scheming brother-in-law files a bogus suit against the commissioner.</t>
  </si>
  <si>
    <t>Jora 10 Numbaria</t>
  </si>
  <si>
    <t>Amardeep Singh Gill</t>
  </si>
  <si>
    <t>The wounds of a traumatic childhood and a corrupt, unjust system push a young man into becoming a cold-blooded, ruthless gangster.</t>
  </si>
  <si>
    <t>Justin Bieber: Never Say Never</t>
  </si>
  <si>
    <t>Jon M. Chu</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</si>
  <si>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</si>
  <si>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</si>
  <si>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</si>
  <si>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</si>
  <si>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Pratim D. Gupta</t>
  </si>
  <si>
    <t>On his first visit to his home city of Kolkata in 13 years, a Paris-based chef is faced with a cooking challenge that will change his life forever.</t>
  </si>
  <si>
    <t>Maddman: The Steve Madden Story</t>
  </si>
  <si>
    <t>Ben Patterson</t>
  </si>
  <si>
    <t>This documentary chronicles the rise of the footwear designer behind a billion-dollar empire and his subsequent comeback after a financial scandal.</t>
  </si>
  <si>
    <t>Maine Pyar Kiya</t>
  </si>
  <si>
    <t>192 min</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</si>
  <si>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</si>
  <si>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</si>
  <si>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</si>
  <si>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</si>
  <si>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</si>
  <si>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</si>
  <si>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Santosh Manjrekar</t>
  </si>
  <si>
    <t>After a disgruntled man blames his Marathi heritage for his lack of his success, he is visited by Shivaji, a great medieval Marathi king.</t>
  </si>
  <si>
    <t>Monster High: Escape from Skull Shores</t>
  </si>
  <si>
    <t>Steve Ball, Andrew Duncan</t>
  </si>
  <si>
    <t>A swanky cruise veers off course for Lagoona and her friends when they're left stranded on Skull Shores, an island with a notorious beast.</t>
  </si>
  <si>
    <t>Monster High: Friday Night Frights</t>
  </si>
  <si>
    <t>Dustin McKenzie</t>
  </si>
  <si>
    <t>In their bid to win the Skulltimate Roller Maze championship, Monster High loses its star players, Clawd and Deuce, to injury.</t>
  </si>
  <si>
    <t>Monster High: Fright On!</t>
  </si>
  <si>
    <t>Victor Dal Chele, Alfred Gimeno</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</si>
  <si>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</si>
  <si>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</si>
  <si>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</si>
  <si>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</si>
  <si>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Dustin McKenzie, Steve Sacks</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</si>
  <si>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</si>
  <si>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</si>
  <si>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</si>
  <si>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</si>
  <si>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</si>
  <si>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</si>
  <si>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This rockumentary tells the behind-the-scenes story of the Hall-of-Fame band Chicago, from their jazz-rock fusion roots to chart-topping pop hits.</t>
  </si>
  <si>
    <t>Nymphomaniac: Volume 1</t>
  </si>
  <si>
    <t>Lars von Trier</t>
  </si>
  <si>
    <t>Denmark, Germany, Belgium, United Kingdom, France</t>
  </si>
  <si>
    <t>A self-diagnosed nymphomaniac reveals a lifetime of sexual experiences to a man who saves her from being beaten in an alley.</t>
  </si>
  <si>
    <t>Planetarium</t>
  </si>
  <si>
    <t>Rebecca Zlotowski</t>
  </si>
  <si>
    <t>In pre-World War II France, two sisters purport to be able to communicate with the dead and soon catch the eye of an ambitious filmmaker.</t>
  </si>
  <si>
    <t>PokÃ©mon: Indigo League</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</si>
  <si>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</si>
  <si>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</si>
  <si>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</si>
  <si>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</si>
  <si>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</si>
  <si>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</si>
  <si>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In an effort to honor the family matriarch's dying wish, Urmila and her husband, Shrikant, embark on a quest to find a husband for charismatic yet choosey Sai. But some things are easier said than done.</t>
  </si>
  <si>
    <t>Shahanpan Dega Deva</t>
  </si>
  <si>
    <t>Sudesh Manjrekar</t>
  </si>
  <si>
    <t>At large in the city, five inmates of a mental asylum run up against the insanity of the outside world while trying to prevent a terrorist plot.</t>
  </si>
  <si>
    <t>Super Dark Times</t>
  </si>
  <si>
    <t>Kevin Phillips</t>
  </si>
  <si>
    <t>A tragic accident drives a wedge between two teenage boys, threatening a friendship that had seemed firm and unshakeable.</t>
  </si>
  <si>
    <t>The Age of Shadows</t>
  </si>
  <si>
    <t>Jee-woon Kim</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</si>
  <si>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</si>
  <si>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</si>
  <si>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</si>
  <si>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</si>
  <si>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Satish Manwar</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</si>
  <si>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</si>
  <si>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</si>
  <si>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</si>
  <si>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</si>
  <si>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Alison MacLean</t>
  </si>
  <si>
    <t>A drama student is torn between creative possibility and ethical boundaries when his girlfriend's family gets caught up in a sex scandal.</t>
  </si>
  <si>
    <t>The Trigger Effect</t>
  </si>
  <si>
    <t>David Koepp</t>
  </si>
  <si>
    <t>When a power failure throws their suburban town into chaos, Matthew and his wife stoop to desperate measures to secure medication for their child.</t>
  </si>
  <si>
    <t>The Vault</t>
  </si>
  <si>
    <t>Dan Bush</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</si>
  <si>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</si>
  <si>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</si>
  <si>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</si>
  <si>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</si>
  <si>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</si>
  <si>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</si>
  <si>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</si>
  <si>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</si>
  <si>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</si>
  <si>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</si>
  <si>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</si>
  <si>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</si>
  <si>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</si>
  <si>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</si>
  <si>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</si>
  <si>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</si>
  <si>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</si>
  <si>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</si>
  <si>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</si>
  <si>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Rohit Mittal</t>
  </si>
  <si>
    <t>A production crew that thinks it's making a documentary about a humble Mumbai rickshaw driver unmasks a horrifying truth about their film's subject.</t>
  </si>
  <si>
    <t>Bee Movie</t>
  </si>
  <si>
    <t>Steve Hickner, Simon J. Smith</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</si>
  <si>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</si>
  <si>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</si>
  <si>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</si>
  <si>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</si>
  <si>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</si>
  <si>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</si>
  <si>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</si>
  <si>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</si>
  <si>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Matt Kugelman</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</si>
  <si>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</si>
  <si>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</si>
  <si>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</si>
  <si>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</si>
  <si>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Hari Viswanath</t>
  </si>
  <si>
    <t>An elderly, hearing-impaired Indian man stays connected to the world of the past through the beloved valve radio he has owned since childhood.</t>
  </si>
  <si>
    <t>Saheb Bibi Golaam</t>
  </si>
  <si>
    <t>A charming cabbie, a cop turned assassin and a housewife whoâ€™s also a hooker share one thing in common: a bizarre and violent afternoon in Kolkata.</t>
  </si>
  <si>
    <t>The Land of the Enlightened</t>
  </si>
  <si>
    <t>Pieter-Jan De Pue</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</si>
  <si>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</si>
  <si>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</si>
  <si>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</si>
  <si>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</si>
  <si>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</si>
  <si>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</si>
  <si>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</si>
  <si>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</si>
  <si>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</si>
  <si>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</si>
  <si>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</si>
  <si>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</si>
  <si>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</si>
  <si>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</si>
  <si>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</si>
  <si>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</si>
  <si>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</si>
  <si>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</si>
  <si>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</si>
  <si>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</si>
  <si>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</si>
  <si>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</si>
  <si>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Visitors arrive from space to help Red Ranger and his squad â€“ temporarily stripped of their powers â€“ fight against Lord Zedd and Rita Repulsa.</t>
  </si>
  <si>
    <t>Ninja Turtles: The Next Mutation</t>
  </si>
  <si>
    <t>Everyone's favorite teenage mutants are back in live action to fight crime with help from a new ninja turtle â€“ a female named Venus De Milo.</t>
  </si>
  <si>
    <t>Power Rangers Dino Thunder</t>
  </si>
  <si>
    <t>Dr. Tommy Oliver returns when his students discover the Dino Gems that morph them into the Dino Power Rangers, enabling them to stop the evil Mesogog.</t>
  </si>
  <si>
    <t>Power Rangers in Space</t>
  </si>
  <si>
    <t>United States, France, Japan</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</si>
  <si>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</si>
  <si>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</si>
  <si>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â€“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</si>
  <si>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</si>
  <si>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</si>
  <si>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</si>
  <si>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</si>
  <si>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</si>
  <si>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â€“ the Mystic Force Power Rangers â€“ to save mankind.</t>
  </si>
  <si>
    <t>Power Rangers Ninja Storm</t>
  </si>
  <si>
    <t>United States, New Zealand</t>
  </si>
  <si>
    <t>When the elite warriors from the Wind Ninja Academy are captured by the evil Lothor, Shane, Tori and Waldo become Wind Power Rangers to fight back.</t>
  </si>
  <si>
    <t>Power Rangers Operation Overdrive</t>
  </si>
  <si>
    <t>United States, New Zealand, Japan</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</si>
  <si>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</si>
  <si>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</si>
  <si>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</si>
  <si>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</si>
  <si>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</si>
  <si>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</si>
  <si>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</si>
  <si>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</si>
  <si>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</si>
  <si>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</si>
  <si>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</si>
  <si>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</si>
  <si>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</si>
  <si>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</si>
  <si>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</si>
  <si>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</si>
  <si>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Charlie Haskell, Koichi Sakamoto</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</si>
  <si>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</si>
  <si>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</si>
  <si>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</si>
  <si>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</si>
  <si>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</si>
  <si>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</si>
  <si>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</si>
  <si>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</si>
  <si>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</si>
  <si>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</si>
  <si>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</si>
  <si>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</si>
  <si>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United States, Netherlands, Japan, France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</si>
  <si>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</si>
  <si>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</si>
  <si>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</si>
  <si>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</si>
  <si>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</si>
  <si>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</si>
  <si>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</si>
  <si>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</si>
  <si>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</si>
  <si>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</si>
  <si>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</si>
  <si>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France, United States, Canada</t>
  </si>
  <si>
    <t>Join Strawberry Shortcake and her berry best friends in the whimsical land of Berry Bitty City, where they learn about teamwork and decision-making.</t>
  </si>
  <si>
    <t>To and From New York</t>
  </si>
  <si>
    <t>Sorin Dan Mihalcescu</t>
  </si>
  <si>
    <t>January 1, 2008</t>
  </si>
  <si>
    <t>While covering a story in New York City, a Seattle-based reporter uncovers a link between two missing women that changes her article entirely.</t>
  </si>
  <si>
    <t>God Bless the Broken Road</t>
  </si>
  <si>
    <t>Harold Cronk</t>
  </si>
  <si>
    <t>February 9, 2019</t>
  </si>
  <si>
    <t>After a young mother is widowed by war, her faith is tested as she struggles to stay afloat financially and raise her daughter.</t>
  </si>
  <si>
    <t>Iron Ladies</t>
  </si>
  <si>
    <t>Three 30-something women in high-level jobs at a beauty e-commerce firm seem to have it all â€“ except when it comes to love and romantic chemistry.</t>
  </si>
  <si>
    <t>Seeing Allred</t>
  </si>
  <si>
    <t>Roberta Grossman, Sophie Sartain</t>
  </si>
  <si>
    <t>February 9, 2018</t>
  </si>
  <si>
    <t>Explore the public and private sides of feminist firebrand attorney Gloria Allred, who's battled some of the biggest names in politics and business.</t>
  </si>
  <si>
    <t>The Ritual</t>
  </si>
  <si>
    <t>David Bruckner</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</si>
  <si>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</si>
  <si>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</si>
  <si>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</si>
  <si>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</si>
  <si>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</si>
  <si>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</si>
  <si>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</si>
  <si>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</si>
  <si>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</si>
  <si>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Ari Sandel</t>
  </si>
  <si>
    <t>Using a magical photo booth that sends him back in time, Noah relives the night he met Avery over and over, trying to persuade her to fall for him.</t>
  </si>
  <si>
    <t>Don't Knock Twice</t>
  </si>
  <si>
    <t>Caradog W. James</t>
  </si>
  <si>
    <t>February 8, 2019</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</si>
  <si>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</si>
  <si>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</si>
  <si>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â€“ and disrupt the league's power structure.</t>
  </si>
  <si>
    <t>Incredibles 2 (Spanish Version)</t>
  </si>
  <si>
    <t>Kevin Hart's Guide to Black History</t>
  </si>
  <si>
    <t>Tom Stern</t>
  </si>
  <si>
    <t>Kevin Hart highlights the fascinating contributions of black historyâ€™s unsung heroes in this entertaining â€“ and educational â€“ comedy special.</t>
  </si>
  <si>
    <t>Nailed It! Mexico</t>
  </si>
  <si>
    <t>The fun, fondant and hilarious cake fails head to Mexico, where very amateur bakers compete to re-create elaborate sweet treats for a cash prize.</t>
  </si>
  <si>
    <t>ReMastered: The Two Killings of Sam Cooke</t>
  </si>
  <si>
    <t>Kelly Duane de la Vega</t>
  </si>
  <si>
    <t>While Sam Cooke rose to stardom as a soul singer, his outspoken views on civil rights drew attention that may have contributed to his death at age 33.</t>
  </si>
  <si>
    <t>The Tree of Blood</t>
  </si>
  <si>
    <t>Julio Medem</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</si>
  <si>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</si>
  <si>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</si>
  <si>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</si>
  <si>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</si>
  <si>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New Zealand, United Kingdom</t>
  </si>
  <si>
    <t>February 8, 2018</t>
  </si>
  <si>
    <t>When armed gunmen seize the Iranian Embassy in 1980, a tense six-day standoff ensues while elite British soldiers prepare for a dangerous raid.</t>
  </si>
  <si>
    <t>Blinky Bill: The Movie</t>
  </si>
  <si>
    <t>Deane Taylor</t>
  </si>
  <si>
    <t>February 8, 2017</t>
  </si>
  <si>
    <t>Happy koala Blinky Bill and some spunky pals travel the Outback following clues to help him find his long-lost father and finally bring him home.</t>
  </si>
  <si>
    <t>Happy Times</t>
  </si>
  <si>
    <t>Luis Javier M. Henaine</t>
  </si>
  <si>
    <t>Desperate to break up with his clingy girlfriend, a nerdy cartoonist hires a mysterious agency to do the deed. But the agency has unusual methods.</t>
  </si>
  <si>
    <t>Jack and the Cuckoo-Clock Heart</t>
  </si>
  <si>
    <t>Mathias Malzieu, StÃ©phane Berla</t>
  </si>
  <si>
    <t>Equipped with a mechanical heart and determined to stay out of death's shadow, young Jack understands that love could prove fatal.</t>
  </si>
  <si>
    <t>The Pyramid Code</t>
  </si>
  <si>
    <t>February 8, 2016</t>
  </si>
  <si>
    <t>How was the scientific understanding of the ancients so advanced? A team of experts answers this and other questions in this fascinating series.</t>
  </si>
  <si>
    <t>Lez Bomb</t>
  </si>
  <si>
    <t>Jenna Laurenzo</t>
  </si>
  <si>
    <t>February 7, 2019</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</si>
  <si>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</si>
  <si>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</si>
  <si>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</si>
  <si>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</si>
  <si>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Scott Aukerman, Akiva Schaffer</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</si>
  <si>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</si>
  <si>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</si>
  <si>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</si>
  <si>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</si>
  <si>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</si>
  <si>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February 6, 2019</t>
  </si>
  <si>
    <t>Framed by an empress who plans to steal a dragon-taming mace, imperial magistrate Dee Renjie soon uncovers a greater plot that threatens the kingdom.</t>
  </si>
  <si>
    <t>The Confirmation</t>
  </si>
  <si>
    <t>Bob Nelson</t>
  </si>
  <si>
    <t>A divorced handyman with a drinking problem bonds with his 8-year-old son when a search for his stolen toolbox leads to a series of misadventures.</t>
  </si>
  <si>
    <t>Fred Armisen: Standup For Drummers</t>
  </si>
  <si>
    <t>February 6, 2018</t>
  </si>
  <si>
    <t>For an audience of drummers, comedian Fred Armisen shares and demonstrates his thoughts on musical genres, drummer quirks, regional accents and more.</t>
  </si>
  <si>
    <t>Valor</t>
  </si>
  <si>
    <t>TV Action &amp; Adventure, TV Dramas</t>
  </si>
  <si>
    <t>Following an unsuccessful mission in Somalia, the two surviving members of a U.S. Army helicopter crew are embroiled in an unseemly conspiracy.</t>
  </si>
  <si>
    <t>Welcome to Willits</t>
  </si>
  <si>
    <t>Trevor Ryan</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</si>
  <si>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</si>
  <si>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</si>
  <si>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</si>
  <si>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</si>
  <si>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February 6, 2016</t>
  </si>
  <si>
    <t>After each of them loses a child to murder, two women who meet in a support group initiate their own investigation when the police are no help.</t>
  </si>
  <si>
    <t>Hidden Worlds</t>
  </si>
  <si>
    <t>February 5, 2019</t>
  </si>
  <si>
    <t>While investigating an actressâ€™s supposed suicide and her connection to the mafia, a veteran journalist discovers that corruption runs deep.</t>
  </si>
  <si>
    <t>Live</t>
  </si>
  <si>
    <t>The police officers at South Korea's busiest patrol division toil day and night as keepers of law and peace â€“ but the reality is far from orderly.</t>
  </si>
  <si>
    <t>Ray Romano: Right Here, Around the Corner</t>
  </si>
  <si>
    <t>Michael Showalter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</si>
  <si>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</si>
  <si>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</si>
  <si>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</si>
  <si>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</si>
  <si>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</si>
  <si>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</si>
  <si>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</si>
  <si>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</si>
  <si>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February 5, 2018</t>
  </si>
  <si>
    <t>An undercover detective crosses paths with familiar faces in the mafia underworld during the final years of Britain's ruling of Hong Kong.</t>
  </si>
  <si>
    <t>Princess Cyd</t>
  </si>
  <si>
    <t>Stephen Cone</t>
  </si>
  <si>
    <t>A teenager moves to Chicago for the summer and finds a poignant mentor in her aunt and a sweet love interest in a girl who works in the neighborhood.</t>
  </si>
  <si>
    <t>The Cloverfield Paradox</t>
  </si>
  <si>
    <t>Julius Onah</t>
  </si>
  <si>
    <t>Orbiting above a planet on the brink of war, scientists test a device to solve an energy crisis and end up face-to-face with a dark alternate reality.</t>
  </si>
  <si>
    <t>Thumper</t>
  </si>
  <si>
    <t>Jordan Ross</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</si>
  <si>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</si>
  <si>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</si>
  <si>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</si>
  <si>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</si>
  <si>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</si>
  <si>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</si>
  <si>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</si>
  <si>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</si>
  <si>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</si>
  <si>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</si>
  <si>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Belgium, India, Australia</t>
  </si>
  <si>
    <t>A magical ring holds the key to life, death and love for a marine archaeologist who seems to live two lives in different centuries and countries.</t>
  </si>
  <si>
    <t>Hannibal Buress: Comedy Camisado</t>
  </si>
  <si>
    <t>February 5, 2016</t>
  </si>
  <si>
    <t>In a special packed with stealthy humor, Hannibal Buress tackles zipper etiquette, the legacy of steroids and the fallout from his Bill Cosby routine.</t>
  </si>
  <si>
    <t>El Ãºltimo testigo</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</si>
  <si>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</si>
  <si>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</si>
  <si>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</si>
  <si>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</si>
  <si>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</si>
  <si>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February 4, 2017</t>
  </si>
  <si>
    <t>After an architect transforms a slaughterhouse into trendy lofts, its new inhabitants discover that the structure is haunted by its evil past.</t>
  </si>
  <si>
    <t>French Dirty</t>
  </si>
  <si>
    <t>Wade Allain-Marcus, Jesse Allain-Marcus</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</si>
  <si>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</si>
  <si>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</si>
  <si>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</si>
  <si>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</si>
  <si>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</si>
  <si>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</si>
  <si>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</si>
  <si>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</si>
  <si>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</si>
  <si>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</si>
  <si>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</si>
  <si>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</si>
  <si>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</si>
  <si>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A young father returns home from jail eager to care for his son and become a writer, but crime, poverty and a flawed system threaten his plans.</t>
  </si>
  <si>
    <t>Billy Graham: An Extraordinary Journey</t>
  </si>
  <si>
    <t>Vonda Harrell, Daniel Camenisch</t>
  </si>
  <si>
    <t>February 28, 2019</t>
  </si>
  <si>
    <t>This documentary recounts the life story of evangelist preacher Billy Graham featuring interviews with family members and former presidents.</t>
  </si>
  <si>
    <t>Mine</t>
  </si>
  <si>
    <t>Fabio Guaglione, Fabio Resinaro</t>
  </si>
  <si>
    <t>United States, Spain, Italy</t>
  </si>
  <si>
    <t>When a Marine's mission goes awry, he must survive behind enemy lines â€“ without stepping off a mine â€“ among the harsh elements of a desert war zone.</t>
  </si>
  <si>
    <t>QuiÃ©n te cantarÃ¡</t>
  </si>
  <si>
    <t>Carlos Vermut</t>
  </si>
  <si>
    <t>When a near-drowning leaves a famous singer from the '90s with amnesia, she hires a karaoke singer who can imitate her to prep her for a comeback tour.</t>
  </si>
  <si>
    <t>The Rebound</t>
  </si>
  <si>
    <t>Shaina Allen</t>
  </si>
  <si>
    <t>This documentary follows three players on the Miami Heat Wheels, who face long odds on the way to the national wheelchair basketball championship.</t>
  </si>
  <si>
    <t>Big Bear</t>
  </si>
  <si>
    <t>Joey Kern</t>
  </si>
  <si>
    <t>February 28, 2018</t>
  </si>
  <si>
    <t>The alcohol-fueled high jinks of a bachelor party go haywire when the buddies of an ill-fated groom abduct his fiancÃ©e's new lover.</t>
  </si>
  <si>
    <t>ë°˜ë“œì‹œ ìž¡ëŠ”ë‹¤</t>
  </si>
  <si>
    <t>Hong-seon Kim</t>
  </si>
  <si>
    <t>After people in his town start turning up dead, a grumpy landlord is visited by a man who recounts an unsolved serial murder case from 30 years ago.</t>
  </si>
  <si>
    <t>Be Here Now</t>
  </si>
  <si>
    <t>Lilibet Foster</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</si>
  <si>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</si>
  <si>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</si>
  <si>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</si>
  <si>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</si>
  <si>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</si>
  <si>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</si>
  <si>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</si>
  <si>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The lives of several friends are thrown into chaos when a woman becomes pregnant by her husband's gay best friend after a drunken one-night stand.</t>
  </si>
  <si>
    <t>A Second Chance</t>
  </si>
  <si>
    <t>February 27, 2019</t>
  </si>
  <si>
    <t>Following their storybook wedding, Popoy and Basha find married life â€“ and starting a business together â€“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</si>
  <si>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</si>
  <si>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</si>
  <si>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</si>
  <si>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</si>
  <si>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</si>
  <si>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</si>
  <si>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</si>
  <si>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Sridhar Rangayan</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</si>
  <si>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</si>
  <si>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</si>
  <si>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fiancÃ©eâ€™s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</si>
  <si>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</si>
  <si>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</si>
  <si>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</si>
  <si>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â€“ and neither is completely over their past.</t>
  </si>
  <si>
    <t>My Ex &amp; Whys</t>
  </si>
  <si>
    <t>Popular blogger Cali is hired for a marketing campaign alongside another viral sensation: her ex-boyfriend Gio, who's intent on winning her back.</t>
  </si>
  <si>
    <t>Rise: Ini Kalilah</t>
  </si>
  <si>
    <t>Saw Teong Hin, Nik Amir Mustapha, M.S. Prem Nath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</si>
  <si>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</si>
  <si>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</si>
  <si>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</si>
  <si>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</si>
  <si>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</si>
  <si>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</si>
  <si>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</si>
  <si>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</si>
  <si>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</si>
  <si>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</si>
  <si>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</si>
  <si>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</si>
  <si>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</si>
  <si>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</si>
  <si>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</si>
  <si>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</si>
  <si>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</si>
  <si>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</si>
  <si>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</si>
  <si>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</si>
  <si>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</si>
  <si>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Abhinay Deo</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</si>
  <si>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</si>
  <si>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</si>
  <si>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</si>
  <si>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</si>
  <si>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</si>
  <si>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</si>
  <si>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</si>
  <si>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February 26, 2019</t>
  </si>
  <si>
    <t>A seemingly clueless idealist relies on his exasperated sisters for shelter and support after his girlfriend dumps him and his dog is taken away.</t>
  </si>
  <si>
    <t>Zach Galifianakis: Live at the Purple Onion</t>
  </si>
  <si>
    <t>Michael Blieden</t>
  </si>
  <si>
    <t>The unorthodox, piano-playing stand-up star Zach Galifianakis makes a splash on the scene and serves up a healthy dose of his signature wit.</t>
  </si>
  <si>
    <t>Sherwin Shilati</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</si>
  <si>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</si>
  <si>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</si>
  <si>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</si>
  <si>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</si>
  <si>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</si>
  <si>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The Rift: The Dark Side of the Moon</t>
  </si>
  <si>
    <t>Dejan ZeÄeviÄ‡</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</si>
  <si>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</si>
  <si>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</si>
  <si>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</si>
  <si>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</si>
  <si>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</si>
  <si>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</si>
  <si>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</si>
  <si>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</si>
  <si>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</si>
  <si>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February 26, 2017</t>
  </si>
  <si>
    <t>During Carnival, two teens from different classes meet years after being kept apart. Bad decisions lead the boy to hide with the girl inside a float.</t>
  </si>
  <si>
    <t>Crouching Tiger, Hidden Dragon: Sword of Destiny</t>
  </si>
  <si>
    <t>Yuen Wo-Ping</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</si>
  <si>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</si>
  <si>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</si>
  <si>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</si>
  <si>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</si>
  <si>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</si>
  <si>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</si>
  <si>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</si>
  <si>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</si>
  <si>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February 25, 2019</t>
  </si>
  <si>
    <t>Bad news from the past unhinges vagabond Dwight Evans, sending him on a mission of bloody retribution that takes him to his childhood hometown.</t>
  </si>
  <si>
    <t>Dolphin Tale 2</t>
  </si>
  <si>
    <t>Charles Martin Smith</t>
  </si>
  <si>
    <t>Winter the dolphin, who survived a tragic injury by receiving a prosthetic tail, bonds with an orphaned baby dolphin after her beloved pool mate dies.</t>
  </si>
  <si>
    <t>Life of An Outcast</t>
  </si>
  <si>
    <t>Pawan K Shrivastava</t>
  </si>
  <si>
    <t>When authorities jail his son for rejecting religious bias, a poor fatherâ€™s struggle to bail him out highlights rural Indiaâ€™s enduring casteism.</t>
  </si>
  <si>
    <t>Veronica</t>
  </si>
  <si>
    <t>February 25, 2018</t>
  </si>
  <si>
    <t>In 1991 Madrid, after holding a sÃ©ance at school, a teen girl minding her younger siblings at home suspects an evil force has entered their apartment.</t>
  </si>
  <si>
    <t>DueÃ±os del paraÃ­so</t>
  </si>
  <si>
    <t>February 25, 2017</t>
  </si>
  <si>
    <t>When Anastasia Cardona's drug lord husband is murdered, she inherits his cocaine empire, leading to a life of wealth, power, violence and betrayal.</t>
  </si>
  <si>
    <t>OperaÃ§Ãµes Especiais</t>
  </si>
  <si>
    <t>Tomas Portella</t>
  </si>
  <si>
    <t>In a crime-plagued area of Rio de Janeiro, a team of honest cops, including a determined rookie, fights corruption and mistrust on all sides.</t>
  </si>
  <si>
    <t>Attack on Titan</t>
  </si>
  <si>
    <t>February 24, 2019</t>
  </si>
  <si>
    <t>With his hometown in ruins, young Eren Yeager becomes determined to fight back against the giant Titans that threaten to destroy the human race.</t>
  </si>
  <si>
    <t>Ghost Pain</t>
  </si>
  <si>
    <t>Kazuchika Kise, Masahiko Murata</t>
  </si>
  <si>
    <t>World War IV is over, but a bomb has gone off in Newport City, killing a major arms dealer who may have ties with the mysterious 501 Organization.</t>
  </si>
  <si>
    <t>Ghost Tears</t>
  </si>
  <si>
    <t>Kazuchika Kise</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</si>
  <si>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</si>
  <si>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</si>
  <si>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</si>
  <si>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</si>
  <si>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Macon Blair</t>
  </si>
  <si>
    <t>February 24, 2017</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</si>
  <si>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</si>
  <si>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</si>
  <si>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</si>
  <si>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</si>
  <si>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</si>
  <si>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</si>
  <si>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February 24, 2016</t>
  </si>
  <si>
    <t>In this Christmas-themed special, Captain America and the Avengers battle Loki and Ymir, who plot to steal Santa Claus' powers and conquer the world.</t>
  </si>
  <si>
    <t>The Photographer Of Mauthausen</t>
  </si>
  <si>
    <t>Mar Targarona</t>
  </si>
  <si>
    <t>February 23, 2019</t>
  </si>
  <si>
    <t>A CatalÃ¡n prisoner at a Nazi concentration camp uses his office job to steal photo negatives of the atrocities committed there. Based on true events.</t>
  </si>
  <si>
    <t>Best Lover</t>
  </si>
  <si>
    <t>February 23, 2018</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</si>
  <si>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</si>
  <si>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</si>
  <si>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</si>
  <si>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</si>
  <si>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</si>
  <si>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</si>
  <si>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</si>
  <si>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</si>
  <si>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</si>
  <si>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</si>
  <si>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Steven Gomez</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</si>
  <si>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</si>
  <si>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</si>
  <si>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</si>
  <si>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</si>
  <si>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</si>
  <si>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</si>
  <si>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February 22, 2019</t>
  </si>
  <si>
    <t>From his run-in with a grizzly bear to partying with the Russian mafia, the shirtless comic returns with laugh-out-loud tales in this stand-up special.</t>
  </si>
  <si>
    <t>Firebrand</t>
  </si>
  <si>
    <t>Aruna Raje</t>
  </si>
  <si>
    <t>While she successfully advocates for her female clients in difficult divorce cases, a lawyerâ€™s trauma from sexual assault impacts her own marriage.</t>
  </si>
  <si>
    <t>Paddleton</t>
  </si>
  <si>
    <t>Alex Lehmann</t>
  </si>
  <si>
    <t>After he's diagnosed with terminal cancer, middle-aged Michael asks his neighbor friend Andy to help him end his life before the disease does.</t>
  </si>
  <si>
    <t>Paris Is Us</t>
  </si>
  <si>
    <t>Elisabeth Vogler</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</si>
  <si>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</si>
  <si>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</si>
  <si>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</si>
  <si>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</si>
  <si>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Brian A. Miller</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</si>
  <si>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</si>
  <si>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</si>
  <si>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</si>
  <si>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</si>
  <si>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Adam Smith</t>
  </si>
  <si>
    <t>A man from a criminal family yearns to break away and find a better life, but his father's staunch opposition puts his dreams of freedom in jeopardy.</t>
  </si>
  <si>
    <t>Hitler's Circle of Evil</t>
  </si>
  <si>
    <t>February 22, 2018</t>
  </si>
  <si>
    <t>Surviving power struggles, betrayals and plots, Hitler's inner circle of Nazi leaders seizes control of Germany and designs its disastrous future.</t>
  </si>
  <si>
    <t>Ken Burns: The Civil War</t>
  </si>
  <si>
    <t>Ken Burns</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</si>
  <si>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</si>
  <si>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</si>
  <si>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</si>
  <si>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</si>
  <si>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</si>
  <si>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</si>
  <si>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</si>
  <si>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</si>
  <si>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</si>
  <si>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</si>
  <si>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</si>
  <si>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</si>
  <si>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</si>
  <si>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</si>
  <si>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</si>
  <si>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</si>
  <si>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</si>
  <si>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</si>
  <si>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</si>
  <si>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</si>
  <si>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</si>
  <si>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</si>
  <si>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</si>
  <si>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</si>
  <si>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</si>
  <si>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</si>
  <si>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Woo Min-ho</t>
  </si>
  <si>
    <t>February 21, 2019</t>
  </si>
  <si>
    <t>A petty smuggler from Busan dives headfirst into illicit drug trafficking in the 1970s and rises to become king of narcotics exports to Japan.</t>
  </si>
  <si>
    <t>The Intent 2: The Come Up</t>
  </si>
  <si>
    <t>Femi Oyeniran, Nicky Slimting Walker</t>
  </si>
  <si>
    <t>During a trip to Jamaica, a London gang targets a disloyal member who has been meeting with rivals. Meanwhile, an undercover cop stands among them.</t>
  </si>
  <si>
    <t>Forgotten</t>
  </si>
  <si>
    <t>Hang-Jun Jang</t>
  </si>
  <si>
    <t>February 21, 2018</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</si>
  <si>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</si>
  <si>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</si>
  <si>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</si>
  <si>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</si>
  <si>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Kurt Voelker</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</si>
  <si>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</si>
  <si>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</si>
  <si>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</si>
  <si>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</si>
  <si>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</si>
  <si>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</si>
  <si>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February 21, 2012</t>
  </si>
  <si>
    <t>Whoopi Goldberg narrates Elmo creator Kevin Clash's remarkable journey from a working-class Baltimore neighborhood to Jim Henson's "Sesame Street."</t>
  </si>
  <si>
    <t>Kevin James: Sweat the Small Stuff</t>
  </si>
  <si>
    <t>Paul Miller</t>
  </si>
  <si>
    <t>February 20, 2019</t>
  </si>
  <si>
    <t>The film and television star riffs on life's many royal pains in this hourlong special taped at New York City's Hudson Theatre in 2001.</t>
  </si>
  <si>
    <t>Transformer</t>
  </si>
  <si>
    <t>Michael Del Monte</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</si>
  <si>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</si>
  <si>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</si>
  <si>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</si>
  <si>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</si>
  <si>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</si>
  <si>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</si>
  <si>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</si>
  <si>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</si>
  <si>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Ireland, Canada, Luxembourg, United States</t>
  </si>
  <si>
    <t>A courageous 11-year-old Afghan girl disguises herself as a boy and takes on odd jobs to provide for her family when her father is arrested.</t>
  </si>
  <si>
    <t>Mirzya</t>
  </si>
  <si>
    <t>February 20, 2017</t>
  </si>
  <si>
    <t>A modern love story is connected to an ancient folk tale as star-crossed lovers from different social classes are kept apart by their families.</t>
  </si>
  <si>
    <t>All Light Will End</t>
  </si>
  <si>
    <t>Chris Blake</t>
  </si>
  <si>
    <t>February 2, 2019</t>
  </si>
  <si>
    <t>A horror novelist with a traumatic past returns to her childhood hometown, where she revisits her night terrors and loses sight of reality.</t>
  </si>
  <si>
    <t>Await Further Instructions</t>
  </si>
  <si>
    <t>Johnny Kevorkian</t>
  </si>
  <si>
    <t>A familyâ€™s tense reunion turns terrifying when they get trapped in their home by an unknown force, and sinister commands begin appearing on their TV.</t>
  </si>
  <si>
    <t>Manusangada</t>
  </si>
  <si>
    <t>Amshan Kumar</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</si>
  <si>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</si>
  <si>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</si>
  <si>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</si>
  <si>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</si>
  <si>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David L.G. Hughes</t>
  </si>
  <si>
    <t>Framed for her fatherâ€™s murder, an exiled Viking princess is guided by the god Odin as she prepares to return to her kingdom and reclaim the throne.</t>
  </si>
  <si>
    <t>Altered Carbon</t>
  </si>
  <si>
    <t>February 2, 2018</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</si>
  <si>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</si>
  <si>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</si>
  <si>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</si>
  <si>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</si>
  <si>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</si>
  <si>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</si>
  <si>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Ildiko Enyedi</t>
  </si>
  <si>
    <t>Two shy and socially awkward co-workers in Budapest form a special bond through a mysterious mystic connection that manifests in a dream.</t>
  </si>
  <si>
    <t>The Bros</t>
  </si>
  <si>
    <t>You-Jeong Chang</t>
  </si>
  <si>
    <t>Reunited in their hometown for their father's funeral, two self-interested brothers meet a peculiar woman who shares a huge secret about their family.</t>
  </si>
  <si>
    <t>Trash Fire</t>
  </si>
  <si>
    <t>Richard Bates Jr.</t>
  </si>
  <si>
    <t>February 2, 2017</t>
  </si>
  <si>
    <t>Surprise news that his girlfriend is pregnant sends loutish Owen on an ill-advised trip to reconnect with his twisted sister and sadistic grandmother.</t>
  </si>
  <si>
    <t>Postcards from London</t>
  </si>
  <si>
    <t>Steve McLean</t>
  </si>
  <si>
    <t>February 19, 2019</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</si>
  <si>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</si>
  <si>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</si>
  <si>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</si>
  <si>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</si>
  <si>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</si>
  <si>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</si>
  <si>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</si>
  <si>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</si>
  <si>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</si>
  <si>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</si>
  <si>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</si>
  <si>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An intelligent but intense honor student traumatizes his high school teacher and mentor when he doesn't get the grade he believes he deserves.</t>
  </si>
  <si>
    <t>FullMetal Alchemist</t>
  </si>
  <si>
    <t>Fumihiko Sori</t>
  </si>
  <si>
    <t>While alchemist Edward Elric searches for a way to restore his brother Al's body, the military government and mysterious monsters are watching closely.</t>
  </si>
  <si>
    <t>Memoir of a Murderer</t>
  </si>
  <si>
    <t>Shin-yeon Won</t>
  </si>
  <si>
    <t>Hiding his own murderous past, a man suffering from Alzheimer's must protect his daughter from her boyfriend, who he suspects is also a serial killer.</t>
  </si>
  <si>
    <t>ë§ˆë…€ì‚¬ëƒ¥</t>
  </si>
  <si>
    <t>International TV Shows, Korean TV Shows, Stand-Up Comedy &amp; Talk Shows</t>
  </si>
  <si>
    <t>Four Korean celebrity men and guest stars of both genders discuss women, sex and relationships â€“ to an unprecedented degree of openness.</t>
  </si>
  <si>
    <t>Boy Missing</t>
  </si>
  <si>
    <t>February 19, 2017</t>
  </si>
  <si>
    <t>When her son is kidnapped and later found traumatized, a lawyer takes justice into her own hands, causing events that spiral out of control.</t>
  </si>
  <si>
    <t>Growing Up Wild</t>
  </si>
  <si>
    <t>Keith Scholey</t>
  </si>
  <si>
    <t>Five baby animals from different parts of the world grow up learning to survive in the wild, nurtured by the love and guidance of their families.</t>
  </si>
  <si>
    <t>Tini: The New Life of Violetta</t>
  </si>
  <si>
    <t>Juan Pablo Buscarini</t>
  </si>
  <si>
    <t>Spain, Italy, Argentina</t>
  </si>
  <si>
    <t>After completing a world tour, a teen pop star spends the summer at an Italian villa to recover from heartbreak and grow into a mature artist.</t>
  </si>
  <si>
    <t>Cooked</t>
  </si>
  <si>
    <t>February 19, 2016</t>
  </si>
  <si>
    <t>As he tries his hand at baking, brewing and braising, acclaimed food writer Michael Pollan explores how cooking transforms food and shapes our world.</t>
  </si>
  <si>
    <t>GANTZ:O</t>
  </si>
  <si>
    <t>Keiichi Sato, Yasushi Kawamura</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</si>
  <si>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</si>
  <si>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</si>
  <si>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</si>
  <si>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</si>
  <si>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</si>
  <si>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February 18, 2016</t>
  </si>
  <si>
    <t>Two small abominable snowmen flee their mountain to escape a scientist who's trying to capture them and end up spending Christmas with a human family.</t>
  </si>
  <si>
    <t>Dear Dracula</t>
  </si>
  <si>
    <t>43 min</t>
  </si>
  <si>
    <t>When he gets a fan letter from a young monster movie buff, Dracula visits him and soon has a new friend helping him to get his confidence back.</t>
  </si>
  <si>
    <t>Genius</t>
  </si>
  <si>
    <t>Suseenthiran</t>
  </si>
  <si>
    <t>February 17, 2019</t>
  </si>
  <si>
    <t>Extreme pressure from his father to excel at school during childhood has dangerous psychological effects on a brilliant but suicidal manâ€™s adult life.</t>
  </si>
  <si>
    <t>The Returned</t>
  </si>
  <si>
    <t>On returning home and finding they're believed to be dead, a collection of near-strangers from the same village try to find a reason for their plight.</t>
  </si>
  <si>
    <t>Lucky McKee</t>
  </si>
  <si>
    <t>February 17, 2018</t>
  </si>
  <si>
    <t>Three friends on a wilderness trip find bags full of cash and must evade the criminal who hid the money in the first place.</t>
  </si>
  <si>
    <t>Brave Miss World</t>
  </si>
  <si>
    <t>Cecilia Peck</t>
  </si>
  <si>
    <t>United States, Israel, Italy, South Africa</t>
  </si>
  <si>
    <t>Weeks before being named Miss World, Linor Abargil was raped. She tells the world her inspiring true story in this Emmy-nominated documentary.</t>
  </si>
  <si>
    <t>INDIA</t>
  </si>
  <si>
    <t>Sanjeev Gupta</t>
  </si>
  <si>
    <t>February 17, 2017</t>
  </si>
  <si>
    <t>A man buys a young girl, code-names her "Doll" and sends her to live with a mother of two who has a mysterious mission to be fulfilled.</t>
  </si>
  <si>
    <t>Kill Ratio</t>
  </si>
  <si>
    <t>Paul Tanter</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</si>
  <si>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</si>
  <si>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</si>
  <si>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</si>
  <si>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</si>
  <si>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</si>
  <si>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</si>
  <si>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</si>
  <si>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</si>
  <si>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</si>
  <si>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</si>
  <si>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</si>
  <si>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</si>
  <si>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</si>
  <si>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</si>
  <si>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</si>
  <si>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</si>
  <si>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</si>
  <si>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</si>
  <si>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When an ex-cop becomes a superintendent of an apartment building, he suspects the sinister janitor is behind the eerie disappearances of its tenants.</t>
  </si>
  <si>
    <t>AgustÃ­n AristarÃ¡n: Soy Rada</t>
  </si>
  <si>
    <t>Mariano Baez</t>
  </si>
  <si>
    <t>February 16, 2018</t>
  </si>
  <si>
    <t>Argentine comedian AgustÃ­n "Radagast" AristarÃ¡n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</si>
  <si>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</si>
  <si>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</si>
  <si>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</si>
  <si>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Stephanie Laing</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</si>
  <si>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</si>
  <si>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</si>
  <si>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</si>
  <si>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</si>
  <si>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February 16, 2017</t>
  </si>
  <si>
    <t>Sean Penn stars in this biopic about Harvey Milk, the openly gay San Francisco politician who was murdered by a disgruntled city supervisor in 1978.</t>
  </si>
  <si>
    <t>Operator</t>
  </si>
  <si>
    <t>Logan Kibens</t>
  </si>
  <si>
    <t>When a programmer uses his wife's sympathetic voice for his company's customer service app, he starts to rely more on her idealized self than her.</t>
  </si>
  <si>
    <t>Marvel's Iron Man &amp; Hulk: Heroes United</t>
  </si>
  <si>
    <t>Leo Riley, Eric Radomski</t>
  </si>
  <si>
    <t>February 16, 2014</t>
  </si>
  <si>
    <t>When scientists join Hulk's gamma energy with Tony Stark's Arc Reactor, the resulting force creates a foe that only the two Marvel heroes can combat.</t>
  </si>
  <si>
    <t>Alone in Berlin</t>
  </si>
  <si>
    <t>Vincent Perez</t>
  </si>
  <si>
    <t>United Kingdom, France, Germany</t>
  </si>
  <si>
    <t>February 15, 2019</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</si>
  <si>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</si>
  <si>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</si>
  <si>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</si>
  <si>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</si>
  <si>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Carlos Marques-Marcet</t>
  </si>
  <si>
    <t>Kat and Evaâ€™s happy romance hits a rough patch when Eva decides that she wants a child. Visiting friend Roger could help complete their family.</t>
  </si>
  <si>
    <t>Awe</t>
  </si>
  <si>
    <t>Prasanth Varma</t>
  </si>
  <si>
    <t>Disparate characters, including an aspiring time traveler, a phony chef, a drug-addicted waitress and several others, share a surprising connection.</t>
  </si>
  <si>
    <t>Ayana</t>
  </si>
  <si>
    <t>Gangadhar Salimath</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</si>
  <si>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</si>
  <si>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</si>
  <si>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</si>
  <si>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</si>
  <si>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</si>
  <si>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</si>
  <si>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</si>
  <si>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Shanawaz Nellikunnil</t>
  </si>
  <si>
    <t>On the incandescent shores of Goa, a young man tumbles down a mind-bending â€“ and soon dangerous â€“ series of trips after taking hallucinatory drugs.</t>
  </si>
  <si>
    <t>Chameli</t>
  </si>
  <si>
    <t>While taking shelter from a Mumbai monsoon, an investment banker forms an unlikely connection with a naÃ¯ve prostitute over the course of the night.</t>
  </si>
  <si>
    <t>Deadly Scholars</t>
  </si>
  <si>
    <t>Danny J. Boyle</t>
  </si>
  <si>
    <t>After a series of strange deaths, a high school reporter tries to pin down the killer who's targeting students eligible for a prestigious scholarship.</t>
  </si>
  <si>
    <t>Fatso</t>
  </si>
  <si>
    <t>Rajat Kapoor</t>
  </si>
  <si>
    <t>Killed too soon due to a clerical error in heaven, a man is sent back to earth with a new lease on life, this time in the body of his portly friend.</t>
  </si>
  <si>
    <t>HjÃ¸rdis</t>
  </si>
  <si>
    <t>Lars Kaalund</t>
  </si>
  <si>
    <t>This miniseries spinoff of "Rita" follows teacher HjÃ¸rdis as she plans a school play on bullying featuring a cast of socially awkward students.</t>
  </si>
  <si>
    <t>Larry Charles' Dangerous World of Comedy</t>
  </si>
  <si>
    <t>Docuseries, TV Comedies</t>
  </si>
  <si>
    <t>Legendary comedy writer and director Larry Charles travels the world in search of humor in the most unusual, unexpected and dangerous places.</t>
  </si>
  <si>
    <t>My Travel Buddy</t>
  </si>
  <si>
    <t>Days before Eid, a salesman fired from his job drives to AyvalÄ±k to meet his girlfriend's family, but the trip goes astray due to his zany travel buddy.</t>
  </si>
  <si>
    <t>Neevevaro</t>
  </si>
  <si>
    <t>Hari Nath</t>
  </si>
  <si>
    <t>When a blind chefâ€™s girlfriend goes missing, his unnerving search for her leads him to find there's more to her disappearance than what meets the eye.</t>
  </si>
  <si>
    <t>Never Heard</t>
  </si>
  <si>
    <t>Josh Webber</t>
  </si>
  <si>
    <t>As his father sits behind bars, a young man is lured into Los Angeles' merciless drug world and forced to choose between God and gang life.</t>
  </si>
  <si>
    <t>Outlawed</t>
  </si>
  <si>
    <t>Adam Collins, Luke Radford</t>
  </si>
  <si>
    <t>After a failed mission, an ex-Royal Marines Commando tries to overcome his demons while investigating the death of his ex-girlfriend's father.</t>
  </si>
  <si>
    <t>Pyaar Ke Side Effects</t>
  </si>
  <si>
    <t>Saket Chaudhary</t>
  </si>
  <si>
    <t>A commitment-phobe agrees to marry his girlfriend, setting in motion a series of hilarious mishaps that has him questioning what he got himself into.</t>
  </si>
  <si>
    <t>Sur: The Melody of Life</t>
  </si>
  <si>
    <t>Tanuja Chandra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</si>
  <si>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</si>
  <si>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</si>
  <si>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</si>
  <si>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</si>
  <si>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</si>
  <si>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For the right price, BFFs Jen and Mel will ruthlessly end any romance. But when one of them grows a conscience, their friendship begins to unravel.</t>
  </si>
  <si>
    <t>The Detained</t>
  </si>
  <si>
    <t>Blair Hayes</t>
  </si>
  <si>
    <t>Five high school students serving Saturday detention in a former corrections facility must find a way to outsmart an unseen menace out to kill them.</t>
  </si>
  <si>
    <t>The Kirlian Frequency</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</si>
  <si>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</si>
  <si>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</si>
  <si>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</si>
  <si>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</si>
  <si>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</si>
  <si>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</si>
  <si>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</si>
  <si>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Everyday guy Kabir is thrown for a loop when he meets Kuhu, a freewheeling party girl. Now, he's a changed man, dancing, running half-naked through the streets and donning ladies' shoes at her whim.</t>
  </si>
  <si>
    <t>You're Everything To Me</t>
  </si>
  <si>
    <t>Tolga Ã–rnek</t>
  </si>
  <si>
    <t>When an old fling shows up with their infant child, a dallying man-child must take on the role of father and create a fairytale world for his daughter.</t>
  </si>
  <si>
    <t>YucatÃ¡n</t>
  </si>
  <si>
    <t>Daniel MonzÃ³n</t>
  </si>
  <si>
    <t>Competing con artists attempt to creatively and ruthlessly swindle a fatherly lottery winner while on a lively cruise from Spain to Mexico.</t>
  </si>
  <si>
    <t>Asura: The City of Madness</t>
  </si>
  <si>
    <t>Sung-soo Kim</t>
  </si>
  <si>
    <t>February 15, 2018</t>
  </si>
  <si>
    <t>Caught between a corrupt mayor and a prosecutor intent on exposing political depravity, a police detective must decide whose side he's on.</t>
  </si>
  <si>
    <t>Daagdi Chaawl</t>
  </si>
  <si>
    <t>Chandrakant Kanse</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</si>
  <si>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</si>
  <si>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</si>
  <si>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</si>
  <si>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</si>
  <si>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Sudesh Manjrekar, Atul Kale</t>
  </si>
  <si>
    <t>A jealous, possessive mother thinks she is competing with her new daughter-in-law for the affections of her overindulged son.</t>
  </si>
  <si>
    <t>Morya</t>
  </si>
  <si>
    <t>Avadhoot Gupte</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</si>
  <si>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</si>
  <si>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</si>
  <si>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</si>
  <si>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</si>
  <si>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</si>
  <si>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</si>
  <si>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</si>
  <si>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</si>
  <si>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Sanjay Soorkar</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</si>
  <si>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</si>
  <si>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</si>
  <si>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</si>
  <si>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</si>
  <si>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Czech Republic, United Kingdom, France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</si>
  <si>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</si>
  <si>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</si>
  <si>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</si>
  <si>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</si>
  <si>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</si>
  <si>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</si>
  <si>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Thomas Stuber</t>
  </si>
  <si>
    <t>February 15, 2017</t>
  </si>
  <si>
    <t>Long past his heyday, a still-virile boxer tries to reconnect with his daughter as he confronts the onset of a terminal, degenerative neural disorder.</t>
  </si>
  <si>
    <t>Aram, Aram</t>
  </si>
  <si>
    <t>Christopher Chambers</t>
  </si>
  <si>
    <t>Newly orphaned Aram leaves Beirut to live with his grandfather in Los Angeles, and overwhelmed by culture shock, he falls prey to an Armenian gang.</t>
  </si>
  <si>
    <t>La Coppia dei Campioni</t>
  </si>
  <si>
    <t>Giulio Base</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</si>
  <si>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</si>
  <si>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</si>
  <si>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</si>
  <si>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</si>
  <si>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</si>
  <si>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</si>
  <si>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</si>
  <si>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</si>
  <si>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</si>
  <si>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RaÃºl ArÃ©valo</t>
  </si>
  <si>
    <t>After his lover is killed in a jewelry store robbery, quiet JosÃ© romances cafÃ© owner Ana, who's unaware he has other motivations.</t>
  </si>
  <si>
    <t>The Memory of Water</t>
  </si>
  <si>
    <t>MatÃ­as Bize</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</si>
  <si>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</si>
  <si>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</si>
  <si>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</si>
  <si>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</si>
  <si>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</si>
  <si>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</si>
  <si>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</si>
  <si>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</si>
  <si>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</si>
  <si>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</si>
  <si>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</si>
  <si>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</si>
  <si>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</si>
  <si>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Good girl Cam recruits her pot-loving bestie Jinky to help deliver a backpack full of weed for her drug-dealing fiancÃ©.</t>
  </si>
  <si>
    <t>Ken Jeong: You Complete Me, Ho</t>
  </si>
  <si>
    <t>In his first-ever stand-up special, Ken Jeong pays tribute to his wife and shares stories about Hollywood and how "The Hangover" saved his life.</t>
  </si>
  <si>
    <t>Chris Rock: Tamborine</t>
  </si>
  <si>
    <t>February 14, 2018</t>
  </si>
  <si>
    <t>Chris Rock takes the stage in Brooklyn for a comedy special filled with searing observations on fatherhood, infidelity and American politics.</t>
  </si>
  <si>
    <t>Love Per Square Foot</t>
  </si>
  <si>
    <t>Anand Tiwari</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</si>
  <si>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</si>
  <si>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</si>
  <si>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</si>
  <si>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</si>
  <si>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</si>
  <si>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</si>
  <si>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</si>
  <si>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</si>
  <si>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</si>
  <si>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</si>
  <si>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</si>
  <si>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</si>
  <si>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</si>
  <si>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</si>
  <si>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</si>
  <si>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</si>
  <si>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Corey Grant</t>
  </si>
  <si>
    <t>February 14, 2016</t>
  </si>
  <si>
    <t>After the death of their beloved mother, three foster sisters find their bond tested by old grudges, career tensions and a startling revelation.</t>
  </si>
  <si>
    <t>Merantau</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</si>
  <si>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</si>
  <si>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</si>
  <si>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</si>
  <si>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</si>
  <si>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</si>
  <si>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</si>
  <si>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</si>
  <si>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</si>
  <si>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</si>
  <si>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</si>
  <si>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</si>
  <si>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</si>
  <si>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</si>
  <si>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</si>
  <si>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</si>
  <si>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</si>
  <si>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Five shorts reveal a fictional Hong Kong in 2025, depicting a dystopian city where residents and activists face crackdowns under iron-fisted rule.</t>
  </si>
  <si>
    <t>Clouds of Sils Maria</t>
  </si>
  <si>
    <t>Olivier Assayas</t>
  </si>
  <si>
    <t>France, Germany, Switzerland</t>
  </si>
  <si>
    <t>February 12, 2017</t>
  </si>
  <si>
    <t>A middle-aged actress is cast in a film adaptation of the play that made her famous 20 years earlier, but in a much less glamorous role.</t>
  </si>
  <si>
    <t>We the Animals</t>
  </si>
  <si>
    <t>Jeremiah Zagar</t>
  </si>
  <si>
    <t>February 11, 2019</t>
  </si>
  <si>
    <t>A trio of brothers cope with their parents' volatile relationship by running wild and unchecked, and one of them experiences a visceral awakening.</t>
  </si>
  <si>
    <t>Stronger Than the World</t>
  </si>
  <si>
    <t>Afonso Poyart</t>
  </si>
  <si>
    <t>February 11, 2017</t>
  </si>
  <si>
    <t>After a tough upbringing, natural-born fighter JosÃ© Aldo confronts his personal demons in his quest to become an MMA champion in this sports biopic.</t>
  </si>
  <si>
    <t>Cyborg 009: Call of Justice</t>
  </si>
  <si>
    <t>February 10, 2017</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</si>
  <si>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</si>
  <si>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</si>
  <si>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</si>
  <si>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</si>
  <si>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</si>
  <si>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</si>
  <si>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</si>
  <si>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</si>
  <si>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</si>
  <si>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</si>
  <si>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</si>
  <si>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</si>
  <si>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</si>
  <si>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</si>
  <si>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</si>
  <si>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</si>
  <si>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</si>
  <si>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</si>
  <si>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United Kingdom, United States, France, Germany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</si>
  <si>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</si>
  <si>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</si>
  <si>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</si>
  <si>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</si>
  <si>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</si>
  <si>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</si>
  <si>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</si>
  <si>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</si>
  <si>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</si>
  <si>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</si>
  <si>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</si>
  <si>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Cats and dogs must set aside their differences and merge animal instincts when Kitty Galore decides to claw her way to global domination.</t>
  </si>
  <si>
    <t>Dear Ex</t>
  </si>
  <si>
    <t>Hsu Chih-yen, Mag Hsu</t>
  </si>
  <si>
    <t>A teen navigates a bitter feud between his willful mom and a free-spirited man, who's the lover and insurance beneficiary of his recently deceased dad.</t>
  </si>
  <si>
    <t>E-Cigarettes: Miracle or Menace?</t>
  </si>
  <si>
    <t>Emma Hatherley</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</si>
  <si>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</si>
  <si>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</si>
  <si>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</si>
  <si>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</si>
  <si>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Meghna Gulzar</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</si>
  <si>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</si>
  <si>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</si>
  <si>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</si>
  <si>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</si>
  <si>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Eddie Martin</t>
  </si>
  <si>
    <t>This documentary paints a candid picture of Australian street artist Anthony Lister as he navigates his burgeoning career and personal hardships.</t>
  </si>
  <si>
    <t>Heal</t>
  </si>
  <si>
    <t>Kelly Noonan</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</si>
  <si>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</si>
  <si>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</si>
  <si>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</si>
  <si>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</si>
  <si>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Rick Morales</t>
  </si>
  <si>
    <t>When Superman and the other Justice League superheroes start disappearing, it's up to Batman to unravel the caper and save the day.</t>
  </si>
  <si>
    <t>Lego Friends: Girls on a Mission</t>
  </si>
  <si>
    <t>Andrew Tan, Stephen Murray</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</si>
  <si>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</si>
  <si>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</si>
  <si>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</si>
  <si>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</si>
  <si>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</si>
  <si>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</si>
  <si>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</si>
  <si>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</si>
  <si>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</si>
  <si>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</si>
  <si>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</si>
  <si>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</si>
  <si>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</si>
  <si>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</si>
  <si>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</si>
  <si>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</si>
  <si>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</si>
  <si>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</si>
  <si>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</si>
  <si>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</si>
  <si>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France, Germany, Czech Republic, Belgium</t>
  </si>
  <si>
    <t>A psychic medium takes a job as personal shopper for a spoiled celebrity in order to contact the spirit of her brother, who owned her employer's home.</t>
  </si>
  <si>
    <t>Russian Doll</t>
  </si>
  <si>
    <t>Nadia keeps dying and reliving her 36th birthday party. She's trapped in a surreal time loop â€“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</si>
  <si>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</si>
  <si>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</si>
  <si>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</si>
  <si>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</si>
  <si>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</si>
  <si>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</si>
  <si>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</si>
  <si>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</si>
  <si>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</si>
  <si>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</si>
  <si>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</si>
  <si>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Kelly Fremon Craig</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</si>
  <si>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</si>
  <si>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</si>
  <si>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</si>
  <si>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</si>
  <si>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</si>
  <si>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A disparate group of teenage girls discovers how to obtain supernatural abilities, but abusing their newfound power has disturbing consequences.</t>
  </si>
  <si>
    <t>Truckbhar Swapna</t>
  </si>
  <si>
    <t>Pramod Pawar</t>
  </si>
  <si>
    <t>A taxi driver living in a Mumbai slum seeks to better his family's life by building an extension of his home while dealing with a lecherous contractor.</t>
  </si>
  <si>
    <t>True: Happy Hearts Day</t>
  </si>
  <si>
    <t>True and Bartleby try to cheer up the Rainbow Kingdomâ€™s loneliest citizen, but his gloomy mood is contagious! Can a trio of wishes turn things around?</t>
  </si>
  <si>
    <t>Velvet Buzzsaw</t>
  </si>
  <si>
    <t>Dan Gilroy</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</si>
  <si>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</si>
  <si>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</si>
  <si>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</si>
  <si>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</si>
  <si>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</si>
  <si>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</si>
  <si>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</si>
  <si>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</si>
  <si>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</si>
  <si>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</si>
  <si>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Storm Theunissen</t>
  </si>
  <si>
    <t>From a bubble-shaped palace to an island built on plastic bottles, tour the worldâ€™s most fantastically bizarre residences.</t>
  </si>
  <si>
    <t>42 Grams</t>
  </si>
  <si>
    <t>February 1, 2018</t>
  </si>
  <si>
    <t>After launching a successful underground restaurant out of their apartment, an ambitious chef and his wife open an all-consuming upscale eatery.</t>
  </si>
  <si>
    <t>Ã†on Flux</t>
  </si>
  <si>
    <t>Aiming to hasten an uprising, the leader of an underground rebellion dispatches acrobatic assassin Aeon Flux to eliminate the government's top leader.</t>
  </si>
  <si>
    <t>Before the Flood</t>
  </si>
  <si>
    <t>Fisher Stevens</t>
  </si>
  <si>
    <t>Leonardo DiCaprio crisscrosses the globe to investigate the consequences of man-made globe warming and the measures being taken to reverse it.</t>
  </si>
  <si>
    <t>Emo the Musical</t>
  </si>
  <si>
    <t>Neil Triffett</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</si>
  <si>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</si>
  <si>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</si>
  <si>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</si>
  <si>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</si>
  <si>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Tom O'Dell</t>
  </si>
  <si>
    <t>Interviews and rare archival footage illuminate how the Beatles' influence over music and culture continues to be felt around the world.</t>
  </si>
  <si>
    <t>Inxeba</t>
  </si>
  <si>
    <t>John Trengove</t>
  </si>
  <si>
    <t>South Africa, Germany, Netherlands, France</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</si>
  <si>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</si>
  <si>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</si>
  <si>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</si>
  <si>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</si>
  <si>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</si>
  <si>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</si>
  <si>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</si>
  <si>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</si>
  <si>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Ui-seok Jo</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</si>
  <si>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</si>
  <si>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</si>
  <si>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</si>
  <si>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</si>
  <si>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</si>
  <si>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</si>
  <si>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</si>
  <si>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</si>
  <si>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</si>
  <si>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Amber Tamblyn</t>
  </si>
  <si>
    <t>In the wake of a young artistâ€™s suicide, his pianist mother and his despairing girlfriend square off in a living nightmare beset by guilt and blame.</t>
  </si>
  <si>
    <t>Revolting Rhymes</t>
  </si>
  <si>
    <t>Jani Lachauer, Jakob Schuh</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</si>
  <si>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</si>
  <si>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</si>
  <si>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</si>
  <si>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</si>
  <si>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</si>
  <si>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</si>
  <si>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</si>
  <si>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</si>
  <si>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</si>
  <si>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</si>
  <si>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</si>
  <si>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</si>
  <si>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Related tales of a family seeking refuge and two men on a train to Amritsar evoke the dreadful unease surrounding Hindu-Sikh tensions in 1980s Punjab.</t>
  </si>
  <si>
    <t>Dilwale</t>
  </si>
  <si>
    <t>Rohit Shetty</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</si>
  <si>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</si>
  <si>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</si>
  <si>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</si>
  <si>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</si>
  <si>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</si>
  <si>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</si>
  <si>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</si>
  <si>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</si>
  <si>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</si>
  <si>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</si>
  <si>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JoaquÃ­n MazÃ³n</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</si>
  <si>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</si>
  <si>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</si>
  <si>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</si>
  <si>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</si>
  <si>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</si>
  <si>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</si>
  <si>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</si>
  <si>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</si>
  <si>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</si>
  <si>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After a weekend fling with artist Victor, Veronica, a psychiatrist and politician's wife, becomes the target of Victor's dangerous romantic obsession.</t>
  </si>
  <si>
    <t>La Ãšltima Fiesta</t>
  </si>
  <si>
    <t>Leandro Mark, NicolÃ¡s Silbert</t>
  </si>
  <si>
    <t>Three best buddies are thrown into a wild chase for a priceless painting that was stolen from a house they used to throw a huge party.</t>
  </si>
  <si>
    <t>Maroon</t>
  </si>
  <si>
    <t>Pulkit</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</si>
  <si>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</si>
  <si>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</si>
  <si>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</si>
  <si>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</si>
  <si>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</si>
  <si>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</si>
  <si>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</si>
  <si>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</si>
  <si>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</si>
  <si>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</si>
  <si>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</si>
  <si>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</si>
  <si>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</si>
  <si>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JonÃ¡s Trueba</t>
  </si>
  <si>
    <t>Years after they were childhood sweethearts, Manuela and Olmo share a night in Madrid, where they discuss their past and the possibility of a future.</t>
  </si>
  <si>
    <t>Zapped</t>
  </si>
  <si>
    <t>Peter DeLuise</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</si>
  <si>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</si>
  <si>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</si>
  <si>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</si>
  <si>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</si>
  <si>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</si>
  <si>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</si>
  <si>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</si>
  <si>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Robbie Countryman</t>
  </si>
  <si>
    <t>December 9, 2019</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</si>
  <si>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</si>
  <si>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</si>
  <si>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</si>
  <si>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</si>
  <si>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Jason James</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</si>
  <si>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</si>
  <si>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</si>
  <si>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</si>
  <si>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</si>
  <si>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</si>
  <si>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</si>
  <si>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Spain, Cuba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</si>
  <si>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</si>
  <si>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</si>
  <si>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</si>
  <si>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</si>
  <si>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Nic Mathieu</t>
  </si>
  <si>
    <t>United States, Hungary</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</si>
  <si>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</si>
  <si>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</si>
  <si>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</si>
  <si>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</si>
  <si>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</si>
  <si>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December 9, 2015</t>
  </si>
  <si>
    <t>Ricky, Julian and Bubbles bring their trailer park humor out onto the stage for a night of bravado, schemes and an intoxicated acting demo.</t>
  </si>
  <si>
    <t>From Paris with Love</t>
  </si>
  <si>
    <t>Pierre Morel</t>
  </si>
  <si>
    <t>December 8, 2019</t>
  </si>
  <si>
    <t>A low-level intelligence agent gets pulled into action and espionage above his pay grade when he's ordered to assist a trigger-happy senior agent.</t>
  </si>
  <si>
    <t>Saaho</t>
  </si>
  <si>
    <t>Sujeeth</t>
  </si>
  <si>
    <t>172 min</t>
  </si>
  <si>
    <t>In a fictional megalopolis, a stunning underworld theft triggers a fierce power struggle among the gangsters, with an enigmatic cop on their trail.</t>
  </si>
  <si>
    <t>Because of Soccer</t>
  </si>
  <si>
    <t>Agasyah Karim, Khalid Kashogi</t>
  </si>
  <si>
    <t>December 8, 2018</t>
  </si>
  <si>
    <t>After losing a World Cup bet, two hapless buddies must use their wits to pay off their debt to a big Jakarta bookie in this action-packed comedy.</t>
  </si>
  <si>
    <t>The Art of the Steal</t>
  </si>
  <si>
    <t>Jonathan Sobol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</si>
  <si>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</si>
  <si>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</si>
  <si>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</si>
  <si>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</si>
  <si>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</si>
  <si>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</si>
  <si>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Rudy Soedjarwo, Riri Riza</t>
  </si>
  <si>
    <t>A popular high school girl strains her relationship with her close-knit clique when she begins falling for a reclusive, lower-class schoolmate.</t>
  </si>
  <si>
    <t>Delhi Belly</t>
  </si>
  <si>
    <t>December 8, 2017</t>
  </si>
  <si>
    <t>Three flatmates get involved in the shady business belonging to one roomie's fiancÃ©, and discover that a global crime syndicate is gunning for them.</t>
  </si>
  <si>
    <t>Dhobi Ghat (Mumbai Diaries)</t>
  </si>
  <si>
    <t>Kiran Rao</t>
  </si>
  <si>
    <t>In this intimate drama, circumstances draw together four people from different castes â€“ which would normally preclude them from forming friendships.</t>
  </si>
  <si>
    <t>El Camino Christmas</t>
  </si>
  <si>
    <t>David E. Talbert</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</si>
  <si>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</si>
  <si>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</si>
  <si>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</si>
  <si>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</si>
  <si>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Abbas Tyrewala</t>
  </si>
  <si>
    <t>Soft-spoken Jai and spitfire beauty Aditi couldn't be more different â€“ but their family and friends know that they're a perfect match.</t>
  </si>
  <si>
    <t>Lagaan</t>
  </si>
  <si>
    <t>224 min</t>
  </si>
  <si>
    <t>In 1890s India, an arrogant British commander challenges the harshly taxed residents of Champaner to a high-stakes cricket match.</t>
  </si>
  <si>
    <t>Papa the Great</t>
  </si>
  <si>
    <t>Bhagyaraj</t>
  </si>
  <si>
    <t>After witnessing a murder, a meek family man must summon his courage when he finds himself on the wrong side of a notorious gangster.</t>
  </si>
  <si>
    <t>Peepli Live</t>
  </si>
  <si>
    <t>Anusha Rizvi, Mahmood Farooqui</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</si>
  <si>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</si>
  <si>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</si>
  <si>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</si>
  <si>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</si>
  <si>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Aamir Khan</t>
  </si>
  <si>
    <t>When daydreamer Ishaan is sent to boarding school, an unconventional art teacher tries to help the imaginative student discover his true identity.</t>
  </si>
  <si>
    <t>Baltasar KormÃ¡kur</t>
  </si>
  <si>
    <t>The ordered life of a Reykjavik heart surgeon unravels when his daughter descends into a life of drugs and crime thanks to a sinister boyfriend.</t>
  </si>
  <si>
    <t>Kickboxer: Vengeance</t>
  </si>
  <si>
    <t>December 8, 2016</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</si>
  <si>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</si>
  <si>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</si>
  <si>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</si>
  <si>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</si>
  <si>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Chris Kelly</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</si>
  <si>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</si>
  <si>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</si>
  <si>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</si>
  <si>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</si>
  <si>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</si>
  <si>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</si>
  <si>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December 7, 2019</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</si>
  <si>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</si>
  <si>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</si>
  <si>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</si>
  <si>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</si>
  <si>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Marco Risi</t>
  </si>
  <si>
    <t>December 7, 2018</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</si>
  <si>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</si>
  <si>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</si>
  <si>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</si>
  <si>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</si>
  <si>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Anne Fletcher</t>
  </si>
  <si>
    <t>To prove a point about measuring up and fitting in, Texas teen Willowdean Dickson enters a local pageant run by her ex-beauty queen mom.</t>
  </si>
  <si>
    <t>Free Rein: The Twelve Neighs of Christmas</t>
  </si>
  <si>
    <t>Marek Losey</t>
  </si>
  <si>
    <t>As Bright Fields preps for its Mistletoe Ball, a broken ornament leads Zoe to a family secret, while Gaby finds herself at the mercy of new boss Mia.</t>
  </si>
  <si>
    <t>Mowgli: Legend of the Jungle</t>
  </si>
  <si>
    <t>Andy Serkis</t>
  </si>
  <si>
    <t>Action &amp; Adventure, Children &amp; Family Movies, Dramas</t>
  </si>
  <si>
    <t>An orphaned boy raised by animals in the jungle seizes his destiny while confronting a dangerous enemy â€“ and his own human origins.</t>
  </si>
  <si>
    <t>Pine Gap</t>
  </si>
  <si>
    <t>Mat King</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</si>
  <si>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</si>
  <si>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</si>
  <si>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</si>
  <si>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</si>
  <si>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</si>
  <si>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</si>
  <si>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Christmas wishes come true for Lobo, whose favorite cousin arrives for a surprise visit, and for Glorb, who wishes he could be everywhere at once!</t>
  </si>
  <si>
    <t>The American Meme</t>
  </si>
  <si>
    <t>Bert Marcus</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</si>
  <si>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</si>
  <si>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</si>
  <si>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</si>
  <si>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</si>
  <si>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</si>
  <si>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December 6, 2019</t>
  </si>
  <si>
    <t>With unique individual perspectives that converge into a unified voice, sketch comedy group Astronomy Club delivers a smart and absurd brand of humor.</t>
  </si>
  <si>
    <t>Banana Island Ghost</t>
  </si>
  <si>
    <t>BB Sasore</t>
  </si>
  <si>
    <t>Searching for a soul mate, a ghost negotiates with God for three more days on Earth to find love, then meets a woman in need of help herself.</t>
  </si>
  <si>
    <t>Celebrity Marriage</t>
  </si>
  <si>
    <t>Pascal Amanfo</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</si>
  <si>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</si>
  <si>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</si>
  <si>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</si>
  <si>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</si>
  <si>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</si>
  <si>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</si>
  <si>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Atsuko Ishizuka</t>
  </si>
  <si>
    <t>In ancient Disboard, a young warrior befriends an ex machina and embarks on a harrowing mission to stop a global war and save humanity from extinction.</t>
  </si>
  <si>
    <t>Slow Country</t>
  </si>
  <si>
    <t>Eric Aghimien</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</si>
  <si>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</si>
  <si>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</si>
  <si>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â€“ and a serious snowstorm â€“ derail their travel plans.</t>
  </si>
  <si>
    <t>Teasing Master Takagi-san</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</si>
  <si>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</si>
  <si>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</si>
  <si>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</si>
  <si>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</si>
  <si>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</si>
  <si>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</si>
  <si>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</si>
  <si>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</si>
  <si>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</si>
  <si>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</si>
  <si>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</si>
  <si>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</si>
  <si>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Romantic TV Shows, TV Dramas</t>
  </si>
  <si>
    <t>Searching for a fresh start, a nurse practitioner moves from LA to a remote northern California town and is surprised by what â€“ and who â€“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</si>
  <si>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</si>
  <si>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</si>
  <si>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</si>
  <si>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</si>
  <si>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</si>
  <si>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December 6, 2018</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</si>
  <si>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</si>
  <si>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</si>
  <si>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</si>
  <si>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</si>
  <si>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Joel Crawford</t>
  </si>
  <si>
    <t>December 6, 2017</t>
  </si>
  <si>
    <t>27 min</t>
  </si>
  <si>
    <t>When Queen Poppy realizes that Bridget and the Bergens don't have any holidays, she hatches a plan for Branch and the Snack Pack to help create one.</t>
  </si>
  <si>
    <t>Blue Jay</t>
  </si>
  <si>
    <t>December 6, 2016</t>
  </si>
  <si>
    <t>Two former high school sweethearts unexpectedly reunite in their old hometown, where they rediscover their magical bond and face a shared regret.</t>
  </si>
  <si>
    <t>One in a Billion</t>
  </si>
  <si>
    <t>Roman Gackowski</t>
  </si>
  <si>
    <t>Follow the journey of Satnam Singh Bhamara as he works to fulfill his dream of becoming the first India-born player to be drafted into the NBA.</t>
  </si>
  <si>
    <t>Reggie Watts: Spatial</t>
  </si>
  <si>
    <t>Benjamin Dickinson</t>
  </si>
  <si>
    <t>The comic innovator delivers a surreal set blending experimental songs, jokes about grits, guns and drugs, and other improvised comedy adventures.</t>
  </si>
  <si>
    <t>The Model</t>
  </si>
  <si>
    <t>Mads Matthiesen</t>
  </si>
  <si>
    <t>Danish teen Emma moves to Paris hoping to become a top model, but her dreams soon unravel when her affair with photographer Shane turns obsessive.</t>
  </si>
  <si>
    <t>A Christmas Prince: The Royal Baby</t>
  </si>
  <si>
    <t>December 5, 2019</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</si>
  <si>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</si>
  <si>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</si>
  <si>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</si>
  <si>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</si>
  <si>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</si>
  <si>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</si>
  <si>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TV Action &amp; Adventure, TV Dramas, TV Horror</t>
  </si>
  <si>
    <t>A fast-spreading disease that turns victims into blood-sucking fiends pits two best friends against each other in a fight for humanity's future.</t>
  </si>
  <si>
    <t>Breath</t>
  </si>
  <si>
    <t>Simon Baker</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</si>
  <si>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</si>
  <si>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</si>
  <si>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</si>
  <si>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</si>
  <si>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</si>
  <si>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</si>
  <si>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</si>
  <si>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</si>
  <si>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December 5, 2017</t>
  </si>
  <si>
    <t>Cheeky comic Craig Ferguson keeps it casual as he discusses '70s porn, Japanese toilets and his mildly crime-filled days as a talk show host.</t>
  </si>
  <si>
    <t>The Good Neighbor</t>
  </si>
  <si>
    <t>Kasra Farahani</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</si>
  <si>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</si>
  <si>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</si>
  <si>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</si>
  <si>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</si>
  <si>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</si>
  <si>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</si>
  <si>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</si>
  <si>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December 4, 2019</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</si>
  <si>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</si>
  <si>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</si>
  <si>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</si>
  <si>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</si>
  <si>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</si>
  <si>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</si>
  <si>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Michael Mason</t>
  </si>
  <si>
    <t>December 4, 2018</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</si>
  <si>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</si>
  <si>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</si>
  <si>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</si>
  <si>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</si>
  <si>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Ofir Raul Graizer</t>
  </si>
  <si>
    <t>Israel, Germany</t>
  </si>
  <si>
    <t>When a German baker travels to Jerusalem in search of his dead male loverâ€™s family, his growing involvement with them may expose his truth.</t>
  </si>
  <si>
    <t>Mercenary</t>
  </si>
  <si>
    <t>Sacha Wolff</t>
  </si>
  <si>
    <t>December 4, 2016</t>
  </si>
  <si>
    <t>When he defies his cruel father and leaves New Caledonia to play rugby in France, young Soane learns hard lessons about life, love and success.</t>
  </si>
  <si>
    <t>A Very Murray Christmas</t>
  </si>
  <si>
    <t>December 4, 2015</t>
  </si>
  <si>
    <t>Bill Murray rounds up an all-star cast for an evening of music, mischief and barroom camaraderie in this irreverent twist on holiday variety shows.</t>
  </si>
  <si>
    <t>3 Deewarein</t>
  </si>
  <si>
    <t>December 31, 2019</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</si>
  <si>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</si>
  <si>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</si>
  <si>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</si>
  <si>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</si>
  <si>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Ravi Babu</t>
  </si>
  <si>
    <t>After losing their first child in an accident, a couple moves to a palatial home, where their young daughter comes under the spell of an eerie spirit.</t>
  </si>
  <si>
    <t>Adrishya</t>
  </si>
  <si>
    <t>Sandeep Chatterjee</t>
  </si>
  <si>
    <t>A familyâ€™s harmonious existence is interrupted when the young son begins showing symptoms of anxiety that seem linked to disturbing events at home.</t>
  </si>
  <si>
    <t>Ahista Ahista</t>
  </si>
  <si>
    <t>Shivam Nair</t>
  </si>
  <si>
    <t>Stood up by her groom at the altar, a young woman finds help and healing from another man â€“ until her ex-fiancÃ© returns, hoping to win her back.</t>
  </si>
  <si>
    <t>Albert Pinto Ko Gussa Kyun Aata Hai?</t>
  </si>
  <si>
    <t>Soumitra Ranade</t>
  </si>
  <si>
    <t>As the police investigate his disappearance, a young man heads to Goa to carry out an act of vengeance fueled by years of pent-up anger toward society.</t>
  </si>
  <si>
    <t>Amar Akbar Anthony</t>
  </si>
  <si>
    <t>Manmohan Desai</t>
  </si>
  <si>
    <t>Abandoned in a park by their father, Amar, Akbar and Anthony grow up independently and have no knowledge of one another. They're reunited as adults when, by coincidence, they all give blood at the same hospital.</t>
  </si>
  <si>
    <t>Anwar</t>
  </si>
  <si>
    <t>Manish Jha</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</si>
  <si>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</si>
  <si>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</si>
  <si>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</si>
  <si>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</si>
  <si>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Raja Menon</t>
  </si>
  <si>
    <t>After futile attempts to better their lives with honest work, three broke friends opt for a more dubious means of making money: kidnapping for ransom.</t>
  </si>
  <si>
    <t>Bawarchi</t>
  </si>
  <si>
    <t>Hrishikesh Mukherjee</t>
  </si>
  <si>
    <t>A dysfunctional middle-class family is transformed by the attentions of their talented new chef â€“ until he vanishes along with their valuable jewels.</t>
  </si>
  <si>
    <t>Bazaar</t>
  </si>
  <si>
    <t>Sagar Sarhadi</t>
  </si>
  <si>
    <t>A young man challenges traditional customs by standing up to the father of the woman he loves, who has promised her to a wealthy expatriate.</t>
  </si>
  <si>
    <t>Benchwarmers 2: Breaking Balls</t>
  </si>
  <si>
    <t>Jon Rosenbaum</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</si>
  <si>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</si>
  <si>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</si>
  <si>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</si>
  <si>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</si>
  <si>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wifeâ€™s increasingly disturbing behavior unravels chilling secrets about their new homeâ€™s past.</t>
  </si>
  <si>
    <t>Bobby</t>
  </si>
  <si>
    <t>Raj Kapoor</t>
  </si>
  <si>
    <t>Raj, the son of strict, wealthy parents, falls in love with Bobby, the daughter of a poor Christian fisherman â€“ a romance his parents oppose.</t>
  </si>
  <si>
    <t>David Carson</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</si>
  <si>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</si>
  <si>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</si>
  <si>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â€“ with his younger brother.</t>
  </si>
  <si>
    <t>Child's Play</t>
  </si>
  <si>
    <t>Tom Holland</t>
  </si>
  <si>
    <t>When a rash of murders unfolds, 6-year-old Andy knows that his toy doll Chucky is the killer, but neither his mom nor the cops believe him.</t>
  </si>
  <si>
    <t>Chupke Chupke</t>
  </si>
  <si>
    <t>Classic Movies, Comedies, International Movies</t>
  </si>
  <si>
    <t>Jealous of the high regard in which his new wife holds their brother-in-law, a botany professor stages an elaborate prank that will even the score.</t>
  </si>
  <si>
    <t>Deadline: Sirf 24 Ghante</t>
  </si>
  <si>
    <t>Tanveer Khan</t>
  </si>
  <si>
    <t>A surgeonâ€™s perfect life is rattled when his daughter is taken hostage in their own home and he's given 24 hours to pay a hefty ransom.</t>
  </si>
  <si>
    <t>Dhamaal</t>
  </si>
  <si>
    <t>Tipped off about buried money in Goa, four neâ€™er-do-well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</si>
  <si>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</si>
  <si>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</si>
  <si>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</si>
  <si>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Chandra Barot</t>
  </si>
  <si>
    <t>A man who's a lookalike for a slain mob kingpin is asked by the police to impersonate the gangster and infiltrate his underworld organization.</t>
  </si>
  <si>
    <t>Encounter: The Killing</t>
  </si>
  <si>
    <t>Ajay Phansekar</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</si>
  <si>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</si>
  <si>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</si>
  <si>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</si>
  <si>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</si>
  <si>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Partho Ghosh</t>
  </si>
  <si>
    <t>Giving up his life of crime for love, a gangster struggles with a moral dilemma when tragic events and enduring enemies take him back to the underworld.</t>
  </si>
  <si>
    <t>Gol Maal</t>
  </si>
  <si>
    <t>When circumstances at work compel Ram to pretend to have a twin, his lie works â€“ until the boss wants his daughter to marry Ramâ€™s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</si>
  <si>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</si>
  <si>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</si>
  <si>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</si>
  <si>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coupleâ€™s bungalow.</t>
  </si>
  <si>
    <t>Heartbreakers</t>
  </si>
  <si>
    <t>David Mirkin</t>
  </si>
  <si>
    <t>In this stylish comedy, a mother-daughter con team makes money the old-fashioned way: They use their feminine wiles to swindle it.</t>
  </si>
  <si>
    <t>Hera Pheri</t>
  </si>
  <si>
    <t>Prakash Mehra</t>
  </si>
  <si>
    <t>The bond between two crooks and best friends is threatened when one learns that the other's father had a hand in his own tragic past.</t>
  </si>
  <si>
    <t>How High 2</t>
  </si>
  <si>
    <t>Bruce Leddy</t>
  </si>
  <si>
    <t>When a pair of friends uncover a weed Bible, their magical stash gets stolen, sending them on a pot-fueled quest through Atlanta to find it.</t>
  </si>
  <si>
    <t>Jaan-E-Mann: Let's Fall in Love... Again</t>
  </si>
  <si>
    <t>Shirish Kunder</t>
  </si>
  <si>
    <t>To avoid alimony payments, an aspiring actor schemes for his ex-wife to marry an unlikely suitor, but soon realizes he may not be ready to lose her.</t>
  </si>
  <si>
    <t>Jail</t>
  </si>
  <si>
    <t>Incarcerated for a crime he didnâ€™t commit, a young man must navigate the crowded, cut-throat environment of prison as he awaits trial.</t>
  </si>
  <si>
    <t>Jis Desh Men Ganga Behti Hai</t>
  </si>
  <si>
    <t>Radhu Karmakar</t>
  </si>
  <si>
    <t>181 min</t>
  </si>
  <si>
    <t>Falling in with a band of outlaws during a holy pilgrimage, a country boy tries to change their violent ways ahead of a showdown with the authorities.</t>
  </si>
  <si>
    <t>John Day</t>
  </si>
  <si>
    <t>Ahishor Solomon</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</si>
  <si>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</si>
  <si>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</si>
  <si>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</si>
  <si>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</si>
  <si>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Tinnu Anand</t>
  </si>
  <si>
    <t>Jailed for robbing his brotherâ€™s unscrupulous employer, a simpleton has a transformation while in prison, emerging with a violent mission for revenge.</t>
  </si>
  <si>
    <t>Katha</t>
  </si>
  <si>
    <t>Sai Paranjape</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</si>
  <si>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</si>
  <si>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</si>
  <si>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</si>
  <si>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</si>
  <si>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Gulzar</t>
  </si>
  <si>
    <t>A speech and hearing-impaired couple persists through unforgiving obstacles to be accepted by society and live a life of dignity.</t>
  </si>
  <si>
    <t>Kuldip Patwal: I Didn't Do It!</t>
  </si>
  <si>
    <t>Remy Kohli</t>
  </si>
  <si>
    <t>Accused of killing a politician, a local grocerâ€™s fight to prove his innocence reveals his lifelong struggles with injustice leading up to the incident.</t>
  </si>
  <si>
    <t>Maine Pyaar Kyun Kiya</t>
  </si>
  <si>
    <t>After lying to his girlfriend, orthopedic surgeon Samir must conjure up a pretend wife in this musical comedy.</t>
  </si>
  <si>
    <t>Masoom</t>
  </si>
  <si>
    <t>Shekhar Kapur</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</si>
  <si>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</si>
  <si>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</si>
  <si>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</si>
  <si>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</si>
  <si>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</si>
  <si>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</si>
  <si>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Karan Lalit Butani</t>
  </si>
  <si>
    <t>India's highlands descend into bullet-riddled mayhem as the longtime rivalries and ruthless revenge missions among four men come to a head.</t>
  </si>
  <si>
    <t>Phullu</t>
  </si>
  <si>
    <t>Abhishek Saxena</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</si>
  <si>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</si>
  <si>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</si>
  <si>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</si>
  <si>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</si>
  <si>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South Korea, Canada, United States, China</t>
  </si>
  <si>
    <t>Ruby makes magical journeys with her teddy bear Choco to Rainbow Village, where her toys come to life â€“ and where there's always a problem to solve!</t>
  </si>
  <si>
    <t>Rajnigandha</t>
  </si>
  <si>
    <t>Basu Chatterjee</t>
  </si>
  <si>
    <t>A grad student leaves her boyfriend in Delhi for a job interview in Mumbai, where she reconnects with an old flame for whom she still has feelings.</t>
  </si>
  <si>
    <t>Ram Teri Ganga Maili</t>
  </si>
  <si>
    <t>178 min</t>
  </si>
  <si>
    <t>Abandoned by her new husband and father of her son, a mountain woman journeys to Calcutta to find him, constantly tested by social evils along the way.</t>
  </si>
  <si>
    <t>Ramji Londonwaley</t>
  </si>
  <si>
    <t>Sanjay Dayma</t>
  </si>
  <si>
    <t>A small-town cook moves to London to earn a living, but from his employerâ€™s sudden death to the immigration officials on his trail, plans soon go sour.</t>
  </si>
  <si>
    <t>Red Dawn</t>
  </si>
  <si>
    <t>John Milius</t>
  </si>
  <si>
    <t>Action &amp; Adventure, Cult Movies</t>
  </si>
  <si>
    <t>A group of teenagers witnesses Soviet and Cuban paratroopers descending on their small Colorado town and systematically setting off World War III.</t>
  </si>
  <si>
    <t>Road to Sangam</t>
  </si>
  <si>
    <t>Amit Rai</t>
  </si>
  <si>
    <t>As communal violence erupts in his neighborhood, a Muslim mechanic presses forward to repair a historic truck that will transport Gandhiâ€™s last remains.</t>
  </si>
  <si>
    <t>Saath Saath</t>
  </si>
  <si>
    <t>Raman Kumar</t>
  </si>
  <si>
    <t>A young woman falls for her classmateâ€™s idealistic, non-materialistic ways, but is troubled upon seeing his principles change after they marry.</t>
  </si>
  <si>
    <t>Sadma</t>
  </si>
  <si>
    <t>Balu Mahendra</t>
  </si>
  <si>
    <t>After a traumatic injury leaves her with amnesia and age regression, a young woman is sold to a brothel before a teacher becomes her savior.</t>
  </si>
  <si>
    <t>Sangam</t>
  </si>
  <si>
    <t>228 min</t>
  </si>
  <si>
    <t>Returning home from war after being assumed dead, a pilot weds the woman he has long loved, unaware that she had been planning to marry his best friend.</t>
  </si>
  <si>
    <t>Satte Pe Satta</t>
  </si>
  <si>
    <t>Raj N. Sippy</t>
  </si>
  <si>
    <t>The eldest of seven brothers who run a family farm together marries a pretty nurse, inspiring his country-bumpkin siblings to follow his example.</t>
  </si>
  <si>
    <t>Shiva</t>
  </si>
  <si>
    <t>A young man enrolls at a college and becomes a rival to the student-union president, whoâ€™s using force and intimidation to advance his criminal agenda.</t>
  </si>
  <si>
    <t>Swami</t>
  </si>
  <si>
    <t>After she enters into an arranged marriage, a spirited and intellectual young woman tries to adjust to life with a man who was not her choice.</t>
  </si>
  <si>
    <t>The Dark Side of Life: Mumbai City</t>
  </si>
  <si>
    <t>Tariq Khan</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</si>
  <si>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</si>
  <si>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</si>
  <si>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doppelgÃ¤nger.</t>
  </si>
  <si>
    <t>The Neighbor</t>
  </si>
  <si>
    <t>Self-centered Javier's life gets a bit messy when he unexpectedly becomes a superhero â€“ and his recent ex is tasked with uncovering his identity.</t>
  </si>
  <si>
    <t>The World Is Not Enough</t>
  </si>
  <si>
    <t>Michael Apted</t>
  </si>
  <si>
    <t>Greed, revenge, world domination: It's all in a day's work for James Bond, who's on a mission to protect an oil heiress from a notorious terrorist.</t>
  </si>
  <si>
    <t>Tomorrow Never Dies</t>
  </si>
  <si>
    <t>Roger Spottiswoode</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</si>
  <si>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</si>
  <si>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</si>
  <si>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</si>
  <si>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</si>
  <si>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familyâ€™s interpersonal drama during the end of Portuguese rule.</t>
  </si>
  <si>
    <t>Union Leader</t>
  </si>
  <si>
    <t>Sanjay Patel</t>
  </si>
  <si>
    <t>Toxic conditions and a corrupt union leader prompt a chemical plant worker and earnest family man to fight for justice for his fellow laborers.</t>
  </si>
  <si>
    <t>Veerey Ki Wedding</t>
  </si>
  <si>
    <t>Ashu Trikha</t>
  </si>
  <si>
    <t>Quick to throw punches in the name of justice, a young man must find a calmer way to win over the pacifist father of the girl he wishes to marry.</t>
  </si>
  <si>
    <t>Vodka Diaries</t>
  </si>
  <si>
    <t>Kushal Srivastava</t>
  </si>
  <si>
    <t>While investigating a series of murders and the nightclub that links them, a detectiveâ€™s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</si>
  <si>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</si>
  <si>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</si>
  <si>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</si>
  <si>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Chandra Prakash Dwivedi</t>
  </si>
  <si>
    <t>A philandering small-town mechanic's political ambitions are sparked when the visiting prime minister mistakenly grants him special security clearance.</t>
  </si>
  <si>
    <t>Bill Hicks: One Night Stand</t>
  </si>
  <si>
    <t>December 31, 2018</t>
  </si>
  <si>
    <t>Bill Hicks remembers a wild night in 1989 and offers his views on puffing cigarettes, smoking weed, drinking, sex, commercials and music.</t>
  </si>
  <si>
    <t>Bill Hicks: Reflections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</si>
  <si>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</si>
  <si>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</si>
  <si>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</si>
  <si>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</si>
  <si>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</si>
  <si>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</si>
  <si>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</si>
  <si>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</si>
  <si>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</si>
  <si>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</si>
  <si>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</si>
  <si>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</si>
  <si>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</si>
  <si>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</si>
  <si>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</si>
  <si>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Paul M. Green</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</si>
  <si>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</si>
  <si>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</si>
  <si>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</si>
  <si>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</si>
  <si>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</si>
  <si>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</si>
  <si>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</si>
  <si>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</si>
  <si>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</si>
  <si>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</si>
  <si>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</si>
  <si>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</si>
  <si>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</si>
  <si>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</si>
  <si>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</si>
  <si>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</si>
  <si>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</si>
  <si>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</si>
  <si>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</si>
  <si>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</si>
  <si>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â€“ aka Slobby Robby â€“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</si>
  <si>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</si>
  <si>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</si>
  <si>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</si>
  <si>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Tommy Avallone</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</si>
  <si>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</si>
  <si>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</si>
  <si>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</si>
  <si>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</si>
  <si>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Ellen Brown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</si>
  <si>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</si>
  <si>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</si>
  <si>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</si>
  <si>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</si>
  <si>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</si>
  <si>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</si>
  <si>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</si>
  <si>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</si>
  <si>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</si>
  <si>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</si>
  <si>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</si>
  <si>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</si>
  <si>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</si>
  <si>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Bat Pat</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</si>
  <si>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</si>
  <si>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</si>
  <si>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</si>
  <si>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</si>
  <si>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</si>
  <si>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</si>
  <si>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</si>
  <si>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</si>
  <si>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</si>
  <si>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</si>
  <si>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</si>
  <si>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</si>
  <si>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</si>
  <si>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</si>
  <si>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</si>
  <si>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</si>
  <si>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</si>
  <si>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</si>
  <si>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</si>
  <si>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</si>
  <si>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Four preschool moms with little in common need a night out to take a break from their kids. But one thing leads to another, and things get rowdy.</t>
  </si>
  <si>
    <t>Geronimo Stilton</t>
  </si>
  <si>
    <t>Guy Vasilovich</t>
  </si>
  <si>
    <t>Italy, Canada, France</t>
  </si>
  <si>
    <t>With the help of brainy and adventurous sidekicks, New Mouse City's favorite journalist investigates mysteries that take him around the world,</t>
  </si>
  <si>
    <t>Ghost House</t>
  </si>
  <si>
    <t>Rich Ragsdale</t>
  </si>
  <si>
    <t>Thailand, United States</t>
  </si>
  <si>
    <t>While visiting the site of a supernatural shrine in the Thai countryside, a vacationing couple unwittingly upsets a vengeful demon.</t>
  </si>
  <si>
    <t>Lo que la vida me robÃ³</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</si>
  <si>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</si>
  <si>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</si>
  <si>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</si>
  <si>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</si>
  <si>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</si>
  <si>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</si>
  <si>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</si>
  <si>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</si>
  <si>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</si>
  <si>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</si>
  <si>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</si>
  <si>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Hidetaka Inazuka</t>
  </si>
  <si>
    <t>Japan, United States</t>
  </si>
  <si>
    <t>This documentary reenacts the experiences of late activist Tsutomu Yamaguchi, a survivor of both atomic bombings on Japan in 1945.</t>
  </si>
  <si>
    <t>You Can Tutu</t>
  </si>
  <si>
    <t>James Brown</t>
  </si>
  <si>
    <t>A gifted young ballet dancer struggles to find her footing in an uptight ballet school that brings her and her family to a brand-new neighborhood.</t>
  </si>
  <si>
    <t>Dog Eat Dog</t>
  </si>
  <si>
    <t>Paul Schrader</t>
  </si>
  <si>
    <t>December 31, 2016</t>
  </si>
  <si>
    <t>A delusional ex-con rejoins his unhinged former partners for one last job: kidnap the baby of a mobster's enemy for ransom.</t>
  </si>
  <si>
    <t>Mr. Pig</t>
  </si>
  <si>
    <t>Diego Luna</t>
  </si>
  <si>
    <t>An aging California pig farmer whose property is on the brink of foreclosure makes a last-ditch trip across the border to sell his prized hog.</t>
  </si>
  <si>
    <t>Battle Creek</t>
  </si>
  <si>
    <t>December 31, 2015</t>
  </si>
  <si>
    <t>A polished FBI agent must team up with a cynical cop when he's dispatched to Battle Creek, Michigan, to set up an office at the local precinct.</t>
  </si>
  <si>
    <t>The Disastrous Life of Saiki K.: Reawakened</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</si>
  <si>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</si>
  <si>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</si>
  <si>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</si>
  <si>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</si>
  <si>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</si>
  <si>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</si>
  <si>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</si>
  <si>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</si>
  <si>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</si>
  <si>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</si>
  <si>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</si>
  <si>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</si>
  <si>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</si>
  <si>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A father-son team of small-town coroners performs an autopsy on an unidentified woman with mysterious injuries and a terrifying secret.</t>
  </si>
  <si>
    <t>Goon: Last of the Enforcers</t>
  </si>
  <si>
    <t>Jay Baruchel</t>
  </si>
  <si>
    <t>December 30, 2017</t>
  </si>
  <si>
    <t>Injury and family push hockey player Doug Glatt into retirement, but his plans change when his beloved former team appoints his nemesis as captain.</t>
  </si>
  <si>
    <t>My Runway</t>
  </si>
  <si>
    <t>December 30, 2016</t>
  </si>
  <si>
    <t>An egotistic top male model and a pretty model wannabe are forced to live each other's lives until they figure out a way to undo their body switch.</t>
  </si>
  <si>
    <t>The First Temptation of Christ</t>
  </si>
  <si>
    <t>Rodrigo Van Der Put</t>
  </si>
  <si>
    <t>December 3, 2019</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</si>
  <si>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</si>
  <si>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</si>
  <si>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</si>
  <si>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</si>
  <si>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John Michael McDonagh</t>
  </si>
  <si>
    <t>Terry and Bob excel at blackmailing small-time crooks. But when the two cops target a big score, they learn not all criminals are easily intimidated.</t>
  </si>
  <si>
    <t>Wish Man</t>
  </si>
  <si>
    <t>Theo Davies</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</si>
  <si>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</si>
  <si>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</si>
  <si>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</si>
  <si>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</si>
  <si>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</si>
  <si>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When a drug lord kidnaps his girlfriendâ€™s daughter, a retired assassin leaves his newly peaceful life to go on a ruthless rampage to rescue the child.</t>
  </si>
  <si>
    <t>Diary of a Chambermaid</t>
  </si>
  <si>
    <t>BenoÃ®t Jacquot</t>
  </si>
  <si>
    <t>December 3, 2016</t>
  </si>
  <si>
    <t>An attractive young woman goes to work as a chambermaid for a troublesome couple. The wife is unreasonable, and the husband won't stop hitting on her.</t>
  </si>
  <si>
    <t>Rezeta</t>
  </si>
  <si>
    <t>Fernando FrÃ­as De La Parra</t>
  </si>
  <si>
    <t>Gorgeous and free-spirited Albanian model Rezeta arrives in Mexico City, and soon uses her charms to take up a carefree new life in the metropolis.</t>
  </si>
  <si>
    <t>Lawless</t>
  </si>
  <si>
    <t>John Hillcoat</t>
  </si>
  <si>
    <t>December 29, 2019</t>
  </si>
  <si>
    <t>This true-to-life action saga profiles Virginia's bootlegging Bondurant brothers, whose exploits during the Prohibition era made them outlaw heroes.</t>
  </si>
  <si>
    <t>In Family We Trust</t>
  </si>
  <si>
    <t>December 29, 2018</t>
  </si>
  <si>
    <t>When the head of the lucrative family business passes away, his will leaves the clan at extreme odds.</t>
  </si>
  <si>
    <t>La Mante</t>
  </si>
  <si>
    <t>December 29, 2017</t>
  </si>
  <si>
    <t>Decades after her capture, a serial killer offers to help solve a string of copycat murders â€“ but only if her son, now a cop, will work by her side.</t>
  </si>
  <si>
    <t>Shelter</t>
  </si>
  <si>
    <t>MÃ¥ns MÃ¥rlind, BjÃ¶rn Stein</t>
  </si>
  <si>
    <t>A forensic psychiatrist has to think outside the box when she takes on a patient whose multiple personalities lead to a trail of murder victims.</t>
  </si>
  <si>
    <t>The Climb</t>
  </si>
  <si>
    <t>Ludovic Bernard</t>
  </si>
  <si>
    <t>A young Senegalese-French man from humble roots sets out to climb Mount Everest to impress the woman he loves â€“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</si>
  <si>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</si>
  <si>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</si>
  <si>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</si>
  <si>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</si>
  <si>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</si>
  <si>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Jason Moore</t>
  </si>
  <si>
    <t>December 29, 2013</t>
  </si>
  <si>
    <t>The greatest fairy tale never told comes to life in this colorful, song-filled, Tony Award-winning Broadway production based on the hit movie.</t>
  </si>
  <si>
    <t>Hot Gimmick: Girl Meets Boy</t>
  </si>
  <si>
    <t>Yuki Yamato</t>
  </si>
  <si>
    <t>December 28, 2019</t>
  </si>
  <si>
    <t>A quiet teen's life is shaken up when she's forced to be her arrogant neighbor's slave. He loves her, but they both have a lot to learn about trust.</t>
  </si>
  <si>
    <t>A Twelve Year Night</t>
  </si>
  <si>
    <t>Ãlvaro Brechner</t>
  </si>
  <si>
    <t>Uruguay, Argentina, Spain</t>
  </si>
  <si>
    <t>December 28, 2018</t>
  </si>
  <si>
    <t>Future Uruguayan president JosÃ© Mujica and his fellow Tupamaro political prisoners fight to survive 12 years of solitary confinement and torture.</t>
  </si>
  <si>
    <t>Avicii: True Stories</t>
  </si>
  <si>
    <t>Levan Tsikurishvili</t>
  </si>
  <si>
    <t>Sweden, Netherlands</t>
  </si>
  <si>
    <t>Follow the meteoric rise of Tim Bergling, aka Avicii, from Swedish teenager to the creative force behind "Wake Me Up," "You Make Me" and other hits.</t>
  </si>
  <si>
    <t>Black Mirror: Bandersnatch</t>
  </si>
  <si>
    <t>312 min</t>
  </si>
  <si>
    <t>In 1984, a young programmer begins to question reality as he adapts a dark fantasy novel into a video game. A mind-bending tale with multiple endings.</t>
  </si>
  <si>
    <t>Hashoter Hatov</t>
  </si>
  <si>
    <t>An honest â€“ though overzealous â€“ police officer strives to do good work while dealing with his bickering parents and incompetent coworkers.</t>
  </si>
  <si>
    <t>Life Ki Toh Lag Gayi</t>
  </si>
  <si>
    <t>Rakesh Mehta</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</si>
  <si>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</si>
  <si>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</si>
  <si>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</si>
  <si>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</si>
  <si>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</si>
  <si>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</si>
  <si>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</si>
  <si>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thereâ€™s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</si>
  <si>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</si>
  <si>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</si>
  <si>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</si>
  <si>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</si>
  <si>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</si>
  <si>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</si>
  <si>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</si>
  <si>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</si>
  <si>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</si>
  <si>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</si>
  <si>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</si>
  <si>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</si>
  <si>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</si>
  <si>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December 28, 2015</t>
  </si>
  <si>
    <t>In Lagos, Nigeria, four successful women on the verge of 50 take stock of their lives and loves over the course of one week.</t>
  </si>
  <si>
    <t>Blitz Patrollie</t>
  </si>
  <si>
    <t>Andrew Wessels</t>
  </si>
  <si>
    <t>December 27, 2019</t>
  </si>
  <si>
    <t>Caught between family pressures and small-time crime-fighting, a pair of bumbling cops tries to bust a massive drug deal and go down in history.</t>
  </si>
  <si>
    <t>El Pepe, a Supreme Life</t>
  </si>
  <si>
    <t>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</si>
  <si>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</si>
  <si>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</si>
  <si>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</si>
  <si>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</si>
  <si>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</si>
  <si>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</si>
  <si>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Chris Renaud</t>
  </si>
  <si>
    <t>On a farm outside New York, Max aims to boost his confidence while in the city, Snowball attempts to rescue a tiger cub and Gidget pretends to be a cat.</t>
  </si>
  <si>
    <t>The Vendor</t>
  </si>
  <si>
    <t>Odunlade Adekola</t>
  </si>
  <si>
    <t>A newspaper seller bemoans his lack of success but is undermined by his own laziness when he gets a better job as a driver and finds his rich father.</t>
  </si>
  <si>
    <t>At First Light</t>
  </si>
  <si>
    <t>Jason Stone</t>
  </si>
  <si>
    <t>December 27, 2018</t>
  </si>
  <si>
    <t>After mysterious lights imbue her with extraordinary powers, a teenager goes on the run from authorities with the friend who harbors a crush on her.</t>
  </si>
  <si>
    <t>Bibi &amp; Tina: Tohuwabohu Total</t>
  </si>
  <si>
    <t>Detlev Buck</t>
  </si>
  <si>
    <t>December 27, 2017</t>
  </si>
  <si>
    <t>Teen witch Bibi and her pal Tina return to the screen to reconcile a runaway girl with her narrow-minded family and save Falkenstein Castle from chaos.</t>
  </si>
  <si>
    <t>Pusher</t>
  </si>
  <si>
    <t>Luis Prieto</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</si>
  <si>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</si>
  <si>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</si>
  <si>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</si>
  <si>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</si>
  <si>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December 27, 2016</t>
  </si>
  <si>
    <t>Go behind the scenes with social media sensation Cameron Dallas as he takes his career to the next level on an international tour.</t>
  </si>
  <si>
    <t>Fast &amp; Furious Spy Racers</t>
  </si>
  <si>
    <t>December 26, 2019</t>
  </si>
  <si>
    <t>A government agency recruits teen driver Tony Toretto and his thrill-seeking friends to infiltrate a criminal street racing circuit as undercover spies.</t>
  </si>
  <si>
    <t>The App</t>
  </si>
  <si>
    <t>Elisa Fuksas</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</si>
  <si>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</si>
  <si>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</si>
  <si>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</si>
  <si>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</si>
  <si>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Vic Armstrong</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</si>
  <si>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</si>
  <si>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</si>
  <si>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</si>
  <si>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</si>
  <si>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France, Poland</t>
  </si>
  <si>
    <t>At the end of World War II, a French doctor with the Red Cross treats nuns at a Polish convent who were raped and impregnated by Russian soldiers.</t>
  </si>
  <si>
    <t>You</t>
  </si>
  <si>
    <t>Lee Toland Krieger</t>
  </si>
  <si>
    <t>Crime TV Shows, Romantic TV Shows, TV Dramas</t>
  </si>
  <si>
    <t>Obsessed with an aspiring writer, a charming bookstore manager goes to extreme measures to insert himself into her life.</t>
  </si>
  <si>
    <t>Mr. Roosevelt</t>
  </si>
  <si>
    <t>NoÃ«l Wells</t>
  </si>
  <si>
    <t>December 26, 2017</t>
  </si>
  <si>
    <t>A struggling comedian returns to Austin, Texas, to see her ailing cat and face her messy past â€“ while staying with her ex and his new girlfriend.</t>
  </si>
  <si>
    <t>Todd Barry: Spicy Honey</t>
  </si>
  <si>
    <t>With bone-dry wit, stand-up comic Todd Barry dissects texting emergencies, Hitler's taste in wine, pricey soap, cheap pizza and much more.</t>
  </si>
  <si>
    <t>Walk with Me</t>
  </si>
  <si>
    <t>Marc Francis, Max Pugh</t>
  </si>
  <si>
    <t>A community of monks in France led by Zen Buddhist master Thich Nhat Hanh offers an intimate glimpse into mindfulness practice and the monastic life.</t>
  </si>
  <si>
    <t>Ezel</t>
  </si>
  <si>
    <t>December 26, 2016</t>
  </si>
  <si>
    <t>A young man framed for a crime escapes a prison sentence by faking his own death and assuming a new identity as he seeks revenge.</t>
  </si>
  <si>
    <t>KaÃ§ak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</si>
  <si>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</si>
  <si>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</si>
  <si>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</si>
  <si>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</si>
  <si>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Turkey, Azerbaijan</t>
  </si>
  <si>
    <t>In the 16th century, the heir to a Muslim empire embarks on a dangerous journey to find his true love, who was taken away by her Christian father.</t>
  </si>
  <si>
    <t>Marco Polo: One Hundred Eyes</t>
  </si>
  <si>
    <t>Alik Sakharov</t>
  </si>
  <si>
    <t>December 26, 2015</t>
  </si>
  <si>
    <t>A defiant warrior-monk arrives at Kublai Khan's court in chains and soon earns his tragic nickname in this 30-minute origin story.</t>
  </si>
  <si>
    <t>Doom: Annihilation</t>
  </si>
  <si>
    <t>Tony Giglio</t>
  </si>
  <si>
    <t>December 25, 2019</t>
  </si>
  <si>
    <t>When a swarm of soul-stealing demons invades a Martian moon, a group of elite space Marines must obliterate the beasts to save Earth.</t>
  </si>
  <si>
    <t>Fireworks</t>
  </si>
  <si>
    <t>Akiyuki Shinbo, Nobuyuki Takeuchi</t>
  </si>
  <si>
    <t>Anime Features, Romantic Movies</t>
  </si>
  <si>
    <t>Middle schooler Nazuna desperately wants to run away with her classmate Norimichi, who somehow turns back time on this fateful summer's day.</t>
  </si>
  <si>
    <t>Grand-Daddy Day Care</t>
  </si>
  <si>
    <t>Ron Oliver</t>
  </si>
  <si>
    <t>A frustrated novelist with money problems opens an unsanctioned senior center at his house to make quick cash and occupy his cumbersome father-in-law.</t>
  </si>
  <si>
    <t>Jarhead: Law of Return</t>
  </si>
  <si>
    <t>When a U.S. senatorâ€™s son is held captive by Hezbollah militiamen, a group of highly trained soldiers ventures into enemy territory to bring him home.</t>
  </si>
  <si>
    <t>MFKZ</t>
  </si>
  <si>
    <t>Shojiro Nishimi, Guillaume Renard</t>
  </si>
  <si>
    <t>France, Japan</t>
  </si>
  <si>
    <t>Mysterious goons chase teenage slacker Angelino through chaotic Dark Meat City as he uncovers secret powers that could be the key to saving the world.</t>
  </si>
  <si>
    <t>Sweetheart</t>
  </si>
  <si>
    <t>J.D. Dillard</t>
  </si>
  <si>
    <t>A woman shipwrecked on a remote island discovers sheâ€™s not alone and begins a fight for survival against a deadly presence that emerges each night.</t>
  </si>
  <si>
    <t>Avengers: Infinity War</t>
  </si>
  <si>
    <t>Anthony Russo, Joe Russo</t>
  </si>
  <si>
    <t>December 25, 2018</t>
  </si>
  <si>
    <t>Superheroes amass to stop intergalactic sociopath Thanos from acquiring a full set of Infinity Stones and wiping out half of all life in the universe.</t>
  </si>
  <si>
    <t>Backtrack</t>
  </si>
  <si>
    <t>Michael Petroni</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</si>
  <si>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</si>
  <si>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</si>
  <si>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</si>
  <si>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</si>
  <si>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</si>
  <si>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</si>
  <si>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</si>
  <si>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</si>
  <si>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</si>
  <si>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</si>
  <si>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</si>
  <si>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</si>
  <si>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</si>
  <si>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</si>
  <si>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</si>
  <si>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</si>
  <si>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</si>
  <si>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</si>
  <si>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</si>
  <si>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December 24, 2019</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</si>
  <si>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</si>
  <si>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</si>
  <si>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</si>
  <si>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</si>
  <si>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</si>
  <si>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</si>
  <si>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</si>
  <si>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</si>
  <si>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</si>
  <si>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</si>
  <si>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</si>
  <si>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December 23, 2018</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</si>
  <si>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</si>
  <si>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</si>
  <si>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</si>
  <si>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</si>
  <si>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</si>
  <si>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</si>
  <si>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</si>
  <si>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</si>
  <si>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</si>
  <si>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</si>
  <si>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</si>
  <si>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</si>
  <si>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</si>
  <si>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Jorge Michel Grau</t>
  </si>
  <si>
    <t>December 23, 2016</t>
  </si>
  <si>
    <t>After a devastating earthquake hits Mexico City, trapped survivors from all walks of life wait to be rescued while trying desperately to stay alive.</t>
  </si>
  <si>
    <t>Garfunkel and Oates: Trying to be Special</t>
  </si>
  <si>
    <t>Riki Lindhome, Jeremy Konner</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</si>
  <si>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</si>
  <si>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</si>
  <si>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</si>
  <si>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</si>
  <si>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December 22, 2019</t>
  </si>
  <si>
    <t>After being reunited with a brother he thought was killed in combat, a former army medic begins to experience violent, paranoid visions.</t>
  </si>
  <si>
    <t>Demon's Path</t>
  </si>
  <si>
    <t>December 22, 2018</t>
  </si>
  <si>
    <t>To catch three criminal masterminds, a group of cops teams up with a forensic pathologist who can see a murder victim's final moments before death.</t>
  </si>
  <si>
    <t>I Am Vengeance</t>
  </si>
  <si>
    <t>Ross Boyask</t>
  </si>
  <si>
    <t>After learning that an ex-military friend and his parents were killed, the highly trained John Gold comes to town seeking answers and revenge.</t>
  </si>
  <si>
    <t>Mr. Church</t>
  </si>
  <si>
    <t>Bruce Beresford</t>
  </si>
  <si>
    <t>A temporary personal chef, a terminally ill single mother and her young daughter form an unlikely bond that redefines the meaning of family.</t>
  </si>
  <si>
    <t>Single Ladies Senior</t>
  </si>
  <si>
    <t>Four best friends and spirited career women navigate the treacherous world of romance â€“ even as it stands in the way of work and friendship.</t>
  </si>
  <si>
    <t>72 Dangerous Animals: Latin America</t>
  </si>
  <si>
    <t>December 22, 2017</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</si>
  <si>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</si>
  <si>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</si>
  <si>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</si>
  <si>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</si>
  <si>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</si>
  <si>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</si>
  <si>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Louise Alston</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</si>
  <si>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</si>
  <si>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</si>
  <si>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</si>
  <si>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</si>
  <si>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</si>
  <si>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</si>
  <si>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</si>
  <si>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</si>
  <si>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</si>
  <si>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</si>
  <si>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</si>
  <si>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Troubled by his past, a scam artist who runs a petty racket with his adoptive mom finds redemption while mentoring a group of difficult students.</t>
  </si>
  <si>
    <t>Bird Box</t>
  </si>
  <si>
    <t>Susanne Bier</t>
  </si>
  <si>
    <t>Five years after an ominous unseen presence drives most of society to suicide, a survivor and her two children make a desperate bid to reach safety.</t>
  </si>
  <si>
    <t>Diablero</t>
  </si>
  <si>
    <t>International TV Shows, Spanish-Language TV Shows, TV Action &amp; Adventure</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</si>
  <si>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</si>
  <si>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</si>
  <si>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</si>
  <si>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</si>
  <si>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</si>
  <si>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</si>
  <si>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</si>
  <si>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</si>
  <si>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</si>
  <si>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</si>
  <si>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</si>
  <si>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</si>
  <si>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</si>
  <si>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</si>
  <si>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</si>
  <si>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</si>
  <si>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</si>
  <si>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</si>
  <si>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Josh Mendoza</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</si>
  <si>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</si>
  <si>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</si>
  <si>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</si>
  <si>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</si>
  <si>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Diego Kaplan</t>
  </si>
  <si>
    <t>December 21, 2017</t>
  </si>
  <si>
    <t>A young woman arrives at her estranged sister's wedding to mend fences but falls prey to lust when she meets the groom.</t>
  </si>
  <si>
    <t>Figures of Speech</t>
  </si>
  <si>
    <t>Ari Levinson</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</si>
  <si>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</si>
  <si>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</si>
  <si>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</si>
  <si>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</si>
  <si>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</si>
  <si>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</si>
  <si>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</si>
  <si>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</si>
  <si>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</si>
  <si>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Mauritius, South Africa</t>
  </si>
  <si>
    <t>December 20, 2019</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</si>
  <si>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</si>
  <si>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</si>
  <si>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</si>
  <si>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</si>
  <si>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Falz</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</si>
  <si>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</si>
  <si>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</si>
  <si>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</si>
  <si>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</si>
  <si>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whoâ€™s been transformed into a child by his evil uncle.</t>
  </si>
  <si>
    <t>The Two Popes</t>
  </si>
  <si>
    <t>Fernando Meirelles</t>
  </si>
  <si>
    <t>United Kingdom, Italy, Argentina, United States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</si>
  <si>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</si>
  <si>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</si>
  <si>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</si>
  <si>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</si>
  <si>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Hasraf Dulull</t>
  </si>
  <si>
    <t>December 20, 2018</t>
  </si>
  <si>
    <t>Sci-Fi &amp; Fantasy</t>
  </si>
  <si>
    <t>Working with an artificial intelligence to investigate the failure of a deadly Mars landing, a mission controller makes an astonishing discovery.</t>
  </si>
  <si>
    <t>Gilbert Chan</t>
  </si>
  <si>
    <t>When an army recruit is found dead, his fellow soldiers are forced to confront a terrifying secret that's haunting their jungle island training camp.</t>
  </si>
  <si>
    <t>Aggretsuko: We Wish You a Metal Christmas</t>
  </si>
  <si>
    <t>Rarecho</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</si>
  <si>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</si>
  <si>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</si>
  <si>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</si>
  <si>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</si>
  <si>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Steve Cheng</t>
  </si>
  <si>
    <t>After a brawl lands him in a Boysâ€™ Home, a teen seems to be on a promising path until loyalty to his gangster buddy leads to even bigger trouble.</t>
  </si>
  <si>
    <t>Lang Tong</t>
  </si>
  <si>
    <t>Sam Loh</t>
  </si>
  <si>
    <t>After seducing a philandering con man, a rebellious young woman enlists his help in carrying out a heinous crime against her sister.</t>
  </si>
  <si>
    <t>Miss J Contemplates Her Choice</t>
  </si>
  <si>
    <t>Jason Lai</t>
  </si>
  <si>
    <t>The life of a radio talk-show host is turned upside down after a murderous caller dials into her program and asks her to choose his next victim.</t>
  </si>
  <si>
    <t>48 Christmas Wishes</t>
  </si>
  <si>
    <t>Marco Deufemia, Justin G. Dyck</t>
  </si>
  <si>
    <t>December 20, 2017</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</si>
  <si>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</si>
  <si>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</si>
  <si>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</si>
  <si>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</si>
  <si>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Lydia Tenaglia</t>
  </si>
  <si>
    <t>This documentary profiles influential chef Jeremiah Tower, who played a pivotal role in the invention of a revolutionary new American cuisine.</t>
  </si>
  <si>
    <t>A Christmas Special: Miraculous: Tales of Ladybug &amp; Cat Noir</t>
  </si>
  <si>
    <t>Thomas Astruc</t>
  </si>
  <si>
    <t>France, South Korea, Japan</t>
  </si>
  <si>
    <t>December 20, 2016</t>
  </si>
  <si>
    <t>Parisian teen Marinette transforms herself into superhero Ladybug to find her lonely secret crush Adrien when he runs away from home at Christmas.</t>
  </si>
  <si>
    <t>Daemonium</t>
  </si>
  <si>
    <t>Pablo ParÃ©s</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</si>
  <si>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</si>
  <si>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</si>
  <si>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</si>
  <si>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</si>
  <si>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</si>
  <si>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Now married and raising a son, clumsy ape-man George finds his jungle kingdom in peril as Really Mean Lion challenges him for the throne.</t>
  </si>
  <si>
    <t>Leo the Lion</t>
  </si>
  <si>
    <t>Mario Cambi</t>
  </si>
  <si>
    <t>December 20, 2015</t>
  </si>
  <si>
    <t>Eschewing the carnivorous ways of his fellow lions, maverick Leo follows a vegetarian diet â€“ causing the other lions to shun him.</t>
  </si>
  <si>
    <t>Magic Snowflake</t>
  </si>
  <si>
    <t>Luc Vinciguerra</t>
  </si>
  <si>
    <t>Young Nicolas agrees to do Santa's work for one year. But the stress of the job threatens the boy's sense of joy â€“ and Christmas itself.</t>
  </si>
  <si>
    <t>Santa's Apprentice</t>
  </si>
  <si>
    <t>Australia, France, Ireland</t>
  </si>
  <si>
    <t>Young orphan Nicolas learns how to guide a sleigh, slide down chimneys and other duties he'll need when he becomes the next Santa Claus.</t>
  </si>
  <si>
    <t>Nightflyers</t>
  </si>
  <si>
    <t>December 2, 2019</t>
  </si>
  <si>
    <t>With humankind's future at stake, a group of scientists and a powerful telepath venture into the void aboard a spaceship full of secrets.</t>
  </si>
  <si>
    <t>Memories of the Alhambra</t>
  </si>
  <si>
    <t>December 2, 2018</t>
  </si>
  <si>
    <t>While looking for the cryptic creator of an innovative augmented-reality game, an investment firm executive meets a woman who runs a hostel in Spain.</t>
  </si>
  <si>
    <t>Teefa in Trouble</t>
  </si>
  <si>
    <t>Ahsan Rahim</t>
  </si>
  <si>
    <t>A gangster hires goon Teefa to abduct his friendâ€™s daughter for an arranged marriage, but things get tricky when Teefa develops feelings for the girl.</t>
  </si>
  <si>
    <t>The Lobster</t>
  </si>
  <si>
    <t>Yorgos Lanthimos</t>
  </si>
  <si>
    <t>Ireland, United Kingdom, Greece, France, Netherlands</t>
  </si>
  <si>
    <t>In a near-future world, single people are hunted and forced to find mates within 45 days, or be turned into animals and banished to the wilderness.</t>
  </si>
  <si>
    <t>Jab Harry Met Sejal</t>
  </si>
  <si>
    <t>December 2, 2017</t>
  </si>
  <si>
    <t>A philandering tour guide in Europe begins to develop feelings for one of his clients while helping her search for her lost engagement ring.</t>
  </si>
  <si>
    <t>Temple</t>
  </si>
  <si>
    <t>Michael Barrett</t>
  </si>
  <si>
    <t>Three unsuspecting American tourists visit a mysterious mountain shrine in Japan despite uncanny warnings from local inhabitants to stay away.</t>
  </si>
  <si>
    <t>For the Love of Spock</t>
  </si>
  <si>
    <t>Adam Nimoy</t>
  </si>
  <si>
    <t>December 2, 2016</t>
  </si>
  <si>
    <t>The son of actor Leonard Nimoy directs this moving look at his father's portrayal of Spock, the iconic "Star Trek" character he played for 50 years.</t>
  </si>
  <si>
    <t>Pacific Heat</t>
  </si>
  <si>
    <t>Crime TV Shows, TV Comedies</t>
  </si>
  <si>
    <t>In this animated satire, a covert squad of operatives short on smarts but long on confidence tackles crime on the glitzy Gold Coast of Australia.</t>
  </si>
  <si>
    <t>White Girl</t>
  </si>
  <si>
    <t>Elizabeth Wood</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</si>
  <si>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</si>
  <si>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</si>
  <si>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</si>
  <si>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</si>
  <si>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</si>
  <si>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</si>
  <si>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</si>
  <si>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</si>
  <si>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</si>
  <si>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</si>
  <si>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</si>
  <si>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â€“ and gives him a chance to win back his ex.</t>
  </si>
  <si>
    <t>Ascharyachakit!</t>
  </si>
  <si>
    <t>Samit Kakkad</t>
  </si>
  <si>
    <t>December 19, 2018</t>
  </si>
  <si>
    <t>Entangling the lives of a movie star, a chauffeur, a prostitute and a pimp, this bold drama reveals ugly truths beneath Mumbaiâ€™s glitzy veneer.</t>
  </si>
  <si>
    <t>Miss Me This Christmas</t>
  </si>
  <si>
    <t>Kenny Young</t>
  </si>
  <si>
    <t>December 19, 2017</t>
  </si>
  <si>
    <t>With their divorce set to become final on Christmas day, a couple must decide if they're really ready to throw in the towel on their relationship.</t>
  </si>
  <si>
    <t>Russell Howard: Recalibrate</t>
  </si>
  <si>
    <t>Peter Orton</t>
  </si>
  <si>
    <t>Self-deprecating comic Russell Howard plows ahead through politics, porn, social media and his own shortcomings. Yet he somehow keeps it positive.</t>
  </si>
  <si>
    <t>The Indian Detective</t>
  </si>
  <si>
    <t>Canada, Germany, South Africa</t>
  </si>
  <si>
    <t>In this crime dramedy, a suspended Canadian cop visits his father in Mumbai and assists in investigating a huge criminal operation with links to home.</t>
  </si>
  <si>
    <t>The Women's Balcony</t>
  </si>
  <si>
    <t>Emil Ben-Shimon</t>
  </si>
  <si>
    <t>A conservative rabbi steps in to lead a congregation reeling from an accident, but his controversial plans incite a gender war among the congregation.</t>
  </si>
  <si>
    <t>You Canâ€™t Fight Christmas</t>
  </si>
  <si>
    <t>After stepping in to revitalize his family's hotel, a money-minded businessman clashes with the hotel's cheery, Christmas-loving decorator.</t>
  </si>
  <si>
    <t>Miss Stevens</t>
  </si>
  <si>
    <t>Julia Hart</t>
  </si>
  <si>
    <t>December 19, 2016</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</si>
  <si>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</si>
  <si>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</si>
  <si>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</si>
  <si>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</si>
  <si>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</si>
  <si>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</si>
  <si>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</si>
  <si>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</si>
  <si>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</si>
  <si>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</si>
  <si>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</si>
  <si>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</si>
  <si>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</si>
  <si>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Joel Gallen, Tig Notaro</t>
  </si>
  <si>
    <t>December 18, 2018</t>
  </si>
  <si>
    <t>In her first special since 2003, Ellen revisits her road to stardom and details the heartfelt â€“ and hilarious â€“ lessons she's learned along the way.</t>
  </si>
  <si>
    <t>The Humanity Bureau</t>
  </si>
  <si>
    <t>Rob W. King</t>
  </si>
  <si>
    <t>In a dystopian, near-future United States, a deportation caseworker who has begun to question authority tries to safeguard a woman and her young son.</t>
  </si>
  <si>
    <t>Some Freaks</t>
  </si>
  <si>
    <t>Ian MacAllister-McDonald</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</si>
  <si>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</si>
  <si>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</si>
  <si>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</si>
  <si>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</si>
  <si>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</si>
  <si>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</si>
  <si>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</si>
  <si>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</si>
  <si>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December 18, 2014</t>
  </si>
  <si>
    <t>Amid an avalanche of stars, Pee-wee straps on his ice skates and glides into the holiday season with Christmas cards, carols ... and Charo.</t>
  </si>
  <si>
    <t>Ronny Chieng: Asian Comedian Destroys America!</t>
  </si>
  <si>
    <t>Sebastian DiNatale</t>
  </si>
  <si>
    <t>December 17, 2019</t>
  </si>
  <si>
    <t>Ronny Chieng ("The Daily Show," "Crazy Rich Asians") takes center stage in this stand-up special and riffs on modern American life and more.</t>
  </si>
  <si>
    <t>Lilli</t>
  </si>
  <si>
    <t>Prasobh Vijayan</t>
  </si>
  <si>
    <t>December 17, 2018</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</si>
  <si>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</si>
  <si>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</si>
  <si>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</si>
  <si>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Skin Trade</t>
  </si>
  <si>
    <t>Ekachai Uekrongtham</t>
  </si>
  <si>
    <t>Thailand, Canada, United States</t>
  </si>
  <si>
    <t>A New Jersey detective whose family was killed by an international gangster teams up with a Bangkok cop on a quest to bring down a criminal empire.</t>
  </si>
  <si>
    <t>Bob's Broken Sleigh</t>
  </si>
  <si>
    <t>Jay Surridge</t>
  </si>
  <si>
    <t>December 17, 2015</t>
  </si>
  <si>
    <t>An overly eager elf improves Santa's sleigh, but when he crash lands far from home, three odd critters pitch in to send him back to the North Pole.</t>
  </si>
  <si>
    <t>My Little Pony Equestria Girls: Rainbow Rocks</t>
  </si>
  <si>
    <t>Jayson Thiessen, Ishi Rudell</t>
  </si>
  <si>
    <t>December 17, 2014</t>
  </si>
  <si>
    <t>Rainbow Dash, Applejack, Pinkie Pie, Rarity and Fluttershy plan to perform with their new band at the Canterlot High musical showcase.</t>
  </si>
  <si>
    <t>Burlesque</t>
  </si>
  <si>
    <t>Steve Antin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</si>
  <si>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</si>
  <si>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</si>
  <si>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</si>
  <si>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</si>
  <si>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</si>
  <si>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The Danish Girl</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</si>
  <si>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</si>
  <si>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</si>
  <si>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</si>
  <si>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</si>
  <si>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</si>
  <si>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</si>
  <si>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</si>
  <si>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</si>
  <si>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A visually impaired pianistâ€™s world careens into a series of shocking twists after he unintentionally lands at the murder scene of a former film star.</t>
  </si>
  <si>
    <t>Ashes of Love</t>
  </si>
  <si>
    <t>Hidden away by her mother, the Floral Goddess, the naÃ¯ve Jinmi is drawn to Xufeng, the Heavenly Emperor's son. Yet forces conspire against them.</t>
  </si>
  <si>
    <t>Dragons: Dawn of the Dragon Racers</t>
  </si>
  <si>
    <t>Elaine Bogan, John Sanford</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</si>
  <si>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</si>
  <si>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</si>
  <si>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</si>
  <si>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</si>
  <si>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Michael Cuesta</t>
  </si>
  <si>
    <t>In the 1980s, a crusading journalist uncovers secret CIA funding for Nicaraguan rebels, but the powers that be silence his investigation.</t>
  </si>
  <si>
    <t>Maps to the Stars</t>
  </si>
  <si>
    <t>David Cronenberg</t>
  </si>
  <si>
    <t>Canada, Germany, France, United States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</si>
  <si>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</si>
  <si>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</si>
  <si>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</si>
  <si>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Thom Zimny</t>
  </si>
  <si>
    <t>Bruce Springsteen shares personal stories from his life and acoustic versions of some of his best-known songs in an intimate one-man show.</t>
  </si>
  <si>
    <t>The Theory of Everything</t>
  </si>
  <si>
    <t>James Marsh</t>
  </si>
  <si>
    <t>As his esteem grows in the world of physics, Stephen Hawking's body is ravaged by ALS, forcing his increasing dependence on his devoted wife, Jane.</t>
  </si>
  <si>
    <t>God of War</t>
  </si>
  <si>
    <t>Gordon Chan</t>
  </si>
  <si>
    <t>December 16, 2017</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</si>
  <si>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</si>
  <si>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</si>
  <si>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</si>
  <si>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</si>
  <si>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Vikram Gandhi</t>
  </si>
  <si>
    <t>December 16, 2016</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</si>
  <si>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</si>
  <si>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</si>
  <si>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</si>
  <si>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</si>
  <si>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</si>
  <si>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</si>
  <si>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</si>
  <si>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</si>
  <si>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</si>
  <si>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</si>
  <si>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</si>
  <si>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</si>
  <si>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</si>
  <si>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</si>
  <si>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</si>
  <si>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December 15, 2019</t>
  </si>
  <si>
    <t>A ruthless corporate headhunter battles his rival for a promotion while dealing with a family crisis that threatens to derail his career.</t>
  </si>
  <si>
    <t>Bangistan</t>
  </si>
  <si>
    <t>Karan Anshuman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</si>
  <si>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</si>
  <si>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</si>
  <si>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</si>
  <si>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</si>
  <si>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â€“ and into the life of an army officer, who decides he will help her hide.</t>
  </si>
  <si>
    <t>Crazy, Lovely, Cool</t>
  </si>
  <si>
    <t>Obi Emelonye</t>
  </si>
  <si>
    <t>For a group of charismatic undergraduates, the jolting revelations from a campus blog turn surviving university life into a serious matter.</t>
  </si>
  <si>
    <t>Dil Chahta Hai</t>
  </si>
  <si>
    <t>Farhan Akhtar</t>
  </si>
  <si>
    <t>Inseparable childhood friends Akash, Sameer and Siddharth are just out of college. Nothing comes between them â€“ until they each fall in love.</t>
  </si>
  <si>
    <t>Dil Dhadakne Do</t>
  </si>
  <si>
    <t>Zoya Akhtar</t>
  </si>
  <si>
    <t>174 min</t>
  </si>
  <si>
    <t>While hosting a shipboard holiday for relatives and friends, a wealthy but dysfunctional family must face the ugly truths under their flawless facade.</t>
  </si>
  <si>
    <t>169 min</t>
  </si>
  <si>
    <t>A ruthless crime boss and drug lord is nabbed and held captive by the authorities, who send his naÃ¯ve look-alike to infiltrate the man's gang.</t>
  </si>
  <si>
    <t>Don 2</t>
  </si>
  <si>
    <t>With Asia under his complete control, criminal mastermind Don turns to Europe, battling the mob bosses of each nation along the way.</t>
  </si>
  <si>
    <t>Fukrey</t>
  </si>
  <si>
    <t>Mrighdeep Singh Lamba</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</si>
  <si>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</si>
  <si>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</si>
  <si>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</si>
  <si>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</si>
  <si>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</si>
  <si>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</si>
  <si>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</si>
  <si>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</si>
  <si>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Reema Kagti</t>
  </si>
  <si>
    <t>This offbeat comedy-drama follows six quirky newlywed couples as they set off on a bus from Mumbai to Goa on their honeymoons.</t>
  </si>
  <si>
    <t>Hope: One in a Billion</t>
  </si>
  <si>
    <t>Brodje Wemboendja</t>
  </si>
  <si>
    <t>The remarkable true story of Gift Ngoepe, the first African to play for Major League Baseball, is recounted in this inspiring documentary.</t>
  </si>
  <si>
    <t>Isoken</t>
  </si>
  <si>
    <t>Jadesola Osiberu</t>
  </si>
  <si>
    <t>Single at 34, Isoken is maneuvered by her mother toward a relationship with a black entrepreneur but finds herself drawn to a white photojournalist.</t>
  </si>
  <si>
    <t>Karthik Calling Karthik</t>
  </si>
  <si>
    <t>Vijay Lalwani</t>
  </si>
  <si>
    <t>Unlucky in love and bullied at work, an office drone is resigned to his dead-end life until itâ€™s transformed by mysterious calls from â€¦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</si>
  <si>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</si>
  <si>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</si>
  <si>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</si>
  <si>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</si>
  <si>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</si>
  <si>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Shirley Frimpong-Manso</t>
  </si>
  <si>
    <t>Ghana</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</si>
  <si>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</si>
  <si>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</si>
  <si>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</si>
  <si>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</si>
  <si>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Hiroshi Aoyama, Kazumi Fukushima, Jim Stenstrum</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</si>
  <si>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</si>
  <si>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</si>
  <si>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</si>
  <si>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</si>
  <si>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</si>
  <si>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</si>
  <si>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Phil Roman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</si>
  <si>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</si>
  <si>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</si>
  <si>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</si>
  <si>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</si>
  <si>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</si>
  <si>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</si>
  <si>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</si>
  <si>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</si>
  <si>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</si>
  <si>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</si>
  <si>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</si>
  <si>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</si>
  <si>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Sean Olson</t>
  </si>
  <si>
    <t>Venturing into the woods, high schooler James discovers an intelligent robot that he must save from the hands of a businessman with an evil scheme.</t>
  </si>
  <si>
    <t>Idiotest</t>
  </si>
  <si>
    <t>Reality TV, TV Comedies</t>
  </si>
  <si>
    <t>Comedian Ben Gleib hosts this game show in which teams of two compete to solve increasingly tough brain teasers. Faster answers mean more money.</t>
  </si>
  <si>
    <t>Kita Kita</t>
  </si>
  <si>
    <t>Sigrid Andrea Bernardo</t>
  </si>
  <si>
    <t>When a tour guide in Japan goes blind after seeing her fiancÃ©â€™s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</si>
  <si>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</si>
  <si>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</si>
  <si>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</si>
  <si>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</si>
  <si>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</si>
  <si>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</si>
  <si>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</si>
  <si>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</si>
  <si>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</si>
  <si>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</si>
  <si>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</si>
  <si>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</si>
  <si>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</si>
  <si>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</si>
  <si>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</si>
  <si>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</si>
  <si>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Elliot Hegarty</t>
  </si>
  <si>
    <t>Britain's most ineffective but caring teacher takes his class to Cornwall for one last school trip, where anything could happen â€“
 and probably will.</t>
  </si>
  <si>
    <t>Vanjagar Ulagam</t>
  </si>
  <si>
    <t>Manoj Beedha</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</si>
  <si>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</si>
  <si>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</si>
  <si>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</si>
  <si>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Vikram Bhatt</t>
  </si>
  <si>
    <t>December 15, 2017</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</si>
  <si>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</si>
  <si>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</si>
  <si>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</si>
  <si>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</si>
  <si>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</si>
  <si>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</si>
  <si>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â€“ and dark mysteries of twenty years past.</t>
  </si>
  <si>
    <t>Blackway</t>
  </si>
  <si>
    <t>Menaced by a psychopath who's got the local cops scared, waitress Lillian turns to a mysterious old logger to help her turn the tables on her stalker.</t>
  </si>
  <si>
    <t>Brave New Jersey</t>
  </si>
  <si>
    <t>Jody Lambert</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</si>
  <si>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</si>
  <si>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</si>
  <si>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</si>
  <si>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</si>
  <si>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</si>
  <si>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</si>
  <si>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</si>
  <si>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</si>
  <si>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Agnidev Chatterjee</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</si>
  <si>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</si>
  <si>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</si>
  <si>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</si>
  <si>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</si>
  <si>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</si>
  <si>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</si>
  <si>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</si>
  <si>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Marc Levin</t>
  </si>
  <si>
    <t>United States, Nicaragua</t>
  </si>
  <si>
    <t>Take in the true account of drug kingpin "Freeway" Rick Ross's empire and how the CIA helped him fuel America's  devastating crack cocaine epidemic.</t>
  </si>
  <si>
    <t>Gelo</t>
  </si>
  <si>
    <t>Manbhavan Singh</t>
  </si>
  <si>
    <t>A Punjabi woman who works on a farm must endure the difficulties of living in an oppressive class-based society and a dysfunctional community.</t>
  </si>
  <si>
    <t>Kabali (Hindi Version)</t>
  </si>
  <si>
    <t>Pa. Ranjith</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</si>
  <si>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</si>
  <si>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</si>
  <si>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</si>
  <si>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</si>
  <si>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</si>
  <si>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</si>
  <si>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Four stories by writer Sadaat Hasan Manto culminate in a single gruesome drama that's set during the partitioning of the Indian subcontinent.</t>
  </si>
  <si>
    <t>Mantra</t>
  </si>
  <si>
    <t>Nicholas Kharkongor</t>
  </si>
  <si>
    <t>An Indian business owner struggles to keep his company afloat amid global competition while trying to make up for lost time with his family.</t>
  </si>
  <si>
    <t>Muramba</t>
  </si>
  <si>
    <t>Varun Narvekar</t>
  </si>
  <si>
    <t>A young man and his parents ponder the reasons behind the recent breakdown of a relationship he was in â€“ and the possibility of reconciliation.</t>
  </si>
  <si>
    <t>Pottersville</t>
  </si>
  <si>
    <t>Seth Henrikson</t>
  </si>
  <si>
    <t>A man's drunken romp in a gorilla suit gets him mistaken for Bigfoot, drawing media attention and tourist dollars to his struggling small town.</t>
  </si>
  <si>
    <t>Rise of the Zombie</t>
  </si>
  <si>
    <t>Devaki Singh, Luke Kenny</t>
  </si>
  <si>
    <t>A heartbroken wildlife photographer throws himself into his work, only to find himself experiencing strange transformations.</t>
  </si>
  <si>
    <t>Seoul Searching</t>
  </si>
  <si>
    <t>Benson Lee</t>
  </si>
  <si>
    <t>South Korea, China, United States</t>
  </si>
  <si>
    <t>Teens of Korean descent who were born and raised in other countries travel to Seoul to learn about their cultural heritage at a summer camp in 1986.</t>
  </si>
  <si>
    <t>Sexo, Pudor y Lagrimas</t>
  </si>
  <si>
    <t>Antonio Serrano</t>
  </si>
  <si>
    <t>Passions flare and alliances form when neighbors Ana and Miguel each start an affair with former lovers, right under their spouses' noses.</t>
  </si>
  <si>
    <t>Under an Arctic Sky</t>
  </si>
  <si>
    <t>Chris Burkard</t>
  </si>
  <si>
    <t>Action &amp; Adventure, Documentaries, Sports Movies</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</si>
  <si>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</si>
  <si>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</si>
  <si>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</si>
  <si>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TÃ¼rken &amp; ein Baby</t>
  </si>
  <si>
    <t>Sinan AkkuÅŸ</t>
  </si>
  <si>
    <t>December 15, 2016</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</si>
  <si>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</si>
  <si>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</si>
  <si>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</si>
  <si>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</si>
  <si>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</si>
  <si>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</si>
  <si>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Matt Bell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</si>
  <si>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</si>
  <si>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</si>
  <si>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</si>
  <si>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</si>
  <si>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</si>
  <si>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A coupleâ€™s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</si>
  <si>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</si>
  <si>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</si>
  <si>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</si>
  <si>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</si>
  <si>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</si>
  <si>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</si>
  <si>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</si>
  <si>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</si>
  <si>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</si>
  <si>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</si>
  <si>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</si>
  <si>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</si>
  <si>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</si>
  <si>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cafÃ© owner, he begins to shed his thorns and learns to love again.</t>
  </si>
  <si>
    <t>Sadqay Tumhare</t>
  </si>
  <si>
    <t>Ehtesham Uddin</t>
  </si>
  <si>
    <t>An arranged engagement between a village girl and her city cousin shows signs of true love, but an indiscretion decades ago could doom their romance.</t>
  </si>
  <si>
    <t>Sand Storm</t>
  </si>
  <si>
    <t>Elite Zexer</t>
  </si>
  <si>
    <t>Israel, Germany, France</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</si>
  <si>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</si>
  <si>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</si>
  <si>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</si>
  <si>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Pedro Morelli</t>
  </si>
  <si>
    <t>Brazil, Canada</t>
  </si>
  <si>
    <t>Comic book artist Emma draws her ideal man: Edward, the director of a film about a novelist named Michelle, who's writing a book about Emma.</t>
  </si>
  <si>
    <t>The Monster of Mangatiti</t>
  </si>
  <si>
    <t>John Banas</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</si>
  <si>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</si>
  <si>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</si>
  <si>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</si>
  <si>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</si>
  <si>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</si>
  <si>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</si>
  <si>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December 14, 2018</t>
  </si>
  <si>
    <t>During the Japanese colonial period, married playwright Kim U-jin falls in love with soprano Yun Sim-deok, one of Koreaâ€™s notable New Women.</t>
  </si>
  <si>
    <t>Inside the Real Narcos</t>
  </si>
  <si>
    <t>Exposing a rarely seen perspective on the drug wars, ex-Special Forces commando Jason Fox interviews dangerous traffickers and cartel members.</t>
  </si>
  <si>
    <t>ROMA</t>
  </si>
  <si>
    <t>Director Alfonso CuarÃ³n delivers a vivid, emotional portrait of domestic life and social hierarchy set against Mexico's political turmoil of the 1970s.</t>
  </si>
  <si>
    <t>Samson</t>
  </si>
  <si>
    <t>Bruce MacDonald, Gabriel Sabloff</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</si>
  <si>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</si>
  <si>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</si>
  <si>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</si>
  <si>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</si>
  <si>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</si>
  <si>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</si>
  <si>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</si>
  <si>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</si>
  <si>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</si>
  <si>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</si>
  <si>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</si>
  <si>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Mike Nicoll</t>
  </si>
  <si>
    <t>December 14, 2016</t>
  </si>
  <si>
    <t>This revealing documentary explores how the high-stakes world of Amateur Athletic Union basketball has professionalized youth sports in America.</t>
  </si>
  <si>
    <t>6 Underground</t>
  </si>
  <si>
    <t>December 13, 2019</t>
  </si>
  <si>
    <t>After faking his death, a tech billionaire recruits a team of international operatives for a bold and bloody mission to take down a brutal dictator.</t>
  </si>
  <si>
    <t>A Trip to Jamaica</t>
  </si>
  <si>
    <t>Robert O. Peters</t>
  </si>
  <si>
    <t>A newly engaged couple's romantic vacation in Jamaica turns into a mischievous adventure that tests their union in wild and unexpected ways.</t>
  </si>
  <si>
    <t>My Wife and I</t>
  </si>
  <si>
    <t>Bunmi Ajakaiye</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</si>
  <si>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</si>
  <si>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</si>
  <si>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</si>
  <si>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</si>
  <si>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</si>
  <si>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Engrossed in her career, a young woman reluctantly yields to her father's plan to set her up on 10 dates to find a suitable husband.</t>
  </si>
  <si>
    <t>Silent Hill: Revelation</t>
  </si>
  <si>
    <t>M.J. Bassett</t>
  </si>
  <si>
    <t>Canada, France, United States</t>
  </si>
  <si>
    <t>Haunted by nightmares and her father's disappearance, Heather goes on the hunt for him â€“ and discovers a disturbing truth about her own identity.</t>
  </si>
  <si>
    <t>The 9th Precinct</t>
  </si>
  <si>
    <t>Ding-Lin Wang</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</si>
  <si>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</si>
  <si>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</si>
  <si>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</si>
  <si>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</si>
  <si>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</si>
  <si>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</si>
  <si>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</si>
  <si>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</si>
  <si>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</si>
  <si>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December 12, 2019</t>
  </si>
  <si>
    <t>Jack Whitehall invites his notoriously stuffy father onstage in London's West End for a Christmas comedy extravaganza, complete with celebrity guests.</t>
  </si>
  <si>
    <t>Back Street Girls -GOKUDOLS-</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</si>
  <si>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</si>
  <si>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</si>
  <si>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</si>
  <si>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</si>
  <si>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</si>
  <si>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</si>
  <si>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</si>
  <si>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December 12, 2017</t>
  </si>
  <si>
    <t>Judd Apatow returns to stand-up comedy after 25 years, riffing on living with three women, amusing moments from his career and much more.</t>
  </si>
  <si>
    <t>The Trip to Spain</t>
  </si>
  <si>
    <t>Michael Winterbottom</t>
  </si>
  <si>
    <t>Comedians Steve Coogan and Rob Brydon gorge on local delicacies and celebrity impressions as they reunite for a hilarious road trip through Spain.</t>
  </si>
  <si>
    <t>The Unknown Girl</t>
  </si>
  <si>
    <t>Jean-Pierre Dardenne, Luc Dardenne</t>
  </si>
  <si>
    <t>A guilt-ridden doctor in a Belgian town tries to uncover the identity of a woman who died after being turned away from her office.</t>
  </si>
  <si>
    <t>Viceroy's House</t>
  </si>
  <si>
    <t>Gurinder Chadha</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</si>
  <si>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</si>
  <si>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</si>
  <si>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</si>
  <si>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</si>
  <si>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</si>
  <si>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</si>
  <si>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</si>
  <si>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31 min</t>
  </si>
  <si>
    <t>The expressive Ricardo O'Farrill uses his astute comedic sensibilities to tease Christmas traditions, and not even Santa Claus escapes unscathed.</t>
  </si>
  <si>
    <t>Get Santa</t>
  </si>
  <si>
    <t>December 12, 2014</t>
  </si>
  <si>
    <t>When Santa gets arrested for trespassing after crashing his sleigh, it's up to a father-son team to spring him from jail and save Christmas.</t>
  </si>
  <si>
    <t>The Short Game</t>
  </si>
  <si>
    <t>Josh Greenbaum</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</si>
  <si>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</si>
  <si>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</si>
  <si>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</si>
  <si>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</si>
  <si>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</si>
  <si>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India, United Kingdom, Canada, United States</t>
  </si>
  <si>
    <t>December 11, 2019</t>
  </si>
  <si>
    <t>After succumbing to her terminal illness, a teenager posthumously narrates her parentsâ€™ tenacious relationship in this drama based on a true story.</t>
  </si>
  <si>
    <t>Standoff</t>
  </si>
  <si>
    <t>Adam Alleca</t>
  </si>
  <si>
    <t>December 11, 2018</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</si>
  <si>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</si>
  <si>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</si>
  <si>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</si>
  <si>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</si>
  <si>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December 11, 2017</t>
  </si>
  <si>
    <t>Following life-changing traumas, two girls from different backgrounds fight to discover the identities of their biological parents.</t>
  </si>
  <si>
    <t>Red Christmas</t>
  </si>
  <si>
    <t>Craig Anderson</t>
  </si>
  <si>
    <t>A family Christmas gathering at an isolated Australian estate turns into the holiday from hell after a mysterious stranger turns up at the door.</t>
  </si>
  <si>
    <t>The Hatred</t>
  </si>
  <si>
    <t>Michael G. Kehoe</t>
  </si>
  <si>
    <t>Four young women head to a country house for an idyllic weekend retreat. But what lies in store for them is far from the dreamy getaway they imagined.</t>
  </si>
  <si>
    <t>Asperger's Are Us</t>
  </si>
  <si>
    <t>December 11, 2016</t>
  </si>
  <si>
    <t>A comedy troupe of four friends on the autism spectrum prepares for a final show before its members go their separate ways.</t>
  </si>
  <si>
    <t>The Ridiculous 6</t>
  </si>
  <si>
    <t>December 11, 2015</t>
  </si>
  <si>
    <t>When his outlaw dad is kidnapped, Tommy â€œWhite Knifeâ€ Stockburn sets off across the West on a rescue mission with five brothers he never knew he had.</t>
  </si>
  <si>
    <t>Good and Prosperous</t>
  </si>
  <si>
    <t>December 10, 2019</t>
  </si>
  <si>
    <t>As two jobless brothers search aimlessly for careers worthy of their hard-to-please motherâ€™s praise, they cluelessly tackle countless gigs.</t>
  </si>
  <si>
    <t>Michelle Wolf: Joke Show</t>
  </si>
  <si>
    <t>Comedian Michelle Wolf takes on outrage culture, massages, childbirth, feminism and much more (like otters) in a stand-up special from New York City.</t>
  </si>
  <si>
    <t>Gehenna: Where Death Lives</t>
  </si>
  <si>
    <t>Hiroshi Katagiri</t>
  </si>
  <si>
    <t>December 10, 2018</t>
  </si>
  <si>
    <t>Developers looking for a location to build a resort on Saipan stumble into a subterranean bunker from WWII where an evil force lies in wait.</t>
  </si>
  <si>
    <t>Goldstone</t>
  </si>
  <si>
    <t>Ivan Sen</t>
  </si>
  <si>
    <t>In the Australian outback, an Indigenous cop on a missing persons case unearths a trafficking ring and runs afoul of political-industrial interests.</t>
  </si>
  <si>
    <t>Susanne Bartsch: On Top</t>
  </si>
  <si>
    <t>Anthony Caronna, Alexander Smith</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</si>
  <si>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</si>
  <si>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</si>
  <si>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</si>
  <si>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</si>
  <si>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</si>
  <si>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</si>
  <si>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</si>
  <si>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</si>
  <si>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</si>
  <si>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</si>
  <si>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</si>
  <si>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December 1, 2019</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</si>
  <si>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</si>
  <si>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</si>
  <si>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</si>
  <si>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</si>
  <si>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</si>
  <si>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</si>
  <si>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</si>
  <si>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</si>
  <si>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</si>
  <si>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</si>
  <si>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Vijay Kumar Arora</t>
  </si>
  <si>
    <t>When two sisters travel from Canada to Punjab to visit their maternal family, they discover an opportunity to mend a broken bond with their grandmother.</t>
  </si>
  <si>
    <t>Cut Bank</t>
  </si>
  <si>
    <t>Matt Shakman</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</si>
  <si>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</si>
  <si>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</si>
  <si>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â€“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</si>
  <si>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</si>
  <si>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</si>
  <si>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</si>
  <si>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</si>
  <si>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</si>
  <si>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</si>
  <si>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</si>
  <si>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</si>
  <si>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</si>
  <si>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</si>
  <si>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</si>
  <si>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</si>
  <si>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Gaurav Bavdankar</t>
  </si>
  <si>
    <t>A Punjabi man attempts to build a life in London in hopes of impressing his girlfriendâ€™s mother, who insists her daughter marry a man outside of India.</t>
  </si>
  <si>
    <t>Martin Lawrence Live: Runteldat</t>
  </si>
  <si>
    <t>David Raynr</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</si>
  <si>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</si>
  <si>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</si>
  <si>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</si>
  <si>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</si>
  <si>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â€“ but his attorney is determined to win the case.</t>
  </si>
  <si>
    <t>Qismat</t>
  </si>
  <si>
    <t>Jagdeep Sidhu</t>
  </si>
  <si>
    <t>A young villager moves to Chandigarh and falls for his bubbly neighbor, but their love story is affected by several heartbreaking twists of fate.</t>
  </si>
  <si>
    <t>Searching for Sugar Man</t>
  </si>
  <si>
    <t>Malik Bendjelloul</t>
  </si>
  <si>
    <t>Sweden, United Kingdom, Finland</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</si>
  <si>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</si>
  <si>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</si>
  <si>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</si>
  <si>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</si>
  <si>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Jamie M. Dagg</t>
  </si>
  <si>
    <t>In a remote Alaskan town reeling from a sudden triple murder, a former rodeo champ befriends a lone newcomer with a violent occupation.</t>
  </si>
  <si>
    <t>Tee Shot: Ariya Jutanugarn</t>
  </si>
  <si>
    <t>Tanawat Aiemjinda</t>
  </si>
  <si>
    <t>This biopic follows pro golfer Ariya Jutanugarn's journey to the LPGA tour, from child prodigy to her number-one ranking in the world.</t>
  </si>
  <si>
    <t>The Adventures of Sharkboy and Lavagirl</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</si>
  <si>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</si>
  <si>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</si>
  <si>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</si>
  <si>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</si>
  <si>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â€“ one inside the gang of a charismatic Irish mob boss and the other double-crossing his own department.</t>
  </si>
  <si>
    <t>The Tribes of Palos Verdes</t>
  </si>
  <si>
    <t>Brendan Malloy, Emmett Malloy</t>
  </si>
  <si>
    <t>When a move to an exclusive seaside community sends her mother and twin brother into a downward spiral, teenager Medina finds solace in surfing.</t>
  </si>
  <si>
    <t>Thug Life</t>
  </si>
  <si>
    <t>Mukesh Vohra</t>
  </si>
  <si>
    <t>A get-rich-quick scheme goes awry when a group of friends stumbles onto a dangerous conspiracy and wind up getting mistaken for the bad guys.</t>
  </si>
  <si>
    <t>Wandering Stars</t>
  </si>
  <si>
    <t>Syrine Boulanouar, Nekfeu</t>
  </si>
  <si>
    <t>Navigating creative pressures and personal upsets, French rapperÂ Nekfeu sets out on a global quest for musical inspiration in this documentary.</t>
  </si>
  <si>
    <t>Why Me?</t>
  </si>
  <si>
    <t>Tudor Giurgiu</t>
  </si>
  <si>
    <t>Romania, Bulgaria, Hungary</t>
  </si>
  <si>
    <t>A young prosecutor is assigned a career-making case involving a colleague but soon starts to question the motivations behind the charges.</t>
  </si>
  <si>
    <t>21 Sarfarosh: Saragarhi 1897</t>
  </si>
  <si>
    <t>December 1, 2018</t>
  </si>
  <si>
    <t>In one of history's greatest last stands, a battalion of 21 Sikh soldiers fights to defend their outpost from attack by over 10,000 Afghans.</t>
  </si>
  <si>
    <t>A Beautiful Life</t>
  </si>
  <si>
    <t>Andrew Lau Wai-Keung</t>
  </si>
  <si>
    <t>After meeting under awkward circumstances, a glamorous businesswoman and a tradition-bound policeman begin a relationship that changes their lives.</t>
  </si>
  <si>
    <t>Accident</t>
  </si>
  <si>
    <t>Cheang Pou Soi</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</si>
  <si>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</si>
  <si>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</si>
  <si>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</si>
  <si>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</si>
  <si>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</si>
  <si>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</si>
  <si>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Norway, Denmark, Netherlands, Sweden</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</si>
  <si>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</si>
  <si>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</si>
  <si>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</si>
  <si>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</si>
  <si>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</si>
  <si>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</si>
  <si>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Gabriel Clarke, Torquil Jones</t>
  </si>
  <si>
    <t>Explore the life and times of legendary soccer manager Bobby Robson, whose keen mind for the game was matched only by his devotion to his teams.</t>
  </si>
  <si>
    <t>Break Up 100</t>
  </si>
  <si>
    <t>Lawrence Cheng</t>
  </si>
  <si>
    <t>After their 99th breakup, a career woman and her carefree partner open a cafe where customers can put up souvenirs of past relationships.</t>
  </si>
  <si>
    <t>Chal Bhaag</t>
  </si>
  <si>
    <t>Prakash Balwant Saini</t>
  </si>
  <si>
    <t>Three petty criminals find themselves in a pickle when police wrongly charge them with the murder of an important politician.</t>
  </si>
  <si>
    <t>Crossroads: One Two Jaga</t>
  </si>
  <si>
    <t>Nam Ron</t>
  </si>
  <si>
    <t>In Kuala Lumpur, an abused domestic worker tries to escape to Indonesia, while an idealistic cop insists on fighting corruption  â€“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</si>
  <si>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</si>
  <si>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</si>
  <si>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</si>
  <si>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</si>
  <si>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</si>
  <si>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</si>
  <si>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</si>
  <si>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</si>
  <si>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</si>
  <si>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Leung Lok Man, Luk Kim-ching</t>
  </si>
  <si>
    <t>Hong Kong, China, United States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</si>
  <si>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</si>
  <si>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</si>
  <si>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</si>
  <si>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</si>
  <si>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Jazz Boon</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</si>
  <si>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</si>
  <si>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</si>
  <si>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</si>
  <si>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</si>
  <si>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</si>
  <si>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</si>
  <si>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</si>
  <si>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</si>
  <si>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</si>
  <si>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</si>
  <si>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</si>
  <si>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</si>
  <si>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</si>
  <si>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</si>
  <si>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Two former triads are tapped to run in an election for leader of the underworld, but both want normal lives. Each must outwit the other to lose.</t>
  </si>
  <si>
    <t>Power Paandi</t>
  </si>
  <si>
    <t>Dhanush</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</si>
  <si>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</si>
  <si>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</si>
  <si>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</si>
  <si>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</si>
  <si>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</si>
  <si>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Four man-children in an elite tactical unit gallivant around Macau for a weekend of debauchery that gets them in trouble with the law.</t>
  </si>
  <si>
    <t>Set Off</t>
  </si>
  <si>
    <t>Liu Jiang</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</si>
  <si>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</si>
  <si>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</si>
  <si>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</si>
  <si>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</si>
  <si>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Blake Harris, Chris Bouchard</t>
  </si>
  <si>
    <t>In this take on the classic tale, a captive circus mermaid transforms the lives of a skeptical journalist and his wide-eyed young sister.</t>
  </si>
  <si>
    <t>A StoryBots Christmas</t>
  </si>
  <si>
    <t>Evan Spiridellis, Jeff Gill</t>
  </si>
  <si>
    <t>December 1, 2017</t>
  </si>
  <si>
    <t>Bo thinks her holiday gift-giving isn't good enough, so she heads north to study under Santa Claus â€“ only to find he's missing.</t>
  </si>
  <si>
    <t>Atomic Puppet</t>
  </si>
  <si>
    <t>Canada, France</t>
  </si>
  <si>
    <t>Crime TV Shows, Kids' TV, TV Comedies</t>
  </si>
  <si>
    <t>Captain Atomic â€“ once a superhero, now a sock puppet â€“ can only activate his powers with the help of Joey, his new partner and biggest fan.</t>
  </si>
  <si>
    <t>Bhouri</t>
  </si>
  <si>
    <t>Jasbir Bijendra Bhati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</si>
  <si>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</si>
  <si>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</si>
  <si>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</si>
  <si>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</si>
  <si>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</si>
  <si>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</si>
  <si>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</si>
  <si>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</si>
  <si>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</si>
  <si>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</si>
  <si>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</si>
  <si>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</si>
  <si>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</si>
  <si>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Harjit Singh</t>
  </si>
  <si>
    <t>Driven by the lessons he learned from his mother, and the values of the Sikh religion, a man sets out on a mission to serve humanity.</t>
  </si>
  <si>
    <t>Forbidden Games: The Justin Fashanu Story</t>
  </si>
  <si>
    <t>Jon Carey, Adam Darke</t>
  </si>
  <si>
    <t>This documentary chronicles the tragic, true story of Justin Fashanu, the first â€“ and only â€“ openly gay man to have played professional soccer.</t>
  </si>
  <si>
    <t>Hisss</t>
  </si>
  <si>
    <t>Jennifer Lynch</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</si>
  <si>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</si>
  <si>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</si>
  <si>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</si>
  <si>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</si>
  <si>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Leopoldo Aguilar</t>
  </si>
  <si>
    <t>India, Mexico</t>
  </si>
  <si>
    <t>When a teenager discovers he's not really human, he ventures out to a remote island to explore his roots and confronts a series of wild challenges.</t>
  </si>
  <si>
    <t>My Happy Family</t>
  </si>
  <si>
    <t>Nana Ekvtimishvili, Simon Gross</t>
  </si>
  <si>
    <t>Georgia, Germany, France</t>
  </si>
  <si>
    <t>A middle-aged wife and mother of two shocks her traditional, multigenerational Georgian household when she announces she's going to live by herself.</t>
  </si>
  <si>
    <t>Oggy and the Cockroaches</t>
  </si>
  <si>
    <t>Olivier Jean-Marie</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</si>
  <si>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</si>
  <si>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</si>
  <si>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</si>
  <si>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</si>
  <si>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Daniel Mann, Joseph Sargent</t>
  </si>
  <si>
    <t>Captured by Nazis and sent to Auschwitz, a Jewish musician is assigned to soothe other prisoners marching to their deaths in the gas chambers.</t>
  </si>
  <si>
    <t>Prague</t>
  </si>
  <si>
    <t>Ashish R. Shukla</t>
  </si>
  <si>
    <t>India, Switzerland</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</si>
  <si>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</si>
  <si>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</si>
  <si>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</si>
  <si>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</si>
  <si>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</si>
  <si>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</si>
  <si>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</si>
  <si>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</si>
  <si>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</si>
  <si>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</si>
  <si>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</si>
  <si>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</si>
  <si>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United Arab Emirates, Romania</t>
  </si>
  <si>
    <t>In the near future, with civilization a thing of the past, a man puts his family in peril when he reluctantly lets outsiders into his compound.</t>
  </si>
  <si>
    <t>Voyeur</t>
  </si>
  <si>
    <t>Myles Kane, Josh Koury</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</si>
  <si>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</si>
  <si>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</si>
  <si>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</si>
  <si>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</si>
  <si>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</si>
  <si>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</si>
  <si>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</si>
  <si>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</si>
  <si>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</si>
  <si>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After randomly receiving a handsome political bribe, a sweet, poor elderly woman decides to treat herself a shopping spree, which doesn't go smoothly.</t>
  </si>
  <si>
    <t>Across Grace Alley</t>
  </si>
  <si>
    <t>Ralph Macchio</t>
  </si>
  <si>
    <t>A young boy, upset by his parents' divorce, becomes infatuated with his grandmother's neighbor, an entrancing dancer he watches through a window.</t>
  </si>
  <si>
    <t>Asu Mare 2</t>
  </si>
  <si>
    <t>Ricardo Maldonado</t>
  </si>
  <si>
    <t>To win the heart of his true love â€“ a high-society girl â€“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</si>
  <si>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</si>
  <si>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</si>
  <si>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</si>
  <si>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</si>
  <si>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</si>
  <si>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</si>
  <si>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</si>
  <si>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</si>
  <si>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</si>
  <si>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Vetrimaaran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</si>
  <si>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</si>
  <si>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</si>
  <si>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</si>
  <si>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MerlÃ­</t>
  </si>
  <si>
    <t>An unconventional high school philosophy teacher upsets a few parents and staff, romances others and inspires all his pupils, including his gay son.</t>
  </si>
  <si>
    <t>Natural Selection</t>
  </si>
  <si>
    <t>Chad L. Scheifele</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</si>
  <si>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</si>
  <si>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</si>
  <si>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</si>
  <si>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</si>
  <si>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Linas Phillips</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</si>
  <si>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</si>
  <si>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</si>
  <si>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</si>
  <si>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</si>
  <si>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Jeff Margolis</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</si>
  <si>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</si>
  <si>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</si>
  <si>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</si>
  <si>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</si>
  <si>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</si>
  <si>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</si>
  <si>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</si>
  <si>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</si>
  <si>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Bauddhayan Mukherji</t>
  </si>
  <si>
    <t>An unemployed Bollywood session violinist in Mumbai finally lands a small gig, but it's what happens on his way home that proves truly transformative.</t>
  </si>
  <si>
    <t>Yo-Kai Watch: The Movie</t>
  </si>
  <si>
    <t>Mark Risley</t>
  </si>
  <si>
    <t>Nate's special Yo-Kai Watch is missing. He travels back in time to meet the watch's inventor, his grandfather. Together, they must restore history!</t>
  </si>
  <si>
    <t>Atelier</t>
  </si>
  <si>
    <t>December 1, 2015</t>
  </si>
  <si>
    <t>A young "fabric geek" lands a job at an upscale Japanese lingerie company â€“ and quickly discovers she'll need help to survive.</t>
  </si>
  <si>
    <t>My Little Pony Equestria Girls: Friendship Games</t>
  </si>
  <si>
    <t>Ishi Rudell, Jayson Thiessen</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</si>
  <si>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</si>
  <si>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</si>
  <si>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</si>
  <si>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</si>
  <si>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</si>
  <si>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</si>
  <si>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</si>
  <si>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</si>
  <si>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</si>
  <si>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</si>
  <si>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</si>
  <si>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</si>
  <si>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</si>
  <si>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</si>
  <si>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A coupleâ€™s caustic, increasingly jarring interactions over a Mumbai evening strain their relationship until it threatens to break at its fraying seams.</t>
  </si>
  <si>
    <t>Rocko's Modern Life: Static Cling</t>
  </si>
  <si>
    <t>Joe Murray, Cosmo Segurson</t>
  </si>
  <si>
    <t>Children &amp; Family Movies, Comedies, LGBTQ Movies</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</si>
  <si>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</si>
  <si>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</si>
  <si>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</si>
  <si>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</si>
  <si>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Jesse Moss</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</si>
  <si>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</si>
  <si>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</si>
  <si>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</si>
  <si>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</si>
  <si>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</si>
  <si>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</si>
  <si>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</si>
  <si>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A look into the journey of influential strength coach Louie Simmons and the Westside Barbell gym he founded, evolving the sport of powerlifting.</t>
  </si>
  <si>
    <t>Perdida</t>
  </si>
  <si>
    <t>Alejandro Montiel</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</si>
  <si>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</si>
  <si>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</si>
  <si>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</si>
  <si>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</si>
  <si>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</si>
  <si>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</si>
  <si>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</si>
  <si>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August 9, 2017</t>
  </si>
  <si>
    <t>After discovering that their secret military prison is under attack by terrorists, a ragtag group of inmates does their best to neutralize the enemy.</t>
  </si>
  <si>
    <t>Bad Guys</t>
  </si>
  <si>
    <t>August 8, 2019</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</si>
  <si>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</si>
  <si>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</si>
  <si>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</si>
  <si>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</si>
  <si>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</si>
  <si>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</si>
  <si>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Malaysia, Singapore, Hong Kong</t>
  </si>
  <si>
    <t>Two classmates from elementary school reunite as next-door neighbors and discover their relationship was â€“ and still is â€“ defined by food.</t>
  </si>
  <si>
    <t>Letâ€™s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</si>
  <si>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</si>
  <si>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</si>
  <si>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</si>
  <si>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</si>
  <si>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</si>
  <si>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Shin Won-ho</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</si>
  <si>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</si>
  <si>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</si>
  <si>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</si>
  <si>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</si>
  <si>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</si>
  <si>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</si>
  <si>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</si>
  <si>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</si>
  <si>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</si>
  <si>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</si>
  <si>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</si>
  <si>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</si>
  <si>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TV Action &amp; Adventure, TV Sci-Fi &amp; Fantasy</t>
  </si>
  <si>
    <t>An unassuming San Francisco chef becomes the latest in a long line of assassins chosen to keep the mystical Wu powers out of the wrong hands.</t>
  </si>
  <si>
    <t>Enemigo Ã­ntimo</t>
  </si>
  <si>
    <t>August 8, 2018</t>
  </si>
  <si>
    <t>Siblings separated as children who no longer recognize each other are pitted against each other in a war involving drugs, crime and betrayal.</t>
  </si>
  <si>
    <t>Pretty Man</t>
  </si>
  <si>
    <t>Doomed by misunderstandings, two middle-school classmates miss their shot at love â€“ but a twist of fate brings them together years later.</t>
  </si>
  <si>
    <t>Denis Leary: No Cure For Cancer</t>
  </si>
  <si>
    <t>August 8, 2017</t>
  </si>
  <si>
    <t>In the stand-up performance that made him a legend, comedian Denis Leary caustically holds forth on nonsmokers, vegetarians and other undesirables.</t>
  </si>
  <si>
    <t>Badla</t>
  </si>
  <si>
    <t>August 7, 2019</t>
  </si>
  <si>
    <t>When a woman is accused of killing her lover, a renowned lawyer is hired â€“ but the more they try to  untangle the truth, the more convoluted it becomes.</t>
  </si>
  <si>
    <t>The Pursuit</t>
  </si>
  <si>
    <t>John Papola</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</si>
  <si>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</si>
  <si>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</si>
  <si>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</si>
  <si>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</si>
  <si>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</si>
  <si>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</si>
  <si>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</si>
  <si>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</si>
  <si>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</si>
  <si>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</si>
  <si>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</si>
  <si>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</si>
  <si>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</si>
  <si>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</si>
  <si>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</si>
  <si>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</si>
  <si>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</si>
  <si>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</si>
  <si>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Two strangers meet by chance on a trip to Thailand and form a connection when they realize their former romantic partners ended up getting together.</t>
  </si>
  <si>
    <t>The Black Room</t>
  </si>
  <si>
    <t>Rolfe Kanefsky</t>
  </si>
  <si>
    <t>A couple's new dream home morphs into a nightmare after they learn that an evil and lustful spirit resides in their basement.</t>
  </si>
  <si>
    <t>Crazy Beautiful You</t>
  </si>
  <si>
    <t>August 6, 2019</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</si>
  <si>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</si>
  <si>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</si>
  <si>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</si>
  <si>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</si>
  <si>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</si>
  <si>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</si>
  <si>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</si>
  <si>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</si>
  <si>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</si>
  <si>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</si>
  <si>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</si>
  <si>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</si>
  <si>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</si>
  <si>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</si>
  <si>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August 6, 2017</t>
  </si>
  <si>
    <t>Jake, Izzy, Cubby and Skully face off against the scheming Captain Hook in a race to find special treasures hidden all around Never Land.</t>
  </si>
  <si>
    <t>LEGO Marvel Super Heroes: Avengers Reassembled!</t>
  </si>
  <si>
    <t>Rob Silvestri</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</si>
  <si>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</si>
  <si>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</si>
  <si>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</si>
  <si>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</si>
  <si>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</si>
  <si>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</si>
  <si>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</si>
  <si>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Alex Burunova</t>
  </si>
  <si>
    <t>What is anime? Through deep-dives with notable masterminds of this electrifying genre, this fast-paced peek behind the curtain seeks to find the answers.</t>
  </si>
  <si>
    <t>No One Will Ever Know</t>
  </si>
  <si>
    <t>JesÃºs Torres Torres</t>
  </si>
  <si>
    <t>A mother and young son escape into their own imaginations to ignore the reality of their lives in rural Mexico.</t>
  </si>
  <si>
    <t>On Children</t>
  </si>
  <si>
    <t>August 5, 2018</t>
  </si>
  <si>
    <t>These uncanny tales reveal a world where individuals face the tragic consequences of social pressure, parental oppression and family dysfunction.</t>
  </si>
  <si>
    <t>Enter the Warriors Gate</t>
  </si>
  <si>
    <t>Matthias Hoene</t>
  </si>
  <si>
    <t>France, China, Canada</t>
  </si>
  <si>
    <t>August 5, 2017</t>
  </si>
  <si>
    <t>An avid gamer is magically transported to ancient China, where he must become a warrior in order to save the princess from an evil warlord.</t>
  </si>
  <si>
    <t>Lady Bloodfight</t>
  </si>
  <si>
    <t>Chris Nahon</t>
  </si>
  <si>
    <t>An American travels to Hong Kong in hopes of winning a lucrative â€“ but potentially deadly â€“ all-female underground fighting tournament.</t>
  </si>
  <si>
    <t>Operation Mekong</t>
  </si>
  <si>
    <t>In a dangerous area of the Mekong River, a drug raid ending in 13 deaths arouses the suspicions of a narcotics officer who sets out to find the truth.</t>
  </si>
  <si>
    <t>Sky on Fire</t>
  </si>
  <si>
    <t>Ringo Lam</t>
  </si>
  <si>
    <t>The security chief at a top-level medical facility must fight to ensure that revolutionary cancer research doesn't fall into the wrong hands.</t>
  </si>
  <si>
    <t>David Cross: Making America Great Again!</t>
  </si>
  <si>
    <t>Alex Coletti</t>
  </si>
  <si>
    <t>August 5, 2016</t>
  </si>
  <si>
    <t>Cross skewers Donald Trump, religious taboos and American swagger in a provocative night of comedy at the Paramount Theatre in Austin, Texas.</t>
  </si>
  <si>
    <t>The Little Prince</t>
  </si>
  <si>
    <t>Mark Osborne</t>
  </si>
  <si>
    <t>When an overscheduled girl befriends an eccentric aviator, he regales her with tales about the adventures of an unusual boy who lives on an asteroid.</t>
  </si>
  <si>
    <t>Yellowbird</t>
  </si>
  <si>
    <t>Christian De Vita</t>
  </si>
  <si>
    <t>August 5, 2015</t>
  </si>
  <si>
    <t>An orphaned bird tags along with a flock on their long migration to Africa and becomes a hero when his newfound "family" runs into trouble.</t>
  </si>
  <si>
    <t>2 States</t>
  </si>
  <si>
    <t>Abhishek Varman</t>
  </si>
  <si>
    <t>August 4, 2018</t>
  </si>
  <si>
    <t>Graduate students Krish and Ananya hope to win their parents' approval before they marry, but the two families clash over their cultural differences.</t>
  </si>
  <si>
    <t>Baaghi</t>
  </si>
  <si>
    <t>Sabir Khan</t>
  </si>
  <si>
    <t>A martial artist faces his biggest test when he has to travel to Bangkok to rescue the woman he loves from the clutches of his romantic rival.</t>
  </si>
  <si>
    <t>Brij Mohan Amar Rahe</t>
  </si>
  <si>
    <t>Nikhil Nagesh Bhat</t>
  </si>
  <si>
    <t>Faking his death to escape the realities of his uneventful life worked out well for Brij Mohan â€“ until he was sentenced to death for his own murder.</t>
  </si>
  <si>
    <t>Flavors of Youth: International Version</t>
  </si>
  <si>
    <t>Xiaoxing Yi, Yoshitaka Takeuchi, Haoling Li</t>
  </si>
  <si>
    <t>China, Japan</t>
  </si>
  <si>
    <t>Memories in a bowl of steaming noodles, a fading beauty finding her way and a bittersweet first love â€“ all in these stories of city life in China.</t>
  </si>
  <si>
    <t>Alan SaldaÃ±a: Mi vida de pobre</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</si>
  <si>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</si>
  <si>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</si>
  <si>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</si>
  <si>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</si>
  <si>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</si>
  <si>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</si>
  <si>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An American filmmaker and cyclist unwittingly wades into a global scandal when a Russian scientist leaks shocking details of a vast doping conspiracy.</t>
  </si>
  <si>
    <t>Message from the King</t>
  </si>
  <si>
    <t>Fabrice Du Welz</t>
  </si>
  <si>
    <t>United Kingdom, France, Belgium, United States</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</si>
  <si>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</si>
  <si>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</si>
  <si>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</si>
  <si>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</si>
  <si>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China, United Kingdom</t>
  </si>
  <si>
    <t>August 31, 2019</t>
  </si>
  <si>
    <t>A bright and spirited seven-year-old girl uses her vivid, dreamlike imagination to navigate everyday adventures alongside her real and imaginary BFFs.</t>
  </si>
  <si>
    <t>Cathedral of the Sea</t>
  </si>
  <si>
    <t>August 31, 2018</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</si>
  <si>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</si>
  <si>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</si>
  <si>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</si>
  <si>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</si>
  <si>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</si>
  <si>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</si>
  <si>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â€“ until he's approached by a widow accused of murder.</t>
  </si>
  <si>
    <t>Paradise PD</t>
  </si>
  <si>
    <t>An eager young rookie joins the ragtag small-town police force led by his dad as they bumble, squabble and snort their way through a big drug case.</t>
  </si>
  <si>
    <t>Prince Charming</t>
  </si>
  <si>
    <t>Wong Jing</t>
  </si>
  <si>
    <t>Two young buddies seek love in Hawaii, and upon returning home in disappointment, soon entangle themselves in a messy identity swap.</t>
  </si>
  <si>
    <t>The Laws of Thermodynamics</t>
  </si>
  <si>
    <t>Mateo Gil</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</si>
  <si>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</si>
  <si>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</si>
  <si>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</si>
  <si>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</si>
  <si>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</si>
  <si>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</si>
  <si>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August 31, 2017</t>
  </si>
  <si>
    <t>This is the astonishing true story behind a moment in TV history: the live 1961 broadcast of Nazi mass-murderer Adolf Eichmann's trial in Jerusalem.</t>
  </si>
  <si>
    <t>Back to School</t>
  </si>
  <si>
    <t>RÃ©my Four, Julien War</t>
  </si>
  <si>
    <t>August 30, 2019</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</si>
  <si>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</si>
  <si>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</si>
  <si>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</si>
  <si>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</si>
  <si>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</si>
  <si>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</si>
  <si>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</si>
  <si>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</si>
  <si>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</si>
  <si>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</si>
  <si>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</si>
  <si>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</si>
  <si>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</si>
  <si>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</si>
  <si>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</si>
  <si>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</si>
  <si>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Jota Linares</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</si>
  <si>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</si>
  <si>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</si>
  <si>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</si>
  <si>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</si>
  <si>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</si>
  <si>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</si>
  <si>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</si>
  <si>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August 3, 2019</t>
  </si>
  <si>
    <t>After living in America for years, a teenage girl moves back to the Netherlands and is quickly singled out as a misfit by the popular clique at school.</t>
  </si>
  <si>
    <t>Cocaine Coast</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</si>
  <si>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</si>
  <si>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</si>
  <si>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</si>
  <si>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</si>
  <si>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</si>
  <si>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</si>
  <si>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</si>
  <si>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</si>
  <si>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</si>
  <si>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</si>
  <si>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Spain, Germany</t>
  </si>
  <si>
    <t>August 3, 2017</t>
  </si>
  <si>
    <t>When an FBI-trained cop returns to her Navarre hometown to catch a killer targeting local teens, she must also face personal demons from her past.</t>
  </si>
  <si>
    <t>Expo</t>
  </si>
  <si>
    <t>Joseph Mbah</t>
  </si>
  <si>
    <t>August 29, 2019</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</si>
  <si>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</si>
  <si>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</si>
  <si>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</si>
  <si>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</si>
  <si>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Wagner de Assis</t>
  </si>
  <si>
    <t>In Catholic 19th-century France, professor LÃ©on Rivail attends a sÃ©ance and is moved to found spiritism, putting him in the authorities' sights.</t>
  </si>
  <si>
    <t>Starred Up</t>
  </si>
  <si>
    <t>A British juvenile offender's violent temper gets him transferred to an adult prison, where he encounters his estranged father.</t>
  </si>
  <si>
    <t>Be-Be-Bears</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</si>
  <si>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</si>
  <si>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</si>
  <si>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</si>
  <si>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</si>
  <si>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</si>
  <si>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</si>
  <si>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August 29, 2017</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</si>
  <si>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</si>
  <si>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</si>
  <si>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</si>
  <si>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</si>
  <si>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White Trash Tyler</t>
  </si>
  <si>
    <t>August 28, 2019</t>
  </si>
  <si>
    <t>While crafting his Grammy-nominated album "Astroworld," Travis Scott juggles controversy, fatherhood and career highs in this intimate documentary.</t>
  </si>
  <si>
    <t>Conjuring Spirit</t>
  </si>
  <si>
    <t>Van M. Pham</t>
  </si>
  <si>
    <t>August 28, 2018</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</si>
  <si>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</si>
  <si>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</si>
  <si>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</si>
  <si>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</si>
  <si>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</si>
  <si>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</si>
  <si>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officerâ€™s phone-tapping day job leads him to a serial killer, he must track down and thwart the murdererâ€™s next steps.</t>
  </si>
  <si>
    <t>3 Generations</t>
  </si>
  <si>
    <t>Gaby Dellal</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</si>
  <si>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</si>
  <si>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</si>
  <si>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</si>
  <si>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</si>
  <si>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</si>
  <si>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</si>
  <si>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</si>
  <si>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</si>
  <si>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</si>
  <si>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</si>
  <si>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</si>
  <si>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</si>
  <si>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</si>
  <si>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</si>
  <si>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</si>
  <si>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</si>
  <si>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</si>
  <si>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</si>
  <si>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August 26, 2018</t>
  </si>
  <si>
    <t>A messaging app unites a mute prostitute, an unruly rich girl and a stormy young woman, three Hong Kong teens living in pain and excess.</t>
  </si>
  <si>
    <t>Buster's Mal Heart</t>
  </si>
  <si>
    <t>Sarah Adina Smith</t>
  </si>
  <si>
    <t>August 26, 2017</t>
  </si>
  <si>
    <t>On the run from authorities, a troubled man recalls the mysterious events â€“ and the strange drifter â€“ that inspired his unusual transformation.</t>
  </si>
  <si>
    <t>Madre</t>
  </si>
  <si>
    <t>Aaron Burns</t>
  </si>
  <si>
    <t>Pregnant and overwhelmed, Diana hires a caretaker for her son with severe autism. But she soon begins to fear the new nanny has sinister intentions.</t>
  </si>
  <si>
    <t>Blue Is the Warmest Color</t>
  </si>
  <si>
    <t>Abdellatif Kechiche</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</si>
  <si>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</si>
  <si>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</si>
  <si>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</si>
  <si>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</si>
  <si>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</si>
  <si>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Grammy-nominated comedians Jeff Foxworthy and Larry the Cable Guy bring their distinctive brand of humor to a packed crowd in Minneapolis.</t>
  </si>
  <si>
    <t>XOXO</t>
  </si>
  <si>
    <t>Christopher Louie</t>
  </si>
  <si>
    <t>The lives of a budding DJ, his loyal pal, a hopeless romantic, a jaded has-been and a troubled couple intersect at an electronic dance music festival.</t>
  </si>
  <si>
    <t>One Last Thing</t>
  </si>
  <si>
    <t>Tim Rouhana</t>
  </si>
  <si>
    <t>August 25, 2019</t>
  </si>
  <si>
    <t>After 25 years of searching, a lonely dentist finds his long-lost daughter but learns that she suffers from a rare medical condition.</t>
  </si>
  <si>
    <t>Hank: Five Years from the Brink</t>
  </si>
  <si>
    <t>August 25, 2018</t>
  </si>
  <si>
    <t>From Joe Berlinger, director of the "Paradise Lost" trilogy, comes this documentary about controversial former U.S. Treasury Secretary Henry Paulson.</t>
  </si>
  <si>
    <t>Head On</t>
  </si>
  <si>
    <t>Ana Kokkinos</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</si>
  <si>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</si>
  <si>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</si>
  <si>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</si>
  <si>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</si>
  <si>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Jordan Brady</t>
  </si>
  <si>
    <t>Spend an evening with gleeful, oh-so-awkward Maria Bamford via her cozy, shot-at-home comedy special, which has a two-person audience: her parents.</t>
  </si>
  <si>
    <t>Nymphomaniac: Volume II</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</si>
  <si>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</si>
  <si>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</si>
  <si>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</si>
  <si>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</si>
  <si>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</si>
  <si>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</si>
  <si>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</si>
  <si>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</si>
  <si>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What starts as a passionate one-night stand quickly turns sinister when Clare learns she's locked inside Andi's apartment with no way out.</t>
  </si>
  <si>
    <t>Death Note</t>
  </si>
  <si>
    <t>Adam Wingard</t>
  </si>
  <si>
    <t>Light Turner finds a supernatural notebook and uses it to mete out death, attracting the attention of a detective, a demon and a girl in his class.</t>
  </si>
  <si>
    <t>Pekak</t>
  </si>
  <si>
    <t>Mohd Khairul Azri Bin Md Noor</t>
  </si>
  <si>
    <t>Desperate to escape her tyrannical father, a rebellious teen befriends a deaf drug pusher who's saving up his money for cochlear implants.</t>
  </si>
  <si>
    <t>Abzurdah</t>
  </si>
  <si>
    <t>Daniela Goggi</t>
  </si>
  <si>
    <t>August 25, 2016</t>
  </si>
  <si>
    <t>A disenfranchised 16-year-old girl connects to an older man on the internet and after a brief one-sided affair descends into obsession and anorexia.</t>
  </si>
  <si>
    <t>Jonathan Strange &amp; Mr Norrell</t>
  </si>
  <si>
    <t>Toby Haynes</t>
  </si>
  <si>
    <t>British TV Shows, TV Dramas, TV Sci-Fi &amp; Fantasy</t>
  </si>
  <si>
    <t>In 1806, ambitious magician Norrell leads a revival of practical magic in England and ignites a fierce rivalry with bold young conjurer Strange.</t>
  </si>
  <si>
    <t>Drink Drank Drunk</t>
  </si>
  <si>
    <t>Yeung Yat-Tak</t>
  </si>
  <si>
    <t>August 24, 2019</t>
  </si>
  <si>
    <t>Too hungover to report as a witness in a criminal trial the day after his birthday party, a young man and his pals do some unexpected soul-searching.</t>
  </si>
  <si>
    <t>Fanatic</t>
  </si>
  <si>
    <t>Keith L. Smith</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</si>
  <si>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</si>
  <si>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</si>
  <si>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</si>
  <si>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</si>
  <si>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</si>
  <si>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</si>
  <si>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One man makes a fateful decision to get involved with a Colombian drug cartel in this series based on a novel by AndrÃ©s LÃ³pez LÃ³pez.</t>
  </si>
  <si>
    <t>El Cartel 2</t>
  </si>
  <si>
    <t>Drug trafficker Pepe Cadena navigates the treacherous waters of warring cartels in Mexico and Colombia while avoiding capture by the DEA and police.</t>
  </si>
  <si>
    <t>GHOUL</t>
  </si>
  <si>
    <t>Patrick Graham</t>
  </si>
  <si>
    <t>When a new prisoner at a military detention center exhibits eerie behavior, a young interrogatorâ€™s search for the truth becomes a battle for survival.</t>
  </si>
  <si>
    <t>One Last Shot</t>
  </si>
  <si>
    <t>In this low-budget short film, two best buddies meet up for a night of booze-fueled fun before one of them moves to Vancouver.</t>
  </si>
  <si>
    <t>Take My Brother Away</t>
  </si>
  <si>
    <t>Han Qing</t>
  </si>
  <si>
    <t>Bickering siblings Shi Miao and Shi Fen tackle friendship matters, school drama and the pitfalls of growing up with little parental supervision.</t>
  </si>
  <si>
    <t>The After Party</t>
  </si>
  <si>
    <t>Ian Edelman</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</si>
  <si>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</si>
  <si>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</si>
  <si>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</si>
  <si>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</si>
  <si>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</si>
  <si>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</si>
  <si>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</si>
  <si>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</si>
  <si>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</si>
  <si>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August 23, 2019</t>
  </si>
  <si>
    <t>In this zany comedy, a man is torn between the girl he loves and the respective women his warring mother and grandmother have chosen for him to marry.</t>
  </si>
  <si>
    <t>Marriage Palace</t>
  </si>
  <si>
    <t>Sunil Thakur</t>
  </si>
  <si>
    <t>After a young man charms the girl he loves into accepting his proposal, an accidental swap on their wedding day leads him to marry the wrong bride.</t>
  </si>
  <si>
    <t>Mayday Life</t>
  </si>
  <si>
    <t>Muh Chen</t>
  </si>
  <si>
    <t>China, Taiwan</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</si>
  <si>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</si>
  <si>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</si>
  <si>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â€“ and hopefully turn a profit.</t>
  </si>
  <si>
    <t>Saavat</t>
  </si>
  <si>
    <t>Saurabh Sinha</t>
  </si>
  <si>
    <t>In rural India, a detective's investigation of seven confounding suicides uncovers revelations about the myths and mindsets of the rest of the village.</t>
  </si>
  <si>
    <t>The Congress</t>
  </si>
  <si>
    <t>Ari Folman</t>
  </si>
  <si>
    <t>Israel, Germany, Poland, Luxembourg, Belgium, France, United States</t>
  </si>
  <si>
    <t>Actress Robin Wright plays herself in this surreal drama about a film star who agrees to have her digital image recorded for reuse in future films.</t>
  </si>
  <si>
    <t>Deadwind</t>
  </si>
  <si>
    <t>Finland, Germany</t>
  </si>
  <si>
    <t>August 23, 2018</t>
  </si>
  <si>
    <t>Just months after a tragic loss, detective Sofia Karppi investigates the murder of a woman with ties to a Helsinki construction company.</t>
  </si>
  <si>
    <t>Elephants Dream 4 Hour</t>
  </si>
  <si>
    <t>Bassam Kurdali</t>
  </si>
  <si>
    <t>196 min</t>
  </si>
  <si>
    <t>Friends Proog and Emo live in a capricious, seemingly infinite machine with a sinister purpose in this experimental computer-animated short.</t>
  </si>
  <si>
    <t>The Lodgers</t>
  </si>
  <si>
    <t>Brian O'Malley</t>
  </si>
  <si>
    <t>Twin siblings live under a curse in their ancestral home, but one of them is tempted to defy house rules, angering the spirits keeping them hostage.</t>
  </si>
  <si>
    <t>Feel Rich</t>
  </si>
  <si>
    <t>August 23, 2017</t>
  </si>
  <si>
    <t>Talking squarely to the hip-hop generation, musicians, athletes and others outline the benefits of exercise, a healthy diet and spiritual wellness.</t>
  </si>
  <si>
    <t>Love Alarm</t>
  </si>
  <si>
    <t>August 22, 2019</t>
  </si>
  <si>
    <t>In a world where an app alerts people if someone in the vicinity likes them, Kim Jojo experiences young love while coping with personal adversities.</t>
  </si>
  <si>
    <t>Lynne Koplitz: Hormonal Beast</t>
  </si>
  <si>
    <t>August 22, 2017</t>
  </si>
  <si>
    <t>Unabashed comedian Lynne Koplitz offers a woman's take on being crazy, the benefits of childlessness and the three things all men really want.</t>
  </si>
  <si>
    <t>Sadie's Last Days on Earth</t>
  </si>
  <si>
    <t>Michael Seater</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</si>
  <si>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</si>
  <si>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</si>
  <si>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</si>
  <si>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</si>
  <si>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</si>
  <si>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</si>
  <si>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</si>
  <si>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</si>
  <si>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</si>
  <si>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</si>
  <si>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</si>
  <si>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</si>
  <si>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</si>
  <si>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</si>
  <si>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</si>
  <si>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Jun Lana</t>
  </si>
  <si>
    <t>When an internet-obsessed teen develops a rare illness that forces her to move to a remote town, she must navigate her relationships without technology.</t>
  </si>
  <si>
    <t>Bareilly Ki Barfi</t>
  </si>
  <si>
    <t>Ashwiny Iyer Tiwari</t>
  </si>
  <si>
    <t>August 21, 2018</t>
  </si>
  <si>
    <t>When she falls in love with the author of a novel she adores, bohemian Bitti enlists the help of a local printer to find her new object of affection.</t>
  </si>
  <si>
    <t>Mersal</t>
  </si>
  <si>
    <t>Atlee Kumar</t>
  </si>
  <si>
    <t>A detective arrests a doctor for crimes targeting medical professionals but later finds the real culprit in a tale of revenge, corruption and magic.</t>
  </si>
  <si>
    <t>Mom</t>
  </si>
  <si>
    <t>Ravi Udyawar</t>
  </si>
  <si>
    <t>After her stepdaughter is sexually assaulted at a party, a furious mother sets out to destroy the lives of the four perpetrators who walked away free.</t>
  </si>
  <si>
    <t>Pad Man</t>
  </si>
  <si>
    <t>R. Balki</t>
  </si>
  <si>
    <t>Despite public humiliation and resistance, an entrepreneur markets a hygienic, low-cost sanitary pad that even India's poorest women can afford.</t>
  </si>
  <si>
    <t>Toilet: Ek Prem Katha</t>
  </si>
  <si>
    <t>Shree Narayan Singh</t>
  </si>
  <si>
    <t>On her first day of marriage, a woman leaves her husband upon learning his home lacks a toilet, sparking a quixotic quest to acquire modern sanitation.</t>
  </si>
  <si>
    <t>Bad Rap</t>
  </si>
  <si>
    <t>Salima Koroma</t>
  </si>
  <si>
    <t>August 21, 2017</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</si>
  <si>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</si>
  <si>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</si>
  <si>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</si>
  <si>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</si>
  <si>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Woo Ming Jin</t>
  </si>
  <si>
    <t>A field hockey-playing pizza delivery boy finds himself transformed from slacker to zombie slayer during an outbreak of the undead in Kuala Lumpur.</t>
  </si>
  <si>
    <t>Rembat</t>
  </si>
  <si>
    <t>Shamyl Othman</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</si>
  <si>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</si>
  <si>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</si>
  <si>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</si>
  <si>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</si>
  <si>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</si>
  <si>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</si>
  <si>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</si>
  <si>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</si>
  <si>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</si>
  <si>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</si>
  <si>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</si>
  <si>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</si>
  <si>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Honest, introspective comic Simon Amstell digs deep and delivers a uniquely vulnerable stand-up set on love, ego, intimacy and ayahuasca.</t>
  </si>
  <si>
    <t>Leo &amp; Tig</t>
  </si>
  <si>
    <t>August 20, 2018</t>
  </si>
  <si>
    <t>Spunky leopard cub Leo and his loyal tiger pal Tig team up for fun and adventure as they explore the forest and learn about ancient legends.</t>
  </si>
  <si>
    <t>Camera Store</t>
  </si>
  <si>
    <t>Scott Marshall Smith</t>
  </si>
  <si>
    <t>August 20, 2017</t>
  </si>
  <si>
    <t>With the digital revolution just around the corner, the employees of Bibideaux camera store strive to stay relevant amid unstoppable change.</t>
  </si>
  <si>
    <t>Dhanak</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</si>
  <si>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</si>
  <si>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</si>
  <si>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</si>
  <si>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</si>
  <si>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</si>
  <si>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</si>
  <si>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</si>
  <si>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</si>
  <si>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Dean Wright</t>
  </si>
  <si>
    <t>When a vicious war against Catholics is waged in Mexico in the 1920s, a retired general joins the militia fighting to preserve religious freedom.</t>
  </si>
  <si>
    <t>LÃ©a &amp; I</t>
  </si>
  <si>
    <t>Camille Shooshani</t>
  </si>
  <si>
    <t>Best friends LÃ©a and Camille explore the notion of healing while traveling to Latin America in search of a cure for a terminal disease.</t>
  </si>
  <si>
    <t>Now and Then</t>
  </si>
  <si>
    <t>Lesli Linka Glatter</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</si>
  <si>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</si>
  <si>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</si>
  <si>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</si>
  <si>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</si>
  <si>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</si>
  <si>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When a chemical plant's poor conditions cause tragedies, an employee leads a protest against the companyâ€™s callous owner and local politicians.</t>
  </si>
  <si>
    <t>7 Khoon Maaf</t>
  </si>
  <si>
    <t>August 2, 2018</t>
  </si>
  <si>
    <t>Spiced liberally with black comedy, this Bollywood drama follows the lethal love life of a woman who marries numerous men â€“ only to find them flawed.</t>
  </si>
  <si>
    <t>Chillar Party</t>
  </si>
  <si>
    <t>Vikas Bahl, Nitesh Tiwari</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</si>
  <si>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</si>
  <si>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</si>
  <si>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</si>
  <si>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</si>
  <si>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Michael Thelin</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</si>
  <si>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</si>
  <si>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</si>
  <si>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</si>
  <si>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</si>
  <si>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</si>
  <si>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</si>
  <si>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Khalid Mohamed</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</si>
  <si>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</si>
  <si>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</si>
  <si>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</si>
  <si>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</si>
  <si>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</si>
  <si>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</si>
  <si>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</si>
  <si>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</si>
  <si>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</si>
  <si>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</si>
  <si>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</si>
  <si>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Punit Malhotra</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</si>
  <si>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</si>
  <si>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</si>
  <si>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</si>
  <si>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</si>
  <si>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</si>
  <si>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</si>
  <si>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Prem Soni</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</si>
  <si>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</si>
  <si>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</si>
  <si>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</si>
  <si>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</si>
  <si>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Clarence Yiu-leung Fok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</si>
  <si>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</si>
  <si>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</si>
  <si>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</si>
  <si>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</si>
  <si>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</si>
  <si>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</si>
  <si>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Prabhu Deva</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</si>
  <si>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</si>
  <si>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</si>
  <si>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</si>
  <si>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</si>
  <si>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</si>
  <si>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</si>
  <si>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Mandeep Kumar</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</si>
  <si>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</si>
  <si>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</si>
  <si>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â€“ who falls for one of the wives.</t>
  </si>
  <si>
    <t>The Blue Umbrella</t>
  </si>
  <si>
    <t>A charming allegory based on a novella by Ruskin Bond, this visually stunning film from India explores themes of greed, loneliness, longing and loss.</t>
  </si>
  <si>
    <t>Lavell Crawford: Can a Brother Get Some Love?</t>
  </si>
  <si>
    <t>Michael Drumm</t>
  </si>
  <si>
    <t>August 2, 2016</t>
  </si>
  <si>
    <t>"Last Comic Standing" runner-up Lavell Crawford lords over a hometown crowd at St. Louis's Orpheum Theatre, raking in the love â€“ and the laughs.</t>
  </si>
  <si>
    <t>Attitude Test</t>
  </si>
  <si>
    <t>Fabrizio Copano, Augusto Matte</t>
  </si>
  <si>
    <t>August 19, 2018</t>
  </si>
  <si>
    <t>Four high school seniors steal an important college entrance exam and go on vacation to "study," but accidentally lose the exam while partying.</t>
  </si>
  <si>
    <t>Barrio Universitario</t>
  </si>
  <si>
    <t>Esteban Vidal</t>
  </si>
  <si>
    <t>Four friends from a humble technical school compete against the elite students of a prestigious university in a robot-building contest.</t>
  </si>
  <si>
    <t>HÃ©roes</t>
  </si>
  <si>
    <t>When an earthquake hits Chile, rescue workers must put aside their differences to save the country from a businessman's evil scheme.</t>
  </si>
  <si>
    <t>Hide and Seek</t>
  </si>
  <si>
    <t>Liu Jie</t>
  </si>
  <si>
    <t>August 19, 2017</t>
  </si>
  <si>
    <t>While living a comfortable life with his wife and child, a germophobic man realizes his estranged brother may have committed a terrible crime.</t>
  </si>
  <si>
    <t>Railroad Tigers</t>
  </si>
  <si>
    <t>Ding Sheng</t>
  </si>
  <si>
    <t>During World War II, a Chinese railroad worker leads a group of brave resistance fighters against the forces of Japanese occupation.</t>
  </si>
  <si>
    <t>Fearless</t>
  </si>
  <si>
    <t>August 19, 2016</t>
  </si>
  <si>
    <t>On a journey from Brazil to the Las Vegas championships, professional bull riders risk it all to earn money, respect and titles.</t>
  </si>
  <si>
    <t>I'll Sleep When I'm Dead</t>
  </si>
  <si>
    <t>Justin Krook</t>
  </si>
  <si>
    <t>Superstar DJ Steve Aoki reflects on the driving force behind his career: his ambitious father, Benihana founder and perennial daredevil Rocky Aoki.</t>
  </si>
  <si>
    <t>Alejandro Sanz: What I Was Is What I Am</t>
  </si>
  <si>
    <t>Gervasio Iglesias, Alexis Morante</t>
  </si>
  <si>
    <t>August 18, 2018</t>
  </si>
  <si>
    <t>A retrospective look at the life and career of Grammy-award winning Spanish musician Alejandro Sanz.</t>
  </si>
  <si>
    <t>Peter Rabbit</t>
  </si>
  <si>
    <t>Will Gluck</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</si>
  <si>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</si>
  <si>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</si>
  <si>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</si>
  <si>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</si>
  <si>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August 18, 2017</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</si>
  <si>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</si>
  <si>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</si>
  <si>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</si>
  <si>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</si>
  <si>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Tommy Wirkola</t>
  </si>
  <si>
    <t>United Kingdom, France, Belgium</t>
  </si>
  <si>
    <t>In a future with a strict one-child policy, six septuplets must avoid government detection while searching for their missing sister.</t>
  </si>
  <si>
    <t>Magic for Humans</t>
  </si>
  <si>
    <t>August 17, 2018</t>
  </si>
  <si>
    <t>From baffling people on the street to orchestrating elaborate tricks, Justin Willman blends good-natured magic with grown-up laughs.</t>
  </si>
  <si>
    <t>Party Monster: Scratching the Surface</t>
  </si>
  <si>
    <t>33 min</t>
  </si>
  <si>
    <t>In the probing documentary "Party Monster," DJ Fingablast investigates what became of his childhood hero, DJ Slizzard.</t>
  </si>
  <si>
    <t>Same Kind of Different as Me</t>
  </si>
  <si>
    <t>Michael Carney</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</si>
  <si>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</si>
  <si>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</si>
  <si>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</si>
  <si>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</si>
  <si>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Manuel MartÃ­n Cuenca</t>
  </si>
  <si>
    <t>Spain, Mexico</t>
  </si>
  <si>
    <t>An aspiring writer with no imagination seeks inspiration for his novel by manipulating the lives of his neighbors so that he can write about them.</t>
  </si>
  <si>
    <t>To All the Boys Iâ€™ve Loved Before</t>
  </si>
  <si>
    <t>When her secret love letters somehow get mailed to each of her five crushes, Lara Jean finds her quiet high school existence turned upside down.</t>
  </si>
  <si>
    <t>Ultraviolet</t>
  </si>
  <si>
    <t>An online community of amateur sleuths use technology to solve crimes â€“ and make quirky friends â€“ in their quest for justice.</t>
  </si>
  <si>
    <t>Yoo Byung Jae: Discomfort Zone</t>
  </si>
  <si>
    <t>Y. Joon Chung</t>
  </si>
  <si>
    <t>Daring comedian Yoo Byung-jae connects criticism he's received from the general public to some of the most touchy issues in current Korean society.</t>
  </si>
  <si>
    <t>Cop and a Half: New Recruit</t>
  </si>
  <si>
    <t>August 17, 2017</t>
  </si>
  <si>
    <t>A world-weary detective is forced to team up with a 12-year-old who thinks she's a cop in order to solve a case that's baffled police.</t>
  </si>
  <si>
    <t>DreamWorks Shrek's Swamp Stories</t>
  </si>
  <si>
    <t>August 17, 2012</t>
  </si>
  <si>
    <t>Shrek celebrates Halloween, Puss in Boots is captured by soldiers, and the gang participates in a kingdom-wide singing competition.</t>
  </si>
  <si>
    <t>45 rpm</t>
  </si>
  <si>
    <t>August 16, 2019</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</si>
  <si>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</si>
  <si>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</si>
  <si>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</si>
  <si>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</si>
  <si>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</si>
  <si>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</si>
  <si>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</si>
  <si>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</si>
  <si>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</si>
  <si>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</si>
  <si>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Mark Murphy</t>
  </si>
  <si>
    <t>When a goofy but likable millionaire discovers his fiancÃ©eâ€™s plan to steal his wealth, he devises an unromantic scheme to make her life a living hell.</t>
  </si>
  <si>
    <t>Green Frontier</t>
  </si>
  <si>
    <t>When a young BogotÃ¡-based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</si>
  <si>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</si>
  <si>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</si>
  <si>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</si>
  <si>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Tarsem Singh</t>
  </si>
  <si>
    <t>A dying tycoon has his consciousness transplanted into the body of a healthy young man, only to make a troubling discovery about the body's origin.</t>
  </si>
  <si>
    <t>Sextuplets</t>
  </si>
  <si>
    <t>Michael Tiddes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</si>
  <si>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</si>
  <si>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</si>
  <si>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</si>
  <si>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</si>
  <si>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cafÃ© and reinvents himself to return to online glory.</t>
  </si>
  <si>
    <t>The Little Switzerland</t>
  </si>
  <si>
    <t>Kepa Sojo</t>
  </si>
  <si>
    <t>The discovery of the tomb of William Tellâ€™s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</si>
  <si>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</si>
  <si>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</si>
  <si>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</si>
  <si>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August 16, 2018</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</si>
  <si>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</si>
  <si>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</si>
  <si>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</si>
  <si>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</si>
  <si>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Chia-Liang Liu</t>
  </si>
  <si>
    <t>Shaolin monk San Te returns to protect a fellow hero with a talent for finding trouble in this action-packed sequel to "The 36th Chamber of Shaolin."</t>
  </si>
  <si>
    <t>Legendary Weapons of China</t>
  </si>
  <si>
    <t>Three assassins â€“ magician Lei Ying, hit man Tieh Hon and kung fu master Ti Tan â€“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</si>
  <si>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</si>
  <si>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</si>
  <si>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</si>
  <si>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Sze Yu Lau</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</si>
  <si>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</si>
  <si>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</si>
  <si>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</si>
  <si>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</si>
  <si>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</si>
  <si>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</si>
  <si>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Li Pei-Chuan</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</si>
  <si>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</si>
  <si>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</si>
  <si>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</si>
  <si>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</si>
  <si>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Anthony Chan</t>
  </si>
  <si>
    <t>When a young man ignores a feng shui masterâ€™s warning and decides to marry before turning 30, a series of mishaps begins to curse his life.</t>
  </si>
  <si>
    <t>My Schoolmate, the Barbarian</t>
  </si>
  <si>
    <t>Siu-hung Chung, Wong Jing</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</si>
  <si>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</si>
  <si>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</si>
  <si>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</si>
  <si>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</si>
  <si>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</si>
  <si>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</si>
  <si>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</si>
  <si>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</si>
  <si>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</si>
  <si>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</si>
  <si>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</si>
  <si>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</si>
  <si>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Herman Yau</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</si>
  <si>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</si>
  <si>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</si>
  <si>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</si>
  <si>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</si>
  <si>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</si>
  <si>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</si>
  <si>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Johnny To</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</si>
  <si>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</si>
  <si>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</si>
  <si>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</si>
  <si>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</si>
  <si>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Zach Braff</t>
  </si>
  <si>
    <t>With his acting career moribund, Aidan Bloom steers a new tack in life, taking over his children's education when private school becomes too costly.</t>
  </si>
  <si>
    <t>Cannon Busters</t>
  </si>
  <si>
    <t>August 15, 2019</t>
  </si>
  <si>
    <t>Immortal renegade Philly the Kid and his transforming pink Cadillac join a relentlessly upbeat friendship droid on her quest to find a missing prince.</t>
  </si>
  <si>
    <t>Chhota Bheem Kungfu Dhamaka</t>
  </si>
  <si>
    <t>Rajiv Chilaka, Binayak Das</t>
  </si>
  <si>
    <t>Chhota Bheem is in China for a martial arts competition but his real challenge: to save the emperorâ€™s daughter from being kidnapped by the villain Zuhu!</t>
  </si>
  <si>
    <t>Til Death Do Us Part</t>
  </si>
  <si>
    <t>Cho Li, Chen Hung-yi, Weica Wang, Liu Bang-yao, Lin Guan-fu, Shen Chi, YC Tom Lee</t>
  </si>
  <si>
    <t>Based on the speculative short stories of MirrorFiction, this sci-fi thriller anthology plunges headlong into our deepest desires â€“ and darkest fears.</t>
  </si>
  <si>
    <t>Whindersson Nunes: Adult</t>
  </si>
  <si>
    <t>Brazilian YouTube sensation Whindersson Nunes revisits his humble beginnings and much more in a series of playful stories and peculiar songs.</t>
  </si>
  <si>
    <t>Adventures in Public School</t>
  </si>
  <si>
    <t>Kyle Rideout</t>
  </si>
  <si>
    <t>August 15, 2018</t>
  </si>
  <si>
    <t>After years of home-schooling, an awkward teen decides he wants a public high school experience, but his overbearing mother struggles to let go.</t>
  </si>
  <si>
    <t>Bioscope</t>
  </si>
  <si>
    <t>Gajendra Ahire, Viju Mane, Girish Mohite, Ravi Jadhav</t>
  </si>
  <si>
    <t>Inspired by classic and contemporary literature, four renowned Marathi directors create four individual stories in this anthology of short films.</t>
  </si>
  <si>
    <t>For Here or to Go?</t>
  </si>
  <si>
    <t>Rucha Humnabadkar</t>
  </si>
  <si>
    <t>A software engineer must decide if he'd rather navigate America's frustrating visa renewal process or simply return to his home country of India.</t>
  </si>
  <si>
    <t>Hostiles</t>
  </si>
  <si>
    <t>Scott Cooper</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</si>
  <si>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</si>
  <si>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</si>
  <si>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</si>
  <si>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</si>
  <si>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</si>
  <si>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</si>
  <si>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</si>
  <si>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</si>
  <si>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203 min</t>
  </si>
  <si>
    <t>To protect his family from ruin, Yogesh must marry his dream girl in only ten days, so he rushes into dating women with different astrological signs.</t>
  </si>
  <si>
    <t>20 Minutes</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</si>
  <si>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</si>
  <si>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</si>
  <si>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</si>
  <si>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</si>
  <si>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</si>
  <si>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</si>
  <si>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</si>
  <si>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</si>
  <si>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</si>
  <si>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</si>
  <si>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</si>
  <si>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</si>
  <si>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</si>
  <si>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</si>
  <si>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</si>
  <si>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Nathaniel Warsh</t>
  </si>
  <si>
    <t>A recently dumped attorney hires a psychic to help her win back her boyfriend. Things take an unexpected turn when another ex re-enters the picture.</t>
  </si>
  <si>
    <t>We're No Animals</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</si>
  <si>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</si>
  <si>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</si>
  <si>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</si>
  <si>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</si>
  <si>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</si>
  <si>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</si>
  <si>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</si>
  <si>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</si>
  <si>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</si>
  <si>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</si>
  <si>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</si>
  <si>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</si>
  <si>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</si>
  <si>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</si>
  <si>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</si>
  <si>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</si>
  <si>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</si>
  <si>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</si>
  <si>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</si>
  <si>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</si>
  <si>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</si>
  <si>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</si>
  <si>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</si>
  <si>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</si>
  <si>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</si>
  <si>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An aspiring pilot fights for her future â€“ and justice â€“ after surviving an acid attack from her abusive boyfriend.</t>
  </si>
  <si>
    <t>Exclusive Edition</t>
  </si>
  <si>
    <t>James Lee</t>
  </si>
  <si>
    <t>August 14, 2017</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</si>
  <si>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</si>
  <si>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</si>
  <si>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</si>
  <si>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</si>
  <si>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</si>
  <si>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</si>
  <si>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</si>
  <si>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</si>
  <si>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</si>
  <si>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</si>
  <si>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</si>
  <si>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</si>
  <si>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</si>
  <si>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August 13, 2019</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</si>
  <si>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</si>
  <si>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</si>
  <si>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</si>
  <si>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</si>
  <si>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</si>
  <si>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</si>
  <si>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</si>
  <si>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</si>
  <si>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</si>
  <si>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</si>
  <si>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</si>
  <si>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</si>
  <si>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</si>
  <si>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</si>
  <si>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</si>
  <si>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</si>
  <si>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</si>
  <si>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</si>
  <si>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</si>
  <si>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</si>
  <si>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August 13, 2016</t>
  </si>
  <si>
    <t>Young parents-to-be Claire and Ryan move into a suburban rental home, unaware that someone is secretly watching their every move via hidden cameras.</t>
  </si>
  <si>
    <t>DC Super Hero Girls</t>
  </si>
  <si>
    <t>August 12, 2019</t>
  </si>
  <si>
    <t>As Metropolis High students, super teens Wonder Woman, Supergirl, Bumblebee, Batgirl, Zatanna, and Green Lantern fight crime, classwork and crushes.</t>
  </si>
  <si>
    <t>Chocolate City: Vegas Strip</t>
  </si>
  <si>
    <t>Jean-Claude La Marre</t>
  </si>
  <si>
    <t>August 12, 2017</t>
  </si>
  <si>
    <t>The exotic dancers from Chocolate City get back together for a trip to Las Vegas and a chance at $500,000 in prize money.</t>
  </si>
  <si>
    <t>Los Herederos</t>
  </si>
  <si>
    <t>Jorge Hernandez Aldana</t>
  </si>
  <si>
    <t>Spurred by boredom and peer pressure, a group of suburban teens becomes increasingly violent and find their paths intersecting those of their parents.</t>
  </si>
  <si>
    <t>Naked</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</si>
  <si>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</si>
  <si>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</si>
  <si>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</si>
  <si>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</si>
  <si>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</si>
  <si>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</si>
  <si>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</si>
  <si>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</si>
  <si>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</si>
  <si>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</si>
  <si>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</si>
  <si>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</si>
  <si>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</si>
  <si>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</si>
  <si>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</si>
  <si>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</si>
  <si>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</si>
  <si>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Hip-hop icon MC Joe Speed retires from showbiz and finds a new rhythm balancing business, romance and everyday family chaos.</t>
  </si>
  <si>
    <t>Beyond the Clouds</t>
  </si>
  <si>
    <t>Majid Majidi</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</si>
  <si>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</si>
  <si>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</si>
  <si>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</si>
  <si>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</si>
  <si>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</si>
  <si>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</si>
  <si>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Jake Szymanski</t>
  </si>
  <si>
    <t>After their buddy suffers an unfortunate accident during spring break, four pals risk everything â€“ including their dignity â€“ to make him whole again.</t>
  </si>
  <si>
    <t>Zion</t>
  </si>
  <si>
    <t>Floyd Russ</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</si>
  <si>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</si>
  <si>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</si>
  <si>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</si>
  <si>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</si>
  <si>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</si>
  <si>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</si>
  <si>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</si>
  <si>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When amateur ghost hunters visit an abandoned house, their investigation turns into a massacre, leaving questions for a detective and a psychologist.</t>
  </si>
  <si>
    <t>SHOT! The Psycho-Spiritual Mantra of Rock</t>
  </si>
  <si>
    <t>Barney Clay</t>
  </si>
  <si>
    <t>Aptly named iconic rock photographer Mick Rock reconstructs his journey through the thrilling and murky universe of rock 'n' roll history.</t>
  </si>
  <si>
    <t>Master thief Simon Templar â€“ also known as the Saint â€“ is hired by a wealthy banker to find his kidnapped daughter, but not all is as it seems.</t>
  </si>
  <si>
    <t>3 Idiots</t>
  </si>
  <si>
    <t>August 1, 2019</t>
  </si>
  <si>
    <t>While attending one of India's premier colleges, three miserable engineering students and best friends struggle to beat the school's draconian system.</t>
  </si>
  <si>
    <t>Are We Done Yet?</t>
  </si>
  <si>
    <t>Khaled El Halafawy</t>
  </si>
  <si>
    <t>When authorities arrest his young son, a taxi driver must convince the courts and rabid media that he's not the criminal they seek.</t>
  </si>
  <si>
    <t>Boyka: Undisputed</t>
  </si>
  <si>
    <t>Todor Chapkanov</t>
  </si>
  <si>
    <t>The fourth film in the action franchise finds Boyka taking on brutal gangsters to protect the widow of a man he unintentionally killed in the ring.</t>
  </si>
  <si>
    <t>Clash of the Titans</t>
  </si>
  <si>
    <t>Louis Leterrier</t>
  </si>
  <si>
    <t>If he is to save the life of the beautiful Princess Andromeda, the valiant Perseus must battle a host of powerful, beastly enemies.</t>
  </si>
  <si>
    <t>Darna Mana Hai</t>
  </si>
  <si>
    <t>Prawal Raman</t>
  </si>
  <si>
    <t>Stranded in a jungle when their car breaks down, six friends pass their time exchanging horror stories, unaware that they may be part of one themselves.</t>
  </si>
  <si>
    <t>Ek Hasina Thi</t>
  </si>
  <si>
    <t>Imprisoned for underworld crimes she didnâ€™t commit, a vengeful woman breaks free and goes scorched earth on the smooth-talking suitor who framed her.</t>
  </si>
  <si>
    <t>Ferrari Ki Sawaari</t>
  </si>
  <si>
    <t>Rajesh Mapuskar</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</si>
  <si>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</si>
  <si>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</si>
  <si>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</si>
  <si>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</si>
  <si>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Alexandre Aja</t>
  </si>
  <si>
    <t>Dramas, Horror Movies, Sci-Fi &amp; Fantasy</t>
  </si>
  <si>
    <t>Accused of murder, Ig Perish wakes up one day to find he's grown a set of horns â€“ compelling people to confess their sins to him.</t>
  </si>
  <si>
    <t>Jackie Brown</t>
  </si>
  <si>
    <t>When an aging flight attendant's caught smuggling cash and forced to help with an investigation, she hatches a clever plan to make off with the dough.</t>
  </si>
  <si>
    <t>Jupiter Ascending</t>
  </si>
  <si>
    <t>Lana Wachowski, Lilly Wachowski</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</si>
  <si>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</si>
  <si>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</si>
  <si>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</si>
  <si>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</si>
  <si>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Kazuaki Kiriya</t>
  </si>
  <si>
    <t>United Kingdom, South Korea</t>
  </si>
  <si>
    <t>A nobleman who values his people's well-being over his emperor's edicts is killed. His knights vow revenge.</t>
  </si>
  <si>
    <t>Manu</t>
  </si>
  <si>
    <t>Phanindra Narsetti</t>
  </si>
  <si>
    <t>The relationship between a painter and his admirer unfolds as an abstract, twist-filled hide-and-seek game against the backdrop of murder and revenge.</t>
  </si>
  <si>
    <t>MI-5</t>
  </si>
  <si>
    <t>Bharat Nalluri</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</si>
  <si>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</si>
  <si>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</si>
  <si>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</si>
  <si>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</si>
  <si>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</si>
  <si>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</si>
  <si>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</si>
  <si>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shot to fame as Rocky Balboa, an unknown fighter who's given a shot at fighting world champ Apollo Creed as a publicity stunt.</t>
  </si>
  <si>
    <t>Rocky II</t>
  </si>
  <si>
    <t>Sylvester Stallone</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</si>
  <si>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</si>
  <si>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</si>
  <si>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</si>
  <si>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</si>
  <si>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</si>
  <si>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</si>
  <si>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</si>
  <si>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</si>
  <si>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United States, Germany, Australia</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</si>
  <si>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</si>
  <si>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</si>
  <si>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</si>
  <si>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</si>
  <si>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International TV Shows, TV Mysteries, TV Thrillers</t>
  </si>
  <si>
    <t>Following the death of her child, a grief-stricken woman struggles to find peace until a mysterious boy appears, claiming to be her reincarnated son.</t>
  </si>
  <si>
    <t>Something's Gotta Give</t>
  </si>
  <si>
    <t>Nancy Meyers</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</si>
  <si>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</si>
  <si>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</si>
  <si>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</si>
  <si>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</si>
  <si>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</si>
  <si>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</si>
  <si>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Beeban Kidron</t>
  </si>
  <si>
    <t>Comedies, Cult Movies, LGBTQ Movies</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</si>
  <si>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</si>
  <si>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</si>
  <si>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</si>
  <si>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</si>
  <si>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Paul Raschid</t>
  </si>
  <si>
    <t>When a civil war ravages the UK, a scientist awakens in a futuristic cell and is tortured by her captor for information she claims she doesn't possess.</t>
  </si>
  <si>
    <t>Bean: The Ultimate Disaster Movie</t>
  </si>
  <si>
    <t>Mel Smith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</si>
  <si>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</si>
  <si>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</si>
  <si>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</si>
  <si>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</si>
  <si>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</si>
  <si>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</si>
  <si>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</si>
  <si>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</si>
  <si>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</si>
  <si>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</si>
  <si>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</si>
  <si>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</si>
  <si>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</si>
  <si>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</si>
  <si>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</si>
  <si>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</si>
  <si>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</si>
  <si>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Corey Yuen</t>
  </si>
  <si>
    <t>A pugilist from Shantung struggles to rise to the top of the Shanghai triad ladder, where his stellar martial arts talents can shine.</t>
  </si>
  <si>
    <t>History of Joy</t>
  </si>
  <si>
    <t>Vishnu Govindhan</t>
  </si>
  <si>
    <t>The life of a high-flying law student takes a drastic turn when a bout of misfortune changes his status in society for good.</t>
  </si>
  <si>
    <t>Initial D</t>
  </si>
  <si>
    <t>Andrew Lau Wai-Keung, Alan Mak</t>
  </si>
  <si>
    <t>By day, an 18-year-old delivers tofu for his father, a retired race car driver; but by night, it's the teen's turn to take the wheel.</t>
  </si>
  <si>
    <t>Invisible</t>
  </si>
  <si>
    <t>Pablo Giorgelli</t>
  </si>
  <si>
    <t>Argentina, France</t>
  </si>
  <si>
    <t>After learning she's pregnant, a teen grapples with the consequences while trying to go about her life as if nothing has changed.</t>
  </si>
  <si>
    <t>Kaaliyan</t>
  </si>
  <si>
    <t>Jijo Pancode</t>
  </si>
  <si>
    <t>An aggressive, wayward fisherman abandons his wife and daughters, who grow up to face the consequences of their father's mistakes.</t>
  </si>
  <si>
    <t>Kung Fu Magoo</t>
  </si>
  <si>
    <t>AndrÃ©s Couturier</t>
  </si>
  <si>
    <t>Shortsighted curmudgeon Mr. Magoo and his young nephew, Justin, fight such nefarious foes as kung fu villains, robot spiders and teenage mutants.</t>
  </si>
  <si>
    <t>Kuppivala</t>
  </si>
  <si>
    <t>Suresh Pillai</t>
  </si>
  <si>
    <t>A young woman talented at traditional dance finds her life changed when her love for a man clashes with the wishes of her father.</t>
  </si>
  <si>
    <t>Lechmi</t>
  </si>
  <si>
    <t>B.N. Shajeer Sha</t>
  </si>
  <si>
    <t>The spirit of a murdered woman contacts four bachelors, enlisting their help to find her killer.</t>
  </si>
  <si>
    <t>Little Dragon Maiden</t>
  </si>
  <si>
    <t>Hua Shan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</si>
  <si>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</si>
  <si>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</si>
  <si>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</si>
  <si>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</si>
  <si>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</si>
  <si>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</si>
  <si>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Amaan Khan</t>
  </si>
  <si>
    <t>Two young brothers encounter a singing bird who treats them to a musical reinterpretation of one of Indiaâ€™s most epic ancient tales.</t>
  </si>
  <si>
    <t>Mater</t>
  </si>
  <si>
    <t>Pablo D'Alo Abba</t>
  </si>
  <si>
    <t>A single man in his 30s overwhelmed by his domineering mother meets a lesbian couple willing to go to extreme lengths to have a child.</t>
  </si>
  <si>
    <t>Melle</t>
  </si>
  <si>
    <t>Binu Ulahhannan</t>
  </si>
  <si>
    <t>After recovering from a tragic experience, a young woman makes a journey to her father's homeland and falls in love with a kind-hearted doctor.</t>
  </si>
  <si>
    <t>Minnaminugu the FireFly</t>
  </si>
  <si>
    <t>Anil Thomas</t>
  </si>
  <si>
    <t>A nameless widow juggles multiple jobs to support her daughterâ€™s decision to study abroad, only to discover that she has other plans.</t>
  </si>
  <si>
    <t>Mythily Veendum Varunnu</t>
  </si>
  <si>
    <t>Sabu Varghese</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</si>
  <si>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</si>
  <si>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</si>
  <si>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</si>
  <si>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</si>
  <si>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Charlie Lightening</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</si>
  <si>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</si>
  <si>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</si>
  <si>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</si>
  <si>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</si>
  <si>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</si>
  <si>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</si>
  <si>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</si>
  <si>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</si>
  <si>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</si>
  <si>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</si>
  <si>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</si>
  <si>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Richard Correll</t>
  </si>
  <si>
    <t>After discovering a pair of young ghosts, a nebbish 11-year-old agrees to help the sibling spirits solve the mystery surrounding their demise.</t>
  </si>
  <si>
    <t>Rangreza</t>
  </si>
  <si>
    <t>Amir Mohiuddin</t>
  </si>
  <si>
    <t>A high-flying rock star and son of a politician falls for a woman from a qawwal family, leading to a love triangle that may consume everyone involved.</t>
  </si>
  <si>
    <t>Sudani from Nigeria</t>
  </si>
  <si>
    <t>Zakariya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</si>
  <si>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</si>
  <si>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</si>
  <si>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</si>
  <si>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Couldâ€™ve-Gone-All-the-Way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</si>
  <si>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</si>
  <si>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</si>
  <si>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</si>
  <si>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</si>
  <si>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</si>
  <si>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</si>
  <si>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â€“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</si>
  <si>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</si>
  <si>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</si>
  <si>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</si>
  <si>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Maria Burton</t>
  </si>
  <si>
    <t>August 1, 2017</t>
  </si>
  <si>
    <t>Ace news producer Amy is called back to her Louisiana hometown where memories of what used to be â€“ and what might have been â€“ come flooding back.</t>
  </si>
  <si>
    <t>All Hallows' Eve</t>
  </si>
  <si>
    <t>Charlie Vaughn</t>
  </si>
  <si>
    <t>Instead of summoning the spirit of her dearly departed mother, a charming teen accidentally awakens a vengeful witch who wants to destroy her town.</t>
  </si>
  <si>
    <t>Anarkali of Aarah</t>
  </si>
  <si>
    <t>Avinash Das</t>
  </si>
  <si>
    <t>After being sexually harassed by a drunken politician while performing at a public event, a village dancer plots revenge to clear her name.</t>
  </si>
  <si>
    <t>Annabelle Hooper and the Ghosts of Nantucket</t>
  </si>
  <si>
    <t>Paul Serafini</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</si>
  <si>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</si>
  <si>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</si>
  <si>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</si>
  <si>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</si>
  <si>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</si>
  <si>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</si>
  <si>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</si>
  <si>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</si>
  <si>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Itâ€™s Dark</t>
  </si>
  <si>
    <t>While vacationing at a mountain cabin, a group of longtime friends uncovers an old scandal that could have deadly consequences.</t>
  </si>
  <si>
    <t>Cloud Atlas</t>
  </si>
  <si>
    <t>Lilly Wachowski, Lana Wachowski, Tom Tykwer</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</si>
  <si>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</si>
  <si>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</si>
  <si>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</si>
  <si>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</si>
  <si>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</si>
  <si>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</si>
  <si>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</si>
  <si>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</si>
  <si>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</si>
  <si>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</si>
  <si>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</si>
  <si>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</si>
  <si>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</si>
  <si>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</si>
  <si>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</si>
  <si>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</si>
  <si>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</si>
  <si>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</si>
  <si>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</si>
  <si>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</si>
  <si>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</si>
  <si>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</si>
  <si>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</si>
  <si>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</si>
  <si>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Ali Scher</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</si>
  <si>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</si>
  <si>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</si>
  <si>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</si>
  <si>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</si>
  <si>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</si>
  <si>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</si>
  <si>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</si>
  <si>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</si>
  <si>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</si>
  <si>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</si>
  <si>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</si>
  <si>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</si>
  <si>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</si>
  <si>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</si>
  <si>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Comedies, Independent Movies, Music &amp; Musicals</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</si>
  <si>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</si>
  <si>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</si>
  <si>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</si>
  <si>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</si>
  <si>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MedellÃ­n Cartel crumbles, Pablo Escobar's No. 1 hit man struggles to stay alive and gain respect in the prison hierarchy.</t>
  </si>
  <si>
    <t>The Blind Christ</t>
  </si>
  <si>
    <t>Christopher Murray</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</si>
  <si>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</si>
  <si>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</si>
  <si>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</si>
  <si>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</si>
  <si>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</si>
  <si>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</si>
  <si>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</si>
  <si>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David Briggs</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</si>
  <si>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</si>
  <si>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</si>
  <si>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</si>
  <si>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</si>
  <si>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</si>
  <si>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</si>
  <si>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</si>
  <si>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</si>
  <si>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</si>
  <si>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</si>
  <si>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</si>
  <si>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</si>
  <si>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J.F. Musial, Josh Vietze</t>
  </si>
  <si>
    <t>August 1, 2016</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</si>
  <si>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</si>
  <si>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</si>
  <si>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</si>
  <si>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</si>
  <si>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</si>
  <si>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</si>
  <si>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</si>
  <si>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</si>
  <si>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</si>
  <si>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</si>
  <si>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</si>
  <si>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</si>
  <si>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</si>
  <si>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</si>
  <si>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</si>
  <si>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</si>
  <si>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</si>
  <si>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</si>
  <si>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</si>
  <si>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</si>
  <si>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</si>
  <si>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</si>
  <si>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</si>
  <si>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</si>
  <si>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</si>
  <si>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</si>
  <si>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</si>
  <si>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</si>
  <si>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</si>
  <si>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</si>
  <si>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</si>
  <si>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</si>
  <si>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</si>
  <si>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</si>
  <si>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</si>
  <si>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Tom Whitter</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</si>
  <si>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</si>
  <si>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</si>
  <si>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</si>
  <si>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</si>
  <si>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</si>
  <si>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</si>
  <si>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</si>
  <si>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</si>
  <si>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</si>
  <si>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April 9, 2019</t>
  </si>
  <si>
    <t>An eye-popping cast stars in this sketch-comedy collage, the new millennium's homage to classic anthology films like The Kentucky Fried Movie.</t>
  </si>
  <si>
    <t>The Basement</t>
  </si>
  <si>
    <t>Brian M. Conley, Nathan Ives</t>
  </si>
  <si>
    <t>Known for tortuous role-play with victims in his basement, a twisted serial killer abducts a musician who has a deeper connection to his mind games.</t>
  </si>
  <si>
    <t>AMO</t>
  </si>
  <si>
    <t>April 9, 2018</t>
  </si>
  <si>
    <t>Despite the Philippine government's crackdown on narcotics, high schooler Joseph expands his drug running while his cop uncle profits from corruption.</t>
  </si>
  <si>
    <t>The Tiger Hunter</t>
  </si>
  <si>
    <t>Lena Khan</t>
  </si>
  <si>
    <t>It's 1979, and engineer Sami is excited to leave his Indian village for a job in Chicago. But he soon runs into problems achieving his American dream.</t>
  </si>
  <si>
    <t>Look Who's Back</t>
  </si>
  <si>
    <t>David Wnendt</t>
  </si>
  <si>
    <t>April 9, 2016</t>
  </si>
  <si>
    <t>When Adolf Hitler reawakens at the site of his former bunker 70 years later, he's mistaken for a brilliant comedian and becomes a media phenomenon.</t>
  </si>
  <si>
    <t>Sarvam Thaala Mayam (Telugu Version)</t>
  </si>
  <si>
    <t>April 8, 2019</t>
  </si>
  <si>
    <t>The Great Battle</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</si>
  <si>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</si>
  <si>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</si>
  <si>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</si>
  <si>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</si>
  <si>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</si>
  <si>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</si>
  <si>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</si>
  <si>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April 8, 2016</t>
  </si>
  <si>
    <t>A deaf writer who retreated into the woods to live a solitary life must fight for her life in silence when a masked killer appears in her window.</t>
  </si>
  <si>
    <t>Residue</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</si>
  <si>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</si>
  <si>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</si>
  <si>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</si>
  <si>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</si>
  <si>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</si>
  <si>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</si>
  <si>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</si>
  <si>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</si>
  <si>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</si>
  <si>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</si>
  <si>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</si>
  <si>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</si>
  <si>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</si>
  <si>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</si>
  <si>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</si>
  <si>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</si>
  <si>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</si>
  <si>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</si>
  <si>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</si>
  <si>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</si>
  <si>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</si>
  <si>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</si>
  <si>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</si>
  <si>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</si>
  <si>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Joe Swanberg</t>
  </si>
  <si>
    <t>After losing $50,000 that wasn't his, gambling addict Eddie starts to rebuild his life. But an unwelcome surprise pushes him toward his old ways.</t>
  </si>
  <si>
    <t>Between Worlds</t>
  </si>
  <si>
    <t>Maria Pulera</t>
  </si>
  <si>
    <t>April 6, 2019</t>
  </si>
  <si>
    <t>Grieving for his dead wife and daughter, a trucker plunges into a romance with a mother who needs his help. The dead, however, are far from gone.</t>
  </si>
  <si>
    <t>Queen of the Desert</t>
  </si>
  <si>
    <t>United States, Morocco</t>
  </si>
  <si>
    <t>Driven beyond the bounds of convention, adventurer Gertrude Bell leaves turn-of-the-century Britain behind for the deserts of the Middle East.</t>
  </si>
  <si>
    <t>6 Balloons</t>
  </si>
  <si>
    <t>Marja Lewis Ryan</t>
  </si>
  <si>
    <t>April 6, 2018</t>
  </si>
  <si>
    <t>A loyal sister struggles to stay afloat while driving her heroin-addicted brother to a detox center and looking after his 2-year-old daughter.</t>
  </si>
  <si>
    <t>Amateur</t>
  </si>
  <si>
    <t>Ryan Koo</t>
  </si>
  <si>
    <t>After he's recruited to an elite prep school, a 14-year-old basketball phenom is confronted by corruption and greed in amateur sports.</t>
  </si>
  <si>
    <t>Orbiter 9</t>
  </si>
  <si>
    <t>Hatem Khraiche</t>
  </si>
  <si>
    <t>Spain, Colombia</t>
  </si>
  <si>
    <t>A woman who's been alone on a spaceship her whole life becomes enamored with an engineer who suddenly enters her life and upends her universe.</t>
  </si>
  <si>
    <t>Ram Dass, Going Home</t>
  </si>
  <si>
    <t>Derek Peck</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</si>
  <si>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</si>
  <si>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</si>
  <si>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</si>
  <si>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</si>
  <si>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Jennifer Morrison</t>
  </si>
  <si>
    <t>Rejected by the Marines but eager to serve his country after 9/11, a simple-minded man performs amateur terrorist surveillance with a young runaway.</t>
  </si>
  <si>
    <t>The 4th Company</t>
  </si>
  <si>
    <t>Mitzi Vanessa Arreola, Amir Galvan Cervera</t>
  </si>
  <si>
    <t>In a violent prison in 1970s Mexico, a young inmate lands a spot on a football team that doubles as an enforcer squad for a corrupt administration.</t>
  </si>
  <si>
    <t>Todo lo que serÃ­a Lucas Lauriente</t>
  </si>
  <si>
    <t>In his stand-up set, Argentine comic Lucas Lauriente animatedly rattles off reflections on different generations and begs kids to stop saying "goals."</t>
  </si>
  <si>
    <t>United Kingdom, South Africa, Australia, United States</t>
  </si>
  <si>
    <t>Searching for the woman promised to him by Aphrodite, herdsman Paris learns his true identity and falls for Helen of Sparta, igniting the Trojan War.</t>
  </si>
  <si>
    <t>The Eyes of My Mother</t>
  </si>
  <si>
    <t>Nicolas Pesce</t>
  </si>
  <si>
    <t>April 6, 2017</t>
  </si>
  <si>
    <t>At the remote farmhouse where she once witnessed a traumatic childhood event, a young woman develops a grisly fascination with violence.</t>
  </si>
  <si>
    <t>Alien Warfare</t>
  </si>
  <si>
    <t>Jeremiah Jones</t>
  </si>
  <si>
    <t>April 5, 2019</t>
  </si>
  <si>
    <t>The U.S. Navy Seal team tackles a top-secret mission at a research center where scientists have mysteriously disappeared and another life form awaits.</t>
  </si>
  <si>
    <t>Backfire</t>
  </si>
  <si>
    <t>Dave Patten</t>
  </si>
  <si>
    <t>When two would-be robbers accidentally kill a made man, they find themselves on the run from the South Philly Italian mob.</t>
  </si>
  <si>
    <t>Legacies</t>
  </si>
  <si>
    <t>TV Dramas, TV Sci-Fi &amp; Fantasy, Teen TV Shows</t>
  </si>
  <si>
    <t>Born into a rare supernatural bloodline, Hope Mikaelson attends a gifted private school to master her powers and control her innate urges for evil.</t>
  </si>
  <si>
    <t>Lupt</t>
  </si>
  <si>
    <t>Prabhuraj</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</si>
  <si>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</si>
  <si>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</si>
  <si>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</si>
  <si>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</si>
  <si>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</si>
  <si>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</si>
  <si>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</si>
  <si>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</si>
  <si>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</si>
  <si>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</si>
  <si>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</si>
  <si>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</si>
  <si>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</si>
  <si>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</si>
  <si>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</si>
  <si>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</si>
  <si>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</si>
  <si>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Brie Larson</t>
  </si>
  <si>
    <t>After failing out of art school and taking a humdrum office job, a whimsical painter gets a chance to fulfill her lifelong dream of adopting a unicorn.</t>
  </si>
  <si>
    <t>Behind the Curtain: Todrick Hall</t>
  </si>
  <si>
    <t>Katherine Fairfax Wright</t>
  </si>
  <si>
    <t>April 5, 2018</t>
  </si>
  <si>
    <t>Follow singer and YouTube sensation Todrick Hall as he launches an original musical based on growing up gay in Texas and finding showbiz success.</t>
  </si>
  <si>
    <t>Day of the Dead: Bloodline</t>
  </si>
  <si>
    <t>HÃ¨ctor HernÃ¡ndez Vicens</t>
  </si>
  <si>
    <t>Bulgaria</t>
  </si>
  <si>
    <t>A former medical student battles for survival against an evil human-zombie hybrid determined to destroy her, in this reimagining of the 1985 classic.</t>
  </si>
  <si>
    <t>American Odyssey</t>
  </si>
  <si>
    <t>April 5, 2016</t>
  </si>
  <si>
    <t>An elite soldier, a corporate lawyer and a political activist uncover a deadly conspiracy linking terrorists to a powerful American corporation.</t>
  </si>
  <si>
    <t>Possessed</t>
  </si>
  <si>
    <t>April 4, 2019</t>
  </si>
  <si>
    <t>A reluctant clairvoyant joins forces with a brusque police detective hiding a soft heart to help him solve criminal cases using her psychic abilities.</t>
  </si>
  <si>
    <t>Ali Baba ve 7 CÃ¼celer</t>
  </si>
  <si>
    <t>Cem YÄ±lmaz</t>
  </si>
  <si>
    <t>April 4, 2018</t>
  </si>
  <si>
    <t>A garden gnome vendor and his brother-in-law attend a trade fair in Sofia, where they accidentally stumble into shenanigans involving a mafia boss.</t>
  </si>
  <si>
    <t>AÅŸk TesadÃ¼fleri Sever</t>
  </si>
  <si>
    <t>A series of coincidences brings two star-crossed lovers together, but fate pulls them apart until they encounter each other again in Istanbul.</t>
  </si>
  <si>
    <t>Bir Baba Hindu</t>
  </si>
  <si>
    <t>Turkey, India</t>
  </si>
  <si>
    <t>A Istanbul mobster falls for an Indian yoga instructor whose abduction takes him on a wild rescue mission to Mumbai.</t>
  </si>
  <si>
    <t>EkÅŸi Elmalar</t>
  </si>
  <si>
    <t>In an eastern Turkish town, suitors knock on the door of the mayor and father of three beautiful daughters who choose to follow their own paths.</t>
  </si>
  <si>
    <t>GÃ¶rÃ¼mce</t>
  </si>
  <si>
    <t>When his jealous sister plots to wreck his engagement, a young man does everything he can to protect his betrothed from her devious schemes.</t>
  </si>
  <si>
    <t>Hadi Ä°nÅŸallah</t>
  </si>
  <si>
    <t>Ali Taner BaltacÄ±</t>
  </si>
  <si>
    <t>A young woman recovering poorly from a bad romance gets a new lease on life after encountering a handsome man during a job interview.</t>
  </si>
  <si>
    <t>Ä°stanbul KÄ±rmÄ±zÄ±sÄ±</t>
  </si>
  <si>
    <t>Italy, Turkey</t>
  </si>
  <si>
    <t>Upon his return to Istanbul, an expat writer-editor finds himself stranded inside a web of tangled relationships after his filmmaker friend vanishes.</t>
  </si>
  <si>
    <t>KÃ¼Ã§Ã¼k Esnaf</t>
  </si>
  <si>
    <t>As an honest locksmith scrambles to pay his late father's hefty debt to the mafia, he crosses paths with a woman in similar trouble and falls for her.</t>
  </si>
  <si>
    <t>Monster Family</t>
  </si>
  <si>
    <t>Holger Tappe</t>
  </si>
  <si>
    <t>A familyâ€™s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</si>
  <si>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</si>
  <si>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</si>
  <si>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YakÄ±nda</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</si>
  <si>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</si>
  <si>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</si>
  <si>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</si>
  <si>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</si>
  <si>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</si>
  <si>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April 30, 2019</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</si>
  <si>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</si>
  <si>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</si>
  <si>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</si>
  <si>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</si>
  <si>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</si>
  <si>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</si>
  <si>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</si>
  <si>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</si>
  <si>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</si>
  <si>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</si>
  <si>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</si>
  <si>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</si>
  <si>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</si>
  <si>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</si>
  <si>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</si>
  <si>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</si>
  <si>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C.J. Wallis</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</si>
  <si>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</si>
  <si>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</si>
  <si>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</si>
  <si>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OÄŸlum</t>
  </si>
  <si>
    <t>Ã‡agan Irmak</t>
  </si>
  <si>
    <t>April 30, 2018</t>
  </si>
  <si>
    <t>Following Turkey's bloody coup of 1980, a widowed reporter returns to his Aegean hometown, bringing his son and a last wish for his estranged father.</t>
  </si>
  <si>
    <t>Black Crows</t>
  </si>
  <si>
    <t>Saudi Arabia, Syria, Egypt, Lebanon, Kuwait</t>
  </si>
  <si>
    <t>This drama portrays women and kids living under the Islamic State group: a Yazidi slave, an undercover reporter, a recruited mom and child snipers.</t>
  </si>
  <si>
    <t>Running Shaadi</t>
  </si>
  <si>
    <t>Amit Roy</t>
  </si>
  <si>
    <t>A Bihari migrant runs a successful service to help couples elope, until the daughter of his former boss stirs the pot.</t>
  </si>
  <si>
    <t>The Price of Success</t>
  </si>
  <si>
    <t>Teddy Lussi-Modeste</t>
  </si>
  <si>
    <t>Struggling to balance family ties and a career, a rising comedian of Parisian banlieue roots learns the true price of fame.</t>
  </si>
  <si>
    <t>14 Blades</t>
  </si>
  <si>
    <t>Daniel Lee</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</si>
  <si>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</si>
  <si>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</si>
  <si>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</si>
  <si>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</si>
  <si>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</si>
  <si>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</si>
  <si>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</si>
  <si>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</si>
  <si>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</si>
  <si>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</si>
  <si>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</si>
  <si>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Kader Aoun</t>
  </si>
  <si>
    <t>April 3, 2018</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</si>
  <si>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</si>
  <si>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</si>
  <si>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</si>
  <si>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</si>
  <si>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Abhay Chopra</t>
  </si>
  <si>
    <t>A homemaker and a writer are prime suspects â€“ and the only witnesses â€“ in a double murder, and itâ€™s up to one detective to uncover the elusive truth.</t>
  </si>
  <si>
    <t>Burning</t>
  </si>
  <si>
    <t>Lee Chang-dong</t>
  </si>
  <si>
    <t>April 29, 2019</t>
  </si>
  <si>
    <t>An aspiring writer goes to the airport to pick up a high school friend returning from a trip to Africa but is disheartened to see her with another man.</t>
  </si>
  <si>
    <t>CRD</t>
  </si>
  <si>
    <t>Kranti Kanade</t>
  </si>
  <si>
    <t>At odds with his radical instructor's ruthless methods, a drama student assembles his own troupe of misfit actors ahead of a prestigious competition.</t>
  </si>
  <si>
    <t>Teen Aur Aadha</t>
  </si>
  <si>
    <t>Dar Gai</t>
  </si>
  <si>
    <t>At a 50-year-old house that served as a school, a brothel, and now a home, tales unfold of the residents who have lived there, longing for an escape.</t>
  </si>
  <si>
    <t>Special Correspondents</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</si>
  <si>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</si>
  <si>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</si>
  <si>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</si>
  <si>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</si>
  <si>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</si>
  <si>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</si>
  <si>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</si>
  <si>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</si>
  <si>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</si>
  <si>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</si>
  <si>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</si>
  <si>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</si>
  <si>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</si>
  <si>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</si>
  <si>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</si>
  <si>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</si>
  <si>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</si>
  <si>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</si>
  <si>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</si>
  <si>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</si>
  <si>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</si>
  <si>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</si>
  <si>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</si>
  <si>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Evan Katz</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</si>
  <si>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</si>
  <si>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</si>
  <si>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</si>
  <si>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</si>
  <si>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</si>
  <si>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</si>
  <si>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</si>
  <si>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</si>
  <si>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April 27, 2019</t>
  </si>
  <si>
    <t>A teenage girl leaves her dull life in Oklahoma to join a raucous band of travelling magazine sellers on an alcohol-, drug- and sex-filled road trip.</t>
  </si>
  <si>
    <t>Bobby Kennedy for President</t>
  </si>
  <si>
    <t>Dawn Porter</t>
  </si>
  <si>
    <t>April 27, 2018</t>
  </si>
  <si>
    <t>Historic footage and leading voices of the era examine the "Bobby Phenomenon" of the 1960s and the legacy of the man who helped redefine the country.</t>
  </si>
  <si>
    <t>Candy Jar</t>
  </si>
  <si>
    <t>Ben Shelton</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</si>
  <si>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</si>
  <si>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</si>
  <si>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</si>
  <si>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</si>
  <si>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</si>
  <si>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</si>
  <si>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</si>
  <si>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</si>
  <si>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</si>
  <si>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</si>
  <si>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</si>
  <si>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</si>
  <si>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</si>
  <si>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</si>
  <si>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</si>
  <si>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</si>
  <si>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</si>
  <si>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</si>
  <si>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</si>
  <si>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</si>
  <si>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</si>
  <si>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æµ·çš„å„¿å­</t>
  </si>
  <si>
    <t>Two brothers start a new life in Singapore, where they run into a childhood friend who falls in love with the elder while attracting the younger.</t>
  </si>
  <si>
    <t>Amar's Hands</t>
  </si>
  <si>
    <t>Khaled Youssef</t>
  </si>
  <si>
    <t>April 26, 2019</t>
  </si>
  <si>
    <t>To fulfill her husbandâ€™s dream to build a home, a widow sends her five children to earn money in Cairo, where their poverty tests them at every turn.</t>
  </si>
  <si>
    <t>An Hour and a Half</t>
  </si>
  <si>
    <t>Wael Ehsan</t>
  </si>
  <si>
    <t>Based on the 2002 El Ayyat train accident, this drama begins 90 minutes before the explosion, following the lives of riders in the third-class cars.</t>
  </si>
  <si>
    <t>Chambers</t>
  </si>
  <si>
    <t>TV Horror, TV Mysteries, Teen TV Shows</t>
  </si>
  <si>
    <t>Haunted by eerie visions and sinister impulses after a heart transplant, a teenager tries to unmask the truth behind her donor's mysterious death.</t>
  </si>
  <si>
    <t>Kon-Tiki</t>
  </si>
  <si>
    <t>Joachim RÃ¸nning, Espen Sandberg</t>
  </si>
  <si>
    <t>United Kingdom, Norway, Denmark, Germany, Sweden</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</si>
  <si>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</si>
  <si>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</si>
  <si>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</si>
  <si>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</si>
  <si>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AsÄ±m Noyan meets his match in a madcap kingpin of an underground gambling world.</t>
  </si>
  <si>
    <t>Njan Prakashan</t>
  </si>
  <si>
    <t>Sathyan Anthikad</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</si>
  <si>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</si>
  <si>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</si>
  <si>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</si>
  <si>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</si>
  <si>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</si>
  <si>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</si>
  <si>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</si>
  <si>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</si>
  <si>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</si>
  <si>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Sisters Gail, Cynthia and Julie have talent, but their career takes off when promoter Dave convinces them to tour for U.S. troops in Vietnam.</t>
  </si>
  <si>
    <t>Enissa Amani: Ehrenwort</t>
  </si>
  <si>
    <t>Max Amini</t>
  </si>
  <si>
    <t>April 26, 2018</t>
  </si>
  <si>
    <t>Live from Hamburg, Iranian-German comedian Enissa Amani shares her take on German engineering, tax deductions and online fan-mail etiquette.</t>
  </si>
  <si>
    <t>Kickboxer: Retaliation</t>
  </si>
  <si>
    <t>Dimitri Logothetis</t>
  </si>
  <si>
    <t>Sloan's vow to never return to Thailand is cut short when he's kidnapped and taken to a Thai prison, where he's forced to fight a 400-pound brute.</t>
  </si>
  <si>
    <t>The Daughter</t>
  </si>
  <si>
    <t>Simon Stone</t>
  </si>
  <si>
    <t>April 26, 2017</t>
  </si>
  <si>
    <t>Having returned home for his cagey father's wedding, an estranged man gets to know his childhood friend's family and uncovers a devastating secret.</t>
  </si>
  <si>
    <t>A Mission in an Old Movie</t>
  </si>
  <si>
    <t>April 25, 2019</t>
  </si>
  <si>
    <t>A young man struggles with his overbearing mother while looking for romance and a way to kick-start his show business career.</t>
  </si>
  <si>
    <t>Aurora</t>
  </si>
  <si>
    <t>Yam Laranas</t>
  </si>
  <si>
    <t>A fatal shipwreck spurs an islander innkeeper and her sister to recover the missing victims' bodies â€“ until the dead come seeking shelter themselves.</t>
  </si>
  <si>
    <t>Goosebumps 2: Haunted Halloween</t>
  </si>
  <si>
    <t>Three teens spend their Halloween trying to stop a magical book, which brings characters from the "Goosebumps" novels to life.</t>
  </si>
  <si>
    <t>Love Station</t>
  </si>
  <si>
    <t>Ahmad Samir Farag</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</si>
  <si>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</si>
  <si>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</si>
  <si>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Salmaâ€™s wishes that he opt for a more stable job.</t>
  </si>
  <si>
    <t>Shattered Memories</t>
  </si>
  <si>
    <t>When her former lover's mysteriously murdered, a woman must clear her name â€“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</si>
  <si>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</si>
  <si>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</si>
  <si>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</si>
  <si>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</si>
  <si>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</si>
  <si>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</si>
  <si>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</si>
  <si>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Jason Sussberg, David Alvarado</t>
  </si>
  <si>
    <t>April 25, 2018</t>
  </si>
  <si>
    <t>The dynamic, bow-tied host behind the young adult science show faces climate-change skeptics as he demonstrates the importance of scientific evidence.</t>
  </si>
  <si>
    <t>Fishtronaut: The Movie</t>
  </si>
  <si>
    <t>CÃ©lia Catunda, Kiko Mistrorigo, Rodrigo Eba</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</si>
  <si>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</si>
  <si>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</si>
  <si>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</si>
  <si>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</si>
  <si>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Gauri Shinde</t>
  </si>
  <si>
    <t>April 25, 2017</t>
  </si>
  <si>
    <t>A young cinematographer with a bright professional future and a lack of empathy learns the importance of balancing ambition with humanity.</t>
  </si>
  <si>
    <t>Shepherds and Butchers</t>
  </si>
  <si>
    <t>Oliver Schmitz</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</si>
  <si>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</si>
  <si>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</si>
  <si>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</si>
  <si>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</si>
  <si>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</si>
  <si>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</si>
  <si>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</si>
  <si>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</si>
  <si>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</si>
  <si>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</si>
  <si>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</si>
  <si>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</si>
  <si>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</si>
  <si>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</si>
  <si>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April 24, 2019</t>
  </si>
  <si>
    <t>Grappling with love and loss in their respective lives, two estranged brothers must confront their traumatic, unresolved past when they cross paths.</t>
  </si>
  <si>
    <t>Furthest Witness</t>
  </si>
  <si>
    <t>Adam Del Giudice</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</si>
  <si>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</si>
  <si>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</si>
  <si>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</si>
  <si>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</si>
  <si>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</si>
  <si>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</si>
  <si>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United States, Australia, South Africa, United Kingdom</t>
  </si>
  <si>
    <t>Doctors, farmers, chefs and others weigh in on the controversial ketogenic diet and its potential to eradicate common illnesses.</t>
  </si>
  <si>
    <t>I Think You Should Leave with Tim Robinson</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</si>
  <si>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</si>
  <si>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</si>
  <si>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</si>
  <si>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</si>
  <si>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</si>
  <si>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</si>
  <si>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</si>
  <si>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</si>
  <si>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</si>
  <si>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</si>
  <si>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</si>
  <si>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</si>
  <si>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</si>
  <si>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</si>
  <si>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</si>
  <si>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</si>
  <si>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</si>
  <si>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</si>
  <si>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</si>
  <si>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</si>
  <si>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</si>
  <si>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</si>
  <si>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</si>
  <si>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</si>
  <si>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</si>
  <si>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</si>
  <si>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</si>
  <si>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</si>
  <si>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</si>
  <si>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</si>
  <si>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</si>
  <si>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</si>
  <si>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</si>
  <si>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</si>
  <si>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</si>
  <si>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</si>
  <si>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</si>
  <si>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</si>
  <si>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</si>
  <si>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</si>
  <si>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</si>
  <si>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</si>
  <si>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</si>
  <si>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</si>
  <si>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</si>
  <si>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</si>
  <si>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</si>
  <si>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</si>
  <si>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After the invasion of Iraq in 2003, a reluctant soldier's platoon is dispatched on a dangerous mission to repair a hostile village's water system.</t>
  </si>
  <si>
    <t>Tramps</t>
  </si>
  <si>
    <t>Adam Leon</t>
  </si>
  <si>
    <t>Independent Movies, Romantic Movies</t>
  </si>
  <si>
    <t>Pulled into a shady briefcase swap for different reasons, young strangers Danny and Ellie spend an eventful night together when the deal goes wrong.</t>
  </si>
  <si>
    <t>A Fortunate Man</t>
  </si>
  <si>
    <t>Bille August</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</si>
  <si>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</si>
  <si>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</si>
  <si>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</si>
  <si>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</si>
  <si>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</si>
  <si>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</si>
  <si>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</si>
  <si>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A young newlywed tries to keep her relationship afloat after developing feelings for her older, TV writer boss.</t>
  </si>
  <si>
    <t>A Love So Beautiful</t>
  </si>
  <si>
    <t>April 20, 2018</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</si>
  <si>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</si>
  <si>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</si>
  <si>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</si>
  <si>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</si>
  <si>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</si>
  <si>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</si>
  <si>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Olivia Milch</t>
  </si>
  <si>
    <t>Four best friends navigate loss and major life changes â€“ and smoke a lot of weed â€“ during their last two weeks of high school.</t>
  </si>
  <si>
    <t>Kodachrome</t>
  </si>
  <si>
    <t>Mark Raso</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</si>
  <si>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</si>
  <si>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</si>
  <si>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</si>
  <si>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</si>
  <si>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</si>
  <si>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</si>
  <si>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April 20, 2016</t>
  </si>
  <si>
    <t>Devin Overstreet may be the class valedictorian, but he hasn't had much life experience. Enter Mac Johnson, a 10th-year senior and weed dealer.</t>
  </si>
  <si>
    <t>Boy Bye</t>
  </si>
  <si>
    <t>April 2, 2019</t>
  </si>
  <si>
    <t>Single entrepreneur Veronica finally starts to believe in love after meeting sexy Lance, but she soon discovers he's hiding something from her.</t>
  </si>
  <si>
    <t>Ek Ladki Ko Dekha Toh Aisa Laga</t>
  </si>
  <si>
    <t>Shelly Chopra Dhar</t>
  </si>
  <si>
    <t>As her family seeks to marry her off and a hopeful writer pursues her, a small-town woman struggles to reveal the long-hidden truth about who she loves.</t>
  </si>
  <si>
    <t>Jagat</t>
  </si>
  <si>
    <t>Shanjey Kumar Perumal</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</si>
  <si>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</si>
  <si>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</si>
  <si>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</si>
  <si>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</si>
  <si>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April 2, 2018</t>
  </si>
  <si>
    <t>Dreaming her whole life of becoming a pilot, Yolanda finds work as a flight attendant, unaware she'll soon be thrust into a drug smuggling operation.</t>
  </si>
  <si>
    <t>Good Kill</t>
  </si>
  <si>
    <t>April 2, 2017</t>
  </si>
  <si>
    <t>As Tommy Egan pilots armed drones over Afghanistan from the safe comfort of Las Vegas, the remote nature of his work begins to raise moral questions.</t>
  </si>
  <si>
    <t>The D Train</t>
  </si>
  <si>
    <t>Jarrad Paul, Andrew Mogel</t>
  </si>
  <si>
    <t>A loser in charge of planning his high school class's 20-year reunion thinks he's scored a major coup when he gets a marginally famous alum to attend.</t>
  </si>
  <si>
    <t>Abdo Mota</t>
  </si>
  <si>
    <t>April 19, 2019</t>
  </si>
  <si>
    <t>Following the mysterious death of his parents, a young man finds himself enmeshed in the dark world of drugs and crime.</t>
  </si>
  <si>
    <t>Brampton's Own</t>
  </si>
  <si>
    <t>Michael Doneger</t>
  </si>
  <si>
    <t>After 12 years in the minors, a struggling baseball player retires, returns home and faces the last person he struck out with â€“ his ex-girlfriend.</t>
  </si>
  <si>
    <t>BrenÃ© Brown: The Call to Courage</t>
  </si>
  <si>
    <t>Sandra Restrepo</t>
  </si>
  <si>
    <t>With humor and empathy, BrenÃ© Brown discusses what it takes to choose courage over comfort in a culture defined by scarcity, fear and uncertainty.</t>
  </si>
  <si>
    <t>I, Daniel Blake</t>
  </si>
  <si>
    <t>Ken Loach</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</si>
  <si>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</si>
  <si>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</si>
  <si>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</si>
  <si>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</si>
  <si>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â€“ and sometimes obscene â€“ misfits who march to their own beat.</t>
  </si>
  <si>
    <t>Music Teacher</t>
  </si>
  <si>
    <t>Sarthak Dasgupta</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</si>
  <si>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</si>
  <si>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</si>
  <si>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</si>
  <si>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</si>
  <si>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</si>
  <si>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</si>
  <si>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</si>
  <si>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</si>
  <si>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Jennifer Kaytin Robinson</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</si>
  <si>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</si>
  <si>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</si>
  <si>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</si>
  <si>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</si>
  <si>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</si>
  <si>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</si>
  <si>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A rebellious teen grows up to become one of Milan's most ambitious criminals during the golden years of the 'ndrangheta Mafia in the 1980s.</t>
  </si>
  <si>
    <t>All The Reasons To Forget</t>
  </si>
  <si>
    <t>Pedro Coutinho</t>
  </si>
  <si>
    <t>April 19, 2018</t>
  </si>
  <si>
    <t>A Brazilian man tries a myriad of ways to get over his breakup with his girlfriend but is surprised to learn it's more difficult than he anticipated.</t>
  </si>
  <si>
    <t>CharitÃ©</t>
  </si>
  <si>
    <t>At Berlin's CharitÃ© hospital in 1888, Ida finds romance, a path to her dream job and an inside look into cures for tuberculosis and diphtheria.</t>
  </si>
  <si>
    <t>Chasing the Dragon</t>
  </si>
  <si>
    <t>Wong Jing, Jason Kwan</t>
  </si>
  <si>
    <t>In corrupt, British-colonized Hong Kong, a mainland Chinese immigrant rises to the top of the city's drug underworld with the help of a notorious cop.</t>
  </si>
  <si>
    <t>American Experience: Ruby Ridge</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</si>
  <si>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</si>
  <si>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</si>
  <si>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</si>
  <si>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</si>
  <si>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</si>
  <si>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April 18, 2019</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</si>
  <si>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</si>
  <si>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</si>
  <si>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</si>
  <si>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</si>
  <si>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</si>
  <si>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</si>
  <si>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Moataz El Tony</t>
  </si>
  <si>
    <t>A man finds his marriage to a dedicated women's rights activist facing some unexpected challenges over her commitment to the cause.</t>
  </si>
  <si>
    <t>The Walls of the Moon</t>
  </si>
  <si>
    <t>Ossama Abu El Atta, Tarek Al Eryan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</si>
  <si>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</si>
  <si>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</si>
  <si>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</si>
  <si>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</si>
  <si>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Simon Verhoeven</t>
  </si>
  <si>
    <t>April 18, 2018</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</si>
  <si>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</si>
  <si>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</si>
  <si>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</si>
  <si>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</si>
  <si>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April 18, 2017</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</si>
  <si>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</si>
  <si>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</si>
  <si>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</si>
  <si>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</si>
  <si>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Alan Rickman</t>
  </si>
  <si>
    <t>April 17, 2019</t>
  </si>
  <si>
    <t>A willful young woman is hired to design a garden at Versailles for Louis XIV. Soon, she's ensnared in political and romantic complications.</t>
  </si>
  <si>
    <t>Dabbe 6: The Return</t>
  </si>
  <si>
    <t>Hasan KaracadaÄŸ</t>
  </si>
  <si>
    <t>A cardiologist tries to pinpoint the cause of her mother's sudden death as her sister, who witnessed it, claims malevolent demons are at play.</t>
  </si>
  <si>
    <t>De Film van Dylan Haegens</t>
  </si>
  <si>
    <t>Dylan Haegens, Bas van Teylingen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</si>
  <si>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</si>
  <si>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</si>
  <si>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</si>
  <si>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</si>
  <si>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</si>
  <si>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</si>
  <si>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</si>
  <si>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April 17, 2018</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</si>
  <si>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</si>
  <si>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</si>
  <si>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</si>
  <si>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</si>
  <si>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</si>
  <si>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</si>
  <si>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</si>
  <si>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</si>
  <si>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</si>
  <si>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</si>
  <si>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</si>
  <si>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</si>
  <si>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April 16, 2019</t>
  </si>
  <si>
    <t>Jeff's straight-and-narrow life changes abruptly when his buddies take him out for a birthday bash â€“ the night before a crucial med school interview.</t>
  </si>
  <si>
    <t>About Time</t>
  </si>
  <si>
    <t>Richard Curtis</t>
  </si>
  <si>
    <t>When Tim learns that the men in his family can travel in time and change their own lives, he decides to go back and win the woman of his dreams.</t>
  </si>
  <si>
    <t>Evan Almighty</t>
  </si>
  <si>
    <t>Tom Shadyac</t>
  </si>
  <si>
    <t>Children &amp; Family Movies, Comedies, Faith &amp; Spirituality</t>
  </si>
  <si>
    <t>God summons narcissistic Evan to build an ark in preparation for a flood. Meanwhile, Evan's family interprets his new hobby as a midlife crisis.</t>
  </si>
  <si>
    <t>Jonathan</t>
  </si>
  <si>
    <t>Bill Oliver</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</si>
  <si>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</si>
  <si>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</si>
  <si>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â€“ and get to meet their adorable new pets!</t>
  </si>
  <si>
    <t>The Creative Brain</t>
  </si>
  <si>
    <t>Jennifer Beamish, Toby Trackman</t>
  </si>
  <si>
    <t>Neuroscientist David Eagleman taps into the creative process of various innovators while exploring brain-bending, risk-taking ways to spark creativity.</t>
  </si>
  <si>
    <t>Cirque du Freak: The Vampire's Assistant</t>
  </si>
  <si>
    <t>Paul Weitz</t>
  </si>
  <si>
    <t>April 16, 2018</t>
  </si>
  <si>
    <t>When Darren Shan is taken to a circus that's chock-full of sideshow oddities, he meets a vampire and receives a life-changing bite on the neck.</t>
  </si>
  <si>
    <t>Porto</t>
  </si>
  <si>
    <t>Gabe Klinger</t>
  </si>
  <si>
    <t>Portugal, France, Poland, United States</t>
  </si>
  <si>
    <t>In a coastal Portuguese city, an erotic encounter ensues between an American expat and a French student, resonating through their lives years later.</t>
  </si>
  <si>
    <t>Manglehorn</t>
  </si>
  <si>
    <t>David Gordon Green</t>
  </si>
  <si>
    <t>April 16, 2017</t>
  </si>
  <si>
    <t>A reclusive small-town locksmith who can't stop writing letters to a lost love meets a kindly bank teller who challenges him to look to the future.</t>
  </si>
  <si>
    <t>Star-Crossed</t>
  </si>
  <si>
    <t>April 16, 2015</t>
  </si>
  <si>
    <t>Romantic TV Shows, TV Dramas, TV Sci-Fi &amp; Fantasy</t>
  </si>
  <si>
    <t>The passionate love between an alien boy and a human girl grows more and more dangerous as they face the wrath of their families and communities.</t>
  </si>
  <si>
    <t>Bollywood Calling</t>
  </si>
  <si>
    <t>April 15, 2019</t>
  </si>
  <si>
    <t>A down-and-out Hollywood actor is utterly unprepared for the eccentricities that await when an Indian producer offers him a role in a Bollywood film.</t>
  </si>
  <si>
    <t>Ek Khiladi Ek Haseena</t>
  </si>
  <si>
    <t>Suparn Verma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</si>
  <si>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</si>
  <si>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</si>
  <si>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</si>
  <si>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</si>
  <si>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</si>
  <si>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</si>
  <si>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</si>
  <si>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</si>
  <si>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Anant Balani</t>
  </si>
  <si>
    <t>Still a virgin at 32 years old, a frustrated advertising agent gets the shock of his life when an unlikely chain of events turns him into a porn star.</t>
  </si>
  <si>
    <t>Rainbow Jelly</t>
  </si>
  <si>
    <t>Soukarya Ghosal</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</si>
  <si>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</si>
  <si>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</si>
  <si>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</si>
  <si>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</si>
  <si>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Amitabha Singh</t>
  </si>
  <si>
    <t>Unexpected wildlife adventures and valuable life lessons await seven city kids when they suddenly become lost in the forest during a school field trip.</t>
  </si>
  <si>
    <t>The New Romantic</t>
  </si>
  <si>
    <t>Carly Stone</t>
  </si>
  <si>
    <t>Fed up with dating and debt, a naÃ¯ve college senior documents her experience of being with a wealthy, older man for a gonzo journalism grant.</t>
  </si>
  <si>
    <t>Beyond Skyline</t>
  </si>
  <si>
    <t>Liam O'Donnell</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</si>
  <si>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</si>
  <si>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</si>
  <si>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</si>
  <si>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</si>
  <si>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</si>
  <si>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</si>
  <si>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</si>
  <si>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</si>
  <si>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</si>
  <si>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</si>
  <si>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</si>
  <si>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</si>
  <si>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</si>
  <si>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April 15, 2017</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</si>
  <si>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</si>
  <si>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</si>
  <si>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</si>
  <si>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</si>
  <si>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</si>
  <si>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</si>
  <si>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</si>
  <si>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</si>
  <si>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</si>
  <si>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</si>
  <si>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</si>
  <si>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</si>
  <si>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</si>
  <si>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</si>
  <si>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</si>
  <si>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</si>
  <si>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</si>
  <si>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</si>
  <si>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</si>
  <si>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</si>
  <si>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</si>
  <si>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Andrea Molaioli</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</si>
  <si>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</si>
  <si>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</si>
  <si>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</si>
  <si>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</si>
  <si>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Aaron Nee, Adam Nee</t>
  </si>
  <si>
    <t>April 15, 2016</t>
  </si>
  <si>
    <t>Recast as modern-day men, Tom Sawyer and Huck Finn draft their misfit cronies to help find the buried treasure the two have sought since boyhood.</t>
  </si>
  <si>
    <t>Belgica</t>
  </si>
  <si>
    <t>Felix Van Groeningen, Felix van Groeningen</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</si>
  <si>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</si>
  <si>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</si>
  <si>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</si>
  <si>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</si>
  <si>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</si>
  <si>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</si>
  <si>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</si>
  <si>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</si>
  <si>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</si>
  <si>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April 14, 2019</t>
  </si>
  <si>
    <t>A tough-as-nails treasure hunter protects a humanitarian doctor as she tries to cure a supernatural disease caused by a mysterious witch.</t>
  </si>
  <si>
    <t>Thriller</t>
  </si>
  <si>
    <t>Dallas Jackson</t>
  </si>
  <si>
    <t>When a prank goes wrong, a shy kid from Compton is sent away for murder. Four years later, heâ€™s back and out for revenge on homecoming weekend.</t>
  </si>
  <si>
    <t>Nowhere Boy</t>
  </si>
  <si>
    <t>Sam Taylor-Johnson</t>
  </si>
  <si>
    <t>April 14, 2018</t>
  </si>
  <si>
    <t>Raised by his aunt since he was a young boy, charismatic John Lennon is suddenly reunited with his mother, Julia, which ignites a bitter battle.</t>
  </si>
  <si>
    <t>Arctic Heart</t>
  </si>
  <si>
    <t>Marie Madinier</t>
  </si>
  <si>
    <t>April 14, 2017</t>
  </si>
  <si>
    <t>Madly in love with a brilliant scientist studying an immunizing protein produced by penguins, a timid med student offers her body to his research.</t>
  </si>
  <si>
    <t>Our Lovers</t>
  </si>
  <si>
    <t>Miguel Ãngel Lamata</t>
  </si>
  <si>
    <t>A love-challenged man and a woman he meets at a bookshop bar begin dating, but only at the shop â€“ and without knowing anything about each other.</t>
  </si>
  <si>
    <t>Sandy Wexler</t>
  </si>
  <si>
    <t>When a hapless but dedicated talent manager signs his first client who actually has talent, his career finally starts to take off.</t>
  </si>
  <si>
    <t>The Chosen</t>
  </si>
  <si>
    <t>Antonio ChavarrÃ­as</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</si>
  <si>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</si>
  <si>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</si>
  <si>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</si>
  <si>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</si>
  <si>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</si>
  <si>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Fed up with being shuffled around, a boy from a big blended family decides that the kids should live in one house and the parents take turns visiting.</t>
  </si>
  <si>
    <t>A Land Imagined</t>
  </si>
  <si>
    <t>Yeo Siew Hua</t>
  </si>
  <si>
    <t>France, Netherlands, Singapore</t>
  </si>
  <si>
    <t>April 13, 2019</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</si>
  <si>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</si>
  <si>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</si>
  <si>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</si>
  <si>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</si>
  <si>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April 13, 2018</t>
  </si>
  <si>
    <t>A change in sexual identity complicates young Meen's relationships, while memories of a past romance remain fresh.</t>
  </si>
  <si>
    <t>Come Sunday</t>
  </si>
  <si>
    <t>Joshua Marston</t>
  </si>
  <si>
    <t>Dramas, Faith &amp; Spirituality, Independent Movies</t>
  </si>
  <si>
    <t>A crisis of faith sets renowned fundamentalist preacher Carlton Pearson on a new spiritual path that jeopardizes everything he holds dear.</t>
  </si>
  <si>
    <t>I Am not an Easy Man</t>
  </si>
  <si>
    <t>Eleonore Pourriat</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</si>
  <si>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</si>
  <si>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</si>
  <si>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</si>
  <si>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Canâ€™t Be Designed</t>
  </si>
  <si>
    <t>Five schoolmates who share a blood type navigate the vagaries of friendship, love and university life.</t>
  </si>
  <si>
    <t>Azhar</t>
  </si>
  <si>
    <t>April 12, 2019</t>
  </si>
  <si>
    <t>This biopic traces the tumultuous life and career of top cricket player Mohammad Azharuddin, who led India's national team in the 1990s.</t>
  </si>
  <si>
    <t>Band Aid</t>
  </si>
  <si>
    <t>Zoe Lister-Jones</t>
  </si>
  <si>
    <t>A young married couple tries to save their disintegrating relationship by turning their fights into songs, with the help of an oddball neighbor.</t>
  </si>
  <si>
    <t>Buffalo Boys</t>
  </si>
  <si>
    <t>Mike Wiluan</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</si>
  <si>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</si>
  <si>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</si>
  <si>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</si>
  <si>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</si>
  <si>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KÃ¼bra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</si>
  <si>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</si>
  <si>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</si>
  <si>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</si>
  <si>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Ayush Raina</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</si>
  <si>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</si>
  <si>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</si>
  <si>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</si>
  <si>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</si>
  <si>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</si>
  <si>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</si>
  <si>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Chris Nelson</t>
  </si>
  <si>
    <t>To earn money for college, a high schooler launches an app offering his services as a fake date. But when real feelings emerge, things get complicated.</t>
  </si>
  <si>
    <t>Pickpockets</t>
  </si>
  <si>
    <t>Peter Webber</t>
  </si>
  <si>
    <t>April 12, 2018</t>
  </si>
  <si>
    <t>Aspiring teen thieves learn what it takes to be successful pickpockets on the streets of BogotÃ¡ from a master in the arts of trickery and deception.</t>
  </si>
  <si>
    <t>Macho</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</si>
  <si>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</si>
  <si>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</si>
  <si>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</si>
  <si>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</si>
  <si>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</si>
  <si>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</si>
  <si>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April 11, 2019</t>
  </si>
  <si>
    <t>In the dark, early days of a zombie apocalypse, complete strangers band together to find the strength they need to survive and get back to loved ones.</t>
  </si>
  <si>
    <t>Lee Kyoungmi, Yim Pilsung, Jeon Go-woon, Kim Jong-kwan</t>
  </si>
  <si>
    <t>An exploration of different personas in an eclectic collection of four works by critically acclaimed Korean directors.</t>
  </si>
  <si>
    <t>Kevin Hart: What Now?</t>
  </si>
  <si>
    <t>April 11, 2017</t>
  </si>
  <si>
    <t>Frenetic comic Kevin Hart hits Philadelphia and dishes on suburban wildlife, jean shorts and the fine art of getting even with a 7-year-old.</t>
  </si>
  <si>
    <t>#Roxy</t>
  </si>
  <si>
    <t>Michael Kennedy</t>
  </si>
  <si>
    <t>April 10, 2019</t>
  </si>
  <si>
    <t>A teenage hacker with a huge nose helps a cool kid woo a girl that heâ€™s secretly in love with.</t>
  </si>
  <si>
    <t>Liss Pereira: Reteniendo lÃ­quidos</t>
  </si>
  <si>
    <t>A pregnant Liss Pereira shares hilariously uncomfortable truths about sex, love, attraction and the lies we tell in modern relationships.</t>
  </si>
  <si>
    <t>John R. Leonetti</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</si>
  <si>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</si>
  <si>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</si>
  <si>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</si>
  <si>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</si>
  <si>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Greg Davies: You Magnificent Beast</t>
  </si>
  <si>
    <t>April 10, 2018</t>
  </si>
  <si>
    <t>British comedian Greg Davies revisits terrifying dates, manscaping disasters, his father's pranks and more in a savagely funny stand-up special.</t>
  </si>
  <si>
    <t>Frat Star</t>
  </si>
  <si>
    <t>Grant S. Johnson, Ippsie Jones</t>
  </si>
  <si>
    <t>April 10, 2017</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</si>
  <si>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</si>
  <si>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</si>
  <si>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</si>
  <si>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Shravan Kumar</t>
  </si>
  <si>
    <t>April 1, 2019</t>
  </si>
  <si>
    <t>When a doctor goes missing, his psychiatrist wife treats the bizarre medical condition of a psychic patient, who knows much more than he's leading on.</t>
  </si>
  <si>
    <t>Across The Line</t>
  </si>
  <si>
    <t>Julien Christian Lutz</t>
  </si>
  <si>
    <t>A black high school student sets his sights for the National Hockey League, but rising racial tensions in his community may jeopardize his goals.</t>
  </si>
  <si>
    <t>American Masters: Ted Williams</t>
  </si>
  <si>
    <t>Nick Davis</t>
  </si>
  <si>
    <t>Baseball legend Ted Williams fights to become the greatest hitter of all time as he battles family, teammates, the press and even the fans.</t>
  </si>
  <si>
    <t>Arthur</t>
  </si>
  <si>
    <t>Jason Winer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</si>
  <si>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</si>
  <si>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</si>
  <si>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</si>
  <si>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</si>
  <si>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</si>
  <si>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</si>
  <si>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Huang Jianming</t>
  </si>
  <si>
    <t>When a hedgehog suffering from memory loss forgets his identity, he ends up on a big city journey with a pigeon to save his habitat from a human threat.</t>
  </si>
  <si>
    <t>I Am Maris</t>
  </si>
  <si>
    <t>Laura VanZee Taylor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</si>
  <si>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</si>
  <si>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</si>
  <si>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</si>
  <si>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</si>
  <si>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</si>
  <si>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</si>
  <si>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</si>
  <si>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</si>
  <si>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</si>
  <si>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</si>
  <si>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International Movies, Romantic Movies, Sci-Fi &amp; Fantasy</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</si>
  <si>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</si>
  <si>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</si>
  <si>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</si>
  <si>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</si>
  <si>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Richard LaGravenese</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</si>
  <si>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</si>
  <si>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</si>
  <si>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</si>
  <si>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</si>
  <si>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Mark Palansky</t>
  </si>
  <si>
    <t>In this modern fairy tale, a young woman cursed with the nose of a pig lives her life in seclusion â€“ until an unlikely beau stumbles onto the scene.</t>
  </si>
  <si>
    <t>Pinky Memsaab</t>
  </si>
  <si>
    <t>Shazia Ali Khan</t>
  </si>
  <si>
    <t>Pakistan, United Arab Emirates</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</si>
  <si>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</si>
  <si>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</si>
  <si>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</si>
  <si>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</si>
  <si>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</si>
  <si>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</si>
  <si>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</si>
  <si>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</si>
  <si>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</si>
  <si>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</si>
  <si>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â€“ but his plans soon change.</t>
  </si>
  <si>
    <t>The Bye Bye Man</t>
  </si>
  <si>
    <t>Stacy Title</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</si>
  <si>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</si>
  <si>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</si>
  <si>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</si>
  <si>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</si>
  <si>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</si>
  <si>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</si>
  <si>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</si>
  <si>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</si>
  <si>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</si>
  <si>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Erik White</t>
  </si>
  <si>
    <t>A man returns home to Atlanta to try and turn around his family's struggling restaurant with the help of a new chicken recipe.</t>
  </si>
  <si>
    <t>The Trust</t>
  </si>
  <si>
    <t>Ben Brewer, Alex Brewer</t>
  </si>
  <si>
    <t>Discovering the location of a vault where a drug ring keeps its riches, two run-of-the-mill Las Vegas cops hatch a dicey plan to burgle it.</t>
  </si>
  <si>
    <t>The World's Most Wanted Animal</t>
  </si>
  <si>
    <t>Victoria Bromley</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</si>
  <si>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</si>
  <si>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</si>
  <si>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</si>
  <si>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</si>
  <si>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Philip G. Atwell</t>
  </si>
  <si>
    <t>When his partner is killed and all clues point to a notorious assassin, FBI agent Jack Crawford sets out for revenge in this taut action-thriller.</t>
  </si>
  <si>
    <t>A Billion Colour Story</t>
  </si>
  <si>
    <t>Padmakumar Narasimhamurthy</t>
  </si>
  <si>
    <t>April 1, 2018</t>
  </si>
  <si>
    <t>The curious child of idealistic interfaith parents observes an increasingly intolerant world as his family faces financial strain.</t>
  </si>
  <si>
    <t>A Dangerous Woman</t>
  </si>
  <si>
    <t>Stephen Gyllenhaal</t>
  </si>
  <si>
    <t>At the center of this engrossing melodrama is a Golden Globe-nominated turn by Debra Winger, who plays a sheltered, slow-witted woman living with her widowed Aunt Frances while working at a dry cleaners.</t>
  </si>
  <si>
    <t>A Sort of Family</t>
  </si>
  <si>
    <t>Diego Lerman</t>
  </si>
  <si>
    <t>Argentina, Brazil, France, Poland, Germany, Denmark</t>
  </si>
  <si>
    <t>An Argentine doctor faces legal and ethical challenges when she travels to the countryside to pick up the infant she has been waiting to adopt.</t>
  </si>
  <si>
    <t>An American Tail</t>
  </si>
  <si>
    <t>Don Bluth</t>
  </si>
  <si>
    <t>Fievel, a young Russian mouse, immigrates to America and must make his own way in the strange and sometimes perilous new world.</t>
  </si>
  <si>
    <t>An American Tail: Fievel Goes West</t>
  </si>
  <si>
    <t>Phil Nibbelink, Simon Wells</t>
  </si>
  <si>
    <t>Fievel and his family head west for what turns out to be a wild adventure. Deep in cowboy country, the intrepid mouse faces down a nasty feline.</t>
  </si>
  <si>
    <t>An American Tail: The Mystery of the Night Monster</t>
  </si>
  <si>
    <t>Larry Latham</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</si>
  <si>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</si>
  <si>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</si>
  <si>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</si>
  <si>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</si>
  <si>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</si>
  <si>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</si>
  <si>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</si>
  <si>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</si>
  <si>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</si>
  <si>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</si>
  <si>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</si>
  <si>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naÃ¯ve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</si>
  <si>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</si>
  <si>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</si>
  <si>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</si>
  <si>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</si>
  <si>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</si>
  <si>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</si>
  <si>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An Indian village is abuzz with news that a major movie star is coming to town â€“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</si>
  <si>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</si>
  <si>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</si>
  <si>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</si>
  <si>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</si>
  <si>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</si>
  <si>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Gary David Goldberg</t>
  </si>
  <si>
    <t>Family bonds are revived after a father is diagnosed with cancer in this bittersweet drama. Dutiful son John cares for his aging father, Jake, but not without complaint.</t>
  </si>
  <si>
    <t>Dagh Ujala</t>
  </si>
  <si>
    <t>Raj Amit Kumar</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</si>
  <si>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</si>
  <si>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</si>
  <si>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</si>
  <si>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</si>
  <si>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</si>
  <si>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</si>
  <si>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</si>
  <si>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</si>
  <si>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</si>
  <si>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</si>
  <si>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</si>
  <si>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</si>
  <si>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</si>
  <si>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</si>
  <si>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</si>
  <si>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</si>
  <si>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</si>
  <si>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</si>
  <si>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</si>
  <si>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</si>
  <si>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</si>
  <si>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</si>
  <si>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</si>
  <si>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</si>
  <si>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</si>
  <si>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</si>
  <si>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</si>
  <si>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</si>
  <si>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</si>
  <si>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</si>
  <si>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Jared Cohn</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</si>
  <si>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</si>
  <si>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</si>
  <si>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</si>
  <si>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</si>
  <si>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Tathagata Banerjee</t>
  </si>
  <si>
    <t>With the assistance of a psychiatrist, an acclaimed filmmaker struggles to come to terms with a mysterious romantic trauma.</t>
  </si>
  <si>
    <t>Metro</t>
  </si>
  <si>
    <t>Ananda Krishnan</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</si>
  <si>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</si>
  <si>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</si>
  <si>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</si>
  <si>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</si>
  <si>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Amol Palekar</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</si>
  <si>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</si>
  <si>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</si>
  <si>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</si>
  <si>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Kookie V. Gulati</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</si>
  <si>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</si>
  <si>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</si>
  <si>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</si>
  <si>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</si>
  <si>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Atanu Mukherjee</t>
  </si>
  <si>
    <t>Following the untimely death of his father, a young man begins to reconnect with his family while uncovering some difficult truths.</t>
  </si>
  <si>
    <t>Sairat</t>
  </si>
  <si>
    <t>When two college students â€“ a rich manâ€™s daughter and a fishermanâ€™s son â€“ defy social edicts by falling in love, violence erupts in their village.</t>
  </si>
  <si>
    <t>Schindler's List</t>
  </si>
  <si>
    <t>195 min</t>
  </si>
  <si>
    <t>Oskar Schindler becomes an unlikely humanitarian, spending his entire fortune to help save 1,100 Jews from Auschwitz during World War II.</t>
  </si>
  <si>
    <t>Secret in Their Eyes</t>
  </si>
  <si>
    <t>Billy Ray</t>
  </si>
  <si>
    <t>United States, United Kingdom, Spain, South Korea</t>
  </si>
  <si>
    <t>A former FBI investigator reopens the haunting 13-year-old murder case of his colleague, only to uncover shocking truths hidden since then.</t>
  </si>
  <si>
    <t>The Aerial</t>
  </si>
  <si>
    <t>Esteban Sapir</t>
  </si>
  <si>
    <t>In the City Without a Voice, only faceless singer the Voice can still vocalize. Everyone else has lost the power of speech as they let Mr. TV's broadcasts speak for them. But when Mr. TV kidnaps the Voice, things change.</t>
  </si>
  <si>
    <t>The Duchess</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</si>
  <si>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</si>
  <si>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</si>
  <si>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</si>
  <si>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</si>
  <si>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</si>
  <si>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</si>
  <si>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</si>
  <si>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A young woman tracks down the older man who preyed on her as a child, forcing them both to confront the damage done by what happened 15 years earlier.</t>
  </si>
  <si>
    <t>Badalte Rishton Ki Dastaan</t>
  </si>
  <si>
    <t>April 1, 2017</t>
  </si>
  <si>
    <t>When a man is killed, his wife and his lover â€“ both of whom are pregnant with his children â€“ come under the thumb of his brutal, dictatorial father.</t>
  </si>
  <si>
    <t>Bala Loca</t>
  </si>
  <si>
    <t>A veteran journalist starting a news site about corruption in Chile stumbles on a big story when a fellow investigative reporter dies suspiciously.</t>
  </si>
  <si>
    <t>Beyond All Boundaries</t>
  </si>
  <si>
    <t>Sushrut Jain</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</si>
  <si>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</si>
  <si>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</si>
  <si>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</si>
  <si>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</si>
  <si>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</si>
  <si>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</si>
  <si>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A secret marriage unites two families â€“ one wealthy and traditional, the other bankrupt and modern â€“ and is threatened by the resulting conflicts.</t>
  </si>
  <si>
    <t>Celluloid Man</t>
  </si>
  <si>
    <t>Shivendra Singh Dungarpur</t>
  </si>
  <si>
    <t>This documentary chronicles the philosophy and life's work of archivist P.K. Nair, who made a mission of preserving Indian cinemaâ€™s rich history.</t>
  </si>
  <si>
    <t>Couples Counseling</t>
  </si>
  <si>
    <t>Alexandre Reinecke</t>
  </si>
  <si>
    <t>A seasoned couples therapist comes to realize she might need help with her own marriage after meeting a new pair of young clients.</t>
  </si>
  <si>
    <t>Dancing Quietly</t>
  </si>
  <si>
    <t>Philipp Eichholtz</t>
  </si>
  <si>
    <t>After years of battling a deep depression, a young woman attempts to pass an important exam with the help of a fellow student.</t>
  </si>
  <si>
    <t>Deuces</t>
  </si>
  <si>
    <t>Jamal Hill</t>
  </si>
  <si>
    <t>Assigned to go undercover to take down an impenetrable crime ring, a detective finds himself falling under the sway of its enigmatic leader.</t>
  </si>
  <si>
    <t>Don't Look Down</t>
  </si>
  <si>
    <t>Daniel Gordon</t>
  </si>
  <si>
    <t>Aided by dramatic reconstructions and archive footage, Sir Richard Branson recounts his daring attempts to break hot air balloon records.</t>
  </si>
  <si>
    <t>Elaan</t>
  </si>
  <si>
    <t>K. Ramanlal</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</si>
  <si>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</si>
  <si>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</si>
  <si>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</si>
  <si>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</si>
  <si>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Maris Curran</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</si>
  <si>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</si>
  <si>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</si>
  <si>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</si>
  <si>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</si>
  <si>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</si>
  <si>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</si>
  <si>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</si>
  <si>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Avinash Arun</t>
  </si>
  <si>
    <t>Growing up poses challenges for Chinu when he moves from city to country and encounters a youth culture far different from what he's used to.</t>
  </si>
  <si>
    <t>Ed Gass-Donnelly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</si>
  <si>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</si>
  <si>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</si>
  <si>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</si>
  <si>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</si>
  <si>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</si>
  <si>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</si>
  <si>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</si>
  <si>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Takuya Igarashi</t>
  </si>
  <si>
    <t>Anime Series, Romantic TV Shows, Teen TV Shows</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</si>
  <si>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</si>
  <si>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</si>
  <si>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</si>
  <si>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</si>
  <si>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A. Salaam</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</si>
  <si>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</si>
  <si>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</si>
  <si>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</si>
  <si>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</si>
  <si>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</si>
  <si>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</si>
  <si>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</si>
  <si>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</si>
  <si>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</si>
  <si>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</si>
  <si>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</si>
  <si>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</si>
  <si>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</si>
  <si>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</si>
  <si>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</si>
  <si>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</si>
  <si>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</si>
  <si>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After spending much of his adult life in New York, an affable economist returns home to Buenos Aires and tries to reconnect with his aloof father.</t>
  </si>
  <si>
    <t>Toro</t>
  </si>
  <si>
    <t>Kike MaÃ­llo</t>
  </si>
  <si>
    <t>Ex-con Toro's brother and former partner in crime makes a desperate plea for help that may put Toro back behind bars ... if he survives at all.</t>
  </si>
  <si>
    <t>Cyborg 009 VS Devilman</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</si>
  <si>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</si>
  <si>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</si>
  <si>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</si>
  <si>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</si>
  <si>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</si>
  <si>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</si>
  <si>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Zatella Beatty</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</si>
  <si>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</si>
  <si>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</si>
  <si>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</si>
  <si>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</si>
  <si>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</si>
  <si>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</si>
  <si>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April 1, 2013</t>
  </si>
  <si>
    <t>Madagascar goes wild with holiday spirit in this set of Valentine's Day and Christmas-themed tales featuring everyone's favorite animal characters.</t>
  </si>
  <si>
    <t>Show Me the Money</t>
  </si>
  <si>
    <t>2 Seasons</t>
  </si>
  <si>
    <t>Four ordinary family members find their lives turned upside down when they become overnight millionaires thanks to an unlikely benefactor.</t>
  </si>
  <si>
    <t>Ripper Street</t>
  </si>
  <si>
    <t>5 Seasons</t>
  </si>
  <si>
    <t>It's been six months since the last Jack the Ripper killing, and East London is hopeful that his reign of terror might have run its course.</t>
  </si>
  <si>
    <t>Haven</t>
  </si>
  <si>
    <t>Classic &amp; Cult TV, TV Horror, TV Mysteries</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</si>
  <si>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</si>
  <si>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</si>
  <si>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</si>
  <si>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</si>
  <si>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</si>
  <si>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</si>
  <si>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TV Action &amp; Adventure, TV Comedies</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</si>
  <si>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</si>
  <si>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</si>
  <si>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</si>
  <si>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</si>
  <si>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</si>
  <si>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</si>
  <si>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</si>
  <si>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</si>
  <si>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7 Seasons</t>
  </si>
  <si>
    <t>In this fantasy series, a young woman is drawn to a small Maine town and discovers that it's filled with elements of the fairy tale world.</t>
  </si>
  <si>
    <t>Reign</t>
  </si>
  <si>
    <t>4 Seasons</t>
  </si>
  <si>
    <t>This vivid historical drama series tells of the rise to power of Mary, Queen of Scots, amid a court full of sexual and political intrigue.</t>
  </si>
  <si>
    <t>The Vampire Diaries</t>
  </si>
  <si>
    <t>8 Seasons</t>
  </si>
  <si>
    <t>Trapped in adolescent bodies, feuding vampire brothers Stefan and Damon vie for the affection of captivating teenager Elena.</t>
  </si>
  <si>
    <t>Gotham</t>
  </si>
  <si>
    <t>Danny Cannon</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</si>
  <si>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</si>
  <si>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</si>
  <si>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</si>
  <si>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</si>
  <si>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</si>
  <si>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</si>
  <si>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</si>
  <si>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</si>
  <si>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</si>
  <si>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</si>
  <si>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</si>
  <si>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</si>
  <si>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</si>
  <si>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</si>
  <si>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</si>
  <si>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</si>
  <si>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</si>
  <si>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</si>
  <si>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</si>
  <si>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naÃ¯ve young woman must quickly learn to survive in a harsh new world.</t>
  </si>
  <si>
    <t>Portlandia</t>
  </si>
  <si>
    <t>Fred Armisen and Carrie Brownstein send up the residents of Portland, Ore. Typical targets include artisanal light bulbs and feminist bookstores.</t>
  </si>
  <si>
    <t>Dark Matter</t>
  </si>
  <si>
    <t>TV Sci-Fi &amp; Fantasy, TV Thrillers</t>
  </si>
  <si>
    <t>After waking up aboard a derelict spaceship with no memories, the crew of the Raza investigates the mystery of their identities and destination.</t>
  </si>
  <si>
    <t>American Horror Story</t>
  </si>
  <si>
    <t>TV Horror, TV Mysteries, TV Thrillers</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</si>
  <si>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</si>
  <si>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</si>
  <si>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</si>
  <si>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</si>
  <si>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</si>
  <si>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</si>
  <si>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</si>
  <si>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</si>
  <si>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</si>
  <si>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</si>
  <si>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</si>
  <si>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</si>
  <si>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</si>
  <si>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</si>
  <si>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</si>
  <si>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6 Seasons</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</si>
  <si>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</si>
  <si>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</si>
  <si>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</si>
  <si>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</si>
  <si>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</si>
  <si>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</si>
  <si>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</si>
  <si>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</si>
  <si>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â€“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</si>
  <si>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</si>
  <si>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</si>
  <si>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</si>
  <si>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</si>
  <si>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</si>
  <si>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Crime TV Shows, TV Comedies, Teen TV Shows</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</si>
  <si>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</si>
  <si>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</si>
  <si>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</si>
  <si>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</si>
  <si>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</si>
  <si>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</si>
  <si>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</si>
  <si>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</si>
  <si>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</si>
  <si>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</si>
  <si>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United States, France, South Korea, Indonesia</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</si>
  <si>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</si>
  <si>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</si>
  <si>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</si>
  <si>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</si>
  <si>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Theyâ€™re robots that can transform into cars â€“ and the Tobots are committed to fighting villains to protect the city and root out crime.</t>
  </si>
  <si>
    <t>Shameless (U.S.)</t>
  </si>
  <si>
    <t>9 Seasons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</si>
  <si>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</si>
  <si>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</si>
  <si>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â€“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</si>
  <si>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</si>
  <si>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</si>
  <si>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</si>
  <si>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</si>
  <si>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</si>
  <si>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</si>
  <si>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</si>
  <si>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</si>
  <si>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</si>
  <si>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</si>
  <si>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Crime TV Shows, TV Horror, TV Mysteries</t>
  </si>
  <si>
    <t>In this new TV series sequel to the classic horror franchise, a cyberbullying incident in Lakewood leads to a murder with chilling echoes of the past.</t>
  </si>
  <si>
    <t>The Walking Dead</t>
  </si>
  <si>
    <t>Classic &amp; Cult TV, TV Action &amp; Adventure, TV Dramas</t>
  </si>
  <si>
    <t>In the wake of a zombie apocalypse, survivors hold on to the hope of humanity by banding together to wage a fight for their own survival.</t>
  </si>
  <si>
    <t>Narcos</t>
  </si>
  <si>
    <t>United States, Colombia, Mexico</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</si>
  <si>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</si>
  <si>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</si>
  <si>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</si>
  <si>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</si>
  <si>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Michael Cumming</t>
  </si>
  <si>
    <t>British TV Shows, Classic &amp; Cult TV, TV Comedies</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</si>
  <si>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</si>
  <si>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</si>
  <si>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</si>
  <si>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</si>
  <si>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</si>
  <si>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</si>
  <si>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</si>
  <si>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</si>
  <si>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</si>
  <si>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</si>
  <si>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</si>
  <si>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</si>
  <si>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</si>
  <si>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</si>
  <si>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</si>
  <si>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</si>
  <si>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British TV Shows, Kids' TV, TV Thrillers</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</si>
  <si>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</si>
  <si>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</si>
  <si>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</si>
  <si>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</si>
  <si>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</si>
  <si>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</si>
  <si>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</si>
  <si>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</si>
  <si>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â€“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</si>
  <si>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</si>
  <si>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</si>
  <si>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</si>
  <si>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</si>
  <si>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</si>
  <si>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</si>
  <si>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</si>
  <si>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</si>
  <si>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</si>
  <si>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</si>
  <si>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</si>
  <si>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</si>
  <si>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Anime Series, TV Horror, TV Thrillers</t>
  </si>
  <si>
    <t>A vampire hunter fights to save a besieged city from an army of otherworldly beasts controlled by Dracula himself. Inspired by the classic video games.</t>
  </si>
  <si>
    <t>BoJack Horseman</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</si>
  <si>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</si>
  <si>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</si>
  <si>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</si>
  <si>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</si>
  <si>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Kids' TV, TV Dramas, Teen TV Shows</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</si>
  <si>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</si>
  <si>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</si>
  <si>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</si>
  <si>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</si>
  <si>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</si>
  <si>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</si>
  <si>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</si>
  <si>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</si>
  <si>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</si>
  <si>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</si>
  <si>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</si>
  <si>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</si>
  <si>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</si>
  <si>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</si>
  <si>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TV Comedies, Teen TV Shows</t>
  </si>
  <si>
    <t>Determined to make it big, the confident but clueless Miranda Sings embarks on an unlikely quest for fame in this offbeat comedy.</t>
  </si>
  <si>
    <t>Monty Python's Flying Circus</t>
  </si>
  <si>
    <t>British TV Shows, Classic &amp; Cult TV, International TV Shows</t>
  </si>
  <si>
    <t>The Monty Python players make their mark with a winning mix of wit, ingenuity and brilliant timing â€“ and a penchant for mockery and cross-dressing.</t>
  </si>
  <si>
    <t>Making a Murderer</t>
  </si>
  <si>
    <t>Filmed over 10 years, this real-life thriller follows a DNA exoneree who, while exposing police corruption, becomes a suspect in a grisly new crime.</t>
  </si>
  <si>
    <t>Marvel's Daredevil</t>
  </si>
  <si>
    <t>Crime TV Shows, TV Action &amp; Adventure</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</si>
  <si>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</si>
  <si>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</si>
  <si>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</si>
  <si>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</si>
  <si>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</si>
  <si>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</si>
  <si>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</si>
  <si>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</si>
  <si>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Docuseries, Reality TV, Science &amp; Nature TV</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</si>
  <si>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</si>
  <si>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</si>
  <si>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</si>
  <si>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</si>
  <si>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</si>
  <si>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</si>
  <si>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</si>
  <si>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</si>
  <si>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</si>
  <si>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</si>
  <si>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</si>
  <si>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</si>
  <si>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</si>
  <si>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</si>
  <si>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</si>
  <si>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</si>
  <si>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United States, Ireland, United Kingdom</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</si>
  <si>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</si>
  <si>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</si>
  <si>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</si>
  <si>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</si>
  <si>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</si>
  <si>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</si>
  <si>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</si>
  <si>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</si>
  <si>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</si>
  <si>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</si>
  <si>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Crime TV Shows, Kids' TV</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</si>
  <si>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</si>
  <si>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</si>
  <si>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</si>
  <si>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</si>
  <si>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</si>
  <si>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</si>
  <si>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</si>
  <si>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</si>
  <si>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</si>
  <si>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</si>
  <si>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</si>
  <si>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</si>
  <si>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</si>
  <si>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</si>
  <si>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</si>
  <si>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</si>
  <si>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</si>
  <si>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â€“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</si>
  <si>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</si>
  <si>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</si>
  <si>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</si>
  <si>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</si>
  <si>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</si>
  <si>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</si>
  <si>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</si>
  <si>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</si>
  <si>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Australia, New Zealand, United States</t>
  </si>
  <si>
    <t>TV Dramas, TV Sci-Fi &amp; Fantasy, TV Thrillers</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</si>
  <si>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</si>
  <si>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</si>
  <si>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</si>
  <si>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</si>
  <si>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</si>
  <si>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</si>
  <si>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</si>
  <si>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Classic &amp; Cult TV, TV Action &amp; Adventure, TV Sci-Fi &amp; Fantasy</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</si>
  <si>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</si>
  <si>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</si>
  <si>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</si>
  <si>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</si>
  <si>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</si>
  <si>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</si>
  <si>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</si>
  <si>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</si>
  <si>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</si>
  <si>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</si>
  <si>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</si>
  <si>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</si>
  <si>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</si>
  <si>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</si>
  <si>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</si>
  <si>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</si>
  <si>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</si>
  <si>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</si>
  <si>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BogotÃ¡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</si>
  <si>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</si>
  <si>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</si>
  <si>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McÂ²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</si>
  <si>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</si>
  <si>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</si>
  <si>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</si>
  <si>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</si>
  <si>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â€“ and quickly discover just what an adventure baby-sitting can be.</t>
  </si>
  <si>
    <t>She-Ra and the Princesses of Power</t>
  </si>
  <si>
    <t>Soldier Adora finds a magic sword â€“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</si>
  <si>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</si>
  <si>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</si>
  <si>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</si>
  <si>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</si>
  <si>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</si>
  <si>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United States, France, Canada</t>
  </si>
  <si>
    <t>Follow the Murphy family back to the 1970s, when kids roamed wild, beer flowed freely and nothing came between a man and his TV.</t>
  </si>
  <si>
    <t>Spy Kids: Mission Critical</t>
  </si>
  <si>
    <t>In this animated spinoff series, Juni and Carmen Cortez must battle the evil organization S.W.A.M.P. â€“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</si>
  <si>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</si>
  <si>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</si>
  <si>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</si>
  <si>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</si>
  <si>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fatherâ€™s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</si>
  <si>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</si>
  <si>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</si>
  <si>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</si>
  <si>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Canada, United Kingdom</t>
  </si>
  <si>
    <t>Lovable pug Chip starts kindergarten, makes new friends and tries new things â€“ with a little help from Potato, her secret mouse pal.</t>
  </si>
  <si>
    <t>La Reina del Sur</t>
  </si>
  <si>
    <t>United States, Spain, Colombia, Mexico</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</si>
  <si>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</si>
  <si>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</si>
  <si>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</si>
  <si>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</si>
  <si>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</si>
  <si>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</si>
  <si>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</si>
  <si>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</si>
  <si>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</si>
  <si>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</si>
  <si>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</si>
  <si>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</si>
  <si>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</si>
  <si>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</si>
  <si>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</si>
  <si>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</si>
  <si>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</si>
  <si>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</si>
  <si>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</si>
  <si>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</si>
  <si>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</si>
  <si>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</si>
  <si>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Norway, United States</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</si>
  <si>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</si>
  <si>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</si>
  <si>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</si>
  <si>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</si>
  <si>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</si>
  <si>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</si>
  <si>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â€“ born a Saxon but raised by Vikings â€“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</si>
  <si>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</si>
  <si>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</si>
  <si>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</si>
  <si>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â€“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</si>
  <si>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</si>
  <si>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</si>
  <si>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</si>
  <si>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</si>
  <si>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</si>
  <si>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</si>
  <si>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</si>
  <si>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Kids' TV, TV Dramas</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</si>
  <si>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</si>
  <si>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</si>
  <si>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</si>
  <si>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</si>
  <si>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</si>
  <si>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</si>
  <si>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</si>
  <si>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</si>
  <si>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</si>
  <si>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</si>
  <si>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</si>
  <si>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</si>
  <si>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</si>
  <si>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</si>
  <si>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</si>
  <si>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</si>
  <si>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</si>
  <si>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</si>
  <si>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</si>
  <si>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â€“ and then finds â€“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</si>
  <si>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</si>
  <si>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</si>
  <si>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</si>
  <si>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</si>
  <si>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</si>
  <si>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</si>
  <si>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</si>
  <si>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</si>
  <si>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</si>
  <si>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</si>
  <si>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</si>
  <si>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</si>
  <si>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</si>
  <si>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Everardo Gout</t>
  </si>
  <si>
    <t>Docuseries, Science &amp; Nature TV, TV Dramas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</si>
  <si>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</si>
  <si>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</si>
  <si>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</si>
  <si>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</si>
  <si>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</si>
  <si>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</si>
  <si>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Canada, Australia</t>
  </si>
  <si>
    <t>The Nektons are a family of underwater explorers who discover the hidden secrets of the oceans, including sunken cities, sea creatures and pirates.</t>
  </si>
  <si>
    <t>Creators</t>
  </si>
  <si>
    <t>Two brilliant scientists discover the hidden virtual city of CreÃ¡polis,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</si>
  <si>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</si>
  <si>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</si>
  <si>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</si>
  <si>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</si>
  <si>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</si>
  <si>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</si>
  <si>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</si>
  <si>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</si>
  <si>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</si>
  <si>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</si>
  <si>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</si>
  <si>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</si>
  <si>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</si>
  <si>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</si>
  <si>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</si>
  <si>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</si>
  <si>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</si>
  <si>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</si>
  <si>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</si>
  <si>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</si>
  <si>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</si>
  <si>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</si>
  <si>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</si>
  <si>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</si>
  <si>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United States, Japan, Canada</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</si>
  <si>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</si>
  <si>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</si>
  <si>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</si>
  <si>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</si>
  <si>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</si>
  <si>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</si>
  <si>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â€“  S.W.E.E.T. â€“ take on alien invaders who have captured all the world's grownups.</t>
  </si>
  <si>
    <t>Unbreakable Kimmy Schmidt</t>
  </si>
  <si>
    <t>When a woman is rescued from a doomsday cult and lands in New York City, she must navigate a world she didnâ€™t think even existed anymore.</t>
  </si>
  <si>
    <t>American Crime</t>
  </si>
  <si>
    <t>This anthology series unfolds a different story arc for each season, with dramas focusing on aspects of American life and the criminal justice system.</t>
  </si>
  <si>
    <t>Cupcake &amp; Dino - General Services</t>
  </si>
  <si>
    <t>Canada, Brazil</t>
  </si>
  <si>
    <t>An enterprising cupcake and his cheerful dinosaur brother take on jobs of all sorts as they work to help friends and strangers in their eccentric city.</t>
  </si>
  <si>
    <t>Supernatural</t>
  </si>
  <si>
    <t>Phil Sgriccia</t>
  </si>
  <si>
    <t>14 Seasons</t>
  </si>
  <si>
    <t>Classic &amp; Cult TV, TV Action &amp; Adventure, TV Horror</t>
  </si>
  <si>
    <t>Siblings Dean and Sam crisscross the country, investigating paranormal activity and picking fights with demons, ghosts and monsters.</t>
  </si>
  <si>
    <t>Total Drama</t>
  </si>
  <si>
    <t>Canada, United States, France</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</si>
  <si>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</si>
  <si>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</si>
  <si>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</si>
  <si>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</si>
  <si>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Rob Seidenglanz</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</si>
  <si>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</si>
  <si>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</si>
  <si>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</si>
  <si>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Jesse Warn</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</si>
  <si>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</si>
  <si>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</si>
  <si>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</si>
  <si>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</si>
  <si>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TV Dramas, TV Mysteries, TV Thrillers</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</si>
  <si>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</si>
  <si>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</si>
  <si>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</si>
  <si>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</si>
  <si>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</si>
  <si>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</si>
  <si>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</si>
  <si>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</si>
  <si>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</si>
  <si>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</si>
  <si>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</si>
  <si>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Glen Winter</t>
  </si>
  <si>
    <t>Crime TV Shows, TV Action &amp; Adventure, TV Sci-Fi &amp; Fantasy</t>
  </si>
  <si>
    <t>A forensics expert who wakes from a coma with amazing new powers squares off against forces threatening the city in this live-action superhero romp.</t>
  </si>
  <si>
    <t>Velvet</t>
  </si>
  <si>
    <t>Carlos Sedes</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</si>
  <si>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</si>
  <si>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</si>
  <si>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</si>
  <si>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</si>
  <si>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James Bamford</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</si>
  <si>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</si>
  <si>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</si>
  <si>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</si>
  <si>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</si>
  <si>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</si>
  <si>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</si>
  <si>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</si>
  <si>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</si>
  <si>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</si>
  <si>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</si>
  <si>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</si>
  <si>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</si>
  <si>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</si>
  <si>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</si>
  <si>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</si>
  <si>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</si>
  <si>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</si>
  <si>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â€“ and answers.</t>
  </si>
  <si>
    <t>White Gold</t>
  </si>
  <si>
    <t>In 1980s Essex, cocky salesman Vincent Swan and his unscrupulous team will do anything to get the sale â€“ including throwing honesty out the window.</t>
  </si>
  <si>
    <t>Call the Midwife</t>
  </si>
  <si>
    <t>Philippa Lowthorpe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</si>
  <si>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</si>
  <si>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</si>
  <si>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</si>
  <si>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</si>
  <si>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</si>
  <si>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</si>
  <si>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</si>
  <si>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</si>
  <si>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</si>
  <si>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</si>
  <si>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</si>
  <si>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</si>
  <si>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</si>
  <si>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</si>
  <si>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</si>
  <si>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</si>
  <si>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South Korea, France</t>
  </si>
  <si>
    <t>A teenager with a beautiful voice becomes a pop star but discovers she has powers that come from a magical realm where she's a lost princess.</t>
  </si>
  <si>
    <t>Yu-Gi-Oh! Arc-V</t>
  </si>
  <si>
    <t>Japan, Canada</t>
  </si>
  <si>
    <t>Now that he's discovered the Pendulum Summoning technique, Yuya's dream of becoming the greatest "dueltainer" is in reach â€“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</si>
  <si>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</si>
  <si>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</si>
  <si>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</si>
  <si>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</si>
  <si>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</si>
  <si>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</si>
  <si>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</si>
  <si>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</si>
  <si>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</si>
  <si>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</si>
  <si>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</si>
  <si>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</si>
  <si>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10 Seasons</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</si>
  <si>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</si>
  <si>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</si>
  <si>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</si>
  <si>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</si>
  <si>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</si>
  <si>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</si>
  <si>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Ian Barber</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</si>
  <si>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</si>
  <si>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</si>
  <si>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</si>
  <si>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</si>
  <si>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</si>
  <si>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</si>
  <si>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TÃ©a are forever changed when a fantasy card game becomes their reality.</t>
  </si>
  <si>
    <t>Extras</t>
  </si>
  <si>
    <t>Grasping hungrily for stardom, bit actor Andy Millman and his pal Maggie spend their days chasing after work as film and TV extras.</t>
  </si>
  <si>
    <t>Hoff the Record</t>
  </si>
  <si>
    <t>Gordon Anderson</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</si>
  <si>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</si>
  <si>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</si>
  <si>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</si>
  <si>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</si>
  <si>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</si>
  <si>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</si>
  <si>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</si>
  <si>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</si>
  <si>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</si>
  <si>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</si>
  <si>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12 Seasons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</si>
  <si>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</si>
  <si>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</si>
  <si>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</si>
  <si>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</si>
  <si>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TV Comedies, TV Horror, TV Thrillers</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</si>
  <si>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</si>
  <si>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</si>
  <si>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â€“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</si>
  <si>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</si>
  <si>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</si>
  <si>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</si>
  <si>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</si>
  <si>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</si>
  <si>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</si>
  <si>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</si>
  <si>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</si>
  <si>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</si>
  <si>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</si>
  <si>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</si>
  <si>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</si>
  <si>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</si>
  <si>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</si>
  <si>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</si>
  <si>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</si>
  <si>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</si>
  <si>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</si>
  <si>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</si>
  <si>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</si>
  <si>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</si>
  <si>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</si>
  <si>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</si>
  <si>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Finland</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</si>
  <si>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</si>
  <si>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</si>
  <si>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</si>
  <si>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</si>
  <si>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</si>
  <si>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muÃ±ecas de la mafia</t>
  </si>
  <si>
    <t>Based on the book "Las FantÃ¡sticas,"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</si>
  <si>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</si>
  <si>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</si>
  <si>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</si>
  <si>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â€“ including a chef, a snowboarder and an ice hockey player â€“ gather in the Karuizawa woods while pursuing their dreams.</t>
  </si>
  <si>
    <t>Into the Badlands</t>
  </si>
  <si>
    <t>TV Action &amp; Adventure</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</si>
  <si>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</si>
  <si>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</si>
  <si>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</si>
  <si>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</si>
  <si>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</si>
  <si>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</si>
  <si>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</si>
  <si>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</si>
  <si>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</si>
  <si>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</si>
  <si>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</si>
  <si>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</si>
  <si>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</si>
  <si>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</si>
  <si>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</si>
  <si>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</si>
  <si>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</si>
  <si>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</si>
  <si>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</si>
  <si>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</si>
  <si>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</si>
  <si>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</si>
  <si>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</si>
  <si>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</si>
  <si>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</si>
  <si>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</si>
  <si>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</si>
  <si>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</si>
  <si>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</si>
  <si>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</si>
  <si>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</si>
  <si>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</si>
  <si>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</si>
  <si>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</si>
  <si>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</si>
  <si>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â€“ his newly detached butt â€“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</si>
  <si>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</si>
  <si>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</si>
  <si>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</si>
  <si>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â€“ and their children â€“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</si>
  <si>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</si>
  <si>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</si>
  <si>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</si>
  <si>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</si>
  <si>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</si>
  <si>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</si>
  <si>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</si>
  <si>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</si>
  <si>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</si>
  <si>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</si>
  <si>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</si>
  <si>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</si>
  <si>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</si>
  <si>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</si>
  <si>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</si>
  <si>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</si>
  <si>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</si>
  <si>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</si>
  <si>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</si>
  <si>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</si>
  <si>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</si>
  <si>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Kids' TV, Spanish-Language TV Shows, Teen TV Shows</t>
  </si>
  <si>
    <t>Charismatic MÃ­a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</si>
  <si>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</si>
  <si>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</si>
  <si>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</si>
  <si>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</si>
  <si>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</si>
  <si>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</si>
  <si>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</si>
  <si>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</si>
  <si>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</si>
  <si>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</si>
  <si>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</si>
  <si>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</si>
  <si>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</si>
  <si>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</si>
  <si>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</si>
  <si>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</si>
  <si>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</si>
  <si>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</si>
  <si>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</si>
  <si>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</si>
  <si>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</si>
  <si>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</si>
  <si>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</si>
  <si>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</si>
  <si>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</si>
  <si>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</si>
  <si>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15 Seasons</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</si>
  <si>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</si>
  <si>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</si>
  <si>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</si>
  <si>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</si>
  <si>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</si>
  <si>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</si>
  <si>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</si>
  <si>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</si>
  <si>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</si>
  <si>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</si>
  <si>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divorcÃ©e.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</si>
  <si>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</si>
  <si>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</si>
  <si>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</si>
  <si>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</si>
  <si>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</si>
  <si>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</si>
  <si>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</si>
  <si>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</si>
  <si>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</si>
  <si>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</si>
  <si>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</si>
  <si>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</si>
  <si>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</si>
  <si>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</si>
  <si>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</si>
  <si>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</si>
  <si>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</si>
  <si>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</si>
  <si>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</si>
  <si>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</si>
  <si>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</si>
  <si>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</si>
  <si>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</si>
  <si>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</si>
  <si>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</si>
  <si>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Stefan Brogren</t>
  </si>
  <si>
    <t>Degrassi's next generation of high-tech newbies and returning students navigates real-world high school drama. If you're a teen, this is your life.</t>
  </si>
  <si>
    <t>Free Rein</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</si>
  <si>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</si>
  <si>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</si>
  <si>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</si>
  <si>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</si>
  <si>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</si>
  <si>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</si>
  <si>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</si>
  <si>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</si>
  <si>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</si>
  <si>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</si>
  <si>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</si>
  <si>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</si>
  <si>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</si>
  <si>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</si>
  <si>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AndrÃ©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</si>
  <si>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</si>
  <si>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</si>
  <si>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</si>
  <si>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</si>
  <si>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</si>
  <si>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</si>
  <si>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</si>
  <si>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</si>
  <si>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</si>
  <si>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Crime TV Shows, Spanish-Language TV Shows, TV Action &amp; Adventure</t>
  </si>
  <si>
    <t>This drama series chronicles the true story of the rise, capture and escape of notorious Mexican drug lord JoaquÃ­n "El Chapo" GuzmÃ¡n.</t>
  </si>
  <si>
    <t>Big Dreams, Small Spaces</t>
  </si>
  <si>
    <t>Writer and presenter Monty Don helps England's budding horticulturists plant and grow the gardens of their dreams.</t>
  </si>
  <si>
    <t>My First First Love</t>
  </si>
  <si>
    <t>Due to various personal reasons, a group of Yun Tae-oâ€™s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</si>
  <si>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</si>
  <si>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</si>
  <si>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</si>
  <si>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â€“ and each other â€“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</si>
  <si>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</si>
  <si>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</si>
  <si>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</si>
  <si>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</si>
  <si>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</si>
  <si>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â€“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</si>
  <si>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</si>
  <si>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</si>
  <si>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</si>
  <si>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</si>
  <si>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</si>
  <si>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</si>
  <si>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</si>
  <si>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</si>
  <si>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</si>
  <si>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</si>
  <si>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</si>
  <si>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</si>
  <si>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</si>
  <si>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</si>
  <si>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</si>
  <si>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</si>
  <si>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</si>
  <si>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</si>
  <si>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</si>
  <si>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</si>
  <si>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â€œFab Fiveâ€ advise men on fashion, grooming, food, culture and design in this modern reboot of the Emmy Award-winning reality series.</t>
  </si>
  <si>
    <t>The Epic Tales of Captain Underpants</t>
  </si>
  <si>
    <t>Fourth-grade friends George and Harold have a shared love of pranks and comic books â€“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</si>
  <si>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</si>
  <si>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</si>
  <si>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</si>
  <si>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</si>
  <si>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</si>
  <si>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</si>
  <si>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</si>
  <si>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</si>
  <si>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</si>
  <si>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</si>
  <si>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</si>
  <si>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</si>
  <si>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</si>
  <si>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</si>
  <si>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</si>
  <si>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</si>
  <si>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</si>
  <si>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</si>
  <si>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</si>
  <si>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</si>
  <si>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</si>
  <si>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</si>
  <si>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</si>
  <si>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</si>
  <si>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</si>
  <si>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</si>
  <si>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</si>
  <si>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</si>
  <si>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</si>
  <si>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</si>
  <si>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</si>
  <si>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</si>
  <si>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</si>
  <si>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â€“ the Naval Criminal Investigative Service â€“ as they track down terrorists and other high-profile criminals.</t>
  </si>
  <si>
    <t>Being Mary Jane: The Series</t>
  </si>
  <si>
    <t>Ambitious single TV journalist Mary Jane attempts to balance her career with her overbearing family and an increasingly messy love life.</t>
  </si>
  <si>
    <t>Cheers</t>
  </si>
  <si>
    <t>11 Seasons</t>
  </si>
  <si>
    <t>Classic &amp; Cult TV, TV Comedies</t>
  </si>
  <si>
    <t>Sam Malone, an ex-baseball player turned bar owner, operates a saloon that's always filled with quirky customers and even more eccentric staff.</t>
  </si>
  <si>
    <t>El Barco</t>
  </si>
  <si>
    <t>Forty young crew members traveling aboard a training vessel are in for the adventure of a lifetime â€“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</si>
  <si>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</si>
  <si>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</si>
  <si>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</si>
  <si>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</si>
  <si>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</si>
  <si>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</si>
  <si>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Classic &amp; Cult TV, TV Sci-Fi &amp; Fantasy</t>
  </si>
  <si>
    <t>Hosted by creator Rod Serling, this groundbreaking anthology series presents tales of the supernatural that are often tinged with social commentary.</t>
  </si>
  <si>
    <t>Twin Peaks</t>
  </si>
  <si>
    <t>Classic &amp; Cult TV, Crime TV Shows, TV Dramas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</si>
  <si>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</si>
  <si>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</si>
  <si>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</si>
  <si>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</si>
  <si>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</si>
  <si>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</si>
  <si>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â€œMarco Poloâ€ is based on the famed explorerâ€™s adventures in Kublai Khanâ€™s court.</t>
  </si>
  <si>
    <t>The Tudors</t>
  </si>
  <si>
    <t>Ireland, Canada, United States, United Kingdom</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</si>
  <si>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</si>
  <si>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</si>
  <si>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</si>
  <si>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</si>
  <si>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</si>
  <si>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</si>
  <si>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â€“ and their business afloat â€“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</si>
  <si>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</si>
  <si>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</si>
  <si>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</si>
  <si>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</si>
  <si>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</si>
  <si>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</si>
  <si>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</si>
  <si>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</si>
  <si>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</si>
  <si>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â€œNosotros los Nobles.â€</t>
  </si>
  <si>
    <t>Medici: Masters of Florence</t>
  </si>
  <si>
    <t>Italy, United Kingdom, France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</si>
  <si>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</si>
  <si>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</si>
  <si>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</si>
  <si>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</si>
  <si>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Crime TV Shows, TV Action &amp; Adventure, TV Thrillers</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</si>
  <si>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</si>
  <si>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</si>
  <si>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</si>
  <si>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</si>
  <si>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</si>
  <si>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</si>
  <si>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</si>
  <si>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</si>
  <si>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</si>
  <si>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</si>
  <si>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</si>
  <si>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</si>
  <si>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</si>
  <si>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</si>
  <si>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</si>
  <si>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</si>
  <si>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Theyâ€™re not friends, but when their husbands leave them for each other, proper Grace and eccentric Frankie begin to bond in this Emmy-nominated series.</t>
  </si>
  <si>
    <t>The Cat in the Hat Knows a Lot About That!</t>
  </si>
  <si>
    <t>Tony Collingwood</t>
  </si>
  <si>
    <t>The Cat in the Hat is back â€“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</si>
  <si>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</si>
  <si>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</si>
  <si>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</si>
  <si>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</si>
  <si>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</si>
  <si>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</si>
  <si>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</si>
  <si>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</si>
  <si>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</si>
  <si>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</si>
  <si>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</si>
  <si>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</si>
  <si>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sÃ­ Hay ParaÃ­so</t>
  </si>
  <si>
    <t>United States, Colombia</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</si>
  <si>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</si>
  <si>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</si>
  <si>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</si>
  <si>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</si>
  <si>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</si>
  <si>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</si>
  <si>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</si>
  <si>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</si>
  <si>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</si>
  <si>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</si>
  <si>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</si>
  <si>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</si>
  <si>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Netherlands, Germany, Italy, Canada</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</si>
  <si>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</si>
  <si>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</si>
  <si>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</si>
  <si>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</si>
  <si>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</si>
  <si>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</si>
  <si>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13 Seasons</t>
  </si>
  <si>
    <t>This global stand-up comedy series features a diverse set of comics from 13 regions bringing their perspectives on what's funny around the world.</t>
  </si>
  <si>
    <t>The Paper</t>
  </si>
  <si>
    <t>Croatia</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</si>
  <si>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</si>
  <si>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</si>
  <si>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</si>
  <si>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</si>
  <si>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Yasuhiro Irie</t>
  </si>
  <si>
    <t>After both suffer physical damage â€“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</si>
  <si>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</si>
  <si>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</si>
  <si>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</si>
  <si>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</si>
  <si>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â€“ and fail spectacularly â€“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</si>
  <si>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</si>
  <si>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</si>
  <si>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</si>
  <si>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</si>
  <si>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</si>
  <si>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</si>
  <si>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</si>
  <si>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â€“ led by deluded boss Michael Scott â€“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</si>
  <si>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</si>
  <si>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</si>
  <si>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</si>
  <si>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</si>
  <si>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</si>
  <si>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</si>
  <si>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</si>
  <si>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</si>
  <si>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</si>
  <si>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</si>
  <si>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</si>
  <si>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</si>
  <si>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</si>
  <si>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</si>
  <si>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</si>
  <si>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</si>
  <si>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</si>
  <si>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</si>
  <si>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</si>
  <si>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</si>
  <si>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</si>
  <si>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protÃ©gÃ©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</si>
  <si>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</si>
  <si>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</si>
  <si>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</si>
  <si>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</si>
  <si>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</si>
  <si>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</si>
  <si>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</si>
  <si>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</si>
  <si>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</si>
  <si>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ZÃ© realizes he has just one more chance at redemption: He must assemble a hit boy band from a ragtag group of pop newbies.</t>
  </si>
  <si>
    <t>Love Me As I Am</t>
  </si>
  <si>
    <t>After wealthy college boy Ã–mer and lower class college girl Aysem fall in love and quickly marry, they learn that love and life aren't always perfect.</t>
  </si>
  <si>
    <t>Bates Motel</t>
  </si>
  <si>
    <t>Crime TV Shows, TV Dramas, TV Horror</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</si>
  <si>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</si>
  <si>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</si>
  <si>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</si>
  <si>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</si>
  <si>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Finland, France</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</si>
  <si>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</si>
  <si>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</si>
  <si>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</si>
  <si>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</si>
  <si>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Kids' TV, TV Action &amp; Adventure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</si>
  <si>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</si>
  <si>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</si>
  <si>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</si>
  <si>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</si>
  <si>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â€“ including next-door neighbor Ken â€“ in this animated vlog of adventures filmed inside her family's new dreamhouse.</t>
  </si>
  <si>
    <t>Velvet ColecciÃ³n</t>
  </si>
  <si>
    <t>In the late '60s, fashion designer Ana enlists friends Clara, Pedro and RaÃºl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</si>
  <si>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</si>
  <si>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</si>
  <si>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</si>
  <si>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</si>
  <si>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</si>
  <si>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Denmark, Singapore, Canada, United States</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</si>
  <si>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</si>
  <si>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</si>
  <si>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</si>
  <si>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</si>
  <si>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</si>
  <si>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</si>
  <si>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</si>
  <si>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</si>
  <si>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</si>
  <si>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</si>
  <si>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</si>
  <si>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</si>
  <si>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</si>
  <si>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</si>
  <si>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</si>
  <si>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</si>
  <si>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</si>
  <si>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</si>
  <si>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United States, Hungary, Ireland, Canada</t>
  </si>
  <si>
    <t>Follow the lives of the notorious Borgia family, a clan headed by plotting patriarch Rodrigo and his beautiful but treacherous daughter, Lucrezia.</t>
  </si>
  <si>
    <t>Neo Yokio</t>
  </si>
  <si>
    <t>TV Comedies, TV Sci-Fi &amp; Fantasy, Teen TV Shows</t>
  </si>
  <si>
    <t>Joined by his faithful mecha-butler, Kaz Kaan pursues love, fashion and supernatural forces amid Neo Yokio's sinister high society.</t>
  </si>
  <si>
    <t>Fuller House</t>
  </si>
  <si>
    <t>The Tanner familyâ€™s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</si>
  <si>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</si>
  <si>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</si>
  <si>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</si>
  <si>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</si>
  <si>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</si>
  <si>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</si>
  <si>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</si>
  <si>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</si>
  <si>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</si>
  <si>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</si>
  <si>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</si>
  <si>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</si>
  <si>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</si>
  <si>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</si>
  <si>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â€“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</si>
  <si>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</si>
  <si>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</si>
  <si>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</si>
  <si>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</si>
  <si>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</si>
  <si>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</si>
  <si>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</si>
  <si>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</si>
  <si>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</si>
  <si>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</si>
  <si>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</si>
  <si>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</si>
  <si>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</si>
  <si>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</si>
  <si>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seÃ±or de los Cielos</t>
  </si>
  <si>
    <t>United States, Mexico, Colombia</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</si>
  <si>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</si>
  <si>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</si>
  <si>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</si>
  <si>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</si>
  <si>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</si>
  <si>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</si>
  <si>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</si>
  <si>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</si>
  <si>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</si>
  <si>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</si>
  <si>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</si>
  <si>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</si>
  <si>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</si>
  <si>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</si>
  <si>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</si>
  <si>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</si>
  <si>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</si>
  <si>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</si>
  <si>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Classic &amp; Cult TV, Kids' TV, TV Comedies</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</si>
  <si>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</si>
  <si>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</si>
  <si>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</si>
  <si>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</si>
  <si>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</si>
  <si>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</si>
  <si>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</si>
  <si>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</si>
  <si>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</si>
  <si>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</si>
  <si>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</si>
  <si>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</si>
  <si>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British TV Shows, TV Comedies, TV Dramas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</si>
  <si>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</si>
  <si>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</si>
  <si>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</si>
  <si>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</si>
  <si>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</si>
  <si>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</si>
  <si>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</si>
  <si>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</si>
  <si>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</si>
  <si>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</si>
  <si>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</si>
  <si>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</si>
  <si>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James Hawes</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</si>
  <si>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</si>
  <si>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</si>
  <si>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</si>
  <si>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</si>
  <si>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</si>
  <si>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Worldâ€™s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</si>
  <si>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</si>
  <si>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</si>
  <si>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</si>
  <si>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</si>
  <si>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</si>
  <si>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</si>
  <si>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</si>
  <si>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</si>
  <si>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</si>
  <si>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</si>
  <si>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</si>
  <si>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</si>
  <si>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Romantic TV Shows, TV Action &amp; Adventure, TV Dramas</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</si>
  <si>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</si>
  <si>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</si>
  <si>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</si>
  <si>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</si>
  <si>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</si>
  <si>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</si>
  <si>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</si>
  <si>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</si>
  <si>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</si>
  <si>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</si>
  <si>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</si>
  <si>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</si>
  <si>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</si>
  <si>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</si>
  <si>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</si>
  <si>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</si>
  <si>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</si>
  <si>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</si>
  <si>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jungleâ€™s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</si>
  <si>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</si>
  <si>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</si>
  <si>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</si>
  <si>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</si>
  <si>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</si>
  <si>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</si>
  <si>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</si>
  <si>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</si>
  <si>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</si>
  <si>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TV Comedies, TV Dramas, TV Horror</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</si>
  <si>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</si>
  <si>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</si>
  <si>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</si>
  <si>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</si>
  <si>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</si>
  <si>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</si>
  <si>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</si>
  <si>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</si>
  <si>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</si>
  <si>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</si>
  <si>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Jung-ah Im, Seung-uk Jo</t>
  </si>
  <si>
    <t>Led by a trio of Korean celebs, a multinational panel of men engage in â€“ usually â€“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</si>
  <si>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</si>
  <si>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</si>
  <si>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</si>
  <si>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</si>
  <si>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</si>
  <si>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</si>
  <si>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</si>
  <si>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</si>
  <si>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</si>
  <si>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United States, Brazil, South Korea, Mexico, Japan, Germany</t>
  </si>
  <si>
    <t>In this intense obstacle course series, elite athletes from the U.S. and other countries compete for cash prizes, individual glory and national pride.</t>
  </si>
  <si>
    <t>Ultimate Beastmaster MÃ©xico</t>
  </si>
  <si>
    <t>Reality TV, Spanish-Language TV Shows</t>
  </si>
  <si>
    <t>Competitors representing countries from around the world battle it out on a grueling obstacle course. Luis Ernesto Franco and InÃ©s Sainz host.</t>
  </si>
  <si>
    <t>Mighty Little Bheem</t>
  </si>
  <si>
    <t>An innocent toddlerâ€™s boundless curiosity â€“ and extraordinary might â€“ lead to mischief and adventure in his small Indian town.</t>
  </si>
  <si>
    <t>The Great British Baking Show</t>
  </si>
  <si>
    <t>Andy Devonshire</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</si>
  <si>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</si>
  <si>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</si>
  <si>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</si>
  <si>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</si>
  <si>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</si>
  <si>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</si>
  <si>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</si>
  <si>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</si>
  <si>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</si>
  <si>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</si>
  <si>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</si>
  <si>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</si>
  <si>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</si>
  <si>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</si>
  <si>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</si>
  <si>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</si>
  <si>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</si>
  <si>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</si>
  <si>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</si>
  <si>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</si>
  <si>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</si>
  <si>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</si>
  <si>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</si>
  <si>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</si>
  <si>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Italy, Germany</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</si>
  <si>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</si>
  <si>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</si>
  <si>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</si>
  <si>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</si>
  <si>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</si>
  <si>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</si>
  <si>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</si>
  <si>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</si>
  <si>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</si>
  <si>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</si>
  <si>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</si>
  <si>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</si>
  <si>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</si>
  <si>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</si>
  <si>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</si>
  <si>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</si>
  <si>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</si>
  <si>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</si>
  <si>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</si>
  <si>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</si>
  <si>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</si>
  <si>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</si>
  <si>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</si>
  <si>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</si>
  <si>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</si>
  <si>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Vikramaditya Motwane, Anurag Kashyap</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</si>
  <si>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</si>
  <si>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</si>
  <si>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</si>
  <si>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</si>
  <si>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</si>
  <si>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</si>
  <si>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â€“ a showgirl, her housekeeper and a chanteuse â€“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</si>
  <si>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</si>
  <si>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</si>
  <si>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</si>
  <si>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</si>
  <si>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</si>
  <si>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</si>
  <si>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</si>
  <si>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</si>
  <si>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</si>
  <si>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</si>
  <si>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</si>
  <si>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</si>
  <si>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</si>
  <si>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</si>
  <si>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</si>
  <si>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</si>
  <si>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</si>
  <si>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</si>
  <si>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</si>
  <si>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</si>
  <si>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</si>
  <si>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</si>
  <si>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</si>
  <si>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Jung-ah Im</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</si>
  <si>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</si>
  <si>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</si>
  <si>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</si>
  <si>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</si>
  <si>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</si>
  <si>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</si>
  <si>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</si>
  <si>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</si>
  <si>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</si>
  <si>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</si>
  <si>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</si>
  <si>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</si>
  <si>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</si>
  <si>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</si>
  <si>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</si>
  <si>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</si>
  <si>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</si>
  <si>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</si>
  <si>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</si>
  <si>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</si>
  <si>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</si>
  <si>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</si>
  <si>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â€“ demon hunter par excellence â€“ is back to battle a new Deadite plague. He may have lost a hand, but not his touch.</t>
  </si>
  <si>
    <t>SeÃ±ora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</si>
  <si>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</si>
  <si>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</si>
  <si>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</si>
  <si>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PlÃ¡stico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</si>
  <si>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</si>
  <si>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</si>
  <si>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</si>
  <si>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</si>
  <si>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</si>
  <si>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</si>
  <si>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</si>
  <si>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</si>
  <si>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â€“ or her family â€“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</si>
  <si>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</si>
  <si>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</si>
  <si>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</si>
  <si>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</si>
  <si>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</si>
  <si>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</si>
  <si>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</si>
  <si>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</si>
  <si>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</si>
  <si>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</si>
  <si>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</si>
  <si>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</si>
  <si>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</si>
  <si>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</si>
  <si>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</si>
  <si>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</si>
  <si>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</si>
  <si>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</si>
  <si>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</si>
  <si>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</si>
  <si>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</si>
  <si>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</si>
  <si>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</si>
  <si>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In 19th-century Istanbul, a young police officer investigates crimes and falls in love with the daughter of a wealthy merchant conspiring against him.</t>
  </si>
  <si>
    <t>Leyla and Mecnun</t>
  </si>
  <si>
    <t>Onur ÃœnlÃ¼</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</si>
  <si>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</si>
  <si>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</si>
  <si>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</si>
  <si>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</si>
  <si>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</si>
  <si>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</si>
  <si>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</si>
  <si>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</si>
  <si>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</si>
  <si>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</si>
  <si>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Cyprus, Austria, Thailand</t>
  </si>
  <si>
    <t>Full of funny one-liners and always ready for an adventure, a talking cat and his equally chatty animal cohorts set out to become famous.</t>
  </si>
  <si>
    <t>PokÃ©mon the Series</t>
  </si>
  <si>
    <t>Ash and his Pikachu travel to the Alola region with his mother and enroll in the PokÃ©mon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</si>
  <si>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</si>
  <si>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</si>
  <si>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</si>
  <si>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</si>
  <si>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</si>
  <si>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</si>
  <si>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</si>
  <si>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</si>
  <si>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</si>
  <si>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</si>
  <si>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</si>
  <si>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</si>
  <si>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</si>
  <si>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</si>
  <si>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</si>
  <si>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</si>
  <si>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</si>
  <si>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</si>
  <si>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</si>
  <si>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</si>
  <si>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</si>
  <si>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</si>
  <si>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</si>
  <si>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</si>
  <si>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</si>
  <si>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</si>
  <si>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</si>
  <si>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Title</t>
  </si>
  <si>
    <t>Director</t>
  </si>
  <si>
    <t>Country</t>
  </si>
  <si>
    <t>Duration</t>
  </si>
  <si>
    <t>Show_id</t>
  </si>
  <si>
    <t>Type</t>
  </si>
  <si>
    <t>Date_added</t>
  </si>
  <si>
    <t>Description</t>
  </si>
  <si>
    <t>Category</t>
  </si>
  <si>
    <t>Rating</t>
  </si>
  <si>
    <t>Very Bad</t>
  </si>
  <si>
    <t>Bad</t>
  </si>
  <si>
    <t>Neutral</t>
  </si>
  <si>
    <t>Good</t>
  </si>
  <si>
    <t>Very Good</t>
  </si>
  <si>
    <t>Excellent</t>
  </si>
  <si>
    <t xml:space="preserve"> </t>
  </si>
  <si>
    <t>January</t>
  </si>
  <si>
    <t>February</t>
  </si>
  <si>
    <t>March</t>
  </si>
  <si>
    <t>April</t>
  </si>
  <si>
    <t>May</t>
  </si>
  <si>
    <t>June</t>
  </si>
  <si>
    <t>July</t>
  </si>
  <si>
    <t>August</t>
  </si>
  <si>
    <t>September</t>
  </si>
  <si>
    <t>October</t>
  </si>
  <si>
    <t>November</t>
  </si>
  <si>
    <t>December</t>
  </si>
  <si>
    <t>September 9, 2018</t>
  </si>
  <si>
    <t>September 7, 2016</t>
  </si>
  <si>
    <t>September 22, 2016</t>
  </si>
  <si>
    <t>September 17, 2016</t>
  </si>
  <si>
    <t>September 11, 2019</t>
  </si>
  <si>
    <t>October 8, 2013</t>
  </si>
  <si>
    <t>October 5, 2017</t>
  </si>
  <si>
    <t>October 23, 2015</t>
  </si>
  <si>
    <t>November 9, 2019</t>
  </si>
  <si>
    <t>November 30, 2017</t>
  </si>
  <si>
    <t>November 3, 2015</t>
  </si>
  <si>
    <t>November 28, 2017</t>
  </si>
  <si>
    <t>November 21, 2014</t>
  </si>
  <si>
    <t>November 19, 2018</t>
  </si>
  <si>
    <t>November 19, 2014</t>
  </si>
  <si>
    <t>November 10, 2019</t>
  </si>
  <si>
    <t>May 31, 2015</t>
  </si>
  <si>
    <t>May 30, 2018</t>
  </si>
  <si>
    <t>May 29, 2018</t>
  </si>
  <si>
    <t>May 28, 2016</t>
  </si>
  <si>
    <t>May 20, 2019</t>
  </si>
  <si>
    <t>March 4, 2017</t>
  </si>
  <si>
    <t>March 29, 2018</t>
  </si>
  <si>
    <t>March 22, 2015</t>
  </si>
  <si>
    <t>March 10, 2019</t>
  </si>
  <si>
    <t>June 30, 2015</t>
  </si>
  <si>
    <t>June 24, 2019</t>
  </si>
  <si>
    <t>June 15, 2015</t>
  </si>
  <si>
    <t>June 10, 2016</t>
  </si>
  <si>
    <t>July 4, 2016</t>
  </si>
  <si>
    <t>July 24, 2016</t>
  </si>
  <si>
    <t>July 19, 2017</t>
  </si>
  <si>
    <t>July 18, 2015</t>
  </si>
  <si>
    <t>July 10, 2018</t>
  </si>
  <si>
    <t>January 28, 2018</t>
  </si>
  <si>
    <t>January 13, 2016</t>
  </si>
  <si>
    <t>February 24, 2018</t>
  </si>
  <si>
    <t>February 1, 2015</t>
  </si>
  <si>
    <t>February 1, 2014</t>
  </si>
  <si>
    <t>December 14, 2017</t>
  </si>
  <si>
    <t>December 13, 2018</t>
  </si>
  <si>
    <t>August 27, 2019</t>
  </si>
  <si>
    <t>August 2, 2017</t>
  </si>
  <si>
    <t>August 2, 2013</t>
  </si>
  <si>
    <t>August 17, 2016</t>
  </si>
  <si>
    <t>August 16, 2017</t>
  </si>
  <si>
    <t>August 13, 2018</t>
  </si>
  <si>
    <t>April 28, 2019</t>
  </si>
  <si>
    <t>April 27, 2017</t>
  </si>
  <si>
    <t>April 23, 2017</t>
  </si>
  <si>
    <t>April 20, 2017</t>
  </si>
  <si>
    <t>April 1, 2014</t>
  </si>
  <si>
    <t xml:space="preserve">   </t>
  </si>
  <si>
    <t>Objective 1</t>
  </si>
  <si>
    <t>Objective 2</t>
  </si>
  <si>
    <t>Complete sheet "NetflixTitle" by adding below described columns and filling appropriate value for every SHOW ID
- ShowCategory
- ShowRating
- ShowRatingCategory
- ShowDescription
- ShowReleaseDate
- ShowReleaseQuarter
- ShowTitle</t>
  </si>
  <si>
    <t>From sheet "RatingCategory" add RatingCategory to every ShowID in sheet "ShowRating"</t>
  </si>
  <si>
    <t>Add ReleaseQuarter to every ShowID in sheet "ShowReleaseDate" based of following criteria</t>
  </si>
  <si>
    <t>1) Release between Apr to Jun then Quarter 1</t>
  </si>
  <si>
    <t>2) Release between Jul to Sept then Quarter 2</t>
  </si>
  <si>
    <t>3) Release between Oct to Dec then Quarter 3</t>
  </si>
  <si>
    <t>4) Release between Jan to Mar then Quarter 4</t>
  </si>
  <si>
    <t>Objective 3</t>
  </si>
  <si>
    <t xml:space="preserve">Show Rating </t>
  </si>
  <si>
    <t>Round Up Value</t>
  </si>
  <si>
    <t>Show Category</t>
  </si>
  <si>
    <t>Show Rating</t>
  </si>
  <si>
    <t>Show Rating Category</t>
  </si>
  <si>
    <t xml:space="preserve">Show Description </t>
  </si>
  <si>
    <t>Show Release Date</t>
  </si>
  <si>
    <t>Show Release  Quarter</t>
  </si>
  <si>
    <t>Release Quarter</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</si>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</sst>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tint="4.9989318521683403E-2"/>
        <bgColor indexed="64"/>
      </patternFill>
    </fill>
    <fill>
      <patternFill patternType="solid">
        <fgColor theme="7"/>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505050"/>
      </left>
      <right style="thin">
        <color rgb="FF505050"/>
      </right>
      <top style="thin">
        <color rgb="FF505050"/>
      </top>
      <bottom style="thin">
        <color rgb="FF505050"/>
      </bottom>
      <diagonal/>
    </border>
    <border>
      <left style="thin">
        <color indexed="64"/>
      </left>
      <right/>
      <top style="thin">
        <color indexed="64"/>
      </top>
      <bottom style="thin">
        <color indexed="64"/>
      </bottom>
      <diagonal/>
    </border>
    <border>
      <left style="thin">
        <color rgb="FF505050"/>
      </left>
      <right/>
      <top style="thin">
        <color rgb="FF505050"/>
      </top>
      <bottom style="thin">
        <color rgb="FF505050"/>
      </bottom>
      <diagonal/>
    </border>
    <border>
      <left style="thin">
        <color rgb="FF505050"/>
      </left>
      <right style="thin">
        <color rgb="FF505050"/>
      </right>
      <top style="thin">
        <color rgb="FF50505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33" borderId="10" xfId="0" applyFill="1" applyBorder="1" applyAlignment="1">
      <alignment vertical="top" wrapText="1"/>
    </xf>
    <xf numFmtId="0" fontId="0" fillId="33" borderId="10" xfId="0" applyFill="1" applyBorder="1" applyAlignment="1">
      <alignment wrapText="1"/>
    </xf>
    <xf numFmtId="0" fontId="0" fillId="33" borderId="10" xfId="0" applyFill="1" applyBorder="1" applyAlignment="1">
      <alignment vertical="top"/>
    </xf>
    <xf numFmtId="0" fontId="0" fillId="33" borderId="10" xfId="0" applyFill="1" applyBorder="1"/>
    <xf numFmtId="0" fontId="0" fillId="33" borderId="0" xfId="0" applyFill="1"/>
    <xf numFmtId="9" fontId="0" fillId="33" borderId="10" xfId="0" applyNumberFormat="1" applyFill="1" applyBorder="1" applyAlignment="1">
      <alignment vertical="top" wrapText="1"/>
    </xf>
    <xf numFmtId="0" fontId="17" fillId="34" borderId="10" xfId="0" applyFont="1" applyFill="1" applyBorder="1" applyAlignment="1">
      <alignment vertical="top" wrapText="1"/>
    </xf>
    <xf numFmtId="0" fontId="17" fillId="34" borderId="10" xfId="0" applyFont="1" applyFill="1" applyBorder="1" applyAlignment="1">
      <alignment wrapText="1"/>
    </xf>
    <xf numFmtId="0" fontId="17" fillId="34" borderId="10" xfId="0" applyFont="1" applyFill="1" applyBorder="1" applyAlignment="1">
      <alignment vertical="top"/>
    </xf>
    <xf numFmtId="0" fontId="13" fillId="34" borderId="10" xfId="0" applyFont="1" applyFill="1" applyBorder="1" applyAlignment="1">
      <alignment vertical="top" wrapText="1"/>
    </xf>
    <xf numFmtId="0" fontId="13" fillId="34" borderId="10" xfId="0" applyFont="1" applyFill="1" applyBorder="1" applyAlignment="1">
      <alignment vertical="top"/>
    </xf>
    <xf numFmtId="0" fontId="0" fillId="33" borderId="0" xfId="0" applyFill="1" applyAlignment="1">
      <alignment vertical="top"/>
    </xf>
    <xf numFmtId="164" fontId="0" fillId="0" borderId="0" xfId="0" applyNumberFormat="1"/>
    <xf numFmtId="0" fontId="17" fillId="34" borderId="0" xfId="0" applyFont="1" applyFill="1" applyBorder="1" applyAlignment="1">
      <alignment vertical="top" wrapText="1"/>
    </xf>
    <xf numFmtId="0" fontId="0" fillId="33" borderId="0" xfId="0" applyFill="1" applyBorder="1" applyAlignment="1">
      <alignment vertical="top" wrapText="1"/>
    </xf>
    <xf numFmtId="164" fontId="0" fillId="33" borderId="0" xfId="0" applyNumberFormat="1" applyFill="1" applyBorder="1" applyAlignment="1">
      <alignment vertical="top" wrapText="1"/>
    </xf>
    <xf numFmtId="0" fontId="19" fillId="33" borderId="0" xfId="0" applyFont="1" applyFill="1" applyAlignment="1">
      <alignment vertical="top"/>
    </xf>
    <xf numFmtId="0" fontId="19" fillId="33" borderId="0" xfId="0" applyFont="1" applyFill="1" applyAlignment="1">
      <alignment vertical="top" wrapText="1"/>
    </xf>
    <xf numFmtId="0" fontId="18" fillId="33" borderId="0" xfId="0" applyFont="1" applyFill="1" applyAlignment="1">
      <alignment vertical="top"/>
    </xf>
    <xf numFmtId="0" fontId="0" fillId="0" borderId="0" xfId="0" applyAlignment="1">
      <alignment vertical="top"/>
    </xf>
    <xf numFmtId="0" fontId="17" fillId="34" borderId="0" xfId="0" applyFont="1" applyFill="1" applyBorder="1" applyAlignment="1">
      <alignment wrapText="1"/>
    </xf>
    <xf numFmtId="0" fontId="0" fillId="33" borderId="0" xfId="0" applyFill="1" applyBorder="1" applyAlignment="1">
      <alignment wrapText="1"/>
    </xf>
    <xf numFmtId="0" fontId="0" fillId="35" borderId="0" xfId="0" applyFill="1" applyAlignment="1">
      <alignment vertical="top"/>
    </xf>
    <xf numFmtId="0" fontId="0" fillId="33" borderId="11" xfId="0" applyFill="1" applyBorder="1" applyAlignment="1">
      <alignment vertical="top"/>
    </xf>
    <xf numFmtId="0" fontId="0" fillId="33" borderId="12" xfId="0" applyFill="1" applyBorder="1" applyAlignment="1">
      <alignment vertical="top"/>
    </xf>
    <xf numFmtId="0" fontId="0" fillId="33" borderId="0" xfId="0" applyFill="1" applyBorder="1" applyAlignment="1">
      <alignment vertical="top"/>
    </xf>
    <xf numFmtId="0" fontId="0" fillId="35" borderId="11" xfId="0" applyFill="1" applyBorder="1" applyAlignment="1">
      <alignment vertical="top"/>
    </xf>
    <xf numFmtId="14" fontId="0" fillId="33" borderId="13" xfId="0" applyNumberFormat="1" applyFill="1" applyBorder="1" applyAlignment="1">
      <alignment vertical="top"/>
    </xf>
    <xf numFmtId="0" fontId="0" fillId="33" borderId="14" xfId="0" applyFill="1" applyBorder="1"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sheetMetadata" Target="metadata.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sharedStrings" Target="sharedString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styles" Target="styles.xml" /><Relationship Id="rId5" Type="http://schemas.openxmlformats.org/officeDocument/2006/relationships/worksheet" Target="worksheets/sheet5.xml" /><Relationship Id="rId10" Type="http://schemas.openxmlformats.org/officeDocument/2006/relationships/theme" Target="theme/theme1.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calcChain" Target="calcChain.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 /></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 /></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F94D4-E049-421E-B95E-A24D978DAC9C}">
  <sheetPr>
    <tabColor rgb="FFC00000"/>
  </sheetPr>
  <dimension ref="A2:B13"/>
  <sheetViews>
    <sheetView zoomScale="70" zoomScaleNormal="60" workbookViewId="0">
      <selection activeCell="B10" sqref="B10"/>
    </sheetView>
  </sheetViews>
  <sheetFormatPr defaultColWidth="9.14453125" defaultRowHeight="23.25" x14ac:dyDescent="0.2"/>
  <cols>
    <col min="1" max="1" width="25.828125" style="17" customWidth="1"/>
    <col min="2" max="2" width="128.6015625" style="17" bestFit="1" customWidth="1"/>
    <col min="3" max="16384" width="9.14453125" style="17"/>
  </cols>
  <sheetData>
    <row r="2" spans="1:2" x14ac:dyDescent="0.2">
      <c r="A2" s="17" t="s">
        <v>18118</v>
      </c>
      <c r="B2" s="18" t="s">
        <v>18121</v>
      </c>
    </row>
    <row r="3" spans="1:2" x14ac:dyDescent="0.2">
      <c r="B3" s="18"/>
    </row>
    <row r="4" spans="1:2" x14ac:dyDescent="0.2">
      <c r="A4" s="17" t="s">
        <v>18119</v>
      </c>
      <c r="B4" s="18" t="s">
        <v>18122</v>
      </c>
    </row>
    <row r="5" spans="1:2" x14ac:dyDescent="0.2">
      <c r="B5" s="19" t="s">
        <v>18123</v>
      </c>
    </row>
    <row r="6" spans="1:2" x14ac:dyDescent="0.2">
      <c r="B6" s="19" t="s">
        <v>18124</v>
      </c>
    </row>
    <row r="7" spans="1:2" x14ac:dyDescent="0.2">
      <c r="B7" s="19" t="s">
        <v>18125</v>
      </c>
    </row>
    <row r="8" spans="1:2" x14ac:dyDescent="0.2">
      <c r="B8" s="19" t="s">
        <v>18126</v>
      </c>
    </row>
    <row r="10" spans="1:2" ht="198.75" x14ac:dyDescent="0.3">
      <c r="A10" s="17" t="s">
        <v>18127</v>
      </c>
      <c r="B10" s="18" t="s">
        <v>18120</v>
      </c>
    </row>
    <row r="11" spans="1:2" x14ac:dyDescent="0.2">
      <c r="B11" s="19"/>
    </row>
    <row r="12" spans="1:2" x14ac:dyDescent="0.2">
      <c r="B12" s="19"/>
    </row>
    <row r="13" spans="1:2" x14ac:dyDescent="0.2">
      <c r="B13" s="19"/>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51"/>
  <sheetViews>
    <sheetView tabSelected="1" topLeftCell="J6169" zoomScale="90" zoomScaleNormal="90" workbookViewId="0">
      <selection activeCell="K6225" sqref="K6225:K6243"/>
    </sheetView>
  </sheetViews>
  <sheetFormatPr defaultColWidth="9.14453125" defaultRowHeight="15" x14ac:dyDescent="0.2"/>
  <cols>
    <col min="1" max="1" width="15.87109375" style="1" customWidth="1"/>
    <col min="2" max="2" width="29.32421875" style="1" customWidth="1"/>
    <col min="3" max="3" width="16.54296875" style="1" customWidth="1"/>
    <col min="4" max="4" width="15.19921875" style="3" customWidth="1"/>
    <col min="5" max="5" width="9.14453125" style="3"/>
    <col min="6" max="6" width="19.90625" style="12" customWidth="1"/>
    <col min="7" max="7" width="12.375" style="12" customWidth="1"/>
    <col min="8" max="8" width="20.71484375" style="12" customWidth="1"/>
    <col min="9" max="9" width="17.484375" style="12" customWidth="1"/>
    <col min="10" max="10" width="15.87109375" style="12" customWidth="1"/>
    <col min="11" max="11" width="21.5234375" style="24" customWidth="1"/>
    <col min="12" max="12" width="9.14453125" style="26"/>
    <col min="13" max="16384" width="9.14453125" style="12"/>
  </cols>
  <sheetData>
    <row r="1" spans="1:11" x14ac:dyDescent="0.2">
      <c r="A1" s="7" t="s">
        <v>18040</v>
      </c>
      <c r="B1" s="10" t="s">
        <v>18036</v>
      </c>
      <c r="C1" s="7" t="s">
        <v>18037</v>
      </c>
      <c r="D1" s="9" t="s">
        <v>18038</v>
      </c>
      <c r="E1" s="11" t="s">
        <v>18039</v>
      </c>
      <c r="F1" s="23" t="s">
        <v>18130</v>
      </c>
      <c r="G1" s="23" t="s">
        <v>18131</v>
      </c>
      <c r="H1" s="23" t="s">
        <v>18132</v>
      </c>
      <c r="I1" s="23" t="s">
        <v>18133</v>
      </c>
      <c r="J1" s="23" t="s">
        <v>18134</v>
      </c>
      <c r="K1" s="27" t="s">
        <v>18135</v>
      </c>
    </row>
    <row r="2" spans="1:11" ht="27.75" x14ac:dyDescent="0.2">
      <c r="A2" s="1">
        <v>81145628</v>
      </c>
      <c r="B2" s="1" t="s">
        <v>1</v>
      </c>
      <c r="C2" s="1" t="s">
        <v>2</v>
      </c>
      <c r="D2" s="3" t="s">
        <v>3</v>
      </c>
      <c r="E2" s="25" t="s">
        <v>5</v>
      </c>
      <c r="F2" s="24" t="str">
        <f>_xlfn.XLOOKUP(A2,ShowCategory!B:B,ShowCategory!A:A)</f>
        <v>Children &amp; Family Movies, Comedies</v>
      </c>
      <c r="G2" s="24">
        <f>_xlfn.XLOOKUP(A2,ShowRating!A:A,ShowRating!C:C)</f>
        <v>3</v>
      </c>
      <c r="H2" s="24" t="str">
        <f>_xlfn.XLOOKUP(A2,ShowRating!A:A,ShowRating!D:D)</f>
        <v>Good</v>
      </c>
      <c r="I2" s="24" t="str">
        <f>_xlfn.XLOOKUP(A2,ShowDescription!A:A,ShowDescription!B:B)</f>
        <v>Before planning an awesome wedding for his grandfather, a polar bear king must take back a stolen artifact from an evil archaeologist first.</v>
      </c>
      <c r="J2" s="28">
        <f>_xlfn.XLOOKUP(A2,ShowReleaseDate!A:A,ShowReleaseDate!B:B)</f>
        <v>43717</v>
      </c>
      <c r="K2" s="24" t="str">
        <f>_xlfn.XLOOKUP(A2,ShowReleaseDate!A:A,ShowReleaseDate!D:D)</f>
        <v>Quarter 2</v>
      </c>
    </row>
    <row r="3" spans="1:11" x14ac:dyDescent="0.2">
      <c r="A3" s="1">
        <v>80117401</v>
      </c>
      <c r="B3" s="1" t="s">
        <v>8</v>
      </c>
      <c r="D3" s="3" t="s">
        <v>9</v>
      </c>
      <c r="E3" s="25" t="s">
        <v>11</v>
      </c>
      <c r="F3" s="24" t="str">
        <f>_xlfn.XLOOKUP(A3,ShowCategory!B:B,ShowCategory!A:A)</f>
        <v>Stand-Up Comedy</v>
      </c>
      <c r="G3" s="24">
        <f>_xlfn.XLOOKUP(A3,ShowRating!A:A,ShowRating!C:C)</f>
        <v>5</v>
      </c>
      <c r="H3" s="24" t="str">
        <f>_xlfn.XLOOKUP(A3,ShowRating!A:A,ShowRating!D:D)</f>
        <v>Excellent</v>
      </c>
      <c r="I3" s="24" t="str">
        <f>_xlfn.XLOOKUP(A3,ShowDescription!A:A,ShowDescription!B:B)</f>
        <v>Jandino Asporaat riffs on the challenges of raising kids and serenades the audience with a rousing rendition of "Sex on Fire" in his comedy show.</v>
      </c>
      <c r="J3" s="28">
        <f>_xlfn.XLOOKUP(A3,ShowReleaseDate!A:A,ShowReleaseDate!B:B)</f>
        <v>42622</v>
      </c>
      <c r="K3" s="24" t="str">
        <f>_xlfn.XLOOKUP(A3,ShowReleaseDate!A:A,ShowReleaseDate!D:D)</f>
        <v>Quarter 2</v>
      </c>
    </row>
    <row r="4" spans="1:11" x14ac:dyDescent="0.2">
      <c r="A4" s="1">
        <v>70234439</v>
      </c>
      <c r="B4" s="1" t="s">
        <v>15</v>
      </c>
      <c r="D4" s="3" t="s">
        <v>16</v>
      </c>
      <c r="E4" s="25" t="s">
        <v>18</v>
      </c>
      <c r="F4" s="24" t="str">
        <f>_xlfn.XLOOKUP(A4,ShowCategory!B:B,ShowCategory!A:A)</f>
        <v>Kids' TV</v>
      </c>
      <c r="G4" s="24">
        <f>_xlfn.XLOOKUP(A4,ShowRating!A:A,ShowRating!C:C)</f>
        <v>2</v>
      </c>
      <c r="H4" s="24" t="str">
        <f>_xlfn.XLOOKUP(A4,ShowRating!A:A,ShowRating!D:D)</f>
        <v>Neutral</v>
      </c>
      <c r="I4" s="24" t="str">
        <f>_xlfn.XLOOKUP(A4,ShowDescription!A:A,ShowDescription!B:B)</f>
        <v>With the help of three human allies, the Autobots once again protect Earth from the onslaught of the Decepticons and their leader, Megatron.</v>
      </c>
      <c r="J4" s="28">
        <f>_xlfn.XLOOKUP(A4,ShowReleaseDate!A:A,ShowReleaseDate!B:B)</f>
        <v>43351</v>
      </c>
      <c r="K4" s="24" t="str">
        <f>_xlfn.XLOOKUP(A4,ShowReleaseDate!A:A,ShowReleaseDate!D:D)</f>
        <v>Quarter 2</v>
      </c>
    </row>
    <row r="5" spans="1:11" x14ac:dyDescent="0.2">
      <c r="A5" s="1">
        <v>80058654</v>
      </c>
      <c r="B5" s="1" t="s">
        <v>21</v>
      </c>
      <c r="D5" s="3" t="s">
        <v>16</v>
      </c>
      <c r="E5" s="25" t="s">
        <v>18</v>
      </c>
      <c r="F5" s="24" t="str">
        <f>_xlfn.XLOOKUP(A5,ShowCategory!B:B,ShowCategory!A:A)</f>
        <v>Kids' TV</v>
      </c>
      <c r="G5" s="24">
        <f>_xlfn.XLOOKUP(A5,ShowRating!A:A,ShowRating!C:C)</f>
        <v>2</v>
      </c>
      <c r="H5" s="24" t="str">
        <f>_xlfn.XLOOKUP(A5,ShowRating!A:A,ShowRating!D:D)</f>
        <v>Neutral</v>
      </c>
      <c r="I5" s="24" t="str">
        <f>_xlfn.XLOOKUP(A5,ShowDescription!A:A,ShowDescription!B:B)</f>
        <v>When a prison ship crash unleashes hundreds of Decepticons on Earth, Bumblebee leads a new Autobot force to protect humankind.</v>
      </c>
      <c r="J5" s="28">
        <f>_xlfn.XLOOKUP(A5,ShowReleaseDate!A:A,ShowReleaseDate!B:B)</f>
        <v>43351</v>
      </c>
      <c r="K5" s="24" t="str">
        <f>_xlfn.XLOOKUP(A5,ShowReleaseDate!A:A,ShowReleaseDate!D:D)</f>
        <v>Quarter 2</v>
      </c>
    </row>
    <row r="6" spans="1:11" x14ac:dyDescent="0.2">
      <c r="A6" s="1">
        <v>80125979</v>
      </c>
      <c r="B6" s="1" t="s">
        <v>23</v>
      </c>
      <c r="C6" s="1" t="s">
        <v>24</v>
      </c>
      <c r="D6" s="3" t="s">
        <v>16</v>
      </c>
      <c r="E6" s="25" t="s">
        <v>26</v>
      </c>
      <c r="F6" s="24" t="str">
        <f>_xlfn.XLOOKUP(A6,ShowCategory!B:B,ShowCategory!A:A)</f>
        <v>Comedies</v>
      </c>
      <c r="G6" s="24">
        <f>_xlfn.XLOOKUP(A6,ShowRating!A:A,ShowRating!C:C)</f>
        <v>5</v>
      </c>
      <c r="H6" s="24" t="str">
        <f>_xlfn.XLOOKUP(A6,ShowRating!A:A,ShowRating!D:D)</f>
        <v>Excellent</v>
      </c>
      <c r="I6" s="24" t="str">
        <f>_xlfn.XLOOKUP(A6,ShowDescription!A:A,ShowDescription!B:B)</f>
        <v>When nerdy high schooler Dani finally attracts the interest of her longtime crush, she lands in the cross hairs of his ex, a social media celebrity.</v>
      </c>
      <c r="J6" s="28">
        <f>_xlfn.XLOOKUP(A6,ShowReleaseDate!A:A,ShowReleaseDate!B:B)</f>
        <v>42986</v>
      </c>
      <c r="K6" s="24" t="str">
        <f>_xlfn.XLOOKUP(A6,ShowReleaseDate!A:A,ShowReleaseDate!D:D)</f>
        <v>Quarter 2</v>
      </c>
    </row>
    <row r="7" spans="1:11" x14ac:dyDescent="0.2">
      <c r="A7" s="1">
        <v>80163890</v>
      </c>
      <c r="B7" s="1" t="s">
        <v>29</v>
      </c>
      <c r="D7" s="3" t="s">
        <v>30</v>
      </c>
      <c r="E7" s="25" t="s">
        <v>18</v>
      </c>
      <c r="F7" s="24" t="str">
        <f>_xlfn.XLOOKUP(A7,ShowCategory!B:B,ShowCategory!A:A)</f>
        <v>Crime TV Shows, International TV Shows, Spanish-Language TV Shows</v>
      </c>
      <c r="G7" s="24">
        <f>_xlfn.XLOOKUP(A7,ShowRating!A:A,ShowRating!C:C)</f>
        <v>3</v>
      </c>
      <c r="H7" s="24" t="str">
        <f>_xlfn.XLOOKUP(A7,ShowRating!A:A,ShowRating!D:D)</f>
        <v>Good</v>
      </c>
      <c r="I7" s="24" t="str">
        <f>_xlfn.XLOOKUP(A7,ShowDescription!A:A,ShowDescription!B:B)</f>
        <v>A young journalist is forced into a life of crime to save his father and family in this series based on the novel by Miguel SÃ¡ez Carral.</v>
      </c>
      <c r="J7" s="28">
        <f>_xlfn.XLOOKUP(A7,ShowReleaseDate!A:A,ShowReleaseDate!B:B)</f>
        <v>42986</v>
      </c>
      <c r="K7" s="24" t="str">
        <f>_xlfn.XLOOKUP(A7,ShowReleaseDate!A:A,ShowReleaseDate!D:D)</f>
        <v>Quarter 2</v>
      </c>
    </row>
    <row r="8" spans="1:11" x14ac:dyDescent="0.2">
      <c r="A8" s="1">
        <v>70304989</v>
      </c>
      <c r="B8" s="1" t="s">
        <v>33</v>
      </c>
      <c r="C8" s="1" t="s">
        <v>34</v>
      </c>
      <c r="D8" s="3" t="s">
        <v>35</v>
      </c>
      <c r="E8" s="25" t="s">
        <v>36</v>
      </c>
      <c r="F8" s="24" t="str">
        <f>_xlfn.XLOOKUP(A8,ShowCategory!B:B,ShowCategory!A:A)</f>
        <v>International Movies, Sci-Fi &amp; Fantasy, Thrillers</v>
      </c>
      <c r="G8" s="24">
        <f>_xlfn.XLOOKUP(A8,ShowRating!A:A,ShowRating!C:C)</f>
        <v>3</v>
      </c>
      <c r="H8" s="24" t="str">
        <f>_xlfn.XLOOKUP(A8,ShowRating!A:A,ShowRating!D:D)</f>
        <v>Good</v>
      </c>
      <c r="I8" s="24" t="str">
        <f>_xlfn.XLOOKUP(A8,ShowDescription!A:A,ShowDescription!B:B)</f>
        <v>In a dystopian future, an insurance adjuster for a tech company investigates a robot killed for violating protocol and discovers a global conspiracy.</v>
      </c>
      <c r="J8" s="28">
        <f>_xlfn.XLOOKUP(A8,ShowReleaseDate!A:A,ShowReleaseDate!B:B)</f>
        <v>42986</v>
      </c>
      <c r="K8" s="24" t="str">
        <f>_xlfn.XLOOKUP(A8,ShowReleaseDate!A:A,ShowReleaseDate!D:D)</f>
        <v>Quarter 2</v>
      </c>
    </row>
    <row r="9" spans="1:11" ht="27.75" x14ac:dyDescent="0.2">
      <c r="A9" s="1">
        <v>80164077</v>
      </c>
      <c r="B9" s="1" t="s">
        <v>39</v>
      </c>
      <c r="C9" s="1" t="s">
        <v>40</v>
      </c>
      <c r="D9" s="3" t="s">
        <v>18052</v>
      </c>
      <c r="E9" s="25" t="s">
        <v>42</v>
      </c>
      <c r="F9" s="24" t="str">
        <f>_xlfn.XLOOKUP(A9,ShowCategory!B:B,ShowCategory!A:A)</f>
        <v>Stand-Up Comedy</v>
      </c>
      <c r="G9" s="24">
        <f>_xlfn.XLOOKUP(A9,ShowRating!A:A,ShowRating!C:C)</f>
        <v>3</v>
      </c>
      <c r="H9" s="24" t="str">
        <f>_xlfn.XLOOKUP(A9,ShowRating!A:A,ShowRating!D:D)</f>
        <v>Good</v>
      </c>
      <c r="I9" s="24" t="str">
        <f>_xlfn.XLOOKUP(A9,ShowDescription!A:A,ShowDescription!B:B)</f>
        <v>Fabrizio Copano takes audience participation to the next level in this stand-up set while reflecting on sperm banks, family WhatsApp groups and more.</v>
      </c>
      <c r="J9" s="28">
        <f>_xlfn.XLOOKUP(A9,ShowReleaseDate!A:A,ShowReleaseDate!B:B)</f>
        <v>42986</v>
      </c>
      <c r="K9" s="24" t="str">
        <f>_xlfn.XLOOKUP(A9,ShowReleaseDate!A:A,ShowReleaseDate!D:D)</f>
        <v>Quarter 2</v>
      </c>
    </row>
    <row r="10" spans="1:11" x14ac:dyDescent="0.2">
      <c r="A10" s="1">
        <v>80117902</v>
      </c>
      <c r="B10" s="1" t="s">
        <v>44</v>
      </c>
      <c r="D10" s="3" t="s">
        <v>16</v>
      </c>
      <c r="E10" s="25" t="s">
        <v>18</v>
      </c>
      <c r="F10" s="24" t="str">
        <f>_xlfn.XLOOKUP(A10,ShowCategory!B:B,ShowCategory!A:A)</f>
        <v>Docuseries, Science &amp; Nature TV</v>
      </c>
      <c r="G10" s="24">
        <f>_xlfn.XLOOKUP(A10,ShowRating!A:A,ShowRating!C:C)</f>
        <v>3</v>
      </c>
      <c r="H10" s="24" t="str">
        <f>_xlfn.XLOOKUP(A10,ShowRating!A:A,ShowRating!D:D)</f>
        <v>Good</v>
      </c>
      <c r="I10" s="24" t="str">
        <f>_xlfn.XLOOKUP(A10,ShowDescription!A:A,ShowDescription!B:B)</f>
        <v>As California's 2016 fire season rages, brave backcountry firefighters race to put out the flames, protect homes and save lives in this docuseries.</v>
      </c>
      <c r="J10" s="28">
        <f>_xlfn.XLOOKUP(A10,ShowReleaseDate!A:A,ShowReleaseDate!B:B)</f>
        <v>42986</v>
      </c>
      <c r="K10" s="24" t="str">
        <f>_xlfn.XLOOKUP(A10,ShowReleaseDate!A:A,ShowReleaseDate!D:D)</f>
        <v>Quarter 2</v>
      </c>
    </row>
    <row r="11" spans="1:11" x14ac:dyDescent="0.2">
      <c r="A11" s="1">
        <v>70304990</v>
      </c>
      <c r="B11" s="1" t="s">
        <v>47</v>
      </c>
      <c r="C11" s="1" t="s">
        <v>48</v>
      </c>
      <c r="D11" s="3" t="s">
        <v>49</v>
      </c>
      <c r="E11" s="25" t="s">
        <v>5</v>
      </c>
      <c r="F11" s="24" t="str">
        <f>_xlfn.XLOOKUP(A11,ShowCategory!B:B,ShowCategory!A:A)</f>
        <v>Action &amp; Adventure, Thrillers</v>
      </c>
      <c r="G11" s="24">
        <f>_xlfn.XLOOKUP(A11,ShowRating!A:A,ShowRating!C:C)</f>
        <v>4</v>
      </c>
      <c r="H11" s="24" t="str">
        <f>_xlfn.XLOOKUP(A11,ShowRating!A:A,ShowRating!D:D)</f>
        <v>Very Good</v>
      </c>
      <c r="I11" s="24" t="str">
        <f>_xlfn.XLOOKUP(A11,ShowDescription!A:A,ShowDescription!B:B)</f>
        <v>A struggling couple can't believe their luck when they find a stash of money in the apartment of a neighbor who was recently murdered.</v>
      </c>
      <c r="J11" s="28">
        <f>_xlfn.XLOOKUP(A11,ShowReleaseDate!A:A,ShowReleaseDate!B:B)</f>
        <v>42986</v>
      </c>
      <c r="K11" s="24" t="str">
        <f>_xlfn.XLOOKUP(A11,ShowReleaseDate!A:A,ShowReleaseDate!D:D)</f>
        <v>Quarter 2</v>
      </c>
    </row>
    <row r="12" spans="1:11" ht="27.75" x14ac:dyDescent="0.2">
      <c r="A12" s="1">
        <v>80169755</v>
      </c>
      <c r="B12" s="1" t="s">
        <v>52</v>
      </c>
      <c r="C12" s="1" t="s">
        <v>53</v>
      </c>
      <c r="E12" s="25" t="s">
        <v>54</v>
      </c>
      <c r="F12" s="24" t="str">
        <f>_xlfn.XLOOKUP(A12,ShowCategory!B:B,ShowCategory!A:A)</f>
        <v>Stand-Up Comedy</v>
      </c>
      <c r="G12" s="24">
        <f>_xlfn.XLOOKUP(A12,ShowRating!A:A,ShowRating!C:C)</f>
        <v>4</v>
      </c>
      <c r="H12" s="24" t="str">
        <f>_xlfn.XLOOKUP(A12,ShowRating!A:A,ShowRating!D:D)</f>
        <v>Very Good</v>
      </c>
      <c r="I12" s="24" t="str">
        <f>_xlfn.XLOOKUP(A12,ShowDescription!A:A,ShowDescription!B:B)</f>
        <v>Comedian and celebrity impersonator JoaquÃ­n Reyes decides to be his zesty self for a night of stories about buses, bathroom habits, royalty and more.</v>
      </c>
      <c r="J12" s="28">
        <f>_xlfn.XLOOKUP(A12,ShowReleaseDate!A:A,ShowReleaseDate!B:B)</f>
        <v>42986</v>
      </c>
      <c r="K12" s="24" t="str">
        <f>_xlfn.XLOOKUP(A12,ShowReleaseDate!A:A,ShowReleaseDate!D:D)</f>
        <v>Quarter 2</v>
      </c>
    </row>
    <row r="13" spans="1:11" x14ac:dyDescent="0.2">
      <c r="A13" s="1">
        <v>70299204</v>
      </c>
      <c r="B13" s="1" t="s">
        <v>56</v>
      </c>
      <c r="C13" s="1" t="s">
        <v>57</v>
      </c>
      <c r="D13" s="3" t="s">
        <v>58</v>
      </c>
      <c r="E13" s="25" t="s">
        <v>59</v>
      </c>
      <c r="F13" s="24" t="str">
        <f>_xlfn.XLOOKUP(A13,ShowCategory!B:B,ShowCategory!A:A)</f>
        <v>Action &amp; Adventure, Dramas, International Movies</v>
      </c>
      <c r="G13" s="24">
        <f>_xlfn.XLOOKUP(A13,ShowRating!A:A,ShowRating!C:C)</f>
        <v>2</v>
      </c>
      <c r="H13" s="24" t="str">
        <f>_xlfn.XLOOKUP(A13,ShowRating!A:A,ShowRating!D:D)</f>
        <v>Neutral</v>
      </c>
      <c r="I13" s="24" t="str">
        <f>_xlfn.XLOOKUP(A13,ShowDescription!A:A,ShowDescription!B:B)</f>
        <v>When beer magnate Alfred "Freddy" Heineken is kidnapped in 1983, his abductors make the largest ransom demand in history.</v>
      </c>
      <c r="J13" s="28">
        <f>_xlfn.XLOOKUP(A13,ShowReleaseDate!A:A,ShowReleaseDate!B:B)</f>
        <v>42986</v>
      </c>
      <c r="K13" s="24" t="str">
        <f>_xlfn.XLOOKUP(A13,ShowReleaseDate!A:A,ShowReleaseDate!D:D)</f>
        <v>Quarter 2</v>
      </c>
    </row>
    <row r="14" spans="1:11" x14ac:dyDescent="0.2">
      <c r="A14" s="1">
        <v>80182480</v>
      </c>
      <c r="B14" s="1" t="s">
        <v>62</v>
      </c>
      <c r="E14" s="25" t="s">
        <v>63</v>
      </c>
      <c r="F14" s="24" t="str">
        <f>_xlfn.XLOOKUP(A14,ShowCategory!B:B,ShowCategory!A:A)</f>
        <v>Children &amp; Family Movies</v>
      </c>
      <c r="G14" s="24">
        <f>_xlfn.XLOOKUP(A14,ShowRating!A:A,ShowRating!C:C)</f>
        <v>3</v>
      </c>
      <c r="H14" s="24" t="str">
        <f>_xlfn.XLOOKUP(A14,ShowRating!A:A,ShowRating!D:D)</f>
        <v>Good</v>
      </c>
      <c r="I14" s="24" t="str">
        <f>_xlfn.XLOOKUP(A14,ShowDescription!A:A,ShowDescription!B:B)</f>
        <v>A team of minstrels, including a monkey, cat and donkey, narrate folktales from the Indian regions of Rajasthan, Kerala and Punjab.</v>
      </c>
      <c r="J14" s="28">
        <f>_xlfn.XLOOKUP(A14,ShowReleaseDate!A:A,ShowReleaseDate!B:B)</f>
        <v>42986</v>
      </c>
      <c r="K14" s="24" t="str">
        <f>_xlfn.XLOOKUP(A14,ShowReleaseDate!A:A,ShowReleaseDate!D:D)</f>
        <v>Quarter 2</v>
      </c>
    </row>
    <row r="15" spans="1:11" ht="27.75" x14ac:dyDescent="0.2">
      <c r="A15" s="1">
        <v>80182483</v>
      </c>
      <c r="B15" s="1" t="s">
        <v>66</v>
      </c>
      <c r="C15" s="1" t="s">
        <v>67</v>
      </c>
      <c r="E15" s="25" t="s">
        <v>68</v>
      </c>
      <c r="F15" s="24" t="str">
        <f>_xlfn.XLOOKUP(A15,ShowCategory!B:B,ShowCategory!A:A)</f>
        <v>Children &amp; Family Movies</v>
      </c>
      <c r="G15" s="24">
        <f>_xlfn.XLOOKUP(A15,ShowRating!A:A,ShowRating!C:C)</f>
        <v>4</v>
      </c>
      <c r="H15" s="24" t="str">
        <f>_xlfn.XLOOKUP(A15,ShowRating!A:A,ShowRating!D:D)</f>
        <v>Very Good</v>
      </c>
      <c r="I15" s="24" t="str">
        <f>_xlfn.XLOOKUP(A15,ShowDescription!A:A,ShowDescription!B:B)</f>
        <v>An artisan is cheated of his payment, a lion of his throne and a brother of his inheritance in these three stories of deception and justice.</v>
      </c>
      <c r="J15" s="28">
        <f>_xlfn.XLOOKUP(A15,ShowReleaseDate!A:A,ShowReleaseDate!B:B)</f>
        <v>42986</v>
      </c>
      <c r="K15" s="24" t="str">
        <f>_xlfn.XLOOKUP(A15,ShowReleaseDate!A:A,ShowReleaseDate!D:D)</f>
        <v>Quarter 2</v>
      </c>
    </row>
    <row r="16" spans="1:11" ht="27.75" x14ac:dyDescent="0.2">
      <c r="A16" s="1">
        <v>80182596</v>
      </c>
      <c r="B16" s="1" t="s">
        <v>70</v>
      </c>
      <c r="C16" s="1" t="s">
        <v>67</v>
      </c>
      <c r="E16" s="25" t="s">
        <v>71</v>
      </c>
      <c r="F16" s="24" t="str">
        <f>_xlfn.XLOOKUP(A16,ShowCategory!B:B,ShowCategory!A:A)</f>
        <v>Children &amp; Family Movies</v>
      </c>
      <c r="G16" s="24">
        <f>_xlfn.XLOOKUP(A16,ShowRating!A:A,ShowRating!C:C)</f>
        <v>4</v>
      </c>
      <c r="H16" s="24" t="str">
        <f>_xlfn.XLOOKUP(A16,ShowRating!A:A,ShowRating!D:D)</f>
        <v>Very Good</v>
      </c>
      <c r="I16" s="24" t="str">
        <f>_xlfn.XLOOKUP(A16,ShowDescription!A:A,ShowDescription!B:B)</f>
        <v>A cat, monkey and donkey team up to narrate folktales about friendship from Northeast India, and the Indian regions of Bihar and Rajasthan.</v>
      </c>
      <c r="J16" s="28">
        <f>_xlfn.XLOOKUP(A16,ShowReleaseDate!A:A,ShowReleaseDate!B:B)</f>
        <v>42986</v>
      </c>
      <c r="K16" s="24" t="str">
        <f>_xlfn.XLOOKUP(A16,ShowReleaseDate!A:A,ShowReleaseDate!D:D)</f>
        <v>Quarter 2</v>
      </c>
    </row>
    <row r="17" spans="1:11" ht="27.75" x14ac:dyDescent="0.2">
      <c r="A17" s="1">
        <v>80182482</v>
      </c>
      <c r="B17" s="1" t="s">
        <v>73</v>
      </c>
      <c r="C17" s="1" t="s">
        <v>74</v>
      </c>
      <c r="E17" s="25" t="s">
        <v>75</v>
      </c>
      <c r="F17" s="24" t="str">
        <f>_xlfn.XLOOKUP(A17,ShowCategory!B:B,ShowCategory!A:A)</f>
        <v>Children &amp; Family Movies</v>
      </c>
      <c r="G17" s="24">
        <f>_xlfn.XLOOKUP(A17,ShowRating!A:A,ShowRating!C:C)</f>
        <v>3</v>
      </c>
      <c r="H17" s="24" t="str">
        <f>_xlfn.XLOOKUP(A17,ShowRating!A:A,ShowRating!D:D)</f>
        <v>Good</v>
      </c>
      <c r="I17" s="24" t="str">
        <f>_xlfn.XLOOKUP(A17,ShowDescription!A:A,ShowDescription!B:B)</f>
        <v>In three comic-strip-style tales, a boy tries to sell wisdom, a demon is released from captivity, and a king assigns impossible tasks to his minister.</v>
      </c>
      <c r="J17" s="28">
        <f>_xlfn.XLOOKUP(A17,ShowReleaseDate!A:A,ShowReleaseDate!B:B)</f>
        <v>42986</v>
      </c>
      <c r="K17" s="24" t="str">
        <f>_xlfn.XLOOKUP(A17,ShowReleaseDate!A:A,ShowReleaseDate!D:D)</f>
        <v>Quarter 2</v>
      </c>
    </row>
    <row r="18" spans="1:11" ht="27.75" x14ac:dyDescent="0.2">
      <c r="A18" s="1">
        <v>80182597</v>
      </c>
      <c r="B18" s="1" t="s">
        <v>77</v>
      </c>
      <c r="C18" s="1" t="s">
        <v>74</v>
      </c>
      <c r="E18" s="25" t="s">
        <v>71</v>
      </c>
      <c r="F18" s="24" t="str">
        <f>_xlfn.XLOOKUP(A18,ShowCategory!B:B,ShowCategory!A:A)</f>
        <v>Children &amp; Family Movies</v>
      </c>
      <c r="G18" s="24">
        <f>_xlfn.XLOOKUP(A18,ShowRating!A:A,ShowRating!C:C)</f>
        <v>5</v>
      </c>
      <c r="H18" s="24" t="str">
        <f>_xlfn.XLOOKUP(A18,ShowRating!A:A,ShowRating!D:D)</f>
        <v>Excellent</v>
      </c>
      <c r="I18" s="24" t="str">
        <f>_xlfn.XLOOKUP(A18,ShowDescription!A:A,ShowDescription!B:B)</f>
        <v>A cat, monkey and donkey learn the consequences of cheating through stories from the Indian regions of Rajasthan, West Bengal and Maharashtra.</v>
      </c>
      <c r="J18" s="28">
        <f>_xlfn.XLOOKUP(A18,ShowReleaseDate!A:A,ShowReleaseDate!B:B)</f>
        <v>42986</v>
      </c>
      <c r="K18" s="24" t="str">
        <f>_xlfn.XLOOKUP(A18,ShowReleaseDate!A:A,ShowReleaseDate!D:D)</f>
        <v>Quarter 2</v>
      </c>
    </row>
    <row r="19" spans="1:11" x14ac:dyDescent="0.2">
      <c r="A19" s="1">
        <v>80182481</v>
      </c>
      <c r="B19" s="1" t="s">
        <v>79</v>
      </c>
      <c r="E19" s="25" t="s">
        <v>63</v>
      </c>
      <c r="F19" s="24" t="str">
        <f>_xlfn.XLOOKUP(A19,ShowCategory!B:B,ShowCategory!A:A)</f>
        <v>Children &amp; Family Movies</v>
      </c>
      <c r="G19" s="24">
        <f>_xlfn.XLOOKUP(A19,ShowRating!A:A,ShowRating!C:C)</f>
        <v>3</v>
      </c>
      <c r="H19" s="24" t="str">
        <f>_xlfn.XLOOKUP(A19,ShowRating!A:A,ShowRating!D:D)</f>
        <v>Good</v>
      </c>
      <c r="I19" s="24" t="str">
        <f>_xlfn.XLOOKUP(A19,ShowDescription!A:A,ShowDescription!B:B)</f>
        <v>Animal minstrels narrate stories about a monkey's friendship with a crocodile, two monkeys' foolishness and a villager's encounter with a demon.</v>
      </c>
      <c r="J19" s="28">
        <f>_xlfn.XLOOKUP(A19,ShowReleaseDate!A:A,ShowReleaseDate!B:B)</f>
        <v>42986</v>
      </c>
      <c r="K19" s="24" t="str">
        <f>_xlfn.XLOOKUP(A19,ShowReleaseDate!A:A,ShowReleaseDate!D:D)</f>
        <v>Quarter 2</v>
      </c>
    </row>
    <row r="20" spans="1:11" ht="27.75" x14ac:dyDescent="0.2">
      <c r="A20" s="1">
        <v>80182621</v>
      </c>
      <c r="B20" s="1" t="s">
        <v>81</v>
      </c>
      <c r="C20" s="1" t="s">
        <v>67</v>
      </c>
      <c r="E20" s="25" t="s">
        <v>42</v>
      </c>
      <c r="F20" s="24" t="str">
        <f>_xlfn.XLOOKUP(A20,ShowCategory!B:B,ShowCategory!A:A)</f>
        <v>Children &amp; Family Movies</v>
      </c>
      <c r="G20" s="24">
        <f>_xlfn.XLOOKUP(A20,ShowRating!A:A,ShowRating!C:C)</f>
        <v>5</v>
      </c>
      <c r="H20" s="24" t="str">
        <f>_xlfn.XLOOKUP(A20,ShowRating!A:A,ShowRating!D:D)</f>
        <v>Excellent</v>
      </c>
      <c r="I20" s="24" t="str">
        <f>_xlfn.XLOOKUP(A20,ShowDescription!A:A,ShowDescription!B:B)</f>
        <v>The consequences of trickery are explored in stories involving an inconsiderate husband, two greedy courtiers, and a kind man who loses everything.</v>
      </c>
      <c r="J20" s="28">
        <f>_xlfn.XLOOKUP(A20,ShowReleaseDate!A:A,ShowReleaseDate!B:B)</f>
        <v>42986</v>
      </c>
      <c r="K20" s="24" t="str">
        <f>_xlfn.XLOOKUP(A20,ShowReleaseDate!A:A,ShowReleaseDate!D:D)</f>
        <v>Quarter 2</v>
      </c>
    </row>
    <row r="21" spans="1:11" x14ac:dyDescent="0.2">
      <c r="A21" s="1">
        <v>80057969</v>
      </c>
      <c r="B21" s="1" t="s">
        <v>83</v>
      </c>
      <c r="C21" s="1" t="s">
        <v>84</v>
      </c>
      <c r="D21" s="3" t="s">
        <v>85</v>
      </c>
      <c r="E21" s="25" t="s">
        <v>86</v>
      </c>
      <c r="F21" s="24" t="str">
        <f>_xlfn.XLOOKUP(A21,ShowCategory!B:B,ShowCategory!A:A)</f>
        <v>Cult Movies, Dramas, Independent Movies</v>
      </c>
      <c r="G21" s="24">
        <f>_xlfn.XLOOKUP(A21,ShowRating!A:A,ShowRating!C:C)</f>
        <v>5</v>
      </c>
      <c r="H21" s="24" t="str">
        <f>_xlfn.XLOOKUP(A21,ShowRating!A:A,ShowRating!D:D)</f>
        <v>Excellent</v>
      </c>
      <c r="I21" s="24" t="str">
        <f>_xlfn.XLOOKUP(A21,ShowDescription!A:A,ShowDescription!B:B)</f>
        <v>A man in an unsatisfying marriage recalls the details of an intense past relationship with an ex-girlfriend when he gets word that she may be missing.</v>
      </c>
      <c r="J21" s="28">
        <f>_xlfn.XLOOKUP(A21,ShowReleaseDate!A:A,ShowReleaseDate!B:B)</f>
        <v>42986</v>
      </c>
      <c r="K21" s="24" t="str">
        <f>_xlfn.XLOOKUP(A21,ShowReleaseDate!A:A,ShowReleaseDate!D:D)</f>
        <v>Quarter 2</v>
      </c>
    </row>
    <row r="22" spans="1:11" x14ac:dyDescent="0.2">
      <c r="A22" s="1">
        <v>80060297</v>
      </c>
      <c r="B22" s="1" t="s">
        <v>89</v>
      </c>
      <c r="C22" s="1" t="s">
        <v>90</v>
      </c>
      <c r="D22" s="3" t="s">
        <v>16</v>
      </c>
      <c r="E22" s="25" t="s">
        <v>91</v>
      </c>
      <c r="F22" s="24" t="str">
        <f>_xlfn.XLOOKUP(A22,ShowCategory!B:B,ShowCategory!A:A)</f>
        <v>Comedies, Independent Movies, Romantic Movies</v>
      </c>
      <c r="G22" s="24">
        <f>_xlfn.XLOOKUP(A22,ShowRating!A:A,ShowRating!C:C)</f>
        <v>5</v>
      </c>
      <c r="H22" s="24" t="str">
        <f>_xlfn.XLOOKUP(A22,ShowRating!A:A,ShowRating!D:D)</f>
        <v>Excellent</v>
      </c>
      <c r="I22" s="24" t="str">
        <f>_xlfn.XLOOKUP(A22,ShowDescription!A:A,ShowDescription!B:B)</f>
        <v>A filmmaker working on a documentary about love in modern Manhattan becomes personally entangled in the romantic lives of his subjects.</v>
      </c>
      <c r="J22" s="28">
        <f>_xlfn.XLOOKUP(A22,ShowReleaseDate!A:A,ShowReleaseDate!B:B)</f>
        <v>42986</v>
      </c>
      <c r="K22" s="24" t="str">
        <f>_xlfn.XLOOKUP(A22,ShowReleaseDate!A:A,ShowReleaseDate!D:D)</f>
        <v>Quarter 2</v>
      </c>
    </row>
    <row r="23" spans="1:11" ht="27.75" x14ac:dyDescent="0.2">
      <c r="A23" s="1">
        <v>80046728</v>
      </c>
      <c r="B23" s="1" t="s">
        <v>94</v>
      </c>
      <c r="C23" s="1" t="s">
        <v>95</v>
      </c>
      <c r="D23" s="3" t="s">
        <v>85</v>
      </c>
      <c r="E23" s="25" t="s">
        <v>96</v>
      </c>
      <c r="F23" s="24" t="str">
        <f>_xlfn.XLOOKUP(A23,ShowCategory!B:B,ShowCategory!A:A)</f>
        <v>Action &amp; Adventure, Comedies, International Movies</v>
      </c>
      <c r="G23" s="24">
        <f>_xlfn.XLOOKUP(A23,ShowRating!A:A,ShowRating!C:C)</f>
        <v>5</v>
      </c>
      <c r="H23" s="24" t="str">
        <f>_xlfn.XLOOKUP(A23,ShowRating!A:A,ShowRating!D:D)</f>
        <v>Excellent</v>
      </c>
      <c r="I23" s="24" t="str">
        <f>_xlfn.XLOOKUP(A23,ShowDescription!A:A,ShowDescription!B:B)</f>
        <v>A brain-addled war vet, a failing band manager and a Stanley Kubrick impersonator help the CIA construct an epic scam by faking the 1969 moon landing.</v>
      </c>
      <c r="J23" s="28">
        <f>_xlfn.XLOOKUP(A23,ShowReleaseDate!A:A,ShowReleaseDate!B:B)</f>
        <v>42986</v>
      </c>
      <c r="K23" s="24" t="str">
        <f>_xlfn.XLOOKUP(A23,ShowReleaseDate!A:A,ShowReleaseDate!D:D)</f>
        <v>Quarter 2</v>
      </c>
    </row>
    <row r="24" spans="1:11" x14ac:dyDescent="0.2">
      <c r="A24" s="1">
        <v>80046727</v>
      </c>
      <c r="B24" s="1" t="s">
        <v>99</v>
      </c>
      <c r="C24" s="1" t="s">
        <v>100</v>
      </c>
      <c r="D24" s="3" t="s">
        <v>101</v>
      </c>
      <c r="E24" s="25" t="s">
        <v>102</v>
      </c>
      <c r="F24" s="24" t="str">
        <f>_xlfn.XLOOKUP(A24,ShowCategory!B:B,ShowCategory!A:A)</f>
        <v>Documentaries</v>
      </c>
      <c r="G24" s="24">
        <f>_xlfn.XLOOKUP(A24,ShowRating!A:A,ShowRating!C:C)</f>
        <v>2</v>
      </c>
      <c r="H24" s="24" t="str">
        <f>_xlfn.XLOOKUP(A24,ShowRating!A:A,ShowRating!D:D)</f>
        <v>Neutral</v>
      </c>
      <c r="I24" s="24" t="str">
        <f>_xlfn.XLOOKUP(A24,ShowDescription!A:A,ShowDescription!B:B)</f>
        <v>As the newspaper industry takes a hit, The Denver Post breaks new ground with a section dedicated to cannabis culture.</v>
      </c>
      <c r="J24" s="28">
        <f>_xlfn.XLOOKUP(A24,ShowReleaseDate!A:A,ShowReleaseDate!B:B)</f>
        <v>42986</v>
      </c>
      <c r="K24" s="24" t="str">
        <f>_xlfn.XLOOKUP(A24,ShowReleaseDate!A:A,ShowReleaseDate!D:D)</f>
        <v>Quarter 2</v>
      </c>
    </row>
    <row r="25" spans="1:11" x14ac:dyDescent="0.2">
      <c r="A25" s="1">
        <v>70304988</v>
      </c>
      <c r="B25" s="1" t="s">
        <v>105</v>
      </c>
      <c r="C25" s="1" t="s">
        <v>106</v>
      </c>
      <c r="D25" s="3" t="s">
        <v>16</v>
      </c>
      <c r="E25" s="25" t="s">
        <v>107</v>
      </c>
      <c r="F25" s="24" t="str">
        <f>_xlfn.XLOOKUP(A25,ShowCategory!B:B,ShowCategory!A:A)</f>
        <v>Horror Movies, Thrillers</v>
      </c>
      <c r="G25" s="24">
        <f>_xlfn.XLOOKUP(A25,ShowRating!A:A,ShowRating!C:C)</f>
        <v>5</v>
      </c>
      <c r="H25" s="24" t="str">
        <f>_xlfn.XLOOKUP(A25,ShowRating!A:A,ShowRating!D:D)</f>
        <v>Excellent</v>
      </c>
      <c r="I25" s="24" t="str">
        <f>_xlfn.XLOOKUP(A25,ShowDescription!A:A,ShowDescription!B:B)</f>
        <v>In 1899, a young doctor arrives at an asylum for an apprenticeship and becomes suspicious of his mentor's methods while falling for a female patient.</v>
      </c>
      <c r="J25" s="28">
        <f>_xlfn.XLOOKUP(A25,ShowReleaseDate!A:A,ShowReleaseDate!B:B)</f>
        <v>42986</v>
      </c>
      <c r="K25" s="24" t="str">
        <f>_xlfn.XLOOKUP(A25,ShowReleaseDate!A:A,ShowReleaseDate!D:D)</f>
        <v>Quarter 2</v>
      </c>
    </row>
    <row r="26" spans="1:11" x14ac:dyDescent="0.2">
      <c r="A26" s="1">
        <v>80057700</v>
      </c>
      <c r="B26" s="1" t="s">
        <v>110</v>
      </c>
      <c r="C26" s="1" t="s">
        <v>111</v>
      </c>
      <c r="D26" s="3" t="s">
        <v>16</v>
      </c>
      <c r="E26" s="25" t="s">
        <v>5</v>
      </c>
      <c r="F26" s="24" t="str">
        <f>_xlfn.XLOOKUP(A26,ShowCategory!B:B,ShowCategory!A:A)</f>
        <v>Dramas, Independent Movies</v>
      </c>
      <c r="G26" s="24">
        <f>_xlfn.XLOOKUP(A26,ShowRating!A:A,ShowRating!C:C)</f>
        <v>4</v>
      </c>
      <c r="H26" s="24" t="str">
        <f>_xlfn.XLOOKUP(A26,ShowRating!A:A,ShowRating!D:D)</f>
        <v>Very Good</v>
      </c>
      <c r="I26" s="24" t="str">
        <f>_xlfn.XLOOKUP(A26,ShowDescription!A:A,ShowDescription!B:B)</f>
        <v>A New Orleans politician finds his idealistic plans for rebuilding after a toxic oil spill unraveling thanks to a sex scandal.</v>
      </c>
      <c r="J26" s="28">
        <f>_xlfn.XLOOKUP(A26,ShowReleaseDate!A:A,ShowReleaseDate!B:B)</f>
        <v>42986</v>
      </c>
      <c r="K26" s="24" t="str">
        <f>_xlfn.XLOOKUP(A26,ShowReleaseDate!A:A,ShowReleaseDate!D:D)</f>
        <v>Quarter 2</v>
      </c>
    </row>
    <row r="27" spans="1:11" x14ac:dyDescent="0.2">
      <c r="A27" s="1">
        <v>80045922</v>
      </c>
      <c r="B27" s="1" t="s">
        <v>114</v>
      </c>
      <c r="C27" s="1" t="s">
        <v>115</v>
      </c>
      <c r="D27" s="3" t="s">
        <v>16</v>
      </c>
      <c r="E27" s="25" t="s">
        <v>117</v>
      </c>
      <c r="F27" s="24" t="str">
        <f>_xlfn.XLOOKUP(A27,ShowCategory!B:B,ShowCategory!A:A)</f>
        <v>Dramas, Independent Movies, Romantic Movies</v>
      </c>
      <c r="G27" s="24">
        <f>_xlfn.XLOOKUP(A27,ShowRating!A:A,ShowRating!C:C)</f>
        <v>3</v>
      </c>
      <c r="H27" s="24" t="str">
        <f>_xlfn.XLOOKUP(A27,ShowRating!A:A,ShowRating!D:D)</f>
        <v>Good</v>
      </c>
      <c r="I27" s="24" t="str">
        <f>_xlfn.XLOOKUP(A27,ShowDescription!A:A,ShowDescription!B:B)</f>
        <v>As a volatile young couple who have been together for six years approach college graduation, unexpected career opportunities threaten their future.</v>
      </c>
      <c r="J27" s="28">
        <f>_xlfn.XLOOKUP(A27,ShowReleaseDate!A:A,ShowReleaseDate!B:B)</f>
        <v>42255</v>
      </c>
      <c r="K27" s="24" t="str">
        <f>_xlfn.XLOOKUP(A27,ShowReleaseDate!A:A,ShowReleaseDate!D:D)</f>
        <v>Quarter 2</v>
      </c>
    </row>
    <row r="28" spans="1:11" x14ac:dyDescent="0.2">
      <c r="A28" s="1">
        <v>80244601</v>
      </c>
      <c r="B28" s="1" t="s">
        <v>120</v>
      </c>
      <c r="E28" s="25" t="s">
        <v>18</v>
      </c>
      <c r="F28" s="24" t="str">
        <f>_xlfn.XLOOKUP(A28,ShowCategory!B:B,ShowCategory!A:A)</f>
        <v>International TV Shows, Romantic TV Shows, TV Comedies</v>
      </c>
      <c r="G28" s="24">
        <f>_xlfn.XLOOKUP(A28,ShowRating!A:A,ShowRating!C:C)</f>
        <v>3</v>
      </c>
      <c r="H28" s="24" t="str">
        <f>_xlfn.XLOOKUP(A28,ShowRating!A:A,ShowRating!D:D)</f>
        <v>Good</v>
      </c>
      <c r="I28" s="24" t="str">
        <f>_xlfn.XLOOKUP(A28,ShowDescription!A:A,ShowDescription!B:B)</f>
        <v>As four couples with different lifestyles go through the ebbs and flows of joy and sorrow, each must learn how to live a good life.</v>
      </c>
      <c r="J28" s="28">
        <f>_xlfn.XLOOKUP(A28,ShowReleaseDate!A:A,ShowReleaseDate!B:B)</f>
        <v>43350</v>
      </c>
      <c r="K28" s="24" t="str">
        <f>_xlfn.XLOOKUP(A28,ShowReleaseDate!A:A,ShowReleaseDate!D:D)</f>
        <v>Quarter 2</v>
      </c>
    </row>
    <row r="29" spans="1:11" x14ac:dyDescent="0.2">
      <c r="A29" s="1">
        <v>80203094</v>
      </c>
      <c r="B29" s="1" t="s">
        <v>124</v>
      </c>
      <c r="C29" s="1" t="s">
        <v>125</v>
      </c>
      <c r="D29" s="3" t="s">
        <v>126</v>
      </c>
      <c r="E29" s="25" t="s">
        <v>127</v>
      </c>
      <c r="F29" s="24" t="str">
        <f>_xlfn.XLOOKUP(A29,ShowCategory!B:B,ShowCategory!A:A)</f>
        <v>Documentaries</v>
      </c>
      <c r="G29" s="24">
        <f>_xlfn.XLOOKUP(A29,ShowRating!A:A,ShowRating!C:C)</f>
        <v>2</v>
      </c>
      <c r="H29" s="24" t="str">
        <f>_xlfn.XLOOKUP(A29,ShowRating!A:A,ShowRating!D:D)</f>
        <v>Neutral</v>
      </c>
      <c r="I29" s="24" t="str">
        <f>_xlfn.XLOOKUP(A29,ShowDescription!A:A,ShowDescription!B:B)</f>
        <v>Women who've been sexually brutalized in war-torn Congo begin to heal at City of Joy, a center that helps them regain a sense of self and empowerment.</v>
      </c>
      <c r="J29" s="28">
        <f>_xlfn.XLOOKUP(A29,ShowReleaseDate!A:A,ShowReleaseDate!B:B)</f>
        <v>43350</v>
      </c>
      <c r="K29" s="24" t="str">
        <f>_xlfn.XLOOKUP(A29,ShowReleaseDate!A:A,ShowReleaseDate!D:D)</f>
        <v>Quarter 2</v>
      </c>
    </row>
    <row r="30" spans="1:11" x14ac:dyDescent="0.2">
      <c r="A30" s="1">
        <v>80190843</v>
      </c>
      <c r="B30" s="1" t="s">
        <v>129</v>
      </c>
      <c r="E30" s="25" t="s">
        <v>18</v>
      </c>
      <c r="F30" s="24" t="str">
        <f>_xlfn.XLOOKUP(A30,ShowCategory!B:B,ShowCategory!A:A)</f>
        <v>Docuseries</v>
      </c>
      <c r="G30" s="24">
        <f>_xlfn.XLOOKUP(A30,ShowRating!A:A,ShowRating!C:C)</f>
        <v>3</v>
      </c>
      <c r="H30" s="24" t="str">
        <f>_xlfn.XLOOKUP(A30,ShowRating!A:A,ShowRating!D:D)</f>
        <v>Good</v>
      </c>
      <c r="I30" s="24" t="str">
        <f>_xlfn.XLOOKUP(A30,ShowDescription!A:A,ShowDescription!B:B)</f>
        <v>Take an intimate look at the emotionally charged first and last days of new and soon-to-be released inmates at Georgia's Gwinnett County Jail.</v>
      </c>
      <c r="J30" s="28">
        <f>_xlfn.XLOOKUP(A30,ShowReleaseDate!A:A,ShowReleaseDate!B:B)</f>
        <v>43350</v>
      </c>
      <c r="K30" s="24" t="str">
        <f>_xlfn.XLOOKUP(A30,ShowReleaseDate!A:A,ShowReleaseDate!D:D)</f>
        <v>Quarter 2</v>
      </c>
    </row>
    <row r="31" spans="1:11" x14ac:dyDescent="0.2">
      <c r="A31" s="1">
        <v>70241607</v>
      </c>
      <c r="B31" s="1" t="s">
        <v>132</v>
      </c>
      <c r="C31" s="1" t="s">
        <v>133</v>
      </c>
      <c r="D31" s="3" t="s">
        <v>134</v>
      </c>
      <c r="E31" s="25" t="s">
        <v>135</v>
      </c>
      <c r="F31" s="24" t="str">
        <f>_xlfn.XLOOKUP(A31,ShowCategory!B:B,ShowCategory!A:A)</f>
        <v>Horror Movies, International Movies</v>
      </c>
      <c r="G31" s="24">
        <f>_xlfn.XLOOKUP(A31,ShowRating!A:A,ShowRating!C:C)</f>
        <v>4</v>
      </c>
      <c r="H31" s="24" t="str">
        <f>_xlfn.XLOOKUP(A31,ShowRating!A:A,ShowRating!D:D)</f>
        <v>Very Good</v>
      </c>
      <c r="I31" s="24" t="str">
        <f>_xlfn.XLOOKUP(A31,ShowDescription!A:A,ShowDescription!B:B)</f>
        <v>When a family moves into an upscale housing development, they encounter a series of paranormal events that drive them to the edge of insanity.</v>
      </c>
      <c r="J31" s="28">
        <f>_xlfn.XLOOKUP(A31,ShowReleaseDate!A:A,ShowReleaseDate!B:B)</f>
        <v>43350</v>
      </c>
      <c r="K31" s="24" t="str">
        <f>_xlfn.XLOOKUP(A31,ShowReleaseDate!A:A,ShowReleaseDate!D:D)</f>
        <v>Quarter 2</v>
      </c>
    </row>
    <row r="32" spans="1:11" ht="27.75" x14ac:dyDescent="0.2">
      <c r="A32" s="1">
        <v>80988892</v>
      </c>
      <c r="B32" s="1" t="s">
        <v>138</v>
      </c>
      <c r="C32" s="1" t="s">
        <v>139</v>
      </c>
      <c r="D32" s="3" t="s">
        <v>140</v>
      </c>
      <c r="E32" s="25" t="s">
        <v>141</v>
      </c>
      <c r="F32" s="24" t="str">
        <f>_xlfn.XLOOKUP(A32,ShowCategory!B:B,ShowCategory!A:A)</f>
        <v>Children &amp; Family Movies, Comedies, Sci-Fi &amp; Fantasy</v>
      </c>
      <c r="G32" s="24">
        <f>_xlfn.XLOOKUP(A32,ShowRating!A:A,ShowRating!C:C)</f>
        <v>2</v>
      </c>
      <c r="H32" s="24" t="str">
        <f>_xlfn.XLOOKUP(A32,ShowRating!A:A,ShowRating!D:D)</f>
        <v>Neutral</v>
      </c>
      <c r="I32" s="24" t="str">
        <f>_xlfn.XLOOKUP(A32,ShowDescription!A:A,ShowDescription!B:B)</f>
        <v>When lonely Mai forms an unlikely bond with a top-secret robot, they embark on an intense, action-packed adventure to foil the plot of a vicious villain.</v>
      </c>
      <c r="J32" s="28">
        <f>_xlfn.XLOOKUP(A32,ShowReleaseDate!A:A,ShowReleaseDate!B:B)</f>
        <v>43350</v>
      </c>
      <c r="K32" s="24" t="str">
        <f>_xlfn.XLOOKUP(A32,ShowReleaseDate!A:A,ShowReleaseDate!D:D)</f>
        <v>Quarter 2</v>
      </c>
    </row>
    <row r="33" spans="1:11" x14ac:dyDescent="0.2">
      <c r="A33" s="1">
        <v>80239639</v>
      </c>
      <c r="B33" s="1" t="s">
        <v>144</v>
      </c>
      <c r="C33" s="1" t="s">
        <v>145</v>
      </c>
      <c r="D33" s="3" t="s">
        <v>16</v>
      </c>
      <c r="E33" s="25" t="s">
        <v>141</v>
      </c>
      <c r="F33" s="24" t="str">
        <f>_xlfn.XLOOKUP(A33,ShowCategory!B:B,ShowCategory!A:A)</f>
        <v>Comedies, Romantic Movies</v>
      </c>
      <c r="G33" s="24">
        <f>_xlfn.XLOOKUP(A33,ShowRating!A:A,ShowRating!C:C)</f>
        <v>3</v>
      </c>
      <c r="H33" s="24" t="str">
        <f>_xlfn.XLOOKUP(A33,ShowRating!A:A,ShowRating!D:D)</f>
        <v>Good</v>
      </c>
      <c r="I33" s="24" t="str">
        <f>_xlfn.XLOOKUP(A33,ShowDescription!A:A,ShowDescription!B:B)</f>
        <v>A wrong-number text sparks a virtual romance between a smart but unpopular teen and a sweet jock who thinks he's talking to a gorgeous cheerleader.</v>
      </c>
      <c r="J33" s="28">
        <f>_xlfn.XLOOKUP(A33,ShowReleaseDate!A:A,ShowReleaseDate!B:B)</f>
        <v>43350</v>
      </c>
      <c r="K33" s="24" t="str">
        <f>_xlfn.XLOOKUP(A33,ShowReleaseDate!A:A,ShowReleaseDate!D:D)</f>
        <v>Quarter 2</v>
      </c>
    </row>
    <row r="34" spans="1:11" ht="27.75" x14ac:dyDescent="0.2">
      <c r="A34" s="1">
        <v>80159586</v>
      </c>
      <c r="B34" s="1" t="s">
        <v>148</v>
      </c>
      <c r="C34" s="1" t="s">
        <v>149</v>
      </c>
      <c r="D34" s="3" t="s">
        <v>150</v>
      </c>
      <c r="E34" s="25" t="s">
        <v>151</v>
      </c>
      <c r="F34" s="24" t="str">
        <f>_xlfn.XLOOKUP(A34,ShowCategory!B:B,ShowCategory!A:A)</f>
        <v>Dramas, International Movies, Thrillers</v>
      </c>
      <c r="G34" s="24">
        <f>_xlfn.XLOOKUP(A34,ShowRating!A:A,ShowRating!C:C)</f>
        <v>5</v>
      </c>
      <c r="H34" s="24" t="str">
        <f>_xlfn.XLOOKUP(A34,ShowRating!A:A,ShowRating!D:D)</f>
        <v>Excellent</v>
      </c>
      <c r="I34" s="24" t="str">
        <f>_xlfn.XLOOKUP(A34,ShowDescription!A:A,ShowDescription!B:B)</f>
        <v>In 1930s Paris, an actress famous for her gory death scenes at the Grand Guignol Theater contends with a mysterious stalker and ghosts from her past.</v>
      </c>
      <c r="J34" s="28">
        <f>_xlfn.XLOOKUP(A34,ShowReleaseDate!A:A,ShowReleaseDate!B:B)</f>
        <v>43350</v>
      </c>
      <c r="K34" s="24" t="str">
        <f>_xlfn.XLOOKUP(A34,ShowReleaseDate!A:A,ShowReleaseDate!D:D)</f>
        <v>Quarter 2</v>
      </c>
    </row>
    <row r="35" spans="1:11" x14ac:dyDescent="0.2">
      <c r="A35" s="1">
        <v>80152447</v>
      </c>
      <c r="B35" s="1" t="s">
        <v>154</v>
      </c>
      <c r="C35" s="1" t="s">
        <v>155</v>
      </c>
      <c r="D35" s="3" t="s">
        <v>156</v>
      </c>
      <c r="E35" s="25" t="s">
        <v>158</v>
      </c>
      <c r="F35" s="24" t="str">
        <f>_xlfn.XLOOKUP(A35,ShowCategory!B:B,ShowCategory!A:A)</f>
        <v>Dramas, Independent Movies, International Movies</v>
      </c>
      <c r="G35" s="24">
        <f>_xlfn.XLOOKUP(A35,ShowRating!A:A,ShowRating!C:C)</f>
        <v>2</v>
      </c>
      <c r="H35" s="24" t="str">
        <f>_xlfn.XLOOKUP(A35,ShowRating!A:A,ShowRating!D:D)</f>
        <v>Neutral</v>
      </c>
      <c r="I35" s="24" t="str">
        <f>_xlfn.XLOOKUP(A35,ShowDescription!A:A,ShowDescription!B:B)</f>
        <v>This historical drama explores the long and often volatile friendship of painter Paul CÃ©zanne and writer Ã‰mile Zola, who first met as schoolboys.</v>
      </c>
      <c r="J35" s="28">
        <f>_xlfn.XLOOKUP(A35,ShowReleaseDate!A:A,ShowReleaseDate!B:B)</f>
        <v>42985</v>
      </c>
      <c r="K35" s="24" t="str">
        <f>_xlfn.XLOOKUP(A35,ShowReleaseDate!A:A,ShowReleaseDate!D:D)</f>
        <v>Quarter 2</v>
      </c>
    </row>
    <row r="36" spans="1:11" x14ac:dyDescent="0.2">
      <c r="A36" s="1">
        <v>80221550</v>
      </c>
      <c r="B36" s="1" t="s">
        <v>161</v>
      </c>
      <c r="E36" s="25" t="s">
        <v>18</v>
      </c>
      <c r="F36" s="24" t="str">
        <f>_xlfn.XLOOKUP(A36,ShowCategory!B:B,ShowCategory!A:A)</f>
        <v>Kids' TV, TV Comedies</v>
      </c>
      <c r="G36" s="24">
        <f>_xlfn.XLOOKUP(A36,ShowRating!A:A,ShowRating!C:C)</f>
        <v>3</v>
      </c>
      <c r="H36" s="24" t="str">
        <f>_xlfn.XLOOKUP(A36,ShowRating!A:A,ShowRating!D:D)</f>
        <v>Good</v>
      </c>
      <c r="I36" s="24" t="str">
        <f>_xlfn.XLOOKUP(A36,ShowDescription!A:A,ShowDescription!B:B)</f>
        <v>Happy-go-lucky chicken Archibald may not remember to do his chores, but he never forgets to have fun. After all, life's an adventure!</v>
      </c>
      <c r="J36" s="28">
        <f>_xlfn.XLOOKUP(A36,ShowReleaseDate!A:A,ShowReleaseDate!B:B)</f>
        <v>43714</v>
      </c>
      <c r="K36" s="24" t="str">
        <f>_xlfn.XLOOKUP(A36,ShowReleaseDate!A:A,ShowReleaseDate!D:D)</f>
        <v>Quarter 2</v>
      </c>
    </row>
    <row r="37" spans="1:11" x14ac:dyDescent="0.2">
      <c r="A37" s="1">
        <v>81154455</v>
      </c>
      <c r="B37" s="1" t="s">
        <v>165</v>
      </c>
      <c r="C37" s="1" t="s">
        <v>166</v>
      </c>
      <c r="D37" s="3" t="s">
        <v>167</v>
      </c>
      <c r="E37" s="25" t="s">
        <v>168</v>
      </c>
      <c r="F37" s="24" t="str">
        <f>_xlfn.XLOOKUP(A37,ShowCategory!B:B,ShowCategory!A:A)</f>
        <v>Dramas, International Movies, Thrillers</v>
      </c>
      <c r="G37" s="24">
        <f>_xlfn.XLOOKUP(A37,ShowRating!A:A,ShowRating!C:C)</f>
        <v>4</v>
      </c>
      <c r="H37" s="24" t="str">
        <f>_xlfn.XLOOKUP(A37,ShowRating!A:A,ShowRating!D:D)</f>
        <v>Very Good</v>
      </c>
      <c r="I37" s="24" t="str">
        <f>_xlfn.XLOOKUP(A37,ShowDescription!A:A,ShowDescription!B:B)</f>
        <v>The grim realities of caste discrimination come to light as an entitled but upright city cop ventures into Indiaâ€™s heartland to investigate a murder.</v>
      </c>
      <c r="J37" s="28">
        <f>_xlfn.XLOOKUP(A37,ShowReleaseDate!A:A,ShowReleaseDate!B:B)</f>
        <v>43714</v>
      </c>
      <c r="K37" s="24" t="str">
        <f>_xlfn.XLOOKUP(A37,ShowReleaseDate!A:A,ShowReleaseDate!D:D)</f>
        <v>Quarter 2</v>
      </c>
    </row>
    <row r="38" spans="1:11" x14ac:dyDescent="0.2">
      <c r="A38" s="1">
        <v>81113928</v>
      </c>
      <c r="B38" s="1" t="s">
        <v>170</v>
      </c>
      <c r="C38" s="1" t="s">
        <v>171</v>
      </c>
      <c r="E38" s="25" t="s">
        <v>172</v>
      </c>
      <c r="F38" s="24" t="str">
        <f>_xlfn.XLOOKUP(A38,ShowCategory!B:B,ShowCategory!A:A)</f>
        <v>Comedies, Dramas, Independent Movies</v>
      </c>
      <c r="G38" s="24">
        <f>_xlfn.XLOOKUP(A38,ShowRating!A:A,ShowRating!C:C)</f>
        <v>4</v>
      </c>
      <c r="H38" s="24" t="str">
        <f>_xlfn.XLOOKUP(A38,ShowRating!A:A,ShowRating!D:D)</f>
        <v>Very Good</v>
      </c>
      <c r="I38" s="24" t="str">
        <f>_xlfn.XLOOKUP(A38,ShowDescription!A:A,ShowDescription!B:B)</f>
        <v>From a schoolboyâ€™s crush to a middle-aged bachelorâ€™s office romance, four love stories spanning age, religion and status unfold in a small Indian town.</v>
      </c>
      <c r="J38" s="28">
        <f>_xlfn.XLOOKUP(A38,ShowReleaseDate!A:A,ShowReleaseDate!B:B)</f>
        <v>43714</v>
      </c>
      <c r="K38" s="24" t="str">
        <f>_xlfn.XLOOKUP(A38,ShowReleaseDate!A:A,ShowReleaseDate!D:D)</f>
        <v>Quarter 2</v>
      </c>
    </row>
    <row r="39" spans="1:11" x14ac:dyDescent="0.2">
      <c r="A39" s="1">
        <v>81052275</v>
      </c>
      <c r="B39" s="1" t="s">
        <v>175</v>
      </c>
      <c r="C39" s="1" t="s">
        <v>176</v>
      </c>
      <c r="D39" s="3" t="s">
        <v>167</v>
      </c>
      <c r="E39" s="25" t="s">
        <v>177</v>
      </c>
      <c r="F39" s="24" t="str">
        <f>_xlfn.XLOOKUP(A39,ShowCategory!B:B,ShowCategory!A:A)</f>
        <v>Comedies, International Movies</v>
      </c>
      <c r="G39" s="24">
        <f>_xlfn.XLOOKUP(A39,ShowRating!A:A,ShowRating!C:C)</f>
        <v>3</v>
      </c>
      <c r="H39" s="24" t="str">
        <f>_xlfn.XLOOKUP(A39,ShowRating!A:A,ShowRating!D:D)</f>
        <v>Good</v>
      </c>
      <c r="I39" s="24" t="str">
        <f>_xlfn.XLOOKUP(A39,ShowDescription!A:A,ShowDescription!B:B)</f>
        <v>In Goa and in desperate need of cash, four childhood friends get another shot at making their long-abandoned dreams of becoming filmmakers come true.</v>
      </c>
      <c r="J39" s="28">
        <f>_xlfn.XLOOKUP(A39,ShowReleaseDate!A:A,ShowReleaseDate!B:B)</f>
        <v>43714</v>
      </c>
      <c r="K39" s="24" t="str">
        <f>_xlfn.XLOOKUP(A39,ShowReleaseDate!A:A,ShowReleaseDate!D:D)</f>
        <v>Quarter 2</v>
      </c>
    </row>
    <row r="40" spans="1:11" x14ac:dyDescent="0.2">
      <c r="A40" s="1">
        <v>81132437</v>
      </c>
      <c r="B40" s="1" t="s">
        <v>180</v>
      </c>
      <c r="C40" s="1" t="s">
        <v>181</v>
      </c>
      <c r="E40" s="25" t="s">
        <v>182</v>
      </c>
      <c r="F40" s="24" t="str">
        <f>_xlfn.XLOOKUP(A40,ShowCategory!B:B,ShowCategory!A:A)</f>
        <v>Comedies, International Movies, Romantic Movies</v>
      </c>
      <c r="G40" s="24">
        <f>_xlfn.XLOOKUP(A40,ShowRating!A:A,ShowRating!C:C)</f>
        <v>5</v>
      </c>
      <c r="H40" s="24" t="str">
        <f>_xlfn.XLOOKUP(A40,ShowRating!A:A,ShowRating!D:D)</f>
        <v>Excellent</v>
      </c>
      <c r="I40" s="24" t="str">
        <f>_xlfn.XLOOKUP(A40,ShowDescription!A:A,ShowDescription!B:B)</f>
        <v>Bogged down with money problems, a couple grows cautious of each other but hit the lottery and decide to stay together â€“ till death do they part.</v>
      </c>
      <c r="J40" s="28">
        <f>_xlfn.XLOOKUP(A40,ShowReleaseDate!A:A,ShowReleaseDate!B:B)</f>
        <v>43714</v>
      </c>
      <c r="K40" s="24" t="str">
        <f>_xlfn.XLOOKUP(A40,ShowReleaseDate!A:A,ShowReleaseDate!D:D)</f>
        <v>Quarter 2</v>
      </c>
    </row>
    <row r="41" spans="1:11" x14ac:dyDescent="0.2">
      <c r="A41" s="1">
        <v>80178151</v>
      </c>
      <c r="B41" s="1" t="s">
        <v>185</v>
      </c>
      <c r="D41" s="3" t="s">
        <v>186</v>
      </c>
      <c r="E41" s="25" t="s">
        <v>18</v>
      </c>
      <c r="F41" s="24" t="str">
        <f>_xlfn.XLOOKUP(A41,ShowCategory!B:B,ShowCategory!A:A)</f>
        <v>International TV Shows, TV Dramas, TV Thrillers</v>
      </c>
      <c r="G41" s="24">
        <f>_xlfn.XLOOKUP(A41,ShowRating!A:A,ShowRating!C:C)</f>
        <v>3</v>
      </c>
      <c r="H41" s="24" t="str">
        <f>_xlfn.XLOOKUP(A41,ShowRating!A:A,ShowRating!D:D)</f>
        <v>Good</v>
      </c>
      <c r="I41" s="24" t="str">
        <f>_xlfn.XLOOKUP(A41,ShowDescription!A:A,ShowDescription!B:B)</f>
        <v>In the 1960s, Israeli clerk-turned-secret agent Eli Cohen goes deep undercover inside Syria on a perilous, years-long mission to spy for Mossad.</v>
      </c>
      <c r="J41" s="28">
        <f>_xlfn.XLOOKUP(A41,ShowReleaseDate!A:A,ShowReleaseDate!B:B)</f>
        <v>43714</v>
      </c>
      <c r="K41" s="24" t="str">
        <f>_xlfn.XLOOKUP(A41,ShowReleaseDate!A:A,ShowReleaseDate!D:D)</f>
        <v>Quarter 2</v>
      </c>
    </row>
    <row r="42" spans="1:11" ht="27.75" x14ac:dyDescent="0.2">
      <c r="A42" s="1">
        <v>80058026</v>
      </c>
      <c r="B42" s="1" t="s">
        <v>189</v>
      </c>
      <c r="C42" s="1" t="s">
        <v>190</v>
      </c>
      <c r="D42" s="3" t="s">
        <v>16</v>
      </c>
      <c r="E42" s="25" t="s">
        <v>192</v>
      </c>
      <c r="F42" s="24" t="str">
        <f>_xlfn.XLOOKUP(A42,ShowCategory!B:B,ShowCategory!A:A)</f>
        <v>Action &amp; Adventure, Comedies, Independent Movies</v>
      </c>
      <c r="G42" s="24">
        <f>_xlfn.XLOOKUP(A42,ShowRating!A:A,ShowRating!C:C)</f>
        <v>4</v>
      </c>
      <c r="H42" s="24" t="str">
        <f>_xlfn.XLOOKUP(A42,ShowRating!A:A,ShowRating!D:D)</f>
        <v>Very Good</v>
      </c>
      <c r="I42" s="24" t="str">
        <f>_xlfn.XLOOKUP(A42,ShowDescription!A:A,ShowDescription!B:B)</f>
        <v>When best friends break a blood oath, one of them is cast away to hell, and the other two must save him from the misfits of the underworld.</v>
      </c>
      <c r="J42" s="28">
        <f>_xlfn.XLOOKUP(A42,ShowReleaseDate!A:A,ShowReleaseDate!B:B)</f>
        <v>43349</v>
      </c>
      <c r="K42" s="24" t="str">
        <f>_xlfn.XLOOKUP(A42,ShowReleaseDate!A:A,ShowReleaseDate!D:D)</f>
        <v>Quarter 2</v>
      </c>
    </row>
    <row r="43" spans="1:11" x14ac:dyDescent="0.2">
      <c r="A43" s="1">
        <v>70303496</v>
      </c>
      <c r="B43" s="1" t="s">
        <v>195</v>
      </c>
      <c r="C43" s="1" t="s">
        <v>196</v>
      </c>
      <c r="D43" s="3" t="s">
        <v>167</v>
      </c>
      <c r="E43" s="25" t="s">
        <v>197</v>
      </c>
      <c r="F43" s="24" t="str">
        <f>_xlfn.XLOOKUP(A43,ShowCategory!B:B,ShowCategory!A:A)</f>
        <v>Comedies, Dramas, International Movies</v>
      </c>
      <c r="G43" s="24">
        <f>_xlfn.XLOOKUP(A43,ShowRating!A:A,ShowRating!C:C)</f>
        <v>2</v>
      </c>
      <c r="H43" s="24" t="str">
        <f>_xlfn.XLOOKUP(A43,ShowRating!A:A,ShowRating!D:D)</f>
        <v>Neutral</v>
      </c>
      <c r="I43" s="24" t="str">
        <f>_xlfn.XLOOKUP(A43,ShowDescription!A:A,ShowDescription!B:B)</f>
        <v>Aamir Khan teams with director Rajkumar Hirani to play a social crusader in a political satire on the state of corruption in India.</v>
      </c>
      <c r="J43" s="28">
        <f>_xlfn.XLOOKUP(A43,ShowReleaseDate!A:A,ShowReleaseDate!B:B)</f>
        <v>43349</v>
      </c>
      <c r="K43" s="24" t="str">
        <f>_xlfn.XLOOKUP(A43,ShowReleaseDate!A:A,ShowReleaseDate!D:D)</f>
        <v>Quarter 2</v>
      </c>
    </row>
    <row r="44" spans="1:11" ht="41.25" x14ac:dyDescent="0.2">
      <c r="A44" s="1">
        <v>80162141</v>
      </c>
      <c r="B44" s="1" t="s">
        <v>200</v>
      </c>
      <c r="C44" s="1" t="s">
        <v>201</v>
      </c>
      <c r="D44" s="3" t="s">
        <v>9</v>
      </c>
      <c r="E44" s="25" t="s">
        <v>102</v>
      </c>
      <c r="F44" s="24" t="str">
        <f>_xlfn.XLOOKUP(A44,ShowCategory!B:B,ShowCategory!A:A)</f>
        <v>Dramas, Independent Movies</v>
      </c>
      <c r="G44" s="24">
        <f>_xlfn.XLOOKUP(A44,ShowRating!A:A,ShowRating!C:C)</f>
        <v>5</v>
      </c>
      <c r="H44" s="24" t="str">
        <f>_xlfn.XLOOKUP(A44,ShowRating!A:A,ShowRating!D:D)</f>
        <v>Excellent</v>
      </c>
      <c r="I44" s="24" t="str">
        <f>_xlfn.XLOOKUP(A44,ShowDescription!A:A,ShowDescription!B:B)</f>
        <v>A drug dealer who's been emulating his father's successful criminal career is forced to go on the run with a young girl in this fact-based thriller.</v>
      </c>
      <c r="J44" s="28">
        <f>_xlfn.XLOOKUP(A44,ShowReleaseDate!A:A,ShowReleaseDate!B:B)</f>
        <v>42984</v>
      </c>
      <c r="K44" s="24" t="str">
        <f>_xlfn.XLOOKUP(A44,ShowReleaseDate!A:A,ShowReleaseDate!D:D)</f>
        <v>Quarter 2</v>
      </c>
    </row>
    <row r="45" spans="1:11" x14ac:dyDescent="0.2">
      <c r="A45" s="1">
        <v>80095641</v>
      </c>
      <c r="B45" s="1" t="s">
        <v>204</v>
      </c>
      <c r="C45" s="1" t="s">
        <v>205</v>
      </c>
      <c r="D45" s="3" t="s">
        <v>9</v>
      </c>
      <c r="E45" s="25" t="s">
        <v>151</v>
      </c>
      <c r="F45" s="24" t="str">
        <f>_xlfn.XLOOKUP(A45,ShowCategory!B:B,ShowCategory!A:A)</f>
        <v>Documentaries</v>
      </c>
      <c r="G45" s="24">
        <f>_xlfn.XLOOKUP(A45,ShowRating!A:A,ShowRating!C:C)</f>
        <v>5</v>
      </c>
      <c r="H45" s="24" t="str">
        <f>_xlfn.XLOOKUP(A45,ShowRating!A:A,ShowRating!D:D)</f>
        <v>Excellent</v>
      </c>
      <c r="I45" s="24" t="str">
        <f>_xlfn.XLOOKUP(A45,ShowDescription!A:A,ShowDescription!B:B)</f>
        <v>Then and now footage of bit players who appeared in "Star Wars" tells the story of how the film and its legions of fans changed their lives forever.</v>
      </c>
      <c r="J45" s="28">
        <f>_xlfn.XLOOKUP(A45,ShowReleaseDate!A:A,ShowReleaseDate!B:B)</f>
        <v>42619</v>
      </c>
      <c r="K45" s="24" t="str">
        <f>_xlfn.XLOOKUP(A45,ShowReleaseDate!A:A,ShowReleaseDate!D:D)</f>
        <v>Quarter 2</v>
      </c>
    </row>
    <row r="46" spans="1:11" ht="27.75" x14ac:dyDescent="0.2">
      <c r="A46" s="1">
        <v>81176188</v>
      </c>
      <c r="B46" s="1" t="s">
        <v>208</v>
      </c>
      <c r="E46" s="25" t="s">
        <v>210</v>
      </c>
      <c r="F46" s="24" t="str">
        <f>_xlfn.XLOOKUP(A46,ShowCategory!B:B,ShowCategory!A:A)</f>
        <v>Documentaries</v>
      </c>
      <c r="G46" s="24">
        <f>_xlfn.XLOOKUP(A46,ShowRating!A:A,ShowRating!C:C)</f>
        <v>4</v>
      </c>
      <c r="H46" s="24" t="str">
        <f>_xlfn.XLOOKUP(A46,ShowRating!A:A,ShowRating!D:D)</f>
        <v>Very Good</v>
      </c>
      <c r="I46" s="24" t="str">
        <f>_xlfn.XLOOKUP(A46,ShowDescription!A:A,ShowDescription!B:B)</f>
        <v>Barack and Michelle Obama talk with directors Steven Bognar and Julia Reichert about the documentary and the importance of storytelling.</v>
      </c>
      <c r="J46" s="28">
        <f>_xlfn.XLOOKUP(A46,ShowReleaseDate!A:A,ShowReleaseDate!B:B)</f>
        <v>43713</v>
      </c>
      <c r="K46" s="24" t="str">
        <f>_xlfn.XLOOKUP(A46,ShowReleaseDate!A:A,ShowReleaseDate!D:D)</f>
        <v>Quarter 2</v>
      </c>
    </row>
    <row r="47" spans="1:11" x14ac:dyDescent="0.2">
      <c r="A47" s="1">
        <v>80159880</v>
      </c>
      <c r="B47" s="1" t="s">
        <v>212</v>
      </c>
      <c r="C47" s="1" t="s">
        <v>213</v>
      </c>
      <c r="D47" s="3" t="s">
        <v>214</v>
      </c>
      <c r="E47" s="25" t="s">
        <v>216</v>
      </c>
      <c r="F47" s="24" t="str">
        <f>_xlfn.XLOOKUP(A47,ShowCategory!B:B,ShowCategory!A:A)</f>
        <v>Comedies, International Movies, Romantic Movies</v>
      </c>
      <c r="G47" s="24">
        <f>_xlfn.XLOOKUP(A47,ShowRating!A:A,ShowRating!C:C)</f>
        <v>4</v>
      </c>
      <c r="H47" s="24" t="str">
        <f>_xlfn.XLOOKUP(A47,ShowRating!A:A,ShowRating!D:D)</f>
        <v>Very Good</v>
      </c>
      <c r="I47" s="24" t="str">
        <f>_xlfn.XLOOKUP(A47,ShowDescription!A:A,ShowDescription!B:B)</f>
        <v>When a broken ATM dishes out a fortune, a couple who works at the bank vies to see who can recover the most cash â€“ and the loser must find a new job.</v>
      </c>
      <c r="J47" s="28">
        <f>_xlfn.XLOOKUP(A47,ShowReleaseDate!A:A,ShowReleaseDate!B:B)</f>
        <v>43348</v>
      </c>
      <c r="K47" s="24" t="str">
        <f>_xlfn.XLOOKUP(A47,ShowReleaseDate!A:A,ShowReleaseDate!D:D)</f>
        <v>Quarter 2</v>
      </c>
    </row>
    <row r="48" spans="1:11" ht="27.75" x14ac:dyDescent="0.2">
      <c r="A48" s="1">
        <v>81016044</v>
      </c>
      <c r="B48" s="1" t="s">
        <v>218</v>
      </c>
      <c r="C48" s="1" t="s">
        <v>219</v>
      </c>
      <c r="D48" s="3" t="s">
        <v>134</v>
      </c>
      <c r="E48" s="25" t="s">
        <v>220</v>
      </c>
      <c r="F48" s="24" t="str">
        <f>_xlfn.XLOOKUP(A48,ShowCategory!B:B,ShowCategory!A:A)</f>
        <v>Comedies, International Movies, Romantic Movies</v>
      </c>
      <c r="G48" s="24">
        <f>_xlfn.XLOOKUP(A48,ShowRating!A:A,ShowRating!C:C)</f>
        <v>3</v>
      </c>
      <c r="H48" s="24" t="str">
        <f>_xlfn.XLOOKUP(A48,ShowRating!A:A,ShowRating!D:D)</f>
        <v>Good</v>
      </c>
      <c r="I48" s="24" t="str">
        <f>_xlfn.XLOOKUP(A48,ShowDescription!A:A,ShowDescription!B:B)</f>
        <v>After an encounter with an engineer working the night shift for the city train, a 30-year-old woman struggles against all odds to pursue true love.</v>
      </c>
      <c r="J48" s="28">
        <f>_xlfn.XLOOKUP(A48,ShowReleaseDate!A:A,ShowReleaseDate!B:B)</f>
        <v>43348</v>
      </c>
      <c r="K48" s="24" t="str">
        <f>_xlfn.XLOOKUP(A48,ShowReleaseDate!A:A,ShowReleaseDate!D:D)</f>
        <v>Quarter 2</v>
      </c>
    </row>
    <row r="49" spans="1:11" x14ac:dyDescent="0.2">
      <c r="A49" s="1">
        <v>80158838</v>
      </c>
      <c r="B49" s="1" t="s">
        <v>222</v>
      </c>
      <c r="C49" s="1" t="s">
        <v>213</v>
      </c>
      <c r="D49" s="3" t="s">
        <v>134</v>
      </c>
      <c r="E49" s="25" t="s">
        <v>223</v>
      </c>
      <c r="F49" s="24" t="str">
        <f>_xlfn.XLOOKUP(A49,ShowCategory!B:B,ShowCategory!A:A)</f>
        <v>Comedies, International Movies, Romantic Movies</v>
      </c>
      <c r="G49" s="24">
        <f>_xlfn.XLOOKUP(A49,ShowRating!A:A,ShowRating!C:C)</f>
        <v>5</v>
      </c>
      <c r="H49" s="24" t="str">
        <f>_xlfn.XLOOKUP(A49,ShowRating!A:A,ShowRating!D:D)</f>
        <v>Excellent</v>
      </c>
      <c r="I49" s="24" t="str">
        <f>_xlfn.XLOOKUP(A49,ShowDescription!A:A,ShowDescription!B:B)</f>
        <v>Desperate to go to the U.S. to win back his girlfriend, Yim hires a tutor to teach him English. But things don't go according to plan.</v>
      </c>
      <c r="J49" s="28">
        <f>_xlfn.XLOOKUP(A49,ShowReleaseDate!A:A,ShowReleaseDate!B:B)</f>
        <v>43348</v>
      </c>
      <c r="K49" s="24" t="str">
        <f>_xlfn.XLOOKUP(A49,ShowReleaseDate!A:A,ShowReleaseDate!D:D)</f>
        <v>Quarter 2</v>
      </c>
    </row>
    <row r="50" spans="1:11" ht="27.75" x14ac:dyDescent="0.2">
      <c r="A50" s="1">
        <v>81016045</v>
      </c>
      <c r="B50" s="1" t="s">
        <v>225</v>
      </c>
      <c r="C50" s="1" t="s">
        <v>226</v>
      </c>
      <c r="D50" s="3" t="s">
        <v>134</v>
      </c>
      <c r="E50" s="25" t="s">
        <v>86</v>
      </c>
      <c r="F50" s="24" t="str">
        <f>_xlfn.XLOOKUP(A50,ShowCategory!B:B,ShowCategory!A:A)</f>
        <v>Dramas, International Movies, Romantic Movies</v>
      </c>
      <c r="G50" s="24">
        <f>_xlfn.XLOOKUP(A50,ShowRating!A:A,ShowRating!C:C)</f>
        <v>4</v>
      </c>
      <c r="H50" s="24" t="str">
        <f>_xlfn.XLOOKUP(A50,ShowRating!A:A,ShowRating!D:D)</f>
        <v>Very Good</v>
      </c>
      <c r="I50" s="24" t="str">
        <f>_xlfn.XLOOKUP(A50,ShowDescription!A:A,ShowDescription!B:B)</f>
        <v>When his colleague (and crush) temporarily loses her memory, an overlooked geek seizes the chance to make an impression before she remembers again.</v>
      </c>
      <c r="J50" s="28">
        <f>_xlfn.XLOOKUP(A50,ShowReleaseDate!A:A,ShowReleaseDate!B:B)</f>
        <v>43348</v>
      </c>
      <c r="K50" s="24" t="str">
        <f>_xlfn.XLOOKUP(A50,ShowReleaseDate!A:A,ShowReleaseDate!D:D)</f>
        <v>Quarter 2</v>
      </c>
    </row>
    <row r="51" spans="1:11" ht="121.5" x14ac:dyDescent="0.2">
      <c r="A51" s="1">
        <v>70142798</v>
      </c>
      <c r="B51" s="1" t="s">
        <v>229</v>
      </c>
      <c r="C51" s="1" t="s">
        <v>230</v>
      </c>
      <c r="D51" s="3" t="s">
        <v>134</v>
      </c>
      <c r="E51" s="25" t="s">
        <v>168</v>
      </c>
      <c r="F51" s="24" t="str">
        <f>_xlfn.XLOOKUP(A51,ShowCategory!B:B,ShowCategory!A:A)</f>
        <v>Horror Movies, International Movies</v>
      </c>
      <c r="G51" s="24">
        <f>_xlfn.XLOOKUP(A51,ShowRating!A:A,ShowRating!C:C)</f>
        <v>4</v>
      </c>
      <c r="H51" s="24" t="str">
        <f>_xlfn.XLOOKUP(A51,ShowRating!A:A,ShowRating!D:D)</f>
        <v>Very Good</v>
      </c>
      <c r="I51" s="24" t="str">
        <f>_xlfn.XLOOKUP(A51,ShowDescription!A:A,ShowDescription!B:B)</f>
        <v>From disfiguring punishments to festering souls, Thai horror masters present five supernatural tales of karma in this sequel to the 4bia anthology.</v>
      </c>
      <c r="J51" s="28">
        <f>_xlfn.XLOOKUP(A51,ShowReleaseDate!A:A,ShowReleaseDate!B:B)</f>
        <v>43348</v>
      </c>
      <c r="K51" s="24" t="str">
        <f>_xlfn.XLOOKUP(A51,ShowReleaseDate!A:A,ShowReleaseDate!D:D)</f>
        <v>Quarter 2</v>
      </c>
    </row>
    <row r="52" spans="1:11" ht="54.75" x14ac:dyDescent="0.2">
      <c r="A52" s="1">
        <v>70062814</v>
      </c>
      <c r="B52" s="1" t="s">
        <v>232</v>
      </c>
      <c r="C52" s="1" t="s">
        <v>233</v>
      </c>
      <c r="D52" s="3" t="s">
        <v>134</v>
      </c>
      <c r="E52" s="25" t="s">
        <v>96</v>
      </c>
      <c r="F52" s="24" t="str">
        <f>_xlfn.XLOOKUP(A52,ShowCategory!B:B,ShowCategory!A:A)</f>
        <v>Horror Movies, International Movies</v>
      </c>
      <c r="G52" s="24">
        <f>_xlfn.XLOOKUP(A52,ShowRating!A:A,ShowRating!C:C)</f>
        <v>4</v>
      </c>
      <c r="H52" s="24" t="str">
        <f>_xlfn.XLOOKUP(A52,ShowRating!A:A,ShowRating!D:D)</f>
        <v>Very Good</v>
      </c>
      <c r="I52" s="24" t="str">
        <f>_xlfn.XLOOKUP(A52,ShowDescription!A:A,ShowDescription!B:B)</f>
        <v>After killing a young girl in a hit-and-run accident, a couple is haunted by more than just the memory of their deadly choice.</v>
      </c>
      <c r="J52" s="28">
        <f>_xlfn.XLOOKUP(A52,ShowReleaseDate!A:A,ShowReleaseDate!B:B)</f>
        <v>43348</v>
      </c>
      <c r="K52" s="24" t="str">
        <f>_xlfn.XLOOKUP(A52,ShowReleaseDate!A:A,ShowReleaseDate!D:D)</f>
        <v>Quarter 2</v>
      </c>
    </row>
    <row r="53" spans="1:11" ht="27.75" x14ac:dyDescent="0.2">
      <c r="A53" s="1">
        <v>80158839</v>
      </c>
      <c r="B53" s="1" t="s">
        <v>235</v>
      </c>
      <c r="C53" s="1" t="s">
        <v>236</v>
      </c>
      <c r="D53" s="3" t="s">
        <v>134</v>
      </c>
      <c r="E53" s="25" t="s">
        <v>237</v>
      </c>
      <c r="F53" s="24" t="str">
        <f>_xlfn.XLOOKUP(A53,ShowCategory!B:B,ShowCategory!A:A)</f>
        <v>Comedies, International Movies</v>
      </c>
      <c r="G53" s="24">
        <f>_xlfn.XLOOKUP(A53,ShowRating!A:A,ShowRating!C:C)</f>
        <v>5</v>
      </c>
      <c r="H53" s="24" t="str">
        <f>_xlfn.XLOOKUP(A53,ShowRating!A:A,ShowRating!D:D)</f>
        <v>Excellent</v>
      </c>
      <c r="I53" s="24" t="str">
        <f>_xlfn.XLOOKUP(A53,ShowDescription!A:A,ShowDescription!B:B)</f>
        <v>When his boyhood crush Ern returns, Ped forms a band with his friend to impress her. Romantic rivalries bloom after the talented Ern joins the group.</v>
      </c>
      <c r="J53" s="28">
        <f>_xlfn.XLOOKUP(A53,ShowReleaseDate!A:A,ShowReleaseDate!B:B)</f>
        <v>43348</v>
      </c>
      <c r="K53" s="24" t="str">
        <f>_xlfn.XLOOKUP(A53,ShowReleaseDate!A:A,ShowReleaseDate!D:D)</f>
        <v>Quarter 2</v>
      </c>
    </row>
    <row r="54" spans="1:11" x14ac:dyDescent="0.2">
      <c r="A54" s="1">
        <v>80147760</v>
      </c>
      <c r="B54" s="1" t="s">
        <v>239</v>
      </c>
      <c r="C54" s="1" t="s">
        <v>240</v>
      </c>
      <c r="D54" s="3" t="s">
        <v>16</v>
      </c>
      <c r="E54" s="25" t="s">
        <v>91</v>
      </c>
      <c r="F54" s="24" t="str">
        <f>_xlfn.XLOOKUP(A54,ShowCategory!B:B,ShowCategory!A:A)</f>
        <v>Comedies, Dramas</v>
      </c>
      <c r="G54" s="24">
        <f>_xlfn.XLOOKUP(A54,ShowRating!A:A,ShowRating!C:C)</f>
        <v>2</v>
      </c>
      <c r="H54" s="24" t="str">
        <f>_xlfn.XLOOKUP(A54,ShowRating!A:A,ShowRating!D:D)</f>
        <v>Neutral</v>
      </c>
      <c r="I54" s="24" t="str">
        <f>_xlfn.XLOOKUP(A54,ShowDescription!A:A,ShowDescription!B:B)</f>
        <v>A socially awkward 19-year-old genius makes big plans to step out of her shell and make a friend, get a job and â€“ maybe â€“ even go on a date.</v>
      </c>
      <c r="J54" s="28">
        <f>_xlfn.XLOOKUP(A54,ShowReleaseDate!A:A,ShowReleaseDate!B:B)</f>
        <v>42983</v>
      </c>
      <c r="K54" s="24" t="str">
        <f>_xlfn.XLOOKUP(A54,ShowReleaseDate!A:A,ShowReleaseDate!D:D)</f>
        <v>Quarter 2</v>
      </c>
    </row>
    <row r="55" spans="1:11" x14ac:dyDescent="0.2">
      <c r="A55" s="1">
        <v>80177405</v>
      </c>
      <c r="B55" s="1" t="s">
        <v>244</v>
      </c>
      <c r="C55" s="1" t="s">
        <v>245</v>
      </c>
      <c r="D55" s="3" t="s">
        <v>16</v>
      </c>
      <c r="E55" s="25" t="s">
        <v>246</v>
      </c>
      <c r="F55" s="24" t="str">
        <f>_xlfn.XLOOKUP(A55,ShowCategory!B:B,ShowCategory!A:A)</f>
        <v>Stand-Up Comedy</v>
      </c>
      <c r="G55" s="24">
        <f>_xlfn.XLOOKUP(A55,ShowRating!A:A,ShowRating!C:C)</f>
        <v>4</v>
      </c>
      <c r="H55" s="24" t="str">
        <f>_xlfn.XLOOKUP(A55,ShowRating!A:A,ShowRating!D:D)</f>
        <v>Very Good</v>
      </c>
      <c r="I55" s="24" t="str">
        <f>_xlfn.XLOOKUP(A55,ShowDescription!A:A,ShowDescription!B:B)</f>
        <v>Battle-scarred stand-up comedian Marc Maron unleashes a storm of ideas about meditation, mortality, documentary films and our weird modern world.</v>
      </c>
      <c r="J55" s="28">
        <f>_xlfn.XLOOKUP(A55,ShowReleaseDate!A:A,ShowReleaseDate!B:B)</f>
        <v>42983</v>
      </c>
      <c r="K55" s="24" t="str">
        <f>_xlfn.XLOOKUP(A55,ShowReleaseDate!A:A,ShowReleaseDate!D:D)</f>
        <v>Quarter 2</v>
      </c>
    </row>
    <row r="56" spans="1:11" x14ac:dyDescent="0.2">
      <c r="A56" s="1">
        <v>80113482</v>
      </c>
      <c r="B56" s="1" t="s">
        <v>248</v>
      </c>
      <c r="D56" s="3" t="s">
        <v>16</v>
      </c>
      <c r="E56" s="25" t="s">
        <v>18</v>
      </c>
      <c r="F56" s="24" t="str">
        <f>_xlfn.XLOOKUP(A56,ShowCategory!B:B,ShowCategory!A:A)</f>
        <v>Romantic TV Shows, TV Comedies, TV Dramas</v>
      </c>
      <c r="G56" s="24">
        <f>_xlfn.XLOOKUP(A56,ShowRating!A:A,ShowRating!C:C)</f>
        <v>2</v>
      </c>
      <c r="H56" s="24" t="str">
        <f>_xlfn.XLOOKUP(A56,ShowRating!A:A,ShowRating!D:D)</f>
        <v>Neutral</v>
      </c>
      <c r="I56" s="24" t="str">
        <f>_xlfn.XLOOKUP(A56,ShowDescription!A:A,ShowDescription!B:B)</f>
        <v>Her straitjacketed life turned topsy-turvy by hunky Xavier, Evie discovers a new freedom â€“ even though her man just might be an end-of-days crackpot.</v>
      </c>
      <c r="J56" s="28">
        <f>_xlfn.XLOOKUP(A56,ShowReleaseDate!A:A,ShowReleaseDate!B:B)</f>
        <v>42983</v>
      </c>
      <c r="K56" s="24" t="str">
        <f>_xlfn.XLOOKUP(A56,ShowReleaseDate!A:A,ShowReleaseDate!D:D)</f>
        <v>Quarter 2</v>
      </c>
    </row>
    <row r="57" spans="1:11" x14ac:dyDescent="0.2">
      <c r="A57" s="1">
        <v>81160036</v>
      </c>
      <c r="B57" s="1" t="s">
        <v>251</v>
      </c>
      <c r="C57" s="1" t="s">
        <v>252</v>
      </c>
      <c r="D57" s="3" t="s">
        <v>253</v>
      </c>
      <c r="E57" s="25" t="s">
        <v>255</v>
      </c>
      <c r="F57" s="24" t="str">
        <f>_xlfn.XLOOKUP(A57,ShowCategory!B:B,ShowCategory!A:A)</f>
        <v>Dramas, Independent Movies, International Movies</v>
      </c>
      <c r="G57" s="24">
        <f>_xlfn.XLOOKUP(A57,ShowRating!A:A,ShowRating!C:C)</f>
        <v>4</v>
      </c>
      <c r="H57" s="24" t="str">
        <f>_xlfn.XLOOKUP(A57,ShowRating!A:A,ShowRating!D:D)</f>
        <v>Very Good</v>
      </c>
      <c r="I57" s="24" t="str">
        <f>_xlfn.XLOOKUP(A57,ShowDescription!A:A,ShowDescription!B:B)</f>
        <v>Outcast from society and left to die in the wilderness, a young boy with polio embarks on a journey to connect with his mother. Based on a true story.</v>
      </c>
      <c r="J57" s="28">
        <f>_xlfn.XLOOKUP(A57,ShowReleaseDate!A:A,ShowReleaseDate!B:B)</f>
        <v>43712</v>
      </c>
      <c r="K57" s="24" t="str">
        <f>_xlfn.XLOOKUP(A57,ShowReleaseDate!A:A,ShowReleaseDate!D:D)</f>
        <v>Quarter 2</v>
      </c>
    </row>
    <row r="58" spans="1:11" x14ac:dyDescent="0.2">
      <c r="A58" s="1">
        <v>81173255</v>
      </c>
      <c r="B58" s="1" t="s">
        <v>257</v>
      </c>
      <c r="C58" s="1" t="s">
        <v>258</v>
      </c>
      <c r="D58" s="3" t="s">
        <v>259</v>
      </c>
      <c r="E58" s="25" t="s">
        <v>260</v>
      </c>
      <c r="F58" s="24" t="str">
        <f>_xlfn.XLOOKUP(A58,ShowCategory!B:B,ShowCategory!A:A)</f>
        <v>Horror Movies</v>
      </c>
      <c r="G58" s="24">
        <f>_xlfn.XLOOKUP(A58,ShowRating!A:A,ShowRating!C:C)</f>
        <v>3</v>
      </c>
      <c r="H58" s="24" t="str">
        <f>_xlfn.XLOOKUP(A58,ShowRating!A:A,ShowRating!D:D)</f>
        <v>Good</v>
      </c>
      <c r="I58" s="24" t="str">
        <f>_xlfn.XLOOKUP(A58,ShowDescription!A:A,ShowDescription!B:B)</f>
        <v>A withdrawn young woman hunted by a malicious cult is abducted by a brooding stranger and undergoes a bizarre transformation.</v>
      </c>
      <c r="J58" s="28">
        <f>_xlfn.XLOOKUP(A58,ShowReleaseDate!A:A,ShowReleaseDate!B:B)</f>
        <v>43712</v>
      </c>
      <c r="K58" s="24" t="str">
        <f>_xlfn.XLOOKUP(A58,ShowReleaseDate!A:A,ShowReleaseDate!D:D)</f>
        <v>Quarter 2</v>
      </c>
    </row>
    <row r="59" spans="1:11" x14ac:dyDescent="0.2">
      <c r="A59" s="1">
        <v>81078908</v>
      </c>
      <c r="B59" s="1" t="s">
        <v>263</v>
      </c>
      <c r="C59" s="1" t="s">
        <v>264</v>
      </c>
      <c r="D59" s="3" t="s">
        <v>16</v>
      </c>
      <c r="E59" s="25" t="s">
        <v>265</v>
      </c>
      <c r="F59" s="24" t="str">
        <f>_xlfn.XLOOKUP(A59,ShowCategory!B:B,ShowCategory!A:A)</f>
        <v>Dramas, Romantic Movies</v>
      </c>
      <c r="G59" s="24">
        <f>_xlfn.XLOOKUP(A59,ShowRating!A:A,ShowRating!C:C)</f>
        <v>5</v>
      </c>
      <c r="H59" s="24" t="str">
        <f>_xlfn.XLOOKUP(A59,ShowRating!A:A,ShowRating!D:D)</f>
        <v>Excellent</v>
      </c>
      <c r="I59" s="24" t="str">
        <f>_xlfn.XLOOKUP(A59,ShowDescription!A:A,ShowDescription!B:B)</f>
        <v>A teenage equestrian and a local football player for each other, but simmering racism in their small town puts their relationship to the test.</v>
      </c>
      <c r="J59" s="28">
        <f>_xlfn.XLOOKUP(A59,ShowReleaseDate!A:A,ShowReleaseDate!B:B)</f>
        <v>43712</v>
      </c>
      <c r="K59" s="24" t="str">
        <f>_xlfn.XLOOKUP(A59,ShowReleaseDate!A:A,ShowReleaseDate!D:D)</f>
        <v>Quarter 2</v>
      </c>
    </row>
    <row r="60" spans="1:11" x14ac:dyDescent="0.2">
      <c r="A60" s="1">
        <v>81155784</v>
      </c>
      <c r="B60" s="1" t="s">
        <v>268</v>
      </c>
      <c r="C60" s="1" t="s">
        <v>269</v>
      </c>
      <c r="D60" s="3" t="s">
        <v>167</v>
      </c>
      <c r="E60" s="25" t="s">
        <v>270</v>
      </c>
      <c r="F60" s="24" t="str">
        <f>_xlfn.XLOOKUP(A60,ShowCategory!B:B,ShowCategory!A:A)</f>
        <v>Comedies, Dramas, International Movies</v>
      </c>
      <c r="G60" s="24">
        <f>_xlfn.XLOOKUP(A60,ShowRating!A:A,ShowRating!C:C)</f>
        <v>2</v>
      </c>
      <c r="H60" s="24" t="str">
        <f>_xlfn.XLOOKUP(A60,ShowRating!A:A,ShowRating!D:D)</f>
        <v>Neutral</v>
      </c>
      <c r="I60" s="24" t="str">
        <f>_xlfn.XLOOKUP(A60,ShowDescription!A:A,ShowDescription!B:B)</f>
        <v>Rushing to pay off a loan shark, a young man breaks into a bungalow to steal the cash, unprepared for the dog standing guard â€“ or the trouble inside.</v>
      </c>
      <c r="J60" s="28">
        <f>_xlfn.XLOOKUP(A60,ShowReleaseDate!A:A,ShowReleaseDate!B:B)</f>
        <v>43712</v>
      </c>
      <c r="K60" s="24" t="str">
        <f>_xlfn.XLOOKUP(A60,ShowReleaseDate!A:A,ShowReleaseDate!D:D)</f>
        <v>Quarter 2</v>
      </c>
    </row>
    <row r="61" spans="1:11" x14ac:dyDescent="0.2">
      <c r="A61" s="1">
        <v>80201906</v>
      </c>
      <c r="B61" s="1" t="s">
        <v>272</v>
      </c>
      <c r="C61" s="1" t="s">
        <v>273</v>
      </c>
      <c r="D61" s="3" t="s">
        <v>16</v>
      </c>
      <c r="E61" s="25" t="s">
        <v>86</v>
      </c>
      <c r="F61" s="24" t="str">
        <f>_xlfn.XLOOKUP(A61,ShowCategory!B:B,ShowCategory!A:A)</f>
        <v>Action &amp; Adventure, Sci-Fi &amp; Fantasy</v>
      </c>
      <c r="G61" s="24">
        <f>_xlfn.XLOOKUP(A61,ShowRating!A:A,ShowRating!C:C)</f>
        <v>3</v>
      </c>
      <c r="H61" s="24" t="str">
        <f>_xlfn.XLOOKUP(A61,ShowRating!A:A,ShowRating!D:D)</f>
        <v>Good</v>
      </c>
      <c r="I61" s="24" t="str">
        <f>_xlfn.XLOOKUP(A61,ShowDescription!A:A,ShowDescription!B:B)</f>
        <v>T'Challa, the superpowered new leader of the hidden, highly advanced African nation of Wakanda, strives to protect his home from enemies old and new.</v>
      </c>
      <c r="J61" s="28">
        <f>_xlfn.XLOOKUP(A61,ShowReleaseDate!A:A,ShowReleaseDate!B:B)</f>
        <v>43347</v>
      </c>
      <c r="K61" s="24" t="str">
        <f>_xlfn.XLOOKUP(A61,ShowReleaseDate!A:A,ShowReleaseDate!D:D)</f>
        <v>Quarter 2</v>
      </c>
    </row>
    <row r="62" spans="1:11" x14ac:dyDescent="0.2">
      <c r="A62" s="1">
        <v>80052612</v>
      </c>
      <c r="B62" s="1" t="s">
        <v>277</v>
      </c>
      <c r="C62" s="1" t="s">
        <v>278</v>
      </c>
      <c r="D62" s="3" t="s">
        <v>279</v>
      </c>
      <c r="E62" s="25" t="s">
        <v>260</v>
      </c>
      <c r="F62" s="24" t="str">
        <f>_xlfn.XLOOKUP(A62,ShowCategory!B:B,ShowCategory!A:A)</f>
        <v>Comedies, International Movies, Romantic Movies</v>
      </c>
      <c r="G62" s="24">
        <f>_xlfn.XLOOKUP(A62,ShowRating!A:A,ShowRating!C:C)</f>
        <v>2</v>
      </c>
      <c r="H62" s="24" t="str">
        <f>_xlfn.XLOOKUP(A62,ShowRating!A:A,ShowRating!D:D)</f>
        <v>Neutral</v>
      </c>
      <c r="I62" s="24" t="str">
        <f>_xlfn.XLOOKUP(A62,ShowDescription!A:A,ShowDescription!B:B)</f>
        <v>A single woman seizes an opportunity when, while standing under a train station clock, she meets a stranger who mistakes her for his blind date.</v>
      </c>
      <c r="J62" s="28">
        <f>_xlfn.XLOOKUP(A62,ShowReleaseDate!A:A,ShowReleaseDate!B:B)</f>
        <v>43347</v>
      </c>
      <c r="K62" s="24" t="str">
        <f>_xlfn.XLOOKUP(A62,ShowReleaseDate!A:A,ShowReleaseDate!D:D)</f>
        <v>Quarter 2</v>
      </c>
    </row>
    <row r="63" spans="1:11" x14ac:dyDescent="0.2">
      <c r="A63" s="1">
        <v>80113641</v>
      </c>
      <c r="B63" s="1" t="s">
        <v>281</v>
      </c>
      <c r="D63" s="3" t="s">
        <v>16</v>
      </c>
      <c r="E63" s="25" t="s">
        <v>18</v>
      </c>
      <c r="F63" s="24" t="str">
        <f>_xlfn.XLOOKUP(A63,ShowCategory!B:B,ShowCategory!A:A)</f>
        <v>Crime TV Shows, TV Dramas, TV Mysteries</v>
      </c>
      <c r="G63" s="24">
        <f>_xlfn.XLOOKUP(A63,ShowRating!A:A,ShowRating!C:C)</f>
        <v>4</v>
      </c>
      <c r="H63" s="24" t="str">
        <f>_xlfn.XLOOKUP(A63,ShowRating!A:A,ShowRating!D:D)</f>
        <v>Very Good</v>
      </c>
      <c r="I63" s="24" t="str">
        <f>_xlfn.XLOOKUP(A63,ShowDescription!A:A,ShowDescription!B:B)</f>
        <v>A detective seizes a precious opportunity to change the past when she finds she can communicate with her deceased, estranged father via a time warp.</v>
      </c>
      <c r="J63" s="28">
        <f>_xlfn.XLOOKUP(A63,ShowReleaseDate!A:A,ShowReleaseDate!B:B)</f>
        <v>42982</v>
      </c>
      <c r="K63" s="24" t="str">
        <f>_xlfn.XLOOKUP(A63,ShowReleaseDate!A:A,ShowReleaseDate!D:D)</f>
        <v>Quarter 2</v>
      </c>
    </row>
    <row r="64" spans="1:11" x14ac:dyDescent="0.2">
      <c r="A64" s="1">
        <v>81054495</v>
      </c>
      <c r="B64" s="1" t="s">
        <v>285</v>
      </c>
      <c r="C64" s="1" t="s">
        <v>286</v>
      </c>
      <c r="D64" s="3" t="s">
        <v>9</v>
      </c>
      <c r="E64" s="25" t="s">
        <v>288</v>
      </c>
      <c r="F64" s="24" t="str">
        <f>_xlfn.XLOOKUP(A64,ShowCategory!B:B,ShowCategory!A:A)</f>
        <v>Stand-Up Comedy</v>
      </c>
      <c r="G64" s="24">
        <f>_xlfn.XLOOKUP(A64,ShowRating!A:A,ShowRating!C:C)</f>
        <v>3</v>
      </c>
      <c r="H64" s="24" t="str">
        <f>_xlfn.XLOOKUP(A64,ShowRating!A:A,ShowRating!D:D)</f>
        <v>Good</v>
      </c>
      <c r="I64" s="24" t="str">
        <f>_xlfn.XLOOKUP(A64,ShowDescription!A:A,ShowDescription!B:B)</f>
        <v>Comedian Mo Gilligan blends smooth moves and sharp humor as he riffs on humble beginnings, family dynamics and the complex art of dancing in the club.</v>
      </c>
      <c r="J64" s="28">
        <f>_xlfn.XLOOKUP(A64,ShowReleaseDate!A:A,ShowReleaseDate!B:B)</f>
        <v>43738</v>
      </c>
      <c r="K64" s="24" t="str">
        <f>_xlfn.XLOOKUP(A64,ShowReleaseDate!A:A,ShowReleaseDate!D:D)</f>
        <v>Quarter 2</v>
      </c>
    </row>
    <row r="65" spans="1:11" x14ac:dyDescent="0.2">
      <c r="A65" s="1">
        <v>80996949</v>
      </c>
      <c r="B65" s="1" t="s">
        <v>290</v>
      </c>
      <c r="D65" s="3" t="s">
        <v>16</v>
      </c>
      <c r="E65" s="25" t="s">
        <v>18</v>
      </c>
      <c r="F65" s="24" t="str">
        <f>_xlfn.XLOOKUP(A65,ShowCategory!B:B,ShowCategory!A:A)</f>
        <v>TV Comedies</v>
      </c>
      <c r="G65" s="24">
        <f>_xlfn.XLOOKUP(A65,ShowRating!A:A,ShowRating!C:C)</f>
        <v>5</v>
      </c>
      <c r="H65" s="24" t="str">
        <f>_xlfn.XLOOKUP(A65,ShowRating!A:A,ShowRating!D:D)</f>
        <v>Excellent</v>
      </c>
      <c r="I65" s="24" t="str">
        <f>_xlfn.XLOOKUP(A65,ShowDescription!A:A,ShowDescription!B:B)</f>
        <v>Education can be fun â€“ and funny. Comedian Adam Conover bursts misconceptions, deconstructs topics and leaves with positive takeaways.</v>
      </c>
      <c r="J65" s="28">
        <f>_xlfn.XLOOKUP(A65,ShowReleaseDate!A:A,ShowReleaseDate!B:B)</f>
        <v>43373</v>
      </c>
      <c r="K65" s="24" t="str">
        <f>_xlfn.XLOOKUP(A65,ShowReleaseDate!A:A,ShowReleaseDate!D:D)</f>
        <v>Quarter 2</v>
      </c>
    </row>
    <row r="66" spans="1:11" x14ac:dyDescent="0.2">
      <c r="A66" s="1">
        <v>80239337</v>
      </c>
      <c r="B66" s="1" t="s">
        <v>294</v>
      </c>
      <c r="D66" s="3" t="s">
        <v>16</v>
      </c>
      <c r="E66" s="3" t="s">
        <v>18</v>
      </c>
      <c r="F66" s="12" t="str">
        <f>_xlfn.XLOOKUP(A66,ShowCategory!B:B,ShowCategory!A:A)</f>
        <v>Kids' TV</v>
      </c>
      <c r="G66" s="12">
        <f>_xlfn.XLOOKUP(A66,ShowRating!A:A,ShowRating!C:C)</f>
        <v>3</v>
      </c>
      <c r="H66" s="24" t="str">
        <f>_xlfn.XLOOKUP(A66,ShowRating!A:A,ShowRating!D:D)</f>
        <v>Good</v>
      </c>
      <c r="I66" s="24" t="str">
        <f>_xlfn.XLOOKUP(A66,ShowDescription!A:A,ShowDescription!B:B)</f>
        <v>Ben can transform into ten types of aliens. He'll try 'em all while adventuring across the country with his cousin Gwen and Grandpa Max.</v>
      </c>
      <c r="J66" s="28">
        <f>_xlfn.XLOOKUP(A66,ShowReleaseDate!A:A,ShowReleaseDate!B:B)</f>
        <v>43373</v>
      </c>
      <c r="K66" s="24" t="str">
        <f>_xlfn.XLOOKUP(A66,ShowReleaseDate!A:A,ShowReleaseDate!D:D)</f>
        <v>Quarter 2</v>
      </c>
    </row>
    <row r="67" spans="1:11" x14ac:dyDescent="0.2">
      <c r="A67" s="1">
        <v>70212504</v>
      </c>
      <c r="B67" s="1" t="s">
        <v>296</v>
      </c>
      <c r="C67" s="1" t="s">
        <v>297</v>
      </c>
      <c r="D67" s="3" t="s">
        <v>298</v>
      </c>
      <c r="E67" s="3" t="s">
        <v>299</v>
      </c>
      <c r="F67" s="12" t="str">
        <f>_xlfn.XLOOKUP(A67,ShowCategory!B:B,ShowCategory!A:A)</f>
        <v>Children &amp; Family Movies, Dramas</v>
      </c>
      <c r="G67" s="12">
        <f>_xlfn.XLOOKUP(A67,ShowRating!A:A,ShowRating!C:C)</f>
        <v>4</v>
      </c>
      <c r="H67" s="24" t="str">
        <f>_xlfn.XLOOKUP(A67,ShowRating!A:A,ShowRating!D:D)</f>
        <v>Very Good</v>
      </c>
      <c r="I67" s="24" t="str">
        <f>_xlfn.XLOOKUP(A67,ShowDescription!A:A,ShowDescription!B:B)</f>
        <v>After a reporter writes about whales trapped in the Arctic Circle, the U.S. and U.S.S.R. team up to rescue them in this tale inspired by true events.</v>
      </c>
      <c r="J67" s="28">
        <f>_xlfn.XLOOKUP(A67,ShowReleaseDate!A:A,ShowReleaseDate!B:B)</f>
        <v>43373</v>
      </c>
      <c r="K67" s="24" t="str">
        <f>_xlfn.XLOOKUP(A67,ShowReleaseDate!A:A,ShowReleaseDate!D:D)</f>
        <v>Quarter 2</v>
      </c>
    </row>
    <row r="68" spans="1:11" ht="27.75" x14ac:dyDescent="0.2">
      <c r="A68" s="1">
        <v>81011682</v>
      </c>
      <c r="B68" s="1" t="s">
        <v>302</v>
      </c>
      <c r="D68" s="3" t="s">
        <v>16</v>
      </c>
      <c r="E68" s="3" t="s">
        <v>18</v>
      </c>
      <c r="F68" s="12" t="str">
        <f>_xlfn.XLOOKUP(A68,ShowCategory!B:B,ShowCategory!A:A)</f>
        <v>Docuseries</v>
      </c>
      <c r="G68" s="12">
        <f>_xlfn.XLOOKUP(A68,ShowRating!A:A,ShowRating!C:C)</f>
        <v>5</v>
      </c>
      <c r="H68" s="24" t="str">
        <f>_xlfn.XLOOKUP(A68,ShowRating!A:A,ShowRating!D:D)</f>
        <v>Excellent</v>
      </c>
      <c r="I68" s="24" t="str">
        <f>_xlfn.XLOOKUP(A68,ShowDescription!A:A,ShowDescription!B:B)</f>
        <v>A contextual, acculturated dive into how adults in six, big global cities celebrate love and accentuate sex. CNN's Christiane Amanpour reports.</v>
      </c>
      <c r="J68" s="28">
        <f>_xlfn.XLOOKUP(A68,ShowReleaseDate!A:A,ShowReleaseDate!B:B)</f>
        <v>43373</v>
      </c>
      <c r="K68" s="24" t="str">
        <f>_xlfn.XLOOKUP(A68,ShowReleaseDate!A:A,ShowReleaseDate!D:D)</f>
        <v>Quarter 2</v>
      </c>
    </row>
    <row r="69" spans="1:11" x14ac:dyDescent="0.2">
      <c r="A69" s="1">
        <v>80128317</v>
      </c>
      <c r="B69" s="1" t="s">
        <v>304</v>
      </c>
      <c r="D69" s="3" t="s">
        <v>16</v>
      </c>
      <c r="E69" s="3" t="s">
        <v>18</v>
      </c>
      <c r="F69" s="12" t="str">
        <f>_xlfn.XLOOKUP(A69,ShowCategory!B:B,ShowCategory!A:A)</f>
        <v>Docuseries</v>
      </c>
      <c r="G69" s="12">
        <f>_xlfn.XLOOKUP(A69,ShowRating!A:A,ShowRating!C:C)</f>
        <v>3</v>
      </c>
      <c r="H69" s="24" t="str">
        <f>_xlfn.XLOOKUP(A69,ShowRating!A:A,ShowRating!D:D)</f>
        <v>Good</v>
      </c>
      <c r="I69" s="24" t="str">
        <f>_xlfn.XLOOKUP(A69,ShowDescription!A:A,ShowDescription!B:B)</f>
        <v>This nostalgic documentary series relives the 1980s from a variety of angles, exploring its impact on the politics, technology and culture of today.</v>
      </c>
      <c r="J69" s="28">
        <f>_xlfn.XLOOKUP(A69,ShowReleaseDate!A:A,ShowReleaseDate!B:B)</f>
        <v>43373</v>
      </c>
      <c r="K69" s="24" t="str">
        <f>_xlfn.XLOOKUP(A69,ShowReleaseDate!A:A,ShowReleaseDate!D:D)</f>
        <v>Quarter 2</v>
      </c>
    </row>
    <row r="70" spans="1:11" x14ac:dyDescent="0.2">
      <c r="A70" s="1">
        <v>81027384</v>
      </c>
      <c r="B70" s="1" t="s">
        <v>306</v>
      </c>
      <c r="D70" s="3" t="s">
        <v>16</v>
      </c>
      <c r="E70" s="3" t="s">
        <v>18</v>
      </c>
      <c r="F70" s="12" t="str">
        <f>_xlfn.XLOOKUP(A70,ShowCategory!B:B,ShowCategory!A:A)</f>
        <v>Docuseries</v>
      </c>
      <c r="G70" s="12">
        <f>_xlfn.XLOOKUP(A70,ShowRating!A:A,ShowRating!C:C)</f>
        <v>2</v>
      </c>
      <c r="H70" s="24" t="str">
        <f>_xlfn.XLOOKUP(A70,ShowRating!A:A,ShowRating!D:D)</f>
        <v>Neutral</v>
      </c>
      <c r="I70" s="24" t="str">
        <f>_xlfn.XLOOKUP(A70,ShowDescription!A:A,ShowDescription!B:B)</f>
        <v>This U.S.-focused series dives into the cultural and political changes that swept the last decade of the 20th century. Executive produced by Tom Hanks.</v>
      </c>
      <c r="J70" s="28">
        <f>_xlfn.XLOOKUP(A70,ShowReleaseDate!A:A,ShowReleaseDate!B:B)</f>
        <v>43373</v>
      </c>
      <c r="K70" s="24" t="str">
        <f>_xlfn.XLOOKUP(A70,ShowReleaseDate!A:A,ShowReleaseDate!D:D)</f>
        <v>Quarter 2</v>
      </c>
    </row>
    <row r="71" spans="1:11" x14ac:dyDescent="0.2">
      <c r="A71" s="1">
        <v>80030186</v>
      </c>
      <c r="B71" s="1" t="s">
        <v>308</v>
      </c>
      <c r="D71" s="3" t="s">
        <v>16</v>
      </c>
      <c r="E71" s="3" t="s">
        <v>18</v>
      </c>
      <c r="F71" s="12" t="str">
        <f>_xlfn.XLOOKUP(A71,ShowCategory!B:B,ShowCategory!A:A)</f>
        <v>Docuseries</v>
      </c>
      <c r="G71" s="12">
        <f>_xlfn.XLOOKUP(A71,ShowRating!A:A,ShowRating!C:C)</f>
        <v>2</v>
      </c>
      <c r="H71" s="24" t="str">
        <f>_xlfn.XLOOKUP(A71,ShowRating!A:A,ShowRating!D:D)</f>
        <v>Neutral</v>
      </c>
      <c r="I71" s="24" t="str">
        <f>_xlfn.XLOOKUP(A71,ShowDescription!A:A,ShowDescription!B:B)</f>
        <v>This series examines 1970s America, focusing on the major political and historical landmarks of the decade and the cultural response to those events.</v>
      </c>
      <c r="J71" s="28">
        <f>_xlfn.XLOOKUP(A71,ShowReleaseDate!A:A,ShowReleaseDate!B:B)</f>
        <v>43373</v>
      </c>
      <c r="K71" s="24" t="str">
        <f>_xlfn.XLOOKUP(A71,ShowReleaseDate!A:A,ShowReleaseDate!D:D)</f>
        <v>Quarter 2</v>
      </c>
    </row>
    <row r="72" spans="1:11" x14ac:dyDescent="0.2">
      <c r="A72" s="1">
        <v>80116921</v>
      </c>
      <c r="B72" s="1" t="s">
        <v>310</v>
      </c>
      <c r="D72" s="3" t="s">
        <v>16</v>
      </c>
      <c r="E72" s="3" t="s">
        <v>18</v>
      </c>
      <c r="F72" s="12" t="str">
        <f>_xlfn.XLOOKUP(A72,ShowCategory!B:B,ShowCategory!A:A)</f>
        <v>Kids' TV, TV Comedies</v>
      </c>
      <c r="G72" s="12">
        <f>_xlfn.XLOOKUP(A72,ShowRating!A:A,ShowRating!C:C)</f>
        <v>5</v>
      </c>
      <c r="H72" s="24" t="str">
        <f>_xlfn.XLOOKUP(A72,ShowRating!A:A,ShowRating!D:D)</f>
        <v>Excellent</v>
      </c>
      <c r="I72" s="24" t="str">
        <f>_xlfn.XLOOKUP(A72,ShowDescription!A:A,ShowDescription!B:B)</f>
        <v>Grizzly, Panda and Ice Bear are three adopted bear brothers struggling against their animal instincts to fit into the civilized, modern human world.</v>
      </c>
      <c r="J72" s="28">
        <f>_xlfn.XLOOKUP(A72,ShowReleaseDate!A:A,ShowReleaseDate!B:B)</f>
        <v>43373</v>
      </c>
      <c r="K72" s="24" t="str">
        <f>_xlfn.XLOOKUP(A72,ShowReleaseDate!A:A,ShowReleaseDate!D:D)</f>
        <v>Quarter 2</v>
      </c>
    </row>
    <row r="73" spans="1:11" x14ac:dyDescent="0.2">
      <c r="A73" s="1">
        <v>80187061</v>
      </c>
      <c r="B73" s="1" t="s">
        <v>312</v>
      </c>
      <c r="C73" s="1" t="s">
        <v>313</v>
      </c>
      <c r="D73" s="3" t="s">
        <v>314</v>
      </c>
      <c r="E73" s="3" t="s">
        <v>237</v>
      </c>
      <c r="F73" s="12" t="str">
        <f>_xlfn.XLOOKUP(A73,ShowCategory!B:B,ShowCategory!A:A)</f>
        <v>Dramas, International Movies</v>
      </c>
      <c r="G73" s="12">
        <f>_xlfn.XLOOKUP(A73,ShowRating!A:A,ShowRating!C:C)</f>
        <v>5</v>
      </c>
      <c r="H73" s="24" t="str">
        <f>_xlfn.XLOOKUP(A73,ShowRating!A:A,ShowRating!D:D)</f>
        <v>Excellent</v>
      </c>
      <c r="I73" s="24" t="str">
        <f>_xlfn.XLOOKUP(A73,ShowDescription!A:A,ShowDescription!B:B)</f>
        <v>With the presidency in mind, the incumbent mayor of Seoul runs for an unprecedented third term â€“ and will stop at nothing to keep his secrets hidden.</v>
      </c>
      <c r="J73" s="28">
        <f>_xlfn.XLOOKUP(A73,ShowReleaseDate!A:A,ShowReleaseDate!B:B)</f>
        <v>43008</v>
      </c>
      <c r="K73" s="24" t="str">
        <f>_xlfn.XLOOKUP(A73,ShowReleaseDate!A:A,ShowReleaseDate!D:D)</f>
        <v>Quarter 2</v>
      </c>
    </row>
    <row r="74" spans="1:11" x14ac:dyDescent="0.2">
      <c r="A74" s="1">
        <v>80181555</v>
      </c>
      <c r="B74" s="1" t="s">
        <v>318</v>
      </c>
      <c r="D74" s="3" t="s">
        <v>9</v>
      </c>
      <c r="E74" s="3" t="s">
        <v>18</v>
      </c>
      <c r="F74" s="12" t="str">
        <f>_xlfn.XLOOKUP(A74,ShowCategory!B:B,ShowCategory!A:A)</f>
        <v>British TV Shows, Docuseries, International TV Shows</v>
      </c>
      <c r="G74" s="12">
        <f>_xlfn.XLOOKUP(A74,ShowRating!A:A,ShowRating!C:C)</f>
        <v>3</v>
      </c>
      <c r="H74" s="24" t="str">
        <f>_xlfn.XLOOKUP(A74,ShowRating!A:A,ShowRating!D:D)</f>
        <v>Good</v>
      </c>
      <c r="I74" s="24" t="str">
        <f>_xlfn.XLOOKUP(A74,ShowDescription!A:A,ShowDescription!B:B)</f>
        <v>Drawing on newly available info, this show traces how the British royal family has survived the last 100 years of power struggles, politics and more.</v>
      </c>
      <c r="J74" s="28">
        <f>_xlfn.XLOOKUP(A74,ShowReleaseDate!A:A,ShowReleaseDate!B:B)</f>
        <v>43008</v>
      </c>
      <c r="K74" s="24" t="str">
        <f>_xlfn.XLOOKUP(A74,ShowReleaseDate!A:A,ShowReleaseDate!D:D)</f>
        <v>Quarter 2</v>
      </c>
    </row>
    <row r="75" spans="1:11" ht="27.75" x14ac:dyDescent="0.2">
      <c r="A75" s="1">
        <v>80081155</v>
      </c>
      <c r="B75" s="1" t="s">
        <v>321</v>
      </c>
      <c r="C75" s="1" t="s">
        <v>322</v>
      </c>
      <c r="D75" s="3" t="s">
        <v>323</v>
      </c>
      <c r="E75" s="3" t="s">
        <v>325</v>
      </c>
      <c r="F75" s="12" t="str">
        <f>_xlfn.XLOOKUP(A75,ShowCategory!B:B,ShowCategory!A:A)</f>
        <v>Documentaries</v>
      </c>
      <c r="G75" s="12">
        <f>_xlfn.XLOOKUP(A75,ShowRating!A:A,ShowRating!C:C)</f>
        <v>2</v>
      </c>
      <c r="H75" s="24" t="str">
        <f>_xlfn.XLOOKUP(A75,ShowRating!A:A,ShowRating!D:D)</f>
        <v>Neutral</v>
      </c>
      <c r="I75" s="24" t="str">
        <f>_xlfn.XLOOKUP(A75,ShowDescription!A:A,ShowDescription!B:B)</f>
        <v>She was twice convicted and acquitted of murder. Amanda Knox and the people closest to her case speak out in this illuminating documentary.</v>
      </c>
      <c r="J75" s="28">
        <f>_xlfn.XLOOKUP(A75,ShowReleaseDate!A:A,ShowReleaseDate!B:B)</f>
        <v>42643</v>
      </c>
      <c r="K75" s="24" t="str">
        <f>_xlfn.XLOOKUP(A75,ShowReleaseDate!A:A,ShowReleaseDate!D:D)</f>
        <v>Quarter 2</v>
      </c>
    </row>
    <row r="76" spans="1:11" x14ac:dyDescent="0.2">
      <c r="A76" s="1">
        <v>80184358</v>
      </c>
      <c r="B76" s="1" t="s">
        <v>327</v>
      </c>
      <c r="E76" s="3" t="s">
        <v>18</v>
      </c>
      <c r="F76" s="12" t="str">
        <f>_xlfn.XLOOKUP(A76,ShowCategory!B:B,ShowCategory!A:A)</f>
        <v>International TV Shows, Romantic TV Shows, TV Dramas</v>
      </c>
      <c r="G76" s="12">
        <f>_xlfn.XLOOKUP(A76,ShowRating!A:A,ShowRating!C:C)</f>
        <v>5</v>
      </c>
      <c r="H76" s="24" t="str">
        <f>_xlfn.XLOOKUP(A76,ShowRating!A:A,ShowRating!D:D)</f>
        <v>Excellent</v>
      </c>
      <c r="I76" s="24" t="str">
        <f>_xlfn.XLOOKUP(A76,ShowDescription!A:A,ShowDescription!B:B)</f>
        <v>Love and academics get complicated at an all-male college that happens to be located next to an all-female high school.</v>
      </c>
      <c r="J76" s="28">
        <f>_xlfn.XLOOKUP(A76,ShowReleaseDate!A:A,ShowReleaseDate!B:B)</f>
        <v>43346</v>
      </c>
      <c r="K76" s="24" t="str">
        <f>_xlfn.XLOOKUP(A76,ShowReleaseDate!A:A,ShowReleaseDate!D:D)</f>
        <v>Quarter 2</v>
      </c>
    </row>
    <row r="77" spans="1:11" x14ac:dyDescent="0.2">
      <c r="A77" s="1">
        <v>80198585</v>
      </c>
      <c r="B77" s="1" t="s">
        <v>331</v>
      </c>
      <c r="C77" s="1" t="s">
        <v>332</v>
      </c>
      <c r="D77" s="3" t="s">
        <v>333</v>
      </c>
      <c r="E77" s="3" t="s">
        <v>96</v>
      </c>
      <c r="F77" s="12" t="str">
        <f>_xlfn.XLOOKUP(A77,ShowCategory!B:B,ShowCategory!A:A)</f>
        <v>Action &amp; Adventure</v>
      </c>
      <c r="G77" s="12">
        <f>_xlfn.XLOOKUP(A77,ShowRating!A:A,ShowRating!C:C)</f>
        <v>2</v>
      </c>
      <c r="H77" s="24" t="str">
        <f>_xlfn.XLOOKUP(A77,ShowRating!A:A,ShowRating!D:D)</f>
        <v>Neutral</v>
      </c>
      <c r="I77" s="24" t="str">
        <f>_xlfn.XLOOKUP(A77,ShowDescription!A:A,ShowDescription!B:B)</f>
        <v>A broke martial arts instructor takes a side gig with a mobster, who pairs him with a veteran thug for a weekend of fisticuffs-fueled debt collection.</v>
      </c>
      <c r="J77" s="28">
        <f>_xlfn.XLOOKUP(A77,ShowReleaseDate!A:A,ShowReleaseDate!B:B)</f>
        <v>43346</v>
      </c>
      <c r="K77" s="24" t="str">
        <f>_xlfn.XLOOKUP(A77,ShowReleaseDate!A:A,ShowReleaseDate!D:D)</f>
        <v>Quarter 2</v>
      </c>
    </row>
    <row r="78" spans="1:11" ht="27.75" x14ac:dyDescent="0.2">
      <c r="A78" s="1">
        <v>70233894</v>
      </c>
      <c r="B78" s="1" t="s">
        <v>336</v>
      </c>
      <c r="C78" s="1" t="s">
        <v>337</v>
      </c>
      <c r="D78" s="3" t="s">
        <v>338</v>
      </c>
      <c r="E78" s="3" t="s">
        <v>135</v>
      </c>
      <c r="F78" s="12" t="str">
        <f>_xlfn.XLOOKUP(A78,ShowCategory!B:B,ShowCategory!A:A)</f>
        <v>Action &amp; Adventure, International Movies</v>
      </c>
      <c r="G78" s="12">
        <f>_xlfn.XLOOKUP(A78,ShowRating!A:A,ShowRating!C:C)</f>
        <v>5</v>
      </c>
      <c r="H78" s="24" t="str">
        <f>_xlfn.XLOOKUP(A78,ShowRating!A:A,ShowRating!D:D)</f>
        <v>Excellent</v>
      </c>
      <c r="I78" s="24" t="str">
        <f>_xlfn.XLOOKUP(A78,ShowDescription!A:A,ShowDescription!B:B)</f>
        <v>Two Turkish agents are sent to New York City on a mission to capture a notorious terrorist known only as "Dejjal" (Arabic for Antichrist).</v>
      </c>
      <c r="J78" s="28">
        <f>_xlfn.XLOOKUP(A78,ShowReleaseDate!A:A,ShowReleaseDate!B:B)</f>
        <v>43372</v>
      </c>
      <c r="K78" s="24" t="str">
        <f>_xlfn.XLOOKUP(A78,ShowReleaseDate!A:A,ShowReleaseDate!D:D)</f>
        <v>Quarter 2</v>
      </c>
    </row>
    <row r="79" spans="1:11" ht="27.75" x14ac:dyDescent="0.2">
      <c r="A79" s="1">
        <v>81011955</v>
      </c>
      <c r="B79" s="1" t="s">
        <v>342</v>
      </c>
      <c r="C79" s="1" t="s">
        <v>343</v>
      </c>
      <c r="D79" s="3" t="s">
        <v>344</v>
      </c>
      <c r="E79" s="3" t="s">
        <v>345</v>
      </c>
      <c r="F79" s="12" t="str">
        <f>_xlfn.XLOOKUP(A79,ShowCategory!B:B,ShowCategory!A:A)</f>
        <v>Dramas, Independent Movies, International Movies</v>
      </c>
      <c r="G79" s="12">
        <f>_xlfn.XLOOKUP(A79,ShowRating!A:A,ShowRating!C:C)</f>
        <v>5</v>
      </c>
      <c r="H79" s="24" t="str">
        <f>_xlfn.XLOOKUP(A79,ShowRating!A:A,ShowRating!D:D)</f>
        <v>Excellent</v>
      </c>
      <c r="I79" s="24" t="str">
        <f>_xlfn.XLOOKUP(A79,ShowDescription!A:A,ShowDescription!B:B)</f>
        <v>A cop moonlights as the bodyguard for a young drag queen at a nightclub, and grows closer to the family of misfit singers that perform there.</v>
      </c>
      <c r="J79" s="28">
        <f>_xlfn.XLOOKUP(A79,ShowReleaseDate!A:A,ShowReleaseDate!B:B)</f>
        <v>43372</v>
      </c>
      <c r="K79" s="24" t="str">
        <f>_xlfn.XLOOKUP(A79,ShowReleaseDate!A:A,ShowReleaseDate!D:D)</f>
        <v>Quarter 2</v>
      </c>
    </row>
    <row r="80" spans="1:11" x14ac:dyDescent="0.2">
      <c r="A80" s="1">
        <v>80128722</v>
      </c>
      <c r="B80" s="1" t="s">
        <v>347</v>
      </c>
      <c r="C80" s="1" t="s">
        <v>348</v>
      </c>
      <c r="D80" s="3" t="s">
        <v>16</v>
      </c>
      <c r="E80" s="3" t="s">
        <v>350</v>
      </c>
      <c r="F80" s="12" t="str">
        <f>_xlfn.XLOOKUP(A80,ShowCategory!B:B,ShowCategory!A:A)</f>
        <v>Horror Movies, Thrillers</v>
      </c>
      <c r="G80" s="12">
        <f>_xlfn.XLOOKUP(A80,ShowRating!A:A,ShowRating!C:C)</f>
        <v>5</v>
      </c>
      <c r="H80" s="24" t="str">
        <f>_xlfn.XLOOKUP(A80,ShowRating!A:A,ShowRating!D:D)</f>
        <v>Excellent</v>
      </c>
      <c r="I80" s="24" t="str">
        <f>_xlfn.XLOOKUP(A80,ShowDescription!A:A,ShowDescription!B:B)</f>
        <v>When her husband's sex game goes wrong, Jessie â€“ handcuffed to a bed in a remote lake house â€“ faces warped visions, dark secrets and a dire choice.</v>
      </c>
      <c r="J80" s="28">
        <f>_xlfn.XLOOKUP(A80,ShowReleaseDate!A:A,ShowReleaseDate!B:B)</f>
        <v>43007</v>
      </c>
      <c r="K80" s="24" t="str">
        <f>_xlfn.XLOOKUP(A80,ShowReleaseDate!A:A,ShowReleaseDate!D:D)</f>
        <v>Quarter 2</v>
      </c>
    </row>
    <row r="81" spans="1:11" x14ac:dyDescent="0.2">
      <c r="A81" s="1">
        <v>80182115</v>
      </c>
      <c r="B81" s="1" t="s">
        <v>352</v>
      </c>
      <c r="C81" s="1" t="s">
        <v>353</v>
      </c>
      <c r="D81" s="3" t="s">
        <v>16</v>
      </c>
      <c r="E81" s="3" t="s">
        <v>354</v>
      </c>
      <c r="F81" s="12" t="str">
        <f>_xlfn.XLOOKUP(A81,ShowCategory!B:B,ShowCategory!A:A)</f>
        <v>Documentaries</v>
      </c>
      <c r="G81" s="12">
        <f>_xlfn.XLOOKUP(A81,ShowRating!A:A,ShowRating!C:C)</f>
        <v>5</v>
      </c>
      <c r="H81" s="24" t="str">
        <f>_xlfn.XLOOKUP(A81,ShowRating!A:A,ShowRating!D:D)</f>
        <v>Excellent</v>
      </c>
      <c r="I81" s="24" t="str">
        <f>_xlfn.XLOOKUP(A81,ShowDescription!A:A,ShowDescription!B:B)</f>
        <v>When Juan Catalan is arrested for a murder he didn't commit, he builds his case for innocence around raw footage from a popular TV show. A documentary.</v>
      </c>
      <c r="J81" s="28">
        <f>_xlfn.XLOOKUP(A81,ShowReleaseDate!A:A,ShowReleaseDate!B:B)</f>
        <v>43007</v>
      </c>
      <c r="K81" s="24" t="str">
        <f>_xlfn.XLOOKUP(A81,ShowReleaseDate!A:A,ShowReleaseDate!D:D)</f>
        <v>Quarter 2</v>
      </c>
    </row>
    <row r="82" spans="1:11" x14ac:dyDescent="0.2">
      <c r="A82" s="1">
        <v>80163293</v>
      </c>
      <c r="B82" s="1" t="s">
        <v>356</v>
      </c>
      <c r="E82" s="3" t="s">
        <v>18</v>
      </c>
      <c r="F82" s="12" t="str">
        <f>_xlfn.XLOOKUP(A82,ShowCategory!B:B,ShowCategory!A:A)</f>
        <v>International TV Shows, TV Comedies, TV Dramas</v>
      </c>
      <c r="G82" s="12">
        <f>_xlfn.XLOOKUP(A82,ShowRating!A:A,ShowRating!C:C)</f>
        <v>5</v>
      </c>
      <c r="H82" s="24" t="str">
        <f>_xlfn.XLOOKUP(A82,ShowRating!A:A,ShowRating!D:D)</f>
        <v>Excellent</v>
      </c>
      <c r="I82" s="24" t="str">
        <f>_xlfn.XLOOKUP(A82,ShowDescription!A:A,ShowDescription!B:B)</f>
        <v>A woman with an entrepreneurial spirit takes life into her own hands by starting a beauty cream business that inspires other women to take chances.</v>
      </c>
      <c r="J82" s="28">
        <f>_xlfn.XLOOKUP(A82,ShowReleaseDate!A:A,ShowReleaseDate!B:B)</f>
        <v>43007</v>
      </c>
      <c r="K82" s="24" t="str">
        <f>_xlfn.XLOOKUP(A82,ShowReleaseDate!A:A,ShowReleaseDate!D:D)</f>
        <v>Quarter 2</v>
      </c>
    </row>
    <row r="83" spans="1:11" x14ac:dyDescent="0.2">
      <c r="A83" s="1">
        <v>80104068</v>
      </c>
      <c r="B83" s="1" t="s">
        <v>359</v>
      </c>
      <c r="C83" s="1" t="s">
        <v>360</v>
      </c>
      <c r="D83" s="3" t="s">
        <v>16</v>
      </c>
      <c r="E83" s="3" t="s">
        <v>350</v>
      </c>
      <c r="F83" s="12" t="str">
        <f>_xlfn.XLOOKUP(A83,ShowCategory!B:B,ShowCategory!A:A)</f>
        <v>Dramas, Romantic Movies</v>
      </c>
      <c r="G83" s="12">
        <f>_xlfn.XLOOKUP(A83,ShowRating!A:A,ShowRating!C:C)</f>
        <v>4</v>
      </c>
      <c r="H83" s="24" t="str">
        <f>_xlfn.XLOOKUP(A83,ShowRating!A:A,ShowRating!D:D)</f>
        <v>Very Good</v>
      </c>
      <c r="I83" s="24" t="str">
        <f>_xlfn.XLOOKUP(A83,ShowDescription!A:A,ShowDescription!B:B)</f>
        <v>After widowed neighbors Addie and Louis begin sleeping in bed together platonically to alleviate their loneliness, a real romance begins to blossom.</v>
      </c>
      <c r="J83" s="28">
        <f>_xlfn.XLOOKUP(A83,ShowReleaseDate!A:A,ShowReleaseDate!B:B)</f>
        <v>43007</v>
      </c>
      <c r="K83" s="24" t="str">
        <f>_xlfn.XLOOKUP(A83,ShowReleaseDate!A:A,ShowReleaseDate!D:D)</f>
        <v>Quarter 2</v>
      </c>
    </row>
    <row r="84" spans="1:11" x14ac:dyDescent="0.2">
      <c r="A84" s="1">
        <v>80119349</v>
      </c>
      <c r="B84" s="1" t="s">
        <v>362</v>
      </c>
      <c r="C84" s="1" t="s">
        <v>363</v>
      </c>
      <c r="E84" s="3" t="s">
        <v>364</v>
      </c>
      <c r="F84" s="12" t="str">
        <f>_xlfn.XLOOKUP(A84,ShowCategory!B:B,ShowCategory!A:A)</f>
        <v>Documentaries, International Movies</v>
      </c>
      <c r="G84" s="12">
        <f>_xlfn.XLOOKUP(A84,ShowRating!A:A,ShowRating!C:C)</f>
        <v>4</v>
      </c>
      <c r="H84" s="24" t="str">
        <f>_xlfn.XLOOKUP(A84,ShowRating!A:A,ShowRating!D:D)</f>
        <v>Very Good</v>
      </c>
      <c r="I84" s="24" t="str">
        <f>_xlfn.XLOOKUP(A84,ShowDescription!A:A,ShowDescription!B:B)</f>
        <v>Picking up 40 years after six were convicted for two strange murders in Iceland, this chilling documentary proves confessions canâ€™t always be trusted.</v>
      </c>
      <c r="J84" s="28">
        <f>_xlfn.XLOOKUP(A84,ShowReleaseDate!A:A,ShowReleaseDate!B:B)</f>
        <v>43007</v>
      </c>
      <c r="K84" s="24" t="str">
        <f>_xlfn.XLOOKUP(A84,ShowReleaseDate!A:A,ShowReleaseDate!D:D)</f>
        <v>Quarter 2</v>
      </c>
    </row>
    <row r="85" spans="1:11" ht="27.75" x14ac:dyDescent="0.2">
      <c r="A85" s="1">
        <v>80199032</v>
      </c>
      <c r="B85" s="1" t="s">
        <v>367</v>
      </c>
      <c r="D85" s="3" t="s">
        <v>9</v>
      </c>
      <c r="E85" s="3" t="s">
        <v>18</v>
      </c>
      <c r="F85" s="12" t="str">
        <f>_xlfn.XLOOKUP(A85,ShowCategory!B:B,ShowCategory!A:A)</f>
        <v>British TV Shows, Docuseries, International TV Shows</v>
      </c>
      <c r="G85" s="12">
        <f>_xlfn.XLOOKUP(A85,ShowRating!A:A,ShowRating!C:C)</f>
        <v>2</v>
      </c>
      <c r="H85" s="24" t="str">
        <f>_xlfn.XLOOKUP(A85,ShowRating!A:A,ShowRating!D:D)</f>
        <v>Neutral</v>
      </c>
      <c r="I85" s="24" t="str">
        <f>_xlfn.XLOOKUP(A85,ShowDescription!A:A,ShowDescription!B:B)</f>
        <v>Gear up for a fast-paced journey as celebrity chef and avid auto enthusiast Paul Hollywood takes in the cars and culture of France, Italy and Germany.</v>
      </c>
      <c r="J85" s="28">
        <f>_xlfn.XLOOKUP(A85,ShowReleaseDate!A:A,ShowReleaseDate!B:B)</f>
        <v>43007</v>
      </c>
      <c r="K85" s="24" t="str">
        <f>_xlfn.XLOOKUP(A85,ShowReleaseDate!A:A,ShowReleaseDate!D:D)</f>
        <v>Quarter 2</v>
      </c>
    </row>
    <row r="86" spans="1:11" x14ac:dyDescent="0.2">
      <c r="A86" s="1">
        <v>80180449</v>
      </c>
      <c r="B86" s="1" t="s">
        <v>369</v>
      </c>
      <c r="E86" s="3" t="s">
        <v>18</v>
      </c>
      <c r="F86" s="12" t="str">
        <f>_xlfn.XLOOKUP(A86,ShowCategory!B:B,ShowCategory!A:A)</f>
        <v>International TV Shows, TV Dramas</v>
      </c>
      <c r="G86" s="12">
        <f>_xlfn.XLOOKUP(A86,ShowRating!A:A,ShowRating!C:C)</f>
        <v>5</v>
      </c>
      <c r="H86" s="24" t="str">
        <f>_xlfn.XLOOKUP(A86,ShowRating!A:A,ShowRating!D:D)</f>
        <v>Excellent</v>
      </c>
      <c r="I86" s="24" t="str">
        <f>_xlfn.XLOOKUP(A86,ShowDescription!A:A,ShowDescription!B:B)</f>
        <v>A man haunted by his wife's affair moves to Sarajevo and starts to love again, until fate forces him to choose between his new life and old loyalty.</v>
      </c>
      <c r="J86" s="28">
        <f>_xlfn.XLOOKUP(A86,ShowReleaseDate!A:A,ShowReleaseDate!B:B)</f>
        <v>43007</v>
      </c>
      <c r="K86" s="24" t="str">
        <f>_xlfn.XLOOKUP(A86,ShowReleaseDate!A:A,ShowReleaseDate!D:D)</f>
        <v>Quarter 2</v>
      </c>
    </row>
    <row r="87" spans="1:11" x14ac:dyDescent="0.2">
      <c r="A87" s="1">
        <v>80019931</v>
      </c>
      <c r="B87" s="1" t="s">
        <v>372</v>
      </c>
      <c r="C87" s="1" t="s">
        <v>373</v>
      </c>
      <c r="D87" s="3" t="s">
        <v>16</v>
      </c>
      <c r="E87" s="3" t="s">
        <v>375</v>
      </c>
      <c r="F87" s="12" t="str">
        <f>_xlfn.XLOOKUP(A87,ShowCategory!B:B,ShowCategory!A:A)</f>
        <v>Children &amp; Family Movies, Music &amp; Musicals</v>
      </c>
      <c r="G87" s="12">
        <f>_xlfn.XLOOKUP(A87,ShowRating!A:A,ShowRating!C:C)</f>
        <v>3</v>
      </c>
      <c r="H87" s="24" t="str">
        <f>_xlfn.XLOOKUP(A87,ShowRating!A:A,ShowRating!D:D)</f>
        <v>Good</v>
      </c>
      <c r="I87" s="24" t="str">
        <f>_xlfn.XLOOKUP(A87,ShowDescription!A:A,ShowDescription!B:B)</f>
        <v>Cleo is invited to a gala in the big city celebrating a magical comet and brings her best friends along. But the sinister Nefera has other plans.</v>
      </c>
      <c r="J87" s="28">
        <f>_xlfn.XLOOKUP(A87,ShowReleaseDate!A:A,ShowReleaseDate!B:B)</f>
        <v>42276</v>
      </c>
      <c r="K87" s="24" t="str">
        <f>_xlfn.XLOOKUP(A87,ShowReleaseDate!A:A,ShowReleaseDate!D:D)</f>
        <v>Quarter 2</v>
      </c>
    </row>
    <row r="88" spans="1:11" ht="41.25" x14ac:dyDescent="0.2">
      <c r="A88" s="1">
        <v>81053893</v>
      </c>
      <c r="B88" s="1" t="s">
        <v>378</v>
      </c>
      <c r="C88" s="1" t="s">
        <v>379</v>
      </c>
      <c r="E88" s="3" t="s">
        <v>381</v>
      </c>
      <c r="F88" s="12" t="str">
        <f>_xlfn.XLOOKUP(A88,ShowCategory!B:B,ShowCategory!A:A)</f>
        <v>Documentaries, International Movies</v>
      </c>
      <c r="G88" s="12">
        <f>_xlfn.XLOOKUP(A88,ShowRating!A:A,ShowRating!C:C)</f>
        <v>5</v>
      </c>
      <c r="H88" s="24" t="str">
        <f>_xlfn.XLOOKUP(A88,ShowRating!A:A,ShowRating!D:D)</f>
        <v>Excellent</v>
      </c>
      <c r="I88" s="24" t="str">
        <f>_xlfn.XLOOKUP(A88,ShowDescription!A:A,ShowDescription!B:B)</f>
        <v>An in-depth look at the full-cycle breeding program for bluefin Kindai tuna pioneered by Kinki Universityâ€™s Aqua Culture Research Institute.</v>
      </c>
      <c r="J88" s="28">
        <f>_xlfn.XLOOKUP(A88,ShowReleaseDate!A:A,ShowReleaseDate!B:B)</f>
        <v>43736</v>
      </c>
      <c r="K88" s="24" t="str">
        <f>_xlfn.XLOOKUP(A88,ShowReleaseDate!A:A,ShowReleaseDate!D:D)</f>
        <v>Quarter 2</v>
      </c>
    </row>
    <row r="89" spans="1:11" x14ac:dyDescent="0.2">
      <c r="A89" s="1">
        <v>80200087</v>
      </c>
      <c r="B89" s="1" t="s">
        <v>383</v>
      </c>
      <c r="C89" s="1" t="s">
        <v>384</v>
      </c>
      <c r="D89" s="3" t="s">
        <v>385</v>
      </c>
      <c r="E89" s="3" t="s">
        <v>386</v>
      </c>
      <c r="F89" s="12" t="str">
        <f>_xlfn.XLOOKUP(A89,ShowCategory!B:B,ShowCategory!A:A)</f>
        <v>International Movies, Thrillers</v>
      </c>
      <c r="G89" s="12">
        <f>_xlfn.XLOOKUP(A89,ShowRating!A:A,ShowRating!C:C)</f>
        <v>3</v>
      </c>
      <c r="H89" s="24" t="str">
        <f>_xlfn.XLOOKUP(A89,ShowRating!A:A,ShowRating!D:D)</f>
        <v>Good</v>
      </c>
      <c r="I89" s="24" t="str">
        <f>_xlfn.XLOOKUP(A89,ShowDescription!A:A,ShowDescription!B:B)</f>
        <v>A Copenhagen police officer hunts for the man who attacked his partner, only to stumble into a high-stakes game of espionage.</v>
      </c>
      <c r="J89" s="28">
        <f>_xlfn.XLOOKUP(A89,ShowReleaseDate!A:A,ShowReleaseDate!B:B)</f>
        <v>43736</v>
      </c>
      <c r="K89" s="24" t="str">
        <f>_xlfn.XLOOKUP(A89,ShowReleaseDate!A:A,ShowReleaseDate!D:D)</f>
        <v>Quarter 2</v>
      </c>
    </row>
    <row r="90" spans="1:11" x14ac:dyDescent="0.2">
      <c r="A90" s="1">
        <v>81053892</v>
      </c>
      <c r="B90" s="1" t="s">
        <v>389</v>
      </c>
      <c r="C90" s="1" t="s">
        <v>379</v>
      </c>
      <c r="E90" s="3" t="s">
        <v>5</v>
      </c>
      <c r="F90" s="12" t="str">
        <f>_xlfn.XLOOKUP(A90,ShowCategory!B:B,ShowCategory!A:A)</f>
        <v>Dramas, International Movies</v>
      </c>
      <c r="G90" s="12">
        <f>_xlfn.XLOOKUP(A90,ShowRating!A:A,ShowRating!C:C)</f>
        <v>2</v>
      </c>
      <c r="H90" s="24" t="str">
        <f>_xlfn.XLOOKUP(A90,ShowRating!A:A,ShowRating!D:D)</f>
        <v>Neutral</v>
      </c>
      <c r="I90" s="24" t="str">
        <f>_xlfn.XLOOKUP(A90,ShowDescription!A:A,ShowDescription!B:B)</f>
        <v>A clumsy but cheerful fisheries student struggles to find her place at a research institute renowned for its tuna cultivation. The work isn't easy.</v>
      </c>
      <c r="J90" s="28">
        <f>_xlfn.XLOOKUP(A90,ShowReleaseDate!A:A,ShowReleaseDate!B:B)</f>
        <v>43736</v>
      </c>
      <c r="K90" s="24" t="str">
        <f>_xlfn.XLOOKUP(A90,ShowReleaseDate!A:A,ShowReleaseDate!D:D)</f>
        <v>Quarter 2</v>
      </c>
    </row>
    <row r="91" spans="1:11" x14ac:dyDescent="0.2">
      <c r="A91" s="1">
        <v>81002850</v>
      </c>
      <c r="B91" s="1" t="s">
        <v>391</v>
      </c>
      <c r="C91" s="1" t="s">
        <v>392</v>
      </c>
      <c r="D91" s="3" t="s">
        <v>393</v>
      </c>
      <c r="E91" s="3" t="s">
        <v>220</v>
      </c>
      <c r="F91" s="12" t="str">
        <f>_xlfn.XLOOKUP(A91,ShowCategory!B:B,ShowCategory!A:A)</f>
        <v>Dramas, International Movies</v>
      </c>
      <c r="G91" s="12">
        <f>_xlfn.XLOOKUP(A91,ShowRating!A:A,ShowRating!C:C)</f>
        <v>3</v>
      </c>
      <c r="H91" s="24" t="str">
        <f>_xlfn.XLOOKUP(A91,ShowRating!A:A,ShowRating!D:D)</f>
        <v>Good</v>
      </c>
      <c r="I91" s="24" t="str">
        <f>_xlfn.XLOOKUP(A91,ShowDescription!A:A,ShowDescription!B:B)</f>
        <v>Five friends embark on a mission to climb the highest peak in Java, overcoming obstacles on the way and discovering the true meaning of friendship.</v>
      </c>
      <c r="J91" s="28">
        <f>_xlfn.XLOOKUP(A91,ShowReleaseDate!A:A,ShowReleaseDate!B:B)</f>
        <v>43371</v>
      </c>
      <c r="K91" s="24" t="str">
        <f>_xlfn.XLOOKUP(A91,ShowReleaseDate!A:A,ShowReleaseDate!D:D)</f>
        <v>Quarter 2</v>
      </c>
    </row>
    <row r="92" spans="1:11" x14ac:dyDescent="0.2">
      <c r="A92" s="1">
        <v>81004470</v>
      </c>
      <c r="B92" s="1" t="s">
        <v>396</v>
      </c>
      <c r="C92" s="1" t="s">
        <v>397</v>
      </c>
      <c r="D92" s="3" t="s">
        <v>398</v>
      </c>
      <c r="E92" s="3" t="s">
        <v>237</v>
      </c>
      <c r="F92" s="12" t="str">
        <f>_xlfn.XLOOKUP(A92,ShowCategory!B:B,ShowCategory!A:A)</f>
        <v>Action &amp; Adventure, International Movies, Sci-Fi &amp; Fantasy</v>
      </c>
      <c r="G92" s="12">
        <f>_xlfn.XLOOKUP(A92,ShowRating!A:A,ShowRating!C:C)</f>
        <v>2</v>
      </c>
      <c r="H92" s="24" t="str">
        <f>_xlfn.XLOOKUP(A92,ShowRating!A:A,ShowRating!D:D)</f>
        <v>Neutral</v>
      </c>
      <c r="I92" s="24" t="str">
        <f>_xlfn.XLOOKUP(A92,ShowDescription!A:A,ShowDescription!B:B)</f>
        <v>An unlucky, debt-ridden teen resorts to his math skills when he's forced into a deadly tournament of rock-paper-scissors run by a diabolical host.</v>
      </c>
      <c r="J92" s="28">
        <f>_xlfn.XLOOKUP(A92,ShowReleaseDate!A:A,ShowReleaseDate!B:B)</f>
        <v>43371</v>
      </c>
      <c r="K92" s="24" t="str">
        <f>_xlfn.XLOOKUP(A92,ShowReleaseDate!A:A,ShowReleaseDate!D:D)</f>
        <v>Quarter 2</v>
      </c>
    </row>
    <row r="93" spans="1:11" x14ac:dyDescent="0.2">
      <c r="A93" s="1">
        <v>80157072</v>
      </c>
      <c r="B93" s="1" t="s">
        <v>401</v>
      </c>
      <c r="C93" s="1" t="s">
        <v>402</v>
      </c>
      <c r="D93" s="3" t="s">
        <v>16</v>
      </c>
      <c r="E93" s="3" t="s">
        <v>220</v>
      </c>
      <c r="F93" s="12" t="str">
        <f>_xlfn.XLOOKUP(A93,ShowCategory!B:B,ShowCategory!A:A)</f>
        <v>Action &amp; Adventure, Dramas</v>
      </c>
      <c r="G93" s="12">
        <f>_xlfn.XLOOKUP(A93,ShowRating!A:A,ShowRating!C:C)</f>
        <v>2</v>
      </c>
      <c r="H93" s="24" t="str">
        <f>_xlfn.XLOOKUP(A93,ShowRating!A:A,ShowRating!D:D)</f>
        <v>Neutral</v>
      </c>
      <c r="I93" s="24" t="str">
        <f>_xlfn.XLOOKUP(A93,ShowDescription!A:A,ShowDescription!B:B)</f>
        <v>In the grim Alaskan winter, a naturalist hunts for wolves blamed for killing a local boy, but he soon finds himself swept into a chilling mystery.</v>
      </c>
      <c r="J93" s="28">
        <f>_xlfn.XLOOKUP(A93,ShowReleaseDate!A:A,ShowReleaseDate!B:B)</f>
        <v>43371</v>
      </c>
      <c r="K93" s="24" t="str">
        <f>_xlfn.XLOOKUP(A93,ShowReleaseDate!A:A,ShowReleaseDate!D:D)</f>
        <v>Quarter 2</v>
      </c>
    </row>
    <row r="94" spans="1:11" ht="27.75" x14ac:dyDescent="0.2">
      <c r="A94" s="1">
        <v>81001809</v>
      </c>
      <c r="B94" s="1" t="s">
        <v>405</v>
      </c>
      <c r="C94" s="1" t="s">
        <v>406</v>
      </c>
      <c r="D94" s="3" t="s">
        <v>16</v>
      </c>
      <c r="E94" s="3" t="s">
        <v>407</v>
      </c>
      <c r="F94" s="12" t="str">
        <f>_xlfn.XLOOKUP(A94,ShowCategory!B:B,ShowCategory!A:A)</f>
        <v>Documentaries</v>
      </c>
      <c r="G94" s="12">
        <f>_xlfn.XLOOKUP(A94,ShowRating!A:A,ShowRating!C:C)</f>
        <v>5</v>
      </c>
      <c r="H94" s="24" t="str">
        <f>_xlfn.XLOOKUP(A94,ShowRating!A:A,ShowRating!D:D)</f>
        <v>Excellent</v>
      </c>
      <c r="I94" s="24" t="str">
        <f>_xlfn.XLOOKUP(A94,ShowDescription!A:A,ShowDescription!B:B)</f>
        <v>Two priests â€“ one from Dunblane, Scotland, the other from Newtown, Connecticut â€“ bond over school tragedies that occurred 16 years apart.</v>
      </c>
      <c r="J94" s="28">
        <f>_xlfn.XLOOKUP(A94,ShowReleaseDate!A:A,ShowReleaseDate!B:B)</f>
        <v>43371</v>
      </c>
      <c r="K94" s="24" t="str">
        <f>_xlfn.XLOOKUP(A94,ShowReleaseDate!A:A,ShowReleaseDate!D:D)</f>
        <v>Quarter 2</v>
      </c>
    </row>
    <row r="95" spans="1:11" x14ac:dyDescent="0.2">
      <c r="A95" s="1">
        <v>80201933</v>
      </c>
      <c r="B95" s="1" t="s">
        <v>409</v>
      </c>
      <c r="D95" s="3" t="s">
        <v>16</v>
      </c>
      <c r="E95" s="3" t="s">
        <v>18</v>
      </c>
      <c r="F95" s="12" t="str">
        <f>_xlfn.XLOOKUP(A95,ShowCategory!B:B,ShowCategory!A:A)</f>
        <v>International TV Shows, Reality TV, Spanish-Language TV Shows</v>
      </c>
      <c r="G95" s="12">
        <f>_xlfn.XLOOKUP(A95,ShowRating!A:A,ShowRating!C:C)</f>
        <v>3</v>
      </c>
      <c r="H95" s="24" t="str">
        <f>_xlfn.XLOOKUP(A95,ShowRating!A:A,ShowRating!D:D)</f>
        <v>Good</v>
      </c>
      <c r="I95" s="24" t="str">
        <f>_xlfn.XLOOKUP(A95,ShowDescription!A:A,ShowDescription!B:B)</f>
        <v>These Mexico City socialites may lead opulent lives, but a peek behind the curtain reveals a tangled web of intrigue, envy and personal struggles.</v>
      </c>
      <c r="J95" s="28">
        <f>_xlfn.XLOOKUP(A95,ShowReleaseDate!A:A,ShowReleaseDate!B:B)</f>
        <v>43371</v>
      </c>
      <c r="K95" s="24" t="str">
        <f>_xlfn.XLOOKUP(A95,ShowReleaseDate!A:A,ShowReleaseDate!D:D)</f>
        <v>Quarter 2</v>
      </c>
    </row>
    <row r="96" spans="1:11" x14ac:dyDescent="0.2">
      <c r="A96" s="1">
        <v>81002864</v>
      </c>
      <c r="B96" s="1" t="s">
        <v>412</v>
      </c>
      <c r="C96" s="1" t="s">
        <v>413</v>
      </c>
      <c r="D96" s="3" t="s">
        <v>393</v>
      </c>
      <c r="E96" s="3" t="s">
        <v>414</v>
      </c>
      <c r="F96" s="12" t="str">
        <f>_xlfn.XLOOKUP(A96,ShowCategory!B:B,ShowCategory!A:A)</f>
        <v>Comedies, International Movies, Romantic Movies</v>
      </c>
      <c r="G96" s="12">
        <f>_xlfn.XLOOKUP(A96,ShowRating!A:A,ShowRating!C:C)</f>
        <v>4</v>
      </c>
      <c r="H96" s="24" t="str">
        <f>_xlfn.XLOOKUP(A96,ShowRating!A:A,ShowRating!D:D)</f>
        <v>Very Good</v>
      </c>
      <c r="I96" s="24" t="str">
        <f>_xlfn.XLOOKUP(A96,ShowDescription!A:A,ShowDescription!B:B)</f>
        <v>Unemployed and immature, a somewhat pathetic bachelor sets his sights on finding a date for the wedding of his younger, more successful brother.</v>
      </c>
      <c r="J96" s="28">
        <f>_xlfn.XLOOKUP(A96,ShowReleaseDate!A:A,ShowReleaseDate!B:B)</f>
        <v>43371</v>
      </c>
      <c r="K96" s="24" t="str">
        <f>_xlfn.XLOOKUP(A96,ShowReleaseDate!A:A,ShowReleaseDate!D:D)</f>
        <v>Quarter 2</v>
      </c>
    </row>
    <row r="97" spans="1:11" x14ac:dyDescent="0.2">
      <c r="A97" s="1">
        <v>81016750</v>
      </c>
      <c r="B97" s="1" t="s">
        <v>416</v>
      </c>
      <c r="C97" s="1" t="s">
        <v>417</v>
      </c>
      <c r="D97" s="3" t="s">
        <v>393</v>
      </c>
      <c r="E97" s="3" t="s">
        <v>265</v>
      </c>
      <c r="F97" s="12" t="str">
        <f>_xlfn.XLOOKUP(A97,ShowCategory!B:B,ShowCategory!A:A)</f>
        <v>Horror Movies, International Movies</v>
      </c>
      <c r="G97" s="12">
        <f>_xlfn.XLOOKUP(A97,ShowRating!A:A,ShowRating!C:C)</f>
        <v>2</v>
      </c>
      <c r="H97" s="24" t="str">
        <f>_xlfn.XLOOKUP(A97,ShowRating!A:A,ShowRating!D:D)</f>
        <v>Neutral</v>
      </c>
      <c r="I97" s="24" t="str">
        <f>_xlfn.XLOOKUP(A97,ShowDescription!A:A,ShowDescription!B:B)</f>
        <v>When her little sister claims she sees the dead, Alia consults a psychic, who opens her own eyes to the vengeful ghosts haunting their childhood home.</v>
      </c>
      <c r="J97" s="28">
        <f>_xlfn.XLOOKUP(A97,ShowReleaseDate!A:A,ShowReleaseDate!B:B)</f>
        <v>43371</v>
      </c>
      <c r="K97" s="24" t="str">
        <f>_xlfn.XLOOKUP(A97,ShowReleaseDate!A:A,ShowReleaseDate!D:D)</f>
        <v>Quarter 2</v>
      </c>
    </row>
    <row r="98" spans="1:11" x14ac:dyDescent="0.2">
      <c r="A98" s="1">
        <v>81002866</v>
      </c>
      <c r="B98" s="1" t="s">
        <v>419</v>
      </c>
      <c r="C98" s="1" t="s">
        <v>420</v>
      </c>
      <c r="D98" s="3" t="s">
        <v>393</v>
      </c>
      <c r="E98" s="3" t="s">
        <v>421</v>
      </c>
      <c r="F98" s="12" t="str">
        <f>_xlfn.XLOOKUP(A98,ShowCategory!B:B,ShowCategory!A:A)</f>
        <v>Dramas, International Movies, Romantic Movies</v>
      </c>
      <c r="G98" s="12">
        <f>_xlfn.XLOOKUP(A98,ShowRating!A:A,ShowRating!C:C)</f>
        <v>3</v>
      </c>
      <c r="H98" s="24" t="str">
        <f>_xlfn.XLOOKUP(A98,ShowRating!A:A,ShowRating!D:D)</f>
        <v>Good</v>
      </c>
      <c r="I98" s="24" t="str">
        <f>_xlfn.XLOOKUP(A98,ShowDescription!A:A,ShowDescription!B:B)</f>
        <v>When a young man leaves home to fulfill the wishes of his late father, he meets and falls in love with a woman from a very different background.</v>
      </c>
      <c r="J98" s="28">
        <f>_xlfn.XLOOKUP(A98,ShowReleaseDate!A:A,ShowReleaseDate!B:B)</f>
        <v>43371</v>
      </c>
      <c r="K98" s="24" t="str">
        <f>_xlfn.XLOOKUP(A98,ShowReleaseDate!A:A,ShowReleaseDate!D:D)</f>
        <v>Quarter 2</v>
      </c>
    </row>
    <row r="99" spans="1:11" ht="27.75" x14ac:dyDescent="0.2">
      <c r="A99" s="1">
        <v>80992039</v>
      </c>
      <c r="B99" s="1" t="s">
        <v>423</v>
      </c>
      <c r="C99" s="1" t="s">
        <v>424</v>
      </c>
      <c r="D99" s="3" t="s">
        <v>30</v>
      </c>
      <c r="E99" s="3" t="s">
        <v>425</v>
      </c>
      <c r="F99" s="12" t="str">
        <f>_xlfn.XLOOKUP(A99,ShowCategory!B:B,ShowCategory!A:A)</f>
        <v>Documentaries, International Movies</v>
      </c>
      <c r="G99" s="12">
        <f>_xlfn.XLOOKUP(A99,ShowRating!A:A,ShowRating!C:C)</f>
        <v>4</v>
      </c>
      <c r="H99" s="24" t="str">
        <f>_xlfn.XLOOKUP(A99,ShowRating!A:A,ShowRating!D:D)</f>
        <v>Very Good</v>
      </c>
      <c r="I99" s="24" t="str">
        <f>_xlfn.XLOOKUP(A99,ShowDescription!A:A,ShowDescription!B:B)</f>
        <v>Lawmakers and activists with conflicting ideologies speak about the complexities of Catalonia's politics and the fight for its independence from Spain.</v>
      </c>
      <c r="J99" s="28">
        <f>_xlfn.XLOOKUP(A99,ShowReleaseDate!A:A,ShowReleaseDate!B:B)</f>
        <v>43371</v>
      </c>
      <c r="K99" s="24" t="str">
        <f>_xlfn.XLOOKUP(A99,ShowReleaseDate!A:A,ShowReleaseDate!D:D)</f>
        <v>Quarter 2</v>
      </c>
    </row>
    <row r="100" spans="1:11" x14ac:dyDescent="0.2">
      <c r="A100" s="1">
        <v>80126507</v>
      </c>
      <c r="B100" s="1" t="s">
        <v>427</v>
      </c>
      <c r="C100" s="1" t="s">
        <v>428</v>
      </c>
      <c r="D100" s="3" t="s">
        <v>429</v>
      </c>
      <c r="E100" s="3" t="s">
        <v>141</v>
      </c>
      <c r="F100" s="12" t="str">
        <f>_xlfn.XLOOKUP(A100,ShowCategory!B:B,ShowCategory!A:A)</f>
        <v>Documentaries</v>
      </c>
      <c r="G100" s="12">
        <f>_xlfn.XLOOKUP(A100,ShowRating!A:A,ShowRating!C:C)</f>
        <v>5</v>
      </c>
      <c r="H100" s="24" t="str">
        <f>_xlfn.XLOOKUP(A100,ShowRating!A:A,ShowRating!D:D)</f>
        <v>Excellent</v>
      </c>
      <c r="I100" s="24" t="str">
        <f>_xlfn.XLOOKUP(A100,ShowDescription!A:A,ShowDescription!B:B)</f>
        <v>In 1981, an imprisoned Irish Republican Army soldier went on a hunger strike that galvanized his movement and made him a controversial global icon.</v>
      </c>
      <c r="J100" s="28">
        <f>_xlfn.XLOOKUP(A100,ShowReleaseDate!A:A,ShowReleaseDate!B:B)</f>
        <v>43006</v>
      </c>
      <c r="K100" s="24" t="str">
        <f>_xlfn.XLOOKUP(A100,ShowReleaseDate!A:A,ShowReleaseDate!D:D)</f>
        <v>Quarter 2</v>
      </c>
    </row>
    <row r="101" spans="1:11" x14ac:dyDescent="0.2">
      <c r="A101" s="1">
        <v>80225885</v>
      </c>
      <c r="B101" s="1" t="s">
        <v>432</v>
      </c>
      <c r="D101" s="3" t="s">
        <v>167</v>
      </c>
      <c r="E101" s="3" t="s">
        <v>18</v>
      </c>
      <c r="F101" s="12" t="str">
        <f>_xlfn.XLOOKUP(A101,ShowCategory!B:B,ShowCategory!A:A)</f>
        <v>International TV Shows, TV Action &amp; Adventure, TV Dramas</v>
      </c>
      <c r="G101" s="12">
        <f>_xlfn.XLOOKUP(A101,ShowRating!A:A,ShowRating!C:C)</f>
        <v>5</v>
      </c>
      <c r="H101" s="24" t="str">
        <f>_xlfn.XLOOKUP(A101,ShowRating!A:A,ShowRating!D:D)</f>
        <v>Excellent</v>
      </c>
      <c r="I101" s="24" t="str">
        <f>_xlfn.XLOOKUP(A101,ShowDescription!A:A,ShowDescription!B:B)</f>
        <v>Years after a disastrous job in Balochistan, a former Indian spy must confront his past when he returns to lead an unsanctioned hostage-rescue mission.</v>
      </c>
      <c r="J101" s="28">
        <f>_xlfn.XLOOKUP(A101,ShowReleaseDate!A:A,ShowReleaseDate!B:B)</f>
        <v>43735</v>
      </c>
      <c r="K101" s="24" t="str">
        <f>_xlfn.XLOOKUP(A101,ShowReleaseDate!A:A,ShowReleaseDate!D:D)</f>
        <v>Quarter 2</v>
      </c>
    </row>
    <row r="102" spans="1:11" x14ac:dyDescent="0.2">
      <c r="A102" s="1">
        <v>81132443</v>
      </c>
      <c r="B102" s="1" t="s">
        <v>436</v>
      </c>
      <c r="C102" s="1" t="s">
        <v>437</v>
      </c>
      <c r="D102" s="3" t="s">
        <v>438</v>
      </c>
      <c r="E102" s="3" t="s">
        <v>151</v>
      </c>
      <c r="F102" s="12" t="str">
        <f>_xlfn.XLOOKUP(A102,ShowCategory!B:B,ShowCategory!A:A)</f>
        <v>Comedies, International Movies</v>
      </c>
      <c r="G102" s="12">
        <f>_xlfn.XLOOKUP(A102,ShowRating!A:A,ShowRating!C:C)</f>
        <v>5</v>
      </c>
      <c r="H102" s="24" t="str">
        <f>_xlfn.XLOOKUP(A102,ShowRating!A:A,ShowRating!D:D)</f>
        <v>Excellent</v>
      </c>
      <c r="I102" s="24" t="str">
        <f>_xlfn.XLOOKUP(A102,ShowDescription!A:A,ShowDescription!B:B)</f>
        <v>While chasing her dream of becoming a chef, Zeliha cooks up trouble in the kitchen with her wild, kooky and unsuspecting ways.</v>
      </c>
      <c r="J102" s="28">
        <f>_xlfn.XLOOKUP(A102,ShowReleaseDate!A:A,ShowReleaseDate!B:B)</f>
        <v>43735</v>
      </c>
      <c r="K102" s="24" t="str">
        <f>_xlfn.XLOOKUP(A102,ShowReleaseDate!A:A,ShowReleaseDate!D:D)</f>
        <v>Quarter 2</v>
      </c>
    </row>
    <row r="103" spans="1:11" x14ac:dyDescent="0.2">
      <c r="A103" s="1">
        <v>80218107</v>
      </c>
      <c r="B103" s="1" t="s">
        <v>440</v>
      </c>
      <c r="E103" s="3" t="s">
        <v>18</v>
      </c>
      <c r="F103" s="12" t="str">
        <f>_xlfn.XLOOKUP(A103,ShowCategory!B:B,ShowCategory!A:A)</f>
        <v>Kids' TV, TV Comedies</v>
      </c>
      <c r="G103" s="12">
        <f>_xlfn.XLOOKUP(A103,ShowRating!A:A,ShowRating!C:C)</f>
        <v>4</v>
      </c>
      <c r="H103" s="24" t="str">
        <f>_xlfn.XLOOKUP(A103,ShowRating!A:A,ShowRating!D:D)</f>
        <v>Very Good</v>
      </c>
      <c r="I103" s="24" t="str">
        <f>_xlfn.XLOOKUP(A103,ShowDescription!A:A,ShowDescription!B:B)</f>
        <v>Twins Dak and Leyla and their dragon friends devote their lives to rescuing others, defending their home of Huttsgalor and having fun along the way.</v>
      </c>
      <c r="J103" s="28">
        <f>_xlfn.XLOOKUP(A103,ShowReleaseDate!A:A,ShowReleaseDate!B:B)</f>
        <v>43735</v>
      </c>
      <c r="K103" s="24" t="str">
        <f>_xlfn.XLOOKUP(A103,ShowReleaseDate!A:A,ShowReleaseDate!D:D)</f>
        <v>Quarter 2</v>
      </c>
    </row>
    <row r="104" spans="1:11" x14ac:dyDescent="0.2">
      <c r="A104" s="1">
        <v>80231903</v>
      </c>
      <c r="B104" s="1" t="s">
        <v>442</v>
      </c>
      <c r="C104" s="1" t="s">
        <v>443</v>
      </c>
      <c r="D104" s="3" t="s">
        <v>16</v>
      </c>
      <c r="E104" s="3" t="s">
        <v>223</v>
      </c>
      <c r="F104" s="12" t="str">
        <f>_xlfn.XLOOKUP(A104,ShowCategory!B:B,ShowCategory!A:A)</f>
        <v>Dramas, Sci-Fi &amp; Fantasy, Thrillers</v>
      </c>
      <c r="G104" s="12">
        <f>_xlfn.XLOOKUP(A104,ShowRating!A:A,ShowRating!C:C)</f>
        <v>2</v>
      </c>
      <c r="H104" s="24" t="str">
        <f>_xlfn.XLOOKUP(A104,ShowRating!A:A,ShowRating!D:D)</f>
        <v>Neutral</v>
      </c>
      <c r="I104" s="24" t="str">
        <f>_xlfn.XLOOKUP(A104,ShowDescription!A:A,ShowDescription!B:B)</f>
        <v>A Philadelphia detective slowly unravels as he nurses a lifelong obsession with an enigmatic female serial killer whose crimes defy explanation.</v>
      </c>
      <c r="J104" s="28">
        <f>_xlfn.XLOOKUP(A104,ShowReleaseDate!A:A,ShowReleaseDate!B:B)</f>
        <v>43735</v>
      </c>
      <c r="K104" s="24" t="str">
        <f>_xlfn.XLOOKUP(A104,ShowReleaseDate!A:A,ShowReleaseDate!D:D)</f>
        <v>Quarter 2</v>
      </c>
    </row>
    <row r="105" spans="1:11" x14ac:dyDescent="0.2">
      <c r="A105" s="1">
        <v>80220715</v>
      </c>
      <c r="B105" s="1" t="s">
        <v>446</v>
      </c>
      <c r="E105" s="3" t="s">
        <v>18</v>
      </c>
      <c r="F105" s="12" t="str">
        <f>_xlfn.XLOOKUP(A105,ShowCategory!B:B,ShowCategory!A:A)</f>
        <v>Crime TV Shows, International TV Shows, TV Dramas</v>
      </c>
      <c r="G105" s="12">
        <f>_xlfn.XLOOKUP(A105,ShowRating!A:A,ShowRating!C:C)</f>
        <v>2</v>
      </c>
      <c r="H105" s="24" t="str">
        <f>_xlfn.XLOOKUP(A105,ShowRating!A:A,ShowRating!D:D)</f>
        <v>Neutral</v>
      </c>
      <c r="I105" s="24" t="str">
        <f>_xlfn.XLOOKUP(A105,ShowDescription!A:A,ShowDescription!B:B)</f>
        <v>A hip-hop producer gets hurled into the violent world of organized crime when the record label he signs to becomes the center of a deadly drug business.</v>
      </c>
      <c r="J105" s="28">
        <f>_xlfn.XLOOKUP(A105,ShowReleaseDate!A:A,ShowReleaseDate!B:B)</f>
        <v>43735</v>
      </c>
      <c r="K105" s="24" t="str">
        <f>_xlfn.XLOOKUP(A105,ShowReleaseDate!A:A,ShowReleaseDate!D:D)</f>
        <v>Quarter 2</v>
      </c>
    </row>
    <row r="106" spans="1:11" ht="135" x14ac:dyDescent="0.2">
      <c r="A106" s="1">
        <v>81171121</v>
      </c>
      <c r="B106" s="1" t="s">
        <v>449</v>
      </c>
      <c r="C106" s="1" t="s">
        <v>450</v>
      </c>
      <c r="D106" s="3" t="s">
        <v>16</v>
      </c>
      <c r="E106" s="3" t="s">
        <v>451</v>
      </c>
      <c r="F106" s="12" t="str">
        <f>_xlfn.XLOOKUP(A106,ShowCategory!B:B,ShowCategory!A:A)</f>
        <v>Anime Features, Music &amp; Musicals, Sci-Fi &amp; Fantasy</v>
      </c>
      <c r="G106" s="12">
        <f>_xlfn.XLOOKUP(A106,ShowRating!A:A,ShowRating!C:C)</f>
        <v>2</v>
      </c>
      <c r="H106" s="24" t="str">
        <f>_xlfn.XLOOKUP(A106,ShowRating!A:A,ShowRating!D:D)</f>
        <v>Neutral</v>
      </c>
      <c r="I106" s="24" t="str">
        <f>_xlfn.XLOOKUP(A106,ShowDescription!A:A,ShowDescription!B:B)</f>
        <v>In this anime visual album, a mysterious driver heads deep into a postapocalyptic hellscape toward a ferocious showdown with two monstrous opponents.</v>
      </c>
      <c r="J106" s="28">
        <f>_xlfn.XLOOKUP(A106,ShowReleaseDate!A:A,ShowReleaseDate!B:B)</f>
        <v>43735</v>
      </c>
      <c r="K106" s="24" t="str">
        <f>_xlfn.XLOOKUP(A106,ShowReleaseDate!A:A,ShowReleaseDate!D:D)</f>
        <v>Quarter 2</v>
      </c>
    </row>
    <row r="107" spans="1:11" x14ac:dyDescent="0.2">
      <c r="A107" s="1">
        <v>80241248</v>
      </c>
      <c r="B107" s="1" t="s">
        <v>454</v>
      </c>
      <c r="D107" s="3" t="s">
        <v>16</v>
      </c>
      <c r="E107" s="3" t="s">
        <v>18</v>
      </c>
      <c r="F107" s="12" t="str">
        <f>_xlfn.XLOOKUP(A107,ShowCategory!B:B,ShowCategory!A:A)</f>
        <v>TV Comedies, TV Dramas, Teen TV Shows</v>
      </c>
      <c r="G107" s="12">
        <f>_xlfn.XLOOKUP(A107,ShowRating!A:A,ShowRating!C:C)</f>
        <v>2</v>
      </c>
      <c r="H107" s="24" t="str">
        <f>_xlfn.XLOOKUP(A107,ShowRating!A:A,ShowRating!D:D)</f>
        <v>Neutral</v>
      </c>
      <c r="I107" s="24" t="str">
        <f>_xlfn.XLOOKUP(A107,ShowDescription!A:A,ShowDescription!B:B)</f>
        <v>Rich kid Payton has always known he's going to be president. But first he has to navigate the most treacherous political landscape of all: high school.</v>
      </c>
      <c r="J107" s="28">
        <f>_xlfn.XLOOKUP(A107,ShowReleaseDate!A:A,ShowReleaseDate!B:B)</f>
        <v>43735</v>
      </c>
      <c r="K107" s="24" t="str">
        <f>_xlfn.XLOOKUP(A107,ShowReleaseDate!A:A,ShowReleaseDate!D:D)</f>
        <v>Quarter 2</v>
      </c>
    </row>
    <row r="108" spans="1:11" x14ac:dyDescent="0.2">
      <c r="A108" s="1">
        <v>81012295</v>
      </c>
      <c r="B108" s="1" t="s">
        <v>457</v>
      </c>
      <c r="C108" s="1" t="s">
        <v>458</v>
      </c>
      <c r="D108" s="3" t="s">
        <v>459</v>
      </c>
      <c r="E108" s="3" t="s">
        <v>59</v>
      </c>
      <c r="F108" s="12" t="str">
        <f>_xlfn.XLOOKUP(A108,ShowCategory!B:B,ShowCategory!A:A)</f>
        <v>Dramas, Independent Movies, International Movies</v>
      </c>
      <c r="G108" s="12">
        <f>_xlfn.XLOOKUP(A108,ShowRating!A:A,ShowRating!C:C)</f>
        <v>2</v>
      </c>
      <c r="H108" s="24" t="str">
        <f>_xlfn.XLOOKUP(A108,ShowRating!A:A,ShowRating!D:D)</f>
        <v>Neutral</v>
      </c>
      <c r="I108" s="24" t="str">
        <f>_xlfn.XLOOKUP(A108,ShowDescription!A:A,ShowDescription!B:B)</f>
        <v>In 1980s Hong Kong, a school principal forms a baseball team with an eclectic crew of local students who soon fight their way to the top of the league.</v>
      </c>
      <c r="J108" s="28">
        <f>_xlfn.XLOOKUP(A108,ShowReleaseDate!A:A,ShowReleaseDate!B:B)</f>
        <v>43370</v>
      </c>
      <c r="K108" s="24" t="str">
        <f>_xlfn.XLOOKUP(A108,ShowReleaseDate!A:A,ShowReleaseDate!D:D)</f>
        <v>Quarter 2</v>
      </c>
    </row>
    <row r="109" spans="1:11" x14ac:dyDescent="0.2">
      <c r="A109" s="1">
        <v>80060037</v>
      </c>
      <c r="B109" s="1" t="s">
        <v>462</v>
      </c>
      <c r="C109" s="1" t="s">
        <v>463</v>
      </c>
      <c r="D109" s="3" t="s">
        <v>464</v>
      </c>
      <c r="E109" s="3" t="s">
        <v>466</v>
      </c>
      <c r="F109" s="12" t="str">
        <f>_xlfn.XLOOKUP(A109,ShowCategory!B:B,ShowCategory!A:A)</f>
        <v>Dramas, Independent Movies, International Movies</v>
      </c>
      <c r="G109" s="12">
        <f>_xlfn.XLOOKUP(A109,ShowRating!A:A,ShowRating!C:C)</f>
        <v>5</v>
      </c>
      <c r="H109" s="24" t="str">
        <f>_xlfn.XLOOKUP(A109,ShowRating!A:A,ShowRating!D:D)</f>
        <v>Excellent</v>
      </c>
      <c r="I109" s="24" t="str">
        <f>_xlfn.XLOOKUP(A109,ShowDescription!A:A,ShowDescription!B:B)</f>
        <v>Four friends who make their living as prostitutes in Morocco deal with both the dangers and stigma that come with their profession.</v>
      </c>
      <c r="J109" s="28">
        <f>_xlfn.XLOOKUP(A109,ShowReleaseDate!A:A,ShowReleaseDate!B:B)</f>
        <v>43005</v>
      </c>
      <c r="K109" s="24" t="str">
        <f>_xlfn.XLOOKUP(A109,ShowReleaseDate!A:A,ShowReleaseDate!D:D)</f>
        <v>Quarter 2</v>
      </c>
    </row>
    <row r="110" spans="1:11" ht="27.75" x14ac:dyDescent="0.2">
      <c r="A110" s="1">
        <v>60003155</v>
      </c>
      <c r="B110" s="1" t="s">
        <v>468</v>
      </c>
      <c r="C110" s="1" t="s">
        <v>469</v>
      </c>
      <c r="D110" s="3" t="s">
        <v>16</v>
      </c>
      <c r="E110" s="3" t="s">
        <v>471</v>
      </c>
      <c r="F110" s="12" t="str">
        <f>_xlfn.XLOOKUP(A110,ShowCategory!B:B,ShowCategory!A:A)</f>
        <v>Children &amp; Family Movies, Dramas, Faith &amp; Spirituality</v>
      </c>
      <c r="G110" s="12">
        <f>_xlfn.XLOOKUP(A110,ShowRating!A:A,ShowRating!C:C)</f>
        <v>2</v>
      </c>
      <c r="H110" s="24" t="str">
        <f>_xlfn.XLOOKUP(A110,ShowRating!A:A,ShowRating!D:D)</f>
        <v>Neutral</v>
      </c>
      <c r="I110" s="24" t="str">
        <f>_xlfn.XLOOKUP(A110,ShowDescription!A:A,ShowDescription!B:B)</f>
        <v>With his gift of dream interpretation and his brilliantly colored coat, Joseph inspires jealousy in his brothers in this animated Bible story.</v>
      </c>
      <c r="J110" s="28">
        <f>_xlfn.XLOOKUP(A110,ShowReleaseDate!A:A,ShowReleaseDate!B:B)</f>
        <v>40813</v>
      </c>
      <c r="K110" s="24" t="str">
        <f>_xlfn.XLOOKUP(A110,ShowReleaseDate!A:A,ShowReleaseDate!D:D)</f>
        <v>Quarter 2</v>
      </c>
    </row>
    <row r="111" spans="1:11" x14ac:dyDescent="0.2">
      <c r="A111" s="1">
        <v>81177238</v>
      </c>
      <c r="B111" s="1" t="s">
        <v>474</v>
      </c>
      <c r="C111" s="1" t="s">
        <v>475</v>
      </c>
      <c r="D111" s="3" t="s">
        <v>167</v>
      </c>
      <c r="E111" s="3" t="s">
        <v>177</v>
      </c>
      <c r="F111" s="12" t="str">
        <f>_xlfn.XLOOKUP(A111,ShowCategory!B:B,ShowCategory!A:A)</f>
        <v>International Movies, Romantic Movies</v>
      </c>
      <c r="G111" s="12">
        <f>_xlfn.XLOOKUP(A111,ShowRating!A:A,ShowRating!C:C)</f>
        <v>5</v>
      </c>
      <c r="H111" s="24" t="str">
        <f>_xlfn.XLOOKUP(A111,ShowRating!A:A,ShowRating!D:D)</f>
        <v>Excellent</v>
      </c>
      <c r="I111" s="24" t="str">
        <f>_xlfn.XLOOKUP(A111,ShowDescription!A:A,ShowDescription!B:B)</f>
        <v>Class divides become thorns in the budding romance between the crony of a nativist Mumbai politician and the new, North Indian resident of his chawl.</v>
      </c>
      <c r="J111" s="28">
        <f>_xlfn.XLOOKUP(A111,ShowReleaseDate!A:A,ShowReleaseDate!B:B)</f>
        <v>43734</v>
      </c>
      <c r="K111" s="24" t="str">
        <f>_xlfn.XLOOKUP(A111,ShowReleaseDate!A:A,ShowReleaseDate!D:D)</f>
        <v>Quarter 2</v>
      </c>
    </row>
    <row r="112" spans="1:11" x14ac:dyDescent="0.2">
      <c r="A112" s="1">
        <v>70270775</v>
      </c>
      <c r="B112" s="1" t="s">
        <v>479</v>
      </c>
      <c r="C112" s="1" t="s">
        <v>480</v>
      </c>
      <c r="D112" s="3" t="s">
        <v>481</v>
      </c>
      <c r="E112" s="3" t="s">
        <v>265</v>
      </c>
      <c r="F112" s="12" t="str">
        <f>_xlfn.XLOOKUP(A112,ShowCategory!B:B,ShowCategory!A:A)</f>
        <v>Action &amp; Adventure, Dramas, International Movies</v>
      </c>
      <c r="G112" s="12">
        <f>_xlfn.XLOOKUP(A112,ShowRating!A:A,ShowRating!C:C)</f>
        <v>3</v>
      </c>
      <c r="H112" s="24" t="str">
        <f>_xlfn.XLOOKUP(A112,ShowRating!A:A,ShowRating!D:D)</f>
        <v>Good</v>
      </c>
      <c r="I112" s="24" t="str">
        <f>_xlfn.XLOOKUP(A112,ShowDescription!A:A,ShowDescription!B:B)</f>
        <v>As the Japanese invasion looms, Chinese kung fu master Ip Man's world changes when rival master Gong Er and her father arrive in his village.</v>
      </c>
      <c r="J112" s="28">
        <f>_xlfn.XLOOKUP(A112,ShowReleaseDate!A:A,ShowReleaseDate!B:B)</f>
        <v>43734</v>
      </c>
      <c r="K112" s="24" t="str">
        <f>_xlfn.XLOOKUP(A112,ShowReleaseDate!A:A,ShowReleaseDate!D:D)</f>
        <v>Quarter 2</v>
      </c>
    </row>
    <row r="113" spans="1:11" x14ac:dyDescent="0.2">
      <c r="A113" s="1">
        <v>81025403</v>
      </c>
      <c r="B113" s="1" t="s">
        <v>483</v>
      </c>
      <c r="D113" s="3" t="s">
        <v>484</v>
      </c>
      <c r="E113" s="3" t="s">
        <v>18</v>
      </c>
      <c r="F113" s="12" t="str">
        <f>_xlfn.XLOOKUP(A113,ShowCategory!B:B,ShowCategory!A:A)</f>
        <v>Crime TV Shows, International TV Shows, Spanish-Language TV Shows</v>
      </c>
      <c r="G113" s="12">
        <f>_xlfn.XLOOKUP(A113,ShowRating!A:A,ShowRating!C:C)</f>
        <v>2</v>
      </c>
      <c r="H113" s="24" t="str">
        <f>_xlfn.XLOOKUP(A113,ShowRating!A:A,ShowRating!D:D)</f>
        <v>Neutral</v>
      </c>
      <c r="I113" s="24" t="str">
        <f>_xlfn.XLOOKUP(A113,ShowDescription!A:A,ShowDescription!B:B)</f>
        <v>A former Marine poses as an inmate inside a Mexican prison in order to infiltrate a gang suspected of kidnapping a U.S. judge's teen daughter.</v>
      </c>
      <c r="J113" s="28">
        <f>_xlfn.XLOOKUP(A113,ShowReleaseDate!A:A,ShowReleaseDate!B:B)</f>
        <v>43734</v>
      </c>
      <c r="K113" s="24" t="str">
        <f>_xlfn.XLOOKUP(A113,ShowReleaseDate!A:A,ShowReleaseDate!D:D)</f>
        <v>Quarter 2</v>
      </c>
    </row>
    <row r="114" spans="1:11" x14ac:dyDescent="0.2">
      <c r="A114" s="1">
        <v>80215923</v>
      </c>
      <c r="B114" s="1" t="s">
        <v>486</v>
      </c>
      <c r="C114" s="1" t="s">
        <v>487</v>
      </c>
      <c r="D114" s="3" t="s">
        <v>16</v>
      </c>
      <c r="E114" s="3" t="s">
        <v>350</v>
      </c>
      <c r="F114" s="12" t="str">
        <f>_xlfn.XLOOKUP(A114,ShowCategory!B:B,ShowCategory!A:A)</f>
        <v>Action &amp; Adventure</v>
      </c>
      <c r="G114" s="12">
        <f>_xlfn.XLOOKUP(A114,ShowRating!A:A,ShowRating!C:C)</f>
        <v>3</v>
      </c>
      <c r="H114" s="24" t="str">
        <f>_xlfn.XLOOKUP(A114,ShowRating!A:A,ShowRating!D:D)</f>
        <v>Good</v>
      </c>
      <c r="I114" s="24" t="str">
        <f>_xlfn.XLOOKUP(A114,ShowDescription!A:A,ShowDescription!B:B)</f>
        <v>A deadly hurricane with mile-high waves provides the perfect cover for stealing $600 million from a U.S. Treasury outpost in Mississippi.</v>
      </c>
      <c r="J114" s="28">
        <f>_xlfn.XLOOKUP(A114,ShowReleaseDate!A:A,ShowReleaseDate!B:B)</f>
        <v>43369</v>
      </c>
      <c r="K114" s="24" t="str">
        <f>_xlfn.XLOOKUP(A114,ShowReleaseDate!A:A,ShowReleaseDate!D:D)</f>
        <v>Quarter 2</v>
      </c>
    </row>
    <row r="115" spans="1:11" x14ac:dyDescent="0.2">
      <c r="A115" s="1">
        <v>80151483</v>
      </c>
      <c r="B115" s="1" t="s">
        <v>490</v>
      </c>
      <c r="C115" s="1" t="s">
        <v>491</v>
      </c>
      <c r="D115" s="3" t="s">
        <v>16</v>
      </c>
      <c r="E115" s="3" t="s">
        <v>493</v>
      </c>
      <c r="F115" s="12" t="str">
        <f>_xlfn.XLOOKUP(A115,ShowCategory!B:B,ShowCategory!A:A)</f>
        <v>Stand-Up Comedy</v>
      </c>
      <c r="G115" s="12">
        <f>_xlfn.XLOOKUP(A115,ShowRating!A:A,ShowRating!C:C)</f>
        <v>4</v>
      </c>
      <c r="H115" s="24" t="str">
        <f>_xlfn.XLOOKUP(A115,ShowRating!A:A,ShowRating!D:D)</f>
        <v>Very Good</v>
      </c>
      <c r="I115" s="24" t="str">
        <f>_xlfn.XLOOKUP(A115,ShowDescription!A:A,ShowDescription!B:B)</f>
        <v>In this special live event, giants of stand-up come together to commemorate the 25th anniversary of Russell Simmons's groundbreaking "Def Comedy Jam."</v>
      </c>
      <c r="J115" s="28">
        <f>_xlfn.XLOOKUP(A115,ShowReleaseDate!A:A,ShowReleaseDate!B:B)</f>
        <v>43004</v>
      </c>
      <c r="K115" s="24" t="str">
        <f>_xlfn.XLOOKUP(A115,ShowReleaseDate!A:A,ShowReleaseDate!D:D)</f>
        <v>Quarter 2</v>
      </c>
    </row>
    <row r="116" spans="1:11" ht="27.75" x14ac:dyDescent="0.2">
      <c r="A116" s="1">
        <v>80173625</v>
      </c>
      <c r="B116" s="1" t="s">
        <v>495</v>
      </c>
      <c r="C116" s="1" t="s">
        <v>496</v>
      </c>
      <c r="D116" s="3" t="s">
        <v>16</v>
      </c>
      <c r="E116" s="3" t="s">
        <v>11</v>
      </c>
      <c r="F116" s="12" t="str">
        <f>_xlfn.XLOOKUP(A116,ShowCategory!B:B,ShowCategory!A:A)</f>
        <v>Documentaries</v>
      </c>
      <c r="G116" s="12">
        <f>_xlfn.XLOOKUP(A116,ShowRating!A:A,ShowRating!C:C)</f>
        <v>5</v>
      </c>
      <c r="H116" s="24" t="str">
        <f>_xlfn.XLOOKUP(A116,ShowRating!A:A,ShowRating!D:D)</f>
        <v>Excellent</v>
      </c>
      <c r="I116" s="24" t="str">
        <f>_xlfn.XLOOKUP(A116,ShowDescription!A:A,ShowDescription!B:B)</f>
        <v>After 30 years with the New York City Ballet, celebrated dancer Wendy Whelan redefines herself as an artist in a new stage of life.</v>
      </c>
      <c r="J116" s="28">
        <f>_xlfn.XLOOKUP(A116,ShowReleaseDate!A:A,ShowReleaseDate!B:B)</f>
        <v>43004</v>
      </c>
      <c r="K116" s="24" t="str">
        <f>_xlfn.XLOOKUP(A116,ShowReleaseDate!A:A,ShowReleaseDate!D:D)</f>
        <v>Quarter 2</v>
      </c>
    </row>
    <row r="117" spans="1:11" ht="27.75" x14ac:dyDescent="0.2">
      <c r="A117" s="1">
        <v>80005444</v>
      </c>
      <c r="B117" s="1" t="s">
        <v>498</v>
      </c>
      <c r="C117" s="1" t="s">
        <v>499</v>
      </c>
      <c r="D117" s="3" t="s">
        <v>16</v>
      </c>
      <c r="E117" s="3" t="s">
        <v>182</v>
      </c>
      <c r="F117" s="12" t="str">
        <f>_xlfn.XLOOKUP(A117,ShowCategory!B:B,ShowCategory!A:A)</f>
        <v>Documentaries</v>
      </c>
      <c r="G117" s="12">
        <f>_xlfn.XLOOKUP(A117,ShowRating!A:A,ShowRating!C:C)</f>
        <v>4</v>
      </c>
      <c r="H117" s="24" t="str">
        <f>_xlfn.XLOOKUP(A117,ShowRating!A:A,ShowRating!D:D)</f>
        <v>Very Good</v>
      </c>
      <c r="I117" s="24" t="str">
        <f>_xlfn.XLOOKUP(A117,ShowDescription!A:A,ShowDescription!B:B)</f>
        <v>This award-winning, original documentary chronicles the race for market leadership in 3D printing, the next wave of technological evolution.</v>
      </c>
      <c r="J117" s="28">
        <f>_xlfn.XLOOKUP(A117,ShowReleaseDate!A:A,ShowReleaseDate!B:B)</f>
        <v>41908</v>
      </c>
      <c r="K117" s="24" t="str">
        <f>_xlfn.XLOOKUP(A117,ShowReleaseDate!A:A,ShowReleaseDate!D:D)</f>
        <v>Quarter 2</v>
      </c>
    </row>
    <row r="118" spans="1:11" x14ac:dyDescent="0.2">
      <c r="A118" s="1">
        <v>80244682</v>
      </c>
      <c r="B118" s="1" t="s">
        <v>502</v>
      </c>
      <c r="C118" s="1" t="s">
        <v>503</v>
      </c>
      <c r="D118" s="3" t="s">
        <v>504</v>
      </c>
      <c r="E118" s="3" t="s">
        <v>506</v>
      </c>
      <c r="F118" s="12" t="str">
        <f>_xlfn.XLOOKUP(A118,ShowCategory!B:B,ShowCategory!A:A)</f>
        <v>Documentaries, International Movies</v>
      </c>
      <c r="G118" s="12">
        <f>_xlfn.XLOOKUP(A118,ShowRating!A:A,ShowRating!C:C)</f>
        <v>4</v>
      </c>
      <c r="H118" s="24" t="str">
        <f>_xlfn.XLOOKUP(A118,ShowRating!A:A,ShowRating!D:D)</f>
        <v>Very Good</v>
      </c>
      <c r="I118" s="24" t="str">
        <f>_xlfn.XLOOKUP(A118,ShowDescription!A:A,ShowDescription!B:B)</f>
        <v>Bird watchers on both sides of the U.S.-Mexico border share their enthusiasm for protecting and preserving some of the world's most beautiful species.</v>
      </c>
      <c r="J118" s="28">
        <f>_xlfn.XLOOKUP(A118,ShowReleaseDate!A:A,ShowReleaseDate!B:B)</f>
        <v>43733</v>
      </c>
      <c r="K118" s="24" t="str">
        <f>_xlfn.XLOOKUP(A118,ShowReleaseDate!A:A,ShowReleaseDate!D:D)</f>
        <v>Quarter 2</v>
      </c>
    </row>
    <row r="119" spans="1:11" x14ac:dyDescent="0.2">
      <c r="A119" s="1">
        <v>81075519</v>
      </c>
      <c r="B119" s="1" t="s">
        <v>508</v>
      </c>
      <c r="C119" s="1" t="s">
        <v>509</v>
      </c>
      <c r="D119" s="3" t="s">
        <v>510</v>
      </c>
      <c r="E119" s="3" t="s">
        <v>511</v>
      </c>
      <c r="F119" s="12" t="str">
        <f>_xlfn.XLOOKUP(A119,ShowCategory!B:B,ShowCategory!A:A)</f>
        <v>Action &amp; Adventure, Dramas, International Movies</v>
      </c>
      <c r="G119" s="12">
        <f>_xlfn.XLOOKUP(A119,ShowRating!A:A,ShowRating!C:C)</f>
        <v>3</v>
      </c>
      <c r="H119" s="24" t="str">
        <f>_xlfn.XLOOKUP(A119,ShowRating!A:A,ShowRating!D:D)</f>
        <v>Good</v>
      </c>
      <c r="I119" s="24" t="str">
        <f>_xlfn.XLOOKUP(A119,ShowDescription!A:A,ShowDescription!B:B)</f>
        <v>When traffickers kidnap her daughter from their village, vengeful Hai Phuong returns to Saigon â€“ and her outlaw roots â€“ to take down the abductors.</v>
      </c>
      <c r="J119" s="28">
        <f>_xlfn.XLOOKUP(A119,ShowReleaseDate!A:A,ShowReleaseDate!B:B)</f>
        <v>43733</v>
      </c>
      <c r="K119" s="24" t="str">
        <f>_xlfn.XLOOKUP(A119,ShowReleaseDate!A:A,ShowReleaseDate!D:D)</f>
        <v>Quarter 2</v>
      </c>
    </row>
    <row r="120" spans="1:11" ht="27.75" x14ac:dyDescent="0.2">
      <c r="A120" s="1">
        <v>80166318</v>
      </c>
      <c r="B120" s="1" t="s">
        <v>513</v>
      </c>
      <c r="C120" s="1" t="s">
        <v>514</v>
      </c>
      <c r="D120" s="3" t="s">
        <v>515</v>
      </c>
      <c r="E120" s="3" t="s">
        <v>386</v>
      </c>
      <c r="F120" s="12" t="str">
        <f>_xlfn.XLOOKUP(A120,ShowCategory!B:B,ShowCategory!A:A)</f>
        <v>Children &amp; Family Movies, Comedies</v>
      </c>
      <c r="G120" s="12">
        <f>_xlfn.XLOOKUP(A120,ShowRating!A:A,ShowRating!C:C)</f>
        <v>2</v>
      </c>
      <c r="H120" s="24" t="str">
        <f>_xlfn.XLOOKUP(A120,ShowRating!A:A,ShowRating!D:D)</f>
        <v>Neutral</v>
      </c>
      <c r="I120" s="24" t="str">
        <f>_xlfn.XLOOKUP(A120,ShowDescription!A:A,ShowDescription!B:B)</f>
        <v>FÃ©licie and Victor, two young friends in 1880s France, escape from an orphanage to pursue their dreams in Paris, the glittering City of Lights.</v>
      </c>
      <c r="J120" s="28">
        <f>_xlfn.XLOOKUP(A120,ShowReleaseDate!A:A,ShowReleaseDate!B:B)</f>
        <v>43733</v>
      </c>
      <c r="K120" s="24" t="str">
        <f>_xlfn.XLOOKUP(A120,ShowReleaseDate!A:A,ShowReleaseDate!D:D)</f>
        <v>Quarter 2</v>
      </c>
    </row>
    <row r="121" spans="1:11" x14ac:dyDescent="0.2">
      <c r="A121" s="1">
        <v>81186758</v>
      </c>
      <c r="B121" s="1" t="s">
        <v>517</v>
      </c>
      <c r="C121" s="1" t="s">
        <v>518</v>
      </c>
      <c r="D121" s="3" t="s">
        <v>167</v>
      </c>
      <c r="E121" s="3" t="s">
        <v>197</v>
      </c>
      <c r="F121" s="12" t="str">
        <f>_xlfn.XLOOKUP(A121,ShowCategory!B:B,ShowCategory!A:A)</f>
        <v>Comedies, International Movies, Music &amp; Musicals</v>
      </c>
      <c r="G121" s="12">
        <f>_xlfn.XLOOKUP(A121,ShowRating!A:A,ShowRating!C:C)</f>
        <v>5</v>
      </c>
      <c r="H121" s="24" t="str">
        <f>_xlfn.XLOOKUP(A121,ShowRating!A:A,ShowRating!D:D)</f>
        <v>Excellent</v>
      </c>
      <c r="I121" s="24" t="str">
        <f>_xlfn.XLOOKUP(A121,ShowDescription!A:A,ShowDescription!B:B)</f>
        <v>A surly septuagenarian gets another chance at her 20s after having her photo snapped at a studio that magically takes 50 years off her life.</v>
      </c>
      <c r="J121" s="28">
        <f>_xlfn.XLOOKUP(A121,ShowReleaseDate!A:A,ShowReleaseDate!B:B)</f>
        <v>43733</v>
      </c>
      <c r="K121" s="24" t="str">
        <f>_xlfn.XLOOKUP(A121,ShowReleaseDate!A:A,ShowReleaseDate!D:D)</f>
        <v>Quarter 2</v>
      </c>
    </row>
    <row r="122" spans="1:11" x14ac:dyDescent="0.2">
      <c r="A122" s="1">
        <v>81186757</v>
      </c>
      <c r="B122" s="1" t="s">
        <v>521</v>
      </c>
      <c r="C122" s="1" t="s">
        <v>518</v>
      </c>
      <c r="D122" s="3" t="s">
        <v>167</v>
      </c>
      <c r="E122" s="3" t="s">
        <v>197</v>
      </c>
      <c r="F122" s="12" t="str">
        <f>_xlfn.XLOOKUP(A122,ShowCategory!B:B,ShowCategory!A:A)</f>
        <v>Comedies, International Movies, Music &amp; Musicals</v>
      </c>
      <c r="G122" s="12">
        <f>_xlfn.XLOOKUP(A122,ShowRating!A:A,ShowRating!C:C)</f>
        <v>2</v>
      </c>
      <c r="H122" s="24" t="str">
        <f>_xlfn.XLOOKUP(A122,ShowRating!A:A,ShowRating!D:D)</f>
        <v>Neutral</v>
      </c>
      <c r="I122" s="24" t="str">
        <f>_xlfn.XLOOKUP(A122,ShowDescription!A:A,ShowDescription!B:B)</f>
        <v>A surly septuagenarian gets another chance at her 20s after having her photo snapped at a studio that magically takes 50 years off her life.</v>
      </c>
      <c r="J122" s="28">
        <f>_xlfn.XLOOKUP(A122,ShowReleaseDate!A:A,ShowReleaseDate!B:B)</f>
        <v>43733</v>
      </c>
      <c r="K122" s="24" t="str">
        <f>_xlfn.XLOOKUP(A122,ShowReleaseDate!A:A,ShowReleaseDate!D:D)</f>
        <v>Quarter 2</v>
      </c>
    </row>
    <row r="123" spans="1:11" x14ac:dyDescent="0.2">
      <c r="A123" s="1">
        <v>80108976</v>
      </c>
      <c r="B123" s="1" t="s">
        <v>522</v>
      </c>
      <c r="C123" s="1" t="s">
        <v>523</v>
      </c>
      <c r="D123" s="3" t="s">
        <v>16</v>
      </c>
      <c r="E123" s="3" t="s">
        <v>237</v>
      </c>
      <c r="F123" s="12" t="str">
        <f>_xlfn.XLOOKUP(A123,ShowCategory!B:B,ShowCategory!A:A)</f>
        <v>Action &amp; Adventure</v>
      </c>
      <c r="G123" s="12">
        <f>_xlfn.XLOOKUP(A123,ShowRating!A:A,ShowRating!C:C)</f>
        <v>2</v>
      </c>
      <c r="H123" s="24" t="str">
        <f>_xlfn.XLOOKUP(A123,ShowRating!A:A,ShowRating!D:D)</f>
        <v>Neutral</v>
      </c>
      <c r="I123" s="24" t="str">
        <f>_xlfn.XLOOKUP(A123,ShowDescription!A:A,ShowDescription!B:B)</f>
        <v>After becoming stranded in the Philippine Sea during World War II, a tenacious Navy crew faces a dire lack of supplies and a string of shark attacks.</v>
      </c>
      <c r="J123" s="28">
        <f>_xlfn.XLOOKUP(A123,ShowReleaseDate!A:A,ShowReleaseDate!B:B)</f>
        <v>43733</v>
      </c>
      <c r="K123" s="24" t="str">
        <f>_xlfn.XLOOKUP(A123,ShowReleaseDate!A:A,ShowReleaseDate!D:D)</f>
        <v>Quarter 2</v>
      </c>
    </row>
    <row r="124" spans="1:11" x14ac:dyDescent="0.2">
      <c r="A124" s="1">
        <v>80208155</v>
      </c>
      <c r="B124" s="1" t="s">
        <v>525</v>
      </c>
      <c r="C124" s="1" t="s">
        <v>526</v>
      </c>
      <c r="D124" s="3" t="s">
        <v>16</v>
      </c>
      <c r="E124" s="3" t="s">
        <v>36</v>
      </c>
      <c r="F124" s="12" t="str">
        <f>_xlfn.XLOOKUP(A124,ShowCategory!B:B,ShowCategory!A:A)</f>
        <v>Children &amp; Family Movies</v>
      </c>
      <c r="G124" s="12">
        <f>_xlfn.XLOOKUP(A124,ShowRating!A:A,ShowRating!C:C)</f>
        <v>4</v>
      </c>
      <c r="H124" s="24" t="str">
        <f>_xlfn.XLOOKUP(A124,ShowRating!A:A,ShowRating!D:D)</f>
        <v>Very Good</v>
      </c>
      <c r="I124" s="24" t="str">
        <f>_xlfn.XLOOKUP(A124,ShowDescription!A:A,ShowDescription!B:B)</f>
        <v>Years after their father disappears, Meg and her younger brother Charles Wallace cross galaxies on a quest to save him from the heart of darkness.</v>
      </c>
      <c r="J124" s="28">
        <f>_xlfn.XLOOKUP(A124,ShowReleaseDate!A:A,ShowReleaseDate!B:B)</f>
        <v>43368</v>
      </c>
      <c r="K124" s="24" t="str">
        <f>_xlfn.XLOOKUP(A124,ShowReleaseDate!A:A,ShowReleaseDate!D:D)</f>
        <v>Quarter 2</v>
      </c>
    </row>
    <row r="125" spans="1:11" x14ac:dyDescent="0.2">
      <c r="A125" s="1">
        <v>80198423</v>
      </c>
      <c r="B125" s="1" t="s">
        <v>529</v>
      </c>
      <c r="C125" s="1" t="s">
        <v>530</v>
      </c>
      <c r="D125" s="3" t="s">
        <v>16</v>
      </c>
      <c r="E125" s="3" t="s">
        <v>532</v>
      </c>
      <c r="F125" s="12" t="str">
        <f>_xlfn.XLOOKUP(A125,ShowCategory!B:B,ShowCategory!A:A)</f>
        <v>Documentaries</v>
      </c>
      <c r="G125" s="12">
        <f>_xlfn.XLOOKUP(A125,ShowRating!A:A,ShowRating!C:C)</f>
        <v>5</v>
      </c>
      <c r="H125" s="24" t="str">
        <f>_xlfn.XLOOKUP(A125,ShowRating!A:A,ShowRating!D:D)</f>
        <v>Excellent</v>
      </c>
      <c r="I125" s="24" t="str">
        <f>_xlfn.XLOOKUP(A125,ShowDescription!A:A,ShowDescription!B:B)</f>
        <v>It's been decades since Brown v. Board of Education, yet American schools remain largely segregated. Some leaders are working to change that.</v>
      </c>
      <c r="J125" s="28">
        <f>_xlfn.XLOOKUP(A125,ShowReleaseDate!A:A,ShowReleaseDate!B:B)</f>
        <v>43003</v>
      </c>
      <c r="K125" s="24" t="str">
        <f>_xlfn.XLOOKUP(A125,ShowReleaseDate!A:A,ShowReleaseDate!D:D)</f>
        <v>Quarter 2</v>
      </c>
    </row>
    <row r="126" spans="1:11" x14ac:dyDescent="0.2">
      <c r="A126" s="1">
        <v>80162144</v>
      </c>
      <c r="B126" s="1" t="s">
        <v>534</v>
      </c>
      <c r="C126" s="1" t="s">
        <v>535</v>
      </c>
      <c r="D126" s="3" t="s">
        <v>9</v>
      </c>
      <c r="E126" s="3" t="s">
        <v>536</v>
      </c>
      <c r="F126" s="12" t="str">
        <f>_xlfn.XLOOKUP(A126,ShowCategory!B:B,ShowCategory!A:A)</f>
        <v>Comedies, Independent Movies, Thrillers</v>
      </c>
      <c r="G126" s="12">
        <f>_xlfn.XLOOKUP(A126,ShowRating!A:A,ShowRating!C:C)</f>
        <v>5</v>
      </c>
      <c r="H126" s="24" t="str">
        <f>_xlfn.XLOOKUP(A126,ShowRating!A:A,ShowRating!D:D)</f>
        <v>Excellent</v>
      </c>
      <c r="I126" s="24" t="str">
        <f>_xlfn.XLOOKUP(A126,ShowDescription!A:A,ShowDescription!B:B)</f>
        <v>Returning to Ibiza after several years walking the straight and narrow in London, Connor falls back in with a criminal crowd. It's like he never left.</v>
      </c>
      <c r="J126" s="28">
        <f>_xlfn.XLOOKUP(A126,ShowReleaseDate!A:A,ShowReleaseDate!B:B)</f>
        <v>43003</v>
      </c>
      <c r="K126" s="24" t="str">
        <f>_xlfn.XLOOKUP(A126,ShowReleaseDate!A:A,ShowReleaseDate!D:D)</f>
        <v>Quarter 2</v>
      </c>
    </row>
    <row r="127" spans="1:11" x14ac:dyDescent="0.2">
      <c r="A127" s="1">
        <v>81053953</v>
      </c>
      <c r="B127" s="1" t="s">
        <v>539</v>
      </c>
      <c r="C127" s="1" t="s">
        <v>540</v>
      </c>
      <c r="D127" s="3" t="s">
        <v>16</v>
      </c>
      <c r="E127" s="3" t="s">
        <v>141</v>
      </c>
      <c r="F127" s="12" t="str">
        <f>_xlfn.XLOOKUP(A127,ShowCategory!B:B,ShowCategory!A:A)</f>
        <v>Action &amp; Adventure</v>
      </c>
      <c r="G127" s="12">
        <f>_xlfn.XLOOKUP(A127,ShowRating!A:A,ShowRating!C:C)</f>
        <v>2</v>
      </c>
      <c r="H127" s="24" t="str">
        <f>_xlfn.XLOOKUP(A127,ShowRating!A:A,ShowRating!D:D)</f>
        <v>Neutral</v>
      </c>
      <c r="I127" s="24" t="str">
        <f>_xlfn.XLOOKUP(A127,ShowDescription!A:A,ShowDescription!B:B)</f>
        <v>A hotshot NYPD negotiator butts heads with the FBI and meets his match in a meticulous criminal mastermind as she attempts to rob the Federal Reserve.</v>
      </c>
      <c r="J127" s="28">
        <f>_xlfn.XLOOKUP(A127,ShowReleaseDate!A:A,ShowReleaseDate!B:B)</f>
        <v>43732</v>
      </c>
      <c r="K127" s="24" t="str">
        <f>_xlfn.XLOOKUP(A127,ShowReleaseDate!A:A,ShowReleaseDate!D:D)</f>
        <v>Quarter 2</v>
      </c>
    </row>
    <row r="128" spans="1:11" x14ac:dyDescent="0.2">
      <c r="A128" s="1">
        <v>81074113</v>
      </c>
      <c r="B128" s="1" t="s">
        <v>543</v>
      </c>
      <c r="C128" s="1" t="s">
        <v>544</v>
      </c>
      <c r="D128" s="3" t="s">
        <v>16</v>
      </c>
      <c r="E128" s="3" t="s">
        <v>63</v>
      </c>
      <c r="F128" s="12" t="str">
        <f>_xlfn.XLOOKUP(A128,ShowCategory!B:B,ShowCategory!A:A)</f>
        <v>Stand-Up Comedy</v>
      </c>
      <c r="G128" s="12">
        <f>_xlfn.XLOOKUP(A128,ShowRating!A:A,ShowRating!C:C)</f>
        <v>5</v>
      </c>
      <c r="H128" s="24" t="str">
        <f>_xlfn.XLOOKUP(A128,ShowRating!A:A,ShowRating!D:D)</f>
        <v>Excellent</v>
      </c>
      <c r="I128" s="24" t="str">
        <f>_xlfn.XLOOKUP(A128,ShowDescription!A:A,ShowDescription!B:B)</f>
        <v>Jeff Dunham takes the stage in Dallas with his old pals Peanut, Walter, JosÃ© JalapeÃ±o, Bubba J and Achmed to poke fun at himself and American culture.</v>
      </c>
      <c r="J128" s="28">
        <f>_xlfn.XLOOKUP(A128,ShowReleaseDate!A:A,ShowReleaseDate!B:B)</f>
        <v>43732</v>
      </c>
      <c r="K128" s="24" t="str">
        <f>_xlfn.XLOOKUP(A128,ShowReleaseDate!A:A,ShowReleaseDate!D:D)</f>
        <v>Quarter 2</v>
      </c>
    </row>
    <row r="129" spans="1:11" x14ac:dyDescent="0.2">
      <c r="A129" s="1">
        <v>80992496</v>
      </c>
      <c r="B129" s="1" t="s">
        <v>546</v>
      </c>
      <c r="C129" s="1" t="s">
        <v>547</v>
      </c>
      <c r="D129" s="3" t="s">
        <v>398</v>
      </c>
      <c r="E129" s="3" t="s">
        <v>345</v>
      </c>
      <c r="F129" s="12" t="str">
        <f>_xlfn.XLOOKUP(A129,ShowCategory!B:B,ShowCategory!A:A)</f>
        <v>Action &amp; Adventure, International Movies</v>
      </c>
      <c r="G129" s="12">
        <f>_xlfn.XLOOKUP(A129,ShowRating!A:A,ShowRating!C:C)</f>
        <v>5</v>
      </c>
      <c r="H129" s="24" t="str">
        <f>_xlfn.XLOOKUP(A129,ShowRating!A:A,ShowRating!D:D)</f>
        <v>Excellent</v>
      </c>
      <c r="I129" s="24" t="str">
        <f>_xlfn.XLOOKUP(A129,ShowDescription!A:A,ShowDescription!B:B)</f>
        <v>A Chinese engineer travels to a war-torn African country to rebuild its telecommunications but instead finds massive corruption and explosive danger.</v>
      </c>
      <c r="J129" s="28">
        <f>_xlfn.XLOOKUP(A129,ShowReleaseDate!A:A,ShowReleaseDate!B:B)</f>
        <v>43367</v>
      </c>
      <c r="K129" s="24" t="str">
        <f>_xlfn.XLOOKUP(A129,ShowReleaseDate!A:A,ShowReleaseDate!D:D)</f>
        <v>Quarter 2</v>
      </c>
    </row>
    <row r="130" spans="1:11" x14ac:dyDescent="0.2">
      <c r="A130" s="1">
        <v>70304191</v>
      </c>
      <c r="B130" s="1" t="s">
        <v>550</v>
      </c>
      <c r="C130" s="1" t="s">
        <v>551</v>
      </c>
      <c r="D130" s="3" t="s">
        <v>259</v>
      </c>
      <c r="E130" s="3" t="s">
        <v>135</v>
      </c>
      <c r="F130" s="12" t="str">
        <f>_xlfn.XLOOKUP(A130,ShowCategory!B:B,ShowCategory!A:A)</f>
        <v>Comedies, International Movies</v>
      </c>
      <c r="G130" s="12">
        <f>_xlfn.XLOOKUP(A130,ShowRating!A:A,ShowRating!C:C)</f>
        <v>2</v>
      </c>
      <c r="H130" s="24" t="str">
        <f>_xlfn.XLOOKUP(A130,ShowRating!A:A,ShowRating!D:D)</f>
        <v>Neutral</v>
      </c>
      <c r="I130" s="24" t="str">
        <f>_xlfn.XLOOKUP(A130,ShowDescription!A:A,ShowDescription!B:B)</f>
        <v>After losing a TV network deal, the Trailer Park Boys launch their own Internet series, but they soon confront personal and creative differences.</v>
      </c>
      <c r="J130" s="28">
        <f>_xlfn.XLOOKUP(A130,ShowReleaseDate!A:A,ShowReleaseDate!B:B)</f>
        <v>43002</v>
      </c>
      <c r="K130" s="24" t="str">
        <f>_xlfn.XLOOKUP(A130,ShowReleaseDate!A:A,ShowReleaseDate!D:D)</f>
        <v>Quarter 2</v>
      </c>
    </row>
    <row r="131" spans="1:11" x14ac:dyDescent="0.2">
      <c r="A131" s="1">
        <v>80103311</v>
      </c>
      <c r="B131" s="1" t="s">
        <v>554</v>
      </c>
      <c r="C131" s="1" t="s">
        <v>555</v>
      </c>
      <c r="D131" s="3" t="s">
        <v>556</v>
      </c>
      <c r="E131" s="3" t="s">
        <v>151</v>
      </c>
      <c r="F131" s="12" t="str">
        <f>_xlfn.XLOOKUP(A131,ShowCategory!B:B,ShowCategory!A:A)</f>
        <v>Comedies, Horror Movies, International Movies</v>
      </c>
      <c r="G131" s="12">
        <f>_xlfn.XLOOKUP(A131,ShowRating!A:A,ShowRating!C:C)</f>
        <v>5</v>
      </c>
      <c r="H131" s="24" t="str">
        <f>_xlfn.XLOOKUP(A131,ShowRating!A:A,ShowRating!D:D)</f>
        <v>Excellent</v>
      </c>
      <c r="I131" s="24" t="str">
        <f>_xlfn.XLOOKUP(A131,ShowDescription!A:A,ShowDescription!B:B)</f>
        <v>Strangers holed up in a Madrid bar after witnessing a murder begin to turn on each other as panic sets in and the body count rises.</v>
      </c>
      <c r="J131" s="28">
        <f>_xlfn.XLOOKUP(A131,ShowReleaseDate!A:A,ShowReleaseDate!B:B)</f>
        <v>43002</v>
      </c>
      <c r="K131" s="24" t="str">
        <f>_xlfn.XLOOKUP(A131,ShowReleaseDate!A:A,ShowReleaseDate!D:D)</f>
        <v>Quarter 2</v>
      </c>
    </row>
    <row r="132" spans="1:11" x14ac:dyDescent="0.2">
      <c r="A132" s="1">
        <v>81176200</v>
      </c>
      <c r="B132" s="1" t="s">
        <v>559</v>
      </c>
      <c r="C132" s="1" t="s">
        <v>560</v>
      </c>
      <c r="D132" s="3" t="s">
        <v>167</v>
      </c>
      <c r="E132" s="3" t="s">
        <v>562</v>
      </c>
      <c r="F132" s="12" t="str">
        <f>_xlfn.XLOOKUP(A132,ShowCategory!B:B,ShowCategory!A:A)</f>
        <v>Comedies, Dramas, International Movies</v>
      </c>
      <c r="G132" s="12">
        <f>_xlfn.XLOOKUP(A132,ShowRating!A:A,ShowRating!C:C)</f>
        <v>2</v>
      </c>
      <c r="H132" s="24" t="str">
        <f>_xlfn.XLOOKUP(A132,ShowRating!A:A,ShowRating!D:D)</f>
        <v>Neutral</v>
      </c>
      <c r="I132" s="24" t="str">
        <f>_xlfn.XLOOKUP(A132,ShowDescription!A:A,ShowDescription!B:B)</f>
        <v>Under pressure to marry, a perennial bachelor hires a much younger woman to act as his fiancÃ©e, but her bond with his family throws his plan for a loop.</v>
      </c>
      <c r="J132" s="28">
        <f>_xlfn.XLOOKUP(A132,ShowReleaseDate!A:A,ShowReleaseDate!B:B)</f>
        <v>43731</v>
      </c>
      <c r="K132" s="24" t="str">
        <f>_xlfn.XLOOKUP(A132,ShowReleaseDate!A:A,ShowReleaseDate!D:D)</f>
        <v>Quarter 2</v>
      </c>
    </row>
    <row r="133" spans="1:11" x14ac:dyDescent="0.2">
      <c r="A133" s="1">
        <v>80238106</v>
      </c>
      <c r="B133" s="1" t="s">
        <v>564</v>
      </c>
      <c r="E133" s="3" t="s">
        <v>18</v>
      </c>
      <c r="F133" s="12" t="str">
        <f>_xlfn.XLOOKUP(A133,ShowCategory!B:B,ShowCategory!A:A)</f>
        <v>Kids' TV, TV Comedies</v>
      </c>
      <c r="G133" s="12">
        <f>_xlfn.XLOOKUP(A133,ShowRating!A:A,ShowRating!C:C)</f>
        <v>2</v>
      </c>
      <c r="H133" s="24" t="str">
        <f>_xlfn.XLOOKUP(A133,ShowRating!A:A,ShowRating!D:D)</f>
        <v>Neutral</v>
      </c>
      <c r="I133" s="24" t="str">
        <f>_xlfn.XLOOKUP(A133,ShowDescription!A:A,ShowDescription!B:B)</f>
        <v>After a brush with the law, teen celebrity Kaylie Konrad swaps social stardom for court-ordered chaos as a middle school wilderness club leader.</v>
      </c>
      <c r="J133" s="28">
        <f>_xlfn.XLOOKUP(A133,ShowReleaseDate!A:A,ShowReleaseDate!B:B)</f>
        <v>43731</v>
      </c>
      <c r="K133" s="24" t="str">
        <f>_xlfn.XLOOKUP(A133,ShowReleaseDate!A:A,ShowReleaseDate!D:D)</f>
        <v>Quarter 2</v>
      </c>
    </row>
    <row r="134" spans="1:11" x14ac:dyDescent="0.2">
      <c r="A134" s="1">
        <v>80208906</v>
      </c>
      <c r="B134" s="1" t="s">
        <v>566</v>
      </c>
      <c r="C134" s="1" t="s">
        <v>567</v>
      </c>
      <c r="D134" s="3" t="s">
        <v>16</v>
      </c>
      <c r="E134" s="3" t="s">
        <v>568</v>
      </c>
      <c r="F134" s="12" t="str">
        <f>_xlfn.XLOOKUP(A134,ShowCategory!B:B,ShowCategory!A:A)</f>
        <v>Comedies, Independent Movies, Romantic Movies</v>
      </c>
      <c r="G134" s="12">
        <f>_xlfn.XLOOKUP(A134,ShowRating!A:A,ShowRating!C:C)</f>
        <v>2</v>
      </c>
      <c r="H134" s="24" t="str">
        <f>_xlfn.XLOOKUP(A134,ShowRating!A:A,ShowRating!D:D)</f>
        <v>Neutral</v>
      </c>
      <c r="I134" s="24" t="str">
        <f>_xlfn.XLOOKUP(A134,ShowDescription!A:A,ShowDescription!B:B)</f>
        <v>An American man in the midst of a mid-life crisis travels to the French countryside to find a new lease on life.</v>
      </c>
      <c r="J134" s="28">
        <f>_xlfn.XLOOKUP(A134,ShowReleaseDate!A:A,ShowReleaseDate!B:B)</f>
        <v>43731</v>
      </c>
      <c r="K134" s="24" t="str">
        <f>_xlfn.XLOOKUP(A134,ShowReleaseDate!A:A,ShowReleaseDate!D:D)</f>
        <v>Quarter 2</v>
      </c>
    </row>
    <row r="135" spans="1:11" ht="27.75" x14ac:dyDescent="0.2">
      <c r="A135" s="1">
        <v>80097321</v>
      </c>
      <c r="B135" s="1" t="s">
        <v>570</v>
      </c>
      <c r="C135" s="1" t="s">
        <v>571</v>
      </c>
      <c r="D135" s="3" t="s">
        <v>16</v>
      </c>
      <c r="E135" s="3" t="s">
        <v>26</v>
      </c>
      <c r="F135" s="12" t="str">
        <f>_xlfn.XLOOKUP(A135,ShowCategory!B:B,ShowCategory!A:A)</f>
        <v>Documentaries</v>
      </c>
      <c r="G135" s="12">
        <f>_xlfn.XLOOKUP(A135,ShowRating!A:A,ShowRating!C:C)</f>
        <v>5</v>
      </c>
      <c r="H135" s="24" t="str">
        <f>_xlfn.XLOOKUP(A135,ShowRating!A:A,ShowRating!D:D)</f>
        <v>Excellent</v>
      </c>
      <c r="I135" s="24" t="str">
        <f>_xlfn.XLOOKUP(A135,ShowDescription!A:A,ShowDescription!B:B)</f>
        <v>In this wrenching documentary, two teens are sexually assaulted by boys they considered friends, humiliated online and harassed by their communities.</v>
      </c>
      <c r="J135" s="28">
        <f>_xlfn.XLOOKUP(A135,ShowReleaseDate!A:A,ShowReleaseDate!B:B)</f>
        <v>42636</v>
      </c>
      <c r="K135" s="24" t="str">
        <f>_xlfn.XLOOKUP(A135,ShowReleaseDate!A:A,ShowReleaseDate!D:D)</f>
        <v>Quarter 2</v>
      </c>
    </row>
    <row r="136" spans="1:11" x14ac:dyDescent="0.2">
      <c r="A136" s="1">
        <v>80106966</v>
      </c>
      <c r="B136" s="1" t="s">
        <v>574</v>
      </c>
      <c r="C136" s="1" t="s">
        <v>575</v>
      </c>
      <c r="D136" s="3" t="s">
        <v>16</v>
      </c>
      <c r="E136" s="3" t="s">
        <v>54</v>
      </c>
      <c r="F136" s="12" t="str">
        <f>_xlfn.XLOOKUP(A136,ShowCategory!B:B,ShowCategory!A:A)</f>
        <v>Stand-Up Comedy</v>
      </c>
      <c r="G136" s="12">
        <f>_xlfn.XLOOKUP(A136,ShowRating!A:A,ShowRating!C:C)</f>
        <v>5</v>
      </c>
      <c r="H136" s="24" t="str">
        <f>_xlfn.XLOOKUP(A136,ShowRating!A:A,ShowRating!D:D)</f>
        <v>Excellent</v>
      </c>
      <c r="I136" s="24" t="str">
        <f>_xlfn.XLOOKUP(A136,ShowDescription!A:A,ShowDescription!B:B)</f>
        <v>The stand-up sensation tackles TV's "Shark Tank," what it means to be a woman and how to deal with the lawless party goblin that lives in us all.</v>
      </c>
      <c r="J136" s="28">
        <f>_xlfn.XLOOKUP(A136,ShowReleaseDate!A:A,ShowReleaseDate!B:B)</f>
        <v>42636</v>
      </c>
      <c r="K136" s="24" t="str">
        <f>_xlfn.XLOOKUP(A136,ShowReleaseDate!A:A,ShowReleaseDate!D:D)</f>
        <v>Quarter 2</v>
      </c>
    </row>
    <row r="137" spans="1:11" x14ac:dyDescent="0.2">
      <c r="A137" s="1">
        <v>81004814</v>
      </c>
      <c r="B137" s="1" t="s">
        <v>577</v>
      </c>
      <c r="D137" s="3" t="s">
        <v>16</v>
      </c>
      <c r="E137" s="3" t="s">
        <v>18</v>
      </c>
      <c r="F137" s="12" t="str">
        <f>_xlfn.XLOOKUP(A137,ShowCategory!B:B,ShowCategory!A:A)</f>
        <v>TV Comedies, TV Dramas</v>
      </c>
      <c r="G137" s="12">
        <f>_xlfn.XLOOKUP(A137,ShowRating!A:A,ShowRating!C:C)</f>
        <v>4</v>
      </c>
      <c r="H137" s="24" t="str">
        <f>_xlfn.XLOOKUP(A137,ShowRating!A:A,ShowRating!D:D)</f>
        <v>Very Good</v>
      </c>
      <c r="I137" s="24" t="str">
        <f>_xlfn.XLOOKUP(A137,ShowDescription!A:A,ShowDescription!B:B)</f>
        <v>A New York City grad student moonlighting as a dominatrix enlists her gay BFF from high school to be her assistant.</v>
      </c>
      <c r="J137" s="28">
        <f>_xlfn.XLOOKUP(A137,ShowReleaseDate!A:A,ShowReleaseDate!B:B)</f>
        <v>43730</v>
      </c>
      <c r="K137" s="24" t="str">
        <f>_xlfn.XLOOKUP(A137,ShowReleaseDate!A:A,ShowReleaseDate!D:D)</f>
        <v>Quarter 2</v>
      </c>
    </row>
    <row r="138" spans="1:11" ht="27.75" x14ac:dyDescent="0.2">
      <c r="A138" s="1">
        <v>81080769</v>
      </c>
      <c r="B138" s="1" t="s">
        <v>581</v>
      </c>
      <c r="C138" s="1" t="s">
        <v>582</v>
      </c>
      <c r="D138" s="3" t="s">
        <v>167</v>
      </c>
      <c r="E138" s="3" t="s">
        <v>583</v>
      </c>
      <c r="F138" s="12" t="str">
        <f>_xlfn.XLOOKUP(A138,ShowCategory!B:B,ShowCategory!A:A)</f>
        <v>Dramas, Independent Movies, International Movies</v>
      </c>
      <c r="G138" s="12">
        <f>_xlfn.XLOOKUP(A138,ShowRating!A:A,ShowRating!C:C)</f>
        <v>5</v>
      </c>
      <c r="H138" s="24" t="str">
        <f>_xlfn.XLOOKUP(A138,ShowRating!A:A,ShowRating!D:D)</f>
        <v>Excellent</v>
      </c>
      <c r="I138" s="24" t="str">
        <f>_xlfn.XLOOKUP(A138,ShowDescription!A:A,ShowDescription!B:B)</f>
        <v>When a sex worker hires a gay songwriter to care for her disabled son, the ensuing bonds that form offer a complex portrayal of love and family.</v>
      </c>
      <c r="J138" s="28">
        <f>_xlfn.XLOOKUP(A138,ShowReleaseDate!A:A,ShowReleaseDate!B:B)</f>
        <v>43730</v>
      </c>
      <c r="K138" s="24" t="str">
        <f>_xlfn.XLOOKUP(A138,ShowReleaseDate!A:A,ShowReleaseDate!D:D)</f>
        <v>Quarter 2</v>
      </c>
    </row>
    <row r="139" spans="1:11" x14ac:dyDescent="0.2">
      <c r="A139" s="1">
        <v>70267838</v>
      </c>
      <c r="B139" s="1" t="s">
        <v>585</v>
      </c>
      <c r="C139" s="1" t="s">
        <v>586</v>
      </c>
      <c r="D139" s="3" t="s">
        <v>16</v>
      </c>
      <c r="E139" s="3" t="s">
        <v>536</v>
      </c>
      <c r="F139" s="12" t="str">
        <f>_xlfn.XLOOKUP(A139,ShowCategory!B:B,ShowCategory!A:A)</f>
        <v>Documentaries, Music &amp; Musicals</v>
      </c>
      <c r="G139" s="12">
        <f>_xlfn.XLOOKUP(A139,ShowRating!A:A,ShowRating!C:C)</f>
        <v>4</v>
      </c>
      <c r="H139" s="24" t="str">
        <f>_xlfn.XLOOKUP(A139,ShowRating!A:A,ShowRating!D:D)</f>
        <v>Very Good</v>
      </c>
      <c r="I139" s="24" t="str">
        <f>_xlfn.XLOOKUP(A139,ShowDescription!A:A,ShowDescription!B:B)</f>
        <v>Winner of the 2014 Academy Award for Best Documentary Feature, this film takes a look at the world of backup vocalists and the legends they support.</v>
      </c>
      <c r="J139" s="28">
        <f>_xlfn.XLOOKUP(A139,ShowReleaseDate!A:A,ShowReleaseDate!B:B)</f>
        <v>43365</v>
      </c>
      <c r="K139" s="24" t="str">
        <f>_xlfn.XLOOKUP(A139,ShowReleaseDate!A:A,ShowReleaseDate!D:D)</f>
        <v>Quarter 2</v>
      </c>
    </row>
    <row r="140" spans="1:11" x14ac:dyDescent="0.2">
      <c r="A140" s="1">
        <v>80211380</v>
      </c>
      <c r="B140" s="1" t="s">
        <v>590</v>
      </c>
      <c r="C140" s="1" t="s">
        <v>591</v>
      </c>
      <c r="D140" s="3" t="s">
        <v>333</v>
      </c>
      <c r="E140" s="3" t="s">
        <v>592</v>
      </c>
      <c r="F140" s="12" t="str">
        <f>_xlfn.XLOOKUP(A140,ShowCategory!B:B,ShowCategory!A:A)</f>
        <v>Independent Movies, International Movies, Thrillers</v>
      </c>
      <c r="G140" s="12">
        <f>_xlfn.XLOOKUP(A140,ShowRating!A:A,ShowRating!C:C)</f>
        <v>4</v>
      </c>
      <c r="H140" s="24" t="str">
        <f>_xlfn.XLOOKUP(A140,ShowRating!A:A,ShowRating!D:D)</f>
        <v>Very Good</v>
      </c>
      <c r="I140" s="24" t="str">
        <f>_xlfn.XLOOKUP(A140,ShowDescription!A:A,ShowDescription!B:B)</f>
        <v>A blind pianist fears for her life after the suspicious death of her neighbor, the daughter of a businessman accused of war crimes.</v>
      </c>
      <c r="J140" s="28">
        <f>_xlfn.XLOOKUP(A140,ShowReleaseDate!A:A,ShowReleaseDate!B:B)</f>
        <v>43365</v>
      </c>
      <c r="K140" s="24" t="str">
        <f>_xlfn.XLOOKUP(A140,ShowReleaseDate!A:A,ShowReleaseDate!D:D)</f>
        <v>Quarter 2</v>
      </c>
    </row>
    <row r="141" spans="1:11" x14ac:dyDescent="0.2">
      <c r="A141" s="1">
        <v>80196586</v>
      </c>
      <c r="B141" s="1" t="s">
        <v>595</v>
      </c>
      <c r="C141" s="1" t="s">
        <v>596</v>
      </c>
      <c r="D141" s="3" t="s">
        <v>16</v>
      </c>
      <c r="E141" s="3" t="s">
        <v>592</v>
      </c>
      <c r="F141" s="12" t="str">
        <f>_xlfn.XLOOKUP(A141,ShowCategory!B:B,ShowCategory!A:A)</f>
        <v>Documentaries, Music &amp; Musicals</v>
      </c>
      <c r="G141" s="12">
        <f>_xlfn.XLOOKUP(A141,ShowRating!A:A,ShowRating!C:C)</f>
        <v>3</v>
      </c>
      <c r="H141" s="24" t="str">
        <f>_xlfn.XLOOKUP(A141,ShowRating!A:A,ShowRating!D:D)</f>
        <v>Good</v>
      </c>
      <c r="I141" s="24" t="str">
        <f>_xlfn.XLOOKUP(A141,ShowDescription!A:A,ShowDescription!B:B)</f>
        <v>Follow pop provocateur Lady Gaga as she releases a new album, preps for her Super Bowl halftime show, and confronts physical and emotional struggles.</v>
      </c>
      <c r="J141" s="28">
        <f>_xlfn.XLOOKUP(A141,ShowReleaseDate!A:A,ShowReleaseDate!B:B)</f>
        <v>43000</v>
      </c>
      <c r="K141" s="24" t="str">
        <f>_xlfn.XLOOKUP(A141,ShowReleaseDate!A:A,ShowReleaseDate!D:D)</f>
        <v>Quarter 2</v>
      </c>
    </row>
    <row r="142" spans="1:11" x14ac:dyDescent="0.2">
      <c r="A142" s="1">
        <v>80099204</v>
      </c>
      <c r="B142" s="1" t="s">
        <v>599</v>
      </c>
      <c r="C142" s="1" t="s">
        <v>600</v>
      </c>
      <c r="D142" s="3" t="s">
        <v>16</v>
      </c>
      <c r="E142" s="3" t="s">
        <v>601</v>
      </c>
      <c r="F142" s="12" t="str">
        <f>_xlfn.XLOOKUP(A142,ShowCategory!B:B,ShowCategory!A:A)</f>
        <v>Dramas, Independent Movies, Thrillers</v>
      </c>
      <c r="G142" s="12">
        <f>_xlfn.XLOOKUP(A142,ShowRating!A:A,ShowRating!C:C)</f>
        <v>5</v>
      </c>
      <c r="H142" s="24" t="str">
        <f>_xlfn.XLOOKUP(A142,ShowRating!A:A,ShowRating!D:D)</f>
        <v>Excellent</v>
      </c>
      <c r="I142" s="24" t="str">
        <f>_xlfn.XLOOKUP(A142,ShowDescription!A:A,ShowDescription!B:B)</f>
        <v>Banished to a wasteland of undesirables, a young woman struggles to find her feet among a drug-soaked desert society and an enclave of cannibals.</v>
      </c>
      <c r="J142" s="28">
        <f>_xlfn.XLOOKUP(A142,ShowReleaseDate!A:A,ShowReleaseDate!B:B)</f>
        <v>43000</v>
      </c>
      <c r="K142" s="24" t="str">
        <f>_xlfn.XLOOKUP(A142,ShowReleaseDate!A:A,ShowReleaseDate!D:D)</f>
        <v>Quarter 2</v>
      </c>
    </row>
    <row r="143" spans="1:11" x14ac:dyDescent="0.2">
      <c r="A143" s="1">
        <v>80059432</v>
      </c>
      <c r="B143" s="1" t="s">
        <v>604</v>
      </c>
      <c r="C143" s="1" t="s">
        <v>605</v>
      </c>
      <c r="D143" s="3" t="s">
        <v>16</v>
      </c>
      <c r="E143" s="3" t="s">
        <v>607</v>
      </c>
      <c r="F143" s="12" t="str">
        <f>_xlfn.XLOOKUP(A143,ShowCategory!B:B,ShowCategory!A:A)</f>
        <v>Comedies</v>
      </c>
      <c r="G143" s="12">
        <f>_xlfn.XLOOKUP(A143,ShowRating!A:A,ShowRating!C:C)</f>
        <v>5</v>
      </c>
      <c r="H143" s="24" t="str">
        <f>_xlfn.XLOOKUP(A143,ShowRating!A:A,ShowRating!D:D)</f>
        <v>Excellent</v>
      </c>
      <c r="I143" s="24" t="str">
        <f>_xlfn.XLOOKUP(A143,ShowDescription!A:A,ShowDescription!B:B)</f>
        <v>To keep his teen crush from spotting him in an embarrassing YouTube video, Anthony and his friend Ian must enter the virtual world and alter the clip.</v>
      </c>
      <c r="J143" s="28">
        <f>_xlfn.XLOOKUP(A143,ShowReleaseDate!A:A,ShowReleaseDate!B:B)</f>
        <v>42269</v>
      </c>
      <c r="K143" s="24" t="str">
        <f>_xlfn.XLOOKUP(A143,ShowReleaseDate!A:A,ShowReleaseDate!D:D)</f>
        <v>Quarter 2</v>
      </c>
    </row>
    <row r="144" spans="1:11" x14ac:dyDescent="0.2">
      <c r="A144" s="1">
        <v>81172721</v>
      </c>
      <c r="B144" s="1" t="s">
        <v>609</v>
      </c>
      <c r="C144" s="1" t="s">
        <v>610</v>
      </c>
      <c r="D144" s="3" t="s">
        <v>611</v>
      </c>
      <c r="E144" s="3" t="s">
        <v>613</v>
      </c>
      <c r="F144" s="12" t="str">
        <f>_xlfn.XLOOKUP(A144,ShowCategory!B:B,ShowCategory!A:A)</f>
        <v>Dramas, International Movies</v>
      </c>
      <c r="G144" s="12">
        <f>_xlfn.XLOOKUP(A144,ShowRating!A:A,ShowRating!C:C)</f>
        <v>5</v>
      </c>
      <c r="H144" s="24" t="str">
        <f>_xlfn.XLOOKUP(A144,ShowRating!A:A,ShowRating!D:D)</f>
        <v>Excellent</v>
      </c>
      <c r="I144" s="24" t="str">
        <f>_xlfn.XLOOKUP(A144,ShowDescription!A:A,ShowDescription!B:B)</f>
        <v>When a powerful businesswomanâ€™s political ambitions are threatened by her underworld connections, the ensuing power struggle could cost her everything.</v>
      </c>
      <c r="J144" s="28">
        <f>_xlfn.XLOOKUP(A144,ShowReleaseDate!A:A,ShowReleaseDate!B:B)</f>
        <v>43729</v>
      </c>
      <c r="K144" s="24" t="str">
        <f>_xlfn.XLOOKUP(A144,ShowReleaseDate!A:A,ShowReleaseDate!D:D)</f>
        <v>Quarter 2</v>
      </c>
    </row>
    <row r="145" spans="1:11" ht="27.75" x14ac:dyDescent="0.2">
      <c r="A145" s="1">
        <v>81172727</v>
      </c>
      <c r="B145" s="1" t="s">
        <v>615</v>
      </c>
      <c r="C145" s="1" t="s">
        <v>616</v>
      </c>
      <c r="D145" s="3" t="s">
        <v>611</v>
      </c>
      <c r="E145" s="3" t="s">
        <v>141</v>
      </c>
      <c r="F145" s="12" t="str">
        <f>_xlfn.XLOOKUP(A145,ShowCategory!B:B,ShowCategory!A:A)</f>
        <v>Comedies, International Movies</v>
      </c>
      <c r="G145" s="12">
        <f>_xlfn.XLOOKUP(A145,ShowRating!A:A,ShowRating!C:C)</f>
        <v>4</v>
      </c>
      <c r="H145" s="24" t="str">
        <f>_xlfn.XLOOKUP(A145,ShowRating!A:A,ShowRating!D:D)</f>
        <v>Very Good</v>
      </c>
      <c r="I145" s="24" t="str">
        <f>_xlfn.XLOOKUP(A145,ShowDescription!A:A,ShowDescription!B:B)</f>
        <v>Four of the richest bachelors in Abuja, Nigeria enjoy a life of fast cars, palatial homes and female attention while concealing their true activities.</v>
      </c>
      <c r="J145" s="28">
        <f>_xlfn.XLOOKUP(A145,ShowReleaseDate!A:A,ShowReleaseDate!B:B)</f>
        <v>43729</v>
      </c>
      <c r="K145" s="24" t="str">
        <f>_xlfn.XLOOKUP(A145,ShowReleaseDate!A:A,ShowReleaseDate!D:D)</f>
        <v>Quarter 2</v>
      </c>
    </row>
    <row r="146" spans="1:11" ht="27.75" x14ac:dyDescent="0.2">
      <c r="A146" s="1">
        <v>70153543</v>
      </c>
      <c r="B146" s="1" t="s">
        <v>618</v>
      </c>
      <c r="C146" s="1" t="s">
        <v>619</v>
      </c>
      <c r="D146" s="3" t="s">
        <v>186</v>
      </c>
      <c r="E146" s="3" t="s">
        <v>151</v>
      </c>
      <c r="F146" s="12" t="str">
        <f>_xlfn.XLOOKUP(A146,ShowCategory!B:B,ShowCategory!A:A)</f>
        <v>Dramas, International Movies</v>
      </c>
      <c r="G146" s="12">
        <f>_xlfn.XLOOKUP(A146,ShowRating!A:A,ShowRating!C:C)</f>
        <v>5</v>
      </c>
      <c r="H146" s="24" t="str">
        <f>_xlfn.XLOOKUP(A146,ShowRating!A:A,ShowRating!D:D)</f>
        <v>Excellent</v>
      </c>
      <c r="I146" s="24" t="str">
        <f>_xlfn.XLOOKUP(A146,ShowDescription!A:A,ShowDescription!B:B)</f>
        <v>Paris, 1942: To protect her brother from the police arresting Jewish families, a young girl hides him away, promising to come back for him.</v>
      </c>
      <c r="J146" s="28">
        <f>_xlfn.XLOOKUP(A146,ShowReleaseDate!A:A,ShowReleaseDate!B:B)</f>
        <v>43729</v>
      </c>
      <c r="K146" s="24" t="str">
        <f>_xlfn.XLOOKUP(A146,ShowReleaseDate!A:A,ShowReleaseDate!D:D)</f>
        <v>Quarter 2</v>
      </c>
    </row>
    <row r="147" spans="1:11" ht="27.75" x14ac:dyDescent="0.2">
      <c r="A147" s="1">
        <v>81172728</v>
      </c>
      <c r="B147" s="1" t="s">
        <v>621</v>
      </c>
      <c r="C147" s="1" t="s">
        <v>622</v>
      </c>
      <c r="D147" s="3" t="s">
        <v>611</v>
      </c>
      <c r="E147" s="3" t="s">
        <v>91</v>
      </c>
      <c r="F147" s="12" t="str">
        <f>_xlfn.XLOOKUP(A147,ShowCategory!B:B,ShowCategory!A:A)</f>
        <v>Comedies, International Movies, Romantic Movies</v>
      </c>
      <c r="G147" s="12">
        <f>_xlfn.XLOOKUP(A147,ShowRating!A:A,ShowRating!C:C)</f>
        <v>5</v>
      </c>
      <c r="H147" s="24" t="str">
        <f>_xlfn.XLOOKUP(A147,ShowRating!A:A,ShowRating!D:D)</f>
        <v>Excellent</v>
      </c>
      <c r="I147" s="24" t="str">
        <f>_xlfn.XLOOKUP(A147,ShowDescription!A:A,ShowDescription!B:B)</f>
        <v>In this sequel to the 2016 hit "The Wedding Party," a couple's date night ends in an accidental proposal, sparking a series of chaotic family events.</v>
      </c>
      <c r="J147" s="28">
        <f>_xlfn.XLOOKUP(A147,ShowReleaseDate!A:A,ShowReleaseDate!B:B)</f>
        <v>43729</v>
      </c>
      <c r="K147" s="24" t="str">
        <f>_xlfn.XLOOKUP(A147,ShowReleaseDate!A:A,ShowReleaseDate!D:D)</f>
        <v>Quarter 2</v>
      </c>
    </row>
    <row r="148" spans="1:11" x14ac:dyDescent="0.2">
      <c r="A148" s="1">
        <v>81095101</v>
      </c>
      <c r="B148" s="1" t="s">
        <v>624</v>
      </c>
      <c r="D148" s="3" t="s">
        <v>314</v>
      </c>
      <c r="E148" s="3" t="s">
        <v>18</v>
      </c>
      <c r="F148" s="12" t="str">
        <f>_xlfn.XLOOKUP(A148,ShowCategory!B:B,ShowCategory!A:A)</f>
        <v>International TV Shows, Korean TV Shows, TV Action &amp; Adventure</v>
      </c>
      <c r="G148" s="12">
        <f>_xlfn.XLOOKUP(A148,ShowRating!A:A,ShowRating!C:C)</f>
        <v>2</v>
      </c>
      <c r="H148" s="24" t="str">
        <f>_xlfn.XLOOKUP(A148,ShowRating!A:A,ShowRating!D:D)</f>
        <v>Neutral</v>
      </c>
      <c r="I148" s="24" t="str">
        <f>_xlfn.XLOOKUP(A148,ShowDescription!A:A,ShowDescription!B:B)</f>
        <v>When his nephew dies in a plane crash, stunt man Cha Dal-geon resolves to find out what happened, with the help of covert operative Go Hae-ri.</v>
      </c>
      <c r="J148" s="28">
        <f>_xlfn.XLOOKUP(A148,ShowReleaseDate!A:A,ShowReleaseDate!B:B)</f>
        <v>43729</v>
      </c>
      <c r="K148" s="24" t="str">
        <f>_xlfn.XLOOKUP(A148,ShowReleaseDate!A:A,ShowReleaseDate!D:D)</f>
        <v>Quarter 2</v>
      </c>
    </row>
    <row r="149" spans="1:11" x14ac:dyDescent="0.2">
      <c r="A149" s="1">
        <v>80195173</v>
      </c>
      <c r="B149" s="1" t="s">
        <v>627</v>
      </c>
      <c r="E149" s="3" t="s">
        <v>18</v>
      </c>
      <c r="F149" s="12" t="str">
        <f>_xlfn.XLOOKUP(A149,ShowCategory!B:B,ShowCategory!A:A)</f>
        <v>Reality TV, Science &amp; Nature TV, TV Action &amp; Adventure</v>
      </c>
      <c r="G149" s="12">
        <f>_xlfn.XLOOKUP(A149,ShowRating!A:A,ShowRating!C:C)</f>
        <v>2</v>
      </c>
      <c r="H149" s="24" t="str">
        <f>_xlfn.XLOOKUP(A149,ShowRating!A:A,ShowRating!D:D)</f>
        <v>Neutral</v>
      </c>
      <c r="I149" s="24" t="str">
        <f>_xlfn.XLOOKUP(A149,ShowDescription!A:A,ShowDescription!B:B)</f>
        <v>Over the course of a fishing season, tough men and women pursue lucrative albacore tuna in the competitive waters off the Oregon coast.</v>
      </c>
      <c r="J149" s="28">
        <f>_xlfn.XLOOKUP(A149,ShowReleaseDate!A:A,ShowReleaseDate!B:B)</f>
        <v>43364</v>
      </c>
      <c r="K149" s="24" t="str">
        <f>_xlfn.XLOOKUP(A149,ShowReleaseDate!A:A,ShowReleaseDate!D:D)</f>
        <v>Quarter 2</v>
      </c>
    </row>
    <row r="150" spans="1:11" x14ac:dyDescent="0.2">
      <c r="A150" s="1">
        <v>80241960</v>
      </c>
      <c r="B150" s="1" t="s">
        <v>631</v>
      </c>
      <c r="D150" s="3" t="s">
        <v>632</v>
      </c>
      <c r="E150" s="3" t="s">
        <v>18</v>
      </c>
      <c r="F150" s="12" t="str">
        <f>_xlfn.XLOOKUP(A150,ShowCategory!B:B,ShowCategory!A:A)</f>
        <v>Anime Series, International TV Shows</v>
      </c>
      <c r="G150" s="12">
        <f>_xlfn.XLOOKUP(A150,ShowRating!A:A,ShowRating!C:C)</f>
        <v>4</v>
      </c>
      <c r="H150" s="24" t="str">
        <f>_xlfn.XLOOKUP(A150,ShowRating!A:A,ShowRating!D:D)</f>
        <v>Very Good</v>
      </c>
      <c r="I150" s="24" t="str">
        <f>_xlfn.XLOOKUP(A150,ShowDescription!A:A,ShowDescription!B:B)</f>
        <v>Recently stationed Air Self-Defense Force rookie Hisone Amakasu is chosen by a dragon concealed within Gifu Air Base to be his pilot.</v>
      </c>
      <c r="J150" s="28">
        <f>_xlfn.XLOOKUP(A150,ShowReleaseDate!A:A,ShowReleaseDate!B:B)</f>
        <v>43364</v>
      </c>
      <c r="K150" s="24" t="str">
        <f>_xlfn.XLOOKUP(A150,ShowReleaseDate!A:A,ShowReleaseDate!D:D)</f>
        <v>Quarter 2</v>
      </c>
    </row>
    <row r="151" spans="1:11" x14ac:dyDescent="0.2">
      <c r="A151" s="1">
        <v>80115346</v>
      </c>
      <c r="B151" s="1" t="s">
        <v>635</v>
      </c>
      <c r="D151" s="3" t="s">
        <v>636</v>
      </c>
      <c r="E151" s="3" t="s">
        <v>18</v>
      </c>
      <c r="F151" s="12" t="str">
        <f>_xlfn.XLOOKUP(A151,ShowCategory!B:B,ShowCategory!A:A)</f>
        <v>Kids' TV</v>
      </c>
      <c r="G151" s="12">
        <f>_xlfn.XLOOKUP(A151,ShowRating!A:A,ShowRating!C:C)</f>
        <v>3</v>
      </c>
      <c r="H151" s="24" t="str">
        <f>_xlfn.XLOOKUP(A151,ShowRating!A:A,ShowRating!D:D)</f>
        <v>Good</v>
      </c>
      <c r="I151" s="24" t="str">
        <f>_xlfn.XLOOKUP(A151,ShowDescription!A:A,ShowDescription!B:B)</f>
        <v>Fearless, free-spirited Hilda finds new friends, adventure and magical creatures when she leaves her enchanted forest home and journeys to the city.</v>
      </c>
      <c r="J151" s="28">
        <f>_xlfn.XLOOKUP(A151,ShowReleaseDate!A:A,ShowReleaseDate!B:B)</f>
        <v>43364</v>
      </c>
      <c r="K151" s="24" t="str">
        <f>_xlfn.XLOOKUP(A151,ShowReleaseDate!A:A,ShowReleaseDate!D:D)</f>
        <v>Quarter 2</v>
      </c>
    </row>
    <row r="152" spans="1:11" x14ac:dyDescent="0.2">
      <c r="A152" s="1">
        <v>80124522</v>
      </c>
      <c r="B152" s="1" t="s">
        <v>638</v>
      </c>
      <c r="D152" s="3" t="s">
        <v>16</v>
      </c>
      <c r="E152" s="3" t="s">
        <v>18</v>
      </c>
      <c r="F152" s="12" t="str">
        <f>_xlfn.XLOOKUP(A152,ShowCategory!B:B,ShowCategory!A:A)</f>
        <v>TV Comedies, TV Dramas, TV Mysteries</v>
      </c>
      <c r="G152" s="12">
        <f>_xlfn.XLOOKUP(A152,ShowRating!A:A,ShowRating!C:C)</f>
        <v>5</v>
      </c>
      <c r="H152" s="24" t="str">
        <f>_xlfn.XLOOKUP(A152,ShowRating!A:A,ShowRating!D:D)</f>
        <v>Excellent</v>
      </c>
      <c r="I152" s="24" t="str">
        <f>_xlfn.XLOOKUP(A152,ShowDescription!A:A,ShowDescription!B:B)</f>
        <v>Two struggling strangers connect during a mind-bending pharmaceutical trial involving a doctor with mother issues and an emotionally complex computer.</v>
      </c>
      <c r="J152" s="28">
        <f>_xlfn.XLOOKUP(A152,ShowReleaseDate!A:A,ShowReleaseDate!B:B)</f>
        <v>43364</v>
      </c>
      <c r="K152" s="24" t="str">
        <f>_xlfn.XLOOKUP(A152,ShowReleaseDate!A:A,ShowReleaseDate!D:D)</f>
        <v>Quarter 2</v>
      </c>
    </row>
    <row r="153" spans="1:11" ht="27.75" x14ac:dyDescent="0.2">
      <c r="A153" s="1">
        <v>80102952</v>
      </c>
      <c r="B153" s="1" t="s">
        <v>641</v>
      </c>
      <c r="C153" s="1" t="s">
        <v>642</v>
      </c>
      <c r="D153" s="3" t="s">
        <v>16</v>
      </c>
      <c r="E153" s="3" t="s">
        <v>643</v>
      </c>
      <c r="F153" s="12" t="str">
        <f>_xlfn.XLOOKUP(A153,ShowCategory!B:B,ShowCategory!A:A)</f>
        <v>Documentaries, Music &amp; Musicals</v>
      </c>
      <c r="G153" s="12">
        <f>_xlfn.XLOOKUP(A153,ShowRating!A:A,ShowRating!C:C)</f>
        <v>3</v>
      </c>
      <c r="H153" s="24" t="str">
        <f>_xlfn.XLOOKUP(A153,ShowRating!A:A,ShowRating!D:D)</f>
        <v>Good</v>
      </c>
      <c r="I153" s="24" t="str">
        <f>_xlfn.XLOOKUP(A153,ShowDescription!A:A,ShowDescription!B:B)</f>
        <v>This documentary profiles music and culture icon Quincy Jones, offering unprecedented access to his private life and stories from his unparalleled career.</v>
      </c>
      <c r="J153" s="28">
        <f>_xlfn.XLOOKUP(A153,ShowReleaseDate!A:A,ShowReleaseDate!B:B)</f>
        <v>43364</v>
      </c>
      <c r="K153" s="24" t="str">
        <f>_xlfn.XLOOKUP(A153,ShowReleaseDate!A:A,ShowReleaseDate!D:D)</f>
        <v>Quarter 2</v>
      </c>
    </row>
    <row r="154" spans="1:11" x14ac:dyDescent="0.2">
      <c r="A154" s="1">
        <v>80214464</v>
      </c>
      <c r="B154" s="1" t="s">
        <v>645</v>
      </c>
      <c r="D154" s="3" t="s">
        <v>344</v>
      </c>
      <c r="E154" s="3" t="s">
        <v>646</v>
      </c>
      <c r="F154" s="12" t="str">
        <f>_xlfn.XLOOKUP(A154,ShowCategory!B:B,ShowCategory!A:A)</f>
        <v>Stand-Up Comedy</v>
      </c>
      <c r="G154" s="12">
        <f>_xlfn.XLOOKUP(A154,ShowRating!A:A,ShowRating!C:C)</f>
        <v>3</v>
      </c>
      <c r="H154" s="24" t="str">
        <f>_xlfn.XLOOKUP(A154,ShowRating!A:A,ShowRating!D:D)</f>
        <v>Good</v>
      </c>
      <c r="I154" s="24" t="str">
        <f>_xlfn.XLOOKUP(A154,ShowDescription!A:A,ShowDescription!B:B)</f>
        <v>An off-color joke nearly cost him everything. Brazilian comic Rafinha Bastos talks about that and much more, from his divorce to finding love again.</v>
      </c>
      <c r="J154" s="28">
        <f>_xlfn.XLOOKUP(A154,ShowReleaseDate!A:A,ShowReleaseDate!B:B)</f>
        <v>43364</v>
      </c>
      <c r="K154" s="24" t="str">
        <f>_xlfn.XLOOKUP(A154,ShowReleaseDate!A:A,ShowReleaseDate!D:D)</f>
        <v>Quarter 2</v>
      </c>
    </row>
    <row r="155" spans="1:11" x14ac:dyDescent="0.2">
      <c r="A155" s="1">
        <v>80157073</v>
      </c>
      <c r="B155" s="1" t="s">
        <v>648</v>
      </c>
      <c r="D155" s="3" t="s">
        <v>16</v>
      </c>
      <c r="E155" s="3" t="s">
        <v>18</v>
      </c>
      <c r="F155" s="12" t="str">
        <f>_xlfn.XLOOKUP(A155,ShowCategory!B:B,ShowCategory!A:A)</f>
        <v>Crime TV Shows, TV Comedies, TV Dramas</v>
      </c>
      <c r="G155" s="12">
        <f>_xlfn.XLOOKUP(A155,ShowRating!A:A,ShowRating!C:C)</f>
        <v>5</v>
      </c>
      <c r="H155" s="24" t="str">
        <f>_xlfn.XLOOKUP(A155,ShowRating!A:A,ShowRating!D:D)</f>
        <v>Excellent</v>
      </c>
      <c r="I155" s="24" t="str">
        <f>_xlfn.XLOOKUP(A155,ShowDescription!A:A,ShowDescription!B:B)</f>
        <v>When he's not solving murders, a pathologically honest detective tries to keep an eye on his crooked but kindhearted dad.</v>
      </c>
      <c r="J155" s="28">
        <f>_xlfn.XLOOKUP(A155,ShowReleaseDate!A:A,ShowReleaseDate!B:B)</f>
        <v>43364</v>
      </c>
      <c r="K155" s="24" t="str">
        <f>_xlfn.XLOOKUP(A155,ShowReleaseDate!A:A,ShowReleaseDate!D:D)</f>
        <v>Quarter 2</v>
      </c>
    </row>
    <row r="156" spans="1:11" x14ac:dyDescent="0.2">
      <c r="A156" s="1">
        <v>80243600</v>
      </c>
      <c r="B156" s="1" t="s">
        <v>651</v>
      </c>
      <c r="C156" s="1" t="s">
        <v>652</v>
      </c>
      <c r="D156" s="3" t="s">
        <v>16</v>
      </c>
      <c r="E156" s="3" t="s">
        <v>607</v>
      </c>
      <c r="F156" s="12" t="str">
        <f>_xlfn.XLOOKUP(A156,ShowCategory!B:B,ShowCategory!A:A)</f>
        <v>Comedies</v>
      </c>
      <c r="G156" s="12">
        <f>_xlfn.XLOOKUP(A156,ShowRating!A:A,ShowRating!C:C)</f>
        <v>3</v>
      </c>
      <c r="H156" s="24" t="str">
        <f>_xlfn.XLOOKUP(A156,ShowRating!A:A,ShowRating!D:D)</f>
        <v>Good</v>
      </c>
      <c r="I156" s="24" t="str">
        <f>_xlfn.XLOOKUP(A156,ShowDescription!A:A,ShowDescription!B:B)</f>
        <v>Armed with awkward questions and zero self-awareness, Zach Galifianakis hits the road to find famous interview subjects for his no-budget talk show.</v>
      </c>
      <c r="J156" s="28">
        <f>_xlfn.XLOOKUP(A156,ShowReleaseDate!A:A,ShowReleaseDate!B:B)</f>
        <v>43728</v>
      </c>
      <c r="K156" s="24" t="str">
        <f>_xlfn.XLOOKUP(A156,ShowReleaseDate!A:A,ShowReleaseDate!D:D)</f>
        <v>Quarter 2</v>
      </c>
    </row>
    <row r="157" spans="1:11" x14ac:dyDescent="0.2">
      <c r="A157" s="1">
        <v>81020513</v>
      </c>
      <c r="B157" s="1" t="s">
        <v>655</v>
      </c>
      <c r="E157" s="3" t="s">
        <v>18</v>
      </c>
      <c r="F157" s="12" t="str">
        <f>_xlfn.XLOOKUP(A157,ShowCategory!B:B,ShowCategory!A:A)</f>
        <v>Crime TV Shows, International TV Shows, TV Dramas</v>
      </c>
      <c r="G157" s="12">
        <f>_xlfn.XLOOKUP(A157,ShowRating!A:A,ShowRating!C:C)</f>
        <v>5</v>
      </c>
      <c r="H157" s="24" t="str">
        <f>_xlfn.XLOOKUP(A157,ShowRating!A:A,ShowRating!D:D)</f>
        <v>Excellent</v>
      </c>
      <c r="I157" s="24" t="str">
        <f>_xlfn.XLOOKUP(A157,ShowDescription!A:A,ShowDescription!B:B)</f>
        <v>Secrets emerge and entire cases unravel inside a police interview room in Paris, where suspects and investigators face off in an intricate dance.</v>
      </c>
      <c r="J157" s="28">
        <f>_xlfn.XLOOKUP(A157,ShowReleaseDate!A:A,ShowReleaseDate!B:B)</f>
        <v>43728</v>
      </c>
      <c r="K157" s="24" t="str">
        <f>_xlfn.XLOOKUP(A157,ShowReleaseDate!A:A,ShowReleaseDate!D:D)</f>
        <v>Quarter 2</v>
      </c>
    </row>
    <row r="158" spans="1:11" x14ac:dyDescent="0.2">
      <c r="A158" s="1">
        <v>81020518</v>
      </c>
      <c r="B158" s="1" t="s">
        <v>657</v>
      </c>
      <c r="E158" s="3" t="s">
        <v>18</v>
      </c>
      <c r="F158" s="12" t="str">
        <f>_xlfn.XLOOKUP(A158,ShowCategory!B:B,ShowCategory!A:A)</f>
        <v>Crime TV Shows, International TV Shows, TV Dramas</v>
      </c>
      <c r="G158" s="12">
        <f>_xlfn.XLOOKUP(A158,ShowRating!A:A,ShowRating!C:C)</f>
        <v>2</v>
      </c>
      <c r="H158" s="24" t="str">
        <f>_xlfn.XLOOKUP(A158,ShowRating!A:A,ShowRating!D:D)</f>
        <v>Neutral</v>
      </c>
      <c r="I158" s="24" t="str">
        <f>_xlfn.XLOOKUP(A158,ShowDescription!A:A,ShowDescription!B:B)</f>
        <v>In the interview room, detectives go head-to-head with suspects and try to get to the truth â€“ even if it means breaking the rules and risking it all.</v>
      </c>
      <c r="J158" s="28">
        <f>_xlfn.XLOOKUP(A158,ShowReleaseDate!A:A,ShowReleaseDate!B:B)</f>
        <v>43728</v>
      </c>
      <c r="K158" s="24" t="str">
        <f>_xlfn.XLOOKUP(A158,ShowReleaseDate!A:A,ShowReleaseDate!D:D)</f>
        <v>Quarter 2</v>
      </c>
    </row>
    <row r="159" spans="1:11" x14ac:dyDescent="0.2">
      <c r="A159" s="1">
        <v>81020523</v>
      </c>
      <c r="B159" s="1" t="s">
        <v>659</v>
      </c>
      <c r="C159" s="1" t="s">
        <v>660</v>
      </c>
      <c r="E159" s="3" t="s">
        <v>18</v>
      </c>
      <c r="F159" s="12" t="str">
        <f>_xlfn.XLOOKUP(A159,ShowCategory!B:B,ShowCategory!A:A)</f>
        <v>Crime TV Shows, International TV Shows, Spanish-Language TV Shows</v>
      </c>
      <c r="G159" s="12">
        <f>_xlfn.XLOOKUP(A159,ShowRating!A:A,ShowRating!C:C)</f>
        <v>4</v>
      </c>
      <c r="H159" s="24" t="str">
        <f>_xlfn.XLOOKUP(A159,ShowRating!A:A,ShowRating!D:D)</f>
        <v>Very Good</v>
      </c>
      <c r="I159" s="24" t="str">
        <f>_xlfn.XLOOKUP(A159,ShowDescription!A:A,ShowDescription!B:B)</f>
        <v>Psychological games abound between detectives and suspects in a tense interrogation room, where the search for answers sometimes comes at a moral cost.</v>
      </c>
      <c r="J159" s="28">
        <f>_xlfn.XLOOKUP(A159,ShowReleaseDate!A:A,ShowReleaseDate!B:B)</f>
        <v>43728</v>
      </c>
      <c r="K159" s="24" t="str">
        <f>_xlfn.XLOOKUP(A159,ShowReleaseDate!A:A,ShowReleaseDate!D:D)</f>
        <v>Quarter 2</v>
      </c>
    </row>
    <row r="160" spans="1:11" x14ac:dyDescent="0.2">
      <c r="A160" s="1">
        <v>80216172</v>
      </c>
      <c r="B160" s="1" t="s">
        <v>662</v>
      </c>
      <c r="D160" s="3" t="s">
        <v>663</v>
      </c>
      <c r="E160" s="3" t="s">
        <v>18</v>
      </c>
      <c r="F160" s="12" t="str">
        <f>_xlfn.XLOOKUP(A160,ShowCategory!B:B,ShowCategory!A:A)</f>
        <v>British TV Shows, Crime TV Shows, International TV Shows</v>
      </c>
      <c r="G160" s="12">
        <f>_xlfn.XLOOKUP(A160,ShowRating!A:A,ShowRating!C:C)</f>
        <v>2</v>
      </c>
      <c r="H160" s="24" t="str">
        <f>_xlfn.XLOOKUP(A160,ShowRating!A:A,ShowRating!D:D)</f>
        <v>Neutral</v>
      </c>
      <c r="I160" s="24" t="str">
        <f>_xlfn.XLOOKUP(A160,ShowDescription!A:A,ShowDescription!B:B)</f>
        <v>Within the walls of an interrogation room and with time running out, London investigators go after three suspects, each accused of a grievous crime.</v>
      </c>
      <c r="J160" s="28">
        <f>_xlfn.XLOOKUP(A160,ShowReleaseDate!A:A,ShowReleaseDate!B:B)</f>
        <v>43728</v>
      </c>
      <c r="K160" s="24" t="str">
        <f>_xlfn.XLOOKUP(A160,ShowReleaseDate!A:A,ShowReleaseDate!D:D)</f>
        <v>Quarter 2</v>
      </c>
    </row>
    <row r="161" spans="1:11" x14ac:dyDescent="0.2">
      <c r="A161" s="1">
        <v>81122669</v>
      </c>
      <c r="B161" s="1" t="s">
        <v>666</v>
      </c>
      <c r="C161" s="1" t="s">
        <v>667</v>
      </c>
      <c r="D161" s="3" t="s">
        <v>16</v>
      </c>
      <c r="E161" s="3" t="s">
        <v>493</v>
      </c>
      <c r="F161" s="12" t="str">
        <f>_xlfn.XLOOKUP(A161,ShowCategory!B:B,ShowCategory!A:A)</f>
        <v>Dramas, Independent Movies, LGBTQ Movies</v>
      </c>
      <c r="G161" s="12">
        <f>_xlfn.XLOOKUP(A161,ShowRating!A:A,ShowRating!C:C)</f>
        <v>4</v>
      </c>
      <c r="H161" s="24" t="str">
        <f>_xlfn.XLOOKUP(A161,ShowRating!A:A,ShowRating!D:D)</f>
        <v>Very Good</v>
      </c>
      <c r="I161" s="24" t="str">
        <f>_xlfn.XLOOKUP(A161,ShowDescription!A:A,ShowDescription!B:B)</f>
        <v>Maya finally hooks up with her online dream girl, only to discover sheâ€™s deeply involved with an older sugar daddy â€“ a man Maya knows all too well.</v>
      </c>
      <c r="J161" s="28">
        <f>_xlfn.XLOOKUP(A161,ShowReleaseDate!A:A,ShowReleaseDate!B:B)</f>
        <v>43728</v>
      </c>
      <c r="K161" s="24" t="str">
        <f>_xlfn.XLOOKUP(A161,ShowReleaseDate!A:A,ShowReleaseDate!D:D)</f>
        <v>Quarter 2</v>
      </c>
    </row>
    <row r="162" spans="1:11" ht="27.75" x14ac:dyDescent="0.2">
      <c r="A162" s="1">
        <v>80184771</v>
      </c>
      <c r="B162" s="1" t="s">
        <v>670</v>
      </c>
      <c r="D162" s="3" t="s">
        <v>16</v>
      </c>
      <c r="E162" s="3" t="s">
        <v>18</v>
      </c>
      <c r="F162" s="12" t="str">
        <f>_xlfn.XLOOKUP(A162,ShowCategory!B:B,ShowCategory!A:A)</f>
        <v>Docuseries, Science &amp; Nature TV</v>
      </c>
      <c r="G162" s="12">
        <f>_xlfn.XLOOKUP(A162,ShowRating!A:A,ShowRating!C:C)</f>
        <v>3</v>
      </c>
      <c r="H162" s="24" t="str">
        <f>_xlfn.XLOOKUP(A162,ShowRating!A:A,ShowRating!D:D)</f>
        <v>Good</v>
      </c>
      <c r="I162" s="24" t="str">
        <f>_xlfn.XLOOKUP(A162,ShowDescription!A:A,ShowDescription!B:B)</f>
        <v>Take a trip inside the mind of Bill Gates as the billionaire opens up about those who influenced him and the audacious goals he's still pursuing.</v>
      </c>
      <c r="J162" s="28">
        <f>_xlfn.XLOOKUP(A162,ShowReleaseDate!A:A,ShowReleaseDate!B:B)</f>
        <v>43728</v>
      </c>
      <c r="K162" s="24" t="str">
        <f>_xlfn.XLOOKUP(A162,ShowReleaseDate!A:A,ShowReleaseDate!D:D)</f>
        <v>Quarter 2</v>
      </c>
    </row>
    <row r="163" spans="1:11" ht="27.75" x14ac:dyDescent="0.2">
      <c r="A163" s="1">
        <v>81000389</v>
      </c>
      <c r="B163" s="1" t="s">
        <v>672</v>
      </c>
      <c r="C163" s="1" t="s">
        <v>673</v>
      </c>
      <c r="D163" s="3" t="s">
        <v>30</v>
      </c>
      <c r="E163" s="3" t="s">
        <v>18</v>
      </c>
      <c r="F163" s="12" t="str">
        <f>_xlfn.XLOOKUP(A163,ShowCategory!B:B,ShowCategory!A:A)</f>
        <v>International TV Shows, TV Comedies, TV Dramas</v>
      </c>
      <c r="G163" s="12">
        <f>_xlfn.XLOOKUP(A163,ShowRating!A:A,ShowRating!C:C)</f>
        <v>3</v>
      </c>
      <c r="H163" s="24" t="str">
        <f>_xlfn.XLOOKUP(A163,ShowRating!A:A,ShowRating!D:D)</f>
        <v>Good</v>
      </c>
      <c r="I163" s="24" t="str">
        <f>_xlfn.XLOOKUP(A163,ShowDescription!A:A,ShowDescription!B:B)</f>
        <v>The passionate members of a girls' roller hockey team chase down victories in the rink while striving to make time for school, family and romance.</v>
      </c>
      <c r="J163" s="28">
        <f>_xlfn.XLOOKUP(A163,ShowReleaseDate!A:A,ShowReleaseDate!B:B)</f>
        <v>43728</v>
      </c>
      <c r="K163" s="24" t="str">
        <f>_xlfn.XLOOKUP(A163,ShowReleaseDate!A:A,ShowReleaseDate!D:D)</f>
        <v>Quarter 2</v>
      </c>
    </row>
    <row r="164" spans="1:11" x14ac:dyDescent="0.2">
      <c r="A164" s="1">
        <v>81132439</v>
      </c>
      <c r="B164" s="1" t="s">
        <v>675</v>
      </c>
      <c r="C164" s="1" t="s">
        <v>676</v>
      </c>
      <c r="D164" s="3" t="s">
        <v>438</v>
      </c>
      <c r="E164" s="3" t="s">
        <v>345</v>
      </c>
      <c r="F164" s="12" t="str">
        <f>_xlfn.XLOOKUP(A164,ShowCategory!B:B,ShowCategory!A:A)</f>
        <v>Comedies, International Movies</v>
      </c>
      <c r="G164" s="12">
        <f>_xlfn.XLOOKUP(A164,ShowRating!A:A,ShowRating!C:C)</f>
        <v>4</v>
      </c>
      <c r="H164" s="24" t="str">
        <f>_xlfn.XLOOKUP(A164,ShowRating!A:A,ShowRating!D:D)</f>
        <v>Very Good</v>
      </c>
      <c r="I164" s="24" t="str">
        <f>_xlfn.XLOOKUP(A164,ShowDescription!A:A,ShowDescription!B:B)</f>
        <v>When struggling singer Onur decides to return to his old job, incurable klutz Åžeref organizes a surprise tour full of pitfalls and mishaps.</v>
      </c>
      <c r="J164" s="28">
        <f>_xlfn.XLOOKUP(A164,ShowReleaseDate!A:A,ShowReleaseDate!B:B)</f>
        <v>43728</v>
      </c>
      <c r="K164" s="24" t="str">
        <f>_xlfn.XLOOKUP(A164,ShowReleaseDate!A:A,ShowReleaseDate!D:D)</f>
        <v>Quarter 2</v>
      </c>
    </row>
    <row r="165" spans="1:11" x14ac:dyDescent="0.2">
      <c r="A165" s="1">
        <v>81035117</v>
      </c>
      <c r="B165" s="1" t="s">
        <v>678</v>
      </c>
      <c r="D165" s="3" t="s">
        <v>259</v>
      </c>
      <c r="E165" s="3" t="s">
        <v>407</v>
      </c>
      <c r="F165" s="12" t="str">
        <f>_xlfn.XLOOKUP(A165,ShowCategory!B:B,ShowCategory!A:A)</f>
        <v>Children &amp; Family Movies</v>
      </c>
      <c r="G165" s="12">
        <f>_xlfn.XLOOKUP(A165,ShowRating!A:A,ShowRating!C:C)</f>
        <v>4</v>
      </c>
      <c r="H165" s="24" t="str">
        <f>_xlfn.XLOOKUP(A165,ShowRating!A:A,ShowRating!D:D)</f>
        <v>Very Good</v>
      </c>
      <c r="I165" s="24" t="str">
        <f>_xlfn.XLOOKUP(A165,ShowDescription!A:A,ShowDescription!B:B)</f>
        <v>It's up to True and her friends to save the day when a hungry Yeti sneaks a forbidden treat and fills the kingdom with Howling Greenies.</v>
      </c>
      <c r="J165" s="28">
        <f>_xlfn.XLOOKUP(A165,ShowReleaseDate!A:A,ShowReleaseDate!B:B)</f>
        <v>43728</v>
      </c>
      <c r="K165" s="24" t="str">
        <f>_xlfn.XLOOKUP(A165,ShowReleaseDate!A:A,ShowReleaseDate!D:D)</f>
        <v>Quarter 2</v>
      </c>
    </row>
    <row r="166" spans="1:11" x14ac:dyDescent="0.2">
      <c r="A166" s="1">
        <v>80244627</v>
      </c>
      <c r="B166" s="1" t="s">
        <v>680</v>
      </c>
      <c r="D166" s="3" t="s">
        <v>16</v>
      </c>
      <c r="E166" s="3" t="s">
        <v>18</v>
      </c>
      <c r="F166" s="12" t="str">
        <f>_xlfn.XLOOKUP(A166,ShowCategory!B:B,ShowCategory!A:A)</f>
        <v>TV Horror, Teen TV Shows</v>
      </c>
      <c r="G166" s="12">
        <f>_xlfn.XLOOKUP(A166,ShowRating!A:A,ShowRating!C:C)</f>
        <v>3</v>
      </c>
      <c r="H166" s="24" t="str">
        <f>_xlfn.XLOOKUP(A166,ShowRating!A:A,ShowRating!D:D)</f>
        <v>Good</v>
      </c>
      <c r="I166" s="24" t="str">
        <f>_xlfn.XLOOKUP(A166,ShowDescription!A:A,ShowDescription!B:B)</f>
        <v>This anthology series of terror features diverse characters facing primal fears in spine-chilling situations that stretch past daily routine.</v>
      </c>
      <c r="J166" s="28">
        <f>_xlfn.XLOOKUP(A166,ShowReleaseDate!A:A,ShowReleaseDate!B:B)</f>
        <v>43728</v>
      </c>
      <c r="K166" s="24" t="str">
        <f>_xlfn.XLOOKUP(A166,ShowReleaseDate!A:A,ShowReleaseDate!D:D)</f>
        <v>Quarter 2</v>
      </c>
    </row>
    <row r="167" spans="1:11" x14ac:dyDescent="0.2">
      <c r="A167" s="1">
        <v>80150502</v>
      </c>
      <c r="B167" s="1" t="s">
        <v>683</v>
      </c>
      <c r="C167" s="1" t="s">
        <v>684</v>
      </c>
      <c r="D167" s="3" t="s">
        <v>459</v>
      </c>
      <c r="E167" s="3" t="s">
        <v>151</v>
      </c>
      <c r="F167" s="12" t="str">
        <f>_xlfn.XLOOKUP(A167,ShowCategory!B:B,ShowCategory!A:A)</f>
        <v>Dramas, International Movies</v>
      </c>
      <c r="G167" s="12">
        <f>_xlfn.XLOOKUP(A167,ShowRating!A:A,ShowRating!C:C)</f>
        <v>2</v>
      </c>
      <c r="H167" s="24" t="str">
        <f>_xlfn.XLOOKUP(A167,ShowRating!A:A,ShowRating!D:D)</f>
        <v>Neutral</v>
      </c>
      <c r="I167" s="24" t="str">
        <f>_xlfn.XLOOKUP(A167,ShowDescription!A:A,ShowDescription!B:B)</f>
        <v>A stockbroker struggling with bipolar disorder goes to live with his estranged father in a cramped flat, where old resentments bubble to the surface.</v>
      </c>
      <c r="J167" s="28">
        <f>_xlfn.XLOOKUP(A167,ShowReleaseDate!A:A,ShowReleaseDate!B:B)</f>
        <v>43363</v>
      </c>
      <c r="K167" s="24" t="str">
        <f>_xlfn.XLOOKUP(A167,ShowReleaseDate!A:A,ShowReleaseDate!D:D)</f>
        <v>Quarter 2</v>
      </c>
    </row>
    <row r="168" spans="1:11" x14ac:dyDescent="0.2">
      <c r="A168" s="1">
        <v>80189183</v>
      </c>
      <c r="B168" s="1" t="s">
        <v>687</v>
      </c>
      <c r="D168" s="3" t="s">
        <v>632</v>
      </c>
      <c r="E168" s="3" t="s">
        <v>18</v>
      </c>
      <c r="F168" s="12" t="str">
        <f>_xlfn.XLOOKUP(A168,ShowCategory!B:B,ShowCategory!A:A)</f>
        <v>Anime Series, International TV Shows</v>
      </c>
      <c r="G168" s="12">
        <f>_xlfn.XLOOKUP(A168,ShowRating!A:A,ShowRating!C:C)</f>
        <v>5</v>
      </c>
      <c r="H168" s="24" t="str">
        <f>_xlfn.XLOOKUP(A168,ShowRating!A:A,ShowRating!D:D)</f>
        <v>Excellent</v>
      </c>
      <c r="I168" s="24" t="str">
        <f>_xlfn.XLOOKUP(A168,ShowDescription!A:A,ShowDescription!B:B)</f>
        <v>When Banagher Links meets the mysterious Audrey Burne, he inherits the Unicorn Gundam and is swept up into the battle for space colony independence.</v>
      </c>
      <c r="J168" s="28">
        <f>_xlfn.XLOOKUP(A168,ShowReleaseDate!A:A,ShowReleaseDate!B:B)</f>
        <v>43363</v>
      </c>
      <c r="K168" s="24" t="str">
        <f>_xlfn.XLOOKUP(A168,ShowReleaseDate!A:A,ShowReleaseDate!D:D)</f>
        <v>Quarter 2</v>
      </c>
    </row>
    <row r="169" spans="1:11" x14ac:dyDescent="0.2">
      <c r="A169" s="1">
        <v>80997866</v>
      </c>
      <c r="B169" s="1" t="s">
        <v>689</v>
      </c>
      <c r="D169" s="3" t="s">
        <v>459</v>
      </c>
      <c r="E169" s="3" t="s">
        <v>350</v>
      </c>
      <c r="F169" s="12" t="str">
        <f>_xlfn.XLOOKUP(A169,ShowCategory!B:B,ShowCategory!A:A)</f>
        <v>Action &amp; Adventure, Dramas, International Movies</v>
      </c>
      <c r="G169" s="12">
        <f>_xlfn.XLOOKUP(A169,ShowRating!A:A,ShowRating!C:C)</f>
        <v>3</v>
      </c>
      <c r="H169" s="24" t="str">
        <f>_xlfn.XLOOKUP(A169,ShowRating!A:A,ShowRating!D:D)</f>
        <v>Good</v>
      </c>
      <c r="I169" s="24" t="str">
        <f>_xlfn.XLOOKUP(A169,ShowDescription!A:A,ShowDescription!B:B)</f>
        <v>After losing everything, a young man rebuilds his life and finds love in 1920s Shanghai â€“ all while rising to power in an organized crime syndicate.</v>
      </c>
      <c r="J169" s="28">
        <f>_xlfn.XLOOKUP(A169,ShowReleaseDate!A:A,ShowReleaseDate!B:B)</f>
        <v>43363</v>
      </c>
      <c r="K169" s="24" t="str">
        <f>_xlfn.XLOOKUP(A169,ShowReleaseDate!A:A,ShowReleaseDate!D:D)</f>
        <v>Quarter 2</v>
      </c>
    </row>
    <row r="170" spans="1:11" ht="27.75" x14ac:dyDescent="0.2">
      <c r="A170" s="1">
        <v>80119815</v>
      </c>
      <c r="B170" s="1" t="s">
        <v>691</v>
      </c>
      <c r="C170" s="1" t="s">
        <v>692</v>
      </c>
      <c r="D170" s="3" t="s">
        <v>693</v>
      </c>
      <c r="E170" s="3" t="s">
        <v>568</v>
      </c>
      <c r="F170" s="12" t="str">
        <f>_xlfn.XLOOKUP(A170,ShowCategory!B:B,ShowCategory!A:A)</f>
        <v>Dramas, Independent Movies</v>
      </c>
      <c r="G170" s="12">
        <f>_xlfn.XLOOKUP(A170,ShowRating!A:A,ShowRating!C:C)</f>
        <v>2</v>
      </c>
      <c r="H170" s="24" t="str">
        <f>_xlfn.XLOOKUP(A170,ShowRating!A:A,ShowRating!D:D)</f>
        <v>Neutral</v>
      </c>
      <c r="I170" s="24" t="str">
        <f>_xlfn.XLOOKUP(A170,ShowDescription!A:A,ShowDescription!B:B)</f>
        <v>Two determined Athenian attorneys spearhead a lawsuit against the British Museum for the return of the Parthenon Marbles to Greece.</v>
      </c>
      <c r="J170" s="28">
        <f>_xlfn.XLOOKUP(A170,ShowReleaseDate!A:A,ShowReleaseDate!B:B)</f>
        <v>42633</v>
      </c>
      <c r="K170" s="24" t="str">
        <f>_xlfn.XLOOKUP(A170,ShowReleaseDate!A:A,ShowReleaseDate!D:D)</f>
        <v>Quarter 2</v>
      </c>
    </row>
    <row r="171" spans="1:11" x14ac:dyDescent="0.2">
      <c r="A171" s="1">
        <v>80993149</v>
      </c>
      <c r="B171" s="1" t="s">
        <v>696</v>
      </c>
      <c r="C171" s="1" t="s">
        <v>697</v>
      </c>
      <c r="D171" s="3" t="s">
        <v>16</v>
      </c>
      <c r="E171" s="3" t="s">
        <v>182</v>
      </c>
      <c r="F171" s="12" t="str">
        <f>_xlfn.XLOOKUP(A171,ShowCategory!B:B,ShowCategory!A:A)</f>
        <v>Documentaries</v>
      </c>
      <c r="G171" s="12">
        <f>_xlfn.XLOOKUP(A171,ShowRating!A:A,ShowRating!C:C)</f>
        <v>4</v>
      </c>
      <c r="H171" s="24" t="str">
        <f>_xlfn.XLOOKUP(A171,ShowRating!A:A,ShowRating!D:D)</f>
        <v>Very Good</v>
      </c>
      <c r="I171" s="24" t="str">
        <f>_xlfn.XLOOKUP(A171,ShowDescription!A:A,ShowDescription!B:B)</f>
        <v>Friends, family and political titans recall the impact of Atlanta's Maynard Jackson, the first African-American mayor of a major Southern city.</v>
      </c>
      <c r="J171" s="28">
        <f>_xlfn.XLOOKUP(A171,ShowReleaseDate!A:A,ShowReleaseDate!B:B)</f>
        <v>43345</v>
      </c>
      <c r="K171" s="24" t="str">
        <f>_xlfn.XLOOKUP(A171,ShowReleaseDate!A:A,ShowReleaseDate!D:D)</f>
        <v>Quarter 2</v>
      </c>
    </row>
    <row r="172" spans="1:11" x14ac:dyDescent="0.2">
      <c r="A172" s="1">
        <v>80224294</v>
      </c>
      <c r="B172" s="1" t="s">
        <v>700</v>
      </c>
      <c r="D172" s="3" t="s">
        <v>134</v>
      </c>
      <c r="E172" s="3" t="s">
        <v>18</v>
      </c>
      <c r="F172" s="12" t="str">
        <f>_xlfn.XLOOKUP(A172,ShowCategory!B:B,ShowCategory!A:A)</f>
        <v>Crime TV Shows, International TV Shows, TV Action &amp; Adventure</v>
      </c>
      <c r="G172" s="12">
        <f>_xlfn.XLOOKUP(A172,ShowRating!A:A,ShowRating!C:C)</f>
        <v>3</v>
      </c>
      <c r="H172" s="24" t="str">
        <f>_xlfn.XLOOKUP(A172,ShowRating!A:A,ShowRating!D:D)</f>
        <v>Good</v>
      </c>
      <c r="I172" s="24" t="str">
        <f>_xlfn.XLOOKUP(A172,ShowDescription!A:A,ShowDescription!B:B)</f>
        <v>Inspired by Khon dance drama and Thai martial arts, a fighter scarred by the past joins forces with a determined cop to battle an organized crime ring.</v>
      </c>
      <c r="J172" s="28">
        <f>_xlfn.XLOOKUP(A172,ShowReleaseDate!A:A,ShowReleaseDate!B:B)</f>
        <v>43345</v>
      </c>
      <c r="K172" s="24" t="str">
        <f>_xlfn.XLOOKUP(A172,ShowReleaseDate!A:A,ShowReleaseDate!D:D)</f>
        <v>Quarter 2</v>
      </c>
    </row>
    <row r="173" spans="1:11" x14ac:dyDescent="0.2">
      <c r="A173" s="1">
        <v>80203776</v>
      </c>
      <c r="B173" s="1" t="s">
        <v>703</v>
      </c>
      <c r="C173" s="1" t="s">
        <v>704</v>
      </c>
      <c r="D173" s="3" t="s">
        <v>510</v>
      </c>
      <c r="E173" s="3" t="s">
        <v>223</v>
      </c>
      <c r="F173" s="12" t="str">
        <f>_xlfn.XLOOKUP(A173,ShowCategory!B:B,ShowCategory!A:A)</f>
        <v>Action &amp; Adventure, Comedies, International Movies</v>
      </c>
      <c r="G173" s="12">
        <f>_xlfn.XLOOKUP(A173,ShowRating!A:A,ShowRating!C:C)</f>
        <v>3</v>
      </c>
      <c r="H173" s="24" t="str">
        <f>_xlfn.XLOOKUP(A173,ShowRating!A:A,ShowRating!D:D)</f>
        <v>Good</v>
      </c>
      <c r="I173" s="24" t="str">
        <f>_xlfn.XLOOKUP(A173,ShowDescription!A:A,ShowDescription!B:B)</f>
        <v>A unconventional, efficient Interpol special agent goes rogue and assembles a team of thieves to catch a shadowy hacker called "The Ghost."</v>
      </c>
      <c r="J173" s="28">
        <f>_xlfn.XLOOKUP(A173,ShowReleaseDate!A:A,ShowReleaseDate!B:B)</f>
        <v>42980</v>
      </c>
      <c r="K173" s="24" t="str">
        <f>_xlfn.XLOOKUP(A173,ShowReleaseDate!A:A,ShowReleaseDate!D:D)</f>
        <v>Quarter 2</v>
      </c>
    </row>
    <row r="174" spans="1:11" x14ac:dyDescent="0.2">
      <c r="A174" s="1">
        <v>80143797</v>
      </c>
      <c r="B174" s="1" t="s">
        <v>707</v>
      </c>
      <c r="C174" s="1" t="s">
        <v>708</v>
      </c>
      <c r="D174" s="3" t="s">
        <v>398</v>
      </c>
      <c r="E174" s="3" t="s">
        <v>709</v>
      </c>
      <c r="F174" s="12" t="str">
        <f>_xlfn.XLOOKUP(A174,ShowCategory!B:B,ShowCategory!A:A)</f>
        <v>Comedies, Dramas, International Movies</v>
      </c>
      <c r="G174" s="12">
        <f>_xlfn.XLOOKUP(A174,ShowRating!A:A,ShowRating!C:C)</f>
        <v>2</v>
      </c>
      <c r="H174" s="24" t="str">
        <f>_xlfn.XLOOKUP(A174,ShowRating!A:A,ShowRating!D:D)</f>
        <v>Neutral</v>
      </c>
      <c r="I174" s="24" t="str">
        <f>_xlfn.XLOOKUP(A174,ShowDescription!A:A,ShowDescription!B:B)</f>
        <v>To qualify for an apartment reserved for singles, a married couple stages a divorce. But when her husband unexpectedly remarries, Li seeks justice.</v>
      </c>
      <c r="J174" s="28">
        <f>_xlfn.XLOOKUP(A174,ShowReleaseDate!A:A,ShowReleaseDate!B:B)</f>
        <v>42980</v>
      </c>
      <c r="K174" s="24" t="str">
        <f>_xlfn.XLOOKUP(A174,ShowReleaseDate!A:A,ShowReleaseDate!D:D)</f>
        <v>Quarter 2</v>
      </c>
    </row>
    <row r="175" spans="1:11" ht="27.75" x14ac:dyDescent="0.2">
      <c r="A175" s="1">
        <v>80161931</v>
      </c>
      <c r="B175" s="1" t="s">
        <v>711</v>
      </c>
      <c r="C175" s="1" t="s">
        <v>712</v>
      </c>
      <c r="D175" s="3" t="s">
        <v>16</v>
      </c>
      <c r="E175" s="3" t="s">
        <v>592</v>
      </c>
      <c r="F175" s="12" t="str">
        <f>_xlfn.XLOOKUP(A175,ShowCategory!B:B,ShowCategory!A:A)</f>
        <v>Dramas, Thrillers</v>
      </c>
      <c r="G175" s="12">
        <f>_xlfn.XLOOKUP(A175,ShowRating!A:A,ShowRating!C:C)</f>
        <v>3</v>
      </c>
      <c r="H175" s="24" t="str">
        <f>_xlfn.XLOOKUP(A175,ShowRating!A:A,ShowRating!D:D)</f>
        <v>Good</v>
      </c>
      <c r="I175" s="24" t="str">
        <f>_xlfn.XLOOKUP(A175,ShowDescription!A:A,ShowDescription!B:B)</f>
        <v>In rural Louisiana, a terse loner forges a redemptive bond with a woman he saved from a killer, but a violent past soon catches up with both of them.</v>
      </c>
      <c r="J175" s="28">
        <f>_xlfn.XLOOKUP(A175,ShowReleaseDate!A:A,ShowReleaseDate!B:B)</f>
        <v>42980</v>
      </c>
      <c r="K175" s="24" t="str">
        <f>_xlfn.XLOOKUP(A175,ShowReleaseDate!A:A,ShowReleaseDate!D:D)</f>
        <v>Quarter 2</v>
      </c>
    </row>
    <row r="176" spans="1:11" x14ac:dyDescent="0.2">
      <c r="A176" s="1">
        <v>80128096</v>
      </c>
      <c r="B176" s="1" t="s">
        <v>715</v>
      </c>
      <c r="E176" s="3" t="s">
        <v>18</v>
      </c>
      <c r="F176" s="12" t="str">
        <f>_xlfn.XLOOKUP(A176,ShowCategory!B:B,ShowCategory!A:A)</f>
        <v>Docuseries</v>
      </c>
      <c r="G176" s="12">
        <f>_xlfn.XLOOKUP(A176,ShowRating!A:A,ShowRating!C:C)</f>
        <v>2</v>
      </c>
      <c r="H176" s="24" t="str">
        <f>_xlfn.XLOOKUP(A176,ShowRating!A:A,ShowRating!D:D)</f>
        <v>Neutral</v>
      </c>
      <c r="I176" s="24" t="str">
        <f>_xlfn.XLOOKUP(A176,ShowDescription!A:A,ShowDescription!B:B)</f>
        <v>Sample the bold new flavors of France with chefs who are pushing the boundaries of fine dining and reinventing a rich culinary tradition.</v>
      </c>
      <c r="J176" s="28">
        <f>_xlfn.XLOOKUP(A176,ShowReleaseDate!A:A,ShowReleaseDate!B:B)</f>
        <v>42615</v>
      </c>
      <c r="K176" s="24" t="str">
        <f>_xlfn.XLOOKUP(A176,ShowReleaseDate!A:A,ShowReleaseDate!D:D)</f>
        <v>Quarter 2</v>
      </c>
    </row>
    <row r="177" spans="1:11" x14ac:dyDescent="0.2">
      <c r="A177" s="1">
        <v>80057610</v>
      </c>
      <c r="B177" s="1" t="s">
        <v>718</v>
      </c>
      <c r="D177" s="3" t="s">
        <v>16</v>
      </c>
      <c r="E177" s="3" t="s">
        <v>18</v>
      </c>
      <c r="F177" s="12" t="str">
        <f>_xlfn.XLOOKUP(A177,ShowCategory!B:B,ShowCategory!A:A)</f>
        <v>Kids' TV</v>
      </c>
      <c r="G177" s="12">
        <f>_xlfn.XLOOKUP(A177,ShowRating!A:A,ShowRating!C:C)</f>
        <v>3</v>
      </c>
      <c r="H177" s="24" t="str">
        <f>_xlfn.XLOOKUP(A177,ShowRating!A:A,ShowRating!D:D)</f>
        <v>Good</v>
      </c>
      <c r="I177" s="24" t="str">
        <f>_xlfn.XLOOKUP(A177,ShowDescription!A:A,ShowDescription!B:B)</f>
        <v>In a tale of bravery and heroism, fearless frogs go to war against the sinister scorpions and spiders that have teamed up to conquer the amphibians.</v>
      </c>
      <c r="J177" s="28">
        <f>_xlfn.XLOOKUP(A177,ShowReleaseDate!A:A,ShowReleaseDate!B:B)</f>
        <v>42615</v>
      </c>
      <c r="K177" s="24" t="str">
        <f>_xlfn.XLOOKUP(A177,ShowReleaseDate!A:A,ShowReleaseDate!D:D)</f>
        <v>Quarter 2</v>
      </c>
    </row>
    <row r="178" spans="1:11" x14ac:dyDescent="0.2">
      <c r="A178" s="1">
        <v>80017275</v>
      </c>
      <c r="B178" s="1" t="s">
        <v>720</v>
      </c>
      <c r="C178" s="1" t="s">
        <v>721</v>
      </c>
      <c r="D178" s="3" t="s">
        <v>722</v>
      </c>
      <c r="E178" s="3" t="s">
        <v>237</v>
      </c>
      <c r="F178" s="12" t="str">
        <f>_xlfn.XLOOKUP(A178,ShowCategory!B:B,ShowCategory!A:A)</f>
        <v>Dramas, International Movies</v>
      </c>
      <c r="G178" s="12">
        <f>_xlfn.XLOOKUP(A178,ShowRating!A:A,ShowRating!C:C)</f>
        <v>5</v>
      </c>
      <c r="H178" s="24" t="str">
        <f>_xlfn.XLOOKUP(A178,ShowRating!A:A,ShowRating!D:D)</f>
        <v>Excellent</v>
      </c>
      <c r="I178" s="24" t="str">
        <f>_xlfn.XLOOKUP(A178,ShowDescription!A:A,ShowDescription!B:B)</f>
        <v>On a summer night in 1890 Ireland, the unsettled daughter of aristocrats coaxes her father's valet to seduce her, though he's engaged to their cook.</v>
      </c>
      <c r="J178" s="28">
        <f>_xlfn.XLOOKUP(A178,ShowReleaseDate!A:A,ShowReleaseDate!B:B)</f>
        <v>42249</v>
      </c>
      <c r="K178" s="24" t="str">
        <f>_xlfn.XLOOKUP(A178,ShowReleaseDate!A:A,ShowReleaseDate!D:D)</f>
        <v>Quarter 2</v>
      </c>
    </row>
    <row r="179" spans="1:11" ht="27.75" x14ac:dyDescent="0.2">
      <c r="A179" s="1">
        <v>81107545</v>
      </c>
      <c r="B179" s="1" t="s">
        <v>725</v>
      </c>
      <c r="C179" s="1" t="s">
        <v>726</v>
      </c>
      <c r="D179" s="3" t="s">
        <v>167</v>
      </c>
      <c r="E179" s="3" t="s">
        <v>728</v>
      </c>
      <c r="F179" s="12" t="str">
        <f>_xlfn.XLOOKUP(A179,ShowCategory!B:B,ShowCategory!A:A)</f>
        <v>Dramas, International Movies, Romantic Movies</v>
      </c>
      <c r="G179" s="12">
        <f>_xlfn.XLOOKUP(A179,ShowRating!A:A,ShowRating!C:C)</f>
        <v>5</v>
      </c>
      <c r="H179" s="24" t="str">
        <f>_xlfn.XLOOKUP(A179,ShowRating!A:A,ShowRating!D:D)</f>
        <v>Excellent</v>
      </c>
      <c r="I179" s="24" t="str">
        <f>_xlfn.XLOOKUP(A179,ShowDescription!A:A,ShowDescription!B:B)</f>
        <v>An exalted but short-fused surgeon plunges into a spiral of drugs, alcohol and rage after his intense relationship with his girlfriend turbulently ends.</v>
      </c>
      <c r="J179" s="28">
        <f>_xlfn.XLOOKUP(A179,ShowReleaseDate!A:A,ShowReleaseDate!B:B)</f>
        <v>43727</v>
      </c>
      <c r="K179" s="24" t="str">
        <f>_xlfn.XLOOKUP(A179,ShowReleaseDate!A:A,ShowReleaseDate!D:D)</f>
        <v>Quarter 2</v>
      </c>
    </row>
    <row r="180" spans="1:11" ht="27.75" x14ac:dyDescent="0.2">
      <c r="A180" s="1">
        <v>70118953</v>
      </c>
      <c r="B180" s="1" t="s">
        <v>730</v>
      </c>
      <c r="C180" s="1" t="s">
        <v>731</v>
      </c>
      <c r="D180" s="3" t="s">
        <v>732</v>
      </c>
      <c r="E180" s="3" t="s">
        <v>733</v>
      </c>
      <c r="F180" s="12" t="str">
        <f>_xlfn.XLOOKUP(A180,ShowCategory!B:B,ShowCategory!A:A)</f>
        <v>Documentaries, International Movies</v>
      </c>
      <c r="G180" s="12">
        <f>_xlfn.XLOOKUP(A180,ShowRating!A:A,ShowRating!C:C)</f>
        <v>5</v>
      </c>
      <c r="H180" s="24" t="str">
        <f>_xlfn.XLOOKUP(A180,ShowRating!A:A,ShowRating!D:D)</f>
        <v>Excellent</v>
      </c>
      <c r="I180" s="24" t="str">
        <f>_xlfn.XLOOKUP(A180,ShowDescription!A:A,ShowDescription!B:B)</f>
        <v>This documentary examines the vital role water plays in human existence and the cause-and-effect interplay between oceans and the environment.</v>
      </c>
      <c r="J180" s="28">
        <f>_xlfn.XLOOKUP(A180,ShowReleaseDate!A:A,ShowReleaseDate!B:B)</f>
        <v>43727</v>
      </c>
      <c r="K180" s="24" t="str">
        <f>_xlfn.XLOOKUP(A180,ShowReleaseDate!A:A,ShowReleaseDate!D:D)</f>
        <v>Quarter 2</v>
      </c>
    </row>
    <row r="181" spans="1:11" ht="27.75" x14ac:dyDescent="0.2">
      <c r="A181" s="1">
        <v>80190449</v>
      </c>
      <c r="B181" s="1" t="s">
        <v>735</v>
      </c>
      <c r="C181" s="1" t="s">
        <v>736</v>
      </c>
      <c r="D181" s="3" t="s">
        <v>16</v>
      </c>
      <c r="E181" s="3" t="s">
        <v>135</v>
      </c>
      <c r="F181" s="12" t="str">
        <f>_xlfn.XLOOKUP(A181,ShowCategory!B:B,ShowCategory!A:A)</f>
        <v>Independent Movies, Sci-Fi &amp; Fantasy, Thrillers</v>
      </c>
      <c r="G181" s="12">
        <f>_xlfn.XLOOKUP(A181,ShowRating!A:A,ShowRating!C:C)</f>
        <v>3</v>
      </c>
      <c r="H181" s="24" t="str">
        <f>_xlfn.XLOOKUP(A181,ShowRating!A:A,ShowRating!D:D)</f>
        <v>Good</v>
      </c>
      <c r="I181" s="24" t="str">
        <f>_xlfn.XLOOKUP(A181,ShowDescription!A:A,ShowDescription!B:B)</f>
        <v>As kids, they escaped a UFO death cult. Now, two adult brothers seek answers after an old videotape surfaces and brings them back to where they began.</v>
      </c>
      <c r="J181" s="28">
        <f>_xlfn.XLOOKUP(A181,ShowReleaseDate!A:A,ShowReleaseDate!B:B)</f>
        <v>43362</v>
      </c>
      <c r="K181" s="24" t="str">
        <f>_xlfn.XLOOKUP(A181,ShowReleaseDate!A:A,ShowReleaseDate!D:D)</f>
        <v>Quarter 2</v>
      </c>
    </row>
    <row r="182" spans="1:11" x14ac:dyDescent="0.2">
      <c r="A182" s="1">
        <v>70259208</v>
      </c>
      <c r="B182" s="1" t="s">
        <v>740</v>
      </c>
      <c r="D182" s="3" t="s">
        <v>741</v>
      </c>
      <c r="E182" s="3" t="s">
        <v>18</v>
      </c>
      <c r="F182" s="12" t="str">
        <f>_xlfn.XLOOKUP(A182,ShowCategory!B:B,ShowCategory!A:A)</f>
        <v>Kids' TV</v>
      </c>
      <c r="G182" s="12">
        <f>_xlfn.XLOOKUP(A182,ShowRating!A:A,ShowRating!C:C)</f>
        <v>3</v>
      </c>
      <c r="H182" s="24" t="str">
        <f>_xlfn.XLOOKUP(A182,ShowRating!A:A,ShowRating!D:D)</f>
        <v>Good</v>
      </c>
      <c r="I182" s="24" t="str">
        <f>_xlfn.XLOOKUP(A182,ShowDescription!A:A,ShowDescription!B:B)</f>
        <v>Follow the adventure of four young transformers, Heatwave, Chase, Blades and Boulder, and their human counterparts: a family of emergency responders.</v>
      </c>
      <c r="J182" s="28">
        <f>_xlfn.XLOOKUP(A182,ShowReleaseDate!A:A,ShowReleaseDate!B:B)</f>
        <v>43362</v>
      </c>
      <c r="K182" s="24" t="str">
        <f>_xlfn.XLOOKUP(A182,ShowReleaseDate!A:A,ShowReleaseDate!D:D)</f>
        <v>Quarter 2</v>
      </c>
    </row>
    <row r="183" spans="1:11" x14ac:dyDescent="0.2">
      <c r="A183" s="1">
        <v>80163156</v>
      </c>
      <c r="B183" s="1" t="s">
        <v>743</v>
      </c>
      <c r="C183" s="1" t="s">
        <v>744</v>
      </c>
      <c r="D183" s="3" t="s">
        <v>16</v>
      </c>
      <c r="E183" s="3" t="s">
        <v>68</v>
      </c>
      <c r="F183" s="12" t="str">
        <f>_xlfn.XLOOKUP(A183,ShowCategory!B:B,ShowCategory!A:A)</f>
        <v>Stand-Up Comedy</v>
      </c>
      <c r="G183" s="12">
        <f>_xlfn.XLOOKUP(A183,ShowRating!A:A,ShowRating!C:C)</f>
        <v>2</v>
      </c>
      <c r="H183" s="24" t="str">
        <f>_xlfn.XLOOKUP(A183,ShowRating!A:A,ShowRating!D:D)</f>
        <v>Neutral</v>
      </c>
      <c r="I183" s="24" t="str">
        <f>_xlfn.XLOOKUP(A183,ShowDescription!A:A,ShowDescription!B:B)</f>
        <v>Jerry Seinfeld returns to the club that gave him his start in the 1970s, mixing iconic jokes with stories from his childhood and early days in comedy.</v>
      </c>
      <c r="J183" s="28">
        <f>_xlfn.XLOOKUP(A183,ShowReleaseDate!A:A,ShowReleaseDate!B:B)</f>
        <v>42997</v>
      </c>
      <c r="K183" s="24" t="str">
        <f>_xlfn.XLOOKUP(A183,ShowReleaseDate!A:A,ShowReleaseDate!D:D)</f>
        <v>Quarter 2</v>
      </c>
    </row>
    <row r="184" spans="1:11" x14ac:dyDescent="0.2">
      <c r="A184" s="1">
        <v>80176878</v>
      </c>
      <c r="B184" s="1" t="s">
        <v>748</v>
      </c>
      <c r="D184" s="3" t="s">
        <v>16</v>
      </c>
      <c r="E184" s="3" t="s">
        <v>18</v>
      </c>
      <c r="F184" s="12" t="str">
        <f>_xlfn.XLOOKUP(A184,ShowCategory!B:B,ShowCategory!A:A)</f>
        <v>Crime TV Shows, TV Dramas, TV Mysteries</v>
      </c>
      <c r="G184" s="12">
        <f>_xlfn.XLOOKUP(A184,ShowRating!A:A,ShowRating!C:C)</f>
        <v>3</v>
      </c>
      <c r="H184" s="24" t="str">
        <f>_xlfn.XLOOKUP(A184,ShowRating!A:A,ShowRating!D:D)</f>
        <v>Good</v>
      </c>
      <c r="I184" s="24" t="str">
        <f>_xlfn.XLOOKUP(A184,ShowDescription!A:A,ShowDescription!B:B)</f>
        <v>Faced with few clues and an increasingly panicked public, the FBI calls on a new kind of profiler to help track down the infamous Unabomber.</v>
      </c>
      <c r="J184" s="28">
        <f>_xlfn.XLOOKUP(A184,ShowReleaseDate!A:A,ShowReleaseDate!B:B)</f>
        <v>42997</v>
      </c>
      <c r="K184" s="24" t="str">
        <f>_xlfn.XLOOKUP(A184,ShowReleaseDate!A:A,ShowReleaseDate!D:D)</f>
        <v>Quarter 2</v>
      </c>
    </row>
    <row r="185" spans="1:11" ht="27.75" x14ac:dyDescent="0.2">
      <c r="A185" s="1">
        <v>80131281</v>
      </c>
      <c r="B185" s="1" t="s">
        <v>750</v>
      </c>
      <c r="E185" s="3" t="s">
        <v>71</v>
      </c>
      <c r="F185" s="12" t="str">
        <f>_xlfn.XLOOKUP(A185,ShowCategory!B:B,ShowCategory!A:A)</f>
        <v>Stand-Up Comedy</v>
      </c>
      <c r="G185" s="12">
        <f>_xlfn.XLOOKUP(A185,ShowRating!A:A,ShowRating!C:C)</f>
        <v>2</v>
      </c>
      <c r="H185" s="24" t="str">
        <f>_xlfn.XLOOKUP(A185,ShowRating!A:A,ShowRating!D:D)</f>
        <v>Neutral</v>
      </c>
      <c r="I185" s="24" t="str">
        <f>_xlfn.XLOOKUP(A185,ShowDescription!A:A,ShowDescription!B:B)</f>
        <v>Charismatic comedy pals Karol Modzelewski and Åukasz "Lotek" Lodkowski bring their mischievous brand of humor to Warsaw's Klub Hybrydy.</v>
      </c>
      <c r="J185" s="28">
        <f>_xlfn.XLOOKUP(A185,ShowReleaseDate!A:A,ShowReleaseDate!B:B)</f>
        <v>42632</v>
      </c>
      <c r="K185" s="24" t="str">
        <f>_xlfn.XLOOKUP(A185,ShowReleaseDate!A:A,ShowReleaseDate!D:D)</f>
        <v>Quarter 2</v>
      </c>
    </row>
    <row r="186" spans="1:11" ht="27.75" x14ac:dyDescent="0.2">
      <c r="A186" s="1">
        <v>80131374</v>
      </c>
      <c r="B186" s="1" t="s">
        <v>753</v>
      </c>
      <c r="E186" s="3" t="s">
        <v>71</v>
      </c>
      <c r="F186" s="12" t="str">
        <f>_xlfn.XLOOKUP(A186,ShowCategory!B:B,ShowCategory!A:A)</f>
        <v>Stand-Up Comedy</v>
      </c>
      <c r="G186" s="12">
        <f>_xlfn.XLOOKUP(A186,ShowRating!A:A,ShowRating!C:C)</f>
        <v>2</v>
      </c>
      <c r="H186" s="24" t="str">
        <f>_xlfn.XLOOKUP(A186,ShowRating!A:A,ShowRating!D:D)</f>
        <v>Neutral</v>
      </c>
      <c r="I186" s="24" t="str">
        <f>_xlfn.XLOOKUP(A186,ShowDescription!A:A,ShowDescription!B:B)</f>
        <v>Polish comedians RafaÅ‚ PaczeÅ› and Katarzyna Piasecka hit the stage at Warsaw's Klub Hybrydy for a night of funny anecdotes and sly jokes.</v>
      </c>
      <c r="J186" s="28">
        <f>_xlfn.XLOOKUP(A186,ShowReleaseDate!A:A,ShowReleaseDate!B:B)</f>
        <v>42632</v>
      </c>
      <c r="K186" s="24" t="str">
        <f>_xlfn.XLOOKUP(A186,ShowReleaseDate!A:A,ShowReleaseDate!D:D)</f>
        <v>Quarter 2</v>
      </c>
    </row>
    <row r="187" spans="1:11" ht="27.75" x14ac:dyDescent="0.2">
      <c r="A187" s="1">
        <v>80131436</v>
      </c>
      <c r="B187" s="1" t="s">
        <v>755</v>
      </c>
      <c r="E187" s="3" t="s">
        <v>756</v>
      </c>
      <c r="F187" s="12" t="str">
        <f>_xlfn.XLOOKUP(A187,ShowCategory!B:B,ShowCategory!A:A)</f>
        <v>Stand-Up Comedy</v>
      </c>
      <c r="G187" s="12">
        <f>_xlfn.XLOOKUP(A187,ShowRating!A:A,ShowRating!C:C)</f>
        <v>4</v>
      </c>
      <c r="H187" s="24" t="str">
        <f>_xlfn.XLOOKUP(A187,ShowRating!A:A,ShowRating!D:D)</f>
        <v>Very Good</v>
      </c>
      <c r="I187" s="24" t="str">
        <f>_xlfn.XLOOKUP(A187,ShowDescription!A:A,ShowDescription!B:B)</f>
        <v>Comedians Mariusz KaÅ‚amaga, Karol Kopiec and Wiolka Walaszczyk deliver an eclectic and energetic stand-up show at Klub Hybrydy in Warsaw.</v>
      </c>
      <c r="J187" s="28">
        <f>_xlfn.XLOOKUP(A187,ShowReleaseDate!A:A,ShowReleaseDate!B:B)</f>
        <v>42632</v>
      </c>
      <c r="K187" s="24" t="str">
        <f>_xlfn.XLOOKUP(A187,ShowReleaseDate!A:A,ShowReleaseDate!D:D)</f>
        <v>Quarter 2</v>
      </c>
    </row>
    <row r="188" spans="1:11" ht="27.75" x14ac:dyDescent="0.2">
      <c r="A188" s="1">
        <v>80131376</v>
      </c>
      <c r="B188" s="1" t="s">
        <v>758</v>
      </c>
      <c r="E188" s="3" t="s">
        <v>288</v>
      </c>
      <c r="F188" s="12" t="str">
        <f>_xlfn.XLOOKUP(A188,ShowCategory!B:B,ShowCategory!A:A)</f>
        <v>Stand-Up Comedy</v>
      </c>
      <c r="G188" s="12">
        <f>_xlfn.XLOOKUP(A188,ShowRating!A:A,ShowRating!C:C)</f>
        <v>3</v>
      </c>
      <c r="H188" s="24" t="str">
        <f>_xlfn.XLOOKUP(A188,ShowRating!A:A,ShowRating!D:D)</f>
        <v>Good</v>
      </c>
      <c r="I188" s="24" t="str">
        <f>_xlfn.XLOOKUP(A188,ShowDescription!A:A,ShowDescription!B:B)</f>
        <v>Young Polish comedians RafaÅ‚ BanaÅ› and MichaÅ‚ Leja present a high-energy stand-up show at Warsaw's Klub Hybrydy.</v>
      </c>
      <c r="J188" s="28">
        <f>_xlfn.XLOOKUP(A188,ShowReleaseDate!A:A,ShowReleaseDate!B:B)</f>
        <v>42632</v>
      </c>
      <c r="K188" s="24" t="str">
        <f>_xlfn.XLOOKUP(A188,ShowReleaseDate!A:A,ShowReleaseDate!D:D)</f>
        <v>Quarter 2</v>
      </c>
    </row>
    <row r="189" spans="1:11" ht="27.75" x14ac:dyDescent="0.2">
      <c r="A189" s="1">
        <v>80131435</v>
      </c>
      <c r="B189" s="1" t="s">
        <v>760</v>
      </c>
      <c r="E189" s="3" t="s">
        <v>646</v>
      </c>
      <c r="F189" s="12" t="str">
        <f>_xlfn.XLOOKUP(A189,ShowCategory!B:B,ShowCategory!A:A)</f>
        <v>Stand-Up Comedy</v>
      </c>
      <c r="G189" s="12">
        <f>_xlfn.XLOOKUP(A189,ShowRating!A:A,ShowRating!C:C)</f>
        <v>4</v>
      </c>
      <c r="H189" s="24" t="str">
        <f>_xlfn.XLOOKUP(A189,ShowRating!A:A,ShowRating!D:D)</f>
        <v>Very Good</v>
      </c>
      <c r="I189" s="24" t="str">
        <f>_xlfn.XLOOKUP(A189,ShowDescription!A:A,ShowDescription!B:B)</f>
        <v>"Recipe for Life" star RafaÅ‚ Rutkowski and Comedy Lab's Olka SzczÄ™Å›niak serve up humorous impressions and wry wit at Warsaw's Klub Hybrydy.</v>
      </c>
      <c r="J189" s="28">
        <f>_xlfn.XLOOKUP(A189,ShowReleaseDate!A:A,ShowReleaseDate!B:B)</f>
        <v>42632</v>
      </c>
      <c r="K189" s="24" t="str">
        <f>_xlfn.XLOOKUP(A189,ShowReleaseDate!A:A,ShowReleaseDate!D:D)</f>
        <v>Quarter 2</v>
      </c>
    </row>
    <row r="190" spans="1:11" ht="27.75" x14ac:dyDescent="0.2">
      <c r="A190" s="1">
        <v>80131375</v>
      </c>
      <c r="B190" s="1" t="s">
        <v>762</v>
      </c>
      <c r="E190" s="3" t="s">
        <v>646</v>
      </c>
      <c r="F190" s="12" t="str">
        <f>_xlfn.XLOOKUP(A190,ShowCategory!B:B,ShowCategory!A:A)</f>
        <v>Stand-Up Comedy</v>
      </c>
      <c r="G190" s="12">
        <f>_xlfn.XLOOKUP(A190,ShowRating!A:A,ShowRating!C:C)</f>
        <v>2</v>
      </c>
      <c r="H190" s="24" t="str">
        <f>_xlfn.XLOOKUP(A190,ShowRating!A:A,ShowRating!D:D)</f>
        <v>Neutral</v>
      </c>
      <c r="I190" s="24" t="str">
        <f>_xlfn.XLOOKUP(A190,ShowDescription!A:A,ShowDescription!B:B)</f>
        <v>Writer, actor and satirist Tomasz Jachimek teams up with comedian Jacek Stramik for a night of subversive stand-up at Klub Hybrydy in Warsaw.</v>
      </c>
      <c r="J190" s="28">
        <f>_xlfn.XLOOKUP(A190,ShowReleaseDate!A:A,ShowReleaseDate!B:B)</f>
        <v>42632</v>
      </c>
      <c r="K190" s="24" t="str">
        <f>_xlfn.XLOOKUP(A190,ShowReleaseDate!A:A,ShowReleaseDate!D:D)</f>
        <v>Quarter 2</v>
      </c>
    </row>
    <row r="191" spans="1:11" x14ac:dyDescent="0.2">
      <c r="A191" s="1">
        <v>80149143</v>
      </c>
      <c r="B191" s="1" t="s">
        <v>764</v>
      </c>
      <c r="C191" s="1" t="s">
        <v>765</v>
      </c>
      <c r="D191" s="3" t="s">
        <v>766</v>
      </c>
      <c r="E191" s="3" t="s">
        <v>135</v>
      </c>
      <c r="F191" s="12" t="str">
        <f>_xlfn.XLOOKUP(A191,ShowCategory!B:B,ShowCategory!A:A)</f>
        <v>Dramas, Thrillers</v>
      </c>
      <c r="G191" s="12">
        <f>_xlfn.XLOOKUP(A191,ShowRating!A:A,ShowRating!C:C)</f>
        <v>3</v>
      </c>
      <c r="H191" s="24" t="str">
        <f>_xlfn.XLOOKUP(A191,ShowRating!A:A,ShowRating!D:D)</f>
        <v>Good</v>
      </c>
      <c r="I191" s="24" t="str">
        <f>_xlfn.XLOOKUP(A191,ShowDescription!A:A,ShowDescription!B:B)</f>
        <v>When his photographer girlfriend vanishes, an L.A. graphic designer starts his own investigation and uncovers a web of deceit, crime and corruption.</v>
      </c>
      <c r="J191" s="28">
        <f>_xlfn.XLOOKUP(A191,ShowReleaseDate!A:A,ShowReleaseDate!B:B)</f>
        <v>43726</v>
      </c>
      <c r="K191" s="24" t="str">
        <f>_xlfn.XLOOKUP(A191,ShowReleaseDate!A:A,ShowReleaseDate!D:D)</f>
        <v>Quarter 2</v>
      </c>
    </row>
    <row r="192" spans="1:11" x14ac:dyDescent="0.2">
      <c r="A192" s="1">
        <v>81144925</v>
      </c>
      <c r="B192" s="1" t="s">
        <v>769</v>
      </c>
      <c r="D192" s="3" t="s">
        <v>314</v>
      </c>
      <c r="E192" s="3" t="s">
        <v>18</v>
      </c>
      <c r="F192" s="12" t="str">
        <f>_xlfn.XLOOKUP(A192,ShowCategory!B:B,ShowCategory!A:A)</f>
        <v>International TV Shows, Korean TV Shows, Romantic TV Shows</v>
      </c>
      <c r="G192" s="12">
        <f>_xlfn.XLOOKUP(A192,ShowRating!A:A,ShowRating!C:C)</f>
        <v>4</v>
      </c>
      <c r="H192" s="24" t="str">
        <f>_xlfn.XLOOKUP(A192,ShowRating!A:A,ShowRating!D:D)</f>
        <v>Very Good</v>
      </c>
      <c r="I192" s="24" t="str">
        <f>_xlfn.XLOOKUP(A192,ShowDescription!A:A,ShowDescription!B:B)</f>
        <v>Dongbaek is a single mother. When a potential new love enters her life, she finds ways to defy the social stigmas surrounding her.</v>
      </c>
      <c r="J192" s="28">
        <f>_xlfn.XLOOKUP(A192,ShowReleaseDate!A:A,ShowReleaseDate!B:B)</f>
        <v>43726</v>
      </c>
      <c r="K192" s="24" t="str">
        <f>_xlfn.XLOOKUP(A192,ShowReleaseDate!A:A,ShowReleaseDate!D:D)</f>
        <v>Quarter 2</v>
      </c>
    </row>
    <row r="193" spans="1:11" x14ac:dyDescent="0.2">
      <c r="A193" s="1">
        <v>80987075</v>
      </c>
      <c r="B193" s="1" t="s">
        <v>772</v>
      </c>
      <c r="C193" s="1" t="s">
        <v>773</v>
      </c>
      <c r="D193" s="3" t="s">
        <v>16</v>
      </c>
      <c r="E193" s="3" t="s">
        <v>350</v>
      </c>
      <c r="F193" s="12" t="str">
        <f>_xlfn.XLOOKUP(A193,ShowCategory!B:B,ShowCategory!A:A)</f>
        <v>Comedies</v>
      </c>
      <c r="G193" s="12">
        <f>_xlfn.XLOOKUP(A193,ShowRating!A:A,ShowRating!C:C)</f>
        <v>3</v>
      </c>
      <c r="H193" s="24" t="str">
        <f>_xlfn.XLOOKUP(A193,ShowRating!A:A,ShowRating!D:D)</f>
        <v>Good</v>
      </c>
      <c r="I193" s="24" t="str">
        <f>_xlfn.XLOOKUP(A193,ShowDescription!A:A,ShowDescription!B:B)</f>
        <v>When her class rank threatens her college plans, an ambitious teen convinces a nerdy peer to run for the school board to abolish the ranking system.</v>
      </c>
      <c r="J193" s="28">
        <f>_xlfn.XLOOKUP(A193,ShowReleaseDate!A:A,ShowReleaseDate!B:B)</f>
        <v>43361</v>
      </c>
      <c r="K193" s="24" t="str">
        <f>_xlfn.XLOOKUP(A193,ShowReleaseDate!A:A,ShowReleaseDate!D:D)</f>
        <v>Quarter 2</v>
      </c>
    </row>
    <row r="194" spans="1:11" x14ac:dyDescent="0.2">
      <c r="A194" s="1">
        <v>80192815</v>
      </c>
      <c r="B194" s="1" t="s">
        <v>776</v>
      </c>
      <c r="C194" s="1" t="s">
        <v>777</v>
      </c>
      <c r="D194" s="3" t="s">
        <v>16</v>
      </c>
      <c r="E194" s="3" t="s">
        <v>288</v>
      </c>
      <c r="F194" s="12" t="str">
        <f>_xlfn.XLOOKUP(A194,ShowCategory!B:B,ShowCategory!A:A)</f>
        <v>Children &amp; Family Movies</v>
      </c>
      <c r="G194" s="12">
        <f>_xlfn.XLOOKUP(A194,ShowRating!A:A,ShowRating!C:C)</f>
        <v>5</v>
      </c>
      <c r="H194" s="24" t="str">
        <f>_xlfn.XLOOKUP(A194,ShowRating!A:A,ShowRating!D:D)</f>
        <v>Excellent</v>
      </c>
      <c r="I194" s="24" t="str">
        <f>_xlfn.XLOOKUP(A194,ShowDescription!A:A,ShowDescription!B:B)</f>
        <v>While visiting Ken and exploring a coral reef, Barbie and her sisters make an amazing discovery and meet a mysterious new friend.</v>
      </c>
      <c r="J194" s="28">
        <f>_xlfn.XLOOKUP(A194,ShowReleaseDate!A:A,ShowReleaseDate!B:B)</f>
        <v>42996</v>
      </c>
      <c r="K194" s="24" t="str">
        <f>_xlfn.XLOOKUP(A194,ShowReleaseDate!A:A,ShowReleaseDate!D:D)</f>
        <v>Quarter 2</v>
      </c>
    </row>
    <row r="195" spans="1:11" x14ac:dyDescent="0.2">
      <c r="A195" s="1">
        <v>80136785</v>
      </c>
      <c r="B195" s="1" t="s">
        <v>780</v>
      </c>
      <c r="D195" s="3" t="s">
        <v>9</v>
      </c>
      <c r="E195" s="3" t="s">
        <v>18</v>
      </c>
      <c r="F195" s="12" t="str">
        <f>_xlfn.XLOOKUP(A195,ShowCategory!B:B,ShowCategory!A:A)</f>
        <v>International TV Shows, TV Dramas</v>
      </c>
      <c r="G195" s="12">
        <f>_xlfn.XLOOKUP(A195,ShowRating!A:A,ShowRating!C:C)</f>
        <v>3</v>
      </c>
      <c r="H195" s="24" t="str">
        <f>_xlfn.XLOOKUP(A195,ShowRating!A:A,ShowRating!D:D)</f>
        <v>Good</v>
      </c>
      <c r="I195" s="24" t="str">
        <f>_xlfn.XLOOKUP(A195,ShowDescription!A:A,ShowDescription!B:B)</f>
        <v>Teenage Xue Ming was forced to marry the man who raped her. Years after abandoning her young sons to find a better life, can she escape the guilt?</v>
      </c>
      <c r="J195" s="28">
        <f>_xlfn.XLOOKUP(A195,ShowReleaseDate!A:A,ShowReleaseDate!B:B)</f>
        <v>42996</v>
      </c>
      <c r="K195" s="24" t="str">
        <f>_xlfn.XLOOKUP(A195,ShowReleaseDate!A:A,ShowReleaseDate!D:D)</f>
        <v>Quarter 2</v>
      </c>
    </row>
    <row r="196" spans="1:11" x14ac:dyDescent="0.2">
      <c r="A196" s="1">
        <v>80135278</v>
      </c>
      <c r="B196" s="1" t="s">
        <v>782</v>
      </c>
      <c r="E196" s="3" t="s">
        <v>18</v>
      </c>
      <c r="F196" s="12" t="str">
        <f>_xlfn.XLOOKUP(A196,ShowCategory!B:B,ShowCategory!A:A)</f>
        <v>International TV Shows, TV Dramas</v>
      </c>
      <c r="G196" s="12">
        <f>_xlfn.XLOOKUP(A196,ShowRating!A:A,ShowRating!C:C)</f>
        <v>3</v>
      </c>
      <c r="H196" s="24" t="str">
        <f>_xlfn.XLOOKUP(A196,ShowRating!A:A,ShowRating!D:D)</f>
        <v>Good</v>
      </c>
      <c r="I196" s="24" t="str">
        <f>_xlfn.XLOOKUP(A196,ShowDescription!A:A,ShowDescription!B:B)</f>
        <v>The artistic pursuits of two childhood friends, an aspiring singer and a talented dancer, lead them to four other 20-somethings in a drumming group.</v>
      </c>
      <c r="J196" s="28">
        <f>_xlfn.XLOOKUP(A196,ShowReleaseDate!A:A,ShowReleaseDate!B:B)</f>
        <v>42996</v>
      </c>
      <c r="K196" s="24" t="str">
        <f>_xlfn.XLOOKUP(A196,ShowReleaseDate!A:A,ShowReleaseDate!D:D)</f>
        <v>Quarter 2</v>
      </c>
    </row>
    <row r="197" spans="1:11" x14ac:dyDescent="0.2">
      <c r="A197" s="1">
        <v>80136452</v>
      </c>
      <c r="B197" s="1" t="s">
        <v>784</v>
      </c>
      <c r="E197" s="3" t="s">
        <v>18</v>
      </c>
      <c r="F197" s="12" t="str">
        <f>_xlfn.XLOOKUP(A197,ShowCategory!B:B,ShowCategory!A:A)</f>
        <v>International TV Shows, TV Dramas</v>
      </c>
      <c r="G197" s="12">
        <f>_xlfn.XLOOKUP(A197,ShowRating!A:A,ShowRating!C:C)</f>
        <v>5</v>
      </c>
      <c r="H197" s="24" t="str">
        <f>_xlfn.XLOOKUP(A197,ShowRating!A:A,ShowRating!D:D)</f>
        <v>Excellent</v>
      </c>
      <c r="I197" s="24" t="str">
        <f>_xlfn.XLOOKUP(A197,ShowDescription!A:A,ShowDescription!B:B)</f>
        <v>A decade after college, a wake reunites five female friends struggling with illness, infidelity, toxic in-laws, spousal abuse and other life issues.</v>
      </c>
      <c r="J197" s="28">
        <f>_xlfn.XLOOKUP(A197,ShowReleaseDate!A:A,ShowReleaseDate!B:B)</f>
        <v>42996</v>
      </c>
      <c r="K197" s="24" t="str">
        <f>_xlfn.XLOOKUP(A197,ShowReleaseDate!A:A,ShowReleaseDate!D:D)</f>
        <v>Quarter 2</v>
      </c>
    </row>
    <row r="198" spans="1:11" x14ac:dyDescent="0.2">
      <c r="A198" s="1">
        <v>80066798</v>
      </c>
      <c r="B198" s="1" t="s">
        <v>786</v>
      </c>
      <c r="C198" s="1" t="s">
        <v>586</v>
      </c>
      <c r="D198" s="3" t="s">
        <v>16</v>
      </c>
      <c r="E198" s="3" t="s">
        <v>493</v>
      </c>
      <c r="F198" s="12" t="str">
        <f>_xlfn.XLOOKUP(A198,ShowCategory!B:B,ShowCategory!A:A)</f>
        <v>Documentaries, Music &amp; Musicals</v>
      </c>
      <c r="G198" s="12">
        <f>_xlfn.XLOOKUP(A198,ShowRating!A:A,ShowRating!C:C)</f>
        <v>3</v>
      </c>
      <c r="H198" s="24" t="str">
        <f>_xlfn.XLOOKUP(A198,ShowRating!A:A,ShowRating!D:D)</f>
        <v>Good</v>
      </c>
      <c r="I198" s="24" t="str">
        <f>_xlfn.XLOOKUP(A198,ShowDescription!A:A,ShowDescription!B:B)</f>
        <v>In a documentary with unparalleled access, discover the people and sounds that inspired rock 'n' roll legend Keith Richards from childhood to today.</v>
      </c>
      <c r="J198" s="28">
        <f>_xlfn.XLOOKUP(A198,ShowReleaseDate!A:A,ShowReleaseDate!B:B)</f>
        <v>42265</v>
      </c>
      <c r="K198" s="24" t="str">
        <f>_xlfn.XLOOKUP(A198,ShowReleaseDate!A:A,ShowReleaseDate!D:D)</f>
        <v>Quarter 2</v>
      </c>
    </row>
    <row r="199" spans="1:11" ht="27.75" x14ac:dyDescent="0.2">
      <c r="A199" s="1">
        <v>81147293</v>
      </c>
      <c r="B199" s="1" t="s">
        <v>789</v>
      </c>
      <c r="C199" s="1" t="s">
        <v>790</v>
      </c>
      <c r="D199" s="3" t="s">
        <v>16</v>
      </c>
      <c r="E199" s="3" t="s">
        <v>117</v>
      </c>
      <c r="F199" s="12" t="str">
        <f>_xlfn.XLOOKUP(A199,ShowCategory!B:B,ShowCategory!A:A)</f>
        <v>Horror Movies, Independent Movies</v>
      </c>
      <c r="G199" s="12">
        <f>_xlfn.XLOOKUP(A199,ShowRating!A:A,ShowRating!C:C)</f>
        <v>3</v>
      </c>
      <c r="H199" s="24" t="str">
        <f>_xlfn.XLOOKUP(A199,ShowRating!A:A,ShowRating!D:D)</f>
        <v>Good</v>
      </c>
      <c r="I199" s="24" t="str">
        <f>_xlfn.XLOOKUP(A199,ShowDescription!A:A,ShowDescription!B:B)</f>
        <v>When the ghost of her serial killer aunt seemingly resurfaces, Jordan must return to Silver Falls in hopes of finally putting an end to the torment.</v>
      </c>
      <c r="J199" s="28">
        <f>_xlfn.XLOOKUP(A199,ShowReleaseDate!A:A,ShowReleaseDate!B:B)</f>
        <v>43725</v>
      </c>
      <c r="K199" s="24" t="str">
        <f>_xlfn.XLOOKUP(A199,ShowReleaseDate!A:A,ShowReleaseDate!D:D)</f>
        <v>Quarter 2</v>
      </c>
    </row>
    <row r="200" spans="1:11" x14ac:dyDescent="0.2">
      <c r="A200" s="1">
        <v>70178604</v>
      </c>
      <c r="B200" s="1" t="s">
        <v>794</v>
      </c>
      <c r="D200" s="3" t="s">
        <v>16</v>
      </c>
      <c r="E200" s="3" t="s">
        <v>18</v>
      </c>
      <c r="F200" s="12" t="str">
        <f>_xlfn.XLOOKUP(A200,ShowCategory!B:B,ShowCategory!A:A)</f>
        <v>Docuseries, Science &amp; Nature TV</v>
      </c>
      <c r="G200" s="12">
        <f>_xlfn.XLOOKUP(A200,ShowRating!A:A,ShowRating!C:C)</f>
        <v>2</v>
      </c>
      <c r="H200" s="24" t="str">
        <f>_xlfn.XLOOKUP(A200,ShowRating!A:A,ShowRating!D:D)</f>
        <v>Neutral</v>
      </c>
      <c r="I200" s="24" t="str">
        <f>_xlfn.XLOOKUP(A200,ShowDescription!A:A,ShowDescription!B:B)</f>
        <v>Were ancient humans really behind some of the most important technological advances in civilized history, or did they have extraterrestrial help?</v>
      </c>
      <c r="J200" s="28">
        <f>_xlfn.XLOOKUP(A200,ShowReleaseDate!A:A,ShowReleaseDate!B:B)</f>
        <v>43725</v>
      </c>
      <c r="K200" s="24" t="str">
        <f>_xlfn.XLOOKUP(A200,ShowReleaseDate!A:A,ShowReleaseDate!D:D)</f>
        <v>Quarter 2</v>
      </c>
    </row>
    <row r="201" spans="1:11" x14ac:dyDescent="0.2">
      <c r="A201" s="1">
        <v>80991316</v>
      </c>
      <c r="B201" s="1" t="s">
        <v>796</v>
      </c>
      <c r="C201" s="1" t="s">
        <v>332</v>
      </c>
      <c r="D201" s="3" t="s">
        <v>9</v>
      </c>
      <c r="E201" s="3" t="s">
        <v>260</v>
      </c>
      <c r="F201" s="12" t="str">
        <f>_xlfn.XLOOKUP(A201,ShowCategory!B:B,ShowCategory!A:A)</f>
        <v>Action &amp; Adventure</v>
      </c>
      <c r="G201" s="12">
        <f>_xlfn.XLOOKUP(A201,ShowRating!A:A,ShowRating!C:C)</f>
        <v>3</v>
      </c>
      <c r="H201" s="24" t="str">
        <f>_xlfn.XLOOKUP(A201,ShowRating!A:A,ShowRating!D:D)</f>
        <v>Good</v>
      </c>
      <c r="I201" s="24" t="str">
        <f>_xlfn.XLOOKUP(A201,ShowDescription!A:A,ShowDescription!B:B)</f>
        <v>Betrayed by his loan shark brother, a hardened convict escapes from prison while on furlough to exact revenge against the people who made him a killer.</v>
      </c>
      <c r="J201" s="28">
        <f>_xlfn.XLOOKUP(A201,ShowReleaseDate!A:A,ShowReleaseDate!B:B)</f>
        <v>43725</v>
      </c>
      <c r="K201" s="24" t="str">
        <f>_xlfn.XLOOKUP(A201,ShowReleaseDate!A:A,ShowReleaseDate!D:D)</f>
        <v>Quarter 2</v>
      </c>
    </row>
    <row r="202" spans="1:11" ht="27.75" x14ac:dyDescent="0.2">
      <c r="A202" s="1">
        <v>80190588</v>
      </c>
      <c r="B202" s="1" t="s">
        <v>798</v>
      </c>
      <c r="C202" s="1" t="s">
        <v>799</v>
      </c>
      <c r="D202" s="3" t="s">
        <v>16</v>
      </c>
      <c r="E202" s="3" t="s">
        <v>643</v>
      </c>
      <c r="F202" s="12" t="str">
        <f>_xlfn.XLOOKUP(A202,ShowCategory!B:B,ShowCategory!A:A)</f>
        <v>Documentaries, Music &amp; Musicals</v>
      </c>
      <c r="G202" s="12">
        <f>_xlfn.XLOOKUP(A202,ShowRating!A:A,ShowRating!C:C)</f>
        <v>5</v>
      </c>
      <c r="H202" s="24" t="str">
        <f>_xlfn.XLOOKUP(A202,ShowRating!A:A,ShowRating!D:D)</f>
        <v>Excellent</v>
      </c>
      <c r="I202" s="24" t="str">
        <f>_xlfn.XLOOKUP(A202,ShowDescription!A:A,ShowDescription!B:B)</f>
        <v>This music-driven documentary charts Clive Davis' 50-year career as one of the world's most influential record moguls.</v>
      </c>
      <c r="J202" s="28">
        <f>_xlfn.XLOOKUP(A202,ShowReleaseDate!A:A,ShowReleaseDate!B:B)</f>
        <v>43725</v>
      </c>
      <c r="K202" s="24" t="str">
        <f>_xlfn.XLOOKUP(A202,ShowReleaseDate!A:A,ShowReleaseDate!D:D)</f>
        <v>Quarter 2</v>
      </c>
    </row>
    <row r="203" spans="1:11" x14ac:dyDescent="0.2">
      <c r="A203" s="1">
        <v>70124316</v>
      </c>
      <c r="B203" s="1" t="s">
        <v>801</v>
      </c>
      <c r="C203" s="1" t="s">
        <v>802</v>
      </c>
      <c r="D203" s="3" t="s">
        <v>459</v>
      </c>
      <c r="E203" s="3" t="s">
        <v>466</v>
      </c>
      <c r="F203" s="12" t="str">
        <f>_xlfn.XLOOKUP(A203,ShowCategory!B:B,ShowCategory!A:A)</f>
        <v>Action &amp; Adventure, International Movies</v>
      </c>
      <c r="G203" s="12">
        <f>_xlfn.XLOOKUP(A203,ShowRating!A:A,ShowRating!C:C)</f>
        <v>5</v>
      </c>
      <c r="H203" s="24" t="str">
        <f>_xlfn.XLOOKUP(A203,ShowRating!A:A,ShowRating!D:D)</f>
        <v>Excellent</v>
      </c>
      <c r="I203" s="24" t="str">
        <f>_xlfn.XLOOKUP(A203,ShowDescription!A:A,ShowDescription!B:B)</f>
        <v>When five ninjas whose fighting styles are based on natural elements unleash their fury on a rival school, a lone survivor vows deadly revenge.</v>
      </c>
      <c r="J203" s="28">
        <f>_xlfn.XLOOKUP(A203,ShowReleaseDate!A:A,ShowReleaseDate!B:B)</f>
        <v>43725</v>
      </c>
      <c r="K203" s="24" t="str">
        <f>_xlfn.XLOOKUP(A203,ShowReleaseDate!A:A,ShowReleaseDate!D:D)</f>
        <v>Quarter 2</v>
      </c>
    </row>
    <row r="204" spans="1:11" ht="27.75" x14ac:dyDescent="0.2">
      <c r="A204" s="1">
        <v>70229037</v>
      </c>
      <c r="B204" s="1" t="s">
        <v>804</v>
      </c>
      <c r="C204" s="1" t="s">
        <v>805</v>
      </c>
      <c r="D204" s="3" t="s">
        <v>16</v>
      </c>
      <c r="E204" s="3" t="s">
        <v>806</v>
      </c>
      <c r="F204" s="12" t="str">
        <f>_xlfn.XLOOKUP(A204,ShowCategory!B:B,ShowCategory!A:A)</f>
        <v>Stand-Up Comedy</v>
      </c>
      <c r="G204" s="12">
        <f>_xlfn.XLOOKUP(A204,ShowRating!A:A,ShowRating!C:C)</f>
        <v>2</v>
      </c>
      <c r="H204" s="24" t="str">
        <f>_xlfn.XLOOKUP(A204,ShowRating!A:A,ShowRating!D:D)</f>
        <v>Neutral</v>
      </c>
      <c r="I204" s="24" t="str">
        <f>_xlfn.XLOOKUP(A204,ShowDescription!A:A,ShowDescription!B:B)</f>
        <v>With his uproarious tirade on modern behavior and decorum, the popular comic tackles the question we've all asked in this hilarious standup special.</v>
      </c>
      <c r="J204" s="28">
        <f>_xlfn.XLOOKUP(A204,ShowReleaseDate!A:A,ShowReleaseDate!B:B)</f>
        <v>43725</v>
      </c>
      <c r="K204" s="24" t="str">
        <f>_xlfn.XLOOKUP(A204,ShowReleaseDate!A:A,ShowReleaseDate!D:D)</f>
        <v>Quarter 2</v>
      </c>
    </row>
    <row r="205" spans="1:11" x14ac:dyDescent="0.2">
      <c r="A205" s="1">
        <v>80219119</v>
      </c>
      <c r="B205" s="1" t="s">
        <v>808</v>
      </c>
      <c r="D205" s="3" t="s">
        <v>16</v>
      </c>
      <c r="E205" s="3" t="s">
        <v>18</v>
      </c>
      <c r="F205" s="12" t="str">
        <f>_xlfn.XLOOKUP(A205,ShowCategory!B:B,ShowCategory!A:A)</f>
        <v>Kids' TV, TV Comedies</v>
      </c>
      <c r="G205" s="12">
        <f>_xlfn.XLOOKUP(A205,ShowRating!A:A,ShowRating!C:C)</f>
        <v>3</v>
      </c>
      <c r="H205" s="24" t="str">
        <f>_xlfn.XLOOKUP(A205,ShowRating!A:A,ShowRating!D:D)</f>
        <v>Good</v>
      </c>
      <c r="I205" s="24" t="str">
        <f>_xlfn.XLOOKUP(A205,ShowDescription!A:A,ShowDescription!B:B)</f>
        <v>When zombies and monsters invade his hometown, a scrappy 13-year-old orphan teams up with his friends in hopes of surviving the chaos.</v>
      </c>
      <c r="J205" s="28">
        <f>_xlfn.XLOOKUP(A205,ShowReleaseDate!A:A,ShowReleaseDate!B:B)</f>
        <v>43725</v>
      </c>
      <c r="K205" s="24" t="str">
        <f>_xlfn.XLOOKUP(A205,ShowReleaseDate!A:A,ShowReleaseDate!D:D)</f>
        <v>Quarter 2</v>
      </c>
    </row>
    <row r="206" spans="1:11" x14ac:dyDescent="0.2">
      <c r="A206" s="1">
        <v>80037280</v>
      </c>
      <c r="B206" s="1" t="s">
        <v>810</v>
      </c>
      <c r="C206" s="1" t="s">
        <v>811</v>
      </c>
      <c r="D206" s="3" t="s">
        <v>636</v>
      </c>
      <c r="E206" s="3" t="s">
        <v>325</v>
      </c>
      <c r="F206" s="12" t="str">
        <f>_xlfn.XLOOKUP(A206,ShowCategory!B:B,ShowCategory!A:A)</f>
        <v>Horror Movies, Independent Movies</v>
      </c>
      <c r="G206" s="12">
        <f>_xlfn.XLOOKUP(A206,ShowRating!A:A,ShowRating!C:C)</f>
        <v>4</v>
      </c>
      <c r="H206" s="24" t="str">
        <f>_xlfn.XLOOKUP(A206,ShowRating!A:A,ShowRating!D:D)</f>
        <v>Very Good</v>
      </c>
      <c r="I206" s="24" t="str">
        <f>_xlfn.XLOOKUP(A206,ShowDescription!A:A,ShowDescription!B:B)</f>
        <v>Believing that a witch has cursed their family, pilgrims homesteading on the edge of a primeval New England forest become increasingly paranoid.</v>
      </c>
      <c r="J206" s="28">
        <f>_xlfn.XLOOKUP(A206,ShowReleaseDate!A:A,ShowReleaseDate!B:B)</f>
        <v>43360</v>
      </c>
      <c r="K206" s="24" t="str">
        <f>_xlfn.XLOOKUP(A206,ShowReleaseDate!A:A,ShowReleaseDate!D:D)</f>
        <v>Quarter 2</v>
      </c>
    </row>
    <row r="207" spans="1:11" x14ac:dyDescent="0.2">
      <c r="A207" s="1">
        <v>80165072</v>
      </c>
      <c r="B207" s="1" t="s">
        <v>814</v>
      </c>
      <c r="D207" s="3" t="s">
        <v>9</v>
      </c>
      <c r="E207" s="3" t="s">
        <v>18</v>
      </c>
      <c r="F207" s="12" t="str">
        <f>_xlfn.XLOOKUP(A207,ShowCategory!B:B,ShowCategory!A:A)</f>
        <v>British TV Shows, Crime TV Shows, Docuseries</v>
      </c>
      <c r="G207" s="12">
        <f>_xlfn.XLOOKUP(A207,ShowRating!A:A,ShowRating!C:C)</f>
        <v>2</v>
      </c>
      <c r="H207" s="24" t="str">
        <f>_xlfn.XLOOKUP(A207,ShowRating!A:A,ShowRating!D:D)</f>
        <v>Neutral</v>
      </c>
      <c r="I207" s="24" t="str">
        <f>_xlfn.XLOOKUP(A207,ShowDescription!A:A,ShowDescription!B:B)</f>
        <v>Crime journalist Donal MacIntyre reveals how deadly the internet can be as he dissects the technological methods behind heinous acts.</v>
      </c>
      <c r="J207" s="28">
        <f>_xlfn.XLOOKUP(A207,ShowReleaseDate!A:A,ShowReleaseDate!B:B)</f>
        <v>42995</v>
      </c>
      <c r="K207" s="24" t="str">
        <f>_xlfn.XLOOKUP(A207,ShowReleaseDate!A:A,ShowReleaseDate!D:D)</f>
        <v>Quarter 2</v>
      </c>
    </row>
    <row r="208" spans="1:11" x14ac:dyDescent="0.2">
      <c r="A208" s="1">
        <v>80058248</v>
      </c>
      <c r="B208" s="1" t="s">
        <v>818</v>
      </c>
      <c r="C208" s="1" t="s">
        <v>819</v>
      </c>
      <c r="D208" s="3" t="s">
        <v>16</v>
      </c>
      <c r="E208" s="3" t="s">
        <v>536</v>
      </c>
      <c r="F208" s="12" t="str">
        <f>_xlfn.XLOOKUP(A208,ShowCategory!B:B,ShowCategory!A:A)</f>
        <v>Action &amp; Adventure, Dramas</v>
      </c>
      <c r="G208" s="12">
        <f>_xlfn.XLOOKUP(A208,ShowRating!A:A,ShowRating!C:C)</f>
        <v>2</v>
      </c>
      <c r="H208" s="24" t="str">
        <f>_xlfn.XLOOKUP(A208,ShowRating!A:A,ShowRating!D:D)</f>
        <v>Neutral</v>
      </c>
      <c r="I208" s="24" t="str">
        <f>_xlfn.XLOOKUP(A208,ShowDescription!A:A,ShowDescription!B:B)</f>
        <v>Hell-bent on avenging his wife's murder, Stanley Hill summons an old partner's help in exposing a cover-up by crooked cops and slimy politicians.</v>
      </c>
      <c r="J208" s="28">
        <f>_xlfn.XLOOKUP(A208,ShowReleaseDate!A:A,ShowReleaseDate!B:B)</f>
        <v>43724</v>
      </c>
      <c r="K208" s="24" t="str">
        <f>_xlfn.XLOOKUP(A208,ShowReleaseDate!A:A,ShowReleaseDate!D:D)</f>
        <v>Quarter 2</v>
      </c>
    </row>
    <row r="209" spans="1:11" x14ac:dyDescent="0.2">
      <c r="A209" s="1">
        <v>70307661</v>
      </c>
      <c r="B209" s="1" t="s">
        <v>822</v>
      </c>
      <c r="C209" s="1" t="s">
        <v>823</v>
      </c>
      <c r="D209" s="3" t="s">
        <v>16</v>
      </c>
      <c r="E209" s="3" t="s">
        <v>270</v>
      </c>
      <c r="F209" s="12" t="str">
        <f>_xlfn.XLOOKUP(A209,ShowCategory!B:B,ShowCategory!A:A)</f>
        <v>Horror Movies, Thrillers</v>
      </c>
      <c r="G209" s="12">
        <f>_xlfn.XLOOKUP(A209,ShowRating!A:A,ShowRating!C:C)</f>
        <v>4</v>
      </c>
      <c r="H209" s="24" t="str">
        <f>_xlfn.XLOOKUP(A209,ShowRating!A:A,ShowRating!D:D)</f>
        <v>Very Good</v>
      </c>
      <c r="I209" s="24" t="str">
        <f>_xlfn.XLOOKUP(A209,ShowDescription!A:A,ShowDescription!B:B)</f>
        <v>A beautiful tomb raider and her crew hunt for treasure in the catacombs of Paris and find themselves in a hellish underworld.</v>
      </c>
      <c r="J209" s="28">
        <f>_xlfn.XLOOKUP(A209,ShowReleaseDate!A:A,ShowReleaseDate!B:B)</f>
        <v>43359</v>
      </c>
      <c r="K209" s="24" t="str">
        <f>_xlfn.XLOOKUP(A209,ShowReleaseDate!A:A,ShowReleaseDate!D:D)</f>
        <v>Quarter 2</v>
      </c>
    </row>
    <row r="210" spans="1:11" x14ac:dyDescent="0.2">
      <c r="A210" s="1">
        <v>70117312</v>
      </c>
      <c r="B210" s="1" t="s">
        <v>826</v>
      </c>
      <c r="C210" s="1" t="s">
        <v>827</v>
      </c>
      <c r="D210" s="3" t="s">
        <v>828</v>
      </c>
      <c r="E210" s="3" t="s">
        <v>135</v>
      </c>
      <c r="F210" s="12" t="str">
        <f>_xlfn.XLOOKUP(A210,ShowCategory!B:B,ShowCategory!A:A)</f>
        <v>Action &amp; Adventure, Comedies, Cult Movies</v>
      </c>
      <c r="G210" s="12">
        <f>_xlfn.XLOOKUP(A210,ShowRating!A:A,ShowRating!C:C)</f>
        <v>3</v>
      </c>
      <c r="H210" s="24" t="str">
        <f>_xlfn.XLOOKUP(A210,ShowRating!A:A,ShowRating!D:D)</f>
        <v>Good</v>
      </c>
      <c r="I210" s="24" t="str">
        <f>_xlfn.XLOOKUP(A210,ShowDescription!A:A,ShowDescription!B:B)</f>
        <v>Dreamy delivery girl Ramona captures Scott Pilgrim's heart, but he must vanquish all seven of her evil exes in martial arts battles to win her love.</v>
      </c>
      <c r="J210" s="28">
        <f>_xlfn.XLOOKUP(A210,ShowReleaseDate!A:A,ShowReleaseDate!B:B)</f>
        <v>43359</v>
      </c>
      <c r="K210" s="24" t="str">
        <f>_xlfn.XLOOKUP(A210,ShowReleaseDate!A:A,ShowReleaseDate!D:D)</f>
        <v>Quarter 2</v>
      </c>
    </row>
    <row r="211" spans="1:11" x14ac:dyDescent="0.2">
      <c r="A211" s="1">
        <v>80092885</v>
      </c>
      <c r="B211" s="1" t="s">
        <v>831</v>
      </c>
      <c r="C211" s="1" t="s">
        <v>832</v>
      </c>
      <c r="D211" s="3" t="s">
        <v>741</v>
      </c>
      <c r="E211" s="3" t="s">
        <v>386</v>
      </c>
      <c r="F211" s="12" t="str">
        <f>_xlfn.XLOOKUP(A211,ShowCategory!B:B,ShowCategory!A:A)</f>
        <v>International Movies, Sci-Fi &amp; Fantasy, Thrillers</v>
      </c>
      <c r="G211" s="12">
        <f>_xlfn.XLOOKUP(A211,ShowRating!A:A,ShowRating!C:C)</f>
        <v>5</v>
      </c>
      <c r="H211" s="24" t="str">
        <f>_xlfn.XLOOKUP(A211,ShowRating!A:A,ShowRating!D:D)</f>
        <v>Excellent</v>
      </c>
      <c r="I211" s="24" t="str">
        <f>_xlfn.XLOOKUP(A211,ShowDescription!A:A,ShowDescription!B:B)</f>
        <v>Trapped in a lab and stuck in a time loop, a disoriented couple fends off masked raiders while harboring a new energy source that could save humanity.</v>
      </c>
      <c r="J211" s="28">
        <f>_xlfn.XLOOKUP(A211,ShowReleaseDate!A:A,ShowReleaseDate!B:B)</f>
        <v>42629</v>
      </c>
      <c r="K211" s="24" t="str">
        <f>_xlfn.XLOOKUP(A211,ShowReleaseDate!A:A,ShowReleaseDate!D:D)</f>
        <v>Quarter 2</v>
      </c>
    </row>
    <row r="212" spans="1:11" ht="27.75" x14ac:dyDescent="0.2">
      <c r="A212" s="1">
        <v>80108371</v>
      </c>
      <c r="B212" s="1" t="s">
        <v>835</v>
      </c>
      <c r="C212" s="1" t="s">
        <v>544</v>
      </c>
      <c r="D212" s="3" t="s">
        <v>16</v>
      </c>
      <c r="E212" s="3" t="s">
        <v>42</v>
      </c>
      <c r="F212" s="12" t="str">
        <f>_xlfn.XLOOKUP(A212,ShowCategory!B:B,ShowCategory!A:A)</f>
        <v>Stand-Up Comedy</v>
      </c>
      <c r="G212" s="12">
        <f>_xlfn.XLOOKUP(A212,ShowRating!A:A,ShowRating!C:C)</f>
        <v>5</v>
      </c>
      <c r="H212" s="24" t="str">
        <f>_xlfn.XLOOKUP(A212,ShowRating!A:A,ShowRating!D:D)</f>
        <v>Excellent</v>
      </c>
      <c r="I212" s="24" t="str">
        <f>_xlfn.XLOOKUP(A212,ShowDescription!A:A,ShowDescription!B:B)</f>
        <v>Donning his signature suit and fedora, the dapper comic offers a unique spin on getting old, the presidential election and "Honky Tonk Badonkadonk."</v>
      </c>
      <c r="J212" s="28">
        <f>_xlfn.XLOOKUP(A212,ShowReleaseDate!A:A,ShowReleaseDate!B:B)</f>
        <v>42629</v>
      </c>
      <c r="K212" s="24" t="str">
        <f>_xlfn.XLOOKUP(A212,ShowReleaseDate!A:A,ShowReleaseDate!D:D)</f>
        <v>Quarter 2</v>
      </c>
    </row>
    <row r="213" spans="1:11" x14ac:dyDescent="0.2">
      <c r="A213" s="1">
        <v>70129452</v>
      </c>
      <c r="B213" s="1" t="s">
        <v>837</v>
      </c>
      <c r="C213" s="1" t="s">
        <v>838</v>
      </c>
      <c r="D213" s="3" t="s">
        <v>16</v>
      </c>
      <c r="E213" s="3" t="s">
        <v>733</v>
      </c>
      <c r="F213" s="12" t="str">
        <f>_xlfn.XLOOKUP(A213,ShowCategory!B:B,ShowCategory!A:A)</f>
        <v>Movies</v>
      </c>
      <c r="G213" s="12">
        <f>_xlfn.XLOOKUP(A213,ShowRating!A:A,ShowRating!C:C)</f>
        <v>5</v>
      </c>
      <c r="H213" s="24" t="str">
        <f>_xlfn.XLOOKUP(A213,ShowRating!A:A,ShowRating!D:D)</f>
        <v>Excellent</v>
      </c>
      <c r="I213" s="24" t="str">
        <f>_xlfn.XLOOKUP(A213,ShowDescription!A:A,ShowDescription!B:B)</f>
        <v>Emmy-winning comedy writer Louis C.K. brings his caustic wit to Milwaukee, offering up his unique and uncensored take on sex, parenting and more.</v>
      </c>
      <c r="J213" s="28">
        <f>_xlfn.XLOOKUP(A213,ShowReleaseDate!A:A,ShowReleaseDate!B:B)</f>
        <v>42629</v>
      </c>
      <c r="K213" s="24" t="str">
        <f>_xlfn.XLOOKUP(A213,ShowReleaseDate!A:A,ShowReleaseDate!D:D)</f>
        <v>Quarter 2</v>
      </c>
    </row>
    <row r="214" spans="1:11" ht="27.75" x14ac:dyDescent="0.2">
      <c r="A214" s="1">
        <v>80045805</v>
      </c>
      <c r="B214" s="1" t="s">
        <v>841</v>
      </c>
      <c r="C214" s="1" t="s">
        <v>842</v>
      </c>
      <c r="D214" s="3" t="s">
        <v>16</v>
      </c>
      <c r="E214" s="3" t="s">
        <v>270</v>
      </c>
      <c r="F214" s="12" t="str">
        <f>_xlfn.XLOOKUP(A214,ShowCategory!B:B,ShowCategory!A:A)</f>
        <v>Documentaries</v>
      </c>
      <c r="G214" s="12">
        <f>_xlfn.XLOOKUP(A214,ShowRating!A:A,ShowRating!C:C)</f>
        <v>5</v>
      </c>
      <c r="H214" s="24" t="str">
        <f>_xlfn.XLOOKUP(A214,ShowRating!A:A,ShowRating!D:D)</f>
        <v>Excellent</v>
      </c>
      <c r="I214" s="24" t="str">
        <f>_xlfn.XLOOKUP(A214,ShowDescription!A:A,ShowDescription!B:B)</f>
        <v>Three childhood friends attempt to finish the pet project they've worked on for over 30 years: re-creating "Raiders of the Lost Ark" shot for shot.</v>
      </c>
      <c r="J214" s="28">
        <f>_xlfn.XLOOKUP(A214,ShowReleaseDate!A:A,ShowReleaseDate!B:B)</f>
        <v>42629</v>
      </c>
      <c r="K214" s="24" t="str">
        <f>_xlfn.XLOOKUP(A214,ShowReleaseDate!A:A,ShowReleaseDate!D:D)</f>
        <v>Quarter 2</v>
      </c>
    </row>
    <row r="215" spans="1:11" ht="27.75" x14ac:dyDescent="0.2">
      <c r="A215" s="1">
        <v>80101827</v>
      </c>
      <c r="B215" s="1" t="s">
        <v>844</v>
      </c>
      <c r="C215" s="1" t="s">
        <v>845</v>
      </c>
      <c r="D215" s="3" t="s">
        <v>9</v>
      </c>
      <c r="E215" s="3" t="s">
        <v>846</v>
      </c>
      <c r="F215" s="12" t="str">
        <f>_xlfn.XLOOKUP(A215,ShowCategory!B:B,ShowCategory!A:A)</f>
        <v>Documentaries</v>
      </c>
      <c r="G215" s="12">
        <f>_xlfn.XLOOKUP(A215,ShowRating!A:A,ShowRating!C:C)</f>
        <v>3</v>
      </c>
      <c r="H215" s="24" t="str">
        <f>_xlfn.XLOOKUP(A215,ShowRating!A:A,ShowRating!D:D)</f>
        <v>Good</v>
      </c>
      <c r="I215" s="24" t="str">
        <f>_xlfn.XLOOKUP(A215,ShowDescription!A:A,ShowDescription!B:B)</f>
        <v>As daily airstrikes pound civilian targets in Syria, a group of indomitable first responders risk their lives to rescue victims from the rubble.</v>
      </c>
      <c r="J215" s="28">
        <f>_xlfn.XLOOKUP(A215,ShowReleaseDate!A:A,ShowReleaseDate!B:B)</f>
        <v>42629</v>
      </c>
      <c r="K215" s="24" t="str">
        <f>_xlfn.XLOOKUP(A215,ShowReleaseDate!A:A,ShowReleaseDate!D:D)</f>
        <v>Quarter 2</v>
      </c>
    </row>
    <row r="216" spans="1:11" x14ac:dyDescent="0.2">
      <c r="A216" s="1">
        <v>70251519</v>
      </c>
      <c r="B216" s="1" t="s">
        <v>848</v>
      </c>
      <c r="D216" s="3" t="s">
        <v>16</v>
      </c>
      <c r="E216" s="3" t="s">
        <v>18</v>
      </c>
      <c r="F216" s="12" t="str">
        <f>_xlfn.XLOOKUP(A216,ShowCategory!B:B,ShowCategory!A:A)</f>
        <v>Docuseries</v>
      </c>
      <c r="G216" s="12">
        <f>_xlfn.XLOOKUP(A216,ShowRating!A:A,ShowRating!C:C)</f>
        <v>5</v>
      </c>
      <c r="H216" s="24" t="str">
        <f>_xlfn.XLOOKUP(A216,ShowRating!A:A,ShowRating!D:D)</f>
        <v>Excellent</v>
      </c>
      <c r="I216" s="24" t="str">
        <f>_xlfn.XLOOKUP(A216,ShowDescription!A:A,ShowDescription!B:B)</f>
        <v>This engaging documentary series shares the surprising backstories of familiar institutions like the Pentagon, West Point and the Playboy Mansion.</v>
      </c>
      <c r="J216" s="28">
        <f>_xlfn.XLOOKUP(A216,ShowReleaseDate!A:A,ShowReleaseDate!B:B)</f>
        <v>43723</v>
      </c>
      <c r="K216" s="24" t="str">
        <f>_xlfn.XLOOKUP(A216,ShowReleaseDate!A:A,ShowReleaseDate!D:D)</f>
        <v>Quarter 2</v>
      </c>
    </row>
    <row r="217" spans="1:11" x14ac:dyDescent="0.2">
      <c r="A217" s="1">
        <v>81174992</v>
      </c>
      <c r="B217" s="1" t="s">
        <v>851</v>
      </c>
      <c r="D217" s="3" t="s">
        <v>852</v>
      </c>
      <c r="E217" s="3" t="s">
        <v>18</v>
      </c>
      <c r="F217" s="12" t="str">
        <f>_xlfn.XLOOKUP(A217,ShowCategory!B:B,ShowCategory!A:A)</f>
        <v>Anime Series, Kids' TV</v>
      </c>
      <c r="G217" s="12">
        <f>_xlfn.XLOOKUP(A217,ShowRating!A:A,ShowRating!C:C)</f>
        <v>3</v>
      </c>
      <c r="H217" s="24" t="str">
        <f>_xlfn.XLOOKUP(A217,ShowRating!A:A,ShowRating!D:D)</f>
        <v>Good</v>
      </c>
      <c r="I217" s="24" t="str">
        <f>_xlfn.XLOOKUP(A217,ShowDescription!A:A,ShowDescription!B:B)</f>
        <v>Dan Kouzo and his pals bond with mysterious creatures known as Bakugan while fighting sinister forces out to control the world.</v>
      </c>
      <c r="J217" s="28">
        <f>_xlfn.XLOOKUP(A217,ShowReleaseDate!A:A,ShowReleaseDate!B:B)</f>
        <v>43723</v>
      </c>
      <c r="K217" s="24" t="str">
        <f>_xlfn.XLOOKUP(A217,ShowReleaseDate!A:A,ShowReleaseDate!D:D)</f>
        <v>Quarter 2</v>
      </c>
    </row>
    <row r="218" spans="1:11" x14ac:dyDescent="0.2">
      <c r="A218" s="1">
        <v>81044365</v>
      </c>
      <c r="B218" s="1" t="s">
        <v>855</v>
      </c>
      <c r="D218" s="3" t="s">
        <v>16</v>
      </c>
      <c r="E218" s="3" t="s">
        <v>18</v>
      </c>
      <c r="F218" s="12" t="str">
        <f>_xlfn.XLOOKUP(A218,ShowCategory!B:B,ShowCategory!A:A)</f>
        <v>Crime TV Shows, Docuseries</v>
      </c>
      <c r="G218" s="12">
        <f>_xlfn.XLOOKUP(A218,ShowRating!A:A,ShowRating!C:C)</f>
        <v>5</v>
      </c>
      <c r="H218" s="24" t="str">
        <f>_xlfn.XLOOKUP(A218,ShowRating!A:A,ShowRating!D:D)</f>
        <v>Excellent</v>
      </c>
      <c r="I218" s="24" t="str">
        <f>_xlfn.XLOOKUP(A218,ShowDescription!A:A,ShowDescription!B:B)</f>
        <v>Masterful detectives utilize forensic science and criminal psychology to re-examine long-standing cases.</v>
      </c>
      <c r="J218" s="28">
        <f>_xlfn.XLOOKUP(A218,ShowReleaseDate!A:A,ShowReleaseDate!B:B)</f>
        <v>43723</v>
      </c>
      <c r="K218" s="24" t="str">
        <f>_xlfn.XLOOKUP(A218,ShowReleaseDate!A:A,ShowReleaseDate!D:D)</f>
        <v>Quarter 2</v>
      </c>
    </row>
    <row r="219" spans="1:11" ht="27.75" x14ac:dyDescent="0.2">
      <c r="A219" s="1">
        <v>81030342</v>
      </c>
      <c r="B219" s="1" t="s">
        <v>858</v>
      </c>
      <c r="C219" s="1" t="s">
        <v>859</v>
      </c>
      <c r="D219" s="3" t="s">
        <v>16</v>
      </c>
      <c r="E219" s="3" t="s">
        <v>288</v>
      </c>
      <c r="F219" s="12" t="str">
        <f>_xlfn.XLOOKUP(A219,ShowCategory!B:B,ShowCategory!A:A)</f>
        <v>Documentaries, International Movies, Music &amp; Musicals</v>
      </c>
      <c r="G219" s="12">
        <f>_xlfn.XLOOKUP(A219,ShowRating!A:A,ShowRating!C:C)</f>
        <v>2</v>
      </c>
      <c r="H219" s="24" t="str">
        <f>_xlfn.XLOOKUP(A219,ShowRating!A:A,ShowRating!D:D)</f>
        <v>Neutral</v>
      </c>
      <c r="I219" s="24" t="str">
        <f>_xlfn.XLOOKUP(A219,ShowDescription!A:A,ShowDescription!B:B)</f>
        <v>The beloved norteÃ±o band Los Tigres del Norte performs for the inmates of Folsom Prison on the 50th anniversary of Johnny Cash's iconic concert.</v>
      </c>
      <c r="J219" s="28">
        <f>_xlfn.XLOOKUP(A219,ShowReleaseDate!A:A,ShowReleaseDate!B:B)</f>
        <v>43723</v>
      </c>
      <c r="K219" s="24" t="str">
        <f>_xlfn.XLOOKUP(A219,ShowReleaseDate!A:A,ShowReleaseDate!D:D)</f>
        <v>Quarter 2</v>
      </c>
    </row>
    <row r="220" spans="1:11" x14ac:dyDescent="0.2">
      <c r="A220" s="1">
        <v>70143865</v>
      </c>
      <c r="B220" s="1" t="s">
        <v>862</v>
      </c>
      <c r="D220" s="3" t="s">
        <v>16</v>
      </c>
      <c r="E220" s="3" t="s">
        <v>18</v>
      </c>
      <c r="F220" s="12" t="str">
        <f>_xlfn.XLOOKUP(A220,ShowCategory!B:B,ShowCategory!A:A)</f>
        <v>Reality TV</v>
      </c>
      <c r="G220" s="12">
        <f>_xlfn.XLOOKUP(A220,ShowRating!A:A,ShowRating!C:C)</f>
        <v>2</v>
      </c>
      <c r="H220" s="24" t="str">
        <f>_xlfn.XLOOKUP(A220,ShowRating!A:A,ShowRating!D:D)</f>
        <v>Neutral</v>
      </c>
      <c r="I220" s="24" t="str">
        <f>_xlfn.XLOOKUP(A220,ShowDescription!A:A,ShowDescription!B:B)</f>
        <v>Father Richard Harrison, son Rick and grandson Corey appraise an array of strange objects brought into their Gold &amp; Silver Pawn Shop in Las Vegas.</v>
      </c>
      <c r="J220" s="28">
        <f>_xlfn.XLOOKUP(A220,ShowReleaseDate!A:A,ShowReleaseDate!B:B)</f>
        <v>43723</v>
      </c>
      <c r="K220" s="24" t="str">
        <f>_xlfn.XLOOKUP(A220,ShowReleaseDate!A:A,ShowReleaseDate!D:D)</f>
        <v>Quarter 2</v>
      </c>
    </row>
    <row r="221" spans="1:11" x14ac:dyDescent="0.2">
      <c r="A221" s="1">
        <v>70054723</v>
      </c>
      <c r="B221" s="1" t="s">
        <v>865</v>
      </c>
      <c r="C221" s="1" t="s">
        <v>866</v>
      </c>
      <c r="D221" s="3" t="s">
        <v>16</v>
      </c>
      <c r="E221" s="3" t="s">
        <v>11</v>
      </c>
      <c r="F221" s="12" t="str">
        <f>_xlfn.XLOOKUP(A221,ShowCategory!B:B,ShowCategory!A:A)</f>
        <v>Documentaries</v>
      </c>
      <c r="G221" s="12">
        <f>_xlfn.XLOOKUP(A221,ShowRating!A:A,ShowRating!C:C)</f>
        <v>3</v>
      </c>
      <c r="H221" s="24" t="str">
        <f>_xlfn.XLOOKUP(A221,ShowRating!A:A,ShowRating!D:D)</f>
        <v>Good</v>
      </c>
      <c r="I221" s="24" t="str">
        <f>_xlfn.XLOOKUP(A221,ShowDescription!A:A,ShowDescription!B:B)</f>
        <v>This moving documentary chronicles the unshakeable romance between a couple who met and fell in love while imprisoned in a Nazi concentration camp.</v>
      </c>
      <c r="J221" s="28">
        <f>_xlfn.XLOOKUP(A221,ShowReleaseDate!A:A,ShowReleaseDate!B:B)</f>
        <v>43723</v>
      </c>
      <c r="K221" s="24" t="str">
        <f>_xlfn.XLOOKUP(A221,ShowReleaseDate!A:A,ShowReleaseDate!D:D)</f>
        <v>Quarter 2</v>
      </c>
    </row>
    <row r="222" spans="1:11" x14ac:dyDescent="0.2">
      <c r="A222" s="1">
        <v>81069393</v>
      </c>
      <c r="B222" s="1" t="s">
        <v>868</v>
      </c>
      <c r="D222" s="3" t="s">
        <v>16</v>
      </c>
      <c r="E222" s="3" t="s">
        <v>18</v>
      </c>
      <c r="F222" s="12" t="str">
        <f>_xlfn.XLOOKUP(A222,ShowCategory!B:B,ShowCategory!A:A)</f>
        <v>Docuseries</v>
      </c>
      <c r="G222" s="12">
        <f>_xlfn.XLOOKUP(A222,ShowRating!A:A,ShowRating!C:C)</f>
        <v>3</v>
      </c>
      <c r="H222" s="24" t="str">
        <f>_xlfn.XLOOKUP(A222,ShowRating!A:A,ShowRating!D:D)</f>
        <v>Good</v>
      </c>
      <c r="I222" s="24" t="str">
        <f>_xlfn.XLOOKUP(A222,ShowDescription!A:A,ShowDescription!B:B)</f>
        <v>In this documentary series on the tangled history of allegations against musician R. Kelly, women give detailed accounts of sexual and mental abuse.</v>
      </c>
      <c r="J222" s="28">
        <f>_xlfn.XLOOKUP(A222,ShowReleaseDate!A:A,ShowReleaseDate!B:B)</f>
        <v>43723</v>
      </c>
      <c r="K222" s="24" t="str">
        <f>_xlfn.XLOOKUP(A222,ShowReleaseDate!A:A,ShowReleaseDate!D:D)</f>
        <v>Quarter 2</v>
      </c>
    </row>
    <row r="223" spans="1:11" x14ac:dyDescent="0.2">
      <c r="A223" s="1">
        <v>80012550</v>
      </c>
      <c r="B223" s="1" t="s">
        <v>870</v>
      </c>
      <c r="D223" s="3" t="s">
        <v>16</v>
      </c>
      <c r="E223" s="3" t="s">
        <v>18</v>
      </c>
      <c r="F223" s="12" t="str">
        <f>_xlfn.XLOOKUP(A223,ShowCategory!B:B,ShowCategory!A:A)</f>
        <v>Docuseries</v>
      </c>
      <c r="G223" s="12">
        <f>_xlfn.XLOOKUP(A223,ShowRating!A:A,ShowRating!C:C)</f>
        <v>4</v>
      </c>
      <c r="H223" s="24" t="str">
        <f>_xlfn.XLOOKUP(A223,ShowRating!A:A,ShowRating!D:D)</f>
        <v>Very Good</v>
      </c>
      <c r="I223" s="24" t="str">
        <f>_xlfn.XLOOKUP(A223,ShowDescription!A:A,ShowDescription!B:B)</f>
        <v>On an ominous island off of Nova Scotia, two brothers chase historical theories on a quest for enigmatic treasure.</v>
      </c>
      <c r="J223" s="28">
        <f>_xlfn.XLOOKUP(A223,ShowReleaseDate!A:A,ShowReleaseDate!B:B)</f>
        <v>43723</v>
      </c>
      <c r="K223" s="24" t="str">
        <f>_xlfn.XLOOKUP(A223,ShowReleaseDate!A:A,ShowReleaseDate!D:D)</f>
        <v>Quarter 2</v>
      </c>
    </row>
    <row r="224" spans="1:11" ht="27.75" x14ac:dyDescent="0.2">
      <c r="A224" s="1">
        <v>81131761</v>
      </c>
      <c r="B224" s="1" t="s">
        <v>872</v>
      </c>
      <c r="C224" s="1" t="s">
        <v>873</v>
      </c>
      <c r="D224" s="3" t="s">
        <v>16</v>
      </c>
      <c r="E224" s="3" t="s">
        <v>192</v>
      </c>
      <c r="F224" s="12" t="str">
        <f>_xlfn.XLOOKUP(A224,ShowCategory!B:B,ShowCategory!A:A)</f>
        <v>Movies</v>
      </c>
      <c r="G224" s="12">
        <f>_xlfn.XLOOKUP(A224,ShowRating!A:A,ShowRating!C:C)</f>
        <v>5</v>
      </c>
      <c r="H224" s="24" t="str">
        <f>_xlfn.XLOOKUP(A224,ShowRating!A:A,ShowRating!D:D)</f>
        <v>Excellent</v>
      </c>
      <c r="I224" s="24" t="str">
        <f>_xlfn.XLOOKUP(A224,ShowDescription!A:A,ShowDescription!B:B)</f>
        <v>A frontier sheriff tries to protect his sadistic son from a Chinese railroad worker hellbent on revenge.</v>
      </c>
      <c r="J224" s="28">
        <f>_xlfn.XLOOKUP(A224,ShowReleaseDate!A:A,ShowReleaseDate!B:B)</f>
        <v>43723</v>
      </c>
      <c r="K224" s="24" t="str">
        <f>_xlfn.XLOOKUP(A224,ShowReleaseDate!A:A,ShowReleaseDate!D:D)</f>
        <v>Quarter 2</v>
      </c>
    </row>
    <row r="225" spans="1:11" x14ac:dyDescent="0.2">
      <c r="A225" s="1">
        <v>81176196</v>
      </c>
      <c r="B225" s="1" t="s">
        <v>875</v>
      </c>
      <c r="D225" s="3" t="s">
        <v>16</v>
      </c>
      <c r="E225" s="3" t="s">
        <v>18</v>
      </c>
      <c r="F225" s="12" t="str">
        <f>_xlfn.XLOOKUP(A225,ShowCategory!B:B,ShowCategory!A:A)</f>
        <v>Reality TV</v>
      </c>
      <c r="G225" s="12">
        <f>_xlfn.XLOOKUP(A225,ShowRating!A:A,ShowRating!C:C)</f>
        <v>3</v>
      </c>
      <c r="H225" s="24" t="str">
        <f>_xlfn.XLOOKUP(A225,ShowRating!A:A,ShowRating!D:D)</f>
        <v>Good</v>
      </c>
      <c r="I225" s="24" t="str">
        <f>_xlfn.XLOOKUP(A225,ShowDescription!A:A,ShowDescription!B:B)</f>
        <v>Young lyricists between the ages of 12 and 16 compete for a chance to sign to Jermaine Dupri's label while being mentored by hip-hop and R&amp;B's finest.</v>
      </c>
      <c r="J225" s="28">
        <f>_xlfn.XLOOKUP(A225,ShowReleaseDate!A:A,ShowReleaseDate!B:B)</f>
        <v>43723</v>
      </c>
      <c r="K225" s="24" t="str">
        <f>_xlfn.XLOOKUP(A225,ShowReleaseDate!A:A,ShowReleaseDate!D:D)</f>
        <v>Quarter 2</v>
      </c>
    </row>
    <row r="226" spans="1:11" x14ac:dyDescent="0.2">
      <c r="A226" s="1">
        <v>70143831</v>
      </c>
      <c r="B226" s="1" t="s">
        <v>877</v>
      </c>
      <c r="D226" s="3" t="s">
        <v>16</v>
      </c>
      <c r="E226" s="3" t="s">
        <v>18</v>
      </c>
      <c r="F226" s="12" t="str">
        <f>_xlfn.XLOOKUP(A226,ShowCategory!B:B,ShowCategory!A:A)</f>
        <v>Docuseries, Science &amp; Nature TV</v>
      </c>
      <c r="G226" s="12">
        <f>_xlfn.XLOOKUP(A226,ShowRating!A:A,ShowRating!C:C)</f>
        <v>3</v>
      </c>
      <c r="H226" s="24" t="str">
        <f>_xlfn.XLOOKUP(A226,ShowRating!A:A,ShowRating!D:D)</f>
        <v>Good</v>
      </c>
      <c r="I226" s="24" t="str">
        <f>_xlfn.XLOOKUP(A226,ShowDescription!A:A,ShowDescription!B:B)</f>
        <v>Discover the secrets of the universe in this series that pairs animation with insights on distant planets, black holes and other celestial marvels.</v>
      </c>
      <c r="J226" s="28">
        <f>_xlfn.XLOOKUP(A226,ShowReleaseDate!A:A,ShowReleaseDate!B:B)</f>
        <v>43723</v>
      </c>
      <c r="K226" s="24" t="str">
        <f>_xlfn.XLOOKUP(A226,ShowReleaseDate!A:A,ShowReleaseDate!D:D)</f>
        <v>Quarter 2</v>
      </c>
    </row>
    <row r="227" spans="1:11" x14ac:dyDescent="0.2">
      <c r="A227" s="1">
        <v>81003648</v>
      </c>
      <c r="B227" s="1" t="s">
        <v>879</v>
      </c>
      <c r="D227" s="3" t="s">
        <v>880</v>
      </c>
      <c r="E227" s="3" t="s">
        <v>18</v>
      </c>
      <c r="F227" s="12" t="str">
        <f>_xlfn.XLOOKUP(A227,ShowCategory!B:B,ShowCategory!A:A)</f>
        <v>Crime TV Shows, International TV Shows, TV Dramas</v>
      </c>
      <c r="G227" s="12">
        <f>_xlfn.XLOOKUP(A227,ShowRating!A:A,ShowRating!C:C)</f>
        <v>5</v>
      </c>
      <c r="H227" s="24" t="str">
        <f>_xlfn.XLOOKUP(A227,ShowRating!A:A,ShowRating!D:D)</f>
        <v>Excellent</v>
      </c>
      <c r="I227" s="24" t="str">
        <f>_xlfn.XLOOKUP(A227,ShowDescription!A:A,ShowDescription!B:B)</f>
        <v>In a village by the Lebanon-Syria border, the head of an arms-smuggling clan contends with family conflicts, power struggles and complicated love.</v>
      </c>
      <c r="J227" s="28">
        <f>_xlfn.XLOOKUP(A227,ShowReleaseDate!A:A,ShowReleaseDate!B:B)</f>
        <v>43358</v>
      </c>
      <c r="K227" s="24" t="str">
        <f>_xlfn.XLOOKUP(A227,ShowReleaseDate!A:A,ShowReleaseDate!D:D)</f>
        <v>Quarter 2</v>
      </c>
    </row>
    <row r="228" spans="1:11" x14ac:dyDescent="0.2">
      <c r="A228" s="1">
        <v>81016326</v>
      </c>
      <c r="B228" s="1" t="s">
        <v>883</v>
      </c>
      <c r="C228" s="1" t="s">
        <v>884</v>
      </c>
      <c r="D228" s="3" t="s">
        <v>393</v>
      </c>
      <c r="E228" s="3" t="s">
        <v>107</v>
      </c>
      <c r="F228" s="12" t="str">
        <f>_xlfn.XLOOKUP(A228,ShowCategory!B:B,ShowCategory!A:A)</f>
        <v>Comedies, Dramas, International Movies</v>
      </c>
      <c r="G228" s="12">
        <f>_xlfn.XLOOKUP(A228,ShowRating!A:A,ShowRating!C:C)</f>
        <v>4</v>
      </c>
      <c r="H228" s="24" t="str">
        <f>_xlfn.XLOOKUP(A228,ShowRating!A:A,ShowRating!D:D)</f>
        <v>Very Good</v>
      </c>
      <c r="I228" s="24" t="str">
        <f>_xlfn.XLOOKUP(A228,ShowDescription!A:A,ShowDescription!B:B)</f>
        <v>A group of friends reunites for a vacation amid nature, where they laugh about their shared history and bond over difficult truths.</v>
      </c>
      <c r="J228" s="28">
        <f>_xlfn.XLOOKUP(A228,ShowReleaseDate!A:A,ShowReleaseDate!B:B)</f>
        <v>43358</v>
      </c>
      <c r="K228" s="24" t="str">
        <f>_xlfn.XLOOKUP(A228,ShowReleaseDate!A:A,ShowReleaseDate!D:D)</f>
        <v>Quarter 2</v>
      </c>
    </row>
    <row r="229" spans="1:11" ht="27.75" x14ac:dyDescent="0.2">
      <c r="A229" s="1">
        <v>80241102</v>
      </c>
      <c r="B229" s="1" t="s">
        <v>886</v>
      </c>
      <c r="D229" s="3" t="s">
        <v>9</v>
      </c>
      <c r="E229" s="3" t="s">
        <v>18</v>
      </c>
      <c r="F229" s="12" t="str">
        <f>_xlfn.XLOOKUP(A229,ShowCategory!B:B,ShowCategory!A:A)</f>
        <v>British TV Shows, International TV Shows, Reality TV</v>
      </c>
      <c r="G229" s="12">
        <f>_xlfn.XLOOKUP(A229,ShowRating!A:A,ShowRating!C:C)</f>
        <v>3</v>
      </c>
      <c r="H229" s="24" t="str">
        <f>_xlfn.XLOOKUP(A229,ShowRating!A:A,ShowRating!D:D)</f>
        <v>Good</v>
      </c>
      <c r="I229" s="24" t="str">
        <f>_xlfn.XLOOKUP(A229,ShowDescription!A:A,ShowDescription!B:B)</f>
        <v>Engineer Dick Strawbridge and craftsman Will Hardie tour eight unique cabins built for a pop-up hotel in Wales, and construct No. 9 on their own.</v>
      </c>
      <c r="J229" s="28">
        <f>_xlfn.XLOOKUP(A229,ShowReleaseDate!A:A,ShowReleaseDate!B:B)</f>
        <v>43358</v>
      </c>
      <c r="K229" s="24" t="str">
        <f>_xlfn.XLOOKUP(A229,ShowReleaseDate!A:A,ShowReleaseDate!D:D)</f>
        <v>Quarter 2</v>
      </c>
    </row>
    <row r="230" spans="1:11" x14ac:dyDescent="0.2">
      <c r="A230" s="1">
        <v>80227777</v>
      </c>
      <c r="B230" s="1" t="s">
        <v>889</v>
      </c>
      <c r="C230" s="1" t="s">
        <v>890</v>
      </c>
      <c r="D230" s="3" t="s">
        <v>891</v>
      </c>
      <c r="E230" s="3" t="s">
        <v>325</v>
      </c>
      <c r="F230" s="12" t="str">
        <f>_xlfn.XLOOKUP(A230,ShowCategory!B:B,ShowCategory!A:A)</f>
        <v>Dramas, International Movies</v>
      </c>
      <c r="G230" s="12">
        <f>_xlfn.XLOOKUP(A230,ShowRating!A:A,ShowRating!C:C)</f>
        <v>2</v>
      </c>
      <c r="H230" s="24" t="str">
        <f>_xlfn.XLOOKUP(A230,ShowRating!A:A,ShowRating!D:D)</f>
        <v>Neutral</v>
      </c>
      <c r="I230" s="24" t="str">
        <f>_xlfn.XLOOKUP(A230,ShowDescription!A:A,ShowDescription!B:B)</f>
        <v>A low-level drug dealer decides to move up the ranks of the illegal narcotics trade in Darndale, Dublin, putting him and his gang on a violent path.</v>
      </c>
      <c r="J230" s="28">
        <f>_xlfn.XLOOKUP(A230,ShowReleaseDate!A:A,ShowReleaseDate!B:B)</f>
        <v>43358</v>
      </c>
      <c r="K230" s="24" t="str">
        <f>_xlfn.XLOOKUP(A230,ShowReleaseDate!A:A,ShowReleaseDate!D:D)</f>
        <v>Quarter 2</v>
      </c>
    </row>
    <row r="231" spans="1:11" x14ac:dyDescent="0.2">
      <c r="A231" s="1">
        <v>81018233</v>
      </c>
      <c r="B231" s="1" t="s">
        <v>893</v>
      </c>
      <c r="C231" s="1" t="s">
        <v>894</v>
      </c>
      <c r="D231" s="3" t="s">
        <v>167</v>
      </c>
      <c r="E231" s="3" t="s">
        <v>895</v>
      </c>
      <c r="F231" s="12" t="str">
        <f>_xlfn.XLOOKUP(A231,ShowCategory!B:B,ShowCategory!A:A)</f>
        <v>Dramas, International Movies, Romantic Movies</v>
      </c>
      <c r="G231" s="12">
        <f>_xlfn.XLOOKUP(A231,ShowRating!A:A,ShowRating!C:C)</f>
        <v>5</v>
      </c>
      <c r="H231" s="24" t="str">
        <f>_xlfn.XLOOKUP(A231,ShowRating!A:A,ShowRating!D:D)</f>
        <v>Excellent</v>
      </c>
      <c r="I231" s="24" t="str">
        <f>_xlfn.XLOOKUP(A231,ShowDescription!A:A,ShowDescription!B:B)</f>
        <v>Two young adults with families on opposite ends of the political spectrum fall in love in a Kerala city torn by violence.</v>
      </c>
      <c r="J231" s="28">
        <f>_xlfn.XLOOKUP(A231,ShowReleaseDate!A:A,ShowReleaseDate!B:B)</f>
        <v>43358</v>
      </c>
      <c r="K231" s="24" t="str">
        <f>_xlfn.XLOOKUP(A231,ShowReleaseDate!A:A,ShowReleaseDate!D:D)</f>
        <v>Quarter 2</v>
      </c>
    </row>
    <row r="232" spans="1:11" x14ac:dyDescent="0.2">
      <c r="A232" s="1">
        <v>81016317</v>
      </c>
      <c r="B232" s="1" t="s">
        <v>897</v>
      </c>
      <c r="C232" s="1" t="s">
        <v>898</v>
      </c>
      <c r="D232" s="3" t="s">
        <v>393</v>
      </c>
      <c r="E232" s="3" t="s">
        <v>345</v>
      </c>
      <c r="F232" s="12" t="str">
        <f>_xlfn.XLOOKUP(A232,ShowCategory!B:B,ShowCategory!A:A)</f>
        <v>Dramas, International Movies, Romantic Movies</v>
      </c>
      <c r="G232" s="12">
        <f>_xlfn.XLOOKUP(A232,ShowRating!A:A,ShowRating!C:C)</f>
        <v>5</v>
      </c>
      <c r="H232" s="24" t="str">
        <f>_xlfn.XLOOKUP(A232,ShowRating!A:A,ShowRating!D:D)</f>
        <v>Excellent</v>
      </c>
      <c r="I232" s="24" t="str">
        <f>_xlfn.XLOOKUP(A232,ShowDescription!A:A,ShowDescription!B:B)</f>
        <v>Sparks fly between the new girl at school and the misfit with a passion for music. Yet the world threatens to put a stop to their innocent love song.</v>
      </c>
      <c r="J232" s="28">
        <f>_xlfn.XLOOKUP(A232,ShowReleaseDate!A:A,ShowReleaseDate!B:B)</f>
        <v>43358</v>
      </c>
      <c r="K232" s="24" t="str">
        <f>_xlfn.XLOOKUP(A232,ShowReleaseDate!A:A,ShowReleaseDate!D:D)</f>
        <v>Quarter 2</v>
      </c>
    </row>
    <row r="233" spans="1:11" x14ac:dyDescent="0.2">
      <c r="A233" s="1">
        <v>81016337</v>
      </c>
      <c r="B233" s="1" t="s">
        <v>900</v>
      </c>
      <c r="C233" s="1" t="s">
        <v>901</v>
      </c>
      <c r="D233" s="3" t="s">
        <v>393</v>
      </c>
      <c r="E233" s="3" t="s">
        <v>902</v>
      </c>
      <c r="F233" s="12" t="str">
        <f>_xlfn.XLOOKUP(A233,ShowCategory!B:B,ShowCategory!A:A)</f>
        <v>Dramas, International Movies</v>
      </c>
      <c r="G233" s="12">
        <f>_xlfn.XLOOKUP(A233,ShowRating!A:A,ShowRating!C:C)</f>
        <v>2</v>
      </c>
      <c r="H233" s="24" t="str">
        <f>_xlfn.XLOOKUP(A233,ShowRating!A:A,ShowRating!D:D)</f>
        <v>Neutral</v>
      </c>
      <c r="I233" s="24" t="str">
        <f>_xlfn.XLOOKUP(A233,ShowDescription!A:A,ShowDescription!B:B)</f>
        <v>Indonesian activist Soe Hok Gie experiences a political awakening during the tumultuous regimes of Suharto and Sukarno. Inspired by true events.</v>
      </c>
      <c r="J233" s="28">
        <f>_xlfn.XLOOKUP(A233,ShowReleaseDate!A:A,ShowReleaseDate!B:B)</f>
        <v>43358</v>
      </c>
      <c r="K233" s="24" t="str">
        <f>_xlfn.XLOOKUP(A233,ShowReleaseDate!A:A,ShowReleaseDate!D:D)</f>
        <v>Quarter 2</v>
      </c>
    </row>
    <row r="234" spans="1:11" x14ac:dyDescent="0.2">
      <c r="A234" s="1">
        <v>81018234</v>
      </c>
      <c r="B234" s="1" t="s">
        <v>904</v>
      </c>
      <c r="C234" s="1" t="s">
        <v>905</v>
      </c>
      <c r="D234" s="3" t="s">
        <v>167</v>
      </c>
      <c r="E234" s="3" t="s">
        <v>255</v>
      </c>
      <c r="F234" s="12" t="str">
        <f>_xlfn.XLOOKUP(A234,ShowCategory!B:B,ShowCategory!A:A)</f>
        <v>Action &amp; Adventure, Dramas, International Movies</v>
      </c>
      <c r="G234" s="12">
        <f>_xlfn.XLOOKUP(A234,ShowRating!A:A,ShowRating!C:C)</f>
        <v>3</v>
      </c>
      <c r="H234" s="24" t="str">
        <f>_xlfn.XLOOKUP(A234,ShowRating!A:A,ShowRating!D:D)</f>
        <v>Good</v>
      </c>
      <c r="I234" s="24" t="str">
        <f>_xlfn.XLOOKUP(A234,ShowDescription!A:A,ShowDescription!B:B)</f>
        <v>A taxi driver, a gangster and an athlete struggle to better their lives despite obstacles like crooked politicians, evil dons and caste barriers.</v>
      </c>
      <c r="J234" s="28">
        <f>_xlfn.XLOOKUP(A234,ShowReleaseDate!A:A,ShowReleaseDate!B:B)</f>
        <v>43358</v>
      </c>
      <c r="K234" s="24" t="str">
        <f>_xlfn.XLOOKUP(A234,ShowReleaseDate!A:A,ShowReleaseDate!D:D)</f>
        <v>Quarter 2</v>
      </c>
    </row>
    <row r="235" spans="1:11" ht="27.75" x14ac:dyDescent="0.2">
      <c r="A235" s="1">
        <v>80241103</v>
      </c>
      <c r="B235" s="1" t="s">
        <v>907</v>
      </c>
      <c r="E235" s="3" t="s">
        <v>18</v>
      </c>
      <c r="F235" s="12" t="str">
        <f>_xlfn.XLOOKUP(A235,ShowCategory!B:B,ShowCategory!A:A)</f>
        <v>British TV Shows, International TV Shows, Reality TV</v>
      </c>
      <c r="G235" s="12">
        <f>_xlfn.XLOOKUP(A235,ShowRating!A:A,ShowRating!C:C)</f>
        <v>2</v>
      </c>
      <c r="H235" s="24" t="str">
        <f>_xlfn.XLOOKUP(A235,ShowRating!A:A,ShowRating!D:D)</f>
        <v>Neutral</v>
      </c>
      <c r="I235" s="24" t="str">
        <f>_xlfn.XLOOKUP(A235,ShowDescription!A:A,ShowDescription!B:B)</f>
        <v>Real estate expert and TV presenter Sarah Beeny meets with clever property owners who share their colorful stories about living mortgage free.</v>
      </c>
      <c r="J235" s="28">
        <f>_xlfn.XLOOKUP(A235,ShowReleaseDate!A:A,ShowReleaseDate!B:B)</f>
        <v>43358</v>
      </c>
      <c r="K235" s="24" t="str">
        <f>_xlfn.XLOOKUP(A235,ShowReleaseDate!A:A,ShowReleaseDate!D:D)</f>
        <v>Quarter 2</v>
      </c>
    </row>
    <row r="236" spans="1:11" x14ac:dyDescent="0.2">
      <c r="A236" s="1">
        <v>80240816</v>
      </c>
      <c r="B236" s="1" t="s">
        <v>909</v>
      </c>
      <c r="D236" s="3" t="s">
        <v>9</v>
      </c>
      <c r="E236" s="3" t="s">
        <v>18</v>
      </c>
      <c r="F236" s="12" t="str">
        <f>_xlfn.XLOOKUP(A236,ShowCategory!B:B,ShowCategory!A:A)</f>
        <v>British TV Shows, Docuseries, International TV Shows</v>
      </c>
      <c r="G236" s="12">
        <f>_xlfn.XLOOKUP(A236,ShowRating!A:A,ShowRating!C:C)</f>
        <v>3</v>
      </c>
      <c r="H236" s="24" t="str">
        <f>_xlfn.XLOOKUP(A236,ShowRating!A:A,ShowRating!D:D)</f>
        <v>Good</v>
      </c>
      <c r="I236" s="24" t="str">
        <f>_xlfn.XLOOKUP(A236,ShowDescription!A:A,ShowDescription!B:B)</f>
        <v>Explore the history and future of the Freemasons, a fraternal order steeped in both secrecy and tradition.</v>
      </c>
      <c r="J236" s="28">
        <f>_xlfn.XLOOKUP(A236,ShowReleaseDate!A:A,ShowReleaseDate!B:B)</f>
        <v>43358</v>
      </c>
      <c r="K236" s="24" t="str">
        <f>_xlfn.XLOOKUP(A236,ShowReleaseDate!A:A,ShowReleaseDate!D:D)</f>
        <v>Quarter 2</v>
      </c>
    </row>
    <row r="237" spans="1:11" ht="27.75" x14ac:dyDescent="0.2">
      <c r="A237" s="1">
        <v>81018241</v>
      </c>
      <c r="B237" s="1" t="s">
        <v>911</v>
      </c>
      <c r="C237" s="1" t="s">
        <v>912</v>
      </c>
      <c r="E237" s="3" t="s">
        <v>913</v>
      </c>
      <c r="F237" s="12" t="str">
        <f>_xlfn.XLOOKUP(A237,ShowCategory!B:B,ShowCategory!A:A)</f>
        <v>Documentaries</v>
      </c>
      <c r="G237" s="12">
        <f>_xlfn.XLOOKUP(A237,ShowRating!A:A,ShowRating!C:C)</f>
        <v>3</v>
      </c>
      <c r="H237" s="24" t="str">
        <f>_xlfn.XLOOKUP(A237,ShowRating!A:A,ShowRating!D:D)</f>
        <v>Good</v>
      </c>
      <c r="I237" s="24" t="str">
        <f>_xlfn.XLOOKUP(A237,ShowDescription!A:A,ShowDescription!B:B)</f>
        <v>Following the stories of five diverse individuals, this documentary offers a glimpse into the indomitable tenacity of several Mumbai residents.</v>
      </c>
      <c r="J237" s="28">
        <f>_xlfn.XLOOKUP(A237,ShowReleaseDate!A:A,ShowReleaseDate!B:B)</f>
        <v>43358</v>
      </c>
      <c r="K237" s="24" t="str">
        <f>_xlfn.XLOOKUP(A237,ShowReleaseDate!A:A,ShowReleaseDate!D:D)</f>
        <v>Quarter 2</v>
      </c>
    </row>
    <row r="238" spans="1:11" x14ac:dyDescent="0.2">
      <c r="A238" s="1">
        <v>81018235</v>
      </c>
      <c r="B238" s="1" t="s">
        <v>915</v>
      </c>
      <c r="C238" s="1" t="s">
        <v>916</v>
      </c>
      <c r="D238" s="3" t="s">
        <v>167</v>
      </c>
      <c r="E238" s="3" t="s">
        <v>425</v>
      </c>
      <c r="F238" s="12" t="str">
        <f>_xlfn.XLOOKUP(A238,ShowCategory!B:B,ShowCategory!A:A)</f>
        <v>Dramas, International Movies</v>
      </c>
      <c r="G238" s="12">
        <f>_xlfn.XLOOKUP(A238,ShowRating!A:A,ShowRating!C:C)</f>
        <v>5</v>
      </c>
      <c r="H238" s="24" t="str">
        <f>_xlfn.XLOOKUP(A238,ShowRating!A:A,ShowRating!D:D)</f>
        <v>Excellent</v>
      </c>
      <c r="I238" s="24" t="str">
        <f>_xlfn.XLOOKUP(A238,ShowDescription!A:A,ShowDescription!B:B)</f>
        <v>A successful writer returns to the town that launched his career, encountering people who spark nostalgic, often painfully illuminating flashbacks.</v>
      </c>
      <c r="J238" s="28">
        <f>_xlfn.XLOOKUP(A238,ShowReleaseDate!A:A,ShowReleaseDate!B:B)</f>
        <v>43358</v>
      </c>
      <c r="K238" s="24" t="str">
        <f>_xlfn.XLOOKUP(A238,ShowReleaseDate!A:A,ShowReleaseDate!D:D)</f>
        <v>Quarter 2</v>
      </c>
    </row>
    <row r="239" spans="1:11" x14ac:dyDescent="0.2">
      <c r="A239" s="1">
        <v>81018236</v>
      </c>
      <c r="B239" s="1" t="s">
        <v>918</v>
      </c>
      <c r="C239" s="1" t="s">
        <v>919</v>
      </c>
      <c r="D239" s="3" t="s">
        <v>167</v>
      </c>
      <c r="E239" s="3" t="s">
        <v>182</v>
      </c>
      <c r="F239" s="12" t="str">
        <f>_xlfn.XLOOKUP(A239,ShowCategory!B:B,ShowCategory!A:A)</f>
        <v>Dramas, International Movies</v>
      </c>
      <c r="G239" s="12">
        <f>_xlfn.XLOOKUP(A239,ShowRating!A:A,ShowRating!C:C)</f>
        <v>2</v>
      </c>
      <c r="H239" s="24" t="str">
        <f>_xlfn.XLOOKUP(A239,ShowRating!A:A,ShowRating!D:D)</f>
        <v>Neutral</v>
      </c>
      <c r="I239" s="24" t="str">
        <f>_xlfn.XLOOKUP(A239,ShowDescription!A:A,ShowDescription!B:B)</f>
        <v>When a middle-aged divorcee returns to Kolkata to visit his ailing father, long-buried memories resurface, bringing new discoveries with them.</v>
      </c>
      <c r="J239" s="28">
        <f>_xlfn.XLOOKUP(A239,ShowReleaseDate!A:A,ShowReleaseDate!B:B)</f>
        <v>43358</v>
      </c>
      <c r="K239" s="24" t="str">
        <f>_xlfn.XLOOKUP(A239,ShowReleaseDate!A:A,ShowReleaseDate!D:D)</f>
        <v>Quarter 2</v>
      </c>
    </row>
    <row r="240" spans="1:11" ht="27.75" x14ac:dyDescent="0.2">
      <c r="A240" s="1">
        <v>81018237</v>
      </c>
      <c r="B240" s="1" t="s">
        <v>921</v>
      </c>
      <c r="C240" s="1" t="s">
        <v>922</v>
      </c>
      <c r="D240" s="3" t="s">
        <v>167</v>
      </c>
      <c r="E240" s="3" t="s">
        <v>135</v>
      </c>
      <c r="F240" s="12" t="str">
        <f>_xlfn.XLOOKUP(A240,ShowCategory!B:B,ShowCategory!A:A)</f>
        <v>Dramas, International Movies</v>
      </c>
      <c r="G240" s="12">
        <f>_xlfn.XLOOKUP(A240,ShowRating!A:A,ShowRating!C:C)</f>
        <v>4</v>
      </c>
      <c r="H240" s="24" t="str">
        <f>_xlfn.XLOOKUP(A240,ShowRating!A:A,ShowRating!D:D)</f>
        <v>Very Good</v>
      </c>
      <c r="I240" s="24" t="str">
        <f>_xlfn.XLOOKUP(A240,ShowDescription!A:A,ShowDescription!B:B)</f>
        <v>When a theater group stages a production of a Rabindranath Tagore play, they begin to notice parallels between the story and their own lives.</v>
      </c>
      <c r="J240" s="28">
        <f>_xlfn.XLOOKUP(A240,ShowReleaseDate!A:A,ShowReleaseDate!B:B)</f>
        <v>43358</v>
      </c>
      <c r="K240" s="24" t="str">
        <f>_xlfn.XLOOKUP(A240,ShowReleaseDate!A:A,ShowReleaseDate!D:D)</f>
        <v>Quarter 2</v>
      </c>
    </row>
    <row r="241" spans="1:11" x14ac:dyDescent="0.2">
      <c r="A241" s="1">
        <v>81018238</v>
      </c>
      <c r="B241" s="1" t="s">
        <v>924</v>
      </c>
      <c r="C241" s="1" t="s">
        <v>925</v>
      </c>
      <c r="D241" s="3" t="s">
        <v>167</v>
      </c>
      <c r="E241" s="3" t="s">
        <v>36</v>
      </c>
      <c r="F241" s="12" t="str">
        <f>_xlfn.XLOOKUP(A241,ShowCategory!B:B,ShowCategory!A:A)</f>
        <v>Dramas, International Movies</v>
      </c>
      <c r="G241" s="12">
        <f>_xlfn.XLOOKUP(A241,ShowRating!A:A,ShowRating!C:C)</f>
        <v>2</v>
      </c>
      <c r="H241" s="24" t="str">
        <f>_xlfn.XLOOKUP(A241,ShowRating!A:A,ShowRating!D:D)</f>
        <v>Neutral</v>
      </c>
      <c r="I241" s="24" t="str">
        <f>_xlfn.XLOOKUP(A241,ShowDescription!A:A,ShowDescription!B:B)</f>
        <v>On a family visit, a young man and his girlfriend set out to discover why his eccentric uncle has been mysteriously confined to one room for years.</v>
      </c>
      <c r="J241" s="28">
        <f>_xlfn.XLOOKUP(A241,ShowReleaseDate!A:A,ShowReleaseDate!B:B)</f>
        <v>43358</v>
      </c>
      <c r="K241" s="24" t="str">
        <f>_xlfn.XLOOKUP(A241,ShowReleaseDate!A:A,ShowReleaseDate!D:D)</f>
        <v>Quarter 2</v>
      </c>
    </row>
    <row r="242" spans="1:11" ht="27.75" x14ac:dyDescent="0.2">
      <c r="A242" s="1">
        <v>81016339</v>
      </c>
      <c r="B242" s="1" t="s">
        <v>927</v>
      </c>
      <c r="C242" s="1" t="s">
        <v>928</v>
      </c>
      <c r="E242" s="3" t="s">
        <v>91</v>
      </c>
      <c r="F242" s="12" t="str">
        <f>_xlfn.XLOOKUP(A242,ShowCategory!B:B,ShowCategory!A:A)</f>
        <v>Horror Movies, International Movies</v>
      </c>
      <c r="G242" s="12">
        <f>_xlfn.XLOOKUP(A242,ShowRating!A:A,ShowRating!C:C)</f>
        <v>4</v>
      </c>
      <c r="H242" s="24" t="str">
        <f>_xlfn.XLOOKUP(A242,ShowRating!A:A,ShowRating!D:D)</f>
        <v>Very Good</v>
      </c>
      <c r="I242" s="24" t="str">
        <f>_xlfn.XLOOKUP(A242,ShowDescription!A:A,ShowDescription!B:B)</f>
        <v>Learning that her father has married a woman her own age, Kanaya leaves home, only to get into an accident that lands her in a haunted hospital.</v>
      </c>
      <c r="J242" s="28">
        <f>_xlfn.XLOOKUP(A242,ShowReleaseDate!A:A,ShowReleaseDate!B:B)</f>
        <v>43358</v>
      </c>
      <c r="K242" s="24" t="str">
        <f>_xlfn.XLOOKUP(A242,ShowReleaseDate!A:A,ShowReleaseDate!D:D)</f>
        <v>Quarter 2</v>
      </c>
    </row>
    <row r="243" spans="1:11" x14ac:dyDescent="0.2">
      <c r="A243" s="1">
        <v>80067522</v>
      </c>
      <c r="B243" s="1" t="s">
        <v>930</v>
      </c>
      <c r="C243" s="1" t="s">
        <v>931</v>
      </c>
      <c r="D243" s="3" t="s">
        <v>932</v>
      </c>
      <c r="E243" s="3" t="s">
        <v>934</v>
      </c>
      <c r="F243" s="12" t="str">
        <f>_xlfn.XLOOKUP(A243,ShowCategory!B:B,ShowCategory!A:A)</f>
        <v>Dramas</v>
      </c>
      <c r="G243" s="12">
        <f>_xlfn.XLOOKUP(A243,ShowRating!A:A,ShowRating!C:C)</f>
        <v>3</v>
      </c>
      <c r="H243" s="24" t="str">
        <f>_xlfn.XLOOKUP(A243,ShowRating!A:A,ShowRating!D:D)</f>
        <v>Good</v>
      </c>
      <c r="I243" s="24" t="str">
        <f>_xlfn.XLOOKUP(A243,ShowDescription!A:A,ShowDescription!B:B)</f>
        <v>A 5-year-old girl embarks on a harrowing quest for survival amid the sudden rise and terrifying reign of the Khmer Rouge in Cambodia.</v>
      </c>
      <c r="J243" s="28">
        <f>_xlfn.XLOOKUP(A243,ShowReleaseDate!A:A,ShowReleaseDate!B:B)</f>
        <v>42993</v>
      </c>
      <c r="K243" s="24" t="str">
        <f>_xlfn.XLOOKUP(A243,ShowReleaseDate!A:A,ShowReleaseDate!D:D)</f>
        <v>Quarter 2</v>
      </c>
    </row>
    <row r="244" spans="1:11" x14ac:dyDescent="0.2">
      <c r="A244" s="1">
        <v>80192149</v>
      </c>
      <c r="B244" s="1" t="s">
        <v>937</v>
      </c>
      <c r="C244" s="1" t="s">
        <v>938</v>
      </c>
      <c r="D244" s="3" t="s">
        <v>939</v>
      </c>
      <c r="E244" s="3" t="s">
        <v>265</v>
      </c>
      <c r="F244" s="12" t="str">
        <f>_xlfn.XLOOKUP(A244,ShowCategory!B:B,ShowCategory!A:A)</f>
        <v>Dramas, International Movies</v>
      </c>
      <c r="G244" s="12">
        <f>_xlfn.XLOOKUP(A244,ShowRating!A:A,ShowRating!C:C)</f>
        <v>3</v>
      </c>
      <c r="H244" s="24" t="str">
        <f>_xlfn.XLOOKUP(A244,ShowRating!A:A,ShowRating!D:D)</f>
        <v>Good</v>
      </c>
      <c r="I244" s="24" t="str">
        <f>_xlfn.XLOOKUP(A244,ShowDescription!A:A,ShowDescription!B:B)</f>
        <v>This biopic of Russian cosmonaut Yuri Gagarin follows his rise from childhood poverty to his selection and training for the 1961 Vostok mission.</v>
      </c>
      <c r="J244" s="28">
        <f>_xlfn.XLOOKUP(A244,ShowReleaseDate!A:A,ShowReleaseDate!B:B)</f>
        <v>42993</v>
      </c>
      <c r="K244" s="24" t="str">
        <f>_xlfn.XLOOKUP(A244,ShowReleaseDate!A:A,ShowReleaseDate!D:D)</f>
        <v>Quarter 2</v>
      </c>
    </row>
    <row r="245" spans="1:11" x14ac:dyDescent="0.2">
      <c r="A245" s="1">
        <v>80142637</v>
      </c>
      <c r="B245" s="1" t="s">
        <v>941</v>
      </c>
      <c r="C245" s="1" t="s">
        <v>942</v>
      </c>
      <c r="D245" s="3" t="s">
        <v>253</v>
      </c>
      <c r="E245" s="3" t="s">
        <v>943</v>
      </c>
      <c r="F245" s="12" t="str">
        <f>_xlfn.XLOOKUP(A245,ShowCategory!B:B,ShowCategory!A:A)</f>
        <v>Comedies, Dramas, International Movies</v>
      </c>
      <c r="G245" s="12">
        <f>_xlfn.XLOOKUP(A245,ShowRating!A:A,ShowRating!C:C)</f>
        <v>2</v>
      </c>
      <c r="H245" s="24" t="str">
        <f>_xlfn.XLOOKUP(A245,ShowRating!A:A,ShowRating!D:D)</f>
        <v>Neutral</v>
      </c>
      <c r="I245" s="24" t="str">
        <f>_xlfn.XLOOKUP(A245,ShowDescription!A:A,ShowDescription!B:B)</f>
        <v>After 11 years in Canada, young Meena returns to her native Pakistan for a family wedding and becomes romantically entangled with an adopted cousin.</v>
      </c>
      <c r="J245" s="28">
        <f>_xlfn.XLOOKUP(A245,ShowReleaseDate!A:A,ShowReleaseDate!B:B)</f>
        <v>42993</v>
      </c>
      <c r="K245" s="24" t="str">
        <f>_xlfn.XLOOKUP(A245,ShowReleaseDate!A:A,ShowReleaseDate!D:D)</f>
        <v>Quarter 2</v>
      </c>
    </row>
    <row r="246" spans="1:11" x14ac:dyDescent="0.2">
      <c r="A246" s="1">
        <v>80192014</v>
      </c>
      <c r="B246" s="1" t="s">
        <v>945</v>
      </c>
      <c r="C246" s="1" t="s">
        <v>946</v>
      </c>
      <c r="D246" s="3" t="s">
        <v>504</v>
      </c>
      <c r="E246" s="3" t="s">
        <v>568</v>
      </c>
      <c r="F246" s="12" t="str">
        <f>_xlfn.XLOOKUP(A246,ShowCategory!B:B,ShowCategory!A:A)</f>
        <v>Action &amp; Adventure</v>
      </c>
      <c r="G246" s="12">
        <f>_xlfn.XLOOKUP(A246,ShowRating!A:A,ShowRating!C:C)</f>
        <v>2</v>
      </c>
      <c r="H246" s="24" t="str">
        <f>_xlfn.XLOOKUP(A246,ShowRating!A:A,ShowRating!D:D)</f>
        <v>Neutral</v>
      </c>
      <c r="I246" s="24" t="str">
        <f>_xlfn.XLOOKUP(A246,ShowDescription!A:A,ShowDescription!B:B)</f>
        <v>An ex-CIA contractor turned thief is forced to head a CIA gambit to infiltrate a black ops Mexican prison and steal $50 million in drug cartel money.</v>
      </c>
      <c r="J246" s="28">
        <f>_xlfn.XLOOKUP(A246,ShowReleaseDate!A:A,ShowReleaseDate!B:B)</f>
        <v>42993</v>
      </c>
      <c r="K246" s="24" t="str">
        <f>_xlfn.XLOOKUP(A246,ShowReleaseDate!A:A,ShowReleaseDate!D:D)</f>
        <v>Quarter 2</v>
      </c>
    </row>
    <row r="247" spans="1:11" x14ac:dyDescent="0.2">
      <c r="A247" s="1">
        <v>80192015</v>
      </c>
      <c r="B247" s="1" t="s">
        <v>948</v>
      </c>
      <c r="C247" s="1" t="s">
        <v>946</v>
      </c>
      <c r="D247" s="3" t="s">
        <v>484</v>
      </c>
      <c r="E247" s="3" t="s">
        <v>325</v>
      </c>
      <c r="F247" s="12" t="str">
        <f>_xlfn.XLOOKUP(A247,ShowCategory!B:B,ShowCategory!A:A)</f>
        <v>Action &amp; Adventure, Independent Movies</v>
      </c>
      <c r="G247" s="12">
        <f>_xlfn.XLOOKUP(A247,ShowRating!A:A,ShowRating!C:C)</f>
        <v>3</v>
      </c>
      <c r="H247" s="24" t="str">
        <f>_xlfn.XLOOKUP(A247,ShowRating!A:A,ShowRating!D:D)</f>
        <v>Good</v>
      </c>
      <c r="I247" s="24" t="str">
        <f>_xlfn.XLOOKUP(A247,ShowDescription!A:A,ShowDescription!B:B)</f>
        <v>An ex-MMA champion reduced to fixing fights in Mexico must win one last match to save his girlfriend, who's been kidnapped by the mob.</v>
      </c>
      <c r="J247" s="28">
        <f>_xlfn.XLOOKUP(A247,ShowReleaseDate!A:A,ShowReleaseDate!B:B)</f>
        <v>42993</v>
      </c>
      <c r="K247" s="24" t="str">
        <f>_xlfn.XLOOKUP(A247,ShowReleaseDate!A:A,ShowReleaseDate!D:D)</f>
        <v>Quarter 2</v>
      </c>
    </row>
    <row r="248" spans="1:11" x14ac:dyDescent="0.2">
      <c r="A248" s="1">
        <v>80168230</v>
      </c>
      <c r="B248" s="1" t="s">
        <v>951</v>
      </c>
      <c r="C248" s="1" t="s">
        <v>952</v>
      </c>
      <c r="D248" s="3" t="s">
        <v>953</v>
      </c>
      <c r="E248" s="3" t="s">
        <v>265</v>
      </c>
      <c r="F248" s="12" t="str">
        <f>_xlfn.XLOOKUP(A248,ShowCategory!B:B,ShowCategory!A:A)</f>
        <v>Documentaries</v>
      </c>
      <c r="G248" s="12">
        <f>_xlfn.XLOOKUP(A248,ShowRating!A:A,ShowRating!C:C)</f>
        <v>2</v>
      </c>
      <c r="H248" s="24" t="str">
        <f>_xlfn.XLOOKUP(A248,ShowRating!A:A,ShowRating!D:D)</f>
        <v>Neutral</v>
      </c>
      <c r="I248" s="24" t="str">
        <f>_xlfn.XLOOKUP(A248,ShowDescription!A:A,ShowDescription!B:B)</f>
        <v>The forces of family, grief and racial injustice converge in this powerful documentary exploring the murder of filmmaker Yance Ford's brother.</v>
      </c>
      <c r="J248" s="28">
        <f>_xlfn.XLOOKUP(A248,ShowReleaseDate!A:A,ShowReleaseDate!B:B)</f>
        <v>42993</v>
      </c>
      <c r="K248" s="24" t="str">
        <f>_xlfn.XLOOKUP(A248,ShowReleaseDate!A:A,ShowReleaseDate!D:D)</f>
        <v>Quarter 2</v>
      </c>
    </row>
    <row r="249" spans="1:11" x14ac:dyDescent="0.2">
      <c r="A249" s="1">
        <v>80202129</v>
      </c>
      <c r="B249" s="1" t="s">
        <v>955</v>
      </c>
      <c r="C249" s="1" t="s">
        <v>956</v>
      </c>
      <c r="D249" s="3" t="s">
        <v>9</v>
      </c>
      <c r="E249" s="3" t="s">
        <v>18</v>
      </c>
      <c r="F249" s="12" t="str">
        <f>_xlfn.XLOOKUP(A249,ShowCategory!B:B,ShowCategory!A:A)</f>
        <v>British TV Shows, Crime TV Shows, TV Dramas</v>
      </c>
      <c r="G249" s="12">
        <f>_xlfn.XLOOKUP(A249,ShowRating!A:A,ShowRating!C:C)</f>
        <v>5</v>
      </c>
      <c r="H249" s="24" t="str">
        <f>_xlfn.XLOOKUP(A249,ShowRating!A:A,ShowRating!D:D)</f>
        <v>Excellent</v>
      </c>
      <c r="I249" s="24" t="str">
        <f>_xlfn.XLOOKUP(A249,ShowDescription!A:A,ShowDescription!B:B)</f>
        <v>Twenty years after 5-year-old Jesse disappears near his home, his DNA turns up at the scene of a woman's murder, baffling his family and the police.</v>
      </c>
      <c r="J249" s="28">
        <f>_xlfn.XLOOKUP(A249,ShowReleaseDate!A:A,ShowReleaseDate!B:B)</f>
        <v>42993</v>
      </c>
      <c r="K249" s="24" t="str">
        <f>_xlfn.XLOOKUP(A249,ShowReleaseDate!A:A,ShowReleaseDate!D:D)</f>
        <v>Quarter 2</v>
      </c>
    </row>
    <row r="250" spans="1:11" ht="27.75" x14ac:dyDescent="0.2">
      <c r="A250" s="1">
        <v>80088910</v>
      </c>
      <c r="B250" s="1" t="s">
        <v>959</v>
      </c>
      <c r="C250" s="1" t="s">
        <v>960</v>
      </c>
      <c r="D250" s="3" t="s">
        <v>16</v>
      </c>
      <c r="E250" s="3" t="s">
        <v>536</v>
      </c>
      <c r="F250" s="12" t="str">
        <f>_xlfn.XLOOKUP(A250,ShowCategory!B:B,ShowCategory!A:A)</f>
        <v>Comedies</v>
      </c>
      <c r="G250" s="12">
        <f>_xlfn.XLOOKUP(A250,ShowRating!A:A,ShowRating!C:C)</f>
        <v>2</v>
      </c>
      <c r="H250" s="24" t="str">
        <f>_xlfn.XLOOKUP(A250,ShowRating!A:A,ShowRating!D:D)</f>
        <v>Neutral</v>
      </c>
      <c r="I250" s="24" t="str">
        <f>_xlfn.XLOOKUP(A250,ShowDescription!A:A,ShowDescription!B:B)</f>
        <v>The biggest pranksters on YouTube â€“ VitalyzdTV, Dennis Roady and Roman Atwood â€“ turn Hollywood into "Prankwood" with their most over-the-top stunts.</v>
      </c>
      <c r="J250" s="28">
        <f>_xlfn.XLOOKUP(A250,ShowReleaseDate!A:A,ShowReleaseDate!B:B)</f>
        <v>42628</v>
      </c>
      <c r="K250" s="24" t="str">
        <f>_xlfn.XLOOKUP(A250,ShowReleaseDate!A:A,ShowReleaseDate!D:D)</f>
        <v>Quarter 2</v>
      </c>
    </row>
    <row r="251" spans="1:11" x14ac:dyDescent="0.2">
      <c r="A251" s="1">
        <v>70290909</v>
      </c>
      <c r="B251" s="1" t="s">
        <v>963</v>
      </c>
      <c r="C251" s="1" t="s">
        <v>964</v>
      </c>
      <c r="D251" s="3" t="s">
        <v>16</v>
      </c>
      <c r="E251" s="3" t="s">
        <v>607</v>
      </c>
      <c r="F251" s="12" t="str">
        <f>_xlfn.XLOOKUP(A251,ShowCategory!B:B,ShowCategory!A:A)</f>
        <v>Documentaries, Music &amp; Musicals</v>
      </c>
      <c r="G251" s="12">
        <f>_xlfn.XLOOKUP(A251,ShowRating!A:A,ShowRating!C:C)</f>
        <v>2</v>
      </c>
      <c r="H251" s="24" t="str">
        <f>_xlfn.XLOOKUP(A251,ShowRating!A:A,ShowRating!D:D)</f>
        <v>Neutral</v>
      </c>
      <c r="I251" s="24" t="str">
        <f>_xlfn.XLOOKUP(A251,ShowDescription!A:A,ShowDescription!B:B)</f>
        <v>This doc traces the impact of the Incredible Bongo Band's "Apache," which played a key role in the birth of hip-hop after Kool Herc began sampling it.</v>
      </c>
      <c r="J251" s="28">
        <f>_xlfn.XLOOKUP(A251,ShowReleaseDate!A:A,ShowReleaseDate!B:B)</f>
        <v>42628</v>
      </c>
      <c r="K251" s="24" t="str">
        <f>_xlfn.XLOOKUP(A251,ShowReleaseDate!A:A,ShowReleaseDate!D:D)</f>
        <v>Quarter 2</v>
      </c>
    </row>
    <row r="252" spans="1:11" x14ac:dyDescent="0.2">
      <c r="A252" s="1">
        <v>80126566</v>
      </c>
      <c r="B252" s="1" t="s">
        <v>966</v>
      </c>
      <c r="D252" s="3" t="s">
        <v>967</v>
      </c>
      <c r="E252" s="3" t="s">
        <v>18</v>
      </c>
      <c r="F252" s="12" t="str">
        <f>_xlfn.XLOOKUP(A252,ShowCategory!B:B,ShowCategory!A:A)</f>
        <v>Docuseries, International TV Shows</v>
      </c>
      <c r="G252" s="12">
        <f>_xlfn.XLOOKUP(A252,ShowRating!A:A,ShowRating!C:C)</f>
        <v>5</v>
      </c>
      <c r="H252" s="24" t="str">
        <f>_xlfn.XLOOKUP(A252,ShowRating!A:A,ShowRating!D:D)</f>
        <v>Excellent</v>
      </c>
      <c r="I252" s="24" t="str">
        <f>_xlfn.XLOOKUP(A252,ShowDescription!A:A,ShowDescription!B:B)</f>
        <v>Part live-action and part animation, this visually inventive series offers striking portrayals of some of the unsung heroes of World War II.</v>
      </c>
      <c r="J252" s="28">
        <f>_xlfn.XLOOKUP(A252,ShowReleaseDate!A:A,ShowReleaseDate!B:B)</f>
        <v>42628</v>
      </c>
      <c r="K252" s="24" t="str">
        <f>_xlfn.XLOOKUP(A252,ShowReleaseDate!A:A,ShowReleaseDate!D:D)</f>
        <v>Quarter 2</v>
      </c>
    </row>
    <row r="253" spans="1:11" ht="27.75" x14ac:dyDescent="0.2">
      <c r="A253" s="1">
        <v>80033772</v>
      </c>
      <c r="B253" s="1" t="s">
        <v>970</v>
      </c>
      <c r="C253" s="1" t="s">
        <v>971</v>
      </c>
      <c r="D253" s="3" t="s">
        <v>16</v>
      </c>
      <c r="E253" s="3" t="s">
        <v>5</v>
      </c>
      <c r="F253" s="12" t="str">
        <f>_xlfn.XLOOKUP(A253,ShowCategory!B:B,ShowCategory!A:A)</f>
        <v>Documentaries</v>
      </c>
      <c r="G253" s="12">
        <f>_xlfn.XLOOKUP(A253,ShowRating!A:A,ShowRating!C:C)</f>
        <v>2</v>
      </c>
      <c r="H253" s="24" t="str">
        <f>_xlfn.XLOOKUP(A253,ShowRating!A:A,ShowRating!D:D)</f>
        <v>Neutral</v>
      </c>
      <c r="I253" s="24" t="str">
        <f>_xlfn.XLOOKUP(A253,ShowDescription!A:A,ShowDescription!B:B)</f>
        <v>Learn how factory farming is decimating the planet's natural resources â€“ and why this crisis has been largely ignored by major environmental groups.</v>
      </c>
      <c r="J253" s="28">
        <f>_xlfn.XLOOKUP(A253,ShowReleaseDate!A:A,ShowReleaseDate!B:B)</f>
        <v>42262</v>
      </c>
      <c r="K253" s="24" t="str">
        <f>_xlfn.XLOOKUP(A253,ShowReleaseDate!A:A,ShowReleaseDate!D:D)</f>
        <v>Quarter 2</v>
      </c>
    </row>
    <row r="254" spans="1:11" x14ac:dyDescent="0.2">
      <c r="A254" s="1">
        <v>81093951</v>
      </c>
      <c r="B254" s="1" t="s">
        <v>974</v>
      </c>
      <c r="C254" s="1" t="s">
        <v>518</v>
      </c>
      <c r="D254" s="3" t="s">
        <v>167</v>
      </c>
      <c r="E254" s="3" t="s">
        <v>976</v>
      </c>
      <c r="F254" s="12" t="str">
        <f>_xlfn.XLOOKUP(A254,ShowCategory!B:B,ShowCategory!A:A)</f>
        <v>Comedies, International Movies, Music &amp; Musicals</v>
      </c>
      <c r="G254" s="12">
        <f>_xlfn.XLOOKUP(A254,ShowRating!A:A,ShowRating!C:C)</f>
        <v>3</v>
      </c>
      <c r="H254" s="24" t="str">
        <f>_xlfn.XLOOKUP(A254,ShowRating!A:A,ShowRating!D:D)</f>
        <v>Good</v>
      </c>
      <c r="I254" s="24" t="str">
        <f>_xlfn.XLOOKUP(A254,ShowDescription!A:A,ShowDescription!B:B)</f>
        <v>A surly septuagenarian gets another chance at her 20s after having her photo snapped at a studio that magically takes 50 years off her life.</v>
      </c>
      <c r="J254" s="28">
        <f>_xlfn.XLOOKUP(A254,ShowReleaseDate!A:A,ShowReleaseDate!B:B)</f>
        <v>43722</v>
      </c>
      <c r="K254" s="24" t="str">
        <f>_xlfn.XLOOKUP(A254,ShowReleaseDate!A:A,ShowReleaseDate!D:D)</f>
        <v>Quarter 2</v>
      </c>
    </row>
    <row r="255" spans="1:11" ht="27.75" x14ac:dyDescent="0.2">
      <c r="A255" s="1">
        <v>80238013</v>
      </c>
      <c r="B255" s="1" t="s">
        <v>977</v>
      </c>
      <c r="C255" s="1" t="s">
        <v>978</v>
      </c>
      <c r="D255" s="3" t="s">
        <v>16</v>
      </c>
      <c r="E255" s="3" t="s">
        <v>607</v>
      </c>
      <c r="F255" s="12" t="str">
        <f>_xlfn.XLOOKUP(A255,ShowCategory!B:B,ShowCategory!A:A)</f>
        <v>Documentaries, International Movies</v>
      </c>
      <c r="G255" s="12">
        <f>_xlfn.XLOOKUP(A255,ShowRating!A:A,ShowRating!C:C)</f>
        <v>5</v>
      </c>
      <c r="H255" s="24" t="str">
        <f>_xlfn.XLOOKUP(A255,ShowRating!A:A,ShowRating!D:D)</f>
        <v>Excellent</v>
      </c>
      <c r="I255" s="24" t="str">
        <f>_xlfn.XLOOKUP(A255,ShowDescription!A:A,ShowDescription!B:B)</f>
        <v>Go behind the scenes with stars, puppeteers and creators as they bring Jim Henson's magical world of Thra back to life in a sweeping fantasy series.</v>
      </c>
      <c r="J255" s="28">
        <f>_xlfn.XLOOKUP(A255,ShowReleaseDate!A:A,ShowReleaseDate!B:B)</f>
        <v>43722</v>
      </c>
      <c r="K255" s="24" t="str">
        <f>_xlfn.XLOOKUP(A255,ShowReleaseDate!A:A,ShowReleaseDate!D:D)</f>
        <v>Quarter 2</v>
      </c>
    </row>
    <row r="256" spans="1:11" x14ac:dyDescent="0.2">
      <c r="A256" s="1">
        <v>81089941</v>
      </c>
      <c r="B256" s="1" t="s">
        <v>980</v>
      </c>
      <c r="C256" s="1" t="s">
        <v>981</v>
      </c>
      <c r="D256" s="3" t="s">
        <v>16</v>
      </c>
      <c r="E256" s="3" t="s">
        <v>59</v>
      </c>
      <c r="F256" s="12" t="str">
        <f>_xlfn.XLOOKUP(A256,ShowCategory!B:B,ShowCategory!A:A)</f>
        <v>Dramas, Thrillers</v>
      </c>
      <c r="G256" s="12">
        <f>_xlfn.XLOOKUP(A256,ShowRating!A:A,ShowRating!C:C)</f>
        <v>3</v>
      </c>
      <c r="H256" s="24" t="str">
        <f>_xlfn.XLOOKUP(A256,ShowRating!A:A,ShowRating!D:D)</f>
        <v>Good</v>
      </c>
      <c r="I256" s="24" t="str">
        <f>_xlfn.XLOOKUP(A256,ShowDescription!A:A,ShowDescription!B:B)</f>
        <v>The fragile and secretive world of two sisters and their uncle crumbles when their charming cousin arrives with eyes toward the family fortune.</v>
      </c>
      <c r="J256" s="28">
        <f>_xlfn.XLOOKUP(A256,ShowReleaseDate!A:A,ShowReleaseDate!B:B)</f>
        <v>43722</v>
      </c>
      <c r="K256" s="24" t="str">
        <f>_xlfn.XLOOKUP(A256,ShowReleaseDate!A:A,ShowReleaseDate!D:D)</f>
        <v>Quarter 2</v>
      </c>
    </row>
    <row r="257" spans="1:11" x14ac:dyDescent="0.2">
      <c r="A257" s="1">
        <v>81000011</v>
      </c>
      <c r="B257" s="1" t="s">
        <v>983</v>
      </c>
      <c r="C257" s="1" t="s">
        <v>984</v>
      </c>
      <c r="D257" s="3" t="s">
        <v>134</v>
      </c>
      <c r="E257" s="3" t="s">
        <v>299</v>
      </c>
      <c r="F257" s="12" t="str">
        <f>_xlfn.XLOOKUP(A257,ShowCategory!B:B,ShowCategory!A:A)</f>
        <v>Dramas, International Movies</v>
      </c>
      <c r="G257" s="12">
        <f>_xlfn.XLOOKUP(A257,ShowRating!A:A,ShowRating!C:C)</f>
        <v>2</v>
      </c>
      <c r="H257" s="24" t="str">
        <f>_xlfn.XLOOKUP(A257,ShowRating!A:A,ShowRating!D:D)</f>
        <v>Neutral</v>
      </c>
      <c r="I257" s="24" t="str">
        <f>_xlfn.XLOOKUP(A257,ShowDescription!A:A,ShowDescription!B:B)</f>
        <v>When offered a deal to snitch on fellow prisoners, an inmate faces a tough dilemma: act in his own interest, or help those who may need him.</v>
      </c>
      <c r="J257" s="28">
        <f>_xlfn.XLOOKUP(A257,ShowReleaseDate!A:A,ShowReleaseDate!B:B)</f>
        <v>43357</v>
      </c>
      <c r="K257" s="24" t="str">
        <f>_xlfn.XLOOKUP(A257,ShowReleaseDate!A:A,ShowReleaseDate!D:D)</f>
        <v>Quarter 2</v>
      </c>
    </row>
    <row r="258" spans="1:11" x14ac:dyDescent="0.2">
      <c r="A258" s="1">
        <v>80243899</v>
      </c>
      <c r="B258" s="1" t="s">
        <v>987</v>
      </c>
      <c r="E258" s="3" t="s">
        <v>18</v>
      </c>
      <c r="F258" s="12" t="str">
        <f>_xlfn.XLOOKUP(A258,ShowCategory!B:B,ShowCategory!A:A)</f>
        <v>International TV Shows, Romantic TV Shows, TV Dramas</v>
      </c>
      <c r="G258" s="12">
        <f>_xlfn.XLOOKUP(A258,ShowRating!A:A,ShowRating!C:C)</f>
        <v>2</v>
      </c>
      <c r="H258" s="24" t="str">
        <f>_xlfn.XLOOKUP(A258,ShowRating!A:A,ShowRating!D:D)</f>
        <v>Neutral</v>
      </c>
      <c r="I258" s="24" t="str">
        <f>_xlfn.XLOOKUP(A258,ShowDescription!A:A,ShowDescription!B:B)</f>
        <v>Confident and cool under pressure, top news presenter Punchalee meets her match in the conniving Dao, who'll stop at nothing to fulfill her ambitions.</v>
      </c>
      <c r="J258" s="28">
        <f>_xlfn.XLOOKUP(A258,ShowReleaseDate!A:A,ShowReleaseDate!B:B)</f>
        <v>43357</v>
      </c>
      <c r="K258" s="24" t="str">
        <f>_xlfn.XLOOKUP(A258,ShowReleaseDate!A:A,ShowReleaseDate!D:D)</f>
        <v>Quarter 2</v>
      </c>
    </row>
    <row r="259" spans="1:11" x14ac:dyDescent="0.2">
      <c r="A259" s="1">
        <v>80217733</v>
      </c>
      <c r="B259" s="1" t="s">
        <v>989</v>
      </c>
      <c r="C259" s="1" t="s">
        <v>990</v>
      </c>
      <c r="D259" s="3" t="s">
        <v>632</v>
      </c>
      <c r="E259" s="3" t="s">
        <v>991</v>
      </c>
      <c r="F259" s="12" t="str">
        <f>_xlfn.XLOOKUP(A259,ShowCategory!B:B,ShowCategory!A:A)</f>
        <v>Action &amp; Adventure, International Movies, Sci-Fi &amp; Fantasy</v>
      </c>
      <c r="G259" s="12">
        <f>_xlfn.XLOOKUP(A259,ShowRating!A:A,ShowRating!C:C)</f>
        <v>3</v>
      </c>
      <c r="H259" s="24" t="str">
        <f>_xlfn.XLOOKUP(A259,ShowRating!A:A,ShowRating!D:D)</f>
        <v>Good</v>
      </c>
      <c r="I259" s="24" t="str">
        <f>_xlfn.XLOOKUP(A259,ShowDescription!A:A,ShowDescription!B:B)</f>
        <v>When high schooler Ichigo is suddenly given reaper abilities, he really wants to give the powers back. But he'll have to reap some souls first.</v>
      </c>
      <c r="J259" s="28">
        <f>_xlfn.XLOOKUP(A259,ShowReleaseDate!A:A,ShowReleaseDate!B:B)</f>
        <v>43357</v>
      </c>
      <c r="K259" s="24" t="str">
        <f>_xlfn.XLOOKUP(A259,ShowReleaseDate!A:A,ShowReleaseDate!D:D)</f>
        <v>Quarter 2</v>
      </c>
    </row>
    <row r="260" spans="1:11" x14ac:dyDescent="0.2">
      <c r="A260" s="1">
        <v>80220035</v>
      </c>
      <c r="B260" s="1" t="s">
        <v>993</v>
      </c>
      <c r="E260" s="3" t="s">
        <v>18</v>
      </c>
      <c r="F260" s="12" t="str">
        <f>_xlfn.XLOOKUP(A260,ShowCategory!B:B,ShowCategory!A:A)</f>
        <v>Docuseries, International TV Shows, Spanish-Language TV Shows</v>
      </c>
      <c r="G260" s="12">
        <f>_xlfn.XLOOKUP(A260,ShowRating!A:A,ShowRating!C:C)</f>
        <v>5</v>
      </c>
      <c r="H260" s="24" t="str">
        <f>_xlfn.XLOOKUP(A260,ShowRating!A:A,ShowRating!D:D)</f>
        <v>Excellent</v>
      </c>
      <c r="I260" s="24" t="str">
        <f>_xlfn.XLOOKUP(A260,ShowDescription!A:A,ShowDescription!B:B)</f>
        <v>Players, fans and staff of soccer powerhouse Boca Juniors provide an exclusive, behind-the-scenes look at Argentina's legendary club.</v>
      </c>
      <c r="J260" s="28">
        <f>_xlfn.XLOOKUP(A260,ShowReleaseDate!A:A,ShowReleaseDate!B:B)</f>
        <v>43357</v>
      </c>
      <c r="K260" s="24" t="str">
        <f>_xlfn.XLOOKUP(A260,ShowReleaseDate!A:A,ShowReleaseDate!D:D)</f>
        <v>Quarter 2</v>
      </c>
    </row>
    <row r="261" spans="1:11" x14ac:dyDescent="0.2">
      <c r="A261" s="1">
        <v>80194704</v>
      </c>
      <c r="B261" s="1" t="s">
        <v>996</v>
      </c>
      <c r="E261" s="3" t="s">
        <v>18</v>
      </c>
      <c r="F261" s="12" t="str">
        <f>_xlfn.XLOOKUP(A261,ShowCategory!B:B,ShowCategory!A:A)</f>
        <v>Reality TV</v>
      </c>
      <c r="G261" s="12">
        <f>_xlfn.XLOOKUP(A261,ShowRating!A:A,ShowRating!C:C)</f>
        <v>4</v>
      </c>
      <c r="H261" s="24" t="str">
        <f>_xlfn.XLOOKUP(A261,ShowRating!A:A,ShowRating!D:D)</f>
        <v>Very Good</v>
      </c>
      <c r="I261" s="24" t="str">
        <f>_xlfn.XLOOKUP(A261,ShowDescription!A:A,ShowDescription!B:B)</f>
        <v>The colorful crew at Gotham Garage overhauls an eclectic collection of cars and trucks, trading up to a showstopper they can sell for big bucks.</v>
      </c>
      <c r="J261" s="28">
        <f>_xlfn.XLOOKUP(A261,ShowReleaseDate!A:A,ShowReleaseDate!B:B)</f>
        <v>43357</v>
      </c>
      <c r="K261" s="24" t="str">
        <f>_xlfn.XLOOKUP(A261,ShowReleaseDate!A:A,ShowReleaseDate!D:D)</f>
        <v>Quarter 2</v>
      </c>
    </row>
    <row r="262" spans="1:11" x14ac:dyDescent="0.2">
      <c r="A262" s="1">
        <v>80225949</v>
      </c>
      <c r="B262" s="1" t="s">
        <v>998</v>
      </c>
      <c r="D262" s="3" t="s">
        <v>16</v>
      </c>
      <c r="E262" s="3" t="s">
        <v>18</v>
      </c>
      <c r="F262" s="12" t="str">
        <f>_xlfn.XLOOKUP(A262,ShowCategory!B:B,ShowCategory!A:A)</f>
        <v>Stand-Up Comedy &amp; Talk Shows, TV Comedies</v>
      </c>
      <c r="G262" s="12">
        <f>_xlfn.XLOOKUP(A262,ShowRating!A:A,ShowRating!C:C)</f>
        <v>4</v>
      </c>
      <c r="H262" s="24" t="str">
        <f>_xlfn.XLOOKUP(A262,ShowRating!A:A,ShowRating!D:D)</f>
        <v>Very Good</v>
      </c>
      <c r="I262" s="24" t="str">
        <f>_xlfn.XLOOKUP(A262,ShowDescription!A:A,ShowDescription!B:B)</f>
        <v>Comedian Norm Macdonald hosts his celebrity friends for casual conversations that range from silly to serious and take many unexpected turns.</v>
      </c>
      <c r="J262" s="28">
        <f>_xlfn.XLOOKUP(A262,ShowReleaseDate!A:A,ShowReleaseDate!B:B)</f>
        <v>43357</v>
      </c>
      <c r="K262" s="24" t="str">
        <f>_xlfn.XLOOKUP(A262,ShowReleaseDate!A:A,ShowReleaseDate!D:D)</f>
        <v>Quarter 2</v>
      </c>
    </row>
    <row r="263" spans="1:11" ht="81" x14ac:dyDescent="0.2">
      <c r="A263" s="1">
        <v>80999985</v>
      </c>
      <c r="B263" s="1" t="s">
        <v>1001</v>
      </c>
      <c r="C263" s="1" t="s">
        <v>1002</v>
      </c>
      <c r="D263" s="3" t="s">
        <v>134</v>
      </c>
      <c r="E263" s="3" t="s">
        <v>182</v>
      </c>
      <c r="F263" s="12" t="str">
        <f>_xlfn.XLOOKUP(A263,ShowCategory!B:B,ShowCategory!A:A)</f>
        <v>Horror Movies, International Movies</v>
      </c>
      <c r="G263" s="12">
        <f>_xlfn.XLOOKUP(A263,ShowRating!A:A,ShowRating!C:C)</f>
        <v>3</v>
      </c>
      <c r="H263" s="24" t="str">
        <f>_xlfn.XLOOKUP(A263,ShowRating!A:A,ShowRating!D:D)</f>
        <v>Good</v>
      </c>
      <c r="I263" s="24" t="str">
        <f>_xlfn.XLOOKUP(A263,ShowDescription!A:A,ShowDescription!B:B)</f>
        <v>A haunted hotel, a body in a water tank, a nightclub fire and a prison death comprise four horror tales taken from Thailand's newspaper headlines.</v>
      </c>
      <c r="J263" s="28">
        <f>_xlfn.XLOOKUP(A263,ShowReleaseDate!A:A,ShowReleaseDate!B:B)</f>
        <v>43357</v>
      </c>
      <c r="K263" s="24" t="str">
        <f>_xlfn.XLOOKUP(A263,ShowReleaseDate!A:A,ShowReleaseDate!D:D)</f>
        <v>Quarter 2</v>
      </c>
    </row>
    <row r="264" spans="1:11" x14ac:dyDescent="0.2">
      <c r="A264" s="1">
        <v>81002336</v>
      </c>
      <c r="B264" s="1" t="s">
        <v>1004</v>
      </c>
      <c r="E264" s="3" t="s">
        <v>18</v>
      </c>
      <c r="F264" s="12" t="str">
        <f>_xlfn.XLOOKUP(A264,ShowCategory!B:B,ShowCategory!A:A)</f>
        <v>Kids' TV</v>
      </c>
      <c r="G264" s="12">
        <f>_xlfn.XLOOKUP(A264,ShowRating!A:A,ShowRating!C:C)</f>
        <v>4</v>
      </c>
      <c r="H264" s="24" t="str">
        <f>_xlfn.XLOOKUP(A264,ShowRating!A:A,ShowRating!D:D)</f>
        <v>Very Good</v>
      </c>
      <c r="I264" s="24" t="str">
        <f>_xlfn.XLOOKUP(A264,ShowDescription!A:A,ShowDescription!B:B)</f>
        <v>Sing along and move to this groovy collection of music videos featuring monster friends Katya, Lobo, Zoe, Drac, Cleo and Frankie!</v>
      </c>
      <c r="J264" s="28">
        <f>_xlfn.XLOOKUP(A264,ShowReleaseDate!A:A,ShowReleaseDate!B:B)</f>
        <v>43357</v>
      </c>
      <c r="K264" s="24" t="str">
        <f>_xlfn.XLOOKUP(A264,ShowReleaseDate!A:A,ShowReleaseDate!D:D)</f>
        <v>Quarter 2</v>
      </c>
    </row>
    <row r="265" spans="1:11" x14ac:dyDescent="0.2">
      <c r="A265" s="1">
        <v>80188120</v>
      </c>
      <c r="B265" s="1" t="s">
        <v>1006</v>
      </c>
      <c r="C265" s="1" t="s">
        <v>1007</v>
      </c>
      <c r="D265" s="3" t="s">
        <v>1008</v>
      </c>
      <c r="E265" s="3" t="s">
        <v>158</v>
      </c>
      <c r="F265" s="12" t="str">
        <f>_xlfn.XLOOKUP(A265,ShowCategory!B:B,ShowCategory!A:A)</f>
        <v>Dramas, International Movies, Thrillers</v>
      </c>
      <c r="G265" s="12">
        <f>_xlfn.XLOOKUP(A265,ShowRating!A:A,ShowRating!C:C)</f>
        <v>2</v>
      </c>
      <c r="H265" s="24" t="str">
        <f>_xlfn.XLOOKUP(A265,ShowRating!A:A,ShowRating!D:D)</f>
        <v>Neutral</v>
      </c>
      <c r="I265" s="24" t="str">
        <f>_xlfn.XLOOKUP(A265,ShowDescription!A:A,ShowDescription!B:B)</f>
        <v>As his country prepares for war, top Egyptian official Ashraf Marwan makes contact with Israel and wades into a shadowy game of high-stakes espionage.</v>
      </c>
      <c r="J265" s="28">
        <f>_xlfn.XLOOKUP(A265,ShowReleaseDate!A:A,ShowReleaseDate!B:B)</f>
        <v>43357</v>
      </c>
      <c r="K265" s="24" t="str">
        <f>_xlfn.XLOOKUP(A265,ShowReleaseDate!A:A,ShowReleaseDate!D:D)</f>
        <v>Quarter 2</v>
      </c>
    </row>
    <row r="266" spans="1:11" x14ac:dyDescent="0.2">
      <c r="A266" s="1">
        <v>80164779</v>
      </c>
      <c r="B266" s="1" t="s">
        <v>1010</v>
      </c>
      <c r="C266" s="1" t="s">
        <v>1011</v>
      </c>
      <c r="D266" s="3" t="s">
        <v>16</v>
      </c>
      <c r="E266" s="3" t="s">
        <v>91</v>
      </c>
      <c r="F266" s="12" t="str">
        <f>_xlfn.XLOOKUP(A266,ShowCategory!B:B,ShowCategory!A:A)</f>
        <v>Comedies, Dramas, Independent Movies</v>
      </c>
      <c r="G266" s="12">
        <f>_xlfn.XLOOKUP(A266,ShowRating!A:A,ShowRating!C:C)</f>
        <v>2</v>
      </c>
      <c r="H266" s="24" t="str">
        <f>_xlfn.XLOOKUP(A266,ShowRating!A:A,ShowRating!D:D)</f>
        <v>Neutral</v>
      </c>
      <c r="I266" s="24" t="str">
        <f>_xlfn.XLOOKUP(A266,ShowDescription!A:A,ShowDescription!B:B)</f>
        <v>After leaving his wife and his job to find happiness, Anders begins a clumsy, heartbreaking quest to reassemble the pieces of his fractured life.</v>
      </c>
      <c r="J266" s="28">
        <f>_xlfn.XLOOKUP(A266,ShowReleaseDate!A:A,ShowReleaseDate!B:B)</f>
        <v>43357</v>
      </c>
      <c r="K266" s="24" t="str">
        <f>_xlfn.XLOOKUP(A266,ShowReleaseDate!A:A,ShowReleaseDate!D:D)</f>
        <v>Quarter 2</v>
      </c>
    </row>
    <row r="267" spans="1:11" x14ac:dyDescent="0.2">
      <c r="A267" s="1">
        <v>80993613</v>
      </c>
      <c r="B267" s="1" t="s">
        <v>1013</v>
      </c>
      <c r="D267" s="3" t="s">
        <v>398</v>
      </c>
      <c r="E267" s="3" t="s">
        <v>18</v>
      </c>
      <c r="F267" s="12" t="str">
        <f>_xlfn.XLOOKUP(A267,ShowCategory!B:B,ShowCategory!A:A)</f>
        <v>International TV Shows, Romantic TV Shows, TV Action &amp; Adventure</v>
      </c>
      <c r="G267" s="12">
        <f>_xlfn.XLOOKUP(A267,ShowRating!A:A,ShowRating!C:C)</f>
        <v>3</v>
      </c>
      <c r="H267" s="24" t="str">
        <f>_xlfn.XLOOKUP(A267,ShowRating!A:A,ShowRating!D:D)</f>
        <v>Good</v>
      </c>
      <c r="I267" s="24" t="str">
        <f>_xlfn.XLOOKUP(A267,ShowDescription!A:A,ShowDescription!B:B)</f>
        <v>When a secret from the past rears its head, a respected court scholar must choose between avenging her family and staying true to the prince she loves.</v>
      </c>
      <c r="J267" s="28">
        <f>_xlfn.XLOOKUP(A267,ShowReleaseDate!A:A,ShowReleaseDate!B:B)</f>
        <v>43357</v>
      </c>
      <c r="K267" s="24" t="str">
        <f>_xlfn.XLOOKUP(A267,ShowReleaseDate!A:A,ShowReleaseDate!D:D)</f>
        <v>Quarter 2</v>
      </c>
    </row>
    <row r="268" spans="1:11" x14ac:dyDescent="0.2">
      <c r="A268" s="1">
        <v>81092328</v>
      </c>
      <c r="B268" s="1" t="s">
        <v>1016</v>
      </c>
      <c r="C268" s="1" t="s">
        <v>1017</v>
      </c>
      <c r="D268" s="3" t="s">
        <v>16</v>
      </c>
      <c r="E268" s="3" t="s">
        <v>141</v>
      </c>
      <c r="F268" s="12" t="str">
        <f>_xlfn.XLOOKUP(A268,ShowCategory!B:B,ShowCategory!A:A)</f>
        <v>Dramas</v>
      </c>
      <c r="G268" s="12">
        <f>_xlfn.XLOOKUP(A268,ShowRating!A:A,ShowRating!C:C)</f>
        <v>3</v>
      </c>
      <c r="H268" s="24" t="str">
        <f>_xlfn.XLOOKUP(A268,ShowRating!A:A,ShowRating!D:D)</f>
        <v>Good</v>
      </c>
      <c r="I268" s="24" t="str">
        <f>_xlfn.XLOOKUP(A268,ShowDescription!A:A,ShowDescription!B:B)</f>
        <v>A Navy SEAL haunted by wartime memories tries to rebuild his life at home, even as one last mission threatens to unravel everything.</v>
      </c>
      <c r="J268" s="28">
        <f>_xlfn.XLOOKUP(A268,ShowReleaseDate!A:A,ShowReleaseDate!B:B)</f>
        <v>43721</v>
      </c>
      <c r="K268" s="24" t="str">
        <f>_xlfn.XLOOKUP(A268,ShowReleaseDate!A:A,ShowReleaseDate!D:D)</f>
        <v>Quarter 2</v>
      </c>
    </row>
    <row r="269" spans="1:11" x14ac:dyDescent="0.2">
      <c r="A269" s="1">
        <v>81183572</v>
      </c>
      <c r="B269" s="1" t="s">
        <v>1020</v>
      </c>
      <c r="C269" s="1" t="s">
        <v>1021</v>
      </c>
      <c r="D269" s="3" t="s">
        <v>16</v>
      </c>
      <c r="E269" s="3" t="s">
        <v>568</v>
      </c>
      <c r="F269" s="12" t="str">
        <f>_xlfn.XLOOKUP(A269,ShowCategory!B:B,ShowCategory!A:A)</f>
        <v>Thrillers</v>
      </c>
      <c r="G269" s="12">
        <f>_xlfn.XLOOKUP(A269,ShowRating!A:A,ShowRating!C:C)</f>
        <v>3</v>
      </c>
      <c r="H269" s="24" t="str">
        <f>_xlfn.XLOOKUP(A269,ShowRating!A:A,ShowRating!D:D)</f>
        <v>Good</v>
      </c>
      <c r="I269" s="24" t="str">
        <f>_xlfn.XLOOKUP(A269,ShowDescription!A:A,ShowDescription!B:B)</f>
        <v>In a tailspin after her marriage collapses, Jamie falls for a helpful gentleman whose interest in her welfare hides sinister motives.</v>
      </c>
      <c r="J269" s="28">
        <f>_xlfn.XLOOKUP(A269,ShowReleaseDate!A:A,ShowReleaseDate!B:B)</f>
        <v>43721</v>
      </c>
      <c r="K269" s="24" t="str">
        <f>_xlfn.XLOOKUP(A269,ShowReleaseDate!A:A,ShowReleaseDate!D:D)</f>
        <v>Quarter 2</v>
      </c>
    </row>
    <row r="270" spans="1:11" x14ac:dyDescent="0.2">
      <c r="A270" s="1">
        <v>81037283</v>
      </c>
      <c r="B270" s="1" t="s">
        <v>1024</v>
      </c>
      <c r="C270" s="1" t="s">
        <v>1025</v>
      </c>
      <c r="D270" s="3" t="s">
        <v>16</v>
      </c>
      <c r="E270" s="3" t="s">
        <v>5</v>
      </c>
      <c r="F270" s="12" t="str">
        <f>_xlfn.XLOOKUP(A270,ShowCategory!B:B,ShowCategory!A:A)</f>
        <v>Horror Movies, Independent Movies</v>
      </c>
      <c r="G270" s="12">
        <f>_xlfn.XLOOKUP(A270,ShowRating!A:A,ShowRating!C:C)</f>
        <v>3</v>
      </c>
      <c r="H270" s="24" t="str">
        <f>_xlfn.XLOOKUP(A270,ShowRating!A:A,ShowRating!D:D)</f>
        <v>Good</v>
      </c>
      <c r="I270" s="24" t="str">
        <f>_xlfn.XLOOKUP(A270,ShowDescription!A:A,ShowDescription!B:B)</f>
        <v>A group of college students on a weekend getaway accidentally summon a supernatural entity intent on using them for its deadly ritual.</v>
      </c>
      <c r="J270" s="28">
        <f>_xlfn.XLOOKUP(A270,ShowReleaseDate!A:A,ShowReleaseDate!B:B)</f>
        <v>43721</v>
      </c>
      <c r="K270" s="24" t="str">
        <f>_xlfn.XLOOKUP(A270,ShowReleaseDate!A:A,ShowReleaseDate!D:D)</f>
        <v>Quarter 2</v>
      </c>
    </row>
    <row r="271" spans="1:11" x14ac:dyDescent="0.2">
      <c r="A271" s="1">
        <v>80244973</v>
      </c>
      <c r="B271" s="1" t="s">
        <v>1027</v>
      </c>
      <c r="C271" s="1" t="s">
        <v>1028</v>
      </c>
      <c r="D271" s="3" t="s">
        <v>16</v>
      </c>
      <c r="E271" s="3" t="s">
        <v>71</v>
      </c>
      <c r="F271" s="12" t="str">
        <f>_xlfn.XLOOKUP(A271,ShowCategory!B:B,ShowCategory!A:A)</f>
        <v>Documentaries</v>
      </c>
      <c r="G271" s="12">
        <f>_xlfn.XLOOKUP(A271,ShowRating!A:A,ShowRating!C:C)</f>
        <v>2</v>
      </c>
      <c r="H271" s="24" t="str">
        <f>_xlfn.XLOOKUP(A271,ShowRating!A:A,ShowRating!D:D)</f>
        <v>Neutral</v>
      </c>
      <c r="I271" s="24" t="str">
        <f>_xlfn.XLOOKUP(A271,ShowDescription!A:A,ShowDescription!B:B)</f>
        <v>In this documentary, Chelsea Handler explores how white privilege impacts American culture â€“ and the ways itâ€™s benefited her own life and career.</v>
      </c>
      <c r="J271" s="28">
        <f>_xlfn.XLOOKUP(A271,ShowReleaseDate!A:A,ShowReleaseDate!B:B)</f>
        <v>43721</v>
      </c>
      <c r="K271" s="24" t="str">
        <f>_xlfn.XLOOKUP(A271,ShowReleaseDate!A:A,ShowReleaseDate!D:D)</f>
        <v>Quarter 2</v>
      </c>
    </row>
    <row r="272" spans="1:11" ht="27.75" x14ac:dyDescent="0.2">
      <c r="A272" s="1">
        <v>81095103</v>
      </c>
      <c r="B272" s="1" t="s">
        <v>1030</v>
      </c>
      <c r="E272" s="3" t="s">
        <v>18</v>
      </c>
      <c r="F272" s="12" t="str">
        <f>_xlfn.XLOOKUP(A272,ShowCategory!B:B,ShowCategory!A:A)</f>
        <v>Anime Series, International TV Shows, TV Horror</v>
      </c>
      <c r="G272" s="12">
        <f>_xlfn.XLOOKUP(A272,ShowRating!A:A,ShowRating!C:C)</f>
        <v>5</v>
      </c>
      <c r="H272" s="24" t="str">
        <f>_xlfn.XLOOKUP(A272,ShowRating!A:A,ShowRating!D:D)</f>
        <v>Excellent</v>
      </c>
      <c r="I272" s="24" t="str">
        <f>_xlfn.XLOOKUP(A272,ShowDescription!A:A,ShowDescription!B:B)</f>
        <v>Ikoma and the Iron Fortress take their fight to the battlegrounds of Unato, joining the alliance to reclaim the region from the kabane horde.</v>
      </c>
      <c r="J272" s="28">
        <f>_xlfn.XLOOKUP(A272,ShowReleaseDate!A:A,ShowReleaseDate!B:B)</f>
        <v>43721</v>
      </c>
      <c r="K272" s="24" t="str">
        <f>_xlfn.XLOOKUP(A272,ShowReleaseDate!A:A,ShowReleaseDate!D:D)</f>
        <v>Quarter 2</v>
      </c>
    </row>
    <row r="273" spans="1:11" ht="27.75" x14ac:dyDescent="0.2">
      <c r="A273" s="1">
        <v>81132438</v>
      </c>
      <c r="B273" s="1" t="s">
        <v>1033</v>
      </c>
      <c r="C273" s="1" t="s">
        <v>1034</v>
      </c>
      <c r="D273" s="3" t="s">
        <v>438</v>
      </c>
      <c r="E273" s="3" t="s">
        <v>1035</v>
      </c>
      <c r="F273" s="12" t="str">
        <f>_xlfn.XLOOKUP(A273,ShowCategory!B:B,ShowCategory!A:A)</f>
        <v>Comedies, International Movies</v>
      </c>
      <c r="G273" s="12">
        <f>_xlfn.XLOOKUP(A273,ShowRating!A:A,ShowRating!C:C)</f>
        <v>4</v>
      </c>
      <c r="H273" s="24" t="str">
        <f>_xlfn.XLOOKUP(A273,ShowRating!A:A,ShowRating!D:D)</f>
        <v>Very Good</v>
      </c>
      <c r="I273" s="24" t="str">
        <f>_xlfn.XLOOKUP(A273,ShowDescription!A:A,ShowDescription!B:B)</f>
        <v>When his chatty nature lands him in trouble, an unlucky meatball seller flees Istanbul and finds a new life on a beautiful island.</v>
      </c>
      <c r="J273" s="28">
        <f>_xlfn.XLOOKUP(A273,ShowReleaseDate!A:A,ShowReleaseDate!B:B)</f>
        <v>43721</v>
      </c>
      <c r="K273" s="24" t="str">
        <f>_xlfn.XLOOKUP(A273,ShowReleaseDate!A:A,ShowReleaseDate!D:D)</f>
        <v>Quarter 2</v>
      </c>
    </row>
    <row r="274" spans="1:11" x14ac:dyDescent="0.2">
      <c r="A274" s="1">
        <v>80217779</v>
      </c>
      <c r="B274" s="1" t="s">
        <v>1037</v>
      </c>
      <c r="D274" s="3" t="s">
        <v>186</v>
      </c>
      <c r="E274" s="3" t="s">
        <v>18</v>
      </c>
      <c r="F274" s="12" t="str">
        <f>_xlfn.XLOOKUP(A274,ShowCategory!B:B,ShowCategory!A:A)</f>
        <v>International TV Shows, TV Dramas, TV Horror</v>
      </c>
      <c r="G274" s="12">
        <f>_xlfn.XLOOKUP(A274,ShowRating!A:A,ShowRating!C:C)</f>
        <v>2</v>
      </c>
      <c r="H274" s="24" t="str">
        <f>_xlfn.XLOOKUP(A274,ShowRating!A:A,ShowRating!D:D)</f>
        <v>Neutral</v>
      </c>
      <c r="I274" s="24" t="str">
        <f>_xlfn.XLOOKUP(A274,ShowDescription!A:A,ShowDescription!B:B)</f>
        <v>Lured back to her hometown, a famous horror writer discovers that the evil spirit who plagues her dreams is now wreaking havoc in the real world.</v>
      </c>
      <c r="J274" s="28">
        <f>_xlfn.XLOOKUP(A274,ShowReleaseDate!A:A,ShowReleaseDate!B:B)</f>
        <v>43721</v>
      </c>
      <c r="K274" s="24" t="str">
        <f>_xlfn.XLOOKUP(A274,ShowReleaseDate!A:A,ShowReleaseDate!D:D)</f>
        <v>Quarter 2</v>
      </c>
    </row>
    <row r="275" spans="1:11" x14ac:dyDescent="0.2">
      <c r="A275" s="1">
        <v>80211572</v>
      </c>
      <c r="B275" s="1" t="s">
        <v>1040</v>
      </c>
      <c r="D275" s="3" t="s">
        <v>484</v>
      </c>
      <c r="E275" s="3" t="s">
        <v>18</v>
      </c>
      <c r="F275" s="12" t="str">
        <f>_xlfn.XLOOKUP(A275,ShowCategory!B:B,ShowCategory!A:A)</f>
        <v>International TV Shows, Spanish-Language TV Shows, TV Dramas</v>
      </c>
      <c r="G275" s="12">
        <f>_xlfn.XLOOKUP(A275,ShowRating!A:A,ShowRating!C:C)</f>
        <v>2</v>
      </c>
      <c r="H275" s="24" t="str">
        <f>_xlfn.XLOOKUP(A275,ShowRating!A:A,ShowRating!D:D)</f>
        <v>Neutral</v>
      </c>
      <c r="I275" s="24" t="str">
        <f>_xlfn.XLOOKUP(A275,ShowDescription!A:A,ShowDescription!B:B)</f>
        <v>After 20 years, Ana MarÃ­a returns to Mexico and vies for control of her family's tequila empire as it threatens to crumble under corruption and secrets.</v>
      </c>
      <c r="J275" s="28">
        <f>_xlfn.XLOOKUP(A275,ShowReleaseDate!A:A,ShowReleaseDate!B:B)</f>
        <v>43721</v>
      </c>
      <c r="K275" s="24" t="str">
        <f>_xlfn.XLOOKUP(A275,ShowReleaseDate!A:A,ShowReleaseDate!D:D)</f>
        <v>Quarter 2</v>
      </c>
    </row>
    <row r="276" spans="1:11" x14ac:dyDescent="0.2">
      <c r="A276" s="1">
        <v>81161230</v>
      </c>
      <c r="B276" s="1" t="s">
        <v>1043</v>
      </c>
      <c r="C276" s="1" t="s">
        <v>1044</v>
      </c>
      <c r="D276" s="3" t="s">
        <v>398</v>
      </c>
      <c r="E276" s="3" t="s">
        <v>299</v>
      </c>
      <c r="F276" s="12" t="str">
        <f>_xlfn.XLOOKUP(A276,ShowCategory!B:B,ShowCategory!A:A)</f>
        <v>Dramas, International Movies, Romantic Movies</v>
      </c>
      <c r="G276" s="12">
        <f>_xlfn.XLOOKUP(A276,ShowRating!A:A,ShowRating!C:C)</f>
        <v>2</v>
      </c>
      <c r="H276" s="24" t="str">
        <f>_xlfn.XLOOKUP(A276,ShowRating!A:A,ShowRating!D:D)</f>
        <v>Neutral</v>
      </c>
      <c r="I276" s="24" t="str">
        <f>_xlfn.XLOOKUP(A276,ShowDescription!A:A,ShowDescription!B:B)</f>
        <v>A young man falls for a heroic general and soon follows her footsteps as humans defend Earth against extraterrestrials seeking a precious energy source.</v>
      </c>
      <c r="J276" s="28">
        <f>_xlfn.XLOOKUP(A276,ShowReleaseDate!A:A,ShowReleaseDate!B:B)</f>
        <v>43721</v>
      </c>
      <c r="K276" s="24" t="str">
        <f>_xlfn.XLOOKUP(A276,ShowReleaseDate!A:A,ShowReleaseDate!D:D)</f>
        <v>Quarter 2</v>
      </c>
    </row>
    <row r="277" spans="1:11" x14ac:dyDescent="0.2">
      <c r="A277" s="1">
        <v>81002412</v>
      </c>
      <c r="B277" s="1" t="s">
        <v>1046</v>
      </c>
      <c r="C277" s="1" t="s">
        <v>1047</v>
      </c>
      <c r="D277" s="3" t="s">
        <v>16</v>
      </c>
      <c r="E277" s="3" t="s">
        <v>350</v>
      </c>
      <c r="F277" s="12" t="str">
        <f>_xlfn.XLOOKUP(A277,ShowCategory!B:B,ShowCategory!A:A)</f>
        <v>Children &amp; Family Movies, Comedies, Romantic Movies</v>
      </c>
      <c r="G277" s="12">
        <f>_xlfn.XLOOKUP(A277,ShowRating!A:A,ShowRating!C:C)</f>
        <v>3</v>
      </c>
      <c r="H277" s="24" t="str">
        <f>_xlfn.XLOOKUP(A277,ShowRating!A:A,ShowRating!D:D)</f>
        <v>Good</v>
      </c>
      <c r="I277" s="24" t="str">
        <f>_xlfn.XLOOKUP(A277,ShowDescription!A:A,ShowDescription!B:B)</f>
        <v>After years of slouching through life, 6-foot-1 teen Jodi resolves to conquer her insecurities and gets caught up in a high school love triangle.</v>
      </c>
      <c r="J277" s="28">
        <f>_xlfn.XLOOKUP(A277,ShowReleaseDate!A:A,ShowReleaseDate!B:B)</f>
        <v>43721</v>
      </c>
      <c r="K277" s="24" t="str">
        <f>_xlfn.XLOOKUP(A277,ShowReleaseDate!A:A,ShowReleaseDate!D:D)</f>
        <v>Quarter 2</v>
      </c>
    </row>
    <row r="278" spans="1:11" ht="27.75" x14ac:dyDescent="0.2">
      <c r="A278" s="1">
        <v>81023636</v>
      </c>
      <c r="B278" s="1" t="s">
        <v>1050</v>
      </c>
      <c r="C278" s="1" t="s">
        <v>1051</v>
      </c>
      <c r="D278" s="3" t="s">
        <v>16</v>
      </c>
      <c r="E278" s="3" t="s">
        <v>260</v>
      </c>
      <c r="F278" s="12" t="str">
        <f>_xlfn.XLOOKUP(A278,ShowCategory!B:B,ShowCategory!A:A)</f>
        <v>Action &amp; Adventure, Sci-Fi &amp; Fantasy</v>
      </c>
      <c r="G278" s="12">
        <f>_xlfn.XLOOKUP(A278,ShowRating!A:A,ShowRating!C:C)</f>
        <v>2</v>
      </c>
      <c r="H278" s="24" t="str">
        <f>_xlfn.XLOOKUP(A278,ShowRating!A:A,ShowRating!D:D)</f>
        <v>Neutral</v>
      </c>
      <c r="I278" s="24" t="str">
        <f>_xlfn.XLOOKUP(A278,ShowDescription!A:A,ShowDescription!B:B)</f>
        <v>While searching for their missing archaeology professor, a group of students discovers a cave where time passes differently than it does on the surface.</v>
      </c>
      <c r="J278" s="28">
        <f>_xlfn.XLOOKUP(A278,ShowReleaseDate!A:A,ShowReleaseDate!B:B)</f>
        <v>43721</v>
      </c>
      <c r="K278" s="24" t="str">
        <f>_xlfn.XLOOKUP(A278,ShowReleaseDate!A:A,ShowReleaseDate!D:D)</f>
        <v>Quarter 2</v>
      </c>
    </row>
    <row r="279" spans="1:11" x14ac:dyDescent="0.2">
      <c r="A279" s="1">
        <v>80217669</v>
      </c>
      <c r="B279" s="1" t="s">
        <v>1053</v>
      </c>
      <c r="D279" s="3" t="s">
        <v>9</v>
      </c>
      <c r="E279" s="3" t="s">
        <v>18</v>
      </c>
      <c r="F279" s="12" t="str">
        <f>_xlfn.XLOOKUP(A279,ShowCategory!B:B,ShowCategory!A:A)</f>
        <v>British TV Shows, Crime TV Shows, International TV Shows</v>
      </c>
      <c r="G279" s="12">
        <f>_xlfn.XLOOKUP(A279,ShowRating!A:A,ShowRating!C:C)</f>
        <v>3</v>
      </c>
      <c r="H279" s="24" t="str">
        <f>_xlfn.XLOOKUP(A279,ShowRating!A:A,ShowRating!D:D)</f>
        <v>Good</v>
      </c>
      <c r="I279" s="24" t="str">
        <f>_xlfn.XLOOKUP(A279,ShowDescription!A:A,ShowDescription!B:B)</f>
        <v>Two seasoned drug dealers return to the gritty streets of London, but their pursuit of money and power is threatened by a young and ruthless hustler.</v>
      </c>
      <c r="J279" s="28">
        <f>_xlfn.XLOOKUP(A279,ShowReleaseDate!A:A,ShowReleaseDate!B:B)</f>
        <v>43721</v>
      </c>
      <c r="K279" s="24" t="str">
        <f>_xlfn.XLOOKUP(A279,ShowReleaseDate!A:A,ShowReleaseDate!D:D)</f>
        <v>Quarter 2</v>
      </c>
    </row>
    <row r="280" spans="1:11" x14ac:dyDescent="0.2">
      <c r="A280" s="1">
        <v>80153467</v>
      </c>
      <c r="B280" s="1" t="s">
        <v>1055</v>
      </c>
      <c r="D280" s="3" t="s">
        <v>16</v>
      </c>
      <c r="E280" s="3" t="s">
        <v>18</v>
      </c>
      <c r="F280" s="12" t="str">
        <f>_xlfn.XLOOKUP(A280,ShowCategory!B:B,ShowCategory!A:A)</f>
        <v>Crime TV Shows, TV Dramas</v>
      </c>
      <c r="G280" s="12">
        <f>_xlfn.XLOOKUP(A280,ShowRating!A:A,ShowRating!C:C)</f>
        <v>3</v>
      </c>
      <c r="H280" s="24" t="str">
        <f>_xlfn.XLOOKUP(A280,ShowRating!A:A,ShowRating!D:D)</f>
        <v>Good</v>
      </c>
      <c r="I280" s="24" t="str">
        <f>_xlfn.XLOOKUP(A280,ShowDescription!A:A,ShowDescription!B:B)</f>
        <v>After a young woman is accused of lying about a rape, two female detectives investigate a spate of eerily similar attacks. Inspired by true events.</v>
      </c>
      <c r="J280" s="28">
        <f>_xlfn.XLOOKUP(A280,ShowReleaseDate!A:A,ShowReleaseDate!B:B)</f>
        <v>43721</v>
      </c>
      <c r="K280" s="24" t="str">
        <f>_xlfn.XLOOKUP(A280,ShowReleaseDate!A:A,ShowReleaseDate!D:D)</f>
        <v>Quarter 2</v>
      </c>
    </row>
    <row r="281" spans="1:11" x14ac:dyDescent="0.2">
      <c r="A281" s="1">
        <v>80192834</v>
      </c>
      <c r="B281" s="1" t="s">
        <v>1058</v>
      </c>
      <c r="D281" s="3" t="s">
        <v>16</v>
      </c>
      <c r="E281" s="3" t="s">
        <v>182</v>
      </c>
      <c r="F281" s="12" t="str">
        <f>_xlfn.XLOOKUP(A281,ShowCategory!B:B,ShowCategory!A:A)</f>
        <v>Documentaries</v>
      </c>
      <c r="G281" s="12">
        <f>_xlfn.XLOOKUP(A281,ShowRating!A:A,ShowRating!C:C)</f>
        <v>5</v>
      </c>
      <c r="H281" s="24" t="str">
        <f>_xlfn.XLOOKUP(A281,ShowRating!A:A,ShowRating!D:D)</f>
        <v>Excellent</v>
      </c>
      <c r="I281" s="24" t="str">
        <f>_xlfn.XLOOKUP(A281,ShowDescription!A:A,ShowDescription!B:B)</f>
        <v>Through interviews with abortion rights supporters and opponents, this film lifts the lid on a decades-long political campaign to overturn Roe v. Wade.</v>
      </c>
      <c r="J281" s="28">
        <f>_xlfn.XLOOKUP(A281,ShowReleaseDate!A:A,ShowReleaseDate!B:B)</f>
        <v>43356</v>
      </c>
      <c r="K281" s="24" t="str">
        <f>_xlfn.XLOOKUP(A281,ShowReleaseDate!A:A,ShowReleaseDate!D:D)</f>
        <v>Quarter 2</v>
      </c>
    </row>
    <row r="282" spans="1:11" x14ac:dyDescent="0.2">
      <c r="A282" s="1">
        <v>80198046</v>
      </c>
      <c r="B282" s="1" t="s">
        <v>1061</v>
      </c>
      <c r="C282" s="1" t="s">
        <v>1062</v>
      </c>
      <c r="D282" s="3" t="s">
        <v>16</v>
      </c>
      <c r="E282" s="3" t="s">
        <v>54</v>
      </c>
      <c r="F282" s="12" t="str">
        <f>_xlfn.XLOOKUP(A282,ShowCategory!B:B,ShowCategory!A:A)</f>
        <v>Documentaries</v>
      </c>
      <c r="G282" s="12">
        <f>_xlfn.XLOOKUP(A282,ShowRating!A:A,ShowRating!C:C)</f>
        <v>3</v>
      </c>
      <c r="H282" s="24" t="str">
        <f>_xlfn.XLOOKUP(A282,ShowRating!A:A,ShowRating!D:D)</f>
        <v>Good</v>
      </c>
      <c r="I282" s="24" t="str">
        <f>_xlfn.XLOOKUP(A282,ShowDescription!A:A,ShowDescription!B:B)</f>
        <v>An international group of filmmakers sets out on a mission to get up close and personal with a family of elusive snow leopards.</v>
      </c>
      <c r="J282" s="28">
        <f>_xlfn.XLOOKUP(A282,ShowReleaseDate!A:A,ShowReleaseDate!B:B)</f>
        <v>42991</v>
      </c>
      <c r="K282" s="24" t="str">
        <f>_xlfn.XLOOKUP(A282,ShowReleaseDate!A:A,ShowReleaseDate!D:D)</f>
        <v>Quarter 2</v>
      </c>
    </row>
    <row r="283" spans="1:11" x14ac:dyDescent="0.2">
      <c r="A283" s="1">
        <v>80106307</v>
      </c>
      <c r="B283" s="1" t="s">
        <v>1066</v>
      </c>
      <c r="C283" s="1" t="s">
        <v>1067</v>
      </c>
      <c r="D283" s="3" t="s">
        <v>16</v>
      </c>
      <c r="E283" s="3" t="s">
        <v>1069</v>
      </c>
      <c r="F283" s="12" t="str">
        <f>_xlfn.XLOOKUP(A283,ShowCategory!B:B,ShowCategory!A:A)</f>
        <v>Documentaries</v>
      </c>
      <c r="G283" s="12">
        <f>_xlfn.XLOOKUP(A283,ShowRating!A:A,ShowRating!C:C)</f>
        <v>2</v>
      </c>
      <c r="H283" s="24" t="str">
        <f>_xlfn.XLOOKUP(A283,ShowRating!A:A,ShowRating!D:D)</f>
        <v>Neutral</v>
      </c>
      <c r="I283" s="24" t="str">
        <f>_xlfn.XLOOKUP(A283,ShowDescription!A:A,ShowDescription!B:B)</f>
        <v>Witness the wrenching emotions that accompany end-of-life decisions as doctors, patients and families in a hospital ICU face harrowing choices.</v>
      </c>
      <c r="J283" s="28">
        <f>_xlfn.XLOOKUP(A283,ShowReleaseDate!A:A,ShowReleaseDate!B:B)</f>
        <v>42626</v>
      </c>
      <c r="K283" s="24" t="str">
        <f>_xlfn.XLOOKUP(A283,ShowReleaseDate!A:A,ShowReleaseDate!D:D)</f>
        <v>Quarter 2</v>
      </c>
    </row>
    <row r="284" spans="1:11" x14ac:dyDescent="0.2">
      <c r="A284" s="1">
        <v>80993062</v>
      </c>
      <c r="B284" s="1" t="s">
        <v>1071</v>
      </c>
      <c r="D284" s="3" t="s">
        <v>16</v>
      </c>
      <c r="E284" s="3" t="s">
        <v>18</v>
      </c>
      <c r="F284" s="12" t="str">
        <f>_xlfn.XLOOKUP(A284,ShowCategory!B:B,ShowCategory!A:A)</f>
        <v>TV Action &amp; Adventure, TV Dramas, TV Sci-Fi &amp; Fantasy</v>
      </c>
      <c r="G284" s="12">
        <f>_xlfn.XLOOKUP(A284,ShowRating!A:A,ShowRating!C:C)</f>
        <v>5</v>
      </c>
      <c r="H284" s="24" t="str">
        <f>_xlfn.XLOOKUP(A284,ShowRating!A:A,ShowRating!D:D)</f>
        <v>Excellent</v>
      </c>
      <c r="I284" s="24" t="str">
        <f>_xlfn.XLOOKUP(A284,ShowDescription!A:A,ShowDescription!B:B)</f>
        <v>Wiped clean of memories and thrown together, a group of strangers fight to survive harsh realities â€“ and the island that traps them.</v>
      </c>
      <c r="J284" s="28">
        <f>_xlfn.XLOOKUP(A284,ShowReleaseDate!A:A,ShowReleaseDate!B:B)</f>
        <v>43720</v>
      </c>
      <c r="K284" s="24" t="str">
        <f>_xlfn.XLOOKUP(A284,ShowReleaseDate!A:A,ShowReleaseDate!D:D)</f>
        <v>Quarter 2</v>
      </c>
    </row>
    <row r="285" spans="1:11" x14ac:dyDescent="0.2">
      <c r="A285" s="1">
        <v>81098586</v>
      </c>
      <c r="B285" s="1" t="s">
        <v>1075</v>
      </c>
      <c r="D285" s="3" t="s">
        <v>16</v>
      </c>
      <c r="E285" s="3" t="s">
        <v>18</v>
      </c>
      <c r="F285" s="12" t="str">
        <f>_xlfn.XLOOKUP(A285,ShowCategory!B:B,ShowCategory!A:A)</f>
        <v>Docuseries, Science &amp; Nature TV</v>
      </c>
      <c r="G285" s="12">
        <f>_xlfn.XLOOKUP(A285,ShowRating!A:A,ShowRating!C:C)</f>
        <v>2</v>
      </c>
      <c r="H285" s="24" t="str">
        <f>_xlfn.XLOOKUP(A285,ShowRating!A:A,ShowRating!D:D)</f>
        <v>Neutral</v>
      </c>
      <c r="I285" s="24" t="str">
        <f>_xlfn.XLOOKUP(A285,ShowDescription!A:A,ShowDescription!B:B)</f>
        <v>Ever wonder what's happening inside your head? From dreaming to anxiety disorders, discover how your brain works with this illuminating series.</v>
      </c>
      <c r="J285" s="28">
        <f>_xlfn.XLOOKUP(A285,ShowReleaseDate!A:A,ShowReleaseDate!B:B)</f>
        <v>43720</v>
      </c>
      <c r="K285" s="24" t="str">
        <f>_xlfn.XLOOKUP(A285,ShowReleaseDate!A:A,ShowReleaseDate!D:D)</f>
        <v>Quarter 2</v>
      </c>
    </row>
    <row r="286" spans="1:11" x14ac:dyDescent="0.2">
      <c r="A286" s="1">
        <v>70267728</v>
      </c>
      <c r="B286" s="1" t="s">
        <v>1077</v>
      </c>
      <c r="C286" s="1" t="s">
        <v>1078</v>
      </c>
      <c r="D286" s="3" t="s">
        <v>16</v>
      </c>
      <c r="E286" s="3" t="s">
        <v>96</v>
      </c>
      <c r="F286" s="12" t="str">
        <f>_xlfn.XLOOKUP(A286,ShowCategory!B:B,ShowCategory!A:A)</f>
        <v>Children &amp; Family Movies, Comedies</v>
      </c>
      <c r="G286" s="12">
        <f>_xlfn.XLOOKUP(A286,ShowRating!A:A,ShowRating!C:C)</f>
        <v>3</v>
      </c>
      <c r="H286" s="24" t="str">
        <f>_xlfn.XLOOKUP(A286,ShowRating!A:A,ShowRating!D:D)</f>
        <v>Good</v>
      </c>
      <c r="I286" s="24" t="str">
        <f>_xlfn.XLOOKUP(A286,ShowDescription!A:A,ShowDescription!B:B)</f>
        <v>A speed-obsessed snail who dreams of being the world's greatest race car driver gets his chance when an accident imbues him with high-octane speed.</v>
      </c>
      <c r="J286" s="28">
        <f>_xlfn.XLOOKUP(A286,ShowReleaseDate!A:A,ShowReleaseDate!B:B)</f>
        <v>43720</v>
      </c>
      <c r="K286" s="24" t="str">
        <f>_xlfn.XLOOKUP(A286,ShowReleaseDate!A:A,ShowReleaseDate!D:D)</f>
        <v>Quarter 2</v>
      </c>
    </row>
    <row r="287" spans="1:11" x14ac:dyDescent="0.2">
      <c r="A287" s="1">
        <v>81011508</v>
      </c>
      <c r="B287" s="1" t="s">
        <v>1080</v>
      </c>
      <c r="D287" s="3" t="s">
        <v>314</v>
      </c>
      <c r="E287" s="3" t="s">
        <v>18</v>
      </c>
      <c r="F287" s="12" t="str">
        <f>_xlfn.XLOOKUP(A287,ShowCategory!B:B,ShowCategory!A:A)</f>
        <v>International TV Shows, Korean TV Shows, TV Dramas</v>
      </c>
      <c r="G287" s="12">
        <f>_xlfn.XLOOKUP(A287,ShowRating!A:A,ShowRating!C:C)</f>
        <v>4</v>
      </c>
      <c r="H287" s="24" t="str">
        <f>_xlfn.XLOOKUP(A287,ShowRating!A:A,ShowRating!D:D)</f>
        <v>Very Good</v>
      </c>
      <c r="I287" s="24" t="str">
        <f>_xlfn.XLOOKUP(A287,ShowDescription!A:A,ShowDescription!B:B)</f>
        <v>At Korea's top university medical center, ideals and interests collide between a patient-centered ER doctor and the hospital's newly-appointed CEO.</v>
      </c>
      <c r="J287" s="28">
        <f>_xlfn.XLOOKUP(A287,ShowReleaseDate!A:A,ShowReleaseDate!B:B)</f>
        <v>43355</v>
      </c>
      <c r="K287" s="24" t="str">
        <f>_xlfn.XLOOKUP(A287,ShowReleaseDate!A:A,ShowReleaseDate!D:D)</f>
        <v>Quarter 2</v>
      </c>
    </row>
    <row r="288" spans="1:11" x14ac:dyDescent="0.2">
      <c r="A288" s="1">
        <v>81001000</v>
      </c>
      <c r="B288" s="1" t="s">
        <v>1084</v>
      </c>
      <c r="C288" s="1" t="s">
        <v>1085</v>
      </c>
      <c r="D288" s="3" t="s">
        <v>1086</v>
      </c>
      <c r="E288" s="3" t="s">
        <v>182</v>
      </c>
      <c r="F288" s="12" t="str">
        <f>_xlfn.XLOOKUP(A288,ShowCategory!B:B,ShowCategory!A:A)</f>
        <v>Dramas, International Movies</v>
      </c>
      <c r="G288" s="12">
        <f>_xlfn.XLOOKUP(A288,ShowRating!A:A,ShowRating!C:C)</f>
        <v>2</v>
      </c>
      <c r="H288" s="24" t="str">
        <f>_xlfn.XLOOKUP(A288,ShowRating!A:A,ShowRating!D:D)</f>
        <v>Neutral</v>
      </c>
      <c r="I288" s="24" t="str">
        <f>_xlfn.XLOOKUP(A288,ShowDescription!A:A,ShowDescription!B:B)</f>
        <v>Arrested in Rome for a drug-related offense, Stefano Cucchi endures a harrowing week in custody that changes his family forever. Based on true events.</v>
      </c>
      <c r="J288" s="28">
        <f>_xlfn.XLOOKUP(A288,ShowReleaseDate!A:A,ShowReleaseDate!B:B)</f>
        <v>43355</v>
      </c>
      <c r="K288" s="24" t="str">
        <f>_xlfn.XLOOKUP(A288,ShowReleaseDate!A:A,ShowReleaseDate!D:D)</f>
        <v>Quarter 2</v>
      </c>
    </row>
    <row r="289" spans="1:11" ht="27.75" x14ac:dyDescent="0.2">
      <c r="A289" s="1">
        <v>80192445</v>
      </c>
      <c r="B289" s="1" t="s">
        <v>1088</v>
      </c>
      <c r="C289" s="1" t="s">
        <v>1089</v>
      </c>
      <c r="D289" s="3" t="s">
        <v>16</v>
      </c>
      <c r="E289" s="3" t="s">
        <v>354</v>
      </c>
      <c r="F289" s="12" t="str">
        <f>_xlfn.XLOOKUP(A289,ShowCategory!B:B,ShowCategory!A:A)</f>
        <v>Documentaries</v>
      </c>
      <c r="G289" s="12">
        <f>_xlfn.XLOOKUP(A289,ShowRating!A:A,ShowRating!C:C)</f>
        <v>4</v>
      </c>
      <c r="H289" s="24" t="str">
        <f>_xlfn.XLOOKUP(A289,ShowRating!A:A,ShowRating!D:D)</f>
        <v>Very Good</v>
      </c>
      <c r="I289" s="24" t="str">
        <f>_xlfn.XLOOKUP(A289,ShowDescription!A:A,ShowDescription!B:B)</f>
        <v>This documentary follows three women â€“ a fire chief, a judge and a street missionary â€“ as they battle West Virginia's devastating opioid epidemic.</v>
      </c>
      <c r="J289" s="28">
        <f>_xlfn.XLOOKUP(A289,ShowReleaseDate!A:A,ShowReleaseDate!B:B)</f>
        <v>42990</v>
      </c>
      <c r="K289" s="24" t="str">
        <f>_xlfn.XLOOKUP(A289,ShowReleaseDate!A:A,ShowReleaseDate!D:D)</f>
        <v>Quarter 2</v>
      </c>
    </row>
    <row r="290" spans="1:11" x14ac:dyDescent="0.2">
      <c r="A290" s="1">
        <v>80158670</v>
      </c>
      <c r="B290" s="1" t="s">
        <v>1092</v>
      </c>
      <c r="C290" s="1" t="s">
        <v>1093</v>
      </c>
      <c r="D290" s="3" t="s">
        <v>16</v>
      </c>
      <c r="E290" s="3" t="s">
        <v>1094</v>
      </c>
      <c r="F290" s="12" t="str">
        <f>_xlfn.XLOOKUP(A290,ShowCategory!B:B,ShowCategory!A:A)</f>
        <v>Stand-Up Comedy</v>
      </c>
      <c r="G290" s="12">
        <f>_xlfn.XLOOKUP(A290,ShowRating!A:A,ShowRating!C:C)</f>
        <v>2</v>
      </c>
      <c r="H290" s="24" t="str">
        <f>_xlfn.XLOOKUP(A290,ShowRating!A:A,ShowRating!D:D)</f>
        <v>Neutral</v>
      </c>
      <c r="I290" s="24" t="str">
        <f>_xlfn.XLOOKUP(A290,ShowDescription!A:A,ShowDescription!B:B)</f>
        <v>Ventriloquist Jeff Dunham brings his rude and slightly demented posse of puppets to Ireland for a gleeful skewering of family and politics.</v>
      </c>
      <c r="J290" s="28">
        <f>_xlfn.XLOOKUP(A290,ShowReleaseDate!A:A,ShowReleaseDate!B:B)</f>
        <v>42990</v>
      </c>
      <c r="K290" s="24" t="str">
        <f>_xlfn.XLOOKUP(A290,ShowReleaseDate!A:A,ShowReleaseDate!D:D)</f>
        <v>Quarter 2</v>
      </c>
    </row>
    <row r="291" spans="1:11" x14ac:dyDescent="0.2">
      <c r="A291" s="1">
        <v>80223685</v>
      </c>
      <c r="B291" s="1" t="s">
        <v>1096</v>
      </c>
      <c r="D291" s="3" t="s">
        <v>16</v>
      </c>
      <c r="E291" s="3" t="s">
        <v>18</v>
      </c>
      <c r="F291" s="12" t="str">
        <f>_xlfn.XLOOKUP(A291,ShowCategory!B:B,ShowCategory!A:A)</f>
        <v>Stand-Up Comedy &amp; Talk Shows, TV Comedies</v>
      </c>
      <c r="G291" s="12">
        <f>_xlfn.XLOOKUP(A291,ShowRating!A:A,ShowRating!C:C)</f>
        <v>4</v>
      </c>
      <c r="H291" s="24" t="str">
        <f>_xlfn.XLOOKUP(A291,ShowRating!A:A,ShowRating!D:D)</f>
        <v>Very Good</v>
      </c>
      <c r="I291" s="24" t="str">
        <f>_xlfn.XLOOKUP(A291,ShowDescription!A:A,ShowDescription!B:B)</f>
        <v>Comedian Daniel Sloss is ready to find the funny in some very dark topics, from the deeply personal to the truly irreverent.</v>
      </c>
      <c r="J291" s="28">
        <f>_xlfn.XLOOKUP(A291,ShowReleaseDate!A:A,ShowReleaseDate!B:B)</f>
        <v>43354</v>
      </c>
      <c r="K291" s="24" t="str">
        <f>_xlfn.XLOOKUP(A291,ShowReleaseDate!A:A,ShowReleaseDate!D:D)</f>
        <v>Quarter 2</v>
      </c>
    </row>
    <row r="292" spans="1:11" x14ac:dyDescent="0.2">
      <c r="A292" s="1">
        <v>80189586</v>
      </c>
      <c r="B292" s="1" t="s">
        <v>1099</v>
      </c>
      <c r="E292" s="3" t="s">
        <v>18</v>
      </c>
      <c r="F292" s="12" t="str">
        <f>_xlfn.XLOOKUP(A292,ShowCategory!B:B,ShowCategory!A:A)</f>
        <v>Docuseries, Kids' TV, Science &amp; Nature TV</v>
      </c>
      <c r="G292" s="12">
        <f>_xlfn.XLOOKUP(A292,ShowRating!A:A,ShowRating!C:C)</f>
        <v>3</v>
      </c>
      <c r="H292" s="24" t="str">
        <f>_xlfn.XLOOKUP(A292,ShowRating!A:A,ShowRating!D:D)</f>
        <v>Good</v>
      </c>
      <c r="I292" s="24" t="str">
        <f>_xlfn.XLOOKUP(A292,ShowDescription!A:A,ShowDescription!B:B)</f>
        <v>Curious kids Emma and her big brother Tim observe different animals as they make their way through various life milestones, from birth to adulthood.</v>
      </c>
      <c r="J292" s="28">
        <f>_xlfn.XLOOKUP(A292,ShowReleaseDate!A:A,ShowReleaseDate!B:B)</f>
        <v>43354</v>
      </c>
      <c r="K292" s="24" t="str">
        <f>_xlfn.XLOOKUP(A292,ShowReleaseDate!A:A,ShowReleaseDate!D:D)</f>
        <v>Quarter 2</v>
      </c>
    </row>
    <row r="293" spans="1:11" x14ac:dyDescent="0.2">
      <c r="A293" s="1">
        <v>80244019</v>
      </c>
      <c r="B293" s="1" t="s">
        <v>1102</v>
      </c>
      <c r="C293" s="1" t="s">
        <v>1103</v>
      </c>
      <c r="D293" s="3" t="s">
        <v>1104</v>
      </c>
      <c r="E293" s="3" t="s">
        <v>1105</v>
      </c>
      <c r="F293" s="12" t="str">
        <f>_xlfn.XLOOKUP(A293,ShowCategory!B:B,ShowCategory!A:A)</f>
        <v>Dramas, International Movies</v>
      </c>
      <c r="G293" s="12">
        <f>_xlfn.XLOOKUP(A293,ShowRating!A:A,ShowRating!C:C)</f>
        <v>5</v>
      </c>
      <c r="H293" s="24" t="str">
        <f>_xlfn.XLOOKUP(A293,ShowRating!A:A,ShowRating!D:D)</f>
        <v>Excellent</v>
      </c>
      <c r="I293" s="24" t="str">
        <f>_xlfn.XLOOKUP(A293,ShowDescription!A:A,ShowDescription!B:B)</f>
        <v>Risking his family and future, a banker in occupied Amsterdam slows the Nazi war machine by creating an underground bank to fund the resistance.</v>
      </c>
      <c r="J293" s="28">
        <f>_xlfn.XLOOKUP(A293,ShowReleaseDate!A:A,ShowReleaseDate!B:B)</f>
        <v>43354</v>
      </c>
      <c r="K293" s="24" t="str">
        <f>_xlfn.XLOOKUP(A293,ShowReleaseDate!A:A,ShowReleaseDate!D:D)</f>
        <v>Quarter 2</v>
      </c>
    </row>
    <row r="294" spans="1:11" x14ac:dyDescent="0.2">
      <c r="A294" s="1">
        <v>80162143</v>
      </c>
      <c r="B294" s="1" t="s">
        <v>1107</v>
      </c>
      <c r="C294" s="1" t="s">
        <v>1108</v>
      </c>
      <c r="D294" s="3" t="s">
        <v>9</v>
      </c>
      <c r="E294" s="3" t="s">
        <v>386</v>
      </c>
      <c r="F294" s="12" t="str">
        <f>_xlfn.XLOOKUP(A294,ShowCategory!B:B,ShowCategory!A:A)</f>
        <v>Horror Movies</v>
      </c>
      <c r="G294" s="12">
        <f>_xlfn.XLOOKUP(A294,ShowRating!A:A,ShowRating!C:C)</f>
        <v>2</v>
      </c>
      <c r="H294" s="24" t="str">
        <f>_xlfn.XLOOKUP(A294,ShowRating!A:A,ShowRating!D:D)</f>
        <v>Neutral</v>
      </c>
      <c r="I294" s="24" t="str">
        <f>_xlfn.XLOOKUP(A294,ShowDescription!A:A,ShowDescription!B:B)</f>
        <v>After a teenager goes to live with his father in abandoned public housing, he hears strange noises and decides to investigate with his new friend.</v>
      </c>
      <c r="J294" s="28">
        <f>_xlfn.XLOOKUP(A294,ShowReleaseDate!A:A,ShowReleaseDate!B:B)</f>
        <v>42989</v>
      </c>
      <c r="K294" s="24" t="str">
        <f>_xlfn.XLOOKUP(A294,ShowReleaseDate!A:A,ShowReleaseDate!D:D)</f>
        <v>Quarter 2</v>
      </c>
    </row>
    <row r="295" spans="1:11" x14ac:dyDescent="0.2">
      <c r="A295" s="1">
        <v>81060174</v>
      </c>
      <c r="B295" s="1" t="s">
        <v>1111</v>
      </c>
      <c r="C295" s="1" t="s">
        <v>1112</v>
      </c>
      <c r="D295" s="3" t="s">
        <v>298</v>
      </c>
      <c r="E295" s="3" t="s">
        <v>1114</v>
      </c>
      <c r="F295" s="12" t="str">
        <f>_xlfn.XLOOKUP(A295,ShowCategory!B:B,ShowCategory!A:A)</f>
        <v>Stand-Up Comedy</v>
      </c>
      <c r="G295" s="12">
        <f>_xlfn.XLOOKUP(A295,ShowRating!A:A,ShowRating!C:C)</f>
        <v>2</v>
      </c>
      <c r="H295" s="24" t="str">
        <f>_xlfn.XLOOKUP(A295,ShowRating!A:A,ShowRating!D:D)</f>
        <v>Neutral</v>
      </c>
      <c r="I295" s="24" t="str">
        <f>_xlfn.XLOOKUP(A295,ShowDescription!A:A,ShowDescription!B:B)</f>
        <v>Bill Burr unloads on outrage culture, male feminism, cultural appropriation, robot sex and more in a blistering stand-up special shot in London.</v>
      </c>
      <c r="J295" s="28">
        <f>_xlfn.XLOOKUP(A295,ShowReleaseDate!A:A,ShowReleaseDate!B:B)</f>
        <v>43718</v>
      </c>
      <c r="K295" s="24" t="str">
        <f>_xlfn.XLOOKUP(A295,ShowReleaseDate!A:A,ShowReleaseDate!D:D)</f>
        <v>Quarter 2</v>
      </c>
    </row>
    <row r="296" spans="1:11" x14ac:dyDescent="0.2">
      <c r="A296" s="1">
        <v>70130445</v>
      </c>
      <c r="B296" s="1" t="s">
        <v>1116</v>
      </c>
      <c r="C296" s="1" t="s">
        <v>1117</v>
      </c>
      <c r="D296" s="3" t="s">
        <v>16</v>
      </c>
      <c r="E296" s="3" t="s">
        <v>1118</v>
      </c>
      <c r="F296" s="12" t="str">
        <f>_xlfn.XLOOKUP(A296,ShowCategory!B:B,ShowCategory!A:A)</f>
        <v>Dramas, Romantic Movies</v>
      </c>
      <c r="G296" s="12">
        <f>_xlfn.XLOOKUP(A296,ShowRating!A:A,ShowRating!C:C)</f>
        <v>5</v>
      </c>
      <c r="H296" s="24" t="str">
        <f>_xlfn.XLOOKUP(A296,ShowRating!A:A,ShowRating!D:D)</f>
        <v>Excellent</v>
      </c>
      <c r="I296" s="24" t="str">
        <f>_xlfn.XLOOKUP(A296,ShowDescription!A:A,ShowDescription!B:B)</f>
        <v>After deciding to reshape her life after divorce, Liz travels around the world in search of good food, spirituality and true love.</v>
      </c>
      <c r="J296" s="28">
        <f>_xlfn.XLOOKUP(A296,ShowReleaseDate!A:A,ShowReleaseDate!B:B)</f>
        <v>43718</v>
      </c>
      <c r="K296" s="24" t="str">
        <f>_xlfn.XLOOKUP(A296,ShowReleaseDate!A:A,ShowReleaseDate!D:D)</f>
        <v>Quarter 2</v>
      </c>
    </row>
    <row r="297" spans="1:11" ht="27.75" x14ac:dyDescent="0.2">
      <c r="A297" s="1">
        <v>80216928</v>
      </c>
      <c r="B297" s="1" t="s">
        <v>1120</v>
      </c>
      <c r="C297" s="1" t="s">
        <v>845</v>
      </c>
      <c r="E297" s="3" t="s">
        <v>96</v>
      </c>
      <c r="F297" s="12" t="str">
        <f>_xlfn.XLOOKUP(A297,ShowCategory!B:B,ShowCategory!A:A)</f>
        <v>Documentaries, International Movies</v>
      </c>
      <c r="G297" s="12">
        <f>_xlfn.XLOOKUP(A297,ShowRating!A:A,ShowRating!C:C)</f>
        <v>3</v>
      </c>
      <c r="H297" s="24" t="str">
        <f>_xlfn.XLOOKUP(A297,ShowRating!A:A,ShowRating!D:D)</f>
        <v>Good</v>
      </c>
      <c r="I297" s="24" t="str">
        <f>_xlfn.XLOOKUP(A297,ShowDescription!A:A,ShowDescription!B:B)</f>
        <v>Haunted by the suicide of a brother, a director and his kin walk across the U.K. in an emotionally trying, visually sublime journey toward healing.</v>
      </c>
      <c r="J297" s="28">
        <f>_xlfn.XLOOKUP(A297,ShowReleaseDate!A:A,ShowReleaseDate!B:B)</f>
        <v>43718</v>
      </c>
      <c r="K297" s="24" t="str">
        <f>_xlfn.XLOOKUP(A297,ShowReleaseDate!A:A,ShowReleaseDate!D:D)</f>
        <v>Quarter 2</v>
      </c>
    </row>
    <row r="298" spans="1:11" ht="27.75" x14ac:dyDescent="0.2">
      <c r="A298" s="1">
        <v>81001494</v>
      </c>
      <c r="B298" s="1" t="s">
        <v>1122</v>
      </c>
      <c r="C298" s="1" t="s">
        <v>1123</v>
      </c>
      <c r="D298" s="3" t="s">
        <v>9</v>
      </c>
      <c r="E298" s="3" t="s">
        <v>270</v>
      </c>
      <c r="F298" s="12" t="str">
        <f>_xlfn.XLOOKUP(A298,ShowCategory!B:B,ShowCategory!A:A)</f>
        <v>Documentaries, International Movies</v>
      </c>
      <c r="G298" s="12">
        <f>_xlfn.XLOOKUP(A298,ShowRating!A:A,ShowRating!C:C)</f>
        <v>2</v>
      </c>
      <c r="H298" s="24" t="str">
        <f>_xlfn.XLOOKUP(A298,ShowRating!A:A,ShowRating!D:D)</f>
        <v>Neutral</v>
      </c>
      <c r="I298" s="24" t="str">
        <f>_xlfn.XLOOKUP(A298,ShowDescription!A:A,ShowDescription!B:B)</f>
        <v>In 1986, Tommaso Buscetta became the first top-level Mafia boss ever to testify against the mob. It cost him and his family everything.</v>
      </c>
      <c r="J298" s="28">
        <f>_xlfn.XLOOKUP(A298,ShowReleaseDate!A:A,ShowReleaseDate!B:B)</f>
        <v>43718</v>
      </c>
      <c r="K298" s="24" t="str">
        <f>_xlfn.XLOOKUP(A298,ShowReleaseDate!A:A,ShowReleaseDate!D:D)</f>
        <v>Quarter 2</v>
      </c>
    </row>
    <row r="299" spans="1:11" x14ac:dyDescent="0.2">
      <c r="A299" s="1">
        <v>81077065</v>
      </c>
      <c r="B299" s="1" t="s">
        <v>1125</v>
      </c>
      <c r="E299" s="3" t="s">
        <v>18</v>
      </c>
      <c r="F299" s="12" t="str">
        <f>_xlfn.XLOOKUP(A299,ShowCategory!B:B,ShowCategory!A:A)</f>
        <v>International TV Shows, Reality TV</v>
      </c>
      <c r="G299" s="12">
        <f>_xlfn.XLOOKUP(A299,ShowRating!A:A,ShowRating!C:C)</f>
        <v>2</v>
      </c>
      <c r="H299" s="24" t="str">
        <f>_xlfn.XLOOKUP(A299,ShowRating!A:A,ShowRating!D:D)</f>
        <v>Neutral</v>
      </c>
      <c r="I299" s="24" t="str">
        <f>_xlfn.XLOOKUP(A299,ShowDescription!A:A,ShowDescription!B:B)</f>
        <v>Six strangers share a fabulous house in Tokyo, looking for love while living under the same roof. With no script, what happens next is all up to them.</v>
      </c>
      <c r="J299" s="28">
        <f>_xlfn.XLOOKUP(A299,ShowReleaseDate!A:A,ShowReleaseDate!B:B)</f>
        <v>43718</v>
      </c>
      <c r="K299" s="24" t="str">
        <f>_xlfn.XLOOKUP(A299,ShowReleaseDate!A:A,ShowReleaseDate!D:D)</f>
        <v>Quarter 2</v>
      </c>
    </row>
    <row r="300" spans="1:11" x14ac:dyDescent="0.2">
      <c r="A300" s="1">
        <v>80991570</v>
      </c>
      <c r="B300" s="1" t="s">
        <v>1128</v>
      </c>
      <c r="C300" s="1" t="s">
        <v>1129</v>
      </c>
      <c r="D300" s="3" t="s">
        <v>16</v>
      </c>
      <c r="E300" s="3" t="s">
        <v>192</v>
      </c>
      <c r="F300" s="12" t="str">
        <f>_xlfn.XLOOKUP(A300,ShowCategory!B:B,ShowCategory!A:A)</f>
        <v>Thrillers</v>
      </c>
      <c r="G300" s="12">
        <f>_xlfn.XLOOKUP(A300,ShowRating!A:A,ShowRating!C:C)</f>
        <v>3</v>
      </c>
      <c r="H300" s="24" t="str">
        <f>_xlfn.XLOOKUP(A300,ShowRating!A:A,ShowRating!D:D)</f>
        <v>Good</v>
      </c>
      <c r="I300" s="24" t="str">
        <f>_xlfn.XLOOKUP(A300,ShowDescription!A:A,ShowDescription!B:B)</f>
        <v>When Riley changed schools, she didn't expect the girls to crush on her English teacher dad. And he didn't expect a disturbing infatuation.</v>
      </c>
      <c r="J300" s="28">
        <f>_xlfn.XLOOKUP(A300,ShowReleaseDate!A:A,ShowReleaseDate!B:B)</f>
        <v>43353</v>
      </c>
      <c r="K300" s="24" t="str">
        <f>_xlfn.XLOOKUP(A300,ShowReleaseDate!A:A,ShowReleaseDate!D:D)</f>
        <v>Quarter 2</v>
      </c>
    </row>
    <row r="301" spans="1:11" x14ac:dyDescent="0.2">
      <c r="A301" s="1">
        <v>80184129</v>
      </c>
      <c r="B301" s="1" t="s">
        <v>1132</v>
      </c>
      <c r="C301" s="1" t="s">
        <v>1133</v>
      </c>
      <c r="D301" s="3" t="s">
        <v>16</v>
      </c>
      <c r="E301" s="3" t="s">
        <v>96</v>
      </c>
      <c r="F301" s="12" t="str">
        <f>_xlfn.XLOOKUP(A301,ShowCategory!B:B,ShowCategory!A:A)</f>
        <v>Comedies, Independent Movies, Thrillers</v>
      </c>
      <c r="G301" s="12">
        <f>_xlfn.XLOOKUP(A301,ShowRating!A:A,ShowRating!C:C)</f>
        <v>2</v>
      </c>
      <c r="H301" s="24" t="str">
        <f>_xlfn.XLOOKUP(A301,ShowRating!A:A,ShowRating!D:D)</f>
        <v>Neutral</v>
      </c>
      <c r="I301" s="24" t="str">
        <f>_xlfn.XLOOKUP(A301,ShowDescription!A:A,ShowDescription!B:B)</f>
        <v>A hapless guy agrees to help his stunning â€“ but psychotic â€“ girlfriend rob her loathsome sugar daddy in a scheme as ill-conceived as it is violent.</v>
      </c>
      <c r="J301" s="28">
        <f>_xlfn.XLOOKUP(A301,ShowReleaseDate!A:A,ShowReleaseDate!B:B)</f>
        <v>43709</v>
      </c>
      <c r="K301" s="24" t="str">
        <f>_xlfn.XLOOKUP(A301,ShowReleaseDate!A:A,ShowReleaseDate!D:D)</f>
        <v>Quarter 2</v>
      </c>
    </row>
    <row r="302" spans="1:11" x14ac:dyDescent="0.2">
      <c r="A302" s="1">
        <v>60000861</v>
      </c>
      <c r="B302" s="1" t="s">
        <v>1136</v>
      </c>
      <c r="C302" s="1" t="s">
        <v>1137</v>
      </c>
      <c r="D302" s="3" t="s">
        <v>214</v>
      </c>
      <c r="E302" s="3" t="s">
        <v>151</v>
      </c>
      <c r="F302" s="12" t="str">
        <f>_xlfn.XLOOKUP(A302,ShowCategory!B:B,ShowCategory!A:A)</f>
        <v>Comedies, Cult Movies, Dramas</v>
      </c>
      <c r="G302" s="12">
        <f>_xlfn.XLOOKUP(A302,ShowRating!A:A,ShowRating!C:C)</f>
        <v>3</v>
      </c>
      <c r="H302" s="24" t="str">
        <f>_xlfn.XLOOKUP(A302,ShowRating!A:A,ShowRating!D:D)</f>
        <v>Good</v>
      </c>
      <c r="I302" s="24" t="str">
        <f>_xlfn.XLOOKUP(A302,ShowDescription!A:A,ShowDescription!B:B)</f>
        <v>With chiseled good looks that belie his insanity, a businessman takes pathological pride in yuppie pursuits and indulges in sudden homicidal urges.</v>
      </c>
      <c r="J302" s="28">
        <f>_xlfn.XLOOKUP(A302,ShowReleaseDate!A:A,ShowReleaseDate!B:B)</f>
        <v>43709</v>
      </c>
      <c r="K302" s="24" t="str">
        <f>_xlfn.XLOOKUP(A302,ShowReleaseDate!A:A,ShowReleaseDate!D:D)</f>
        <v>Quarter 2</v>
      </c>
    </row>
    <row r="303" spans="1:11" x14ac:dyDescent="0.2">
      <c r="A303" s="1">
        <v>1151375</v>
      </c>
      <c r="B303" s="1" t="s">
        <v>1140</v>
      </c>
      <c r="C303" s="1" t="s">
        <v>1141</v>
      </c>
      <c r="D303" s="3" t="s">
        <v>16</v>
      </c>
      <c r="E303" s="3" t="s">
        <v>265</v>
      </c>
      <c r="F303" s="12" t="str">
        <f>_xlfn.XLOOKUP(A303,ShowCategory!B:B,ShowCategory!A:A)</f>
        <v>Action &amp; Adventure</v>
      </c>
      <c r="G303" s="12">
        <f>_xlfn.XLOOKUP(A303,ShowRating!A:A,ShowRating!C:C)</f>
        <v>5</v>
      </c>
      <c r="H303" s="24" t="str">
        <f>_xlfn.XLOOKUP(A303,ShowRating!A:A,ShowRating!D:D)</f>
        <v>Excellent</v>
      </c>
      <c r="I303" s="24" t="str">
        <f>_xlfn.XLOOKUP(A303,ShowDescription!A:A,ShowDescription!B:B)</f>
        <v>When a volcanologist comes to investigate the recent rumblings of a dormant volcano, a massive eruption has everyone in town fighting for their lives.</v>
      </c>
      <c r="J303" s="28">
        <f>_xlfn.XLOOKUP(A303,ShowReleaseDate!A:A,ShowReleaseDate!B:B)</f>
        <v>43709</v>
      </c>
      <c r="K303" s="24" t="str">
        <f>_xlfn.XLOOKUP(A303,ShowReleaseDate!A:A,ShowReleaseDate!D:D)</f>
        <v>Quarter 2</v>
      </c>
    </row>
    <row r="304" spans="1:11" x14ac:dyDescent="0.2">
      <c r="A304" s="1">
        <v>81137484</v>
      </c>
      <c r="B304" s="1" t="s">
        <v>1143</v>
      </c>
      <c r="C304" s="1" t="s">
        <v>1144</v>
      </c>
      <c r="D304" s="3" t="s">
        <v>1145</v>
      </c>
      <c r="E304" s="3" t="s">
        <v>532</v>
      </c>
      <c r="F304" s="12" t="str">
        <f>_xlfn.XLOOKUP(A304,ShowCategory!B:B,ShowCategory!A:A)</f>
        <v>Documentaries, International Movies</v>
      </c>
      <c r="G304" s="12">
        <f>_xlfn.XLOOKUP(A304,ShowRating!A:A,ShowRating!C:C)</f>
        <v>4</v>
      </c>
      <c r="H304" s="24" t="str">
        <f>_xlfn.XLOOKUP(A304,ShowRating!A:A,ShowRating!D:D)</f>
        <v>Very Good</v>
      </c>
      <c r="I304" s="24" t="str">
        <f>_xlfn.XLOOKUP(A304,ShowDescription!A:A,ShowDescription!B:B)</f>
        <v>In this documentary, the director remembers a sister who left behind her life under Brazilâ€™s dictatorship and moved to New York with dreams of acting.</v>
      </c>
      <c r="J304" s="28">
        <f>_xlfn.XLOOKUP(A304,ShowReleaseDate!A:A,ShowReleaseDate!B:B)</f>
        <v>43709</v>
      </c>
      <c r="K304" s="24" t="str">
        <f>_xlfn.XLOOKUP(A304,ShowReleaseDate!A:A,ShowReleaseDate!D:D)</f>
        <v>Quarter 2</v>
      </c>
    </row>
    <row r="305" spans="1:11" x14ac:dyDescent="0.2">
      <c r="A305" s="1">
        <v>80187228</v>
      </c>
      <c r="B305" s="1" t="s">
        <v>1147</v>
      </c>
      <c r="C305" s="1" t="s">
        <v>1148</v>
      </c>
      <c r="D305" s="3" t="s">
        <v>636</v>
      </c>
      <c r="E305" s="3" t="s">
        <v>151</v>
      </c>
      <c r="F305" s="12" t="str">
        <f>_xlfn.XLOOKUP(A305,ShowCategory!B:B,ShowCategory!A:A)</f>
        <v>Action &amp; Adventure</v>
      </c>
      <c r="G305" s="12">
        <f>_xlfn.XLOOKUP(A305,ShowRating!A:A,ShowRating!C:C)</f>
        <v>5</v>
      </c>
      <c r="H305" s="24" t="str">
        <f>_xlfn.XLOOKUP(A305,ShowRating!A:A,ShowRating!D:D)</f>
        <v>Excellent</v>
      </c>
      <c r="I305" s="24" t="str">
        <f>_xlfn.XLOOKUP(A305,ShowDescription!A:A,ShowDescription!B:B)</f>
        <v>A stock broker brings his young son back to the town where he grew up for a hunting trip, but things take a dangerous turn when they witness a crime.</v>
      </c>
      <c r="J305" s="28">
        <f>_xlfn.XLOOKUP(A305,ShowReleaseDate!A:A,ShowReleaseDate!B:B)</f>
        <v>43709</v>
      </c>
      <c r="K305" s="24" t="str">
        <f>_xlfn.XLOOKUP(A305,ShowReleaseDate!A:A,ShowReleaseDate!D:D)</f>
        <v>Quarter 2</v>
      </c>
    </row>
    <row r="306" spans="1:11" x14ac:dyDescent="0.2">
      <c r="A306" s="1">
        <v>81031008</v>
      </c>
      <c r="B306" s="1" t="s">
        <v>1150</v>
      </c>
      <c r="C306" s="1" t="s">
        <v>1151</v>
      </c>
      <c r="D306" s="3" t="s">
        <v>16</v>
      </c>
      <c r="E306" s="3" t="s">
        <v>270</v>
      </c>
      <c r="F306" s="12" t="str">
        <f>_xlfn.XLOOKUP(A306,ShowCategory!B:B,ShowCategory!A:A)</f>
        <v>Documentaries</v>
      </c>
      <c r="G306" s="12">
        <f>_xlfn.XLOOKUP(A306,ShowRating!A:A,ShowRating!C:C)</f>
        <v>4</v>
      </c>
      <c r="H306" s="24" t="str">
        <f>_xlfn.XLOOKUP(A306,ShowRating!A:A,ShowRating!D:D)</f>
        <v>Very Good</v>
      </c>
      <c r="I306" s="24" t="str">
        <f>_xlfn.XLOOKUP(A306,ShowDescription!A:A,ShowDescription!B:B)</f>
        <v>A woman with a passion for fowl keeps a menagerie of birds that draws the ire of neighbors, animal rights advocates and even her own family.</v>
      </c>
      <c r="J306" s="28">
        <f>_xlfn.XLOOKUP(A306,ShowReleaseDate!A:A,ShowReleaseDate!B:B)</f>
        <v>43709</v>
      </c>
      <c r="K306" s="24" t="str">
        <f>_xlfn.XLOOKUP(A306,ShowReleaseDate!A:A,ShowReleaseDate!D:D)</f>
        <v>Quarter 2</v>
      </c>
    </row>
    <row r="307" spans="1:11" x14ac:dyDescent="0.2">
      <c r="A307" s="1">
        <v>70099119</v>
      </c>
      <c r="B307" s="1" t="s">
        <v>1153</v>
      </c>
      <c r="C307" s="1" t="s">
        <v>1154</v>
      </c>
      <c r="D307" s="3" t="s">
        <v>1155</v>
      </c>
      <c r="E307" s="3" t="s">
        <v>568</v>
      </c>
      <c r="F307" s="12" t="str">
        <f>_xlfn.XLOOKUP(A307,ShowCategory!B:B,ShowCategory!A:A)</f>
        <v>Children &amp; Family Movies</v>
      </c>
      <c r="G307" s="12">
        <f>_xlfn.XLOOKUP(A307,ShowRating!A:A,ShowRating!C:C)</f>
        <v>2</v>
      </c>
      <c r="H307" s="24" t="str">
        <f>_xlfn.XLOOKUP(A307,ShowRating!A:A,ShowRating!D:D)</f>
        <v>Neutral</v>
      </c>
      <c r="I307" s="24" t="str">
        <f>_xlfn.XLOOKUP(A307,ShowDescription!A:A,ShowDescription!B:B)</f>
        <v>Igor, the brilliant but deformed assistant to mad Dr. Glickenstein, dreams of winning the Evil Science Fair and the heart of village beauty Gretchen.</v>
      </c>
      <c r="J307" s="28">
        <f>_xlfn.XLOOKUP(A307,ShowReleaseDate!A:A,ShowReleaseDate!B:B)</f>
        <v>43709</v>
      </c>
      <c r="K307" s="24" t="str">
        <f>_xlfn.XLOOKUP(A307,ShowReleaseDate!A:A,ShowReleaseDate!D:D)</f>
        <v>Quarter 2</v>
      </c>
    </row>
    <row r="308" spans="1:11" x14ac:dyDescent="0.2">
      <c r="A308" s="1">
        <v>70039185</v>
      </c>
      <c r="B308" s="1" t="s">
        <v>1157</v>
      </c>
      <c r="C308" s="1" t="s">
        <v>1158</v>
      </c>
      <c r="D308" s="3" t="s">
        <v>1159</v>
      </c>
      <c r="E308" s="3" t="s">
        <v>11</v>
      </c>
      <c r="F308" s="12" t="str">
        <f>_xlfn.XLOOKUP(A308,ShowCategory!B:B,ShowCategory!A:A)</f>
        <v>Comedies, Romantic Movies</v>
      </c>
      <c r="G308" s="12">
        <f>_xlfn.XLOOKUP(A308,ShowRating!A:A,ShowRating!C:C)</f>
        <v>3</v>
      </c>
      <c r="H308" s="24" t="str">
        <f>_xlfn.XLOOKUP(A308,ShowRating!A:A,ShowRating!D:D)</f>
        <v>Good</v>
      </c>
      <c r="I308" s="24" t="str">
        <f>_xlfn.XLOOKUP(A308,ShowDescription!A:A,ShowDescription!B:B)</f>
        <v>Years after high school, a once-portly nice guy comes home for the holidays and reunites with a former crush he still has feelings for.</v>
      </c>
      <c r="J308" s="28">
        <f>_xlfn.XLOOKUP(A308,ShowReleaseDate!A:A,ShowReleaseDate!B:B)</f>
        <v>43709</v>
      </c>
      <c r="K308" s="24" t="str">
        <f>_xlfn.XLOOKUP(A308,ShowReleaseDate!A:A,ShowReleaseDate!D:D)</f>
        <v>Quarter 2</v>
      </c>
    </row>
    <row r="309" spans="1:11" ht="27.75" x14ac:dyDescent="0.2">
      <c r="A309" s="1">
        <v>81073764</v>
      </c>
      <c r="B309" s="1" t="s">
        <v>1161</v>
      </c>
      <c r="E309" s="3" t="s">
        <v>18</v>
      </c>
      <c r="F309" s="12" t="str">
        <f>_xlfn.XLOOKUP(A309,ShowCategory!B:B,ShowCategory!A:A)</f>
        <v>Kids' TV</v>
      </c>
      <c r="G309" s="12">
        <f>_xlfn.XLOOKUP(A309,ShowRating!A:A,ShowRating!C:C)</f>
        <v>2</v>
      </c>
      <c r="H309" s="24" t="str">
        <f>_xlfn.XLOOKUP(A309,ShowRating!A:A,ShowRating!D:D)</f>
        <v>Neutral</v>
      </c>
      <c r="I309" s="24" t="str">
        <f>_xlfn.XLOOKUP(A309,ShowDescription!A:A,ShowDescription!B:B)</f>
        <v>Music-loving baby Johny goes on dance-filled adventures with his family, friends and adorable critters in this colorful, animated preschooler series.</v>
      </c>
      <c r="J309" s="28">
        <f>_xlfn.XLOOKUP(A309,ShowReleaseDate!A:A,ShowReleaseDate!B:B)</f>
        <v>43709</v>
      </c>
      <c r="K309" s="24" t="str">
        <f>_xlfn.XLOOKUP(A309,ShowReleaseDate!A:A,ShowReleaseDate!D:D)</f>
        <v>Quarter 2</v>
      </c>
    </row>
    <row r="310" spans="1:11" x14ac:dyDescent="0.2">
      <c r="A310" s="1">
        <v>81165769</v>
      </c>
      <c r="B310" s="1" t="s">
        <v>1163</v>
      </c>
      <c r="C310" s="1" t="s">
        <v>1164</v>
      </c>
      <c r="D310" s="3" t="s">
        <v>611</v>
      </c>
      <c r="E310" s="3" t="s">
        <v>182</v>
      </c>
      <c r="F310" s="12" t="str">
        <f>_xlfn.XLOOKUP(A310,ShowCategory!B:B,ShowCategory!A:A)</f>
        <v>Dramas, International Movies</v>
      </c>
      <c r="G310" s="12">
        <f>_xlfn.XLOOKUP(A310,ShowRating!A:A,ShowRating!C:C)</f>
        <v>2</v>
      </c>
      <c r="H310" s="24" t="str">
        <f>_xlfn.XLOOKUP(A310,ShowRating!A:A,ShowRating!D:D)</f>
        <v>Neutral</v>
      </c>
      <c r="I310" s="24" t="str">
        <f>_xlfn.XLOOKUP(A310,ShowDescription!A:A,ShowDescription!B:B)</f>
        <v>A young boy's life shifts when he's sent to work at a mechanic's shop far from his suburban home until an opportunity forces him to make a tough choice.</v>
      </c>
      <c r="J310" s="28">
        <f>_xlfn.XLOOKUP(A310,ShowReleaseDate!A:A,ShowReleaseDate!B:B)</f>
        <v>43709</v>
      </c>
      <c r="K310" s="24" t="str">
        <f>_xlfn.XLOOKUP(A310,ShowReleaseDate!A:A,ShowReleaseDate!D:D)</f>
        <v>Quarter 2</v>
      </c>
    </row>
    <row r="311" spans="1:11" x14ac:dyDescent="0.2">
      <c r="A311" s="1">
        <v>70056433</v>
      </c>
      <c r="B311" s="1" t="s">
        <v>1166</v>
      </c>
      <c r="C311" s="1" t="s">
        <v>1167</v>
      </c>
      <c r="D311" s="3" t="s">
        <v>16</v>
      </c>
      <c r="E311" s="3" t="s">
        <v>260</v>
      </c>
      <c r="F311" s="12" t="str">
        <f>_xlfn.XLOOKUP(A311,ShowCategory!B:B,ShowCategory!A:A)</f>
        <v>Comedies</v>
      </c>
      <c r="G311" s="12">
        <f>_xlfn.XLOOKUP(A311,ShowRating!A:A,ShowRating!C:C)</f>
        <v>5</v>
      </c>
      <c r="H311" s="24" t="str">
        <f>_xlfn.XLOOKUP(A311,ShowRating!A:A,ShowRating!D:D)</f>
        <v>Excellent</v>
      </c>
      <c r="I311" s="24" t="str">
        <f>_xlfn.XLOOKUP(A311,ShowDescription!A:A,ShowDescription!B:B)</f>
        <v>When a self-help author learns that his mother has fallen for his sadistic high school gym teacher, he tries to put a stop to their budding romance.</v>
      </c>
      <c r="J311" s="28">
        <f>_xlfn.XLOOKUP(A311,ShowReleaseDate!A:A,ShowReleaseDate!B:B)</f>
        <v>43709</v>
      </c>
      <c r="K311" s="24" t="str">
        <f>_xlfn.XLOOKUP(A311,ShowReleaseDate!A:A,ShowReleaseDate!D:D)</f>
        <v>Quarter 2</v>
      </c>
    </row>
    <row r="312" spans="1:11" x14ac:dyDescent="0.2">
      <c r="A312" s="1">
        <v>70113003</v>
      </c>
      <c r="B312" s="1" t="s">
        <v>1169</v>
      </c>
      <c r="C312" s="1" t="s">
        <v>1170</v>
      </c>
      <c r="D312" s="3" t="s">
        <v>16</v>
      </c>
      <c r="E312" s="3" t="s">
        <v>991</v>
      </c>
      <c r="F312" s="12" t="str">
        <f>_xlfn.XLOOKUP(A312,ShowCategory!B:B,ShowCategory!A:A)</f>
        <v>Dramas</v>
      </c>
      <c r="G312" s="12">
        <f>_xlfn.XLOOKUP(A312,ShowRating!A:A,ShowRating!C:C)</f>
        <v>5</v>
      </c>
      <c r="H312" s="24" t="str">
        <f>_xlfn.XLOOKUP(A312,ShowRating!A:A,ShowRating!D:D)</f>
        <v>Excellent</v>
      </c>
      <c r="I312" s="24" t="str">
        <f>_xlfn.XLOOKUP(A312,ShowDescription!A:A,ShowDescription!B:B)</f>
        <v>A former defense attorney finds herself back in court when she and her husband are sued for medical emancipation by their 11-year-old daughter.</v>
      </c>
      <c r="J312" s="28">
        <f>_xlfn.XLOOKUP(A312,ShowReleaseDate!A:A,ShowReleaseDate!B:B)</f>
        <v>43709</v>
      </c>
      <c r="K312" s="24" t="str">
        <f>_xlfn.XLOOKUP(A312,ShowReleaseDate!A:A,ShowReleaseDate!D:D)</f>
        <v>Quarter 2</v>
      </c>
    </row>
    <row r="313" spans="1:11" x14ac:dyDescent="0.2">
      <c r="A313" s="1">
        <v>60031232</v>
      </c>
      <c r="B313" s="1" t="s">
        <v>1172</v>
      </c>
      <c r="C313" s="1" t="s">
        <v>1173</v>
      </c>
      <c r="D313" s="3" t="s">
        <v>1174</v>
      </c>
      <c r="E313" s="3" t="s">
        <v>1175</v>
      </c>
      <c r="F313" s="12" t="str">
        <f>_xlfn.XLOOKUP(A313,ShowCategory!B:B,ShowCategory!A:A)</f>
        <v>Dramas, Thrillers</v>
      </c>
      <c r="G313" s="12">
        <f>_xlfn.XLOOKUP(A313,ShowRating!A:A,ShowRating!C:C)</f>
        <v>5</v>
      </c>
      <c r="H313" s="24" t="str">
        <f>_xlfn.XLOOKUP(A313,ShowRating!A:A,ShowRating!D:D)</f>
        <v>Excellent</v>
      </c>
      <c r="I313" s="24" t="str">
        <f>_xlfn.XLOOKUP(A313,ShowDescription!A:A,ShowDescription!B:B)</f>
        <v>Tragedy reunites childhood friends Sean, Dave and Jimmy when they're linked together in a murder investigation about Jimmy's teenage daughter.</v>
      </c>
      <c r="J313" s="28">
        <f>_xlfn.XLOOKUP(A313,ShowReleaseDate!A:A,ShowReleaseDate!B:B)</f>
        <v>43709</v>
      </c>
      <c r="K313" s="24" t="str">
        <f>_xlfn.XLOOKUP(A313,ShowReleaseDate!A:A,ShowReleaseDate!D:D)</f>
        <v>Quarter 2</v>
      </c>
    </row>
    <row r="314" spans="1:11" x14ac:dyDescent="0.2">
      <c r="A314" s="1">
        <v>80032842</v>
      </c>
      <c r="B314" s="1">
        <v>37165</v>
      </c>
      <c r="C314" s="1" t="s">
        <v>1164</v>
      </c>
      <c r="D314" s="3" t="s">
        <v>611</v>
      </c>
      <c r="E314" s="3" t="s">
        <v>1177</v>
      </c>
      <c r="F314" s="12" t="str">
        <f>_xlfn.XLOOKUP(A314,ShowCategory!B:B,ShowCategory!A:A)</f>
        <v>Dramas, International Movies, Thrillers</v>
      </c>
      <c r="G314" s="12">
        <f>_xlfn.XLOOKUP(A314,ShowRating!A:A,ShowRating!C:C)</f>
        <v>2</v>
      </c>
      <c r="H314" s="24" t="str">
        <f>_xlfn.XLOOKUP(A314,ShowRating!A:A,ShowRating!D:D)</f>
        <v>Neutral</v>
      </c>
      <c r="I314" s="24" t="str">
        <f>_xlfn.XLOOKUP(A314,ShowDescription!A:A,ShowDescription!B:B)</f>
        <v>Against the backdrop of Nigeria's looming independence from Britain, detective Danladi Waziri races to capture a killer terrorizing local women.</v>
      </c>
      <c r="J314" s="28">
        <f>_xlfn.XLOOKUP(A314,ShowReleaseDate!A:A,ShowReleaseDate!B:B)</f>
        <v>43709</v>
      </c>
      <c r="K314" s="24" t="str">
        <f>_xlfn.XLOOKUP(A314,ShowReleaseDate!A:A,ShowReleaseDate!D:D)</f>
        <v>Quarter 2</v>
      </c>
    </row>
    <row r="315" spans="1:11" ht="27.75" x14ac:dyDescent="0.2">
      <c r="A315" s="1">
        <v>81137482</v>
      </c>
      <c r="B315" s="1" t="s">
        <v>1179</v>
      </c>
      <c r="C315" s="1" t="s">
        <v>1180</v>
      </c>
      <c r="D315" s="3" t="s">
        <v>1181</v>
      </c>
      <c r="E315" s="3" t="s">
        <v>493</v>
      </c>
      <c r="F315" s="12" t="str">
        <f>_xlfn.XLOOKUP(A315,ShowCategory!B:B,ShowCategory!A:A)</f>
        <v>Dramas, Independent Movies, International Movies</v>
      </c>
      <c r="G315" s="12">
        <f>_xlfn.XLOOKUP(A315,ShowRating!A:A,ShowRating!C:C)</f>
        <v>2</v>
      </c>
      <c r="H315" s="24" t="str">
        <f>_xlfn.XLOOKUP(A315,ShowRating!A:A,ShowRating!D:D)</f>
        <v>Neutral</v>
      </c>
      <c r="I315" s="24" t="str">
        <f>_xlfn.XLOOKUP(A315,ShowDescription!A:A,ShowDescription!B:B)</f>
        <v>A pregnancy forces an actress out of her latest play and into a difficult confrontation with her own rapidly transforming reflection.</v>
      </c>
      <c r="J315" s="28">
        <f>_xlfn.XLOOKUP(A315,ShowReleaseDate!A:A,ShowReleaseDate!B:B)</f>
        <v>43709</v>
      </c>
      <c r="K315" s="24" t="str">
        <f>_xlfn.XLOOKUP(A315,ShowReleaseDate!A:A,ShowReleaseDate!D:D)</f>
        <v>Quarter 2</v>
      </c>
    </row>
    <row r="316" spans="1:11" ht="27.75" x14ac:dyDescent="0.2">
      <c r="A316" s="1">
        <v>70043308</v>
      </c>
      <c r="B316" s="1" t="s">
        <v>1183</v>
      </c>
      <c r="C316" s="1" t="s">
        <v>1184</v>
      </c>
      <c r="D316" s="3" t="s">
        <v>16</v>
      </c>
      <c r="E316" s="3" t="s">
        <v>192</v>
      </c>
      <c r="F316" s="12" t="str">
        <f>_xlfn.XLOOKUP(A316,ShowCategory!B:B,ShowCategory!A:A)</f>
        <v>Children &amp; Family Movies, Comedies</v>
      </c>
      <c r="G316" s="12">
        <f>_xlfn.XLOOKUP(A316,ShowRating!A:A,ShowRating!C:C)</f>
        <v>4</v>
      </c>
      <c r="H316" s="24" t="str">
        <f>_xlfn.XLOOKUP(A316,ShowRating!A:A,ShowRating!D:D)</f>
        <v>Very Good</v>
      </c>
      <c r="I316" s="24" t="str">
        <f>_xlfn.XLOOKUP(A316,ShowDescription!A:A,ShowDescription!B:B)</f>
        <v>After saving a deer from a hunter's clutches, a domesticated grizzly finds himself relocated to the wild â€“ and unprepared for the real world.</v>
      </c>
      <c r="J316" s="28">
        <f>_xlfn.XLOOKUP(A316,ShowReleaseDate!A:A,ShowReleaseDate!B:B)</f>
        <v>43709</v>
      </c>
      <c r="K316" s="24" t="str">
        <f>_xlfn.XLOOKUP(A316,ShowReleaseDate!A:A,ShowReleaseDate!D:D)</f>
        <v>Quarter 2</v>
      </c>
    </row>
    <row r="317" spans="1:11" x14ac:dyDescent="0.2">
      <c r="A317" s="1">
        <v>81165771</v>
      </c>
      <c r="B317" s="1" t="s">
        <v>1186</v>
      </c>
      <c r="C317" s="1" t="s">
        <v>1164</v>
      </c>
      <c r="D317" s="3" t="s">
        <v>611</v>
      </c>
      <c r="E317" s="3" t="s">
        <v>135</v>
      </c>
      <c r="F317" s="12" t="str">
        <f>_xlfn.XLOOKUP(A317,ShowCategory!B:B,ShowCategory!A:A)</f>
        <v>Comedies, International Movies, Romantic Movies</v>
      </c>
      <c r="G317" s="12">
        <f>_xlfn.XLOOKUP(A317,ShowRating!A:A,ShowRating!C:C)</f>
        <v>5</v>
      </c>
      <c r="H317" s="24" t="str">
        <f>_xlfn.XLOOKUP(A317,ShowRating!A:A,ShowRating!D:D)</f>
        <v>Excellent</v>
      </c>
      <c r="I317" s="24" t="str">
        <f>_xlfn.XLOOKUP(A317,ShowDescription!A:A,ShowDescription!B:B)</f>
        <v>A fashion designer and an arrogant businessman reluctantly try to help each other after accidentally swapping phones in the airport.</v>
      </c>
      <c r="J317" s="28">
        <f>_xlfn.XLOOKUP(A317,ShowReleaseDate!A:A,ShowReleaseDate!B:B)</f>
        <v>43709</v>
      </c>
      <c r="K317" s="24" t="str">
        <f>_xlfn.XLOOKUP(A317,ShowReleaseDate!A:A,ShowReleaseDate!D:D)</f>
        <v>Quarter 2</v>
      </c>
    </row>
    <row r="318" spans="1:11" x14ac:dyDescent="0.2">
      <c r="A318" s="1">
        <v>70044697</v>
      </c>
      <c r="B318" s="1" t="s">
        <v>1188</v>
      </c>
      <c r="C318" s="1" t="s">
        <v>1189</v>
      </c>
      <c r="D318" s="3" t="s">
        <v>16</v>
      </c>
      <c r="E318" s="3" t="s">
        <v>91</v>
      </c>
      <c r="F318" s="12" t="str">
        <f>_xlfn.XLOOKUP(A318,ShowCategory!B:B,ShowCategory!A:A)</f>
        <v>Action &amp; Adventure, Dramas</v>
      </c>
      <c r="G318" s="12">
        <f>_xlfn.XLOOKUP(A318,ShowRating!A:A,ShowRating!C:C)</f>
        <v>5</v>
      </c>
      <c r="H318" s="24" t="str">
        <f>_xlfn.XLOOKUP(A318,ShowRating!A:A,ShowRating!D:D)</f>
        <v>Excellent</v>
      </c>
      <c r="I318" s="24" t="str">
        <f>_xlfn.XLOOKUP(A318,ShowDescription!A:A,ShowDescription!B:B)</f>
        <v>A tidal wave spells disaster for a ship of New Year's Eve revelers when it capsizes the mammoth vessel, sending passengers into a battle for survival.</v>
      </c>
      <c r="J318" s="28">
        <f>_xlfn.XLOOKUP(A318,ShowReleaseDate!A:A,ShowReleaseDate!B:B)</f>
        <v>43709</v>
      </c>
      <c r="K318" s="24" t="str">
        <f>_xlfn.XLOOKUP(A318,ShowReleaseDate!A:A,ShowReleaseDate!D:D)</f>
        <v>Quarter 2</v>
      </c>
    </row>
    <row r="319" spans="1:11" x14ac:dyDescent="0.2">
      <c r="A319" s="1">
        <v>70105368</v>
      </c>
      <c r="B319" s="1" t="s">
        <v>1191</v>
      </c>
      <c r="C319" s="1" t="s">
        <v>1192</v>
      </c>
      <c r="D319" s="3" t="s">
        <v>16</v>
      </c>
      <c r="E319" s="3" t="s">
        <v>107</v>
      </c>
      <c r="F319" s="12" t="str">
        <f>_xlfn.XLOOKUP(A319,ShowCategory!B:B,ShowCategory!A:A)</f>
        <v>Dramas, Independent Movies</v>
      </c>
      <c r="G319" s="12">
        <f>_xlfn.XLOOKUP(A319,ShowRating!A:A,ShowRating!C:C)</f>
        <v>2</v>
      </c>
      <c r="H319" s="24" t="str">
        <f>_xlfn.XLOOKUP(A319,ShowRating!A:A,ShowRating!D:D)</f>
        <v>Neutral</v>
      </c>
      <c r="I319" s="24" t="str">
        <f>_xlfn.XLOOKUP(A319,ShowDescription!A:A,ShowDescription!B:B)</f>
        <v>Longstanding family conflicts resurface when a former model who's been in and out of rehab for a decade returns home for her sister's wedding.</v>
      </c>
      <c r="J319" s="28">
        <f>_xlfn.XLOOKUP(A319,ShowReleaseDate!A:A,ShowReleaseDate!B:B)</f>
        <v>43709</v>
      </c>
      <c r="K319" s="24" t="str">
        <f>_xlfn.XLOOKUP(A319,ShowReleaseDate!A:A,ShowReleaseDate!D:D)</f>
        <v>Quarter 2</v>
      </c>
    </row>
    <row r="320" spans="1:11" x14ac:dyDescent="0.2">
      <c r="A320" s="1">
        <v>80241003</v>
      </c>
      <c r="B320" s="1" t="s">
        <v>1194</v>
      </c>
      <c r="D320" s="3" t="s">
        <v>9</v>
      </c>
      <c r="E320" s="3" t="s">
        <v>18</v>
      </c>
      <c r="F320" s="12" t="str">
        <f>_xlfn.XLOOKUP(A320,ShowCategory!B:B,ShowCategory!A:A)</f>
        <v>British TV Shows, Crime TV Shows, Docuseries</v>
      </c>
      <c r="G320" s="12">
        <f>_xlfn.XLOOKUP(A320,ShowRating!A:A,ShowRating!C:C)</f>
        <v>5</v>
      </c>
      <c r="H320" s="24" t="str">
        <f>_xlfn.XLOOKUP(A320,ShowRating!A:A,ShowRating!D:D)</f>
        <v>Excellent</v>
      </c>
      <c r="I320" s="24" t="str">
        <f>_xlfn.XLOOKUP(A320,ShowDescription!A:A,ShowDescription!B:B)</f>
        <v>Through intense prison interviews, Piers Morgan revisits the crimes of three convicted serial killers and learns more about their motives.</v>
      </c>
      <c r="J320" s="28">
        <f>_xlfn.XLOOKUP(A320,ShowReleaseDate!A:A,ShowReleaseDate!B:B)</f>
        <v>43709</v>
      </c>
      <c r="K320" s="24" t="str">
        <f>_xlfn.XLOOKUP(A320,ShowReleaseDate!A:A,ShowReleaseDate!D:D)</f>
        <v>Quarter 2</v>
      </c>
    </row>
    <row r="321" spans="1:11" x14ac:dyDescent="0.2">
      <c r="A321" s="1">
        <v>81141689</v>
      </c>
      <c r="B321" s="1" t="s">
        <v>1196</v>
      </c>
      <c r="C321" s="1" t="s">
        <v>1197</v>
      </c>
      <c r="D321" s="3" t="s">
        <v>16</v>
      </c>
      <c r="E321" s="3" t="s">
        <v>1198</v>
      </c>
      <c r="F321" s="12" t="str">
        <f>_xlfn.XLOOKUP(A321,ShowCategory!B:B,ShowCategory!A:A)</f>
        <v>Children &amp; Family Movies</v>
      </c>
      <c r="G321" s="12">
        <f>_xlfn.XLOOKUP(A321,ShowRating!A:A,ShowRating!C:C)</f>
        <v>5</v>
      </c>
      <c r="H321" s="24" t="str">
        <f>_xlfn.XLOOKUP(A321,ShowRating!A:A,ShowRating!D:D)</f>
        <v>Excellent</v>
      </c>
      <c r="I321" s="24" t="str">
        <f>_xlfn.XLOOKUP(A321,ShowDescription!A:A,ShowDescription!B:B)</f>
        <v>When a storm terrorizes his patch, a pumpkin cast out for his shape must step up to use his smarts to save the day â€“ and to prove himself.</v>
      </c>
      <c r="J321" s="28">
        <f>_xlfn.XLOOKUP(A321,ShowReleaseDate!A:A,ShowReleaseDate!B:B)</f>
        <v>43709</v>
      </c>
      <c r="K321" s="24" t="str">
        <f>_xlfn.XLOOKUP(A321,ShowReleaseDate!A:A,ShowReleaseDate!D:D)</f>
        <v>Quarter 2</v>
      </c>
    </row>
    <row r="322" spans="1:11" x14ac:dyDescent="0.2">
      <c r="A322" s="1">
        <v>1008581</v>
      </c>
      <c r="B322" s="1" t="s">
        <v>1200</v>
      </c>
      <c r="C322" s="1" t="s">
        <v>1201</v>
      </c>
      <c r="D322" s="3" t="s">
        <v>16</v>
      </c>
      <c r="E322" s="3" t="s">
        <v>141</v>
      </c>
      <c r="F322" s="12" t="str">
        <f>_xlfn.XLOOKUP(A322,ShowCategory!B:B,ShowCategory!A:A)</f>
        <v>Classic Movies, Comedies, Cult Movies</v>
      </c>
      <c r="G322" s="12">
        <f>_xlfn.XLOOKUP(A322,ShowRating!A:A,ShowRating!C:C)</f>
        <v>2</v>
      </c>
      <c r="H322" s="24" t="str">
        <f>_xlfn.XLOOKUP(A322,ShowRating!A:A,ShowRating!D:D)</f>
        <v>Neutral</v>
      </c>
      <c r="I322" s="24" t="str">
        <f>_xlfn.XLOOKUP(A322,ShowDescription!A:A,ShowDescription!B:B)</f>
        <v>After losing everything, an indolent sad sack impulsively joins the U.S. Army and cajoles his best friend into enlisting, too.</v>
      </c>
      <c r="J322" s="28">
        <f>_xlfn.XLOOKUP(A322,ShowReleaseDate!A:A,ShowReleaseDate!B:B)</f>
        <v>43709</v>
      </c>
      <c r="K322" s="24" t="str">
        <f>_xlfn.XLOOKUP(A322,ShowReleaseDate!A:A,ShowReleaseDate!D:D)</f>
        <v>Quarter 2</v>
      </c>
    </row>
    <row r="323" spans="1:11" x14ac:dyDescent="0.2">
      <c r="A323" s="1">
        <v>70058023</v>
      </c>
      <c r="B323" s="1" t="s">
        <v>1204</v>
      </c>
      <c r="C323" s="1" t="s">
        <v>1205</v>
      </c>
      <c r="D323" s="3" t="s">
        <v>16</v>
      </c>
      <c r="E323" s="3" t="s">
        <v>107</v>
      </c>
      <c r="F323" s="12" t="str">
        <f>_xlfn.XLOOKUP(A323,ShowCategory!B:B,ShowCategory!A:A)</f>
        <v>Comedies, Cult Movies</v>
      </c>
      <c r="G323" s="12">
        <f>_xlfn.XLOOKUP(A323,ShowRating!A:A,ShowRating!C:C)</f>
        <v>5</v>
      </c>
      <c r="H323" s="24" t="str">
        <f>_xlfn.XLOOKUP(A323,ShowRating!A:A,ShowRating!D:D)</f>
        <v>Excellent</v>
      </c>
      <c r="I323" s="24" t="str">
        <f>_xlfn.XLOOKUP(A323,ShowDescription!A:A,ShowDescription!B:B)</f>
        <v>Two best friends' quest to buy booze for a party in the hopes of scoring with girls leads them on a series of wacky misadventures.</v>
      </c>
      <c r="J323" s="28">
        <f>_xlfn.XLOOKUP(A323,ShowReleaseDate!A:A,ShowReleaseDate!B:B)</f>
        <v>43709</v>
      </c>
      <c r="K323" s="24" t="str">
        <f>_xlfn.XLOOKUP(A323,ShowReleaseDate!A:A,ShowReleaseDate!D:D)</f>
        <v>Quarter 2</v>
      </c>
    </row>
    <row r="324" spans="1:11" x14ac:dyDescent="0.2">
      <c r="A324" s="1">
        <v>81165786</v>
      </c>
      <c r="B324" s="1" t="s">
        <v>1208</v>
      </c>
      <c r="C324" s="1" t="s">
        <v>1164</v>
      </c>
      <c r="D324" s="3" t="s">
        <v>611</v>
      </c>
      <c r="E324" s="3" t="s">
        <v>601</v>
      </c>
      <c r="F324" s="12" t="str">
        <f>_xlfn.XLOOKUP(A324,ShowCategory!B:B,ShowCategory!A:A)</f>
        <v>Dramas, International Movies, Romantic Movies</v>
      </c>
      <c r="G324" s="12">
        <f>_xlfn.XLOOKUP(A324,ShowRating!A:A,ShowRating!C:C)</f>
        <v>2</v>
      </c>
      <c r="H324" s="24" t="str">
        <f>_xlfn.XLOOKUP(A324,ShowRating!A:A,ShowRating!D:D)</f>
        <v>Neutral</v>
      </c>
      <c r="I324" s="24" t="str">
        <f>_xlfn.XLOOKUP(A324,ShowDescription!A:A,ShowDescription!B:B)</f>
        <v>A Yoruba prince and a young lady from a prominent Igbo family face tribal prejudice and parental pressure when they secretly wed.</v>
      </c>
      <c r="J324" s="28">
        <f>_xlfn.XLOOKUP(A324,ShowReleaseDate!A:A,ShowReleaseDate!B:B)</f>
        <v>43709</v>
      </c>
      <c r="K324" s="24" t="str">
        <f>_xlfn.XLOOKUP(A324,ShowReleaseDate!A:A,ShowReleaseDate!D:D)</f>
        <v>Quarter 2</v>
      </c>
    </row>
    <row r="325" spans="1:11" x14ac:dyDescent="0.2">
      <c r="A325" s="1">
        <v>81165770</v>
      </c>
      <c r="B325" s="1" t="s">
        <v>1210</v>
      </c>
      <c r="C325" s="1" t="s">
        <v>1164</v>
      </c>
      <c r="D325" s="3" t="s">
        <v>611</v>
      </c>
      <c r="E325" s="3" t="s">
        <v>991</v>
      </c>
      <c r="F325" s="12" t="str">
        <f>_xlfn.XLOOKUP(A325,ShowCategory!B:B,ShowCategory!A:A)</f>
        <v>Dramas, International Movies, Thrillers</v>
      </c>
      <c r="G325" s="12">
        <f>_xlfn.XLOOKUP(A325,ShowRating!A:A,ShowRating!C:C)</f>
        <v>2</v>
      </c>
      <c r="H325" s="24" t="str">
        <f>_xlfn.XLOOKUP(A325,ShowRating!A:A,ShowRating!D:D)</f>
        <v>Neutral</v>
      </c>
      <c r="I325" s="24" t="str">
        <f>_xlfn.XLOOKUP(A325,ShowDescription!A:A,ShowDescription!B:B)</f>
        <v>A group of executives heads to a telecommunications retreat to pick the firm's new CEO until they find themselves in a contest to win â€“ and stay alive.</v>
      </c>
      <c r="J325" s="28">
        <f>_xlfn.XLOOKUP(A325,ShowReleaseDate!A:A,ShowReleaseDate!B:B)</f>
        <v>43709</v>
      </c>
      <c r="K325" s="24" t="str">
        <f>_xlfn.XLOOKUP(A325,ShowReleaseDate!A:A,ShowReleaseDate!D:D)</f>
        <v>Quarter 2</v>
      </c>
    </row>
    <row r="326" spans="1:11" x14ac:dyDescent="0.2">
      <c r="A326" s="1">
        <v>70043303</v>
      </c>
      <c r="B326" s="1" t="s">
        <v>1212</v>
      </c>
      <c r="C326" s="1" t="s">
        <v>1213</v>
      </c>
      <c r="D326" s="3" t="s">
        <v>16</v>
      </c>
      <c r="E326" s="3" t="s">
        <v>91</v>
      </c>
      <c r="F326" s="12" t="str">
        <f>_xlfn.XLOOKUP(A326,ShowCategory!B:B,ShowCategory!A:A)</f>
        <v>Dramas, Romantic Movies, Sci-Fi &amp; Fantasy</v>
      </c>
      <c r="G326" s="12">
        <f>_xlfn.XLOOKUP(A326,ShowRating!A:A,ShowRating!C:C)</f>
        <v>4</v>
      </c>
      <c r="H326" s="24" t="str">
        <f>_xlfn.XLOOKUP(A326,ShowRating!A:A,ShowRating!D:D)</f>
        <v>Very Good</v>
      </c>
      <c r="I326" s="24" t="str">
        <f>_xlfn.XLOOKUP(A326,ShowDescription!A:A,ShowDescription!B:B)</f>
        <v>A lonely doctor begins writing letters to the frustrated architect who lives in her former home, only to discover that they're living two years apart.</v>
      </c>
      <c r="J326" s="28">
        <f>_xlfn.XLOOKUP(A326,ShowReleaseDate!A:A,ShowReleaseDate!B:B)</f>
        <v>43709</v>
      </c>
      <c r="K326" s="24" t="str">
        <f>_xlfn.XLOOKUP(A326,ShowReleaseDate!A:A,ShowReleaseDate!D:D)</f>
        <v>Quarter 2</v>
      </c>
    </row>
    <row r="327" spans="1:11" x14ac:dyDescent="0.2">
      <c r="A327" s="1">
        <v>70136074</v>
      </c>
      <c r="B327" s="1" t="s">
        <v>1216</v>
      </c>
      <c r="C327" s="1" t="s">
        <v>1217</v>
      </c>
      <c r="D327" s="3" t="s">
        <v>1218</v>
      </c>
      <c r="E327" s="3" t="s">
        <v>260</v>
      </c>
      <c r="F327" s="12" t="str">
        <f>_xlfn.XLOOKUP(A327,ShowCategory!B:B,ShowCategory!A:A)</f>
        <v>Horror Movies, Independent Movies, Thrillers</v>
      </c>
      <c r="G327" s="12">
        <f>_xlfn.XLOOKUP(A327,ShowRating!A:A,ShowRating!C:C)</f>
        <v>4</v>
      </c>
      <c r="H327" s="24" t="str">
        <f>_xlfn.XLOOKUP(A327,ShowRating!A:A,ShowRating!D:D)</f>
        <v>Very Good</v>
      </c>
      <c r="I327" s="24" t="str">
        <f>_xlfn.XLOOKUP(A327,ShowDescription!A:A,ShowDescription!B:B)</f>
        <v>Ready to expose his miraculous deeds as mere trickery, a famed evangelist invites a documentary crew to film his final exorcism.</v>
      </c>
      <c r="J327" s="28">
        <f>_xlfn.XLOOKUP(A327,ShowReleaseDate!A:A,ShowReleaseDate!B:B)</f>
        <v>43709</v>
      </c>
      <c r="K327" s="24" t="str">
        <f>_xlfn.XLOOKUP(A327,ShowReleaseDate!A:A,ShowReleaseDate!D:D)</f>
        <v>Quarter 2</v>
      </c>
    </row>
    <row r="328" spans="1:11" x14ac:dyDescent="0.2">
      <c r="A328" s="1">
        <v>1153194</v>
      </c>
      <c r="B328" s="1" t="s">
        <v>1221</v>
      </c>
      <c r="C328" s="1" t="s">
        <v>1222</v>
      </c>
      <c r="D328" s="3" t="s">
        <v>16</v>
      </c>
      <c r="E328" s="3" t="s">
        <v>223</v>
      </c>
      <c r="F328" s="12" t="str">
        <f>_xlfn.XLOOKUP(A328,ShowCategory!B:B,ShowCategory!A:A)</f>
        <v>Action &amp; Adventure, Romantic Movies</v>
      </c>
      <c r="G328" s="12">
        <f>_xlfn.XLOOKUP(A328,ShowRating!A:A,ShowRating!C:C)</f>
        <v>3</v>
      </c>
      <c r="H328" s="24" t="str">
        <f>_xlfn.XLOOKUP(A328,ShowRating!A:A,ShowRating!D:D)</f>
        <v>Good</v>
      </c>
      <c r="I328" s="24" t="str">
        <f>_xlfn.XLOOKUP(A328,ShowDescription!A:A,ShowDescription!B:B)</f>
        <v>Hired by a Russian politician to steal the formula for cold fusion, master thief Simon Templar falls for the scientist who has unlocked the secret.</v>
      </c>
      <c r="J328" s="28">
        <f>_xlfn.XLOOKUP(A328,ShowReleaseDate!A:A,ShowReleaseDate!B:B)</f>
        <v>43709</v>
      </c>
      <c r="K328" s="24" t="str">
        <f>_xlfn.XLOOKUP(A328,ShowReleaseDate!A:A,ShowReleaseDate!D:D)</f>
        <v>Quarter 2</v>
      </c>
    </row>
    <row r="329" spans="1:11" x14ac:dyDescent="0.2">
      <c r="A329" s="1">
        <v>70112730</v>
      </c>
      <c r="B329" s="1" t="s">
        <v>1225</v>
      </c>
      <c r="C329" s="1" t="s">
        <v>1226</v>
      </c>
      <c r="D329" s="3" t="s">
        <v>298</v>
      </c>
      <c r="E329" s="3" t="s">
        <v>141</v>
      </c>
      <c r="F329" s="12" t="str">
        <f>_xlfn.XLOOKUP(A329,ShowCategory!B:B,ShowCategory!A:A)</f>
        <v>Action &amp; Adventure</v>
      </c>
      <c r="G329" s="12">
        <f>_xlfn.XLOOKUP(A329,ShowRating!A:A,ShowRating!C:C)</f>
        <v>5</v>
      </c>
      <c r="H329" s="24" t="str">
        <f>_xlfn.XLOOKUP(A329,ShowRating!A:A,ShowRating!D:D)</f>
        <v>Excellent</v>
      </c>
      <c r="I329" s="24" t="str">
        <f>_xlfn.XLOOKUP(A329,ShowDescription!A:A,ShowDescription!B:B)</f>
        <v>When a group of hijackers takes passengers aboard a subway train hostage and demand a ransom, it's up to dispatcher Walter Garber to bring them down.</v>
      </c>
      <c r="J329" s="28">
        <f>_xlfn.XLOOKUP(A329,ShowReleaseDate!A:A,ShowReleaseDate!B:B)</f>
        <v>43709</v>
      </c>
      <c r="K329" s="24" t="str">
        <f>_xlfn.XLOOKUP(A329,ShowReleaseDate!A:A,ShowReleaseDate!D:D)</f>
        <v>Quarter 2</v>
      </c>
    </row>
    <row r="330" spans="1:11" x14ac:dyDescent="0.2">
      <c r="A330" s="1">
        <v>81154900</v>
      </c>
      <c r="B330" s="1" t="s">
        <v>1228</v>
      </c>
      <c r="D330" s="3" t="s">
        <v>16</v>
      </c>
      <c r="E330" s="3" t="s">
        <v>18</v>
      </c>
      <c r="F330" s="12" t="str">
        <f>_xlfn.XLOOKUP(A330,ShowCategory!B:B,ShowCategory!A:A)</f>
        <v>Kids' TV</v>
      </c>
      <c r="G330" s="12">
        <f>_xlfn.XLOOKUP(A330,ShowRating!A:A,ShowRating!C:C)</f>
        <v>2</v>
      </c>
      <c r="H330" s="24" t="str">
        <f>_xlfn.XLOOKUP(A330,ShowRating!A:A,ShowRating!D:D)</f>
        <v>Neutral</v>
      </c>
      <c r="I330" s="24" t="str">
        <f>_xlfn.XLOOKUP(A330,ShowDescription!A:A,ShowDescription!B:B)</f>
        <v>As part of the first class at the Rescue Bots Academy, five Cybertron recruits train under their skilled teachers and take on daring rescue missions.</v>
      </c>
      <c r="J330" s="28">
        <f>_xlfn.XLOOKUP(A330,ShowReleaseDate!A:A,ShowReleaseDate!B:B)</f>
        <v>43709</v>
      </c>
      <c r="K330" s="24" t="str">
        <f>_xlfn.XLOOKUP(A330,ShowReleaseDate!A:A,ShowReleaseDate!D:D)</f>
        <v>Quarter 2</v>
      </c>
    </row>
    <row r="331" spans="1:11" x14ac:dyDescent="0.2">
      <c r="A331" s="1">
        <v>81154956</v>
      </c>
      <c r="B331" s="1" t="s">
        <v>1230</v>
      </c>
      <c r="E331" s="3" t="s">
        <v>18</v>
      </c>
      <c r="F331" s="12" t="str">
        <f>_xlfn.XLOOKUP(A331,ShowCategory!B:B,ShowCategory!A:A)</f>
        <v>Kids' TV</v>
      </c>
      <c r="G331" s="12">
        <f>_xlfn.XLOOKUP(A331,ShowRating!A:A,ShowRating!C:C)</f>
        <v>4</v>
      </c>
      <c r="H331" s="24" t="str">
        <f>_xlfn.XLOOKUP(A331,ShowRating!A:A,ShowRating!D:D)</f>
        <v>Very Good</v>
      </c>
      <c r="I331" s="24" t="str">
        <f>_xlfn.XLOOKUP(A331,ShowDescription!A:A,ShowDescription!B:B)</f>
        <v>Optimus Prime and the AllSpark are missing â€“ and only a memory-scrambled Bumblebee holds the key to finding them in this animated sci-fi series.</v>
      </c>
      <c r="J331" s="28">
        <f>_xlfn.XLOOKUP(A331,ShowReleaseDate!A:A,ShowReleaseDate!B:B)</f>
        <v>43709</v>
      </c>
      <c r="K331" s="24" t="str">
        <f>_xlfn.XLOOKUP(A331,ShowReleaseDate!A:A,ShowReleaseDate!D:D)</f>
        <v>Quarter 2</v>
      </c>
    </row>
    <row r="332" spans="1:11" x14ac:dyDescent="0.2">
      <c r="A332" s="1">
        <v>81158575</v>
      </c>
      <c r="B332" s="1" t="s">
        <v>1232</v>
      </c>
      <c r="C332" s="1" t="s">
        <v>1233</v>
      </c>
      <c r="D332" s="3" t="s">
        <v>1234</v>
      </c>
      <c r="E332" s="3" t="s">
        <v>59</v>
      </c>
      <c r="F332" s="12" t="str">
        <f>_xlfn.XLOOKUP(A332,ShowCategory!B:B,ShowCategory!A:A)</f>
        <v>Comedies, International Movies</v>
      </c>
      <c r="G332" s="12">
        <f>_xlfn.XLOOKUP(A332,ShowRating!A:A,ShowRating!C:C)</f>
        <v>4</v>
      </c>
      <c r="H332" s="24" t="str">
        <f>_xlfn.XLOOKUP(A332,ShowRating!A:A,ShowRating!D:D)</f>
        <v>Very Good</v>
      </c>
      <c r="I332" s="24" t="str">
        <f>_xlfn.XLOOKUP(A332,ShowDescription!A:A,ShowDescription!B:B)</f>
        <v>Two young Yemeni business partners decide to go on vacation in the UAE with a few local friends, but their fun trip soon turns terrifying.</v>
      </c>
      <c r="J332" s="28">
        <f>_xlfn.XLOOKUP(A332,ShowReleaseDate!A:A,ShowReleaseDate!B:B)</f>
        <v>43709</v>
      </c>
      <c r="K332" s="24" t="str">
        <f>_xlfn.XLOOKUP(A332,ShowReleaseDate!A:A,ShowReleaseDate!D:D)</f>
        <v>Quarter 2</v>
      </c>
    </row>
    <row r="333" spans="1:11" x14ac:dyDescent="0.2">
      <c r="A333" s="1">
        <v>81065786</v>
      </c>
      <c r="B333" s="1" t="s">
        <v>1236</v>
      </c>
      <c r="C333" s="1" t="s">
        <v>1237</v>
      </c>
      <c r="D333" s="3" t="s">
        <v>1238</v>
      </c>
      <c r="E333" s="3" t="s">
        <v>59</v>
      </c>
      <c r="F333" s="12" t="str">
        <f>_xlfn.XLOOKUP(A333,ShowCategory!B:B,ShowCategory!A:A)</f>
        <v>Action &amp; Adventure, Comedies, International Movies</v>
      </c>
      <c r="G333" s="12">
        <f>_xlfn.XLOOKUP(A333,ShowRating!A:A,ShowRating!C:C)</f>
        <v>5</v>
      </c>
      <c r="H333" s="24" t="str">
        <f>_xlfn.XLOOKUP(A333,ShowRating!A:A,ShowRating!D:D)</f>
        <v>Excellent</v>
      </c>
      <c r="I333" s="24" t="str">
        <f>_xlfn.XLOOKUP(A333,ShowDescription!A:A,ShowDescription!B:B)</f>
        <v>To evade greedy pharmaceutical crooks, a medical scientist disguises himself as a struggling salesman to protect his groundbreaking cancer research.</v>
      </c>
      <c r="J333" s="28">
        <f>_xlfn.XLOOKUP(A333,ShowReleaseDate!A:A,ShowReleaseDate!B:B)</f>
        <v>43709</v>
      </c>
      <c r="K333" s="24" t="str">
        <f>_xlfn.XLOOKUP(A333,ShowReleaseDate!A:A,ShowReleaseDate!D:D)</f>
        <v>Quarter 2</v>
      </c>
    </row>
    <row r="334" spans="1:11" x14ac:dyDescent="0.2">
      <c r="A334" s="1">
        <v>70087541</v>
      </c>
      <c r="B334" s="1" t="s">
        <v>1240</v>
      </c>
      <c r="C334" s="1" t="s">
        <v>1241</v>
      </c>
      <c r="D334" s="3" t="s">
        <v>16</v>
      </c>
      <c r="E334" s="3" t="s">
        <v>107</v>
      </c>
      <c r="F334" s="12" t="str">
        <f>_xlfn.XLOOKUP(A334,ShowCategory!B:B,ShowCategory!A:A)</f>
        <v>Action &amp; Adventure, Comedies</v>
      </c>
      <c r="G334" s="12">
        <f>_xlfn.XLOOKUP(A334,ShowRating!A:A,ShowRating!C:C)</f>
        <v>3</v>
      </c>
      <c r="H334" s="24" t="str">
        <f>_xlfn.XLOOKUP(A334,ShowRating!A:A,ShowRating!D:D)</f>
        <v>Good</v>
      </c>
      <c r="I334" s="24" t="str">
        <f>_xlfn.XLOOKUP(A334,ShowDescription!A:A,ShowDescription!B:B)</f>
        <v>An Israeli counterterrorism soldier with a secretly fabulous ambition to become a Manhattan hairstylist will do anything to make his dreams come true.</v>
      </c>
      <c r="J334" s="28">
        <f>_xlfn.XLOOKUP(A334,ShowReleaseDate!A:A,ShowReleaseDate!B:B)</f>
        <v>43709</v>
      </c>
      <c r="K334" s="24" t="str">
        <f>_xlfn.XLOOKUP(A334,ShowReleaseDate!A:A,ShowReleaseDate!D:D)</f>
        <v>Quarter 2</v>
      </c>
    </row>
    <row r="335" spans="1:11" x14ac:dyDescent="0.2">
      <c r="A335" s="1">
        <v>81004113</v>
      </c>
      <c r="B335" s="1" t="s">
        <v>1244</v>
      </c>
      <c r="C335" s="1" t="s">
        <v>1245</v>
      </c>
      <c r="D335" s="3" t="s">
        <v>1246</v>
      </c>
      <c r="E335" s="3" t="s">
        <v>18</v>
      </c>
      <c r="F335" s="12" t="str">
        <f>_xlfn.XLOOKUP(A335,ShowCategory!B:B,ShowCategory!A:A)</f>
        <v>Crime TV Shows, International TV Shows, TV Dramas</v>
      </c>
      <c r="G335" s="12">
        <f>_xlfn.XLOOKUP(A335,ShowRating!A:A,ShowRating!C:C)</f>
        <v>3</v>
      </c>
      <c r="H335" s="24" t="str">
        <f>_xlfn.XLOOKUP(A335,ShowRating!A:A,ShowRating!D:D)</f>
        <v>Good</v>
      </c>
      <c r="I335" s="24" t="str">
        <f>_xlfn.XLOOKUP(A335,ShowDescription!A:A,ShowDescription!B:B)</f>
        <v>At their high school, a group of unruly teens wreak havoc, face bullies and navigate turbulent lives beyond school grounds.</v>
      </c>
      <c r="J335" s="28">
        <f>_xlfn.XLOOKUP(A335,ShowReleaseDate!A:A,ShowReleaseDate!B:B)</f>
        <v>43344</v>
      </c>
      <c r="K335" s="24" t="str">
        <f>_xlfn.XLOOKUP(A335,ShowReleaseDate!A:A,ShowReleaseDate!D:D)</f>
        <v>Quarter 2</v>
      </c>
    </row>
    <row r="336" spans="1:11" x14ac:dyDescent="0.2">
      <c r="A336" s="1">
        <v>81003984</v>
      </c>
      <c r="B336" s="1" t="s">
        <v>1249</v>
      </c>
      <c r="C336" s="1" t="s">
        <v>1250</v>
      </c>
      <c r="D336" s="3" t="s">
        <v>30</v>
      </c>
      <c r="E336" s="3" t="s">
        <v>216</v>
      </c>
      <c r="F336" s="12" t="str">
        <f>_xlfn.XLOOKUP(A336,ShowCategory!B:B,ShowCategory!A:A)</f>
        <v>Documentaries, International Movies, Sports Movies</v>
      </c>
      <c r="G336" s="12">
        <f>_xlfn.XLOOKUP(A336,ShowRating!A:A,ShowRating!C:C)</f>
        <v>5</v>
      </c>
      <c r="H336" s="24" t="str">
        <f>_xlfn.XLOOKUP(A336,ShowRating!A:A,ShowRating!D:D)</f>
        <v>Excellent</v>
      </c>
      <c r="I336" s="24" t="str">
        <f>_xlfn.XLOOKUP(A336,ShowDescription!A:A,ShowDescription!B:B)</f>
        <v>Explore the history and philosophies behind one of the world's most beloved â€“ and successful â€“ soccer franchises: FC Barcelona.</v>
      </c>
      <c r="J336" s="28">
        <f>_xlfn.XLOOKUP(A336,ShowReleaseDate!A:A,ShowReleaseDate!B:B)</f>
        <v>43344</v>
      </c>
      <c r="K336" s="24" t="str">
        <f>_xlfn.XLOOKUP(A336,ShowReleaseDate!A:A,ShowReleaseDate!D:D)</f>
        <v>Quarter 2</v>
      </c>
    </row>
    <row r="337" spans="1:11" x14ac:dyDescent="0.2">
      <c r="A337" s="1">
        <v>70024088</v>
      </c>
      <c r="B337" s="1" t="s">
        <v>1253</v>
      </c>
      <c r="C337" s="1" t="s">
        <v>1254</v>
      </c>
      <c r="D337" s="3" t="s">
        <v>16</v>
      </c>
      <c r="E337" s="3" t="s">
        <v>36</v>
      </c>
      <c r="F337" s="12" t="str">
        <f>_xlfn.XLOOKUP(A337,ShowCategory!B:B,ShowCategory!A:A)</f>
        <v>Independent Movies, Thrillers</v>
      </c>
      <c r="G337" s="12">
        <f>_xlfn.XLOOKUP(A337,ShowRating!A:A,ShowRating!C:C)</f>
        <v>5</v>
      </c>
      <c r="H337" s="24" t="str">
        <f>_xlfn.XLOOKUP(A337,ShowRating!A:A,ShowRating!D:D)</f>
        <v>Excellent</v>
      </c>
      <c r="I337" s="24" t="str">
        <f>_xlfn.XLOOKUP(A337,ShowDescription!A:A,ShowDescription!B:B)</f>
        <v>Teenage loner Brendan Fry navigates his high school's intense social network to discover a killer's identity after his secret crush is murdered.</v>
      </c>
      <c r="J337" s="28">
        <f>_xlfn.XLOOKUP(A337,ShowReleaseDate!A:A,ShowReleaseDate!B:B)</f>
        <v>43344</v>
      </c>
      <c r="K337" s="24" t="str">
        <f>_xlfn.XLOOKUP(A337,ShowReleaseDate!A:A,ShowReleaseDate!D:D)</f>
        <v>Quarter 2</v>
      </c>
    </row>
    <row r="338" spans="1:11" x14ac:dyDescent="0.2">
      <c r="A338" s="1">
        <v>81005312</v>
      </c>
      <c r="B338" s="1" t="s">
        <v>1257</v>
      </c>
      <c r="C338" s="1" t="s">
        <v>1258</v>
      </c>
      <c r="D338" s="3" t="s">
        <v>85</v>
      </c>
      <c r="E338" s="3" t="s">
        <v>466</v>
      </c>
      <c r="F338" s="12" t="str">
        <f>_xlfn.XLOOKUP(A338,ShowCategory!B:B,ShowCategory!A:A)</f>
        <v>Dramas, International Movies, Thrillers</v>
      </c>
      <c r="G338" s="12">
        <f>_xlfn.XLOOKUP(A338,ShowRating!A:A,ShowRating!C:C)</f>
        <v>3</v>
      </c>
      <c r="H338" s="24" t="str">
        <f>_xlfn.XLOOKUP(A338,ShowRating!A:A,ShowRating!D:D)</f>
        <v>Good</v>
      </c>
      <c r="I338" s="24" t="str">
        <f>_xlfn.XLOOKUP(A338,ShowDescription!A:A,ShowDescription!B:B)</f>
        <v>On the verge of losing his business, an entrepreneur launches a carbon tax scam that thrusts him into a web of criminals, intrigue and murder.</v>
      </c>
      <c r="J338" s="28">
        <f>_xlfn.XLOOKUP(A338,ShowReleaseDate!A:A,ShowReleaseDate!B:B)</f>
        <v>43344</v>
      </c>
      <c r="K338" s="24" t="str">
        <f>_xlfn.XLOOKUP(A338,ShowReleaseDate!A:A,ShowReleaseDate!D:D)</f>
        <v>Quarter 2</v>
      </c>
    </row>
    <row r="339" spans="1:11" x14ac:dyDescent="0.2">
      <c r="A339" s="1">
        <v>80082969</v>
      </c>
      <c r="B339" s="1" t="s">
        <v>1260</v>
      </c>
      <c r="C339" s="1" t="s">
        <v>1261</v>
      </c>
      <c r="D339" s="3" t="s">
        <v>16</v>
      </c>
      <c r="E339" s="3" t="s">
        <v>96</v>
      </c>
      <c r="F339" s="12" t="str">
        <f>_xlfn.XLOOKUP(A339,ShowCategory!B:B,ShowCategory!A:A)</f>
        <v>Horror Movies, Thrillers</v>
      </c>
      <c r="G339" s="12">
        <f>_xlfn.XLOOKUP(A339,ShowRating!A:A,ShowRating!C:C)</f>
        <v>3</v>
      </c>
      <c r="H339" s="24" t="str">
        <f>_xlfn.XLOOKUP(A339,ShowRating!A:A,ShowRating!D:D)</f>
        <v>Good</v>
      </c>
      <c r="I339" s="24" t="str">
        <f>_xlfn.XLOOKUP(A339,ShowDescription!A:A,ShowDescription!B:B)</f>
        <v>A man with a history of mental issues moves into his late parents' mansion and comes to suspect his new home may be haunted.</v>
      </c>
      <c r="J339" s="28">
        <f>_xlfn.XLOOKUP(A339,ShowReleaseDate!A:A,ShowReleaseDate!B:B)</f>
        <v>43344</v>
      </c>
      <c r="K339" s="24" t="str">
        <f>_xlfn.XLOOKUP(A339,ShowReleaseDate!A:A,ShowReleaseDate!D:D)</f>
        <v>Quarter 2</v>
      </c>
    </row>
    <row r="340" spans="1:11" x14ac:dyDescent="0.2">
      <c r="A340" s="1">
        <v>80994130</v>
      </c>
      <c r="B340" s="1" t="s">
        <v>1263</v>
      </c>
      <c r="C340" s="1" t="s">
        <v>1264</v>
      </c>
      <c r="D340" s="3" t="s">
        <v>167</v>
      </c>
      <c r="E340" s="3" t="s">
        <v>991</v>
      </c>
      <c r="F340" s="12" t="str">
        <f>_xlfn.XLOOKUP(A340,ShowCategory!B:B,ShowCategory!A:A)</f>
        <v>Dramas, Independent Movies, International Movies</v>
      </c>
      <c r="G340" s="12">
        <f>_xlfn.XLOOKUP(A340,ShowRating!A:A,ShowRating!C:C)</f>
        <v>4</v>
      </c>
      <c r="H340" s="24" t="str">
        <f>_xlfn.XLOOKUP(A340,ShowRating!A:A,ShowRating!D:D)</f>
        <v>Very Good</v>
      </c>
      <c r="I340" s="24" t="str">
        <f>_xlfn.XLOOKUP(A340,ShowDescription!A:A,ShowDescription!B:B)</f>
        <v>The lives of a fundamentalist online troll and a woman reeling from a sex tape gone viral become dangerously intertwined in this provocative thriller.</v>
      </c>
      <c r="J340" s="28">
        <f>_xlfn.XLOOKUP(A340,ShowReleaseDate!A:A,ShowReleaseDate!B:B)</f>
        <v>43344</v>
      </c>
      <c r="K340" s="24" t="str">
        <f>_xlfn.XLOOKUP(A340,ShowReleaseDate!A:A,ShowReleaseDate!D:D)</f>
        <v>Quarter 2</v>
      </c>
    </row>
    <row r="341" spans="1:11" ht="27.75" x14ac:dyDescent="0.2">
      <c r="A341" s="1">
        <v>81019924</v>
      </c>
      <c r="B341" s="1" t="s">
        <v>1266</v>
      </c>
      <c r="C341" s="1" t="s">
        <v>1267</v>
      </c>
      <c r="D341" s="3" t="s">
        <v>167</v>
      </c>
      <c r="E341" s="3" t="s">
        <v>59</v>
      </c>
      <c r="F341" s="12" t="str">
        <f>_xlfn.XLOOKUP(A341,ShowCategory!B:B,ShowCategory!A:A)</f>
        <v>Children &amp; Family Movies, Comedies, Dramas</v>
      </c>
      <c r="G341" s="12">
        <f>_xlfn.XLOOKUP(A341,ShowRating!A:A,ShowRating!C:C)</f>
        <v>3</v>
      </c>
      <c r="H341" s="24" t="str">
        <f>_xlfn.XLOOKUP(A341,ShowRating!A:A,ShowRating!D:D)</f>
        <v>Good</v>
      </c>
      <c r="I341" s="24" t="str">
        <f>_xlfn.XLOOKUP(A341,ShowDescription!A:A,ShowDescription!B:B)</f>
        <v>A multigenerational household navigates daily life, evolving relationships and clashes between old and new mindsets in this light family drama.</v>
      </c>
      <c r="J341" s="28">
        <f>_xlfn.XLOOKUP(A341,ShowReleaseDate!A:A,ShowReleaseDate!B:B)</f>
        <v>43344</v>
      </c>
      <c r="K341" s="24" t="str">
        <f>_xlfn.XLOOKUP(A341,ShowReleaseDate!A:A,ShowReleaseDate!D:D)</f>
        <v>Quarter 2</v>
      </c>
    </row>
    <row r="342" spans="1:11" x14ac:dyDescent="0.2">
      <c r="A342" s="1">
        <v>81018240</v>
      </c>
      <c r="B342" s="1" t="s">
        <v>1270</v>
      </c>
      <c r="C342" s="1" t="s">
        <v>1271</v>
      </c>
      <c r="D342" s="3" t="s">
        <v>167</v>
      </c>
      <c r="E342" s="3" t="s">
        <v>36</v>
      </c>
      <c r="F342" s="12" t="str">
        <f>_xlfn.XLOOKUP(A342,ShowCategory!B:B,ShowCategory!A:A)</f>
        <v>Dramas, Independent Movies, International Movies</v>
      </c>
      <c r="G342" s="12">
        <f>_xlfn.XLOOKUP(A342,ShowRating!A:A,ShowRating!C:C)</f>
        <v>5</v>
      </c>
      <c r="H342" s="24" t="str">
        <f>_xlfn.XLOOKUP(A342,ShowRating!A:A,ShowRating!D:D)</f>
        <v>Excellent</v>
      </c>
      <c r="I342" s="24" t="str">
        <f>_xlfn.XLOOKUP(A342,ShowDescription!A:A,ShowDescription!B:B)</f>
        <v>After accidentally connecting over the Internet, two strangers form a tight friendship â€“ not knowing they already share a bond.</v>
      </c>
      <c r="J342" s="28">
        <f>_xlfn.XLOOKUP(A342,ShowReleaseDate!A:A,ShowReleaseDate!B:B)</f>
        <v>43344</v>
      </c>
      <c r="K342" s="24" t="str">
        <f>_xlfn.XLOOKUP(A342,ShowReleaseDate!A:A,ShowReleaseDate!D:D)</f>
        <v>Quarter 2</v>
      </c>
    </row>
    <row r="343" spans="1:11" x14ac:dyDescent="0.2">
      <c r="A343" s="1">
        <v>81013710</v>
      </c>
      <c r="B343" s="1" t="s">
        <v>1273</v>
      </c>
      <c r="C343" s="1" t="s">
        <v>1274</v>
      </c>
      <c r="D343" s="3" t="s">
        <v>167</v>
      </c>
      <c r="E343" s="3" t="s">
        <v>36</v>
      </c>
      <c r="F343" s="12" t="str">
        <f>_xlfn.XLOOKUP(A343,ShowCategory!B:B,ShowCategory!A:A)</f>
        <v>Dramas, Independent Movies, International Movies</v>
      </c>
      <c r="G343" s="12">
        <f>_xlfn.XLOOKUP(A343,ShowRating!A:A,ShowRating!C:C)</f>
        <v>4</v>
      </c>
      <c r="H343" s="24" t="str">
        <f>_xlfn.XLOOKUP(A343,ShowRating!A:A,ShowRating!D:D)</f>
        <v>Very Good</v>
      </c>
      <c r="I343" s="24" t="str">
        <f>_xlfn.XLOOKUP(A343,ShowDescription!A:A,ShowDescription!B:B)</f>
        <v>A sexually inexperienced rickshaw driver struggles to build intimacy with his shy new wife in their tiny, overcrowded quarters.</v>
      </c>
      <c r="J343" s="28">
        <f>_xlfn.XLOOKUP(A343,ShowReleaseDate!A:A,ShowReleaseDate!B:B)</f>
        <v>43344</v>
      </c>
      <c r="K343" s="24" t="str">
        <f>_xlfn.XLOOKUP(A343,ShowReleaseDate!A:A,ShowReleaseDate!D:D)</f>
        <v>Quarter 2</v>
      </c>
    </row>
    <row r="344" spans="1:11" x14ac:dyDescent="0.2">
      <c r="A344" s="1">
        <v>70077076</v>
      </c>
      <c r="B344" s="1" t="s">
        <v>1276</v>
      </c>
      <c r="C344" s="1" t="s">
        <v>402</v>
      </c>
      <c r="D344" s="3" t="s">
        <v>16</v>
      </c>
      <c r="E344" s="3" t="s">
        <v>102</v>
      </c>
      <c r="F344" s="12" t="str">
        <f>_xlfn.XLOOKUP(A344,ShowCategory!B:B,ShowCategory!A:A)</f>
        <v>Comedies, Cult Movies, Horror Movies</v>
      </c>
      <c r="G344" s="12">
        <f>_xlfn.XLOOKUP(A344,ShowRating!A:A,ShowRating!C:C)</f>
        <v>4</v>
      </c>
      <c r="H344" s="24" t="str">
        <f>_xlfn.XLOOKUP(A344,ShowRating!A:A,ShowRating!D:D)</f>
        <v>Very Good</v>
      </c>
      <c r="I344" s="24" t="str">
        <f>_xlfn.XLOOKUP(A344,ShowDescription!A:A,ShowDescription!B:B)</f>
        <v>A mild-mannered office drone plucks a Halloween party invitation off the street and suddenly finds himself the main event at a "murder party."</v>
      </c>
      <c r="J344" s="28">
        <f>_xlfn.XLOOKUP(A344,ShowReleaseDate!A:A,ShowReleaseDate!B:B)</f>
        <v>43344</v>
      </c>
      <c r="K344" s="24" t="str">
        <f>_xlfn.XLOOKUP(A344,ShowReleaseDate!A:A,ShowReleaseDate!D:D)</f>
        <v>Quarter 2</v>
      </c>
    </row>
    <row r="345" spans="1:11" x14ac:dyDescent="0.2">
      <c r="A345" s="1">
        <v>81014988</v>
      </c>
      <c r="B345" s="1" t="s">
        <v>1279</v>
      </c>
      <c r="C345" s="1" t="s">
        <v>1280</v>
      </c>
      <c r="D345" s="3" t="s">
        <v>1281</v>
      </c>
      <c r="E345" s="3" t="s">
        <v>592</v>
      </c>
      <c r="F345" s="12" t="str">
        <f>_xlfn.XLOOKUP(A345,ShowCategory!B:B,ShowCategory!A:A)</f>
        <v>Dramas, Independent Movies, International Movies</v>
      </c>
      <c r="G345" s="12">
        <f>_xlfn.XLOOKUP(A345,ShowRating!A:A,ShowRating!C:C)</f>
        <v>2</v>
      </c>
      <c r="H345" s="24" t="str">
        <f>_xlfn.XLOOKUP(A345,ShowRating!A:A,ShowRating!D:D)</f>
        <v>Neutral</v>
      </c>
      <c r="I345" s="24" t="str">
        <f>_xlfn.XLOOKUP(A345,ShowDescription!A:A,ShowDescription!B:B)</f>
        <v>After a chance phone call leads to daily conversations, a widowed restaurant owner and a lonely film actor plan to finally meet in person.</v>
      </c>
      <c r="J345" s="28">
        <f>_xlfn.XLOOKUP(A345,ShowReleaseDate!A:A,ShowReleaseDate!B:B)</f>
        <v>43344</v>
      </c>
      <c r="K345" s="24" t="str">
        <f>_xlfn.XLOOKUP(A345,ShowReleaseDate!A:A,ShowReleaseDate!D:D)</f>
        <v>Quarter 2</v>
      </c>
    </row>
    <row r="346" spans="1:11" ht="27.75" x14ac:dyDescent="0.2">
      <c r="A346" s="1">
        <v>80102950</v>
      </c>
      <c r="B346" s="1" t="s">
        <v>1283</v>
      </c>
      <c r="C346" s="1" t="s">
        <v>226</v>
      </c>
      <c r="D346" s="3" t="s">
        <v>134</v>
      </c>
      <c r="E346" s="3" t="s">
        <v>135</v>
      </c>
      <c r="F346" s="12" t="str">
        <f>_xlfn.XLOOKUP(A346,ShowCategory!B:B,ShowCategory!A:A)</f>
        <v>Comedies, Horror Movies, International Movies</v>
      </c>
      <c r="G346" s="12">
        <f>_xlfn.XLOOKUP(A346,ShowRating!A:A,ShowRating!C:C)</f>
        <v>2</v>
      </c>
      <c r="H346" s="24" t="str">
        <f>_xlfn.XLOOKUP(A346,ShowRating!A:A,ShowRating!D:D)</f>
        <v>Neutral</v>
      </c>
      <c r="I346" s="24" t="str">
        <f>_xlfn.XLOOKUP(A346,ShowDescription!A:A,ShowDescription!B:B)</f>
        <v>Mak's friends just want to protect him, but his wife Nak won't let a small thing like her own death get in the way of true love in this horror-comedy.</v>
      </c>
      <c r="J346" s="28">
        <f>_xlfn.XLOOKUP(A346,ShowReleaseDate!A:A,ShowReleaseDate!B:B)</f>
        <v>43344</v>
      </c>
      <c r="K346" s="24" t="str">
        <f>_xlfn.XLOOKUP(A346,ShowReleaseDate!A:A,ShowReleaseDate!D:D)</f>
        <v>Quarter 2</v>
      </c>
    </row>
    <row r="347" spans="1:11" x14ac:dyDescent="0.2">
      <c r="A347" s="1">
        <v>80994108</v>
      </c>
      <c r="B347" s="1" t="s">
        <v>1285</v>
      </c>
      <c r="D347" s="3" t="s">
        <v>1286</v>
      </c>
      <c r="E347" s="3" t="s">
        <v>18</v>
      </c>
      <c r="F347" s="12" t="str">
        <f>_xlfn.XLOOKUP(A347,ShowCategory!B:B,ShowCategory!A:A)</f>
        <v>International TV Shows, TV Comedies, TV Dramas</v>
      </c>
      <c r="G347" s="12">
        <f>_xlfn.XLOOKUP(A347,ShowRating!A:A,ShowRating!C:C)</f>
        <v>5</v>
      </c>
      <c r="H347" s="24" t="str">
        <f>_xlfn.XLOOKUP(A347,ShowRating!A:A,ShowRating!D:D)</f>
        <v>Excellent</v>
      </c>
      <c r="I347" s="24" t="str">
        <f>_xlfn.XLOOKUP(A347,ShowDescription!A:A,ShowDescription!B:B)</f>
        <v>Her dad's deathbed confession leads Julia to discover she has more than 100 brothers and two sisters: troubled TV star Roxy and uptight lawyer Edie.</v>
      </c>
      <c r="J347" s="28">
        <f>_xlfn.XLOOKUP(A347,ShowReleaseDate!A:A,ShowReleaseDate!B:B)</f>
        <v>43344</v>
      </c>
      <c r="K347" s="24" t="str">
        <f>_xlfn.XLOOKUP(A347,ShowReleaseDate!A:A,ShowReleaseDate!D:D)</f>
        <v>Quarter 2</v>
      </c>
    </row>
    <row r="348" spans="1:11" x14ac:dyDescent="0.2">
      <c r="A348" s="1">
        <v>70055221</v>
      </c>
      <c r="B348" s="1" t="s">
        <v>1288</v>
      </c>
      <c r="C348" s="1" t="s">
        <v>1289</v>
      </c>
      <c r="D348" s="3" t="s">
        <v>484</v>
      </c>
      <c r="E348" s="3" t="s">
        <v>11</v>
      </c>
      <c r="F348" s="12" t="str">
        <f>_xlfn.XLOOKUP(A348,ShowCategory!B:B,ShowCategory!A:A)</f>
        <v>Comedies, Independent Movies, International Movies</v>
      </c>
      <c r="G348" s="12">
        <f>_xlfn.XLOOKUP(A348,ShowRating!A:A,ShowRating!C:C)</f>
        <v>5</v>
      </c>
      <c r="H348" s="24" t="str">
        <f>_xlfn.XLOOKUP(A348,ShowRating!A:A,ShowRating!D:D)</f>
        <v>Excellent</v>
      </c>
      <c r="I348" s="24" t="str">
        <f>_xlfn.XLOOKUP(A348,ShowDescription!A:A,ShowDescription!B:B)</f>
        <v>A yuppie playboy looks for a quick death after being falsely diagnosed with AIDS by a nurse who was once cheated by the young Casanova.</v>
      </c>
      <c r="J348" s="28">
        <f>_xlfn.XLOOKUP(A348,ShowReleaseDate!A:A,ShowReleaseDate!B:B)</f>
        <v>43344</v>
      </c>
      <c r="K348" s="24" t="str">
        <f>_xlfn.XLOOKUP(A348,ShowReleaseDate!A:A,ShowReleaseDate!D:D)</f>
        <v>Quarter 2</v>
      </c>
    </row>
    <row r="349" spans="1:11" x14ac:dyDescent="0.2">
      <c r="A349" s="1">
        <v>81005314</v>
      </c>
      <c r="B349" s="1" t="s">
        <v>1292</v>
      </c>
      <c r="C349" s="1" t="s">
        <v>1293</v>
      </c>
      <c r="D349" s="3" t="s">
        <v>186</v>
      </c>
      <c r="E349" s="3" t="s">
        <v>11</v>
      </c>
      <c r="F349" s="12" t="str">
        <f>_xlfn.XLOOKUP(A349,ShowCategory!B:B,ShowCategory!A:A)</f>
        <v>Dramas, International Movies, Sports Movies</v>
      </c>
      <c r="G349" s="12">
        <f>_xlfn.XLOOKUP(A349,ShowRating!A:A,ShowRating!C:C)</f>
        <v>3</v>
      </c>
      <c r="H349" s="24" t="str">
        <f>_xlfn.XLOOKUP(A349,ShowRating!A:A,ShowRating!D:D)</f>
        <v>Good</v>
      </c>
      <c r="I349" s="24" t="str">
        <f>_xlfn.XLOOKUP(A349,ShowDescription!A:A,ShowDescription!B:B)</f>
        <v>A middle-aged boxer with a mixed record becomes a champion's sparring partner while dreaming of one last chance to end his career with a victory.</v>
      </c>
      <c r="J349" s="28">
        <f>_xlfn.XLOOKUP(A349,ShowReleaseDate!A:A,ShowReleaseDate!B:B)</f>
        <v>43344</v>
      </c>
      <c r="K349" s="24" t="str">
        <f>_xlfn.XLOOKUP(A349,ShowReleaseDate!A:A,ShowReleaseDate!D:D)</f>
        <v>Quarter 2</v>
      </c>
    </row>
    <row r="350" spans="1:11" x14ac:dyDescent="0.2">
      <c r="A350" s="1">
        <v>80242828</v>
      </c>
      <c r="B350" s="1" t="s">
        <v>1296</v>
      </c>
      <c r="C350" s="1" t="s">
        <v>1297</v>
      </c>
      <c r="D350" s="3" t="s">
        <v>16</v>
      </c>
      <c r="E350" s="3" t="s">
        <v>192</v>
      </c>
      <c r="F350" s="12" t="str">
        <f>_xlfn.XLOOKUP(A350,ShowCategory!B:B,ShowCategory!A:A)</f>
        <v>Horror Movies</v>
      </c>
      <c r="G350" s="12">
        <f>_xlfn.XLOOKUP(A350,ShowRating!A:A,ShowRating!C:C)</f>
        <v>2</v>
      </c>
      <c r="H350" s="24" t="str">
        <f>_xlfn.XLOOKUP(A350,ShowRating!A:A,ShowRating!D:D)</f>
        <v>Neutral</v>
      </c>
      <c r="I350" s="24" t="str">
        <f>_xlfn.XLOOKUP(A350,ShowDescription!A:A,ShowDescription!B:B)</f>
        <v>A menacing, unseen force stalks a young girl living by herself in a suburban house, where she's surrounded by reminders of her once-happy family.</v>
      </c>
      <c r="J350" s="28">
        <f>_xlfn.XLOOKUP(A350,ShowReleaseDate!A:A,ShowReleaseDate!B:B)</f>
        <v>43344</v>
      </c>
      <c r="K350" s="24" t="str">
        <f>_xlfn.XLOOKUP(A350,ShowReleaseDate!A:A,ShowReleaseDate!D:D)</f>
        <v>Quarter 2</v>
      </c>
    </row>
    <row r="351" spans="1:11" x14ac:dyDescent="0.2">
      <c r="A351" s="1">
        <v>81004223</v>
      </c>
      <c r="B351" s="1" t="s">
        <v>1299</v>
      </c>
      <c r="C351" s="1" t="s">
        <v>1300</v>
      </c>
      <c r="D351" s="3" t="s">
        <v>16</v>
      </c>
      <c r="E351" s="3" t="s">
        <v>733</v>
      </c>
      <c r="F351" s="12" t="str">
        <f>_xlfn.XLOOKUP(A351,ShowCategory!B:B,ShowCategory!A:A)</f>
        <v>Horror Movies, Independent Movies, Thrillers</v>
      </c>
      <c r="G351" s="12">
        <f>_xlfn.XLOOKUP(A351,ShowRating!A:A,ShowRating!C:C)</f>
        <v>4</v>
      </c>
      <c r="H351" s="24" t="str">
        <f>_xlfn.XLOOKUP(A351,ShowRating!A:A,ShowRating!D:D)</f>
        <v>Very Good</v>
      </c>
      <c r="I351" s="24" t="str">
        <f>_xlfn.XLOOKUP(A351,ShowDescription!A:A,ShowDescription!B:B)</f>
        <v>On Halloween night, inside a dilapidated apartment building, Art the Clown stalks his victims, slicing and slaughtering in terrifying silence.</v>
      </c>
      <c r="J351" s="28">
        <f>_xlfn.XLOOKUP(A351,ShowReleaseDate!A:A,ShowReleaseDate!B:B)</f>
        <v>43344</v>
      </c>
      <c r="K351" s="24" t="str">
        <f>_xlfn.XLOOKUP(A351,ShowReleaseDate!A:A,ShowReleaseDate!D:D)</f>
        <v>Quarter 2</v>
      </c>
    </row>
    <row r="352" spans="1:11" x14ac:dyDescent="0.2">
      <c r="A352" s="1">
        <v>80198730</v>
      </c>
      <c r="B352" s="1" t="s">
        <v>1302</v>
      </c>
      <c r="C352" s="1" t="s">
        <v>1303</v>
      </c>
      <c r="D352" s="3" t="s">
        <v>16</v>
      </c>
      <c r="E352" s="3" t="s">
        <v>59</v>
      </c>
      <c r="F352" s="12" t="str">
        <f>_xlfn.XLOOKUP(A352,ShowCategory!B:B,ShowCategory!A:A)</f>
        <v>Dramas, Thrillers</v>
      </c>
      <c r="G352" s="12">
        <f>_xlfn.XLOOKUP(A352,ShowRating!A:A,ShowRating!C:C)</f>
        <v>5</v>
      </c>
      <c r="H352" s="24" t="str">
        <f>_xlfn.XLOOKUP(A352,ShowRating!A:A,ShowRating!D:D)</f>
        <v>Excellent</v>
      </c>
      <c r="I352" s="24" t="str">
        <f>_xlfn.XLOOKUP(A352,ShowDescription!A:A,ShowDescription!B:B)</f>
        <v>Years after the death of their only child and subsequent divorce, a couple discovers that their son's ghost continues to inhabit their former home.</v>
      </c>
      <c r="J352" s="28">
        <f>_xlfn.XLOOKUP(A352,ShowReleaseDate!A:A,ShowReleaseDate!B:B)</f>
        <v>43344</v>
      </c>
      <c r="K352" s="24" t="str">
        <f>_xlfn.XLOOKUP(A352,ShowReleaseDate!A:A,ShowReleaseDate!D:D)</f>
        <v>Quarter 2</v>
      </c>
    </row>
    <row r="353" spans="1:11" ht="27.75" x14ac:dyDescent="0.2">
      <c r="A353" s="1">
        <v>80999945</v>
      </c>
      <c r="B353" s="1" t="s">
        <v>1305</v>
      </c>
      <c r="C353" s="1" t="s">
        <v>1306</v>
      </c>
      <c r="E353" s="3" t="s">
        <v>270</v>
      </c>
      <c r="F353" s="12" t="str">
        <f>_xlfn.XLOOKUP(A353,ShowCategory!B:B,ShowCategory!A:A)</f>
        <v>Documentaries, International Movies, Sports Movies</v>
      </c>
      <c r="G353" s="12">
        <f>_xlfn.XLOOKUP(A353,ShowRating!A:A,ShowRating!C:C)</f>
        <v>3</v>
      </c>
      <c r="H353" s="24" t="str">
        <f>_xlfn.XLOOKUP(A353,ShowRating!A:A,ShowRating!D:D)</f>
        <v>Good</v>
      </c>
      <c r="I353" s="24" t="str">
        <f>_xlfn.XLOOKUP(A353,ShowDescription!A:A,ShowDescription!B:B)</f>
        <v>French soccer fans, celebrities and athletes retrace the exhilarating events of July 12, 1998, as France earned a historic win in the World Cup final.</v>
      </c>
      <c r="J353" s="28">
        <f>_xlfn.XLOOKUP(A353,ShowReleaseDate!A:A,ShowReleaseDate!B:B)</f>
        <v>43344</v>
      </c>
      <c r="K353" s="24" t="str">
        <f>_xlfn.XLOOKUP(A353,ShowReleaseDate!A:A,ShowReleaseDate!D:D)</f>
        <v>Quarter 2</v>
      </c>
    </row>
    <row r="354" spans="1:11" x14ac:dyDescent="0.2">
      <c r="A354" s="1">
        <v>81016043</v>
      </c>
      <c r="B354" s="1" t="s">
        <v>1308</v>
      </c>
      <c r="C354" s="1" t="s">
        <v>1309</v>
      </c>
      <c r="D354" s="3" t="s">
        <v>134</v>
      </c>
      <c r="E354" s="3" t="s">
        <v>107</v>
      </c>
      <c r="F354" s="12" t="str">
        <f>_xlfn.XLOOKUP(A354,ShowCategory!B:B,ShowCategory!A:A)</f>
        <v>Horror Movies, International Movies, Thrillers</v>
      </c>
      <c r="G354" s="12">
        <f>_xlfn.XLOOKUP(A354,ShowRating!A:A,ShowRating!C:C)</f>
        <v>4</v>
      </c>
      <c r="H354" s="24" t="str">
        <f>_xlfn.XLOOKUP(A354,ShowRating!A:A,ShowRating!D:D)</f>
        <v>Very Good</v>
      </c>
      <c r="I354" s="24" t="str">
        <f>_xlfn.XLOOKUP(A354,ShowDescription!A:A,ShowDescription!B:B)</f>
        <v>In the wake of the 1997 financial crisis, two teens whose families face bankruptcy make a suicide pact â€“ but one of them breaks the promise.</v>
      </c>
      <c r="J354" s="28">
        <f>_xlfn.XLOOKUP(A354,ShowReleaseDate!A:A,ShowReleaseDate!B:B)</f>
        <v>43344</v>
      </c>
      <c r="K354" s="24" t="str">
        <f>_xlfn.XLOOKUP(A354,ShowReleaseDate!A:A,ShowReleaseDate!D:D)</f>
        <v>Quarter 2</v>
      </c>
    </row>
    <row r="355" spans="1:11" x14ac:dyDescent="0.2">
      <c r="A355" s="1">
        <v>17672040</v>
      </c>
      <c r="B355" s="1" t="s">
        <v>1312</v>
      </c>
      <c r="C355" s="1" t="s">
        <v>1313</v>
      </c>
      <c r="D355" s="3" t="s">
        <v>16</v>
      </c>
      <c r="E355" s="3" t="s">
        <v>345</v>
      </c>
      <c r="F355" s="12" t="str">
        <f>_xlfn.XLOOKUP(A355,ShowCategory!B:B,ShowCategory!A:A)</f>
        <v>Action &amp; Adventure</v>
      </c>
      <c r="G355" s="12">
        <f>_xlfn.XLOOKUP(A355,ShowRating!A:A,ShowRating!C:C)</f>
        <v>4</v>
      </c>
      <c r="H355" s="24" t="str">
        <f>_xlfn.XLOOKUP(A355,ShowRating!A:A,ShowRating!D:D)</f>
        <v>Very Good</v>
      </c>
      <c r="I355" s="24" t="str">
        <f>_xlfn.XLOOKUP(A355,ShowDescription!A:A,ShowDescription!B:B)</f>
        <v>A turbulent vacation turns deadly when a fugitive and his crew kidnap a river rafting guide and her family, forcing them down the dangerous river.</v>
      </c>
      <c r="J355" s="28">
        <f>_xlfn.XLOOKUP(A355,ShowReleaseDate!A:A,ShowReleaseDate!B:B)</f>
        <v>43344</v>
      </c>
      <c r="K355" s="24" t="str">
        <f>_xlfn.XLOOKUP(A355,ShowReleaseDate!A:A,ShowReleaseDate!D:D)</f>
        <v>Quarter 2</v>
      </c>
    </row>
    <row r="356" spans="1:11" x14ac:dyDescent="0.2">
      <c r="A356" s="1">
        <v>81004162</v>
      </c>
      <c r="B356" s="1" t="s">
        <v>1315</v>
      </c>
      <c r="D356" s="3" t="s">
        <v>939</v>
      </c>
      <c r="E356" s="3" t="s">
        <v>18</v>
      </c>
      <c r="F356" s="12" t="str">
        <f>_xlfn.XLOOKUP(A356,ShowCategory!B:B,ShowCategory!A:A)</f>
        <v>International TV Shows, TV Dramas</v>
      </c>
      <c r="G356" s="12">
        <f>_xlfn.XLOOKUP(A356,ShowRating!A:A,ShowRating!C:C)</f>
        <v>2</v>
      </c>
      <c r="H356" s="24" t="str">
        <f>_xlfn.XLOOKUP(A356,ShowRating!A:A,ShowRating!D:D)</f>
        <v>Neutral</v>
      </c>
      <c r="I356" s="24" t="str">
        <f>_xlfn.XLOOKUP(A356,ShowDescription!A:A,ShowDescription!B:B)</f>
        <v>Swept up in political unrest during World War I, two sisters in St. Petersburg cope with turbulent romances as Russian history is made around them.</v>
      </c>
      <c r="J356" s="28">
        <f>_xlfn.XLOOKUP(A356,ShowReleaseDate!A:A,ShowReleaseDate!B:B)</f>
        <v>43344</v>
      </c>
      <c r="K356" s="24" t="str">
        <f>_xlfn.XLOOKUP(A356,ShowReleaseDate!A:A,ShowReleaseDate!D:D)</f>
        <v>Quarter 2</v>
      </c>
    </row>
    <row r="357" spans="1:11" ht="27.75" x14ac:dyDescent="0.2">
      <c r="A357" s="1">
        <v>81011096</v>
      </c>
      <c r="B357" s="1" t="s">
        <v>1317</v>
      </c>
      <c r="C357" s="1" t="s">
        <v>1318</v>
      </c>
      <c r="E357" s="3" t="s">
        <v>1319</v>
      </c>
      <c r="F357" s="12" t="str">
        <f>_xlfn.XLOOKUP(A357,ShowCategory!B:B,ShowCategory!A:A)</f>
        <v>Children &amp; Family Movies</v>
      </c>
      <c r="G357" s="12">
        <f>_xlfn.XLOOKUP(A357,ShowRating!A:A,ShowRating!C:C)</f>
        <v>3</v>
      </c>
      <c r="H357" s="24" t="str">
        <f>_xlfn.XLOOKUP(A357,ShowRating!A:A,ShowRating!D:D)</f>
        <v>Good</v>
      </c>
      <c r="I357" s="24" t="str">
        <f>_xlfn.XLOOKUP(A357,ShowDescription!A:A,ShowDescription!B:B)</f>
        <v>Miniforce, a special task force of elite rangers, takes on the Lizard Army to save Earth before itâ€™s too late, in this prequel to the TV series.</v>
      </c>
      <c r="J357" s="28">
        <f>_xlfn.XLOOKUP(A357,ShowReleaseDate!A:A,ShowReleaseDate!B:B)</f>
        <v>43344</v>
      </c>
      <c r="K357" s="24" t="str">
        <f>_xlfn.XLOOKUP(A357,ShowReleaseDate!A:A,ShowReleaseDate!D:D)</f>
        <v>Quarter 2</v>
      </c>
    </row>
    <row r="358" spans="1:11" x14ac:dyDescent="0.2">
      <c r="A358" s="1">
        <v>80188969</v>
      </c>
      <c r="B358" s="1" t="s">
        <v>1321</v>
      </c>
      <c r="D358" s="3" t="s">
        <v>1246</v>
      </c>
      <c r="E358" s="3" t="s">
        <v>18</v>
      </c>
      <c r="F358" s="12" t="str">
        <f>_xlfn.XLOOKUP(A358,ShowCategory!B:B,ShowCategory!A:A)</f>
        <v>International TV Shows, TV Comedies, TV Dramas</v>
      </c>
      <c r="G358" s="12">
        <f>_xlfn.XLOOKUP(A358,ShowRating!A:A,ShowRating!C:C)</f>
        <v>5</v>
      </c>
      <c r="H358" s="24" t="str">
        <f>_xlfn.XLOOKUP(A358,ShowRating!A:A,ShowRating!D:D)</f>
        <v>Excellent</v>
      </c>
      <c r="I358" s="24" t="str">
        <f>_xlfn.XLOOKUP(A358,ShowDescription!A:A,ShowDescription!B:B)</f>
        <v>A 28-year-old layabout begins to re-examine his life when his dysfunctional family assembles to pay respects to a dying grandmother who wonâ€™t pass on.</v>
      </c>
      <c r="J358" s="28">
        <f>_xlfn.XLOOKUP(A358,ShowReleaseDate!A:A,ShowReleaseDate!B:B)</f>
        <v>42979</v>
      </c>
      <c r="K358" s="24" t="str">
        <f>_xlfn.XLOOKUP(A358,ShowReleaseDate!A:A,ShowReleaseDate!D:D)</f>
        <v>Quarter 2</v>
      </c>
    </row>
    <row r="359" spans="1:11" x14ac:dyDescent="0.2">
      <c r="A359" s="1">
        <v>80189155</v>
      </c>
      <c r="B359" s="1" t="s">
        <v>1324</v>
      </c>
      <c r="E359" s="3" t="s">
        <v>18</v>
      </c>
      <c r="F359" s="12" t="str">
        <f>_xlfn.XLOOKUP(A359,ShowCategory!B:B,ShowCategory!A:A)</f>
        <v>International TV Shows, TV Dramas, TV Horror</v>
      </c>
      <c r="G359" s="12">
        <f>_xlfn.XLOOKUP(A359,ShowRating!A:A,ShowRating!C:C)</f>
        <v>3</v>
      </c>
      <c r="H359" s="24" t="str">
        <f>_xlfn.XLOOKUP(A359,ShowRating!A:A,ShowRating!D:D)</f>
        <v>Good</v>
      </c>
      <c r="I359" s="24" t="str">
        <f>_xlfn.XLOOKUP(A359,ShowDescription!A:A,ShowDescription!B:B)</f>
        <v>Yijuan and her mentally ill sister Kaiqi struggle to be happy in the face of misfortune, criminal intrigue, marital strife, an exorcism and a ghost.</v>
      </c>
      <c r="J359" s="28">
        <f>_xlfn.XLOOKUP(A359,ShowReleaseDate!A:A,ShowReleaseDate!B:B)</f>
        <v>42979</v>
      </c>
      <c r="K359" s="24" t="str">
        <f>_xlfn.XLOOKUP(A359,ShowReleaseDate!A:A,ShowReleaseDate!D:D)</f>
        <v>Quarter 2</v>
      </c>
    </row>
    <row r="360" spans="1:11" x14ac:dyDescent="0.2">
      <c r="A360" s="1">
        <v>20254278</v>
      </c>
      <c r="B360" s="1" t="s">
        <v>1326</v>
      </c>
      <c r="C360" s="1" t="s">
        <v>1327</v>
      </c>
      <c r="D360" s="3" t="s">
        <v>167</v>
      </c>
      <c r="E360" s="3" t="s">
        <v>1328</v>
      </c>
      <c r="F360" s="12" t="str">
        <f>_xlfn.XLOOKUP(A360,ShowCategory!B:B,ShowCategory!A:A)</f>
        <v>Action &amp; Adventure, International Movies</v>
      </c>
      <c r="G360" s="12">
        <f>_xlfn.XLOOKUP(A360,ShowRating!A:A,ShowRating!C:C)</f>
        <v>3</v>
      </c>
      <c r="H360" s="24" t="str">
        <f>_xlfn.XLOOKUP(A360,ShowRating!A:A,ShowRating!D:D)</f>
        <v>Good</v>
      </c>
      <c r="I360" s="24" t="str">
        <f>_xlfn.XLOOKUP(A360,ShowDescription!A:A,ShowDescription!B:B)</f>
        <v>An intrepid police inspector forced into a desk job must take matters into his own hands when ruthless criminals are released on a technicality.</v>
      </c>
      <c r="J360" s="28">
        <f>_xlfn.XLOOKUP(A360,ShowReleaseDate!A:A,ShowReleaseDate!B:B)</f>
        <v>42979</v>
      </c>
      <c r="K360" s="24" t="str">
        <f>_xlfn.XLOOKUP(A360,ShowReleaseDate!A:A,ShowReleaseDate!D:D)</f>
        <v>Quarter 2</v>
      </c>
    </row>
    <row r="361" spans="1:11" x14ac:dyDescent="0.2">
      <c r="A361" s="1">
        <v>80203742</v>
      </c>
      <c r="B361" s="1" t="s">
        <v>1330</v>
      </c>
      <c r="E361" s="3" t="s">
        <v>1331</v>
      </c>
      <c r="F361" s="12" t="str">
        <f>_xlfn.XLOOKUP(A361,ShowCategory!B:B,ShowCategory!A:A)</f>
        <v>Documentaries, International Movies</v>
      </c>
      <c r="G361" s="12">
        <f>_xlfn.XLOOKUP(A361,ShowRating!A:A,ShowRating!C:C)</f>
        <v>2</v>
      </c>
      <c r="H361" s="24" t="str">
        <f>_xlfn.XLOOKUP(A361,ShowRating!A:A,ShowRating!D:D)</f>
        <v>Neutral</v>
      </c>
      <c r="I361" s="24" t="str">
        <f>_xlfn.XLOOKUP(A361,ShowDescription!A:A,ShowDescription!B:B)</f>
        <v>Witnesses and public figures respond to controversial claims about Pablo Escobar made by the MedellÃ­n Cartel's sole survivor, John Jairo VelÃ¡squez.</v>
      </c>
      <c r="J361" s="28">
        <f>_xlfn.XLOOKUP(A361,ShowReleaseDate!A:A,ShowReleaseDate!B:B)</f>
        <v>42979</v>
      </c>
      <c r="K361" s="24" t="str">
        <f>_xlfn.XLOOKUP(A361,ShowReleaseDate!A:A,ShowReleaseDate!D:D)</f>
        <v>Quarter 2</v>
      </c>
    </row>
    <row r="362" spans="1:11" x14ac:dyDescent="0.2">
      <c r="A362" s="1">
        <v>80189208</v>
      </c>
      <c r="B362" s="1" t="s">
        <v>1333</v>
      </c>
      <c r="D362" s="3" t="s">
        <v>1246</v>
      </c>
      <c r="E362" s="3" t="s">
        <v>18</v>
      </c>
      <c r="F362" s="12" t="str">
        <f>_xlfn.XLOOKUP(A362,ShowCategory!B:B,ShowCategory!A:A)</f>
        <v>International TV Shows, TV Dramas, TV Horror</v>
      </c>
      <c r="G362" s="12">
        <f>_xlfn.XLOOKUP(A362,ShowRating!A:A,ShowRating!C:C)</f>
        <v>4</v>
      </c>
      <c r="H362" s="24" t="str">
        <f>_xlfn.XLOOKUP(A362,ShowRating!A:A,ShowRating!D:D)</f>
        <v>Very Good</v>
      </c>
      <c r="I362" s="24" t="str">
        <f>_xlfn.XLOOKUP(A362,ShowDescription!A:A,ShowDescription!B:B)</f>
        <v>Mysterious ghosts â€“ determined to reconnect with the living world â€“ begin to cross over and disrupt the lives of those they left behind.</v>
      </c>
      <c r="J362" s="28">
        <f>_xlfn.XLOOKUP(A362,ShowReleaseDate!A:A,ShowReleaseDate!B:B)</f>
        <v>42979</v>
      </c>
      <c r="K362" s="24" t="str">
        <f>_xlfn.XLOOKUP(A362,ShowReleaseDate!A:A,ShowReleaseDate!D:D)</f>
        <v>Quarter 2</v>
      </c>
    </row>
    <row r="363" spans="1:11" ht="27.75" x14ac:dyDescent="0.2">
      <c r="A363" s="1">
        <v>70276596</v>
      </c>
      <c r="B363" s="1" t="s">
        <v>1335</v>
      </c>
      <c r="C363" s="1" t="s">
        <v>1336</v>
      </c>
      <c r="D363" s="3" t="s">
        <v>632</v>
      </c>
      <c r="E363" s="3" t="s">
        <v>325</v>
      </c>
      <c r="F363" s="12" t="str">
        <f>_xlfn.XLOOKUP(A363,ShowCategory!B:B,ShowCategory!A:A)</f>
        <v>Action &amp; Adventure, Anime Features, International Movies</v>
      </c>
      <c r="G363" s="12">
        <f>_xlfn.XLOOKUP(A363,ShowRating!A:A,ShowRating!C:C)</f>
        <v>4</v>
      </c>
      <c r="H363" s="24" t="str">
        <f>_xlfn.XLOOKUP(A363,ShowRating!A:A,ShowRating!D:D)</f>
        <v>Very Good</v>
      </c>
      <c r="I363" s="24" t="str">
        <f>_xlfn.XLOOKUP(A363,ShowDescription!A:A,ShowDescription!B:B)</f>
        <v>For three years, Guts believed his mission was to pursue Griffith's dream together with him. But in order to become Griffith's equal and truly be called his friend, Guts realizes he will have to leave the Band of the Hawk.</v>
      </c>
      <c r="J363" s="28">
        <f>_xlfn.XLOOKUP(A363,ShowReleaseDate!A:A,ShowReleaseDate!B:B)</f>
        <v>42979</v>
      </c>
      <c r="K363" s="24" t="str">
        <f>_xlfn.XLOOKUP(A363,ShowReleaseDate!A:A,ShowReleaseDate!D:D)</f>
        <v>Quarter 2</v>
      </c>
    </row>
    <row r="364" spans="1:11" ht="27.75" x14ac:dyDescent="0.2">
      <c r="A364" s="1">
        <v>80063025</v>
      </c>
      <c r="B364" s="1" t="s">
        <v>1339</v>
      </c>
      <c r="C364" s="1" t="s">
        <v>1336</v>
      </c>
      <c r="D364" s="3" t="s">
        <v>632</v>
      </c>
      <c r="E364" s="3" t="s">
        <v>299</v>
      </c>
      <c r="F364" s="12" t="str">
        <f>_xlfn.XLOOKUP(A364,ShowCategory!B:B,ShowCategory!A:A)</f>
        <v>Action &amp; Adventure, Anime Features, International Movies</v>
      </c>
      <c r="G364" s="12">
        <f>_xlfn.XLOOKUP(A364,ShowRating!A:A,ShowRating!C:C)</f>
        <v>3</v>
      </c>
      <c r="H364" s="24" t="str">
        <f>_xlfn.XLOOKUP(A364,ShowRating!A:A,ShowRating!D:D)</f>
        <v>Good</v>
      </c>
      <c r="I364" s="24" t="str">
        <f>_xlfn.XLOOKUP(A364,ShowDescription!A:A,ShowDescription!B:B)</f>
        <v>A year after he left the Band of the Hawk, Guts rejoins them in an epic battle to vanquish the God Hand and save Griffith from a hellish fate.</v>
      </c>
      <c r="J364" s="28">
        <f>_xlfn.XLOOKUP(A364,ShowReleaseDate!A:A,ShowReleaseDate!B:B)</f>
        <v>42979</v>
      </c>
      <c r="K364" s="24" t="str">
        <f>_xlfn.XLOOKUP(A364,ShowReleaseDate!A:A,ShowReleaseDate!D:D)</f>
        <v>Quarter 2</v>
      </c>
    </row>
    <row r="365" spans="1:11" x14ac:dyDescent="0.2">
      <c r="A365" s="1">
        <v>70068739</v>
      </c>
      <c r="B365" s="1" t="s">
        <v>1341</v>
      </c>
      <c r="C365" s="1" t="s">
        <v>1342</v>
      </c>
      <c r="D365" s="3" t="s">
        <v>16</v>
      </c>
      <c r="E365" s="3" t="s">
        <v>5</v>
      </c>
      <c r="F365" s="12" t="str">
        <f>_xlfn.XLOOKUP(A365,ShowCategory!B:B,ShowCategory!A:A)</f>
        <v>Dramas, Independent Movies</v>
      </c>
      <c r="G365" s="12">
        <f>_xlfn.XLOOKUP(A365,ShowRating!A:A,ShowRating!C:C)</f>
        <v>2</v>
      </c>
      <c r="H365" s="24" t="str">
        <f>_xlfn.XLOOKUP(A365,ShowRating!A:A,ShowRating!D:D)</f>
        <v>Neutral</v>
      </c>
      <c r="I365" s="24" t="str">
        <f>_xlfn.XLOOKUP(A365,ShowDescription!A:A,ShowDescription!B:B)</f>
        <v>After serving time in jail, a disgraced son returns to the family business in New York, where he struggles to fill the shoes of his late twin brother.</v>
      </c>
      <c r="J365" s="28">
        <f>_xlfn.XLOOKUP(A365,ShowReleaseDate!A:A,ShowReleaseDate!B:B)</f>
        <v>42979</v>
      </c>
      <c r="K365" s="24" t="str">
        <f>_xlfn.XLOOKUP(A365,ShowReleaseDate!A:A,ShowReleaseDate!D:D)</f>
        <v>Quarter 2</v>
      </c>
    </row>
    <row r="366" spans="1:11" x14ac:dyDescent="0.2">
      <c r="A366" s="1">
        <v>80158389</v>
      </c>
      <c r="B366" s="1" t="s">
        <v>1344</v>
      </c>
      <c r="D366" s="3" t="s">
        <v>167</v>
      </c>
      <c r="E366" s="3" t="s">
        <v>86</v>
      </c>
      <c r="F366" s="12" t="str">
        <f>_xlfn.XLOOKUP(A366,ShowCategory!B:B,ShowCategory!A:A)</f>
        <v>Comedies, International Movies, Romantic Movies</v>
      </c>
      <c r="G366" s="12">
        <f>_xlfn.XLOOKUP(A366,ShowRating!A:A,ShowRating!C:C)</f>
        <v>5</v>
      </c>
      <c r="H366" s="24" t="str">
        <f>_xlfn.XLOOKUP(A366,ShowRating!A:A,ShowRating!D:D)</f>
        <v>Excellent</v>
      </c>
      <c r="I366" s="24" t="str">
        <f>_xlfn.XLOOKUP(A366,ShowDescription!A:A,ShowDescription!B:B)</f>
        <v>After reaching his 40th birthday, an egotistical businessman kicks off his midlife crisis by deciding to secure a mistress.</v>
      </c>
      <c r="J366" s="28">
        <f>_xlfn.XLOOKUP(A366,ShowReleaseDate!A:A,ShowReleaseDate!B:B)</f>
        <v>42979</v>
      </c>
      <c r="K366" s="24" t="str">
        <f>_xlfn.XLOOKUP(A366,ShowReleaseDate!A:A,ShowReleaseDate!D:D)</f>
        <v>Quarter 2</v>
      </c>
    </row>
    <row r="367" spans="1:11" ht="27.75" x14ac:dyDescent="0.2">
      <c r="A367" s="1">
        <v>80184974</v>
      </c>
      <c r="B367" s="1" t="s">
        <v>1346</v>
      </c>
      <c r="C367" s="1" t="s">
        <v>1347</v>
      </c>
      <c r="D367" s="3" t="s">
        <v>1348</v>
      </c>
      <c r="E367" s="3" t="s">
        <v>913</v>
      </c>
      <c r="F367" s="12" t="str">
        <f>_xlfn.XLOOKUP(A367,ShowCategory!B:B,ShowCategory!A:A)</f>
        <v>Documentaries, International Movies, Sports Movies</v>
      </c>
      <c r="G367" s="12">
        <f>_xlfn.XLOOKUP(A367,ShowRating!A:A,ShowRating!C:C)</f>
        <v>3</v>
      </c>
      <c r="H367" s="24" t="str">
        <f>_xlfn.XLOOKUP(A367,ShowRating!A:A,ShowRating!D:D)</f>
        <v>Good</v>
      </c>
      <c r="I367" s="24" t="str">
        <f>_xlfn.XLOOKUP(A367,ShowDescription!A:A,ShowDescription!B:B)</f>
        <v>The development of professional soccer worldwide owes a great debt to the soccer â€“ or "football" â€“ that is played on the streets of France.</v>
      </c>
      <c r="J367" s="28">
        <f>_xlfn.XLOOKUP(A367,ShowReleaseDate!A:A,ShowReleaseDate!B:B)</f>
        <v>42979</v>
      </c>
      <c r="K367" s="24" t="str">
        <f>_xlfn.XLOOKUP(A367,ShowReleaseDate!A:A,ShowReleaseDate!D:D)</f>
        <v>Quarter 2</v>
      </c>
    </row>
    <row r="368" spans="1:11" x14ac:dyDescent="0.2">
      <c r="A368" s="1">
        <v>80156941</v>
      </c>
      <c r="B368" s="1" t="s">
        <v>1350</v>
      </c>
      <c r="C368" s="1" t="s">
        <v>1327</v>
      </c>
      <c r="D368" s="3" t="s">
        <v>167</v>
      </c>
      <c r="E368" s="3" t="s">
        <v>1351</v>
      </c>
      <c r="F368" s="12" t="str">
        <f>_xlfn.XLOOKUP(A368,ShowCategory!B:B,ShowCategory!A:A)</f>
        <v>Dramas, International Movies, Music &amp; Musicals</v>
      </c>
      <c r="G368" s="12">
        <f>_xlfn.XLOOKUP(A368,ShowRating!A:A,ShowRating!C:C)</f>
        <v>2</v>
      </c>
      <c r="H368" s="24" t="str">
        <f>_xlfn.XLOOKUP(A368,ShowRating!A:A,ShowRating!D:D)</f>
        <v>Neutral</v>
      </c>
      <c r="I368" s="24" t="str">
        <f>_xlfn.XLOOKUP(A368,ShowDescription!A:A,ShowDescription!B:B)</f>
        <v>While trying to win over his belovedâ€™s parents, a young man is accused of arson, and his father soon realizes insanity may be his only defense.</v>
      </c>
      <c r="J368" s="28">
        <f>_xlfn.XLOOKUP(A368,ShowReleaseDate!A:A,ShowReleaseDate!B:B)</f>
        <v>42979</v>
      </c>
      <c r="K368" s="24" t="str">
        <f>_xlfn.XLOOKUP(A368,ShowReleaseDate!A:A,ShowReleaseDate!D:D)</f>
        <v>Quarter 2</v>
      </c>
    </row>
    <row r="369" spans="1:11" x14ac:dyDescent="0.2">
      <c r="A369" s="1">
        <v>80178543</v>
      </c>
      <c r="B369" s="1" t="s">
        <v>1354</v>
      </c>
      <c r="D369" s="3" t="s">
        <v>632</v>
      </c>
      <c r="E369" s="3" t="s">
        <v>18</v>
      </c>
      <c r="F369" s="12" t="str">
        <f>_xlfn.XLOOKUP(A369,ShowCategory!B:B,ShowCategory!A:A)</f>
        <v>International TV Shows, TV Dramas</v>
      </c>
      <c r="G369" s="12">
        <f>_xlfn.XLOOKUP(A369,ShowRating!A:A,ShowRating!C:C)</f>
        <v>2</v>
      </c>
      <c r="H369" s="24" t="str">
        <f>_xlfn.XLOOKUP(A369,ShowRating!A:A,ShowRating!D:D)</f>
        <v>Neutral</v>
      </c>
      <c r="I369" s="24" t="str">
        <f>_xlfn.XLOOKUP(A369,ShowDescription!A:A,ShowDescription!B:B)</f>
        <v>A father and son rekindle their bond through the online role-playing game Final Fantasy XIV in this live-action series based on a true story.</v>
      </c>
      <c r="J369" s="28">
        <f>_xlfn.XLOOKUP(A369,ShowReleaseDate!A:A,ShowReleaseDate!B:B)</f>
        <v>42979</v>
      </c>
      <c r="K369" s="24" t="str">
        <f>_xlfn.XLOOKUP(A369,ShowReleaseDate!A:A,ShowReleaseDate!D:D)</f>
        <v>Quarter 2</v>
      </c>
    </row>
    <row r="370" spans="1:11" x14ac:dyDescent="0.2">
      <c r="A370" s="1">
        <v>70213196</v>
      </c>
      <c r="B370" s="1" t="s">
        <v>1356</v>
      </c>
      <c r="D370" s="3" t="s">
        <v>632</v>
      </c>
      <c r="E370" s="3" t="s">
        <v>18</v>
      </c>
      <c r="F370" s="12" t="str">
        <f>_xlfn.XLOOKUP(A370,ShowCategory!B:B,ShowCategory!A:A)</f>
        <v>Anime Series, International TV Shows</v>
      </c>
      <c r="G370" s="12">
        <f>_xlfn.XLOOKUP(A370,ShowRating!A:A,ShowRating!C:C)</f>
        <v>2</v>
      </c>
      <c r="H370" s="24" t="str">
        <f>_xlfn.XLOOKUP(A370,ShowRating!A:A,ShowRating!D:D)</f>
        <v>Neutral</v>
      </c>
      <c r="I370" s="24" t="str">
        <f>_xlfn.XLOOKUP(A370,ShowDescription!A:A,ShowDescription!B:B)</f>
        <v>When a young laborer escapes to the world aboveground, he discovers a violent land in which humans battle robots controlled by a power-hungry noble.</v>
      </c>
      <c r="J370" s="28">
        <f>_xlfn.XLOOKUP(A370,ShowReleaseDate!A:A,ShowReleaseDate!B:B)</f>
        <v>42979</v>
      </c>
      <c r="K370" s="24" t="str">
        <f>_xlfn.XLOOKUP(A370,ShowReleaseDate!A:A,ShowReleaseDate!D:D)</f>
        <v>Quarter 2</v>
      </c>
    </row>
    <row r="371" spans="1:11" x14ac:dyDescent="0.2">
      <c r="A371" s="1">
        <v>70208520</v>
      </c>
      <c r="B371" s="1" t="s">
        <v>1358</v>
      </c>
      <c r="D371" s="3" t="s">
        <v>16</v>
      </c>
      <c r="E371" s="3" t="s">
        <v>18</v>
      </c>
      <c r="F371" s="12" t="str">
        <f>_xlfn.XLOOKUP(A371,ShowCategory!B:B,ShowCategory!A:A)</f>
        <v>Docuseries, Reality TV</v>
      </c>
      <c r="G371" s="12">
        <f>_xlfn.XLOOKUP(A371,ShowRating!A:A,ShowRating!C:C)</f>
        <v>3</v>
      </c>
      <c r="H371" s="24" t="str">
        <f>_xlfn.XLOOKUP(A371,ShowRating!A:A,ShowRating!D:D)</f>
        <v>Good</v>
      </c>
      <c r="I371" s="24" t="str">
        <f>_xlfn.XLOOKUP(A371,ShowDescription!A:A,ShowDescription!B:B)</f>
        <v>From scientists to snake handlers, this series explores what motivates some people to put themselves in jeopardy to perform extraordinary feats.</v>
      </c>
      <c r="J371" s="28">
        <f>_xlfn.XLOOKUP(A371,ShowReleaseDate!A:A,ShowReleaseDate!B:B)</f>
        <v>42979</v>
      </c>
      <c r="K371" s="24" t="str">
        <f>_xlfn.XLOOKUP(A371,ShowReleaseDate!A:A,ShowReleaseDate!D:D)</f>
        <v>Quarter 2</v>
      </c>
    </row>
    <row r="372" spans="1:11" ht="27.75" x14ac:dyDescent="0.2">
      <c r="A372" s="1">
        <v>80061314</v>
      </c>
      <c r="B372" s="1" t="s">
        <v>1361</v>
      </c>
      <c r="C372" s="1" t="s">
        <v>1362</v>
      </c>
      <c r="D372" s="3" t="s">
        <v>1363</v>
      </c>
      <c r="E372" s="3" t="s">
        <v>5</v>
      </c>
      <c r="F372" s="12" t="str">
        <f>_xlfn.XLOOKUP(A372,ShowCategory!B:B,ShowCategory!A:A)</f>
        <v>Documentaries</v>
      </c>
      <c r="G372" s="12">
        <f>_xlfn.XLOOKUP(A372,ShowRating!A:A,ShowRating!C:C)</f>
        <v>2</v>
      </c>
      <c r="H372" s="24" t="str">
        <f>_xlfn.XLOOKUP(A372,ShowRating!A:A,ShowRating!D:D)</f>
        <v>Neutral</v>
      </c>
      <c r="I372" s="24" t="str">
        <f>_xlfn.XLOOKUP(A372,ShowDescription!A:A,ShowDescription!B:B)</f>
        <v>In the streets of Senegal, a youth movement rises up against a regime bent on retaining power in this chronicle of the nation's stormy 2012 elections.</v>
      </c>
      <c r="J372" s="28">
        <f>_xlfn.XLOOKUP(A372,ShowReleaseDate!A:A,ShowReleaseDate!B:B)</f>
        <v>42979</v>
      </c>
      <c r="K372" s="24" t="str">
        <f>_xlfn.XLOOKUP(A372,ShowReleaseDate!A:A,ShowReleaseDate!D:D)</f>
        <v>Quarter 2</v>
      </c>
    </row>
    <row r="373" spans="1:11" ht="27.75" x14ac:dyDescent="0.2">
      <c r="A373" s="1">
        <v>70052492</v>
      </c>
      <c r="B373" s="1" t="s">
        <v>1365</v>
      </c>
      <c r="C373" s="1" t="s">
        <v>1366</v>
      </c>
      <c r="D373" s="3" t="s">
        <v>632</v>
      </c>
      <c r="E373" s="3" t="s">
        <v>260</v>
      </c>
      <c r="F373" s="12" t="str">
        <f>_xlfn.XLOOKUP(A373,ShowCategory!B:B,ShowCategory!A:A)</f>
        <v>Action &amp; Adventure, Anime Features, International Movies</v>
      </c>
      <c r="G373" s="12">
        <f>_xlfn.XLOOKUP(A373,ShowRating!A:A,ShowRating!C:C)</f>
        <v>3</v>
      </c>
      <c r="H373" s="24" t="str">
        <f>_xlfn.XLOOKUP(A373,ShowRating!A:A,ShowRating!D:D)</f>
        <v>Good</v>
      </c>
      <c r="I373" s="24" t="str">
        <f>_xlfn.XLOOKUP(A373,ShowDescription!A:A,ShowDescription!B:B)</f>
        <v>Ai, a young half-demon who has escaped from Horai Island to try to help his people, returns with potential saviors InuYasha, Sesshomaru and Kikyo.</v>
      </c>
      <c r="J373" s="28">
        <f>_xlfn.XLOOKUP(A373,ShowReleaseDate!A:A,ShowReleaseDate!B:B)</f>
        <v>42979</v>
      </c>
      <c r="K373" s="24" t="str">
        <f>_xlfn.XLOOKUP(A373,ShowReleaseDate!A:A,ShowReleaseDate!D:D)</f>
        <v>Quarter 2</v>
      </c>
    </row>
    <row r="374" spans="1:11" ht="27.75" x14ac:dyDescent="0.2">
      <c r="A374" s="1">
        <v>70036200</v>
      </c>
      <c r="B374" s="1" t="s">
        <v>1368</v>
      </c>
      <c r="C374" s="1" t="s">
        <v>1366</v>
      </c>
      <c r="D374" s="3" t="s">
        <v>632</v>
      </c>
      <c r="E374" s="3" t="s">
        <v>26</v>
      </c>
      <c r="F374" s="12" t="str">
        <f>_xlfn.XLOOKUP(A374,ShowCategory!B:B,ShowCategory!A:A)</f>
        <v>Action &amp; Adventure, Anime Features, International Movies</v>
      </c>
      <c r="G374" s="12">
        <f>_xlfn.XLOOKUP(A374,ShowRating!A:A,ShowRating!C:C)</f>
        <v>4</v>
      </c>
      <c r="H374" s="24" t="str">
        <f>_xlfn.XLOOKUP(A374,ShowRating!A:A,ShowRating!D:D)</f>
        <v>Very Good</v>
      </c>
      <c r="I374" s="24" t="str">
        <f>_xlfn.XLOOKUP(A374,ShowDescription!A:A,ShowDescription!B:B)</f>
        <v>The Great Dog Demon beaqueathed one of the Three Swords of the Fang to each of his two sons. Now the evil power of the third sword has been awakened.</v>
      </c>
      <c r="J374" s="28">
        <f>_xlfn.XLOOKUP(A374,ShowReleaseDate!A:A,ShowReleaseDate!B:B)</f>
        <v>42979</v>
      </c>
      <c r="K374" s="24" t="str">
        <f>_xlfn.XLOOKUP(A374,ShowReleaseDate!A:A,ShowReleaseDate!D:D)</f>
        <v>Quarter 2</v>
      </c>
    </row>
    <row r="375" spans="1:11" ht="27.75" x14ac:dyDescent="0.2">
      <c r="A375" s="1">
        <v>70018513</v>
      </c>
      <c r="B375" s="1" t="s">
        <v>1370</v>
      </c>
      <c r="C375" s="1" t="s">
        <v>1366</v>
      </c>
      <c r="D375" s="3" t="s">
        <v>632</v>
      </c>
      <c r="E375" s="3" t="s">
        <v>26</v>
      </c>
      <c r="F375" s="12" t="str">
        <f>_xlfn.XLOOKUP(A375,ShowCategory!B:B,ShowCategory!A:A)</f>
        <v>Action &amp; Adventure, Anime Features, International Movies</v>
      </c>
      <c r="G375" s="12">
        <f>_xlfn.XLOOKUP(A375,ShowRating!A:A,ShowRating!C:C)</f>
        <v>3</v>
      </c>
      <c r="H375" s="24" t="str">
        <f>_xlfn.XLOOKUP(A375,ShowRating!A:A,ShowRating!D:D)</f>
        <v>Good</v>
      </c>
      <c r="I375" s="24" t="str">
        <f>_xlfn.XLOOKUP(A375,ShowDescription!A:A,ShowDescription!B:B)</f>
        <v>With their biggest foe seemingly defeated, InuYasha and his friends return to everyday life. But the peace is soon shattered by an emerging new enemy.</v>
      </c>
      <c r="J375" s="28">
        <f>_xlfn.XLOOKUP(A375,ShowReleaseDate!A:A,ShowReleaseDate!B:B)</f>
        <v>42979</v>
      </c>
      <c r="K375" s="24" t="str">
        <f>_xlfn.XLOOKUP(A375,ShowReleaseDate!A:A,ShowReleaseDate!D:D)</f>
        <v>Quarter 2</v>
      </c>
    </row>
    <row r="376" spans="1:11" ht="27.75" x14ac:dyDescent="0.2">
      <c r="A376" s="1">
        <v>80158480</v>
      </c>
      <c r="B376" s="1" t="s">
        <v>1372</v>
      </c>
      <c r="C376" s="1" t="s">
        <v>1373</v>
      </c>
      <c r="D376" s="3" t="s">
        <v>167</v>
      </c>
      <c r="E376" s="3" t="s">
        <v>943</v>
      </c>
      <c r="F376" s="12" t="str">
        <f>_xlfn.XLOOKUP(A376,ShowCategory!B:B,ShowCategory!A:A)</f>
        <v>Action &amp; Adventure, International Movies</v>
      </c>
      <c r="G376" s="12">
        <f>_xlfn.XLOOKUP(A376,ShowRating!A:A,ShowRating!C:C)</f>
        <v>4</v>
      </c>
      <c r="H376" s="24" t="str">
        <f>_xlfn.XLOOKUP(A376,ShowRating!A:A,ShowRating!D:D)</f>
        <v>Very Good</v>
      </c>
      <c r="I376" s="24" t="str">
        <f>_xlfn.XLOOKUP(A376,ShowDescription!A:A,ShowDescription!B:B)</f>
        <v>As a crazed killer blazes a trail of blood through an anxious city, a hardened cop aims to take him down by any means in this remake of â€œDirty Harry.â€</v>
      </c>
      <c r="J376" s="28">
        <f>_xlfn.XLOOKUP(A376,ShowReleaseDate!A:A,ShowReleaseDate!B:B)</f>
        <v>42979</v>
      </c>
      <c r="K376" s="24" t="str">
        <f>_xlfn.XLOOKUP(A376,ShowReleaseDate!A:A,ShowReleaseDate!D:D)</f>
        <v>Quarter 2</v>
      </c>
    </row>
    <row r="377" spans="1:11" x14ac:dyDescent="0.2">
      <c r="A377" s="1">
        <v>80105933</v>
      </c>
      <c r="B377" s="1" t="s">
        <v>1375</v>
      </c>
      <c r="D377" s="3" t="s">
        <v>16</v>
      </c>
      <c r="E377" s="3" t="s">
        <v>18</v>
      </c>
      <c r="F377" s="12" t="str">
        <f>_xlfn.XLOOKUP(A377,ShowCategory!B:B,ShowCategory!A:A)</f>
        <v>Kids' TV</v>
      </c>
      <c r="G377" s="12">
        <f>_xlfn.XLOOKUP(A377,ShowRating!A:A,ShowRating!C:C)</f>
        <v>2</v>
      </c>
      <c r="H377" s="24" t="str">
        <f>_xlfn.XLOOKUP(A377,ShowRating!A:A,ShowRating!D:D)</f>
        <v>Neutral</v>
      </c>
      <c r="I377" s="24" t="str">
        <f>_xlfn.XLOOKUP(A377,ShowDescription!A:A,ShowDescription!B:B)</f>
        <v>Armed with a powerful amulet, a teenage guardian is tasked with protecting her little sister â€“ and all of Elvendale. Based on the popular web series.</v>
      </c>
      <c r="J377" s="28">
        <f>_xlfn.XLOOKUP(A377,ShowReleaseDate!A:A,ShowReleaseDate!B:B)</f>
        <v>42979</v>
      </c>
      <c r="K377" s="24" t="str">
        <f>_xlfn.XLOOKUP(A377,ShowReleaseDate!A:A,ShowReleaseDate!D:D)</f>
        <v>Quarter 2</v>
      </c>
    </row>
    <row r="378" spans="1:11" x14ac:dyDescent="0.2">
      <c r="A378" s="1">
        <v>80139506</v>
      </c>
      <c r="B378" s="1" t="s">
        <v>1377</v>
      </c>
      <c r="C378" s="1" t="s">
        <v>1378</v>
      </c>
      <c r="D378" s="3" t="s">
        <v>16</v>
      </c>
      <c r="E378" s="3" t="s">
        <v>59</v>
      </c>
      <c r="F378" s="12" t="str">
        <f>_xlfn.XLOOKUP(A378,ShowCategory!B:B,ShowCategory!A:A)</f>
        <v>Comedies, Horror Movies</v>
      </c>
      <c r="G378" s="12">
        <f>_xlfn.XLOOKUP(A378,ShowRating!A:A,ShowRating!C:C)</f>
        <v>5</v>
      </c>
      <c r="H378" s="24" t="str">
        <f>_xlfn.XLOOKUP(A378,ShowRating!A:A,ShowRating!D:D)</f>
        <v>Excellent</v>
      </c>
      <c r="I378" s="24" t="str">
        <f>_xlfn.XLOOKUP(A378,ShowDescription!A:A,ShowDescription!B:B)</f>
        <v>In this horror-comedy, a recently married man who wants to bond with his stepson begins to fear that the boy is a demon.</v>
      </c>
      <c r="J378" s="28">
        <f>_xlfn.XLOOKUP(A378,ShowReleaseDate!A:A,ShowReleaseDate!B:B)</f>
        <v>42979</v>
      </c>
      <c r="K378" s="24" t="str">
        <f>_xlfn.XLOOKUP(A378,ShowReleaseDate!A:A,ShowReleaseDate!D:D)</f>
        <v>Quarter 2</v>
      </c>
    </row>
    <row r="379" spans="1:11" ht="27.75" x14ac:dyDescent="0.2">
      <c r="A379" s="1">
        <v>80205314</v>
      </c>
      <c r="B379" s="1" t="s">
        <v>1381</v>
      </c>
      <c r="C379" s="1" t="s">
        <v>1382</v>
      </c>
      <c r="D379" s="3" t="s">
        <v>167</v>
      </c>
      <c r="E379" s="3" t="s">
        <v>1383</v>
      </c>
      <c r="F379" s="12" t="str">
        <f>_xlfn.XLOOKUP(A379,ShowCategory!B:B,ShowCategory!A:A)</f>
        <v>Dramas, International Movies, Sports Movies</v>
      </c>
      <c r="G379" s="12">
        <f>_xlfn.XLOOKUP(A379,ShowRating!A:A,ShowRating!C:C)</f>
        <v>2</v>
      </c>
      <c r="H379" s="24" t="str">
        <f>_xlfn.XLOOKUP(A379,ShowRating!A:A,ShowRating!D:D)</f>
        <v>Neutral</v>
      </c>
      <c r="I379" s="24" t="str">
        <f>_xlfn.XLOOKUP(A379,ShowDescription!A:A,ShowDescription!B:B)</f>
        <v>Under a government initiative, a retired alcoholic soccer player is sent to establish a soccer team in a politically troubled area.</v>
      </c>
      <c r="J379" s="28">
        <f>_xlfn.XLOOKUP(A379,ShowReleaseDate!A:A,ShowReleaseDate!B:B)</f>
        <v>42979</v>
      </c>
      <c r="K379" s="24" t="str">
        <f>_xlfn.XLOOKUP(A379,ShowReleaseDate!A:A,ShowReleaseDate!D:D)</f>
        <v>Quarter 2</v>
      </c>
    </row>
    <row r="380" spans="1:11" x14ac:dyDescent="0.2">
      <c r="A380" s="1">
        <v>80133200</v>
      </c>
      <c r="B380" s="1" t="s">
        <v>638</v>
      </c>
      <c r="D380" s="3" t="s">
        <v>1385</v>
      </c>
      <c r="E380" s="3" t="s">
        <v>18</v>
      </c>
      <c r="F380" s="12" t="str">
        <f>_xlfn.XLOOKUP(A380,ShowCategory!B:B,ShowCategory!A:A)</f>
        <v>International TV Shows, TV Comedies, TV Dramas</v>
      </c>
      <c r="G380" s="12">
        <f>_xlfn.XLOOKUP(A380,ShowRating!A:A,ShowRating!C:C)</f>
        <v>4</v>
      </c>
      <c r="H380" s="24" t="str">
        <f>_xlfn.XLOOKUP(A380,ShowRating!A:A,ShowRating!D:D)</f>
        <v>Very Good</v>
      </c>
      <c r="I380" s="24" t="str">
        <f>_xlfn.XLOOKUP(A380,ShowDescription!A:A,ShowDescription!B:B)</f>
        <v>A nondescript man in a mental hospital has an exciting life of adventure and romance â€“ in his head. He may be insane, or maybe he's just having fun.</v>
      </c>
      <c r="J380" s="28">
        <f>_xlfn.XLOOKUP(A380,ShowReleaseDate!A:A,ShowReleaseDate!B:B)</f>
        <v>42979</v>
      </c>
      <c r="K380" s="24" t="str">
        <f>_xlfn.XLOOKUP(A380,ShowReleaseDate!A:A,ShowReleaseDate!D:D)</f>
        <v>Quarter 2</v>
      </c>
    </row>
    <row r="381" spans="1:11" x14ac:dyDescent="0.2">
      <c r="A381" s="1">
        <v>80158545</v>
      </c>
      <c r="B381" s="1" t="s">
        <v>1387</v>
      </c>
      <c r="C381" s="1" t="s">
        <v>1388</v>
      </c>
      <c r="D381" s="3" t="s">
        <v>167</v>
      </c>
      <c r="E381" s="3" t="s">
        <v>1389</v>
      </c>
      <c r="F381" s="12" t="str">
        <f>_xlfn.XLOOKUP(A381,ShowCategory!B:B,ShowCategory!A:A)</f>
        <v>Comedies, International Movies, Music &amp; Musicals</v>
      </c>
      <c r="G381" s="12">
        <f>_xlfn.XLOOKUP(A381,ShowRating!A:A,ShowRating!C:C)</f>
        <v>5</v>
      </c>
      <c r="H381" s="24" t="str">
        <f>_xlfn.XLOOKUP(A381,ShowRating!A:A,ShowRating!D:D)</f>
        <v>Excellent</v>
      </c>
      <c r="I381" s="24" t="str">
        <f>_xlfn.XLOOKUP(A381,ShowDescription!A:A,ShowDescription!B:B)</f>
        <v>After getting fired, a police officer connects with a prostitute he met on the job in a red-light district and sets out to keep her off the streets.</v>
      </c>
      <c r="J381" s="28">
        <f>_xlfn.XLOOKUP(A381,ShowReleaseDate!A:A,ShowReleaseDate!B:B)</f>
        <v>42979</v>
      </c>
      <c r="K381" s="24" t="str">
        <f>_xlfn.XLOOKUP(A381,ShowReleaseDate!A:A,ShowReleaseDate!D:D)</f>
        <v>Quarter 2</v>
      </c>
    </row>
    <row r="382" spans="1:11" x14ac:dyDescent="0.2">
      <c r="A382" s="1">
        <v>80156939</v>
      </c>
      <c r="B382" s="1" t="s">
        <v>1391</v>
      </c>
      <c r="C382" s="1" t="s">
        <v>1392</v>
      </c>
      <c r="D382" s="3" t="s">
        <v>167</v>
      </c>
      <c r="E382" s="3" t="s">
        <v>421</v>
      </c>
      <c r="F382" s="12" t="str">
        <f>_xlfn.XLOOKUP(A382,ShowCategory!B:B,ShowCategory!A:A)</f>
        <v>Action &amp; Adventure, Dramas, International Movies</v>
      </c>
      <c r="G382" s="12">
        <f>_xlfn.XLOOKUP(A382,ShowRating!A:A,ShowRating!C:C)</f>
        <v>4</v>
      </c>
      <c r="H382" s="24" t="str">
        <f>_xlfn.XLOOKUP(A382,ShowRating!A:A,ShowRating!D:D)</f>
        <v>Very Good</v>
      </c>
      <c r="I382" s="24" t="str">
        <f>_xlfn.XLOOKUP(A382,ShowDescription!A:A,ShowDescription!B:B)</f>
        <v>Jailed as a teenager, Shankar has been unable to stay on the right side of the law ever since, despite his wife's pleas and his mother's rejection.</v>
      </c>
      <c r="J382" s="28">
        <f>_xlfn.XLOOKUP(A382,ShowReleaseDate!A:A,ShowReleaseDate!B:B)</f>
        <v>42979</v>
      </c>
      <c r="K382" s="24" t="str">
        <f>_xlfn.XLOOKUP(A382,ShowReleaseDate!A:A,ShowReleaseDate!D:D)</f>
        <v>Quarter 2</v>
      </c>
    </row>
    <row r="383" spans="1:11" x14ac:dyDescent="0.2">
      <c r="A383" s="1">
        <v>80152537</v>
      </c>
      <c r="B383" s="1" t="s">
        <v>1394</v>
      </c>
      <c r="C383" s="1" t="s">
        <v>1395</v>
      </c>
      <c r="D383" s="3" t="s">
        <v>632</v>
      </c>
      <c r="E383" s="3" t="s">
        <v>151</v>
      </c>
      <c r="F383" s="12" t="str">
        <f>_xlfn.XLOOKUP(A383,ShowCategory!B:B,ShowCategory!A:A)</f>
        <v>Action &amp; Adventure, Anime Features, International Movies</v>
      </c>
      <c r="G383" s="12">
        <f>_xlfn.XLOOKUP(A383,ShowRating!A:A,ShowRating!C:C)</f>
        <v>2</v>
      </c>
      <c r="H383" s="24" t="str">
        <f>_xlfn.XLOOKUP(A383,ShowRating!A:A,ShowRating!D:D)</f>
        <v>Neutral</v>
      </c>
      <c r="I383" s="24" t="str">
        <f>_xlfn.XLOOKUP(A383,ShowDescription!A:A,ShowDescription!B:B)</f>
        <v>Mistakenly accused of an attack on the Fourth Raikage, ninja Naruto is imprisoned in the impenetrable Hozuki Castle and his powers are sealed.</v>
      </c>
      <c r="J383" s="28">
        <f>_xlfn.XLOOKUP(A383,ShowReleaseDate!A:A,ShowReleaseDate!B:B)</f>
        <v>42979</v>
      </c>
      <c r="K383" s="24" t="str">
        <f>_xlfn.XLOOKUP(A383,ShowReleaseDate!A:A,ShowReleaseDate!D:D)</f>
        <v>Quarter 2</v>
      </c>
    </row>
    <row r="384" spans="1:11" ht="27.75" x14ac:dyDescent="0.2">
      <c r="A384" s="1">
        <v>80045673</v>
      </c>
      <c r="B384" s="1" t="s">
        <v>1397</v>
      </c>
      <c r="C384" s="1" t="s">
        <v>1395</v>
      </c>
      <c r="D384" s="3" t="s">
        <v>632</v>
      </c>
      <c r="E384" s="3" t="s">
        <v>96</v>
      </c>
      <c r="F384" s="12" t="str">
        <f>_xlfn.XLOOKUP(A384,ShowCategory!B:B,ShowCategory!A:A)</f>
        <v>Action &amp; Adventure, Anime Features, International Movies</v>
      </c>
      <c r="G384" s="12">
        <f>_xlfn.XLOOKUP(A384,ShowRating!A:A,ShowRating!C:C)</f>
        <v>3</v>
      </c>
      <c r="H384" s="24" t="str">
        <f>_xlfn.XLOOKUP(A384,ShowRating!A:A,ShowRating!D:D)</f>
        <v>Good</v>
      </c>
      <c r="I384" s="24" t="str">
        <f>_xlfn.XLOOKUP(A384,ShowDescription!A:A,ShowDescription!B:B)</f>
        <v>When four out of five ninja villages are destroyed, the leader of the one spared tries to find the true culprit and protect his land.</v>
      </c>
      <c r="J384" s="28">
        <f>_xlfn.XLOOKUP(A384,ShowReleaseDate!A:A,ShowReleaseDate!B:B)</f>
        <v>42979</v>
      </c>
      <c r="K384" s="24" t="str">
        <f>_xlfn.XLOOKUP(A384,ShowReleaseDate!A:A,ShowReleaseDate!D:D)</f>
        <v>Quarter 2</v>
      </c>
    </row>
    <row r="385" spans="1:11" ht="27.75" x14ac:dyDescent="0.2">
      <c r="A385" s="1">
        <v>70275937</v>
      </c>
      <c r="B385" s="1" t="s">
        <v>1399</v>
      </c>
      <c r="C385" s="1" t="s">
        <v>1395</v>
      </c>
      <c r="D385" s="3" t="s">
        <v>632</v>
      </c>
      <c r="E385" s="3" t="s">
        <v>364</v>
      </c>
      <c r="F385" s="12" t="str">
        <f>_xlfn.XLOOKUP(A385,ShowCategory!B:B,ShowCategory!A:A)</f>
        <v>Action &amp; Adventure, Anime Features, International Movies</v>
      </c>
      <c r="G385" s="12">
        <f>_xlfn.XLOOKUP(A385,ShowRating!A:A,ShowRating!C:C)</f>
        <v>3</v>
      </c>
      <c r="H385" s="24" t="str">
        <f>_xlfn.XLOOKUP(A385,ShowRating!A:A,ShowRating!D:D)</f>
        <v>Good</v>
      </c>
      <c r="I385" s="24" t="str">
        <f>_xlfn.XLOOKUP(A385,ShowDescription!A:A,ShowDescription!B:B)</f>
        <v>When Naruto is sent to recover a missing nin, the rogue manages to send him 20 years into the past, where he unites with his father to battle evil.</v>
      </c>
      <c r="J385" s="28">
        <f>_xlfn.XLOOKUP(A385,ShowReleaseDate!A:A,ShowReleaseDate!B:B)</f>
        <v>42979</v>
      </c>
      <c r="K385" s="24" t="str">
        <f>_xlfn.XLOOKUP(A385,ShowReleaseDate!A:A,ShowReleaseDate!D:D)</f>
        <v>Quarter 2</v>
      </c>
    </row>
    <row r="386" spans="1:11" ht="27.75" x14ac:dyDescent="0.2">
      <c r="A386" s="1">
        <v>70101321</v>
      </c>
      <c r="B386" s="1" t="s">
        <v>1401</v>
      </c>
      <c r="C386" s="1" t="s">
        <v>1402</v>
      </c>
      <c r="D386" s="3" t="s">
        <v>632</v>
      </c>
      <c r="E386" s="3" t="s">
        <v>511</v>
      </c>
      <c r="F386" s="12" t="str">
        <f>_xlfn.XLOOKUP(A386,ShowCategory!B:B,ShowCategory!A:A)</f>
        <v>Action &amp; Adventure, Anime Features, International Movies</v>
      </c>
      <c r="G386" s="12">
        <f>_xlfn.XLOOKUP(A386,ShowRating!A:A,ShowRating!C:C)</f>
        <v>3</v>
      </c>
      <c r="H386" s="24" t="str">
        <f>_xlfn.XLOOKUP(A386,ShowRating!A:A,ShowRating!D:D)</f>
        <v>Good</v>
      </c>
      <c r="I386" s="24" t="str">
        <f>_xlfn.XLOOKUP(A386,ShowDescription!A:A,ShowDescription!B:B)</f>
        <v>While on a mission to return a missing pet, Naruto and two fellow ninjas are ambushed by brutal knights led by the enigmatic Temujin.</v>
      </c>
      <c r="J386" s="28">
        <f>_xlfn.XLOOKUP(A386,ShowReleaseDate!A:A,ShowReleaseDate!B:B)</f>
        <v>42979</v>
      </c>
      <c r="K386" s="24" t="str">
        <f>_xlfn.XLOOKUP(A386,ShowReleaseDate!A:A,ShowReleaseDate!D:D)</f>
        <v>Quarter 2</v>
      </c>
    </row>
    <row r="387" spans="1:11" ht="27.75" x14ac:dyDescent="0.2">
      <c r="A387" s="1">
        <v>70108386</v>
      </c>
      <c r="B387" s="1" t="s">
        <v>1404</v>
      </c>
      <c r="C387" s="1" t="s">
        <v>1405</v>
      </c>
      <c r="D387" s="3" t="s">
        <v>632</v>
      </c>
      <c r="E387" s="3" t="s">
        <v>59</v>
      </c>
      <c r="F387" s="12" t="str">
        <f>_xlfn.XLOOKUP(A387,ShowCategory!B:B,ShowCategory!A:A)</f>
        <v>Action &amp; Adventure, Anime Features, International Movies</v>
      </c>
      <c r="G387" s="12">
        <f>_xlfn.XLOOKUP(A387,ShowRating!A:A,ShowRating!C:C)</f>
        <v>4</v>
      </c>
      <c r="H387" s="24" t="str">
        <f>_xlfn.XLOOKUP(A387,ShowRating!A:A,ShowRating!D:D)</f>
        <v>Very Good</v>
      </c>
      <c r="I387" s="24" t="str">
        <f>_xlfn.XLOOKUP(A387,ShowDescription!A:A,ShowDescription!B:B)</f>
        <v>Exuberant ninja Naruto teams up with his pals Sakura and Kakashi to escort Prince Michiru and his son, Hikaru, to the Crescent Moon kingdom.</v>
      </c>
      <c r="J387" s="28">
        <f>_xlfn.XLOOKUP(A387,ShowReleaseDate!A:A,ShowReleaseDate!B:B)</f>
        <v>42979</v>
      </c>
      <c r="K387" s="24" t="str">
        <f>_xlfn.XLOOKUP(A387,ShowReleaseDate!A:A,ShowReleaseDate!D:D)</f>
        <v>Quarter 2</v>
      </c>
    </row>
    <row r="388" spans="1:11" ht="27.75" x14ac:dyDescent="0.2">
      <c r="A388" s="1">
        <v>70074559</v>
      </c>
      <c r="B388" s="1" t="s">
        <v>1407</v>
      </c>
      <c r="C388" s="1" t="s">
        <v>1408</v>
      </c>
      <c r="D388" s="3" t="s">
        <v>632</v>
      </c>
      <c r="E388" s="3" t="s">
        <v>607</v>
      </c>
      <c r="F388" s="12" t="str">
        <f>_xlfn.XLOOKUP(A388,ShowCategory!B:B,ShowCategory!A:A)</f>
        <v>Action &amp; Adventure, Anime Features, International Movies</v>
      </c>
      <c r="G388" s="12">
        <f>_xlfn.XLOOKUP(A388,ShowRating!A:A,ShowRating!C:C)</f>
        <v>4</v>
      </c>
      <c r="H388" s="24" t="str">
        <f>_xlfn.XLOOKUP(A388,ShowRating!A:A,ShowRating!D:D)</f>
        <v>Very Good</v>
      </c>
      <c r="I388" s="24" t="str">
        <f>_xlfn.XLOOKUP(A388,ShowDescription!A:A,ShowDescription!B:B)</f>
        <v>Naruto, Sasuke and Sakura learn they'll be protecting an actress from being hurt while making her next film, but it turns out she's a princess.</v>
      </c>
      <c r="J388" s="28">
        <f>_xlfn.XLOOKUP(A388,ShowReleaseDate!A:A,ShowReleaseDate!B:B)</f>
        <v>42979</v>
      </c>
      <c r="K388" s="24" t="str">
        <f>_xlfn.XLOOKUP(A388,ShowReleaseDate!A:A,ShowReleaseDate!D:D)</f>
        <v>Quarter 2</v>
      </c>
    </row>
    <row r="389" spans="1:11" ht="27.75" x14ac:dyDescent="0.2">
      <c r="A389" s="1">
        <v>80162197</v>
      </c>
      <c r="B389" s="1" t="s">
        <v>1410</v>
      </c>
      <c r="C389" s="1" t="s">
        <v>1411</v>
      </c>
      <c r="D389" s="3" t="s">
        <v>1412</v>
      </c>
      <c r="E389" s="3" t="s">
        <v>386</v>
      </c>
      <c r="F389" s="12" t="str">
        <f>_xlfn.XLOOKUP(A389,ShowCategory!B:B,ShowCategory!A:A)</f>
        <v>Action &amp; Adventure, Comedies, International Movies</v>
      </c>
      <c r="G389" s="12">
        <f>_xlfn.XLOOKUP(A389,ShowRating!A:A,ShowRating!C:C)</f>
        <v>4</v>
      </c>
      <c r="H389" s="24" t="str">
        <f>_xlfn.XLOOKUP(A389,ShowRating!A:A,ShowRating!D:D)</f>
        <v>Very Good</v>
      </c>
      <c r="I389" s="24" t="str">
        <f>_xlfn.XLOOKUP(A389,ShowDescription!A:A,ShowDescription!B:B)</f>
        <v>Competitive gamer Jan finds his life thrown for a loop when his bitter rival hacks his identity just before a high-stakes tournament.</v>
      </c>
      <c r="J389" s="28">
        <f>_xlfn.XLOOKUP(A389,ShowReleaseDate!A:A,ShowReleaseDate!B:B)</f>
        <v>42979</v>
      </c>
      <c r="K389" s="24" t="str">
        <f>_xlfn.XLOOKUP(A389,ShowReleaseDate!A:A,ShowReleaseDate!D:D)</f>
        <v>Quarter 2</v>
      </c>
    </row>
    <row r="390" spans="1:11" ht="27.75" x14ac:dyDescent="0.2">
      <c r="A390" s="1">
        <v>80184055</v>
      </c>
      <c r="B390" s="1" t="s">
        <v>1414</v>
      </c>
      <c r="C390" s="1" t="s">
        <v>1415</v>
      </c>
      <c r="D390" s="3" t="s">
        <v>16</v>
      </c>
      <c r="E390" s="3" t="s">
        <v>1416</v>
      </c>
      <c r="F390" s="12" t="str">
        <f>_xlfn.XLOOKUP(A390,ShowCategory!B:B,ShowCategory!A:A)</f>
        <v>Documentaries, Sports Movies</v>
      </c>
      <c r="G390" s="12">
        <f>_xlfn.XLOOKUP(A390,ShowRating!A:A,ShowRating!C:C)</f>
        <v>3</v>
      </c>
      <c r="H390" s="24" t="str">
        <f>_xlfn.XLOOKUP(A390,ShowRating!A:A,ShowRating!D:D)</f>
        <v>Good</v>
      </c>
      <c r="I390" s="24" t="str">
        <f>_xlfn.XLOOKUP(A390,ShowDescription!A:A,ShowDescription!B:B)</f>
        <v>A suicidal war veteran finds like-minded souls in a surf therapy program that helps traumatized soldiers heal while riding the waves.</v>
      </c>
      <c r="J390" s="28">
        <f>_xlfn.XLOOKUP(A390,ShowReleaseDate!A:A,ShowReleaseDate!B:B)</f>
        <v>42979</v>
      </c>
      <c r="K390" s="24" t="str">
        <f>_xlfn.XLOOKUP(A390,ShowReleaseDate!A:A,ShowReleaseDate!D:D)</f>
        <v>Quarter 2</v>
      </c>
    </row>
    <row r="391" spans="1:11" ht="41.25" x14ac:dyDescent="0.2">
      <c r="A391" s="1">
        <v>80160358</v>
      </c>
      <c r="B391" s="1" t="s">
        <v>1419</v>
      </c>
      <c r="C391" s="1" t="s">
        <v>1420</v>
      </c>
      <c r="D391" s="3" t="s">
        <v>186</v>
      </c>
      <c r="E391" s="3" t="s">
        <v>350</v>
      </c>
      <c r="F391" s="12" t="str">
        <f>_xlfn.XLOOKUP(A391,ShowCategory!B:B,ShowCategory!A:A)</f>
        <v>Documentaries, International Movies</v>
      </c>
      <c r="G391" s="12">
        <f>_xlfn.XLOOKUP(A391,ShowRating!A:A,ShowRating!C:C)</f>
        <v>5</v>
      </c>
      <c r="H391" s="24" t="str">
        <f>_xlfn.XLOOKUP(A391,ShowRating!A:A,ShowRating!D:D)</f>
        <v>Excellent</v>
      </c>
      <c r="I391" s="24" t="str">
        <f>_xlfn.XLOOKUP(A391,ShowDescription!A:A,ShowDescription!B:B)</f>
        <v>Italian porn star Rocco Siffredi is showcased in this documentary that shadows the legendary performer during his final year in front of the camera.</v>
      </c>
      <c r="J391" s="28">
        <f>_xlfn.XLOOKUP(A391,ShowReleaseDate!A:A,ShowReleaseDate!B:B)</f>
        <v>42979</v>
      </c>
      <c r="K391" s="24" t="str">
        <f>_xlfn.XLOOKUP(A391,ShowReleaseDate!A:A,ShowReleaseDate!D:D)</f>
        <v>Quarter 2</v>
      </c>
    </row>
    <row r="392" spans="1:11" x14ac:dyDescent="0.2">
      <c r="A392" s="1">
        <v>60034929</v>
      </c>
      <c r="B392" s="1" t="s">
        <v>1422</v>
      </c>
      <c r="C392" s="1" t="s">
        <v>1423</v>
      </c>
      <c r="D392" s="3" t="s">
        <v>16</v>
      </c>
      <c r="E392" s="3" t="s">
        <v>733</v>
      </c>
      <c r="F392" s="12" t="str">
        <f>_xlfn.XLOOKUP(A392,ShowCategory!B:B,ShowCategory!A:A)</f>
        <v>Classic Movies, Comedies, Independent Movies</v>
      </c>
      <c r="G392" s="12">
        <f>_xlfn.XLOOKUP(A392,ShowRating!A:A,ShowRating!C:C)</f>
        <v>2</v>
      </c>
      <c r="H392" s="24" t="str">
        <f>_xlfn.XLOOKUP(A392,ShowRating!A:A,ShowRating!D:D)</f>
        <v>Neutral</v>
      </c>
      <c r="I392" s="24" t="str">
        <f>_xlfn.XLOOKUP(A392,ShowDescription!A:A,ShowDescription!B:B)</f>
        <v>A free-spirited woman can't choose between a trio of ill-suited suitors: relationship-minded Jamie, shallow male model Greer and bike messenger Mars.</v>
      </c>
      <c r="J392" s="28">
        <f>_xlfn.XLOOKUP(A392,ShowReleaseDate!A:A,ShowReleaseDate!B:B)</f>
        <v>42979</v>
      </c>
      <c r="K392" s="24" t="str">
        <f>_xlfn.XLOOKUP(A392,ShowReleaseDate!A:A,ShowReleaseDate!D:D)</f>
        <v>Quarter 2</v>
      </c>
    </row>
    <row r="393" spans="1:11" ht="27.75" x14ac:dyDescent="0.2">
      <c r="A393" s="1">
        <v>80157134</v>
      </c>
      <c r="B393" s="1" t="s">
        <v>1426</v>
      </c>
      <c r="C393" s="1" t="s">
        <v>1427</v>
      </c>
      <c r="D393" s="3" t="s">
        <v>1428</v>
      </c>
      <c r="E393" s="3" t="s">
        <v>1429</v>
      </c>
      <c r="F393" s="12" t="str">
        <f>_xlfn.XLOOKUP(A393,ShowCategory!B:B,ShowCategory!A:A)</f>
        <v>Dramas, International Movies, Romantic Movies</v>
      </c>
      <c r="G393" s="12">
        <f>_xlfn.XLOOKUP(A393,ShowRating!A:A,ShowRating!C:C)</f>
        <v>5</v>
      </c>
      <c r="H393" s="24" t="str">
        <f>_xlfn.XLOOKUP(A393,ShowRating!A:A,ShowRating!D:D)</f>
        <v>Excellent</v>
      </c>
      <c r="I393" s="24" t="str">
        <f>_xlfn.XLOOKUP(A393,ShowDescription!A:A,ShowDescription!B:B)</f>
        <v>After being violently separated from the woman he loves, a young man must disguise himself in order to keep meeting her.</v>
      </c>
      <c r="J393" s="28">
        <f>_xlfn.XLOOKUP(A393,ShowReleaseDate!A:A,ShowReleaseDate!B:B)</f>
        <v>42979</v>
      </c>
      <c r="K393" s="24" t="str">
        <f>_xlfn.XLOOKUP(A393,ShowReleaseDate!A:A,ShowReleaseDate!D:D)</f>
        <v>Quarter 2</v>
      </c>
    </row>
    <row r="394" spans="1:11" ht="27.75" x14ac:dyDescent="0.2">
      <c r="A394" s="1">
        <v>80141891</v>
      </c>
      <c r="B394" s="1" t="s">
        <v>1431</v>
      </c>
      <c r="C394" s="1" t="s">
        <v>1432</v>
      </c>
      <c r="D394" s="3" t="s">
        <v>1433</v>
      </c>
      <c r="E394" s="3" t="s">
        <v>107</v>
      </c>
      <c r="F394" s="12" t="str">
        <f>_xlfn.XLOOKUP(A394,ShowCategory!B:B,ShowCategory!A:A)</f>
        <v>Comedies, Dramas, International Movies</v>
      </c>
      <c r="G394" s="12">
        <f>_xlfn.XLOOKUP(A394,ShowRating!A:A,ShowRating!C:C)</f>
        <v>2</v>
      </c>
      <c r="H394" s="24" t="str">
        <f>_xlfn.XLOOKUP(A394,ShowRating!A:A,ShowRating!D:D)</f>
        <v>Neutral</v>
      </c>
      <c r="I394" s="24" t="str">
        <f>_xlfn.XLOOKUP(A394,ShowDescription!A:A,ShowDescription!B:B)</f>
        <v>Worried heâ€™s lost his artistic edge, a wealthy expat novelist returns to his backwater hometown in Argentina, where heâ€™s regarded as a local hero.</v>
      </c>
      <c r="J394" s="28">
        <f>_xlfn.XLOOKUP(A394,ShowReleaseDate!A:A,ShowReleaseDate!B:B)</f>
        <v>42979</v>
      </c>
      <c r="K394" s="24" t="str">
        <f>_xlfn.XLOOKUP(A394,ShowReleaseDate!A:A,ShowReleaseDate!D:D)</f>
        <v>Quarter 2</v>
      </c>
    </row>
    <row r="395" spans="1:11" x14ac:dyDescent="0.2">
      <c r="A395" s="1">
        <v>80183897</v>
      </c>
      <c r="B395" s="1" t="s">
        <v>1435</v>
      </c>
      <c r="C395" s="1" t="s">
        <v>1436</v>
      </c>
      <c r="D395" s="3" t="s">
        <v>1437</v>
      </c>
      <c r="E395" s="3" t="s">
        <v>26</v>
      </c>
      <c r="F395" s="12" t="str">
        <f>_xlfn.XLOOKUP(A395,ShowCategory!B:B,ShowCategory!A:A)</f>
        <v>Thrillers</v>
      </c>
      <c r="G395" s="12">
        <f>_xlfn.XLOOKUP(A395,ShowRating!A:A,ShowRating!C:C)</f>
        <v>3</v>
      </c>
      <c r="H395" s="24" t="str">
        <f>_xlfn.XLOOKUP(A395,ShowRating!A:A,ShowRating!D:D)</f>
        <v>Good</v>
      </c>
      <c r="I395" s="24" t="str">
        <f>_xlfn.XLOOKUP(A395,ShowDescription!A:A,ShowDescription!B:B)</f>
        <v>Child psychologist Tom Seymour's testimony helped convict a boy of murder. Years later, their paths cross again, raising uncomfortable questions.</v>
      </c>
      <c r="J395" s="28">
        <f>_xlfn.XLOOKUP(A395,ShowReleaseDate!A:A,ShowReleaseDate!B:B)</f>
        <v>42979</v>
      </c>
      <c r="K395" s="24" t="str">
        <f>_xlfn.XLOOKUP(A395,ShowReleaseDate!A:A,ShowReleaseDate!D:D)</f>
        <v>Quarter 2</v>
      </c>
    </row>
    <row r="396" spans="1:11" x14ac:dyDescent="0.2">
      <c r="A396" s="1">
        <v>80177834</v>
      </c>
      <c r="B396" s="1" t="s">
        <v>1439</v>
      </c>
      <c r="C396" s="1" t="s">
        <v>1440</v>
      </c>
      <c r="D396" s="3" t="s">
        <v>398</v>
      </c>
      <c r="E396" s="3" t="s">
        <v>192</v>
      </c>
      <c r="F396" s="12" t="str">
        <f>_xlfn.XLOOKUP(A396,ShowCategory!B:B,ShowCategory!A:A)</f>
        <v>Children &amp; Family Movies, Comedies</v>
      </c>
      <c r="G396" s="12">
        <f>_xlfn.XLOOKUP(A396,ShowRating!A:A,ShowRating!C:C)</f>
        <v>2</v>
      </c>
      <c r="H396" s="24" t="str">
        <f>_xlfn.XLOOKUP(A396,ShowRating!A:A,ShowRating!D:D)</f>
        <v>Neutral</v>
      </c>
      <c r="I396" s="24" t="str">
        <f>_xlfn.XLOOKUP(A396,ShowDescription!A:A,ShowDescription!B:B)</f>
        <v>When a Chinese family's soup shop is targeted for sabotage by a competitor, two guardians from the spirit world leave retirement to protect them.</v>
      </c>
      <c r="J396" s="28">
        <f>_xlfn.XLOOKUP(A396,ShowReleaseDate!A:A,ShowReleaseDate!B:B)</f>
        <v>42979</v>
      </c>
      <c r="K396" s="24" t="str">
        <f>_xlfn.XLOOKUP(A396,ShowReleaseDate!A:A,ShowReleaseDate!D:D)</f>
        <v>Quarter 2</v>
      </c>
    </row>
    <row r="397" spans="1:11" x14ac:dyDescent="0.2">
      <c r="A397" s="1">
        <v>80121855</v>
      </c>
      <c r="B397" s="1" t="s">
        <v>1442</v>
      </c>
      <c r="C397" s="1" t="s">
        <v>1443</v>
      </c>
      <c r="D397" s="3" t="s">
        <v>1444</v>
      </c>
      <c r="E397" s="3" t="s">
        <v>607</v>
      </c>
      <c r="F397" s="12" t="str">
        <f>_xlfn.XLOOKUP(A397,ShowCategory!B:B,ShowCategory!A:A)</f>
        <v>Documentaries, International Movies</v>
      </c>
      <c r="G397" s="12">
        <f>_xlfn.XLOOKUP(A397,ShowRating!A:A,ShowRating!C:C)</f>
        <v>2</v>
      </c>
      <c r="H397" s="24" t="str">
        <f>_xlfn.XLOOKUP(A397,ShowRating!A:A,ShowRating!D:D)</f>
        <v>Neutral</v>
      </c>
      <c r="I397" s="24" t="str">
        <f>_xlfn.XLOOKUP(A397,ShowDescription!A:A,ShowDescription!B:B)</f>
        <v>In a last-ditch effort to prevent suicide, a clinically depressed young man travels to the Amazon to engage in an ancient hallucinatory ritual.</v>
      </c>
      <c r="J397" s="28">
        <f>_xlfn.XLOOKUP(A397,ShowReleaseDate!A:A,ShowReleaseDate!B:B)</f>
        <v>42979</v>
      </c>
      <c r="K397" s="24" t="str">
        <f>_xlfn.XLOOKUP(A397,ShowReleaseDate!A:A,ShowReleaseDate!D:D)</f>
        <v>Quarter 2</v>
      </c>
    </row>
    <row r="398" spans="1:11" ht="27.75" x14ac:dyDescent="0.2">
      <c r="A398" s="1">
        <v>80168028</v>
      </c>
      <c r="B398" s="1" t="s">
        <v>1446</v>
      </c>
      <c r="C398" s="1" t="s">
        <v>1447</v>
      </c>
      <c r="D398" s="3" t="s">
        <v>1448</v>
      </c>
      <c r="E398" s="3" t="s">
        <v>107</v>
      </c>
      <c r="F398" s="12" t="str">
        <f>_xlfn.XLOOKUP(A398,ShowCategory!B:B,ShowCategory!A:A)</f>
        <v>Dramas, International Movies</v>
      </c>
      <c r="G398" s="12">
        <f>_xlfn.XLOOKUP(A398,ShowRating!A:A,ShowRating!C:C)</f>
        <v>2</v>
      </c>
      <c r="H398" s="24" t="str">
        <f>_xlfn.XLOOKUP(A398,ShowRating!A:A,ShowRating!D:D)</f>
        <v>Neutral</v>
      </c>
      <c r="I398" s="24" t="str">
        <f>_xlfn.XLOOKUP(A398,ShowDescription!A:A,ShowDescription!B:B)</f>
        <v>While settling the affairs of his murdered mother and brother, a man partners with a local thug in a life insurance scam, putting him on a dark path.</v>
      </c>
      <c r="J398" s="28">
        <f>_xlfn.XLOOKUP(A398,ShowReleaseDate!A:A,ShowReleaseDate!B:B)</f>
        <v>42979</v>
      </c>
      <c r="K398" s="24" t="str">
        <f>_xlfn.XLOOKUP(A398,ShowReleaseDate!A:A,ShowReleaseDate!D:D)</f>
        <v>Quarter 2</v>
      </c>
    </row>
    <row r="399" spans="1:11" x14ac:dyDescent="0.2">
      <c r="A399" s="1">
        <v>80200913</v>
      </c>
      <c r="B399" s="1" t="s">
        <v>1450</v>
      </c>
      <c r="D399" s="3" t="s">
        <v>1451</v>
      </c>
      <c r="E399" s="3" t="s">
        <v>18</v>
      </c>
      <c r="F399" s="12" t="str">
        <f>_xlfn.XLOOKUP(A399,ShowCategory!B:B,ShowCategory!A:A)</f>
        <v>Kids' TV</v>
      </c>
      <c r="G399" s="12">
        <f>_xlfn.XLOOKUP(A399,ShowRating!A:A,ShowRating!C:C)</f>
        <v>4</v>
      </c>
      <c r="H399" s="24" t="str">
        <f>_xlfn.XLOOKUP(A399,ShowRating!A:A,ShowRating!D:D)</f>
        <v>Very Good</v>
      </c>
      <c r="I399" s="24" t="str">
        <f>_xlfn.XLOOKUP(A399,ShowDescription!A:A,ShowDescription!B:B)</f>
        <v>In his tiny meadow village, curious little mouse Tip enjoys fun and adventure while learning about the world with his furry friends and family.</v>
      </c>
      <c r="J399" s="28">
        <f>_xlfn.XLOOKUP(A399,ShowReleaseDate!A:A,ShowReleaseDate!B:B)</f>
        <v>42979</v>
      </c>
      <c r="K399" s="24" t="str">
        <f>_xlfn.XLOOKUP(A399,ShowReleaseDate!A:A,ShowReleaseDate!D:D)</f>
        <v>Quarter 2</v>
      </c>
    </row>
    <row r="400" spans="1:11" ht="27.75" x14ac:dyDescent="0.2">
      <c r="A400" s="1">
        <v>80190990</v>
      </c>
      <c r="B400" s="1" t="s">
        <v>1453</v>
      </c>
      <c r="C400" s="1" t="s">
        <v>1454</v>
      </c>
      <c r="D400" s="3" t="s">
        <v>1455</v>
      </c>
      <c r="E400" s="3" t="s">
        <v>192</v>
      </c>
      <c r="F400" s="12" t="str">
        <f>_xlfn.XLOOKUP(A400,ShowCategory!B:B,ShowCategory!A:A)</f>
        <v>Documentaries, International Movies</v>
      </c>
      <c r="G400" s="12">
        <f>_xlfn.XLOOKUP(A400,ShowRating!A:A,ShowRating!C:C)</f>
        <v>3</v>
      </c>
      <c r="H400" s="24" t="str">
        <f>_xlfn.XLOOKUP(A400,ShowRating!A:A,ShowRating!D:D)</f>
        <v>Good</v>
      </c>
      <c r="I400" s="24" t="str">
        <f>_xlfn.XLOOKUP(A400,ShowDescription!A:A,ShowDescription!B:B)</f>
        <v>This quirky examination of Argentina's culture, customs and cuisine slices into the country's traditional barbecue â€“ which is both meal and ritual.</v>
      </c>
      <c r="J400" s="28">
        <f>_xlfn.XLOOKUP(A400,ShowReleaseDate!A:A,ShowReleaseDate!B:B)</f>
        <v>42979</v>
      </c>
      <c r="K400" s="24" t="str">
        <f>_xlfn.XLOOKUP(A400,ShowReleaseDate!A:A,ShowReleaseDate!D:D)</f>
        <v>Quarter 2</v>
      </c>
    </row>
    <row r="401" spans="1:11" x14ac:dyDescent="0.2">
      <c r="A401" s="1">
        <v>80173269</v>
      </c>
      <c r="B401" s="1" t="s">
        <v>1457</v>
      </c>
      <c r="C401" s="1" t="s">
        <v>1458</v>
      </c>
      <c r="D401" s="3" t="s">
        <v>16</v>
      </c>
      <c r="E401" s="3" t="s">
        <v>54</v>
      </c>
      <c r="F401" s="12" t="str">
        <f>_xlfn.XLOOKUP(A401,ShowCategory!B:B,ShowCategory!A:A)</f>
        <v>Documentaries, LGBTQ Movies, Music &amp; Musicals</v>
      </c>
      <c r="G401" s="12">
        <f>_xlfn.XLOOKUP(A401,ShowRating!A:A,ShowRating!C:C)</f>
        <v>3</v>
      </c>
      <c r="H401" s="24" t="str">
        <f>_xlfn.XLOOKUP(A401,ShowRating!A:A,ShowRating!D:D)</f>
        <v>Good</v>
      </c>
      <c r="I401" s="24" t="str">
        <f>_xlfn.XLOOKUP(A401,ShowDescription!A:A,ShowDescription!B:B)</f>
        <v>Take a ride through the life of record exec Michael Alago, a gay Puerto Rican New Yorker who signed a slew of musical acts, including Metallica.</v>
      </c>
      <c r="J401" s="28">
        <f>_xlfn.XLOOKUP(A401,ShowReleaseDate!A:A,ShowReleaseDate!B:B)</f>
        <v>42979</v>
      </c>
      <c r="K401" s="24" t="str">
        <f>_xlfn.XLOOKUP(A401,ShowReleaseDate!A:A,ShowReleaseDate!D:D)</f>
        <v>Quarter 2</v>
      </c>
    </row>
    <row r="402" spans="1:11" x14ac:dyDescent="0.2">
      <c r="A402" s="1">
        <v>80106140</v>
      </c>
      <c r="B402" s="1" t="s">
        <v>1461</v>
      </c>
      <c r="C402" s="1" t="s">
        <v>1103</v>
      </c>
      <c r="D402" s="3" t="s">
        <v>1104</v>
      </c>
      <c r="E402" s="3" t="s">
        <v>345</v>
      </c>
      <c r="F402" s="12" t="str">
        <f>_xlfn.XLOOKUP(A402,ShowCategory!B:B,ShowCategory!A:A)</f>
        <v>Dramas, International Movies</v>
      </c>
      <c r="G402" s="12">
        <f>_xlfn.XLOOKUP(A402,ShowRating!A:A,ShowRating!C:C)</f>
        <v>4</v>
      </c>
      <c r="H402" s="24" t="str">
        <f>_xlfn.XLOOKUP(A402,ShowRating!A:A,ShowRating!D:D)</f>
        <v>Very Good</v>
      </c>
      <c r="I402" s="24" t="str">
        <f>_xlfn.XLOOKUP(A402,ShowDescription!A:A,ShowDescription!B:B)</f>
        <v>In 1888 Amsterdam, a headstrong violin maker finds himself immersed in peril and tragedy after challenging businessmen who threaten his community.</v>
      </c>
      <c r="J402" s="28">
        <f>_xlfn.XLOOKUP(A402,ShowReleaseDate!A:A,ShowReleaseDate!B:B)</f>
        <v>42614</v>
      </c>
      <c r="K402" s="24" t="str">
        <f>_xlfn.XLOOKUP(A402,ShowReleaseDate!A:A,ShowReleaseDate!D:D)</f>
        <v>Quarter 2</v>
      </c>
    </row>
    <row r="403" spans="1:11" x14ac:dyDescent="0.2">
      <c r="A403" s="1">
        <v>80106137</v>
      </c>
      <c r="B403" s="1" t="s">
        <v>1464</v>
      </c>
      <c r="C403" s="1" t="s">
        <v>1465</v>
      </c>
      <c r="D403" s="3" t="s">
        <v>1104</v>
      </c>
      <c r="E403" s="3" t="s">
        <v>260</v>
      </c>
      <c r="F403" s="12" t="str">
        <f>_xlfn.XLOOKUP(A403,ShowCategory!B:B,ShowCategory!A:A)</f>
        <v>Comedies, International Movies</v>
      </c>
      <c r="G403" s="12">
        <f>_xlfn.XLOOKUP(A403,ShowRating!A:A,ShowRating!C:C)</f>
        <v>4</v>
      </c>
      <c r="H403" s="24" t="str">
        <f>_xlfn.XLOOKUP(A403,ShowRating!A:A,ShowRating!D:D)</f>
        <v>Very Good</v>
      </c>
      <c r="I403" s="24" t="str">
        <f>_xlfn.XLOOKUP(A403,ShowDescription!A:A,ShowDescription!B:B)</f>
        <v>On the island of CuraÃ§ao, an amiable scam artist angers gangsters and flees to Holland, where his conscience is torn between a woman and a new scheme.</v>
      </c>
      <c r="J403" s="28">
        <f>_xlfn.XLOOKUP(A403,ShowReleaseDate!A:A,ShowReleaseDate!B:B)</f>
        <v>42614</v>
      </c>
      <c r="K403" s="24" t="str">
        <f>_xlfn.XLOOKUP(A403,ShowReleaseDate!A:A,ShowReleaseDate!D:D)</f>
        <v>Quarter 2</v>
      </c>
    </row>
    <row r="404" spans="1:11" x14ac:dyDescent="0.2">
      <c r="A404" s="1">
        <v>80118873</v>
      </c>
      <c r="B404" s="1" t="s">
        <v>1467</v>
      </c>
      <c r="D404" s="3" t="s">
        <v>9</v>
      </c>
      <c r="E404" s="3" t="s">
        <v>18</v>
      </c>
      <c r="F404" s="12" t="str">
        <f>_xlfn.XLOOKUP(A404,ShowCategory!B:B,ShowCategory!A:A)</f>
        <v>British TV Shows, Docuseries</v>
      </c>
      <c r="G404" s="12">
        <f>_xlfn.XLOOKUP(A404,ShowRating!A:A,ShowRating!C:C)</f>
        <v>4</v>
      </c>
      <c r="H404" s="24" t="str">
        <f>_xlfn.XLOOKUP(A404,ShowRating!A:A,ShowRating!D:D)</f>
        <v>Very Good</v>
      </c>
      <c r="I404" s="24" t="str">
        <f>_xlfn.XLOOKUP(A404,ShowDescription!A:A,ShowDescription!B:B)</f>
        <v>Skeptics and others discuss widely held conspiracy theories involving aliens, government cover-ups, secret assassinations and other intrigues.</v>
      </c>
      <c r="J404" s="28">
        <f>_xlfn.XLOOKUP(A404,ShowReleaseDate!A:A,ShowReleaseDate!B:B)</f>
        <v>42614</v>
      </c>
      <c r="K404" s="24" t="str">
        <f>_xlfn.XLOOKUP(A404,ShowReleaseDate!A:A,ShowReleaseDate!D:D)</f>
        <v>Quarter 2</v>
      </c>
    </row>
    <row r="405" spans="1:11" x14ac:dyDescent="0.2">
      <c r="A405" s="1">
        <v>70229514</v>
      </c>
      <c r="B405" s="1" t="s">
        <v>1470</v>
      </c>
      <c r="D405" s="3" t="s">
        <v>9</v>
      </c>
      <c r="E405" s="3" t="s">
        <v>18</v>
      </c>
      <c r="F405" s="12" t="str">
        <f>_xlfn.XLOOKUP(A405,ShowCategory!B:B,ShowCategory!A:A)</f>
        <v>British TV Shows, TV Horror, TV Thrillers</v>
      </c>
      <c r="G405" s="12">
        <f>_xlfn.XLOOKUP(A405,ShowRating!A:A,ShowRating!C:C)</f>
        <v>4</v>
      </c>
      <c r="H405" s="24" t="str">
        <f>_xlfn.XLOOKUP(A405,ShowRating!A:A,ShowRating!D:D)</f>
        <v>Very Good</v>
      </c>
      <c r="I405" s="24" t="str">
        <f>_xlfn.XLOOKUP(A405,ShowDescription!A:A,ShowDescription!B:B)</f>
        <v>While the housemates in the Big Brother house remain oblivious, fast-moving hordes of the undead decimate the studio compound.</v>
      </c>
      <c r="J405" s="28">
        <f>_xlfn.XLOOKUP(A405,ShowReleaseDate!A:A,ShowReleaseDate!B:B)</f>
        <v>42614</v>
      </c>
      <c r="K405" s="24" t="str">
        <f>_xlfn.XLOOKUP(A405,ShowReleaseDate!A:A,ShowReleaseDate!D:D)</f>
        <v>Quarter 2</v>
      </c>
    </row>
    <row r="406" spans="1:11" x14ac:dyDescent="0.2">
      <c r="A406" s="1">
        <v>80114155</v>
      </c>
      <c r="B406" s="1" t="s">
        <v>1473</v>
      </c>
      <c r="C406" s="1" t="s">
        <v>1474</v>
      </c>
      <c r="D406" s="3" t="s">
        <v>1475</v>
      </c>
      <c r="E406" s="3" t="s">
        <v>270</v>
      </c>
      <c r="F406" s="12" t="str">
        <f>_xlfn.XLOOKUP(A406,ShowCategory!B:B,ShowCategory!A:A)</f>
        <v>Dramas, Independent Movies, International Movies</v>
      </c>
      <c r="G406" s="12">
        <f>_xlfn.XLOOKUP(A406,ShowRating!A:A,ShowRating!C:C)</f>
        <v>4</v>
      </c>
      <c r="H406" s="24" t="str">
        <f>_xlfn.XLOOKUP(A406,ShowRating!A:A,ShowRating!D:D)</f>
        <v>Very Good</v>
      </c>
      <c r="I406" s="24" t="str">
        <f>_xlfn.XLOOKUP(A406,ShowDescription!A:A,ShowDescription!B:B)</f>
        <v>A young mother embarks on a desperate quest for freedom when she kidnaps her 10-year-old daughter to save her from a tribal marriage.</v>
      </c>
      <c r="J406" s="28">
        <f>_xlfn.XLOOKUP(A406,ShowReleaseDate!A:A,ShowReleaseDate!B:B)</f>
        <v>42614</v>
      </c>
      <c r="K406" s="24" t="str">
        <f>_xlfn.XLOOKUP(A406,ShowReleaseDate!A:A,ShowReleaseDate!D:D)</f>
        <v>Quarter 2</v>
      </c>
    </row>
    <row r="407" spans="1:11" x14ac:dyDescent="0.2">
      <c r="A407" s="1">
        <v>70303288</v>
      </c>
      <c r="B407" s="1" t="s">
        <v>1477</v>
      </c>
      <c r="D407" s="3" t="s">
        <v>1246</v>
      </c>
      <c r="E407" s="3" t="s">
        <v>18</v>
      </c>
      <c r="F407" s="12" t="str">
        <f>_xlfn.XLOOKUP(A407,ShowCategory!B:B,ShowCategory!A:A)</f>
        <v>International TV Shows, Romantic TV Shows, TV Comedies</v>
      </c>
      <c r="G407" s="12">
        <f>_xlfn.XLOOKUP(A407,ShowRating!A:A,ShowRating!C:C)</f>
        <v>3</v>
      </c>
      <c r="H407" s="24" t="str">
        <f>_xlfn.XLOOKUP(A407,ShowRating!A:A,ShowRating!D:D)</f>
        <v>Good</v>
      </c>
      <c r="I407" s="24" t="str">
        <f>_xlfn.XLOOKUP(A407,ShowDescription!A:A,ShowDescription!B:B)</f>
        <v>Years after a wealthy man is healed by a rural herbalist, fate lands him in the same hospital where the woman's granddaughter is treating patients.</v>
      </c>
      <c r="J407" s="28">
        <f>_xlfn.XLOOKUP(A407,ShowReleaseDate!A:A,ShowReleaseDate!B:B)</f>
        <v>42614</v>
      </c>
      <c r="K407" s="24" t="str">
        <f>_xlfn.XLOOKUP(A407,ShowReleaseDate!A:A,ShowReleaseDate!D:D)</f>
        <v>Quarter 2</v>
      </c>
    </row>
    <row r="408" spans="1:11" x14ac:dyDescent="0.2">
      <c r="A408" s="1">
        <v>80118841</v>
      </c>
      <c r="B408" s="1" t="s">
        <v>1479</v>
      </c>
      <c r="C408" s="1" t="s">
        <v>1480</v>
      </c>
      <c r="D408" s="3" t="s">
        <v>9</v>
      </c>
      <c r="E408" s="3" t="s">
        <v>1481</v>
      </c>
      <c r="F408" s="12" t="str">
        <f>_xlfn.XLOOKUP(A408,ShowCategory!B:B,ShowCategory!A:A)</f>
        <v>Children &amp; Family Movies, Comedies</v>
      </c>
      <c r="G408" s="12">
        <f>_xlfn.XLOOKUP(A408,ShowRating!A:A,ShowRating!C:C)</f>
        <v>5</v>
      </c>
      <c r="H408" s="24" t="str">
        <f>_xlfn.XLOOKUP(A408,ShowRating!A:A,ShowRating!D:D)</f>
        <v>Excellent</v>
      </c>
      <c r="I408" s="24" t="str">
        <f>_xlfn.XLOOKUP(A408,ShowDescription!A:A,ShowDescription!B:B)</f>
        <v>Quirky little Figaro has a whole alphabet's worth of phobias. These wordless animated shorts follow his many fears from A to Z.</v>
      </c>
      <c r="J408" s="28">
        <f>_xlfn.XLOOKUP(A408,ShowReleaseDate!A:A,ShowReleaseDate!B:B)</f>
        <v>42614</v>
      </c>
      <c r="K408" s="24" t="str">
        <f>_xlfn.XLOOKUP(A408,ShowReleaseDate!A:A,ShowReleaseDate!D:D)</f>
        <v>Quarter 2</v>
      </c>
    </row>
    <row r="409" spans="1:11" x14ac:dyDescent="0.2">
      <c r="A409" s="1">
        <v>80102579</v>
      </c>
      <c r="B409" s="1" t="s">
        <v>1483</v>
      </c>
      <c r="C409" s="1" t="s">
        <v>1484</v>
      </c>
      <c r="D409" s="3" t="s">
        <v>741</v>
      </c>
      <c r="E409" s="3" t="s">
        <v>260</v>
      </c>
      <c r="F409" s="12" t="str">
        <f>_xlfn.XLOOKUP(A409,ShowCategory!B:B,ShowCategory!A:A)</f>
        <v>Children &amp; Family Movies, Dramas, Sports Movies</v>
      </c>
      <c r="G409" s="12">
        <f>_xlfn.XLOOKUP(A409,ShowRating!A:A,ShowRating!C:C)</f>
        <v>2</v>
      </c>
      <c r="H409" s="24" t="str">
        <f>_xlfn.XLOOKUP(A409,ShowRating!A:A,ShowRating!D:D)</f>
        <v>Neutral</v>
      </c>
      <c r="I409" s="24" t="str">
        <f>_xlfn.XLOOKUP(A409,ShowDescription!A:A,ShowDescription!B:B)</f>
        <v>After a debilitating accident ends her Olympic dreams, gymnast Ariana Berlin finds recovery and hope in the world of hip-hop and college athletics.</v>
      </c>
      <c r="J409" s="28">
        <f>_xlfn.XLOOKUP(A409,ShowReleaseDate!A:A,ShowReleaseDate!B:B)</f>
        <v>42614</v>
      </c>
      <c r="K409" s="24" t="str">
        <f>_xlfn.XLOOKUP(A409,ShowReleaseDate!A:A,ShowReleaseDate!D:D)</f>
        <v>Quarter 2</v>
      </c>
    </row>
    <row r="410" spans="1:11" x14ac:dyDescent="0.2">
      <c r="A410" s="1">
        <v>80111273</v>
      </c>
      <c r="B410" s="1" t="s">
        <v>1487</v>
      </c>
      <c r="D410" s="3" t="s">
        <v>1246</v>
      </c>
      <c r="E410" s="3" t="s">
        <v>18</v>
      </c>
      <c r="F410" s="12" t="str">
        <f>_xlfn.XLOOKUP(A410,ShowCategory!B:B,ShowCategory!A:A)</f>
        <v>International TV Shows, TV Comedies, TV Dramas</v>
      </c>
      <c r="G410" s="12">
        <f>_xlfn.XLOOKUP(A410,ShowRating!A:A,ShowRating!C:C)</f>
        <v>2</v>
      </c>
      <c r="H410" s="24" t="str">
        <f>_xlfn.XLOOKUP(A410,ShowRating!A:A,ShowRating!D:D)</f>
        <v>Neutral</v>
      </c>
      <c r="I410" s="24" t="str">
        <f>_xlfn.XLOOKUP(A410,ShowDescription!A:A,ShowDescription!B:B)</f>
        <v>An army deserter hiding out in a small coastal town becomes the coach of a youth baseball team and develops warm relationships in his new community.</v>
      </c>
      <c r="J410" s="28">
        <f>_xlfn.XLOOKUP(A410,ShowReleaseDate!A:A,ShowReleaseDate!B:B)</f>
        <v>42614</v>
      </c>
      <c r="K410" s="24" t="str">
        <f>_xlfn.XLOOKUP(A410,ShowReleaseDate!A:A,ShowReleaseDate!D:D)</f>
        <v>Quarter 2</v>
      </c>
    </row>
    <row r="411" spans="1:11" x14ac:dyDescent="0.2">
      <c r="A411" s="1">
        <v>80097438</v>
      </c>
      <c r="B411" s="1" t="s">
        <v>1489</v>
      </c>
      <c r="C411" s="1" t="s">
        <v>1490</v>
      </c>
      <c r="D411" s="3" t="s">
        <v>16</v>
      </c>
      <c r="E411" s="3" t="s">
        <v>350</v>
      </c>
      <c r="F411" s="12" t="str">
        <f>_xlfn.XLOOKUP(A411,ShowCategory!B:B,ShowCategory!A:A)</f>
        <v>Documentaries</v>
      </c>
      <c r="G411" s="12">
        <f>_xlfn.XLOOKUP(A411,ShowRating!A:A,ShowRating!C:C)</f>
        <v>2</v>
      </c>
      <c r="H411" s="24" t="str">
        <f>_xlfn.XLOOKUP(A411,ShowRating!A:A,ShowRating!D:D)</f>
        <v>Neutral</v>
      </c>
      <c r="I411" s="24" t="str">
        <f>_xlfn.XLOOKUP(A411,ShowDescription!A:A,ShowDescription!B:B)</f>
        <v>An ex-member charts his path from idealism to disenchantment in a California cult when alarming revelations about the group's leader come to light.</v>
      </c>
      <c r="J411" s="28">
        <f>_xlfn.XLOOKUP(A411,ShowReleaseDate!A:A,ShowReleaseDate!B:B)</f>
        <v>42614</v>
      </c>
      <c r="K411" s="24" t="str">
        <f>_xlfn.XLOOKUP(A411,ShowReleaseDate!A:A,ShowReleaseDate!D:D)</f>
        <v>Quarter 2</v>
      </c>
    </row>
    <row r="412" spans="1:11" x14ac:dyDescent="0.2">
      <c r="A412" s="1">
        <v>80111710</v>
      </c>
      <c r="B412" s="1" t="s">
        <v>1492</v>
      </c>
      <c r="D412" s="3" t="s">
        <v>398</v>
      </c>
      <c r="E412" s="3" t="s">
        <v>18</v>
      </c>
      <c r="F412" s="12" t="str">
        <f>_xlfn.XLOOKUP(A412,ShowCategory!B:B,ShowCategory!A:A)</f>
        <v>International TV Shows, Romantic TV Shows, TV Comedies</v>
      </c>
      <c r="G412" s="12">
        <f>_xlfn.XLOOKUP(A412,ShowRating!A:A,ShowRating!C:C)</f>
        <v>3</v>
      </c>
      <c r="H412" s="24" t="str">
        <f>_xlfn.XLOOKUP(A412,ShowRating!A:A,ShowRating!D:D)</f>
        <v>Good</v>
      </c>
      <c r="I412" s="24" t="str">
        <f>_xlfn.XLOOKUP(A412,ShowDescription!A:A,ShowDescription!B:B)</f>
        <v>When laidback Ren, who is about to divorce his money-crazy wife, finds a time-traveling computer, he decides to use it to reboot his marriage.</v>
      </c>
      <c r="J412" s="28">
        <f>_xlfn.XLOOKUP(A412,ShowReleaseDate!A:A,ShowReleaseDate!B:B)</f>
        <v>42614</v>
      </c>
      <c r="K412" s="24" t="str">
        <f>_xlfn.XLOOKUP(A412,ShowReleaseDate!A:A,ShowReleaseDate!D:D)</f>
        <v>Quarter 2</v>
      </c>
    </row>
    <row r="413" spans="1:11" x14ac:dyDescent="0.2">
      <c r="A413" s="1">
        <v>80114419</v>
      </c>
      <c r="B413" s="1" t="s">
        <v>1494</v>
      </c>
      <c r="C413" s="1" t="s">
        <v>1495</v>
      </c>
      <c r="D413" s="3" t="s">
        <v>30</v>
      </c>
      <c r="E413" s="3" t="s">
        <v>299</v>
      </c>
      <c r="F413" s="12" t="str">
        <f>_xlfn.XLOOKUP(A413,ShowCategory!B:B,ShowCategory!A:A)</f>
        <v>Comedies, International Movies</v>
      </c>
      <c r="G413" s="12">
        <f>_xlfn.XLOOKUP(A413,ShowRating!A:A,ShowRating!C:C)</f>
        <v>2</v>
      </c>
      <c r="H413" s="24" t="str">
        <f>_xlfn.XLOOKUP(A413,ShowRating!A:A,ShowRating!D:D)</f>
        <v>Neutral</v>
      </c>
      <c r="I413" s="24" t="str">
        <f>_xlfn.XLOOKUP(A413,ShowDescription!A:A,ShowDescription!B:B)</f>
        <v>Fed up with the uselessness of their degrees and swayed by a TV commercial, two Spaniards head to Berlin for work but find it not quite as advertised.</v>
      </c>
      <c r="J413" s="28">
        <f>_xlfn.XLOOKUP(A413,ShowReleaseDate!A:A,ShowReleaseDate!B:B)</f>
        <v>42614</v>
      </c>
      <c r="K413" s="24" t="str">
        <f>_xlfn.XLOOKUP(A413,ShowReleaseDate!A:A,ShowReleaseDate!D:D)</f>
        <v>Quarter 2</v>
      </c>
    </row>
    <row r="414" spans="1:11" x14ac:dyDescent="0.2">
      <c r="A414" s="1">
        <v>80118888</v>
      </c>
      <c r="B414" s="1" t="s">
        <v>1497</v>
      </c>
      <c r="D414" s="3" t="s">
        <v>9</v>
      </c>
      <c r="E414" s="3" t="s">
        <v>913</v>
      </c>
      <c r="F414" s="12" t="str">
        <f>_xlfn.XLOOKUP(A414,ShowCategory!B:B,ShowCategory!A:A)</f>
        <v>Documentaries</v>
      </c>
      <c r="G414" s="12">
        <f>_xlfn.XLOOKUP(A414,ShowRating!A:A,ShowRating!C:C)</f>
        <v>2</v>
      </c>
      <c r="H414" s="24" t="str">
        <f>_xlfn.XLOOKUP(A414,ShowRating!A:A,ShowRating!D:D)</f>
        <v>Neutral</v>
      </c>
      <c r="I414" s="24" t="str">
        <f>_xlfn.XLOOKUP(A414,ShowDescription!A:A,ShowDescription!B:B)</f>
        <v>Undercover cameras expose public floggings, executions and other brutality in Saudi Arabia, and introduce those risking their own lives for change.</v>
      </c>
      <c r="J414" s="28">
        <f>_xlfn.XLOOKUP(A414,ShowReleaseDate!A:A,ShowReleaseDate!B:B)</f>
        <v>42614</v>
      </c>
      <c r="K414" s="24" t="str">
        <f>_xlfn.XLOOKUP(A414,ShowReleaseDate!A:A,ShowReleaseDate!D:D)</f>
        <v>Quarter 2</v>
      </c>
    </row>
    <row r="415" spans="1:11" x14ac:dyDescent="0.2">
      <c r="A415" s="1">
        <v>80128337</v>
      </c>
      <c r="B415" s="1" t="s">
        <v>1499</v>
      </c>
      <c r="D415" s="3" t="s">
        <v>1500</v>
      </c>
      <c r="E415" s="3" t="s">
        <v>18</v>
      </c>
      <c r="F415" s="12" t="str">
        <f>_xlfn.XLOOKUP(A415,ShowCategory!B:B,ShowCategory!A:A)</f>
        <v>International TV Shows, TV Comedies, TV Dramas</v>
      </c>
      <c r="G415" s="12">
        <f>_xlfn.XLOOKUP(A415,ShowRating!A:A,ShowRating!C:C)</f>
        <v>5</v>
      </c>
      <c r="H415" s="24" t="str">
        <f>_xlfn.XLOOKUP(A415,ShowRating!A:A,ShowRating!D:D)</f>
        <v>Excellent</v>
      </c>
      <c r="I415" s="24" t="str">
        <f>_xlfn.XLOOKUP(A415,ShowDescription!A:A,ShowDescription!B:B)</f>
        <v>Ex-con Joris returns to his Swiss hometown, a community obsessed with American culture and ideals, to start over and save his family's gas station.</v>
      </c>
      <c r="J415" s="28">
        <f>_xlfn.XLOOKUP(A415,ShowReleaseDate!A:A,ShowReleaseDate!B:B)</f>
        <v>42614</v>
      </c>
      <c r="K415" s="24" t="str">
        <f>_xlfn.XLOOKUP(A415,ShowReleaseDate!A:A,ShowReleaseDate!D:D)</f>
        <v>Quarter 2</v>
      </c>
    </row>
    <row r="416" spans="1:11" x14ac:dyDescent="0.2">
      <c r="A416" s="1">
        <v>70303289</v>
      </c>
      <c r="B416" s="1" t="s">
        <v>1502</v>
      </c>
      <c r="D416" s="3" t="s">
        <v>1246</v>
      </c>
      <c r="E416" s="3" t="s">
        <v>18</v>
      </c>
      <c r="F416" s="12" t="str">
        <f>_xlfn.XLOOKUP(A416,ShowCategory!B:B,ShowCategory!A:A)</f>
        <v>International TV Shows, Romantic TV Shows, TV Dramas</v>
      </c>
      <c r="G416" s="12">
        <f>_xlfn.XLOOKUP(A416,ShowRating!A:A,ShowRating!C:C)</f>
        <v>5</v>
      </c>
      <c r="H416" s="24" t="str">
        <f>_xlfn.XLOOKUP(A416,ShowRating!A:A,ShowRating!D:D)</f>
        <v>Excellent</v>
      </c>
      <c r="I416" s="24" t="str">
        <f>_xlfn.XLOOKUP(A416,ShowDescription!A:A,ShowDescription!B:B)</f>
        <v>Beautiful housewife Xie An Zhen seems to be living the perfect life but finds her world crumbling after learning that her husband is cheating on her.</v>
      </c>
      <c r="J416" s="28">
        <f>_xlfn.XLOOKUP(A416,ShowReleaseDate!A:A,ShowReleaseDate!B:B)</f>
        <v>42614</v>
      </c>
      <c r="K416" s="24" t="str">
        <f>_xlfn.XLOOKUP(A416,ShowReleaseDate!A:A,ShowReleaseDate!D:D)</f>
        <v>Quarter 2</v>
      </c>
    </row>
    <row r="417" spans="1:11" x14ac:dyDescent="0.2">
      <c r="A417" s="1">
        <v>80111614</v>
      </c>
      <c r="B417" s="1" t="s">
        <v>1504</v>
      </c>
      <c r="D417" s="3" t="s">
        <v>398</v>
      </c>
      <c r="E417" s="3" t="s">
        <v>18</v>
      </c>
      <c r="F417" s="12" t="str">
        <f>_xlfn.XLOOKUP(A417,ShowCategory!B:B,ShowCategory!A:A)</f>
        <v>International TV Shows, Romantic TV Shows, TV Comedies</v>
      </c>
      <c r="G417" s="12">
        <f>_xlfn.XLOOKUP(A417,ShowRating!A:A,ShowRating!C:C)</f>
        <v>2</v>
      </c>
      <c r="H417" s="24" t="str">
        <f>_xlfn.XLOOKUP(A417,ShowRating!A:A,ShowRating!D:D)</f>
        <v>Neutral</v>
      </c>
      <c r="I417" s="24" t="str">
        <f>_xlfn.XLOOKUP(A417,ShowDescription!A:A,ShowDescription!B:B)</f>
        <v>Libertine He-jie finds himself torn between the lovely Amanda and fiery Xiao-qian. But now he faces a new problem: arrogant rival suitor Cheng-en.</v>
      </c>
      <c r="J417" s="28">
        <f>_xlfn.XLOOKUP(A417,ShowReleaseDate!A:A,ShowReleaseDate!B:B)</f>
        <v>42614</v>
      </c>
      <c r="K417" s="24" t="str">
        <f>_xlfn.XLOOKUP(A417,ShowReleaseDate!A:A,ShowReleaseDate!D:D)</f>
        <v>Quarter 2</v>
      </c>
    </row>
    <row r="418" spans="1:11" x14ac:dyDescent="0.2">
      <c r="A418" s="1">
        <v>80111275</v>
      </c>
      <c r="B418" s="1" t="s">
        <v>1506</v>
      </c>
      <c r="D418" s="3" t="s">
        <v>1246</v>
      </c>
      <c r="E418" s="3" t="s">
        <v>18</v>
      </c>
      <c r="F418" s="12" t="str">
        <f>_xlfn.XLOOKUP(A418,ShowCategory!B:B,ShowCategory!A:A)</f>
        <v>International TV Shows, Romantic TV Shows, TV Comedies</v>
      </c>
      <c r="G418" s="12">
        <f>_xlfn.XLOOKUP(A418,ShowRating!A:A,ShowRating!C:C)</f>
        <v>5</v>
      </c>
      <c r="H418" s="24" t="str">
        <f>_xlfn.XLOOKUP(A418,ShowRating!A:A,ShowRating!D:D)</f>
        <v>Excellent</v>
      </c>
      <c r="I418" s="24" t="str">
        <f>_xlfn.XLOOKUP(A418,ShowDescription!A:A,ShowDescription!B:B)</f>
        <v>Jiang Chen-bo is a loser without prospects for success, until a surprise promotion becomes the catalyst for his entire family's upturn in fortune.</v>
      </c>
      <c r="J418" s="28">
        <f>_xlfn.XLOOKUP(A418,ShowReleaseDate!A:A,ShowReleaseDate!B:B)</f>
        <v>42614</v>
      </c>
      <c r="K418" s="24" t="str">
        <f>_xlfn.XLOOKUP(A418,ShowReleaseDate!A:A,ShowReleaseDate!D:D)</f>
        <v>Quarter 2</v>
      </c>
    </row>
    <row r="419" spans="1:11" x14ac:dyDescent="0.2">
      <c r="A419" s="1">
        <v>80103426</v>
      </c>
      <c r="B419" s="1" t="s">
        <v>1508</v>
      </c>
      <c r="C419" s="1" t="s">
        <v>1509</v>
      </c>
      <c r="D419" s="3" t="s">
        <v>30</v>
      </c>
      <c r="E419" s="3" t="s">
        <v>536</v>
      </c>
      <c r="F419" s="12" t="str">
        <f>_xlfn.XLOOKUP(A419,ShowCategory!B:B,ShowCategory!A:A)</f>
        <v>Comedies, International Movies, Romantic Movies</v>
      </c>
      <c r="G419" s="12">
        <f>_xlfn.XLOOKUP(A419,ShowRating!A:A,ShowRating!C:C)</f>
        <v>4</v>
      </c>
      <c r="H419" s="24" t="str">
        <f>_xlfn.XLOOKUP(A419,ShowRating!A:A,ShowRating!D:D)</f>
        <v>Very Good</v>
      </c>
      <c r="I419" s="24" t="str">
        <f>_xlfn.XLOOKUP(A419,ShowDescription!A:A,ShowDescription!B:B)</f>
        <v>A happy woman's new love is going great, but she needs one thing: divorce papers from her depressed ex. To get them, trickery may be in order.</v>
      </c>
      <c r="J419" s="28">
        <f>_xlfn.XLOOKUP(A419,ShowReleaseDate!A:A,ShowReleaseDate!B:B)</f>
        <v>42614</v>
      </c>
      <c r="K419" s="24" t="str">
        <f>_xlfn.XLOOKUP(A419,ShowReleaseDate!A:A,ShowReleaseDate!D:D)</f>
        <v>Quarter 2</v>
      </c>
    </row>
    <row r="420" spans="1:11" x14ac:dyDescent="0.2">
      <c r="A420" s="1">
        <v>80118889</v>
      </c>
      <c r="B420" s="1" t="s">
        <v>1511</v>
      </c>
      <c r="D420" s="3" t="s">
        <v>9</v>
      </c>
      <c r="E420" s="3" t="s">
        <v>18</v>
      </c>
      <c r="F420" s="12" t="str">
        <f>_xlfn.XLOOKUP(A420,ShowCategory!B:B,ShowCategory!A:A)</f>
        <v>British TV Shows, Crime TV Shows, Docuseries</v>
      </c>
      <c r="G420" s="12">
        <f>_xlfn.XLOOKUP(A420,ShowRating!A:A,ShowRating!C:C)</f>
        <v>4</v>
      </c>
      <c r="H420" s="24" t="str">
        <f>_xlfn.XLOOKUP(A420,ShowRating!A:A,ShowRating!D:D)</f>
        <v>Very Good</v>
      </c>
      <c r="I420" s="24" t="str">
        <f>_xlfn.XLOOKUP(A420,ShowDescription!A:A,ShowDescription!B:B)</f>
        <v>Historian Suzannah Lipscomb investigates the witch hunts that plagued Britain in the 17th century, examining common myths about their origin.</v>
      </c>
      <c r="J420" s="28">
        <f>_xlfn.XLOOKUP(A420,ShowReleaseDate!A:A,ShowReleaseDate!B:B)</f>
        <v>42614</v>
      </c>
      <c r="K420" s="24" t="str">
        <f>_xlfn.XLOOKUP(A420,ShowReleaseDate!A:A,ShowReleaseDate!D:D)</f>
        <v>Quarter 2</v>
      </c>
    </row>
    <row r="421" spans="1:11" x14ac:dyDescent="0.2">
      <c r="A421" s="1">
        <v>70278877</v>
      </c>
      <c r="B421" s="1" t="s">
        <v>1513</v>
      </c>
      <c r="C421" s="1" t="s">
        <v>1514</v>
      </c>
      <c r="D421" s="3" t="s">
        <v>16</v>
      </c>
      <c r="E421" s="3" t="s">
        <v>471</v>
      </c>
      <c r="F421" s="12" t="str">
        <f>_xlfn.XLOOKUP(A421,ShowCategory!B:B,ShowCategory!A:A)</f>
        <v>Stand-Up Comedy</v>
      </c>
      <c r="G421" s="12">
        <f>_xlfn.XLOOKUP(A421,ShowRating!A:A,ShowRating!C:C)</f>
        <v>5</v>
      </c>
      <c r="H421" s="24" t="str">
        <f>_xlfn.XLOOKUP(A421,ShowRating!A:A,ShowRating!D:D)</f>
        <v>Excellent</v>
      </c>
      <c r="I421" s="24" t="str">
        <f>_xlfn.XLOOKUP(A421,ShowDescription!A:A,ShowDescription!B:B)</f>
        <v>"Last Comic Standing" winner Iliza Shlesinger unleashes her acerbic, stream-of-conscious comedy on an unsuspecting audience in her hometown of Dallas.</v>
      </c>
      <c r="J421" s="28">
        <f>_xlfn.XLOOKUP(A421,ShowReleaseDate!A:A,ShowReleaseDate!B:B)</f>
        <v>41518</v>
      </c>
      <c r="K421" s="24" t="str">
        <f>_xlfn.XLOOKUP(A421,ShowReleaseDate!A:A,ShowReleaseDate!D:D)</f>
        <v>Quarter 2</v>
      </c>
    </row>
    <row r="422" spans="1:11" x14ac:dyDescent="0.2">
      <c r="A422" s="1">
        <v>80244311</v>
      </c>
      <c r="B422" s="1" t="s">
        <v>1517</v>
      </c>
      <c r="C422" s="1" t="s">
        <v>1518</v>
      </c>
      <c r="D422" s="3" t="s">
        <v>16</v>
      </c>
      <c r="E422" s="3" t="s">
        <v>141</v>
      </c>
      <c r="F422" s="12" t="str">
        <f>_xlfn.XLOOKUP(A422,ShowCategory!B:B,ShowCategory!A:A)</f>
        <v>Dramas, Romantic Movies</v>
      </c>
      <c r="G422" s="12">
        <f>_xlfn.XLOOKUP(A422,ShowRating!A:A,ShowRating!C:C)</f>
        <v>3</v>
      </c>
      <c r="H422" s="24" t="str">
        <f>_xlfn.XLOOKUP(A422,ShowRating!A:A,ShowRating!D:D)</f>
        <v>Good</v>
      </c>
      <c r="I422" s="24" t="str">
        <f>_xlfn.XLOOKUP(A422,ShowDescription!A:A,ShowDescription!B:B)</f>
        <v>Wholesome college freshman Tessa Young thinks she knows what she wants out of life, until she crosses paths with complicated bad boy Hardin Scott.</v>
      </c>
      <c r="J422" s="28">
        <f>_xlfn.XLOOKUP(A422,ShowReleaseDate!A:A,ShowReleaseDate!B:B)</f>
        <v>43747</v>
      </c>
      <c r="K422" s="24" t="str">
        <f>_xlfn.XLOOKUP(A422,ShowReleaseDate!A:A,ShowReleaseDate!D:D)</f>
        <v>Quarter 3</v>
      </c>
    </row>
    <row r="423" spans="1:11" x14ac:dyDescent="0.2">
      <c r="A423" s="1">
        <v>81183570</v>
      </c>
      <c r="B423" s="1" t="s">
        <v>1521</v>
      </c>
      <c r="C423" s="1" t="s">
        <v>1522</v>
      </c>
      <c r="D423" s="3" t="s">
        <v>16</v>
      </c>
      <c r="E423" s="3" t="s">
        <v>568</v>
      </c>
      <c r="F423" s="12" t="str">
        <f>_xlfn.XLOOKUP(A423,ShowCategory!B:B,ShowCategory!A:A)</f>
        <v>Dramas, Thrillers</v>
      </c>
      <c r="G423" s="12">
        <f>_xlfn.XLOOKUP(A423,ShowRating!A:A,ShowRating!C:C)</f>
        <v>4</v>
      </c>
      <c r="H423" s="24" t="str">
        <f>_xlfn.XLOOKUP(A423,ShowRating!A:A,ShowRating!D:D)</f>
        <v>Very Good</v>
      </c>
      <c r="I423" s="24" t="str">
        <f>_xlfn.XLOOKUP(A423,ShowDescription!A:A,ShowDescription!B:B)</f>
        <v>Recovering from cancer, a young woman thinks sheâ€™s found a friend when she rents a room from a caring ex-doctor. But empathy soon becomes obsession.</v>
      </c>
      <c r="J423" s="28">
        <f>_xlfn.XLOOKUP(A423,ShowReleaseDate!A:A,ShowReleaseDate!B:B)</f>
        <v>43747</v>
      </c>
      <c r="K423" s="24" t="str">
        <f>_xlfn.XLOOKUP(A423,ShowReleaseDate!A:A,ShowReleaseDate!D:D)</f>
        <v>Quarter 3</v>
      </c>
    </row>
    <row r="424" spans="1:11" x14ac:dyDescent="0.2">
      <c r="A424" s="1">
        <v>80216665</v>
      </c>
      <c r="B424" s="1" t="s">
        <v>1524</v>
      </c>
      <c r="D424" s="3" t="s">
        <v>16</v>
      </c>
      <c r="E424" s="3" t="s">
        <v>18</v>
      </c>
      <c r="F424" s="12" t="str">
        <f>_xlfn.XLOOKUP(A424,ShowCategory!B:B,ShowCategory!A:A)</f>
        <v>Reality TV</v>
      </c>
      <c r="G424" s="12">
        <f>_xlfn.XLOOKUP(A424,ShowRating!A:A,ShowRating!C:C)</f>
        <v>2</v>
      </c>
      <c r="H424" s="24" t="str">
        <f>_xlfn.XLOOKUP(A424,ShowRating!A:A,ShowRating!D:D)</f>
        <v>Neutral</v>
      </c>
      <c r="I424" s="24" t="str">
        <f>_xlfn.XLOOKUP(A424,ShowDescription!A:A,ShowDescription!B:B)</f>
        <v>In this music competition show, judges Tip â€œT.I.â€ Harris, Cardi B and Chance the Rapper hit the streets to find the next rap superstar.</v>
      </c>
      <c r="J424" s="28">
        <f>_xlfn.XLOOKUP(A424,ShowReleaseDate!A:A,ShowReleaseDate!B:B)</f>
        <v>43747</v>
      </c>
      <c r="K424" s="24" t="str">
        <f>_xlfn.XLOOKUP(A424,ShowReleaseDate!A:A,ShowReleaseDate!D:D)</f>
        <v>Quarter 3</v>
      </c>
    </row>
    <row r="425" spans="1:11" x14ac:dyDescent="0.2">
      <c r="A425" s="1">
        <v>81016328</v>
      </c>
      <c r="B425" s="1" t="s">
        <v>1526</v>
      </c>
      <c r="C425" s="1" t="s">
        <v>1527</v>
      </c>
      <c r="D425" s="3" t="s">
        <v>393</v>
      </c>
      <c r="E425" s="3" t="s">
        <v>96</v>
      </c>
      <c r="F425" s="12" t="str">
        <f>_xlfn.XLOOKUP(A425,ShowCategory!B:B,ShowCategory!A:A)</f>
        <v>Children &amp; Family Movies, Dramas, Sports Movies</v>
      </c>
      <c r="G425" s="12">
        <f>_xlfn.XLOOKUP(A425,ShowRating!A:A,ShowRating!C:C)</f>
        <v>4</v>
      </c>
      <c r="H425" s="24" t="str">
        <f>_xlfn.XLOOKUP(A425,ShowRating!A:A,ShowRating!D:D)</f>
        <v>Very Good</v>
      </c>
      <c r="I425" s="24" t="str">
        <f>_xlfn.XLOOKUP(A425,ShowDescription!A:A,ShowDescription!B:B)</f>
        <v>A determined boy will do anything to become a great soccer player, despite the wishes of his grandfather.</v>
      </c>
      <c r="J425" s="28">
        <f>_xlfn.XLOOKUP(A425,ShowReleaseDate!A:A,ShowReleaseDate!B:B)</f>
        <v>43382</v>
      </c>
      <c r="K425" s="24" t="str">
        <f>_xlfn.XLOOKUP(A425,ShowReleaseDate!A:A,ShowReleaseDate!D:D)</f>
        <v>Quarter 3</v>
      </c>
    </row>
    <row r="426" spans="1:11" x14ac:dyDescent="0.2">
      <c r="A426" s="1">
        <v>80239503</v>
      </c>
      <c r="B426" s="1" t="s">
        <v>1530</v>
      </c>
      <c r="C426" s="1" t="s">
        <v>1531</v>
      </c>
      <c r="D426" s="3" t="s">
        <v>16</v>
      </c>
      <c r="E426" s="3" t="s">
        <v>1532</v>
      </c>
      <c r="F426" s="12" t="str">
        <f>_xlfn.XLOOKUP(A426,ShowCategory!B:B,ShowCategory!A:A)</f>
        <v>Stand-Up Comedy</v>
      </c>
      <c r="G426" s="12">
        <f>_xlfn.XLOOKUP(A426,ShowRating!A:A,ShowRating!C:C)</f>
        <v>2</v>
      </c>
      <c r="H426" s="24" t="str">
        <f>_xlfn.XLOOKUP(A426,ShowRating!A:A,ShowRating!D:D)</f>
        <v>Neutral</v>
      </c>
      <c r="I426" s="24" t="str">
        <f>_xlfn.XLOOKUP(A426,ShowDescription!A:A,ShowDescription!B:B)</f>
        <v>Arab-American comedian Mo Amer recounts his life as a refugee comic, from traveling with the name Mohammed to his long path to citizenship.</v>
      </c>
      <c r="J426" s="28">
        <f>_xlfn.XLOOKUP(A426,ShowReleaseDate!A:A,ShowReleaseDate!B:B)</f>
        <v>43382</v>
      </c>
      <c r="K426" s="24" t="str">
        <f>_xlfn.XLOOKUP(A426,ShowReleaseDate!A:A,ShowReleaseDate!D:D)</f>
        <v>Quarter 3</v>
      </c>
    </row>
    <row r="427" spans="1:11" ht="27.75" x14ac:dyDescent="0.2">
      <c r="A427" s="1">
        <v>81016321</v>
      </c>
      <c r="B427" s="1" t="s">
        <v>1534</v>
      </c>
      <c r="C427" s="1" t="s">
        <v>1535</v>
      </c>
      <c r="D427" s="3" t="s">
        <v>393</v>
      </c>
      <c r="E427" s="3" t="s">
        <v>91</v>
      </c>
      <c r="F427" s="12" t="str">
        <f>_xlfn.XLOOKUP(A427,ShowCategory!B:B,ShowCategory!A:A)</f>
        <v>Dramas, International Movies, Romantic Movies</v>
      </c>
      <c r="G427" s="12">
        <f>_xlfn.XLOOKUP(A427,ShowRating!A:A,ShowRating!C:C)</f>
        <v>3</v>
      </c>
      <c r="H427" s="24" t="str">
        <f>_xlfn.XLOOKUP(A427,ShowRating!A:A,ShowRating!D:D)</f>
        <v>Good</v>
      </c>
      <c r="I427" s="24" t="str">
        <f>_xlfn.XLOOKUP(A427,ShowDescription!A:A,ShowDescription!B:B)</f>
        <v>Hoping to fulfill her deceased mother's final wish, a young woman travels to Prague to deliver an old letter to a mysterious man.</v>
      </c>
      <c r="J427" s="28">
        <f>_xlfn.XLOOKUP(A427,ShowReleaseDate!A:A,ShowReleaseDate!B:B)</f>
        <v>43382</v>
      </c>
      <c r="K427" s="24" t="str">
        <f>_xlfn.XLOOKUP(A427,ShowReleaseDate!A:A,ShowReleaseDate!D:D)</f>
        <v>Quarter 3</v>
      </c>
    </row>
    <row r="428" spans="1:11" ht="27.75" x14ac:dyDescent="0.2">
      <c r="A428" s="1">
        <v>80031666</v>
      </c>
      <c r="B428" s="1" t="s">
        <v>1537</v>
      </c>
      <c r="C428" s="1" t="s">
        <v>1538</v>
      </c>
      <c r="D428" s="3" t="s">
        <v>1539</v>
      </c>
      <c r="E428" s="3" t="s">
        <v>26</v>
      </c>
      <c r="F428" s="12" t="str">
        <f>_xlfn.XLOOKUP(A428,ShowCategory!B:B,ShowCategory!A:A)</f>
        <v>Documentaries, International Movies</v>
      </c>
      <c r="G428" s="12">
        <f>_xlfn.XLOOKUP(A428,ShowRating!A:A,ShowRating!C:C)</f>
        <v>5</v>
      </c>
      <c r="H428" s="24" t="str">
        <f>_xlfn.XLOOKUP(A428,ShowRating!A:A,ShowRating!D:D)</f>
        <v>Excellent</v>
      </c>
      <c r="I428" s="24" t="str">
        <f>_xlfn.XLOOKUP(A428,ShowDescription!A:A,ShowDescription!B:B)</f>
        <v>Over 93 days in Ukraine, what started as peaceful student demonstrations became a violent revolution and full-fledged civil rights movement.</v>
      </c>
      <c r="J428" s="28">
        <f>_xlfn.XLOOKUP(A428,ShowReleaseDate!A:A,ShowReleaseDate!B:B)</f>
        <v>42286</v>
      </c>
      <c r="K428" s="24" t="str">
        <f>_xlfn.XLOOKUP(A428,ShowReleaseDate!A:A,ShowReleaseDate!D:D)</f>
        <v>Quarter 3</v>
      </c>
    </row>
    <row r="429" spans="1:11" x14ac:dyDescent="0.2">
      <c r="A429" s="1">
        <v>80995737</v>
      </c>
      <c r="B429" s="1" t="s">
        <v>1542</v>
      </c>
      <c r="C429" s="1" t="s">
        <v>1543</v>
      </c>
      <c r="D429" s="3" t="s">
        <v>16</v>
      </c>
      <c r="E429" s="3" t="s">
        <v>246</v>
      </c>
      <c r="F429" s="12" t="str">
        <f>_xlfn.XLOOKUP(A429,ShowCategory!B:B,ShowCategory!A:A)</f>
        <v>Stand-Up Comedy</v>
      </c>
      <c r="G429" s="12">
        <f>_xlfn.XLOOKUP(A429,ShowRating!A:A,ShowRating!C:C)</f>
        <v>2</v>
      </c>
      <c r="H429" s="24" t="str">
        <f>_xlfn.XLOOKUP(A429,ShowRating!A:A,ShowRating!D:D)</f>
        <v>Neutral</v>
      </c>
      <c r="I429" s="24" t="str">
        <f>_xlfn.XLOOKUP(A429,ShowDescription!A:A,ShowDescription!B:B)</f>
        <v>Embracing his belief that comedy is the last raw form of expression, Deon Cole explains the right time to thank Jesus and the wrong time to say "welp."</v>
      </c>
      <c r="J429" s="28">
        <f>_xlfn.XLOOKUP(A429,ShowReleaseDate!A:A,ShowReleaseDate!B:B)</f>
        <v>43746</v>
      </c>
      <c r="K429" s="24" t="str">
        <f>_xlfn.XLOOKUP(A429,ShowReleaseDate!A:A,ShowReleaseDate!D:D)</f>
        <v>Quarter 3</v>
      </c>
    </row>
    <row r="430" spans="1:11" ht="27.75" x14ac:dyDescent="0.2">
      <c r="A430" s="1">
        <v>81021976</v>
      </c>
      <c r="B430" s="1" t="s">
        <v>1546</v>
      </c>
      <c r="D430" s="3" t="s">
        <v>16</v>
      </c>
      <c r="E430" s="3" t="s">
        <v>1547</v>
      </c>
      <c r="F430" s="12" t="str">
        <f>_xlfn.XLOOKUP(A430,ShowCategory!B:B,ShowCategory!A:A)</f>
        <v>Children &amp; Family Movies, Comedies</v>
      </c>
      <c r="G430" s="12">
        <f>_xlfn.XLOOKUP(A430,ShowRating!A:A,ShowRating!C:C)</f>
        <v>5</v>
      </c>
      <c r="H430" s="24" t="str">
        <f>_xlfn.XLOOKUP(A430,ShowRating!A:A,ShowRating!D:D)</f>
        <v>Excellent</v>
      </c>
      <c r="I430" s="24" t="str">
        <f>_xlfn.XLOOKUP(A430,ShowDescription!A:A,ShowDescription!B:B)</f>
        <v>When Melvin tries to cancel Halloween, clever best friends Harold and George create their own spooky holiday â€“ and it's a huge success!</v>
      </c>
      <c r="J430" s="28">
        <f>_xlfn.XLOOKUP(A430,ShowReleaseDate!A:A,ShowReleaseDate!B:B)</f>
        <v>43746</v>
      </c>
      <c r="K430" s="24" t="str">
        <f>_xlfn.XLOOKUP(A430,ShowReleaseDate!A:A,ShowReleaseDate!D:D)</f>
        <v>Quarter 3</v>
      </c>
    </row>
    <row r="431" spans="1:11" x14ac:dyDescent="0.2">
      <c r="A431" s="1">
        <v>81020161</v>
      </c>
      <c r="B431" s="1" t="s">
        <v>1549</v>
      </c>
      <c r="C431" s="1" t="s">
        <v>1550</v>
      </c>
      <c r="D431" s="3" t="s">
        <v>1551</v>
      </c>
      <c r="E431" s="3" t="s">
        <v>601</v>
      </c>
      <c r="F431" s="12" t="str">
        <f>_xlfn.XLOOKUP(A431,ShowCategory!B:B,ShowCategory!A:A)</f>
        <v>Action &amp; Adventure, Dramas, International Movies</v>
      </c>
      <c r="G431" s="12">
        <f>_xlfn.XLOOKUP(A431,ShowRating!A:A,ShowRating!C:C)</f>
        <v>5</v>
      </c>
      <c r="H431" s="24" t="str">
        <f>_xlfn.XLOOKUP(A431,ShowRating!A:A,ShowRating!D:D)</f>
        <v>Excellent</v>
      </c>
      <c r="I431" s="24" t="str">
        <f>_xlfn.XLOOKUP(A431,ShowDescription!A:A,ShowDescription!B:B)</f>
        <v>Thom tells her grandson about his grandfather, a sailor who left 61 years ago to seek his fortune, and asks him to find out what happened to her spouse.</v>
      </c>
      <c r="J431" s="28">
        <f>_xlfn.XLOOKUP(A431,ShowReleaseDate!A:A,ShowReleaseDate!B:B)</f>
        <v>43381</v>
      </c>
      <c r="K431" s="24" t="str">
        <f>_xlfn.XLOOKUP(A431,ShowReleaseDate!A:A,ShowReleaseDate!D:D)</f>
        <v>Quarter 3</v>
      </c>
    </row>
    <row r="432" spans="1:11" x14ac:dyDescent="0.2">
      <c r="A432" s="1">
        <v>80025390</v>
      </c>
      <c r="B432" s="1" t="s">
        <v>1554</v>
      </c>
      <c r="C432" s="1" t="s">
        <v>1555</v>
      </c>
      <c r="D432" s="3" t="s">
        <v>1556</v>
      </c>
      <c r="E432" s="3" t="s">
        <v>345</v>
      </c>
      <c r="F432" s="12" t="str">
        <f>_xlfn.XLOOKUP(A432,ShowCategory!B:B,ShowCategory!A:A)</f>
        <v>Dramas, International Movies</v>
      </c>
      <c r="G432" s="12">
        <f>_xlfn.XLOOKUP(A432,ShowRating!A:A,ShowRating!C:C)</f>
        <v>3</v>
      </c>
      <c r="H432" s="24" t="str">
        <f>_xlfn.XLOOKUP(A432,ShowRating!A:A,ShowRating!D:D)</f>
        <v>Good</v>
      </c>
      <c r="I432" s="24" t="str">
        <f>_xlfn.XLOOKUP(A432,ShowDescription!A:A,ShowDescription!B:B)</f>
        <v>Years after the presumed death of his three sons in battle, a grieving farmer journeys to Turkey to find them and return them to their homeland.</v>
      </c>
      <c r="J432" s="28">
        <f>_xlfn.XLOOKUP(A432,ShowReleaseDate!A:A,ShowReleaseDate!B:B)</f>
        <v>43745</v>
      </c>
      <c r="K432" s="24" t="str">
        <f>_xlfn.XLOOKUP(A432,ShowReleaseDate!A:A,ShowReleaseDate!D:D)</f>
        <v>Quarter 3</v>
      </c>
    </row>
    <row r="433" spans="1:11" x14ac:dyDescent="0.2">
      <c r="A433" s="1">
        <v>80196216</v>
      </c>
      <c r="B433" s="1" t="s">
        <v>1559</v>
      </c>
      <c r="C433" s="1" t="s">
        <v>1560</v>
      </c>
      <c r="D433" s="3" t="s">
        <v>16</v>
      </c>
      <c r="E433" s="3" t="s">
        <v>117</v>
      </c>
      <c r="F433" s="12" t="str">
        <f>_xlfn.XLOOKUP(A433,ShowCategory!B:B,ShowCategory!A:A)</f>
        <v>Documentaries, Music &amp; Musicals</v>
      </c>
      <c r="G433" s="12">
        <f>_xlfn.XLOOKUP(A433,ShowRating!A:A,ShowRating!C:C)</f>
        <v>4</v>
      </c>
      <c r="H433" s="24" t="str">
        <f>_xlfn.XLOOKUP(A433,ShowRating!A:A,ShowRating!D:D)</f>
        <v>Very Good</v>
      </c>
      <c r="I433" s="24" t="str">
        <f>_xlfn.XLOOKUP(A433,ShowDescription!A:A,ShowDescription!B:B)</f>
        <v>Featuring interviews, concert footage and behind-the-scenes access, this documentary delivers fans an all-access look at the life of Chris Brown.</v>
      </c>
      <c r="J433" s="28">
        <f>_xlfn.XLOOKUP(A433,ShowReleaseDate!A:A,ShowReleaseDate!B:B)</f>
        <v>43015</v>
      </c>
      <c r="K433" s="24" t="str">
        <f>_xlfn.XLOOKUP(A433,ShowReleaseDate!A:A,ShowReleaseDate!D:D)</f>
        <v>Quarter 3</v>
      </c>
    </row>
    <row r="434" spans="1:11" x14ac:dyDescent="0.2">
      <c r="A434" s="1">
        <v>80091741</v>
      </c>
      <c r="B434" s="1" t="s">
        <v>1563</v>
      </c>
      <c r="C434" s="1" t="s">
        <v>526</v>
      </c>
      <c r="D434" s="3" t="s">
        <v>16</v>
      </c>
      <c r="E434" s="3" t="s">
        <v>592</v>
      </c>
      <c r="F434" s="12" t="str">
        <f>_xlfn.XLOOKUP(A434,ShowCategory!B:B,ShowCategory!A:A)</f>
        <v>Documentaries</v>
      </c>
      <c r="G434" s="12">
        <f>_xlfn.XLOOKUP(A434,ShowRating!A:A,ShowRating!C:C)</f>
        <v>5</v>
      </c>
      <c r="H434" s="24" t="str">
        <f>_xlfn.XLOOKUP(A434,ShowRating!A:A,ShowRating!D:D)</f>
        <v>Excellent</v>
      </c>
      <c r="I434" s="24" t="str">
        <f>_xlfn.XLOOKUP(A434,ShowDescription!A:A,ShowDescription!B:B)</f>
        <v>In this thought-provoking documentary, scholars, activists and politicians analyze the criminalization of African Americans and the U.S. prison boom.</v>
      </c>
      <c r="J434" s="28">
        <f>_xlfn.XLOOKUP(A434,ShowReleaseDate!A:A,ShowReleaseDate!B:B)</f>
        <v>42650</v>
      </c>
      <c r="K434" s="24" t="str">
        <f>_xlfn.XLOOKUP(A434,ShowReleaseDate!A:A,ShowReleaseDate!D:D)</f>
        <v>Quarter 3</v>
      </c>
    </row>
    <row r="435" spans="1:11" x14ac:dyDescent="0.2">
      <c r="A435" s="1">
        <v>80115464</v>
      </c>
      <c r="B435" s="1" t="s">
        <v>1566</v>
      </c>
      <c r="C435" s="1" t="s">
        <v>1567</v>
      </c>
      <c r="D435" s="3" t="s">
        <v>16</v>
      </c>
      <c r="E435" s="3" t="s">
        <v>1568</v>
      </c>
      <c r="F435" s="12" t="str">
        <f>_xlfn.XLOOKUP(A435,ShowCategory!B:B,ShowCategory!A:A)</f>
        <v>Stand-Up Comedy</v>
      </c>
      <c r="G435" s="12">
        <f>_xlfn.XLOOKUP(A435,ShowRating!A:A,ShowRating!C:C)</f>
        <v>4</v>
      </c>
      <c r="H435" s="24" t="str">
        <f>_xlfn.XLOOKUP(A435,ShowRating!A:A,ShowRating!D:D)</f>
        <v>Very Good</v>
      </c>
      <c r="I435" s="24" t="str">
        <f>_xlfn.XLOOKUP(A435,ShowDescription!A:A,ShowDescription!B:B)</f>
        <v>The comic comes home to Toronto to sound off on cultural quirks, kids' furniture and bathroom visits, reveling in all things ridiculously human.</v>
      </c>
      <c r="J435" s="28">
        <f>_xlfn.XLOOKUP(A435,ShowReleaseDate!A:A,ShowReleaseDate!B:B)</f>
        <v>42650</v>
      </c>
      <c r="K435" s="24" t="str">
        <f>_xlfn.XLOOKUP(A435,ShowReleaseDate!A:A,ShowReleaseDate!D:D)</f>
        <v>Quarter 3</v>
      </c>
    </row>
    <row r="436" spans="1:11" x14ac:dyDescent="0.2">
      <c r="A436" s="1">
        <v>80113144</v>
      </c>
      <c r="B436" s="1" t="s">
        <v>1570</v>
      </c>
      <c r="D436" s="3" t="s">
        <v>16</v>
      </c>
      <c r="E436" s="3" t="s">
        <v>18</v>
      </c>
      <c r="F436" s="12" t="str">
        <f>_xlfn.XLOOKUP(A436,ShowCategory!B:B,ShowCategory!A:A)</f>
        <v>Kids' TV</v>
      </c>
      <c r="G436" s="12">
        <f>_xlfn.XLOOKUP(A436,ShowRating!A:A,ShowRating!C:C)</f>
        <v>2</v>
      </c>
      <c r="H436" s="24" t="str">
        <f>_xlfn.XLOOKUP(A436,ShowRating!A:A,ShowRating!D:D)</f>
        <v>Neutral</v>
      </c>
      <c r="I436" s="24" t="str">
        <f>_xlfn.XLOOKUP(A436,ShowDescription!A:A,ShowDescription!B:B)</f>
        <v>Characters from the popular StoryBots apps for early childhood education give musical lessons on math, science, history, behaviors, emotions and more.</v>
      </c>
      <c r="J436" s="28">
        <f>_xlfn.XLOOKUP(A436,ShowReleaseDate!A:A,ShowReleaseDate!B:B)</f>
        <v>42650</v>
      </c>
      <c r="K436" s="24" t="str">
        <f>_xlfn.XLOOKUP(A436,ShowReleaseDate!A:A,ShowReleaseDate!D:D)</f>
        <v>Quarter 3</v>
      </c>
    </row>
    <row r="437" spans="1:11" x14ac:dyDescent="0.2">
      <c r="A437" s="1">
        <v>80041653</v>
      </c>
      <c r="B437" s="1" t="s">
        <v>1572</v>
      </c>
      <c r="C437" s="1" t="s">
        <v>1573</v>
      </c>
      <c r="D437" s="3" t="s">
        <v>1574</v>
      </c>
      <c r="E437" s="3" t="s">
        <v>265</v>
      </c>
      <c r="F437" s="12" t="str">
        <f>_xlfn.XLOOKUP(A437,ShowCategory!B:B,ShowCategory!A:A)</f>
        <v>Action &amp; Adventure, Dramas, International Movies</v>
      </c>
      <c r="G437" s="12">
        <f>_xlfn.XLOOKUP(A437,ShowRating!A:A,ShowRating!C:C)</f>
        <v>3</v>
      </c>
      <c r="H437" s="24" t="str">
        <f>_xlfn.XLOOKUP(A437,ShowRating!A:A,ShowRating!D:D)</f>
        <v>Good</v>
      </c>
      <c r="I437" s="24" t="str">
        <f>_xlfn.XLOOKUP(A437,ShowDescription!A:A,ShowDescription!B:B)</f>
        <v>Besieged by overwhelming enemy forces, Irish soldiers on a U.N. peacekeeping mission in Africa valiantly defend their outpost in this true story.</v>
      </c>
      <c r="J437" s="28">
        <f>_xlfn.XLOOKUP(A437,ShowReleaseDate!A:A,ShowReleaseDate!B:B)</f>
        <v>42650</v>
      </c>
      <c r="K437" s="24" t="str">
        <f>_xlfn.XLOOKUP(A437,ShowReleaseDate!A:A,ShowReleaseDate!D:D)</f>
        <v>Quarter 3</v>
      </c>
    </row>
    <row r="438" spans="1:11" x14ac:dyDescent="0.2">
      <c r="A438" s="1">
        <v>81016338</v>
      </c>
      <c r="B438" s="1" t="s">
        <v>1576</v>
      </c>
      <c r="C438" s="1" t="s">
        <v>1577</v>
      </c>
      <c r="D438" s="3" t="s">
        <v>393</v>
      </c>
      <c r="E438" s="3" t="s">
        <v>592</v>
      </c>
      <c r="F438" s="12" t="str">
        <f>_xlfn.XLOOKUP(A438,ShowCategory!B:B,ShowCategory!A:A)</f>
        <v>Dramas, International Movies, Romantic Movies</v>
      </c>
      <c r="G438" s="12">
        <f>_xlfn.XLOOKUP(A438,ShowRating!A:A,ShowRating!C:C)</f>
        <v>2</v>
      </c>
      <c r="H438" s="24" t="str">
        <f>_xlfn.XLOOKUP(A438,ShowRating!A:A,ShowRating!D:D)</f>
        <v>Neutral</v>
      </c>
      <c r="I438" s="24" t="str">
        <f>_xlfn.XLOOKUP(A438,ShowDescription!A:A,ShowDescription!B:B)</f>
        <v>Richard accepts a bet that he can't find a companion to a friend's wedding, not knowing the dating app he's using includes a 45-day contract.</v>
      </c>
      <c r="J438" s="28">
        <f>_xlfn.XLOOKUP(A438,ShowReleaseDate!A:A,ShowReleaseDate!B:B)</f>
        <v>43744</v>
      </c>
      <c r="K438" s="24" t="str">
        <f>_xlfn.XLOOKUP(A438,ShowReleaseDate!A:A,ShowReleaseDate!D:D)</f>
        <v>Quarter 3</v>
      </c>
    </row>
    <row r="439" spans="1:11" x14ac:dyDescent="0.2">
      <c r="A439" s="1">
        <v>81002592</v>
      </c>
      <c r="B439" s="1" t="s">
        <v>1580</v>
      </c>
      <c r="C439" s="1" t="s">
        <v>1581</v>
      </c>
      <c r="D439" s="3" t="s">
        <v>510</v>
      </c>
      <c r="E439" s="3" t="s">
        <v>325</v>
      </c>
      <c r="F439" s="12" t="str">
        <f>_xlfn.XLOOKUP(A439,ShowCategory!B:B,ShowCategory!A:A)</f>
        <v>Comedies, Dramas, International Movies</v>
      </c>
      <c r="G439" s="12">
        <f>_xlfn.XLOOKUP(A439,ShowRating!A:A,ShowRating!C:C)</f>
        <v>4</v>
      </c>
      <c r="H439" s="24" t="str">
        <f>_xlfn.XLOOKUP(A439,ShowRating!A:A,ShowRating!D:D)</f>
        <v>Very Good</v>
      </c>
      <c r="I439" s="24" t="str">
        <f>_xlfn.XLOOKUP(A439,ShowDescription!A:A,ShowDescription!B:B)</f>
        <v>A lottery ticket salesperson faces an ethical dilemma after setting aside a soon-to-be winning ticket for a customer to pick up and pay for later.</v>
      </c>
      <c r="J439" s="28">
        <f>_xlfn.XLOOKUP(A439,ShowReleaseDate!A:A,ShowReleaseDate!B:B)</f>
        <v>43379</v>
      </c>
      <c r="K439" s="24" t="str">
        <f>_xlfn.XLOOKUP(A439,ShowReleaseDate!A:A,ShowReleaseDate!D:D)</f>
        <v>Quarter 3</v>
      </c>
    </row>
    <row r="440" spans="1:11" x14ac:dyDescent="0.2">
      <c r="A440" s="1">
        <v>81017724</v>
      </c>
      <c r="B440" s="1" t="s">
        <v>1584</v>
      </c>
      <c r="C440" s="1" t="s">
        <v>1585</v>
      </c>
      <c r="D440" s="3" t="s">
        <v>16</v>
      </c>
      <c r="E440" s="3" t="s">
        <v>11</v>
      </c>
      <c r="F440" s="12" t="str">
        <f>_xlfn.XLOOKUP(A440,ShowCategory!B:B,ShowCategory!A:A)</f>
        <v>Horror Movies</v>
      </c>
      <c r="G440" s="12">
        <f>_xlfn.XLOOKUP(A440,ShowRating!A:A,ShowRating!C:C)</f>
        <v>5</v>
      </c>
      <c r="H440" s="24" t="str">
        <f>_xlfn.XLOOKUP(A440,ShowRating!A:A,ShowRating!D:D)</f>
        <v>Excellent</v>
      </c>
      <c r="I440" s="24" t="str">
        <f>_xlfn.XLOOKUP(A440,ShowDescription!A:A,ShowDescription!B:B)</f>
        <v>Two teenagers step into a secret closet and emerge in a terrifying alternate reality. They must find their way back before the door shuts forever.</v>
      </c>
      <c r="J440" s="28">
        <f>_xlfn.XLOOKUP(A440,ShowReleaseDate!A:A,ShowReleaseDate!B:B)</f>
        <v>43379</v>
      </c>
      <c r="K440" s="24" t="str">
        <f>_xlfn.XLOOKUP(A440,ShowReleaseDate!A:A,ShowReleaseDate!D:D)</f>
        <v>Quarter 3</v>
      </c>
    </row>
    <row r="441" spans="1:11" x14ac:dyDescent="0.2">
      <c r="A441" s="1">
        <v>80174918</v>
      </c>
      <c r="B441" s="1" t="s">
        <v>1587</v>
      </c>
      <c r="D441" s="3" t="s">
        <v>632</v>
      </c>
      <c r="E441" s="3" t="s">
        <v>18</v>
      </c>
      <c r="F441" s="12" t="str">
        <f>_xlfn.XLOOKUP(A441,ShowCategory!B:B,ShowCategory!A:A)</f>
        <v>Anime Series, International TV Shows</v>
      </c>
      <c r="G441" s="12">
        <f>_xlfn.XLOOKUP(A441,ShowRating!A:A,ShowRating!C:C)</f>
        <v>3</v>
      </c>
      <c r="H441" s="24" t="str">
        <f>_xlfn.XLOOKUP(A441,ShowRating!A:A,ShowRating!D:D)</f>
        <v>Good</v>
      </c>
      <c r="I441" s="24" t="str">
        <f>_xlfn.XLOOKUP(A441,ShowDescription!A:A,ShowDescription!B:B)</f>
        <v>In the midst of a field exercise operating I-Machines, Alliance Academy student Maya Mikuri is thrown into an entirely different kind of adventure.</v>
      </c>
      <c r="J441" s="28">
        <f>_xlfn.XLOOKUP(A441,ShowReleaseDate!A:A,ShowReleaseDate!B:B)</f>
        <v>43014</v>
      </c>
      <c r="K441" s="24" t="str">
        <f>_xlfn.XLOOKUP(A441,ShowReleaseDate!A:A,ShowReleaseDate!D:D)</f>
        <v>Quarter 3</v>
      </c>
    </row>
    <row r="442" spans="1:11" x14ac:dyDescent="0.2">
      <c r="A442" s="1">
        <v>80170301</v>
      </c>
      <c r="B442" s="1" t="s">
        <v>1590</v>
      </c>
      <c r="C442" s="1" t="s">
        <v>1591</v>
      </c>
      <c r="D442" s="3" t="s">
        <v>1592</v>
      </c>
      <c r="E442" s="3" t="s">
        <v>299</v>
      </c>
      <c r="F442" s="12" t="str">
        <f>_xlfn.XLOOKUP(A442,ShowCategory!B:B,ShowCategory!A:A)</f>
        <v>Action &amp; Adventure, Comedies, International Movies</v>
      </c>
      <c r="G442" s="12">
        <f>_xlfn.XLOOKUP(A442,ShowRating!A:A,ShowRating!C:C)</f>
        <v>5</v>
      </c>
      <c r="H442" s="24" t="str">
        <f>_xlfn.XLOOKUP(A442,ShowRating!A:A,ShowRating!D:D)</f>
        <v>Excellent</v>
      </c>
      <c r="I442" s="24" t="str">
        <f>_xlfn.XLOOKUP(A442,ShowDescription!A:A,ShowDescription!B:B)</f>
        <v>Two mismatched archaeologists battle a team of vicious mercenaries in a race to discover an ancient Tibetan treasure of unimaginable worth.</v>
      </c>
      <c r="J442" s="28">
        <f>_xlfn.XLOOKUP(A442,ShowReleaseDate!A:A,ShowReleaseDate!B:B)</f>
        <v>43014</v>
      </c>
      <c r="K442" s="24" t="str">
        <f>_xlfn.XLOOKUP(A442,ShowReleaseDate!A:A,ShowReleaseDate!D:D)</f>
        <v>Quarter 3</v>
      </c>
    </row>
    <row r="443" spans="1:11" ht="27.75" x14ac:dyDescent="0.2">
      <c r="A443" s="1">
        <v>80189623</v>
      </c>
      <c r="B443" s="1" t="s">
        <v>1594</v>
      </c>
      <c r="C443" s="1" t="s">
        <v>1595</v>
      </c>
      <c r="D443" s="3" t="s">
        <v>16</v>
      </c>
      <c r="E443" s="3" t="s">
        <v>141</v>
      </c>
      <c r="F443" s="12" t="str">
        <f>_xlfn.XLOOKUP(A443,ShowCategory!B:B,ShowCategory!A:A)</f>
        <v>Documentaries, LGBTQ Movies</v>
      </c>
      <c r="G443" s="12">
        <f>_xlfn.XLOOKUP(A443,ShowRating!A:A,ShowRating!C:C)</f>
        <v>5</v>
      </c>
      <c r="H443" s="24" t="str">
        <f>_xlfn.XLOOKUP(A443,ShowRating!A:A,ShowRating!D:D)</f>
        <v>Excellent</v>
      </c>
      <c r="I443" s="24" t="str">
        <f>_xlfn.XLOOKUP(A443,ShowDescription!A:A,ShowDescription!B:B)</f>
        <v>As she fights the tide of violence against trans women, activist Victoria Cruz probes the suspicious 1992 death of her friend Marsha P. Johnson.</v>
      </c>
      <c r="J443" s="28">
        <f>_xlfn.XLOOKUP(A443,ShowReleaseDate!A:A,ShowReleaseDate!B:B)</f>
        <v>43014</v>
      </c>
      <c r="K443" s="24" t="str">
        <f>_xlfn.XLOOKUP(A443,ShowReleaseDate!A:A,ShowReleaseDate!D:D)</f>
        <v>Quarter 3</v>
      </c>
    </row>
    <row r="444" spans="1:11" x14ac:dyDescent="0.2">
      <c r="A444" s="1">
        <v>80215730</v>
      </c>
      <c r="B444" s="1" t="s">
        <v>1598</v>
      </c>
      <c r="D444" s="3" t="s">
        <v>484</v>
      </c>
      <c r="E444" s="3" t="s">
        <v>18</v>
      </c>
      <c r="F444" s="12" t="str">
        <f>_xlfn.XLOOKUP(A444,ShowCategory!B:B,ShowCategory!A:A)</f>
        <v>Kids' TV</v>
      </c>
      <c r="G444" s="12">
        <f>_xlfn.XLOOKUP(A444,ShowRating!A:A,ShowRating!C:C)</f>
        <v>5</v>
      </c>
      <c r="H444" s="24" t="str">
        <f>_xlfn.XLOOKUP(A444,ShowRating!A:A,ShowRating!D:D)</f>
        <v>Excellent</v>
      </c>
      <c r="I444" s="24" t="str">
        <f>_xlfn.XLOOKUP(A444,ShowDescription!A:A,ShowDescription!B:B)</f>
        <v>When mythical creatures come to life, it's up to Leo, Teodora, Don AndrÃ©s and Alebrije â€“ super-secret monster hunters â€“ to save the day.</v>
      </c>
      <c r="J444" s="28">
        <f>_xlfn.XLOOKUP(A444,ShowReleaseDate!A:A,ShowReleaseDate!B:B)</f>
        <v>43743</v>
      </c>
      <c r="K444" s="24" t="str">
        <f>_xlfn.XLOOKUP(A444,ShowReleaseDate!A:A,ShowReleaseDate!D:D)</f>
        <v>Quarter 3</v>
      </c>
    </row>
    <row r="445" spans="1:11" x14ac:dyDescent="0.2">
      <c r="A445" s="1">
        <v>81161487</v>
      </c>
      <c r="B445" s="1" t="s">
        <v>1601</v>
      </c>
      <c r="D445" s="3" t="s">
        <v>314</v>
      </c>
      <c r="E445" s="3" t="s">
        <v>18</v>
      </c>
      <c r="F445" s="12" t="str">
        <f>_xlfn.XLOOKUP(A445,ShowCategory!B:B,ShowCategory!A:A)</f>
        <v>International TV Shows, Korean TV Shows, TV Action &amp; Adventure</v>
      </c>
      <c r="G445" s="12">
        <f>_xlfn.XLOOKUP(A445,ShowRating!A:A,ShowRating!C:C)</f>
        <v>2</v>
      </c>
      <c r="H445" s="24" t="str">
        <f>_xlfn.XLOOKUP(A445,ShowRating!A:A,ShowRating!D:D)</f>
        <v>Neutral</v>
      </c>
      <c r="I445" s="24" t="str">
        <f>_xlfn.XLOOKUP(A445,ShowDescription!A:A,ShowDescription!B:B)</f>
        <v>At the end of the Goryeo period, there were those who led the charge to proclaim a new age â€“ and the ordinary individuals who risked everything.</v>
      </c>
      <c r="J445" s="28">
        <f>_xlfn.XLOOKUP(A445,ShowReleaseDate!A:A,ShowReleaseDate!B:B)</f>
        <v>43743</v>
      </c>
      <c r="K445" s="24" t="str">
        <f>_xlfn.XLOOKUP(A445,ShowReleaseDate!A:A,ShowReleaseDate!D:D)</f>
        <v>Quarter 3</v>
      </c>
    </row>
    <row r="446" spans="1:11" x14ac:dyDescent="0.2">
      <c r="A446" s="1">
        <v>81177367</v>
      </c>
      <c r="B446" s="1" t="s">
        <v>1603</v>
      </c>
      <c r="C446" s="1" t="s">
        <v>1604</v>
      </c>
      <c r="D446" s="3" t="s">
        <v>167</v>
      </c>
      <c r="E446" s="3" t="s">
        <v>991</v>
      </c>
      <c r="F446" s="12" t="str">
        <f>_xlfn.XLOOKUP(A446,ShowCategory!B:B,ShowCategory!A:A)</f>
        <v>Dramas, Independent Movies, International Movies</v>
      </c>
      <c r="G446" s="12">
        <f>_xlfn.XLOOKUP(A446,ShowRating!A:A,ShowRating!C:C)</f>
        <v>3</v>
      </c>
      <c r="H446" s="24" t="str">
        <f>_xlfn.XLOOKUP(A446,ShowRating!A:A,ShowRating!D:D)</f>
        <v>Good</v>
      </c>
      <c r="I446" s="24" t="str">
        <f>_xlfn.XLOOKUP(A446,ShowDescription!A:A,ShowDescription!B:B)</f>
        <v>When he lands the lead in his Christian school's production of "The Merchant of Venice," a secretly gay student is bullied by wealthy upperclassmen.</v>
      </c>
      <c r="J446" s="28">
        <f>_xlfn.XLOOKUP(A446,ShowReleaseDate!A:A,ShowReleaseDate!B:B)</f>
        <v>43743</v>
      </c>
      <c r="K446" s="24" t="str">
        <f>_xlfn.XLOOKUP(A446,ShowReleaseDate!A:A,ShowReleaseDate!D:D)</f>
        <v>Quarter 3</v>
      </c>
    </row>
    <row r="447" spans="1:11" ht="27.75" x14ac:dyDescent="0.2">
      <c r="A447" s="1">
        <v>81016323</v>
      </c>
      <c r="B447" s="1" t="s">
        <v>1606</v>
      </c>
      <c r="C447" s="1" t="s">
        <v>1535</v>
      </c>
      <c r="D447" s="3" t="s">
        <v>393</v>
      </c>
      <c r="E447" s="3" t="s">
        <v>1351</v>
      </c>
      <c r="F447" s="12" t="str">
        <f>_xlfn.XLOOKUP(A447,ShowCategory!B:B,ShowCategory!A:A)</f>
        <v>Dramas, International Movies, Sports Movies</v>
      </c>
      <c r="G447" s="12">
        <f>_xlfn.XLOOKUP(A447,ShowRating!A:A,ShowRating!C:C)</f>
        <v>2</v>
      </c>
      <c r="H447" s="24" t="str">
        <f>_xlfn.XLOOKUP(A447,ShowRating!A:A,ShowRating!D:D)</f>
        <v>Neutral</v>
      </c>
      <c r="I447" s="24" t="str">
        <f>_xlfn.XLOOKUP(A447,ShowDescription!A:A,ShowDescription!B:B)</f>
        <v>After witnessing a childâ€™s death during a violent clash, a former soccer player launches a youth team to help local kids avoid further bloodshed.</v>
      </c>
      <c r="J447" s="28">
        <f>_xlfn.XLOOKUP(A447,ShowReleaseDate!A:A,ShowReleaseDate!B:B)</f>
        <v>43378</v>
      </c>
      <c r="K447" s="24" t="str">
        <f>_xlfn.XLOOKUP(A447,ShowReleaseDate!A:A,ShowReleaseDate!D:D)</f>
        <v>Quarter 3</v>
      </c>
    </row>
    <row r="448" spans="1:11" x14ac:dyDescent="0.2">
      <c r="A448" s="1">
        <v>80198511</v>
      </c>
      <c r="B448" s="1" t="s">
        <v>1609</v>
      </c>
      <c r="E448" s="3" t="s">
        <v>18</v>
      </c>
      <c r="F448" s="12" t="str">
        <f>_xlfn.XLOOKUP(A448,ShowCategory!B:B,ShowCategory!A:A)</f>
        <v>Reality TV</v>
      </c>
      <c r="G448" s="12">
        <f>_xlfn.XLOOKUP(A448,ShowRating!A:A,ShowRating!C:C)</f>
        <v>4</v>
      </c>
      <c r="H448" s="24" t="str">
        <f>_xlfn.XLOOKUP(A448,ShowRating!A:A,ShowRating!D:D)</f>
        <v>Very Good</v>
      </c>
      <c r="I448" s="24" t="str">
        <f>_xlfn.XLOOKUP(A448,ShowDescription!A:A,ShowDescription!B:B)</f>
        <v>Snatching trophies. Getting gorgeous. Turning it up. Alyssa Edwards rules the dance studio by day â€“ and the drag world by night.</v>
      </c>
      <c r="J448" s="28">
        <f>_xlfn.XLOOKUP(A448,ShowReleaseDate!A:A,ShowReleaseDate!B:B)</f>
        <v>43378</v>
      </c>
      <c r="K448" s="24" t="str">
        <f>_xlfn.XLOOKUP(A448,ShowReleaseDate!A:A,ShowReleaseDate!D:D)</f>
        <v>Quarter 3</v>
      </c>
    </row>
    <row r="449" spans="1:11" x14ac:dyDescent="0.2">
      <c r="A449" s="1">
        <v>81016318</v>
      </c>
      <c r="B449" s="1" t="s">
        <v>1611</v>
      </c>
      <c r="C449" s="1" t="s">
        <v>901</v>
      </c>
      <c r="D449" s="3" t="s">
        <v>393</v>
      </c>
      <c r="E449" s="3" t="s">
        <v>1612</v>
      </c>
      <c r="F449" s="12" t="str">
        <f>_xlfn.XLOOKUP(A449,ShowCategory!B:B,ShowCategory!A:A)</f>
        <v>Dramas, International Movies</v>
      </c>
      <c r="G449" s="12">
        <f>_xlfn.XLOOKUP(A449,ShowRating!A:A,ShowRating!C:C)</f>
        <v>5</v>
      </c>
      <c r="H449" s="24" t="str">
        <f>_xlfn.XLOOKUP(A449,ShowRating!A:A,ShowRating!D:D)</f>
        <v>Excellent</v>
      </c>
      <c r="I449" s="24" t="str">
        <f>_xlfn.XLOOKUP(A449,ShowDescription!A:A,ShowDescription!B:B)</f>
        <v>In 1950s Makassar, the life of a devoted mother is upended when another woman enters her husband's life.</v>
      </c>
      <c r="J449" s="28">
        <f>_xlfn.XLOOKUP(A449,ShowReleaseDate!A:A,ShowReleaseDate!B:B)</f>
        <v>43378</v>
      </c>
      <c r="K449" s="24" t="str">
        <f>_xlfn.XLOOKUP(A449,ShowReleaseDate!A:A,ShowReleaseDate!D:D)</f>
        <v>Quarter 3</v>
      </c>
    </row>
    <row r="450" spans="1:11" x14ac:dyDescent="0.2">
      <c r="A450" s="1">
        <v>80240840</v>
      </c>
      <c r="B450" s="1" t="s">
        <v>1614</v>
      </c>
      <c r="D450" s="3" t="s">
        <v>1615</v>
      </c>
      <c r="E450" s="3" t="s">
        <v>18</v>
      </c>
      <c r="F450" s="12" t="str">
        <f>_xlfn.XLOOKUP(A450,ShowCategory!B:B,ShowCategory!A:A)</f>
        <v>Docuseries</v>
      </c>
      <c r="G450" s="12">
        <f>_xlfn.XLOOKUP(A450,ShowRating!A:A,ShowRating!C:C)</f>
        <v>4</v>
      </c>
      <c r="H450" s="24" t="str">
        <f>_xlfn.XLOOKUP(A450,ShowRating!A:A,ShowRating!D:D)</f>
        <v>Very Good</v>
      </c>
      <c r="I450" s="24" t="str">
        <f>_xlfn.XLOOKUP(A450,ShowDescription!A:A,ShowDescription!B:B)</f>
        <v>Interviews with scholars and dramatic reenactments bring to life the origins and history-making achievements of the world's greatest ancient empires.</v>
      </c>
      <c r="J450" s="28">
        <f>_xlfn.XLOOKUP(A450,ShowReleaseDate!A:A,ShowReleaseDate!B:B)</f>
        <v>43378</v>
      </c>
      <c r="K450" s="24" t="str">
        <f>_xlfn.XLOOKUP(A450,ShowReleaseDate!A:A,ShowReleaseDate!D:D)</f>
        <v>Quarter 3</v>
      </c>
    </row>
    <row r="451" spans="1:11" x14ac:dyDescent="0.2">
      <c r="A451" s="1">
        <v>80191369</v>
      </c>
      <c r="B451" s="1" t="s">
        <v>1617</v>
      </c>
      <c r="D451" s="3" t="s">
        <v>632</v>
      </c>
      <c r="E451" s="3" t="s">
        <v>18</v>
      </c>
      <c r="F451" s="12" t="str">
        <f>_xlfn.XLOOKUP(A451,ShowCategory!B:B,ShowCategory!A:A)</f>
        <v>Anime Series, International TV Shows</v>
      </c>
      <c r="G451" s="12">
        <f>_xlfn.XLOOKUP(A451,ShowRating!A:A,ShowRating!C:C)</f>
        <v>3</v>
      </c>
      <c r="H451" s="24" t="str">
        <f>_xlfn.XLOOKUP(A451,ShowRating!A:A,ShowRating!D:D)</f>
        <v>Good</v>
      </c>
      <c r="I451" s="24" t="str">
        <f>_xlfn.XLOOKUP(A451,ShowDescription!A:A,ShowDescription!B:B)</f>
        <v>War looms over the kingdom of Neunatia, where two young women are both burdened and blessed by the power of song.</v>
      </c>
      <c r="J451" s="28">
        <f>_xlfn.XLOOKUP(A451,ShowReleaseDate!A:A,ShowReleaseDate!B:B)</f>
        <v>43378</v>
      </c>
      <c r="K451" s="24" t="str">
        <f>_xlfn.XLOOKUP(A451,ShowReleaseDate!A:A,ShowReleaseDate!D:D)</f>
        <v>Quarter 3</v>
      </c>
    </row>
    <row r="452" spans="1:11" x14ac:dyDescent="0.2">
      <c r="A452" s="1">
        <v>80242081</v>
      </c>
      <c r="B452" s="1" t="s">
        <v>1619</v>
      </c>
      <c r="C452" s="1" t="s">
        <v>1620</v>
      </c>
      <c r="D452" s="3" t="s">
        <v>9</v>
      </c>
      <c r="E452" s="3" t="s">
        <v>386</v>
      </c>
      <c r="F452" s="12" t="str">
        <f>_xlfn.XLOOKUP(A452,ShowCategory!B:B,ShowCategory!A:A)</f>
        <v>Horror Movies, Thrillers</v>
      </c>
      <c r="G452" s="12">
        <f>_xlfn.XLOOKUP(A452,ShowRating!A:A,ShowRating!C:C)</f>
        <v>3</v>
      </c>
      <c r="H452" s="24" t="str">
        <f>_xlfn.XLOOKUP(A452,ShowRating!A:A,ShowRating!D:D)</f>
        <v>Good</v>
      </c>
      <c r="I452" s="24" t="str">
        <f>_xlfn.XLOOKUP(A452,ShowDescription!A:A,ShowDescription!B:B)</f>
        <v>A brother-sister team who fake paranormal encounters for cash get more than they bargained for when a job at a haunted estate turns very, very real.</v>
      </c>
      <c r="J452" s="28">
        <f>_xlfn.XLOOKUP(A452,ShowReleaseDate!A:A,ShowReleaseDate!B:B)</f>
        <v>43378</v>
      </c>
      <c r="K452" s="24" t="str">
        <f>_xlfn.XLOOKUP(A452,ShowReleaseDate!A:A,ShowReleaseDate!D:D)</f>
        <v>Quarter 3</v>
      </c>
    </row>
    <row r="453" spans="1:11" x14ac:dyDescent="0.2">
      <c r="A453" s="1">
        <v>80168222</v>
      </c>
      <c r="B453" s="1" t="s">
        <v>1622</v>
      </c>
      <c r="C453" s="1" t="s">
        <v>1623</v>
      </c>
      <c r="D453" s="3" t="s">
        <v>16</v>
      </c>
      <c r="E453" s="3" t="s">
        <v>643</v>
      </c>
      <c r="F453" s="12" t="str">
        <f>_xlfn.XLOOKUP(A453,ShowCategory!B:B,ShowCategory!A:A)</f>
        <v>Comedies, Dramas, Independent Movies</v>
      </c>
      <c r="G453" s="12">
        <f>_xlfn.XLOOKUP(A453,ShowRating!A:A,ShowRating!C:C)</f>
        <v>3</v>
      </c>
      <c r="H453" s="24" t="str">
        <f>_xlfn.XLOOKUP(A453,ShowRating!A:A,ShowRating!D:D)</f>
        <v>Good</v>
      </c>
      <c r="I453" s="24" t="str">
        <f>_xlfn.XLOOKUP(A453,ShowDescription!A:A,ShowDescription!B:B)</f>
        <v>Struggling to conceive, a couple in their 40s are almost out of options â€“ until a sliver of hope arrives in the form of their visiting step-niece.</v>
      </c>
      <c r="J453" s="28">
        <f>_xlfn.XLOOKUP(A453,ShowReleaseDate!A:A,ShowReleaseDate!B:B)</f>
        <v>43378</v>
      </c>
      <c r="K453" s="24" t="str">
        <f>_xlfn.XLOOKUP(A453,ShowReleaseDate!A:A,ShowReleaseDate!D:D)</f>
        <v>Quarter 3</v>
      </c>
    </row>
    <row r="454" spans="1:11" x14ac:dyDescent="0.2">
      <c r="A454" s="1">
        <v>80999063</v>
      </c>
      <c r="B454" s="1" t="s">
        <v>1625</v>
      </c>
      <c r="E454" s="3" t="s">
        <v>1069</v>
      </c>
      <c r="F454" s="12" t="str">
        <f>_xlfn.XLOOKUP(A454,ShowCategory!B:B,ShowCategory!A:A)</f>
        <v>Children &amp; Family Movies</v>
      </c>
      <c r="G454" s="12">
        <f>_xlfn.XLOOKUP(A454,ShowRating!A:A,ShowRating!C:C)</f>
        <v>5</v>
      </c>
      <c r="H454" s="24" t="str">
        <f>_xlfn.XLOOKUP(A454,ShowRating!A:A,ShowRating!D:D)</f>
        <v>Excellent</v>
      </c>
      <c r="I454" s="24" t="str">
        <f>_xlfn.XLOOKUP(A454,ShowDescription!A:A,ShowDescription!B:B)</f>
        <v>The Super Monsters use their powers to get their neighbors in the Halloween spirit, then help a nervous friend see there's nothing to be afraid of.</v>
      </c>
      <c r="J454" s="28">
        <f>_xlfn.XLOOKUP(A454,ShowReleaseDate!A:A,ShowReleaseDate!B:B)</f>
        <v>43378</v>
      </c>
      <c r="K454" s="24" t="str">
        <f>_xlfn.XLOOKUP(A454,ShowReleaseDate!A:A,ShowReleaseDate!D:D)</f>
        <v>Quarter 3</v>
      </c>
    </row>
    <row r="455" spans="1:11" x14ac:dyDescent="0.2">
      <c r="A455" s="1">
        <v>80220650</v>
      </c>
      <c r="B455" s="1" t="s">
        <v>1627</v>
      </c>
      <c r="D455" s="3" t="s">
        <v>314</v>
      </c>
      <c r="E455" s="3" t="s">
        <v>18</v>
      </c>
      <c r="F455" s="12" t="str">
        <f>_xlfn.XLOOKUP(A455,ShowCategory!B:B,ShowCategory!A:A)</f>
        <v>International TV Shows, Korean TV Shows, TV Comedies</v>
      </c>
      <c r="G455" s="12">
        <f>_xlfn.XLOOKUP(A455,ShowRating!A:A,ShowRating!C:C)</f>
        <v>3</v>
      </c>
      <c r="H455" s="24" t="str">
        <f>_xlfn.XLOOKUP(A455,ShowRating!A:A,ShowRating!D:D)</f>
        <v>Good</v>
      </c>
      <c r="I455" s="24" t="str">
        <f>_xlfn.XLOOKUP(A455,ShowDescription!A:A,ShowDescription!B:B)</f>
        <v>K-pop star Seungri, BIGBANG's youngest member, tries to lead a team of bumbling staff at YG's Future Strategy Office in this mockumentary sitcom.</v>
      </c>
      <c r="J455" s="28">
        <f>_xlfn.XLOOKUP(A455,ShowReleaseDate!A:A,ShowReleaseDate!B:B)</f>
        <v>43378</v>
      </c>
      <c r="K455" s="24" t="str">
        <f>_xlfn.XLOOKUP(A455,ShowReleaseDate!A:A,ShowReleaseDate!D:D)</f>
        <v>Quarter 3</v>
      </c>
    </row>
    <row r="456" spans="1:11" x14ac:dyDescent="0.2">
      <c r="A456" s="1">
        <v>80164032</v>
      </c>
      <c r="B456" s="1" t="s">
        <v>1630</v>
      </c>
      <c r="D456" s="3" t="s">
        <v>1631</v>
      </c>
      <c r="E456" s="3" t="s">
        <v>182</v>
      </c>
      <c r="F456" s="12" t="str">
        <f>_xlfn.XLOOKUP(A456,ShowCategory!B:B,ShowCategory!A:A)</f>
        <v>Documentaries</v>
      </c>
      <c r="G456" s="12">
        <f>_xlfn.XLOOKUP(A456,ShowRating!A:A,ShowRating!C:C)</f>
        <v>4</v>
      </c>
      <c r="H456" s="24" t="str">
        <f>_xlfn.XLOOKUP(A456,ShowRating!A:A,ShowRating!D:D)</f>
        <v>Very Good</v>
      </c>
      <c r="I456" s="24" t="str">
        <f>_xlfn.XLOOKUP(A456,ShowDescription!A:A,ShowDescription!B:B)</f>
        <v>When he discovers the world's oceans brimming with plastic waste, a documentary filmmaker investigates the pollution's environmental impacts.</v>
      </c>
      <c r="J456" s="28">
        <f>_xlfn.XLOOKUP(A456,ShowReleaseDate!A:A,ShowReleaseDate!B:B)</f>
        <v>43742</v>
      </c>
      <c r="K456" s="24" t="str">
        <f>_xlfn.XLOOKUP(A456,ShowReleaseDate!A:A,ShowReleaseDate!D:D)</f>
        <v>Quarter 3</v>
      </c>
    </row>
    <row r="457" spans="1:11" x14ac:dyDescent="0.2">
      <c r="A457" s="1">
        <v>81158574</v>
      </c>
      <c r="B457" s="1" t="s">
        <v>1634</v>
      </c>
      <c r="C457" s="1" t="s">
        <v>1635</v>
      </c>
      <c r="D457" s="3" t="s">
        <v>438</v>
      </c>
      <c r="E457" s="3" t="s">
        <v>36</v>
      </c>
      <c r="F457" s="12" t="str">
        <f>_xlfn.XLOOKUP(A457,ShowCategory!B:B,ShowCategory!A:A)</f>
        <v>Comedies, International Movies, Romantic Movies</v>
      </c>
      <c r="G457" s="12">
        <f>_xlfn.XLOOKUP(A457,ShowRating!A:A,ShowRating!C:C)</f>
        <v>5</v>
      </c>
      <c r="H457" s="24" t="str">
        <f>_xlfn.XLOOKUP(A457,ShowRating!A:A,ShowRating!D:D)</f>
        <v>Excellent</v>
      </c>
      <c r="I457" s="24" t="str">
        <f>_xlfn.XLOOKUP(A457,ShowDescription!A:A,ShowDescription!B:B)</f>
        <v>A robbery leaves a proprietor penniless before his wedding, but becoming a son-in-law to a second family might be the financial solution he needs.</v>
      </c>
      <c r="J457" s="28">
        <f>_xlfn.XLOOKUP(A457,ShowReleaseDate!A:A,ShowReleaseDate!B:B)</f>
        <v>43742</v>
      </c>
      <c r="K457" s="24" t="str">
        <f>_xlfn.XLOOKUP(A457,ShowReleaseDate!A:A,ShowReleaseDate!D:D)</f>
        <v>Quarter 3</v>
      </c>
    </row>
    <row r="458" spans="1:11" x14ac:dyDescent="0.2">
      <c r="A458" s="1">
        <v>80237905</v>
      </c>
      <c r="B458" s="1" t="s">
        <v>1637</v>
      </c>
      <c r="C458" s="1" t="s">
        <v>1638</v>
      </c>
      <c r="D458" s="3" t="s">
        <v>259</v>
      </c>
      <c r="E458" s="3" t="s">
        <v>151</v>
      </c>
      <c r="F458" s="12" t="str">
        <f>_xlfn.XLOOKUP(A458,ShowCategory!B:B,ShowCategory!A:A)</f>
        <v>Horror Movies, Thrillers</v>
      </c>
      <c r="G458" s="12">
        <f>_xlfn.XLOOKUP(A458,ShowRating!A:A,ShowRating!C:C)</f>
        <v>3</v>
      </c>
      <c r="H458" s="24" t="str">
        <f>_xlfn.XLOOKUP(A458,ShowRating!A:A,ShowRating!D:D)</f>
        <v>Good</v>
      </c>
      <c r="I458" s="24" t="str">
        <f>_xlfn.XLOOKUP(A458,ShowDescription!A:A,ShowDescription!B:B)</f>
        <v>After hearing a boy's cry for help, a pregnant woman and her brother wade into a vast field of grass, only to discover there may be no way out.</v>
      </c>
      <c r="J458" s="28">
        <f>_xlfn.XLOOKUP(A458,ShowReleaseDate!A:A,ShowReleaseDate!B:B)</f>
        <v>43742</v>
      </c>
      <c r="K458" s="24" t="str">
        <f>_xlfn.XLOOKUP(A458,ShowReleaseDate!A:A,ShowReleaseDate!D:D)</f>
        <v>Quarter 3</v>
      </c>
    </row>
    <row r="459" spans="1:11" x14ac:dyDescent="0.2">
      <c r="A459" s="1">
        <v>81132440</v>
      </c>
      <c r="B459" s="1" t="s">
        <v>1640</v>
      </c>
      <c r="C459" s="1" t="s">
        <v>1641</v>
      </c>
      <c r="D459" s="3" t="s">
        <v>438</v>
      </c>
      <c r="E459" s="3" t="s">
        <v>151</v>
      </c>
      <c r="F459" s="12" t="str">
        <f>_xlfn.XLOOKUP(A459,ShowCategory!B:B,ShowCategory!A:A)</f>
        <v>Children &amp; Family Movies, Comedies</v>
      </c>
      <c r="G459" s="12">
        <f>_xlfn.XLOOKUP(A459,ShowRating!A:A,ShowRating!C:C)</f>
        <v>2</v>
      </c>
      <c r="H459" s="24" t="str">
        <f>_xlfn.XLOOKUP(A459,ShowRating!A:A,ShowRating!D:D)</f>
        <v>Neutral</v>
      </c>
      <c r="I459" s="24" t="str">
        <f>_xlfn.XLOOKUP(A459,ShowDescription!A:A,ShowDescription!B:B)</f>
        <v>When their fun in the park is threatened by a neighborhood nagger, a group of friends declares war to play freely on their turf.</v>
      </c>
      <c r="J459" s="28">
        <f>_xlfn.XLOOKUP(A459,ShowReleaseDate!A:A,ShowReleaseDate!B:B)</f>
        <v>43742</v>
      </c>
      <c r="K459" s="24" t="str">
        <f>_xlfn.XLOOKUP(A459,ShowReleaseDate!A:A,ShowReleaseDate!D:D)</f>
        <v>Quarter 3</v>
      </c>
    </row>
    <row r="460" spans="1:11" x14ac:dyDescent="0.2">
      <c r="A460" s="1">
        <v>80117803</v>
      </c>
      <c r="B460" s="1" t="s">
        <v>1643</v>
      </c>
      <c r="D460" s="3" t="s">
        <v>16</v>
      </c>
      <c r="E460" s="3" t="s">
        <v>18</v>
      </c>
      <c r="F460" s="12" t="str">
        <f>_xlfn.XLOOKUP(A460,ShowCategory!B:B,ShowCategory!A:A)</f>
        <v>Kids' TV, TV Action &amp; Adventure, TV Dramas</v>
      </c>
      <c r="G460" s="12">
        <f>_xlfn.XLOOKUP(A460,ShowRating!A:A,ShowRating!C:C)</f>
        <v>3</v>
      </c>
      <c r="H460" s="24" t="str">
        <f>_xlfn.XLOOKUP(A460,ShowRating!A:A,ShowRating!D:D)</f>
        <v>Good</v>
      </c>
      <c r="I460" s="24" t="str">
        <f>_xlfn.XLOOKUP(A460,ShowDescription!A:A,ShowDescription!B:B)</f>
        <v>A widowed mom sets out to solve the mystery surrounding her young son's emerging superpowers while keeping his extraordinary gifts under wraps.</v>
      </c>
      <c r="J460" s="28">
        <f>_xlfn.XLOOKUP(A460,ShowReleaseDate!A:A,ShowReleaseDate!B:B)</f>
        <v>43742</v>
      </c>
      <c r="K460" s="24" t="str">
        <f>_xlfn.XLOOKUP(A460,ShowReleaseDate!A:A,ShowReleaseDate!D:D)</f>
        <v>Quarter 3</v>
      </c>
    </row>
    <row r="461" spans="1:11" ht="27.75" x14ac:dyDescent="0.2">
      <c r="A461" s="1">
        <v>81021243</v>
      </c>
      <c r="B461" s="1" t="s">
        <v>1646</v>
      </c>
      <c r="C461" s="1" t="s">
        <v>1647</v>
      </c>
      <c r="D461" s="3" t="s">
        <v>16</v>
      </c>
      <c r="E461" s="3" t="s">
        <v>407</v>
      </c>
      <c r="F461" s="12" t="str">
        <f>_xlfn.XLOOKUP(A461,ShowCategory!B:B,ShowCategory!A:A)</f>
        <v>Children &amp; Family Movies</v>
      </c>
      <c r="G461" s="12">
        <f>_xlfn.XLOOKUP(A461,ShowRating!A:A,ShowRating!C:C)</f>
        <v>5</v>
      </c>
      <c r="H461" s="24" t="str">
        <f>_xlfn.XLOOKUP(A461,ShowRating!A:A,ShowRating!D:D)</f>
        <v>Excellent</v>
      </c>
      <c r="I461" s="24" t="str">
        <f>_xlfn.XLOOKUP(A461,ShowDescription!A:A,ShowDescription!B:B)</f>
        <v>The Super Monsters share their Halloween traditions with Vida, then get invited to a DÃ­a de los Muertos party in the Howlers' backyard.</v>
      </c>
      <c r="J461" s="28">
        <f>_xlfn.XLOOKUP(A461,ShowReleaseDate!A:A,ShowReleaseDate!B:B)</f>
        <v>43742</v>
      </c>
      <c r="K461" s="24" t="str">
        <f>_xlfn.XLOOKUP(A461,ShowReleaseDate!A:A,ShowReleaseDate!D:D)</f>
        <v>Quarter 3</v>
      </c>
    </row>
    <row r="462" spans="1:11" x14ac:dyDescent="0.2">
      <c r="A462" s="1">
        <v>81004460</v>
      </c>
      <c r="B462" s="1" t="s">
        <v>1649</v>
      </c>
      <c r="C462" s="1" t="s">
        <v>1650</v>
      </c>
      <c r="D462" s="3" t="s">
        <v>1651</v>
      </c>
      <c r="E462" s="3" t="s">
        <v>733</v>
      </c>
      <c r="F462" s="12" t="str">
        <f>_xlfn.XLOOKUP(A462,ShowCategory!B:B,ShowCategory!A:A)</f>
        <v>Dramas, Thrillers</v>
      </c>
      <c r="G462" s="12">
        <f>_xlfn.XLOOKUP(A462,ShowRating!A:A,ShowRating!C:C)</f>
        <v>2</v>
      </c>
      <c r="H462" s="24" t="str">
        <f>_xlfn.XLOOKUP(A462,ShowRating!A:A,ShowRating!D:D)</f>
        <v>Neutral</v>
      </c>
      <c r="I462" s="24" t="str">
        <f>_xlfn.XLOOKUP(A462,ShowDescription!A:A,ShowDescription!B:B)</f>
        <v>Lured to a majestic, remote villa by an old lover, an erotic novelist finds herself falling for a mysterious woman and descending into a moral abyss.</v>
      </c>
      <c r="J462" s="28">
        <f>_xlfn.XLOOKUP(A462,ShowReleaseDate!A:A,ShowReleaseDate!B:B)</f>
        <v>43377</v>
      </c>
      <c r="K462" s="24" t="str">
        <f>_xlfn.XLOOKUP(A462,ShowReleaseDate!A:A,ShowReleaseDate!D:D)</f>
        <v>Quarter 3</v>
      </c>
    </row>
    <row r="463" spans="1:11" x14ac:dyDescent="0.2">
      <c r="A463" s="1">
        <v>81016330</v>
      </c>
      <c r="B463" s="1" t="s">
        <v>1654</v>
      </c>
      <c r="C463" s="1" t="s">
        <v>901</v>
      </c>
      <c r="D463" s="3" t="s">
        <v>393</v>
      </c>
      <c r="E463" s="3" t="s">
        <v>583</v>
      </c>
      <c r="F463" s="12" t="str">
        <f>_xlfn.XLOOKUP(A463,ShowCategory!B:B,ShowCategory!A:A)</f>
        <v>Dramas, International Movies</v>
      </c>
      <c r="G463" s="12">
        <f>_xlfn.XLOOKUP(A463,ShowRating!A:A,ShowRating!C:C)</f>
        <v>3</v>
      </c>
      <c r="H463" s="24" t="str">
        <f>_xlfn.XLOOKUP(A463,ShowRating!A:A,ShowRating!D:D)</f>
        <v>Good</v>
      </c>
      <c r="I463" s="24" t="str">
        <f>_xlfn.XLOOKUP(A463,ShowDescription!A:A,ShowDescription!B:B)</f>
        <v>A trio of friends struggles to make it through adolescence, all while hoping that bigger and better things await them.</v>
      </c>
      <c r="J463" s="28">
        <f>_xlfn.XLOOKUP(A463,ShowReleaseDate!A:A,ShowReleaseDate!B:B)</f>
        <v>43377</v>
      </c>
      <c r="K463" s="24" t="str">
        <f>_xlfn.XLOOKUP(A463,ShowReleaseDate!A:A,ShowReleaseDate!D:D)</f>
        <v>Quarter 3</v>
      </c>
    </row>
    <row r="464" spans="1:11" x14ac:dyDescent="0.2">
      <c r="A464" s="1">
        <v>70105130</v>
      </c>
      <c r="B464" s="1" t="s">
        <v>1656</v>
      </c>
      <c r="C464" s="1" t="s">
        <v>1657</v>
      </c>
      <c r="D464" s="3" t="s">
        <v>16</v>
      </c>
      <c r="E464" s="3" t="s">
        <v>364</v>
      </c>
      <c r="F464" s="12" t="str">
        <f>_xlfn.XLOOKUP(A464,ShowCategory!B:B,ShowCategory!A:A)</f>
        <v>Horror Movies, Thrillers</v>
      </c>
      <c r="G464" s="12">
        <f>_xlfn.XLOOKUP(A464,ShowRating!A:A,ShowRating!C:C)</f>
        <v>3</v>
      </c>
      <c r="H464" s="24" t="str">
        <f>_xlfn.XLOOKUP(A464,ShowRating!A:A,ShowRating!D:D)</f>
        <v>Good</v>
      </c>
      <c r="I464" s="24" t="str">
        <f>_xlfn.XLOOKUP(A464,ShowDescription!A:A,ShowDescription!B:B)</f>
        <v>A troubled teenage girl hopes to start fresh at a new school, but the horrifying truth about her past is destined to catch up with her.</v>
      </c>
      <c r="J464" s="28">
        <f>_xlfn.XLOOKUP(A464,ShowReleaseDate!A:A,ShowReleaseDate!B:B)</f>
        <v>43377</v>
      </c>
      <c r="K464" s="24" t="str">
        <f>_xlfn.XLOOKUP(A464,ShowReleaseDate!A:A,ShowReleaseDate!D:D)</f>
        <v>Quarter 3</v>
      </c>
    </row>
    <row r="465" spans="1:11" x14ac:dyDescent="0.2">
      <c r="A465" s="1">
        <v>81010662</v>
      </c>
      <c r="B465" s="1" t="s">
        <v>1659</v>
      </c>
      <c r="D465" s="3" t="s">
        <v>632</v>
      </c>
      <c r="E465" s="3" t="s">
        <v>18</v>
      </c>
      <c r="F465" s="12" t="str">
        <f>_xlfn.XLOOKUP(A465,ShowCategory!B:B,ShowCategory!A:A)</f>
        <v>Anime Series, International TV Shows, Romantic TV Shows</v>
      </c>
      <c r="G465" s="12">
        <f>_xlfn.XLOOKUP(A465,ShowRating!A:A,ShowRating!C:C)</f>
        <v>2</v>
      </c>
      <c r="H465" s="24" t="str">
        <f>_xlfn.XLOOKUP(A465,ShowRating!A:A,ShowRating!D:D)</f>
        <v>Neutral</v>
      </c>
      <c r="I465" s="24" t="str">
        <f>_xlfn.XLOOKUP(A465,ShowDescription!A:A,ShowDescription!B:B)</f>
        <v>Auto Memory Doll Violet Evergarden writes letters for people who canâ€™t, learning about her war-torn country and her own hardened heart along the way.</v>
      </c>
      <c r="J465" s="28">
        <f>_xlfn.XLOOKUP(A465,ShowReleaseDate!A:A,ShowReleaseDate!B:B)</f>
        <v>43377</v>
      </c>
      <c r="K465" s="24" t="str">
        <f>_xlfn.XLOOKUP(A465,ShowReleaseDate!A:A,ShowReleaseDate!D:D)</f>
        <v>Quarter 3</v>
      </c>
    </row>
    <row r="466" spans="1:11" ht="27.75" x14ac:dyDescent="0.2">
      <c r="A466" s="1">
        <v>80141858</v>
      </c>
      <c r="B466" s="1" t="s">
        <v>1662</v>
      </c>
      <c r="C466" s="1" t="s">
        <v>1663</v>
      </c>
      <c r="D466" s="3" t="s">
        <v>16</v>
      </c>
      <c r="E466" s="3" t="s">
        <v>1069</v>
      </c>
      <c r="F466" s="12" t="str">
        <f>_xlfn.XLOOKUP(A466,ShowCategory!B:B,ShowCategory!A:A)</f>
        <v>Children &amp; Family Movies, Comedies</v>
      </c>
      <c r="G466" s="12">
        <f>_xlfn.XLOOKUP(A466,ShowRating!A:A,ShowRating!C:C)</f>
        <v>2</v>
      </c>
      <c r="H466" s="24" t="str">
        <f>_xlfn.XLOOKUP(A466,ShowRating!A:A,ShowRating!D:D)</f>
        <v>Neutral</v>
      </c>
      <c r="I466" s="24" t="str">
        <f>_xlfn.XLOOKUP(A466,ShowDescription!A:A,ShowDescription!B:B)</f>
        <v>The scientists of Jurassic World create a captivating and terrifying new creature that loves hot dogs. But what happens when the hot dogs run out?</v>
      </c>
      <c r="J466" s="28">
        <f>_xlfn.XLOOKUP(A466,ShowReleaseDate!A:A,ShowReleaseDate!B:B)</f>
        <v>42647</v>
      </c>
      <c r="K466" s="24" t="str">
        <f>_xlfn.XLOOKUP(A466,ShowReleaseDate!A:A,ShowReleaseDate!D:D)</f>
        <v>Quarter 3</v>
      </c>
    </row>
    <row r="467" spans="1:11" ht="27.75" x14ac:dyDescent="0.2">
      <c r="A467" s="1">
        <v>81084225</v>
      </c>
      <c r="B467" s="1" t="s">
        <v>1666</v>
      </c>
      <c r="C467" s="1" t="s">
        <v>1667</v>
      </c>
      <c r="D467" s="3" t="s">
        <v>1455</v>
      </c>
      <c r="E467" s="3" t="s">
        <v>71</v>
      </c>
      <c r="F467" s="12" t="str">
        <f>_xlfn.XLOOKUP(A467,ShowCategory!B:B,ShowCategory!A:A)</f>
        <v>Stand-Up Comedy</v>
      </c>
      <c r="G467" s="12">
        <f>_xlfn.XLOOKUP(A467,ShowRating!A:A,ShowRating!C:C)</f>
        <v>3</v>
      </c>
      <c r="H467" s="24" t="str">
        <f>_xlfn.XLOOKUP(A467,ShowRating!A:A,ShowRating!D:D)</f>
        <v>Good</v>
      </c>
      <c r="I467" s="24" t="str">
        <f>_xlfn.XLOOKUP(A467,ShowDescription!A:A,ShowDescription!B:B)</f>
        <v>Argentine comedian Grego Rossello takes the stage in Buenos Aires to share his takes on modern stardom, airline dining, brotherly love and more.</v>
      </c>
      <c r="J467" s="28">
        <f>_xlfn.XLOOKUP(A467,ShowReleaseDate!A:A,ShowReleaseDate!B:B)</f>
        <v>43769</v>
      </c>
      <c r="K467" s="24" t="str">
        <f>_xlfn.XLOOKUP(A467,ShowReleaseDate!A:A,ShowReleaseDate!D:D)</f>
        <v>Quarter 3</v>
      </c>
    </row>
    <row r="468" spans="1:11" x14ac:dyDescent="0.2">
      <c r="A468" s="1">
        <v>80203920</v>
      </c>
      <c r="B468" s="1" t="s">
        <v>1670</v>
      </c>
      <c r="C468" s="1" t="s">
        <v>1671</v>
      </c>
      <c r="D468" s="3" t="s">
        <v>1246</v>
      </c>
      <c r="E468" s="3" t="s">
        <v>18</v>
      </c>
      <c r="F468" s="12" t="str">
        <f>_xlfn.XLOOKUP(A468,ShowCategory!B:B,ShowCategory!A:A)</f>
        <v>Crime TV Shows, International TV Shows, TV Action &amp; Adventure</v>
      </c>
      <c r="G468" s="12">
        <f>_xlfn.XLOOKUP(A468,ShowRating!A:A,ShowRating!C:C)</f>
        <v>5</v>
      </c>
      <c r="H468" s="24" t="str">
        <f>_xlfn.XLOOKUP(A468,ShowRating!A:A,ShowRating!D:D)</f>
        <v>Excellent</v>
      </c>
      <c r="I468" s="24" t="str">
        <f>_xlfn.XLOOKUP(A468,ShowDescription!A:A,ShowDescription!B:B)</f>
        <v>Two nefarious schemes taking place 10 years apart entangle a dauntless triad member, who must break out of prison to rescue a loved one.</v>
      </c>
      <c r="J468" s="28">
        <f>_xlfn.XLOOKUP(A468,ShowReleaseDate!A:A,ShowReleaseDate!B:B)</f>
        <v>43769</v>
      </c>
      <c r="K468" s="24" t="str">
        <f>_xlfn.XLOOKUP(A468,ShowReleaseDate!A:A,ShowReleaseDate!D:D)</f>
        <v>Quarter 3</v>
      </c>
    </row>
    <row r="469" spans="1:11" x14ac:dyDescent="0.2">
      <c r="A469" s="1">
        <v>80242051</v>
      </c>
      <c r="B469" s="1" t="s">
        <v>1673</v>
      </c>
      <c r="E469" s="3" t="s">
        <v>18</v>
      </c>
      <c r="F469" s="12" t="str">
        <f>_xlfn.XLOOKUP(A469,ShowCategory!B:B,ShowCategory!A:A)</f>
        <v>Crime TV Shows, International TV Shows, TV Dramas</v>
      </c>
      <c r="G469" s="12">
        <f>_xlfn.XLOOKUP(A469,ShowRating!A:A,ShowRating!C:C)</f>
        <v>5</v>
      </c>
      <c r="H469" s="24" t="str">
        <f>_xlfn.XLOOKUP(A469,ShowRating!A:A,ShowRating!D:D)</f>
        <v>Excellent</v>
      </c>
      <c r="I469" s="24" t="str">
        <f>_xlfn.XLOOKUP(A469,ShowDescription!A:A,ShowDescription!B:B)</f>
        <v>During a holiday stay at a hotel resort, a flight attendant encounters a wealthy, mysterious man with two different personas.</v>
      </c>
      <c r="J469" s="28">
        <f>_xlfn.XLOOKUP(A469,ShowReleaseDate!A:A,ShowReleaseDate!B:B)</f>
        <v>43769</v>
      </c>
      <c r="K469" s="24" t="str">
        <f>_xlfn.XLOOKUP(A469,ShowReleaseDate!A:A,ShowReleaseDate!D:D)</f>
        <v>Quarter 3</v>
      </c>
    </row>
    <row r="470" spans="1:11" x14ac:dyDescent="0.2">
      <c r="A470" s="1">
        <v>80199806</v>
      </c>
      <c r="B470" s="1" t="s">
        <v>1675</v>
      </c>
      <c r="C470" s="1" t="s">
        <v>1676</v>
      </c>
      <c r="D470" s="3" t="s">
        <v>1677</v>
      </c>
      <c r="E470" s="3" t="s">
        <v>220</v>
      </c>
      <c r="F470" s="12" t="str">
        <f>_xlfn.XLOOKUP(A470,ShowCategory!B:B,ShowCategory!A:A)</f>
        <v>Dramas, International Movies, Thrillers</v>
      </c>
      <c r="G470" s="12">
        <f>_xlfn.XLOOKUP(A470,ShowRating!A:A,ShowRating!C:C)</f>
        <v>3</v>
      </c>
      <c r="H470" s="24" t="str">
        <f>_xlfn.XLOOKUP(A470,ShowRating!A:A,ShowRating!D:D)</f>
        <v>Good</v>
      </c>
      <c r="I470" s="24" t="str">
        <f>_xlfn.XLOOKUP(A470,ShowDescription!A:A,ShowDescription!B:B)</f>
        <v>In 1921 Barcelona, amid unrest between anarchists and the police, a cop plays both sides to learn who stole army weapons that could ignite a civil war.</v>
      </c>
      <c r="J470" s="28">
        <f>_xlfn.XLOOKUP(A470,ShowReleaseDate!A:A,ShowReleaseDate!B:B)</f>
        <v>43404</v>
      </c>
      <c r="K470" s="24" t="str">
        <f>_xlfn.XLOOKUP(A470,ShowReleaseDate!A:A,ShowReleaseDate!D:D)</f>
        <v>Quarter 3</v>
      </c>
    </row>
    <row r="471" spans="1:11" x14ac:dyDescent="0.2">
      <c r="A471" s="1">
        <v>80084834</v>
      </c>
      <c r="B471" s="1" t="s">
        <v>1680</v>
      </c>
      <c r="C471" s="1" t="s">
        <v>1681</v>
      </c>
      <c r="D471" s="3" t="s">
        <v>1682</v>
      </c>
      <c r="E471" s="3" t="s">
        <v>1683</v>
      </c>
      <c r="F471" s="12" t="str">
        <f>_xlfn.XLOOKUP(A471,ShowCategory!B:B,ShowCategory!A:A)</f>
        <v>Dramas, International Movies</v>
      </c>
      <c r="G471" s="12">
        <f>_xlfn.XLOOKUP(A471,ShowRating!A:A,ShowRating!C:C)</f>
        <v>4</v>
      </c>
      <c r="H471" s="24" t="str">
        <f>_xlfn.XLOOKUP(A471,ShowRating!A:A,ShowRating!D:D)</f>
        <v>Very Good</v>
      </c>
      <c r="I471" s="24" t="str">
        <f>_xlfn.XLOOKUP(A471,ShowDescription!A:A,ShowDescription!B:B)</f>
        <v>Flashbacks reveal Gen. Antonio Luna's tireless fight for Filipino independence from the U.S. and his leadership in the Philippine-American War in 1899.</v>
      </c>
      <c r="J471" s="28">
        <f>_xlfn.XLOOKUP(A471,ShowReleaseDate!A:A,ShowReleaseDate!B:B)</f>
        <v>43404</v>
      </c>
      <c r="K471" s="24" t="str">
        <f>_xlfn.XLOOKUP(A471,ShowReleaseDate!A:A,ShowReleaseDate!D:D)</f>
        <v>Quarter 3</v>
      </c>
    </row>
    <row r="472" spans="1:11" ht="41.25" x14ac:dyDescent="0.2">
      <c r="A472" s="1">
        <v>80208273</v>
      </c>
      <c r="B472" s="1" t="s">
        <v>1685</v>
      </c>
      <c r="C472" s="1" t="s">
        <v>1686</v>
      </c>
      <c r="D472" s="3" t="s">
        <v>16</v>
      </c>
      <c r="E472" s="3" t="s">
        <v>733</v>
      </c>
      <c r="F472" s="12" t="str">
        <f>_xlfn.XLOOKUP(A472,ShowCategory!B:B,ShowCategory!A:A)</f>
        <v>Stand-Up Comedy</v>
      </c>
      <c r="G472" s="12">
        <f>_xlfn.XLOOKUP(A472,ShowRating!A:A,ShowRating!C:C)</f>
        <v>4</v>
      </c>
      <c r="H472" s="24" t="str">
        <f>_xlfn.XLOOKUP(A472,ShowRating!A:A,ShowRating!D:D)</f>
        <v>Very Good</v>
      </c>
      <c r="I472" s="24" t="str">
        <f>_xlfn.XLOOKUP(A472,ShowDescription!A:A,ShowDescription!B:B)</f>
        <v>Deadpan comic and self-proclaimed world champion Judah Friedlander performs over several nights in New York, explaining why America is No. 1.</v>
      </c>
      <c r="J472" s="28">
        <f>_xlfn.XLOOKUP(A472,ShowReleaseDate!A:A,ShowReleaseDate!B:B)</f>
        <v>43039</v>
      </c>
      <c r="K472" s="24" t="str">
        <f>_xlfn.XLOOKUP(A472,ShowReleaseDate!A:A,ShowReleaseDate!D:D)</f>
        <v>Quarter 3</v>
      </c>
    </row>
    <row r="473" spans="1:11" ht="27.75" x14ac:dyDescent="0.2">
      <c r="A473" s="1">
        <v>80145699</v>
      </c>
      <c r="B473" s="1" t="s">
        <v>1689</v>
      </c>
      <c r="C473" s="1" t="s">
        <v>1690</v>
      </c>
      <c r="D473" s="3" t="s">
        <v>16</v>
      </c>
      <c r="E473" s="3" t="s">
        <v>806</v>
      </c>
      <c r="F473" s="12" t="str">
        <f>_xlfn.XLOOKUP(A473,ShowCategory!B:B,ShowCategory!A:A)</f>
        <v>Documentaries</v>
      </c>
      <c r="G473" s="12">
        <f>_xlfn.XLOOKUP(A473,ShowRating!A:A,ShowRating!C:C)</f>
        <v>5</v>
      </c>
      <c r="H473" s="24" t="str">
        <f>_xlfn.XLOOKUP(A473,ShowRating!A:A,ShowRating!D:D)</f>
        <v>Excellent</v>
      </c>
      <c r="I473" s="24" t="str">
        <f>_xlfn.XLOOKUP(A473,ShowDescription!A:A,ShowDescription!B:B)</f>
        <v>Filmmaker Errol Morris probes the life, work and studio of his pal Elsa Dorfman, a Polaroid photographer who's shot luminaries and regular folk alike.</v>
      </c>
      <c r="J473" s="28">
        <f>_xlfn.XLOOKUP(A473,ShowReleaseDate!A:A,ShowReleaseDate!B:B)</f>
        <v>43039</v>
      </c>
      <c r="K473" s="24" t="str">
        <f>_xlfn.XLOOKUP(A473,ShowReleaseDate!A:A,ShowReleaseDate!D:D)</f>
        <v>Quarter 3</v>
      </c>
    </row>
    <row r="474" spans="1:11" x14ac:dyDescent="0.2">
      <c r="A474" s="1">
        <v>80204927</v>
      </c>
      <c r="B474" s="1" t="s">
        <v>1692</v>
      </c>
      <c r="D474" s="3" t="s">
        <v>1286</v>
      </c>
      <c r="E474" s="3" t="s">
        <v>18</v>
      </c>
      <c r="F474" s="12" t="str">
        <f>_xlfn.XLOOKUP(A474,ShowCategory!B:B,ShowCategory!A:A)</f>
        <v>International TV Shows, Reality TV</v>
      </c>
      <c r="G474" s="12">
        <f>_xlfn.XLOOKUP(A474,ShowRating!A:A,ShowRating!C:C)</f>
        <v>2</v>
      </c>
      <c r="H474" s="24" t="str">
        <f>_xlfn.XLOOKUP(A474,ShowRating!A:A,ShowRating!D:D)</f>
        <v>Neutral</v>
      </c>
      <c r="I474" s="24" t="str">
        <f>_xlfn.XLOOKUP(A474,ShowDescription!A:A,ShowDescription!B:B)</f>
        <v>Dessert wizard Adriano Zumbo looks for the next â€œWilly Wonkaâ€ in this tense competition that finds skilled amateurs competing for a $100,000 prize.</v>
      </c>
      <c r="J474" s="28">
        <f>_xlfn.XLOOKUP(A474,ShowReleaseDate!A:A,ShowReleaseDate!B:B)</f>
        <v>43039</v>
      </c>
      <c r="K474" s="24" t="str">
        <f>_xlfn.XLOOKUP(A474,ShowReleaseDate!A:A,ShowReleaseDate!D:D)</f>
        <v>Quarter 3</v>
      </c>
    </row>
    <row r="475" spans="1:11" x14ac:dyDescent="0.2">
      <c r="A475" s="1">
        <v>70266684</v>
      </c>
      <c r="B475" s="1" t="s">
        <v>1694</v>
      </c>
      <c r="C475" s="1" t="s">
        <v>1695</v>
      </c>
      <c r="D475" s="3" t="s">
        <v>16</v>
      </c>
      <c r="E475" s="3" t="s">
        <v>364</v>
      </c>
      <c r="F475" s="12" t="str">
        <f>_xlfn.XLOOKUP(A475,ShowCategory!B:B,ShowCategory!A:A)</f>
        <v>Horror Movies</v>
      </c>
      <c r="G475" s="12">
        <f>_xlfn.XLOOKUP(A475,ShowRating!A:A,ShowRating!C:C)</f>
        <v>3</v>
      </c>
      <c r="H475" s="24" t="str">
        <f>_xlfn.XLOOKUP(A475,ShowRating!A:A,ShowRating!D:D)</f>
        <v>Good</v>
      </c>
      <c r="I475" s="24" t="str">
        <f>_xlfn.XLOOKUP(A475,ShowDescription!A:A,ShowDescription!B:B)</f>
        <v>Opting to stay on campus over the Thanksgiving holiday, coed Justine and a handful of friends find their break violently disrupted by a sadistic gang.</v>
      </c>
      <c r="J475" s="28">
        <f>_xlfn.XLOOKUP(A475,ShowReleaseDate!A:A,ShowReleaseDate!B:B)</f>
        <v>42308</v>
      </c>
      <c r="K475" s="24" t="str">
        <f>_xlfn.XLOOKUP(A475,ShowReleaseDate!A:A,ShowReleaseDate!D:D)</f>
        <v>Quarter 3</v>
      </c>
    </row>
    <row r="476" spans="1:11" x14ac:dyDescent="0.2">
      <c r="A476" s="1">
        <v>81166978</v>
      </c>
      <c r="B476" s="1" t="s">
        <v>1698</v>
      </c>
      <c r="C476" s="1" t="s">
        <v>1699</v>
      </c>
      <c r="D476" s="3" t="s">
        <v>314</v>
      </c>
      <c r="E476" s="3" t="s">
        <v>18</v>
      </c>
      <c r="F476" s="12" t="str">
        <f>_xlfn.XLOOKUP(A476,ShowCategory!B:B,ShowCategory!A:A)</f>
        <v>International TV Shows, Korean TV Shows, Romantic TV Shows</v>
      </c>
      <c r="G476" s="12">
        <f>_xlfn.XLOOKUP(A476,ShowRating!A:A,ShowRating!C:C)</f>
        <v>2</v>
      </c>
      <c r="H476" s="24" t="str">
        <f>_xlfn.XLOOKUP(A476,ShowRating!A:A,ShowRating!D:D)</f>
        <v>Neutral</v>
      </c>
      <c r="I476" s="24" t="str">
        <f>_xlfn.XLOOKUP(A476,ShowDescription!A:A,ShowDescription!B:B)</f>
        <v>A college student with psychic abilities takes in an amnesiac ghost as his roommate â€“ who ends up helping him hunt down spooky spirits.</v>
      </c>
      <c r="J476" s="28">
        <f>_xlfn.XLOOKUP(A476,ShowReleaseDate!A:A,ShowReleaseDate!B:B)</f>
        <v>43768</v>
      </c>
      <c r="K476" s="24" t="str">
        <f>_xlfn.XLOOKUP(A476,ShowReleaseDate!A:A,ShowReleaseDate!D:D)</f>
        <v>Quarter 3</v>
      </c>
    </row>
    <row r="477" spans="1:11" x14ac:dyDescent="0.2">
      <c r="A477" s="1">
        <v>81177371</v>
      </c>
      <c r="B477" s="1" t="s">
        <v>1702</v>
      </c>
      <c r="C477" s="1" t="s">
        <v>1703</v>
      </c>
      <c r="D477" s="3" t="s">
        <v>167</v>
      </c>
      <c r="E477" s="3" t="s">
        <v>220</v>
      </c>
      <c r="F477" s="12" t="str">
        <f>_xlfn.XLOOKUP(A477,ShowCategory!B:B,ShowCategory!A:A)</f>
        <v>Dramas, International Movies, Romantic Movies</v>
      </c>
      <c r="G477" s="12">
        <f>_xlfn.XLOOKUP(A477,ShowRating!A:A,ShowRating!C:C)</f>
        <v>3</v>
      </c>
      <c r="H477" s="24" t="str">
        <f>_xlfn.XLOOKUP(A477,ShowRating!A:A,ShowRating!D:D)</f>
        <v>Good</v>
      </c>
      <c r="I477" s="24" t="str">
        <f>_xlfn.XLOOKUP(A477,ShowDescription!A:A,ShowDescription!B:B)</f>
        <v>In the early 1990s, the love between a cassette shop owner and a traveling circus performer challenges caste barriers and disapproving parents.</v>
      </c>
      <c r="J477" s="28">
        <f>_xlfn.XLOOKUP(A477,ShowReleaseDate!A:A,ShowReleaseDate!B:B)</f>
        <v>43768</v>
      </c>
      <c r="K477" s="24" t="str">
        <f>_xlfn.XLOOKUP(A477,ShowReleaseDate!A:A,ShowReleaseDate!D:D)</f>
        <v>Quarter 3</v>
      </c>
    </row>
    <row r="478" spans="1:11" x14ac:dyDescent="0.2">
      <c r="A478" s="1">
        <v>81167029</v>
      </c>
      <c r="B478" s="1" t="s">
        <v>1705</v>
      </c>
      <c r="D478" s="3" t="s">
        <v>314</v>
      </c>
      <c r="E478" s="3" t="s">
        <v>18</v>
      </c>
      <c r="F478" s="12" t="str">
        <f>_xlfn.XLOOKUP(A478,ShowCategory!B:B,ShowCategory!A:A)</f>
        <v>International TV Shows, Korean TV Shows, Romantic TV Shows</v>
      </c>
      <c r="G478" s="12">
        <f>_xlfn.XLOOKUP(A478,ShowRating!A:A,ShowRating!C:C)</f>
        <v>2</v>
      </c>
      <c r="H478" s="24" t="str">
        <f>_xlfn.XLOOKUP(A478,ShowRating!A:A,ShowRating!D:D)</f>
        <v>Neutral</v>
      </c>
      <c r="I478" s="24" t="str">
        <f>_xlfn.XLOOKUP(A478,ShowDescription!A:A,ShowDescription!B:B)</f>
        <v>The head of a real estate firm with the ability to travel through time by taking the subway marries a photographer to try and change his future.</v>
      </c>
      <c r="J478" s="28">
        <f>_xlfn.XLOOKUP(A478,ShowReleaseDate!A:A,ShowReleaseDate!B:B)</f>
        <v>43768</v>
      </c>
      <c r="K478" s="24" t="str">
        <f>_xlfn.XLOOKUP(A478,ShowReleaseDate!A:A,ShowReleaseDate!D:D)</f>
        <v>Quarter 3</v>
      </c>
    </row>
    <row r="479" spans="1:11" x14ac:dyDescent="0.2">
      <c r="A479" s="1">
        <v>81142594</v>
      </c>
      <c r="B479" s="1" t="s">
        <v>1707</v>
      </c>
      <c r="E479" s="3" t="s">
        <v>18</v>
      </c>
      <c r="F479" s="12" t="str">
        <f>_xlfn.XLOOKUP(A479,ShowCategory!B:B,ShowCategory!A:A)</f>
        <v>Crime TV Shows, International TV Shows, TV Dramas</v>
      </c>
      <c r="G479" s="12">
        <f>_xlfn.XLOOKUP(A479,ShowRating!A:A,ShowRating!C:C)</f>
        <v>4</v>
      </c>
      <c r="H479" s="24" t="str">
        <f>_xlfn.XLOOKUP(A479,ShowRating!A:A,ShowRating!D:D)</f>
        <v>Very Good</v>
      </c>
      <c r="I479" s="24" t="str">
        <f>_xlfn.XLOOKUP(A479,ShowDescription!A:A,ShowDescription!B:B)</f>
        <v>A detective finds himself 30 years in the future and must solve a string of grisly crimes before he can return to the past.</v>
      </c>
      <c r="J479" s="28">
        <f>_xlfn.XLOOKUP(A479,ShowReleaseDate!A:A,ShowReleaseDate!B:B)</f>
        <v>43768</v>
      </c>
      <c r="K479" s="24" t="str">
        <f>_xlfn.XLOOKUP(A479,ShowReleaseDate!A:A,ShowReleaseDate!D:D)</f>
        <v>Quarter 3</v>
      </c>
    </row>
    <row r="480" spans="1:11" x14ac:dyDescent="0.2">
      <c r="A480" s="1">
        <v>70067230</v>
      </c>
      <c r="B480" s="1" t="s">
        <v>1709</v>
      </c>
      <c r="C480" s="1" t="s">
        <v>1271</v>
      </c>
      <c r="D480" s="3" t="s">
        <v>167</v>
      </c>
      <c r="E480" s="3" t="s">
        <v>223</v>
      </c>
      <c r="F480" s="12" t="str">
        <f>_xlfn.XLOOKUP(A480,ShowCategory!B:B,ShowCategory!A:A)</f>
        <v>Dramas, Independent Movies, International Movies</v>
      </c>
      <c r="G480" s="12">
        <f>_xlfn.XLOOKUP(A480,ShowRating!A:A,ShowRating!C:C)</f>
        <v>4</v>
      </c>
      <c r="H480" s="24" t="str">
        <f>_xlfn.XLOOKUP(A480,ShowRating!A:A,ShowRating!D:D)</f>
        <v>Very Good</v>
      </c>
      <c r="I480" s="24" t="str">
        <f>_xlfn.XLOOKUP(A480,ShowDescription!A:A,ShowDescription!B:B)</f>
        <v>After being diagnosed HIV-positive, a champion swimmer is disowned and harassed by all except his loving sister and loyal boyfriend.</v>
      </c>
      <c r="J480" s="28">
        <f>_xlfn.XLOOKUP(A480,ShowReleaseDate!A:A,ShowReleaseDate!B:B)</f>
        <v>43403</v>
      </c>
      <c r="K480" s="24" t="str">
        <f>_xlfn.XLOOKUP(A480,ShowReleaseDate!A:A,ShowReleaseDate!D:D)</f>
        <v>Quarter 3</v>
      </c>
    </row>
    <row r="481" spans="1:11" ht="27.75" x14ac:dyDescent="0.2">
      <c r="A481" s="1">
        <v>80207446</v>
      </c>
      <c r="B481" s="1" t="s">
        <v>1712</v>
      </c>
      <c r="C481" s="1" t="s">
        <v>1713</v>
      </c>
      <c r="D481" s="3" t="s">
        <v>167</v>
      </c>
      <c r="E481" s="3" t="s">
        <v>216</v>
      </c>
      <c r="F481" s="12" t="str">
        <f>_xlfn.XLOOKUP(A481,ShowCategory!B:B,ShowCategory!A:A)</f>
        <v>Dramas, International Movies</v>
      </c>
      <c r="G481" s="12">
        <f>_xlfn.XLOOKUP(A481,ShowRating!A:A,ShowRating!C:C)</f>
        <v>4</v>
      </c>
      <c r="H481" s="24" t="str">
        <f>_xlfn.XLOOKUP(A481,ShowRating!A:A,ShowRating!D:D)</f>
        <v>Very Good</v>
      </c>
      <c r="I481" s="24" t="str">
        <f>_xlfn.XLOOKUP(A481,ShowDescription!A:A,ShowDescription!B:B)</f>
        <v>A Hindu boy's feelings for a Muslim girl expose the tensions between their two communities and open the door to chaos and violence.</v>
      </c>
      <c r="J481" s="28">
        <f>_xlfn.XLOOKUP(A481,ShowReleaseDate!A:A,ShowReleaseDate!B:B)</f>
        <v>43403</v>
      </c>
      <c r="K481" s="24" t="str">
        <f>_xlfn.XLOOKUP(A481,ShowReleaseDate!A:A,ShowReleaseDate!D:D)</f>
        <v>Quarter 3</v>
      </c>
    </row>
    <row r="482" spans="1:11" x14ac:dyDescent="0.2">
      <c r="A482" s="1">
        <v>80207447</v>
      </c>
      <c r="B482" s="1" t="s">
        <v>1715</v>
      </c>
      <c r="C482" s="1" t="s">
        <v>1716</v>
      </c>
      <c r="D482" s="3" t="s">
        <v>167</v>
      </c>
      <c r="E482" s="3" t="s">
        <v>1035</v>
      </c>
      <c r="F482" s="12" t="str">
        <f>_xlfn.XLOOKUP(A482,ShowCategory!B:B,ShowCategory!A:A)</f>
        <v>Dramas, Independent Movies, International Movies</v>
      </c>
      <c r="G482" s="12">
        <f>_xlfn.XLOOKUP(A482,ShowRating!A:A,ShowRating!C:C)</f>
        <v>2</v>
      </c>
      <c r="H482" s="24" t="str">
        <f>_xlfn.XLOOKUP(A482,ShowRating!A:A,ShowRating!D:D)</f>
        <v>Neutral</v>
      </c>
      <c r="I482" s="24" t="str">
        <f>_xlfn.XLOOKUP(A482,ShowDescription!A:A,ShowDescription!B:B)</f>
        <v>A principled mathematics teacher is shocked to discover that his grandson used unethical means to achieve academic success.</v>
      </c>
      <c r="J482" s="28">
        <f>_xlfn.XLOOKUP(A482,ShowReleaseDate!A:A,ShowReleaseDate!B:B)</f>
        <v>43403</v>
      </c>
      <c r="K482" s="24" t="str">
        <f>_xlfn.XLOOKUP(A482,ShowReleaseDate!A:A,ShowReleaseDate!D:D)</f>
        <v>Quarter 3</v>
      </c>
    </row>
    <row r="483" spans="1:11" x14ac:dyDescent="0.2">
      <c r="A483" s="1">
        <v>80987753</v>
      </c>
      <c r="B483" s="1" t="s">
        <v>1718</v>
      </c>
      <c r="E483" s="3" t="s">
        <v>18</v>
      </c>
      <c r="F483" s="12" t="str">
        <f>_xlfn.XLOOKUP(A483,ShowCategory!B:B,ShowCategory!A:A)</f>
        <v>Stand-Up Comedy &amp; Talk Shows, TV Comedies</v>
      </c>
      <c r="G483" s="12">
        <f>_xlfn.XLOOKUP(A483,ShowRating!A:A,ShowRating!C:C)</f>
        <v>3</v>
      </c>
      <c r="H483" s="24" t="str">
        <f>_xlfn.XLOOKUP(A483,ShowRating!A:A,ShowRating!D:D)</f>
        <v>Good</v>
      </c>
      <c r="I483" s="24" t="str">
        <f>_xlfn.XLOOKUP(A483,ShowDescription!A:A,ShowDescription!B:B)</f>
        <v>Six stand-ups explore the coarse and salacious side of comedy in this series of half-hour specials. For mature audiences.</v>
      </c>
      <c r="J483" s="28">
        <f>_xlfn.XLOOKUP(A483,ShowReleaseDate!A:A,ShowReleaseDate!B:B)</f>
        <v>43403</v>
      </c>
      <c r="K483" s="24" t="str">
        <f>_xlfn.XLOOKUP(A483,ShowReleaseDate!A:A,ShowReleaseDate!D:D)</f>
        <v>Quarter 3</v>
      </c>
    </row>
    <row r="484" spans="1:11" x14ac:dyDescent="0.2">
      <c r="A484" s="1">
        <v>81016324</v>
      </c>
      <c r="B484" s="1" t="s">
        <v>1720</v>
      </c>
      <c r="C484" s="1" t="s">
        <v>901</v>
      </c>
      <c r="D484" s="3" t="s">
        <v>393</v>
      </c>
      <c r="E484" s="3" t="s">
        <v>5</v>
      </c>
      <c r="F484" s="12" t="str">
        <f>_xlfn.XLOOKUP(A484,ShowCategory!B:B,ShowCategory!A:A)</f>
        <v>Dramas, International Movies</v>
      </c>
      <c r="G484" s="12">
        <f>_xlfn.XLOOKUP(A484,ShowRating!A:A,ShowRating!C:C)</f>
        <v>5</v>
      </c>
      <c r="H484" s="24" t="str">
        <f>_xlfn.XLOOKUP(A484,ShowRating!A:A,ShowRating!D:D)</f>
        <v>Excellent</v>
      </c>
      <c r="I484" s="24" t="str">
        <f>_xlfn.XLOOKUP(A484,ShowDescription!A:A,ShowDescription!B:B)</f>
        <v>An idealistic young woman travels to the jungles of Indonesia to teach literacy â€“ and much more â€“ to local children.</v>
      </c>
      <c r="J484" s="28">
        <f>_xlfn.XLOOKUP(A484,ShowReleaseDate!A:A,ShowReleaseDate!B:B)</f>
        <v>43403</v>
      </c>
      <c r="K484" s="24" t="str">
        <f>_xlfn.XLOOKUP(A484,ShowReleaseDate!A:A,ShowReleaseDate!D:D)</f>
        <v>Quarter 3</v>
      </c>
    </row>
    <row r="485" spans="1:11" x14ac:dyDescent="0.2">
      <c r="A485" s="1">
        <v>80192097</v>
      </c>
      <c r="B485" s="1" t="s">
        <v>1722</v>
      </c>
      <c r="C485" s="1" t="s">
        <v>1723</v>
      </c>
      <c r="D485" s="3" t="s">
        <v>16</v>
      </c>
      <c r="E485" s="3" t="s">
        <v>471</v>
      </c>
      <c r="F485" s="12" t="str">
        <f>_xlfn.XLOOKUP(A485,ShowCategory!B:B,ShowCategory!A:A)</f>
        <v>Dramas, Romantic Movies, Sports Movies</v>
      </c>
      <c r="G485" s="12">
        <f>_xlfn.XLOOKUP(A485,ShowRating!A:A,ShowRating!C:C)</f>
        <v>4</v>
      </c>
      <c r="H485" s="24" t="str">
        <f>_xlfn.XLOOKUP(A485,ShowRating!A:A,ShowRating!D:D)</f>
        <v>Very Good</v>
      </c>
      <c r="I485" s="24" t="str">
        <f>_xlfn.XLOOKUP(A485,ShowDescription!A:A,ShowDescription!B:B)</f>
        <v>The arrival of an enigmatic struggling musician in Malibu shakes the ground beneath the feet of a teenage girl and her surfer boyfriend.</v>
      </c>
      <c r="J485" s="28">
        <f>_xlfn.XLOOKUP(A485,ShowReleaseDate!A:A,ShowReleaseDate!B:B)</f>
        <v>43038</v>
      </c>
      <c r="K485" s="24" t="str">
        <f>_xlfn.XLOOKUP(A485,ShowReleaseDate!A:A,ShowReleaseDate!D:D)</f>
        <v>Quarter 3</v>
      </c>
    </row>
    <row r="486" spans="1:11" x14ac:dyDescent="0.2">
      <c r="A486" s="1">
        <v>70185045</v>
      </c>
      <c r="B486" s="1" t="s">
        <v>1727</v>
      </c>
      <c r="C486" s="1" t="s">
        <v>1728</v>
      </c>
      <c r="D486" s="3" t="s">
        <v>16</v>
      </c>
      <c r="E486" s="3" t="s">
        <v>96</v>
      </c>
      <c r="F486" s="12" t="str">
        <f>_xlfn.XLOOKUP(A486,ShowCategory!B:B,ShowCategory!A:A)</f>
        <v>Documentaries</v>
      </c>
      <c r="G486" s="12">
        <f>_xlfn.XLOOKUP(A486,ShowRating!A:A,ShowRating!C:C)</f>
        <v>3</v>
      </c>
      <c r="H486" s="24" t="str">
        <f>_xlfn.XLOOKUP(A486,ShowRating!A:A,ShowRating!D:D)</f>
        <v>Good</v>
      </c>
      <c r="I486" s="24" t="str">
        <f>_xlfn.XLOOKUP(A486,ShowDescription!A:A,ShowDescription!B:B)</f>
        <v>According to the research of two food scientists, the popularity of processed foods has led to epidemic rates of obesity, diabetes and other diseases.</v>
      </c>
      <c r="J486" s="28">
        <f>_xlfn.XLOOKUP(A486,ShowReleaseDate!A:A,ShowReleaseDate!B:B)</f>
        <v>43741</v>
      </c>
      <c r="K486" s="24" t="str">
        <f>_xlfn.XLOOKUP(A486,ShowReleaseDate!A:A,ShowReleaseDate!D:D)</f>
        <v>Quarter 3</v>
      </c>
    </row>
    <row r="487" spans="1:11" x14ac:dyDescent="0.2">
      <c r="A487" s="1">
        <v>80217066</v>
      </c>
      <c r="B487" s="1" t="s">
        <v>1731</v>
      </c>
      <c r="D487" s="3" t="s">
        <v>16</v>
      </c>
      <c r="E487" s="3" t="s">
        <v>18</v>
      </c>
      <c r="F487" s="12" t="str">
        <f>_xlfn.XLOOKUP(A487,ShowCategory!B:B,ShowCategory!A:A)</f>
        <v>Anime Series, Crime TV Shows</v>
      </c>
      <c r="G487" s="12">
        <f>_xlfn.XLOOKUP(A487,ShowRating!A:A,ShowRating!C:C)</f>
        <v>5</v>
      </c>
      <c r="H487" s="24" t="str">
        <f>_xlfn.XLOOKUP(A487,ShowRating!A:A,ShowRating!D:D)</f>
        <v>Excellent</v>
      </c>
      <c r="I487" s="24" t="str">
        <f>_xlfn.XLOOKUP(A487,ShowDescription!A:A,ShowDescription!B:B)</f>
        <v>Orphans raised by a martial arts master are plunged into a mystery involving demonic powers, drug cartels, ancient rituals and blood sacrifice.</v>
      </c>
      <c r="J487" s="28">
        <f>_xlfn.XLOOKUP(A487,ShowReleaseDate!A:A,ShowReleaseDate!B:B)</f>
        <v>43741</v>
      </c>
      <c r="K487" s="24" t="str">
        <f>_xlfn.XLOOKUP(A487,ShowReleaseDate!A:A,ShowReleaseDate!D:D)</f>
        <v>Quarter 3</v>
      </c>
    </row>
    <row r="488" spans="1:11" x14ac:dyDescent="0.2">
      <c r="A488" s="1">
        <v>70002129</v>
      </c>
      <c r="B488" s="1" t="s">
        <v>1734</v>
      </c>
      <c r="C488" s="1" t="s">
        <v>1735</v>
      </c>
      <c r="D488" s="3" t="s">
        <v>16</v>
      </c>
      <c r="E488" s="3" t="s">
        <v>1069</v>
      </c>
      <c r="F488" s="12" t="str">
        <f>_xlfn.XLOOKUP(A488,ShowCategory!B:B,ShowCategory!A:A)</f>
        <v>Children &amp; Family Movies</v>
      </c>
      <c r="G488" s="12">
        <f>_xlfn.XLOOKUP(A488,ShowRating!A:A,ShowRating!C:C)</f>
        <v>4</v>
      </c>
      <c r="H488" s="24" t="str">
        <f>_xlfn.XLOOKUP(A488,ShowRating!A:A,ShowRating!D:D)</f>
        <v>Very Good</v>
      </c>
      <c r="I488" s="24" t="str">
        <f>_xlfn.XLOOKUP(A488,ShowDescription!A:A,ShowDescription!B:B)</f>
        <v>While on a press tour, Benji goes behind the scenes of Santa's workshop. But Santa has a devastating secret, so it's up to Benji to save Christmas.</v>
      </c>
      <c r="J488" s="28">
        <f>_xlfn.XLOOKUP(A488,ShowReleaseDate!A:A,ShowReleaseDate!B:B)</f>
        <v>43376</v>
      </c>
      <c r="K488" s="24" t="str">
        <f>_xlfn.XLOOKUP(A488,ShowReleaseDate!A:A,ShowReleaseDate!D:D)</f>
        <v>Quarter 3</v>
      </c>
    </row>
    <row r="489" spans="1:11" x14ac:dyDescent="0.2">
      <c r="A489" s="1">
        <v>80191963</v>
      </c>
      <c r="B489" s="1" t="s">
        <v>1738</v>
      </c>
      <c r="C489" s="1" t="s">
        <v>1739</v>
      </c>
      <c r="D489" s="3" t="s">
        <v>1740</v>
      </c>
      <c r="E489" s="3" t="s">
        <v>583</v>
      </c>
      <c r="F489" s="12" t="str">
        <f>_xlfn.XLOOKUP(A489,ShowCategory!B:B,ShowCategory!A:A)</f>
        <v>Dramas, International Movies</v>
      </c>
      <c r="G489" s="12">
        <f>_xlfn.XLOOKUP(A489,ShowRating!A:A,ShowRating!C:C)</f>
        <v>2</v>
      </c>
      <c r="H489" s="24" t="str">
        <f>_xlfn.XLOOKUP(A489,ShowRating!A:A,ShowRating!D:D)</f>
        <v>Neutral</v>
      </c>
      <c r="I489" s="24" t="str">
        <f>_xlfn.XLOOKUP(A489,ShowDescription!A:A,ShowDescription!B:B)</f>
        <v>After being exiled to England as a child, a Punjabi prince struggles to return to his homeland and his Sikh faith in this historical drama.</v>
      </c>
      <c r="J489" s="28">
        <f>_xlfn.XLOOKUP(A489,ShowReleaseDate!A:A,ShowReleaseDate!B:B)</f>
        <v>43376</v>
      </c>
      <c r="K489" s="24" t="str">
        <f>_xlfn.XLOOKUP(A489,ShowReleaseDate!A:A,ShowReleaseDate!D:D)</f>
        <v>Quarter 3</v>
      </c>
    </row>
    <row r="490" spans="1:11" x14ac:dyDescent="0.2">
      <c r="A490" s="1">
        <v>80218099</v>
      </c>
      <c r="B490" s="1" t="s">
        <v>1742</v>
      </c>
      <c r="C490" s="1" t="s">
        <v>1743</v>
      </c>
      <c r="D490" s="3" t="s">
        <v>16</v>
      </c>
      <c r="E490" s="3" t="s">
        <v>260</v>
      </c>
      <c r="F490" s="12" t="str">
        <f>_xlfn.XLOOKUP(A490,ShowCategory!B:B,ShowCategory!A:A)</f>
        <v>Horror Movies</v>
      </c>
      <c r="G490" s="12">
        <f>_xlfn.XLOOKUP(A490,ShowRating!A:A,ShowRating!C:C)</f>
        <v>4</v>
      </c>
      <c r="H490" s="24" t="str">
        <f>_xlfn.XLOOKUP(A490,ShowRating!A:A,ShowRating!D:D)</f>
        <v>Very Good</v>
      </c>
      <c r="I490" s="24" t="str">
        <f>_xlfn.XLOOKUP(A490,ShowDescription!A:A,ShowDescription!B:B)</f>
        <v>A game of "Truth or Dare" among college friends on spring break turns deadly when a demon seems determined to use it to kill them all.</v>
      </c>
      <c r="J490" s="28">
        <f>_xlfn.XLOOKUP(A490,ShowReleaseDate!A:A,ShowReleaseDate!B:B)</f>
        <v>43376</v>
      </c>
      <c r="K490" s="24" t="str">
        <f>_xlfn.XLOOKUP(A490,ShowReleaseDate!A:A,ShowReleaseDate!D:D)</f>
        <v>Quarter 3</v>
      </c>
    </row>
    <row r="491" spans="1:11" x14ac:dyDescent="0.2">
      <c r="A491" s="1">
        <v>80199767</v>
      </c>
      <c r="B491" s="1" t="s">
        <v>1745</v>
      </c>
      <c r="C491" s="1" t="s">
        <v>1746</v>
      </c>
      <c r="D491" s="3" t="s">
        <v>16</v>
      </c>
      <c r="E491" s="3" t="s">
        <v>5</v>
      </c>
      <c r="F491" s="12" t="str">
        <f>_xlfn.XLOOKUP(A491,ShowCategory!B:B,ShowCategory!A:A)</f>
        <v>Horror Movies</v>
      </c>
      <c r="G491" s="12">
        <f>_xlfn.XLOOKUP(A491,ShowRating!A:A,ShowRating!C:C)</f>
        <v>4</v>
      </c>
      <c r="H491" s="24" t="str">
        <f>_xlfn.XLOOKUP(A491,ShowRating!A:A,ShowRating!D:D)</f>
        <v>Very Good</v>
      </c>
      <c r="I491" s="24" t="str">
        <f>_xlfn.XLOOKUP(A491,ShowDescription!A:A,ShowDescription!B:B)</f>
        <v>Following a string of murders in the asylum where she's confined, Nica Pierce begins to wonder whether Chucky is real after all.</v>
      </c>
      <c r="J491" s="28">
        <f>_xlfn.XLOOKUP(A491,ShowReleaseDate!A:A,ShowReleaseDate!B:B)</f>
        <v>43011</v>
      </c>
      <c r="K491" s="24" t="str">
        <f>_xlfn.XLOOKUP(A491,ShowReleaseDate!A:A,ShowReleaseDate!D:D)</f>
        <v>Quarter 3</v>
      </c>
    </row>
    <row r="492" spans="1:11" ht="27.75" x14ac:dyDescent="0.2">
      <c r="A492" s="1">
        <v>80191665</v>
      </c>
      <c r="B492" s="1" t="s">
        <v>1749</v>
      </c>
      <c r="C492" s="1" t="s">
        <v>1750</v>
      </c>
      <c r="D492" s="3" t="s">
        <v>16</v>
      </c>
      <c r="E492" s="3" t="s">
        <v>1751</v>
      </c>
      <c r="F492" s="12" t="str">
        <f>_xlfn.XLOOKUP(A492,ShowCategory!B:B,ShowCategory!A:A)</f>
        <v>Stand-Up Comedy</v>
      </c>
      <c r="G492" s="12">
        <f>_xlfn.XLOOKUP(A492,ShowRating!A:A,ShowRating!C:C)</f>
        <v>2</v>
      </c>
      <c r="H492" s="24" t="str">
        <f>_xlfn.XLOOKUP(A492,ShowRating!A:A,ShowRating!D:D)</f>
        <v>Neutral</v>
      </c>
      <c r="I492" s="24" t="str">
        <f>_xlfn.XLOOKUP(A492,ShowDescription!A:A,ShowDescription!B:B)</f>
        <v>Raunchy country comic and musician Rodney Carrington jokes and sings about life in his 40s, poking fun at sex, relationships and gaining weight.</v>
      </c>
      <c r="J492" s="28">
        <f>_xlfn.XLOOKUP(A492,ShowReleaseDate!A:A,ShowReleaseDate!B:B)</f>
        <v>43011</v>
      </c>
      <c r="K492" s="24" t="str">
        <f>_xlfn.XLOOKUP(A492,ShowReleaseDate!A:A,ShowReleaseDate!D:D)</f>
        <v>Quarter 3</v>
      </c>
    </row>
    <row r="493" spans="1:11" x14ac:dyDescent="0.2">
      <c r="A493" s="1">
        <v>80161921</v>
      </c>
      <c r="B493" s="1" t="s">
        <v>1753</v>
      </c>
      <c r="C493" s="1" t="s">
        <v>1754</v>
      </c>
      <c r="D493" s="3" t="s">
        <v>16</v>
      </c>
      <c r="E493" s="3" t="s">
        <v>325</v>
      </c>
      <c r="F493" s="12" t="str">
        <f>_xlfn.XLOOKUP(A493,ShowCategory!B:B,ShowCategory!A:A)</f>
        <v>Action &amp; Adventure</v>
      </c>
      <c r="G493" s="12">
        <f>_xlfn.XLOOKUP(A493,ShowRating!A:A,ShowRating!C:C)</f>
        <v>5</v>
      </c>
      <c r="H493" s="24" t="str">
        <f>_xlfn.XLOOKUP(A493,ShowRating!A:A,ShowRating!D:D)</f>
        <v>Excellent</v>
      </c>
      <c r="I493" s="24" t="str">
        <f>_xlfn.XLOOKUP(A493,ShowDescription!A:A,ShowDescription!B:B)</f>
        <v>After taking a job as a mall security guard, a former Marine steps up to protect a young girl who's being hunted by heavily armed mercenaries.</v>
      </c>
      <c r="J493" s="28">
        <f>_xlfn.XLOOKUP(A493,ShowReleaseDate!A:A,ShowReleaseDate!B:B)</f>
        <v>43011</v>
      </c>
      <c r="K493" s="24" t="str">
        <f>_xlfn.XLOOKUP(A493,ShowReleaseDate!A:A,ShowReleaseDate!D:D)</f>
        <v>Quarter 3</v>
      </c>
    </row>
    <row r="494" spans="1:11" x14ac:dyDescent="0.2">
      <c r="A494" s="1">
        <v>81148672</v>
      </c>
      <c r="B494" s="1" t="s">
        <v>1756</v>
      </c>
      <c r="C494" s="1" t="s">
        <v>1757</v>
      </c>
      <c r="D494" s="3" t="s">
        <v>16</v>
      </c>
      <c r="E494" s="3" t="s">
        <v>646</v>
      </c>
      <c r="F494" s="12" t="str">
        <f>_xlfn.XLOOKUP(A494,ShowCategory!B:B,ShowCategory!A:A)</f>
        <v>Stand-Up Comedy</v>
      </c>
      <c r="G494" s="12">
        <f>_xlfn.XLOOKUP(A494,ShowRating!A:A,ShowRating!C:C)</f>
        <v>2</v>
      </c>
      <c r="H494" s="24" t="str">
        <f>_xlfn.XLOOKUP(A494,ShowRating!A:A,ShowRating!D:D)</f>
        <v>Neutral</v>
      </c>
      <c r="I494" s="24" t="str">
        <f>_xlfn.XLOOKUP(A494,ShowDescription!A:A,ShowDescription!B:B)</f>
        <v>In his first stand-up special, Arsenio Hall discusses getting older, the changing times and culture, social issues and even bothersome baby toes.</v>
      </c>
      <c r="J494" s="28">
        <f>_xlfn.XLOOKUP(A494,ShowReleaseDate!A:A,ShowReleaseDate!B:B)</f>
        <v>43767</v>
      </c>
      <c r="K494" s="24" t="str">
        <f>_xlfn.XLOOKUP(A494,ShowReleaseDate!A:A,ShowReleaseDate!D:D)</f>
        <v>Quarter 3</v>
      </c>
    </row>
    <row r="495" spans="1:11" x14ac:dyDescent="0.2">
      <c r="A495" s="1">
        <v>81169914</v>
      </c>
      <c r="B495" s="1" t="s">
        <v>1760</v>
      </c>
      <c r="D495" s="3" t="s">
        <v>16</v>
      </c>
      <c r="E495" s="3" t="s">
        <v>18</v>
      </c>
      <c r="F495" s="12" t="str">
        <f>_xlfn.XLOOKUP(A495,ShowCategory!B:B,ShowCategory!A:A)</f>
        <v>Docuseries</v>
      </c>
      <c r="G495" s="12">
        <f>_xlfn.XLOOKUP(A495,ShowRating!A:A,ShowRating!C:C)</f>
        <v>4</v>
      </c>
      <c r="H495" s="24" t="str">
        <f>_xlfn.XLOOKUP(A495,ShowRating!A:A,ShowRating!D:D)</f>
        <v>Very Good</v>
      </c>
      <c r="I495" s="24" t="str">
        <f>_xlfn.XLOOKUP(A495,ShowDescription!A:A,ShowDescription!B:B)</f>
        <v>In a talk show straight from the heart, actor and producer Reese Witherspoon visits with groundbreaking women to discuss their inspiring journeys.</v>
      </c>
      <c r="J495" s="28">
        <f>_xlfn.XLOOKUP(A495,ShowReleaseDate!A:A,ShowReleaseDate!B:B)</f>
        <v>43767</v>
      </c>
      <c r="K495" s="24" t="str">
        <f>_xlfn.XLOOKUP(A495,ShowReleaseDate!A:A,ShowReleaseDate!D:D)</f>
        <v>Quarter 3</v>
      </c>
    </row>
    <row r="496" spans="1:11" ht="41.25" x14ac:dyDescent="0.2">
      <c r="A496" s="1">
        <v>81211714</v>
      </c>
      <c r="B496" s="1" t="s">
        <v>1762</v>
      </c>
      <c r="D496" s="3" t="s">
        <v>16</v>
      </c>
      <c r="E496" s="3" t="s">
        <v>1763</v>
      </c>
      <c r="F496" s="12" t="str">
        <f>_xlfn.XLOOKUP(A496,ShowCategory!B:B,ShowCategory!A:A)</f>
        <v>Documentaries, International Movies</v>
      </c>
      <c r="G496" s="12">
        <f>_xlfn.XLOOKUP(A496,ShowRating!A:A,ShowRating!C:C)</f>
        <v>4</v>
      </c>
      <c r="H496" s="24" t="str">
        <f>_xlfn.XLOOKUP(A496,ShowRating!A:A,ShowRating!D:D)</f>
        <v>Very Good</v>
      </c>
      <c r="I496" s="24" t="str">
        <f>_xlfn.XLOOKUP(A496,ShowDescription!A:A,ShowDescription!B:B)</f>
        <v>Aaron Paul, Vince Gilligan and other cast members, producers and crew share stories and footage from the making of "El Camino."</v>
      </c>
      <c r="J496" s="28">
        <f>_xlfn.XLOOKUP(A496,ShowReleaseDate!A:A,ShowReleaseDate!B:B)</f>
        <v>43767</v>
      </c>
      <c r="K496" s="24" t="str">
        <f>_xlfn.XLOOKUP(A496,ShowReleaseDate!A:A,ShowReleaseDate!D:D)</f>
        <v>Quarter 3</v>
      </c>
    </row>
    <row r="497" spans="1:11" ht="27.75" x14ac:dyDescent="0.2">
      <c r="A497" s="1">
        <v>80224362</v>
      </c>
      <c r="B497" s="1" t="s">
        <v>1765</v>
      </c>
      <c r="C497" s="1" t="s">
        <v>1766</v>
      </c>
      <c r="D497" s="3" t="s">
        <v>1767</v>
      </c>
      <c r="E497" s="3" t="s">
        <v>568</v>
      </c>
      <c r="F497" s="12" t="str">
        <f>_xlfn.XLOOKUP(A497,ShowCategory!B:B,ShowCategory!A:A)</f>
        <v>Dramas</v>
      </c>
      <c r="G497" s="12">
        <f>_xlfn.XLOOKUP(A497,ShowRating!A:A,ShowRating!C:C)</f>
        <v>4</v>
      </c>
      <c r="H497" s="24" t="str">
        <f>_xlfn.XLOOKUP(A497,ShowRating!A:A,ShowRating!D:D)</f>
        <v>Very Good</v>
      </c>
      <c r="I497" s="24" t="str">
        <f>_xlfn.XLOOKUP(A497,ShowDescription!A:A,ShowDescription!B:B)</f>
        <v>A foster mom and her houseful of kids befriend a bitter neighbor after the Rodney King verdict is handed down in 1992 Los Angeles.</v>
      </c>
      <c r="J497" s="28">
        <f>_xlfn.XLOOKUP(A497,ShowReleaseDate!A:A,ShowReleaseDate!B:B)</f>
        <v>43402</v>
      </c>
      <c r="K497" s="24" t="str">
        <f>_xlfn.XLOOKUP(A497,ShowReleaseDate!A:A,ShowReleaseDate!D:D)</f>
        <v>Quarter 3</v>
      </c>
    </row>
    <row r="498" spans="1:11" x14ac:dyDescent="0.2">
      <c r="A498" s="1">
        <v>80092857</v>
      </c>
      <c r="B498" s="1" t="s">
        <v>1770</v>
      </c>
      <c r="C498" s="1" t="s">
        <v>1771</v>
      </c>
      <c r="D498" s="3" t="s">
        <v>259</v>
      </c>
      <c r="E498" s="3" t="s">
        <v>325</v>
      </c>
      <c r="F498" s="12" t="str">
        <f>_xlfn.XLOOKUP(A498,ShowCategory!B:B,ShowCategory!A:A)</f>
        <v>Children &amp; Family Movies, Comedies</v>
      </c>
      <c r="G498" s="12">
        <f>_xlfn.XLOOKUP(A498,ShowRating!A:A,ShowRating!C:C)</f>
        <v>3</v>
      </c>
      <c r="H498" s="24" t="str">
        <f>_xlfn.XLOOKUP(A498,ShowRating!A:A,ShowRating!D:D)</f>
        <v>Good</v>
      </c>
      <c r="I498" s="24" t="str">
        <f>_xlfn.XLOOKUP(A498,ShowDescription!A:A,ShowDescription!B:B)</f>
        <v>After a singing pup with big dreams of stardom gets dognapped and escapes with a friend's help, her journey home is a fun, music-filled adventure.</v>
      </c>
      <c r="J498" s="28">
        <f>_xlfn.XLOOKUP(A498,ShowReleaseDate!A:A,ShowReleaseDate!B:B)</f>
        <v>42672</v>
      </c>
      <c r="K498" s="24" t="str">
        <f>_xlfn.XLOOKUP(A498,ShowReleaseDate!A:A,ShowReleaseDate!D:D)</f>
        <v>Quarter 3</v>
      </c>
    </row>
    <row r="499" spans="1:11" x14ac:dyDescent="0.2">
      <c r="A499" s="1">
        <v>80244679</v>
      </c>
      <c r="B499" s="1" t="s">
        <v>1774</v>
      </c>
      <c r="C499" s="1" t="s">
        <v>1775</v>
      </c>
      <c r="D499" s="3" t="s">
        <v>1776</v>
      </c>
      <c r="E499" s="3" t="s">
        <v>1416</v>
      </c>
      <c r="F499" s="12" t="str">
        <f>_xlfn.XLOOKUP(A499,ShowCategory!B:B,ShowCategory!A:A)</f>
        <v>Documentaries, International Movies</v>
      </c>
      <c r="G499" s="12">
        <f>_xlfn.XLOOKUP(A499,ShowRating!A:A,ShowRating!C:C)</f>
        <v>2</v>
      </c>
      <c r="H499" s="24" t="str">
        <f>_xlfn.XLOOKUP(A499,ShowRating!A:A,ShowRating!D:D)</f>
        <v>Neutral</v>
      </c>
      <c r="I499" s="24" t="str">
        <f>_xlfn.XLOOKUP(A499,ShowDescription!A:A,ShowDescription!B:B)</f>
        <v>This documentary captures the joy and heartbreak of families separated by the U.S.-Mexico border sharing a short but bittersweet reunion in 2018.</v>
      </c>
      <c r="J499" s="28">
        <f>_xlfn.XLOOKUP(A499,ShowReleaseDate!A:A,ShowReleaseDate!B:B)</f>
        <v>43766</v>
      </c>
      <c r="K499" s="24" t="str">
        <f>_xlfn.XLOOKUP(A499,ShowReleaseDate!A:A,ShowReleaseDate!D:D)</f>
        <v>Quarter 3</v>
      </c>
    </row>
    <row r="500" spans="1:11" x14ac:dyDescent="0.2">
      <c r="A500" s="1">
        <v>81110394</v>
      </c>
      <c r="B500" s="1" t="s">
        <v>1779</v>
      </c>
      <c r="C500" s="1" t="s">
        <v>1780</v>
      </c>
      <c r="D500" s="3" t="s">
        <v>9</v>
      </c>
      <c r="E500" s="3" t="s">
        <v>1781</v>
      </c>
      <c r="F500" s="12" t="str">
        <f>_xlfn.XLOOKUP(A500,ShowCategory!B:B,ShowCategory!A:A)</f>
        <v>Documentaries, International Movies, Sports Movies</v>
      </c>
      <c r="G500" s="12">
        <f>_xlfn.XLOOKUP(A500,ShowRating!A:A,ShowRating!C:C)</f>
        <v>3</v>
      </c>
      <c r="H500" s="24" t="str">
        <f>_xlfn.XLOOKUP(A500,ShowRating!A:A,ShowRating!D:D)</f>
        <v>Good</v>
      </c>
      <c r="I500" s="24" t="str">
        <f>_xlfn.XLOOKUP(A500,ShowDescription!A:A,ShowDescription!B:B)</f>
        <v>In an ancient sport traditionally reserved for men, 20-year-old female sumo prodigy Hiyori attempts to revolutionize Japanâ€™s national pastime.</v>
      </c>
      <c r="J500" s="28">
        <f>_xlfn.XLOOKUP(A500,ShowReleaseDate!A:A,ShowReleaseDate!B:B)</f>
        <v>43766</v>
      </c>
      <c r="K500" s="24" t="str">
        <f>_xlfn.XLOOKUP(A500,ShowReleaseDate!A:A,ShowReleaseDate!D:D)</f>
        <v>Quarter 3</v>
      </c>
    </row>
    <row r="501" spans="1:11" x14ac:dyDescent="0.2">
      <c r="A501" s="1">
        <v>80067754</v>
      </c>
      <c r="B501" s="1" t="s">
        <v>1783</v>
      </c>
      <c r="C501" s="1" t="s">
        <v>1784</v>
      </c>
      <c r="D501" s="3" t="s">
        <v>1785</v>
      </c>
      <c r="E501" s="3" t="s">
        <v>151</v>
      </c>
      <c r="F501" s="12" t="str">
        <f>_xlfn.XLOOKUP(A501,ShowCategory!B:B,ShowCategory!A:A)</f>
        <v>Dramas, Romantic Movies, Sci-Fi &amp; Fantasy</v>
      </c>
      <c r="G501" s="12">
        <f>_xlfn.XLOOKUP(A501,ShowRating!A:A,ShowRating!C:C)</f>
        <v>5</v>
      </c>
      <c r="H501" s="24" t="str">
        <f>_xlfn.XLOOKUP(A501,ShowRating!A:A,ShowRating!D:D)</f>
        <v>Excellent</v>
      </c>
      <c r="I501" s="24" t="str">
        <f>_xlfn.XLOOKUP(A501,ShowDescription!A:A,ShowDescription!B:B)</f>
        <v>Two young lovers depart from the norm simply by having romantic feelings for each other in a society where humans have been relieved of all emotions.</v>
      </c>
      <c r="J501" s="28">
        <f>_xlfn.XLOOKUP(A501,ShowReleaseDate!A:A,ShowReleaseDate!B:B)</f>
        <v>43401</v>
      </c>
      <c r="K501" s="24" t="str">
        <f>_xlfn.XLOOKUP(A501,ShowReleaseDate!A:A,ShowReleaseDate!D:D)</f>
        <v>Quarter 3</v>
      </c>
    </row>
    <row r="502" spans="1:11" x14ac:dyDescent="0.2">
      <c r="A502" s="1">
        <v>80189954</v>
      </c>
      <c r="B502" s="1" t="s">
        <v>1788</v>
      </c>
      <c r="C502" s="1" t="s">
        <v>1771</v>
      </c>
      <c r="D502" s="3" t="s">
        <v>259</v>
      </c>
      <c r="E502" s="3" t="s">
        <v>270</v>
      </c>
      <c r="F502" s="12" t="str">
        <f>_xlfn.XLOOKUP(A502,ShowCategory!B:B,ShowCategory!A:A)</f>
        <v>Children &amp; Family Movies, Comedies</v>
      </c>
      <c r="G502" s="12">
        <f>_xlfn.XLOOKUP(A502,ShowRating!A:A,ShowRating!C:C)</f>
        <v>2</v>
      </c>
      <c r="H502" s="24" t="str">
        <f>_xlfn.XLOOKUP(A502,ShowRating!A:A,ShowRating!D:D)</f>
        <v>Neutral</v>
      </c>
      <c r="I502" s="24" t="str">
        <f>_xlfn.XLOOKUP(A502,ShowDescription!A:A,ShowDescription!B:B)</f>
        <v>Returning Pup Star champ Tiny has her Yorkie paws full after an evil rival replaces her with street dog Scrappy during the national competition.</v>
      </c>
      <c r="J502" s="28">
        <f>_xlfn.XLOOKUP(A502,ShowReleaseDate!A:A,ShowReleaseDate!B:B)</f>
        <v>43036</v>
      </c>
      <c r="K502" s="24" t="str">
        <f>_xlfn.XLOOKUP(A502,ShowReleaseDate!A:A,ShowReleaseDate!D:D)</f>
        <v>Quarter 3</v>
      </c>
    </row>
    <row r="503" spans="1:11" ht="27.75" x14ac:dyDescent="0.2">
      <c r="A503" s="1">
        <v>80094648</v>
      </c>
      <c r="B503" s="1" t="s">
        <v>1791</v>
      </c>
      <c r="C503" s="1" t="s">
        <v>1792</v>
      </c>
      <c r="D503" s="3" t="s">
        <v>741</v>
      </c>
      <c r="E503" s="3" t="s">
        <v>386</v>
      </c>
      <c r="F503" s="12" t="str">
        <f>_xlfn.XLOOKUP(A503,ShowCategory!B:B,ShowCategory!A:A)</f>
        <v>Horror Movies, International Movies, Thrillers</v>
      </c>
      <c r="G503" s="12">
        <f>_xlfn.XLOOKUP(A503,ShowRating!A:A,ShowRating!C:C)</f>
        <v>4</v>
      </c>
      <c r="H503" s="24" t="str">
        <f>_xlfn.XLOOKUP(A503,ShowRating!A:A,ShowRating!D:D)</f>
        <v>Very Good</v>
      </c>
      <c r="I503" s="24" t="str">
        <f>_xlfn.XLOOKUP(A503,ShowDescription!A:A,ShowDescription!B:B)</f>
        <v>A nervous nurse who scares easily finds herself caring for an ailing horror novelist while living in a house with hidden secrets.</v>
      </c>
      <c r="J503" s="28">
        <f>_xlfn.XLOOKUP(A503,ShowReleaseDate!A:A,ShowReleaseDate!B:B)</f>
        <v>42671</v>
      </c>
      <c r="K503" s="24" t="str">
        <f>_xlfn.XLOOKUP(A503,ShowReleaseDate!A:A,ShowReleaseDate!D:D)</f>
        <v>Quarter 3</v>
      </c>
    </row>
    <row r="504" spans="1:11" x14ac:dyDescent="0.2">
      <c r="A504" s="1">
        <v>80066073</v>
      </c>
      <c r="B504" s="1" t="s">
        <v>1795</v>
      </c>
      <c r="C504" s="1" t="s">
        <v>1796</v>
      </c>
      <c r="D504" s="3" t="s">
        <v>1797</v>
      </c>
      <c r="E504" s="3" t="s">
        <v>299</v>
      </c>
      <c r="F504" s="12" t="str">
        <f>_xlfn.XLOOKUP(A504,ShowCategory!B:B,ShowCategory!A:A)</f>
        <v>Documentaries</v>
      </c>
      <c r="G504" s="12">
        <f>_xlfn.XLOOKUP(A504,ShowRating!A:A,ShowRating!C:C)</f>
        <v>4</v>
      </c>
      <c r="H504" s="24" t="str">
        <f>_xlfn.XLOOKUP(A504,ShowRating!A:A,ShowRating!D:D)</f>
        <v>Very Good</v>
      </c>
      <c r="I504" s="24" t="str">
        <f>_xlfn.XLOOKUP(A504,ShowDescription!A:A,ShowDescription!B:B)</f>
        <v>With stunning views of eruptions and lava flows, Werner Herzog captures the raw power of volcanoes and their ties to indigenous spiritual practices.</v>
      </c>
      <c r="J504" s="28">
        <f>_xlfn.XLOOKUP(A504,ShowReleaseDate!A:A,ShowReleaseDate!B:B)</f>
        <v>42671</v>
      </c>
      <c r="K504" s="24" t="str">
        <f>_xlfn.XLOOKUP(A504,ShowReleaseDate!A:A,ShowReleaseDate!D:D)</f>
        <v>Quarter 3</v>
      </c>
    </row>
    <row r="505" spans="1:11" x14ac:dyDescent="0.2">
      <c r="A505" s="1">
        <v>80123740</v>
      </c>
      <c r="B505" s="1" t="s">
        <v>1799</v>
      </c>
      <c r="C505" s="1" t="s">
        <v>1800</v>
      </c>
      <c r="D505" s="3" t="s">
        <v>186</v>
      </c>
      <c r="E505" s="3" t="s">
        <v>11</v>
      </c>
      <c r="F505" s="12" t="str">
        <f>_xlfn.XLOOKUP(A505,ShowCategory!B:B,ShowCategory!A:A)</f>
        <v>Comedies, Dramas, International Movies</v>
      </c>
      <c r="G505" s="12">
        <f>_xlfn.XLOOKUP(A505,ShowRating!A:A,ShowRating!C:C)</f>
        <v>5</v>
      </c>
      <c r="H505" s="24" t="str">
        <f>_xlfn.XLOOKUP(A505,ShowRating!A:A,ShowRating!D:D)</f>
        <v>Excellent</v>
      </c>
      <c r="I505" s="24" t="str">
        <f>_xlfn.XLOOKUP(A505,ShowDescription!A:A,ShowDescription!B:B)</f>
        <v>Happily escaping a dictatorship, a Congolese doctor transplants his family to a small French village, where culture shock sets in for everyone.</v>
      </c>
      <c r="J505" s="28">
        <f>_xlfn.XLOOKUP(A505,ShowReleaseDate!A:A,ShowReleaseDate!B:B)</f>
        <v>42671</v>
      </c>
      <c r="K505" s="24" t="str">
        <f>_xlfn.XLOOKUP(A505,ShowReleaseDate!A:A,ShowReleaseDate!D:D)</f>
        <v>Quarter 3</v>
      </c>
    </row>
    <row r="506" spans="1:11" x14ac:dyDescent="0.2">
      <c r="A506" s="1">
        <v>80123741</v>
      </c>
      <c r="B506" s="1" t="s">
        <v>1802</v>
      </c>
      <c r="C506" s="1" t="s">
        <v>1803</v>
      </c>
      <c r="D506" s="3" t="s">
        <v>85</v>
      </c>
      <c r="E506" s="3" t="s">
        <v>36</v>
      </c>
      <c r="F506" s="12" t="str">
        <f>_xlfn.XLOOKUP(A506,ShowCategory!B:B,ShowCategory!A:A)</f>
        <v>Comedies, International Movies</v>
      </c>
      <c r="G506" s="12">
        <f>_xlfn.XLOOKUP(A506,ShowRating!A:A,ShowRating!C:C)</f>
        <v>2</v>
      </c>
      <c r="H506" s="24" t="str">
        <f>_xlfn.XLOOKUP(A506,ShowRating!A:A,ShowRating!D:D)</f>
        <v>Neutral</v>
      </c>
      <c r="I506" s="24" t="str">
        <f>_xlfn.XLOOKUP(A506,ShowDescription!A:A,ShowDescription!B:B)</f>
        <v>In counseling sessions with his therapist, preoccupied Yvan shares stories of anti-Semitism and what it's like to live as a Jew in modern France.</v>
      </c>
      <c r="J506" s="28">
        <f>_xlfn.XLOOKUP(A506,ShowReleaseDate!A:A,ShowReleaseDate!B:B)</f>
        <v>42671</v>
      </c>
      <c r="K506" s="24" t="str">
        <f>_xlfn.XLOOKUP(A506,ShowReleaseDate!A:A,ShowReleaseDate!D:D)</f>
        <v>Quarter 3</v>
      </c>
    </row>
    <row r="507" spans="1:11" ht="27.75" x14ac:dyDescent="0.2">
      <c r="A507" s="1">
        <v>80094260</v>
      </c>
      <c r="B507" s="1" t="s">
        <v>1805</v>
      </c>
      <c r="D507" s="3" t="s">
        <v>259</v>
      </c>
      <c r="E507" s="3" t="s">
        <v>18</v>
      </c>
      <c r="F507" s="12" t="str">
        <f>_xlfn.XLOOKUP(A507,ShowCategory!B:B,ShowCategory!A:A)</f>
        <v>International TV Shows, TV Comedies</v>
      </c>
      <c r="G507" s="12">
        <f>_xlfn.XLOOKUP(A507,ShowRating!A:A,ShowRating!C:C)</f>
        <v>5</v>
      </c>
      <c r="H507" s="24" t="str">
        <f>_xlfn.XLOOKUP(A507,ShowRating!A:A,ShowRating!D:D)</f>
        <v>Excellent</v>
      </c>
      <c r="I507" s="24" t="str">
        <f>_xlfn.XLOOKUP(A507,ShowDescription!A:A,ShowDescription!B:B)</f>
        <v>The Trailer Park Boys are thrilled to get a free trip to Europe, until they arrive and learn about their corporate sponsor's unusual requirements.</v>
      </c>
      <c r="J507" s="28">
        <f>_xlfn.XLOOKUP(A507,ShowReleaseDate!A:A,ShowReleaseDate!B:B)</f>
        <v>42671</v>
      </c>
      <c r="K507" s="24" t="str">
        <f>_xlfn.XLOOKUP(A507,ShowReleaseDate!A:A,ShowReleaseDate!D:D)</f>
        <v>Quarter 3</v>
      </c>
    </row>
    <row r="508" spans="1:11" x14ac:dyDescent="0.2">
      <c r="A508" s="1">
        <v>80123742</v>
      </c>
      <c r="B508" s="1" t="s">
        <v>1809</v>
      </c>
      <c r="C508" s="1" t="s">
        <v>1810</v>
      </c>
      <c r="D508" s="3" t="s">
        <v>186</v>
      </c>
      <c r="E508" s="3" t="s">
        <v>532</v>
      </c>
      <c r="F508" s="12" t="str">
        <f>_xlfn.XLOOKUP(A508,ShowCategory!B:B,ShowCategory!A:A)</f>
        <v>Comedies, Dramas, International Movies</v>
      </c>
      <c r="G508" s="12">
        <f>_xlfn.XLOOKUP(A508,ShowRating!A:A,ShowRating!C:C)</f>
        <v>2</v>
      </c>
      <c r="H508" s="24" t="str">
        <f>_xlfn.XLOOKUP(A508,ShowRating!A:A,ShowRating!D:D)</f>
        <v>Neutral</v>
      </c>
      <c r="I508" s="24" t="str">
        <f>_xlfn.XLOOKUP(A508,ShowDescription!A:A,ShowDescription!B:B)</f>
        <v>Four small-town French teens who style themselves after American rappers set out to avenge a classroom insult and end up on a mind-blowing adventure.</v>
      </c>
      <c r="J508" s="28">
        <f>_xlfn.XLOOKUP(A508,ShowReleaseDate!A:A,ShowReleaseDate!B:B)</f>
        <v>42671</v>
      </c>
      <c r="K508" s="24" t="str">
        <f>_xlfn.XLOOKUP(A508,ShowReleaseDate!A:A,ShowReleaseDate!D:D)</f>
        <v>Quarter 3</v>
      </c>
    </row>
    <row r="509" spans="1:11" x14ac:dyDescent="0.2">
      <c r="A509" s="1">
        <v>81197399</v>
      </c>
      <c r="B509" s="1" t="s">
        <v>1812</v>
      </c>
      <c r="E509" s="3" t="s">
        <v>18</v>
      </c>
      <c r="F509" s="12" t="str">
        <f>_xlfn.XLOOKUP(A509,ShowCategory!B:B,ShowCategory!A:A)</f>
        <v>International TV Shows, Romantic TV Shows, Teen TV Shows</v>
      </c>
      <c r="G509" s="12">
        <f>_xlfn.XLOOKUP(A509,ShowRating!A:A,ShowRating!C:C)</f>
        <v>2</v>
      </c>
      <c r="H509" s="24" t="str">
        <f>_xlfn.XLOOKUP(A509,ShowRating!A:A,ShowRating!D:D)</f>
        <v>Neutral</v>
      </c>
      <c r="I509" s="24" t="str">
        <f>_xlfn.XLOOKUP(A509,ShowDescription!A:A,ShowDescription!B:B)</f>
        <v>Six hopeful friends journey into adulthood to create the moments that pull them together, draw them apart and make them fall in love.</v>
      </c>
      <c r="J509" s="28">
        <f>_xlfn.XLOOKUP(A509,ShowReleaseDate!A:A,ShowReleaseDate!B:B)</f>
        <v>43765</v>
      </c>
      <c r="K509" s="24" t="str">
        <f>_xlfn.XLOOKUP(A509,ShowReleaseDate!A:A,ShowReleaseDate!D:D)</f>
        <v>Quarter 3</v>
      </c>
    </row>
    <row r="510" spans="1:11" ht="27.75" x14ac:dyDescent="0.2">
      <c r="A510" s="1">
        <v>81000863</v>
      </c>
      <c r="B510" s="1" t="s">
        <v>1816</v>
      </c>
      <c r="C510" s="1" t="s">
        <v>1817</v>
      </c>
      <c r="D510" s="3" t="s">
        <v>16</v>
      </c>
      <c r="E510" s="3" t="s">
        <v>386</v>
      </c>
      <c r="F510" s="12" t="str">
        <f>_xlfn.XLOOKUP(A510,ShowCategory!B:B,ShowCategory!A:A)</f>
        <v>Horror Movies, Thrillers</v>
      </c>
      <c r="G510" s="12">
        <f>_xlfn.XLOOKUP(A510,ShowRating!A:A,ShowRating!C:C)</f>
        <v>2</v>
      </c>
      <c r="H510" s="24" t="str">
        <f>_xlfn.XLOOKUP(A510,ShowRating!A:A,ShowRating!D:D)</f>
        <v>Neutral</v>
      </c>
      <c r="I510" s="24" t="str">
        <f>_xlfn.XLOOKUP(A510,ShowDescription!A:A,ShowDescription!B:B)</f>
        <v>Upping the â€œ13 Camerasâ€ ante, this sequel finds a family renting a vacation house thatâ€™s been customized to violate their privacy.</v>
      </c>
      <c r="J510" s="28">
        <f>_xlfn.XLOOKUP(A510,ShowReleaseDate!A:A,ShowReleaseDate!B:B)</f>
        <v>43400</v>
      </c>
      <c r="K510" s="24" t="str">
        <f>_xlfn.XLOOKUP(A510,ShowReleaseDate!A:A,ShowReleaseDate!D:D)</f>
        <v>Quarter 3</v>
      </c>
    </row>
    <row r="511" spans="1:11" x14ac:dyDescent="0.2">
      <c r="A511" s="1">
        <v>70082255</v>
      </c>
      <c r="B511" s="1" t="s">
        <v>1820</v>
      </c>
      <c r="C511" s="1" t="s">
        <v>1821</v>
      </c>
      <c r="D511" s="3" t="s">
        <v>481</v>
      </c>
      <c r="E511" s="3" t="s">
        <v>11</v>
      </c>
      <c r="F511" s="12" t="str">
        <f>_xlfn.XLOOKUP(A511,ShowCategory!B:B,ShowCategory!A:A)</f>
        <v>Action &amp; Adventure, International Movies</v>
      </c>
      <c r="G511" s="12">
        <f>_xlfn.XLOOKUP(A511,ShowRating!A:A,ShowRating!C:C)</f>
        <v>3</v>
      </c>
      <c r="H511" s="24" t="str">
        <f>_xlfn.XLOOKUP(A511,ShowRating!A:A,ShowRating!D:D)</f>
        <v>Good</v>
      </c>
      <c r="I511" s="24" t="str">
        <f>_xlfn.XLOOKUP(A511,ShowDescription!A:A,ShowDescription!B:B)</f>
        <v>Dragon and his fellow students at Dragon Tiger Gate martial arts school team up to battle the ferocious villain Shibumi.</v>
      </c>
      <c r="J511" s="28">
        <f>_xlfn.XLOOKUP(A511,ShowReleaseDate!A:A,ShowReleaseDate!B:B)</f>
        <v>43400</v>
      </c>
      <c r="K511" s="24" t="str">
        <f>_xlfn.XLOOKUP(A511,ShowReleaseDate!A:A,ShowReleaseDate!D:D)</f>
        <v>Quarter 3</v>
      </c>
    </row>
    <row r="512" spans="1:11" x14ac:dyDescent="0.2">
      <c r="A512" s="1">
        <v>80197912</v>
      </c>
      <c r="B512" s="1" t="s">
        <v>1823</v>
      </c>
      <c r="D512" s="3" t="s">
        <v>16</v>
      </c>
      <c r="E512" s="3" t="s">
        <v>18</v>
      </c>
      <c r="F512" s="12" t="str">
        <f>_xlfn.XLOOKUP(A512,ShowCategory!B:B,ShowCategory!A:A)</f>
        <v>Stand-Up Comedy &amp; Talk Shows, TV Mysteries, TV Sci-Fi &amp; Fantasy</v>
      </c>
      <c r="G512" s="12">
        <f>_xlfn.XLOOKUP(A512,ShowRating!A:A,ShowRating!C:C)</f>
        <v>4</v>
      </c>
      <c r="H512" s="24" t="str">
        <f>_xlfn.XLOOKUP(A512,ShowRating!A:A,ShowRating!D:D)</f>
        <v>Very Good</v>
      </c>
      <c r="I512" s="24" t="str">
        <f>_xlfn.XLOOKUP(A512,ShowDescription!A:A,ShowDescription!B:B)</f>
        <v>Secrets from the "Stranger Things 2" universe are revealed as cast and guests discuss the latest episodes with host Jim Rash. Caution: spoilers ahead!</v>
      </c>
      <c r="J512" s="28">
        <f>_xlfn.XLOOKUP(A512,ShowReleaseDate!A:A,ShowReleaseDate!B:B)</f>
        <v>43035</v>
      </c>
      <c r="K512" s="24" t="str">
        <f>_xlfn.XLOOKUP(A512,ShowReleaseDate!A:A,ShowReleaseDate!D:D)</f>
        <v>Quarter 3</v>
      </c>
    </row>
    <row r="513" spans="1:11" ht="27.75" x14ac:dyDescent="0.2">
      <c r="A513" s="1">
        <v>80117454</v>
      </c>
      <c r="B513" s="1" t="s">
        <v>1827</v>
      </c>
      <c r="C513" s="1" t="s">
        <v>1828</v>
      </c>
      <c r="D513" s="3" t="s">
        <v>16</v>
      </c>
      <c r="E513" s="3" t="s">
        <v>91</v>
      </c>
      <c r="F513" s="12" t="str">
        <f>_xlfn.XLOOKUP(A513,ShowCategory!B:B,ShowCategory!A:A)</f>
        <v>Documentaries</v>
      </c>
      <c r="G513" s="12">
        <f>_xlfn.XLOOKUP(A513,ShowRating!A:A,ShowRating!C:C)</f>
        <v>3</v>
      </c>
      <c r="H513" s="24" t="str">
        <f>_xlfn.XLOOKUP(A513,ShowRating!A:A,ShowRating!D:D)</f>
        <v>Good</v>
      </c>
      <c r="I513" s="24" t="str">
        <f>_xlfn.XLOOKUP(A513,ShowDescription!A:A,ShowDescription!B:B)</f>
        <v>Literary icon Joan Didion reflects on her remarkable career and personal struggles in this intimate documentary directed by her nephew, Griffin Dunne.</v>
      </c>
      <c r="J513" s="28">
        <f>_xlfn.XLOOKUP(A513,ShowReleaseDate!A:A,ShowReleaseDate!B:B)</f>
        <v>43035</v>
      </c>
      <c r="K513" s="24" t="str">
        <f>_xlfn.XLOOKUP(A513,ShowReleaseDate!A:A,ShowReleaseDate!D:D)</f>
        <v>Quarter 3</v>
      </c>
    </row>
    <row r="514" spans="1:11" x14ac:dyDescent="0.2">
      <c r="A514" s="1">
        <v>80095197</v>
      </c>
      <c r="B514" s="1" t="s">
        <v>1830</v>
      </c>
      <c r="C514" s="1" t="s">
        <v>1831</v>
      </c>
      <c r="D514" s="3" t="s">
        <v>30</v>
      </c>
      <c r="E514" s="3" t="s">
        <v>127</v>
      </c>
      <c r="F514" s="12" t="str">
        <f>_xlfn.XLOOKUP(A514,ShowCategory!B:B,ShowCategory!A:A)</f>
        <v>Dramas, International Movies</v>
      </c>
      <c r="G514" s="12">
        <f>_xlfn.XLOOKUP(A514,ShowRating!A:A,ShowRating!C:C)</f>
        <v>4</v>
      </c>
      <c r="H514" s="24" t="str">
        <f>_xlfn.XLOOKUP(A514,ShowRating!A:A,ShowRating!D:D)</f>
        <v>Very Good</v>
      </c>
      <c r="I514" s="24" t="str">
        <f>_xlfn.XLOOKUP(A514,ShowDescription!A:A,ShowDescription!B:B)</f>
        <v>Loyalties are tested and cruelties revealed when four business partners spend a tense evening debating who will pay for the crime they committed.</v>
      </c>
      <c r="J514" s="28">
        <f>_xlfn.XLOOKUP(A514,ShowReleaseDate!A:A,ShowReleaseDate!B:B)</f>
        <v>42670</v>
      </c>
      <c r="K514" s="24" t="str">
        <f>_xlfn.XLOOKUP(A514,ShowReleaseDate!A:A,ShowReleaseDate!D:D)</f>
        <v>Quarter 3</v>
      </c>
    </row>
    <row r="515" spans="1:11" x14ac:dyDescent="0.2">
      <c r="A515" s="1">
        <v>80045783</v>
      </c>
      <c r="B515" s="1" t="s">
        <v>1834</v>
      </c>
      <c r="C515" s="1" t="s">
        <v>1835</v>
      </c>
      <c r="D515" s="3" t="s">
        <v>16</v>
      </c>
      <c r="E515" s="3" t="s">
        <v>364</v>
      </c>
      <c r="F515" s="12" t="str">
        <f>_xlfn.XLOOKUP(A515,ShowCategory!B:B,ShowCategory!A:A)</f>
        <v>Comedies, Dramas, Independent Movies</v>
      </c>
      <c r="G515" s="12">
        <f>_xlfn.XLOOKUP(A515,ShowRating!A:A,ShowRating!C:C)</f>
        <v>3</v>
      </c>
      <c r="H515" s="24" t="str">
        <f>_xlfn.XLOOKUP(A515,ShowRating!A:A,ShowRating!D:D)</f>
        <v>Good</v>
      </c>
      <c r="I515" s="24" t="str">
        <f>_xlfn.XLOOKUP(A515,ShowDescription!A:A,ShowDescription!B:B)</f>
        <v>The pleasant family life of an L.A. attorney is disrupted by the sudden arrival of his brother, who is obsessed with the Charles Manson murders.</v>
      </c>
      <c r="J515" s="28">
        <f>_xlfn.XLOOKUP(A515,ShowReleaseDate!A:A,ShowReleaseDate!B:B)</f>
        <v>42304</v>
      </c>
      <c r="K515" s="24" t="str">
        <f>_xlfn.XLOOKUP(A515,ShowReleaseDate!A:A,ShowReleaseDate!D:D)</f>
        <v>Quarter 3</v>
      </c>
    </row>
    <row r="516" spans="1:11" x14ac:dyDescent="0.2">
      <c r="A516" s="1">
        <v>81185502</v>
      </c>
      <c r="B516" s="1" t="s">
        <v>1838</v>
      </c>
      <c r="D516" s="3" t="s">
        <v>398</v>
      </c>
      <c r="E516" s="3" t="s">
        <v>18</v>
      </c>
      <c r="F516" s="12" t="str">
        <f>_xlfn.XLOOKUP(A516,ShowCategory!B:B,ShowCategory!A:A)</f>
        <v>International TV Shows, Romantic TV Shows, Teen TV Shows</v>
      </c>
      <c r="G516" s="12">
        <f>_xlfn.XLOOKUP(A516,ShowRating!A:A,ShowRating!C:C)</f>
        <v>3</v>
      </c>
      <c r="H516" s="24" t="str">
        <f>_xlfn.XLOOKUP(A516,ShowRating!A:A,ShowRating!D:D)</f>
        <v>Good</v>
      </c>
      <c r="I516" s="24" t="str">
        <f>_xlfn.XLOOKUP(A516,ShowDescription!A:A,ShowDescription!B:B)</f>
        <v>A shy college student with a knack for drawing develops a crush on a musically gifted classmate and embarks on a journey of self-discovery.</v>
      </c>
      <c r="J516" s="28">
        <f>_xlfn.XLOOKUP(A516,ShowReleaseDate!A:A,ShowReleaseDate!B:B)</f>
        <v>43764</v>
      </c>
      <c r="K516" s="24" t="str">
        <f>_xlfn.XLOOKUP(A516,ShowReleaseDate!A:A,ShowReleaseDate!D:D)</f>
        <v>Quarter 3</v>
      </c>
    </row>
    <row r="517" spans="1:11" x14ac:dyDescent="0.2">
      <c r="A517" s="1">
        <v>81123469</v>
      </c>
      <c r="B517" s="1" t="s">
        <v>1841</v>
      </c>
      <c r="C517" s="1" t="s">
        <v>1842</v>
      </c>
      <c r="D517" s="3" t="s">
        <v>16</v>
      </c>
      <c r="E517" s="3" t="s">
        <v>260</v>
      </c>
      <c r="F517" s="12" t="str">
        <f>_xlfn.XLOOKUP(A517,ShowCategory!B:B,ShowCategory!A:A)</f>
        <v>Dramas, Sports Movies</v>
      </c>
      <c r="G517" s="12">
        <f>_xlfn.XLOOKUP(A517,ShowRating!A:A,ShowRating!C:C)</f>
        <v>5</v>
      </c>
      <c r="H517" s="24" t="str">
        <f>_xlfn.XLOOKUP(A517,ShowRating!A:A,ShowRating!D:D)</f>
        <v>Excellent</v>
      </c>
      <c r="I517" s="24" t="str">
        <f>_xlfn.XLOOKUP(A517,ShowDescription!A:A,ShowDescription!B:B)</f>
        <v>After a star player dies during football practice, his coachâ€™s career and reputation are on the line as he refuses to quit his win-at-all-costs style.</v>
      </c>
      <c r="J517" s="28">
        <f>_xlfn.XLOOKUP(A517,ShowReleaseDate!A:A,ShowReleaseDate!B:B)</f>
        <v>43764</v>
      </c>
      <c r="K517" s="24" t="str">
        <f>_xlfn.XLOOKUP(A517,ShowReleaseDate!A:A,ShowReleaseDate!D:D)</f>
        <v>Quarter 3</v>
      </c>
    </row>
    <row r="518" spans="1:11" x14ac:dyDescent="0.2">
      <c r="A518" s="1">
        <v>80211622</v>
      </c>
      <c r="B518" s="1" t="s">
        <v>1845</v>
      </c>
      <c r="C518" s="1" t="s">
        <v>1846</v>
      </c>
      <c r="E518" s="3" t="s">
        <v>182</v>
      </c>
      <c r="F518" s="12" t="str">
        <f>_xlfn.XLOOKUP(A518,ShowCategory!B:B,ShowCategory!A:A)</f>
        <v>Dramas, International Movies, Music &amp; Musicals</v>
      </c>
      <c r="G518" s="12">
        <f>_xlfn.XLOOKUP(A518,ShowRating!A:A,ShowRating!C:C)</f>
        <v>2</v>
      </c>
      <c r="H518" s="24" t="str">
        <f>_xlfn.XLOOKUP(A518,ShowRating!A:A,ShowRating!D:D)</f>
        <v>Neutral</v>
      </c>
      <c r="I518" s="24" t="str">
        <f>_xlfn.XLOOKUP(A518,ShowDescription!A:A,ShowDescription!B:B)</f>
        <v>A single mother in London's Camden Town hears music when she meets a handsome stranger with a past. But she's not sure she's ready to open her heart.</v>
      </c>
      <c r="J518" s="28">
        <f>_xlfn.XLOOKUP(A518,ShowReleaseDate!A:A,ShowReleaseDate!B:B)</f>
        <v>43399</v>
      </c>
      <c r="K518" s="24" t="str">
        <f>_xlfn.XLOOKUP(A518,ShowReleaseDate!A:A,ShowReleaseDate!D:D)</f>
        <v>Quarter 3</v>
      </c>
    </row>
    <row r="519" spans="1:11" x14ac:dyDescent="0.2">
      <c r="A519" s="1">
        <v>80990221</v>
      </c>
      <c r="B519" s="1" t="s">
        <v>1849</v>
      </c>
      <c r="C519" s="1" t="s">
        <v>1850</v>
      </c>
      <c r="D519" s="3" t="s">
        <v>1851</v>
      </c>
      <c r="E519" s="3" t="s">
        <v>220</v>
      </c>
      <c r="F519" s="12" t="str">
        <f>_xlfn.XLOOKUP(A519,ShowCategory!B:B,ShowCategory!A:A)</f>
        <v>Dramas, International Movies</v>
      </c>
      <c r="G519" s="12">
        <f>_xlfn.XLOOKUP(A519,ShowRating!A:A,ShowRating!C:C)</f>
        <v>2</v>
      </c>
      <c r="H519" s="24" t="str">
        <f>_xlfn.XLOOKUP(A519,ShowRating!A:A,ShowRating!D:D)</f>
        <v>Neutral</v>
      </c>
      <c r="I519" s="24" t="str">
        <f>_xlfn.XLOOKUP(A519,ShowDescription!A:A,ShowDescription!B:B)</f>
        <v>Over six days in 1971, brilliant writer Sergei Dovlatov encounters maddening barriers to publishing his work under the repressive Soviet regime.</v>
      </c>
      <c r="J519" s="28">
        <f>_xlfn.XLOOKUP(A519,ShowReleaseDate!A:A,ShowReleaseDate!B:B)</f>
        <v>43399</v>
      </c>
      <c r="K519" s="24" t="str">
        <f>_xlfn.XLOOKUP(A519,ShowReleaseDate!A:A,ShowReleaseDate!D:D)</f>
        <v>Quarter 3</v>
      </c>
    </row>
    <row r="520" spans="1:11" x14ac:dyDescent="0.2">
      <c r="A520" s="1">
        <v>80202352</v>
      </c>
      <c r="B520" s="1" t="s">
        <v>1853</v>
      </c>
      <c r="C520" s="1" t="s">
        <v>1854</v>
      </c>
      <c r="D520" s="3" t="s">
        <v>1855</v>
      </c>
      <c r="E520" s="3" t="s">
        <v>386</v>
      </c>
      <c r="F520" s="12" t="str">
        <f>_xlfn.XLOOKUP(A520,ShowCategory!B:B,ShowCategory!A:A)</f>
        <v>Action &amp; Adventure, Sci-Fi &amp; Fantasy</v>
      </c>
      <c r="G520" s="12">
        <f>_xlfn.XLOOKUP(A520,ShowRating!A:A,ShowRating!C:C)</f>
        <v>2</v>
      </c>
      <c r="H520" s="24" t="str">
        <f>_xlfn.XLOOKUP(A520,ShowRating!A:A,ShowRating!D:D)</f>
        <v>Neutral</v>
      </c>
      <c r="I520" s="24" t="str">
        <f>_xlfn.XLOOKUP(A520,ShowDescription!A:A,ShowDescription!B:B)</f>
        <v>When an imprisoned terrorist cell hijacks a high-security prison in outer space, a CIA agent becomes the one chance of stopping them.</v>
      </c>
      <c r="J520" s="28">
        <f>_xlfn.XLOOKUP(A520,ShowReleaseDate!A:A,ShowReleaseDate!B:B)</f>
        <v>43399</v>
      </c>
      <c r="K520" s="24" t="str">
        <f>_xlfn.XLOOKUP(A520,ShowReleaseDate!A:A,ShowReleaseDate!D:D)</f>
        <v>Quarter 3</v>
      </c>
    </row>
    <row r="521" spans="1:11" x14ac:dyDescent="0.2">
      <c r="A521" s="1">
        <v>80235268</v>
      </c>
      <c r="B521" s="1" t="s">
        <v>1857</v>
      </c>
      <c r="C521" s="1" t="s">
        <v>1858</v>
      </c>
      <c r="D521" s="3" t="s">
        <v>1859</v>
      </c>
      <c r="E521" s="3" t="s">
        <v>5</v>
      </c>
      <c r="F521" s="12" t="str">
        <f>_xlfn.XLOOKUP(A521,ShowCategory!B:B,ShowCategory!A:A)</f>
        <v>Comedies, Dramas, International Movies</v>
      </c>
      <c r="G521" s="12">
        <f>_xlfn.XLOOKUP(A521,ShowRating!A:A,ShowRating!C:C)</f>
        <v>3</v>
      </c>
      <c r="H521" s="24" t="str">
        <f>_xlfn.XLOOKUP(A521,ShowRating!A:A,ShowRating!D:D)</f>
        <v>Good</v>
      </c>
      <c r="I521" s="24" t="str">
        <f>_xlfn.XLOOKUP(A521,ShowDescription!A:A,ShowDescription!B:B)</f>
        <v>A rude, self-centered businessman seems to be on the brink of losing everything until a night janitor at his office helps him find redemption.</v>
      </c>
      <c r="J521" s="28">
        <f>_xlfn.XLOOKUP(A521,ShowReleaseDate!A:A,ShowReleaseDate!B:B)</f>
        <v>43399</v>
      </c>
      <c r="K521" s="24" t="str">
        <f>_xlfn.XLOOKUP(A521,ShowReleaseDate!A:A,ShowReleaseDate!D:D)</f>
        <v>Quarter 3</v>
      </c>
    </row>
    <row r="522" spans="1:11" x14ac:dyDescent="0.2">
      <c r="A522" s="1">
        <v>80992500</v>
      </c>
      <c r="B522" s="1" t="s">
        <v>1861</v>
      </c>
      <c r="D522" s="3" t="s">
        <v>1862</v>
      </c>
      <c r="E522" s="3" t="s">
        <v>568</v>
      </c>
      <c r="F522" s="12" t="str">
        <f>_xlfn.XLOOKUP(A522,ShowCategory!B:B,ShowCategory!A:A)</f>
        <v>Comedies, International Movies, Romantic Movies</v>
      </c>
      <c r="G522" s="12">
        <f>_xlfn.XLOOKUP(A522,ShowRating!A:A,ShowRating!C:C)</f>
        <v>2</v>
      </c>
      <c r="H522" s="24" t="str">
        <f>_xlfn.XLOOKUP(A522,ShowRating!A:A,ShowRating!D:D)</f>
        <v>Neutral</v>
      </c>
      <c r="I522" s="24" t="str">
        <f>_xlfn.XLOOKUP(A522,ShowDescription!A:A,ShowDescription!B:B)</f>
        <v>A man whose wife is repeatedly cheating on him turns to his friends for support in this wacky comedy.</v>
      </c>
      <c r="J522" s="28">
        <f>_xlfn.XLOOKUP(A522,ShowReleaseDate!A:A,ShowReleaseDate!B:B)</f>
        <v>43399</v>
      </c>
      <c r="K522" s="24" t="str">
        <f>_xlfn.XLOOKUP(A522,ShowReleaseDate!A:A,ShowReleaseDate!D:D)</f>
        <v>Quarter 3</v>
      </c>
    </row>
    <row r="523" spans="1:11" x14ac:dyDescent="0.2">
      <c r="A523" s="1">
        <v>80241061</v>
      </c>
      <c r="B523" s="1" t="s">
        <v>1864</v>
      </c>
      <c r="C523" s="1" t="s">
        <v>1865</v>
      </c>
      <c r="D523" s="3" t="s">
        <v>298</v>
      </c>
      <c r="E523" s="3" t="s">
        <v>511</v>
      </c>
      <c r="F523" s="12" t="str">
        <f>_xlfn.XLOOKUP(A523,ShowCategory!B:B,ShowCategory!A:A)</f>
        <v>Documentaries</v>
      </c>
      <c r="G523" s="12">
        <f>_xlfn.XLOOKUP(A523,ShowRating!A:A,ShowRating!C:C)</f>
        <v>3</v>
      </c>
      <c r="H523" s="24" t="str">
        <f>_xlfn.XLOOKUP(A523,ShowRating!A:A,ShowRating!D:D)</f>
        <v>Good</v>
      </c>
      <c r="I523" s="24" t="str">
        <f>_xlfn.XLOOKUP(A523,ShowDescription!A:A,ShowDescription!B:B)</f>
        <v>In 1992, Sandi Tan and her friends shot a quirky film on the streets of Singapore. Then the footage disappeared, sending her on a hunt for answers.</v>
      </c>
      <c r="J523" s="28">
        <f>_xlfn.XLOOKUP(A523,ShowReleaseDate!A:A,ShowReleaseDate!B:B)</f>
        <v>43399</v>
      </c>
      <c r="K523" s="24" t="str">
        <f>_xlfn.XLOOKUP(A523,ShowReleaseDate!A:A,ShowReleaseDate!D:D)</f>
        <v>Quarter 3</v>
      </c>
    </row>
    <row r="524" spans="1:11" x14ac:dyDescent="0.2">
      <c r="A524" s="1">
        <v>80185048</v>
      </c>
      <c r="B524" s="1" t="s">
        <v>1867</v>
      </c>
      <c r="D524" s="3" t="s">
        <v>1868</v>
      </c>
      <c r="E524" s="3" t="s">
        <v>18</v>
      </c>
      <c r="F524" s="12" t="str">
        <f>_xlfn.XLOOKUP(A524,ShowCategory!B:B,ShowCategory!A:A)</f>
        <v>Crime TV Shows, Docuseries, International TV Shows</v>
      </c>
      <c r="G524" s="12">
        <f>_xlfn.XLOOKUP(A524,ShowRating!A:A,ShowRating!C:C)</f>
        <v>5</v>
      </c>
      <c r="H524" s="24" t="str">
        <f>_xlfn.XLOOKUP(A524,ShowRating!A:A,ShowRating!D:D)</f>
        <v>Excellent</v>
      </c>
      <c r="I524" s="24" t="str">
        <f>_xlfn.XLOOKUP(A524,ShowDescription!A:A,ShowDescription!B:B)</f>
        <v>Law enforcement officials look back on attempted terrorist attacks that were thwarted in the nick of time.</v>
      </c>
      <c r="J524" s="28">
        <f>_xlfn.XLOOKUP(A524,ShowReleaseDate!A:A,ShowReleaseDate!B:B)</f>
        <v>43399</v>
      </c>
      <c r="K524" s="24" t="str">
        <f>_xlfn.XLOOKUP(A524,ShowReleaseDate!A:A,ShowReleaseDate!D:D)</f>
        <v>Quarter 3</v>
      </c>
    </row>
    <row r="525" spans="1:11" x14ac:dyDescent="0.2">
      <c r="A525" s="1">
        <v>81025088</v>
      </c>
      <c r="B525" s="1" t="s">
        <v>1871</v>
      </c>
      <c r="C525" s="1" t="s">
        <v>1872</v>
      </c>
      <c r="D525" s="3" t="s">
        <v>167</v>
      </c>
      <c r="E525" s="3" t="s">
        <v>1873</v>
      </c>
      <c r="F525" s="12" t="str">
        <f>_xlfn.XLOOKUP(A525,ShowCategory!B:B,ShowCategory!A:A)</f>
        <v>Dramas, International Movies, Thrillers</v>
      </c>
      <c r="G525" s="12">
        <f>_xlfn.XLOOKUP(A525,ShowRating!A:A,ShowRating!C:C)</f>
        <v>5</v>
      </c>
      <c r="H525" s="24" t="str">
        <f>_xlfn.XLOOKUP(A525,ShowRating!A:A,ShowRating!D:D)</f>
        <v>Excellent</v>
      </c>
      <c r="I525" s="24" t="str">
        <f>_xlfn.XLOOKUP(A525,ShowDescription!A:A,ShowDescription!B:B)</f>
        <v>Frustrated with the stalled investigation into her husband's murder, a woman searches for the killer on her own, putting herself in grave danger.</v>
      </c>
      <c r="J525" s="28">
        <f>_xlfn.XLOOKUP(A525,ShowReleaseDate!A:A,ShowReleaseDate!B:B)</f>
        <v>43399</v>
      </c>
      <c r="K525" s="24" t="str">
        <f>_xlfn.XLOOKUP(A525,ShowReleaseDate!A:A,ShowReleaseDate!D:D)</f>
        <v>Quarter 3</v>
      </c>
    </row>
    <row r="526" spans="1:11" ht="27.75" x14ac:dyDescent="0.2">
      <c r="A526" s="1">
        <v>80173479</v>
      </c>
      <c r="B526" s="1" t="s">
        <v>1875</v>
      </c>
      <c r="C526" s="1" t="s">
        <v>1876</v>
      </c>
      <c r="D526" s="3" t="s">
        <v>16</v>
      </c>
      <c r="E526" s="3" t="s">
        <v>536</v>
      </c>
      <c r="F526" s="12" t="str">
        <f>_xlfn.XLOOKUP(A526,ShowCategory!B:B,ShowCategory!A:A)</f>
        <v>Dramas, Independent Movies</v>
      </c>
      <c r="G526" s="12">
        <f>_xlfn.XLOOKUP(A526,ShowRating!A:A,ShowRating!C:C)</f>
        <v>3</v>
      </c>
      <c r="H526" s="24" t="str">
        <f>_xlfn.XLOOKUP(A526,ShowRating!A:A,ShowRating!D:D)</f>
        <v>Good</v>
      </c>
      <c r="I526" s="24" t="str">
        <f>_xlfn.XLOOKUP(A526,ShowDescription!A:A,ShowDescription!B:B)</f>
        <v>A grieving mother takes a road trip with her friend to confront the man who, she believes, stole her late son's business idea to get rich.</v>
      </c>
      <c r="J526" s="28">
        <f>_xlfn.XLOOKUP(A526,ShowReleaseDate!A:A,ShowReleaseDate!B:B)</f>
        <v>43034</v>
      </c>
      <c r="K526" s="24" t="str">
        <f>_xlfn.XLOOKUP(A526,ShowReleaseDate!A:A,ShowReleaseDate!D:D)</f>
        <v>Quarter 3</v>
      </c>
    </row>
    <row r="527" spans="1:11" x14ac:dyDescent="0.2">
      <c r="A527" s="1">
        <v>80081372</v>
      </c>
      <c r="B527" s="1" t="s">
        <v>1879</v>
      </c>
      <c r="C527" s="1" t="s">
        <v>1880</v>
      </c>
      <c r="D527" s="3" t="s">
        <v>1008</v>
      </c>
      <c r="E527" s="3" t="s">
        <v>91</v>
      </c>
      <c r="F527" s="12" t="str">
        <f>_xlfn.XLOOKUP(A527,ShowCategory!B:B,ShowCategory!A:A)</f>
        <v>Dramas, International Movies</v>
      </c>
      <c r="G527" s="12">
        <f>_xlfn.XLOOKUP(A527,ShowRating!A:A,ShowRating!C:C)</f>
        <v>2</v>
      </c>
      <c r="H527" s="24" t="str">
        <f>_xlfn.XLOOKUP(A527,ShowRating!A:A,ShowRating!D:D)</f>
        <v>Neutral</v>
      </c>
      <c r="I527" s="24" t="str">
        <f>_xlfn.XLOOKUP(A527,ShowDescription!A:A,ShowDescription!B:B)</f>
        <v>Based on the memoirs of author Amos Oz, this poetic drama shares his family's tale of suffering and survival in the early years of independent Israel.</v>
      </c>
      <c r="J527" s="28">
        <f>_xlfn.XLOOKUP(A527,ShowReleaseDate!A:A,ShowReleaseDate!B:B)</f>
        <v>43763</v>
      </c>
      <c r="K527" s="24" t="str">
        <f>_xlfn.XLOOKUP(A527,ShowReleaseDate!A:A,ShowReleaseDate!D:D)</f>
        <v>Quarter 3</v>
      </c>
    </row>
    <row r="528" spans="1:11" x14ac:dyDescent="0.2">
      <c r="A528" s="1">
        <v>81136744</v>
      </c>
      <c r="B528" s="1" t="s">
        <v>1883</v>
      </c>
      <c r="C528" s="1" t="s">
        <v>1884</v>
      </c>
      <c r="D528" s="3" t="s">
        <v>16</v>
      </c>
      <c r="E528" s="3" t="s">
        <v>11</v>
      </c>
      <c r="F528" s="12" t="str">
        <f>_xlfn.XLOOKUP(A528,ShowCategory!B:B,ShowCategory!A:A)</f>
        <v>Horror Movies, Sci-Fi &amp; Fantasy, Thrillers</v>
      </c>
      <c r="G528" s="12">
        <f>_xlfn.XLOOKUP(A528,ShowRating!A:A,ShowRating!C:C)</f>
        <v>3</v>
      </c>
      <c r="H528" s="24" t="str">
        <f>_xlfn.XLOOKUP(A528,ShowRating!A:A,ShowRating!D:D)</f>
        <v>Good</v>
      </c>
      <c r="I528" s="24" t="str">
        <f>_xlfn.XLOOKUP(A528,ShowDescription!A:A,ShowDescription!B:B)</f>
        <v>A group of friends making a web series about their hometown realize it isnâ€™t as boring as they thought when their neighbors start behaving strangely.</v>
      </c>
      <c r="J528" s="28">
        <f>_xlfn.XLOOKUP(A528,ShowReleaseDate!A:A,ShowReleaseDate!B:B)</f>
        <v>43763</v>
      </c>
      <c r="K528" s="24" t="str">
        <f>_xlfn.XLOOKUP(A528,ShowReleaseDate!A:A,ShowReleaseDate!D:D)</f>
        <v>Quarter 3</v>
      </c>
    </row>
    <row r="529" spans="1:11" x14ac:dyDescent="0.2">
      <c r="A529" s="1">
        <v>80221210</v>
      </c>
      <c r="B529" s="1" t="s">
        <v>1887</v>
      </c>
      <c r="D529" s="3" t="s">
        <v>344</v>
      </c>
      <c r="E529" s="3" t="s">
        <v>18</v>
      </c>
      <c r="F529" s="12" t="str">
        <f>_xlfn.XLOOKUP(A529,ShowCategory!B:B,ShowCategory!A:A)</f>
        <v>Crime TV Shows, International TV Shows, TV Dramas</v>
      </c>
      <c r="G529" s="12">
        <f>_xlfn.XLOOKUP(A529,ShowRating!A:A,ShowRating!C:C)</f>
        <v>5</v>
      </c>
      <c r="H529" s="24" t="str">
        <f>_xlfn.XLOOKUP(A529,ShowRating!A:A,ShowRating!D:D)</f>
        <v>Excellent</v>
      </c>
      <c r="I529" s="24" t="str">
        <f>_xlfn.XLOOKUP(A529,ShowDescription!A:A,ShowDescription!B:B)</f>
        <v>An honest lawyer reaches a moral crossroads after the cops force her to inform on her incarcerated brother, the leader of a rising criminal faction.</v>
      </c>
      <c r="J529" s="28">
        <f>_xlfn.XLOOKUP(A529,ShowReleaseDate!A:A,ShowReleaseDate!B:B)</f>
        <v>43763</v>
      </c>
      <c r="K529" s="24" t="str">
        <f>_xlfn.XLOOKUP(A529,ShowReleaseDate!A:A,ShowReleaseDate!D:D)</f>
        <v>Quarter 3</v>
      </c>
    </row>
    <row r="530" spans="1:11" x14ac:dyDescent="0.2">
      <c r="A530" s="1">
        <v>81132444</v>
      </c>
      <c r="B530" s="1" t="s">
        <v>1889</v>
      </c>
      <c r="C530" s="1" t="s">
        <v>1890</v>
      </c>
      <c r="D530" s="3" t="s">
        <v>438</v>
      </c>
      <c r="E530" s="3" t="s">
        <v>141</v>
      </c>
      <c r="F530" s="12" t="str">
        <f>_xlfn.XLOOKUP(A530,ShowCategory!B:B,ShowCategory!A:A)</f>
        <v>Dramas, International Movies, Thrillers</v>
      </c>
      <c r="G530" s="12">
        <f>_xlfn.XLOOKUP(A530,ShowRating!A:A,ShowRating!C:C)</f>
        <v>4</v>
      </c>
      <c r="H530" s="24" t="str">
        <f>_xlfn.XLOOKUP(A530,ShowRating!A:A,ShowRating!D:D)</f>
        <v>Very Good</v>
      </c>
      <c r="I530" s="24" t="str">
        <f>_xlfn.XLOOKUP(A530,ShowDescription!A:A,ShowDescription!B:B)</f>
        <v>Secrets bubble to the surface after a sensual encounter and an unforeseen crime entangle two friends and a woman caught between them.</v>
      </c>
      <c r="J530" s="28">
        <f>_xlfn.XLOOKUP(A530,ShowReleaseDate!A:A,ShowReleaseDate!B:B)</f>
        <v>43763</v>
      </c>
      <c r="K530" s="24" t="str">
        <f>_xlfn.XLOOKUP(A530,ShowReleaseDate!A:A,ShowReleaseDate!D:D)</f>
        <v>Quarter 3</v>
      </c>
    </row>
    <row r="531" spans="1:11" x14ac:dyDescent="0.2">
      <c r="A531" s="1">
        <v>80182014</v>
      </c>
      <c r="B531" s="1" t="s">
        <v>1892</v>
      </c>
      <c r="C531" s="1" t="s">
        <v>1893</v>
      </c>
      <c r="D531" s="3" t="s">
        <v>16</v>
      </c>
      <c r="E531" s="3" t="s">
        <v>1683</v>
      </c>
      <c r="F531" s="12" t="str">
        <f>_xlfn.XLOOKUP(A531,ShowCategory!B:B,ShowCategory!A:A)</f>
        <v>Comedies, Dramas</v>
      </c>
      <c r="G531" s="12">
        <f>_xlfn.XLOOKUP(A531,ShowRating!A:A,ShowRating!C:C)</f>
        <v>4</v>
      </c>
      <c r="H531" s="24" t="str">
        <f>_xlfn.XLOOKUP(A531,ShowRating!A:A,ShowRating!D:D)</f>
        <v>Very Good</v>
      </c>
      <c r="I531" s="24" t="str">
        <f>_xlfn.XLOOKUP(A531,ShowDescription!A:A,ShowDescription!B:B)</f>
        <v>In 1970s LA, struggling comedian Rudy Ray Moore hits it big with his raunchy alter ego, Dolemite, then risks it all to take his act to the big screen.</v>
      </c>
      <c r="J531" s="28">
        <f>_xlfn.XLOOKUP(A531,ShowReleaseDate!A:A,ShowReleaseDate!B:B)</f>
        <v>43763</v>
      </c>
      <c r="K531" s="24" t="str">
        <f>_xlfn.XLOOKUP(A531,ShowReleaseDate!A:A,ShowReleaseDate!D:D)</f>
        <v>Quarter 3</v>
      </c>
    </row>
    <row r="532" spans="1:11" x14ac:dyDescent="0.2">
      <c r="A532" s="1">
        <v>81010786</v>
      </c>
      <c r="B532" s="1" t="s">
        <v>1895</v>
      </c>
      <c r="D532" s="3" t="s">
        <v>30</v>
      </c>
      <c r="E532" s="3" t="s">
        <v>18</v>
      </c>
      <c r="F532" s="12" t="str">
        <f>_xlfn.XLOOKUP(A532,ShowCategory!B:B,ShowCategory!A:A)</f>
        <v>Crime TV Shows, International TV Shows, Spanish-Language TV Shows</v>
      </c>
      <c r="G532" s="12">
        <f>_xlfn.XLOOKUP(A532,ShowRating!A:A,ShowRating!C:C)</f>
        <v>3</v>
      </c>
      <c r="H532" s="24" t="str">
        <f>_xlfn.XLOOKUP(A532,ShowRating!A:A,ShowRating!D:D)</f>
        <v>Good</v>
      </c>
      <c r="I532" s="24" t="str">
        <f>_xlfn.XLOOKUP(A532,ShowDescription!A:A,ShowDescription!B:B)</f>
        <v>Four intrepid and impulsive police officers form a special narcotics unit to combat the birth of drug trafficking on Spain's Costa del Sol in the 1970s.</v>
      </c>
      <c r="J532" s="28">
        <f>_xlfn.XLOOKUP(A532,ShowReleaseDate!A:A,ShowReleaseDate!B:B)</f>
        <v>43763</v>
      </c>
      <c r="K532" s="24" t="str">
        <f>_xlfn.XLOOKUP(A532,ShowReleaseDate!A:A,ShowReleaseDate!D:D)</f>
        <v>Quarter 3</v>
      </c>
    </row>
    <row r="533" spans="1:11" x14ac:dyDescent="0.2">
      <c r="A533" s="1">
        <v>81078456</v>
      </c>
      <c r="B533" s="1" t="s">
        <v>1897</v>
      </c>
      <c r="C533" s="1" t="s">
        <v>1898</v>
      </c>
      <c r="D533" s="3" t="s">
        <v>1899</v>
      </c>
      <c r="E533" s="3" t="s">
        <v>414</v>
      </c>
      <c r="F533" s="12" t="str">
        <f>_xlfn.XLOOKUP(A533,ShowCategory!B:B,ShowCategory!A:A)</f>
        <v>Documentaries</v>
      </c>
      <c r="G533" s="12">
        <f>_xlfn.XLOOKUP(A533,ShowRating!A:A,ShowRating!C:C)</f>
        <v>3</v>
      </c>
      <c r="H533" s="24" t="str">
        <f>_xlfn.XLOOKUP(A533,ShowRating!A:A,ShowRating!D:D)</f>
        <v>Good</v>
      </c>
      <c r="I533" s="24" t="str">
        <f>_xlfn.XLOOKUP(A533,ShowDescription!A:A,ShowDescription!B:B)</f>
        <v>The extraordinary life of beloved acting teacher and theatre producer Wynn Handman is recalled in this portrait of a provocative, innovative artist.</v>
      </c>
      <c r="J533" s="28">
        <f>_xlfn.XLOOKUP(A533,ShowReleaseDate!A:A,ShowReleaseDate!B:B)</f>
        <v>43763</v>
      </c>
      <c r="K533" s="24" t="str">
        <f>_xlfn.XLOOKUP(A533,ShowReleaseDate!A:A,ShowReleaseDate!D:D)</f>
        <v>Quarter 3</v>
      </c>
    </row>
    <row r="534" spans="1:11" x14ac:dyDescent="0.2">
      <c r="A534" s="1">
        <v>81105406</v>
      </c>
      <c r="B534" s="1" t="s">
        <v>1901</v>
      </c>
      <c r="D534" s="3" t="s">
        <v>1455</v>
      </c>
      <c r="E534" s="3" t="s">
        <v>18</v>
      </c>
      <c r="F534" s="12" t="str">
        <f>_xlfn.XLOOKUP(A534,ShowCategory!B:B,ShowCategory!A:A)</f>
        <v>Crime TV Shows, International TV Shows, Spanish-Language TV Shows</v>
      </c>
      <c r="G534" s="12">
        <f>_xlfn.XLOOKUP(A534,ShowRating!A:A,ShowRating!C:C)</f>
        <v>4</v>
      </c>
      <c r="H534" s="24" t="str">
        <f>_xlfn.XLOOKUP(A534,ShowRating!A:A,ShowRating!D:D)</f>
        <v>Very Good</v>
      </c>
      <c r="I534" s="24" t="str">
        <f>_xlfn.XLOOKUP(A534,ShowDescription!A:A,ShowDescription!B:B)</f>
        <v>This dramatization tells the story of Argentine boxing champion Carlos MonzÃ³n, as well as the investigation into the death of his wife Alicia MuÃ±iz.</v>
      </c>
      <c r="J534" s="28">
        <f>_xlfn.XLOOKUP(A534,ShowReleaseDate!A:A,ShowReleaseDate!B:B)</f>
        <v>43763</v>
      </c>
      <c r="K534" s="24" t="str">
        <f>_xlfn.XLOOKUP(A534,ShowReleaseDate!A:A,ShowReleaseDate!D:D)</f>
        <v>Quarter 3</v>
      </c>
    </row>
    <row r="535" spans="1:11" ht="27.75" x14ac:dyDescent="0.2">
      <c r="A535" s="1">
        <v>81121023</v>
      </c>
      <c r="B535" s="1" t="s">
        <v>1903</v>
      </c>
      <c r="C535" s="1" t="s">
        <v>1904</v>
      </c>
      <c r="E535" s="3" t="s">
        <v>75</v>
      </c>
      <c r="F535" s="12" t="str">
        <f>_xlfn.XLOOKUP(A535,ShowCategory!B:B,ShowCategory!A:A)</f>
        <v>International Movies</v>
      </c>
      <c r="G535" s="12">
        <f>_xlfn.XLOOKUP(A535,ShowRating!A:A,ShowRating!C:C)</f>
        <v>5</v>
      </c>
      <c r="H535" s="24" t="str">
        <f>_xlfn.XLOOKUP(A535,ShowRating!A:A,ShowRating!D:D)</f>
        <v>Excellent</v>
      </c>
      <c r="I535" s="24" t="str">
        <f>_xlfn.XLOOKUP(A535,ShowDescription!A:A,ShowDescription!B:B)</f>
        <v>"King of Bollywood" Shah Rukh Khan opens up about his rise to fame, his family and his billions of fans as he and Dave meet up in Mumbai and New York.</v>
      </c>
      <c r="J535" s="28">
        <f>_xlfn.XLOOKUP(A535,ShowReleaseDate!A:A,ShowReleaseDate!B:B)</f>
        <v>43763</v>
      </c>
      <c r="K535" s="24" t="str">
        <f>_xlfn.XLOOKUP(A535,ShowReleaseDate!A:A,ShowReleaseDate!D:D)</f>
        <v>Quarter 3</v>
      </c>
    </row>
    <row r="536" spans="1:11" x14ac:dyDescent="0.2">
      <c r="A536" s="1">
        <v>81061828</v>
      </c>
      <c r="B536" s="1" t="s">
        <v>1907</v>
      </c>
      <c r="D536" s="3" t="s">
        <v>186</v>
      </c>
      <c r="E536" s="3" t="s">
        <v>18</v>
      </c>
      <c r="F536" s="12" t="str">
        <f>_xlfn.XLOOKUP(A536,ShowCategory!B:B,ShowCategory!A:A)</f>
        <v>International TV Shows, Reality TV</v>
      </c>
      <c r="G536" s="12">
        <f>_xlfn.XLOOKUP(A536,ShowRating!A:A,ShowRating!C:C)</f>
        <v>3</v>
      </c>
      <c r="H536" s="24" t="str">
        <f>_xlfn.XLOOKUP(A536,ShowRating!A:A,ShowRating!D:D)</f>
        <v>Good</v>
      </c>
      <c r="I536" s="24" t="str">
        <f>_xlfn.XLOOKUP(A536,ShowDescription!A:A,ShowDescription!B:B)</f>
        <v>On this fun and funny competition show, home bakers talented in catastrophe struggle to re-create dessert masterpieces and win a 5,000 euro prize.</v>
      </c>
      <c r="J536" s="28">
        <f>_xlfn.XLOOKUP(A536,ShowReleaseDate!A:A,ShowReleaseDate!B:B)</f>
        <v>43763</v>
      </c>
      <c r="K536" s="24" t="str">
        <f>_xlfn.XLOOKUP(A536,ShowReleaseDate!A:A,ShowReleaseDate!D:D)</f>
        <v>Quarter 3</v>
      </c>
    </row>
    <row r="537" spans="1:11" x14ac:dyDescent="0.2">
      <c r="A537" s="1">
        <v>81062582</v>
      </c>
      <c r="B537" s="1" t="s">
        <v>1909</v>
      </c>
      <c r="D537" s="3" t="s">
        <v>30</v>
      </c>
      <c r="E537" s="3" t="s">
        <v>18</v>
      </c>
      <c r="F537" s="12" t="str">
        <f>_xlfn.XLOOKUP(A537,ShowCategory!B:B,ShowCategory!A:A)</f>
        <v>International TV Shows, Reality TV, Spanish-Language TV Shows</v>
      </c>
      <c r="G537" s="12">
        <f>_xlfn.XLOOKUP(A537,ShowRating!A:A,ShowRating!C:C)</f>
        <v>4</v>
      </c>
      <c r="H537" s="24" t="str">
        <f>_xlfn.XLOOKUP(A537,ShowRating!A:A,ShowRating!D:D)</f>
        <v>Very Good</v>
      </c>
      <c r="I537" s="24" t="str">
        <f>_xlfn.XLOOKUP(A537,ShowDescription!A:A,ShowDescription!B:B)</f>
        <v>On this competition show, novice bakers try to avoid a fiasco while duplicating stunning sweets. At stake are a trophy and 5,000 euros.</v>
      </c>
      <c r="J537" s="28">
        <f>_xlfn.XLOOKUP(A537,ShowReleaseDate!A:A,ShowReleaseDate!B:B)</f>
        <v>43763</v>
      </c>
      <c r="K537" s="24" t="str">
        <f>_xlfn.XLOOKUP(A537,ShowReleaseDate!A:A,ShowReleaseDate!D:D)</f>
        <v>Quarter 3</v>
      </c>
    </row>
    <row r="538" spans="1:11" x14ac:dyDescent="0.2">
      <c r="A538" s="1">
        <v>81017316</v>
      </c>
      <c r="B538" s="1" t="s">
        <v>1911</v>
      </c>
      <c r="D538" s="3" t="s">
        <v>16</v>
      </c>
      <c r="E538" s="3" t="s">
        <v>18</v>
      </c>
      <c r="F538" s="12" t="str">
        <f>_xlfn.XLOOKUP(A538,ShowCategory!B:B,ShowCategory!A:A)</f>
        <v>Reality TV, TV Comedies, TV Horror</v>
      </c>
      <c r="G538" s="12">
        <f>_xlfn.XLOOKUP(A538,ShowRating!A:A,ShowRating!C:C)</f>
        <v>3</v>
      </c>
      <c r="H538" s="24" t="str">
        <f>_xlfn.XLOOKUP(A538,ShowRating!A:A,ShowRating!D:D)</f>
        <v>Good</v>
      </c>
      <c r="I538" s="24" t="str">
        <f>_xlfn.XLOOKUP(A538,ShowDescription!A:A,ShowDescription!B:B)</f>
        <v>Monstrous frights meet hilarious reveals on this hidden-camera prank show as real people become the stars of their own full-blown horror movie.</v>
      </c>
      <c r="J538" s="28">
        <f>_xlfn.XLOOKUP(A538,ShowReleaseDate!A:A,ShowReleaseDate!B:B)</f>
        <v>43763</v>
      </c>
      <c r="K538" s="24" t="str">
        <f>_xlfn.XLOOKUP(A538,ShowReleaseDate!A:A,ShowReleaseDate!D:D)</f>
        <v>Quarter 3</v>
      </c>
    </row>
    <row r="539" spans="1:11" x14ac:dyDescent="0.2">
      <c r="A539" s="1">
        <v>81018455</v>
      </c>
      <c r="B539" s="1" t="s">
        <v>1914</v>
      </c>
      <c r="C539" s="1" t="s">
        <v>1915</v>
      </c>
      <c r="D539" s="3" t="s">
        <v>16</v>
      </c>
      <c r="E539" s="3" t="s">
        <v>192</v>
      </c>
      <c r="F539" s="12" t="str">
        <f>_xlfn.XLOOKUP(A539,ShowCategory!B:B,ShowCategory!A:A)</f>
        <v>Horror Movies, Independent Movies, Thrillers</v>
      </c>
      <c r="G539" s="12">
        <f>_xlfn.XLOOKUP(A539,ShowRating!A:A,ShowRating!C:C)</f>
        <v>5</v>
      </c>
      <c r="H539" s="24" t="str">
        <f>_xlfn.XLOOKUP(A539,ShowRating!A:A,ShowRating!D:D)</f>
        <v>Excellent</v>
      </c>
      <c r="I539" s="24" t="str">
        <f>_xlfn.XLOOKUP(A539,ShowDescription!A:A,ShowDescription!B:B)</f>
        <v>After a mysterious woman saves her daughter from a deadly snakebite, a single mother must repay the debt by killing a stranger before sundown.</v>
      </c>
      <c r="J539" s="28">
        <f>_xlfn.XLOOKUP(A539,ShowReleaseDate!A:A,ShowReleaseDate!B:B)</f>
        <v>43763</v>
      </c>
      <c r="K539" s="24" t="str">
        <f>_xlfn.XLOOKUP(A539,ShowReleaseDate!A:A,ShowReleaseDate!D:D)</f>
        <v>Quarter 3</v>
      </c>
    </row>
    <row r="540" spans="1:11" ht="27.75" x14ac:dyDescent="0.2">
      <c r="A540" s="1">
        <v>81110383</v>
      </c>
      <c r="B540" s="1" t="s">
        <v>1917</v>
      </c>
      <c r="C540" s="1" t="s">
        <v>1918</v>
      </c>
      <c r="D540" s="3" t="s">
        <v>1500</v>
      </c>
      <c r="E540" s="3" t="s">
        <v>11</v>
      </c>
      <c r="F540" s="12" t="str">
        <f>_xlfn.XLOOKUP(A540,ShowCategory!B:B,ShowCategory!A:A)</f>
        <v>Comedies, Dramas, International Movies</v>
      </c>
      <c r="G540" s="12">
        <f>_xlfn.XLOOKUP(A540,ShowRating!A:A,ShowRating!C:C)</f>
        <v>5</v>
      </c>
      <c r="H540" s="24" t="str">
        <f>_xlfn.XLOOKUP(A540,ShowRating!A:A,ShowRating!D:D)</f>
        <v>Excellent</v>
      </c>
      <c r="I540" s="24" t="str">
        <f>_xlfn.XLOOKUP(A540,ShowDescription!A:A,ShowDescription!B:B)</f>
        <v>Pressured to marry a nice Orthodox Jewish woman, Motti is thrown for a loop when he falls for classmate Laura, who his mother will never approve of.</v>
      </c>
      <c r="J540" s="28">
        <f>_xlfn.XLOOKUP(A540,ShowReleaseDate!A:A,ShowReleaseDate!B:B)</f>
        <v>43763</v>
      </c>
      <c r="K540" s="24" t="str">
        <f>_xlfn.XLOOKUP(A540,ShowReleaseDate!A:A,ShowReleaseDate!D:D)</f>
        <v>Quarter 3</v>
      </c>
    </row>
    <row r="541" spans="1:11" x14ac:dyDescent="0.2">
      <c r="A541" s="1">
        <v>81200228</v>
      </c>
      <c r="B541" s="1" t="s">
        <v>1920</v>
      </c>
      <c r="D541" s="3" t="s">
        <v>398</v>
      </c>
      <c r="E541" s="3" t="s">
        <v>18</v>
      </c>
      <c r="F541" s="12" t="str">
        <f>_xlfn.XLOOKUP(A541,ShowCategory!B:B,ShowCategory!A:A)</f>
        <v>International TV Shows, TV Action &amp; Adventure, TV Mysteries</v>
      </c>
      <c r="G541" s="12">
        <f>_xlfn.XLOOKUP(A541,ShowRating!A:A,ShowRating!C:C)</f>
        <v>4</v>
      </c>
      <c r="H541" s="24" t="str">
        <f>_xlfn.XLOOKUP(A541,ShowRating!A:A,ShowRating!D:D)</f>
        <v>Very Good</v>
      </c>
      <c r="I541" s="24" t="str">
        <f>_xlfn.XLOOKUP(A541,ShowDescription!A:A,ShowDescription!B:B)</f>
        <v>In a magical world of inter-clan rivalry, two soulmates face treacherous schemes and uncover a dark mystery linked to a tragic event in the past.</v>
      </c>
      <c r="J541" s="28">
        <f>_xlfn.XLOOKUP(A541,ShowReleaseDate!A:A,ShowReleaseDate!B:B)</f>
        <v>43763</v>
      </c>
      <c r="K541" s="24" t="str">
        <f>_xlfn.XLOOKUP(A541,ShowReleaseDate!A:A,ShowReleaseDate!D:D)</f>
        <v>Quarter 3</v>
      </c>
    </row>
    <row r="542" spans="1:11" x14ac:dyDescent="0.2">
      <c r="A542" s="1">
        <v>70218316</v>
      </c>
      <c r="B542" s="1" t="s">
        <v>1923</v>
      </c>
      <c r="D542" s="3" t="s">
        <v>16</v>
      </c>
      <c r="E542" s="3" t="s">
        <v>18</v>
      </c>
      <c r="F542" s="12" t="str">
        <f>_xlfn.XLOOKUP(A542,ShowCategory!B:B,ShowCategory!A:A)</f>
        <v>Kids' TV, TV Comedies</v>
      </c>
      <c r="G542" s="12">
        <f>_xlfn.XLOOKUP(A542,ShowRating!A:A,ShowRating!C:C)</f>
        <v>4</v>
      </c>
      <c r="H542" s="24" t="str">
        <f>_xlfn.XLOOKUP(A542,ShowRating!A:A,ShowRating!D:D)</f>
        <v>Very Good</v>
      </c>
      <c r="I542" s="24" t="str">
        <f>_xlfn.XLOOKUP(A542,ShowDescription!A:A,ShowDescription!B:B)</f>
        <v>Shrek dares his friends to bring on the scary with ghost stories told in a haunted castle. Later, Ginormica and the Monsters face alien pumpkins.</v>
      </c>
      <c r="J542" s="28">
        <f>_xlfn.XLOOKUP(A542,ShowReleaseDate!A:A,ShowReleaseDate!B:B)</f>
        <v>43398</v>
      </c>
      <c r="K542" s="24" t="str">
        <f>_xlfn.XLOOKUP(A542,ShowReleaseDate!A:A,ShowReleaseDate!D:D)</f>
        <v>Quarter 3</v>
      </c>
    </row>
    <row r="543" spans="1:11" x14ac:dyDescent="0.2">
      <c r="A543" s="1">
        <v>80995073</v>
      </c>
      <c r="B543" s="1" t="s">
        <v>1926</v>
      </c>
      <c r="E543" s="3" t="s">
        <v>18</v>
      </c>
      <c r="F543" s="12" t="str">
        <f>_xlfn.XLOOKUP(A543,ShowCategory!B:B,ShowCategory!A:A)</f>
        <v>Stand-Up Comedy &amp; Talk Shows, TV Comedies</v>
      </c>
      <c r="G543" s="12">
        <f>_xlfn.XLOOKUP(A543,ShowRating!A:A,ShowRating!C:C)</f>
        <v>4</v>
      </c>
      <c r="H543" s="24" t="str">
        <f>_xlfn.XLOOKUP(A543,ShowRating!A:A,ShowRating!D:D)</f>
        <v>Very Good</v>
      </c>
      <c r="I543" s="24" t="str">
        <f>_xlfn.XLOOKUP(A543,ShowDescription!A:A,ShowDescription!B:B)</f>
        <v>No "ism" is left unturned in this celebrity game show that battles stereotypes and sexism by pitting male and female comedians against each other.</v>
      </c>
      <c r="J543" s="28">
        <f>_xlfn.XLOOKUP(A543,ShowReleaseDate!A:A,ShowReleaseDate!B:B)</f>
        <v>43398</v>
      </c>
      <c r="K543" s="24" t="str">
        <f>_xlfn.XLOOKUP(A543,ShowReleaseDate!A:A,ShowReleaseDate!D:D)</f>
        <v>Quarter 3</v>
      </c>
    </row>
    <row r="544" spans="1:11" x14ac:dyDescent="0.2">
      <c r="A544" s="1">
        <v>81018183</v>
      </c>
      <c r="B544" s="1" t="s">
        <v>1928</v>
      </c>
      <c r="C544" s="1" t="s">
        <v>1929</v>
      </c>
      <c r="D544" s="3" t="s">
        <v>16</v>
      </c>
      <c r="E544" s="3" t="s">
        <v>270</v>
      </c>
      <c r="F544" s="12" t="str">
        <f>_xlfn.XLOOKUP(A544,ShowCategory!B:B,ShowCategory!A:A)</f>
        <v>Documentaries</v>
      </c>
      <c r="G544" s="12">
        <f>_xlfn.XLOOKUP(A544,ShowRating!A:A,ShowRating!C:C)</f>
        <v>4</v>
      </c>
      <c r="H544" s="24" t="str">
        <f>_xlfn.XLOOKUP(A544,ShowRating!A:A,ShowRating!D:D)</f>
        <v>Very Good</v>
      </c>
      <c r="I544" s="24" t="str">
        <f>_xlfn.XLOOKUP(A544,ShowDescription!A:A,ShowDescription!B:B)</f>
        <v>Today, legendary bodybuilder Ronnie Coleman's body bears the scars of becoming the best in the world. Here, he shares what it took to reach his goals.</v>
      </c>
      <c r="J544" s="28">
        <f>_xlfn.XLOOKUP(A544,ShowReleaseDate!A:A,ShowReleaseDate!B:B)</f>
        <v>43398</v>
      </c>
      <c r="K544" s="24" t="str">
        <f>_xlfn.XLOOKUP(A544,ShowReleaseDate!A:A,ShowReleaseDate!D:D)</f>
        <v>Quarter 3</v>
      </c>
    </row>
    <row r="545" spans="1:11" ht="27.75" x14ac:dyDescent="0.2">
      <c r="A545" s="1">
        <v>80219941</v>
      </c>
      <c r="B545" s="1" t="s">
        <v>1931</v>
      </c>
      <c r="C545" s="1" t="s">
        <v>1932</v>
      </c>
      <c r="D545" s="3" t="s">
        <v>9</v>
      </c>
      <c r="E545" s="3" t="s">
        <v>1934</v>
      </c>
      <c r="F545" s="12" t="str">
        <f>_xlfn.XLOOKUP(A545,ShowCategory!B:B,ShowCategory!A:A)</f>
        <v>Documentaries</v>
      </c>
      <c r="G545" s="12">
        <f>_xlfn.XLOOKUP(A545,ShowRating!A:A,ShowRating!C:C)</f>
        <v>4</v>
      </c>
      <c r="H545" s="24" t="str">
        <f>_xlfn.XLOOKUP(A545,ShowRating!A:A,ShowRating!D:D)</f>
        <v>Very Good</v>
      </c>
      <c r="I545" s="24" t="str">
        <f>_xlfn.XLOOKUP(A545,ShowDescription!A:A,ShowDescription!B:B)</f>
        <v>Learn about Donald Trump's family history, including his immigrant grandfather's gold-rush enterprises and his dad's development of a property empire.</v>
      </c>
      <c r="J545" s="28">
        <f>_xlfn.XLOOKUP(A545,ShowReleaseDate!A:A,ShowReleaseDate!B:B)</f>
        <v>43033</v>
      </c>
      <c r="K545" s="24" t="str">
        <f>_xlfn.XLOOKUP(A545,ShowReleaseDate!A:A,ShowReleaseDate!D:D)</f>
        <v>Quarter 3</v>
      </c>
    </row>
    <row r="546" spans="1:11" x14ac:dyDescent="0.2">
      <c r="A546" s="1">
        <v>80064515</v>
      </c>
      <c r="B546" s="1" t="s">
        <v>1936</v>
      </c>
      <c r="C546" s="1" t="s">
        <v>1937</v>
      </c>
      <c r="D546" s="3" t="s">
        <v>16</v>
      </c>
      <c r="E546" s="3" t="s">
        <v>1938</v>
      </c>
      <c r="F546" s="12" t="str">
        <f>_xlfn.XLOOKUP(A546,ShowCategory!B:B,ShowCategory!A:A)</f>
        <v>Action &amp; Adventure, Thrillers</v>
      </c>
      <c r="G546" s="12">
        <f>_xlfn.XLOOKUP(A546,ShowRating!A:A,ShowRating!C:C)</f>
        <v>4</v>
      </c>
      <c r="H546" s="24" t="str">
        <f>_xlfn.XLOOKUP(A546,ShowRating!A:A,ShowRating!D:D)</f>
        <v>Very Good</v>
      </c>
      <c r="I546" s="24" t="str">
        <f>_xlfn.XLOOKUP(A546,ShowDescription!A:A,ShowDescription!B:B)</f>
        <v>Years after the Civil War, a bounty hunter and his captive are waylaid by a Wyoming blizzard and hole up in a way station with six dicey strangers.</v>
      </c>
      <c r="J546" s="28">
        <f>_xlfn.XLOOKUP(A546,ShowReleaseDate!A:A,ShowReleaseDate!B:B)</f>
        <v>43033</v>
      </c>
      <c r="K546" s="24" t="str">
        <f>_xlfn.XLOOKUP(A546,ShowReleaseDate!A:A,ShowReleaseDate!D:D)</f>
        <v>Quarter 3</v>
      </c>
    </row>
    <row r="547" spans="1:11" ht="162" x14ac:dyDescent="0.2">
      <c r="A547" s="1">
        <v>80062011</v>
      </c>
      <c r="B547" s="1" t="s">
        <v>1940</v>
      </c>
      <c r="C547" s="1" t="s">
        <v>1941</v>
      </c>
      <c r="D547" s="3" t="s">
        <v>16</v>
      </c>
      <c r="E547" s="3" t="s">
        <v>5</v>
      </c>
      <c r="F547" s="12" t="str">
        <f>_xlfn.XLOOKUP(A547,ShowCategory!B:B,ShowCategory!A:A)</f>
        <v>Children &amp; Family Movies</v>
      </c>
      <c r="G547" s="12">
        <f>_xlfn.XLOOKUP(A547,ShowRating!A:A,ShowRating!C:C)</f>
        <v>2</v>
      </c>
      <c r="H547" s="24" t="str">
        <f>_xlfn.XLOOKUP(A547,ShowRating!A:A,ShowRating!D:D)</f>
        <v>Neutral</v>
      </c>
      <c r="I547" s="24" t="str">
        <f>_xlfn.XLOOKUP(A547,ShowDescription!A:A,ShowDescription!B:B)</f>
        <v>This collection of 12 short films from Disney includes "Frozen Fever," the Mickey Mouse short "Get a Horse!" and Oscar winners "Paperman" and "Feast."</v>
      </c>
      <c r="J547" s="28">
        <f>_xlfn.XLOOKUP(A547,ShowReleaseDate!A:A,ShowReleaseDate!B:B)</f>
        <v>42302</v>
      </c>
      <c r="K547" s="24" t="str">
        <f>_xlfn.XLOOKUP(A547,ShowReleaseDate!A:A,ShowReleaseDate!D:D)</f>
        <v>Quarter 3</v>
      </c>
    </row>
    <row r="548" spans="1:11" x14ac:dyDescent="0.2">
      <c r="A548" s="1">
        <v>80197462</v>
      </c>
      <c r="B548" s="1" t="s">
        <v>1944</v>
      </c>
      <c r="D548" s="3" t="s">
        <v>16</v>
      </c>
      <c r="E548" s="3" t="s">
        <v>18</v>
      </c>
      <c r="F548" s="12" t="str">
        <f>_xlfn.XLOOKUP(A548,ShowCategory!B:B,ShowCategory!A:A)</f>
        <v>TV Action &amp; Adventure, TV Comedies, TV Horror</v>
      </c>
      <c r="G548" s="12">
        <f>_xlfn.XLOOKUP(A548,ShowRating!A:A,ShowRating!C:C)</f>
        <v>4</v>
      </c>
      <c r="H548" s="24" t="str">
        <f>_xlfn.XLOOKUP(A548,ShowRating!A:A,ShowRating!D:D)</f>
        <v>Very Good</v>
      </c>
      <c r="I548" s="24" t="str">
        <f>_xlfn.XLOOKUP(A548,ShowDescription!A:A,ShowDescription!B:B)</f>
        <v>Living his best life in post-apocalyptic LA, a slacker strives to find the girl of his dreams while outwitting mindless ghouls and cliquish gangs.</v>
      </c>
      <c r="J548" s="28">
        <f>_xlfn.XLOOKUP(A548,ShowReleaseDate!A:A,ShowReleaseDate!B:B)</f>
        <v>43762</v>
      </c>
      <c r="K548" s="24" t="str">
        <f>_xlfn.XLOOKUP(A548,ShowReleaseDate!A:A,ShowReleaseDate!D:D)</f>
        <v>Quarter 3</v>
      </c>
    </row>
    <row r="549" spans="1:11" x14ac:dyDescent="0.2">
      <c r="A549" s="1">
        <v>81034741</v>
      </c>
      <c r="B549" s="1" t="s">
        <v>1948</v>
      </c>
      <c r="C549" s="1" t="s">
        <v>1949</v>
      </c>
      <c r="D549" s="3" t="s">
        <v>16</v>
      </c>
      <c r="E549" s="3" t="s">
        <v>493</v>
      </c>
      <c r="F549" s="12" t="str">
        <f>_xlfn.XLOOKUP(A549,ShowCategory!B:B,ShowCategory!A:A)</f>
        <v>Documentaries, Music &amp; Musicals</v>
      </c>
      <c r="G549" s="12">
        <f>_xlfn.XLOOKUP(A549,ShowRating!A:A,ShowRating!C:C)</f>
        <v>2</v>
      </c>
      <c r="H549" s="24" t="str">
        <f>_xlfn.XLOOKUP(A549,ShowRating!A:A,ShowRating!D:D)</f>
        <v>Neutral</v>
      </c>
      <c r="I549" s="24" t="str">
        <f>_xlfn.XLOOKUP(A549,ShowDescription!A:A,ShowDescription!B:B)</f>
        <v>An affectionate documentary looks back at the mid-1960s, when Hollywoodâ€™s Laurel Canyon was a creative nexus for young, innovative musicians.</v>
      </c>
      <c r="J549" s="28">
        <f>_xlfn.XLOOKUP(A549,ShowReleaseDate!A:A,ShowReleaseDate!B:B)</f>
        <v>43762</v>
      </c>
      <c r="K549" s="24" t="str">
        <f>_xlfn.XLOOKUP(A549,ShowReleaseDate!A:A,ShowReleaseDate!D:D)</f>
        <v>Quarter 3</v>
      </c>
    </row>
    <row r="550" spans="1:11" ht="27.75" x14ac:dyDescent="0.2">
      <c r="A550" s="1">
        <v>81075461</v>
      </c>
      <c r="B550" s="1" t="s">
        <v>1951</v>
      </c>
      <c r="C550" s="1" t="s">
        <v>1952</v>
      </c>
      <c r="D550" s="3" t="s">
        <v>1953</v>
      </c>
      <c r="E550" s="3" t="s">
        <v>325</v>
      </c>
      <c r="F550" s="12" t="str">
        <f>_xlfn.XLOOKUP(A550,ShowCategory!B:B,ShowCategory!A:A)</f>
        <v>Horror Movies, International Movies</v>
      </c>
      <c r="G550" s="12">
        <f>_xlfn.XLOOKUP(A550,ShowRating!A:A,ShowRating!C:C)</f>
        <v>3</v>
      </c>
      <c r="H550" s="24" t="str">
        <f>_xlfn.XLOOKUP(A550,ShowRating!A:A,ShowRating!D:D)</f>
        <v>Good</v>
      </c>
      <c r="I550" s="24" t="str">
        <f>_xlfn.XLOOKUP(A550,ShowDescription!A:A,ShowDescription!B:B)</f>
        <v>A wedding in a Malaysian village leaves out one guest: a scorned vampire ghost bent on settling a secret score with the groom and anyone in her way.</v>
      </c>
      <c r="J550" s="28">
        <f>_xlfn.XLOOKUP(A550,ShowReleaseDate!A:A,ShowReleaseDate!B:B)</f>
        <v>43762</v>
      </c>
      <c r="K550" s="24" t="str">
        <f>_xlfn.XLOOKUP(A550,ShowReleaseDate!A:A,ShowReleaseDate!D:D)</f>
        <v>Quarter 3</v>
      </c>
    </row>
    <row r="551" spans="1:11" ht="27.75" x14ac:dyDescent="0.2">
      <c r="A551" s="1">
        <v>80205231</v>
      </c>
      <c r="B551" s="1" t="s">
        <v>1955</v>
      </c>
      <c r="C551" s="1" t="s">
        <v>1956</v>
      </c>
      <c r="D551" s="3" t="s">
        <v>167</v>
      </c>
      <c r="E551" s="3" t="s">
        <v>1175</v>
      </c>
      <c r="F551" s="12" t="str">
        <f>_xlfn.XLOOKUP(A551,ShowCategory!B:B,ShowCategory!A:A)</f>
        <v>Action &amp; Adventure, Dramas, International Movies</v>
      </c>
      <c r="G551" s="12">
        <f>_xlfn.XLOOKUP(A551,ShowRating!A:A,ShowRating!C:C)</f>
        <v>2</v>
      </c>
      <c r="H551" s="24" t="str">
        <f>_xlfn.XLOOKUP(A551,ShowRating!A:A,ShowRating!D:D)</f>
        <v>Neutral</v>
      </c>
      <c r="I551" s="24" t="str">
        <f>_xlfn.XLOOKUP(A551,ShowDescription!A:A,ShowDescription!B:B)</f>
        <v>Villagers in the kingdom of Mahismati rescue a baby who is destined to embark on a heroic quest in this English version of S.S. Rajamouli's epic.</v>
      </c>
      <c r="J551" s="28">
        <f>_xlfn.XLOOKUP(A551,ShowReleaseDate!A:A,ShowReleaseDate!B:B)</f>
        <v>43397</v>
      </c>
      <c r="K551" s="24" t="str">
        <f>_xlfn.XLOOKUP(A551,ShowReleaseDate!A:A,ShowReleaseDate!D:D)</f>
        <v>Quarter 3</v>
      </c>
    </row>
    <row r="552" spans="1:11" x14ac:dyDescent="0.2">
      <c r="A552" s="1">
        <v>80235864</v>
      </c>
      <c r="B552" s="1" t="s">
        <v>1959</v>
      </c>
      <c r="D552" s="3" t="s">
        <v>9</v>
      </c>
      <c r="E552" s="3" t="s">
        <v>18</v>
      </c>
      <c r="F552" s="12" t="str">
        <f>_xlfn.XLOOKUP(A552,ShowCategory!B:B,ShowCategory!A:A)</f>
        <v>British TV Shows, Crime TV Shows, International TV Shows</v>
      </c>
      <c r="G552" s="12">
        <f>_xlfn.XLOOKUP(A552,ShowRating!A:A,ShowRating!C:C)</f>
        <v>2</v>
      </c>
      <c r="H552" s="24" t="str">
        <f>_xlfn.XLOOKUP(A552,ShowRating!A:A,ShowRating!D:D)</f>
        <v>Neutral</v>
      </c>
      <c r="I552" s="24" t="str">
        <f>_xlfn.XLOOKUP(A552,ShowDescription!A:A,ShowDescription!B:B)</f>
        <v>After helping thwart a terrorist attack, a war veteran is assigned to protect a politician who was a main proponent of the very conflict he fought in.</v>
      </c>
      <c r="J552" s="28">
        <f>_xlfn.XLOOKUP(A552,ShowReleaseDate!A:A,ShowReleaseDate!B:B)</f>
        <v>43397</v>
      </c>
      <c r="K552" s="24" t="str">
        <f>_xlfn.XLOOKUP(A552,ShowReleaseDate!A:A,ShowReleaseDate!D:D)</f>
        <v>Quarter 3</v>
      </c>
    </row>
    <row r="553" spans="1:11" x14ac:dyDescent="0.2">
      <c r="A553" s="1">
        <v>80158919</v>
      </c>
      <c r="B553" s="1" t="s">
        <v>1961</v>
      </c>
      <c r="C553" s="1" t="s">
        <v>1962</v>
      </c>
      <c r="D553" s="3" t="s">
        <v>9</v>
      </c>
      <c r="E553" s="3" t="s">
        <v>1319</v>
      </c>
      <c r="F553" s="12" t="str">
        <f>_xlfn.XLOOKUP(A553,ShowCategory!B:B,ShowCategory!A:A)</f>
        <v>Stand-Up Comedy</v>
      </c>
      <c r="G553" s="12">
        <f>_xlfn.XLOOKUP(A553,ShowRating!A:A,ShowRating!C:C)</f>
        <v>2</v>
      </c>
      <c r="H553" s="24" t="str">
        <f>_xlfn.XLOOKUP(A553,ShowRating!A:A,ShowRating!D:D)</f>
        <v>Neutral</v>
      </c>
      <c r="I553" s="24" t="str">
        <f>_xlfn.XLOOKUP(A553,ShowDescription!A:A,ShowDescription!B:B)</f>
        <v>Comedian Jack Whitehall takes the stage to tell stories about drinking, drugs, a Google Maps van and his ongoing rivalry with Robert Pattinson.</v>
      </c>
      <c r="J553" s="28">
        <f>_xlfn.XLOOKUP(A553,ShowReleaseDate!A:A,ShowReleaseDate!B:B)</f>
        <v>43032</v>
      </c>
      <c r="K553" s="24" t="str">
        <f>_xlfn.XLOOKUP(A553,ShowReleaseDate!A:A,ShowReleaseDate!D:D)</f>
        <v>Quarter 3</v>
      </c>
    </row>
    <row r="554" spans="1:11" x14ac:dyDescent="0.2">
      <c r="A554" s="1">
        <v>80135414</v>
      </c>
      <c r="B554" s="1" t="s">
        <v>1965</v>
      </c>
      <c r="D554" s="3" t="s">
        <v>16</v>
      </c>
      <c r="E554" s="3" t="s">
        <v>18</v>
      </c>
      <c r="F554" s="12" t="str">
        <f>_xlfn.XLOOKUP(A554,ShowCategory!B:B,ShowCategory!A:A)</f>
        <v>TV Dramas, TV Horror, TV Mysteries</v>
      </c>
      <c r="G554" s="12">
        <f>_xlfn.XLOOKUP(A554,ShowRating!A:A,ShowRating!C:C)</f>
        <v>4</v>
      </c>
      <c r="H554" s="24" t="str">
        <f>_xlfn.XLOOKUP(A554,ShowRating!A:A,ShowRating!D:D)</f>
        <v>Very Good</v>
      </c>
      <c r="I554" s="24" t="str">
        <f>_xlfn.XLOOKUP(A554,ShowDescription!A:A,ShowDescription!B:B)</f>
        <v>Trapped by a mysterious fog, residents of a Maine village discover that it hides nightmarish creatures. A new series based on Stephen King's novella.</v>
      </c>
      <c r="J554" s="28">
        <f>_xlfn.XLOOKUP(A554,ShowReleaseDate!A:A,ShowReleaseDate!B:B)</f>
        <v>43032</v>
      </c>
      <c r="K554" s="24" t="str">
        <f>_xlfn.XLOOKUP(A554,ShowReleaseDate!A:A,ShowReleaseDate!D:D)</f>
        <v>Quarter 3</v>
      </c>
    </row>
    <row r="555" spans="1:11" ht="27.75" x14ac:dyDescent="0.2">
      <c r="A555" s="1">
        <v>70299286</v>
      </c>
      <c r="B555" s="1" t="s">
        <v>1968</v>
      </c>
      <c r="C555" s="1" t="s">
        <v>1969</v>
      </c>
      <c r="D555" s="3" t="s">
        <v>16</v>
      </c>
      <c r="E555" s="3" t="s">
        <v>5</v>
      </c>
      <c r="F555" s="12" t="str">
        <f>_xlfn.XLOOKUP(A555,ShowCategory!B:B,ShowCategory!A:A)</f>
        <v>Documentaries</v>
      </c>
      <c r="G555" s="12">
        <f>_xlfn.XLOOKUP(A555,ShowRating!A:A,ShowRating!C:C)</f>
        <v>4</v>
      </c>
      <c r="H555" s="24" t="str">
        <f>_xlfn.XLOOKUP(A555,ShowRating!A:A,ShowRating!D:D)</f>
        <v>Very Good</v>
      </c>
      <c r="I555" s="24" t="str">
        <f>_xlfn.XLOOKUP(A555,ShowDescription!A:A,ShowDescription!B:B)</f>
        <v>The courageous investigators of Human Rights Watch's Emergencies Team risk their lives to document unlawful attacks on civilians by brutal dictators.</v>
      </c>
      <c r="J555" s="28">
        <f>_xlfn.XLOOKUP(A555,ShowReleaseDate!A:A,ShowReleaseDate!B:B)</f>
        <v>41936</v>
      </c>
      <c r="K555" s="24" t="str">
        <f>_xlfn.XLOOKUP(A555,ShowReleaseDate!A:A,ShowReleaseDate!D:D)</f>
        <v>Quarter 3</v>
      </c>
    </row>
    <row r="556" spans="1:11" ht="27.75" x14ac:dyDescent="0.2">
      <c r="A556" s="1">
        <v>70258566</v>
      </c>
      <c r="B556" s="1" t="s">
        <v>1972</v>
      </c>
      <c r="E556" s="3" t="s">
        <v>18</v>
      </c>
      <c r="F556" s="12" t="str">
        <f>_xlfn.XLOOKUP(A556,ShowCategory!B:B,ShowCategory!A:A)</f>
        <v>Kids' TV, TV Comedies</v>
      </c>
      <c r="G556" s="12">
        <f>_xlfn.XLOOKUP(A556,ShowRating!A:A,ShowRating!C:C)</f>
        <v>4</v>
      </c>
      <c r="H556" s="24" t="str">
        <f>_xlfn.XLOOKUP(A556,ShowRating!A:A,ShowRating!D:D)</f>
        <v>Very Good</v>
      </c>
      <c r="I556" s="24" t="str">
        <f>_xlfn.XLOOKUP(A556,ShowDescription!A:A,ShowDescription!B:B)</f>
        <v>The Shrek characters parody the music video "Thriller"; B.O.B. and pals battle zombie carrots; and Megamind faces the effects of the Button of Doom.</v>
      </c>
      <c r="J556" s="28">
        <f>_xlfn.XLOOKUP(A556,ShowReleaseDate!A:A,ShowReleaseDate!B:B)</f>
        <v>41206</v>
      </c>
      <c r="K556" s="24" t="str">
        <f>_xlfn.XLOOKUP(A556,ShowReleaseDate!A:A,ShowReleaseDate!D:D)</f>
        <v>Quarter 3</v>
      </c>
    </row>
    <row r="557" spans="1:11" x14ac:dyDescent="0.2">
      <c r="A557" s="1">
        <v>80017261</v>
      </c>
      <c r="B557" s="1" t="s">
        <v>1975</v>
      </c>
      <c r="C557" s="1" t="s">
        <v>1976</v>
      </c>
      <c r="D557" s="3" t="s">
        <v>1977</v>
      </c>
      <c r="E557" s="3" t="s">
        <v>59</v>
      </c>
      <c r="F557" s="12" t="str">
        <f>_xlfn.XLOOKUP(A557,ShowCategory!B:B,ShowCategory!A:A)</f>
        <v>Action &amp; Adventure, Dramas</v>
      </c>
      <c r="G557" s="12">
        <f>_xlfn.XLOOKUP(A557,ShowRating!A:A,ShowRating!C:C)</f>
        <v>2</v>
      </c>
      <c r="H557" s="24" t="str">
        <f>_xlfn.XLOOKUP(A557,ShowRating!A:A,ShowRating!D:D)</f>
        <v>Neutral</v>
      </c>
      <c r="I557" s="24" t="str">
        <f>_xlfn.XLOOKUP(A557,ShowDescription!A:A,ShowDescription!B:B)</f>
        <v>An ex-con is just getting his life back on track when his older brother is released from prison and drags him into the underworld for one final heist.</v>
      </c>
      <c r="J557" s="28">
        <f>_xlfn.XLOOKUP(A557,ShowReleaseDate!A:A,ShowReleaseDate!B:B)</f>
        <v>43761</v>
      </c>
      <c r="K557" s="24" t="str">
        <f>_xlfn.XLOOKUP(A557,ShowReleaseDate!A:A,ShowReleaseDate!D:D)</f>
        <v>Quarter 3</v>
      </c>
    </row>
    <row r="558" spans="1:11" x14ac:dyDescent="0.2">
      <c r="A558" s="1">
        <v>81038022</v>
      </c>
      <c r="B558" s="1" t="s">
        <v>1980</v>
      </c>
      <c r="D558" s="3" t="s">
        <v>16</v>
      </c>
      <c r="E558" s="3" t="s">
        <v>18</v>
      </c>
      <c r="F558" s="12" t="str">
        <f>_xlfn.XLOOKUP(A558,ShowCategory!B:B,ShowCategory!A:A)</f>
        <v>Docuseries</v>
      </c>
      <c r="G558" s="12">
        <f>_xlfn.XLOOKUP(A558,ShowRating!A:A,ShowRating!C:C)</f>
        <v>4</v>
      </c>
      <c r="H558" s="24" t="str">
        <f>_xlfn.XLOOKUP(A558,ShowRating!A:A,ShowRating!D:D)</f>
        <v>Very Good</v>
      </c>
      <c r="I558" s="24" t="str">
        <f>_xlfn.XLOOKUP(A558,ShowDescription!A:A,ShowDescription!B:B)</f>
        <v>Chef David Chang takes his insatiable curiosity about food, culture and identity on the road, in the convivial company of fun-loving celebrity guests.</v>
      </c>
      <c r="J558" s="28">
        <f>_xlfn.XLOOKUP(A558,ShowReleaseDate!A:A,ShowReleaseDate!B:B)</f>
        <v>43761</v>
      </c>
      <c r="K558" s="24" t="str">
        <f>_xlfn.XLOOKUP(A558,ShowReleaseDate!A:A,ShowReleaseDate!D:D)</f>
        <v>Quarter 3</v>
      </c>
    </row>
    <row r="559" spans="1:11" x14ac:dyDescent="0.2">
      <c r="A559" s="1">
        <v>80186796</v>
      </c>
      <c r="B559" s="1" t="s">
        <v>1982</v>
      </c>
      <c r="C559" s="1" t="s">
        <v>1983</v>
      </c>
      <c r="D559" s="3" t="s">
        <v>16</v>
      </c>
      <c r="E559" s="3" t="s">
        <v>913</v>
      </c>
      <c r="F559" s="12" t="str">
        <f>_xlfn.XLOOKUP(A559,ShowCategory!B:B,ShowCategory!A:A)</f>
        <v>Documentaries</v>
      </c>
      <c r="G559" s="12">
        <f>_xlfn.XLOOKUP(A559,ShowRating!A:A,ShowRating!C:C)</f>
        <v>3</v>
      </c>
      <c r="H559" s="24" t="str">
        <f>_xlfn.XLOOKUP(A559,ShowRating!A:A,ShowRating!D:D)</f>
        <v>Good</v>
      </c>
      <c r="I559" s="24" t="str">
        <f>_xlfn.XLOOKUP(A559,ShowDescription!A:A,ShowDescription!B:B)</f>
        <v>From ruffling their majestic feathers to nailing im-peck-able courtship routines, birds in paradise flaunt their best moves in hopes of landing a mate.</v>
      </c>
      <c r="J559" s="28">
        <f>_xlfn.XLOOKUP(A559,ShowReleaseDate!A:A,ShowReleaseDate!B:B)</f>
        <v>43761</v>
      </c>
      <c r="K559" s="24" t="str">
        <f>_xlfn.XLOOKUP(A559,ShowReleaseDate!A:A,ShowReleaseDate!D:D)</f>
        <v>Quarter 3</v>
      </c>
    </row>
    <row r="560" spans="1:11" x14ac:dyDescent="0.2">
      <c r="A560" s="1">
        <v>81071891</v>
      </c>
      <c r="B560" s="1" t="s">
        <v>1985</v>
      </c>
      <c r="C560" s="1" t="s">
        <v>1986</v>
      </c>
      <c r="D560" s="3" t="s">
        <v>481</v>
      </c>
      <c r="E560" s="3" t="s">
        <v>265</v>
      </c>
      <c r="F560" s="12" t="str">
        <f>_xlfn.XLOOKUP(A560,ShowCategory!B:B,ShowCategory!A:A)</f>
        <v>Action &amp; Adventure, International Movies</v>
      </c>
      <c r="G560" s="12">
        <f>_xlfn.XLOOKUP(A560,ShowRating!A:A,ShowRating!C:C)</f>
        <v>2</v>
      </c>
      <c r="H560" s="24" t="str">
        <f>_xlfn.XLOOKUP(A560,ShowRating!A:A,ShowRating!D:D)</f>
        <v>Neutral</v>
      </c>
      <c r="I560" s="24" t="str">
        <f>_xlfn.XLOOKUP(A560,ShowDescription!A:A,ShowDescription!B:B)</f>
        <v>In this spin-off, a martial arts expert once defeated by Ip Man is forced to abandon his reclusive lifestyle to combat a rising Chinese triad.</v>
      </c>
      <c r="J560" s="28">
        <f>_xlfn.XLOOKUP(A560,ShowReleaseDate!A:A,ShowReleaseDate!B:B)</f>
        <v>43761</v>
      </c>
      <c r="K560" s="24" t="str">
        <f>_xlfn.XLOOKUP(A560,ShowReleaseDate!A:A,ShowReleaseDate!D:D)</f>
        <v>Quarter 3</v>
      </c>
    </row>
    <row r="561" spans="1:11" x14ac:dyDescent="0.2">
      <c r="A561" s="1">
        <v>80224536</v>
      </c>
      <c r="B561" s="1" t="s">
        <v>1988</v>
      </c>
      <c r="C561" s="1" t="s">
        <v>1989</v>
      </c>
      <c r="D561" s="3" t="s">
        <v>16</v>
      </c>
      <c r="E561" s="3" t="s">
        <v>1612</v>
      </c>
      <c r="F561" s="12" t="str">
        <f>_xlfn.XLOOKUP(A561,ShowCategory!B:B,ShowCategory!A:A)</f>
        <v>Stand-Up Comedy</v>
      </c>
      <c r="G561" s="12">
        <f>_xlfn.XLOOKUP(A561,ShowRating!A:A,ShowRating!C:C)</f>
        <v>2</v>
      </c>
      <c r="H561" s="24" t="str">
        <f>_xlfn.XLOOKUP(A561,ShowRating!A:A,ShowRating!D:D)</f>
        <v>Neutral</v>
      </c>
      <c r="I561" s="24" t="str">
        <f>_xlfn.XLOOKUP(A561,ShowDescription!A:A,ShowDescription!B:B)</f>
        <v>From "Heroes" to "Ice Cream Ladies" â€“ Adam Sandler's comedy special hits you with new songs and jokes in an unexpected, groundbreaking way.</v>
      </c>
      <c r="J561" s="28">
        <f>_xlfn.XLOOKUP(A561,ShowReleaseDate!A:A,ShowReleaseDate!B:B)</f>
        <v>43396</v>
      </c>
      <c r="K561" s="24" t="str">
        <f>_xlfn.XLOOKUP(A561,ShowReleaseDate!A:A,ShowReleaseDate!D:D)</f>
        <v>Quarter 3</v>
      </c>
    </row>
    <row r="562" spans="1:11" x14ac:dyDescent="0.2">
      <c r="A562" s="1">
        <v>81017545</v>
      </c>
      <c r="B562" s="1" t="s">
        <v>1992</v>
      </c>
      <c r="D562" s="3" t="s">
        <v>398</v>
      </c>
      <c r="E562" s="3" t="s">
        <v>18</v>
      </c>
      <c r="F562" s="12" t="str">
        <f>_xlfn.XLOOKUP(A562,ShowCategory!B:B,ShowCategory!A:A)</f>
        <v>International TV Shows, Romantic TV Shows, TV Dramas</v>
      </c>
      <c r="G562" s="12">
        <f>_xlfn.XLOOKUP(A562,ShowRating!A:A,ShowRating!C:C)</f>
        <v>3</v>
      </c>
      <c r="H562" s="24" t="str">
        <f>_xlfn.XLOOKUP(A562,ShowRating!A:A,ShowRating!D:D)</f>
        <v>Good</v>
      </c>
      <c r="I562" s="24" t="str">
        <f>_xlfn.XLOOKUP(A562,ShowDescription!A:A,ShowDescription!B:B)</f>
        <v>Wen Nuan signs on to work as the executive assistant to ex Zhan Nanxian at his tech firm. Helping him at work just may lead her back into his heart.</v>
      </c>
      <c r="J562" s="28">
        <f>_xlfn.XLOOKUP(A562,ShowReleaseDate!A:A,ShowReleaseDate!B:B)</f>
        <v>43396</v>
      </c>
      <c r="K562" s="24" t="str">
        <f>_xlfn.XLOOKUP(A562,ShowReleaseDate!A:A,ShowReleaseDate!D:D)</f>
        <v>Quarter 3</v>
      </c>
    </row>
    <row r="563" spans="1:11" x14ac:dyDescent="0.2">
      <c r="A563" s="1">
        <v>80994444</v>
      </c>
      <c r="B563" s="1" t="s">
        <v>1994</v>
      </c>
      <c r="C563" s="1" t="s">
        <v>1995</v>
      </c>
      <c r="D563" s="3" t="s">
        <v>16</v>
      </c>
      <c r="E563" s="3" t="s">
        <v>151</v>
      </c>
      <c r="F563" s="12" t="str">
        <f>_xlfn.XLOOKUP(A563,ShowCategory!B:B,ShowCategory!A:A)</f>
        <v>Action &amp; Adventure, Sci-Fi &amp; Fantasy</v>
      </c>
      <c r="G563" s="12">
        <f>_xlfn.XLOOKUP(A563,ShowRating!A:A,ShowRating!C:C)</f>
        <v>2</v>
      </c>
      <c r="H563" s="24" t="str">
        <f>_xlfn.XLOOKUP(A563,ShowRating!A:A,ShowRating!D:D)</f>
        <v>Neutral</v>
      </c>
      <c r="I563" s="24" t="str">
        <f>_xlfn.XLOOKUP(A563,ShowDescription!A:A,ShowDescription!B:B)</f>
        <v>The Scorpion King joins forces with a Nubian princess in an all-or-nothing fight to stop a warlord from claiming the souls of the vanquished.</v>
      </c>
      <c r="J563" s="28">
        <f>_xlfn.XLOOKUP(A563,ShowReleaseDate!A:A,ShowReleaseDate!B:B)</f>
        <v>43396</v>
      </c>
      <c r="K563" s="24" t="str">
        <f>_xlfn.XLOOKUP(A563,ShowReleaseDate!A:A,ShowReleaseDate!D:D)</f>
        <v>Quarter 3</v>
      </c>
    </row>
    <row r="564" spans="1:11" x14ac:dyDescent="0.2">
      <c r="A564" s="1">
        <v>80017286</v>
      </c>
      <c r="B564" s="1" t="s">
        <v>1997</v>
      </c>
      <c r="C564" s="1" t="s">
        <v>1998</v>
      </c>
      <c r="D564" s="3" t="s">
        <v>16</v>
      </c>
      <c r="E564" s="3" t="s">
        <v>511</v>
      </c>
      <c r="F564" s="12" t="str">
        <f>_xlfn.XLOOKUP(A564,ShowCategory!B:B,ShowCategory!A:A)</f>
        <v>Comedies, Dramas, Independent Movies</v>
      </c>
      <c r="G564" s="12">
        <f>_xlfn.XLOOKUP(A564,ShowRating!A:A,ShowRating!C:C)</f>
        <v>4</v>
      </c>
      <c r="H564" s="24" t="str">
        <f>_xlfn.XLOOKUP(A564,ShowRating!A:A,ShowRating!D:D)</f>
        <v>Very Good</v>
      </c>
      <c r="I564" s="24" t="str">
        <f>_xlfn.XLOOKUP(A564,ShowDescription!A:A,ShowDescription!B:B)</f>
        <v>A documentary filmmaker struggling with a creative block meets a vibrant young hipster couple who, initially, bring new energy into his life and work.</v>
      </c>
      <c r="J564" s="28">
        <f>_xlfn.XLOOKUP(A564,ShowReleaseDate!A:A,ShowReleaseDate!B:B)</f>
        <v>43031</v>
      </c>
      <c r="K564" s="24" t="str">
        <f>_xlfn.XLOOKUP(A564,ShowReleaseDate!A:A,ShowReleaseDate!D:D)</f>
        <v>Quarter 3</v>
      </c>
    </row>
    <row r="565" spans="1:11" x14ac:dyDescent="0.2">
      <c r="A565" s="1">
        <v>70295169</v>
      </c>
      <c r="B565" s="1" t="s">
        <v>2001</v>
      </c>
      <c r="C565" s="1" t="s">
        <v>2002</v>
      </c>
      <c r="D565" s="3" t="s">
        <v>2003</v>
      </c>
      <c r="E565" s="3" t="s">
        <v>536</v>
      </c>
      <c r="F565" s="12" t="str">
        <f>_xlfn.XLOOKUP(A565,ShowCategory!B:B,ShowCategory!A:A)</f>
        <v>Action &amp; Adventure, Independent Movies</v>
      </c>
      <c r="G565" s="12">
        <f>_xlfn.XLOOKUP(A565,ShowRating!A:A,ShowRating!C:C)</f>
        <v>3</v>
      </c>
      <c r="H565" s="24" t="str">
        <f>_xlfn.XLOOKUP(A565,ShowRating!A:A,ShowRating!D:D)</f>
        <v>Good</v>
      </c>
      <c r="I565" s="24" t="str">
        <f>_xlfn.XLOOKUP(A565,ShowDescription!A:A,ShowDescription!B:B)</f>
        <v>A hired gun has second thoughts when he's contracted to kill a teenage girl whose father's shady business dealings put her life in danger.</v>
      </c>
      <c r="J565" s="28">
        <f>_xlfn.XLOOKUP(A565,ShowReleaseDate!A:A,ShowReleaseDate!B:B)</f>
        <v>43760</v>
      </c>
      <c r="K565" s="24" t="str">
        <f>_xlfn.XLOOKUP(A565,ShowReleaseDate!A:A,ShowReleaseDate!D:D)</f>
        <v>Quarter 3</v>
      </c>
    </row>
    <row r="566" spans="1:11" x14ac:dyDescent="0.2">
      <c r="A566" s="1">
        <v>80039050</v>
      </c>
      <c r="B566" s="1" t="s">
        <v>2006</v>
      </c>
      <c r="C566" s="1" t="s">
        <v>2007</v>
      </c>
      <c r="D566" s="3" t="s">
        <v>16</v>
      </c>
      <c r="E566" s="3" t="s">
        <v>96</v>
      </c>
      <c r="F566" s="12" t="str">
        <f>_xlfn.XLOOKUP(A566,ShowCategory!B:B,ShowCategory!A:A)</f>
        <v>Comedies, Dramas, Independent Movies</v>
      </c>
      <c r="G566" s="12">
        <f>_xlfn.XLOOKUP(A566,ShowRating!A:A,ShowRating!C:C)</f>
        <v>3</v>
      </c>
      <c r="H566" s="24" t="str">
        <f>_xlfn.XLOOKUP(A566,ShowRating!A:A,ShowRating!D:D)</f>
        <v>Good</v>
      </c>
      <c r="I566" s="24" t="str">
        <f>_xlfn.XLOOKUP(A566,ShowDescription!A:A,ShowDescription!B:B)</f>
        <v>After the passing of her dog, a long-widowed senior citizen is in need of companionship. Two very different possibilities present themselves.</v>
      </c>
      <c r="J566" s="28">
        <f>_xlfn.XLOOKUP(A566,ShowReleaseDate!A:A,ShowReleaseDate!B:B)</f>
        <v>43760</v>
      </c>
      <c r="K566" s="24" t="str">
        <f>_xlfn.XLOOKUP(A566,ShowReleaseDate!A:A,ShowReleaseDate!D:D)</f>
        <v>Quarter 3</v>
      </c>
    </row>
    <row r="567" spans="1:11" x14ac:dyDescent="0.2">
      <c r="A567" s="1">
        <v>81027753</v>
      </c>
      <c r="B567" s="1" t="s">
        <v>2009</v>
      </c>
      <c r="C567" s="1" t="s">
        <v>2010</v>
      </c>
      <c r="D567" s="3" t="s">
        <v>16</v>
      </c>
      <c r="E567" s="3" t="s">
        <v>1114</v>
      </c>
      <c r="F567" s="12" t="str">
        <f>_xlfn.XLOOKUP(A567,ShowCategory!B:B,ShowCategory!A:A)</f>
        <v>Documentaries, Stand-Up Comedy</v>
      </c>
      <c r="G567" s="12">
        <f>_xlfn.XLOOKUP(A567,ShowRating!A:A,ShowRating!C:C)</f>
        <v>2</v>
      </c>
      <c r="H567" s="24" t="str">
        <f>_xlfn.XLOOKUP(A567,ShowRating!A:A,ShowRating!D:D)</f>
        <v>Neutral</v>
      </c>
      <c r="I567" s="24" t="str">
        <f>_xlfn.XLOOKUP(A567,ShowDescription!A:A,ShowDescription!B:B)</f>
        <v>Jenny Slate's first stand-up special is a mix of stage time, funny stories about adulthood and conversations with family in her childhood home.</v>
      </c>
      <c r="J567" s="28">
        <f>_xlfn.XLOOKUP(A567,ShowReleaseDate!A:A,ShowReleaseDate!B:B)</f>
        <v>43760</v>
      </c>
      <c r="K567" s="24" t="str">
        <f>_xlfn.XLOOKUP(A567,ShowReleaseDate!A:A,ShowReleaseDate!D:D)</f>
        <v>Quarter 3</v>
      </c>
    </row>
    <row r="568" spans="1:11" x14ac:dyDescent="0.2">
      <c r="A568" s="1">
        <v>15815343</v>
      </c>
      <c r="B568" s="1" t="s">
        <v>2013</v>
      </c>
      <c r="C568" s="1" t="s">
        <v>2014</v>
      </c>
      <c r="D568" s="3" t="s">
        <v>16</v>
      </c>
      <c r="E568" s="3" t="s">
        <v>607</v>
      </c>
      <c r="F568" s="12" t="str">
        <f>_xlfn.XLOOKUP(A568,ShowCategory!B:B,ShowCategory!A:A)</f>
        <v>Cult Movies, Horror Movies, Independent Movies</v>
      </c>
      <c r="G568" s="12">
        <f>_xlfn.XLOOKUP(A568,ShowRating!A:A,ShowRating!C:C)</f>
        <v>3</v>
      </c>
      <c r="H568" s="24" t="str">
        <f>_xlfn.XLOOKUP(A568,ShowRating!A:A,ShowRating!D:D)</f>
        <v>Good</v>
      </c>
      <c r="I568" s="24" t="str">
        <f>_xlfn.XLOOKUP(A568,ShowDescription!A:A,ShowDescription!B:B)</f>
        <v>When some friends visit a vandalized graveyard, they come upon a chainsaw-wielding maniac, and it's a fight to the bloody death between good and evil.</v>
      </c>
      <c r="J568" s="28">
        <f>_xlfn.XLOOKUP(A568,ShowReleaseDate!A:A,ShowReleaseDate!B:B)</f>
        <v>43760</v>
      </c>
      <c r="K568" s="24" t="str">
        <f>_xlfn.XLOOKUP(A568,ShowReleaseDate!A:A,ShowReleaseDate!D:D)</f>
        <v>Quarter 3</v>
      </c>
    </row>
    <row r="569" spans="1:11" x14ac:dyDescent="0.2">
      <c r="A569" s="1">
        <v>70295176</v>
      </c>
      <c r="B569" s="1" t="s">
        <v>2017</v>
      </c>
      <c r="C569" s="1" t="s">
        <v>2018</v>
      </c>
      <c r="D569" s="3" t="s">
        <v>16</v>
      </c>
      <c r="E569" s="3" t="s">
        <v>11</v>
      </c>
      <c r="F569" s="12" t="str">
        <f>_xlfn.XLOOKUP(A569,ShowCategory!B:B,ShowCategory!A:A)</f>
        <v>Action &amp; Adventure</v>
      </c>
      <c r="G569" s="12">
        <f>_xlfn.XLOOKUP(A569,ShowRating!A:A,ShowRating!C:C)</f>
        <v>3</v>
      </c>
      <c r="H569" s="24" t="str">
        <f>_xlfn.XLOOKUP(A569,ShowRating!A:A,ShowRating!D:D)</f>
        <v>Good</v>
      </c>
      <c r="I569" s="24" t="str">
        <f>_xlfn.XLOOKUP(A569,ShowDescription!A:A,ShowDescription!B:B)</f>
        <v>When a bike messenger falls into debt with organized criminals, a sexy woman draws him into her high-stakes world of parkour, teaching him new skills.</v>
      </c>
      <c r="J569" s="28">
        <f>_xlfn.XLOOKUP(A569,ShowReleaseDate!A:A,ShowReleaseDate!B:B)</f>
        <v>43760</v>
      </c>
      <c r="K569" s="24" t="str">
        <f>_xlfn.XLOOKUP(A569,ShowReleaseDate!A:A,ShowReleaseDate!D:D)</f>
        <v>Quarter 3</v>
      </c>
    </row>
    <row r="570" spans="1:11" x14ac:dyDescent="0.2">
      <c r="A570" s="1">
        <v>81043190</v>
      </c>
      <c r="B570" s="1" t="s">
        <v>2020</v>
      </c>
      <c r="C570" s="1" t="s">
        <v>2021</v>
      </c>
      <c r="D570" s="3" t="s">
        <v>2022</v>
      </c>
      <c r="E570" s="3" t="s">
        <v>511</v>
      </c>
      <c r="F570" s="12" t="str">
        <f>_xlfn.XLOOKUP(A570,ShowCategory!B:B,ShowCategory!A:A)</f>
        <v>Dramas, Independent Movies, International Movies</v>
      </c>
      <c r="G570" s="12">
        <f>_xlfn.XLOOKUP(A570,ShowRating!A:A,ShowRating!C:C)</f>
        <v>2</v>
      </c>
      <c r="H570" s="24" t="str">
        <f>_xlfn.XLOOKUP(A570,ShowRating!A:A,ShowRating!D:D)</f>
        <v>Neutral</v>
      </c>
      <c r="I570" s="24" t="str">
        <f>_xlfn.XLOOKUP(A570,ShowDescription!A:A,ShowDescription!B:B)</f>
        <v>A man cured of leprosy and a young orphan leave their colony for the first time to travel across Egypt, hoping to find the families they lost.</v>
      </c>
      <c r="J570" s="28">
        <f>_xlfn.XLOOKUP(A570,ShowReleaseDate!A:A,ShowReleaseDate!B:B)</f>
        <v>43760</v>
      </c>
      <c r="K570" s="24" t="str">
        <f>_xlfn.XLOOKUP(A570,ShowReleaseDate!A:A,ShowReleaseDate!D:D)</f>
        <v>Quarter 3</v>
      </c>
    </row>
    <row r="571" spans="1:11" ht="27.75" x14ac:dyDescent="0.2">
      <c r="A571" s="1">
        <v>80131240</v>
      </c>
      <c r="B571" s="1" t="s">
        <v>2024</v>
      </c>
      <c r="C571" s="1" t="s">
        <v>2025</v>
      </c>
      <c r="D571" s="3" t="s">
        <v>16</v>
      </c>
      <c r="E571" s="3" t="s">
        <v>350</v>
      </c>
      <c r="F571" s="12" t="str">
        <f>_xlfn.XLOOKUP(A571,ShowCategory!B:B,ShowCategory!A:A)</f>
        <v>Documentaries</v>
      </c>
      <c r="G571" s="12">
        <f>_xlfn.XLOOKUP(A571,ShowRating!A:A,ShowRating!C:C)</f>
        <v>5</v>
      </c>
      <c r="H571" s="24" t="str">
        <f>_xlfn.XLOOKUP(A571,ShowRating!A:A,ShowRating!D:D)</f>
        <v>Excellent</v>
      </c>
      <c r="I571" s="24" t="str">
        <f>_xlfn.XLOOKUP(A571,ShowDescription!A:A,ShowDescription!B:B)</f>
        <v>Through diary entries, this documentary follows the life and death of homeless woman Linda Bishop and her struggles with starvation, sanity and God.</v>
      </c>
      <c r="J571" s="28">
        <f>_xlfn.XLOOKUP(A571,ShowReleaseDate!A:A,ShowReleaseDate!B:B)</f>
        <v>43395</v>
      </c>
      <c r="K571" s="24" t="str">
        <f>_xlfn.XLOOKUP(A571,ShowReleaseDate!A:A,ShowReleaseDate!D:D)</f>
        <v>Quarter 3</v>
      </c>
    </row>
    <row r="572" spans="1:11" x14ac:dyDescent="0.2">
      <c r="A572" s="1">
        <v>70170182</v>
      </c>
      <c r="B572" s="1" t="s">
        <v>2028</v>
      </c>
      <c r="C572" s="1" t="s">
        <v>2029</v>
      </c>
      <c r="D572" s="3" t="s">
        <v>167</v>
      </c>
      <c r="E572" s="3" t="s">
        <v>1873</v>
      </c>
      <c r="F572" s="12" t="str">
        <f>_xlfn.XLOOKUP(A572,ShowCategory!B:B,ShowCategory!A:A)</f>
        <v>Dramas, International Movies</v>
      </c>
      <c r="G572" s="12">
        <f>_xlfn.XLOOKUP(A572,ShowRating!A:A,ShowRating!C:C)</f>
        <v>5</v>
      </c>
      <c r="H572" s="24" t="str">
        <f>_xlfn.XLOOKUP(A572,ShowRating!A:A,ShowRating!D:D)</f>
        <v>Excellent</v>
      </c>
      <c r="I572" s="24" t="str">
        <f>_xlfn.XLOOKUP(A572,ShowDescription!A:A,ShowDescription!B:B)</f>
        <v>When he learns he has terminal cancer, a cynical gambler and chronic smoker ditches his fiancÃ©e, snubs doctors and checks into a nursing home to die.</v>
      </c>
      <c r="J572" s="28">
        <f>_xlfn.XLOOKUP(A572,ShowReleaseDate!A:A,ShowReleaseDate!B:B)</f>
        <v>43030</v>
      </c>
      <c r="K572" s="24" t="str">
        <f>_xlfn.XLOOKUP(A572,ShowReleaseDate!A:A,ShowReleaseDate!D:D)</f>
        <v>Quarter 3</v>
      </c>
    </row>
    <row r="573" spans="1:11" x14ac:dyDescent="0.2">
      <c r="A573" s="1">
        <v>70082633</v>
      </c>
      <c r="B573" s="1" t="s">
        <v>2032</v>
      </c>
      <c r="C573" s="1" t="s">
        <v>2033</v>
      </c>
      <c r="D573" s="3" t="s">
        <v>167</v>
      </c>
      <c r="E573" s="3" t="s">
        <v>1328</v>
      </c>
      <c r="F573" s="12" t="str">
        <f>_xlfn.XLOOKUP(A573,ShowCategory!B:B,ShowCategory!A:A)</f>
        <v>Dramas, International Movies, Thrillers</v>
      </c>
      <c r="G573" s="12">
        <f>_xlfn.XLOOKUP(A573,ShowRating!A:A,ShowRating!C:C)</f>
        <v>2</v>
      </c>
      <c r="H573" s="24" t="str">
        <f>_xlfn.XLOOKUP(A573,ShowRating!A:A,ShowRating!D:D)</f>
        <v>Neutral</v>
      </c>
      <c r="I573" s="24" t="str">
        <f>_xlfn.XLOOKUP(A573,ShowDescription!A:A,ShowDescription!B:B)</f>
        <v>Siddharth dismisses warnings that his palace might be haunted, until ghostly occurrences force him to reconsider his beliefs.</v>
      </c>
      <c r="J573" s="28">
        <f>_xlfn.XLOOKUP(A573,ShowReleaseDate!A:A,ShowReleaseDate!B:B)</f>
        <v>43030</v>
      </c>
      <c r="K573" s="24" t="str">
        <f>_xlfn.XLOOKUP(A573,ShowReleaseDate!A:A,ShowReleaseDate!D:D)</f>
        <v>Quarter 3</v>
      </c>
    </row>
    <row r="574" spans="1:11" x14ac:dyDescent="0.2">
      <c r="A574" s="1">
        <v>70049619</v>
      </c>
      <c r="B574" s="1" t="s">
        <v>2035</v>
      </c>
      <c r="C574" s="1" t="s">
        <v>2036</v>
      </c>
      <c r="D574" s="3" t="s">
        <v>167</v>
      </c>
      <c r="E574" s="3" t="s">
        <v>1177</v>
      </c>
      <c r="F574" s="12" t="str">
        <f>_xlfn.XLOOKUP(A574,ShowCategory!B:B,ShowCategory!A:A)</f>
        <v>International Movies, Music &amp; Musicals, Romantic Movies</v>
      </c>
      <c r="G574" s="12">
        <f>_xlfn.XLOOKUP(A574,ShowRating!A:A,ShowRating!C:C)</f>
        <v>3</v>
      </c>
      <c r="H574" s="24" t="str">
        <f>_xlfn.XLOOKUP(A574,ShowRating!A:A,ShowRating!D:D)</f>
        <v>Good</v>
      </c>
      <c r="I574" s="24" t="str">
        <f>_xlfn.XLOOKUP(A574,ShowDescription!A:A,ShowDescription!B:B)</f>
        <v>Two kindred spirits who are betrothed to others must decide whether to go through with arranged marriages or brush aside convention for true love.</v>
      </c>
      <c r="J574" s="28">
        <f>_xlfn.XLOOKUP(A574,ShowReleaseDate!A:A,ShowReleaseDate!B:B)</f>
        <v>43030</v>
      </c>
      <c r="K574" s="24" t="str">
        <f>_xlfn.XLOOKUP(A574,ShowReleaseDate!A:A,ShowReleaseDate!D:D)</f>
        <v>Quarter 3</v>
      </c>
    </row>
    <row r="575" spans="1:11" x14ac:dyDescent="0.2">
      <c r="A575" s="1">
        <v>80211135</v>
      </c>
      <c r="B575" s="1" t="s">
        <v>2039</v>
      </c>
      <c r="C575" s="1" t="s">
        <v>2040</v>
      </c>
      <c r="D575" s="3" t="s">
        <v>167</v>
      </c>
      <c r="E575" s="3" t="s">
        <v>107</v>
      </c>
      <c r="F575" s="12" t="str">
        <f>_xlfn.XLOOKUP(A575,ShowCategory!B:B,ShowCategory!A:A)</f>
        <v>Dramas, International Movies, Music &amp; Musicals</v>
      </c>
      <c r="G575" s="12">
        <f>_xlfn.XLOOKUP(A575,ShowRating!A:A,ShowRating!C:C)</f>
        <v>5</v>
      </c>
      <c r="H575" s="24" t="str">
        <f>_xlfn.XLOOKUP(A575,ShowRating!A:A,ShowRating!D:D)</f>
        <v>Excellent</v>
      </c>
      <c r="I575" s="24" t="str">
        <f>_xlfn.XLOOKUP(A575,ShowDescription!A:A,ShowDescription!B:B)</f>
        <v>A popular singer on the run poses as a bartender and falls in love with a prostitute, but their love is threatened by a violent incident in his past.</v>
      </c>
      <c r="J575" s="28">
        <f>_xlfn.XLOOKUP(A575,ShowReleaseDate!A:A,ShowReleaseDate!B:B)</f>
        <v>43030</v>
      </c>
      <c r="K575" s="24" t="str">
        <f>_xlfn.XLOOKUP(A575,ShowReleaseDate!A:A,ShowReleaseDate!D:D)</f>
        <v>Quarter 3</v>
      </c>
    </row>
    <row r="576" spans="1:11" x14ac:dyDescent="0.2">
      <c r="A576" s="1">
        <v>70109884</v>
      </c>
      <c r="B576" s="1" t="s">
        <v>2042</v>
      </c>
      <c r="C576" s="1" t="s">
        <v>2043</v>
      </c>
      <c r="D576" s="3" t="s">
        <v>167</v>
      </c>
      <c r="E576" s="3" t="s">
        <v>934</v>
      </c>
      <c r="F576" s="12" t="str">
        <f>_xlfn.XLOOKUP(A576,ShowCategory!B:B,ShowCategory!A:A)</f>
        <v>International Movies, Music &amp; Musicals, Romantic Movies</v>
      </c>
      <c r="G576" s="12">
        <f>_xlfn.XLOOKUP(A576,ShowRating!A:A,ShowRating!C:C)</f>
        <v>3</v>
      </c>
      <c r="H576" s="24" t="str">
        <f>_xlfn.XLOOKUP(A576,ShowRating!A:A,ShowRating!D:D)</f>
        <v>Good</v>
      </c>
      <c r="I576" s="24" t="str">
        <f>_xlfn.XLOOKUP(A576,ShowDescription!A:A,ShowDescription!B:B)</f>
        <v>When flashbacks reveal that he's the reincarnation of a man murdered by his wife, rock star Monty sets out to get revenge for the decades-old crime.</v>
      </c>
      <c r="J576" s="28">
        <f>_xlfn.XLOOKUP(A576,ShowReleaseDate!A:A,ShowReleaseDate!B:B)</f>
        <v>43030</v>
      </c>
      <c r="K576" s="24" t="str">
        <f>_xlfn.XLOOKUP(A576,ShowReleaseDate!A:A,ShowReleaseDate!D:D)</f>
        <v>Quarter 3</v>
      </c>
    </row>
    <row r="577" spans="1:11" x14ac:dyDescent="0.2">
      <c r="A577" s="1">
        <v>70176967</v>
      </c>
      <c r="B577" s="1" t="s">
        <v>2045</v>
      </c>
      <c r="C577" s="1" t="s">
        <v>2046</v>
      </c>
      <c r="D577" s="3" t="s">
        <v>167</v>
      </c>
      <c r="E577" s="3" t="s">
        <v>1118</v>
      </c>
      <c r="F577" s="12" t="str">
        <f>_xlfn.XLOOKUP(A577,ShowCategory!B:B,ShowCategory!A:A)</f>
        <v>Dramas, International Movies, Sports Movies</v>
      </c>
      <c r="G577" s="12">
        <f>_xlfn.XLOOKUP(A577,ShowRating!A:A,ShowRating!C:C)</f>
        <v>2</v>
      </c>
      <c r="H577" s="24" t="str">
        <f>_xlfn.XLOOKUP(A577,ShowRating!A:A,ShowRating!D:D)</f>
        <v>Neutral</v>
      </c>
      <c r="I577" s="24" t="str">
        <f>_xlfn.XLOOKUP(A577,ShowDescription!A:A,ShowDescription!B:B)</f>
        <v>A talented young Indian cricket player must defy his father's wishes to play for the side of England, a rebellion his siblings quietly cheer.</v>
      </c>
      <c r="J577" s="28">
        <f>_xlfn.XLOOKUP(A577,ShowReleaseDate!A:A,ShowReleaseDate!B:B)</f>
        <v>43030</v>
      </c>
      <c r="K577" s="24" t="str">
        <f>_xlfn.XLOOKUP(A577,ShowReleaseDate!A:A,ShowReleaseDate!D:D)</f>
        <v>Quarter 3</v>
      </c>
    </row>
    <row r="578" spans="1:11" x14ac:dyDescent="0.2">
      <c r="A578" s="1">
        <v>70198040</v>
      </c>
      <c r="B578" s="1" t="s">
        <v>2048</v>
      </c>
      <c r="C578" s="1" t="s">
        <v>2049</v>
      </c>
      <c r="D578" s="3" t="s">
        <v>167</v>
      </c>
      <c r="E578" s="3" t="s">
        <v>2050</v>
      </c>
      <c r="F578" s="12" t="str">
        <f>_xlfn.XLOOKUP(A578,ShowCategory!B:B,ShowCategory!A:A)</f>
        <v>Comedies, International Movies, Romantic Movies</v>
      </c>
      <c r="G578" s="12">
        <f>_xlfn.XLOOKUP(A578,ShowRating!A:A,ShowRating!C:C)</f>
        <v>4</v>
      </c>
      <c r="H578" s="24" t="str">
        <f>_xlfn.XLOOKUP(A578,ShowRating!A:A,ShowRating!D:D)</f>
        <v>Very Good</v>
      </c>
      <c r="I578" s="24" t="str">
        <f>_xlfn.XLOOKUP(A578,ShowDescription!A:A,ShowDescription!B:B)</f>
        <v>Bollywood superstar Salman Khan plays Prem, an heir to a perfume fortune who falls in love with the wrong woman in this romantic comedy.</v>
      </c>
      <c r="J578" s="28">
        <f>_xlfn.XLOOKUP(A578,ShowReleaseDate!A:A,ShowReleaseDate!B:B)</f>
        <v>43030</v>
      </c>
      <c r="K578" s="24" t="str">
        <f>_xlfn.XLOOKUP(A578,ShowReleaseDate!A:A,ShowReleaseDate!D:D)</f>
        <v>Quarter 3</v>
      </c>
    </row>
    <row r="579" spans="1:11" x14ac:dyDescent="0.2">
      <c r="A579" s="1">
        <v>80038442</v>
      </c>
      <c r="B579" s="1" t="s">
        <v>2052</v>
      </c>
      <c r="C579" s="1" t="s">
        <v>2053</v>
      </c>
      <c r="D579" s="3" t="s">
        <v>16</v>
      </c>
      <c r="E579" s="3" t="s">
        <v>1035</v>
      </c>
      <c r="F579" s="12" t="str">
        <f>_xlfn.XLOOKUP(A579,ShowCategory!B:B,ShowCategory!A:A)</f>
        <v>Comedies, Independent Movies</v>
      </c>
      <c r="G579" s="12">
        <f>_xlfn.XLOOKUP(A579,ShowRating!A:A,ShowRating!C:C)</f>
        <v>3</v>
      </c>
      <c r="H579" s="24" t="str">
        <f>_xlfn.XLOOKUP(A579,ShowRating!A:A,ShowRating!D:D)</f>
        <v>Good</v>
      </c>
      <c r="I579" s="24" t="str">
        <f>_xlfn.XLOOKUP(A579,ShowDescription!A:A,ShowDescription!B:B)</f>
        <v>After an ugly divorce, a wealthy but unhappy man trains at a local gym and develops a strange relationship with the owner and a captivating trainer.</v>
      </c>
      <c r="J579" s="28">
        <f>_xlfn.XLOOKUP(A579,ShowReleaseDate!A:A,ShowReleaseDate!B:B)</f>
        <v>42299</v>
      </c>
      <c r="K579" s="24" t="str">
        <f>_xlfn.XLOOKUP(A579,ShowReleaseDate!A:A,ShowReleaseDate!D:D)</f>
        <v>Quarter 3</v>
      </c>
    </row>
    <row r="580" spans="1:11" x14ac:dyDescent="0.2">
      <c r="A580" s="1">
        <v>80091310</v>
      </c>
      <c r="B580" s="1" t="s">
        <v>2057</v>
      </c>
      <c r="C580" s="1" t="s">
        <v>2058</v>
      </c>
      <c r="D580" s="3" t="s">
        <v>9</v>
      </c>
      <c r="E580" s="3" t="s">
        <v>536</v>
      </c>
      <c r="F580" s="12" t="str">
        <f>_xlfn.XLOOKUP(A580,ShowCategory!B:B,ShowCategory!A:A)</f>
        <v>Action &amp; Adventure, Comedies, Independent Movies</v>
      </c>
      <c r="G580" s="12">
        <f>_xlfn.XLOOKUP(A580,ShowRating!A:A,ShowRating!C:C)</f>
        <v>5</v>
      </c>
      <c r="H580" s="24" t="str">
        <f>_xlfn.XLOOKUP(A580,ShowRating!A:A,ShowRating!D:D)</f>
        <v>Excellent</v>
      </c>
      <c r="I580" s="24" t="str">
        <f>_xlfn.XLOOKUP(A580,ShowDescription!A:A,ShowDescription!B:B)</f>
        <v>A sketchy arms transaction in a deserted warehouse turns into a free-for-all when the two sides engage in a take-no-prisoners shootout.</v>
      </c>
      <c r="J580" s="28">
        <f>_xlfn.XLOOKUP(A580,ShowReleaseDate!A:A,ShowReleaseDate!B:B)</f>
        <v>43759</v>
      </c>
      <c r="K580" s="24" t="str">
        <f>_xlfn.XLOOKUP(A580,ShowReleaseDate!A:A,ShowReleaseDate!D:D)</f>
        <v>Quarter 3</v>
      </c>
    </row>
    <row r="581" spans="1:11" x14ac:dyDescent="0.2">
      <c r="A581" s="1">
        <v>70114484</v>
      </c>
      <c r="B581" s="1" t="s">
        <v>2061</v>
      </c>
      <c r="C581" s="1" t="s">
        <v>901</v>
      </c>
      <c r="D581" s="3" t="s">
        <v>393</v>
      </c>
      <c r="E581" s="3" t="s">
        <v>601</v>
      </c>
      <c r="F581" s="12" t="str">
        <f>_xlfn.XLOOKUP(A581,ShowCategory!B:B,ShowCategory!A:A)</f>
        <v>Children &amp; Family Movies, Dramas, International Movies</v>
      </c>
      <c r="G581" s="12">
        <f>_xlfn.XLOOKUP(A581,ShowRating!A:A,ShowRating!C:C)</f>
        <v>5</v>
      </c>
      <c r="H581" s="24" t="str">
        <f>_xlfn.XLOOKUP(A581,ShowRating!A:A,ShowRating!D:D)</f>
        <v>Excellent</v>
      </c>
      <c r="I581" s="24" t="str">
        <f>_xlfn.XLOOKUP(A581,ShowDescription!A:A,ShowDescription!B:B)</f>
        <v>Two Indonesian teachers embrace an inspiring crop of gifted young students who've come to study at their crumbling Islamic primary school.</v>
      </c>
      <c r="J581" s="28">
        <f>_xlfn.XLOOKUP(A581,ShowReleaseDate!A:A,ShowReleaseDate!B:B)</f>
        <v>43394</v>
      </c>
      <c r="K581" s="24" t="str">
        <f>_xlfn.XLOOKUP(A581,ShowReleaseDate!A:A,ShowReleaseDate!D:D)</f>
        <v>Quarter 3</v>
      </c>
    </row>
    <row r="582" spans="1:11" x14ac:dyDescent="0.2">
      <c r="A582" s="1">
        <v>80169350</v>
      </c>
      <c r="B582" s="1" t="s">
        <v>2065</v>
      </c>
      <c r="E582" s="3" t="s">
        <v>18</v>
      </c>
      <c r="F582" s="12" t="str">
        <f>_xlfn.XLOOKUP(A582,ShowCategory!B:B,ShowCategory!A:A)</f>
        <v>Crime TV Shows, International TV Shows, TV Dramas</v>
      </c>
      <c r="G582" s="12">
        <f>_xlfn.XLOOKUP(A582,ShowRating!A:A,ShowRating!C:C)</f>
        <v>5</v>
      </c>
      <c r="H582" s="24" t="str">
        <f>_xlfn.XLOOKUP(A582,ShowRating!A:A,ShowRating!D:D)</f>
        <v>Excellent</v>
      </c>
      <c r="I582" s="24" t="str">
        <f>_xlfn.XLOOKUP(A582,ShowDescription!A:A,ShowDescription!B:B)</f>
        <v>At the CARE detective agency, investigators see a lot of action but must always keep their cases secret, even when it affects their personal lives.</v>
      </c>
      <c r="J582" s="28">
        <f>_xlfn.XLOOKUP(A582,ShowReleaseDate!A:A,ShowReleaseDate!B:B)</f>
        <v>43029</v>
      </c>
      <c r="K582" s="24" t="str">
        <f>_xlfn.XLOOKUP(A582,ShowReleaseDate!A:A,ShowReleaseDate!D:D)</f>
        <v>Quarter 3</v>
      </c>
    </row>
    <row r="583" spans="1:11" x14ac:dyDescent="0.2">
      <c r="A583" s="1">
        <v>80066079</v>
      </c>
      <c r="B583" s="1" t="s">
        <v>2068</v>
      </c>
      <c r="D583" s="3" t="s">
        <v>16</v>
      </c>
      <c r="E583" s="3" t="s">
        <v>18</v>
      </c>
      <c r="F583" s="12" t="str">
        <f>_xlfn.XLOOKUP(A583,ShowCategory!B:B,ShowCategory!A:A)</f>
        <v>TV Dramas, TV Thrillers</v>
      </c>
      <c r="G583" s="12">
        <f>_xlfn.XLOOKUP(A583,ShowRating!A:A,ShowRating!C:C)</f>
        <v>3</v>
      </c>
      <c r="H583" s="24" t="str">
        <f>_xlfn.XLOOKUP(A583,ShowRating!A:A,ShowRating!D:D)</f>
        <v>Good</v>
      </c>
      <c r="I583" s="24" t="str">
        <f>_xlfn.XLOOKUP(A583,ShowDescription!A:A,ShowDescription!B:B)</f>
        <v>When a ferocious contagion sweeps through Atlanta, authorities impose a precarious quarantine on the city while scrambling to find a cure.</v>
      </c>
      <c r="J583" s="28">
        <f>_xlfn.XLOOKUP(A583,ShowReleaseDate!A:A,ShowReleaseDate!B:B)</f>
        <v>42664</v>
      </c>
      <c r="K583" s="24" t="str">
        <f>_xlfn.XLOOKUP(A583,ShowReleaseDate!A:A,ShowReleaseDate!D:D)</f>
        <v>Quarter 3</v>
      </c>
    </row>
    <row r="584" spans="1:11" x14ac:dyDescent="0.2">
      <c r="A584" s="1">
        <v>80117443</v>
      </c>
      <c r="B584" s="1" t="s">
        <v>2072</v>
      </c>
      <c r="C584" s="1" t="s">
        <v>2073</v>
      </c>
      <c r="D584" s="3" t="s">
        <v>16</v>
      </c>
      <c r="E584" s="3" t="s">
        <v>288</v>
      </c>
      <c r="F584" s="12" t="str">
        <f>_xlfn.XLOOKUP(A584,ShowCategory!B:B,ShowCategory!A:A)</f>
        <v>Stand-Up Comedy</v>
      </c>
      <c r="G584" s="12">
        <f>_xlfn.XLOOKUP(A584,ShowRating!A:A,ShowRating!C:C)</f>
        <v>5</v>
      </c>
      <c r="H584" s="24" t="str">
        <f>_xlfn.XLOOKUP(A584,ShowRating!A:A,ShowRating!D:D)</f>
        <v>Excellent</v>
      </c>
      <c r="I584" s="24" t="str">
        <f>_xlfn.XLOOKUP(A584,ShowDescription!A:A,ShowDescription!B:B)</f>
        <v>Unleashing his inquisitive, intense comedic style, Rogan explores everything from raising kids and Santa Claus to pot gummies and talking to dolphins.</v>
      </c>
      <c r="J584" s="28">
        <f>_xlfn.XLOOKUP(A584,ShowReleaseDate!A:A,ShowReleaseDate!B:B)</f>
        <v>42664</v>
      </c>
      <c r="K584" s="24" t="str">
        <f>_xlfn.XLOOKUP(A584,ShowReleaseDate!A:A,ShowReleaseDate!D:D)</f>
        <v>Quarter 3</v>
      </c>
    </row>
    <row r="585" spans="1:11" x14ac:dyDescent="0.2">
      <c r="A585" s="1">
        <v>80010717</v>
      </c>
      <c r="B585" s="1" t="s">
        <v>2075</v>
      </c>
      <c r="C585" s="1" t="s">
        <v>2076</v>
      </c>
      <c r="D585" s="3" t="s">
        <v>16</v>
      </c>
      <c r="E585" s="3" t="s">
        <v>1319</v>
      </c>
      <c r="F585" s="12" t="str">
        <f>_xlfn.XLOOKUP(A585,ShowCategory!B:B,ShowCategory!A:A)</f>
        <v>Stand-Up Comedy</v>
      </c>
      <c r="G585" s="12">
        <f>_xlfn.XLOOKUP(A585,ShowRating!A:A,ShowRating!C:C)</f>
        <v>5</v>
      </c>
      <c r="H585" s="24" t="str">
        <f>_xlfn.XLOOKUP(A585,ShowRating!A:A,ShowRating!D:D)</f>
        <v>Excellent</v>
      </c>
      <c r="I585" s="24" t="str">
        <f>_xlfn.XLOOKUP(A585,ShowDescription!A:A,ShowDescription!B:B)</f>
        <v>Wyatt Cenac heads to Brooklyn to share his observations on the borough that's the backdrop for three sitcoms and a reality show about cheesemongers.</v>
      </c>
      <c r="J585" s="28">
        <f>_xlfn.XLOOKUP(A585,ShowReleaseDate!A:A,ShowReleaseDate!B:B)</f>
        <v>41933</v>
      </c>
      <c r="K585" s="24" t="str">
        <f>_xlfn.XLOOKUP(A585,ShowReleaseDate!A:A,ShowReleaseDate!D:D)</f>
        <v>Quarter 3</v>
      </c>
    </row>
    <row r="586" spans="1:11" ht="27.75" x14ac:dyDescent="0.2">
      <c r="A586" s="1">
        <v>81020005</v>
      </c>
      <c r="B586" s="1" t="s">
        <v>2079</v>
      </c>
      <c r="C586" s="1" t="s">
        <v>2080</v>
      </c>
      <c r="D586" s="3" t="s">
        <v>2081</v>
      </c>
      <c r="E586" s="3" t="s">
        <v>466</v>
      </c>
      <c r="F586" s="12" t="str">
        <f>_xlfn.XLOOKUP(A586,ShowCategory!B:B,ShowCategory!A:A)</f>
        <v>Comedies, International Movies, Romantic Movies</v>
      </c>
      <c r="G586" s="12">
        <f>_xlfn.XLOOKUP(A586,ShowRating!A:A,ShowRating!C:C)</f>
        <v>5</v>
      </c>
      <c r="H586" s="24" t="str">
        <f>_xlfn.XLOOKUP(A586,ShowRating!A:A,ShowRating!D:D)</f>
        <v>Excellent</v>
      </c>
      <c r="I586" s="24" t="str">
        <f>_xlfn.XLOOKUP(A586,ShowDescription!A:A,ShowDescription!B:B)</f>
        <v>A heartbroken ad copywriter living in Lima, Peru, is inspired to write a blog about life as a single woman and is surprised by her website's success.</v>
      </c>
      <c r="J586" s="28">
        <f>_xlfn.XLOOKUP(A586,ShowReleaseDate!A:A,ShowReleaseDate!B:B)</f>
        <v>43393</v>
      </c>
      <c r="K586" s="24" t="str">
        <f>_xlfn.XLOOKUP(A586,ShowReleaseDate!A:A,ShowReleaseDate!D:D)</f>
        <v>Quarter 3</v>
      </c>
    </row>
    <row r="587" spans="1:11" x14ac:dyDescent="0.2">
      <c r="A587" s="1">
        <v>81035748</v>
      </c>
      <c r="B587" s="1" t="s">
        <v>2084</v>
      </c>
      <c r="C587" s="1" t="s">
        <v>2085</v>
      </c>
      <c r="D587" s="3" t="s">
        <v>2086</v>
      </c>
      <c r="E587" s="3" t="s">
        <v>2087</v>
      </c>
      <c r="F587" s="12" t="str">
        <f>_xlfn.XLOOKUP(A587,ShowCategory!B:B,ShowCategory!A:A)</f>
        <v>Dramas, Faith &amp; Spirituality</v>
      </c>
      <c r="G587" s="12">
        <f>_xlfn.XLOOKUP(A587,ShowRating!A:A,ShowRating!C:C)</f>
        <v>5</v>
      </c>
      <c r="H587" s="24" t="str">
        <f>_xlfn.XLOOKUP(A587,ShowRating!A:A,ShowRating!D:D)</f>
        <v>Excellent</v>
      </c>
      <c r="I587" s="24" t="str">
        <f>_xlfn.XLOOKUP(A587,ShowDescription!A:A,ShowDescription!B:B)</f>
        <v>In the first of four word-for-word film adaptations, Aramaic-speaking actors re-create the stories of Jesus' life from the fourth gospel.</v>
      </c>
      <c r="J587" s="28">
        <f>_xlfn.XLOOKUP(A587,ShowReleaseDate!A:A,ShowReleaseDate!B:B)</f>
        <v>43393</v>
      </c>
      <c r="K587" s="24" t="str">
        <f>_xlfn.XLOOKUP(A587,ShowReleaseDate!A:A,ShowReleaseDate!D:D)</f>
        <v>Quarter 3</v>
      </c>
    </row>
    <row r="588" spans="1:11" x14ac:dyDescent="0.2">
      <c r="A588" s="1">
        <v>80135164</v>
      </c>
      <c r="B588" s="1">
        <v>1922</v>
      </c>
      <c r="C588" s="1" t="s">
        <v>1915</v>
      </c>
      <c r="D588" s="3" t="s">
        <v>16</v>
      </c>
      <c r="E588" s="3" t="s">
        <v>350</v>
      </c>
      <c r="F588" s="12" t="str">
        <f>_xlfn.XLOOKUP(A588,ShowCategory!B:B,ShowCategory!A:A)</f>
        <v>Dramas, Thrillers</v>
      </c>
      <c r="G588" s="12">
        <f>_xlfn.XLOOKUP(A588,ShowRating!A:A,ShowRating!C:C)</f>
        <v>2</v>
      </c>
      <c r="H588" s="24" t="str">
        <f>_xlfn.XLOOKUP(A588,ShowRating!A:A,ShowRating!D:D)</f>
        <v>Neutral</v>
      </c>
      <c r="I588" s="24" t="str">
        <f>_xlfn.XLOOKUP(A588,ShowDescription!A:A,ShowDescription!B:B)</f>
        <v>A farmer pens a confession admitting to his wife's murder, but her death is just the beginning of a macabre tale. Based on Stephen King's novella.</v>
      </c>
      <c r="J588" s="28">
        <f>_xlfn.XLOOKUP(A588,ShowReleaseDate!A:A,ShowReleaseDate!B:B)</f>
        <v>43028</v>
      </c>
      <c r="K588" s="24" t="str">
        <f>_xlfn.XLOOKUP(A588,ShowReleaseDate!A:A,ShowReleaseDate!D:D)</f>
        <v>Quarter 3</v>
      </c>
    </row>
    <row r="589" spans="1:11" ht="27.75" x14ac:dyDescent="0.2">
      <c r="A589" s="1">
        <v>70167128</v>
      </c>
      <c r="B589" s="1" t="s">
        <v>2092</v>
      </c>
      <c r="C589" s="1" t="s">
        <v>2093</v>
      </c>
      <c r="D589" s="3" t="s">
        <v>16</v>
      </c>
      <c r="E589" s="3" t="s">
        <v>5</v>
      </c>
      <c r="F589" s="12" t="str">
        <f>_xlfn.XLOOKUP(A589,ShowCategory!B:B,ShowCategory!A:A)</f>
        <v>Documentaries</v>
      </c>
      <c r="G589" s="12">
        <f>_xlfn.XLOOKUP(A589,ShowRating!A:A,ShowRating!C:C)</f>
        <v>4</v>
      </c>
      <c r="H589" s="24" t="str">
        <f>_xlfn.XLOOKUP(A589,ShowRating!A:A,ShowRating!D:D)</f>
        <v>Very Good</v>
      </c>
      <c r="I589" s="24" t="str">
        <f>_xlfn.XLOOKUP(A589,ShowDescription!A:A,ShowDescription!B:B)</f>
        <v>Explore how the mainstream media's often disparaging portrayals of women contribute to the under-representation of females in positions of leadership.</v>
      </c>
      <c r="J589" s="28">
        <f>_xlfn.XLOOKUP(A589,ShowReleaseDate!A:A,ShowReleaseDate!B:B)</f>
        <v>43028</v>
      </c>
      <c r="K589" s="24" t="str">
        <f>_xlfn.XLOOKUP(A589,ShowReleaseDate!A:A,ShowReleaseDate!D:D)</f>
        <v>Quarter 3</v>
      </c>
    </row>
    <row r="590" spans="1:11" ht="27.75" x14ac:dyDescent="0.2">
      <c r="A590" s="1">
        <v>80118101</v>
      </c>
      <c r="B590" s="1" t="s">
        <v>2095</v>
      </c>
      <c r="C590" s="1" t="s">
        <v>2096</v>
      </c>
      <c r="D590" s="3" t="s">
        <v>16</v>
      </c>
      <c r="E590" s="3" t="s">
        <v>59</v>
      </c>
      <c r="F590" s="12" t="str">
        <f>_xlfn.XLOOKUP(A590,ShowCategory!B:B,ShowCategory!A:A)</f>
        <v>Documentaries</v>
      </c>
      <c r="G590" s="12">
        <f>_xlfn.XLOOKUP(A590,ShowRating!A:A,ShowRating!C:C)</f>
        <v>3</v>
      </c>
      <c r="H590" s="24" t="str">
        <f>_xlfn.XLOOKUP(A590,ShowRating!A:A,ShowRating!D:D)</f>
        <v>Good</v>
      </c>
      <c r="I590" s="24" t="str">
        <f>_xlfn.XLOOKUP(A590,ShowDescription!A:A,ShowDescription!B:B)</f>
        <v>In the wake of trauma and abuse, three Hasidic Jews face ostracism, anxiety and danger as they attempt to leave their ultra-Orthodox community.</v>
      </c>
      <c r="J590" s="28">
        <f>_xlfn.XLOOKUP(A590,ShowReleaseDate!A:A,ShowReleaseDate!B:B)</f>
        <v>43028</v>
      </c>
      <c r="K590" s="24" t="str">
        <f>_xlfn.XLOOKUP(A590,ShowReleaseDate!A:A,ShowReleaseDate!D:D)</f>
        <v>Quarter 3</v>
      </c>
    </row>
    <row r="591" spans="1:11" x14ac:dyDescent="0.2">
      <c r="A591" s="1">
        <v>80184569</v>
      </c>
      <c r="B591" s="1" t="s">
        <v>2098</v>
      </c>
      <c r="D591" s="3" t="s">
        <v>16</v>
      </c>
      <c r="E591" s="3" t="s">
        <v>18</v>
      </c>
      <c r="F591" s="12" t="str">
        <f>_xlfn.XLOOKUP(A591,ShowCategory!B:B,ShowCategory!A:A)</f>
        <v>Crime TV Shows, Docuseries, International TV Shows</v>
      </c>
      <c r="G591" s="12">
        <f>_xlfn.XLOOKUP(A591,ShowRating!A:A,ShowRating!C:C)</f>
        <v>5</v>
      </c>
      <c r="H591" s="24" t="str">
        <f>_xlfn.XLOOKUP(A591,ShowRating!A:A,ShowRating!D:D)</f>
        <v>Excellent</v>
      </c>
      <c r="I591" s="24" t="str">
        <f>_xlfn.XLOOKUP(A591,ShowDescription!A:A,ShowDescription!B:B)</f>
        <v>Mexican superstar actress Kate del Castillo reveals the untold story of her encounter with El Chapo GuzmÃ¡n, the worldâ€™s most-wanted drug lord.</v>
      </c>
      <c r="J591" s="28">
        <f>_xlfn.XLOOKUP(A591,ShowReleaseDate!A:A,ShowReleaseDate!B:B)</f>
        <v>43028</v>
      </c>
      <c r="K591" s="24" t="str">
        <f>_xlfn.XLOOKUP(A591,ShowReleaseDate!A:A,ShowReleaseDate!D:D)</f>
        <v>Quarter 3</v>
      </c>
    </row>
    <row r="592" spans="1:11" x14ac:dyDescent="0.2">
      <c r="A592" s="1">
        <v>80113669</v>
      </c>
      <c r="B592" s="1" t="s">
        <v>2100</v>
      </c>
      <c r="C592" s="1" t="s">
        <v>2101</v>
      </c>
      <c r="D592" s="3" t="s">
        <v>16</v>
      </c>
      <c r="E592" s="3" t="s">
        <v>493</v>
      </c>
      <c r="F592" s="12" t="str">
        <f>_xlfn.XLOOKUP(A592,ShowCategory!B:B,ShowCategory!A:A)</f>
        <v>Action &amp; Adventure</v>
      </c>
      <c r="G592" s="12">
        <f>_xlfn.XLOOKUP(A592,ShowRating!A:A,ShowRating!C:C)</f>
        <v>3</v>
      </c>
      <c r="H592" s="24" t="str">
        <f>_xlfn.XLOOKUP(A592,ShowRating!A:A,ShowRating!D:D)</f>
        <v>Good</v>
      </c>
      <c r="I592" s="24" t="str">
        <f>_xlfn.XLOOKUP(A592,ShowDescription!A:A,ShowDescription!B:B)</f>
        <v>The getaway driver in a botched robbery puts his skills and smarts to the test when he receives shocking orders from an unknown caller.</v>
      </c>
      <c r="J592" s="28">
        <f>_xlfn.XLOOKUP(A592,ShowReleaseDate!A:A,ShowReleaseDate!B:B)</f>
        <v>43028</v>
      </c>
      <c r="K592" s="24" t="str">
        <f>_xlfn.XLOOKUP(A592,ShowReleaseDate!A:A,ShowReleaseDate!D:D)</f>
        <v>Quarter 3</v>
      </c>
    </row>
    <row r="593" spans="1:11" x14ac:dyDescent="0.2">
      <c r="A593" s="1">
        <v>80222133</v>
      </c>
      <c r="B593" s="1" t="s">
        <v>2103</v>
      </c>
      <c r="E593" s="3" t="s">
        <v>18</v>
      </c>
      <c r="F593" s="12" t="str">
        <f>_xlfn.XLOOKUP(A593,ShowCategory!B:B,ShowCategory!A:A)</f>
        <v>Reality TV</v>
      </c>
      <c r="G593" s="12">
        <f>_xlfn.XLOOKUP(A593,ShowRating!A:A,ShowRating!C:C)</f>
        <v>2</v>
      </c>
      <c r="H593" s="24" t="str">
        <f>_xlfn.XLOOKUP(A593,ShowRating!A:A,ShowRating!D:D)</f>
        <v>Neutral</v>
      </c>
      <c r="I593" s="24" t="str">
        <f>_xlfn.XLOOKUP(A593,ShowDescription!A:A,ShowDescription!B:B)</f>
        <v>This reality TV series follows the men and women of New Zealand's border patrol in their quest to keep their country safe and secure.</v>
      </c>
      <c r="J593" s="28">
        <f>_xlfn.XLOOKUP(A593,ShowReleaseDate!A:A,ShowReleaseDate!B:B)</f>
        <v>43740</v>
      </c>
      <c r="K593" s="24" t="str">
        <f>_xlfn.XLOOKUP(A593,ShowReleaseDate!A:A,ShowReleaseDate!D:D)</f>
        <v>Quarter 3</v>
      </c>
    </row>
    <row r="594" spans="1:11" x14ac:dyDescent="0.2">
      <c r="A594" s="1">
        <v>81029301</v>
      </c>
      <c r="B594" s="1" t="s">
        <v>2106</v>
      </c>
      <c r="D594" s="3" t="s">
        <v>9</v>
      </c>
      <c r="E594" s="3" t="s">
        <v>18</v>
      </c>
      <c r="F594" s="12" t="str">
        <f>_xlfn.XLOOKUP(A594,ShowCategory!B:B,ShowCategory!A:A)</f>
        <v>British TV Shows, Docuseries, International TV Shows</v>
      </c>
      <c r="G594" s="12">
        <f>_xlfn.XLOOKUP(A594,ShowRating!A:A,ShowRating!C:C)</f>
        <v>5</v>
      </c>
      <c r="H594" s="24" t="str">
        <f>_xlfn.XLOOKUP(A594,ShowRating!A:A,ShowRating!D:D)</f>
        <v>Excellent</v>
      </c>
      <c r="I594" s="24" t="str">
        <f>_xlfn.XLOOKUP(A594,ShowDescription!A:A,ShowDescription!B:B)</f>
        <v>From lifting saggy skin to repairing shoddy breast enhancements, plastic surgeons tackle extreme fixer-uppers.</v>
      </c>
      <c r="J594" s="28">
        <f>_xlfn.XLOOKUP(A594,ShowReleaseDate!A:A,ShowReleaseDate!B:B)</f>
        <v>43740</v>
      </c>
      <c r="K594" s="24" t="str">
        <f>_xlfn.XLOOKUP(A594,ShowReleaseDate!A:A,ShowReleaseDate!D:D)</f>
        <v>Quarter 3</v>
      </c>
    </row>
    <row r="595" spans="1:11" x14ac:dyDescent="0.2">
      <c r="A595" s="1">
        <v>81025218</v>
      </c>
      <c r="B595" s="1" t="s">
        <v>2108</v>
      </c>
      <c r="E595" s="3" t="s">
        <v>18</v>
      </c>
      <c r="F595" s="12" t="str">
        <f>_xlfn.XLOOKUP(A595,ShowCategory!B:B,ShowCategory!A:A)</f>
        <v>International TV Shows, Reality TV</v>
      </c>
      <c r="G595" s="12">
        <f>_xlfn.XLOOKUP(A595,ShowRating!A:A,ShowRating!C:C)</f>
        <v>5</v>
      </c>
      <c r="H595" s="24" t="str">
        <f>_xlfn.XLOOKUP(A595,ShowRating!A:A,ShowRating!D:D)</f>
        <v>Excellent</v>
      </c>
      <c r="I595" s="24" t="str">
        <f>_xlfn.XLOOKUP(A595,ShowDescription!A:A,ShowDescription!B:B)</f>
        <v>In this reality series, everyday individuals adopt healthier lifestyles and transform their bodies to reclaim their confidence â€“ with dramatic results.</v>
      </c>
      <c r="J595" s="28">
        <f>_xlfn.XLOOKUP(A595,ShowReleaseDate!A:A,ShowReleaseDate!B:B)</f>
        <v>43740</v>
      </c>
      <c r="K595" s="24" t="str">
        <f>_xlfn.XLOOKUP(A595,ShowReleaseDate!A:A,ShowReleaseDate!D:D)</f>
        <v>Quarter 3</v>
      </c>
    </row>
    <row r="596" spans="1:11" x14ac:dyDescent="0.2">
      <c r="A596" s="1">
        <v>81025251</v>
      </c>
      <c r="B596" s="1" t="s">
        <v>2110</v>
      </c>
      <c r="D596" s="3" t="s">
        <v>1286</v>
      </c>
      <c r="E596" s="3" t="s">
        <v>18</v>
      </c>
      <c r="F596" s="12" t="str">
        <f>_xlfn.XLOOKUP(A596,ShowCategory!B:B,ShowCategory!A:A)</f>
        <v>Crime TV Shows, Docuseries, International TV Shows</v>
      </c>
      <c r="G596" s="12">
        <f>_xlfn.XLOOKUP(A596,ShowRating!A:A,ShowRating!C:C)</f>
        <v>3</v>
      </c>
      <c r="H596" s="24" t="str">
        <f>_xlfn.XLOOKUP(A596,ShowRating!A:A,ShowRating!D:D)</f>
        <v>Good</v>
      </c>
      <c r="I596" s="24" t="str">
        <f>_xlfn.XLOOKUP(A596,ShowDescription!A:A,ShowDescription!B:B)</f>
        <v>In a bustling local court in Sydney, 12 magistrates preside over different levels of criminal offenses and deliver life-changing verdicts.</v>
      </c>
      <c r="J596" s="28">
        <f>_xlfn.XLOOKUP(A596,ShowReleaseDate!A:A,ShowReleaseDate!B:B)</f>
        <v>43740</v>
      </c>
      <c r="K596" s="24" t="str">
        <f>_xlfn.XLOOKUP(A596,ShowReleaseDate!A:A,ShowReleaseDate!D:D)</f>
        <v>Quarter 3</v>
      </c>
    </row>
    <row r="597" spans="1:11" x14ac:dyDescent="0.2">
      <c r="A597" s="1">
        <v>80224490</v>
      </c>
      <c r="B597" s="1" t="s">
        <v>2112</v>
      </c>
      <c r="E597" s="3" t="s">
        <v>18</v>
      </c>
      <c r="F597" s="12" t="str">
        <f>_xlfn.XLOOKUP(A597,ShowCategory!B:B,ShowCategory!A:A)</f>
        <v>British TV Shows, Reality TV</v>
      </c>
      <c r="G597" s="12">
        <f>_xlfn.XLOOKUP(A597,ShowRating!A:A,ShowRating!C:C)</f>
        <v>2</v>
      </c>
      <c r="H597" s="24" t="str">
        <f>_xlfn.XLOOKUP(A597,ShowRating!A:A,ShowRating!D:D)</f>
        <v>Neutral</v>
      </c>
      <c r="I597" s="24" t="str">
        <f>_xlfn.XLOOKUP(A597,ShowDescription!A:A,ShowDescription!B:B)</f>
        <v>In this reality series, brides-to-be stop at nothing to have their dream weddings despite meager funds, fallouts with friends or even absent grooms.</v>
      </c>
      <c r="J597" s="28">
        <f>_xlfn.XLOOKUP(A597,ShowReleaseDate!A:A,ShowReleaseDate!B:B)</f>
        <v>43740</v>
      </c>
      <c r="K597" s="24" t="str">
        <f>_xlfn.XLOOKUP(A597,ShowReleaseDate!A:A,ShowReleaseDate!D:D)</f>
        <v>Quarter 3</v>
      </c>
    </row>
    <row r="598" spans="1:11" x14ac:dyDescent="0.2">
      <c r="A598" s="1">
        <v>81025309</v>
      </c>
      <c r="B598" s="1" t="s">
        <v>2115</v>
      </c>
      <c r="D598" s="3" t="s">
        <v>16</v>
      </c>
      <c r="E598" s="3" t="s">
        <v>18</v>
      </c>
      <c r="F598" s="12" t="str">
        <f>_xlfn.XLOOKUP(A598,ShowCategory!B:B,ShowCategory!A:A)</f>
        <v>Reality TV</v>
      </c>
      <c r="G598" s="12">
        <f>_xlfn.XLOOKUP(A598,ShowRating!A:A,ShowRating!C:C)</f>
        <v>3</v>
      </c>
      <c r="H598" s="24" t="str">
        <f>_xlfn.XLOOKUP(A598,ShowRating!A:A,ShowRating!D:D)</f>
        <v>Good</v>
      </c>
      <c r="I598" s="24" t="str">
        <f>_xlfn.XLOOKUP(A598,ShowDescription!A:A,ShowDescription!B:B)</f>
        <v>Two history buffs with an eye for valuables traverse through forgotten mines and abandoned landmarks in the wild, wild West to score collectibles.</v>
      </c>
      <c r="J598" s="28">
        <f>_xlfn.XLOOKUP(A598,ShowReleaseDate!A:A,ShowReleaseDate!B:B)</f>
        <v>43740</v>
      </c>
      <c r="K598" s="24" t="str">
        <f>_xlfn.XLOOKUP(A598,ShowReleaseDate!A:A,ShowReleaseDate!D:D)</f>
        <v>Quarter 3</v>
      </c>
    </row>
    <row r="599" spans="1:11" x14ac:dyDescent="0.2">
      <c r="A599" s="1">
        <v>81025263</v>
      </c>
      <c r="B599" s="1" t="s">
        <v>2117</v>
      </c>
      <c r="D599" s="3" t="s">
        <v>9</v>
      </c>
      <c r="E599" s="3" t="s">
        <v>18</v>
      </c>
      <c r="F599" s="12" t="str">
        <f>_xlfn.XLOOKUP(A599,ShowCategory!B:B,ShowCategory!A:A)</f>
        <v>British TV Shows, Docuseries, International TV Shows</v>
      </c>
      <c r="G599" s="12">
        <f>_xlfn.XLOOKUP(A599,ShowRating!A:A,ShowRating!C:C)</f>
        <v>2</v>
      </c>
      <c r="H599" s="24" t="str">
        <f>_xlfn.XLOOKUP(A599,ShowRating!A:A,ShowRating!D:D)</f>
        <v>Neutral</v>
      </c>
      <c r="I599" s="24" t="str">
        <f>_xlfn.XLOOKUP(A599,ShowDescription!A:A,ShowDescription!B:B)</f>
        <v>Dream homes turn into property nightmares when mold, maggots, natural disasters and other inconveniences move in.</v>
      </c>
      <c r="J599" s="28">
        <f>_xlfn.XLOOKUP(A599,ShowReleaseDate!A:A,ShowReleaseDate!B:B)</f>
        <v>43740</v>
      </c>
      <c r="K599" s="24" t="str">
        <f>_xlfn.XLOOKUP(A599,ShowReleaseDate!A:A,ShowReleaseDate!D:D)</f>
        <v>Quarter 3</v>
      </c>
    </row>
    <row r="600" spans="1:11" x14ac:dyDescent="0.2">
      <c r="A600" s="1">
        <v>81025361</v>
      </c>
      <c r="B600" s="1" t="s">
        <v>2119</v>
      </c>
      <c r="D600" s="3" t="s">
        <v>9</v>
      </c>
      <c r="E600" s="3" t="s">
        <v>18</v>
      </c>
      <c r="F600" s="12" t="str">
        <f>_xlfn.XLOOKUP(A600,ShowCategory!B:B,ShowCategory!A:A)</f>
        <v>British TV Shows, International TV Shows, Reality TV</v>
      </c>
      <c r="G600" s="12">
        <f>_xlfn.XLOOKUP(A600,ShowRating!A:A,ShowRating!C:C)</f>
        <v>4</v>
      </c>
      <c r="H600" s="24" t="str">
        <f>_xlfn.XLOOKUP(A600,ShowRating!A:A,ShowRating!D:D)</f>
        <v>Very Good</v>
      </c>
      <c r="I600" s="24" t="str">
        <f>_xlfn.XLOOKUP(A600,ShowDescription!A:A,ShowDescription!B:B)</f>
        <v>Cat-crazy host Jo Brand follows vets and animal welfare officers who take on daring rescues to save furry felines subjected to different cat-astrophes.</v>
      </c>
      <c r="J600" s="28">
        <f>_xlfn.XLOOKUP(A600,ShowReleaseDate!A:A,ShowReleaseDate!B:B)</f>
        <v>43740</v>
      </c>
      <c r="K600" s="24" t="str">
        <f>_xlfn.XLOOKUP(A600,ShowReleaseDate!A:A,ShowReleaseDate!D:D)</f>
        <v>Quarter 3</v>
      </c>
    </row>
    <row r="601" spans="1:11" x14ac:dyDescent="0.2">
      <c r="A601" s="1">
        <v>81025317</v>
      </c>
      <c r="B601" s="1" t="s">
        <v>2121</v>
      </c>
      <c r="D601" s="3" t="s">
        <v>259</v>
      </c>
      <c r="E601" s="3" t="s">
        <v>18</v>
      </c>
      <c r="F601" s="12" t="str">
        <f>_xlfn.XLOOKUP(A601,ShowCategory!B:B,ShowCategory!A:A)</f>
        <v>Reality TV</v>
      </c>
      <c r="G601" s="12">
        <f>_xlfn.XLOOKUP(A601,ShowRating!A:A,ShowRating!C:C)</f>
        <v>4</v>
      </c>
      <c r="H601" s="24" t="str">
        <f>_xlfn.XLOOKUP(A601,ShowRating!A:A,ShowRating!D:D)</f>
        <v>Very Good</v>
      </c>
      <c r="I601" s="24" t="str">
        <f>_xlfn.XLOOKUP(A601,ShowDescription!A:A,ShowDescription!B:B)</f>
        <v>A crew of oil riggers work an off-season job and swap the blistering cold of their native Canada for sunny, Southern comfort in the Big Easy.</v>
      </c>
      <c r="J601" s="28">
        <f>_xlfn.XLOOKUP(A601,ShowReleaseDate!A:A,ShowReleaseDate!B:B)</f>
        <v>43740</v>
      </c>
      <c r="K601" s="24" t="str">
        <f>_xlfn.XLOOKUP(A601,ShowReleaseDate!A:A,ShowReleaseDate!D:D)</f>
        <v>Quarter 3</v>
      </c>
    </row>
    <row r="602" spans="1:11" x14ac:dyDescent="0.2">
      <c r="A602" s="1">
        <v>80209609</v>
      </c>
      <c r="B602" s="1" t="s">
        <v>2123</v>
      </c>
      <c r="D602" s="3" t="s">
        <v>16</v>
      </c>
      <c r="E602" s="3" t="s">
        <v>18</v>
      </c>
      <c r="F602" s="12" t="str">
        <f>_xlfn.XLOOKUP(A602,ShowCategory!B:B,ShowCategory!A:A)</f>
        <v>Docuseries</v>
      </c>
      <c r="G602" s="12">
        <f>_xlfn.XLOOKUP(A602,ShowRating!A:A,ShowRating!C:C)</f>
        <v>5</v>
      </c>
      <c r="H602" s="24" t="str">
        <f>_xlfn.XLOOKUP(A602,ShowRating!A:A,ShowRating!D:D)</f>
        <v>Excellent</v>
      </c>
      <c r="I602" s="24" t="str">
        <f>_xlfn.XLOOKUP(A602,ShowDescription!A:A,ShowDescription!B:B)</f>
        <v>Eight undocumented families' fates roller-coast as the United States' immigration policies are transformed.</v>
      </c>
      <c r="J602" s="28">
        <f>_xlfn.XLOOKUP(A602,ShowReleaseDate!A:A,ShowReleaseDate!B:B)</f>
        <v>43740</v>
      </c>
      <c r="K602" s="24" t="str">
        <f>_xlfn.XLOOKUP(A602,ShowReleaseDate!A:A,ShowReleaseDate!D:D)</f>
        <v>Quarter 3</v>
      </c>
    </row>
    <row r="603" spans="1:11" x14ac:dyDescent="0.2">
      <c r="A603" s="1">
        <v>81094801</v>
      </c>
      <c r="B603" s="1" t="s">
        <v>2125</v>
      </c>
      <c r="C603" s="1" t="s">
        <v>2126</v>
      </c>
      <c r="D603" s="3" t="s">
        <v>484</v>
      </c>
      <c r="E603" s="3" t="s">
        <v>91</v>
      </c>
      <c r="F603" s="12" t="str">
        <f>_xlfn.XLOOKUP(A603,ShowCategory!B:B,ShowCategory!A:A)</f>
        <v>Comedies, International Movies, Romantic Movies</v>
      </c>
      <c r="G603" s="12">
        <f>_xlfn.XLOOKUP(A603,ShowRating!A:A,ShowRating!C:C)</f>
        <v>4</v>
      </c>
      <c r="H603" s="24" t="str">
        <f>_xlfn.XLOOKUP(A603,ShowRating!A:A,ShowRating!D:D)</f>
        <v>Very Good</v>
      </c>
      <c r="I603" s="24" t="str">
        <f>_xlfn.XLOOKUP(A603,ShowDescription!A:A,ShowDescription!B:B)</f>
        <v>After the man she thought she'd marry breaks up with her, Ana joins a class for single women who are in search of a husband.</v>
      </c>
      <c r="J603" s="28">
        <f>_xlfn.XLOOKUP(A603,ShowReleaseDate!A:A,ShowReleaseDate!B:B)</f>
        <v>43740</v>
      </c>
      <c r="K603" s="24" t="str">
        <f>_xlfn.XLOOKUP(A603,ShowReleaseDate!A:A,ShowReleaseDate!D:D)</f>
        <v>Quarter 3</v>
      </c>
    </row>
    <row r="604" spans="1:11" ht="27.75" x14ac:dyDescent="0.2">
      <c r="A604" s="1">
        <v>81191195</v>
      </c>
      <c r="B604" s="1" t="s">
        <v>2128</v>
      </c>
      <c r="C604" s="1" t="s">
        <v>2129</v>
      </c>
      <c r="D604" s="3" t="s">
        <v>16</v>
      </c>
      <c r="E604" s="3" t="s">
        <v>806</v>
      </c>
      <c r="F604" s="12" t="str">
        <f>_xlfn.XLOOKUP(A604,ShowCategory!B:B,ShowCategory!A:A)</f>
        <v>Documentaries</v>
      </c>
      <c r="G604" s="12">
        <f>_xlfn.XLOOKUP(A604,ShowRating!A:A,ShowRating!C:C)</f>
        <v>4</v>
      </c>
      <c r="H604" s="24" t="str">
        <f>_xlfn.XLOOKUP(A604,ShowRating!A:A,ShowRating!D:D)</f>
        <v>Very Good</v>
      </c>
      <c r="I604" s="24" t="str">
        <f>_xlfn.XLOOKUP(A604,ShowDescription!A:A,ShowDescription!B:B)</f>
        <v>Shunned by his country due to religion, Abdus Salam strives for an achievement that would define modern physics and redefine his place back home.</v>
      </c>
      <c r="J604" s="28">
        <f>_xlfn.XLOOKUP(A604,ShowReleaseDate!A:A,ShowReleaseDate!B:B)</f>
        <v>43740</v>
      </c>
      <c r="K604" s="24" t="str">
        <f>_xlfn.XLOOKUP(A604,ShowReleaseDate!A:A,ShowReleaseDate!D:D)</f>
        <v>Quarter 3</v>
      </c>
    </row>
    <row r="605" spans="1:11" x14ac:dyDescent="0.2">
      <c r="A605" s="1">
        <v>80218973</v>
      </c>
      <c r="B605" s="1" t="s">
        <v>2131</v>
      </c>
      <c r="C605" s="1" t="s">
        <v>1995</v>
      </c>
      <c r="D605" s="3" t="s">
        <v>2132</v>
      </c>
      <c r="E605" s="3" t="s">
        <v>345</v>
      </c>
      <c r="F605" s="12" t="str">
        <f>_xlfn.XLOOKUP(A605,ShowCategory!B:B,ShowCategory!A:A)</f>
        <v>Action &amp; Adventure</v>
      </c>
      <c r="G605" s="12">
        <f>_xlfn.XLOOKUP(A605,ShowRating!A:A,ShowRating!C:C)</f>
        <v>4</v>
      </c>
      <c r="H605" s="24" t="str">
        <f>_xlfn.XLOOKUP(A605,ShowRating!A:A,ShowRating!D:D)</f>
        <v>Very Good</v>
      </c>
      <c r="I605" s="24" t="str">
        <f>_xlfn.XLOOKUP(A605,ShowDescription!A:A,ShowDescription!B:B)</f>
        <v>An ex-racecar driver is sent to a barbaric prison where, to get pardoned, he must defeat the inmate known as Frankenstein in a lethal "Death Race."</v>
      </c>
      <c r="J605" s="28">
        <f>_xlfn.XLOOKUP(A605,ShowReleaseDate!A:A,ShowReleaseDate!B:B)</f>
        <v>43375</v>
      </c>
      <c r="K605" s="24" t="str">
        <f>_xlfn.XLOOKUP(A605,ShowReleaseDate!A:A,ShowReleaseDate!D:D)</f>
        <v>Quarter 3</v>
      </c>
    </row>
    <row r="606" spans="1:11" ht="27.75" x14ac:dyDescent="0.2">
      <c r="A606" s="1">
        <v>80235999</v>
      </c>
      <c r="B606" s="1" t="s">
        <v>2135</v>
      </c>
      <c r="C606" s="1" t="s">
        <v>2136</v>
      </c>
      <c r="D606" s="3" t="s">
        <v>16</v>
      </c>
      <c r="E606" s="3" t="s">
        <v>532</v>
      </c>
      <c r="F606" s="12" t="str">
        <f>_xlfn.XLOOKUP(A606,ShowCategory!B:B,ShowCategory!A:A)</f>
        <v>Comedies, Music &amp; Musicals</v>
      </c>
      <c r="G606" s="12">
        <f>_xlfn.XLOOKUP(A606,ShowRating!A:A,ShowRating!C:C)</f>
        <v>2</v>
      </c>
      <c r="H606" s="24" t="str">
        <f>_xlfn.XLOOKUP(A606,ShowRating!A:A,ShowRating!D:D)</f>
        <v>Neutral</v>
      </c>
      <c r="I606" s="24" t="str">
        <f>_xlfn.XLOOKUP(A606,ShowDescription!A:A,ShowDescription!B:B)</f>
        <v>In a madcap stage play from Monty Python icon Eric Idle, comic greats perform the decline and fall of the British Empire ... as told through a piano.</v>
      </c>
      <c r="J606" s="28">
        <f>_xlfn.XLOOKUP(A606,ShowReleaseDate!A:A,ShowReleaseDate!B:B)</f>
        <v>43375</v>
      </c>
      <c r="K606" s="24" t="str">
        <f>_xlfn.XLOOKUP(A606,ShowReleaseDate!A:A,ShowReleaseDate!D:D)</f>
        <v>Quarter 3</v>
      </c>
    </row>
    <row r="607" spans="1:11" x14ac:dyDescent="0.2">
      <c r="A607" s="1">
        <v>80215419</v>
      </c>
      <c r="B607" s="1" t="s">
        <v>2139</v>
      </c>
      <c r="C607" s="1" t="s">
        <v>2073</v>
      </c>
      <c r="E607" s="3" t="s">
        <v>288</v>
      </c>
      <c r="F607" s="12" t="str">
        <f>_xlfn.XLOOKUP(A607,ShowCategory!B:B,ShowCategory!A:A)</f>
        <v>Stand-Up Comedy</v>
      </c>
      <c r="G607" s="12">
        <f>_xlfn.XLOOKUP(A607,ShowRating!A:A,ShowRating!C:C)</f>
        <v>4</v>
      </c>
      <c r="H607" s="24" t="str">
        <f>_xlfn.XLOOKUP(A607,ShowRating!A:A,ShowRating!D:D)</f>
        <v>Very Good</v>
      </c>
      <c r="I607" s="24" t="str">
        <f>_xlfn.XLOOKUP(A607,ShowDescription!A:A,ShowDescription!B:B)</f>
        <v>Outspoken as ever, comedian Joe Rogan takes on current culture, pro wrestling, pot laws, cats, vegans and more in a stand-up special shot in Boston.</v>
      </c>
      <c r="J607" s="28">
        <f>_xlfn.XLOOKUP(A607,ShowReleaseDate!A:A,ShowReleaseDate!B:B)</f>
        <v>43375</v>
      </c>
      <c r="K607" s="24" t="str">
        <f>_xlfn.XLOOKUP(A607,ShowReleaseDate!A:A,ShowReleaseDate!D:D)</f>
        <v>Quarter 3</v>
      </c>
    </row>
    <row r="608" spans="1:11" x14ac:dyDescent="0.2">
      <c r="A608" s="1">
        <v>80236359</v>
      </c>
      <c r="B608" s="1" t="s">
        <v>2141</v>
      </c>
      <c r="D608" s="3" t="s">
        <v>9</v>
      </c>
      <c r="E608" s="3" t="s">
        <v>18</v>
      </c>
      <c r="F608" s="12" t="str">
        <f>_xlfn.XLOOKUP(A608,ShowCategory!B:B,ShowCategory!A:A)</f>
        <v>British TV Shows, Docuseries, TV Comedies</v>
      </c>
      <c r="G608" s="12">
        <f>_xlfn.XLOOKUP(A608,ShowRating!A:A,ShowRating!C:C)</f>
        <v>2</v>
      </c>
      <c r="H608" s="24" t="str">
        <f>_xlfn.XLOOKUP(A608,ShowRating!A:A,ShowRating!D:D)</f>
        <v>Neutral</v>
      </c>
      <c r="I608" s="24" t="str">
        <f>_xlfn.XLOOKUP(A608,ShowDescription!A:A,ShowDescription!B:B)</f>
        <v>Prominent comedians pay tribute to Monty Python's best work in this five-part series, along with selected clips of sketches.</v>
      </c>
      <c r="J608" s="28">
        <f>_xlfn.XLOOKUP(A608,ShowReleaseDate!A:A,ShowReleaseDate!B:B)</f>
        <v>43375</v>
      </c>
      <c r="K608" s="24" t="str">
        <f>_xlfn.XLOOKUP(A608,ShowReleaseDate!A:A,ShowReleaseDate!D:D)</f>
        <v>Quarter 3</v>
      </c>
    </row>
    <row r="609" spans="1:11" x14ac:dyDescent="0.2">
      <c r="A609" s="1">
        <v>70118860</v>
      </c>
      <c r="B609" s="1" t="s">
        <v>2144</v>
      </c>
      <c r="C609" s="1" t="s">
        <v>2145</v>
      </c>
      <c r="E609" s="3" t="s">
        <v>2146</v>
      </c>
      <c r="F609" s="12" t="str">
        <f>_xlfn.XLOOKUP(A609,ShowCategory!B:B,ShowCategory!A:A)</f>
        <v>Documentaries</v>
      </c>
      <c r="G609" s="12">
        <f>_xlfn.XLOOKUP(A609,ShowRating!A:A,ShowRating!C:C)</f>
        <v>5</v>
      </c>
      <c r="H609" s="24" t="str">
        <f>_xlfn.XLOOKUP(A609,ShowRating!A:A,ShowRating!D:D)</f>
        <v>Excellent</v>
      </c>
      <c r="I609" s="24" t="str">
        <f>_xlfn.XLOOKUP(A609,ShowDescription!A:A,ShowDescription!B:B)</f>
        <v>Follow the evolution of the British sketch comedy troupe that redefined humor and shaped an entire generation of American comics.</v>
      </c>
      <c r="J609" s="28">
        <f>_xlfn.XLOOKUP(A609,ShowReleaseDate!A:A,ShowReleaseDate!B:B)</f>
        <v>43375</v>
      </c>
      <c r="K609" s="24" t="str">
        <f>_xlfn.XLOOKUP(A609,ShowReleaseDate!A:A,ShowReleaseDate!D:D)</f>
        <v>Quarter 3</v>
      </c>
    </row>
    <row r="610" spans="1:11" ht="27.75" x14ac:dyDescent="0.2">
      <c r="A610" s="1">
        <v>80017240</v>
      </c>
      <c r="B610" s="1" t="s">
        <v>2148</v>
      </c>
      <c r="C610" s="1" t="s">
        <v>2149</v>
      </c>
      <c r="D610" s="3" t="s">
        <v>9</v>
      </c>
      <c r="E610" s="3" t="s">
        <v>934</v>
      </c>
      <c r="F610" s="12" t="str">
        <f>_xlfn.XLOOKUP(A610,ShowCategory!B:B,ShowCategory!A:A)</f>
        <v>Comedies</v>
      </c>
      <c r="G610" s="12">
        <f>_xlfn.XLOOKUP(A610,ShowRating!A:A,ShowRating!C:C)</f>
        <v>2</v>
      </c>
      <c r="H610" s="24" t="str">
        <f>_xlfn.XLOOKUP(A610,ShowRating!A:A,ShowRating!D:D)</f>
        <v>Neutral</v>
      </c>
      <c r="I610" s="24" t="str">
        <f>_xlfn.XLOOKUP(A610,ShowDescription!A:A,ShowDescription!B:B)</f>
        <v>Live from London in a sold-out final show, surviving members of the British comedy troupe reprise old roles and break out in irreverent song and dance.</v>
      </c>
      <c r="J610" s="28">
        <f>_xlfn.XLOOKUP(A610,ShowReleaseDate!A:A,ShowReleaseDate!B:B)</f>
        <v>43375</v>
      </c>
      <c r="K610" s="24" t="str">
        <f>_xlfn.XLOOKUP(A610,ShowReleaseDate!A:A,ShowReleaseDate!D:D)</f>
        <v>Quarter 3</v>
      </c>
    </row>
    <row r="611" spans="1:11" ht="27.75" x14ac:dyDescent="0.2">
      <c r="A611" s="1">
        <v>70118859</v>
      </c>
      <c r="B611" s="1" t="s">
        <v>2151</v>
      </c>
      <c r="C611" s="1" t="s">
        <v>2145</v>
      </c>
      <c r="D611" s="3" t="s">
        <v>9</v>
      </c>
      <c r="E611" s="3" t="s">
        <v>2152</v>
      </c>
      <c r="F611" s="12" t="str">
        <f>_xlfn.XLOOKUP(A611,ShowCategory!B:B,ShowCategory!A:A)</f>
        <v>Comedies, Documentaries</v>
      </c>
      <c r="G611" s="12">
        <f>_xlfn.XLOOKUP(A611,ShowRating!A:A,ShowRating!C:C)</f>
        <v>3</v>
      </c>
      <c r="H611" s="24" t="str">
        <f>_xlfn.XLOOKUP(A611,ShowRating!A:A,ShowRating!D:D)</f>
        <v>Good</v>
      </c>
      <c r="I611" s="24" t="str">
        <f>_xlfn.XLOOKUP(A611,ShowDescription!A:A,ShowDescription!B:B)</f>
        <v>Discover how six seemingly ordinary but supremely talented men became Monty Python, sketch comedy's revolutionary comedy troupe.</v>
      </c>
      <c r="J611" s="28">
        <f>_xlfn.XLOOKUP(A611,ShowReleaseDate!A:A,ShowReleaseDate!B:B)</f>
        <v>43375</v>
      </c>
      <c r="K611" s="24" t="str">
        <f>_xlfn.XLOOKUP(A611,ShowReleaseDate!A:A,ShowReleaseDate!D:D)</f>
        <v>Quarter 3</v>
      </c>
    </row>
    <row r="612" spans="1:11" x14ac:dyDescent="0.2">
      <c r="A612" s="1">
        <v>80236356</v>
      </c>
      <c r="B612" s="1" t="s">
        <v>2155</v>
      </c>
      <c r="D612" s="3" t="s">
        <v>16</v>
      </c>
      <c r="E612" s="3" t="s">
        <v>63</v>
      </c>
      <c r="F612" s="12" t="str">
        <f>_xlfn.XLOOKUP(A612,ShowCategory!B:B,ShowCategory!A:A)</f>
        <v>Comedies, Documentaries</v>
      </c>
      <c r="G612" s="12">
        <f>_xlfn.XLOOKUP(A612,ShowRating!A:A,ShowRating!C:C)</f>
        <v>5</v>
      </c>
      <c r="H612" s="24" t="str">
        <f>_xlfn.XLOOKUP(A612,ShowRating!A:A,ShowRating!D:D)</f>
        <v>Excellent</v>
      </c>
      <c r="I612" s="24" t="str">
        <f>_xlfn.XLOOKUP(A612,ShowDescription!A:A,ShowDescription!B:B)</f>
        <v>The members of Monty Python reunite on stage to talk about making their iconic show that changed sketch comedy forever.</v>
      </c>
      <c r="J612" s="28">
        <f>_xlfn.XLOOKUP(A612,ShowReleaseDate!A:A,ShowReleaseDate!B:B)</f>
        <v>43375</v>
      </c>
      <c r="K612" s="24" t="str">
        <f>_xlfn.XLOOKUP(A612,ShowReleaseDate!A:A,ShowReleaseDate!D:D)</f>
        <v>Quarter 3</v>
      </c>
    </row>
    <row r="613" spans="1:11" ht="27.75" x14ac:dyDescent="0.2">
      <c r="A613" s="1">
        <v>80236778</v>
      </c>
      <c r="B613" s="1" t="s">
        <v>2157</v>
      </c>
      <c r="C613" s="1" t="s">
        <v>2158</v>
      </c>
      <c r="D613" s="3" t="s">
        <v>333</v>
      </c>
      <c r="E613" s="3" t="s">
        <v>117</v>
      </c>
      <c r="F613" s="12" t="str">
        <f>_xlfn.XLOOKUP(A613,ShowCategory!B:B,ShowCategory!A:A)</f>
        <v>Comedies</v>
      </c>
      <c r="G613" s="12">
        <f>_xlfn.XLOOKUP(A613,ShowRating!A:A,ShowRating!C:C)</f>
        <v>2</v>
      </c>
      <c r="H613" s="24" t="str">
        <f>_xlfn.XLOOKUP(A613,ShowRating!A:A,ShowRating!D:D)</f>
        <v>Neutral</v>
      </c>
      <c r="I613" s="24" t="str">
        <f>_xlfn.XLOOKUP(A613,ShowDescription!A:A,ShowDescription!B:B)</f>
        <v>Film clips and Terry Gilliam animations feature in this live-to-tape performance of greatest hits, including "Travel Agent" and "Solo Wrestling."</v>
      </c>
      <c r="J613" s="28">
        <f>_xlfn.XLOOKUP(A613,ShowReleaseDate!A:A,ShowReleaseDate!B:B)</f>
        <v>43375</v>
      </c>
      <c r="K613" s="24" t="str">
        <f>_xlfn.XLOOKUP(A613,ShowReleaseDate!A:A,ShowReleaseDate!D:D)</f>
        <v>Quarter 3</v>
      </c>
    </row>
    <row r="614" spans="1:11" ht="27.75" x14ac:dyDescent="0.2">
      <c r="A614" s="1">
        <v>80236470</v>
      </c>
      <c r="B614" s="1" t="s">
        <v>2160</v>
      </c>
      <c r="C614" s="1" t="s">
        <v>2161</v>
      </c>
      <c r="D614" s="3" t="s">
        <v>9</v>
      </c>
      <c r="E614" s="3" t="s">
        <v>11</v>
      </c>
      <c r="F614" s="12" t="str">
        <f>_xlfn.XLOOKUP(A614,ShowCategory!B:B,ShowCategory!A:A)</f>
        <v>Documentaries</v>
      </c>
      <c r="G614" s="12">
        <f>_xlfn.XLOOKUP(A614,ShowRating!A:A,ShowRating!C:C)</f>
        <v>4</v>
      </c>
      <c r="H614" s="24" t="str">
        <f>_xlfn.XLOOKUP(A614,ShowRating!A:A,ShowRating!D:D)</f>
        <v>Very Good</v>
      </c>
      <c r="I614" s="24" t="str">
        <f>_xlfn.XLOOKUP(A614,ShowDescription!A:A,ShowDescription!B:B)</f>
        <v>From heyday to curtain call, this documentary offers a rare glimpse of the legendary Monty Python troupe as it stages live shows after a long hiatus.</v>
      </c>
      <c r="J614" s="28">
        <f>_xlfn.XLOOKUP(A614,ShowReleaseDate!A:A,ShowReleaseDate!B:B)</f>
        <v>43375</v>
      </c>
      <c r="K614" s="24" t="str">
        <f>_xlfn.XLOOKUP(A614,ShowReleaseDate!A:A,ShowReleaseDate!D:D)</f>
        <v>Quarter 3</v>
      </c>
    </row>
    <row r="615" spans="1:11" x14ac:dyDescent="0.2">
      <c r="A615" s="1">
        <v>70213237</v>
      </c>
      <c r="B615" s="1" t="s">
        <v>2163</v>
      </c>
      <c r="D615" s="3" t="s">
        <v>9</v>
      </c>
      <c r="E615" s="3" t="s">
        <v>18</v>
      </c>
      <c r="F615" s="12" t="str">
        <f>_xlfn.XLOOKUP(A615,ShowCategory!B:B,ShowCategory!A:A)</f>
        <v>British TV Shows, Docuseries</v>
      </c>
      <c r="G615" s="12">
        <f>_xlfn.XLOOKUP(A615,ShowRating!A:A,ShowRating!C:C)</f>
        <v>4</v>
      </c>
      <c r="H615" s="24" t="str">
        <f>_xlfn.XLOOKUP(A615,ShowRating!A:A,ShowRating!D:D)</f>
        <v>Very Good</v>
      </c>
      <c r="I615" s="24" t="str">
        <f>_xlfn.XLOOKUP(A615,ShowDescription!A:A,ShowDescription!B:B)</f>
        <v>The legacy of comedy group Monty Python, whose irreverent brand of humor has tickled the ribs of millions, is explored in this documentary.</v>
      </c>
      <c r="J615" s="28">
        <f>_xlfn.XLOOKUP(A615,ShowReleaseDate!A:A,ShowReleaseDate!B:B)</f>
        <v>43375</v>
      </c>
      <c r="K615" s="24" t="str">
        <f>_xlfn.XLOOKUP(A615,ShowReleaseDate!A:A,ShowReleaseDate!D:D)</f>
        <v>Quarter 3</v>
      </c>
    </row>
    <row r="616" spans="1:11" x14ac:dyDescent="0.2">
      <c r="A616" s="1">
        <v>80236357</v>
      </c>
      <c r="B616" s="1" t="s">
        <v>2165</v>
      </c>
      <c r="D616" s="3" t="s">
        <v>2166</v>
      </c>
      <c r="E616" s="3" t="s">
        <v>18</v>
      </c>
      <c r="F616" s="12" t="str">
        <f>_xlfn.XLOOKUP(A616,ShowCategory!B:B,ShowCategory!A:A)</f>
        <v>International TV Shows, TV Comedies</v>
      </c>
      <c r="G616" s="12">
        <f>_xlfn.XLOOKUP(A616,ShowRating!A:A,ShowRating!C:C)</f>
        <v>5</v>
      </c>
      <c r="H616" s="24" t="str">
        <f>_xlfn.XLOOKUP(A616,ShowRating!A:A,ShowRating!D:D)</f>
        <v>Excellent</v>
      </c>
      <c r="I616" s="24" t="str">
        <f>_xlfn.XLOOKUP(A616,ShowDescription!A:A,ShowDescription!B:B)</f>
        <v>The Pythons elevate the absurd to new heights and bring their sketches to German TV, working in phonetic German, at times with an Australian accent.</v>
      </c>
      <c r="J616" s="28">
        <f>_xlfn.XLOOKUP(A616,ShowReleaseDate!A:A,ShowReleaseDate!B:B)</f>
        <v>43375</v>
      </c>
      <c r="K616" s="24" t="str">
        <f>_xlfn.XLOOKUP(A616,ShowReleaseDate!A:A,ShowReleaseDate!D:D)</f>
        <v>Quarter 3</v>
      </c>
    </row>
    <row r="617" spans="1:11" x14ac:dyDescent="0.2">
      <c r="A617" s="1">
        <v>699257</v>
      </c>
      <c r="B617" s="1" t="s">
        <v>2168</v>
      </c>
      <c r="C617" s="1" t="s">
        <v>2169</v>
      </c>
      <c r="D617" s="3" t="s">
        <v>9</v>
      </c>
      <c r="E617" s="3" t="s">
        <v>11</v>
      </c>
      <c r="F617" s="12" t="str">
        <f>_xlfn.XLOOKUP(A617,ShowCategory!B:B,ShowCategory!A:A)</f>
        <v>Classic Movies, Comedies, Cult Movies</v>
      </c>
      <c r="G617" s="12">
        <f>_xlfn.XLOOKUP(A617,ShowRating!A:A,ShowRating!C:C)</f>
        <v>3</v>
      </c>
      <c r="H617" s="24" t="str">
        <f>_xlfn.XLOOKUP(A617,ShowRating!A:A,ShowRating!D:D)</f>
        <v>Good</v>
      </c>
      <c r="I617" s="24" t="str">
        <f>_xlfn.XLOOKUP(A617,ShowDescription!A:A,ShowDescription!B:B)</f>
        <v>Born in a stable in Judea, Brian grows up to join a group of anti-Roman zealots, but his fate keeps getting confused with that of a certain carpenter.</v>
      </c>
      <c r="J617" s="28">
        <f>_xlfn.XLOOKUP(A617,ShowReleaseDate!A:A,ShowReleaseDate!B:B)</f>
        <v>43375</v>
      </c>
      <c r="K617" s="24" t="str">
        <f>_xlfn.XLOOKUP(A617,ShowReleaseDate!A:A,ShowReleaseDate!D:D)</f>
        <v>Quarter 3</v>
      </c>
    </row>
    <row r="618" spans="1:11" x14ac:dyDescent="0.2">
      <c r="A618" s="1">
        <v>80237311</v>
      </c>
      <c r="B618" s="1" t="s">
        <v>2171</v>
      </c>
      <c r="D618" s="3" t="s">
        <v>16</v>
      </c>
      <c r="E618" s="3" t="s">
        <v>18</v>
      </c>
      <c r="F618" s="12" t="str">
        <f>_xlfn.XLOOKUP(A618,ShowCategory!B:B,ShowCategory!A:A)</f>
        <v>British TV Shows, TV Comedies</v>
      </c>
      <c r="G618" s="12">
        <f>_xlfn.XLOOKUP(A618,ShowRating!A:A,ShowRating!C:C)</f>
        <v>5</v>
      </c>
      <c r="H618" s="24" t="str">
        <f>_xlfn.XLOOKUP(A618,ShowRating!A:A,ShowRating!D:D)</f>
        <v>Excellent</v>
      </c>
      <c r="I618" s="24" t="str">
        <f>_xlfn.XLOOKUP(A618,ShowDescription!A:A,ShowDescription!B:B)</f>
        <v>Original members of the iconic Monty Python comedy troupe pick their all-time favorite sketches from their groundbreaking television series.</v>
      </c>
      <c r="J618" s="28">
        <f>_xlfn.XLOOKUP(A618,ShowReleaseDate!A:A,ShowReleaseDate!B:B)</f>
        <v>43375</v>
      </c>
      <c r="K618" s="24" t="str">
        <f>_xlfn.XLOOKUP(A618,ShowReleaseDate!A:A,ShowReleaseDate!D:D)</f>
        <v>Quarter 3</v>
      </c>
    </row>
    <row r="619" spans="1:11" ht="27.75" x14ac:dyDescent="0.2">
      <c r="A619" s="1">
        <v>80236574</v>
      </c>
      <c r="B619" s="1" t="s">
        <v>2174</v>
      </c>
      <c r="C619" s="1" t="s">
        <v>2175</v>
      </c>
      <c r="D619" s="3" t="s">
        <v>9</v>
      </c>
      <c r="E619" s="3" t="s">
        <v>375</v>
      </c>
      <c r="F619" s="12" t="str">
        <f>_xlfn.XLOOKUP(A619,ShowCategory!B:B,ShowCategory!A:A)</f>
        <v>Comedies</v>
      </c>
      <c r="G619" s="12">
        <f>_xlfn.XLOOKUP(A619,ShowRating!A:A,ShowRating!C:C)</f>
        <v>5</v>
      </c>
      <c r="H619" s="24" t="str">
        <f>_xlfn.XLOOKUP(A619,ShowRating!A:A,ShowRating!D:D)</f>
        <v>Excellent</v>
      </c>
      <c r="I619" s="24" t="str">
        <f>_xlfn.XLOOKUP(A619,ShowDescription!A:A,ShowDescription!B:B)</f>
        <v>Presented by Steve Martin, this anthology draws from â€œFlying Circusâ€ and â€œFliegender Zirkusâ€ to mark the 20th anniversary of the TV series.</v>
      </c>
      <c r="J619" s="28">
        <f>_xlfn.XLOOKUP(A619,ShowReleaseDate!A:A,ShowReleaseDate!B:B)</f>
        <v>43375</v>
      </c>
      <c r="K619" s="24" t="str">
        <f>_xlfn.XLOOKUP(A619,ShowReleaseDate!A:A,ShowReleaseDate!D:D)</f>
        <v>Quarter 3</v>
      </c>
    </row>
    <row r="620" spans="1:11" x14ac:dyDescent="0.2">
      <c r="A620" s="1">
        <v>80988048</v>
      </c>
      <c r="B620" s="1" t="s">
        <v>2177</v>
      </c>
      <c r="C620" s="1" t="s">
        <v>2178</v>
      </c>
      <c r="D620" s="3" t="s">
        <v>16</v>
      </c>
      <c r="E620" s="3" t="s">
        <v>42</v>
      </c>
      <c r="F620" s="12" t="str">
        <f>_xlfn.XLOOKUP(A620,ShowCategory!B:B,ShowCategory!A:A)</f>
        <v>Documentaries</v>
      </c>
      <c r="G620" s="12">
        <f>_xlfn.XLOOKUP(A620,ShowRating!A:A,ShowRating!C:C)</f>
        <v>2</v>
      </c>
      <c r="H620" s="24" t="str">
        <f>_xlfn.XLOOKUP(A620,ShowRating!A:A,ShowRating!D:D)</f>
        <v>Neutral</v>
      </c>
      <c r="I620" s="24" t="str">
        <f>_xlfn.XLOOKUP(A620,ShowDescription!A:A,ShowDescription!B:B)</f>
        <v>Five Pythons reflect on their creative process, politics, television and the making of their award-winning final film, "The Meaning of Life."</v>
      </c>
      <c r="J620" s="28">
        <f>_xlfn.XLOOKUP(A620,ShowReleaseDate!A:A,ShowReleaseDate!B:B)</f>
        <v>43375</v>
      </c>
      <c r="K620" s="24" t="str">
        <f>_xlfn.XLOOKUP(A620,ShowReleaseDate!A:A,ShowReleaseDate!D:D)</f>
        <v>Quarter 3</v>
      </c>
    </row>
    <row r="621" spans="1:11" x14ac:dyDescent="0.2">
      <c r="A621" s="1">
        <v>80039069</v>
      </c>
      <c r="B621" s="1" t="s">
        <v>2180</v>
      </c>
      <c r="C621" s="1" t="s">
        <v>2181</v>
      </c>
      <c r="D621" s="3" t="s">
        <v>16</v>
      </c>
      <c r="E621" s="3" t="s">
        <v>592</v>
      </c>
      <c r="F621" s="12" t="str">
        <f>_xlfn.XLOOKUP(A621,ShowCategory!B:B,ShowCategory!A:A)</f>
        <v>Comedies, Dramas, Independent Movies</v>
      </c>
      <c r="G621" s="12">
        <f>_xlfn.XLOOKUP(A621,ShowRating!A:A,ShowRating!C:C)</f>
        <v>3</v>
      </c>
      <c r="H621" s="24" t="str">
        <f>_xlfn.XLOOKUP(A621,ShowRating!A:A,ShowRating!D:D)</f>
        <v>Good</v>
      </c>
      <c r="I621" s="24" t="str">
        <f>_xlfn.XLOOKUP(A621,ShowDescription!A:A,ShowDescription!B:B)</f>
        <v>Many years after hooking up in college, two people cross paths and realize they are both serial philanderers who need each other's help to reform.</v>
      </c>
      <c r="J621" s="28">
        <f>_xlfn.XLOOKUP(A621,ShowReleaseDate!A:A,ShowReleaseDate!B:B)</f>
        <v>43010</v>
      </c>
      <c r="K621" s="24" t="str">
        <f>_xlfn.XLOOKUP(A621,ShowReleaseDate!A:A,ShowReleaseDate!D:D)</f>
        <v>Quarter 3</v>
      </c>
    </row>
    <row r="622" spans="1:11" x14ac:dyDescent="0.2">
      <c r="A622" s="1">
        <v>80046779</v>
      </c>
      <c r="B622" s="1" t="s">
        <v>2184</v>
      </c>
      <c r="C622" s="1" t="s">
        <v>2185</v>
      </c>
      <c r="D622" s="3" t="s">
        <v>16</v>
      </c>
      <c r="E622" s="3" t="s">
        <v>288</v>
      </c>
      <c r="F622" s="12" t="str">
        <f>_xlfn.XLOOKUP(A622,ShowCategory!B:B,ShowCategory!A:A)</f>
        <v>Stand-Up Comedy</v>
      </c>
      <c r="G622" s="12">
        <f>_xlfn.XLOOKUP(A622,ShowRating!A:A,ShowRating!C:C)</f>
        <v>5</v>
      </c>
      <c r="H622" s="24" t="str">
        <f>_xlfn.XLOOKUP(A622,ShowRating!A:A,ShowRating!D:D)</f>
        <v>Excellent</v>
      </c>
      <c r="I622" s="24" t="str">
        <f>_xlfn.XLOOKUP(A622,ShowDescription!A:A,ShowDescription!B:B)</f>
        <v>The actress, comedian and YouTube sensation riffs on everything from nail salons and Gypsies to Mexican moms and super-sleuthing Liam Neeson.</v>
      </c>
      <c r="J622" s="28">
        <f>_xlfn.XLOOKUP(A622,ShowReleaseDate!A:A,ShowReleaseDate!B:B)</f>
        <v>42279</v>
      </c>
      <c r="K622" s="24" t="str">
        <f>_xlfn.XLOOKUP(A622,ShowReleaseDate!A:A,ShowReleaseDate!D:D)</f>
        <v>Quarter 3</v>
      </c>
    </row>
    <row r="623" spans="1:11" x14ac:dyDescent="0.2">
      <c r="A623" s="1">
        <v>80995687</v>
      </c>
      <c r="B623" s="1" t="s">
        <v>2188</v>
      </c>
      <c r="C623" s="1" t="s">
        <v>2189</v>
      </c>
      <c r="E623" s="3" t="s">
        <v>1751</v>
      </c>
      <c r="F623" s="12" t="str">
        <f>_xlfn.XLOOKUP(A623,ShowCategory!B:B,ShowCategory!A:A)</f>
        <v>Children &amp; Family Movies, Comedies</v>
      </c>
      <c r="G623" s="12">
        <f>_xlfn.XLOOKUP(A623,ShowRating!A:A,ShowRating!C:C)</f>
        <v>3</v>
      </c>
      <c r="H623" s="24" t="str">
        <f>_xlfn.XLOOKUP(A623,ShowRating!A:A,ShowRating!D:D)</f>
        <v>Good</v>
      </c>
      <c r="I623" s="24" t="str">
        <f>_xlfn.XLOOKUP(A623,ShowDescription!A:A,ShowDescription!B:B)</f>
        <v>Kaal is back â€“ bigger and badder than ever! Can Little Singham fight the battle of a lifetime to stop the demonâ€™s plans to wreak havoc on earth?</v>
      </c>
      <c r="J623" s="28">
        <f>_xlfn.XLOOKUP(A623,ShowReleaseDate!A:A,ShowReleaseDate!B:B)</f>
        <v>43757</v>
      </c>
      <c r="K623" s="24" t="str">
        <f>_xlfn.XLOOKUP(A623,ShowReleaseDate!A:A,ShowReleaseDate!D:D)</f>
        <v>Quarter 3</v>
      </c>
    </row>
    <row r="624" spans="1:11" x14ac:dyDescent="0.2">
      <c r="A624" s="1">
        <v>60001650</v>
      </c>
      <c r="B624" s="1" t="s">
        <v>2192</v>
      </c>
      <c r="C624" s="1" t="s">
        <v>2193</v>
      </c>
      <c r="D624" s="3" t="s">
        <v>16</v>
      </c>
      <c r="E624" s="3" t="s">
        <v>91</v>
      </c>
      <c r="F624" s="12" t="str">
        <f>_xlfn.XLOOKUP(A624,ShowCategory!B:B,ShowCategory!A:A)</f>
        <v>Action &amp; Adventure, Comedies, Sci-Fi &amp; Fantasy</v>
      </c>
      <c r="G624" s="12">
        <f>_xlfn.XLOOKUP(A624,ShowRating!A:A,ShowRating!C:C)</f>
        <v>5</v>
      </c>
      <c r="H624" s="24" t="str">
        <f>_xlfn.XLOOKUP(A624,ShowRating!A:A,ShowRating!D:D)</f>
        <v>Excellent</v>
      </c>
      <c r="I624" s="24" t="str">
        <f>_xlfn.XLOOKUP(A624,ShowDescription!A:A,ShowDescription!B:B)</f>
        <v>A streetwise cop teams with a veteran government agent to work for a super-secret, extremely dapper team that monitors extraterrestrials on Earth.</v>
      </c>
      <c r="J624" s="28">
        <f>_xlfn.XLOOKUP(A624,ShowReleaseDate!A:A,ShowReleaseDate!B:B)</f>
        <v>43757</v>
      </c>
      <c r="K624" s="24" t="str">
        <f>_xlfn.XLOOKUP(A624,ShowReleaseDate!A:A,ShowReleaseDate!D:D)</f>
        <v>Quarter 3</v>
      </c>
    </row>
    <row r="625" spans="1:11" x14ac:dyDescent="0.2">
      <c r="A625" s="1">
        <v>81172848</v>
      </c>
      <c r="B625" s="1" t="s">
        <v>2196</v>
      </c>
      <c r="C625" s="1" t="s">
        <v>2197</v>
      </c>
      <c r="D625" s="3" t="s">
        <v>611</v>
      </c>
      <c r="E625" s="3" t="s">
        <v>325</v>
      </c>
      <c r="F625" s="12" t="str">
        <f>_xlfn.XLOOKUP(A625,ShowCategory!B:B,ShowCategory!A:A)</f>
        <v>Comedies, Dramas, International Movies</v>
      </c>
      <c r="G625" s="12">
        <f>_xlfn.XLOOKUP(A625,ShowRating!A:A,ShowRating!C:C)</f>
        <v>4</v>
      </c>
      <c r="H625" s="24" t="str">
        <f>_xlfn.XLOOKUP(A625,ShowRating!A:A,ShowRating!D:D)</f>
        <v>Very Good</v>
      </c>
      <c r="I625" s="24" t="str">
        <f>_xlfn.XLOOKUP(A625,ShowDescription!A:A,ShowDescription!B:B)</f>
        <v>Two fierce mothers become rivals when a school contest forces their kids, both model students, to compete against one another to be the best in class.</v>
      </c>
      <c r="J625" s="28">
        <f>_xlfn.XLOOKUP(A625,ShowReleaseDate!A:A,ShowReleaseDate!B:B)</f>
        <v>43757</v>
      </c>
      <c r="K625" s="24" t="str">
        <f>_xlfn.XLOOKUP(A625,ShowReleaseDate!A:A,ShowReleaseDate!D:D)</f>
        <v>Quarter 3</v>
      </c>
    </row>
    <row r="626" spans="1:11" x14ac:dyDescent="0.2">
      <c r="A626" s="1">
        <v>81034575</v>
      </c>
      <c r="B626" s="1" t="s">
        <v>2199</v>
      </c>
      <c r="C626" s="1" t="s">
        <v>2200</v>
      </c>
      <c r="D626" s="3" t="s">
        <v>2201</v>
      </c>
      <c r="E626" s="3" t="s">
        <v>1683</v>
      </c>
      <c r="F626" s="12" t="str">
        <f>_xlfn.XLOOKUP(A626,ShowCategory!B:B,ShowCategory!A:A)</f>
        <v>Dramas, International Movies, Thrillers</v>
      </c>
      <c r="G626" s="12">
        <f>_xlfn.XLOOKUP(A626,ShowRating!A:A,ShowRating!C:C)</f>
        <v>4</v>
      </c>
      <c r="H626" s="24" t="str">
        <f>_xlfn.XLOOKUP(A626,ShowRating!A:A,ShowRating!D:D)</f>
        <v>Very Good</v>
      </c>
      <c r="I626" s="24" t="str">
        <f>_xlfn.XLOOKUP(A626,ShowDescription!A:A,ShowDescription!B:B)</f>
        <v>For the crew trapped aboard a sunken Russian submarine the deadliest threat is the bureaucracy on land. Based on a true story.</v>
      </c>
      <c r="J626" s="28">
        <f>_xlfn.XLOOKUP(A626,ShowReleaseDate!A:A,ShowReleaseDate!B:B)</f>
        <v>43757</v>
      </c>
      <c r="K626" s="24" t="str">
        <f>_xlfn.XLOOKUP(A626,ShowReleaseDate!A:A,ShowReleaseDate!D:D)</f>
        <v>Quarter 3</v>
      </c>
    </row>
    <row r="627" spans="1:11" x14ac:dyDescent="0.2">
      <c r="A627" s="1">
        <v>81025800</v>
      </c>
      <c r="B627" s="1" t="s">
        <v>2203</v>
      </c>
      <c r="D627" s="3" t="s">
        <v>16</v>
      </c>
      <c r="E627" s="3" t="s">
        <v>18</v>
      </c>
      <c r="F627" s="12" t="str">
        <f>_xlfn.XLOOKUP(A627,ShowCategory!B:B,ShowCategory!A:A)</f>
        <v>International TV Shows, Romantic TV Shows, TV Comedies</v>
      </c>
      <c r="G627" s="12">
        <f>_xlfn.XLOOKUP(A627,ShowRating!A:A,ShowRating!C:C)</f>
        <v>2</v>
      </c>
      <c r="H627" s="24" t="str">
        <f>_xlfn.XLOOKUP(A627,ShowRating!A:A,ShowRating!D:D)</f>
        <v>Neutral</v>
      </c>
      <c r="I627" s="24" t="str">
        <f>_xlfn.XLOOKUP(A627,ShowDescription!A:A,ShowDescription!B:B)</f>
        <v>Rejecting the demands of her wealthy family, a young woman poses as an ordinary college student and crosses paths with a stoic pop star at school.</v>
      </c>
      <c r="J627" s="28">
        <f>_xlfn.XLOOKUP(A627,ShowReleaseDate!A:A,ShowReleaseDate!B:B)</f>
        <v>43392</v>
      </c>
      <c r="K627" s="24" t="str">
        <f>_xlfn.XLOOKUP(A627,ShowReleaseDate!A:A,ShowReleaseDate!D:D)</f>
        <v>Quarter 3</v>
      </c>
    </row>
    <row r="628" spans="1:11" x14ac:dyDescent="0.2">
      <c r="A628" s="1">
        <v>81003997</v>
      </c>
      <c r="B628" s="1" t="s">
        <v>2206</v>
      </c>
      <c r="D628" s="3" t="s">
        <v>1286</v>
      </c>
      <c r="E628" s="3" t="s">
        <v>18</v>
      </c>
      <c r="F628" s="12" t="str">
        <f>_xlfn.XLOOKUP(A628,ShowCategory!B:B,ShowCategory!A:A)</f>
        <v>Docuseries, International TV Shows, Science &amp; Nature TV</v>
      </c>
      <c r="G628" s="12">
        <f>_xlfn.XLOOKUP(A628,ShowRating!A:A,ShowRating!C:C)</f>
        <v>5</v>
      </c>
      <c r="H628" s="24" t="str">
        <f>_xlfn.XLOOKUP(A628,ShowRating!A:A,ShowRating!D:D)</f>
        <v>Excellent</v>
      </c>
      <c r="I628" s="24" t="str">
        <f>_xlfn.XLOOKUP(A628,ShowDescription!A:A,ShowDescription!B:B)</f>
        <v>From allergies to diet to sleep, three friendly doctors share expert advice, bust medical myths and test the latest treatments.</v>
      </c>
      <c r="J628" s="28">
        <f>_xlfn.XLOOKUP(A628,ShowReleaseDate!A:A,ShowReleaseDate!B:B)</f>
        <v>43392</v>
      </c>
      <c r="K628" s="24" t="str">
        <f>_xlfn.XLOOKUP(A628,ShowReleaseDate!A:A,ShowReleaseDate!D:D)</f>
        <v>Quarter 3</v>
      </c>
    </row>
    <row r="629" spans="1:11" x14ac:dyDescent="0.2">
      <c r="A629" s="1">
        <v>80207486</v>
      </c>
      <c r="B629" s="1" t="s">
        <v>2209</v>
      </c>
      <c r="D629" s="3" t="s">
        <v>16</v>
      </c>
      <c r="E629" s="3" t="s">
        <v>18</v>
      </c>
      <c r="F629" s="12" t="str">
        <f>_xlfn.XLOOKUP(A629,ShowCategory!B:B,ShowCategory!A:A)</f>
        <v>Kids' TV, TV Comedies</v>
      </c>
      <c r="G629" s="12">
        <f>_xlfn.XLOOKUP(A629,ShowRating!A:A,ShowRating!C:C)</f>
        <v>5</v>
      </c>
      <c r="H629" s="24" t="str">
        <f>_xlfn.XLOOKUP(A629,ShowRating!A:A,ShowRating!D:D)</f>
        <v>Excellent</v>
      </c>
      <c r="I629" s="24" t="str">
        <f>_xlfn.XLOOKUP(A629,ShowDescription!A:A,ShowDescription!B:B)</f>
        <v>Teenage friends plan an epic trip to Comic-Con to meet their idol, only to get caught in one hilariously awkward predicament after another.</v>
      </c>
      <c r="J629" s="28">
        <f>_xlfn.XLOOKUP(A629,ShowReleaseDate!A:A,ShowReleaseDate!B:B)</f>
        <v>43392</v>
      </c>
      <c r="K629" s="24" t="str">
        <f>_xlfn.XLOOKUP(A629,ShowReleaseDate!A:A,ShowReleaseDate!D:D)</f>
        <v>Quarter 3</v>
      </c>
    </row>
    <row r="630" spans="1:11" x14ac:dyDescent="0.2">
      <c r="A630" s="1">
        <v>80226951</v>
      </c>
      <c r="B630" s="1" t="s">
        <v>2211</v>
      </c>
      <c r="C630" s="1" t="s">
        <v>2212</v>
      </c>
      <c r="D630" s="3" t="s">
        <v>2213</v>
      </c>
      <c r="E630" s="3" t="s">
        <v>2214</v>
      </c>
      <c r="F630" s="12" t="str">
        <f>_xlfn.XLOOKUP(A630,ShowCategory!B:B,ShowCategory!A:A)</f>
        <v>Movies</v>
      </c>
      <c r="G630" s="12">
        <f>_xlfn.XLOOKUP(A630,ShowRating!A:A,ShowRating!C:C)</f>
        <v>2</v>
      </c>
      <c r="H630" s="24" t="str">
        <f>_xlfn.XLOOKUP(A630,ShowRating!A:A,ShowRating!D:D)</f>
        <v>Neutral</v>
      </c>
      <c r="I630" s="24" t="str">
        <f>_xlfn.XLOOKUP(A630,ShowDescription!A:A,ShowDescription!B:B)</f>
        <v>Former Club de Cuervos player Potro returns home to Argentina to crash the wedding of his famous soccer-star brother and confront his estranged family.</v>
      </c>
      <c r="J630" s="28">
        <f>_xlfn.XLOOKUP(A630,ShowReleaseDate!A:A,ShowReleaseDate!B:B)</f>
        <v>43392</v>
      </c>
      <c r="K630" s="24" t="str">
        <f>_xlfn.XLOOKUP(A630,ShowReleaseDate!A:A,ShowReleaseDate!D:D)</f>
        <v>Quarter 3</v>
      </c>
    </row>
    <row r="631" spans="1:11" x14ac:dyDescent="0.2">
      <c r="A631" s="1">
        <v>80216677</v>
      </c>
      <c r="B631" s="1" t="s">
        <v>2216</v>
      </c>
      <c r="E631" s="3" t="s">
        <v>2217</v>
      </c>
      <c r="F631" s="12" t="str">
        <f>_xlfn.XLOOKUP(A631,ShowCategory!B:B,ShowCategory!A:A)</f>
        <v>Movies</v>
      </c>
      <c r="G631" s="12">
        <f>_xlfn.XLOOKUP(A631,ShowRating!A:A,ShowRating!C:C)</f>
        <v>5</v>
      </c>
      <c r="H631" s="24" t="str">
        <f>_xlfn.XLOOKUP(A631,ShowRating!A:A,ShowRating!D:D)</f>
        <v>Excellent</v>
      </c>
      <c r="I631" s="24" t="str">
        <f>_xlfn.XLOOKUP(A631,ShowDescription!A:A,ShowDescription!B:B)</f>
        <v>Illusionist Derren Brown concocts a psychological experiment in which he tries to manipulate an ordinary person into taking a bullet for a stranger.</v>
      </c>
      <c r="J631" s="28">
        <f>_xlfn.XLOOKUP(A631,ShowReleaseDate!A:A,ShowReleaseDate!B:B)</f>
        <v>43392</v>
      </c>
      <c r="K631" s="24" t="str">
        <f>_xlfn.XLOOKUP(A631,ShowReleaseDate!A:A,ShowReleaseDate!D:D)</f>
        <v>Quarter 3</v>
      </c>
    </row>
    <row r="632" spans="1:11" x14ac:dyDescent="0.2">
      <c r="A632" s="1">
        <v>80232279</v>
      </c>
      <c r="B632" s="1" t="s">
        <v>2219</v>
      </c>
      <c r="C632" s="1" t="s">
        <v>2220</v>
      </c>
      <c r="D632" s="3" t="s">
        <v>2221</v>
      </c>
      <c r="E632" s="3" t="s">
        <v>192</v>
      </c>
      <c r="F632" s="12" t="str">
        <f>_xlfn.XLOOKUP(A632,ShowCategory!B:B,ShowCategory!A:A)</f>
        <v>Children &amp; Family Movies, Comedies</v>
      </c>
      <c r="G632" s="12">
        <f>_xlfn.XLOOKUP(A632,ShowRating!A:A,ShowRating!C:C)</f>
        <v>4</v>
      </c>
      <c r="H632" s="24" t="str">
        <f>_xlfn.XLOOKUP(A632,ShowRating!A:A,ShowRating!D:D)</f>
        <v>Very Good</v>
      </c>
      <c r="I632" s="24" t="str">
        <f>_xlfn.XLOOKUP(A632,ShowDescription!A:A,ShowDescription!B:B)</f>
        <v>After moving into a new house with her mom, high schooler Chloe discovers a troupe of talking garden gnomes who need her help saving the world.</v>
      </c>
      <c r="J632" s="28">
        <f>_xlfn.XLOOKUP(A632,ShowReleaseDate!A:A,ShowReleaseDate!B:B)</f>
        <v>43392</v>
      </c>
      <c r="K632" s="24" t="str">
        <f>_xlfn.XLOOKUP(A632,ShowReleaseDate!A:A,ShowReleaseDate!D:D)</f>
        <v>Quarter 3</v>
      </c>
    </row>
    <row r="633" spans="1:11" x14ac:dyDescent="0.2">
      <c r="A633" s="1">
        <v>80239666</v>
      </c>
      <c r="B633" s="1" t="s">
        <v>2223</v>
      </c>
      <c r="C633" s="1" t="s">
        <v>2224</v>
      </c>
      <c r="D633" s="3" t="s">
        <v>314</v>
      </c>
      <c r="E633" s="3" t="s">
        <v>1118</v>
      </c>
      <c r="F633" s="12" t="str">
        <f>_xlfn.XLOOKUP(A633,ShowCategory!B:B,ShowCategory!A:A)</f>
        <v>Action &amp; Adventure, International Movies, Sci-Fi &amp; Fantasy</v>
      </c>
      <c r="G633" s="12">
        <f>_xlfn.XLOOKUP(A633,ShowRating!A:A,ShowRating!C:C)</f>
        <v>2</v>
      </c>
      <c r="H633" s="24" t="str">
        <f>_xlfn.XLOOKUP(A633,ShowRating!A:A,ShowRating!D:D)</f>
        <v>Neutral</v>
      </c>
      <c r="I633" s="24" t="str">
        <f>_xlfn.XLOOKUP(A633,ShowDescription!A:A,ShowDescription!B:B)</f>
        <v>In 2029, the elite police squad Illang combats a terrorist group opposing reunification of the two Koreas. But another enemy may be lurking nearby.</v>
      </c>
      <c r="J633" s="28">
        <f>_xlfn.XLOOKUP(A633,ShowReleaseDate!A:A,ShowReleaseDate!B:B)</f>
        <v>43392</v>
      </c>
      <c r="K633" s="24" t="str">
        <f>_xlfn.XLOOKUP(A633,ShowReleaseDate!A:A,ShowReleaseDate!D:D)</f>
        <v>Quarter 3</v>
      </c>
    </row>
    <row r="634" spans="1:11" x14ac:dyDescent="0.2">
      <c r="A634" s="1">
        <v>81011973</v>
      </c>
      <c r="B634" s="1" t="s">
        <v>2226</v>
      </c>
      <c r="C634" s="1" t="s">
        <v>2227</v>
      </c>
      <c r="D634" s="3" t="s">
        <v>167</v>
      </c>
      <c r="E634" s="3" t="s">
        <v>216</v>
      </c>
      <c r="F634" s="12" t="str">
        <f>_xlfn.XLOOKUP(A634,ShowCategory!B:B,ShowCategory!A:A)</f>
        <v>Dramas, International Movies</v>
      </c>
      <c r="G634" s="12">
        <f>_xlfn.XLOOKUP(A634,ShowRating!A:A,ShowRating!C:C)</f>
        <v>2</v>
      </c>
      <c r="H634" s="24" t="str">
        <f>_xlfn.XLOOKUP(A634,ShowRating!A:A,ShowRating!D:D)</f>
        <v>Neutral</v>
      </c>
      <c r="I634" s="24" t="str">
        <f>_xlfn.XLOOKUP(A634,ShowDescription!A:A,ShowDescription!B:B)</f>
        <v>A father leading a dark double life and his daughter, who's eager to pursue her studies in Hyderabad, face the tragic consequences of sex trafficking.</v>
      </c>
      <c r="J634" s="28">
        <f>_xlfn.XLOOKUP(A634,ShowReleaseDate!A:A,ShowReleaseDate!B:B)</f>
        <v>43392</v>
      </c>
      <c r="K634" s="24" t="str">
        <f>_xlfn.XLOOKUP(A634,ShowReleaseDate!A:A,ShowReleaseDate!D:D)</f>
        <v>Quarter 3</v>
      </c>
    </row>
    <row r="635" spans="1:11" x14ac:dyDescent="0.2">
      <c r="A635" s="1">
        <v>81031037</v>
      </c>
      <c r="B635" s="1" t="s">
        <v>2229</v>
      </c>
      <c r="E635" s="3" t="s">
        <v>2230</v>
      </c>
      <c r="F635" s="12" t="str">
        <f>_xlfn.XLOOKUP(A635,ShowCategory!B:B,ShowCategory!A:A)</f>
        <v>Movies</v>
      </c>
      <c r="G635" s="12">
        <f>_xlfn.XLOOKUP(A635,ShowRating!A:A,ShowRating!C:C)</f>
        <v>5</v>
      </c>
      <c r="H635" s="24" t="str">
        <f>_xlfn.XLOOKUP(A635,ShowRating!A:A,ShowRating!D:D)</f>
        <v>Excellent</v>
      </c>
      <c r="I635" s="24" t="str">
        <f>_xlfn.XLOOKUP(A635,ShowDescription!A:A,ShowDescription!B:B)</f>
        <v>Dressed up as detective Sherlock Holmes, Slick must crack the case when a magician turns Jeff's spooky-costume party guests into their scary alter egos.</v>
      </c>
      <c r="J635" s="28">
        <f>_xlfn.XLOOKUP(A635,ShowReleaseDate!A:A,ShowReleaseDate!B:B)</f>
        <v>43392</v>
      </c>
      <c r="K635" s="24" t="str">
        <f>_xlfn.XLOOKUP(A635,ShowReleaseDate!A:A,ShowReleaseDate!D:D)</f>
        <v>Quarter 3</v>
      </c>
    </row>
    <row r="636" spans="1:11" x14ac:dyDescent="0.2">
      <c r="A636" s="1">
        <v>80144152</v>
      </c>
      <c r="B636" s="1" t="s">
        <v>2232</v>
      </c>
      <c r="C636" s="1" t="s">
        <v>2233</v>
      </c>
      <c r="D636" s="3" t="s">
        <v>481</v>
      </c>
      <c r="E636" s="3" t="s">
        <v>59</v>
      </c>
      <c r="F636" s="12" t="str">
        <f>_xlfn.XLOOKUP(A636,ShowCategory!B:B,ShowCategory!A:A)</f>
        <v>Action &amp; Adventure, International Movies</v>
      </c>
      <c r="G636" s="12">
        <f>_xlfn.XLOOKUP(A636,ShowRating!A:A,ShowRating!C:C)</f>
        <v>5</v>
      </c>
      <c r="H636" s="24" t="str">
        <f>_xlfn.XLOOKUP(A636,ShowRating!A:A,ShowRating!D:D)</f>
        <v>Excellent</v>
      </c>
      <c r="I636" s="24" t="str">
        <f>_xlfn.XLOOKUP(A636,ShowDescription!A:A,ShowDescription!B:B)</f>
        <v>Anti-corruption investigator William Luk must join forces with detective Lau Po-keung to bring down a crime syndicate involved in sports betting.</v>
      </c>
      <c r="J636" s="28">
        <f>_xlfn.XLOOKUP(A636,ShowReleaseDate!A:A,ShowReleaseDate!B:B)</f>
        <v>43392</v>
      </c>
      <c r="K636" s="24" t="str">
        <f>_xlfn.XLOOKUP(A636,ShowReleaseDate!A:A,ShowReleaseDate!D:D)</f>
        <v>Quarter 3</v>
      </c>
    </row>
    <row r="637" spans="1:11" x14ac:dyDescent="0.2">
      <c r="A637" s="1">
        <v>81035749</v>
      </c>
      <c r="B637" s="1" t="s">
        <v>2235</v>
      </c>
      <c r="C637" s="1" t="s">
        <v>2085</v>
      </c>
      <c r="D637" s="3" t="s">
        <v>2236</v>
      </c>
      <c r="E637" s="3" t="s">
        <v>2237</v>
      </c>
      <c r="F637" s="12" t="str">
        <f>_xlfn.XLOOKUP(A637,ShowCategory!B:B,ShowCategory!A:A)</f>
        <v>Dramas, Faith &amp; Spirituality</v>
      </c>
      <c r="G637" s="12">
        <f>_xlfn.XLOOKUP(A637,ShowRating!A:A,ShowRating!C:C)</f>
        <v>3</v>
      </c>
      <c r="H637" s="24" t="str">
        <f>_xlfn.XLOOKUP(A637,ShowRating!A:A,ShowRating!D:D)</f>
        <v>Good</v>
      </c>
      <c r="I637" s="24" t="str">
        <f>_xlfn.XLOOKUP(A637,ShowDescription!A:A,ShowDescription!B:B)</f>
        <v>Word-for-word Bible texts of the entire book of Luke are narrated and re-enacted in this epic production of the Gospel's accounts of Jesus's life.</v>
      </c>
      <c r="J637" s="28">
        <f>_xlfn.XLOOKUP(A637,ShowReleaseDate!A:A,ShowReleaseDate!B:B)</f>
        <v>43392</v>
      </c>
      <c r="K637" s="24" t="str">
        <f>_xlfn.XLOOKUP(A637,ShowReleaseDate!A:A,ShowReleaseDate!D:D)</f>
        <v>Quarter 3</v>
      </c>
    </row>
    <row r="638" spans="1:11" x14ac:dyDescent="0.2">
      <c r="A638" s="1">
        <v>81035750</v>
      </c>
      <c r="B638" s="1" t="s">
        <v>2239</v>
      </c>
      <c r="C638" s="1" t="s">
        <v>2085</v>
      </c>
      <c r="E638" s="3" t="s">
        <v>1105</v>
      </c>
      <c r="F638" s="12" t="str">
        <f>_xlfn.XLOOKUP(A638,ShowCategory!B:B,ShowCategory!A:A)</f>
        <v>Dramas, Faith &amp; Spirituality</v>
      </c>
      <c r="G638" s="12">
        <f>_xlfn.XLOOKUP(A638,ShowRating!A:A,ShowRating!C:C)</f>
        <v>5</v>
      </c>
      <c r="H638" s="24" t="str">
        <f>_xlfn.XLOOKUP(A638,ShowRating!A:A,ShowRating!D:D)</f>
        <v>Excellent</v>
      </c>
      <c r="I638" s="24" t="str">
        <f>_xlfn.XLOOKUP(A638,ShowDescription!A:A,ShowDescription!B:B)</f>
        <v>See Jesus from a disciple's point of view in this first-ever, word-for-word film adaptation of the Gospel of Mark, lauded for its historical accuracy.</v>
      </c>
      <c r="J638" s="28">
        <f>_xlfn.XLOOKUP(A638,ShowReleaseDate!A:A,ShowReleaseDate!B:B)</f>
        <v>43392</v>
      </c>
      <c r="K638" s="24" t="str">
        <f>_xlfn.XLOOKUP(A638,ShowReleaseDate!A:A,ShowReleaseDate!D:D)</f>
        <v>Quarter 3</v>
      </c>
    </row>
    <row r="639" spans="1:11" x14ac:dyDescent="0.2">
      <c r="A639" s="1">
        <v>81035751</v>
      </c>
      <c r="B639" s="1" t="s">
        <v>2241</v>
      </c>
      <c r="C639" s="1" t="s">
        <v>2085</v>
      </c>
      <c r="E639" s="3" t="s">
        <v>2242</v>
      </c>
      <c r="F639" s="12" t="str">
        <f>_xlfn.XLOOKUP(A639,ShowCategory!B:B,ShowCategory!A:A)</f>
        <v>Dramas, Faith &amp; Spirituality</v>
      </c>
      <c r="G639" s="12">
        <f>_xlfn.XLOOKUP(A639,ShowRating!A:A,ShowRating!C:C)</f>
        <v>2</v>
      </c>
      <c r="H639" s="24" t="str">
        <f>_xlfn.XLOOKUP(A639,ShowRating!A:A,ShowRating!D:D)</f>
        <v>Neutral</v>
      </c>
      <c r="I639" s="24" t="str">
        <f>_xlfn.XLOOKUP(A639,ShowDescription!A:A,ShowDescription!B:B)</f>
        <v>The Apostle Matthew is highlighted in this word-for-word film adaptation of the former tax collector's Biblical writings about working with Jesus.</v>
      </c>
      <c r="J639" s="28">
        <f>_xlfn.XLOOKUP(A639,ShowReleaseDate!A:A,ShowReleaseDate!B:B)</f>
        <v>43392</v>
      </c>
      <c r="K639" s="24" t="str">
        <f>_xlfn.XLOOKUP(A639,ShowReleaseDate!A:A,ShowReleaseDate!D:D)</f>
        <v>Quarter 3</v>
      </c>
    </row>
    <row r="640" spans="1:11" x14ac:dyDescent="0.2">
      <c r="A640" s="1">
        <v>80148162</v>
      </c>
      <c r="B640" s="1" t="s">
        <v>2244</v>
      </c>
      <c r="C640" s="1" t="s">
        <v>2245</v>
      </c>
      <c r="D640" s="3" t="s">
        <v>2246</v>
      </c>
      <c r="E640" s="3" t="s">
        <v>583</v>
      </c>
      <c r="F640" s="12" t="str">
        <f>_xlfn.XLOOKUP(A640,ShowCategory!B:B,ShowCategory!A:A)</f>
        <v>Action &amp; Adventure, International Movies</v>
      </c>
      <c r="G640" s="12">
        <f>_xlfn.XLOOKUP(A640,ShowRating!A:A,ShowRating!C:C)</f>
        <v>5</v>
      </c>
      <c r="H640" s="24" t="str">
        <f>_xlfn.XLOOKUP(A640,ShowRating!A:A,ShowRating!D:D)</f>
        <v>Excellent</v>
      </c>
      <c r="I640" s="24" t="str">
        <f>_xlfn.XLOOKUP(A640,ShowDescription!A:A,ShowDescription!B:B)</f>
        <v>After sparing a girl's life during a massacre, an elite Triad assassin is targeted by an onslaught of murderous gangsters.</v>
      </c>
      <c r="J640" s="28">
        <f>_xlfn.XLOOKUP(A640,ShowReleaseDate!A:A,ShowReleaseDate!B:B)</f>
        <v>43392</v>
      </c>
      <c r="K640" s="24" t="str">
        <f>_xlfn.XLOOKUP(A640,ShowReleaseDate!A:A,ShowReleaseDate!D:D)</f>
        <v>Quarter 3</v>
      </c>
    </row>
    <row r="641" spans="1:11" x14ac:dyDescent="0.2">
      <c r="A641" s="1">
        <v>80211465</v>
      </c>
      <c r="B641" s="1" t="s">
        <v>2248</v>
      </c>
      <c r="D641" s="3" t="s">
        <v>9</v>
      </c>
      <c r="E641" s="3" t="s">
        <v>18</v>
      </c>
      <c r="F641" s="12" t="str">
        <f>_xlfn.XLOOKUP(A641,ShowCategory!B:B,ShowCategory!A:A)</f>
        <v>British TV Shows, International TV Shows, Romantic TV Shows</v>
      </c>
      <c r="G641" s="12">
        <f>_xlfn.XLOOKUP(A641,ShowRating!A:A,ShowRating!C:C)</f>
        <v>3</v>
      </c>
      <c r="H641" s="24" t="str">
        <f>_xlfn.XLOOKUP(A641,ShowRating!A:A,ShowRating!D:D)</f>
        <v>Good</v>
      </c>
      <c r="I641" s="24" t="str">
        <f>_xlfn.XLOOKUP(A641,ShowDescription!A:A,ShowDescription!B:B)</f>
        <v>Unable to revive their fading sex life after many years of marriage, a therapist and her husband decide to start dating other people.</v>
      </c>
      <c r="J641" s="28">
        <f>_xlfn.XLOOKUP(A641,ShowReleaseDate!A:A,ShowReleaseDate!B:B)</f>
        <v>43392</v>
      </c>
      <c r="K641" s="24" t="str">
        <f>_xlfn.XLOOKUP(A641,ShowReleaseDate!A:A,ShowReleaseDate!D:D)</f>
        <v>Quarter 3</v>
      </c>
    </row>
    <row r="642" spans="1:11" x14ac:dyDescent="0.2">
      <c r="A642" s="1">
        <v>80171705</v>
      </c>
      <c r="B642" s="1" t="s">
        <v>2251</v>
      </c>
      <c r="C642" s="1" t="s">
        <v>2252</v>
      </c>
      <c r="D642" s="3" t="s">
        <v>186</v>
      </c>
      <c r="E642" s="3" t="s">
        <v>11</v>
      </c>
      <c r="F642" s="12" t="str">
        <f>_xlfn.XLOOKUP(A642,ShowCategory!B:B,ShowCategory!A:A)</f>
        <v>Comedies, International Movies, Romantic Movies</v>
      </c>
      <c r="G642" s="12">
        <f>_xlfn.XLOOKUP(A642,ShowRating!A:A,ShowRating!C:C)</f>
        <v>2</v>
      </c>
      <c r="H642" s="24" t="str">
        <f>_xlfn.XLOOKUP(A642,ShowRating!A:A,ShowRating!D:D)</f>
        <v>Neutral</v>
      </c>
      <c r="I642" s="24" t="str">
        <f>_xlfn.XLOOKUP(A642,ShowDescription!A:A,ShowDescription!B:B)</f>
        <v>Mathias's girlfriend finds a business card for a wedding planner in his pocket. Suddenly, he's engaged and hiring his lover to plan the big day!</v>
      </c>
      <c r="J642" s="28">
        <f>_xlfn.XLOOKUP(A642,ShowReleaseDate!A:A,ShowReleaseDate!B:B)</f>
        <v>43027</v>
      </c>
      <c r="K642" s="24" t="str">
        <f>_xlfn.XLOOKUP(A642,ShowReleaseDate!A:A,ShowReleaseDate!D:D)</f>
        <v>Quarter 3</v>
      </c>
    </row>
    <row r="643" spans="1:11" x14ac:dyDescent="0.2">
      <c r="A643" s="1">
        <v>81172729</v>
      </c>
      <c r="B643" s="1" t="s">
        <v>2255</v>
      </c>
      <c r="C643" s="1" t="s">
        <v>2256</v>
      </c>
      <c r="D643" s="3" t="s">
        <v>2257</v>
      </c>
      <c r="E643" s="3" t="s">
        <v>568</v>
      </c>
      <c r="F643" s="12" t="str">
        <f>_xlfn.XLOOKUP(A643,ShowCategory!B:B,ShowCategory!A:A)</f>
        <v>Comedies, International Movies, Romantic Movies</v>
      </c>
      <c r="G643" s="12">
        <f>_xlfn.XLOOKUP(A643,ShowRating!A:A,ShowRating!C:C)</f>
        <v>2</v>
      </c>
      <c r="H643" s="24" t="str">
        <f>_xlfn.XLOOKUP(A643,ShowRating!A:A,ShowRating!D:D)</f>
        <v>Neutral</v>
      </c>
      <c r="I643" s="24" t="str">
        <f>_xlfn.XLOOKUP(A643,ShowDescription!A:A,ShowDescription!B:B)</f>
        <v>After his girlfriend wins the Miss Nigeria pageant, a young man faces unexpected competition of his own when he joins her on a campaign in South Africa.</v>
      </c>
      <c r="J643" s="28">
        <f>_xlfn.XLOOKUP(A643,ShowReleaseDate!A:A,ShowReleaseDate!B:B)</f>
        <v>43756</v>
      </c>
      <c r="K643" s="24" t="str">
        <f>_xlfn.XLOOKUP(A643,ShowReleaseDate!A:A,ShowReleaseDate!D:D)</f>
        <v>Quarter 3</v>
      </c>
    </row>
    <row r="644" spans="1:11" x14ac:dyDescent="0.2">
      <c r="A644" s="1">
        <v>81172895</v>
      </c>
      <c r="B644" s="1" t="s">
        <v>2260</v>
      </c>
      <c r="C644" s="1" t="s">
        <v>2261</v>
      </c>
      <c r="D644" s="3" t="s">
        <v>611</v>
      </c>
      <c r="E644" s="3" t="s">
        <v>583</v>
      </c>
      <c r="F644" s="12" t="str">
        <f>_xlfn.XLOOKUP(A644,ShowCategory!B:B,ShowCategory!A:A)</f>
        <v>Dramas, International Movies, Thrillers</v>
      </c>
      <c r="G644" s="12">
        <f>_xlfn.XLOOKUP(A644,ShowRating!A:A,ShowRating!C:C)</f>
        <v>5</v>
      </c>
      <c r="H644" s="24" t="str">
        <f>_xlfn.XLOOKUP(A644,ShowRating!A:A,ShowRating!D:D)</f>
        <v>Excellent</v>
      </c>
      <c r="I644" s="24" t="str">
        <f>_xlfn.XLOOKUP(A644,ShowDescription!A:A,ShowDescription!B:B)</f>
        <v>Heroic health workers fight to contain an Ebola outbreak when a patient arrives in Lagos with symptoms of the deadly virus. Based on a true story.</v>
      </c>
      <c r="J644" s="28">
        <f>_xlfn.XLOOKUP(A644,ShowReleaseDate!A:A,ShowReleaseDate!B:B)</f>
        <v>43756</v>
      </c>
      <c r="K644" s="24" t="str">
        <f>_xlfn.XLOOKUP(A644,ShowReleaseDate!A:A,ShowReleaseDate!D:D)</f>
        <v>Quarter 3</v>
      </c>
    </row>
    <row r="645" spans="1:11" x14ac:dyDescent="0.2">
      <c r="A645" s="1">
        <v>80206910</v>
      </c>
      <c r="B645" s="1" t="s">
        <v>2263</v>
      </c>
      <c r="C645" s="1" t="s">
        <v>2264</v>
      </c>
      <c r="D645" s="3" t="s">
        <v>16</v>
      </c>
      <c r="E645" s="3" t="s">
        <v>91</v>
      </c>
      <c r="F645" s="12" t="str">
        <f>_xlfn.XLOOKUP(A645,ShowCategory!B:B,ShowCategory!A:A)</f>
        <v>Horror Movies</v>
      </c>
      <c r="G645" s="12">
        <f>_xlfn.XLOOKUP(A645,ShowRating!A:A,ShowRating!C:C)</f>
        <v>3</v>
      </c>
      <c r="H645" s="24" t="str">
        <f>_xlfn.XLOOKUP(A645,ShowRating!A:A,ShowRating!D:D)</f>
        <v>Good</v>
      </c>
      <c r="I645" s="24" t="str">
        <f>_xlfn.XLOOKUP(A645,ShowDescription!A:A,ShowDescription!B:B)</f>
        <v>With his desperate parents in tow, an 11-year-old boy with a debilitating illness checks into an isolated clinic to undergo experimental therapy.</v>
      </c>
      <c r="J645" s="28">
        <f>_xlfn.XLOOKUP(A645,ShowReleaseDate!A:A,ShowReleaseDate!B:B)</f>
        <v>43756</v>
      </c>
      <c r="K645" s="24" t="str">
        <f>_xlfn.XLOOKUP(A645,ShowReleaseDate!A:A,ShowReleaseDate!D:D)</f>
        <v>Quarter 3</v>
      </c>
    </row>
    <row r="646" spans="1:11" x14ac:dyDescent="0.2">
      <c r="A646" s="1">
        <v>81172905</v>
      </c>
      <c r="B646" s="1" t="s">
        <v>2266</v>
      </c>
      <c r="C646" s="1" t="s">
        <v>2267</v>
      </c>
      <c r="E646" s="3" t="s">
        <v>26</v>
      </c>
      <c r="F646" s="12" t="str">
        <f>_xlfn.XLOOKUP(A646,ShowCategory!B:B,ShowCategory!A:A)</f>
        <v>Dramas, International Movies</v>
      </c>
      <c r="G646" s="12">
        <f>_xlfn.XLOOKUP(A646,ShowRating!A:A,ShowRating!C:C)</f>
        <v>2</v>
      </c>
      <c r="H646" s="24" t="str">
        <f>_xlfn.XLOOKUP(A646,ShowRating!A:A,ShowRating!D:D)</f>
        <v>Neutral</v>
      </c>
      <c r="I646" s="24" t="str">
        <f>_xlfn.XLOOKUP(A646,ShowDescription!A:A,ShowDescription!B:B)</f>
        <v>A teacher turns to a dubious man to raise money for her daughter's life-saving surgery, a crisis that is unexpectedly catapulted to a national stage.</v>
      </c>
      <c r="J646" s="28">
        <f>_xlfn.XLOOKUP(A646,ShowReleaseDate!A:A,ShowReleaseDate!B:B)</f>
        <v>43756</v>
      </c>
      <c r="K646" s="24" t="str">
        <f>_xlfn.XLOOKUP(A646,ShowReleaseDate!A:A,ShowReleaseDate!D:D)</f>
        <v>Quarter 3</v>
      </c>
    </row>
    <row r="647" spans="1:11" x14ac:dyDescent="0.2">
      <c r="A647" s="1">
        <v>80217627</v>
      </c>
      <c r="B647" s="1" t="s">
        <v>2269</v>
      </c>
      <c r="D647" s="3" t="s">
        <v>9</v>
      </c>
      <c r="E647" s="3" t="s">
        <v>18</v>
      </c>
      <c r="F647" s="12" t="str">
        <f>_xlfn.XLOOKUP(A647,ShowCategory!B:B,ShowCategory!A:A)</f>
        <v>British TV Shows, International TV Shows, Reality TV</v>
      </c>
      <c r="G647" s="12">
        <f>_xlfn.XLOOKUP(A647,ShowRating!A:A,ShowRating!C:C)</f>
        <v>2</v>
      </c>
      <c r="H647" s="24" t="str">
        <f>_xlfn.XLOOKUP(A647,ShowRating!A:A,ShowRating!D:D)</f>
        <v>Neutral</v>
      </c>
      <c r="I647" s="24" t="str">
        <f>_xlfn.XLOOKUP(A647,ShowDescription!A:A,ShowDescription!B:B)</f>
        <v>Aspiring interior designers transform a variety of spaces from dowdy to delightful as they vie for a life-changing contract with a top London hotel.</v>
      </c>
      <c r="J647" s="28">
        <f>_xlfn.XLOOKUP(A647,ShowReleaseDate!A:A,ShowReleaseDate!B:B)</f>
        <v>43756</v>
      </c>
      <c r="K647" s="24" t="str">
        <f>_xlfn.XLOOKUP(A647,ShowReleaseDate!A:A,ShowReleaseDate!D:D)</f>
        <v>Quarter 3</v>
      </c>
    </row>
    <row r="648" spans="1:11" x14ac:dyDescent="0.2">
      <c r="A648" s="1">
        <v>80178724</v>
      </c>
      <c r="B648" s="1" t="s">
        <v>2271</v>
      </c>
      <c r="D648" s="3" t="s">
        <v>16</v>
      </c>
      <c r="E648" s="3" t="s">
        <v>18</v>
      </c>
      <c r="F648" s="12" t="str">
        <f>_xlfn.XLOOKUP(A648,ShowCategory!B:B,ShowCategory!A:A)</f>
        <v>TV Comedies, TV Dramas</v>
      </c>
      <c r="G648" s="12">
        <f>_xlfn.XLOOKUP(A648,ShowRating!A:A,ShowRating!C:C)</f>
        <v>4</v>
      </c>
      <c r="H648" s="24" t="str">
        <f>_xlfn.XLOOKUP(A648,ShowRating!A:A,ShowRating!D:D)</f>
        <v>Very Good</v>
      </c>
      <c r="I648" s="24" t="str">
        <f>_xlfn.XLOOKUP(A648,ShowDescription!A:A,ShowDescription!B:B)</f>
        <v>Burned out on life, Miles undergoes a strange procedure at a strip mall spa â€“ and wakes to find he's been replaced by a better version of himself.</v>
      </c>
      <c r="J648" s="28">
        <f>_xlfn.XLOOKUP(A648,ShowReleaseDate!A:A,ShowReleaseDate!B:B)</f>
        <v>43756</v>
      </c>
      <c r="K648" s="24" t="str">
        <f>_xlfn.XLOOKUP(A648,ShowReleaseDate!A:A,ShowReleaseDate!D:D)</f>
        <v>Quarter 3</v>
      </c>
    </row>
    <row r="649" spans="1:11" x14ac:dyDescent="0.2">
      <c r="A649" s="1">
        <v>81132442</v>
      </c>
      <c r="B649" s="1" t="s">
        <v>2273</v>
      </c>
      <c r="C649" s="1" t="s">
        <v>2274</v>
      </c>
      <c r="D649" s="3" t="s">
        <v>438</v>
      </c>
      <c r="E649" s="3" t="s">
        <v>59</v>
      </c>
      <c r="F649" s="12" t="str">
        <f>_xlfn.XLOOKUP(A649,ShowCategory!B:B,ShowCategory!A:A)</f>
        <v>Comedies, International Movies, Romantic Movies</v>
      </c>
      <c r="G649" s="12">
        <f>_xlfn.XLOOKUP(A649,ShowRating!A:A,ShowRating!C:C)</f>
        <v>2</v>
      </c>
      <c r="H649" s="24" t="str">
        <f>_xlfn.XLOOKUP(A649,ShowRating!A:A,ShowRating!D:D)</f>
        <v>Neutral</v>
      </c>
      <c r="I649" s="24" t="str">
        <f>_xlfn.XLOOKUP(A649,ShowDescription!A:A,ShowDescription!B:B)</f>
        <v>When a group of people meets at the same party, they form four different relationships, each experiencing similar phases of love.</v>
      </c>
      <c r="J649" s="28">
        <f>_xlfn.XLOOKUP(A649,ShowReleaseDate!A:A,ShowReleaseDate!B:B)</f>
        <v>43756</v>
      </c>
      <c r="K649" s="24" t="str">
        <f>_xlfn.XLOOKUP(A649,ShowReleaseDate!A:A,ShowReleaseDate!D:D)</f>
        <v>Quarter 3</v>
      </c>
    </row>
    <row r="650" spans="1:11" x14ac:dyDescent="0.2">
      <c r="A650" s="1">
        <v>81020066</v>
      </c>
      <c r="B650" s="1" t="s">
        <v>2276</v>
      </c>
      <c r="D650" s="3" t="s">
        <v>167</v>
      </c>
      <c r="E650" s="3" t="s">
        <v>18</v>
      </c>
      <c r="F650" s="12" t="str">
        <f>_xlfn.XLOOKUP(A650,ShowCategory!B:B,ShowCategory!A:A)</f>
        <v>Kids' TV, TV Comedies</v>
      </c>
      <c r="G650" s="12">
        <f>_xlfn.XLOOKUP(A650,ShowRating!A:A,ShowRating!C:C)</f>
        <v>4</v>
      </c>
      <c r="H650" s="24" t="str">
        <f>_xlfn.XLOOKUP(A650,ShowRating!A:A,ShowRating!D:D)</f>
        <v>Very Good</v>
      </c>
      <c r="I650" s="24" t="str">
        <f>_xlfn.XLOOKUP(A650,ShowDescription!A:A,ShowDescription!B:B)</f>
        <v>From decorating his home to devouring sweets, join Bheem as he makes merry â€“ and a bit of mischief â€“ while the festival of lights is in full swing.</v>
      </c>
      <c r="J650" s="28">
        <f>_xlfn.XLOOKUP(A650,ShowReleaseDate!A:A,ShowReleaseDate!B:B)</f>
        <v>43756</v>
      </c>
      <c r="K650" s="24" t="str">
        <f>_xlfn.XLOOKUP(A650,ShowReleaseDate!A:A,ShowReleaseDate!D:D)</f>
        <v>Quarter 3</v>
      </c>
    </row>
    <row r="651" spans="1:11" x14ac:dyDescent="0.2">
      <c r="A651" s="1">
        <v>81193245</v>
      </c>
      <c r="B651" s="1" t="s">
        <v>2278</v>
      </c>
      <c r="E651" s="3" t="s">
        <v>18</v>
      </c>
      <c r="F651" s="12" t="str">
        <f>_xlfn.XLOOKUP(A651,ShowCategory!B:B,ShowCategory!A:A)</f>
        <v>Kids' TV, Korean TV Shows</v>
      </c>
      <c r="G651" s="12">
        <f>_xlfn.XLOOKUP(A651,ShowRating!A:A,ShowRating!C:C)</f>
        <v>4</v>
      </c>
      <c r="H651" s="24" t="str">
        <f>_xlfn.XLOOKUP(A651,ShowRating!A:A,ShowRating!D:D)</f>
        <v>Very Good</v>
      </c>
      <c r="I651" s="24" t="str">
        <f>_xlfn.XLOOKUP(A651,ShowDescription!A:A,ShowDescription!B:B)</f>
        <v>Jin and his dragon monster Draka set out on a racing adventure and try to save the kingdom from evil forces.</v>
      </c>
      <c r="J651" s="28">
        <f>_xlfn.XLOOKUP(A651,ShowReleaseDate!A:A,ShowReleaseDate!B:B)</f>
        <v>43756</v>
      </c>
      <c r="K651" s="24" t="str">
        <f>_xlfn.XLOOKUP(A651,ShowReleaseDate!A:A,ShowReleaseDate!D:D)</f>
        <v>Quarter 3</v>
      </c>
    </row>
    <row r="652" spans="1:11" x14ac:dyDescent="0.2">
      <c r="A652" s="1">
        <v>81172723</v>
      </c>
      <c r="B652" s="1" t="s">
        <v>2281</v>
      </c>
      <c r="C652" s="1" t="s">
        <v>2282</v>
      </c>
      <c r="D652" s="3" t="s">
        <v>611</v>
      </c>
      <c r="E652" s="3" t="s">
        <v>299</v>
      </c>
      <c r="F652" s="12" t="str">
        <f>_xlfn.XLOOKUP(A652,ShowCategory!B:B,ShowCategory!A:A)</f>
        <v>Dramas, International Movies</v>
      </c>
      <c r="G652" s="12">
        <f>_xlfn.XLOOKUP(A652,ShowRating!A:A,ShowRating!C:C)</f>
        <v>5</v>
      </c>
      <c r="H652" s="24" t="str">
        <f>_xlfn.XLOOKUP(A652,ShowRating!A:A,ShowRating!D:D)</f>
        <v>Excellent</v>
      </c>
      <c r="I652" s="24" t="str">
        <f>_xlfn.XLOOKUP(A652,ShowDescription!A:A,ShowDescription!B:B)</f>
        <v>An aspiring fashion designer's life is transformed after she discovers sheâ€™s the heiress of a billion-dollar empire left by her estranged father.</v>
      </c>
      <c r="J652" s="28">
        <f>_xlfn.XLOOKUP(A652,ShowReleaseDate!A:A,ShowReleaseDate!B:B)</f>
        <v>43756</v>
      </c>
      <c r="K652" s="24" t="str">
        <f>_xlfn.XLOOKUP(A652,ShowReleaseDate!A:A,ShowReleaseDate!D:D)</f>
        <v>Quarter 3</v>
      </c>
    </row>
    <row r="653" spans="1:11" ht="27.75" x14ac:dyDescent="0.2">
      <c r="A653" s="1">
        <v>80990336</v>
      </c>
      <c r="B653" s="1" t="s">
        <v>2284</v>
      </c>
      <c r="C653" s="1" t="s">
        <v>2285</v>
      </c>
      <c r="D653" s="3" t="s">
        <v>30</v>
      </c>
      <c r="E653" s="3" t="s">
        <v>182</v>
      </c>
      <c r="F653" s="12" t="str">
        <f>_xlfn.XLOOKUP(A653,ShowCategory!B:B,ShowCategory!A:A)</f>
        <v>Comedies, Dramas, International Movies</v>
      </c>
      <c r="G653" s="12">
        <f>_xlfn.XLOOKUP(A653,ShowRating!A:A,ShowRating!C:C)</f>
        <v>5</v>
      </c>
      <c r="H653" s="24" t="str">
        <f>_xlfn.XLOOKUP(A653,ShowRating!A:A,ShowRating!D:D)</f>
        <v>Excellent</v>
      </c>
      <c r="I653" s="24" t="str">
        <f>_xlfn.XLOOKUP(A653,ShowDescription!A:A,ShowDescription!B:B)</f>
        <v>To find his therapy dog, a 17-year-old escapes from juvie and embarks on a journey of reconnection with his brother and grandmother through Cantabria.</v>
      </c>
      <c r="J653" s="28">
        <f>_xlfn.XLOOKUP(A653,ShowReleaseDate!A:A,ShowReleaseDate!B:B)</f>
        <v>43756</v>
      </c>
      <c r="K653" s="24" t="str">
        <f>_xlfn.XLOOKUP(A653,ShowReleaseDate!A:A,ShowReleaseDate!D:D)</f>
        <v>Quarter 3</v>
      </c>
    </row>
    <row r="654" spans="1:11" x14ac:dyDescent="0.2">
      <c r="A654" s="1">
        <v>81172909</v>
      </c>
      <c r="B654" s="1" t="s">
        <v>2287</v>
      </c>
      <c r="C654" s="1" t="s">
        <v>2288</v>
      </c>
      <c r="D654" s="3" t="s">
        <v>611</v>
      </c>
      <c r="E654" s="3" t="s">
        <v>592</v>
      </c>
      <c r="F654" s="12" t="str">
        <f>_xlfn.XLOOKUP(A654,ShowCategory!B:B,ShowCategory!A:A)</f>
        <v>Action &amp; Adventure, Dramas, International Movies</v>
      </c>
      <c r="G654" s="12">
        <f>_xlfn.XLOOKUP(A654,ShowRating!A:A,ShowRating!C:C)</f>
        <v>3</v>
      </c>
      <c r="H654" s="24" t="str">
        <f>_xlfn.XLOOKUP(A654,ShowRating!A:A,ShowRating!D:D)</f>
        <v>Good</v>
      </c>
      <c r="I654" s="24" t="str">
        <f>_xlfn.XLOOKUP(A654,ShowDescription!A:A,ShowDescription!B:B)</f>
        <v>Doubting her future as a nun, a woman attempts to have a child, triggering a mystic tribal prophecy that could force her to make a godly sacrifice.</v>
      </c>
      <c r="J654" s="28">
        <f>_xlfn.XLOOKUP(A654,ShowReleaseDate!A:A,ShowReleaseDate!B:B)</f>
        <v>43756</v>
      </c>
      <c r="K654" s="24" t="str">
        <f>_xlfn.XLOOKUP(A654,ShowReleaseDate!A:A,ShowReleaseDate!D:D)</f>
        <v>Quarter 3</v>
      </c>
    </row>
    <row r="655" spans="1:11" x14ac:dyDescent="0.2">
      <c r="A655" s="1">
        <v>80214706</v>
      </c>
      <c r="B655" s="1" t="s">
        <v>2290</v>
      </c>
      <c r="C655" s="1" t="s">
        <v>2291</v>
      </c>
      <c r="D655" s="3" t="s">
        <v>9</v>
      </c>
      <c r="E655" s="3" t="s">
        <v>192</v>
      </c>
      <c r="F655" s="12" t="str">
        <f>_xlfn.XLOOKUP(A655,ShowCategory!B:B,ShowCategory!A:A)</f>
        <v>Documentaries</v>
      </c>
      <c r="G655" s="12">
        <f>_xlfn.XLOOKUP(A655,ShowRating!A:A,ShowRating!C:C)</f>
        <v>3</v>
      </c>
      <c r="H655" s="24" t="str">
        <f>_xlfn.XLOOKUP(A655,ShowRating!A:A,ShowRating!D:D)</f>
        <v>Good</v>
      </c>
      <c r="I655" s="24" t="str">
        <f>_xlfn.XLOOKUP(A655,ShowDescription!A:A,ShowDescription!B:B)</f>
        <v>In this documentary, Alex trusts his twin, Marcus, to tell him about his past after he loses his memory. But Marcus is hiding a dark family secret.</v>
      </c>
      <c r="J655" s="28">
        <f>_xlfn.XLOOKUP(A655,ShowReleaseDate!A:A,ShowReleaseDate!B:B)</f>
        <v>43756</v>
      </c>
      <c r="K655" s="24" t="str">
        <f>_xlfn.XLOOKUP(A655,ShowReleaseDate!A:A,ShowReleaseDate!D:D)</f>
        <v>Quarter 3</v>
      </c>
    </row>
    <row r="656" spans="1:11" x14ac:dyDescent="0.2">
      <c r="A656" s="1">
        <v>80994011</v>
      </c>
      <c r="B656" s="1" t="s">
        <v>2293</v>
      </c>
      <c r="C656" s="1" t="s">
        <v>2294</v>
      </c>
      <c r="D656" s="3" t="s">
        <v>16</v>
      </c>
      <c r="E656" s="3" t="s">
        <v>96</v>
      </c>
      <c r="F656" s="12" t="str">
        <f>_xlfn.XLOOKUP(A656,ShowCategory!B:B,ShowCategory!A:A)</f>
        <v>Comedies, Dramas</v>
      </c>
      <c r="G656" s="12">
        <f>_xlfn.XLOOKUP(A656,ShowRating!A:A,ShowRating!C:C)</f>
        <v>2</v>
      </c>
      <c r="H656" s="24" t="str">
        <f>_xlfn.XLOOKUP(A656,ShowRating!A:A,ShowRating!D:D)</f>
        <v>Neutral</v>
      </c>
      <c r="I656" s="24" t="str">
        <f>_xlfn.XLOOKUP(A656,ShowDescription!A:A,ShowDescription!B:B)</f>
        <v>When a widow gets swindled out of insurance money, her search for answers leads to two cunning lawyers in Panama who hide cash for the superrich.</v>
      </c>
      <c r="J656" s="28">
        <f>_xlfn.XLOOKUP(A656,ShowReleaseDate!A:A,ShowReleaseDate!B:B)</f>
        <v>43756</v>
      </c>
      <c r="K656" s="24" t="str">
        <f>_xlfn.XLOOKUP(A656,ShowReleaseDate!A:A,ShowReleaseDate!D:D)</f>
        <v>Quarter 3</v>
      </c>
    </row>
    <row r="657" spans="1:11" x14ac:dyDescent="0.2">
      <c r="A657" s="1">
        <v>80208910</v>
      </c>
      <c r="B657" s="1" t="s">
        <v>2296</v>
      </c>
      <c r="D657" s="3" t="s">
        <v>16</v>
      </c>
      <c r="E657" s="3" t="s">
        <v>18</v>
      </c>
      <c r="F657" s="12" t="str">
        <f>_xlfn.XLOOKUP(A657,ShowCategory!B:B,ShowCategory!A:A)</f>
        <v>Docuseries, Science &amp; Nature TV</v>
      </c>
      <c r="G657" s="12">
        <f>_xlfn.XLOOKUP(A657,ShowRating!A:A,ShowRating!C:C)</f>
        <v>2</v>
      </c>
      <c r="H657" s="24" t="str">
        <f>_xlfn.XLOOKUP(A657,ShowRating!A:A,ShowRating!D:D)</f>
        <v>Neutral</v>
      </c>
      <c r="I657" s="24" t="str">
        <f>_xlfn.XLOOKUP(A657,ShowDescription!A:A,ShowDescription!B:B)</f>
        <v>From eradicating disease to selecting a childâ€™s traits, gene editing gives humans the chance to hack biology. Meet the real people behind the science.</v>
      </c>
      <c r="J657" s="28">
        <f>_xlfn.XLOOKUP(A657,ShowReleaseDate!A:A,ShowReleaseDate!B:B)</f>
        <v>43756</v>
      </c>
      <c r="K657" s="24" t="str">
        <f>_xlfn.XLOOKUP(A657,ShowReleaseDate!A:A,ShowReleaseDate!D:D)</f>
        <v>Quarter 3</v>
      </c>
    </row>
    <row r="658" spans="1:11" x14ac:dyDescent="0.2">
      <c r="A658" s="1">
        <v>81172902</v>
      </c>
      <c r="B658" s="1" t="s">
        <v>2298</v>
      </c>
      <c r="C658" s="1" t="s">
        <v>2282</v>
      </c>
      <c r="D658" s="3" t="s">
        <v>611</v>
      </c>
      <c r="E658" s="3" t="s">
        <v>26</v>
      </c>
      <c r="F658" s="12" t="str">
        <f>_xlfn.XLOOKUP(A658,ShowCategory!B:B,ShowCategory!A:A)</f>
        <v>Dramas, International Movies</v>
      </c>
      <c r="G658" s="12">
        <f>_xlfn.XLOOKUP(A658,ShowRating!A:A,ShowRating!C:C)</f>
        <v>5</v>
      </c>
      <c r="H658" s="24" t="str">
        <f>_xlfn.XLOOKUP(A658,ShowRating!A:A,ShowRating!D:D)</f>
        <v>Excellent</v>
      </c>
      <c r="I658" s="24" t="str">
        <f>_xlfn.XLOOKUP(A658,ShowDescription!A:A,ShowDescription!B:B)</f>
        <v>A pampered heir must complete a year of service work to inherit his dad's assets but unearths new goals when he's placed in an unfamiliar region.</v>
      </c>
      <c r="J658" s="28">
        <f>_xlfn.XLOOKUP(A658,ShowReleaseDate!A:A,ShowReleaseDate!B:B)</f>
        <v>43756</v>
      </c>
      <c r="K658" s="24" t="str">
        <f>_xlfn.XLOOKUP(A658,ShowReleaseDate!A:A,ShowReleaseDate!D:D)</f>
        <v>Quarter 3</v>
      </c>
    </row>
    <row r="659" spans="1:11" x14ac:dyDescent="0.2">
      <c r="A659" s="1">
        <v>80998890</v>
      </c>
      <c r="B659" s="1" t="s">
        <v>2300</v>
      </c>
      <c r="C659" s="1" t="s">
        <v>2301</v>
      </c>
      <c r="D659" s="3" t="s">
        <v>167</v>
      </c>
      <c r="E659" s="3" t="s">
        <v>135</v>
      </c>
      <c r="F659" s="12" t="str">
        <f>_xlfn.XLOOKUP(A659,ShowCategory!B:B,ShowCategory!A:A)</f>
        <v>Comedies, Dramas, International Movies</v>
      </c>
      <c r="G659" s="12">
        <f>_xlfn.XLOOKUP(A659,ShowRating!A:A,ShowRating!C:C)</f>
        <v>4</v>
      </c>
      <c r="H659" s="24" t="str">
        <f>_xlfn.XLOOKUP(A659,ShowRating!A:A,ShowRating!D:D)</f>
        <v>Very Good</v>
      </c>
      <c r="I659" s="24" t="str">
        <f>_xlfn.XLOOKUP(A659,ShowDescription!A:A,ShowDescription!B:B)</f>
        <v>Hoping to do good while making millions, three college graduates create a startup. But as business begins to flourish, their own bond starts to fray.</v>
      </c>
      <c r="J659" s="28">
        <f>_xlfn.XLOOKUP(A659,ShowReleaseDate!A:A,ShowReleaseDate!B:B)</f>
        <v>43756</v>
      </c>
      <c r="K659" s="24" t="str">
        <f>_xlfn.XLOOKUP(A659,ShowReleaseDate!A:A,ShowReleaseDate!D:D)</f>
        <v>Quarter 3</v>
      </c>
    </row>
    <row r="660" spans="1:11" x14ac:dyDescent="0.2">
      <c r="A660" s="1">
        <v>81047903</v>
      </c>
      <c r="B660" s="1" t="s">
        <v>2303</v>
      </c>
      <c r="C660" s="1" t="s">
        <v>2304</v>
      </c>
      <c r="D660" s="3" t="s">
        <v>393</v>
      </c>
      <c r="E660" s="3" t="s">
        <v>414</v>
      </c>
      <c r="F660" s="12" t="str">
        <f>_xlfn.XLOOKUP(A660,ShowCategory!B:B,ShowCategory!A:A)</f>
        <v>Dramas, Faith &amp; Spirituality, International Movies</v>
      </c>
      <c r="G660" s="12">
        <f>_xlfn.XLOOKUP(A660,ShowRating!A:A,ShowRating!C:C)</f>
        <v>3</v>
      </c>
      <c r="H660" s="24" t="str">
        <f>_xlfn.XLOOKUP(A660,ShowRating!A:A,ShowRating!D:D)</f>
        <v>Good</v>
      </c>
      <c r="I660" s="24" t="str">
        <f>_xlfn.XLOOKUP(A660,ShowDescription!A:A,ShowDescription!B:B)</f>
        <v>Now a lecturer in Edinburgh, Fahri tries to begin a new chapter as the love of his life, Aisha, volunteers in the Gaza Strip. Have they moved on?</v>
      </c>
      <c r="J660" s="28">
        <f>_xlfn.XLOOKUP(A660,ShowReleaseDate!A:A,ShowReleaseDate!B:B)</f>
        <v>43756</v>
      </c>
      <c r="K660" s="24" t="str">
        <f>_xlfn.XLOOKUP(A660,ShowReleaseDate!A:A,ShowReleaseDate!D:D)</f>
        <v>Quarter 3</v>
      </c>
    </row>
    <row r="661" spans="1:11" x14ac:dyDescent="0.2">
      <c r="A661" s="1">
        <v>81026343</v>
      </c>
      <c r="B661" s="1" t="s">
        <v>2307</v>
      </c>
      <c r="C661" s="1" t="s">
        <v>2308</v>
      </c>
      <c r="D661" s="3" t="s">
        <v>167</v>
      </c>
      <c r="E661" s="3" t="s">
        <v>2310</v>
      </c>
      <c r="F661" s="12" t="str">
        <f>_xlfn.XLOOKUP(A661,ShowCategory!B:B,ShowCategory!A:A)</f>
        <v>Dramas, International Movies, Thrillers</v>
      </c>
      <c r="G661" s="12">
        <f>_xlfn.XLOOKUP(A661,ShowRating!A:A,ShowRating!C:C)</f>
        <v>5</v>
      </c>
      <c r="H661" s="24" t="str">
        <f>_xlfn.XLOOKUP(A661,ShowRating!A:A,ShowRating!D:D)</f>
        <v>Excellent</v>
      </c>
      <c r="I661" s="24" t="str">
        <f>_xlfn.XLOOKUP(A661,ShowDescription!A:A,ShowDescription!B:B)</f>
        <v>When the lives of a carefree boxer and his cabdriver dad collide with the ambitions of a ruthless businessman, a search for answers turns to revenge.</v>
      </c>
      <c r="J661" s="28">
        <f>_xlfn.XLOOKUP(A661,ShowReleaseDate!A:A,ShowReleaseDate!B:B)</f>
        <v>43391</v>
      </c>
      <c r="K661" s="24" t="str">
        <f>_xlfn.XLOOKUP(A661,ShowReleaseDate!A:A,ShowReleaseDate!D:D)</f>
        <v>Quarter 3</v>
      </c>
    </row>
    <row r="662" spans="1:11" x14ac:dyDescent="0.2">
      <c r="A662" s="1">
        <v>80208635</v>
      </c>
      <c r="B662" s="1" t="s">
        <v>2312</v>
      </c>
      <c r="C662" s="1" t="s">
        <v>2313</v>
      </c>
      <c r="E662" s="3" t="s">
        <v>102</v>
      </c>
      <c r="F662" s="12" t="str">
        <f>_xlfn.XLOOKUP(A662,ShowCategory!B:B,ShowCategory!A:A)</f>
        <v>Children &amp; Family Movies, Documentaries, International Movies</v>
      </c>
      <c r="G662" s="12">
        <f>_xlfn.XLOOKUP(A662,ShowRating!A:A,ShowRating!C:C)</f>
        <v>2</v>
      </c>
      <c r="H662" s="24" t="str">
        <f>_xlfn.XLOOKUP(A662,ShowRating!A:A,ShowRating!D:D)</f>
        <v>Neutral</v>
      </c>
      <c r="I662" s="24" t="str">
        <f>_xlfn.XLOOKUP(A662,ShowDescription!A:A,ShowDescription!B:B)</f>
        <v>Popular South American bands MÃ¡rama and Rombai share footage of behind-the-scenes antics and discuss their sudden rise to stardom.</v>
      </c>
      <c r="J662" s="28">
        <f>_xlfn.XLOOKUP(A662,ShowReleaseDate!A:A,ShowReleaseDate!B:B)</f>
        <v>43026</v>
      </c>
      <c r="K662" s="24" t="str">
        <f>_xlfn.XLOOKUP(A662,ShowReleaseDate!A:A,ShowReleaseDate!D:D)</f>
        <v>Quarter 3</v>
      </c>
    </row>
    <row r="663" spans="1:11" x14ac:dyDescent="0.2">
      <c r="A663" s="1">
        <v>70125931</v>
      </c>
      <c r="B663" s="1" t="s">
        <v>2317</v>
      </c>
      <c r="C663" s="1" t="s">
        <v>2318</v>
      </c>
      <c r="D663" s="3" t="s">
        <v>2319</v>
      </c>
      <c r="E663" s="3" t="s">
        <v>1118</v>
      </c>
      <c r="F663" s="12" t="str">
        <f>_xlfn.XLOOKUP(A663,ShowCategory!B:B,ShowCategory!A:A)</f>
        <v>Children &amp; Family Movies, Dramas</v>
      </c>
      <c r="G663" s="12">
        <f>_xlfn.XLOOKUP(A663,ShowRating!A:A,ShowRating!C:C)</f>
        <v>4</v>
      </c>
      <c r="H663" s="24" t="str">
        <f>_xlfn.XLOOKUP(A663,ShowRating!A:A,ShowRating!D:D)</f>
        <v>Very Good</v>
      </c>
      <c r="I663" s="24" t="str">
        <f>_xlfn.XLOOKUP(A663,ShowDescription!A:A,ShowDescription!B:B)</f>
        <v>After moving to Beijing with his mother, Dre falls prey to a bully, so he takes lessons from a martial arts master in this remake of the 1984 classic.</v>
      </c>
      <c r="J663" s="28">
        <f>_xlfn.XLOOKUP(A663,ShowReleaseDate!A:A,ShowReleaseDate!B:B)</f>
        <v>43755</v>
      </c>
      <c r="K663" s="24" t="str">
        <f>_xlfn.XLOOKUP(A663,ShowReleaseDate!A:A,ShowReleaseDate!D:D)</f>
        <v>Quarter 3</v>
      </c>
    </row>
    <row r="664" spans="1:11" x14ac:dyDescent="0.2">
      <c r="A664" s="1">
        <v>80222326</v>
      </c>
      <c r="B664" s="1" t="s">
        <v>2322</v>
      </c>
      <c r="D664" s="3" t="s">
        <v>1286</v>
      </c>
      <c r="E664" s="3" t="s">
        <v>18</v>
      </c>
      <c r="F664" s="12" t="str">
        <f>_xlfn.XLOOKUP(A664,ShowCategory!B:B,ShowCategory!A:A)</f>
        <v>Kids' TV, TV Thrillers</v>
      </c>
      <c r="G664" s="12">
        <f>_xlfn.XLOOKUP(A664,ShowRating!A:A,ShowRating!C:C)</f>
        <v>5</v>
      </c>
      <c r="H664" s="24" t="str">
        <f>_xlfn.XLOOKUP(A664,ShowRating!A:A,ShowRating!D:D)</f>
        <v>Excellent</v>
      </c>
      <c r="I664" s="24" t="str">
        <f>_xlfn.XLOOKUP(A664,ShowDescription!A:A,ShowDescription!B:B)</f>
        <v>When they learn of a secret plot to track and control kids, identical twins Dru and Kal team up with a band of runaway rebels to take back their world.</v>
      </c>
      <c r="J664" s="28">
        <f>_xlfn.XLOOKUP(A664,ShowReleaseDate!A:A,ShowReleaseDate!B:B)</f>
        <v>43755</v>
      </c>
      <c r="K664" s="24" t="str">
        <f>_xlfn.XLOOKUP(A664,ShowReleaseDate!A:A,ShowReleaseDate!D:D)</f>
        <v>Quarter 3</v>
      </c>
    </row>
    <row r="665" spans="1:11" ht="27.75" x14ac:dyDescent="0.2">
      <c r="A665" s="1">
        <v>70235768</v>
      </c>
      <c r="B665" s="1" t="s">
        <v>2325</v>
      </c>
      <c r="C665" s="1" t="s">
        <v>2326</v>
      </c>
      <c r="D665" s="3" t="s">
        <v>259</v>
      </c>
      <c r="E665" s="3" t="s">
        <v>117</v>
      </c>
      <c r="F665" s="12" t="str">
        <f>_xlfn.XLOOKUP(A665,ShowCategory!B:B,ShowCategory!A:A)</f>
        <v>Children &amp; Family Movies, Comedies</v>
      </c>
      <c r="G665" s="12">
        <f>_xlfn.XLOOKUP(A665,ShowRating!A:A,ShowRating!C:C)</f>
        <v>3</v>
      </c>
      <c r="H665" s="24" t="str">
        <f>_xlfn.XLOOKUP(A665,ShowRating!A:A,ShowRating!D:D)</f>
        <v>Good</v>
      </c>
      <c r="I665" s="24" t="str">
        <f>_xlfn.XLOOKUP(A665,ShowDescription!A:A,ShowDescription!B:B)</f>
        <v>When their parents head out for the evening, Ethan and his little sister get the babysitter of their nightmares: a fledgling vampire named Sarah.</v>
      </c>
      <c r="J665" s="28">
        <f>_xlfn.XLOOKUP(A665,ShowReleaseDate!A:A,ShowReleaseDate!B:B)</f>
        <v>43390</v>
      </c>
      <c r="K665" s="24" t="str">
        <f>_xlfn.XLOOKUP(A665,ShowReleaseDate!A:A,ShowReleaseDate!D:D)</f>
        <v>Quarter 3</v>
      </c>
    </row>
    <row r="666" spans="1:11" x14ac:dyDescent="0.2">
      <c r="A666" s="1">
        <v>80177406</v>
      </c>
      <c r="B666" s="1" t="s">
        <v>2329</v>
      </c>
      <c r="C666" s="1" t="s">
        <v>575</v>
      </c>
      <c r="D666" s="3" t="s">
        <v>16</v>
      </c>
      <c r="E666" s="3" t="s">
        <v>1751</v>
      </c>
      <c r="F666" s="12" t="str">
        <f>_xlfn.XLOOKUP(A666,ShowCategory!B:B,ShowCategory!A:A)</f>
        <v>Stand-Up Comedy</v>
      </c>
      <c r="G666" s="12">
        <f>_xlfn.XLOOKUP(A666,ShowRating!A:A,ShowRating!C:C)</f>
        <v>3</v>
      </c>
      <c r="H666" s="24" t="str">
        <f>_xlfn.XLOOKUP(A666,ShowRating!A:A,ShowRating!D:D)</f>
        <v>Good</v>
      </c>
      <c r="I666" s="24" t="str">
        <f>_xlfn.XLOOKUP(A666,ShowDescription!A:A,ShowDescription!B:B)</f>
        <v>By turns scathing and candid, Patton Oswalt reflects on the glut of comic material in the Trump era and the dark days following a personal tragedy.</v>
      </c>
      <c r="J666" s="28">
        <f>_xlfn.XLOOKUP(A666,ShowReleaseDate!A:A,ShowReleaseDate!B:B)</f>
        <v>43025</v>
      </c>
      <c r="K666" s="24" t="str">
        <f>_xlfn.XLOOKUP(A666,ShowReleaseDate!A:A,ShowReleaseDate!D:D)</f>
        <v>Quarter 3</v>
      </c>
    </row>
    <row r="667" spans="1:11" x14ac:dyDescent="0.2">
      <c r="A667" s="1">
        <v>81077044</v>
      </c>
      <c r="B667" s="1" t="s">
        <v>2332</v>
      </c>
      <c r="D667" s="3" t="s">
        <v>314</v>
      </c>
      <c r="E667" s="3" t="s">
        <v>18</v>
      </c>
      <c r="F667" s="12" t="str">
        <f>_xlfn.XLOOKUP(A667,ShowCategory!B:B,ShowCategory!A:A)</f>
        <v>International TV Shows, Korean TV Shows, Romantic TV Shows</v>
      </c>
      <c r="G667" s="12">
        <f>_xlfn.XLOOKUP(A667,ShowRating!A:A,ShowRating!C:C)</f>
        <v>5</v>
      </c>
      <c r="H667" s="24" t="str">
        <f>_xlfn.XLOOKUP(A667,ShowRating!A:A,ShowRating!D:D)</f>
        <v>Excellent</v>
      </c>
      <c r="I667" s="24" t="str">
        <f>_xlfn.XLOOKUP(A667,ShowDescription!A:A,ShowDescription!B:B)</f>
        <v>A sound director who suddenly starts getting visions of someone elseâ€™s future gets mired in the lives of two women, who happen to share the same name.</v>
      </c>
      <c r="J667" s="28">
        <f>_xlfn.XLOOKUP(A667,ShowReleaseDate!A:A,ShowReleaseDate!B:B)</f>
        <v>43754</v>
      </c>
      <c r="K667" s="24" t="str">
        <f>_xlfn.XLOOKUP(A667,ShowReleaseDate!A:A,ShowReleaseDate!D:D)</f>
        <v>Quarter 3</v>
      </c>
    </row>
    <row r="668" spans="1:11" x14ac:dyDescent="0.2">
      <c r="A668" s="1">
        <v>81081656</v>
      </c>
      <c r="B668" s="1" t="s">
        <v>2335</v>
      </c>
      <c r="C668" s="1" t="s">
        <v>2336</v>
      </c>
      <c r="D668" s="3" t="s">
        <v>16</v>
      </c>
      <c r="E668" s="3" t="s">
        <v>2337</v>
      </c>
      <c r="F668" s="12" t="str">
        <f>_xlfn.XLOOKUP(A668,ShowCategory!B:B,ShowCategory!A:A)</f>
        <v>Documentaries</v>
      </c>
      <c r="G668" s="12">
        <f>_xlfn.XLOOKUP(A668,ShowRating!A:A,ShowRating!C:C)</f>
        <v>5</v>
      </c>
      <c r="H668" s="24" t="str">
        <f>_xlfn.XLOOKUP(A668,ShowRating!A:A,ShowRating!D:D)</f>
        <v>Excellent</v>
      </c>
      <c r="I668" s="24" t="str">
        <f>_xlfn.XLOOKUP(A668,ShowDescription!A:A,ShowDescription!B:B)</f>
        <v>Shocked when their friend embraces extremism, a group of Muslim Americans in Texas recount their time with him and theories about his fate.</v>
      </c>
      <c r="J668" s="28">
        <f>_xlfn.XLOOKUP(A668,ShowReleaseDate!A:A,ShowReleaseDate!B:B)</f>
        <v>43754</v>
      </c>
      <c r="K668" s="24" t="str">
        <f>_xlfn.XLOOKUP(A668,ShowReleaseDate!A:A,ShowReleaseDate!D:D)</f>
        <v>Quarter 3</v>
      </c>
    </row>
    <row r="669" spans="1:11" x14ac:dyDescent="0.2">
      <c r="A669" s="1">
        <v>81187847</v>
      </c>
      <c r="B669" s="1" t="s">
        <v>2339</v>
      </c>
      <c r="C669" s="1" t="s">
        <v>2340</v>
      </c>
      <c r="D669" s="3" t="s">
        <v>16</v>
      </c>
      <c r="E669" s="3" t="s">
        <v>54</v>
      </c>
      <c r="F669" s="12" t="str">
        <f>_xlfn.XLOOKUP(A669,ShowCategory!B:B,ShowCategory!A:A)</f>
        <v>Documentaries</v>
      </c>
      <c r="G669" s="12">
        <f>_xlfn.XLOOKUP(A669,ShowRating!A:A,ShowRating!C:C)</f>
        <v>4</v>
      </c>
      <c r="H669" s="24" t="str">
        <f>_xlfn.XLOOKUP(A669,ShowRating!A:A,ShowRating!D:D)</f>
        <v>Very Good</v>
      </c>
      <c r="I669" s="24" t="str">
        <f>_xlfn.XLOOKUP(A669,ShowDescription!A:A,ShowDescription!B:B)</f>
        <v>Fans, experts and creators of the "League of Legends" detail the gameâ€™s rise from free demo to global esports titan.</v>
      </c>
      <c r="J669" s="28">
        <f>_xlfn.XLOOKUP(A669,ShowReleaseDate!A:A,ShowReleaseDate!B:B)</f>
        <v>43754</v>
      </c>
      <c r="K669" s="24" t="str">
        <f>_xlfn.XLOOKUP(A669,ShowReleaseDate!A:A,ShowReleaseDate!D:D)</f>
        <v>Quarter 3</v>
      </c>
    </row>
    <row r="670" spans="1:11" x14ac:dyDescent="0.2">
      <c r="A670" s="1">
        <v>81053240</v>
      </c>
      <c r="B670" s="1" t="s">
        <v>2342</v>
      </c>
      <c r="C670" s="1" t="s">
        <v>2343</v>
      </c>
      <c r="D670" s="3" t="s">
        <v>314</v>
      </c>
      <c r="E670" s="3" t="s">
        <v>646</v>
      </c>
      <c r="F670" s="12" t="str">
        <f>_xlfn.XLOOKUP(A670,ShowCategory!B:B,ShowCategory!A:A)</f>
        <v>Stand-Up Comedy</v>
      </c>
      <c r="G670" s="12">
        <f>_xlfn.XLOOKUP(A670,ShowRating!A:A,ShowRating!C:C)</f>
        <v>5</v>
      </c>
      <c r="H670" s="24" t="str">
        <f>_xlfn.XLOOKUP(A670,ShowRating!A:A,ShowRating!D:D)</f>
        <v>Excellent</v>
      </c>
      <c r="I670" s="24" t="str">
        <f>_xlfn.XLOOKUP(A670,ShowDescription!A:A,ShowDescription!B:B)</f>
        <v>Koreaâ€™s beloved comedian and favorite big sister figure talks sex, relationships and celebrity life. And sheâ€™s sassier and dirtier than ever before.</v>
      </c>
      <c r="J670" s="28">
        <f>_xlfn.XLOOKUP(A670,ShowReleaseDate!A:A,ShowReleaseDate!B:B)</f>
        <v>43754</v>
      </c>
      <c r="K670" s="24" t="str">
        <f>_xlfn.XLOOKUP(A670,ShowReleaseDate!A:A,ShowReleaseDate!D:D)</f>
        <v>Quarter 3</v>
      </c>
    </row>
    <row r="671" spans="1:11" x14ac:dyDescent="0.2">
      <c r="A671" s="1">
        <v>81167011</v>
      </c>
      <c r="B671" s="1" t="s">
        <v>2345</v>
      </c>
      <c r="D671" s="3" t="s">
        <v>314</v>
      </c>
      <c r="E671" s="3" t="s">
        <v>18</v>
      </c>
      <c r="F671" s="12" t="str">
        <f>_xlfn.XLOOKUP(A671,ShowCategory!B:B,ShowCategory!A:A)</f>
        <v>International TV Shows, Korean TV Shows, Romantic TV Shows</v>
      </c>
      <c r="G671" s="12">
        <f>_xlfn.XLOOKUP(A671,ShowRating!A:A,ShowRating!C:C)</f>
        <v>4</v>
      </c>
      <c r="H671" s="24" t="str">
        <f>_xlfn.XLOOKUP(A671,ShowRating!A:A,ShowRating!D:D)</f>
        <v>Very Good</v>
      </c>
      <c r="I671" s="24" t="str">
        <f>_xlfn.XLOOKUP(A671,ShowDescription!A:A,ShowDescription!B:B)</f>
        <v>Facing major changes, a mother realizes it's time to live for herself and decides to enroll in college, where she finds her dream as well as new love.</v>
      </c>
      <c r="J671" s="28">
        <f>_xlfn.XLOOKUP(A671,ShowReleaseDate!A:A,ShowReleaseDate!B:B)</f>
        <v>43754</v>
      </c>
      <c r="K671" s="24" t="str">
        <f>_xlfn.XLOOKUP(A671,ShowReleaseDate!A:A,ShowReleaseDate!D:D)</f>
        <v>Quarter 3</v>
      </c>
    </row>
    <row r="672" spans="1:11" x14ac:dyDescent="0.2">
      <c r="A672" s="1">
        <v>80043834</v>
      </c>
      <c r="B672" s="1" t="s">
        <v>2347</v>
      </c>
      <c r="C672" s="1" t="s">
        <v>2264</v>
      </c>
      <c r="D672" s="3" t="s">
        <v>298</v>
      </c>
      <c r="E672" s="3" t="s">
        <v>511</v>
      </c>
      <c r="F672" s="12" t="str">
        <f>_xlfn.XLOOKUP(A672,ShowCategory!B:B,ShowCategory!A:A)</f>
        <v>Horror Movies</v>
      </c>
      <c r="G672" s="12">
        <f>_xlfn.XLOOKUP(A672,ShowRating!A:A,ShowRating!C:C)</f>
        <v>3</v>
      </c>
      <c r="H672" s="24" t="str">
        <f>_xlfn.XLOOKUP(A672,ShowRating!A:A,ShowRating!D:D)</f>
        <v>Good</v>
      </c>
      <c r="I672" s="24" t="str">
        <f>_xlfn.XLOOKUP(A672,ShowDescription!A:A,ShowDescription!B:B)</f>
        <v>A single mother and her twin sons move into a rural house, unaware of its history of being inhabited by an evil spirit that preys upon young children.</v>
      </c>
      <c r="J672" s="28">
        <f>_xlfn.XLOOKUP(A672,ShowReleaseDate!A:A,ShowReleaseDate!B:B)</f>
        <v>43754</v>
      </c>
      <c r="K672" s="24" t="str">
        <f>_xlfn.XLOOKUP(A672,ShowReleaseDate!A:A,ShowReleaseDate!D:D)</f>
        <v>Quarter 3</v>
      </c>
    </row>
    <row r="673" spans="1:11" x14ac:dyDescent="0.2">
      <c r="A673" s="1">
        <v>81157840</v>
      </c>
      <c r="B673" s="1" t="s">
        <v>2349</v>
      </c>
      <c r="C673" s="1" t="s">
        <v>2350</v>
      </c>
      <c r="D673" s="3" t="s">
        <v>16</v>
      </c>
      <c r="E673" s="3" t="s">
        <v>192</v>
      </c>
      <c r="F673" s="12" t="str">
        <f>_xlfn.XLOOKUP(A673,ShowCategory!B:B,ShowCategory!A:A)</f>
        <v>Documentaries, Sports Movies</v>
      </c>
      <c r="G673" s="12">
        <f>_xlfn.XLOOKUP(A673,ShowRating!A:A,ShowRating!C:C)</f>
        <v>3</v>
      </c>
      <c r="H673" s="24" t="str">
        <f>_xlfn.XLOOKUP(A673,ShowRating!A:A,ShowRating!D:D)</f>
        <v>Good</v>
      </c>
      <c r="I673" s="24" t="str">
        <f>_xlfn.XLOOKUP(A673,ShowDescription!A:A,ShowDescription!B:B)</f>
        <v>Special Forces trainer James Wilks asks elite athletes to compare the merits of meat, protein and plants for building strength. Spoiler: plants win.</v>
      </c>
      <c r="J673" s="28">
        <f>_xlfn.XLOOKUP(A673,ShowReleaseDate!A:A,ShowReleaseDate!B:B)</f>
        <v>43754</v>
      </c>
      <c r="K673" s="24" t="str">
        <f>_xlfn.XLOOKUP(A673,ShowReleaseDate!A:A,ShowReleaseDate!D:D)</f>
        <v>Quarter 3</v>
      </c>
    </row>
    <row r="674" spans="1:11" ht="27.75" x14ac:dyDescent="0.2">
      <c r="A674" s="1">
        <v>80244900</v>
      </c>
      <c r="B674" s="1" t="s">
        <v>2352</v>
      </c>
      <c r="C674" s="1" t="s">
        <v>2353</v>
      </c>
      <c r="D674" s="3" t="s">
        <v>16</v>
      </c>
      <c r="E674" s="3" t="s">
        <v>646</v>
      </c>
      <c r="F674" s="12" t="str">
        <f>_xlfn.XLOOKUP(A674,ShowCategory!B:B,ShowCategory!A:A)</f>
        <v>Stand-Up Comedy</v>
      </c>
      <c r="G674" s="12">
        <f>_xlfn.XLOOKUP(A674,ShowRating!A:A,ShowRating!C:C)</f>
        <v>4</v>
      </c>
      <c r="H674" s="24" t="str">
        <f>_xlfn.XLOOKUP(A674,ShowRating!A:A,ShowRating!D:D)</f>
        <v>Very Good</v>
      </c>
      <c r="I674" s="24" t="str">
        <f>_xlfn.XLOOKUP(A674,ShowDescription!A:A,ShowDescription!B:B)</f>
        <v>Ron â€œTater Saladâ€ White dishes out his signature brand of cynicism, riffing on sex, celebrity and the sinister habits of wild geese.</v>
      </c>
      <c r="J674" s="28">
        <f>_xlfn.XLOOKUP(A674,ShowReleaseDate!A:A,ShowReleaseDate!B:B)</f>
        <v>43389</v>
      </c>
      <c r="K674" s="24" t="str">
        <f>_xlfn.XLOOKUP(A674,ShowReleaseDate!A:A,ShowReleaseDate!D:D)</f>
        <v>Quarter 3</v>
      </c>
    </row>
    <row r="675" spans="1:11" x14ac:dyDescent="0.2">
      <c r="A675" s="1">
        <v>80211134</v>
      </c>
      <c r="B675" s="1" t="s">
        <v>2356</v>
      </c>
      <c r="C675" s="1" t="s">
        <v>2357</v>
      </c>
      <c r="D675" s="3" t="s">
        <v>167</v>
      </c>
      <c r="E675" s="3" t="s">
        <v>86</v>
      </c>
      <c r="F675" s="12" t="str">
        <f>_xlfn.XLOOKUP(A675,ShowCategory!B:B,ShowCategory!A:A)</f>
        <v>Action &amp; Adventure, International Movies</v>
      </c>
      <c r="G675" s="12">
        <f>_xlfn.XLOOKUP(A675,ShowRating!A:A,ShowRating!C:C)</f>
        <v>4</v>
      </c>
      <c r="H675" s="24" t="str">
        <f>_xlfn.XLOOKUP(A675,ShowRating!A:A,ShowRating!D:D)</f>
        <v>Very Good</v>
      </c>
      <c r="I675" s="24" t="str">
        <f>_xlfn.XLOOKUP(A675,ShowDescription!A:A,ShowDescription!B:B)</f>
        <v>In 1975, during the government-declared Emergency, thief Bhawani and his crew plan a daring robbery to reclaim his royal lover's seized treasures.</v>
      </c>
      <c r="J675" s="28">
        <f>_xlfn.XLOOKUP(A675,ShowReleaseDate!A:A,ShowReleaseDate!B:B)</f>
        <v>43024</v>
      </c>
      <c r="K675" s="24" t="str">
        <f>_xlfn.XLOOKUP(A675,ShowReleaseDate!A:A,ShowReleaseDate!D:D)</f>
        <v>Quarter 3</v>
      </c>
    </row>
    <row r="676" spans="1:11" x14ac:dyDescent="0.2">
      <c r="A676" s="1">
        <v>70271601</v>
      </c>
      <c r="B676" s="1" t="s">
        <v>2360</v>
      </c>
      <c r="C676" s="1" t="s">
        <v>2361</v>
      </c>
      <c r="D676" s="3" t="s">
        <v>333</v>
      </c>
      <c r="E676" s="3" t="s">
        <v>96</v>
      </c>
      <c r="F676" s="12" t="str">
        <f>_xlfn.XLOOKUP(A676,ShowCategory!B:B,ShowCategory!A:A)</f>
        <v>Dramas, Thrillers</v>
      </c>
      <c r="G676" s="12">
        <f>_xlfn.XLOOKUP(A676,ShowRating!A:A,ShowRating!C:C)</f>
        <v>3</v>
      </c>
      <c r="H676" s="24" t="str">
        <f>_xlfn.XLOOKUP(A676,ShowRating!A:A,ShowRating!D:D)</f>
        <v>Good</v>
      </c>
      <c r="I676" s="24" t="str">
        <f>_xlfn.XLOOKUP(A676,ShowDescription!A:A,ShowDescription!B:B)</f>
        <v>Martin and Claudia, top-flight lawyers who happen to be former lovers, become targets when they're teamed up to defend a notorious terrorist.</v>
      </c>
      <c r="J676" s="28">
        <f>_xlfn.XLOOKUP(A676,ShowReleaseDate!A:A,ShowReleaseDate!B:B)</f>
        <v>43024</v>
      </c>
      <c r="K676" s="24" t="str">
        <f>_xlfn.XLOOKUP(A676,ShowReleaseDate!A:A,ShowReleaseDate!D:D)</f>
        <v>Quarter 3</v>
      </c>
    </row>
    <row r="677" spans="1:11" x14ac:dyDescent="0.2">
      <c r="A677" s="1">
        <v>80136786</v>
      </c>
      <c r="B677" s="1" t="s">
        <v>2363</v>
      </c>
      <c r="D677" s="3" t="s">
        <v>16</v>
      </c>
      <c r="E677" s="3" t="s">
        <v>18</v>
      </c>
      <c r="F677" s="12" t="str">
        <f>_xlfn.XLOOKUP(A677,ShowCategory!B:B,ShowCategory!A:A)</f>
        <v>International TV Shows, TV Dramas</v>
      </c>
      <c r="G677" s="12">
        <f>_xlfn.XLOOKUP(A677,ShowRating!A:A,ShowRating!C:C)</f>
        <v>4</v>
      </c>
      <c r="H677" s="24" t="str">
        <f>_xlfn.XLOOKUP(A677,ShowRating!A:A,ShowRating!D:D)</f>
        <v>Very Good</v>
      </c>
      <c r="I677" s="24" t="str">
        <f>_xlfn.XLOOKUP(A677,ShowDescription!A:A,ShowDescription!B:B)</f>
        <v>Familial bonds strain as dramas concerning love, greed, business and generosity simmer across generations.</v>
      </c>
      <c r="J677" s="28">
        <f>_xlfn.XLOOKUP(A677,ShowReleaseDate!A:A,ShowReleaseDate!B:B)</f>
        <v>43024</v>
      </c>
      <c r="K677" s="24" t="str">
        <f>_xlfn.XLOOKUP(A677,ShowReleaseDate!A:A,ShowReleaseDate!D:D)</f>
        <v>Quarter 3</v>
      </c>
    </row>
    <row r="678" spans="1:11" x14ac:dyDescent="0.2">
      <c r="A678" s="1">
        <v>80136788</v>
      </c>
      <c r="B678" s="1" t="s">
        <v>2365</v>
      </c>
      <c r="E678" s="3" t="s">
        <v>18</v>
      </c>
      <c r="F678" s="12" t="str">
        <f>_xlfn.XLOOKUP(A678,ShowCategory!B:B,ShowCategory!A:A)</f>
        <v>International TV Shows, Romantic TV Shows, TV Dramas</v>
      </c>
      <c r="G678" s="12">
        <f>_xlfn.XLOOKUP(A678,ShowRating!A:A,ShowRating!C:C)</f>
        <v>4</v>
      </c>
      <c r="H678" s="24" t="str">
        <f>_xlfn.XLOOKUP(A678,ShowRating!A:A,ShowRating!D:D)</f>
        <v>Very Good</v>
      </c>
      <c r="I678" s="24" t="str">
        <f>_xlfn.XLOOKUP(A678,ShowDescription!A:A,ShowDescription!B:B)</f>
        <v>Once domineered by her own mother, a well-meaning matriarch has trouble being lax with her children, especially when her daughter-in-law moves in.</v>
      </c>
      <c r="J678" s="28">
        <f>_xlfn.XLOOKUP(A678,ShowReleaseDate!A:A,ShowReleaseDate!B:B)</f>
        <v>43024</v>
      </c>
      <c r="K678" s="24" t="str">
        <f>_xlfn.XLOOKUP(A678,ShowReleaseDate!A:A,ShowReleaseDate!D:D)</f>
        <v>Quarter 3</v>
      </c>
    </row>
    <row r="679" spans="1:11" x14ac:dyDescent="0.2">
      <c r="A679" s="1">
        <v>80136787</v>
      </c>
      <c r="B679" s="1" t="s">
        <v>2367</v>
      </c>
      <c r="E679" s="3" t="s">
        <v>18</v>
      </c>
      <c r="F679" s="12" t="str">
        <f>_xlfn.XLOOKUP(A679,ShowCategory!B:B,ShowCategory!A:A)</f>
        <v>International TV Shows, TV Dramas</v>
      </c>
      <c r="G679" s="12">
        <f>_xlfn.XLOOKUP(A679,ShowRating!A:A,ShowRating!C:C)</f>
        <v>2</v>
      </c>
      <c r="H679" s="24" t="str">
        <f>_xlfn.XLOOKUP(A679,ShowRating!A:A,ShowRating!D:D)</f>
        <v>Neutral</v>
      </c>
      <c r="I679" s="24" t="str">
        <f>_xlfn.XLOOKUP(A679,ShowDescription!A:A,ShowDescription!B:B)</f>
        <v>Personal desires guide the lives of a marriage-averse entrepreneur, a housewife coping with infidelity and a career woman who leaves her spouse.</v>
      </c>
      <c r="J679" s="28">
        <f>_xlfn.XLOOKUP(A679,ShowReleaseDate!A:A,ShowReleaseDate!B:B)</f>
        <v>43024</v>
      </c>
      <c r="K679" s="24" t="str">
        <f>_xlfn.XLOOKUP(A679,ShowReleaseDate!A:A,ShowReleaseDate!D:D)</f>
        <v>Quarter 3</v>
      </c>
    </row>
    <row r="680" spans="1:11" x14ac:dyDescent="0.2">
      <c r="A680" s="1">
        <v>80136454</v>
      </c>
      <c r="B680" s="1" t="s">
        <v>2369</v>
      </c>
      <c r="E680" s="3" t="s">
        <v>18</v>
      </c>
      <c r="F680" s="12" t="str">
        <f>_xlfn.XLOOKUP(A680,ShowCategory!B:B,ShowCategory!A:A)</f>
        <v>International TV Shows, Romantic TV Shows, TV Comedies</v>
      </c>
      <c r="G680" s="12">
        <f>_xlfn.XLOOKUP(A680,ShowRating!A:A,ShowRating!C:C)</f>
        <v>3</v>
      </c>
      <c r="H680" s="24" t="str">
        <f>_xlfn.XLOOKUP(A680,ShowRating!A:A,ShowRating!D:D)</f>
        <v>Good</v>
      </c>
      <c r="I680" s="24" t="str">
        <f>_xlfn.XLOOKUP(A680,ShowDescription!A:A,ShowDescription!B:B)</f>
        <v>Four couples â€“ a speed-dating pair, a husband and wife, a man living with an older woman and co-workers with opposite views â€“ weather ups and downs.</v>
      </c>
      <c r="J680" s="28">
        <f>_xlfn.XLOOKUP(A680,ShowReleaseDate!A:A,ShowReleaseDate!B:B)</f>
        <v>43024</v>
      </c>
      <c r="K680" s="24" t="str">
        <f>_xlfn.XLOOKUP(A680,ShowReleaseDate!A:A,ShowReleaseDate!D:D)</f>
        <v>Quarter 3</v>
      </c>
    </row>
    <row r="681" spans="1:11" x14ac:dyDescent="0.2">
      <c r="A681" s="1">
        <v>80204433</v>
      </c>
      <c r="B681" s="1" t="s">
        <v>2371</v>
      </c>
      <c r="C681" s="1" t="s">
        <v>2372</v>
      </c>
      <c r="D681" s="3" t="s">
        <v>167</v>
      </c>
      <c r="E681" s="3" t="s">
        <v>2050</v>
      </c>
      <c r="F681" s="12" t="str">
        <f>_xlfn.XLOOKUP(A681,ShowCategory!B:B,ShowCategory!A:A)</f>
        <v>Dramas, International Movies, Music &amp; Musicals</v>
      </c>
      <c r="G681" s="12">
        <f>_xlfn.XLOOKUP(A681,ShowRating!A:A,ShowRating!C:C)</f>
        <v>3</v>
      </c>
      <c r="H681" s="24" t="str">
        <f>_xlfn.XLOOKUP(A681,ShowRating!A:A,ShowRating!D:D)</f>
        <v>Good</v>
      </c>
      <c r="I681" s="24" t="str">
        <f>_xlfn.XLOOKUP(A681,ShowDescription!A:A,ShowDescription!B:B)</f>
        <v>After being arrested for a crime he didn't commit, an aspiring musician teams up with some of his inmates at Lucknow Central to form a band.</v>
      </c>
      <c r="J681" s="28">
        <f>_xlfn.XLOOKUP(A681,ShowReleaseDate!A:A,ShowReleaseDate!B:B)</f>
        <v>43024</v>
      </c>
      <c r="K681" s="24" t="str">
        <f>_xlfn.XLOOKUP(A681,ShowReleaseDate!A:A,ShowReleaseDate!D:D)</f>
        <v>Quarter 3</v>
      </c>
    </row>
    <row r="682" spans="1:11" x14ac:dyDescent="0.2">
      <c r="A682" s="1">
        <v>80089199</v>
      </c>
      <c r="B682" s="1" t="s">
        <v>2374</v>
      </c>
      <c r="C682" s="1" t="s">
        <v>2375</v>
      </c>
      <c r="D682" s="3" t="s">
        <v>2376</v>
      </c>
      <c r="E682" s="3" t="s">
        <v>345</v>
      </c>
      <c r="F682" s="12" t="str">
        <f>_xlfn.XLOOKUP(A682,ShowCategory!B:B,ShowCategory!A:A)</f>
        <v>Documentaries, International Movies</v>
      </c>
      <c r="G682" s="12">
        <f>_xlfn.XLOOKUP(A682,ShowRating!A:A,ShowRating!C:C)</f>
        <v>5</v>
      </c>
      <c r="H682" s="24" t="str">
        <f>_xlfn.XLOOKUP(A682,ShowRating!A:A,ShowRating!D:D)</f>
        <v>Excellent</v>
      </c>
      <c r="I682" s="24" t="str">
        <f>_xlfn.XLOOKUP(A682,ShowDescription!A:A,ShowDescription!B:B)</f>
        <v>The filmmaker hunts for the missing puzzle pieces of his family history during a visit with a complex and controversial figure: his grandmother.</v>
      </c>
      <c r="J682" s="28">
        <f>_xlfn.XLOOKUP(A682,ShowReleaseDate!A:A,ShowReleaseDate!B:B)</f>
        <v>42659</v>
      </c>
      <c r="K682" s="24" t="str">
        <f>_xlfn.XLOOKUP(A682,ShowReleaseDate!A:A,ShowReleaseDate!D:D)</f>
        <v>Quarter 3</v>
      </c>
    </row>
    <row r="683" spans="1:11" ht="27.75" x14ac:dyDescent="0.2">
      <c r="A683" s="1">
        <v>80043049</v>
      </c>
      <c r="B683" s="1" t="s">
        <v>2379</v>
      </c>
      <c r="C683" s="1" t="s">
        <v>2380</v>
      </c>
      <c r="D683" s="3" t="s">
        <v>16</v>
      </c>
      <c r="E683" s="3" t="s">
        <v>2382</v>
      </c>
      <c r="F683" s="12" t="str">
        <f>_xlfn.XLOOKUP(A683,ShowCategory!B:B,ShowCategory!A:A)</f>
        <v>Stand-Up Comedy</v>
      </c>
      <c r="G683" s="12">
        <f>_xlfn.XLOOKUP(A683,ShowRating!A:A,ShowRating!C:C)</f>
        <v>2</v>
      </c>
      <c r="H683" s="24" t="str">
        <f>_xlfn.XLOOKUP(A683,ShowRating!A:A,ShowRating!D:D)</f>
        <v>Neutral</v>
      </c>
      <c r="I683" s="24" t="str">
        <f>_xlfn.XLOOKUP(A683,ShowDescription!A:A,ShowDescription!B:B)</f>
        <v>There's no subject too dark as the comedian skewers taboos and riffs on national tragedies before pulling back the curtain on his provocative style.</v>
      </c>
      <c r="J683" s="28">
        <f>_xlfn.XLOOKUP(A683,ShowReleaseDate!A:A,ShowReleaseDate!B:B)</f>
        <v>42293</v>
      </c>
      <c r="K683" s="24" t="str">
        <f>_xlfn.XLOOKUP(A683,ShowReleaseDate!A:A,ShowReleaseDate!D:D)</f>
        <v>Quarter 3</v>
      </c>
    </row>
    <row r="684" spans="1:11" x14ac:dyDescent="0.2">
      <c r="A684" s="1">
        <v>80044545</v>
      </c>
      <c r="B684" s="1" t="s">
        <v>2384</v>
      </c>
      <c r="C684" s="1" t="s">
        <v>2385</v>
      </c>
      <c r="D684" s="3" t="s">
        <v>16</v>
      </c>
      <c r="E684" s="3" t="s">
        <v>934</v>
      </c>
      <c r="F684" s="12" t="str">
        <f>_xlfn.XLOOKUP(A684,ShowCategory!B:B,ShowCategory!A:A)</f>
        <v>Dramas, Independent Movies</v>
      </c>
      <c r="G684" s="12">
        <f>_xlfn.XLOOKUP(A684,ShowRating!A:A,ShowRating!C:C)</f>
        <v>3</v>
      </c>
      <c r="H684" s="24" t="str">
        <f>_xlfn.XLOOKUP(A684,ShowRating!A:A,ShowRating!D:D)</f>
        <v>Good</v>
      </c>
      <c r="I684" s="24" t="str">
        <f>_xlfn.XLOOKUP(A684,ShowDescription!A:A,ShowDescription!B:B)</f>
        <v>When civil war tears his family apart, a young West African boy is forced to join a unit of mercenary fighters and transform into a child soldier.</v>
      </c>
      <c r="J684" s="28">
        <f>_xlfn.XLOOKUP(A684,ShowReleaseDate!A:A,ShowReleaseDate!B:B)</f>
        <v>42293</v>
      </c>
      <c r="K684" s="24" t="str">
        <f>_xlfn.XLOOKUP(A684,ShowReleaseDate!A:A,ShowReleaseDate!D:D)</f>
        <v>Quarter 3</v>
      </c>
    </row>
    <row r="685" spans="1:11" ht="27.75" x14ac:dyDescent="0.2">
      <c r="A685" s="1">
        <v>80070182</v>
      </c>
      <c r="B685" s="1" t="s">
        <v>2387</v>
      </c>
      <c r="C685" s="1" t="s">
        <v>2388</v>
      </c>
      <c r="D685" s="3" t="s">
        <v>16</v>
      </c>
      <c r="E685" s="3" t="s">
        <v>192</v>
      </c>
      <c r="F685" s="12" t="str">
        <f>_xlfn.XLOOKUP(A685,ShowCategory!B:B,ShowCategory!A:A)</f>
        <v>Dramas, Independent Movies, Sci-Fi &amp; Fantasy</v>
      </c>
      <c r="G685" s="12">
        <f>_xlfn.XLOOKUP(A685,ShowRating!A:A,ShowRating!C:C)</f>
        <v>3</v>
      </c>
      <c r="H685" s="24" t="str">
        <f>_xlfn.XLOOKUP(A685,ShowRating!A:A,ShowRating!D:D)</f>
        <v>Good</v>
      </c>
      <c r="I685" s="24" t="str">
        <f>_xlfn.XLOOKUP(A685,ShowDescription!A:A,ShowDescription!B:B)</f>
        <v>When a group of strangers is seized and awaits execution, they face the impossible task of choosing the one person among them worthy of being spared.</v>
      </c>
      <c r="J685" s="28">
        <f>_xlfn.XLOOKUP(A685,ShowReleaseDate!A:A,ShowReleaseDate!B:B)</f>
        <v>42293</v>
      </c>
      <c r="K685" s="24" t="str">
        <f>_xlfn.XLOOKUP(A685,ShowReleaseDate!A:A,ShowReleaseDate!D:D)</f>
        <v>Quarter 3</v>
      </c>
    </row>
    <row r="686" spans="1:11" x14ac:dyDescent="0.2">
      <c r="A686" s="1">
        <v>80176234</v>
      </c>
      <c r="B686" s="1" t="s">
        <v>2391</v>
      </c>
      <c r="C686" s="1" t="s">
        <v>2392</v>
      </c>
      <c r="D686" s="3" t="s">
        <v>438</v>
      </c>
      <c r="E686" s="3" t="s">
        <v>18</v>
      </c>
      <c r="F686" s="12" t="str">
        <f>_xlfn.XLOOKUP(A686,ShowCategory!B:B,ShowCategory!A:A)</f>
        <v>Crime TV Shows, International TV Shows, TV Dramas</v>
      </c>
      <c r="G686" s="12">
        <f>_xlfn.XLOOKUP(A686,ShowRating!A:A,ShowRating!C:C)</f>
        <v>2</v>
      </c>
      <c r="H686" s="24" t="str">
        <f>_xlfn.XLOOKUP(A686,ShowRating!A:A,ShowRating!D:D)</f>
        <v>Neutral</v>
      </c>
      <c r="I686" s="24" t="str">
        <f>_xlfn.XLOOKUP(A686,ShowDescription!A:A,ShowDescription!B:B)</f>
        <v>After a cop's fiancÃ©e and a jewelry designer's father are found dead together, the two bereaved ones face a perilous aftermath of a theft gone wrong.</v>
      </c>
      <c r="J686" s="28">
        <f>_xlfn.XLOOKUP(A686,ShowReleaseDate!A:A,ShowReleaseDate!B:B)</f>
        <v>43753</v>
      </c>
      <c r="K686" s="24" t="str">
        <f>_xlfn.XLOOKUP(A686,ShowReleaseDate!A:A,ShowReleaseDate!D:D)</f>
        <v>Quarter 3</v>
      </c>
    </row>
    <row r="687" spans="1:11" x14ac:dyDescent="0.2">
      <c r="A687" s="1">
        <v>80992769</v>
      </c>
      <c r="B687" s="1" t="s">
        <v>2395</v>
      </c>
      <c r="C687" s="1" t="s">
        <v>2396</v>
      </c>
      <c r="D687" s="3" t="s">
        <v>2397</v>
      </c>
      <c r="E687" s="3" t="s">
        <v>270</v>
      </c>
      <c r="F687" s="12" t="str">
        <f>_xlfn.XLOOKUP(A687,ShowCategory!B:B,ShowCategory!A:A)</f>
        <v>Dramas, Thrillers</v>
      </c>
      <c r="G687" s="12">
        <f>_xlfn.XLOOKUP(A687,ShowRating!A:A,ShowRating!C:C)</f>
        <v>3</v>
      </c>
      <c r="H687" s="24" t="str">
        <f>_xlfn.XLOOKUP(A687,ShowRating!A:A,ShowRating!D:D)</f>
        <v>Good</v>
      </c>
      <c r="I687" s="24" t="str">
        <f>_xlfn.XLOOKUP(A687,ShowDescription!A:A,ShowDescription!B:B)</f>
        <v>A detective on a cold murder case discovers that a famous writerâ€™s latest novel contains details chillingly similar to the crime heâ€™s investigating.</v>
      </c>
      <c r="J687" s="28">
        <f>_xlfn.XLOOKUP(A687,ShowReleaseDate!A:A,ShowReleaseDate!B:B)</f>
        <v>43753</v>
      </c>
      <c r="K687" s="24" t="str">
        <f>_xlfn.XLOOKUP(A687,ShowReleaseDate!A:A,ShowReleaseDate!D:D)</f>
        <v>Quarter 3</v>
      </c>
    </row>
    <row r="688" spans="1:11" x14ac:dyDescent="0.2">
      <c r="A688" s="1">
        <v>81191228</v>
      </c>
      <c r="B688" s="1" t="s">
        <v>2399</v>
      </c>
      <c r="C688" s="1" t="s">
        <v>2400</v>
      </c>
      <c r="E688" s="3" t="s">
        <v>1568</v>
      </c>
      <c r="F688" s="12" t="str">
        <f>_xlfn.XLOOKUP(A688,ShowCategory!B:B,ShowCategory!A:A)</f>
        <v>Dramas, Independent Movies, International Movies</v>
      </c>
      <c r="G688" s="12">
        <f>_xlfn.XLOOKUP(A688,ShowRating!A:A,ShowRating!C:C)</f>
        <v>2</v>
      </c>
      <c r="H688" s="24" t="str">
        <f>_xlfn.XLOOKUP(A688,ShowRating!A:A,ShowRating!D:D)</f>
        <v>Neutral</v>
      </c>
      <c r="I688" s="24" t="str">
        <f>_xlfn.XLOOKUP(A688,ShowDescription!A:A,ShowDescription!B:B)</f>
        <v>Determined to trace her ancestral history, an Armenian woman travels to a French village, where she befriends a kind man and, better yet, finds herself.</v>
      </c>
      <c r="J688" s="28">
        <f>_xlfn.XLOOKUP(A688,ShowReleaseDate!A:A,ShowReleaseDate!B:B)</f>
        <v>43753</v>
      </c>
      <c r="K688" s="24" t="str">
        <f>_xlfn.XLOOKUP(A688,ShowReleaseDate!A:A,ShowReleaseDate!D:D)</f>
        <v>Quarter 3</v>
      </c>
    </row>
    <row r="689" spans="1:11" x14ac:dyDescent="0.2">
      <c r="A689" s="1">
        <v>81154549</v>
      </c>
      <c r="B689" s="1" t="s">
        <v>2402</v>
      </c>
      <c r="E689" s="3" t="s">
        <v>18</v>
      </c>
      <c r="F689" s="12" t="str">
        <f>_xlfn.XLOOKUP(A689,ShowCategory!B:B,ShowCategory!A:A)</f>
        <v>Docuseries, International TV Shows, Science &amp; Nature TV</v>
      </c>
      <c r="G689" s="12">
        <f>_xlfn.XLOOKUP(A689,ShowRating!A:A,ShowRating!C:C)</f>
        <v>5</v>
      </c>
      <c r="H689" s="24" t="str">
        <f>_xlfn.XLOOKUP(A689,ShowRating!A:A,ShowRating!D:D)</f>
        <v>Excellent</v>
      </c>
      <c r="I689" s="24" t="str">
        <f>_xlfn.XLOOKUP(A689,ShowDescription!A:A,ShowDescription!B:B)</f>
        <v>From Argentina to Colombia, this stunning documentary follows five characters who share their deep connection to South America's majestic mountains.</v>
      </c>
      <c r="J689" s="28">
        <f>_xlfn.XLOOKUP(A689,ShowReleaseDate!A:A,ShowReleaseDate!B:B)</f>
        <v>43753</v>
      </c>
      <c r="K689" s="24" t="str">
        <f>_xlfn.XLOOKUP(A689,ShowReleaseDate!A:A,ShowReleaseDate!D:D)</f>
        <v>Quarter 3</v>
      </c>
    </row>
    <row r="690" spans="1:11" x14ac:dyDescent="0.2">
      <c r="A690" s="1">
        <v>81192594</v>
      </c>
      <c r="B690" s="1" t="s">
        <v>2404</v>
      </c>
      <c r="D690" s="3" t="s">
        <v>16</v>
      </c>
      <c r="E690" s="3" t="s">
        <v>18</v>
      </c>
      <c r="F690" s="12" t="str">
        <f>_xlfn.XLOOKUP(A690,ShowCategory!B:B,ShowCategory!A:A)</f>
        <v>Kids' TV</v>
      </c>
      <c r="G690" s="12">
        <f>_xlfn.XLOOKUP(A690,ShowRating!A:A,ShowRating!C:C)</f>
        <v>5</v>
      </c>
      <c r="H690" s="24" t="str">
        <f>_xlfn.XLOOKUP(A690,ShowRating!A:A,ShowRating!D:D)</f>
        <v>Excellent</v>
      </c>
      <c r="I690" s="24" t="str">
        <f>_xlfn.XLOOKUP(A690,ShowDescription!A:A,ShowDescription!B:B)</f>
        <v>A new breed of secret agents must stop a ruthless computer virus and its minions from stealing the unlimited clean energy source that created them.</v>
      </c>
      <c r="J690" s="28">
        <f>_xlfn.XLOOKUP(A690,ShowReleaseDate!A:A,ShowReleaseDate!B:B)</f>
        <v>43753</v>
      </c>
      <c r="K690" s="24" t="str">
        <f>_xlfn.XLOOKUP(A690,ShowReleaseDate!A:A,ShowReleaseDate!D:D)</f>
        <v>Quarter 3</v>
      </c>
    </row>
    <row r="691" spans="1:11" x14ac:dyDescent="0.2">
      <c r="A691" s="1">
        <v>81006356</v>
      </c>
      <c r="B691" s="1" t="s">
        <v>2406</v>
      </c>
      <c r="D691" s="3" t="s">
        <v>167</v>
      </c>
      <c r="E691" s="3" t="s">
        <v>18</v>
      </c>
      <c r="F691" s="12" t="str">
        <f>_xlfn.XLOOKUP(A691,ShowCategory!B:B,ShowCategory!A:A)</f>
        <v>International TV Shows</v>
      </c>
      <c r="G691" s="12">
        <f>_xlfn.XLOOKUP(A691,ShowRating!A:A,ShowRating!C:C)</f>
        <v>5</v>
      </c>
      <c r="H691" s="24" t="str">
        <f>_xlfn.XLOOKUP(A691,ShowRating!A:A,ShowRating!D:D)</f>
        <v>Excellent</v>
      </c>
      <c r="I691" s="24" t="str">
        <f>_xlfn.XLOOKUP(A691,ShowDescription!A:A,ShowDescription!B:B)</f>
        <v>Through chats with host Rasika Dugal, mythologist Devdutt Pattanaik explores the meaning and modern-day relevance of Indian folklore and philosophy.</v>
      </c>
      <c r="J691" s="28">
        <f>_xlfn.XLOOKUP(A691,ShowReleaseDate!A:A,ShowReleaseDate!B:B)</f>
        <v>43388</v>
      </c>
      <c r="K691" s="24" t="str">
        <f>_xlfn.XLOOKUP(A691,ShowReleaseDate!A:A,ShowReleaseDate!D:D)</f>
        <v>Quarter 3</v>
      </c>
    </row>
    <row r="692" spans="1:11" x14ac:dyDescent="0.2">
      <c r="A692" s="1">
        <v>81025935</v>
      </c>
      <c r="B692" s="1" t="s">
        <v>2410</v>
      </c>
      <c r="C692" s="1" t="s">
        <v>2411</v>
      </c>
      <c r="D692" s="3" t="s">
        <v>167</v>
      </c>
      <c r="E692" s="3" t="s">
        <v>2412</v>
      </c>
      <c r="F692" s="12" t="str">
        <f>_xlfn.XLOOKUP(A692,ShowCategory!B:B,ShowCategory!A:A)</f>
        <v>Dramas, International Movies</v>
      </c>
      <c r="G692" s="12">
        <f>_xlfn.XLOOKUP(A692,ShowRating!A:A,ShowRating!C:C)</f>
        <v>2</v>
      </c>
      <c r="H692" s="24" t="str">
        <f>_xlfn.XLOOKUP(A692,ShowRating!A:A,ShowRating!D:D)</f>
        <v>Neutral</v>
      </c>
      <c r="I692" s="24" t="str">
        <f>_xlfn.XLOOKUP(A692,ShowDescription!A:A,ShowDescription!B:B)</f>
        <v>A professor mysteriously vanishes, leaving behind a host of suspects, a shadowy history and a clue: the anonymous birthday gift of a Bengali classic.</v>
      </c>
      <c r="J692" s="28">
        <f>_xlfn.XLOOKUP(A692,ShowReleaseDate!A:A,ShowReleaseDate!B:B)</f>
        <v>43388</v>
      </c>
      <c r="K692" s="24" t="str">
        <f>_xlfn.XLOOKUP(A692,ShowReleaseDate!A:A,ShowReleaseDate!D:D)</f>
        <v>Quarter 3</v>
      </c>
    </row>
    <row r="693" spans="1:11" x14ac:dyDescent="0.2">
      <c r="A693" s="1">
        <v>81020508</v>
      </c>
      <c r="B693" s="1" t="s">
        <v>2414</v>
      </c>
      <c r="C693" s="1" t="s">
        <v>196</v>
      </c>
      <c r="D693" s="3" t="s">
        <v>167</v>
      </c>
      <c r="E693" s="3" t="s">
        <v>2415</v>
      </c>
      <c r="F693" s="12" t="str">
        <f>_xlfn.XLOOKUP(A693,ShowCategory!B:B,ShowCategory!A:A)</f>
        <v>Dramas, International Movies</v>
      </c>
      <c r="G693" s="12">
        <f>_xlfn.XLOOKUP(A693,ShowRating!A:A,ShowRating!C:C)</f>
        <v>3</v>
      </c>
      <c r="H693" s="24" t="str">
        <f>_xlfn.XLOOKUP(A693,ShowRating!A:A,ShowRating!D:D)</f>
        <v>Good</v>
      </c>
      <c r="I693" s="24" t="str">
        <f>_xlfn.XLOOKUP(A693,ShowDescription!A:A,ShowDescription!B:B)</f>
        <v>From the depths of addiction to the heights of stardom to underworld entanglements, this biopic traces the checkered past of Indian actor Sanjay Dutt.</v>
      </c>
      <c r="J693" s="28">
        <f>_xlfn.XLOOKUP(A693,ShowReleaseDate!A:A,ShowReleaseDate!B:B)</f>
        <v>43388</v>
      </c>
      <c r="K693" s="24" t="str">
        <f>_xlfn.XLOOKUP(A693,ShowReleaseDate!A:A,ShowReleaseDate!D:D)</f>
        <v>Quarter 3</v>
      </c>
    </row>
    <row r="694" spans="1:11" x14ac:dyDescent="0.2">
      <c r="A694" s="1">
        <v>80241004</v>
      </c>
      <c r="B694" s="1" t="s">
        <v>2417</v>
      </c>
      <c r="D694" s="3" t="s">
        <v>9</v>
      </c>
      <c r="E694" s="3" t="s">
        <v>18</v>
      </c>
      <c r="F694" s="12" t="str">
        <f>_xlfn.XLOOKUP(A694,ShowCategory!B:B,ShowCategory!A:A)</f>
        <v>British TV Shows, International TV Shows, Reality TV</v>
      </c>
      <c r="G694" s="12">
        <f>_xlfn.XLOOKUP(A694,ShowRating!A:A,ShowRating!C:C)</f>
        <v>2</v>
      </c>
      <c r="H694" s="24" t="str">
        <f>_xlfn.XLOOKUP(A694,ShowRating!A:A,ShowRating!D:D)</f>
        <v>Neutral</v>
      </c>
      <c r="I694" s="24" t="str">
        <f>_xlfn.XLOOKUP(A694,ShowDescription!A:A,ShowDescription!B:B)</f>
        <v>When it comes to daring stunts and outrageous pranks, we often wonder: What were they thinking? This high-octane series tries to find some answers.</v>
      </c>
      <c r="J694" s="28">
        <f>_xlfn.XLOOKUP(A694,ShowReleaseDate!A:A,ShowReleaseDate!B:B)</f>
        <v>43388</v>
      </c>
      <c r="K694" s="24" t="str">
        <f>_xlfn.XLOOKUP(A694,ShowReleaseDate!A:A,ShowReleaseDate!D:D)</f>
        <v>Quarter 3</v>
      </c>
    </row>
    <row r="695" spans="1:11" x14ac:dyDescent="0.2">
      <c r="A695" s="1">
        <v>80201824</v>
      </c>
      <c r="B695" s="1" t="s">
        <v>2419</v>
      </c>
      <c r="C695" s="1" t="s">
        <v>2420</v>
      </c>
      <c r="D695" s="3" t="s">
        <v>167</v>
      </c>
      <c r="E695" s="3" t="s">
        <v>265</v>
      </c>
      <c r="F695" s="12" t="str">
        <f>_xlfn.XLOOKUP(A695,ShowCategory!B:B,ShowCategory!A:A)</f>
        <v>International Movies, Thrillers</v>
      </c>
      <c r="G695" s="12">
        <f>_xlfn.XLOOKUP(A695,ShowRating!A:A,ShowRating!C:C)</f>
        <v>3</v>
      </c>
      <c r="H695" s="24" t="str">
        <f>_xlfn.XLOOKUP(A695,ShowRating!A:A,ShowRating!D:D)</f>
        <v>Good</v>
      </c>
      <c r="I695" s="24" t="str">
        <f>_xlfn.XLOOKUP(A695,ShowDescription!A:A,ShowDescription!B:B)</f>
        <v>A film school graduate is interested in making a movie about his girlfriend's uncle, who claims that he can see his long-dead daughter.</v>
      </c>
      <c r="J695" s="28">
        <f>_xlfn.XLOOKUP(A695,ShowReleaseDate!A:A,ShowReleaseDate!B:B)</f>
        <v>43023</v>
      </c>
      <c r="K695" s="24" t="str">
        <f>_xlfn.XLOOKUP(A695,ShowReleaseDate!A:A,ShowReleaseDate!D:D)</f>
        <v>Quarter 3</v>
      </c>
    </row>
    <row r="696" spans="1:11" x14ac:dyDescent="0.2">
      <c r="A696" s="1">
        <v>80203782</v>
      </c>
      <c r="B696" s="1" t="s">
        <v>2423</v>
      </c>
      <c r="C696" s="1" t="s">
        <v>2424</v>
      </c>
      <c r="D696" s="3" t="s">
        <v>167</v>
      </c>
      <c r="E696" s="3" t="s">
        <v>414</v>
      </c>
      <c r="F696" s="12" t="str">
        <f>_xlfn.XLOOKUP(A696,ShowCategory!B:B,ShowCategory!A:A)</f>
        <v>Dramas, Independent Movies, International Movies</v>
      </c>
      <c r="G696" s="12">
        <f>_xlfn.XLOOKUP(A696,ShowRating!A:A,ShowRating!C:C)</f>
        <v>3</v>
      </c>
      <c r="H696" s="24" t="str">
        <f>_xlfn.XLOOKUP(A696,ShowRating!A:A,ShowRating!D:D)</f>
        <v>Good</v>
      </c>
      <c r="I696" s="24" t="str">
        <f>_xlfn.XLOOKUP(A696,ShowDescription!A:A,ShowDescription!B:B)</f>
        <v>During a vacation with her parents, away from her concrete urban existence, a young girl learns to appreciate the joys of connecting with nature.</v>
      </c>
      <c r="J696" s="28">
        <f>_xlfn.XLOOKUP(A696,ShowReleaseDate!A:A,ShowReleaseDate!B:B)</f>
        <v>43023</v>
      </c>
      <c r="K696" s="24" t="str">
        <f>_xlfn.XLOOKUP(A696,ShowReleaseDate!A:A,ShowReleaseDate!D:D)</f>
        <v>Quarter 3</v>
      </c>
    </row>
    <row r="697" spans="1:11" x14ac:dyDescent="0.2">
      <c r="A697" s="1">
        <v>80201829</v>
      </c>
      <c r="B697" s="1" t="s">
        <v>2426</v>
      </c>
      <c r="C697" s="1" t="s">
        <v>2427</v>
      </c>
      <c r="D697" s="3" t="s">
        <v>167</v>
      </c>
      <c r="E697" s="3" t="s">
        <v>414</v>
      </c>
      <c r="F697" s="12" t="str">
        <f>_xlfn.XLOOKUP(A697,ShowCategory!B:B,ShowCategory!A:A)</f>
        <v>Dramas, International Movies, Thrillers</v>
      </c>
      <c r="G697" s="12">
        <f>_xlfn.XLOOKUP(A697,ShowRating!A:A,ShowRating!C:C)</f>
        <v>4</v>
      </c>
      <c r="H697" s="24" t="str">
        <f>_xlfn.XLOOKUP(A697,ShowRating!A:A,ShowRating!D:D)</f>
        <v>Very Good</v>
      </c>
      <c r="I697" s="24" t="str">
        <f>_xlfn.XLOOKUP(A697,ShowDescription!A:A,ShowDescription!B:B)</f>
        <v>A young medical intern sets out to fight for justice after the negligence of the surgeon he looked up to ends in tragedy.</v>
      </c>
      <c r="J697" s="28">
        <f>_xlfn.XLOOKUP(A697,ShowReleaseDate!A:A,ShowReleaseDate!B:B)</f>
        <v>43023</v>
      </c>
      <c r="K697" s="24" t="str">
        <f>_xlfn.XLOOKUP(A697,ShowReleaseDate!A:A,ShowReleaseDate!D:D)</f>
        <v>Quarter 3</v>
      </c>
    </row>
    <row r="698" spans="1:11" ht="27.75" x14ac:dyDescent="0.2">
      <c r="A698" s="1">
        <v>80126016</v>
      </c>
      <c r="B698" s="1" t="s">
        <v>2429</v>
      </c>
      <c r="C698" s="1" t="s">
        <v>2430</v>
      </c>
      <c r="D698" s="3" t="s">
        <v>2431</v>
      </c>
      <c r="E698" s="3" t="s">
        <v>5</v>
      </c>
      <c r="F698" s="12" t="str">
        <f>_xlfn.XLOOKUP(A698,ShowCategory!B:B,ShowCategory!A:A)</f>
        <v>Documentaries, International Movies</v>
      </c>
      <c r="G698" s="12">
        <f>_xlfn.XLOOKUP(A698,ShowRating!A:A,ShowRating!C:C)</f>
        <v>4</v>
      </c>
      <c r="H698" s="24" t="str">
        <f>_xlfn.XLOOKUP(A698,ShowRating!A:A,ShowRating!D:D)</f>
        <v>Very Good</v>
      </c>
      <c r="I698" s="24" t="str">
        <f>_xlfn.XLOOKUP(A698,ShowDescription!A:A,ShowDescription!B:B)</f>
        <v>This documentary tries to reconstruct, through a series of interviews, a family's misguided attempt to heal a woman's pain through exorcism.</v>
      </c>
      <c r="J698" s="28">
        <f>_xlfn.XLOOKUP(A698,ShowReleaseDate!A:A,ShowReleaseDate!B:B)</f>
        <v>43023</v>
      </c>
      <c r="K698" s="24" t="str">
        <f>_xlfn.XLOOKUP(A698,ShowReleaseDate!A:A,ShowReleaseDate!D:D)</f>
        <v>Quarter 3</v>
      </c>
    </row>
    <row r="699" spans="1:11" x14ac:dyDescent="0.2">
      <c r="A699" s="1">
        <v>80202089</v>
      </c>
      <c r="B699" s="1" t="s">
        <v>2433</v>
      </c>
      <c r="C699" s="1" t="s">
        <v>2434</v>
      </c>
      <c r="D699" s="3" t="s">
        <v>167</v>
      </c>
      <c r="E699" s="3" t="s">
        <v>220</v>
      </c>
      <c r="F699" s="12" t="str">
        <f>_xlfn.XLOOKUP(A699,ShowCategory!B:B,ShowCategory!A:A)</f>
        <v>Dramas, International Movies</v>
      </c>
      <c r="G699" s="12">
        <f>_xlfn.XLOOKUP(A699,ShowRating!A:A,ShowRating!C:C)</f>
        <v>3</v>
      </c>
      <c r="H699" s="24" t="str">
        <f>_xlfn.XLOOKUP(A699,ShowRating!A:A,ShowRating!D:D)</f>
        <v>Good</v>
      </c>
      <c r="I699" s="24" t="str">
        <f>_xlfn.XLOOKUP(A699,ShowDescription!A:A,ShowDescription!B:B)</f>
        <v>Five calendar models try to navigate the twists and turns thrown in their path by the seductive and ruthless world of glamour.</v>
      </c>
      <c r="J699" s="28">
        <f>_xlfn.XLOOKUP(A699,ShowReleaseDate!A:A,ShowReleaseDate!B:B)</f>
        <v>43023</v>
      </c>
      <c r="K699" s="24" t="str">
        <f>_xlfn.XLOOKUP(A699,ShowReleaseDate!A:A,ShowReleaseDate!D:D)</f>
        <v>Quarter 3</v>
      </c>
    </row>
    <row r="700" spans="1:11" x14ac:dyDescent="0.2">
      <c r="A700" s="1">
        <v>80203789</v>
      </c>
      <c r="B700" s="1" t="s">
        <v>2436</v>
      </c>
      <c r="C700" s="1" t="s">
        <v>2437</v>
      </c>
      <c r="D700" s="3" t="s">
        <v>167</v>
      </c>
      <c r="E700" s="3" t="s">
        <v>583</v>
      </c>
      <c r="F700" s="12" t="str">
        <f>_xlfn.XLOOKUP(A700,ShowCategory!B:B,ShowCategory!A:A)</f>
        <v>Dramas, International Movies</v>
      </c>
      <c r="G700" s="12">
        <f>_xlfn.XLOOKUP(A700,ShowRating!A:A,ShowRating!C:C)</f>
        <v>2</v>
      </c>
      <c r="H700" s="24" t="str">
        <f>_xlfn.XLOOKUP(A700,ShowRating!A:A,ShowRating!D:D)</f>
        <v>Neutral</v>
      </c>
      <c r="I700" s="24" t="str">
        <f>_xlfn.XLOOKUP(A700,ShowDescription!A:A,ShowDescription!B:B)</f>
        <v>After returning from school and getting married, a popular farmer begins to arouse resentment and jealousy among those around him.</v>
      </c>
      <c r="J700" s="28">
        <f>_xlfn.XLOOKUP(A700,ShowReleaseDate!A:A,ShowReleaseDate!B:B)</f>
        <v>43023</v>
      </c>
      <c r="K700" s="24" t="str">
        <f>_xlfn.XLOOKUP(A700,ShowReleaseDate!A:A,ShowReleaseDate!D:D)</f>
        <v>Quarter 3</v>
      </c>
    </row>
    <row r="701" spans="1:11" x14ac:dyDescent="0.2">
      <c r="A701" s="1">
        <v>80193423</v>
      </c>
      <c r="B701" s="1" t="s">
        <v>2439</v>
      </c>
      <c r="C701" s="1" t="s">
        <v>2440</v>
      </c>
      <c r="D701" s="3" t="s">
        <v>2441</v>
      </c>
      <c r="E701" s="3" t="s">
        <v>601</v>
      </c>
      <c r="F701" s="12" t="str">
        <f>_xlfn.XLOOKUP(A701,ShowCategory!B:B,ShowCategory!A:A)</f>
        <v>Documentaries, International Movies</v>
      </c>
      <c r="G701" s="12">
        <f>_xlfn.XLOOKUP(A701,ShowRating!A:A,ShowRating!C:C)</f>
        <v>4</v>
      </c>
      <c r="H701" s="24" t="str">
        <f>_xlfn.XLOOKUP(A701,ShowRating!A:A,ShowRating!D:D)</f>
        <v>Very Good</v>
      </c>
      <c r="I701" s="24" t="str">
        <f>_xlfn.XLOOKUP(A701,ShowDescription!A:A,ShowDescription!B:B)</f>
        <v>Spanish-Mexican writer Paco Ignacio Taibo II hits the road to trace the footsteps of Ernesto "Che" Guevara and sheds new light on the revolutionary.</v>
      </c>
      <c r="J701" s="28">
        <f>_xlfn.XLOOKUP(A701,ShowReleaseDate!A:A,ShowReleaseDate!B:B)</f>
        <v>43023</v>
      </c>
      <c r="K701" s="24" t="str">
        <f>_xlfn.XLOOKUP(A701,ShowReleaseDate!A:A,ShowReleaseDate!D:D)</f>
        <v>Quarter 3</v>
      </c>
    </row>
    <row r="702" spans="1:11" ht="27.75" x14ac:dyDescent="0.2">
      <c r="A702" s="1">
        <v>80201825</v>
      </c>
      <c r="B702" s="1" t="s">
        <v>2443</v>
      </c>
      <c r="C702" s="1" t="s">
        <v>2444</v>
      </c>
      <c r="D702" s="3" t="s">
        <v>167</v>
      </c>
      <c r="E702" s="3" t="s">
        <v>991</v>
      </c>
      <c r="F702" s="12" t="str">
        <f>_xlfn.XLOOKUP(A702,ShowCategory!B:B,ShowCategory!A:A)</f>
        <v>Dramas, Independent Movies, International Movies</v>
      </c>
      <c r="G702" s="12">
        <f>_xlfn.XLOOKUP(A702,ShowRating!A:A,ShowRating!C:C)</f>
        <v>2</v>
      </c>
      <c r="H702" s="24" t="str">
        <f>_xlfn.XLOOKUP(A702,ShowRating!A:A,ShowRating!D:D)</f>
        <v>Neutral</v>
      </c>
      <c r="I702" s="24" t="str">
        <f>_xlfn.XLOOKUP(A702,ShowDescription!A:A,ShowDescription!B:B)</f>
        <v>A former freedom fighter is forced to navigate the corridors of a disinterested bureaucracy to prove that he fought in India's freedom movement.</v>
      </c>
      <c r="J702" s="28">
        <f>_xlfn.XLOOKUP(A702,ShowReleaseDate!A:A,ShowReleaseDate!B:B)</f>
        <v>43023</v>
      </c>
      <c r="K702" s="24" t="str">
        <f>_xlfn.XLOOKUP(A702,ShowReleaseDate!A:A,ShowReleaseDate!D:D)</f>
        <v>Quarter 3</v>
      </c>
    </row>
    <row r="703" spans="1:11" x14ac:dyDescent="0.2">
      <c r="A703" s="1">
        <v>80202376</v>
      </c>
      <c r="B703" s="1" t="s">
        <v>2446</v>
      </c>
      <c r="C703" s="1" t="s">
        <v>2447</v>
      </c>
      <c r="D703" s="3" t="s">
        <v>1551</v>
      </c>
      <c r="E703" s="3" t="s">
        <v>18</v>
      </c>
      <c r="F703" s="12" t="str">
        <f>_xlfn.XLOOKUP(A703,ShowCategory!B:B,ShowCategory!A:A)</f>
        <v>Kids' TV, TV Comedies</v>
      </c>
      <c r="G703" s="12">
        <f>_xlfn.XLOOKUP(A703,ShowRating!A:A,ShowRating!C:C)</f>
        <v>5</v>
      </c>
      <c r="H703" s="24" t="str">
        <f>_xlfn.XLOOKUP(A703,ShowRating!A:A,ShowRating!D:D)</f>
        <v>Excellent</v>
      </c>
      <c r="I703" s="24" t="str">
        <f>_xlfn.XLOOKUP(A703,ShowDescription!A:A,ShowDescription!B:B)</f>
        <v>A young wannabe magician and his mischievous stage rabbit battle and sabotage each other while putting on shows.</v>
      </c>
      <c r="J703" s="28">
        <f>_xlfn.XLOOKUP(A703,ShowReleaseDate!A:A,ShowReleaseDate!B:B)</f>
        <v>43023</v>
      </c>
      <c r="K703" s="24" t="str">
        <f>_xlfn.XLOOKUP(A703,ShowReleaseDate!A:A,ShowReleaseDate!D:D)</f>
        <v>Quarter 3</v>
      </c>
    </row>
    <row r="704" spans="1:11" x14ac:dyDescent="0.2">
      <c r="A704" s="1">
        <v>80028360</v>
      </c>
      <c r="B704" s="1" t="s">
        <v>2449</v>
      </c>
      <c r="C704" s="1" t="s">
        <v>2450</v>
      </c>
      <c r="D704" s="3" t="s">
        <v>167</v>
      </c>
      <c r="E704" s="3" t="s">
        <v>943</v>
      </c>
      <c r="F704" s="12" t="str">
        <f>_xlfn.XLOOKUP(A704,ShowCategory!B:B,ShowCategory!A:A)</f>
        <v>Dramas, Independent Movies, International Movies</v>
      </c>
      <c r="G704" s="12">
        <f>_xlfn.XLOOKUP(A704,ShowRating!A:A,ShowRating!C:C)</f>
        <v>5</v>
      </c>
      <c r="H704" s="24" t="str">
        <f>_xlfn.XLOOKUP(A704,ShowRating!A:A,ShowRating!D:D)</f>
        <v>Excellent</v>
      </c>
      <c r="I704" s="24" t="str">
        <f>_xlfn.XLOOKUP(A704,ShowDescription!A:A,ShowDescription!B:B)</f>
        <v>A gifted young man from a drought-stricken village helps a group of ecologists find water for migrating flamingoes.</v>
      </c>
      <c r="J704" s="28">
        <f>_xlfn.XLOOKUP(A704,ShowReleaseDate!A:A,ShowReleaseDate!B:B)</f>
        <v>43023</v>
      </c>
      <c r="K704" s="24" t="str">
        <f>_xlfn.XLOOKUP(A704,ShowReleaseDate!A:A,ShowReleaseDate!D:D)</f>
        <v>Quarter 3</v>
      </c>
    </row>
    <row r="705" spans="1:11" x14ac:dyDescent="0.2">
      <c r="A705" s="1">
        <v>80203783</v>
      </c>
      <c r="B705" s="1" t="s">
        <v>2452</v>
      </c>
      <c r="C705" s="1" t="s">
        <v>2453</v>
      </c>
      <c r="D705" s="3" t="s">
        <v>167</v>
      </c>
      <c r="E705" s="3" t="s">
        <v>1683</v>
      </c>
      <c r="F705" s="12" t="str">
        <f>_xlfn.XLOOKUP(A705,ShowCategory!B:B,ShowCategory!A:A)</f>
        <v>Horror Movies, International Movies</v>
      </c>
      <c r="G705" s="12">
        <f>_xlfn.XLOOKUP(A705,ShowRating!A:A,ShowRating!C:C)</f>
        <v>2</v>
      </c>
      <c r="H705" s="24" t="str">
        <f>_xlfn.XLOOKUP(A705,ShowRating!A:A,ShowRating!D:D)</f>
        <v>Neutral</v>
      </c>
      <c r="I705" s="24" t="str">
        <f>_xlfn.XLOOKUP(A705,ShowDescription!A:A,ShowDescription!B:B)</f>
        <v>After relocating to a different town with her husband, a housewife begins to sense the existence of a mysterious presence in their new house.</v>
      </c>
      <c r="J705" s="28">
        <f>_xlfn.XLOOKUP(A705,ShowReleaseDate!A:A,ShowReleaseDate!B:B)</f>
        <v>43023</v>
      </c>
      <c r="K705" s="24" t="str">
        <f>_xlfn.XLOOKUP(A705,ShowReleaseDate!A:A,ShowReleaseDate!D:D)</f>
        <v>Quarter 3</v>
      </c>
    </row>
    <row r="706" spans="1:11" x14ac:dyDescent="0.2">
      <c r="A706" s="1">
        <v>80142617</v>
      </c>
      <c r="B706" s="1" t="s">
        <v>2455</v>
      </c>
      <c r="C706" s="1" t="s">
        <v>2456</v>
      </c>
      <c r="D706" s="3" t="s">
        <v>2457</v>
      </c>
      <c r="E706" s="3" t="s">
        <v>733</v>
      </c>
      <c r="F706" s="12" t="str">
        <f>_xlfn.XLOOKUP(A706,ShowCategory!B:B,ShowCategory!A:A)</f>
        <v>Thrillers</v>
      </c>
      <c r="G706" s="12">
        <f>_xlfn.XLOOKUP(A706,ShowRating!A:A,ShowRating!C:C)</f>
        <v>2</v>
      </c>
      <c r="H706" s="24" t="str">
        <f>_xlfn.XLOOKUP(A706,ShowRating!A:A,ShowRating!D:D)</f>
        <v>Neutral</v>
      </c>
      <c r="I706" s="24" t="str">
        <f>_xlfn.XLOOKUP(A706,ShowDescription!A:A,ShowDescription!B:B)</f>
        <v>Two corporate spies with a $5 million haul for selling secrets are held hostage by a thief, triggering a game of cat and mouse to gain the upper hand.</v>
      </c>
      <c r="J706" s="28">
        <f>_xlfn.XLOOKUP(A706,ShowReleaseDate!A:A,ShowReleaseDate!B:B)</f>
        <v>43023</v>
      </c>
      <c r="K706" s="24" t="str">
        <f>_xlfn.XLOOKUP(A706,ShowReleaseDate!A:A,ShowReleaseDate!D:D)</f>
        <v>Quarter 3</v>
      </c>
    </row>
    <row r="707" spans="1:11" x14ac:dyDescent="0.2">
      <c r="A707" s="1">
        <v>80201823</v>
      </c>
      <c r="B707" s="1" t="s">
        <v>2459</v>
      </c>
      <c r="C707" s="1" t="s">
        <v>2460</v>
      </c>
      <c r="D707" s="3" t="s">
        <v>167</v>
      </c>
      <c r="E707" s="3" t="s">
        <v>270</v>
      </c>
      <c r="F707" s="12" t="str">
        <f>_xlfn.XLOOKUP(A707,ShowCategory!B:B,ShowCategory!A:A)</f>
        <v>Dramas, International Movies, Music &amp; Musicals</v>
      </c>
      <c r="G707" s="12">
        <f>_xlfn.XLOOKUP(A707,ShowRating!A:A,ShowRating!C:C)</f>
        <v>3</v>
      </c>
      <c r="H707" s="24" t="str">
        <f>_xlfn.XLOOKUP(A707,ShowRating!A:A,ShowRating!D:D)</f>
        <v>Good</v>
      </c>
      <c r="I707" s="24" t="str">
        <f>_xlfn.XLOOKUP(A707,ShowDescription!A:A,ShowDescription!B:B)</f>
        <v>An obsession with a woman with whom he had a one-night stand brings disharmony into a man's life and destroys his peace of mind.</v>
      </c>
      <c r="J707" s="28">
        <f>_xlfn.XLOOKUP(A707,ShowReleaseDate!A:A,ShowReleaseDate!B:B)</f>
        <v>43023</v>
      </c>
      <c r="K707" s="24" t="str">
        <f>_xlfn.XLOOKUP(A707,ShowReleaseDate!A:A,ShowReleaseDate!D:D)</f>
        <v>Quarter 3</v>
      </c>
    </row>
    <row r="708" spans="1:11" x14ac:dyDescent="0.2">
      <c r="A708" s="1">
        <v>80190841</v>
      </c>
      <c r="B708" s="1" t="s">
        <v>2462</v>
      </c>
      <c r="C708" s="1" t="s">
        <v>2463</v>
      </c>
      <c r="D708" s="3" t="s">
        <v>2464</v>
      </c>
      <c r="E708" s="3" t="s">
        <v>96</v>
      </c>
      <c r="F708" s="12" t="str">
        <f>_xlfn.XLOOKUP(A708,ShowCategory!B:B,ShowCategory!A:A)</f>
        <v>Dramas, Independent Movies, International Movies</v>
      </c>
      <c r="G708" s="12">
        <f>_xlfn.XLOOKUP(A708,ShowRating!A:A,ShowRating!C:C)</f>
        <v>2</v>
      </c>
      <c r="H708" s="24" t="str">
        <f>_xlfn.XLOOKUP(A708,ShowRating!A:A,ShowRating!D:D)</f>
        <v>Neutral</v>
      </c>
      <c r="I708" s="24" t="str">
        <f>_xlfn.XLOOKUP(A708,ShowDescription!A:A,ShowDescription!B:B)</f>
        <v>After inventing a drug that induces time-compressed virtual realities, young Ren grapples with partner Sam over how to use their powerful creation.</v>
      </c>
      <c r="J708" s="28">
        <f>_xlfn.XLOOKUP(A708,ShowReleaseDate!A:A,ShowReleaseDate!B:B)</f>
        <v>43023</v>
      </c>
      <c r="K708" s="24" t="str">
        <f>_xlfn.XLOOKUP(A708,ShowReleaseDate!A:A,ShowReleaseDate!D:D)</f>
        <v>Quarter 3</v>
      </c>
    </row>
    <row r="709" spans="1:11" x14ac:dyDescent="0.2">
      <c r="A709" s="1">
        <v>80115858</v>
      </c>
      <c r="B709" s="1" t="s">
        <v>2466</v>
      </c>
      <c r="C709" s="1" t="s">
        <v>2467</v>
      </c>
      <c r="D709" s="3" t="s">
        <v>2468</v>
      </c>
      <c r="E709" s="3" t="s">
        <v>2469</v>
      </c>
      <c r="F709" s="12" t="str">
        <f>_xlfn.XLOOKUP(A709,ShowCategory!B:B,ShowCategory!A:A)</f>
        <v>Action &amp; Adventure, Comedies, International Movies</v>
      </c>
      <c r="G709" s="12">
        <f>_xlfn.XLOOKUP(A709,ShowRating!A:A,ShowRating!C:C)</f>
        <v>3</v>
      </c>
      <c r="H709" s="24" t="str">
        <f>_xlfn.XLOOKUP(A709,ShowRating!A:A,ShowRating!D:D)</f>
        <v>Good</v>
      </c>
      <c r="I709" s="24" t="str">
        <f>_xlfn.XLOOKUP(A709,ShowDescription!A:A,ShowDescription!B:B)</f>
        <v>A simple farmer's life becomes complicated after he resolves to save his village from an economic crisis by traveling to Australia to earn money.</v>
      </c>
      <c r="J709" s="28">
        <f>_xlfn.XLOOKUP(A709,ShowReleaseDate!A:A,ShowReleaseDate!B:B)</f>
        <v>43023</v>
      </c>
      <c r="K709" s="24" t="str">
        <f>_xlfn.XLOOKUP(A709,ShowReleaseDate!A:A,ShowReleaseDate!D:D)</f>
        <v>Quarter 3</v>
      </c>
    </row>
    <row r="710" spans="1:11" x14ac:dyDescent="0.2">
      <c r="A710" s="1">
        <v>80183199</v>
      </c>
      <c r="B710" s="1" t="s">
        <v>2471</v>
      </c>
      <c r="D710" s="3" t="s">
        <v>186</v>
      </c>
      <c r="E710" s="3" t="s">
        <v>18</v>
      </c>
      <c r="F710" s="12" t="str">
        <f>_xlfn.XLOOKUP(A710,ShowCategory!B:B,ShowCategory!A:A)</f>
        <v>Kids' TV</v>
      </c>
      <c r="G710" s="12">
        <f>_xlfn.XLOOKUP(A710,ShowRating!A:A,ShowRating!C:C)</f>
        <v>4</v>
      </c>
      <c r="H710" s="24" t="str">
        <f>_xlfn.XLOOKUP(A710,ShowRating!A:A,ShowRating!D:D)</f>
        <v>Very Good</v>
      </c>
      <c r="I710" s="24" t="str">
        <f>_xlfn.XLOOKUP(A710,ShowDescription!A:A,ShowDescription!B:B)</f>
        <v>A little girl discovers sheâ€™s the modern-day descendant of Snow White when seven dwarfs arrive at her suburban home to serve as her guardian angels.</v>
      </c>
      <c r="J710" s="28">
        <f>_xlfn.XLOOKUP(A710,ShowReleaseDate!A:A,ShowReleaseDate!B:B)</f>
        <v>43023</v>
      </c>
      <c r="K710" s="24" t="str">
        <f>_xlfn.XLOOKUP(A710,ShowReleaseDate!A:A,ShowReleaseDate!D:D)</f>
        <v>Quarter 3</v>
      </c>
    </row>
    <row r="711" spans="1:11" x14ac:dyDescent="0.2">
      <c r="A711" s="1">
        <v>80158547</v>
      </c>
      <c r="B711" s="1" t="s">
        <v>2473</v>
      </c>
      <c r="C711" s="1" t="s">
        <v>2474</v>
      </c>
      <c r="D711" s="3" t="s">
        <v>2475</v>
      </c>
      <c r="E711" s="3" t="s">
        <v>2476</v>
      </c>
      <c r="F711" s="12" t="str">
        <f>_xlfn.XLOOKUP(A711,ShowCategory!B:B,ShowCategory!A:A)</f>
        <v>Comedies, Dramas, International Movies</v>
      </c>
      <c r="G711" s="12">
        <f>_xlfn.XLOOKUP(A711,ShowRating!A:A,ShowRating!C:C)</f>
        <v>2</v>
      </c>
      <c r="H711" s="24" t="str">
        <f>_xlfn.XLOOKUP(A711,ShowRating!A:A,ShowRating!D:D)</f>
        <v>Neutral</v>
      </c>
      <c r="I711" s="24" t="str">
        <f>_xlfn.XLOOKUP(A711,ShowDescription!A:A,ShowDescription!B:B)</f>
        <v>When his employee disappears in Singapore, Shyam travels from India to investigate the absence and becomes entangled in a deadly plot.</v>
      </c>
      <c r="J711" s="28">
        <f>_xlfn.XLOOKUP(A711,ShowReleaseDate!A:A,ShowReleaseDate!B:B)</f>
        <v>43023</v>
      </c>
      <c r="K711" s="24" t="str">
        <f>_xlfn.XLOOKUP(A711,ShowReleaseDate!A:A,ShowReleaseDate!D:D)</f>
        <v>Quarter 3</v>
      </c>
    </row>
    <row r="712" spans="1:11" x14ac:dyDescent="0.2">
      <c r="A712" s="1">
        <v>80206827</v>
      </c>
      <c r="B712" s="1" t="s">
        <v>2478</v>
      </c>
      <c r="C712" s="1" t="s">
        <v>2479</v>
      </c>
      <c r="D712" s="3" t="s">
        <v>167</v>
      </c>
      <c r="E712" s="3" t="s">
        <v>943</v>
      </c>
      <c r="F712" s="12" t="str">
        <f>_xlfn.XLOOKUP(A712,ShowCategory!B:B,ShowCategory!A:A)</f>
        <v>Comedies, International Movies, Romantic Movies</v>
      </c>
      <c r="G712" s="12">
        <f>_xlfn.XLOOKUP(A712,ShowRating!A:A,ShowRating!C:C)</f>
        <v>2</v>
      </c>
      <c r="H712" s="24" t="str">
        <f>_xlfn.XLOOKUP(A712,ShowRating!A:A,ShowRating!D:D)</f>
        <v>Neutral</v>
      </c>
      <c r="I712" s="24" t="str">
        <f>_xlfn.XLOOKUP(A712,ShowDescription!A:A,ShowDescription!B:B)</f>
        <v>When an astrologer gives him one year to find a mate or face being alone forever, a professor sets out to find a bride despite serious obstacles.</v>
      </c>
      <c r="J712" s="28">
        <f>_xlfn.XLOOKUP(A712,ShowReleaseDate!A:A,ShowReleaseDate!B:B)</f>
        <v>43023</v>
      </c>
      <c r="K712" s="24" t="str">
        <f>_xlfn.XLOOKUP(A712,ShowReleaseDate!A:A,ShowReleaseDate!D:D)</f>
        <v>Quarter 3</v>
      </c>
    </row>
    <row r="713" spans="1:11" x14ac:dyDescent="0.2">
      <c r="A713" s="1">
        <v>80202090</v>
      </c>
      <c r="B713" s="1" t="s">
        <v>2481</v>
      </c>
      <c r="C713" s="1" t="s">
        <v>2482</v>
      </c>
      <c r="D713" s="3" t="s">
        <v>167</v>
      </c>
      <c r="E713" s="3" t="s">
        <v>345</v>
      </c>
      <c r="F713" s="12" t="str">
        <f>_xlfn.XLOOKUP(A713,ShowCategory!B:B,ShowCategory!A:A)</f>
        <v>Action &amp; Adventure, International Movies, Romantic Movies</v>
      </c>
      <c r="G713" s="12">
        <f>_xlfn.XLOOKUP(A713,ShowRating!A:A,ShowRating!C:C)</f>
        <v>5</v>
      </c>
      <c r="H713" s="24" t="str">
        <f>_xlfn.XLOOKUP(A713,ShowRating!A:A,ShowRating!D:D)</f>
        <v>Excellent</v>
      </c>
      <c r="I713" s="24" t="str">
        <f>_xlfn.XLOOKUP(A713,ShowDescription!A:A,ShowDescription!B:B)</f>
        <v>A man and a woman on the run from the law are drawn to each other through the common bond of their mutual dependency.</v>
      </c>
      <c r="J713" s="28">
        <f>_xlfn.XLOOKUP(A713,ShowReleaseDate!A:A,ShowReleaseDate!B:B)</f>
        <v>43023</v>
      </c>
      <c r="K713" s="24" t="str">
        <f>_xlfn.XLOOKUP(A713,ShowReleaseDate!A:A,ShowReleaseDate!D:D)</f>
        <v>Quarter 3</v>
      </c>
    </row>
    <row r="714" spans="1:11" x14ac:dyDescent="0.2">
      <c r="A714" s="1">
        <v>80203790</v>
      </c>
      <c r="B714" s="1" t="s">
        <v>2485</v>
      </c>
      <c r="C714" s="1" t="s">
        <v>2486</v>
      </c>
      <c r="D714" s="3" t="s">
        <v>167</v>
      </c>
      <c r="E714" s="3" t="s">
        <v>177</v>
      </c>
      <c r="F714" s="12" t="str">
        <f>_xlfn.XLOOKUP(A714,ShowCategory!B:B,ShowCategory!A:A)</f>
        <v>Comedies, International Movies, Romantic Movies</v>
      </c>
      <c r="G714" s="12">
        <f>_xlfn.XLOOKUP(A714,ShowRating!A:A,ShowRating!C:C)</f>
        <v>5</v>
      </c>
      <c r="H714" s="24" t="str">
        <f>_xlfn.XLOOKUP(A714,ShowRating!A:A,ShowRating!D:D)</f>
        <v>Excellent</v>
      </c>
      <c r="I714" s="24" t="str">
        <f>_xlfn.XLOOKUP(A714,ShowDescription!A:A,ShowDescription!B:B)</f>
        <v>New beginnings appear to be on the horizon after a simple country boy forms a bond with a sophisticated urban girl with modern ideas.</v>
      </c>
      <c r="J714" s="28">
        <f>_xlfn.XLOOKUP(A714,ShowReleaseDate!A:A,ShowReleaseDate!B:B)</f>
        <v>43023</v>
      </c>
      <c r="K714" s="24" t="str">
        <f>_xlfn.XLOOKUP(A714,ShowReleaseDate!A:A,ShowReleaseDate!D:D)</f>
        <v>Quarter 3</v>
      </c>
    </row>
    <row r="715" spans="1:11" x14ac:dyDescent="0.2">
      <c r="A715" s="1">
        <v>80158391</v>
      </c>
      <c r="B715" s="1" t="s">
        <v>2488</v>
      </c>
      <c r="C715" s="1" t="s">
        <v>2489</v>
      </c>
      <c r="D715" s="3" t="s">
        <v>167</v>
      </c>
      <c r="E715" s="3" t="s">
        <v>2490</v>
      </c>
      <c r="F715" s="12" t="str">
        <f>_xlfn.XLOOKUP(A715,ShowCategory!B:B,ShowCategory!A:A)</f>
        <v>Dramas, International Movies</v>
      </c>
      <c r="G715" s="12">
        <f>_xlfn.XLOOKUP(A715,ShowRating!A:A,ShowRating!C:C)</f>
        <v>2</v>
      </c>
      <c r="H715" s="24" t="str">
        <f>_xlfn.XLOOKUP(A715,ShowRating!A:A,ShowRating!D:D)</f>
        <v>Neutral</v>
      </c>
      <c r="I715" s="24" t="str">
        <f>_xlfn.XLOOKUP(A715,ShowDescription!A:A,ShowDescription!B:B)</f>
        <v>An honest man dreams of a better life for his family, but a childhood friend leads him into a world of crime that keeps happiness just out of reach.</v>
      </c>
      <c r="J715" s="28">
        <f>_xlfn.XLOOKUP(A715,ShowReleaseDate!A:A,ShowReleaseDate!B:B)</f>
        <v>43023</v>
      </c>
      <c r="K715" s="24" t="str">
        <f>_xlfn.XLOOKUP(A715,ShowReleaseDate!A:A,ShowReleaseDate!D:D)</f>
        <v>Quarter 3</v>
      </c>
    </row>
    <row r="716" spans="1:11" x14ac:dyDescent="0.2">
      <c r="A716" s="1">
        <v>80201822</v>
      </c>
      <c r="B716" s="1" t="s">
        <v>2492</v>
      </c>
      <c r="C716" s="1" t="s">
        <v>2493</v>
      </c>
      <c r="D716" s="3" t="s">
        <v>167</v>
      </c>
      <c r="E716" s="3" t="s">
        <v>425</v>
      </c>
      <c r="F716" s="12" t="str">
        <f>_xlfn.XLOOKUP(A716,ShowCategory!B:B,ShowCategory!A:A)</f>
        <v>Action &amp; Adventure, Dramas, International Movies</v>
      </c>
      <c r="G716" s="12">
        <f>_xlfn.XLOOKUP(A716,ShowRating!A:A,ShowRating!C:C)</f>
        <v>5</v>
      </c>
      <c r="H716" s="24" t="str">
        <f>_xlfn.XLOOKUP(A716,ShowRating!A:A,ShowRating!D:D)</f>
        <v>Excellent</v>
      </c>
      <c r="I716" s="24" t="str">
        <f>_xlfn.XLOOKUP(A716,ShowDescription!A:A,ShowDescription!B:B)</f>
        <v>A police official assembles an elaborate network of spies and undercover operatives to bring down a ruthless bandit with a private army.</v>
      </c>
      <c r="J716" s="28">
        <f>_xlfn.XLOOKUP(A716,ShowReleaseDate!A:A,ShowReleaseDate!B:B)</f>
        <v>43023</v>
      </c>
      <c r="K716" s="24" t="str">
        <f>_xlfn.XLOOKUP(A716,ShowReleaseDate!A:A,ShowReleaseDate!D:D)</f>
        <v>Quarter 3</v>
      </c>
    </row>
    <row r="717" spans="1:11" x14ac:dyDescent="0.2">
      <c r="A717" s="1">
        <v>80211540</v>
      </c>
      <c r="B717" s="1" t="s">
        <v>2495</v>
      </c>
      <c r="C717" s="1" t="s">
        <v>2496</v>
      </c>
      <c r="D717" s="3" t="s">
        <v>2497</v>
      </c>
      <c r="E717" s="3" t="s">
        <v>733</v>
      </c>
      <c r="F717" s="12" t="str">
        <f>_xlfn.XLOOKUP(A717,ShowCategory!B:B,ShowCategory!A:A)</f>
        <v>Documentaries</v>
      </c>
      <c r="G717" s="12">
        <f>_xlfn.XLOOKUP(A717,ShowRating!A:A,ShowRating!C:C)</f>
        <v>2</v>
      </c>
      <c r="H717" s="24" t="str">
        <f>_xlfn.XLOOKUP(A717,ShowRating!A:A,ShowRating!D:D)</f>
        <v>Neutral</v>
      </c>
      <c r="I717" s="24" t="str">
        <f>_xlfn.XLOOKUP(A717,ShowDescription!A:A,ShowDescription!B:B)</f>
        <v>Pressured by his traditional family to marry, a filmmaker explores the idea of monogamy and the possibility of lifelong union without sexual fidelity.</v>
      </c>
      <c r="J717" s="28">
        <f>_xlfn.XLOOKUP(A717,ShowReleaseDate!A:A,ShowReleaseDate!B:B)</f>
        <v>43023</v>
      </c>
      <c r="K717" s="24" t="str">
        <f>_xlfn.XLOOKUP(A717,ShowReleaseDate!A:A,ShowReleaseDate!D:D)</f>
        <v>Quarter 3</v>
      </c>
    </row>
    <row r="718" spans="1:11" x14ac:dyDescent="0.2">
      <c r="A718" s="1">
        <v>80123743</v>
      </c>
      <c r="B718" s="1" t="s">
        <v>2499</v>
      </c>
      <c r="C718" s="1" t="s">
        <v>2500</v>
      </c>
      <c r="D718" s="3" t="s">
        <v>186</v>
      </c>
      <c r="E718" s="3" t="s">
        <v>511</v>
      </c>
      <c r="F718" s="12" t="str">
        <f>_xlfn.XLOOKUP(A718,ShowCategory!B:B,ShowCategory!A:A)</f>
        <v>Comedies, International Movies, Sports Movies</v>
      </c>
      <c r="G718" s="12">
        <f>_xlfn.XLOOKUP(A718,ShowRating!A:A,ShowRating!C:C)</f>
        <v>3</v>
      </c>
      <c r="H718" s="24" t="str">
        <f>_xlfn.XLOOKUP(A718,ShowRating!A:A,ShowRating!D:D)</f>
        <v>Good</v>
      </c>
      <c r="I718" s="24" t="str">
        <f>_xlfn.XLOOKUP(A718,ShowDescription!A:A,ShowDescription!B:B)</f>
        <v>When a fit of anger leads to a serious injury, a sidelined soccer star returns to his hometown and reluctantly agrees to train the local youth.</v>
      </c>
      <c r="J718" s="28">
        <f>_xlfn.XLOOKUP(A718,ShowReleaseDate!A:A,ShowReleaseDate!B:B)</f>
        <v>42658</v>
      </c>
      <c r="K718" s="24" t="str">
        <f>_xlfn.XLOOKUP(A718,ShowReleaseDate!A:A,ShowReleaseDate!D:D)</f>
        <v>Quarter 3</v>
      </c>
    </row>
    <row r="719" spans="1:11" ht="27.75" x14ac:dyDescent="0.2">
      <c r="A719" s="1">
        <v>70258995</v>
      </c>
      <c r="B719" s="1" t="s">
        <v>2504</v>
      </c>
      <c r="C719" s="1" t="s">
        <v>1336</v>
      </c>
      <c r="D719" s="3" t="s">
        <v>632</v>
      </c>
      <c r="E719" s="3" t="s">
        <v>127</v>
      </c>
      <c r="F719" s="12" t="str">
        <f>_xlfn.XLOOKUP(A719,ShowCategory!B:B,ShowCategory!A:A)</f>
        <v>Action &amp; Adventure, Anime Features, International Movies</v>
      </c>
      <c r="G719" s="12">
        <f>_xlfn.XLOOKUP(A719,ShowRating!A:A,ShowRating!C:C)</f>
        <v>5</v>
      </c>
      <c r="H719" s="24" t="str">
        <f>_xlfn.XLOOKUP(A719,ShowRating!A:A,ShowRating!D:D)</f>
        <v>Excellent</v>
      </c>
      <c r="I719" s="24" t="str">
        <f>_xlfn.XLOOKUP(A719,ShowDescription!A:A,ShowDescription!B:B)</f>
        <v>Loner Guts is recruited by Griffith and his band of mercenaries, but their ensuing success as a full-fledged army could lead to a horrible fate.</v>
      </c>
      <c r="J719" s="28">
        <f>_xlfn.XLOOKUP(A719,ShowReleaseDate!A:A,ShowReleaseDate!B:B)</f>
        <v>42658</v>
      </c>
      <c r="K719" s="24" t="str">
        <f>_xlfn.XLOOKUP(A719,ShowReleaseDate!A:A,ShowReleaseDate!D:D)</f>
        <v>Quarter 3</v>
      </c>
    </row>
    <row r="720" spans="1:11" x14ac:dyDescent="0.2">
      <c r="A720" s="1">
        <v>70208801</v>
      </c>
      <c r="B720" s="1" t="s">
        <v>2506</v>
      </c>
      <c r="C720" s="1" t="s">
        <v>2507</v>
      </c>
      <c r="D720" s="3" t="s">
        <v>632</v>
      </c>
      <c r="E720" s="3" t="s">
        <v>11</v>
      </c>
      <c r="F720" s="12" t="str">
        <f>_xlfn.XLOOKUP(A720,ShowCategory!B:B,ShowCategory!A:A)</f>
        <v>Action &amp; Adventure, Anime Features, Sci-Fi &amp; Fantasy</v>
      </c>
      <c r="G720" s="12">
        <f>_xlfn.XLOOKUP(A720,ShowRating!A:A,ShowRating!C:C)</f>
        <v>2</v>
      </c>
      <c r="H720" s="24" t="str">
        <f>_xlfn.XLOOKUP(A720,ShowRating!A:A,ShowRating!D:D)</f>
        <v>Neutral</v>
      </c>
      <c r="I720" s="24" t="str">
        <f>_xlfn.XLOOKUP(A720,ShowDescription!A:A,ShowDescription!B:B)</f>
        <v>When his mind is fogged by a scimitar-weilding stranger, Mayuri destroys his laboratory, unleashing a cloud of reishi that lays waste to the Seiretei.</v>
      </c>
      <c r="J720" s="28">
        <f>_xlfn.XLOOKUP(A720,ShowReleaseDate!A:A,ShowReleaseDate!B:B)</f>
        <v>42658</v>
      </c>
      <c r="K720" s="24" t="str">
        <f>_xlfn.XLOOKUP(A720,ShowReleaseDate!A:A,ShowReleaseDate!D:D)</f>
        <v>Quarter 3</v>
      </c>
    </row>
    <row r="721" spans="1:11" x14ac:dyDescent="0.2">
      <c r="A721" s="1">
        <v>70260383</v>
      </c>
      <c r="B721" s="1" t="s">
        <v>2510</v>
      </c>
      <c r="C721" s="1" t="s">
        <v>2507</v>
      </c>
      <c r="D721" s="3" t="s">
        <v>632</v>
      </c>
      <c r="E721" s="3" t="s">
        <v>11</v>
      </c>
      <c r="F721" s="12" t="str">
        <f>_xlfn.XLOOKUP(A721,ShowCategory!B:B,ShowCategory!A:A)</f>
        <v>Action &amp; Adventure, Anime Features, Sci-Fi &amp; Fantasy</v>
      </c>
      <c r="G721" s="12">
        <f>_xlfn.XLOOKUP(A721,ShowRating!A:A,ShowRating!C:C)</f>
        <v>4</v>
      </c>
      <c r="H721" s="24" t="str">
        <f>_xlfn.XLOOKUP(A721,ShowRating!A:A,ShowRating!D:D)</f>
        <v>Very Good</v>
      </c>
      <c r="I721" s="24" t="str">
        <f>_xlfn.XLOOKUP(A721,ShowDescription!A:A,ShowDescription!B:B)</f>
        <v>When a group of vicious Sinners plots to escape from this eternal prison in Hell, they discover that Substitute Soul Reaper Ichigo is the key to their freedom. The Sinners launch an attack and in the process kidnap Ichigo's younger sister.</v>
      </c>
      <c r="J721" s="28">
        <f>_xlfn.XLOOKUP(A721,ShowReleaseDate!A:A,ShowReleaseDate!B:B)</f>
        <v>42658</v>
      </c>
      <c r="K721" s="24" t="str">
        <f>_xlfn.XLOOKUP(A721,ShowReleaseDate!A:A,ShowReleaseDate!D:D)</f>
        <v>Quarter 3</v>
      </c>
    </row>
    <row r="722" spans="1:11" x14ac:dyDescent="0.2">
      <c r="A722" s="1">
        <v>80123744</v>
      </c>
      <c r="B722" s="1" t="s">
        <v>2512</v>
      </c>
      <c r="C722" s="1" t="s">
        <v>2513</v>
      </c>
      <c r="D722" s="3" t="s">
        <v>186</v>
      </c>
      <c r="E722" s="3" t="s">
        <v>536</v>
      </c>
      <c r="F722" s="12" t="str">
        <f>_xlfn.XLOOKUP(A722,ShowCategory!B:B,ShowCategory!A:A)</f>
        <v>Comedies, International Movies, Romantic Movies</v>
      </c>
      <c r="G722" s="12">
        <f>_xlfn.XLOOKUP(A722,ShowRating!A:A,ShowRating!C:C)</f>
        <v>3</v>
      </c>
      <c r="H722" s="24" t="str">
        <f>_xlfn.XLOOKUP(A722,ShowRating!A:A,ShowRating!D:D)</f>
        <v>Good</v>
      </c>
      <c r="I722" s="24" t="str">
        <f>_xlfn.XLOOKUP(A722,ShowDescription!A:A,ShowDescription!B:B)</f>
        <v>A passionate pianist and a soulful puzzle maker who treasures silence aren't the best neighbors, but things get interesting when they start to date.</v>
      </c>
      <c r="J722" s="28">
        <f>_xlfn.XLOOKUP(A722,ShowReleaseDate!A:A,ShowReleaseDate!B:B)</f>
        <v>42658</v>
      </c>
      <c r="K722" s="24" t="str">
        <f>_xlfn.XLOOKUP(A722,ShowReleaseDate!A:A,ShowReleaseDate!D:D)</f>
        <v>Quarter 3</v>
      </c>
    </row>
    <row r="723" spans="1:11" x14ac:dyDescent="0.2">
      <c r="A723" s="1">
        <v>70204970</v>
      </c>
      <c r="B723" s="1" t="s">
        <v>2515</v>
      </c>
      <c r="D723" s="3" t="s">
        <v>632</v>
      </c>
      <c r="E723" s="3" t="s">
        <v>18</v>
      </c>
      <c r="F723" s="12" t="str">
        <f>_xlfn.XLOOKUP(A723,ShowCategory!B:B,ShowCategory!A:A)</f>
        <v>Anime Series, Crime TV Shows, International TV Shows</v>
      </c>
      <c r="G723" s="12">
        <f>_xlfn.XLOOKUP(A723,ShowRating!A:A,ShowRating!C:C)</f>
        <v>5</v>
      </c>
      <c r="H723" s="24" t="str">
        <f>_xlfn.XLOOKUP(A723,ShowRating!A:A,ShowRating!D:D)</f>
        <v>Excellent</v>
      </c>
      <c r="I723" s="24" t="str">
        <f>_xlfn.XLOOKUP(A723,ShowDescription!A:A,ShowDescription!B:B)</f>
        <v>When a Japanese high schooler comes into possession of a mystical notebook, he finds he has the power to kill anybody whose name he enters in it.</v>
      </c>
      <c r="J723" s="28">
        <f>_xlfn.XLOOKUP(A723,ShowReleaseDate!A:A,ShowReleaseDate!B:B)</f>
        <v>42658</v>
      </c>
      <c r="K723" s="24" t="str">
        <f>_xlfn.XLOOKUP(A723,ShowReleaseDate!A:A,ShowReleaseDate!D:D)</f>
        <v>Quarter 3</v>
      </c>
    </row>
    <row r="724" spans="1:11" ht="27.75" x14ac:dyDescent="0.2">
      <c r="A724" s="1">
        <v>70105699</v>
      </c>
      <c r="B724" s="1" t="s">
        <v>2518</v>
      </c>
      <c r="C724" s="1" t="s">
        <v>2519</v>
      </c>
      <c r="D724" s="3" t="s">
        <v>632</v>
      </c>
      <c r="E724" s="3" t="s">
        <v>270</v>
      </c>
      <c r="F724" s="12" t="str">
        <f>_xlfn.XLOOKUP(A724,ShowCategory!B:B,ShowCategory!A:A)</f>
        <v>Action &amp; Adventure, Anime Features, International Movies</v>
      </c>
      <c r="G724" s="12">
        <f>_xlfn.XLOOKUP(A724,ShowRating!A:A,ShowRating!C:C)</f>
        <v>3</v>
      </c>
      <c r="H724" s="24" t="str">
        <f>_xlfn.XLOOKUP(A724,ShowRating!A:A,ShowRating!D:D)</f>
        <v>Good</v>
      </c>
      <c r="I724" s="24" t="str">
        <f>_xlfn.XLOOKUP(A724,ShowDescription!A:A,ShowDescription!B:B)</f>
        <v>When strange ninjas ambush the village of Konohagakure, it's up to adolescent ninja Naruto and his long-missing pal, Sasuke, to save the planet.</v>
      </c>
      <c r="J724" s="28">
        <f>_xlfn.XLOOKUP(A724,ShowReleaseDate!A:A,ShowReleaseDate!B:B)</f>
        <v>42658</v>
      </c>
      <c r="K724" s="24" t="str">
        <f>_xlfn.XLOOKUP(A724,ShowReleaseDate!A:A,ShowReleaseDate!D:D)</f>
        <v>Quarter 3</v>
      </c>
    </row>
    <row r="725" spans="1:11" x14ac:dyDescent="0.2">
      <c r="A725" s="1">
        <v>70124999</v>
      </c>
      <c r="B725" s="1" t="s">
        <v>2521</v>
      </c>
      <c r="C725" s="1" t="s">
        <v>2519</v>
      </c>
      <c r="D725" s="3" t="s">
        <v>632</v>
      </c>
      <c r="E725" s="3" t="s">
        <v>59</v>
      </c>
      <c r="F725" s="12" t="str">
        <f>_xlfn.XLOOKUP(A725,ShowCategory!B:B,ShowCategory!A:A)</f>
        <v>Action &amp; Adventure, Anime Features, International Movies</v>
      </c>
      <c r="G725" s="12">
        <f>_xlfn.XLOOKUP(A725,ShowRating!A:A,ShowRating!C:C)</f>
        <v>3</v>
      </c>
      <c r="H725" s="24" t="str">
        <f>_xlfn.XLOOKUP(A725,ShowRating!A:A,ShowRating!D:D)</f>
        <v>Good</v>
      </c>
      <c r="I725" s="24" t="str">
        <f>_xlfn.XLOOKUP(A725,ShowDescription!A:A,ShowDescription!B:B)</f>
        <v>The adventures of adolescent ninja Naruto Uzumaki continue as he's tasked with protecting a priestess from a demon â€“ but to do so, he must die.</v>
      </c>
      <c r="J725" s="28">
        <f>_xlfn.XLOOKUP(A725,ShowReleaseDate!A:A,ShowReleaseDate!B:B)</f>
        <v>42658</v>
      </c>
      <c r="K725" s="24" t="str">
        <f>_xlfn.XLOOKUP(A725,ShowReleaseDate!A:A,ShowReleaseDate!D:D)</f>
        <v>Quarter 3</v>
      </c>
    </row>
    <row r="726" spans="1:11" x14ac:dyDescent="0.2">
      <c r="A726" s="1">
        <v>80088507</v>
      </c>
      <c r="B726" s="1" t="s">
        <v>2523</v>
      </c>
      <c r="D726" s="3" t="s">
        <v>16</v>
      </c>
      <c r="E726" s="3" t="s">
        <v>18</v>
      </c>
      <c r="F726" s="12" t="str">
        <f>_xlfn.XLOOKUP(A726,ShowCategory!B:B,ShowCategory!A:A)</f>
        <v>Kids' TV</v>
      </c>
      <c r="G726" s="12">
        <f>_xlfn.XLOOKUP(A726,ShowRating!A:A,ShowRating!C:C)</f>
        <v>5</v>
      </c>
      <c r="H726" s="24" t="str">
        <f>_xlfn.XLOOKUP(A726,ShowRating!A:A,ShowRating!D:D)</f>
        <v>Excellent</v>
      </c>
      <c r="I726" s="24" t="str">
        <f>_xlfn.XLOOKUP(A726,ShowDescription!A:A,ShowDescription!B:B)</f>
        <v>Just when you thought the Rangers' mission was accomplished there's an even more difficult challenge for them to face with the arrival of a new enemy.</v>
      </c>
      <c r="J726" s="28">
        <f>_xlfn.XLOOKUP(A726,ShowReleaseDate!A:A,ShowReleaseDate!B:B)</f>
        <v>42658</v>
      </c>
      <c r="K726" s="24" t="str">
        <f>_xlfn.XLOOKUP(A726,ShowReleaseDate!A:A,ShowReleaseDate!D:D)</f>
        <v>Quarter 3</v>
      </c>
    </row>
    <row r="727" spans="1:11" x14ac:dyDescent="0.2">
      <c r="A727" s="1">
        <v>80080727</v>
      </c>
      <c r="B727" s="1" t="s">
        <v>2525</v>
      </c>
      <c r="D727" s="3" t="s">
        <v>279</v>
      </c>
      <c r="E727" s="3" t="s">
        <v>18</v>
      </c>
      <c r="F727" s="12" t="str">
        <f>_xlfn.XLOOKUP(A727,ShowCategory!B:B,ShowCategory!A:A)</f>
        <v>Crime TV Shows, International TV Shows, TV Dramas</v>
      </c>
      <c r="G727" s="12">
        <f>_xlfn.XLOOKUP(A727,ShowRating!A:A,ShowRating!C:C)</f>
        <v>3</v>
      </c>
      <c r="H727" s="24" t="str">
        <f>_xlfn.XLOOKUP(A727,ShowRating!A:A,ShowRating!D:D)</f>
        <v>Good</v>
      </c>
      <c r="I727" s="24" t="str">
        <f>_xlfn.XLOOKUP(A727,ShowDescription!A:A,ShowDescription!B:B)</f>
        <v>The law-abiding owner of a crime scene cleaning service is forced into business with a powerful mob boss thanks to his irresponsible older brother.</v>
      </c>
      <c r="J727" s="28">
        <f>_xlfn.XLOOKUP(A727,ShowReleaseDate!A:A,ShowReleaseDate!B:B)</f>
        <v>42658</v>
      </c>
      <c r="K727" s="24" t="str">
        <f>_xlfn.XLOOKUP(A727,ShowReleaseDate!A:A,ShowReleaseDate!D:D)</f>
        <v>Quarter 3</v>
      </c>
    </row>
    <row r="728" spans="1:11" ht="27.75" x14ac:dyDescent="0.2">
      <c r="A728" s="1">
        <v>80990869</v>
      </c>
      <c r="B728" s="1" t="s">
        <v>2527</v>
      </c>
      <c r="C728" s="1" t="s">
        <v>2528</v>
      </c>
      <c r="D728" s="3" t="s">
        <v>259</v>
      </c>
      <c r="E728" s="3" t="s">
        <v>68</v>
      </c>
      <c r="F728" s="12" t="str">
        <f>_xlfn.XLOOKUP(A728,ShowCategory!B:B,ShowCategory!A:A)</f>
        <v>Stand-Up Comedy</v>
      </c>
      <c r="G728" s="12">
        <f>_xlfn.XLOOKUP(A728,ShowRating!A:A,ShowRating!C:C)</f>
        <v>3</v>
      </c>
      <c r="H728" s="24" t="str">
        <f>_xlfn.XLOOKUP(A728,ShowRating!A:A,ShowRating!D:D)</f>
        <v>Good</v>
      </c>
      <c r="I728" s="24" t="str">
        <f>_xlfn.XLOOKUP(A728,ShowDescription!A:A,ShowDescription!B:B)</f>
        <v>Quebecois comedy star Martin Matte serves up embarrassing personal stories, a solution for social media trolls and more in this unpredictable special.</v>
      </c>
      <c r="J728" s="28">
        <f>_xlfn.XLOOKUP(A728,ShowReleaseDate!A:A,ShowReleaseDate!B:B)</f>
        <v>43752</v>
      </c>
      <c r="K728" s="24" t="str">
        <f>_xlfn.XLOOKUP(A728,ShowReleaseDate!A:A,ShowReleaseDate!D:D)</f>
        <v>Quarter 3</v>
      </c>
    </row>
    <row r="729" spans="1:11" x14ac:dyDescent="0.2">
      <c r="A729" s="1">
        <v>80187205</v>
      </c>
      <c r="B729" s="1" t="s">
        <v>2531</v>
      </c>
      <c r="C729" s="1" t="s">
        <v>2532</v>
      </c>
      <c r="D729" s="3" t="s">
        <v>398</v>
      </c>
      <c r="E729" s="3" t="s">
        <v>299</v>
      </c>
      <c r="F729" s="12" t="str">
        <f>_xlfn.XLOOKUP(A729,ShowCategory!B:B,ShowCategory!A:A)</f>
        <v>Comedies, International Movies, Romantic Movies</v>
      </c>
      <c r="G729" s="12">
        <f>_xlfn.XLOOKUP(A729,ShowRating!A:A,ShowRating!C:C)</f>
        <v>4</v>
      </c>
      <c r="H729" s="24" t="str">
        <f>_xlfn.XLOOKUP(A729,ShowRating!A:A,ShowRating!D:D)</f>
        <v>Very Good</v>
      </c>
      <c r="I729" s="24" t="str">
        <f>_xlfn.XLOOKUP(A729,ShowDescription!A:A,ShowDescription!B:B)</f>
        <v>Romance and cuisine mix when a perpetually dissatisfied hotel executive finally encounters the perfect meal, and the sous chef that made it.</v>
      </c>
      <c r="J729" s="28">
        <f>_xlfn.XLOOKUP(A729,ShowReleaseDate!A:A,ShowReleaseDate!B:B)</f>
        <v>43022</v>
      </c>
      <c r="K729" s="24" t="str">
        <f>_xlfn.XLOOKUP(A729,ShowReleaseDate!A:A,ShowReleaseDate!D:D)</f>
        <v>Quarter 3</v>
      </c>
    </row>
    <row r="730" spans="1:11" ht="27.75" x14ac:dyDescent="0.2">
      <c r="A730" s="1">
        <v>80097472</v>
      </c>
      <c r="B730" s="1" t="s">
        <v>2535</v>
      </c>
      <c r="C730" s="1" t="s">
        <v>2536</v>
      </c>
      <c r="D730" s="3" t="s">
        <v>16</v>
      </c>
      <c r="E730" s="3" t="s">
        <v>117</v>
      </c>
      <c r="F730" s="12" t="str">
        <f>_xlfn.XLOOKUP(A730,ShowCategory!B:B,ShowCategory!A:A)</f>
        <v>Documentaries</v>
      </c>
      <c r="G730" s="12">
        <f>_xlfn.XLOOKUP(A730,ShowRating!A:A,ShowRating!C:C)</f>
        <v>5</v>
      </c>
      <c r="H730" s="24" t="str">
        <f>_xlfn.XLOOKUP(A730,ShowRating!A:A,ShowRating!D:D)</f>
        <v>Excellent</v>
      </c>
      <c r="I730" s="24" t="str">
        <f>_xlfn.XLOOKUP(A730,ShowDescription!A:A,ShowDescription!B:B)</f>
        <v>Known for his spectacular pyrotechnic displays, Chinese artist Cai Guo-Qiang creates his most ambitious project yet in this breathtaking documentary.</v>
      </c>
      <c r="J730" s="28">
        <f>_xlfn.XLOOKUP(A730,ShowReleaseDate!A:A,ShowReleaseDate!B:B)</f>
        <v>42657</v>
      </c>
      <c r="K730" s="24" t="str">
        <f>_xlfn.XLOOKUP(A730,ShowReleaseDate!A:A,ShowReleaseDate!D:D)</f>
        <v>Quarter 3</v>
      </c>
    </row>
    <row r="731" spans="1:11" x14ac:dyDescent="0.2">
      <c r="A731" s="1">
        <v>80075009</v>
      </c>
      <c r="B731" s="1" t="s">
        <v>2539</v>
      </c>
      <c r="C731" s="1" t="s">
        <v>2540</v>
      </c>
      <c r="D731" s="3" t="s">
        <v>2541</v>
      </c>
      <c r="E731" s="3" t="s">
        <v>86</v>
      </c>
      <c r="F731" s="12" t="str">
        <f>_xlfn.XLOOKUP(A731,ShowCategory!B:B,ShowCategory!A:A)</f>
        <v>Dramas, International Movies, Thrillers</v>
      </c>
      <c r="G731" s="12">
        <f>_xlfn.XLOOKUP(A731,ShowRating!A:A,ShowRating!C:C)</f>
        <v>5</v>
      </c>
      <c r="H731" s="24" t="str">
        <f>_xlfn.XLOOKUP(A731,ShowRating!A:A,ShowRating!D:D)</f>
        <v>Excellent</v>
      </c>
      <c r="I731" s="24" t="str">
        <f>_xlfn.XLOOKUP(A731,ShowDescription!A:A,ShowDescription!B:B)</f>
        <v>A grueling battle over turning a seaside town near Rome into a gambling paradise exposes criminal rivalries and endemic corruption on a grand scale.</v>
      </c>
      <c r="J731" s="28">
        <f>_xlfn.XLOOKUP(A731,ShowReleaseDate!A:A,ShowReleaseDate!B:B)</f>
        <v>42291</v>
      </c>
      <c r="K731" s="24" t="str">
        <f>_xlfn.XLOOKUP(A731,ShowReleaseDate!A:A,ShowReleaseDate!D:D)</f>
        <v>Quarter 3</v>
      </c>
    </row>
    <row r="732" spans="1:11" x14ac:dyDescent="0.2">
      <c r="A732" s="1">
        <v>70293417</v>
      </c>
      <c r="B732" s="1" t="s">
        <v>2544</v>
      </c>
      <c r="D732" s="3" t="s">
        <v>16</v>
      </c>
      <c r="E732" s="3" t="s">
        <v>18</v>
      </c>
      <c r="F732" s="12" t="str">
        <f>_xlfn.XLOOKUP(A732,ShowCategory!B:B,ShowCategory!A:A)</f>
        <v>Docuseries, Stand-Up Comedy &amp; Talk Shows</v>
      </c>
      <c r="G732" s="12">
        <f>_xlfn.XLOOKUP(A732,ShowRating!A:A,ShowRating!C:C)</f>
        <v>2</v>
      </c>
      <c r="H732" s="24" t="str">
        <f>_xlfn.XLOOKUP(A732,ShowRating!A:A,ShowRating!D:D)</f>
        <v>Neutral</v>
      </c>
      <c r="I732" s="24" t="str">
        <f>_xlfn.XLOOKUP(A732,ShowDescription!A:A,ShowDescription!B:B)</f>
        <v>A four-part docu-series that's an exclusive, backstage pass to global comedy superstar Russell Peters' record-breaking "Notorious" world tour.</v>
      </c>
      <c r="J732" s="28">
        <f>_xlfn.XLOOKUP(A732,ShowReleaseDate!A:A,ShowReleaseDate!B:B)</f>
        <v>41561</v>
      </c>
      <c r="K732" s="24" t="str">
        <f>_xlfn.XLOOKUP(A732,ShowReleaseDate!A:A,ShowReleaseDate!D:D)</f>
        <v>Quarter 3</v>
      </c>
    </row>
    <row r="733" spans="1:11" x14ac:dyDescent="0.2">
      <c r="A733" s="1">
        <v>70280748</v>
      </c>
      <c r="B733" s="1" t="s">
        <v>2548</v>
      </c>
      <c r="C733" s="1" t="s">
        <v>1567</v>
      </c>
      <c r="D733" s="3" t="s">
        <v>16</v>
      </c>
      <c r="E733" s="3" t="s">
        <v>375</v>
      </c>
      <c r="F733" s="12" t="str">
        <f>_xlfn.XLOOKUP(A733,ShowCategory!B:B,ShowCategory!A:A)</f>
        <v>Stand-Up Comedy</v>
      </c>
      <c r="G733" s="12">
        <f>_xlfn.XLOOKUP(A733,ShowRating!A:A,ShowRating!C:C)</f>
        <v>4</v>
      </c>
      <c r="H733" s="24" t="str">
        <f>_xlfn.XLOOKUP(A733,ShowRating!A:A,ShowRating!D:D)</f>
        <v>Very Good</v>
      </c>
      <c r="I733" s="24" t="str">
        <f>_xlfn.XLOOKUP(A733,ShowDescription!A:A,ShowDescription!B:B)</f>
        <v>Global comedy star Russell Peters leaves no ethnic or cultural stereotype unsatirized in this outrageous standup appearance in Sydney, Australia.</v>
      </c>
      <c r="J733" s="28">
        <f>_xlfn.XLOOKUP(A733,ShowReleaseDate!A:A,ShowReleaseDate!B:B)</f>
        <v>41561</v>
      </c>
      <c r="K733" s="24" t="str">
        <f>_xlfn.XLOOKUP(A733,ShowReleaseDate!A:A,ShowReleaseDate!D:D)</f>
        <v>Quarter 3</v>
      </c>
    </row>
    <row r="734" spans="1:11" ht="27.75" x14ac:dyDescent="0.2">
      <c r="A734" s="1">
        <v>81034012</v>
      </c>
      <c r="B734" s="1" t="s">
        <v>2550</v>
      </c>
      <c r="C734" s="1" t="s">
        <v>2551</v>
      </c>
      <c r="D734" s="3" t="s">
        <v>186</v>
      </c>
      <c r="E734" s="3" t="s">
        <v>96</v>
      </c>
      <c r="F734" s="12" t="str">
        <f>_xlfn.XLOOKUP(A734,ShowCategory!B:B,ShowCategory!A:A)</f>
        <v>Dramas, International Movies</v>
      </c>
      <c r="G734" s="12">
        <f>_xlfn.XLOOKUP(A734,ShowRating!A:A,ShowRating!C:C)</f>
        <v>4</v>
      </c>
      <c r="H734" s="24" t="str">
        <f>_xlfn.XLOOKUP(A734,ShowRating!A:A,ShowRating!D:D)</f>
        <v>Very Good</v>
      </c>
      <c r="I734" s="24" t="str">
        <f>_xlfn.XLOOKUP(A734,ShowDescription!A:A,ShowDescription!B:B)</f>
        <v>Three brothers â€“ a gangster, a scholar and an impressionable teen â€“ learn hard lessons in the gritty suburbs while searching for the means to survive.</v>
      </c>
      <c r="J734" s="28">
        <f>_xlfn.XLOOKUP(A734,ShowReleaseDate!A:A,ShowReleaseDate!B:B)</f>
        <v>43751</v>
      </c>
      <c r="K734" s="24" t="str">
        <f>_xlfn.XLOOKUP(A734,ShowReleaseDate!A:A,ShowReleaseDate!D:D)</f>
        <v>Quarter 3</v>
      </c>
    </row>
    <row r="735" spans="1:11" x14ac:dyDescent="0.2">
      <c r="A735" s="1">
        <v>81191500</v>
      </c>
      <c r="B735" s="1" t="s">
        <v>2554</v>
      </c>
      <c r="D735" s="3" t="s">
        <v>314</v>
      </c>
      <c r="E735" s="3" t="s">
        <v>18</v>
      </c>
      <c r="F735" s="12" t="str">
        <f>_xlfn.XLOOKUP(A735,ShowCategory!B:B,ShowCategory!A:A)</f>
        <v>Crime TV Shows, International TV Shows, Korean TV Shows</v>
      </c>
      <c r="G735" s="12">
        <f>_xlfn.XLOOKUP(A735,ShowRating!A:A,ShowRating!C:C)</f>
        <v>5</v>
      </c>
      <c r="H735" s="24" t="str">
        <f>_xlfn.XLOOKUP(A735,ShowRating!A:A,ShowRating!D:D)</f>
        <v>Excellent</v>
      </c>
      <c r="I735" s="24" t="str">
        <f>_xlfn.XLOOKUP(A735,ShowDescription!A:A,ShowDescription!B:B)</f>
        <v>After her father dies and her husband goes missing, Kim Seo-hui teams up with detective Jo Tae-sik and joins the National Assembly.</v>
      </c>
      <c r="J735" s="28">
        <f>_xlfn.XLOOKUP(A735,ShowReleaseDate!A:A,ShowReleaseDate!B:B)</f>
        <v>43751</v>
      </c>
      <c r="K735" s="24" t="str">
        <f>_xlfn.XLOOKUP(A735,ShowReleaseDate!A:A,ShowReleaseDate!D:D)</f>
        <v>Quarter 3</v>
      </c>
    </row>
    <row r="736" spans="1:11" x14ac:dyDescent="0.2">
      <c r="A736" s="1">
        <v>81019031</v>
      </c>
      <c r="B736" s="1" t="s">
        <v>2557</v>
      </c>
      <c r="C736" s="1" t="s">
        <v>2558</v>
      </c>
      <c r="D736" s="3" t="s">
        <v>167</v>
      </c>
      <c r="E736" s="3" t="s">
        <v>2310</v>
      </c>
      <c r="F736" s="12" t="str">
        <f>_xlfn.XLOOKUP(A736,ShowCategory!B:B,ShowCategory!A:A)</f>
        <v>Dramas, International Movies, Sports Movies</v>
      </c>
      <c r="G736" s="12">
        <f>_xlfn.XLOOKUP(A736,ShowRating!A:A,ShowRating!C:C)</f>
        <v>4</v>
      </c>
      <c r="H736" s="24" t="str">
        <f>_xlfn.XLOOKUP(A736,ShowRating!A:A,ShowRating!D:D)</f>
        <v>Very Good</v>
      </c>
      <c r="I736" s="24" t="str">
        <f>_xlfn.XLOOKUP(A736,ShowDescription!A:A,ShowDescription!B:B)</f>
        <v>This biopic on former Indian field hockey player Sandeep Singh follows the athleteâ€™s hard-fought comeback after an accidental gunshot left him paralyzed.</v>
      </c>
      <c r="J736" s="28">
        <f>_xlfn.XLOOKUP(A736,ShowReleaseDate!A:A,ShowReleaseDate!B:B)</f>
        <v>43386</v>
      </c>
      <c r="K736" s="24" t="str">
        <f>_xlfn.XLOOKUP(A736,ShowReleaseDate!A:A,ShowReleaseDate!D:D)</f>
        <v>Quarter 3</v>
      </c>
    </row>
    <row r="737" spans="1:11" x14ac:dyDescent="0.2">
      <c r="A737" s="1">
        <v>80180544</v>
      </c>
      <c r="B737" s="1" t="s">
        <v>2561</v>
      </c>
      <c r="E737" s="3" t="s">
        <v>18</v>
      </c>
      <c r="F737" s="12" t="str">
        <f>_xlfn.XLOOKUP(A737,ShowCategory!B:B,ShowCategory!A:A)</f>
        <v>International TV Shows, TV Dramas</v>
      </c>
      <c r="G737" s="12">
        <f>_xlfn.XLOOKUP(A737,ShowRating!A:A,ShowRating!C:C)</f>
        <v>3</v>
      </c>
      <c r="H737" s="24" t="str">
        <f>_xlfn.XLOOKUP(A737,ShowRating!A:A,ShowRating!D:D)</f>
        <v>Good</v>
      </c>
      <c r="I737" s="24" t="str">
        <f>_xlfn.XLOOKUP(A737,ShowDescription!A:A,ShowDescription!B:B)</f>
        <v>Upon returning home from his studies abroad, young grad Akif finds himself involved with four women in this continuation of the series "Spain Uoolss."</v>
      </c>
      <c r="J737" s="28">
        <f>_xlfn.XLOOKUP(A737,ShowReleaseDate!A:A,ShowReleaseDate!B:B)</f>
        <v>43021</v>
      </c>
      <c r="K737" s="24" t="str">
        <f>_xlfn.XLOOKUP(A737,ShowReleaseDate!A:A,ShowReleaseDate!D:D)</f>
        <v>Quarter 3</v>
      </c>
    </row>
    <row r="738" spans="1:11" ht="27.75" x14ac:dyDescent="0.2">
      <c r="A738" s="1">
        <v>80148070</v>
      </c>
      <c r="B738" s="1" t="s">
        <v>2564</v>
      </c>
      <c r="C738" s="1" t="s">
        <v>2565</v>
      </c>
      <c r="D738" s="3" t="s">
        <v>2566</v>
      </c>
      <c r="E738" s="3" t="s">
        <v>607</v>
      </c>
      <c r="F738" s="12" t="str">
        <f>_xlfn.XLOOKUP(A738,ShowCategory!B:B,ShowCategory!A:A)</f>
        <v>Comedies, Dramas, International Movies</v>
      </c>
      <c r="G738" s="12">
        <f>_xlfn.XLOOKUP(A738,ShowRating!A:A,ShowRating!C:C)</f>
        <v>5</v>
      </c>
      <c r="H738" s="24" t="str">
        <f>_xlfn.XLOOKUP(A738,ShowRating!A:A,ShowRating!D:D)</f>
        <v>Excellent</v>
      </c>
      <c r="I738" s="24" t="str">
        <f>_xlfn.XLOOKUP(A738,ShowDescription!A:A,ShowDescription!B:B)</f>
        <v>After being wrongfully convicted of fraud, an honest man finds that life in prison comes with a measure of freedom that is unavailable outside.</v>
      </c>
      <c r="J738" s="28">
        <f>_xlfn.XLOOKUP(A738,ShowReleaseDate!A:A,ShowReleaseDate!B:B)</f>
        <v>43021</v>
      </c>
      <c r="K738" s="24" t="str">
        <f>_xlfn.XLOOKUP(A738,ShowReleaseDate!A:A,ShowReleaseDate!D:D)</f>
        <v>Quarter 3</v>
      </c>
    </row>
    <row r="739" spans="1:11" x14ac:dyDescent="0.2">
      <c r="A739" s="1">
        <v>80155812</v>
      </c>
      <c r="B739" s="1" t="s">
        <v>2568</v>
      </c>
      <c r="C739" s="1" t="s">
        <v>2569</v>
      </c>
      <c r="D739" s="3" t="s">
        <v>2570</v>
      </c>
      <c r="E739" s="3" t="s">
        <v>151</v>
      </c>
      <c r="F739" s="12" t="str">
        <f>_xlfn.XLOOKUP(A739,ShowCategory!B:B,ShowCategory!A:A)</f>
        <v>Dramas, International Movies</v>
      </c>
      <c r="G739" s="12">
        <f>_xlfn.XLOOKUP(A739,ShowRating!A:A,ShowRating!C:C)</f>
        <v>5</v>
      </c>
      <c r="H739" s="24" t="str">
        <f>_xlfn.XLOOKUP(A739,ShowRating!A:A,ShowRating!D:D)</f>
        <v>Excellent</v>
      </c>
      <c r="I739" s="24" t="str">
        <f>_xlfn.XLOOKUP(A739,ShowDescription!A:A,ShowDescription!B:B)</f>
        <v>While examining a young woman who has just murdered her husband and mother-in-law, a psychiatrist begins to reflect on her own marriage.</v>
      </c>
      <c r="J739" s="28">
        <f>_xlfn.XLOOKUP(A739,ShowReleaseDate!A:A,ShowReleaseDate!B:B)</f>
        <v>43021</v>
      </c>
      <c r="K739" s="24" t="str">
        <f>_xlfn.XLOOKUP(A739,ShowReleaseDate!A:A,ShowReleaseDate!D:D)</f>
        <v>Quarter 3</v>
      </c>
    </row>
    <row r="740" spans="1:11" ht="27.75" x14ac:dyDescent="0.2">
      <c r="A740" s="1">
        <v>80183198</v>
      </c>
      <c r="B740" s="1" t="s">
        <v>2572</v>
      </c>
      <c r="C740" s="1" t="s">
        <v>2573</v>
      </c>
      <c r="D740" s="3" t="s">
        <v>484</v>
      </c>
      <c r="E740" s="3" t="s">
        <v>913</v>
      </c>
      <c r="F740" s="12" t="str">
        <f>_xlfn.XLOOKUP(A740,ShowCategory!B:B,ShowCategory!A:A)</f>
        <v>Stand-Up Comedy</v>
      </c>
      <c r="G740" s="12">
        <f>_xlfn.XLOOKUP(A740,ShowRating!A:A,ShowRating!C:C)</f>
        <v>5</v>
      </c>
      <c r="H740" s="24" t="str">
        <f>_xlfn.XLOOKUP(A740,ShowRating!A:A,ShowRating!D:D)</f>
        <v>Excellent</v>
      </c>
      <c r="I740" s="24" t="str">
        <f>_xlfn.XLOOKUP(A740,ShowDescription!A:A,ShowDescription!B:B)</f>
        <v>From a Mexico City theme park, energetic stand-up Alex FernÃ¡ndez riffs on music, cheap toys, insecurity and other fun things about growing up.</v>
      </c>
      <c r="J740" s="28">
        <f>_xlfn.XLOOKUP(A740,ShowReleaseDate!A:A,ShowReleaseDate!B:B)</f>
        <v>43021</v>
      </c>
      <c r="K740" s="24" t="str">
        <f>_xlfn.XLOOKUP(A740,ShowReleaseDate!A:A,ShowReleaseDate!D:D)</f>
        <v>Quarter 3</v>
      </c>
    </row>
    <row r="741" spans="1:11" x14ac:dyDescent="0.2">
      <c r="A741" s="1">
        <v>80158844</v>
      </c>
      <c r="B741" s="1" t="s">
        <v>2575</v>
      </c>
      <c r="C741" s="1" t="s">
        <v>2576</v>
      </c>
      <c r="D741" s="3" t="s">
        <v>9</v>
      </c>
      <c r="E741" s="3" t="s">
        <v>36</v>
      </c>
      <c r="F741" s="12" t="str">
        <f>_xlfn.XLOOKUP(A741,ShowCategory!B:B,ShowCategory!A:A)</f>
        <v>Documentaries</v>
      </c>
      <c r="G741" s="12">
        <f>_xlfn.XLOOKUP(A741,ShowRating!A:A,ShowRating!C:C)</f>
        <v>4</v>
      </c>
      <c r="H741" s="24" t="str">
        <f>_xlfn.XLOOKUP(A741,ShowRating!A:A,ShowRating!D:D)</f>
        <v>Very Good</v>
      </c>
      <c r="I741" s="24" t="str">
        <f>_xlfn.XLOOKUP(A741,ShowDescription!A:A,ShowDescription!B:B)</f>
        <v>A father's suicide sends a family of eight on a journey through childhood memories and treacherous emotional waters in this poignant documentary.</v>
      </c>
      <c r="J741" s="28">
        <f>_xlfn.XLOOKUP(A741,ShowReleaseDate!A:A,ShowReleaseDate!B:B)</f>
        <v>43021</v>
      </c>
      <c r="K741" s="24" t="str">
        <f>_xlfn.XLOOKUP(A741,ShowReleaseDate!A:A,ShowReleaseDate!D:D)</f>
        <v>Quarter 3</v>
      </c>
    </row>
    <row r="742" spans="1:11" x14ac:dyDescent="0.2">
      <c r="A742" s="1">
        <v>80164456</v>
      </c>
      <c r="B742" s="1" t="s">
        <v>2578</v>
      </c>
      <c r="C742" s="1" t="s">
        <v>2579</v>
      </c>
      <c r="D742" s="3" t="s">
        <v>16</v>
      </c>
      <c r="E742" s="3" t="s">
        <v>364</v>
      </c>
      <c r="F742" s="12" t="str">
        <f>_xlfn.XLOOKUP(A742,ShowCategory!B:B,ShowCategory!A:A)</f>
        <v>Comedies, Horror Movies</v>
      </c>
      <c r="G742" s="12">
        <f>_xlfn.XLOOKUP(A742,ShowRating!A:A,ShowRating!C:C)</f>
        <v>2</v>
      </c>
      <c r="H742" s="24" t="str">
        <f>_xlfn.XLOOKUP(A742,ShowRating!A:A,ShowRating!D:D)</f>
        <v>Neutral</v>
      </c>
      <c r="I742" s="24" t="str">
        <f>_xlfn.XLOOKUP(A742,ShowDescription!A:A,ShowDescription!B:B)</f>
        <v>When Cole stays up past his bedtime, he discovers that his hot babysitter is part of a satanic cult that will stop at nothing to keep him quiet.</v>
      </c>
      <c r="J742" s="28">
        <f>_xlfn.XLOOKUP(A742,ShowReleaseDate!A:A,ShowReleaseDate!B:B)</f>
        <v>43021</v>
      </c>
      <c r="K742" s="24" t="str">
        <f>_xlfn.XLOOKUP(A742,ShowReleaseDate!A:A,ShowReleaseDate!D:D)</f>
        <v>Quarter 3</v>
      </c>
    </row>
    <row r="743" spans="1:11" ht="27.75" x14ac:dyDescent="0.2">
      <c r="A743" s="1">
        <v>80174434</v>
      </c>
      <c r="B743" s="1" t="s">
        <v>2581</v>
      </c>
      <c r="C743" s="1" t="s">
        <v>1998</v>
      </c>
      <c r="D743" s="3" t="s">
        <v>16</v>
      </c>
      <c r="E743" s="3" t="s">
        <v>107</v>
      </c>
      <c r="F743" s="12" t="str">
        <f>_xlfn.XLOOKUP(A743,ShowCategory!B:B,ShowCategory!A:A)</f>
        <v>Comedies, Dramas, Independent Movies</v>
      </c>
      <c r="G743" s="12">
        <f>_xlfn.XLOOKUP(A743,ShowRating!A:A,ShowRating!C:C)</f>
        <v>2</v>
      </c>
      <c r="H743" s="24" t="str">
        <f>_xlfn.XLOOKUP(A743,ShowRating!A:A,ShowRating!D:D)</f>
        <v>Neutral</v>
      </c>
      <c r="I743" s="24" t="str">
        <f>_xlfn.XLOOKUP(A743,ShowDescription!A:A,ShowDescription!B:B)</f>
        <v>Grudges and rivalries abound as three adult siblings converge in New York to contend with their prickly artist father â€“ and his fading legacy.</v>
      </c>
      <c r="J743" s="28">
        <f>_xlfn.XLOOKUP(A743,ShowReleaseDate!A:A,ShowReleaseDate!B:B)</f>
        <v>43021</v>
      </c>
      <c r="K743" s="24" t="str">
        <f>_xlfn.XLOOKUP(A743,ShowReleaseDate!A:A,ShowReleaseDate!D:D)</f>
        <v>Quarter 3</v>
      </c>
    </row>
    <row r="744" spans="1:11" x14ac:dyDescent="0.2">
      <c r="A744" s="1">
        <v>80075476</v>
      </c>
      <c r="B744" s="1" t="s">
        <v>2583</v>
      </c>
      <c r="C744" s="1" t="s">
        <v>2584</v>
      </c>
      <c r="D744" s="3" t="s">
        <v>16</v>
      </c>
      <c r="E744" s="3" t="s">
        <v>59</v>
      </c>
      <c r="F744" s="12" t="str">
        <f>_xlfn.XLOOKUP(A744,ShowCategory!B:B,ShowCategory!A:A)</f>
        <v>Comedies</v>
      </c>
      <c r="G744" s="12">
        <f>_xlfn.XLOOKUP(A744,ShowRating!A:A,ShowRating!C:C)</f>
        <v>2</v>
      </c>
      <c r="H744" s="24" t="str">
        <f>_xlfn.XLOOKUP(A744,ShowRating!A:A,ShowRating!D:D)</f>
        <v>Neutral</v>
      </c>
      <c r="I744" s="24" t="str">
        <f>_xlfn.XLOOKUP(A744,ShowDescription!A:A,ShowDescription!B:B)</f>
        <v>Eager contestants don big heads and furry suits to vie for the title of World's Best Mascot in this offbeat, comic romp from Christopher Guest.</v>
      </c>
      <c r="J744" s="28">
        <f>_xlfn.XLOOKUP(A744,ShowReleaseDate!A:A,ShowReleaseDate!B:B)</f>
        <v>42656</v>
      </c>
      <c r="K744" s="24" t="str">
        <f>_xlfn.XLOOKUP(A744,ShowReleaseDate!A:A,ShowReleaseDate!D:D)</f>
        <v>Quarter 3</v>
      </c>
    </row>
    <row r="745" spans="1:11" x14ac:dyDescent="0.2">
      <c r="A745" s="1">
        <v>80158148</v>
      </c>
      <c r="B745" s="1" t="s">
        <v>2587</v>
      </c>
      <c r="C745" s="1" t="s">
        <v>2588</v>
      </c>
      <c r="D745" s="3" t="s">
        <v>333</v>
      </c>
      <c r="E745" s="3" t="s">
        <v>237</v>
      </c>
      <c r="F745" s="12" t="str">
        <f>_xlfn.XLOOKUP(A745,ShowCategory!B:B,ShowCategory!A:A)</f>
        <v>Horror Movies, International Movies, Thrillers</v>
      </c>
      <c r="G745" s="12">
        <f>_xlfn.XLOOKUP(A745,ShowRating!A:A,ShowRating!C:C)</f>
        <v>4</v>
      </c>
      <c r="H745" s="24" t="str">
        <f>_xlfn.XLOOKUP(A745,ShowRating!A:A,ShowRating!D:D)</f>
        <v>Very Good</v>
      </c>
      <c r="I745" s="24" t="str">
        <f>_xlfn.XLOOKUP(A745,ShowDescription!A:A,ShowDescription!B:B)</f>
        <v>In 1905, a drifter on a dangerous mission to rescue his kidnapped sister tangles with a sinister religious cult on an isolated island.</v>
      </c>
      <c r="J745" s="28">
        <f>_xlfn.XLOOKUP(A745,ShowReleaseDate!A:A,ShowReleaseDate!B:B)</f>
        <v>43385</v>
      </c>
      <c r="K745" s="24" t="str">
        <f>_xlfn.XLOOKUP(A745,ShowReleaseDate!A:A,ShowReleaseDate!D:D)</f>
        <v>Quarter 3</v>
      </c>
    </row>
    <row r="746" spans="1:11" x14ac:dyDescent="0.2">
      <c r="A746" s="1">
        <v>80119451</v>
      </c>
      <c r="B746" s="1" t="s">
        <v>2591</v>
      </c>
      <c r="D746" s="3" t="s">
        <v>438</v>
      </c>
      <c r="E746" s="3" t="s">
        <v>18</v>
      </c>
      <c r="F746" s="12" t="str">
        <f>_xlfn.XLOOKUP(A746,ShowCategory!B:B,ShowCategory!A:A)</f>
        <v>Crime TV Shows, International TV Shows, TV Dramas</v>
      </c>
      <c r="G746" s="12">
        <f>_xlfn.XLOOKUP(A746,ShowRating!A:A,ShowRating!C:C)</f>
        <v>3</v>
      </c>
      <c r="H746" s="24" t="str">
        <f>_xlfn.XLOOKUP(A746,ShowRating!A:A,ShowRating!D:D)</f>
        <v>Good</v>
      </c>
      <c r="I746" s="24" t="str">
        <f>_xlfn.XLOOKUP(A746,ShowDescription!A:A,ShowDescription!B:B)</f>
        <v>Blaming a crooked media mogul for the death of his journalist sister, a surgeon enlists the help of a beautiful psychologist to get revenge.</v>
      </c>
      <c r="J746" s="28">
        <f>_xlfn.XLOOKUP(A746,ShowReleaseDate!A:A,ShowReleaseDate!B:B)</f>
        <v>43385</v>
      </c>
      <c r="K746" s="24" t="str">
        <f>_xlfn.XLOOKUP(A746,ShowReleaseDate!A:A,ShowReleaseDate!D:D)</f>
        <v>Quarter 3</v>
      </c>
    </row>
    <row r="747" spans="1:11" ht="27.75" x14ac:dyDescent="0.2">
      <c r="A747" s="1">
        <v>80239565</v>
      </c>
      <c r="B747" s="1" t="s">
        <v>2593</v>
      </c>
      <c r="C747" s="1" t="s">
        <v>2594</v>
      </c>
      <c r="D747" s="3" t="s">
        <v>1677</v>
      </c>
      <c r="E747" s="3" t="s">
        <v>26</v>
      </c>
      <c r="F747" s="12" t="str">
        <f>_xlfn.XLOOKUP(A747,ShowCategory!B:B,ShowCategory!A:A)</f>
        <v>Horror Movies, International Movies, Sci-Fi &amp; Fantasy</v>
      </c>
      <c r="G747" s="12">
        <f>_xlfn.XLOOKUP(A747,ShowRating!A:A,ShowRating!C:C)</f>
        <v>2</v>
      </c>
      <c r="H747" s="24" t="str">
        <f>_xlfn.XLOOKUP(A747,ShowRating!A:A,ShowRating!D:D)</f>
        <v>Neutral</v>
      </c>
      <c r="I747" s="24" t="str">
        <f>_xlfn.XLOOKUP(A747,ShowDescription!A:A,ShowDescription!B:B)</f>
        <v>A brutal blacksmith tortures a demon he blames for his misery, unaware a trespassing orphan is about to change everything. Based on Basque folklore.</v>
      </c>
      <c r="J747" s="28">
        <f>_xlfn.XLOOKUP(A747,ShowReleaseDate!A:A,ShowReleaseDate!B:B)</f>
        <v>43385</v>
      </c>
      <c r="K747" s="24" t="str">
        <f>_xlfn.XLOOKUP(A747,ShowReleaseDate!A:A,ShowReleaseDate!D:D)</f>
        <v>Quarter 3</v>
      </c>
    </row>
    <row r="748" spans="1:11" ht="27.75" x14ac:dyDescent="0.2">
      <c r="A748" s="1">
        <v>80216844</v>
      </c>
      <c r="B748" s="1" t="s">
        <v>2597</v>
      </c>
      <c r="C748" s="1" t="s">
        <v>2598</v>
      </c>
      <c r="D748" s="3" t="s">
        <v>16</v>
      </c>
      <c r="E748" s="3" t="s">
        <v>192</v>
      </c>
      <c r="F748" s="12" t="str">
        <f>_xlfn.XLOOKUP(A748,ShowCategory!B:B,ShowCategory!A:A)</f>
        <v>Documentaries, LGBTQ Movies</v>
      </c>
      <c r="G748" s="12">
        <f>_xlfn.XLOOKUP(A748,ShowRating!A:A,ShowRating!C:C)</f>
        <v>5</v>
      </c>
      <c r="H748" s="24" t="str">
        <f>_xlfn.XLOOKUP(A748,ShowRating!A:A,ShowRating!D:D)</f>
        <v>Excellent</v>
      </c>
      <c r="I748" s="24" t="str">
        <f>_xlfn.XLOOKUP(A748,ShowDescription!A:A,ShowDescription!B:B)</f>
        <v>Revisiting 1970s photos of women that captured a feminist awakening, this film explores those women's lives and examines the continued need for change.</v>
      </c>
      <c r="J748" s="28">
        <f>_xlfn.XLOOKUP(A748,ShowReleaseDate!A:A,ShowReleaseDate!B:B)</f>
        <v>43385</v>
      </c>
      <c r="K748" s="24" t="str">
        <f>_xlfn.XLOOKUP(A748,ShowReleaseDate!A:A,ShowReleaseDate!D:D)</f>
        <v>Quarter 3</v>
      </c>
    </row>
    <row r="749" spans="1:11" x14ac:dyDescent="0.2">
      <c r="A749" s="1">
        <v>80187722</v>
      </c>
      <c r="B749" s="1" t="s">
        <v>2600</v>
      </c>
      <c r="C749" s="1" t="s">
        <v>2601</v>
      </c>
      <c r="E749" s="3" t="s">
        <v>18</v>
      </c>
      <c r="F749" s="12" t="str">
        <f>_xlfn.XLOOKUP(A749,ShowCategory!B:B,ShowCategory!A:A)</f>
        <v>Docuseries</v>
      </c>
      <c r="G749" s="12">
        <f>_xlfn.XLOOKUP(A749,ShowRating!A:A,ShowRating!C:C)</f>
        <v>2</v>
      </c>
      <c r="H749" s="24" t="str">
        <f>_xlfn.XLOOKUP(A749,ShowRating!A:A,ShowRating!D:D)</f>
        <v>Neutral</v>
      </c>
      <c r="I749" s="24" t="str">
        <f>_xlfn.XLOOKUP(A749,ShowDescription!A:A,ShowDescription!B:B)</f>
        <v>Actor and fight enthusiast Frank Grillo travels the world, immersing himself in different fight cultures to understand their traditions and motivations.</v>
      </c>
      <c r="J749" s="28">
        <f>_xlfn.XLOOKUP(A749,ShowReleaseDate!A:A,ShowReleaseDate!B:B)</f>
        <v>43385</v>
      </c>
      <c r="K749" s="24" t="str">
        <f>_xlfn.XLOOKUP(A749,ShowReleaseDate!A:A,ShowReleaseDate!D:D)</f>
        <v>Quarter 3</v>
      </c>
    </row>
    <row r="750" spans="1:11" x14ac:dyDescent="0.2">
      <c r="A750" s="1">
        <v>81021082</v>
      </c>
      <c r="B750" s="1" t="s">
        <v>2603</v>
      </c>
      <c r="C750" s="1" t="s">
        <v>392</v>
      </c>
      <c r="D750" s="3" t="s">
        <v>393</v>
      </c>
      <c r="E750" s="3" t="s">
        <v>141</v>
      </c>
      <c r="F750" s="12" t="str">
        <f>_xlfn.XLOOKUP(A750,ShowCategory!B:B,ShowCategory!A:A)</f>
        <v>Horror Movies, International Movies</v>
      </c>
      <c r="G750" s="12">
        <f>_xlfn.XLOOKUP(A750,ShowRating!A:A,ShowRating!C:C)</f>
        <v>4</v>
      </c>
      <c r="H750" s="24" t="str">
        <f>_xlfn.XLOOKUP(A750,ShowRating!A:A,ShowRating!D:D)</f>
        <v>Very Good</v>
      </c>
      <c r="I750" s="24" t="str">
        <f>_xlfn.XLOOKUP(A750,ShowDescription!A:A,ShowDescription!B:B)</f>
        <v>Five youngsters discover that an antique mirror found in their orphanage is home to an evil ghost who kidnaps children and imprisons them inside it.</v>
      </c>
      <c r="J750" s="28">
        <f>_xlfn.XLOOKUP(A750,ShowReleaseDate!A:A,ShowReleaseDate!B:B)</f>
        <v>43385</v>
      </c>
      <c r="K750" s="24" t="str">
        <f>_xlfn.XLOOKUP(A750,ShowReleaseDate!A:A,ShowReleaseDate!D:D)</f>
        <v>Quarter 3</v>
      </c>
    </row>
    <row r="751" spans="1:11" x14ac:dyDescent="0.2">
      <c r="A751" s="1">
        <v>80191047</v>
      </c>
      <c r="B751" s="1" t="s">
        <v>2605</v>
      </c>
      <c r="C751" s="1" t="s">
        <v>2606</v>
      </c>
      <c r="D751" s="3" t="s">
        <v>16</v>
      </c>
      <c r="E751" s="3" t="s">
        <v>1532</v>
      </c>
      <c r="F751" s="12" t="str">
        <f>_xlfn.XLOOKUP(A751,ShowCategory!B:B,ShowCategory!A:A)</f>
        <v>Documentaries, Music &amp; Musicals</v>
      </c>
      <c r="G751" s="12">
        <f>_xlfn.XLOOKUP(A751,ShowRating!A:A,ShowRating!C:C)</f>
        <v>4</v>
      </c>
      <c r="H751" s="24" t="str">
        <f>_xlfn.XLOOKUP(A751,ShowRating!A:A,ShowRating!D:D)</f>
        <v>Very Good</v>
      </c>
      <c r="I751" s="24" t="str">
        <f>_xlfn.XLOOKUP(A751,ShowDescription!A:A,ShowDescription!B:B)</f>
        <v>In 1976, reggae icon Bob Marley survived an assassination attempt as rival political groups battled in Jamaica. But who exactly was responsible?</v>
      </c>
      <c r="J751" s="28">
        <f>_xlfn.XLOOKUP(A751,ShowReleaseDate!A:A,ShowReleaseDate!B:B)</f>
        <v>43385</v>
      </c>
      <c r="K751" s="24" t="str">
        <f>_xlfn.XLOOKUP(A751,ShowReleaseDate!A:A,ShowReleaseDate!D:D)</f>
        <v>Quarter 3</v>
      </c>
    </row>
    <row r="752" spans="1:11" ht="27.75" x14ac:dyDescent="0.2">
      <c r="A752" s="1">
        <v>80201868</v>
      </c>
      <c r="B752" s="1" t="s">
        <v>2608</v>
      </c>
      <c r="E752" s="3" t="s">
        <v>18</v>
      </c>
      <c r="F752" s="12" t="str">
        <f>_xlfn.XLOOKUP(A752,ShowCategory!B:B,ShowCategory!A:A)</f>
        <v>TV Comedies, TV Mysteries</v>
      </c>
      <c r="G752" s="12">
        <f>_xlfn.XLOOKUP(A752,ShowRating!A:A,ShowRating!C:C)</f>
        <v>2</v>
      </c>
      <c r="H752" s="24" t="str">
        <f>_xlfn.XLOOKUP(A752,ShowRating!A:A,ShowRating!D:D)</f>
        <v>Neutral</v>
      </c>
      <c r="I752" s="24" t="str">
        <f>_xlfn.XLOOKUP(A752,ShowDescription!A:A,ShowDescription!B:B)</f>
        <v>Wickedly talented baker and artist Christine McConnell fills her home with haunting confections, creepy crafts â€“ and wildly inappropriate creatures.</v>
      </c>
      <c r="J752" s="28">
        <f>_xlfn.XLOOKUP(A752,ShowReleaseDate!A:A,ShowReleaseDate!B:B)</f>
        <v>43385</v>
      </c>
      <c r="K752" s="24" t="str">
        <f>_xlfn.XLOOKUP(A752,ShowReleaseDate!A:A,ShowReleaseDate!D:D)</f>
        <v>Quarter 3</v>
      </c>
    </row>
    <row r="753" spans="1:11" x14ac:dyDescent="0.2">
      <c r="A753" s="1">
        <v>80189221</v>
      </c>
      <c r="B753" s="1" t="s">
        <v>2611</v>
      </c>
      <c r="D753" s="3" t="s">
        <v>16</v>
      </c>
      <c r="E753" s="3" t="s">
        <v>18</v>
      </c>
      <c r="F753" s="12" t="str">
        <f>_xlfn.XLOOKUP(A753,ShowCategory!B:B,ShowCategory!A:A)</f>
        <v>TV Dramas, TV Horror, TV Mysteries</v>
      </c>
      <c r="G753" s="12">
        <f>_xlfn.XLOOKUP(A753,ShowRating!A:A,ShowRating!C:C)</f>
        <v>3</v>
      </c>
      <c r="H753" s="24" t="str">
        <f>_xlfn.XLOOKUP(A753,ShowRating!A:A,ShowRating!D:D)</f>
        <v>Good</v>
      </c>
      <c r="I753" s="24" t="str">
        <f>_xlfn.XLOOKUP(A753,ShowDescription!A:A,ShowDescription!B:B)</f>
        <v>Flashing between past and present, a fractured family confronts haunting memories of their old home and the terrifying events that drove them from it.</v>
      </c>
      <c r="J753" s="28">
        <f>_xlfn.XLOOKUP(A753,ShowReleaseDate!A:A,ShowReleaseDate!B:B)</f>
        <v>43385</v>
      </c>
      <c r="K753" s="24" t="str">
        <f>_xlfn.XLOOKUP(A753,ShowReleaseDate!A:A,ShowReleaseDate!D:D)</f>
        <v>Quarter 3</v>
      </c>
    </row>
    <row r="754" spans="1:11" x14ac:dyDescent="0.2">
      <c r="A754" s="1">
        <v>80240972</v>
      </c>
      <c r="B754" s="1" t="s">
        <v>2613</v>
      </c>
      <c r="C754" s="1" t="s">
        <v>2614</v>
      </c>
      <c r="D754" s="3" t="s">
        <v>2615</v>
      </c>
      <c r="E754" s="3" t="s">
        <v>511</v>
      </c>
      <c r="F754" s="12" t="str">
        <f>_xlfn.XLOOKUP(A754,ShowCategory!B:B,ShowCategory!A:A)</f>
        <v>Dramas, Independent Movies</v>
      </c>
      <c r="G754" s="12">
        <f>_xlfn.XLOOKUP(A754,ShowRating!A:A,ShowRating!C:C)</f>
        <v>2</v>
      </c>
      <c r="H754" s="24" t="str">
        <f>_xlfn.XLOOKUP(A754,ShowRating!A:A,ShowRating!D:D)</f>
        <v>Neutral</v>
      </c>
      <c r="I754" s="24" t="str">
        <f>_xlfn.XLOOKUP(A754,ShowDescription!A:A,ShowDescription!B:B)</f>
        <v>A devoted teacher takes interest in a young student's creative potential after hearing his poetry. But she soon crosses the line into obsession.</v>
      </c>
      <c r="J754" s="28">
        <f>_xlfn.XLOOKUP(A754,ShowReleaseDate!A:A,ShowReleaseDate!B:B)</f>
        <v>43385</v>
      </c>
      <c r="K754" s="24" t="str">
        <f>_xlfn.XLOOKUP(A754,ShowReleaseDate!A:A,ShowReleaseDate!D:D)</f>
        <v>Quarter 3</v>
      </c>
    </row>
    <row r="755" spans="1:11" x14ac:dyDescent="0.2">
      <c r="A755" s="1">
        <v>80103282</v>
      </c>
      <c r="B755" s="1" t="s">
        <v>2617</v>
      </c>
      <c r="C755" s="1" t="s">
        <v>2618</v>
      </c>
      <c r="D755" s="3" t="s">
        <v>2619</v>
      </c>
      <c r="E755" s="3" t="s">
        <v>260</v>
      </c>
      <c r="F755" s="12" t="str">
        <f>_xlfn.XLOOKUP(A755,ShowCategory!B:B,ShowCategory!A:A)</f>
        <v>Comedies, International Movies, Romantic Movies</v>
      </c>
      <c r="G755" s="12">
        <f>_xlfn.XLOOKUP(A755,ShowRating!A:A,ShowRating!C:C)</f>
        <v>3</v>
      </c>
      <c r="H755" s="24" t="str">
        <f>_xlfn.XLOOKUP(A755,ShowRating!A:A,ShowRating!D:D)</f>
        <v>Good</v>
      </c>
      <c r="I755" s="24" t="str">
        <f>_xlfn.XLOOKUP(A755,ShowDescription!A:A,ShowDescription!B:B)</f>
        <v>A laid-back civil servant and wealthy video blogger struggle to make it as a modern couple amid strict Saudi social conventions.</v>
      </c>
      <c r="J755" s="28">
        <f>_xlfn.XLOOKUP(A755,ShowReleaseDate!A:A,ShowReleaseDate!B:B)</f>
        <v>43020</v>
      </c>
      <c r="K755" s="24" t="str">
        <f>_xlfn.XLOOKUP(A755,ShowReleaseDate!A:A,ShowReleaseDate!D:D)</f>
        <v>Quarter 3</v>
      </c>
    </row>
    <row r="756" spans="1:11" x14ac:dyDescent="0.2">
      <c r="A756" s="1">
        <v>80134526</v>
      </c>
      <c r="B756" s="1" t="s">
        <v>2622</v>
      </c>
      <c r="C756" s="1" t="s">
        <v>2623</v>
      </c>
      <c r="D756" s="3" t="s">
        <v>30</v>
      </c>
      <c r="E756" s="3" t="s">
        <v>386</v>
      </c>
      <c r="F756" s="12" t="str">
        <f>_xlfn.XLOOKUP(A756,ShowCategory!B:B,ShowCategory!A:A)</f>
        <v>Comedies, Independent Movies, International Movies</v>
      </c>
      <c r="G756" s="12">
        <f>_xlfn.XLOOKUP(A756,ShowRating!A:A,ShowRating!C:C)</f>
        <v>4</v>
      </c>
      <c r="H756" s="24" t="str">
        <f>_xlfn.XLOOKUP(A756,ShowRating!A:A,ShowRating!D:D)</f>
        <v>Very Good</v>
      </c>
      <c r="I756" s="24" t="str">
        <f>_xlfn.XLOOKUP(A756,ShowDescription!A:A,ShowDescription!B:B)</f>
        <v>In this dark comedy, a dysfunctional group of wannabe Basque terrorists awaits word about a new mission while Spain makes a run at the World Cup title.</v>
      </c>
      <c r="J756" s="28">
        <f>_xlfn.XLOOKUP(A756,ShowReleaseDate!A:A,ShowReleaseDate!B:B)</f>
        <v>43020</v>
      </c>
      <c r="K756" s="24" t="str">
        <f>_xlfn.XLOOKUP(A756,ShowReleaseDate!A:A,ShowReleaseDate!D:D)</f>
        <v>Quarter 3</v>
      </c>
    </row>
    <row r="757" spans="1:11" ht="27.75" x14ac:dyDescent="0.2">
      <c r="A757" s="1">
        <v>80127559</v>
      </c>
      <c r="B757" s="1" t="s">
        <v>2625</v>
      </c>
      <c r="C757" s="1" t="s">
        <v>1192</v>
      </c>
      <c r="D757" s="3" t="s">
        <v>16</v>
      </c>
      <c r="E757" s="3" t="s">
        <v>5</v>
      </c>
      <c r="F757" s="12" t="str">
        <f>_xlfn.XLOOKUP(A757,ShowCategory!B:B,ShowCategory!A:A)</f>
        <v>Music &amp; Musicals</v>
      </c>
      <c r="G757" s="12">
        <f>_xlfn.XLOOKUP(A757,ShowRating!A:A,ShowRating!C:C)</f>
        <v>4</v>
      </c>
      <c r="H757" s="24" t="str">
        <f>_xlfn.XLOOKUP(A757,ShowRating!A:A,ShowRating!D:D)</f>
        <v>Very Good</v>
      </c>
      <c r="I757" s="24" t="str">
        <f>_xlfn.XLOOKUP(A757,ShowDescription!A:A,ShowDescription!B:B)</f>
        <v>On the final nights of a world tour, director Jonathan Demme captures what makes the show soar: gifted musicians, deft dancers and a magnetic star.</v>
      </c>
      <c r="J757" s="28">
        <f>_xlfn.XLOOKUP(A757,ShowReleaseDate!A:A,ShowReleaseDate!B:B)</f>
        <v>42655</v>
      </c>
      <c r="K757" s="24" t="str">
        <f>_xlfn.XLOOKUP(A757,ShowReleaseDate!A:A,ShowReleaseDate!D:D)</f>
        <v>Quarter 3</v>
      </c>
    </row>
    <row r="758" spans="1:11" ht="27.75" x14ac:dyDescent="0.2">
      <c r="A758" s="1">
        <v>80005501</v>
      </c>
      <c r="B758" s="1" t="s">
        <v>2629</v>
      </c>
      <c r="C758" s="1" t="s">
        <v>2630</v>
      </c>
      <c r="D758" s="3" t="s">
        <v>16</v>
      </c>
      <c r="E758" s="3" t="s">
        <v>1094</v>
      </c>
      <c r="F758" s="12" t="str">
        <f>_xlfn.XLOOKUP(A758,ShowCategory!B:B,ShowCategory!A:A)</f>
        <v>Children &amp; Family Movies, Sci-Fi &amp; Fantasy</v>
      </c>
      <c r="G758" s="12">
        <f>_xlfn.XLOOKUP(A758,ShowRating!A:A,ShowRating!C:C)</f>
        <v>4</v>
      </c>
      <c r="H758" s="24" t="str">
        <f>_xlfn.XLOOKUP(A758,ShowRating!A:A,ShowRating!D:D)</f>
        <v>Very Good</v>
      </c>
      <c r="I758" s="24" t="str">
        <f>_xlfn.XLOOKUP(A758,ShowDescription!A:A,ShowDescription!B:B)</f>
        <v>While battling to keep the Red Skull and Taskmaster from unleashing a Hydra army, Iron Man and Captain America must learn to work together.</v>
      </c>
      <c r="J758" s="28">
        <f>_xlfn.XLOOKUP(A758,ShowReleaseDate!A:A,ShowReleaseDate!B:B)</f>
        <v>41924</v>
      </c>
      <c r="K758" s="24" t="str">
        <f>_xlfn.XLOOKUP(A758,ShowReleaseDate!A:A,ShowReleaseDate!D:D)</f>
        <v>Quarter 3</v>
      </c>
    </row>
    <row r="759" spans="1:11" x14ac:dyDescent="0.2">
      <c r="A759" s="1">
        <v>81132441</v>
      </c>
      <c r="B759" s="1" t="s">
        <v>2634</v>
      </c>
      <c r="C759" s="1" t="s">
        <v>2635</v>
      </c>
      <c r="D759" s="3" t="s">
        <v>438</v>
      </c>
      <c r="E759" s="3" t="s">
        <v>466</v>
      </c>
      <c r="F759" s="12" t="str">
        <f>_xlfn.XLOOKUP(A759,ShowCategory!B:B,ShowCategory!A:A)</f>
        <v>Comedies, International Movies, Romantic Movies</v>
      </c>
      <c r="G759" s="12">
        <f>_xlfn.XLOOKUP(A759,ShowRating!A:A,ShowRating!C:C)</f>
        <v>4</v>
      </c>
      <c r="H759" s="24" t="str">
        <f>_xlfn.XLOOKUP(A759,ShowRating!A:A,ShowRating!D:D)</f>
        <v>Very Good</v>
      </c>
      <c r="I759" s="24" t="str">
        <f>_xlfn.XLOOKUP(A759,ShowDescription!A:A,ShowDescription!B:B)</f>
        <v>A mother's plan to find her bachelor son a match derails when a new prospect turns up and sinister schemes unfold.</v>
      </c>
      <c r="J759" s="28">
        <f>_xlfn.XLOOKUP(A759,ShowReleaseDate!A:A,ShowReleaseDate!B:B)</f>
        <v>43749</v>
      </c>
      <c r="K759" s="24" t="str">
        <f>_xlfn.XLOOKUP(A759,ShowReleaseDate!A:A,ShowReleaseDate!D:D)</f>
        <v>Quarter 3</v>
      </c>
    </row>
    <row r="760" spans="1:11" x14ac:dyDescent="0.2">
      <c r="A760" s="1">
        <v>81078819</v>
      </c>
      <c r="B760" s="1" t="s">
        <v>2638</v>
      </c>
      <c r="C760" s="1" t="s">
        <v>2639</v>
      </c>
      <c r="D760" s="3" t="s">
        <v>16</v>
      </c>
      <c r="E760" s="3" t="s">
        <v>1105</v>
      </c>
      <c r="F760" s="12" t="str">
        <f>_xlfn.XLOOKUP(A760,ShowCategory!B:B,ShowCategory!A:A)</f>
        <v>Dramas, Thrillers</v>
      </c>
      <c r="G760" s="12">
        <f>_xlfn.XLOOKUP(A760,ShowRating!A:A,ShowRating!C:C)</f>
        <v>4</v>
      </c>
      <c r="H760" s="24" t="str">
        <f>_xlfn.XLOOKUP(A760,ShowRating!A:A,ShowRating!D:D)</f>
        <v>Very Good</v>
      </c>
      <c r="I760" s="24" t="str">
        <f>_xlfn.XLOOKUP(A760,ShowDescription!A:A,ShowDescription!B:B)</f>
        <v>Fugitive Jesse Pinkman attempts to outrun his past. Written and directed by "Breaking Bad" creator Vince Gilligan, starring Aaron Paul.</v>
      </c>
      <c r="J760" s="28">
        <f>_xlfn.XLOOKUP(A760,ShowReleaseDate!A:A,ShowReleaseDate!B:B)</f>
        <v>43749</v>
      </c>
      <c r="K760" s="24" t="str">
        <f>_xlfn.XLOOKUP(A760,ShowReleaseDate!A:A,ShowReleaseDate!D:D)</f>
        <v>Quarter 3</v>
      </c>
    </row>
    <row r="761" spans="1:11" x14ac:dyDescent="0.2">
      <c r="A761" s="1">
        <v>80223997</v>
      </c>
      <c r="B761" s="1" t="s">
        <v>2641</v>
      </c>
      <c r="C761" s="1" t="s">
        <v>106</v>
      </c>
      <c r="D761" s="3" t="s">
        <v>16</v>
      </c>
      <c r="E761" s="3" t="s">
        <v>182</v>
      </c>
      <c r="F761" s="12" t="str">
        <f>_xlfn.XLOOKUP(A761,ShowCategory!B:B,ShowCategory!A:A)</f>
        <v>Thrillers</v>
      </c>
      <c r="G761" s="12">
        <f>_xlfn.XLOOKUP(A761,ShowRating!A:A,ShowRating!C:C)</f>
        <v>3</v>
      </c>
      <c r="H761" s="24" t="str">
        <f>_xlfn.XLOOKUP(A761,ShowRating!A:A,ShowRating!D:D)</f>
        <v>Good</v>
      </c>
      <c r="I761" s="24" t="str">
        <f>_xlfn.XLOOKUP(A761,ShowDescription!A:A,ShowDescription!B:B)</f>
        <v>After his wife and injured daughter disappear from an ER, a man conducts a panicked search and becomes convinced the hospital is hiding something.</v>
      </c>
      <c r="J761" s="28">
        <f>_xlfn.XLOOKUP(A761,ShowReleaseDate!A:A,ShowReleaseDate!B:B)</f>
        <v>43749</v>
      </c>
      <c r="K761" s="24" t="str">
        <f>_xlfn.XLOOKUP(A761,ShowReleaseDate!A:A,ShowReleaseDate!D:D)</f>
        <v>Quarter 3</v>
      </c>
    </row>
    <row r="762" spans="1:11" ht="27.75" x14ac:dyDescent="0.2">
      <c r="A762" s="1">
        <v>81191666</v>
      </c>
      <c r="B762" s="1" t="s">
        <v>2643</v>
      </c>
      <c r="C762" s="1" t="s">
        <v>2644</v>
      </c>
      <c r="D762" s="3" t="s">
        <v>611</v>
      </c>
      <c r="E762" s="3" t="s">
        <v>26</v>
      </c>
      <c r="F762" s="12" t="str">
        <f>_xlfn.XLOOKUP(A762,ShowCategory!B:B,ShowCategory!A:A)</f>
        <v>Dramas, International Movies</v>
      </c>
      <c r="G762" s="12">
        <f>_xlfn.XLOOKUP(A762,ShowRating!A:A,ShowRating!C:C)</f>
        <v>3</v>
      </c>
      <c r="H762" s="24" t="str">
        <f>_xlfn.XLOOKUP(A762,ShowRating!A:A,ShowRating!D:D)</f>
        <v>Good</v>
      </c>
      <c r="I762" s="24" t="str">
        <f>_xlfn.XLOOKUP(A762,ShowDescription!A:A,ShowDescription!B:B)</f>
        <v>With a matriarch bent on having a lavish 51st birthday party, her family's debt is on the verge of exposure, threatening their business â€“ and legacy.</v>
      </c>
      <c r="J762" s="28">
        <f>_xlfn.XLOOKUP(A762,ShowReleaseDate!A:A,ShowReleaseDate!B:B)</f>
        <v>43749</v>
      </c>
      <c r="K762" s="24" t="str">
        <f>_xlfn.XLOOKUP(A762,ShowReleaseDate!A:A,ShowReleaseDate!D:D)</f>
        <v>Quarter 3</v>
      </c>
    </row>
    <row r="763" spans="1:11" x14ac:dyDescent="0.2">
      <c r="A763" s="1">
        <v>81133621</v>
      </c>
      <c r="B763" s="1" t="s">
        <v>2646</v>
      </c>
      <c r="C763" s="1" t="s">
        <v>2647</v>
      </c>
      <c r="D763" s="3" t="s">
        <v>632</v>
      </c>
      <c r="E763" s="3" t="s">
        <v>1351</v>
      </c>
      <c r="F763" s="12" t="str">
        <f>_xlfn.XLOOKUP(A763,ShowCategory!B:B,ShowCategory!A:A)</f>
        <v>Dramas, International Movies, Thrillers</v>
      </c>
      <c r="G763" s="12">
        <f>_xlfn.XLOOKUP(A763,ShowRating!A:A,ShowRating!C:C)</f>
        <v>5</v>
      </c>
      <c r="H763" s="24" t="str">
        <f>_xlfn.XLOOKUP(A763,ShowRating!A:A,ShowRating!D:D)</f>
        <v>Excellent</v>
      </c>
      <c r="I763" s="24" t="str">
        <f>_xlfn.XLOOKUP(A763,ShowDescription!A:A,ShowDescription!B:B)</f>
        <v>A con man and a would-be filmmaking crew force themselves into the lives of two grief-scarred young women. But nothing is as it seems.</v>
      </c>
      <c r="J763" s="28">
        <f>_xlfn.XLOOKUP(A763,ShowReleaseDate!A:A,ShowReleaseDate!B:B)</f>
        <v>43749</v>
      </c>
      <c r="K763" s="24" t="str">
        <f>_xlfn.XLOOKUP(A763,ShowReleaseDate!A:A,ShowReleaseDate!D:D)</f>
        <v>Quarter 3</v>
      </c>
    </row>
    <row r="764" spans="1:11" ht="27.75" x14ac:dyDescent="0.2">
      <c r="A764" s="1">
        <v>81038598</v>
      </c>
      <c r="B764" s="1" t="s">
        <v>2649</v>
      </c>
      <c r="C764" s="1" t="s">
        <v>2650</v>
      </c>
      <c r="D764" s="3" t="s">
        <v>1677</v>
      </c>
      <c r="E764" s="3" t="s">
        <v>151</v>
      </c>
      <c r="F764" s="12" t="str">
        <f>_xlfn.XLOOKUP(A764,ShowCategory!B:B,ShowCategory!A:A)</f>
        <v>Horror Movies, International Movies</v>
      </c>
      <c r="G764" s="12">
        <f>_xlfn.XLOOKUP(A764,ShowRating!A:A,ShowRating!C:C)</f>
        <v>2</v>
      </c>
      <c r="H764" s="24" t="str">
        <f>_xlfn.XLOOKUP(A764,ShowRating!A:A,ShowRating!D:D)</f>
        <v>Neutral</v>
      </c>
      <c r="I764" s="24" t="str">
        <f>_xlfn.XLOOKUP(A764,ShowDescription!A:A,ShowDescription!B:B)</f>
        <v>Back in her childhood home to help her sister care for their comatose mother, Alicia must face a dark force from her past that now threatens her child.</v>
      </c>
      <c r="J764" s="28">
        <f>_xlfn.XLOOKUP(A764,ShowReleaseDate!A:A,ShowReleaseDate!B:B)</f>
        <v>43749</v>
      </c>
      <c r="K764" s="24" t="str">
        <f>_xlfn.XLOOKUP(A764,ShowReleaseDate!A:A,ShowReleaseDate!D:D)</f>
        <v>Quarter 3</v>
      </c>
    </row>
    <row r="765" spans="1:11" ht="27.75" x14ac:dyDescent="0.2">
      <c r="A765" s="1">
        <v>81016322</v>
      </c>
      <c r="B765" s="1" t="s">
        <v>2652</v>
      </c>
      <c r="C765" s="1" t="s">
        <v>1535</v>
      </c>
      <c r="D765" s="3" t="s">
        <v>393</v>
      </c>
      <c r="E765" s="3" t="s">
        <v>1683</v>
      </c>
      <c r="F765" s="12" t="str">
        <f>_xlfn.XLOOKUP(A765,ShowCategory!B:B,ShowCategory!A:A)</f>
        <v>Dramas, International Movies</v>
      </c>
      <c r="G765" s="12">
        <f>_xlfn.XLOOKUP(A765,ShowRating!A:A,ShowRating!C:C)</f>
        <v>3</v>
      </c>
      <c r="H765" s="24" t="str">
        <f>_xlfn.XLOOKUP(A765,ShowRating!A:A,ShowRating!D:D)</f>
        <v>Good</v>
      </c>
      <c r="I765" s="24" t="str">
        <f>_xlfn.XLOOKUP(A765,ShowDescription!A:A,ShowDescription!B:B)</f>
        <v>The level-headed owner of a struggling coffee shop finds his future at risk when his partner â€“ a talented but cocky barista â€“ makes a major bet.</v>
      </c>
      <c r="J765" s="28">
        <f>_xlfn.XLOOKUP(A765,ShowReleaseDate!A:A,ShowReleaseDate!B:B)</f>
        <v>43384</v>
      </c>
      <c r="K765" s="24" t="str">
        <f>_xlfn.XLOOKUP(A765,ShowReleaseDate!A:A,ShowReleaseDate!D:D)</f>
        <v>Quarter 3</v>
      </c>
    </row>
    <row r="766" spans="1:11" x14ac:dyDescent="0.2">
      <c r="A766" s="1">
        <v>81015994</v>
      </c>
      <c r="B766" s="1" t="s">
        <v>2655</v>
      </c>
      <c r="E766" s="3" t="s">
        <v>18</v>
      </c>
      <c r="F766" s="12" t="str">
        <f>_xlfn.XLOOKUP(A766,ShowCategory!B:B,ShowCategory!A:A)</f>
        <v>Crime TV Shows, International TV Shows, TV Dramas</v>
      </c>
      <c r="G766" s="12">
        <f>_xlfn.XLOOKUP(A766,ShowRating!A:A,ShowRating!C:C)</f>
        <v>2</v>
      </c>
      <c r="H766" s="24" t="str">
        <f>_xlfn.XLOOKUP(A766,ShowRating!A:A,ShowRating!D:D)</f>
        <v>Neutral</v>
      </c>
      <c r="I766" s="24" t="str">
        <f>_xlfn.XLOOKUP(A766,ShowDescription!A:A,ShowDescription!B:B)</f>
        <v>Get an intimate look at four engaged citizens whose courage, sense of civic duty and ultimate sacrifice helped to transform Italian society.</v>
      </c>
      <c r="J766" s="28">
        <f>_xlfn.XLOOKUP(A766,ShowReleaseDate!A:A,ShowReleaseDate!B:B)</f>
        <v>43384</v>
      </c>
      <c r="K766" s="24" t="str">
        <f>_xlfn.XLOOKUP(A766,ShowReleaseDate!A:A,ShowReleaseDate!D:D)</f>
        <v>Quarter 3</v>
      </c>
    </row>
    <row r="767" spans="1:11" x14ac:dyDescent="0.2">
      <c r="A767" s="1">
        <v>80198288</v>
      </c>
      <c r="B767" s="1" t="s">
        <v>2657</v>
      </c>
      <c r="E767" s="3" t="s">
        <v>18</v>
      </c>
      <c r="F767" s="12" t="str">
        <f>_xlfn.XLOOKUP(A767,ShowCategory!B:B,ShowCategory!A:A)</f>
        <v>Docuseries</v>
      </c>
      <c r="G767" s="12">
        <f>_xlfn.XLOOKUP(A767,ShowRating!A:A,ShowRating!C:C)</f>
        <v>2</v>
      </c>
      <c r="H767" s="24" t="str">
        <f>_xlfn.XLOOKUP(A767,ShowRating!A:A,ShowRating!D:D)</f>
        <v>Neutral</v>
      </c>
      <c r="I767" s="24" t="str">
        <f>_xlfn.XLOOKUP(A767,ShowDescription!A:A,ShowDescription!B:B)</f>
        <v>Chef and food writer Samin Nosrat travels the world to explore four basic keys to wonderful cooking, serving up feasts and helpful tips along the way.</v>
      </c>
      <c r="J767" s="28">
        <f>_xlfn.XLOOKUP(A767,ShowReleaseDate!A:A,ShowReleaseDate!B:B)</f>
        <v>43384</v>
      </c>
      <c r="K767" s="24" t="str">
        <f>_xlfn.XLOOKUP(A767,ShowReleaseDate!A:A,ShowReleaseDate!D:D)</f>
        <v>Quarter 3</v>
      </c>
    </row>
    <row r="768" spans="1:11" x14ac:dyDescent="0.2">
      <c r="A768" s="1">
        <v>80147323</v>
      </c>
      <c r="B768" s="1" t="s">
        <v>2659</v>
      </c>
      <c r="C768" s="1" t="s">
        <v>2660</v>
      </c>
      <c r="D768" s="3" t="s">
        <v>2661</v>
      </c>
      <c r="E768" s="3" t="s">
        <v>91</v>
      </c>
      <c r="F768" s="12" t="str">
        <f>_xlfn.XLOOKUP(A768,ShowCategory!B:B,ShowCategory!A:A)</f>
        <v>Dramas, Independent Movies, International Movies</v>
      </c>
      <c r="G768" s="12">
        <f>_xlfn.XLOOKUP(A768,ShowRating!A:A,ShowRating!C:C)</f>
        <v>4</v>
      </c>
      <c r="H768" s="24" t="str">
        <f>_xlfn.XLOOKUP(A768,ShowRating!A:A,ShowRating!D:D)</f>
        <v>Very Good</v>
      </c>
      <c r="I768" s="24" t="str">
        <f>_xlfn.XLOOKUP(A768,ShowDescription!A:A,ShowDescription!B:B)</f>
        <v>Amid the tumult following Egyptian President Morsi's ouster, demonstrators from divergent backgrounds are brought together inside a police truck.</v>
      </c>
      <c r="J768" s="28">
        <f>_xlfn.XLOOKUP(A768,ShowReleaseDate!A:A,ShowReleaseDate!B:B)</f>
        <v>43384</v>
      </c>
      <c r="K768" s="24" t="str">
        <f>_xlfn.XLOOKUP(A768,ShowReleaseDate!A:A,ShowReleaseDate!D:D)</f>
        <v>Quarter 3</v>
      </c>
    </row>
    <row r="769" spans="1:11" x14ac:dyDescent="0.2">
      <c r="A769" s="1">
        <v>81172568</v>
      </c>
      <c r="B769" s="1" t="s">
        <v>2663</v>
      </c>
      <c r="E769" s="3" t="s">
        <v>18</v>
      </c>
      <c r="F769" s="12" t="str">
        <f>_xlfn.XLOOKUP(A769,ShowCategory!B:B,ShowCategory!A:A)</f>
        <v>Anime Series, Kids' TV</v>
      </c>
      <c r="G769" s="12">
        <f>_xlfn.XLOOKUP(A769,ShowRating!A:A,ShowRating!C:C)</f>
        <v>3</v>
      </c>
      <c r="H769" s="24" t="str">
        <f>_xlfn.XLOOKUP(A769,ShowRating!A:A,ShowRating!D:D)</f>
        <v>Good</v>
      </c>
      <c r="I769" s="24" t="str">
        <f>_xlfn.XLOOKUP(A769,ShowDescription!A:A,ShowDescription!B:B)</f>
        <v>Yearning to earn the title of world blading champion, a novice competitor must harness his untamed potential through training and tournaments.</v>
      </c>
      <c r="J769" s="28">
        <f>_xlfn.XLOOKUP(A769,ShowReleaseDate!A:A,ShowReleaseDate!B:B)</f>
        <v>43748</v>
      </c>
      <c r="K769" s="24" t="str">
        <f>_xlfn.XLOOKUP(A769,ShowReleaseDate!A:A,ShowReleaseDate!D:D)</f>
        <v>Quarter 3</v>
      </c>
    </row>
    <row r="770" spans="1:11" ht="27.75" x14ac:dyDescent="0.2">
      <c r="A770" s="1">
        <v>81171871</v>
      </c>
      <c r="B770" s="1" t="s">
        <v>2666</v>
      </c>
      <c r="C770" s="1" t="s">
        <v>2667</v>
      </c>
      <c r="E770" s="3" t="s">
        <v>2668</v>
      </c>
      <c r="F770" s="12" t="str">
        <f>_xlfn.XLOOKUP(A770,ShowCategory!B:B,ShowCategory!A:A)</f>
        <v>International Movies, Music &amp; Musicals</v>
      </c>
      <c r="G770" s="12">
        <f>_xlfn.XLOOKUP(A770,ShowRating!A:A,ShowRating!C:C)</f>
        <v>3</v>
      </c>
      <c r="H770" s="24" t="str">
        <f>_xlfn.XLOOKUP(A770,ShowRating!A:A,ShowRating!D:D)</f>
        <v>Good</v>
      </c>
      <c r="I770" s="24" t="str">
        <f>_xlfn.XLOOKUP(A770,ShowDescription!A:A,ShowDescription!B:B)</f>
        <v>Singer-songwriter Gen Hoshino takes the stage at the sold out Tokyo Dome in his highly anticipated 2019 Pop Virus dome tour.</v>
      </c>
      <c r="J770" s="28">
        <f>_xlfn.XLOOKUP(A770,ShowReleaseDate!A:A,ShowReleaseDate!B:B)</f>
        <v>43748</v>
      </c>
      <c r="K770" s="24" t="str">
        <f>_xlfn.XLOOKUP(A770,ShowReleaseDate!A:A,ShowReleaseDate!D:D)</f>
        <v>Quarter 3</v>
      </c>
    </row>
    <row r="771" spans="1:11" x14ac:dyDescent="0.2">
      <c r="A771" s="1">
        <v>81019771</v>
      </c>
      <c r="B771" s="1" t="s">
        <v>2671</v>
      </c>
      <c r="D771" s="3" t="s">
        <v>632</v>
      </c>
      <c r="E771" s="3" t="s">
        <v>18</v>
      </c>
      <c r="F771" s="12" t="str">
        <f>_xlfn.XLOOKUP(A771,ShowCategory!B:B,ShowCategory!A:A)</f>
        <v>Anime Series, International TV Shows</v>
      </c>
      <c r="G771" s="12">
        <f>_xlfn.XLOOKUP(A771,ShowRating!A:A,ShowRating!C:C)</f>
        <v>2</v>
      </c>
      <c r="H771" s="24" t="str">
        <f>_xlfn.XLOOKUP(A771,ShowRating!A:A,ShowRating!D:D)</f>
        <v>Neutral</v>
      </c>
      <c r="I771" s="24" t="str">
        <f>_xlfn.XLOOKUP(A771,ShowDescription!A:A,ShowDescription!B:B)</f>
        <v>Decades after the sudden birth of a new continent, a young rescuer-for-hire provides aid to adventurers exploring this dangerous, uncharted world.</v>
      </c>
      <c r="J771" s="28">
        <f>_xlfn.XLOOKUP(A771,ShowReleaseDate!A:A,ShowReleaseDate!B:B)</f>
        <v>43748</v>
      </c>
      <c r="K771" s="24" t="str">
        <f>_xlfn.XLOOKUP(A771,ShowReleaseDate!A:A,ShowReleaseDate!D:D)</f>
        <v>Quarter 3</v>
      </c>
    </row>
    <row r="772" spans="1:11" x14ac:dyDescent="0.2">
      <c r="A772" s="1">
        <v>80210932</v>
      </c>
      <c r="B772" s="1">
        <v>44034</v>
      </c>
      <c r="C772" s="1" t="s">
        <v>2673</v>
      </c>
      <c r="D772" s="3" t="s">
        <v>2674</v>
      </c>
      <c r="E772" s="3" t="s">
        <v>2050</v>
      </c>
      <c r="F772" s="12" t="str">
        <f>_xlfn.XLOOKUP(A772,ShowCategory!B:B,ShowCategory!A:A)</f>
        <v>Dramas, Thrillers</v>
      </c>
      <c r="G772" s="12">
        <f>_xlfn.XLOOKUP(A772,ShowRating!A:A,ShowRating!C:C)</f>
        <v>3</v>
      </c>
      <c r="H772" s="24" t="str">
        <f>_xlfn.XLOOKUP(A772,ShowRating!A:A,ShowRating!D:D)</f>
        <v>Good</v>
      </c>
      <c r="I772" s="24" t="str">
        <f>_xlfn.XLOOKUP(A772,ShowDescription!A:A,ShowDescription!B:B)</f>
        <v>After devastating terror attacks in Norway, a young survivor, grieving families and the country rally for justice and healing. Based on a true story.</v>
      </c>
      <c r="J772" s="28">
        <f>_xlfn.XLOOKUP(A772,ShowReleaseDate!A:A,ShowReleaseDate!B:B)</f>
        <v>43383</v>
      </c>
      <c r="K772" s="24" t="str">
        <f>_xlfn.XLOOKUP(A772,ShowReleaseDate!A:A,ShowReleaseDate!D:D)</f>
        <v>Quarter 3</v>
      </c>
    </row>
    <row r="773" spans="1:11" x14ac:dyDescent="0.2">
      <c r="A773" s="1">
        <v>81003880</v>
      </c>
      <c r="B773" s="1" t="s">
        <v>2677</v>
      </c>
      <c r="D773" s="3" t="s">
        <v>344</v>
      </c>
      <c r="E773" s="3" t="s">
        <v>18</v>
      </c>
      <c r="F773" s="12" t="str">
        <f>_xlfn.XLOOKUP(A773,ShowCategory!B:B,ShowCategory!A:A)</f>
        <v>Crime TV Shows, International TV Shows, TV Dramas</v>
      </c>
      <c r="G773" s="12">
        <f>_xlfn.XLOOKUP(A773,ShowRating!A:A,ShowRating!C:C)</f>
        <v>2</v>
      </c>
      <c r="H773" s="24" t="str">
        <f>_xlfn.XLOOKUP(A773,ShowRating!A:A,ShowRating!D:D)</f>
        <v>Neutral</v>
      </c>
      <c r="I773" s="24" t="str">
        <f>_xlfn.XLOOKUP(A773,ShowDescription!A:A,ShowDescription!B:B)</f>
        <v>An ambitious TV reporter uses risky and ethically questionable methods to report on gang wars and police corruption in the Amazon port of BelÃ©m, Brazil.</v>
      </c>
      <c r="J773" s="28">
        <f>_xlfn.XLOOKUP(A773,ShowReleaseDate!A:A,ShowReleaseDate!B:B)</f>
        <v>43383</v>
      </c>
      <c r="K773" s="24" t="str">
        <f>_xlfn.XLOOKUP(A773,ShowReleaseDate!A:A,ShowReleaseDate!D:D)</f>
        <v>Quarter 3</v>
      </c>
    </row>
    <row r="774" spans="1:11" ht="27.75" x14ac:dyDescent="0.2">
      <c r="A774" s="1">
        <v>81015317</v>
      </c>
      <c r="B774" s="1" t="s">
        <v>2679</v>
      </c>
      <c r="C774" s="1" t="s">
        <v>2680</v>
      </c>
      <c r="D774" s="3" t="s">
        <v>16</v>
      </c>
      <c r="E774" s="3" t="s">
        <v>36</v>
      </c>
      <c r="F774" s="12" t="str">
        <f>_xlfn.XLOOKUP(A774,ShowCategory!B:B,ShowCategory!A:A)</f>
        <v>Cult Movies, Horror Movies, Independent Movies</v>
      </c>
      <c r="G774" s="12">
        <f>_xlfn.XLOOKUP(A774,ShowRating!A:A,ShowRating!C:C)</f>
        <v>3</v>
      </c>
      <c r="H774" s="24" t="str">
        <f>_xlfn.XLOOKUP(A774,ShowRating!A:A,ShowRating!D:D)</f>
        <v>Good</v>
      </c>
      <c r="I774" s="24" t="str">
        <f>_xlfn.XLOOKUP(A774,ShowDescription!A:A,ShowDescription!B:B)</f>
        <v>Buckle up for an anthology of socially conscious horror stories that focus on the perils of racial injustice and the price of ignorance.</v>
      </c>
      <c r="J774" s="28">
        <f>_xlfn.XLOOKUP(A774,ShowReleaseDate!A:A,ShowReleaseDate!B:B)</f>
        <v>43383</v>
      </c>
      <c r="K774" s="24" t="str">
        <f>_xlfn.XLOOKUP(A774,ShowReleaseDate!A:A,ShowReleaseDate!D:D)</f>
        <v>Quarter 3</v>
      </c>
    </row>
    <row r="775" spans="1:11" x14ac:dyDescent="0.2">
      <c r="A775" s="1">
        <v>80205204</v>
      </c>
      <c r="B775" s="1" t="s">
        <v>2682</v>
      </c>
      <c r="C775" s="1" t="s">
        <v>2185</v>
      </c>
      <c r="D775" s="3" t="s">
        <v>16</v>
      </c>
      <c r="E775" s="3" t="s">
        <v>2382</v>
      </c>
      <c r="F775" s="12" t="str">
        <f>_xlfn.XLOOKUP(A775,ShowCategory!B:B,ShowCategory!A:A)</f>
        <v>Stand-Up Comedy</v>
      </c>
      <c r="G775" s="12">
        <f>_xlfn.XLOOKUP(A775,ShowRating!A:A,ShowRating!C:C)</f>
        <v>2</v>
      </c>
      <c r="H775" s="24" t="str">
        <f>_xlfn.XLOOKUP(A775,ShowRating!A:A,ShowRating!D:D)</f>
        <v>Neutral</v>
      </c>
      <c r="I775" s="24" t="str">
        <f>_xlfn.XLOOKUP(A775,ShowDescription!A:A,ShowDescription!B:B)</f>
        <v>Christina Pazsitzky hits Seattle with a biting dose of reality, telling truths about her childhood, getting older and the horrors of giving birth.</v>
      </c>
      <c r="J775" s="28">
        <f>_xlfn.XLOOKUP(A775,ShowReleaseDate!A:A,ShowReleaseDate!B:B)</f>
        <v>43018</v>
      </c>
      <c r="K775" s="24" t="str">
        <f>_xlfn.XLOOKUP(A775,ShowReleaseDate!A:A,ShowReleaseDate!D:D)</f>
        <v>Quarter 3</v>
      </c>
    </row>
    <row r="776" spans="1:11" x14ac:dyDescent="0.2">
      <c r="A776" s="1">
        <v>70245168</v>
      </c>
      <c r="B776" s="1" t="s">
        <v>2685</v>
      </c>
      <c r="D776" s="3" t="s">
        <v>298</v>
      </c>
      <c r="E776" s="3" t="s">
        <v>18</v>
      </c>
      <c r="F776" s="12" t="str">
        <f>_xlfn.XLOOKUP(A776,ShowCategory!B:B,ShowCategory!A:A)</f>
        <v>British TV Shows, Docuseries, Science &amp; Nature TV</v>
      </c>
      <c r="G776" s="12">
        <f>_xlfn.XLOOKUP(A776,ShowRating!A:A,ShowRating!C:C)</f>
        <v>4</v>
      </c>
      <c r="H776" s="24" t="str">
        <f>_xlfn.XLOOKUP(A776,ShowRating!A:A,ShowRating!D:D)</f>
        <v>Very Good</v>
      </c>
      <c r="I776" s="24" t="str">
        <f>_xlfn.XLOOKUP(A776,ShowDescription!A:A,ShowDescription!B:B)</f>
        <v>This series looks at how seasonal changes cause shifting weather patterns and ocean currents, creating the conditions for spectacular wildlife events.</v>
      </c>
      <c r="J776" s="28">
        <f>_xlfn.XLOOKUP(A776,ShowReleaseDate!A:A,ShowReleaseDate!B:B)</f>
        <v>42287</v>
      </c>
      <c r="K776" s="24" t="str">
        <f>_xlfn.XLOOKUP(A776,ShowReleaseDate!A:A,ShowReleaseDate!D:D)</f>
        <v>Quarter 3</v>
      </c>
    </row>
    <row r="777" spans="1:11" ht="27.75" x14ac:dyDescent="0.2">
      <c r="A777" s="1">
        <v>70235731</v>
      </c>
      <c r="B777" s="1" t="s">
        <v>2689</v>
      </c>
      <c r="C777" s="1" t="s">
        <v>2690</v>
      </c>
      <c r="D777" s="3" t="s">
        <v>9</v>
      </c>
      <c r="E777" s="3" t="s">
        <v>18</v>
      </c>
      <c r="F777" s="12" t="str">
        <f>_xlfn.XLOOKUP(A777,ShowCategory!B:B,ShowCategory!A:A)</f>
        <v>British TV Shows, Docuseries, International TV Shows</v>
      </c>
      <c r="G777" s="12">
        <f>_xlfn.XLOOKUP(A777,ShowRating!A:A,ShowRating!C:C)</f>
        <v>4</v>
      </c>
      <c r="H777" s="24" t="str">
        <f>_xlfn.XLOOKUP(A777,ShowRating!A:A,ShowRating!D:D)</f>
        <v>Very Good</v>
      </c>
      <c r="I777" s="24" t="str">
        <f>_xlfn.XLOOKUP(A777,ShowDescription!A:A,ShowDescription!B:B)</f>
        <v>David Attenborough narrates this definitive exploration of the marine world, from the familiar to the unknown, revealing the sea and its communities.</v>
      </c>
      <c r="J777" s="28">
        <f>_xlfn.XLOOKUP(A777,ShowReleaseDate!A:A,ShowReleaseDate!B:B)</f>
        <v>42287</v>
      </c>
      <c r="K777" s="24" t="str">
        <f>_xlfn.XLOOKUP(A777,ShowReleaseDate!A:A,ShowReleaseDate!D:D)</f>
        <v>Quarter 3</v>
      </c>
    </row>
    <row r="778" spans="1:11" ht="27.75" x14ac:dyDescent="0.2">
      <c r="A778" s="1">
        <v>80003481</v>
      </c>
      <c r="B778" s="1" t="s">
        <v>2692</v>
      </c>
      <c r="C778" s="1" t="s">
        <v>2693</v>
      </c>
      <c r="D778" s="3" t="s">
        <v>16</v>
      </c>
      <c r="E778" s="3" t="s">
        <v>1094</v>
      </c>
      <c r="F778" s="12" t="str">
        <f>_xlfn.XLOOKUP(A778,ShowCategory!B:B,ShowCategory!A:A)</f>
        <v>Stand-Up Comedy</v>
      </c>
      <c r="G778" s="12">
        <f>_xlfn.XLOOKUP(A778,ShowRating!A:A,ShowRating!C:C)</f>
        <v>2</v>
      </c>
      <c r="H778" s="24" t="str">
        <f>_xlfn.XLOOKUP(A778,ShowRating!A:A,ShowRating!D:D)</f>
        <v>Neutral</v>
      </c>
      <c r="I778" s="24" t="str">
        <f>_xlfn.XLOOKUP(A778,ShowDescription!A:A,ShowDescription!B:B)</f>
        <v>In her first Netflix stand-up comedy special, Chelsea Handler recounts her African adventures (and provides hilarious photographic evidence).</v>
      </c>
      <c r="J778" s="28">
        <f>_xlfn.XLOOKUP(A778,ShowReleaseDate!A:A,ShowReleaseDate!B:B)</f>
        <v>41922</v>
      </c>
      <c r="K778" s="24" t="str">
        <f>_xlfn.XLOOKUP(A778,ShowReleaseDate!A:A,ShowReleaseDate!D:D)</f>
        <v>Quarter 3</v>
      </c>
    </row>
    <row r="779" spans="1:11" x14ac:dyDescent="0.2">
      <c r="A779" s="1">
        <v>81168338</v>
      </c>
      <c r="B779" s="1" t="s">
        <v>2696</v>
      </c>
      <c r="C779" s="1" t="s">
        <v>2697</v>
      </c>
      <c r="D779" s="3" t="s">
        <v>2698</v>
      </c>
      <c r="E779" s="3" t="s">
        <v>270</v>
      </c>
      <c r="F779" s="12" t="str">
        <f>_xlfn.XLOOKUP(A779,ShowCategory!B:B,ShowCategory!A:A)</f>
        <v>Dramas, International Movies</v>
      </c>
      <c r="G779" s="12">
        <f>_xlfn.XLOOKUP(A779,ShowRating!A:A,ShowRating!C:C)</f>
        <v>3</v>
      </c>
      <c r="H779" s="24" t="str">
        <f>_xlfn.XLOOKUP(A779,ShowRating!A:A,ShowRating!D:D)</f>
        <v>Good</v>
      </c>
      <c r="I779" s="24" t="str">
        <f>_xlfn.XLOOKUP(A779,ShowDescription!A:A,ShowDescription!B:B)</f>
        <v>Hoping to help their dissident parents, two brothers sneak out of Poland and land as refugees in Denmark, where they are prevented from returning home.</v>
      </c>
      <c r="J779" s="28">
        <f>_xlfn.XLOOKUP(A779,ShowReleaseDate!A:A,ShowReleaseDate!B:B)</f>
        <v>43739</v>
      </c>
      <c r="K779" s="24" t="str">
        <f>_xlfn.XLOOKUP(A779,ShowReleaseDate!A:A,ShowReleaseDate!D:D)</f>
        <v>Quarter 3</v>
      </c>
    </row>
    <row r="780" spans="1:11" x14ac:dyDescent="0.2">
      <c r="A780" s="1">
        <v>81103033</v>
      </c>
      <c r="B780" s="1" t="s">
        <v>2701</v>
      </c>
      <c r="C780" s="1" t="s">
        <v>2702</v>
      </c>
      <c r="D780" s="3" t="s">
        <v>259</v>
      </c>
      <c r="E780" s="3" t="s">
        <v>127</v>
      </c>
      <c r="F780" s="12" t="str">
        <f>_xlfn.XLOOKUP(A780,ShowCategory!B:B,ShowCategory!A:A)</f>
        <v>Horror Movies</v>
      </c>
      <c r="G780" s="12">
        <f>_xlfn.XLOOKUP(A780,ShowRating!A:A,ShowRating!C:C)</f>
        <v>5</v>
      </c>
      <c r="H780" s="24" t="str">
        <f>_xlfn.XLOOKUP(A780,ShowRating!A:A,ShowRating!D:D)</f>
        <v>Excellent</v>
      </c>
      <c r="I780" s="24" t="str">
        <f>_xlfn.XLOOKUP(A780,ShowDescription!A:A,ShowDescription!B:B)</f>
        <v>After losing her mother, a teenage girl bonds with her phoneâ€™s artificial intelligence app, a relationship that soon takes a dark and violent turn.</v>
      </c>
      <c r="J780" s="28">
        <f>_xlfn.XLOOKUP(A780,ShowReleaseDate!A:A,ShowReleaseDate!B:B)</f>
        <v>43739</v>
      </c>
      <c r="K780" s="24" t="str">
        <f>_xlfn.XLOOKUP(A780,ShowReleaseDate!A:A,ShowReleaseDate!D:D)</f>
        <v>Quarter 3</v>
      </c>
    </row>
    <row r="781" spans="1:11" x14ac:dyDescent="0.2">
      <c r="A781" s="1">
        <v>60002273</v>
      </c>
      <c r="B781" s="1" t="s">
        <v>2704</v>
      </c>
      <c r="C781" s="1" t="s">
        <v>2705</v>
      </c>
      <c r="D781" s="3" t="s">
        <v>2706</v>
      </c>
      <c r="E781" s="3" t="s">
        <v>350</v>
      </c>
      <c r="F781" s="12" t="str">
        <f>_xlfn.XLOOKUP(A781,ShowCategory!B:B,ShowCategory!A:A)</f>
        <v>Thrillers</v>
      </c>
      <c r="G781" s="12">
        <f>_xlfn.XLOOKUP(A781,ShowRating!A:A,ShowRating!C:C)</f>
        <v>5</v>
      </c>
      <c r="H781" s="24" t="str">
        <f>_xlfn.XLOOKUP(A781,ShowRating!A:A,ShowRating!D:D)</f>
        <v>Excellent</v>
      </c>
      <c r="I781" s="24" t="str">
        <f>_xlfn.XLOOKUP(A781,ShowDescription!A:A,ShowDescription!B:B)</f>
        <v>When a girl is kidnapped from a prestigious prep school, a homicide detective takes the case, teaming up with young security agent.</v>
      </c>
      <c r="J781" s="28">
        <f>_xlfn.XLOOKUP(A781,ShowReleaseDate!A:A,ShowReleaseDate!B:B)</f>
        <v>43739</v>
      </c>
      <c r="K781" s="24" t="str">
        <f>_xlfn.XLOOKUP(A781,ShowReleaseDate!A:A,ShowReleaseDate!D:D)</f>
        <v>Quarter 3</v>
      </c>
    </row>
    <row r="782" spans="1:11" ht="27.75" x14ac:dyDescent="0.2">
      <c r="A782" s="1">
        <v>70297962</v>
      </c>
      <c r="B782" s="1" t="s">
        <v>2708</v>
      </c>
      <c r="C782" s="1" t="s">
        <v>2709</v>
      </c>
      <c r="D782" s="3" t="s">
        <v>16</v>
      </c>
      <c r="E782" s="3" t="s">
        <v>381</v>
      </c>
      <c r="F782" s="12" t="str">
        <f>_xlfn.XLOOKUP(A782,ShowCategory!B:B,ShowCategory!A:A)</f>
        <v>Children &amp; Family Movies</v>
      </c>
      <c r="G782" s="12">
        <f>_xlfn.XLOOKUP(A782,ShowRating!A:A,ShowRating!C:C)</f>
        <v>3</v>
      </c>
      <c r="H782" s="24" t="str">
        <f>_xlfn.XLOOKUP(A782,ShowRating!A:A,ShowRating!D:D)</f>
        <v>Good</v>
      </c>
      <c r="I782" s="24" t="str">
        <f>_xlfn.XLOOKUP(A782,ShowDescription!A:A,ShowDescription!B:B)</f>
        <v>In this animated outdoor adventure, wolf couple Humphrey and Kate face a crisis when one of their three cubs disappears without explanation.</v>
      </c>
      <c r="J782" s="28">
        <f>_xlfn.XLOOKUP(A782,ShowReleaseDate!A:A,ShowReleaseDate!B:B)</f>
        <v>43739</v>
      </c>
      <c r="K782" s="24" t="str">
        <f>_xlfn.XLOOKUP(A782,ShowReleaseDate!A:A,ShowReleaseDate!D:D)</f>
        <v>Quarter 3</v>
      </c>
    </row>
    <row r="783" spans="1:11" x14ac:dyDescent="0.2">
      <c r="A783" s="1">
        <v>269880</v>
      </c>
      <c r="B783" s="1" t="s">
        <v>2711</v>
      </c>
      <c r="C783" s="1" t="s">
        <v>2712</v>
      </c>
      <c r="D783" s="3" t="s">
        <v>16</v>
      </c>
      <c r="E783" s="3" t="s">
        <v>601</v>
      </c>
      <c r="F783" s="12" t="str">
        <f>_xlfn.XLOOKUP(A783,ShowCategory!B:B,ShowCategory!A:A)</f>
        <v>Action &amp; Adventure, Comedies</v>
      </c>
      <c r="G783" s="12">
        <f>_xlfn.XLOOKUP(A783,ShowRating!A:A,ShowRating!C:C)</f>
        <v>5</v>
      </c>
      <c r="H783" s="24" t="str">
        <f>_xlfn.XLOOKUP(A783,ShowRating!A:A,ShowRating!D:D)</f>
        <v>Excellent</v>
      </c>
      <c r="I783" s="24" t="str">
        <f>_xlfn.XLOOKUP(A783,ShowDescription!A:A,ShowDescription!B:B)</f>
        <v>In this fast-paced actioner, two Miami narcotics cops are hot on the trail of a master crook who has snatched $100 million worth of heroin.</v>
      </c>
      <c r="J783" s="28">
        <f>_xlfn.XLOOKUP(A783,ShowReleaseDate!A:A,ShowReleaseDate!B:B)</f>
        <v>43739</v>
      </c>
      <c r="K783" s="24" t="str">
        <f>_xlfn.XLOOKUP(A783,ShowReleaseDate!A:A,ShowReleaseDate!D:D)</f>
        <v>Quarter 3</v>
      </c>
    </row>
    <row r="784" spans="1:11" x14ac:dyDescent="0.2">
      <c r="A784" s="1">
        <v>60029167</v>
      </c>
      <c r="B784" s="1" t="s">
        <v>2714</v>
      </c>
      <c r="C784" s="1" t="s">
        <v>2712</v>
      </c>
      <c r="D784" s="3" t="s">
        <v>16</v>
      </c>
      <c r="E784" s="3" t="s">
        <v>2715</v>
      </c>
      <c r="F784" s="12" t="str">
        <f>_xlfn.XLOOKUP(A784,ShowCategory!B:B,ShowCategory!A:A)</f>
        <v>Action &amp; Adventure, Comedies</v>
      </c>
      <c r="G784" s="12">
        <f>_xlfn.XLOOKUP(A784,ShowRating!A:A,ShowRating!C:C)</f>
        <v>3</v>
      </c>
      <c r="H784" s="24" t="str">
        <f>_xlfn.XLOOKUP(A784,ShowRating!A:A,ShowRating!D:D)</f>
        <v>Good</v>
      </c>
      <c r="I784" s="24" t="str">
        <f>_xlfn.XLOOKUP(A784,ShowDescription!A:A,ShowDescription!B:B)</f>
        <v>In this hyperkinetic sequel, a pair of Miami narcotics cops investigate a Cuban drug kingpin's connection to Florida's influx of Ecstasy.</v>
      </c>
      <c r="J784" s="28">
        <f>_xlfn.XLOOKUP(A784,ShowReleaseDate!A:A,ShowReleaseDate!B:B)</f>
        <v>43739</v>
      </c>
      <c r="K784" s="24" t="str">
        <f>_xlfn.XLOOKUP(A784,ShowReleaseDate!A:A,ShowReleaseDate!D:D)</f>
        <v>Quarter 3</v>
      </c>
    </row>
    <row r="785" spans="1:11" x14ac:dyDescent="0.2">
      <c r="A785" s="1">
        <v>60020891</v>
      </c>
      <c r="B785" s="1" t="s">
        <v>2717</v>
      </c>
      <c r="C785" s="1" t="s">
        <v>2718</v>
      </c>
      <c r="D785" s="3" t="s">
        <v>16</v>
      </c>
      <c r="E785" s="3" t="s">
        <v>1105</v>
      </c>
      <c r="F785" s="12" t="str">
        <f>_xlfn.XLOOKUP(A785,ShowCategory!B:B,ShowCategory!A:A)</f>
        <v>Dramas</v>
      </c>
      <c r="G785" s="12">
        <f>_xlfn.XLOOKUP(A785,ShowRating!A:A,ShowRating!C:C)</f>
        <v>4</v>
      </c>
      <c r="H785" s="24" t="str">
        <f>_xlfn.XLOOKUP(A785,ShowRating!A:A,ShowRating!D:D)</f>
        <v>Very Good</v>
      </c>
      <c r="I785" s="24" t="str">
        <f>_xlfn.XLOOKUP(A785,ShowDescription!A:A,ShowDescription!B:B)</f>
        <v>Cocaine smuggler George rises from poverty to become one of the biggest drug dealers in America before his eventual downfall.</v>
      </c>
      <c r="J785" s="28">
        <f>_xlfn.XLOOKUP(A785,ShowReleaseDate!A:A,ShowReleaseDate!B:B)</f>
        <v>43739</v>
      </c>
      <c r="K785" s="24" t="str">
        <f>_xlfn.XLOOKUP(A785,ShowReleaseDate!A:A,ShowReleaseDate!D:D)</f>
        <v>Quarter 3</v>
      </c>
    </row>
    <row r="786" spans="1:11" x14ac:dyDescent="0.2">
      <c r="A786" s="1">
        <v>347365</v>
      </c>
      <c r="B786" s="1" t="s">
        <v>2720</v>
      </c>
      <c r="C786" s="1" t="s">
        <v>2721</v>
      </c>
      <c r="D786" s="3" t="s">
        <v>298</v>
      </c>
      <c r="E786" s="3" t="s">
        <v>26</v>
      </c>
      <c r="F786" s="12" t="str">
        <f>_xlfn.XLOOKUP(A786,ShowCategory!B:B,ShowCategory!A:A)</f>
        <v>Cult Movies, Horror Movies</v>
      </c>
      <c r="G786" s="12">
        <f>_xlfn.XLOOKUP(A786,ShowRating!A:A,ShowRating!C:C)</f>
        <v>3</v>
      </c>
      <c r="H786" s="24" t="str">
        <f>_xlfn.XLOOKUP(A786,ShowRating!A:A,ShowRating!D:D)</f>
        <v>Good</v>
      </c>
      <c r="I786" s="24" t="str">
        <f>_xlfn.XLOOKUP(A786,ShowDescription!A:A,ShowDescription!B:B)</f>
        <v>Grad student Helen Lyle unintentionally summons the Candyman, a hook-handed creature made flesh by other people's belief in him.</v>
      </c>
      <c r="J786" s="28">
        <f>_xlfn.XLOOKUP(A786,ShowReleaseDate!A:A,ShowReleaseDate!B:B)</f>
        <v>43739</v>
      </c>
      <c r="K786" s="24" t="str">
        <f>_xlfn.XLOOKUP(A786,ShowReleaseDate!A:A,ShowReleaseDate!D:D)</f>
        <v>Quarter 3</v>
      </c>
    </row>
    <row r="787" spans="1:11" x14ac:dyDescent="0.2">
      <c r="A787" s="1">
        <v>60003242</v>
      </c>
      <c r="B787" s="1" t="s">
        <v>2724</v>
      </c>
      <c r="C787" s="1" t="s">
        <v>2579</v>
      </c>
      <c r="D787" s="3" t="s">
        <v>2725</v>
      </c>
      <c r="E787" s="3" t="s">
        <v>91</v>
      </c>
      <c r="F787" s="12" t="str">
        <f>_xlfn.XLOOKUP(A787,ShowCategory!B:B,ShowCategory!A:A)</f>
        <v>Action &amp; Adventure, Comedies</v>
      </c>
      <c r="G787" s="12">
        <f>_xlfn.XLOOKUP(A787,ShowRating!A:A,ShowRating!C:C)</f>
        <v>3</v>
      </c>
      <c r="H787" s="24" t="str">
        <f>_xlfn.XLOOKUP(A787,ShowRating!A:A,ShowRating!D:D)</f>
        <v>Good</v>
      </c>
      <c r="I787" s="24" t="str">
        <f>_xlfn.XLOOKUP(A787,ShowDescription!A:A,ShowDescription!B:B)</f>
        <v>Three beauties use their looks, charm and martial-arts training to kick butt on the trail of stolen software in this reboot of the classic TV series.</v>
      </c>
      <c r="J787" s="28">
        <f>_xlfn.XLOOKUP(A787,ShowReleaseDate!A:A,ShowReleaseDate!B:B)</f>
        <v>43739</v>
      </c>
      <c r="K787" s="24" t="str">
        <f>_xlfn.XLOOKUP(A787,ShowReleaseDate!A:A,ShowReleaseDate!D:D)</f>
        <v>Quarter 3</v>
      </c>
    </row>
    <row r="788" spans="1:11" x14ac:dyDescent="0.2">
      <c r="A788" s="1">
        <v>60027726</v>
      </c>
      <c r="B788" s="1" t="s">
        <v>2727</v>
      </c>
      <c r="C788" s="1" t="s">
        <v>2579</v>
      </c>
      <c r="D788" s="3" t="s">
        <v>16</v>
      </c>
      <c r="E788" s="3" t="s">
        <v>141</v>
      </c>
      <c r="F788" s="12" t="str">
        <f>_xlfn.XLOOKUP(A788,ShowCategory!B:B,ShowCategory!A:A)</f>
        <v>Action &amp; Adventure, Comedies</v>
      </c>
      <c r="G788" s="12">
        <f>_xlfn.XLOOKUP(A788,ShowRating!A:A,ShowRating!C:C)</f>
        <v>2</v>
      </c>
      <c r="H788" s="24" t="str">
        <f>_xlfn.XLOOKUP(A788,ShowRating!A:A,ShowRating!D:D)</f>
        <v>Neutral</v>
      </c>
      <c r="I788" s="24" t="str">
        <f>_xlfn.XLOOKUP(A788,ShowDescription!A:A,ShowDescription!B:B)</f>
        <v>In this reboot of the TV classic, the Angels are tasked with finding lost rings encoded with the personal information of people in witness protection.</v>
      </c>
      <c r="J788" s="28">
        <f>_xlfn.XLOOKUP(A788,ShowReleaseDate!A:A,ShowReleaseDate!B:B)</f>
        <v>43739</v>
      </c>
      <c r="K788" s="24" t="str">
        <f>_xlfn.XLOOKUP(A788,ShowReleaseDate!A:A,ShowReleaseDate!D:D)</f>
        <v>Quarter 3</v>
      </c>
    </row>
    <row r="789" spans="1:11" x14ac:dyDescent="0.2">
      <c r="A789" s="1">
        <v>81166946</v>
      </c>
      <c r="B789" s="1" t="s">
        <v>2729</v>
      </c>
      <c r="C789" s="1" t="s">
        <v>2730</v>
      </c>
      <c r="D789" s="3" t="s">
        <v>314</v>
      </c>
      <c r="E789" s="3" t="s">
        <v>18</v>
      </c>
      <c r="F789" s="12" t="str">
        <f>_xlfn.XLOOKUP(A789,ShowCategory!B:B,ShowCategory!A:A)</f>
        <v>International TV Shows, Korean TV Shows, Romantic TV Shows</v>
      </c>
      <c r="G789" s="12">
        <f>_xlfn.XLOOKUP(A789,ShowRating!A:A,ShowRating!C:C)</f>
        <v>4</v>
      </c>
      <c r="H789" s="24" t="str">
        <f>_xlfn.XLOOKUP(A789,ShowRating!A:A,ShowRating!D:D)</f>
        <v>Very Good</v>
      </c>
      <c r="I789" s="24" t="str">
        <f>_xlfn.XLOOKUP(A789,ShowDescription!A:A,ShowDescription!B:B)</f>
        <v>In this adaptation of a popular webtoon, a poor student trying to navigate college life gains the attention of a wealthy upperclassman with a dark side.</v>
      </c>
      <c r="J789" s="28">
        <f>_xlfn.XLOOKUP(A789,ShowReleaseDate!A:A,ShowReleaseDate!B:B)</f>
        <v>43739</v>
      </c>
      <c r="K789" s="24" t="str">
        <f>_xlfn.XLOOKUP(A789,ShowReleaseDate!A:A,ShowReleaseDate!D:D)</f>
        <v>Quarter 3</v>
      </c>
    </row>
    <row r="790" spans="1:11" x14ac:dyDescent="0.2">
      <c r="A790" s="1">
        <v>81167065</v>
      </c>
      <c r="B790" s="1" t="s">
        <v>2732</v>
      </c>
      <c r="D790" s="3" t="s">
        <v>314</v>
      </c>
      <c r="E790" s="3" t="s">
        <v>18</v>
      </c>
      <c r="F790" s="12" t="str">
        <f>_xlfn.XLOOKUP(A790,ShowCategory!B:B,ShowCategory!A:A)</f>
        <v>International TV Shows, Korean TV Shows, Romantic TV Shows</v>
      </c>
      <c r="G790" s="12">
        <f>_xlfn.XLOOKUP(A790,ShowRating!A:A,ShowRating!C:C)</f>
        <v>5</v>
      </c>
      <c r="H790" s="24" t="str">
        <f>_xlfn.XLOOKUP(A790,ShowRating!A:A,ShowRating!D:D)</f>
        <v>Excellent</v>
      </c>
      <c r="I790" s="24" t="str">
        <f>_xlfn.XLOOKUP(A790,ShowDescription!A:A,ShowDescription!B:B)</f>
        <v>A veterinarian and two writers have a mysterious connection to Korean independence fighters from the Japanese colonial period.</v>
      </c>
      <c r="J790" s="28">
        <f>_xlfn.XLOOKUP(A790,ShowReleaseDate!A:A,ShowReleaseDate!B:B)</f>
        <v>43739</v>
      </c>
      <c r="K790" s="24" t="str">
        <f>_xlfn.XLOOKUP(A790,ShowReleaseDate!A:A,ShowReleaseDate!D:D)</f>
        <v>Quarter 3</v>
      </c>
    </row>
    <row r="791" spans="1:11" x14ac:dyDescent="0.2">
      <c r="A791" s="1">
        <v>81113888</v>
      </c>
      <c r="B791" s="1" t="s">
        <v>2734</v>
      </c>
      <c r="D791" s="3" t="s">
        <v>167</v>
      </c>
      <c r="E791" s="3" t="s">
        <v>18</v>
      </c>
      <c r="F791" s="12" t="str">
        <f>_xlfn.XLOOKUP(A791,ShowCategory!B:B,ShowCategory!A:A)</f>
        <v>International TV Shows, Romantic TV Shows, TV Comedies</v>
      </c>
      <c r="G791" s="12">
        <f>_xlfn.XLOOKUP(A791,ShowRating!A:A,ShowRating!C:C)</f>
        <v>4</v>
      </c>
      <c r="H791" s="24" t="str">
        <f>_xlfn.XLOOKUP(A791,ShowRating!A:A,ShowRating!D:D)</f>
        <v>Very Good</v>
      </c>
      <c r="I791" s="24" t="str">
        <f>_xlfn.XLOOKUP(A791,ShowDescription!A:A,ShowDescription!B:B)</f>
        <v>Three best friends look for love, laughs and some lifelong memories while attending college together.</v>
      </c>
      <c r="J791" s="28">
        <f>_xlfn.XLOOKUP(A791,ShowReleaseDate!A:A,ShowReleaseDate!B:B)</f>
        <v>43739</v>
      </c>
      <c r="K791" s="24" t="str">
        <f>_xlfn.XLOOKUP(A791,ShowReleaseDate!A:A,ShowReleaseDate!D:D)</f>
        <v>Quarter 3</v>
      </c>
    </row>
    <row r="792" spans="1:11" x14ac:dyDescent="0.2">
      <c r="A792" s="1">
        <v>70023961</v>
      </c>
      <c r="B792" s="1" t="s">
        <v>2736</v>
      </c>
      <c r="C792" s="1" t="s">
        <v>2737</v>
      </c>
      <c r="D792" s="3" t="s">
        <v>2725</v>
      </c>
      <c r="E792" s="3" t="s">
        <v>135</v>
      </c>
      <c r="F792" s="12" t="str">
        <f>_xlfn.XLOOKUP(A792,ShowCategory!B:B,ShowCategory!A:A)</f>
        <v>Dramas, Independent Movies</v>
      </c>
      <c r="G792" s="12">
        <f>_xlfn.XLOOKUP(A792,ShowRating!A:A,ShowRating!C:C)</f>
        <v>3</v>
      </c>
      <c r="H792" s="24" t="str">
        <f>_xlfn.XLOOKUP(A792,ShowRating!A:A,ShowRating!D:D)</f>
        <v>Good</v>
      </c>
      <c r="I792" s="24" t="str">
        <f>_xlfn.XLOOKUP(A792,ShowDescription!A:A,ShowDescription!B:B)</f>
        <v>In post-Sept. 11 Los Angeles, tensions erupt when the lives of people from all walks of life converge during a 36-hour period.</v>
      </c>
      <c r="J792" s="28">
        <f>_xlfn.XLOOKUP(A792,ShowReleaseDate!A:A,ShowReleaseDate!B:B)</f>
        <v>43739</v>
      </c>
      <c r="K792" s="24" t="str">
        <f>_xlfn.XLOOKUP(A792,ShowReleaseDate!A:A,ShowReleaseDate!D:D)</f>
        <v>Quarter 3</v>
      </c>
    </row>
    <row r="793" spans="1:11" ht="27.75" x14ac:dyDescent="0.2">
      <c r="A793" s="1">
        <v>60027716</v>
      </c>
      <c r="B793" s="1" t="s">
        <v>2739</v>
      </c>
      <c r="C793" s="1" t="s">
        <v>544</v>
      </c>
      <c r="D793" s="3" t="s">
        <v>16</v>
      </c>
      <c r="E793" s="3" t="s">
        <v>364</v>
      </c>
      <c r="F793" s="12" t="str">
        <f>_xlfn.XLOOKUP(A793,ShowCategory!B:B,ShowCategory!A:A)</f>
        <v>Comedies</v>
      </c>
      <c r="G793" s="12">
        <f>_xlfn.XLOOKUP(A793,ShowRating!A:A,ShowRating!C:C)</f>
        <v>4</v>
      </c>
      <c r="H793" s="24" t="str">
        <f>_xlfn.XLOOKUP(A793,ShowRating!A:A,ShowRating!D:D)</f>
        <v>Very Good</v>
      </c>
      <c r="I793" s="24" t="str">
        <f>_xlfn.XLOOKUP(A793,ShowDescription!A:A,ShowDescription!B:B)</f>
        <v>This wacky prequel to the 1994 blockbuster goes back to the lame-brained title characters' days as classmates at a Rhode Island high school.</v>
      </c>
      <c r="J793" s="28">
        <f>_xlfn.XLOOKUP(A793,ShowReleaseDate!A:A,ShowReleaseDate!B:B)</f>
        <v>43739</v>
      </c>
      <c r="K793" s="24" t="str">
        <f>_xlfn.XLOOKUP(A793,ShowReleaseDate!A:A,ShowReleaseDate!D:D)</f>
        <v>Quarter 3</v>
      </c>
    </row>
    <row r="794" spans="1:11" x14ac:dyDescent="0.2">
      <c r="A794" s="1">
        <v>70287957</v>
      </c>
      <c r="B794" s="1" t="s">
        <v>2741</v>
      </c>
      <c r="C794" s="1" t="s">
        <v>2742</v>
      </c>
      <c r="D794" s="3" t="s">
        <v>16</v>
      </c>
      <c r="E794" s="3" t="s">
        <v>536</v>
      </c>
      <c r="F794" s="12" t="str">
        <f>_xlfn.XLOOKUP(A794,ShowCategory!B:B,ShowCategory!A:A)</f>
        <v>Children &amp; Family Movies, Sci-Fi &amp; Fantasy</v>
      </c>
      <c r="G794" s="12">
        <f>_xlfn.XLOOKUP(A794,ShowRating!A:A,ShowRating!C:C)</f>
        <v>2</v>
      </c>
      <c r="H794" s="24" t="str">
        <f>_xlfn.XLOOKUP(A794,ShowRating!A:A,ShowRating!D:D)</f>
        <v>Neutral</v>
      </c>
      <c r="I794" s="24" t="str">
        <f>_xlfn.XLOOKUP(A794,ShowDescription!A:A,ShowDescription!B:B)</f>
        <v>When a construction project begins in their neighborhood, four friends start receiving bizarre encoded text messages on their cell phones.</v>
      </c>
      <c r="J794" s="28">
        <f>_xlfn.XLOOKUP(A794,ShowReleaseDate!A:A,ShowReleaseDate!B:B)</f>
        <v>43739</v>
      </c>
      <c r="K794" s="24" t="str">
        <f>_xlfn.XLOOKUP(A794,ShowReleaseDate!A:A,ShowReleaseDate!D:D)</f>
        <v>Quarter 3</v>
      </c>
    </row>
    <row r="795" spans="1:11" x14ac:dyDescent="0.2">
      <c r="A795" s="1">
        <v>81113890</v>
      </c>
      <c r="B795" s="1" t="s">
        <v>2744</v>
      </c>
      <c r="D795" s="3" t="s">
        <v>167</v>
      </c>
      <c r="E795" s="3" t="s">
        <v>18</v>
      </c>
      <c r="F795" s="12" t="str">
        <f>_xlfn.XLOOKUP(A795,ShowCategory!B:B,ShowCategory!A:A)</f>
        <v>International TV Shows, TV Comedies</v>
      </c>
      <c r="G795" s="12">
        <f>_xlfn.XLOOKUP(A795,ShowRating!A:A,ShowRating!C:C)</f>
        <v>5</v>
      </c>
      <c r="H795" s="24" t="str">
        <f>_xlfn.XLOOKUP(A795,ShowRating!A:A,ShowRating!D:D)</f>
        <v>Excellent</v>
      </c>
      <c r="I795" s="24" t="str">
        <f>_xlfn.XLOOKUP(A795,ShowDescription!A:A,ShowDescription!B:B)</f>
        <v>Three engineering students deal with dorm drama, date around, and do whatever it takes to make their dreams come true.</v>
      </c>
      <c r="J795" s="28">
        <f>_xlfn.XLOOKUP(A795,ShowReleaseDate!A:A,ShowReleaseDate!B:B)</f>
        <v>43739</v>
      </c>
      <c r="K795" s="24" t="str">
        <f>_xlfn.XLOOKUP(A795,ShowReleaseDate!A:A,ShowReleaseDate!D:D)</f>
        <v>Quarter 3</v>
      </c>
    </row>
    <row r="796" spans="1:11" ht="27.75" x14ac:dyDescent="0.2">
      <c r="A796" s="1">
        <v>81168345</v>
      </c>
      <c r="B796" s="1" t="s">
        <v>2746</v>
      </c>
      <c r="C796" s="1" t="s">
        <v>2747</v>
      </c>
      <c r="D796" s="3" t="s">
        <v>967</v>
      </c>
      <c r="E796" s="3" t="s">
        <v>260</v>
      </c>
      <c r="F796" s="12" t="str">
        <f>_xlfn.XLOOKUP(A796,ShowCategory!B:B,ShowCategory!A:A)</f>
        <v>Comedies, Dramas, Independent Movies</v>
      </c>
      <c r="G796" s="12">
        <f>_xlfn.XLOOKUP(A796,ShowRating!A:A,ShowRating!C:C)</f>
        <v>5</v>
      </c>
      <c r="H796" s="24" t="str">
        <f>_xlfn.XLOOKUP(A796,ShowRating!A:A,ShowRating!D:D)</f>
        <v>Excellent</v>
      </c>
      <c r="I796" s="24" t="str">
        <f>_xlfn.XLOOKUP(A796,ShowDescription!A:A,ShowDescription!B:B)</f>
        <v>Artistic rebellion ignites at the movies when film characters suddenly speak freely to the audience, prompting a surly censor to combat the uprising.</v>
      </c>
      <c r="J796" s="28">
        <f>_xlfn.XLOOKUP(A796,ShowReleaseDate!A:A,ShowReleaseDate!B:B)</f>
        <v>43739</v>
      </c>
      <c r="K796" s="24" t="str">
        <f>_xlfn.XLOOKUP(A796,ShowReleaseDate!A:A,ShowReleaseDate!D:D)</f>
        <v>Quarter 3</v>
      </c>
    </row>
    <row r="797" spans="1:11" x14ac:dyDescent="0.2">
      <c r="A797" s="1">
        <v>60020892</v>
      </c>
      <c r="B797" s="1" t="s">
        <v>2749</v>
      </c>
      <c r="C797" s="1" t="s">
        <v>2750</v>
      </c>
      <c r="D797" s="3" t="s">
        <v>16</v>
      </c>
      <c r="E797" s="3" t="s">
        <v>592</v>
      </c>
      <c r="F797" s="12" t="str">
        <f>_xlfn.XLOOKUP(A797,ShowCategory!B:B,ShowCategory!A:A)</f>
        <v>Action &amp; Adventure</v>
      </c>
      <c r="G797" s="12">
        <f>_xlfn.XLOOKUP(A797,ShowRating!A:A,ShowRating!C:C)</f>
        <v>4</v>
      </c>
      <c r="H797" s="24" t="str">
        <f>_xlfn.XLOOKUP(A797,ShowRating!A:A,ShowRating!D:D)</f>
        <v>Very Good</v>
      </c>
      <c r="I797" s="24" t="str">
        <f>_xlfn.XLOOKUP(A797,ShowDescription!A:A,ShowDescription!B:B)</f>
        <v>Maverick cop Orin Boyd joins forces with an unlikely ally in gangster Latrell Walker to take down a group of dirty Detroit cops.</v>
      </c>
      <c r="J797" s="28">
        <f>_xlfn.XLOOKUP(A797,ShowReleaseDate!A:A,ShowReleaseDate!B:B)</f>
        <v>43739</v>
      </c>
      <c r="K797" s="24" t="str">
        <f>_xlfn.XLOOKUP(A797,ShowReleaseDate!A:A,ShowReleaseDate!D:D)</f>
        <v>Quarter 3</v>
      </c>
    </row>
    <row r="798" spans="1:11" x14ac:dyDescent="0.2">
      <c r="A798" s="1">
        <v>81164752</v>
      </c>
      <c r="B798" s="1" t="s">
        <v>2752</v>
      </c>
      <c r="C798" s="1" t="s">
        <v>2753</v>
      </c>
      <c r="D798" s="3" t="s">
        <v>1104</v>
      </c>
      <c r="E798" s="3" t="s">
        <v>5</v>
      </c>
      <c r="F798" s="12" t="str">
        <f>_xlfn.XLOOKUP(A798,ShowCategory!B:B,ShowCategory!A:A)</f>
        <v>Dramas, International Movies, Romantic Movies</v>
      </c>
      <c r="G798" s="12">
        <f>_xlfn.XLOOKUP(A798,ShowRating!A:A,ShowRating!C:C)</f>
        <v>5</v>
      </c>
      <c r="H798" s="24" t="str">
        <f>_xlfn.XLOOKUP(A798,ShowRating!A:A,ShowRating!D:D)</f>
        <v>Excellent</v>
      </c>
      <c r="I798" s="24" t="str">
        <f>_xlfn.XLOOKUP(A798,ShowDescription!A:A,ShowDescription!B:B)</f>
        <v>A starry-eyed employee of a hot cosmetics company hires a dreamy photographer who is secretly indebted to a major rival â€“ her sketchy aunt.</v>
      </c>
      <c r="J798" s="28">
        <f>_xlfn.XLOOKUP(A798,ShowReleaseDate!A:A,ShowReleaseDate!B:B)</f>
        <v>43739</v>
      </c>
      <c r="K798" s="24" t="str">
        <f>_xlfn.XLOOKUP(A798,ShowReleaseDate!A:A,ShowReleaseDate!D:D)</f>
        <v>Quarter 3</v>
      </c>
    </row>
    <row r="799" spans="1:11" x14ac:dyDescent="0.2">
      <c r="A799" s="1">
        <v>81113886</v>
      </c>
      <c r="B799" s="1" t="s">
        <v>2755</v>
      </c>
      <c r="D799" s="3" t="s">
        <v>167</v>
      </c>
      <c r="E799" s="3" t="s">
        <v>18</v>
      </c>
      <c r="F799" s="12" t="str">
        <f>_xlfn.XLOOKUP(A799,ShowCategory!B:B,ShowCategory!A:A)</f>
        <v>International TV Shows, TV Comedies, TV Dramas</v>
      </c>
      <c r="G799" s="12">
        <f>_xlfn.XLOOKUP(A799,ShowRating!A:A,ShowRating!C:C)</f>
        <v>4</v>
      </c>
      <c r="H799" s="24" t="str">
        <f>_xlfn.XLOOKUP(A799,ShowRating!A:A,ShowRating!D:D)</f>
        <v>Very Good</v>
      </c>
      <c r="I799" s="24" t="str">
        <f>_xlfn.XLOOKUP(A799,ShowDescription!A:A,ShowDescription!B:B)</f>
        <v>Four girls from different backgrounds become unlikely friends when they move into a dormitory for female dental students.</v>
      </c>
      <c r="J799" s="28">
        <f>_xlfn.XLOOKUP(A799,ShowReleaseDate!A:A,ShowReleaseDate!B:B)</f>
        <v>43739</v>
      </c>
      <c r="K799" s="24" t="str">
        <f>_xlfn.XLOOKUP(A799,ShowReleaseDate!A:A,ShowReleaseDate!D:D)</f>
        <v>Quarter 3</v>
      </c>
    </row>
    <row r="800" spans="1:11" x14ac:dyDescent="0.2">
      <c r="A800" s="1">
        <v>60028097</v>
      </c>
      <c r="B800" s="1" t="s">
        <v>2757</v>
      </c>
      <c r="C800" s="1" t="s">
        <v>2758</v>
      </c>
      <c r="D800" s="3" t="s">
        <v>16</v>
      </c>
      <c r="E800" s="3" t="s">
        <v>96</v>
      </c>
      <c r="F800" s="12" t="str">
        <f>_xlfn.XLOOKUP(A800,ShowCategory!B:B,ShowCategory!A:A)</f>
        <v>Children &amp; Family Movies, Comedies</v>
      </c>
      <c r="G800" s="12">
        <f>_xlfn.XLOOKUP(A800,ShowRating!A:A,ShowRating!C:C)</f>
        <v>2</v>
      </c>
      <c r="H800" s="24" t="str">
        <f>_xlfn.XLOOKUP(A800,ShowRating!A:A,ShowRating!D:D)</f>
        <v>Neutral</v>
      </c>
      <c r="I800" s="24" t="str">
        <f>_xlfn.XLOOKUP(A800,ShowDescription!A:A,ShowDescription!B:B)</f>
        <v>Two L.A. teens with summer jobs at Good Burger try to save their small restaurant when a corporate giant burger franchise moves in across the street.</v>
      </c>
      <c r="J800" s="28">
        <f>_xlfn.XLOOKUP(A800,ShowReleaseDate!A:A,ShowReleaseDate!B:B)</f>
        <v>43739</v>
      </c>
      <c r="K800" s="24" t="str">
        <f>_xlfn.XLOOKUP(A800,ShowReleaseDate!A:A,ShowReleaseDate!D:D)</f>
        <v>Quarter 3</v>
      </c>
    </row>
    <row r="801" spans="1:11" x14ac:dyDescent="0.2">
      <c r="A801" s="1">
        <v>70065112</v>
      </c>
      <c r="B801" s="1" t="s">
        <v>2760</v>
      </c>
      <c r="C801" s="1" t="s">
        <v>2761</v>
      </c>
      <c r="D801" s="3" t="s">
        <v>214</v>
      </c>
      <c r="E801" s="3" t="s">
        <v>26</v>
      </c>
      <c r="F801" s="12" t="str">
        <f>_xlfn.XLOOKUP(A801,ShowCategory!B:B,ShowCategory!A:A)</f>
        <v>Comedies, Romantic Movies</v>
      </c>
      <c r="G801" s="12">
        <f>_xlfn.XLOOKUP(A801,ShowRating!A:A,ShowRating!C:C)</f>
        <v>4</v>
      </c>
      <c r="H801" s="24" t="str">
        <f>_xlfn.XLOOKUP(A801,ShowRating!A:A,ShowRating!D:D)</f>
        <v>Very Good</v>
      </c>
      <c r="I801" s="24" t="str">
        <f>_xlfn.XLOOKUP(A801,ShowDescription!A:A,ShowDescription!B:B)</f>
        <v>Every time Chuck breaks up with a girlfriend, she ends up engaged to her next boyfriend. Soon, women are dating Chuck in hopes of meeting Mr. Right.</v>
      </c>
      <c r="J801" s="28">
        <f>_xlfn.XLOOKUP(A801,ShowReleaseDate!A:A,ShowReleaseDate!B:B)</f>
        <v>43739</v>
      </c>
      <c r="K801" s="24" t="str">
        <f>_xlfn.XLOOKUP(A801,ShowReleaseDate!A:A,ShowReleaseDate!D:D)</f>
        <v>Quarter 3</v>
      </c>
    </row>
    <row r="802" spans="1:11" ht="41.25" x14ac:dyDescent="0.2">
      <c r="A802" s="1">
        <v>70083108</v>
      </c>
      <c r="B802" s="1" t="s">
        <v>2763</v>
      </c>
      <c r="C802" s="1" t="s">
        <v>2764</v>
      </c>
      <c r="D802" s="3" t="s">
        <v>16</v>
      </c>
      <c r="E802" s="3" t="s">
        <v>592</v>
      </c>
      <c r="F802" s="12" t="str">
        <f>_xlfn.XLOOKUP(A802,ShowCategory!B:B,ShowCategory!A:A)</f>
        <v>Comedies, Cult Movies</v>
      </c>
      <c r="G802" s="12">
        <f>_xlfn.XLOOKUP(A802,ShowRating!A:A,ShowRating!C:C)</f>
        <v>2</v>
      </c>
      <c r="H802" s="24" t="str">
        <f>_xlfn.XLOOKUP(A802,ShowRating!A:A,ShowRating!D:D)</f>
        <v>Neutral</v>
      </c>
      <c r="I802" s="24" t="str">
        <f>_xlfn.XLOOKUP(A802,ShowDescription!A:A,ShowDescription!B:B)</f>
        <v>Harold and Kumar jump on a plane to catch up with Harold's love interest but must change their plans when Kumar is accused of being a terrorist.</v>
      </c>
      <c r="J802" s="28">
        <f>_xlfn.XLOOKUP(A802,ShowReleaseDate!A:A,ShowReleaseDate!B:B)</f>
        <v>43739</v>
      </c>
      <c r="K802" s="24" t="str">
        <f>_xlfn.XLOOKUP(A802,ShowReleaseDate!A:A,ShowReleaseDate!D:D)</f>
        <v>Quarter 3</v>
      </c>
    </row>
    <row r="803" spans="1:11" x14ac:dyDescent="0.2">
      <c r="A803" s="1">
        <v>70184050</v>
      </c>
      <c r="B803" s="1" t="s">
        <v>2766</v>
      </c>
      <c r="C803" s="1" t="s">
        <v>2767</v>
      </c>
      <c r="D803" s="3" t="s">
        <v>16</v>
      </c>
      <c r="E803" s="3" t="s">
        <v>345</v>
      </c>
      <c r="F803" s="12" t="str">
        <f>_xlfn.XLOOKUP(A803,ShowCategory!B:B,ShowCategory!A:A)</f>
        <v>Dramas, Romantic Movies</v>
      </c>
      <c r="G803" s="12">
        <f>_xlfn.XLOOKUP(A803,ShowRating!A:A,ShowRating!C:C)</f>
        <v>2</v>
      </c>
      <c r="H803" s="24" t="str">
        <f>_xlfn.XLOOKUP(A803,ShowRating!A:A,ShowRating!D:D)</f>
        <v>Neutral</v>
      </c>
      <c r="I803" s="24" t="str">
        <f>_xlfn.XLOOKUP(A803,ShowDescription!A:A,ShowDescription!B:B)</f>
        <v>Determined to prove herself as a street dancer, Maria heads from juvie to a Bronx rec center where she's introduced to her dance idol, Honey Daniels.</v>
      </c>
      <c r="J803" s="28">
        <f>_xlfn.XLOOKUP(A803,ShowReleaseDate!A:A,ShowReleaseDate!B:B)</f>
        <v>43739</v>
      </c>
      <c r="K803" s="24" t="str">
        <f>_xlfn.XLOOKUP(A803,ShowReleaseDate!A:A,ShowReleaseDate!D:D)</f>
        <v>Quarter 3</v>
      </c>
    </row>
    <row r="804" spans="1:11" x14ac:dyDescent="0.2">
      <c r="A804" s="1">
        <v>81168347</v>
      </c>
      <c r="B804" s="1" t="s">
        <v>2769</v>
      </c>
      <c r="C804" s="1" t="s">
        <v>2770</v>
      </c>
      <c r="D804" s="3" t="s">
        <v>2771</v>
      </c>
      <c r="E804" s="3" t="s">
        <v>96</v>
      </c>
      <c r="F804" s="12" t="str">
        <f>_xlfn.XLOOKUP(A804,ShowCategory!B:B,ShowCategory!A:A)</f>
        <v>Classic Movies, Dramas, International Movies</v>
      </c>
      <c r="G804" s="12">
        <f>_xlfn.XLOOKUP(A804,ShowRating!A:A,ShowRating!C:C)</f>
        <v>4</v>
      </c>
      <c r="H804" s="24" t="str">
        <f>_xlfn.XLOOKUP(A804,ShowRating!A:A,ShowRating!D:D)</f>
        <v>Very Good</v>
      </c>
      <c r="I804" s="24" t="str">
        <f>_xlfn.XLOOKUP(A804,ShowDescription!A:A,ShowDescription!B:B)</f>
        <v>A motivated teen strives to rise from dishwasher to waiter at a luxury hotel only to tread in the abusive tide of its workplace hierarchy.</v>
      </c>
      <c r="J804" s="28">
        <f>_xlfn.XLOOKUP(A804,ShowReleaseDate!A:A,ShowReleaseDate!B:B)</f>
        <v>43739</v>
      </c>
      <c r="K804" s="24" t="str">
        <f>_xlfn.XLOOKUP(A804,ShowReleaseDate!A:A,ShowReleaseDate!D:D)</f>
        <v>Quarter 3</v>
      </c>
    </row>
    <row r="805" spans="1:11" x14ac:dyDescent="0.2">
      <c r="A805" s="1">
        <v>81003460</v>
      </c>
      <c r="B805" s="1" t="s">
        <v>2774</v>
      </c>
      <c r="C805" s="1" t="s">
        <v>2775</v>
      </c>
      <c r="D805" s="3" t="s">
        <v>16</v>
      </c>
      <c r="E805" s="3" t="s">
        <v>192</v>
      </c>
      <c r="F805" s="12" t="str">
        <f>_xlfn.XLOOKUP(A805,ShowCategory!B:B,ShowCategory!A:A)</f>
        <v>Horror Movies</v>
      </c>
      <c r="G805" s="12">
        <f>_xlfn.XLOOKUP(A805,ShowRating!A:A,ShowRating!C:C)</f>
        <v>3</v>
      </c>
      <c r="H805" s="24" t="str">
        <f>_xlfn.XLOOKUP(A805,ShowRating!A:A,ShowRating!D:D)</f>
        <v>Good</v>
      </c>
      <c r="I805" s="24" t="str">
        <f>_xlfn.XLOOKUP(A805,ShowDescription!A:A,ShowDescription!B:B)</f>
        <v>A group of daring teens finds themselves in a fight for their lives inside a haunted house when a sinister spirit crashes their Halloween party.</v>
      </c>
      <c r="J805" s="28">
        <f>_xlfn.XLOOKUP(A805,ShowReleaseDate!A:A,ShowReleaseDate!B:B)</f>
        <v>43739</v>
      </c>
      <c r="K805" s="24" t="str">
        <f>_xlfn.XLOOKUP(A805,ShowReleaseDate!A:A,ShowReleaseDate!D:D)</f>
        <v>Quarter 3</v>
      </c>
    </row>
    <row r="806" spans="1:11" x14ac:dyDescent="0.2">
      <c r="A806" s="1">
        <v>81113887</v>
      </c>
      <c r="B806" s="1" t="s">
        <v>2777</v>
      </c>
      <c r="D806" s="3" t="s">
        <v>167</v>
      </c>
      <c r="E806" s="3" t="s">
        <v>18</v>
      </c>
      <c r="F806" s="12" t="str">
        <f>_xlfn.XLOOKUP(A806,ShowCategory!B:B,ShowCategory!A:A)</f>
        <v>International TV Shows, TV Comedies</v>
      </c>
      <c r="G806" s="12">
        <f>_xlfn.XLOOKUP(A806,ShowRating!A:A,ShowRating!C:C)</f>
        <v>3</v>
      </c>
      <c r="H806" s="24" t="str">
        <f>_xlfn.XLOOKUP(A806,ShowRating!A:A,ShowRating!D:D)</f>
        <v>Good</v>
      </c>
      <c r="I806" s="24" t="str">
        <f>_xlfn.XLOOKUP(A806,ShowDescription!A:A,ShowDescription!B:B)</f>
        <v>While living under one roof, five close-knit 20-somethings maneuver the highs and lows of friendship, romantic entanglements and finding themselves.</v>
      </c>
      <c r="J806" s="28">
        <f>_xlfn.XLOOKUP(A806,ShowReleaseDate!A:A,ShowReleaseDate!B:B)</f>
        <v>43739</v>
      </c>
      <c r="K806" s="24" t="str">
        <f>_xlfn.XLOOKUP(A806,ShowReleaseDate!A:A,ShowReleaseDate!D:D)</f>
        <v>Quarter 3</v>
      </c>
    </row>
    <row r="807" spans="1:11" x14ac:dyDescent="0.2">
      <c r="A807" s="1">
        <v>81168348</v>
      </c>
      <c r="B807" s="1" t="s">
        <v>2779</v>
      </c>
      <c r="C807" s="1" t="s">
        <v>2770</v>
      </c>
      <c r="D807" s="3" t="s">
        <v>967</v>
      </c>
      <c r="E807" s="3" t="s">
        <v>511</v>
      </c>
      <c r="F807" s="12" t="str">
        <f>_xlfn.XLOOKUP(A807,ShowCategory!B:B,ShowCategory!A:A)</f>
        <v>Dramas, International Movies, Romantic Movies</v>
      </c>
      <c r="G807" s="12">
        <f>_xlfn.XLOOKUP(A807,ShowRating!A:A,ShowRating!C:C)</f>
        <v>2</v>
      </c>
      <c r="H807" s="24" t="str">
        <f>_xlfn.XLOOKUP(A807,ShowRating!A:A,ShowRating!D:D)</f>
        <v>Neutral</v>
      </c>
      <c r="I807" s="24" t="str">
        <f>_xlfn.XLOOKUP(A807,ShowDescription!A:A,ShowDescription!B:B)</f>
        <v>Tormented by mistrust, a businessman hires a cagey tailor to track his wife's whereabouts with her doctor only to send his mind further down an abyss.</v>
      </c>
      <c r="J807" s="28">
        <f>_xlfn.XLOOKUP(A807,ShowReleaseDate!A:A,ShowReleaseDate!B:B)</f>
        <v>43739</v>
      </c>
      <c r="K807" s="24" t="str">
        <f>_xlfn.XLOOKUP(A807,ShowReleaseDate!A:A,ShowReleaseDate!D:D)</f>
        <v>Quarter 3</v>
      </c>
    </row>
    <row r="808" spans="1:11" x14ac:dyDescent="0.2">
      <c r="A808" s="1">
        <v>70095135</v>
      </c>
      <c r="B808" s="1" t="s">
        <v>2781</v>
      </c>
      <c r="C808" s="1" t="s">
        <v>2782</v>
      </c>
      <c r="D808" s="3" t="s">
        <v>2783</v>
      </c>
      <c r="E808" s="3" t="s">
        <v>583</v>
      </c>
      <c r="F808" s="12" t="str">
        <f>_xlfn.XLOOKUP(A808,ShowCategory!B:B,ShowCategory!A:A)</f>
        <v>Sci-Fi &amp; Fantasy, Thrillers</v>
      </c>
      <c r="G808" s="12">
        <f>_xlfn.XLOOKUP(A808,ShowRating!A:A,ShowRating!C:C)</f>
        <v>2</v>
      </c>
      <c r="H808" s="24" t="str">
        <f>_xlfn.XLOOKUP(A808,ShowRating!A:A,ShowRating!D:D)</f>
        <v>Neutral</v>
      </c>
      <c r="I808" s="24" t="str">
        <f>_xlfn.XLOOKUP(A808,ShowDescription!A:A,ShowDescription!B:B)</f>
        <v>An MIT astrophysics professor and his son unearth a string of numbers from a time capsule that seem to reveal a cataclysm that will wipe out humanity.</v>
      </c>
      <c r="J808" s="28">
        <f>_xlfn.XLOOKUP(A808,ShowReleaseDate!A:A,ShowReleaseDate!B:B)</f>
        <v>43739</v>
      </c>
      <c r="K808" s="24" t="str">
        <f>_xlfn.XLOOKUP(A808,ShowReleaseDate!A:A,ShowReleaseDate!D:D)</f>
        <v>Quarter 3</v>
      </c>
    </row>
    <row r="809" spans="1:11" x14ac:dyDescent="0.2">
      <c r="A809" s="1">
        <v>81191254</v>
      </c>
      <c r="B809" s="1" t="s">
        <v>2786</v>
      </c>
      <c r="C809" s="1" t="s">
        <v>2787</v>
      </c>
      <c r="D809" s="3" t="s">
        <v>167</v>
      </c>
      <c r="E809" s="3" t="s">
        <v>2382</v>
      </c>
      <c r="F809" s="12" t="str">
        <f>_xlfn.XLOOKUP(A809,ShowCategory!B:B,ShowCategory!A:A)</f>
        <v>Documentaries, International Movies, Sports Movies</v>
      </c>
      <c r="G809" s="12">
        <f>_xlfn.XLOOKUP(A809,ShowRating!A:A,ShowRating!C:C)</f>
        <v>5</v>
      </c>
      <c r="H809" s="24" t="str">
        <f>_xlfn.XLOOKUP(A809,ShowRating!A:A,ShowRating!D:D)</f>
        <v>Excellent</v>
      </c>
      <c r="I809" s="24" t="str">
        <f>_xlfn.XLOOKUP(A809,ShowDescription!A:A,ShowDescription!B:B)</f>
        <v>This documentary follows eight women in India who struggle with self-confidence and society's expectations but rediscover themselves through running.</v>
      </c>
      <c r="J809" s="28">
        <f>_xlfn.XLOOKUP(A809,ShowReleaseDate!A:A,ShowReleaseDate!B:B)</f>
        <v>43739</v>
      </c>
      <c r="K809" s="24" t="str">
        <f>_xlfn.XLOOKUP(A809,ShowReleaseDate!A:A,ShowReleaseDate!D:D)</f>
        <v>Quarter 3</v>
      </c>
    </row>
    <row r="810" spans="1:11" x14ac:dyDescent="0.2">
      <c r="A810" s="1">
        <v>81179400</v>
      </c>
      <c r="B810" s="1" t="s">
        <v>2789</v>
      </c>
      <c r="E810" s="3" t="s">
        <v>63</v>
      </c>
      <c r="F810" s="12" t="str">
        <f>_xlfn.XLOOKUP(A810,ShowCategory!B:B,ShowCategory!A:A)</f>
        <v>Children &amp; Family Movies</v>
      </c>
      <c r="G810" s="12">
        <f>_xlfn.XLOOKUP(A810,ShowRating!A:A,ShowRating!C:C)</f>
        <v>3</v>
      </c>
      <c r="H810" s="24" t="str">
        <f>_xlfn.XLOOKUP(A810,ShowRating!A:A,ShowRating!D:D)</f>
        <v>Good</v>
      </c>
      <c r="I810" s="24" t="str">
        <f>_xlfn.XLOOKUP(A810,ShowDescription!A:A,ShowDescription!B:B)</f>
        <v>This compilation for preschoolers features a peppy young bus and his first life experiences where bumps in the road won't stop him from a fun ride.</v>
      </c>
      <c r="J810" s="28">
        <f>_xlfn.XLOOKUP(A810,ShowReleaseDate!A:A,ShowReleaseDate!B:B)</f>
        <v>43739</v>
      </c>
      <c r="K810" s="24" t="str">
        <f>_xlfn.XLOOKUP(A810,ShowReleaseDate!A:A,ShowReleaseDate!D:D)</f>
        <v>Quarter 3</v>
      </c>
    </row>
    <row r="811" spans="1:11" x14ac:dyDescent="0.2">
      <c r="A811" s="1">
        <v>81168340</v>
      </c>
      <c r="B811" s="1" t="s">
        <v>2791</v>
      </c>
      <c r="C811" s="1" t="s">
        <v>2792</v>
      </c>
      <c r="D811" s="3" t="s">
        <v>2793</v>
      </c>
      <c r="E811" s="3" t="s">
        <v>5</v>
      </c>
      <c r="F811" s="12" t="str">
        <f>_xlfn.XLOOKUP(A811,ShowCategory!B:B,ShowCategory!A:A)</f>
        <v>Horror Movies, International Movies, Thrillers</v>
      </c>
      <c r="G811" s="12">
        <f>_xlfn.XLOOKUP(A811,ShowRating!A:A,ShowRating!C:C)</f>
        <v>2</v>
      </c>
      <c r="H811" s="24" t="str">
        <f>_xlfn.XLOOKUP(A811,ShowRating!A:A,ShowRating!D:D)</f>
        <v>Neutral</v>
      </c>
      <c r="I811" s="24" t="str">
        <f>_xlfn.XLOOKUP(A811,ShowDescription!A:A,ShowDescription!B:B)</f>
        <v>In 1930s Poland, a powerful psychic steers a group of strangers toward a fated convergence that ensures survival for one and annihilation for others.</v>
      </c>
      <c r="J811" s="28">
        <f>_xlfn.XLOOKUP(A811,ShowReleaseDate!A:A,ShowReleaseDate!B:B)</f>
        <v>43739</v>
      </c>
      <c r="K811" s="24" t="str">
        <f>_xlfn.XLOOKUP(A811,ShowReleaseDate!A:A,ShowReleaseDate!D:D)</f>
        <v>Quarter 3</v>
      </c>
    </row>
    <row r="812" spans="1:11" x14ac:dyDescent="0.2">
      <c r="A812" s="1">
        <v>60023597</v>
      </c>
      <c r="B812" s="1" t="s">
        <v>2795</v>
      </c>
      <c r="C812" s="1" t="s">
        <v>2193</v>
      </c>
      <c r="D812" s="3" t="s">
        <v>16</v>
      </c>
      <c r="E812" s="3" t="s">
        <v>260</v>
      </c>
      <c r="F812" s="12" t="str">
        <f>_xlfn.XLOOKUP(A812,ShowCategory!B:B,ShowCategory!A:A)</f>
        <v>Action &amp; Adventure, Comedies, Sci-Fi &amp; Fantasy</v>
      </c>
      <c r="G812" s="12">
        <f>_xlfn.XLOOKUP(A812,ShowRating!A:A,ShowRating!C:C)</f>
        <v>5</v>
      </c>
      <c r="H812" s="24" t="str">
        <f>_xlfn.XLOOKUP(A812,ShowRating!A:A,ShowRating!D:D)</f>
        <v>Excellent</v>
      </c>
      <c r="I812" s="24" t="str">
        <f>_xlfn.XLOOKUP(A812,ShowDescription!A:A,ShowDescription!B:B)</f>
        <v>Will Smith and Tommy Lee Jones reprise their roles as two highly secretive and unofficial government agents dealing with all things evil and alien.</v>
      </c>
      <c r="J812" s="28">
        <f>_xlfn.XLOOKUP(A812,ShowReleaseDate!A:A,ShowReleaseDate!B:B)</f>
        <v>43739</v>
      </c>
      <c r="K812" s="24" t="str">
        <f>_xlfn.XLOOKUP(A812,ShowReleaseDate!A:A,ShowReleaseDate!D:D)</f>
        <v>Quarter 3</v>
      </c>
    </row>
    <row r="813" spans="1:11" x14ac:dyDescent="0.2">
      <c r="A813" s="1">
        <v>81036448</v>
      </c>
      <c r="B813" s="1" t="s">
        <v>2797</v>
      </c>
      <c r="D813" s="3" t="s">
        <v>314</v>
      </c>
      <c r="E813" s="3" t="s">
        <v>18</v>
      </c>
      <c r="F813" s="12" t="str">
        <f>_xlfn.XLOOKUP(A813,ShowCategory!B:B,ShowCategory!A:A)</f>
        <v>Kids' TV, Korean TV Shows</v>
      </c>
      <c r="G813" s="12">
        <f>_xlfn.XLOOKUP(A813,ShowRating!A:A,ShowRating!C:C)</f>
        <v>3</v>
      </c>
      <c r="H813" s="24" t="str">
        <f>_xlfn.XLOOKUP(A813,ShowRating!A:A,ShowRating!D:D)</f>
        <v>Good</v>
      </c>
      <c r="I813" s="24" t="str">
        <f>_xlfn.XLOOKUP(A813,ShowDescription!A:A,ShowDescription!B:B)</f>
        <v>Zenos wants to use the Earthâ€™s negative energy for his own good â€“ and it's up to Miniforce X to stop this space alienâ€™s evil plans.</v>
      </c>
      <c r="J813" s="28">
        <f>_xlfn.XLOOKUP(A813,ShowReleaseDate!A:A,ShowReleaseDate!B:B)</f>
        <v>43739</v>
      </c>
      <c r="K813" s="24" t="str">
        <f>_xlfn.XLOOKUP(A813,ShowReleaseDate!A:A,ShowReleaseDate!D:D)</f>
        <v>Quarter 3</v>
      </c>
    </row>
    <row r="814" spans="1:11" x14ac:dyDescent="0.2">
      <c r="A814" s="1">
        <v>81002876</v>
      </c>
      <c r="B814" s="1" t="s">
        <v>2799</v>
      </c>
      <c r="C814" s="1" t="s">
        <v>2800</v>
      </c>
      <c r="D814" s="3" t="s">
        <v>16</v>
      </c>
      <c r="E814" s="3" t="s">
        <v>288</v>
      </c>
      <c r="F814" s="12" t="str">
        <f>_xlfn.XLOOKUP(A814,ShowCategory!B:B,ShowCategory!A:A)</f>
        <v>Stand-Up Comedy</v>
      </c>
      <c r="G814" s="12">
        <f>_xlfn.XLOOKUP(A814,ShowRating!A:A,ShowRating!C:C)</f>
        <v>4</v>
      </c>
      <c r="H814" s="24" t="str">
        <f>_xlfn.XLOOKUP(A814,ShowRating!A:A,ShowRating!D:D)</f>
        <v>Very Good</v>
      </c>
      <c r="I814" s="24" t="str">
        <f>_xlfn.XLOOKUP(A814,ShowDescription!A:A,ShowDescription!B:B)</f>
        <v>Nikki Glaser bares all in a blistering stand-up special about sex, sobriety and getting over her own insecurities. And she won't spare you the details.</v>
      </c>
      <c r="J814" s="28">
        <f>_xlfn.XLOOKUP(A814,ShowReleaseDate!A:A,ShowReleaseDate!B:B)</f>
        <v>43739</v>
      </c>
      <c r="K814" s="24" t="str">
        <f>_xlfn.XLOOKUP(A814,ShowReleaseDate!A:A,ShowReleaseDate!D:D)</f>
        <v>Quarter 3</v>
      </c>
    </row>
    <row r="815" spans="1:11" x14ac:dyDescent="0.2">
      <c r="A815" s="1">
        <v>70058017</v>
      </c>
      <c r="B815" s="1" t="s">
        <v>2802</v>
      </c>
      <c r="C815" s="1" t="s">
        <v>2803</v>
      </c>
      <c r="D815" s="3" t="s">
        <v>16</v>
      </c>
      <c r="E815" s="3" t="s">
        <v>466</v>
      </c>
      <c r="F815" s="12" t="str">
        <f>_xlfn.XLOOKUP(A815,ShowCategory!B:B,ShowCategory!A:A)</f>
        <v>Comedies, Romantic Movies</v>
      </c>
      <c r="G815" s="12">
        <f>_xlfn.XLOOKUP(A815,ShowRating!A:A,ShowRating!C:C)</f>
        <v>2</v>
      </c>
      <c r="H815" s="24" t="str">
        <f>_xlfn.XLOOKUP(A815,ShowRating!A:A,ShowRating!D:D)</f>
        <v>Neutral</v>
      </c>
      <c r="I815" s="24" t="str">
        <f>_xlfn.XLOOKUP(A815,ShowDescription!A:A,ShowDescription!B:B)</f>
        <v>Kate, an uptight chef, finds her life turned upside down when her sister dies in a car accident and she becomes her niece's sole guardian.</v>
      </c>
      <c r="J815" s="28">
        <f>_xlfn.XLOOKUP(A815,ShowReleaseDate!A:A,ShowReleaseDate!B:B)</f>
        <v>43739</v>
      </c>
      <c r="K815" s="24" t="str">
        <f>_xlfn.XLOOKUP(A815,ShowReleaseDate!A:A,ShowReleaseDate!D:D)</f>
        <v>Quarter 3</v>
      </c>
    </row>
    <row r="816" spans="1:11" x14ac:dyDescent="0.2">
      <c r="A816" s="1">
        <v>70058024</v>
      </c>
      <c r="B816" s="1" t="s">
        <v>2805</v>
      </c>
      <c r="C816" s="1" t="s">
        <v>2294</v>
      </c>
      <c r="D816" s="3" t="s">
        <v>16</v>
      </c>
      <c r="E816" s="3" t="s">
        <v>216</v>
      </c>
      <c r="F816" s="12" t="str">
        <f>_xlfn.XLOOKUP(A816,ShowCategory!B:B,ShowCategory!A:A)</f>
        <v>Action &amp; Adventure, Comedies</v>
      </c>
      <c r="G816" s="12">
        <f>_xlfn.XLOOKUP(A816,ShowRating!A:A,ShowRating!C:C)</f>
        <v>5</v>
      </c>
      <c r="H816" s="24" t="str">
        <f>_xlfn.XLOOKUP(A816,ShowRating!A:A,ShowRating!D:D)</f>
        <v>Excellent</v>
      </c>
      <c r="I816" s="24" t="str">
        <f>_xlfn.XLOOKUP(A816,ShowDescription!A:A,ShowDescription!B:B)</f>
        <v>This entry in the all-star caper franchise finds debonair con man Danny Ocean and his gang taking revenge on a double-crossing Las Vegas kingpin.</v>
      </c>
      <c r="J816" s="28">
        <f>_xlfn.XLOOKUP(A816,ShowReleaseDate!A:A,ShowReleaseDate!B:B)</f>
        <v>43739</v>
      </c>
      <c r="K816" s="24" t="str">
        <f>_xlfn.XLOOKUP(A816,ShowReleaseDate!A:A,ShowReleaseDate!D:D)</f>
        <v>Quarter 3</v>
      </c>
    </row>
    <row r="817" spans="1:11" x14ac:dyDescent="0.2">
      <c r="A817" s="1">
        <v>70011211</v>
      </c>
      <c r="B817" s="1" t="s">
        <v>2807</v>
      </c>
      <c r="C817" s="1" t="s">
        <v>2294</v>
      </c>
      <c r="D817" s="3" t="s">
        <v>16</v>
      </c>
      <c r="E817" s="3" t="s">
        <v>168</v>
      </c>
      <c r="F817" s="12" t="str">
        <f>_xlfn.XLOOKUP(A817,ShowCategory!B:B,ShowCategory!A:A)</f>
        <v>Action &amp; Adventure, Comedies</v>
      </c>
      <c r="G817" s="12">
        <f>_xlfn.XLOOKUP(A817,ShowRating!A:A,ShowRating!C:C)</f>
        <v>2</v>
      </c>
      <c r="H817" s="24" t="str">
        <f>_xlfn.XLOOKUP(A817,ShowRating!A:A,ShowRating!D:D)</f>
        <v>Neutral</v>
      </c>
      <c r="I817" s="24" t="str">
        <f>_xlfn.XLOOKUP(A817,ShowDescription!A:A,ShowDescription!B:B)</f>
        <v>Danny Ocean reunites with his old flame and the rest of his merry band of thieves in a caper covering three huge heists in Rome, Paris and Amsterdam.</v>
      </c>
      <c r="J817" s="28">
        <f>_xlfn.XLOOKUP(A817,ShowReleaseDate!A:A,ShowReleaseDate!B:B)</f>
        <v>43739</v>
      </c>
      <c r="K817" s="24" t="str">
        <f>_xlfn.XLOOKUP(A817,ShowReleaseDate!A:A,ShowReleaseDate!D:D)</f>
        <v>Quarter 3</v>
      </c>
    </row>
    <row r="818" spans="1:11" x14ac:dyDescent="0.2">
      <c r="A818" s="1">
        <v>70271599</v>
      </c>
      <c r="B818" s="1" t="s">
        <v>2809</v>
      </c>
      <c r="C818" s="1" t="s">
        <v>2810</v>
      </c>
      <c r="D818" s="3" t="s">
        <v>16</v>
      </c>
      <c r="E818" s="3" t="s">
        <v>325</v>
      </c>
      <c r="F818" s="12" t="str">
        <f>_xlfn.XLOOKUP(A818,ShowCategory!B:B,ShowCategory!A:A)</f>
        <v>Documentaries, Music &amp; Musicals</v>
      </c>
      <c r="G818" s="12">
        <f>_xlfn.XLOOKUP(A818,ShowRating!A:A,ShowRating!C:C)</f>
        <v>2</v>
      </c>
      <c r="H818" s="24" t="str">
        <f>_xlfn.XLOOKUP(A818,ShowRating!A:A,ShowRating!D:D)</f>
        <v>Neutral</v>
      </c>
      <c r="I818" s="24" t="str">
        <f>_xlfn.XLOOKUP(A818,ShowDescription!A:A,ShowDescription!B:B)</f>
        <v>Award-winning documentarian Morgan Spurlock turns his camera on boy band phenomenon One Direction in this combination concert film and backstage pass.</v>
      </c>
      <c r="J818" s="28">
        <f>_xlfn.XLOOKUP(A818,ShowReleaseDate!A:A,ShowReleaseDate!B:B)</f>
        <v>43739</v>
      </c>
      <c r="K818" s="24" t="str">
        <f>_xlfn.XLOOKUP(A818,ShowReleaseDate!A:A,ShowReleaseDate!D:D)</f>
        <v>Quarter 3</v>
      </c>
    </row>
    <row r="819" spans="1:11" x14ac:dyDescent="0.2">
      <c r="A819" s="1">
        <v>70020699</v>
      </c>
      <c r="B819" s="1" t="s">
        <v>2812</v>
      </c>
      <c r="C819" s="1" t="s">
        <v>2813</v>
      </c>
      <c r="D819" s="3" t="s">
        <v>16</v>
      </c>
      <c r="E819" s="3" t="s">
        <v>2814</v>
      </c>
      <c r="F819" s="12" t="str">
        <f>_xlfn.XLOOKUP(A819,ShowCategory!B:B,ShowCategory!A:A)</f>
        <v>Classic Movies, Dramas, Sports Movies</v>
      </c>
      <c r="G819" s="12">
        <f>_xlfn.XLOOKUP(A819,ShowRating!A:A,ShowRating!C:C)</f>
        <v>3</v>
      </c>
      <c r="H819" s="24" t="str">
        <f>_xlfn.XLOOKUP(A819,ShowRating!A:A,ShowRating!D:D)</f>
        <v>Good</v>
      </c>
      <c r="I819" s="24" t="str">
        <f>_xlfn.XLOOKUP(A819,ShowDescription!A:A,ShowDescription!B:B)</f>
        <v>This gritty biopic of brutal boxer Jake LaMotta portrays a tormented soul rising to the top of his sport, only to be undone by his demons.</v>
      </c>
      <c r="J819" s="28">
        <f>_xlfn.XLOOKUP(A819,ShowReleaseDate!A:A,ShowReleaseDate!B:B)</f>
        <v>43739</v>
      </c>
      <c r="K819" s="24" t="str">
        <f>_xlfn.XLOOKUP(A819,ShowReleaseDate!A:A,ShowReleaseDate!D:D)</f>
        <v>Quarter 3</v>
      </c>
    </row>
    <row r="820" spans="1:11" ht="27.75" x14ac:dyDescent="0.2">
      <c r="A820" s="1">
        <v>60003540</v>
      </c>
      <c r="B820" s="1" t="s">
        <v>2817</v>
      </c>
      <c r="C820" s="1" t="s">
        <v>2818</v>
      </c>
      <c r="D820" s="3" t="s">
        <v>2819</v>
      </c>
      <c r="E820" s="3" t="s">
        <v>102</v>
      </c>
      <c r="F820" s="12" t="str">
        <f>_xlfn.XLOOKUP(A820,ShowCategory!B:B,ShowCategory!A:A)</f>
        <v>Children &amp; Family Movies, Comedies</v>
      </c>
      <c r="G820" s="12">
        <f>_xlfn.XLOOKUP(A820,ShowRating!A:A,ShowRating!C:C)</f>
        <v>3</v>
      </c>
      <c r="H820" s="24" t="str">
        <f>_xlfn.XLOOKUP(A820,ShowRating!A:A,ShowRating!D:D)</f>
        <v>Good</v>
      </c>
      <c r="I820" s="24" t="str">
        <f>_xlfn.XLOOKUP(A820,ShowDescription!A:A,ShowDescription!B:B)</f>
        <v>The Rugrats take to the big screen and visit Paris when Mr. Pickles gets summoned to fix a giant robot at the EuroReptarland theme park.</v>
      </c>
      <c r="J820" s="28">
        <f>_xlfn.XLOOKUP(A820,ShowReleaseDate!A:A,ShowReleaseDate!B:B)</f>
        <v>43739</v>
      </c>
      <c r="K820" s="24" t="str">
        <f>_xlfn.XLOOKUP(A820,ShowReleaseDate!A:A,ShowReleaseDate!D:D)</f>
        <v>Quarter 3</v>
      </c>
    </row>
    <row r="821" spans="1:11" x14ac:dyDescent="0.2">
      <c r="A821" s="1">
        <v>1181550</v>
      </c>
      <c r="B821" s="1" t="s">
        <v>2821</v>
      </c>
      <c r="C821" s="1" t="s">
        <v>2822</v>
      </c>
      <c r="D821" s="3" t="s">
        <v>16</v>
      </c>
      <c r="E821" s="3" t="s">
        <v>583</v>
      </c>
      <c r="F821" s="12" t="str">
        <f>_xlfn.XLOOKUP(A821,ShowCategory!B:B,ShowCategory!A:A)</f>
        <v>Horror Movies</v>
      </c>
      <c r="G821" s="12">
        <f>_xlfn.XLOOKUP(A821,ShowRating!A:A,ShowRating!C:C)</f>
        <v>3</v>
      </c>
      <c r="H821" s="24" t="str">
        <f>_xlfn.XLOOKUP(A821,ShowRating!A:A,ShowRating!D:D)</f>
        <v>Good</v>
      </c>
      <c r="I821" s="24" t="str">
        <f>_xlfn.XLOOKUP(A821,ShowDescription!A:A,ShowDescription!B:B)</f>
        <v>Gale has written a best-seller which has been turned into a film. As the movie premiere looms closer, the mysterious deaths begin again.</v>
      </c>
      <c r="J821" s="28">
        <f>_xlfn.XLOOKUP(A821,ShowReleaseDate!A:A,ShowReleaseDate!B:B)</f>
        <v>43739</v>
      </c>
      <c r="K821" s="24" t="str">
        <f>_xlfn.XLOOKUP(A821,ShowReleaseDate!A:A,ShowReleaseDate!D:D)</f>
        <v>Quarter 3</v>
      </c>
    </row>
    <row r="822" spans="1:11" x14ac:dyDescent="0.2">
      <c r="A822" s="1">
        <v>70170051</v>
      </c>
      <c r="B822" s="1" t="s">
        <v>2824</v>
      </c>
      <c r="C822" s="1" t="s">
        <v>2825</v>
      </c>
      <c r="D822" s="3" t="s">
        <v>2826</v>
      </c>
      <c r="E822" s="3" t="s">
        <v>141</v>
      </c>
      <c r="F822" s="12" t="str">
        <f>_xlfn.XLOOKUP(A822,ShowCategory!B:B,ShowCategory!A:A)</f>
        <v>Documentaries, International Movies, Sports Movies</v>
      </c>
      <c r="G822" s="12">
        <f>_xlfn.XLOOKUP(A822,ShowRating!A:A,ShowRating!C:C)</f>
        <v>2</v>
      </c>
      <c r="H822" s="24" t="str">
        <f>_xlfn.XLOOKUP(A822,ShowRating!A:A,ShowRating!D:D)</f>
        <v>Neutral</v>
      </c>
      <c r="I822" s="24" t="str">
        <f>_xlfn.XLOOKUP(A822,ShowDescription!A:A,ShowDescription!B:B)</f>
        <v>This fast-paced documentary profiles Ayrton Senna, one of the greatest drivers in the history of Formula One racing, and a hero in his native Brazil.</v>
      </c>
      <c r="J822" s="28">
        <f>_xlfn.XLOOKUP(A822,ShowReleaseDate!A:A,ShowReleaseDate!B:B)</f>
        <v>43739</v>
      </c>
      <c r="K822" s="24" t="str">
        <f>_xlfn.XLOOKUP(A822,ShowReleaseDate!A:A,ShowReleaseDate!D:D)</f>
        <v>Quarter 3</v>
      </c>
    </row>
    <row r="823" spans="1:11" x14ac:dyDescent="0.2">
      <c r="A823" s="1">
        <v>80987077</v>
      </c>
      <c r="B823" s="1" t="s">
        <v>2828</v>
      </c>
      <c r="D823" s="3" t="s">
        <v>314</v>
      </c>
      <c r="E823" s="3" t="s">
        <v>18</v>
      </c>
      <c r="F823" s="12" t="str">
        <f>_xlfn.XLOOKUP(A823,ShowCategory!B:B,ShowCategory!A:A)</f>
        <v>Crime TV Shows, International TV Shows, Korean TV Shows</v>
      </c>
      <c r="G823" s="12">
        <f>_xlfn.XLOOKUP(A823,ShowRating!A:A,ShowRating!C:C)</f>
        <v>2</v>
      </c>
      <c r="H823" s="24" t="str">
        <f>_xlfn.XLOOKUP(A823,ShowRating!A:A,ShowRating!D:D)</f>
        <v>Neutral</v>
      </c>
      <c r="I823" s="24" t="str">
        <f>_xlfn.XLOOKUP(A823,ShowDescription!A:A,ShowDescription!B:B)</f>
        <v>Communicating via a walkie-talkie that transcends time, a profiler from 2015 and a detective from 1989 join forces to tackle crimes and injustice.</v>
      </c>
      <c r="J823" s="28">
        <f>_xlfn.XLOOKUP(A823,ShowReleaseDate!A:A,ShowReleaseDate!B:B)</f>
        <v>43739</v>
      </c>
      <c r="K823" s="24" t="str">
        <f>_xlfn.XLOOKUP(A823,ShowReleaseDate!A:A,ShowReleaseDate!D:D)</f>
        <v>Quarter 3</v>
      </c>
    </row>
    <row r="824" spans="1:11" ht="27.75" x14ac:dyDescent="0.2">
      <c r="A824" s="1">
        <v>70021630</v>
      </c>
      <c r="B824" s="1" t="s">
        <v>2830</v>
      </c>
      <c r="C824" s="1" t="s">
        <v>2831</v>
      </c>
      <c r="D824" s="3" t="s">
        <v>16</v>
      </c>
      <c r="E824" s="3" t="s">
        <v>643</v>
      </c>
      <c r="F824" s="12" t="str">
        <f>_xlfn.XLOOKUP(A824,ShowCategory!B:B,ShowCategory!A:A)</f>
        <v>Action &amp; Adventure</v>
      </c>
      <c r="G824" s="12">
        <f>_xlfn.XLOOKUP(A824,ShowRating!A:A,ShowRating!C:C)</f>
        <v>5</v>
      </c>
      <c r="H824" s="24" t="str">
        <f>_xlfn.XLOOKUP(A824,ShowRating!A:A,ShowRating!D:D)</f>
        <v>Excellent</v>
      </c>
      <c r="I824" s="24" t="str">
        <f>_xlfn.XLOOKUP(A824,ShowDescription!A:A,ShowDescription!B:B)</f>
        <v>In these intertwined tales, an ex-con avenges a hooker's death, a gumshoe gets mixed up with dangerous vixens, and a cop saves a dancer from a rapist.</v>
      </c>
      <c r="J824" s="28">
        <f>_xlfn.XLOOKUP(A824,ShowReleaseDate!A:A,ShowReleaseDate!B:B)</f>
        <v>43739</v>
      </c>
      <c r="K824" s="24" t="str">
        <f>_xlfn.XLOOKUP(A824,ShowReleaseDate!A:A,ShowReleaseDate!D:D)</f>
        <v>Quarter 3</v>
      </c>
    </row>
    <row r="825" spans="1:11" ht="27.75" x14ac:dyDescent="0.2">
      <c r="A825" s="1">
        <v>81043753</v>
      </c>
      <c r="B825" s="1" t="s">
        <v>2833</v>
      </c>
      <c r="C825" s="1" t="s">
        <v>2834</v>
      </c>
      <c r="D825" s="3" t="s">
        <v>2081</v>
      </c>
      <c r="E825" s="3" t="s">
        <v>568</v>
      </c>
      <c r="F825" s="12" t="str">
        <f>_xlfn.XLOOKUP(A825,ShowCategory!B:B,ShowCategory!A:A)</f>
        <v>Horror Movies, International Movies</v>
      </c>
      <c r="G825" s="12">
        <f>_xlfn.XLOOKUP(A825,ShowRating!A:A,ShowRating!C:C)</f>
        <v>2</v>
      </c>
      <c r="H825" s="24" t="str">
        <f>_xlfn.XLOOKUP(A825,ShowRating!A:A,ShowRating!D:D)</f>
        <v>Neutral</v>
      </c>
      <c r="I825" s="24" t="str">
        <f>_xlfn.XLOOKUP(A825,ShowDescription!A:A,ShowDescription!B:B)</f>
        <v>A psychologist and her mute son confront evil forces at the site of a terrible tragedy involving an ancestral Ouija board and a demonic secret society.</v>
      </c>
      <c r="J825" s="28">
        <f>_xlfn.XLOOKUP(A825,ShowReleaseDate!A:A,ShowReleaseDate!B:B)</f>
        <v>43739</v>
      </c>
      <c r="K825" s="24" t="str">
        <f>_xlfn.XLOOKUP(A825,ShowReleaseDate!A:A,ShowReleaseDate!D:D)</f>
        <v>Quarter 3</v>
      </c>
    </row>
    <row r="826" spans="1:11" x14ac:dyDescent="0.2">
      <c r="A826" s="1">
        <v>60001761</v>
      </c>
      <c r="B826" s="1" t="s">
        <v>2836</v>
      </c>
      <c r="C826" s="1" t="s">
        <v>2837</v>
      </c>
      <c r="D826" s="3" t="s">
        <v>333</v>
      </c>
      <c r="E826" s="3" t="s">
        <v>168</v>
      </c>
      <c r="F826" s="12" t="str">
        <f>_xlfn.XLOOKUP(A826,ShowCategory!B:B,ShowCategory!A:A)</f>
        <v>Action &amp; Adventure, Sci-Fi &amp; Fantasy</v>
      </c>
      <c r="G826" s="12">
        <f>_xlfn.XLOOKUP(A826,ShowRating!A:A,ShowRating!C:C)</f>
        <v>5</v>
      </c>
      <c r="H826" s="24" t="str">
        <f>_xlfn.XLOOKUP(A826,ShowRating!A:A,ShowRating!D:D)</f>
        <v>Excellent</v>
      </c>
      <c r="I826" s="24" t="str">
        <f>_xlfn.XLOOKUP(A826,ShowDescription!A:A,ShowDescription!B:B)</f>
        <v>When she loses her city's vital power supply, Kryptonian Kara follows it to Earth in the hopes of retrieving it. Although gifted with powers like her cousin Superman, Kara struggles to defeat the evil Selena, who now controls the mighty object.</v>
      </c>
      <c r="J826" s="28">
        <f>_xlfn.XLOOKUP(A826,ShowReleaseDate!A:A,ShowReleaseDate!B:B)</f>
        <v>43739</v>
      </c>
      <c r="K826" s="24" t="str">
        <f>_xlfn.XLOOKUP(A826,ShowReleaseDate!A:A,ShowReleaseDate!D:D)</f>
        <v>Quarter 3</v>
      </c>
    </row>
    <row r="827" spans="1:11" x14ac:dyDescent="0.2">
      <c r="A827" s="1">
        <v>70041963</v>
      </c>
      <c r="B827" s="1" t="s">
        <v>2839</v>
      </c>
      <c r="C827" s="1" t="s">
        <v>2840</v>
      </c>
      <c r="D827" s="3" t="s">
        <v>16</v>
      </c>
      <c r="E827" s="3" t="s">
        <v>2668</v>
      </c>
      <c r="F827" s="12" t="str">
        <f>_xlfn.XLOOKUP(A827,ShowCategory!B:B,ShowCategory!A:A)</f>
        <v>Action &amp; Adventure, Sci-Fi &amp; Fantasy</v>
      </c>
      <c r="G827" s="12">
        <f>_xlfn.XLOOKUP(A827,ShowRating!A:A,ShowRating!C:C)</f>
        <v>3</v>
      </c>
      <c r="H827" s="24" t="str">
        <f>_xlfn.XLOOKUP(A827,ShowRating!A:A,ShowRating!D:D)</f>
        <v>Good</v>
      </c>
      <c r="I827" s="24" t="str">
        <f>_xlfn.XLOOKUP(A827,ShowDescription!A:A,ShowDescription!B:B)</f>
        <v>When Superman returns to Metropolis, he finds that Lois Lane has moved on to another man and Lex Luthor is developing a new plan to rule the world.</v>
      </c>
      <c r="J827" s="28">
        <f>_xlfn.XLOOKUP(A827,ShowReleaseDate!A:A,ShowReleaseDate!B:B)</f>
        <v>43739</v>
      </c>
      <c r="K827" s="24" t="str">
        <f>_xlfn.XLOOKUP(A827,ShowReleaseDate!A:A,ShowReleaseDate!D:D)</f>
        <v>Quarter 3</v>
      </c>
    </row>
    <row r="828" spans="1:11" ht="27.75" x14ac:dyDescent="0.2">
      <c r="A828" s="1">
        <v>70058025</v>
      </c>
      <c r="B828" s="1" t="s">
        <v>2842</v>
      </c>
      <c r="C828" s="1" t="s">
        <v>2843</v>
      </c>
      <c r="D828" s="3" t="s">
        <v>16</v>
      </c>
      <c r="E828" s="3" t="s">
        <v>192</v>
      </c>
      <c r="F828" s="12" t="str">
        <f>_xlfn.XLOOKUP(A828,ShowCategory!B:B,ShowCategory!A:A)</f>
        <v>Children &amp; Family Movies, Comedies, Sports Movies</v>
      </c>
      <c r="G828" s="12">
        <f>_xlfn.XLOOKUP(A828,ShowRating!A:A,ShowRating!C:C)</f>
        <v>5</v>
      </c>
      <c r="H828" s="24" t="str">
        <f>_xlfn.XLOOKUP(A828,ShowRating!A:A,ShowRating!D:D)</f>
        <v>Excellent</v>
      </c>
      <c r="I828" s="24" t="str">
        <f>_xlfn.XLOOKUP(A828,ShowDescription!A:A,ShowDescription!B:B)</f>
        <v>This Oscar-nominated mockumentary goes behind the scenes at the Penguin World Surfing Championship to get a close-up look at the inventors of surfing.</v>
      </c>
      <c r="J828" s="28">
        <f>_xlfn.XLOOKUP(A828,ShowReleaseDate!A:A,ShowReleaseDate!B:B)</f>
        <v>43739</v>
      </c>
      <c r="K828" s="24" t="str">
        <f>_xlfn.XLOOKUP(A828,ShowReleaseDate!A:A,ShowReleaseDate!D:D)</f>
        <v>Quarter 3</v>
      </c>
    </row>
    <row r="829" spans="1:11" x14ac:dyDescent="0.2">
      <c r="A829" s="1">
        <v>70128696</v>
      </c>
      <c r="B829" s="1" t="s">
        <v>2846</v>
      </c>
      <c r="C829" s="1" t="s">
        <v>2847</v>
      </c>
      <c r="D829" s="3" t="s">
        <v>16</v>
      </c>
      <c r="E829" s="3" t="s">
        <v>345</v>
      </c>
      <c r="F829" s="12" t="str">
        <f>_xlfn.XLOOKUP(A829,ShowCategory!B:B,ShowCategory!A:A)</f>
        <v>Action &amp; Adventure, Comedies, Romantic Movies</v>
      </c>
      <c r="G829" s="12">
        <f>_xlfn.XLOOKUP(A829,ShowRating!A:A,ShowRating!C:C)</f>
        <v>4</v>
      </c>
      <c r="H829" s="24" t="str">
        <f>_xlfn.XLOOKUP(A829,ShowRating!A:A,ShowRating!D:D)</f>
        <v>Very Good</v>
      </c>
      <c r="I829" s="24" t="str">
        <f>_xlfn.XLOOKUP(A829,ShowDescription!A:A,ShowDescription!B:B)</f>
        <v>Bounty hunter Milo Boyd finds his latest assignment downright satisfying as he learns that the bail-jumper he must chase down is his ex-wife, Nicole.</v>
      </c>
      <c r="J829" s="28">
        <f>_xlfn.XLOOKUP(A829,ShowReleaseDate!A:A,ShowReleaseDate!B:B)</f>
        <v>43739</v>
      </c>
      <c r="K829" s="24" t="str">
        <f>_xlfn.XLOOKUP(A829,ShowReleaseDate!A:A,ShowReleaseDate!D:D)</f>
        <v>Quarter 3</v>
      </c>
    </row>
    <row r="830" spans="1:11" x14ac:dyDescent="0.2">
      <c r="A830" s="1">
        <v>70077542</v>
      </c>
      <c r="B830" s="1" t="s">
        <v>2850</v>
      </c>
      <c r="C830" s="1" t="s">
        <v>2851</v>
      </c>
      <c r="D830" s="3" t="s">
        <v>16</v>
      </c>
      <c r="E830" s="3" t="s">
        <v>511</v>
      </c>
      <c r="F830" s="12" t="str">
        <f>_xlfn.XLOOKUP(A830,ShowCategory!B:B,ShowCategory!A:A)</f>
        <v>Comedies, Dramas</v>
      </c>
      <c r="G830" s="12">
        <f>_xlfn.XLOOKUP(A830,ShowRating!A:A,ShowRating!C:C)</f>
        <v>4</v>
      </c>
      <c r="H830" s="24" t="str">
        <f>_xlfn.XLOOKUP(A830,ShowRating!A:A,ShowRating!D:D)</f>
        <v>Very Good</v>
      </c>
      <c r="I830" s="24" t="str">
        <f>_xlfn.XLOOKUP(A830,ShowDescription!A:A,ShowDescription!B:B)</f>
        <v>Two terminally ill men bust out of the cancer ward with a plan to experience life to the fullest before they kick the bucket.</v>
      </c>
      <c r="J830" s="28">
        <f>_xlfn.XLOOKUP(A830,ShowReleaseDate!A:A,ShowReleaseDate!B:B)</f>
        <v>43739</v>
      </c>
      <c r="K830" s="24" t="str">
        <f>_xlfn.XLOOKUP(A830,ShowReleaseDate!A:A,ShowReleaseDate!D:D)</f>
        <v>Quarter 3</v>
      </c>
    </row>
    <row r="831" spans="1:11" x14ac:dyDescent="0.2">
      <c r="A831" s="1">
        <v>81168342</v>
      </c>
      <c r="B831" s="1" t="s">
        <v>2853</v>
      </c>
      <c r="C831" s="1" t="s">
        <v>2854</v>
      </c>
      <c r="D831" s="3" t="s">
        <v>967</v>
      </c>
      <c r="E831" s="3" t="s">
        <v>1751</v>
      </c>
      <c r="F831" s="12" t="str">
        <f>_xlfn.XLOOKUP(A831,ShowCategory!B:B,ShowCategory!A:A)</f>
        <v>Comedies, Cult Movies, International Movies</v>
      </c>
      <c r="G831" s="12">
        <f>_xlfn.XLOOKUP(A831,ShowRating!A:A,ShowRating!C:C)</f>
        <v>4</v>
      </c>
      <c r="H831" s="24" t="str">
        <f>_xlfn.XLOOKUP(A831,ShowRating!A:A,ShowRating!D:D)</f>
        <v>Very Good</v>
      </c>
      <c r="I831" s="24" t="str">
        <f>_xlfn.XLOOKUP(A831,ShowDescription!A:A,ShowDescription!B:B)</f>
        <v>When the captain of a pleasant cruise ship mistakes a mischievous stowaway the entertainment director, wild and wacky hijinks ensue.</v>
      </c>
      <c r="J831" s="28">
        <f>_xlfn.XLOOKUP(A831,ShowReleaseDate!A:A,ShowReleaseDate!B:B)</f>
        <v>43739</v>
      </c>
      <c r="K831" s="24" t="str">
        <f>_xlfn.XLOOKUP(A831,ShowReleaseDate!A:A,ShowReleaseDate!D:D)</f>
        <v>Quarter 3</v>
      </c>
    </row>
    <row r="832" spans="1:11" x14ac:dyDescent="0.2">
      <c r="A832" s="1">
        <v>81165772</v>
      </c>
      <c r="B832" s="1" t="s">
        <v>2857</v>
      </c>
      <c r="C832" s="1" t="s">
        <v>1164</v>
      </c>
      <c r="D832" s="3" t="s">
        <v>611</v>
      </c>
      <c r="E832" s="3" t="s">
        <v>583</v>
      </c>
      <c r="F832" s="12" t="str">
        <f>_xlfn.XLOOKUP(A832,ShowCategory!B:B,ShowCategory!A:A)</f>
        <v>Horror Movies, International Movies, Thrillers</v>
      </c>
      <c r="G832" s="12">
        <f>_xlfn.XLOOKUP(A832,ShowRating!A:A,ShowRating!C:C)</f>
        <v>5</v>
      </c>
      <c r="H832" s="24" t="str">
        <f>_xlfn.XLOOKUP(A832,ShowRating!A:A,ShowRating!D:D)</f>
        <v>Excellent</v>
      </c>
      <c r="I832" s="24" t="str">
        <f>_xlfn.XLOOKUP(A832,ShowDescription!A:A,ShowDescription!B:B)</f>
        <v>When a pair of friends discovers a mystical sculpture in an abandoned shrine, good fortune is bestowed upon them â€“ until luck starts running out.</v>
      </c>
      <c r="J832" s="28">
        <f>_xlfn.XLOOKUP(A832,ShowReleaseDate!A:A,ShowReleaseDate!B:B)</f>
        <v>43739</v>
      </c>
      <c r="K832" s="24" t="str">
        <f>_xlfn.XLOOKUP(A832,ShowReleaseDate!A:A,ShowReleaseDate!D:D)</f>
        <v>Quarter 3</v>
      </c>
    </row>
    <row r="833" spans="1:11" x14ac:dyDescent="0.2">
      <c r="A833" s="1">
        <v>510854</v>
      </c>
      <c r="B833" s="1" t="s">
        <v>2859</v>
      </c>
      <c r="C833" s="1" t="s">
        <v>2860</v>
      </c>
      <c r="D833" s="3" t="s">
        <v>16</v>
      </c>
      <c r="E833" s="3" t="s">
        <v>536</v>
      </c>
      <c r="F833" s="12" t="str">
        <f>_xlfn.XLOOKUP(A833,ShowCategory!B:B,ShowCategory!A:A)</f>
        <v>Children &amp; Family Movies, Comedies</v>
      </c>
      <c r="G833" s="12">
        <f>_xlfn.XLOOKUP(A833,ShowRating!A:A,ShowRating!C:C)</f>
        <v>5</v>
      </c>
      <c r="H833" s="24" t="str">
        <f>_xlfn.XLOOKUP(A833,ShowRating!A:A,ShowRating!D:D)</f>
        <v>Excellent</v>
      </c>
      <c r="I833" s="24" t="str">
        <f>_xlfn.XLOOKUP(A833,ShowDescription!A:A,ShowDescription!B:B)</f>
        <v>The Flintstones hit the big screen in this live-action comedy that finds Fred and Barney struggling to cope with the pressures of work and family.</v>
      </c>
      <c r="J833" s="28">
        <f>_xlfn.XLOOKUP(A833,ShowReleaseDate!A:A,ShowReleaseDate!B:B)</f>
        <v>43739</v>
      </c>
      <c r="K833" s="24" t="str">
        <f>_xlfn.XLOOKUP(A833,ShowReleaseDate!A:A,ShowReleaseDate!D:D)</f>
        <v>Quarter 3</v>
      </c>
    </row>
    <row r="834" spans="1:11" x14ac:dyDescent="0.2">
      <c r="A834" s="1">
        <v>60000921</v>
      </c>
      <c r="B834" s="1" t="s">
        <v>2862</v>
      </c>
      <c r="C834" s="1" t="s">
        <v>2860</v>
      </c>
      <c r="D834" s="3" t="s">
        <v>16</v>
      </c>
      <c r="E834" s="3" t="s">
        <v>536</v>
      </c>
      <c r="F834" s="12" t="str">
        <f>_xlfn.XLOOKUP(A834,ShowCategory!B:B,ShowCategory!A:A)</f>
        <v>Children &amp; Family Movies, Comedies, Romantic Movies</v>
      </c>
      <c r="G834" s="12">
        <f>_xlfn.XLOOKUP(A834,ShowRating!A:A,ShowRating!C:C)</f>
        <v>5</v>
      </c>
      <c r="H834" s="24" t="str">
        <f>_xlfn.XLOOKUP(A834,ShowRating!A:A,ShowRating!D:D)</f>
        <v>Excellent</v>
      </c>
      <c r="I834" s="24" t="str">
        <f>_xlfn.XLOOKUP(A834,ShowDescription!A:A,ShowDescription!B:B)</f>
        <v>Yabba-dabba-doo! Digital dinosaurs rule the day when Fred, Barney, Betty and Wilma take Vegas by storm in this prequel that posits their lives before marriage.</v>
      </c>
      <c r="J834" s="28">
        <f>_xlfn.XLOOKUP(A834,ShowReleaseDate!A:A,ShowReleaseDate!B:B)</f>
        <v>43739</v>
      </c>
      <c r="K834" s="24" t="str">
        <f>_xlfn.XLOOKUP(A834,ShowReleaseDate!A:A,ShowReleaseDate!D:D)</f>
        <v>Quarter 3</v>
      </c>
    </row>
    <row r="835" spans="1:11" x14ac:dyDescent="0.2">
      <c r="A835" s="1">
        <v>80188730</v>
      </c>
      <c r="B835" s="1" t="s">
        <v>2864</v>
      </c>
      <c r="D835" s="3" t="s">
        <v>314</v>
      </c>
      <c r="E835" s="3" t="s">
        <v>18</v>
      </c>
      <c r="F835" s="12" t="str">
        <f>_xlfn.XLOOKUP(A835,ShowCategory!B:B,ShowCategory!A:A)</f>
        <v>International TV Shows, Korean TV Shows, Romantic TV Shows</v>
      </c>
      <c r="G835" s="12">
        <f>_xlfn.XLOOKUP(A835,ShowRating!A:A,ShowRating!C:C)</f>
        <v>5</v>
      </c>
      <c r="H835" s="24" t="str">
        <f>_xlfn.XLOOKUP(A835,ShowRating!A:A,ShowRating!D:D)</f>
        <v>Excellent</v>
      </c>
      <c r="I835" s="24" t="str">
        <f>_xlfn.XLOOKUP(A835,ShowDescription!A:A,ShowDescription!B:B)</f>
        <v>A fugitive soldier gets swept up in personal and political intrigue when he's hired as a bodyguard for the family of a presidential candidate.</v>
      </c>
      <c r="J835" s="28">
        <f>_xlfn.XLOOKUP(A835,ShowReleaseDate!A:A,ShowReleaseDate!B:B)</f>
        <v>43739</v>
      </c>
      <c r="K835" s="24" t="str">
        <f>_xlfn.XLOOKUP(A835,ShowReleaseDate!A:A,ShowReleaseDate!D:D)</f>
        <v>Quarter 3</v>
      </c>
    </row>
    <row r="836" spans="1:11" x14ac:dyDescent="0.2">
      <c r="A836" s="1">
        <v>81167083</v>
      </c>
      <c r="B836" s="1" t="s">
        <v>2866</v>
      </c>
      <c r="D836" s="3" t="s">
        <v>314</v>
      </c>
      <c r="E836" s="3" t="s">
        <v>18</v>
      </c>
      <c r="F836" s="12" t="str">
        <f>_xlfn.XLOOKUP(A836,ShowCategory!B:B,ShowCategory!A:A)</f>
        <v>International TV Shows, Korean TV Shows, Romantic TV Shows</v>
      </c>
      <c r="G836" s="12">
        <f>_xlfn.XLOOKUP(A836,ShowRating!A:A,ShowRating!C:C)</f>
        <v>5</v>
      </c>
      <c r="H836" s="24" t="str">
        <f>_xlfn.XLOOKUP(A836,ShowRating!A:A,ShowRating!D:D)</f>
        <v>Excellent</v>
      </c>
      <c r="I836" s="24" t="str">
        <f>_xlfn.XLOOKUP(A836,ShowDescription!A:A,ShowDescription!B:B)</f>
        <v>A talented singer falls in love at first sight with a music prodigy who has an affinity for lies â€“ and a knack for being a hit-making producer.</v>
      </c>
      <c r="J836" s="28">
        <f>_xlfn.XLOOKUP(A836,ShowReleaseDate!A:A,ShowReleaseDate!B:B)</f>
        <v>43739</v>
      </c>
      <c r="K836" s="24" t="str">
        <f>_xlfn.XLOOKUP(A836,ShowReleaseDate!A:A,ShowReleaseDate!D:D)</f>
        <v>Quarter 3</v>
      </c>
    </row>
    <row r="837" spans="1:11" ht="27.75" x14ac:dyDescent="0.2">
      <c r="A837" s="1">
        <v>81168343</v>
      </c>
      <c r="B837" s="1" t="s">
        <v>2868</v>
      </c>
      <c r="C837" s="1" t="s">
        <v>2869</v>
      </c>
      <c r="D837" s="3" t="s">
        <v>967</v>
      </c>
      <c r="E837" s="3" t="s">
        <v>493</v>
      </c>
      <c r="F837" s="12" t="str">
        <f>_xlfn.XLOOKUP(A837,ShowCategory!B:B,ShowCategory!A:A)</f>
        <v>Dramas, International Movies</v>
      </c>
      <c r="G837" s="12">
        <f>_xlfn.XLOOKUP(A837,ShowRating!A:A,ShowRating!C:C)</f>
        <v>4</v>
      </c>
      <c r="H837" s="24" t="str">
        <f>_xlfn.XLOOKUP(A837,ShowRating!A:A,ShowRating!D:D)</f>
        <v>Very Good</v>
      </c>
      <c r="I837" s="24" t="str">
        <f>_xlfn.XLOOKUP(A837,ShowDescription!A:A,ShowDescription!B:B)</f>
        <v>A priest's duties are tested when a young guerrilla asks for absolution while confessing his plans to murder a local man he believes is a traitor.</v>
      </c>
      <c r="J837" s="28">
        <f>_xlfn.XLOOKUP(A837,ShowReleaseDate!A:A,ShowReleaseDate!B:B)</f>
        <v>43739</v>
      </c>
      <c r="K837" s="24" t="str">
        <f>_xlfn.XLOOKUP(A837,ShowReleaseDate!A:A,ShowReleaseDate!D:D)</f>
        <v>Quarter 3</v>
      </c>
    </row>
    <row r="838" spans="1:11" x14ac:dyDescent="0.2">
      <c r="A838" s="1">
        <v>70044605</v>
      </c>
      <c r="B838" s="1" t="s">
        <v>2871</v>
      </c>
      <c r="C838" s="1" t="s">
        <v>2872</v>
      </c>
      <c r="D838" s="3" t="s">
        <v>16</v>
      </c>
      <c r="E838" s="3" t="s">
        <v>425</v>
      </c>
      <c r="F838" s="12" t="str">
        <f>_xlfn.XLOOKUP(A838,ShowCategory!B:B,ShowCategory!A:A)</f>
        <v>Dramas</v>
      </c>
      <c r="G838" s="12">
        <f>_xlfn.XLOOKUP(A838,ShowRating!A:A,ShowRating!C:C)</f>
        <v>3</v>
      </c>
      <c r="H838" s="24" t="str">
        <f>_xlfn.XLOOKUP(A838,ShowRating!A:A,ShowRating!D:D)</f>
        <v>Good</v>
      </c>
      <c r="I838" s="24" t="str">
        <f>_xlfn.XLOOKUP(A838,ShowDescription!A:A,ShowDescription!B:B)</f>
        <v>When Chris and his son are evicted, they face trying times as a desperate Chris accepts an unpaid internship at a stock brokerage firm.</v>
      </c>
      <c r="J838" s="28">
        <f>_xlfn.XLOOKUP(A838,ShowReleaseDate!A:A,ShowReleaseDate!B:B)</f>
        <v>43739</v>
      </c>
      <c r="K838" s="24" t="str">
        <f>_xlfn.XLOOKUP(A838,ShowReleaseDate!A:A,ShowReleaseDate!D:D)</f>
        <v>Quarter 3</v>
      </c>
    </row>
    <row r="839" spans="1:11" ht="27.75" x14ac:dyDescent="0.2">
      <c r="A839" s="1">
        <v>18021979</v>
      </c>
      <c r="B839" s="1" t="s">
        <v>2874</v>
      </c>
      <c r="C839" s="1" t="s">
        <v>2875</v>
      </c>
      <c r="D839" s="3" t="s">
        <v>16</v>
      </c>
      <c r="E839" s="3" t="s">
        <v>532</v>
      </c>
      <c r="F839" s="12" t="str">
        <f>_xlfn.XLOOKUP(A839,ShowCategory!B:B,ShowCategory!A:A)</f>
        <v>Children &amp; Family Movies, Comedies</v>
      </c>
      <c r="G839" s="12">
        <f>_xlfn.XLOOKUP(A839,ShowRating!A:A,ShowRating!C:C)</f>
        <v>2</v>
      </c>
      <c r="H839" s="24" t="str">
        <f>_xlfn.XLOOKUP(A839,ShowRating!A:A,ShowRating!D:D)</f>
        <v>Neutral</v>
      </c>
      <c r="I839" s="24" t="str">
        <f>_xlfn.XLOOKUP(A839,ShowDescription!A:A,ShowDescription!B:B)</f>
        <v>When his baby brother Dil is born, Tommy Pickles and his pals decide that he's too much responsibility and try to return him to the hospital.</v>
      </c>
      <c r="J839" s="28">
        <f>_xlfn.XLOOKUP(A839,ShowReleaseDate!A:A,ShowReleaseDate!B:B)</f>
        <v>43739</v>
      </c>
      <c r="K839" s="24" t="str">
        <f>_xlfn.XLOOKUP(A839,ShowReleaseDate!A:A,ShowReleaseDate!D:D)</f>
        <v>Quarter 3</v>
      </c>
    </row>
    <row r="840" spans="1:11" x14ac:dyDescent="0.2">
      <c r="A840" s="1">
        <v>81168344</v>
      </c>
      <c r="B840" s="1" t="s">
        <v>2877</v>
      </c>
      <c r="C840" s="1" t="s">
        <v>2878</v>
      </c>
      <c r="D840" s="3" t="s">
        <v>967</v>
      </c>
      <c r="E840" s="3" t="s">
        <v>733</v>
      </c>
      <c r="F840" s="12" t="str">
        <f>_xlfn.XLOOKUP(A840,ShowCategory!B:B,ShowCategory!A:A)</f>
        <v>Dramas, Independent Movies, International Movies</v>
      </c>
      <c r="G840" s="12">
        <f>_xlfn.XLOOKUP(A840,ShowRating!A:A,ShowRating!C:C)</f>
        <v>2</v>
      </c>
      <c r="H840" s="24" t="str">
        <f>_xlfn.XLOOKUP(A840,ShowRating!A:A,ShowRating!D:D)</f>
        <v>Neutral</v>
      </c>
      <c r="I840" s="24" t="str">
        <f>_xlfn.XLOOKUP(A840,ShowDescription!A:A,ShowDescription!B:B)</f>
        <v>When an unbearable stranger arrives at a winter mountain resort and vanishes overnight, his dark past comes to light.</v>
      </c>
      <c r="J840" s="28">
        <f>_xlfn.XLOOKUP(A840,ShowReleaseDate!A:A,ShowReleaseDate!B:B)</f>
        <v>43739</v>
      </c>
      <c r="K840" s="24" t="str">
        <f>_xlfn.XLOOKUP(A840,ShowReleaseDate!A:A,ShowReleaseDate!D:D)</f>
        <v>Quarter 3</v>
      </c>
    </row>
    <row r="841" spans="1:11" x14ac:dyDescent="0.2">
      <c r="A841" s="1">
        <v>70020750</v>
      </c>
      <c r="B841" s="1" t="s">
        <v>2880</v>
      </c>
      <c r="C841" s="1" t="s">
        <v>1998</v>
      </c>
      <c r="D841" s="3" t="s">
        <v>16</v>
      </c>
      <c r="E841" s="3" t="s">
        <v>532</v>
      </c>
      <c r="F841" s="12" t="str">
        <f>_xlfn.XLOOKUP(A841,ShowCategory!B:B,ShowCategory!A:A)</f>
        <v>Comedies, Dramas, Independent Movies</v>
      </c>
      <c r="G841" s="12">
        <f>_xlfn.XLOOKUP(A841,ShowRating!A:A,ShowRating!C:C)</f>
        <v>5</v>
      </c>
      <c r="H841" s="24" t="str">
        <f>_xlfn.XLOOKUP(A841,ShowRating!A:A,ShowRating!D:D)</f>
        <v>Excellent</v>
      </c>
      <c r="I841" s="24" t="str">
        <f>_xlfn.XLOOKUP(A841,ShowDescription!A:A,ShowDescription!B:B)</f>
        <v>This insightful drama looks at the crumbling marriage between a self-centered novelist â€“ whose career is waning â€“ and his up-and-coming writer wife.</v>
      </c>
      <c r="J841" s="28">
        <f>_xlfn.XLOOKUP(A841,ShowReleaseDate!A:A,ShowReleaseDate!B:B)</f>
        <v>43739</v>
      </c>
      <c r="K841" s="24" t="str">
        <f>_xlfn.XLOOKUP(A841,ShowReleaseDate!A:A,ShowReleaseDate!D:D)</f>
        <v>Quarter 3</v>
      </c>
    </row>
    <row r="842" spans="1:11" x14ac:dyDescent="0.2">
      <c r="A842" s="1">
        <v>70105596</v>
      </c>
      <c r="B842" s="1" t="s">
        <v>2882</v>
      </c>
      <c r="C842" s="1" t="s">
        <v>2883</v>
      </c>
      <c r="D842" s="3" t="s">
        <v>16</v>
      </c>
      <c r="E842" s="3" t="s">
        <v>299</v>
      </c>
      <c r="F842" s="12" t="str">
        <f>_xlfn.XLOOKUP(A842,ShowCategory!B:B,ShowCategory!A:A)</f>
        <v>Dramas, Romantic Movies, Sci-Fi &amp; Fantasy</v>
      </c>
      <c r="G842" s="12">
        <f>_xlfn.XLOOKUP(A842,ShowRating!A:A,ShowRating!C:C)</f>
        <v>4</v>
      </c>
      <c r="H842" s="24" t="str">
        <f>_xlfn.XLOOKUP(A842,ShowRating!A:A,ShowRating!D:D)</f>
        <v>Very Good</v>
      </c>
      <c r="I842" s="24" t="str">
        <f>_xlfn.XLOOKUP(A842,ShowDescription!A:A,ShowDescription!B:B)</f>
        <v>Due to a genetic disorder, handsome librarian Henry involuntarily zips through time, appearing at various moments in the life of his true love.</v>
      </c>
      <c r="J842" s="28">
        <f>_xlfn.XLOOKUP(A842,ShowReleaseDate!A:A,ShowReleaseDate!B:B)</f>
        <v>43739</v>
      </c>
      <c r="K842" s="24" t="str">
        <f>_xlfn.XLOOKUP(A842,ShowReleaseDate!A:A,ShowReleaseDate!D:D)</f>
        <v>Quarter 3</v>
      </c>
    </row>
    <row r="843" spans="1:11" x14ac:dyDescent="0.2">
      <c r="A843" s="1">
        <v>60037022</v>
      </c>
      <c r="B843" s="1" t="s">
        <v>2885</v>
      </c>
      <c r="C843" s="1" t="s">
        <v>2886</v>
      </c>
      <c r="D843" s="3" t="s">
        <v>9</v>
      </c>
      <c r="E843" s="3" t="s">
        <v>11</v>
      </c>
      <c r="F843" s="12" t="str">
        <f>_xlfn.XLOOKUP(A843,ShowCategory!B:B,ShowCategory!A:A)</f>
        <v>Comedies, Cult Movies, Dramas</v>
      </c>
      <c r="G843" s="12">
        <f>_xlfn.XLOOKUP(A843,ShowRating!A:A,ShowRating!C:C)</f>
        <v>3</v>
      </c>
      <c r="H843" s="24" t="str">
        <f>_xlfn.XLOOKUP(A843,ShowRating!A:A,ShowRating!D:D)</f>
        <v>Good</v>
      </c>
      <c r="I843" s="24" t="str">
        <f>_xlfn.XLOOKUP(A843,ShowDescription!A:A,ShowDescription!B:B)</f>
        <v>Renton and his mates cope with the gritty realities of heroin addiction. But when Renton gets clean, he can't get away from his friends' nasty habits.</v>
      </c>
      <c r="J843" s="28">
        <f>_xlfn.XLOOKUP(A843,ShowReleaseDate!A:A,ShowReleaseDate!B:B)</f>
        <v>43739</v>
      </c>
      <c r="K843" s="24" t="str">
        <f>_xlfn.XLOOKUP(A843,ShowReleaseDate!A:A,ShowReleaseDate!D:D)</f>
        <v>Quarter 3</v>
      </c>
    </row>
    <row r="844" spans="1:11" x14ac:dyDescent="0.2">
      <c r="A844" s="1">
        <v>60034571</v>
      </c>
      <c r="B844" s="1" t="s">
        <v>2888</v>
      </c>
      <c r="C844" s="1" t="s">
        <v>1189</v>
      </c>
      <c r="D844" s="3" t="s">
        <v>2889</v>
      </c>
      <c r="E844" s="3" t="s">
        <v>421</v>
      </c>
      <c r="F844" s="12" t="str">
        <f>_xlfn.XLOOKUP(A844,ShowCategory!B:B,ShowCategory!A:A)</f>
        <v>Action &amp; Adventure, Dramas</v>
      </c>
      <c r="G844" s="12">
        <f>_xlfn.XLOOKUP(A844,ShowRating!A:A,ShowRating!C:C)</f>
        <v>4</v>
      </c>
      <c r="H844" s="24" t="str">
        <f>_xlfn.XLOOKUP(A844,ShowRating!A:A,ShowRating!D:D)</f>
        <v>Very Good</v>
      </c>
      <c r="I844" s="24" t="str">
        <f>_xlfn.XLOOKUP(A844,ShowDescription!A:A,ShowDescription!B:B)</f>
        <v>The love-struck Prince Paris of Troy kidnaps beauty Helen from her husband, setting the two nations on a collision course for war.</v>
      </c>
      <c r="J844" s="28">
        <f>_xlfn.XLOOKUP(A844,ShowReleaseDate!A:A,ShowReleaseDate!B:B)</f>
        <v>43739</v>
      </c>
      <c r="K844" s="24" t="str">
        <f>_xlfn.XLOOKUP(A844,ShowReleaseDate!A:A,ShowReleaseDate!D:D)</f>
        <v>Quarter 3</v>
      </c>
    </row>
    <row r="845" spans="1:11" x14ac:dyDescent="0.2">
      <c r="A845" s="1">
        <v>81167047</v>
      </c>
      <c r="B845" s="1" t="s">
        <v>1707</v>
      </c>
      <c r="D845" s="3" t="s">
        <v>314</v>
      </c>
      <c r="E845" s="3" t="s">
        <v>18</v>
      </c>
      <c r="F845" s="12" t="str">
        <f>_xlfn.XLOOKUP(A845,ShowCategory!B:B,ShowCategory!A:A)</f>
        <v>Crime TV Shows, International TV Shows, Korean TV Shows</v>
      </c>
      <c r="G845" s="12">
        <f>_xlfn.XLOOKUP(A845,ShowRating!A:A,ShowRating!C:C)</f>
        <v>2</v>
      </c>
      <c r="H845" s="24" t="str">
        <f>_xlfn.XLOOKUP(A845,ShowRating!A:A,ShowRating!D:D)</f>
        <v>Neutral</v>
      </c>
      <c r="I845" s="24" t="str">
        <f>_xlfn.XLOOKUP(A845,ShowDescription!A:A,ShowDescription!B:B)</f>
        <v>While chasing a serial murderer, a detective ends up 30 years in the future, where he tries to solve the case alongside new partners.</v>
      </c>
      <c r="J845" s="28">
        <f>_xlfn.XLOOKUP(A845,ShowReleaseDate!A:A,ShowReleaseDate!B:B)</f>
        <v>43739</v>
      </c>
      <c r="K845" s="24" t="str">
        <f>_xlfn.XLOOKUP(A845,ShowReleaseDate!A:A,ShowReleaseDate!D:D)</f>
        <v>Quarter 3</v>
      </c>
    </row>
    <row r="846" spans="1:11" x14ac:dyDescent="0.2">
      <c r="A846" s="1">
        <v>70053456</v>
      </c>
      <c r="B846" s="1" t="s">
        <v>2892</v>
      </c>
      <c r="C846" s="1" t="s">
        <v>2893</v>
      </c>
      <c r="D846" s="3" t="s">
        <v>16</v>
      </c>
      <c r="E846" s="3" t="s">
        <v>5</v>
      </c>
      <c r="F846" s="12" t="str">
        <f>_xlfn.XLOOKUP(A846,ShowCategory!B:B,ShowCategory!A:A)</f>
        <v>Children &amp; Family Movies, Comedies</v>
      </c>
      <c r="G846" s="12">
        <f>_xlfn.XLOOKUP(A846,ShowRating!A:A,ShowRating!C:C)</f>
        <v>2</v>
      </c>
      <c r="H846" s="24" t="str">
        <f>_xlfn.XLOOKUP(A846,ShowRating!A:A,ShowRating!D:D)</f>
        <v>Neutral</v>
      </c>
      <c r="I846" s="24" t="str">
        <f>_xlfn.XLOOKUP(A846,ShowDescription!A:A,ShowDescription!B:B)</f>
        <v>Five disparate kids, snowed in at the airport on Christmas Eve, try to get back to their families and outsmart a disgruntled airport official.</v>
      </c>
      <c r="J846" s="28">
        <f>_xlfn.XLOOKUP(A846,ShowReleaseDate!A:A,ShowReleaseDate!B:B)</f>
        <v>43739</v>
      </c>
      <c r="K846" s="24" t="str">
        <f>_xlfn.XLOOKUP(A846,ShowReleaseDate!A:A,ShowReleaseDate!D:D)</f>
        <v>Quarter 3</v>
      </c>
    </row>
    <row r="847" spans="1:11" ht="27.75" x14ac:dyDescent="0.2">
      <c r="A847" s="1">
        <v>80173150</v>
      </c>
      <c r="B847" s="1" t="s">
        <v>2895</v>
      </c>
      <c r="C847" s="1" t="s">
        <v>2896</v>
      </c>
      <c r="D847" s="3" t="s">
        <v>16</v>
      </c>
      <c r="E847" s="3" t="s">
        <v>96</v>
      </c>
      <c r="F847" s="12" t="str">
        <f>_xlfn.XLOOKUP(A847,ShowCategory!B:B,ShowCategory!A:A)</f>
        <v>Dramas, Independent Movies, Thrillers</v>
      </c>
      <c r="G847" s="12">
        <f>_xlfn.XLOOKUP(A847,ShowRating!A:A,ShowRating!C:C)</f>
        <v>4</v>
      </c>
      <c r="H847" s="24" t="str">
        <f>_xlfn.XLOOKUP(A847,ShowRating!A:A,ShowRating!D:D)</f>
        <v>Very Good</v>
      </c>
      <c r="I847" s="24" t="str">
        <f>_xlfn.XLOOKUP(A847,ShowDescription!A:A,ShowDescription!B:B)</f>
        <v>A suburban teen goes hunting with his estranged father. When a mishap with a bear occurs, he must his use his survival skills to save them both.</v>
      </c>
      <c r="J847" s="28">
        <f>_xlfn.XLOOKUP(A847,ShowReleaseDate!A:A,ShowReleaseDate!B:B)</f>
        <v>43739</v>
      </c>
      <c r="K847" s="24" t="str">
        <f>_xlfn.XLOOKUP(A847,ShowReleaseDate!A:A,ShowReleaseDate!D:D)</f>
        <v>Quarter 3</v>
      </c>
    </row>
    <row r="848" spans="1:11" x14ac:dyDescent="0.2">
      <c r="A848" s="1">
        <v>81168341</v>
      </c>
      <c r="B848" s="1" t="s">
        <v>2898</v>
      </c>
      <c r="C848" s="1" t="s">
        <v>2899</v>
      </c>
      <c r="D848" s="3" t="s">
        <v>967</v>
      </c>
      <c r="E848" s="3" t="s">
        <v>536</v>
      </c>
      <c r="F848" s="12" t="str">
        <f>_xlfn.XLOOKUP(A848,ShowCategory!B:B,ShowCategory!A:A)</f>
        <v>Dramas, International Movies</v>
      </c>
      <c r="G848" s="12">
        <f>_xlfn.XLOOKUP(A848,ShowRating!A:A,ShowRating!C:C)</f>
        <v>2</v>
      </c>
      <c r="H848" s="24" t="str">
        <f>_xlfn.XLOOKUP(A848,ShowRating!A:A,ShowRating!D:D)</f>
        <v>Neutral</v>
      </c>
      <c r="I848" s="24" t="str">
        <f>_xlfn.XLOOKUP(A848,ShowDescription!A:A,ShowDescription!B:B)</f>
        <v>When a delivery of coffins foreshadows a harsh winter, residents of a retirement home escape their confines and rediscover the world outside.</v>
      </c>
      <c r="J848" s="28">
        <f>_xlfn.XLOOKUP(A848,ShowReleaseDate!A:A,ShowReleaseDate!B:B)</f>
        <v>43739</v>
      </c>
      <c r="K848" s="24" t="str">
        <f>_xlfn.XLOOKUP(A848,ShowReleaseDate!A:A,ShowReleaseDate!D:D)</f>
        <v>Quarter 3</v>
      </c>
    </row>
    <row r="849" spans="1:11" ht="27.75" x14ac:dyDescent="0.2">
      <c r="A849" s="1">
        <v>81168346</v>
      </c>
      <c r="B849" s="1" t="s">
        <v>2901</v>
      </c>
      <c r="C849" s="1" t="s">
        <v>2869</v>
      </c>
      <c r="D849" s="3" t="s">
        <v>967</v>
      </c>
      <c r="E849" s="3" t="s">
        <v>270</v>
      </c>
      <c r="F849" s="12" t="str">
        <f>_xlfn.XLOOKUP(A849,ShowCategory!B:B,ShowCategory!A:A)</f>
        <v>Classic Movies, Dramas, International Movies</v>
      </c>
      <c r="G849" s="12">
        <f>_xlfn.XLOOKUP(A849,ShowRating!A:A,ShowRating!C:C)</f>
        <v>4</v>
      </c>
      <c r="H849" s="24" t="str">
        <f>_xlfn.XLOOKUP(A849,ShowRating!A:A,ShowRating!D:D)</f>
        <v>Very Good</v>
      </c>
      <c r="I849" s="24" t="str">
        <f>_xlfn.XLOOKUP(A849,ShowDescription!A:A,ShowDescription!B:B)</f>
        <v>At the onset of World War II, a Polish infantry lacking firepower fight to build a strong defense and protect their peninsula against enemy forces.</v>
      </c>
      <c r="J849" s="28">
        <f>_xlfn.XLOOKUP(A849,ShowReleaseDate!A:A,ShowReleaseDate!B:B)</f>
        <v>43739</v>
      </c>
      <c r="K849" s="24" t="str">
        <f>_xlfn.XLOOKUP(A849,ShowReleaseDate!A:A,ShowReleaseDate!D:D)</f>
        <v>Quarter 3</v>
      </c>
    </row>
    <row r="850" spans="1:11" ht="27.75" x14ac:dyDescent="0.2">
      <c r="A850" s="1">
        <v>80137461</v>
      </c>
      <c r="B850" s="1" t="s">
        <v>2903</v>
      </c>
      <c r="C850" s="1" t="s">
        <v>2904</v>
      </c>
      <c r="D850" s="3" t="s">
        <v>167</v>
      </c>
      <c r="E850" s="3" t="s">
        <v>1118</v>
      </c>
      <c r="F850" s="12" t="str">
        <f>_xlfn.XLOOKUP(A850,ShowCategory!B:B,ShowCategory!A:A)</f>
        <v>Action &amp; Adventure, Dramas, International Movies</v>
      </c>
      <c r="G850" s="12">
        <f>_xlfn.XLOOKUP(A850,ShowRating!A:A,ShowRating!C:C)</f>
        <v>3</v>
      </c>
      <c r="H850" s="24" t="str">
        <f>_xlfn.XLOOKUP(A850,ShowRating!A:A,ShowRating!D:D)</f>
        <v>Good</v>
      </c>
      <c r="I850" s="24" t="str">
        <f>_xlfn.XLOOKUP(A850,ShowDescription!A:A,ShowDescription!B:B)</f>
        <v>Four brothers learn that they have inherited ancestral land, but must fight to claim it when a greedy feudal lord threatens to take it over.</v>
      </c>
      <c r="J850" s="28">
        <f>_xlfn.XLOOKUP(A850,ShowReleaseDate!A:A,ShowReleaseDate!B:B)</f>
        <v>43374</v>
      </c>
      <c r="K850" s="24" t="str">
        <f>_xlfn.XLOOKUP(A850,ShowReleaseDate!A:A,ShowReleaseDate!D:D)</f>
        <v>Quarter 3</v>
      </c>
    </row>
    <row r="851" spans="1:11" x14ac:dyDescent="0.2">
      <c r="A851" s="1">
        <v>81012857</v>
      </c>
      <c r="B851" s="1" t="s">
        <v>2907</v>
      </c>
      <c r="C851" s="1" t="s">
        <v>2908</v>
      </c>
      <c r="D851" s="3" t="s">
        <v>259</v>
      </c>
      <c r="E851" s="3" t="s">
        <v>536</v>
      </c>
      <c r="F851" s="12" t="str">
        <f>_xlfn.XLOOKUP(A851,ShowCategory!B:B,ShowCategory!A:A)</f>
        <v>Children &amp; Family Movies</v>
      </c>
      <c r="G851" s="12">
        <f>_xlfn.XLOOKUP(A851,ShowRating!A:A,ShowRating!C:C)</f>
        <v>5</v>
      </c>
      <c r="H851" s="24" t="str">
        <f>_xlfn.XLOOKUP(A851,ShowRating!A:A,ShowRating!D:D)</f>
        <v>Excellent</v>
      </c>
      <c r="I851" s="24" t="str">
        <f>_xlfn.XLOOKUP(A851,ShowDescription!A:A,ShowDescription!B:B)</f>
        <v>Beatrix can't wait to be inducted as a witch, but an unfortunate incident threatens to take her pending title away if she doesn't act fast.</v>
      </c>
      <c r="J851" s="28">
        <f>_xlfn.XLOOKUP(A851,ShowReleaseDate!A:A,ShowReleaseDate!B:B)</f>
        <v>43374</v>
      </c>
      <c r="K851" s="24" t="str">
        <f>_xlfn.XLOOKUP(A851,ShowReleaseDate!A:A,ShowReleaseDate!D:D)</f>
        <v>Quarter 3</v>
      </c>
    </row>
    <row r="852" spans="1:11" x14ac:dyDescent="0.2">
      <c r="A852" s="1">
        <v>70123116</v>
      </c>
      <c r="B852" s="1" t="s">
        <v>2910</v>
      </c>
      <c r="C852" s="1" t="s">
        <v>2493</v>
      </c>
      <c r="D852" s="3" t="s">
        <v>167</v>
      </c>
      <c r="E852" s="3" t="s">
        <v>511</v>
      </c>
      <c r="F852" s="12" t="str">
        <f>_xlfn.XLOOKUP(A852,ShowCategory!B:B,ShowCategory!A:A)</f>
        <v>Horror Movies, International Movies</v>
      </c>
      <c r="G852" s="12">
        <f>_xlfn.XLOOKUP(A852,ShowRating!A:A,ShowRating!C:C)</f>
        <v>4</v>
      </c>
      <c r="H852" s="24" t="str">
        <f>_xlfn.XLOOKUP(A852,ShowRating!A:A,ShowRating!D:D)</f>
        <v>Very Good</v>
      </c>
      <c r="I852" s="24" t="str">
        <f>_xlfn.XLOOKUP(A852,ShowDescription!A:A,ShowDescription!B:B)</f>
        <v>A film crew shooting in a remote forested location begins losing members one by one to a mysterious entity that they cannot see or hear.</v>
      </c>
      <c r="J852" s="28">
        <f>_xlfn.XLOOKUP(A852,ShowReleaseDate!A:A,ShowReleaseDate!B:B)</f>
        <v>43374</v>
      </c>
      <c r="K852" s="24" t="str">
        <f>_xlfn.XLOOKUP(A852,ShowReleaseDate!A:A,ShowReleaseDate!D:D)</f>
        <v>Quarter 3</v>
      </c>
    </row>
    <row r="853" spans="1:11" x14ac:dyDescent="0.2">
      <c r="A853" s="1">
        <v>80190101</v>
      </c>
      <c r="B853" s="1" t="s">
        <v>2912</v>
      </c>
      <c r="C853" s="1" t="s">
        <v>2913</v>
      </c>
      <c r="D853" s="3" t="s">
        <v>167</v>
      </c>
      <c r="E853" s="3" t="s">
        <v>197</v>
      </c>
      <c r="F853" s="12" t="str">
        <f>_xlfn.XLOOKUP(A853,ShowCategory!B:B,ShowCategory!A:A)</f>
        <v>Action &amp; Adventure, Dramas, International Movies</v>
      </c>
      <c r="G853" s="12">
        <f>_xlfn.XLOOKUP(A853,ShowRating!A:A,ShowRating!C:C)</f>
        <v>3</v>
      </c>
      <c r="H853" s="24" t="str">
        <f>_xlfn.XLOOKUP(A853,ShowRating!A:A,ShowRating!D:D)</f>
        <v>Good</v>
      </c>
      <c r="I853" s="24" t="str">
        <f>_xlfn.XLOOKUP(A853,ShowDescription!A:A,ShowDescription!B:B)</f>
        <v>Mild-mannered Krishna comes to Mumbai to search for his gang-leader brother, and quickly finds himself in way over his head.</v>
      </c>
      <c r="J853" s="28">
        <f>_xlfn.XLOOKUP(A853,ShowReleaseDate!A:A,ShowReleaseDate!B:B)</f>
        <v>43374</v>
      </c>
      <c r="K853" s="24" t="str">
        <f>_xlfn.XLOOKUP(A853,ShowReleaseDate!A:A,ShowReleaseDate!D:D)</f>
        <v>Quarter 3</v>
      </c>
    </row>
    <row r="854" spans="1:11" x14ac:dyDescent="0.2">
      <c r="A854" s="1">
        <v>81024712</v>
      </c>
      <c r="B854" s="1" t="s">
        <v>2915</v>
      </c>
      <c r="C854" s="1" t="s">
        <v>2916</v>
      </c>
      <c r="D854" s="3" t="s">
        <v>167</v>
      </c>
      <c r="E854" s="3" t="s">
        <v>1683</v>
      </c>
      <c r="F854" s="12" t="str">
        <f>_xlfn.XLOOKUP(A854,ShowCategory!B:B,ShowCategory!A:A)</f>
        <v>Dramas, International Movies, Sports Movies</v>
      </c>
      <c r="G854" s="12">
        <f>_xlfn.XLOOKUP(A854,ShowRating!A:A,ShowRating!C:C)</f>
        <v>5</v>
      </c>
      <c r="H854" s="24" t="str">
        <f>_xlfn.XLOOKUP(A854,ShowRating!A:A,ShowRating!D:D)</f>
        <v>Excellent</v>
      </c>
      <c r="I854" s="24" t="str">
        <f>_xlfn.XLOOKUP(A854,ShowDescription!A:A,ShowDescription!B:B)</f>
        <v>An ambitious young athlete endeavors to revive his floundering running career after falling prey to negative influences.</v>
      </c>
      <c r="J854" s="28">
        <f>_xlfn.XLOOKUP(A854,ShowReleaseDate!A:A,ShowReleaseDate!B:B)</f>
        <v>43374</v>
      </c>
      <c r="K854" s="24" t="str">
        <f>_xlfn.XLOOKUP(A854,ShowReleaseDate!A:A,ShowReleaseDate!D:D)</f>
        <v>Quarter 3</v>
      </c>
    </row>
    <row r="855" spans="1:11" x14ac:dyDescent="0.2">
      <c r="A855" s="1">
        <v>70112494</v>
      </c>
      <c r="B855" s="1" t="s">
        <v>2918</v>
      </c>
      <c r="C855" s="1" t="s">
        <v>1063</v>
      </c>
      <c r="D855" s="3" t="s">
        <v>16</v>
      </c>
      <c r="E855" s="3" t="s">
        <v>177</v>
      </c>
      <c r="F855" s="12" t="str">
        <f>_xlfn.XLOOKUP(A855,ShowCategory!B:B,ShowCategory!A:A)</f>
        <v>Dramas, Thrillers</v>
      </c>
      <c r="G855" s="12">
        <f>_xlfn.XLOOKUP(A855,ShowRating!A:A,ShowRating!C:C)</f>
        <v>2</v>
      </c>
      <c r="H855" s="24" t="str">
        <f>_xlfn.XLOOKUP(A855,ShowRating!A:A,ShowRating!D:D)</f>
        <v>Neutral</v>
      </c>
      <c r="I855" s="24" t="str">
        <f>_xlfn.XLOOKUP(A855,ShowDescription!A:A,ShowDescription!B:B)</f>
        <v>Three cops find themselves hurtling toward the same crime scene on one fatal night in this tense, edge-of your-seat thriller.</v>
      </c>
      <c r="J855" s="28">
        <f>_xlfn.XLOOKUP(A855,ShowReleaseDate!A:A,ShowReleaseDate!B:B)</f>
        <v>43374</v>
      </c>
      <c r="K855" s="24" t="str">
        <f>_xlfn.XLOOKUP(A855,ShowReleaseDate!A:A,ShowReleaseDate!D:D)</f>
        <v>Quarter 3</v>
      </c>
    </row>
    <row r="856" spans="1:11" x14ac:dyDescent="0.2">
      <c r="A856" s="1">
        <v>80215922</v>
      </c>
      <c r="B856" s="1" t="s">
        <v>2920</v>
      </c>
      <c r="C856" s="1" t="s">
        <v>2921</v>
      </c>
      <c r="D856" s="3" t="s">
        <v>2922</v>
      </c>
      <c r="E856" s="3" t="s">
        <v>141</v>
      </c>
      <c r="F856" s="12" t="str">
        <f>_xlfn.XLOOKUP(A856,ShowCategory!B:B,ShowCategory!A:A)</f>
        <v>Dramas</v>
      </c>
      <c r="G856" s="12">
        <f>_xlfn.XLOOKUP(A856,ShowRating!A:A,ShowRating!C:C)</f>
        <v>5</v>
      </c>
      <c r="H856" s="24" t="str">
        <f>_xlfn.XLOOKUP(A856,ShowRating!A:A,ShowRating!D:D)</f>
        <v>Excellent</v>
      </c>
      <c r="I856" s="24" t="str">
        <f>_xlfn.XLOOKUP(A856,ShowDescription!A:A,ShowDescription!B:B)</f>
        <v>Senator Ted Kennedy watches his future unravel in the wake of an infamous car crash as family and allies vie to protect his reputation.</v>
      </c>
      <c r="J856" s="28">
        <f>_xlfn.XLOOKUP(A856,ShowReleaseDate!A:A,ShowReleaseDate!B:B)</f>
        <v>43374</v>
      </c>
      <c r="K856" s="24" t="str">
        <f>_xlfn.XLOOKUP(A856,ShowReleaseDate!A:A,ShowReleaseDate!D:D)</f>
        <v>Quarter 3</v>
      </c>
    </row>
    <row r="857" spans="1:11" x14ac:dyDescent="0.2">
      <c r="A857" s="1">
        <v>81012415</v>
      </c>
      <c r="B857" s="1" t="s">
        <v>2924</v>
      </c>
      <c r="D857" s="3" t="s">
        <v>9</v>
      </c>
      <c r="E857" s="3" t="s">
        <v>18</v>
      </c>
      <c r="F857" s="12" t="str">
        <f>_xlfn.XLOOKUP(A857,ShowCategory!B:B,ShowCategory!A:A)</f>
        <v>British TV Shows, Docuseries</v>
      </c>
      <c r="G857" s="12">
        <f>_xlfn.XLOOKUP(A857,ShowRating!A:A,ShowRating!C:C)</f>
        <v>5</v>
      </c>
      <c r="H857" s="24" t="str">
        <f>_xlfn.XLOOKUP(A857,ShowRating!A:A,ShowRating!D:D)</f>
        <v>Excellent</v>
      </c>
      <c r="I857" s="24" t="str">
        <f>_xlfn.XLOOKUP(A857,ShowDescription!A:A,ShowDescription!B:B)</f>
        <v>Expanding Kenneth Clark's 1969 "Civilisation" series for a new generation, this reboot explores the art of cultures around the world, throughout time.</v>
      </c>
      <c r="J857" s="28">
        <f>_xlfn.XLOOKUP(A857,ShowReleaseDate!A:A,ShowReleaseDate!B:B)</f>
        <v>43374</v>
      </c>
      <c r="K857" s="24" t="str">
        <f>_xlfn.XLOOKUP(A857,ShowReleaseDate!A:A,ShowReleaseDate!D:D)</f>
        <v>Quarter 3</v>
      </c>
    </row>
    <row r="858" spans="1:11" ht="27.75" x14ac:dyDescent="0.2">
      <c r="A858" s="1">
        <v>70113306</v>
      </c>
      <c r="B858" s="1" t="s">
        <v>2926</v>
      </c>
      <c r="C858" s="1" t="s">
        <v>2927</v>
      </c>
      <c r="D858" s="3" t="s">
        <v>167</v>
      </c>
      <c r="E858" s="3" t="s">
        <v>255</v>
      </c>
      <c r="F858" s="12" t="str">
        <f>_xlfn.XLOOKUP(A858,ShowCategory!B:B,ShowCategory!A:A)</f>
        <v>Dramas, International Movies</v>
      </c>
      <c r="G858" s="12">
        <f>_xlfn.XLOOKUP(A858,ShowRating!A:A,ShowRating!C:C)</f>
        <v>2</v>
      </c>
      <c r="H858" s="24" t="str">
        <f>_xlfn.XLOOKUP(A858,ShowRating!A:A,ShowRating!D:D)</f>
        <v>Neutral</v>
      </c>
      <c r="I858" s="24" t="str">
        <f>_xlfn.XLOOKUP(A858,ShowDescription!A:A,ShowDescription!B:B)</f>
        <v>In the ancient walled city of Delhi, an American-born Indian finds himself on an unexpected inner journey as he learns about himself and his roots.</v>
      </c>
      <c r="J858" s="28">
        <f>_xlfn.XLOOKUP(A858,ShowReleaseDate!A:A,ShowReleaseDate!B:B)</f>
        <v>43374</v>
      </c>
      <c r="K858" s="24" t="str">
        <f>_xlfn.XLOOKUP(A858,ShowReleaseDate!A:A,ShowReleaseDate!D:D)</f>
        <v>Quarter 3</v>
      </c>
    </row>
    <row r="859" spans="1:11" x14ac:dyDescent="0.2">
      <c r="A859" s="1">
        <v>70113305</v>
      </c>
      <c r="B859" s="1" t="s">
        <v>2929</v>
      </c>
      <c r="C859" s="1" t="s">
        <v>2930</v>
      </c>
      <c r="D859" s="3" t="s">
        <v>167</v>
      </c>
      <c r="E859" s="3" t="s">
        <v>934</v>
      </c>
      <c r="F859" s="12" t="str">
        <f>_xlfn.XLOOKUP(A859,ShowCategory!B:B,ShowCategory!A:A)</f>
        <v>Dramas, International Movies, Romantic Movies</v>
      </c>
      <c r="G859" s="12">
        <f>_xlfn.XLOOKUP(A859,ShowRating!A:A,ShowRating!C:C)</f>
        <v>5</v>
      </c>
      <c r="H859" s="24" t="str">
        <f>_xlfn.XLOOKUP(A859,ShowRating!A:A,ShowRating!D:D)</f>
        <v>Excellent</v>
      </c>
      <c r="I859" s="24" t="str">
        <f>_xlfn.XLOOKUP(A859,ShowDescription!A:A,ShowDescription!B:B)</f>
        <v>Because they come from different castes, the son of a tax collector and his true love are not allowed to marry, sending them down divergent paths.</v>
      </c>
      <c r="J859" s="28">
        <f>_xlfn.XLOOKUP(A859,ShowReleaseDate!A:A,ShowReleaseDate!B:B)</f>
        <v>43374</v>
      </c>
      <c r="K859" s="24" t="str">
        <f>_xlfn.XLOOKUP(A859,ShowReleaseDate!A:A,ShowReleaseDate!D:D)</f>
        <v>Quarter 3</v>
      </c>
    </row>
    <row r="860" spans="1:11" x14ac:dyDescent="0.2">
      <c r="A860" s="1">
        <v>80032472</v>
      </c>
      <c r="B860" s="1" t="s">
        <v>2932</v>
      </c>
      <c r="C860" s="1" t="s">
        <v>2933</v>
      </c>
      <c r="D860" s="3" t="s">
        <v>167</v>
      </c>
      <c r="E860" s="3" t="s">
        <v>2469</v>
      </c>
      <c r="F860" s="12" t="str">
        <f>_xlfn.XLOOKUP(A860,ShowCategory!B:B,ShowCategory!A:A)</f>
        <v>International Movies, Music &amp; Musicals, Romantic Movies</v>
      </c>
      <c r="G860" s="12">
        <f>_xlfn.XLOOKUP(A860,ShowRating!A:A,ShowRating!C:C)</f>
        <v>5</v>
      </c>
      <c r="H860" s="24" t="str">
        <f>_xlfn.XLOOKUP(A860,ShowRating!A:A,ShowRating!D:D)</f>
        <v>Excellent</v>
      </c>
      <c r="I860" s="24" t="str">
        <f>_xlfn.XLOOKUP(A860,ShowDescription!A:A,ShowDescription!B:B)</f>
        <v>Agam Singh's brothers mean everything to him, so while he promises not to marry, he tries to get them to marry â€“ but they want him to marry first.</v>
      </c>
      <c r="J860" s="28">
        <f>_xlfn.XLOOKUP(A860,ShowReleaseDate!A:A,ShowReleaseDate!B:B)</f>
        <v>43374</v>
      </c>
      <c r="K860" s="24" t="str">
        <f>_xlfn.XLOOKUP(A860,ShowReleaseDate!A:A,ShowReleaseDate!D:D)</f>
        <v>Quarter 3</v>
      </c>
    </row>
    <row r="861" spans="1:11" x14ac:dyDescent="0.2">
      <c r="A861" s="1">
        <v>81024703</v>
      </c>
      <c r="B861" s="1" t="s">
        <v>2935</v>
      </c>
      <c r="C861" s="1" t="s">
        <v>2936</v>
      </c>
      <c r="E861" s="3" t="s">
        <v>902</v>
      </c>
      <c r="F861" s="12" t="str">
        <f>_xlfn.XLOOKUP(A861,ShowCategory!B:B,ShowCategory!A:A)</f>
        <v>Dramas, International Movies</v>
      </c>
      <c r="G861" s="12">
        <f>_xlfn.XLOOKUP(A861,ShowRating!A:A,ShowRating!C:C)</f>
        <v>3</v>
      </c>
      <c r="H861" s="24" t="str">
        <f>_xlfn.XLOOKUP(A861,ShowRating!A:A,ShowRating!D:D)</f>
        <v>Good</v>
      </c>
      <c r="I861" s="24" t="str">
        <f>_xlfn.XLOOKUP(A861,ShowDescription!A:A,ShowDescription!B:B)</f>
        <v>An Indian hotel waiter forms an unlikely bond with a Pakistani colleague when the establishmentâ€™s criminal owner threatens to ruin both their lives.</v>
      </c>
      <c r="J861" s="28">
        <f>_xlfn.XLOOKUP(A861,ShowReleaseDate!A:A,ShowReleaseDate!B:B)</f>
        <v>43374</v>
      </c>
      <c r="K861" s="24" t="str">
        <f>_xlfn.XLOOKUP(A861,ShowReleaseDate!A:A,ShowReleaseDate!D:D)</f>
        <v>Quarter 3</v>
      </c>
    </row>
    <row r="862" spans="1:11" ht="27.75" x14ac:dyDescent="0.2">
      <c r="A862" s="1">
        <v>81012402</v>
      </c>
      <c r="B862" s="1" t="s">
        <v>2938</v>
      </c>
      <c r="E862" s="3" t="s">
        <v>18</v>
      </c>
      <c r="F862" s="12" t="str">
        <f>_xlfn.XLOOKUP(A862,ShowCategory!B:B,ShowCategory!A:A)</f>
        <v>British TV Shows, Docuseries, Science &amp; Nature TV</v>
      </c>
      <c r="G862" s="12">
        <f>_xlfn.XLOOKUP(A862,ShowRating!A:A,ShowRating!C:C)</f>
        <v>2</v>
      </c>
      <c r="H862" s="24" t="str">
        <f>_xlfn.XLOOKUP(A862,ShowRating!A:A,ShowRating!D:D)</f>
        <v>Neutral</v>
      </c>
      <c r="I862" s="24" t="str">
        <f>_xlfn.XLOOKUP(A862,ShowDescription!A:A,ShowDescription!B:B)</f>
        <v>From the Arctic to the Outback, humans battle the elements and use their ingenuity to survive in the most extreme environments in the world.</v>
      </c>
      <c r="J862" s="28">
        <f>_xlfn.XLOOKUP(A862,ShowReleaseDate!A:A,ShowReleaseDate!B:B)</f>
        <v>43374</v>
      </c>
      <c r="K862" s="24" t="str">
        <f>_xlfn.XLOOKUP(A862,ShowReleaseDate!A:A,ShowReleaseDate!D:D)</f>
        <v>Quarter 3</v>
      </c>
    </row>
    <row r="863" spans="1:11" x14ac:dyDescent="0.2">
      <c r="A863" s="1">
        <v>70181653</v>
      </c>
      <c r="B863" s="1" t="s">
        <v>2940</v>
      </c>
      <c r="C863" s="1" t="s">
        <v>2941</v>
      </c>
      <c r="D863" s="3" t="s">
        <v>167</v>
      </c>
      <c r="E863" s="3" t="s">
        <v>141</v>
      </c>
      <c r="F863" s="12" t="str">
        <f>_xlfn.XLOOKUP(A863,ShowCategory!B:B,ShowCategory!A:A)</f>
        <v>Comedies, International Movies, Romantic Movies</v>
      </c>
      <c r="G863" s="12">
        <f>_xlfn.XLOOKUP(A863,ShowRating!A:A,ShowRating!C:C)</f>
        <v>3</v>
      </c>
      <c r="H863" s="24" t="str">
        <f>_xlfn.XLOOKUP(A863,ShowRating!A:A,ShowRating!D:D)</f>
        <v>Good</v>
      </c>
      <c r="I863" s="24" t="str">
        <f>_xlfn.XLOOKUP(A863,ShowDescription!A:A,ShowDescription!B:B)</f>
        <v>Bollywood stars Imran Khan and Kareena Kapoor pair up to play exceptionally dissimilar lovers in this lighthearted romantic comedy.</v>
      </c>
      <c r="J863" s="28">
        <f>_xlfn.XLOOKUP(A863,ShowReleaseDate!A:A,ShowReleaseDate!B:B)</f>
        <v>43374</v>
      </c>
      <c r="K863" s="24" t="str">
        <f>_xlfn.XLOOKUP(A863,ShowReleaseDate!A:A,ShowReleaseDate!D:D)</f>
        <v>Quarter 3</v>
      </c>
    </row>
    <row r="864" spans="1:11" x14ac:dyDescent="0.2">
      <c r="A864" s="1">
        <v>80048200</v>
      </c>
      <c r="B864" s="1" t="s">
        <v>2943</v>
      </c>
      <c r="C864" s="1" t="s">
        <v>2944</v>
      </c>
      <c r="D864" s="3" t="s">
        <v>16</v>
      </c>
      <c r="E864" s="3" t="s">
        <v>75</v>
      </c>
      <c r="F864" s="12" t="str">
        <f>_xlfn.XLOOKUP(A864,ShowCategory!B:B,ShowCategory!A:A)</f>
        <v>Documentaries</v>
      </c>
      <c r="G864" s="12">
        <f>_xlfn.XLOOKUP(A864,ShowRating!A:A,ShowRating!C:C)</f>
        <v>5</v>
      </c>
      <c r="H864" s="24" t="str">
        <f>_xlfn.XLOOKUP(A864,ShowRating!A:A,ShowRating!D:D)</f>
        <v>Excellent</v>
      </c>
      <c r="I864" s="24" t="str">
        <f>_xlfn.XLOOKUP(A864,ShowDescription!A:A,ShowDescription!B:B)</f>
        <v>Harry Dean Stanton narrates this documentary that follows two modern-day cowboys as they welcome new calves at Montana's Fishtail Basin Ranch.</v>
      </c>
      <c r="J864" s="28">
        <f>_xlfn.XLOOKUP(A864,ShowReleaseDate!A:A,ShowReleaseDate!B:B)</f>
        <v>43374</v>
      </c>
      <c r="K864" s="24" t="str">
        <f>_xlfn.XLOOKUP(A864,ShowReleaseDate!A:A,ShowReleaseDate!D:D)</f>
        <v>Quarter 3</v>
      </c>
    </row>
    <row r="865" spans="1:11" x14ac:dyDescent="0.2">
      <c r="A865" s="1">
        <v>81025884</v>
      </c>
      <c r="B865" s="1" t="s">
        <v>2946</v>
      </c>
      <c r="C865" s="1" t="s">
        <v>2947</v>
      </c>
      <c r="E865" s="3" t="s">
        <v>86</v>
      </c>
      <c r="F865" s="12" t="str">
        <f>_xlfn.XLOOKUP(A865,ShowCategory!B:B,ShowCategory!A:A)</f>
        <v>Dramas, International Movies, Thrillers</v>
      </c>
      <c r="G865" s="12">
        <f>_xlfn.XLOOKUP(A865,ShowRating!A:A,ShowRating!C:C)</f>
        <v>3</v>
      </c>
      <c r="H865" s="24" t="str">
        <f>_xlfn.XLOOKUP(A865,ShowRating!A:A,ShowRating!D:D)</f>
        <v>Good</v>
      </c>
      <c r="I865" s="24" t="str">
        <f>_xlfn.XLOOKUP(A865,ShowDescription!A:A,ShowDescription!B:B)</f>
        <v>Jailed after becoming entangled in the murder of a cop, a prisoner assembles a team of inmates to hatch a plan for making a getaway.</v>
      </c>
      <c r="J865" s="28">
        <f>_xlfn.XLOOKUP(A865,ShowReleaseDate!A:A,ShowReleaseDate!B:B)</f>
        <v>43374</v>
      </c>
      <c r="K865" s="24" t="str">
        <f>_xlfn.XLOOKUP(A865,ShowReleaseDate!A:A,ShowReleaseDate!D:D)</f>
        <v>Quarter 3</v>
      </c>
    </row>
    <row r="866" spans="1:11" x14ac:dyDescent="0.2">
      <c r="A866" s="1">
        <v>80032474</v>
      </c>
      <c r="B866" s="1" t="s">
        <v>2949</v>
      </c>
      <c r="C866" s="1" t="s">
        <v>2950</v>
      </c>
      <c r="D866" s="3" t="s">
        <v>167</v>
      </c>
      <c r="E866" s="3" t="s">
        <v>934</v>
      </c>
      <c r="F866" s="12" t="str">
        <f>_xlfn.XLOOKUP(A866,ShowCategory!B:B,ShowCategory!A:A)</f>
        <v>Dramas, International Movies, Music &amp; Musicals</v>
      </c>
      <c r="G866" s="12">
        <f>_xlfn.XLOOKUP(A866,ShowRating!A:A,ShowRating!C:C)</f>
        <v>3</v>
      </c>
      <c r="H866" s="24" t="str">
        <f>_xlfn.XLOOKUP(A866,ShowRating!A:A,ShowRating!D:D)</f>
        <v>Good</v>
      </c>
      <c r="I866" s="24" t="str">
        <f>_xlfn.XLOOKUP(A866,ShowDescription!A:A,ShowDescription!B:B)</f>
        <v>When a man discovers that he can communicate with his grandfather's spirit, it leads to two love stories intertwining 50 years apart.</v>
      </c>
      <c r="J866" s="28">
        <f>_xlfn.XLOOKUP(A866,ShowReleaseDate!A:A,ShowReleaseDate!B:B)</f>
        <v>43374</v>
      </c>
      <c r="K866" s="24" t="str">
        <f>_xlfn.XLOOKUP(A866,ShowReleaseDate!A:A,ShowReleaseDate!D:D)</f>
        <v>Quarter 3</v>
      </c>
    </row>
    <row r="867" spans="1:11" ht="27.75" x14ac:dyDescent="0.2">
      <c r="A867" s="1">
        <v>80032476</v>
      </c>
      <c r="B867" s="1" t="s">
        <v>2952</v>
      </c>
      <c r="C867" s="1" t="s">
        <v>2953</v>
      </c>
      <c r="D867" s="3" t="s">
        <v>167</v>
      </c>
      <c r="E867" s="3" t="s">
        <v>2814</v>
      </c>
      <c r="F867" s="12" t="str">
        <f>_xlfn.XLOOKUP(A867,ShowCategory!B:B,ShowCategory!A:A)</f>
        <v>Comedies, International Movies, Music &amp; Musicals</v>
      </c>
      <c r="G867" s="12">
        <f>_xlfn.XLOOKUP(A867,ShowRating!A:A,ShowRating!C:C)</f>
        <v>5</v>
      </c>
      <c r="H867" s="24" t="str">
        <f>_xlfn.XLOOKUP(A867,ShowRating!A:A,ShowRating!D:D)</f>
        <v>Excellent</v>
      </c>
      <c r="I867" s="24" t="str">
        <f>_xlfn.XLOOKUP(A867,ShowDescription!A:A,ShowDescription!B:B)</f>
        <v>Three sisters seem to be ideal brides for three brothers. But when the girls' father won't allow the marriages, the boys use trickery to pull it off.</v>
      </c>
      <c r="J867" s="28">
        <f>_xlfn.XLOOKUP(A867,ShowReleaseDate!A:A,ShowReleaseDate!B:B)</f>
        <v>43374</v>
      </c>
      <c r="K867" s="24" t="str">
        <f>_xlfn.XLOOKUP(A867,ShowReleaseDate!A:A,ShowReleaseDate!D:D)</f>
        <v>Quarter 3</v>
      </c>
    </row>
    <row r="868" spans="1:11" x14ac:dyDescent="0.2">
      <c r="A868" s="1">
        <v>70127589</v>
      </c>
      <c r="B868" s="1" t="s">
        <v>2955</v>
      </c>
      <c r="C868" s="1" t="s">
        <v>2956</v>
      </c>
      <c r="D868" s="3" t="s">
        <v>167</v>
      </c>
      <c r="E868" s="3" t="s">
        <v>26</v>
      </c>
      <c r="F868" s="12" t="str">
        <f>_xlfn.XLOOKUP(A868,ShowCategory!B:B,ShowCategory!A:A)</f>
        <v>Dramas, International Movies</v>
      </c>
      <c r="G868" s="12">
        <f>_xlfn.XLOOKUP(A868,ShowRating!A:A,ShowRating!C:C)</f>
        <v>4</v>
      </c>
      <c r="H868" s="24" t="str">
        <f>_xlfn.XLOOKUP(A868,ShowRating!A:A,ShowRating!D:D)</f>
        <v>Very Good</v>
      </c>
      <c r="I868" s="24" t="str">
        <f>_xlfn.XLOOKUP(A868,ShowDescription!A:A,ShowDescription!B:B)</f>
        <v>Against a backdrop of burgeoning social unrest, a neophyte filmmaker makes history in 1913 as the director of India's first feature-length film.</v>
      </c>
      <c r="J868" s="28">
        <f>_xlfn.XLOOKUP(A868,ShowReleaseDate!A:A,ShowReleaseDate!B:B)</f>
        <v>43374</v>
      </c>
      <c r="K868" s="24" t="str">
        <f>_xlfn.XLOOKUP(A868,ShowReleaseDate!A:A,ShowReleaseDate!D:D)</f>
        <v>Quarter 3</v>
      </c>
    </row>
    <row r="869" spans="1:11" x14ac:dyDescent="0.2">
      <c r="A869" s="1">
        <v>80225696</v>
      </c>
      <c r="B869" s="1" t="s">
        <v>2958</v>
      </c>
      <c r="D869" s="3" t="s">
        <v>16</v>
      </c>
      <c r="E869" s="3" t="s">
        <v>18</v>
      </c>
      <c r="F869" s="12" t="str">
        <f>_xlfn.XLOOKUP(A869,ShowCategory!B:B,ShowCategory!A:A)</f>
        <v>Romantic TV Shows, TV Comedies</v>
      </c>
      <c r="G869" s="12">
        <f>_xlfn.XLOOKUP(A869,ShowRating!A:A,ShowRating!C:C)</f>
        <v>5</v>
      </c>
      <c r="H869" s="24" t="str">
        <f>_xlfn.XLOOKUP(A869,ShowRating!A:A,ShowRating!D:D)</f>
        <v>Excellent</v>
      </c>
      <c r="I869" s="24" t="str">
        <f>_xlfn.XLOOKUP(A869,ShowDescription!A:A,ShowDescription!B:B)</f>
        <v>Interconnected sketches and performances skewer the madness and misunderstandings of modern relationships.</v>
      </c>
      <c r="J869" s="28">
        <f>_xlfn.XLOOKUP(A869,ShowReleaseDate!A:A,ShowReleaseDate!B:B)</f>
        <v>43374</v>
      </c>
      <c r="K869" s="24" t="str">
        <f>_xlfn.XLOOKUP(A869,ShowReleaseDate!A:A,ShowReleaseDate!D:D)</f>
        <v>Quarter 3</v>
      </c>
    </row>
    <row r="870" spans="1:11" x14ac:dyDescent="0.2">
      <c r="A870" s="1">
        <v>80104130</v>
      </c>
      <c r="B870" s="1" t="s">
        <v>2961</v>
      </c>
      <c r="C870" s="1" t="s">
        <v>2962</v>
      </c>
      <c r="D870" s="3" t="s">
        <v>167</v>
      </c>
      <c r="E870" s="3" t="s">
        <v>1383</v>
      </c>
      <c r="F870" s="12" t="str">
        <f>_xlfn.XLOOKUP(A870,ShowCategory!B:B,ShowCategory!A:A)</f>
        <v>Action &amp; Adventure, Comedies, International Movies</v>
      </c>
      <c r="G870" s="12">
        <f>_xlfn.XLOOKUP(A870,ShowRating!A:A,ShowRating!C:C)</f>
        <v>5</v>
      </c>
      <c r="H870" s="24" t="str">
        <f>_xlfn.XLOOKUP(A870,ShowRating!A:A,ShowRating!D:D)</f>
        <v>Excellent</v>
      </c>
      <c r="I870" s="24" t="str">
        <f>_xlfn.XLOOKUP(A870,ShowDescription!A:A,ShowDescription!B:B)</f>
        <v>An eccentric, self-proclaimed detective goes on an action-packed hunt for his missing father, with an awkward but adventurous journalist by his side.</v>
      </c>
      <c r="J870" s="28">
        <f>_xlfn.XLOOKUP(A870,ShowReleaseDate!A:A,ShowReleaseDate!B:B)</f>
        <v>43374</v>
      </c>
      <c r="K870" s="24" t="str">
        <f>_xlfn.XLOOKUP(A870,ShowReleaseDate!A:A,ShowReleaseDate!D:D)</f>
        <v>Quarter 3</v>
      </c>
    </row>
    <row r="871" spans="1:11" x14ac:dyDescent="0.2">
      <c r="A871" s="1">
        <v>80032473</v>
      </c>
      <c r="B871" s="1" t="s">
        <v>2964</v>
      </c>
      <c r="C871" s="1" t="s">
        <v>2467</v>
      </c>
      <c r="D871" s="3" t="s">
        <v>167</v>
      </c>
      <c r="E871" s="3" t="s">
        <v>172</v>
      </c>
      <c r="F871" s="12" t="str">
        <f>_xlfn.XLOOKUP(A871,ShowCategory!B:B,ShowCategory!A:A)</f>
        <v>Comedies, Dramas, International Movies</v>
      </c>
      <c r="G871" s="12">
        <f>_xlfn.XLOOKUP(A871,ShowRating!A:A,ShowRating!C:C)</f>
        <v>3</v>
      </c>
      <c r="H871" s="24" t="str">
        <f>_xlfn.XLOOKUP(A871,ShowRating!A:A,ShowRating!D:D)</f>
        <v>Good</v>
      </c>
      <c r="I871" s="24" t="str">
        <f>_xlfn.XLOOKUP(A871,ShowDescription!A:A,ShowDescription!B:B)</f>
        <v>Shinda loves Laali but can't have her, so he and his friends come up with an elaborate plan to solve all their problems and win her.</v>
      </c>
      <c r="J871" s="28">
        <f>_xlfn.XLOOKUP(A871,ShowReleaseDate!A:A,ShowReleaseDate!B:B)</f>
        <v>43374</v>
      </c>
      <c r="K871" s="24" t="str">
        <f>_xlfn.XLOOKUP(A871,ShowReleaseDate!A:A,ShowReleaseDate!D:D)</f>
        <v>Quarter 3</v>
      </c>
    </row>
    <row r="872" spans="1:11" ht="27.75" x14ac:dyDescent="0.2">
      <c r="A872" s="1">
        <v>70090035</v>
      </c>
      <c r="B872" s="1" t="s">
        <v>2966</v>
      </c>
      <c r="C872" s="1" t="s">
        <v>2967</v>
      </c>
      <c r="D872" s="3" t="s">
        <v>167</v>
      </c>
      <c r="E872" s="3" t="s">
        <v>2968</v>
      </c>
      <c r="F872" s="12" t="str">
        <f>_xlfn.XLOOKUP(A872,ShowCategory!B:B,ShowCategory!A:A)</f>
        <v>Action &amp; Adventure, Dramas, International Movies</v>
      </c>
      <c r="G872" s="12">
        <f>_xlfn.XLOOKUP(A872,ShowRating!A:A,ShowRating!C:C)</f>
        <v>4</v>
      </c>
      <c r="H872" s="24" t="str">
        <f>_xlfn.XLOOKUP(A872,ShowRating!A:A,ShowRating!D:D)</f>
        <v>Very Good</v>
      </c>
      <c r="I872" s="24" t="str">
        <f>_xlfn.XLOOKUP(A872,ShowDescription!A:A,ShowDescription!B:B)</f>
        <v>In 16th-century India, what begins as a strategic alliance between a Mughal emperor and a Hindu princess becomes a genuine opportunity for true love.</v>
      </c>
      <c r="J872" s="28">
        <f>_xlfn.XLOOKUP(A872,ShowReleaseDate!A:A,ShowReleaseDate!B:B)</f>
        <v>43374</v>
      </c>
      <c r="K872" s="24" t="str">
        <f>_xlfn.XLOOKUP(A872,ShowReleaseDate!A:A,ShowReleaseDate!D:D)</f>
        <v>Quarter 3</v>
      </c>
    </row>
    <row r="873" spans="1:11" x14ac:dyDescent="0.2">
      <c r="A873" s="1">
        <v>81024713</v>
      </c>
      <c r="B873" s="1" t="s">
        <v>2970</v>
      </c>
      <c r="C873" s="1" t="s">
        <v>2971</v>
      </c>
      <c r="D873" s="3" t="s">
        <v>167</v>
      </c>
      <c r="E873" s="3" t="s">
        <v>934</v>
      </c>
      <c r="F873" s="12" t="str">
        <f>_xlfn.XLOOKUP(A873,ShowCategory!B:B,ShowCategory!A:A)</f>
        <v>Comedies, Dramas, International Movies</v>
      </c>
      <c r="G873" s="12">
        <f>_xlfn.XLOOKUP(A873,ShowRating!A:A,ShowRating!C:C)</f>
        <v>4</v>
      </c>
      <c r="H873" s="24" t="str">
        <f>_xlfn.XLOOKUP(A873,ShowRating!A:A,ShowRating!D:D)</f>
        <v>Very Good</v>
      </c>
      <c r="I873" s="24" t="str">
        <f>_xlfn.XLOOKUP(A873,ShowDescription!A:A,ShowDescription!B:B)</f>
        <v>Framed by a politician for committing murder, a lower-class boy hires the only counsel he can afford: a lawyer with no courtroom experience.</v>
      </c>
      <c r="J873" s="28">
        <f>_xlfn.XLOOKUP(A873,ShowReleaseDate!A:A,ShowReleaseDate!B:B)</f>
        <v>43374</v>
      </c>
      <c r="K873" s="24" t="str">
        <f>_xlfn.XLOOKUP(A873,ShowReleaseDate!A:A,ShowReleaseDate!D:D)</f>
        <v>Quarter 3</v>
      </c>
    </row>
    <row r="874" spans="1:11" x14ac:dyDescent="0.2">
      <c r="A874" s="1">
        <v>70117268</v>
      </c>
      <c r="B874" s="1" t="s">
        <v>2973</v>
      </c>
      <c r="C874" s="1" t="s">
        <v>2974</v>
      </c>
      <c r="D874" s="3" t="s">
        <v>167</v>
      </c>
      <c r="E874" s="3" t="s">
        <v>255</v>
      </c>
      <c r="F874" s="12" t="str">
        <f>_xlfn.XLOOKUP(A874,ShowCategory!B:B,ShowCategory!A:A)</f>
        <v>Dramas, International Movies, Music &amp; Musicals</v>
      </c>
      <c r="G874" s="12">
        <f>_xlfn.XLOOKUP(A874,ShowRating!A:A,ShowRating!C:C)</f>
        <v>2</v>
      </c>
      <c r="H874" s="24" t="str">
        <f>_xlfn.XLOOKUP(A874,ShowRating!A:A,ShowRating!D:D)</f>
        <v>Neutral</v>
      </c>
      <c r="I874" s="24" t="str">
        <f>_xlfn.XLOOKUP(A874,ShowDescription!A:A,ShowDescription!B:B)</f>
        <v>A young man pursues his dreams of wealth by breaking the law, while his twin brother tries to better his life through hard work and honesty.</v>
      </c>
      <c r="J874" s="28">
        <f>_xlfn.XLOOKUP(A874,ShowReleaseDate!A:A,ShowReleaseDate!B:B)</f>
        <v>43374</v>
      </c>
      <c r="K874" s="24" t="str">
        <f>_xlfn.XLOOKUP(A874,ShowReleaseDate!A:A,ShowReleaseDate!D:D)</f>
        <v>Quarter 3</v>
      </c>
    </row>
    <row r="875" spans="1:11" ht="27.75" x14ac:dyDescent="0.2">
      <c r="A875" s="1">
        <v>70211216</v>
      </c>
      <c r="B875" s="1" t="s">
        <v>2976</v>
      </c>
      <c r="C875" s="1" t="s">
        <v>2977</v>
      </c>
      <c r="D875" s="3" t="s">
        <v>16</v>
      </c>
      <c r="E875" s="3" t="s">
        <v>386</v>
      </c>
      <c r="F875" s="12" t="str">
        <f>_xlfn.XLOOKUP(A875,ShowCategory!B:B,ShowCategory!A:A)</f>
        <v>Stand-Up Comedy</v>
      </c>
      <c r="G875" s="12">
        <f>_xlfn.XLOOKUP(A875,ShowRating!A:A,ShowRating!C:C)</f>
        <v>4</v>
      </c>
      <c r="H875" s="24" t="str">
        <f>_xlfn.XLOOKUP(A875,ShowRating!A:A,ShowRating!D:D)</f>
        <v>Very Good</v>
      </c>
      <c r="I875" s="24" t="str">
        <f>_xlfn.XLOOKUP(A875,ShowDescription!A:A,ShowDescription!B:B)</f>
        <v>Sometimes edgy and always hilarious, comedian Kevin Hart shines in this theatrical version of his record-breaking 2011 live tour.</v>
      </c>
      <c r="J875" s="28">
        <f>_xlfn.XLOOKUP(A875,ShowReleaseDate!A:A,ShowReleaseDate!B:B)</f>
        <v>43374</v>
      </c>
      <c r="K875" s="24" t="str">
        <f>_xlfn.XLOOKUP(A875,ShowReleaseDate!A:A,ShowReleaseDate!D:D)</f>
        <v>Quarter 3</v>
      </c>
    </row>
    <row r="876" spans="1:11" x14ac:dyDescent="0.2">
      <c r="A876" s="1">
        <v>70140322</v>
      </c>
      <c r="B876" s="1" t="s">
        <v>2979</v>
      </c>
      <c r="C876" s="1" t="s">
        <v>2980</v>
      </c>
      <c r="D876" s="3" t="s">
        <v>16</v>
      </c>
      <c r="E876" s="3" t="s">
        <v>1114</v>
      </c>
      <c r="F876" s="12" t="str">
        <f>_xlfn.XLOOKUP(A876,ShowCategory!B:B,ShowCategory!A:A)</f>
        <v>Stand-Up Comedy</v>
      </c>
      <c r="G876" s="12">
        <f>_xlfn.XLOOKUP(A876,ShowRating!A:A,ShowRating!C:C)</f>
        <v>1</v>
      </c>
      <c r="H876" s="24" t="str">
        <f>_xlfn.XLOOKUP(A876,ShowRating!A:A,ShowRating!D:D)</f>
        <v>Bad</v>
      </c>
      <c r="I876" s="24" t="str">
        <f>_xlfn.XLOOKUP(A876,ShowDescription!A:A,ShowDescription!B:B)</f>
        <v>With his unique hip-hop style delivery, African American stand-up comedian Kevin Hart expounds on life at a sold-out concert performance.</v>
      </c>
      <c r="J876" s="28">
        <f>_xlfn.XLOOKUP(A876,ShowReleaseDate!A:A,ShowReleaseDate!B:B)</f>
        <v>43374</v>
      </c>
      <c r="K876" s="24" t="str">
        <f>_xlfn.XLOOKUP(A876,ShowReleaseDate!A:A,ShowReleaseDate!D:D)</f>
        <v>Quarter 3</v>
      </c>
    </row>
    <row r="877" spans="1:11" x14ac:dyDescent="0.2">
      <c r="A877" s="1">
        <v>81024696</v>
      </c>
      <c r="B877" s="1" t="s">
        <v>2982</v>
      </c>
      <c r="C877" s="1" t="s">
        <v>2467</v>
      </c>
      <c r="D877" s="3" t="s">
        <v>167</v>
      </c>
      <c r="E877" s="3" t="s">
        <v>1351</v>
      </c>
      <c r="F877" s="12" t="str">
        <f>_xlfn.XLOOKUP(A877,ShowCategory!B:B,ShowCategory!A:A)</f>
        <v>Dramas, International Movies, Sports Movies</v>
      </c>
      <c r="G877" s="12">
        <f>_xlfn.XLOOKUP(A877,ShowRating!A:A,ShowRating!C:C)</f>
        <v>2</v>
      </c>
      <c r="H877" s="24" t="str">
        <f>_xlfn.XLOOKUP(A877,ShowRating!A:A,ShowRating!D:D)</f>
        <v>Neutral</v>
      </c>
      <c r="I877" s="24" t="str">
        <f>_xlfn.XLOOKUP(A877,ShowDescription!A:A,ShowDescription!B:B)</f>
        <v>An embittered former hockey star must engage with the sport again to help his brother assemble a team for a momentous match against the British.</v>
      </c>
      <c r="J877" s="28">
        <f>_xlfn.XLOOKUP(A877,ShowReleaseDate!A:A,ShowReleaseDate!B:B)</f>
        <v>43374</v>
      </c>
      <c r="K877" s="24" t="str">
        <f>_xlfn.XLOOKUP(A877,ShowReleaseDate!A:A,ShowReleaseDate!D:D)</f>
        <v>Quarter 3</v>
      </c>
    </row>
    <row r="878" spans="1:11" x14ac:dyDescent="0.2">
      <c r="A878" s="1">
        <v>70303428</v>
      </c>
      <c r="B878" s="1" t="s">
        <v>2984</v>
      </c>
      <c r="C878" s="1" t="s">
        <v>2985</v>
      </c>
      <c r="D878" s="3" t="s">
        <v>167</v>
      </c>
      <c r="E878" s="3" t="s">
        <v>583</v>
      </c>
      <c r="F878" s="12" t="str">
        <f>_xlfn.XLOOKUP(A878,ShowCategory!B:B,ShowCategory!A:A)</f>
        <v>Comedies, International Movies, Romantic Movies</v>
      </c>
      <c r="G878" s="12">
        <f>_xlfn.XLOOKUP(A878,ShowRating!A:A,ShowRating!C:C)</f>
        <v>2</v>
      </c>
      <c r="H878" s="24" t="str">
        <f>_xlfn.XLOOKUP(A878,ShowRating!A:A,ShowRating!D:D)</f>
        <v>Neutral</v>
      </c>
      <c r="I878" s="24" t="str">
        <f>_xlfn.XLOOKUP(A878,ShowDescription!A:A,ShowDescription!B:B)</f>
        <v>A free-spirited doctor is hired to assist an injured king and winds up challenging his family's tradition-bound lifestyle as she falls for his son.</v>
      </c>
      <c r="J878" s="28">
        <f>_xlfn.XLOOKUP(A878,ShowReleaseDate!A:A,ShowReleaseDate!B:B)</f>
        <v>43374</v>
      </c>
      <c r="K878" s="24" t="str">
        <f>_xlfn.XLOOKUP(A878,ShowReleaseDate!A:A,ShowReleaseDate!D:D)</f>
        <v>Quarter 3</v>
      </c>
    </row>
    <row r="879" spans="1:11" x14ac:dyDescent="0.2">
      <c r="A879" s="1">
        <v>81012407</v>
      </c>
      <c r="B879" s="1" t="s">
        <v>2987</v>
      </c>
      <c r="C879" s="1" t="s">
        <v>2988</v>
      </c>
      <c r="E879" s="3" t="s">
        <v>18</v>
      </c>
      <c r="F879" s="12" t="str">
        <f>_xlfn.XLOOKUP(A879,ShowCategory!B:B,ShowCategory!A:A)</f>
        <v>British TV Shows, Docuseries, Science &amp; Nature TV</v>
      </c>
      <c r="G879" s="12">
        <f>_xlfn.XLOOKUP(A879,ShowRating!A:A,ShowRating!C:C)</f>
        <v>2</v>
      </c>
      <c r="H879" s="24" t="str">
        <f>_xlfn.XLOOKUP(A879,ShowRating!A:A,ShowRating!D:D)</f>
        <v>Neutral</v>
      </c>
      <c r="I879" s="24" t="str">
        <f>_xlfn.XLOOKUP(A879,ShowDescription!A:A,ShowDescription!B:B)</f>
        <v>Meet the astonishing animals and adventurous people living on some of the most spectacular â€“ and formidable â€“ mountain ranges in the world.</v>
      </c>
      <c r="J879" s="28">
        <f>_xlfn.XLOOKUP(A879,ShowReleaseDate!A:A,ShowReleaseDate!B:B)</f>
        <v>43374</v>
      </c>
      <c r="K879" s="24" t="str">
        <f>_xlfn.XLOOKUP(A879,ShowReleaseDate!A:A,ShowReleaseDate!D:D)</f>
        <v>Quarter 3</v>
      </c>
    </row>
    <row r="880" spans="1:11" x14ac:dyDescent="0.2">
      <c r="A880" s="1">
        <v>70125882</v>
      </c>
      <c r="B880" s="1" t="s">
        <v>2990</v>
      </c>
      <c r="C880" s="1" t="s">
        <v>2991</v>
      </c>
      <c r="D880" s="3" t="s">
        <v>167</v>
      </c>
      <c r="E880" s="3" t="s">
        <v>592</v>
      </c>
      <c r="F880" s="12" t="str">
        <f>_xlfn.XLOOKUP(A880,ShowCategory!B:B,ShowCategory!A:A)</f>
        <v>Action &amp; Adventure, Dramas, International Movies</v>
      </c>
      <c r="G880" s="12">
        <f>_xlfn.XLOOKUP(A880,ShowRating!A:A,ShowRating!C:C)</f>
        <v>2</v>
      </c>
      <c r="H880" s="24" t="str">
        <f>_xlfn.XLOOKUP(A880,ShowRating!A:A,ShowRating!D:D)</f>
        <v>Neutral</v>
      </c>
      <c r="I880" s="24" t="str">
        <f>_xlfn.XLOOKUP(A880,ShowDescription!A:A,ShowDescription!B:B)</f>
        <v>A bitter family battle ensues between a father and his sons when a businessman makes a deal that entices farmers to sell off their properties.</v>
      </c>
      <c r="J880" s="28">
        <f>_xlfn.XLOOKUP(A880,ShowReleaseDate!A:A,ShowReleaseDate!B:B)</f>
        <v>43374</v>
      </c>
      <c r="K880" s="24" t="str">
        <f>_xlfn.XLOOKUP(A880,ShowReleaseDate!A:A,ShowReleaseDate!D:D)</f>
        <v>Quarter 3</v>
      </c>
    </row>
    <row r="881" spans="1:11" x14ac:dyDescent="0.2">
      <c r="A881" s="1">
        <v>70101039</v>
      </c>
      <c r="B881" s="1" t="s">
        <v>2993</v>
      </c>
      <c r="C881" s="1" t="s">
        <v>2994</v>
      </c>
      <c r="D881" s="3" t="s">
        <v>167</v>
      </c>
      <c r="E881" s="3" t="s">
        <v>2469</v>
      </c>
      <c r="F881" s="12" t="str">
        <f>_xlfn.XLOOKUP(A881,ShowCategory!B:B,ShowCategory!A:A)</f>
        <v>Comedies, International Movies, Music &amp; Musicals</v>
      </c>
      <c r="G881" s="12">
        <f>_xlfn.XLOOKUP(A881,ShowRating!A:A,ShowRating!C:C)</f>
        <v>2</v>
      </c>
      <c r="H881" s="24" t="str">
        <f>_xlfn.XLOOKUP(A881,ShowRating!A:A,ShowRating!D:D)</f>
        <v>Neutral</v>
      </c>
      <c r="I881" s="24" t="str">
        <f>_xlfn.XLOOKUP(A881,ShowDescription!A:A,ShowDescription!B:B)</f>
        <v>A man finds his lucky charm in the form of a woman whom he had once clashed with on every level, but on whose presence he must now rely to succeed.</v>
      </c>
      <c r="J881" s="28">
        <f>_xlfn.XLOOKUP(A881,ShowReleaseDate!A:A,ShowReleaseDate!B:B)</f>
        <v>43374</v>
      </c>
      <c r="K881" s="24" t="str">
        <f>_xlfn.XLOOKUP(A881,ShowReleaseDate!A:A,ShowReleaseDate!D:D)</f>
        <v>Quarter 3</v>
      </c>
    </row>
    <row r="882" spans="1:11" x14ac:dyDescent="0.2">
      <c r="A882" s="1">
        <v>70123121</v>
      </c>
      <c r="B882" s="1" t="s">
        <v>2996</v>
      </c>
      <c r="C882" s="1" t="s">
        <v>2997</v>
      </c>
      <c r="D882" s="3" t="s">
        <v>167</v>
      </c>
      <c r="E882" s="3" t="s">
        <v>2715</v>
      </c>
      <c r="F882" s="12" t="str">
        <f>_xlfn.XLOOKUP(A882,ShowCategory!B:B,ShowCategory!A:A)</f>
        <v>International Movies, Thrillers</v>
      </c>
      <c r="G882" s="12">
        <f>_xlfn.XLOOKUP(A882,ShowRating!A:A,ShowRating!C:C)</f>
        <v>3</v>
      </c>
      <c r="H882" s="24" t="str">
        <f>_xlfn.XLOOKUP(A882,ShowRating!A:A,ShowRating!D:D)</f>
        <v>Good</v>
      </c>
      <c r="I882" s="24" t="str">
        <f>_xlfn.XLOOKUP(A882,ShowDescription!A:A,ShowDescription!B:B)</f>
        <v>When a young Indian couple moves to the American suburbs, they are shocked to discover that they've become enmeshed in a secret terrorist plot.</v>
      </c>
      <c r="J882" s="28">
        <f>_xlfn.XLOOKUP(A882,ShowReleaseDate!A:A,ShowReleaseDate!B:B)</f>
        <v>43374</v>
      </c>
      <c r="K882" s="24" t="str">
        <f>_xlfn.XLOOKUP(A882,ShowReleaseDate!A:A,ShowReleaseDate!D:D)</f>
        <v>Quarter 3</v>
      </c>
    </row>
    <row r="883" spans="1:11" x14ac:dyDescent="0.2">
      <c r="A883" s="1">
        <v>80152182</v>
      </c>
      <c r="B883" s="1" t="s">
        <v>2999</v>
      </c>
      <c r="C883" s="1" t="s">
        <v>3000</v>
      </c>
      <c r="D883" s="3" t="s">
        <v>167</v>
      </c>
      <c r="E883" s="3" t="s">
        <v>5</v>
      </c>
      <c r="F883" s="12" t="str">
        <f>_xlfn.XLOOKUP(A883,ShowCategory!B:B,ShowCategory!A:A)</f>
        <v>Dramas, International Movies</v>
      </c>
      <c r="G883" s="12">
        <f>_xlfn.XLOOKUP(A883,ShowRating!A:A,ShowRating!C:C)</f>
        <v>2</v>
      </c>
      <c r="H883" s="24" t="str">
        <f>_xlfn.XLOOKUP(A883,ShowRating!A:A,ShowRating!D:D)</f>
        <v>Neutral</v>
      </c>
      <c r="I883" s="24" t="str">
        <f>_xlfn.XLOOKUP(A883,ShowDescription!A:A,ShowDescription!B:B)</f>
        <v>A disillusioned rickshaw driver in Punjab dreams of moving to Dubai, but his plan to butter up his would-be benefactor goes horribly wrong.</v>
      </c>
      <c r="J883" s="28">
        <f>_xlfn.XLOOKUP(A883,ShowReleaseDate!A:A,ShowReleaseDate!B:B)</f>
        <v>43374</v>
      </c>
      <c r="K883" s="24" t="str">
        <f>_xlfn.XLOOKUP(A883,ShowReleaseDate!A:A,ShowReleaseDate!D:D)</f>
        <v>Quarter 3</v>
      </c>
    </row>
    <row r="884" spans="1:11" x14ac:dyDescent="0.2">
      <c r="A884" s="1">
        <v>70229042</v>
      </c>
      <c r="B884" s="1" t="s">
        <v>3002</v>
      </c>
      <c r="C884" s="1" t="s">
        <v>3003</v>
      </c>
      <c r="D884" s="3" t="s">
        <v>167</v>
      </c>
      <c r="E884" s="3" t="s">
        <v>2814</v>
      </c>
      <c r="F884" s="12" t="str">
        <f>_xlfn.XLOOKUP(A884,ShowCategory!B:B,ShowCategory!A:A)</f>
        <v>Comedies, International Movies</v>
      </c>
      <c r="G884" s="12">
        <f>_xlfn.XLOOKUP(A884,ShowRating!A:A,ShowRating!C:C)</f>
        <v>2</v>
      </c>
      <c r="H884" s="24" t="str">
        <f>_xlfn.XLOOKUP(A884,ShowRating!A:A,ShowRating!D:D)</f>
        <v>Neutral</v>
      </c>
      <c r="I884" s="24" t="str">
        <f>_xlfn.XLOOKUP(A884,ShowDescription!A:A,ShowDescription!B:B)</f>
        <v>Fleeing London to evade a gangland debt collector, Omi Khurana returns to his native village in India, passing himself off as a successful lawyer.</v>
      </c>
      <c r="J884" s="28">
        <f>_xlfn.XLOOKUP(A884,ShowReleaseDate!A:A,ShowReleaseDate!B:B)</f>
        <v>43374</v>
      </c>
      <c r="K884" s="24" t="str">
        <f>_xlfn.XLOOKUP(A884,ShowReleaseDate!A:A,ShowReleaseDate!D:D)</f>
        <v>Quarter 3</v>
      </c>
    </row>
    <row r="885" spans="1:11" x14ac:dyDescent="0.2">
      <c r="A885" s="1">
        <v>70042756</v>
      </c>
      <c r="B885" s="1" t="s">
        <v>3005</v>
      </c>
      <c r="C885" s="1" t="s">
        <v>3006</v>
      </c>
      <c r="D885" s="3" t="s">
        <v>167</v>
      </c>
      <c r="E885" s="3" t="s">
        <v>2814</v>
      </c>
      <c r="F885" s="12" t="str">
        <f>_xlfn.XLOOKUP(A885,ShowCategory!B:B,ShowCategory!A:A)</f>
        <v>Comedies, International Movies, Romantic Movies</v>
      </c>
      <c r="G885" s="12">
        <f>_xlfn.XLOOKUP(A885,ShowRating!A:A,ShowRating!C:C)</f>
        <v>5</v>
      </c>
      <c r="H885" s="24" t="str">
        <f>_xlfn.XLOOKUP(A885,ShowRating!A:A,ShowRating!D:D)</f>
        <v>Excellent</v>
      </c>
      <c r="I885" s="24" t="str">
        <f>_xlfn.XLOOKUP(A885,ShowDescription!A:A,ShowDescription!B:B)</f>
        <v>An ordinary-looking guy weds the woman of his dreams, but his jealousy threatens to destroy their union in this lighthearted tale of marital mismatch.</v>
      </c>
      <c r="J885" s="28">
        <f>_xlfn.XLOOKUP(A885,ShowReleaseDate!A:A,ShowReleaseDate!B:B)</f>
        <v>43374</v>
      </c>
      <c r="K885" s="24" t="str">
        <f>_xlfn.XLOOKUP(A885,ShowReleaseDate!A:A,ShowReleaseDate!D:D)</f>
        <v>Quarter 3</v>
      </c>
    </row>
    <row r="886" spans="1:11" x14ac:dyDescent="0.2">
      <c r="A886" s="1">
        <v>80187618</v>
      </c>
      <c r="B886" s="1" t="s">
        <v>3008</v>
      </c>
      <c r="C886" s="1" t="s">
        <v>3009</v>
      </c>
      <c r="D886" s="3" t="s">
        <v>167</v>
      </c>
      <c r="E886" s="3" t="s">
        <v>3010</v>
      </c>
      <c r="F886" s="12" t="str">
        <f>_xlfn.XLOOKUP(A886,ShowCategory!B:B,ShowCategory!A:A)</f>
        <v>Comedies, Dramas, International Movies</v>
      </c>
      <c r="G886" s="12">
        <f>_xlfn.XLOOKUP(A886,ShowRating!A:A,ShowRating!C:C)</f>
        <v>4</v>
      </c>
      <c r="H886" s="24" t="str">
        <f>_xlfn.XLOOKUP(A886,ShowRating!A:A,ShowRating!D:D)</f>
        <v>Very Good</v>
      </c>
      <c r="I886" s="24" t="str">
        <f>_xlfn.XLOOKUP(A886,ShowDescription!A:A,ShowDescription!B:B)</f>
        <v>While prepping for a family wedding, a young man falls for his sisterâ€™s friend, who has already been promised to someone else.</v>
      </c>
      <c r="J886" s="28">
        <f>_xlfn.XLOOKUP(A886,ShowReleaseDate!A:A,ShowReleaseDate!B:B)</f>
        <v>43374</v>
      </c>
      <c r="K886" s="24" t="str">
        <f>_xlfn.XLOOKUP(A886,ShowReleaseDate!A:A,ShowReleaseDate!D:D)</f>
        <v>Quarter 3</v>
      </c>
    </row>
    <row r="887" spans="1:11" x14ac:dyDescent="0.2">
      <c r="A887" s="1">
        <v>81024704</v>
      </c>
      <c r="B887" s="1" t="s">
        <v>3012</v>
      </c>
      <c r="C887" s="1" t="s">
        <v>2950</v>
      </c>
      <c r="D887" s="3" t="s">
        <v>167</v>
      </c>
      <c r="E887" s="3" t="s">
        <v>425</v>
      </c>
      <c r="F887" s="12" t="str">
        <f>_xlfn.XLOOKUP(A887,ShowCategory!B:B,ShowCategory!A:A)</f>
        <v>Comedies, International Movies</v>
      </c>
      <c r="G887" s="12">
        <f>_xlfn.XLOOKUP(A887,ShowRating!A:A,ShowRating!C:C)</f>
        <v>3</v>
      </c>
      <c r="H887" s="24" t="str">
        <f>_xlfn.XLOOKUP(A887,ShowRating!A:A,ShowRating!D:D)</f>
        <v>Good</v>
      </c>
      <c r="I887" s="24" t="str">
        <f>_xlfn.XLOOKUP(A887,ShowDescription!A:A,ShowDescription!B:B)</f>
        <v>When three brothers unwittingly get entangled in a murder associated with a fraudulent ashram leader, they set out to expose him to society as a fake.</v>
      </c>
      <c r="J887" s="28">
        <f>_xlfn.XLOOKUP(A887,ShowReleaseDate!A:A,ShowReleaseDate!B:B)</f>
        <v>43374</v>
      </c>
      <c r="K887" s="24" t="str">
        <f>_xlfn.XLOOKUP(A887,ShowReleaseDate!A:A,ShowReleaseDate!D:D)</f>
        <v>Quarter 3</v>
      </c>
    </row>
    <row r="888" spans="1:11" x14ac:dyDescent="0.2">
      <c r="A888" s="1">
        <v>80221498</v>
      </c>
      <c r="B888" s="1" t="s">
        <v>3014</v>
      </c>
      <c r="C888" s="1" t="s">
        <v>3015</v>
      </c>
      <c r="D888" s="3" t="s">
        <v>1286</v>
      </c>
      <c r="E888" s="3" t="s">
        <v>1612</v>
      </c>
      <c r="F888" s="12" t="str">
        <f>_xlfn.XLOOKUP(A888,ShowCategory!B:B,ShowCategory!A:A)</f>
        <v>Action &amp; Adventure, Documentaries, International Movies</v>
      </c>
      <c r="G888" s="12">
        <f>_xlfn.XLOOKUP(A888,ShowRating!A:A,ShowRating!C:C)</f>
        <v>5</v>
      </c>
      <c r="H888" s="24" t="str">
        <f>_xlfn.XLOOKUP(A888,ShowRating!A:A,ShowRating!D:D)</f>
        <v>Excellent</v>
      </c>
      <c r="I888" s="24" t="str">
        <f>_xlfn.XLOOKUP(A888,ShowDescription!A:A,ShowDescription!B:B)</f>
        <v>Featuring breathtaking imagery and thought-provoking narration, this film takes viewers to the summits of some of the worldâ€™s most amazing mountains.</v>
      </c>
      <c r="J888" s="28">
        <f>_xlfn.XLOOKUP(A888,ShowReleaseDate!A:A,ShowReleaseDate!B:B)</f>
        <v>43374</v>
      </c>
      <c r="K888" s="24" t="str">
        <f>_xlfn.XLOOKUP(A888,ShowReleaseDate!A:A,ShowReleaseDate!D:D)</f>
        <v>Quarter 3</v>
      </c>
    </row>
    <row r="889" spans="1:11" x14ac:dyDescent="0.2">
      <c r="A889" s="1">
        <v>70229047</v>
      </c>
      <c r="B889" s="1" t="s">
        <v>3018</v>
      </c>
      <c r="C889" s="1" t="s">
        <v>3019</v>
      </c>
      <c r="D889" s="3" t="s">
        <v>167</v>
      </c>
      <c r="E889" s="3" t="s">
        <v>2412</v>
      </c>
      <c r="F889" s="12" t="str">
        <f>_xlfn.XLOOKUP(A889,ShowCategory!B:B,ShowCategory!A:A)</f>
        <v>Action &amp; Adventure, International Movies</v>
      </c>
      <c r="G889" s="12">
        <f>_xlfn.XLOOKUP(A889,ShowRating!A:A,ShowRating!C:C)</f>
        <v>4</v>
      </c>
      <c r="H889" s="24" t="str">
        <f>_xlfn.XLOOKUP(A889,ShowRating!A:A,ShowRating!D:D)</f>
        <v>Very Good</v>
      </c>
      <c r="I889" s="24" t="str">
        <f>_xlfn.XLOOKUP(A889,ShowDescription!A:A,ShowDescription!B:B)</f>
        <v>A martial arts specialist accidentally becomes a superhero when he steps in â€“ in costume â€“ to help the cops catch a criminal.</v>
      </c>
      <c r="J889" s="28">
        <f>_xlfn.XLOOKUP(A889,ShowReleaseDate!A:A,ShowReleaseDate!B:B)</f>
        <v>43374</v>
      </c>
      <c r="K889" s="24" t="str">
        <f>_xlfn.XLOOKUP(A889,ShowReleaseDate!A:A,ShowReleaseDate!D:D)</f>
        <v>Quarter 3</v>
      </c>
    </row>
    <row r="890" spans="1:11" x14ac:dyDescent="0.2">
      <c r="A890" s="1">
        <v>70229555</v>
      </c>
      <c r="B890" s="1" t="s">
        <v>3021</v>
      </c>
      <c r="C890" s="1" t="s">
        <v>3022</v>
      </c>
      <c r="D890" s="3" t="s">
        <v>167</v>
      </c>
      <c r="E890" s="3" t="s">
        <v>3023</v>
      </c>
      <c r="F890" s="12" t="str">
        <f>_xlfn.XLOOKUP(A890,ShowCategory!B:B,ShowCategory!A:A)</f>
        <v>Action &amp; Adventure, International Movies</v>
      </c>
      <c r="G890" s="12">
        <f>_xlfn.XLOOKUP(A890,ShowRating!A:A,ShowRating!C:C)</f>
        <v>5</v>
      </c>
      <c r="H890" s="24" t="str">
        <f>_xlfn.XLOOKUP(A890,ShowRating!A:A,ShowRating!D:D)</f>
        <v>Excellent</v>
      </c>
      <c r="I890" s="24" t="str">
        <f>_xlfn.XLOOKUP(A890,ShowDescription!A:A,ShowDescription!B:B)</f>
        <v>When jingle composer Nanda's car breaks down on his way to Chennai, he hitchhikes there with Arjun, who tries to rope Nanda into a shady deal.</v>
      </c>
      <c r="J890" s="28">
        <f>_xlfn.XLOOKUP(A890,ShowReleaseDate!A:A,ShowReleaseDate!B:B)</f>
        <v>43374</v>
      </c>
      <c r="K890" s="24" t="str">
        <f>_xlfn.XLOOKUP(A890,ShowReleaseDate!A:A,ShowReleaseDate!D:D)</f>
        <v>Quarter 3</v>
      </c>
    </row>
    <row r="891" spans="1:11" x14ac:dyDescent="0.2">
      <c r="A891" s="1">
        <v>70213515</v>
      </c>
      <c r="B891" s="1" t="s">
        <v>3025</v>
      </c>
      <c r="C891" s="1" t="s">
        <v>3026</v>
      </c>
      <c r="D891" s="3" t="s">
        <v>167</v>
      </c>
      <c r="E891" s="3" t="s">
        <v>182</v>
      </c>
      <c r="F891" s="12" t="str">
        <f>_xlfn.XLOOKUP(A891,ShowCategory!B:B,ShowCategory!A:A)</f>
        <v>Comedies, International Movies, Sci-Fi &amp; Fantasy</v>
      </c>
      <c r="G891" s="12">
        <f>_xlfn.XLOOKUP(A891,ShowRating!A:A,ShowRating!C:C)</f>
        <v>3</v>
      </c>
      <c r="H891" s="24" t="str">
        <f>_xlfn.XLOOKUP(A891,ShowRating!A:A,ShowRating!D:D)</f>
        <v>Good</v>
      </c>
      <c r="I891" s="24" t="str">
        <f>_xlfn.XLOOKUP(A891,ShowDescription!A:A,ShowDescription!B:B)</f>
        <v>A bright-eyed villager comes face-to-face with the gritty realities of modern-day Mumbai when he sets out to find his childhood friend.</v>
      </c>
      <c r="J891" s="28">
        <f>_xlfn.XLOOKUP(A891,ShowReleaseDate!A:A,ShowReleaseDate!B:B)</f>
        <v>43374</v>
      </c>
      <c r="K891" s="24" t="str">
        <f>_xlfn.XLOOKUP(A891,ShowReleaseDate!A:A,ShowReleaseDate!D:D)</f>
        <v>Quarter 3</v>
      </c>
    </row>
    <row r="892" spans="1:11" ht="27.75" x14ac:dyDescent="0.2">
      <c r="A892" s="1">
        <v>81018563</v>
      </c>
      <c r="B892" s="1" t="s">
        <v>3029</v>
      </c>
      <c r="C892" s="1" t="s">
        <v>3030</v>
      </c>
      <c r="D892" s="3" t="s">
        <v>16</v>
      </c>
      <c r="E892" s="3" t="s">
        <v>3031</v>
      </c>
      <c r="F892" s="12" t="str">
        <f>_xlfn.XLOOKUP(A892,ShowCategory!B:B,ShowCategory!A:A)</f>
        <v>Children &amp; Family Movies</v>
      </c>
      <c r="G892" s="12">
        <f>_xlfn.XLOOKUP(A892,ShowRating!A:A,ShowRating!C:C)</f>
        <v>5</v>
      </c>
      <c r="H892" s="24" t="str">
        <f>_xlfn.XLOOKUP(A892,ShowRating!A:A,ShowRating!D:D)</f>
        <v>Excellent</v>
      </c>
      <c r="I892" s="24" t="str">
        <f>_xlfn.XLOOKUP(A892,ShowDescription!A:A,ShowDescription!B:B)</f>
        <v>School yearbook editor Sunset Shimmer has suddenly been erased from the memories of her best friends and must find out how to fix this.</v>
      </c>
      <c r="J892" s="28">
        <f>_xlfn.XLOOKUP(A892,ShowReleaseDate!A:A,ShowReleaseDate!B:B)</f>
        <v>43374</v>
      </c>
      <c r="K892" s="24" t="str">
        <f>_xlfn.XLOOKUP(A892,ShowReleaseDate!A:A,ShowReleaseDate!D:D)</f>
        <v>Quarter 3</v>
      </c>
    </row>
    <row r="893" spans="1:11" ht="27.75" x14ac:dyDescent="0.2">
      <c r="A893" s="1">
        <v>81018565</v>
      </c>
      <c r="B893" s="1" t="s">
        <v>3033</v>
      </c>
      <c r="C893" s="1" t="s">
        <v>3030</v>
      </c>
      <c r="D893" s="3" t="s">
        <v>214</v>
      </c>
      <c r="E893" s="3" t="s">
        <v>3031</v>
      </c>
      <c r="F893" s="12" t="str">
        <f>_xlfn.XLOOKUP(A893,ShowCategory!B:B,ShowCategory!A:A)</f>
        <v>Children &amp; Family Movies</v>
      </c>
      <c r="G893" s="12">
        <f>_xlfn.XLOOKUP(A893,ShowRating!A:A,ShowRating!C:C)</f>
        <v>4</v>
      </c>
      <c r="H893" s="24" t="str">
        <f>_xlfn.XLOOKUP(A893,ShowRating!A:A,ShowRating!D:D)</f>
        <v>Very Good</v>
      </c>
      <c r="I893" s="24" t="str">
        <f>_xlfn.XLOOKUP(A893,ShowDescription!A:A,ShowDescription!B:B)</f>
        <v>Rarity gets a summer job at Equestria Land, making Applejack feel jealous. But when their friends start vanishing, they must work together to find them.</v>
      </c>
      <c r="J893" s="28">
        <f>_xlfn.XLOOKUP(A893,ShowReleaseDate!A:A,ShowReleaseDate!B:B)</f>
        <v>43374</v>
      </c>
      <c r="K893" s="24" t="str">
        <f>_xlfn.XLOOKUP(A893,ShowReleaseDate!A:A,ShowReleaseDate!D:D)</f>
        <v>Quarter 3</v>
      </c>
    </row>
    <row r="894" spans="1:11" x14ac:dyDescent="0.2">
      <c r="A894" s="1">
        <v>70114948</v>
      </c>
      <c r="B894" s="1" t="s">
        <v>3035</v>
      </c>
      <c r="C894" s="1" t="s">
        <v>3036</v>
      </c>
      <c r="D894" s="3" t="s">
        <v>16</v>
      </c>
      <c r="E894" s="3" t="s">
        <v>345</v>
      </c>
      <c r="F894" s="12" t="str">
        <f>_xlfn.XLOOKUP(A894,ShowCategory!B:B,ShowCategory!A:A)</f>
        <v>Comedies, Dramas, Independent Movies</v>
      </c>
      <c r="G894" s="12">
        <f>_xlfn.XLOOKUP(A894,ShowRating!A:A,ShowRating!C:C)</f>
        <v>5</v>
      </c>
      <c r="H894" s="24" t="str">
        <f>_xlfn.XLOOKUP(A894,ShowRating!A:A,ShowRating!D:D)</f>
        <v>Excellent</v>
      </c>
      <c r="I894" s="24" t="str">
        <f>_xlfn.XLOOKUP(A894,ShowDescription!A:A,ShowDescription!B:B)</f>
        <v>After declaring that he's going to film himself committing suicide for a school project, Archie videotapes reactions from friends and family.</v>
      </c>
      <c r="J894" s="28">
        <f>_xlfn.XLOOKUP(A894,ShowReleaseDate!A:A,ShowReleaseDate!B:B)</f>
        <v>43374</v>
      </c>
      <c r="K894" s="24" t="str">
        <f>_xlfn.XLOOKUP(A894,ShowReleaseDate!A:A,ShowReleaseDate!D:D)</f>
        <v>Quarter 3</v>
      </c>
    </row>
    <row r="895" spans="1:11" x14ac:dyDescent="0.2">
      <c r="A895" s="1">
        <v>80190103</v>
      </c>
      <c r="B895" s="1" t="s">
        <v>3038</v>
      </c>
      <c r="C895" s="1" t="s">
        <v>2308</v>
      </c>
      <c r="D895" s="3" t="s">
        <v>167</v>
      </c>
      <c r="E895" s="3" t="s">
        <v>2715</v>
      </c>
      <c r="F895" s="12" t="str">
        <f>_xlfn.XLOOKUP(A895,ShowCategory!B:B,ShowCategory!A:A)</f>
        <v>Action &amp; Adventure, Dramas, International Movies</v>
      </c>
      <c r="G895" s="12">
        <f>_xlfn.XLOOKUP(A895,ShowRating!A:A,ShowRating!C:C)</f>
        <v>2</v>
      </c>
      <c r="H895" s="24" t="str">
        <f>_xlfn.XLOOKUP(A895,ShowRating!A:A,ShowRating!D:D)</f>
        <v>Neutral</v>
      </c>
      <c r="I895" s="24" t="str">
        <f>_xlfn.XLOOKUP(A895,ShowDescription!A:A,ShowDescription!B:B)</f>
        <v>After his sleeping disorder hinders him from protecting his girlfriend, a man sets out to take revenge on the thugs who attacked her.</v>
      </c>
      <c r="J895" s="28">
        <f>_xlfn.XLOOKUP(A895,ShowReleaseDate!A:A,ShowReleaseDate!B:B)</f>
        <v>43374</v>
      </c>
      <c r="K895" s="24" t="str">
        <f>_xlfn.XLOOKUP(A895,ShowReleaseDate!A:A,ShowReleaseDate!D:D)</f>
        <v>Quarter 3</v>
      </c>
    </row>
    <row r="896" spans="1:11" x14ac:dyDescent="0.2">
      <c r="A896" s="1">
        <v>81024729</v>
      </c>
      <c r="B896" s="1" t="s">
        <v>3040</v>
      </c>
      <c r="C896" s="1" t="s">
        <v>3041</v>
      </c>
      <c r="D896" s="3" t="s">
        <v>167</v>
      </c>
      <c r="E896" s="3" t="s">
        <v>1873</v>
      </c>
      <c r="F896" s="12" t="str">
        <f>_xlfn.XLOOKUP(A896,ShowCategory!B:B,ShowCategory!A:A)</f>
        <v>Dramas, International Movies, Romantic Movies</v>
      </c>
      <c r="G896" s="12">
        <f>_xlfn.XLOOKUP(A896,ShowRating!A:A,ShowRating!C:C)</f>
        <v>3</v>
      </c>
      <c r="H896" s="24" t="str">
        <f>_xlfn.XLOOKUP(A896,ShowRating!A:A,ShowRating!D:D)</f>
        <v>Good</v>
      </c>
      <c r="I896" s="24" t="str">
        <f>_xlfn.XLOOKUP(A896,ShowDescription!A:A,ShowDescription!B:B)</f>
        <v>A teenage boy becomes smitten with his new drama teacher and pursues her, despite the perilous risks of being found out.</v>
      </c>
      <c r="J896" s="28">
        <f>_xlfn.XLOOKUP(A896,ShowReleaseDate!A:A,ShowReleaseDate!B:B)</f>
        <v>43374</v>
      </c>
      <c r="K896" s="24" t="str">
        <f>_xlfn.XLOOKUP(A896,ShowReleaseDate!A:A,ShowReleaseDate!D:D)</f>
        <v>Quarter 3</v>
      </c>
    </row>
    <row r="897" spans="1:11" x14ac:dyDescent="0.2">
      <c r="A897" s="1">
        <v>81012427</v>
      </c>
      <c r="B897" s="1" t="s">
        <v>3043</v>
      </c>
      <c r="D897" s="3" t="s">
        <v>333</v>
      </c>
      <c r="E897" s="3" t="s">
        <v>18</v>
      </c>
      <c r="F897" s="12" t="str">
        <f>_xlfn.XLOOKUP(A897,ShowCategory!B:B,ShowCategory!A:A)</f>
        <v>Docuseries, Science &amp; Nature TV</v>
      </c>
      <c r="G897" s="12">
        <f>_xlfn.XLOOKUP(A897,ShowRating!A:A,ShowRating!C:C)</f>
        <v>4</v>
      </c>
      <c r="H897" s="24" t="str">
        <f>_xlfn.XLOOKUP(A897,ShowRating!A:A,ShowRating!D:D)</f>
        <v>Very Good</v>
      </c>
      <c r="I897" s="24" t="str">
        <f>_xlfn.XLOOKUP(A897,ShowDescription!A:A,ShowDescription!B:B)</f>
        <v>With custom-built cameras attached to their bodies, animals from nine species offer a rare and intimate glimpse into their lives.</v>
      </c>
      <c r="J897" s="28">
        <f>_xlfn.XLOOKUP(A897,ShowReleaseDate!A:A,ShowReleaseDate!B:B)</f>
        <v>43374</v>
      </c>
      <c r="K897" s="24" t="str">
        <f>_xlfn.XLOOKUP(A897,ShowReleaseDate!A:A,ShowReleaseDate!D:D)</f>
        <v>Quarter 3</v>
      </c>
    </row>
    <row r="898" spans="1:11" x14ac:dyDescent="0.2">
      <c r="A898" s="1">
        <v>80032477</v>
      </c>
      <c r="B898" s="1" t="s">
        <v>3045</v>
      </c>
      <c r="C898" s="1" t="s">
        <v>3046</v>
      </c>
      <c r="D898" s="3" t="s">
        <v>167</v>
      </c>
      <c r="E898" s="3" t="s">
        <v>583</v>
      </c>
      <c r="F898" s="12" t="str">
        <f>_xlfn.XLOOKUP(A898,ShowCategory!B:B,ShowCategory!A:A)</f>
        <v>Comedies, International Movies, Music &amp; Musicals</v>
      </c>
      <c r="G898" s="12">
        <f>_xlfn.XLOOKUP(A898,ShowRating!A:A,ShowRating!C:C)</f>
        <v>2</v>
      </c>
      <c r="H898" s="24" t="str">
        <f>_xlfn.XLOOKUP(A898,ShowRating!A:A,ShowRating!D:D)</f>
        <v>Neutral</v>
      </c>
      <c r="I898" s="24" t="str">
        <f>_xlfn.XLOOKUP(A898,ShowDescription!A:A,ShowDescription!B:B)</f>
        <v>When three different boys propose to a lively, strictly reared girl who yearns to be a performer, she agrees to marry the winner of a singing contest.</v>
      </c>
      <c r="J898" s="28">
        <f>_xlfn.XLOOKUP(A898,ShowReleaseDate!A:A,ShowReleaseDate!B:B)</f>
        <v>43374</v>
      </c>
      <c r="K898" s="24" t="str">
        <f>_xlfn.XLOOKUP(A898,ShowReleaseDate!A:A,ShowReleaseDate!D:D)</f>
        <v>Quarter 3</v>
      </c>
    </row>
    <row r="899" spans="1:11" x14ac:dyDescent="0.2">
      <c r="A899" s="1">
        <v>81024711</v>
      </c>
      <c r="B899" s="1" t="s">
        <v>3048</v>
      </c>
      <c r="C899" s="1" t="s">
        <v>3049</v>
      </c>
      <c r="D899" s="3" t="s">
        <v>167</v>
      </c>
      <c r="E899" s="3" t="s">
        <v>350</v>
      </c>
      <c r="F899" s="12" t="str">
        <f>_xlfn.XLOOKUP(A899,ShowCategory!B:B,ShowCategory!A:A)</f>
        <v>Action &amp; Adventure, Dramas, International Movies</v>
      </c>
      <c r="G899" s="12">
        <f>_xlfn.XLOOKUP(A899,ShowRating!A:A,ShowRating!C:C)</f>
        <v>3</v>
      </c>
      <c r="H899" s="24" t="str">
        <f>_xlfn.XLOOKUP(A899,ShowRating!A:A,ShowRating!D:D)</f>
        <v>Good</v>
      </c>
      <c r="I899" s="24" t="str">
        <f>_xlfn.XLOOKUP(A899,ShowDescription!A:A,ShowDescription!B:B)</f>
        <v>When her friendâ€™s rapist evades punishment from the law, a determined young woman takes revenge into her own hands in this story based on real events.</v>
      </c>
      <c r="J899" s="28">
        <f>_xlfn.XLOOKUP(A899,ShowReleaseDate!A:A,ShowReleaseDate!B:B)</f>
        <v>43374</v>
      </c>
      <c r="K899" s="24" t="str">
        <f>_xlfn.XLOOKUP(A899,ShowReleaseDate!A:A,ShowReleaseDate!D:D)</f>
        <v>Quarter 3</v>
      </c>
    </row>
    <row r="900" spans="1:11" x14ac:dyDescent="0.2">
      <c r="A900" s="1">
        <v>81025908</v>
      </c>
      <c r="B900" s="1" t="s">
        <v>3051</v>
      </c>
      <c r="C900" s="1" t="s">
        <v>3052</v>
      </c>
      <c r="D900" s="3" t="s">
        <v>3053</v>
      </c>
      <c r="E900" s="3" t="s">
        <v>1568</v>
      </c>
      <c r="F900" s="12" t="str">
        <f>_xlfn.XLOOKUP(A900,ShowCategory!B:B,ShowCategory!A:A)</f>
        <v>Comedies, Dramas, Independent Movies</v>
      </c>
      <c r="G900" s="12">
        <f>_xlfn.XLOOKUP(A900,ShowRating!A:A,ShowRating!C:C)</f>
        <v>4</v>
      </c>
      <c r="H900" s="24" t="str">
        <f>_xlfn.XLOOKUP(A900,ShowRating!A:A,ShowRating!D:D)</f>
        <v>Very Good</v>
      </c>
      <c r="I900" s="24" t="str">
        <f>_xlfn.XLOOKUP(A900,ShowDescription!A:A,ShowDescription!B:B)</f>
        <v>Complications around the cremation of their deceased friend inspire three septuagenarian friends to build their own mortuary.</v>
      </c>
      <c r="J900" s="28">
        <f>_xlfn.XLOOKUP(A900,ShowReleaseDate!A:A,ShowReleaseDate!B:B)</f>
        <v>43374</v>
      </c>
      <c r="K900" s="24" t="str">
        <f>_xlfn.XLOOKUP(A900,ShowReleaseDate!A:A,ShowReleaseDate!D:D)</f>
        <v>Quarter 3</v>
      </c>
    </row>
    <row r="901" spans="1:11" x14ac:dyDescent="0.2">
      <c r="A901" s="1">
        <v>70303495</v>
      </c>
      <c r="B901" s="1" t="s">
        <v>3055</v>
      </c>
      <c r="C901" s="1" t="s">
        <v>3056</v>
      </c>
      <c r="D901" s="3" t="s">
        <v>167</v>
      </c>
      <c r="E901" s="3" t="s">
        <v>2814</v>
      </c>
      <c r="F901" s="12" t="str">
        <f>_xlfn.XLOOKUP(A901,ShowCategory!B:B,ShowCategory!A:A)</f>
        <v>Action &amp; Adventure, International Movies</v>
      </c>
      <c r="G901" s="12">
        <f>_xlfn.XLOOKUP(A901,ShowRating!A:A,ShowRating!C:C)</f>
        <v>2</v>
      </c>
      <c r="H901" s="24" t="str">
        <f>_xlfn.XLOOKUP(A901,ShowRating!A:A,ShowRating!D:D)</f>
        <v>Neutral</v>
      </c>
      <c r="I901" s="24" t="str">
        <f>_xlfn.XLOOKUP(A901,ShowDescription!A:A,ShowDescription!B:B)</f>
        <v>India's primary intelligence agency sends an enigmatic operative on a top-secret mission to avenge the 11/26 terrorist attack on Mumbai.</v>
      </c>
      <c r="J901" s="28">
        <f>_xlfn.XLOOKUP(A901,ShowReleaseDate!A:A,ShowReleaseDate!B:B)</f>
        <v>43374</v>
      </c>
      <c r="K901" s="24" t="str">
        <f>_xlfn.XLOOKUP(A901,ShowReleaseDate!A:A,ShowReleaseDate!D:D)</f>
        <v>Quarter 3</v>
      </c>
    </row>
    <row r="902" spans="1:11" x14ac:dyDescent="0.2">
      <c r="A902" s="1">
        <v>70303429</v>
      </c>
      <c r="B902" s="1" t="s">
        <v>3058</v>
      </c>
      <c r="C902" s="1" t="s">
        <v>3059</v>
      </c>
      <c r="D902" s="3" t="s">
        <v>167</v>
      </c>
      <c r="E902" s="3" t="s">
        <v>151</v>
      </c>
      <c r="F902" s="12" t="str">
        <f>_xlfn.XLOOKUP(A902,ShowCategory!B:B,ShowCategory!A:A)</f>
        <v>Horror Movies, International Movies, Thrillers</v>
      </c>
      <c r="G902" s="12">
        <f>_xlfn.XLOOKUP(A902,ShowRating!A:A,ShowRating!C:C)</f>
        <v>3</v>
      </c>
      <c r="H902" s="24" t="str">
        <f>_xlfn.XLOOKUP(A902,ShowRating!A:A,ShowRating!D:D)</f>
        <v>Good</v>
      </c>
      <c r="I902" s="24" t="str">
        <f>_xlfn.XLOOKUP(A902,ShowDescription!A:A,ShowDescription!B:B)</f>
        <v>A pizza delivery boy who doesn't believe in the supernatural is forced to confront his convictions after being trapped in a house on his route.</v>
      </c>
      <c r="J902" s="28">
        <f>_xlfn.XLOOKUP(A902,ShowReleaseDate!A:A,ShowReleaseDate!B:B)</f>
        <v>43374</v>
      </c>
      <c r="K902" s="24" t="str">
        <f>_xlfn.XLOOKUP(A902,ShowReleaseDate!A:A,ShowReleaseDate!D:D)</f>
        <v>Quarter 3</v>
      </c>
    </row>
    <row r="903" spans="1:11" x14ac:dyDescent="0.2">
      <c r="A903" s="1">
        <v>80084768</v>
      </c>
      <c r="B903" s="1" t="s">
        <v>3061</v>
      </c>
      <c r="C903" s="1" t="s">
        <v>3062</v>
      </c>
      <c r="D903" s="3" t="s">
        <v>167</v>
      </c>
      <c r="E903" s="3" t="s">
        <v>216</v>
      </c>
      <c r="F903" s="12" t="str">
        <f>_xlfn.XLOOKUP(A903,ShowCategory!B:B,ShowCategory!A:A)</f>
        <v>Comedies, International Movies, Music &amp; Musicals</v>
      </c>
      <c r="G903" s="12">
        <f>_xlfn.XLOOKUP(A903,ShowRating!A:A,ShowRating!C:C)</f>
        <v>4</v>
      </c>
      <c r="H903" s="24" t="str">
        <f>_xlfn.XLOOKUP(A903,ShowRating!A:A,ShowRating!D:D)</f>
        <v>Very Good</v>
      </c>
      <c r="I903" s="24" t="str">
        <f>_xlfn.XLOOKUP(A903,ShowDescription!A:A,ShowDescription!B:B)</f>
        <v>When a woman arrives in Mumbai and hires three spirited boys to care for her estate, she discovers they're more trustworthy than her family members.</v>
      </c>
      <c r="J903" s="28">
        <f>_xlfn.XLOOKUP(A903,ShowReleaseDate!A:A,ShowReleaseDate!B:B)</f>
        <v>43374</v>
      </c>
      <c r="K903" s="24" t="str">
        <f>_xlfn.XLOOKUP(A903,ShowReleaseDate!A:A,ShowReleaseDate!D:D)</f>
        <v>Quarter 3</v>
      </c>
    </row>
    <row r="904" spans="1:11" ht="41.25" x14ac:dyDescent="0.2">
      <c r="A904" s="1">
        <v>70096752</v>
      </c>
      <c r="B904" s="1" t="s">
        <v>3064</v>
      </c>
      <c r="C904" s="1" t="s">
        <v>3065</v>
      </c>
      <c r="D904" s="3" t="s">
        <v>167</v>
      </c>
      <c r="E904" s="3" t="s">
        <v>1383</v>
      </c>
      <c r="F904" s="12" t="str">
        <f>_xlfn.XLOOKUP(A904,ShowCategory!B:B,ShowCategory!A:A)</f>
        <v>Action &amp; Adventure, International Movies, Music &amp; Musicals</v>
      </c>
      <c r="G904" s="12">
        <f>_xlfn.XLOOKUP(A904,ShowRating!A:A,ShowRating!C:C)</f>
        <v>3</v>
      </c>
      <c r="H904" s="24" t="str">
        <f>_xlfn.XLOOKUP(A904,ShowRating!A:A,ShowRating!D:D)</f>
        <v>Good</v>
      </c>
      <c r="I904" s="24" t="str">
        <f>_xlfn.XLOOKUP(A904,ShowDescription!A:A,ShowDescription!B:B)</f>
        <v>The plot thickens around two horse-racing competitors when three beautiful women come into their lives and a murder is committed.</v>
      </c>
      <c r="J904" s="28">
        <f>_xlfn.XLOOKUP(A904,ShowReleaseDate!A:A,ShowReleaseDate!B:B)</f>
        <v>43374</v>
      </c>
      <c r="K904" s="24" t="str">
        <f>_xlfn.XLOOKUP(A904,ShowReleaseDate!A:A,ShowReleaseDate!D:D)</f>
        <v>Quarter 3</v>
      </c>
    </row>
    <row r="905" spans="1:11" ht="54.75" x14ac:dyDescent="0.2">
      <c r="A905" s="1">
        <v>70229046</v>
      </c>
      <c r="B905" s="1" t="s">
        <v>3068</v>
      </c>
      <c r="C905" s="1" t="s">
        <v>3069</v>
      </c>
      <c r="D905" s="3" t="s">
        <v>167</v>
      </c>
      <c r="E905" s="3" t="s">
        <v>709</v>
      </c>
      <c r="F905" s="12" t="str">
        <f>_xlfn.XLOOKUP(A905,ShowCategory!B:B,ShowCategory!A:A)</f>
        <v>Action &amp; Adventure, International Movies, Music &amp; Musicals</v>
      </c>
      <c r="G905" s="12">
        <f>_xlfn.XLOOKUP(A905,ShowRating!A:A,ShowRating!C:C)</f>
        <v>5</v>
      </c>
      <c r="H905" s="24" t="str">
        <f>_xlfn.XLOOKUP(A905,ShowRating!A:A,ShowRating!D:D)</f>
        <v>Excellent</v>
      </c>
      <c r="I905" s="24" t="str">
        <f>_xlfn.XLOOKUP(A905,ShowDescription!A:A,ShowDescription!B:B)</f>
        <v>In this sequel set in the world of horse racing, half-brothers Ranvir and Rajiv Singh return for another complex tale of love, greed and violence.</v>
      </c>
      <c r="J905" s="28">
        <f>_xlfn.XLOOKUP(A905,ShowReleaseDate!A:A,ShowReleaseDate!B:B)</f>
        <v>43374</v>
      </c>
      <c r="K905" s="24" t="str">
        <f>_xlfn.XLOOKUP(A905,ShowReleaseDate!A:A,ShowReleaseDate!D:D)</f>
        <v>Quarter 3</v>
      </c>
    </row>
    <row r="906" spans="1:11" x14ac:dyDescent="0.2">
      <c r="A906" s="1">
        <v>80084767</v>
      </c>
      <c r="B906" s="1" t="s">
        <v>3071</v>
      </c>
      <c r="C906" s="1" t="s">
        <v>3072</v>
      </c>
      <c r="D906" s="3" t="s">
        <v>167</v>
      </c>
      <c r="E906" s="3" t="s">
        <v>2310</v>
      </c>
      <c r="F906" s="12" t="str">
        <f>_xlfn.XLOOKUP(A906,ShowCategory!B:B,ShowCategory!A:A)</f>
        <v>Comedies, Dramas, International Movies</v>
      </c>
      <c r="G906" s="12">
        <f>_xlfn.XLOOKUP(A906,ShowRating!A:A,ShowRating!C:C)</f>
        <v>2</v>
      </c>
      <c r="H906" s="24" t="str">
        <f>_xlfn.XLOOKUP(A906,ShowRating!A:A,ShowRating!D:D)</f>
        <v>Neutral</v>
      </c>
      <c r="I906" s="24" t="str">
        <f>_xlfn.XLOOKUP(A906,ShowDescription!A:A,ShowDescription!B:B)</f>
        <v>Three old friends who have always hated politics are in for a shock when the friend who dislikes politics the most is somehow elected head minister.</v>
      </c>
      <c r="J906" s="28">
        <f>_xlfn.XLOOKUP(A906,ShowReleaseDate!A:A,ShowReleaseDate!B:B)</f>
        <v>43374</v>
      </c>
      <c r="K906" s="24" t="str">
        <f>_xlfn.XLOOKUP(A906,ShowReleaseDate!A:A,ShowReleaseDate!D:D)</f>
        <v>Quarter 3</v>
      </c>
    </row>
    <row r="907" spans="1:11" x14ac:dyDescent="0.2">
      <c r="A907" s="1">
        <v>81024701</v>
      </c>
      <c r="B907" s="1" t="s">
        <v>3074</v>
      </c>
      <c r="C907" s="1" t="s">
        <v>3075</v>
      </c>
      <c r="D907" s="3" t="s">
        <v>167</v>
      </c>
      <c r="E907" s="3" t="s">
        <v>414</v>
      </c>
      <c r="F907" s="12" t="str">
        <f>_xlfn.XLOOKUP(A907,ShowCategory!B:B,ShowCategory!A:A)</f>
        <v>Comedies, Dramas, International Movies</v>
      </c>
      <c r="G907" s="12">
        <f>_xlfn.XLOOKUP(A907,ShowRating!A:A,ShowRating!C:C)</f>
        <v>4</v>
      </c>
      <c r="H907" s="24" t="str">
        <f>_xlfn.XLOOKUP(A907,ShowRating!A:A,ShowRating!D:D)</f>
        <v>Very Good</v>
      </c>
      <c r="I907" s="24" t="str">
        <f>_xlfn.XLOOKUP(A907,ShowDescription!A:A,ShowDescription!B:B)</f>
        <v>After several failed attempts to obtain a visa, a man desperate to escape Punjab pays a British woman to marry him so he can move to England.</v>
      </c>
      <c r="J907" s="28">
        <f>_xlfn.XLOOKUP(A907,ShowReleaseDate!A:A,ShowReleaseDate!B:B)</f>
        <v>43374</v>
      </c>
      <c r="K907" s="24" t="str">
        <f>_xlfn.XLOOKUP(A907,ShowReleaseDate!A:A,ShowReleaseDate!D:D)</f>
        <v>Quarter 3</v>
      </c>
    </row>
    <row r="908" spans="1:11" x14ac:dyDescent="0.2">
      <c r="A908" s="1">
        <v>81031355</v>
      </c>
      <c r="B908" s="1" t="s">
        <v>3077</v>
      </c>
      <c r="D908" s="3" t="s">
        <v>16</v>
      </c>
      <c r="E908" s="3" t="s">
        <v>18</v>
      </c>
      <c r="F908" s="12" t="str">
        <f>_xlfn.XLOOKUP(A908,ShowCategory!B:B,ShowCategory!A:A)</f>
        <v>Reality TV</v>
      </c>
      <c r="G908" s="12">
        <f>_xlfn.XLOOKUP(A908,ShowRating!A:A,ShowRating!C:C)</f>
        <v>3</v>
      </c>
      <c r="H908" s="24" t="str">
        <f>_xlfn.XLOOKUP(A908,ShowRating!A:A,ShowRating!D:D)</f>
        <v>Good</v>
      </c>
      <c r="I908" s="24" t="str">
        <f>_xlfn.XLOOKUP(A908,ShowDescription!A:A,ShowDescription!B:B)</f>
        <v>Gabrielle Reece hosts a transformative competition of tough fitness challenges as 10 women partner with 10 elite personal trainers.</v>
      </c>
      <c r="J908" s="28">
        <f>_xlfn.XLOOKUP(A908,ShowReleaseDate!A:A,ShowReleaseDate!B:B)</f>
        <v>43374</v>
      </c>
      <c r="K908" s="24" t="str">
        <f>_xlfn.XLOOKUP(A908,ShowReleaseDate!A:A,ShowReleaseDate!D:D)</f>
        <v>Quarter 3</v>
      </c>
    </row>
    <row r="909" spans="1:11" x14ac:dyDescent="0.2">
      <c r="A909" s="1">
        <v>70229048</v>
      </c>
      <c r="B909" s="1" t="s">
        <v>3079</v>
      </c>
      <c r="C909" s="1" t="s">
        <v>3080</v>
      </c>
      <c r="D909" s="3" t="s">
        <v>167</v>
      </c>
      <c r="E909" s="3" t="s">
        <v>3081</v>
      </c>
      <c r="F909" s="12" t="str">
        <f>_xlfn.XLOOKUP(A909,ShowCategory!B:B,ShowCategory!A:A)</f>
        <v>Action &amp; Adventure, International Movies, Music &amp; Musicals</v>
      </c>
      <c r="G909" s="12">
        <f>_xlfn.XLOOKUP(A909,ShowRating!A:A,ShowRating!C:C)</f>
        <v>5</v>
      </c>
      <c r="H909" s="24" t="str">
        <f>_xlfn.XLOOKUP(A909,ShowRating!A:A,ShowRating!D:D)</f>
        <v>Excellent</v>
      </c>
      <c r="I909" s="24" t="str">
        <f>_xlfn.XLOOKUP(A909,ShowDescription!A:A,ShowDescription!B:B)</f>
        <v>In London, a mysterious blind man named Kenny appears to be an assassin who uses echolocation to kill, but there is more to Kenny than meets the eye.</v>
      </c>
      <c r="J909" s="28">
        <f>_xlfn.XLOOKUP(A909,ShowReleaseDate!A:A,ShowReleaseDate!B:B)</f>
        <v>43374</v>
      </c>
      <c r="K909" s="24" t="str">
        <f>_xlfn.XLOOKUP(A909,ShowReleaseDate!A:A,ShowReleaseDate!D:D)</f>
        <v>Quarter 3</v>
      </c>
    </row>
    <row r="910" spans="1:11" x14ac:dyDescent="0.2">
      <c r="A910" s="1">
        <v>80995576</v>
      </c>
      <c r="B910" s="1" t="s">
        <v>3083</v>
      </c>
      <c r="C910" s="1" t="s">
        <v>3084</v>
      </c>
      <c r="E910" s="3" t="s">
        <v>536</v>
      </c>
      <c r="F910" s="12" t="str">
        <f>_xlfn.XLOOKUP(A910,ShowCategory!B:B,ShowCategory!A:A)</f>
        <v>Documentaries, International Movies</v>
      </c>
      <c r="G910" s="12">
        <f>_xlfn.XLOOKUP(A910,ShowRating!A:A,ShowRating!C:C)</f>
        <v>2</v>
      </c>
      <c r="H910" s="24" t="str">
        <f>_xlfn.XLOOKUP(A910,ShowRating!A:A,ShowRating!D:D)</f>
        <v>Neutral</v>
      </c>
      <c r="I910" s="24" t="str">
        <f>_xlfn.XLOOKUP(A910,ShowDescription!A:A,ShowDescription!B:B)</f>
        <v>Featuring experts in their fields and raw and moving footage, this documentary makes a case for increased autonomy in women's choices for childbirth.</v>
      </c>
      <c r="J910" s="28">
        <f>_xlfn.XLOOKUP(A910,ShowReleaseDate!A:A,ShowReleaseDate!B:B)</f>
        <v>43374</v>
      </c>
      <c r="K910" s="24" t="str">
        <f>_xlfn.XLOOKUP(A910,ShowReleaseDate!A:A,ShowReleaseDate!D:D)</f>
        <v>Quarter 3</v>
      </c>
    </row>
    <row r="911" spans="1:11" x14ac:dyDescent="0.2">
      <c r="A911" s="1">
        <v>70292836</v>
      </c>
      <c r="B911" s="1" t="s">
        <v>3086</v>
      </c>
      <c r="C911" s="1" t="s">
        <v>3087</v>
      </c>
      <c r="D911" s="3" t="s">
        <v>167</v>
      </c>
      <c r="E911" s="3" t="s">
        <v>943</v>
      </c>
      <c r="F911" s="12" t="str">
        <f>_xlfn.XLOOKUP(A911,ShowCategory!B:B,ShowCategory!A:A)</f>
        <v>Comedies, International Movies, Music &amp; Musicals</v>
      </c>
      <c r="G911" s="12">
        <f>_xlfn.XLOOKUP(A911,ShowRating!A:A,ShowRating!C:C)</f>
        <v>3</v>
      </c>
      <c r="H911" s="24" t="str">
        <f>_xlfn.XLOOKUP(A911,ShowRating!A:A,ShowRating!D:D)</f>
        <v>Good</v>
      </c>
      <c r="I911" s="24" t="str">
        <f>_xlfn.XLOOKUP(A911,ShowDescription!A:A,ShowDescription!B:B)</f>
        <v>When shy Kumar gets stuck on the losing end of a love triangle, the Love Doctor, Mokia, has a strategy for Kumar to win the love of his life.</v>
      </c>
      <c r="J911" s="28">
        <f>_xlfn.XLOOKUP(A911,ShowReleaseDate!A:A,ShowReleaseDate!B:B)</f>
        <v>43374</v>
      </c>
      <c r="K911" s="24" t="str">
        <f>_xlfn.XLOOKUP(A911,ShowReleaseDate!A:A,ShowReleaseDate!D:D)</f>
        <v>Quarter 3</v>
      </c>
    </row>
    <row r="912" spans="1:11" x14ac:dyDescent="0.2">
      <c r="A912" s="1">
        <v>80240397</v>
      </c>
      <c r="B912" s="1" t="s">
        <v>3089</v>
      </c>
      <c r="D912" s="3" t="s">
        <v>9</v>
      </c>
      <c r="E912" s="3" t="s">
        <v>18</v>
      </c>
      <c r="F912" s="12" t="str">
        <f>_xlfn.XLOOKUP(A912,ShowCategory!B:B,ShowCategory!A:A)</f>
        <v>British TV Shows, International TV Shows, Reality TV</v>
      </c>
      <c r="G912" s="12">
        <f>_xlfn.XLOOKUP(A912,ShowRating!A:A,ShowRating!C:C)</f>
        <v>4</v>
      </c>
      <c r="H912" s="24" t="str">
        <f>_xlfn.XLOOKUP(A912,ShowRating!A:A,ShowRating!D:D)</f>
        <v>Very Good</v>
      </c>
      <c r="I912" s="24" t="str">
        <f>_xlfn.XLOOKUP(A912,ShowDescription!A:A,ShowDescription!B:B)</f>
        <v>A film crew captures a year in the life of modern polygamist families at Rockland Ranch, a community for fundamentalist Mormons in the Utah desert.</v>
      </c>
      <c r="J912" s="28">
        <f>_xlfn.XLOOKUP(A912,ShowReleaseDate!A:A,ShowReleaseDate!B:B)</f>
        <v>43374</v>
      </c>
      <c r="K912" s="24" t="str">
        <f>_xlfn.XLOOKUP(A912,ShowReleaseDate!A:A,ShowReleaseDate!D:D)</f>
        <v>Quarter 3</v>
      </c>
    </row>
    <row r="913" spans="1:11" x14ac:dyDescent="0.2">
      <c r="A913" s="1">
        <v>80141767</v>
      </c>
      <c r="B913" s="1" t="s">
        <v>3091</v>
      </c>
      <c r="C913" s="1" t="s">
        <v>3092</v>
      </c>
      <c r="D913" s="3" t="s">
        <v>167</v>
      </c>
      <c r="E913" s="3" t="s">
        <v>237</v>
      </c>
      <c r="F913" s="12" t="str">
        <f>_xlfn.XLOOKUP(A913,ShowCategory!B:B,ShowCategory!A:A)</f>
        <v>Action &amp; Adventure, Dramas, International Movies</v>
      </c>
      <c r="G913" s="12">
        <f>_xlfn.XLOOKUP(A913,ShowRating!A:A,ShowRating!C:C)</f>
        <v>2</v>
      </c>
      <c r="H913" s="24" t="str">
        <f>_xlfn.XLOOKUP(A913,ShowRating!A:A,ShowRating!D:D)</f>
        <v>Neutral</v>
      </c>
      <c r="I913" s="24" t="str">
        <f>_xlfn.XLOOKUP(A913,ShowDescription!A:A,ShowDescription!B:B)</f>
        <v>Imprisoned for drug smuggling as a child, a young man uses the law he studied while in jail to take revenge on those who wronged him.</v>
      </c>
      <c r="J913" s="28">
        <f>_xlfn.XLOOKUP(A913,ShowReleaseDate!A:A,ShowReleaseDate!B:B)</f>
        <v>43374</v>
      </c>
      <c r="K913" s="24" t="str">
        <f>_xlfn.XLOOKUP(A913,ShowReleaseDate!A:A,ShowReleaseDate!D:D)</f>
        <v>Quarter 3</v>
      </c>
    </row>
    <row r="914" spans="1:11" ht="27.75" x14ac:dyDescent="0.2">
      <c r="A914" s="1">
        <v>70139542</v>
      </c>
      <c r="B914" s="1" t="s">
        <v>3094</v>
      </c>
      <c r="C914" s="1" t="s">
        <v>3095</v>
      </c>
      <c r="D914" s="3" t="s">
        <v>167</v>
      </c>
      <c r="E914" s="3" t="s">
        <v>934</v>
      </c>
      <c r="F914" s="12" t="str">
        <f>_xlfn.XLOOKUP(A914,ShowCategory!B:B,ShowCategory!A:A)</f>
        <v>Dramas, Independent Movies, International Movies</v>
      </c>
      <c r="G914" s="12">
        <f>_xlfn.XLOOKUP(A914,ShowRating!A:A,ShowRating!C:C)</f>
        <v>4</v>
      </c>
      <c r="H914" s="24" t="str">
        <f>_xlfn.XLOOKUP(A914,ShowRating!A:A,ShowRating!D:D)</f>
        <v>Very Good</v>
      </c>
      <c r="I914" s="24" t="str">
        <f>_xlfn.XLOOKUP(A914,ShowDescription!A:A,ShowDescription!B:B)</f>
        <v>Upon returning to his industrial hometown, a young man must decide whether to follow his own dreams or acquiesce to his father's plans for his future.</v>
      </c>
      <c r="J914" s="28">
        <f>_xlfn.XLOOKUP(A914,ShowReleaseDate!A:A,ShowReleaseDate!B:B)</f>
        <v>43374</v>
      </c>
      <c r="K914" s="24" t="str">
        <f>_xlfn.XLOOKUP(A914,ShowReleaseDate!A:A,ShowReleaseDate!D:D)</f>
        <v>Quarter 3</v>
      </c>
    </row>
    <row r="915" spans="1:11" x14ac:dyDescent="0.2">
      <c r="A915" s="1">
        <v>70039175</v>
      </c>
      <c r="B915" s="1" t="s">
        <v>3097</v>
      </c>
      <c r="C915" s="1" t="s">
        <v>3098</v>
      </c>
      <c r="D915" s="3" t="s">
        <v>1899</v>
      </c>
      <c r="E915" s="3" t="s">
        <v>943</v>
      </c>
      <c r="F915" s="12" t="str">
        <f>_xlfn.XLOOKUP(A915,ShowCategory!B:B,ShowCategory!A:A)</f>
        <v>Action &amp; Adventure, Dramas, Sci-Fi &amp; Fantasy</v>
      </c>
      <c r="G915" s="12">
        <f>_xlfn.XLOOKUP(A915,ShowRating!A:A,ShowRating!C:C)</f>
        <v>5</v>
      </c>
      <c r="H915" s="24" t="str">
        <f>_xlfn.XLOOKUP(A915,ShowRating!A:A,ShowRating!D:D)</f>
        <v>Excellent</v>
      </c>
      <c r="I915" s="24" t="str">
        <f>_xlfn.XLOOKUP(A915,ShowDescription!A:A,ShowDescription!B:B)</f>
        <v>A masked freedom fighter known as "V" takes up arms against a totalitarian government and finds an unlikely ally in a young woman.</v>
      </c>
      <c r="J915" s="28">
        <f>_xlfn.XLOOKUP(A915,ShowReleaseDate!A:A,ShowReleaseDate!B:B)</f>
        <v>43374</v>
      </c>
      <c r="K915" s="24" t="str">
        <f>_xlfn.XLOOKUP(A915,ShowReleaseDate!A:A,ShowReleaseDate!D:D)</f>
        <v>Quarter 3</v>
      </c>
    </row>
    <row r="916" spans="1:11" x14ac:dyDescent="0.2">
      <c r="A916" s="1">
        <v>70225597</v>
      </c>
      <c r="B916" s="1" t="s">
        <v>3101</v>
      </c>
      <c r="C916" s="1" t="s">
        <v>2913</v>
      </c>
      <c r="D916" s="3" t="s">
        <v>167</v>
      </c>
      <c r="E916" s="3" t="s">
        <v>3081</v>
      </c>
      <c r="F916" s="12" t="str">
        <f>_xlfn.XLOOKUP(A916,ShowCategory!B:B,ShowCategory!A:A)</f>
        <v>Action &amp; Adventure, International Movies, Music &amp; Musicals</v>
      </c>
      <c r="G916" s="12">
        <f>_xlfn.XLOOKUP(A916,ShowRating!A:A,ShowRating!C:C)</f>
        <v>2</v>
      </c>
      <c r="H916" s="24" t="str">
        <f>_xlfn.XLOOKUP(A916,ShowRating!A:A,ShowRating!D:D)</f>
        <v>Neutral</v>
      </c>
      <c r="I916" s="24" t="str">
        <f>_xlfn.XLOOKUP(A916,ShowDescription!A:A,ShowDescription!B:B)</f>
        <v>This powerful Tamil action film follows the shared fate of two very different siblings: policeman Thiru and his roguish brother, Guru.</v>
      </c>
      <c r="J916" s="28">
        <f>_xlfn.XLOOKUP(A916,ShowReleaseDate!A:A,ShowReleaseDate!B:B)</f>
        <v>43374</v>
      </c>
      <c r="K916" s="24" t="str">
        <f>_xlfn.XLOOKUP(A916,ShowReleaseDate!A:A,ShowReleaseDate!D:D)</f>
        <v>Quarter 3</v>
      </c>
    </row>
    <row r="917" spans="1:11" x14ac:dyDescent="0.2">
      <c r="A917" s="1">
        <v>70123119</v>
      </c>
      <c r="B917" s="1" t="s">
        <v>3103</v>
      </c>
      <c r="C917" s="1" t="s">
        <v>3104</v>
      </c>
      <c r="D917" s="3" t="s">
        <v>167</v>
      </c>
      <c r="E917" s="3" t="s">
        <v>943</v>
      </c>
      <c r="F917" s="12" t="str">
        <f>_xlfn.XLOOKUP(A917,ShowCategory!B:B,ShowCategory!A:A)</f>
        <v>Comedies, International Movies, Romantic Movies</v>
      </c>
      <c r="G917" s="12">
        <f>_xlfn.XLOOKUP(A917,ShowRating!A:A,ShowRating!C:C)</f>
        <v>4</v>
      </c>
      <c r="H917" s="24" t="str">
        <f>_xlfn.XLOOKUP(A917,ShowRating!A:A,ShowRating!D:D)</f>
        <v>Very Good</v>
      </c>
      <c r="I917" s="24" t="str">
        <f>_xlfn.XLOOKUP(A917,ShowDescription!A:A,ShowDescription!B:B)</f>
        <v>A spoiled trust fund brat finds himself stuck in a rut of meaningless late-night parties â€“ until he meets a significantly older woman and writer.</v>
      </c>
      <c r="J917" s="28">
        <f>_xlfn.XLOOKUP(A917,ShowReleaseDate!A:A,ShowReleaseDate!B:B)</f>
        <v>43374</v>
      </c>
      <c r="K917" s="24" t="str">
        <f>_xlfn.XLOOKUP(A917,ShowReleaseDate!A:A,ShowReleaseDate!D:D)</f>
        <v>Quarter 3</v>
      </c>
    </row>
    <row r="918" spans="1:11" x14ac:dyDescent="0.2">
      <c r="A918" s="1">
        <v>70150437</v>
      </c>
      <c r="B918" s="1" t="s">
        <v>3106</v>
      </c>
      <c r="C918" s="1" t="s">
        <v>3107</v>
      </c>
      <c r="D918" s="3" t="s">
        <v>3108</v>
      </c>
      <c r="E918" s="3" t="s">
        <v>601</v>
      </c>
      <c r="F918" s="12" t="str">
        <f>_xlfn.XLOOKUP(A918,ShowCategory!B:B,ShowCategory!A:A)</f>
        <v>Dramas, International Movies</v>
      </c>
      <c r="G918" s="12">
        <f>_xlfn.XLOOKUP(A918,ShowRating!A:A,ShowRating!C:C)</f>
        <v>4</v>
      </c>
      <c r="H918" s="24" t="str">
        <f>_xlfn.XLOOKUP(A918,ShowRating!A:A,ShowRating!D:D)</f>
        <v>Very Good</v>
      </c>
      <c r="I918" s="24" t="str">
        <f>_xlfn.XLOOKUP(A918,ShowDescription!A:A,ShowDescription!B:B)</f>
        <v>A divorced mother of three children runs a happy household â€“ until her former husband brings his new career-oriented girlfriend into the picture.</v>
      </c>
      <c r="J918" s="28">
        <f>_xlfn.XLOOKUP(A918,ShowReleaseDate!A:A,ShowReleaseDate!B:B)</f>
        <v>43374</v>
      </c>
      <c r="K918" s="24" t="str">
        <f>_xlfn.XLOOKUP(A918,ShowReleaseDate!A:A,ShowReleaseDate!D:D)</f>
        <v>Quarter 3</v>
      </c>
    </row>
    <row r="919" spans="1:11" x14ac:dyDescent="0.2">
      <c r="A919" s="1">
        <v>80084667</v>
      </c>
      <c r="B919" s="1" t="s">
        <v>3110</v>
      </c>
      <c r="C919" s="1" t="s">
        <v>3111</v>
      </c>
      <c r="D919" s="3" t="s">
        <v>167</v>
      </c>
      <c r="E919" s="3" t="s">
        <v>1118</v>
      </c>
      <c r="F919" s="12" t="str">
        <f>_xlfn.XLOOKUP(A919,ShowCategory!B:B,ShowCategory!A:A)</f>
        <v>Comedies, International Movies, Romantic Movies</v>
      </c>
      <c r="G919" s="12">
        <f>_xlfn.XLOOKUP(A919,ShowRating!A:A,ShowRating!C:C)</f>
        <v>3</v>
      </c>
      <c r="H919" s="24" t="str">
        <f>_xlfn.XLOOKUP(A919,ShowRating!A:A,ShowRating!D:D)</f>
        <v>Good</v>
      </c>
      <c r="I919" s="24" t="str">
        <f>_xlfn.XLOOKUP(A919,ShowDescription!A:A,ShowDescription!B:B)</f>
        <v>A peasant from Punjab and his best friend pose as detectives, filmmakers and more while trying to retrieve stolen money in this romantic comedy.</v>
      </c>
      <c r="J919" s="28">
        <f>_xlfn.XLOOKUP(A919,ShowReleaseDate!A:A,ShowReleaseDate!B:B)</f>
        <v>43374</v>
      </c>
      <c r="K919" s="24" t="str">
        <f>_xlfn.XLOOKUP(A919,ShowReleaseDate!A:A,ShowReleaseDate!D:D)</f>
        <v>Quarter 3</v>
      </c>
    </row>
    <row r="920" spans="1:11" x14ac:dyDescent="0.2">
      <c r="A920" s="1">
        <v>70099118</v>
      </c>
      <c r="B920" s="1" t="s">
        <v>3113</v>
      </c>
      <c r="C920" s="1" t="s">
        <v>3114</v>
      </c>
      <c r="D920" s="3" t="s">
        <v>16</v>
      </c>
      <c r="E920" s="3" t="s">
        <v>592</v>
      </c>
      <c r="F920" s="12" t="str">
        <f>_xlfn.XLOOKUP(A920,ShowCategory!B:B,ShowCategory!A:A)</f>
        <v>Comedies, Independent Movies, Romantic Movies</v>
      </c>
      <c r="G920" s="12">
        <f>_xlfn.XLOOKUP(A920,ShowRating!A:A,ShowRating!C:C)</f>
        <v>2</v>
      </c>
      <c r="H920" s="24" t="str">
        <f>_xlfn.XLOOKUP(A920,ShowRating!A:A,ShowRating!D:D)</f>
        <v>Neutral</v>
      </c>
      <c r="I920" s="24" t="str">
        <f>_xlfn.XLOOKUP(A920,ShowDescription!A:A,ShowDescription!B:B)</f>
        <v>Zack and Miri make and star in an adult film to bring in easy money. But their unspoken feelings for each other might threaten the whole enterprise.</v>
      </c>
      <c r="J920" s="28">
        <f>_xlfn.XLOOKUP(A920,ShowReleaseDate!A:A,ShowReleaseDate!B:B)</f>
        <v>43374</v>
      </c>
      <c r="K920" s="24" t="str">
        <f>_xlfn.XLOOKUP(A920,ShowReleaseDate!A:A,ShowReleaseDate!D:D)</f>
        <v>Quarter 3</v>
      </c>
    </row>
    <row r="921" spans="1:11" x14ac:dyDescent="0.2">
      <c r="A921" s="1">
        <v>81024705</v>
      </c>
      <c r="B921" s="1" t="s">
        <v>3116</v>
      </c>
      <c r="C921" s="1" t="s">
        <v>3117</v>
      </c>
      <c r="D921" s="3" t="s">
        <v>253</v>
      </c>
      <c r="E921" s="3" t="s">
        <v>220</v>
      </c>
      <c r="F921" s="12" t="str">
        <f>_xlfn.XLOOKUP(A921,ShowCategory!B:B,ShowCategory!A:A)</f>
        <v>Dramas, International Movies, Romantic Movies</v>
      </c>
      <c r="G921" s="12">
        <f>_xlfn.XLOOKUP(A921,ShowRating!A:A,ShowRating!C:C)</f>
        <v>3</v>
      </c>
      <c r="H921" s="24" t="str">
        <f>_xlfn.XLOOKUP(A921,ShowRating!A:A,ShowRating!D:D)</f>
        <v>Good</v>
      </c>
      <c r="I921" s="24" t="str">
        <f>_xlfn.XLOOKUP(A921,ShowDescription!A:A,ShowDescription!B:B)</f>
        <v>Two young parents struggle to keep their marriage afloat and their son protected amidst financial woes, career goals and clashes of ego.</v>
      </c>
      <c r="J921" s="28">
        <f>_xlfn.XLOOKUP(A921,ShowReleaseDate!A:A,ShowReleaseDate!B:B)</f>
        <v>43374</v>
      </c>
      <c r="K921" s="24" t="str">
        <f>_xlfn.XLOOKUP(A921,ShowReleaseDate!A:A,ShowReleaseDate!D:D)</f>
        <v>Quarter 3</v>
      </c>
    </row>
    <row r="922" spans="1:11" x14ac:dyDescent="0.2">
      <c r="A922" s="1">
        <v>80198771</v>
      </c>
      <c r="B922" s="1" t="s">
        <v>3119</v>
      </c>
      <c r="C922" s="1" t="s">
        <v>3120</v>
      </c>
      <c r="D922" s="3" t="s">
        <v>314</v>
      </c>
      <c r="E922" s="3" t="s">
        <v>86</v>
      </c>
      <c r="F922" s="12" t="str">
        <f>_xlfn.XLOOKUP(A922,ShowCategory!B:B,ShowCategory!A:A)</f>
        <v>Dramas, International Movies, Thrillers</v>
      </c>
      <c r="G922" s="12">
        <f>_xlfn.XLOOKUP(A922,ShowRating!A:A,ShowRating!C:C)</f>
        <v>2</v>
      </c>
      <c r="H922" s="24" t="str">
        <f>_xlfn.XLOOKUP(A922,ShowRating!A:A,ShowRating!D:D)</f>
        <v>Neutral</v>
      </c>
      <c r="I922" s="24" t="str">
        <f>_xlfn.XLOOKUP(A922,ShowDescription!A:A,ShowDescription!B:B)</f>
        <v>Twenty-six years after the 1980 massacre at Gwangju, South Korea, three relatives of the victims come together to avenge the infamous orchestrator.</v>
      </c>
      <c r="J922" s="28">
        <f>_xlfn.XLOOKUP(A922,ShowReleaseDate!A:A,ShowReleaseDate!B:B)</f>
        <v>43009</v>
      </c>
      <c r="K922" s="24" t="str">
        <f>_xlfn.XLOOKUP(A922,ShowReleaseDate!A:A,ShowReleaseDate!D:D)</f>
        <v>Quarter 3</v>
      </c>
    </row>
    <row r="923" spans="1:11" ht="41.25" x14ac:dyDescent="0.2">
      <c r="A923" s="1">
        <v>80062096</v>
      </c>
      <c r="B923" s="1" t="s">
        <v>3123</v>
      </c>
      <c r="C923" s="1" t="s">
        <v>3124</v>
      </c>
      <c r="D923" s="3" t="s">
        <v>3125</v>
      </c>
      <c r="E923" s="3" t="s">
        <v>299</v>
      </c>
      <c r="F923" s="12" t="str">
        <f>_xlfn.XLOOKUP(A923,ShowCategory!B:B,ShowCategory!A:A)</f>
        <v>Action &amp; Adventure, Comedies, International Movies</v>
      </c>
      <c r="G923" s="12">
        <f>_xlfn.XLOOKUP(A923,ShowRating!A:A,ShowRating!C:C)</f>
        <v>4</v>
      </c>
      <c r="H923" s="24" t="str">
        <f>_xlfn.XLOOKUP(A923,ShowRating!A:A,ShowRating!D:D)</f>
        <v>Very Good</v>
      </c>
      <c r="I923" s="24" t="str">
        <f>_xlfn.XLOOKUP(A923,ShowDescription!A:A,ShowDescription!B:B)</f>
        <v>After the world's top scientists disappear, orphaned April secretly forges ahead with a family experiment and gets tangled up in a vast conspiracy.</v>
      </c>
      <c r="J923" s="28">
        <f>_xlfn.XLOOKUP(A923,ShowReleaseDate!A:A,ShowReleaseDate!B:B)</f>
        <v>43009</v>
      </c>
      <c r="K923" s="24" t="str">
        <f>_xlfn.XLOOKUP(A923,ShowReleaseDate!A:A,ShowReleaseDate!D:D)</f>
        <v>Quarter 3</v>
      </c>
    </row>
    <row r="924" spans="1:11" x14ac:dyDescent="0.2">
      <c r="A924" s="1">
        <v>70291096</v>
      </c>
      <c r="B924" s="1" t="s">
        <v>3127</v>
      </c>
      <c r="C924" s="1" t="s">
        <v>3128</v>
      </c>
      <c r="D924" s="3" t="s">
        <v>16</v>
      </c>
      <c r="E924" s="3" t="s">
        <v>1612</v>
      </c>
      <c r="F924" s="12" t="str">
        <f>_xlfn.XLOOKUP(A924,ShowCategory!B:B,ShowCategory!A:A)</f>
        <v>Children &amp; Family Movies</v>
      </c>
      <c r="G924" s="12">
        <f>_xlfn.XLOOKUP(A924,ShowRating!A:A,ShowRating!C:C)</f>
        <v>5</v>
      </c>
      <c r="H924" s="24" t="str">
        <f>_xlfn.XLOOKUP(A924,ShowRating!A:A,ShowRating!D:D)</f>
        <v>Excellent</v>
      </c>
      <c r="I924" s="24" t="str">
        <f>_xlfn.XLOOKUP(A924,ShowDescription!A:A,ShowDescription!B:B)</f>
        <v>Barbie and her sisters set off on a Swiss adventure to the majestic Alps, where they're excited to spend the summer at a fun-filled riding academy!</v>
      </c>
      <c r="J924" s="28">
        <f>_xlfn.XLOOKUP(A924,ShowReleaseDate!A:A,ShowReleaseDate!B:B)</f>
        <v>43009</v>
      </c>
      <c r="K924" s="24" t="str">
        <f>_xlfn.XLOOKUP(A924,ShowReleaseDate!A:A,ShowReleaseDate!D:D)</f>
        <v>Quarter 3</v>
      </c>
    </row>
    <row r="925" spans="1:11" x14ac:dyDescent="0.2">
      <c r="A925" s="1">
        <v>70130483</v>
      </c>
      <c r="B925" s="1" t="s">
        <v>3130</v>
      </c>
      <c r="C925" s="1" t="s">
        <v>3131</v>
      </c>
      <c r="D925" s="3" t="s">
        <v>16</v>
      </c>
      <c r="E925" s="3" t="s">
        <v>1612</v>
      </c>
      <c r="F925" s="12" t="str">
        <f>_xlfn.XLOOKUP(A925,ShowCategory!B:B,ShowCategory!A:A)</f>
        <v>Children &amp; Family Movies</v>
      </c>
      <c r="G925" s="12">
        <f>_xlfn.XLOOKUP(A925,ShowRating!A:A,ShowRating!C:C)</f>
        <v>2</v>
      </c>
      <c r="H925" s="24" t="str">
        <f>_xlfn.XLOOKUP(A925,ShowRating!A:A,ShowRating!D:D)</f>
        <v>Neutral</v>
      </c>
      <c r="I925" s="24" t="str">
        <f>_xlfn.XLOOKUP(A925,ShowDescription!A:A,ShowDescription!B:B)</f>
        <v>Surf champ Merliah discovers she's actually a mermaid in a girl's body. With the help of a dolphin, Merliah must rescue her mom, the Queen of Oceana.</v>
      </c>
      <c r="J925" s="28">
        <f>_xlfn.XLOOKUP(A925,ShowReleaseDate!A:A,ShowReleaseDate!B:B)</f>
        <v>43009</v>
      </c>
      <c r="K925" s="24" t="str">
        <f>_xlfn.XLOOKUP(A925,ShowReleaseDate!A:A,ShowReleaseDate!D:D)</f>
        <v>Quarter 3</v>
      </c>
    </row>
    <row r="926" spans="1:11" x14ac:dyDescent="0.2">
      <c r="A926" s="1">
        <v>80031038</v>
      </c>
      <c r="B926" s="1" t="s">
        <v>3133</v>
      </c>
      <c r="C926" s="1" t="s">
        <v>3134</v>
      </c>
      <c r="D926" s="3" t="s">
        <v>16</v>
      </c>
      <c r="E926" s="3" t="s">
        <v>1612</v>
      </c>
      <c r="F926" s="12" t="str">
        <f>_xlfn.XLOOKUP(A926,ShowCategory!B:B,ShowCategory!A:A)</f>
        <v>Children &amp; Family Movies</v>
      </c>
      <c r="G926" s="12">
        <f>_xlfn.XLOOKUP(A926,ShowRating!A:A,ShowRating!C:C)</f>
        <v>2</v>
      </c>
      <c r="H926" s="24" t="str">
        <f>_xlfn.XLOOKUP(A926,ShowRating!A:A,ShowRating!D:D)</f>
        <v>Neutral</v>
      </c>
      <c r="I926" s="24" t="str">
        <f>_xlfn.XLOOKUP(A926,ShowDescription!A:A,ShowDescription!B:B)</f>
        <v>A princess with a predictable life finds herself transformed by a magical butterfly's kiss into Super Sparkle, a crime-fighting superhero.</v>
      </c>
      <c r="J926" s="28">
        <f>_xlfn.XLOOKUP(A926,ShowReleaseDate!A:A,ShowReleaseDate!B:B)</f>
        <v>43009</v>
      </c>
      <c r="K926" s="24" t="str">
        <f>_xlfn.XLOOKUP(A926,ShowReleaseDate!A:A,ShowReleaseDate!D:D)</f>
        <v>Quarter 3</v>
      </c>
    </row>
    <row r="927" spans="1:11" x14ac:dyDescent="0.2">
      <c r="A927" s="1">
        <v>80065930</v>
      </c>
      <c r="B927" s="1" t="s">
        <v>3136</v>
      </c>
      <c r="C927" s="1" t="s">
        <v>3137</v>
      </c>
      <c r="D927" s="3" t="s">
        <v>16</v>
      </c>
      <c r="E927" s="3" t="s">
        <v>607</v>
      </c>
      <c r="F927" s="12" t="str">
        <f>_xlfn.XLOOKUP(A927,ShowCategory!B:B,ShowCategory!A:A)</f>
        <v>Children &amp; Family Movies</v>
      </c>
      <c r="G927" s="12">
        <f>_xlfn.XLOOKUP(A927,ShowRating!A:A,ShowRating!C:C)</f>
        <v>3</v>
      </c>
      <c r="H927" s="24" t="str">
        <f>_xlfn.XLOOKUP(A927,ShowRating!A:A,ShowRating!D:D)</f>
        <v>Good</v>
      </c>
      <c r="I927" s="24" t="str">
        <f>_xlfn.XLOOKUP(A927,ShowDescription!A:A,ShowDescription!B:B)</f>
        <v>When royal Princess Courtney trades places with famous rock star Erika, two worlds collide while both learn to appreciate new friends and experiences.</v>
      </c>
      <c r="J927" s="28">
        <f>_xlfn.XLOOKUP(A927,ShowReleaseDate!A:A,ShowReleaseDate!B:B)</f>
        <v>43009</v>
      </c>
      <c r="K927" s="24" t="str">
        <f>_xlfn.XLOOKUP(A927,ShowReleaseDate!A:A,ShowReleaseDate!D:D)</f>
        <v>Quarter 3</v>
      </c>
    </row>
    <row r="928" spans="1:11" ht="27.75" x14ac:dyDescent="0.2">
      <c r="A928" s="1">
        <v>80112370</v>
      </c>
      <c r="B928" s="1" t="s">
        <v>3139</v>
      </c>
      <c r="C928" s="1" t="s">
        <v>3140</v>
      </c>
      <c r="D928" s="3" t="s">
        <v>16</v>
      </c>
      <c r="E928" s="3" t="s">
        <v>102</v>
      </c>
      <c r="F928" s="12" t="str">
        <f>_xlfn.XLOOKUP(A928,ShowCategory!B:B,ShowCategory!A:A)</f>
        <v>Children &amp; Family Movies</v>
      </c>
      <c r="G928" s="12">
        <f>_xlfn.XLOOKUP(A928,ShowRating!A:A,ShowRating!C:C)</f>
        <v>4</v>
      </c>
      <c r="H928" s="24" t="str">
        <f>_xlfn.XLOOKUP(A928,ShowRating!A:A,ShowRating!D:D)</f>
        <v>Very Good</v>
      </c>
      <c r="I928" s="24" t="str">
        <f>_xlfn.XLOOKUP(A928,ShowDescription!A:A,ShowDescription!B:B)</f>
        <v>A hoverboard-riding princess of the cosmos, Barbie must band together with a team of talented new friends to save the stars from winking out.</v>
      </c>
      <c r="J928" s="28">
        <f>_xlfn.XLOOKUP(A928,ShowReleaseDate!A:A,ShowReleaseDate!B:B)</f>
        <v>43009</v>
      </c>
      <c r="K928" s="24" t="str">
        <f>_xlfn.XLOOKUP(A928,ShowReleaseDate!A:A,ShowReleaseDate!D:D)</f>
        <v>Quarter 3</v>
      </c>
    </row>
    <row r="929" spans="1:11" x14ac:dyDescent="0.2">
      <c r="A929" s="1">
        <v>70165189</v>
      </c>
      <c r="B929" s="1" t="s">
        <v>3142</v>
      </c>
      <c r="C929" s="1" t="s">
        <v>373</v>
      </c>
      <c r="D929" s="3" t="s">
        <v>16</v>
      </c>
      <c r="E929" s="3" t="s">
        <v>375</v>
      </c>
      <c r="F929" s="12" t="str">
        <f>_xlfn.XLOOKUP(A929,ShowCategory!B:B,ShowCategory!A:A)</f>
        <v>Children &amp; Family Movies</v>
      </c>
      <c r="G929" s="12">
        <f>_xlfn.XLOOKUP(A929,ShowRating!A:A,ShowRating!C:C)</f>
        <v>5</v>
      </c>
      <c r="H929" s="24" t="str">
        <f>_xlfn.XLOOKUP(A929,ShowRating!A:A,ShowRating!D:D)</f>
        <v>Excellent</v>
      </c>
      <c r="I929" s="24" t="str">
        <f>_xlfn.XLOOKUP(A929,ShowDescription!A:A,ShowDescription!B:B)</f>
        <v>When devilish fairies capture Ken and fly away with him, Barbie and Raquelle travel to the glittering fairy world of Gloss Angeles to save him.</v>
      </c>
      <c r="J929" s="28">
        <f>_xlfn.XLOOKUP(A929,ShowReleaseDate!A:A,ShowReleaseDate!B:B)</f>
        <v>43009</v>
      </c>
      <c r="K929" s="24" t="str">
        <f>_xlfn.XLOOKUP(A929,ShowReleaseDate!A:A,ShowReleaseDate!D:D)</f>
        <v>Quarter 3</v>
      </c>
    </row>
    <row r="930" spans="1:11" x14ac:dyDescent="0.2">
      <c r="A930" s="1">
        <v>70197459</v>
      </c>
      <c r="B930" s="1" t="s">
        <v>3144</v>
      </c>
      <c r="C930" s="1" t="s">
        <v>3145</v>
      </c>
      <c r="D930" s="3" t="s">
        <v>214</v>
      </c>
      <c r="E930" s="3" t="s">
        <v>117</v>
      </c>
      <c r="F930" s="12" t="str">
        <f>_xlfn.XLOOKUP(A930,ShowCategory!B:B,ShowCategory!A:A)</f>
        <v>Children &amp; Family Movies</v>
      </c>
      <c r="G930" s="12">
        <f>_xlfn.XLOOKUP(A930,ShowRating!A:A,ShowRating!C:C)</f>
        <v>2</v>
      </c>
      <c r="H930" s="24" t="str">
        <f>_xlfn.XLOOKUP(A930,ShowRating!A:A,ShowRating!D:D)</f>
        <v>Neutral</v>
      </c>
      <c r="I930" s="24" t="str">
        <f>_xlfn.XLOOKUP(A930,ShowDescription!A:A,ShowDescription!B:B)</f>
        <v>Blair Willows is excited when she gets to go to Princess Charm School, where she meets princesses Delancy and Hadley, and searches for a magic crown.</v>
      </c>
      <c r="J930" s="28">
        <f>_xlfn.XLOOKUP(A930,ShowReleaseDate!A:A,ShowReleaseDate!B:B)</f>
        <v>43009</v>
      </c>
      <c r="K930" s="24" t="str">
        <f>_xlfn.XLOOKUP(A930,ShowReleaseDate!A:A,ShowReleaseDate!D:D)</f>
        <v>Quarter 3</v>
      </c>
    </row>
    <row r="931" spans="1:11" x14ac:dyDescent="0.2">
      <c r="A931" s="1">
        <v>80095193</v>
      </c>
      <c r="B931" s="1" t="s">
        <v>3147</v>
      </c>
      <c r="C931" s="1" t="s">
        <v>777</v>
      </c>
      <c r="D931" s="3" t="s">
        <v>214</v>
      </c>
      <c r="E931" s="3" t="s">
        <v>471</v>
      </c>
      <c r="F931" s="12" t="str">
        <f>_xlfn.XLOOKUP(A931,ShowCategory!B:B,ShowCategory!A:A)</f>
        <v>Children &amp; Family Movies</v>
      </c>
      <c r="G931" s="12">
        <f>_xlfn.XLOOKUP(A931,ShowRating!A:A,ShowRating!C:C)</f>
        <v>4</v>
      </c>
      <c r="H931" s="24" t="str">
        <f>_xlfn.XLOOKUP(A931,ShowRating!A:A,ShowRating!D:D)</f>
        <v>Very Good</v>
      </c>
      <c r="I931" s="24" t="str">
        <f>_xlfn.XLOOKUP(A931,ShowDescription!A:A,ShowDescription!B:B)</f>
        <v>A high-tech spy agency transforms Barbie and her best friends into secret agents, using their gymnastics skills to bring down a cunning cat burglar.</v>
      </c>
      <c r="J931" s="28">
        <f>_xlfn.XLOOKUP(A931,ShowReleaseDate!A:A,ShowReleaseDate!B:B)</f>
        <v>43009</v>
      </c>
      <c r="K931" s="24" t="str">
        <f>_xlfn.XLOOKUP(A931,ShowReleaseDate!A:A,ShowReleaseDate!D:D)</f>
        <v>Quarter 3</v>
      </c>
    </row>
    <row r="932" spans="1:11" x14ac:dyDescent="0.2">
      <c r="A932" s="1">
        <v>70246439</v>
      </c>
      <c r="B932" s="1" t="s">
        <v>3149</v>
      </c>
      <c r="C932" s="1" t="s">
        <v>3145</v>
      </c>
      <c r="D932" s="3" t="s">
        <v>16</v>
      </c>
      <c r="E932" s="3" t="s">
        <v>471</v>
      </c>
      <c r="F932" s="12" t="str">
        <f>_xlfn.XLOOKUP(A932,ShowCategory!B:B,ShowCategory!A:A)</f>
        <v>Children &amp; Family Movies</v>
      </c>
      <c r="G932" s="12">
        <f>_xlfn.XLOOKUP(A932,ShowRating!A:A,ShowRating!C:C)</f>
        <v>4</v>
      </c>
      <c r="H932" s="24" t="str">
        <f>_xlfn.XLOOKUP(A932,ShowRating!A:A,ShowRating!D:D)</f>
        <v>Very Good</v>
      </c>
      <c r="I932" s="24" t="str">
        <f>_xlfn.XLOOKUP(A932,ShowDescription!A:A,ShowDescription!B:B)</f>
        <v>Barbie stars as a princess who would rather sing and dance than be a royal. When a famous pop star visits the kingdom, they decide to switch places.</v>
      </c>
      <c r="J932" s="28">
        <f>_xlfn.XLOOKUP(A932,ShowReleaseDate!A:A,ShowReleaseDate!B:B)</f>
        <v>43009</v>
      </c>
      <c r="K932" s="24" t="str">
        <f>_xlfn.XLOOKUP(A932,ShowReleaseDate!A:A,ShowReleaseDate!D:D)</f>
        <v>Quarter 3</v>
      </c>
    </row>
    <row r="933" spans="1:11" ht="41.25" x14ac:dyDescent="0.2">
      <c r="A933" s="1">
        <v>80158155</v>
      </c>
      <c r="B933" s="1" t="s">
        <v>3151</v>
      </c>
      <c r="C933" s="1" t="s">
        <v>3152</v>
      </c>
      <c r="D933" s="3" t="s">
        <v>16</v>
      </c>
      <c r="E933" s="3" t="s">
        <v>375</v>
      </c>
      <c r="F933" s="12" t="str">
        <f>_xlfn.XLOOKUP(A933,ShowCategory!B:B,ShowCategory!A:A)</f>
        <v>Children &amp; Family Movies</v>
      </c>
      <c r="G933" s="12">
        <f>_xlfn.XLOOKUP(A933,ShowRating!A:A,ShowRating!C:C)</f>
        <v>5</v>
      </c>
      <c r="H933" s="24" t="str">
        <f>_xlfn.XLOOKUP(A933,ShowRating!A:A,ShowRating!D:D)</f>
        <v>Excellent</v>
      </c>
      <c r="I933" s="24" t="str">
        <f>_xlfn.XLOOKUP(A933,ShowDescription!A:A,ShowDescription!B:B)</f>
        <v>Pulled into her favorite video game, Barbie becomes a fun, roller-skating heroine who's battling a sinister emoji that's trying to take over.</v>
      </c>
      <c r="J933" s="28">
        <f>_xlfn.XLOOKUP(A933,ShowReleaseDate!A:A,ShowReleaseDate!B:B)</f>
        <v>43009</v>
      </c>
      <c r="K933" s="24" t="str">
        <f>_xlfn.XLOOKUP(A933,ShowReleaseDate!A:A,ShowReleaseDate!D:D)</f>
        <v>Quarter 3</v>
      </c>
    </row>
    <row r="934" spans="1:11" x14ac:dyDescent="0.2">
      <c r="A934" s="1">
        <v>80202539</v>
      </c>
      <c r="B934" s="1" t="s">
        <v>3154</v>
      </c>
      <c r="D934" s="3" t="s">
        <v>632</v>
      </c>
      <c r="E934" s="3" t="s">
        <v>18</v>
      </c>
      <c r="F934" s="12" t="str">
        <f>_xlfn.XLOOKUP(A934,ShowCategory!B:B,ShowCategory!A:A)</f>
        <v>Anime Series, Kids' TV</v>
      </c>
      <c r="G934" s="12">
        <f>_xlfn.XLOOKUP(A934,ShowRating!A:A,ShowRating!C:C)</f>
        <v>4</v>
      </c>
      <c r="H934" s="24" t="str">
        <f>_xlfn.XLOOKUP(A934,ShowRating!A:A,ShowRating!D:D)</f>
        <v>Very Good</v>
      </c>
      <c r="I934" s="24" t="str">
        <f>_xlfn.XLOOKUP(A934,ShowDescription!A:A,ShowDescription!B:B)</f>
        <v>Middle schooler Valt Aoi, with his Beyblade Valtryek, faces off against friends, classmates and rivals to become the world's number one Blader.</v>
      </c>
      <c r="J934" s="28">
        <f>_xlfn.XLOOKUP(A934,ShowReleaseDate!A:A,ShowReleaseDate!B:B)</f>
        <v>43009</v>
      </c>
      <c r="K934" s="24" t="str">
        <f>_xlfn.XLOOKUP(A934,ShowReleaseDate!A:A,ShowReleaseDate!D:D)</f>
        <v>Quarter 3</v>
      </c>
    </row>
    <row r="935" spans="1:11" x14ac:dyDescent="0.2">
      <c r="A935" s="1">
        <v>80063617</v>
      </c>
      <c r="B935" s="1" t="s">
        <v>3156</v>
      </c>
      <c r="C935" s="1" t="s">
        <v>3157</v>
      </c>
      <c r="D935" s="3" t="s">
        <v>344</v>
      </c>
      <c r="E935" s="3" t="s">
        <v>117</v>
      </c>
      <c r="F935" s="12" t="str">
        <f>_xlfn.XLOOKUP(A935,ShowCategory!B:B,ShowCategory!A:A)</f>
        <v>Children &amp; Family Movies</v>
      </c>
      <c r="G935" s="12">
        <f>_xlfn.XLOOKUP(A935,ShowRating!A:A,ShowRating!C:C)</f>
        <v>5</v>
      </c>
      <c r="H935" s="24" t="str">
        <f>_xlfn.XLOOKUP(A935,ShowRating!A:A,ShowRating!D:D)</f>
        <v>Excellent</v>
      </c>
      <c r="I935" s="24" t="str">
        <f>_xlfn.XLOOKUP(A935,ShowDescription!A:A,ShowDescription!B:B)</f>
        <v>Young Cuca leaves his idyllic village on a grand adventure to find his father, who has traveled to the city seeking work.</v>
      </c>
      <c r="J935" s="28">
        <f>_xlfn.XLOOKUP(A935,ShowReleaseDate!A:A,ShowReleaseDate!B:B)</f>
        <v>43009</v>
      </c>
      <c r="K935" s="24" t="str">
        <f>_xlfn.XLOOKUP(A935,ShowReleaseDate!A:A,ShowReleaseDate!D:D)</f>
        <v>Quarter 3</v>
      </c>
    </row>
    <row r="936" spans="1:11" x14ac:dyDescent="0.2">
      <c r="A936" s="1">
        <v>80204252</v>
      </c>
      <c r="B936" s="1" t="s">
        <v>3159</v>
      </c>
      <c r="D936" s="3" t="s">
        <v>9</v>
      </c>
      <c r="E936" s="3" t="s">
        <v>18</v>
      </c>
      <c r="F936" s="12" t="str">
        <f>_xlfn.XLOOKUP(A936,ShowCategory!B:B,ShowCategory!A:A)</f>
        <v>British TV Shows, Docuseries, Science &amp; Nature TV</v>
      </c>
      <c r="G936" s="12">
        <f>_xlfn.XLOOKUP(A936,ShowRating!A:A,ShowRating!C:C)</f>
        <v>3</v>
      </c>
      <c r="H936" s="24" t="str">
        <f>_xlfn.XLOOKUP(A936,ShowRating!A:A,ShowRating!D:D)</f>
        <v>Good</v>
      </c>
      <c r="I936" s="24" t="str">
        <f>_xlfn.XLOOKUP(A936,ShowDescription!A:A,ShowDescription!B:B)</f>
        <v>This series explores the magnitude and scale of modern air travel, and the challenges faced by those responsible for its smooth functioning.</v>
      </c>
      <c r="J936" s="28">
        <f>_xlfn.XLOOKUP(A936,ShowReleaseDate!A:A,ShowReleaseDate!B:B)</f>
        <v>43009</v>
      </c>
      <c r="K936" s="24" t="str">
        <f>_xlfn.XLOOKUP(A936,ShowReleaseDate!A:A,ShowReleaseDate!D:D)</f>
        <v>Quarter 3</v>
      </c>
    </row>
    <row r="937" spans="1:11" ht="27.75" x14ac:dyDescent="0.2">
      <c r="A937" s="1">
        <v>80191075</v>
      </c>
      <c r="B937" s="1" t="s">
        <v>3161</v>
      </c>
      <c r="D937" s="3" t="s">
        <v>214</v>
      </c>
      <c r="E937" s="3" t="s">
        <v>18</v>
      </c>
      <c r="F937" s="12" t="str">
        <f>_xlfn.XLOOKUP(A937,ShowCategory!B:B,ShowCategory!A:A)</f>
        <v>Kids' TV, TV Comedies</v>
      </c>
      <c r="G937" s="12">
        <f>_xlfn.XLOOKUP(A937,ShowRating!A:A,ShowRating!C:C)</f>
        <v>2</v>
      </c>
      <c r="H937" s="24" t="str">
        <f>_xlfn.XLOOKUP(A937,ShowRating!A:A,ShowRating!D:D)</f>
        <v>Neutral</v>
      </c>
      <c r="I937" s="24" t="str">
        <f>_xlfn.XLOOKUP(A937,ShowDescription!A:A,ShowDescription!B:B)</f>
        <v>In an alternate universe Equestria, the ponies have become teenage girls who must learn what it means to be human while attending Canterlot High.</v>
      </c>
      <c r="J937" s="28">
        <f>_xlfn.XLOOKUP(A937,ShowReleaseDate!A:A,ShowReleaseDate!B:B)</f>
        <v>43009</v>
      </c>
      <c r="K937" s="24" t="str">
        <f>_xlfn.XLOOKUP(A937,ShowReleaseDate!A:A,ShowReleaseDate!D:D)</f>
        <v>Quarter 3</v>
      </c>
    </row>
    <row r="938" spans="1:11" x14ac:dyDescent="0.2">
      <c r="A938" s="1">
        <v>80204401</v>
      </c>
      <c r="B938" s="1" t="s">
        <v>3163</v>
      </c>
      <c r="E938" s="3" t="s">
        <v>18</v>
      </c>
      <c r="F938" s="12" t="str">
        <f>_xlfn.XLOOKUP(A938,ShowCategory!B:B,ShowCategory!A:A)</f>
        <v>Docuseries, Science &amp; Nature TV</v>
      </c>
      <c r="G938" s="12">
        <f>_xlfn.XLOOKUP(A938,ShowRating!A:A,ShowRating!C:C)</f>
        <v>3</v>
      </c>
      <c r="H938" s="24" t="str">
        <f>_xlfn.XLOOKUP(A938,ShowRating!A:A,ShowRating!D:D)</f>
        <v>Good</v>
      </c>
      <c r="I938" s="24" t="str">
        <f>_xlfn.XLOOKUP(A938,ShowDescription!A:A,ShowDescription!B:B)</f>
        <v>In this series, TV presenter Michael Mosley and botanist James Wong explore the physics, chemistry and biology inside every bite of food we eat.</v>
      </c>
      <c r="J938" s="28">
        <f>_xlfn.XLOOKUP(A938,ShowReleaseDate!A:A,ShowReleaseDate!B:B)</f>
        <v>43009</v>
      </c>
      <c r="K938" s="24" t="str">
        <f>_xlfn.XLOOKUP(A938,ShowReleaseDate!A:A,ShowReleaseDate!D:D)</f>
        <v>Quarter 3</v>
      </c>
    </row>
    <row r="939" spans="1:11" x14ac:dyDescent="0.2">
      <c r="A939" s="1">
        <v>80202503</v>
      </c>
      <c r="B939" s="1" t="s">
        <v>3165</v>
      </c>
      <c r="C939" s="1" t="s">
        <v>3166</v>
      </c>
      <c r="D939" s="3" t="s">
        <v>30</v>
      </c>
      <c r="E939" s="3" t="s">
        <v>270</v>
      </c>
      <c r="F939" s="12" t="str">
        <f>_xlfn.XLOOKUP(A939,ShowCategory!B:B,ShowCategory!A:A)</f>
        <v>Comedies, International Movies</v>
      </c>
      <c r="G939" s="12">
        <f>_xlfn.XLOOKUP(A939,ShowRating!A:A,ShowRating!C:C)</f>
        <v>2</v>
      </c>
      <c r="H939" s="24" t="str">
        <f>_xlfn.XLOOKUP(A939,ShowRating!A:A,ShowRating!D:D)</f>
        <v>Neutral</v>
      </c>
      <c r="I939" s="24" t="str">
        <f>_xlfn.XLOOKUP(A939,ShowDescription!A:A,ShowDescription!B:B)</f>
        <v>Three brothers-in-law join forces to secretly drive away their daughters' undesirable boyfriends: anarchist Ãlex, bad-boy Dani and playboy Ernesto.</v>
      </c>
      <c r="J939" s="28">
        <f>_xlfn.XLOOKUP(A939,ShowReleaseDate!A:A,ShowReleaseDate!B:B)</f>
        <v>43009</v>
      </c>
      <c r="K939" s="24" t="str">
        <f>_xlfn.XLOOKUP(A939,ShowReleaseDate!A:A,ShowReleaseDate!D:D)</f>
        <v>Quarter 3</v>
      </c>
    </row>
    <row r="940" spans="1:11" ht="27.75" x14ac:dyDescent="0.2">
      <c r="A940" s="1">
        <v>80147971</v>
      </c>
      <c r="B940" s="1" t="s">
        <v>3168</v>
      </c>
      <c r="C940" s="1" t="s">
        <v>3169</v>
      </c>
      <c r="D940" s="3" t="s">
        <v>3170</v>
      </c>
      <c r="E940" s="3" t="s">
        <v>102</v>
      </c>
      <c r="F940" s="12" t="str">
        <f>_xlfn.XLOOKUP(A940,ShowCategory!B:B,ShowCategory!A:A)</f>
        <v>Documentaries, International Movies</v>
      </c>
      <c r="G940" s="12">
        <f>_xlfn.XLOOKUP(A940,ShowRating!A:A,ShowRating!C:C)</f>
        <v>3</v>
      </c>
      <c r="H940" s="24" t="str">
        <f>_xlfn.XLOOKUP(A940,ShowRating!A:A,ShowRating!D:D)</f>
        <v>Good</v>
      </c>
      <c r="I940" s="24" t="str">
        <f>_xlfn.XLOOKUP(A940,ShowDescription!A:A,ShowDescription!B:B)</f>
        <v>A documentary filmmaker chronicles the life and times of his mother, Franca Sozzani, the editor of Italian Vogue and a fashion-world provocateur.</v>
      </c>
      <c r="J940" s="28">
        <f>_xlfn.XLOOKUP(A940,ShowReleaseDate!A:A,ShowReleaseDate!B:B)</f>
        <v>43009</v>
      </c>
      <c r="K940" s="24" t="str">
        <f>_xlfn.XLOOKUP(A940,ShowReleaseDate!A:A,ShowReleaseDate!D:D)</f>
        <v>Quarter 3</v>
      </c>
    </row>
    <row r="941" spans="1:11" x14ac:dyDescent="0.2">
      <c r="A941" s="1">
        <v>70257412</v>
      </c>
      <c r="B941" s="1" t="s">
        <v>3172</v>
      </c>
      <c r="C941" s="1" t="s">
        <v>1998</v>
      </c>
      <c r="D941" s="3" t="s">
        <v>3173</v>
      </c>
      <c r="E941" s="3" t="s">
        <v>192</v>
      </c>
      <c r="F941" s="12" t="str">
        <f>_xlfn.XLOOKUP(A941,ShowCategory!B:B,ShowCategory!A:A)</f>
        <v>Comedies, Dramas, Independent Movies</v>
      </c>
      <c r="G941" s="12">
        <f>_xlfn.XLOOKUP(A941,ShowRating!A:A,ShowRating!C:C)</f>
        <v>4</v>
      </c>
      <c r="H941" s="24" t="str">
        <f>_xlfn.XLOOKUP(A941,ShowRating!A:A,ShowRating!D:D)</f>
        <v>Very Good</v>
      </c>
      <c r="I941" s="24" t="str">
        <f>_xlfn.XLOOKUP(A941,ShowDescription!A:A,ShowDescription!B:B)</f>
        <v>Determined to make it as a modern dancer in New York, a young woman pursues her unlikely goal with more enthusiasm than natural talent.</v>
      </c>
      <c r="J941" s="28">
        <f>_xlfn.XLOOKUP(A941,ShowReleaseDate!A:A,ShowReleaseDate!B:B)</f>
        <v>43009</v>
      </c>
      <c r="K941" s="24" t="str">
        <f>_xlfn.XLOOKUP(A941,ShowReleaseDate!A:A,ShowReleaseDate!D:D)</f>
        <v>Quarter 3</v>
      </c>
    </row>
    <row r="942" spans="1:11" x14ac:dyDescent="0.2">
      <c r="A942" s="1">
        <v>80172937</v>
      </c>
      <c r="B942" s="1" t="s">
        <v>3175</v>
      </c>
      <c r="C942" s="1" t="s">
        <v>1929</v>
      </c>
      <c r="D942" s="3" t="s">
        <v>16</v>
      </c>
      <c r="E942" s="3" t="s">
        <v>299</v>
      </c>
      <c r="F942" s="12" t="str">
        <f>_xlfn.XLOOKUP(A942,ShowCategory!B:B,ShowCategory!A:A)</f>
        <v>Documentaries, Sports Movies</v>
      </c>
      <c r="G942" s="12">
        <f>_xlfn.XLOOKUP(A942,ShowRating!A:A,ShowRating!C:C)</f>
        <v>3</v>
      </c>
      <c r="H942" s="24" t="str">
        <f>_xlfn.XLOOKUP(A942,ShowRating!A:A,ShowRating!D:D)</f>
        <v>Good</v>
      </c>
      <c r="I942" s="24" t="str">
        <f>_xlfn.XLOOKUP(A942,ShowDescription!A:A,ShowDescription!B:B)</f>
        <v>New-generation bodybuilding stars â€“ including Rich Piana, Kai Greene and Calum von Moger â€“ share their experiences competing in the demanding sport.</v>
      </c>
      <c r="J942" s="28">
        <f>_xlfn.XLOOKUP(A942,ShowReleaseDate!A:A,ShowReleaseDate!B:B)</f>
        <v>43009</v>
      </c>
      <c r="K942" s="24" t="str">
        <f>_xlfn.XLOOKUP(A942,ShowReleaseDate!A:A,ShowReleaseDate!D:D)</f>
        <v>Quarter 3</v>
      </c>
    </row>
    <row r="943" spans="1:11" x14ac:dyDescent="0.2">
      <c r="A943" s="1">
        <v>80118280</v>
      </c>
      <c r="B943" s="1" t="s">
        <v>3177</v>
      </c>
      <c r="C943" s="1" t="s">
        <v>3137</v>
      </c>
      <c r="D943" s="3" t="s">
        <v>259</v>
      </c>
      <c r="E943" s="3" t="s">
        <v>1198</v>
      </c>
      <c r="F943" s="12" t="str">
        <f>_xlfn.XLOOKUP(A943,ShowCategory!B:B,ShowCategory!A:A)</f>
        <v>Children &amp; Family Movies, Comedies</v>
      </c>
      <c r="G943" s="12">
        <f>_xlfn.XLOOKUP(A943,ShowRating!A:A,ShowRating!C:C)</f>
        <v>3</v>
      </c>
      <c r="H943" s="24" t="str">
        <f>_xlfn.XLOOKUP(A943,ShowRating!A:A,ShowRating!D:D)</f>
        <v>Good</v>
      </c>
      <c r="I943" s="24" t="str">
        <f>_xlfn.XLOOKUP(A943,ShowDescription!A:A,ShowDescription!B:B)</f>
        <v>Two kids and their pet dog (aka the Ghost Patrol) get a call about an old manor and soon find they are investigating their first real haunted house.</v>
      </c>
      <c r="J943" s="28">
        <f>_xlfn.XLOOKUP(A943,ShowReleaseDate!A:A,ShowReleaseDate!B:B)</f>
        <v>43009</v>
      </c>
      <c r="K943" s="24" t="str">
        <f>_xlfn.XLOOKUP(A943,ShowReleaseDate!A:A,ShowReleaseDate!D:D)</f>
        <v>Quarter 3</v>
      </c>
    </row>
    <row r="944" spans="1:11" x14ac:dyDescent="0.2">
      <c r="A944" s="1">
        <v>80204402</v>
      </c>
      <c r="B944" s="1" t="s">
        <v>3179</v>
      </c>
      <c r="D944" s="3" t="s">
        <v>9</v>
      </c>
      <c r="E944" s="3" t="s">
        <v>18</v>
      </c>
      <c r="F944" s="12" t="str">
        <f>_xlfn.XLOOKUP(A944,ShowCategory!B:B,ShowCategory!A:A)</f>
        <v>Docuseries, Science &amp; Nature TV</v>
      </c>
      <c r="G944" s="12">
        <f>_xlfn.XLOOKUP(A944,ShowRating!A:A,ShowRating!C:C)</f>
        <v>3</v>
      </c>
      <c r="H944" s="24" t="str">
        <f>_xlfn.XLOOKUP(A944,ShowRating!A:A,ShowRating!D:D)</f>
        <v>Good</v>
      </c>
      <c r="I944" s="24" t="str">
        <f>_xlfn.XLOOKUP(A944,ShowDescription!A:A,ShowDescription!B:B)</f>
        <v>This series explores the effects of the extreme temperature variations at Yellowstone National Park on the animals that live there.</v>
      </c>
      <c r="J944" s="28">
        <f>_xlfn.XLOOKUP(A944,ShowReleaseDate!A:A,ShowReleaseDate!B:B)</f>
        <v>43009</v>
      </c>
      <c r="K944" s="24" t="str">
        <f>_xlfn.XLOOKUP(A944,ShowReleaseDate!A:A,ShowReleaseDate!D:D)</f>
        <v>Quarter 3</v>
      </c>
    </row>
    <row r="945" spans="1:11" ht="27.75" x14ac:dyDescent="0.2">
      <c r="A945" s="1">
        <v>80135360</v>
      </c>
      <c r="B945" s="1" t="s">
        <v>3181</v>
      </c>
      <c r="C945" s="1" t="s">
        <v>3182</v>
      </c>
      <c r="D945" s="3" t="s">
        <v>9</v>
      </c>
      <c r="E945" s="3" t="s">
        <v>299</v>
      </c>
      <c r="F945" s="12" t="str">
        <f>_xlfn.XLOOKUP(A945,ShowCategory!B:B,ShowCategory!A:A)</f>
        <v>Documentaries, Sports Movies</v>
      </c>
      <c r="G945" s="12">
        <f>_xlfn.XLOOKUP(A945,ShowRating!A:A,ShowRating!C:C)</f>
        <v>4</v>
      </c>
      <c r="H945" s="24" t="str">
        <f>_xlfn.XLOOKUP(A945,ShowRating!A:A,ShowRating!D:D)</f>
        <v>Very Good</v>
      </c>
      <c r="I945" s="24" t="str">
        <f>_xlfn.XLOOKUP(A945,ShowDescription!A:A,ShowDescription!B:B)</f>
        <v>Mixing archival footage with present-day interviews, Olympic champion and global icon Usain Bolt opens up about his athletic legacy.</v>
      </c>
      <c r="J945" s="28">
        <f>_xlfn.XLOOKUP(A945,ShowReleaseDate!A:A,ShowReleaseDate!B:B)</f>
        <v>43009</v>
      </c>
      <c r="K945" s="24" t="str">
        <f>_xlfn.XLOOKUP(A945,ShowReleaseDate!A:A,ShowReleaseDate!D:D)</f>
        <v>Quarter 3</v>
      </c>
    </row>
    <row r="946" spans="1:11" x14ac:dyDescent="0.2">
      <c r="A946" s="1">
        <v>70286355</v>
      </c>
      <c r="B946" s="1" t="s">
        <v>3184</v>
      </c>
      <c r="C946" s="1" t="s">
        <v>3185</v>
      </c>
      <c r="D946" s="3" t="s">
        <v>16</v>
      </c>
      <c r="E946" s="3" t="s">
        <v>601</v>
      </c>
      <c r="F946" s="12" t="str">
        <f>_xlfn.XLOOKUP(A946,ShowCategory!B:B,ShowCategory!A:A)</f>
        <v>Dramas, Faith &amp; Spirituality, Romantic Movies</v>
      </c>
      <c r="G946" s="12">
        <f>_xlfn.XLOOKUP(A946,ShowRating!A:A,ShowRating!C:C)</f>
        <v>3</v>
      </c>
      <c r="H946" s="24" t="str">
        <f>_xlfn.XLOOKUP(A946,ShowRating!A:A,ShowRating!D:D)</f>
        <v>Good</v>
      </c>
      <c r="I946" s="24" t="str">
        <f>_xlfn.XLOOKUP(A946,ShowDescription!A:A,ShowDescription!B:B)</f>
        <v>When a tough-minded ex-drug dealer falls for a beautiful but highly devout woman, their mutual attraction takes them both down a twisty path.</v>
      </c>
      <c r="J946" s="28">
        <f>_xlfn.XLOOKUP(A946,ShowReleaseDate!A:A,ShowReleaseDate!B:B)</f>
        <v>43009</v>
      </c>
      <c r="K946" s="24" t="str">
        <f>_xlfn.XLOOKUP(A946,ShowReleaseDate!A:A,ShowReleaseDate!D:D)</f>
        <v>Quarter 3</v>
      </c>
    </row>
    <row r="947" spans="1:11" x14ac:dyDescent="0.2">
      <c r="A947" s="1">
        <v>80150246</v>
      </c>
      <c r="B947" s="1" t="s">
        <v>3188</v>
      </c>
      <c r="C947" s="1" t="s">
        <v>3189</v>
      </c>
      <c r="D947" s="3" t="s">
        <v>3190</v>
      </c>
      <c r="E947" s="3" t="s">
        <v>265</v>
      </c>
      <c r="F947" s="12" t="str">
        <f>_xlfn.XLOOKUP(A947,ShowCategory!B:B,ShowCategory!A:A)</f>
        <v>Documentaries, International Movies, Sports Movies</v>
      </c>
      <c r="G947" s="12">
        <f>_xlfn.XLOOKUP(A947,ShowRating!A:A,ShowRating!C:C)</f>
        <v>5</v>
      </c>
      <c r="H947" s="24" t="str">
        <f>_xlfn.XLOOKUP(A947,ShowRating!A:A,ShowRating!D:D)</f>
        <v>Excellent</v>
      </c>
      <c r="I947" s="24" t="str">
        <f>_xlfn.XLOOKUP(A947,ShowDescription!A:A,ShowDescription!B:B)</f>
        <v>This film explores the controversial role of ice hockey "enforcers," as well as the physical and mental price paid by the game's notorious tough guys.</v>
      </c>
      <c r="J947" s="28">
        <f>_xlfn.XLOOKUP(A947,ShowReleaseDate!A:A,ShowReleaseDate!B:B)</f>
        <v>43009</v>
      </c>
      <c r="K947" s="24" t="str">
        <f>_xlfn.XLOOKUP(A947,ShowReleaseDate!A:A,ShowReleaseDate!D:D)</f>
        <v>Quarter 3</v>
      </c>
    </row>
    <row r="948" spans="1:11" x14ac:dyDescent="0.2">
      <c r="A948" s="1">
        <v>80156995</v>
      </c>
      <c r="B948" s="1" t="s">
        <v>3192</v>
      </c>
      <c r="E948" s="3" t="s">
        <v>18</v>
      </c>
      <c r="F948" s="12" t="str">
        <f>_xlfn.XLOOKUP(A948,ShowCategory!B:B,ShowCategory!A:A)</f>
        <v>International TV Shows, TV Dramas</v>
      </c>
      <c r="G948" s="12">
        <f>_xlfn.XLOOKUP(A948,ShowRating!A:A,ShowRating!C:C)</f>
        <v>4</v>
      </c>
      <c r="H948" s="24" t="str">
        <f>_xlfn.XLOOKUP(A948,ShowRating!A:A,ShowRating!D:D)</f>
        <v>Very Good</v>
      </c>
      <c r="I948" s="24" t="str">
        <f>_xlfn.XLOOKUP(A948,ShowDescription!A:A,ShowDescription!B:B)</f>
        <v>Repeatedly on opposite sides of civil cases, two lawyers fall in love outside the courtroom, but circumstances hinder their romance from blossoming.</v>
      </c>
      <c r="J948" s="28">
        <f>_xlfn.XLOOKUP(A948,ShowReleaseDate!A:A,ShowReleaseDate!B:B)</f>
        <v>43009</v>
      </c>
      <c r="K948" s="24" t="str">
        <f>_xlfn.XLOOKUP(A948,ShowReleaseDate!A:A,ShowReleaseDate!D:D)</f>
        <v>Quarter 3</v>
      </c>
    </row>
    <row r="949" spans="1:11" ht="121.5" x14ac:dyDescent="0.2">
      <c r="A949" s="1">
        <v>80017272</v>
      </c>
      <c r="B949" s="1" t="s">
        <v>3194</v>
      </c>
      <c r="C949" s="1" t="s">
        <v>3195</v>
      </c>
      <c r="D949" s="3" t="s">
        <v>3196</v>
      </c>
      <c r="E949" s="3" t="s">
        <v>364</v>
      </c>
      <c r="F949" s="12" t="str">
        <f>_xlfn.XLOOKUP(A949,ShowCategory!B:B,ShowCategory!A:A)</f>
        <v>Children &amp; Family Movies, Dramas</v>
      </c>
      <c r="G949" s="12">
        <f>_xlfn.XLOOKUP(A949,ShowRating!A:A,ShowRating!C:C)</f>
        <v>3</v>
      </c>
      <c r="H949" s="24" t="str">
        <f>_xlfn.XLOOKUP(A949,ShowRating!A:A,ShowRating!D:D)</f>
        <v>Good</v>
      </c>
      <c r="I949" s="24" t="str">
        <f>_xlfn.XLOOKUP(A949,ShowDescription!A:A,ShowDescription!B:B)</f>
        <v>A troubled young girl and her mother find solace on a journey with a subversive poet whose words captivate their hearts and imaginations.</v>
      </c>
      <c r="J949" s="28">
        <f>_xlfn.XLOOKUP(A949,ShowReleaseDate!A:A,ShowReleaseDate!B:B)</f>
        <v>43009</v>
      </c>
      <c r="K949" s="24" t="str">
        <f>_xlfn.XLOOKUP(A949,ShowReleaseDate!A:A,ShowReleaseDate!D:D)</f>
        <v>Quarter 3</v>
      </c>
    </row>
    <row r="950" spans="1:11" x14ac:dyDescent="0.2">
      <c r="A950" s="1">
        <v>80075828</v>
      </c>
      <c r="B950" s="1" t="s">
        <v>3198</v>
      </c>
      <c r="C950" s="1" t="s">
        <v>3199</v>
      </c>
      <c r="D950" s="3" t="s">
        <v>632</v>
      </c>
      <c r="E950" s="3" t="s">
        <v>5</v>
      </c>
      <c r="F950" s="12" t="str">
        <f>_xlfn.XLOOKUP(A950,ShowCategory!B:B,ShowCategory!A:A)</f>
        <v>Anime Features</v>
      </c>
      <c r="G950" s="12">
        <f>_xlfn.XLOOKUP(A950,ShowRating!A:A,ShowRating!C:C)</f>
        <v>4</v>
      </c>
      <c r="H950" s="24" t="str">
        <f>_xlfn.XLOOKUP(A950,ShowRating!A:A,ShowRating!D:D)</f>
        <v>Very Good</v>
      </c>
      <c r="I950" s="24" t="str">
        <f>_xlfn.XLOOKUP(A950,ShowDescription!A:A,ShowDescription!B:B)</f>
        <v>Herself a talented artist, O-Ei works with her father, Tetsuzo, later known as Hokusai, on the woodblock prints that would make Edo famous worldwide.</v>
      </c>
      <c r="J950" s="28">
        <f>_xlfn.XLOOKUP(A950,ShowReleaseDate!A:A,ShowReleaseDate!B:B)</f>
        <v>43009</v>
      </c>
      <c r="K950" s="24" t="str">
        <f>_xlfn.XLOOKUP(A950,ShowReleaseDate!A:A,ShowReleaseDate!D:D)</f>
        <v>Quarter 3</v>
      </c>
    </row>
    <row r="951" spans="1:11" x14ac:dyDescent="0.2">
      <c r="A951" s="1">
        <v>80095089</v>
      </c>
      <c r="B951" s="1" t="s">
        <v>3202</v>
      </c>
      <c r="C951" s="1" t="s">
        <v>373</v>
      </c>
      <c r="D951" s="3" t="s">
        <v>16</v>
      </c>
      <c r="E951" s="3" t="s">
        <v>375</v>
      </c>
      <c r="F951" s="12" t="str">
        <f>_xlfn.XLOOKUP(A951,ShowCategory!B:B,ShowCategory!A:A)</f>
        <v>Children &amp; Family Movies</v>
      </c>
      <c r="G951" s="12">
        <f>_xlfn.XLOOKUP(A951,ShowRating!A:A,ShowRating!C:C)</f>
        <v>3</v>
      </c>
      <c r="H951" s="24" t="str">
        <f>_xlfn.XLOOKUP(A951,ShowRating!A:A,ShowRating!D:D)</f>
        <v>Good</v>
      </c>
      <c r="I951" s="24" t="str">
        <f>_xlfn.XLOOKUP(A951,ShowDescription!A:A,ShowDescription!B:B)</f>
        <v>At a Monster High party, Lagoona and pals are sucked into the reef, where she'll have to come to terms with her flaws and confront an old frenemy.</v>
      </c>
      <c r="J951" s="28">
        <f>_xlfn.XLOOKUP(A951,ShowReleaseDate!A:A,ShowReleaseDate!B:B)</f>
        <v>43009</v>
      </c>
      <c r="K951" s="24" t="str">
        <f>_xlfn.XLOOKUP(A951,ShowReleaseDate!A:A,ShowReleaseDate!D:D)</f>
        <v>Quarter 3</v>
      </c>
    </row>
    <row r="952" spans="1:11" ht="27.75" x14ac:dyDescent="0.2">
      <c r="A952" s="1">
        <v>80208176</v>
      </c>
      <c r="B952" s="1" t="s">
        <v>3204</v>
      </c>
      <c r="C952" s="1" t="s">
        <v>3205</v>
      </c>
      <c r="D952" s="3" t="s">
        <v>16</v>
      </c>
      <c r="E952" s="3" t="s">
        <v>2230</v>
      </c>
      <c r="F952" s="12" t="str">
        <f>_xlfn.XLOOKUP(A952,ShowCategory!B:B,ShowCategory!A:A)</f>
        <v>Children &amp; Family Movies</v>
      </c>
      <c r="G952" s="12">
        <f>_xlfn.XLOOKUP(A952,ShowRating!A:A,ShowRating!C:C)</f>
        <v>5</v>
      </c>
      <c r="H952" s="24" t="str">
        <f>_xlfn.XLOOKUP(A952,ShowRating!A:A,ShowRating!D:D)</f>
        <v>Excellent</v>
      </c>
      <c r="I952" s="24" t="str">
        <f>_xlfn.XLOOKUP(A952,ShowDescription!A:A,ShowDescription!B:B)</f>
        <v>Insecure new student Frankie Stein struggles to fit in at Monster High, where ultra-cool ghoul Cleo De Nile and hunky monster Deuce rule the roost.</v>
      </c>
      <c r="J952" s="28">
        <f>_xlfn.XLOOKUP(A952,ShowReleaseDate!A:A,ShowReleaseDate!B:B)</f>
        <v>43009</v>
      </c>
      <c r="K952" s="24" t="str">
        <f>_xlfn.XLOOKUP(A952,ShowReleaseDate!A:A,ShowReleaseDate!D:D)</f>
        <v>Quarter 3</v>
      </c>
    </row>
    <row r="953" spans="1:11" x14ac:dyDescent="0.2">
      <c r="A953" s="1">
        <v>80116741</v>
      </c>
      <c r="B953" s="1" t="s">
        <v>3207</v>
      </c>
      <c r="C953" s="1" t="s">
        <v>3208</v>
      </c>
      <c r="D953" s="3" t="s">
        <v>3209</v>
      </c>
      <c r="E953" s="3" t="s">
        <v>1319</v>
      </c>
      <c r="F953" s="12" t="str">
        <f>_xlfn.XLOOKUP(A953,ShowCategory!B:B,ShowCategory!A:A)</f>
        <v>Comedies, Dramas, International Movies</v>
      </c>
      <c r="G953" s="12">
        <f>_xlfn.XLOOKUP(A953,ShowRating!A:A,ShowRating!C:C)</f>
        <v>5</v>
      </c>
      <c r="H953" s="24" t="str">
        <f>_xlfn.XLOOKUP(A953,ShowRating!A:A,ShowRating!D:D)</f>
        <v>Excellent</v>
      </c>
      <c r="I953" s="24" t="str">
        <f>_xlfn.XLOOKUP(A953,ShowDescription!A:A,ShowDescription!B:B)</f>
        <v>A 9-year-old boy finds his life upended when he's sent to live in an orphanage in this stop-motion animated tale of loss, friendship and young love.</v>
      </c>
      <c r="J953" s="28">
        <f>_xlfn.XLOOKUP(A953,ShowReleaseDate!A:A,ShowReleaseDate!B:B)</f>
        <v>43009</v>
      </c>
      <c r="K953" s="24" t="str">
        <f>_xlfn.XLOOKUP(A953,ShowReleaseDate!A:A,ShowReleaseDate!D:D)</f>
        <v>Quarter 3</v>
      </c>
    </row>
    <row r="954" spans="1:11" x14ac:dyDescent="0.2">
      <c r="A954" s="1">
        <v>80204400</v>
      </c>
      <c r="B954" s="1" t="s">
        <v>3211</v>
      </c>
      <c r="D954" s="3" t="s">
        <v>9</v>
      </c>
      <c r="E954" s="3" t="s">
        <v>18</v>
      </c>
      <c r="F954" s="12" t="str">
        <f>_xlfn.XLOOKUP(A954,ShowCategory!B:B,ShowCategory!A:A)</f>
        <v>British TV Shows, Docuseries, Science &amp; Nature TV</v>
      </c>
      <c r="G954" s="12">
        <f>_xlfn.XLOOKUP(A954,ShowRating!A:A,ShowRating!C:C)</f>
        <v>5</v>
      </c>
      <c r="H954" s="24" t="str">
        <f>_xlfn.XLOOKUP(A954,ShowRating!A:A,ShowRating!D:D)</f>
        <v>Excellent</v>
      </c>
      <c r="I954" s="24" t="str">
        <f>_xlfn.XLOOKUP(A954,ShowDescription!A:A,ShowDescription!B:B)</f>
        <v>Epic footage captures three of the world's most significant land migrations, following elephants, caribou and zebras on their treacherous journeys.</v>
      </c>
      <c r="J954" s="28">
        <f>_xlfn.XLOOKUP(A954,ShowReleaseDate!A:A,ShowReleaseDate!B:B)</f>
        <v>43009</v>
      </c>
      <c r="K954" s="24" t="str">
        <f>_xlfn.XLOOKUP(A954,ShowReleaseDate!A:A,ShowReleaseDate!D:D)</f>
        <v>Quarter 3</v>
      </c>
    </row>
    <row r="955" spans="1:11" ht="27.75" x14ac:dyDescent="0.2">
      <c r="A955" s="1">
        <v>80063290</v>
      </c>
      <c r="B955" s="1" t="s">
        <v>3213</v>
      </c>
      <c r="C955" s="1" t="s">
        <v>3214</v>
      </c>
      <c r="D955" s="3" t="s">
        <v>85</v>
      </c>
      <c r="E955" s="3" t="s">
        <v>364</v>
      </c>
      <c r="F955" s="12" t="str">
        <f>_xlfn.XLOOKUP(A955,ShowCategory!B:B,ShowCategory!A:A)</f>
        <v>Action &amp; Adventure, Dramas, International Movies</v>
      </c>
      <c r="G955" s="12">
        <f>_xlfn.XLOOKUP(A955,ShowRating!A:A,ShowRating!C:C)</f>
        <v>4</v>
      </c>
      <c r="H955" s="24" t="str">
        <f>_xlfn.XLOOKUP(A955,ShowRating!A:A,ShowRating!D:D)</f>
        <v>Very Good</v>
      </c>
      <c r="I955" s="24" t="str">
        <f>_xlfn.XLOOKUP(A955,ShowDescription!A:A,ShowDescription!B:B)</f>
        <v>A boy whose illness allows him to float outside his body uses his newfound skill to help a cop take on a madman who's terrorizing New York City.</v>
      </c>
      <c r="J955" s="28">
        <f>_xlfn.XLOOKUP(A955,ShowReleaseDate!A:A,ShowReleaseDate!B:B)</f>
        <v>43009</v>
      </c>
      <c r="K955" s="24" t="str">
        <f>_xlfn.XLOOKUP(A955,ShowReleaseDate!A:A,ShowReleaseDate!D:D)</f>
        <v>Quarter 3</v>
      </c>
    </row>
    <row r="956" spans="1:11" x14ac:dyDescent="0.2">
      <c r="A956" s="1">
        <v>80187223</v>
      </c>
      <c r="B956" s="1" t="s">
        <v>3216</v>
      </c>
      <c r="D956" s="3" t="s">
        <v>3217</v>
      </c>
      <c r="E956" s="3" t="s">
        <v>18</v>
      </c>
      <c r="F956" s="12" t="str">
        <f>_xlfn.XLOOKUP(A956,ShowCategory!B:B,ShowCategory!A:A)</f>
        <v>Kids' TV</v>
      </c>
      <c r="G956" s="12">
        <f>_xlfn.XLOOKUP(A956,ShowRating!A:A,ShowRating!C:C)</f>
        <v>2</v>
      </c>
      <c r="H956" s="24" t="str">
        <f>_xlfn.XLOOKUP(A956,ShowRating!A:A,ShowRating!D:D)</f>
        <v>Neutral</v>
      </c>
      <c r="I956" s="24" t="str">
        <f>_xlfn.XLOOKUP(A956,ShowDescription!A:A,ShowDescription!B:B)</f>
        <v>Three 6-year-old kids who live normal lives during the day become superheroes at night, fighting crime as a team known as PJ Masks.</v>
      </c>
      <c r="J956" s="28">
        <f>_xlfn.XLOOKUP(A956,ShowReleaseDate!A:A,ShowReleaseDate!B:B)</f>
        <v>43009</v>
      </c>
      <c r="K956" s="24" t="str">
        <f>_xlfn.XLOOKUP(A956,ShowReleaseDate!A:A,ShowReleaseDate!D:D)</f>
        <v>Quarter 3</v>
      </c>
    </row>
    <row r="957" spans="1:11" x14ac:dyDescent="0.2">
      <c r="A957" s="1">
        <v>80190518</v>
      </c>
      <c r="B957" s="1" t="s">
        <v>3219</v>
      </c>
      <c r="E957" s="3" t="s">
        <v>18</v>
      </c>
      <c r="F957" s="12" t="str">
        <f>_xlfn.XLOOKUP(A957,ShowCategory!B:B,ShowCategory!A:A)</f>
        <v>International TV Shows, Romantic TV Shows, TV Dramas</v>
      </c>
      <c r="G957" s="12">
        <f>_xlfn.XLOOKUP(A957,ShowRating!A:A,ShowRating!C:C)</f>
        <v>4</v>
      </c>
      <c r="H957" s="24" t="str">
        <f>_xlfn.XLOOKUP(A957,ShowRating!A:A,ShowRating!D:D)</f>
        <v>Very Good</v>
      </c>
      <c r="I957" s="24" t="str">
        <f>_xlfn.XLOOKUP(A957,ShowDescription!A:A,ShowDescription!B:B)</f>
        <v>A car accident sends four lawyers spiraling in different directions as they scramble to rebuild their shattered lives.</v>
      </c>
      <c r="J957" s="28">
        <f>_xlfn.XLOOKUP(A957,ShowReleaseDate!A:A,ShowReleaseDate!B:B)</f>
        <v>43009</v>
      </c>
      <c r="K957" s="24" t="str">
        <f>_xlfn.XLOOKUP(A957,ShowReleaseDate!A:A,ShowReleaseDate!D:D)</f>
        <v>Quarter 3</v>
      </c>
    </row>
    <row r="958" spans="1:11" x14ac:dyDescent="0.2">
      <c r="A958" s="1">
        <v>80002999</v>
      </c>
      <c r="B958" s="1" t="s">
        <v>3221</v>
      </c>
      <c r="D958" s="3" t="s">
        <v>1286</v>
      </c>
      <c r="E958" s="3" t="s">
        <v>18</v>
      </c>
      <c r="F958" s="12" t="str">
        <f>_xlfn.XLOOKUP(A958,ShowCategory!B:B,ShowCategory!A:A)</f>
        <v>Crime TV Shows, International TV Shows, TV Dramas</v>
      </c>
      <c r="G958" s="12">
        <f>_xlfn.XLOOKUP(A958,ShowRating!A:A,ShowRating!C:C)</f>
        <v>2</v>
      </c>
      <c r="H958" s="24" t="str">
        <f>_xlfn.XLOOKUP(A958,ShowRating!A:A,ShowRating!D:D)</f>
        <v>Neutral</v>
      </c>
      <c r="I958" s="24" t="str">
        <f>_xlfn.XLOOKUP(A958,ShowDescription!A:A,ShowDescription!B:B)</f>
        <v>Investigating a deadly car crash, a journalist and his hacker brother stumble into a conspiracy that reaches into the upper echelons of government.</v>
      </c>
      <c r="J958" s="28">
        <f>_xlfn.XLOOKUP(A958,ShowReleaseDate!A:A,ShowReleaseDate!B:B)</f>
        <v>43009</v>
      </c>
      <c r="K958" s="24" t="str">
        <f>_xlfn.XLOOKUP(A958,ShowReleaseDate!A:A,ShowReleaseDate!D:D)</f>
        <v>Quarter 3</v>
      </c>
    </row>
    <row r="959" spans="1:11" x14ac:dyDescent="0.2">
      <c r="A959" s="1">
        <v>80157275</v>
      </c>
      <c r="B959" s="1" t="s">
        <v>3223</v>
      </c>
      <c r="E959" s="3" t="s">
        <v>18</v>
      </c>
      <c r="F959" s="12" t="str">
        <f>_xlfn.XLOOKUP(A959,ShowCategory!B:B,ShowCategory!A:A)</f>
        <v>International TV Shows, Romantic TV Shows, TV Dramas</v>
      </c>
      <c r="G959" s="12">
        <f>_xlfn.XLOOKUP(A959,ShowRating!A:A,ShowRating!C:C)</f>
        <v>3</v>
      </c>
      <c r="H959" s="24" t="str">
        <f>_xlfn.XLOOKUP(A959,ShowRating!A:A,ShowRating!D:D)</f>
        <v>Good</v>
      </c>
      <c r="I959" s="24" t="str">
        <f>_xlfn.XLOOKUP(A959,ShowDescription!A:A,ShowDescription!B:B)</f>
        <v>Four engineers from different walks of life cross paths in pursuit of the same selfless dream: making the world a better place â€“ and finding love.</v>
      </c>
      <c r="J959" s="28">
        <f>_xlfn.XLOOKUP(A959,ShowReleaseDate!A:A,ShowReleaseDate!B:B)</f>
        <v>43009</v>
      </c>
      <c r="K959" s="24" t="str">
        <f>_xlfn.XLOOKUP(A959,ShowReleaseDate!A:A,ShowReleaseDate!D:D)</f>
        <v>Quarter 3</v>
      </c>
    </row>
    <row r="960" spans="1:11" x14ac:dyDescent="0.2">
      <c r="A960" s="1">
        <v>80162195</v>
      </c>
      <c r="B960" s="1" t="s">
        <v>3225</v>
      </c>
      <c r="C960" s="1" t="s">
        <v>3226</v>
      </c>
      <c r="D960" s="3" t="s">
        <v>2431</v>
      </c>
      <c r="E960" s="3" t="s">
        <v>733</v>
      </c>
      <c r="F960" s="12" t="str">
        <f>_xlfn.XLOOKUP(A960,ShowCategory!B:B,ShowCategory!A:A)</f>
        <v>Documentaries, Sports Movies</v>
      </c>
      <c r="G960" s="12">
        <f>_xlfn.XLOOKUP(A960,ShowRating!A:A,ShowRating!C:C)</f>
        <v>2</v>
      </c>
      <c r="H960" s="24" t="str">
        <f>_xlfn.XLOOKUP(A960,ShowRating!A:A,ShowRating!D:D)</f>
        <v>Neutral</v>
      </c>
      <c r="I960" s="24" t="str">
        <f>_xlfn.XLOOKUP(A960,ShowDescription!A:A,ShowDescription!B:B)</f>
        <v>Olympic freestyle skier Jossi Wells learns the dangerous extreme sport of highlining with help from death-defying daredevils the Flying Frenchies.</v>
      </c>
      <c r="J960" s="28">
        <f>_xlfn.XLOOKUP(A960,ShowReleaseDate!A:A,ShowReleaseDate!B:B)</f>
        <v>43009</v>
      </c>
      <c r="K960" s="24" t="str">
        <f>_xlfn.XLOOKUP(A960,ShowReleaseDate!A:A,ShowReleaseDate!D:D)</f>
        <v>Quarter 3</v>
      </c>
    </row>
    <row r="961" spans="1:11" x14ac:dyDescent="0.2">
      <c r="A961" s="1">
        <v>80106036</v>
      </c>
      <c r="B961" s="1" t="s">
        <v>3228</v>
      </c>
      <c r="C961" s="1" t="s">
        <v>3229</v>
      </c>
      <c r="D961" s="3" t="s">
        <v>3230</v>
      </c>
      <c r="E961" s="3" t="s">
        <v>1683</v>
      </c>
      <c r="F961" s="12" t="str">
        <f>_xlfn.XLOOKUP(A961,ShowCategory!B:B,ShowCategory!A:A)</f>
        <v>Dramas, International Movies</v>
      </c>
      <c r="G961" s="12">
        <f>_xlfn.XLOOKUP(A961,ShowRating!A:A,ShowRating!C:C)</f>
        <v>5</v>
      </c>
      <c r="H961" s="24" t="str">
        <f>_xlfn.XLOOKUP(A961,ShowRating!A:A,ShowRating!D:D)</f>
        <v>Excellent</v>
      </c>
      <c r="I961" s="24" t="str">
        <f>_xlfn.XLOOKUP(A961,ShowDescription!A:A,ShowDescription!B:B)</f>
        <v>A girl born with a condition that causes abnormal hair growth across her body tries to cope with the challenges of being different.</v>
      </c>
      <c r="J961" s="28">
        <f>_xlfn.XLOOKUP(A961,ShowReleaseDate!A:A,ShowReleaseDate!B:B)</f>
        <v>43009</v>
      </c>
      <c r="K961" s="24" t="str">
        <f>_xlfn.XLOOKUP(A961,ShowReleaseDate!A:A,ShowReleaseDate!D:D)</f>
        <v>Quarter 3</v>
      </c>
    </row>
    <row r="962" spans="1:11" x14ac:dyDescent="0.2">
      <c r="A962" s="1">
        <v>80198687</v>
      </c>
      <c r="B962" s="1" t="s">
        <v>3232</v>
      </c>
      <c r="C962" s="1" t="s">
        <v>3233</v>
      </c>
      <c r="D962" s="3" t="s">
        <v>314</v>
      </c>
      <c r="E962" s="3" t="s">
        <v>223</v>
      </c>
      <c r="F962" s="12" t="str">
        <f>_xlfn.XLOOKUP(A962,ShowCategory!B:B,ShowCategory!A:A)</f>
        <v>Comedies, Dramas, International Movies</v>
      </c>
      <c r="G962" s="12">
        <f>_xlfn.XLOOKUP(A962,ShowRating!A:A,ShowRating!C:C)</f>
        <v>3</v>
      </c>
      <c r="H962" s="24" t="str">
        <f>_xlfn.XLOOKUP(A962,ShowRating!A:A,ShowRating!D:D)</f>
        <v>Good</v>
      </c>
      <c r="I962" s="24" t="str">
        <f>_xlfn.XLOOKUP(A962,ShowDescription!A:A,ShowDescription!B:B)</f>
        <v>The personal barber to the president, as well as his wife and only son, get tangled in the political chaos that gripped South Korea in the late 1900s.</v>
      </c>
      <c r="J962" s="28">
        <f>_xlfn.XLOOKUP(A962,ShowReleaseDate!A:A,ShowReleaseDate!B:B)</f>
        <v>43009</v>
      </c>
      <c r="K962" s="24" t="str">
        <f>_xlfn.XLOOKUP(A962,ShowReleaseDate!A:A,ShowReleaseDate!D:D)</f>
        <v>Quarter 3</v>
      </c>
    </row>
    <row r="963" spans="1:11" x14ac:dyDescent="0.2">
      <c r="A963" s="1">
        <v>80163353</v>
      </c>
      <c r="B963" s="1" t="s">
        <v>3235</v>
      </c>
      <c r="C963" s="1" t="s">
        <v>3236</v>
      </c>
      <c r="D963" s="3" t="s">
        <v>3237</v>
      </c>
      <c r="E963" s="3" t="s">
        <v>386</v>
      </c>
      <c r="F963" s="12" t="str">
        <f>_xlfn.XLOOKUP(A963,ShowCategory!B:B,ShowCategory!A:A)</f>
        <v>Documentaries, International Movies, Music &amp; Musicals</v>
      </c>
      <c r="G963" s="12">
        <f>_xlfn.XLOOKUP(A963,ShowRating!A:A,ShowRating!C:C)</f>
        <v>2</v>
      </c>
      <c r="H963" s="24" t="str">
        <f>_xlfn.XLOOKUP(A963,ShowRating!A:A,ShowRating!D:D)</f>
        <v>Neutral</v>
      </c>
      <c r="I963" s="24" t="str">
        <f>_xlfn.XLOOKUP(A963,ShowDescription!A:A,ShowDescription!B:B)</f>
        <v>This documentary follows J-Pop idol Rio and her predominantly middle-aged fans, and their seemingly transactional interactions.</v>
      </c>
      <c r="J963" s="28">
        <f>_xlfn.XLOOKUP(A963,ShowReleaseDate!A:A,ShowReleaseDate!B:B)</f>
        <v>43009</v>
      </c>
      <c r="K963" s="24" t="str">
        <f>_xlfn.XLOOKUP(A963,ShowReleaseDate!A:A,ShowReleaseDate!D:D)</f>
        <v>Quarter 3</v>
      </c>
    </row>
    <row r="964" spans="1:11" ht="41.25" x14ac:dyDescent="0.2">
      <c r="A964" s="1">
        <v>80162246</v>
      </c>
      <c r="B964" s="1" t="s">
        <v>3239</v>
      </c>
      <c r="C964" s="1" t="s">
        <v>3240</v>
      </c>
      <c r="D964" s="3" t="s">
        <v>484</v>
      </c>
      <c r="E964" s="3" t="s">
        <v>532</v>
      </c>
      <c r="F964" s="12" t="str">
        <f>_xlfn.XLOOKUP(A964,ShowCategory!B:B,ShowCategory!A:A)</f>
        <v>Dramas, Independent Movies, International Movies</v>
      </c>
      <c r="G964" s="12">
        <f>_xlfn.XLOOKUP(A964,ShowRating!A:A,ShowRating!C:C)</f>
        <v>4</v>
      </c>
      <c r="H964" s="24" t="str">
        <f>_xlfn.XLOOKUP(A964,ShowRating!A:A,ShowRating!D:D)</f>
        <v>Very Good</v>
      </c>
      <c r="I964" s="24" t="str">
        <f>_xlfn.XLOOKUP(A964,ShowDescription!A:A,ShowDescription!B:B)</f>
        <v>A reclusive psychologist agrees to treat a patient â€“ whose therapist is missing â€“ at her remote cabin, where the women test each other's boundaries.</v>
      </c>
      <c r="J964" s="28">
        <f>_xlfn.XLOOKUP(A964,ShowReleaseDate!A:A,ShowReleaseDate!B:B)</f>
        <v>43009</v>
      </c>
      <c r="K964" s="24" t="str">
        <f>_xlfn.XLOOKUP(A964,ShowReleaseDate!A:A,ShowReleaseDate!D:D)</f>
        <v>Quarter 3</v>
      </c>
    </row>
    <row r="965" spans="1:11" ht="41.25" x14ac:dyDescent="0.2">
      <c r="A965" s="1">
        <v>80112371</v>
      </c>
      <c r="B965" s="1" t="s">
        <v>3242</v>
      </c>
      <c r="C965" s="1" t="s">
        <v>3243</v>
      </c>
      <c r="D965" s="3" t="s">
        <v>16</v>
      </c>
      <c r="E965" s="3" t="s">
        <v>1568</v>
      </c>
      <c r="F965" s="12" t="str">
        <f>_xlfn.XLOOKUP(A965,ShowCategory!B:B,ShowCategory!A:A)</f>
        <v>Children &amp; Family Movies</v>
      </c>
      <c r="G965" s="12">
        <f>_xlfn.XLOOKUP(A965,ShowRating!A:A,ShowRating!C:C)</f>
        <v>5</v>
      </c>
      <c r="H965" s="24" t="str">
        <f>_xlfn.XLOOKUP(A965,ShowRating!A:A,ShowRating!D:D)</f>
        <v>Excellent</v>
      </c>
      <c r="I965" s="24" t="str">
        <f>_xlfn.XLOOKUP(A965,ShowDescription!A:A,ShowDescription!B:B)</f>
        <v>Dracula's daughter Draculaura sets out to create a new kind of school where monsters of all kinds can be themselves and have a scary good time.</v>
      </c>
      <c r="J965" s="28">
        <f>_xlfn.XLOOKUP(A965,ShowReleaseDate!A:A,ShowReleaseDate!B:B)</f>
        <v>43009</v>
      </c>
      <c r="K965" s="24" t="str">
        <f>_xlfn.XLOOKUP(A965,ShowReleaseDate!A:A,ShowReleaseDate!D:D)</f>
        <v>Quarter 3</v>
      </c>
    </row>
    <row r="966" spans="1:11" x14ac:dyDescent="0.2">
      <c r="A966" s="1">
        <v>80189209</v>
      </c>
      <c r="B966" s="1" t="s">
        <v>3245</v>
      </c>
      <c r="D966" s="3" t="s">
        <v>1246</v>
      </c>
      <c r="E966" s="3" t="s">
        <v>18</v>
      </c>
      <c r="F966" s="12" t="str">
        <f>_xlfn.XLOOKUP(A966,ShowCategory!B:B,ShowCategory!A:A)</f>
        <v>International TV Shows, TV Dramas</v>
      </c>
      <c r="G966" s="12">
        <f>_xlfn.XLOOKUP(A966,ShowRating!A:A,ShowRating!C:C)</f>
        <v>3</v>
      </c>
      <c r="H966" s="24" t="str">
        <f>_xlfn.XLOOKUP(A966,ShowRating!A:A,ShowRating!D:D)</f>
        <v>Good</v>
      </c>
      <c r="I966" s="24" t="str">
        <f>_xlfn.XLOOKUP(A966,ShowDescription!A:A,ShowDescription!B:B)</f>
        <v>Based on the life of TV chef Fu Pei-mei, this drama follows two women â€“ one rich, the other poor â€“ who fortuitously cross paths in 1950s Taiwan.</v>
      </c>
      <c r="J966" s="28">
        <f>_xlfn.XLOOKUP(A966,ShowReleaseDate!A:A,ShowReleaseDate!B:B)</f>
        <v>43009</v>
      </c>
      <c r="K966" s="24" t="str">
        <f>_xlfn.XLOOKUP(A966,ShowReleaseDate!A:A,ShowReleaseDate!D:D)</f>
        <v>Quarter 3</v>
      </c>
    </row>
    <row r="967" spans="1:11" x14ac:dyDescent="0.2">
      <c r="A967" s="1">
        <v>80208413</v>
      </c>
      <c r="B967" s="1" t="s">
        <v>3247</v>
      </c>
      <c r="C967" s="1" t="s">
        <v>3248</v>
      </c>
      <c r="D967" s="3" t="s">
        <v>167</v>
      </c>
      <c r="E967" s="3" t="s">
        <v>1118</v>
      </c>
      <c r="F967" s="12" t="str">
        <f>_xlfn.XLOOKUP(A967,ShowCategory!B:B,ShowCategory!A:A)</f>
        <v>Dramas, International Movies</v>
      </c>
      <c r="G967" s="12">
        <f>_xlfn.XLOOKUP(A967,ShowRating!A:A,ShowRating!C:C)</f>
        <v>5</v>
      </c>
      <c r="H967" s="24" t="str">
        <f>_xlfn.XLOOKUP(A967,ShowRating!A:A,ShowRating!D:D)</f>
        <v>Excellent</v>
      </c>
      <c r="I967" s="24" t="str">
        <f>_xlfn.XLOOKUP(A967,ShowDescription!A:A,ShowDescription!B:B)</f>
        <v>The life of a chauffeur and part-time bootlegger takes a turn toward the dramatic when a girl approaches him to buy illicit alcohol.</v>
      </c>
      <c r="J967" s="28">
        <f>_xlfn.XLOOKUP(A967,ShowReleaseDate!A:A,ShowReleaseDate!B:B)</f>
        <v>43009</v>
      </c>
      <c r="K967" s="24" t="str">
        <f>_xlfn.XLOOKUP(A967,ShowReleaseDate!A:A,ShowReleaseDate!D:D)</f>
        <v>Quarter 3</v>
      </c>
    </row>
    <row r="968" spans="1:11" x14ac:dyDescent="0.2">
      <c r="A968" s="1">
        <v>80111818</v>
      </c>
      <c r="B968" s="1" t="s">
        <v>3250</v>
      </c>
      <c r="D968" s="3" t="s">
        <v>1246</v>
      </c>
      <c r="E968" s="3" t="s">
        <v>18</v>
      </c>
      <c r="F968" s="12" t="str">
        <f>_xlfn.XLOOKUP(A968,ShowCategory!B:B,ShowCategory!A:A)</f>
        <v>International TV Shows, Romantic TV Shows, TV Dramas</v>
      </c>
      <c r="G968" s="12">
        <f>_xlfn.XLOOKUP(A968,ShowRating!A:A,ShowRating!C:C)</f>
        <v>4</v>
      </c>
      <c r="H968" s="24" t="str">
        <f>_xlfn.XLOOKUP(A968,ShowRating!A:A,ShowRating!D:D)</f>
        <v>Very Good</v>
      </c>
      <c r="I968" s="24" t="str">
        <f>_xlfn.XLOOKUP(A968,ShowDescription!A:A,ShowDescription!B:B)</f>
        <v>They were the boy band to beat until fame tore them apart. Ten years later, five friends and an ex-love reunite and find themselves closer than ever.</v>
      </c>
      <c r="J968" s="28">
        <f>_xlfn.XLOOKUP(A968,ShowReleaseDate!A:A,ShowReleaseDate!B:B)</f>
        <v>42644</v>
      </c>
      <c r="K968" s="24" t="str">
        <f>_xlfn.XLOOKUP(A968,ShowReleaseDate!A:A,ShowReleaseDate!D:D)</f>
        <v>Quarter 3</v>
      </c>
    </row>
    <row r="969" spans="1:11" x14ac:dyDescent="0.2">
      <c r="A969" s="1">
        <v>80116939</v>
      </c>
      <c r="B969" s="1" t="s">
        <v>3253</v>
      </c>
      <c r="D969" s="3" t="s">
        <v>1246</v>
      </c>
      <c r="E969" s="3" t="s">
        <v>18</v>
      </c>
      <c r="F969" s="12" t="str">
        <f>_xlfn.XLOOKUP(A969,ShowCategory!B:B,ShowCategory!A:A)</f>
        <v>International TV Shows, Romantic TV Shows, TV Dramas</v>
      </c>
      <c r="G969" s="12">
        <f>_xlfn.XLOOKUP(A969,ShowRating!A:A,ShowRating!C:C)</f>
        <v>2</v>
      </c>
      <c r="H969" s="24" t="str">
        <f>_xlfn.XLOOKUP(A969,ShowRating!A:A,ShowRating!D:D)</f>
        <v>Neutral</v>
      </c>
      <c r="I969" s="24" t="str">
        <f>_xlfn.XLOOKUP(A969,ShowDescription!A:A,ShowDescription!B:B)</f>
        <v>After reconnecting with their girlhood crushes, two sisters find their lives turned upside down by surprising revelations and romantic intrigue.</v>
      </c>
      <c r="J969" s="28">
        <f>_xlfn.XLOOKUP(A969,ShowReleaseDate!A:A,ShowReleaseDate!B:B)</f>
        <v>42644</v>
      </c>
      <c r="K969" s="24" t="str">
        <f>_xlfn.XLOOKUP(A969,ShowReleaseDate!A:A,ShowReleaseDate!D:D)</f>
        <v>Quarter 3</v>
      </c>
    </row>
    <row r="970" spans="1:11" x14ac:dyDescent="0.2">
      <c r="A970" s="1">
        <v>80128277</v>
      </c>
      <c r="B970" s="1" t="s">
        <v>3255</v>
      </c>
      <c r="C970" s="1" t="s">
        <v>3256</v>
      </c>
      <c r="E970" s="3" t="s">
        <v>192</v>
      </c>
      <c r="F970" s="12" t="str">
        <f>_xlfn.XLOOKUP(A970,ShowCategory!B:B,ShowCategory!A:A)</f>
        <v>Dramas</v>
      </c>
      <c r="G970" s="12">
        <f>_xlfn.XLOOKUP(A970,ShowRating!A:A,ShowRating!C:C)</f>
        <v>2</v>
      </c>
      <c r="H970" s="24" t="str">
        <f>_xlfn.XLOOKUP(A970,ShowRating!A:A,ShowRating!D:D)</f>
        <v>Neutral</v>
      </c>
      <c r="I970" s="24" t="str">
        <f>_xlfn.XLOOKUP(A970,ShowDescription!A:A,ShowDescription!B:B)</f>
        <v>In 1985, when a vessel protesting nuclear testing is sunk in New Zealand, local police fight to prove it was a terrorist plot by their French allies.</v>
      </c>
      <c r="J970" s="28">
        <f>_xlfn.XLOOKUP(A970,ShowReleaseDate!A:A,ShowReleaseDate!B:B)</f>
        <v>42644</v>
      </c>
      <c r="K970" s="24" t="str">
        <f>_xlfn.XLOOKUP(A970,ShowReleaseDate!A:A,ShowReleaseDate!D:D)</f>
        <v>Quarter 3</v>
      </c>
    </row>
    <row r="971" spans="1:11" x14ac:dyDescent="0.2">
      <c r="A971" s="1">
        <v>80094453</v>
      </c>
      <c r="B971" s="1" t="s">
        <v>3258</v>
      </c>
      <c r="C971" s="1" t="s">
        <v>3259</v>
      </c>
      <c r="D971" s="3" t="s">
        <v>344</v>
      </c>
      <c r="E971" s="3" t="s">
        <v>1035</v>
      </c>
      <c r="F971" s="12" t="str">
        <f>_xlfn.XLOOKUP(A971,ShowCategory!B:B,ShowCategory!A:A)</f>
        <v>Dramas, International Movies</v>
      </c>
      <c r="G971" s="12">
        <f>_xlfn.XLOOKUP(A971,ShowRating!A:A,ShowRating!C:C)</f>
        <v>3</v>
      </c>
      <c r="H971" s="24" t="str">
        <f>_xlfn.XLOOKUP(A971,ShowRating!A:A,ShowRating!D:D)</f>
        <v>Good</v>
      </c>
      <c r="I971" s="24" t="str">
        <f>_xlfn.XLOOKUP(A971,ShowDescription!A:A,ShowDescription!B:B)</f>
        <v>The romanticized life of media mogul Assis Chateaubriand depicts him as the star of a televised trial, where his passions and achievements are judged.</v>
      </c>
      <c r="J971" s="28">
        <f>_xlfn.XLOOKUP(A971,ShowReleaseDate!A:A,ShowReleaseDate!B:B)</f>
        <v>42644</v>
      </c>
      <c r="K971" s="24" t="str">
        <f>_xlfn.XLOOKUP(A971,ShowReleaseDate!A:A,ShowReleaseDate!D:D)</f>
        <v>Quarter 3</v>
      </c>
    </row>
    <row r="972" spans="1:11" x14ac:dyDescent="0.2">
      <c r="A972" s="1">
        <v>80128338</v>
      </c>
      <c r="B972" s="1" t="s">
        <v>3261</v>
      </c>
      <c r="D972" s="3" t="s">
        <v>9</v>
      </c>
      <c r="E972" s="3" t="s">
        <v>18</v>
      </c>
      <c r="F972" s="12" t="str">
        <f>_xlfn.XLOOKUP(A972,ShowCategory!B:B,ShowCategory!A:A)</f>
        <v>British TV Shows, TV Comedies</v>
      </c>
      <c r="G972" s="12">
        <f>_xlfn.XLOOKUP(A972,ShowRating!A:A,ShowRating!C:C)</f>
        <v>4</v>
      </c>
      <c r="H972" s="24" t="str">
        <f>_xlfn.XLOOKUP(A972,ShowRating!A:A,ShowRating!D:D)</f>
        <v>Very Good</v>
      </c>
      <c r="I972" s="24" t="str">
        <f>_xlfn.XLOOKUP(A972,ShowDescription!A:A,ShowDescription!B:B)</f>
        <v>Petty criminals, dodgy decorators, full-bore Glaswegians and oddball documentary presenters converge in this sketch show that parodies Scottish life.</v>
      </c>
      <c r="J972" s="28">
        <f>_xlfn.XLOOKUP(A972,ShowReleaseDate!A:A,ShowReleaseDate!B:B)</f>
        <v>42644</v>
      </c>
      <c r="K972" s="24" t="str">
        <f>_xlfn.XLOOKUP(A972,ShowReleaseDate!A:A,ShowReleaseDate!D:D)</f>
        <v>Quarter 3</v>
      </c>
    </row>
    <row r="973" spans="1:11" x14ac:dyDescent="0.2">
      <c r="A973" s="1">
        <v>80111650</v>
      </c>
      <c r="B973" s="1" t="s">
        <v>3263</v>
      </c>
      <c r="D973" s="3" t="s">
        <v>1246</v>
      </c>
      <c r="E973" s="3" t="s">
        <v>18</v>
      </c>
      <c r="F973" s="12" t="str">
        <f>_xlfn.XLOOKUP(A973,ShowCategory!B:B,ShowCategory!A:A)</f>
        <v>International TV Shows, Romantic TV Shows, TV Comedies</v>
      </c>
      <c r="G973" s="12">
        <f>_xlfn.XLOOKUP(A973,ShowRating!A:A,ShowRating!C:C)</f>
        <v>5</v>
      </c>
      <c r="H973" s="24" t="str">
        <f>_xlfn.XLOOKUP(A973,ShowRating!A:A,ShowRating!D:D)</f>
        <v>Excellent</v>
      </c>
      <c r="I973" s="24" t="str">
        <f>_xlfn.XLOOKUP(A973,ShowDescription!A:A,ShowDescription!B:B)</f>
        <v>The head of a struggling ad agency finds herself torn between a hotshot executive and a kind stranger â€“ not realizing they're the same person.</v>
      </c>
      <c r="J973" s="28">
        <f>_xlfn.XLOOKUP(A973,ShowReleaseDate!A:A,ShowReleaseDate!B:B)</f>
        <v>42644</v>
      </c>
      <c r="K973" s="24" t="str">
        <f>_xlfn.XLOOKUP(A973,ShowReleaseDate!A:A,ShowReleaseDate!D:D)</f>
        <v>Quarter 3</v>
      </c>
    </row>
    <row r="974" spans="1:11" x14ac:dyDescent="0.2">
      <c r="A974" s="1">
        <v>70153553</v>
      </c>
      <c r="B974" s="1" t="s">
        <v>3265</v>
      </c>
      <c r="C974" s="1" t="s">
        <v>3266</v>
      </c>
      <c r="D974" s="3" t="s">
        <v>167</v>
      </c>
      <c r="E974" s="3" t="s">
        <v>182</v>
      </c>
      <c r="F974" s="12" t="str">
        <f>_xlfn.XLOOKUP(A974,ShowCategory!B:B,ShowCategory!A:A)</f>
        <v>Dramas, International Movies</v>
      </c>
      <c r="G974" s="12">
        <f>_xlfn.XLOOKUP(A974,ShowRating!A:A,ShowRating!C:C)</f>
        <v>5</v>
      </c>
      <c r="H974" s="24" t="str">
        <f>_xlfn.XLOOKUP(A974,ShowRating!A:A,ShowRating!D:D)</f>
        <v>Excellent</v>
      </c>
      <c r="I974" s="24" t="str">
        <f>_xlfn.XLOOKUP(A974,ShowDescription!A:A,ShowDescription!B:B)</f>
        <v>A young Kashmiri man sets out to escape to Pakistan and make sense of his brother's death, but he drifts aimlessly until finding his brother's camera.</v>
      </c>
      <c r="J974" s="28">
        <f>_xlfn.XLOOKUP(A974,ShowReleaseDate!A:A,ShowReleaseDate!B:B)</f>
        <v>42644</v>
      </c>
      <c r="K974" s="24" t="str">
        <f>_xlfn.XLOOKUP(A974,ShowReleaseDate!A:A,ShowReleaseDate!D:D)</f>
        <v>Quarter 3</v>
      </c>
    </row>
    <row r="975" spans="1:11" x14ac:dyDescent="0.2">
      <c r="A975" s="1">
        <v>80111554</v>
      </c>
      <c r="B975" s="1" t="s">
        <v>3268</v>
      </c>
      <c r="D975" s="3" t="s">
        <v>1246</v>
      </c>
      <c r="E975" s="3" t="s">
        <v>18</v>
      </c>
      <c r="F975" s="12" t="str">
        <f>_xlfn.XLOOKUP(A975,ShowCategory!B:B,ShowCategory!A:A)</f>
        <v>International TV Shows, Romantic TV Shows, TV Comedies</v>
      </c>
      <c r="G975" s="12">
        <f>_xlfn.XLOOKUP(A975,ShowRating!A:A,ShowRating!C:C)</f>
        <v>2</v>
      </c>
      <c r="H975" s="24" t="str">
        <f>_xlfn.XLOOKUP(A975,ShowRating!A:A,ShowRating!D:D)</f>
        <v>Neutral</v>
      </c>
      <c r="I975" s="24" t="str">
        <f>_xlfn.XLOOKUP(A975,ShowDescription!A:A,ShowDescription!B:B)</f>
        <v>Three years after making a wild promise to a woman in distress, a rigid businessman runs into her again and must decide whether to honor his word.</v>
      </c>
      <c r="J975" s="28">
        <f>_xlfn.XLOOKUP(A975,ShowReleaseDate!A:A,ShowReleaseDate!B:B)</f>
        <v>42644</v>
      </c>
      <c r="K975" s="24" t="str">
        <f>_xlfn.XLOOKUP(A975,ShowReleaseDate!A:A,ShowReleaseDate!D:D)</f>
        <v>Quarter 3</v>
      </c>
    </row>
    <row r="976" spans="1:11" x14ac:dyDescent="0.2">
      <c r="A976" s="1">
        <v>80097248</v>
      </c>
      <c r="B976" s="1" t="s">
        <v>3270</v>
      </c>
      <c r="D976" s="3" t="s">
        <v>3271</v>
      </c>
      <c r="E976" s="3" t="s">
        <v>18</v>
      </c>
      <c r="F976" s="12" t="str">
        <f>_xlfn.XLOOKUP(A976,ShowCategory!B:B,ShowCategory!A:A)</f>
        <v>Kids' TV</v>
      </c>
      <c r="G976" s="12">
        <f>_xlfn.XLOOKUP(A976,ShowRating!A:A,ShowRating!C:C)</f>
        <v>4</v>
      </c>
      <c r="H976" s="24" t="str">
        <f>_xlfn.XLOOKUP(A976,ShowRating!A:A,ShowRating!D:D)</f>
        <v>Very Good</v>
      </c>
      <c r="I976" s="24" t="str">
        <f>_xlfn.XLOOKUP(A976,ShowDescription!A:A,ShowDescription!B:B)</f>
        <v>Masha explains why there's no need to be scared of things like monsters, the dark, going to a new school, thunder and other common childhood fears.</v>
      </c>
      <c r="J976" s="28">
        <f>_xlfn.XLOOKUP(A976,ShowReleaseDate!A:A,ShowReleaseDate!B:B)</f>
        <v>42644</v>
      </c>
      <c r="K976" s="24" t="str">
        <f>_xlfn.XLOOKUP(A976,ShowReleaseDate!A:A,ShowReleaseDate!D:D)</f>
        <v>Quarter 3</v>
      </c>
    </row>
    <row r="977" spans="1:11" ht="41.25" x14ac:dyDescent="0.2">
      <c r="A977" s="1">
        <v>80098709</v>
      </c>
      <c r="B977" s="1" t="s">
        <v>3273</v>
      </c>
      <c r="C977" s="1" t="s">
        <v>3274</v>
      </c>
      <c r="D977" s="3" t="s">
        <v>3275</v>
      </c>
      <c r="E977" s="3" t="s">
        <v>96</v>
      </c>
      <c r="F977" s="12" t="str">
        <f>_xlfn.XLOOKUP(A977,ShowCategory!B:B,ShowCategory!A:A)</f>
        <v>Dramas, Independent Movies, International Movies</v>
      </c>
      <c r="G977" s="12">
        <f>_xlfn.XLOOKUP(A977,ShowRating!A:A,ShowRating!C:C)</f>
        <v>3</v>
      </c>
      <c r="H977" s="24" t="str">
        <f>_xlfn.XLOOKUP(A977,ShowRating!A:A,ShowRating!D:D)</f>
        <v>Good</v>
      </c>
      <c r="I977" s="24" t="str">
        <f>_xlfn.XLOOKUP(A977,ShowDescription!A:A,ShowDescription!B:B)</f>
        <v>Carefree college student Vicente ends up in a desperate fight for freedom when a well-connected friend falsely accuses him of a hit-and-run accident.</v>
      </c>
      <c r="J977" s="28">
        <f>_xlfn.XLOOKUP(A977,ShowReleaseDate!A:A,ShowReleaseDate!B:B)</f>
        <v>42644</v>
      </c>
      <c r="K977" s="24" t="str">
        <f>_xlfn.XLOOKUP(A977,ShowReleaseDate!A:A,ShowReleaseDate!D:D)</f>
        <v>Quarter 3</v>
      </c>
    </row>
    <row r="978" spans="1:11" x14ac:dyDescent="0.2">
      <c r="A978" s="1">
        <v>80111556</v>
      </c>
      <c r="B978" s="1" t="s">
        <v>3277</v>
      </c>
      <c r="D978" s="3" t="s">
        <v>1246</v>
      </c>
      <c r="E978" s="3" t="s">
        <v>18</v>
      </c>
      <c r="F978" s="12" t="str">
        <f>_xlfn.XLOOKUP(A978,ShowCategory!B:B,ShowCategory!A:A)</f>
        <v>International TV Shows, Romantic TV Shows, TV Comedies</v>
      </c>
      <c r="G978" s="12">
        <f>_xlfn.XLOOKUP(A978,ShowRating!A:A,ShowRating!C:C)</f>
        <v>2</v>
      </c>
      <c r="H978" s="24" t="str">
        <f>_xlfn.XLOOKUP(A978,ShowRating!A:A,ShowRating!D:D)</f>
        <v>Neutral</v>
      </c>
      <c r="I978" s="24" t="str">
        <f>_xlfn.XLOOKUP(A978,ShowDescription!A:A,ShowDescription!B:B)</f>
        <v>An online matchmaker who's convinced she's living under a curse finds her theories on life and love tested when she meets a shrewd divorce expert.</v>
      </c>
      <c r="J978" s="28">
        <f>_xlfn.XLOOKUP(A978,ShowReleaseDate!A:A,ShowReleaseDate!B:B)</f>
        <v>42644</v>
      </c>
      <c r="K978" s="24" t="str">
        <f>_xlfn.XLOOKUP(A978,ShowReleaseDate!A:A,ShowReleaseDate!D:D)</f>
        <v>Quarter 3</v>
      </c>
    </row>
    <row r="979" spans="1:11" x14ac:dyDescent="0.2">
      <c r="A979" s="1">
        <v>80092849</v>
      </c>
      <c r="B979" s="1" t="s">
        <v>3279</v>
      </c>
      <c r="C979" s="1" t="s">
        <v>555</v>
      </c>
      <c r="D979" s="3" t="s">
        <v>30</v>
      </c>
      <c r="E979" s="3" t="s">
        <v>511</v>
      </c>
      <c r="F979" s="12" t="str">
        <f>_xlfn.XLOOKUP(A979,ShowCategory!B:B,ShowCategory!A:A)</f>
        <v>Comedies, International Movies</v>
      </c>
      <c r="G979" s="12">
        <f>_xlfn.XLOOKUP(A979,ShowRating!A:A,ShowRating!C:C)</f>
        <v>2</v>
      </c>
      <c r="H979" s="24" t="str">
        <f>_xlfn.XLOOKUP(A979,ShowRating!A:A,ShowRating!D:D)</f>
        <v>Neutral</v>
      </c>
      <c r="I979" s="24" t="str">
        <f>_xlfn.XLOOKUP(A979,ShowDescription!A:A,ShowDescription!B:B)</f>
        <v>An unemployed man gets a job as an extra at the shooting of a New Year's Eve TV special that's beset by crises and seems to go on forever.</v>
      </c>
      <c r="J979" s="28">
        <f>_xlfn.XLOOKUP(A979,ShowReleaseDate!A:A,ShowReleaseDate!B:B)</f>
        <v>42644</v>
      </c>
      <c r="K979" s="24" t="str">
        <f>_xlfn.XLOOKUP(A979,ShowReleaseDate!A:A,ShowReleaseDate!D:D)</f>
        <v>Quarter 3</v>
      </c>
    </row>
    <row r="980" spans="1:11" ht="27.75" x14ac:dyDescent="0.2">
      <c r="A980" s="1">
        <v>80107372</v>
      </c>
      <c r="B980" s="1" t="s">
        <v>3281</v>
      </c>
      <c r="C980" s="1" t="s">
        <v>3030</v>
      </c>
      <c r="D980" s="3" t="s">
        <v>214</v>
      </c>
      <c r="E980" s="3" t="s">
        <v>1568</v>
      </c>
      <c r="F980" s="12" t="str">
        <f>_xlfn.XLOOKUP(A980,ShowCategory!B:B,ShowCategory!A:A)</f>
        <v>Children &amp; Family Movies, Comedies</v>
      </c>
      <c r="G980" s="12">
        <f>_xlfn.XLOOKUP(A980,ShowRating!A:A,ShowRating!C:C)</f>
        <v>2</v>
      </c>
      <c r="H980" s="24" t="str">
        <f>_xlfn.XLOOKUP(A980,ShowRating!A:A,ShowRating!D:D)</f>
        <v>Neutral</v>
      </c>
      <c r="I980" s="24" t="str">
        <f>_xlfn.XLOOKUP(A980,ShowDescription!A:A,ShowDescription!B:B)</f>
        <v>The Equestria Girls, human teen counterparts to My Little Pony characters, head to Camp Everfree, where they need a little magic to help save summer.</v>
      </c>
      <c r="J980" s="28">
        <f>_xlfn.XLOOKUP(A980,ShowReleaseDate!A:A,ShowReleaseDate!B:B)</f>
        <v>42644</v>
      </c>
      <c r="K980" s="24" t="str">
        <f>_xlfn.XLOOKUP(A980,ShowReleaseDate!A:A,ShowReleaseDate!D:D)</f>
        <v>Quarter 3</v>
      </c>
    </row>
    <row r="981" spans="1:11" x14ac:dyDescent="0.2">
      <c r="A981" s="1">
        <v>80138584</v>
      </c>
      <c r="B981" s="1" t="s">
        <v>3283</v>
      </c>
      <c r="C981" s="1" t="s">
        <v>3284</v>
      </c>
      <c r="D981" s="3" t="s">
        <v>16</v>
      </c>
      <c r="E981" s="3" t="s">
        <v>18</v>
      </c>
      <c r="F981" s="12" t="str">
        <f>_xlfn.XLOOKUP(A981,ShowCategory!B:B,ShowCategory!A:A)</f>
        <v>International TV Shows, TV Comedies, TV Dramas</v>
      </c>
      <c r="G981" s="12">
        <f>_xlfn.XLOOKUP(A981,ShowRating!A:A,ShowRating!C:C)</f>
        <v>4</v>
      </c>
      <c r="H981" s="24" t="str">
        <f>_xlfn.XLOOKUP(A981,ShowRating!A:A,ShowRating!D:D)</f>
        <v>Very Good</v>
      </c>
      <c r="I981" s="24" t="str">
        <f>_xlfn.XLOOKUP(A981,ShowDescription!A:A,ShowDescription!B:B)</f>
        <v>Backstabbing, blackmail and revenge consume the dysfunctional family of a wealthy patriarch as they compete to find him a new liver at all costs.</v>
      </c>
      <c r="J981" s="28">
        <f>_xlfn.XLOOKUP(A981,ShowReleaseDate!A:A,ShowReleaseDate!B:B)</f>
        <v>42644</v>
      </c>
      <c r="K981" s="24" t="str">
        <f>_xlfn.XLOOKUP(A981,ShowReleaseDate!A:A,ShowReleaseDate!D:D)</f>
        <v>Quarter 3</v>
      </c>
    </row>
    <row r="982" spans="1:11" x14ac:dyDescent="0.2">
      <c r="A982" s="1">
        <v>80006232</v>
      </c>
      <c r="B982" s="1" t="s">
        <v>3286</v>
      </c>
      <c r="E982" s="3" t="s">
        <v>3031</v>
      </c>
      <c r="F982" s="12" t="str">
        <f>_xlfn.XLOOKUP(A982,ShowCategory!B:B,ShowCategory!A:A)</f>
        <v>Movies</v>
      </c>
      <c r="G982" s="12">
        <f>_xlfn.XLOOKUP(A982,ShowRating!A:A,ShowRating!C:C)</f>
        <v>5</v>
      </c>
      <c r="H982" s="24" t="str">
        <f>_xlfn.XLOOKUP(A982,ShowRating!A:A,ShowRating!D:D)</f>
        <v>Excellent</v>
      </c>
      <c r="I982" s="24" t="str">
        <f>_xlfn.XLOOKUP(A982,ShowDescription!A:A,ShowDescription!B:B)</f>
        <v>When sinister Dr. Pacenstein schemes to swap bodies with Pac during a Halloween party, Spiral, Cyli and Count Pacula scramble to save their pal.</v>
      </c>
      <c r="J982" s="28">
        <f>_xlfn.XLOOKUP(A982,ShowReleaseDate!A:A,ShowReleaseDate!B:B)</f>
        <v>42644</v>
      </c>
      <c r="K982" s="24" t="str">
        <f>_xlfn.XLOOKUP(A982,ShowReleaseDate!A:A,ShowReleaseDate!D:D)</f>
        <v>Quarter 3</v>
      </c>
    </row>
    <row r="983" spans="1:11" x14ac:dyDescent="0.2">
      <c r="A983" s="1">
        <v>80106138</v>
      </c>
      <c r="B983" s="1" t="s">
        <v>3288</v>
      </c>
      <c r="C983" s="1" t="s">
        <v>3289</v>
      </c>
      <c r="D983" s="3" t="s">
        <v>1104</v>
      </c>
      <c r="E983" s="3" t="s">
        <v>943</v>
      </c>
      <c r="F983" s="12" t="str">
        <f>_xlfn.XLOOKUP(A983,ShowCategory!B:B,ShowCategory!A:A)</f>
        <v>Dramas, International Movies</v>
      </c>
      <c r="G983" s="12">
        <f>_xlfn.XLOOKUP(A983,ShowRating!A:A,ShowRating!C:C)</f>
        <v>3</v>
      </c>
      <c r="H983" s="24" t="str">
        <f>_xlfn.XLOOKUP(A983,ShowRating!A:A,ShowRating!D:D)</f>
        <v>Good</v>
      </c>
      <c r="I983" s="24" t="str">
        <f>_xlfn.XLOOKUP(A983,ShowDescription!A:A,ShowDescription!B:B)</f>
        <v>This biopic profiles Andries Riphagen, a Dutch criminal who blackmailed Jews in hiding during World War II and was responsible for hundreds of deaths.</v>
      </c>
      <c r="J983" s="28">
        <f>_xlfn.XLOOKUP(A983,ShowReleaseDate!A:A,ShowReleaseDate!B:B)</f>
        <v>42644</v>
      </c>
      <c r="K983" s="24" t="str">
        <f>_xlfn.XLOOKUP(A983,ShowReleaseDate!A:A,ShowReleaseDate!D:D)</f>
        <v>Quarter 3</v>
      </c>
    </row>
    <row r="984" spans="1:11" x14ac:dyDescent="0.2">
      <c r="A984" s="1">
        <v>70205018</v>
      </c>
      <c r="B984" s="1" t="s">
        <v>3291</v>
      </c>
      <c r="D984" s="3" t="s">
        <v>3292</v>
      </c>
      <c r="E984" s="3" t="s">
        <v>18</v>
      </c>
      <c r="F984" s="12" t="str">
        <f>_xlfn.XLOOKUP(A984,ShowCategory!B:B,ShowCategory!A:A)</f>
        <v>Anime Series</v>
      </c>
      <c r="G984" s="12">
        <f>_xlfn.XLOOKUP(A984,ShowRating!A:A,ShowRating!C:C)</f>
        <v>2</v>
      </c>
      <c r="H984" s="24" t="str">
        <f>_xlfn.XLOOKUP(A984,ShowRating!A:A,ShowRating!D:D)</f>
        <v>Neutral</v>
      </c>
      <c r="I984" s="24" t="str">
        <f>_xlfn.XLOOKUP(A984,ShowDescription!A:A,ShowDescription!B:B)</f>
        <v>When a mysterious spaceship crashes in the Pacific, the people of Earth work to master the science of robotechnology and rebuild the giant fortress.</v>
      </c>
      <c r="J984" s="28">
        <f>_xlfn.XLOOKUP(A984,ShowReleaseDate!A:A,ShowReleaseDate!B:B)</f>
        <v>42644</v>
      </c>
      <c r="K984" s="24" t="str">
        <f>_xlfn.XLOOKUP(A984,ShowReleaseDate!A:A,ShowReleaseDate!D:D)</f>
        <v>Quarter 3</v>
      </c>
    </row>
    <row r="985" spans="1:11" x14ac:dyDescent="0.2">
      <c r="A985" s="1">
        <v>80111683</v>
      </c>
      <c r="B985" s="1" t="s">
        <v>3295</v>
      </c>
      <c r="D985" s="3" t="s">
        <v>1246</v>
      </c>
      <c r="E985" s="3" t="s">
        <v>18</v>
      </c>
      <c r="F985" s="12" t="str">
        <f>_xlfn.XLOOKUP(A985,ShowCategory!B:B,ShowCategory!A:A)</f>
        <v>International TV Shows, Romantic TV Shows, TV Dramas</v>
      </c>
      <c r="G985" s="12">
        <f>_xlfn.XLOOKUP(A985,ShowRating!A:A,ShowRating!C:C)</f>
        <v>4</v>
      </c>
      <c r="H985" s="24" t="str">
        <f>_xlfn.XLOOKUP(A985,ShowRating!A:A,ShowRating!D:D)</f>
        <v>Very Good</v>
      </c>
      <c r="I985" s="24" t="str">
        <f>_xlfn.XLOOKUP(A985,ShowDescription!A:A,ShowDescription!B:B)</f>
        <v>After losing his sight and his fiancee in an accident, a man hires a caregiver who mysteriously sounds â€“ and looks â€“ just like his late girlfriend.</v>
      </c>
      <c r="J985" s="28">
        <f>_xlfn.XLOOKUP(A985,ShowReleaseDate!A:A,ShowReleaseDate!B:B)</f>
        <v>42644</v>
      </c>
      <c r="K985" s="24" t="str">
        <f>_xlfn.XLOOKUP(A985,ShowReleaseDate!A:A,ShowReleaseDate!D:D)</f>
        <v>Quarter 3</v>
      </c>
    </row>
    <row r="986" spans="1:11" x14ac:dyDescent="0.2">
      <c r="A986" s="1">
        <v>80038288</v>
      </c>
      <c r="B986" s="1" t="s">
        <v>3297</v>
      </c>
      <c r="C986" s="1" t="s">
        <v>3298</v>
      </c>
      <c r="D986" s="3" t="s">
        <v>167</v>
      </c>
      <c r="E986" s="3" t="s">
        <v>96</v>
      </c>
      <c r="F986" s="12" t="str">
        <f>_xlfn.XLOOKUP(A986,ShowCategory!B:B,ShowCategory!A:A)</f>
        <v>Dramas, Independent Movies, International Movies</v>
      </c>
      <c r="G986" s="12">
        <f>_xlfn.XLOOKUP(A986,ShowRating!A:A,ShowRating!C:C)</f>
        <v>4</v>
      </c>
      <c r="H986" s="24" t="str">
        <f>_xlfn.XLOOKUP(A986,ShowRating!A:A,ShowRating!D:D)</f>
        <v>Very Good</v>
      </c>
      <c r="I986" s="24" t="str">
        <f>_xlfn.XLOOKUP(A986,ShowDescription!A:A,ShowDescription!B:B)</f>
        <v>An ambitious man leaves his small Indian village for America. But when his letters to home stop coming, his brother sets out on his own adventure.</v>
      </c>
      <c r="J986" s="28">
        <f>_xlfn.XLOOKUP(A986,ShowReleaseDate!A:A,ShowReleaseDate!B:B)</f>
        <v>42644</v>
      </c>
      <c r="K986" s="24" t="str">
        <f>_xlfn.XLOOKUP(A986,ShowReleaseDate!A:A,ShowReleaseDate!D:D)</f>
        <v>Quarter 3</v>
      </c>
    </row>
    <row r="987" spans="1:11" ht="27.75" x14ac:dyDescent="0.2">
      <c r="A987" s="1">
        <v>80109089</v>
      </c>
      <c r="B987" s="1" t="s">
        <v>3300</v>
      </c>
      <c r="C987" s="1" t="s">
        <v>3301</v>
      </c>
      <c r="D987" s="3" t="s">
        <v>16</v>
      </c>
      <c r="E987" s="3" t="s">
        <v>325</v>
      </c>
      <c r="F987" s="12" t="str">
        <f>_xlfn.XLOOKUP(A987,ShowCategory!B:B,ShowCategory!A:A)</f>
        <v>Documentaries, Sports Movies</v>
      </c>
      <c r="G987" s="12">
        <f>_xlfn.XLOOKUP(A987,ShowRating!A:A,ShowRating!C:C)</f>
        <v>2</v>
      </c>
      <c r="H987" s="24" t="str">
        <f>_xlfn.XLOOKUP(A987,ShowRating!A:A,ShowRating!D:D)</f>
        <v>Neutral</v>
      </c>
      <c r="I987" s="24" t="str">
        <f>_xlfn.XLOOKUP(A987,ShowDescription!A:A,ShowDescription!B:B)</f>
        <v>This adrenaline-rush documentary traces the rise of freestyle motocross, arguably the world's most extreme sport, and spotlights its pioneers.</v>
      </c>
      <c r="J987" s="28">
        <f>_xlfn.XLOOKUP(A987,ShowReleaseDate!A:A,ShowReleaseDate!B:B)</f>
        <v>42644</v>
      </c>
      <c r="K987" s="24" t="str">
        <f>_xlfn.XLOOKUP(A987,ShowReleaseDate!A:A,ShowReleaseDate!D:D)</f>
        <v>Quarter 3</v>
      </c>
    </row>
    <row r="988" spans="1:11" x14ac:dyDescent="0.2">
      <c r="A988" s="1">
        <v>80061797</v>
      </c>
      <c r="B988" s="1" t="s">
        <v>3303</v>
      </c>
      <c r="C988" s="1" t="s">
        <v>3304</v>
      </c>
      <c r="D988" s="3" t="s">
        <v>1086</v>
      </c>
      <c r="E988" s="3" t="s">
        <v>26</v>
      </c>
      <c r="F988" s="12" t="str">
        <f>_xlfn.XLOOKUP(A988,ShowCategory!B:B,ShowCategory!A:A)</f>
        <v>Comedies, International Movies</v>
      </c>
      <c r="G988" s="12">
        <f>_xlfn.XLOOKUP(A988,ShowRating!A:A,ShowRating!C:C)</f>
        <v>3</v>
      </c>
      <c r="H988" s="24" t="str">
        <f>_xlfn.XLOOKUP(A988,ShowRating!A:A,ShowRating!D:D)</f>
        <v>Good</v>
      </c>
      <c r="I988" s="24" t="str">
        <f>_xlfn.XLOOKUP(A988,ShowDescription!A:A,ShowDescription!B:B)</f>
        <v>When frustrated politicians name a historical figure as the next president, an honest, humble man by the same name suddenly becomes Italy's leader.</v>
      </c>
      <c r="J988" s="28">
        <f>_xlfn.XLOOKUP(A988,ShowReleaseDate!A:A,ShowReleaseDate!B:B)</f>
        <v>42644</v>
      </c>
      <c r="K988" s="24" t="str">
        <f>_xlfn.XLOOKUP(A988,ShowReleaseDate!A:A,ShowReleaseDate!D:D)</f>
        <v>Quarter 3</v>
      </c>
    </row>
    <row r="989" spans="1:11" x14ac:dyDescent="0.2">
      <c r="A989" s="1">
        <v>80111845</v>
      </c>
      <c r="B989" s="1" t="s">
        <v>3306</v>
      </c>
      <c r="D989" s="3" t="s">
        <v>1246</v>
      </c>
      <c r="E989" s="3" t="s">
        <v>18</v>
      </c>
      <c r="F989" s="12" t="str">
        <f>_xlfn.XLOOKUP(A989,ShowCategory!B:B,ShowCategory!A:A)</f>
        <v>International TV Shows, Romantic TV Shows, TV Comedies</v>
      </c>
      <c r="G989" s="12">
        <f>_xlfn.XLOOKUP(A989,ShowRating!A:A,ShowRating!C:C)</f>
        <v>4</v>
      </c>
      <c r="H989" s="24" t="str">
        <f>_xlfn.XLOOKUP(A989,ShowRating!A:A,ShowRating!D:D)</f>
        <v>Very Good</v>
      </c>
      <c r="I989" s="24" t="str">
        <f>_xlfn.XLOOKUP(A989,ShowDescription!A:A,ShowDescription!B:B)</f>
        <v>On a visit to his hometown, a rich bachelor seeks revenge on the woman who broke his heart 10 years ago. But his plan doesn't go as expected.</v>
      </c>
      <c r="J989" s="28">
        <f>_xlfn.XLOOKUP(A989,ShowReleaseDate!A:A,ShowReleaseDate!B:B)</f>
        <v>42644</v>
      </c>
      <c r="K989" s="24" t="str">
        <f>_xlfn.XLOOKUP(A989,ShowReleaseDate!A:A,ShowReleaseDate!D:D)</f>
        <v>Quarter 3</v>
      </c>
    </row>
    <row r="990" spans="1:11" ht="27.75" x14ac:dyDescent="0.2">
      <c r="A990" s="1">
        <v>80048100</v>
      </c>
      <c r="B990" s="1" t="s">
        <v>3308</v>
      </c>
      <c r="D990" s="3" t="s">
        <v>186</v>
      </c>
      <c r="E990" s="3" t="s">
        <v>18</v>
      </c>
      <c r="F990" s="12" t="str">
        <f>_xlfn.XLOOKUP(A990,ShowCategory!B:B,ShowCategory!A:A)</f>
        <v>Kids' TV</v>
      </c>
      <c r="G990" s="12">
        <f>_xlfn.XLOOKUP(A990,ShowRating!A:A,ShowRating!C:C)</f>
        <v>4</v>
      </c>
      <c r="H990" s="24" t="str">
        <f>_xlfn.XLOOKUP(A990,ShowRating!A:A,ShowRating!D:D)</f>
        <v>Very Good</v>
      </c>
      <c r="I990" s="24" t="str">
        <f>_xlfn.XLOOKUP(A990,ShowDescription!A:A,ShowDescription!B:B)</f>
        <v>Six years after Yugo and his team defeat Qilby, Ogrest's crying floods Amalia's kingdom. To stop him, they must find the six missing Eliatrope Dofus.</v>
      </c>
      <c r="J990" s="28">
        <f>_xlfn.XLOOKUP(A990,ShowReleaseDate!A:A,ShowReleaseDate!B:B)</f>
        <v>42278</v>
      </c>
      <c r="K990" s="24" t="str">
        <f>_xlfn.XLOOKUP(A990,ShowReleaseDate!A:A,ShowReleaseDate!D:D)</f>
        <v>Quarter 3</v>
      </c>
    </row>
    <row r="991" spans="1:11" x14ac:dyDescent="0.2">
      <c r="A991" s="1">
        <v>70206821</v>
      </c>
      <c r="B991" s="1" t="s">
        <v>3311</v>
      </c>
      <c r="C991" s="1" t="s">
        <v>3312</v>
      </c>
      <c r="D991" s="3" t="s">
        <v>16</v>
      </c>
      <c r="E991" s="3" t="s">
        <v>59</v>
      </c>
      <c r="F991" s="12" t="str">
        <f>_xlfn.XLOOKUP(A991,ShowCategory!B:B,ShowCategory!A:A)</f>
        <v>Dramas</v>
      </c>
      <c r="G991" s="12">
        <f>_xlfn.XLOOKUP(A991,ShowRating!A:A,ShowRating!C:C)</f>
        <v>2</v>
      </c>
      <c r="H991" s="24" t="str">
        <f>_xlfn.XLOOKUP(A991,ShowRating!A:A,ShowRating!D:D)</f>
        <v>Neutral</v>
      </c>
      <c r="I991" s="24" t="str">
        <f>_xlfn.XLOOKUP(A991,ShowDescription!A:A,ShowDescription!B:B)</f>
        <v>After reckless teens kill an Amish child, a prosecutor attempts to bring the youths to justice despite the condemnation he faces from the community.</v>
      </c>
      <c r="J991" s="28">
        <f>_xlfn.XLOOKUP(A991,ShowReleaseDate!A:A,ShowReleaseDate!B:B)</f>
        <v>40817</v>
      </c>
      <c r="K991" s="24" t="str">
        <f>_xlfn.XLOOKUP(A991,ShowReleaseDate!A:A,ShowReleaseDate!D:D)</f>
        <v>Quarter 3</v>
      </c>
    </row>
    <row r="992" spans="1:11" x14ac:dyDescent="0.2">
      <c r="A992" s="1">
        <v>70206816</v>
      </c>
      <c r="B992" s="1" t="s">
        <v>3315</v>
      </c>
      <c r="C992" s="1" t="s">
        <v>3316</v>
      </c>
      <c r="D992" s="3" t="s">
        <v>16</v>
      </c>
      <c r="E992" s="3" t="s">
        <v>96</v>
      </c>
      <c r="F992" s="12" t="str">
        <f>_xlfn.XLOOKUP(A992,ShowCategory!B:B,ShowCategory!A:A)</f>
        <v>Dramas</v>
      </c>
      <c r="G992" s="12">
        <f>_xlfn.XLOOKUP(A992,ShowRating!A:A,ShowRating!C:C)</f>
        <v>3</v>
      </c>
      <c r="H992" s="24" t="str">
        <f>_xlfn.XLOOKUP(A992,ShowRating!A:A,ShowRating!D:D)</f>
        <v>Good</v>
      </c>
      <c r="I992" s="24" t="str">
        <f>_xlfn.XLOOKUP(A992,ShowDescription!A:A,ShowDescription!B:B)</f>
        <v>After their child was abducted and murdered, John and Reve Walsh fought to raise national awareness of the problem of missing children.</v>
      </c>
      <c r="J992" s="28">
        <f>_xlfn.XLOOKUP(A992,ShowReleaseDate!A:A,ShowReleaseDate!B:B)</f>
        <v>40817</v>
      </c>
      <c r="K992" s="24" t="str">
        <f>_xlfn.XLOOKUP(A992,ShowReleaseDate!A:A,ShowReleaseDate!D:D)</f>
        <v>Quarter 3</v>
      </c>
    </row>
    <row r="993" spans="1:11" x14ac:dyDescent="0.2">
      <c r="A993" s="1">
        <v>60022914</v>
      </c>
      <c r="B993" s="1" t="s">
        <v>3318</v>
      </c>
      <c r="C993" s="1" t="s">
        <v>3319</v>
      </c>
      <c r="D993" s="3" t="s">
        <v>16</v>
      </c>
      <c r="E993" s="3" t="s">
        <v>11</v>
      </c>
      <c r="F993" s="12" t="str">
        <f>_xlfn.XLOOKUP(A993,ShowCategory!B:B,ShowCategory!A:A)</f>
        <v>Dramas</v>
      </c>
      <c r="G993" s="12">
        <f>_xlfn.XLOOKUP(A993,ShowRating!A:A,ShowRating!C:C)</f>
        <v>5</v>
      </c>
      <c r="H993" s="24" t="str">
        <f>_xlfn.XLOOKUP(A993,ShowRating!A:A,ShowRating!D:D)</f>
        <v>Excellent</v>
      </c>
      <c r="I993" s="24" t="str">
        <f>_xlfn.XLOOKUP(A993,ShowDescription!A:A,ShowDescription!B:B)</f>
        <v>This drama based on real-life events tells the story of George McKenna, the tough, determined new principal of a notorious Los Angeles high school.</v>
      </c>
      <c r="J993" s="28">
        <f>_xlfn.XLOOKUP(A993,ShowReleaseDate!A:A,ShowReleaseDate!B:B)</f>
        <v>40817</v>
      </c>
      <c r="K993" s="24" t="str">
        <f>_xlfn.XLOOKUP(A993,ShowReleaseDate!A:A,ShowReleaseDate!D:D)</f>
        <v>Quarter 3</v>
      </c>
    </row>
    <row r="994" spans="1:11" x14ac:dyDescent="0.2">
      <c r="A994" s="1">
        <v>70206818</v>
      </c>
      <c r="B994" s="1" t="s">
        <v>3321</v>
      </c>
      <c r="C994" s="1" t="s">
        <v>3322</v>
      </c>
      <c r="D994" s="3" t="s">
        <v>16</v>
      </c>
      <c r="E994" s="3" t="s">
        <v>11</v>
      </c>
      <c r="F994" s="12" t="str">
        <f>_xlfn.XLOOKUP(A994,ShowCategory!B:B,ShowCategory!A:A)</f>
        <v>Dramas</v>
      </c>
      <c r="G994" s="12">
        <f>_xlfn.XLOOKUP(A994,ShowRating!A:A,ShowRating!C:C)</f>
        <v>3</v>
      </c>
      <c r="H994" s="24" t="str">
        <f>_xlfn.XLOOKUP(A994,ShowRating!A:A,ShowRating!D:D)</f>
        <v>Good</v>
      </c>
      <c r="I994" s="24" t="str">
        <f>_xlfn.XLOOKUP(A994,ShowDescription!A:A,ShowDescription!B:B)</f>
        <v>A lawyer's husband is having an affair. When his mistress is found dead, he becomes the prime suspect â€“ and his wife must take charge of his defense.</v>
      </c>
      <c r="J994" s="28">
        <f>_xlfn.XLOOKUP(A994,ShowReleaseDate!A:A,ShowReleaseDate!B:B)</f>
        <v>40817</v>
      </c>
      <c r="K994" s="24" t="str">
        <f>_xlfn.XLOOKUP(A994,ShowReleaseDate!A:A,ShowReleaseDate!D:D)</f>
        <v>Quarter 3</v>
      </c>
    </row>
    <row r="995" spans="1:11" ht="27.75" x14ac:dyDescent="0.2">
      <c r="A995" s="1">
        <v>70206819</v>
      </c>
      <c r="B995" s="1" t="s">
        <v>3324</v>
      </c>
      <c r="C995" s="1" t="s">
        <v>3325</v>
      </c>
      <c r="D995" s="3" t="s">
        <v>16</v>
      </c>
      <c r="E995" s="3" t="s">
        <v>270</v>
      </c>
      <c r="F995" s="12" t="str">
        <f>_xlfn.XLOOKUP(A995,ShowCategory!B:B,ShowCategory!A:A)</f>
        <v>Dramas, Sports Movies</v>
      </c>
      <c r="G995" s="12">
        <f>_xlfn.XLOOKUP(A995,ShowRating!A:A,ShowRating!C:C)</f>
        <v>3</v>
      </c>
      <c r="H995" s="24" t="str">
        <f>_xlfn.XLOOKUP(A995,ShowRating!A:A,ShowRating!D:D)</f>
        <v>Good</v>
      </c>
      <c r="I995" s="24" t="str">
        <f>_xlfn.XLOOKUP(A995,ShowDescription!A:A,ShowDescription!B:B)</f>
        <v>When high school football coach Charlie Wedemeyer is diagnosed with Lou Gehrig's disease, he perseveres in leading his team despite becoming disabled.</v>
      </c>
      <c r="J995" s="28">
        <f>_xlfn.XLOOKUP(A995,ShowReleaseDate!A:A,ShowReleaseDate!B:B)</f>
        <v>40817</v>
      </c>
      <c r="K995" s="24" t="str">
        <f>_xlfn.XLOOKUP(A995,ShowReleaseDate!A:A,ShowReleaseDate!D:D)</f>
        <v>Quarter 3</v>
      </c>
    </row>
    <row r="996" spans="1:11" ht="27.75" x14ac:dyDescent="0.2">
      <c r="A996" s="1">
        <v>70206822</v>
      </c>
      <c r="B996" s="1" t="s">
        <v>3327</v>
      </c>
      <c r="C996" s="1" t="s">
        <v>3328</v>
      </c>
      <c r="D996" s="3" t="s">
        <v>16</v>
      </c>
      <c r="E996" s="3" t="s">
        <v>96</v>
      </c>
      <c r="F996" s="12" t="str">
        <f>_xlfn.XLOOKUP(A996,ShowCategory!B:B,ShowCategory!A:A)</f>
        <v>Dramas</v>
      </c>
      <c r="G996" s="12">
        <f>_xlfn.XLOOKUP(A996,ShowRating!A:A,ShowRating!C:C)</f>
        <v>1</v>
      </c>
      <c r="H996" s="24" t="str">
        <f>_xlfn.XLOOKUP(A996,ShowRating!A:A,ShowRating!D:D)</f>
        <v>Bad</v>
      </c>
      <c r="I996" s="24" t="str">
        <f>_xlfn.XLOOKUP(A996,ShowDescription!A:A,ShowDescription!B:B)</f>
        <v>When their college-age daughter suddenly begins acting erratically and is diagnosed with schizophrenia, a desperate couple seeks treatment for her.</v>
      </c>
      <c r="J996" s="28">
        <f>_xlfn.XLOOKUP(A996,ShowReleaseDate!A:A,ShowReleaseDate!B:B)</f>
        <v>40817</v>
      </c>
      <c r="K996" s="24" t="str">
        <f>_xlfn.XLOOKUP(A996,ShowReleaseDate!A:A,ShowReleaseDate!D:D)</f>
        <v>Quarter 3</v>
      </c>
    </row>
    <row r="997" spans="1:11" x14ac:dyDescent="0.2">
      <c r="A997" s="1">
        <v>70206820</v>
      </c>
      <c r="B997" s="1" t="s">
        <v>3330</v>
      </c>
      <c r="C997" s="1" t="s">
        <v>3331</v>
      </c>
      <c r="D997" s="3" t="s">
        <v>16</v>
      </c>
      <c r="E997" s="3" t="s">
        <v>11</v>
      </c>
      <c r="F997" s="12" t="str">
        <f>_xlfn.XLOOKUP(A997,ShowCategory!B:B,ShowCategory!A:A)</f>
        <v>Dramas</v>
      </c>
      <c r="G997" s="12">
        <f>_xlfn.XLOOKUP(A997,ShowRating!A:A,ShowRating!C:C)</f>
        <v>5</v>
      </c>
      <c r="H997" s="24" t="str">
        <f>_xlfn.XLOOKUP(A997,ShowRating!A:A,ShowRating!D:D)</f>
        <v>Excellent</v>
      </c>
      <c r="I997" s="24" t="str">
        <f>_xlfn.XLOOKUP(A997,ShowDescription!A:A,ShowDescription!B:B)</f>
        <v>After contracting HIV from a tainted blood treatment, teenaged hemophiliac Ryan White is forced to fight for his right to attend public school.</v>
      </c>
      <c r="J997" s="28">
        <f>_xlfn.XLOOKUP(A997,ShowReleaseDate!A:A,ShowReleaseDate!B:B)</f>
        <v>40817</v>
      </c>
      <c r="K997" s="24" t="str">
        <f>_xlfn.XLOOKUP(A997,ShowReleaseDate!A:A,ShowReleaseDate!D:D)</f>
        <v>Quarter 3</v>
      </c>
    </row>
    <row r="998" spans="1:11" x14ac:dyDescent="0.2">
      <c r="A998" s="1">
        <v>70206823</v>
      </c>
      <c r="B998" s="1" t="s">
        <v>3333</v>
      </c>
      <c r="C998" s="1" t="s">
        <v>3334</v>
      </c>
      <c r="D998" s="3" t="s">
        <v>16</v>
      </c>
      <c r="E998" s="3" t="s">
        <v>11</v>
      </c>
      <c r="F998" s="12" t="str">
        <f>_xlfn.XLOOKUP(A998,ShowCategory!B:B,ShowCategory!A:A)</f>
        <v>Dramas</v>
      </c>
      <c r="G998" s="12">
        <f>_xlfn.XLOOKUP(A998,ShowRating!A:A,ShowRating!C:C)</f>
        <v>3</v>
      </c>
      <c r="H998" s="24" t="str">
        <f>_xlfn.XLOOKUP(A998,ShowRating!A:A,ShowRating!D:D)</f>
        <v>Good</v>
      </c>
      <c r="I998" s="24" t="str">
        <f>_xlfn.XLOOKUP(A998,ShowDescription!A:A,ShowDescription!B:B)</f>
        <v>Twelve-year-old Calvin manages to join the navy and serves in the battle of Guadalcanal. But when his age is revealed, the boy is sent to the brig.</v>
      </c>
      <c r="J998" s="28">
        <f>_xlfn.XLOOKUP(A998,ShowReleaseDate!A:A,ShowReleaseDate!B:B)</f>
        <v>40817</v>
      </c>
      <c r="K998" s="24" t="str">
        <f>_xlfn.XLOOKUP(A998,ShowReleaseDate!A:A,ShowReleaseDate!D:D)</f>
        <v>Quarter 3</v>
      </c>
    </row>
    <row r="999" spans="1:11" x14ac:dyDescent="0.2">
      <c r="A999" s="1">
        <v>70206824</v>
      </c>
      <c r="B999" s="1" t="s">
        <v>3336</v>
      </c>
      <c r="C999" s="1" t="s">
        <v>3337</v>
      </c>
      <c r="D999" s="3" t="s">
        <v>16</v>
      </c>
      <c r="E999" s="3" t="s">
        <v>270</v>
      </c>
      <c r="F999" s="12" t="str">
        <f>_xlfn.XLOOKUP(A999,ShowCategory!B:B,ShowCategory!A:A)</f>
        <v>Dramas, Sports Movies</v>
      </c>
      <c r="G999" s="12">
        <f>_xlfn.XLOOKUP(A999,ShowRating!A:A,ShowRating!C:C)</f>
        <v>2</v>
      </c>
      <c r="H999" s="24" t="str">
        <f>_xlfn.XLOOKUP(A999,ShowRating!A:A,ShowRating!D:D)</f>
        <v>Neutral</v>
      </c>
      <c r="I999" s="24" t="str">
        <f>_xlfn.XLOOKUP(A999,ShowDescription!A:A,ShowDescription!B:B)</f>
        <v>This drama tells the tale of Ricky Bell, a pro running back with the Tampa Bay Buccaneers who died of a muscle disease in the prime of his career.</v>
      </c>
      <c r="J999" s="28">
        <f>_xlfn.XLOOKUP(A999,ShowReleaseDate!A:A,ShowReleaseDate!B:B)</f>
        <v>40817</v>
      </c>
      <c r="K999" s="24" t="str">
        <f>_xlfn.XLOOKUP(A999,ShowReleaseDate!A:A,ShowReleaseDate!D:D)</f>
        <v>Quarter 3</v>
      </c>
    </row>
    <row r="1000" spans="1:11" x14ac:dyDescent="0.2">
      <c r="A1000" s="1">
        <v>70206825</v>
      </c>
      <c r="B1000" s="1" t="s">
        <v>3339</v>
      </c>
      <c r="C1000" s="1" t="s">
        <v>3340</v>
      </c>
      <c r="D1000" s="3" t="s">
        <v>16</v>
      </c>
      <c r="E1000" s="3" t="s">
        <v>59</v>
      </c>
      <c r="F1000" s="12" t="str">
        <f>_xlfn.XLOOKUP(A1000,ShowCategory!B:B,ShowCategory!A:A)</f>
        <v>Dramas</v>
      </c>
      <c r="G1000" s="12">
        <f>_xlfn.XLOOKUP(A1000,ShowRating!A:A,ShowRating!C:C)</f>
        <v>3</v>
      </c>
      <c r="H1000" s="24" t="str">
        <f>_xlfn.XLOOKUP(A1000,ShowRating!A:A,ShowRating!D:D)</f>
        <v>Good</v>
      </c>
      <c r="I1000" s="24" t="str">
        <f>_xlfn.XLOOKUP(A1000,ShowDescription!A:A,ShowDescription!B:B)</f>
        <v>Laurie and Joseph are doctors who interview sexually abused children. With a lot of energy they track down a pedophile who has abused many toddlers.</v>
      </c>
      <c r="J1000" s="28">
        <f>_xlfn.XLOOKUP(A1000,ShowReleaseDate!A:A,ShowReleaseDate!B:B)</f>
        <v>40817</v>
      </c>
      <c r="K1000" s="24" t="str">
        <f>_xlfn.XLOOKUP(A1000,ShowReleaseDate!A:A,ShowReleaseDate!D:D)</f>
        <v>Quarter 3</v>
      </c>
    </row>
    <row r="1001" spans="1:11" x14ac:dyDescent="0.2">
      <c r="A1001" s="1">
        <v>70206826</v>
      </c>
      <c r="B1001" s="1" t="s">
        <v>3342</v>
      </c>
      <c r="C1001" s="1" t="s">
        <v>3343</v>
      </c>
      <c r="D1001" s="3" t="s">
        <v>16</v>
      </c>
      <c r="E1001" s="3" t="s">
        <v>270</v>
      </c>
      <c r="F1001" s="12" t="str">
        <f>_xlfn.XLOOKUP(A1001,ShowCategory!B:B,ShowCategory!A:A)</f>
        <v>Dramas, Thrillers</v>
      </c>
      <c r="G1001" s="12">
        <f>_xlfn.XLOOKUP(A1001,ShowRating!A:A,ShowRating!C:C)</f>
        <v>4</v>
      </c>
      <c r="H1001" s="24" t="str">
        <f>_xlfn.XLOOKUP(A1001,ShowRating!A:A,ShowRating!D:D)</f>
        <v>Very Good</v>
      </c>
      <c r="I1001" s="24" t="str">
        <f>_xlfn.XLOOKUP(A1001,ShowDescription!A:A,ShowDescription!B:B)</f>
        <v>A beauty pageant winner is stalked by a serial killer who kidnaps her sister and torments her family in this thriller based on a shocking true story.</v>
      </c>
      <c r="J1001" s="28">
        <f>_xlfn.XLOOKUP(A1001,ShowReleaseDate!A:A,ShowReleaseDate!B:B)</f>
        <v>40817</v>
      </c>
      <c r="K1001" s="24" t="str">
        <f>_xlfn.XLOOKUP(A1001,ShowReleaseDate!A:A,ShowReleaseDate!D:D)</f>
        <v>Quarter 3</v>
      </c>
    </row>
    <row r="1002" spans="1:11" x14ac:dyDescent="0.2">
      <c r="A1002" s="1">
        <v>81029831</v>
      </c>
      <c r="B1002" s="1" t="s">
        <v>3345</v>
      </c>
      <c r="C1002" s="1" t="s">
        <v>3346</v>
      </c>
      <c r="D1002" s="3" t="s">
        <v>459</v>
      </c>
      <c r="E1002" s="3" t="s">
        <v>26</v>
      </c>
      <c r="F1002" s="12" t="str">
        <f>_xlfn.XLOOKUP(A1002,ShowCategory!B:B,ShowCategory!A:A)</f>
        <v>Comedies, International Movies, Romantic Movies</v>
      </c>
      <c r="G1002" s="12">
        <f>_xlfn.XLOOKUP(A1002,ShowRating!A:A,ShowRating!C:C)</f>
        <v>3</v>
      </c>
      <c r="H1002" s="24" t="str">
        <f>_xlfn.XLOOKUP(A1002,ShowRating!A:A,ShowRating!D:D)</f>
        <v>Good</v>
      </c>
      <c r="I1002" s="24" t="str">
        <f>_xlfn.XLOOKUP(A1002,ShowDescription!A:A,ShowDescription!B:B)</f>
        <v>Bound by a family rule that forbids him from marrying until his stubborn sister gets hitched, a bachelor enlists the help of a love guru to woo her.</v>
      </c>
      <c r="J1002" s="28">
        <f>_xlfn.XLOOKUP(A1002,ShowReleaseDate!A:A,ShowReleaseDate!B:B)</f>
        <v>43413</v>
      </c>
      <c r="K1002" s="24" t="str">
        <f>_xlfn.XLOOKUP(A1002,ShowReleaseDate!A:A,ShowReleaseDate!D:D)</f>
        <v>Quarter 3</v>
      </c>
    </row>
    <row r="1003" spans="1:11" x14ac:dyDescent="0.2">
      <c r="A1003" s="1">
        <v>80194289</v>
      </c>
      <c r="B1003" s="1" t="s">
        <v>3349</v>
      </c>
      <c r="C1003" s="1" t="s">
        <v>3350</v>
      </c>
      <c r="D1003" s="3" t="s">
        <v>3351</v>
      </c>
      <c r="E1003" s="3" t="s">
        <v>943</v>
      </c>
      <c r="F1003" s="12" t="str">
        <f>_xlfn.XLOOKUP(A1003,ShowCategory!B:B,ShowCategory!A:A)</f>
        <v>Dramas, Independent Movies, International Movies</v>
      </c>
      <c r="G1003" s="12">
        <f>_xlfn.XLOOKUP(A1003,ShowRating!A:A,ShowRating!C:C)</f>
        <v>4</v>
      </c>
      <c r="H1003" s="24" t="str">
        <f>_xlfn.XLOOKUP(A1003,ShowRating!A:A,ShowRating!D:D)</f>
        <v>Very Good</v>
      </c>
      <c r="I1003" s="24" t="str">
        <f>_xlfn.XLOOKUP(A1003,ShowDescription!A:A,ShowDescription!B:B)</f>
        <v>In a drama based on a true story, Brazilian backpacker Gabriel Buchmann spends his gap year exploring Africa. Why does he die in the Malawi mountains?</v>
      </c>
      <c r="J1003" s="28">
        <f>_xlfn.XLOOKUP(A1003,ShowReleaseDate!A:A,ShowReleaseDate!B:B)</f>
        <v>43413</v>
      </c>
      <c r="K1003" s="24" t="str">
        <f>_xlfn.XLOOKUP(A1003,ShowReleaseDate!A:A,ShowReleaseDate!D:D)</f>
        <v>Quarter 3</v>
      </c>
    </row>
    <row r="1004" spans="1:11" x14ac:dyDescent="0.2">
      <c r="A1004" s="1">
        <v>80191219</v>
      </c>
      <c r="B1004" s="1" t="s">
        <v>3353</v>
      </c>
      <c r="C1004" s="1" t="s">
        <v>3354</v>
      </c>
      <c r="D1004" s="3" t="s">
        <v>1412</v>
      </c>
      <c r="E1004" s="3" t="s">
        <v>141</v>
      </c>
      <c r="F1004" s="12" t="str">
        <f>_xlfn.XLOOKUP(A1004,ShowCategory!B:B,ShowCategory!A:A)</f>
        <v>Comedies, International Movies</v>
      </c>
      <c r="G1004" s="12">
        <f>_xlfn.XLOOKUP(A1004,ShowRating!A:A,ShowRating!C:C)</f>
        <v>5</v>
      </c>
      <c r="H1004" s="24" t="str">
        <f>_xlfn.XLOOKUP(A1004,ShowRating!A:A,ShowRating!D:D)</f>
        <v>Excellent</v>
      </c>
      <c r="I1004" s="24" t="str">
        <f>_xlfn.XLOOKUP(A1004,ShowDescription!A:A,ShowDescription!B:B)</f>
        <v>After finding love in drug-free Dubai, Stefan returns to Germany to grab documents for his wedding. But old buddy Kai's bad habits complicate things.</v>
      </c>
      <c r="J1004" s="28">
        <f>_xlfn.XLOOKUP(A1004,ShowReleaseDate!A:A,ShowReleaseDate!B:B)</f>
        <v>43413</v>
      </c>
      <c r="K1004" s="24" t="str">
        <f>_xlfn.XLOOKUP(A1004,ShowReleaseDate!A:A,ShowReleaseDate!D:D)</f>
        <v>Quarter 3</v>
      </c>
    </row>
    <row r="1005" spans="1:11" x14ac:dyDescent="0.2">
      <c r="A1005" s="1">
        <v>81005091</v>
      </c>
      <c r="B1005" s="1" t="s">
        <v>3356</v>
      </c>
      <c r="D1005" s="3" t="s">
        <v>398</v>
      </c>
      <c r="E1005" s="3" t="s">
        <v>18</v>
      </c>
      <c r="F1005" s="12" t="str">
        <f>_xlfn.XLOOKUP(A1005,ShowCategory!B:B,ShowCategory!A:A)</f>
        <v>International TV Shows, Romantic TV Shows, TV Dramas</v>
      </c>
      <c r="G1005" s="12">
        <f>_xlfn.XLOOKUP(A1005,ShowRating!A:A,ShowRating!C:C)</f>
        <v>5</v>
      </c>
      <c r="H1005" s="24" t="str">
        <f>_xlfn.XLOOKUP(A1005,ShowRating!A:A,ShowRating!D:D)</f>
        <v>Excellent</v>
      </c>
      <c r="I1005" s="24" t="str">
        <f>_xlfn.XLOOKUP(A1005,ShowDescription!A:A,ShowDescription!B:B)</f>
        <v>When a computer-science major gets dumped by her â€œhusbandâ€ in an online role-playing game, she attracts a new proposal from the gameâ€™s top player.</v>
      </c>
      <c r="J1005" s="28">
        <f>_xlfn.XLOOKUP(A1005,ShowReleaseDate!A:A,ShowReleaseDate!B:B)</f>
        <v>43413</v>
      </c>
      <c r="K1005" s="24" t="str">
        <f>_xlfn.XLOOKUP(A1005,ShowReleaseDate!A:A,ShowReleaseDate!D:D)</f>
        <v>Quarter 3</v>
      </c>
    </row>
    <row r="1006" spans="1:11" x14ac:dyDescent="0.2">
      <c r="A1006" s="1">
        <v>80169786</v>
      </c>
      <c r="B1006" s="1" t="s">
        <v>3358</v>
      </c>
      <c r="D1006" s="3" t="s">
        <v>16</v>
      </c>
      <c r="E1006" s="3" t="s">
        <v>18</v>
      </c>
      <c r="F1006" s="12" t="str">
        <f>_xlfn.XLOOKUP(A1006,ShowCategory!B:B,ShowCategory!A:A)</f>
        <v>Docuseries, TV Dramas</v>
      </c>
      <c r="G1006" s="12">
        <f>_xlfn.XLOOKUP(A1006,ShowRating!A:A,ShowRating!C:C)</f>
        <v>4</v>
      </c>
      <c r="H1006" s="24" t="str">
        <f>_xlfn.XLOOKUP(A1006,ShowRating!A:A,ShowRating!D:D)</f>
        <v>Very Good</v>
      </c>
      <c r="I1006" s="24" t="str">
        <f>_xlfn.XLOOKUP(A1006,ShowDescription!A:A,ShowDescription!B:B)</f>
        <v>Honoring service members whose courage merited the awarding of a Medal of Honor, this docudrama series re-creates their inspiring true stories.</v>
      </c>
      <c r="J1006" s="28">
        <f>_xlfn.XLOOKUP(A1006,ShowReleaseDate!A:A,ShowReleaseDate!B:B)</f>
        <v>43413</v>
      </c>
      <c r="K1006" s="24" t="str">
        <f>_xlfn.XLOOKUP(A1006,ShowReleaseDate!A:A,ShowReleaseDate!D:D)</f>
        <v>Quarter 3</v>
      </c>
    </row>
    <row r="1007" spans="1:11" x14ac:dyDescent="0.2">
      <c r="A1007" s="1">
        <v>80190859</v>
      </c>
      <c r="B1007" s="1" t="s">
        <v>3361</v>
      </c>
      <c r="C1007" s="1" t="s">
        <v>3362</v>
      </c>
      <c r="D1007" s="3" t="s">
        <v>333</v>
      </c>
      <c r="E1007" s="3" t="s">
        <v>216</v>
      </c>
      <c r="F1007" s="12" t="str">
        <f>_xlfn.XLOOKUP(A1007,ShowCategory!B:B,ShowCategory!A:A)</f>
        <v>Action &amp; Adventure, Dramas</v>
      </c>
      <c r="G1007" s="12">
        <f>_xlfn.XLOOKUP(A1007,ShowRating!A:A,ShowRating!C:C)</f>
        <v>3</v>
      </c>
      <c r="H1007" s="24" t="str">
        <f>_xlfn.XLOOKUP(A1007,ShowRating!A:A,ShowRating!D:D)</f>
        <v>Good</v>
      </c>
      <c r="I1007" s="24" t="str">
        <f>_xlfn.XLOOKUP(A1007,ShowDescription!A:A,ShowDescription!B:B)</f>
        <v>In 14th-century Scotland, Robert the Bruce claims the crown and leads a fierce uprising to win back the country's independence from English rule.</v>
      </c>
      <c r="J1007" s="28">
        <f>_xlfn.XLOOKUP(A1007,ShowReleaseDate!A:A,ShowReleaseDate!B:B)</f>
        <v>43413</v>
      </c>
      <c r="K1007" s="24" t="str">
        <f>_xlfn.XLOOKUP(A1007,ShowReleaseDate!A:A,ShowReleaseDate!D:D)</f>
        <v>Quarter 3</v>
      </c>
    </row>
    <row r="1008" spans="1:11" x14ac:dyDescent="0.2">
      <c r="A1008" s="1">
        <v>80218634</v>
      </c>
      <c r="B1008" s="1" t="s">
        <v>3364</v>
      </c>
      <c r="D1008" s="3" t="s">
        <v>344</v>
      </c>
      <c r="E1008" s="3" t="s">
        <v>18</v>
      </c>
      <c r="F1008" s="12" t="str">
        <f>_xlfn.XLOOKUP(A1008,ShowCategory!B:B,ShowCategory!A:A)</f>
        <v>International TV Shows, TV Comedies</v>
      </c>
      <c r="G1008" s="12">
        <f>_xlfn.XLOOKUP(A1008,ShowRating!A:A,ShowRating!C:C)</f>
        <v>3</v>
      </c>
      <c r="H1008" s="24" t="str">
        <f>_xlfn.XLOOKUP(A1008,ShowRating!A:A,ShowRating!D:D)</f>
        <v>Good</v>
      </c>
      <c r="I1008" s="24" t="str">
        <f>_xlfn.XLOOKUP(A1008,ShowDescription!A:A,ShowDescription!B:B)</f>
        <v>In this adult animated series, three gay co-workers lead double lives as drag queen superheroes, saving the LGBTQ community from evil nemeses.</v>
      </c>
      <c r="J1008" s="28">
        <f>_xlfn.XLOOKUP(A1008,ShowReleaseDate!A:A,ShowReleaseDate!B:B)</f>
        <v>43413</v>
      </c>
      <c r="K1008" s="24" t="str">
        <f>_xlfn.XLOOKUP(A1008,ShowReleaseDate!A:A,ShowReleaseDate!D:D)</f>
        <v>Quarter 3</v>
      </c>
    </row>
    <row r="1009" spans="1:11" x14ac:dyDescent="0.2">
      <c r="A1009" s="1">
        <v>81022683</v>
      </c>
      <c r="B1009" s="1" t="s">
        <v>3366</v>
      </c>
      <c r="D1009" s="3" t="s">
        <v>1862</v>
      </c>
      <c r="E1009" s="3" t="s">
        <v>18</v>
      </c>
      <c r="F1009" s="12" t="str">
        <f>_xlfn.XLOOKUP(A1009,ShowCategory!B:B,ShowCategory!A:A)</f>
        <v>Crime TV Shows, International TV Shows, Spanish-Language TV Shows</v>
      </c>
      <c r="G1009" s="12">
        <f>_xlfn.XLOOKUP(A1009,ShowRating!A:A,ShowRating!C:C)</f>
        <v>2</v>
      </c>
      <c r="H1009" s="24" t="str">
        <f>_xlfn.XLOOKUP(A1009,ShowRating!A:A,ShowRating!D:D)</f>
        <v>Neutral</v>
      </c>
      <c r="I1009" s="24" t="str">
        <f>_xlfn.XLOOKUP(A1009,ShowDescription!A:A,ShowDescription!B:B)</f>
        <v>Seventeen years after being wrongly imprisoned, a talented songwriter seeks justice against the men who caused her downfall and killed her family.</v>
      </c>
      <c r="J1009" s="28">
        <f>_xlfn.XLOOKUP(A1009,ShowReleaseDate!A:A,ShowReleaseDate!B:B)</f>
        <v>43413</v>
      </c>
      <c r="K1009" s="24" t="str">
        <f>_xlfn.XLOOKUP(A1009,ShowReleaseDate!A:A,ShowReleaseDate!D:D)</f>
        <v>Quarter 3</v>
      </c>
    </row>
    <row r="1010" spans="1:11" x14ac:dyDescent="0.2">
      <c r="A1010" s="1">
        <v>80201862</v>
      </c>
      <c r="B1010" s="1" t="s">
        <v>3368</v>
      </c>
      <c r="D1010" s="3" t="s">
        <v>16</v>
      </c>
      <c r="E1010" s="3" t="s">
        <v>18</v>
      </c>
      <c r="F1010" s="12" t="str">
        <f>_xlfn.XLOOKUP(A1010,ShowCategory!B:B,ShowCategory!A:A)</f>
        <v>Reality TV</v>
      </c>
      <c r="G1010" s="12">
        <f>_xlfn.XLOOKUP(A1010,ShowRating!A:A,ShowRating!C:C)</f>
        <v>4</v>
      </c>
      <c r="H1010" s="24" t="str">
        <f>_xlfn.XLOOKUP(A1010,ShowRating!A:A,ShowRating!D:D)</f>
        <v>Very Good</v>
      </c>
      <c r="I1010" s="24" t="str">
        <f>_xlfn.XLOOKUP(A1010,ShowDescription!A:A,ShowDescription!B:B)</f>
        <v>Nine struggling musicians share the spotlight in this deeply personal reality series about the challenges and thrills of staging a Hollywood showcase.</v>
      </c>
      <c r="J1010" s="28">
        <f>_xlfn.XLOOKUP(A1010,ShowReleaseDate!A:A,ShowReleaseDate!B:B)</f>
        <v>43413</v>
      </c>
      <c r="K1010" s="24" t="str">
        <f>_xlfn.XLOOKUP(A1010,ShowReleaseDate!A:A,ShowReleaseDate!D:D)</f>
        <v>Quarter 3</v>
      </c>
    </row>
    <row r="1011" spans="1:11" x14ac:dyDescent="0.2">
      <c r="A1011" s="1">
        <v>80114869</v>
      </c>
      <c r="B1011" s="1" t="s">
        <v>3370</v>
      </c>
      <c r="D1011" s="3" t="s">
        <v>3371</v>
      </c>
      <c r="E1011" s="3" t="s">
        <v>18</v>
      </c>
      <c r="F1011" s="12" t="str">
        <f>_xlfn.XLOOKUP(A1011,ShowCategory!B:B,ShowCategory!A:A)</f>
        <v>Crime TV Shows, International TV Shows, TV Dramas</v>
      </c>
      <c r="G1011" s="12">
        <f>_xlfn.XLOOKUP(A1011,ShowRating!A:A,ShowRating!C:C)</f>
        <v>5</v>
      </c>
      <c r="H1011" s="24" t="str">
        <f>_xlfn.XLOOKUP(A1011,ShowRating!A:A,ShowRating!D:D)</f>
        <v>Excellent</v>
      </c>
      <c r="I1011" s="24" t="str">
        <f>_xlfn.XLOOKUP(A1011,ShowDescription!A:A,ShowDescription!B:B)</f>
        <v>A smart lawyer whose drinking and recklessness send him on a path of self-destruction finds new purpose investigating a teenager's apparent suicide.</v>
      </c>
      <c r="J1011" s="28">
        <f>_xlfn.XLOOKUP(A1011,ShowReleaseDate!A:A,ShowReleaseDate!B:B)</f>
        <v>42683</v>
      </c>
      <c r="K1011" s="24" t="str">
        <f>_xlfn.XLOOKUP(A1011,ShowReleaseDate!A:A,ShowReleaseDate!D:D)</f>
        <v>Quarter 3</v>
      </c>
    </row>
    <row r="1012" spans="1:11" x14ac:dyDescent="0.2">
      <c r="A1012" s="1">
        <v>80989924</v>
      </c>
      <c r="B1012" s="1" t="s">
        <v>3374</v>
      </c>
      <c r="D1012" s="3" t="s">
        <v>9</v>
      </c>
      <c r="E1012" s="3" t="s">
        <v>18</v>
      </c>
      <c r="F1012" s="12" t="str">
        <f>_xlfn.XLOOKUP(A1012,ShowCategory!B:B,ShowCategory!A:A)</f>
        <v>British TV Shows, Docuseries, International TV Shows</v>
      </c>
      <c r="G1012" s="12">
        <f>_xlfn.XLOOKUP(A1012,ShowRating!A:A,ShowRating!C:C)</f>
        <v>3</v>
      </c>
      <c r="H1012" s="24" t="str">
        <f>_xlfn.XLOOKUP(A1012,ShowRating!A:A,ShowRating!D:D)</f>
        <v>Good</v>
      </c>
      <c r="I1012" s="24" t="str">
        <f>_xlfn.XLOOKUP(A1012,ShowDescription!A:A,ShowDescription!B:B)</f>
        <v>From the attack on Pearl Harbor to D-Day, the most pivotal events of World War II come to life in this vivid docuseries featuring colorized footage.</v>
      </c>
      <c r="J1012" s="28">
        <f>_xlfn.XLOOKUP(A1012,ShowReleaseDate!A:A,ShowReleaseDate!B:B)</f>
        <v>43777</v>
      </c>
      <c r="K1012" s="24" t="str">
        <f>_xlfn.XLOOKUP(A1012,ShowReleaseDate!A:A,ShowReleaseDate!D:D)</f>
        <v>Quarter 3</v>
      </c>
    </row>
    <row r="1013" spans="1:11" x14ac:dyDescent="0.2">
      <c r="A1013" s="1">
        <v>80057250</v>
      </c>
      <c r="B1013" s="1" t="s">
        <v>3377</v>
      </c>
      <c r="D1013" s="3" t="s">
        <v>3378</v>
      </c>
      <c r="E1013" s="3" t="s">
        <v>18</v>
      </c>
      <c r="F1013" s="12" t="str">
        <f>_xlfn.XLOOKUP(A1013,ShowCategory!B:B,ShowCategory!A:A)</f>
        <v>Kids' TV, TV Action &amp; Adventure, TV Comedies</v>
      </c>
      <c r="G1013" s="12">
        <f>_xlfn.XLOOKUP(A1013,ShowRating!A:A,ShowRating!C:C)</f>
        <v>4</v>
      </c>
      <c r="H1013" s="24" t="str">
        <f>_xlfn.XLOOKUP(A1013,ShowRating!A:A,ShowRating!D:D)</f>
        <v>Very Good</v>
      </c>
      <c r="I1013" s="24" t="str">
        <f>_xlfn.XLOOKUP(A1013,ShowDescription!A:A,ShowDescription!B:B)</f>
        <v>On a road trip to save an endangered animal, polar opposites Guy and Sam learn to try new things like friendship â€“ and a certain delectable dish.</v>
      </c>
      <c r="J1013" s="28">
        <f>_xlfn.XLOOKUP(A1013,ShowReleaseDate!A:A,ShowReleaseDate!B:B)</f>
        <v>43777</v>
      </c>
      <c r="K1013" s="24" t="str">
        <f>_xlfn.XLOOKUP(A1013,ShowReleaseDate!A:A,ShowReleaseDate!D:D)</f>
        <v>Quarter 3</v>
      </c>
    </row>
    <row r="1014" spans="1:11" ht="27.75" x14ac:dyDescent="0.2">
      <c r="A1014" s="1">
        <v>70243445</v>
      </c>
      <c r="B1014" s="1" t="s">
        <v>3381</v>
      </c>
      <c r="C1014" s="1" t="s">
        <v>3382</v>
      </c>
      <c r="D1014" s="3" t="s">
        <v>16</v>
      </c>
      <c r="E1014" s="3" t="s">
        <v>182</v>
      </c>
      <c r="F1014" s="12" t="str">
        <f>_xlfn.XLOOKUP(A1014,ShowCategory!B:B,ShowCategory!A:A)</f>
        <v>Action &amp; Adventure, Comedies, Romantic Movies</v>
      </c>
      <c r="G1014" s="12">
        <f>_xlfn.XLOOKUP(A1014,ShowRating!A:A,ShowRating!C:C)</f>
        <v>2</v>
      </c>
      <c r="H1014" s="24" t="str">
        <f>_xlfn.XLOOKUP(A1014,ShowRating!A:A,ShowRating!D:D)</f>
        <v>Neutral</v>
      </c>
      <c r="I1014" s="24" t="str">
        <f>_xlfn.XLOOKUP(A1014,ShowDescription!A:A,ShowDescription!B:B)</f>
        <v>Determined to get his fiancÃ©e to L.A. to take advantage of an amazing opportunity, Charlie breaks out of the witness protection program to drive her.</v>
      </c>
      <c r="J1014" s="28">
        <f>_xlfn.XLOOKUP(A1014,ShowReleaseDate!A:A,ShowReleaseDate!B:B)</f>
        <v>43777</v>
      </c>
      <c r="K1014" s="24" t="str">
        <f>_xlfn.XLOOKUP(A1014,ShowReleaseDate!A:A,ShowReleaseDate!D:D)</f>
        <v>Quarter 3</v>
      </c>
    </row>
    <row r="1015" spans="1:11" x14ac:dyDescent="0.2">
      <c r="A1015" s="1">
        <v>80201542</v>
      </c>
      <c r="B1015" s="1" t="s">
        <v>3384</v>
      </c>
      <c r="C1015" s="1" t="s">
        <v>3385</v>
      </c>
      <c r="D1015" s="3" t="s">
        <v>16</v>
      </c>
      <c r="E1015" s="3" t="s">
        <v>270</v>
      </c>
      <c r="F1015" s="12" t="str">
        <f>_xlfn.XLOOKUP(A1015,ShowCategory!B:B,ShowCategory!A:A)</f>
        <v>Comedies, Dramas, LGBTQ Movies</v>
      </c>
      <c r="G1015" s="12">
        <f>_xlfn.XLOOKUP(A1015,ShowRating!A:A,ShowRating!C:C)</f>
        <v>3</v>
      </c>
      <c r="H1015" s="24" t="str">
        <f>_xlfn.XLOOKUP(A1015,ShowRating!A:A,ShowRating!D:D)</f>
        <v>Good</v>
      </c>
      <c r="I1015" s="24" t="str">
        <f>_xlfn.XLOOKUP(A1015,ShowDescription!A:A,ShowDescription!B:B)</f>
        <v>A snowstorm hits a small town on a cold Christmas Eve, affecting the friendships, love lives and futures of several high school seniors.</v>
      </c>
      <c r="J1015" s="28">
        <f>_xlfn.XLOOKUP(A1015,ShowReleaseDate!A:A,ShowReleaseDate!B:B)</f>
        <v>43777</v>
      </c>
      <c r="K1015" s="24" t="str">
        <f>_xlfn.XLOOKUP(A1015,ShowReleaseDate!A:A,ShowReleaseDate!D:D)</f>
        <v>Quarter 3</v>
      </c>
    </row>
    <row r="1016" spans="1:11" x14ac:dyDescent="0.2">
      <c r="A1016" s="1">
        <v>81079723</v>
      </c>
      <c r="B1016" s="1" t="s">
        <v>3388</v>
      </c>
      <c r="C1016" s="1" t="s">
        <v>3389</v>
      </c>
      <c r="D1016" s="3" t="s">
        <v>186</v>
      </c>
      <c r="E1016" s="3" t="s">
        <v>11</v>
      </c>
      <c r="F1016" s="12" t="str">
        <f>_xlfn.XLOOKUP(A1016,ShowCategory!B:B,ShowCategory!A:A)</f>
        <v>Action &amp; Adventure, Dramas, International Movies</v>
      </c>
      <c r="G1016" s="12">
        <f>_xlfn.XLOOKUP(A1016,ShowRating!A:A,ShowRating!C:C)</f>
        <v>2</v>
      </c>
      <c r="H1016" s="24" t="str">
        <f>_xlfn.XLOOKUP(A1016,ShowRating!A:A,ShowRating!D:D)</f>
        <v>Neutral</v>
      </c>
      <c r="I1016" s="24" t="str">
        <f>_xlfn.XLOOKUP(A1016,ShowDescription!A:A,ShowDescription!B:B)</f>
        <v>Mehdi gets out of prison, planning to settle old scores. But first, he must reconnect with his gang, now living in an idyllic beach resort in Thailand.</v>
      </c>
      <c r="J1016" s="28">
        <f>_xlfn.XLOOKUP(A1016,ShowReleaseDate!A:A,ShowReleaseDate!B:B)</f>
        <v>43777</v>
      </c>
      <c r="K1016" s="24" t="str">
        <f>_xlfn.XLOOKUP(A1016,ShowReleaseDate!A:A,ShowReleaseDate!D:D)</f>
        <v>Quarter 3</v>
      </c>
    </row>
    <row r="1017" spans="1:11" x14ac:dyDescent="0.2">
      <c r="A1017" s="1">
        <v>81003058</v>
      </c>
      <c r="B1017" s="1" t="s">
        <v>3391</v>
      </c>
      <c r="C1017" s="1" t="s">
        <v>3392</v>
      </c>
      <c r="D1017" s="3" t="s">
        <v>16</v>
      </c>
      <c r="E1017" s="3" t="s">
        <v>102</v>
      </c>
      <c r="F1017" s="12" t="str">
        <f>_xlfn.XLOOKUP(A1017,ShowCategory!B:B,ShowCategory!A:A)</f>
        <v>Dramas</v>
      </c>
      <c r="G1017" s="12">
        <f>_xlfn.XLOOKUP(A1017,ShowRating!A:A,ShowRating!C:C)</f>
        <v>4</v>
      </c>
      <c r="H1017" s="24" t="str">
        <f>_xlfn.XLOOKUP(A1017,ShowRating!A:A,ShowRating!D:D)</f>
        <v>Very Good</v>
      </c>
      <c r="I1017" s="24" t="str">
        <f>_xlfn.XLOOKUP(A1017,ShowDescription!A:A,ShowDescription!B:B)</f>
        <v>When a teen with terminal cancer miraculously finds herself in remission, she struggles to give up the attention her illness gave her at school.</v>
      </c>
      <c r="J1017" s="28">
        <f>_xlfn.XLOOKUP(A1017,ShowReleaseDate!A:A,ShowReleaseDate!B:B)</f>
        <v>43412</v>
      </c>
      <c r="K1017" s="24" t="str">
        <f>_xlfn.XLOOKUP(A1017,ShowReleaseDate!A:A,ShowReleaseDate!D:D)</f>
        <v>Quarter 3</v>
      </c>
    </row>
    <row r="1018" spans="1:11" ht="27.75" x14ac:dyDescent="0.2">
      <c r="A1018" s="1">
        <v>80236993</v>
      </c>
      <c r="B1018" s="1" t="s">
        <v>3395</v>
      </c>
      <c r="C1018" s="1" t="s">
        <v>3396</v>
      </c>
      <c r="D1018" s="3" t="s">
        <v>3397</v>
      </c>
      <c r="E1018" s="3" t="s">
        <v>54</v>
      </c>
      <c r="F1018" s="12" t="str">
        <f>_xlfn.XLOOKUP(A1018,ShowCategory!B:B,ShowCategory!A:A)</f>
        <v>Dramas, International Movies</v>
      </c>
      <c r="G1018" s="12">
        <f>_xlfn.XLOOKUP(A1018,ShowRating!A:A,ShowRating!C:C)</f>
        <v>2</v>
      </c>
      <c r="H1018" s="24" t="str">
        <f>_xlfn.XLOOKUP(A1018,ShowRating!A:A,ShowRating!D:D)</f>
        <v>Neutral</v>
      </c>
      <c r="I1018" s="24" t="str">
        <f>_xlfn.XLOOKUP(A1018,ShowDescription!A:A,ShowDescription!B:B)</f>
        <v>While traveling across Argentina to a new job, a longtime maid encounters a salesman who opens her eyes to life's beauty and possibilities.</v>
      </c>
      <c r="J1018" s="28">
        <f>_xlfn.XLOOKUP(A1018,ShowReleaseDate!A:A,ShowReleaseDate!B:B)</f>
        <v>43412</v>
      </c>
      <c r="K1018" s="24" t="str">
        <f>_xlfn.XLOOKUP(A1018,ShowReleaseDate!A:A,ShowReleaseDate!D:D)</f>
        <v>Quarter 3</v>
      </c>
    </row>
    <row r="1019" spans="1:11" x14ac:dyDescent="0.2">
      <c r="A1019" s="1">
        <v>80057565</v>
      </c>
      <c r="B1019" s="1" t="s">
        <v>3399</v>
      </c>
      <c r="C1019" s="1" t="s">
        <v>3400</v>
      </c>
      <c r="D1019" s="3" t="s">
        <v>16</v>
      </c>
      <c r="E1019" s="3" t="s">
        <v>345</v>
      </c>
      <c r="F1019" s="12" t="str">
        <f>_xlfn.XLOOKUP(A1019,ShowCategory!B:B,ShowCategory!A:A)</f>
        <v>Dramas</v>
      </c>
      <c r="G1019" s="12">
        <f>_xlfn.XLOOKUP(A1019,ShowRating!A:A,ShowRating!C:C)</f>
        <v>3</v>
      </c>
      <c r="H1019" s="24" t="str">
        <f>_xlfn.XLOOKUP(A1019,ShowRating!A:A,ShowRating!D:D)</f>
        <v>Good</v>
      </c>
      <c r="I1019" s="24" t="str">
        <f>_xlfn.XLOOKUP(A1019,ShowDescription!A:A,ShowDescription!B:B)</f>
        <v>A brooding American unable to cope with personal crisis travels to "suicide forest" near Mount Fuji, where he meets a fellow lost wanderer.</v>
      </c>
      <c r="J1019" s="28">
        <f>_xlfn.XLOOKUP(A1019,ShowReleaseDate!A:A,ShowReleaseDate!B:B)</f>
        <v>43412</v>
      </c>
      <c r="K1019" s="24" t="str">
        <f>_xlfn.XLOOKUP(A1019,ShowReleaseDate!A:A,ShowReleaseDate!D:D)</f>
        <v>Quarter 3</v>
      </c>
    </row>
    <row r="1020" spans="1:11" x14ac:dyDescent="0.2">
      <c r="A1020" s="1">
        <v>81016857</v>
      </c>
      <c r="B1020" s="1" t="s">
        <v>3402</v>
      </c>
      <c r="D1020" s="3" t="s">
        <v>85</v>
      </c>
      <c r="E1020" s="3" t="s">
        <v>18</v>
      </c>
      <c r="F1020" s="12" t="str">
        <f>_xlfn.XLOOKUP(A1020,ShowCategory!B:B,ShowCategory!A:A)</f>
        <v>Crime TV Shows, International TV Shows, TV Sci-Fi &amp; Fantasy</v>
      </c>
      <c r="G1020" s="12">
        <f>_xlfn.XLOOKUP(A1020,ShowRating!A:A,ShowRating!C:C)</f>
        <v>4</v>
      </c>
      <c r="H1020" s="24" t="str">
        <f>_xlfn.XLOOKUP(A1020,ShowRating!A:A,ShowRating!D:D)</f>
        <v>Very Good</v>
      </c>
      <c r="I1020" s="24" t="str">
        <f>_xlfn.XLOOKUP(A1020,ShowDescription!A:A,ShowDescription!B:B)</f>
        <v>After a boating accident, woodworker and family man Florian wakes up in the body of an officer who leads a task force against illegal body transfers.</v>
      </c>
      <c r="J1020" s="28">
        <f>_xlfn.XLOOKUP(A1020,ShowReleaseDate!A:A,ShowReleaseDate!B:B)</f>
        <v>43412</v>
      </c>
      <c r="K1020" s="24" t="str">
        <f>_xlfn.XLOOKUP(A1020,ShowReleaseDate!A:A,ShowReleaseDate!D:D)</f>
        <v>Quarter 3</v>
      </c>
    </row>
    <row r="1021" spans="1:11" ht="27.75" x14ac:dyDescent="0.2">
      <c r="A1021" s="1">
        <v>81002596</v>
      </c>
      <c r="B1021" s="1" t="s">
        <v>3405</v>
      </c>
      <c r="C1021" s="1" t="s">
        <v>3406</v>
      </c>
      <c r="D1021" s="3" t="s">
        <v>134</v>
      </c>
      <c r="E1021" s="3" t="s">
        <v>135</v>
      </c>
      <c r="F1021" s="12" t="str">
        <f>_xlfn.XLOOKUP(A1021,ShowCategory!B:B,ShowCategory!A:A)</f>
        <v>International Movies, LGBTQ Movies, Romantic Movies</v>
      </c>
      <c r="G1021" s="12">
        <f>_xlfn.XLOOKUP(A1021,ShowRating!A:A,ShowRating!C:C)</f>
        <v>3</v>
      </c>
      <c r="H1021" s="24" t="str">
        <f>_xlfn.XLOOKUP(A1021,ShowRating!A:A,ShowRating!D:D)</f>
        <v>Good</v>
      </c>
      <c r="I1021" s="24" t="str">
        <f>_xlfn.XLOOKUP(A1021,ShowDescription!A:A,ShowDescription!B:B)</f>
        <v>No longer university girls, Kim and Pie face new hurdles in their relationship, including work, new friends and other distractions.</v>
      </c>
      <c r="J1021" s="28">
        <f>_xlfn.XLOOKUP(A1021,ShowReleaseDate!A:A,ShowReleaseDate!B:B)</f>
        <v>43412</v>
      </c>
      <c r="K1021" s="24" t="str">
        <f>_xlfn.XLOOKUP(A1021,ShowReleaseDate!A:A,ShowReleaseDate!D:D)</f>
        <v>Quarter 3</v>
      </c>
    </row>
    <row r="1022" spans="1:11" x14ac:dyDescent="0.2">
      <c r="A1022" s="1">
        <v>81002597</v>
      </c>
      <c r="B1022" s="1" t="s">
        <v>3409</v>
      </c>
      <c r="C1022" s="1" t="s">
        <v>3410</v>
      </c>
      <c r="D1022" s="3" t="s">
        <v>134</v>
      </c>
      <c r="E1022" s="3" t="s">
        <v>299</v>
      </c>
      <c r="F1022" s="12" t="str">
        <f>_xlfn.XLOOKUP(A1022,ShowCategory!B:B,ShowCategory!A:A)</f>
        <v>International Movies, LGBTQ Movies, Romantic Movies</v>
      </c>
      <c r="G1022" s="12">
        <f>_xlfn.XLOOKUP(A1022,ShowRating!A:A,ShowRating!C:C)</f>
        <v>2</v>
      </c>
      <c r="H1022" s="24" t="str">
        <f>_xlfn.XLOOKUP(A1022,ShowRating!A:A,ShowRating!D:D)</f>
        <v>Neutral</v>
      </c>
      <c r="I1022" s="24" t="str">
        <f>_xlfn.XLOOKUP(A1022,ShowDescription!A:A,ShowDescription!B:B)</f>
        <v>Roommates Wine and Pie find their lives turned upside down when two more ladies move in next door, bringing up past heartaches and new attractions.</v>
      </c>
      <c r="J1022" s="28">
        <f>_xlfn.XLOOKUP(A1022,ShowReleaseDate!A:A,ShowReleaseDate!B:B)</f>
        <v>43412</v>
      </c>
      <c r="K1022" s="24" t="str">
        <f>_xlfn.XLOOKUP(A1022,ShowReleaseDate!A:A,ShowReleaseDate!D:D)</f>
        <v>Quarter 3</v>
      </c>
    </row>
    <row r="1023" spans="1:11" x14ac:dyDescent="0.2">
      <c r="A1023" s="1">
        <v>80148275</v>
      </c>
      <c r="B1023" s="1" t="s">
        <v>3412</v>
      </c>
      <c r="C1023" s="1" t="s">
        <v>3413</v>
      </c>
      <c r="D1023" s="3" t="s">
        <v>1086</v>
      </c>
      <c r="E1023" s="3" t="s">
        <v>592</v>
      </c>
      <c r="F1023" s="12" t="str">
        <f>_xlfn.XLOOKUP(A1023,ShowCategory!B:B,ShowCategory!A:A)</f>
        <v>Documentaries, International Movies</v>
      </c>
      <c r="G1023" s="12">
        <f>_xlfn.XLOOKUP(A1023,ShowRating!A:A,ShowRating!C:C)</f>
        <v>5</v>
      </c>
      <c r="H1023" s="24" t="str">
        <f>_xlfn.XLOOKUP(A1023,ShowRating!A:A,ShowRating!D:D)</f>
        <v>Excellent</v>
      </c>
      <c r="I1023" s="24" t="str">
        <f>_xlfn.XLOOKUP(A1023,ShowDescription!A:A,ShowDescription!B:B)</f>
        <v>Former Italian prime minister Silvio Berlusconi opens up about his life, including his sex scandals, corruption trials, and friendship with Putin.</v>
      </c>
      <c r="J1023" s="28">
        <f>_xlfn.XLOOKUP(A1023,ShowReleaseDate!A:A,ShowReleaseDate!B:B)</f>
        <v>42682</v>
      </c>
      <c r="K1023" s="24" t="str">
        <f>_xlfn.XLOOKUP(A1023,ShowReleaseDate!A:A,ShowReleaseDate!D:D)</f>
        <v>Quarter 3</v>
      </c>
    </row>
    <row r="1024" spans="1:11" x14ac:dyDescent="0.2">
      <c r="A1024" s="1">
        <v>80127886</v>
      </c>
      <c r="B1024" s="1" t="s">
        <v>3416</v>
      </c>
      <c r="C1024" s="1" t="s">
        <v>3417</v>
      </c>
      <c r="D1024" s="3" t="s">
        <v>167</v>
      </c>
      <c r="E1024" s="3" t="s">
        <v>583</v>
      </c>
      <c r="F1024" s="12" t="str">
        <f>_xlfn.XLOOKUP(A1024,ShowCategory!B:B,ShowCategory!A:A)</f>
        <v>International Movies, Thrillers</v>
      </c>
      <c r="G1024" s="12">
        <f>_xlfn.XLOOKUP(A1024,ShowRating!A:A,ShowRating!C:C)</f>
        <v>4</v>
      </c>
      <c r="H1024" s="24" t="str">
        <f>_xlfn.XLOOKUP(A1024,ShowRating!A:A,ShowRating!D:D)</f>
        <v>Very Good</v>
      </c>
      <c r="I1024" s="24" t="str">
        <f>_xlfn.XLOOKUP(A1024,ShowDescription!A:A,ShowDescription!B:B)</f>
        <v>A reporter must hunt for the truth behind a strange murder after she crosses paths with a young cop and becomes the investigation's prime suspect.</v>
      </c>
      <c r="J1024" s="28">
        <f>_xlfn.XLOOKUP(A1024,ShowReleaseDate!A:A,ShowReleaseDate!B:B)</f>
        <v>43776</v>
      </c>
      <c r="K1024" s="24" t="str">
        <f>_xlfn.XLOOKUP(A1024,ShowReleaseDate!A:A,ShowReleaseDate!D:D)</f>
        <v>Quarter 3</v>
      </c>
    </row>
    <row r="1025" spans="1:11" x14ac:dyDescent="0.2">
      <c r="A1025" s="1">
        <v>80176771</v>
      </c>
      <c r="B1025" s="1" t="s">
        <v>3420</v>
      </c>
      <c r="D1025" s="3" t="s">
        <v>16</v>
      </c>
      <c r="E1025" s="3" t="s">
        <v>18</v>
      </c>
      <c r="F1025" s="12" t="str">
        <f>_xlfn.XLOOKUP(A1025,ShowCategory!B:B,ShowCategory!A:A)</f>
        <v>Crime TV Shows, TV Dramas</v>
      </c>
      <c r="G1025" s="12">
        <f>_xlfn.XLOOKUP(A1025,ShowRating!A:A,ShowRating!C:C)</f>
        <v>4</v>
      </c>
      <c r="H1025" s="24" t="str">
        <f>_xlfn.XLOOKUP(A1025,ShowRating!A:A,ShowRating!D:D)</f>
        <v>Very Good</v>
      </c>
      <c r="I1025" s="24" t="str">
        <f>_xlfn.XLOOKUP(A1025,ShowDescription!A:A,ShowDescription!B:B)</f>
        <v>During the Great Depression, a stranger with a violent past poses as a preacher and rallies farmers to mount a strike in a rural Iowa community.</v>
      </c>
      <c r="J1025" s="28">
        <f>_xlfn.XLOOKUP(A1025,ShowReleaseDate!A:A,ShowReleaseDate!B:B)</f>
        <v>43411</v>
      </c>
      <c r="K1025" s="24" t="str">
        <f>_xlfn.XLOOKUP(A1025,ShowReleaseDate!A:A,ShowReleaseDate!D:D)</f>
        <v>Quarter 3</v>
      </c>
    </row>
    <row r="1026" spans="1:11" x14ac:dyDescent="0.2">
      <c r="A1026" s="1">
        <v>80080491</v>
      </c>
      <c r="B1026" s="1" t="s">
        <v>3423</v>
      </c>
      <c r="C1026" s="1" t="s">
        <v>3424</v>
      </c>
      <c r="D1026" s="3" t="s">
        <v>259</v>
      </c>
      <c r="E1026" s="3" t="s">
        <v>151</v>
      </c>
      <c r="F1026" s="12" t="str">
        <f>_xlfn.XLOOKUP(A1026,ShowCategory!B:B,ShowCategory!A:A)</f>
        <v>Dramas, International Movies, Sci-Fi &amp; Fantasy</v>
      </c>
      <c r="G1026" s="12">
        <f>_xlfn.XLOOKUP(A1026,ShowRating!A:A,ShowRating!C:C)</f>
        <v>4</v>
      </c>
      <c r="H1026" s="24" t="str">
        <f>_xlfn.XLOOKUP(A1026,ShowRating!A:A,ShowRating!D:D)</f>
        <v>Very Good</v>
      </c>
      <c r="I1026" s="24" t="str">
        <f>_xlfn.XLOOKUP(A1026,ShowDescription!A:A,ShowDescription!B:B)</f>
        <v>In the near future, two frightened sisters fight for survival after losing their father during a deadly, quietly looming apocalypse.</v>
      </c>
      <c r="J1026" s="28">
        <f>_xlfn.XLOOKUP(A1026,ShowReleaseDate!A:A,ShowReleaseDate!B:B)</f>
        <v>43411</v>
      </c>
      <c r="K1026" s="24" t="str">
        <f>_xlfn.XLOOKUP(A1026,ShowReleaseDate!A:A,ShowReleaseDate!D:D)</f>
        <v>Quarter 3</v>
      </c>
    </row>
    <row r="1027" spans="1:11" x14ac:dyDescent="0.2">
      <c r="A1027" s="1">
        <v>80046777</v>
      </c>
      <c r="B1027" s="1" t="s">
        <v>3427</v>
      </c>
      <c r="C1027" s="1" t="s">
        <v>3428</v>
      </c>
      <c r="D1027" s="3" t="s">
        <v>16</v>
      </c>
      <c r="E1027" s="3" t="s">
        <v>532</v>
      </c>
      <c r="F1027" s="12" t="str">
        <f>_xlfn.XLOOKUP(A1027,ShowCategory!B:B,ShowCategory!A:A)</f>
        <v>Dramas, Independent Movies</v>
      </c>
      <c r="G1027" s="12">
        <f>_xlfn.XLOOKUP(A1027,ShowRating!A:A,ShowRating!C:C)</f>
        <v>5</v>
      </c>
      <c r="H1027" s="24" t="str">
        <f>_xlfn.XLOOKUP(A1027,ShowRating!A:A,ShowRating!D:D)</f>
        <v>Excellent</v>
      </c>
      <c r="I1027" s="24" t="str">
        <f>_xlfn.XLOOKUP(A1027,ShowDescription!A:A,ShowDescription!B:B)</f>
        <v>After 10 years away from her family, Krisha returns for Thanksgiving, but bitter grudges and troubling addictions threaten to ruin the event.</v>
      </c>
      <c r="J1027" s="28">
        <f>_xlfn.XLOOKUP(A1027,ShowReleaseDate!A:A,ShowReleaseDate!B:B)</f>
        <v>43411</v>
      </c>
      <c r="K1027" s="24" t="str">
        <f>_xlfn.XLOOKUP(A1027,ShowReleaseDate!A:A,ShowReleaseDate!D:D)</f>
        <v>Quarter 3</v>
      </c>
    </row>
    <row r="1028" spans="1:11" x14ac:dyDescent="0.2">
      <c r="A1028" s="1">
        <v>60024976</v>
      </c>
      <c r="B1028" s="1" t="s">
        <v>3430</v>
      </c>
      <c r="C1028" s="1" t="s">
        <v>3431</v>
      </c>
      <c r="D1028" s="3" t="s">
        <v>16</v>
      </c>
      <c r="E1028" s="3" t="s">
        <v>532</v>
      </c>
      <c r="F1028" s="12" t="str">
        <f>_xlfn.XLOOKUP(A1028,ShowCategory!B:B,ShowCategory!A:A)</f>
        <v>Documentaries</v>
      </c>
      <c r="G1028" s="12">
        <f>_xlfn.XLOOKUP(A1028,ShowRating!A:A,ShowRating!C:C)</f>
        <v>3</v>
      </c>
      <c r="H1028" s="24" t="str">
        <f>_xlfn.XLOOKUP(A1028,ShowRating!A:A,ShowRating!D:D)</f>
        <v>Good</v>
      </c>
      <c r="I1028" s="24" t="str">
        <f>_xlfn.XLOOKUP(A1028,ShowDescription!A:A,ShowDescription!B:B)</f>
        <v>Christian Charles's documentary follows established comedian Jerry Seinfeld and up-and-comer Orny Adams as they navigate the stand-up circuit.</v>
      </c>
      <c r="J1028" s="28">
        <f>_xlfn.XLOOKUP(A1028,ShowReleaseDate!A:A,ShowReleaseDate!B:B)</f>
        <v>43046</v>
      </c>
      <c r="K1028" s="24" t="str">
        <f>_xlfn.XLOOKUP(A1028,ShowReleaseDate!A:A,ShowReleaseDate!D:D)</f>
        <v>Quarter 3</v>
      </c>
    </row>
    <row r="1029" spans="1:11" x14ac:dyDescent="0.2">
      <c r="A1029" s="1">
        <v>80185003</v>
      </c>
      <c r="B1029" s="1" t="s">
        <v>3434</v>
      </c>
      <c r="D1029" s="3" t="s">
        <v>16</v>
      </c>
      <c r="E1029" s="3" t="s">
        <v>18</v>
      </c>
      <c r="F1029" s="12" t="str">
        <f>_xlfn.XLOOKUP(A1029,ShowCategory!B:B,ShowCategory!A:A)</f>
        <v>Kids' TV, TV Comedies</v>
      </c>
      <c r="G1029" s="12">
        <f>_xlfn.XLOOKUP(A1029,ShowRating!A:A,ShowRating!C:C)</f>
        <v>3</v>
      </c>
      <c r="H1029" s="24" t="str">
        <f>_xlfn.XLOOKUP(A1029,ShowRating!A:A,ShowRating!D:D)</f>
        <v>Good</v>
      </c>
      <c r="I1029" s="24" t="str">
        <f>_xlfn.XLOOKUP(A1029,ShowDescription!A:A,ShowDescription!B:B)</f>
        <v>P. King, the daring but hapless duck, teams up with best buddies Wombat and Chumpkins to find wacky and wild ways to solve their problems.</v>
      </c>
      <c r="J1029" s="28">
        <f>_xlfn.XLOOKUP(A1029,ShowReleaseDate!A:A,ShowReleaseDate!B:B)</f>
        <v>43046</v>
      </c>
      <c r="K1029" s="24" t="str">
        <f>_xlfn.XLOOKUP(A1029,ShowReleaseDate!A:A,ShowReleaseDate!D:D)</f>
        <v>Quarter 3</v>
      </c>
    </row>
    <row r="1030" spans="1:11" x14ac:dyDescent="0.2">
      <c r="A1030" s="1">
        <v>80173002</v>
      </c>
      <c r="B1030" s="1" t="s">
        <v>3436</v>
      </c>
      <c r="C1030" s="1" t="s">
        <v>3437</v>
      </c>
      <c r="D1030" s="3" t="s">
        <v>16</v>
      </c>
      <c r="E1030" s="3" t="s">
        <v>1105</v>
      </c>
      <c r="F1030" s="12" t="str">
        <f>_xlfn.XLOOKUP(A1030,ShowCategory!B:B,ShowCategory!A:A)</f>
        <v>Dramas</v>
      </c>
      <c r="G1030" s="12">
        <f>_xlfn.XLOOKUP(A1030,ShowRating!A:A,ShowRating!C:C)</f>
        <v>2</v>
      </c>
      <c r="H1030" s="24" t="str">
        <f>_xlfn.XLOOKUP(A1030,ShowRating!A:A,ShowRating!D:D)</f>
        <v>Neutral</v>
      </c>
      <c r="I1030" s="24" t="str">
        <f>_xlfn.XLOOKUP(A1030,ShowDescription!A:A,ShowDescription!B:B)</f>
        <v>Spirited 22-year-old activist and photojournalist Dan Eldon rushes to the frontline of a dangerous relief effort for Somalian refugees in this biopic.</v>
      </c>
      <c r="J1030" s="28">
        <f>_xlfn.XLOOKUP(A1030,ShowReleaseDate!A:A,ShowReleaseDate!B:B)</f>
        <v>43046</v>
      </c>
      <c r="K1030" s="24" t="str">
        <f>_xlfn.XLOOKUP(A1030,ShowReleaseDate!A:A,ShowReleaseDate!D:D)</f>
        <v>Quarter 3</v>
      </c>
    </row>
    <row r="1031" spans="1:11" ht="27.75" x14ac:dyDescent="0.2">
      <c r="A1031" s="1">
        <v>80009431</v>
      </c>
      <c r="B1031" s="1" t="s">
        <v>3439</v>
      </c>
      <c r="C1031" s="1" t="s">
        <v>845</v>
      </c>
      <c r="D1031" s="3" t="s">
        <v>3440</v>
      </c>
      <c r="E1031" s="3" t="s">
        <v>182</v>
      </c>
      <c r="F1031" s="12" t="str">
        <f>_xlfn.XLOOKUP(A1031,ShowCategory!B:B,ShowCategory!A:A)</f>
        <v>Documentaries, International Movies</v>
      </c>
      <c r="G1031" s="12">
        <f>_xlfn.XLOOKUP(A1031,ShowRating!A:A,ShowRating!C:C)</f>
        <v>2</v>
      </c>
      <c r="H1031" s="24" t="str">
        <f>_xlfn.XLOOKUP(A1031,ShowRating!A:A,ShowRating!D:D)</f>
        <v>Neutral</v>
      </c>
      <c r="I1031" s="24" t="str">
        <f>_xlfn.XLOOKUP(A1031,ShowDescription!A:A,ShowDescription!B:B)</f>
        <v>The Oscar-nominated true story of the rangers risking their lives to save Africa's most precious national park and its endangered gorillas.</v>
      </c>
      <c r="J1031" s="28">
        <f>_xlfn.XLOOKUP(A1031,ShowReleaseDate!A:A,ShowReleaseDate!B:B)</f>
        <v>41950</v>
      </c>
      <c r="K1031" s="24" t="str">
        <f>_xlfn.XLOOKUP(A1031,ShowReleaseDate!A:A,ShowReleaseDate!D:D)</f>
        <v>Quarter 3</v>
      </c>
    </row>
    <row r="1032" spans="1:11" x14ac:dyDescent="0.2">
      <c r="A1032" s="1">
        <v>81092045</v>
      </c>
      <c r="B1032" s="1" t="s">
        <v>3443</v>
      </c>
      <c r="C1032" s="1" t="s">
        <v>3444</v>
      </c>
      <c r="D1032" s="3" t="s">
        <v>16</v>
      </c>
      <c r="E1032" s="3" t="s">
        <v>54</v>
      </c>
      <c r="F1032" s="12" t="str">
        <f>_xlfn.XLOOKUP(A1032,ShowCategory!B:B,ShowCategory!A:A)</f>
        <v>Dramas</v>
      </c>
      <c r="G1032" s="12">
        <f>_xlfn.XLOOKUP(A1032,ShowRating!A:A,ShowRating!C:C)</f>
        <v>2</v>
      </c>
      <c r="H1032" s="24" t="str">
        <f>_xlfn.XLOOKUP(A1032,ShowRating!A:A,ShowRating!D:D)</f>
        <v>Neutral</v>
      </c>
      <c r="I1032" s="24" t="str">
        <f>_xlfn.XLOOKUP(A1032,ShowDescription!A:A,ShowDescription!B:B)</f>
        <v>A small-town Louisiana minister and one of his parishioners cope with grief, alcoholism and a crisis of faith in this dramatic character study.</v>
      </c>
      <c r="J1032" s="28">
        <f>_xlfn.XLOOKUP(A1032,ShowReleaseDate!A:A,ShowReleaseDate!B:B)</f>
        <v>43775</v>
      </c>
      <c r="K1032" s="24" t="str">
        <f>_xlfn.XLOOKUP(A1032,ShowReleaseDate!A:A,ShowReleaseDate!D:D)</f>
        <v>Quarter 3</v>
      </c>
    </row>
    <row r="1033" spans="1:11" x14ac:dyDescent="0.2">
      <c r="A1033" s="1">
        <v>81153751</v>
      </c>
      <c r="B1033" s="1" t="s">
        <v>3447</v>
      </c>
      <c r="D1033" s="3" t="s">
        <v>632</v>
      </c>
      <c r="E1033" s="3" t="s">
        <v>18</v>
      </c>
      <c r="F1033" s="12" t="str">
        <f>_xlfn.XLOOKUP(A1033,ShowCategory!B:B,ShowCategory!A:A)</f>
        <v>Crime TV Shows, International TV Shows, TV Dramas</v>
      </c>
      <c r="G1033" s="12">
        <f>_xlfn.XLOOKUP(A1033,ShowRating!A:A,ShowRating!C:C)</f>
        <v>2</v>
      </c>
      <c r="H1033" s="24" t="str">
        <f>_xlfn.XLOOKUP(A1033,ShowRating!A:A,ShowRating!D:D)</f>
        <v>Neutral</v>
      </c>
      <c r="I1033" s="24" t="str">
        <f>_xlfn.XLOOKUP(A1033,ShowDescription!A:A,ShowDescription!B:B)</f>
        <v>Hit hard by the Lehman shock, a well-meaning young man joins a phone scam operation and gets increasingly embroiled in the underworld.</v>
      </c>
      <c r="J1033" s="28">
        <f>_xlfn.XLOOKUP(A1033,ShowReleaseDate!A:A,ShowReleaseDate!B:B)</f>
        <v>43775</v>
      </c>
      <c r="K1033" s="24" t="str">
        <f>_xlfn.XLOOKUP(A1033,ShowReleaseDate!A:A,ShowReleaseDate!D:D)</f>
        <v>Quarter 3</v>
      </c>
    </row>
    <row r="1034" spans="1:11" x14ac:dyDescent="0.2">
      <c r="A1034" s="1">
        <v>81034600</v>
      </c>
      <c r="B1034" s="1" t="s">
        <v>3449</v>
      </c>
      <c r="C1034" s="1" t="s">
        <v>3450</v>
      </c>
      <c r="D1034" s="3" t="s">
        <v>3451</v>
      </c>
      <c r="E1034" s="3" t="s">
        <v>223</v>
      </c>
      <c r="F1034" s="12" t="str">
        <f>_xlfn.XLOOKUP(A1034,ShowCategory!B:B,ShowCategory!A:A)</f>
        <v>Action &amp; Adventure, Dramas, International Movies</v>
      </c>
      <c r="G1034" s="12">
        <f>_xlfn.XLOOKUP(A1034,ShowRating!A:A,ShowRating!C:C)</f>
        <v>4</v>
      </c>
      <c r="H1034" s="24" t="str">
        <f>_xlfn.XLOOKUP(A1034,ShowRating!A:A,ShowRating!D:D)</f>
        <v>Very Good</v>
      </c>
      <c r="I1034" s="24" t="str">
        <f>_xlfn.XLOOKUP(A1034,ShowDescription!A:A,ShowDescription!B:B)</f>
        <v>As three kingdoms struggle for control of a walled city, a figure with a rare power spins a web of intrigue that entangles a king's court.</v>
      </c>
      <c r="J1034" s="28">
        <f>_xlfn.XLOOKUP(A1034,ShowReleaseDate!A:A,ShowReleaseDate!B:B)</f>
        <v>43775</v>
      </c>
      <c r="K1034" s="24" t="str">
        <f>_xlfn.XLOOKUP(A1034,ShowReleaseDate!A:A,ShowReleaseDate!D:D)</f>
        <v>Quarter 3</v>
      </c>
    </row>
    <row r="1035" spans="1:11" x14ac:dyDescent="0.2">
      <c r="A1035" s="1">
        <v>80183783</v>
      </c>
      <c r="B1035" s="1" t="s">
        <v>3453</v>
      </c>
      <c r="C1035" s="1" t="s">
        <v>3454</v>
      </c>
      <c r="D1035" s="3" t="s">
        <v>16</v>
      </c>
      <c r="E1035" s="3" t="s">
        <v>2050</v>
      </c>
      <c r="F1035" s="12" t="str">
        <f>_xlfn.XLOOKUP(A1035,ShowCategory!B:B,ShowCategory!A:A)</f>
        <v>Documentaries</v>
      </c>
      <c r="G1035" s="12">
        <f>_xlfn.XLOOKUP(A1035,ShowRating!A:A,ShowRating!C:C)</f>
        <v>5</v>
      </c>
      <c r="H1035" s="24" t="str">
        <f>_xlfn.XLOOKUP(A1035,ShowRating!A:A,ShowRating!D:D)</f>
        <v>Excellent</v>
      </c>
      <c r="I1035" s="24" t="str">
        <f>_xlfn.XLOOKUP(A1035,ShowDescription!A:A,ShowDescription!B:B)</f>
        <v>This documentary chronicles simmering tension and broken trust between L.A.'s black community and police in the decade before the Rodney King riots.</v>
      </c>
      <c r="J1035" s="28">
        <f>_xlfn.XLOOKUP(A1035,ShowReleaseDate!A:A,ShowReleaseDate!B:B)</f>
        <v>43045</v>
      </c>
      <c r="K1035" s="24" t="str">
        <f>_xlfn.XLOOKUP(A1035,ShowReleaseDate!A:A,ShowReleaseDate!D:D)</f>
        <v>Quarter 3</v>
      </c>
    </row>
    <row r="1036" spans="1:11" x14ac:dyDescent="0.2">
      <c r="A1036" s="1">
        <v>81209203</v>
      </c>
      <c r="B1036" s="1" t="s">
        <v>3457</v>
      </c>
      <c r="C1036" s="1" t="s">
        <v>3458</v>
      </c>
      <c r="E1036" s="3" t="s">
        <v>568</v>
      </c>
      <c r="F1036" s="12" t="str">
        <f>_xlfn.XLOOKUP(A1036,ShowCategory!B:B,ShowCategory!A:A)</f>
        <v>Children &amp; Family Movies, Comedies</v>
      </c>
      <c r="G1036" s="12">
        <f>_xlfn.XLOOKUP(A1036,ShowRating!A:A,ShowRating!C:C)</f>
        <v>5</v>
      </c>
      <c r="H1036" s="24" t="str">
        <f>_xlfn.XLOOKUP(A1036,ShowRating!A:A,ShowRating!D:D)</f>
        <v>Excellent</v>
      </c>
      <c r="I1036" s="24" t="str">
        <f>_xlfn.XLOOKUP(A1036,ShowDescription!A:A,ShowDescription!B:B)</f>
        <v>Luccas and Gi are heading to a world famous gymkhana camp. Only problem: so are their bullies... A fun musical that will get you in a vacation mood.</v>
      </c>
      <c r="J1036" s="28">
        <f>_xlfn.XLOOKUP(A1036,ShowReleaseDate!A:A,ShowReleaseDate!B:B)</f>
        <v>43774</v>
      </c>
      <c r="K1036" s="24" t="str">
        <f>_xlfn.XLOOKUP(A1036,ShowReleaseDate!A:A,ShowReleaseDate!D:D)</f>
        <v>Quarter 3</v>
      </c>
    </row>
    <row r="1037" spans="1:11" x14ac:dyDescent="0.2">
      <c r="A1037" s="1">
        <v>81058497</v>
      </c>
      <c r="B1037" s="1" t="s">
        <v>3461</v>
      </c>
      <c r="C1037" s="1" t="s">
        <v>3462</v>
      </c>
      <c r="D1037" s="3" t="s">
        <v>16</v>
      </c>
      <c r="E1037" s="3" t="s">
        <v>75</v>
      </c>
      <c r="F1037" s="12" t="str">
        <f>_xlfn.XLOOKUP(A1037,ShowCategory!B:B,ShowCategory!A:A)</f>
        <v>Stand-Up Comedy</v>
      </c>
      <c r="G1037" s="12">
        <f>_xlfn.XLOOKUP(A1037,ShowRating!A:A,ShowRating!C:C)</f>
        <v>2</v>
      </c>
      <c r="H1037" s="24" t="str">
        <f>_xlfn.XLOOKUP(A1037,ShowRating!A:A,ShowRating!D:D)</f>
        <v>Neutral</v>
      </c>
      <c r="I1037" s="24" t="str">
        <f>_xlfn.XLOOKUP(A1037,ShowDescription!A:A,ShowDescription!B:B)</f>
        <v>SNL alumnus and subversive master of late-night TV Seth Meyers comes out from behind the desk to share some lighthearted stories from his own life.</v>
      </c>
      <c r="J1037" s="28">
        <f>_xlfn.XLOOKUP(A1037,ShowReleaseDate!A:A,ShowReleaseDate!B:B)</f>
        <v>43774</v>
      </c>
      <c r="K1037" s="24" t="str">
        <f>_xlfn.XLOOKUP(A1037,ShowReleaseDate!A:A,ShowReleaseDate!D:D)</f>
        <v>Quarter 3</v>
      </c>
    </row>
    <row r="1038" spans="1:11" x14ac:dyDescent="0.2">
      <c r="A1038" s="1">
        <v>80167628</v>
      </c>
      <c r="B1038" s="1" t="s">
        <v>3464</v>
      </c>
      <c r="C1038" s="1" t="s">
        <v>3465</v>
      </c>
      <c r="D1038" s="3" t="s">
        <v>16</v>
      </c>
      <c r="E1038" s="3" t="s">
        <v>91</v>
      </c>
      <c r="F1038" s="12" t="str">
        <f>_xlfn.XLOOKUP(A1038,ShowCategory!B:B,ShowCategory!A:A)</f>
        <v>Comedies, Dramas, Independent Movies</v>
      </c>
      <c r="G1038" s="12">
        <f>_xlfn.XLOOKUP(A1038,ShowRating!A:A,ShowRating!C:C)</f>
        <v>4</v>
      </c>
      <c r="H1038" s="24" t="str">
        <f>_xlfn.XLOOKUP(A1038,ShowRating!A:A,ShowRating!D:D)</f>
        <v>Very Good</v>
      </c>
      <c r="I1038" s="24" t="str">
        <f>_xlfn.XLOOKUP(A1038,ShowDescription!A:A,ShowDescription!B:B)</f>
        <v>On the verge of divorce, a middle-aged couple, each involved in a serious affair, rethink their marriage and the meaning of love and fidelity.</v>
      </c>
      <c r="J1038" s="28">
        <f>_xlfn.XLOOKUP(A1038,ShowReleaseDate!A:A,ShowReleaseDate!B:B)</f>
        <v>43774</v>
      </c>
      <c r="K1038" s="24" t="str">
        <f>_xlfn.XLOOKUP(A1038,ShowReleaseDate!A:A,ShowReleaseDate!D:D)</f>
        <v>Quarter 3</v>
      </c>
    </row>
    <row r="1039" spans="1:11" x14ac:dyDescent="0.2">
      <c r="A1039" s="1">
        <v>81165326</v>
      </c>
      <c r="B1039" s="1" t="s">
        <v>3467</v>
      </c>
      <c r="C1039" s="1" t="s">
        <v>3468</v>
      </c>
      <c r="D1039" s="3" t="s">
        <v>314</v>
      </c>
      <c r="E1039" s="3" t="s">
        <v>1105</v>
      </c>
      <c r="F1039" s="12" t="str">
        <f>_xlfn.XLOOKUP(A1039,ShowCategory!B:B,ShowCategory!A:A)</f>
        <v>Dramas, International Movies, Romantic Movies</v>
      </c>
      <c r="G1039" s="12">
        <f>_xlfn.XLOOKUP(A1039,ShowRating!A:A,ShowRating!C:C)</f>
        <v>2</v>
      </c>
      <c r="H1039" s="24" t="str">
        <f>_xlfn.XLOOKUP(A1039,ShowRating!A:A,ShowRating!D:D)</f>
        <v>Neutral</v>
      </c>
      <c r="I1039" s="24" t="str">
        <f>_xlfn.XLOOKUP(A1039,ShowDescription!A:A,ShowDescription!B:B)</f>
        <v>A student and a reticent teen first meet at a bakery in the 1990s and try to find each other through the years, as fate keeps pulling them apart.</v>
      </c>
      <c r="J1039" s="28">
        <f>_xlfn.XLOOKUP(A1039,ShowReleaseDate!A:A,ShowReleaseDate!B:B)</f>
        <v>43774</v>
      </c>
      <c r="K1039" s="24" t="str">
        <f>_xlfn.XLOOKUP(A1039,ShowReleaseDate!A:A,ShowReleaseDate!D:D)</f>
        <v>Quarter 3</v>
      </c>
    </row>
    <row r="1040" spans="1:11" x14ac:dyDescent="0.2">
      <c r="A1040" s="1">
        <v>81053961</v>
      </c>
      <c r="B1040" s="1" t="s">
        <v>3470</v>
      </c>
      <c r="C1040" s="1" t="s">
        <v>3471</v>
      </c>
      <c r="D1040" s="3" t="s">
        <v>16</v>
      </c>
      <c r="E1040" s="3" t="s">
        <v>364</v>
      </c>
      <c r="F1040" s="12" t="str">
        <f>_xlfn.XLOOKUP(A1040,ShowCategory!B:B,ShowCategory!A:A)</f>
        <v>Comedies</v>
      </c>
      <c r="G1040" s="12">
        <f>_xlfn.XLOOKUP(A1040,ShowRating!A:A,ShowRating!C:C)</f>
        <v>5</v>
      </c>
      <c r="H1040" s="24" t="str">
        <f>_xlfn.XLOOKUP(A1040,ShowRating!A:A,ShowRating!D:D)</f>
        <v>Excellent</v>
      </c>
      <c r="I1040" s="24" t="str">
        <f>_xlfn.XLOOKUP(A1040,ShowDescription!A:A,ShowDescription!B:B)</f>
        <v>When a beloved secret agent falls deep into a coma, his bumbling brother must defend their community from a divisive political threat.</v>
      </c>
      <c r="J1040" s="28">
        <f>_xlfn.XLOOKUP(A1040,ShowReleaseDate!A:A,ShowReleaseDate!B:B)</f>
        <v>43774</v>
      </c>
      <c r="K1040" s="24" t="str">
        <f>_xlfn.XLOOKUP(A1040,ShowReleaseDate!A:A,ShowReleaseDate!D:D)</f>
        <v>Quarter 3</v>
      </c>
    </row>
    <row r="1041" spans="1:11" x14ac:dyDescent="0.2">
      <c r="A1041" s="1">
        <v>81142595</v>
      </c>
      <c r="B1041" s="1" t="s">
        <v>3473</v>
      </c>
      <c r="E1041" s="3" t="s">
        <v>18</v>
      </c>
      <c r="F1041" s="12" t="str">
        <f>_xlfn.XLOOKUP(A1041,ShowCategory!B:B,ShowCategory!A:A)</f>
        <v>Crime TV Shows, International TV Shows, TV Dramas</v>
      </c>
      <c r="G1041" s="12">
        <f>_xlfn.XLOOKUP(A1041,ShowRating!A:A,ShowRating!C:C)</f>
        <v>2</v>
      </c>
      <c r="H1041" s="24" t="str">
        <f>_xlfn.XLOOKUP(A1041,ShowRating!A:A,ShowRating!D:D)</f>
        <v>Neutral</v>
      </c>
      <c r="I1041" s="24" t="str">
        <f>_xlfn.XLOOKUP(A1041,ShowDescription!A:A,ShowDescription!B:B)</f>
        <v>In this remake of the Korean thriller, an esteemed detective and a talented cop join forces to nail the killer who took the lives of their loved ones.</v>
      </c>
      <c r="J1041" s="28">
        <f>_xlfn.XLOOKUP(A1041,ShowReleaseDate!A:A,ShowReleaseDate!B:B)</f>
        <v>43774</v>
      </c>
      <c r="K1041" s="24" t="str">
        <f>_xlfn.XLOOKUP(A1041,ShowReleaseDate!A:A,ShowReleaseDate!D:D)</f>
        <v>Quarter 3</v>
      </c>
    </row>
    <row r="1042" spans="1:11" ht="27.75" x14ac:dyDescent="0.2">
      <c r="A1042" s="1">
        <v>81029848</v>
      </c>
      <c r="B1042" s="1" t="s">
        <v>3475</v>
      </c>
      <c r="C1042" s="1" t="s">
        <v>3476</v>
      </c>
      <c r="D1042" s="3" t="s">
        <v>167</v>
      </c>
      <c r="E1042" s="3" t="s">
        <v>2814</v>
      </c>
      <c r="F1042" s="12" t="str">
        <f>_xlfn.XLOOKUP(A1042,ShowCategory!B:B,ShowCategory!A:A)</f>
        <v>Dramas, International Movies</v>
      </c>
      <c r="G1042" s="12">
        <f>_xlfn.XLOOKUP(A1042,ShowRating!A:A,ShowRating!C:C)</f>
        <v>5</v>
      </c>
      <c r="H1042" s="24" t="str">
        <f>_xlfn.XLOOKUP(A1042,ShowRating!A:A,ShowRating!D:D)</f>
        <v>Excellent</v>
      </c>
      <c r="I1042" s="24" t="str">
        <f>_xlfn.XLOOKUP(A1042,ShowDescription!A:A,ShowDescription!B:B)</f>
        <v>After getting a heart transplant, a 40-year-old homemaker in Pune makes the life-changing decision to complete the bucket list of her 20-year-old donor.</v>
      </c>
      <c r="J1042" s="28">
        <f>_xlfn.XLOOKUP(A1042,ShowReleaseDate!A:A,ShowReleaseDate!B:B)</f>
        <v>43409</v>
      </c>
      <c r="K1042" s="24" t="str">
        <f>_xlfn.XLOOKUP(A1042,ShowReleaseDate!A:A,ShowReleaseDate!D:D)</f>
        <v>Quarter 3</v>
      </c>
    </row>
    <row r="1043" spans="1:11" ht="27.75" x14ac:dyDescent="0.2">
      <c r="A1043" s="1">
        <v>80225421</v>
      </c>
      <c r="B1043" s="1" t="s">
        <v>3479</v>
      </c>
      <c r="D1043" s="3" t="s">
        <v>16</v>
      </c>
      <c r="E1043" s="3" t="s">
        <v>5</v>
      </c>
      <c r="F1043" s="12" t="str">
        <f>_xlfn.XLOOKUP(A1043,ShowCategory!B:B,ShowCategory!A:A)</f>
        <v>Stand-Up Comedy</v>
      </c>
      <c r="G1043" s="12">
        <f>_xlfn.XLOOKUP(A1043,ShowRating!A:A,ShowRating!C:C)</f>
        <v>4</v>
      </c>
      <c r="H1043" s="24" t="str">
        <f>_xlfn.XLOOKUP(A1043,ShowRating!A:A,ShowRating!D:D)</f>
        <v>Very Good</v>
      </c>
      <c r="I1043" s="24" t="str">
        <f>_xlfn.XLOOKUP(A1043,ShowDescription!A:A,ShowDescription!B:B)</f>
        <v>In this one-man Broadway show, John Leguizamo finds humor and heartbreak as he traces 3,000 years of Latin history in an effort to help his bullied son.</v>
      </c>
      <c r="J1043" s="28">
        <f>_xlfn.XLOOKUP(A1043,ShowReleaseDate!A:A,ShowReleaseDate!B:B)</f>
        <v>43409</v>
      </c>
      <c r="K1043" s="24" t="str">
        <f>_xlfn.XLOOKUP(A1043,ShowReleaseDate!A:A,ShowReleaseDate!D:D)</f>
        <v>Quarter 3</v>
      </c>
    </row>
    <row r="1044" spans="1:11" x14ac:dyDescent="0.2">
      <c r="A1044" s="1">
        <v>80204460</v>
      </c>
      <c r="B1044" s="1" t="s">
        <v>3481</v>
      </c>
      <c r="C1044" s="1" t="s">
        <v>2049</v>
      </c>
      <c r="D1044" s="3" t="s">
        <v>167</v>
      </c>
      <c r="E1044" s="3" t="s">
        <v>895</v>
      </c>
      <c r="F1044" s="12" t="str">
        <f>_xlfn.XLOOKUP(A1044,ShowCategory!B:B,ShowCategory!A:A)</f>
        <v>Comedies, Dramas, International Movies</v>
      </c>
      <c r="G1044" s="12">
        <f>_xlfn.XLOOKUP(A1044,ShowRating!A:A,ShowRating!C:C)</f>
        <v>2</v>
      </c>
      <c r="H1044" s="24" t="str">
        <f>_xlfn.XLOOKUP(A1044,ShowRating!A:A,ShowRating!D:D)</f>
        <v>Neutral</v>
      </c>
      <c r="I1044" s="24" t="str">
        <f>_xlfn.XLOOKUP(A1044,ShowDescription!A:A,ShowDescription!B:B)</f>
        <v>Chaos ensues after two orphaned twin brothers raised apart team up with their eccentric, unmarried uncle to find a solution to their romantic woes.</v>
      </c>
      <c r="J1044" s="28">
        <f>_xlfn.XLOOKUP(A1044,ShowReleaseDate!A:A,ShowReleaseDate!B:B)</f>
        <v>43044</v>
      </c>
      <c r="K1044" s="24" t="str">
        <f>_xlfn.XLOOKUP(A1044,ShowReleaseDate!A:A,ShowReleaseDate!D:D)</f>
        <v>Quarter 3</v>
      </c>
    </row>
    <row r="1045" spans="1:11" x14ac:dyDescent="0.2">
      <c r="A1045" s="1">
        <v>70209267</v>
      </c>
      <c r="B1045" s="1" t="s">
        <v>3484</v>
      </c>
      <c r="C1045" s="1" t="s">
        <v>3485</v>
      </c>
      <c r="D1045" s="3" t="s">
        <v>16</v>
      </c>
      <c r="E1045" s="3" t="s">
        <v>325</v>
      </c>
      <c r="F1045" s="12" t="str">
        <f>_xlfn.XLOOKUP(A1045,ShowCategory!B:B,ShowCategory!A:A)</f>
        <v>Children &amp; Family Movies, Comedies, Romantic Movies</v>
      </c>
      <c r="G1045" s="12">
        <f>_xlfn.XLOOKUP(A1045,ShowRating!A:A,ShowRating!C:C)</f>
        <v>2</v>
      </c>
      <c r="H1045" s="24" t="str">
        <f>_xlfn.XLOOKUP(A1045,ShowRating!A:A,ShowRating!D:D)</f>
        <v>Neutral</v>
      </c>
      <c r="I1045" s="24" t="str">
        <f>_xlfn.XLOOKUP(A1045,ShowDescription!A:A,ShowDescription!B:B)</f>
        <v>Hilary's plan to hire a good-looking guy to act as her boyfriend backfires when she brings him home for the holidays to try and fool her family.</v>
      </c>
      <c r="J1045" s="28">
        <f>_xlfn.XLOOKUP(A1045,ShowReleaseDate!A:A,ShowReleaseDate!B:B)</f>
        <v>43773</v>
      </c>
      <c r="K1045" s="24" t="str">
        <f>_xlfn.XLOOKUP(A1045,ShowReleaseDate!A:A,ShowReleaseDate!D:D)</f>
        <v>Quarter 3</v>
      </c>
    </row>
    <row r="1046" spans="1:11" x14ac:dyDescent="0.2">
      <c r="A1046" s="1">
        <v>70306305</v>
      </c>
      <c r="B1046" s="1" t="s">
        <v>3488</v>
      </c>
      <c r="C1046" s="1" t="s">
        <v>3489</v>
      </c>
      <c r="D1046" s="3" t="s">
        <v>741</v>
      </c>
      <c r="E1046" s="3" t="s">
        <v>568</v>
      </c>
      <c r="F1046" s="12" t="str">
        <f>_xlfn.XLOOKUP(A1046,ShowCategory!B:B,ShowCategory!A:A)</f>
        <v>Comedies, Romantic Movies</v>
      </c>
      <c r="G1046" s="12">
        <f>_xlfn.XLOOKUP(A1046,ShowRating!A:A,ShowRating!C:C)</f>
        <v>4</v>
      </c>
      <c r="H1046" s="24" t="str">
        <f>_xlfn.XLOOKUP(A1046,ShowRating!A:A,ShowRating!D:D)</f>
        <v>Very Good</v>
      </c>
      <c r="I1046" s="24" t="str">
        <f>_xlfn.XLOOKUP(A1046,ShowDescription!A:A,ShowDescription!B:B)</f>
        <v>Twentysomething Georgia pines for her old boyfriend and is thrilled to have a second chance at love when she attends their high school reunion.</v>
      </c>
      <c r="J1046" s="28">
        <f>_xlfn.XLOOKUP(A1046,ShowReleaseDate!A:A,ShowReleaseDate!B:B)</f>
        <v>43773</v>
      </c>
      <c r="K1046" s="24" t="str">
        <f>_xlfn.XLOOKUP(A1046,ShowReleaseDate!A:A,ShowReleaseDate!D:D)</f>
        <v>Quarter 3</v>
      </c>
    </row>
    <row r="1047" spans="1:11" x14ac:dyDescent="0.2">
      <c r="A1047" s="1">
        <v>70262831</v>
      </c>
      <c r="B1047" s="1" t="s">
        <v>3491</v>
      </c>
      <c r="C1047" s="1" t="s">
        <v>3492</v>
      </c>
      <c r="D1047" s="3" t="s">
        <v>259</v>
      </c>
      <c r="E1047" s="3" t="s">
        <v>325</v>
      </c>
      <c r="F1047" s="12" t="str">
        <f>_xlfn.XLOOKUP(A1047,ShowCategory!B:B,ShowCategory!A:A)</f>
        <v>Comedies, Romantic Movies</v>
      </c>
      <c r="G1047" s="12">
        <f>_xlfn.XLOOKUP(A1047,ShowRating!A:A,ShowRating!C:C)</f>
        <v>3</v>
      </c>
      <c r="H1047" s="24" t="str">
        <f>_xlfn.XLOOKUP(A1047,ShowRating!A:A,ShowRating!D:D)</f>
        <v>Good</v>
      </c>
      <c r="I1047" s="24" t="str">
        <f>_xlfn.XLOOKUP(A1047,ShowDescription!A:A,ShowDescription!B:B)</f>
        <v>Finding a letter mailed to Santa by a girl asking for a new wife for her daddy, twentysomething Crystal sets out to make the girl's wishes come true.</v>
      </c>
      <c r="J1047" s="28">
        <f>_xlfn.XLOOKUP(A1047,ShowReleaseDate!A:A,ShowReleaseDate!B:B)</f>
        <v>43773</v>
      </c>
      <c r="K1047" s="24" t="str">
        <f>_xlfn.XLOOKUP(A1047,ShowReleaseDate!A:A,ShowReleaseDate!D:D)</f>
        <v>Quarter 3</v>
      </c>
    </row>
    <row r="1048" spans="1:11" x14ac:dyDescent="0.2">
      <c r="A1048" s="1">
        <v>70113005</v>
      </c>
      <c r="B1048" s="1" t="s">
        <v>3494</v>
      </c>
      <c r="C1048" s="1" t="s">
        <v>3495</v>
      </c>
      <c r="D1048" s="3" t="s">
        <v>3496</v>
      </c>
      <c r="E1048" s="3" t="s">
        <v>135</v>
      </c>
      <c r="F1048" s="12" t="str">
        <f>_xlfn.XLOOKUP(A1048,ShowCategory!B:B,ShowCategory!A:A)</f>
        <v>Action &amp; Adventure, International Movies, Sci-Fi &amp; Fantasy</v>
      </c>
      <c r="G1048" s="12">
        <f>_xlfn.XLOOKUP(A1048,ShowRating!A:A,ShowRating!C:C)</f>
        <v>5</v>
      </c>
      <c r="H1048" s="24" t="str">
        <f>_xlfn.XLOOKUP(A1048,ShowRating!A:A,ShowRating!D:D)</f>
        <v>Excellent</v>
      </c>
      <c r="I1048" s="24" t="str">
        <f>_xlfn.XLOOKUP(A1048,ShowDescription!A:A,ShowDescription!B:B)</f>
        <v>After years of segregation and forced labor, a race of stranded aliens enlists in a resistance movement spearheaded by a rogue government agent.</v>
      </c>
      <c r="J1048" s="28">
        <f>_xlfn.XLOOKUP(A1048,ShowReleaseDate!A:A,ShowReleaseDate!B:B)</f>
        <v>43773</v>
      </c>
      <c r="K1048" s="24" t="str">
        <f>_xlfn.XLOOKUP(A1048,ShowReleaseDate!A:A,ShowReleaseDate!D:D)</f>
        <v>Quarter 3</v>
      </c>
    </row>
    <row r="1049" spans="1:11" x14ac:dyDescent="0.2">
      <c r="A1049" s="1">
        <v>70052286</v>
      </c>
      <c r="B1049" s="1" t="s">
        <v>3498</v>
      </c>
      <c r="C1049" s="1" t="s">
        <v>1998</v>
      </c>
      <c r="D1049" s="3" t="s">
        <v>16</v>
      </c>
      <c r="E1049" s="3" t="s">
        <v>511</v>
      </c>
      <c r="F1049" s="12" t="str">
        <f>_xlfn.XLOOKUP(A1049,ShowCategory!B:B,ShowCategory!A:A)</f>
        <v>Comedies, Independent Movies, Romantic Movies</v>
      </c>
      <c r="G1049" s="12">
        <f>_xlfn.XLOOKUP(A1049,ShowRating!A:A,ShowRating!C:C)</f>
        <v>4</v>
      </c>
      <c r="H1049" s="24" t="str">
        <f>_xlfn.XLOOKUP(A1049,ShowRating!A:A,ShowRating!D:D)</f>
        <v>Very Good</v>
      </c>
      <c r="I1049" s="24" t="str">
        <f>_xlfn.XLOOKUP(A1049,ShowDescription!A:A,ShowDescription!B:B)</f>
        <v>After graduating, four college roomies â€“ petrified by the prospect of facing "real life" â€“ reluctantly step into adulthood in this ensemble comedy.</v>
      </c>
      <c r="J1049" s="28">
        <f>_xlfn.XLOOKUP(A1049,ShowReleaseDate!A:A,ShowReleaseDate!B:B)</f>
        <v>43773</v>
      </c>
      <c r="K1049" s="24" t="str">
        <f>_xlfn.XLOOKUP(A1049,ShowReleaseDate!A:A,ShowReleaseDate!D:D)</f>
        <v>Quarter 3</v>
      </c>
    </row>
    <row r="1050" spans="1:11" ht="27.75" x14ac:dyDescent="0.2">
      <c r="A1050" s="1">
        <v>80114460</v>
      </c>
      <c r="B1050" s="1" t="s">
        <v>3500</v>
      </c>
      <c r="C1050" s="1" t="s">
        <v>3501</v>
      </c>
      <c r="D1050" s="3" t="s">
        <v>16</v>
      </c>
      <c r="E1050" s="3" t="s">
        <v>54</v>
      </c>
      <c r="F1050" s="12" t="str">
        <f>_xlfn.XLOOKUP(A1050,ShowCategory!B:B,ShowCategory!A:A)</f>
        <v>Documentaries</v>
      </c>
      <c r="G1050" s="12">
        <f>_xlfn.XLOOKUP(A1050,ShowRating!A:A,ShowRating!C:C)</f>
        <v>3</v>
      </c>
      <c r="H1050" s="24" t="str">
        <f>_xlfn.XLOOKUP(A1050,ShowRating!A:A,ShowRating!D:D)</f>
        <v>Good</v>
      </c>
      <c r="I1050" s="24" t="str">
        <f>_xlfn.XLOOKUP(A1050,ShowDescription!A:A,ShowDescription!B:B)</f>
        <v>People dedicated to rejecting the American ideal that things bring happiness are interviewed in this documentary showing the virtues of less is more.</v>
      </c>
      <c r="J1050" s="28">
        <f>_xlfn.XLOOKUP(A1050,ShowReleaseDate!A:A,ShowReleaseDate!B:B)</f>
        <v>43773</v>
      </c>
      <c r="K1050" s="24" t="str">
        <f>_xlfn.XLOOKUP(A1050,ShowReleaseDate!A:A,ShowReleaseDate!D:D)</f>
        <v>Quarter 3</v>
      </c>
    </row>
    <row r="1051" spans="1:11" x14ac:dyDescent="0.2">
      <c r="A1051" s="1">
        <v>81206389</v>
      </c>
      <c r="B1051" s="1" t="s">
        <v>3503</v>
      </c>
      <c r="C1051" s="1" t="s">
        <v>3504</v>
      </c>
      <c r="D1051" s="3" t="s">
        <v>167</v>
      </c>
      <c r="E1051" s="3" t="s">
        <v>350</v>
      </c>
      <c r="F1051" s="12" t="str">
        <f>_xlfn.XLOOKUP(A1051,ShowCategory!B:B,ShowCategory!A:A)</f>
        <v>Dramas, International Movies, Thrillers</v>
      </c>
      <c r="G1051" s="12">
        <f>_xlfn.XLOOKUP(A1051,ShowRating!A:A,ShowRating!C:C)</f>
        <v>2</v>
      </c>
      <c r="H1051" s="24" t="str">
        <f>_xlfn.XLOOKUP(A1051,ShowRating!A:A,ShowRating!D:D)</f>
        <v>Neutral</v>
      </c>
      <c r="I1051" s="24" t="str">
        <f>_xlfn.XLOOKUP(A1051,ShowDescription!A:A,ShowDescription!B:B)</f>
        <v>Taken into custody, a murder suspect's theatrical explanations of his peculiar modus operandi unearth truths far beyond the crime heâ€™s accused of.</v>
      </c>
      <c r="J1051" s="28">
        <f>_xlfn.XLOOKUP(A1051,ShowReleaseDate!A:A,ShowReleaseDate!B:B)</f>
        <v>43773</v>
      </c>
      <c r="K1051" s="24" t="str">
        <f>_xlfn.XLOOKUP(A1051,ShowReleaseDate!A:A,ShowReleaseDate!D:D)</f>
        <v>Quarter 3</v>
      </c>
    </row>
    <row r="1052" spans="1:11" x14ac:dyDescent="0.2">
      <c r="A1052" s="1">
        <v>80201488</v>
      </c>
      <c r="B1052" s="1" t="s">
        <v>3506</v>
      </c>
      <c r="D1052" s="3" t="s">
        <v>16</v>
      </c>
      <c r="E1052" s="3" t="s">
        <v>18</v>
      </c>
      <c r="F1052" s="12" t="str">
        <f>_xlfn.XLOOKUP(A1052,ShowCategory!B:B,ShowCategory!A:A)</f>
        <v>Crime TV Shows, Docuseries</v>
      </c>
      <c r="G1052" s="12">
        <f>_xlfn.XLOOKUP(A1052,ShowRating!A:A,ShowRating!C:C)</f>
        <v>5</v>
      </c>
      <c r="H1052" s="24" t="str">
        <f>_xlfn.XLOOKUP(A1052,ShowRating!A:A,ShowRating!D:D)</f>
        <v>Excellent</v>
      </c>
      <c r="I1052" s="24" t="str">
        <f>_xlfn.XLOOKUP(A1052,ShowDescription!A:A,ShowDescription!B:B)</f>
        <v>A Cleveland grandfather is brought to trial in Israel, accused of being the infamous Nazi death camp guard known as Ivan the Terrible.</v>
      </c>
      <c r="J1052" s="28">
        <f>_xlfn.XLOOKUP(A1052,ShowReleaseDate!A:A,ShowReleaseDate!B:B)</f>
        <v>43773</v>
      </c>
      <c r="K1052" s="24" t="str">
        <f>_xlfn.XLOOKUP(A1052,ShowReleaseDate!A:A,ShowReleaseDate!D:D)</f>
        <v>Quarter 3</v>
      </c>
    </row>
    <row r="1053" spans="1:11" x14ac:dyDescent="0.2">
      <c r="A1053" s="1">
        <v>80196135</v>
      </c>
      <c r="B1053" s="1" t="s">
        <v>3508</v>
      </c>
      <c r="C1053" s="1" t="s">
        <v>3509</v>
      </c>
      <c r="D1053" s="3" t="s">
        <v>9</v>
      </c>
      <c r="E1053" s="3" t="s">
        <v>1035</v>
      </c>
      <c r="F1053" s="12" t="str">
        <f>_xlfn.XLOOKUP(A1053,ShowCategory!B:B,ShowCategory!A:A)</f>
        <v>Documentaries, International Movies, Sports Movies</v>
      </c>
      <c r="G1053" s="12">
        <f>_xlfn.XLOOKUP(A1053,ShowRating!A:A,ShowRating!C:C)</f>
        <v>4</v>
      </c>
      <c r="H1053" s="24" t="str">
        <f>_xlfn.XLOOKUP(A1053,ShowRating!A:A,ShowRating!D:D)</f>
        <v>Very Good</v>
      </c>
      <c r="I1053" s="24" t="str">
        <f>_xlfn.XLOOKUP(A1053,ShowDescription!A:A,ShowDescription!B:B)</f>
        <v>This inspiring documentary charts the birth of Sir Frank Williams's renowned racing empire â€“ and the near-fatal crash that nearly stalled its future.</v>
      </c>
      <c r="J1053" s="28">
        <f>_xlfn.XLOOKUP(A1053,ShowReleaseDate!A:A,ShowReleaseDate!B:B)</f>
        <v>43043</v>
      </c>
      <c r="K1053" s="24" t="str">
        <f>_xlfn.XLOOKUP(A1053,ShowReleaseDate!A:A,ShowReleaseDate!D:D)</f>
        <v>Quarter 3</v>
      </c>
    </row>
    <row r="1054" spans="1:11" ht="27.75" x14ac:dyDescent="0.2">
      <c r="A1054" s="1">
        <v>80117461</v>
      </c>
      <c r="B1054" s="1" t="s">
        <v>3512</v>
      </c>
      <c r="C1054" s="1" t="s">
        <v>3513</v>
      </c>
      <c r="D1054" s="3" t="s">
        <v>16</v>
      </c>
      <c r="E1054" s="3" t="s">
        <v>288</v>
      </c>
      <c r="F1054" s="12" t="str">
        <f>_xlfn.XLOOKUP(A1054,ShowCategory!B:B,ShowCategory!A:A)</f>
        <v>Stand-Up Comedy</v>
      </c>
      <c r="G1054" s="12">
        <f>_xlfn.XLOOKUP(A1054,ShowRating!A:A,ShowRating!C:C)</f>
        <v>5</v>
      </c>
      <c r="H1054" s="24" t="str">
        <f>_xlfn.XLOOKUP(A1054,ShowRating!A:A,ShowRating!D:D)</f>
        <v>Excellent</v>
      </c>
      <c r="I1054" s="24" t="str">
        <f>_xlfn.XLOOKUP(A1054,ShowDescription!A:A,ShowDescription!B:B)</f>
        <v>Emmy-winning comedian Dana Carvey blends pitch-perfect takes on big personalities with so-true-it-hurts stories from his life as a dad of millennials.</v>
      </c>
      <c r="J1054" s="28">
        <f>_xlfn.XLOOKUP(A1054,ShowReleaseDate!A:A,ShowReleaseDate!B:B)</f>
        <v>42678</v>
      </c>
      <c r="K1054" s="24" t="str">
        <f>_xlfn.XLOOKUP(A1054,ShowReleaseDate!A:A,ShowReleaseDate!D:D)</f>
        <v>Quarter 3</v>
      </c>
    </row>
    <row r="1055" spans="1:11" x14ac:dyDescent="0.2">
      <c r="A1055" s="1">
        <v>80127600</v>
      </c>
      <c r="B1055" s="1" t="s">
        <v>3516</v>
      </c>
      <c r="D1055" s="3" t="s">
        <v>16</v>
      </c>
      <c r="E1055" s="3" t="s">
        <v>18</v>
      </c>
      <c r="F1055" s="12" t="str">
        <f>_xlfn.XLOOKUP(A1055,ShowCategory!B:B,ShowCategory!A:A)</f>
        <v>International TV Shows, Romantic TV Shows, Spanish-Language TV Shows</v>
      </c>
      <c r="G1055" s="12">
        <f>_xlfn.XLOOKUP(A1055,ShowRating!A:A,ShowRating!C:C)</f>
        <v>3</v>
      </c>
      <c r="H1055" s="24" t="str">
        <f>_xlfn.XLOOKUP(A1055,ShowRating!A:A,ShowRating!D:D)</f>
        <v>Good</v>
      </c>
      <c r="I1055" s="24" t="str">
        <f>_xlfn.XLOOKUP(A1055,ShowDescription!A:A,ShowDescription!B:B)</f>
        <v>Javier is happily in love with Sofia, so when she breaks up their perfect life, he has to get her back â€“ or maybe try finding a new perfect love.</v>
      </c>
      <c r="J1055" s="28">
        <f>_xlfn.XLOOKUP(A1055,ShowReleaseDate!A:A,ShowReleaseDate!B:B)</f>
        <v>42678</v>
      </c>
      <c r="K1055" s="24" t="str">
        <f>_xlfn.XLOOKUP(A1055,ShowReleaseDate!A:A,ShowReleaseDate!D:D)</f>
        <v>Quarter 3</v>
      </c>
    </row>
    <row r="1056" spans="1:11" ht="27.75" x14ac:dyDescent="0.2">
      <c r="A1056" s="1">
        <v>80117533</v>
      </c>
      <c r="B1056" s="1" t="s">
        <v>3519</v>
      </c>
      <c r="C1056" s="1" t="s">
        <v>3520</v>
      </c>
      <c r="D1056" s="3" t="s">
        <v>3521</v>
      </c>
      <c r="E1056" s="3" t="s">
        <v>135</v>
      </c>
      <c r="F1056" s="12" t="str">
        <f>_xlfn.XLOOKUP(A1056,ShowCategory!B:B,ShowCategory!A:A)</f>
        <v>Documentaries</v>
      </c>
      <c r="G1056" s="12">
        <f>_xlfn.XLOOKUP(A1056,ShowRating!A:A,ShowRating!C:C)</f>
        <v>3</v>
      </c>
      <c r="H1056" s="24" t="str">
        <f>_xlfn.XLOOKUP(A1056,ShowRating!A:A,ShowRating!D:D)</f>
        <v>Good</v>
      </c>
      <c r="I1056" s="24" t="str">
        <f>_xlfn.XLOOKUP(A1056,ShowDescription!A:A,ShowDescription!B:B)</f>
        <v>Filmmakers infiltrate the corrupt global network of ivory trafficking, exposing poachers and dealers as African elephants edge closer to extinction.</v>
      </c>
      <c r="J1056" s="28">
        <f>_xlfn.XLOOKUP(A1056,ShowReleaseDate!A:A,ShowReleaseDate!B:B)</f>
        <v>42678</v>
      </c>
      <c r="K1056" s="24" t="str">
        <f>_xlfn.XLOOKUP(A1056,ShowReleaseDate!A:A,ShowReleaseDate!D:D)</f>
        <v>Quarter 3</v>
      </c>
    </row>
    <row r="1057" spans="1:11" x14ac:dyDescent="0.2">
      <c r="A1057" s="1">
        <v>81193313</v>
      </c>
      <c r="B1057" s="1" t="s">
        <v>3523</v>
      </c>
      <c r="D1057" s="3" t="s">
        <v>314</v>
      </c>
      <c r="E1057" s="3" t="s">
        <v>18</v>
      </c>
      <c r="F1057" s="12" t="str">
        <f>_xlfn.XLOOKUP(A1057,ShowCategory!B:B,ShowCategory!A:A)</f>
        <v>International TV Shows, Korean TV Shows, Romantic TV Shows</v>
      </c>
      <c r="G1057" s="12">
        <f>_xlfn.XLOOKUP(A1057,ShowRating!A:A,ShowRating!C:C)</f>
        <v>4</v>
      </c>
      <c r="H1057" s="24" t="str">
        <f>_xlfn.XLOOKUP(A1057,ShowRating!A:A,ShowRating!D:D)</f>
        <v>Very Good</v>
      </c>
      <c r="I1057" s="24" t="str">
        <f>_xlfn.XLOOKUP(A1057,ShowDescription!A:A,ShowDescription!B:B)</f>
        <v>Brought together by meaningful meals in the past and present, a doctor and a chef are reacquainted when they begin working at a hospice ward.</v>
      </c>
      <c r="J1057" s="28">
        <f>_xlfn.XLOOKUP(A1057,ShowReleaseDate!A:A,ShowReleaseDate!B:B)</f>
        <v>43799</v>
      </c>
      <c r="K1057" s="24" t="str">
        <f>_xlfn.XLOOKUP(A1057,ShowReleaseDate!A:A,ShowReleaseDate!D:D)</f>
        <v>Quarter 3</v>
      </c>
    </row>
    <row r="1058" spans="1:11" ht="27.75" x14ac:dyDescent="0.2">
      <c r="A1058" s="1">
        <v>81197050</v>
      </c>
      <c r="B1058" s="1" t="s">
        <v>3526</v>
      </c>
      <c r="C1058" s="1" t="s">
        <v>3527</v>
      </c>
      <c r="E1058" s="3" t="s">
        <v>1114</v>
      </c>
      <c r="F1058" s="12" t="str">
        <f>_xlfn.XLOOKUP(A1058,ShowCategory!B:B,ShowCategory!A:A)</f>
        <v>Documentaries, International Movies</v>
      </c>
      <c r="G1058" s="12">
        <f>_xlfn.XLOOKUP(A1058,ShowRating!A:A,ShowRating!C:C)</f>
        <v>5</v>
      </c>
      <c r="H1058" s="24" t="str">
        <f>_xlfn.XLOOKUP(A1058,ShowRating!A:A,ShowRating!D:D)</f>
        <v>Excellent</v>
      </c>
      <c r="I1058" s="24" t="str">
        <f>_xlfn.XLOOKUP(A1058,ShowDescription!A:A,ShowDescription!B:B)</f>
        <v>From Sierra de las Minas to Esquipulas, explore Guatemala's cultural and geological wealth, including ancient Mayan cities and other natural wonders.</v>
      </c>
      <c r="J1058" s="28">
        <f>_xlfn.XLOOKUP(A1058,ShowReleaseDate!A:A,ShowReleaseDate!B:B)</f>
        <v>43799</v>
      </c>
      <c r="K1058" s="24" t="str">
        <f>_xlfn.XLOOKUP(A1058,ShowReleaseDate!A:A,ShowReleaseDate!D:D)</f>
        <v>Quarter 3</v>
      </c>
    </row>
    <row r="1059" spans="1:11" x14ac:dyDescent="0.2">
      <c r="A1059" s="1">
        <v>81213894</v>
      </c>
      <c r="B1059" s="1" t="s">
        <v>3529</v>
      </c>
      <c r="C1059" s="1" t="s">
        <v>3530</v>
      </c>
      <c r="D1059" s="3" t="s">
        <v>167</v>
      </c>
      <c r="E1059" s="3" t="s">
        <v>86</v>
      </c>
      <c r="F1059" s="12" t="str">
        <f>_xlfn.XLOOKUP(A1059,ShowCategory!B:B,ShowCategory!A:A)</f>
        <v>Comedies, Dramas, International Movies</v>
      </c>
      <c r="G1059" s="12">
        <f>_xlfn.XLOOKUP(A1059,ShowRating!A:A,ShowRating!C:C)</f>
        <v>5</v>
      </c>
      <c r="H1059" s="24" t="str">
        <f>_xlfn.XLOOKUP(A1059,ShowRating!A:A,ShowRating!D:D)</f>
        <v>Excellent</v>
      </c>
      <c r="I1059" s="24" t="str">
        <f>_xlfn.XLOOKUP(A1059,ShowDescription!A:A,ShowDescription!B:B)</f>
        <v>A goofy copywriter unwittingly convinces the Indian cricket team that sheâ€™s their lucky mascot, to the dismay of their superstition-shunning captain.</v>
      </c>
      <c r="J1059" s="28">
        <f>_xlfn.XLOOKUP(A1059,ShowReleaseDate!A:A,ShowReleaseDate!B:B)</f>
        <v>43799</v>
      </c>
      <c r="K1059" s="24" t="str">
        <f>_xlfn.XLOOKUP(A1059,ShowReleaseDate!A:A,ShowReleaseDate!D:D)</f>
        <v>Quarter 3</v>
      </c>
    </row>
    <row r="1060" spans="1:11" x14ac:dyDescent="0.2">
      <c r="A1060" s="1">
        <v>80205593</v>
      </c>
      <c r="B1060" s="1">
        <v>1983</v>
      </c>
      <c r="D1060" s="3" t="s">
        <v>3532</v>
      </c>
      <c r="E1060" s="3" t="s">
        <v>18</v>
      </c>
      <c r="F1060" s="12" t="str">
        <f>_xlfn.XLOOKUP(A1060,ShowCategory!B:B,ShowCategory!A:A)</f>
        <v>Crime TV Shows, International TV Shows, TV Dramas</v>
      </c>
      <c r="G1060" s="12">
        <f>_xlfn.XLOOKUP(A1060,ShowRating!A:A,ShowRating!C:C)</f>
        <v>3</v>
      </c>
      <c r="H1060" s="24" t="str">
        <f>_xlfn.XLOOKUP(A1060,ShowRating!A:A,ShowRating!D:D)</f>
        <v>Good</v>
      </c>
      <c r="I1060" s="24" t="str">
        <f>_xlfn.XLOOKUP(A1060,ShowDescription!A:A,ShowDescription!B:B)</f>
        <v>In this dark alt-history thriller, a naÃ¯ve law student and a world-weary detective uncover a conspiracy that has tyrannized Poland for decades.</v>
      </c>
      <c r="J1060" s="28">
        <f>_xlfn.XLOOKUP(A1060,ShowReleaseDate!A:A,ShowReleaseDate!B:B)</f>
        <v>43434</v>
      </c>
      <c r="K1060" s="24" t="str">
        <f>_xlfn.XLOOKUP(A1060,ShowReleaseDate!A:A,ShowReleaseDate!D:D)</f>
        <v>Quarter 3</v>
      </c>
    </row>
    <row r="1061" spans="1:11" ht="27.75" x14ac:dyDescent="0.2">
      <c r="A1061" s="1">
        <v>80238204</v>
      </c>
      <c r="B1061" s="1" t="s">
        <v>3535</v>
      </c>
      <c r="C1061" s="1" t="s">
        <v>3536</v>
      </c>
      <c r="D1061" s="3" t="s">
        <v>16</v>
      </c>
      <c r="E1061" s="3" t="s">
        <v>270</v>
      </c>
      <c r="F1061" s="12" t="str">
        <f>_xlfn.XLOOKUP(A1061,ShowCategory!B:B,ShowCategory!A:A)</f>
        <v>Children &amp; Family Movies, Dramas, Romantic Movies</v>
      </c>
      <c r="G1061" s="12">
        <f>_xlfn.XLOOKUP(A1061,ShowRating!A:A,ShowRating!C:C)</f>
        <v>3</v>
      </c>
      <c r="H1061" s="24" t="str">
        <f>_xlfn.XLOOKUP(A1061,ShowRating!A:A,ShowRating!D:D)</f>
        <v>Good</v>
      </c>
      <c r="I1061" s="24" t="str">
        <f>_xlfn.XLOOKUP(A1061,ShowDescription!A:A,ShowDescription!B:B)</f>
        <v>A year after helping Richard secure the crown, Amber returns to Aldovia to plan their wedding. But her simple tastes clash with royal protocol.</v>
      </c>
      <c r="J1061" s="28">
        <f>_xlfn.XLOOKUP(A1061,ShowReleaseDate!A:A,ShowReleaseDate!B:B)</f>
        <v>43434</v>
      </c>
      <c r="K1061" s="24" t="str">
        <f>_xlfn.XLOOKUP(A1061,ShowReleaseDate!A:A,ShowReleaseDate!D:D)</f>
        <v>Quarter 3</v>
      </c>
    </row>
    <row r="1062" spans="1:11" ht="27.75" x14ac:dyDescent="0.2">
      <c r="A1062" s="1">
        <v>80230507</v>
      </c>
      <c r="B1062" s="1" t="s">
        <v>3539</v>
      </c>
      <c r="C1062" s="1" t="s">
        <v>3540</v>
      </c>
      <c r="D1062" s="3" t="s">
        <v>3541</v>
      </c>
      <c r="E1062" s="3" t="s">
        <v>3542</v>
      </c>
      <c r="F1062" s="12" t="str">
        <f>_xlfn.XLOOKUP(A1062,ShowCategory!B:B,ShowCategory!A:A)</f>
        <v>Children &amp; Family Movies</v>
      </c>
      <c r="G1062" s="12">
        <f>_xlfn.XLOOKUP(A1062,ShowRating!A:A,ShowRating!C:C)</f>
        <v>4</v>
      </c>
      <c r="H1062" s="24" t="str">
        <f>_xlfn.XLOOKUP(A1062,ShowRating!A:A,ShowRating!D:D)</f>
        <v>Very Good</v>
      </c>
      <c r="I1062" s="24" t="str">
        <f>_xlfn.XLOOKUP(A1062,ShowDescription!A:A,ShowDescription!B:B)</f>
        <v>A trip to church with her family on Christmas Eve gives young Angela an extraordinary idea. A heartwarming tale based on a story by Frank McCourt.</v>
      </c>
      <c r="J1062" s="28">
        <f>_xlfn.XLOOKUP(A1062,ShowReleaseDate!A:A,ShowReleaseDate!B:B)</f>
        <v>43434</v>
      </c>
      <c r="K1062" s="24" t="str">
        <f>_xlfn.XLOOKUP(A1062,ShowReleaseDate!A:A,ShowReleaseDate!D:D)</f>
        <v>Quarter 3</v>
      </c>
    </row>
    <row r="1063" spans="1:11" x14ac:dyDescent="0.2">
      <c r="A1063" s="1">
        <v>81041515</v>
      </c>
      <c r="B1063" s="1" t="s">
        <v>3544</v>
      </c>
      <c r="D1063" s="3" t="s">
        <v>214</v>
      </c>
      <c r="E1063" s="3" t="s">
        <v>18</v>
      </c>
      <c r="F1063" s="12" t="str">
        <f>_xlfn.XLOOKUP(A1063,ShowCategory!B:B,ShowCategory!A:A)</f>
        <v>Kids' TV, TV Comedies</v>
      </c>
      <c r="G1063" s="12">
        <f>_xlfn.XLOOKUP(A1063,ShowRating!A:A,ShowRating!C:C)</f>
        <v>4</v>
      </c>
      <c r="H1063" s="24" t="str">
        <f>_xlfn.XLOOKUP(A1063,ShowRating!A:A,ShowRating!D:D)</f>
        <v>Very Good</v>
      </c>
      <c r="I1063" s="24" t="str">
        <f>_xlfn.XLOOKUP(A1063,ShowDescription!A:A,ShowDescription!B:B)</f>
        <v>Teenager Flint Lockwood has a knack for invention. With help from his pal Sam Sparks, he might even change the world â€“ if he doesn't break it first.</v>
      </c>
      <c r="J1063" s="28">
        <f>_xlfn.XLOOKUP(A1063,ShowReleaseDate!A:A,ShowReleaseDate!B:B)</f>
        <v>43434</v>
      </c>
      <c r="K1063" s="24" t="str">
        <f>_xlfn.XLOOKUP(A1063,ShowReleaseDate!A:A,ShowReleaseDate!D:D)</f>
        <v>Quarter 3</v>
      </c>
    </row>
    <row r="1064" spans="1:11" x14ac:dyDescent="0.2">
      <c r="A1064" s="1">
        <v>80191074</v>
      </c>
      <c r="B1064" s="1" t="s">
        <v>3546</v>
      </c>
      <c r="D1064" s="3" t="s">
        <v>16</v>
      </c>
      <c r="E1064" s="3" t="s">
        <v>18</v>
      </c>
      <c r="F1064" s="12" t="str">
        <f>_xlfn.XLOOKUP(A1064,ShowCategory!B:B,ShowCategory!A:A)</f>
        <v>Reality TV</v>
      </c>
      <c r="G1064" s="12">
        <f>_xlfn.XLOOKUP(A1064,ShowRating!A:A,ShowRating!C:C)</f>
        <v>4</v>
      </c>
      <c r="H1064" s="24" t="str">
        <f>_xlfn.XLOOKUP(A1064,ShowRating!A:A,ShowRating!D:D)</f>
        <v>Very Good</v>
      </c>
      <c r="I1064" s="24" t="str">
        <f>_xlfn.XLOOKUP(A1064,ShowDescription!A:A,ShowDescription!B:B)</f>
        <v>Magician Drummond Money-Coutts travels the globe, sharing his infectious love of his craft and attempting feats that proved fatal to other magicians.</v>
      </c>
      <c r="J1064" s="28">
        <f>_xlfn.XLOOKUP(A1064,ShowReleaseDate!A:A,ShowReleaseDate!B:B)</f>
        <v>43434</v>
      </c>
      <c r="K1064" s="24" t="str">
        <f>_xlfn.XLOOKUP(A1064,ShowReleaseDate!A:A,ShowReleaseDate!D:D)</f>
        <v>Quarter 3</v>
      </c>
    </row>
    <row r="1065" spans="1:11" ht="41.25" x14ac:dyDescent="0.2">
      <c r="A1065" s="1">
        <v>80990725</v>
      </c>
      <c r="B1065" s="1" t="s">
        <v>3548</v>
      </c>
      <c r="C1065" s="1" t="s">
        <v>3549</v>
      </c>
      <c r="D1065" s="3" t="s">
        <v>484</v>
      </c>
      <c r="E1065" s="3" t="s">
        <v>493</v>
      </c>
      <c r="F1065" s="12" t="str">
        <f>_xlfn.XLOOKUP(A1065,ShowCategory!B:B,ShowCategory!A:A)</f>
        <v>Dramas, International Movies</v>
      </c>
      <c r="G1065" s="12">
        <f>_xlfn.XLOOKUP(A1065,ShowRating!A:A,ShowRating!C:C)</f>
        <v>4</v>
      </c>
      <c r="H1065" s="24" t="str">
        <f>_xlfn.XLOOKUP(A1065,ShowRating!A:A,ShowRating!D:D)</f>
        <v>Very Good</v>
      </c>
      <c r="I1065" s="24" t="str">
        <f>_xlfn.XLOOKUP(A1065,ShowDescription!A:A,ShowDescription!B:B)</f>
        <v>An insomniac, an aspiring photographer and a pregnant veterinarian form a unique friendship during late-night meetings at a 24-hour mini-mart.</v>
      </c>
      <c r="J1065" s="28">
        <f>_xlfn.XLOOKUP(A1065,ShowReleaseDate!A:A,ShowReleaseDate!B:B)</f>
        <v>43434</v>
      </c>
      <c r="K1065" s="24" t="str">
        <f>_xlfn.XLOOKUP(A1065,ShowReleaseDate!A:A,ShowReleaseDate!D:D)</f>
        <v>Quarter 3</v>
      </c>
    </row>
    <row r="1066" spans="1:11" x14ac:dyDescent="0.2">
      <c r="A1066" s="1">
        <v>81016327</v>
      </c>
      <c r="B1066" s="1" t="s">
        <v>3551</v>
      </c>
      <c r="C1066" s="1" t="s">
        <v>3552</v>
      </c>
      <c r="D1066" s="3" t="s">
        <v>393</v>
      </c>
      <c r="E1066" s="3" t="s">
        <v>59</v>
      </c>
      <c r="F1066" s="12" t="str">
        <f>_xlfn.XLOOKUP(A1066,ShowCategory!B:B,ShowCategory!A:A)</f>
        <v>Children &amp; Family Movies, Dramas, Sports Movies</v>
      </c>
      <c r="G1066" s="12">
        <f>_xlfn.XLOOKUP(A1066,ShowRating!A:A,ShowRating!C:C)</f>
        <v>4</v>
      </c>
      <c r="H1066" s="24" t="str">
        <f>_xlfn.XLOOKUP(A1066,ShowRating!A:A,ShowRating!D:D)</f>
        <v>Very Good</v>
      </c>
      <c r="I1066" s="24" t="str">
        <f>_xlfn.XLOOKUP(A1066,ShowDescription!A:A,ShowDescription!B:B)</f>
        <v>A young soccer player sets out to prove he can lead his team to a championship â€“ but being a winner is about more than just talent.</v>
      </c>
      <c r="J1066" s="28">
        <f>_xlfn.XLOOKUP(A1066,ShowReleaseDate!A:A,ShowReleaseDate!B:B)</f>
        <v>43434</v>
      </c>
      <c r="K1066" s="24" t="str">
        <f>_xlfn.XLOOKUP(A1066,ShowReleaseDate!A:A,ShowReleaseDate!D:D)</f>
        <v>Quarter 3</v>
      </c>
    </row>
    <row r="1067" spans="1:11" x14ac:dyDescent="0.2">
      <c r="A1067" s="1">
        <v>81004245</v>
      </c>
      <c r="B1067" s="1" t="s">
        <v>3554</v>
      </c>
      <c r="C1067" s="1" t="s">
        <v>3555</v>
      </c>
      <c r="D1067" s="3" t="s">
        <v>3556</v>
      </c>
      <c r="E1067" s="3" t="s">
        <v>414</v>
      </c>
      <c r="F1067" s="12" t="str">
        <f>_xlfn.XLOOKUP(A1067,ShowCategory!B:B,ShowCategory!A:A)</f>
        <v>Dramas, Independent Movies, International Movies</v>
      </c>
      <c r="G1067" s="12">
        <f>_xlfn.XLOOKUP(A1067,ShowRating!A:A,ShowRating!C:C)</f>
        <v>3</v>
      </c>
      <c r="H1067" s="24" t="str">
        <f>_xlfn.XLOOKUP(A1067,ShowRating!A:A,ShowRating!D:D)</f>
        <v>Good</v>
      </c>
      <c r="I1067" s="24" t="str">
        <f>_xlfn.XLOOKUP(A1067,ShowDescription!A:A,ShowDescription!B:B)</f>
        <v>Purehearted teen Lazzaro is content living as a sharecropper in rural Italy, but an unlikely friendship with the marquise's son will change his world.</v>
      </c>
      <c r="J1067" s="28">
        <f>_xlfn.XLOOKUP(A1067,ShowReleaseDate!A:A,ShowReleaseDate!B:B)</f>
        <v>43434</v>
      </c>
      <c r="K1067" s="24" t="str">
        <f>_xlfn.XLOOKUP(A1067,ShowReleaseDate!A:A,ShowReleaseDate!D:D)</f>
        <v>Quarter 3</v>
      </c>
    </row>
    <row r="1068" spans="1:11" ht="27.75" x14ac:dyDescent="0.2">
      <c r="A1068" s="1">
        <v>81033200</v>
      </c>
      <c r="B1068" s="1" t="s">
        <v>83</v>
      </c>
      <c r="C1068" s="1" t="s">
        <v>3558</v>
      </c>
      <c r="D1068" s="3" t="s">
        <v>393</v>
      </c>
      <c r="E1068" s="3" t="s">
        <v>3559</v>
      </c>
      <c r="F1068" s="12" t="str">
        <f>_xlfn.XLOOKUP(A1068,ShowCategory!B:B,ShowCategory!A:A)</f>
        <v>Dramas, International Movies, Romantic Movies</v>
      </c>
      <c r="G1068" s="12">
        <f>_xlfn.XLOOKUP(A1068,ShowRating!A:A,ShowRating!C:C)</f>
        <v>5</v>
      </c>
      <c r="H1068" s="24" t="str">
        <f>_xlfn.XLOOKUP(A1068,ShowRating!A:A,ShowRating!D:D)</f>
        <v>Excellent</v>
      </c>
      <c r="I1068" s="24" t="str">
        <f>_xlfn.XLOOKUP(A1068,ShowDescription!A:A,ShowDescription!B:B)</f>
        <v>In Jakarta, five couples of varying ages and backgrounds experience the different stages of romantic love, from its giddy start to its painful end.</v>
      </c>
      <c r="J1068" s="28">
        <f>_xlfn.XLOOKUP(A1068,ShowReleaseDate!A:A,ShowReleaseDate!B:B)</f>
        <v>43434</v>
      </c>
      <c r="K1068" s="24" t="str">
        <f>_xlfn.XLOOKUP(A1068,ShowReleaseDate!A:A,ShowReleaseDate!D:D)</f>
        <v>Quarter 3</v>
      </c>
    </row>
    <row r="1069" spans="1:11" x14ac:dyDescent="0.2">
      <c r="A1069" s="1">
        <v>81002951</v>
      </c>
      <c r="B1069" s="1" t="s">
        <v>3561</v>
      </c>
      <c r="D1069" s="3" t="s">
        <v>632</v>
      </c>
      <c r="E1069" s="3" t="s">
        <v>18</v>
      </c>
      <c r="F1069" s="12" t="str">
        <f>_xlfn.XLOOKUP(A1069,ShowCategory!B:B,ShowCategory!A:A)</f>
        <v>International TV Shows, Romantic TV Shows, TV Dramas</v>
      </c>
      <c r="G1069" s="12">
        <f>_xlfn.XLOOKUP(A1069,ShowRating!A:A,ShowRating!C:C)</f>
        <v>2</v>
      </c>
      <c r="H1069" s="24" t="str">
        <f>_xlfn.XLOOKUP(A1069,ShowRating!A:A,ShowRating!D:D)</f>
        <v>Neutral</v>
      </c>
      <c r="I1069" s="24" t="str">
        <f>_xlfn.XLOOKUP(A1069,ShowDescription!A:A,ShowDescription!B:B)</f>
        <v>Frustrated by life with her boyfriend, thirty-something Wako canâ€™t stop herself from being interested in high schooler Yumeaki, despite their age gap.</v>
      </c>
      <c r="J1069" s="28">
        <f>_xlfn.XLOOKUP(A1069,ShowReleaseDate!A:A,ShowReleaseDate!B:B)</f>
        <v>43434</v>
      </c>
      <c r="K1069" s="24" t="str">
        <f>_xlfn.XLOOKUP(A1069,ShowReleaseDate!A:A,ShowReleaseDate!D:D)</f>
        <v>Quarter 3</v>
      </c>
    </row>
    <row r="1070" spans="1:11" x14ac:dyDescent="0.2">
      <c r="A1070" s="1">
        <v>81039383</v>
      </c>
      <c r="B1070" s="1" t="s">
        <v>3563</v>
      </c>
      <c r="C1070" s="1" t="s">
        <v>3564</v>
      </c>
      <c r="D1070" s="3" t="s">
        <v>167</v>
      </c>
      <c r="E1070" s="3" t="s">
        <v>158</v>
      </c>
      <c r="F1070" s="12" t="str">
        <f>_xlfn.XLOOKUP(A1070,ShowCategory!B:B,ShowCategory!A:A)</f>
        <v>Dramas, Independent Movies, International Movies</v>
      </c>
      <c r="G1070" s="12">
        <f>_xlfn.XLOOKUP(A1070,ShowRating!A:A,ShowRating!C:C)</f>
        <v>2</v>
      </c>
      <c r="H1070" s="24" t="str">
        <f>_xlfn.XLOOKUP(A1070,ShowRating!A:A,ShowRating!D:D)</f>
        <v>Neutral</v>
      </c>
      <c r="I1070" s="24" t="str">
        <f>_xlfn.XLOOKUP(A1070,ShowDescription!A:A,ShowDescription!B:B)</f>
        <v>The controversial and troubled Indo-Pakistani writer Saadat Hasan Manto finds his artistic choices challenged by censors.</v>
      </c>
      <c r="J1070" s="28">
        <f>_xlfn.XLOOKUP(A1070,ShowReleaseDate!A:A,ShowReleaseDate!B:B)</f>
        <v>43434</v>
      </c>
      <c r="K1070" s="24" t="str">
        <f>_xlfn.XLOOKUP(A1070,ShowReleaseDate!A:A,ShowReleaseDate!D:D)</f>
        <v>Quarter 3</v>
      </c>
    </row>
    <row r="1071" spans="1:11" x14ac:dyDescent="0.2">
      <c r="A1071" s="1">
        <v>81018377</v>
      </c>
      <c r="B1071" s="1" t="s">
        <v>3566</v>
      </c>
      <c r="C1071" s="1" t="s">
        <v>3567</v>
      </c>
      <c r="D1071" s="3" t="s">
        <v>167</v>
      </c>
      <c r="E1071" s="3" t="s">
        <v>601</v>
      </c>
      <c r="F1071" s="12" t="str">
        <f>_xlfn.XLOOKUP(A1071,ShowCategory!B:B,ShowCategory!A:A)</f>
        <v>Comedies, Dramas, International Movies</v>
      </c>
      <c r="G1071" s="12">
        <f>_xlfn.XLOOKUP(A1071,ShowRating!A:A,ShowRating!C:C)</f>
        <v>2</v>
      </c>
      <c r="H1071" s="24" t="str">
        <f>_xlfn.XLOOKUP(A1071,ShowRating!A:A,ShowRating!D:D)</f>
        <v>Neutral</v>
      </c>
      <c r="I1071" s="24" t="str">
        <f>_xlfn.XLOOKUP(A1071,ShowDescription!A:A,ShowDescription!B:B)</f>
        <v>Hoping to revive his relationship with his resentful millennial son, an internet-rookie widower assumes the online persona of a young woman.</v>
      </c>
      <c r="J1071" s="28">
        <f>_xlfn.XLOOKUP(A1071,ShowReleaseDate!A:A,ShowReleaseDate!B:B)</f>
        <v>43434</v>
      </c>
      <c r="K1071" s="24" t="str">
        <f>_xlfn.XLOOKUP(A1071,ShowReleaseDate!A:A,ShowReleaseDate!D:D)</f>
        <v>Quarter 3</v>
      </c>
    </row>
    <row r="1072" spans="1:11" x14ac:dyDescent="0.2">
      <c r="A1072" s="1">
        <v>81021528</v>
      </c>
      <c r="B1072" s="1" t="s">
        <v>3569</v>
      </c>
      <c r="C1072" s="1" t="s">
        <v>3570</v>
      </c>
      <c r="D1072" s="3" t="s">
        <v>186</v>
      </c>
      <c r="E1072" s="3" t="s">
        <v>592</v>
      </c>
      <c r="F1072" s="12" t="str">
        <f>_xlfn.XLOOKUP(A1072,ShowCategory!B:B,ShowCategory!A:A)</f>
        <v>Action &amp; Adventure, Comedies, International Movies</v>
      </c>
      <c r="G1072" s="12">
        <f>_xlfn.XLOOKUP(A1072,ShowRating!A:A,ShowRating!C:C)</f>
        <v>3</v>
      </c>
      <c r="H1072" s="24" t="str">
        <f>_xlfn.XLOOKUP(A1072,ShowRating!A:A,ShowRating!D:D)</f>
        <v>Good</v>
      </c>
      <c r="I1072" s="24" t="str">
        <f>_xlfn.XLOOKUP(A1072,ShowDescription!A:A,ShowDescription!B:B)</f>
        <v>To escape his life of crime, a Paris drug dealer takes on one last job involving Spain, unhinged gangsters, his longtime crush and his scheming mother.</v>
      </c>
      <c r="J1072" s="28">
        <f>_xlfn.XLOOKUP(A1072,ShowReleaseDate!A:A,ShowReleaseDate!B:B)</f>
        <v>43434</v>
      </c>
      <c r="K1072" s="24" t="str">
        <f>_xlfn.XLOOKUP(A1072,ShowReleaseDate!A:A,ShowReleaseDate!D:D)</f>
        <v>Quarter 3</v>
      </c>
    </row>
    <row r="1073" spans="1:11" ht="27.75" x14ac:dyDescent="0.2">
      <c r="A1073" s="1">
        <v>80991809</v>
      </c>
      <c r="B1073" s="1" t="s">
        <v>3572</v>
      </c>
      <c r="C1073" s="1" t="s">
        <v>3573</v>
      </c>
      <c r="D1073" s="3" t="s">
        <v>3574</v>
      </c>
      <c r="E1073" s="3" t="s">
        <v>96</v>
      </c>
      <c r="F1073" s="12" t="str">
        <f>_xlfn.XLOOKUP(A1073,ShowCategory!B:B,ShowCategory!A:A)</f>
        <v>Dramas, Independent Movies, International Movies</v>
      </c>
      <c r="G1073" s="12">
        <f>_xlfn.XLOOKUP(A1073,ShowRating!A:A,ShowRating!C:C)</f>
        <v>3</v>
      </c>
      <c r="H1073" s="24" t="str">
        <f>_xlfn.XLOOKUP(A1073,ShowRating!A:A,ShowRating!D:D)</f>
        <v>Good</v>
      </c>
      <c r="I1073" s="24" t="str">
        <f>_xlfn.XLOOKUP(A1073,ShowDescription!A:A,ShowDescription!B:B)</f>
        <v>Husband and father Pedro becomes increasingly suspicious that a series of mishaps at a resort during a family vacation are part of a sinister plan.</v>
      </c>
      <c r="J1073" s="28">
        <f>_xlfn.XLOOKUP(A1073,ShowReleaseDate!A:A,ShowReleaseDate!B:B)</f>
        <v>43434</v>
      </c>
      <c r="K1073" s="24" t="str">
        <f>_xlfn.XLOOKUP(A1073,ShowReleaseDate!A:A,ShowReleaseDate!D:D)</f>
        <v>Quarter 3</v>
      </c>
    </row>
    <row r="1074" spans="1:11" ht="27.75" x14ac:dyDescent="0.2">
      <c r="A1074" s="1">
        <v>80097475</v>
      </c>
      <c r="B1074" s="1" t="s">
        <v>3576</v>
      </c>
      <c r="C1074" s="1" t="s">
        <v>3577</v>
      </c>
      <c r="D1074" s="3" t="s">
        <v>3578</v>
      </c>
      <c r="E1074" s="3" t="s">
        <v>350</v>
      </c>
      <c r="F1074" s="12" t="str">
        <f>_xlfn.XLOOKUP(A1074,ShowCategory!B:B,ShowCategory!A:A)</f>
        <v>Documentaries, International Movies</v>
      </c>
      <c r="G1074" s="12">
        <f>_xlfn.XLOOKUP(A1074,ShowRating!A:A,ShowRating!C:C)</f>
        <v>5</v>
      </c>
      <c r="H1074" s="24" t="str">
        <f>_xlfn.XLOOKUP(A1074,ShowRating!A:A,ShowRating!D:D)</f>
        <v>Excellent</v>
      </c>
      <c r="I1074" s="24" t="str">
        <f>_xlfn.XLOOKUP(A1074,ShowDescription!A:A,ShowDescription!B:B)</f>
        <v>This documentary takes a hard look at how indigenous peoples clashed violently with the Peruvian government over land and economics in the Amazon.</v>
      </c>
      <c r="J1074" s="28">
        <f>_xlfn.XLOOKUP(A1074,ShowReleaseDate!A:A,ShowReleaseDate!B:B)</f>
        <v>42704</v>
      </c>
      <c r="K1074" s="24" t="str">
        <f>_xlfn.XLOOKUP(A1074,ShowReleaseDate!A:A,ShowReleaseDate!D:D)</f>
        <v>Quarter 3</v>
      </c>
    </row>
    <row r="1075" spans="1:11" x14ac:dyDescent="0.2">
      <c r="A1075" s="1">
        <v>70117294</v>
      </c>
      <c r="B1075" s="1" t="s">
        <v>3581</v>
      </c>
      <c r="C1075" s="1" t="s">
        <v>3582</v>
      </c>
      <c r="D1075" s="3" t="s">
        <v>16</v>
      </c>
      <c r="E1075" s="3" t="s">
        <v>299</v>
      </c>
      <c r="F1075" s="12" t="str">
        <f>_xlfn.XLOOKUP(A1075,ShowCategory!B:B,ShowCategory!A:A)</f>
        <v>Action &amp; Adventure</v>
      </c>
      <c r="G1075" s="12">
        <f>_xlfn.XLOOKUP(A1075,ShowRating!A:A,ShowRating!C:C)</f>
        <v>5</v>
      </c>
      <c r="H1075" s="24" t="str">
        <f>_xlfn.XLOOKUP(A1075,ShowRating!A:A,ShowRating!D:D)</f>
        <v>Excellent</v>
      </c>
      <c r="I1075" s="24" t="str">
        <f>_xlfn.XLOOKUP(A1075,ShowDescription!A:A,ShowDescription!B:B)</f>
        <v>A motley crew of bank robbers plans their next heist after a former colleague convinces them to target an armored car carrying $20 million.</v>
      </c>
      <c r="J1075" s="28">
        <f>_xlfn.XLOOKUP(A1075,ShowReleaseDate!A:A,ShowReleaseDate!B:B)</f>
        <v>43772</v>
      </c>
      <c r="K1075" s="24" t="str">
        <f>_xlfn.XLOOKUP(A1075,ShowReleaseDate!A:A,ShowReleaseDate!D:D)</f>
        <v>Quarter 3</v>
      </c>
    </row>
    <row r="1076" spans="1:11" x14ac:dyDescent="0.2">
      <c r="A1076" s="1">
        <v>70117582</v>
      </c>
      <c r="B1076" s="1" t="s">
        <v>3585</v>
      </c>
      <c r="C1076" s="1" t="s">
        <v>3586</v>
      </c>
      <c r="D1076" s="3" t="s">
        <v>16</v>
      </c>
      <c r="E1076" s="3" t="s">
        <v>192</v>
      </c>
      <c r="F1076" s="12" t="str">
        <f>_xlfn.XLOOKUP(A1076,ShowCategory!B:B,ShowCategory!A:A)</f>
        <v>Children &amp; Family Movies, Comedies</v>
      </c>
      <c r="G1076" s="12">
        <f>_xlfn.XLOOKUP(A1076,ShowRating!A:A,ShowRating!C:C)</f>
        <v>3</v>
      </c>
      <c r="H1076" s="24" t="str">
        <f>_xlfn.XLOOKUP(A1076,ShowRating!A:A,ShowRating!D:D)</f>
        <v>Good</v>
      </c>
      <c r="I1076" s="24" t="str">
        <f>_xlfn.XLOOKUP(A1076,ShowDescription!A:A,ShowDescription!B:B)</f>
        <v>Fresh off a top-secret training, feisty heroine Little Red teams up with intrepid reporter Wolf to investigate the disappearance of Hansel and Gretel.</v>
      </c>
      <c r="J1076" s="28">
        <f>_xlfn.XLOOKUP(A1076,ShowReleaseDate!A:A,ShowReleaseDate!B:B)</f>
        <v>43407</v>
      </c>
      <c r="K1076" s="24" t="str">
        <f>_xlfn.XLOOKUP(A1076,ShowReleaseDate!A:A,ShowReleaseDate!D:D)</f>
        <v>Quarter 3</v>
      </c>
    </row>
    <row r="1077" spans="1:11" x14ac:dyDescent="0.2">
      <c r="A1077" s="1">
        <v>80163294</v>
      </c>
      <c r="B1077" s="1" t="s">
        <v>3589</v>
      </c>
      <c r="C1077" s="1" t="s">
        <v>3590</v>
      </c>
      <c r="E1077" s="3" t="s">
        <v>18</v>
      </c>
      <c r="F1077" s="12" t="str">
        <f>_xlfn.XLOOKUP(A1077,ShowCategory!B:B,ShowCategory!A:A)</f>
        <v>International TV Shows, TV Dramas</v>
      </c>
      <c r="G1077" s="12">
        <f>_xlfn.XLOOKUP(A1077,ShowRating!A:A,ShowRating!C:C)</f>
        <v>5</v>
      </c>
      <c r="H1077" s="24" t="str">
        <f>_xlfn.XLOOKUP(A1077,ShowRating!A:A,ShowRating!D:D)</f>
        <v>Excellent</v>
      </c>
      <c r="I1077" s="24" t="str">
        <f>_xlfn.XLOOKUP(A1077,ShowDescription!A:A,ShowDescription!B:B)</f>
        <v>A little girl must enter an orphanage after her parents are arrested, but her life takes a dramatic turn when she escapes and meets a model.</v>
      </c>
      <c r="J1077" s="28">
        <f>_xlfn.XLOOKUP(A1077,ShowReleaseDate!A:A,ShowReleaseDate!B:B)</f>
        <v>43042</v>
      </c>
      <c r="K1077" s="24" t="str">
        <f>_xlfn.XLOOKUP(A1077,ShowReleaseDate!A:A,ShowReleaseDate!D:D)</f>
        <v>Quarter 3</v>
      </c>
    </row>
    <row r="1078" spans="1:11" x14ac:dyDescent="0.2">
      <c r="A1078" s="1">
        <v>80119411</v>
      </c>
      <c r="B1078" s="1" t="s">
        <v>3593</v>
      </c>
      <c r="D1078" s="3" t="s">
        <v>259</v>
      </c>
      <c r="E1078" s="3" t="s">
        <v>18</v>
      </c>
      <c r="F1078" s="12" t="str">
        <f>_xlfn.XLOOKUP(A1078,ShowCategory!B:B,ShowCategory!A:A)</f>
        <v>Crime TV Shows, International TV Shows, TV Dramas</v>
      </c>
      <c r="G1078" s="12">
        <f>_xlfn.XLOOKUP(A1078,ShowRating!A:A,ShowRating!C:C)</f>
        <v>2</v>
      </c>
      <c r="H1078" s="24" t="str">
        <f>_xlfn.XLOOKUP(A1078,ShowRating!A:A,ShowRating!D:D)</f>
        <v>Neutral</v>
      </c>
      <c r="I1078" s="24" t="str">
        <f>_xlfn.XLOOKUP(A1078,ShowDescription!A:A,ShowDescription!B:B)</f>
        <v>In 19th-century Canada, a psychiatrist weighs whether a murderess should be pardoned due to insanity. Based on Margaret Atwood's award-winning novel.</v>
      </c>
      <c r="J1078" s="28">
        <f>_xlfn.XLOOKUP(A1078,ShowReleaseDate!A:A,ShowReleaseDate!B:B)</f>
        <v>43042</v>
      </c>
      <c r="K1078" s="24" t="str">
        <f>_xlfn.XLOOKUP(A1078,ShowReleaseDate!A:A,ShowReleaseDate!D:D)</f>
        <v>Quarter 3</v>
      </c>
    </row>
    <row r="1079" spans="1:11" x14ac:dyDescent="0.2">
      <c r="A1079" s="1">
        <v>81082007</v>
      </c>
      <c r="B1079" s="1" t="s">
        <v>3595</v>
      </c>
      <c r="C1079" s="1" t="s">
        <v>3596</v>
      </c>
      <c r="D1079" s="3" t="s">
        <v>3597</v>
      </c>
      <c r="E1079" s="3" t="s">
        <v>141</v>
      </c>
      <c r="F1079" s="12" t="str">
        <f>_xlfn.XLOOKUP(A1079,ShowCategory!B:B,ShowCategory!A:A)</f>
        <v>Dramas, Independent Movies, International Movies</v>
      </c>
      <c r="G1079" s="12">
        <f>_xlfn.XLOOKUP(A1079,ShowRating!A:A,ShowRating!C:C)</f>
        <v>4</v>
      </c>
      <c r="H1079" s="24" t="str">
        <f>_xlfn.XLOOKUP(A1079,ShowRating!A:A,ShowRating!D:D)</f>
        <v>Very Good</v>
      </c>
      <c r="I1079" s="24" t="str">
        <f>_xlfn.XLOOKUP(A1079,ShowDescription!A:A,ShowDescription!B:B)</f>
        <v>Arranged to marry a rich man, young Ada is crushed when her true love goes missing at sea during a migration attempt â€“ until a miracle reunites them.</v>
      </c>
      <c r="J1079" s="28">
        <f>_xlfn.XLOOKUP(A1079,ShowReleaseDate!A:A,ShowReleaseDate!B:B)</f>
        <v>43798</v>
      </c>
      <c r="K1079" s="24" t="str">
        <f>_xlfn.XLOOKUP(A1079,ShowReleaseDate!A:A,ShowReleaseDate!D:D)</f>
        <v>Quarter 3</v>
      </c>
    </row>
    <row r="1080" spans="1:11" x14ac:dyDescent="0.2">
      <c r="A1080" s="1">
        <v>81172754</v>
      </c>
      <c r="B1080" s="1" t="s">
        <v>3600</v>
      </c>
      <c r="C1080" s="1" t="s">
        <v>3601</v>
      </c>
      <c r="D1080" s="3" t="s">
        <v>611</v>
      </c>
      <c r="E1080" s="3" t="s">
        <v>299</v>
      </c>
      <c r="F1080" s="12" t="str">
        <f>_xlfn.XLOOKUP(A1080,ShowCategory!B:B,ShowCategory!A:A)</f>
        <v>Comedies, International Movies, Thrillers</v>
      </c>
      <c r="G1080" s="12">
        <f>_xlfn.XLOOKUP(A1080,ShowRating!A:A,ShowRating!C:C)</f>
        <v>4</v>
      </c>
      <c r="H1080" s="24" t="str">
        <f>_xlfn.XLOOKUP(A1080,ShowRating!A:A,ShowRating!D:D)</f>
        <v>Very Good</v>
      </c>
      <c r="I1080" s="24" t="str">
        <f>_xlfn.XLOOKUP(A1080,ShowDescription!A:A,ShowDescription!B:B)</f>
        <v>Nollywood star Ramsey Nouah learns that someone is impersonating him and breaks out of a mental institution to expose the imposter.</v>
      </c>
      <c r="J1080" s="28">
        <f>_xlfn.XLOOKUP(A1080,ShowReleaseDate!A:A,ShowReleaseDate!B:B)</f>
        <v>43798</v>
      </c>
      <c r="K1080" s="24" t="str">
        <f>_xlfn.XLOOKUP(A1080,ShowReleaseDate!A:A,ShowReleaseDate!D:D)</f>
        <v>Quarter 3</v>
      </c>
    </row>
    <row r="1081" spans="1:11" x14ac:dyDescent="0.2">
      <c r="A1081" s="1">
        <v>81120982</v>
      </c>
      <c r="B1081" s="1" t="s">
        <v>3604</v>
      </c>
      <c r="C1081" s="1" t="s">
        <v>3605</v>
      </c>
      <c r="D1081" s="3" t="s">
        <v>186</v>
      </c>
      <c r="E1081" s="3" t="s">
        <v>532</v>
      </c>
      <c r="F1081" s="12" t="str">
        <f>_xlfn.XLOOKUP(A1081,ShowCategory!B:B,ShowCategory!A:A)</f>
        <v>Dramas, Independent Movies, International Movies</v>
      </c>
      <c r="G1081" s="12">
        <f>_xlfn.XLOOKUP(A1081,ShowRating!A:A,ShowRating!C:C)</f>
        <v>2</v>
      </c>
      <c r="H1081" s="24" t="str">
        <f>_xlfn.XLOOKUP(A1081,ShowRating!A:A,ShowRating!D:D)</f>
        <v>Neutral</v>
      </c>
      <c r="I1081" s="24" t="str">
        <f>_xlfn.XLOOKUP(A1081,ShowDescription!A:A,ShowDescription!B:B)</f>
        <v>Romance, mystery and adventure intertwine as a young man falls in love and a severed hand scours Paris for its owner in this mesmerizing animated film.</v>
      </c>
      <c r="J1081" s="28">
        <f>_xlfn.XLOOKUP(A1081,ShowReleaseDate!A:A,ShowReleaseDate!B:B)</f>
        <v>43798</v>
      </c>
      <c r="K1081" s="24" t="str">
        <f>_xlfn.XLOOKUP(A1081,ShowReleaseDate!A:A,ShowReleaseDate!D:D)</f>
        <v>Quarter 3</v>
      </c>
    </row>
    <row r="1082" spans="1:11" ht="27.75" x14ac:dyDescent="0.2">
      <c r="A1082" s="1">
        <v>81227195</v>
      </c>
      <c r="B1082" s="1" t="s">
        <v>3607</v>
      </c>
      <c r="C1082" s="1" t="s">
        <v>3608</v>
      </c>
      <c r="D1082" s="3" t="s">
        <v>2257</v>
      </c>
      <c r="E1082" s="3" t="s">
        <v>299</v>
      </c>
      <c r="F1082" s="12" t="str">
        <f>_xlfn.XLOOKUP(A1082,ShowCategory!B:B,ShowCategory!A:A)</f>
        <v>Dramas, International Movies</v>
      </c>
      <c r="G1082" s="12">
        <f>_xlfn.XLOOKUP(A1082,ShowRating!A:A,ShowRating!C:C)</f>
        <v>4</v>
      </c>
      <c r="H1082" s="24" t="str">
        <f>_xlfn.XLOOKUP(A1082,ShowRating!A:A,ShowRating!D:D)</f>
        <v>Very Good</v>
      </c>
      <c r="I1082" s="24" t="str">
        <f>_xlfn.XLOOKUP(A1082,ShowDescription!A:A,ShowDescription!B:B)</f>
        <v>The life and times of iconic South African liberation fighter Solomon Mahlangu, who battled the forces of apartheid, come into focus.</v>
      </c>
      <c r="J1082" s="28">
        <f>_xlfn.XLOOKUP(A1082,ShowReleaseDate!A:A,ShowReleaseDate!B:B)</f>
        <v>43798</v>
      </c>
      <c r="K1082" s="24" t="str">
        <f>_xlfn.XLOOKUP(A1082,ShowReleaseDate!A:A,ShowReleaseDate!D:D)</f>
        <v>Quarter 3</v>
      </c>
    </row>
    <row r="1083" spans="1:11" x14ac:dyDescent="0.2">
      <c r="A1083" s="1">
        <v>81172841</v>
      </c>
      <c r="B1083" s="1" t="s">
        <v>3610</v>
      </c>
      <c r="C1083" s="1" t="s">
        <v>3611</v>
      </c>
      <c r="E1083" s="3" t="s">
        <v>1683</v>
      </c>
      <c r="F1083" s="12" t="str">
        <f>_xlfn.XLOOKUP(A1083,ShowCategory!B:B,ShowCategory!A:A)</f>
        <v>Comedies, International Movies</v>
      </c>
      <c r="G1083" s="12">
        <f>_xlfn.XLOOKUP(A1083,ShowRating!A:A,ShowRating!C:C)</f>
        <v>2</v>
      </c>
      <c r="H1083" s="24" t="str">
        <f>_xlfn.XLOOKUP(A1083,ShowRating!A:A,ShowRating!D:D)</f>
        <v>Neutral</v>
      </c>
      <c r="I1083" s="24" t="str">
        <f>_xlfn.XLOOKUP(A1083,ShowDescription!A:A,ShowDescription!B:B)</f>
        <v>Two mooching friends vie for the attention of wealthy, beautiful women only to discover that their lavish lifestyles are bogus.</v>
      </c>
      <c r="J1083" s="28">
        <f>_xlfn.XLOOKUP(A1083,ShowReleaseDate!A:A,ShowReleaseDate!B:B)</f>
        <v>43798</v>
      </c>
      <c r="K1083" s="24" t="str">
        <f>_xlfn.XLOOKUP(A1083,ShowReleaseDate!A:A,ShowReleaseDate!D:D)</f>
        <v>Quarter 3</v>
      </c>
    </row>
    <row r="1084" spans="1:11" x14ac:dyDescent="0.2">
      <c r="A1084" s="1">
        <v>81172899</v>
      </c>
      <c r="B1084" s="1" t="s">
        <v>3613</v>
      </c>
      <c r="C1084" s="1" t="s">
        <v>3614</v>
      </c>
      <c r="D1084" s="3" t="s">
        <v>611</v>
      </c>
      <c r="E1084" s="3" t="s">
        <v>36</v>
      </c>
      <c r="F1084" s="12" t="str">
        <f>_xlfn.XLOOKUP(A1084,ShowCategory!B:B,ShowCategory!A:A)</f>
        <v>Comedies, Independent Movies, International Movies</v>
      </c>
      <c r="G1084" s="12">
        <f>_xlfn.XLOOKUP(A1084,ShowRating!A:A,ShowRating!C:C)</f>
        <v>4</v>
      </c>
      <c r="H1084" s="24" t="str">
        <f>_xlfn.XLOOKUP(A1084,ShowRating!A:A,ShowRating!D:D)</f>
        <v>Very Good</v>
      </c>
      <c r="I1084" s="24" t="str">
        <f>_xlfn.XLOOKUP(A1084,ShowDescription!A:A,ShowDescription!B:B)</f>
        <v>After an expensive night out, two flatmates get tangled in an overnight misadventure to recover their rent money to pay their dead landlord's daughter.</v>
      </c>
      <c r="J1084" s="28">
        <f>_xlfn.XLOOKUP(A1084,ShowReleaseDate!A:A,ShowReleaseDate!B:B)</f>
        <v>43798</v>
      </c>
      <c r="K1084" s="24" t="str">
        <f>_xlfn.XLOOKUP(A1084,ShowReleaseDate!A:A,ShowReleaseDate!D:D)</f>
        <v>Quarter 3</v>
      </c>
    </row>
    <row r="1085" spans="1:11" x14ac:dyDescent="0.2">
      <c r="A1085" s="1">
        <v>81094391</v>
      </c>
      <c r="B1085" s="1" t="s">
        <v>3616</v>
      </c>
      <c r="D1085" s="3" t="s">
        <v>16</v>
      </c>
      <c r="E1085" s="3" t="s">
        <v>18</v>
      </c>
      <c r="F1085" s="12" t="str">
        <f>_xlfn.XLOOKUP(A1085,ShowCategory!B:B,ShowCategory!A:A)</f>
        <v>Reality TV</v>
      </c>
      <c r="G1085" s="12">
        <f>_xlfn.XLOOKUP(A1085,ShowRating!A:A,ShowRating!C:C)</f>
        <v>4</v>
      </c>
      <c r="H1085" s="24" t="str">
        <f>_xlfn.XLOOKUP(A1085,ShowRating!A:A,ShowRating!D:D)</f>
        <v>Very Good</v>
      </c>
      <c r="I1085" s="24" t="str">
        <f>_xlfn.XLOOKUP(A1085,ShowDescription!A:A,ShowDescription!B:B)</f>
        <v>It's everything you love about "Sugar Rush" â€“ with a holly jolly holiday twist â€“ in this Christmas-themed spin on competitive baking.</v>
      </c>
      <c r="J1085" s="28">
        <f>_xlfn.XLOOKUP(A1085,ShowReleaseDate!A:A,ShowReleaseDate!B:B)</f>
        <v>43798</v>
      </c>
      <c r="K1085" s="24" t="str">
        <f>_xlfn.XLOOKUP(A1085,ShowReleaseDate!A:A,ShowReleaseDate!D:D)</f>
        <v>Quarter 3</v>
      </c>
    </row>
    <row r="1086" spans="1:11" x14ac:dyDescent="0.2">
      <c r="A1086" s="1">
        <v>81172908</v>
      </c>
      <c r="B1086" s="1" t="s">
        <v>3618</v>
      </c>
      <c r="C1086" s="1" t="s">
        <v>3619</v>
      </c>
      <c r="D1086" s="3" t="s">
        <v>611</v>
      </c>
      <c r="E1086" s="3" t="s">
        <v>466</v>
      </c>
      <c r="F1086" s="12" t="str">
        <f>_xlfn.XLOOKUP(A1086,ShowCategory!B:B,ShowCategory!A:A)</f>
        <v>Action &amp; Adventure, Comedies, International Movies</v>
      </c>
      <c r="G1086" s="12">
        <f>_xlfn.XLOOKUP(A1086,ShowRating!A:A,ShowRating!C:C)</f>
        <v>5</v>
      </c>
      <c r="H1086" s="24" t="str">
        <f>_xlfn.XLOOKUP(A1086,ShowRating!A:A,ShowRating!D:D)</f>
        <v>Excellent</v>
      </c>
      <c r="I1086" s="24" t="str">
        <f>_xlfn.XLOOKUP(A1086,ShowDescription!A:A,ShowDescription!B:B)</f>
        <v>Nursing a broken heart, an IT specialist moves to London to audition for a reality TV show that unexpectedly turns into a real-life cartel drama.</v>
      </c>
      <c r="J1086" s="28">
        <f>_xlfn.XLOOKUP(A1086,ShowReleaseDate!A:A,ShowReleaseDate!B:B)</f>
        <v>43798</v>
      </c>
      <c r="K1086" s="24" t="str">
        <f>_xlfn.XLOOKUP(A1086,ShowReleaseDate!A:A,ShowReleaseDate!D:D)</f>
        <v>Quarter 3</v>
      </c>
    </row>
    <row r="1087" spans="1:11" x14ac:dyDescent="0.2">
      <c r="A1087" s="1">
        <v>81152641</v>
      </c>
      <c r="B1087" s="1" t="s">
        <v>3621</v>
      </c>
      <c r="E1087" s="3" t="s">
        <v>18</v>
      </c>
      <c r="F1087" s="12" t="str">
        <f>_xlfn.XLOOKUP(A1087,ShowCategory!B:B,ShowCategory!A:A)</f>
        <v>International TV Shows, Romantic TV Shows, TV Comedies</v>
      </c>
      <c r="G1087" s="12">
        <f>_xlfn.XLOOKUP(A1087,ShowRating!A:A,ShowRating!C:C)</f>
        <v>3</v>
      </c>
      <c r="H1087" s="24" t="str">
        <f>_xlfn.XLOOKUP(A1087,ShowRating!A:A,ShowRating!D:D)</f>
        <v>Good</v>
      </c>
      <c r="I1087" s="24" t="str">
        <f>_xlfn.XLOOKUP(A1087,ShowDescription!A:A,ShowDescription!B:B)</f>
        <v>A quirky fashion student becomes the nanny of a handsome widowerâ€™s three kids, experiencing a series of silly antics and schemes.</v>
      </c>
      <c r="J1087" s="28">
        <f>_xlfn.XLOOKUP(A1087,ShowReleaseDate!A:A,ShowReleaseDate!B:B)</f>
        <v>43798</v>
      </c>
      <c r="K1087" s="24" t="str">
        <f>_xlfn.XLOOKUP(A1087,ShowReleaseDate!A:A,ShowReleaseDate!D:D)</f>
        <v>Quarter 3</v>
      </c>
    </row>
    <row r="1088" spans="1:11" x14ac:dyDescent="0.2">
      <c r="A1088" s="1">
        <v>81172901</v>
      </c>
      <c r="B1088" s="1" t="s">
        <v>3623</v>
      </c>
      <c r="C1088" s="1" t="s">
        <v>616</v>
      </c>
      <c r="D1088" s="3" t="s">
        <v>611</v>
      </c>
      <c r="E1088" s="3" t="s">
        <v>270</v>
      </c>
      <c r="F1088" s="12" t="str">
        <f>_xlfn.XLOOKUP(A1088,ShowCategory!B:B,ShowCategory!A:A)</f>
        <v>Dramas, International Movies, Thrillers</v>
      </c>
      <c r="G1088" s="12">
        <f>_xlfn.XLOOKUP(A1088,ShowRating!A:A,ShowRating!C:C)</f>
        <v>4</v>
      </c>
      <c r="H1088" s="24" t="str">
        <f>_xlfn.XLOOKUP(A1088,ShowRating!A:A,ShowRating!D:D)</f>
        <v>Very Good</v>
      </c>
      <c r="I1088" s="24" t="str">
        <f>_xlfn.XLOOKUP(A1088,ShowDescription!A:A,ShowDescription!B:B)</f>
        <v>When a colonel uncovers controversial intel about the government, he makes a shocking discovery and must decide whether to reveal it or risk his life.</v>
      </c>
      <c r="J1088" s="28">
        <f>_xlfn.XLOOKUP(A1088,ShowReleaseDate!A:A,ShowReleaseDate!B:B)</f>
        <v>43798</v>
      </c>
      <c r="K1088" s="24" t="str">
        <f>_xlfn.XLOOKUP(A1088,ShowReleaseDate!A:A,ShowReleaseDate!D:D)</f>
        <v>Quarter 3</v>
      </c>
    </row>
    <row r="1089" spans="1:11" x14ac:dyDescent="0.2">
      <c r="A1089" s="1">
        <v>80990849</v>
      </c>
      <c r="B1089" s="1" t="s">
        <v>3625</v>
      </c>
      <c r="D1089" s="3" t="s">
        <v>16</v>
      </c>
      <c r="E1089" s="3" t="s">
        <v>18</v>
      </c>
      <c r="F1089" s="12" t="str">
        <f>_xlfn.XLOOKUP(A1089,ShowCategory!B:B,ShowCategory!A:A)</f>
        <v>Docuseries</v>
      </c>
      <c r="G1089" s="12">
        <f>_xlfn.XLOOKUP(A1089,ShowRating!A:A,ShowRating!C:C)</f>
        <v>4</v>
      </c>
      <c r="H1089" s="24" t="str">
        <f>_xlfn.XLOOKUP(A1089,ShowRating!A:A,ShowRating!D:D)</f>
        <v>Very Good</v>
      </c>
      <c r="I1089" s="24" t="str">
        <f>_xlfn.XLOOKUP(A1089,ShowDescription!A:A,ShowDescription!B:B)</f>
        <v>These blockbusters brought us together and gave us the time of our lives. Meet the actors, directors and industry insiders who made them happen.</v>
      </c>
      <c r="J1089" s="28">
        <f>_xlfn.XLOOKUP(A1089,ShowReleaseDate!A:A,ShowReleaseDate!B:B)</f>
        <v>43798</v>
      </c>
      <c r="K1089" s="24" t="str">
        <f>_xlfn.XLOOKUP(A1089,ShowReleaseDate!A:A,ShowReleaseDate!D:D)</f>
        <v>Quarter 3</v>
      </c>
    </row>
    <row r="1090" spans="1:11" x14ac:dyDescent="0.2">
      <c r="A1090" s="1">
        <v>81033086</v>
      </c>
      <c r="B1090" s="1" t="s">
        <v>3627</v>
      </c>
      <c r="C1090" s="1" t="s">
        <v>3471</v>
      </c>
      <c r="D1090" s="3" t="s">
        <v>16</v>
      </c>
      <c r="E1090" s="3" t="s">
        <v>11</v>
      </c>
      <c r="F1090" s="12" t="str">
        <f>_xlfn.XLOOKUP(A1090,ShowCategory!B:B,ShowCategory!A:A)</f>
        <v>Children &amp; Family Movies, Dramas</v>
      </c>
      <c r="G1090" s="12">
        <f>_xlfn.XLOOKUP(A1090,ShowRating!A:A,ShowRating!C:C)</f>
        <v>4</v>
      </c>
      <c r="H1090" s="24" t="str">
        <f>_xlfn.XLOOKUP(A1090,ShowRating!A:A,ShowRating!D:D)</f>
        <v>Very Good</v>
      </c>
      <c r="I1090" s="24" t="str">
        <f>_xlfn.XLOOKUP(A1090,ShowDescription!A:A,ShowDescription!B:B)</f>
        <v>A widowed radio DJ and his four spoiled kids need to tighten their belts and pull together when their life of luxury turns lean just before Christmas.</v>
      </c>
      <c r="J1090" s="28">
        <f>_xlfn.XLOOKUP(A1090,ShowReleaseDate!A:A,ShowReleaseDate!B:B)</f>
        <v>43797</v>
      </c>
      <c r="K1090" s="24" t="str">
        <f>_xlfn.XLOOKUP(A1090,ShowReleaseDate!A:A,ShowReleaseDate!D:D)</f>
        <v>Quarter 3</v>
      </c>
    </row>
    <row r="1091" spans="1:11" x14ac:dyDescent="0.2">
      <c r="A1091" s="1">
        <v>80156799</v>
      </c>
      <c r="B1091" s="1" t="s">
        <v>3630</v>
      </c>
      <c r="D1091" s="3" t="s">
        <v>632</v>
      </c>
      <c r="E1091" s="3" t="s">
        <v>18</v>
      </c>
      <c r="F1091" s="12" t="str">
        <f>_xlfn.XLOOKUP(A1091,ShowCategory!B:B,ShowCategory!A:A)</f>
        <v>Anime Series, International TV Shows</v>
      </c>
      <c r="G1091" s="12">
        <f>_xlfn.XLOOKUP(A1091,ShowRating!A:A,ShowRating!C:C)</f>
        <v>4</v>
      </c>
      <c r="H1091" s="24" t="str">
        <f>_xlfn.XLOOKUP(A1091,ShowRating!A:A,ShowRating!D:D)</f>
        <v>Very Good</v>
      </c>
      <c r="I1091" s="24" t="str">
        <f>_xlfn.XLOOKUP(A1091,ShowDescription!A:A,ShowDescription!B:B)</f>
        <v>Young Levius rises through the ranks in the brutal world of metal boxing under his uncle's guidance. Forces outside the ring have their eye on him.</v>
      </c>
      <c r="J1091" s="28">
        <f>_xlfn.XLOOKUP(A1091,ShowReleaseDate!A:A,ShowReleaseDate!B:B)</f>
        <v>43797</v>
      </c>
      <c r="K1091" s="24" t="str">
        <f>_xlfn.XLOOKUP(A1091,ShowReleaseDate!A:A,ShowReleaseDate!D:D)</f>
        <v>Quarter 3</v>
      </c>
    </row>
    <row r="1092" spans="1:11" x14ac:dyDescent="0.2">
      <c r="A1092" s="1">
        <v>81161538</v>
      </c>
      <c r="B1092" s="1" t="s">
        <v>3632</v>
      </c>
      <c r="D1092" s="3" t="s">
        <v>344</v>
      </c>
      <c r="E1092" s="3" t="s">
        <v>18</v>
      </c>
      <c r="F1092" s="12" t="str">
        <f>_xlfn.XLOOKUP(A1092,ShowCategory!B:B,ShowCategory!A:A)</f>
        <v>International TV Shows, Stand-Up Comedy &amp; Talk Shows, TV Comedies</v>
      </c>
      <c r="G1092" s="12">
        <f>_xlfn.XLOOKUP(A1092,ShowRating!A:A,ShowRating!C:C)</f>
        <v>2</v>
      </c>
      <c r="H1092" s="24" t="str">
        <f>_xlfn.XLOOKUP(A1092,ShowRating!A:A,ShowRating!D:D)</f>
        <v>Neutral</v>
      </c>
      <c r="I1092" s="24" t="str">
        <f>_xlfn.XLOOKUP(A1092,ShowDescription!A:A,ShowDescription!B:B)</f>
        <v>Four comedians from Brazil riff on sexuality, politics, religion and motherhood â€“ and set out to prove a woman's place is anywhere she wants it to be.</v>
      </c>
      <c r="J1092" s="28">
        <f>_xlfn.XLOOKUP(A1092,ShowReleaseDate!A:A,ShowReleaseDate!B:B)</f>
        <v>43797</v>
      </c>
      <c r="K1092" s="24" t="str">
        <f>_xlfn.XLOOKUP(A1092,ShowReleaseDate!A:A,ShowReleaseDate!D:D)</f>
        <v>Quarter 3</v>
      </c>
    </row>
    <row r="1093" spans="1:11" x14ac:dyDescent="0.2">
      <c r="A1093" s="1">
        <v>80997965</v>
      </c>
      <c r="B1093" s="1" t="s">
        <v>3635</v>
      </c>
      <c r="D1093" s="3" t="s">
        <v>16</v>
      </c>
      <c r="E1093" s="3" t="s">
        <v>18</v>
      </c>
      <c r="F1093" s="12" t="str">
        <f>_xlfn.XLOOKUP(A1093,ShowCategory!B:B,ShowCategory!A:A)</f>
        <v>TV Comedies</v>
      </c>
      <c r="G1093" s="12">
        <f>_xlfn.XLOOKUP(A1093,ShowRating!A:A,ShowRating!C:C)</f>
        <v>5</v>
      </c>
      <c r="H1093" s="24" t="str">
        <f>_xlfn.XLOOKUP(A1093,ShowRating!A:A,ShowRating!D:D)</f>
        <v>Excellent</v>
      </c>
      <c r="I1093" s="24" t="str">
        <f>_xlfn.XLOOKUP(A1093,ShowDescription!A:A,ShowDescription!B:B)</f>
        <v>A struggling LA musician tries to win over his new girlfriend's gruff dad and quirky, tight-knit siblings on a 10-day Christmas visit to Philadelphia.</v>
      </c>
      <c r="J1093" s="28">
        <f>_xlfn.XLOOKUP(A1093,ShowReleaseDate!A:A,ShowReleaseDate!B:B)</f>
        <v>43797</v>
      </c>
      <c r="K1093" s="24" t="str">
        <f>_xlfn.XLOOKUP(A1093,ShowReleaseDate!A:A,ShowReleaseDate!D:D)</f>
        <v>Quarter 3</v>
      </c>
    </row>
    <row r="1094" spans="1:11" x14ac:dyDescent="0.2">
      <c r="A1094" s="1">
        <v>81018979</v>
      </c>
      <c r="B1094" s="1" t="s">
        <v>3637</v>
      </c>
      <c r="D1094" s="3" t="s">
        <v>186</v>
      </c>
      <c r="E1094" s="3" t="s">
        <v>18</v>
      </c>
      <c r="F1094" s="12" t="str">
        <f>_xlfn.XLOOKUP(A1094,ShowCategory!B:B,ShowCategory!A:A)</f>
        <v>International TV Shows, TV Comedies, TV Dramas</v>
      </c>
      <c r="G1094" s="12">
        <f>_xlfn.XLOOKUP(A1094,ShowRating!A:A,ShowRating!C:C)</f>
        <v>3</v>
      </c>
      <c r="H1094" s="24" t="str">
        <f>_xlfn.XLOOKUP(A1094,ShowRating!A:A,ShowRating!D:D)</f>
        <v>Good</v>
      </c>
      <c r="I1094" s="24" t="str">
        <f>_xlfn.XLOOKUP(A1094,ShowDescription!A:A,ShowDescription!B:B)</f>
        <v>Burned out and taken for granted, a working mom suspects her partner is cheating, so to win back his attentions, she feigns a medical diagnosis.</v>
      </c>
      <c r="J1094" s="28">
        <f>_xlfn.XLOOKUP(A1094,ShowReleaseDate!A:A,ShowReleaseDate!B:B)</f>
        <v>43797</v>
      </c>
      <c r="K1094" s="24" t="str">
        <f>_xlfn.XLOOKUP(A1094,ShowReleaseDate!A:A,ShowReleaseDate!D:D)</f>
        <v>Quarter 3</v>
      </c>
    </row>
    <row r="1095" spans="1:11" x14ac:dyDescent="0.2">
      <c r="A1095" s="1">
        <v>60020826</v>
      </c>
      <c r="B1095" s="1" t="s">
        <v>3639</v>
      </c>
      <c r="C1095" s="1" t="s">
        <v>3640</v>
      </c>
      <c r="D1095" s="3" t="s">
        <v>3641</v>
      </c>
      <c r="E1095" s="3" t="s">
        <v>643</v>
      </c>
      <c r="F1095" s="12" t="str">
        <f>_xlfn.XLOOKUP(A1095,ShowCategory!B:B,ShowCategory!A:A)</f>
        <v>Dramas, Thrillers</v>
      </c>
      <c r="G1095" s="12">
        <f>_xlfn.XLOOKUP(A1095,ShowRating!A:A,ShowRating!C:C)</f>
        <v>2</v>
      </c>
      <c r="H1095" s="24" t="str">
        <f>_xlfn.XLOOKUP(A1095,ShowRating!A:A,ShowRating!D:D)</f>
        <v>Neutral</v>
      </c>
      <c r="I1095" s="24" t="str">
        <f>_xlfn.XLOOKUP(A1095,ShowDescription!A:A,ShowDescription!B:B)</f>
        <v>Ready-to-retire safecracker Nick, flamboyant fence Max and talented but volatile thief Jackie team up to rob the Montreal Customs House.</v>
      </c>
      <c r="J1095" s="28">
        <f>_xlfn.XLOOKUP(A1095,ShowReleaseDate!A:A,ShowReleaseDate!B:B)</f>
        <v>43797</v>
      </c>
      <c r="K1095" s="24" t="str">
        <f>_xlfn.XLOOKUP(A1095,ShowReleaseDate!A:A,ShowReleaseDate!D:D)</f>
        <v>Quarter 3</v>
      </c>
    </row>
    <row r="1096" spans="1:11" ht="27.75" x14ac:dyDescent="0.2">
      <c r="A1096" s="1">
        <v>80226242</v>
      </c>
      <c r="B1096" s="1" t="s">
        <v>3643</v>
      </c>
      <c r="C1096" s="1" t="s">
        <v>3644</v>
      </c>
      <c r="D1096" s="3" t="s">
        <v>398</v>
      </c>
      <c r="E1096" s="3" t="s">
        <v>3559</v>
      </c>
      <c r="F1096" s="12" t="str">
        <f>_xlfn.XLOOKUP(A1096,ShowCategory!B:B,ShowCategory!A:A)</f>
        <v>Action &amp; Adventure, International Movies</v>
      </c>
      <c r="G1096" s="12">
        <f>_xlfn.XLOOKUP(A1096,ShowRating!A:A,ShowRating!C:C)</f>
        <v>5</v>
      </c>
      <c r="H1096" s="24" t="str">
        <f>_xlfn.XLOOKUP(A1096,ShowRating!A:A,ShowRating!D:D)</f>
        <v>Excellent</v>
      </c>
      <c r="I1096" s="24" t="str">
        <f>_xlfn.XLOOKUP(A1096,ShowDescription!A:A,ShowDescription!B:B)</f>
        <v>While tracking down a seditious painter, an imperial guard is accused of a royal assassination attempt and framed in a complicated conspiracy.</v>
      </c>
      <c r="J1096" s="28">
        <f>_xlfn.XLOOKUP(A1096,ShowReleaseDate!A:A,ShowReleaseDate!B:B)</f>
        <v>43432</v>
      </c>
      <c r="K1096" s="24" t="str">
        <f>_xlfn.XLOOKUP(A1096,ShowReleaseDate!A:A,ShowReleaseDate!D:D)</f>
        <v>Quarter 3</v>
      </c>
    </row>
    <row r="1097" spans="1:11" x14ac:dyDescent="0.2">
      <c r="A1097" s="1">
        <v>81002391</v>
      </c>
      <c r="B1097" s="1" t="s">
        <v>3647</v>
      </c>
      <c r="D1097" s="3" t="s">
        <v>16</v>
      </c>
      <c r="E1097" s="3" t="s">
        <v>18</v>
      </c>
      <c r="F1097" s="12" t="str">
        <f>_xlfn.XLOOKUP(A1097,ShowCategory!B:B,ShowCategory!A:A)</f>
        <v>Docuseries</v>
      </c>
      <c r="G1097" s="12">
        <f>_xlfn.XLOOKUP(A1097,ShowRating!A:A,ShowRating!C:C)</f>
        <v>5</v>
      </c>
      <c r="H1097" s="24" t="str">
        <f>_xlfn.XLOOKUP(A1097,ShowRating!A:A,ShowRating!D:D)</f>
        <v>Excellent</v>
      </c>
      <c r="I1097" s="24" t="str">
        <f>_xlfn.XLOOKUP(A1097,ShowDescription!A:A,ShowDescription!B:B)</f>
        <v>This investigative docuseries shows how negligence and deceit in the production and marketing of popular consumer items can result in dire outcomes.</v>
      </c>
      <c r="J1097" s="28">
        <f>_xlfn.XLOOKUP(A1097,ShowReleaseDate!A:A,ShowReleaseDate!B:B)</f>
        <v>43796</v>
      </c>
      <c r="K1097" s="24" t="str">
        <f>_xlfn.XLOOKUP(A1097,ShowReleaseDate!A:A,ShowReleaseDate!D:D)</f>
        <v>Quarter 3</v>
      </c>
    </row>
    <row r="1098" spans="1:11" x14ac:dyDescent="0.2">
      <c r="A1098" s="1">
        <v>70101696</v>
      </c>
      <c r="B1098" s="1" t="s">
        <v>3650</v>
      </c>
      <c r="C1098" s="1" t="s">
        <v>3651</v>
      </c>
      <c r="D1098" s="3" t="s">
        <v>16</v>
      </c>
      <c r="E1098" s="3" t="s">
        <v>934</v>
      </c>
      <c r="F1098" s="12" t="str">
        <f>_xlfn.XLOOKUP(A1098,ShowCategory!B:B,ShowCategory!A:A)</f>
        <v>Action &amp; Adventure, Dramas</v>
      </c>
      <c r="G1098" s="12">
        <f>_xlfn.XLOOKUP(A1098,ShowRating!A:A,ShowRating!C:C)</f>
        <v>2</v>
      </c>
      <c r="H1098" s="24" t="str">
        <f>_xlfn.XLOOKUP(A1098,ShowRating!A:A,ShowRating!D:D)</f>
        <v>Neutral</v>
      </c>
      <c r="I1098" s="24" t="str">
        <f>_xlfn.XLOOKUP(A1098,ShowDescription!A:A,ShowDescription!B:B)</f>
        <v>In this action-packed drama based on an extraordinary true story, four brothers protect more than 1,000 Jewish refugees during World War II.</v>
      </c>
      <c r="J1098" s="28">
        <f>_xlfn.XLOOKUP(A1098,ShowReleaseDate!A:A,ShowReleaseDate!B:B)</f>
        <v>43796</v>
      </c>
      <c r="K1098" s="24" t="str">
        <f>_xlfn.XLOOKUP(A1098,ShowReleaseDate!A:A,ShowReleaseDate!D:D)</f>
        <v>Quarter 3</v>
      </c>
    </row>
    <row r="1099" spans="1:11" ht="27.75" x14ac:dyDescent="0.2">
      <c r="A1099" s="1">
        <v>81194544</v>
      </c>
      <c r="B1099" s="1" t="s">
        <v>3653</v>
      </c>
      <c r="C1099" s="1" t="s">
        <v>3654</v>
      </c>
      <c r="D1099" s="3" t="s">
        <v>167</v>
      </c>
      <c r="E1099" s="3" t="s">
        <v>3023</v>
      </c>
      <c r="F1099" s="12" t="str">
        <f>_xlfn.XLOOKUP(A1099,ShowCategory!B:B,ShowCategory!A:A)</f>
        <v>Comedies, International Movies, Romantic Movies</v>
      </c>
      <c r="G1099" s="12">
        <f>_xlfn.XLOOKUP(A1099,ShowRating!A:A,ShowRating!C:C)</f>
        <v>2</v>
      </c>
      <c r="H1099" s="24" t="str">
        <f>_xlfn.XLOOKUP(A1099,ShowRating!A:A,ShowRating!D:D)</f>
        <v>Neutral</v>
      </c>
      <c r="I1099" s="24" t="str">
        <f>_xlfn.XLOOKUP(A1099,ShowDescription!A:A,ShowDescription!B:B)</f>
        <v>When caste differences throw a wrench into their otherwise blossoming relationship, a couple must somehow convince the girlâ€™s father to let them marry.</v>
      </c>
      <c r="J1099" s="28">
        <f>_xlfn.XLOOKUP(A1099,ShowReleaseDate!A:A,ShowReleaseDate!B:B)</f>
        <v>43796</v>
      </c>
      <c r="K1099" s="24" t="str">
        <f>_xlfn.XLOOKUP(A1099,ShowReleaseDate!A:A,ShowReleaseDate!D:D)</f>
        <v>Quarter 3</v>
      </c>
    </row>
    <row r="1100" spans="1:11" x14ac:dyDescent="0.2">
      <c r="A1100" s="1">
        <v>80995081</v>
      </c>
      <c r="B1100" s="1" t="s">
        <v>3656</v>
      </c>
      <c r="C1100" s="1" t="s">
        <v>2189</v>
      </c>
      <c r="E1100" s="3" t="s">
        <v>756</v>
      </c>
      <c r="F1100" s="12" t="str">
        <f>_xlfn.XLOOKUP(A1100,ShowCategory!B:B,ShowCategory!A:A)</f>
        <v>Children &amp; Family Movies, Comedies</v>
      </c>
      <c r="G1100" s="12">
        <f>_xlfn.XLOOKUP(A1100,ShowRating!A:A,ShowRating!C:C)</f>
        <v>3</v>
      </c>
      <c r="H1100" s="24" t="str">
        <f>_xlfn.XLOOKUP(A1100,ShowRating!A:A,ShowRating!D:D)</f>
        <v>Good</v>
      </c>
      <c r="I1100" s="24" t="str">
        <f>_xlfn.XLOOKUP(A1100,ShowDescription!A:A,ShowDescription!B:B)</f>
        <v>In a journey back in time to the ancient city of Mirchigadh, Little Singham vies for the title of Ultimate Warrior and fights a zombie kingâ€™s army.</v>
      </c>
      <c r="J1100" s="28">
        <f>_xlfn.XLOOKUP(A1100,ShowReleaseDate!A:A,ShowReleaseDate!B:B)</f>
        <v>43796</v>
      </c>
      <c r="K1100" s="24" t="str">
        <f>_xlfn.XLOOKUP(A1100,ShowReleaseDate!A:A,ShowReleaseDate!D:D)</f>
        <v>Quarter 3</v>
      </c>
    </row>
    <row r="1101" spans="1:11" ht="54.75" x14ac:dyDescent="0.2">
      <c r="A1101" s="1">
        <v>81177504</v>
      </c>
      <c r="B1101" s="1" t="s">
        <v>3658</v>
      </c>
      <c r="C1101" s="1" t="s">
        <v>3659</v>
      </c>
      <c r="D1101" s="3" t="s">
        <v>3660</v>
      </c>
      <c r="E1101" s="3" t="s">
        <v>141</v>
      </c>
      <c r="F1101" s="12" t="str">
        <f>_xlfn.XLOOKUP(A1101,ShowCategory!B:B,ShowCategory!A:A)</f>
        <v>Dramas, Independent Movies</v>
      </c>
      <c r="G1101" s="12">
        <f>_xlfn.XLOOKUP(A1101,ShowRating!A:A,ShowRating!C:C)</f>
        <v>5</v>
      </c>
      <c r="H1101" s="24" t="str">
        <f>_xlfn.XLOOKUP(A1101,ShowRating!A:A,ShowRating!D:D)</f>
        <v>Excellent</v>
      </c>
      <c r="I1101" s="24" t="str">
        <f>_xlfn.XLOOKUP(A1101,ShowDescription!A:A,ShowDescription!B:B)</f>
        <v>After a traumatic event, two Indigenous women in Vancouver are brought together and form a deep bond despite leading different lives.</v>
      </c>
      <c r="J1101" s="28">
        <f>_xlfn.XLOOKUP(A1101,ShowReleaseDate!A:A,ShowReleaseDate!B:B)</f>
        <v>43796</v>
      </c>
      <c r="K1101" s="24" t="str">
        <f>_xlfn.XLOOKUP(A1101,ShowReleaseDate!A:A,ShowReleaseDate!D:D)</f>
        <v>Quarter 3</v>
      </c>
    </row>
    <row r="1102" spans="1:11" x14ac:dyDescent="0.2">
      <c r="A1102" s="1">
        <v>80175798</v>
      </c>
      <c r="B1102" s="1" t="s">
        <v>3662</v>
      </c>
      <c r="C1102" s="1" t="s">
        <v>2813</v>
      </c>
      <c r="D1102" s="3" t="s">
        <v>16</v>
      </c>
      <c r="E1102" s="3" t="s">
        <v>3663</v>
      </c>
      <c r="F1102" s="12" t="str">
        <f>_xlfn.XLOOKUP(A1102,ShowCategory!B:B,ShowCategory!A:A)</f>
        <v>Dramas</v>
      </c>
      <c r="G1102" s="12">
        <f>_xlfn.XLOOKUP(A1102,ShowRating!A:A,ShowRating!C:C)</f>
        <v>2</v>
      </c>
      <c r="H1102" s="24" t="str">
        <f>_xlfn.XLOOKUP(A1102,ShowRating!A:A,ShowRating!D:D)</f>
        <v>Neutral</v>
      </c>
      <c r="I1102" s="24" t="str">
        <f>_xlfn.XLOOKUP(A1102,ShowDescription!A:A,ShowDescription!B:B)</f>
        <v>Hit man Frank Sheeran looks back at the secrets he kept as a loyal member of the Bufalino crime family in this acclaimed film from Martin Scorsese.</v>
      </c>
      <c r="J1102" s="28">
        <f>_xlfn.XLOOKUP(A1102,ShowReleaseDate!A:A,ShowReleaseDate!B:B)</f>
        <v>43796</v>
      </c>
      <c r="K1102" s="24" t="str">
        <f>_xlfn.XLOOKUP(A1102,ShowReleaseDate!A:A,ShowReleaseDate!D:D)</f>
        <v>Quarter 3</v>
      </c>
    </row>
    <row r="1103" spans="1:11" ht="27.75" x14ac:dyDescent="0.2">
      <c r="A1103" s="1">
        <v>80216094</v>
      </c>
      <c r="B1103" s="1" t="s">
        <v>3665</v>
      </c>
      <c r="D1103" s="3" t="s">
        <v>16</v>
      </c>
      <c r="E1103" s="3" t="s">
        <v>18</v>
      </c>
      <c r="F1103" s="12" t="str">
        <f>_xlfn.XLOOKUP(A1103,ShowCategory!B:B,ShowCategory!A:A)</f>
        <v>Stand-Up Comedy &amp; Talk Shows, TV Comedies</v>
      </c>
      <c r="G1103" s="12">
        <f>_xlfn.XLOOKUP(A1103,ShowRating!A:A,ShowRating!C:C)</f>
        <v>4</v>
      </c>
      <c r="H1103" s="24" t="str">
        <f>_xlfn.XLOOKUP(A1103,ShowRating!A:A,ShowRating!D:D)</f>
        <v>Very Good</v>
      </c>
      <c r="I1103" s="24" t="str">
        <f>_xlfn.XLOOKUP(A1103,ShowDescription!A:A,ShowDescription!B:B)</f>
        <v>When Jeff Ross and Dave Attell take the stage, no one is safe. With the help of special guests, they're packing a lot of laughs into one epic weekend.</v>
      </c>
      <c r="J1103" s="28">
        <f>_xlfn.XLOOKUP(A1103,ShowReleaseDate!A:A,ShowReleaseDate!B:B)</f>
        <v>43431</v>
      </c>
      <c r="K1103" s="24" t="str">
        <f>_xlfn.XLOOKUP(A1103,ShowReleaseDate!A:A,ShowReleaseDate!D:D)</f>
        <v>Quarter 3</v>
      </c>
    </row>
    <row r="1104" spans="1:11" x14ac:dyDescent="0.2">
      <c r="A1104" s="1">
        <v>80227995</v>
      </c>
      <c r="B1104" s="1" t="s">
        <v>3668</v>
      </c>
      <c r="D1104" s="3" t="s">
        <v>2922</v>
      </c>
      <c r="E1104" s="3" t="s">
        <v>18</v>
      </c>
      <c r="F1104" s="12" t="str">
        <f>_xlfn.XLOOKUP(A1104,ShowCategory!B:B,ShowCategory!A:A)</f>
        <v>Kids' TV</v>
      </c>
      <c r="G1104" s="12">
        <f>_xlfn.XLOOKUP(A1104,ShowRating!A:A,ShowRating!C:C)</f>
        <v>4</v>
      </c>
      <c r="H1104" s="24" t="str">
        <f>_xlfn.XLOOKUP(A1104,ShowRating!A:A,ShowRating!D:D)</f>
        <v>Very Good</v>
      </c>
      <c r="I1104" s="24" t="str">
        <f>_xlfn.XLOOKUP(A1104,ShowDescription!A:A,ShowDescription!B:B)</f>
        <v>Take control of an adventure set in the Minecraft universe. The future of the world is at stake, and your decisions shape the story â€“ so choose wisely!</v>
      </c>
      <c r="J1104" s="28">
        <f>_xlfn.XLOOKUP(A1104,ShowReleaseDate!A:A,ShowReleaseDate!B:B)</f>
        <v>43431</v>
      </c>
      <c r="K1104" s="24" t="str">
        <f>_xlfn.XLOOKUP(A1104,ShowReleaseDate!A:A,ShowReleaseDate!D:D)</f>
        <v>Quarter 3</v>
      </c>
    </row>
    <row r="1105" spans="1:11" x14ac:dyDescent="0.2">
      <c r="A1105" s="1">
        <v>80239961</v>
      </c>
      <c r="B1105" s="1" t="s">
        <v>3670</v>
      </c>
      <c r="C1105" s="1" t="s">
        <v>3671</v>
      </c>
      <c r="D1105" s="3" t="s">
        <v>3672</v>
      </c>
      <c r="E1105" s="3" t="s">
        <v>709</v>
      </c>
      <c r="F1105" s="12" t="str">
        <f>_xlfn.XLOOKUP(A1105,ShowCategory!B:B,ShowCategory!A:A)</f>
        <v>Action &amp; Adventure, International Movies</v>
      </c>
      <c r="G1105" s="12">
        <f>_xlfn.XLOOKUP(A1105,ShowRating!A:A,ShowRating!C:C)</f>
        <v>2</v>
      </c>
      <c r="H1105" s="24" t="str">
        <f>_xlfn.XLOOKUP(A1105,ShowRating!A:A,ShowRating!D:D)</f>
        <v>Neutral</v>
      </c>
      <c r="I1105" s="24" t="str">
        <f>_xlfn.XLOOKUP(A1105,ShowDescription!A:A,ShowDescription!B:B)</f>
        <v>A special task force takes on a risky operation to evacuate civilians amid civil war. Based on the 2015 mission to rescue Chinese citizens in Yemen.</v>
      </c>
      <c r="J1105" s="28">
        <f>_xlfn.XLOOKUP(A1105,ShowReleaseDate!A:A,ShowReleaseDate!B:B)</f>
        <v>43431</v>
      </c>
      <c r="K1105" s="24" t="str">
        <f>_xlfn.XLOOKUP(A1105,ShowReleaseDate!A:A,ShowReleaseDate!D:D)</f>
        <v>Quarter 3</v>
      </c>
    </row>
    <row r="1106" spans="1:11" x14ac:dyDescent="0.2">
      <c r="A1106" s="1">
        <v>80219019</v>
      </c>
      <c r="B1106" s="1" t="s">
        <v>3674</v>
      </c>
      <c r="C1106" s="1" t="s">
        <v>3675</v>
      </c>
      <c r="D1106" s="3" t="s">
        <v>167</v>
      </c>
      <c r="E1106" s="3" t="s">
        <v>255</v>
      </c>
      <c r="F1106" s="12" t="str">
        <f>_xlfn.XLOOKUP(A1106,ShowCategory!B:B,ShowCategory!A:A)</f>
        <v>Comedies, International Movies</v>
      </c>
      <c r="G1106" s="12">
        <f>_xlfn.XLOOKUP(A1106,ShowRating!A:A,ShowRating!C:C)</f>
        <v>2</v>
      </c>
      <c r="H1106" s="24" t="str">
        <f>_xlfn.XLOOKUP(A1106,ShowRating!A:A,ShowRating!D:D)</f>
        <v>Neutral</v>
      </c>
      <c r="I1106" s="24" t="str">
        <f>_xlfn.XLOOKUP(A1106,ShowDescription!A:A,ShowDescription!B:B)</f>
        <v>Three men are stunned to find their faces on a poster promoting vasectomies, and must prove to their upset loved ones that they're innocent victims.</v>
      </c>
      <c r="J1106" s="28">
        <f>_xlfn.XLOOKUP(A1106,ShowReleaseDate!A:A,ShowReleaseDate!B:B)</f>
        <v>43066</v>
      </c>
      <c r="K1106" s="24" t="str">
        <f>_xlfn.XLOOKUP(A1106,ShowReleaseDate!A:A,ShowReleaseDate!D:D)</f>
        <v>Quarter 3</v>
      </c>
    </row>
    <row r="1107" spans="1:11" x14ac:dyDescent="0.2">
      <c r="A1107" s="1">
        <v>81062293</v>
      </c>
      <c r="B1107" s="1" t="s">
        <v>3678</v>
      </c>
      <c r="C1107" s="1" t="s">
        <v>3679</v>
      </c>
      <c r="D1107" s="3" t="s">
        <v>16</v>
      </c>
      <c r="E1107" s="3" t="s">
        <v>192</v>
      </c>
      <c r="F1107" s="12" t="str">
        <f>_xlfn.XLOOKUP(A1107,ShowCategory!B:B,ShowCategory!A:A)</f>
        <v>Stand-Up Comedy</v>
      </c>
      <c r="G1107" s="12">
        <f>_xlfn.XLOOKUP(A1107,ShowRating!A:A,ShowRating!C:C)</f>
        <v>5</v>
      </c>
      <c r="H1107" s="24" t="str">
        <f>_xlfn.XLOOKUP(A1107,ShowRating!A:A,ShowRating!D:D)</f>
        <v>Excellent</v>
      </c>
      <c r="I1107" s="24" t="str">
        <f>_xlfn.XLOOKUP(A1107,ShowDescription!A:A,ShowDescription!B:B)</f>
        <v>Comedian Mike Birbiglia hits Broadway with a hilarious yet profound one-man show that recounts his emotional and physical journey to parenthood.</v>
      </c>
      <c r="J1107" s="28">
        <f>_xlfn.XLOOKUP(A1107,ShowReleaseDate!A:A,ShowReleaseDate!B:B)</f>
        <v>43795</v>
      </c>
      <c r="K1107" s="24" t="str">
        <f>_xlfn.XLOOKUP(A1107,ShowReleaseDate!A:A,ShowReleaseDate!D:D)</f>
        <v>Quarter 3</v>
      </c>
    </row>
    <row r="1108" spans="1:11" x14ac:dyDescent="0.2">
      <c r="A1108" s="1">
        <v>80235524</v>
      </c>
      <c r="B1108" s="1" t="s">
        <v>3683</v>
      </c>
      <c r="C1108" s="1" t="s">
        <v>3684</v>
      </c>
      <c r="D1108" s="3" t="s">
        <v>16</v>
      </c>
      <c r="E1108" s="3" t="s">
        <v>407</v>
      </c>
      <c r="F1108" s="12" t="str">
        <f>_xlfn.XLOOKUP(A1108,ShowCategory!B:B,ShowCategory!A:A)</f>
        <v>Children &amp; Family Movies</v>
      </c>
      <c r="G1108" s="12">
        <f>_xlfn.XLOOKUP(A1108,ShowRating!A:A,ShowRating!C:C)</f>
        <v>2</v>
      </c>
      <c r="H1108" s="24" t="str">
        <f>_xlfn.XLOOKUP(A1108,ShowRating!A:A,ShowRating!D:D)</f>
        <v>Neutral</v>
      </c>
      <c r="I1108" s="24" t="str">
        <f>_xlfn.XLOOKUP(A1108,ShowDescription!A:A,ShowDescription!B:B)</f>
        <v>It's Christmas Eve in Pitchfork Pines, and the Super Monsters are joining forces to deck the halls, find Santa's missing reindeer and save the holiday!</v>
      </c>
      <c r="J1108" s="28">
        <f>_xlfn.XLOOKUP(A1108,ShowReleaseDate!A:A,ShowReleaseDate!B:B)</f>
        <v>43795</v>
      </c>
      <c r="K1108" s="24" t="str">
        <f>_xlfn.XLOOKUP(A1108,ShowReleaseDate!A:A,ShowReleaseDate!D:D)</f>
        <v>Quarter 3</v>
      </c>
    </row>
    <row r="1109" spans="1:11" x14ac:dyDescent="0.2">
      <c r="A1109" s="1">
        <v>81035121</v>
      </c>
      <c r="B1109" s="1" t="s">
        <v>3686</v>
      </c>
      <c r="E1109" s="3" t="s">
        <v>1547</v>
      </c>
      <c r="F1109" s="12" t="str">
        <f>_xlfn.XLOOKUP(A1109,ShowCategory!B:B,ShowCategory!A:A)</f>
        <v>Movies</v>
      </c>
      <c r="G1109" s="12">
        <f>_xlfn.XLOOKUP(A1109,ShowRating!A:A,ShowRating!C:C)</f>
        <v>3</v>
      </c>
      <c r="H1109" s="24" t="str">
        <f>_xlfn.XLOOKUP(A1109,ShowRating!A:A,ShowRating!D:D)</f>
        <v>Good</v>
      </c>
      <c r="I1109" s="24" t="str">
        <f>_xlfn.XLOOKUP(A1109,ShowDescription!A:A,ShowDescription!B:B)</f>
        <v>An ice crystal from a frosty realm is freezing everything in the Rainbow Kingdom, its citizens too! Can True save Winter Wishfest â€“ and her friends?</v>
      </c>
      <c r="J1109" s="28">
        <f>_xlfn.XLOOKUP(A1109,ShowReleaseDate!A:A,ShowReleaseDate!B:B)</f>
        <v>43795</v>
      </c>
      <c r="K1109" s="24" t="str">
        <f>_xlfn.XLOOKUP(A1109,ShowReleaseDate!A:A,ShowReleaseDate!D:D)</f>
        <v>Quarter 3</v>
      </c>
    </row>
    <row r="1110" spans="1:11" x14ac:dyDescent="0.2">
      <c r="A1110" s="1">
        <v>81140259</v>
      </c>
      <c r="B1110" s="1" t="s">
        <v>3688</v>
      </c>
      <c r="D1110" s="3" t="s">
        <v>484</v>
      </c>
      <c r="E1110" s="3" t="s">
        <v>18</v>
      </c>
      <c r="F1110" s="12" t="str">
        <f>_xlfn.XLOOKUP(A1110,ShowCategory!B:B,ShowCategory!A:A)</f>
        <v>International TV Shows, Spanish-Language TV Shows, Stand-Up Comedy &amp; Talk Shows</v>
      </c>
      <c r="G1110" s="12">
        <f>_xlfn.XLOOKUP(A1110,ShowRating!A:A,ShowRating!C:C)</f>
        <v>5</v>
      </c>
      <c r="H1110" s="24" t="str">
        <f>_xlfn.XLOOKUP(A1110,ShowRating!A:A,ShowRating!D:D)</f>
        <v>Excellent</v>
      </c>
      <c r="I1110" s="24" t="str">
        <f>_xlfn.XLOOKUP(A1110,ShowDescription!A:A,ShowDescription!B:B)</f>
        <v>An assortment of talent takes the stage for a night of honest stand-up featuring four of Mexico's funniest LGBTQ comedians.</v>
      </c>
      <c r="J1110" s="28">
        <f>_xlfn.XLOOKUP(A1110,ShowReleaseDate!A:A,ShowReleaseDate!B:B)</f>
        <v>43795</v>
      </c>
      <c r="K1110" s="24" t="str">
        <f>_xlfn.XLOOKUP(A1110,ShowReleaseDate!A:A,ShowReleaseDate!D:D)</f>
        <v>Quarter 3</v>
      </c>
    </row>
    <row r="1111" spans="1:11" x14ac:dyDescent="0.2">
      <c r="A1111" s="1">
        <v>80241855</v>
      </c>
      <c r="B1111" s="1" t="s">
        <v>3691</v>
      </c>
      <c r="D1111" s="3" t="s">
        <v>16</v>
      </c>
      <c r="E1111" s="3" t="s">
        <v>18</v>
      </c>
      <c r="F1111" s="12" t="str">
        <f>_xlfn.XLOOKUP(A1111,ShowCategory!B:B,ShowCategory!A:A)</f>
        <v>Crime TV Shows, TV Dramas, TV Mysteries</v>
      </c>
      <c r="G1111" s="12">
        <f>_xlfn.XLOOKUP(A1111,ShowRating!A:A,ShowRating!C:C)</f>
        <v>5</v>
      </c>
      <c r="H1111" s="24" t="str">
        <f>_xlfn.XLOOKUP(A1111,ShowRating!A:A,ShowRating!D:D)</f>
        <v>Excellent</v>
      </c>
      <c r="I1111" s="24" t="str">
        <f>_xlfn.XLOOKUP(A1111,ShowDescription!A:A,ShowDescription!B:B)</f>
        <v>Businesswoman Debra Newell's life unravels when she falls for the lies and manipulation of con man John Meehan. Based on the true-crime podcast.</v>
      </c>
      <c r="J1111" s="28">
        <f>_xlfn.XLOOKUP(A1111,ShowReleaseDate!A:A,ShowReleaseDate!B:B)</f>
        <v>43794</v>
      </c>
      <c r="K1111" s="24" t="str">
        <f>_xlfn.XLOOKUP(A1111,ShowReleaseDate!A:A,ShowReleaseDate!D:D)</f>
        <v>Quarter 3</v>
      </c>
    </row>
    <row r="1112" spans="1:11" x14ac:dyDescent="0.2">
      <c r="A1112" s="1">
        <v>81215481</v>
      </c>
      <c r="B1112" s="1" t="s">
        <v>3694</v>
      </c>
      <c r="C1112" s="1" t="s">
        <v>3695</v>
      </c>
      <c r="D1112" s="3" t="s">
        <v>167</v>
      </c>
      <c r="E1112" s="3" t="s">
        <v>425</v>
      </c>
      <c r="F1112" s="12" t="str">
        <f>_xlfn.XLOOKUP(A1112,ShowCategory!B:B,ShowCategory!A:A)</f>
        <v>Action &amp; Adventure, Dramas, International Movies</v>
      </c>
      <c r="G1112" s="12">
        <f>_xlfn.XLOOKUP(A1112,ShowRating!A:A,ShowRating!C:C)</f>
        <v>4</v>
      </c>
      <c r="H1112" s="24" t="str">
        <f>_xlfn.XLOOKUP(A1112,ShowRating!A:A,ShowRating!D:D)</f>
        <v>Very Good</v>
      </c>
      <c r="I1112" s="24" t="str">
        <f>_xlfn.XLOOKUP(A1112,ShowDescription!A:A,ShowDescription!B:B)</f>
        <v>Aspiring to fulfill his fatherâ€™s dream and become a civil services officer, a young man loses his way upon becoming entangled with a criminal lynchpin.</v>
      </c>
      <c r="J1112" s="28">
        <f>_xlfn.XLOOKUP(A1112,ShowReleaseDate!A:A,ShowReleaseDate!B:B)</f>
        <v>43794</v>
      </c>
      <c r="K1112" s="24" t="str">
        <f>_xlfn.XLOOKUP(A1112,ShowReleaseDate!A:A,ShowReleaseDate!D:D)</f>
        <v>Quarter 3</v>
      </c>
    </row>
    <row r="1113" spans="1:11" ht="27.75" x14ac:dyDescent="0.2">
      <c r="A1113" s="1">
        <v>81005044</v>
      </c>
      <c r="B1113" s="1" t="s">
        <v>3697</v>
      </c>
      <c r="C1113" s="1" t="s">
        <v>3698</v>
      </c>
      <c r="E1113" s="3" t="s">
        <v>568</v>
      </c>
      <c r="F1113" s="12" t="str">
        <f>_xlfn.XLOOKUP(A1113,ShowCategory!B:B,ShowCategory!A:A)</f>
        <v>Documentaries, International Movies</v>
      </c>
      <c r="G1113" s="12">
        <f>_xlfn.XLOOKUP(A1113,ShowRating!A:A,ShowRating!C:C)</f>
        <v>4</v>
      </c>
      <c r="H1113" s="24" t="str">
        <f>_xlfn.XLOOKUP(A1113,ShowRating!A:A,ShowRating!D:D)</f>
        <v>Very Good</v>
      </c>
      <c r="I1113" s="24" t="str">
        <f>_xlfn.XLOOKUP(A1113,ShowDescription!A:A,ShowDescription!B:B)</f>
        <v>Featuring extensive interviews, this documentary takes a critical look at the gender inequality in Spain as the feminist movement aims to shift reality.</v>
      </c>
      <c r="J1113" s="28">
        <f>_xlfn.XLOOKUP(A1113,ShowReleaseDate!A:A,ShowReleaseDate!B:B)</f>
        <v>43794</v>
      </c>
      <c r="K1113" s="24" t="str">
        <f>_xlfn.XLOOKUP(A1113,ShowReleaseDate!A:A,ShowReleaseDate!D:D)</f>
        <v>Quarter 3</v>
      </c>
    </row>
    <row r="1114" spans="1:11" ht="27.75" x14ac:dyDescent="0.2">
      <c r="A1114" s="1">
        <v>80147529</v>
      </c>
      <c r="B1114" s="1" t="s">
        <v>3700</v>
      </c>
      <c r="C1114" s="1" t="s">
        <v>3701</v>
      </c>
      <c r="D1114" s="3" t="s">
        <v>16</v>
      </c>
      <c r="E1114" s="3" t="s">
        <v>59</v>
      </c>
      <c r="F1114" s="12" t="str">
        <f>_xlfn.XLOOKUP(A1114,ShowCategory!B:B,ShowCategory!A:A)</f>
        <v>Documentaries</v>
      </c>
      <c r="G1114" s="12">
        <f>_xlfn.XLOOKUP(A1114,ShowRating!A:A,ShowRating!C:C)</f>
        <v>5</v>
      </c>
      <c r="H1114" s="24" t="str">
        <f>_xlfn.XLOOKUP(A1114,ShowRating!A:A,ShowRating!D:D)</f>
        <v>Excellent</v>
      </c>
      <c r="I1114" s="24" t="str">
        <f>_xlfn.XLOOKUP(A1114,ShowDescription!A:A,ShowDescription!B:B)</f>
        <v>Storyboard artist Harold Michelson and his film researcher wife, Lillian, recall the influence they had on 60 years of Hollywood's biggest hits.</v>
      </c>
      <c r="J1114" s="28">
        <f>_xlfn.XLOOKUP(A1114,ShowReleaseDate!A:A,ShowReleaseDate!B:B)</f>
        <v>43429</v>
      </c>
      <c r="K1114" s="24" t="str">
        <f>_xlfn.XLOOKUP(A1114,ShowReleaseDate!A:A,ShowReleaseDate!D:D)</f>
        <v>Quarter 3</v>
      </c>
    </row>
    <row r="1115" spans="1:11" ht="27.75" x14ac:dyDescent="0.2">
      <c r="A1115" s="1">
        <v>81018860</v>
      </c>
      <c r="B1115" s="1" t="s">
        <v>3704</v>
      </c>
      <c r="C1115" s="1" t="s">
        <v>3705</v>
      </c>
      <c r="D1115" s="3" t="s">
        <v>16</v>
      </c>
      <c r="E1115" s="3" t="s">
        <v>3031</v>
      </c>
      <c r="F1115" s="12" t="str">
        <f>_xlfn.XLOOKUP(A1115,ShowCategory!B:B,ShowCategory!A:A)</f>
        <v>Children &amp; Family Movies</v>
      </c>
      <c r="G1115" s="12">
        <f>_xlfn.XLOOKUP(A1115,ShowRating!A:A,ShowRating!C:C)</f>
        <v>3</v>
      </c>
      <c r="H1115" s="24" t="str">
        <f>_xlfn.XLOOKUP(A1115,ShowRating!A:A,ShowRating!D:D)</f>
        <v>Good</v>
      </c>
      <c r="I1115" s="24" t="str">
        <f>_xlfn.XLOOKUP(A1115,ShowDescription!A:A,ShowDescription!B:B)</f>
        <v>The ponies get in the spirit of the holidays by drawing names for a gift exchange, then race around Equestria in search of the perfect presents.</v>
      </c>
      <c r="J1115" s="28">
        <f>_xlfn.XLOOKUP(A1115,ShowReleaseDate!A:A,ShowReleaseDate!B:B)</f>
        <v>43429</v>
      </c>
      <c r="K1115" s="24" t="str">
        <f>_xlfn.XLOOKUP(A1115,ShowReleaseDate!A:A,ShowReleaseDate!D:D)</f>
        <v>Quarter 3</v>
      </c>
    </row>
    <row r="1116" spans="1:11" x14ac:dyDescent="0.2">
      <c r="A1116" s="1">
        <v>80217495</v>
      </c>
      <c r="B1116" s="1" t="s">
        <v>3707</v>
      </c>
      <c r="C1116" s="1" t="s">
        <v>3708</v>
      </c>
      <c r="D1116" s="3" t="s">
        <v>3709</v>
      </c>
      <c r="E1116" s="3" t="s">
        <v>806</v>
      </c>
      <c r="F1116" s="12" t="str">
        <f>_xlfn.XLOOKUP(A1116,ShowCategory!B:B,ShowCategory!A:A)</f>
        <v>Documentaries, International Movies</v>
      </c>
      <c r="G1116" s="12">
        <f>_xlfn.XLOOKUP(A1116,ShowRating!A:A,ShowRating!C:C)</f>
        <v>4</v>
      </c>
      <c r="H1116" s="24" t="str">
        <f>_xlfn.XLOOKUP(A1116,ShowRating!A:A,ShowRating!D:D)</f>
        <v>Very Good</v>
      </c>
      <c r="I1116" s="24" t="str">
        <f>_xlfn.XLOOKUP(A1116,ShowDescription!A:A,ShowDescription!B:B)</f>
        <v>It's a country steeped in cultural traditions that stretch back more than 1,000 years. But Peru is also a land of surprising natural riches.</v>
      </c>
      <c r="J1116" s="28">
        <f>_xlfn.XLOOKUP(A1116,ShowReleaseDate!A:A,ShowReleaseDate!B:B)</f>
        <v>43064</v>
      </c>
      <c r="K1116" s="24" t="str">
        <f>_xlfn.XLOOKUP(A1116,ShowReleaseDate!A:A,ShowReleaseDate!D:D)</f>
        <v>Quarter 3</v>
      </c>
    </row>
    <row r="1117" spans="1:11" x14ac:dyDescent="0.2">
      <c r="A1117" s="1">
        <v>80141787</v>
      </c>
      <c r="B1117" s="1" t="s">
        <v>3712</v>
      </c>
      <c r="C1117" s="1" t="s">
        <v>3713</v>
      </c>
      <c r="D1117" s="3" t="s">
        <v>484</v>
      </c>
      <c r="E1117" s="3" t="s">
        <v>325</v>
      </c>
      <c r="F1117" s="12" t="str">
        <f>_xlfn.XLOOKUP(A1117,ShowCategory!B:B,ShowCategory!A:A)</f>
        <v>Documentaries, International Movies</v>
      </c>
      <c r="G1117" s="12">
        <f>_xlfn.XLOOKUP(A1117,ShowRating!A:A,ShowRating!C:C)</f>
        <v>2</v>
      </c>
      <c r="H1117" s="24" t="str">
        <f>_xlfn.XLOOKUP(A1117,ShowRating!A:A,ShowRating!D:D)</f>
        <v>Neutral</v>
      </c>
      <c r="I1117" s="24" t="str">
        <f>_xlfn.XLOOKUP(A1117,ShowDescription!A:A,ShowDescription!B:B)</f>
        <v>Back in the days of disco, Mexico had its own stars of the night. This documentary casts new light on former queens of the Mexican burlesque scene.</v>
      </c>
      <c r="J1117" s="28">
        <f>_xlfn.XLOOKUP(A1117,ShowReleaseDate!A:A,ShowReleaseDate!B:B)</f>
        <v>42699</v>
      </c>
      <c r="K1117" s="24" t="str">
        <f>_xlfn.XLOOKUP(A1117,ShowReleaseDate!A:A,ShowReleaseDate!D:D)</f>
        <v>Quarter 3</v>
      </c>
    </row>
    <row r="1118" spans="1:11" x14ac:dyDescent="0.2">
      <c r="A1118" s="1">
        <v>80109415</v>
      </c>
      <c r="B1118" s="1" t="s">
        <v>3716</v>
      </c>
      <c r="D1118" s="3" t="s">
        <v>16</v>
      </c>
      <c r="E1118" s="3" t="s">
        <v>18</v>
      </c>
      <c r="F1118" s="12" t="str">
        <f>_xlfn.XLOOKUP(A1118,ShowCategory!B:B,ShowCategory!A:A)</f>
        <v>TV Comedies, TV Dramas, Teen TV Shows</v>
      </c>
      <c r="G1118" s="12">
        <f>_xlfn.XLOOKUP(A1118,ShowRating!A:A,ShowRating!C:C)</f>
        <v>5</v>
      </c>
      <c r="H1118" s="24" t="str">
        <f>_xlfn.XLOOKUP(A1118,ShowRating!A:A,ShowRating!D:D)</f>
        <v>Excellent</v>
      </c>
      <c r="I1118" s="24" t="str">
        <f>_xlfn.XLOOKUP(A1118,ShowDescription!A:A,ShowDescription!B:B)</f>
        <v>Set nearly a decade after the finale of the original series, this revival follows Lorelai, Rory and Emily Gilmore through four seasons of change.</v>
      </c>
      <c r="J1118" s="28">
        <f>_xlfn.XLOOKUP(A1118,ShowReleaseDate!A:A,ShowReleaseDate!B:B)</f>
        <v>42699</v>
      </c>
      <c r="K1118" s="24" t="str">
        <f>_xlfn.XLOOKUP(A1118,ShowReleaseDate!A:A,ShowReleaseDate!D:D)</f>
        <v>Quarter 3</v>
      </c>
    </row>
    <row r="1119" spans="1:11" x14ac:dyDescent="0.2">
      <c r="A1119" s="1">
        <v>80049871</v>
      </c>
      <c r="B1119" s="1" t="s">
        <v>3718</v>
      </c>
      <c r="C1119" s="1" t="s">
        <v>3719</v>
      </c>
      <c r="D1119" s="3" t="s">
        <v>16</v>
      </c>
      <c r="E1119" s="3" t="s">
        <v>75</v>
      </c>
      <c r="F1119" s="12" t="str">
        <f>_xlfn.XLOOKUP(A1119,ShowCategory!B:B,ShowCategory!A:A)</f>
        <v>Stand-Up Comedy</v>
      </c>
      <c r="G1119" s="12">
        <f>_xlfn.XLOOKUP(A1119,ShowRating!A:A,ShowRating!C:C)</f>
        <v>5</v>
      </c>
      <c r="H1119" s="24" t="str">
        <f>_xlfn.XLOOKUP(A1119,ShowRating!A:A,ShowRating!D:D)</f>
        <v>Excellent</v>
      </c>
      <c r="I1119" s="24" t="str">
        <f>_xlfn.XLOOKUP(A1119,ShowDescription!A:A,ShowDescription!B:B)</f>
        <v>"SNL" star Michael Che takes on hot-button topics like inequality, homophobia and gentrification in this stand-up set filmed live in Brooklyn.</v>
      </c>
      <c r="J1119" s="28">
        <f>_xlfn.XLOOKUP(A1119,ShowReleaseDate!A:A,ShowReleaseDate!B:B)</f>
        <v>42699</v>
      </c>
      <c r="K1119" s="24" t="str">
        <f>_xlfn.XLOOKUP(A1119,ShowReleaseDate!A:A,ShowReleaseDate!D:D)</f>
        <v>Quarter 3</v>
      </c>
    </row>
    <row r="1120" spans="1:11" ht="41.25" x14ac:dyDescent="0.2">
      <c r="A1120" s="1">
        <v>81218079</v>
      </c>
      <c r="B1120" s="1" t="s">
        <v>3721</v>
      </c>
      <c r="C1120" s="1" t="s">
        <v>3722</v>
      </c>
      <c r="D1120" s="3" t="s">
        <v>16</v>
      </c>
      <c r="E1120" s="3" t="s">
        <v>325</v>
      </c>
      <c r="F1120" s="12" t="str">
        <f>_xlfn.XLOOKUP(A1120,ShowCategory!B:B,ShowCategory!A:A)</f>
        <v>Thrillers</v>
      </c>
      <c r="G1120" s="12">
        <f>_xlfn.XLOOKUP(A1120,ShowRating!A:A,ShowRating!C:C)</f>
        <v>3</v>
      </c>
      <c r="H1120" s="24" t="str">
        <f>_xlfn.XLOOKUP(A1120,ShowRating!A:A,ShowRating!D:D)</f>
        <v>Good</v>
      </c>
      <c r="I1120" s="24" t="str">
        <f>_xlfn.XLOOKUP(A1120,ShowDescription!A:A,ShowDescription!B:B)</f>
        <v>After an accident leaves him with no recollection of who he is, a man becomes a prime suspect in the search for a serial killer targeting young women.</v>
      </c>
      <c r="J1120" s="28">
        <f>_xlfn.XLOOKUP(A1120,ShowReleaseDate!A:A,ShowReleaseDate!B:B)</f>
        <v>43793</v>
      </c>
      <c r="K1120" s="24" t="str">
        <f>_xlfn.XLOOKUP(A1120,ShowReleaseDate!A:A,ShowReleaseDate!D:D)</f>
        <v>Quarter 3</v>
      </c>
    </row>
    <row r="1121" spans="1:11" x14ac:dyDescent="0.2">
      <c r="A1121" s="1">
        <v>60028294</v>
      </c>
      <c r="B1121" s="1" t="s">
        <v>3725</v>
      </c>
      <c r="C1121" s="1" t="s">
        <v>3726</v>
      </c>
      <c r="D1121" s="3" t="s">
        <v>16</v>
      </c>
      <c r="E1121" s="3" t="s">
        <v>158</v>
      </c>
      <c r="F1121" s="12" t="str">
        <f>_xlfn.XLOOKUP(A1121,ShowCategory!B:B,ShowCategory!A:A)</f>
        <v>Action &amp; Adventure, Children &amp; Family Movies, Comedies</v>
      </c>
      <c r="G1121" s="12">
        <f>_xlfn.XLOOKUP(A1121,ShowRating!A:A,ShowRating!C:C)</f>
        <v>3</v>
      </c>
      <c r="H1121" s="24" t="str">
        <f>_xlfn.XLOOKUP(A1121,ShowRating!A:A,ShowRating!D:D)</f>
        <v>Good</v>
      </c>
      <c r="I1121" s="24" t="str">
        <f>_xlfn.XLOOKUP(A1121,ShowDescription!A:A,ShowDescription!B:B)</f>
        <v>During a storm that wrecks his ship, super-strong sailor Popeye washes ashore and winds up rooming at the Oyl household, where he meets Olive.</v>
      </c>
      <c r="J1121" s="28">
        <f>_xlfn.XLOOKUP(A1121,ShowReleaseDate!A:A,ShowReleaseDate!B:B)</f>
        <v>43793</v>
      </c>
      <c r="K1121" s="24" t="str">
        <f>_xlfn.XLOOKUP(A1121,ShowReleaseDate!A:A,ShowReleaseDate!D:D)</f>
        <v>Quarter 3</v>
      </c>
    </row>
    <row r="1122" spans="1:11" x14ac:dyDescent="0.2">
      <c r="A1122" s="1">
        <v>80125671</v>
      </c>
      <c r="B1122" s="1" t="s">
        <v>3729</v>
      </c>
      <c r="C1122" s="1" t="s">
        <v>3730</v>
      </c>
      <c r="D1122" s="3" t="s">
        <v>16</v>
      </c>
      <c r="E1122" s="3" t="s">
        <v>583</v>
      </c>
      <c r="F1122" s="12" t="str">
        <f>_xlfn.XLOOKUP(A1122,ShowCategory!B:B,ShowCategory!A:A)</f>
        <v>Dramas, Thrillers</v>
      </c>
      <c r="G1122" s="12">
        <f>_xlfn.XLOOKUP(A1122,ShowRating!A:A,ShowRating!C:C)</f>
        <v>5</v>
      </c>
      <c r="H1122" s="24" t="str">
        <f>_xlfn.XLOOKUP(A1122,ShowRating!A:A,ShowRating!D:D)</f>
        <v>Excellent</v>
      </c>
      <c r="I1122" s="24" t="str">
        <f>_xlfn.XLOOKUP(A1122,ShowDescription!A:A,ShowDescription!B:B)</f>
        <v>Trying to go straight, a once-successful businessman fresh out of prison is forced to orchestrate a brazen crime or risk his family.</v>
      </c>
      <c r="J1122" s="28">
        <f>_xlfn.XLOOKUP(A1122,ShowReleaseDate!A:A,ShowReleaseDate!B:B)</f>
        <v>43793</v>
      </c>
      <c r="K1122" s="24" t="str">
        <f>_xlfn.XLOOKUP(A1122,ShowReleaseDate!A:A,ShowReleaseDate!D:D)</f>
        <v>Quarter 3</v>
      </c>
    </row>
    <row r="1123" spans="1:11" x14ac:dyDescent="0.2">
      <c r="A1123" s="1">
        <v>80198001</v>
      </c>
      <c r="B1123" s="1" t="s">
        <v>3732</v>
      </c>
      <c r="D1123" s="3" t="s">
        <v>314</v>
      </c>
      <c r="E1123" s="3" t="s">
        <v>18</v>
      </c>
      <c r="F1123" s="12" t="str">
        <f>_xlfn.XLOOKUP(A1123,ShowCategory!B:B,ShowCategory!A:A)</f>
        <v>Crime TV Shows, International TV Shows, Korean TV Shows</v>
      </c>
      <c r="G1123" s="12">
        <f>_xlfn.XLOOKUP(A1123,ShowRating!A:A,ShowRating!C:C)</f>
        <v>2</v>
      </c>
      <c r="H1123" s="24" t="str">
        <f>_xlfn.XLOOKUP(A1123,ShowRating!A:A,ShowRating!D:D)</f>
        <v>Neutral</v>
      </c>
      <c r="I1123" s="24" t="str">
        <f>_xlfn.XLOOKUP(A1123,ShowDescription!A:A,ShowDescription!B:B)</f>
        <v>Born with supernatural strength, Bong-soon fights evil and procures justice while getting tangled in a love triangle with her CEO boss and cop crush.</v>
      </c>
      <c r="J1123" s="28">
        <f>_xlfn.XLOOKUP(A1123,ShowReleaseDate!A:A,ShowReleaseDate!B:B)</f>
        <v>43793</v>
      </c>
      <c r="K1123" s="24" t="str">
        <f>_xlfn.XLOOKUP(A1123,ShowReleaseDate!A:A,ShowReleaseDate!D:D)</f>
        <v>Quarter 3</v>
      </c>
    </row>
    <row r="1124" spans="1:11" ht="27.75" x14ac:dyDescent="0.2">
      <c r="A1124" s="1">
        <v>80174220</v>
      </c>
      <c r="B1124" s="1" t="s">
        <v>3734</v>
      </c>
      <c r="C1124" s="1" t="s">
        <v>3735</v>
      </c>
      <c r="D1124" s="3" t="s">
        <v>16</v>
      </c>
      <c r="E1124" s="3" t="s">
        <v>11</v>
      </c>
      <c r="F1124" s="12" t="str">
        <f>_xlfn.XLOOKUP(A1124,ShowCategory!B:B,ShowCategory!A:A)</f>
        <v>Action &amp; Adventure, Independent Movies</v>
      </c>
      <c r="G1124" s="12">
        <f>_xlfn.XLOOKUP(A1124,ShowRating!A:A,ShowRating!C:C)</f>
        <v>2</v>
      </c>
      <c r="H1124" s="24" t="str">
        <f>_xlfn.XLOOKUP(A1124,ShowRating!A:A,ShowRating!D:D)</f>
        <v>Neutral</v>
      </c>
      <c r="I1124" s="24" t="str">
        <f>_xlfn.XLOOKUP(A1124,ShowDescription!A:A,ShowDescription!B:B)</f>
        <v>When their diverse neighborhood is besieged by a mysterious militia, a grad student and an ex-Marine become an unlikely team in a battle for survival.</v>
      </c>
      <c r="J1124" s="28">
        <f>_xlfn.XLOOKUP(A1124,ShowReleaseDate!A:A,ShowReleaseDate!B:B)</f>
        <v>43063</v>
      </c>
      <c r="K1124" s="24" t="str">
        <f>_xlfn.XLOOKUP(A1124,ShowReleaseDate!A:A,ShowReleaseDate!D:D)</f>
        <v>Quarter 3</v>
      </c>
    </row>
    <row r="1125" spans="1:11" x14ac:dyDescent="0.2">
      <c r="A1125" s="1">
        <v>80126449</v>
      </c>
      <c r="B1125" s="1" t="s">
        <v>3738</v>
      </c>
      <c r="C1125" s="1" t="s">
        <v>3739</v>
      </c>
      <c r="D1125" s="3" t="s">
        <v>16</v>
      </c>
      <c r="E1125" s="3" t="s">
        <v>158</v>
      </c>
      <c r="F1125" s="12" t="str">
        <f>_xlfn.XLOOKUP(A1125,ShowCategory!B:B,ShowCategory!A:A)</f>
        <v>Documentaries</v>
      </c>
      <c r="G1125" s="12">
        <f>_xlfn.XLOOKUP(A1125,ShowRating!A:A,ShowRating!C:C)</f>
        <v>4</v>
      </c>
      <c r="H1125" s="24" t="str">
        <f>_xlfn.XLOOKUP(A1125,ShowRating!A:A,ShowRating!D:D)</f>
        <v>Very Good</v>
      </c>
      <c r="I1125" s="24" t="str">
        <f>_xlfn.XLOOKUP(A1125,ShowDescription!A:A,ShowDescription!B:B)</f>
        <v>Emmy-winning filmmaker Jon Alpert chronicles the fortunes of three Cuban families over the course of four tumultuous decades in the nation's history.</v>
      </c>
      <c r="J1125" s="28">
        <f>_xlfn.XLOOKUP(A1125,ShowReleaseDate!A:A,ShowReleaseDate!B:B)</f>
        <v>43063</v>
      </c>
      <c r="K1125" s="24" t="str">
        <f>_xlfn.XLOOKUP(A1125,ShowReleaseDate!A:A,ShowReleaseDate!D:D)</f>
        <v>Quarter 3</v>
      </c>
    </row>
    <row r="1126" spans="1:11" x14ac:dyDescent="0.2">
      <c r="A1126" s="1">
        <v>80103512</v>
      </c>
      <c r="B1126" s="1" t="s">
        <v>3741</v>
      </c>
      <c r="C1126" s="1" t="s">
        <v>3742</v>
      </c>
      <c r="D1126" s="3" t="s">
        <v>30</v>
      </c>
      <c r="E1126" s="3" t="s">
        <v>592</v>
      </c>
      <c r="F1126" s="12" t="str">
        <f>_xlfn.XLOOKUP(A1126,ShowCategory!B:B,ShowCategory!A:A)</f>
        <v>Dramas, Independent Movies, International Movies</v>
      </c>
      <c r="G1126" s="12">
        <f>_xlfn.XLOOKUP(A1126,ShowRating!A:A,ShowRating!C:C)</f>
        <v>4</v>
      </c>
      <c r="H1126" s="24" t="str">
        <f>_xlfn.XLOOKUP(A1126,ShowRating!A:A,ShowRating!D:D)</f>
        <v>Very Good</v>
      </c>
      <c r="I1126" s="24" t="str">
        <f>_xlfn.XLOOKUP(A1126,ShowDescription!A:A,ShowDescription!B:B)</f>
        <v>When an aspiring musician falls for a carefree college student, he follows her to the Nevada desert to declare his love to her and find himself.</v>
      </c>
      <c r="J1126" s="28">
        <f>_xlfn.XLOOKUP(A1126,ShowReleaseDate!A:A,ShowReleaseDate!B:B)</f>
        <v>43063</v>
      </c>
      <c r="K1126" s="24" t="str">
        <f>_xlfn.XLOOKUP(A1126,ShowReleaseDate!A:A,ShowReleaseDate!D:D)</f>
        <v>Quarter 3</v>
      </c>
    </row>
    <row r="1127" spans="1:11" x14ac:dyDescent="0.2">
      <c r="A1127" s="1">
        <v>80199051</v>
      </c>
      <c r="B1127" s="1" t="s">
        <v>3744</v>
      </c>
      <c r="D1127" s="3" t="s">
        <v>632</v>
      </c>
      <c r="E1127" s="3" t="s">
        <v>18</v>
      </c>
      <c r="F1127" s="12" t="str">
        <f>_xlfn.XLOOKUP(A1127,ShowCategory!B:B,ShowCategory!A:A)</f>
        <v>International TV Shows, Romantic TV Shows, TV Dramas</v>
      </c>
      <c r="G1127" s="12">
        <f>_xlfn.XLOOKUP(A1127,ShowRating!A:A,ShowRating!C:C)</f>
        <v>2</v>
      </c>
      <c r="H1127" s="24" t="str">
        <f>_xlfn.XLOOKUP(A1127,ShowRating!A:A,ShowRating!D:D)</f>
        <v>Neutral</v>
      </c>
      <c r="I1127" s="24" t="str">
        <f>_xlfn.XLOOKUP(A1127,ShowDescription!A:A,ShowDescription!B:B)</f>
        <v>A jaded rom-com screenwriter in her 30s mines four love-sick women for their stories under the guise of providing them with romantic advice.</v>
      </c>
      <c r="J1127" s="28">
        <f>_xlfn.XLOOKUP(A1127,ShowReleaseDate!A:A,ShowReleaseDate!B:B)</f>
        <v>43063</v>
      </c>
      <c r="K1127" s="24" t="str">
        <f>_xlfn.XLOOKUP(A1127,ShowReleaseDate!A:A,ShowReleaseDate!D:D)</f>
        <v>Quarter 3</v>
      </c>
    </row>
    <row r="1128" spans="1:11" ht="27.75" x14ac:dyDescent="0.2">
      <c r="A1128" s="1">
        <v>80198545</v>
      </c>
      <c r="B1128" s="1" t="s">
        <v>3746</v>
      </c>
      <c r="D1128" s="3" t="s">
        <v>259</v>
      </c>
      <c r="E1128" s="3" t="s">
        <v>18</v>
      </c>
      <c r="F1128" s="12" t="str">
        <f>_xlfn.XLOOKUP(A1128,ShowCategory!B:B,ShowCategory!A:A)</f>
        <v>International TV Shows, TV Comedies</v>
      </c>
      <c r="G1128" s="12">
        <f>_xlfn.XLOOKUP(A1128,ShowRating!A:A,ShowRating!C:C)</f>
        <v>5</v>
      </c>
      <c r="H1128" s="24" t="str">
        <f>_xlfn.XLOOKUP(A1128,ShowRating!A:A,ShowRating!D:D)</f>
        <v>Excellent</v>
      </c>
      <c r="I1128" s="24" t="str">
        <f>_xlfn.XLOOKUP(A1128,ShowDescription!A:A,ShowDescription!B:B)</f>
        <v>The boys are back on the loose as Bubbles, Julian and Ricky head south of the Canadian border for some outrageous American adventures.</v>
      </c>
      <c r="J1128" s="28">
        <f>_xlfn.XLOOKUP(A1128,ShowReleaseDate!A:A,ShowReleaseDate!B:B)</f>
        <v>43063</v>
      </c>
      <c r="K1128" s="24" t="str">
        <f>_xlfn.XLOOKUP(A1128,ShowReleaseDate!A:A,ShowReleaseDate!D:D)</f>
        <v>Quarter 3</v>
      </c>
    </row>
    <row r="1129" spans="1:11" ht="27.75" x14ac:dyDescent="0.2">
      <c r="A1129" s="1">
        <v>60020948</v>
      </c>
      <c r="B1129" s="1" t="s">
        <v>3748</v>
      </c>
      <c r="C1129" s="1" t="s">
        <v>3749</v>
      </c>
      <c r="D1129" s="3" t="s">
        <v>16</v>
      </c>
      <c r="E1129" s="3" t="s">
        <v>11</v>
      </c>
      <c r="F1129" s="12" t="str">
        <f>_xlfn.XLOOKUP(A1129,ShowCategory!B:B,ShowCategory!A:A)</f>
        <v>Children &amp; Family Movies, Classic Movies</v>
      </c>
      <c r="G1129" s="12">
        <f>_xlfn.XLOOKUP(A1129,ShowRating!A:A,ShowRating!C:C)</f>
        <v>4</v>
      </c>
      <c r="H1129" s="24" t="str">
        <f>_xlfn.XLOOKUP(A1129,ShowRating!A:A,ShowRating!D:D)</f>
        <v>Very Good</v>
      </c>
      <c r="I1129" s="24" t="str">
        <f>_xlfn.XLOOKUP(A1129,ShowDescription!A:A,ShowDescription!B:B)</f>
        <v>Follow the adventures of Wilbur the pig, Templeton the rat and Charlotte the spider in this animated musical version of E.B. White's timeless story.</v>
      </c>
      <c r="J1129" s="28">
        <f>_xlfn.XLOOKUP(A1129,ShowReleaseDate!A:A,ShowReleaseDate!B:B)</f>
        <v>43792</v>
      </c>
      <c r="K1129" s="24" t="str">
        <f>_xlfn.XLOOKUP(A1129,ShowReleaseDate!A:A,ShowReleaseDate!D:D)</f>
        <v>Quarter 3</v>
      </c>
    </row>
    <row r="1130" spans="1:11" x14ac:dyDescent="0.2">
      <c r="A1130" s="1">
        <v>70235384</v>
      </c>
      <c r="B1130" s="1" t="s">
        <v>3753</v>
      </c>
      <c r="C1130" s="1" t="s">
        <v>3754</v>
      </c>
      <c r="D1130" s="3" t="s">
        <v>16</v>
      </c>
      <c r="E1130" s="3" t="s">
        <v>991</v>
      </c>
      <c r="F1130" s="12" t="str">
        <f>_xlfn.XLOOKUP(A1130,ShowCategory!B:B,ShowCategory!A:A)</f>
        <v>Action &amp; Adventure</v>
      </c>
      <c r="G1130" s="12">
        <f>_xlfn.XLOOKUP(A1130,ShowRating!A:A,ShowRating!C:C)</f>
        <v>4</v>
      </c>
      <c r="H1130" s="24" t="str">
        <f>_xlfn.XLOOKUP(A1130,ShowRating!A:A,ShowRating!D:D)</f>
        <v>Very Good</v>
      </c>
      <c r="I1130" s="24" t="str">
        <f>_xlfn.XLOOKUP(A1130,ShowDescription!A:A,ShowDescription!B:B)</f>
        <v>Officers Taylor and Zavala patrol the streets of South Central Los Angeles, an area of the city ruled by gangs and riddled with drug violence.</v>
      </c>
      <c r="J1130" s="28">
        <f>_xlfn.XLOOKUP(A1130,ShowReleaseDate!A:A,ShowReleaseDate!B:B)</f>
        <v>43792</v>
      </c>
      <c r="K1130" s="24" t="str">
        <f>_xlfn.XLOOKUP(A1130,ShowReleaseDate!A:A,ShowReleaseDate!D:D)</f>
        <v>Quarter 3</v>
      </c>
    </row>
    <row r="1131" spans="1:11" x14ac:dyDescent="0.2">
      <c r="A1131" s="1">
        <v>569355</v>
      </c>
      <c r="B1131" s="1" t="s">
        <v>3756</v>
      </c>
      <c r="C1131" s="1" t="s">
        <v>3757</v>
      </c>
      <c r="D1131" s="3" t="s">
        <v>16</v>
      </c>
      <c r="E1131" s="3" t="s">
        <v>36</v>
      </c>
      <c r="F1131" s="12" t="str">
        <f>_xlfn.XLOOKUP(A1131,ShowCategory!B:B,ShowCategory!A:A)</f>
        <v>Action &amp; Adventure, Dramas</v>
      </c>
      <c r="G1131" s="12">
        <f>_xlfn.XLOOKUP(A1131,ShowRating!A:A,ShowRating!C:C)</f>
        <v>4</v>
      </c>
      <c r="H1131" s="24" t="str">
        <f>_xlfn.XLOOKUP(A1131,ShowRating!A:A,ShowRating!D:D)</f>
        <v>Very Good</v>
      </c>
      <c r="I1131" s="24" t="str">
        <f>_xlfn.XLOOKUP(A1131,ShowDescription!A:A,ShowDescription!B:B)</f>
        <v>The Vietnam War's horrors come brutally to life through the eyes of American soldiers trying to take a heavily fortified hill under Vietcong control.</v>
      </c>
      <c r="J1131" s="28">
        <f>_xlfn.XLOOKUP(A1131,ShowReleaseDate!A:A,ShowReleaseDate!B:B)</f>
        <v>43792</v>
      </c>
      <c r="K1131" s="24" t="str">
        <f>_xlfn.XLOOKUP(A1131,ShowReleaseDate!A:A,ShowReleaseDate!D:D)</f>
        <v>Quarter 3</v>
      </c>
    </row>
    <row r="1132" spans="1:11" ht="27.75" x14ac:dyDescent="0.2">
      <c r="A1132" s="1">
        <v>81208888</v>
      </c>
      <c r="B1132" s="1" t="s">
        <v>3759</v>
      </c>
      <c r="D1132" s="3" t="s">
        <v>398</v>
      </c>
      <c r="E1132" s="3" t="s">
        <v>18</v>
      </c>
      <c r="F1132" s="12" t="str">
        <f>_xlfn.XLOOKUP(A1132,ShowCategory!B:B,ShowCategory!A:A)</f>
        <v>International TV Shows, TV Comedies, TV Sci-Fi &amp; Fantasy</v>
      </c>
      <c r="G1132" s="12">
        <f>_xlfn.XLOOKUP(A1132,ShowRating!A:A,ShowRating!C:C)</f>
        <v>5</v>
      </c>
      <c r="H1132" s="24" t="str">
        <f>_xlfn.XLOOKUP(A1132,ShowRating!A:A,ShowRating!D:D)</f>
        <v>Excellent</v>
      </c>
      <c r="I1132" s="24" t="str">
        <f>_xlfn.XLOOKUP(A1132,ShowDescription!A:A,ShowDescription!B:B)</f>
        <v>As the nine continents face a crisis, a young disciple joins the Spirit Blade sect and comes under the tutelage of a temperamental sage.</v>
      </c>
      <c r="J1132" s="28">
        <f>_xlfn.XLOOKUP(A1132,ShowReleaseDate!A:A,ShowReleaseDate!B:B)</f>
        <v>43792</v>
      </c>
      <c r="K1132" s="24" t="str">
        <f>_xlfn.XLOOKUP(A1132,ShowReleaseDate!A:A,ShowReleaseDate!D:D)</f>
        <v>Quarter 3</v>
      </c>
    </row>
    <row r="1133" spans="1:11" x14ac:dyDescent="0.2">
      <c r="A1133" s="1">
        <v>60022645</v>
      </c>
      <c r="B1133" s="1" t="s">
        <v>3762</v>
      </c>
      <c r="C1133" s="1" t="s">
        <v>3763</v>
      </c>
      <c r="D1133" s="3" t="s">
        <v>3764</v>
      </c>
      <c r="E1133" s="3" t="s">
        <v>96</v>
      </c>
      <c r="F1133" s="12" t="str">
        <f>_xlfn.XLOOKUP(A1133,ShowCategory!B:B,ShowCategory!A:A)</f>
        <v>Action &amp; Adventure, Sci-Fi &amp; Fantasy</v>
      </c>
      <c r="G1133" s="12">
        <f>_xlfn.XLOOKUP(A1133,ShowRating!A:A,ShowRating!C:C)</f>
        <v>2</v>
      </c>
      <c r="H1133" s="24" t="str">
        <f>_xlfn.XLOOKUP(A1133,ShowRating!A:A,ShowRating!D:D)</f>
        <v>Neutral</v>
      </c>
      <c r="I1133" s="24" t="str">
        <f>_xlfn.XLOOKUP(A1133,ShowDescription!A:A,ShowDescription!B:B)</f>
        <v>Based on the H.G. Wells classic, this adventure follows a scientist and inventor who's determined to prove to doubters that time travel is possible.</v>
      </c>
      <c r="J1133" s="28">
        <f>_xlfn.XLOOKUP(A1133,ShowReleaseDate!A:A,ShowReleaseDate!B:B)</f>
        <v>43792</v>
      </c>
      <c r="K1133" s="24" t="str">
        <f>_xlfn.XLOOKUP(A1133,ShowReleaseDate!A:A,ShowReleaseDate!D:D)</f>
        <v>Quarter 3</v>
      </c>
    </row>
    <row r="1134" spans="1:11" x14ac:dyDescent="0.2">
      <c r="A1134" s="1">
        <v>80235857</v>
      </c>
      <c r="B1134" s="1" t="s">
        <v>3766</v>
      </c>
      <c r="D1134" s="3" t="s">
        <v>30</v>
      </c>
      <c r="E1134" s="3" t="s">
        <v>18</v>
      </c>
      <c r="F1134" s="12" t="str">
        <f>_xlfn.XLOOKUP(A1134,ShowCategory!B:B,ShowCategory!A:A)</f>
        <v>Crime TV Shows, International TV Shows, Spanish-Language TV Shows</v>
      </c>
      <c r="G1134" s="12">
        <f>_xlfn.XLOOKUP(A1134,ShowRating!A:A,ShowRating!C:C)</f>
        <v>4</v>
      </c>
      <c r="H1134" s="24" t="str">
        <f>_xlfn.XLOOKUP(A1134,ShowRating!A:A,ShowRating!D:D)</f>
        <v>Very Good</v>
      </c>
      <c r="I1134" s="24" t="str">
        <f>_xlfn.XLOOKUP(A1134,ShowDescription!A:A,ShowDescription!B:B)</f>
        <v>A domestic abuse survivor orchestrates an elaborate deception to protect her family from her powerfully wealthy husband and his vindictive enemies.</v>
      </c>
      <c r="J1134" s="28">
        <f>_xlfn.XLOOKUP(A1134,ShowReleaseDate!A:A,ShowReleaseDate!B:B)</f>
        <v>43427</v>
      </c>
      <c r="K1134" s="24" t="str">
        <f>_xlfn.XLOOKUP(A1134,ShowReleaseDate!A:A,ShowReleaseDate!D:D)</f>
        <v>Quarter 3</v>
      </c>
    </row>
    <row r="1135" spans="1:11" x14ac:dyDescent="0.2">
      <c r="A1135" s="1">
        <v>80225915</v>
      </c>
      <c r="B1135" s="1" t="s">
        <v>3769</v>
      </c>
      <c r="C1135" s="1" t="s">
        <v>3754</v>
      </c>
      <c r="E1135" s="3" t="s">
        <v>18</v>
      </c>
      <c r="F1135" s="12" t="str">
        <f>_xlfn.XLOOKUP(A1135,ShowCategory!B:B,ShowCategory!A:A)</f>
        <v>TV Shows</v>
      </c>
      <c r="G1135" s="12">
        <f>_xlfn.XLOOKUP(A1135,ShowRating!A:A,ShowRating!C:C)</f>
        <v>4</v>
      </c>
      <c r="H1135" s="24" t="str">
        <f>_xlfn.XLOOKUP(A1135,ShowRating!A:A,ShowRating!D:D)</f>
        <v>Very Good</v>
      </c>
      <c r="I1135" s="24" t="str">
        <f>_xlfn.XLOOKUP(A1135,ShowDescription!A:A,ShowDescription!B:B)</f>
        <v>Explore the hit songs from the Will Smith film "Bright" in these music videos from Machine Gun Kelly, Bastille, Logic, Migos and friends.</v>
      </c>
      <c r="J1135" s="28">
        <f>_xlfn.XLOOKUP(A1135,ShowReleaseDate!A:A,ShowReleaseDate!B:B)</f>
        <v>43062</v>
      </c>
      <c r="K1135" s="24" t="str">
        <f>_xlfn.XLOOKUP(A1135,ShowReleaseDate!A:A,ShowReleaseDate!D:D)</f>
        <v>Quarter 3</v>
      </c>
    </row>
    <row r="1136" spans="1:11" x14ac:dyDescent="0.2">
      <c r="A1136" s="1">
        <v>80196379</v>
      </c>
      <c r="B1136" s="1" t="s">
        <v>3773</v>
      </c>
      <c r="C1136" s="1" t="s">
        <v>3774</v>
      </c>
      <c r="D1136" s="3" t="s">
        <v>3775</v>
      </c>
      <c r="E1136" s="3" t="s">
        <v>270</v>
      </c>
      <c r="F1136" s="12" t="str">
        <f>_xlfn.XLOOKUP(A1136,ShowCategory!B:B,ShowCategory!A:A)</f>
        <v>Children &amp; Family Movies, Comedies</v>
      </c>
      <c r="G1136" s="12">
        <f>_xlfn.XLOOKUP(A1136,ShowRating!A:A,ShowRating!C:C)</f>
        <v>4</v>
      </c>
      <c r="H1136" s="24" t="str">
        <f>_xlfn.XLOOKUP(A1136,ShowRating!A:A,ShowRating!D:D)</f>
        <v>Very Good</v>
      </c>
      <c r="I1136" s="24" t="str">
        <f>_xlfn.XLOOKUP(A1136,ShowDescription!A:A,ShowDescription!B:B)</f>
        <v>After accidentally trapping his family in their underwater home, a young octopus and his ocean-dwelling buddies search for help far across the sea.</v>
      </c>
      <c r="J1136" s="28">
        <f>_xlfn.XLOOKUP(A1136,ShowReleaseDate!A:A,ShowReleaseDate!B:B)</f>
        <v>43062</v>
      </c>
      <c r="K1136" s="24" t="str">
        <f>_xlfn.XLOOKUP(A1136,ShowReleaseDate!A:A,ShowReleaseDate!D:D)</f>
        <v>Quarter 3</v>
      </c>
    </row>
    <row r="1137" spans="1:11" x14ac:dyDescent="0.2">
      <c r="A1137" s="1">
        <v>80198859</v>
      </c>
      <c r="B1137" s="1" t="s">
        <v>3777</v>
      </c>
      <c r="C1137" s="1" t="s">
        <v>3778</v>
      </c>
      <c r="D1137" s="3" t="s">
        <v>186</v>
      </c>
      <c r="E1137" s="3" t="s">
        <v>511</v>
      </c>
      <c r="F1137" s="12" t="str">
        <f>_xlfn.XLOOKUP(A1137,ShowCategory!B:B,ShowCategory!A:A)</f>
        <v>Dramas, Independent Movies, International Movies</v>
      </c>
      <c r="G1137" s="12">
        <f>_xlfn.XLOOKUP(A1137,ShowRating!A:A,ShowRating!C:C)</f>
        <v>5</v>
      </c>
      <c r="H1137" s="24" t="str">
        <f>_xlfn.XLOOKUP(A1137,ShowRating!A:A,ShowRating!D:D)</f>
        <v>Excellent</v>
      </c>
      <c r="I1137" s="24" t="str">
        <f>_xlfn.XLOOKUP(A1137,ShowDescription!A:A,ShowDescription!B:B)</f>
        <v>Thrust from a violent home into a brutal custody center, a teenager learns to navigate a tough new reality and forge unlikely alliances to survive.</v>
      </c>
      <c r="J1137" s="28">
        <f>_xlfn.XLOOKUP(A1137,ShowReleaseDate!A:A,ShowReleaseDate!B:B)</f>
        <v>43791</v>
      </c>
      <c r="K1137" s="24" t="str">
        <f>_xlfn.XLOOKUP(A1137,ShowReleaseDate!A:A,ShowReleaseDate!D:D)</f>
        <v>Quarter 3</v>
      </c>
    </row>
    <row r="1138" spans="1:11" x14ac:dyDescent="0.2">
      <c r="A1138" s="1">
        <v>80216180</v>
      </c>
      <c r="B1138" s="1" t="s">
        <v>3781</v>
      </c>
      <c r="D1138" s="3" t="s">
        <v>3292</v>
      </c>
      <c r="E1138" s="3" t="s">
        <v>18</v>
      </c>
      <c r="F1138" s="12" t="str">
        <f>_xlfn.XLOOKUP(A1138,ShowCategory!B:B,ShowCategory!A:A)</f>
        <v>Anime Series, Kids' TV</v>
      </c>
      <c r="G1138" s="12">
        <f>_xlfn.XLOOKUP(A1138,ShowRating!A:A,ShowRating!C:C)</f>
        <v>2</v>
      </c>
      <c r="H1138" s="24" t="str">
        <f>_xlfn.XLOOKUP(A1138,ShowRating!A:A,ShowRating!D:D)</f>
        <v>Neutral</v>
      </c>
      <c r="I1138" s="24" t="str">
        <f>_xlfn.XLOOKUP(A1138,ShowDescription!A:A,ShowDescription!B:B)</f>
        <v>When she gets angry, middle schooler Naoko turns into fierce dinosaur Gauko! Thanks to friends, aliens and more, her life is full of wacky incidents.</v>
      </c>
      <c r="J1138" s="28">
        <f>_xlfn.XLOOKUP(A1138,ShowReleaseDate!A:A,ShowReleaseDate!B:B)</f>
        <v>43791</v>
      </c>
      <c r="K1138" s="24" t="str">
        <f>_xlfn.XLOOKUP(A1138,ShowReleaseDate!A:A,ShowReleaseDate!D:D)</f>
        <v>Quarter 3</v>
      </c>
    </row>
    <row r="1139" spans="1:11" x14ac:dyDescent="0.2">
      <c r="A1139" s="1">
        <v>80244846</v>
      </c>
      <c r="B1139" s="1" t="s">
        <v>3783</v>
      </c>
      <c r="D1139" s="3" t="s">
        <v>16</v>
      </c>
      <c r="E1139" s="3" t="s">
        <v>18</v>
      </c>
      <c r="F1139" s="12" t="str">
        <f>_xlfn.XLOOKUP(A1139,ShowCategory!B:B,ShowCategory!A:A)</f>
        <v>TV Dramas</v>
      </c>
      <c r="G1139" s="12">
        <f>_xlfn.XLOOKUP(A1139,ShowRating!A:A,ShowRating!C:C)</f>
        <v>4</v>
      </c>
      <c r="H1139" s="24" t="str">
        <f>_xlfn.XLOOKUP(A1139,ShowRating!A:A,ShowRating!D:D)</f>
        <v>Very Good</v>
      </c>
      <c r="I1139" s="24" t="str">
        <f>_xlfn.XLOOKUP(A1139,ShowDescription!A:A,ShowDescription!B:B)</f>
        <v>Eight stories celebrating family, faith, love and forgiveness come to life in this series inspired by Dolly Parton's iconic country music catalog.</v>
      </c>
      <c r="J1139" s="28">
        <f>_xlfn.XLOOKUP(A1139,ShowReleaseDate!A:A,ShowReleaseDate!B:B)</f>
        <v>43791</v>
      </c>
      <c r="K1139" s="24" t="str">
        <f>_xlfn.XLOOKUP(A1139,ShowReleaseDate!A:A,ShowReleaseDate!D:D)</f>
        <v>Quarter 3</v>
      </c>
    </row>
    <row r="1140" spans="1:11" ht="27.75" x14ac:dyDescent="0.2">
      <c r="A1140" s="1">
        <v>80159876</v>
      </c>
      <c r="B1140" s="1" t="s">
        <v>3786</v>
      </c>
      <c r="C1140" s="1" t="s">
        <v>3787</v>
      </c>
      <c r="D1140" s="3" t="s">
        <v>632</v>
      </c>
      <c r="E1140" s="3" t="s">
        <v>583</v>
      </c>
      <c r="F1140" s="12" t="str">
        <f>_xlfn.XLOOKUP(A1140,ShowCategory!B:B,ShowCategory!A:A)</f>
        <v>Action &amp; Adventure, Anime Features, International Movies</v>
      </c>
      <c r="G1140" s="12">
        <f>_xlfn.XLOOKUP(A1140,ShowRating!A:A,ShowRating!C:C)</f>
        <v>4</v>
      </c>
      <c r="H1140" s="24" t="str">
        <f>_xlfn.XLOOKUP(A1140,ShowRating!A:A,ShowRating!D:D)</f>
        <v>Very Good</v>
      </c>
      <c r="I1140" s="24" t="str">
        <f>_xlfn.XLOOKUP(A1140,ShowDescription!A:A,ShowDescription!B:B)</f>
        <v>The girls of ÅŒarai High must face off against a formidable university team in a fierce tank battle to once again avoid closure of their school.</v>
      </c>
      <c r="J1140" s="28">
        <f>_xlfn.XLOOKUP(A1140,ShowReleaseDate!A:A,ShowReleaseDate!B:B)</f>
        <v>43791</v>
      </c>
      <c r="K1140" s="24" t="str">
        <f>_xlfn.XLOOKUP(A1140,ShowReleaseDate!A:A,ShowReleaseDate!D:D)</f>
        <v>Quarter 3</v>
      </c>
    </row>
    <row r="1141" spans="1:11" ht="41.25" x14ac:dyDescent="0.2">
      <c r="A1141" s="1">
        <v>70091304</v>
      </c>
      <c r="B1141" s="1" t="s">
        <v>3789</v>
      </c>
      <c r="D1141" s="3" t="s">
        <v>16</v>
      </c>
      <c r="E1141" s="3" t="s">
        <v>2152</v>
      </c>
      <c r="F1141" s="12" t="str">
        <f>_xlfn.XLOOKUP(A1141,ShowCategory!B:B,ShowCategory!A:A)</f>
        <v>Stand-Up Comedy</v>
      </c>
      <c r="G1141" s="12">
        <f>_xlfn.XLOOKUP(A1141,ShowRating!A:A,ShowRating!C:C)</f>
        <v>2</v>
      </c>
      <c r="H1141" s="24" t="str">
        <f>_xlfn.XLOOKUP(A1141,ShowRating!A:A,ShowRating!D:D)</f>
        <v>Neutral</v>
      </c>
      <c r="I1141" s="24" t="str">
        <f>_xlfn.XLOOKUP(A1141,ShowDescription!A:A,ShowDescription!B:B)</f>
        <v>Mike Birbiglia performs in this live concert special that features a riotous selection of the unique insights and observations culled from his diary.</v>
      </c>
      <c r="J1141" s="28">
        <f>_xlfn.XLOOKUP(A1141,ShowReleaseDate!A:A,ShowReleaseDate!B:B)</f>
        <v>43791</v>
      </c>
      <c r="K1141" s="24" t="str">
        <f>_xlfn.XLOOKUP(A1141,ShowReleaseDate!A:A,ShowReleaseDate!D:D)</f>
        <v>Quarter 3</v>
      </c>
    </row>
    <row r="1142" spans="1:11" x14ac:dyDescent="0.2">
      <c r="A1142" s="1">
        <v>81169145</v>
      </c>
      <c r="B1142" s="1" t="s">
        <v>3791</v>
      </c>
      <c r="D1142" s="3" t="s">
        <v>16</v>
      </c>
      <c r="E1142" s="3" t="s">
        <v>18</v>
      </c>
      <c r="F1142" s="12" t="str">
        <f>_xlfn.XLOOKUP(A1142,ShowCategory!B:B,ShowCategory!A:A)</f>
        <v>Crime TV Shows, Docuseries</v>
      </c>
      <c r="G1142" s="12">
        <f>_xlfn.XLOOKUP(A1142,ShowRating!A:A,ShowRating!C:C)</f>
        <v>5</v>
      </c>
      <c r="H1142" s="24" t="str">
        <f>_xlfn.XLOOKUP(A1142,ShowRating!A:A,ShowRating!D:D)</f>
        <v>Excellent</v>
      </c>
      <c r="I1142" s="24" t="str">
        <f>_xlfn.XLOOKUP(A1142,ShowDescription!A:A,ShowDescription!B:B)</f>
        <v>Ride along as police officers and drug smugglers go toe-to-toe, trying to outwit each other in locales around the world.</v>
      </c>
      <c r="J1142" s="28">
        <f>_xlfn.XLOOKUP(A1142,ShowReleaseDate!A:A,ShowReleaseDate!B:B)</f>
        <v>43791</v>
      </c>
      <c r="K1142" s="24" t="str">
        <f>_xlfn.XLOOKUP(A1142,ShowReleaseDate!A:A,ShowReleaseDate!D:D)</f>
        <v>Quarter 3</v>
      </c>
    </row>
    <row r="1143" spans="1:11" x14ac:dyDescent="0.2">
      <c r="A1143" s="1">
        <v>80244700</v>
      </c>
      <c r="B1143" s="1" t="s">
        <v>3793</v>
      </c>
      <c r="D1143" s="3" t="s">
        <v>344</v>
      </c>
      <c r="E1143" s="3" t="s">
        <v>18</v>
      </c>
      <c r="F1143" s="12" t="str">
        <f>_xlfn.XLOOKUP(A1143,ShowCategory!B:B,ShowCategory!A:A)</f>
        <v>International TV Shows, TV Comedies, TV Dramas</v>
      </c>
      <c r="G1143" s="12">
        <f>_xlfn.XLOOKUP(A1143,ShowRating!A:A,ShowRating!C:C)</f>
        <v>5</v>
      </c>
      <c r="H1143" s="24" t="str">
        <f>_xlfn.XLOOKUP(A1143,ShowRating!A:A,ShowRating!D:D)</f>
        <v>Excellent</v>
      </c>
      <c r="I1143" s="24" t="str">
        <f>_xlfn.XLOOKUP(A1143,ShowDescription!A:A,ShowDescription!B:B)</f>
        <v>A new guardian "angelus" uncovers a secret behind the Angelus System's bureaucracy that leads him to break its official rules about protecting humans.</v>
      </c>
      <c r="J1143" s="28">
        <f>_xlfn.XLOOKUP(A1143,ShowReleaseDate!A:A,ShowReleaseDate!B:B)</f>
        <v>43791</v>
      </c>
      <c r="K1143" s="24" t="str">
        <f>_xlfn.XLOOKUP(A1143,ShowReleaseDate!A:A,ShowReleaseDate!D:D)</f>
        <v>Quarter 3</v>
      </c>
    </row>
    <row r="1144" spans="1:11" ht="27.75" x14ac:dyDescent="0.2">
      <c r="A1144" s="1">
        <v>81218074</v>
      </c>
      <c r="B1144" s="1" t="s">
        <v>3795</v>
      </c>
      <c r="C1144" s="1" t="s">
        <v>3796</v>
      </c>
      <c r="D1144" s="3" t="s">
        <v>16</v>
      </c>
      <c r="E1144" s="3" t="s">
        <v>601</v>
      </c>
      <c r="F1144" s="12" t="str">
        <f>_xlfn.XLOOKUP(A1144,ShowCategory!B:B,ShowCategory!A:A)</f>
        <v>Documentaries, Sports Movies</v>
      </c>
      <c r="G1144" s="12">
        <f>_xlfn.XLOOKUP(A1144,ShowRating!A:A,ShowRating!C:C)</f>
        <v>2</v>
      </c>
      <c r="H1144" s="24" t="str">
        <f>_xlfn.XLOOKUP(A1144,ShowRating!A:A,ShowRating!D:D)</f>
        <v>Neutral</v>
      </c>
      <c r="I1144" s="24" t="str">
        <f>_xlfn.XLOOKUP(A1144,ShowDescription!A:A,ShowDescription!B:B)</f>
        <v>Featuring interviews and vintage footage, this documentary traces American icon Carroll Shelby's life of reinvention from farmer to racer to entrepreneur.</v>
      </c>
      <c r="J1144" s="28">
        <f>_xlfn.XLOOKUP(A1144,ShowReleaseDate!A:A,ShowReleaseDate!B:B)</f>
        <v>43791</v>
      </c>
      <c r="K1144" s="24" t="str">
        <f>_xlfn.XLOOKUP(A1144,ShowReleaseDate!A:A,ShowReleaseDate!D:D)</f>
        <v>Quarter 3</v>
      </c>
    </row>
    <row r="1145" spans="1:11" x14ac:dyDescent="0.2">
      <c r="A1145" s="1">
        <v>80245262</v>
      </c>
      <c r="B1145" s="1" t="s">
        <v>3798</v>
      </c>
      <c r="D1145" s="3" t="s">
        <v>3799</v>
      </c>
      <c r="E1145" s="3" t="s">
        <v>18</v>
      </c>
      <c r="F1145" s="12" t="str">
        <f>_xlfn.XLOOKUP(A1145,ShowCategory!B:B,ShowCategory!A:A)</f>
        <v>International TV Shows, Reality TV</v>
      </c>
      <c r="G1145" s="12">
        <f>_xlfn.XLOOKUP(A1145,ShowRating!A:A,ShowRating!C:C)</f>
        <v>2</v>
      </c>
      <c r="H1145" s="24" t="str">
        <f>_xlfn.XLOOKUP(A1145,ShowRating!A:A,ShowRating!D:D)</f>
        <v>Neutral</v>
      </c>
      <c r="I1145" s="24" t="str">
        <f>_xlfn.XLOOKUP(A1145,ShowDescription!A:A,ShowDescription!B:B)</f>
        <v>Peer into the lives of young Singaporeans as they defy expectations and traverse the tricky terrain of career, romance and family.</v>
      </c>
      <c r="J1145" s="28">
        <f>_xlfn.XLOOKUP(A1145,ShowReleaseDate!A:A,ShowReleaseDate!B:B)</f>
        <v>43791</v>
      </c>
      <c r="K1145" s="24" t="str">
        <f>_xlfn.XLOOKUP(A1145,ShowReleaseDate!A:A,ShowReleaseDate!D:D)</f>
        <v>Quarter 3</v>
      </c>
    </row>
    <row r="1146" spans="1:11" x14ac:dyDescent="0.2">
      <c r="A1146" s="1">
        <v>80199682</v>
      </c>
      <c r="B1146" s="1" t="s">
        <v>3801</v>
      </c>
      <c r="C1146" s="1" t="s">
        <v>3802</v>
      </c>
      <c r="D1146" s="3" t="s">
        <v>16</v>
      </c>
      <c r="E1146" s="3" t="s">
        <v>466</v>
      </c>
      <c r="F1146" s="12" t="str">
        <f>_xlfn.XLOOKUP(A1146,ShowCategory!B:B,ShowCategory!A:A)</f>
        <v>Children &amp; Family Movies, Comedies</v>
      </c>
      <c r="G1146" s="12">
        <f>_xlfn.XLOOKUP(A1146,ShowRating!A:A,ShowRating!C:C)</f>
        <v>2</v>
      </c>
      <c r="H1146" s="24" t="str">
        <f>_xlfn.XLOOKUP(A1146,ShowRating!A:A,ShowRating!D:D)</f>
        <v>Neutral</v>
      </c>
      <c r="I1146" s="24" t="str">
        <f>_xlfn.XLOOKUP(A1146,ShowDescription!A:A,ShowDescription!B:B)</f>
        <v>After accidentally crashing Santa's sleigh, a brother and sister pull an all-nighter to save Christmas with a savvy, straight-talking St. Nick.</v>
      </c>
      <c r="J1146" s="28">
        <f>_xlfn.XLOOKUP(A1146,ShowReleaseDate!A:A,ShowReleaseDate!B:B)</f>
        <v>43426</v>
      </c>
      <c r="K1146" s="24" t="str">
        <f>_xlfn.XLOOKUP(A1146,ShowReleaseDate!A:A,ShowReleaseDate!D:D)</f>
        <v>Quarter 3</v>
      </c>
    </row>
    <row r="1147" spans="1:11" x14ac:dyDescent="0.2">
      <c r="A1147" s="1">
        <v>80214115</v>
      </c>
      <c r="B1147" s="1" t="s">
        <v>3805</v>
      </c>
      <c r="D1147" s="3" t="s">
        <v>314</v>
      </c>
      <c r="E1147" s="3" t="s">
        <v>18</v>
      </c>
      <c r="F1147" s="12" t="str">
        <f>_xlfn.XLOOKUP(A1147,ShowCategory!B:B,ShowCategory!A:A)</f>
        <v>International TV Shows, Korean TV Shows, TV Dramas</v>
      </c>
      <c r="G1147" s="12">
        <f>_xlfn.XLOOKUP(A1147,ShowRating!A:A,ShowRating!C:C)</f>
        <v>3</v>
      </c>
      <c r="H1147" s="24" t="str">
        <f>_xlfn.XLOOKUP(A1147,ShowRating!A:A,ShowRating!D:D)</f>
        <v>Good</v>
      </c>
      <c r="I1147" s="24" t="str">
        <f>_xlfn.XLOOKUP(A1147,ShowDescription!A:A,ShowDescription!B:B)</f>
        <v>In a world filled with provocative (and often misleading) news, a passionate team of investigative TV reporters strives to bring truths to light.</v>
      </c>
      <c r="J1147" s="28">
        <f>_xlfn.XLOOKUP(A1147,ShowReleaseDate!A:A,ShowReleaseDate!B:B)</f>
        <v>43061</v>
      </c>
      <c r="K1147" s="24" t="str">
        <f>_xlfn.XLOOKUP(A1147,ShowReleaseDate!A:A,ShowReleaseDate!D:D)</f>
        <v>Quarter 3</v>
      </c>
    </row>
    <row r="1148" spans="1:11" ht="27.75" x14ac:dyDescent="0.2">
      <c r="A1148" s="1">
        <v>80203522</v>
      </c>
      <c r="B1148" s="1" t="s">
        <v>3808</v>
      </c>
      <c r="C1148" s="1" t="s">
        <v>3809</v>
      </c>
      <c r="D1148" s="3" t="s">
        <v>16</v>
      </c>
      <c r="E1148" s="3" t="s">
        <v>991</v>
      </c>
      <c r="F1148" s="12" t="str">
        <f>_xlfn.XLOOKUP(A1148,ShowCategory!B:B,ShowCategory!A:A)</f>
        <v>Music &amp; Musicals</v>
      </c>
      <c r="G1148" s="12">
        <f>_xlfn.XLOOKUP(A1148,ShowRating!A:A,ShowRating!C:C)</f>
        <v>2</v>
      </c>
      <c r="H1148" s="24" t="str">
        <f>_xlfn.XLOOKUP(A1148,ShowRating!A:A,ShowRating!D:D)</f>
        <v>Neutral</v>
      </c>
      <c r="I1148" s="24" t="str">
        <f>_xlfn.XLOOKUP(A1148,ShowDescription!A:A,ShowDescription!B:B)</f>
        <v>Iconic songstress Barbra Streisand culminates her 13-city tour in Miami with dazzling ballads, Broadway standards and stories from behind the scenes.</v>
      </c>
      <c r="J1148" s="28">
        <f>_xlfn.XLOOKUP(A1148,ShowReleaseDate!A:A,ShowReleaseDate!B:B)</f>
        <v>43061</v>
      </c>
      <c r="K1148" s="24" t="str">
        <f>_xlfn.XLOOKUP(A1148,ShowReleaseDate!A:A,ShowReleaseDate!D:D)</f>
        <v>Quarter 3</v>
      </c>
    </row>
    <row r="1149" spans="1:11" x14ac:dyDescent="0.2">
      <c r="A1149" s="1">
        <v>80097141</v>
      </c>
      <c r="B1149" s="1" t="s">
        <v>3811</v>
      </c>
      <c r="D1149" s="3" t="s">
        <v>16</v>
      </c>
      <c r="E1149" s="3" t="s">
        <v>18</v>
      </c>
      <c r="F1149" s="12" t="str">
        <f>_xlfn.XLOOKUP(A1149,ShowCategory!B:B,ShowCategory!A:A)</f>
        <v>TV Dramas</v>
      </c>
      <c r="G1149" s="12">
        <f>_xlfn.XLOOKUP(A1149,ShowRating!A:A,ShowRating!C:C)</f>
        <v>3</v>
      </c>
      <c r="H1149" s="24" t="str">
        <f>_xlfn.XLOOKUP(A1149,ShowRating!A:A,ShowRating!D:D)</f>
        <v>Good</v>
      </c>
      <c r="I1149" s="24" t="str">
        <f>_xlfn.XLOOKUP(A1149,ShowDescription!A:A,ShowDescription!B:B)</f>
        <v>A ruthless outlaw terrorizes the West in search of a former member of his gang, whoâ€™s found a new life in a quiet town populated only by women.</v>
      </c>
      <c r="J1149" s="28">
        <f>_xlfn.XLOOKUP(A1149,ShowReleaseDate!A:A,ShowReleaseDate!B:B)</f>
        <v>43061</v>
      </c>
      <c r="K1149" s="24" t="str">
        <f>_xlfn.XLOOKUP(A1149,ShowReleaseDate!A:A,ShowReleaseDate!D:D)</f>
        <v>Quarter 3</v>
      </c>
    </row>
    <row r="1150" spans="1:11" ht="27.75" x14ac:dyDescent="0.2">
      <c r="A1150" s="1">
        <v>80107037</v>
      </c>
      <c r="B1150" s="1" t="s">
        <v>3813</v>
      </c>
      <c r="C1150" s="1" t="s">
        <v>3814</v>
      </c>
      <c r="D1150" s="3" t="s">
        <v>167</v>
      </c>
      <c r="E1150" s="3" t="s">
        <v>260</v>
      </c>
      <c r="F1150" s="12" t="str">
        <f>_xlfn.XLOOKUP(A1150,ShowCategory!B:B,ShowCategory!A:A)</f>
        <v>Horror Movies, Independent Movies, International Movies</v>
      </c>
      <c r="G1150" s="12">
        <f>_xlfn.XLOOKUP(A1150,ShowRating!A:A,ShowRating!C:C)</f>
        <v>4</v>
      </c>
      <c r="H1150" s="24" t="str">
        <f>_xlfn.XLOOKUP(A1150,ShowRating!A:A,ShowRating!D:D)</f>
        <v>Very Good</v>
      </c>
      <c r="I1150" s="24" t="str">
        <f>_xlfn.XLOOKUP(A1150,ShowDescription!A:A,ShowDescription!B:B)</f>
        <v>Needing a secluded place for a late-night tryst, two couples stow away in a mall after hours, but are quickly ensnared in a gruesome and deadly game.</v>
      </c>
      <c r="J1150" s="28">
        <f>_xlfn.XLOOKUP(A1150,ShowReleaseDate!A:A,ShowReleaseDate!B:B)</f>
        <v>42696</v>
      </c>
      <c r="K1150" s="24" t="str">
        <f>_xlfn.XLOOKUP(A1150,ShowReleaseDate!A:A,ShowReleaseDate!D:D)</f>
        <v>Quarter 3</v>
      </c>
    </row>
    <row r="1151" spans="1:11" x14ac:dyDescent="0.2">
      <c r="A1151" s="1">
        <v>80077402</v>
      </c>
      <c r="B1151" s="1" t="s">
        <v>3818</v>
      </c>
      <c r="C1151" s="1" t="s">
        <v>3819</v>
      </c>
      <c r="D1151" s="3" t="s">
        <v>16</v>
      </c>
      <c r="E1151" s="3" t="s">
        <v>260</v>
      </c>
      <c r="F1151" s="12" t="str">
        <f>_xlfn.XLOOKUP(A1151,ShowCategory!B:B,ShowCategory!A:A)</f>
        <v>Dramas, Thrillers</v>
      </c>
      <c r="G1151" s="12">
        <f>_xlfn.XLOOKUP(A1151,ShowRating!A:A,ShowRating!C:C)</f>
        <v>3</v>
      </c>
      <c r="H1151" s="24" t="str">
        <f>_xlfn.XLOOKUP(A1151,ShowRating!A:A,ShowRating!D:D)</f>
        <v>Good</v>
      </c>
      <c r="I1151" s="24" t="str">
        <f>_xlfn.XLOOKUP(A1151,ShowDescription!A:A,ShowDescription!B:B)</f>
        <v>Two brothers clash with their half-siblings when a visit home to see their dying mother surfaces old secrets and becomes a fight for survival.</v>
      </c>
      <c r="J1151" s="28">
        <f>_xlfn.XLOOKUP(A1151,ShowReleaseDate!A:A,ShowReleaseDate!B:B)</f>
        <v>42696</v>
      </c>
      <c r="K1151" s="24" t="str">
        <f>_xlfn.XLOOKUP(A1151,ShowReleaseDate!A:A,ShowReleaseDate!D:D)</f>
        <v>Quarter 3</v>
      </c>
    </row>
    <row r="1152" spans="1:11" x14ac:dyDescent="0.2">
      <c r="A1152" s="1">
        <v>80107219</v>
      </c>
      <c r="B1152" s="1" t="s">
        <v>3821</v>
      </c>
      <c r="C1152" s="1" t="s">
        <v>1264</v>
      </c>
      <c r="D1152" s="3" t="s">
        <v>167</v>
      </c>
      <c r="E1152" s="3" t="s">
        <v>107</v>
      </c>
      <c r="F1152" s="12" t="str">
        <f>_xlfn.XLOOKUP(A1152,ShowCategory!B:B,ShowCategory!A:A)</f>
        <v>Dramas, Independent Movies, International Movies</v>
      </c>
      <c r="G1152" s="12">
        <f>_xlfn.XLOOKUP(A1152,ShowRating!A:A,ShowRating!C:C)</f>
        <v>3</v>
      </c>
      <c r="H1152" s="24" t="str">
        <f>_xlfn.XLOOKUP(A1152,ShowRating!A:A,ShowRating!D:D)</f>
        <v>Good</v>
      </c>
      <c r="I1152" s="24" t="str">
        <f>_xlfn.XLOOKUP(A1152,ShowDescription!A:A,ShowDescription!B:B)</f>
        <v>A royal prince arrives on an island of fascist rule and inspires a rebellion among its women in this hallucinogenic adaptation of a classic play.</v>
      </c>
      <c r="J1152" s="28">
        <f>_xlfn.XLOOKUP(A1152,ShowReleaseDate!A:A,ShowReleaseDate!B:B)</f>
        <v>42696</v>
      </c>
      <c r="K1152" s="24" t="str">
        <f>_xlfn.XLOOKUP(A1152,ShowReleaseDate!A:A,ShowReleaseDate!D:D)</f>
        <v>Quarter 3</v>
      </c>
    </row>
    <row r="1153" spans="1:11" x14ac:dyDescent="0.2">
      <c r="A1153" s="1">
        <v>60023606</v>
      </c>
      <c r="B1153" s="1" t="s">
        <v>3823</v>
      </c>
      <c r="C1153" s="1" t="s">
        <v>3824</v>
      </c>
      <c r="D1153" s="3" t="s">
        <v>3825</v>
      </c>
      <c r="E1153" s="3" t="s">
        <v>1175</v>
      </c>
      <c r="F1153" s="12" t="str">
        <f>_xlfn.XLOOKUP(A1153,ShowCategory!B:B,ShowCategory!A:A)</f>
        <v>Action &amp; Adventure, Dramas</v>
      </c>
      <c r="G1153" s="12">
        <f>_xlfn.XLOOKUP(A1153,ShowRating!A:A,ShowRating!C:C)</f>
        <v>5</v>
      </c>
      <c r="H1153" s="24" t="str">
        <f>_xlfn.XLOOKUP(A1153,ShowRating!A:A,ShowRating!D:D)</f>
        <v>Excellent</v>
      </c>
      <c r="I1153" s="24" t="str">
        <f>_xlfn.XLOOKUP(A1153,ShowDescription!A:A,ShowDescription!B:B)</f>
        <v>On board Russia's first nuclear ballistic submarine, Capt. Vostrikov must race against time to prevent a Chernobyl-like explosion.</v>
      </c>
      <c r="J1153" s="28">
        <f>_xlfn.XLOOKUP(A1153,ShowReleaseDate!A:A,ShowReleaseDate!B:B)</f>
        <v>43790</v>
      </c>
      <c r="K1153" s="24" t="str">
        <f>_xlfn.XLOOKUP(A1153,ShowReleaseDate!A:A,ShowReleaseDate!D:D)</f>
        <v>Quarter 3</v>
      </c>
    </row>
    <row r="1154" spans="1:11" x14ac:dyDescent="0.2">
      <c r="A1154" s="1">
        <v>80241539</v>
      </c>
      <c r="B1154" s="1" t="s">
        <v>3828</v>
      </c>
      <c r="D1154" s="3" t="s">
        <v>186</v>
      </c>
      <c r="E1154" s="3" t="s">
        <v>18</v>
      </c>
      <c r="F1154" s="12" t="str">
        <f>_xlfn.XLOOKUP(A1154,ShowCategory!B:B,ShowCategory!A:A)</f>
        <v>Crime TV Shows, International TV Shows, TV Dramas</v>
      </c>
      <c r="G1154" s="12">
        <f>_xlfn.XLOOKUP(A1154,ShowRating!A:A,ShowRating!C:C)</f>
        <v>5</v>
      </c>
      <c r="H1154" s="24" t="str">
        <f>_xlfn.XLOOKUP(A1154,ShowRating!A:A,ShowRating!D:D)</f>
        <v>Excellent</v>
      </c>
      <c r="I1154" s="24" t="str">
        <f>_xlfn.XLOOKUP(A1154,ShowDescription!A:A,ShowDescription!B:B)</f>
        <v>After making a deal with a supernatural figure, two high schoolers emerge with extraordinary powers and join forces to solve a murder.</v>
      </c>
      <c r="J1154" s="28">
        <f>_xlfn.XLOOKUP(A1154,ShowReleaseDate!A:A,ShowReleaseDate!B:B)</f>
        <v>43790</v>
      </c>
      <c r="K1154" s="24" t="str">
        <f>_xlfn.XLOOKUP(A1154,ShowReleaseDate!A:A,ShowReleaseDate!D:D)</f>
        <v>Quarter 3</v>
      </c>
    </row>
    <row r="1155" spans="1:11" x14ac:dyDescent="0.2">
      <c r="A1155" s="1">
        <v>81026188</v>
      </c>
      <c r="B1155" s="1" t="s">
        <v>3830</v>
      </c>
      <c r="C1155" s="1" t="s">
        <v>3831</v>
      </c>
      <c r="D1155" s="3" t="s">
        <v>16</v>
      </c>
      <c r="E1155" s="3" t="s">
        <v>270</v>
      </c>
      <c r="F1155" s="12" t="str">
        <f>_xlfn.XLOOKUP(A1155,ShowCategory!B:B,ShowCategory!A:A)</f>
        <v>Children &amp; Family Movies, Comedies, Romantic Movies</v>
      </c>
      <c r="G1155" s="12">
        <f>_xlfn.XLOOKUP(A1155,ShowRating!A:A,ShowRating!C:C)</f>
        <v>3</v>
      </c>
      <c r="H1155" s="24" t="str">
        <f>_xlfn.XLOOKUP(A1155,ShowRating!A:A,ShowRating!D:D)</f>
        <v>Good</v>
      </c>
      <c r="I1155" s="24" t="str">
        <f>_xlfn.XLOOKUP(A1155,ShowDescription!A:A,ShowDescription!B:B)</f>
        <v>Medieval magic sends a 14th-century knight to modern-day Ohio, where he falls for a high school science teacher who's disillusioned by love.</v>
      </c>
      <c r="J1155" s="28">
        <f>_xlfn.XLOOKUP(A1155,ShowReleaseDate!A:A,ShowReleaseDate!B:B)</f>
        <v>43790</v>
      </c>
      <c r="K1155" s="24" t="str">
        <f>_xlfn.XLOOKUP(A1155,ShowReleaseDate!A:A,ShowReleaseDate!D:D)</f>
        <v>Quarter 3</v>
      </c>
    </row>
    <row r="1156" spans="1:11" ht="27.75" x14ac:dyDescent="0.2">
      <c r="A1156" s="1">
        <v>80080109</v>
      </c>
      <c r="B1156" s="1" t="s">
        <v>3833</v>
      </c>
      <c r="C1156" s="1" t="s">
        <v>3834</v>
      </c>
      <c r="D1156" s="3" t="s">
        <v>16</v>
      </c>
      <c r="E1156" s="3" t="s">
        <v>36</v>
      </c>
      <c r="F1156" s="12" t="str">
        <f>_xlfn.XLOOKUP(A1156,ShowCategory!B:B,ShowCategory!A:A)</f>
        <v>Documentaries</v>
      </c>
      <c r="G1156" s="12">
        <f>_xlfn.XLOOKUP(A1156,ShowRating!A:A,ShowRating!C:C)</f>
        <v>3</v>
      </c>
      <c r="H1156" s="24" t="str">
        <f>_xlfn.XLOOKUP(A1156,ShowRating!A:A,ShowRating!D:D)</f>
        <v>Good</v>
      </c>
      <c r="I1156" s="24" t="str">
        <f>_xlfn.XLOOKUP(A1156,ShowDescription!A:A,ShowDescription!B:B)</f>
        <v>Iconoclastic film director Brian DePalma takes a look back at the production of such classic movies as "Carrie," "Scarface" and "The Untouchables."</v>
      </c>
      <c r="J1156" s="28">
        <f>_xlfn.XLOOKUP(A1156,ShowReleaseDate!A:A,ShowReleaseDate!B:B)</f>
        <v>43425</v>
      </c>
      <c r="K1156" s="24" t="str">
        <f>_xlfn.XLOOKUP(A1156,ShowReleaseDate!A:A,ShowReleaseDate!D:D)</f>
        <v>Quarter 3</v>
      </c>
    </row>
    <row r="1157" spans="1:11" x14ac:dyDescent="0.2">
      <c r="A1157" s="1">
        <v>80993625</v>
      </c>
      <c r="B1157" s="1" t="s">
        <v>3837</v>
      </c>
      <c r="D1157" s="3" t="s">
        <v>134</v>
      </c>
      <c r="E1157" s="3" t="s">
        <v>18</v>
      </c>
      <c r="F1157" s="12" t="str">
        <f>_xlfn.XLOOKUP(A1157,ShowCategory!B:B,ShowCategory!A:A)</f>
        <v>International TV Shows, Romantic TV Shows, TV Comedies</v>
      </c>
      <c r="G1157" s="12">
        <f>_xlfn.XLOOKUP(A1157,ShowRating!A:A,ShowRating!C:C)</f>
        <v>5</v>
      </c>
      <c r="H1157" s="24" t="str">
        <f>_xlfn.XLOOKUP(A1157,ShowRating!A:A,ShowRating!D:D)</f>
        <v>Excellent</v>
      </c>
      <c r="I1157" s="24" t="str">
        <f>_xlfn.XLOOKUP(A1157,ShowDescription!A:A,ShowDescription!B:B)</f>
        <v>When a skilled but timid chef is possessed by a sassy spirit, her newfound confidence catches the eye of her longtime crush, a culinary hotshot.</v>
      </c>
      <c r="J1157" s="28">
        <f>_xlfn.XLOOKUP(A1157,ShowReleaseDate!A:A,ShowReleaseDate!B:B)</f>
        <v>43425</v>
      </c>
      <c r="K1157" s="24" t="str">
        <f>_xlfn.XLOOKUP(A1157,ShowReleaseDate!A:A,ShowReleaseDate!D:D)</f>
        <v>Quarter 3</v>
      </c>
    </row>
    <row r="1158" spans="1:11" x14ac:dyDescent="0.2">
      <c r="A1158" s="1">
        <v>80988835</v>
      </c>
      <c r="B1158" s="1" t="s">
        <v>3839</v>
      </c>
      <c r="C1158" s="1" t="s">
        <v>3840</v>
      </c>
      <c r="D1158" s="3" t="s">
        <v>30</v>
      </c>
      <c r="E1158" s="3" t="s">
        <v>536</v>
      </c>
      <c r="F1158" s="12" t="str">
        <f>_xlfn.XLOOKUP(A1158,ShowCategory!B:B,ShowCategory!A:A)</f>
        <v>Comedies, International Movies</v>
      </c>
      <c r="G1158" s="12">
        <f>_xlfn.XLOOKUP(A1158,ShowRating!A:A,ShowRating!C:C)</f>
        <v>2</v>
      </c>
      <c r="H1158" s="24" t="str">
        <f>_xlfn.XLOOKUP(A1158,ShowRating!A:A,ShowRating!D:D)</f>
        <v>Neutral</v>
      </c>
      <c r="I1158" s="24" t="str">
        <f>_xlfn.XLOOKUP(A1158,ShowDescription!A:A,ShowDescription!B:B)</f>
        <v>An executive-turned-viral sensation loses his reputation and his memory, but finds a new life with his biological mother and her empowered dance group.</v>
      </c>
      <c r="J1158" s="28">
        <f>_xlfn.XLOOKUP(A1158,ShowReleaseDate!A:A,ShowReleaseDate!B:B)</f>
        <v>43425</v>
      </c>
      <c r="K1158" s="24" t="str">
        <f>_xlfn.XLOOKUP(A1158,ShowReleaseDate!A:A,ShowReleaseDate!D:D)</f>
        <v>Quarter 3</v>
      </c>
    </row>
    <row r="1159" spans="1:11" x14ac:dyDescent="0.2">
      <c r="A1159" s="1">
        <v>80208104</v>
      </c>
      <c r="B1159" s="1" t="s">
        <v>3842</v>
      </c>
      <c r="C1159" s="1" t="s">
        <v>3843</v>
      </c>
      <c r="D1159" s="3" t="s">
        <v>3844</v>
      </c>
      <c r="E1159" s="3" t="s">
        <v>2214</v>
      </c>
      <c r="F1159" s="12" t="str">
        <f>_xlfn.XLOOKUP(A1159,ShowCategory!B:B,ShowCategory!A:A)</f>
        <v>Children &amp; Family Movies, Music &amp; Musicals</v>
      </c>
      <c r="G1159" s="12">
        <f>_xlfn.XLOOKUP(A1159,ShowRating!A:A,ShowRating!C:C)</f>
        <v>4</v>
      </c>
      <c r="H1159" s="24" t="str">
        <f>_xlfn.XLOOKUP(A1159,ShowRating!A:A,ShowRating!D:D)</f>
        <v>Very Good</v>
      </c>
      <c r="I1159" s="24" t="str">
        <f>_xlfn.XLOOKUP(A1159,ShowDescription!A:A,ShowDescription!B:B)</f>
        <v>After winning a local talent show, the Beat Bugs journey to compete on "The Bug Factor," a televised singing contest held in faraway Rocket Ship Park.</v>
      </c>
      <c r="J1159" s="28">
        <f>_xlfn.XLOOKUP(A1159,ShowReleaseDate!A:A,ShowReleaseDate!B:B)</f>
        <v>43060</v>
      </c>
      <c r="K1159" s="24" t="str">
        <f>_xlfn.XLOOKUP(A1159,ShowReleaseDate!A:A,ShowReleaseDate!D:D)</f>
        <v>Quarter 3</v>
      </c>
    </row>
    <row r="1160" spans="1:11" ht="27.75" x14ac:dyDescent="0.2">
      <c r="A1160" s="1">
        <v>80134827</v>
      </c>
      <c r="B1160" s="1" t="s">
        <v>3847</v>
      </c>
      <c r="C1160" s="1" t="s">
        <v>544</v>
      </c>
      <c r="D1160" s="3" t="s">
        <v>16</v>
      </c>
      <c r="E1160" s="3" t="s">
        <v>75</v>
      </c>
      <c r="F1160" s="12" t="str">
        <f>_xlfn.XLOOKUP(A1160,ShowCategory!B:B,ShowCategory!A:A)</f>
        <v>Stand-Up Comedy</v>
      </c>
      <c r="G1160" s="12">
        <f>_xlfn.XLOOKUP(A1160,ShowRating!A:A,ShowRating!C:C)</f>
        <v>2</v>
      </c>
      <c r="H1160" s="24" t="str">
        <f>_xlfn.XLOOKUP(A1160,ShowRating!A:A,ShowRating!D:D)</f>
        <v>Neutral</v>
      </c>
      <c r="I1160" s="24" t="str">
        <f>_xlfn.XLOOKUP(A1160,ShowDescription!A:A,ShowDescription!B:B)</f>
        <v>Brian Regan takes relatable family humor to new heights as he talks board games, underwear elastic and looking for hot dogs in all the wrong places.</v>
      </c>
      <c r="J1160" s="28">
        <f>_xlfn.XLOOKUP(A1160,ShowReleaseDate!A:A,ShowReleaseDate!B:B)</f>
        <v>43060</v>
      </c>
      <c r="K1160" s="24" t="str">
        <f>_xlfn.XLOOKUP(A1160,ShowReleaseDate!A:A,ShowReleaseDate!D:D)</f>
        <v>Quarter 3</v>
      </c>
    </row>
    <row r="1161" spans="1:11" x14ac:dyDescent="0.2">
      <c r="A1161" s="1">
        <v>80127558</v>
      </c>
      <c r="B1161" s="1" t="s">
        <v>3849</v>
      </c>
      <c r="C1161" s="1" t="s">
        <v>3850</v>
      </c>
      <c r="D1161" s="3" t="s">
        <v>16</v>
      </c>
      <c r="E1161" s="3" t="s">
        <v>1568</v>
      </c>
      <c r="F1161" s="12" t="str">
        <f>_xlfn.XLOOKUP(A1161,ShowCategory!B:B,ShowCategory!A:A)</f>
        <v>Documentaries</v>
      </c>
      <c r="G1161" s="12">
        <f>_xlfn.XLOOKUP(A1161,ShowRating!A:A,ShowRating!C:C)</f>
        <v>2</v>
      </c>
      <c r="H1161" s="24" t="str">
        <f>_xlfn.XLOOKUP(A1161,ShowRating!A:A,ShowRating!D:D)</f>
        <v>Neutral</v>
      </c>
      <c r="I1161" s="24" t="str">
        <f>_xlfn.XLOOKUP(A1161,ShowDescription!A:A,ShowDescription!B:B)</f>
        <v>Former Secretary of Labor Robert Reich meets with Americans from all walks of life as he chronicles a seismic shift in the nation's economy.</v>
      </c>
      <c r="J1161" s="28">
        <f>_xlfn.XLOOKUP(A1161,ShowReleaseDate!A:A,ShowReleaseDate!B:B)</f>
        <v>43060</v>
      </c>
      <c r="K1161" s="24" t="str">
        <f>_xlfn.XLOOKUP(A1161,ShowReleaseDate!A:A,ShowReleaseDate!D:D)</f>
        <v>Quarter 3</v>
      </c>
    </row>
    <row r="1162" spans="1:11" x14ac:dyDescent="0.2">
      <c r="A1162" s="1">
        <v>80158084</v>
      </c>
      <c r="B1162" s="1" t="s">
        <v>3852</v>
      </c>
      <c r="C1162" s="1" t="s">
        <v>3853</v>
      </c>
      <c r="D1162" s="3" t="s">
        <v>16</v>
      </c>
      <c r="E1162" s="3" t="s">
        <v>107</v>
      </c>
      <c r="F1162" s="12" t="str">
        <f>_xlfn.XLOOKUP(A1162,ShowCategory!B:B,ShowCategory!A:A)</f>
        <v>Dramas, Faith &amp; Spirituality</v>
      </c>
      <c r="G1162" s="12">
        <f>_xlfn.XLOOKUP(A1162,ShowRating!A:A,ShowRating!C:C)</f>
        <v>2</v>
      </c>
      <c r="H1162" s="24" t="str">
        <f>_xlfn.XLOOKUP(A1162,ShowRating!A:A,ShowRating!D:D)</f>
        <v>Neutral</v>
      </c>
      <c r="I1162" s="24" t="str">
        <f>_xlfn.XLOOKUP(A1162,ShowDescription!A:A,ShowDescription!B:B)</f>
        <v>Bothered by his wife's unyielding belief in Christianity, an investigative reporter sets out to use verifiable facts to poke holes in her faith.</v>
      </c>
      <c r="J1162" s="28">
        <f>_xlfn.XLOOKUP(A1162,ShowReleaseDate!A:A,ShowReleaseDate!B:B)</f>
        <v>43060</v>
      </c>
      <c r="K1162" s="24" t="str">
        <f>_xlfn.XLOOKUP(A1162,ShowReleaseDate!A:A,ShowReleaseDate!D:D)</f>
        <v>Quarter 3</v>
      </c>
    </row>
    <row r="1163" spans="1:11" ht="27.75" x14ac:dyDescent="0.2">
      <c r="A1163" s="1">
        <v>80124725</v>
      </c>
      <c r="B1163" s="1" t="s">
        <v>3855</v>
      </c>
      <c r="C1163" s="1" t="s">
        <v>3856</v>
      </c>
      <c r="D1163" s="3" t="s">
        <v>484</v>
      </c>
      <c r="E1163" s="3" t="s">
        <v>1114</v>
      </c>
      <c r="F1163" s="12" t="str">
        <f>_xlfn.XLOOKUP(A1163,ShowCategory!B:B,ShowCategory!A:A)</f>
        <v>Stand-Up Comedy</v>
      </c>
      <c r="G1163" s="12">
        <f>_xlfn.XLOOKUP(A1163,ShowRating!A:A,ShowRating!C:C)</f>
        <v>4</v>
      </c>
      <c r="H1163" s="24" t="str">
        <f>_xlfn.XLOOKUP(A1163,ShowRating!A:A,ShowRating!D:D)</f>
        <v>Very Good</v>
      </c>
      <c r="I1163" s="24" t="str">
        <f>_xlfn.XLOOKUP(A1163,ShowDescription!A:A,ShowDescription!B:B)</f>
        <v>Carlos Ballarta mocks daily life in Mexico, including public transit, the education system and the corn seller who betrays your confidence.</v>
      </c>
      <c r="J1163" s="28">
        <f>_xlfn.XLOOKUP(A1163,ShowReleaseDate!A:A,ShowReleaseDate!B:B)</f>
        <v>42695</v>
      </c>
      <c r="K1163" s="24" t="str">
        <f>_xlfn.XLOOKUP(A1163,ShowReleaseDate!A:A,ShowReleaseDate!D:D)</f>
        <v>Quarter 3</v>
      </c>
    </row>
    <row r="1164" spans="1:11" x14ac:dyDescent="0.2">
      <c r="A1164" s="1">
        <v>70267398</v>
      </c>
      <c r="B1164" s="1" t="s">
        <v>3859</v>
      </c>
      <c r="C1164" s="1" t="s">
        <v>3860</v>
      </c>
      <c r="D1164" s="3" t="s">
        <v>3861</v>
      </c>
      <c r="E1164" s="3" t="s">
        <v>345</v>
      </c>
      <c r="F1164" s="12" t="str">
        <f>_xlfn.XLOOKUP(A1164,ShowCategory!B:B,ShowCategory!A:A)</f>
        <v>Dramas, Independent Movies, International Movies</v>
      </c>
      <c r="G1164" s="12">
        <f>_xlfn.XLOOKUP(A1164,ShowRating!A:A,ShowRating!C:C)</f>
        <v>5</v>
      </c>
      <c r="H1164" s="24" t="str">
        <f>_xlfn.XLOOKUP(A1164,ShowRating!A:A,ShowRating!D:D)</f>
        <v>Excellent</v>
      </c>
      <c r="I1164" s="24" t="str">
        <f>_xlfn.XLOOKUP(A1164,ShowDescription!A:A,ShowDescription!B:B)</f>
        <v>When lifelong friends Roz and Lil fall in love with each other's teenage sons, they must carry out their affairs in relative secrecy.</v>
      </c>
      <c r="J1164" s="28">
        <f>_xlfn.XLOOKUP(A1164,ShowReleaseDate!A:A,ShowReleaseDate!B:B)</f>
        <v>43789</v>
      </c>
      <c r="K1164" s="24" t="str">
        <f>_xlfn.XLOOKUP(A1164,ShowReleaseDate!A:A,ShowReleaseDate!D:D)</f>
        <v>Quarter 3</v>
      </c>
    </row>
    <row r="1165" spans="1:11" x14ac:dyDescent="0.2">
      <c r="A1165" s="1">
        <v>81152643</v>
      </c>
      <c r="B1165" s="1" t="s">
        <v>3864</v>
      </c>
      <c r="E1165" s="3" t="s">
        <v>18</v>
      </c>
      <c r="F1165" s="12" t="str">
        <f>_xlfn.XLOOKUP(A1165,ShowCategory!B:B,ShowCategory!A:A)</f>
        <v>International TV Shows, TV Comedies, TV Dramas</v>
      </c>
      <c r="G1165" s="12">
        <f>_xlfn.XLOOKUP(A1165,ShowRating!A:A,ShowRating!C:C)</f>
        <v>2</v>
      </c>
      <c r="H1165" s="24" t="str">
        <f>_xlfn.XLOOKUP(A1165,ShowRating!A:A,ShowRating!D:D)</f>
        <v>Neutral</v>
      </c>
      <c r="I1165" s="24" t="str">
        <f>_xlfn.XLOOKUP(A1165,ShowDescription!A:A,ShowDescription!B:B)</f>
        <v>Living under the same roof, a group of unabashed friends wrestle with everyday issues from financial woes and shared quarters to romantic misfires.</v>
      </c>
      <c r="J1165" s="28">
        <f>_xlfn.XLOOKUP(A1165,ShowReleaseDate!A:A,ShowReleaseDate!B:B)</f>
        <v>43789</v>
      </c>
      <c r="K1165" s="24" t="str">
        <f>_xlfn.XLOOKUP(A1165,ShowReleaseDate!A:A,ShowReleaseDate!D:D)</f>
        <v>Quarter 3</v>
      </c>
    </row>
    <row r="1166" spans="1:11" x14ac:dyDescent="0.2">
      <c r="A1166" s="1">
        <v>80108983</v>
      </c>
      <c r="B1166" s="1" t="s">
        <v>3866</v>
      </c>
      <c r="C1166" s="1" t="s">
        <v>3867</v>
      </c>
      <c r="D1166" s="3" t="s">
        <v>16</v>
      </c>
      <c r="E1166" s="3" t="s">
        <v>260</v>
      </c>
      <c r="F1166" s="12" t="str">
        <f>_xlfn.XLOOKUP(A1166,ShowCategory!B:B,ShowCategory!A:A)</f>
        <v>Comedies, Dramas, Romantic Movies</v>
      </c>
      <c r="G1166" s="12">
        <f>_xlfn.XLOOKUP(A1166,ShowRating!A:A,ShowRating!C:C)</f>
        <v>2</v>
      </c>
      <c r="H1166" s="24" t="str">
        <f>_xlfn.XLOOKUP(A1166,ShowRating!A:A,ShowRating!D:D)</f>
        <v>Neutral</v>
      </c>
      <c r="I1166" s="24" t="str">
        <f>_xlfn.XLOOKUP(A1166,ShowDescription!A:A,ShowDescription!B:B)</f>
        <v>To escape the stress of fame, teen pop star Jordan goes incognito in a small town, where he forms a special bond with high school art student Emily.</v>
      </c>
      <c r="J1166" s="28">
        <f>_xlfn.XLOOKUP(A1166,ShowReleaseDate!A:A,ShowReleaseDate!B:B)</f>
        <v>43789</v>
      </c>
      <c r="K1166" s="24" t="str">
        <f>_xlfn.XLOOKUP(A1166,ShowReleaseDate!A:A,ShowReleaseDate!D:D)</f>
        <v>Quarter 3</v>
      </c>
    </row>
    <row r="1167" spans="1:11" x14ac:dyDescent="0.2">
      <c r="A1167" s="1">
        <v>292118</v>
      </c>
      <c r="B1167" s="1" t="s">
        <v>3870</v>
      </c>
      <c r="C1167" s="1" t="s">
        <v>3871</v>
      </c>
      <c r="D1167" s="3" t="s">
        <v>16</v>
      </c>
      <c r="E1167" s="3" t="s">
        <v>532</v>
      </c>
      <c r="F1167" s="12" t="str">
        <f>_xlfn.XLOOKUP(A1167,ShowCategory!B:B,ShowCategory!A:A)</f>
        <v>Comedies, Cult Movies</v>
      </c>
      <c r="G1167" s="12">
        <f>_xlfn.XLOOKUP(A1167,ShowRating!A:A,ShowRating!C:C)</f>
        <v>5</v>
      </c>
      <c r="H1167" s="24" t="str">
        <f>_xlfn.XLOOKUP(A1167,ShowRating!A:A,ShowRating!D:D)</f>
        <v>Excellent</v>
      </c>
      <c r="I1167" s="24" t="str">
        <f>_xlfn.XLOOKUP(A1167,ShowDescription!A:A,ShowDescription!B:B)</f>
        <v>After realizing that their boob tube is gone, Beavis and Butt-head set off on an expedition that takes them from Las Vegas to the nation's capital.</v>
      </c>
      <c r="J1167" s="28">
        <f>_xlfn.XLOOKUP(A1167,ShowReleaseDate!A:A,ShowReleaseDate!B:B)</f>
        <v>43789</v>
      </c>
      <c r="K1167" s="24" t="str">
        <f>_xlfn.XLOOKUP(A1167,ShowReleaseDate!A:A,ShowReleaseDate!D:D)</f>
        <v>Quarter 3</v>
      </c>
    </row>
    <row r="1168" spans="1:11" x14ac:dyDescent="0.2">
      <c r="A1168" s="1">
        <v>70003046</v>
      </c>
      <c r="B1168" s="1" t="s">
        <v>3873</v>
      </c>
      <c r="C1168" s="1" t="s">
        <v>3874</v>
      </c>
      <c r="D1168" s="3" t="s">
        <v>16</v>
      </c>
      <c r="E1168" s="3" t="s">
        <v>1568</v>
      </c>
      <c r="F1168" s="12" t="str">
        <f>_xlfn.XLOOKUP(A1168,ShowCategory!B:B,ShowCategory!A:A)</f>
        <v>Comedies</v>
      </c>
      <c r="G1168" s="12">
        <f>_xlfn.XLOOKUP(A1168,ShowRating!A:A,ShowRating!C:C)</f>
        <v>4</v>
      </c>
      <c r="H1168" s="24" t="str">
        <f>_xlfn.XLOOKUP(A1168,ShowRating!A:A,ShowRating!D:D)</f>
        <v>Very Good</v>
      </c>
      <c r="I1168" s="24" t="str">
        <f>_xlfn.XLOOKUP(A1168,ShowDescription!A:A,ShowDescription!B:B)</f>
        <v>When ladies' man Robin meets Jamika, he falls head over heels, but she greets him with four surprises: her son and her girlfriend Bebe's three kids.</v>
      </c>
      <c r="J1168" s="28">
        <f>_xlfn.XLOOKUP(A1168,ShowReleaseDate!A:A,ShowReleaseDate!B:B)</f>
        <v>43789</v>
      </c>
      <c r="K1168" s="24" t="str">
        <f>_xlfn.XLOOKUP(A1168,ShowReleaseDate!A:A,ShowReleaseDate!D:D)</f>
        <v>Quarter 3</v>
      </c>
    </row>
    <row r="1169" spans="1:11" x14ac:dyDescent="0.2">
      <c r="A1169" s="1">
        <v>80221584</v>
      </c>
      <c r="B1169" s="1" t="s">
        <v>3876</v>
      </c>
      <c r="C1169" s="1" t="s">
        <v>3877</v>
      </c>
      <c r="D1169" s="3" t="s">
        <v>16</v>
      </c>
      <c r="E1169" s="3" t="s">
        <v>192</v>
      </c>
      <c r="F1169" s="12" t="str">
        <f>_xlfn.XLOOKUP(A1169,ShowCategory!B:B,ShowCategory!A:A)</f>
        <v>Documentaries</v>
      </c>
      <c r="G1169" s="12">
        <f>_xlfn.XLOOKUP(A1169,ShowRating!A:A,ShowRating!C:C)</f>
        <v>4</v>
      </c>
      <c r="H1169" s="24" t="str">
        <f>_xlfn.XLOOKUP(A1169,ShowRating!A:A,ShowRating!D:D)</f>
        <v>Very Good</v>
      </c>
      <c r="I1169" s="24" t="str">
        <f>_xlfn.XLOOKUP(A1169,ShowDescription!A:A,ShowDescription!B:B)</f>
        <v>This documentary charts the rise and fall of hot yoga founder Bikram Choudhury as his global empire is born and disturbing revelations come to light.</v>
      </c>
      <c r="J1169" s="28">
        <f>_xlfn.XLOOKUP(A1169,ShowReleaseDate!A:A,ShowReleaseDate!B:B)</f>
        <v>43789</v>
      </c>
      <c r="K1169" s="24" t="str">
        <f>_xlfn.XLOOKUP(A1169,ShowReleaseDate!A:A,ShowReleaseDate!D:D)</f>
        <v>Quarter 3</v>
      </c>
    </row>
    <row r="1170" spans="1:11" x14ac:dyDescent="0.2">
      <c r="A1170" s="1">
        <v>70053833</v>
      </c>
      <c r="B1170" s="1" t="s">
        <v>3879</v>
      </c>
      <c r="C1170" s="1" t="s">
        <v>1893</v>
      </c>
      <c r="D1170" s="3" t="s">
        <v>16</v>
      </c>
      <c r="E1170" s="3" t="s">
        <v>223</v>
      </c>
      <c r="F1170" s="12" t="str">
        <f>_xlfn.XLOOKUP(A1170,ShowCategory!B:B,ShowCategory!A:A)</f>
        <v>Dramas, Independent Movies</v>
      </c>
      <c r="G1170" s="12">
        <f>_xlfn.XLOOKUP(A1170,ShowRating!A:A,ShowRating!C:C)</f>
        <v>3</v>
      </c>
      <c r="H1170" s="24" t="str">
        <f>_xlfn.XLOOKUP(A1170,ShowRating!A:A,ShowRating!D:D)</f>
        <v>Good</v>
      </c>
      <c r="I1170" s="24" t="str">
        <f>_xlfn.XLOOKUP(A1170,ShowDescription!A:A,ShowDescription!B:B)</f>
        <v>Lazarus finds Rae beaten and near death, and acts as a father figure to help redeem her. But before saving anyone, Lazarus must face his own demons.</v>
      </c>
      <c r="J1170" s="28">
        <f>_xlfn.XLOOKUP(A1170,ShowReleaseDate!A:A,ShowReleaseDate!B:B)</f>
        <v>43789</v>
      </c>
      <c r="K1170" s="24" t="str">
        <f>_xlfn.XLOOKUP(A1170,ShowReleaseDate!A:A,ShowReleaseDate!D:D)</f>
        <v>Quarter 3</v>
      </c>
    </row>
    <row r="1171" spans="1:11" ht="27.75" x14ac:dyDescent="0.2">
      <c r="A1171" s="1">
        <v>70122722</v>
      </c>
      <c r="B1171" s="1" t="s">
        <v>3881</v>
      </c>
      <c r="C1171" s="1" t="s">
        <v>3882</v>
      </c>
      <c r="D1171" s="3" t="s">
        <v>16</v>
      </c>
      <c r="E1171" s="3" t="s">
        <v>364</v>
      </c>
      <c r="F1171" s="12" t="str">
        <f>_xlfn.XLOOKUP(A1171,ShowCategory!B:B,ShowCategory!A:A)</f>
        <v>Horror Movies, Sci-Fi &amp; Fantasy, Thrillers</v>
      </c>
      <c r="G1171" s="12">
        <f>_xlfn.XLOOKUP(A1171,ShowRating!A:A,ShowRating!C:C)</f>
        <v>5</v>
      </c>
      <c r="H1171" s="24" t="str">
        <f>_xlfn.XLOOKUP(A1171,ShowRating!A:A,ShowRating!D:D)</f>
        <v>Excellent</v>
      </c>
      <c r="I1171" s="24" t="str">
        <f>_xlfn.XLOOKUP(A1171,ShowDescription!A:A,ShowDescription!B:B)</f>
        <v>As a lethal virus spreads globally, four friends seek a reputed plague-free haven. But while avoiding the infected, the travelers turn on one another.</v>
      </c>
      <c r="J1171" s="28">
        <f>_xlfn.XLOOKUP(A1171,ShowReleaseDate!A:A,ShowReleaseDate!B:B)</f>
        <v>43789</v>
      </c>
      <c r="K1171" s="24" t="str">
        <f>_xlfn.XLOOKUP(A1171,ShowReleaseDate!A:A,ShowReleaseDate!D:D)</f>
        <v>Quarter 3</v>
      </c>
    </row>
    <row r="1172" spans="1:11" x14ac:dyDescent="0.2">
      <c r="A1172" s="1">
        <v>81217738</v>
      </c>
      <c r="B1172" s="1" t="s">
        <v>3884</v>
      </c>
      <c r="C1172" s="1" t="s">
        <v>3885</v>
      </c>
      <c r="D1172" s="3" t="s">
        <v>167</v>
      </c>
      <c r="E1172" s="3" t="s">
        <v>3023</v>
      </c>
      <c r="F1172" s="12" t="str">
        <f>_xlfn.XLOOKUP(A1172,ShowCategory!B:B,ShowCategory!A:A)</f>
        <v>Dramas, International Movies, Romantic Movies</v>
      </c>
      <c r="G1172" s="12">
        <f>_xlfn.XLOOKUP(A1172,ShowRating!A:A,ShowRating!C:C)</f>
        <v>2</v>
      </c>
      <c r="H1172" s="24" t="str">
        <f>_xlfn.XLOOKUP(A1172,ShowRating!A:A,ShowRating!D:D)</f>
        <v>Neutral</v>
      </c>
      <c r="I1172" s="24" t="str">
        <f>_xlfn.XLOOKUP(A1172,ShowDescription!A:A,ShowDescription!B:B)</f>
        <v>A village landlord's daughter and an educated commoner must decide if their budding forbidden love is worth resisting a repressive social hierarchy.</v>
      </c>
      <c r="J1172" s="28">
        <f>_xlfn.XLOOKUP(A1172,ShowReleaseDate!A:A,ShowReleaseDate!B:B)</f>
        <v>43789</v>
      </c>
      <c r="K1172" s="24" t="str">
        <f>_xlfn.XLOOKUP(A1172,ShowReleaseDate!A:A,ShowReleaseDate!D:D)</f>
        <v>Quarter 3</v>
      </c>
    </row>
    <row r="1173" spans="1:11" x14ac:dyDescent="0.2">
      <c r="A1173" s="1">
        <v>80081990</v>
      </c>
      <c r="B1173" s="1" t="s">
        <v>3887</v>
      </c>
      <c r="C1173" s="1" t="s">
        <v>3888</v>
      </c>
      <c r="D1173" s="3" t="s">
        <v>16</v>
      </c>
      <c r="E1173" s="3" t="s">
        <v>991</v>
      </c>
      <c r="F1173" s="12" t="str">
        <f>_xlfn.XLOOKUP(A1173,ShowCategory!B:B,ShowCategory!A:A)</f>
        <v>Documentaries</v>
      </c>
      <c r="G1173" s="12">
        <f>_xlfn.XLOOKUP(A1173,ShowRating!A:A,ShowRating!C:C)</f>
        <v>4</v>
      </c>
      <c r="H1173" s="24" t="str">
        <f>_xlfn.XLOOKUP(A1173,ShowRating!A:A,ShowRating!D:D)</f>
        <v>Very Good</v>
      </c>
      <c r="I1173" s="24" t="str">
        <f>_xlfn.XLOOKUP(A1173,ShowDescription!A:A,ShowDescription!B:B)</f>
        <v>This riveting crime doc follows Bill as he confronts America's broken judicial system after his son is falsely sentenced to 40 years in prison.</v>
      </c>
      <c r="J1173" s="28">
        <f>_xlfn.XLOOKUP(A1173,ShowReleaseDate!A:A,ShowReleaseDate!B:B)</f>
        <v>43789</v>
      </c>
      <c r="K1173" s="24" t="str">
        <f>_xlfn.XLOOKUP(A1173,ShowReleaseDate!A:A,ShowReleaseDate!D:D)</f>
        <v>Quarter 3</v>
      </c>
    </row>
    <row r="1174" spans="1:11" x14ac:dyDescent="0.2">
      <c r="A1174" s="1">
        <v>60004471</v>
      </c>
      <c r="B1174" s="1" t="s">
        <v>3890</v>
      </c>
      <c r="C1174" s="1" t="s">
        <v>1201</v>
      </c>
      <c r="D1174" s="3" t="s">
        <v>16</v>
      </c>
      <c r="E1174" s="3" t="s">
        <v>151</v>
      </c>
      <c r="F1174" s="12" t="str">
        <f>_xlfn.XLOOKUP(A1174,ShowCategory!B:B,ShowCategory!A:A)</f>
        <v>Comedies, Sci-Fi &amp; Fantasy</v>
      </c>
      <c r="G1174" s="12">
        <f>_xlfn.XLOOKUP(A1174,ShowRating!A:A,ShowRating!C:C)</f>
        <v>3</v>
      </c>
      <c r="H1174" s="24" t="str">
        <f>_xlfn.XLOOKUP(A1174,ShowRating!A:A,ShowRating!D:D)</f>
        <v>Good</v>
      </c>
      <c r="I1174" s="24" t="str">
        <f>_xlfn.XLOOKUP(A1174,ShowDescription!A:A,ShowDescription!B:B)</f>
        <v>After two community college geology professors discover microscopic alien life-forms on a meteorite, the military and government become involved.</v>
      </c>
      <c r="J1174" s="28">
        <f>_xlfn.XLOOKUP(A1174,ShowReleaseDate!A:A,ShowReleaseDate!B:B)</f>
        <v>43789</v>
      </c>
      <c r="K1174" s="24" t="str">
        <f>_xlfn.XLOOKUP(A1174,ShowReleaseDate!A:A,ShowReleaseDate!D:D)</f>
        <v>Quarter 3</v>
      </c>
    </row>
    <row r="1175" spans="1:11" x14ac:dyDescent="0.2">
      <c r="A1175" s="1">
        <v>60022413</v>
      </c>
      <c r="B1175" s="1" t="s">
        <v>3893</v>
      </c>
      <c r="C1175" s="1" t="s">
        <v>3894</v>
      </c>
      <c r="D1175" s="3" t="s">
        <v>16</v>
      </c>
      <c r="E1175" s="3" t="s">
        <v>592</v>
      </c>
      <c r="F1175" s="12" t="str">
        <f>_xlfn.XLOOKUP(A1175,ShowCategory!B:B,ShowCategory!A:A)</f>
        <v>Dramas, Thrillers</v>
      </c>
      <c r="G1175" s="12">
        <f>_xlfn.XLOOKUP(A1175,ShowRating!A:A,ShowRating!C:C)</f>
        <v>5</v>
      </c>
      <c r="H1175" s="24" t="str">
        <f>_xlfn.XLOOKUP(A1175,ShowRating!A:A,ShowRating!D:D)</f>
        <v>Excellent</v>
      </c>
      <c r="I1175" s="24" t="str">
        <f>_xlfn.XLOOKUP(A1175,ShowDescription!A:A,ShowDescription!B:B)</f>
        <v>Grieving mother Karen McCann takes justice into her own hands when the man who raped and murdered her daughter is freed on a technicality.</v>
      </c>
      <c r="J1175" s="28">
        <f>_xlfn.XLOOKUP(A1175,ShowReleaseDate!A:A,ShowReleaseDate!B:B)</f>
        <v>43789</v>
      </c>
      <c r="K1175" s="24" t="str">
        <f>_xlfn.XLOOKUP(A1175,ShowReleaseDate!A:A,ShowReleaseDate!D:D)</f>
        <v>Quarter 3</v>
      </c>
    </row>
    <row r="1176" spans="1:11" x14ac:dyDescent="0.2">
      <c r="A1176" s="1">
        <v>81011957</v>
      </c>
      <c r="B1176" s="1" t="s">
        <v>3896</v>
      </c>
      <c r="D1176" s="3" t="s">
        <v>1412</v>
      </c>
      <c r="E1176" s="3" t="s">
        <v>18</v>
      </c>
      <c r="F1176" s="12" t="str">
        <f>_xlfn.XLOOKUP(A1176,ShowCategory!B:B,ShowCategory!A:A)</f>
        <v>International TV Shows, TV Dramas</v>
      </c>
      <c r="G1176" s="12">
        <f>_xlfn.XLOOKUP(A1176,ShowRating!A:A,ShowRating!C:C)</f>
        <v>2</v>
      </c>
      <c r="H1176" s="24" t="str">
        <f>_xlfn.XLOOKUP(A1176,ShowRating!A:A,ShowRating!D:D)</f>
        <v>Neutral</v>
      </c>
      <c r="I1176" s="24" t="str">
        <f>_xlfn.XLOOKUP(A1176,ShowDescription!A:A,ShowDescription!B:B)</f>
        <v>A Christmas reunion becomes a gateway to the past in this three-part series that explores the intimate complexities of one family's history.</v>
      </c>
      <c r="J1176" s="28">
        <f>_xlfn.XLOOKUP(A1176,ShowReleaseDate!A:A,ShowReleaseDate!B:B)</f>
        <v>43789</v>
      </c>
      <c r="K1176" s="24" t="str">
        <f>_xlfn.XLOOKUP(A1176,ShowReleaseDate!A:A,ShowReleaseDate!D:D)</f>
        <v>Quarter 3</v>
      </c>
    </row>
    <row r="1177" spans="1:11" x14ac:dyDescent="0.2">
      <c r="A1177" s="1">
        <v>70058022</v>
      </c>
      <c r="B1177" s="1" t="s">
        <v>3898</v>
      </c>
      <c r="C1177" s="1" t="s">
        <v>3899</v>
      </c>
      <c r="D1177" s="3" t="s">
        <v>16</v>
      </c>
      <c r="E1177" s="3" t="s">
        <v>260</v>
      </c>
      <c r="F1177" s="12" t="str">
        <f>_xlfn.XLOOKUP(A1177,ShowCategory!B:B,ShowCategory!A:A)</f>
        <v>Comedies, Sports Movies</v>
      </c>
      <c r="G1177" s="12">
        <f>_xlfn.XLOOKUP(A1177,ShowRating!A:A,ShowRating!C:C)</f>
        <v>3</v>
      </c>
      <c r="H1177" s="24" t="str">
        <f>_xlfn.XLOOKUP(A1177,ShowRating!A:A,ShowRating!D:D)</f>
        <v>Good</v>
      </c>
      <c r="I1177" s="24" t="str">
        <f>_xlfn.XLOOKUP(A1177,ShowDescription!A:A,ShowDescription!B:B)</f>
        <v>Andy Samberg stars in this comedy as an accident-prone daredevil who's determined to jump 15 buses on his moped and impress his abusive stepfather.</v>
      </c>
      <c r="J1177" s="28">
        <f>_xlfn.XLOOKUP(A1177,ShowReleaseDate!A:A,ShowReleaseDate!B:B)</f>
        <v>43789</v>
      </c>
      <c r="K1177" s="24" t="str">
        <f>_xlfn.XLOOKUP(A1177,ShowReleaseDate!A:A,ShowReleaseDate!D:D)</f>
        <v>Quarter 3</v>
      </c>
    </row>
    <row r="1178" spans="1:11" x14ac:dyDescent="0.2">
      <c r="A1178" s="1">
        <v>60022502</v>
      </c>
      <c r="B1178" s="1" t="s">
        <v>3902</v>
      </c>
      <c r="C1178" s="1" t="s">
        <v>2847</v>
      </c>
      <c r="D1178" s="3" t="s">
        <v>16</v>
      </c>
      <c r="E1178" s="3" t="s">
        <v>592</v>
      </c>
      <c r="F1178" s="12" t="str">
        <f>_xlfn.XLOOKUP(A1178,ShowCategory!B:B,ShowCategory!A:A)</f>
        <v>Children &amp; Family Movies, Comedies</v>
      </c>
      <c r="G1178" s="12">
        <f>_xlfn.XLOOKUP(A1178,ShowRating!A:A,ShowRating!C:C)</f>
        <v>3</v>
      </c>
      <c r="H1178" s="24" t="str">
        <f>_xlfn.XLOOKUP(A1178,ShowRating!A:A,ShowRating!D:D)</f>
        <v>Good</v>
      </c>
      <c r="I1178" s="24" t="str">
        <f>_xlfn.XLOOKUP(A1178,ShowDescription!A:A,ShowDescription!B:B)</f>
        <v>The Olsen twins put a cute new spin on Mark Twain's classic tale "The Prince and the Pauper," playing identical 9-year-olds from very different backgrounds: orphaned Amanda and wealthy Alyssa.</v>
      </c>
      <c r="J1178" s="28">
        <f>_xlfn.XLOOKUP(A1178,ShowReleaseDate!A:A,ShowReleaseDate!B:B)</f>
        <v>43789</v>
      </c>
      <c r="K1178" s="24" t="str">
        <f>_xlfn.XLOOKUP(A1178,ShowReleaseDate!A:A,ShowReleaseDate!D:D)</f>
        <v>Quarter 3</v>
      </c>
    </row>
    <row r="1179" spans="1:11" x14ac:dyDescent="0.2">
      <c r="A1179" s="1">
        <v>80244683</v>
      </c>
      <c r="B1179" s="1" t="s">
        <v>3904</v>
      </c>
      <c r="C1179" s="1" t="s">
        <v>3905</v>
      </c>
      <c r="D1179" s="3" t="s">
        <v>484</v>
      </c>
      <c r="E1179" s="3" t="s">
        <v>1416</v>
      </c>
      <c r="F1179" s="12" t="str">
        <f>_xlfn.XLOOKUP(A1179,ShowCategory!B:B,ShowCategory!A:A)</f>
        <v>Documentaries, International Movies, Sports Movies</v>
      </c>
      <c r="G1179" s="12">
        <f>_xlfn.XLOOKUP(A1179,ShowRating!A:A,ShowRating!C:C)</f>
        <v>4</v>
      </c>
      <c r="H1179" s="24" t="str">
        <f>_xlfn.XLOOKUP(A1179,ShowRating!A:A,ShowRating!D:D)</f>
        <v>Very Good</v>
      </c>
      <c r="I1179" s="24" t="str">
        <f>_xlfn.XLOOKUP(A1179,ShowDescription!A:A,ShowDescription!B:B)</f>
        <v>Lorena RamÃ­rez of Mexico's RarÃ¡muri community lives a pastoral life â€“ except when she straps on her sandals to compete as an ultramarathon runner.</v>
      </c>
      <c r="J1179" s="28">
        <f>_xlfn.XLOOKUP(A1179,ShowReleaseDate!A:A,ShowReleaseDate!B:B)</f>
        <v>43789</v>
      </c>
      <c r="K1179" s="24" t="str">
        <f>_xlfn.XLOOKUP(A1179,ShowReleaseDate!A:A,ShowReleaseDate!D:D)</f>
        <v>Quarter 3</v>
      </c>
    </row>
    <row r="1180" spans="1:11" x14ac:dyDescent="0.2">
      <c r="A1180" s="1">
        <v>80028357</v>
      </c>
      <c r="B1180" s="1" t="s">
        <v>3907</v>
      </c>
      <c r="C1180" s="1" t="s">
        <v>3908</v>
      </c>
      <c r="D1180" s="3" t="s">
        <v>3909</v>
      </c>
      <c r="E1180" s="3" t="s">
        <v>350</v>
      </c>
      <c r="F1180" s="12" t="str">
        <f>_xlfn.XLOOKUP(A1180,ShowCategory!B:B,ShowCategory!A:A)</f>
        <v>Comedies, International Movies, Romantic Movies</v>
      </c>
      <c r="G1180" s="12">
        <f>_xlfn.XLOOKUP(A1180,ShowRating!A:A,ShowRating!C:C)</f>
        <v>3</v>
      </c>
      <c r="H1180" s="24" t="str">
        <f>_xlfn.XLOOKUP(A1180,ShowRating!A:A,ShowRating!D:D)</f>
        <v>Good</v>
      </c>
      <c r="I1180" s="24" t="str">
        <f>_xlfn.XLOOKUP(A1180,ShowDescription!A:A,ShowDescription!B:B)</f>
        <v>Over the years, as they come and go in each other's life, childhood pals Rosie and Alex struggle to resolve the lasting, intimate bond between them.</v>
      </c>
      <c r="J1180" s="28">
        <f>_xlfn.XLOOKUP(A1180,ShowReleaseDate!A:A,ShowReleaseDate!B:B)</f>
        <v>43789</v>
      </c>
      <c r="K1180" s="24" t="str">
        <f>_xlfn.XLOOKUP(A1180,ShowReleaseDate!A:A,ShowReleaseDate!D:D)</f>
        <v>Quarter 3</v>
      </c>
    </row>
    <row r="1181" spans="1:11" x14ac:dyDescent="0.2">
      <c r="A1181" s="1">
        <v>81217739</v>
      </c>
      <c r="B1181" s="1" t="s">
        <v>3911</v>
      </c>
      <c r="C1181" s="1" t="s">
        <v>3912</v>
      </c>
      <c r="D1181" s="3" t="s">
        <v>167</v>
      </c>
      <c r="E1181" s="3" t="s">
        <v>2310</v>
      </c>
      <c r="F1181" s="12" t="str">
        <f>_xlfn.XLOOKUP(A1181,ShowCategory!B:B,ShowCategory!A:A)</f>
        <v>Dramas, Independent Movies, International Movies</v>
      </c>
      <c r="G1181" s="12">
        <f>_xlfn.XLOOKUP(A1181,ShowRating!A:A,ShowRating!C:C)</f>
        <v>3</v>
      </c>
      <c r="H1181" s="24" t="str">
        <f>_xlfn.XLOOKUP(A1181,ShowRating!A:A,ShowRating!D:D)</f>
        <v>Good</v>
      </c>
      <c r="I1181" s="24" t="str">
        <f>_xlfn.XLOOKUP(A1181,ShowDescription!A:A,ShowDescription!B:B)</f>
        <v>A self-trained engineer risks debt, love and reputation in his quest to improve the grueling work conditions of his mother and her weaving community.</v>
      </c>
      <c r="J1181" s="28">
        <f>_xlfn.XLOOKUP(A1181,ShowReleaseDate!A:A,ShowReleaseDate!B:B)</f>
        <v>43789</v>
      </c>
      <c r="K1181" s="24" t="str">
        <f>_xlfn.XLOOKUP(A1181,ShowReleaseDate!A:A,ShowReleaseDate!D:D)</f>
        <v>Quarter 3</v>
      </c>
    </row>
    <row r="1182" spans="1:11" x14ac:dyDescent="0.2">
      <c r="A1182" s="1">
        <v>60031884</v>
      </c>
      <c r="B1182" s="1" t="s">
        <v>3914</v>
      </c>
      <c r="C1182" s="1" t="s">
        <v>3915</v>
      </c>
      <c r="D1182" s="3" t="s">
        <v>3916</v>
      </c>
      <c r="E1182" s="3" t="s">
        <v>3917</v>
      </c>
      <c r="F1182" s="12" t="str">
        <f>_xlfn.XLOOKUP(A1182,ShowCategory!B:B,ShowCategory!A:A)</f>
        <v>Action &amp; Adventure, Classic Movies, International Movies</v>
      </c>
      <c r="G1182" s="12">
        <f>_xlfn.XLOOKUP(A1182,ShowRating!A:A,ShowRating!C:C)</f>
        <v>5</v>
      </c>
      <c r="H1182" s="24" t="str">
        <f>_xlfn.XLOOKUP(A1182,ShowRating!A:A,ShowRating!D:D)</f>
        <v>Excellent</v>
      </c>
      <c r="I1182" s="24" t="str">
        <f>_xlfn.XLOOKUP(A1182,ShowDescription!A:A,ShowDescription!B:B)</f>
        <v>In this epic spaghetti Western, a flinty gunslinger is hired by a railroad tycoon to kill anyone standing in the way of his trans-American iron horse.</v>
      </c>
      <c r="J1182" s="28">
        <f>_xlfn.XLOOKUP(A1182,ShowReleaseDate!A:A,ShowReleaseDate!B:B)</f>
        <v>43789</v>
      </c>
      <c r="K1182" s="24" t="str">
        <f>_xlfn.XLOOKUP(A1182,ShowReleaseDate!A:A,ShowReleaseDate!D:D)</f>
        <v>Quarter 3</v>
      </c>
    </row>
    <row r="1183" spans="1:11" x14ac:dyDescent="0.2">
      <c r="A1183" s="1">
        <v>70117289</v>
      </c>
      <c r="B1183" s="1" t="s">
        <v>3920</v>
      </c>
      <c r="C1183" s="1" t="s">
        <v>3921</v>
      </c>
      <c r="D1183" s="3" t="s">
        <v>16</v>
      </c>
      <c r="E1183" s="3" t="s">
        <v>1035</v>
      </c>
      <c r="F1183" s="12" t="str">
        <f>_xlfn.XLOOKUP(A1183,ShowCategory!B:B,ShowCategory!A:A)</f>
        <v>Comedies, Romantic Movies</v>
      </c>
      <c r="G1183" s="12">
        <f>_xlfn.XLOOKUP(A1183,ShowRating!A:A,ShowRating!C:C)</f>
        <v>4</v>
      </c>
      <c r="H1183" s="24" t="str">
        <f>_xlfn.XLOOKUP(A1183,ShowRating!A:A,ShowRating!D:D)</f>
        <v>Very Good</v>
      </c>
      <c r="I1183" s="24" t="str">
        <f>_xlfn.XLOOKUP(A1183,ShowDescription!A:A,ShowDescription!B:B)</f>
        <v>When average-guy Kirk starts dating drop-dead-gorgeous Molly, his friends don't see it lasting, so Kirk does everything he can to avoid losing Molly.</v>
      </c>
      <c r="J1183" s="28">
        <f>_xlfn.XLOOKUP(A1183,ShowReleaseDate!A:A,ShowReleaseDate!B:B)</f>
        <v>43789</v>
      </c>
      <c r="K1183" s="24" t="str">
        <f>_xlfn.XLOOKUP(A1183,ShowReleaseDate!A:A,ShowReleaseDate!D:D)</f>
        <v>Quarter 3</v>
      </c>
    </row>
    <row r="1184" spans="1:11" x14ac:dyDescent="0.2">
      <c r="A1184" s="1">
        <v>28631236</v>
      </c>
      <c r="B1184" s="1" t="s">
        <v>3923</v>
      </c>
      <c r="C1184" s="1" t="s">
        <v>3924</v>
      </c>
      <c r="D1184" s="3" t="s">
        <v>16</v>
      </c>
      <c r="E1184" s="3" t="s">
        <v>493</v>
      </c>
      <c r="F1184" s="12" t="str">
        <f>_xlfn.XLOOKUP(A1184,ShowCategory!B:B,ShowCategory!A:A)</f>
        <v>Comedies</v>
      </c>
      <c r="G1184" s="12">
        <f>_xlfn.XLOOKUP(A1184,ShowRating!A:A,ShowRating!C:C)</f>
        <v>3</v>
      </c>
      <c r="H1184" s="24" t="str">
        <f>_xlfn.XLOOKUP(A1184,ShowRating!A:A,ShowRating!D:D)</f>
        <v>Good</v>
      </c>
      <c r="I1184" s="24" t="str">
        <f>_xlfn.XLOOKUP(A1184,ShowDescription!A:A,ShowDescription!B:B)</f>
        <v>A socially awkward Catholic schoolgirl vows to win a dreamy classmateâ€™s affections by taking first prize at an upcoming talent show.</v>
      </c>
      <c r="J1184" s="28">
        <f>_xlfn.XLOOKUP(A1184,ShowReleaseDate!A:A,ShowReleaseDate!B:B)</f>
        <v>43789</v>
      </c>
      <c r="K1184" s="24" t="str">
        <f>_xlfn.XLOOKUP(A1184,ShowReleaseDate!A:A,ShowReleaseDate!D:D)</f>
        <v>Quarter 3</v>
      </c>
    </row>
    <row r="1185" spans="1:11" x14ac:dyDescent="0.2">
      <c r="A1185" s="1">
        <v>70121502</v>
      </c>
      <c r="B1185" s="1" t="s">
        <v>3926</v>
      </c>
      <c r="C1185" s="1" t="s">
        <v>3927</v>
      </c>
      <c r="D1185" s="3" t="s">
        <v>3928</v>
      </c>
      <c r="E1185" s="3" t="s">
        <v>299</v>
      </c>
      <c r="F1185" s="12" t="str">
        <f>_xlfn.XLOOKUP(A1185,ShowCategory!B:B,ShowCategory!A:A)</f>
        <v>Children &amp; Family Movies</v>
      </c>
      <c r="G1185" s="12">
        <f>_xlfn.XLOOKUP(A1185,ShowRating!A:A,ShowRating!C:C)</f>
        <v>3</v>
      </c>
      <c r="H1185" s="24" t="str">
        <f>_xlfn.XLOOKUP(A1185,ShowRating!A:A,ShowRating!D:D)</f>
        <v>Good</v>
      </c>
      <c r="I1185" s="24" t="str">
        <f>_xlfn.XLOOKUP(A1185,ShowDescription!A:A,ShowDescription!B:B)</f>
        <v>This 3-D motion capture adapts Georges Remi's classic comic strip about the adventures of fearless young journalist Tintin and his trusty dog, Snowy.</v>
      </c>
      <c r="J1185" s="28">
        <f>_xlfn.XLOOKUP(A1185,ShowReleaseDate!A:A,ShowReleaseDate!B:B)</f>
        <v>43789</v>
      </c>
      <c r="K1185" s="24" t="str">
        <f>_xlfn.XLOOKUP(A1185,ShowReleaseDate!A:A,ShowReleaseDate!D:D)</f>
        <v>Quarter 3</v>
      </c>
    </row>
    <row r="1186" spans="1:11" x14ac:dyDescent="0.2">
      <c r="A1186" s="1">
        <v>70215455</v>
      </c>
      <c r="B1186" s="1" t="s">
        <v>3930</v>
      </c>
      <c r="C1186" s="1" t="s">
        <v>3931</v>
      </c>
      <c r="D1186" s="3" t="s">
        <v>16</v>
      </c>
      <c r="E1186" s="3" t="s">
        <v>733</v>
      </c>
      <c r="F1186" s="12" t="str">
        <f>_xlfn.XLOOKUP(A1186,ShowCategory!B:B,ShowCategory!A:A)</f>
        <v>Horror Movies, Thrillers</v>
      </c>
      <c r="G1186" s="12">
        <f>_xlfn.XLOOKUP(A1186,ShowRating!A:A,ShowRating!C:C)</f>
        <v>2</v>
      </c>
      <c r="H1186" s="24" t="str">
        <f>_xlfn.XLOOKUP(A1186,ShowRating!A:A,ShowRating!D:D)</f>
        <v>Neutral</v>
      </c>
      <c r="I1186" s="24" t="str">
        <f>_xlfn.XLOOKUP(A1186,ShowDescription!A:A,ShowDescription!B:B)</f>
        <v>At once spooky and grisly, this thriller follows a woman's quest to find the truth behind claims her mother killed three people during an exorcism.</v>
      </c>
      <c r="J1186" s="28">
        <f>_xlfn.XLOOKUP(A1186,ShowReleaseDate!A:A,ShowReleaseDate!B:B)</f>
        <v>43789</v>
      </c>
      <c r="K1186" s="24" t="str">
        <f>_xlfn.XLOOKUP(A1186,ShowReleaseDate!A:A,ShowReleaseDate!D:D)</f>
        <v>Quarter 3</v>
      </c>
    </row>
    <row r="1187" spans="1:11" x14ac:dyDescent="0.2">
      <c r="A1187" s="1">
        <v>506464</v>
      </c>
      <c r="B1187" s="1" t="s">
        <v>3933</v>
      </c>
      <c r="C1187" s="1" t="s">
        <v>3934</v>
      </c>
      <c r="D1187" s="3" t="s">
        <v>16</v>
      </c>
      <c r="E1187" s="3" t="s">
        <v>350</v>
      </c>
      <c r="F1187" s="12" t="str">
        <f>_xlfn.XLOOKUP(A1187,ShowCategory!B:B,ShowCategory!A:A)</f>
        <v>Comedies</v>
      </c>
      <c r="G1187" s="12">
        <f>_xlfn.XLOOKUP(A1187,ShowRating!A:A,ShowRating!C:C)</f>
        <v>4</v>
      </c>
      <c r="H1187" s="24" t="str">
        <f>_xlfn.XLOOKUP(A1187,ShowRating!A:A,ShowRating!D:D)</f>
        <v>Very Good</v>
      </c>
      <c r="I1187" s="24" t="str">
        <f>_xlfn.XLOOKUP(A1187,ShowDescription!A:A,ShowDescription!B:B)</f>
        <v>Following a friend's suicide after her husband dumps her for a younger model, three women plot payback against their two-timing exes.</v>
      </c>
      <c r="J1187" s="28">
        <f>_xlfn.XLOOKUP(A1187,ShowReleaseDate!A:A,ShowReleaseDate!B:B)</f>
        <v>43789</v>
      </c>
      <c r="K1187" s="24" t="str">
        <f>_xlfn.XLOOKUP(A1187,ShowReleaseDate!A:A,ShowReleaseDate!D:D)</f>
        <v>Quarter 3</v>
      </c>
    </row>
    <row r="1188" spans="1:11" x14ac:dyDescent="0.2">
      <c r="A1188" s="1">
        <v>60003508</v>
      </c>
      <c r="B1188" s="1" t="s">
        <v>3936</v>
      </c>
      <c r="C1188" s="1" t="s">
        <v>3937</v>
      </c>
      <c r="D1188" s="3" t="s">
        <v>16</v>
      </c>
      <c r="E1188" s="3" t="s">
        <v>135</v>
      </c>
      <c r="F1188" s="12" t="str">
        <f>_xlfn.XLOOKUP(A1188,ShowCategory!B:B,ShowCategory!A:A)</f>
        <v>Dramas, Thrillers</v>
      </c>
      <c r="G1188" s="12">
        <f>_xlfn.XLOOKUP(A1188,ShowRating!A:A,ShowRating!C:C)</f>
        <v>5</v>
      </c>
      <c r="H1188" s="24" t="str">
        <f>_xlfn.XLOOKUP(A1188,ShowRating!A:A,ShowRating!D:D)</f>
        <v>Excellent</v>
      </c>
      <c r="I1188" s="24" t="str">
        <f>_xlfn.XLOOKUP(A1188,ShowDescription!A:A,ShowDescription!B:B)</f>
        <v>When the authorities find a drowned woman's body, a small-town psychic starts having visions of who committed the murder.</v>
      </c>
      <c r="J1188" s="28">
        <f>_xlfn.XLOOKUP(A1188,ShowReleaseDate!A:A,ShowReleaseDate!B:B)</f>
        <v>43789</v>
      </c>
      <c r="K1188" s="24" t="str">
        <f>_xlfn.XLOOKUP(A1188,ShowReleaseDate!A:A,ShowReleaseDate!D:D)</f>
        <v>Quarter 3</v>
      </c>
    </row>
    <row r="1189" spans="1:11" x14ac:dyDescent="0.2">
      <c r="A1189" s="1">
        <v>70105132</v>
      </c>
      <c r="B1189" s="1" t="s">
        <v>3939</v>
      </c>
      <c r="C1189" s="1" t="s">
        <v>3462</v>
      </c>
      <c r="D1189" s="3" t="s">
        <v>16</v>
      </c>
      <c r="E1189" s="3" t="s">
        <v>386</v>
      </c>
      <c r="F1189" s="12" t="str">
        <f>_xlfn.XLOOKUP(A1189,ShowCategory!B:B,ShowCategory!A:A)</f>
        <v>Comedies</v>
      </c>
      <c r="G1189" s="12">
        <f>_xlfn.XLOOKUP(A1189,ShowRating!A:A,ShowRating!C:C)</f>
        <v>3</v>
      </c>
      <c r="H1189" s="24" t="str">
        <f>_xlfn.XLOOKUP(A1189,ShowRating!A:A,ShowRating!D:D)</f>
        <v>Good</v>
      </c>
      <c r="I1189" s="24" t="str">
        <f>_xlfn.XLOOKUP(A1189,ShowDescription!A:A,ShowDescription!B:B)</f>
        <v>Hired to rescue a flagging car dealership during a major sale, a fast-talking closer spends his days on the lot and his nights at local strip clubs.</v>
      </c>
      <c r="J1189" s="28">
        <f>_xlfn.XLOOKUP(A1189,ShowReleaseDate!A:A,ShowReleaseDate!B:B)</f>
        <v>43789</v>
      </c>
      <c r="K1189" s="24" t="str">
        <f>_xlfn.XLOOKUP(A1189,ShowReleaseDate!A:A,ShowReleaseDate!D:D)</f>
        <v>Quarter 3</v>
      </c>
    </row>
    <row r="1190" spans="1:11" x14ac:dyDescent="0.2">
      <c r="A1190" s="1">
        <v>60004083</v>
      </c>
      <c r="B1190" s="1" t="s">
        <v>3941</v>
      </c>
      <c r="C1190" s="1" t="s">
        <v>3942</v>
      </c>
      <c r="D1190" s="3" t="s">
        <v>16</v>
      </c>
      <c r="E1190" s="3" t="s">
        <v>583</v>
      </c>
      <c r="F1190" s="12" t="str">
        <f>_xlfn.XLOOKUP(A1190,ShowCategory!B:B,ShowCategory!A:A)</f>
        <v>Classic Movies, Comedies, Sports Movies</v>
      </c>
      <c r="G1190" s="12">
        <f>_xlfn.XLOOKUP(A1190,ShowRating!A:A,ShowRating!C:C)</f>
        <v>4</v>
      </c>
      <c r="H1190" s="24" t="str">
        <f>_xlfn.XLOOKUP(A1190,ShowRating!A:A,ShowRating!D:D)</f>
        <v>Very Good</v>
      </c>
      <c r="I1190" s="24" t="str">
        <f>_xlfn.XLOOKUP(A1190,ShowDescription!A:A,ShowDescription!B:B)</f>
        <v>Washed-up professional quarterback Paul Crewe is sent to jail and forced to put together an inmate gridiron team to take on a group of prison guards.</v>
      </c>
      <c r="J1190" s="28">
        <f>_xlfn.XLOOKUP(A1190,ShowReleaseDate!A:A,ShowReleaseDate!B:B)</f>
        <v>43789</v>
      </c>
      <c r="K1190" s="24" t="str">
        <f>_xlfn.XLOOKUP(A1190,ShowReleaseDate!A:A,ShowReleaseDate!D:D)</f>
        <v>Quarter 3</v>
      </c>
    </row>
    <row r="1191" spans="1:11" x14ac:dyDescent="0.2">
      <c r="A1191" s="1">
        <v>70087538</v>
      </c>
      <c r="B1191" s="1" t="s">
        <v>3945</v>
      </c>
      <c r="C1191" s="1" t="s">
        <v>3946</v>
      </c>
      <c r="D1191" s="3" t="s">
        <v>3947</v>
      </c>
      <c r="E1191" s="3" t="s">
        <v>568</v>
      </c>
      <c r="F1191" s="12" t="str">
        <f>_xlfn.XLOOKUP(A1191,ShowCategory!B:B,ShowCategory!A:A)</f>
        <v>Comedies, Sports Movies</v>
      </c>
      <c r="G1191" s="12">
        <f>_xlfn.XLOOKUP(A1191,ShowRating!A:A,ShowRating!C:C)</f>
        <v>5</v>
      </c>
      <c r="H1191" s="24" t="str">
        <f>_xlfn.XLOOKUP(A1191,ShowRating!A:A,ShowRating!D:D)</f>
        <v>Excellent</v>
      </c>
      <c r="I1191" s="24" t="str">
        <f>_xlfn.XLOOKUP(A1191,ShowDescription!A:A,ShowDescription!B:B)</f>
        <v>Raised on an ashram in India, a self-styled love guru returns to his native America to settle a romantic rivalry between two pro hockey players.</v>
      </c>
      <c r="J1191" s="28">
        <f>_xlfn.XLOOKUP(A1191,ShowReleaseDate!A:A,ShowReleaseDate!B:B)</f>
        <v>43789</v>
      </c>
      <c r="K1191" s="24" t="str">
        <f>_xlfn.XLOOKUP(A1191,ShowReleaseDate!A:A,ShowReleaseDate!D:D)</f>
        <v>Quarter 3</v>
      </c>
    </row>
    <row r="1192" spans="1:11" ht="27.75" x14ac:dyDescent="0.2">
      <c r="A1192" s="1">
        <v>1181661</v>
      </c>
      <c r="B1192" s="1" t="s">
        <v>3949</v>
      </c>
      <c r="C1192" s="1" t="s">
        <v>3950</v>
      </c>
      <c r="D1192" s="3" t="s">
        <v>2725</v>
      </c>
      <c r="E1192" s="3" t="s">
        <v>3010</v>
      </c>
      <c r="F1192" s="12" t="str">
        <f>_xlfn.XLOOKUP(A1192,ShowCategory!B:B,ShowCategory!A:A)</f>
        <v>Dramas, Thrillers</v>
      </c>
      <c r="G1192" s="12">
        <f>_xlfn.XLOOKUP(A1192,ShowRating!A:A,ShowRating!C:C)</f>
        <v>2</v>
      </c>
      <c r="H1192" s="24" t="str">
        <f>_xlfn.XLOOKUP(A1192,ShowRating!A:A,ShowRating!D:D)</f>
        <v>Neutral</v>
      </c>
      <c r="I1192" s="24" t="str">
        <f>_xlfn.XLOOKUP(A1192,ShowDescription!A:A,ShowDescription!B:B)</f>
        <v>A young attorney and a scrappy paralegal work to help the parents of a terminally ill boy in their suit against an insurance company.</v>
      </c>
      <c r="J1192" s="28">
        <f>_xlfn.XLOOKUP(A1192,ShowReleaseDate!A:A,ShowReleaseDate!B:B)</f>
        <v>43789</v>
      </c>
      <c r="K1192" s="24" t="str">
        <f>_xlfn.XLOOKUP(A1192,ShowReleaseDate!A:A,ShowReleaseDate!D:D)</f>
        <v>Quarter 3</v>
      </c>
    </row>
    <row r="1193" spans="1:11" x14ac:dyDescent="0.2">
      <c r="A1193" s="1">
        <v>60011552</v>
      </c>
      <c r="B1193" s="1" t="s">
        <v>3952</v>
      </c>
      <c r="C1193" s="1" t="s">
        <v>3953</v>
      </c>
      <c r="D1193" s="3" t="s">
        <v>16</v>
      </c>
      <c r="E1193" s="3" t="s">
        <v>1683</v>
      </c>
      <c r="F1193" s="12" t="str">
        <f>_xlfn.XLOOKUP(A1193,ShowCategory!B:B,ShowCategory!A:A)</f>
        <v>Classic Movies, Dramas, Independent Movies</v>
      </c>
      <c r="G1193" s="12">
        <f>_xlfn.XLOOKUP(A1193,ShowRating!A:A,ShowRating!C:C)</f>
        <v>2</v>
      </c>
      <c r="H1193" s="24" t="str">
        <f>_xlfn.XLOOKUP(A1193,ShowRating!A:A,ShowRating!D:D)</f>
        <v>Neutral</v>
      </c>
      <c r="I1193" s="24" t="str">
        <f>_xlfn.XLOOKUP(A1193,ShowDescription!A:A,ShowDescription!B:B)</f>
        <v>In a backwater Iowa town, young Gilbert is torn between taking care of his troubled family and a girl who shows him new possibilities for his life.</v>
      </c>
      <c r="J1193" s="28">
        <f>_xlfn.XLOOKUP(A1193,ShowReleaseDate!A:A,ShowReleaseDate!B:B)</f>
        <v>43789</v>
      </c>
      <c r="K1193" s="24" t="str">
        <f>_xlfn.XLOOKUP(A1193,ShowReleaseDate!A:A,ShowReleaseDate!D:D)</f>
        <v>Quarter 3</v>
      </c>
    </row>
    <row r="1194" spans="1:11" x14ac:dyDescent="0.2">
      <c r="A1194" s="1">
        <v>80222157</v>
      </c>
      <c r="B1194" s="1" t="s">
        <v>3956</v>
      </c>
      <c r="D1194" s="3" t="s">
        <v>186</v>
      </c>
      <c r="E1194" s="3" t="s">
        <v>18</v>
      </c>
      <c r="F1194" s="12" t="str">
        <f>_xlfn.XLOOKUP(A1194,ShowCategory!B:B,ShowCategory!A:A)</f>
        <v>Crime TV Shows, Docuseries, International TV Shows</v>
      </c>
      <c r="G1194" s="12">
        <f>_xlfn.XLOOKUP(A1194,ShowRating!A:A,ShowRating!C:C)</f>
        <v>5</v>
      </c>
      <c r="H1194" s="24" t="str">
        <f>_xlfn.XLOOKUP(A1194,ShowRating!A:A,ShowRating!D:D)</f>
        <v>Excellent</v>
      </c>
      <c r="I1194" s="24" t="str">
        <f>_xlfn.XLOOKUP(A1194,ShowDescription!A:A,ShowDescription!B:B)</f>
        <v>When their 4-year-old son is murdered, a young couple fights a twisting and arduous battle trying to identify a frustratingly elusive killer.</v>
      </c>
      <c r="J1194" s="28">
        <f>_xlfn.XLOOKUP(A1194,ShowReleaseDate!A:A,ShowReleaseDate!B:B)</f>
        <v>43789</v>
      </c>
      <c r="K1194" s="24" t="str">
        <f>_xlfn.XLOOKUP(A1194,ShowReleaseDate!A:A,ShowReleaseDate!D:D)</f>
        <v>Quarter 3</v>
      </c>
    </row>
    <row r="1195" spans="1:11" x14ac:dyDescent="0.2">
      <c r="A1195" s="1">
        <v>70044693</v>
      </c>
      <c r="B1195" s="1" t="s">
        <v>3958</v>
      </c>
      <c r="C1195" s="1" t="s">
        <v>3959</v>
      </c>
      <c r="D1195" s="3" t="s">
        <v>16</v>
      </c>
      <c r="E1195" s="3" t="s">
        <v>2814</v>
      </c>
      <c r="F1195" s="12" t="str">
        <f>_xlfn.XLOOKUP(A1195,ShowCategory!B:B,ShowCategory!A:A)</f>
        <v>Action &amp; Adventure, Dramas</v>
      </c>
      <c r="G1195" s="12">
        <f>_xlfn.XLOOKUP(A1195,ShowRating!A:A,ShowRating!C:C)</f>
        <v>4</v>
      </c>
      <c r="H1195" s="24" t="str">
        <f>_xlfn.XLOOKUP(A1195,ShowRating!A:A,ShowRating!D:D)</f>
        <v>Very Good</v>
      </c>
      <c r="I1195" s="24" t="str">
        <f>_xlfn.XLOOKUP(A1195,ShowDescription!A:A,ShowDescription!B:B)</f>
        <v>Working under treacherous conditions, an army of dedicated rescuers struggles to find anyone who survived the World Trade Center's tragic collapse.</v>
      </c>
      <c r="J1195" s="28">
        <f>_xlfn.XLOOKUP(A1195,ShowReleaseDate!A:A,ShowReleaseDate!B:B)</f>
        <v>43789</v>
      </c>
      <c r="K1195" s="24" t="str">
        <f>_xlfn.XLOOKUP(A1195,ShowReleaseDate!A:A,ShowReleaseDate!D:D)</f>
        <v>Quarter 3</v>
      </c>
    </row>
    <row r="1196" spans="1:11" x14ac:dyDescent="0.2">
      <c r="A1196" s="1">
        <v>70173046</v>
      </c>
      <c r="B1196" s="1" t="s">
        <v>3961</v>
      </c>
      <c r="C1196" s="1" t="s">
        <v>3962</v>
      </c>
      <c r="D1196" s="3" t="s">
        <v>16</v>
      </c>
      <c r="E1196" s="3" t="s">
        <v>11</v>
      </c>
      <c r="F1196" s="12" t="str">
        <f>_xlfn.XLOOKUP(A1196,ShowCategory!B:B,ShowCategory!A:A)</f>
        <v>Comedies, Dramas, Independent Movies</v>
      </c>
      <c r="G1196" s="12">
        <f>_xlfn.XLOOKUP(A1196,ShowRating!A:A,ShowRating!C:C)</f>
        <v>5</v>
      </c>
      <c r="H1196" s="24" t="str">
        <f>_xlfn.XLOOKUP(A1196,ShowRating!A:A,ShowRating!D:D)</f>
        <v>Excellent</v>
      </c>
      <c r="I1196" s="24" t="str">
        <f>_xlfn.XLOOKUP(A1196,ShowDescription!A:A,ShowDescription!B:B)</f>
        <v>When a divorced writer gets a letter from an old boyfriend announcing his wife's had a baby, she returns to her hometown to reconnect with her ex.</v>
      </c>
      <c r="J1196" s="28">
        <f>_xlfn.XLOOKUP(A1196,ShowReleaseDate!A:A,ShowReleaseDate!B:B)</f>
        <v>43789</v>
      </c>
      <c r="K1196" s="24" t="str">
        <f>_xlfn.XLOOKUP(A1196,ShowReleaseDate!A:A,ShowReleaseDate!D:D)</f>
        <v>Quarter 3</v>
      </c>
    </row>
    <row r="1197" spans="1:11" x14ac:dyDescent="0.2">
      <c r="A1197" s="1">
        <v>70039187</v>
      </c>
      <c r="B1197" s="1" t="s">
        <v>3964</v>
      </c>
      <c r="C1197" s="1" t="s">
        <v>3965</v>
      </c>
      <c r="D1197" s="3" t="s">
        <v>16</v>
      </c>
      <c r="E1197" s="3" t="s">
        <v>260</v>
      </c>
      <c r="F1197" s="12" t="str">
        <f>_xlfn.XLOOKUP(A1197,ShowCategory!B:B,ShowCategory!A:A)</f>
        <v>Children &amp; Family Movies, Comedies</v>
      </c>
      <c r="G1197" s="12">
        <f>_xlfn.XLOOKUP(A1197,ShowRating!A:A,ShowRating!C:C)</f>
        <v>5</v>
      </c>
      <c r="H1197" s="24" t="str">
        <f>_xlfn.XLOOKUP(A1197,ShowRating!A:A,ShowRating!D:D)</f>
        <v>Excellent</v>
      </c>
      <c r="I1197" s="24" t="str">
        <f>_xlfn.XLOOKUP(A1197,ShowDescription!A:A,ShowDescription!B:B)</f>
        <v>When a father of eight and a mother of 10 prepare to wed, the couple's children attempt to sabotage the union in this remake of a 1968 comedy.</v>
      </c>
      <c r="J1197" s="28">
        <f>_xlfn.XLOOKUP(A1197,ShowReleaseDate!A:A,ShowReleaseDate!B:B)</f>
        <v>43789</v>
      </c>
      <c r="K1197" s="24" t="str">
        <f>_xlfn.XLOOKUP(A1197,ShowReleaseDate!A:A,ShowReleaseDate!D:D)</f>
        <v>Quarter 3</v>
      </c>
    </row>
    <row r="1198" spans="1:11" x14ac:dyDescent="0.2">
      <c r="A1198" s="1">
        <v>70044686</v>
      </c>
      <c r="B1198" s="1" t="s">
        <v>3967</v>
      </c>
      <c r="C1198" s="1" t="s">
        <v>3968</v>
      </c>
      <c r="D1198" s="3" t="s">
        <v>16</v>
      </c>
      <c r="E1198" s="3" t="s">
        <v>2476</v>
      </c>
      <c r="F1198" s="12" t="str">
        <f>_xlfn.XLOOKUP(A1198,ShowCategory!B:B,ShowCategory!A:A)</f>
        <v>Cult Movies, Dramas, Thrillers</v>
      </c>
      <c r="G1198" s="12">
        <f>_xlfn.XLOOKUP(A1198,ShowRating!A:A,ShowRating!C:C)</f>
        <v>2</v>
      </c>
      <c r="H1198" s="24" t="str">
        <f>_xlfn.XLOOKUP(A1198,ShowRating!A:A,ShowRating!D:D)</f>
        <v>Neutral</v>
      </c>
      <c r="I1198" s="24" t="str">
        <f>_xlfn.XLOOKUP(A1198,ShowDescription!A:A,ShowDescription!B:B)</f>
        <v>A political cartoonist, a crime reporter and a pair of cops investigate San Francisco's infamous Zodiac Killer in this thriller based on a true story.</v>
      </c>
      <c r="J1198" s="28">
        <f>_xlfn.XLOOKUP(A1198,ShowReleaseDate!A:A,ShowReleaseDate!B:B)</f>
        <v>43789</v>
      </c>
      <c r="K1198" s="24" t="str">
        <f>_xlfn.XLOOKUP(A1198,ShowReleaseDate!A:A,ShowReleaseDate!D:D)</f>
        <v>Quarter 3</v>
      </c>
    </row>
    <row r="1199" spans="1:11" x14ac:dyDescent="0.2">
      <c r="A1199" s="1">
        <v>80180600</v>
      </c>
      <c r="B1199" s="1" t="s">
        <v>3971</v>
      </c>
      <c r="E1199" s="3" t="s">
        <v>18</v>
      </c>
      <c r="F1199" s="12" t="str">
        <f>_xlfn.XLOOKUP(A1199,ShowCategory!B:B,ShowCategory!A:A)</f>
        <v>Kids' TV</v>
      </c>
      <c r="G1199" s="12">
        <f>_xlfn.XLOOKUP(A1199,ShowRating!A:A,ShowRating!C:C)</f>
        <v>2</v>
      </c>
      <c r="H1199" s="24" t="str">
        <f>_xlfn.XLOOKUP(A1199,ShowRating!A:A,ShowRating!D:D)</f>
        <v>Neutral</v>
      </c>
      <c r="I1199" s="24" t="str">
        <f>_xlfn.XLOOKUP(A1199,ShowDescription!A:A,ShowDescription!B:B)</f>
        <v>Now the Blue Sky King, Darel must lead a rescue mission to save a Dream Walker â€“ leaving the village under the protection of the Kulipari youth.</v>
      </c>
      <c r="J1199" s="28">
        <f>_xlfn.XLOOKUP(A1199,ShowReleaseDate!A:A,ShowReleaseDate!B:B)</f>
        <v>43424</v>
      </c>
      <c r="K1199" s="24" t="str">
        <f>_xlfn.XLOOKUP(A1199,ShowReleaseDate!A:A,ShowReleaseDate!D:D)</f>
        <v>Quarter 3</v>
      </c>
    </row>
    <row r="1200" spans="1:11" x14ac:dyDescent="0.2">
      <c r="A1200" s="1">
        <v>81039045</v>
      </c>
      <c r="B1200" s="1" t="s">
        <v>3974</v>
      </c>
      <c r="E1200" s="3" t="s">
        <v>18</v>
      </c>
      <c r="F1200" s="12" t="str">
        <f>_xlfn.XLOOKUP(A1200,ShowCategory!B:B,ShowCategory!A:A)</f>
        <v>Kids' TV, TV Comedies</v>
      </c>
      <c r="G1200" s="12">
        <f>_xlfn.XLOOKUP(A1200,ShowRating!A:A,ShowRating!C:C)</f>
        <v>3</v>
      </c>
      <c r="H1200" s="24" t="str">
        <f>_xlfn.XLOOKUP(A1200,ShowRating!A:A,ShowRating!D:D)</f>
        <v>Good</v>
      </c>
      <c r="I1200" s="24" t="str">
        <f>_xlfn.XLOOKUP(A1200,ShowDescription!A:A,ShowDescription!B:B)</f>
        <v>A trio of sky-dwelling ghosts must travel to Earth to teach sinning humans a lesson, but they somehow manage to botch each well-intentioned mission.</v>
      </c>
      <c r="J1200" s="28">
        <f>_xlfn.XLOOKUP(A1200,ShowReleaseDate!A:A,ShowReleaseDate!B:B)</f>
        <v>43424</v>
      </c>
      <c r="K1200" s="24" t="str">
        <f>_xlfn.XLOOKUP(A1200,ShowReleaseDate!A:A,ShowReleaseDate!D:D)</f>
        <v>Quarter 3</v>
      </c>
    </row>
    <row r="1201" spans="1:11" x14ac:dyDescent="0.2">
      <c r="A1201" s="1">
        <v>80989043</v>
      </c>
      <c r="B1201" s="1" t="s">
        <v>3976</v>
      </c>
      <c r="C1201" s="1" t="s">
        <v>1771</v>
      </c>
      <c r="D1201" s="3" t="s">
        <v>16</v>
      </c>
      <c r="E1201" s="3" t="s">
        <v>536</v>
      </c>
      <c r="F1201" s="12" t="str">
        <f>_xlfn.XLOOKUP(A1201,ShowCategory!B:B,ShowCategory!A:A)</f>
        <v>Children &amp; Family Movies, Comedies</v>
      </c>
      <c r="G1201" s="12">
        <f>_xlfn.XLOOKUP(A1201,ShowRating!A:A,ShowRating!C:C)</f>
        <v>4</v>
      </c>
      <c r="H1201" s="24" t="str">
        <f>_xlfn.XLOOKUP(A1201,ShowRating!A:A,ShowRating!D:D)</f>
        <v>Very Good</v>
      </c>
      <c r="I1201" s="24" t="str">
        <f>_xlfn.XLOOKUP(A1201,ShowDescription!A:A,ShowDescription!B:B)</f>
        <v>A new pack of Pup Star pooches stumbles upon a rival teamâ€™s plan to ruin Christmas, then ends up at the North Pole to try and save the holiday spirit.</v>
      </c>
      <c r="J1201" s="28">
        <f>_xlfn.XLOOKUP(A1201,ShowReleaseDate!A:A,ShowReleaseDate!B:B)</f>
        <v>43424</v>
      </c>
      <c r="K1201" s="24" t="str">
        <f>_xlfn.XLOOKUP(A1201,ShowReleaseDate!A:A,ShowReleaseDate!D:D)</f>
        <v>Quarter 3</v>
      </c>
    </row>
    <row r="1202" spans="1:11" x14ac:dyDescent="0.2">
      <c r="A1202" s="1">
        <v>81021831</v>
      </c>
      <c r="B1202" s="1" t="s">
        <v>3978</v>
      </c>
      <c r="C1202" s="1" t="s">
        <v>417</v>
      </c>
      <c r="D1202" s="3" t="s">
        <v>393</v>
      </c>
      <c r="E1202" s="3" t="s">
        <v>158</v>
      </c>
      <c r="F1202" s="12" t="str">
        <f>_xlfn.XLOOKUP(A1202,ShowCategory!B:B,ShowCategory!A:A)</f>
        <v>Horror Movies, International Movies</v>
      </c>
      <c r="G1202" s="12">
        <f>_xlfn.XLOOKUP(A1202,ShowRating!A:A,ShowRating!C:C)</f>
        <v>4</v>
      </c>
      <c r="H1202" s="24" t="str">
        <f>_xlfn.XLOOKUP(A1202,ShowRating!A:A,ShowRating!D:D)</f>
        <v>Very Good</v>
      </c>
      <c r="I1202" s="24" t="str">
        <f>_xlfn.XLOOKUP(A1202,ShowDescription!A:A,ShowDescription!B:B)</f>
        <v>A toy manufacturer and his wife are terrorized by a demon after their orphaned niece tries to summon her late mother's spirit using a spooky ritual.</v>
      </c>
      <c r="J1202" s="28">
        <f>_xlfn.XLOOKUP(A1202,ShowReleaseDate!A:A,ShowReleaseDate!B:B)</f>
        <v>43424</v>
      </c>
      <c r="K1202" s="24" t="str">
        <f>_xlfn.XLOOKUP(A1202,ShowReleaseDate!A:A,ShowReleaseDate!D:D)</f>
        <v>Quarter 3</v>
      </c>
    </row>
    <row r="1203" spans="1:11" x14ac:dyDescent="0.2">
      <c r="A1203" s="1">
        <v>81021832</v>
      </c>
      <c r="B1203" s="1" t="s">
        <v>3980</v>
      </c>
      <c r="C1203" s="1" t="s">
        <v>413</v>
      </c>
      <c r="D1203" s="3" t="s">
        <v>393</v>
      </c>
      <c r="E1203" s="3" t="s">
        <v>536</v>
      </c>
      <c r="F1203" s="12" t="str">
        <f>_xlfn.XLOOKUP(A1203,ShowCategory!B:B,ShowCategory!A:A)</f>
        <v>Comedies, Horror Movies, International Movies</v>
      </c>
      <c r="G1203" s="12">
        <f>_xlfn.XLOOKUP(A1203,ShowRating!A:A,ShowRating!C:C)</f>
        <v>3</v>
      </c>
      <c r="H1203" s="24" t="str">
        <f>_xlfn.XLOOKUP(A1203,ShowRating!A:A,ShowRating!D:D)</f>
        <v>Good</v>
      </c>
      <c r="I1203" s="24" t="str">
        <f>_xlfn.XLOOKUP(A1203,ShowDescription!A:A,ShowDescription!B:B)</f>
        <v>Trapped in an empty building, nine people are forced to play a lethal game. All their movements will be recorded, and only one player can survive.</v>
      </c>
      <c r="J1203" s="28">
        <f>_xlfn.XLOOKUP(A1203,ShowReleaseDate!A:A,ShowReleaseDate!B:B)</f>
        <v>43424</v>
      </c>
      <c r="K1203" s="24" t="str">
        <f>_xlfn.XLOOKUP(A1203,ShowReleaseDate!A:A,ShowReleaseDate!D:D)</f>
        <v>Quarter 3</v>
      </c>
    </row>
    <row r="1204" spans="1:11" x14ac:dyDescent="0.2">
      <c r="A1204" s="1">
        <v>80201866</v>
      </c>
      <c r="B1204" s="1" t="s">
        <v>3982</v>
      </c>
      <c r="D1204" s="3" t="s">
        <v>16</v>
      </c>
      <c r="E1204" s="3" t="s">
        <v>18</v>
      </c>
      <c r="F1204" s="12" t="str">
        <f>_xlfn.XLOOKUP(A1204,ShowCategory!B:B,ShowCategory!A:A)</f>
        <v>Reality TV</v>
      </c>
      <c r="G1204" s="12">
        <f>_xlfn.XLOOKUP(A1204,ShowRating!A:A,ShowRating!C:C)</f>
        <v>2</v>
      </c>
      <c r="H1204" s="24" t="str">
        <f>_xlfn.XLOOKUP(A1204,ShowRating!A:A,ShowRating!D:D)</f>
        <v>Neutral</v>
      </c>
      <c r="I1204" s="24" t="str">
        <f>_xlfn.XLOOKUP(A1204,ShowDescription!A:A,ShowDescription!B:B)</f>
        <v>Teams of elite chefs vie to impress the world's toughest palates as they whip up iconic dishes from nine nations in this star-packed competition.</v>
      </c>
      <c r="J1204" s="28">
        <f>_xlfn.XLOOKUP(A1204,ShowReleaseDate!A:A,ShowReleaseDate!B:B)</f>
        <v>43424</v>
      </c>
      <c r="K1204" s="24" t="str">
        <f>_xlfn.XLOOKUP(A1204,ShowReleaseDate!A:A,ShowReleaseDate!D:D)</f>
        <v>Quarter 3</v>
      </c>
    </row>
    <row r="1205" spans="1:11" x14ac:dyDescent="0.2">
      <c r="A1205" s="1">
        <v>80239932</v>
      </c>
      <c r="B1205" s="1" t="s">
        <v>3984</v>
      </c>
      <c r="C1205" s="1" t="s">
        <v>3985</v>
      </c>
      <c r="D1205" s="3" t="s">
        <v>16</v>
      </c>
      <c r="E1205" s="3" t="s">
        <v>288</v>
      </c>
      <c r="F1205" s="12" t="str">
        <f>_xlfn.XLOOKUP(A1205,ShowCategory!B:B,ShowCategory!A:A)</f>
        <v>Stand-Up Comedy</v>
      </c>
      <c r="G1205" s="12">
        <f>_xlfn.XLOOKUP(A1205,ShowRating!A:A,ShowRating!C:C)</f>
        <v>5</v>
      </c>
      <c r="H1205" s="24" t="str">
        <f>_xlfn.XLOOKUP(A1205,ShowRating!A:A,ShowRating!D:D)</f>
        <v>Excellent</v>
      </c>
      <c r="I1205" s="24" t="str">
        <f>_xlfn.XLOOKUP(A1205,ShowDescription!A:A,ShowDescription!B:B)</f>
        <v>"Daily Show" host Trevor Noah touches on tacos, runaway snakes, camping, racism immunity and lessons he learned from his mother in this comedy special.</v>
      </c>
      <c r="J1205" s="28">
        <f>_xlfn.XLOOKUP(A1205,ShowReleaseDate!A:A,ShowReleaseDate!B:B)</f>
        <v>43424</v>
      </c>
      <c r="K1205" s="24" t="str">
        <f>_xlfn.XLOOKUP(A1205,ShowReleaseDate!A:A,ShowReleaseDate!D:D)</f>
        <v>Quarter 3</v>
      </c>
    </row>
    <row r="1206" spans="1:11" x14ac:dyDescent="0.2">
      <c r="A1206" s="1">
        <v>81215856</v>
      </c>
      <c r="B1206" s="1" t="s">
        <v>3987</v>
      </c>
      <c r="D1206" s="3" t="s">
        <v>16</v>
      </c>
      <c r="E1206" s="3" t="s">
        <v>3031</v>
      </c>
      <c r="F1206" s="12" t="str">
        <f>_xlfn.XLOOKUP(A1206,ShowCategory!B:B,ShowCategory!A:A)</f>
        <v>Movies</v>
      </c>
      <c r="G1206" s="12">
        <f>_xlfn.XLOOKUP(A1206,ShowRating!A:A,ShowRating!C:C)</f>
        <v>5</v>
      </c>
      <c r="H1206" s="24" t="str">
        <f>_xlfn.XLOOKUP(A1206,ShowRating!A:A,ShowRating!D:D)</f>
        <v>Excellent</v>
      </c>
      <c r="I1206" s="24" t="str">
        <f>_xlfn.XLOOKUP(A1206,ShowDescription!A:A,ShowDescription!B:B)</f>
        <v>Led by seventh-grader C.J., three students who have been warned about the dangers of high school decide to make the best of their middle-school years.</v>
      </c>
      <c r="J1206" s="28">
        <f>_xlfn.XLOOKUP(A1206,ShowReleaseDate!A:A,ShowReleaseDate!B:B)</f>
        <v>43771</v>
      </c>
      <c r="K1206" s="24" t="str">
        <f>_xlfn.XLOOKUP(A1206,ShowReleaseDate!A:A,ShowReleaseDate!D:D)</f>
        <v>Quarter 3</v>
      </c>
    </row>
    <row r="1207" spans="1:11" ht="27.75" x14ac:dyDescent="0.2">
      <c r="A1207" s="1">
        <v>81214223</v>
      </c>
      <c r="B1207" s="1" t="s">
        <v>3990</v>
      </c>
      <c r="C1207" s="1" t="s">
        <v>3991</v>
      </c>
      <c r="D1207" s="3" t="s">
        <v>16</v>
      </c>
      <c r="E1207" s="3" t="s">
        <v>1319</v>
      </c>
      <c r="F1207" s="12" t="str">
        <f>_xlfn.XLOOKUP(A1207,ShowCategory!B:B,ShowCategory!A:A)</f>
        <v>Children &amp; Family Movies, Comedies</v>
      </c>
      <c r="G1207" s="12">
        <f>_xlfn.XLOOKUP(A1207,ShowRating!A:A,ShowRating!C:C)</f>
        <v>2</v>
      </c>
      <c r="H1207" s="24" t="str">
        <f>_xlfn.XLOOKUP(A1207,ShowRating!A:A,ShowRating!D:D)</f>
        <v>Neutral</v>
      </c>
      <c r="I1207" s="24" t="str">
        <f>_xlfn.XLOOKUP(A1207,ShowDescription!A:A,ShowDescription!B:B)</f>
        <v>In this live-action adventure, the gang heads to Hawaii, where Timmy learns the source of all fairy magic is in dangerous hands.</v>
      </c>
      <c r="J1207" s="28">
        <f>_xlfn.XLOOKUP(A1207,ShowReleaseDate!A:A,ShowReleaseDate!B:B)</f>
        <v>43771</v>
      </c>
      <c r="K1207" s="24" t="str">
        <f>_xlfn.XLOOKUP(A1207,ShowReleaseDate!A:A,ShowReleaseDate!D:D)</f>
        <v>Quarter 3</v>
      </c>
    </row>
    <row r="1208" spans="1:11" x14ac:dyDescent="0.2">
      <c r="A1208" s="1">
        <v>80045925</v>
      </c>
      <c r="B1208" s="1" t="s">
        <v>3993</v>
      </c>
      <c r="D1208" s="3" t="s">
        <v>16</v>
      </c>
      <c r="E1208" s="3" t="s">
        <v>18</v>
      </c>
      <c r="F1208" s="12" t="str">
        <f>_xlfn.XLOOKUP(A1208,ShowCategory!B:B,ShowCategory!A:A)</f>
        <v>Kids' TV, TV Comedies</v>
      </c>
      <c r="G1208" s="12">
        <f>_xlfn.XLOOKUP(A1208,ShowRating!A:A,ShowRating!C:C)</f>
        <v>4</v>
      </c>
      <c r="H1208" s="24" t="str">
        <f>_xlfn.XLOOKUP(A1208,ShowRating!A:A,ShowRating!D:D)</f>
        <v>Very Good</v>
      </c>
      <c r="I1208" s="24" t="str">
        <f>_xlfn.XLOOKUP(A1208,ShowDescription!A:A,ShowDescription!B:B)</f>
        <v>The life of cheerleader Bella Dawson turns upside down when, in a twist of fate, she becomes quarterback for her middle school's football team.</v>
      </c>
      <c r="J1208" s="28">
        <f>_xlfn.XLOOKUP(A1208,ShowReleaseDate!A:A,ShowReleaseDate!B:B)</f>
        <v>43771</v>
      </c>
      <c r="K1208" s="24" t="str">
        <f>_xlfn.XLOOKUP(A1208,ShowReleaseDate!A:A,ShowReleaseDate!D:D)</f>
        <v>Quarter 3</v>
      </c>
    </row>
    <row r="1209" spans="1:11" ht="27.75" x14ac:dyDescent="0.2">
      <c r="A1209" s="1">
        <v>80027560</v>
      </c>
      <c r="B1209" s="1" t="s">
        <v>3995</v>
      </c>
      <c r="C1209" s="1" t="s">
        <v>3991</v>
      </c>
      <c r="D1209" s="3" t="s">
        <v>214</v>
      </c>
      <c r="E1209" s="3" t="s">
        <v>1319</v>
      </c>
      <c r="F1209" s="12" t="str">
        <f>_xlfn.XLOOKUP(A1209,ShowCategory!B:B,ShowCategory!A:A)</f>
        <v>Children &amp; Family Movies, Comedies</v>
      </c>
      <c r="G1209" s="12">
        <f>_xlfn.XLOOKUP(A1209,ShowRating!A:A,ShowRating!C:C)</f>
        <v>3</v>
      </c>
      <c r="H1209" s="24" t="str">
        <f>_xlfn.XLOOKUP(A1209,ShowRating!A:A,ShowRating!D:D)</f>
        <v>Good</v>
      </c>
      <c r="I1209" s="24" t="str">
        <f>_xlfn.XLOOKUP(A1209,ShowDescription!A:A,ShowDescription!B:B)</f>
        <v>Big Time Rush heads to London for their first world tour, but when the boys' bags are switched, they get mixed up in a mission to save the world.</v>
      </c>
      <c r="J1209" s="28">
        <f>_xlfn.XLOOKUP(A1209,ShowReleaseDate!A:A,ShowReleaseDate!B:B)</f>
        <v>43771</v>
      </c>
      <c r="K1209" s="24" t="str">
        <f>_xlfn.XLOOKUP(A1209,ShowReleaseDate!A:A,ShowReleaseDate!D:D)</f>
        <v>Quarter 3</v>
      </c>
    </row>
    <row r="1210" spans="1:11" x14ac:dyDescent="0.2">
      <c r="A1210" s="1">
        <v>70135899</v>
      </c>
      <c r="B1210" s="1" t="s">
        <v>3997</v>
      </c>
      <c r="C1210" s="1" t="s">
        <v>3998</v>
      </c>
      <c r="D1210" s="3" t="s">
        <v>3999</v>
      </c>
      <c r="E1210" s="3" t="s">
        <v>26</v>
      </c>
      <c r="F1210" s="12" t="str">
        <f>_xlfn.XLOOKUP(A1210,ShowCategory!B:B,ShowCategory!A:A)</f>
        <v>Horror Movies</v>
      </c>
      <c r="G1210" s="12">
        <f>_xlfn.XLOOKUP(A1210,ShowRating!A:A,ShowRating!C:C)</f>
        <v>5</v>
      </c>
      <c r="H1210" s="24" t="str">
        <f>_xlfn.XLOOKUP(A1210,ShowRating!A:A,ShowRating!D:D)</f>
        <v>Excellent</v>
      </c>
      <c r="I1210" s="24" t="str">
        <f>_xlfn.XLOOKUP(A1210,ShowDescription!A:A,ShowDescription!B:B)</f>
        <v>Young Sally Hurst discovers she isn't alone in her new house: strange creatures live there â€“ and they might not be as friendly as Sally thinks.</v>
      </c>
      <c r="J1210" s="28">
        <f>_xlfn.XLOOKUP(A1210,ShowReleaseDate!A:A,ShowReleaseDate!B:B)</f>
        <v>43771</v>
      </c>
      <c r="K1210" s="24" t="str">
        <f>_xlfn.XLOOKUP(A1210,ShowReleaseDate!A:A,ShowReleaseDate!D:D)</f>
        <v>Quarter 3</v>
      </c>
    </row>
    <row r="1211" spans="1:11" ht="27.75" x14ac:dyDescent="0.2">
      <c r="A1211" s="1">
        <v>81215437</v>
      </c>
      <c r="B1211" s="1" t="s">
        <v>4001</v>
      </c>
      <c r="C1211" s="1" t="s">
        <v>4002</v>
      </c>
      <c r="D1211" s="3" t="s">
        <v>16</v>
      </c>
      <c r="E1211" s="3" t="s">
        <v>756</v>
      </c>
      <c r="F1211" s="12" t="str">
        <f>_xlfn.XLOOKUP(A1211,ShowCategory!B:B,ShowCategory!A:A)</f>
        <v>Children &amp; Family Movies</v>
      </c>
      <c r="G1211" s="12">
        <f>_xlfn.XLOOKUP(A1211,ShowRating!A:A,ShowRating!C:C)</f>
        <v>3</v>
      </c>
      <c r="H1211" s="24" t="str">
        <f>_xlfn.XLOOKUP(A1211,ShowRating!A:A,ShowRating!D:D)</f>
        <v>Good</v>
      </c>
      <c r="I1211" s="24" t="str">
        <f>_xlfn.XLOOKUP(A1211,ShowDescription!A:A,ShowDescription!B:B)</f>
        <v>An eccentric game designer builds a library full of traps and tricks for a group of kids who score the chance to navigate his elaborate scavenger hunt.</v>
      </c>
      <c r="J1211" s="28">
        <f>_xlfn.XLOOKUP(A1211,ShowReleaseDate!A:A,ShowReleaseDate!B:B)</f>
        <v>43771</v>
      </c>
      <c r="K1211" s="24" t="str">
        <f>_xlfn.XLOOKUP(A1211,ShowReleaseDate!A:A,ShowReleaseDate!D:D)</f>
        <v>Quarter 3</v>
      </c>
    </row>
    <row r="1212" spans="1:11" ht="27.75" x14ac:dyDescent="0.2">
      <c r="A1212" s="1">
        <v>81215438</v>
      </c>
      <c r="B1212" s="1" t="s">
        <v>4004</v>
      </c>
      <c r="C1212" s="1" t="s">
        <v>4005</v>
      </c>
      <c r="D1212" s="3" t="s">
        <v>4006</v>
      </c>
      <c r="E1212" s="3" t="s">
        <v>532</v>
      </c>
      <c r="F1212" s="12" t="str">
        <f>_xlfn.XLOOKUP(A1212,ShowCategory!B:B,ShowCategory!A:A)</f>
        <v>Children &amp; Family Movies, Comedies</v>
      </c>
      <c r="G1212" s="12">
        <f>_xlfn.XLOOKUP(A1212,ShowRating!A:A,ShowRating!C:C)</f>
        <v>5</v>
      </c>
      <c r="H1212" s="24" t="str">
        <f>_xlfn.XLOOKUP(A1212,ShowRating!A:A,ShowRating!D:D)</f>
        <v>Excellent</v>
      </c>
      <c r="I1212" s="24" t="str">
        <f>_xlfn.XLOOKUP(A1212,ShowDescription!A:A,ShowDescription!B:B)</f>
        <v>When Arnold and his crew win a trip to San Lorenzo, their adventure in the wild forces them to take the same risky path as Arnold's missing parents.</v>
      </c>
      <c r="J1212" s="28">
        <f>_xlfn.XLOOKUP(A1212,ShowReleaseDate!A:A,ShowReleaseDate!B:B)</f>
        <v>43771</v>
      </c>
      <c r="K1212" s="24" t="str">
        <f>_xlfn.XLOOKUP(A1212,ShowReleaseDate!A:A,ShowReleaseDate!D:D)</f>
        <v>Quarter 3</v>
      </c>
    </row>
    <row r="1213" spans="1:11" x14ac:dyDescent="0.2">
      <c r="A1213" s="1">
        <v>81214187</v>
      </c>
      <c r="B1213" s="1" t="s">
        <v>4008</v>
      </c>
      <c r="C1213" s="1" t="s">
        <v>4009</v>
      </c>
      <c r="D1213" s="3" t="s">
        <v>214</v>
      </c>
      <c r="E1213" s="3" t="s">
        <v>756</v>
      </c>
      <c r="F1213" s="12" t="str">
        <f>_xlfn.XLOOKUP(A1213,ShowCategory!B:B,ShowCategory!A:A)</f>
        <v>Children &amp; Family Movies, Comedies</v>
      </c>
      <c r="G1213" s="12">
        <f>_xlfn.XLOOKUP(A1213,ShowRating!A:A,ShowRating!C:C)</f>
        <v>2</v>
      </c>
      <c r="H1213" s="24" t="str">
        <f>_xlfn.XLOOKUP(A1213,ShowRating!A:A,ShowRating!D:D)</f>
        <v>Neutral</v>
      </c>
      <c r="I1213" s="24" t="str">
        <f>_xlfn.XLOOKUP(A1213,ShowDescription!A:A,ShowDescription!B:B)</f>
        <v>After a century-old curse of bad luck, a determined teen embarks on a journey to break her familyâ€™s generational misfortune.</v>
      </c>
      <c r="J1213" s="28">
        <f>_xlfn.XLOOKUP(A1213,ShowReleaseDate!A:A,ShowReleaseDate!B:B)</f>
        <v>43771</v>
      </c>
      <c r="K1213" s="24" t="str">
        <f>_xlfn.XLOOKUP(A1213,ShowReleaseDate!A:A,ShowReleaseDate!D:D)</f>
        <v>Quarter 3</v>
      </c>
    </row>
    <row r="1214" spans="1:11" x14ac:dyDescent="0.2">
      <c r="A1214" s="1">
        <v>80160987</v>
      </c>
      <c r="B1214" s="1" t="s">
        <v>4011</v>
      </c>
      <c r="C1214" s="1" t="s">
        <v>4012</v>
      </c>
      <c r="D1214" s="3" t="s">
        <v>16</v>
      </c>
      <c r="E1214" s="3" t="s">
        <v>1319</v>
      </c>
      <c r="F1214" s="12" t="str">
        <f>_xlfn.XLOOKUP(A1214,ShowCategory!B:B,ShowCategory!A:A)</f>
        <v>Children &amp; Family Movies</v>
      </c>
      <c r="G1214" s="12">
        <f>_xlfn.XLOOKUP(A1214,ShowRating!A:A,ShowRating!C:C)</f>
        <v>2</v>
      </c>
      <c r="H1214" s="24" t="str">
        <f>_xlfn.XLOOKUP(A1214,ShowRating!A:A,ShowRating!D:D)</f>
        <v>Neutral</v>
      </c>
      <c r="I1214" s="24" t="str">
        <f>_xlfn.XLOOKUP(A1214,ShowDescription!A:A,ShowDescription!B:B)</f>
        <v>A trio of siblings gets trapped in a secret temple, where they must navigate a risky obstacle course to make it out. Inspired by the â€˜90s game show.</v>
      </c>
      <c r="J1214" s="28">
        <f>_xlfn.XLOOKUP(A1214,ShowReleaseDate!A:A,ShowReleaseDate!B:B)</f>
        <v>43771</v>
      </c>
      <c r="K1214" s="24" t="str">
        <f>_xlfn.XLOOKUP(A1214,ShowReleaseDate!A:A,ShowReleaseDate!D:D)</f>
        <v>Quarter 3</v>
      </c>
    </row>
    <row r="1215" spans="1:11" x14ac:dyDescent="0.2">
      <c r="A1215" s="1">
        <v>81215439</v>
      </c>
      <c r="B1215" s="1" t="s">
        <v>4014</v>
      </c>
      <c r="C1215" s="1" t="s">
        <v>4015</v>
      </c>
      <c r="D1215" s="3" t="s">
        <v>16</v>
      </c>
      <c r="E1215" s="3" t="s">
        <v>1319</v>
      </c>
      <c r="F1215" s="12" t="str">
        <f>_xlfn.XLOOKUP(A1215,ShowCategory!B:B,ShowCategory!A:A)</f>
        <v>Children &amp; Family Movies, Comedies</v>
      </c>
      <c r="G1215" s="12">
        <f>_xlfn.XLOOKUP(A1215,ShowRating!A:A,ShowRating!C:C)</f>
        <v>5</v>
      </c>
      <c r="H1215" s="24" t="str">
        <f>_xlfn.XLOOKUP(A1215,ShowRating!A:A,ShowRating!D:D)</f>
        <v>Excellent</v>
      </c>
      <c r="I1215" s="24" t="str">
        <f>_xlfn.XLOOKUP(A1215,ShowDescription!A:A,ShowDescription!B:B)</f>
        <v>When a shy teen transfers to a new school, he elects to mix things up by playing along with the rumor that he's a vampire.</v>
      </c>
      <c r="J1215" s="28">
        <f>_xlfn.XLOOKUP(A1215,ShowReleaseDate!A:A,ShowReleaseDate!B:B)</f>
        <v>43771</v>
      </c>
      <c r="K1215" s="24" t="str">
        <f>_xlfn.XLOOKUP(A1215,ShowReleaseDate!A:A,ShowReleaseDate!D:D)</f>
        <v>Quarter 3</v>
      </c>
    </row>
    <row r="1216" spans="1:11" x14ac:dyDescent="0.2">
      <c r="A1216" s="1">
        <v>70178618</v>
      </c>
      <c r="B1216" s="1" t="s">
        <v>4017</v>
      </c>
      <c r="C1216" s="1" t="s">
        <v>4018</v>
      </c>
      <c r="D1216" s="3" t="s">
        <v>16</v>
      </c>
      <c r="E1216" s="3" t="s">
        <v>536</v>
      </c>
      <c r="F1216" s="12" t="str">
        <f>_xlfn.XLOOKUP(A1216,ShowCategory!B:B,ShowCategory!A:A)</f>
        <v>Horror Movies</v>
      </c>
      <c r="G1216" s="12">
        <f>_xlfn.XLOOKUP(A1216,ShowRating!A:A,ShowRating!C:C)</f>
        <v>3</v>
      </c>
      <c r="H1216" s="24" t="str">
        <f>_xlfn.XLOOKUP(A1216,ShowRating!A:A,ShowRating!D:D)</f>
        <v>Good</v>
      </c>
      <c r="I1216" s="24" t="str">
        <f>_xlfn.XLOOKUP(A1216,ShowDescription!A:A,ShowDescription!B:B)</f>
        <v>A weekend of beach-house debauchery turns into a nightmare for a group of friends when they discover that the waters are infested with vicious sharks.</v>
      </c>
      <c r="J1216" s="28">
        <f>_xlfn.XLOOKUP(A1216,ShowReleaseDate!A:A,ShowReleaseDate!B:B)</f>
        <v>43771</v>
      </c>
      <c r="K1216" s="24" t="str">
        <f>_xlfn.XLOOKUP(A1216,ShowReleaseDate!A:A,ShowReleaseDate!D:D)</f>
        <v>Quarter 3</v>
      </c>
    </row>
    <row r="1217" spans="1:11" x14ac:dyDescent="0.2">
      <c r="A1217" s="1">
        <v>70292700</v>
      </c>
      <c r="B1217" s="1" t="s">
        <v>4020</v>
      </c>
      <c r="C1217" s="1" t="s">
        <v>4021</v>
      </c>
      <c r="D1217" s="3" t="s">
        <v>214</v>
      </c>
      <c r="E1217" s="3" t="s">
        <v>192</v>
      </c>
      <c r="F1217" s="12" t="str">
        <f>_xlfn.XLOOKUP(A1217,ShowCategory!B:B,ShowCategory!A:A)</f>
        <v>Children &amp; Family Movies, Comedies</v>
      </c>
      <c r="G1217" s="12">
        <f>_xlfn.XLOOKUP(A1217,ShowRating!A:A,ShowRating!C:C)</f>
        <v>4</v>
      </c>
      <c r="H1217" s="24" t="str">
        <f>_xlfn.XLOOKUP(A1217,ShowRating!A:A,ShowRating!D:D)</f>
        <v>Very Good</v>
      </c>
      <c r="I1217" s="24" t="str">
        <f>_xlfn.XLOOKUP(A1217,ShowDescription!A:A,ShowDescription!B:B)</f>
        <v>When high school girl-geek Jordan becomes a werewolf after moving to Romania, she must elude her own brother, who sets out to slay her.</v>
      </c>
      <c r="J1217" s="28">
        <f>_xlfn.XLOOKUP(A1217,ShowReleaseDate!A:A,ShowReleaseDate!B:B)</f>
        <v>43771</v>
      </c>
      <c r="K1217" s="24" t="str">
        <f>_xlfn.XLOOKUP(A1217,ShowReleaseDate!A:A,ShowReleaseDate!D:D)</f>
        <v>Quarter 3</v>
      </c>
    </row>
    <row r="1218" spans="1:11" ht="27.75" x14ac:dyDescent="0.2">
      <c r="A1218" s="1">
        <v>81214214</v>
      </c>
      <c r="B1218" s="1" t="s">
        <v>4023</v>
      </c>
      <c r="C1218" s="1" t="s">
        <v>4024</v>
      </c>
      <c r="D1218" s="3" t="s">
        <v>16</v>
      </c>
      <c r="E1218" s="3" t="s">
        <v>354</v>
      </c>
      <c r="F1218" s="12" t="str">
        <f>_xlfn.XLOOKUP(A1218,ShowCategory!B:B,ShowCategory!A:A)</f>
        <v>Children &amp; Family Movies, Comedies</v>
      </c>
      <c r="G1218" s="12">
        <f>_xlfn.XLOOKUP(A1218,ShowRating!A:A,ShowRating!C:C)</f>
        <v>3</v>
      </c>
      <c r="H1218" s="24" t="str">
        <f>_xlfn.XLOOKUP(A1218,ShowRating!A:A,ShowRating!D:D)</f>
        <v>Good</v>
      </c>
      <c r="I1218" s="24" t="str">
        <f>_xlfn.XLOOKUP(A1218,ShowDescription!A:A,ShowDescription!B:B)</f>
        <v>After the school principal gets pranked, a curious crew of preteen super sleuths tests their detective skills to solve an underwater ruse.</v>
      </c>
      <c r="J1218" s="28">
        <f>_xlfn.XLOOKUP(A1218,ShowReleaseDate!A:A,ShowReleaseDate!B:B)</f>
        <v>43771</v>
      </c>
      <c r="K1218" s="24" t="str">
        <f>_xlfn.XLOOKUP(A1218,ShowReleaseDate!A:A,ShowReleaseDate!D:D)</f>
        <v>Quarter 3</v>
      </c>
    </row>
    <row r="1219" spans="1:11" x14ac:dyDescent="0.2">
      <c r="A1219" s="1">
        <v>81020531</v>
      </c>
      <c r="B1219" s="1" t="s">
        <v>4026</v>
      </c>
      <c r="C1219" s="1" t="s">
        <v>4027</v>
      </c>
      <c r="D1219" s="3" t="s">
        <v>344</v>
      </c>
      <c r="E1219" s="3" t="s">
        <v>223</v>
      </c>
      <c r="F1219" s="12" t="str">
        <f>_xlfn.XLOOKUP(A1219,ShowCategory!B:B,ShowCategory!A:A)</f>
        <v>Comedies, International Movies, LGBTQ Movies</v>
      </c>
      <c r="G1219" s="12">
        <f>_xlfn.XLOOKUP(A1219,ShowRating!A:A,ShowRating!C:C)</f>
        <v>4</v>
      </c>
      <c r="H1219" s="24" t="str">
        <f>_xlfn.XLOOKUP(A1219,ShowRating!A:A,ShowRating!D:D)</f>
        <v>Very Good</v>
      </c>
      <c r="I1219" s="24" t="str">
        <f>_xlfn.XLOOKUP(A1219,ShowDescription!A:A,ShowDescription!B:B)</f>
        <v>After meeting by chance, two young musicians with differing views on love and life record an album that drastically alters their lives.</v>
      </c>
      <c r="J1219" s="28">
        <f>_xlfn.XLOOKUP(A1219,ShowReleaseDate!A:A,ShowReleaseDate!B:B)</f>
        <v>43406</v>
      </c>
      <c r="K1219" s="24" t="str">
        <f>_xlfn.XLOOKUP(A1219,ShowReleaseDate!A:A,ShowReleaseDate!D:D)</f>
        <v>Quarter 3</v>
      </c>
    </row>
    <row r="1220" spans="1:11" x14ac:dyDescent="0.2">
      <c r="A1220" s="1">
        <v>80215086</v>
      </c>
      <c r="B1220" s="1" t="s">
        <v>4031</v>
      </c>
      <c r="E1220" s="3" t="s">
        <v>18</v>
      </c>
      <c r="F1220" s="12" t="str">
        <f>_xlfn.XLOOKUP(A1220,ShowCategory!B:B,ShowCategory!A:A)</f>
        <v>Kids' TV</v>
      </c>
      <c r="G1220" s="12">
        <f>_xlfn.XLOOKUP(A1220,ShowRating!A:A,ShowRating!C:C)</f>
        <v>5</v>
      </c>
      <c r="H1220" s="24" t="str">
        <f>_xlfn.XLOOKUP(A1220,ShowRating!A:A,ShowRating!D:D)</f>
        <v>Excellent</v>
      </c>
      <c r="I1220" s="24" t="str">
        <f>_xlfn.XLOOKUP(A1220,ShowDescription!A:A,ShowDescription!B:B)</f>
        <v>From germs and emotions to social media and more, it's the science of your world explained in a way that's refreshingly relatable.</v>
      </c>
      <c r="J1220" s="28">
        <f>_xlfn.XLOOKUP(A1220,ShowReleaseDate!A:A,ShowReleaseDate!B:B)</f>
        <v>43406</v>
      </c>
      <c r="K1220" s="24" t="str">
        <f>_xlfn.XLOOKUP(A1220,ShowReleaseDate!A:A,ShowReleaseDate!D:D)</f>
        <v>Quarter 3</v>
      </c>
    </row>
    <row r="1221" spans="1:11" ht="27.75" x14ac:dyDescent="0.2">
      <c r="A1221" s="1">
        <v>80191051</v>
      </c>
      <c r="B1221" s="1" t="s">
        <v>4033</v>
      </c>
      <c r="C1221" s="1" t="s">
        <v>4034</v>
      </c>
      <c r="D1221" s="3" t="s">
        <v>16</v>
      </c>
      <c r="E1221" s="3" t="s">
        <v>2382</v>
      </c>
      <c r="F1221" s="12" t="str">
        <f>_xlfn.XLOOKUP(A1221,ShowCategory!B:B,ShowCategory!A:A)</f>
        <v>Documentaries, Music &amp; Musicals</v>
      </c>
      <c r="G1221" s="12">
        <f>_xlfn.XLOOKUP(A1221,ShowRating!A:A,ShowRating!C:C)</f>
        <v>4</v>
      </c>
      <c r="H1221" s="24" t="str">
        <f>_xlfn.XLOOKUP(A1221,ShowRating!A:A,ShowRating!D:D)</f>
        <v>Very Good</v>
      </c>
      <c r="I1221" s="24" t="str">
        <f>_xlfn.XLOOKUP(A1221,ShowDescription!A:A,ShowDescription!B:B)</f>
        <v>This documentary chronicles Johnny Cash's 1970 visit to the White House, where Cash's emerging ideals clashed with Richard Nixon's policies.</v>
      </c>
      <c r="J1221" s="28">
        <f>_xlfn.XLOOKUP(A1221,ShowReleaseDate!A:A,ShowReleaseDate!B:B)</f>
        <v>43406</v>
      </c>
      <c r="K1221" s="24" t="str">
        <f>_xlfn.XLOOKUP(A1221,ShowReleaseDate!A:A,ShowReleaseDate!D:D)</f>
        <v>Quarter 3</v>
      </c>
    </row>
    <row r="1222" spans="1:11" x14ac:dyDescent="0.2">
      <c r="A1222" s="1">
        <v>80242446</v>
      </c>
      <c r="B1222" s="1" t="s">
        <v>4036</v>
      </c>
      <c r="C1222" s="1" t="s">
        <v>4037</v>
      </c>
      <c r="D1222" s="3" t="s">
        <v>16</v>
      </c>
      <c r="E1222" s="3" t="s">
        <v>59</v>
      </c>
      <c r="F1222" s="12" t="str">
        <f>_xlfn.XLOOKUP(A1222,ShowCategory!B:B,ShowCategory!A:A)</f>
        <v>Dramas, Romantic Movies</v>
      </c>
      <c r="G1222" s="12">
        <f>_xlfn.XLOOKUP(A1222,ShowRating!A:A,ShowRating!C:C)</f>
        <v>2</v>
      </c>
      <c r="H1222" s="24" t="str">
        <f>_xlfn.XLOOKUP(A1222,ShowRating!A:A,ShowRating!D:D)</f>
        <v>Neutral</v>
      </c>
      <c r="I1222" s="24" t="str">
        <f>_xlfn.XLOOKUP(A1222,ShowDescription!A:A,ShowDescription!B:B)</f>
        <v>A talented photographer stuck in a dead-end job inherits an antique Advent calendar that may be predicting the future â€“ and pointing her toward love.</v>
      </c>
      <c r="J1222" s="28">
        <f>_xlfn.XLOOKUP(A1222,ShowReleaseDate!A:A,ShowReleaseDate!B:B)</f>
        <v>43406</v>
      </c>
      <c r="K1222" s="24" t="str">
        <f>_xlfn.XLOOKUP(A1222,ShowReleaseDate!A:A,ShowReleaseDate!D:D)</f>
        <v>Quarter 3</v>
      </c>
    </row>
    <row r="1223" spans="1:11" x14ac:dyDescent="0.2">
      <c r="A1223" s="1">
        <v>80241877</v>
      </c>
      <c r="B1223" s="1" t="s">
        <v>4039</v>
      </c>
      <c r="D1223" s="3" t="s">
        <v>134</v>
      </c>
      <c r="E1223" s="3" t="s">
        <v>18</v>
      </c>
      <c r="F1223" s="12" t="str">
        <f>_xlfn.XLOOKUP(A1223,ShowCategory!B:B,ShowCategory!A:A)</f>
        <v>Crime TV Shows, International TV Shows, TV Dramas</v>
      </c>
      <c r="G1223" s="12">
        <f>_xlfn.XLOOKUP(A1223,ShowRating!A:A,ShowRating!C:C)</f>
        <v>5</v>
      </c>
      <c r="H1223" s="24" t="str">
        <f>_xlfn.XLOOKUP(A1223,ShowRating!A:A,ShowRating!D:D)</f>
        <v>Excellent</v>
      </c>
      <c r="I1223" s="24" t="str">
        <f>_xlfn.XLOOKUP(A1223,ShowDescription!A:A,ShowDescription!B:B)</f>
        <v>After a traumatic incident at a party makes her a target of gossip and derision, a young college student tries to change her school's toxic culture.</v>
      </c>
      <c r="J1223" s="28">
        <f>_xlfn.XLOOKUP(A1223,ShowReleaseDate!A:A,ShowReleaseDate!B:B)</f>
        <v>43406</v>
      </c>
      <c r="K1223" s="24" t="str">
        <f>_xlfn.XLOOKUP(A1223,ShowReleaseDate!A:A,ShowReleaseDate!D:D)</f>
        <v>Quarter 3</v>
      </c>
    </row>
    <row r="1224" spans="1:11" x14ac:dyDescent="0.2">
      <c r="A1224" s="1">
        <v>80085566</v>
      </c>
      <c r="B1224" s="1" t="s">
        <v>4041</v>
      </c>
      <c r="C1224" s="1" t="s">
        <v>4042</v>
      </c>
      <c r="D1224" s="3" t="s">
        <v>4043</v>
      </c>
      <c r="E1224" s="3" t="s">
        <v>216</v>
      </c>
      <c r="F1224" s="12" t="str">
        <f>_xlfn.XLOOKUP(A1224,ShowCategory!B:B,ShowCategory!A:A)</f>
        <v>Dramas, Independent Movies</v>
      </c>
      <c r="G1224" s="12">
        <f>_xlfn.XLOOKUP(A1224,ShowRating!A:A,ShowRating!C:C)</f>
        <v>3</v>
      </c>
      <c r="H1224" s="24" t="str">
        <f>_xlfn.XLOOKUP(A1224,ShowRating!A:A,ShowRating!D:D)</f>
        <v>Good</v>
      </c>
      <c r="I1224" s="24" t="str">
        <f>_xlfn.XLOOKUP(A1224,ShowDescription!A:A,ShowDescription!B:B)</f>
        <v>On the last day of his life, a legendary director struggles to complete a new project and contemplates his legacy in this layered film by Orson Welles.</v>
      </c>
      <c r="J1224" s="28">
        <f>_xlfn.XLOOKUP(A1224,ShowReleaseDate!A:A,ShowReleaseDate!B:B)</f>
        <v>43406</v>
      </c>
      <c r="K1224" s="24" t="str">
        <f>_xlfn.XLOOKUP(A1224,ShowReleaseDate!A:A,ShowReleaseDate!D:D)</f>
        <v>Quarter 3</v>
      </c>
    </row>
    <row r="1225" spans="1:11" ht="27.75" x14ac:dyDescent="0.2">
      <c r="A1225" s="1">
        <v>80124722</v>
      </c>
      <c r="B1225" s="1" t="s">
        <v>4045</v>
      </c>
      <c r="C1225" s="1" t="s">
        <v>586</v>
      </c>
      <c r="D1225" s="3" t="s">
        <v>16</v>
      </c>
      <c r="E1225" s="3" t="s">
        <v>91</v>
      </c>
      <c r="F1225" s="12" t="str">
        <f>_xlfn.XLOOKUP(A1225,ShowCategory!B:B,ShowCategory!A:A)</f>
        <v>Documentaries</v>
      </c>
      <c r="G1225" s="12">
        <f>_xlfn.XLOOKUP(A1225,ShowRating!A:A,ShowRating!C:C)</f>
        <v>2</v>
      </c>
      <c r="H1225" s="24" t="str">
        <f>_xlfn.XLOOKUP(A1225,ShowRating!A:A,ShowRating!D:D)</f>
        <v>Neutral</v>
      </c>
      <c r="I1225" s="24" t="str">
        <f>_xlfn.XLOOKUP(A1225,ShowDescription!A:A,ShowDescription!B:B)</f>
        <v>Actors, crew members and others who were there discuss the tumultuous creation of Orson Welles's final, unfinished film, â€œThe Other Side of the Wind.â€</v>
      </c>
      <c r="J1225" s="28">
        <f>_xlfn.XLOOKUP(A1225,ShowReleaseDate!A:A,ShowReleaseDate!B:B)</f>
        <v>43406</v>
      </c>
      <c r="K1225" s="24" t="str">
        <f>_xlfn.XLOOKUP(A1225,ShowReleaseDate!A:A,ShowReleaseDate!D:D)</f>
        <v>Quarter 3</v>
      </c>
    </row>
    <row r="1226" spans="1:11" x14ac:dyDescent="0.2">
      <c r="A1226" s="1">
        <v>70243696</v>
      </c>
      <c r="B1226" s="1" t="s">
        <v>4047</v>
      </c>
      <c r="C1226" s="1" t="s">
        <v>4048</v>
      </c>
      <c r="D1226" s="3" t="s">
        <v>9</v>
      </c>
      <c r="E1226" s="3" t="s">
        <v>168</v>
      </c>
      <c r="F1226" s="12" t="str">
        <f>_xlfn.XLOOKUP(A1226,ShowCategory!B:B,ShowCategory!A:A)</f>
        <v>Dramas, International Movies</v>
      </c>
      <c r="G1226" s="12">
        <f>_xlfn.XLOOKUP(A1226,ShowRating!A:A,ShowRating!C:C)</f>
        <v>2</v>
      </c>
      <c r="H1226" s="24" t="str">
        <f>_xlfn.XLOOKUP(A1226,ShowRating!A:A,ShowRating!D:D)</f>
        <v>Neutral</v>
      </c>
      <c r="I1226" s="24" t="str">
        <f>_xlfn.XLOOKUP(A1226,ShowDescription!A:A,ShowDescription!B:B)</f>
        <v>Heading a new team whose aim is to crack the cases that leave others stumped, detective Tom Thorne finds himself on the hunt for two serial killers.</v>
      </c>
      <c r="J1226" s="28">
        <f>_xlfn.XLOOKUP(A1226,ShowReleaseDate!A:A,ShowReleaseDate!B:B)</f>
        <v>42676</v>
      </c>
      <c r="K1226" s="24" t="str">
        <f>_xlfn.XLOOKUP(A1226,ShowReleaseDate!A:A,ShowReleaseDate!D:D)</f>
        <v>Quarter 3</v>
      </c>
    </row>
    <row r="1227" spans="1:11" x14ac:dyDescent="0.2">
      <c r="A1227" s="1">
        <v>70243692</v>
      </c>
      <c r="B1227" s="1" t="s">
        <v>4051</v>
      </c>
      <c r="C1227" s="1" t="s">
        <v>4052</v>
      </c>
      <c r="D1227" s="3" t="s">
        <v>4053</v>
      </c>
      <c r="E1227" s="3" t="s">
        <v>168</v>
      </c>
      <c r="F1227" s="12" t="str">
        <f>_xlfn.XLOOKUP(A1227,ShowCategory!B:B,ShowCategory!A:A)</f>
        <v>Dramas, International Movies</v>
      </c>
      <c r="G1227" s="12">
        <f>_xlfn.XLOOKUP(A1227,ShowRating!A:A,ShowRating!C:C)</f>
        <v>5</v>
      </c>
      <c r="H1227" s="24" t="str">
        <f>_xlfn.XLOOKUP(A1227,ShowRating!A:A,ShowRating!D:D)</f>
        <v>Excellent</v>
      </c>
      <c r="I1227" s="24" t="str">
        <f>_xlfn.XLOOKUP(A1227,ShowDescription!A:A,ShowDescription!B:B)</f>
        <v>Investigating a series of attacks on young women, detective Tom Thorne is dragged back into the nightmares of his past as he races to find a killer.</v>
      </c>
      <c r="J1227" s="28">
        <f>_xlfn.XLOOKUP(A1227,ShowReleaseDate!A:A,ShowReleaseDate!B:B)</f>
        <v>42676</v>
      </c>
      <c r="K1227" s="24" t="str">
        <f>_xlfn.XLOOKUP(A1227,ShowReleaseDate!A:A,ShowReleaseDate!D:D)</f>
        <v>Quarter 3</v>
      </c>
    </row>
    <row r="1228" spans="1:11" x14ac:dyDescent="0.2">
      <c r="A1228" s="1">
        <v>81073633</v>
      </c>
      <c r="B1228" s="1" t="s">
        <v>4055</v>
      </c>
      <c r="C1228" s="1" t="s">
        <v>4056</v>
      </c>
      <c r="D1228" s="3" t="s">
        <v>16</v>
      </c>
      <c r="E1228" s="3" t="s">
        <v>54</v>
      </c>
      <c r="F1228" s="12" t="str">
        <f>_xlfn.XLOOKUP(A1228,ShowCategory!B:B,ShowCategory!A:A)</f>
        <v>Stand-Up Comedy</v>
      </c>
      <c r="G1228" s="12">
        <f>_xlfn.XLOOKUP(A1228,ShowRating!A:A,ShowRating!C:C)</f>
        <v>5</v>
      </c>
      <c r="H1228" s="24" t="str">
        <f>_xlfn.XLOOKUP(A1228,ShowRating!A:A,ShowRating!D:D)</f>
        <v>Excellent</v>
      </c>
      <c r="I1228" s="24" t="str">
        <f>_xlfn.XLOOKUP(A1228,ShowDescription!A:A,ShowDescription!B:B)</f>
        <v>Here comes the bride, and she's got plenty to say. Newlywed Iliza Shlesinger dissects wedding traditions as she mines her nuptials for laughs.</v>
      </c>
      <c r="J1228" s="28">
        <f>_xlfn.XLOOKUP(A1228,ShowReleaseDate!A:A,ShowReleaseDate!B:B)</f>
        <v>43788</v>
      </c>
      <c r="K1228" s="24" t="str">
        <f>_xlfn.XLOOKUP(A1228,ShowReleaseDate!A:A,ShowReleaseDate!D:D)</f>
        <v>Quarter 3</v>
      </c>
    </row>
    <row r="1229" spans="1:11" x14ac:dyDescent="0.2">
      <c r="A1229" s="1">
        <v>81152642</v>
      </c>
      <c r="B1229" s="1" t="s">
        <v>4059</v>
      </c>
      <c r="E1229" s="3" t="s">
        <v>18</v>
      </c>
      <c r="F1229" s="12" t="str">
        <f>_xlfn.XLOOKUP(A1229,ShowCategory!B:B,ShowCategory!A:A)</f>
        <v>International TV Shows, Romantic TV Shows, TV Comedies</v>
      </c>
      <c r="G1229" s="12">
        <f>_xlfn.XLOOKUP(A1229,ShowRating!A:A,ShowRating!C:C)</f>
        <v>4</v>
      </c>
      <c r="H1229" s="24" t="str">
        <f>_xlfn.XLOOKUP(A1229,ShowRating!A:A,ShowRating!D:D)</f>
        <v>Very Good</v>
      </c>
      <c r="I1229" s="24" t="str">
        <f>_xlfn.XLOOKUP(A1229,ShowDescription!A:A,ShowDescription!B:B)</f>
        <v>After ditching her domestic life to become a chef, a clueless maid crosses paths with two charming suitors who help her reach her dreams.</v>
      </c>
      <c r="J1229" s="28">
        <f>_xlfn.XLOOKUP(A1229,ShowReleaseDate!A:A,ShowReleaseDate!B:B)</f>
        <v>43788</v>
      </c>
      <c r="K1229" s="24" t="str">
        <f>_xlfn.XLOOKUP(A1229,ShowReleaseDate!A:A,ShowReleaseDate!D:D)</f>
        <v>Quarter 3</v>
      </c>
    </row>
    <row r="1230" spans="1:11" x14ac:dyDescent="0.2">
      <c r="A1230" s="1">
        <v>81105522</v>
      </c>
      <c r="B1230" s="1" t="s">
        <v>4061</v>
      </c>
      <c r="D1230" s="3" t="s">
        <v>1455</v>
      </c>
      <c r="E1230" s="3" t="s">
        <v>18</v>
      </c>
      <c r="F1230" s="12" t="str">
        <f>_xlfn.XLOOKUP(A1230,ShowCategory!B:B,ShowCategory!A:A)</f>
        <v>International TV Shows, Reality TV, Spanish-Language TV Shows</v>
      </c>
      <c r="G1230" s="12">
        <f>_xlfn.XLOOKUP(A1230,ShowRating!A:A,ShowRating!C:C)</f>
        <v>3</v>
      </c>
      <c r="H1230" s="24" t="str">
        <f>_xlfn.XLOOKUP(A1230,ShowRating!A:A,ShowRating!D:D)</f>
        <v>Good</v>
      </c>
      <c r="I1230" s="24" t="str">
        <f>_xlfn.XLOOKUP(A1230,ShowDescription!A:A,ShowDescription!B:B)</f>
        <v>Follow Santiago Artemis, a Buenos Aires fashion dynamo, as he makes his dreams come true while grappling with his love life, therapist and clients.</v>
      </c>
      <c r="J1230" s="28">
        <f>_xlfn.XLOOKUP(A1230,ShowReleaseDate!A:A,ShowReleaseDate!B:B)</f>
        <v>43788</v>
      </c>
      <c r="K1230" s="24" t="str">
        <f>_xlfn.XLOOKUP(A1230,ShowReleaseDate!A:A,ShowReleaseDate!D:D)</f>
        <v>Quarter 3</v>
      </c>
    </row>
    <row r="1231" spans="1:11" ht="27.75" x14ac:dyDescent="0.2">
      <c r="A1231" s="1">
        <v>70230138</v>
      </c>
      <c r="B1231" s="1" t="s">
        <v>4063</v>
      </c>
      <c r="C1231" s="1" t="s">
        <v>4064</v>
      </c>
      <c r="D1231" s="3" t="s">
        <v>16</v>
      </c>
      <c r="E1231" s="3" t="s">
        <v>71</v>
      </c>
      <c r="F1231" s="12" t="str">
        <f>_xlfn.XLOOKUP(A1231,ShowCategory!B:B,ShowCategory!A:A)</f>
        <v>Stand-Up Comedy</v>
      </c>
      <c r="G1231" s="12">
        <f>_xlfn.XLOOKUP(A1231,ShowRating!A:A,ShowRating!C:C)</f>
        <v>2</v>
      </c>
      <c r="H1231" s="24" t="str">
        <f>_xlfn.XLOOKUP(A1231,ShowRating!A:A,ShowRating!D:D)</f>
        <v>Neutral</v>
      </c>
      <c r="I1231" s="24" t="str">
        <f>_xlfn.XLOOKUP(A1231,ShowDescription!A:A,ShowDescription!B:B)</f>
        <v>Fearlessly funny stand-up comic and sitcom star Donald Glover puts on a live show in New York, confessing his love for Cocoa Puffs and Toys "R" Us.</v>
      </c>
      <c r="J1231" s="28">
        <f>_xlfn.XLOOKUP(A1231,ShowReleaseDate!A:A,ShowReleaseDate!B:B)</f>
        <v>42693</v>
      </c>
      <c r="K1231" s="24" t="str">
        <f>_xlfn.XLOOKUP(A1231,ShowReleaseDate!A:A,ShowReleaseDate!D:D)</f>
        <v>Quarter 3</v>
      </c>
    </row>
    <row r="1232" spans="1:11" x14ac:dyDescent="0.2">
      <c r="A1232" s="1">
        <v>70083532</v>
      </c>
      <c r="B1232" s="1" t="s">
        <v>4067</v>
      </c>
      <c r="C1232" s="1" t="s">
        <v>2340</v>
      </c>
      <c r="D1232" s="3" t="s">
        <v>16</v>
      </c>
      <c r="E1232" s="3" t="s">
        <v>386</v>
      </c>
      <c r="F1232" s="12" t="str">
        <f>_xlfn.XLOOKUP(A1232,ShowCategory!B:B,ShowCategory!A:A)</f>
        <v>Documentaries</v>
      </c>
      <c r="G1232" s="12">
        <f>_xlfn.XLOOKUP(A1232,ShowRating!A:A,ShowRating!C:C)</f>
        <v>3</v>
      </c>
      <c r="H1232" s="24" t="str">
        <f>_xlfn.XLOOKUP(A1232,ShowRating!A:A,ShowRating!D:D)</f>
        <v>Good</v>
      </c>
      <c r="I1232" s="24" t="str">
        <f>_xlfn.XLOOKUP(A1232,ShowDescription!A:A,ShowDescription!B:B)</f>
        <v>Go behind the scenes at Pixar Animation Studios with this Emmy-nominated documentary tracing the creation and history of the groundbreaking company.</v>
      </c>
      <c r="J1232" s="28">
        <f>_xlfn.XLOOKUP(A1232,ShowReleaseDate!A:A,ShowReleaseDate!B:B)</f>
        <v>43422</v>
      </c>
      <c r="K1232" s="24" t="str">
        <f>_xlfn.XLOOKUP(A1232,ShowReleaseDate!A:A,ShowReleaseDate!D:D)</f>
        <v>Quarter 3</v>
      </c>
    </row>
    <row r="1233" spans="1:11" x14ac:dyDescent="0.2">
      <c r="A1233" s="1">
        <v>80177865</v>
      </c>
      <c r="B1233" s="1" t="s">
        <v>4070</v>
      </c>
      <c r="C1233" s="1" t="s">
        <v>4071</v>
      </c>
      <c r="D1233" s="3" t="s">
        <v>314</v>
      </c>
      <c r="E1233" s="3" t="s">
        <v>168</v>
      </c>
      <c r="F1233" s="12" t="str">
        <f>_xlfn.XLOOKUP(A1233,ShowCategory!B:B,ShowCategory!A:A)</f>
        <v>Action &amp; Adventure, Dramas, International Movies</v>
      </c>
      <c r="G1233" s="12">
        <f>_xlfn.XLOOKUP(A1233,ShowRating!A:A,ShowRating!C:C)</f>
        <v>3</v>
      </c>
      <c r="H1233" s="24" t="str">
        <f>_xlfn.XLOOKUP(A1233,ShowRating!A:A,ShowRating!D:D)</f>
        <v>Good</v>
      </c>
      <c r="I1233" s="24" t="str">
        <f>_xlfn.XLOOKUP(A1233,ShowDescription!A:A,ShowDescription!B:B)</f>
        <v>A cop-turned-convict discovers a crime syndicate inside a prison lorded over by an inmate crime boss â€“ and joins in on their nightly heists.</v>
      </c>
      <c r="J1233" s="28">
        <f>_xlfn.XLOOKUP(A1233,ShowReleaseDate!A:A,ShowReleaseDate!B:B)</f>
        <v>43057</v>
      </c>
      <c r="K1233" s="24" t="str">
        <f>_xlfn.XLOOKUP(A1233,ShowReleaseDate!A:A,ShowReleaseDate!D:D)</f>
        <v>Quarter 3</v>
      </c>
    </row>
    <row r="1234" spans="1:11" x14ac:dyDescent="0.2">
      <c r="A1234" s="1">
        <v>80117534</v>
      </c>
      <c r="B1234" s="1" t="s">
        <v>4074</v>
      </c>
      <c r="C1234" s="1" t="s">
        <v>745</v>
      </c>
      <c r="D1234" s="3" t="s">
        <v>16</v>
      </c>
      <c r="E1234" s="3" t="s">
        <v>68</v>
      </c>
      <c r="F1234" s="12" t="str">
        <f>_xlfn.XLOOKUP(A1234,ShowCategory!B:B,ShowCategory!A:A)</f>
        <v>Stand-Up Comedy</v>
      </c>
      <c r="G1234" s="12">
        <f>_xlfn.XLOOKUP(A1234,ShowRating!A:A,ShowRating!C:C)</f>
        <v>3</v>
      </c>
      <c r="H1234" s="24" t="str">
        <f>_xlfn.XLOOKUP(A1234,ShowRating!A:A,ShowRating!D:D)</f>
        <v>Good</v>
      </c>
      <c r="I1234" s="24" t="str">
        <f>_xlfn.XLOOKUP(A1234,ShowDescription!A:A,ShowDescription!B:B)</f>
        <v>The "SNL" veteran performs his off-Broadway show about the history of New York and the people who shape its personality. Directed by Jerry Seinfeld.</v>
      </c>
      <c r="J1234" s="28">
        <f>_xlfn.XLOOKUP(A1234,ShowReleaseDate!A:A,ShowReleaseDate!B:B)</f>
        <v>42692</v>
      </c>
      <c r="K1234" s="24" t="str">
        <f>_xlfn.XLOOKUP(A1234,ShowReleaseDate!A:A,ShowReleaseDate!D:D)</f>
        <v>Quarter 3</v>
      </c>
    </row>
    <row r="1235" spans="1:11" x14ac:dyDescent="0.2">
      <c r="A1235" s="1">
        <v>80115031</v>
      </c>
      <c r="B1235" s="1" t="s">
        <v>4077</v>
      </c>
      <c r="C1235" s="1" t="s">
        <v>4078</v>
      </c>
      <c r="D1235" s="3" t="s">
        <v>4079</v>
      </c>
      <c r="E1235" s="3" t="s">
        <v>299</v>
      </c>
      <c r="F1235" s="12" t="str">
        <f>_xlfn.XLOOKUP(A1235,ShowCategory!B:B,ShowCategory!A:A)</f>
        <v>Dramas, Independent Movies, International Movies</v>
      </c>
      <c r="G1235" s="12">
        <f>_xlfn.XLOOKUP(A1235,ShowRating!A:A,ShowRating!C:C)</f>
        <v>5</v>
      </c>
      <c r="H1235" s="24" t="str">
        <f>_xlfn.XLOOKUP(A1235,ShowRating!A:A,ShowRating!D:D)</f>
        <v>Excellent</v>
      </c>
      <c r="I1235" s="24" t="str">
        <f>_xlfn.XLOOKUP(A1235,ShowDescription!A:A,ShowDescription!B:B)</f>
        <v>A shrewd teenager and her wisecracking best friend plan to get rich or die trying by following in the footsteps of a flashy female drug dealer.</v>
      </c>
      <c r="J1235" s="28">
        <f>_xlfn.XLOOKUP(A1235,ShowReleaseDate!A:A,ShowReleaseDate!B:B)</f>
        <v>42692</v>
      </c>
      <c r="K1235" s="24" t="str">
        <f>_xlfn.XLOOKUP(A1235,ShowReleaseDate!A:A,ShowReleaseDate!D:D)</f>
        <v>Quarter 3</v>
      </c>
    </row>
    <row r="1236" spans="1:11" x14ac:dyDescent="0.2">
      <c r="A1236" s="1">
        <v>80120640</v>
      </c>
      <c r="B1236" s="1" t="s">
        <v>4081</v>
      </c>
      <c r="D1236" s="3" t="s">
        <v>1862</v>
      </c>
      <c r="E1236" s="3" t="s">
        <v>18</v>
      </c>
      <c r="F1236" s="12" t="str">
        <f>_xlfn.XLOOKUP(A1236,ShowCategory!B:B,ShowCategory!A:A)</f>
        <v>Crime TV Shows, International TV Shows, Spanish-Language TV Shows</v>
      </c>
      <c r="G1236" s="12">
        <f>_xlfn.XLOOKUP(A1236,ShowRating!A:A,ShowRating!C:C)</f>
        <v>2</v>
      </c>
      <c r="H1236" s="24" t="str">
        <f>_xlfn.XLOOKUP(A1236,ShowRating!A:A,ShowRating!D:D)</f>
        <v>Neutral</v>
      </c>
      <c r="I1236" s="24" t="str">
        <f>_xlfn.XLOOKUP(A1236,ShowDescription!A:A,ShowDescription!B:B)</f>
        <v>A former Colombian guerrilla fighter faces challenges as she reintegrates into society and tries to overcome her traumatic memories.</v>
      </c>
      <c r="J1236" s="28">
        <f>_xlfn.XLOOKUP(A1236,ShowReleaseDate!A:A,ShowReleaseDate!B:B)</f>
        <v>42692</v>
      </c>
      <c r="K1236" s="24" t="str">
        <f>_xlfn.XLOOKUP(A1236,ShowReleaseDate!A:A,ShowReleaseDate!D:D)</f>
        <v>Quarter 3</v>
      </c>
    </row>
    <row r="1237" spans="1:11" ht="27.75" x14ac:dyDescent="0.2">
      <c r="A1237" s="1">
        <v>80029708</v>
      </c>
      <c r="B1237" s="1" t="s">
        <v>4083</v>
      </c>
      <c r="C1237" s="1" t="s">
        <v>4084</v>
      </c>
      <c r="D1237" s="3" t="s">
        <v>9</v>
      </c>
      <c r="E1237" s="3" t="s">
        <v>364</v>
      </c>
      <c r="F1237" s="12" t="str">
        <f>_xlfn.XLOOKUP(A1237,ShowCategory!B:B,ShowCategory!A:A)</f>
        <v>Documentaries</v>
      </c>
      <c r="G1237" s="12">
        <f>_xlfn.XLOOKUP(A1237,ShowRating!A:A,ShowRating!C:C)</f>
        <v>3</v>
      </c>
      <c r="H1237" s="24" t="str">
        <f>_xlfn.XLOOKUP(A1237,ShowRating!A:A,ShowRating!D:D)</f>
        <v>Good</v>
      </c>
      <c r="I1237" s="24" t="str">
        <f>_xlfn.XLOOKUP(A1237,ShowDescription!A:A,ShowDescription!B:B)</f>
        <v>A dizzying chronicle of excess and deception dissects a fascinating case of fine-wine fraud and the con man who cheated investors out of millions.</v>
      </c>
      <c r="J1237" s="28">
        <f>_xlfn.XLOOKUP(A1237,ShowReleaseDate!A:A,ShowReleaseDate!B:B)</f>
        <v>42692</v>
      </c>
      <c r="K1237" s="24" t="str">
        <f>_xlfn.XLOOKUP(A1237,ShowReleaseDate!A:A,ShowReleaseDate!D:D)</f>
        <v>Quarter 3</v>
      </c>
    </row>
    <row r="1238" spans="1:11" x14ac:dyDescent="0.2">
      <c r="A1238" s="1">
        <v>80079470</v>
      </c>
      <c r="B1238" s="1" t="s">
        <v>4086</v>
      </c>
      <c r="C1238" s="1" t="s">
        <v>4087</v>
      </c>
      <c r="D1238" s="3" t="s">
        <v>16</v>
      </c>
      <c r="E1238" s="3" t="s">
        <v>536</v>
      </c>
      <c r="F1238" s="12" t="str">
        <f>_xlfn.XLOOKUP(A1238,ShowCategory!B:B,ShowCategory!A:A)</f>
        <v>Comedies, Dramas, LGBTQ Movies</v>
      </c>
      <c r="G1238" s="12">
        <f>_xlfn.XLOOKUP(A1238,ShowRating!A:A,ShowRating!C:C)</f>
        <v>4</v>
      </c>
      <c r="H1238" s="24" t="str">
        <f>_xlfn.XLOOKUP(A1238,ShowRating!A:A,ShowRating!D:D)</f>
        <v>Very Good</v>
      </c>
      <c r="I1238" s="24" t="str">
        <f>_xlfn.XLOOKUP(A1238,ShowDescription!A:A,ShowDescription!B:B)</f>
        <v>Naomi and her gay best friend, Ely, have been inseparable since childhood, but their bond faces its biggest test yet when they fall for the same guy.</v>
      </c>
      <c r="J1238" s="28">
        <f>_xlfn.XLOOKUP(A1238,ShowReleaseDate!A:A,ShowReleaseDate!B:B)</f>
        <v>42326</v>
      </c>
      <c r="K1238" s="24" t="str">
        <f>_xlfn.XLOOKUP(A1238,ShowReleaseDate!A:A,ShowReleaseDate!D:D)</f>
        <v>Quarter 3</v>
      </c>
    </row>
    <row r="1239" spans="1:11" x14ac:dyDescent="0.2">
      <c r="A1239" s="1">
        <v>70127998</v>
      </c>
      <c r="B1239" s="1" t="s">
        <v>4090</v>
      </c>
      <c r="C1239" s="1" t="s">
        <v>4091</v>
      </c>
      <c r="D1239" s="3" t="s">
        <v>16</v>
      </c>
      <c r="E1239" s="3" t="s">
        <v>1481</v>
      </c>
      <c r="F1239" s="12" t="str">
        <f>_xlfn.XLOOKUP(A1239,ShowCategory!B:B,ShowCategory!A:A)</f>
        <v>Horror Movies</v>
      </c>
      <c r="G1239" s="12">
        <f>_xlfn.XLOOKUP(A1239,ShowRating!A:A,ShowRating!C:C)</f>
        <v>4</v>
      </c>
      <c r="H1239" s="24" t="str">
        <f>_xlfn.XLOOKUP(A1239,ShowRating!A:A,ShowRating!D:D)</f>
        <v>Very Good</v>
      </c>
      <c r="I1239" s="24" t="str">
        <f>_xlfn.XLOOKUP(A1239,ShowDescription!A:A,ShowDescription!B:B)</f>
        <v>After committing suicide, a washed-up rocker returns from the grave to torment the five people who betrayed him in life.</v>
      </c>
      <c r="J1239" s="28">
        <f>_xlfn.XLOOKUP(A1239,ShowReleaseDate!A:A,ShowReleaseDate!B:B)</f>
        <v>40135</v>
      </c>
      <c r="K1239" s="24" t="str">
        <f>_xlfn.XLOOKUP(A1239,ShowReleaseDate!A:A,ShowReleaseDate!D:D)</f>
        <v>Quarter 3</v>
      </c>
    </row>
    <row r="1240" spans="1:11" x14ac:dyDescent="0.2">
      <c r="A1240" s="1">
        <v>81191473</v>
      </c>
      <c r="B1240" s="1" t="s">
        <v>4094</v>
      </c>
      <c r="D1240" s="3" t="s">
        <v>1246</v>
      </c>
      <c r="E1240" s="3" t="s">
        <v>18</v>
      </c>
      <c r="F1240" s="12" t="str">
        <f>_xlfn.XLOOKUP(A1240,ShowCategory!B:B,ShowCategory!A:A)</f>
        <v>International TV Shows, TV Dramas, Teen TV Shows</v>
      </c>
      <c r="G1240" s="12">
        <f>_xlfn.XLOOKUP(A1240,ShowRating!A:A,ShowRating!C:C)</f>
        <v>3</v>
      </c>
      <c r="H1240" s="24" t="str">
        <f>_xlfn.XLOOKUP(A1240,ShowRating!A:A,ShowRating!D:D)</f>
        <v>Good</v>
      </c>
      <c r="I1240" s="24" t="str">
        <f>_xlfn.XLOOKUP(A1240,ShowDescription!A:A,ShowDescription!B:B)</f>
        <v>When a wardrobe malfunction goes viral, a bubbly live streamer struggles to navigate her classmates' cruel judgment and the small town she lives in.</v>
      </c>
      <c r="J1240" s="28">
        <f>_xlfn.XLOOKUP(A1240,ShowReleaseDate!A:A,ShowReleaseDate!B:B)</f>
        <v>43786</v>
      </c>
      <c r="K1240" s="24" t="str">
        <f>_xlfn.XLOOKUP(A1240,ShowReleaseDate!A:A,ShowReleaseDate!D:D)</f>
        <v>Quarter 3</v>
      </c>
    </row>
    <row r="1241" spans="1:11" x14ac:dyDescent="0.2">
      <c r="A1241" s="1">
        <v>81019520</v>
      </c>
      <c r="B1241" s="1" t="s">
        <v>4098</v>
      </c>
      <c r="D1241" s="3" t="s">
        <v>398</v>
      </c>
      <c r="E1241" s="3" t="s">
        <v>18</v>
      </c>
      <c r="F1241" s="12" t="str">
        <f>_xlfn.XLOOKUP(A1241,ShowCategory!B:B,ShowCategory!A:A)</f>
        <v>International TV Shows, Romantic TV Shows, TV Dramas</v>
      </c>
      <c r="G1241" s="12">
        <f>_xlfn.XLOOKUP(A1241,ShowRating!A:A,ShowRating!C:C)</f>
        <v>2</v>
      </c>
      <c r="H1241" s="24" t="str">
        <f>_xlfn.XLOOKUP(A1241,ShowRating!A:A,ShowRating!D:D)</f>
        <v>Neutral</v>
      </c>
      <c r="I1241" s="24" t="str">
        <f>_xlfn.XLOOKUP(A1241,ShowDescription!A:A,ShowDescription!B:B)</f>
        <v>After the deities Bai Qian and Ye Hua meet and fall in love, their romance stands the test of three lifetimes â€” each an epic in its own right.</v>
      </c>
      <c r="J1241" s="28">
        <f>_xlfn.XLOOKUP(A1241,ShowReleaseDate!A:A,ShowReleaseDate!B:B)</f>
        <v>43421</v>
      </c>
      <c r="K1241" s="24" t="str">
        <f>_xlfn.XLOOKUP(A1241,ShowReleaseDate!A:A,ShowReleaseDate!D:D)</f>
        <v>Quarter 3</v>
      </c>
    </row>
    <row r="1242" spans="1:11" x14ac:dyDescent="0.2">
      <c r="A1242" s="1">
        <v>80160504</v>
      </c>
      <c r="B1242" s="1" t="s">
        <v>4101</v>
      </c>
      <c r="D1242" s="3" t="s">
        <v>504</v>
      </c>
      <c r="E1242" s="3" t="s">
        <v>18</v>
      </c>
      <c r="F1242" s="12" t="str">
        <f>_xlfn.XLOOKUP(A1242,ShowCategory!B:B,ShowCategory!A:A)</f>
        <v>Spanish-Language TV Shows, TV Dramas</v>
      </c>
      <c r="G1242" s="12">
        <f>_xlfn.XLOOKUP(A1242,ShowRating!A:A,ShowRating!C:C)</f>
        <v>2</v>
      </c>
      <c r="H1242" s="24" t="str">
        <f>_xlfn.XLOOKUP(A1242,ShowRating!A:A,ShowRating!D:D)</f>
        <v>Neutral</v>
      </c>
      <c r="I1242" s="24" t="str">
        <f>_xlfn.XLOOKUP(A1242,ShowDescription!A:A,ShowDescription!B:B)</f>
        <v>Worlds collide and lives shatter when Altagracia, a powerful and elegant businesswoman, plots a ruthless revenge while falling in love.</v>
      </c>
      <c r="J1242" s="28">
        <f>_xlfn.XLOOKUP(A1242,ShowReleaseDate!A:A,ShowReleaseDate!B:B)</f>
        <v>43421</v>
      </c>
      <c r="K1242" s="24" t="str">
        <f>_xlfn.XLOOKUP(A1242,ShowReleaseDate!A:A,ShowReleaseDate!D:D)</f>
        <v>Quarter 3</v>
      </c>
    </row>
    <row r="1243" spans="1:11" x14ac:dyDescent="0.2">
      <c r="A1243" s="1">
        <v>80158168</v>
      </c>
      <c r="B1243" s="1" t="s">
        <v>4104</v>
      </c>
      <c r="D1243" s="3" t="s">
        <v>16</v>
      </c>
      <c r="E1243" s="3" t="s">
        <v>18</v>
      </c>
      <c r="F1243" s="12" t="str">
        <f>_xlfn.XLOOKUP(A1243,ShowCategory!B:B,ShowCategory!A:A)</f>
        <v>Romantic TV Shows, Spanish-Language TV Shows, TV Comedies</v>
      </c>
      <c r="G1243" s="12">
        <f>_xlfn.XLOOKUP(A1243,ShowRating!A:A,ShowRating!C:C)</f>
        <v>5</v>
      </c>
      <c r="H1243" s="24" t="str">
        <f>_xlfn.XLOOKUP(A1243,ShowRating!A:A,ShowRating!D:D)</f>
        <v>Excellent</v>
      </c>
      <c r="I1243" s="24" t="str">
        <f>_xlfn.XLOOKUP(A1243,ShowDescription!A:A,ShowDescription!B:B)</f>
        <v>When her fugitive husband leaves her homeless and penniless, a once-wealthy woman has no other choice but to join the working class.</v>
      </c>
      <c r="J1243" s="28">
        <f>_xlfn.XLOOKUP(A1243,ShowReleaseDate!A:A,ShowReleaseDate!B:B)</f>
        <v>43421</v>
      </c>
      <c r="K1243" s="24" t="str">
        <f>_xlfn.XLOOKUP(A1243,ShowReleaseDate!A:A,ShowReleaseDate!D:D)</f>
        <v>Quarter 3</v>
      </c>
    </row>
    <row r="1244" spans="1:11" x14ac:dyDescent="0.2">
      <c r="A1244" s="1">
        <v>80160759</v>
      </c>
      <c r="B1244" s="1" t="s">
        <v>4107</v>
      </c>
      <c r="C1244" s="1" t="s">
        <v>4108</v>
      </c>
      <c r="D1244" s="3" t="s">
        <v>16</v>
      </c>
      <c r="E1244" s="3" t="s">
        <v>325</v>
      </c>
      <c r="F1244" s="12" t="str">
        <f>_xlfn.XLOOKUP(A1244,ShowCategory!B:B,ShowCategory!A:A)</f>
        <v>Children &amp; Family Movies, Dramas, Romantic Movies</v>
      </c>
      <c r="G1244" s="12">
        <f>_xlfn.XLOOKUP(A1244,ShowRating!A:A,ShowRating!C:C)</f>
        <v>2</v>
      </c>
      <c r="H1244" s="24" t="str">
        <f>_xlfn.XLOOKUP(A1244,ShowRating!A:A,ShowRating!D:D)</f>
        <v>Neutral</v>
      </c>
      <c r="I1244" s="24" t="str">
        <f>_xlfn.XLOOKUP(A1244,ShowDescription!A:A,ShowDescription!B:B)</f>
        <v>Christmas comes early for an aspiring young journalist when she's sent abroad to get the scoop on a dashing prince who's poised to be king.</v>
      </c>
      <c r="J1244" s="28">
        <f>_xlfn.XLOOKUP(A1244,ShowReleaseDate!A:A,ShowReleaseDate!B:B)</f>
        <v>43056</v>
      </c>
      <c r="K1244" s="24" t="str">
        <f>_xlfn.XLOOKUP(A1244,ShowReleaseDate!A:A,ShowReleaseDate!D:D)</f>
        <v>Quarter 3</v>
      </c>
    </row>
    <row r="1245" spans="1:11" ht="54.75" x14ac:dyDescent="0.2">
      <c r="A1245" s="1">
        <v>80209608</v>
      </c>
      <c r="B1245" s="1" t="s">
        <v>4111</v>
      </c>
      <c r="C1245" s="1" t="s">
        <v>4112</v>
      </c>
      <c r="D1245" s="3" t="s">
        <v>741</v>
      </c>
      <c r="E1245" s="3" t="s">
        <v>11</v>
      </c>
      <c r="F1245" s="12" t="str">
        <f>_xlfn.XLOOKUP(A1245,ShowCategory!B:B,ShowCategory!A:A)</f>
        <v>Documentaries</v>
      </c>
      <c r="G1245" s="12">
        <f>_xlfn.XLOOKUP(A1245,ShowRating!A:A,ShowRating!C:C)</f>
        <v>3</v>
      </c>
      <c r="H1245" s="24" t="str">
        <f>_xlfn.XLOOKUP(A1245,ShowRating!A:A,ShowRating!D:D)</f>
        <v>Good</v>
      </c>
      <c r="I1245" s="24" t="str">
        <f>_xlfn.XLOOKUP(A1245,ShowDescription!A:A,ShowDescription!B:B)</f>
        <v>Through the lens of his stunningly immersive performance as Andy Kaufman, Jim Carrey ponders the meaning of life, reality, identity and career.</v>
      </c>
      <c r="J1245" s="28">
        <f>_xlfn.XLOOKUP(A1245,ShowReleaseDate!A:A,ShowReleaseDate!B:B)</f>
        <v>43056</v>
      </c>
      <c r="K1245" s="24" t="str">
        <f>_xlfn.XLOOKUP(A1245,ShowReleaseDate!A:A,ShowReleaseDate!D:D)</f>
        <v>Quarter 3</v>
      </c>
    </row>
    <row r="1246" spans="1:11" ht="27.75" x14ac:dyDescent="0.2">
      <c r="A1246" s="1">
        <v>80182622</v>
      </c>
      <c r="B1246" s="1" t="s">
        <v>4114</v>
      </c>
      <c r="C1246" s="1" t="s">
        <v>74</v>
      </c>
      <c r="D1246" s="3" t="s">
        <v>167</v>
      </c>
      <c r="E1246" s="3" t="s">
        <v>71</v>
      </c>
      <c r="F1246" s="12" t="str">
        <f>_xlfn.XLOOKUP(A1246,ShowCategory!B:B,ShowCategory!A:A)</f>
        <v>Children &amp; Family Movies</v>
      </c>
      <c r="G1246" s="12">
        <f>_xlfn.XLOOKUP(A1246,ShowRating!A:A,ShowRating!C:C)</f>
        <v>5</v>
      </c>
      <c r="H1246" s="24" t="str">
        <f>_xlfn.XLOOKUP(A1246,ShowRating!A:A,ShowRating!D:D)</f>
        <v>Excellent</v>
      </c>
      <c r="I1246" s="24" t="str">
        <f>_xlfn.XLOOKUP(A1246,ShowDescription!A:A,ShowDescription!B:B)</f>
        <v>In three tales about fear, a baby elephant gets captured by a circus, two boys enter a haunted house and a parrot faces his fear of flying.</v>
      </c>
      <c r="J1246" s="28">
        <f>_xlfn.XLOOKUP(A1246,ShowReleaseDate!A:A,ShowReleaseDate!B:B)</f>
        <v>43056</v>
      </c>
      <c r="K1246" s="24" t="str">
        <f>_xlfn.XLOOKUP(A1246,ShowReleaseDate!A:A,ShowReleaseDate!D:D)</f>
        <v>Quarter 3</v>
      </c>
    </row>
    <row r="1247" spans="1:11" x14ac:dyDescent="0.2">
      <c r="A1247" s="1">
        <v>80175694</v>
      </c>
      <c r="B1247" s="1" t="s">
        <v>4116</v>
      </c>
      <c r="C1247" s="1" t="s">
        <v>4117</v>
      </c>
      <c r="D1247" s="3" t="s">
        <v>16</v>
      </c>
      <c r="E1247" s="3" t="s">
        <v>86</v>
      </c>
      <c r="F1247" s="12" t="str">
        <f>_xlfn.XLOOKUP(A1247,ShowCategory!B:B,ShowCategory!A:A)</f>
        <v>Dramas, Independent Movies</v>
      </c>
      <c r="G1247" s="12">
        <f>_xlfn.XLOOKUP(A1247,ShowRating!A:A,ShowRating!C:C)</f>
        <v>5</v>
      </c>
      <c r="H1247" s="24" t="str">
        <f>_xlfn.XLOOKUP(A1247,ShowRating!A:A,ShowRating!D:D)</f>
        <v>Excellent</v>
      </c>
      <c r="I1247" s="24" t="str">
        <f>_xlfn.XLOOKUP(A1247,ShowDescription!A:A,ShowDescription!B:B)</f>
        <v>Two Mississippi families â€“ one black, one white â€“ confront the brutal realities of prejudice, farming and friendship in a divided World War II era.</v>
      </c>
      <c r="J1247" s="28">
        <f>_xlfn.XLOOKUP(A1247,ShowReleaseDate!A:A,ShowReleaseDate!B:B)</f>
        <v>43056</v>
      </c>
      <c r="K1247" s="24" t="str">
        <f>_xlfn.XLOOKUP(A1247,ShowReleaseDate!A:A,ShowReleaseDate!D:D)</f>
        <v>Quarter 3</v>
      </c>
    </row>
    <row r="1248" spans="1:11" x14ac:dyDescent="0.2">
      <c r="A1248" s="1">
        <v>80016471</v>
      </c>
      <c r="B1248" s="1" t="s">
        <v>4119</v>
      </c>
      <c r="C1248" s="1" t="s">
        <v>4120</v>
      </c>
      <c r="D1248" s="3" t="s">
        <v>16</v>
      </c>
      <c r="E1248" s="3" t="s">
        <v>192</v>
      </c>
      <c r="F1248" s="12" t="str">
        <f>_xlfn.XLOOKUP(A1248,ShowCategory!B:B,ShowCategory!A:A)</f>
        <v>Children &amp; Family Movies, Comedies</v>
      </c>
      <c r="G1248" s="12">
        <f>_xlfn.XLOOKUP(A1248,ShowRating!A:A,ShowRating!C:C)</f>
        <v>4</v>
      </c>
      <c r="H1248" s="24" t="str">
        <f>_xlfn.XLOOKUP(A1248,ShowRating!A:A,ShowRating!D:D)</f>
        <v>Very Good</v>
      </c>
      <c r="I1248" s="24" t="str">
        <f>_xlfn.XLOOKUP(A1248,ShowDescription!A:A,ShowDescription!B:B)</f>
        <v>When a gift sack full of kittens gives Santa a bad allergic reaction, the kitties have to take over and deliver the presents on time.</v>
      </c>
      <c r="J1248" s="28">
        <f>_xlfn.XLOOKUP(A1248,ShowReleaseDate!A:A,ShowReleaseDate!B:B)</f>
        <v>43056</v>
      </c>
      <c r="K1248" s="24" t="str">
        <f>_xlfn.XLOOKUP(A1248,ShowReleaseDate!A:A,ShowReleaseDate!D:D)</f>
        <v>Quarter 3</v>
      </c>
    </row>
    <row r="1249" spans="1:11" x14ac:dyDescent="0.2">
      <c r="A1249" s="1">
        <v>80171561</v>
      </c>
      <c r="B1249" s="1" t="s">
        <v>4122</v>
      </c>
      <c r="D1249" s="3" t="s">
        <v>16</v>
      </c>
      <c r="E1249" s="3" t="s">
        <v>18</v>
      </c>
      <c r="F1249" s="12" t="str">
        <f>_xlfn.XLOOKUP(A1249,ShowCategory!B:B,ShowCategory!A:A)</f>
        <v>Reality TV</v>
      </c>
      <c r="G1249" s="12">
        <f>_xlfn.XLOOKUP(A1249,ShowRating!A:A,ShowRating!C:C)</f>
        <v>2</v>
      </c>
      <c r="H1249" s="24" t="str">
        <f>_xlfn.XLOOKUP(A1249,ShowRating!A:A,ShowRating!D:D)</f>
        <v>Neutral</v>
      </c>
      <c r="I1249" s="24" t="str">
        <f>_xlfn.XLOOKUP(A1249,ShowDescription!A:A,ShowDescription!B:B)</f>
        <v>Three rival freelance stringers scour the streets at night to film crime scenes, fires, accidents â€“ and anything else they can sell to news outlets.</v>
      </c>
      <c r="J1249" s="28">
        <f>_xlfn.XLOOKUP(A1249,ShowReleaseDate!A:A,ShowReleaseDate!B:B)</f>
        <v>43056</v>
      </c>
      <c r="K1249" s="24" t="str">
        <f>_xlfn.XLOOKUP(A1249,ShowReleaseDate!A:A,ShowReleaseDate!D:D)</f>
        <v>Quarter 3</v>
      </c>
    </row>
    <row r="1250" spans="1:11" x14ac:dyDescent="0.2">
      <c r="A1250" s="1">
        <v>80123729</v>
      </c>
      <c r="B1250" s="1" t="s">
        <v>4124</v>
      </c>
      <c r="D1250" s="3" t="s">
        <v>9</v>
      </c>
      <c r="E1250" s="3" t="s">
        <v>18</v>
      </c>
      <c r="F1250" s="12" t="str">
        <f>_xlfn.XLOOKUP(A1250,ShowCategory!B:B,ShowCategory!A:A)</f>
        <v>British TV Shows, Crime TV Shows, International TV Shows</v>
      </c>
      <c r="G1250" s="12">
        <f>_xlfn.XLOOKUP(A1250,ShowRating!A:A,ShowRating!C:C)</f>
        <v>2</v>
      </c>
      <c r="H1250" s="24" t="str">
        <f>_xlfn.XLOOKUP(A1250,ShowRating!A:A,ShowRating!D:D)</f>
        <v>Neutral</v>
      </c>
      <c r="I1250" s="24" t="str">
        <f>_xlfn.XLOOKUP(A1250,ShowDescription!A:A,ShowDescription!B:B)</f>
        <v>When a woman is brutally murdered on a playground, a group of detectives find themselves drawn into a dark conspiracy as they search for the killer.</v>
      </c>
      <c r="J1250" s="28">
        <f>_xlfn.XLOOKUP(A1250,ShowReleaseDate!A:A,ShowReleaseDate!B:B)</f>
        <v>42691</v>
      </c>
      <c r="K1250" s="24" t="str">
        <f>_xlfn.XLOOKUP(A1250,ShowReleaseDate!A:A,ShowReleaseDate!D:D)</f>
        <v>Quarter 3</v>
      </c>
    </row>
    <row r="1251" spans="1:11" ht="27.75" x14ac:dyDescent="0.2">
      <c r="A1251" s="1">
        <v>70189289</v>
      </c>
      <c r="B1251" s="1" t="s">
        <v>4127</v>
      </c>
      <c r="C1251" s="1" t="s">
        <v>4128</v>
      </c>
      <c r="D1251" s="3" t="s">
        <v>16</v>
      </c>
      <c r="E1251" s="3" t="s">
        <v>182</v>
      </c>
      <c r="F1251" s="12" t="str">
        <f>_xlfn.XLOOKUP(A1251,ShowCategory!B:B,ShowCategory!A:A)</f>
        <v>Action &amp; Adventure, Dramas, Independent Movies</v>
      </c>
      <c r="G1251" s="12">
        <f>_xlfn.XLOOKUP(A1251,ShowRating!A:A,ShowRating!C:C)</f>
        <v>3</v>
      </c>
      <c r="H1251" s="24" t="str">
        <f>_xlfn.XLOOKUP(A1251,ShowRating!A:A,ShowRating!D:D)</f>
        <v>Good</v>
      </c>
      <c r="I1251" s="24" t="str">
        <f>_xlfn.XLOOKUP(A1251,ShowDescription!A:A,ShowDescription!B:B)</f>
        <v>A Hollywood stuntman and getaway driver is lured from his isolated life by a lovely neighbor â€“ until her violent husband is released from prison.</v>
      </c>
      <c r="J1251" s="28">
        <f>_xlfn.XLOOKUP(A1251,ShowReleaseDate!A:A,ShowReleaseDate!B:B)</f>
        <v>43785</v>
      </c>
      <c r="K1251" s="24" t="str">
        <f>_xlfn.XLOOKUP(A1251,ShowReleaseDate!A:A,ShowReleaseDate!D:D)</f>
        <v>Quarter 3</v>
      </c>
    </row>
    <row r="1252" spans="1:11" x14ac:dyDescent="0.2">
      <c r="A1252" s="1">
        <v>81132624</v>
      </c>
      <c r="B1252" s="1" t="s">
        <v>4132</v>
      </c>
      <c r="C1252" s="1" t="s">
        <v>4133</v>
      </c>
      <c r="D1252" s="3" t="s">
        <v>4134</v>
      </c>
      <c r="E1252" s="3" t="s">
        <v>270</v>
      </c>
      <c r="F1252" s="12" t="str">
        <f>_xlfn.XLOOKUP(A1252,ShowCategory!B:B,ShowCategory!A:A)</f>
        <v>Action &amp; Adventure, Comedies, International Movies</v>
      </c>
      <c r="G1252" s="12">
        <f>_xlfn.XLOOKUP(A1252,ShowRating!A:A,ShowRating!C:C)</f>
        <v>4</v>
      </c>
      <c r="H1252" s="24" t="str">
        <f>_xlfn.XLOOKUP(A1252,ShowRating!A:A,ShowRating!D:D)</f>
        <v>Very Good</v>
      </c>
      <c r="I1252" s="24" t="str">
        <f>_xlfn.XLOOKUP(A1252,ShowDescription!A:A,ShowDescription!B:B)</f>
        <v>Decades after a nuclear war, survivors on the moon revisit Earth to locate a potential power source â€“ and find shape-shifting reptiles instead.</v>
      </c>
      <c r="J1252" s="28">
        <f>_xlfn.XLOOKUP(A1252,ShowReleaseDate!A:A,ShowReleaseDate!B:B)</f>
        <v>43785</v>
      </c>
      <c r="K1252" s="24" t="str">
        <f>_xlfn.XLOOKUP(A1252,ShowReleaseDate!A:A,ShowReleaseDate!D:D)</f>
        <v>Quarter 3</v>
      </c>
    </row>
    <row r="1253" spans="1:11" x14ac:dyDescent="0.2">
      <c r="A1253" s="1">
        <v>80013267</v>
      </c>
      <c r="B1253" s="1" t="s">
        <v>4136</v>
      </c>
      <c r="C1253" s="1" t="s">
        <v>4137</v>
      </c>
      <c r="D1253" s="3" t="s">
        <v>16</v>
      </c>
      <c r="E1253" s="3" t="s">
        <v>733</v>
      </c>
      <c r="F1253" s="12" t="str">
        <f>_xlfn.XLOOKUP(A1253,ShowCategory!B:B,ShowCategory!A:A)</f>
        <v>Stand-Up Comedy</v>
      </c>
      <c r="G1253" s="12">
        <f>_xlfn.XLOOKUP(A1253,ShowRating!A:A,ShowRating!C:C)</f>
        <v>4</v>
      </c>
      <c r="H1253" s="24" t="str">
        <f>_xlfn.XLOOKUP(A1253,ShowRating!A:A,ShowRating!D:D)</f>
        <v>Very Good</v>
      </c>
      <c r="I1253" s="24" t="str">
        <f>_xlfn.XLOOKUP(A1253,ShowDescription!A:A,ShowDescription!B:B)</f>
        <v>America's most beloved ventriloquist hits the road, bringing along all of his most popular pals, including Achmed, Peanut and Walter.</v>
      </c>
      <c r="J1253" s="28">
        <f>_xlfn.XLOOKUP(A1253,ShowReleaseDate!A:A,ShowReleaseDate!B:B)</f>
        <v>43785</v>
      </c>
      <c r="K1253" s="24" t="str">
        <f>_xlfn.XLOOKUP(A1253,ShowReleaseDate!A:A,ShowReleaseDate!D:D)</f>
        <v>Quarter 3</v>
      </c>
    </row>
    <row r="1254" spans="1:11" x14ac:dyDescent="0.2">
      <c r="A1254" s="1">
        <v>80046819</v>
      </c>
      <c r="B1254" s="1" t="s">
        <v>4139</v>
      </c>
      <c r="C1254" s="1" t="s">
        <v>4140</v>
      </c>
      <c r="D1254" s="3" t="s">
        <v>279</v>
      </c>
      <c r="E1254" s="3" t="s">
        <v>299</v>
      </c>
      <c r="F1254" s="12" t="str">
        <f>_xlfn.XLOOKUP(A1254,ShowCategory!B:B,ShowCategory!A:A)</f>
        <v>Dramas, International Movies</v>
      </c>
      <c r="G1254" s="12">
        <f>_xlfn.XLOOKUP(A1254,ShowRating!A:A,ShowRating!C:C)</f>
        <v>2</v>
      </c>
      <c r="H1254" s="24" t="str">
        <f>_xlfn.XLOOKUP(A1254,ShowRating!A:A,ShowRating!D:D)</f>
        <v>Neutral</v>
      </c>
      <c r="I1254" s="24" t="str">
        <f>_xlfn.XLOOKUP(A1254,ShowDescription!A:A,ShowDescription!B:B)</f>
        <v>At the beginning of the 20th century, circumstances drive a young, idealistic suffragette to find radical approaches to fighting male oppression.</v>
      </c>
      <c r="J1254" s="28">
        <f>_xlfn.XLOOKUP(A1254,ShowReleaseDate!A:A,ShowReleaseDate!B:B)</f>
        <v>43785</v>
      </c>
      <c r="K1254" s="24" t="str">
        <f>_xlfn.XLOOKUP(A1254,ShowReleaseDate!A:A,ShowReleaseDate!D:D)</f>
        <v>Quarter 3</v>
      </c>
    </row>
    <row r="1255" spans="1:11" x14ac:dyDescent="0.2">
      <c r="A1255" s="1">
        <v>70293315</v>
      </c>
      <c r="B1255" s="1" t="s">
        <v>4142</v>
      </c>
      <c r="C1255" s="1" t="s">
        <v>4143</v>
      </c>
      <c r="D1255" s="3" t="s">
        <v>4144</v>
      </c>
      <c r="E1255" s="3" t="s">
        <v>592</v>
      </c>
      <c r="F1255" s="12" t="str">
        <f>_xlfn.XLOOKUP(A1255,ShowCategory!B:B,ShowCategory!A:A)</f>
        <v>Horror Movies, Independent Movies</v>
      </c>
      <c r="G1255" s="12">
        <f>_xlfn.XLOOKUP(A1255,ShowRating!A:A,ShowRating!C:C)</f>
        <v>3</v>
      </c>
      <c r="H1255" s="24" t="str">
        <f>_xlfn.XLOOKUP(A1255,ShowRating!A:A,ShowRating!D:D)</f>
        <v>Good</v>
      </c>
      <c r="I1255" s="24" t="str">
        <f>_xlfn.XLOOKUP(A1255,ShowDescription!A:A,ShowDescription!B:B)</f>
        <v>Determined to save an Amazon tribe being squeezed by logging, a group of students finds nothing but trouble when their plane crashes in the jungle.</v>
      </c>
      <c r="J1255" s="28">
        <f>_xlfn.XLOOKUP(A1255,ShowReleaseDate!A:A,ShowReleaseDate!B:B)</f>
        <v>43785</v>
      </c>
      <c r="K1255" s="24" t="str">
        <f>_xlfn.XLOOKUP(A1255,ShowReleaseDate!A:A,ShowReleaseDate!D:D)</f>
        <v>Quarter 3</v>
      </c>
    </row>
    <row r="1256" spans="1:11" x14ac:dyDescent="0.2">
      <c r="A1256" s="1">
        <v>80177400</v>
      </c>
      <c r="B1256" s="1" t="s">
        <v>4146</v>
      </c>
      <c r="C1256" s="1" t="s">
        <v>4147</v>
      </c>
      <c r="D1256" s="3" t="s">
        <v>16</v>
      </c>
      <c r="E1256" s="3" t="s">
        <v>59</v>
      </c>
      <c r="F1256" s="12" t="str">
        <f>_xlfn.XLOOKUP(A1256,ShowCategory!B:B,ShowCategory!A:A)</f>
        <v>Independent Movies, Thrillers</v>
      </c>
      <c r="G1256" s="12">
        <f>_xlfn.XLOOKUP(A1256,ShowRating!A:A,ShowRating!C:C)</f>
        <v>3</v>
      </c>
      <c r="H1256" s="24" t="str">
        <f>_xlfn.XLOOKUP(A1256,ShowRating!A:A,ShowRating!D:D)</f>
        <v>Good</v>
      </c>
      <c r="I1256" s="24" t="str">
        <f>_xlfn.XLOOKUP(A1256,ShowDescription!A:A,ShowDescription!B:B)</f>
        <v>After a look-alike takes over her account, a cam girl with a growing fan base sets out to identify the mysterious culprit and reclaim her own identity.</v>
      </c>
      <c r="J1256" s="28">
        <f>_xlfn.XLOOKUP(A1256,ShowReleaseDate!A:A,ShowReleaseDate!B:B)</f>
        <v>43420</v>
      </c>
      <c r="K1256" s="24" t="str">
        <f>_xlfn.XLOOKUP(A1256,ShowReleaseDate!A:A,ShowReleaseDate!D:D)</f>
        <v>Quarter 3</v>
      </c>
    </row>
    <row r="1257" spans="1:11" x14ac:dyDescent="0.2">
      <c r="A1257" s="1">
        <v>80191036</v>
      </c>
      <c r="B1257" s="1" t="s">
        <v>4150</v>
      </c>
      <c r="D1257" s="3" t="s">
        <v>16</v>
      </c>
      <c r="E1257" s="3" t="s">
        <v>18</v>
      </c>
      <c r="F1257" s="12" t="str">
        <f>_xlfn.XLOOKUP(A1257,ShowCategory!B:B,ShowCategory!A:A)</f>
        <v>Docuseries</v>
      </c>
      <c r="G1257" s="12">
        <f>_xlfn.XLOOKUP(A1257,ShowRating!A:A,ShowRating!C:C)</f>
        <v>2</v>
      </c>
      <c r="H1257" s="24" t="str">
        <f>_xlfn.XLOOKUP(A1257,ShowRating!A:A,ShowRating!D:D)</f>
        <v>Neutral</v>
      </c>
      <c r="I1257" s="24" t="str">
        <f>_xlfn.XLOOKUP(A1257,ShowDescription!A:A,ShowDescription!B:B)</f>
        <v>These six intimate stories explore the abiding emotional bonds that form between dogs and their caregivers, no matter the circumstances.</v>
      </c>
      <c r="J1257" s="28">
        <f>_xlfn.XLOOKUP(A1257,ShowReleaseDate!A:A,ShowReleaseDate!B:B)</f>
        <v>43420</v>
      </c>
      <c r="K1257" s="24" t="str">
        <f>_xlfn.XLOOKUP(A1257,ShowReleaseDate!A:A,ShowReleaseDate!D:D)</f>
        <v>Quarter 3</v>
      </c>
    </row>
    <row r="1258" spans="1:11" x14ac:dyDescent="0.2">
      <c r="A1258" s="1">
        <v>81037898</v>
      </c>
      <c r="B1258" s="1" t="s">
        <v>4152</v>
      </c>
      <c r="C1258" s="1" t="s">
        <v>4153</v>
      </c>
      <c r="D1258" s="3" t="s">
        <v>4154</v>
      </c>
      <c r="E1258" s="3" t="s">
        <v>192</v>
      </c>
      <c r="F1258" s="12" t="str">
        <f>_xlfn.XLOOKUP(A1258,ShowCategory!B:B,ShowCategory!A:A)</f>
        <v>Documentaries, International Movies</v>
      </c>
      <c r="G1258" s="12">
        <f>_xlfn.XLOOKUP(A1258,ShowRating!A:A,ShowRating!C:C)</f>
        <v>2</v>
      </c>
      <c r="H1258" s="24" t="str">
        <f>_xlfn.XLOOKUP(A1258,ShowRating!A:A,ShowRating!D:D)</f>
        <v>Neutral</v>
      </c>
      <c r="I1258" s="24" t="str">
        <f>_xlfn.XLOOKUP(A1258,ShowDescription!A:A,ShowDescription!B:B)</f>
        <v>Aspiring to be an internet celebrity and make big bucks, a filmmaker travels the world to learn the tricks of the trade from social media influencers.</v>
      </c>
      <c r="J1258" s="28">
        <f>_xlfn.XLOOKUP(A1258,ShowReleaseDate!A:A,ShowReleaseDate!B:B)</f>
        <v>43420</v>
      </c>
      <c r="K1258" s="24" t="str">
        <f>_xlfn.XLOOKUP(A1258,ShowReleaseDate!A:A,ShowReleaseDate!D:D)</f>
        <v>Quarter 3</v>
      </c>
    </row>
    <row r="1259" spans="1:11" x14ac:dyDescent="0.2">
      <c r="A1259" s="1">
        <v>80997085</v>
      </c>
      <c r="B1259" s="1" t="s">
        <v>4156</v>
      </c>
      <c r="D1259" s="3" t="s">
        <v>1776</v>
      </c>
      <c r="E1259" s="3" t="s">
        <v>18</v>
      </c>
      <c r="F1259" s="12" t="str">
        <f>_xlfn.XLOOKUP(A1259,ShowCategory!B:B,ShowCategory!A:A)</f>
        <v>Crime TV Shows, TV Action &amp; Adventure, TV Dramas</v>
      </c>
      <c r="G1259" s="12">
        <f>_xlfn.XLOOKUP(A1259,ShowRating!A:A,ShowRating!C:C)</f>
        <v>2</v>
      </c>
      <c r="H1259" s="24" t="str">
        <f>_xlfn.XLOOKUP(A1259,ShowRating!A:A,ShowRating!D:D)</f>
        <v>Neutral</v>
      </c>
      <c r="I1259" s="24" t="str">
        <f>_xlfn.XLOOKUP(A1259,ShowDescription!A:A,ShowDescription!B:B)</f>
        <v>Witness the birth of the Mexican drug war in the 1980s as a gritty new "Narcos" saga chronicles the true story of the Guadalajara cartel's ascent.</v>
      </c>
      <c r="J1259" s="28">
        <f>_xlfn.XLOOKUP(A1259,ShowReleaseDate!A:A,ShowReleaseDate!B:B)</f>
        <v>43420</v>
      </c>
      <c r="K1259" s="24" t="str">
        <f>_xlfn.XLOOKUP(A1259,ShowReleaseDate!A:A,ShowReleaseDate!D:D)</f>
        <v>Quarter 3</v>
      </c>
    </row>
    <row r="1260" spans="1:11" x14ac:dyDescent="0.2">
      <c r="A1260" s="1">
        <v>81004099</v>
      </c>
      <c r="B1260" s="1" t="s">
        <v>4159</v>
      </c>
      <c r="C1260" s="1" t="s">
        <v>4160</v>
      </c>
      <c r="D1260" s="3" t="s">
        <v>85</v>
      </c>
      <c r="E1260" s="3" t="s">
        <v>11</v>
      </c>
      <c r="F1260" s="12" t="str">
        <f>_xlfn.XLOOKUP(A1260,ShowCategory!B:B,ShowCategory!A:A)</f>
        <v>Comedies, Dramas, International Movies</v>
      </c>
      <c r="G1260" s="12">
        <f>_xlfn.XLOOKUP(A1260,ShowRating!A:A,ShowRating!C:C)</f>
        <v>4</v>
      </c>
      <c r="H1260" s="24" t="str">
        <f>_xlfn.XLOOKUP(A1260,ShowRating!A:A,ShowRating!D:D)</f>
        <v>Very Good</v>
      </c>
      <c r="I1260" s="24" t="str">
        <f>_xlfn.XLOOKUP(A1260,ShowDescription!A:A,ShowDescription!B:B)</f>
        <v>To spice up a dinner party, old friends agree to share every private message that pops up on their phones â€“ with disastrous results.</v>
      </c>
      <c r="J1260" s="28">
        <f>_xlfn.XLOOKUP(A1260,ShowReleaseDate!A:A,ShowReleaseDate!B:B)</f>
        <v>43420</v>
      </c>
      <c r="K1260" s="24" t="str">
        <f>_xlfn.XLOOKUP(A1260,ShowReleaseDate!A:A,ShowReleaseDate!D:D)</f>
        <v>Quarter 3</v>
      </c>
    </row>
    <row r="1261" spans="1:11" ht="27.75" x14ac:dyDescent="0.2">
      <c r="A1261" s="1">
        <v>80200267</v>
      </c>
      <c r="B1261" s="1" t="s">
        <v>4162</v>
      </c>
      <c r="C1261" s="1" t="s">
        <v>4163</v>
      </c>
      <c r="D1261" s="3" t="s">
        <v>16</v>
      </c>
      <c r="E1261" s="3" t="s">
        <v>177</v>
      </c>
      <c r="F1261" s="12" t="str">
        <f>_xlfn.XLOOKUP(A1261,ShowCategory!B:B,ShowCategory!A:A)</f>
        <v>Comedies, Dramas</v>
      </c>
      <c r="G1261" s="12">
        <f>_xlfn.XLOOKUP(A1261,ShowRating!A:A,ShowRating!C:C)</f>
        <v>3</v>
      </c>
      <c r="H1261" s="24" t="str">
        <f>_xlfn.XLOOKUP(A1261,ShowRating!A:A,ShowRating!D:D)</f>
        <v>Good</v>
      </c>
      <c r="I1261" s="24" t="str">
        <f>_xlfn.XLOOKUP(A1261,ShowDescription!A:A,ShowDescription!B:B)</f>
        <v>Ranging from absurd to profound, these Western vignettes from the Coen brothers follow the adventures of outlaws and settlers on the American frontier.</v>
      </c>
      <c r="J1261" s="28">
        <f>_xlfn.XLOOKUP(A1261,ShowReleaseDate!A:A,ShowReleaseDate!B:B)</f>
        <v>43420</v>
      </c>
      <c r="K1261" s="24" t="str">
        <f>_xlfn.XLOOKUP(A1261,ShowReleaseDate!A:A,ShowReleaseDate!D:D)</f>
        <v>Quarter 3</v>
      </c>
    </row>
    <row r="1262" spans="1:11" x14ac:dyDescent="0.2">
      <c r="A1262" s="1">
        <v>80242926</v>
      </c>
      <c r="B1262" s="1" t="s">
        <v>4165</v>
      </c>
      <c r="D1262" s="3" t="s">
        <v>16</v>
      </c>
      <c r="E1262" s="3" t="s">
        <v>151</v>
      </c>
      <c r="F1262" s="12" t="str">
        <f>_xlfn.XLOOKUP(A1262,ShowCategory!B:B,ShowCategory!A:A)</f>
        <v>Children &amp; Family Movies, Dramas, Romantic Movies</v>
      </c>
      <c r="G1262" s="12">
        <f>_xlfn.XLOOKUP(A1262,ShowRating!A:A,ShowRating!C:C)</f>
        <v>5</v>
      </c>
      <c r="H1262" s="24" t="str">
        <f>_xlfn.XLOOKUP(A1262,ShowRating!A:A,ShowRating!D:D)</f>
        <v>Excellent</v>
      </c>
      <c r="I1262" s="24" t="str">
        <f>_xlfn.XLOOKUP(A1262,ShowDescription!A:A,ShowDescription!B:B)</f>
        <v>When a down-to-earth Chicago baker and a soon-to-be princess discover they look like twins, they hatch a Christmastime plan to trade places.</v>
      </c>
      <c r="J1262" s="28">
        <f>_xlfn.XLOOKUP(A1262,ShowReleaseDate!A:A,ShowReleaseDate!B:B)</f>
        <v>43420</v>
      </c>
      <c r="K1262" s="24" t="str">
        <f>_xlfn.XLOOKUP(A1262,ShowReleaseDate!A:A,ShowReleaseDate!D:D)</f>
        <v>Quarter 3</v>
      </c>
    </row>
    <row r="1263" spans="1:11" x14ac:dyDescent="0.2">
      <c r="A1263" s="1">
        <v>80216621</v>
      </c>
      <c r="B1263" s="1" t="s">
        <v>4167</v>
      </c>
      <c r="D1263" s="3" t="s">
        <v>344</v>
      </c>
      <c r="E1263" s="3" t="s">
        <v>18</v>
      </c>
      <c r="F1263" s="12" t="str">
        <f>_xlfn.XLOOKUP(A1263,ShowCategory!B:B,ShowCategory!A:A)</f>
        <v>Docuseries, International TV Shows, Reality TV</v>
      </c>
      <c r="G1263" s="12">
        <f>_xlfn.XLOOKUP(A1263,ShowRating!A:A,ShowRating!C:C)</f>
        <v>4</v>
      </c>
      <c r="H1263" s="24" t="str">
        <f>_xlfn.XLOOKUP(A1263,ShowRating!A:A,ShowRating!D:D)</f>
        <v>Very Good</v>
      </c>
      <c r="I1263" s="24" t="str">
        <f>_xlfn.XLOOKUP(A1263,ShowDescription!A:A,ShowDescription!B:B)</f>
        <v>Go behind the scenes with Brazilian pop icon Anitta, along with her friends and family, as she aims to create a new song and music video each month.</v>
      </c>
      <c r="J1263" s="28">
        <f>_xlfn.XLOOKUP(A1263,ShowReleaseDate!A:A,ShowReleaseDate!B:B)</f>
        <v>43420</v>
      </c>
      <c r="K1263" s="24" t="str">
        <f>_xlfn.XLOOKUP(A1263,ShowReleaseDate!A:A,ShowReleaseDate!D:D)</f>
        <v>Quarter 3</v>
      </c>
    </row>
    <row r="1264" spans="1:11" x14ac:dyDescent="0.2">
      <c r="A1264" s="1">
        <v>70113538</v>
      </c>
      <c r="B1264" s="1">
        <v>9</v>
      </c>
      <c r="C1264" s="1" t="s">
        <v>4170</v>
      </c>
      <c r="D1264" s="3" t="s">
        <v>16</v>
      </c>
      <c r="E1264" s="3" t="s">
        <v>117</v>
      </c>
      <c r="F1264" s="12" t="str">
        <f>_xlfn.XLOOKUP(A1264,ShowCategory!B:B,ShowCategory!A:A)</f>
        <v>Action &amp; Adventure, Independent Movies, Sci-Fi &amp; Fantasy</v>
      </c>
      <c r="G1264" s="12">
        <f>_xlfn.XLOOKUP(A1264,ShowRating!A:A,ShowRating!C:C)</f>
        <v>4</v>
      </c>
      <c r="H1264" s="24" t="str">
        <f>_xlfn.XLOOKUP(A1264,ShowRating!A:A,ShowRating!D:D)</f>
        <v>Very Good</v>
      </c>
      <c r="I1264" s="24" t="str">
        <f>_xlfn.XLOOKUP(A1264,ShowDescription!A:A,ShowDescription!B:B)</f>
        <v>In a postapocalyptic world, rag-doll robots hide in fear from dangerous machines out to exterminate them, until a brave newcomer joins the group.</v>
      </c>
      <c r="J1264" s="28">
        <f>_xlfn.XLOOKUP(A1264,ShowReleaseDate!A:A,ShowReleaseDate!B:B)</f>
        <v>43055</v>
      </c>
      <c r="K1264" s="24" t="str">
        <f>_xlfn.XLOOKUP(A1264,ShowReleaseDate!A:A,ShowReleaseDate!D:D)</f>
        <v>Quarter 3</v>
      </c>
    </row>
    <row r="1265" spans="1:11" x14ac:dyDescent="0.2">
      <c r="A1265" s="1">
        <v>81179844</v>
      </c>
      <c r="B1265" s="1" t="s">
        <v>4174</v>
      </c>
      <c r="D1265" s="3" t="s">
        <v>1246</v>
      </c>
      <c r="E1265" s="3" t="s">
        <v>18</v>
      </c>
      <c r="F1265" s="12" t="str">
        <f>_xlfn.XLOOKUP(A1265,ShowCategory!B:B,ShowCategory!A:A)</f>
        <v>International TV Shows, Romantic TV Shows</v>
      </c>
      <c r="G1265" s="12">
        <f>_xlfn.XLOOKUP(A1265,ShowRating!A:A,ShowRating!C:C)</f>
        <v>5</v>
      </c>
      <c r="H1265" s="24" t="str">
        <f>_xlfn.XLOOKUP(A1265,ShowRating!A:A,ShowRating!D:D)</f>
        <v>Excellent</v>
      </c>
      <c r="I1265" s="24" t="str">
        <f>_xlfn.XLOOKUP(A1265,ShowDescription!A:A,ShowDescription!B:B)</f>
        <v>Encountering each other after a long separation, two childhood friends from orphanage must overcome great odds to fulfill an old promise and find love.</v>
      </c>
      <c r="J1265" s="28">
        <f>_xlfn.XLOOKUP(A1265,ShowReleaseDate!A:A,ShowReleaseDate!B:B)</f>
        <v>43784</v>
      </c>
      <c r="K1265" s="24" t="str">
        <f>_xlfn.XLOOKUP(A1265,ShowReleaseDate!A:A,ShowReleaseDate!D:D)</f>
        <v>Quarter 3</v>
      </c>
    </row>
    <row r="1266" spans="1:11" ht="27.75" x14ac:dyDescent="0.2">
      <c r="A1266" s="1">
        <v>80244457</v>
      </c>
      <c r="B1266" s="1" t="s">
        <v>4178</v>
      </c>
      <c r="C1266" s="1" t="s">
        <v>4179</v>
      </c>
      <c r="D1266" s="3" t="s">
        <v>16</v>
      </c>
      <c r="E1266" s="3" t="s">
        <v>299</v>
      </c>
      <c r="F1266" s="12" t="str">
        <f>_xlfn.XLOOKUP(A1266,ShowCategory!B:B,ShowCategory!A:A)</f>
        <v>Dramas, Romantic Movies</v>
      </c>
      <c r="G1266" s="12">
        <f>_xlfn.XLOOKUP(A1266,ShowRating!A:A,ShowRating!C:C)</f>
        <v>4</v>
      </c>
      <c r="H1266" s="24" t="str">
        <f>_xlfn.XLOOKUP(A1266,ShowRating!A:A,ShowRating!D:D)</f>
        <v>Very Good</v>
      </c>
      <c r="I1266" s="24" t="str">
        <f>_xlfn.XLOOKUP(A1266,ShowDescription!A:A,ShowDescription!B:B)</f>
        <v>In 1980s Tokyo, an enigmatic expat is suspected of killing her friend, who's gone missing in the wake of their love triangle with a local photographer.</v>
      </c>
      <c r="J1266" s="28">
        <f>_xlfn.XLOOKUP(A1266,ShowReleaseDate!A:A,ShowReleaseDate!B:B)</f>
        <v>43784</v>
      </c>
      <c r="K1266" s="24" t="str">
        <f>_xlfn.XLOOKUP(A1266,ShowReleaseDate!A:A,ShowReleaseDate!D:D)</f>
        <v>Quarter 3</v>
      </c>
    </row>
    <row r="1267" spans="1:11" x14ac:dyDescent="0.2">
      <c r="A1267" s="1">
        <v>81196441</v>
      </c>
      <c r="B1267" s="1" t="s">
        <v>4181</v>
      </c>
      <c r="C1267" s="1" t="s">
        <v>4182</v>
      </c>
      <c r="D1267" s="3" t="s">
        <v>1862</v>
      </c>
      <c r="E1267" s="3" t="s">
        <v>1612</v>
      </c>
      <c r="F1267" s="12" t="str">
        <f>_xlfn.XLOOKUP(A1267,ShowCategory!B:B,ShowCategory!A:A)</f>
        <v>Documentaries, International Movies</v>
      </c>
      <c r="G1267" s="12">
        <f>_xlfn.XLOOKUP(A1267,ShowRating!A:A,ShowRating!C:C)</f>
        <v>2</v>
      </c>
      <c r="H1267" s="24" t="str">
        <f>_xlfn.XLOOKUP(A1267,ShowRating!A:A,ShowRating!D:D)</f>
        <v>Neutral</v>
      </c>
      <c r="I1267" s="24" t="str">
        <f>_xlfn.XLOOKUP(A1267,ShowDescription!A:A,ShowDescription!B:B)</f>
        <v>In the most remote areas of the Amazon jungle, a writer and his anthropologist friend meet communities who have resisted change for centuries.</v>
      </c>
      <c r="J1267" s="28">
        <f>_xlfn.XLOOKUP(A1267,ShowReleaseDate!A:A,ShowReleaseDate!B:B)</f>
        <v>43784</v>
      </c>
      <c r="K1267" s="24" t="str">
        <f>_xlfn.XLOOKUP(A1267,ShowReleaseDate!A:A,ShowReleaseDate!D:D)</f>
        <v>Quarter 3</v>
      </c>
    </row>
    <row r="1268" spans="1:11" x14ac:dyDescent="0.2">
      <c r="A1268" s="1">
        <v>81162089</v>
      </c>
      <c r="B1268" s="1" t="s">
        <v>4184</v>
      </c>
      <c r="C1268" s="1" t="s">
        <v>4185</v>
      </c>
      <c r="D1268" s="3" t="s">
        <v>1455</v>
      </c>
      <c r="E1268" s="3" t="s">
        <v>42</v>
      </c>
      <c r="F1268" s="12" t="str">
        <f>_xlfn.XLOOKUP(A1268,ShowCategory!B:B,ShowCategory!A:A)</f>
        <v>Children &amp; Family Movies, Music &amp; Musicals</v>
      </c>
      <c r="G1268" s="12">
        <f>_xlfn.XLOOKUP(A1268,ShowRating!A:A,ShowRating!C:C)</f>
        <v>4</v>
      </c>
      <c r="H1268" s="24" t="str">
        <f>_xlfn.XLOOKUP(A1268,ShowRating!A:A,ShowRating!D:D)</f>
        <v>Very Good</v>
      </c>
      <c r="I1268" s="24" t="str">
        <f>_xlfn.XLOOKUP(A1268,ShowDescription!A:A,ShowDescription!B:B)</f>
        <v>MÃ­a's vacation with her dad is disrupted by the surprise arrival of Lupe, Mercedes, Juanma and Ãlvaro as their school drama moves lakeside.</v>
      </c>
      <c r="J1268" s="28">
        <f>_xlfn.XLOOKUP(A1268,ShowReleaseDate!A:A,ShowReleaseDate!B:B)</f>
        <v>43784</v>
      </c>
      <c r="K1268" s="24" t="str">
        <f>_xlfn.XLOOKUP(A1268,ShowReleaseDate!A:A,ShowReleaseDate!D:D)</f>
        <v>Quarter 3</v>
      </c>
    </row>
    <row r="1269" spans="1:11" x14ac:dyDescent="0.2">
      <c r="A1269" s="1">
        <v>81217737</v>
      </c>
      <c r="B1269" s="1" t="s">
        <v>4187</v>
      </c>
      <c r="C1269" s="1" t="s">
        <v>4188</v>
      </c>
      <c r="D1269" s="3" t="s">
        <v>167</v>
      </c>
      <c r="E1269" s="3" t="s">
        <v>2490</v>
      </c>
      <c r="F1269" s="12" t="str">
        <f>_xlfn.XLOOKUP(A1269,ShowCategory!B:B,ShowCategory!A:A)</f>
        <v>Action &amp; Adventure, Dramas, International Movies</v>
      </c>
      <c r="G1269" s="12">
        <f>_xlfn.XLOOKUP(A1269,ShowRating!A:A,ShowRating!C:C)</f>
        <v>2</v>
      </c>
      <c r="H1269" s="24" t="str">
        <f>_xlfn.XLOOKUP(A1269,ShowRating!A:A,ShowRating!D:D)</f>
        <v>Neutral</v>
      </c>
      <c r="I1269" s="24" t="str">
        <f>_xlfn.XLOOKUP(A1269,ShowDescription!A:A,ShowDescription!B:B)</f>
        <v>A pampered but kind-hearted average joe ditches his romancing and peacekeeping ways when heâ€™s framed for a murder he didnâ€™t commit.</v>
      </c>
      <c r="J1269" s="28">
        <f>_xlfn.XLOOKUP(A1269,ShowReleaseDate!A:A,ShowReleaseDate!B:B)</f>
        <v>43784</v>
      </c>
      <c r="K1269" s="24" t="str">
        <f>_xlfn.XLOOKUP(A1269,ShowReleaseDate!A:A,ShowReleaseDate!D:D)</f>
        <v>Quarter 3</v>
      </c>
    </row>
    <row r="1270" spans="1:11" ht="27.75" x14ac:dyDescent="0.2">
      <c r="A1270" s="1">
        <v>81076114</v>
      </c>
      <c r="B1270" s="1" t="s">
        <v>4190</v>
      </c>
      <c r="C1270" s="1" t="s">
        <v>4191</v>
      </c>
      <c r="D1270" s="3" t="s">
        <v>167</v>
      </c>
      <c r="E1270" s="3" t="s">
        <v>1035</v>
      </c>
      <c r="F1270" s="12" t="str">
        <f>_xlfn.XLOOKUP(A1270,ShowCategory!B:B,ShowCategory!A:A)</f>
        <v>Comedies, Independent Movies, International Movies</v>
      </c>
      <c r="G1270" s="12">
        <f>_xlfn.XLOOKUP(A1270,ShowRating!A:A,ShowRating!C:C)</f>
        <v>5</v>
      </c>
      <c r="H1270" s="24" t="str">
        <f>_xlfn.XLOOKUP(A1270,ShowRating!A:A,ShowRating!D:D)</f>
        <v>Excellent</v>
      </c>
      <c r="I1270" s="24" t="str">
        <f>_xlfn.XLOOKUP(A1270,ShowDescription!A:A,ShowDescription!B:B)</f>
        <v>A world-weary manâ€™s self-imposed home confinement becomes a comedy of errors with the simultaneous arrivals of a peculiar package and a curious journalist.</v>
      </c>
      <c r="J1270" s="28">
        <f>_xlfn.XLOOKUP(A1270,ShowReleaseDate!A:A,ShowReleaseDate!B:B)</f>
        <v>43784</v>
      </c>
      <c r="K1270" s="24" t="str">
        <f>_xlfn.XLOOKUP(A1270,ShowReleaseDate!A:A,ShowReleaseDate!D:D)</f>
        <v>Quarter 3</v>
      </c>
    </row>
    <row r="1271" spans="1:11" x14ac:dyDescent="0.2">
      <c r="A1271" s="1">
        <v>80217594</v>
      </c>
      <c r="B1271" s="1" t="s">
        <v>4193</v>
      </c>
      <c r="D1271" s="3" t="s">
        <v>16</v>
      </c>
      <c r="E1271" s="3" t="s">
        <v>18</v>
      </c>
      <c r="F1271" s="12" t="str">
        <f>_xlfn.XLOOKUP(A1271,ShowCategory!B:B,ShowCategory!A:A)</f>
        <v>Reality TV</v>
      </c>
      <c r="G1271" s="12">
        <f>_xlfn.XLOOKUP(A1271,ShowRating!A:A,ShowRating!C:C)</f>
        <v>2</v>
      </c>
      <c r="H1271" s="24" t="str">
        <f>_xlfn.XLOOKUP(A1271,ShowRating!A:A,ShowRating!D:D)</f>
        <v>Neutral</v>
      </c>
      <c r="I1271" s="24" t="str">
        <f>_xlfn.XLOOKUP(A1271,ShowDescription!A:A,ShowDescription!B:B)</f>
        <v>In an unfiltered, intimate docuseries, pop star mentor Charli XCX finds out what it takes to build â€“ and break â€“ a real, badass all-girl punk band.</v>
      </c>
      <c r="J1271" s="28">
        <f>_xlfn.XLOOKUP(A1271,ShowReleaseDate!A:A,ShowReleaseDate!B:B)</f>
        <v>43784</v>
      </c>
      <c r="K1271" s="24" t="str">
        <f>_xlfn.XLOOKUP(A1271,ShowReleaseDate!A:A,ShowReleaseDate!D:D)</f>
        <v>Quarter 3</v>
      </c>
    </row>
    <row r="1272" spans="1:11" x14ac:dyDescent="0.2">
      <c r="A1272" s="1">
        <v>81033650</v>
      </c>
      <c r="B1272" s="1" t="s">
        <v>4195</v>
      </c>
      <c r="D1272" s="3" t="s">
        <v>314</v>
      </c>
      <c r="E1272" s="3" t="s">
        <v>18</v>
      </c>
      <c r="F1272" s="12" t="str">
        <f>_xlfn.XLOOKUP(A1272,ShowCategory!B:B,ShowCategory!A:A)</f>
        <v>International TV Shows, Korean TV Shows, Romantic TV Shows</v>
      </c>
      <c r="G1272" s="12">
        <f>_xlfn.XLOOKUP(A1272,ShowRating!A:A,ShowRating!C:C)</f>
        <v>4</v>
      </c>
      <c r="H1272" s="24" t="str">
        <f>_xlfn.XLOOKUP(A1272,ShowRating!A:A,ShowRating!D:D)</f>
        <v>Very Good</v>
      </c>
      <c r="I1272" s="24" t="str">
        <f>_xlfn.XLOOKUP(A1272,ShowDescription!A:A,ShowDescription!B:B)</f>
        <v>After a chance encounter in LA, two teens from different social backgrounds reunite at an exclusive high school attended by Koreaâ€™s Ã¼ber rich.</v>
      </c>
      <c r="J1272" s="28">
        <f>_xlfn.XLOOKUP(A1272,ShowReleaseDate!A:A,ShowReleaseDate!B:B)</f>
        <v>43784</v>
      </c>
      <c r="K1272" s="24" t="str">
        <f>_xlfn.XLOOKUP(A1272,ShowReleaseDate!A:A,ShowReleaseDate!D:D)</f>
        <v>Quarter 3</v>
      </c>
    </row>
    <row r="1273" spans="1:11" x14ac:dyDescent="0.2">
      <c r="A1273" s="1">
        <v>80093820</v>
      </c>
      <c r="B1273" s="1" t="s">
        <v>4197</v>
      </c>
      <c r="C1273" s="1" t="s">
        <v>4198</v>
      </c>
      <c r="D1273" s="3" t="s">
        <v>632</v>
      </c>
      <c r="E1273" s="3" t="s">
        <v>36</v>
      </c>
      <c r="F1273" s="12" t="str">
        <f>_xlfn.XLOOKUP(A1273,ShowCategory!B:B,ShowCategory!A:A)</f>
        <v>Anime Features</v>
      </c>
      <c r="G1273" s="12">
        <f>_xlfn.XLOOKUP(A1273,ShowRating!A:A,ShowRating!C:C)</f>
        <v>5</v>
      </c>
      <c r="H1273" s="24" t="str">
        <f>_xlfn.XLOOKUP(A1273,ShowRating!A:A,ShowRating!D:D)</f>
        <v>Excellent</v>
      </c>
      <c r="I1273" s="24" t="str">
        <f>_xlfn.XLOOKUP(A1273,ShowDescription!A:A,ShowDescription!B:B)</f>
        <v>The seniors in Sakuragaoka High School's music club live out the graduation trip of their dreams when they celebrate by performing in London.</v>
      </c>
      <c r="J1273" s="28">
        <f>_xlfn.XLOOKUP(A1273,ShowReleaseDate!A:A,ShowReleaseDate!B:B)</f>
        <v>43784</v>
      </c>
      <c r="K1273" s="24" t="str">
        <f>_xlfn.XLOOKUP(A1273,ShowReleaseDate!A:A,ShowReleaseDate!D:D)</f>
        <v>Quarter 3</v>
      </c>
    </row>
    <row r="1274" spans="1:11" x14ac:dyDescent="0.2">
      <c r="A1274" s="1">
        <v>80183187</v>
      </c>
      <c r="B1274" s="1" t="s">
        <v>4200</v>
      </c>
      <c r="C1274" s="1" t="s">
        <v>4201</v>
      </c>
      <c r="D1274" s="3" t="s">
        <v>30</v>
      </c>
      <c r="E1274" s="3" t="s">
        <v>91</v>
      </c>
      <c r="F1274" s="12" t="str">
        <f>_xlfn.XLOOKUP(A1274,ShowCategory!B:B,ShowCategory!A:A)</f>
        <v>Children &amp; Family Movies, Comedies</v>
      </c>
      <c r="G1274" s="12">
        <f>_xlfn.XLOOKUP(A1274,ShowRating!A:A,ShowRating!C:C)</f>
        <v>3</v>
      </c>
      <c r="H1274" s="24" t="str">
        <f>_xlfn.XLOOKUP(A1274,ShowRating!A:A,ShowRating!D:D)</f>
        <v>Good</v>
      </c>
      <c r="I1274" s="24" t="str">
        <f>_xlfn.XLOOKUP(A1274,ShowDescription!A:A,ShowDescription!B:B)</f>
        <v>A selfish postman and a reclusive toymaker form an unlikely friendship, delivering joy to a cold, dark town that desperately needs it.</v>
      </c>
      <c r="J1274" s="28">
        <f>_xlfn.XLOOKUP(A1274,ShowReleaseDate!A:A,ShowReleaseDate!B:B)</f>
        <v>43784</v>
      </c>
      <c r="K1274" s="24" t="str">
        <f>_xlfn.XLOOKUP(A1274,ShowReleaseDate!A:A,ShowReleaseDate!D:D)</f>
        <v>Quarter 3</v>
      </c>
    </row>
    <row r="1275" spans="1:11" x14ac:dyDescent="0.2">
      <c r="A1275" s="1">
        <v>81179882</v>
      </c>
      <c r="B1275" s="1" t="s">
        <v>4203</v>
      </c>
      <c r="D1275" s="3" t="s">
        <v>1246</v>
      </c>
      <c r="E1275" s="3" t="s">
        <v>18</v>
      </c>
      <c r="F1275" s="12" t="str">
        <f>_xlfn.XLOOKUP(A1275,ShowCategory!B:B,ShowCategory!A:A)</f>
        <v>International TV Shows, Romantic TV Shows</v>
      </c>
      <c r="G1275" s="12">
        <f>_xlfn.XLOOKUP(A1275,ShowRating!A:A,ShowRating!C:C)</f>
        <v>3</v>
      </c>
      <c r="H1275" s="24" t="str">
        <f>_xlfn.XLOOKUP(A1275,ShowRating!A:A,ShowRating!D:D)</f>
        <v>Good</v>
      </c>
      <c r="I1275" s="24" t="str">
        <f>_xlfn.XLOOKUP(A1275,ShowDescription!A:A,ShowDescription!B:B)</f>
        <v>After a chance encounter that ends on bad terms, two clashing strangers soon cross paths again as their fates become inevitably intertwined.</v>
      </c>
      <c r="J1275" s="28">
        <f>_xlfn.XLOOKUP(A1275,ShowReleaseDate!A:A,ShowReleaseDate!B:B)</f>
        <v>43784</v>
      </c>
      <c r="K1275" s="24" t="str">
        <f>_xlfn.XLOOKUP(A1275,ShowReleaseDate!A:A,ShowReleaseDate!D:D)</f>
        <v>Quarter 3</v>
      </c>
    </row>
    <row r="1276" spans="1:11" x14ac:dyDescent="0.2">
      <c r="A1276" s="1">
        <v>70124331</v>
      </c>
      <c r="B1276" s="1" t="s">
        <v>4205</v>
      </c>
      <c r="C1276" s="1" t="s">
        <v>4206</v>
      </c>
      <c r="D1276" s="3" t="s">
        <v>4207</v>
      </c>
      <c r="E1276" s="3" t="s">
        <v>182</v>
      </c>
      <c r="F1276" s="12" t="str">
        <f>_xlfn.XLOOKUP(A1276,ShowCategory!B:B,ShowCategory!A:A)</f>
        <v>Comedies, Romantic Movies</v>
      </c>
      <c r="G1276" s="12">
        <f>_xlfn.XLOOKUP(A1276,ShowRating!A:A,ShowRating!C:C)</f>
        <v>3</v>
      </c>
      <c r="H1276" s="24" t="str">
        <f>_xlfn.XLOOKUP(A1276,ShowRating!A:A,ShowRating!D:D)</f>
        <v>Good</v>
      </c>
      <c r="I1276" s="24" t="str">
        <f>_xlfn.XLOOKUP(A1276,ShowDescription!A:A,ShowDescription!B:B)</f>
        <v>Anna chooses February 29 to propose marriage to her boyfriend, but after meeting a charming innkeeper, she must evaluate her original plans.</v>
      </c>
      <c r="J1276" s="28">
        <f>_xlfn.XLOOKUP(A1276,ShowReleaseDate!A:A,ShowReleaseDate!B:B)</f>
        <v>43784</v>
      </c>
      <c r="K1276" s="24" t="str">
        <f>_xlfn.XLOOKUP(A1276,ShowReleaseDate!A:A,ShowReleaseDate!D:D)</f>
        <v>Quarter 3</v>
      </c>
    </row>
    <row r="1277" spans="1:11" x14ac:dyDescent="0.2">
      <c r="A1277" s="1">
        <v>81179821</v>
      </c>
      <c r="B1277" s="1" t="s">
        <v>4209</v>
      </c>
      <c r="D1277" s="3" t="s">
        <v>1246</v>
      </c>
      <c r="E1277" s="3" t="s">
        <v>18</v>
      </c>
      <c r="F1277" s="12" t="str">
        <f>_xlfn.XLOOKUP(A1277,ShowCategory!B:B,ShowCategory!A:A)</f>
        <v>International TV Shows, Romantic TV Shows, TV Dramas</v>
      </c>
      <c r="G1277" s="12">
        <f>_xlfn.XLOOKUP(A1277,ShowRating!A:A,ShowRating!C:C)</f>
        <v>5</v>
      </c>
      <c r="H1277" s="24" t="str">
        <f>_xlfn.XLOOKUP(A1277,ShowRating!A:A,ShowRating!D:D)</f>
        <v>Excellent</v>
      </c>
      <c r="I1277" s="24" t="str">
        <f>_xlfn.XLOOKUP(A1277,ShowDescription!A:A,ShowDescription!B:B)</f>
        <v>An unfortunate accident alters the life of a high school basketball prodigy, who abandons his beloved sport and becomes entangled in a love triangle.</v>
      </c>
      <c r="J1277" s="28">
        <f>_xlfn.XLOOKUP(A1277,ShowReleaseDate!A:A,ShowReleaseDate!B:B)</f>
        <v>43784</v>
      </c>
      <c r="K1277" s="24" t="str">
        <f>_xlfn.XLOOKUP(A1277,ShowReleaseDate!A:A,ShowReleaseDate!D:D)</f>
        <v>Quarter 3</v>
      </c>
    </row>
    <row r="1278" spans="1:11" x14ac:dyDescent="0.2">
      <c r="A1278" s="1">
        <v>81033645</v>
      </c>
      <c r="B1278" s="1" t="s">
        <v>4211</v>
      </c>
      <c r="D1278" s="3" t="s">
        <v>314</v>
      </c>
      <c r="E1278" s="3" t="s">
        <v>18</v>
      </c>
      <c r="F1278" s="12" t="str">
        <f>_xlfn.XLOOKUP(A1278,ShowCategory!B:B,ShowCategory!A:A)</f>
        <v>International TV Shows, Korean TV Shows, Romantic TV Shows</v>
      </c>
      <c r="G1278" s="12">
        <f>_xlfn.XLOOKUP(A1278,ShowRating!A:A,ShowRating!C:C)</f>
        <v>2</v>
      </c>
      <c r="H1278" s="24" t="str">
        <f>_xlfn.XLOOKUP(A1278,ShowRating!A:A,ShowRating!D:D)</f>
        <v>Neutral</v>
      </c>
      <c r="I1278" s="24" t="str">
        <f>_xlfn.XLOOKUP(A1278,ShowDescription!A:A,ShowDescription!B:B)</f>
        <v>A refined young Joseon scholar's life turns upside down after he rescues a drunk princess who later accuses him of taking something precious from her.</v>
      </c>
      <c r="J1278" s="28">
        <f>_xlfn.XLOOKUP(A1278,ShowReleaseDate!A:A,ShowReleaseDate!B:B)</f>
        <v>43784</v>
      </c>
      <c r="K1278" s="24" t="str">
        <f>_xlfn.XLOOKUP(A1278,ShowReleaseDate!A:A,ShowReleaseDate!D:D)</f>
        <v>Quarter 3</v>
      </c>
    </row>
    <row r="1279" spans="1:11" x14ac:dyDescent="0.2">
      <c r="A1279" s="1">
        <v>81217749</v>
      </c>
      <c r="B1279" s="1" t="s">
        <v>4213</v>
      </c>
      <c r="C1279" s="1" t="s">
        <v>4214</v>
      </c>
      <c r="D1279" s="3" t="s">
        <v>3053</v>
      </c>
      <c r="E1279" s="3" t="s">
        <v>1612</v>
      </c>
      <c r="F1279" s="12" t="str">
        <f>_xlfn.XLOOKUP(A1279,ShowCategory!B:B,ShowCategory!A:A)</f>
        <v>Documentaries, International Movies</v>
      </c>
      <c r="G1279" s="12">
        <f>_xlfn.XLOOKUP(A1279,ShowRating!A:A,ShowRating!C:C)</f>
        <v>3</v>
      </c>
      <c r="H1279" s="24" t="str">
        <f>_xlfn.XLOOKUP(A1279,ShowRating!A:A,ShowRating!D:D)</f>
        <v>Good</v>
      </c>
      <c r="I1279" s="24" t="str">
        <f>_xlfn.XLOOKUP(A1279,ShowDescription!A:A,ShowDescription!B:B)</f>
        <v>A trio of filmmakers treks across India to explore the correlation between vanishing rivers, massive energy projects and renewable energy sources.</v>
      </c>
      <c r="J1279" s="28">
        <f>_xlfn.XLOOKUP(A1279,ShowReleaseDate!A:A,ShowReleaseDate!B:B)</f>
        <v>43784</v>
      </c>
      <c r="K1279" s="24" t="str">
        <f>_xlfn.XLOOKUP(A1279,ShowReleaseDate!A:A,ShowReleaseDate!D:D)</f>
        <v>Quarter 3</v>
      </c>
    </row>
    <row r="1280" spans="1:11" ht="27.75" x14ac:dyDescent="0.2">
      <c r="A1280" s="1">
        <v>80158800</v>
      </c>
      <c r="B1280" s="1" t="s">
        <v>4216</v>
      </c>
      <c r="C1280" s="1" t="s">
        <v>3796</v>
      </c>
      <c r="D1280" s="3" t="s">
        <v>16</v>
      </c>
      <c r="E1280" s="3" t="s">
        <v>182</v>
      </c>
      <c r="F1280" s="12" t="str">
        <f>_xlfn.XLOOKUP(A1280,ShowCategory!B:B,ShowCategory!A:A)</f>
        <v>Documentaries, Sports Movies</v>
      </c>
      <c r="G1280" s="12">
        <f>_xlfn.XLOOKUP(A1280,ShowRating!A:A,ShowRating!C:C)</f>
        <v>4</v>
      </c>
      <c r="H1280" s="24" t="str">
        <f>_xlfn.XLOOKUP(A1280,ShowRating!A:A,ShowRating!D:D)</f>
        <v>Very Good</v>
      </c>
      <c r="I1280" s="24" t="str">
        <f>_xlfn.XLOOKUP(A1280,ShowDescription!A:A,ShowDescription!B:B)</f>
        <v>An intense rivalry between Henry Ford II of the Ford Motor Company and Enzo Ferrari results in the most epic showdown in racing history.</v>
      </c>
      <c r="J1280" s="28">
        <f>_xlfn.XLOOKUP(A1280,ShowReleaseDate!A:A,ShowReleaseDate!B:B)</f>
        <v>43784</v>
      </c>
      <c r="K1280" s="24" t="str">
        <f>_xlfn.XLOOKUP(A1280,ShowReleaseDate!A:A,ShowReleaseDate!D:D)</f>
        <v>Quarter 3</v>
      </c>
    </row>
    <row r="1281" spans="1:11" x14ac:dyDescent="0.2">
      <c r="A1281" s="1">
        <v>80238391</v>
      </c>
      <c r="B1281" s="1" t="s">
        <v>4218</v>
      </c>
      <c r="D1281" s="3" t="s">
        <v>484</v>
      </c>
      <c r="E1281" s="3" t="s">
        <v>18</v>
      </c>
      <c r="F1281" s="12" t="str">
        <f>_xlfn.XLOOKUP(A1281,ShowCategory!B:B,ShowCategory!A:A)</f>
        <v>Crime TV Shows, International TV Shows, Spanish-Language TV Shows</v>
      </c>
      <c r="G1281" s="12">
        <f>_xlfn.XLOOKUP(A1281,ShowRating!A:A,ShowRating!C:C)</f>
        <v>2</v>
      </c>
      <c r="H1281" s="24" t="str">
        <f>_xlfn.XLOOKUP(A1281,ShowRating!A:A,ShowRating!D:D)</f>
        <v>Neutral</v>
      </c>
      <c r="I1281" s="24" t="str">
        <f>_xlfn.XLOOKUP(A1281,ShowDescription!A:A,ShowDescription!B:B)</f>
        <v>A band of misfit rich kids in Mexico strike out on their own selling MDMA and quickly run into trouble with other narcos, the law and their families.</v>
      </c>
      <c r="J1281" s="28">
        <f>_xlfn.XLOOKUP(A1281,ShowReleaseDate!A:A,ShowReleaseDate!B:B)</f>
        <v>43784</v>
      </c>
      <c r="K1281" s="24" t="str">
        <f>_xlfn.XLOOKUP(A1281,ShowReleaseDate!A:A,ShowReleaseDate!D:D)</f>
        <v>Quarter 3</v>
      </c>
    </row>
    <row r="1282" spans="1:11" x14ac:dyDescent="0.2">
      <c r="A1282" s="1">
        <v>70291121</v>
      </c>
      <c r="B1282" s="1" t="s">
        <v>4220</v>
      </c>
      <c r="C1282" s="1" t="s">
        <v>4221</v>
      </c>
      <c r="D1282" s="3" t="s">
        <v>632</v>
      </c>
      <c r="E1282" s="3" t="s">
        <v>1547</v>
      </c>
      <c r="F1282" s="12" t="str">
        <f>_xlfn.XLOOKUP(A1282,ShowCategory!B:B,ShowCategory!A:A)</f>
        <v>Anime Features, International Movies, Romantic Movies</v>
      </c>
      <c r="G1282" s="12">
        <f>_xlfn.XLOOKUP(A1282,ShowRating!A:A,ShowRating!C:C)</f>
        <v>5</v>
      </c>
      <c r="H1282" s="24" t="str">
        <f>_xlfn.XLOOKUP(A1282,ShowRating!A:A,ShowRating!D:D)</f>
        <v>Excellent</v>
      </c>
      <c r="I1282" s="24" t="str">
        <f>_xlfn.XLOOKUP(A1282,ShowDescription!A:A,ShowDescription!B:B)</f>
        <v>When a lonely teenager skips his morning classes to sit in a lovely garden, he meets a mysterious older woman who shares his feelings of alienation.</v>
      </c>
      <c r="J1282" s="28">
        <f>_xlfn.XLOOKUP(A1282,ShowReleaseDate!A:A,ShowReleaseDate!B:B)</f>
        <v>43784</v>
      </c>
      <c r="K1282" s="24" t="str">
        <f>_xlfn.XLOOKUP(A1282,ShowReleaseDate!A:A,ShowReleaseDate!D:D)</f>
        <v>Quarter 3</v>
      </c>
    </row>
    <row r="1283" spans="1:11" x14ac:dyDescent="0.2">
      <c r="A1283" s="1">
        <v>80242491</v>
      </c>
      <c r="B1283" s="1" t="s">
        <v>4224</v>
      </c>
      <c r="D1283" s="3" t="s">
        <v>134</v>
      </c>
      <c r="E1283" s="3" t="s">
        <v>18</v>
      </c>
      <c r="F1283" s="12" t="str">
        <f>_xlfn.XLOOKUP(A1283,ShowCategory!B:B,ShowCategory!A:A)</f>
        <v>International TV Shows, TV Action &amp; Adventure, TV Dramas</v>
      </c>
      <c r="G1283" s="12">
        <f>_xlfn.XLOOKUP(A1283,ShowRating!A:A,ShowRating!C:C)</f>
        <v>5</v>
      </c>
      <c r="H1283" s="24" t="str">
        <f>_xlfn.XLOOKUP(A1283,ShowRating!A:A,ShowRating!D:D)</f>
        <v>Excellent</v>
      </c>
      <c r="I1283" s="24" t="str">
        <f>_xlfn.XLOOKUP(A1283,ShowDescription!A:A,ShowDescription!B:B)</f>
        <v>Trapped on an island destroyed by a tsunami, the students of an elite school try to hold on to hope. But mysterious forces seem to work against them.</v>
      </c>
      <c r="J1283" s="28">
        <f>_xlfn.XLOOKUP(A1283,ShowReleaseDate!A:A,ShowReleaseDate!B:B)</f>
        <v>43784</v>
      </c>
      <c r="K1283" s="24" t="str">
        <f>_xlfn.XLOOKUP(A1283,ShowReleaseDate!A:A,ShowReleaseDate!D:D)</f>
        <v>Quarter 3</v>
      </c>
    </row>
    <row r="1284" spans="1:11" x14ac:dyDescent="0.2">
      <c r="A1284" s="1">
        <v>81179864</v>
      </c>
      <c r="B1284" s="1" t="s">
        <v>4226</v>
      </c>
      <c r="E1284" s="3" t="s">
        <v>18</v>
      </c>
      <c r="F1284" s="12" t="str">
        <f>_xlfn.XLOOKUP(A1284,ShowCategory!B:B,ShowCategory!A:A)</f>
        <v>International TV Shows, Romantic TV Shows, TV Action &amp; Adventure</v>
      </c>
      <c r="G1284" s="12">
        <f>_xlfn.XLOOKUP(A1284,ShowRating!A:A,ShowRating!C:C)</f>
        <v>3</v>
      </c>
      <c r="H1284" s="24" t="str">
        <f>_xlfn.XLOOKUP(A1284,ShowRating!A:A,ShowRating!D:D)</f>
        <v>Good</v>
      </c>
      <c r="I1284" s="24" t="str">
        <f>_xlfn.XLOOKUP(A1284,ShowDescription!A:A,ShowDescription!B:B)</f>
        <v>Spirited high school misfits with hearts of gold begin their journeys into adulthood as they navigate school, friendship, romance and heartbreak.</v>
      </c>
      <c r="J1284" s="28">
        <f>_xlfn.XLOOKUP(A1284,ShowReleaseDate!A:A,ShowReleaseDate!B:B)</f>
        <v>43784</v>
      </c>
      <c r="K1284" s="24" t="str">
        <f>_xlfn.XLOOKUP(A1284,ShowReleaseDate!A:A,ShowReleaseDate!D:D)</f>
        <v>Quarter 3</v>
      </c>
    </row>
    <row r="1285" spans="1:11" x14ac:dyDescent="0.2">
      <c r="A1285" s="1">
        <v>81035105</v>
      </c>
      <c r="B1285" s="1" t="s">
        <v>4228</v>
      </c>
      <c r="C1285" s="1" t="s">
        <v>4229</v>
      </c>
      <c r="D1285" s="3" t="s">
        <v>167</v>
      </c>
      <c r="E1285" s="3" t="s">
        <v>216</v>
      </c>
      <c r="F1285" s="12" t="str">
        <f>_xlfn.XLOOKUP(A1285,ShowCategory!B:B,ShowCategory!A:A)</f>
        <v>Dramas, Independent Movies, International Movies</v>
      </c>
      <c r="G1285" s="12">
        <f>_xlfn.XLOOKUP(A1285,ShowRating!A:A,ShowRating!C:C)</f>
        <v>2</v>
      </c>
      <c r="H1285" s="24" t="str">
        <f>_xlfn.XLOOKUP(A1285,ShowRating!A:A,ShowRating!D:D)</f>
        <v>Neutral</v>
      </c>
      <c r="I1285" s="24" t="str">
        <f>_xlfn.XLOOKUP(A1285,ShowDescription!A:A,ShowDescription!B:B)</f>
        <v>When an aging father seeks the help of a doctor and a journalist to look for the son who left him 16 years ago, he learns some surprising truths.</v>
      </c>
      <c r="J1285" s="28">
        <f>_xlfn.XLOOKUP(A1285,ShowReleaseDate!A:A,ShowReleaseDate!B:B)</f>
        <v>43419</v>
      </c>
      <c r="K1285" s="24" t="str">
        <f>_xlfn.XLOOKUP(A1285,ShowReleaseDate!A:A,ShowReleaseDate!D:D)</f>
        <v>Quarter 3</v>
      </c>
    </row>
    <row r="1286" spans="1:11" x14ac:dyDescent="0.2">
      <c r="A1286" s="1">
        <v>81018295</v>
      </c>
      <c r="B1286" s="1" t="s">
        <v>4232</v>
      </c>
      <c r="E1286" s="3" t="s">
        <v>18</v>
      </c>
      <c r="F1286" s="12" t="str">
        <f>_xlfn.XLOOKUP(A1286,ShowCategory!B:B,ShowCategory!A:A)</f>
        <v>Anime Series, Kids' TV</v>
      </c>
      <c r="G1286" s="12">
        <f>_xlfn.XLOOKUP(A1286,ShowRating!A:A,ShowRating!C:C)</f>
        <v>1</v>
      </c>
      <c r="H1286" s="24" t="str">
        <f>_xlfn.XLOOKUP(A1286,ShowRating!A:A,ShowRating!D:D)</f>
        <v>Bad</v>
      </c>
      <c r="I1286" s="24" t="str">
        <f>_xlfn.XLOOKUP(A1286,ShowDescription!A:A,ShowDescription!B:B)</f>
        <v>Scouted by a famous Spanish club, Valt Aoi heads to Spain. With their sights on the World League, he and his teammates face the European League first.</v>
      </c>
      <c r="J1286" s="28">
        <f>_xlfn.XLOOKUP(A1286,ShowReleaseDate!A:A,ShowReleaseDate!B:B)</f>
        <v>43419</v>
      </c>
      <c r="K1286" s="24" t="str">
        <f>_xlfn.XLOOKUP(A1286,ShowReleaseDate!A:A,ShowReleaseDate!D:D)</f>
        <v>Quarter 3</v>
      </c>
    </row>
    <row r="1287" spans="1:11" x14ac:dyDescent="0.2">
      <c r="A1287" s="1">
        <v>80224054</v>
      </c>
      <c r="B1287" s="1" t="s">
        <v>4234</v>
      </c>
      <c r="C1287" s="1" t="s">
        <v>2908</v>
      </c>
      <c r="D1287" s="3" t="s">
        <v>259</v>
      </c>
      <c r="E1287" s="3" t="s">
        <v>192</v>
      </c>
      <c r="F1287" s="12" t="str">
        <f>_xlfn.XLOOKUP(A1287,ShowCategory!B:B,ShowCategory!A:A)</f>
        <v>Comedies, International Movies, Romantic Movies</v>
      </c>
      <c r="G1287" s="12">
        <f>_xlfn.XLOOKUP(A1287,ShowRating!A:A,ShowRating!C:C)</f>
        <v>5</v>
      </c>
      <c r="H1287" s="24" t="str">
        <f>_xlfn.XLOOKUP(A1287,ShowRating!A:A,ShowRating!D:D)</f>
        <v>Excellent</v>
      </c>
      <c r="I1287" s="24" t="str">
        <f>_xlfn.XLOOKUP(A1287,ShowDescription!A:A,ShowDescription!B:B)</f>
        <v>A wedding plannerâ€™s world is turned upside down when a handsome private investigator is hired to disrupt one of her biggest jobs.</v>
      </c>
      <c r="J1287" s="28">
        <f>_xlfn.XLOOKUP(A1287,ShowReleaseDate!A:A,ShowReleaseDate!B:B)</f>
        <v>43419</v>
      </c>
      <c r="K1287" s="24" t="str">
        <f>_xlfn.XLOOKUP(A1287,ShowReleaseDate!A:A,ShowReleaseDate!D:D)</f>
        <v>Quarter 3</v>
      </c>
    </row>
    <row r="1288" spans="1:11" x14ac:dyDescent="0.2">
      <c r="A1288" s="1">
        <v>81038832</v>
      </c>
      <c r="B1288" s="1" t="s">
        <v>4236</v>
      </c>
      <c r="C1288" s="1" t="s">
        <v>4237</v>
      </c>
      <c r="D1288" s="3" t="s">
        <v>167</v>
      </c>
      <c r="E1288" s="3" t="s">
        <v>345</v>
      </c>
      <c r="F1288" s="12" t="str">
        <f>_xlfn.XLOOKUP(A1288,ShowCategory!B:B,ShowCategory!A:A)</f>
        <v>Comedies, Dramas, Independent Movies</v>
      </c>
      <c r="G1288" s="12">
        <f>_xlfn.XLOOKUP(A1288,ShowRating!A:A,ShowRating!C:C)</f>
        <v>3</v>
      </c>
      <c r="H1288" s="24" t="str">
        <f>_xlfn.XLOOKUP(A1288,ShowRating!A:A,ShowRating!D:D)</f>
        <v>Good</v>
      </c>
      <c r="I1288" s="24" t="str">
        <f>_xlfn.XLOOKUP(A1288,ShowDescription!A:A,ShowDescription!B:B)</f>
        <v>Up against a corrupt government official and crushing poverty, a young boy in the Delhi slums attempts to raise funds to build himself his own toilet.</v>
      </c>
      <c r="J1288" s="28">
        <f>_xlfn.XLOOKUP(A1288,ShowReleaseDate!A:A,ShowReleaseDate!B:B)</f>
        <v>43419</v>
      </c>
      <c r="K1288" s="24" t="str">
        <f>_xlfn.XLOOKUP(A1288,ShowReleaseDate!A:A,ShowReleaseDate!D:D)</f>
        <v>Quarter 3</v>
      </c>
    </row>
    <row r="1289" spans="1:11" x14ac:dyDescent="0.2">
      <c r="A1289" s="1">
        <v>81035109</v>
      </c>
      <c r="B1289" s="1" t="s">
        <v>4239</v>
      </c>
      <c r="C1289" s="1" t="s">
        <v>4240</v>
      </c>
      <c r="D1289" s="3" t="s">
        <v>167</v>
      </c>
      <c r="E1289" s="3" t="s">
        <v>943</v>
      </c>
      <c r="F1289" s="12" t="str">
        <f>_xlfn.XLOOKUP(A1289,ShowCategory!B:B,ShowCategory!A:A)</f>
        <v>Dramas, International Movies</v>
      </c>
      <c r="G1289" s="12">
        <f>_xlfn.XLOOKUP(A1289,ShowRating!A:A,ShowRating!C:C)</f>
        <v>4</v>
      </c>
      <c r="H1289" s="24" t="str">
        <f>_xlfn.XLOOKUP(A1289,ShowRating!A:A,ShowRating!D:D)</f>
        <v>Very Good</v>
      </c>
      <c r="I1289" s="24" t="str">
        <f>_xlfn.XLOOKUP(A1289,ShowDescription!A:A,ShowDescription!B:B)</f>
        <v>With their relationship running on autopilot, a discontent husband and wife must confront their issues while on a trip with the extended family.</v>
      </c>
      <c r="J1289" s="28">
        <f>_xlfn.XLOOKUP(A1289,ShowReleaseDate!A:A,ShowReleaseDate!B:B)</f>
        <v>43419</v>
      </c>
      <c r="K1289" s="24" t="str">
        <f>_xlfn.XLOOKUP(A1289,ShowReleaseDate!A:A,ShowReleaseDate!D:D)</f>
        <v>Quarter 3</v>
      </c>
    </row>
    <row r="1290" spans="1:11" x14ac:dyDescent="0.2">
      <c r="A1290" s="1">
        <v>81030893</v>
      </c>
      <c r="B1290" s="1" t="s">
        <v>4242</v>
      </c>
      <c r="C1290" s="1" t="s">
        <v>2245</v>
      </c>
      <c r="D1290" s="3" t="s">
        <v>393</v>
      </c>
      <c r="E1290" s="3" t="s">
        <v>345</v>
      </c>
      <c r="F1290" s="12" t="str">
        <f>_xlfn.XLOOKUP(A1290,ShowCategory!B:B,ShowCategory!A:A)</f>
        <v>Horror Movies, International Movies</v>
      </c>
      <c r="G1290" s="12">
        <f>_xlfn.XLOOKUP(A1290,ShowRating!A:A,ShowRating!C:C)</f>
        <v>5</v>
      </c>
      <c r="H1290" s="24" t="str">
        <f>_xlfn.XLOOKUP(A1290,ShowRating!A:A,ShowRating!D:D)</f>
        <v>Excellent</v>
      </c>
      <c r="I1290" s="24" t="str">
        <f>_xlfn.XLOOKUP(A1290,ShowDescription!A:A,ShowDescription!B:B)</f>
        <v>Hoping to find answers to her estranged father's mysterious illness, a young woman visits his old villa and uncovers a horrifying truth from the past.</v>
      </c>
      <c r="J1290" s="28">
        <f>_xlfn.XLOOKUP(A1290,ShowReleaseDate!A:A,ShowReleaseDate!B:B)</f>
        <v>43419</v>
      </c>
      <c r="K1290" s="24" t="str">
        <f>_xlfn.XLOOKUP(A1290,ShowReleaseDate!A:A,ShowReleaseDate!D:D)</f>
        <v>Quarter 3</v>
      </c>
    </row>
    <row r="1291" spans="1:11" ht="27.75" x14ac:dyDescent="0.2">
      <c r="A1291" s="1">
        <v>81035103</v>
      </c>
      <c r="B1291" s="1" t="s">
        <v>4244</v>
      </c>
      <c r="C1291" s="1" t="s">
        <v>4245</v>
      </c>
      <c r="D1291" s="3" t="s">
        <v>167</v>
      </c>
      <c r="E1291" s="3" t="s">
        <v>3010</v>
      </c>
      <c r="F1291" s="12" t="str">
        <f>_xlfn.XLOOKUP(A1291,ShowCategory!B:B,ShowCategory!A:A)</f>
        <v>Documentaries, International Movies</v>
      </c>
      <c r="G1291" s="12">
        <f>_xlfn.XLOOKUP(A1291,ShowRating!A:A,ShowRating!C:C)</f>
        <v>2</v>
      </c>
      <c r="H1291" s="24" t="str">
        <f>_xlfn.XLOOKUP(A1291,ShowRating!A:A,ShowRating!D:D)</f>
        <v>Neutral</v>
      </c>
      <c r="I1291" s="24" t="str">
        <f>_xlfn.XLOOKUP(A1291,ShowDescription!A:A,ShowDescription!B:B)</f>
        <v>Through interviews with locals, this documentary investigates the triggers and outcomes of the 2013 communal riots in the heart of Uttar Pradesh.</v>
      </c>
      <c r="J1291" s="28">
        <f>_xlfn.XLOOKUP(A1291,ShowReleaseDate!A:A,ShowReleaseDate!B:B)</f>
        <v>43419</v>
      </c>
      <c r="K1291" s="24" t="str">
        <f>_xlfn.XLOOKUP(A1291,ShowReleaseDate!A:A,ShowReleaseDate!D:D)</f>
        <v>Quarter 3</v>
      </c>
    </row>
    <row r="1292" spans="1:11" ht="41.25" x14ac:dyDescent="0.2">
      <c r="A1292" s="1">
        <v>81035104</v>
      </c>
      <c r="B1292" s="1" t="s">
        <v>4247</v>
      </c>
      <c r="C1292" s="1" t="s">
        <v>4248</v>
      </c>
      <c r="D1292" s="3" t="s">
        <v>167</v>
      </c>
      <c r="E1292" s="3" t="s">
        <v>583</v>
      </c>
      <c r="F1292" s="12" t="str">
        <f>_xlfn.XLOOKUP(A1292,ShowCategory!B:B,ShowCategory!A:A)</f>
        <v>Comedies, International Movies</v>
      </c>
      <c r="G1292" s="12">
        <f>_xlfn.XLOOKUP(A1292,ShowRating!A:A,ShowRating!C:C)</f>
        <v>3</v>
      </c>
      <c r="H1292" s="24" t="str">
        <f>_xlfn.XLOOKUP(A1292,ShowRating!A:A,ShowRating!D:D)</f>
        <v>Good</v>
      </c>
      <c r="I1292" s="24" t="str">
        <f>_xlfn.XLOOKUP(A1292,ShowDescription!A:A,ShowDescription!B:B)</f>
        <v>While trying to buy his wife a set-top box, a struggling writer and his pal get entangled in the domino effect of a spectacularly botched drug deal.</v>
      </c>
      <c r="J1292" s="28">
        <f>_xlfn.XLOOKUP(A1292,ShowReleaseDate!A:A,ShowReleaseDate!B:B)</f>
        <v>43419</v>
      </c>
      <c r="K1292" s="24" t="str">
        <f>_xlfn.XLOOKUP(A1292,ShowReleaseDate!A:A,ShowReleaseDate!D:D)</f>
        <v>Quarter 3</v>
      </c>
    </row>
    <row r="1293" spans="1:11" ht="27.75" x14ac:dyDescent="0.2">
      <c r="A1293" s="1">
        <v>80075824</v>
      </c>
      <c r="B1293" s="1" t="s">
        <v>4250</v>
      </c>
      <c r="C1293" s="1" t="s">
        <v>4251</v>
      </c>
      <c r="D1293" s="3" t="s">
        <v>4252</v>
      </c>
      <c r="E1293" s="3" t="s">
        <v>806</v>
      </c>
      <c r="F1293" s="12" t="str">
        <f>_xlfn.XLOOKUP(A1293,ShowCategory!B:B,ShowCategory!A:A)</f>
        <v>Documentaries, International Movies</v>
      </c>
      <c r="G1293" s="12">
        <f>_xlfn.XLOOKUP(A1293,ShowRating!A:A,ShowRating!C:C)</f>
        <v>3</v>
      </c>
      <c r="H1293" s="24" t="str">
        <f>_xlfn.XLOOKUP(A1293,ShowRating!A:A,ShowRating!D:D)</f>
        <v>Good</v>
      </c>
      <c r="I1293" s="24" t="str">
        <f>_xlfn.XLOOKUP(A1293,ShowDescription!A:A,ShowDescription!B:B)</f>
        <v>Given unprecedented access to soldiers and terrorists alike, journalist Michael Ware presents an epic, uncensored, intimate account of the Iraq War.</v>
      </c>
      <c r="J1293" s="28">
        <f>_xlfn.XLOOKUP(A1293,ShowReleaseDate!A:A,ShowReleaseDate!B:B)</f>
        <v>43419</v>
      </c>
      <c r="K1293" s="24" t="str">
        <f>_xlfn.XLOOKUP(A1293,ShowReleaseDate!A:A,ShowReleaseDate!D:D)</f>
        <v>Quarter 3</v>
      </c>
    </row>
    <row r="1294" spans="1:11" x14ac:dyDescent="0.2">
      <c r="A1294" s="1">
        <v>81035108</v>
      </c>
      <c r="B1294" s="1" t="s">
        <v>4254</v>
      </c>
      <c r="C1294" s="1" t="s">
        <v>4255</v>
      </c>
      <c r="D1294" s="3" t="s">
        <v>167</v>
      </c>
      <c r="E1294" s="3" t="s">
        <v>325</v>
      </c>
      <c r="F1294" s="12" t="str">
        <f>_xlfn.XLOOKUP(A1294,ShowCategory!B:B,ShowCategory!A:A)</f>
        <v>Dramas, Independent Movies, International Movies</v>
      </c>
      <c r="G1294" s="12">
        <f>_xlfn.XLOOKUP(A1294,ShowRating!A:A,ShowRating!C:C)</f>
        <v>5</v>
      </c>
      <c r="H1294" s="24" t="str">
        <f>_xlfn.XLOOKUP(A1294,ShowRating!A:A,ShowRating!D:D)</f>
        <v>Excellent</v>
      </c>
      <c r="I1294" s="24" t="str">
        <f>_xlfn.XLOOKUP(A1294,ShowDescription!A:A,ShowDescription!B:B)</f>
        <v>As a lonely widower prepares to leave India to live with his children in America, he looks back on past memories and unfinished business.</v>
      </c>
      <c r="J1294" s="28">
        <f>_xlfn.XLOOKUP(A1294,ShowReleaseDate!A:A,ShowReleaseDate!B:B)</f>
        <v>43419</v>
      </c>
      <c r="K1294" s="24" t="str">
        <f>_xlfn.XLOOKUP(A1294,ShowReleaseDate!A:A,ShowReleaseDate!D:D)</f>
        <v>Quarter 3</v>
      </c>
    </row>
    <row r="1295" spans="1:11" ht="27.75" x14ac:dyDescent="0.2">
      <c r="A1295" s="1">
        <v>81035107</v>
      </c>
      <c r="B1295" s="1" t="s">
        <v>4257</v>
      </c>
      <c r="C1295" s="1" t="s">
        <v>4258</v>
      </c>
      <c r="D1295" s="3" t="s">
        <v>167</v>
      </c>
      <c r="E1295" s="3" t="s">
        <v>601</v>
      </c>
      <c r="F1295" s="12" t="str">
        <f>_xlfn.XLOOKUP(A1295,ShowCategory!B:B,ShowCategory!A:A)</f>
        <v>Horror Movies, International Movies</v>
      </c>
      <c r="G1295" s="12">
        <f>_xlfn.XLOOKUP(A1295,ShowRating!A:A,ShowRating!C:C)</f>
        <v>3</v>
      </c>
      <c r="H1295" s="24" t="str">
        <f>_xlfn.XLOOKUP(A1295,ShowRating!A:A,ShowRating!D:D)</f>
        <v>Good</v>
      </c>
      <c r="I1295" s="24" t="str">
        <f>_xlfn.XLOOKUP(A1295,ShowDescription!A:A,ShowDescription!B:B)</f>
        <v>When his wife begins to exhibit alarming behavior, a husband tries to find whether she suffers from a personality disorder or something more sinister.</v>
      </c>
      <c r="J1295" s="28">
        <f>_xlfn.XLOOKUP(A1295,ShowReleaseDate!A:A,ShowReleaseDate!B:B)</f>
        <v>43419</v>
      </c>
      <c r="K1295" s="24" t="str">
        <f>_xlfn.XLOOKUP(A1295,ShowReleaseDate!A:A,ShowReleaseDate!D:D)</f>
        <v>Quarter 3</v>
      </c>
    </row>
    <row r="1296" spans="1:11" x14ac:dyDescent="0.2">
      <c r="A1296" s="1">
        <v>81028556</v>
      </c>
      <c r="B1296" s="1" t="s">
        <v>4260</v>
      </c>
      <c r="C1296" s="1" t="s">
        <v>4261</v>
      </c>
      <c r="D1296" s="3" t="s">
        <v>16</v>
      </c>
      <c r="E1296" s="3" t="s">
        <v>381</v>
      </c>
      <c r="F1296" s="12" t="str">
        <f>_xlfn.XLOOKUP(A1296,ShowCategory!B:B,ShowCategory!A:A)</f>
        <v>Movies</v>
      </c>
      <c r="G1296" s="12">
        <f>_xlfn.XLOOKUP(A1296,ShowRating!A:A,ShowRating!C:C)</f>
        <v>4</v>
      </c>
      <c r="H1296" s="24" t="str">
        <f>_xlfn.XLOOKUP(A1296,ShowRating!A:A,ShowRating!D:D)</f>
        <v>Very Good</v>
      </c>
      <c r="I1296" s="24" t="str">
        <f>_xlfn.XLOOKUP(A1296,ShowDescription!A:A,ShowDescription!B:B)</f>
        <v>In this first full Shopkins movie, Peppa-Mint is the new Shoppie in town who stirs things up by hosting a team cooking competition.</v>
      </c>
      <c r="J1296" s="28">
        <f>_xlfn.XLOOKUP(A1296,ShowReleaseDate!A:A,ShowReleaseDate!B:B)</f>
        <v>43419</v>
      </c>
      <c r="K1296" s="24" t="str">
        <f>_xlfn.XLOOKUP(A1296,ShowReleaseDate!A:A,ShowReleaseDate!D:D)</f>
        <v>Quarter 3</v>
      </c>
    </row>
    <row r="1297" spans="1:11" ht="27.75" x14ac:dyDescent="0.2">
      <c r="A1297" s="1">
        <v>81028574</v>
      </c>
      <c r="B1297" s="1" t="s">
        <v>4263</v>
      </c>
      <c r="C1297" s="1" t="s">
        <v>4264</v>
      </c>
      <c r="D1297" s="3" t="s">
        <v>1286</v>
      </c>
      <c r="E1297" s="3" t="s">
        <v>471</v>
      </c>
      <c r="F1297" s="12" t="str">
        <f>_xlfn.XLOOKUP(A1297,ShowCategory!B:B,ShowCategory!A:A)</f>
        <v>Movies</v>
      </c>
      <c r="G1297" s="12">
        <f>_xlfn.XLOOKUP(A1297,ShowRating!A:A,ShowRating!C:C)</f>
        <v>3</v>
      </c>
      <c r="H1297" s="24" t="str">
        <f>_xlfn.XLOOKUP(A1297,ShowRating!A:A,ShowRating!D:D)</f>
        <v>Good</v>
      </c>
      <c r="I1297" s="24" t="str">
        <f>_xlfn.XLOOKUP(A1297,ShowDescription!A:A,ShowDescription!B:B)</f>
        <v>Beloved movie star Scarletta Gateau visits Shopville and recruits the Shopkins for a quest through the jungle to the mysterious world of Pawville.</v>
      </c>
      <c r="J1297" s="28">
        <f>_xlfn.XLOOKUP(A1297,ShowReleaseDate!A:A,ShowReleaseDate!B:B)</f>
        <v>43419</v>
      </c>
      <c r="K1297" s="24" t="str">
        <f>_xlfn.XLOOKUP(A1297,ShowReleaseDate!A:A,ShowReleaseDate!D:D)</f>
        <v>Quarter 3</v>
      </c>
    </row>
    <row r="1298" spans="1:11" x14ac:dyDescent="0.2">
      <c r="A1298" s="1">
        <v>81028560</v>
      </c>
      <c r="B1298" s="1" t="s">
        <v>4266</v>
      </c>
      <c r="C1298" s="1" t="s">
        <v>4267</v>
      </c>
      <c r="D1298" s="3" t="s">
        <v>1286</v>
      </c>
      <c r="E1298" s="3" t="s">
        <v>1094</v>
      </c>
      <c r="F1298" s="12" t="str">
        <f>_xlfn.XLOOKUP(A1298,ShowCategory!B:B,ShowCategory!A:A)</f>
        <v>Movies</v>
      </c>
      <c r="G1298" s="12">
        <f>_xlfn.XLOOKUP(A1298,ShowRating!A:A,ShowRating!C:C)</f>
        <v>2</v>
      </c>
      <c r="H1298" s="24" t="str">
        <f>_xlfn.XLOOKUP(A1298,ShowRating!A:A,ShowRating!D:D)</f>
        <v>Neutral</v>
      </c>
      <c r="I1298" s="24" t="str">
        <f>_xlfn.XLOOKUP(A1298,ShowDescription!A:A,ShowDescription!B:B)</f>
        <v>The Shopkins and Shoppies jet around the world in search of missing friend Kooky Cookie, a stolen diamond and more vloggable adventure.</v>
      </c>
      <c r="J1298" s="28">
        <f>_xlfn.XLOOKUP(A1298,ShowReleaseDate!A:A,ShowReleaseDate!B:B)</f>
        <v>43419</v>
      </c>
      <c r="K1298" s="24" t="str">
        <f>_xlfn.XLOOKUP(A1298,ShowReleaseDate!A:A,ShowReleaseDate!D:D)</f>
        <v>Quarter 3</v>
      </c>
    </row>
    <row r="1299" spans="1:11" x14ac:dyDescent="0.2">
      <c r="A1299" s="1">
        <v>80196044</v>
      </c>
      <c r="B1299" s="1" t="s">
        <v>4269</v>
      </c>
      <c r="C1299" s="1" t="s">
        <v>4270</v>
      </c>
      <c r="D1299" s="3" t="s">
        <v>186</v>
      </c>
      <c r="E1299" s="3" t="s">
        <v>532</v>
      </c>
      <c r="F1299" s="12" t="str">
        <f>_xlfn.XLOOKUP(A1299,ShowCategory!B:B,ShowCategory!A:A)</f>
        <v>Action &amp; Adventure, International Movies</v>
      </c>
      <c r="G1299" s="12">
        <f>_xlfn.XLOOKUP(A1299,ShowRating!A:A,ShowRating!C:C)</f>
        <v>4</v>
      </c>
      <c r="H1299" s="24" t="str">
        <f>_xlfn.XLOOKUP(A1299,ShowRating!A:A,ShowRating!D:D)</f>
        <v>Very Good</v>
      </c>
      <c r="I1299" s="24" t="str">
        <f>_xlfn.XLOOKUP(A1299,ShowDescription!A:A,ShowDescription!B:B)</f>
        <v>After an unexpected misstep, a crew of skilled Parisian robbers find themselves forced to carry out a daring heist for a powerful crime organization.</v>
      </c>
      <c r="J1299" s="28">
        <f>_xlfn.XLOOKUP(A1299,ShowReleaseDate!A:A,ShowReleaseDate!B:B)</f>
        <v>43419</v>
      </c>
      <c r="K1299" s="24" t="str">
        <f>_xlfn.XLOOKUP(A1299,ShowReleaseDate!A:A,ShowReleaseDate!D:D)</f>
        <v>Quarter 3</v>
      </c>
    </row>
    <row r="1300" spans="1:11" ht="27.75" x14ac:dyDescent="0.2">
      <c r="A1300" s="1">
        <v>80122177</v>
      </c>
      <c r="B1300" s="1" t="s">
        <v>4272</v>
      </c>
      <c r="C1300" s="1" t="s">
        <v>4273</v>
      </c>
      <c r="D1300" s="3" t="s">
        <v>30</v>
      </c>
      <c r="E1300" s="3" t="s">
        <v>1873</v>
      </c>
      <c r="F1300" s="12" t="str">
        <f>_xlfn.XLOOKUP(A1300,ShowCategory!B:B,ShowCategory!A:A)</f>
        <v>Dramas, International Movies</v>
      </c>
      <c r="G1300" s="12">
        <f>_xlfn.XLOOKUP(A1300,ShowRating!A:A,ShowRating!C:C)</f>
        <v>3</v>
      </c>
      <c r="H1300" s="24" t="str">
        <f>_xlfn.XLOOKUP(A1300,ShowRating!A:A,ShowRating!D:D)</f>
        <v>Good</v>
      </c>
      <c r="I1300" s="24" t="str">
        <f>_xlfn.XLOOKUP(A1300,ShowDescription!A:A,ShowDescription!B:B)</f>
        <v>In 1843, crippled Martin returns from war to his Basque hometown and finds his brother has grown into a giant, which they turn into a circus act.</v>
      </c>
      <c r="J1300" s="28">
        <f>_xlfn.XLOOKUP(A1300,ShowReleaseDate!A:A,ShowReleaseDate!B:B)</f>
        <v>43419</v>
      </c>
      <c r="K1300" s="24" t="str">
        <f>_xlfn.XLOOKUP(A1300,ShowReleaseDate!A:A,ShowReleaseDate!D:D)</f>
        <v>Quarter 3</v>
      </c>
    </row>
    <row r="1301" spans="1:11" x14ac:dyDescent="0.2">
      <c r="A1301" s="1">
        <v>80136925</v>
      </c>
      <c r="B1301" s="1" t="s">
        <v>4275</v>
      </c>
      <c r="C1301" s="1" t="s">
        <v>4276</v>
      </c>
      <c r="D1301" s="3" t="s">
        <v>167</v>
      </c>
      <c r="E1301" s="3" t="s">
        <v>172</v>
      </c>
      <c r="F1301" s="12" t="str">
        <f>_xlfn.XLOOKUP(A1301,ShowCategory!B:B,ShowCategory!A:A)</f>
        <v>Action &amp; Adventure, International Movies, Sci-Fi &amp; Fantasy</v>
      </c>
      <c r="G1301" s="12">
        <f>_xlfn.XLOOKUP(A1301,ShowRating!A:A,ShowRating!C:C)</f>
        <v>5</v>
      </c>
      <c r="H1301" s="24" t="str">
        <f>_xlfn.XLOOKUP(A1301,ShowRating!A:A,ShowRating!D:D)</f>
        <v>Excellent</v>
      </c>
      <c r="I1301" s="24" t="str">
        <f>_xlfn.XLOOKUP(A1301,ShowDescription!A:A,ShowDescription!B:B)</f>
        <v>A timid man gets unexpected superpowers while trying to save his family's land and a sacred tree from a ruthless tycoon.</v>
      </c>
      <c r="J1301" s="28">
        <f>_xlfn.XLOOKUP(A1301,ShowReleaseDate!A:A,ShowReleaseDate!B:B)</f>
        <v>43054</v>
      </c>
      <c r="K1301" s="24" t="str">
        <f>_xlfn.XLOOKUP(A1301,ShowReleaseDate!A:A,ShowReleaseDate!D:D)</f>
        <v>Quarter 3</v>
      </c>
    </row>
    <row r="1302" spans="1:11" x14ac:dyDescent="0.2">
      <c r="A1302" s="1">
        <v>80202454</v>
      </c>
      <c r="B1302" s="1" t="s">
        <v>4279</v>
      </c>
      <c r="D1302" s="3" t="s">
        <v>1551</v>
      </c>
      <c r="E1302" s="3" t="s">
        <v>18</v>
      </c>
      <c r="F1302" s="12" t="str">
        <f>_xlfn.XLOOKUP(A1302,ShowCategory!B:B,ShowCategory!A:A)</f>
        <v>Kids' TV</v>
      </c>
      <c r="G1302" s="12">
        <f>_xlfn.XLOOKUP(A1302,ShowRating!A:A,ShowRating!C:C)</f>
        <v>5</v>
      </c>
      <c r="H1302" s="24" t="str">
        <f>_xlfn.XLOOKUP(A1302,ShowRating!A:A,ShowRating!D:D)</f>
        <v>Excellent</v>
      </c>
      <c r="I1302" s="24" t="str">
        <f>_xlfn.XLOOKUP(A1302,ShowDescription!A:A,ShowDescription!B:B)</f>
        <v>On the island of Rocky Perch, security company owner Chuck Adoodledoo and his friends provide kung fu-style protection for their fellow bird citizens.</v>
      </c>
      <c r="J1302" s="28">
        <f>_xlfn.XLOOKUP(A1302,ShowReleaseDate!A:A,ShowReleaseDate!B:B)</f>
        <v>43054</v>
      </c>
      <c r="K1302" s="24" t="str">
        <f>_xlfn.XLOOKUP(A1302,ShowReleaseDate!A:A,ShowReleaseDate!D:D)</f>
        <v>Quarter 3</v>
      </c>
    </row>
    <row r="1303" spans="1:11" ht="27.75" x14ac:dyDescent="0.2">
      <c r="A1303" s="1">
        <v>70040076</v>
      </c>
      <c r="B1303" s="1" t="s">
        <v>4281</v>
      </c>
      <c r="C1303" s="1" t="s">
        <v>4282</v>
      </c>
      <c r="D1303" s="3" t="s">
        <v>167</v>
      </c>
      <c r="E1303" s="3" t="s">
        <v>2310</v>
      </c>
      <c r="F1303" s="12" t="str">
        <f>_xlfn.XLOOKUP(A1303,ShowCategory!B:B,ShowCategory!A:A)</f>
        <v>Dramas, International Movies, Romantic Movies</v>
      </c>
      <c r="G1303" s="12">
        <f>_xlfn.XLOOKUP(A1303,ShowRating!A:A,ShowRating!C:C)</f>
        <v>2</v>
      </c>
      <c r="H1303" s="24" t="str">
        <f>_xlfn.XLOOKUP(A1303,ShowRating!A:A,ShowRating!D:D)</f>
        <v>Neutral</v>
      </c>
      <c r="I1303" s="24" t="str">
        <f>_xlfn.XLOOKUP(A1303,ShowDescription!A:A,ShowDescription!B:B)</f>
        <v>During an uprising in Russia's St. Petersburg, teen girl Lucky meets handsome Aditya, the Indian ambassador's son, and together they flee the chaos.</v>
      </c>
      <c r="J1303" s="28">
        <f>_xlfn.XLOOKUP(A1303,ShowReleaseDate!A:A,ShowReleaseDate!B:B)</f>
        <v>43054</v>
      </c>
      <c r="K1303" s="24" t="str">
        <f>_xlfn.XLOOKUP(A1303,ShowReleaseDate!A:A,ShowReleaseDate!D:D)</f>
        <v>Quarter 3</v>
      </c>
    </row>
    <row r="1304" spans="1:11" x14ac:dyDescent="0.2">
      <c r="A1304" s="1">
        <v>80009361</v>
      </c>
      <c r="B1304" s="1" t="s">
        <v>4284</v>
      </c>
      <c r="D1304" s="3" t="s">
        <v>632</v>
      </c>
      <c r="E1304" s="3" t="s">
        <v>18</v>
      </c>
      <c r="F1304" s="12" t="str">
        <f>_xlfn.XLOOKUP(A1304,ShowCategory!B:B,ShowCategory!A:A)</f>
        <v>Anime Series, International TV Shows, Teen TV Shows</v>
      </c>
      <c r="G1304" s="12">
        <f>_xlfn.XLOOKUP(A1304,ShowRating!A:A,ShowRating!C:C)</f>
        <v>5</v>
      </c>
      <c r="H1304" s="24" t="str">
        <f>_xlfn.XLOOKUP(A1304,ShowRating!A:A,ShowRating!D:D)</f>
        <v>Excellent</v>
      </c>
      <c r="I1304" s="24" t="str">
        <f>_xlfn.XLOOKUP(A1304,ShowDescription!A:A,ShowDescription!B:B)</f>
        <v>Siblings Tatsuya and Miyuki enroll at Magic High School, where Miyuki's honors status comes between her and her underachieving older brother.</v>
      </c>
      <c r="J1304" s="28">
        <f>_xlfn.XLOOKUP(A1304,ShowReleaseDate!A:A,ShowReleaseDate!B:B)</f>
        <v>43054</v>
      </c>
      <c r="K1304" s="24" t="str">
        <f>_xlfn.XLOOKUP(A1304,ShowReleaseDate!A:A,ShowReleaseDate!D:D)</f>
        <v>Quarter 3</v>
      </c>
    </row>
    <row r="1305" spans="1:11" x14ac:dyDescent="0.2">
      <c r="A1305" s="1">
        <v>80166471</v>
      </c>
      <c r="B1305" s="1" t="s">
        <v>4287</v>
      </c>
      <c r="D1305" s="3" t="s">
        <v>939</v>
      </c>
      <c r="E1305" s="3" t="s">
        <v>18</v>
      </c>
      <c r="F1305" s="12" t="str">
        <f>_xlfn.XLOOKUP(A1305,ShowCategory!B:B,ShowCategory!A:A)</f>
        <v>Crime TV Shows, International TV Shows, TV Dramas</v>
      </c>
      <c r="G1305" s="12">
        <f>_xlfn.XLOOKUP(A1305,ShowRating!A:A,ShowRating!C:C)</f>
        <v>4</v>
      </c>
      <c r="H1305" s="24" t="str">
        <f>_xlfn.XLOOKUP(A1305,ShowRating!A:A,ShowRating!D:D)</f>
        <v>Very Good</v>
      </c>
      <c r="I1305" s="24" t="str">
        <f>_xlfn.XLOOKUP(A1305,ShowDescription!A:A,ShowDescription!B:B)</f>
        <v>An ambitious young law enforcement graduate is thrilled when her idol takes her on as a trainee. But his methods aren't anything like she imagined.</v>
      </c>
      <c r="J1305" s="28">
        <f>_xlfn.XLOOKUP(A1305,ShowReleaseDate!A:A,ShowReleaseDate!B:B)</f>
        <v>43054</v>
      </c>
      <c r="K1305" s="24" t="str">
        <f>_xlfn.XLOOKUP(A1305,ShowReleaseDate!A:A,ShowReleaseDate!D:D)</f>
        <v>Quarter 3</v>
      </c>
    </row>
    <row r="1306" spans="1:11" x14ac:dyDescent="0.2">
      <c r="A1306" s="1">
        <v>80119125</v>
      </c>
      <c r="B1306" s="1" t="s">
        <v>4289</v>
      </c>
      <c r="D1306" s="3" t="s">
        <v>16</v>
      </c>
      <c r="E1306" s="3" t="s">
        <v>18</v>
      </c>
      <c r="F1306" s="12" t="str">
        <f>_xlfn.XLOOKUP(A1306,ShowCategory!B:B,ShowCategory!A:A)</f>
        <v>TV Comedies</v>
      </c>
      <c r="G1306" s="12">
        <f>_xlfn.XLOOKUP(A1306,ShowRating!A:A,ShowRating!C:C)</f>
        <v>5</v>
      </c>
      <c r="H1306" s="24" t="str">
        <f>_xlfn.XLOOKUP(A1306,ShowRating!A:A,ShowRating!D:D)</f>
        <v>Excellent</v>
      </c>
      <c r="I1306" s="24" t="str">
        <f>_xlfn.XLOOKUP(A1306,ShowDescription!A:A,ShowDescription!B:B)</f>
        <v>An Indian American man living with his artistic wife and contentious father-in-law struggles to handle his household and a foundering IT company.</v>
      </c>
      <c r="J1306" s="28">
        <f>_xlfn.XLOOKUP(A1306,ShowReleaseDate!A:A,ShowReleaseDate!B:B)</f>
        <v>42689</v>
      </c>
      <c r="K1306" s="24" t="str">
        <f>_xlfn.XLOOKUP(A1306,ShowReleaseDate!A:A,ShowReleaseDate!D:D)</f>
        <v>Quarter 3</v>
      </c>
    </row>
    <row r="1307" spans="1:11" x14ac:dyDescent="0.2">
      <c r="A1307" s="1">
        <v>80117532</v>
      </c>
      <c r="B1307" s="1" t="s">
        <v>4292</v>
      </c>
      <c r="C1307" s="1" t="s">
        <v>4293</v>
      </c>
      <c r="D1307" s="3" t="s">
        <v>1412</v>
      </c>
      <c r="E1307" s="3" t="s">
        <v>756</v>
      </c>
      <c r="F1307" s="12" t="str">
        <f>_xlfn.XLOOKUP(A1307,ShowCategory!B:B,ShowCategory!A:A)</f>
        <v>Stand-Up Comedy</v>
      </c>
      <c r="G1307" s="12">
        <f>_xlfn.XLOOKUP(A1307,ShowRating!A:A,ShowRating!C:C)</f>
        <v>2</v>
      </c>
      <c r="H1307" s="24" t="str">
        <f>_xlfn.XLOOKUP(A1307,ShowRating!A:A,ShowRating!D:D)</f>
        <v>Neutral</v>
      </c>
      <c r="I1307" s="24" t="str">
        <f>_xlfn.XLOOKUP(A1307,ShowDescription!A:A,ShowDescription!B:B)</f>
        <v>The cerebral and popular German cabaret comic expounds his theories on gender norms, primal instincts and a decidedly gastrointestinal Big Bang.</v>
      </c>
      <c r="J1307" s="28">
        <f>_xlfn.XLOOKUP(A1307,ShowReleaseDate!A:A,ShowReleaseDate!B:B)</f>
        <v>42689</v>
      </c>
      <c r="K1307" s="24" t="str">
        <f>_xlfn.XLOOKUP(A1307,ShowReleaseDate!A:A,ShowReleaseDate!D:D)</f>
        <v>Quarter 3</v>
      </c>
    </row>
    <row r="1308" spans="1:11" x14ac:dyDescent="0.2">
      <c r="A1308" s="1">
        <v>70260514</v>
      </c>
      <c r="B1308" s="1" t="s">
        <v>4295</v>
      </c>
      <c r="C1308" s="1" t="s">
        <v>4296</v>
      </c>
      <c r="D1308" s="3" t="s">
        <v>167</v>
      </c>
      <c r="E1308" s="3" t="s">
        <v>127</v>
      </c>
      <c r="F1308" s="12" t="str">
        <f>_xlfn.XLOOKUP(A1308,ShowCategory!B:B,ShowCategory!A:A)</f>
        <v>Dramas, Independent Movies, International Movies</v>
      </c>
      <c r="G1308" s="12">
        <f>_xlfn.XLOOKUP(A1308,ShowRating!A:A,ShowRating!C:C)</f>
        <v>3</v>
      </c>
      <c r="H1308" s="24" t="str">
        <f>_xlfn.XLOOKUP(A1308,ShowRating!A:A,ShowRating!D:D)</f>
        <v>Good</v>
      </c>
      <c r="I1308" s="24" t="str">
        <f>_xlfn.XLOOKUP(A1308,ShowDescription!A:A,ShowDescription!B:B)</f>
        <v>This coming-of-age tale follows Rahul, a young boy growing up in a Mumbai slum whose alcoholic father abuses him and his mother.</v>
      </c>
      <c r="J1308" s="28">
        <f>_xlfn.XLOOKUP(A1308,ShowReleaseDate!A:A,ShowReleaseDate!B:B)</f>
        <v>42689</v>
      </c>
      <c r="K1308" s="24" t="str">
        <f>_xlfn.XLOOKUP(A1308,ShowReleaseDate!A:A,ShowReleaseDate!D:D)</f>
        <v>Quarter 3</v>
      </c>
    </row>
    <row r="1309" spans="1:11" ht="27.75" x14ac:dyDescent="0.2">
      <c r="A1309" s="1">
        <v>80127995</v>
      </c>
      <c r="B1309" s="1" t="s">
        <v>4298</v>
      </c>
      <c r="C1309" s="1" t="s">
        <v>3959</v>
      </c>
      <c r="D1309" s="3" t="s">
        <v>16</v>
      </c>
      <c r="E1309" s="3" t="s">
        <v>18</v>
      </c>
      <c r="F1309" s="12" t="str">
        <f>_xlfn.XLOOKUP(A1309,ShowCategory!B:B,ShowCategory!A:A)</f>
        <v>Docuseries</v>
      </c>
      <c r="G1309" s="12">
        <f>_xlfn.XLOOKUP(A1309,ShowRating!A:A,ShowRating!C:C)</f>
        <v>4</v>
      </c>
      <c r="H1309" s="24" t="str">
        <f>_xlfn.XLOOKUP(A1309,ShowRating!A:A,ShowRating!D:D)</f>
        <v>Very Good</v>
      </c>
      <c r="I1309" s="24" t="str">
        <f>_xlfn.XLOOKUP(A1309,ShowDescription!A:A,ShowDescription!B:B)</f>
        <v>This documentary series offers an alternative take on modern American history, focusing on underreported events that shaped the nation's character.</v>
      </c>
      <c r="J1309" s="28">
        <f>_xlfn.XLOOKUP(A1309,ShowReleaseDate!A:A,ShowReleaseDate!B:B)</f>
        <v>42689</v>
      </c>
      <c r="K1309" s="24" t="str">
        <f>_xlfn.XLOOKUP(A1309,ShowReleaseDate!A:A,ShowReleaseDate!D:D)</f>
        <v>Quarter 3</v>
      </c>
    </row>
    <row r="1310" spans="1:11" ht="27.75" x14ac:dyDescent="0.2">
      <c r="A1310" s="1">
        <v>81156627</v>
      </c>
      <c r="B1310" s="1" t="s">
        <v>4300</v>
      </c>
      <c r="C1310" s="1" t="s">
        <v>4301</v>
      </c>
      <c r="D1310" s="3" t="s">
        <v>16</v>
      </c>
      <c r="E1310" s="3" t="s">
        <v>260</v>
      </c>
      <c r="F1310" s="12" t="str">
        <f>_xlfn.XLOOKUP(A1310,ShowCategory!B:B,ShowCategory!A:A)</f>
        <v>Documentaries, Music &amp; Musicals</v>
      </c>
      <c r="G1310" s="12">
        <f>_xlfn.XLOOKUP(A1310,ShowRating!A:A,ShowRating!C:C)</f>
        <v>3</v>
      </c>
      <c r="H1310" s="24" t="str">
        <f>_xlfn.XLOOKUP(A1310,ShowRating!A:A,ShowRating!D:D)</f>
        <v>Good</v>
      </c>
      <c r="I1310" s="24" t="str">
        <f>_xlfn.XLOOKUP(A1310,ShowDescription!A:A,ShowDescription!B:B)</f>
        <v>This intimate documentary follows the life of legendary saxophonist Clarence Clemons and his spiritual awakening before his death in 2011.</v>
      </c>
      <c r="J1310" s="28">
        <f>_xlfn.XLOOKUP(A1310,ShowReleaseDate!A:A,ShowReleaseDate!B:B)</f>
        <v>43783</v>
      </c>
      <c r="K1310" s="24" t="str">
        <f>_xlfn.XLOOKUP(A1310,ShowReleaseDate!A:A,ShowReleaseDate!D:D)</f>
        <v>Quarter 3</v>
      </c>
    </row>
    <row r="1311" spans="1:11" ht="27.75" x14ac:dyDescent="0.2">
      <c r="A1311" s="1">
        <v>81096745</v>
      </c>
      <c r="B1311" s="1" t="s">
        <v>4304</v>
      </c>
      <c r="C1311" s="1" t="s">
        <v>4305</v>
      </c>
      <c r="D1311" s="3" t="s">
        <v>186</v>
      </c>
      <c r="E1311" s="3" t="s">
        <v>1331</v>
      </c>
      <c r="F1311" s="12" t="str">
        <f>_xlfn.XLOOKUP(A1311,ShowCategory!B:B,ShowCategory!A:A)</f>
        <v>Stand-Up Comedy</v>
      </c>
      <c r="G1311" s="12">
        <f>_xlfn.XLOOKUP(A1311,ShowRating!A:A,ShowRating!C:C)</f>
        <v>2</v>
      </c>
      <c r="H1311" s="24" t="str">
        <f>_xlfn.XLOOKUP(A1311,ShowRating!A:A,ShowRating!D:D)</f>
        <v>Neutral</v>
      </c>
      <c r="I1311" s="24" t="str">
        <f>_xlfn.XLOOKUP(A1311,ShowDescription!A:A,ShowDescription!B:B)</f>
        <v>Irrepressible French comedian Fadily Camara weaves jokes, vivid characters and physical comedy into a lively stand-up show at La Cigale in Paris.</v>
      </c>
      <c r="J1311" s="28">
        <f>_xlfn.XLOOKUP(A1311,ShowReleaseDate!A:A,ShowReleaseDate!B:B)</f>
        <v>43783</v>
      </c>
      <c r="K1311" s="24" t="str">
        <f>_xlfn.XLOOKUP(A1311,ShowReleaseDate!A:A,ShowReleaseDate!D:D)</f>
        <v>Quarter 3</v>
      </c>
    </row>
    <row r="1312" spans="1:11" x14ac:dyDescent="0.2">
      <c r="A1312" s="1">
        <v>81163776</v>
      </c>
      <c r="B1312" s="1" t="s">
        <v>4307</v>
      </c>
      <c r="D1312" s="3" t="s">
        <v>134</v>
      </c>
      <c r="E1312" s="3" t="s">
        <v>18</v>
      </c>
      <c r="F1312" s="12" t="str">
        <f>_xlfn.XLOOKUP(A1312,ShowCategory!B:B,ShowCategory!A:A)</f>
        <v>International TV Shows, Romantic TV Shows, TV Comedies</v>
      </c>
      <c r="G1312" s="12">
        <f>_xlfn.XLOOKUP(A1312,ShowRating!A:A,ShowRating!C:C)</f>
        <v>2</v>
      </c>
      <c r="H1312" s="24" t="str">
        <f>_xlfn.XLOOKUP(A1312,ShowRating!A:A,ShowRating!D:D)</f>
        <v>Neutral</v>
      </c>
      <c r="I1312" s="24" t="str">
        <f>_xlfn.XLOOKUP(A1312,ShowDescription!A:A,ShowDescription!B:B)</f>
        <v>Love leaps off the page when an astronomer magically meets her comic book hero in the flesh, but learns that his fictional problems are very real.</v>
      </c>
      <c r="J1312" s="28">
        <f>_xlfn.XLOOKUP(A1312,ShowReleaseDate!A:A,ShowReleaseDate!B:B)</f>
        <v>43783</v>
      </c>
      <c r="K1312" s="24" t="str">
        <f>_xlfn.XLOOKUP(A1312,ShowReleaseDate!A:A,ShowReleaseDate!D:D)</f>
        <v>Quarter 3</v>
      </c>
    </row>
    <row r="1313" spans="1:11" x14ac:dyDescent="0.2">
      <c r="A1313" s="1">
        <v>80191804</v>
      </c>
      <c r="B1313" s="1" t="s">
        <v>4309</v>
      </c>
      <c r="C1313" s="1" t="s">
        <v>3513</v>
      </c>
      <c r="D1313" s="3" t="s">
        <v>16</v>
      </c>
      <c r="E1313" s="3" t="s">
        <v>1751</v>
      </c>
      <c r="F1313" s="12" t="str">
        <f>_xlfn.XLOOKUP(A1313,ShowCategory!B:B,ShowCategory!A:A)</f>
        <v>Stand-Up Comedy</v>
      </c>
      <c r="G1313" s="12">
        <f>_xlfn.XLOOKUP(A1313,ShowRating!A:A,ShowRating!C:C)</f>
        <v>5</v>
      </c>
      <c r="H1313" s="24" t="str">
        <f>_xlfn.XLOOKUP(A1313,ShowRating!A:A,ShowRating!D:D)</f>
        <v>Excellent</v>
      </c>
      <c r="I1313" s="24" t="str">
        <f>_xlfn.XLOOKUP(A1313,ShowDescription!A:A,ShowDescription!B:B)</f>
        <v>Dynamic comic DeRay Davis hits the stage like a ball of fire, nailing the finer points of living, dating and handling show business as a black man.</v>
      </c>
      <c r="J1313" s="28">
        <f>_xlfn.XLOOKUP(A1313,ShowReleaseDate!A:A,ShowReleaseDate!B:B)</f>
        <v>43053</v>
      </c>
      <c r="K1313" s="24" t="str">
        <f>_xlfn.XLOOKUP(A1313,ShowReleaseDate!A:A,ShowReleaseDate!D:D)</f>
        <v>Quarter 3</v>
      </c>
    </row>
    <row r="1314" spans="1:11" ht="27.75" x14ac:dyDescent="0.2">
      <c r="A1314" s="1">
        <v>80191109</v>
      </c>
      <c r="B1314" s="1" t="s">
        <v>4312</v>
      </c>
      <c r="C1314" s="1" t="s">
        <v>873</v>
      </c>
      <c r="D1314" s="3" t="s">
        <v>16</v>
      </c>
      <c r="E1314" s="3" t="s">
        <v>260</v>
      </c>
      <c r="F1314" s="12" t="str">
        <f>_xlfn.XLOOKUP(A1314,ShowCategory!B:B,ShowCategory!A:A)</f>
        <v>Action &amp; Adventure</v>
      </c>
      <c r="G1314" s="12">
        <f>_xlfn.XLOOKUP(A1314,ShowRating!A:A,ShowRating!C:C)</f>
        <v>3</v>
      </c>
      <c r="H1314" s="24" t="str">
        <f>_xlfn.XLOOKUP(A1314,ShowRating!A:A,ShowRating!D:D)</f>
        <v>Good</v>
      </c>
      <c r="I1314" s="24" t="str">
        <f>_xlfn.XLOOKUP(A1314,ShowDescription!A:A,ShowDescription!B:B)</f>
        <v>While serving as the marshal of rowdy Abilene, Kansas, "Wild Bill" Hickok uses guns and gall to tidy up the lawless frontier town.</v>
      </c>
      <c r="J1314" s="28">
        <f>_xlfn.XLOOKUP(A1314,ShowReleaseDate!A:A,ShowReleaseDate!B:B)</f>
        <v>43053</v>
      </c>
      <c r="K1314" s="24" t="str">
        <f>_xlfn.XLOOKUP(A1314,ShowReleaseDate!A:A,ShowReleaseDate!D:D)</f>
        <v>Quarter 3</v>
      </c>
    </row>
    <row r="1315" spans="1:11" x14ac:dyDescent="0.2">
      <c r="A1315" s="1">
        <v>80004534</v>
      </c>
      <c r="B1315" s="1" t="s">
        <v>4314</v>
      </c>
      <c r="C1315" s="1" t="s">
        <v>4315</v>
      </c>
      <c r="D1315" s="3" t="s">
        <v>16</v>
      </c>
      <c r="E1315" s="3" t="s">
        <v>471</v>
      </c>
      <c r="F1315" s="12" t="str">
        <f>_xlfn.XLOOKUP(A1315,ShowCategory!B:B,ShowCategory!A:A)</f>
        <v>Stand-Up Comedy</v>
      </c>
      <c r="G1315" s="12">
        <f>_xlfn.XLOOKUP(A1315,ShowRating!A:A,ShowRating!C:C)</f>
        <v>3</v>
      </c>
      <c r="H1315" s="24" t="str">
        <f>_xlfn.XLOOKUP(A1315,ShowRating!A:A,ShowRating!D:D)</f>
        <v>Good</v>
      </c>
      <c r="I1315" s="24" t="str">
        <f>_xlfn.XLOOKUP(A1315,ShowDescription!A:A,ShowDescription!B:B)</f>
        <v>"Brooklyn Nine-Nine" star Chelsea Peretti showcases her diverse talents in this dark yet silly reimagining of the comedy special.</v>
      </c>
      <c r="J1315" s="28">
        <f>_xlfn.XLOOKUP(A1315,ShowReleaseDate!A:A,ShowReleaseDate!B:B)</f>
        <v>41957</v>
      </c>
      <c r="K1315" s="24" t="str">
        <f>_xlfn.XLOOKUP(A1315,ShowReleaseDate!A:A,ShowReleaseDate!D:D)</f>
        <v>Quarter 3</v>
      </c>
    </row>
    <row r="1316" spans="1:11" x14ac:dyDescent="0.2">
      <c r="A1316" s="1">
        <v>70213466</v>
      </c>
      <c r="B1316" s="1" t="s">
        <v>4318</v>
      </c>
      <c r="C1316" s="1" t="s">
        <v>4319</v>
      </c>
      <c r="D1316" s="3" t="s">
        <v>504</v>
      </c>
      <c r="E1316" s="3" t="s">
        <v>733</v>
      </c>
      <c r="F1316" s="12" t="str">
        <f>_xlfn.XLOOKUP(A1316,ShowCategory!B:B,ShowCategory!A:A)</f>
        <v>Comedies</v>
      </c>
      <c r="G1316" s="12">
        <f>_xlfn.XLOOKUP(A1316,ShowRating!A:A,ShowRating!C:C)</f>
        <v>2</v>
      </c>
      <c r="H1316" s="24" t="str">
        <f>_xlfn.XLOOKUP(A1316,ShowRating!A:A,ShowRating!D:D)</f>
        <v>Neutral</v>
      </c>
      <c r="I1316" s="24" t="str">
        <f>_xlfn.XLOOKUP(A1316,ShowDescription!A:A,ShowDescription!B:B)</f>
        <v>Will Ferrell stars as a Spanish-speaking cowboy in this comedy about a Mexican clan trying to rescue their ranch from greedy creditors.</v>
      </c>
      <c r="J1316" s="28">
        <f>_xlfn.XLOOKUP(A1316,ShowReleaseDate!A:A,ShowReleaseDate!B:B)</f>
        <v>41227</v>
      </c>
      <c r="K1316" s="24" t="str">
        <f>_xlfn.XLOOKUP(A1316,ShowReleaseDate!A:A,ShowReleaseDate!D:D)</f>
        <v>Quarter 3</v>
      </c>
    </row>
    <row r="1317" spans="1:11" x14ac:dyDescent="0.2">
      <c r="A1317" s="1">
        <v>81034946</v>
      </c>
      <c r="B1317" s="1" t="s">
        <v>4322</v>
      </c>
      <c r="D1317" s="3" t="s">
        <v>4323</v>
      </c>
      <c r="E1317" s="3" t="s">
        <v>18</v>
      </c>
      <c r="F1317" s="12" t="str">
        <f>_xlfn.XLOOKUP(A1317,ShowCategory!B:B,ShowCategory!A:A)</f>
        <v>Docuseries, Spanish-Language TV Shows</v>
      </c>
      <c r="G1317" s="12">
        <f>_xlfn.XLOOKUP(A1317,ShowRating!A:A,ShowRating!C:C)</f>
        <v>4</v>
      </c>
      <c r="H1317" s="24" t="str">
        <f>_xlfn.XLOOKUP(A1317,ShowRating!A:A,ShowRating!D:D)</f>
        <v>Very Good</v>
      </c>
      <c r="I1317" s="24" t="str">
        <f>_xlfn.XLOOKUP(A1317,ShowDescription!A:A,ShowDescription!B:B)</f>
        <v>In this docuseries, soccer great Diego Maradona comes to CuliacÃ¡n, the heart of the Sinaloa Cartel, to save the local team, the Dorados, and maybe himself, too.</v>
      </c>
      <c r="J1317" s="28">
        <f>_xlfn.XLOOKUP(A1317,ShowReleaseDate!A:A,ShowReleaseDate!B:B)</f>
        <v>43782</v>
      </c>
      <c r="K1317" s="24" t="str">
        <f>_xlfn.XLOOKUP(A1317,ShowReleaseDate!A:A,ShowReleaseDate!D:D)</f>
        <v>Quarter 3</v>
      </c>
    </row>
    <row r="1318" spans="1:11" x14ac:dyDescent="0.2">
      <c r="A1318" s="1">
        <v>80222787</v>
      </c>
      <c r="B1318" s="1" t="s">
        <v>4327</v>
      </c>
      <c r="C1318" s="1" t="s">
        <v>4328</v>
      </c>
      <c r="D1318" s="3" t="s">
        <v>1682</v>
      </c>
      <c r="E1318" s="3" t="s">
        <v>255</v>
      </c>
      <c r="F1318" s="12" t="str">
        <f>_xlfn.XLOOKUP(A1318,ShowCategory!B:B,ShowCategory!A:A)</f>
        <v>Action &amp; Adventure, International Movies</v>
      </c>
      <c r="G1318" s="12">
        <f>_xlfn.XLOOKUP(A1318,ShowRating!A:A,ShowRating!C:C)</f>
        <v>3</v>
      </c>
      <c r="H1318" s="24" t="str">
        <f>_xlfn.XLOOKUP(A1318,ShowRating!A:A,ShowRating!D:D)</f>
        <v>Good</v>
      </c>
      <c r="I1318" s="24" t="str">
        <f>_xlfn.XLOOKUP(A1318,ShowDescription!A:A,ShowDescription!B:B)</f>
        <v>In a mazelike Manila slum, at war with incensed civilians and a brutal cartel, special agent Nina Manigan must fight her way through one fierce night.</v>
      </c>
      <c r="J1318" s="28">
        <f>_xlfn.XLOOKUP(A1318,ShowReleaseDate!A:A,ShowReleaseDate!B:B)</f>
        <v>43417</v>
      </c>
      <c r="K1318" s="24" t="str">
        <f>_xlfn.XLOOKUP(A1318,ShowReleaseDate!A:A,ShowReleaseDate!D:D)</f>
        <v>Quarter 3</v>
      </c>
    </row>
    <row r="1319" spans="1:11" ht="27.75" x14ac:dyDescent="0.2">
      <c r="A1319" s="1">
        <v>80244848</v>
      </c>
      <c r="B1319" s="1" t="s">
        <v>4331</v>
      </c>
      <c r="C1319" s="1" t="s">
        <v>2584</v>
      </c>
      <c r="E1319" s="3" t="s">
        <v>325</v>
      </c>
      <c r="F1319" s="12" t="str">
        <f>_xlfn.XLOOKUP(A1319,ShowCategory!B:B,ShowCategory!A:A)</f>
        <v>Music &amp; Musicals</v>
      </c>
      <c r="G1319" s="12">
        <f>_xlfn.XLOOKUP(A1319,ShowRating!A:A,ShowRating!C:C)</f>
        <v>3</v>
      </c>
      <c r="H1319" s="24" t="str">
        <f>_xlfn.XLOOKUP(A1319,ShowRating!A:A,ShowRating!D:D)</f>
        <v>Good</v>
      </c>
      <c r="I1319" s="24" t="str">
        <f>_xlfn.XLOOKUP(A1319,ShowDescription!A:A,ShowDescription!B:B)</f>
        <v>Grammy-winning singer Loudon Wainwright III reflects upon his unique relationship with his father in an evening of original songs and heartfelt stories.</v>
      </c>
      <c r="J1319" s="28">
        <f>_xlfn.XLOOKUP(A1319,ShowReleaseDate!A:A,ShowReleaseDate!B:B)</f>
        <v>43417</v>
      </c>
      <c r="K1319" s="24" t="str">
        <f>_xlfn.XLOOKUP(A1319,ShowReleaseDate!A:A,ShowReleaseDate!D:D)</f>
        <v>Quarter 3</v>
      </c>
    </row>
    <row r="1320" spans="1:11" x14ac:dyDescent="0.2">
      <c r="A1320" s="1">
        <v>80193978</v>
      </c>
      <c r="B1320" s="1" t="s">
        <v>4333</v>
      </c>
      <c r="D1320" s="3" t="s">
        <v>4334</v>
      </c>
      <c r="E1320" s="3" t="s">
        <v>18</v>
      </c>
      <c r="F1320" s="12" t="str">
        <f>_xlfn.XLOOKUP(A1320,ShowCategory!B:B,ShowCategory!A:A)</f>
        <v>Crime TV Shows, International TV Shows, TV Dramas</v>
      </c>
      <c r="G1320" s="12">
        <f>_xlfn.XLOOKUP(A1320,ShowRating!A:A,ShowRating!C:C)</f>
        <v>5</v>
      </c>
      <c r="H1320" s="24" t="str">
        <f>_xlfn.XLOOKUP(A1320,ShowRating!A:A,ShowRating!D:D)</f>
        <v>Excellent</v>
      </c>
      <c r="I1320" s="24" t="str">
        <f>_xlfn.XLOOKUP(A1320,ShowDescription!A:A,ShowDescription!B:B)</f>
        <v>A war veteran plagued by guilt over his final mission teams up with his best friend's widow to infiltrate a dangerous Copenhagen biker gang.</v>
      </c>
      <c r="J1320" s="28">
        <f>_xlfn.XLOOKUP(A1320,ShowReleaseDate!A:A,ShowReleaseDate!B:B)</f>
        <v>43417</v>
      </c>
      <c r="K1320" s="24" t="str">
        <f>_xlfn.XLOOKUP(A1320,ShowReleaseDate!A:A,ShowReleaseDate!D:D)</f>
        <v>Quarter 3</v>
      </c>
    </row>
    <row r="1321" spans="1:11" x14ac:dyDescent="0.2">
      <c r="A1321" s="1">
        <v>80147403</v>
      </c>
      <c r="B1321" s="1" t="s">
        <v>4336</v>
      </c>
      <c r="C1321" s="1" t="s">
        <v>4337</v>
      </c>
      <c r="D1321" s="3" t="s">
        <v>16</v>
      </c>
      <c r="E1321" s="3" t="s">
        <v>26</v>
      </c>
      <c r="F1321" s="12" t="str">
        <f>_xlfn.XLOOKUP(A1321,ShowCategory!B:B,ShowCategory!A:A)</f>
        <v>Documentaries, Music &amp; Musicals</v>
      </c>
      <c r="G1321" s="12">
        <f>_xlfn.XLOOKUP(A1321,ShowRating!A:A,ShowRating!C:C)</f>
        <v>5</v>
      </c>
      <c r="H1321" s="24" t="str">
        <f>_xlfn.XLOOKUP(A1321,ShowRating!A:A,ShowRating!D:D)</f>
        <v>Excellent</v>
      </c>
      <c r="I1321" s="24" t="str">
        <f>_xlfn.XLOOKUP(A1321,ShowDescription!A:A,ShowDescription!B:B)</f>
        <v>Featuring interviews, insights and archival footage, this documentary aims to reveal how historical events shaped the music of John Coltrane.</v>
      </c>
      <c r="J1321" s="28">
        <f>_xlfn.XLOOKUP(A1321,ShowReleaseDate!A:A,ShowReleaseDate!B:B)</f>
        <v>43052</v>
      </c>
      <c r="K1321" s="24" t="str">
        <f>_xlfn.XLOOKUP(A1321,ShowReleaseDate!A:A,ShowReleaseDate!D:D)</f>
        <v>Quarter 3</v>
      </c>
    </row>
    <row r="1322" spans="1:11" x14ac:dyDescent="0.2">
      <c r="A1322" s="1">
        <v>80058424</v>
      </c>
      <c r="B1322" s="1" t="s">
        <v>4340</v>
      </c>
      <c r="C1322" s="1" t="s">
        <v>4341</v>
      </c>
      <c r="D1322" s="3" t="s">
        <v>16</v>
      </c>
      <c r="E1322" s="3" t="s">
        <v>68</v>
      </c>
      <c r="F1322" s="12" t="str">
        <f>_xlfn.XLOOKUP(A1322,ShowCategory!B:B,ShowCategory!A:A)</f>
        <v>Stand-Up Comedy</v>
      </c>
      <c r="G1322" s="12">
        <f>_xlfn.XLOOKUP(A1322,ShowRating!A:A,ShowRating!C:C)</f>
        <v>2</v>
      </c>
      <c r="H1322" s="24" t="str">
        <f>_xlfn.XLOOKUP(A1322,ShowRating!A:A,ShowRating!D:D)</f>
        <v>Neutral</v>
      </c>
      <c r="I1322" s="24" t="str">
        <f>_xlfn.XLOOKUP(A1322,ShowDescription!A:A,ShowDescription!B:B)</f>
        <v>Armed with boyish charm and a sharp wit, the former "SNL" writer offers sly takes on marriage, his beef with babies and the time he met Bill Clinton.</v>
      </c>
      <c r="J1322" s="28">
        <f>_xlfn.XLOOKUP(A1322,ShowReleaseDate!A:A,ShowReleaseDate!B:B)</f>
        <v>42321</v>
      </c>
      <c r="K1322" s="24" t="str">
        <f>_xlfn.XLOOKUP(A1322,ShowReleaseDate!A:A,ShowReleaseDate!D:D)</f>
        <v>Quarter 3</v>
      </c>
    </row>
    <row r="1323" spans="1:11" x14ac:dyDescent="0.2">
      <c r="A1323" s="1">
        <v>80049065</v>
      </c>
      <c r="B1323" s="1" t="s">
        <v>4344</v>
      </c>
      <c r="D1323" s="3" t="s">
        <v>16</v>
      </c>
      <c r="E1323" s="3" t="s">
        <v>18</v>
      </c>
      <c r="F1323" s="12" t="str">
        <f>_xlfn.XLOOKUP(A1323,ShowCategory!B:B,ShowCategory!A:A)</f>
        <v>TV Comedies</v>
      </c>
      <c r="G1323" s="12">
        <f>_xlfn.XLOOKUP(A1323,ShowRating!A:A,ShowRating!C:C)</f>
        <v>5</v>
      </c>
      <c r="H1323" s="24" t="str">
        <f>_xlfn.XLOOKUP(A1323,ShowRating!A:A,ShowRating!D:D)</f>
        <v>Excellent</v>
      </c>
      <c r="I1323" s="24" t="str">
        <f>_xlfn.XLOOKUP(A1323,ShowDescription!A:A,ShowDescription!B:B)</f>
        <v>After being dishonorably discharged from the Navy Seals, Bob and David are back serving our country the way they do best â€“ making sketch comedy.</v>
      </c>
      <c r="J1323" s="28">
        <f>_xlfn.XLOOKUP(A1323,ShowReleaseDate!A:A,ShowReleaseDate!B:B)</f>
        <v>42321</v>
      </c>
      <c r="K1323" s="24" t="str">
        <f>_xlfn.XLOOKUP(A1323,ShowReleaseDate!A:A,ShowReleaseDate!D:D)</f>
        <v>Quarter 3</v>
      </c>
    </row>
    <row r="1324" spans="1:11" x14ac:dyDescent="0.2">
      <c r="A1324" s="1">
        <v>81078466</v>
      </c>
      <c r="B1324" s="1" t="s">
        <v>4346</v>
      </c>
      <c r="C1324" s="1" t="s">
        <v>4347</v>
      </c>
      <c r="D1324" s="3" t="s">
        <v>16</v>
      </c>
      <c r="E1324" s="3" t="s">
        <v>2382</v>
      </c>
      <c r="F1324" s="12" t="str">
        <f>_xlfn.XLOOKUP(A1324,ShowCategory!B:B,ShowCategory!A:A)</f>
        <v>Stand-Up Comedy</v>
      </c>
      <c r="G1324" s="12">
        <f>_xlfn.XLOOKUP(A1324,ShowRating!A:A,ShowRating!C:C)</f>
        <v>2</v>
      </c>
      <c r="H1324" s="24" t="str">
        <f>_xlfn.XLOOKUP(A1324,ShowRating!A:A,ShowRating!D:D)</f>
        <v>Neutral</v>
      </c>
      <c r="I1324" s="24" t="str">
        <f>_xlfn.XLOOKUP(A1324,ShowDescription!A:A,ShowDescription!B:B)</f>
        <v>Comedian Jeff Garlin (unintentionally) celebrates his 37th year of stand-up and shares his learnings on love, loss, success and food addiction.</v>
      </c>
      <c r="J1324" s="28">
        <f>_xlfn.XLOOKUP(A1324,ShowReleaseDate!A:A,ShowReleaseDate!B:B)</f>
        <v>43781</v>
      </c>
      <c r="K1324" s="24" t="str">
        <f>_xlfn.XLOOKUP(A1324,ShowReleaseDate!A:A,ShowReleaseDate!D:D)</f>
        <v>Quarter 3</v>
      </c>
    </row>
    <row r="1325" spans="1:11" x14ac:dyDescent="0.2">
      <c r="A1325" s="1">
        <v>80060034</v>
      </c>
      <c r="B1325" s="1" t="s">
        <v>4351</v>
      </c>
      <c r="C1325" s="1" t="s">
        <v>402</v>
      </c>
      <c r="D1325" s="3" t="s">
        <v>16</v>
      </c>
      <c r="E1325" s="3" t="s">
        <v>59</v>
      </c>
      <c r="F1325" s="12" t="str">
        <f>_xlfn.XLOOKUP(A1325,ShowCategory!B:B,ShowCategory!A:A)</f>
        <v>Horror Movies, Thrillers</v>
      </c>
      <c r="G1325" s="12">
        <f>_xlfn.XLOOKUP(A1325,ShowRating!A:A,ShowRating!C:C)</f>
        <v>5</v>
      </c>
      <c r="H1325" s="24" t="str">
        <f>_xlfn.XLOOKUP(A1325,ShowRating!A:A,ShowRating!D:D)</f>
        <v>Excellent</v>
      </c>
      <c r="I1325" s="24" t="str">
        <f>_xlfn.XLOOKUP(A1325,ShowDescription!A:A,ShowDescription!B:B)</f>
        <v>At the end of their low-budget tour, a punk band accepts a gig at an isolated rural club, only to discover that their hosts are neo-Nazis.</v>
      </c>
      <c r="J1325" s="28">
        <f>_xlfn.XLOOKUP(A1325,ShowReleaseDate!A:A,ShowReleaseDate!B:B)</f>
        <v>43416</v>
      </c>
      <c r="K1325" s="24" t="str">
        <f>_xlfn.XLOOKUP(A1325,ShowReleaseDate!A:A,ShowReleaseDate!D:D)</f>
        <v>Quarter 3</v>
      </c>
    </row>
    <row r="1326" spans="1:11" ht="27.75" x14ac:dyDescent="0.2">
      <c r="A1326" s="1">
        <v>80205085</v>
      </c>
      <c r="B1326" s="1" t="s">
        <v>4354</v>
      </c>
      <c r="C1326" s="1" t="s">
        <v>4355</v>
      </c>
      <c r="D1326" s="3" t="s">
        <v>259</v>
      </c>
      <c r="E1326" s="3" t="s">
        <v>96</v>
      </c>
      <c r="F1326" s="12" t="str">
        <f>_xlfn.XLOOKUP(A1326,ShowCategory!B:B,ShowCategory!A:A)</f>
        <v>Documentaries, International Movies, Music &amp; Musicals</v>
      </c>
      <c r="G1326" s="12">
        <f>_xlfn.XLOOKUP(A1326,ShowRating!A:A,ShowRating!C:C)</f>
        <v>4</v>
      </c>
      <c r="H1326" s="24" t="str">
        <f>_xlfn.XLOOKUP(A1326,ShowRating!A:A,ShowRating!D:D)</f>
        <v>Very Good</v>
      </c>
      <c r="I1326" s="24" t="str">
        <f>_xlfn.XLOOKUP(A1326,ShowDescription!A:A,ShowDescription!B:B)</f>
        <v>This documentary follows the 2016 tour of beloved rock band The Tragically Hip as they make their way across Canada one last time.</v>
      </c>
      <c r="J1326" s="28">
        <f>_xlfn.XLOOKUP(A1326,ShowReleaseDate!A:A,ShowReleaseDate!B:B)</f>
        <v>43051</v>
      </c>
      <c r="K1326" s="24" t="str">
        <f>_xlfn.XLOOKUP(A1326,ShowReleaseDate!A:A,ShowReleaseDate!D:D)</f>
        <v>Quarter 3</v>
      </c>
    </row>
    <row r="1327" spans="1:11" x14ac:dyDescent="0.2">
      <c r="A1327" s="1">
        <v>70117297</v>
      </c>
      <c r="B1327" s="1" t="s">
        <v>4358</v>
      </c>
      <c r="C1327" s="1" t="s">
        <v>4359</v>
      </c>
      <c r="D1327" s="3" t="s">
        <v>16</v>
      </c>
      <c r="E1327" s="3" t="s">
        <v>182</v>
      </c>
      <c r="F1327" s="12" t="str">
        <f>_xlfn.XLOOKUP(A1327,ShowCategory!B:B,ShowCategory!A:A)</f>
        <v>Dramas, Independent Movies, LGBTQ Movies</v>
      </c>
      <c r="G1327" s="12">
        <f>_xlfn.XLOOKUP(A1327,ShowRating!A:A,ShowRating!C:C)</f>
        <v>3</v>
      </c>
      <c r="H1327" s="24" t="str">
        <f>_xlfn.XLOOKUP(A1327,ShowRating!A:A,ShowRating!D:D)</f>
        <v>Good</v>
      </c>
      <c r="I1327" s="24" t="str">
        <f>_xlfn.XLOOKUP(A1327,ShowDescription!A:A,ShowDescription!B:B)</f>
        <v>This stream-of-consciousness drama centers on a day in the life of a gay college professor who's reeling from his longtime lover's recent death.</v>
      </c>
      <c r="J1327" s="28">
        <f>_xlfn.XLOOKUP(A1327,ShowReleaseDate!A:A,ShowReleaseDate!B:B)</f>
        <v>43780</v>
      </c>
      <c r="K1327" s="24" t="str">
        <f>_xlfn.XLOOKUP(A1327,ShowReleaseDate!A:A,ShowReleaseDate!D:D)</f>
        <v>Quarter 3</v>
      </c>
    </row>
    <row r="1328" spans="1:11" x14ac:dyDescent="0.2">
      <c r="A1328" s="1">
        <v>81200229</v>
      </c>
      <c r="B1328" s="1" t="s">
        <v>4362</v>
      </c>
      <c r="D1328" s="3" t="s">
        <v>398</v>
      </c>
      <c r="E1328" s="3" t="s">
        <v>18</v>
      </c>
      <c r="F1328" s="12" t="str">
        <f>_xlfn.XLOOKUP(A1328,ShowCategory!B:B,ShowCategory!A:A)</f>
        <v>International TV Shows, Romantic TV Shows, Teen TV Shows</v>
      </c>
      <c r="G1328" s="12">
        <f>_xlfn.XLOOKUP(A1328,ShowRating!A:A,ShowRating!C:C)</f>
        <v>3</v>
      </c>
      <c r="H1328" s="24" t="str">
        <f>_xlfn.XLOOKUP(A1328,ShowRating!A:A,ShowRating!D:D)</f>
        <v>Good</v>
      </c>
      <c r="I1328" s="24" t="str">
        <f>_xlfn.XLOOKUP(A1328,ShowDescription!A:A,ShowDescription!B:B)</f>
        <v>On the cusp of graduation, an accounting major searching for her career winds up living with a genius physics student who shakes up her daily routine.</v>
      </c>
      <c r="J1328" s="28">
        <f>_xlfn.XLOOKUP(A1328,ShowReleaseDate!A:A,ShowReleaseDate!B:B)</f>
        <v>43780</v>
      </c>
      <c r="K1328" s="24" t="str">
        <f>_xlfn.XLOOKUP(A1328,ShowReleaseDate!A:A,ShowReleaseDate!D:D)</f>
        <v>Quarter 3</v>
      </c>
    </row>
    <row r="1329" spans="1:11" x14ac:dyDescent="0.2">
      <c r="A1329" s="1">
        <v>81152923</v>
      </c>
      <c r="B1329" s="1" t="s">
        <v>4364</v>
      </c>
      <c r="C1329" s="1" t="s">
        <v>4365</v>
      </c>
      <c r="D1329" s="3" t="s">
        <v>16</v>
      </c>
      <c r="E1329" s="3" t="s">
        <v>59</v>
      </c>
      <c r="F1329" s="12" t="str">
        <f>_xlfn.XLOOKUP(A1329,ShowCategory!B:B,ShowCategory!A:A)</f>
        <v>Action &amp; Adventure, Dramas</v>
      </c>
      <c r="G1329" s="12">
        <f>_xlfn.XLOOKUP(A1329,ShowRating!A:A,ShowRating!C:C)</f>
        <v>5</v>
      </c>
      <c r="H1329" s="24" t="str">
        <f>_xlfn.XLOOKUP(A1329,ShowRating!A:A,ShowRating!D:D)</f>
        <v>Excellent</v>
      </c>
      <c r="I1329" s="24" t="str">
        <f>_xlfn.XLOOKUP(A1329,ShowDescription!A:A,ShowDescription!B:B)</f>
        <v>After a near-death trip home, a Marine looking to help his comrade survive returns to the underground world of MMA, where new battles await.</v>
      </c>
      <c r="J1329" s="28">
        <f>_xlfn.XLOOKUP(A1329,ShowReleaseDate!A:A,ShowReleaseDate!B:B)</f>
        <v>43780</v>
      </c>
      <c r="K1329" s="24" t="str">
        <f>_xlfn.XLOOKUP(A1329,ShowReleaseDate!A:A,ShowReleaseDate!D:D)</f>
        <v>Quarter 3</v>
      </c>
    </row>
    <row r="1330" spans="1:11" x14ac:dyDescent="0.2">
      <c r="A1330" s="1">
        <v>81171862</v>
      </c>
      <c r="B1330" s="1" t="s">
        <v>4367</v>
      </c>
      <c r="C1330" s="1" t="s">
        <v>4368</v>
      </c>
      <c r="D1330" s="3" t="s">
        <v>16</v>
      </c>
      <c r="E1330" s="3" t="s">
        <v>260</v>
      </c>
      <c r="F1330" s="12" t="str">
        <f>_xlfn.XLOOKUP(A1330,ShowCategory!B:B,ShowCategory!A:A)</f>
        <v>Documentaries</v>
      </c>
      <c r="G1330" s="12">
        <f>_xlfn.XLOOKUP(A1330,ShowRating!A:A,ShowRating!C:C)</f>
        <v>5</v>
      </c>
      <c r="H1330" s="24" t="str">
        <f>_xlfn.XLOOKUP(A1330,ShowRating!A:A,ShowRating!D:D)</f>
        <v>Excellent</v>
      </c>
      <c r="I1330" s="24" t="str">
        <f>_xlfn.XLOOKUP(A1330,ShowDescription!A:A,ShowDescription!B:B)</f>
        <v>Traumatized by combat, newly returned war veterans find solace in service dogs that guide them back to a fulfilling civilian life.</v>
      </c>
      <c r="J1330" s="28">
        <f>_xlfn.XLOOKUP(A1330,ShowReleaseDate!A:A,ShowReleaseDate!B:B)</f>
        <v>43780</v>
      </c>
      <c r="K1330" s="24" t="str">
        <f>_xlfn.XLOOKUP(A1330,ShowReleaseDate!A:A,ShowReleaseDate!D:D)</f>
        <v>Quarter 3</v>
      </c>
    </row>
    <row r="1331" spans="1:11" x14ac:dyDescent="0.2">
      <c r="A1331" s="1">
        <v>80131563</v>
      </c>
      <c r="B1331" s="1" t="s">
        <v>4370</v>
      </c>
      <c r="C1331" s="1" t="s">
        <v>1754</v>
      </c>
      <c r="D1331" s="3" t="s">
        <v>259</v>
      </c>
      <c r="E1331" s="3" t="s">
        <v>220</v>
      </c>
      <c r="F1331" s="12" t="str">
        <f>_xlfn.XLOOKUP(A1331,ShowCategory!B:B,ShowCategory!A:A)</f>
        <v>Action &amp; Adventure, Comedies, International Movies</v>
      </c>
      <c r="G1331" s="12">
        <f>_xlfn.XLOOKUP(A1331,ShowRating!A:A,ShowRating!C:C)</f>
        <v>3</v>
      </c>
      <c r="H1331" s="24" t="str">
        <f>_xlfn.XLOOKUP(A1331,ShowRating!A:A,ShowRating!D:D)</f>
        <v>Good</v>
      </c>
      <c r="I1331" s="24" t="str">
        <f>_xlfn.XLOOKUP(A1331,ShowDescription!A:A,ShowDescription!B:B)</f>
        <v>Two veteran buddy cops are back for a second chapter, this time to tackle a car theft ring that turns out to be much more than they bargained for.</v>
      </c>
      <c r="J1331" s="28">
        <f>_xlfn.XLOOKUP(A1331,ShowReleaseDate!A:A,ShowReleaseDate!B:B)</f>
        <v>43050</v>
      </c>
      <c r="K1331" s="24" t="str">
        <f>_xlfn.XLOOKUP(A1331,ShowReleaseDate!A:A,ShowReleaseDate!D:D)</f>
        <v>Quarter 3</v>
      </c>
    </row>
    <row r="1332" spans="1:11" x14ac:dyDescent="0.2">
      <c r="A1332" s="1">
        <v>80107990</v>
      </c>
      <c r="B1332" s="1" t="s">
        <v>4373</v>
      </c>
      <c r="C1332" s="1" t="s">
        <v>4374</v>
      </c>
      <c r="D1332" s="3" t="s">
        <v>344</v>
      </c>
      <c r="E1332" s="3" t="s">
        <v>18</v>
      </c>
      <c r="F1332" s="12" t="str">
        <f>_xlfn.XLOOKUP(A1332,ShowCategory!B:B,ShowCategory!A:A)</f>
        <v>Docuseries, International TV Shows, Science &amp; Nature TV</v>
      </c>
      <c r="G1332" s="12">
        <f>_xlfn.XLOOKUP(A1332,ShowRating!A:A,ShowRating!C:C)</f>
        <v>4</v>
      </c>
      <c r="H1332" s="24" t="str">
        <f>_xlfn.XLOOKUP(A1332,ShowRating!A:A,ShowRating!D:D)</f>
        <v>Very Good</v>
      </c>
      <c r="I1332" s="24" t="str">
        <f>_xlfn.XLOOKUP(A1332,ShowDescription!A:A,ShowDescription!B:B)</f>
        <v>Using breakthroughs in technology and neuroscience, this series examines how environment affects infants â€“ and how infants can affect our future.</v>
      </c>
      <c r="J1332" s="28">
        <f>_xlfn.XLOOKUP(A1332,ShowReleaseDate!A:A,ShowReleaseDate!B:B)</f>
        <v>42685</v>
      </c>
      <c r="K1332" s="24" t="str">
        <f>_xlfn.XLOOKUP(A1332,ShowReleaseDate!A:A,ShowReleaseDate!D:D)</f>
        <v>Quarter 3</v>
      </c>
    </row>
    <row r="1333" spans="1:11" ht="27.75" x14ac:dyDescent="0.2">
      <c r="A1333" s="1">
        <v>80091658</v>
      </c>
      <c r="B1333" s="1" t="s">
        <v>4377</v>
      </c>
      <c r="C1333" s="1" t="s">
        <v>4378</v>
      </c>
      <c r="D1333" s="3" t="s">
        <v>16</v>
      </c>
      <c r="E1333" s="3" t="s">
        <v>91</v>
      </c>
      <c r="F1333" s="12" t="str">
        <f>_xlfn.XLOOKUP(A1333,ShowCategory!B:B,ShowCategory!A:A)</f>
        <v>Action &amp; Adventure, Comedies</v>
      </c>
      <c r="G1333" s="12">
        <f>_xlfn.XLOOKUP(A1333,ShowRating!A:A,ShowRating!C:C)</f>
        <v>4</v>
      </c>
      <c r="H1333" s="24" t="str">
        <f>_xlfn.XLOOKUP(A1333,ShowRating!A:A,ShowRating!D:D)</f>
        <v>Very Good</v>
      </c>
      <c r="I1333" s="24" t="str">
        <f>_xlfn.XLOOKUP(A1333,ShowDescription!A:A,ShowDescription!B:B)</f>
        <v>After his publisher markets his crime novel as a memoir, a novice author finds himself forcibly recruited into a deadly political plot in Venezuela.</v>
      </c>
      <c r="J1333" s="28">
        <f>_xlfn.XLOOKUP(A1333,ShowReleaseDate!A:A,ShowReleaseDate!B:B)</f>
        <v>42685</v>
      </c>
      <c r="K1333" s="24" t="str">
        <f>_xlfn.XLOOKUP(A1333,ShowReleaseDate!A:A,ShowReleaseDate!D:D)</f>
        <v>Quarter 3</v>
      </c>
    </row>
    <row r="1334" spans="1:11" x14ac:dyDescent="0.2">
      <c r="A1334" s="1">
        <v>80208213</v>
      </c>
      <c r="B1334" s="1" t="s">
        <v>4380</v>
      </c>
      <c r="D1334" s="3" t="s">
        <v>4381</v>
      </c>
      <c r="E1334" s="3" t="s">
        <v>18</v>
      </c>
      <c r="F1334" s="12" t="str">
        <f>_xlfn.XLOOKUP(A1334,ShowCategory!B:B,ShowCategory!A:A)</f>
        <v>Docuseries, International TV Shows, Science &amp; Nature TV</v>
      </c>
      <c r="G1334" s="12">
        <f>_xlfn.XLOOKUP(A1334,ShowRating!A:A,ShowRating!C:C)</f>
        <v>4</v>
      </c>
      <c r="H1334" s="24" t="str">
        <f>_xlfn.XLOOKUP(A1334,ShowRating!A:A,ShowRating!D:D)</f>
        <v>Very Good</v>
      </c>
      <c r="I1334" s="24" t="str">
        <f>_xlfn.XLOOKUP(A1334,ShowDescription!A:A,ShowDescription!B:B)</f>
        <v>The history of military tanks unfolds in a documentary series that traces their role in history and geopolitics from World War I to the 21st century.</v>
      </c>
      <c r="J1334" s="28">
        <f>_xlfn.XLOOKUP(A1334,ShowReleaseDate!A:A,ShowReleaseDate!B:B)</f>
        <v>43414</v>
      </c>
      <c r="K1334" s="24" t="str">
        <f>_xlfn.XLOOKUP(A1334,ShowReleaseDate!A:A,ShowReleaseDate!D:D)</f>
        <v>Quarter 3</v>
      </c>
    </row>
    <row r="1335" spans="1:11" x14ac:dyDescent="0.2">
      <c r="A1335" s="1">
        <v>70286533</v>
      </c>
      <c r="B1335" s="1" t="s">
        <v>4384</v>
      </c>
      <c r="D1335" s="3" t="s">
        <v>214</v>
      </c>
      <c r="E1335" s="3" t="s">
        <v>18</v>
      </c>
      <c r="F1335" s="12" t="str">
        <f>_xlfn.XLOOKUP(A1335,ShowCategory!B:B,ShowCategory!A:A)</f>
        <v>TV Horror, TV Mysteries, TV Sci-Fi &amp; Fantasy</v>
      </c>
      <c r="G1335" s="12">
        <f>_xlfn.XLOOKUP(A1335,ShowRating!A:A,ShowRating!C:C)</f>
        <v>3</v>
      </c>
      <c r="H1335" s="24" t="str">
        <f>_xlfn.XLOOKUP(A1335,ShowRating!A:A,ShowRating!D:D)</f>
        <v>Good</v>
      </c>
      <c r="I1335" s="24" t="str">
        <f>_xlfn.XLOOKUP(A1335,ShowDescription!A:A,ShowDescription!B:B)</f>
        <v>While investigating a possible outbreak at an Arctic research facility, scientists discover a new virus that could wipe out every human on the planet.</v>
      </c>
      <c r="J1335" s="28">
        <f>_xlfn.XLOOKUP(A1335,ShowReleaseDate!A:A,ShowReleaseDate!B:B)</f>
        <v>43414</v>
      </c>
      <c r="K1335" s="24" t="str">
        <f>_xlfn.XLOOKUP(A1335,ShowReleaseDate!A:A,ShowReleaseDate!D:D)</f>
        <v>Quarter 3</v>
      </c>
    </row>
    <row r="1336" spans="1:11" x14ac:dyDescent="0.2">
      <c r="A1336" s="1">
        <v>80237420</v>
      </c>
      <c r="B1336" s="1" t="s">
        <v>4387</v>
      </c>
      <c r="C1336" s="1" t="s">
        <v>4388</v>
      </c>
      <c r="D1336" s="3" t="s">
        <v>186</v>
      </c>
      <c r="E1336" s="3" t="s">
        <v>158</v>
      </c>
      <c r="F1336" s="12" t="str">
        <f>_xlfn.XLOOKUP(A1336,ShowCategory!B:B,ShowCategory!A:A)</f>
        <v>Dramas, International Movies</v>
      </c>
      <c r="G1336" s="12">
        <f>_xlfn.XLOOKUP(A1336,ShowRating!A:A,ShowRating!C:C)</f>
        <v>5</v>
      </c>
      <c r="H1336" s="24" t="str">
        <f>_xlfn.XLOOKUP(A1336,ShowRating!A:A,ShowRating!D:D)</f>
        <v>Excellent</v>
      </c>
      <c r="I1336" s="24" t="str">
        <f>_xlfn.XLOOKUP(A1336,ShowDescription!A:A,ShowDescription!B:B)</f>
        <v>In an old shipyard town in France, sociopolitical tensions beset a writing workshop where the instructor notices a student with a dark side.</v>
      </c>
      <c r="J1336" s="28">
        <f>_xlfn.XLOOKUP(A1336,ShowReleaseDate!A:A,ShowReleaseDate!B:B)</f>
        <v>43414</v>
      </c>
      <c r="K1336" s="24" t="str">
        <f>_xlfn.XLOOKUP(A1336,ShowReleaseDate!A:A,ShowReleaseDate!D:D)</f>
        <v>Quarter 3</v>
      </c>
    </row>
    <row r="1337" spans="1:11" x14ac:dyDescent="0.2">
      <c r="A1337" s="1">
        <v>70174733</v>
      </c>
      <c r="B1337" s="1" t="s">
        <v>4390</v>
      </c>
      <c r="C1337" s="1" t="s">
        <v>2980</v>
      </c>
      <c r="D1337" s="3" t="s">
        <v>16</v>
      </c>
      <c r="E1337" s="3" t="s">
        <v>71</v>
      </c>
      <c r="F1337" s="12" t="str">
        <f>_xlfn.XLOOKUP(A1337,ShowCategory!B:B,ShowCategory!A:A)</f>
        <v>Stand-Up Comedy</v>
      </c>
      <c r="G1337" s="12">
        <f>_xlfn.XLOOKUP(A1337,ShowRating!A:A,ShowRating!C:C)</f>
        <v>4</v>
      </c>
      <c r="H1337" s="24" t="str">
        <f>_xlfn.XLOOKUP(A1337,ShowRating!A:A,ShowRating!D:D)</f>
        <v>Very Good</v>
      </c>
      <c r="I1337" s="24" t="str">
        <f>_xlfn.XLOOKUP(A1337,ShowDescription!A:A,ShowDescription!B:B)</f>
        <v>The musings of comedian Bill Burr are let loose in this special, which was filmed at the historic Fillmore Auditorium in San Francisco.</v>
      </c>
      <c r="J1337" s="28">
        <f>_xlfn.XLOOKUP(A1337,ShowReleaseDate!A:A,ShowReleaseDate!B:B)</f>
        <v>43049</v>
      </c>
      <c r="K1337" s="24" t="str">
        <f>_xlfn.XLOOKUP(A1337,ShowReleaseDate!A:A,ShowReleaseDate!D:D)</f>
        <v>Quarter 3</v>
      </c>
    </row>
    <row r="1338" spans="1:11" x14ac:dyDescent="0.2">
      <c r="A1338" s="1">
        <v>80175822</v>
      </c>
      <c r="B1338" s="1" t="s">
        <v>4393</v>
      </c>
      <c r="D1338" s="3" t="s">
        <v>632</v>
      </c>
      <c r="E1338" s="3" t="s">
        <v>18</v>
      </c>
      <c r="F1338" s="12" t="str">
        <f>_xlfn.XLOOKUP(A1338,ShowCategory!B:B,ShowCategory!A:A)</f>
        <v>International TV Shows, TV Action &amp; Adventure, TV Comedies</v>
      </c>
      <c r="G1338" s="12">
        <f>_xlfn.XLOOKUP(A1338,ShowRating!A:A,ShowRating!C:C)</f>
        <v>5</v>
      </c>
      <c r="H1338" s="24" t="str">
        <f>_xlfn.XLOOKUP(A1338,ShowRating!A:A,ShowRating!D:D)</f>
        <v>Excellent</v>
      </c>
      <c r="I1338" s="24" t="str">
        <f>_xlfn.XLOOKUP(A1338,ShowDescription!A:A,ShowDescription!B:B)</f>
        <v>Featuring the boys of Johnny's West, a gang of zany transfer students are recruited for a mysterious mission ordained by their shadowy principal.</v>
      </c>
      <c r="J1338" s="28">
        <f>_xlfn.XLOOKUP(A1338,ShowReleaseDate!A:A,ShowReleaseDate!B:B)</f>
        <v>43049</v>
      </c>
      <c r="K1338" s="24" t="str">
        <f>_xlfn.XLOOKUP(A1338,ShowReleaseDate!A:A,ShowReleaseDate!D:D)</f>
        <v>Quarter 3</v>
      </c>
    </row>
    <row r="1339" spans="1:11" ht="27.75" x14ac:dyDescent="0.2">
      <c r="A1339" s="1">
        <v>80183088</v>
      </c>
      <c r="B1339" s="1" t="s">
        <v>4396</v>
      </c>
      <c r="C1339" s="1" t="s">
        <v>4397</v>
      </c>
      <c r="D1339" s="3" t="s">
        <v>484</v>
      </c>
      <c r="E1339" s="3" t="s">
        <v>1331</v>
      </c>
      <c r="F1339" s="12" t="str">
        <f>_xlfn.XLOOKUP(A1339,ShowCategory!B:B,ShowCategory!A:A)</f>
        <v>Stand-Up Comedy</v>
      </c>
      <c r="G1339" s="12">
        <f>_xlfn.XLOOKUP(A1339,ShowRating!A:A,ShowRating!C:C)</f>
        <v>5</v>
      </c>
      <c r="H1339" s="24" t="str">
        <f>_xlfn.XLOOKUP(A1339,ShowRating!A:A,ShowRating!D:D)</f>
        <v>Excellent</v>
      </c>
      <c r="I1339" s="24" t="str">
        <f>_xlfn.XLOOKUP(A1339,ShowDescription!A:A,ShowDescription!B:B)</f>
        <v>Raw and outspoken, comedian Alexis de Anda bares her soul about weddings, exercise, sex, gynecologists, drugs and much more in this stand-up special.</v>
      </c>
      <c r="J1339" s="28">
        <f>_xlfn.XLOOKUP(A1339,ShowReleaseDate!A:A,ShowReleaseDate!B:B)</f>
        <v>43049</v>
      </c>
      <c r="K1339" s="24" t="str">
        <f>_xlfn.XLOOKUP(A1339,ShowReleaseDate!A:A,ShowReleaseDate!D:D)</f>
        <v>Quarter 3</v>
      </c>
    </row>
    <row r="1340" spans="1:11" x14ac:dyDescent="0.2">
      <c r="A1340" s="1">
        <v>80198018</v>
      </c>
      <c r="B1340" s="1" t="s">
        <v>4399</v>
      </c>
      <c r="C1340" s="1" t="s">
        <v>4400</v>
      </c>
      <c r="D1340" s="3" t="s">
        <v>16</v>
      </c>
      <c r="E1340" s="3" t="s">
        <v>806</v>
      </c>
      <c r="F1340" s="12" t="str">
        <f>_xlfn.XLOOKUP(A1340,ShowCategory!B:B,ShowCategory!A:A)</f>
        <v>Stand-Up Comedy</v>
      </c>
      <c r="G1340" s="12">
        <f>_xlfn.XLOOKUP(A1340,ShowRating!A:A,ShowRating!C:C)</f>
        <v>2</v>
      </c>
      <c r="H1340" s="24" t="str">
        <f>_xlfn.XLOOKUP(A1340,ShowRating!A:A,ShowRating!D:D)</f>
        <v>Neutral</v>
      </c>
      <c r="I1340" s="24" t="str">
        <f>_xlfn.XLOOKUP(A1340,ShowDescription!A:A,ShowDescription!B:B)</f>
        <v>Chile's Natalia Valdebenito hits Santiago's Teatro CaupolicÃ¡n with a one-woman show steeped in irony, a dash of improv and her own personal style.</v>
      </c>
      <c r="J1340" s="28">
        <f>_xlfn.XLOOKUP(A1340,ShowReleaseDate!A:A,ShowReleaseDate!B:B)</f>
        <v>43049</v>
      </c>
      <c r="K1340" s="24" t="str">
        <f>_xlfn.XLOOKUP(A1340,ShowReleaseDate!A:A,ShowReleaseDate!D:D)</f>
        <v>Quarter 3</v>
      </c>
    </row>
    <row r="1341" spans="1:11" x14ac:dyDescent="0.2">
      <c r="A1341" s="1">
        <v>80127990</v>
      </c>
      <c r="B1341" s="1" t="s">
        <v>4402</v>
      </c>
      <c r="C1341" s="1" t="s">
        <v>4403</v>
      </c>
      <c r="D1341" s="3" t="s">
        <v>344</v>
      </c>
      <c r="E1341" s="3" t="s">
        <v>182</v>
      </c>
      <c r="F1341" s="12" t="str">
        <f>_xlfn.XLOOKUP(A1341,ShowCategory!B:B,ShowCategory!A:A)</f>
        <v>Action &amp; Adventure, International Movies</v>
      </c>
      <c r="G1341" s="12">
        <f>_xlfn.XLOOKUP(A1341,ShowRating!A:A,ShowRating!C:C)</f>
        <v>3</v>
      </c>
      <c r="H1341" s="24" t="str">
        <f>_xlfn.XLOOKUP(A1341,ShowRating!A:A,ShowRating!D:D)</f>
        <v>Good</v>
      </c>
      <c r="I1341" s="24" t="str">
        <f>_xlfn.XLOOKUP(A1341,ShowDescription!A:A,ShowDescription!B:B)</f>
        <v>In lawless badlands, reclusive Cabeleira sets out to discover the fate of his gunman father and grows to be a feared assassin himself.</v>
      </c>
      <c r="J1341" s="28">
        <f>_xlfn.XLOOKUP(A1341,ShowReleaseDate!A:A,ShowReleaseDate!B:B)</f>
        <v>43049</v>
      </c>
      <c r="K1341" s="24" t="str">
        <f>_xlfn.XLOOKUP(A1341,ShowReleaseDate!A:A,ShowReleaseDate!D:D)</f>
        <v>Quarter 3</v>
      </c>
    </row>
    <row r="1342" spans="1:11" ht="27.75" x14ac:dyDescent="0.2">
      <c r="A1342" s="1">
        <v>80134093</v>
      </c>
      <c r="B1342" s="1" t="s">
        <v>4405</v>
      </c>
      <c r="D1342" s="3" t="s">
        <v>186</v>
      </c>
      <c r="E1342" s="3" t="s">
        <v>18</v>
      </c>
      <c r="F1342" s="12" t="str">
        <f>_xlfn.XLOOKUP(A1342,ShowCategory!B:B,ShowCategory!A:A)</f>
        <v>Docuseries, International TV Shows</v>
      </c>
      <c r="G1342" s="12">
        <f>_xlfn.XLOOKUP(A1342,ShowRating!A:A,ShowRating!C:C)</f>
        <v>4</v>
      </c>
      <c r="H1342" s="24" t="str">
        <f>_xlfn.XLOOKUP(A1342,ShowRating!A:A,ShowRating!D:D)</f>
        <v>Very Good</v>
      </c>
      <c r="I1342" s="24" t="str">
        <f>_xlfn.XLOOKUP(A1342,ShowDescription!A:A,ShowDescription!B:B)</f>
        <v>This documentary series examines the Einsatzgruppen, Nazis responsible for the mass murder of Jews, Romani and Soviet prisoners in Eastern Europe.</v>
      </c>
      <c r="J1342" s="28">
        <f>_xlfn.XLOOKUP(A1342,ShowReleaseDate!A:A,ShowReleaseDate!B:B)</f>
        <v>42684</v>
      </c>
      <c r="K1342" s="24" t="str">
        <f>_xlfn.XLOOKUP(A1342,ShowReleaseDate!A:A,ShowReleaseDate!D:D)</f>
        <v>Quarter 3</v>
      </c>
    </row>
    <row r="1343" spans="1:11" x14ac:dyDescent="0.2">
      <c r="A1343" s="1">
        <v>80134279</v>
      </c>
      <c r="B1343" s="1" t="s">
        <v>4408</v>
      </c>
      <c r="C1343" s="1" t="s">
        <v>4409</v>
      </c>
      <c r="D1343" s="3" t="s">
        <v>16</v>
      </c>
      <c r="E1343" s="3" t="s">
        <v>1094</v>
      </c>
      <c r="F1343" s="12" t="str">
        <f>_xlfn.XLOOKUP(A1343,ShowCategory!B:B,ShowCategory!A:A)</f>
        <v>Stand-Up Comedy</v>
      </c>
      <c r="G1343" s="12">
        <f>_xlfn.XLOOKUP(A1343,ShowRating!A:A,ShowRating!C:C)</f>
        <v>5</v>
      </c>
      <c r="H1343" s="24" t="str">
        <f>_xlfn.XLOOKUP(A1343,ShowRating!A:A,ShowRating!D:D)</f>
        <v>Excellent</v>
      </c>
      <c r="I1343" s="24" t="str">
        <f>_xlfn.XLOOKUP(A1343,ShowDescription!A:A,ShowDescription!B:B)</f>
        <v>The Irish American comic riffs on everything from growing up in Missouri, signing up her parents to be Uber drivers and anything to do with bacon.</v>
      </c>
      <c r="J1343" s="28">
        <f>_xlfn.XLOOKUP(A1343,ShowReleaseDate!A:A,ShowReleaseDate!B:B)</f>
        <v>42684</v>
      </c>
      <c r="K1343" s="24" t="str">
        <f>_xlfn.XLOOKUP(A1343,ShowReleaseDate!A:A,ShowReleaseDate!D:D)</f>
        <v>Quarter 3</v>
      </c>
    </row>
    <row r="1344" spans="1:11" x14ac:dyDescent="0.2">
      <c r="A1344" s="1">
        <v>80234414</v>
      </c>
      <c r="B1344" s="1" t="s">
        <v>4411</v>
      </c>
      <c r="D1344" s="3" t="s">
        <v>9</v>
      </c>
      <c r="E1344" s="3" t="s">
        <v>18</v>
      </c>
      <c r="F1344" s="12" t="str">
        <f>_xlfn.XLOOKUP(A1344,ShowCategory!B:B,ShowCategory!A:A)</f>
        <v>British TV Shows, International TV Shows, Reality TV</v>
      </c>
      <c r="G1344" s="12">
        <f>_xlfn.XLOOKUP(A1344,ShowRating!A:A,ShowRating!C:C)</f>
        <v>2</v>
      </c>
      <c r="H1344" s="24" t="str">
        <f>_xlfn.XLOOKUP(A1344,ShowRating!A:A,ShowRating!D:D)</f>
        <v>Neutral</v>
      </c>
      <c r="I1344" s="24" t="str">
        <f>_xlfn.XLOOKUP(A1344,ShowDescription!A:A,ShowDescription!B:B)</f>
        <v>A stylist, a hair designer and a makeup artist team up to give Britain's biggest fashion disasters some much-needed makeunders.</v>
      </c>
      <c r="J1344" s="28">
        <f>_xlfn.XLOOKUP(A1344,ShowReleaseDate!A:A,ShowReleaseDate!B:B)</f>
        <v>43770</v>
      </c>
      <c r="K1344" s="24" t="str">
        <f>_xlfn.XLOOKUP(A1344,ShowReleaseDate!A:A,ShowReleaseDate!D:D)</f>
        <v>Quarter 3</v>
      </c>
    </row>
    <row r="1345" spans="1:11" x14ac:dyDescent="0.2">
      <c r="A1345" s="1">
        <v>70044870</v>
      </c>
      <c r="B1345" s="1" t="s">
        <v>4414</v>
      </c>
      <c r="C1345" s="1" t="s">
        <v>4415</v>
      </c>
      <c r="D1345" s="3" t="s">
        <v>2725</v>
      </c>
      <c r="E1345" s="3" t="s">
        <v>151</v>
      </c>
      <c r="F1345" s="12" t="str">
        <f>_xlfn.XLOOKUP(A1345,ShowCategory!B:B,ShowCategory!A:A)</f>
        <v>Action &amp; Adventure</v>
      </c>
      <c r="G1345" s="12">
        <f>_xlfn.XLOOKUP(A1345,ShowRating!A:A,ShowRating!C:C)</f>
        <v>3</v>
      </c>
      <c r="H1345" s="24" t="str">
        <f>_xlfn.XLOOKUP(A1345,ShowRating!A:A,ShowRating!D:D)</f>
        <v>Good</v>
      </c>
      <c r="I1345" s="24" t="str">
        <f>_xlfn.XLOOKUP(A1345,ShowDescription!A:A,ShowDescription!B:B)</f>
        <v>Tasked with escorting a prosecution witness to court, an aging cop gears up for the 16-block trek â€“ but they'll be lucky to make it there alive.</v>
      </c>
      <c r="J1345" s="28">
        <f>_xlfn.XLOOKUP(A1345,ShowReleaseDate!A:A,ShowReleaseDate!B:B)</f>
        <v>43770</v>
      </c>
      <c r="K1345" s="24" t="str">
        <f>_xlfn.XLOOKUP(A1345,ShowReleaseDate!A:A,ShowReleaseDate!D:D)</f>
        <v>Quarter 3</v>
      </c>
    </row>
    <row r="1346" spans="1:11" x14ac:dyDescent="0.2">
      <c r="A1346" s="1">
        <v>26597413</v>
      </c>
      <c r="B1346" s="1">
        <v>187</v>
      </c>
      <c r="C1346" s="1" t="s">
        <v>4417</v>
      </c>
      <c r="D1346" s="3" t="s">
        <v>16</v>
      </c>
      <c r="E1346" s="3" t="s">
        <v>601</v>
      </c>
      <c r="F1346" s="12" t="str">
        <f>_xlfn.XLOOKUP(A1346,ShowCategory!B:B,ShowCategory!A:A)</f>
        <v>Dramas</v>
      </c>
      <c r="G1346" s="12">
        <f>_xlfn.XLOOKUP(A1346,ShowRating!A:A,ShowRating!C:C)</f>
        <v>2</v>
      </c>
      <c r="H1346" s="24" t="str">
        <f>_xlfn.XLOOKUP(A1346,ShowRating!A:A,ShowRating!D:D)</f>
        <v>Neutral</v>
      </c>
      <c r="I1346" s="24" t="str">
        <f>_xlfn.XLOOKUP(A1346,ShowDescription!A:A,ShowDescription!B:B)</f>
        <v>After one of his high school students attacks him, dedicated teacher Trevor Garfield grows weary of the gang warfare in the New York City school system and moves to California to teach there, thinking it must be a less hostile environment.</v>
      </c>
      <c r="J1346" s="28">
        <f>_xlfn.XLOOKUP(A1346,ShowReleaseDate!A:A,ShowReleaseDate!B:B)</f>
        <v>43770</v>
      </c>
      <c r="K1346" s="24" t="str">
        <f>_xlfn.XLOOKUP(A1346,ShowReleaseDate!A:A,ShowReleaseDate!D:D)</f>
        <v>Quarter 3</v>
      </c>
    </row>
    <row r="1347" spans="1:11" x14ac:dyDescent="0.2">
      <c r="A1347" s="1">
        <v>80245356</v>
      </c>
      <c r="B1347" s="1" t="s">
        <v>4419</v>
      </c>
      <c r="C1347" s="1" t="s">
        <v>4420</v>
      </c>
      <c r="D1347" s="3" t="s">
        <v>30</v>
      </c>
      <c r="E1347" s="3" t="s">
        <v>11</v>
      </c>
      <c r="F1347" s="12" t="str">
        <f>_xlfn.XLOOKUP(A1347,ShowCategory!B:B,ShowCategory!A:A)</f>
        <v>Comedies, International Movies</v>
      </c>
      <c r="G1347" s="12">
        <f>_xlfn.XLOOKUP(A1347,ShowRating!A:A,ShowRating!C:C)</f>
        <v>4</v>
      </c>
      <c r="H1347" s="24" t="str">
        <f>_xlfn.XLOOKUP(A1347,ShowRating!A:A,ShowRating!D:D)</f>
        <v>Very Good</v>
      </c>
      <c r="I1347" s="24" t="str">
        <f>_xlfn.XLOOKUP(A1347,ShowDescription!A:A,ShowDescription!B:B)</f>
        <v>The residents of an isolated town look to revive their home's identity when a group of foreigners unexpectedly arrive, bringing culture shock with them.</v>
      </c>
      <c r="J1347" s="28">
        <f>_xlfn.XLOOKUP(A1347,ShowReleaseDate!A:A,ShowReleaseDate!B:B)</f>
        <v>43770</v>
      </c>
      <c r="K1347" s="24" t="str">
        <f>_xlfn.XLOOKUP(A1347,ShowReleaseDate!A:A,ShowReleaseDate!D:D)</f>
        <v>Quarter 3</v>
      </c>
    </row>
    <row r="1348" spans="1:11" x14ac:dyDescent="0.2">
      <c r="A1348" s="1">
        <v>81193616</v>
      </c>
      <c r="B1348" s="1" t="s">
        <v>4422</v>
      </c>
      <c r="D1348" s="3" t="s">
        <v>16</v>
      </c>
      <c r="E1348" s="3" t="s">
        <v>18</v>
      </c>
      <c r="F1348" s="12" t="str">
        <f>_xlfn.XLOOKUP(A1348,ShowCategory!B:B,ShowCategory!A:A)</f>
        <v>Docuseries, International TV Shows, Science &amp; Nature TV</v>
      </c>
      <c r="G1348" s="12">
        <f>_xlfn.XLOOKUP(A1348,ShowRating!A:A,ShowRating!C:C)</f>
        <v>3</v>
      </c>
      <c r="H1348" s="24" t="str">
        <f>_xlfn.XLOOKUP(A1348,ShowRating!A:A,ShowRating!D:D)</f>
        <v>Good</v>
      </c>
      <c r="I1348" s="24" t="str">
        <f>_xlfn.XLOOKUP(A1348,ShowDescription!A:A,ShowDescription!B:B)</f>
        <v>Two astronauts attempt to brave a life in Earth's orbit on a record-setting mission to see if humans have the endurance to survive a flight to Mars.</v>
      </c>
      <c r="J1348" s="28">
        <f>_xlfn.XLOOKUP(A1348,ShowReleaseDate!A:A,ShowReleaseDate!B:B)</f>
        <v>43770</v>
      </c>
      <c r="K1348" s="24" t="str">
        <f>_xlfn.XLOOKUP(A1348,ShowReleaseDate!A:A,ShowReleaseDate!D:D)</f>
        <v>Quarter 3</v>
      </c>
    </row>
    <row r="1349" spans="1:11" x14ac:dyDescent="0.2">
      <c r="A1349" s="1">
        <v>81082327</v>
      </c>
      <c r="B1349" s="1" t="s">
        <v>4424</v>
      </c>
      <c r="D1349" s="3" t="s">
        <v>186</v>
      </c>
      <c r="E1349" s="3" t="s">
        <v>18</v>
      </c>
      <c r="F1349" s="12" t="str">
        <f>_xlfn.XLOOKUP(A1349,ShowCategory!B:B,ShowCategory!A:A)</f>
        <v>Crime TV Shows, International TV Shows, TV Dramas</v>
      </c>
      <c r="G1349" s="12">
        <f>_xlfn.XLOOKUP(A1349,ShowRating!A:A,ShowRating!C:C)</f>
        <v>5</v>
      </c>
      <c r="H1349" s="24" t="str">
        <f>_xlfn.XLOOKUP(A1349,ShowRating!A:A,ShowRating!D:D)</f>
        <v>Excellent</v>
      </c>
      <c r="I1349" s="24" t="str">
        <f>_xlfn.XLOOKUP(A1349,ShowDescription!A:A,ShowDescription!B:B)</f>
        <v>In a future where regeneration technology lets humans live indefinitely, a cop and a troubled young woman investigate a strange wave of youth suicides.</v>
      </c>
      <c r="J1349" s="28">
        <f>_xlfn.XLOOKUP(A1349,ShowReleaseDate!A:A,ShowReleaseDate!B:B)</f>
        <v>43770</v>
      </c>
      <c r="K1349" s="24" t="str">
        <f>_xlfn.XLOOKUP(A1349,ShowReleaseDate!A:A,ShowReleaseDate!D:D)</f>
        <v>Quarter 3</v>
      </c>
    </row>
    <row r="1350" spans="1:11" x14ac:dyDescent="0.2">
      <c r="A1350" s="1">
        <v>18002692</v>
      </c>
      <c r="B1350" s="1" t="s">
        <v>4426</v>
      </c>
      <c r="C1350" s="1" t="s">
        <v>4427</v>
      </c>
      <c r="D1350" s="3" t="s">
        <v>16</v>
      </c>
      <c r="E1350" s="3" t="s">
        <v>601</v>
      </c>
      <c r="F1350" s="12" t="str">
        <f>_xlfn.XLOOKUP(A1350,ShowCategory!B:B,ShowCategory!A:A)</f>
        <v>Dramas</v>
      </c>
      <c r="G1350" s="12">
        <f>_xlfn.XLOOKUP(A1350,ShowRating!A:A,ShowRating!C:C)</f>
        <v>5</v>
      </c>
      <c r="H1350" s="24" t="str">
        <f>_xlfn.XLOOKUP(A1350,ShowRating!A:A,ShowRating!D:D)</f>
        <v>Excellent</v>
      </c>
      <c r="I1350" s="24" t="str">
        <f>_xlfn.XLOOKUP(A1350,ShowDescription!A:A,ShowDescription!B:B)</f>
        <v>A neo-Nazi gets sent to prison for murder and comes out a changed man. But can he prevent his younger brother from following in his footsteps?</v>
      </c>
      <c r="J1350" s="28">
        <f>_xlfn.XLOOKUP(A1350,ShowReleaseDate!A:A,ShowReleaseDate!B:B)</f>
        <v>43770</v>
      </c>
      <c r="K1350" s="24" t="str">
        <f>_xlfn.XLOOKUP(A1350,ShowReleaseDate!A:A,ShowReleaseDate!D:D)</f>
        <v>Quarter 3</v>
      </c>
    </row>
    <row r="1351" spans="1:11" x14ac:dyDescent="0.2">
      <c r="A1351" s="1">
        <v>81024100</v>
      </c>
      <c r="B1351" s="1" t="s">
        <v>4429</v>
      </c>
      <c r="C1351" s="1" t="s">
        <v>4430</v>
      </c>
      <c r="D1351" s="3" t="s">
        <v>16</v>
      </c>
      <c r="E1351" s="3" t="s">
        <v>5</v>
      </c>
      <c r="F1351" s="12" t="str">
        <f>_xlfn.XLOOKUP(A1351,ShowCategory!B:B,ShowCategory!A:A)</f>
        <v>Dramas</v>
      </c>
      <c r="G1351" s="12">
        <f>_xlfn.XLOOKUP(A1351,ShowRating!A:A,ShowRating!C:C)</f>
        <v>4</v>
      </c>
      <c r="H1351" s="24" t="str">
        <f>_xlfn.XLOOKUP(A1351,ShowRating!A:A,ShowRating!D:D)</f>
        <v>Very Good</v>
      </c>
      <c r="I1351" s="24" t="str">
        <f>_xlfn.XLOOKUP(A1351,ShowDescription!A:A,ShowDescription!B:B)</f>
        <v>Time passes and tension mounts in a Florida police station as an estranged interracial couple awaits news of their missing teenage son.</v>
      </c>
      <c r="J1351" s="28">
        <f>_xlfn.XLOOKUP(A1351,ShowReleaseDate!A:A,ShowReleaseDate!B:B)</f>
        <v>43770</v>
      </c>
      <c r="K1351" s="24" t="str">
        <f>_xlfn.XLOOKUP(A1351,ShowReleaseDate!A:A,ShowReleaseDate!D:D)</f>
        <v>Quarter 3</v>
      </c>
    </row>
    <row r="1352" spans="1:11" x14ac:dyDescent="0.2">
      <c r="A1352" s="1">
        <v>60027583</v>
      </c>
      <c r="B1352" s="1" t="s">
        <v>4432</v>
      </c>
      <c r="C1352" s="1" t="s">
        <v>4433</v>
      </c>
      <c r="D1352" s="3" t="s">
        <v>16</v>
      </c>
      <c r="E1352" s="3" t="s">
        <v>1035</v>
      </c>
      <c r="F1352" s="12" t="str">
        <f>_xlfn.XLOOKUP(A1352,ShowCategory!B:B,ShowCategory!A:A)</f>
        <v>Comedies</v>
      </c>
      <c r="G1352" s="12">
        <f>_xlfn.XLOOKUP(A1352,ShowRating!A:A,ShowRating!C:C)</f>
        <v>4</v>
      </c>
      <c r="H1352" s="24" t="str">
        <f>_xlfn.XLOOKUP(A1352,ShowRating!A:A,ShowRating!D:D)</f>
        <v>Very Good</v>
      </c>
      <c r="I1352" s="24" t="str">
        <f>_xlfn.XLOOKUP(A1352,ShowDescription!A:A,ShowDescription!B:B)</f>
        <v>After a gentle businessman is forced to get anger management counseling, his therapist moves in â€“ but turns out to have anger issues of his own.</v>
      </c>
      <c r="J1352" s="28">
        <f>_xlfn.XLOOKUP(A1352,ShowReleaseDate!A:A,ShowReleaseDate!B:B)</f>
        <v>43770</v>
      </c>
      <c r="K1352" s="24" t="str">
        <f>_xlfn.XLOOKUP(A1352,ShowReleaseDate!A:A,ShowReleaseDate!D:D)</f>
        <v>Quarter 3</v>
      </c>
    </row>
    <row r="1353" spans="1:11" ht="27.75" x14ac:dyDescent="0.2">
      <c r="A1353" s="1">
        <v>80216003</v>
      </c>
      <c r="B1353" s="1" t="s">
        <v>4435</v>
      </c>
      <c r="C1353" s="1" t="s">
        <v>4436</v>
      </c>
      <c r="D1353" s="3" t="s">
        <v>16</v>
      </c>
      <c r="E1353" s="3" t="s">
        <v>386</v>
      </c>
      <c r="F1353" s="12" t="str">
        <f>_xlfn.XLOOKUP(A1353,ShowCategory!B:B,ShowCategory!A:A)</f>
        <v>Documentaries</v>
      </c>
      <c r="G1353" s="12">
        <f>_xlfn.XLOOKUP(A1353,ShowRating!A:A,ShowRating!C:C)</f>
        <v>3</v>
      </c>
      <c r="H1353" s="24" t="str">
        <f>_xlfn.XLOOKUP(A1353,ShowRating!A:A,ShowRating!D:D)</f>
        <v>Good</v>
      </c>
      <c r="I1353" s="24" t="str">
        <f>_xlfn.XLOOKUP(A1353,ShowDescription!A:A,ShowDescription!B:B)</f>
        <v>Recovered cockpit footage and telling interviews reveal the true stories of US fighter pilots in one of the largest combat strikes in history.</v>
      </c>
      <c r="J1353" s="28">
        <f>_xlfn.XLOOKUP(A1353,ShowReleaseDate!A:A,ShowReleaseDate!B:B)</f>
        <v>43770</v>
      </c>
      <c r="K1353" s="24" t="str">
        <f>_xlfn.XLOOKUP(A1353,ShowReleaseDate!A:A,ShowReleaseDate!D:D)</f>
        <v>Quarter 3</v>
      </c>
    </row>
    <row r="1354" spans="1:11" ht="27.75" x14ac:dyDescent="0.2">
      <c r="A1354" s="1">
        <v>81184735</v>
      </c>
      <c r="B1354" s="1" t="s">
        <v>4438</v>
      </c>
      <c r="E1354" s="3" t="s">
        <v>18</v>
      </c>
      <c r="F1354" s="12" t="str">
        <f>_xlfn.XLOOKUP(A1354,ShowCategory!B:B,ShowCategory!A:A)</f>
        <v>Kids' TV</v>
      </c>
      <c r="G1354" s="12">
        <f>_xlfn.XLOOKUP(A1354,ShowRating!A:A,ShowRating!C:C)</f>
        <v>2</v>
      </c>
      <c r="H1354" s="24" t="str">
        <f>_xlfn.XLOOKUP(A1354,ShowRating!A:A,ShowRating!D:D)</f>
        <v>Neutral</v>
      </c>
      <c r="I1354" s="24" t="str">
        <f>_xlfn.XLOOKUP(A1354,ShowDescription!A:A,ShowDescription!B:B)</f>
        <v>As the Roberts family heads to Costa Rica to investigate a mermaid legend, Barbie takes on a summer job at a water park run by a devious boss.</v>
      </c>
      <c r="J1354" s="28">
        <f>_xlfn.XLOOKUP(A1354,ShowReleaseDate!A:A,ShowReleaseDate!B:B)</f>
        <v>43770</v>
      </c>
      <c r="K1354" s="24" t="str">
        <f>_xlfn.XLOOKUP(A1354,ShowReleaseDate!A:A,ShowReleaseDate!D:D)</f>
        <v>Quarter 3</v>
      </c>
    </row>
    <row r="1355" spans="1:11" x14ac:dyDescent="0.2">
      <c r="A1355" s="1">
        <v>60002033</v>
      </c>
      <c r="B1355" s="1" t="s">
        <v>4440</v>
      </c>
      <c r="C1355" s="1" t="s">
        <v>4441</v>
      </c>
      <c r="D1355" s="3" t="s">
        <v>16</v>
      </c>
      <c r="E1355" s="3" t="s">
        <v>265</v>
      </c>
      <c r="F1355" s="12" t="str">
        <f>_xlfn.XLOOKUP(A1355,ShowCategory!B:B,ShowCategory!A:A)</f>
        <v>Classic Movies, Dramas, Romantic Movies</v>
      </c>
      <c r="G1355" s="12">
        <f>_xlfn.XLOOKUP(A1355,ShowRating!A:A,ShowRating!C:C)</f>
        <v>4</v>
      </c>
      <c r="H1355" s="24" t="str">
        <f>_xlfn.XLOOKUP(A1355,ShowRating!A:A,ShowRating!D:D)</f>
        <v>Very Good</v>
      </c>
      <c r="I1355" s="24" t="str">
        <f>_xlfn.XLOOKUP(A1355,ShowDescription!A:A,ShowDescription!B:B)</f>
        <v>Elizabeth Taylor won an Oscar as Gloria Wandrous, a stylish call girl who yearns to go straight, especially after she thinks she's found Mr. Right.</v>
      </c>
      <c r="J1355" s="28">
        <f>_xlfn.XLOOKUP(A1355,ShowReleaseDate!A:A,ShowReleaseDate!B:B)</f>
        <v>43770</v>
      </c>
      <c r="K1355" s="24" t="str">
        <f>_xlfn.XLOOKUP(A1355,ShowReleaseDate!A:A,ShowReleaseDate!D:D)</f>
        <v>Quarter 3</v>
      </c>
    </row>
    <row r="1356" spans="1:11" x14ac:dyDescent="0.2">
      <c r="A1356" s="1">
        <v>70046968</v>
      </c>
      <c r="B1356" s="1" t="s">
        <v>4444</v>
      </c>
      <c r="C1356" s="1" t="s">
        <v>4445</v>
      </c>
      <c r="D1356" s="3" t="s">
        <v>16</v>
      </c>
      <c r="E1356" s="3" t="s">
        <v>265</v>
      </c>
      <c r="F1356" s="12" t="str">
        <f>_xlfn.XLOOKUP(A1356,ShowCategory!B:B,ShowCategory!A:A)</f>
        <v>Classic Movies, Dramas</v>
      </c>
      <c r="G1356" s="12">
        <f>_xlfn.XLOOKUP(A1356,ShowRating!A:A,ShowRating!C:C)</f>
        <v>3</v>
      </c>
      <c r="H1356" s="24" t="str">
        <f>_xlfn.XLOOKUP(A1356,ShowRating!A:A,ShowRating!D:D)</f>
        <v>Good</v>
      </c>
      <c r="I1356" s="24" t="str">
        <f>_xlfn.XLOOKUP(A1356,ShowDescription!A:A,ShowDescription!B:B)</f>
        <v>Members of a Southern clan scramble to curry favor with a dying, wealthy patriarch in this adaptation of Tennessee Williams's sizzling stage drama.</v>
      </c>
      <c r="J1356" s="28">
        <f>_xlfn.XLOOKUP(A1356,ShowReleaseDate!A:A,ShowReleaseDate!B:B)</f>
        <v>43770</v>
      </c>
      <c r="K1356" s="24" t="str">
        <f>_xlfn.XLOOKUP(A1356,ShowReleaseDate!A:A,ShowReleaseDate!D:D)</f>
        <v>Quarter 3</v>
      </c>
    </row>
    <row r="1357" spans="1:11" x14ac:dyDescent="0.2">
      <c r="A1357" s="1">
        <v>81154982</v>
      </c>
      <c r="B1357" s="1" t="s">
        <v>4448</v>
      </c>
      <c r="C1357" s="1" t="s">
        <v>4449</v>
      </c>
      <c r="D1357" s="3" t="s">
        <v>16</v>
      </c>
      <c r="E1357" s="3" t="s">
        <v>568</v>
      </c>
      <c r="F1357" s="12" t="str">
        <f>_xlfn.XLOOKUP(A1357,ShowCategory!B:B,ShowCategory!A:A)</f>
        <v>Children &amp; Family Movies, Comedies</v>
      </c>
      <c r="G1357" s="12">
        <f>_xlfn.XLOOKUP(A1357,ShowRating!A:A,ShowRating!C:C)</f>
        <v>4</v>
      </c>
      <c r="H1357" s="24" t="str">
        <f>_xlfn.XLOOKUP(A1357,ShowRating!A:A,ShowRating!D:D)</f>
        <v>Very Good</v>
      </c>
      <c r="I1357" s="24" t="str">
        <f>_xlfn.XLOOKUP(A1357,ShowDescription!A:A,ShowDescription!B:B)</f>
        <v>Stranded at school before holiday break, a precocious girl gets into the spirit of saving when a trio of robbers trespass and hold the janitor hostage.</v>
      </c>
      <c r="J1357" s="28">
        <f>_xlfn.XLOOKUP(A1357,ShowReleaseDate!A:A,ShowReleaseDate!B:B)</f>
        <v>43770</v>
      </c>
      <c r="K1357" s="24" t="str">
        <f>_xlfn.XLOOKUP(A1357,ShowReleaseDate!A:A,ShowReleaseDate!D:D)</f>
        <v>Quarter 3</v>
      </c>
    </row>
    <row r="1358" spans="1:11" x14ac:dyDescent="0.2">
      <c r="A1358" s="1">
        <v>81063129</v>
      </c>
      <c r="B1358" s="1" t="s">
        <v>4451</v>
      </c>
      <c r="C1358" s="1" t="s">
        <v>4452</v>
      </c>
      <c r="D1358" s="3" t="s">
        <v>16</v>
      </c>
      <c r="E1358" s="3" t="s">
        <v>135</v>
      </c>
      <c r="F1358" s="12" t="str">
        <f>_xlfn.XLOOKUP(A1358,ShowCategory!B:B,ShowCategory!A:A)</f>
        <v>Dramas</v>
      </c>
      <c r="G1358" s="12">
        <f>_xlfn.XLOOKUP(A1358,ShowRating!A:A,ShowRating!C:C)</f>
        <v>3</v>
      </c>
      <c r="H1358" s="24" t="str">
        <f>_xlfn.XLOOKUP(A1358,ShowRating!A:A,ShowRating!D:D)</f>
        <v>Good</v>
      </c>
      <c r="I1358" s="24" t="str">
        <f>_xlfn.XLOOKUP(A1358,ShowDescription!A:A,ShowDescription!B:B)</f>
        <v>Two girls realize they're both visiting grandparents theyâ€™ve never met and decide to switch places to see how the other half lives.</v>
      </c>
      <c r="J1358" s="28">
        <f>_xlfn.XLOOKUP(A1358,ShowReleaseDate!A:A,ShowReleaseDate!B:B)</f>
        <v>43770</v>
      </c>
      <c r="K1358" s="24" t="str">
        <f>_xlfn.XLOOKUP(A1358,ShowReleaseDate!A:A,ShowReleaseDate!D:D)</f>
        <v>Quarter 3</v>
      </c>
    </row>
    <row r="1359" spans="1:11" x14ac:dyDescent="0.2">
      <c r="A1359" s="1">
        <v>81074542</v>
      </c>
      <c r="B1359" s="1" t="s">
        <v>4454</v>
      </c>
      <c r="C1359" s="1" t="s">
        <v>4455</v>
      </c>
      <c r="D1359" s="3" t="s">
        <v>9</v>
      </c>
      <c r="E1359" s="3" t="s">
        <v>592</v>
      </c>
      <c r="F1359" s="12" t="str">
        <f>_xlfn.XLOOKUP(A1359,ShowCategory!B:B,ShowCategory!A:A)</f>
        <v>Comedies</v>
      </c>
      <c r="G1359" s="12">
        <f>_xlfn.XLOOKUP(A1359,ShowRating!A:A,ShowRating!C:C)</f>
        <v>5</v>
      </c>
      <c r="H1359" s="24" t="str">
        <f>_xlfn.XLOOKUP(A1359,ShowRating!A:A,ShowRating!D:D)</f>
        <v>Excellent</v>
      </c>
      <c r="I1359" s="24" t="str">
        <f>_xlfn.XLOOKUP(A1359,ShowDescription!A:A,ShowDescription!B:B)</f>
        <v>With Christmas just around the corner, sisters Miranda and Lyla bring their families to their childhood home, where rivalries don't take a holiday.</v>
      </c>
      <c r="J1359" s="28">
        <f>_xlfn.XLOOKUP(A1359,ShowReleaseDate!A:A,ShowReleaseDate!B:B)</f>
        <v>43770</v>
      </c>
      <c r="K1359" s="24" t="str">
        <f>_xlfn.XLOOKUP(A1359,ShowReleaseDate!A:A,ShowReleaseDate!D:D)</f>
        <v>Quarter 3</v>
      </c>
    </row>
    <row r="1360" spans="1:11" x14ac:dyDescent="0.2">
      <c r="A1360" s="1">
        <v>382650</v>
      </c>
      <c r="B1360" s="1" t="s">
        <v>4457</v>
      </c>
      <c r="C1360" s="1" t="s">
        <v>4458</v>
      </c>
      <c r="D1360" s="3" t="s">
        <v>16</v>
      </c>
      <c r="E1360" s="3" t="s">
        <v>386</v>
      </c>
      <c r="F1360" s="12" t="str">
        <f>_xlfn.XLOOKUP(A1360,ShowCategory!B:B,ShowCategory!A:A)</f>
        <v>Action &amp; Adventure, Classic Movies</v>
      </c>
      <c r="G1360" s="12">
        <f>_xlfn.XLOOKUP(A1360,ShowRating!A:A,ShowRating!C:C)</f>
        <v>4</v>
      </c>
      <c r="H1360" s="24" t="str">
        <f>_xlfn.XLOOKUP(A1360,ShowRating!A:A,ShowRating!D:D)</f>
        <v>Very Good</v>
      </c>
      <c r="I1360" s="24" t="str">
        <f>_xlfn.XLOOKUP(A1360,ShowDescription!A:A,ShowDescription!B:B)</f>
        <v>A stylin' special agent chases down drug lords and does her part to stop trafficking. Soon, she finds herself seeking revenge on a dealer.</v>
      </c>
      <c r="J1360" s="28">
        <f>_xlfn.XLOOKUP(A1360,ShowReleaseDate!A:A,ShowReleaseDate!B:B)</f>
        <v>43770</v>
      </c>
      <c r="K1360" s="24" t="str">
        <f>_xlfn.XLOOKUP(A1360,ShowReleaseDate!A:A,ShowReleaseDate!D:D)</f>
        <v>Quarter 3</v>
      </c>
    </row>
    <row r="1361" spans="1:11" x14ac:dyDescent="0.2">
      <c r="A1361" s="1">
        <v>70044705</v>
      </c>
      <c r="B1361" s="1" t="s">
        <v>4461</v>
      </c>
      <c r="C1361" s="1" t="s">
        <v>4462</v>
      </c>
      <c r="D1361" s="3" t="s">
        <v>16</v>
      </c>
      <c r="E1361" s="3" t="s">
        <v>536</v>
      </c>
      <c r="F1361" s="12" t="str">
        <f>_xlfn.XLOOKUP(A1361,ShowCategory!B:B,ShowCategory!A:A)</f>
        <v>Action &amp; Adventure, Comedies</v>
      </c>
      <c r="G1361" s="12">
        <f>_xlfn.XLOOKUP(A1361,ShowRating!A:A,ShowRating!C:C)</f>
        <v>2</v>
      </c>
      <c r="H1361" s="24" t="str">
        <f>_xlfn.XLOOKUP(A1361,ShowRating!A:A,ShowRating!D:D)</f>
        <v>Neutral</v>
      </c>
      <c r="I1361" s="24" t="str">
        <f>_xlfn.XLOOKUP(A1361,ShowDescription!A:A,ShowDescription!B:B)</f>
        <v>A mild-mannered janitor duped into believing he's an undercover agent stumbles into an international arms ring plot involving the CIA and the FBI.</v>
      </c>
      <c r="J1361" s="28">
        <f>_xlfn.XLOOKUP(A1361,ShowReleaseDate!A:A,ShowReleaseDate!B:B)</f>
        <v>43770</v>
      </c>
      <c r="K1361" s="24" t="str">
        <f>_xlfn.XLOOKUP(A1361,ShowReleaseDate!A:A,ShowReleaseDate!D:D)</f>
        <v>Quarter 3</v>
      </c>
    </row>
    <row r="1362" spans="1:11" x14ac:dyDescent="0.2">
      <c r="A1362" s="1">
        <v>449931</v>
      </c>
      <c r="B1362" s="1" t="s">
        <v>4464</v>
      </c>
      <c r="C1362" s="1" t="s">
        <v>4465</v>
      </c>
      <c r="D1362" s="3" t="s">
        <v>4466</v>
      </c>
      <c r="E1362" s="3" t="s">
        <v>4467</v>
      </c>
      <c r="F1362" s="12" t="str">
        <f>_xlfn.XLOOKUP(A1362,ShowCategory!B:B,ShowCategory!A:A)</f>
        <v>Classic Movies, Dramas, Romantic Movies</v>
      </c>
      <c r="G1362" s="12">
        <f>_xlfn.XLOOKUP(A1362,ShowRating!A:A,ShowRating!C:C)</f>
        <v>4</v>
      </c>
      <c r="H1362" s="24" t="str">
        <f>_xlfn.XLOOKUP(A1362,ShowRating!A:A,ShowRating!D:D)</f>
        <v>Very Good</v>
      </c>
      <c r="I1362" s="24" t="str">
        <f>_xlfn.XLOOKUP(A1362,ShowDescription!A:A,ShowDescription!B:B)</f>
        <v>A young physician and his beautiful mistress get swept up in the danger and drama of the Bolshevik Revolution in this Oscar-winning epic.</v>
      </c>
      <c r="J1362" s="28">
        <f>_xlfn.XLOOKUP(A1362,ShowReleaseDate!A:A,ShowReleaseDate!B:B)</f>
        <v>43770</v>
      </c>
      <c r="K1362" s="24" t="str">
        <f>_xlfn.XLOOKUP(A1362,ShowReleaseDate!A:A,ShowReleaseDate!D:D)</f>
        <v>Quarter 3</v>
      </c>
    </row>
    <row r="1363" spans="1:11" x14ac:dyDescent="0.2">
      <c r="A1363" s="1">
        <v>81189912</v>
      </c>
      <c r="B1363" s="1" t="s">
        <v>4127</v>
      </c>
      <c r="C1363" s="1" t="s">
        <v>4469</v>
      </c>
      <c r="D1363" s="3" t="s">
        <v>167</v>
      </c>
      <c r="E1363" s="3" t="s">
        <v>601</v>
      </c>
      <c r="F1363" s="12" t="str">
        <f>_xlfn.XLOOKUP(A1363,ShowCategory!B:B,ShowCategory!A:A)</f>
        <v>Action &amp; Adventure, International Movies</v>
      </c>
      <c r="G1363" s="12">
        <f>_xlfn.XLOOKUP(A1363,ShowRating!A:A,ShowRating!C:C)</f>
        <v>5</v>
      </c>
      <c r="H1363" s="24" t="str">
        <f>_xlfn.XLOOKUP(A1363,ShowRating!A:A,ShowRating!D:D)</f>
        <v>Excellent</v>
      </c>
      <c r="I1363" s="24" t="str">
        <f>_xlfn.XLOOKUP(A1363,ShowDescription!A:A,ShowDescription!B:B)</f>
        <v>A notorious thief allies with a street racer for a grand heist involving an elaborate game of deceit with authorities, who have their own dirty secrets.</v>
      </c>
      <c r="J1363" s="28">
        <f>_xlfn.XLOOKUP(A1363,ShowReleaseDate!A:A,ShowReleaseDate!B:B)</f>
        <v>43770</v>
      </c>
      <c r="K1363" s="24" t="str">
        <f>_xlfn.XLOOKUP(A1363,ShowReleaseDate!A:A,ShowReleaseDate!D:D)</f>
        <v>Quarter 3</v>
      </c>
    </row>
    <row r="1364" spans="1:11" x14ac:dyDescent="0.2">
      <c r="A1364" s="1">
        <v>80215046</v>
      </c>
      <c r="B1364" s="1" t="s">
        <v>4471</v>
      </c>
      <c r="C1364" s="1" t="s">
        <v>4472</v>
      </c>
      <c r="D1364" s="3" t="s">
        <v>259</v>
      </c>
      <c r="E1364" s="3" t="s">
        <v>5</v>
      </c>
      <c r="F1364" s="12" t="str">
        <f>_xlfn.XLOOKUP(A1364,ShowCategory!B:B,ShowCategory!A:A)</f>
        <v>Children &amp; Family Movies</v>
      </c>
      <c r="G1364" s="12">
        <f>_xlfn.XLOOKUP(A1364,ShowRating!A:A,ShowRating!C:C)</f>
        <v>3</v>
      </c>
      <c r="H1364" s="24" t="str">
        <f>_xlfn.XLOOKUP(A1364,ShowRating!A:A,ShowRating!D:D)</f>
        <v>Good</v>
      </c>
      <c r="I1364" s="24" t="str">
        <f>_xlfn.XLOOKUP(A1364,ShowDescription!A:A,ShowDescription!B:B)</f>
        <v>When Blitzen suddenly retires, a miniature horse determined to join Santa's reindeer team faces fierce competition in the North Pole tryouts.</v>
      </c>
      <c r="J1364" s="28">
        <f>_xlfn.XLOOKUP(A1364,ShowReleaseDate!A:A,ShowReleaseDate!B:B)</f>
        <v>43770</v>
      </c>
      <c r="K1364" s="24" t="str">
        <f>_xlfn.XLOOKUP(A1364,ShowReleaseDate!A:A,ShowReleaseDate!D:D)</f>
        <v>Quarter 3</v>
      </c>
    </row>
    <row r="1365" spans="1:11" x14ac:dyDescent="0.2">
      <c r="A1365" s="1">
        <v>60036838</v>
      </c>
      <c r="B1365" s="1" t="s">
        <v>4474</v>
      </c>
      <c r="C1365" s="1" t="s">
        <v>4475</v>
      </c>
      <c r="D1365" s="3" t="s">
        <v>4476</v>
      </c>
      <c r="E1365" s="3" t="s">
        <v>350</v>
      </c>
      <c r="F1365" s="12" t="str">
        <f>_xlfn.XLOOKUP(A1365,ShowCategory!B:B,ShowCategory!A:A)</f>
        <v>Action &amp; Adventure, Classic Movies</v>
      </c>
      <c r="G1365" s="12">
        <f>_xlfn.XLOOKUP(A1365,ShowRating!A:A,ShowRating!C:C)</f>
        <v>3</v>
      </c>
      <c r="H1365" s="24" t="str">
        <f>_xlfn.XLOOKUP(A1365,ShowRating!A:A,ShowRating!D:D)</f>
        <v>Good</v>
      </c>
      <c r="I1365" s="24" t="str">
        <f>_xlfn.XLOOKUP(A1365,ShowDescription!A:A,ShowDescription!B:B)</f>
        <v>Recruited by a British agent, Shaolin master Lee infiltrates a remote island and a brutal martial arts tournament to spy on a sinister crime lord.</v>
      </c>
      <c r="J1365" s="28">
        <f>_xlfn.XLOOKUP(A1365,ShowReleaseDate!A:A,ShowReleaseDate!B:B)</f>
        <v>43770</v>
      </c>
      <c r="K1365" s="24" t="str">
        <f>_xlfn.XLOOKUP(A1365,ShowReleaseDate!A:A,ShowReleaseDate!D:D)</f>
        <v>Quarter 3</v>
      </c>
    </row>
    <row r="1366" spans="1:11" x14ac:dyDescent="0.2">
      <c r="A1366" s="1">
        <v>81179693</v>
      </c>
      <c r="B1366" s="1" t="s">
        <v>4478</v>
      </c>
      <c r="C1366" s="1" t="s">
        <v>4479</v>
      </c>
      <c r="D1366" s="3" t="s">
        <v>1086</v>
      </c>
      <c r="E1366" s="3" t="s">
        <v>36</v>
      </c>
      <c r="F1366" s="12" t="str">
        <f>_xlfn.XLOOKUP(A1366,ShowCategory!B:B,ShowCategory!A:A)</f>
        <v>Dramas, International Movies, LGBTQ Movies</v>
      </c>
      <c r="G1366" s="12">
        <f>_xlfn.XLOOKUP(A1366,ShowRating!A:A,ShowRating!C:C)</f>
        <v>5</v>
      </c>
      <c r="H1366" s="24" t="str">
        <f>_xlfn.XLOOKUP(A1366,ShowRating!A:A,ShowRating!D:D)</f>
        <v>Excellent</v>
      </c>
      <c r="I1366" s="24" t="str">
        <f>_xlfn.XLOOKUP(A1366,ShowDescription!A:A,ShowDescription!B:B)</f>
        <v>An entrepreneur prone to partying and his estranged brother, a teacher resigned to a humdrum life, begin to bond under fragile circumstances.</v>
      </c>
      <c r="J1366" s="28">
        <f>_xlfn.XLOOKUP(A1366,ShowReleaseDate!A:A,ShowReleaseDate!B:B)</f>
        <v>43770</v>
      </c>
      <c r="K1366" s="24" t="str">
        <f>_xlfn.XLOOKUP(A1366,ShowReleaseDate!A:A,ShowReleaseDate!D:D)</f>
        <v>Quarter 3</v>
      </c>
    </row>
    <row r="1367" spans="1:11" x14ac:dyDescent="0.2">
      <c r="A1367" s="1">
        <v>485218</v>
      </c>
      <c r="B1367" s="1" t="s">
        <v>4482</v>
      </c>
      <c r="C1367" s="1" t="s">
        <v>4483</v>
      </c>
      <c r="D1367" s="3" t="s">
        <v>16</v>
      </c>
      <c r="E1367" s="3" t="s">
        <v>177</v>
      </c>
      <c r="F1367" s="12" t="str">
        <f>_xlfn.XLOOKUP(A1367,ShowCategory!B:B,ShowCategory!A:A)</f>
        <v>Action &amp; Adventure</v>
      </c>
      <c r="G1367" s="12">
        <f>_xlfn.XLOOKUP(A1367,ShowRating!A:A,ShowRating!C:C)</f>
        <v>3</v>
      </c>
      <c r="H1367" s="24" t="str">
        <f>_xlfn.XLOOKUP(A1367,ShowRating!A:A,ShowRating!D:D)</f>
        <v>Good</v>
      </c>
      <c r="I1367" s="24" t="str">
        <f>_xlfn.XLOOKUP(A1367,ShowDescription!A:A,ShowDescription!B:B)</f>
        <v>When terrorists hijack a 747 and turn it into a nerve gas bomb aimed at Washington, D.C., commandos use an experimental plane to try to stop them.</v>
      </c>
      <c r="J1367" s="28">
        <f>_xlfn.XLOOKUP(A1367,ShowReleaseDate!A:A,ShowReleaseDate!B:B)</f>
        <v>43770</v>
      </c>
      <c r="K1367" s="24" t="str">
        <f>_xlfn.XLOOKUP(A1367,ShowReleaseDate!A:A,ShowReleaseDate!D:D)</f>
        <v>Quarter 3</v>
      </c>
    </row>
    <row r="1368" spans="1:11" x14ac:dyDescent="0.2">
      <c r="A1368" s="1">
        <v>1192866</v>
      </c>
      <c r="B1368" s="1" t="s">
        <v>4485</v>
      </c>
      <c r="C1368" s="1" t="s">
        <v>4486</v>
      </c>
      <c r="D1368" s="3" t="s">
        <v>16</v>
      </c>
      <c r="E1368" s="3" t="s">
        <v>643</v>
      </c>
      <c r="F1368" s="12" t="str">
        <f>_xlfn.XLOOKUP(A1368,ShowCategory!B:B,ShowCategory!A:A)</f>
        <v>Thrillers</v>
      </c>
      <c r="G1368" s="12">
        <f>_xlfn.XLOOKUP(A1368,ShowRating!A:A,ShowRating!C:C)</f>
        <v>3</v>
      </c>
      <c r="H1368" s="24" t="str">
        <f>_xlfn.XLOOKUP(A1368,ShowRating!A:A,ShowRating!D:D)</f>
        <v>Good</v>
      </c>
      <c r="I1368" s="24" t="str">
        <f>_xlfn.XLOOKUP(A1368,ShowDescription!A:A,ShowDescription!B:B)</f>
        <v>A tough homicide cop faces his most dangerous assignment when he must stop a murderous evil spirit who can move from one host to the next.</v>
      </c>
      <c r="J1368" s="28">
        <f>_xlfn.XLOOKUP(A1368,ShowReleaseDate!A:A,ShowReleaseDate!B:B)</f>
        <v>43770</v>
      </c>
      <c r="K1368" s="24" t="str">
        <f>_xlfn.XLOOKUP(A1368,ShowReleaseDate!A:A,ShowReleaseDate!D:D)</f>
        <v>Quarter 3</v>
      </c>
    </row>
    <row r="1369" spans="1:11" x14ac:dyDescent="0.2">
      <c r="A1369" s="1">
        <v>11819434</v>
      </c>
      <c r="B1369" s="1" t="s">
        <v>4488</v>
      </c>
      <c r="C1369" s="1" t="s">
        <v>4489</v>
      </c>
      <c r="D1369" s="3" t="s">
        <v>16</v>
      </c>
      <c r="E1369" s="3" t="s">
        <v>1683</v>
      </c>
      <c r="F1369" s="12" t="str">
        <f>_xlfn.XLOOKUP(A1369,ShowCategory!B:B,ShowCategory!A:A)</f>
        <v>Comedies, Cult Movies, Dramas</v>
      </c>
      <c r="G1369" s="12">
        <f>_xlfn.XLOOKUP(A1369,ShowRating!A:A,ShowRating!C:C)</f>
        <v>3</v>
      </c>
      <c r="H1369" s="24" t="str">
        <f>_xlfn.XLOOKUP(A1369,ShowRating!A:A,ShowRating!D:D)</f>
        <v>Good</v>
      </c>
      <c r="I1369" s="24" t="str">
        <f>_xlfn.XLOOKUP(A1369,ShowDescription!A:A,ShowDescription!B:B)</f>
        <v>A sportswriter and his Samoan lawyer embark on a hallucinogenic three-day romp from Los Angeles to Las Vegas in this counterculture cult favorite.</v>
      </c>
      <c r="J1369" s="28">
        <f>_xlfn.XLOOKUP(A1369,ShowReleaseDate!A:A,ShowReleaseDate!B:B)</f>
        <v>43770</v>
      </c>
      <c r="K1369" s="24" t="str">
        <f>_xlfn.XLOOKUP(A1369,ShowReleaseDate!A:A,ShowReleaseDate!D:D)</f>
        <v>Quarter 3</v>
      </c>
    </row>
    <row r="1370" spans="1:11" ht="27.75" x14ac:dyDescent="0.2">
      <c r="A1370" s="1">
        <v>81050375</v>
      </c>
      <c r="B1370" s="1" t="s">
        <v>4491</v>
      </c>
      <c r="C1370" s="1" t="s">
        <v>4492</v>
      </c>
      <c r="D1370" s="3" t="s">
        <v>16</v>
      </c>
      <c r="E1370" s="3" t="s">
        <v>354</v>
      </c>
      <c r="F1370" s="12" t="str">
        <f>_xlfn.XLOOKUP(A1370,ShowCategory!B:B,ShowCategory!A:A)</f>
        <v>Documentaries</v>
      </c>
      <c r="G1370" s="12">
        <f>_xlfn.XLOOKUP(A1370,ShowRating!A:A,ShowRating!C:C)</f>
        <v>4</v>
      </c>
      <c r="H1370" s="24" t="str">
        <f>_xlfn.XLOOKUP(A1370,ShowRating!A:A,ShowRating!D:D)</f>
        <v>Very Good</v>
      </c>
      <c r="I1370" s="24" t="str">
        <f>_xlfn.XLOOKUP(A1370,ShowDescription!A:A,ShowDescription!B:B)</f>
        <v>In this documentary, survivors recall the catastrophic 2018 Camp Fire, which razed the town of Paradise and became Californiaâ€™s deadliest wildfire.</v>
      </c>
      <c r="J1370" s="28">
        <f>_xlfn.XLOOKUP(A1370,ShowReleaseDate!A:A,ShowReleaseDate!B:B)</f>
        <v>43770</v>
      </c>
      <c r="K1370" s="24" t="str">
        <f>_xlfn.XLOOKUP(A1370,ShowReleaseDate!A:A,ShowReleaseDate!D:D)</f>
        <v>Quarter 3</v>
      </c>
    </row>
    <row r="1371" spans="1:11" x14ac:dyDescent="0.2">
      <c r="A1371" s="1">
        <v>516788</v>
      </c>
      <c r="B1371" s="1" t="s">
        <v>4494</v>
      </c>
      <c r="C1371" s="1" t="s">
        <v>4495</v>
      </c>
      <c r="D1371" s="3" t="s">
        <v>16</v>
      </c>
      <c r="E1371" s="3" t="s">
        <v>91</v>
      </c>
      <c r="F1371" s="12" t="str">
        <f>_xlfn.XLOOKUP(A1371,ShowCategory!B:B,ShowCategory!A:A)</f>
        <v>Action &amp; Adventure, Classic Movies, Sci-Fi &amp; Fantasy</v>
      </c>
      <c r="G1371" s="12">
        <f>_xlfn.XLOOKUP(A1371,ShowRating!A:A,ShowRating!C:C)</f>
        <v>4</v>
      </c>
      <c r="H1371" s="24" t="str">
        <f>_xlfn.XLOOKUP(A1371,ShowRating!A:A,ShowRating!D:D)</f>
        <v>Very Good</v>
      </c>
      <c r="I1371" s="24" t="str">
        <f>_xlfn.XLOOKUP(A1371,ShowDescription!A:A,ShowDescription!B:B)</f>
        <v>A pulp-fiction sci-fi classic, Forbidden Planet stars Leslie Nielsen as a heroic starship captain who finds the paradise planet Altair-IV.</v>
      </c>
      <c r="J1371" s="28">
        <f>_xlfn.XLOOKUP(A1371,ShowReleaseDate!A:A,ShowReleaseDate!B:B)</f>
        <v>43770</v>
      </c>
      <c r="K1371" s="24" t="str">
        <f>_xlfn.XLOOKUP(A1371,ShowReleaseDate!A:A,ShowReleaseDate!D:D)</f>
        <v>Quarter 3</v>
      </c>
    </row>
    <row r="1372" spans="1:11" x14ac:dyDescent="0.2">
      <c r="A1372" s="1">
        <v>70048968</v>
      </c>
      <c r="B1372" s="1" t="s">
        <v>4498</v>
      </c>
      <c r="C1372" s="1" t="s">
        <v>4499</v>
      </c>
      <c r="D1372" s="3" t="s">
        <v>16</v>
      </c>
      <c r="E1372" s="3" t="s">
        <v>364</v>
      </c>
      <c r="F1372" s="12" t="str">
        <f>_xlfn.XLOOKUP(A1372,ShowCategory!B:B,ShowCategory!A:A)</f>
        <v>Comedies, Romantic Movies</v>
      </c>
      <c r="G1372" s="12">
        <f>_xlfn.XLOOKUP(A1372,ShowRating!A:A,ShowRating!C:C)</f>
        <v>2</v>
      </c>
      <c r="H1372" s="24" t="str">
        <f>_xlfn.XLOOKUP(A1372,ShowRating!A:A,ShowRating!D:D)</f>
        <v>Neutral</v>
      </c>
      <c r="I1372" s="24" t="str">
        <f>_xlfn.XLOOKUP(A1372,ShowDescription!A:A,ShowDescription!B:B)</f>
        <v>Tired of dealing with boyfriends who wrong them, gal pals Lauren, Emily and Andrea decide to turn the tables and become the players themselves.</v>
      </c>
      <c r="J1372" s="28">
        <f>_xlfn.XLOOKUP(A1372,ShowReleaseDate!A:A,ShowReleaseDate!B:B)</f>
        <v>43770</v>
      </c>
      <c r="K1372" s="24" t="str">
        <f>_xlfn.XLOOKUP(A1372,ShowReleaseDate!A:A,ShowReleaseDate!D:D)</f>
        <v>Quarter 3</v>
      </c>
    </row>
    <row r="1373" spans="1:11" ht="27.75" x14ac:dyDescent="0.2">
      <c r="A1373" s="1">
        <v>542137</v>
      </c>
      <c r="B1373" s="1" t="s">
        <v>4501</v>
      </c>
      <c r="C1373" s="1" t="s">
        <v>4502</v>
      </c>
      <c r="D1373" s="3" t="s">
        <v>16</v>
      </c>
      <c r="E1373" s="3" t="s">
        <v>1873</v>
      </c>
      <c r="F1373" s="12" t="str">
        <f>_xlfn.XLOOKUP(A1373,ShowCategory!B:B,ShowCategory!A:A)</f>
        <v>Classic Movies, Comedies, Music &amp; Musicals</v>
      </c>
      <c r="G1373" s="12">
        <f>_xlfn.XLOOKUP(A1373,ShowRating!A:A,ShowRating!C:C)</f>
        <v>2</v>
      </c>
      <c r="H1373" s="24" t="str">
        <f>_xlfn.XLOOKUP(A1373,ShowRating!A:A,ShowRating!D:D)</f>
        <v>Neutral</v>
      </c>
      <c r="I1373" s="24" t="str">
        <f>_xlfn.XLOOKUP(A1373,ShowDescription!A:A,ShowDescription!B:B)</f>
        <v>Gigi's an avant-garde French waif being groomed as the fille de joie of affluent and handsome Gaston. Soon Gigi metamorphoses into a stunning beauty.</v>
      </c>
      <c r="J1373" s="28">
        <f>_xlfn.XLOOKUP(A1373,ShowReleaseDate!A:A,ShowReleaseDate!B:B)</f>
        <v>43770</v>
      </c>
      <c r="K1373" s="24" t="str">
        <f>_xlfn.XLOOKUP(A1373,ShowReleaseDate!A:A,ShowReleaseDate!D:D)</f>
        <v>Quarter 3</v>
      </c>
    </row>
    <row r="1374" spans="1:11" x14ac:dyDescent="0.2">
      <c r="A1374" s="1">
        <v>60021796</v>
      </c>
      <c r="B1374" s="1" t="s">
        <v>4505</v>
      </c>
      <c r="C1374" s="1" t="s">
        <v>3726</v>
      </c>
      <c r="D1374" s="3" t="s">
        <v>4506</v>
      </c>
      <c r="E1374" s="3" t="s">
        <v>934</v>
      </c>
      <c r="F1374" s="12" t="str">
        <f>_xlfn.XLOOKUP(A1374,ShowCategory!B:B,ShowCategory!A:A)</f>
        <v>Comedies, Dramas, International Movies</v>
      </c>
      <c r="G1374" s="12">
        <f>_xlfn.XLOOKUP(A1374,ShowRating!A:A,ShowRating!C:C)</f>
        <v>5</v>
      </c>
      <c r="H1374" s="24" t="str">
        <f>_xlfn.XLOOKUP(A1374,ShowRating!A:A,ShowRating!D:D)</f>
        <v>Excellent</v>
      </c>
      <c r="I1374" s="24" t="str">
        <f>_xlfn.XLOOKUP(A1374,ShowDescription!A:A,ShowDescription!B:B)</f>
        <v>In this witty whodunit, wealthy guests and their servants gather for a weekend stay at the home of Sir William McCordle, who is soon found murdered.</v>
      </c>
      <c r="J1374" s="28">
        <f>_xlfn.XLOOKUP(A1374,ShowReleaseDate!A:A,ShowReleaseDate!B:B)</f>
        <v>43770</v>
      </c>
      <c r="K1374" s="24" t="str">
        <f>_xlfn.XLOOKUP(A1374,ShowReleaseDate!A:A,ShowReleaseDate!D:D)</f>
        <v>Quarter 3</v>
      </c>
    </row>
    <row r="1375" spans="1:11" x14ac:dyDescent="0.2">
      <c r="A1375" s="1">
        <v>60031247</v>
      </c>
      <c r="B1375" s="1" t="s">
        <v>4508</v>
      </c>
      <c r="C1375" s="1" t="s">
        <v>4509</v>
      </c>
      <c r="D1375" s="3" t="s">
        <v>4510</v>
      </c>
      <c r="E1375" s="3" t="s">
        <v>91</v>
      </c>
      <c r="F1375" s="12" t="str">
        <f>_xlfn.XLOOKUP(A1375,ShowCategory!B:B,ShowCategory!A:A)</f>
        <v>Horror Movies, Thrillers</v>
      </c>
      <c r="G1375" s="12">
        <f>_xlfn.XLOOKUP(A1375,ShowRating!A:A,ShowRating!C:C)</f>
        <v>2</v>
      </c>
      <c r="H1375" s="24" t="str">
        <f>_xlfn.XLOOKUP(A1375,ShowRating!A:A,ShowRating!D:D)</f>
        <v>Neutral</v>
      </c>
      <c r="I1375" s="24" t="str">
        <f>_xlfn.XLOOKUP(A1375,ShowDescription!A:A,ShowDescription!B:B)</f>
        <v>After a car crash, a criminal psychiatrist awakens to find that she's a patient in the same mental institution that currently employs her.</v>
      </c>
      <c r="J1375" s="28">
        <f>_xlfn.XLOOKUP(A1375,ShowReleaseDate!A:A,ShowReleaseDate!B:B)</f>
        <v>43770</v>
      </c>
      <c r="K1375" s="24" t="str">
        <f>_xlfn.XLOOKUP(A1375,ShowReleaseDate!A:A,ShowReleaseDate!D:D)</f>
        <v>Quarter 3</v>
      </c>
    </row>
    <row r="1376" spans="1:11" x14ac:dyDescent="0.2">
      <c r="A1376" s="1">
        <v>60000577</v>
      </c>
      <c r="B1376" s="1" t="s">
        <v>4512</v>
      </c>
      <c r="C1376" s="1" t="s">
        <v>4513</v>
      </c>
      <c r="D1376" s="3" t="s">
        <v>16</v>
      </c>
      <c r="E1376" s="3" t="s">
        <v>36</v>
      </c>
      <c r="F1376" s="12" t="str">
        <f>_xlfn.XLOOKUP(A1376,ShowCategory!B:B,ShowCategory!A:A)</f>
        <v>Classic Movies, Comedies, Music &amp; Musicals</v>
      </c>
      <c r="G1376" s="12">
        <f>_xlfn.XLOOKUP(A1376,ShowRating!A:A,ShowRating!C:C)</f>
        <v>4</v>
      </c>
      <c r="H1376" s="24" t="str">
        <f>_xlfn.XLOOKUP(A1376,ShowRating!A:A,ShowRating!D:D)</f>
        <v>Very Good</v>
      </c>
      <c r="I1376" s="24" t="str">
        <f>_xlfn.XLOOKUP(A1376,ShowDescription!A:A,ShowDescription!B:B)</f>
        <v>John Travolta and Olivia Newton-John star in this hit musical comedy about a greaser and the good girl he falls for â€“ much to his friends' chagrin.</v>
      </c>
      <c r="J1376" s="28">
        <f>_xlfn.XLOOKUP(A1376,ShowReleaseDate!A:A,ShowReleaseDate!B:B)</f>
        <v>43770</v>
      </c>
      <c r="K1376" s="24" t="str">
        <f>_xlfn.XLOOKUP(A1376,ShowReleaseDate!A:A,ShowReleaseDate!D:D)</f>
        <v>Quarter 3</v>
      </c>
    </row>
    <row r="1377" spans="1:11" x14ac:dyDescent="0.2">
      <c r="A1377" s="1">
        <v>80241387</v>
      </c>
      <c r="B1377" s="1" t="s">
        <v>4515</v>
      </c>
      <c r="D1377" s="3" t="s">
        <v>30</v>
      </c>
      <c r="E1377" s="3" t="s">
        <v>18</v>
      </c>
      <c r="F1377" s="12" t="str">
        <f>_xlfn.XLOOKUP(A1377,ShowCategory!B:B,ShowCategory!A:A)</f>
        <v>Crime TV Shows, International TV Shows, Spanish-Language TV Shows</v>
      </c>
      <c r="G1377" s="12">
        <f>_xlfn.XLOOKUP(A1377,ShowRating!A:A,ShowRating!C:C)</f>
        <v>5</v>
      </c>
      <c r="H1377" s="24" t="str">
        <f>_xlfn.XLOOKUP(A1377,ShowRating!A:A,ShowRating!D:D)</f>
        <v>Excellent</v>
      </c>
      <c r="I1377" s="24" t="str">
        <f>_xlfn.XLOOKUP(A1377,ShowDescription!A:A,ShowDescription!B:B)</f>
        <v>As Helena gains the love and trust of a dangerous heroin cartel leader in 1960s Barcelona, she hones the skills she needs to rise up the ranks.</v>
      </c>
      <c r="J1377" s="28">
        <f>_xlfn.XLOOKUP(A1377,ShowReleaseDate!A:A,ShowReleaseDate!B:B)</f>
        <v>43770</v>
      </c>
      <c r="K1377" s="24" t="str">
        <f>_xlfn.XLOOKUP(A1377,ShowReleaseDate!A:A,ShowReleaseDate!D:D)</f>
        <v>Quarter 3</v>
      </c>
    </row>
    <row r="1378" spans="1:11" ht="27.75" x14ac:dyDescent="0.2">
      <c r="A1378" s="1">
        <v>70039241</v>
      </c>
      <c r="B1378" s="1" t="s">
        <v>4517</v>
      </c>
      <c r="E1378" s="3" t="s">
        <v>2146</v>
      </c>
      <c r="F1378" s="12" t="str">
        <f>_xlfn.XLOOKUP(A1378,ShowCategory!B:B,ShowCategory!A:A)</f>
        <v>Documentaries, Sports Movies</v>
      </c>
      <c r="G1378" s="12">
        <f>_xlfn.XLOOKUP(A1378,ShowRating!A:A,ShowRating!C:C)</f>
        <v>3</v>
      </c>
      <c r="H1378" s="24" t="str">
        <f>_xlfn.XLOOKUP(A1378,ShowRating!A:A,ShowRating!D:D)</f>
        <v>Good</v>
      </c>
      <c r="I1378" s="24" t="str">
        <f>_xlfn.XLOOKUP(A1378,ShowDescription!A:A,ShowDescription!B:B)</f>
        <v>Relive the greatest moments of the Harlem Globetrotters with this documentary that chronicles the team's legendary 1948 defeat over the Minneapolis Lakers and their historic 1951 Berlin trip.</v>
      </c>
      <c r="J1378" s="28">
        <f>_xlfn.XLOOKUP(A1378,ShowReleaseDate!A:A,ShowReleaseDate!B:B)</f>
        <v>43770</v>
      </c>
      <c r="K1378" s="24" t="str">
        <f>_xlfn.XLOOKUP(A1378,ShowReleaseDate!A:A,ShowReleaseDate!D:D)</f>
        <v>Quarter 3</v>
      </c>
    </row>
    <row r="1379" spans="1:11" x14ac:dyDescent="0.2">
      <c r="A1379" s="1">
        <v>80227818</v>
      </c>
      <c r="B1379" s="1" t="s">
        <v>4519</v>
      </c>
      <c r="E1379" s="3" t="s">
        <v>18</v>
      </c>
      <c r="F1379" s="12" t="str">
        <f>_xlfn.XLOOKUP(A1379,ShowCategory!B:B,ShowCategory!A:A)</f>
        <v>Kids' TV</v>
      </c>
      <c r="G1379" s="12">
        <f>_xlfn.XLOOKUP(A1379,ShowRating!A:A,ShowRating!C:C)</f>
        <v>5</v>
      </c>
      <c r="H1379" s="24" t="str">
        <f>_xlfn.XLOOKUP(A1379,ShowRating!A:A,ShowRating!D:D)</f>
        <v>Excellent</v>
      </c>
      <c r="I1379" s="24" t="str">
        <f>_xlfn.XLOOKUP(A1379,ShowDescription!A:A,ShowDescription!B:B)</f>
        <v>BFFs Wesley and Georgie and their silly cat sidekick Pretzel transform into ninjas and enter a magic world, where they solve problems and save the day.</v>
      </c>
      <c r="J1379" s="28">
        <f>_xlfn.XLOOKUP(A1379,ShowReleaseDate!A:A,ShowReleaseDate!B:B)</f>
        <v>43770</v>
      </c>
      <c r="K1379" s="24" t="str">
        <f>_xlfn.XLOOKUP(A1379,ShowReleaseDate!A:A,ShowReleaseDate!D:D)</f>
        <v>Quarter 3</v>
      </c>
    </row>
    <row r="1380" spans="1:11" x14ac:dyDescent="0.2">
      <c r="A1380" s="1">
        <v>80231468</v>
      </c>
      <c r="B1380" s="1" t="s">
        <v>4521</v>
      </c>
      <c r="C1380" s="1" t="s">
        <v>4522</v>
      </c>
      <c r="E1380" s="3" t="s">
        <v>192</v>
      </c>
      <c r="F1380" s="12" t="str">
        <f>_xlfn.XLOOKUP(A1380,ShowCategory!B:B,ShowCategory!A:A)</f>
        <v>Children &amp; Family Movies, Dramas, Romantic Movies</v>
      </c>
      <c r="G1380" s="12">
        <f>_xlfn.XLOOKUP(A1380,ShowRating!A:A,ShowRating!C:C)</f>
        <v>2</v>
      </c>
      <c r="H1380" s="24" t="str">
        <f>_xlfn.XLOOKUP(A1380,ShowRating!A:A,ShowRating!D:D)</f>
        <v>Neutral</v>
      </c>
      <c r="I1380" s="24" t="str">
        <f>_xlfn.XLOOKUP(A1380,ShowDescription!A:A,ShowDescription!B:B)</f>
        <v>When her husband abruptly ends their marriage, empty nester Kate embarks on a solo second honeymoon in Africa, finding purpose â€“ and potential romance.</v>
      </c>
      <c r="J1380" s="28">
        <f>_xlfn.XLOOKUP(A1380,ShowReleaseDate!A:A,ShowReleaseDate!B:B)</f>
        <v>43770</v>
      </c>
      <c r="K1380" s="24" t="str">
        <f>_xlfn.XLOOKUP(A1380,ShowReleaseDate!A:A,ShowReleaseDate!D:D)</f>
        <v>Quarter 3</v>
      </c>
    </row>
    <row r="1381" spans="1:11" x14ac:dyDescent="0.2">
      <c r="A1381" s="1">
        <v>81083786</v>
      </c>
      <c r="B1381" s="1" t="s">
        <v>4524</v>
      </c>
      <c r="C1381" s="1" t="s">
        <v>4525</v>
      </c>
      <c r="D1381" s="3" t="s">
        <v>16</v>
      </c>
      <c r="E1381" s="3" t="s">
        <v>325</v>
      </c>
      <c r="F1381" s="12" t="str">
        <f>_xlfn.XLOOKUP(A1381,ShowCategory!B:B,ShowCategory!A:A)</f>
        <v>Children &amp; Family Movies, Comedies, Romantic Movies</v>
      </c>
      <c r="G1381" s="12">
        <f>_xlfn.XLOOKUP(A1381,ShowRating!A:A,ShowRating!C:C)</f>
        <v>2</v>
      </c>
      <c r="H1381" s="24" t="str">
        <f>_xlfn.XLOOKUP(A1381,ShowRating!A:A,ShowRating!D:D)</f>
        <v>Neutral</v>
      </c>
      <c r="I1381" s="24" t="str">
        <f>_xlfn.XLOOKUP(A1381,ShowDescription!A:A,ShowDescription!B:B)</f>
        <v>Home for the holidays, a broke puppeteer knows thereâ€™s treasure buried somewhere under her town. To find it, all she has to do is die â€“ almost.</v>
      </c>
      <c r="J1381" s="28">
        <f>_xlfn.XLOOKUP(A1381,ShowReleaseDate!A:A,ShowReleaseDate!B:B)</f>
        <v>43770</v>
      </c>
      <c r="K1381" s="24" t="str">
        <f>_xlfn.XLOOKUP(A1381,ShowReleaseDate!A:A,ShowReleaseDate!D:D)</f>
        <v>Quarter 3</v>
      </c>
    </row>
    <row r="1382" spans="1:11" x14ac:dyDescent="0.2">
      <c r="A1382" s="1">
        <v>80153894</v>
      </c>
      <c r="B1382" s="1" t="s">
        <v>4527</v>
      </c>
      <c r="C1382" s="1" t="s">
        <v>4528</v>
      </c>
      <c r="D1382" s="3" t="s">
        <v>1776</v>
      </c>
      <c r="E1382" s="3" t="s">
        <v>223</v>
      </c>
      <c r="F1382" s="12" t="str">
        <f>_xlfn.XLOOKUP(A1382,ShowCategory!B:B,ShowCategory!A:A)</f>
        <v>Comedies</v>
      </c>
      <c r="G1382" s="12">
        <f>_xlfn.XLOOKUP(A1382,ShowRating!A:A,ShowRating!C:C)</f>
        <v>4</v>
      </c>
      <c r="H1382" s="24" t="str">
        <f>_xlfn.XLOOKUP(A1382,ShowRating!A:A,ShowRating!D:D)</f>
        <v>Very Good</v>
      </c>
      <c r="I1382" s="24" t="str">
        <f>_xlfn.XLOOKUP(A1382,ShowDescription!A:A,ShowDescription!B:B)</f>
        <v>When an aging Lothario gets the boot from his sugar mama, he must pull out all the stops to find a new female sponsor.</v>
      </c>
      <c r="J1382" s="28">
        <f>_xlfn.XLOOKUP(A1382,ShowReleaseDate!A:A,ShowReleaseDate!B:B)</f>
        <v>43770</v>
      </c>
      <c r="K1382" s="24" t="str">
        <f>_xlfn.XLOOKUP(A1382,ShowReleaseDate!A:A,ShowReleaseDate!D:D)</f>
        <v>Quarter 3</v>
      </c>
    </row>
    <row r="1383" spans="1:11" x14ac:dyDescent="0.2">
      <c r="A1383" s="1">
        <v>1179333</v>
      </c>
      <c r="B1383" s="1" t="s">
        <v>4530</v>
      </c>
      <c r="C1383" s="1" t="s">
        <v>4531</v>
      </c>
      <c r="D1383" s="3" t="s">
        <v>16</v>
      </c>
      <c r="E1383" s="3" t="s">
        <v>11</v>
      </c>
      <c r="F1383" s="12" t="str">
        <f>_xlfn.XLOOKUP(A1383,ShowCategory!B:B,ShowCategory!A:A)</f>
        <v>Comedies</v>
      </c>
      <c r="G1383" s="12">
        <f>_xlfn.XLOOKUP(A1383,ShowRating!A:A,ShowRating!C:C)</f>
        <v>4</v>
      </c>
      <c r="H1383" s="24" t="str">
        <f>_xlfn.XLOOKUP(A1383,ShowRating!A:A,ShowRating!D:D)</f>
        <v>Very Good</v>
      </c>
      <c r="I1383" s="24" t="str">
        <f>_xlfn.XLOOKUP(A1383,ShowDescription!A:A,ShowDescription!B:B)</f>
        <v>Dray lives life one woman at a time and is the envy of all his friends, until his sister decides to show him the error of his philandering ways.</v>
      </c>
      <c r="J1383" s="28">
        <f>_xlfn.XLOOKUP(A1383,ShowReleaseDate!A:A,ShowReleaseDate!B:B)</f>
        <v>43770</v>
      </c>
      <c r="K1383" s="24" t="str">
        <f>_xlfn.XLOOKUP(A1383,ShowReleaseDate!A:A,ShowReleaseDate!D:D)</f>
        <v>Quarter 3</v>
      </c>
    </row>
    <row r="1384" spans="1:11" x14ac:dyDescent="0.2">
      <c r="A1384" s="1">
        <v>70118779</v>
      </c>
      <c r="B1384" s="1" t="s">
        <v>4533</v>
      </c>
      <c r="C1384" s="1" t="s">
        <v>1173</v>
      </c>
      <c r="D1384" s="3" t="s">
        <v>16</v>
      </c>
      <c r="E1384" s="3" t="s">
        <v>3023</v>
      </c>
      <c r="F1384" s="12" t="str">
        <f>_xlfn.XLOOKUP(A1384,ShowCategory!B:B,ShowCategory!A:A)</f>
        <v>Dramas, Sports Movies</v>
      </c>
      <c r="G1384" s="12">
        <f>_xlfn.XLOOKUP(A1384,ShowRating!A:A,ShowRating!C:C)</f>
        <v>5</v>
      </c>
      <c r="H1384" s="24" t="str">
        <f>_xlfn.XLOOKUP(A1384,ShowRating!A:A,ShowRating!D:D)</f>
        <v>Excellent</v>
      </c>
      <c r="I1384" s="24" t="str">
        <f>_xlfn.XLOOKUP(A1384,ShowDescription!A:A,ShowDescription!B:B)</f>
        <v>After the end of apartheid, newly elected President Nelson Mandela uses the 1995 World Cup rugby matches to unite his people in South Africa.</v>
      </c>
      <c r="J1384" s="28">
        <f>_xlfn.XLOOKUP(A1384,ShowReleaseDate!A:A,ShowReleaseDate!B:B)</f>
        <v>43770</v>
      </c>
      <c r="K1384" s="24" t="str">
        <f>_xlfn.XLOOKUP(A1384,ShowReleaseDate!A:A,ShowReleaseDate!D:D)</f>
        <v>Quarter 3</v>
      </c>
    </row>
    <row r="1385" spans="1:11" x14ac:dyDescent="0.2">
      <c r="A1385" s="1">
        <v>653673</v>
      </c>
      <c r="B1385" s="1" t="s">
        <v>4535</v>
      </c>
      <c r="C1385" s="1" t="s">
        <v>4536</v>
      </c>
      <c r="D1385" s="3" t="s">
        <v>16</v>
      </c>
      <c r="E1385" s="3" t="s">
        <v>151</v>
      </c>
      <c r="F1385" s="12" t="str">
        <f>_xlfn.XLOOKUP(A1385,ShowCategory!B:B,ShowCategory!A:A)</f>
        <v>Documentaries, Music &amp; Musicals</v>
      </c>
      <c r="G1385" s="12">
        <f>_xlfn.XLOOKUP(A1385,ShowRating!A:A,ShowRating!C:C)</f>
        <v>2</v>
      </c>
      <c r="H1385" s="24" t="str">
        <f>_xlfn.XLOOKUP(A1385,ShowRating!A:A,ShowRating!D:D)</f>
        <v>Neutral</v>
      </c>
      <c r="I1385" s="24" t="str">
        <f>_xlfn.XLOOKUP(A1385,ShowDescription!A:A,ShowDescription!B:B)</f>
        <v>Jimi Hendrix's family, friends, and fellow musicians discuss his life and influence. Hendrix also appears in classic performance footage.</v>
      </c>
      <c r="J1385" s="28">
        <f>_xlfn.XLOOKUP(A1385,ShowReleaseDate!A:A,ShowReleaseDate!B:B)</f>
        <v>43770</v>
      </c>
      <c r="K1385" s="24" t="str">
        <f>_xlfn.XLOOKUP(A1385,ShowReleaseDate!A:A,ShowReleaseDate!D:D)</f>
        <v>Quarter 3</v>
      </c>
    </row>
    <row r="1386" spans="1:11" x14ac:dyDescent="0.2">
      <c r="A1386" s="1">
        <v>70020947</v>
      </c>
      <c r="B1386" s="1" t="s">
        <v>4538</v>
      </c>
      <c r="C1386" s="1" t="s">
        <v>4539</v>
      </c>
      <c r="D1386" s="3" t="s">
        <v>214</v>
      </c>
      <c r="E1386" s="3" t="s">
        <v>91</v>
      </c>
      <c r="F1386" s="12" t="str">
        <f>_xlfn.XLOOKUP(A1386,ShowCategory!B:B,ShowCategory!A:A)</f>
        <v>Action &amp; Adventure, Comedies</v>
      </c>
      <c r="G1386" s="12">
        <f>_xlfn.XLOOKUP(A1386,ShowRating!A:A,ShowRating!C:C)</f>
        <v>1</v>
      </c>
      <c r="H1386" s="24" t="str">
        <f>_xlfn.XLOOKUP(A1386,ShowRating!A:A,ShowRating!D:D)</f>
        <v>Bad</v>
      </c>
      <c r="I1386" s="24" t="str">
        <f>_xlfn.XLOOKUP(A1386,ShowDescription!A:A,ShowDescription!B:B)</f>
        <v>A wealthy, despicable businessman comes to the realization that he may lose half his fortune to the obnoxious wife he's trying to divorce. So, he decides to arrange his own kidnapping in order to wipe himself out and claim poverty.</v>
      </c>
      <c r="J1386" s="28">
        <f>_xlfn.XLOOKUP(A1386,ShowReleaseDate!A:A,ShowReleaseDate!B:B)</f>
        <v>43770</v>
      </c>
      <c r="K1386" s="24" t="str">
        <f>_xlfn.XLOOKUP(A1386,ShowReleaseDate!A:A,ShowReleaseDate!D:D)</f>
        <v>Quarter 3</v>
      </c>
    </row>
    <row r="1387" spans="1:11" x14ac:dyDescent="0.2">
      <c r="A1387" s="1">
        <v>70117305</v>
      </c>
      <c r="B1387" s="1" t="s">
        <v>4541</v>
      </c>
      <c r="C1387" s="1" t="s">
        <v>4542</v>
      </c>
      <c r="D1387" s="3" t="s">
        <v>16</v>
      </c>
      <c r="E1387" s="3" t="s">
        <v>182</v>
      </c>
      <c r="F1387" s="12" t="str">
        <f>_xlfn.XLOOKUP(A1387,ShowCategory!B:B,ShowCategory!A:A)</f>
        <v>Action &amp; Adventure, Horror Movies, Sci-Fi &amp; Fantasy</v>
      </c>
      <c r="G1387" s="12">
        <f>_xlfn.XLOOKUP(A1387,ShowRating!A:A,ShowRating!C:C)</f>
        <v>4</v>
      </c>
      <c r="H1387" s="24" t="str">
        <f>_xlfn.XLOOKUP(A1387,ShowRating!A:A,ShowRating!D:D)</f>
        <v>Very Good</v>
      </c>
      <c r="I1387" s="24" t="str">
        <f>_xlfn.XLOOKUP(A1387,ShowDescription!A:A,ShowDescription!B:B)</f>
        <v>A motley crew of apocalypse survivors living at an abandoned truck stop never suspects that the pregnant woman among them is carrying the Messiah.</v>
      </c>
      <c r="J1387" s="28">
        <f>_xlfn.XLOOKUP(A1387,ShowReleaseDate!A:A,ShowReleaseDate!B:B)</f>
        <v>43770</v>
      </c>
      <c r="K1387" s="24" t="str">
        <f>_xlfn.XLOOKUP(A1387,ShowReleaseDate!A:A,ShowReleaseDate!D:D)</f>
        <v>Quarter 3</v>
      </c>
    </row>
    <row r="1388" spans="1:11" x14ac:dyDescent="0.2">
      <c r="A1388" s="1">
        <v>701346</v>
      </c>
      <c r="B1388" s="1" t="s">
        <v>4545</v>
      </c>
      <c r="C1388" s="1" t="s">
        <v>4546</v>
      </c>
      <c r="D1388" s="3" t="s">
        <v>484</v>
      </c>
      <c r="E1388" s="3" t="s">
        <v>1035</v>
      </c>
      <c r="F1388" s="12" t="str">
        <f>_xlfn.XLOOKUP(A1388,ShowCategory!B:B,ShowCategory!A:A)</f>
        <v>Classic Movies, Dramas, International Movies</v>
      </c>
      <c r="G1388" s="12">
        <f>_xlfn.XLOOKUP(A1388,ShowRating!A:A,ShowRating!C:C)</f>
        <v>4</v>
      </c>
      <c r="H1388" s="24" t="str">
        <f>_xlfn.XLOOKUP(A1388,ShowRating!A:A,ShowRating!D:D)</f>
        <v>Very Good</v>
      </c>
      <c r="I1388" s="24" t="str">
        <f>_xlfn.XLOOKUP(A1388,ShowDescription!A:A,ShowDescription!B:B)</f>
        <v>When Pedro marries her sister, Tita throws herself into her cooking â€“ and discovers she can transfer her emotions through the food she prepares.</v>
      </c>
      <c r="J1388" s="28">
        <f>_xlfn.XLOOKUP(A1388,ShowReleaseDate!A:A,ShowReleaseDate!B:B)</f>
        <v>43770</v>
      </c>
      <c r="K1388" s="24" t="str">
        <f>_xlfn.XLOOKUP(A1388,ShowReleaseDate!A:A,ShowReleaseDate!D:D)</f>
        <v>Quarter 3</v>
      </c>
    </row>
    <row r="1389" spans="1:11" x14ac:dyDescent="0.2">
      <c r="A1389" s="1">
        <v>70111489</v>
      </c>
      <c r="B1389" s="1" t="s">
        <v>4548</v>
      </c>
      <c r="C1389" s="1" t="s">
        <v>4549</v>
      </c>
      <c r="E1389" s="3" t="s">
        <v>223</v>
      </c>
      <c r="F1389" s="12" t="str">
        <f>_xlfn.XLOOKUP(A1389,ShowCategory!B:B,ShowCategory!A:A)</f>
        <v>Documentaries, Music &amp; Musicals</v>
      </c>
      <c r="G1389" s="12">
        <f>_xlfn.XLOOKUP(A1389,ShowRating!A:A,ShowRating!C:C)</f>
        <v>3</v>
      </c>
      <c r="H1389" s="24" t="str">
        <f>_xlfn.XLOOKUP(A1389,ShowRating!A:A,ShowRating!D:D)</f>
        <v>Good</v>
      </c>
      <c r="I1389" s="24" t="str">
        <f>_xlfn.XLOOKUP(A1389,ShowDescription!A:A,ShowDescription!B:B)</f>
        <v>Steering clear of convention, this affecting documentary pays tribute to the life and work of composer, musician and producer Quincy Jones, one of the best-known and most respected men in the music industry.</v>
      </c>
      <c r="J1389" s="28">
        <f>_xlfn.XLOOKUP(A1389,ShowReleaseDate!A:A,ShowReleaseDate!B:B)</f>
        <v>43770</v>
      </c>
      <c r="K1389" s="24" t="str">
        <f>_xlfn.XLOOKUP(A1389,ShowReleaseDate!A:A,ShowReleaseDate!D:D)</f>
        <v>Quarter 3</v>
      </c>
    </row>
    <row r="1390" spans="1:11" x14ac:dyDescent="0.2">
      <c r="A1390" s="1">
        <v>709163</v>
      </c>
      <c r="B1390" s="1" t="s">
        <v>4551</v>
      </c>
      <c r="C1390" s="1" t="s">
        <v>4552</v>
      </c>
      <c r="D1390" s="3" t="s">
        <v>16</v>
      </c>
      <c r="E1390" s="3" t="s">
        <v>1683</v>
      </c>
      <c r="F1390" s="12" t="str">
        <f>_xlfn.XLOOKUP(A1390,ShowCategory!B:B,ShowCategory!A:A)</f>
        <v>Action &amp; Adventure, Classic Movies, Cult Movies</v>
      </c>
      <c r="G1390" s="12">
        <f>_xlfn.XLOOKUP(A1390,ShowRating!A:A,ShowRating!C:C)</f>
        <v>3</v>
      </c>
      <c r="H1390" s="24" t="str">
        <f>_xlfn.XLOOKUP(A1390,ShowRating!A:A,ShowRating!D:D)</f>
        <v>Good</v>
      </c>
      <c r="I1390" s="24" t="str">
        <f>_xlfn.XLOOKUP(A1390,ShowDescription!A:A,ShowDescription!B:B)</f>
        <v>In the 23rd century, inhabitants of a domed city exist in a world filled with life's pleasures â€“ but no one is allowed to live past the age of 30.</v>
      </c>
      <c r="J1390" s="28">
        <f>_xlfn.XLOOKUP(A1390,ShowReleaseDate!A:A,ShowReleaseDate!B:B)</f>
        <v>43770</v>
      </c>
      <c r="K1390" s="24" t="str">
        <f>_xlfn.XLOOKUP(A1390,ShowReleaseDate!A:A,ShowReleaseDate!D:D)</f>
        <v>Quarter 3</v>
      </c>
    </row>
    <row r="1391" spans="1:11" x14ac:dyDescent="0.2">
      <c r="A1391" s="1">
        <v>709380</v>
      </c>
      <c r="B1391" s="1" t="s">
        <v>4555</v>
      </c>
      <c r="C1391" s="1" t="s">
        <v>4556</v>
      </c>
      <c r="D1391" s="3" t="s">
        <v>333</v>
      </c>
      <c r="E1391" s="3" t="s">
        <v>895</v>
      </c>
      <c r="F1391" s="12" t="str">
        <f>_xlfn.XLOOKUP(A1391,ShowCategory!B:B,ShowCategory!A:A)</f>
        <v>Classic Movies, Dramas, Romantic Movies</v>
      </c>
      <c r="G1391" s="12">
        <f>_xlfn.XLOOKUP(A1391,ShowRating!A:A,ShowRating!C:C)</f>
        <v>5</v>
      </c>
      <c r="H1391" s="24" t="str">
        <f>_xlfn.XLOOKUP(A1391,ShowRating!A:A,ShowRating!D:D)</f>
        <v>Excellent</v>
      </c>
      <c r="I1391" s="24" t="str">
        <f>_xlfn.XLOOKUP(A1391,ShowDescription!A:A,ShowDescription!B:B)</f>
        <v>In this black comedy, an English professor marries his landlady to get closer to his forbidden obsession: her teenage daughter.</v>
      </c>
      <c r="J1391" s="28">
        <f>_xlfn.XLOOKUP(A1391,ShowReleaseDate!A:A,ShowReleaseDate!B:B)</f>
        <v>43770</v>
      </c>
      <c r="K1391" s="24" t="str">
        <f>_xlfn.XLOOKUP(A1391,ShowReleaseDate!A:A,ShowReleaseDate!D:D)</f>
        <v>Quarter 3</v>
      </c>
    </row>
    <row r="1392" spans="1:11" x14ac:dyDescent="0.2">
      <c r="A1392" s="1">
        <v>1150871</v>
      </c>
      <c r="B1392" s="1" t="s">
        <v>4558</v>
      </c>
      <c r="C1392" s="1" t="s">
        <v>4559</v>
      </c>
      <c r="D1392" s="3" t="s">
        <v>16</v>
      </c>
      <c r="E1392" s="3" t="s">
        <v>991</v>
      </c>
      <c r="F1392" s="12" t="str">
        <f>_xlfn.XLOOKUP(A1392,ShowCategory!B:B,ShowCategory!A:A)</f>
        <v>Comedies, Dramas, Independent Movies</v>
      </c>
      <c r="G1392" s="12">
        <f>_xlfn.XLOOKUP(A1392,ShowRating!A:A,ShowRating!C:C)</f>
        <v>2</v>
      </c>
      <c r="H1392" s="24" t="str">
        <f>_xlfn.XLOOKUP(A1392,ShowRating!A:A,ShowRating!D:D)</f>
        <v>Neutral</v>
      </c>
      <c r="I1392" s="24" t="str">
        <f>_xlfn.XLOOKUP(A1392,ShowDescription!A:A,ShowDescription!B:B)</f>
        <v>In this urban romantic comedy set in Chicago, the ups and downs of courtship play out between a young black poet and a pretty shutterbug.</v>
      </c>
      <c r="J1392" s="28">
        <f>_xlfn.XLOOKUP(A1392,ShowReleaseDate!A:A,ShowReleaseDate!B:B)</f>
        <v>43770</v>
      </c>
      <c r="K1392" s="24" t="str">
        <f>_xlfn.XLOOKUP(A1392,ShowReleaseDate!A:A,ShowReleaseDate!D:D)</f>
        <v>Quarter 3</v>
      </c>
    </row>
    <row r="1393" spans="1:11" ht="27.75" x14ac:dyDescent="0.2">
      <c r="A1393" s="1">
        <v>70082264</v>
      </c>
      <c r="B1393" s="1" t="s">
        <v>4561</v>
      </c>
      <c r="C1393" s="1" t="s">
        <v>4562</v>
      </c>
      <c r="D1393" s="3" t="s">
        <v>16</v>
      </c>
      <c r="E1393" s="3" t="s">
        <v>26</v>
      </c>
      <c r="F1393" s="12" t="str">
        <f>_xlfn.XLOOKUP(A1393,ShowCategory!B:B,ShowCategory!A:A)</f>
        <v>Comedies</v>
      </c>
      <c r="G1393" s="12">
        <f>_xlfn.XLOOKUP(A1393,ShowRating!A:A,ShowRating!C:C)</f>
        <v>5</v>
      </c>
      <c r="H1393" s="24" t="str">
        <f>_xlfn.XLOOKUP(A1393,ShowRating!A:A,ShowRating!D:D)</f>
        <v>Excellent</v>
      </c>
      <c r="I1393" s="24" t="str">
        <f>_xlfn.XLOOKUP(A1393,ShowDescription!A:A,ShowDescription!B:B)</f>
        <v>A woman joins the janitorial staff of the Federal Reserve Bank and conspires with two co-workers to pilfer old money that's scheduled to be destroyed.</v>
      </c>
      <c r="J1393" s="28">
        <f>_xlfn.XLOOKUP(A1393,ShowReleaseDate!A:A,ShowReleaseDate!B:B)</f>
        <v>43770</v>
      </c>
      <c r="K1393" s="24" t="str">
        <f>_xlfn.XLOOKUP(A1393,ShowReleaseDate!A:A,ShowReleaseDate!D:D)</f>
        <v>Quarter 3</v>
      </c>
    </row>
    <row r="1394" spans="1:11" x14ac:dyDescent="0.2">
      <c r="A1394" s="1">
        <v>81104406</v>
      </c>
      <c r="B1394" s="1" t="s">
        <v>4564</v>
      </c>
      <c r="D1394" s="3" t="s">
        <v>632</v>
      </c>
      <c r="E1394" s="3" t="s">
        <v>18</v>
      </c>
      <c r="F1394" s="12" t="str">
        <f>_xlfn.XLOOKUP(A1394,ShowCategory!B:B,ShowCategory!A:A)</f>
        <v>Anime Series, Romantic TV Shows</v>
      </c>
      <c r="G1394" s="12">
        <f>_xlfn.XLOOKUP(A1394,ShowRating!A:A,ShowRating!C:C)</f>
        <v>3</v>
      </c>
      <c r="H1394" s="24" t="str">
        <f>_xlfn.XLOOKUP(A1394,ShowRating!A:A,ShowRating!D:D)</f>
        <v>Good</v>
      </c>
      <c r="I1394" s="24" t="str">
        <f>_xlfn.XLOOKUP(A1394,ShowDescription!A:A,ShowDescription!B:B)</f>
        <v>To keep the boys in line, student council president Misaki runs the school with an iron fist â€“ while secretly working as a waitress at a maid cafÃ©.</v>
      </c>
      <c r="J1394" s="28">
        <f>_xlfn.XLOOKUP(A1394,ShowReleaseDate!A:A,ShowReleaseDate!B:B)</f>
        <v>43770</v>
      </c>
      <c r="K1394" s="24" t="str">
        <f>_xlfn.XLOOKUP(A1394,ShowReleaseDate!A:A,ShowReleaseDate!D:D)</f>
        <v>Quarter 3</v>
      </c>
    </row>
    <row r="1395" spans="1:11" x14ac:dyDescent="0.2">
      <c r="A1395" s="1">
        <v>1179583</v>
      </c>
      <c r="B1395" s="1" t="s">
        <v>4567</v>
      </c>
      <c r="C1395" s="1" t="s">
        <v>4568</v>
      </c>
      <c r="D1395" s="3" t="s">
        <v>16</v>
      </c>
      <c r="E1395" s="3" t="s">
        <v>96</v>
      </c>
      <c r="F1395" s="12" t="str">
        <f>_xlfn.XLOOKUP(A1395,ShowCategory!B:B,ShowCategory!A:A)</f>
        <v>Action &amp; Adventure, Comedies</v>
      </c>
      <c r="G1395" s="12">
        <f>_xlfn.XLOOKUP(A1395,ShowRating!A:A,ShowRating!C:C)</f>
        <v>2</v>
      </c>
      <c r="H1395" s="24" t="str">
        <f>_xlfn.XLOOKUP(A1395,ShowRating!A:A,ShowRating!D:D)</f>
        <v>Neutral</v>
      </c>
      <c r="I1395" s="24" t="str">
        <f>_xlfn.XLOOKUP(A1395,ShowDescription!A:A,ShowDescription!B:B)</f>
        <v>TV news reporter James Russell helps put small-time criminal Franklin Hatchett in jail, but turns to protecting Hatchett when he escapes from prison.</v>
      </c>
      <c r="J1395" s="28">
        <f>_xlfn.XLOOKUP(A1395,ShowReleaseDate!A:A,ShowReleaseDate!B:B)</f>
        <v>43770</v>
      </c>
      <c r="K1395" s="24" t="str">
        <f>_xlfn.XLOOKUP(A1395,ShowReleaseDate!A:A,ShowReleaseDate!D:D)</f>
        <v>Quarter 3</v>
      </c>
    </row>
    <row r="1396" spans="1:11" x14ac:dyDescent="0.2">
      <c r="A1396" s="1">
        <v>70044595</v>
      </c>
      <c r="B1396" s="1" t="s">
        <v>4570</v>
      </c>
      <c r="C1396" s="1" t="s">
        <v>4571</v>
      </c>
      <c r="D1396" s="3" t="s">
        <v>16</v>
      </c>
      <c r="E1396" s="3" t="s">
        <v>536</v>
      </c>
      <c r="F1396" s="12" t="str">
        <f>_xlfn.XLOOKUP(A1396,ShowCategory!B:B,ShowCategory!A:A)</f>
        <v>Children &amp; Family Movies, Comedies</v>
      </c>
      <c r="G1396" s="12">
        <f>_xlfn.XLOOKUP(A1396,ShowRating!A:A,ShowRating!C:C)</f>
        <v>5</v>
      </c>
      <c r="H1396" s="24" t="str">
        <f>_xlfn.XLOOKUP(A1396,ShowRating!A:A,ShowRating!D:D)</f>
        <v>Excellent</v>
      </c>
      <c r="I1396" s="24" t="str">
        <f>_xlfn.XLOOKUP(A1396,ShowDescription!A:A,ShowDescription!B:B)</f>
        <v>Three friends uncover the truth about a scary abandoned house in their neighborhood that has a personality of its own and seems to be eating people.</v>
      </c>
      <c r="J1396" s="28">
        <f>_xlfn.XLOOKUP(A1396,ShowReleaseDate!A:A,ShowReleaseDate!B:B)</f>
        <v>43770</v>
      </c>
      <c r="K1396" s="24" t="str">
        <f>_xlfn.XLOOKUP(A1396,ShowReleaseDate!A:A,ShowReleaseDate!D:D)</f>
        <v>Quarter 3</v>
      </c>
    </row>
    <row r="1397" spans="1:11" ht="27.75" x14ac:dyDescent="0.2">
      <c r="A1397" s="1">
        <v>60011729</v>
      </c>
      <c r="B1397" s="1" t="s">
        <v>4573</v>
      </c>
      <c r="C1397" s="1" t="s">
        <v>4574</v>
      </c>
      <c r="D1397" s="3" t="s">
        <v>16</v>
      </c>
      <c r="E1397" s="3" t="s">
        <v>4575</v>
      </c>
      <c r="F1397" s="12" t="str">
        <f>_xlfn.XLOOKUP(A1397,ShowCategory!B:B,ShowCategory!A:A)</f>
        <v>Action &amp; Adventure, Classic Movies, Dramas</v>
      </c>
      <c r="G1397" s="12">
        <f>_xlfn.XLOOKUP(A1397,ShowRating!A:A,ShowRating!C:C)</f>
        <v>2</v>
      </c>
      <c r="H1397" s="24" t="str">
        <f>_xlfn.XLOOKUP(A1397,ShowRating!A:A,ShowRating!D:D)</f>
        <v>Neutral</v>
      </c>
      <c r="I1397" s="24" t="str">
        <f>_xlfn.XLOOKUP(A1397,ShowDescription!A:A,ShowDescription!B:B)</f>
        <v>Marlon Brando gives a nuanced performance as the aristocratic Lt. Fletcher Christian, an officer aboard the HMS Bounty who leads a mutiny against the ship's tyrannical Capt. Bligh.</v>
      </c>
      <c r="J1397" s="28">
        <f>_xlfn.XLOOKUP(A1397,ShowReleaseDate!A:A,ShowReleaseDate!B:B)</f>
        <v>43770</v>
      </c>
      <c r="K1397" s="24" t="str">
        <f>_xlfn.XLOOKUP(A1397,ShowReleaseDate!A:A,ShowReleaseDate!D:D)</f>
        <v>Quarter 3</v>
      </c>
    </row>
    <row r="1398" spans="1:11" x14ac:dyDescent="0.2">
      <c r="A1398" s="1">
        <v>70044883</v>
      </c>
      <c r="B1398" s="1" t="s">
        <v>4578</v>
      </c>
      <c r="C1398" s="1" t="s">
        <v>4579</v>
      </c>
      <c r="D1398" s="3" t="s">
        <v>504</v>
      </c>
      <c r="E1398" s="3" t="s">
        <v>325</v>
      </c>
      <c r="F1398" s="12" t="str">
        <f>_xlfn.XLOOKUP(A1398,ShowCategory!B:B,ShowCategory!A:A)</f>
        <v>Comedies, Sports Movies</v>
      </c>
      <c r="G1398" s="12">
        <f>_xlfn.XLOOKUP(A1398,ShowRating!A:A,ShowRating!C:C)</f>
        <v>3</v>
      </c>
      <c r="H1398" s="24" t="str">
        <f>_xlfn.XLOOKUP(A1398,ShowRating!A:A,ShowRating!D:D)</f>
        <v>Good</v>
      </c>
      <c r="I1398" s="24" t="str">
        <f>_xlfn.XLOOKUP(A1398,ShowDescription!A:A,ShowDescription!B:B)</f>
        <v>When Ignacio learns of an orphanage's financial woes, he pitches in to help â€“ by disguising himself and joining the professional wrestling circuit.</v>
      </c>
      <c r="J1398" s="28">
        <f>_xlfn.XLOOKUP(A1398,ShowReleaseDate!A:A,ShowReleaseDate!B:B)</f>
        <v>43770</v>
      </c>
      <c r="K1398" s="24" t="str">
        <f>_xlfn.XLOOKUP(A1398,ShowReleaseDate!A:A,ShowReleaseDate!D:D)</f>
        <v>Quarter 3</v>
      </c>
    </row>
    <row r="1399" spans="1:11" ht="27.75" x14ac:dyDescent="0.2">
      <c r="A1399" s="1">
        <v>22497725</v>
      </c>
      <c r="B1399" s="1" t="s">
        <v>4581</v>
      </c>
      <c r="C1399" s="1" t="s">
        <v>4582</v>
      </c>
      <c r="E1399" s="3" t="s">
        <v>493</v>
      </c>
      <c r="F1399" s="12" t="str">
        <f>_xlfn.XLOOKUP(A1399,ShowCategory!B:B,ShowCategory!A:A)</f>
        <v>Action &amp; Adventure, Comedies, Independent Movies</v>
      </c>
      <c r="G1399" s="12">
        <f>_xlfn.XLOOKUP(A1399,ShowRating!A:A,ShowRating!C:C)</f>
        <v>2</v>
      </c>
      <c r="H1399" s="24" t="str">
        <f>_xlfn.XLOOKUP(A1399,ShowRating!A:A,ShowRating!D:D)</f>
        <v>Neutral</v>
      </c>
      <c r="I1399" s="24" t="str">
        <f>_xlfn.XLOOKUP(A1399,ShowDescription!A:A,ShowDescription!B:B)</f>
        <v>In this parody of the Lethal Weapon franchise, criminals murder a detective and steal her prized evidence: microfilm with a recipe for cocaine cookies. Luckily, loose-cannon cop Jack Colt and his by-the-book partner, Wes Luger, are on the case.</v>
      </c>
      <c r="J1399" s="28">
        <f>_xlfn.XLOOKUP(A1399,ShowReleaseDate!A:A,ShowReleaseDate!B:B)</f>
        <v>43770</v>
      </c>
      <c r="K1399" s="24" t="str">
        <f>_xlfn.XLOOKUP(A1399,ShowReleaseDate!A:A,ShowReleaseDate!D:D)</f>
        <v>Quarter 3</v>
      </c>
    </row>
    <row r="1400" spans="1:11" x14ac:dyDescent="0.2">
      <c r="A1400" s="1">
        <v>60021590</v>
      </c>
      <c r="B1400" s="1" t="s">
        <v>4584</v>
      </c>
      <c r="C1400" s="1" t="s">
        <v>4585</v>
      </c>
      <c r="D1400" s="3" t="s">
        <v>16</v>
      </c>
      <c r="E1400" s="3" t="s">
        <v>414</v>
      </c>
      <c r="F1400" s="12" t="str">
        <f>_xlfn.XLOOKUP(A1400,ShowCategory!B:B,ShowCategory!A:A)</f>
        <v>Action &amp; Adventure, Classic Movies, Comedies</v>
      </c>
      <c r="G1400" s="12">
        <f>_xlfn.XLOOKUP(A1400,ShowRating!A:A,ShowRating!C:C)</f>
        <v>5</v>
      </c>
      <c r="H1400" s="24" t="str">
        <f>_xlfn.XLOOKUP(A1400,ShowRating!A:A,ShowRating!D:D)</f>
        <v>Excellent</v>
      </c>
      <c r="I1400" s="24" t="str">
        <f>_xlfn.XLOOKUP(A1400,ShowDescription!A:A,ShowDescription!B:B)</f>
        <v>Frank Sinatra leads an all-star cast as Danny Ocean, who decides to knock over a few casinos on the Las Vegas Strip with his buddies.</v>
      </c>
      <c r="J1400" s="28">
        <f>_xlfn.XLOOKUP(A1400,ShowReleaseDate!A:A,ShowReleaseDate!B:B)</f>
        <v>43770</v>
      </c>
      <c r="K1400" s="24" t="str">
        <f>_xlfn.XLOOKUP(A1400,ShowReleaseDate!A:A,ShowReleaseDate!D:D)</f>
        <v>Quarter 3</v>
      </c>
    </row>
    <row r="1401" spans="1:11" x14ac:dyDescent="0.2">
      <c r="A1401" s="1">
        <v>60023638</v>
      </c>
      <c r="B1401" s="1" t="s">
        <v>4588</v>
      </c>
      <c r="C1401" s="1" t="s">
        <v>4589</v>
      </c>
      <c r="D1401" s="3" t="s">
        <v>16</v>
      </c>
      <c r="E1401" s="3" t="s">
        <v>91</v>
      </c>
      <c r="F1401" s="12" t="str">
        <f>_xlfn.XLOOKUP(A1401,ShowCategory!B:B,ShowCategory!A:A)</f>
        <v>Action &amp; Adventure, Dramas</v>
      </c>
      <c r="G1401" s="12">
        <f>_xlfn.XLOOKUP(A1401,ShowRating!A:A,ShowRating!C:C)</f>
        <v>4</v>
      </c>
      <c r="H1401" s="24" t="str">
        <f>_xlfn.XLOOKUP(A1401,ShowRating!A:A,ShowRating!D:D)</f>
        <v>Very Good</v>
      </c>
      <c r="I1401" s="24" t="str">
        <f>_xlfn.XLOOKUP(A1401,ShowDescription!A:A,ShowDescription!B:B)</f>
        <v>This fictionalized account of three real-life notorious Harlem drug dealers is told in flashbacks as they plunge into the world of hustling.</v>
      </c>
      <c r="J1401" s="28">
        <f>_xlfn.XLOOKUP(A1401,ShowReleaseDate!A:A,ShowReleaseDate!B:B)</f>
        <v>43770</v>
      </c>
      <c r="K1401" s="24" t="str">
        <f>_xlfn.XLOOKUP(A1401,ShowReleaseDate!A:A,ShowReleaseDate!D:D)</f>
        <v>Quarter 3</v>
      </c>
    </row>
    <row r="1402" spans="1:11" x14ac:dyDescent="0.2">
      <c r="A1402" s="1">
        <v>81075744</v>
      </c>
      <c r="B1402" s="1" t="s">
        <v>4591</v>
      </c>
      <c r="D1402" s="3" t="s">
        <v>3292</v>
      </c>
      <c r="E1402" s="3" t="s">
        <v>18</v>
      </c>
      <c r="F1402" s="12" t="str">
        <f>_xlfn.XLOOKUP(A1402,ShowCategory!B:B,ShowCategory!A:A)</f>
        <v>International TV Shows, Reality TV</v>
      </c>
      <c r="G1402" s="12">
        <f>_xlfn.XLOOKUP(A1402,ShowRating!A:A,ShowRating!C:C)</f>
        <v>3</v>
      </c>
      <c r="H1402" s="24" t="str">
        <f>_xlfn.XLOOKUP(A1402,ShowRating!A:A,ShowRating!D:D)</f>
        <v>Good</v>
      </c>
      <c r="I1402" s="24" t="str">
        <f>_xlfn.XLOOKUP(A1402,ShowDescription!A:A,ShowDescription!B:B)</f>
        <v>The Fab Five touch down in Tokyo to spread the joy, explore the culture, and help four Japanese men and women find the confidence to be themselves.</v>
      </c>
      <c r="J1402" s="28">
        <f>_xlfn.XLOOKUP(A1402,ShowReleaseDate!A:A,ShowReleaseDate!B:B)</f>
        <v>43770</v>
      </c>
      <c r="K1402" s="24" t="str">
        <f>_xlfn.XLOOKUP(A1402,ShowReleaseDate!A:A,ShowReleaseDate!D:D)</f>
        <v>Quarter 3</v>
      </c>
    </row>
    <row r="1403" spans="1:11" x14ac:dyDescent="0.2">
      <c r="A1403" s="1">
        <v>70031792</v>
      </c>
      <c r="B1403" s="1" t="s">
        <v>4593</v>
      </c>
      <c r="C1403" s="1" t="s">
        <v>4594</v>
      </c>
      <c r="D1403" s="3" t="s">
        <v>16</v>
      </c>
      <c r="E1403" s="3" t="s">
        <v>345</v>
      </c>
      <c r="F1403" s="12" t="str">
        <f>_xlfn.XLOOKUP(A1403,ShowCategory!B:B,ShowCategory!A:A)</f>
        <v>Classic Movies, Dramas</v>
      </c>
      <c r="G1403" s="12">
        <f>_xlfn.XLOOKUP(A1403,ShowRating!A:A,ShowRating!C:C)</f>
        <v>3</v>
      </c>
      <c r="H1403" s="24" t="str">
        <f>_xlfn.XLOOKUP(A1403,ShowRating!A:A,ShowRating!D:D)</f>
        <v>Good</v>
      </c>
      <c r="I1403" s="24" t="str">
        <f>_xlfn.XLOOKUP(A1403,ShowDescription!A:A,ShowDescription!B:B)</f>
        <v>When Jim Stark arrives in a new town with his troubled past firmly in tow, he quickly falls for the girl next door and befriends the vulnerable Plato.</v>
      </c>
      <c r="J1403" s="28">
        <f>_xlfn.XLOOKUP(A1403,ShowReleaseDate!A:A,ShowReleaseDate!B:B)</f>
        <v>43770</v>
      </c>
      <c r="K1403" s="24" t="str">
        <f>_xlfn.XLOOKUP(A1403,ShowReleaseDate!A:A,ShowReleaseDate!D:D)</f>
        <v>Quarter 3</v>
      </c>
    </row>
    <row r="1404" spans="1:11" x14ac:dyDescent="0.2">
      <c r="A1404" s="1">
        <v>70100383</v>
      </c>
      <c r="B1404" s="1" t="s">
        <v>4596</v>
      </c>
      <c r="C1404" s="1" t="s">
        <v>4597</v>
      </c>
      <c r="D1404" s="3" t="s">
        <v>298</v>
      </c>
      <c r="E1404" s="3" t="s">
        <v>3559</v>
      </c>
      <c r="F1404" s="12" t="str">
        <f>_xlfn.XLOOKUP(A1404,ShowCategory!B:B,ShowCategory!A:A)</f>
        <v>Dramas, Romantic Movies</v>
      </c>
      <c r="G1404" s="12">
        <f>_xlfn.XLOOKUP(A1404,ShowRating!A:A,ShowRating!C:C)</f>
        <v>5</v>
      </c>
      <c r="H1404" s="24" t="str">
        <f>_xlfn.XLOOKUP(A1404,ShowRating!A:A,ShowRating!D:D)</f>
        <v>Excellent</v>
      </c>
      <c r="I1404" s="24" t="str">
        <f>_xlfn.XLOOKUP(A1404,ShowDescription!A:A,ShowDescription!B:B)</f>
        <v>April and Frank's marriage unravels when a plan to change their "perfect" lives becomes their last hope to escape lives engulfed in emptiness.</v>
      </c>
      <c r="J1404" s="28">
        <f>_xlfn.XLOOKUP(A1404,ShowReleaseDate!A:A,ShowReleaseDate!B:B)</f>
        <v>43770</v>
      </c>
      <c r="K1404" s="24" t="str">
        <f>_xlfn.XLOOKUP(A1404,ShowReleaseDate!A:A,ShowReleaseDate!D:D)</f>
        <v>Quarter 3</v>
      </c>
    </row>
    <row r="1405" spans="1:11" x14ac:dyDescent="0.2">
      <c r="A1405" s="1">
        <v>60002403</v>
      </c>
      <c r="B1405" s="1" t="s">
        <v>4599</v>
      </c>
      <c r="C1405" s="1" t="s">
        <v>4600</v>
      </c>
      <c r="D1405" s="3" t="s">
        <v>16</v>
      </c>
      <c r="E1405" s="3" t="s">
        <v>934</v>
      </c>
      <c r="F1405" s="12" t="str">
        <f>_xlfn.XLOOKUP(A1405,ShowCategory!B:B,ShowCategory!A:A)</f>
        <v>Classic Movies, Horror Movies, Thrillers</v>
      </c>
      <c r="G1405" s="12">
        <f>_xlfn.XLOOKUP(A1405,ShowRating!A:A,ShowRating!C:C)</f>
        <v>3</v>
      </c>
      <c r="H1405" s="24" t="str">
        <f>_xlfn.XLOOKUP(A1405,ShowRating!A:A,ShowRating!D:D)</f>
        <v>Good</v>
      </c>
      <c r="I1405" s="24" t="str">
        <f>_xlfn.XLOOKUP(A1405,ShowDescription!A:A,ShowDescription!B:B)</f>
        <v>A woman is thrilled to find out she's pregnant. But as her belly grows, the more certain she becomes that her unborn child is in serious danger.</v>
      </c>
      <c r="J1405" s="28">
        <f>_xlfn.XLOOKUP(A1405,ShowReleaseDate!A:A,ShowReleaseDate!B:B)</f>
        <v>43770</v>
      </c>
      <c r="K1405" s="24" t="str">
        <f>_xlfn.XLOOKUP(A1405,ShowReleaseDate!A:A,ShowReleaseDate!D:D)</f>
        <v>Quarter 3</v>
      </c>
    </row>
    <row r="1406" spans="1:11" x14ac:dyDescent="0.2">
      <c r="A1406" s="1">
        <v>17236920</v>
      </c>
      <c r="B1406" s="1" t="s">
        <v>4603</v>
      </c>
      <c r="C1406" s="1" t="s">
        <v>4604</v>
      </c>
      <c r="D1406" s="3" t="s">
        <v>16</v>
      </c>
      <c r="E1406" s="3" t="s">
        <v>583</v>
      </c>
      <c r="F1406" s="12" t="str">
        <f>_xlfn.XLOOKUP(A1406,ShowCategory!B:B,ShowCategory!A:A)</f>
        <v>Dramas</v>
      </c>
      <c r="G1406" s="12">
        <f>_xlfn.XLOOKUP(A1406,ShowRating!A:A,ShowRating!C:C)</f>
        <v>5</v>
      </c>
      <c r="H1406" s="24" t="str">
        <f>_xlfn.XLOOKUP(A1406,ShowRating!A:A,ShowRating!D:D)</f>
        <v>Excellent</v>
      </c>
      <c r="I1406" s="24" t="str">
        <f>_xlfn.XLOOKUP(A1406,ShowDescription!A:A,ShowDescription!B:B)</f>
        <v>A law student befriends and "befoes" a fellow gambling addict and a club owner, and tensions run high when they must come up with $15k in just 5 days.</v>
      </c>
      <c r="J1406" s="28">
        <f>_xlfn.XLOOKUP(A1406,ShowReleaseDate!A:A,ShowReleaseDate!B:B)</f>
        <v>43770</v>
      </c>
      <c r="K1406" s="24" t="str">
        <f>_xlfn.XLOOKUP(A1406,ShowReleaseDate!A:A,ShowReleaseDate!D:D)</f>
        <v>Quarter 3</v>
      </c>
    </row>
    <row r="1407" spans="1:11" x14ac:dyDescent="0.2">
      <c r="A1407" s="1">
        <v>923574</v>
      </c>
      <c r="B1407" s="1" t="s">
        <v>4606</v>
      </c>
      <c r="C1407" s="1" t="s">
        <v>1591</v>
      </c>
      <c r="D1407" s="3" t="s">
        <v>459</v>
      </c>
      <c r="E1407" s="3" t="s">
        <v>386</v>
      </c>
      <c r="F1407" s="12" t="str">
        <f>_xlfn.XLOOKUP(A1407,ShowCategory!B:B,ShowCategory!A:A)</f>
        <v>Action &amp; Adventure, Comedies, International Movies</v>
      </c>
      <c r="G1407" s="12">
        <f>_xlfn.XLOOKUP(A1407,ShowRating!A:A,ShowRating!C:C)</f>
        <v>3</v>
      </c>
      <c r="H1407" s="24" t="str">
        <f>_xlfn.XLOOKUP(A1407,ShowRating!A:A,ShowRating!D:D)</f>
        <v>Good</v>
      </c>
      <c r="I1407" s="24" t="str">
        <f>_xlfn.XLOOKUP(A1407,ShowDescription!A:A,ShowDescription!B:B)</f>
        <v>During a visit to the Bronx to help out at his uncle's store, a cheerful martial arts expert springs into action when a gang terrorizes the shop.</v>
      </c>
      <c r="J1407" s="28">
        <f>_xlfn.XLOOKUP(A1407,ShowReleaseDate!A:A,ShowReleaseDate!B:B)</f>
        <v>43770</v>
      </c>
      <c r="K1407" s="24" t="str">
        <f>_xlfn.XLOOKUP(A1407,ShowReleaseDate!A:A,ShowReleaseDate!D:D)</f>
        <v>Quarter 3</v>
      </c>
    </row>
    <row r="1408" spans="1:11" x14ac:dyDescent="0.2">
      <c r="A1408" s="1">
        <v>81152930</v>
      </c>
      <c r="B1408" s="1" t="s">
        <v>4608</v>
      </c>
      <c r="C1408" s="1" t="s">
        <v>4609</v>
      </c>
      <c r="D1408" s="3" t="s">
        <v>16</v>
      </c>
      <c r="E1408" s="3" t="s">
        <v>536</v>
      </c>
      <c r="F1408" s="12" t="str">
        <f>_xlfn.XLOOKUP(A1408,ShowCategory!B:B,ShowCategory!A:A)</f>
        <v>Children &amp; Family Movies, Comedies, Romantic Movies</v>
      </c>
      <c r="G1408" s="12">
        <f>_xlfn.XLOOKUP(A1408,ShowRating!A:A,ShowRating!C:C)</f>
        <v>3</v>
      </c>
      <c r="H1408" s="24" t="str">
        <f>_xlfn.XLOOKUP(A1408,ShowRating!A:A,ShowRating!D:D)</f>
        <v>Good</v>
      </c>
      <c r="I1408" s="24" t="str">
        <f>_xlfn.XLOOKUP(A1408,ShowDescription!A:A,ShowDescription!B:B)</f>
        <v>Fleeing the family business and an arranged marriage, Santaâ€™s daughter chooses a magical adventure of her own: College.</v>
      </c>
      <c r="J1408" s="28">
        <f>_xlfn.XLOOKUP(A1408,ShowReleaseDate!A:A,ShowReleaseDate!B:B)</f>
        <v>43770</v>
      </c>
      <c r="K1408" s="24" t="str">
        <f>_xlfn.XLOOKUP(A1408,ShowReleaseDate!A:A,ShowReleaseDate!D:D)</f>
        <v>Quarter 3</v>
      </c>
    </row>
    <row r="1409" spans="1:11" x14ac:dyDescent="0.2">
      <c r="A1409" s="1">
        <v>973861</v>
      </c>
      <c r="B1409" s="1" t="s">
        <v>4611</v>
      </c>
      <c r="C1409" s="1" t="s">
        <v>4612</v>
      </c>
      <c r="D1409" s="3" t="s">
        <v>16</v>
      </c>
      <c r="E1409" s="3" t="s">
        <v>86</v>
      </c>
      <c r="F1409" s="12" t="str">
        <f>_xlfn.XLOOKUP(A1409,ShowCategory!B:B,ShowCategory!A:A)</f>
        <v>Dramas, Independent Movies</v>
      </c>
      <c r="G1409" s="12">
        <f>_xlfn.XLOOKUP(A1409,ShowRating!A:A,ShowRating!C:C)</f>
        <v>4</v>
      </c>
      <c r="H1409" s="24" t="str">
        <f>_xlfn.XLOOKUP(A1409,ShowRating!A:A,ShowRating!D:D)</f>
        <v>Very Good</v>
      </c>
      <c r="I1409" s="24" t="str">
        <f>_xlfn.XLOOKUP(A1409,ShowDescription!A:A,ShowDescription!B:B)</f>
        <v>A man returns home after being released from a psychiatric hospital, where he'd been confined since age 12 for murdering his mother and her lover.</v>
      </c>
      <c r="J1409" s="28">
        <f>_xlfn.XLOOKUP(A1409,ShowReleaseDate!A:A,ShowReleaseDate!B:B)</f>
        <v>43770</v>
      </c>
      <c r="K1409" s="24" t="str">
        <f>_xlfn.XLOOKUP(A1409,ShowReleaseDate!A:A,ShowReleaseDate!D:D)</f>
        <v>Quarter 3</v>
      </c>
    </row>
    <row r="1410" spans="1:11" x14ac:dyDescent="0.2">
      <c r="A1410" s="1">
        <v>70058796</v>
      </c>
      <c r="B1410" s="1" t="s">
        <v>4614</v>
      </c>
      <c r="C1410" s="1" t="s">
        <v>4615</v>
      </c>
      <c r="D1410" s="3" t="s">
        <v>16</v>
      </c>
      <c r="E1410" s="3" t="s">
        <v>91</v>
      </c>
      <c r="F1410" s="12" t="str">
        <f>_xlfn.XLOOKUP(A1410,ShowCategory!B:B,ShowCategory!A:A)</f>
        <v>Dramas, Music &amp; Musicals</v>
      </c>
      <c r="G1410" s="12">
        <f>_xlfn.XLOOKUP(A1410,ShowRating!A:A,ShowRating!C:C)</f>
        <v>2</v>
      </c>
      <c r="H1410" s="24" t="str">
        <f>_xlfn.XLOOKUP(A1410,ShowRating!A:A,ShowRating!D:D)</f>
        <v>Neutral</v>
      </c>
      <c r="I1410" s="24" t="str">
        <f>_xlfn.XLOOKUP(A1410,ShowDescription!A:A,ShowDescription!B:B)</f>
        <v>In 1950s Harlem, three singing sisters hit the big time and end up losing one another in this musical melodrama inspired by the Supremes.</v>
      </c>
      <c r="J1410" s="28">
        <f>_xlfn.XLOOKUP(A1410,ShowReleaseDate!A:A,ShowReleaseDate!B:B)</f>
        <v>43770</v>
      </c>
      <c r="K1410" s="24" t="str">
        <f>_xlfn.XLOOKUP(A1410,ShowReleaseDate!A:A,ShowReleaseDate!D:D)</f>
        <v>Quarter 3</v>
      </c>
    </row>
    <row r="1411" spans="1:11" x14ac:dyDescent="0.2">
      <c r="A1411" s="1">
        <v>70047101</v>
      </c>
      <c r="B1411" s="1" t="s">
        <v>4618</v>
      </c>
      <c r="C1411" s="1" t="s">
        <v>3937</v>
      </c>
      <c r="D1411" s="3" t="s">
        <v>16</v>
      </c>
      <c r="E1411" s="3" t="s">
        <v>709</v>
      </c>
      <c r="F1411" s="12" t="str">
        <f>_xlfn.XLOOKUP(A1411,ShowCategory!B:B,ShowCategory!A:A)</f>
        <v>Action &amp; Adventure, Sci-Fi &amp; Fantasy</v>
      </c>
      <c r="G1411" s="12">
        <f>_xlfn.XLOOKUP(A1411,ShowRating!A:A,ShowRating!C:C)</f>
        <v>2</v>
      </c>
      <c r="H1411" s="24" t="str">
        <f>_xlfn.XLOOKUP(A1411,ShowRating!A:A,ShowRating!D:D)</f>
        <v>Neutral</v>
      </c>
      <c r="I1411" s="24" t="str">
        <f>_xlfn.XLOOKUP(A1411,ShowDescription!A:A,ShowDescription!B:B)</f>
        <v>The seemingly invincible Spider-Man goes up against an all-new crop of villains in the third installment of the blockbuster adventure series.</v>
      </c>
      <c r="J1411" s="28">
        <f>_xlfn.XLOOKUP(A1411,ShowReleaseDate!A:A,ShowReleaseDate!B:B)</f>
        <v>43770</v>
      </c>
      <c r="K1411" s="24" t="str">
        <f>_xlfn.XLOOKUP(A1411,ShowReleaseDate!A:A,ShowReleaseDate!D:D)</f>
        <v>Quarter 3</v>
      </c>
    </row>
    <row r="1412" spans="1:11" ht="27.75" x14ac:dyDescent="0.2">
      <c r="A1412" s="1">
        <v>81189396</v>
      </c>
      <c r="B1412" s="1" t="s">
        <v>4620</v>
      </c>
      <c r="C1412" s="1" t="s">
        <v>4621</v>
      </c>
      <c r="D1412" s="3" t="s">
        <v>9</v>
      </c>
      <c r="E1412" s="3" t="s">
        <v>59</v>
      </c>
      <c r="F1412" s="12" t="str">
        <f>_xlfn.XLOOKUP(A1412,ShowCategory!B:B,ShowCategory!A:A)</f>
        <v>Documentaries</v>
      </c>
      <c r="G1412" s="12">
        <f>_xlfn.XLOOKUP(A1412,ShowRating!A:A,ShowRating!C:C)</f>
        <v>3</v>
      </c>
      <c r="H1412" s="24" t="str">
        <f>_xlfn.XLOOKUP(A1412,ShowRating!A:A,ShowRating!D:D)</f>
        <v>Good</v>
      </c>
      <c r="I1412" s="24" t="str">
        <f>_xlfn.XLOOKUP(A1412,ShowDescription!A:A,ShowDescription!B:B)</f>
        <v>In this epic documentary, last-surviving veterans trace the history of a legendary fighter aircraft that dominated the air during the Battle of Britain.</v>
      </c>
      <c r="J1412" s="28">
        <f>_xlfn.XLOOKUP(A1412,ShowReleaseDate!A:A,ShowReleaseDate!B:B)</f>
        <v>43770</v>
      </c>
      <c r="K1412" s="24" t="str">
        <f>_xlfn.XLOOKUP(A1412,ShowReleaseDate!A:A,ShowReleaseDate!D:D)</f>
        <v>Quarter 3</v>
      </c>
    </row>
    <row r="1413" spans="1:11" x14ac:dyDescent="0.2">
      <c r="A1413" s="1">
        <v>70093991</v>
      </c>
      <c r="B1413" s="1" t="s">
        <v>4623</v>
      </c>
      <c r="C1413" s="1" t="s">
        <v>4624</v>
      </c>
      <c r="D1413" s="3" t="s">
        <v>16</v>
      </c>
      <c r="E1413" s="3" t="s">
        <v>91</v>
      </c>
      <c r="F1413" s="12" t="str">
        <f>_xlfn.XLOOKUP(A1413,ShowCategory!B:B,ShowCategory!A:A)</f>
        <v>Comedies</v>
      </c>
      <c r="G1413" s="12">
        <f>_xlfn.XLOOKUP(A1413,ShowRating!A:A,ShowRating!C:C)</f>
        <v>4</v>
      </c>
      <c r="H1413" s="24" t="str">
        <f>_xlfn.XLOOKUP(A1413,ShowRating!A:A,ShowRating!D:D)</f>
        <v>Very Good</v>
      </c>
      <c r="I1413" s="24" t="str">
        <f>_xlfn.XLOOKUP(A1413,ShowDescription!A:A,ShowDescription!B:B)</f>
        <v>Brennan and Dale might be grown men, but that doesn't stop a childish sibling rivalry from erupting after Brennan's mom marries Dale's dad.</v>
      </c>
      <c r="J1413" s="28">
        <f>_xlfn.XLOOKUP(A1413,ShowReleaseDate!A:A,ShowReleaseDate!B:B)</f>
        <v>43770</v>
      </c>
      <c r="K1413" s="24" t="str">
        <f>_xlfn.XLOOKUP(A1413,ShowReleaseDate!A:A,ShowReleaseDate!D:D)</f>
        <v>Quarter 3</v>
      </c>
    </row>
    <row r="1414" spans="1:11" x14ac:dyDescent="0.2">
      <c r="A1414" s="1">
        <v>60033247</v>
      </c>
      <c r="B1414" s="1" t="s">
        <v>4626</v>
      </c>
      <c r="C1414" s="1" t="s">
        <v>4627</v>
      </c>
      <c r="D1414" s="3" t="s">
        <v>16</v>
      </c>
      <c r="E1414" s="3" t="s">
        <v>536</v>
      </c>
      <c r="F1414" s="12" t="str">
        <f>_xlfn.XLOOKUP(A1414,ShowCategory!B:B,ShowCategory!A:A)</f>
        <v>Action &amp; Adventure, Classic Movies, Dramas</v>
      </c>
      <c r="G1414" s="12">
        <f>_xlfn.XLOOKUP(A1414,ShowRating!A:A,ShowRating!C:C)</f>
        <v>2</v>
      </c>
      <c r="H1414" s="24" t="str">
        <f>_xlfn.XLOOKUP(A1414,ShowRating!A:A,ShowRating!D:D)</f>
        <v>Neutral</v>
      </c>
      <c r="I1414" s="24" t="str">
        <f>_xlfn.XLOOKUP(A1414,ShowDescription!A:A,ShowDescription!B:B)</f>
        <v>To get away from the thug life, cocaine dealer Youngblood Priest puts together one last deal that will net him enough money to start over.</v>
      </c>
      <c r="J1414" s="28">
        <f>_xlfn.XLOOKUP(A1414,ShowReleaseDate!A:A,ShowReleaseDate!B:B)</f>
        <v>43770</v>
      </c>
      <c r="K1414" s="24" t="str">
        <f>_xlfn.XLOOKUP(A1414,ShowReleaseDate!A:A,ShowReleaseDate!D:D)</f>
        <v>Quarter 3</v>
      </c>
    </row>
    <row r="1415" spans="1:11" x14ac:dyDescent="0.2">
      <c r="A1415" s="1">
        <v>70060000</v>
      </c>
      <c r="B1415" s="1" t="s">
        <v>4629</v>
      </c>
      <c r="C1415" s="1" t="s">
        <v>4630</v>
      </c>
      <c r="D1415" s="3" t="s">
        <v>16</v>
      </c>
      <c r="E1415" s="3" t="s">
        <v>216</v>
      </c>
      <c r="F1415" s="12" t="str">
        <f>_xlfn.XLOOKUP(A1415,ShowCategory!B:B,ShowCategory!A:A)</f>
        <v>Dramas, Thrillers</v>
      </c>
      <c r="G1415" s="12">
        <f>_xlfn.XLOOKUP(A1415,ShowRating!A:A,ShowRating!C:C)</f>
        <v>2</v>
      </c>
      <c r="H1415" s="24" t="str">
        <f>_xlfn.XLOOKUP(A1415,ShowRating!A:A,ShowRating!D:D)</f>
        <v>Neutral</v>
      </c>
      <c r="I1415" s="24" t="str">
        <f>_xlfn.XLOOKUP(A1415,ShowDescription!A:A,ShowDescription!B:B)</f>
        <v>New York City radio host Erica Bain decides to take the law into her own hands after losing her fiancÃ© in a brutal Central Park attack.</v>
      </c>
      <c r="J1415" s="28">
        <f>_xlfn.XLOOKUP(A1415,ShowReleaseDate!A:A,ShowReleaseDate!B:B)</f>
        <v>43770</v>
      </c>
      <c r="K1415" s="24" t="str">
        <f>_xlfn.XLOOKUP(A1415,ShowReleaseDate!A:A,ShowReleaseDate!D:D)</f>
        <v>Quarter 3</v>
      </c>
    </row>
    <row r="1416" spans="1:11" x14ac:dyDescent="0.2">
      <c r="A1416" s="1">
        <v>70295067</v>
      </c>
      <c r="B1416" s="1" t="s">
        <v>4632</v>
      </c>
      <c r="C1416" s="1" t="s">
        <v>4633</v>
      </c>
      <c r="D1416" s="3" t="s">
        <v>333</v>
      </c>
      <c r="E1416" s="3" t="s">
        <v>182</v>
      </c>
      <c r="F1416" s="12" t="str">
        <f>_xlfn.XLOOKUP(A1416,ShowCategory!B:B,ShowCategory!A:A)</f>
        <v>Dramas, Faith &amp; Spirituality</v>
      </c>
      <c r="G1416" s="12">
        <f>_xlfn.XLOOKUP(A1416,ShowRating!A:A,ShowRating!C:C)</f>
        <v>4</v>
      </c>
      <c r="H1416" s="24" t="str">
        <f>_xlfn.XLOOKUP(A1416,ShowRating!A:A,ShowRating!D:D)</f>
        <v>Very Good</v>
      </c>
      <c r="I1416" s="24" t="str">
        <f>_xlfn.XLOOKUP(A1416,ShowDescription!A:A,ShowDescription!B:B)</f>
        <v>A progressive new minister's arrival in a small village threatens to end an age-old tradition that brings a yuletide miracle to one of the residents.</v>
      </c>
      <c r="J1416" s="28">
        <f>_xlfn.XLOOKUP(A1416,ShowReleaseDate!A:A,ShowReleaseDate!B:B)</f>
        <v>43770</v>
      </c>
      <c r="K1416" s="24" t="str">
        <f>_xlfn.XLOOKUP(A1416,ShowReleaseDate!A:A,ShowReleaseDate!D:D)</f>
        <v>Quarter 3</v>
      </c>
    </row>
    <row r="1417" spans="1:11" x14ac:dyDescent="0.2">
      <c r="A1417" s="1">
        <v>70031779</v>
      </c>
      <c r="B1417" s="1" t="s">
        <v>4635</v>
      </c>
      <c r="C1417" s="1" t="s">
        <v>4636</v>
      </c>
      <c r="D1417" s="3" t="s">
        <v>16</v>
      </c>
      <c r="E1417" s="3" t="s">
        <v>350</v>
      </c>
      <c r="F1417" s="12" t="str">
        <f>_xlfn.XLOOKUP(A1417,ShowCategory!B:B,ShowCategory!A:A)</f>
        <v>Classic Movies, Dramas</v>
      </c>
      <c r="G1417" s="12">
        <f>_xlfn.XLOOKUP(A1417,ShowRating!A:A,ShowRating!C:C)</f>
        <v>4</v>
      </c>
      <c r="H1417" s="24" t="str">
        <f>_xlfn.XLOOKUP(A1417,ShowRating!A:A,ShowRating!D:D)</f>
        <v>Very Good</v>
      </c>
      <c r="I1417" s="24" t="str">
        <f>_xlfn.XLOOKUP(A1417,ShowDescription!A:A,ShowDescription!B:B)</f>
        <v>In Depression-era New Orleans, cocksure stud poker player Eric Stoner â€“ the titular Cincinnati Kid â€“ challenges longtime champ Lancey "The Man" Howard to a showdown at the table, where a war of wills â€“ and nerve â€“ ensues.</v>
      </c>
      <c r="J1417" s="28">
        <f>_xlfn.XLOOKUP(A1417,ShowReleaseDate!A:A,ShowReleaseDate!B:B)</f>
        <v>43770</v>
      </c>
      <c r="K1417" s="24" t="str">
        <f>_xlfn.XLOOKUP(A1417,ShowReleaseDate!A:A,ShowReleaseDate!D:D)</f>
        <v>Quarter 3</v>
      </c>
    </row>
    <row r="1418" spans="1:11" x14ac:dyDescent="0.2">
      <c r="A1418" s="1">
        <v>1178866</v>
      </c>
      <c r="B1418" s="1" t="s">
        <v>4638</v>
      </c>
      <c r="C1418" s="1" t="s">
        <v>3968</v>
      </c>
      <c r="D1418" s="3" t="s">
        <v>16</v>
      </c>
      <c r="E1418" s="3" t="s">
        <v>2814</v>
      </c>
      <c r="F1418" s="12" t="str">
        <f>_xlfn.XLOOKUP(A1418,ShowCategory!B:B,ShowCategory!A:A)</f>
        <v>Thrillers</v>
      </c>
      <c r="G1418" s="12">
        <f>_xlfn.XLOOKUP(A1418,ShowRating!A:A,ShowRating!C:C)</f>
        <v>3</v>
      </c>
      <c r="H1418" s="24" t="str">
        <f>_xlfn.XLOOKUP(A1418,ShowRating!A:A,ShowRating!D:D)</f>
        <v>Good</v>
      </c>
      <c r="I1418" s="24" t="str">
        <f>_xlfn.XLOOKUP(A1418,ShowDescription!A:A,ShowDescription!B:B)</f>
        <v>Nicholas receives an unusual birthday present from his brother, Conrad â€“ a gift certificate to play a unique kind of game formulated by "CRS."</v>
      </c>
      <c r="J1418" s="28">
        <f>_xlfn.XLOOKUP(A1418,ShowReleaseDate!A:A,ShowReleaseDate!B:B)</f>
        <v>43770</v>
      </c>
      <c r="K1418" s="24" t="str">
        <f>_xlfn.XLOOKUP(A1418,ShowReleaseDate!A:A,ShowReleaseDate!D:D)</f>
        <v>Quarter 3</v>
      </c>
    </row>
    <row r="1419" spans="1:11" x14ac:dyDescent="0.2">
      <c r="A1419" s="1">
        <v>60033312</v>
      </c>
      <c r="B1419" s="1" t="s">
        <v>4640</v>
      </c>
      <c r="C1419" s="1" t="s">
        <v>4604</v>
      </c>
      <c r="D1419" s="3" t="s">
        <v>1174</v>
      </c>
      <c r="E1419" s="3" t="s">
        <v>177</v>
      </c>
      <c r="F1419" s="12" t="str">
        <f>_xlfn.XLOOKUP(A1419,ShowCategory!B:B,ShowCategory!A:A)</f>
        <v>Action &amp; Adventure, Dramas</v>
      </c>
      <c r="G1419" s="12">
        <f>_xlfn.XLOOKUP(A1419,ShowRating!A:A,ShowRating!C:C)</f>
        <v>4</v>
      </c>
      <c r="H1419" s="24" t="str">
        <f>_xlfn.XLOOKUP(A1419,ShowRating!A:A,ShowRating!D:D)</f>
        <v>Very Good</v>
      </c>
      <c r="I1419" s="24" t="str">
        <f>_xlfn.XLOOKUP(A1419,ShowDescription!A:A,ShowDescription!B:B)</f>
        <v>In World War II, a battalion goes on a daring rescue mission to liberate the Americans and Filipinos who've been captured by the Japanese.</v>
      </c>
      <c r="J1419" s="28">
        <f>_xlfn.XLOOKUP(A1419,ShowReleaseDate!A:A,ShowReleaseDate!B:B)</f>
        <v>43770</v>
      </c>
      <c r="K1419" s="24" t="str">
        <f>_xlfn.XLOOKUP(A1419,ShowReleaseDate!A:A,ShowReleaseDate!D:D)</f>
        <v>Quarter 3</v>
      </c>
    </row>
    <row r="1420" spans="1:11" ht="27.75" x14ac:dyDescent="0.2">
      <c r="A1420" s="1">
        <v>81030409</v>
      </c>
      <c r="B1420" s="1" t="s">
        <v>4642</v>
      </c>
      <c r="C1420" s="1" t="s">
        <v>4643</v>
      </c>
      <c r="E1420" s="3" t="s">
        <v>4644</v>
      </c>
      <c r="F1420" s="12" t="str">
        <f>_xlfn.XLOOKUP(A1420,ShowCategory!B:B,ShowCategory!A:A)</f>
        <v>Movies</v>
      </c>
      <c r="G1420" s="12">
        <f>_xlfn.XLOOKUP(A1420,ShowRating!A:A,ShowRating!C:C)</f>
        <v>5</v>
      </c>
      <c r="H1420" s="24" t="str">
        <f>_xlfn.XLOOKUP(A1420,ShowRating!A:A,ShowRating!D:D)</f>
        <v>Excellent</v>
      </c>
      <c r="I1420" s="24" t="str">
        <f>_xlfn.XLOOKUP(A1420,ShowDescription!A:A,ShowDescription!B:B)</f>
        <v>The de la Mora siblings publicly mourn the death of their mother amid multiple surprises and mishaps at Virginia's funeral.</v>
      </c>
      <c r="J1420" s="28">
        <f>_xlfn.XLOOKUP(A1420,ShowReleaseDate!A:A,ShowReleaseDate!B:B)</f>
        <v>43770</v>
      </c>
      <c r="K1420" s="24" t="str">
        <f>_xlfn.XLOOKUP(A1420,ShowReleaseDate!A:A,ShowReleaseDate!D:D)</f>
        <v>Quarter 3</v>
      </c>
    </row>
    <row r="1421" spans="1:11" x14ac:dyDescent="0.2">
      <c r="A1421" s="1">
        <v>80182016</v>
      </c>
      <c r="B1421" s="1" t="s">
        <v>4646</v>
      </c>
      <c r="C1421" s="1" t="s">
        <v>4647</v>
      </c>
      <c r="E1421" s="3" t="s">
        <v>902</v>
      </c>
      <c r="F1421" s="12" t="str">
        <f>_xlfn.XLOOKUP(A1421,ShowCategory!B:B,ShowCategory!A:A)</f>
        <v>Dramas</v>
      </c>
      <c r="G1421" s="12">
        <f>_xlfn.XLOOKUP(A1421,ShowRating!A:A,ShowRating!C:C)</f>
        <v>4</v>
      </c>
      <c r="H1421" s="24" t="str">
        <f>_xlfn.XLOOKUP(A1421,ShowRating!A:A,ShowRating!D:D)</f>
        <v>Very Good</v>
      </c>
      <c r="I1421" s="24" t="str">
        <f>_xlfn.XLOOKUP(A1421,ShowDescription!A:A,ShowDescription!B:B)</f>
        <v>Wayward Prince Hal must turn from carouser to warrior king as he faces hostilities from inside and outside the castle walls in the battle for England.</v>
      </c>
      <c r="J1421" s="28">
        <f>_xlfn.XLOOKUP(A1421,ShowReleaseDate!A:A,ShowReleaseDate!B:B)</f>
        <v>43770</v>
      </c>
      <c r="K1421" s="24" t="str">
        <f>_xlfn.XLOOKUP(A1421,ShowReleaseDate!A:A,ShowReleaseDate!D:D)</f>
        <v>Quarter 3</v>
      </c>
    </row>
    <row r="1422" spans="1:11" x14ac:dyDescent="0.2">
      <c r="A1422" s="1">
        <v>684847</v>
      </c>
      <c r="B1422" s="1" t="s">
        <v>4649</v>
      </c>
      <c r="C1422" s="1" t="s">
        <v>1226</v>
      </c>
      <c r="D1422" s="3" t="s">
        <v>16</v>
      </c>
      <c r="E1422" s="3" t="s">
        <v>1035</v>
      </c>
      <c r="F1422" s="12" t="str">
        <f>_xlfn.XLOOKUP(A1422,ShowCategory!B:B,ShowCategory!A:A)</f>
        <v>Action &amp; Adventure, Comedies</v>
      </c>
      <c r="G1422" s="12">
        <f>_xlfn.XLOOKUP(A1422,ShowRating!A:A,ShowRating!C:C)</f>
        <v>4</v>
      </c>
      <c r="H1422" s="24" t="str">
        <f>_xlfn.XLOOKUP(A1422,ShowRating!A:A,ShowRating!D:D)</f>
        <v>Very Good</v>
      </c>
      <c r="I1422" s="24" t="str">
        <f>_xlfn.XLOOKUP(A1422,ShowDescription!A:A,ShowDescription!B:B)</f>
        <v>Private eye Joe Hallenbeck is forced to team up with a disgraced quarterback to uncover a conspiracy by a politician and a football team owner.</v>
      </c>
      <c r="J1422" s="28">
        <f>_xlfn.XLOOKUP(A1422,ShowReleaseDate!A:A,ShowReleaseDate!B:B)</f>
        <v>43770</v>
      </c>
      <c r="K1422" s="24" t="str">
        <f>_xlfn.XLOOKUP(A1422,ShowReleaseDate!A:A,ShowReleaseDate!D:D)</f>
        <v>Quarter 3</v>
      </c>
    </row>
    <row r="1423" spans="1:11" x14ac:dyDescent="0.2">
      <c r="A1423" s="1">
        <v>81150305</v>
      </c>
      <c r="B1423" s="1" t="s">
        <v>4651</v>
      </c>
      <c r="C1423" s="1" t="s">
        <v>4652</v>
      </c>
      <c r="D1423" s="3" t="s">
        <v>4653</v>
      </c>
      <c r="E1423" s="3" t="s">
        <v>299</v>
      </c>
      <c r="F1423" s="12" t="str">
        <f>_xlfn.XLOOKUP(A1423,ShowCategory!B:B,ShowCategory!A:A)</f>
        <v>Dramas, International Movies</v>
      </c>
      <c r="G1423" s="12">
        <f>_xlfn.XLOOKUP(A1423,ShowRating!A:A,ShowRating!C:C)</f>
        <v>4</v>
      </c>
      <c r="H1423" s="24" t="str">
        <f>_xlfn.XLOOKUP(A1423,ShowRating!A:A,ShowRating!D:D)</f>
        <v>Very Good</v>
      </c>
      <c r="I1423" s="24" t="str">
        <f>_xlfn.XLOOKUP(A1423,ShowDescription!A:A,ShowDescription!B:B)</f>
        <v>A gravity-defying boy raised in seclusion matures into an extraordinary man â€“ and an international celebrity â€“ who longs for human connection.</v>
      </c>
      <c r="J1423" s="28">
        <f>_xlfn.XLOOKUP(A1423,ShowReleaseDate!A:A,ShowReleaseDate!B:B)</f>
        <v>43770</v>
      </c>
      <c r="K1423" s="24" t="str">
        <f>_xlfn.XLOOKUP(A1423,ShowReleaseDate!A:A,ShowReleaseDate!D:D)</f>
        <v>Quarter 3</v>
      </c>
    </row>
    <row r="1424" spans="1:11" ht="27.75" x14ac:dyDescent="0.2">
      <c r="A1424" s="1">
        <v>20557937</v>
      </c>
      <c r="B1424" s="1" t="s">
        <v>4655</v>
      </c>
      <c r="C1424" s="1" t="s">
        <v>4656</v>
      </c>
      <c r="D1424" s="3" t="s">
        <v>16</v>
      </c>
      <c r="E1424" s="3" t="s">
        <v>3010</v>
      </c>
      <c r="F1424" s="12" t="str">
        <f>_xlfn.XLOOKUP(A1424,ShowCategory!B:B,ShowCategory!A:A)</f>
        <v>Action &amp; Adventure, Sci-Fi &amp; Fantasy</v>
      </c>
      <c r="G1424" s="12">
        <f>_xlfn.XLOOKUP(A1424,ShowRating!A:A,ShowRating!C:C)</f>
        <v>4</v>
      </c>
      <c r="H1424" s="24" t="str">
        <f>_xlfn.XLOOKUP(A1424,ShowRating!A:A,ShowRating!D:D)</f>
        <v>Very Good</v>
      </c>
      <c r="I1424" s="24" t="str">
        <f>_xlfn.XLOOKUP(A1424,ShowDescription!A:A,ShowDescription!B:B)</f>
        <v>A computer hacker learns that what most people perceive as reality is actually a simulation created by machines, and joins a rebellion to break free.</v>
      </c>
      <c r="J1424" s="28">
        <f>_xlfn.XLOOKUP(A1424,ShowReleaseDate!A:A,ShowReleaseDate!B:B)</f>
        <v>43770</v>
      </c>
      <c r="K1424" s="24" t="str">
        <f>_xlfn.XLOOKUP(A1424,ShowReleaseDate!A:A,ShowReleaseDate!D:D)</f>
        <v>Quarter 3</v>
      </c>
    </row>
    <row r="1425" spans="1:11" ht="27.75" x14ac:dyDescent="0.2">
      <c r="A1425" s="1">
        <v>60027695</v>
      </c>
      <c r="B1425" s="1" t="s">
        <v>4658</v>
      </c>
      <c r="C1425" s="1" t="s">
        <v>4656</v>
      </c>
      <c r="D1425" s="3" t="s">
        <v>16</v>
      </c>
      <c r="E1425" s="3" t="s">
        <v>1175</v>
      </c>
      <c r="F1425" s="12" t="str">
        <f>_xlfn.XLOOKUP(A1425,ShowCategory!B:B,ShowCategory!A:A)</f>
        <v>Action &amp; Adventure, Sci-Fi &amp; Fantasy</v>
      </c>
      <c r="G1425" s="12">
        <f>_xlfn.XLOOKUP(A1425,ShowRating!A:A,ShowRating!C:C)</f>
        <v>3</v>
      </c>
      <c r="H1425" s="24" t="str">
        <f>_xlfn.XLOOKUP(A1425,ShowRating!A:A,ShowRating!D:D)</f>
        <v>Good</v>
      </c>
      <c r="I1425" s="24" t="str">
        <f>_xlfn.XLOOKUP(A1425,ShowDescription!A:A,ShowDescription!B:B)</f>
        <v>The crew must protect Zion, the last outpost still under human control, after it is pinpointed by the machines responsible for the Matrix.</v>
      </c>
      <c r="J1425" s="28">
        <f>_xlfn.XLOOKUP(A1425,ShowReleaseDate!A:A,ShowReleaseDate!B:B)</f>
        <v>43770</v>
      </c>
      <c r="K1425" s="24" t="str">
        <f>_xlfn.XLOOKUP(A1425,ShowReleaseDate!A:A,ShowReleaseDate!D:D)</f>
        <v>Quarter 3</v>
      </c>
    </row>
    <row r="1426" spans="1:11" ht="27.75" x14ac:dyDescent="0.2">
      <c r="A1426" s="1">
        <v>60031303</v>
      </c>
      <c r="B1426" s="1" t="s">
        <v>4660</v>
      </c>
      <c r="C1426" s="1" t="s">
        <v>4656</v>
      </c>
      <c r="D1426" s="3" t="s">
        <v>16</v>
      </c>
      <c r="E1426" s="3" t="s">
        <v>2814</v>
      </c>
      <c r="F1426" s="12" t="str">
        <f>_xlfn.XLOOKUP(A1426,ShowCategory!B:B,ShowCategory!A:A)</f>
        <v>Action &amp; Adventure, Sci-Fi &amp; Fantasy</v>
      </c>
      <c r="G1426" s="12">
        <f>_xlfn.XLOOKUP(A1426,ShowRating!A:A,ShowRating!C:C)</f>
        <v>4</v>
      </c>
      <c r="H1426" s="24" t="str">
        <f>_xlfn.XLOOKUP(A1426,ShowRating!A:A,ShowRating!D:D)</f>
        <v>Very Good</v>
      </c>
      <c r="I1426" s="24" t="str">
        <f>_xlfn.XLOOKUP(A1426,ShowDescription!A:A,ShowDescription!B:B)</f>
        <v>The final installment in the Matrix trilogy finds an unconscious Neo trapped in a subway station in a zone between the Matrix and the machine world.</v>
      </c>
      <c r="J1426" s="28">
        <f>_xlfn.XLOOKUP(A1426,ShowReleaseDate!A:A,ShowReleaseDate!B:B)</f>
        <v>43770</v>
      </c>
      <c r="K1426" s="24" t="str">
        <f>_xlfn.XLOOKUP(A1426,ShowReleaseDate!A:A,ShowReleaseDate!D:D)</f>
        <v>Quarter 3</v>
      </c>
    </row>
    <row r="1427" spans="1:11" ht="27.75" x14ac:dyDescent="0.2">
      <c r="A1427" s="1">
        <v>81170692</v>
      </c>
      <c r="B1427" s="1" t="s">
        <v>4662</v>
      </c>
      <c r="C1427" s="1" t="s">
        <v>1775</v>
      </c>
      <c r="E1427" s="3" t="s">
        <v>511</v>
      </c>
      <c r="F1427" s="12" t="str">
        <f>_xlfn.XLOOKUP(A1427,ShowCategory!B:B,ShowCategory!A:A)</f>
        <v>Documentaries, International Movies</v>
      </c>
      <c r="G1427" s="12">
        <f>_xlfn.XLOOKUP(A1427,ShowRating!A:A,ShowRating!C:C)</f>
        <v>3</v>
      </c>
      <c r="H1427" s="24" t="str">
        <f>_xlfn.XLOOKUP(A1427,ShowRating!A:A,ShowRating!D:D)</f>
        <v>Good</v>
      </c>
      <c r="I1427" s="24" t="str">
        <f>_xlfn.XLOOKUP(A1427,ShowDescription!A:A,ShowDescription!B:B)</f>
        <v>While carrying out prison sentences, five notorious thieves in Mexico City share their principles, preferred methods and respect for the craft.</v>
      </c>
      <c r="J1427" s="28">
        <f>_xlfn.XLOOKUP(A1427,ShowReleaseDate!A:A,ShowReleaseDate!B:B)</f>
        <v>43770</v>
      </c>
      <c r="K1427" s="24" t="str">
        <f>_xlfn.XLOOKUP(A1427,ShowReleaseDate!A:A,ShowReleaseDate!D:D)</f>
        <v>Quarter 3</v>
      </c>
    </row>
    <row r="1428" spans="1:11" x14ac:dyDescent="0.2">
      <c r="A1428" s="1">
        <v>848915</v>
      </c>
      <c r="B1428" s="1" t="s">
        <v>4664</v>
      </c>
      <c r="C1428" s="1" t="s">
        <v>4665</v>
      </c>
      <c r="D1428" s="3" t="s">
        <v>16</v>
      </c>
      <c r="E1428" s="3" t="s">
        <v>902</v>
      </c>
      <c r="F1428" s="12" t="str">
        <f>_xlfn.XLOOKUP(A1428,ShowCategory!B:B,ShowCategory!A:A)</f>
        <v>Dramas, Thrillers</v>
      </c>
      <c r="G1428" s="12">
        <f>_xlfn.XLOOKUP(A1428,ShowRating!A:A,ShowRating!C:C)</f>
        <v>3</v>
      </c>
      <c r="H1428" s="24" t="str">
        <f>_xlfn.XLOOKUP(A1428,ShowRating!A:A,ShowRating!D:D)</f>
        <v>Good</v>
      </c>
      <c r="I1428" s="24" t="str">
        <f>_xlfn.XLOOKUP(A1428,ShowDescription!A:A,ShowDescription!B:B)</f>
        <v>When law student Darby Shaw theorizes about the assassinations of two Supreme Court justices, she is put in danger and turns to a reporter for help.</v>
      </c>
      <c r="J1428" s="28">
        <f>_xlfn.XLOOKUP(A1428,ShowReleaseDate!A:A,ShowReleaseDate!B:B)</f>
        <v>43770</v>
      </c>
      <c r="K1428" s="24" t="str">
        <f>_xlfn.XLOOKUP(A1428,ShowReleaseDate!A:A,ShowReleaseDate!D:D)</f>
        <v>Quarter 3</v>
      </c>
    </row>
    <row r="1429" spans="1:11" x14ac:dyDescent="0.2">
      <c r="A1429" s="1">
        <v>60022980</v>
      </c>
      <c r="B1429" s="1" t="s">
        <v>4667</v>
      </c>
      <c r="C1429" s="1" t="s">
        <v>4668</v>
      </c>
      <c r="D1429" s="3" t="s">
        <v>16</v>
      </c>
      <c r="E1429" s="3" t="s">
        <v>26</v>
      </c>
      <c r="F1429" s="12" t="str">
        <f>_xlfn.XLOOKUP(A1429,ShowCategory!B:B,ShowCategory!A:A)</f>
        <v>Action &amp; Adventure, Comedies</v>
      </c>
      <c r="G1429" s="12">
        <f>_xlfn.XLOOKUP(A1429,ShowRating!A:A,ShowRating!C:C)</f>
        <v>5</v>
      </c>
      <c r="H1429" s="24" t="str">
        <f>_xlfn.XLOOKUP(A1429,ShowRating!A:A,ShowRating!D:D)</f>
        <v>Excellent</v>
      </c>
      <c r="I1429" s="24" t="str">
        <f>_xlfn.XLOOKUP(A1429,ShowDescription!A:A,ShowDescription!B:B)</f>
        <v>After a government spy is hospitalized, New York City cab driver Jimmy unwillingly takes over the spy's role â€“ with the aid of a computerized tuxedo.</v>
      </c>
      <c r="J1429" s="28">
        <f>_xlfn.XLOOKUP(A1429,ShowReleaseDate!A:A,ShowReleaseDate!B:B)</f>
        <v>43770</v>
      </c>
      <c r="K1429" s="24" t="str">
        <f>_xlfn.XLOOKUP(A1429,ShowReleaseDate!A:A,ShowReleaseDate!D:D)</f>
        <v>Quarter 3</v>
      </c>
    </row>
    <row r="1430" spans="1:11" ht="27.75" x14ac:dyDescent="0.2">
      <c r="A1430" s="1">
        <v>60003961</v>
      </c>
      <c r="B1430" s="1" t="s">
        <v>4670</v>
      </c>
      <c r="C1430" s="1" t="s">
        <v>4671</v>
      </c>
      <c r="D1430" s="3" t="s">
        <v>16</v>
      </c>
      <c r="E1430" s="3" t="s">
        <v>386</v>
      </c>
      <c r="F1430" s="12" t="str">
        <f>_xlfn.XLOOKUP(A1430,ShowCategory!B:B,ShowCategory!A:A)</f>
        <v>Documentaries, Music &amp; Musicals</v>
      </c>
      <c r="G1430" s="12">
        <f>_xlfn.XLOOKUP(A1430,ShowRating!A:A,ShowRating!C:C)</f>
        <v>4</v>
      </c>
      <c r="H1430" s="24" t="str">
        <f>_xlfn.XLOOKUP(A1430,ShowRating!A:A,ShowRating!D:D)</f>
        <v>Very Good</v>
      </c>
      <c r="I1430" s="24" t="str">
        <f>_xlfn.XLOOKUP(A1430,ShowDescription!A:A,ShowDescription!B:B)</f>
        <v>The spotlight shines on iconic jazz pianist and composer Thelonious Monk in this 1988 documentary featuring vintage performance clips and interviews.</v>
      </c>
      <c r="J1430" s="28">
        <f>_xlfn.XLOOKUP(A1430,ShowReleaseDate!A:A,ShowReleaseDate!B:B)</f>
        <v>43770</v>
      </c>
      <c r="K1430" s="24" t="str">
        <f>_xlfn.XLOOKUP(A1430,ShowReleaseDate!A:A,ShowReleaseDate!D:D)</f>
        <v>Quarter 3</v>
      </c>
    </row>
    <row r="1431" spans="1:11" x14ac:dyDescent="0.2">
      <c r="A1431" s="1">
        <v>81035120</v>
      </c>
      <c r="B1431" s="1" t="s">
        <v>4673</v>
      </c>
      <c r="E1431" s="3" t="s">
        <v>407</v>
      </c>
      <c r="F1431" s="12" t="str">
        <f>_xlfn.XLOOKUP(A1431,ShowCategory!B:B,ShowCategory!A:A)</f>
        <v>Movies</v>
      </c>
      <c r="G1431" s="12">
        <f>_xlfn.XLOOKUP(A1431,ShowRating!A:A,ShowRating!C:C)</f>
        <v>2</v>
      </c>
      <c r="H1431" s="24" t="str">
        <f>_xlfn.XLOOKUP(A1431,ShowRating!A:A,ShowRating!D:D)</f>
        <v>Neutral</v>
      </c>
      <c r="I1431" s="24" t="str">
        <f>_xlfn.XLOOKUP(A1431,ShowDescription!A:A,ShowDescription!B:B)</f>
        <v>It's Grabbleapple harvest season in the Rainbow Kingdom ... but Glummy Glooma doesn't want autumn to come. Can True and her friends save the festival?</v>
      </c>
      <c r="J1431" s="28">
        <f>_xlfn.XLOOKUP(A1431,ShowReleaseDate!A:A,ShowReleaseDate!B:B)</f>
        <v>43770</v>
      </c>
      <c r="K1431" s="24" t="str">
        <f>_xlfn.XLOOKUP(A1431,ShowReleaseDate!A:A,ShowReleaseDate!D:D)</f>
        <v>Quarter 3</v>
      </c>
    </row>
    <row r="1432" spans="1:11" x14ac:dyDescent="0.2">
      <c r="A1432" s="1">
        <v>70060005</v>
      </c>
      <c r="B1432" s="1" t="s">
        <v>4675</v>
      </c>
      <c r="C1432" s="1" t="s">
        <v>4676</v>
      </c>
      <c r="D1432" s="3" t="s">
        <v>16</v>
      </c>
      <c r="E1432" s="3" t="s">
        <v>5</v>
      </c>
      <c r="F1432" s="12" t="str">
        <f>_xlfn.XLOOKUP(A1432,ShowCategory!B:B,ShowCategory!A:A)</f>
        <v>Action &amp; Adventure</v>
      </c>
      <c r="G1432" s="12">
        <f>_xlfn.XLOOKUP(A1432,ShowRating!A:A,ShowRating!C:C)</f>
        <v>3</v>
      </c>
      <c r="H1432" s="24" t="str">
        <f>_xlfn.XLOOKUP(A1432,ShowRating!A:A,ShowRating!D:D)</f>
        <v>Good</v>
      </c>
      <c r="I1432" s="24" t="str">
        <f>_xlfn.XLOOKUP(A1432,ShowDescription!A:A,ShowDescription!B:B)</f>
        <v>Moments after he arrives in Spain for an antiterrorism summit, U.S. President Ashton is shot.</v>
      </c>
      <c r="J1432" s="28">
        <f>_xlfn.XLOOKUP(A1432,ShowReleaseDate!A:A,ShowReleaseDate!B:B)</f>
        <v>43770</v>
      </c>
      <c r="K1432" s="24" t="str">
        <f>_xlfn.XLOOKUP(A1432,ShowReleaseDate!A:A,ShowReleaseDate!D:D)</f>
        <v>Quarter 3</v>
      </c>
    </row>
    <row r="1433" spans="1:11" x14ac:dyDescent="0.2">
      <c r="A1433" s="1">
        <v>70266992</v>
      </c>
      <c r="B1433" s="1" t="s">
        <v>4678</v>
      </c>
      <c r="D1433" s="3" t="s">
        <v>1433</v>
      </c>
      <c r="E1433" s="3" t="s">
        <v>18</v>
      </c>
      <c r="F1433" s="12" t="str">
        <f>_xlfn.XLOOKUP(A1433,ShowCategory!B:B,ShowCategory!A:A)</f>
        <v>International TV Shows, Spanish-Language TV Shows, TV Dramas</v>
      </c>
      <c r="G1433" s="12">
        <f>_xlfn.XLOOKUP(A1433,ShowRating!A:A,ShowRating!C:C)</f>
        <v>4</v>
      </c>
      <c r="H1433" s="24" t="str">
        <f>_xlfn.XLOOKUP(A1433,ShowRating!A:A,ShowRating!D:D)</f>
        <v>Very Good</v>
      </c>
      <c r="I1433" s="24" t="str">
        <f>_xlfn.XLOOKUP(A1433,ShowDescription!A:A,ShowDescription!B:B)</f>
        <v>JosÃ© Olaya, a Spanish miner, emigrates to Argentina in 1934, while his son, an architect, moves to Spain after Argentina's economic collapse in 2001.</v>
      </c>
      <c r="J1433" s="28">
        <f>_xlfn.XLOOKUP(A1433,ShowReleaseDate!A:A,ShowReleaseDate!B:B)</f>
        <v>43770</v>
      </c>
      <c r="K1433" s="24" t="str">
        <f>_xlfn.XLOOKUP(A1433,ShowReleaseDate!A:A,ShowReleaseDate!D:D)</f>
        <v>Quarter 3</v>
      </c>
    </row>
    <row r="1434" spans="1:11" x14ac:dyDescent="0.2">
      <c r="A1434" s="1">
        <v>80218819</v>
      </c>
      <c r="B1434" s="1" t="s">
        <v>4680</v>
      </c>
      <c r="E1434" s="3" t="s">
        <v>18</v>
      </c>
      <c r="F1434" s="12" t="str">
        <f>_xlfn.XLOOKUP(A1434,ShowCategory!B:B,ShowCategory!A:A)</f>
        <v>International TV Shows, TV Dramas, TV Mysteries</v>
      </c>
      <c r="G1434" s="12">
        <f>_xlfn.XLOOKUP(A1434,ShowRating!A:A,ShowRating!C:C)</f>
        <v>4</v>
      </c>
      <c r="H1434" s="24" t="str">
        <f>_xlfn.XLOOKUP(A1434,ShowRating!A:A,ShowRating!D:D)</f>
        <v>Very Good</v>
      </c>
      <c r="I1434" s="24" t="str">
        <f>_xlfn.XLOOKUP(A1434,ShowDescription!A:A,ShowDescription!B:B)</f>
        <v>A mysterious classmate leads four idealistic teens in a revolt against a rising tide of nationalistic fervor, but their movement takes a dark turn.</v>
      </c>
      <c r="J1434" s="28">
        <f>_xlfn.XLOOKUP(A1434,ShowReleaseDate!A:A,ShowReleaseDate!B:B)</f>
        <v>43770</v>
      </c>
      <c r="K1434" s="24" t="str">
        <f>_xlfn.XLOOKUP(A1434,ShowReleaseDate!A:A,ShowReleaseDate!D:D)</f>
        <v>Quarter 3</v>
      </c>
    </row>
    <row r="1435" spans="1:11" x14ac:dyDescent="0.2">
      <c r="A1435" s="1">
        <v>70084791</v>
      </c>
      <c r="B1435" s="1" t="s">
        <v>4683</v>
      </c>
      <c r="C1435" s="1" t="s">
        <v>4684</v>
      </c>
      <c r="D1435" s="3" t="s">
        <v>4685</v>
      </c>
      <c r="E1435" s="3" t="s">
        <v>91</v>
      </c>
      <c r="F1435" s="12" t="str">
        <f>_xlfn.XLOOKUP(A1435,ShowCategory!B:B,ShowCategory!A:A)</f>
        <v>Comedies, Romantic Movies</v>
      </c>
      <c r="G1435" s="12">
        <f>_xlfn.XLOOKUP(A1435,ShowRating!A:A,ShowRating!C:C)</f>
        <v>3</v>
      </c>
      <c r="H1435" s="24" t="str">
        <f>_xlfn.XLOOKUP(A1435,ShowRating!A:A,ShowRating!D:D)</f>
        <v>Good</v>
      </c>
      <c r="I1435" s="24" t="str">
        <f>_xlfn.XLOOKUP(A1435,ShowDescription!A:A,ShowDescription!B:B)</f>
        <v>When a spoiled girl pushes her father too far with her spending and outlandish behavior, he ships the Malibu princess off to a strict boarding school.</v>
      </c>
      <c r="J1435" s="28">
        <f>_xlfn.XLOOKUP(A1435,ShowReleaseDate!A:A,ShowReleaseDate!B:B)</f>
        <v>43770</v>
      </c>
      <c r="K1435" s="24" t="str">
        <f>_xlfn.XLOOKUP(A1435,ShowReleaseDate!A:A,ShowReleaseDate!D:D)</f>
        <v>Quarter 3</v>
      </c>
    </row>
    <row r="1436" spans="1:11" ht="27.75" x14ac:dyDescent="0.2">
      <c r="A1436" s="1">
        <v>81170694</v>
      </c>
      <c r="B1436" s="1" t="s">
        <v>4687</v>
      </c>
      <c r="C1436" s="1" t="s">
        <v>4688</v>
      </c>
      <c r="E1436" s="3" t="s">
        <v>386</v>
      </c>
      <c r="F1436" s="12" t="str">
        <f>_xlfn.XLOOKUP(A1436,ShowCategory!B:B,ShowCategory!A:A)</f>
        <v>Documentaries, International Movies, Music &amp; Musicals</v>
      </c>
      <c r="G1436" s="12">
        <f>_xlfn.XLOOKUP(A1436,ShowRating!A:A,ShowRating!C:C)</f>
        <v>2</v>
      </c>
      <c r="H1436" s="24" t="str">
        <f>_xlfn.XLOOKUP(A1436,ShowRating!A:A,ShowRating!D:D)</f>
        <v>Neutral</v>
      </c>
      <c r="I1436" s="24" t="str">
        <f>_xlfn.XLOOKUP(A1436,ShowDescription!A:A,ShowDescription!B:B)</f>
        <v>This introspective rockumentary follows the career triumphs and intimate moments of legendary Mexican band ZoÃ© as they embark on a global tour.</v>
      </c>
      <c r="J1436" s="28">
        <f>_xlfn.XLOOKUP(A1436,ShowReleaseDate!A:A,ShowReleaseDate!B:B)</f>
        <v>43770</v>
      </c>
      <c r="K1436" s="24" t="str">
        <f>_xlfn.XLOOKUP(A1436,ShowReleaseDate!A:A,ShowReleaseDate!D:D)</f>
        <v>Quarter 3</v>
      </c>
    </row>
    <row r="1437" spans="1:11" x14ac:dyDescent="0.2">
      <c r="A1437" s="1">
        <v>70123542</v>
      </c>
      <c r="B1437" s="1" t="s">
        <v>4690</v>
      </c>
      <c r="C1437" s="1" t="s">
        <v>4691</v>
      </c>
      <c r="D1437" s="3" t="s">
        <v>16</v>
      </c>
      <c r="E1437" s="3" t="s">
        <v>260</v>
      </c>
      <c r="F1437" s="12" t="str">
        <f>_xlfn.XLOOKUP(A1437,ShowCategory!B:B,ShowCategory!A:A)</f>
        <v>Comedies, Horror Movies</v>
      </c>
      <c r="G1437" s="12">
        <f>_xlfn.XLOOKUP(A1437,ShowRating!A:A,ShowRating!C:C)</f>
        <v>5</v>
      </c>
      <c r="H1437" s="24" t="str">
        <f>_xlfn.XLOOKUP(A1437,ShowRating!A:A,ShowRating!D:D)</f>
        <v>Excellent</v>
      </c>
      <c r="I1437" s="24" t="str">
        <f>_xlfn.XLOOKUP(A1437,ShowDescription!A:A,ShowDescription!B:B)</f>
        <v>Looking to survive in a world taken over by zombies, a dorky college student teams with an urban roughneck and a pair of grifter sisters.</v>
      </c>
      <c r="J1437" s="28">
        <f>_xlfn.XLOOKUP(A1437,ShowReleaseDate!A:A,ShowReleaseDate!B:B)</f>
        <v>43770</v>
      </c>
      <c r="K1437" s="24" t="str">
        <f>_xlfn.XLOOKUP(A1437,ShowReleaseDate!A:A,ShowReleaseDate!D:D)</f>
        <v>Quarter 3</v>
      </c>
    </row>
    <row r="1438" spans="1:11" x14ac:dyDescent="0.2">
      <c r="A1438" s="1">
        <v>70107499</v>
      </c>
      <c r="B1438" s="1" t="s">
        <v>4693</v>
      </c>
      <c r="C1438" s="1" t="s">
        <v>4694</v>
      </c>
      <c r="D1438" s="3" t="s">
        <v>167</v>
      </c>
      <c r="E1438" s="3" t="s">
        <v>350</v>
      </c>
      <c r="F1438" s="12" t="str">
        <f>_xlfn.XLOOKUP(A1438,ShowCategory!B:B,ShowCategory!A:A)</f>
        <v>Action &amp; Adventure, Dramas, International Movies</v>
      </c>
      <c r="G1438" s="12">
        <f>_xlfn.XLOOKUP(A1438,ShowRating!A:A,ShowRating!C:C)</f>
        <v>4</v>
      </c>
      <c r="H1438" s="24" t="str">
        <f>_xlfn.XLOOKUP(A1438,ShowRating!A:A,ShowRating!D:D)</f>
        <v>Very Good</v>
      </c>
      <c r="I1438" s="24" t="str">
        <f>_xlfn.XLOOKUP(A1438,ShowDescription!A:A,ShowDescription!B:B)</f>
        <v>After receiving an anonymous tip about a bomb, a police commissioner must negotiate with the terrorist, who demands the release of four militants.</v>
      </c>
      <c r="J1438" s="28">
        <f>_xlfn.XLOOKUP(A1438,ShowReleaseDate!A:A,ShowReleaseDate!B:B)</f>
        <v>43405</v>
      </c>
      <c r="K1438" s="24" t="str">
        <f>_xlfn.XLOOKUP(A1438,ShowReleaseDate!A:A,ShowReleaseDate!D:D)</f>
        <v>Quarter 3</v>
      </c>
    </row>
    <row r="1439" spans="1:11" x14ac:dyDescent="0.2">
      <c r="A1439" s="1">
        <v>70123117</v>
      </c>
      <c r="B1439" s="1" t="s">
        <v>4697</v>
      </c>
      <c r="C1439" s="1" t="s">
        <v>4698</v>
      </c>
      <c r="D1439" s="3" t="s">
        <v>167</v>
      </c>
      <c r="E1439" s="3" t="s">
        <v>425</v>
      </c>
      <c r="F1439" s="12" t="str">
        <f>_xlfn.XLOOKUP(A1439,ShowCategory!B:B,ShowCategory!A:A)</f>
        <v>Comedies, International Movies, Music &amp; Musicals</v>
      </c>
      <c r="G1439" s="12">
        <f>_xlfn.XLOOKUP(A1439,ShowRating!A:A,ShowRating!C:C)</f>
        <v>4</v>
      </c>
      <c r="H1439" s="24" t="str">
        <f>_xlfn.XLOOKUP(A1439,ShowRating!A:A,ShowRating!D:D)</f>
        <v>Very Good</v>
      </c>
      <c r="I1439" s="24" t="str">
        <f>_xlfn.XLOOKUP(A1439,ShowDescription!A:A,ShowDescription!B:B)</f>
        <v>A cop full of self-doubt loses his gun five days before he's due to leave the force, and becomes an unexpected hero as he tries to retrieve it.</v>
      </c>
      <c r="J1439" s="28">
        <f>_xlfn.XLOOKUP(A1439,ShowReleaseDate!A:A,ShowReleaseDate!B:B)</f>
        <v>43405</v>
      </c>
      <c r="K1439" s="24" t="str">
        <f>_xlfn.XLOOKUP(A1439,ShowReleaseDate!A:A,ShowReleaseDate!D:D)</f>
        <v>Quarter 3</v>
      </c>
    </row>
    <row r="1440" spans="1:11" x14ac:dyDescent="0.2">
      <c r="A1440" s="1">
        <v>70100644</v>
      </c>
      <c r="B1440" s="1" t="s">
        <v>4700</v>
      </c>
      <c r="C1440" s="1" t="s">
        <v>4701</v>
      </c>
      <c r="D1440" s="3" t="s">
        <v>167</v>
      </c>
      <c r="E1440" s="3" t="s">
        <v>59</v>
      </c>
      <c r="F1440" s="12" t="str">
        <f>_xlfn.XLOOKUP(A1440,ShowCategory!B:B,ShowCategory!A:A)</f>
        <v>International Movies, Thrillers</v>
      </c>
      <c r="G1440" s="12">
        <f>_xlfn.XLOOKUP(A1440,ShowRating!A:A,ShowRating!C:C)</f>
        <v>2</v>
      </c>
      <c r="H1440" s="24" t="str">
        <f>_xlfn.XLOOKUP(A1440,ShowRating!A:A,ShowRating!D:D)</f>
        <v>Neutral</v>
      </c>
      <c r="I1440" s="24" t="str">
        <f>_xlfn.XLOOKUP(A1440,ShowDescription!A:A,ShowDescription!B:B)</f>
        <v>In this high-tension thriller, an anonymous caller on a cell phone threatens to harm a man's family if he doesn't carry out every order.</v>
      </c>
      <c r="J1440" s="28">
        <f>_xlfn.XLOOKUP(A1440,ShowReleaseDate!A:A,ShowReleaseDate!B:B)</f>
        <v>43405</v>
      </c>
      <c r="K1440" s="24" t="str">
        <f>_xlfn.XLOOKUP(A1440,ShowReleaseDate!A:A,ShowReleaseDate!D:D)</f>
        <v>Quarter 3</v>
      </c>
    </row>
    <row r="1441" spans="1:11" x14ac:dyDescent="0.2">
      <c r="A1441" s="1">
        <v>80057750</v>
      </c>
      <c r="B1441" s="1" t="s">
        <v>4703</v>
      </c>
      <c r="C1441" s="1" t="s">
        <v>4276</v>
      </c>
      <c r="D1441" s="3" t="s">
        <v>167</v>
      </c>
      <c r="E1441" s="3" t="s">
        <v>197</v>
      </c>
      <c r="F1441" s="12" t="str">
        <f>_xlfn.XLOOKUP(A1441,ShowCategory!B:B,ShowCategory!A:A)</f>
        <v>Dramas, International Movies, Music &amp; Musicals</v>
      </c>
      <c r="G1441" s="12">
        <f>_xlfn.XLOOKUP(A1441,ShowRating!A:A,ShowRating!C:C)</f>
        <v>3</v>
      </c>
      <c r="H1441" s="24" t="str">
        <f>_xlfn.XLOOKUP(A1441,ShowRating!A:A,ShowRating!D:D)</f>
        <v>Good</v>
      </c>
      <c r="I1441" s="24" t="str">
        <f>_xlfn.XLOOKUP(A1441,ShowDescription!A:A,ShowDescription!B:B)</f>
        <v>After being accused of cheating on a reality TV show, a dance troupe seeks to redeem itself by winning the World Hip-Hop Dance Championship.</v>
      </c>
      <c r="J1441" s="28">
        <f>_xlfn.XLOOKUP(A1441,ShowReleaseDate!A:A,ShowReleaseDate!B:B)</f>
        <v>43405</v>
      </c>
      <c r="K1441" s="24" t="str">
        <f>_xlfn.XLOOKUP(A1441,ShowReleaseDate!A:A,ShowReleaseDate!D:D)</f>
        <v>Quarter 3</v>
      </c>
    </row>
    <row r="1442" spans="1:11" x14ac:dyDescent="0.2">
      <c r="A1442" s="1">
        <v>70229045</v>
      </c>
      <c r="B1442" s="1" t="s">
        <v>4705</v>
      </c>
      <c r="C1442" s="1" t="s">
        <v>4276</v>
      </c>
      <c r="D1442" s="3" t="s">
        <v>167</v>
      </c>
      <c r="E1442" s="3" t="s">
        <v>3010</v>
      </c>
      <c r="F1442" s="12" t="str">
        <f>_xlfn.XLOOKUP(A1442,ShowCategory!B:B,ShowCategory!A:A)</f>
        <v>Dramas, International Movies</v>
      </c>
      <c r="G1442" s="12">
        <f>_xlfn.XLOOKUP(A1442,ShowRating!A:A,ShowRating!C:C)</f>
        <v>4</v>
      </c>
      <c r="H1442" s="24" t="str">
        <f>_xlfn.XLOOKUP(A1442,ShowRating!A:A,ShowRating!D:D)</f>
        <v>Very Good</v>
      </c>
      <c r="I1442" s="24" t="str">
        <f>_xlfn.XLOOKUP(A1442,ShowDescription!A:A,ShowDescription!B:B)</f>
        <v>Thrown out of the elite dance studio he founded, Vishnu's spirits rebound when he sees young street dancers prepping for an annual contest.</v>
      </c>
      <c r="J1442" s="28">
        <f>_xlfn.XLOOKUP(A1442,ShowReleaseDate!A:A,ShowReleaseDate!B:B)</f>
        <v>43405</v>
      </c>
      <c r="K1442" s="24" t="str">
        <f>_xlfn.XLOOKUP(A1442,ShowReleaseDate!A:A,ShowReleaseDate!D:D)</f>
        <v>Quarter 3</v>
      </c>
    </row>
    <row r="1443" spans="1:11" x14ac:dyDescent="0.2">
      <c r="A1443" s="1">
        <v>70139073</v>
      </c>
      <c r="B1443" s="1" t="s">
        <v>4707</v>
      </c>
      <c r="C1443" s="1" t="s">
        <v>4708</v>
      </c>
      <c r="D1443" s="3" t="s">
        <v>167</v>
      </c>
      <c r="E1443" s="3" t="s">
        <v>536</v>
      </c>
      <c r="F1443" s="12" t="str">
        <f>_xlfn.XLOOKUP(A1443,ShowCategory!B:B,ShowCategory!A:A)</f>
        <v>Action &amp; Adventure, Dramas, International Movies</v>
      </c>
      <c r="G1443" s="12">
        <f>_xlfn.XLOOKUP(A1443,ShowRating!A:A,ShowRating!C:C)</f>
        <v>3</v>
      </c>
      <c r="H1443" s="24" t="str">
        <f>_xlfn.XLOOKUP(A1443,ShowRating!A:A,ShowRating!D:D)</f>
        <v>Good</v>
      </c>
      <c r="I1443" s="24" t="str">
        <f>_xlfn.XLOOKUP(A1443,ShowDescription!A:A,ShowDescription!B:B)</f>
        <v>This animated retelling of the classic Indian tale of Prince Arjun â€“ part of the Sanskrit epic Mahabharata â€“ begins during the prince's youth.</v>
      </c>
      <c r="J1443" s="28">
        <f>_xlfn.XLOOKUP(A1443,ShowReleaseDate!A:A,ShowReleaseDate!B:B)</f>
        <v>43405</v>
      </c>
      <c r="K1443" s="24" t="str">
        <f>_xlfn.XLOOKUP(A1443,ShowReleaseDate!A:A,ShowReleaseDate!D:D)</f>
        <v>Quarter 3</v>
      </c>
    </row>
    <row r="1444" spans="1:11" x14ac:dyDescent="0.2">
      <c r="A1444" s="1">
        <v>81024731</v>
      </c>
      <c r="B1444" s="1" t="s">
        <v>4710</v>
      </c>
      <c r="C1444" s="1" t="s">
        <v>4711</v>
      </c>
      <c r="D1444" s="3" t="s">
        <v>167</v>
      </c>
      <c r="E1444" s="3" t="s">
        <v>1105</v>
      </c>
      <c r="F1444" s="12" t="str">
        <f>_xlfn.XLOOKUP(A1444,ShowCategory!B:B,ShowCategory!A:A)</f>
        <v>Dramas, International Movies, Music &amp; Musicals</v>
      </c>
      <c r="G1444" s="12">
        <f>_xlfn.XLOOKUP(A1444,ShowRating!A:A,ShowRating!C:C)</f>
        <v>4</v>
      </c>
      <c r="H1444" s="24" t="str">
        <f>_xlfn.XLOOKUP(A1444,ShowRating!A:A,ShowRating!D:D)</f>
        <v>Very Good</v>
      </c>
      <c r="I1444" s="24" t="str">
        <f>_xlfn.XLOOKUP(A1444,ShowDescription!A:A,ShowDescription!B:B)</f>
        <v>When a dispute breaks out between five siblings over their motherâ€™s property, one devoted son will go to any lengths to protect her land.</v>
      </c>
      <c r="J1444" s="28">
        <f>_xlfn.XLOOKUP(A1444,ShowReleaseDate!A:A,ShowReleaseDate!B:B)</f>
        <v>43405</v>
      </c>
      <c r="K1444" s="24" t="str">
        <f>_xlfn.XLOOKUP(A1444,ShowReleaseDate!A:A,ShowReleaseDate!D:D)</f>
        <v>Quarter 3</v>
      </c>
    </row>
    <row r="1445" spans="1:11" x14ac:dyDescent="0.2">
      <c r="A1445" s="1">
        <v>70219525</v>
      </c>
      <c r="B1445" s="1" t="s">
        <v>4713</v>
      </c>
      <c r="C1445" s="1" t="s">
        <v>2962</v>
      </c>
      <c r="D1445" s="3" t="s">
        <v>167</v>
      </c>
      <c r="E1445" s="3" t="s">
        <v>2050</v>
      </c>
      <c r="F1445" s="12" t="str">
        <f>_xlfn.XLOOKUP(A1445,ShowCategory!B:B,ShowCategory!A:A)</f>
        <v>Comedies, Dramas, International Movies</v>
      </c>
      <c r="G1445" s="12">
        <f>_xlfn.XLOOKUP(A1445,ShowRating!A:A,ShowRating!C:C)</f>
        <v>3</v>
      </c>
      <c r="H1445" s="24" t="str">
        <f>_xlfn.XLOOKUP(A1445,ShowRating!A:A,ShowRating!D:D)</f>
        <v>Good</v>
      </c>
      <c r="I1445" s="24" t="str">
        <f>_xlfn.XLOOKUP(A1445,ShowDescription!A:A,ShowDescription!B:B)</f>
        <v>Years after rejecting Barfii, a hearing and speech impaired young man, for a more "appropriate" suitor, Shruti finds herself falling for him.</v>
      </c>
      <c r="J1445" s="28">
        <f>_xlfn.XLOOKUP(A1445,ShowReleaseDate!A:A,ShowReleaseDate!B:B)</f>
        <v>43405</v>
      </c>
      <c r="K1445" s="24" t="str">
        <f>_xlfn.XLOOKUP(A1445,ShowReleaseDate!A:A,ShowReleaseDate!D:D)</f>
        <v>Quarter 3</v>
      </c>
    </row>
    <row r="1446" spans="1:11" x14ac:dyDescent="0.2">
      <c r="A1446" s="1">
        <v>16914787</v>
      </c>
      <c r="B1446" s="1" t="s">
        <v>4715</v>
      </c>
      <c r="C1446" s="1" t="s">
        <v>4716</v>
      </c>
      <c r="D1446" s="3" t="s">
        <v>16</v>
      </c>
      <c r="E1446" s="3" t="s">
        <v>350</v>
      </c>
      <c r="F1446" s="12" t="str">
        <f>_xlfn.XLOOKUP(A1446,ShowCategory!B:B,ShowCategory!A:A)</f>
        <v>Comedies, Sports Movies</v>
      </c>
      <c r="G1446" s="12">
        <f>_xlfn.XLOOKUP(A1446,ShowRating!A:A,ShowRating!C:C)</f>
        <v>4</v>
      </c>
      <c r="H1446" s="24" t="str">
        <f>_xlfn.XLOOKUP(A1446,ShowRating!A:A,ShowRating!D:D)</f>
        <v>Very Good</v>
      </c>
      <c r="I1446" s="24" t="str">
        <f>_xlfn.XLOOKUP(A1446,ShowDescription!A:A,ShowDescription!B:B)</f>
        <v>When two slackers' made-up sport, BASEketball, becomes a national craze, they hope to cash in on the basketball/baseball hybrid's popularity.</v>
      </c>
      <c r="J1446" s="28">
        <f>_xlfn.XLOOKUP(A1446,ShowReleaseDate!A:A,ShowReleaseDate!B:B)</f>
        <v>43405</v>
      </c>
      <c r="K1446" s="24" t="str">
        <f>_xlfn.XLOOKUP(A1446,ShowReleaseDate!A:A,ShowReleaseDate!D:D)</f>
        <v>Quarter 3</v>
      </c>
    </row>
    <row r="1447" spans="1:11" x14ac:dyDescent="0.2">
      <c r="A1447" s="1">
        <v>81020545</v>
      </c>
      <c r="B1447" s="1" t="s">
        <v>4718</v>
      </c>
      <c r="E1447" s="3" t="s">
        <v>18</v>
      </c>
      <c r="F1447" s="12" t="str">
        <f>_xlfn.XLOOKUP(A1447,ShowCategory!B:B,ShowCategory!A:A)</f>
        <v>Kids' TV</v>
      </c>
      <c r="G1447" s="12">
        <f>_xlfn.XLOOKUP(A1447,ShowRating!A:A,ShowRating!C:C)</f>
        <v>4</v>
      </c>
      <c r="H1447" s="24" t="str">
        <f>_xlfn.XLOOKUP(A1447,ShowRating!A:A,ShowRating!D:D)</f>
        <v>Very Good</v>
      </c>
      <c r="I1447" s="24" t="str">
        <f>_xlfn.XLOOKUP(A1447,ShowDescription!A:A,ShowDescription!B:B)</f>
        <v>The adorable residents of Sylvanian Village always have lots of fun with their friends and families!</v>
      </c>
      <c r="J1447" s="28">
        <f>_xlfn.XLOOKUP(A1447,ShowReleaseDate!A:A,ShowReleaseDate!B:B)</f>
        <v>43405</v>
      </c>
      <c r="K1447" s="24" t="str">
        <f>_xlfn.XLOOKUP(A1447,ShowReleaseDate!A:A,ShowReleaseDate!D:D)</f>
        <v>Quarter 3</v>
      </c>
    </row>
    <row r="1448" spans="1:11" x14ac:dyDescent="0.2">
      <c r="A1448" s="1">
        <v>81020543</v>
      </c>
      <c r="B1448" s="1" t="s">
        <v>4720</v>
      </c>
      <c r="C1448" s="1" t="s">
        <v>4721</v>
      </c>
      <c r="E1448" s="3" t="s">
        <v>4722</v>
      </c>
      <c r="F1448" s="12" t="str">
        <f>_xlfn.XLOOKUP(A1448,ShowCategory!B:B,ShowCategory!A:A)</f>
        <v>Children &amp; Family Movies</v>
      </c>
      <c r="G1448" s="12">
        <f>_xlfn.XLOOKUP(A1448,ShowRating!A:A,ShowRating!C:C)</f>
        <v>2</v>
      </c>
      <c r="H1448" s="24" t="str">
        <f>_xlfn.XLOOKUP(A1448,ShowRating!A:A,ShowRating!D:D)</f>
        <v>Neutral</v>
      </c>
      <c r="I1448" s="24" t="str">
        <f>_xlfn.XLOOKUP(A1448,ShowDescription!A:A,ShowDescription!B:B)</f>
        <v>Freya heads into town with her mother for a very special occasion: a dress designed by her sister Stella is going to be in a fashion show!</v>
      </c>
      <c r="J1448" s="28">
        <f>_xlfn.XLOOKUP(A1448,ShowReleaseDate!A:A,ShowReleaseDate!B:B)</f>
        <v>43405</v>
      </c>
      <c r="K1448" s="24" t="str">
        <f>_xlfn.XLOOKUP(A1448,ShowReleaseDate!A:A,ShowReleaseDate!D:D)</f>
        <v>Quarter 3</v>
      </c>
    </row>
    <row r="1449" spans="1:11" ht="27.75" x14ac:dyDescent="0.2">
      <c r="A1449" s="1">
        <v>81020544</v>
      </c>
      <c r="B1449" s="1" t="s">
        <v>4724</v>
      </c>
      <c r="C1449" s="1" t="s">
        <v>4721</v>
      </c>
      <c r="E1449" s="3" t="s">
        <v>2337</v>
      </c>
      <c r="F1449" s="12" t="str">
        <f>_xlfn.XLOOKUP(A1449,ShowCategory!B:B,ShowCategory!A:A)</f>
        <v>Children &amp; Family Movies</v>
      </c>
      <c r="G1449" s="12">
        <f>_xlfn.XLOOKUP(A1449,ShowRating!A:A,ShowRating!C:C)</f>
        <v>4</v>
      </c>
      <c r="H1449" s="24" t="str">
        <f>_xlfn.XLOOKUP(A1449,ShowRating!A:A,ShowRating!D:D)</f>
        <v>Very Good</v>
      </c>
      <c r="I1449" s="24" t="str">
        <f>_xlfn.XLOOKUP(A1449,ShowDescription!A:A,ShowDescription!B:B)</f>
        <v>Freya and her friends inspire the mayor to put on a competition at the fete to pick the loveliest thing in Sylvanian Village.</v>
      </c>
      <c r="J1449" s="28">
        <f>_xlfn.XLOOKUP(A1449,ShowReleaseDate!A:A,ShowReleaseDate!B:B)</f>
        <v>43405</v>
      </c>
      <c r="K1449" s="24" t="str">
        <f>_xlfn.XLOOKUP(A1449,ShowReleaseDate!A:A,ShowReleaseDate!D:D)</f>
        <v>Quarter 3</v>
      </c>
    </row>
    <row r="1450" spans="1:11" x14ac:dyDescent="0.2">
      <c r="A1450" s="1">
        <v>80039595</v>
      </c>
      <c r="B1450" s="1" t="s">
        <v>4726</v>
      </c>
      <c r="C1450" s="1" t="s">
        <v>4727</v>
      </c>
      <c r="D1450" s="3" t="s">
        <v>167</v>
      </c>
      <c r="E1450" s="3" t="s">
        <v>220</v>
      </c>
      <c r="F1450" s="12" t="str">
        <f>_xlfn.XLOOKUP(A1450,ShowCategory!B:B,ShowCategory!A:A)</f>
        <v>Dramas, Faith &amp; Spirituality, International Movies</v>
      </c>
      <c r="G1450" s="12">
        <f>_xlfn.XLOOKUP(A1450,ShowRating!A:A,ShowRating!C:C)</f>
        <v>4</v>
      </c>
      <c r="H1450" s="24" t="str">
        <f>_xlfn.XLOOKUP(A1450,ShowRating!A:A,ShowRating!D:D)</f>
        <v>Very Good</v>
      </c>
      <c r="I1450" s="24" t="str">
        <f>_xlfn.XLOOKUP(A1450,ShowDescription!A:A,ShowDescription!B:B)</f>
        <v>With a horde of enemy invaders bearing down, four sons of an illustrious Sikh guru lead a tiny but valiant army into a desperate fight for freedom.</v>
      </c>
      <c r="J1450" s="28">
        <f>_xlfn.XLOOKUP(A1450,ShowReleaseDate!A:A,ShowReleaseDate!B:B)</f>
        <v>43405</v>
      </c>
      <c r="K1450" s="24" t="str">
        <f>_xlfn.XLOOKUP(A1450,ShowReleaseDate!A:A,ShowReleaseDate!D:D)</f>
        <v>Quarter 3</v>
      </c>
    </row>
    <row r="1451" spans="1:11" x14ac:dyDescent="0.2">
      <c r="A1451" s="1">
        <v>70123120</v>
      </c>
      <c r="B1451" s="1" t="s">
        <v>4729</v>
      </c>
      <c r="C1451" s="1" t="s">
        <v>4730</v>
      </c>
      <c r="D1451" s="3" t="s">
        <v>167</v>
      </c>
      <c r="E1451" s="3" t="s">
        <v>583</v>
      </c>
      <c r="F1451" s="12" t="str">
        <f>_xlfn.XLOOKUP(A1451,ShowCategory!B:B,ShowCategory!A:A)</f>
        <v>Comedies, Dramas, International Movies</v>
      </c>
      <c r="G1451" s="12">
        <f>_xlfn.XLOOKUP(A1451,ShowRating!A:A,ShowRating!C:C)</f>
        <v>4</v>
      </c>
      <c r="H1451" s="24" t="str">
        <f>_xlfn.XLOOKUP(A1451,ShowRating!A:A,ShowRating!D:D)</f>
        <v>Very Good</v>
      </c>
      <c r="I1451" s="24" t="str">
        <f>_xlfn.XLOOKUP(A1451,ShowDescription!A:A,ShowDescription!B:B)</f>
        <v>Having risen from humble beginnings, an ambitious young man sets his sights on winning a major dance competition that could catapult him to fame.</v>
      </c>
      <c r="J1451" s="28">
        <f>_xlfn.XLOOKUP(A1451,ShowReleaseDate!A:A,ShowReleaseDate!B:B)</f>
        <v>43405</v>
      </c>
      <c r="K1451" s="24" t="str">
        <f>_xlfn.XLOOKUP(A1451,ShowReleaseDate!A:A,ShowReleaseDate!D:D)</f>
        <v>Quarter 3</v>
      </c>
    </row>
    <row r="1452" spans="1:11" x14ac:dyDescent="0.2">
      <c r="A1452" s="1">
        <v>80224055</v>
      </c>
      <c r="B1452" s="1" t="s">
        <v>4732</v>
      </c>
      <c r="C1452" s="1" t="s">
        <v>2908</v>
      </c>
      <c r="D1452" s="3" t="s">
        <v>259</v>
      </c>
      <c r="E1452" s="3" t="s">
        <v>536</v>
      </c>
      <c r="F1452" s="12" t="str">
        <f>_xlfn.XLOOKUP(A1452,ShowCategory!B:B,ShowCategory!A:A)</f>
        <v>International Movies, Romantic Movies</v>
      </c>
      <c r="G1452" s="12">
        <f>_xlfn.XLOOKUP(A1452,ShowRating!A:A,ShowRating!C:C)</f>
        <v>5</v>
      </c>
      <c r="H1452" s="24" t="str">
        <f>_xlfn.XLOOKUP(A1452,ShowRating!A:A,ShowRating!D:D)</f>
        <v>Excellent</v>
      </c>
      <c r="I1452" s="24" t="str">
        <f>_xlfn.XLOOKUP(A1452,ShowDescription!A:A,ShowDescription!B:B)</f>
        <v>Still reeling from a business failure, the restaurant manager of a ski resort finds her world jolted by a new chef, who has his own hidden past.</v>
      </c>
      <c r="J1452" s="28">
        <f>_xlfn.XLOOKUP(A1452,ShowReleaseDate!A:A,ShowReleaseDate!B:B)</f>
        <v>43405</v>
      </c>
      <c r="K1452" s="24" t="str">
        <f>_xlfn.XLOOKUP(A1452,ShowReleaseDate!A:A,ShowReleaseDate!D:D)</f>
        <v>Quarter 3</v>
      </c>
    </row>
    <row r="1453" spans="1:11" ht="27.75" x14ac:dyDescent="0.2">
      <c r="A1453" s="1">
        <v>70052249</v>
      </c>
      <c r="B1453" s="1" t="s">
        <v>4734</v>
      </c>
      <c r="C1453" s="1" t="s">
        <v>4735</v>
      </c>
      <c r="D1453" s="3" t="s">
        <v>167</v>
      </c>
      <c r="E1453" s="3" t="s">
        <v>2476</v>
      </c>
      <c r="F1453" s="12" t="str">
        <f>_xlfn.XLOOKUP(A1453,ShowCategory!B:B,ShowCategory!A:A)</f>
        <v>Comedies, Dramas, International Movies</v>
      </c>
      <c r="G1453" s="12">
        <f>_xlfn.XLOOKUP(A1453,ShowRating!A:A,ShowRating!C:C)</f>
        <v>4</v>
      </c>
      <c r="H1453" s="24" t="str">
        <f>_xlfn.XLOOKUP(A1453,ShowRating!A:A,ShowRating!D:D)</f>
        <v>Very Good</v>
      </c>
      <c r="I1453" s="24" t="str">
        <f>_xlfn.XLOOKUP(A1453,ShowDescription!A:A,ShowDescription!B:B)</f>
        <v>Mistaking a broke, small-time hustler for a millionaire, two bumbling fishermen hatch a scheme to use him to help pay off their debts.</v>
      </c>
      <c r="J1453" s="28">
        <f>_xlfn.XLOOKUP(A1453,ShowReleaseDate!A:A,ShowReleaseDate!B:B)</f>
        <v>43405</v>
      </c>
      <c r="K1453" s="24" t="str">
        <f>_xlfn.XLOOKUP(A1453,ShowReleaseDate!A:A,ShowReleaseDate!D:D)</f>
        <v>Quarter 3</v>
      </c>
    </row>
    <row r="1454" spans="1:11" x14ac:dyDescent="0.2">
      <c r="A1454" s="1">
        <v>70084775</v>
      </c>
      <c r="B1454" s="1" t="s">
        <v>4737</v>
      </c>
      <c r="C1454" s="1" t="s">
        <v>4738</v>
      </c>
      <c r="D1454" s="3" t="s">
        <v>4739</v>
      </c>
      <c r="E1454" s="3" t="s">
        <v>976</v>
      </c>
      <c r="F1454" s="12" t="str">
        <f>_xlfn.XLOOKUP(A1454,ShowCategory!B:B,ShowCategory!A:A)</f>
        <v>Dramas, Music &amp; Musicals, Sports Movies</v>
      </c>
      <c r="G1454" s="12">
        <f>_xlfn.XLOOKUP(A1454,ShowRating!A:A,ShowRating!C:C)</f>
        <v>3</v>
      </c>
      <c r="H1454" s="24" t="str">
        <f>_xlfn.XLOOKUP(A1454,ShowRating!A:A,ShowRating!D:D)</f>
        <v>Good</v>
      </c>
      <c r="I1454" s="24" t="str">
        <f>_xlfn.XLOOKUP(A1454,ShowDescription!A:A,ShowDescription!B:B)</f>
        <v>In a last-ditch effort, the jaded coach of the Southall United Football Club assembles a ragtag team and helps lead the team to a comeback season.</v>
      </c>
      <c r="J1454" s="28">
        <f>_xlfn.XLOOKUP(A1454,ShowReleaseDate!A:A,ShowReleaseDate!B:B)</f>
        <v>43405</v>
      </c>
      <c r="K1454" s="24" t="str">
        <f>_xlfn.XLOOKUP(A1454,ShowReleaseDate!A:A,ShowReleaseDate!D:D)</f>
        <v>Quarter 3</v>
      </c>
    </row>
    <row r="1455" spans="1:11" x14ac:dyDescent="0.2">
      <c r="A1455" s="1">
        <v>70114588</v>
      </c>
      <c r="B1455" s="1" t="s">
        <v>4742</v>
      </c>
      <c r="C1455" s="1" t="s">
        <v>4743</v>
      </c>
      <c r="D1455" s="3" t="s">
        <v>167</v>
      </c>
      <c r="E1455" s="3" t="s">
        <v>643</v>
      </c>
      <c r="F1455" s="12" t="str">
        <f>_xlfn.XLOOKUP(A1455,ShowCategory!B:B,ShowCategory!A:A)</f>
        <v>Comedies, International Movies, Music &amp; Musicals</v>
      </c>
      <c r="G1455" s="12">
        <f>_xlfn.XLOOKUP(A1455,ShowRating!A:A,ShowRating!C:C)</f>
        <v>3</v>
      </c>
      <c r="H1455" s="24" t="str">
        <f>_xlfn.XLOOKUP(A1455,ShowRating!A:A,ShowRating!D:D)</f>
        <v>Good</v>
      </c>
      <c r="I1455" s="24" t="str">
        <f>_xlfn.XLOOKUP(A1455,ShowDescription!A:A,ShowDescription!B:B)</f>
        <v>An accountant and a producer hatch a scheme to finance a movie, while making every effort to ensure that it flops so they may pocket the difference.</v>
      </c>
      <c r="J1455" s="28">
        <f>_xlfn.XLOOKUP(A1455,ShowReleaseDate!A:A,ShowReleaseDate!B:B)</f>
        <v>43405</v>
      </c>
      <c r="K1455" s="24" t="str">
        <f>_xlfn.XLOOKUP(A1455,ShowReleaseDate!A:A,ShowReleaseDate!D:D)</f>
        <v>Quarter 3</v>
      </c>
    </row>
    <row r="1456" spans="1:11" x14ac:dyDescent="0.2">
      <c r="A1456" s="1">
        <v>70185139</v>
      </c>
      <c r="B1456" s="1" t="s">
        <v>4745</v>
      </c>
      <c r="C1456" s="1" t="s">
        <v>4746</v>
      </c>
      <c r="D1456" s="3" t="s">
        <v>167</v>
      </c>
      <c r="E1456" s="3" t="s">
        <v>141</v>
      </c>
      <c r="F1456" s="12" t="str">
        <f>_xlfn.XLOOKUP(A1456,ShowCategory!B:B,ShowCategory!A:A)</f>
        <v>Comedies, International Movies</v>
      </c>
      <c r="G1456" s="12">
        <f>_xlfn.XLOOKUP(A1456,ShowRating!A:A,ShowRating!C:C)</f>
        <v>4</v>
      </c>
      <c r="H1456" s="24" t="str">
        <f>_xlfn.XLOOKUP(A1456,ShowRating!A:A,ShowRating!D:D)</f>
        <v>Very Good</v>
      </c>
      <c r="I1456" s="24" t="str">
        <f>_xlfn.XLOOKUP(A1456,ShowDescription!A:A,ShowDescription!B:B)</f>
        <v>A struggling math teacher holds down a second job to keep his family afloat. But when he receives a wedding invitation, he's determined to attend.</v>
      </c>
      <c r="J1456" s="28">
        <f>_xlfn.XLOOKUP(A1456,ShowReleaseDate!A:A,ShowReleaseDate!B:B)</f>
        <v>43405</v>
      </c>
      <c r="K1456" s="24" t="str">
        <f>_xlfn.XLOOKUP(A1456,ShowReleaseDate!A:A,ShowReleaseDate!D:D)</f>
        <v>Quarter 3</v>
      </c>
    </row>
    <row r="1457" spans="1:11" x14ac:dyDescent="0.2">
      <c r="A1457" s="1">
        <v>80232501</v>
      </c>
      <c r="B1457" s="1" t="s">
        <v>4748</v>
      </c>
      <c r="C1457" s="1" t="s">
        <v>4749</v>
      </c>
      <c r="D1457" s="3" t="s">
        <v>16</v>
      </c>
      <c r="E1457" s="3" t="s">
        <v>325</v>
      </c>
      <c r="F1457" s="12" t="str">
        <f>_xlfn.XLOOKUP(A1457,ShowCategory!B:B,ShowCategory!A:A)</f>
        <v>Independent Movies, Thrillers</v>
      </c>
      <c r="G1457" s="12">
        <f>_xlfn.XLOOKUP(A1457,ShowRating!A:A,ShowRating!C:C)</f>
        <v>2</v>
      </c>
      <c r="H1457" s="24" t="str">
        <f>_xlfn.XLOOKUP(A1457,ShowRating!A:A,ShowRating!D:D)</f>
        <v>Neutral</v>
      </c>
      <c r="I1457" s="24" t="str">
        <f>_xlfn.XLOOKUP(A1457,ShowDescription!A:A,ShowDescription!B:B)</f>
        <v>During a wilderness getaway, a gang of sociopathic criminals kidnap a woman and assault her husband, who must summon all his strength to save her.</v>
      </c>
      <c r="J1457" s="28">
        <f>_xlfn.XLOOKUP(A1457,ShowReleaseDate!A:A,ShowReleaseDate!B:B)</f>
        <v>43405</v>
      </c>
      <c r="K1457" s="24" t="str">
        <f>_xlfn.XLOOKUP(A1457,ShowReleaseDate!A:A,ShowReleaseDate!D:D)</f>
        <v>Quarter 3</v>
      </c>
    </row>
    <row r="1458" spans="1:11" ht="27.75" x14ac:dyDescent="0.2">
      <c r="A1458" s="1">
        <v>80210147</v>
      </c>
      <c r="B1458" s="1" t="s">
        <v>4751</v>
      </c>
      <c r="C1458" s="1" t="s">
        <v>4752</v>
      </c>
      <c r="D1458" s="3" t="s">
        <v>344</v>
      </c>
      <c r="E1458" s="3" t="s">
        <v>117</v>
      </c>
      <c r="F1458" s="12" t="str">
        <f>_xlfn.XLOOKUP(A1458,ShowCategory!B:B,ShowCategory!A:A)</f>
        <v>Stand-Up Comedy</v>
      </c>
      <c r="G1458" s="12">
        <f>_xlfn.XLOOKUP(A1458,ShowRating!A:A,ShowRating!C:C)</f>
        <v>3</v>
      </c>
      <c r="H1458" s="24" t="str">
        <f>_xlfn.XLOOKUP(A1458,ShowRating!A:A,ShowRating!D:D)</f>
        <v>Good</v>
      </c>
      <c r="I1458" s="24" t="str">
        <f>_xlfn.XLOOKUP(A1458,ShowDescription!A:A,ShowDescription!B:B)</f>
        <v>Brazilian comedian Edmilson Filho walks his audience through the stages of a modern relationship, playing up the differences between men and women.</v>
      </c>
      <c r="J1458" s="28">
        <f>_xlfn.XLOOKUP(A1458,ShowReleaseDate!A:A,ShowReleaseDate!B:B)</f>
        <v>43405</v>
      </c>
      <c r="K1458" s="24" t="str">
        <f>_xlfn.XLOOKUP(A1458,ShowReleaseDate!A:A,ShowReleaseDate!D:D)</f>
        <v>Quarter 3</v>
      </c>
    </row>
    <row r="1459" spans="1:11" x14ac:dyDescent="0.2">
      <c r="A1459" s="1">
        <v>80224606</v>
      </c>
      <c r="B1459" s="1" t="s">
        <v>4754</v>
      </c>
      <c r="C1459" s="1" t="s">
        <v>4755</v>
      </c>
      <c r="D1459" s="3" t="s">
        <v>16</v>
      </c>
      <c r="E1459" s="3" t="s">
        <v>11</v>
      </c>
      <c r="F1459" s="12" t="str">
        <f>_xlfn.XLOOKUP(A1459,ShowCategory!B:B,ShowCategory!A:A)</f>
        <v>Documentaries</v>
      </c>
      <c r="G1459" s="12">
        <f>_xlfn.XLOOKUP(A1459,ShowRating!A:A,ShowRating!C:C)</f>
        <v>2</v>
      </c>
      <c r="H1459" s="24" t="str">
        <f>_xlfn.XLOOKUP(A1459,ShowRating!A:A,ShowRating!D:D)</f>
        <v>Neutral</v>
      </c>
      <c r="I1459" s="24" t="str">
        <f>_xlfn.XLOOKUP(A1459,ShowDescription!A:A,ShowDescription!B:B)</f>
        <v>Leon Vitali had a thriving acting career most others would envy. Then he gave it all up to devote himself completely to the vision of Stanley Kubrick.</v>
      </c>
      <c r="J1459" s="28">
        <f>_xlfn.XLOOKUP(A1459,ShowReleaseDate!A:A,ShowReleaseDate!B:B)</f>
        <v>43405</v>
      </c>
      <c r="K1459" s="24" t="str">
        <f>_xlfn.XLOOKUP(A1459,ShowReleaseDate!A:A,ShowReleaseDate!D:D)</f>
        <v>Quarter 3</v>
      </c>
    </row>
    <row r="1460" spans="1:11" x14ac:dyDescent="0.2">
      <c r="A1460" s="1">
        <v>80058851</v>
      </c>
      <c r="B1460" s="1" t="s">
        <v>4757</v>
      </c>
      <c r="C1460" s="1" t="s">
        <v>2950</v>
      </c>
      <c r="D1460" s="3" t="s">
        <v>167</v>
      </c>
      <c r="E1460" s="3" t="s">
        <v>220</v>
      </c>
      <c r="F1460" s="12" t="str">
        <f>_xlfn.XLOOKUP(A1460,ShowCategory!B:B,ShowCategory!A:A)</f>
        <v>Dramas, International Movies, Thrillers</v>
      </c>
      <c r="G1460" s="12">
        <f>_xlfn.XLOOKUP(A1460,ShowRating!A:A,ShowRating!C:C)</f>
        <v>3</v>
      </c>
      <c r="H1460" s="24" t="str">
        <f>_xlfn.XLOOKUP(A1460,ShowRating!A:A,ShowRating!D:D)</f>
        <v>Good</v>
      </c>
      <c r="I1460" s="24" t="str">
        <f>_xlfn.XLOOKUP(A1460,ShowDescription!A:A,ShowDescription!B:B)</f>
        <v>An Indian man who has become a major business mogul in Canada must return to his homeland where he's reviled due to being wrongly branded a traitor.</v>
      </c>
      <c r="J1460" s="28">
        <f>_xlfn.XLOOKUP(A1460,ShowReleaseDate!A:A,ShowReleaseDate!B:B)</f>
        <v>43405</v>
      </c>
      <c r="K1460" s="24" t="str">
        <f>_xlfn.XLOOKUP(A1460,ShowReleaseDate!A:A,ShowReleaseDate!D:D)</f>
        <v>Quarter 3</v>
      </c>
    </row>
    <row r="1461" spans="1:11" x14ac:dyDescent="0.2">
      <c r="A1461" s="1">
        <v>80175945</v>
      </c>
      <c r="B1461" s="1" t="s">
        <v>4759</v>
      </c>
      <c r="D1461" s="3" t="s">
        <v>16</v>
      </c>
      <c r="E1461" s="3" t="s">
        <v>18</v>
      </c>
      <c r="F1461" s="12" t="str">
        <f>_xlfn.XLOOKUP(A1461,ShowCategory!B:B,ShowCategory!A:A)</f>
        <v>Crime TV Shows, TV Comedies, TV Dramas</v>
      </c>
      <c r="G1461" s="12">
        <f>_xlfn.XLOOKUP(A1461,ShowRating!A:A,ShowRating!C:C)</f>
        <v>4</v>
      </c>
      <c r="H1461" s="24" t="str">
        <f>_xlfn.XLOOKUP(A1461,ShowRating!A:A,ShowRating!D:D)</f>
        <v>Very Good</v>
      </c>
      <c r="I1461" s="24" t="str">
        <f>_xlfn.XLOOKUP(A1461,ShowDescription!A:A,ShowDescription!B:B)</f>
        <v>Organized crime enforcer Miles Daly strives to reinvent himself as a Hollywood filmmaker in this satire based on Elmore Leonard's best-selling novel.</v>
      </c>
      <c r="J1461" s="28">
        <f>_xlfn.XLOOKUP(A1461,ShowReleaseDate!A:A,ShowReleaseDate!B:B)</f>
        <v>43405</v>
      </c>
      <c r="K1461" s="24" t="str">
        <f>_xlfn.XLOOKUP(A1461,ShowReleaseDate!A:A,ShowReleaseDate!D:D)</f>
        <v>Quarter 3</v>
      </c>
    </row>
    <row r="1462" spans="1:11" x14ac:dyDescent="0.2">
      <c r="A1462" s="1">
        <v>70219528</v>
      </c>
      <c r="B1462" s="1" t="s">
        <v>4761</v>
      </c>
      <c r="C1462" s="1" t="s">
        <v>4701</v>
      </c>
      <c r="D1462" s="3" t="s">
        <v>167</v>
      </c>
      <c r="E1462" s="3" t="s">
        <v>2814</v>
      </c>
      <c r="F1462" s="12" t="str">
        <f>_xlfn.XLOOKUP(A1462,ShowCategory!B:B,ShowCategory!A:A)</f>
        <v>Comedies, International Movies, Thrillers</v>
      </c>
      <c r="G1462" s="12">
        <f>_xlfn.XLOOKUP(A1462,ShowRating!A:A,ShowRating!C:C)</f>
        <v>5</v>
      </c>
      <c r="H1462" s="24" t="str">
        <f>_xlfn.XLOOKUP(A1462,ShowRating!A:A,ShowRating!D:D)</f>
        <v>Excellent</v>
      </c>
      <c r="I1462" s="24" t="str">
        <f>_xlfn.XLOOKUP(A1462,ShowDescription!A:A,ShowDescription!B:B)</f>
        <v>Former con artist Sanju surrounds himself with the finer things, a blissful life troubled by only one thing: his wife, who wants even more.</v>
      </c>
      <c r="J1462" s="28">
        <f>_xlfn.XLOOKUP(A1462,ShowReleaseDate!A:A,ShowReleaseDate!B:B)</f>
        <v>43405</v>
      </c>
      <c r="K1462" s="24" t="str">
        <f>_xlfn.XLOOKUP(A1462,ShowReleaseDate!A:A,ShowReleaseDate!D:D)</f>
        <v>Quarter 3</v>
      </c>
    </row>
    <row r="1463" spans="1:11" x14ac:dyDescent="0.2">
      <c r="A1463" s="1">
        <v>80241947</v>
      </c>
      <c r="B1463" s="1" t="s">
        <v>4763</v>
      </c>
      <c r="D1463" s="3" t="s">
        <v>134</v>
      </c>
      <c r="E1463" s="3" t="s">
        <v>18</v>
      </c>
      <c r="F1463" s="12" t="str">
        <f>_xlfn.XLOOKUP(A1463,ShowCategory!B:B,ShowCategory!A:A)</f>
        <v>International TV Shows, TV Dramas, TV Mysteries</v>
      </c>
      <c r="G1463" s="12">
        <f>_xlfn.XLOOKUP(A1463,ShowRating!A:A,ShowRating!C:C)</f>
        <v>2</v>
      </c>
      <c r="H1463" s="24" t="str">
        <f>_xlfn.XLOOKUP(A1463,ShowRating!A:A,ShowRating!D:D)</f>
        <v>Neutral</v>
      </c>
      <c r="I1463" s="24" t="str">
        <f>_xlfn.XLOOKUP(A1463,ShowDescription!A:A,ShowDescription!B:B)</f>
        <v>A mysterious, clever girl named Nanno transfers to different schools, exposing the lies and misdeeds of the students and faculty at every turn.</v>
      </c>
      <c r="J1463" s="28">
        <f>_xlfn.XLOOKUP(A1463,ShowReleaseDate!A:A,ShowReleaseDate!B:B)</f>
        <v>43405</v>
      </c>
      <c r="K1463" s="24" t="str">
        <f>_xlfn.XLOOKUP(A1463,ShowReleaseDate!A:A,ShowReleaseDate!D:D)</f>
        <v>Quarter 3</v>
      </c>
    </row>
    <row r="1464" spans="1:11" x14ac:dyDescent="0.2">
      <c r="A1464" s="1">
        <v>70241088</v>
      </c>
      <c r="B1464" s="1" t="s">
        <v>4765</v>
      </c>
      <c r="C1464" s="1" t="s">
        <v>4766</v>
      </c>
      <c r="D1464" s="3" t="s">
        <v>167</v>
      </c>
      <c r="E1464" s="3" t="s">
        <v>177</v>
      </c>
      <c r="F1464" s="12" t="str">
        <f>_xlfn.XLOOKUP(A1464,ShowCategory!B:B,ShowCategory!A:A)</f>
        <v>International Movies, Thrillers</v>
      </c>
      <c r="G1464" s="12">
        <f>_xlfn.XLOOKUP(A1464,ShowRating!A:A,ShowRating!C:C)</f>
        <v>4</v>
      </c>
      <c r="H1464" s="24" t="str">
        <f>_xlfn.XLOOKUP(A1464,ShowRating!A:A,ShowRating!D:D)</f>
        <v>Very Good</v>
      </c>
      <c r="I1464" s="24" t="str">
        <f>_xlfn.XLOOKUP(A1464,ShowDescription!A:A,ShowDescription!B:B)</f>
        <v>Anticipating the next move in a serial killer's grisly game, a police chief realizes that his daughter and estranged wife are the next likely victims.</v>
      </c>
      <c r="J1464" s="28">
        <f>_xlfn.XLOOKUP(A1464,ShowReleaseDate!A:A,ShowReleaseDate!B:B)</f>
        <v>43405</v>
      </c>
      <c r="K1464" s="24" t="str">
        <f>_xlfn.XLOOKUP(A1464,ShowReleaseDate!A:A,ShowReleaseDate!D:D)</f>
        <v>Quarter 3</v>
      </c>
    </row>
    <row r="1465" spans="1:11" x14ac:dyDescent="0.2">
      <c r="A1465" s="1">
        <v>70068799</v>
      </c>
      <c r="B1465" s="1" t="s">
        <v>4768</v>
      </c>
      <c r="C1465" s="1" t="s">
        <v>2357</v>
      </c>
      <c r="D1465" s="3" t="s">
        <v>167</v>
      </c>
      <c r="E1465" s="3" t="s">
        <v>991</v>
      </c>
      <c r="F1465" s="12" t="str">
        <f>_xlfn.XLOOKUP(A1465,ShowCategory!B:B,ShowCategory!A:A)</f>
        <v>Comedies, Dramas, International Movies</v>
      </c>
      <c r="G1465" s="12">
        <f>_xlfn.XLOOKUP(A1465,ShowRating!A:A,ShowRating!C:C)</f>
        <v>2</v>
      </c>
      <c r="H1465" s="24" t="str">
        <f>_xlfn.XLOOKUP(A1465,ShowRating!A:A,ShowRating!D:D)</f>
        <v>Neutral</v>
      </c>
      <c r="I1465" s="24" t="str">
        <f>_xlfn.XLOOKUP(A1465,ShowDescription!A:A,ShowDescription!B:B)</f>
        <v>Stories of personal victories coincide with Team India's battle for the Cricket World Cup in this engaging ensemble drama.</v>
      </c>
      <c r="J1465" s="28">
        <f>_xlfn.XLOOKUP(A1465,ShowReleaseDate!A:A,ShowReleaseDate!B:B)</f>
        <v>43405</v>
      </c>
      <c r="K1465" s="24" t="str">
        <f>_xlfn.XLOOKUP(A1465,ShowReleaseDate!A:A,ShowReleaseDate!D:D)</f>
        <v>Quarter 3</v>
      </c>
    </row>
    <row r="1466" spans="1:11" x14ac:dyDescent="0.2">
      <c r="A1466" s="1">
        <v>70229044</v>
      </c>
      <c r="B1466" s="1" t="s">
        <v>4770</v>
      </c>
      <c r="C1466" s="1" t="s">
        <v>2434</v>
      </c>
      <c r="D1466" s="3" t="s">
        <v>167</v>
      </c>
      <c r="E1466" s="3" t="s">
        <v>2490</v>
      </c>
      <c r="F1466" s="12" t="str">
        <f>_xlfn.XLOOKUP(A1466,ShowCategory!B:B,ShowCategory!A:A)</f>
        <v>Dramas, International Movies</v>
      </c>
      <c r="G1466" s="12">
        <f>_xlfn.XLOOKUP(A1466,ShowRating!A:A,ShowRating!C:C)</f>
        <v>3</v>
      </c>
      <c r="H1466" s="24" t="str">
        <f>_xlfn.XLOOKUP(A1466,ShowRating!A:A,ShowRating!D:D)</f>
        <v>Good</v>
      </c>
      <c r="I1466" s="24" t="str">
        <f>_xlfn.XLOOKUP(A1466,ShowDescription!A:A,ShowDescription!B:B)</f>
        <v>One woman experiences the dramatic highs and lows of fame in this voyeuristic glimpse past the glitz and glamour of a Bollywood superstar's life.</v>
      </c>
      <c r="J1466" s="28">
        <f>_xlfn.XLOOKUP(A1466,ShowReleaseDate!A:A,ShowReleaseDate!B:B)</f>
        <v>43405</v>
      </c>
      <c r="K1466" s="24" t="str">
        <f>_xlfn.XLOOKUP(A1466,ShowReleaseDate!A:A,ShowReleaseDate!D:D)</f>
        <v>Quarter 3</v>
      </c>
    </row>
    <row r="1467" spans="1:11" x14ac:dyDescent="0.2">
      <c r="A1467" s="1">
        <v>70254349</v>
      </c>
      <c r="B1467" s="1" t="s">
        <v>4772</v>
      </c>
      <c r="C1467" s="1" t="s">
        <v>4773</v>
      </c>
      <c r="D1467" s="3" t="s">
        <v>167</v>
      </c>
      <c r="E1467" s="3" t="s">
        <v>1118</v>
      </c>
      <c r="F1467" s="12" t="str">
        <f>_xlfn.XLOOKUP(A1467,ShowCategory!B:B,ShowCategory!A:A)</f>
        <v>Action &amp; Adventure, Comedies, International Movies</v>
      </c>
      <c r="G1467" s="12">
        <f>_xlfn.XLOOKUP(A1467,ShowRating!A:A,ShowRating!C:C)</f>
        <v>4</v>
      </c>
      <c r="H1467" s="24" t="str">
        <f>_xlfn.XLOOKUP(A1467,ShowRating!A:A,ShowRating!D:D)</f>
        <v>Very Good</v>
      </c>
      <c r="I1467" s="24" t="str">
        <f>_xlfn.XLOOKUP(A1467,ShowDescription!A:A,ShowDescription!B:B)</f>
        <v>A young man returns to his native village on a mission of vengeance after his father commits suicide in the wake of false accusations.</v>
      </c>
      <c r="J1467" s="28">
        <f>_xlfn.XLOOKUP(A1467,ShowReleaseDate!A:A,ShowReleaseDate!B:B)</f>
        <v>43405</v>
      </c>
      <c r="K1467" s="24" t="str">
        <f>_xlfn.XLOOKUP(A1467,ShowReleaseDate!A:A,ShowReleaseDate!D:D)</f>
        <v>Quarter 3</v>
      </c>
    </row>
    <row r="1468" spans="1:11" x14ac:dyDescent="0.2">
      <c r="A1468" s="1">
        <v>70254342</v>
      </c>
      <c r="B1468" s="1" t="s">
        <v>4775</v>
      </c>
      <c r="C1468" s="1" t="s">
        <v>4776</v>
      </c>
      <c r="D1468" s="3" t="s">
        <v>167</v>
      </c>
      <c r="E1468" s="3" t="s">
        <v>2412</v>
      </c>
      <c r="F1468" s="12" t="str">
        <f>_xlfn.XLOOKUP(A1468,ShowCategory!B:B,ShowCategory!A:A)</f>
        <v>Comedies, International Movies, Music &amp; Musicals</v>
      </c>
      <c r="G1468" s="12">
        <f>_xlfn.XLOOKUP(A1468,ShowRating!A:A,ShowRating!C:C)</f>
        <v>2</v>
      </c>
      <c r="H1468" s="24" t="str">
        <f>_xlfn.XLOOKUP(A1468,ShowRating!A:A,ShowRating!D:D)</f>
        <v>Neutral</v>
      </c>
      <c r="I1468" s="24" t="str">
        <f>_xlfn.XLOOKUP(A1468,ShowDescription!A:A,ShowDescription!B:B)</f>
        <v>Three professional friends, all husbands living with domineering wives, take a well-deserved vacation in the resort city of Goa.</v>
      </c>
      <c r="J1468" s="28">
        <f>_xlfn.XLOOKUP(A1468,ShowReleaseDate!A:A,ShowReleaseDate!B:B)</f>
        <v>43405</v>
      </c>
      <c r="K1468" s="24" t="str">
        <f>_xlfn.XLOOKUP(A1468,ShowReleaseDate!A:A,ShowReleaseDate!D:D)</f>
        <v>Quarter 3</v>
      </c>
    </row>
    <row r="1469" spans="1:11" x14ac:dyDescent="0.2">
      <c r="A1469" s="1">
        <v>80084838</v>
      </c>
      <c r="B1469" s="1" t="s">
        <v>4778</v>
      </c>
      <c r="C1469" s="1" t="s">
        <v>4779</v>
      </c>
      <c r="D1469" s="3" t="s">
        <v>167</v>
      </c>
      <c r="E1469" s="3" t="s">
        <v>255</v>
      </c>
      <c r="F1469" s="12" t="str">
        <f>_xlfn.XLOOKUP(A1469,ShowCategory!B:B,ShowCategory!A:A)</f>
        <v>Comedies, International Movies, Music &amp; Musicals</v>
      </c>
      <c r="G1469" s="12">
        <f>_xlfn.XLOOKUP(A1469,ShowRating!A:A,ShowRating!C:C)</f>
        <v>4</v>
      </c>
      <c r="H1469" s="24" t="str">
        <f>_xlfn.XLOOKUP(A1469,ShowRating!A:A,ShowRating!D:D)</f>
        <v>Very Good</v>
      </c>
      <c r="I1469" s="24" t="str">
        <f>_xlfn.XLOOKUP(A1469,ShowDescription!A:A,ShowDescription!B:B)</f>
        <v>Without fully realizing the consequences, a boy who wants to relocate from India to Canada sells his heart to a gangster in need of a transplant.</v>
      </c>
      <c r="J1469" s="28">
        <f>_xlfn.XLOOKUP(A1469,ShowReleaseDate!A:A,ShowReleaseDate!B:B)</f>
        <v>43405</v>
      </c>
      <c r="K1469" s="24" t="str">
        <f>_xlfn.XLOOKUP(A1469,ShowReleaseDate!A:A,ShowReleaseDate!D:D)</f>
        <v>Quarter 3</v>
      </c>
    </row>
    <row r="1470" spans="1:11" x14ac:dyDescent="0.2">
      <c r="A1470" s="1">
        <v>70254346</v>
      </c>
      <c r="B1470" s="1" t="s">
        <v>4781</v>
      </c>
      <c r="C1470" s="1" t="s">
        <v>4782</v>
      </c>
      <c r="D1470" s="3" t="s">
        <v>167</v>
      </c>
      <c r="E1470" s="3" t="s">
        <v>3559</v>
      </c>
      <c r="F1470" s="12" t="str">
        <f>_xlfn.XLOOKUP(A1470,ShowCategory!B:B,ShowCategory!A:A)</f>
        <v>Dramas, International Movies, Sports Movies</v>
      </c>
      <c r="G1470" s="12">
        <f>_xlfn.XLOOKUP(A1470,ShowRating!A:A,ShowRating!C:C)</f>
        <v>4</v>
      </c>
      <c r="H1470" s="24" t="str">
        <f>_xlfn.XLOOKUP(A1470,ShowRating!A:A,ShowRating!D:D)</f>
        <v>Very Good</v>
      </c>
      <c r="I1470" s="24" t="str">
        <f>_xlfn.XLOOKUP(A1470,ShowDescription!A:A,ShowDescription!B:B)</f>
        <v>This Bollywood drama tells the story of three best friends who dream of starting a cricket training academy in Ahmedabad for very different reasons.</v>
      </c>
      <c r="J1470" s="28">
        <f>_xlfn.XLOOKUP(A1470,ShowReleaseDate!A:A,ShowReleaseDate!B:B)</f>
        <v>43405</v>
      </c>
      <c r="K1470" s="24" t="str">
        <f>_xlfn.XLOOKUP(A1470,ShowReleaseDate!A:A,ShowReleaseDate!D:D)</f>
        <v>Quarter 3</v>
      </c>
    </row>
    <row r="1471" spans="1:11" x14ac:dyDescent="0.2">
      <c r="A1471" s="1">
        <v>70229040</v>
      </c>
      <c r="B1471" s="1" t="s">
        <v>4784</v>
      </c>
      <c r="C1471" s="1" t="s">
        <v>3087</v>
      </c>
      <c r="D1471" s="3" t="s">
        <v>167</v>
      </c>
      <c r="E1471" s="3" t="s">
        <v>2668</v>
      </c>
      <c r="F1471" s="12" t="str">
        <f>_xlfn.XLOOKUP(A1471,ShowCategory!B:B,ShowCategory!A:A)</f>
        <v>Comedies, International Movies, Music &amp; Musicals</v>
      </c>
      <c r="G1471" s="12">
        <f>_xlfn.XLOOKUP(A1471,ShowRating!A:A,ShowRating!C:C)</f>
        <v>3</v>
      </c>
      <c r="H1471" s="24" t="str">
        <f>_xlfn.XLOOKUP(A1471,ShowRating!A:A,ShowRating!D:D)</f>
        <v>Good</v>
      </c>
      <c r="I1471" s="24" t="str">
        <f>_xlfn.XLOOKUP(A1471,ShowDescription!A:A,ShowDescription!B:B)</f>
        <v>Cheenu dreams of resurrecting the restaurant he has inherited to its former glory, but his brother, a compulsive gambler, loses the place to a cop.</v>
      </c>
      <c r="J1471" s="28">
        <f>_xlfn.XLOOKUP(A1471,ShowReleaseDate!A:A,ShowReleaseDate!B:B)</f>
        <v>43405</v>
      </c>
      <c r="K1471" s="24" t="str">
        <f>_xlfn.XLOOKUP(A1471,ShowReleaseDate!A:A,ShowReleaseDate!D:D)</f>
        <v>Quarter 3</v>
      </c>
    </row>
    <row r="1472" spans="1:11" ht="27.75" x14ac:dyDescent="0.2">
      <c r="A1472" s="1">
        <v>70056663</v>
      </c>
      <c r="B1472" s="1" t="s">
        <v>4786</v>
      </c>
      <c r="C1472" s="1" t="s">
        <v>4787</v>
      </c>
      <c r="D1472" s="3" t="s">
        <v>16</v>
      </c>
      <c r="E1472" s="3" t="s">
        <v>381</v>
      </c>
      <c r="F1472" s="12" t="str">
        <f>_xlfn.XLOOKUP(A1472,ShowCategory!B:B,ShowCategory!A:A)</f>
        <v>Stand-Up Comedy</v>
      </c>
      <c r="G1472" s="12">
        <f>_xlfn.XLOOKUP(A1472,ShowRating!A:A,ShowRating!C:C)</f>
        <v>2</v>
      </c>
      <c r="H1472" s="24" t="str">
        <f>_xlfn.XLOOKUP(A1472,ShowRating!A:A,ShowRating!D:D)</f>
        <v>Neutral</v>
      </c>
      <c r="I1472" s="24" t="str">
        <f>_xlfn.XLOOKUP(A1472,ShowDescription!A:A,ShowDescription!B:B)</f>
        <v>In this 2006 show, comic Katt Williams uses his edgy style and personal experiences to paint a sassy, hilarious portrait of life in black America.</v>
      </c>
      <c r="J1472" s="28">
        <f>_xlfn.XLOOKUP(A1472,ShowReleaseDate!A:A,ShowReleaseDate!B:B)</f>
        <v>43405</v>
      </c>
      <c r="K1472" s="24" t="str">
        <f>_xlfn.XLOOKUP(A1472,ShowReleaseDate!A:A,ShowReleaseDate!D:D)</f>
        <v>Quarter 3</v>
      </c>
    </row>
    <row r="1473" spans="1:11" x14ac:dyDescent="0.2">
      <c r="A1473" s="1">
        <v>80067906</v>
      </c>
      <c r="B1473" s="1" t="s">
        <v>4789</v>
      </c>
      <c r="C1473" s="1" t="s">
        <v>2046</v>
      </c>
      <c r="D1473" s="3" t="s">
        <v>167</v>
      </c>
      <c r="E1473" s="3" t="s">
        <v>943</v>
      </c>
      <c r="F1473" s="12" t="str">
        <f>_xlfn.XLOOKUP(A1473,ShowCategory!B:B,ShowCategory!A:A)</f>
        <v>Comedies, Dramas, International Movies</v>
      </c>
      <c r="G1473" s="12">
        <f>_xlfn.XLOOKUP(A1473,ShowRating!A:A,ShowRating!C:C)</f>
        <v>5</v>
      </c>
      <c r="H1473" s="24" t="str">
        <f>_xlfn.XLOOKUP(A1473,ShowRating!A:A,ShowRating!D:D)</f>
        <v>Excellent</v>
      </c>
      <c r="I1473" s="24" t="str">
        <f>_xlfn.XLOOKUP(A1473,ShowDescription!A:A,ShowDescription!B:B)</f>
        <v>After falling in love during college, architect Maddy and free spirit Payal have five wonderful years together, until a mystery suddenly divides them.</v>
      </c>
      <c r="J1473" s="28">
        <f>_xlfn.XLOOKUP(A1473,ShowReleaseDate!A:A,ShowReleaseDate!B:B)</f>
        <v>43405</v>
      </c>
      <c r="K1473" s="24" t="str">
        <f>_xlfn.XLOOKUP(A1473,ShowReleaseDate!A:A,ShowReleaseDate!D:D)</f>
        <v>Quarter 3</v>
      </c>
    </row>
    <row r="1474" spans="1:11" x14ac:dyDescent="0.2">
      <c r="A1474" s="1">
        <v>70071832</v>
      </c>
      <c r="B1474" s="1" t="s">
        <v>4791</v>
      </c>
      <c r="C1474" s="1" t="s">
        <v>2962</v>
      </c>
      <c r="D1474" s="3" t="s">
        <v>167</v>
      </c>
      <c r="E1474" s="3" t="s">
        <v>220</v>
      </c>
      <c r="F1474" s="12" t="str">
        <f>_xlfn.XLOOKUP(A1474,ShowCategory!B:B,ShowCategory!A:A)</f>
        <v>Dramas, International Movies, Music &amp; Musicals</v>
      </c>
      <c r="G1474" s="12">
        <f>_xlfn.XLOOKUP(A1474,ShowRating!A:A,ShowRating!C:C)</f>
        <v>3</v>
      </c>
      <c r="H1474" s="24" t="str">
        <f>_xlfn.XLOOKUP(A1474,ShowRating!A:A,ShowRating!D:D)</f>
        <v>Good</v>
      </c>
      <c r="I1474" s="24" t="str">
        <f>_xlfn.XLOOKUP(A1474,ShowDescription!A:A,ShowDescription!B:B)</f>
        <v>A group of Mumbai up-and-comers search for love and struggle for success in this ensemble drama that centers on an eager young call-center executive.</v>
      </c>
      <c r="J1474" s="28">
        <f>_xlfn.XLOOKUP(A1474,ShowReleaseDate!A:A,ShowReleaseDate!B:B)</f>
        <v>43405</v>
      </c>
      <c r="K1474" s="24" t="str">
        <f>_xlfn.XLOOKUP(A1474,ShowReleaseDate!A:A,ShowReleaseDate!D:D)</f>
        <v>Quarter 3</v>
      </c>
    </row>
    <row r="1475" spans="1:11" x14ac:dyDescent="0.2">
      <c r="A1475" s="1">
        <v>70273401</v>
      </c>
      <c r="B1475" s="1" t="s">
        <v>4793</v>
      </c>
      <c r="C1475" s="1" t="s">
        <v>4315</v>
      </c>
      <c r="D1475" s="3" t="s">
        <v>16</v>
      </c>
      <c r="E1475" s="3" t="s">
        <v>59</v>
      </c>
      <c r="F1475" s="12" t="str">
        <f>_xlfn.XLOOKUP(A1475,ShowCategory!B:B,ShowCategory!A:A)</f>
        <v>Stand-Up Comedy</v>
      </c>
      <c r="G1475" s="12">
        <f>_xlfn.XLOOKUP(A1475,ShowRating!A:A,ShowRating!C:C)</f>
        <v>5</v>
      </c>
      <c r="H1475" s="24" t="str">
        <f>_xlfn.XLOOKUP(A1475,ShowRating!A:A,ShowRating!D:D)</f>
        <v>Excellent</v>
      </c>
      <c r="I1475" s="24" t="str">
        <f>_xlfn.XLOOKUP(A1475,ShowDescription!A:A,ShowDescription!B:B)</f>
        <v>Alternative comic Marc Maron is back on stage in New York to talk Chinese food, drug abuse, sex in hotel rooms and life with his girlfriend.</v>
      </c>
      <c r="J1475" s="28">
        <f>_xlfn.XLOOKUP(A1475,ShowReleaseDate!A:A,ShowReleaseDate!B:B)</f>
        <v>43405</v>
      </c>
      <c r="K1475" s="24" t="str">
        <f>_xlfn.XLOOKUP(A1475,ShowReleaseDate!A:A,ShowReleaseDate!D:D)</f>
        <v>Quarter 3</v>
      </c>
    </row>
    <row r="1476" spans="1:11" x14ac:dyDescent="0.2">
      <c r="A1476" s="1">
        <v>80097390</v>
      </c>
      <c r="B1476" s="1" t="s">
        <v>4795</v>
      </c>
      <c r="C1476" s="1" t="s">
        <v>4796</v>
      </c>
      <c r="D1476" s="3" t="s">
        <v>2819</v>
      </c>
      <c r="E1476" s="3" t="s">
        <v>536</v>
      </c>
      <c r="F1476" s="12" t="str">
        <f>_xlfn.XLOOKUP(A1476,ShowCategory!B:B,ShowCategory!A:A)</f>
        <v>Dramas, Independent Movies, International Movies</v>
      </c>
      <c r="G1476" s="12">
        <f>_xlfn.XLOOKUP(A1476,ShowRating!A:A,ShowRating!C:C)</f>
        <v>3</v>
      </c>
      <c r="H1476" s="24" t="str">
        <f>_xlfn.XLOOKUP(A1476,ShowRating!A:A,ShowRating!D:D)</f>
        <v>Good</v>
      </c>
      <c r="I1476" s="24" t="str">
        <f>_xlfn.XLOOKUP(A1476,ShowDescription!A:A,ShowDescription!B:B)</f>
        <v>When his father moves from the U.S. to Heidelberg, Germany, an African American teenager struggles to find his place and pursue his hip-hop dreams.</v>
      </c>
      <c r="J1476" s="28">
        <f>_xlfn.XLOOKUP(A1476,ShowReleaseDate!A:A,ShowReleaseDate!B:B)</f>
        <v>43405</v>
      </c>
      <c r="K1476" s="24" t="str">
        <f>_xlfn.XLOOKUP(A1476,ShowReleaseDate!A:A,ShowReleaseDate!D:D)</f>
        <v>Quarter 3</v>
      </c>
    </row>
    <row r="1477" spans="1:11" x14ac:dyDescent="0.2">
      <c r="A1477" s="1">
        <v>70106268</v>
      </c>
      <c r="B1477" s="1" t="s">
        <v>4798</v>
      </c>
      <c r="C1477" s="1" t="s">
        <v>4799</v>
      </c>
      <c r="D1477" s="3" t="s">
        <v>167</v>
      </c>
      <c r="E1477" s="3" t="s">
        <v>86</v>
      </c>
      <c r="F1477" s="12" t="str">
        <f>_xlfn.XLOOKUP(A1477,ShowCategory!B:B,ShowCategory!A:A)</f>
        <v>Dramas, International Movies</v>
      </c>
      <c r="G1477" s="12">
        <f>_xlfn.XLOOKUP(A1477,ShowRating!A:A,ShowRating!C:C)</f>
        <v>5</v>
      </c>
      <c r="H1477" s="24" t="str">
        <f>_xlfn.XLOOKUP(A1477,ShowRating!A:A,ShowRating!D:D)</f>
        <v>Excellent</v>
      </c>
      <c r="I1477" s="24" t="str">
        <f>_xlfn.XLOOKUP(A1477,ShowDescription!A:A,ShowDescription!B:B)</f>
        <v>A moving portrayal of the 2006 train bombings in Mumbai, this Indian drama follows the interconnected stories of several strangers.</v>
      </c>
      <c r="J1477" s="28">
        <f>_xlfn.XLOOKUP(A1477,ShowReleaseDate!A:A,ShowReleaseDate!B:B)</f>
        <v>43405</v>
      </c>
      <c r="K1477" s="24" t="str">
        <f>_xlfn.XLOOKUP(A1477,ShowReleaseDate!A:A,ShowReleaseDate!D:D)</f>
        <v>Quarter 3</v>
      </c>
    </row>
    <row r="1478" spans="1:11" x14ac:dyDescent="0.2">
      <c r="A1478" s="1">
        <v>80039594</v>
      </c>
      <c r="B1478" s="1" t="s">
        <v>4801</v>
      </c>
      <c r="C1478" s="1" t="s">
        <v>4802</v>
      </c>
      <c r="D1478" s="3" t="s">
        <v>167</v>
      </c>
      <c r="E1478" s="3" t="s">
        <v>709</v>
      </c>
      <c r="F1478" s="12" t="str">
        <f>_xlfn.XLOOKUP(A1478,ShowCategory!B:B,ShowCategory!A:A)</f>
        <v>Comedies, International Movies, Music &amp; Musicals</v>
      </c>
      <c r="G1478" s="12">
        <f>_xlfn.XLOOKUP(A1478,ShowRating!A:A,ShowRating!C:C)</f>
        <v>5</v>
      </c>
      <c r="H1478" s="24" t="str">
        <f>_xlfn.XLOOKUP(A1478,ShowRating!A:A,ShowRating!D:D)</f>
        <v>Excellent</v>
      </c>
      <c r="I1478" s="24" t="str">
        <f>_xlfn.XLOOKUP(A1478,ShowDescription!A:A,ShowDescription!B:B)</f>
        <v>When they both fall for the same girl, best pals and shameless womanizers Prince and Jassi go head-to-head to compete for her love.</v>
      </c>
      <c r="J1478" s="28">
        <f>_xlfn.XLOOKUP(A1478,ShowReleaseDate!A:A,ShowReleaseDate!B:B)</f>
        <v>43405</v>
      </c>
      <c r="K1478" s="24" t="str">
        <f>_xlfn.XLOOKUP(A1478,ShowReleaseDate!A:A,ShowReleaseDate!D:D)</f>
        <v>Quarter 3</v>
      </c>
    </row>
    <row r="1479" spans="1:11" x14ac:dyDescent="0.2">
      <c r="A1479" s="1">
        <v>70139076</v>
      </c>
      <c r="B1479" s="1" t="s">
        <v>4804</v>
      </c>
      <c r="C1479" s="1" t="s">
        <v>4701</v>
      </c>
      <c r="D1479" s="3" t="s">
        <v>167</v>
      </c>
      <c r="E1479" s="3" t="s">
        <v>2310</v>
      </c>
      <c r="F1479" s="12" t="str">
        <f>_xlfn.XLOOKUP(A1479,ShowCategory!B:B,ShowCategory!A:A)</f>
        <v>Dramas, International Movies</v>
      </c>
      <c r="G1479" s="12">
        <f>_xlfn.XLOOKUP(A1479,ShowRating!A:A,ShowRating!C:C)</f>
        <v>5</v>
      </c>
      <c r="H1479" s="24" t="str">
        <f>_xlfn.XLOOKUP(A1479,ShowRating!A:A,ShowRating!D:D)</f>
        <v>Excellent</v>
      </c>
      <c r="I1479" s="24" t="str">
        <f>_xlfn.XLOOKUP(A1479,ShowDescription!A:A,ShowDescription!B:B)</f>
        <v>This thriller tells the true story of model Jessica Lall â€“ who was shot dead in a restaurant â€“ and the campaign to bring her killer to justice.</v>
      </c>
      <c r="J1479" s="28">
        <f>_xlfn.XLOOKUP(A1479,ShowReleaseDate!A:A,ShowReleaseDate!B:B)</f>
        <v>43405</v>
      </c>
      <c r="K1479" s="24" t="str">
        <f>_xlfn.XLOOKUP(A1479,ShowReleaseDate!A:A,ShowReleaseDate!D:D)</f>
        <v>Quarter 3</v>
      </c>
    </row>
    <row r="1480" spans="1:11" x14ac:dyDescent="0.2">
      <c r="A1480" s="1">
        <v>70109758</v>
      </c>
      <c r="B1480" s="1" t="s">
        <v>4806</v>
      </c>
      <c r="C1480" s="1" t="s">
        <v>4807</v>
      </c>
      <c r="D1480" s="3" t="s">
        <v>167</v>
      </c>
      <c r="E1480" s="3" t="s">
        <v>1683</v>
      </c>
      <c r="F1480" s="12" t="str">
        <f>_xlfn.XLOOKUP(A1480,ShowCategory!B:B,ShowCategory!A:A)</f>
        <v>Comedies, Dramas, International Movies</v>
      </c>
      <c r="G1480" s="12">
        <f>_xlfn.XLOOKUP(A1480,ShowRating!A:A,ShowRating!C:C)</f>
        <v>4</v>
      </c>
      <c r="H1480" s="24" t="str">
        <f>_xlfn.XLOOKUP(A1480,ShowRating!A:A,ShowRating!D:D)</f>
        <v>Very Good</v>
      </c>
      <c r="I1480" s="24" t="str">
        <f>_xlfn.XLOOKUP(A1480,ShowDescription!A:A,ShowDescription!B:B)</f>
        <v>Starting as a petty thief, a man rises to become one of the city's biggest operators and carves out the kind of lifestyle he'd once only dreamed of.</v>
      </c>
      <c r="J1480" s="28">
        <f>_xlfn.XLOOKUP(A1480,ShowReleaseDate!A:A,ShowReleaseDate!B:B)</f>
        <v>43405</v>
      </c>
      <c r="K1480" s="24" t="str">
        <f>_xlfn.XLOOKUP(A1480,ShowReleaseDate!A:A,ShowReleaseDate!D:D)</f>
        <v>Quarter 3</v>
      </c>
    </row>
    <row r="1481" spans="1:11" x14ac:dyDescent="0.2">
      <c r="A1481" s="1">
        <v>70123126</v>
      </c>
      <c r="B1481" s="1" t="s">
        <v>4809</v>
      </c>
      <c r="C1481" s="1" t="s">
        <v>4810</v>
      </c>
      <c r="D1481" s="3" t="s">
        <v>167</v>
      </c>
      <c r="E1481" s="3" t="s">
        <v>2814</v>
      </c>
      <c r="F1481" s="12" t="str">
        <f>_xlfn.XLOOKUP(A1481,ShowCategory!B:B,ShowCategory!A:A)</f>
        <v>Action &amp; Adventure, Dramas, International Movies</v>
      </c>
      <c r="G1481" s="12">
        <f>_xlfn.XLOOKUP(A1481,ShowRating!A:A,ShowRating!C:C)</f>
        <v>2</v>
      </c>
      <c r="H1481" s="24" t="str">
        <f>_xlfn.XLOOKUP(A1481,ShowRating!A:A,ShowRating!D:D)</f>
        <v>Neutral</v>
      </c>
      <c r="I1481" s="24" t="str">
        <f>_xlfn.XLOOKUP(A1481,ShowDescription!A:A,ShowDescription!B:B)</f>
        <v>Paan Singh Tomar goes from celebrated runner to star brigand and rebel when life after sports fails to unfold as planned.</v>
      </c>
      <c r="J1481" s="28">
        <f>_xlfn.XLOOKUP(A1481,ShowReleaseDate!A:A,ShowReleaseDate!B:B)</f>
        <v>43405</v>
      </c>
      <c r="K1481" s="24" t="str">
        <f>_xlfn.XLOOKUP(A1481,ShowReleaseDate!A:A,ShowReleaseDate!D:D)</f>
        <v>Quarter 3</v>
      </c>
    </row>
    <row r="1482" spans="1:11" x14ac:dyDescent="0.2">
      <c r="A1482" s="1">
        <v>70303431</v>
      </c>
      <c r="B1482" s="1" t="s">
        <v>4812</v>
      </c>
      <c r="C1482" s="1" t="s">
        <v>4813</v>
      </c>
      <c r="D1482" s="3" t="s">
        <v>167</v>
      </c>
      <c r="E1482" s="3" t="s">
        <v>2310</v>
      </c>
      <c r="F1482" s="12" t="str">
        <f>_xlfn.XLOOKUP(A1482,ShowCategory!B:B,ShowCategory!A:A)</f>
        <v>Dramas, International Movies, Thrillers</v>
      </c>
      <c r="G1482" s="12">
        <f>_xlfn.XLOOKUP(A1482,ShowRating!A:A,ShowRating!C:C)</f>
        <v>5</v>
      </c>
      <c r="H1482" s="24" t="str">
        <f>_xlfn.XLOOKUP(A1482,ShowRating!A:A,ShowRating!D:D)</f>
        <v>Excellent</v>
      </c>
      <c r="I1482" s="24" t="str">
        <f>_xlfn.XLOOKUP(A1482,ShowDescription!A:A,ShowDescription!B:B)</f>
        <v>A small-time con man assembles a team to help him avenge the death of his partner-in-crime at the hands of a powerful gangster.</v>
      </c>
      <c r="J1482" s="28">
        <f>_xlfn.XLOOKUP(A1482,ShowReleaseDate!A:A,ShowReleaseDate!B:B)</f>
        <v>43405</v>
      </c>
      <c r="K1482" s="24" t="str">
        <f>_xlfn.XLOOKUP(A1482,ShowReleaseDate!A:A,ShowReleaseDate!D:D)</f>
        <v>Quarter 3</v>
      </c>
    </row>
    <row r="1483" spans="1:11" x14ac:dyDescent="0.2">
      <c r="A1483" s="1">
        <v>70254351</v>
      </c>
      <c r="B1483" s="1" t="s">
        <v>4815</v>
      </c>
      <c r="C1483" s="1" t="s">
        <v>4816</v>
      </c>
      <c r="D1483" s="3" t="s">
        <v>167</v>
      </c>
      <c r="E1483" s="3" t="s">
        <v>197</v>
      </c>
      <c r="F1483" s="12" t="str">
        <f>_xlfn.XLOOKUP(A1483,ShowCategory!B:B,ShowCategory!A:A)</f>
        <v>Dramas, International Movies, Music &amp; Musicals</v>
      </c>
      <c r="G1483" s="12">
        <f>_xlfn.XLOOKUP(A1483,ShowRating!A:A,ShowRating!C:C)</f>
        <v>3</v>
      </c>
      <c r="H1483" s="24" t="str">
        <f>_xlfn.XLOOKUP(A1483,ShowRating!A:A,ShowRating!D:D)</f>
        <v>Good</v>
      </c>
      <c r="I1483" s="24" t="str">
        <f>_xlfn.XLOOKUP(A1483,ShowDescription!A:A,ShowDescription!B:B)</f>
        <v>In this Bollywood drama, a corporate go-getter sees his priorities shift when personal tragedy brings him face-to-face with political corruption.</v>
      </c>
      <c r="J1483" s="28">
        <f>_xlfn.XLOOKUP(A1483,ShowReleaseDate!A:A,ShowReleaseDate!B:B)</f>
        <v>43405</v>
      </c>
      <c r="K1483" s="24" t="str">
        <f>_xlfn.XLOOKUP(A1483,ShowReleaseDate!A:A,ShowReleaseDate!D:D)</f>
        <v>Quarter 3</v>
      </c>
    </row>
    <row r="1484" spans="1:11" x14ac:dyDescent="0.2">
      <c r="A1484" s="1">
        <v>70275076</v>
      </c>
      <c r="B1484" s="1" t="s">
        <v>4818</v>
      </c>
      <c r="C1484" s="1" t="s">
        <v>4819</v>
      </c>
      <c r="D1484" s="3" t="s">
        <v>167</v>
      </c>
      <c r="E1484" s="3" t="s">
        <v>1105</v>
      </c>
      <c r="F1484" s="12" t="str">
        <f>_xlfn.XLOOKUP(A1484,ShowCategory!B:B,ShowCategory!A:A)</f>
        <v>Comedies, International Movies, Music &amp; Musicals</v>
      </c>
      <c r="G1484" s="12">
        <f>_xlfn.XLOOKUP(A1484,ShowRating!A:A,ShowRating!C:C)</f>
        <v>2</v>
      </c>
      <c r="H1484" s="24" t="str">
        <f>_xlfn.XLOOKUP(A1484,ShowRating!A:A,ShowRating!D:D)</f>
        <v>Neutral</v>
      </c>
      <c r="I1484" s="24" t="str">
        <f>_xlfn.XLOOKUP(A1484,ShowDescription!A:A,ShowDescription!B:B)</f>
        <v>Asked to deliver a package for a friend, Madhu gets her fiancÃ©, Jayaganthan, to take care of it, and he then passes the task to one of his roommates.</v>
      </c>
      <c r="J1484" s="28">
        <f>_xlfn.XLOOKUP(A1484,ShowReleaseDate!A:A,ShowReleaseDate!B:B)</f>
        <v>43405</v>
      </c>
      <c r="K1484" s="24" t="str">
        <f>_xlfn.XLOOKUP(A1484,ShowReleaseDate!A:A,ShowReleaseDate!D:D)</f>
        <v>Quarter 3</v>
      </c>
    </row>
    <row r="1485" spans="1:11" x14ac:dyDescent="0.2">
      <c r="A1485" s="1">
        <v>80189997</v>
      </c>
      <c r="B1485" s="1" t="s">
        <v>4821</v>
      </c>
      <c r="C1485" s="1" t="s">
        <v>4822</v>
      </c>
      <c r="D1485" s="3" t="s">
        <v>167</v>
      </c>
      <c r="E1485" s="3" t="s">
        <v>902</v>
      </c>
      <c r="F1485" s="12" t="str">
        <f>_xlfn.XLOOKUP(A1485,ShowCategory!B:B,ShowCategory!A:A)</f>
        <v>Dramas, International Movies, Thrillers</v>
      </c>
      <c r="G1485" s="12">
        <f>_xlfn.XLOOKUP(A1485,ShowRating!A:A,ShowRating!C:C)</f>
        <v>3</v>
      </c>
      <c r="H1485" s="24" t="str">
        <f>_xlfn.XLOOKUP(A1485,ShowRating!A:A,ShowRating!D:D)</f>
        <v>Good</v>
      </c>
      <c r="I1485" s="24" t="str">
        <f>_xlfn.XLOOKUP(A1485,ShowDescription!A:A,ShowDescription!B:B)</f>
        <v>A policeman's son overcomes his reluctance to join the force following a brutal attack on his father and ends up in the middle of a robbery case.</v>
      </c>
      <c r="J1485" s="28">
        <f>_xlfn.XLOOKUP(A1485,ShowReleaseDate!A:A,ShowReleaseDate!B:B)</f>
        <v>43405</v>
      </c>
      <c r="K1485" s="24" t="str">
        <f>_xlfn.XLOOKUP(A1485,ShowReleaseDate!A:A,ShowReleaseDate!D:D)</f>
        <v>Quarter 3</v>
      </c>
    </row>
    <row r="1486" spans="1:11" x14ac:dyDescent="0.2">
      <c r="A1486" s="1">
        <v>81015100</v>
      </c>
      <c r="B1486" s="1" t="s">
        <v>4824</v>
      </c>
      <c r="C1486" s="1" t="s">
        <v>4825</v>
      </c>
      <c r="D1486" s="3" t="s">
        <v>16</v>
      </c>
      <c r="E1486" s="3" t="s">
        <v>270</v>
      </c>
      <c r="F1486" s="12" t="str">
        <f>_xlfn.XLOOKUP(A1486,ShowCategory!B:B,ShowCategory!A:A)</f>
        <v>Stand-Up Comedy</v>
      </c>
      <c r="G1486" s="12">
        <f>_xlfn.XLOOKUP(A1486,ShowRating!A:A,ShowRating!C:C)</f>
        <v>2</v>
      </c>
      <c r="H1486" s="24" t="str">
        <f>_xlfn.XLOOKUP(A1486,ShowRating!A:A,ShowRating!D:D)</f>
        <v>Neutral</v>
      </c>
      <c r="I1486" s="24" t="str">
        <f>_xlfn.XLOOKUP(A1486,ShowDescription!A:A,ShowDescription!B:B)</f>
        <v>Self-proclaimed "Queen of Comedy" Sommore storms the stage to deliver a riotous stand-up performance in Charlotte, North Carolina.</v>
      </c>
      <c r="J1486" s="28">
        <f>_xlfn.XLOOKUP(A1486,ShowReleaseDate!A:A,ShowReleaseDate!B:B)</f>
        <v>43405</v>
      </c>
      <c r="K1486" s="24" t="str">
        <f>_xlfn.XLOOKUP(A1486,ShowReleaseDate!A:A,ShowReleaseDate!D:D)</f>
        <v>Quarter 3</v>
      </c>
    </row>
    <row r="1487" spans="1:11" x14ac:dyDescent="0.2">
      <c r="A1487" s="1">
        <v>80076581</v>
      </c>
      <c r="B1487" s="1" t="s">
        <v>4827</v>
      </c>
      <c r="C1487" s="1" t="s">
        <v>4828</v>
      </c>
      <c r="D1487" s="3" t="s">
        <v>16</v>
      </c>
      <c r="E1487" s="3" t="s">
        <v>536</v>
      </c>
      <c r="F1487" s="12" t="str">
        <f>_xlfn.XLOOKUP(A1487,ShowCategory!B:B,ShowCategory!A:A)</f>
        <v>Documentaries</v>
      </c>
      <c r="G1487" s="12">
        <f>_xlfn.XLOOKUP(A1487,ShowRating!A:A,ShowRating!C:C)</f>
        <v>2</v>
      </c>
      <c r="H1487" s="24" t="str">
        <f>_xlfn.XLOOKUP(A1487,ShowRating!A:A,ShowRating!D:D)</f>
        <v>Neutral</v>
      </c>
      <c r="I1487" s="24" t="str">
        <f>_xlfn.XLOOKUP(A1487,ShowDescription!A:A,ShowDescription!B:B)</f>
        <v>After noting a strange odor in his childâ€™s pajamas, a single dadâ€™s search for the source uncovers potentially toxic secrets of the chemical industry.</v>
      </c>
      <c r="J1487" s="28">
        <f>_xlfn.XLOOKUP(A1487,ShowReleaseDate!A:A,ShowReleaseDate!B:B)</f>
        <v>43405</v>
      </c>
      <c r="K1487" s="24" t="str">
        <f>_xlfn.XLOOKUP(A1487,ShowReleaseDate!A:A,ShowReleaseDate!D:D)</f>
        <v>Quarter 3</v>
      </c>
    </row>
    <row r="1488" spans="1:11" ht="27.75" x14ac:dyDescent="0.2">
      <c r="A1488" s="1">
        <v>81014239</v>
      </c>
      <c r="B1488" s="1" t="s">
        <v>4830</v>
      </c>
      <c r="E1488" s="3" t="s">
        <v>18</v>
      </c>
      <c r="F1488" s="12" t="str">
        <f>_xlfn.XLOOKUP(A1488,ShowCategory!B:B,ShowCategory!A:A)</f>
        <v>British TV Shows, Reality TV</v>
      </c>
      <c r="G1488" s="12">
        <f>_xlfn.XLOOKUP(A1488,ShowRating!A:A,ShowRating!C:C)</f>
        <v>4</v>
      </c>
      <c r="H1488" s="24" t="str">
        <f>_xlfn.XLOOKUP(A1488,ShowRating!A:A,ShowRating!D:D)</f>
        <v>Very Good</v>
      </c>
      <c r="I1488" s="24" t="str">
        <f>_xlfn.XLOOKUP(A1488,ShowDescription!A:A,ShowDescription!B:B)</f>
        <v>A dozen amateur bakers amiably compete for the coveted title of Britain's best as they whip up tasty treats for judges Mary Berry and Paul Hollywood.</v>
      </c>
      <c r="J1488" s="28">
        <f>_xlfn.XLOOKUP(A1488,ShowReleaseDate!A:A,ShowReleaseDate!B:B)</f>
        <v>43405</v>
      </c>
      <c r="K1488" s="24" t="str">
        <f>_xlfn.XLOOKUP(A1488,ShowReleaseDate!A:A,ShowReleaseDate!D:D)</f>
        <v>Quarter 3</v>
      </c>
    </row>
    <row r="1489" spans="1:11" x14ac:dyDescent="0.2">
      <c r="A1489" s="1">
        <v>81025404</v>
      </c>
      <c r="B1489" s="1" t="s">
        <v>4832</v>
      </c>
      <c r="C1489" s="1" t="s">
        <v>4833</v>
      </c>
      <c r="D1489" s="3" t="s">
        <v>9</v>
      </c>
      <c r="E1489" s="3" t="s">
        <v>63</v>
      </c>
      <c r="F1489" s="12" t="str">
        <f>_xlfn.XLOOKUP(A1489,ShowCategory!B:B,ShowCategory!A:A)</f>
        <v>Documentaries</v>
      </c>
      <c r="G1489" s="12">
        <f>_xlfn.XLOOKUP(A1489,ShowRating!A:A,ShowRating!C:C)</f>
        <v>4</v>
      </c>
      <c r="H1489" s="24" t="str">
        <f>_xlfn.XLOOKUP(A1489,ShowRating!A:A,ShowRating!D:D)</f>
        <v>Very Good</v>
      </c>
      <c r="I1489" s="24" t="str">
        <f>_xlfn.XLOOKUP(A1489,ShowDescription!A:A,ShowDescription!B:B)</f>
        <v>This documentary highlights the endangered existence of the Scottish wildcats, and the conservation efforts required to prevent their extinction.</v>
      </c>
      <c r="J1489" s="28">
        <f>_xlfn.XLOOKUP(A1489,ShowReleaseDate!A:A,ShowReleaseDate!B:B)</f>
        <v>43405</v>
      </c>
      <c r="K1489" s="24" t="str">
        <f>_xlfn.XLOOKUP(A1489,ShowReleaseDate!A:A,ShowReleaseDate!D:D)</f>
        <v>Quarter 3</v>
      </c>
    </row>
    <row r="1490" spans="1:11" ht="27.75" x14ac:dyDescent="0.2">
      <c r="A1490" s="1">
        <v>80182949</v>
      </c>
      <c r="B1490" s="1" t="s">
        <v>4835</v>
      </c>
      <c r="C1490" s="1" t="s">
        <v>4836</v>
      </c>
      <c r="D1490" s="3" t="s">
        <v>16</v>
      </c>
      <c r="E1490" s="3" t="s">
        <v>536</v>
      </c>
      <c r="F1490" s="12" t="str">
        <f>_xlfn.XLOOKUP(A1490,ShowCategory!B:B,ShowCategory!A:A)</f>
        <v>Documentaries, LGBTQ Movies</v>
      </c>
      <c r="G1490" s="12">
        <f>_xlfn.XLOOKUP(A1490,ShowRating!A:A,ShowRating!C:C)</f>
        <v>4</v>
      </c>
      <c r="H1490" s="24" t="str">
        <f>_xlfn.XLOOKUP(A1490,ShowRating!A:A,ShowRating!D:D)</f>
        <v>Very Good</v>
      </c>
      <c r="I1490" s="24" t="str">
        <f>_xlfn.XLOOKUP(A1490,ShowDescription!A:A,ShowDescription!B:B)</f>
        <v>This documentary traces the life of "Tales of the City" author Armistead Maupin, from his conservative roots to his rise as an LGBTQ champion.</v>
      </c>
      <c r="J1490" s="28">
        <f>_xlfn.XLOOKUP(A1490,ShowReleaseDate!A:A,ShowReleaseDate!B:B)</f>
        <v>43405</v>
      </c>
      <c r="K1490" s="24" t="str">
        <f>_xlfn.XLOOKUP(A1490,ShowReleaseDate!A:A,ShowReleaseDate!D:D)</f>
        <v>Quarter 3</v>
      </c>
    </row>
    <row r="1491" spans="1:11" ht="27.75" x14ac:dyDescent="0.2">
      <c r="A1491" s="1">
        <v>70060017</v>
      </c>
      <c r="B1491" s="1" t="s">
        <v>4838</v>
      </c>
      <c r="C1491" s="1" t="s">
        <v>4839</v>
      </c>
      <c r="D1491" s="3" t="s">
        <v>4840</v>
      </c>
      <c r="E1491" s="3" t="s">
        <v>135</v>
      </c>
      <c r="F1491" s="12" t="str">
        <f>_xlfn.XLOOKUP(A1491,ShowCategory!B:B,ShowCategory!A:A)</f>
        <v>Children &amp; Family Movies</v>
      </c>
      <c r="G1491" s="12">
        <f>_xlfn.XLOOKUP(A1491,ShowRating!A:A,ShowRating!C:C)</f>
        <v>3</v>
      </c>
      <c r="H1491" s="24" t="str">
        <f>_xlfn.XLOOKUP(A1491,ShowRating!A:A,ShowRating!D:D)</f>
        <v>Good</v>
      </c>
      <c r="I1491" s="24" t="str">
        <f>_xlfn.XLOOKUP(A1491,ShowDescription!A:A,ShowDescription!B:B)</f>
        <v>A boy watches an egg he found hatch into something incredible. But how long can he keep such a big secret from his mom â€“ and the Scottish government?</v>
      </c>
      <c r="J1491" s="28">
        <f>_xlfn.XLOOKUP(A1491,ShowReleaseDate!A:A,ShowReleaseDate!B:B)</f>
        <v>43405</v>
      </c>
      <c r="K1491" s="24" t="str">
        <f>_xlfn.XLOOKUP(A1491,ShowReleaseDate!A:A,ShowReleaseDate!D:D)</f>
        <v>Quarter 3</v>
      </c>
    </row>
    <row r="1492" spans="1:11" x14ac:dyDescent="0.2">
      <c r="A1492" s="1">
        <v>70266675</v>
      </c>
      <c r="B1492" s="1" t="s">
        <v>4842</v>
      </c>
      <c r="C1492" s="1" t="s">
        <v>4843</v>
      </c>
      <c r="D1492" s="3" t="s">
        <v>4844</v>
      </c>
      <c r="E1492" s="3" t="s">
        <v>601</v>
      </c>
      <c r="F1492" s="12" t="str">
        <f>_xlfn.XLOOKUP(A1492,ShowCategory!B:B,ShowCategory!A:A)</f>
        <v>Sci-Fi &amp; Fantasy, Thrillers</v>
      </c>
      <c r="G1492" s="12">
        <f>_xlfn.XLOOKUP(A1492,ShowRating!A:A,ShowRating!C:C)</f>
        <v>5</v>
      </c>
      <c r="H1492" s="24" t="str">
        <f>_xlfn.XLOOKUP(A1492,ShowRating!A:A,ShowRating!D:D)</f>
        <v>Excellent</v>
      </c>
      <c r="I1492" s="24" t="str">
        <f>_xlfn.XLOOKUP(A1492,ShowDescription!A:A,ShowDescription!B:B)</f>
        <v>Two computer scientists work to achieve technological singularity to create a world where computers can transcend the abilities of the human brain.</v>
      </c>
      <c r="J1492" s="28">
        <f>_xlfn.XLOOKUP(A1492,ShowReleaseDate!A:A,ShowReleaseDate!B:B)</f>
        <v>43405</v>
      </c>
      <c r="K1492" s="24" t="str">
        <f>_xlfn.XLOOKUP(A1492,ShowReleaseDate!A:A,ShowReleaseDate!D:D)</f>
        <v>Quarter 3</v>
      </c>
    </row>
    <row r="1493" spans="1:11" x14ac:dyDescent="0.2">
      <c r="A1493" s="1">
        <v>80155792</v>
      </c>
      <c r="B1493" s="1" t="s">
        <v>4846</v>
      </c>
      <c r="C1493" s="1" t="s">
        <v>4847</v>
      </c>
      <c r="D1493" s="3" t="s">
        <v>2257</v>
      </c>
      <c r="E1493" s="3" t="s">
        <v>141</v>
      </c>
      <c r="F1493" s="12" t="str">
        <f>_xlfn.XLOOKUP(A1493,ShowCategory!B:B,ShowCategory!A:A)</f>
        <v>Dramas, Independent Movies, International Movies</v>
      </c>
      <c r="G1493" s="12">
        <f>_xlfn.XLOOKUP(A1493,ShowRating!A:A,ShowRating!C:C)</f>
        <v>4</v>
      </c>
      <c r="H1493" s="24" t="str">
        <f>_xlfn.XLOOKUP(A1493,ShowRating!A:A,ShowRating!D:D)</f>
        <v>Very Good</v>
      </c>
      <c r="I1493" s="24" t="str">
        <f>_xlfn.XLOOKUP(A1493,ShowDescription!A:A,ShowDescription!B:B)</f>
        <v>Three youths from rural South Africa set out for Johannesburg, where they're thrust into the seedy underbelly of the city and must fight to survive.</v>
      </c>
      <c r="J1493" s="28">
        <f>_xlfn.XLOOKUP(A1493,ShowReleaseDate!A:A,ShowReleaseDate!B:B)</f>
        <v>43405</v>
      </c>
      <c r="K1493" s="24" t="str">
        <f>_xlfn.XLOOKUP(A1493,ShowReleaseDate!A:A,ShowReleaseDate!D:D)</f>
        <v>Quarter 3</v>
      </c>
    </row>
    <row r="1494" spans="1:11" x14ac:dyDescent="0.2">
      <c r="A1494" s="1">
        <v>70108590</v>
      </c>
      <c r="B1494" s="1" t="s">
        <v>4849</v>
      </c>
      <c r="C1494" s="1" t="s">
        <v>4850</v>
      </c>
      <c r="D1494" s="3" t="s">
        <v>167</v>
      </c>
      <c r="E1494" s="3" t="s">
        <v>2310</v>
      </c>
      <c r="F1494" s="12" t="str">
        <f>_xlfn.XLOOKUP(A1494,ShowCategory!B:B,ShowCategory!A:A)</f>
        <v>Comedies, Dramas, International Movies</v>
      </c>
      <c r="G1494" s="12">
        <f>_xlfn.XLOOKUP(A1494,ShowRating!A:A,ShowRating!C:C)</f>
        <v>4</v>
      </c>
      <c r="H1494" s="24" t="str">
        <f>_xlfn.XLOOKUP(A1494,ShowRating!A:A,ShowRating!D:D)</f>
        <v>Very Good</v>
      </c>
      <c r="I1494" s="24" t="str">
        <f>_xlfn.XLOOKUP(A1494,ShowDescription!A:A,ShowDescription!B:B)</f>
        <v>An educated man assists the illiterate residents of his village with written correspondence, sometimes manipulating the letters to suit his interests.</v>
      </c>
      <c r="J1494" s="28">
        <f>_xlfn.XLOOKUP(A1494,ShowReleaseDate!A:A,ShowReleaseDate!B:B)</f>
        <v>43405</v>
      </c>
      <c r="K1494" s="24" t="str">
        <f>_xlfn.XLOOKUP(A1494,ShowReleaseDate!A:A,ShowReleaseDate!D:D)</f>
        <v>Quarter 3</v>
      </c>
    </row>
    <row r="1495" spans="1:11" x14ac:dyDescent="0.2">
      <c r="A1495" s="1">
        <v>81024728</v>
      </c>
      <c r="B1495" s="1" t="s">
        <v>4852</v>
      </c>
      <c r="D1495" s="3" t="s">
        <v>167</v>
      </c>
      <c r="E1495" s="3" t="s">
        <v>59</v>
      </c>
      <c r="F1495" s="12" t="str">
        <f>_xlfn.XLOOKUP(A1495,ShowCategory!B:B,ShowCategory!A:A)</f>
        <v>Comedies, Dramas, Independent Movies</v>
      </c>
      <c r="G1495" s="12">
        <f>_xlfn.XLOOKUP(A1495,ShowRating!A:A,ShowRating!C:C)</f>
        <v>3</v>
      </c>
      <c r="H1495" s="24" t="str">
        <f>_xlfn.XLOOKUP(A1495,ShowRating!A:A,ShowRating!D:D)</f>
        <v>Good</v>
      </c>
      <c r="I1495" s="24" t="str">
        <f>_xlfn.XLOOKUP(A1495,ShowDescription!A:A,ShowDescription!B:B)</f>
        <v>A poor familyâ€™s goat suddenly acquires divine status, sparking a widespread frenzy as everyone clamors to benefit from its unexpected celebrity.</v>
      </c>
      <c r="J1495" s="28">
        <f>_xlfn.XLOOKUP(A1495,ShowReleaseDate!A:A,ShowReleaseDate!B:B)</f>
        <v>43405</v>
      </c>
      <c r="K1495" s="24" t="str">
        <f>_xlfn.XLOOKUP(A1495,ShowReleaseDate!A:A,ShowReleaseDate!D:D)</f>
        <v>Quarter 3</v>
      </c>
    </row>
    <row r="1496" spans="1:11" x14ac:dyDescent="0.2">
      <c r="A1496" s="1">
        <v>70185141</v>
      </c>
      <c r="B1496" s="1" t="s">
        <v>4854</v>
      </c>
      <c r="C1496" s="1" t="s">
        <v>4855</v>
      </c>
      <c r="D1496" s="3" t="s">
        <v>167</v>
      </c>
      <c r="E1496" s="3" t="s">
        <v>466</v>
      </c>
      <c r="F1496" s="12" t="str">
        <f>_xlfn.XLOOKUP(A1496,ShowCategory!B:B,ShowCategory!A:A)</f>
        <v>Children &amp; Family Movies, Dramas</v>
      </c>
      <c r="G1496" s="12">
        <f>_xlfn.XLOOKUP(A1496,ShowRating!A:A,ShowRating!C:C)</f>
        <v>5</v>
      </c>
      <c r="H1496" s="24" t="str">
        <f>_xlfn.XLOOKUP(A1496,ShowRating!A:A,ShowRating!D:D)</f>
        <v>Excellent</v>
      </c>
      <c r="I1496" s="24" t="str">
        <f>_xlfn.XLOOKUP(A1496,ShowDescription!A:A,ShowDescription!B:B)</f>
        <v>When his cruel uncle abandons him, a young orphan learns to access the untapped superpowers that have been waiting within him all along.</v>
      </c>
      <c r="J1496" s="28">
        <f>_xlfn.XLOOKUP(A1496,ShowReleaseDate!A:A,ShowReleaseDate!B:B)</f>
        <v>43405</v>
      </c>
      <c r="K1496" s="24" t="str">
        <f>_xlfn.XLOOKUP(A1496,ShowReleaseDate!A:A,ShowReleaseDate!D:D)</f>
        <v>Quarter 3</v>
      </c>
    </row>
    <row r="1497" spans="1:11" x14ac:dyDescent="0.2">
      <c r="A1497" s="1">
        <v>80201826</v>
      </c>
      <c r="B1497" s="1" t="s">
        <v>4857</v>
      </c>
      <c r="C1497" s="1" t="s">
        <v>4858</v>
      </c>
      <c r="D1497" s="3" t="s">
        <v>167</v>
      </c>
      <c r="E1497" s="3" t="s">
        <v>350</v>
      </c>
      <c r="F1497" s="12" t="str">
        <f>_xlfn.XLOOKUP(A1497,ShowCategory!B:B,ShowCategory!A:A)</f>
        <v>Horror Movies, International Movies, Thrillers</v>
      </c>
      <c r="G1497" s="12">
        <f>_xlfn.XLOOKUP(A1497,ShowRating!A:A,ShowRating!C:C)</f>
        <v>3</v>
      </c>
      <c r="H1497" s="24" t="str">
        <f>_xlfn.XLOOKUP(A1497,ShowRating!A:A,ShowRating!D:D)</f>
        <v>Good</v>
      </c>
      <c r="I1497" s="24" t="str">
        <f>_xlfn.XLOOKUP(A1497,ShowDescription!A:A,ShowDescription!B:B)</f>
        <v>Six friends decide to undertake a grueling mountain trek, only to find that the difficulties in store for them are not merely physical.</v>
      </c>
      <c r="J1497" s="28">
        <f>_xlfn.XLOOKUP(A1497,ShowReleaseDate!A:A,ShowReleaseDate!B:B)</f>
        <v>43040</v>
      </c>
      <c r="K1497" s="24" t="str">
        <f>_xlfn.XLOOKUP(A1497,ShowReleaseDate!A:A,ShowReleaseDate!D:D)</f>
        <v>Quarter 3</v>
      </c>
    </row>
    <row r="1498" spans="1:11" x14ac:dyDescent="0.2">
      <c r="A1498" s="1">
        <v>80158388</v>
      </c>
      <c r="B1498" s="1" t="s">
        <v>4861</v>
      </c>
      <c r="C1498" s="1" t="s">
        <v>4862</v>
      </c>
      <c r="D1498" s="3" t="s">
        <v>167</v>
      </c>
      <c r="E1498" s="3" t="s">
        <v>902</v>
      </c>
      <c r="F1498" s="12" t="str">
        <f>_xlfn.XLOOKUP(A1498,ShowCategory!B:B,ShowCategory!A:A)</f>
        <v>Action &amp; Adventure, Dramas, International Movies</v>
      </c>
      <c r="G1498" s="12">
        <f>_xlfn.XLOOKUP(A1498,ShowRating!A:A,ShowRating!C:C)</f>
        <v>4</v>
      </c>
      <c r="H1498" s="24" t="str">
        <f>_xlfn.XLOOKUP(A1498,ShowRating!A:A,ShowRating!D:D)</f>
        <v>Very Good</v>
      </c>
      <c r="I1498" s="24" t="str">
        <f>_xlfn.XLOOKUP(A1498,ShowDescription!A:A,ShowDescription!B:B)</f>
        <v>Heirless Maharaj Brajbhan leaves his throne to his cousin Vikram, but when Brajbhan's wife, Badi Rani, finally conceives, Vikram plots to destroy her.</v>
      </c>
      <c r="J1498" s="28">
        <f>_xlfn.XLOOKUP(A1498,ShowReleaseDate!A:A,ShowReleaseDate!B:B)</f>
        <v>43040</v>
      </c>
      <c r="K1498" s="24" t="str">
        <f>_xlfn.XLOOKUP(A1498,ShowReleaseDate!A:A,ShowReleaseDate!D:D)</f>
        <v>Quarter 3</v>
      </c>
    </row>
    <row r="1499" spans="1:11" x14ac:dyDescent="0.2">
      <c r="A1499" s="1">
        <v>80203778</v>
      </c>
      <c r="B1499" s="1" t="s">
        <v>4864</v>
      </c>
      <c r="C1499" s="1" t="s">
        <v>4865</v>
      </c>
      <c r="D1499" s="3" t="s">
        <v>167</v>
      </c>
      <c r="E1499" s="3" t="s">
        <v>1873</v>
      </c>
      <c r="F1499" s="12" t="str">
        <f>_xlfn.XLOOKUP(A1499,ShowCategory!B:B,ShowCategory!A:A)</f>
        <v>Dramas, International Movies, Romantic Movies</v>
      </c>
      <c r="G1499" s="12">
        <f>_xlfn.XLOOKUP(A1499,ShowRating!A:A,ShowRating!C:C)</f>
        <v>4</v>
      </c>
      <c r="H1499" s="24" t="str">
        <f>_xlfn.XLOOKUP(A1499,ShowRating!A:A,ShowRating!D:D)</f>
        <v>Very Good</v>
      </c>
      <c r="I1499" s="24" t="str">
        <f>_xlfn.XLOOKUP(A1499,ShowDescription!A:A,ShowDescription!B:B)</f>
        <v>After having her heart broken by a man who seduced her at a party, a young, ambitious woman concocts a scheme to get revenge.</v>
      </c>
      <c r="J1499" s="28">
        <f>_xlfn.XLOOKUP(A1499,ShowReleaseDate!A:A,ShowReleaseDate!B:B)</f>
        <v>43040</v>
      </c>
      <c r="K1499" s="24" t="str">
        <f>_xlfn.XLOOKUP(A1499,ShowReleaseDate!A:A,ShowReleaseDate!D:D)</f>
        <v>Quarter 3</v>
      </c>
    </row>
    <row r="1500" spans="1:11" x14ac:dyDescent="0.2">
      <c r="A1500" s="1">
        <v>80201820</v>
      </c>
      <c r="B1500" s="1" t="s">
        <v>4867</v>
      </c>
      <c r="C1500" s="1" t="s">
        <v>4868</v>
      </c>
      <c r="D1500" s="3" t="s">
        <v>167</v>
      </c>
      <c r="E1500" s="3" t="s">
        <v>3559</v>
      </c>
      <c r="F1500" s="12" t="str">
        <f>_xlfn.XLOOKUP(A1500,ShowCategory!B:B,ShowCategory!A:A)</f>
        <v>Comedies, Independent Movies, International Movies</v>
      </c>
      <c r="G1500" s="12">
        <f>_xlfn.XLOOKUP(A1500,ShowRating!A:A,ShowRating!C:C)</f>
        <v>5</v>
      </c>
      <c r="H1500" s="24" t="str">
        <f>_xlfn.XLOOKUP(A1500,ShowRating!A:A,ShowRating!D:D)</f>
        <v>Excellent</v>
      </c>
      <c r="I1500" s="24" t="str">
        <f>_xlfn.XLOOKUP(A1500,ShowDescription!A:A,ShowDescription!B:B)</f>
        <v>Low TV ratings drive a well-known journalist to concoct a plan to interview a notorious underworld figure who is also a suspected terrorist.</v>
      </c>
      <c r="J1500" s="28">
        <f>_xlfn.XLOOKUP(A1500,ShowReleaseDate!A:A,ShowReleaseDate!B:B)</f>
        <v>43040</v>
      </c>
      <c r="K1500" s="24" t="str">
        <f>_xlfn.XLOOKUP(A1500,ShowReleaseDate!A:A,ShowReleaseDate!D:D)</f>
        <v>Quarter 3</v>
      </c>
    </row>
    <row r="1501" spans="1:11" x14ac:dyDescent="0.2">
      <c r="A1501" s="1">
        <v>80103312</v>
      </c>
      <c r="B1501" s="1" t="s">
        <v>4870</v>
      </c>
      <c r="C1501" s="1" t="s">
        <v>4871</v>
      </c>
      <c r="D1501" s="3" t="s">
        <v>30</v>
      </c>
      <c r="E1501" s="3" t="s">
        <v>466</v>
      </c>
      <c r="F1501" s="12" t="str">
        <f>_xlfn.XLOOKUP(A1501,ShowCategory!B:B,ShowCategory!A:A)</f>
        <v>International Movies, Thrillers</v>
      </c>
      <c r="G1501" s="12">
        <f>_xlfn.XLOOKUP(A1501,ShowRating!A:A,ShowRating!C:C)</f>
        <v>3</v>
      </c>
      <c r="H1501" s="24" t="str">
        <f>_xlfn.XLOOKUP(A1501,ShowRating!A:A,ShowRating!D:D)</f>
        <v>Good</v>
      </c>
      <c r="I1501" s="24" t="str">
        <f>_xlfn.XLOOKUP(A1501,ShowDescription!A:A,ShowDescription!B:B)</f>
        <v>Professional burglar and blowtorch expert VÃ­ctor is recruited by the Russian mafia to break into a vault as part of an elaborate bank heist.</v>
      </c>
      <c r="J1501" s="28">
        <f>_xlfn.XLOOKUP(A1501,ShowReleaseDate!A:A,ShowReleaseDate!B:B)</f>
        <v>43040</v>
      </c>
      <c r="K1501" s="24" t="str">
        <f>_xlfn.XLOOKUP(A1501,ShowReleaseDate!A:A,ShowReleaseDate!D:D)</f>
        <v>Quarter 3</v>
      </c>
    </row>
    <row r="1502" spans="1:11" x14ac:dyDescent="0.2">
      <c r="A1502" s="1">
        <v>80205563</v>
      </c>
      <c r="B1502" s="1" t="s">
        <v>4873</v>
      </c>
      <c r="C1502" s="1" t="s">
        <v>4874</v>
      </c>
      <c r="D1502" s="3" t="s">
        <v>632</v>
      </c>
      <c r="E1502" s="3" t="s">
        <v>2337</v>
      </c>
      <c r="F1502" s="12" t="str">
        <f>_xlfn.XLOOKUP(A1502,ShowCategory!B:B,ShowCategory!A:A)</f>
        <v>International Movies, Sci-Fi &amp; Fantasy</v>
      </c>
      <c r="G1502" s="12">
        <f>_xlfn.XLOOKUP(A1502,ShowRating!A:A,ShowRating!C:C)</f>
        <v>3</v>
      </c>
      <c r="H1502" s="24" t="str">
        <f>_xlfn.XLOOKUP(A1502,ShowRating!A:A,ShowRating!D:D)</f>
        <v>Good</v>
      </c>
      <c r="I1502" s="24" t="str">
        <f>_xlfn.XLOOKUP(A1502,ShowDescription!A:A,ShowDescription!B:B)</f>
        <v>In the 1980s, a recently discarded television set from the 1960s refuses to accept its fate and tries to break out of the junkyard.</v>
      </c>
      <c r="J1502" s="28">
        <f>_xlfn.XLOOKUP(A1502,ShowReleaseDate!A:A,ShowReleaseDate!B:B)</f>
        <v>43040</v>
      </c>
      <c r="K1502" s="24" t="str">
        <f>_xlfn.XLOOKUP(A1502,ShowReleaseDate!A:A,ShowReleaseDate!D:D)</f>
        <v>Quarter 3</v>
      </c>
    </row>
    <row r="1503" spans="1:11" ht="41.25" x14ac:dyDescent="0.2">
      <c r="A1503" s="1">
        <v>80202605</v>
      </c>
      <c r="B1503" s="1" t="s">
        <v>4877</v>
      </c>
      <c r="C1503" s="1" t="s">
        <v>4878</v>
      </c>
      <c r="D1503" s="3" t="s">
        <v>1234</v>
      </c>
      <c r="E1503" s="3" t="s">
        <v>511</v>
      </c>
      <c r="F1503" s="12" t="str">
        <f>_xlfn.XLOOKUP(A1503,ShowCategory!B:B,ShowCategory!A:A)</f>
        <v>Action &amp; Adventure, Dramas, International Movies</v>
      </c>
      <c r="G1503" s="12">
        <f>_xlfn.XLOOKUP(A1503,ShowRating!A:A,ShowRating!C:C)</f>
        <v>4</v>
      </c>
      <c r="H1503" s="24" t="str">
        <f>_xlfn.XLOOKUP(A1503,ShowRating!A:A,ShowRating!D:D)</f>
        <v>Very Good</v>
      </c>
      <c r="I1503" s="24" t="str">
        <f>_xlfn.XLOOKUP(A1503,ShowDescription!A:A,ShowDescription!B:B)</f>
        <v>A competitive streetcar racer's obsession with winning drive him to develop a vehicle with an innovative engine that's never been used before.</v>
      </c>
      <c r="J1503" s="28">
        <f>_xlfn.XLOOKUP(A1503,ShowReleaseDate!A:A,ShowReleaseDate!B:B)</f>
        <v>43040</v>
      </c>
      <c r="K1503" s="24" t="str">
        <f>_xlfn.XLOOKUP(A1503,ShowReleaseDate!A:A,ShowReleaseDate!D:D)</f>
        <v>Quarter 3</v>
      </c>
    </row>
    <row r="1504" spans="1:11" x14ac:dyDescent="0.2">
      <c r="A1504" s="1">
        <v>80208211</v>
      </c>
      <c r="B1504" s="1" t="s">
        <v>4880</v>
      </c>
      <c r="C1504" s="1" t="s">
        <v>4881</v>
      </c>
      <c r="D1504" s="3" t="s">
        <v>186</v>
      </c>
      <c r="E1504" s="3" t="s">
        <v>1331</v>
      </c>
      <c r="F1504" s="12" t="str">
        <f>_xlfn.XLOOKUP(A1504,ShowCategory!B:B,ShowCategory!A:A)</f>
        <v>Documentaries, International Movies</v>
      </c>
      <c r="G1504" s="12">
        <f>_xlfn.XLOOKUP(A1504,ShowRating!A:A,ShowRating!C:C)</f>
        <v>4</v>
      </c>
      <c r="H1504" s="24" t="str">
        <f>_xlfn.XLOOKUP(A1504,ShowRating!A:A,ShowRating!D:D)</f>
        <v>Very Good</v>
      </c>
      <c r="I1504" s="24" t="str">
        <f>_xlfn.XLOOKUP(A1504,ShowDescription!A:A,ShowDescription!B:B)</f>
        <v>Trace the history of Hitler's armored private train, a 15-car mobile headquarters boasting state-of-the-art communications and anti-aircraft cannons.</v>
      </c>
      <c r="J1504" s="28">
        <f>_xlfn.XLOOKUP(A1504,ShowReleaseDate!A:A,ShowReleaseDate!B:B)</f>
        <v>43040</v>
      </c>
      <c r="K1504" s="24" t="str">
        <f>_xlfn.XLOOKUP(A1504,ShowReleaseDate!A:A,ShowReleaseDate!D:D)</f>
        <v>Quarter 3</v>
      </c>
    </row>
    <row r="1505" spans="1:11" x14ac:dyDescent="0.2">
      <c r="A1505" s="1">
        <v>80203791</v>
      </c>
      <c r="B1505" s="1" t="s">
        <v>4883</v>
      </c>
      <c r="C1505" s="1" t="s">
        <v>4884</v>
      </c>
      <c r="D1505" s="3" t="s">
        <v>167</v>
      </c>
      <c r="E1505" s="3" t="s">
        <v>3559</v>
      </c>
      <c r="F1505" s="12" t="str">
        <f>_xlfn.XLOOKUP(A1505,ShowCategory!B:B,ShowCategory!A:A)</f>
        <v>Dramas, International Movies, Romantic Movies</v>
      </c>
      <c r="G1505" s="12">
        <f>_xlfn.XLOOKUP(A1505,ShowRating!A:A,ShowRating!C:C)</f>
        <v>4</v>
      </c>
      <c r="H1505" s="24" t="str">
        <f>_xlfn.XLOOKUP(A1505,ShowRating!A:A,ShowRating!D:D)</f>
        <v>Very Good</v>
      </c>
      <c r="I1505" s="24" t="str">
        <f>_xlfn.XLOOKUP(A1505,ShowDescription!A:A,ShowDescription!B:B)</f>
        <v>While visiting India for her cousin's wedding, a Canadian girl develops strong feelings for a boy from a lower caste.</v>
      </c>
      <c r="J1505" s="28">
        <f>_xlfn.XLOOKUP(A1505,ShowReleaseDate!A:A,ShowReleaseDate!B:B)</f>
        <v>43040</v>
      </c>
      <c r="K1505" s="24" t="str">
        <f>_xlfn.XLOOKUP(A1505,ShowReleaseDate!A:A,ShowReleaseDate!D:D)</f>
        <v>Quarter 3</v>
      </c>
    </row>
    <row r="1506" spans="1:11" ht="54.75" x14ac:dyDescent="0.2">
      <c r="A1506" s="1">
        <v>80079229</v>
      </c>
      <c r="B1506" s="1" t="s">
        <v>4886</v>
      </c>
      <c r="C1506" s="1" t="s">
        <v>3069</v>
      </c>
      <c r="D1506" s="3" t="s">
        <v>167</v>
      </c>
      <c r="E1506" s="3" t="s">
        <v>943</v>
      </c>
      <c r="F1506" s="12" t="str">
        <f>_xlfn.XLOOKUP(A1506,ShowCategory!B:B,ShowCategory!A:A)</f>
        <v>Comedies, International Movies</v>
      </c>
      <c r="G1506" s="12">
        <f>_xlfn.XLOOKUP(A1506,ShowRating!A:A,ShowRating!C:C)</f>
        <v>5</v>
      </c>
      <c r="H1506" s="24" t="str">
        <f>_xlfn.XLOOKUP(A1506,ShowRating!A:A,ShowRating!D:D)</f>
        <v>Excellent</v>
      </c>
      <c r="I1506" s="24" t="str">
        <f>_xlfn.XLOOKUP(A1506,ShowDescription!A:A,ShowDescription!B:B)</f>
        <v>A man's decision to marry three women, to keep them from committing suicide, complicates his relationship with his girlfriend.</v>
      </c>
      <c r="J1506" s="28">
        <f>_xlfn.XLOOKUP(A1506,ShowReleaseDate!A:A,ShowReleaseDate!B:B)</f>
        <v>43040</v>
      </c>
      <c r="K1506" s="24" t="str">
        <f>_xlfn.XLOOKUP(A1506,ShowReleaseDate!A:A,ShowReleaseDate!D:D)</f>
        <v>Quarter 3</v>
      </c>
    </row>
    <row r="1507" spans="1:11" x14ac:dyDescent="0.2">
      <c r="A1507" s="1">
        <v>80080145</v>
      </c>
      <c r="B1507" s="1" t="s">
        <v>4888</v>
      </c>
      <c r="C1507" s="1" t="s">
        <v>4889</v>
      </c>
      <c r="D1507" s="3" t="s">
        <v>4890</v>
      </c>
      <c r="E1507" s="3" t="s">
        <v>86</v>
      </c>
      <c r="F1507" s="12" t="str">
        <f>_xlfn.XLOOKUP(A1507,ShowCategory!B:B,ShowCategory!A:A)</f>
        <v>Dramas, Independent Movies, International Movies</v>
      </c>
      <c r="G1507" s="12">
        <f>_xlfn.XLOOKUP(A1507,ShowRating!A:A,ShowRating!C:C)</f>
        <v>5</v>
      </c>
      <c r="H1507" s="24" t="str">
        <f>_xlfn.XLOOKUP(A1507,ShowRating!A:A,ShowRating!D:D)</f>
        <v>Excellent</v>
      </c>
      <c r="I1507" s="24" t="str">
        <f>_xlfn.XLOOKUP(A1507,ShowDescription!A:A,ShowDescription!B:B)</f>
        <v>A railway stationmaster tries to cope with his wife's death, his estrangement from his son and the corrupt world in which he lives.</v>
      </c>
      <c r="J1507" s="28">
        <f>_xlfn.XLOOKUP(A1507,ShowReleaseDate!A:A,ShowReleaseDate!B:B)</f>
        <v>43040</v>
      </c>
      <c r="K1507" s="24" t="str">
        <f>_xlfn.XLOOKUP(A1507,ShowReleaseDate!A:A,ShowReleaseDate!D:D)</f>
        <v>Quarter 3</v>
      </c>
    </row>
    <row r="1508" spans="1:11" x14ac:dyDescent="0.2">
      <c r="A1508" s="1">
        <v>80198850</v>
      </c>
      <c r="B1508" s="1" t="s">
        <v>4892</v>
      </c>
      <c r="E1508" s="3" t="s">
        <v>18</v>
      </c>
      <c r="F1508" s="12" t="str">
        <f>_xlfn.XLOOKUP(A1508,ShowCategory!B:B,ShowCategory!A:A)</f>
        <v>International TV Shows, Stand-Up Comedy &amp; Talk Shows</v>
      </c>
      <c r="G1508" s="12">
        <f>_xlfn.XLOOKUP(A1508,ShowRating!A:A,ShowRating!C:C)</f>
        <v>5</v>
      </c>
      <c r="H1508" s="24" t="str">
        <f>_xlfn.XLOOKUP(A1508,ShowRating!A:A,ShowRating!D:D)</f>
        <v>Excellent</v>
      </c>
      <c r="I1508" s="24" t="str">
        <f>_xlfn.XLOOKUP(A1508,ShowDescription!A:A,ShowDescription!B:B)</f>
        <v>Host RJ Anmol conducts in-depth interviews with prominent Indian celebrities, who share the stories that lie behind their successes and failures.</v>
      </c>
      <c r="J1508" s="28">
        <f>_xlfn.XLOOKUP(A1508,ShowReleaseDate!A:A,ShowReleaseDate!B:B)</f>
        <v>43040</v>
      </c>
      <c r="K1508" s="24" t="str">
        <f>_xlfn.XLOOKUP(A1508,ShowReleaseDate!A:A,ShowReleaseDate!D:D)</f>
        <v>Quarter 3</v>
      </c>
    </row>
    <row r="1509" spans="1:11" ht="27.75" x14ac:dyDescent="0.2">
      <c r="A1509" s="1">
        <v>80216270</v>
      </c>
      <c r="B1509" s="1" t="s">
        <v>4895</v>
      </c>
      <c r="D1509" s="3" t="s">
        <v>167</v>
      </c>
      <c r="E1509" s="3" t="s">
        <v>568</v>
      </c>
      <c r="F1509" s="12" t="str">
        <f>_xlfn.XLOOKUP(A1509,ShowCategory!B:B,ShowCategory!A:A)</f>
        <v>Documentaries, International Movies, Music &amp; Musicals</v>
      </c>
      <c r="G1509" s="12">
        <f>_xlfn.XLOOKUP(A1509,ShowRating!A:A,ShowRating!C:C)</f>
        <v>2</v>
      </c>
      <c r="H1509" s="24" t="str">
        <f>_xlfn.XLOOKUP(A1509,ShowRating!A:A,ShowRating!D:D)</f>
        <v>Neutral</v>
      </c>
      <c r="I1509" s="24" t="str">
        <f>_xlfn.XLOOKUP(A1509,ShowDescription!A:A,ShowDescription!B:B)</f>
        <v>In this concert film, Indian musical maestro A.R. Rahman performs 15 of his most popular songs and reveals himself through interviews and clips.</v>
      </c>
      <c r="J1509" s="28">
        <f>_xlfn.XLOOKUP(A1509,ShowReleaseDate!A:A,ShowReleaseDate!B:B)</f>
        <v>43040</v>
      </c>
      <c r="K1509" s="24" t="str">
        <f>_xlfn.XLOOKUP(A1509,ShowReleaseDate!A:A,ShowReleaseDate!D:D)</f>
        <v>Quarter 3</v>
      </c>
    </row>
    <row r="1510" spans="1:11" x14ac:dyDescent="0.2">
      <c r="A1510" s="1">
        <v>80157797</v>
      </c>
      <c r="B1510" s="1" t="s">
        <v>4897</v>
      </c>
      <c r="C1510" s="1" t="s">
        <v>4898</v>
      </c>
      <c r="D1510" s="3" t="s">
        <v>1412</v>
      </c>
      <c r="E1510" s="3" t="s">
        <v>493</v>
      </c>
      <c r="F1510" s="12" t="str">
        <f>_xlfn.XLOOKUP(A1510,ShowCategory!B:B,ShowCategory!A:A)</f>
        <v>Children &amp; Family Movies, Comedies</v>
      </c>
      <c r="G1510" s="12">
        <f>_xlfn.XLOOKUP(A1510,ShowRating!A:A,ShowRating!C:C)</f>
        <v>3</v>
      </c>
      <c r="H1510" s="24" t="str">
        <f>_xlfn.XLOOKUP(A1510,ShowRating!A:A,ShowRating!D:D)</f>
        <v>Good</v>
      </c>
      <c r="I1510" s="24" t="str">
        <f>_xlfn.XLOOKUP(A1510,ShowDescription!A:A,ShowDescription!B:B)</f>
        <v>Christmas is just around the corner, but Pettersson and Findus are worried the snowy weather (and lack of a tree) may keep them from celebrating.</v>
      </c>
      <c r="J1510" s="28">
        <f>_xlfn.XLOOKUP(A1510,ShowReleaseDate!A:A,ShowReleaseDate!B:B)</f>
        <v>43040</v>
      </c>
      <c r="K1510" s="24" t="str">
        <f>_xlfn.XLOOKUP(A1510,ShowReleaseDate!A:A,ShowReleaseDate!D:D)</f>
        <v>Quarter 3</v>
      </c>
    </row>
    <row r="1511" spans="1:11" x14ac:dyDescent="0.2">
      <c r="A1511" s="1">
        <v>80032364</v>
      </c>
      <c r="B1511" s="1" t="s">
        <v>4900</v>
      </c>
      <c r="C1511" s="1" t="s">
        <v>4901</v>
      </c>
      <c r="D1511" s="3" t="s">
        <v>4902</v>
      </c>
      <c r="E1511" s="3" t="s">
        <v>2476</v>
      </c>
      <c r="F1511" s="12" t="str">
        <f>_xlfn.XLOOKUP(A1511,ShowCategory!B:B,ShowCategory!A:A)</f>
        <v>Dramas, International Movies</v>
      </c>
      <c r="G1511" s="12">
        <f>_xlfn.XLOOKUP(A1511,ShowRating!A:A,ShowRating!C:C)</f>
        <v>5</v>
      </c>
      <c r="H1511" s="24" t="str">
        <f>_xlfn.XLOOKUP(A1511,ShowRating!A:A,ShowRating!D:D)</f>
        <v>Excellent</v>
      </c>
      <c r="I1511" s="24" t="str">
        <f>_xlfn.XLOOKUP(A1511,ShowDescription!A:A,ShowDescription!B:B)</f>
        <v>During a time of political turmoil, a mother goes on a journey in search of her missing son, who has been misjudged and labeled a terrorist.</v>
      </c>
      <c r="J1511" s="28">
        <f>_xlfn.XLOOKUP(A1511,ShowReleaseDate!A:A,ShowReleaseDate!B:B)</f>
        <v>43040</v>
      </c>
      <c r="K1511" s="24" t="str">
        <f>_xlfn.XLOOKUP(A1511,ShowReleaseDate!A:A,ShowReleaseDate!D:D)</f>
        <v>Quarter 3</v>
      </c>
    </row>
    <row r="1512" spans="1:11" x14ac:dyDescent="0.2">
      <c r="A1512" s="1">
        <v>80203786</v>
      </c>
      <c r="B1512" s="1" t="s">
        <v>4904</v>
      </c>
      <c r="C1512" s="1" t="s">
        <v>4905</v>
      </c>
      <c r="D1512" s="3" t="s">
        <v>167</v>
      </c>
      <c r="E1512" s="3" t="s">
        <v>299</v>
      </c>
      <c r="F1512" s="12" t="str">
        <f>_xlfn.XLOOKUP(A1512,ShowCategory!B:B,ShowCategory!A:A)</f>
        <v>Dramas, Independent Movies, International Movies</v>
      </c>
      <c r="G1512" s="12">
        <f>_xlfn.XLOOKUP(A1512,ShowRating!A:A,ShowRating!C:C)</f>
        <v>5</v>
      </c>
      <c r="H1512" s="24" t="str">
        <f>_xlfn.XLOOKUP(A1512,ShowRating!A:A,ShowRating!D:D)</f>
        <v>Excellent</v>
      </c>
      <c r="I1512" s="24" t="str">
        <f>_xlfn.XLOOKUP(A1512,ShowDescription!A:A,ShowDescription!B:B)</f>
        <v>In a village where girls are auctioned off rather than married, a man falls in love with a girl who is about to face the bidders.</v>
      </c>
      <c r="J1512" s="28">
        <f>_xlfn.XLOOKUP(A1512,ShowReleaseDate!A:A,ShowReleaseDate!B:B)</f>
        <v>43040</v>
      </c>
      <c r="K1512" s="24" t="str">
        <f>_xlfn.XLOOKUP(A1512,ShowReleaseDate!A:A,ShowReleaseDate!D:D)</f>
        <v>Quarter 3</v>
      </c>
    </row>
    <row r="1513" spans="1:11" x14ac:dyDescent="0.2">
      <c r="A1513" s="1">
        <v>80032097</v>
      </c>
      <c r="B1513" s="1" t="s">
        <v>4907</v>
      </c>
      <c r="C1513" s="1" t="s">
        <v>4908</v>
      </c>
      <c r="D1513" s="3" t="s">
        <v>4909</v>
      </c>
      <c r="E1513" s="3" t="s">
        <v>216</v>
      </c>
      <c r="F1513" s="12" t="str">
        <f>_xlfn.XLOOKUP(A1513,ShowCategory!B:B,ShowCategory!A:A)</f>
        <v>Action &amp; Adventure, Comedies, Music &amp; Musicals</v>
      </c>
      <c r="G1513" s="12">
        <f>_xlfn.XLOOKUP(A1513,ShowRating!A:A,ShowRating!C:C)</f>
        <v>2</v>
      </c>
      <c r="H1513" s="24" t="str">
        <f>_xlfn.XLOOKUP(A1513,ShowRating!A:A,ShowRating!D:D)</f>
        <v>Neutral</v>
      </c>
      <c r="I1513" s="24" t="str">
        <f>_xlfn.XLOOKUP(A1513,ShowDescription!A:A,ShowDescription!B:B)</f>
        <v>Two common boys travel from India to Thailand to find success and money, enjoying their friendship and finding ways to cheat the cheats.</v>
      </c>
      <c r="J1513" s="28">
        <f>_xlfn.XLOOKUP(A1513,ShowReleaseDate!A:A,ShowReleaseDate!B:B)</f>
        <v>43040</v>
      </c>
      <c r="K1513" s="24" t="str">
        <f>_xlfn.XLOOKUP(A1513,ShowReleaseDate!A:A,ShowReleaseDate!D:D)</f>
        <v>Quarter 3</v>
      </c>
    </row>
    <row r="1514" spans="1:11" x14ac:dyDescent="0.2">
      <c r="A1514" s="1">
        <v>80216268</v>
      </c>
      <c r="B1514" s="1" t="s">
        <v>4912</v>
      </c>
      <c r="C1514" s="1" t="s">
        <v>4913</v>
      </c>
      <c r="E1514" s="3" t="s">
        <v>68</v>
      </c>
      <c r="F1514" s="12" t="str">
        <f>_xlfn.XLOOKUP(A1514,ShowCategory!B:B,ShowCategory!A:A)</f>
        <v>Documentaries, International Movies, Music &amp; Musicals</v>
      </c>
      <c r="G1514" s="12">
        <f>_xlfn.XLOOKUP(A1514,ShowRating!A:A,ShowRating!C:C)</f>
        <v>2</v>
      </c>
      <c r="H1514" s="24" t="str">
        <f>_xlfn.XLOOKUP(A1514,ShowRating!A:A,ShowRating!D:D)</f>
        <v>Neutral</v>
      </c>
      <c r="I1514" s="24" t="str">
        <f>_xlfn.XLOOKUP(A1514,ShowDescription!A:A,ShowDescription!B:B)</f>
        <v>This documentary explores the rich heritage of Indian classical music and the reasons behind its modern decline in popularity.</v>
      </c>
      <c r="J1514" s="28">
        <f>_xlfn.XLOOKUP(A1514,ShowReleaseDate!A:A,ShowReleaseDate!B:B)</f>
        <v>43040</v>
      </c>
      <c r="K1514" s="24" t="str">
        <f>_xlfn.XLOOKUP(A1514,ShowReleaseDate!A:A,ShowReleaseDate!D:D)</f>
        <v>Quarter 3</v>
      </c>
    </row>
    <row r="1515" spans="1:11" x14ac:dyDescent="0.2">
      <c r="A1515" s="1">
        <v>80156684</v>
      </c>
      <c r="B1515" s="1" t="s">
        <v>4915</v>
      </c>
      <c r="C1515" s="1" t="s">
        <v>332</v>
      </c>
      <c r="D1515" s="3" t="s">
        <v>16</v>
      </c>
      <c r="E1515" s="3" t="s">
        <v>59</v>
      </c>
      <c r="F1515" s="12" t="str">
        <f>_xlfn.XLOOKUP(A1515,ShowCategory!B:B,ShowCategory!A:A)</f>
        <v>Action &amp; Adventure, Independent Movies</v>
      </c>
      <c r="G1515" s="12">
        <f>_xlfn.XLOOKUP(A1515,ShowRating!A:A,ShowRating!C:C)</f>
        <v>4</v>
      </c>
      <c r="H1515" s="24" t="str">
        <f>_xlfn.XLOOKUP(A1515,ShowRating!A:A,ShowRating!D:D)</f>
        <v>Very Good</v>
      </c>
      <c r="I1515" s="24" t="str">
        <f>_xlfn.XLOOKUP(A1515,ShowDescription!A:A,ShowDescription!B:B)</f>
        <v>A former professional boxer serving time in a brutal labor camp must fight incredible odds to gain his freedom and avenge an act of violence.</v>
      </c>
      <c r="J1515" s="28">
        <f>_xlfn.XLOOKUP(A1515,ShowReleaseDate!A:A,ShowReleaseDate!B:B)</f>
        <v>43040</v>
      </c>
      <c r="K1515" s="24" t="str">
        <f>_xlfn.XLOOKUP(A1515,ShowReleaseDate!A:A,ShowReleaseDate!D:D)</f>
        <v>Quarter 3</v>
      </c>
    </row>
    <row r="1516" spans="1:11" x14ac:dyDescent="0.2">
      <c r="A1516" s="1">
        <v>80187302</v>
      </c>
      <c r="B1516" s="1" t="s">
        <v>4917</v>
      </c>
      <c r="D1516" s="3" t="s">
        <v>314</v>
      </c>
      <c r="E1516" s="3" t="s">
        <v>18</v>
      </c>
      <c r="F1516" s="12" t="str">
        <f>_xlfn.XLOOKUP(A1516,ShowCategory!B:B,ShowCategory!A:A)</f>
        <v>Crime TV Shows, International TV Shows, Korean TV Shows</v>
      </c>
      <c r="G1516" s="12">
        <f>_xlfn.XLOOKUP(A1516,ShowRating!A:A,ShowRating!C:C)</f>
        <v>4</v>
      </c>
      <c r="H1516" s="24" t="str">
        <f>_xlfn.XLOOKUP(A1516,ShowRating!A:A,ShowRating!D:D)</f>
        <v>Very Good</v>
      </c>
      <c r="I1516" s="24" t="str">
        <f>_xlfn.XLOOKUP(A1516,ShowDescription!A:A,ShowDescription!B:B)</f>
        <v>With the help of a gutsy female detective, a prosecutor who has lost the ability to feel empathy tackles a murder case amid political corruption.</v>
      </c>
      <c r="J1516" s="28">
        <f>_xlfn.XLOOKUP(A1516,ShowReleaseDate!A:A,ShowReleaseDate!B:B)</f>
        <v>43040</v>
      </c>
      <c r="K1516" s="24" t="str">
        <f>_xlfn.XLOOKUP(A1516,ShowReleaseDate!A:A,ShowReleaseDate!D:D)</f>
        <v>Quarter 3</v>
      </c>
    </row>
    <row r="1517" spans="1:11" x14ac:dyDescent="0.2">
      <c r="A1517" s="1">
        <v>80174727</v>
      </c>
      <c r="B1517" s="1" t="s">
        <v>4919</v>
      </c>
      <c r="C1517" s="1" t="s">
        <v>4920</v>
      </c>
      <c r="D1517" s="3" t="s">
        <v>398</v>
      </c>
      <c r="E1517" s="3" t="s">
        <v>91</v>
      </c>
      <c r="F1517" s="12" t="str">
        <f>_xlfn.XLOOKUP(A1517,ShowCategory!B:B,ShowCategory!A:A)</f>
        <v>Action &amp; Adventure, Dramas, International Movies</v>
      </c>
      <c r="G1517" s="12">
        <f>_xlfn.XLOOKUP(A1517,ShowRating!A:A,ShowRating!C:C)</f>
        <v>2</v>
      </c>
      <c r="H1517" s="24" t="str">
        <f>_xlfn.XLOOKUP(A1517,ShowRating!A:A,ShowRating!D:D)</f>
        <v>Neutral</v>
      </c>
      <c r="I1517" s="24" t="str">
        <f>_xlfn.XLOOKUP(A1517,ShowDescription!A:A,ShowDescription!B:B)</f>
        <v>As a killer stalks the streets, a troubled young courier suspects that a doctor may be the long-lost sister he hasn't seen since childhood.</v>
      </c>
      <c r="J1517" s="28">
        <f>_xlfn.XLOOKUP(A1517,ShowReleaseDate!A:A,ShowReleaseDate!B:B)</f>
        <v>43040</v>
      </c>
      <c r="K1517" s="24" t="str">
        <f>_xlfn.XLOOKUP(A1517,ShowReleaseDate!A:A,ShowReleaseDate!D:D)</f>
        <v>Quarter 3</v>
      </c>
    </row>
    <row r="1518" spans="1:11" x14ac:dyDescent="0.2">
      <c r="A1518" s="1">
        <v>80157276</v>
      </c>
      <c r="B1518" s="1" t="s">
        <v>4922</v>
      </c>
      <c r="E1518" s="3" t="s">
        <v>18</v>
      </c>
      <c r="F1518" s="12" t="str">
        <f>_xlfn.XLOOKUP(A1518,ShowCategory!B:B,ShowCategory!A:A)</f>
        <v>International TV Shows, TV Dramas</v>
      </c>
      <c r="G1518" s="12">
        <f>_xlfn.XLOOKUP(A1518,ShowRating!A:A,ShowRating!C:C)</f>
        <v>5</v>
      </c>
      <c r="H1518" s="24" t="str">
        <f>_xlfn.XLOOKUP(A1518,ShowRating!A:A,ShowRating!D:D)</f>
        <v>Excellent</v>
      </c>
      <c r="I1518" s="24" t="str">
        <f>_xlfn.XLOOKUP(A1518,ShowDescription!A:A,ShowDescription!B:B)</f>
        <v>Five lawyers from different firms develop a strong bond of friendship that is occasionally tested by their court cases and growing romantic feelings.</v>
      </c>
      <c r="J1518" s="28">
        <f>_xlfn.XLOOKUP(A1518,ShowReleaseDate!A:A,ShowReleaseDate!B:B)</f>
        <v>43040</v>
      </c>
      <c r="K1518" s="24" t="str">
        <f>_xlfn.XLOOKUP(A1518,ShowReleaseDate!A:A,ShowReleaseDate!D:D)</f>
        <v>Quarter 3</v>
      </c>
    </row>
    <row r="1519" spans="1:11" x14ac:dyDescent="0.2">
      <c r="A1519" s="1">
        <v>80157297</v>
      </c>
      <c r="B1519" s="1" t="s">
        <v>4924</v>
      </c>
      <c r="E1519" s="3" t="s">
        <v>18</v>
      </c>
      <c r="F1519" s="12" t="str">
        <f>_xlfn.XLOOKUP(A1519,ShowCategory!B:B,ShowCategory!A:A)</f>
        <v>International TV Shows, TV Dramas</v>
      </c>
      <c r="G1519" s="12">
        <f>_xlfn.XLOOKUP(A1519,ShowRating!A:A,ShowRating!C:C)</f>
        <v>2</v>
      </c>
      <c r="H1519" s="24" t="str">
        <f>_xlfn.XLOOKUP(A1519,ShowRating!A:A,ShowRating!D:D)</f>
        <v>Neutral</v>
      </c>
      <c r="I1519" s="24" t="str">
        <f>_xlfn.XLOOKUP(A1519,ShowDescription!A:A,ShowDescription!B:B)</f>
        <v>A single mother of five struggles for decades to forge a successful business empire, only to see her family descend into animosity and betrayal.</v>
      </c>
      <c r="J1519" s="28">
        <f>_xlfn.XLOOKUP(A1519,ShowReleaseDate!A:A,ShowReleaseDate!B:B)</f>
        <v>43040</v>
      </c>
      <c r="K1519" s="24" t="str">
        <f>_xlfn.XLOOKUP(A1519,ShowReleaseDate!A:A,ShowReleaseDate!D:D)</f>
        <v>Quarter 3</v>
      </c>
    </row>
    <row r="1520" spans="1:11" x14ac:dyDescent="0.2">
      <c r="A1520" s="1">
        <v>80157566</v>
      </c>
      <c r="B1520" s="1" t="s">
        <v>4926</v>
      </c>
      <c r="E1520" s="3" t="s">
        <v>18</v>
      </c>
      <c r="F1520" s="12" t="str">
        <f>_xlfn.XLOOKUP(A1520,ShowCategory!B:B,ShowCategory!A:A)</f>
        <v>International TV Shows, TV Dramas</v>
      </c>
      <c r="G1520" s="12">
        <f>_xlfn.XLOOKUP(A1520,ShowRating!A:A,ShowRating!C:C)</f>
        <v>3</v>
      </c>
      <c r="H1520" s="24" t="str">
        <f>_xlfn.XLOOKUP(A1520,ShowRating!A:A,ShowRating!D:D)</f>
        <v>Good</v>
      </c>
      <c r="I1520" s="24" t="str">
        <f>_xlfn.XLOOKUP(A1520,ShowDescription!A:A,ShowDescription!B:B)</f>
        <v>An orphaned Chinese woman in Singapore refuses to yield to her lowly station in life, setting her family on a tumultuous course for generations.</v>
      </c>
      <c r="J1520" s="28">
        <f>_xlfn.XLOOKUP(A1520,ShowReleaseDate!A:A,ShowReleaseDate!B:B)</f>
        <v>43040</v>
      </c>
      <c r="K1520" s="24" t="str">
        <f>_xlfn.XLOOKUP(A1520,ShowReleaseDate!A:A,ShowReleaseDate!D:D)</f>
        <v>Quarter 3</v>
      </c>
    </row>
    <row r="1521" spans="1:11" x14ac:dyDescent="0.2">
      <c r="A1521" s="1">
        <v>80157488</v>
      </c>
      <c r="B1521" s="1" t="s">
        <v>4928</v>
      </c>
      <c r="E1521" s="3" t="s">
        <v>18</v>
      </c>
      <c r="F1521" s="12" t="str">
        <f>_xlfn.XLOOKUP(A1521,ShowCategory!B:B,ShowCategory!A:A)</f>
        <v>Crime TV Shows, International TV Shows, TV Action &amp; Adventure</v>
      </c>
      <c r="G1521" s="12">
        <f>_xlfn.XLOOKUP(A1521,ShowRating!A:A,ShowRating!C:C)</f>
        <v>3</v>
      </c>
      <c r="H1521" s="24" t="str">
        <f>_xlfn.XLOOKUP(A1521,ShowRating!A:A,ShowRating!D:D)</f>
        <v>Good</v>
      </c>
      <c r="I1521" s="24" t="str">
        <f>_xlfn.XLOOKUP(A1521,ShowDescription!A:A,ShowDescription!B:B)</f>
        <v>A devious businessman covets his partner's priceless treasure map, while a related murder case calls into question some biological family ties.</v>
      </c>
      <c r="J1521" s="28">
        <f>_xlfn.XLOOKUP(A1521,ShowReleaseDate!A:A,ShowReleaseDate!B:B)</f>
        <v>43040</v>
      </c>
      <c r="K1521" s="24" t="str">
        <f>_xlfn.XLOOKUP(A1521,ShowReleaseDate!A:A,ShowReleaseDate!D:D)</f>
        <v>Quarter 3</v>
      </c>
    </row>
    <row r="1522" spans="1:11" x14ac:dyDescent="0.2">
      <c r="A1522" s="1">
        <v>80157714</v>
      </c>
      <c r="B1522" s="1" t="s">
        <v>4930</v>
      </c>
      <c r="D1522" s="3" t="s">
        <v>2473</v>
      </c>
      <c r="E1522" s="3" t="s">
        <v>18</v>
      </c>
      <c r="F1522" s="12" t="str">
        <f>_xlfn.XLOOKUP(A1522,ShowCategory!B:B,ShowCategory!A:A)</f>
        <v>International TV Shows, TV Dramas</v>
      </c>
      <c r="G1522" s="12">
        <f>_xlfn.XLOOKUP(A1522,ShowRating!A:A,ShowRating!C:C)</f>
        <v>3</v>
      </c>
      <c r="H1522" s="24" t="str">
        <f>_xlfn.XLOOKUP(A1522,ShowRating!A:A,ShowRating!D:D)</f>
        <v>Good</v>
      </c>
      <c r="I1522" s="24" t="str">
        <f>_xlfn.XLOOKUP(A1522,ShowDescription!A:A,ShowDescription!B:B)</f>
        <v>Spanning 30 years, a group of dedicated and diverse friends experiences happiness and hardship in a newly independent Singapore.</v>
      </c>
      <c r="J1522" s="28">
        <f>_xlfn.XLOOKUP(A1522,ShowReleaseDate!A:A,ShowReleaseDate!B:B)</f>
        <v>43040</v>
      </c>
      <c r="K1522" s="24" t="str">
        <f>_xlfn.XLOOKUP(A1522,ShowReleaseDate!A:A,ShowReleaseDate!D:D)</f>
        <v>Quarter 3</v>
      </c>
    </row>
    <row r="1523" spans="1:11" ht="27.75" x14ac:dyDescent="0.2">
      <c r="A1523" s="1">
        <v>80201827</v>
      </c>
      <c r="B1523" s="1" t="s">
        <v>4932</v>
      </c>
      <c r="C1523" s="1" t="s">
        <v>4933</v>
      </c>
      <c r="D1523" s="3" t="s">
        <v>167</v>
      </c>
      <c r="E1523" s="3" t="s">
        <v>107</v>
      </c>
      <c r="F1523" s="12" t="str">
        <f>_xlfn.XLOOKUP(A1523,ShowCategory!B:B,ShowCategory!A:A)</f>
        <v>International Movies, Thrillers</v>
      </c>
      <c r="G1523" s="12">
        <f>_xlfn.XLOOKUP(A1523,ShowRating!A:A,ShowRating!C:C)</f>
        <v>2</v>
      </c>
      <c r="H1523" s="24" t="str">
        <f>_xlfn.XLOOKUP(A1523,ShowRating!A:A,ShowRating!D:D)</f>
        <v>Neutral</v>
      </c>
      <c r="I1523" s="24" t="str">
        <f>_xlfn.XLOOKUP(A1523,ShowDescription!A:A,ShowDescription!B:B)</f>
        <v>To amuse themselves, six college friends decide to pay a visit to a fortress believed by some to be the most haunted place in Asia.</v>
      </c>
      <c r="J1523" s="28">
        <f>_xlfn.XLOOKUP(A1523,ShowReleaseDate!A:A,ShowReleaseDate!B:B)</f>
        <v>43040</v>
      </c>
      <c r="K1523" s="24" t="str">
        <f>_xlfn.XLOOKUP(A1523,ShowReleaseDate!A:A,ShowReleaseDate!D:D)</f>
        <v>Quarter 3</v>
      </c>
    </row>
    <row r="1524" spans="1:11" x14ac:dyDescent="0.2">
      <c r="A1524" s="1">
        <v>80179288</v>
      </c>
      <c r="B1524" s="1" t="s">
        <v>4935</v>
      </c>
      <c r="C1524" s="1" t="s">
        <v>4936</v>
      </c>
      <c r="D1524" s="3" t="s">
        <v>259</v>
      </c>
      <c r="E1524" s="3" t="s">
        <v>11</v>
      </c>
      <c r="F1524" s="12" t="str">
        <f>_xlfn.XLOOKUP(A1524,ShowCategory!B:B,ShowCategory!A:A)</f>
        <v>Action &amp; Adventure, Children &amp; Family Movies, Comedies</v>
      </c>
      <c r="G1524" s="12">
        <f>_xlfn.XLOOKUP(A1524,ShowRating!A:A,ShowRating!C:C)</f>
        <v>4</v>
      </c>
      <c r="H1524" s="24" t="str">
        <f>_xlfn.XLOOKUP(A1524,ShowRating!A:A,ShowRating!D:D)</f>
        <v>Very Good</v>
      </c>
      <c r="I1524" s="24" t="str">
        <f>_xlfn.XLOOKUP(A1524,ShowDescription!A:A,ShowDescription!B:B)</f>
        <v>Jake's date with his dream girl takes a turn when she disappears, and Jake's grandpa â€“ a former intelligence officer â€“ sets out to find her.</v>
      </c>
      <c r="J1524" s="28">
        <f>_xlfn.XLOOKUP(A1524,ShowReleaseDate!A:A,ShowReleaseDate!B:B)</f>
        <v>43040</v>
      </c>
      <c r="K1524" s="24" t="str">
        <f>_xlfn.XLOOKUP(A1524,ShowReleaseDate!A:A,ShowReleaseDate!D:D)</f>
        <v>Quarter 3</v>
      </c>
    </row>
    <row r="1525" spans="1:11" x14ac:dyDescent="0.2">
      <c r="A1525" s="1">
        <v>80203780</v>
      </c>
      <c r="B1525" s="1" t="s">
        <v>4938</v>
      </c>
      <c r="C1525" s="1" t="s">
        <v>4939</v>
      </c>
      <c r="D1525" s="3" t="s">
        <v>167</v>
      </c>
      <c r="E1525" s="3" t="s">
        <v>3559</v>
      </c>
      <c r="F1525" s="12" t="str">
        <f>_xlfn.XLOOKUP(A1525,ShowCategory!B:B,ShowCategory!A:A)</f>
        <v>Action &amp; Adventure, International Movies, Sci-Fi &amp; Fantasy</v>
      </c>
      <c r="G1525" s="12">
        <f>_xlfn.XLOOKUP(A1525,ShowRating!A:A,ShowRating!C:C)</f>
        <v>2</v>
      </c>
      <c r="H1525" s="24" t="str">
        <f>_xlfn.XLOOKUP(A1525,ShowRating!A:A,ShowRating!D:D)</f>
        <v>Neutral</v>
      </c>
      <c r="I1525" s="24" t="str">
        <f>_xlfn.XLOOKUP(A1525,ShowDescription!A:A,ShowDescription!B:B)</f>
        <v>In a modern adaptation of a mythological tale, a devoted wife is willing to do whatever it takes to rescue her husband from the clutches of death.</v>
      </c>
      <c r="J1525" s="28">
        <f>_xlfn.XLOOKUP(A1525,ShowReleaseDate!A:A,ShowReleaseDate!B:B)</f>
        <v>43040</v>
      </c>
      <c r="K1525" s="24" t="str">
        <f>_xlfn.XLOOKUP(A1525,ShowReleaseDate!A:A,ShowReleaseDate!D:D)</f>
        <v>Quarter 3</v>
      </c>
    </row>
    <row r="1526" spans="1:11" x14ac:dyDescent="0.2">
      <c r="A1526" s="1">
        <v>80216215</v>
      </c>
      <c r="B1526" s="1" t="s">
        <v>4941</v>
      </c>
      <c r="C1526" s="1" t="s">
        <v>4942</v>
      </c>
      <c r="D1526" s="3" t="s">
        <v>484</v>
      </c>
      <c r="E1526" s="3" t="s">
        <v>325</v>
      </c>
      <c r="F1526" s="12" t="str">
        <f>_xlfn.XLOOKUP(A1526,ShowCategory!B:B,ShowCategory!A:A)</f>
        <v>Comedies, Dramas, International Movies</v>
      </c>
      <c r="G1526" s="12">
        <f>_xlfn.XLOOKUP(A1526,ShowRating!A:A,ShowRating!C:C)</f>
        <v>5</v>
      </c>
      <c r="H1526" s="24" t="str">
        <f>_xlfn.XLOOKUP(A1526,ShowRating!A:A,ShowRating!D:D)</f>
        <v>Excellent</v>
      </c>
      <c r="I1526" s="24" t="str">
        <f>_xlfn.XLOOKUP(A1526,ShowDescription!A:A,ShowDescription!B:B)</f>
        <v>A soon-to-be-retiring Mr. Lino teaches 20-something Nin the strict rules of his new warehouse job in this dramedy about the absurdities of work life.</v>
      </c>
      <c r="J1526" s="28">
        <f>_xlfn.XLOOKUP(A1526,ShowReleaseDate!A:A,ShowReleaseDate!B:B)</f>
        <v>43040</v>
      </c>
      <c r="K1526" s="24" t="str">
        <f>_xlfn.XLOOKUP(A1526,ShowReleaseDate!A:A,ShowReleaseDate!D:D)</f>
        <v>Quarter 3</v>
      </c>
    </row>
    <row r="1527" spans="1:11" x14ac:dyDescent="0.2">
      <c r="A1527" s="1">
        <v>80211371</v>
      </c>
      <c r="B1527" s="1" t="s">
        <v>4944</v>
      </c>
      <c r="C1527" s="1" t="s">
        <v>4779</v>
      </c>
      <c r="D1527" s="3" t="s">
        <v>167</v>
      </c>
      <c r="E1527" s="3" t="s">
        <v>943</v>
      </c>
      <c r="F1527" s="12" t="str">
        <f>_xlfn.XLOOKUP(A1527,ShowCategory!B:B,ShowCategory!A:A)</f>
        <v>Dramas, International Movies, Music &amp; Musicals</v>
      </c>
      <c r="G1527" s="12">
        <f>_xlfn.XLOOKUP(A1527,ShowRating!A:A,ShowRating!C:C)</f>
        <v>3</v>
      </c>
      <c r="H1527" s="24" t="str">
        <f>_xlfn.XLOOKUP(A1527,ShowRating!A:A,ShowRating!D:D)</f>
        <v>Good</v>
      </c>
      <c r="I1527" s="24" t="str">
        <f>_xlfn.XLOOKUP(A1527,ShowDescription!A:A,ShowDescription!B:B)</f>
        <v>The patriarch of a wealthy family with one industrious son and one who's a playboy arranges for the marriage of one to the woman the other loves.</v>
      </c>
      <c r="J1527" s="28">
        <f>_xlfn.XLOOKUP(A1527,ShowReleaseDate!A:A,ShowReleaseDate!B:B)</f>
        <v>43040</v>
      </c>
      <c r="K1527" s="24" t="str">
        <f>_xlfn.XLOOKUP(A1527,ShowReleaseDate!A:A,ShowReleaseDate!D:D)</f>
        <v>Quarter 3</v>
      </c>
    </row>
    <row r="1528" spans="1:11" ht="27.75" x14ac:dyDescent="0.2">
      <c r="A1528" s="1">
        <v>80144358</v>
      </c>
      <c r="B1528" s="1" t="s">
        <v>4946</v>
      </c>
      <c r="C1528" s="1" t="s">
        <v>4947</v>
      </c>
      <c r="D1528" s="3" t="s">
        <v>9</v>
      </c>
      <c r="E1528" s="3" t="s">
        <v>2382</v>
      </c>
      <c r="F1528" s="12" t="str">
        <f>_xlfn.XLOOKUP(A1528,ShowCategory!B:B,ShowCategory!A:A)</f>
        <v>Documentaries</v>
      </c>
      <c r="G1528" s="12">
        <f>_xlfn.XLOOKUP(A1528,ShowRating!A:A,ShowRating!C:C)</f>
        <v>2</v>
      </c>
      <c r="H1528" s="24" t="str">
        <f>_xlfn.XLOOKUP(A1528,ShowRating!A:A,ShowRating!D:D)</f>
        <v>Neutral</v>
      </c>
      <c r="I1528" s="24" t="str">
        <f>_xlfn.XLOOKUP(A1528,ShowDescription!A:A,ShowDescription!B:B)</f>
        <v>Aardman Animations icons Wallace &amp; Gromit, Morph and more join fans and collaborators for a retrospective celebrating the studio's 40th anniversary.</v>
      </c>
      <c r="J1528" s="28">
        <f>_xlfn.XLOOKUP(A1528,ShowReleaseDate!A:A,ShowReleaseDate!B:B)</f>
        <v>42675</v>
      </c>
      <c r="K1528" s="24" t="str">
        <f>_xlfn.XLOOKUP(A1528,ShowReleaseDate!A:A,ShowReleaseDate!D:D)</f>
        <v>Quarter 3</v>
      </c>
    </row>
    <row r="1529" spans="1:11" x14ac:dyDescent="0.2">
      <c r="A1529" s="1">
        <v>80111881</v>
      </c>
      <c r="B1529" s="1" t="s">
        <v>4950</v>
      </c>
      <c r="D1529" s="3" t="s">
        <v>1246</v>
      </c>
      <c r="E1529" s="3" t="s">
        <v>18</v>
      </c>
      <c r="F1529" s="12" t="str">
        <f>_xlfn.XLOOKUP(A1529,ShowCategory!B:B,ShowCategory!A:A)</f>
        <v>International TV Shows, Romantic TV Shows, TV Comedies</v>
      </c>
      <c r="G1529" s="12">
        <f>_xlfn.XLOOKUP(A1529,ShowRating!A:A,ShowRating!C:C)</f>
        <v>2</v>
      </c>
      <c r="H1529" s="24" t="str">
        <f>_xlfn.XLOOKUP(A1529,ShowRating!A:A,ShowRating!D:D)</f>
        <v>Neutral</v>
      </c>
      <c r="I1529" s="24" t="str">
        <f>_xlfn.XLOOKUP(A1529,ShowDescription!A:A,ShowDescription!B:B)</f>
        <v>Betrothed while in utero, a resort group president enters into an arranged marriage with a legal assistant. Despite their bickering, love blooms.</v>
      </c>
      <c r="J1529" s="28">
        <f>_xlfn.XLOOKUP(A1529,ShowReleaseDate!A:A,ShowReleaseDate!B:B)</f>
        <v>42675</v>
      </c>
      <c r="K1529" s="24" t="str">
        <f>_xlfn.XLOOKUP(A1529,ShowReleaseDate!A:A,ShowReleaseDate!D:D)</f>
        <v>Quarter 3</v>
      </c>
    </row>
    <row r="1530" spans="1:11" x14ac:dyDescent="0.2">
      <c r="A1530" s="1">
        <v>80112186</v>
      </c>
      <c r="B1530" s="1" t="s">
        <v>4952</v>
      </c>
      <c r="D1530" s="3" t="s">
        <v>1246</v>
      </c>
      <c r="E1530" s="3" t="s">
        <v>18</v>
      </c>
      <c r="F1530" s="12" t="str">
        <f>_xlfn.XLOOKUP(A1530,ShowCategory!B:B,ShowCategory!A:A)</f>
        <v>International TV Shows, Romantic TV Shows, TV Comedies</v>
      </c>
      <c r="G1530" s="12">
        <f>_xlfn.XLOOKUP(A1530,ShowRating!A:A,ShowRating!C:C)</f>
        <v>3</v>
      </c>
      <c r="H1530" s="24" t="str">
        <f>_xlfn.XLOOKUP(A1530,ShowRating!A:A,ShowRating!D:D)</f>
        <v>Good</v>
      </c>
      <c r="I1530" s="24" t="str">
        <f>_xlfn.XLOOKUP(A1530,ShowDescription!A:A,ShowDescription!B:B)</f>
        <v>When her uptight new boss and landlord starts a war on office romances, plucky Liang-liang quickly starts looking for ways to get him to lighten up.</v>
      </c>
      <c r="J1530" s="28">
        <f>_xlfn.XLOOKUP(A1530,ShowReleaseDate!A:A,ShowReleaseDate!B:B)</f>
        <v>42675</v>
      </c>
      <c r="K1530" s="24" t="str">
        <f>_xlfn.XLOOKUP(A1530,ShowReleaseDate!A:A,ShowReleaseDate!D:D)</f>
        <v>Quarter 3</v>
      </c>
    </row>
    <row r="1531" spans="1:11" x14ac:dyDescent="0.2">
      <c r="A1531" s="1">
        <v>80112079</v>
      </c>
      <c r="B1531" s="1" t="s">
        <v>4954</v>
      </c>
      <c r="D1531" s="3" t="s">
        <v>1246</v>
      </c>
      <c r="E1531" s="3" t="s">
        <v>18</v>
      </c>
      <c r="F1531" s="12" t="str">
        <f>_xlfn.XLOOKUP(A1531,ShowCategory!B:B,ShowCategory!A:A)</f>
        <v>International TV Shows, Romantic TV Shows, TV Comedies</v>
      </c>
      <c r="G1531" s="12">
        <f>_xlfn.XLOOKUP(A1531,ShowRating!A:A,ShowRating!C:C)</f>
        <v>3</v>
      </c>
      <c r="H1531" s="24" t="str">
        <f>_xlfn.XLOOKUP(A1531,ShowRating!A:A,ShowRating!D:D)</f>
        <v>Good</v>
      </c>
      <c r="I1531" s="24" t="str">
        <f>_xlfn.XLOOKUP(A1531,ShowDescription!A:A,ShowDescription!B:B)</f>
        <v>After a chance meeting at a ballpark, the kind son of a former gangster tries to help an outgoing radio DJ get over her recent heartbreak.</v>
      </c>
      <c r="J1531" s="28">
        <f>_xlfn.XLOOKUP(A1531,ShowReleaseDate!A:A,ShowReleaseDate!B:B)</f>
        <v>42675</v>
      </c>
      <c r="K1531" s="24" t="str">
        <f>_xlfn.XLOOKUP(A1531,ShowReleaseDate!A:A,ShowReleaseDate!D:D)</f>
        <v>Quarter 3</v>
      </c>
    </row>
    <row r="1532" spans="1:11" x14ac:dyDescent="0.2">
      <c r="A1532" s="1">
        <v>80112077</v>
      </c>
      <c r="B1532" s="1" t="s">
        <v>4956</v>
      </c>
      <c r="D1532" s="3" t="s">
        <v>1246</v>
      </c>
      <c r="E1532" s="3" t="s">
        <v>18</v>
      </c>
      <c r="F1532" s="12" t="str">
        <f>_xlfn.XLOOKUP(A1532,ShowCategory!B:B,ShowCategory!A:A)</f>
        <v>International TV Shows, Romantic TV Shows, TV Comedies</v>
      </c>
      <c r="G1532" s="12">
        <f>_xlfn.XLOOKUP(A1532,ShowRating!A:A,ShowRating!C:C)</f>
        <v>2</v>
      </c>
      <c r="H1532" s="24" t="str">
        <f>_xlfn.XLOOKUP(A1532,ShowRating!A:A,ShowRating!D:D)</f>
        <v>Neutral</v>
      </c>
      <c r="I1532" s="24" t="str">
        <f>_xlfn.XLOOKUP(A1532,ShowDescription!A:A,ShowDescription!B:B)</f>
        <v>A wealthy heir's search for a nameless childhood sweetheart leads him to an inn run by a family with three sisters. But which one is his true love?</v>
      </c>
      <c r="J1532" s="28">
        <f>_xlfn.XLOOKUP(A1532,ShowReleaseDate!A:A,ShowReleaseDate!B:B)</f>
        <v>42675</v>
      </c>
      <c r="K1532" s="24" t="str">
        <f>_xlfn.XLOOKUP(A1532,ShowReleaseDate!A:A,ShowReleaseDate!D:D)</f>
        <v>Quarter 3</v>
      </c>
    </row>
    <row r="1533" spans="1:11" x14ac:dyDescent="0.2">
      <c r="A1533" s="1">
        <v>80112075</v>
      </c>
      <c r="B1533" s="1" t="s">
        <v>4958</v>
      </c>
      <c r="D1533" s="3" t="s">
        <v>1246</v>
      </c>
      <c r="E1533" s="3" t="s">
        <v>18</v>
      </c>
      <c r="F1533" s="12" t="str">
        <f>_xlfn.XLOOKUP(A1533,ShowCategory!B:B,ShowCategory!A:A)</f>
        <v>International TV Shows, Romantic TV Shows, TV Comedies</v>
      </c>
      <c r="G1533" s="12">
        <f>_xlfn.XLOOKUP(A1533,ShowRating!A:A,ShowRating!C:C)</f>
        <v>2</v>
      </c>
      <c r="H1533" s="24" t="str">
        <f>_xlfn.XLOOKUP(A1533,ShowRating!A:A,ShowRating!D:D)</f>
        <v>Neutral</v>
      </c>
      <c r="I1533" s="24" t="str">
        <f>_xlfn.XLOOKUP(A1533,ShowDescription!A:A,ShowDescription!B:B)</f>
        <v>When a marriage-phobic woman hires a seductress to test how faithful her eager-to-wed boyfriend is, her plan takes an unexpected turn.</v>
      </c>
      <c r="J1533" s="28">
        <f>_xlfn.XLOOKUP(A1533,ShowReleaseDate!A:A,ShowReleaseDate!B:B)</f>
        <v>42675</v>
      </c>
      <c r="K1533" s="24" t="str">
        <f>_xlfn.XLOOKUP(A1533,ShowReleaseDate!A:A,ShowReleaseDate!D:D)</f>
        <v>Quarter 3</v>
      </c>
    </row>
    <row r="1534" spans="1:11" x14ac:dyDescent="0.2">
      <c r="A1534" s="1">
        <v>70303291</v>
      </c>
      <c r="B1534" s="1" t="s">
        <v>4960</v>
      </c>
      <c r="D1534" s="3" t="s">
        <v>1246</v>
      </c>
      <c r="E1534" s="3" t="s">
        <v>18</v>
      </c>
      <c r="F1534" s="12" t="str">
        <f>_xlfn.XLOOKUP(A1534,ShowCategory!B:B,ShowCategory!A:A)</f>
        <v>International TV Shows, Romantic TV Shows, TV Comedies</v>
      </c>
      <c r="G1534" s="12">
        <f>_xlfn.XLOOKUP(A1534,ShowRating!A:A,ShowRating!C:C)</f>
        <v>5</v>
      </c>
      <c r="H1534" s="24" t="str">
        <f>_xlfn.XLOOKUP(A1534,ShowRating!A:A,ShowRating!D:D)</f>
        <v>Excellent</v>
      </c>
      <c r="I1534" s="24" t="str">
        <f>_xlfn.XLOOKUP(A1534,ShowDescription!A:A,ShowDescription!B:B)</f>
        <v>When her loved ones cook up a morbid plan to make her take time off from work, Yang Yiru goes on a vacation, truly believing she has terminal cancer.</v>
      </c>
      <c r="J1534" s="28">
        <f>_xlfn.XLOOKUP(A1534,ShowReleaseDate!A:A,ShowReleaseDate!B:B)</f>
        <v>42675</v>
      </c>
      <c r="K1534" s="24" t="str">
        <f>_xlfn.XLOOKUP(A1534,ShowReleaseDate!A:A,ShowReleaseDate!D:D)</f>
        <v>Quarter 3</v>
      </c>
    </row>
    <row r="1535" spans="1:11" ht="27.75" x14ac:dyDescent="0.2">
      <c r="A1535" s="1">
        <v>80097360</v>
      </c>
      <c r="B1535" s="1" t="s">
        <v>4962</v>
      </c>
      <c r="C1535" s="1" t="s">
        <v>2096</v>
      </c>
      <c r="D1535" s="3" t="s">
        <v>16</v>
      </c>
      <c r="E1535" s="3" t="s">
        <v>536</v>
      </c>
      <c r="F1535" s="12" t="str">
        <f>_xlfn.XLOOKUP(A1535,ShowCategory!B:B,ShowCategory!A:A)</f>
        <v>Documentaries</v>
      </c>
      <c r="G1535" s="12">
        <f>_xlfn.XLOOKUP(A1535,ShowRating!A:A,ShowRating!C:C)</f>
        <v>2</v>
      </c>
      <c r="H1535" s="24" t="str">
        <f>_xlfn.XLOOKUP(A1535,ShowRating!A:A,ShowRating!D:D)</f>
        <v>Neutral</v>
      </c>
      <c r="I1535" s="24" t="str">
        <f>_xlfn.XLOOKUP(A1535,ShowDescription!A:A,ShowDescription!B:B)</f>
        <v>This documentary turns the spotlight on the man behind the iconic "All in the Family," with comments from friends, family and famous collaborators.</v>
      </c>
      <c r="J1535" s="28">
        <f>_xlfn.XLOOKUP(A1535,ShowReleaseDate!A:A,ShowReleaseDate!B:B)</f>
        <v>42675</v>
      </c>
      <c r="K1535" s="24" t="str">
        <f>_xlfn.XLOOKUP(A1535,ShowReleaseDate!A:A,ShowReleaseDate!D:D)</f>
        <v>Quarter 3</v>
      </c>
    </row>
    <row r="1536" spans="1:11" x14ac:dyDescent="0.2">
      <c r="A1536" s="1">
        <v>80006168</v>
      </c>
      <c r="B1536" s="1" t="s">
        <v>4964</v>
      </c>
      <c r="C1536" s="1" t="s">
        <v>4965</v>
      </c>
      <c r="E1536" s="3" t="s">
        <v>3031</v>
      </c>
      <c r="F1536" s="12" t="str">
        <f>_xlfn.XLOOKUP(A1536,ShowCategory!B:B,ShowCategory!A:A)</f>
        <v>Movies</v>
      </c>
      <c r="G1536" s="12">
        <f>_xlfn.XLOOKUP(A1536,ShowRating!A:A,ShowRating!C:C)</f>
        <v>5</v>
      </c>
      <c r="H1536" s="24" t="str">
        <f>_xlfn.XLOOKUP(A1536,ShowRating!A:A,ShowRating!D:D)</f>
        <v>Excellent</v>
      </c>
      <c r="I1536" s="24" t="str">
        <f>_xlfn.XLOOKUP(A1536,ShowDescription!A:A,ShowDescription!B:B)</f>
        <v>Pac aims to keep Berry Day the happiest day ever by unraveling a curious mystery about his parents and thwarting Betrayus's plan to capture Santa Pac.</v>
      </c>
      <c r="J1536" s="28">
        <f>_xlfn.XLOOKUP(A1536,ShowReleaseDate!A:A,ShowReleaseDate!B:B)</f>
        <v>42675</v>
      </c>
      <c r="K1536" s="24" t="str">
        <f>_xlfn.XLOOKUP(A1536,ShowReleaseDate!A:A,ShowReleaseDate!D:D)</f>
        <v>Quarter 3</v>
      </c>
    </row>
    <row r="1537" spans="1:11" ht="27.75" x14ac:dyDescent="0.2">
      <c r="A1537" s="1">
        <v>80093212</v>
      </c>
      <c r="B1537" s="1" t="s">
        <v>4967</v>
      </c>
      <c r="C1537" s="1" t="s">
        <v>4968</v>
      </c>
      <c r="D1537" s="3" t="s">
        <v>30</v>
      </c>
      <c r="E1537" s="3" t="s">
        <v>299</v>
      </c>
      <c r="F1537" s="12" t="str">
        <f>_xlfn.XLOOKUP(A1537,ShowCategory!B:B,ShowCategory!A:A)</f>
        <v>Comedies, International Movies, Romantic Movies</v>
      </c>
      <c r="G1537" s="12">
        <f>_xlfn.XLOOKUP(A1537,ShowRating!A:A,ShowRating!C:C)</f>
        <v>2</v>
      </c>
      <c r="H1537" s="24" t="str">
        <f>_xlfn.XLOOKUP(A1537,ShowRating!A:A,ShowRating!D:D)</f>
        <v>Neutral</v>
      </c>
      <c r="I1537" s="24" t="str">
        <f>_xlfn.XLOOKUP(A1537,ShowDescription!A:A,ShowDescription!B:B)</f>
        <v>Spanish provincialism is put into the spotlight as a man from the Basque Country embarks on a mission to keep his daughter from marrying a Catalan.</v>
      </c>
      <c r="J1537" s="28">
        <f>_xlfn.XLOOKUP(A1537,ShowReleaseDate!A:A,ShowReleaseDate!B:B)</f>
        <v>42675</v>
      </c>
      <c r="K1537" s="24" t="str">
        <f>_xlfn.XLOOKUP(A1537,ShowReleaseDate!A:A,ShowReleaseDate!D:D)</f>
        <v>Quarter 3</v>
      </c>
    </row>
    <row r="1538" spans="1:11" x14ac:dyDescent="0.2">
      <c r="A1538" s="1">
        <v>60000545</v>
      </c>
      <c r="B1538" s="1" t="s">
        <v>4970</v>
      </c>
      <c r="C1538" s="1" t="s">
        <v>4971</v>
      </c>
      <c r="D1538" s="3" t="s">
        <v>1286</v>
      </c>
      <c r="E1538" s="3" t="s">
        <v>592</v>
      </c>
      <c r="F1538" s="12" t="str">
        <f>_xlfn.XLOOKUP(A1538,ShowCategory!B:B,ShowCategory!A:A)</f>
        <v>Cult Movies, Dramas, Thrillers</v>
      </c>
      <c r="G1538" s="12">
        <f>_xlfn.XLOOKUP(A1538,ShowRating!A:A,ShowRating!C:C)</f>
        <v>4</v>
      </c>
      <c r="H1538" s="24" t="str">
        <f>_xlfn.XLOOKUP(A1538,ShowRating!A:A,ShowRating!D:D)</f>
        <v>Very Good</v>
      </c>
      <c r="I1538" s="24" t="str">
        <f>_xlfn.XLOOKUP(A1538,ShowDescription!A:A,ShowDescription!B:B)</f>
        <v>When a man who's seemingly lost everything is grabbed by police for questioning, it starts a twisted cat-and-mouse game between him and a detective.</v>
      </c>
      <c r="J1538" s="28">
        <f>_xlfn.XLOOKUP(A1538,ShowReleaseDate!A:A,ShowReleaseDate!B:B)</f>
        <v>42675</v>
      </c>
      <c r="K1538" s="24" t="str">
        <f>_xlfn.XLOOKUP(A1538,ShowReleaseDate!A:A,ShowReleaseDate!D:D)</f>
        <v>Quarter 3</v>
      </c>
    </row>
    <row r="1539" spans="1:11" x14ac:dyDescent="0.2">
      <c r="A1539" s="1">
        <v>80025702</v>
      </c>
      <c r="B1539" s="1" t="s">
        <v>4973</v>
      </c>
      <c r="C1539" s="1" t="s">
        <v>4974</v>
      </c>
      <c r="D1539" s="3" t="s">
        <v>1286</v>
      </c>
      <c r="E1539" s="3" t="s">
        <v>270</v>
      </c>
      <c r="F1539" s="12" t="str">
        <f>_xlfn.XLOOKUP(A1539,ShowCategory!B:B,ShowCategory!A:A)</f>
        <v>Classic Movies, Dramas</v>
      </c>
      <c r="G1539" s="12">
        <f>_xlfn.XLOOKUP(A1539,ShowRating!A:A,ShowRating!C:C)</f>
        <v>4</v>
      </c>
      <c r="H1539" s="24" t="str">
        <f>_xlfn.XLOOKUP(A1539,ShowRating!A:A,ShowRating!D:D)</f>
        <v>Very Good</v>
      </c>
      <c r="I1539" s="24" t="str">
        <f>_xlfn.XLOOKUP(A1539,ShowDescription!A:A,ShowDescription!B:B)</f>
        <v>Successful writer Beth's tepid marriage and home life face a new round of challenges when her footloose younger sister arrives for an extended visit.</v>
      </c>
      <c r="J1539" s="28">
        <f>_xlfn.XLOOKUP(A1539,ShowReleaseDate!A:A,ShowReleaseDate!B:B)</f>
        <v>42675</v>
      </c>
      <c r="K1539" s="24" t="str">
        <f>_xlfn.XLOOKUP(A1539,ShowReleaseDate!A:A,ShowReleaseDate!D:D)</f>
        <v>Quarter 3</v>
      </c>
    </row>
    <row r="1540" spans="1:11" ht="27.75" x14ac:dyDescent="0.2">
      <c r="A1540" s="1">
        <v>80128692</v>
      </c>
      <c r="B1540" s="1" t="s">
        <v>4976</v>
      </c>
      <c r="C1540" s="1" t="s">
        <v>4977</v>
      </c>
      <c r="D1540" s="3" t="s">
        <v>259</v>
      </c>
      <c r="E1540" s="3" t="s">
        <v>493</v>
      </c>
      <c r="F1540" s="12" t="str">
        <f>_xlfn.XLOOKUP(A1540,ShowCategory!B:B,ShowCategory!A:A)</f>
        <v>Documentaries</v>
      </c>
      <c r="G1540" s="12">
        <f>_xlfn.XLOOKUP(A1540,ShowRating!A:A,ShowRating!C:C)</f>
        <v>2</v>
      </c>
      <c r="H1540" s="24" t="str">
        <f>_xlfn.XLOOKUP(A1540,ShowRating!A:A,ShowRating!D:D)</f>
        <v>Neutral</v>
      </c>
      <c r="I1540" s="24" t="str">
        <f>_xlfn.XLOOKUP(A1540,ShowDescription!A:A,ShowDescription!B:B)</f>
        <v>Entrepreneurs from Vermont and Quebec sell Christmas trees on the streets of New York, becoming a cherished part of neighborhood holiday traditions.</v>
      </c>
      <c r="J1540" s="28">
        <f>_xlfn.XLOOKUP(A1540,ShowReleaseDate!A:A,ShowReleaseDate!B:B)</f>
        <v>42675</v>
      </c>
      <c r="K1540" s="24" t="str">
        <f>_xlfn.XLOOKUP(A1540,ShowReleaseDate!A:A,ShowReleaseDate!D:D)</f>
        <v>Quarter 3</v>
      </c>
    </row>
    <row r="1541" spans="1:11" x14ac:dyDescent="0.2">
      <c r="A1541" s="1">
        <v>80156369</v>
      </c>
      <c r="B1541" s="1" t="s">
        <v>4979</v>
      </c>
      <c r="C1541" s="1" t="s">
        <v>4980</v>
      </c>
      <c r="D1541" s="3" t="s">
        <v>1286</v>
      </c>
      <c r="E1541" s="3" t="s">
        <v>192</v>
      </c>
      <c r="F1541" s="12" t="str">
        <f>_xlfn.XLOOKUP(A1541,ShowCategory!B:B,ShowCategory!A:A)</f>
        <v>Classic Movies, Dramas</v>
      </c>
      <c r="G1541" s="12">
        <f>_xlfn.XLOOKUP(A1541,ShowRating!A:A,ShowRating!C:C)</f>
        <v>3</v>
      </c>
      <c r="H1541" s="24" t="str">
        <f>_xlfn.XLOOKUP(A1541,ShowRating!A:A,ShowRating!D:D)</f>
        <v>Good</v>
      </c>
      <c r="I1541" s="24" t="str">
        <f>_xlfn.XLOOKUP(A1541,ShowDescription!A:A,ShowDescription!B:B)</f>
        <v>After the death of a long-ago lover, married philanderer Rob tracks down her friend, a drug-addicted prostitute desperate to escape her dead-end life.</v>
      </c>
      <c r="J1541" s="28">
        <f>_xlfn.XLOOKUP(A1541,ShowReleaseDate!A:A,ShowReleaseDate!B:B)</f>
        <v>42675</v>
      </c>
      <c r="K1541" s="24" t="str">
        <f>_xlfn.XLOOKUP(A1541,ShowReleaseDate!A:A,ShowReleaseDate!D:D)</f>
        <v>Quarter 3</v>
      </c>
    </row>
    <row r="1542" spans="1:11" x14ac:dyDescent="0.2">
      <c r="A1542" s="1">
        <v>1145882</v>
      </c>
      <c r="B1542" s="1" t="s">
        <v>4982</v>
      </c>
      <c r="C1542" s="1" t="s">
        <v>4983</v>
      </c>
      <c r="D1542" s="3" t="s">
        <v>459</v>
      </c>
      <c r="E1542" s="3" t="s">
        <v>532</v>
      </c>
      <c r="F1542" s="12" t="str">
        <f>_xlfn.XLOOKUP(A1542,ShowCategory!B:B,ShowCategory!A:A)</f>
        <v>Action &amp; Adventure, International Movies</v>
      </c>
      <c r="G1542" s="12">
        <f>_xlfn.XLOOKUP(A1542,ShowRating!A:A,ShowRating!C:C)</f>
        <v>4</v>
      </c>
      <c r="H1542" s="24" t="str">
        <f>_xlfn.XLOOKUP(A1542,ShowRating!A:A,ShowRating!D:D)</f>
        <v>Very Good</v>
      </c>
      <c r="I1542" s="24" t="str">
        <f>_xlfn.XLOOKUP(A1542,ShowDescription!A:A,ShowDescription!B:B)</f>
        <v>Aided only by a tough female police officer, a Hong Kong taxi driver tries to escape from gangsters pursuing incriminating evidence left in his cab.</v>
      </c>
      <c r="J1542" s="28">
        <f>_xlfn.XLOOKUP(A1542,ShowReleaseDate!A:A,ShowReleaseDate!B:B)</f>
        <v>42675</v>
      </c>
      <c r="K1542" s="24" t="str">
        <f>_xlfn.XLOOKUP(A1542,ShowReleaseDate!A:A,ShowReleaseDate!D:D)</f>
        <v>Quarter 3</v>
      </c>
    </row>
    <row r="1543" spans="1:11" x14ac:dyDescent="0.2">
      <c r="A1543" s="1">
        <v>70288423</v>
      </c>
      <c r="B1543" s="1" t="s">
        <v>4985</v>
      </c>
      <c r="C1543" s="1" t="s">
        <v>4986</v>
      </c>
      <c r="D1543" s="3" t="s">
        <v>259</v>
      </c>
      <c r="E1543" s="3" t="s">
        <v>3031</v>
      </c>
      <c r="F1543" s="12" t="str">
        <f>_xlfn.XLOOKUP(A1543,ShowCategory!B:B,ShowCategory!A:A)</f>
        <v>Stand-Up Comedy</v>
      </c>
      <c r="G1543" s="12">
        <f>_xlfn.XLOOKUP(A1543,ShowRating!A:A,ShowRating!C:C)</f>
        <v>4</v>
      </c>
      <c r="H1543" s="24" t="str">
        <f>_xlfn.XLOOKUP(A1543,ShowRating!A:A,ShowRating!D:D)</f>
        <v>Very Good</v>
      </c>
      <c r="I1543" s="24" t="str">
        <f>_xlfn.XLOOKUP(A1543,ShowDescription!A:A,ShowDescription!B:B)</f>
        <v>Inspired by the variety shows of the 1970s, "A Russell Peters Christmas" is a sweet, silly, sentimental and, most of all, funny Christmas special.</v>
      </c>
      <c r="J1543" s="28">
        <f>_xlfn.XLOOKUP(A1543,ShowReleaseDate!A:A,ShowReleaseDate!B:B)</f>
        <v>41579</v>
      </c>
      <c r="K1543" s="24" t="str">
        <f>_xlfn.XLOOKUP(A1543,ShowReleaseDate!A:A,ShowReleaseDate!D:D)</f>
        <v>Quarter 3</v>
      </c>
    </row>
    <row r="1544" spans="1:11" ht="27.75" x14ac:dyDescent="0.2">
      <c r="A1544" s="1">
        <v>70290568</v>
      </c>
      <c r="B1544" s="1" t="s">
        <v>4989</v>
      </c>
      <c r="C1544" s="1" t="s">
        <v>4990</v>
      </c>
      <c r="D1544" s="3" t="s">
        <v>16</v>
      </c>
      <c r="E1544" s="3" t="s">
        <v>117</v>
      </c>
      <c r="F1544" s="12" t="str">
        <f>_xlfn.XLOOKUP(A1544,ShowCategory!B:B,ShowCategory!A:A)</f>
        <v>Stand-Up Comedy</v>
      </c>
      <c r="G1544" s="12">
        <f>_xlfn.XLOOKUP(A1544,ShowRating!A:A,ShowRating!C:C)</f>
        <v>5</v>
      </c>
      <c r="H1544" s="24" t="str">
        <f>_xlfn.XLOOKUP(A1544,ShowRating!A:A,ShowRating!D:D)</f>
        <v>Excellent</v>
      </c>
      <c r="I1544" s="24" t="str">
        <f>_xlfn.XLOOKUP(A1544,ShowDescription!A:A,ShowDescription!B:B)</f>
        <v>"Parks and Recreation" star Aziz Ansari takes the stage to share his unfiltered views on adulthood, babies, marriage, love and more in the modern era.</v>
      </c>
      <c r="J1544" s="28">
        <f>_xlfn.XLOOKUP(A1544,ShowReleaseDate!A:A,ShowReleaseDate!B:B)</f>
        <v>41579</v>
      </c>
      <c r="K1544" s="24" t="str">
        <f>_xlfn.XLOOKUP(A1544,ShowReleaseDate!A:A,ShowReleaseDate!D:D)</f>
        <v>Quarter 3</v>
      </c>
    </row>
    <row r="1545" spans="1:11" x14ac:dyDescent="0.2">
      <c r="A1545" s="1">
        <v>70141644</v>
      </c>
      <c r="B1545" s="1" t="s">
        <v>4993</v>
      </c>
      <c r="C1545" s="1" t="s">
        <v>4994</v>
      </c>
      <c r="D1545" s="3" t="s">
        <v>16</v>
      </c>
      <c r="E1545" s="3" t="s">
        <v>733</v>
      </c>
      <c r="F1545" s="12" t="str">
        <f>_xlfn.XLOOKUP(A1545,ShowCategory!B:B,ShowCategory!A:A)</f>
        <v>Cult Movies, Horror Movies</v>
      </c>
      <c r="G1545" s="12">
        <f>_xlfn.XLOOKUP(A1545,ShowRating!A:A,ShowRating!C:C)</f>
        <v>3</v>
      </c>
      <c r="H1545" s="24" t="str">
        <f>_xlfn.XLOOKUP(A1545,ShowRating!A:A,ShowRating!D:D)</f>
        <v>Good</v>
      </c>
      <c r="I1545" s="24" t="str">
        <f>_xlfn.XLOOKUP(A1545,ShowDescription!A:A,ShowDescription!B:B)</f>
        <v>This collection cherry-picks trailers, forgotten scenes and poster art from 47 gory oldies, including Bay of Blood and The Blood Spattered Bride.</v>
      </c>
      <c r="J1545" s="28">
        <f>_xlfn.XLOOKUP(A1545,ShowReleaseDate!A:A,ShowReleaseDate!B:B)</f>
        <v>40483</v>
      </c>
      <c r="K1545" s="24" t="str">
        <f>_xlfn.XLOOKUP(A1545,ShowReleaseDate!A:A,ShowReleaseDate!D:D)</f>
        <v>Quarter 3</v>
      </c>
    </row>
    <row r="1546" spans="1:11" x14ac:dyDescent="0.2">
      <c r="A1546" s="1">
        <v>81035836</v>
      </c>
      <c r="B1546" s="1" t="s">
        <v>4997</v>
      </c>
      <c r="C1546" s="1" t="s">
        <v>4998</v>
      </c>
      <c r="D1546" s="3" t="s">
        <v>1238</v>
      </c>
      <c r="E1546" s="3" t="s">
        <v>36</v>
      </c>
      <c r="F1546" s="12" t="str">
        <f>_xlfn.XLOOKUP(A1546,ShowCategory!B:B,ShowCategory!A:A)</f>
        <v>Comedies, International Movies</v>
      </c>
      <c r="G1546" s="12">
        <f>_xlfn.XLOOKUP(A1546,ShowRating!A:A,ShowRating!C:C)</f>
        <v>5</v>
      </c>
      <c r="H1546" s="24" t="str">
        <f>_xlfn.XLOOKUP(A1546,ShowRating!A:A,ShowRating!D:D)</f>
        <v>Excellent</v>
      </c>
      <c r="I1546" s="24" t="str">
        <f>_xlfn.XLOOKUP(A1546,ShowDescription!A:A,ShowDescription!B:B)</f>
        <v>Learning he is the grandson of a famous knight, a young man hilariously fights a rival gang to win over the most beautiful woman in the tribe.</v>
      </c>
      <c r="J1546" s="28">
        <f>_xlfn.XLOOKUP(A1546,ShowReleaseDate!A:A,ShowReleaseDate!B:B)</f>
        <v>43594</v>
      </c>
      <c r="K1546" s="24" t="str">
        <f>_xlfn.XLOOKUP(A1546,ShowReleaseDate!A:A,ShowReleaseDate!D:D)</f>
        <v>Quarter 1</v>
      </c>
    </row>
    <row r="1547" spans="1:11" x14ac:dyDescent="0.2">
      <c r="A1547" s="1">
        <v>81044103</v>
      </c>
      <c r="B1547" s="1" t="s">
        <v>5001</v>
      </c>
      <c r="C1547" s="1" t="s">
        <v>5002</v>
      </c>
      <c r="D1547" s="3" t="s">
        <v>16</v>
      </c>
      <c r="E1547" s="3" t="s">
        <v>568</v>
      </c>
      <c r="F1547" s="12" t="str">
        <f>_xlfn.XLOOKUP(A1547,ShowCategory!B:B,ShowCategory!A:A)</f>
        <v>Documentaries, Music &amp; Musicals</v>
      </c>
      <c r="G1547" s="12">
        <f>_xlfn.XLOOKUP(A1547,ShowRating!A:A,ShowRating!C:C)</f>
        <v>5</v>
      </c>
      <c r="H1547" s="24" t="str">
        <f>_xlfn.XLOOKUP(A1547,ShowRating!A:A,ShowRating!D:D)</f>
        <v>Excellent</v>
      </c>
      <c r="I1547" s="24" t="str">
        <f>_xlfn.XLOOKUP(A1547,ShowDescription!A:A,ShowDescription!B:B)</f>
        <v>A comedy writer for David Letterman unearths a hidden world of hilariously bizarre musicals, which turns into a toe-tapping obsession.</v>
      </c>
      <c r="J1547" s="28">
        <f>_xlfn.XLOOKUP(A1547,ShowReleaseDate!A:A,ShowReleaseDate!B:B)</f>
        <v>43594</v>
      </c>
      <c r="K1547" s="24" t="str">
        <f>_xlfn.XLOOKUP(A1547,ShowReleaseDate!A:A,ShowReleaseDate!D:D)</f>
        <v>Quarter 1</v>
      </c>
    </row>
    <row r="1548" spans="1:11" x14ac:dyDescent="0.2">
      <c r="A1548" s="1">
        <v>81072917</v>
      </c>
      <c r="B1548" s="1" t="s">
        <v>5004</v>
      </c>
      <c r="C1548" s="1" t="s">
        <v>5005</v>
      </c>
      <c r="D1548" s="3" t="s">
        <v>1246</v>
      </c>
      <c r="E1548" s="3" t="s">
        <v>220</v>
      </c>
      <c r="F1548" s="12" t="str">
        <f>_xlfn.XLOOKUP(A1548,ShowCategory!B:B,ShowCategory!A:A)</f>
        <v>Action &amp; Adventure, Dramas, International Movies</v>
      </c>
      <c r="G1548" s="12">
        <f>_xlfn.XLOOKUP(A1548,ShowRating!A:A,ShowRating!C:C)</f>
        <v>3</v>
      </c>
      <c r="H1548" s="24" t="str">
        <f>_xlfn.XLOOKUP(A1548,ShowRating!A:A,ShowRating!D:D)</f>
        <v>Good</v>
      </c>
      <c r="I1548" s="24" t="str">
        <f>_xlfn.XLOOKUP(A1548,ShowDescription!A:A,ShowDescription!B:B)</f>
        <v>When a zealous gang leader plans to take out a friend-turned-rival for control of his turf, internal tensions complicate the battle to be the boss.</v>
      </c>
      <c r="J1548" s="28">
        <f>_xlfn.XLOOKUP(A1548,ShowReleaseDate!A:A,ShowReleaseDate!B:B)</f>
        <v>43594</v>
      </c>
      <c r="K1548" s="24" t="str">
        <f>_xlfn.XLOOKUP(A1548,ShowReleaseDate!A:A,ShowReleaseDate!D:D)</f>
        <v>Quarter 1</v>
      </c>
    </row>
    <row r="1549" spans="1:11" x14ac:dyDescent="0.2">
      <c r="A1549" s="1">
        <v>70142542</v>
      </c>
      <c r="B1549" s="1" t="s">
        <v>5007</v>
      </c>
      <c r="C1549" s="1" t="s">
        <v>5008</v>
      </c>
      <c r="D1549" s="3" t="s">
        <v>5009</v>
      </c>
      <c r="E1549" s="3" t="s">
        <v>350</v>
      </c>
      <c r="F1549" s="12" t="str">
        <f>_xlfn.XLOOKUP(A1549,ShowCategory!B:B,ShowCategory!A:A)</f>
        <v>Horror Movies, Thrillers</v>
      </c>
      <c r="G1549" s="12">
        <f>_xlfn.XLOOKUP(A1549,ShowRating!A:A,ShowRating!C:C)</f>
        <v>2</v>
      </c>
      <c r="H1549" s="24" t="str">
        <f>_xlfn.XLOOKUP(A1549,ShowRating!A:A,ShowRating!D:D)</f>
        <v>Neutral</v>
      </c>
      <c r="I1549" s="24" t="str">
        <f>_xlfn.XLOOKUP(A1549,ShowDescription!A:A,ShowDescription!B:B)</f>
        <v>Hoping to leave their haunted house behind, a suburban family moves to a new place, only to learn the home wasn't haunted... but their eldest son is.</v>
      </c>
      <c r="J1549" s="28">
        <f>_xlfn.XLOOKUP(A1549,ShowReleaseDate!A:A,ShowReleaseDate!B:B)</f>
        <v>43594</v>
      </c>
      <c r="K1549" s="24" t="str">
        <f>_xlfn.XLOOKUP(A1549,ShowReleaseDate!A:A,ShowReleaseDate!D:D)</f>
        <v>Quarter 1</v>
      </c>
    </row>
    <row r="1550" spans="1:11" x14ac:dyDescent="0.2">
      <c r="A1550" s="1">
        <v>81035855</v>
      </c>
      <c r="B1550" s="1" t="s">
        <v>5011</v>
      </c>
      <c r="C1550" s="1" t="s">
        <v>5012</v>
      </c>
      <c r="D1550" s="3" t="s">
        <v>1238</v>
      </c>
      <c r="E1550" s="3" t="s">
        <v>345</v>
      </c>
      <c r="F1550" s="12" t="str">
        <f>_xlfn.XLOOKUP(A1550,ShowCategory!B:B,ShowCategory!A:A)</f>
        <v>Action &amp; Adventure, International Movies</v>
      </c>
      <c r="G1550" s="12">
        <f>_xlfn.XLOOKUP(A1550,ShowRating!A:A,ShowRating!C:C)</f>
        <v>5</v>
      </c>
      <c r="H1550" s="24" t="str">
        <f>_xlfn.XLOOKUP(A1550,ShowRating!A:A,ShowRating!D:D)</f>
        <v>Excellent</v>
      </c>
      <c r="I1550" s="24" t="str">
        <f>_xlfn.XLOOKUP(A1550,ShowDescription!A:A,ShowDescription!B:B)</f>
        <v>Kidnapped as a child and raised in the circus, a young lion tamerâ€™s tough side emerges when he gets entangled in an underworld murder mystery.</v>
      </c>
      <c r="J1550" s="28">
        <f>_xlfn.XLOOKUP(A1550,ShowReleaseDate!A:A,ShowReleaseDate!B:B)</f>
        <v>43594</v>
      </c>
      <c r="K1550" s="24" t="str">
        <f>_xlfn.XLOOKUP(A1550,ShowReleaseDate!A:A,ShowReleaseDate!D:D)</f>
        <v>Quarter 1</v>
      </c>
    </row>
    <row r="1551" spans="1:11" x14ac:dyDescent="0.2">
      <c r="A1551" s="1">
        <v>81035845</v>
      </c>
      <c r="B1551" s="1" t="s">
        <v>5014</v>
      </c>
      <c r="C1551" s="1" t="s">
        <v>5015</v>
      </c>
      <c r="D1551" s="3" t="s">
        <v>1238</v>
      </c>
      <c r="E1551" s="3" t="s">
        <v>182</v>
      </c>
      <c r="F1551" s="12" t="str">
        <f>_xlfn.XLOOKUP(A1551,ShowCategory!B:B,ShowCategory!A:A)</f>
        <v>Action &amp; Adventure, Dramas, International Movies</v>
      </c>
      <c r="G1551" s="12">
        <f>_xlfn.XLOOKUP(A1551,ShowRating!A:A,ShowRating!C:C)</f>
        <v>5</v>
      </c>
      <c r="H1551" s="24" t="str">
        <f>_xlfn.XLOOKUP(A1551,ShowRating!A:A,ShowRating!D:D)</f>
        <v>Excellent</v>
      </c>
      <c r="I1551" s="24" t="str">
        <f>_xlfn.XLOOKUP(A1551,ShowDescription!A:A,ShowDescription!B:B)</f>
        <v>Inside one of Cairo's most impoverished areas exists a place where criminals control everything and everyone.</v>
      </c>
      <c r="J1551" s="28">
        <f>_xlfn.XLOOKUP(A1551,ShowReleaseDate!A:A,ShowReleaseDate!B:B)</f>
        <v>43594</v>
      </c>
      <c r="K1551" s="24" t="str">
        <f>_xlfn.XLOOKUP(A1551,ShowReleaseDate!A:A,ShowReleaseDate!D:D)</f>
        <v>Quarter 1</v>
      </c>
    </row>
    <row r="1552" spans="1:11" x14ac:dyDescent="0.2">
      <c r="A1552" s="1">
        <v>81035856</v>
      </c>
      <c r="B1552" s="1" t="s">
        <v>5017</v>
      </c>
      <c r="C1552" s="1" t="s">
        <v>5018</v>
      </c>
      <c r="D1552" s="3" t="s">
        <v>1238</v>
      </c>
      <c r="E1552" s="3" t="s">
        <v>135</v>
      </c>
      <c r="F1552" s="12" t="str">
        <f>_xlfn.XLOOKUP(A1552,ShowCategory!B:B,ShowCategory!A:A)</f>
        <v>Comedies, International Movies</v>
      </c>
      <c r="G1552" s="12">
        <f>_xlfn.XLOOKUP(A1552,ShowRating!A:A,ShowRating!C:C)</f>
        <v>2</v>
      </c>
      <c r="H1552" s="24" t="str">
        <f>_xlfn.XLOOKUP(A1552,ShowRating!A:A,ShowRating!D:D)</f>
        <v>Neutral</v>
      </c>
      <c r="I1552" s="24" t="str">
        <f>_xlfn.XLOOKUP(A1552,ShowDescription!A:A,ShowDescription!B:B)</f>
        <v>A down-on-his-luck man must prove he's not as hapless as he seems when the woman he's on a date with is suddenly kidnapped.</v>
      </c>
      <c r="J1552" s="28">
        <f>_xlfn.XLOOKUP(A1552,ShowReleaseDate!A:A,ShowReleaseDate!B:B)</f>
        <v>43594</v>
      </c>
      <c r="K1552" s="24" t="str">
        <f>_xlfn.XLOOKUP(A1552,ShowReleaseDate!A:A,ShowReleaseDate!D:D)</f>
        <v>Quarter 1</v>
      </c>
    </row>
    <row r="1553" spans="1:11" x14ac:dyDescent="0.2">
      <c r="A1553" s="1">
        <v>81035857</v>
      </c>
      <c r="B1553" s="1" t="s">
        <v>5020</v>
      </c>
      <c r="C1553" s="1" t="s">
        <v>5021</v>
      </c>
      <c r="E1553" s="3" t="s">
        <v>96</v>
      </c>
      <c r="F1553" s="12" t="str">
        <f>_xlfn.XLOOKUP(A1553,ShowCategory!B:B,ShowCategory!A:A)</f>
        <v>Comedies, International Movies</v>
      </c>
      <c r="G1553" s="12">
        <f>_xlfn.XLOOKUP(A1553,ShowRating!A:A,ShowRating!C:C)</f>
        <v>5</v>
      </c>
      <c r="H1553" s="24" t="str">
        <f>_xlfn.XLOOKUP(A1553,ShowRating!A:A,ShowRating!D:D)</f>
        <v>Excellent</v>
      </c>
      <c r="I1553" s="24" t="str">
        <f>_xlfn.XLOOKUP(A1553,ShowDescription!A:A,ShowDescription!B:B)</f>
        <v>A taxi driver longs to be a pop singer, but the road to stardom is wrought with competition and struggle until he befriends a helpful belly dancer.</v>
      </c>
      <c r="J1553" s="28">
        <f>_xlfn.XLOOKUP(A1553,ShowReleaseDate!A:A,ShowReleaseDate!B:B)</f>
        <v>43594</v>
      </c>
      <c r="K1553" s="24" t="str">
        <f>_xlfn.XLOOKUP(A1553,ShowReleaseDate!A:A,ShowReleaseDate!D:D)</f>
        <v>Quarter 1</v>
      </c>
    </row>
    <row r="1554" spans="1:11" ht="27.75" x14ac:dyDescent="0.2">
      <c r="A1554" s="1">
        <v>80134780</v>
      </c>
      <c r="B1554" s="1" t="s">
        <v>5023</v>
      </c>
      <c r="C1554" s="1" t="s">
        <v>5024</v>
      </c>
      <c r="D1554" s="3" t="s">
        <v>16</v>
      </c>
      <c r="E1554" s="3" t="s">
        <v>75</v>
      </c>
      <c r="F1554" s="12" t="str">
        <f>_xlfn.XLOOKUP(A1554,ShowCategory!B:B,ShowCategory!A:A)</f>
        <v>Stand-Up Comedy</v>
      </c>
      <c r="G1554" s="12">
        <f>_xlfn.XLOOKUP(A1554,ShowRating!A:A,ShowRating!C:C)</f>
        <v>5</v>
      </c>
      <c r="H1554" s="24" t="str">
        <f>_xlfn.XLOOKUP(A1554,ShowRating!A:A,ShowRating!D:D)</f>
        <v>Excellent</v>
      </c>
      <c r="I1554" s="24" t="str">
        <f>_xlfn.XLOOKUP(A1554,ShowDescription!A:A,ShowDescription!B:B)</f>
        <v>In this new stand-up special, Norm Macdonald delivers sly, deadpan observations from an older â€“ and perhaps even wiser â€“ point of view.</v>
      </c>
      <c r="J1554" s="28">
        <f>_xlfn.XLOOKUP(A1554,ShowReleaseDate!A:A,ShowReleaseDate!B:B)</f>
        <v>42864</v>
      </c>
      <c r="K1554" s="24" t="str">
        <f>_xlfn.XLOOKUP(A1554,ShowReleaseDate!A:A,ShowReleaseDate!D:D)</f>
        <v>Quarter 1</v>
      </c>
    </row>
    <row r="1555" spans="1:11" x14ac:dyDescent="0.2">
      <c r="A1555" s="1">
        <v>80180684</v>
      </c>
      <c r="B1555" s="1" t="s">
        <v>5027</v>
      </c>
      <c r="E1555" s="3" t="s">
        <v>18</v>
      </c>
      <c r="F1555" s="12" t="str">
        <f>_xlfn.XLOOKUP(A1555,ShowCategory!B:B,ShowCategory!A:A)</f>
        <v>International TV Shows, TV Dramas</v>
      </c>
      <c r="G1555" s="12">
        <f>_xlfn.XLOOKUP(A1555,ShowRating!A:A,ShowRating!C:C)</f>
        <v>4</v>
      </c>
      <c r="H1555" s="24" t="str">
        <f>_xlfn.XLOOKUP(A1555,ShowRating!A:A,ShowRating!D:D)</f>
        <v>Very Good</v>
      </c>
      <c r="I1555" s="24" t="str">
        <f>_xlfn.XLOOKUP(A1555,ShowDescription!A:A,ShowDescription!B:B)</f>
        <v>A high-achieving 11-year-old student embarks on a journey of self-discovery at a school on a nearby island as he grapples with tensions at home.</v>
      </c>
      <c r="J1555" s="28">
        <f>_xlfn.XLOOKUP(A1555,ShowReleaseDate!A:A,ShowReleaseDate!B:B)</f>
        <v>43593</v>
      </c>
      <c r="K1555" s="24" t="str">
        <f>_xlfn.XLOOKUP(A1555,ShowReleaseDate!A:A,ShowReleaseDate!D:D)</f>
        <v>Quarter 1</v>
      </c>
    </row>
    <row r="1556" spans="1:11" x14ac:dyDescent="0.2">
      <c r="A1556" s="1">
        <v>80180681</v>
      </c>
      <c r="B1556" s="1" t="s">
        <v>5030</v>
      </c>
      <c r="E1556" s="3" t="s">
        <v>18</v>
      </c>
      <c r="F1556" s="12" t="str">
        <f>_xlfn.XLOOKUP(A1556,ShowCategory!B:B,ShowCategory!A:A)</f>
        <v>International TV Shows, TV Comedies</v>
      </c>
      <c r="G1556" s="12">
        <f>_xlfn.XLOOKUP(A1556,ShowRating!A:A,ShowRating!C:C)</f>
        <v>3</v>
      </c>
      <c r="H1556" s="24" t="str">
        <f>_xlfn.XLOOKUP(A1556,ShowRating!A:A,ShowRating!D:D)</f>
        <v>Good</v>
      </c>
      <c r="I1556" s="24" t="str">
        <f>_xlfn.XLOOKUP(A1556,ShowDescription!A:A,ShowDescription!B:B)</f>
        <v>When a busy mother and father realize they need help with their two young children, they hire a series of maids, often with humorous results.</v>
      </c>
      <c r="J1556" s="28">
        <f>_xlfn.XLOOKUP(A1556,ShowReleaseDate!A:A,ShowReleaseDate!B:B)</f>
        <v>43593</v>
      </c>
      <c r="K1556" s="24" t="str">
        <f>_xlfn.XLOOKUP(A1556,ShowReleaseDate!A:A,ShowReleaseDate!D:D)</f>
        <v>Quarter 1</v>
      </c>
    </row>
    <row r="1557" spans="1:11" x14ac:dyDescent="0.2">
      <c r="A1557" s="1">
        <v>80180710</v>
      </c>
      <c r="B1557" s="1" t="s">
        <v>5032</v>
      </c>
      <c r="E1557" s="3" t="s">
        <v>18</v>
      </c>
      <c r="F1557" s="12" t="str">
        <f>_xlfn.XLOOKUP(A1557,ShowCategory!B:B,ShowCategory!A:A)</f>
        <v>International TV Shows, Romantic TV Shows, TV Dramas</v>
      </c>
      <c r="G1557" s="12">
        <f>_xlfn.XLOOKUP(A1557,ShowRating!A:A,ShowRating!C:C)</f>
        <v>3</v>
      </c>
      <c r="H1557" s="24" t="str">
        <f>_xlfn.XLOOKUP(A1557,ShowRating!A:A,ShowRating!D:D)</f>
        <v>Good</v>
      </c>
      <c r="I1557" s="24" t="str">
        <f>_xlfn.XLOOKUP(A1557,ShowDescription!A:A,ShowDescription!B:B)</f>
        <v>Two female friends, each with confidence issues, help each other search for true love and deal with their romantic rivals.</v>
      </c>
      <c r="J1557" s="28">
        <f>_xlfn.XLOOKUP(A1557,ShowReleaseDate!A:A,ShowReleaseDate!B:B)</f>
        <v>43593</v>
      </c>
      <c r="K1557" s="24" t="str">
        <f>_xlfn.XLOOKUP(A1557,ShowReleaseDate!A:A,ShowReleaseDate!D:D)</f>
        <v>Quarter 1</v>
      </c>
    </row>
    <row r="1558" spans="1:11" x14ac:dyDescent="0.2">
      <c r="A1558" s="1">
        <v>80180545</v>
      </c>
      <c r="B1558" s="1" t="s">
        <v>5034</v>
      </c>
      <c r="E1558" s="3" t="s">
        <v>18</v>
      </c>
      <c r="F1558" s="12" t="str">
        <f>_xlfn.XLOOKUP(A1558,ShowCategory!B:B,ShowCategory!A:A)</f>
        <v>International TV Shows, Romantic TV Shows, TV Dramas</v>
      </c>
      <c r="G1558" s="12">
        <f>_xlfn.XLOOKUP(A1558,ShowRating!A:A,ShowRating!C:C)</f>
        <v>3</v>
      </c>
      <c r="H1558" s="24" t="str">
        <f>_xlfn.XLOOKUP(A1558,ShowRating!A:A,ShowRating!D:D)</f>
        <v>Good</v>
      </c>
      <c r="I1558" s="24" t="str">
        <f>_xlfn.XLOOKUP(A1558,ShowDescription!A:A,ShowDescription!B:B)</f>
        <v>Dedicated engineering student Iris succumbs to love and marries, but fate holds both tragedies and triumphs for her personal and professional life.</v>
      </c>
      <c r="J1558" s="28">
        <f>_xlfn.XLOOKUP(A1558,ShowReleaseDate!A:A,ShowReleaseDate!B:B)</f>
        <v>43593</v>
      </c>
      <c r="K1558" s="24" t="str">
        <f>_xlfn.XLOOKUP(A1558,ShowReleaseDate!A:A,ShowReleaseDate!D:D)</f>
        <v>Quarter 1</v>
      </c>
    </row>
    <row r="1559" spans="1:11" x14ac:dyDescent="0.2">
      <c r="A1559" s="1">
        <v>80163296</v>
      </c>
      <c r="B1559" s="1" t="s">
        <v>5036</v>
      </c>
      <c r="E1559" s="3" t="s">
        <v>18</v>
      </c>
      <c r="F1559" s="12" t="str">
        <f>_xlfn.XLOOKUP(A1559,ShowCategory!B:B,ShowCategory!A:A)</f>
        <v>International TV Shows, Romantic TV Shows, TV Dramas</v>
      </c>
      <c r="G1559" s="12">
        <f>_xlfn.XLOOKUP(A1559,ShowRating!A:A,ShowRating!C:C)</f>
        <v>5</v>
      </c>
      <c r="H1559" s="24" t="str">
        <f>_xlfn.XLOOKUP(A1559,ShowRating!A:A,ShowRating!D:D)</f>
        <v>Excellent</v>
      </c>
      <c r="I1559" s="24" t="str">
        <f>_xlfn.XLOOKUP(A1559,ShowDescription!A:A,ShowDescription!B:B)</f>
        <v>A wedding planner and an ex-Marine both have been unlucky in love. But a chance meeting and a spat over a parking space soon change all that.</v>
      </c>
      <c r="J1559" s="28">
        <f>_xlfn.XLOOKUP(A1559,ShowReleaseDate!A:A,ShowReleaseDate!B:B)</f>
        <v>43593</v>
      </c>
      <c r="K1559" s="24" t="str">
        <f>_xlfn.XLOOKUP(A1559,ShowReleaseDate!A:A,ShowReleaseDate!D:D)</f>
        <v>Quarter 1</v>
      </c>
    </row>
    <row r="1560" spans="1:11" x14ac:dyDescent="0.2">
      <c r="A1560" s="1">
        <v>80180588</v>
      </c>
      <c r="B1560" s="1" t="s">
        <v>5038</v>
      </c>
      <c r="E1560" s="3" t="s">
        <v>18</v>
      </c>
      <c r="F1560" s="12" t="str">
        <f>_xlfn.XLOOKUP(A1560,ShowCategory!B:B,ShowCategory!A:A)</f>
        <v>International TV Shows, TV Dramas</v>
      </c>
      <c r="G1560" s="12">
        <f>_xlfn.XLOOKUP(A1560,ShowRating!A:A,ShowRating!C:C)</f>
        <v>5</v>
      </c>
      <c r="H1560" s="24" t="str">
        <f>_xlfn.XLOOKUP(A1560,ShowRating!A:A,ShowRating!D:D)</f>
        <v>Excellent</v>
      </c>
      <c r="I1560" s="24" t="str">
        <f>_xlfn.XLOOKUP(A1560,ShowDescription!A:A,ShowDescription!B:B)</f>
        <v>When a young man determines to discover his father's true identity, he faces unexpected realizations that shake his sense of self.</v>
      </c>
      <c r="J1560" s="28">
        <f>_xlfn.XLOOKUP(A1560,ShowReleaseDate!A:A,ShowReleaseDate!B:B)</f>
        <v>43593</v>
      </c>
      <c r="K1560" s="24" t="str">
        <f>_xlfn.XLOOKUP(A1560,ShowReleaseDate!A:A,ShowReleaseDate!D:D)</f>
        <v>Quarter 1</v>
      </c>
    </row>
    <row r="1561" spans="1:11" x14ac:dyDescent="0.2">
      <c r="A1561" s="1">
        <v>80163532</v>
      </c>
      <c r="B1561" s="1" t="s">
        <v>5040</v>
      </c>
      <c r="E1561" s="3" t="s">
        <v>18</v>
      </c>
      <c r="F1561" s="12" t="str">
        <f>_xlfn.XLOOKUP(A1561,ShowCategory!B:B,ShowCategory!A:A)</f>
        <v>International TV Shows, Romantic TV Shows, TV Comedies</v>
      </c>
      <c r="G1561" s="12">
        <f>_xlfn.XLOOKUP(A1561,ShowRating!A:A,ShowRating!C:C)</f>
        <v>2</v>
      </c>
      <c r="H1561" s="24" t="str">
        <f>_xlfn.XLOOKUP(A1561,ShowRating!A:A,ShowRating!D:D)</f>
        <v>Neutral</v>
      </c>
      <c r="I1561" s="24" t="str">
        <f>_xlfn.XLOOKUP(A1561,ShowDescription!A:A,ShowDescription!B:B)</f>
        <v>An aspiring actor uses a magical book to transport himself inside the movies he had always dreamed of starring in â€“ but not without consequences.</v>
      </c>
      <c r="J1561" s="28">
        <f>_xlfn.XLOOKUP(A1561,ShowReleaseDate!A:A,ShowReleaseDate!B:B)</f>
        <v>43593</v>
      </c>
      <c r="K1561" s="24" t="str">
        <f>_xlfn.XLOOKUP(A1561,ShowReleaseDate!A:A,ShowReleaseDate!D:D)</f>
        <v>Quarter 1</v>
      </c>
    </row>
    <row r="1562" spans="1:11" x14ac:dyDescent="0.2">
      <c r="A1562" s="1">
        <v>80180591</v>
      </c>
      <c r="B1562" s="1" t="s">
        <v>5042</v>
      </c>
      <c r="E1562" s="3" t="s">
        <v>18</v>
      </c>
      <c r="F1562" s="12" t="str">
        <f>_xlfn.XLOOKUP(A1562,ShowCategory!B:B,ShowCategory!A:A)</f>
        <v>International TV Shows, TV Dramas</v>
      </c>
      <c r="G1562" s="12">
        <f>_xlfn.XLOOKUP(A1562,ShowRating!A:A,ShowRating!C:C)</f>
        <v>2</v>
      </c>
      <c r="H1562" s="24" t="str">
        <f>_xlfn.XLOOKUP(A1562,ShowRating!A:A,ShowRating!D:D)</f>
        <v>Neutral</v>
      </c>
      <c r="I1562" s="24" t="str">
        <f>_xlfn.XLOOKUP(A1562,ShowDescription!A:A,ShowDescription!B:B)</f>
        <v>A single mom and skilled chef yearns for her children to settle down and offers them life lessons through the special dishes she creates.</v>
      </c>
      <c r="J1562" s="28">
        <f>_xlfn.XLOOKUP(A1562,ShowReleaseDate!A:A,ShowReleaseDate!B:B)</f>
        <v>43593</v>
      </c>
      <c r="K1562" s="24" t="str">
        <f>_xlfn.XLOOKUP(A1562,ShowReleaseDate!A:A,ShowReleaseDate!D:D)</f>
        <v>Quarter 1</v>
      </c>
    </row>
    <row r="1563" spans="1:11" x14ac:dyDescent="0.2">
      <c r="A1563" s="1">
        <v>80163533</v>
      </c>
      <c r="B1563" s="1" t="s">
        <v>5044</v>
      </c>
      <c r="E1563" s="3" t="s">
        <v>18</v>
      </c>
      <c r="F1563" s="12" t="str">
        <f>_xlfn.XLOOKUP(A1563,ShowCategory!B:B,ShowCategory!A:A)</f>
        <v>International TV Shows, TV Dramas, TV Sci-Fi &amp; Fantasy</v>
      </c>
      <c r="G1563" s="12">
        <f>_xlfn.XLOOKUP(A1563,ShowRating!A:A,ShowRating!C:C)</f>
        <v>4</v>
      </c>
      <c r="H1563" s="24" t="str">
        <f>_xlfn.XLOOKUP(A1563,ShowRating!A:A,ShowRating!D:D)</f>
        <v>Very Good</v>
      </c>
      <c r="I1563" s="24" t="str">
        <f>_xlfn.XLOOKUP(A1563,ShowDescription!A:A,ShowDescription!B:B)</f>
        <v>A young trio aims to protect the world from evil, armed with magic crystals that allow them to control time, commune with spirits, and more.</v>
      </c>
      <c r="J1563" s="28">
        <f>_xlfn.XLOOKUP(A1563,ShowReleaseDate!A:A,ShowReleaseDate!B:B)</f>
        <v>43593</v>
      </c>
      <c r="K1563" s="24" t="str">
        <f>_xlfn.XLOOKUP(A1563,ShowReleaseDate!A:A,ShowReleaseDate!D:D)</f>
        <v>Quarter 1</v>
      </c>
    </row>
    <row r="1564" spans="1:11" x14ac:dyDescent="0.2">
      <c r="A1564" s="1">
        <v>80221308</v>
      </c>
      <c r="B1564" s="1" t="s">
        <v>5047</v>
      </c>
      <c r="C1564" s="1" t="s">
        <v>5048</v>
      </c>
      <c r="D1564" s="3" t="s">
        <v>16</v>
      </c>
      <c r="E1564" s="3" t="s">
        <v>806</v>
      </c>
      <c r="F1564" s="12" t="str">
        <f>_xlfn.XLOOKUP(A1564,ShowCategory!B:B,ShowCategory!A:A)</f>
        <v>Horror Movies, Thrillers</v>
      </c>
      <c r="G1564" s="12">
        <f>_xlfn.XLOOKUP(A1564,ShowRating!A:A,ShowRating!C:C)</f>
        <v>2</v>
      </c>
      <c r="H1564" s="24" t="str">
        <f>_xlfn.XLOOKUP(A1564,ShowRating!A:A,ShowRating!D:D)</f>
        <v>Neutral</v>
      </c>
      <c r="I1564" s="24" t="str">
        <f>_xlfn.XLOOKUP(A1564,ShowDescription!A:A,ShowDescription!B:B)</f>
        <v>Along with her son and best friend, a grieving widow hikes into the woods to scatter her late husband's ashes, only to discover they're being stalked.</v>
      </c>
      <c r="J1564" s="28">
        <f>_xlfn.XLOOKUP(A1564,ShowReleaseDate!A:A,ShowReleaseDate!B:B)</f>
        <v>43228</v>
      </c>
      <c r="K1564" s="24" t="str">
        <f>_xlfn.XLOOKUP(A1564,ShowReleaseDate!A:A,ShowReleaseDate!D:D)</f>
        <v>Quarter 1</v>
      </c>
    </row>
    <row r="1565" spans="1:11" ht="27.75" x14ac:dyDescent="0.2">
      <c r="A1565" s="1">
        <v>80213657</v>
      </c>
      <c r="B1565" s="1" t="s">
        <v>5051</v>
      </c>
      <c r="C1565" s="1" t="s">
        <v>575</v>
      </c>
      <c r="D1565" s="3" t="s">
        <v>16</v>
      </c>
      <c r="E1565" s="3" t="s">
        <v>1114</v>
      </c>
      <c r="F1565" s="12" t="str">
        <f>_xlfn.XLOOKUP(A1565,ShowCategory!B:B,ShowCategory!A:A)</f>
        <v>Stand-Up Comedy</v>
      </c>
      <c r="G1565" s="12">
        <f>_xlfn.XLOOKUP(A1565,ShowRating!A:A,ShowRating!C:C)</f>
        <v>3</v>
      </c>
      <c r="H1565" s="24" t="str">
        <f>_xlfn.XLOOKUP(A1565,ShowRating!A:A,ShowRating!D:D)</f>
        <v>Good</v>
      </c>
      <c r="I1565" s="24" t="str">
        <f>_xlfn.XLOOKUP(A1565,ShowDescription!A:A,ShowDescription!B:B)</f>
        <v>Hari Kondabolu breaks down identity politics, celebrity encounters, his mango obsession and more in an unpredictable stand-up comedy special.</v>
      </c>
      <c r="J1565" s="28">
        <f>_xlfn.XLOOKUP(A1565,ShowReleaseDate!A:A,ShowReleaseDate!B:B)</f>
        <v>43228</v>
      </c>
      <c r="K1565" s="24" t="str">
        <f>_xlfn.XLOOKUP(A1565,ShowReleaseDate!A:A,ShowReleaseDate!D:D)</f>
        <v>Quarter 1</v>
      </c>
    </row>
    <row r="1566" spans="1:11" x14ac:dyDescent="0.2">
      <c r="A1566" s="1">
        <v>80217133</v>
      </c>
      <c r="B1566" s="1" t="s">
        <v>5053</v>
      </c>
      <c r="C1566" s="1" t="s">
        <v>5054</v>
      </c>
      <c r="D1566" s="3" t="s">
        <v>9</v>
      </c>
      <c r="E1566" s="3" t="s">
        <v>26</v>
      </c>
      <c r="F1566" s="12" t="str">
        <f>_xlfn.XLOOKUP(A1566,ShowCategory!B:B,ShowCategory!A:A)</f>
        <v>Thrillers</v>
      </c>
      <c r="G1566" s="12">
        <f>_xlfn.XLOOKUP(A1566,ShowRating!A:A,ShowRating!C:C)</f>
        <v>3</v>
      </c>
      <c r="H1566" s="24" t="str">
        <f>_xlfn.XLOOKUP(A1566,ShowRating!A:A,ShowRating!D:D)</f>
        <v>Good</v>
      </c>
      <c r="I1566" s="24" t="str">
        <f>_xlfn.XLOOKUP(A1566,ShowDescription!A:A,ShowDescription!B:B)</f>
        <v>A quiet ex-con's tenuous grip on reality starts to slip when his manipulative mother brings out a part of him he hoped to leave behind.</v>
      </c>
      <c r="J1566" s="28">
        <f>_xlfn.XLOOKUP(A1566,ShowReleaseDate!A:A,ShowReleaseDate!B:B)</f>
        <v>43228</v>
      </c>
      <c r="K1566" s="24" t="str">
        <f>_xlfn.XLOOKUP(A1566,ShowReleaseDate!A:A,ShowReleaseDate!D:D)</f>
        <v>Quarter 1</v>
      </c>
    </row>
    <row r="1567" spans="1:11" x14ac:dyDescent="0.2">
      <c r="A1567" s="1">
        <v>80106754</v>
      </c>
      <c r="B1567" s="1" t="s">
        <v>5056</v>
      </c>
      <c r="C1567" s="1" t="s">
        <v>5057</v>
      </c>
      <c r="D1567" s="3" t="s">
        <v>16</v>
      </c>
      <c r="E1567" s="3" t="s">
        <v>325</v>
      </c>
      <c r="F1567" s="12" t="str">
        <f>_xlfn.XLOOKUP(A1567,ShowCategory!B:B,ShowCategory!A:A)</f>
        <v>Documentaries</v>
      </c>
      <c r="G1567" s="12">
        <f>_xlfn.XLOOKUP(A1567,ShowRating!A:A,ShowRating!C:C)</f>
        <v>5</v>
      </c>
      <c r="H1567" s="24" t="str">
        <f>_xlfn.XLOOKUP(A1567,ShowRating!A:A,ShowRating!D:D)</f>
        <v>Excellent</v>
      </c>
      <c r="I1567" s="24" t="str">
        <f>_xlfn.XLOOKUP(A1567,ShowDescription!A:A,ShowDescription!B:B)</f>
        <v>Three former military operatives offer disturbing, firsthand accounts of the deadly impact that U.S. drone warfare has had on civilians overseas.</v>
      </c>
      <c r="J1567" s="28">
        <f>_xlfn.XLOOKUP(A1567,ShowReleaseDate!A:A,ShowReleaseDate!B:B)</f>
        <v>42863</v>
      </c>
      <c r="K1567" s="24" t="str">
        <f>_xlfn.XLOOKUP(A1567,ShowReleaseDate!A:A,ShowReleaseDate!D:D)</f>
        <v>Quarter 1</v>
      </c>
    </row>
    <row r="1568" spans="1:11" x14ac:dyDescent="0.2">
      <c r="A1568" s="1">
        <v>80059440</v>
      </c>
      <c r="B1568" s="1" t="s">
        <v>5060</v>
      </c>
      <c r="C1568" s="1" t="s">
        <v>5061</v>
      </c>
      <c r="D1568" s="3" t="s">
        <v>5062</v>
      </c>
      <c r="E1568" s="3" t="s">
        <v>299</v>
      </c>
      <c r="F1568" s="12" t="str">
        <f>_xlfn.XLOOKUP(A1568,ShowCategory!B:B,ShowCategory!A:A)</f>
        <v>Dramas, Independent Movies, International Movies</v>
      </c>
      <c r="G1568" s="12">
        <f>_xlfn.XLOOKUP(A1568,ShowRating!A:A,ShowRating!C:C)</f>
        <v>2</v>
      </c>
      <c r="H1568" s="24" t="str">
        <f>_xlfn.XLOOKUP(A1568,ShowRating!A:A,ShowRating!D:D)</f>
        <v>Neutral</v>
      </c>
      <c r="I1568" s="24" t="str">
        <f>_xlfn.XLOOKUP(A1568,ShowDescription!A:A,ShowDescription!B:B)</f>
        <v>Young Ulises falls in love with teen Sofia, even as he is forced to lure her into his family's prostitution ring. Now he'll do anything to rescue her.</v>
      </c>
      <c r="J1568" s="28">
        <f>_xlfn.XLOOKUP(A1568,ShowReleaseDate!A:A,ShowReleaseDate!B:B)</f>
        <v>42498</v>
      </c>
      <c r="K1568" s="24" t="str">
        <f>_xlfn.XLOOKUP(A1568,ShowReleaseDate!A:A,ShowReleaseDate!D:D)</f>
        <v>Quarter 1</v>
      </c>
    </row>
    <row r="1569" spans="1:11" x14ac:dyDescent="0.2">
      <c r="A1569" s="1">
        <v>81087762</v>
      </c>
      <c r="B1569" s="1" t="s">
        <v>5065</v>
      </c>
      <c r="D1569" s="3" t="s">
        <v>314</v>
      </c>
      <c r="E1569" s="3" t="s">
        <v>18</v>
      </c>
      <c r="F1569" s="12" t="str">
        <f>_xlfn.XLOOKUP(A1569,ShowCategory!B:B,ShowCategory!A:A)</f>
        <v>Crime TV Shows, International TV Shows, Korean TV Shows</v>
      </c>
      <c r="G1569" s="12">
        <f>_xlfn.XLOOKUP(A1569,ShowRating!A:A,ShowRating!C:C)</f>
        <v>3</v>
      </c>
      <c r="H1569" s="24" t="str">
        <f>_xlfn.XLOOKUP(A1569,ShowRating!A:A,ShowRating!D:D)</f>
        <v>Good</v>
      </c>
      <c r="I1569" s="24" t="str">
        <f>_xlfn.XLOOKUP(A1569,ShowDescription!A:A,ShowDescription!B:B)</f>
        <v>After meeting an untimely demise in separate incidents, Cha Min and Go Se-yeon discover theyâ€™ve come back to life in new bodies they donâ€™t recognize.</v>
      </c>
      <c r="J1569" s="28">
        <f>_xlfn.XLOOKUP(A1569,ShowReleaseDate!A:A,ShowReleaseDate!B:B)</f>
        <v>43592</v>
      </c>
      <c r="K1569" s="24" t="str">
        <f>_xlfn.XLOOKUP(A1569,ShowReleaseDate!A:A,ShowReleaseDate!D:D)</f>
        <v>Quarter 1</v>
      </c>
    </row>
    <row r="1570" spans="1:11" x14ac:dyDescent="0.2">
      <c r="A1570" s="1">
        <v>81082953</v>
      </c>
      <c r="B1570" s="1" t="s">
        <v>5068</v>
      </c>
      <c r="E1570" s="3" t="s">
        <v>18</v>
      </c>
      <c r="F1570" s="12" t="str">
        <f>_xlfn.XLOOKUP(A1570,ShowCategory!B:B,ShowCategory!A:A)</f>
        <v>International TV Shows, TV Comedies, TV Dramas</v>
      </c>
      <c r="G1570" s="12">
        <f>_xlfn.XLOOKUP(A1570,ShowRating!A:A,ShowRating!C:C)</f>
        <v>5</v>
      </c>
      <c r="H1570" s="24" t="str">
        <f>_xlfn.XLOOKUP(A1570,ShowRating!A:A,ShowRating!D:D)</f>
        <v>Excellent</v>
      </c>
      <c r="I1570" s="24" t="str">
        <f>_xlfn.XLOOKUP(A1570,ShowDescription!A:A,ShowDescription!B:B)</f>
        <v>After the death of a loved one, a woman decides to pursue her passion for writing by penning television scripts.</v>
      </c>
      <c r="J1570" s="28">
        <f>_xlfn.XLOOKUP(A1570,ShowReleaseDate!A:A,ShowReleaseDate!B:B)</f>
        <v>43592</v>
      </c>
      <c r="K1570" s="24" t="str">
        <f>_xlfn.XLOOKUP(A1570,ShowReleaseDate!A:A,ShowReleaseDate!D:D)</f>
        <v>Quarter 1</v>
      </c>
    </row>
    <row r="1571" spans="1:11" x14ac:dyDescent="0.2">
      <c r="A1571" s="1">
        <v>81104339</v>
      </c>
      <c r="B1571" s="1" t="s">
        <v>5070</v>
      </c>
      <c r="E1571" s="3" t="s">
        <v>18</v>
      </c>
      <c r="F1571" s="12" t="str">
        <f>_xlfn.XLOOKUP(A1571,ShowCategory!B:B,ShowCategory!A:A)</f>
        <v>International TV Shows, TV Dramas</v>
      </c>
      <c r="G1571" s="12">
        <f>_xlfn.XLOOKUP(A1571,ShowRating!A:A,ShowRating!C:C)</f>
        <v>3</v>
      </c>
      <c r="H1571" s="24" t="str">
        <f>_xlfn.XLOOKUP(A1571,ShowRating!A:A,ShowRating!D:D)</f>
        <v>Good</v>
      </c>
      <c r="I1571" s="24" t="str">
        <f>_xlfn.XLOOKUP(A1571,ShowDescription!A:A,ShowDescription!B:B)</f>
        <v>After the invasion of Kuwait, a womanâ€™s infant daughter is taken from her. Now, her daughter looks to make her way back home years later.</v>
      </c>
      <c r="J1571" s="28">
        <f>_xlfn.XLOOKUP(A1571,ShowReleaseDate!A:A,ShowReleaseDate!B:B)</f>
        <v>43592</v>
      </c>
      <c r="K1571" s="24" t="str">
        <f>_xlfn.XLOOKUP(A1571,ShowReleaseDate!A:A,ShowReleaseDate!D:D)</f>
        <v>Quarter 1</v>
      </c>
    </row>
    <row r="1572" spans="1:11" x14ac:dyDescent="0.2">
      <c r="A1572" s="1">
        <v>81074375</v>
      </c>
      <c r="B1572" s="1" t="s">
        <v>5072</v>
      </c>
      <c r="C1572" s="1" t="s">
        <v>5073</v>
      </c>
      <c r="D1572" s="3" t="s">
        <v>259</v>
      </c>
      <c r="E1572" s="3" t="s">
        <v>1094</v>
      </c>
      <c r="F1572" s="12" t="str">
        <f>_xlfn.XLOOKUP(A1572,ShowCategory!B:B,ShowCategory!A:A)</f>
        <v>Documentaries</v>
      </c>
      <c r="G1572" s="12">
        <f>_xlfn.XLOOKUP(A1572,ShowRating!A:A,ShowRating!C:C)</f>
        <v>5</v>
      </c>
      <c r="H1572" s="24" t="str">
        <f>_xlfn.XLOOKUP(A1572,ShowRating!A:A,ShowRating!D:D)</f>
        <v>Excellent</v>
      </c>
      <c r="I1572" s="24" t="str">
        <f>_xlfn.XLOOKUP(A1572,ShowDescription!A:A,ShowDescription!B:B)</f>
        <v>Seven female chefs describe what itâ€™s like breaking into the restaurant industry's notorious boys' club.</v>
      </c>
      <c r="J1572" s="28">
        <f>_xlfn.XLOOKUP(A1572,ShowReleaseDate!A:A,ShowReleaseDate!B:B)</f>
        <v>43592</v>
      </c>
      <c r="K1572" s="24" t="str">
        <f>_xlfn.XLOOKUP(A1572,ShowReleaseDate!A:A,ShowReleaseDate!D:D)</f>
        <v>Quarter 1</v>
      </c>
    </row>
    <row r="1573" spans="1:11" x14ac:dyDescent="0.2">
      <c r="A1573" s="1">
        <v>81082781</v>
      </c>
      <c r="B1573" s="1" t="s">
        <v>5075</v>
      </c>
      <c r="D1573" s="3" t="s">
        <v>880</v>
      </c>
      <c r="E1573" s="3" t="s">
        <v>18</v>
      </c>
      <c r="F1573" s="12" t="str">
        <f>_xlfn.XLOOKUP(A1573,ShowCategory!B:B,ShowCategory!A:A)</f>
        <v>Crime TV Shows, International TV Shows, TV Dramas</v>
      </c>
      <c r="G1573" s="12">
        <f>_xlfn.XLOOKUP(A1573,ShowRating!A:A,ShowRating!C:C)</f>
        <v>2</v>
      </c>
      <c r="H1573" s="24" t="str">
        <f>_xlfn.XLOOKUP(A1573,ShowRating!A:A,ShowRating!D:D)</f>
        <v>Neutral</v>
      </c>
      <c r="I1573" s="24" t="str">
        <f>_xlfn.XLOOKUP(A1573,ShowDescription!A:A,ShowDescription!B:B)</f>
        <v>When accused of a murder eerily parallel to a plot in his novel, a best-selling crime writer must navigate a web of hidden enemies.</v>
      </c>
      <c r="J1573" s="28">
        <f>_xlfn.XLOOKUP(A1573,ShowReleaseDate!A:A,ShowReleaseDate!B:B)</f>
        <v>43592</v>
      </c>
      <c r="K1573" s="24" t="str">
        <f>_xlfn.XLOOKUP(A1573,ShowReleaseDate!A:A,ShowReleaseDate!D:D)</f>
        <v>Quarter 1</v>
      </c>
    </row>
    <row r="1574" spans="1:11" x14ac:dyDescent="0.2">
      <c r="A1574" s="1">
        <v>81104372</v>
      </c>
      <c r="B1574" s="1" t="s">
        <v>5077</v>
      </c>
      <c r="E1574" s="3" t="s">
        <v>18</v>
      </c>
      <c r="F1574" s="12" t="str">
        <f>_xlfn.XLOOKUP(A1574,ShowCategory!B:B,ShowCategory!A:A)</f>
        <v>International TV Shows, TV Dramas</v>
      </c>
      <c r="G1574" s="12">
        <f>_xlfn.XLOOKUP(A1574,ShowRating!A:A,ShowRating!C:C)</f>
        <v>4</v>
      </c>
      <c r="H1574" s="24" t="str">
        <f>_xlfn.XLOOKUP(A1574,ShowRating!A:A,ShowRating!D:D)</f>
        <v>Very Good</v>
      </c>
      <c r="I1574" s="24" t="str">
        <f>_xlfn.XLOOKUP(A1574,ShowDescription!A:A,ShowDescription!B:B)</f>
        <v>Four individuals at a crossroads in life are given the chance to take both paths, and decide which road is best for them.</v>
      </c>
      <c r="J1574" s="28">
        <f>_xlfn.XLOOKUP(A1574,ShowReleaseDate!A:A,ShowReleaseDate!B:B)</f>
        <v>43592</v>
      </c>
      <c r="K1574" s="24" t="str">
        <f>_xlfn.XLOOKUP(A1574,ShowReleaseDate!A:A,ShowReleaseDate!D:D)</f>
        <v>Quarter 1</v>
      </c>
    </row>
    <row r="1575" spans="1:11" ht="27.75" x14ac:dyDescent="0.2">
      <c r="A1575" s="1">
        <v>80116761</v>
      </c>
      <c r="B1575" s="1" t="s">
        <v>5079</v>
      </c>
      <c r="C1575" s="1" t="s">
        <v>5080</v>
      </c>
      <c r="D1575" s="3" t="s">
        <v>344</v>
      </c>
      <c r="E1575" s="3" t="s">
        <v>756</v>
      </c>
      <c r="F1575" s="12" t="str">
        <f>_xlfn.XLOOKUP(A1575,ShowCategory!B:B,ShowCategory!A:A)</f>
        <v>Documentaries, International Movies</v>
      </c>
      <c r="G1575" s="12">
        <f>_xlfn.XLOOKUP(A1575,ShowRating!A:A,ShowRating!C:C)</f>
        <v>4</v>
      </c>
      <c r="H1575" s="24" t="str">
        <f>_xlfn.XLOOKUP(A1575,ShowRating!A:A,ShowRating!D:D)</f>
        <v>Very Good</v>
      </c>
      <c r="I1575" s="24" t="str">
        <f>_xlfn.XLOOKUP(A1575,ShowDescription!A:A,ShowDescription!B:B)</f>
        <v>A decade after the seminal Brazilian film "City of God," this documentary reunites some of the cast and crew to find out what paths their lives took.</v>
      </c>
      <c r="J1575" s="28">
        <f>_xlfn.XLOOKUP(A1575,ShowReleaseDate!A:A,ShowReleaseDate!B:B)</f>
        <v>43227</v>
      </c>
      <c r="K1575" s="24" t="str">
        <f>_xlfn.XLOOKUP(A1575,ShowReleaseDate!A:A,ShowReleaseDate!D:D)</f>
        <v>Quarter 1</v>
      </c>
    </row>
    <row r="1576" spans="1:11" x14ac:dyDescent="0.2">
      <c r="A1576" s="1">
        <v>70118125</v>
      </c>
      <c r="B1576" s="1" t="s">
        <v>5083</v>
      </c>
      <c r="C1576" s="1" t="s">
        <v>5084</v>
      </c>
      <c r="D1576" s="3" t="s">
        <v>1412</v>
      </c>
      <c r="E1576" s="3" t="s">
        <v>536</v>
      </c>
      <c r="F1576" s="12" t="str">
        <f>_xlfn.XLOOKUP(A1576,ShowCategory!B:B,ShowCategory!A:A)</f>
        <v>Comedies, International Movies</v>
      </c>
      <c r="G1576" s="12">
        <f>_xlfn.XLOOKUP(A1576,ShowRating!A:A,ShowRating!C:C)</f>
        <v>5</v>
      </c>
      <c r="H1576" s="24" t="str">
        <f>_xlfn.XLOOKUP(A1576,ShowRating!A:A,ShowRating!D:D)</f>
        <v>Excellent</v>
      </c>
      <c r="I1576" s="24" t="str">
        <f>_xlfn.XLOOKUP(A1576,ShowDescription!A:A,ShowDescription!B:B)</f>
        <v>Germany's most celebrated actor is commissioned by Nazi propagandist Joseph Goebbels to prepare the leader of the Third Reich to deliver a speech.</v>
      </c>
      <c r="J1576" s="28">
        <f>_xlfn.XLOOKUP(A1576,ShowReleaseDate!A:A,ShowReleaseDate!B:B)</f>
        <v>43227</v>
      </c>
      <c r="K1576" s="24" t="str">
        <f>_xlfn.XLOOKUP(A1576,ShowReleaseDate!A:A,ShowReleaseDate!D:D)</f>
        <v>Quarter 1</v>
      </c>
    </row>
    <row r="1577" spans="1:11" x14ac:dyDescent="0.2">
      <c r="A1577" s="1">
        <v>80108613</v>
      </c>
      <c r="B1577" s="1" t="s">
        <v>5086</v>
      </c>
      <c r="C1577" s="1" t="s">
        <v>5087</v>
      </c>
      <c r="D1577" s="3" t="s">
        <v>16</v>
      </c>
      <c r="E1577" s="3" t="s">
        <v>493</v>
      </c>
      <c r="F1577" s="12" t="str">
        <f>_xlfn.XLOOKUP(A1577,ShowCategory!B:B,ShowCategory!A:A)</f>
        <v>Documentaries</v>
      </c>
      <c r="G1577" s="12">
        <f>_xlfn.XLOOKUP(A1577,ShowRating!A:A,ShowRating!C:C)</f>
        <v>2</v>
      </c>
      <c r="H1577" s="24" t="str">
        <f>_xlfn.XLOOKUP(A1577,ShowRating!A:A,ShowRating!D:D)</f>
        <v>Neutral</v>
      </c>
      <c r="I1577" s="24" t="str">
        <f>_xlfn.XLOOKUP(A1577,ShowDescription!A:A,ShowDescription!B:B)</f>
        <v>In this blend of documentary and dramatization, circumstances test notions of love held by a young stripper, a single-dad surfer and a teen musician.</v>
      </c>
      <c r="J1577" s="28">
        <f>_xlfn.XLOOKUP(A1577,ShowReleaseDate!A:A,ShowReleaseDate!B:B)</f>
        <v>42862</v>
      </c>
      <c r="K1577" s="24" t="str">
        <f>_xlfn.XLOOKUP(A1577,ShowReleaseDate!A:A,ShowReleaseDate!D:D)</f>
        <v>Quarter 1</v>
      </c>
    </row>
    <row r="1578" spans="1:11" ht="27.75" x14ac:dyDescent="0.2">
      <c r="A1578" s="1">
        <v>80215139</v>
      </c>
      <c r="B1578" s="1" t="s">
        <v>5090</v>
      </c>
      <c r="C1578" s="1" t="s">
        <v>5091</v>
      </c>
      <c r="D1578" s="3" t="s">
        <v>5092</v>
      </c>
      <c r="E1578" s="3" t="s">
        <v>192</v>
      </c>
      <c r="F1578" s="12" t="str">
        <f>_xlfn.XLOOKUP(A1578,ShowCategory!B:B,ShowCategory!A:A)</f>
        <v>Documentaries, International Movies</v>
      </c>
      <c r="G1578" s="12">
        <f>_xlfn.XLOOKUP(A1578,ShowRating!A:A,ShowRating!C:C)</f>
        <v>4</v>
      </c>
      <c r="H1578" s="24" t="str">
        <f>_xlfn.XLOOKUP(A1578,ShowRating!A:A,ShowRating!D:D)</f>
        <v>Very Good</v>
      </c>
      <c r="I1578" s="24" t="str">
        <f>_xlfn.XLOOKUP(A1578,ShowDescription!A:A,ShowDescription!B:B)</f>
        <v>A commercial diver becomes trapped on the ocean floor with dwindling oxygen and little hope of a timely rescue, so he tries to save himself.</v>
      </c>
      <c r="J1578" s="28">
        <f>_xlfn.XLOOKUP(A1578,ShowReleaseDate!A:A,ShowReleaseDate!B:B)</f>
        <v>43591</v>
      </c>
      <c r="K1578" s="24" t="str">
        <f>_xlfn.XLOOKUP(A1578,ShowReleaseDate!A:A,ShowReleaseDate!D:D)</f>
        <v>Quarter 1</v>
      </c>
    </row>
    <row r="1579" spans="1:11" x14ac:dyDescent="0.2">
      <c r="A1579" s="1">
        <v>81016592</v>
      </c>
      <c r="B1579" s="1" t="s">
        <v>5095</v>
      </c>
      <c r="C1579" s="1" t="s">
        <v>5096</v>
      </c>
      <c r="D1579" s="3" t="s">
        <v>16</v>
      </c>
      <c r="E1579" s="3" t="s">
        <v>26</v>
      </c>
      <c r="F1579" s="12" t="str">
        <f>_xlfn.XLOOKUP(A1579,ShowCategory!B:B,ShowCategory!A:A)</f>
        <v>Dramas, Faith &amp; Spirituality</v>
      </c>
      <c r="G1579" s="12">
        <f>_xlfn.XLOOKUP(A1579,ShowRating!A:A,ShowRating!C:C)</f>
        <v>5</v>
      </c>
      <c r="H1579" s="24" t="str">
        <f>_xlfn.XLOOKUP(A1579,ShowRating!A:A,ShowRating!D:D)</f>
        <v>Excellent</v>
      </c>
      <c r="I1579" s="24" t="str">
        <f>_xlfn.XLOOKUP(A1579,ShowDescription!A:A,ShowDescription!B:B)</f>
        <v>Over 50 years of their lives, a couple enjoys the blessings and setbacks of parenting, and learns that God has to be at the center of their family.</v>
      </c>
      <c r="J1579" s="28">
        <f>_xlfn.XLOOKUP(A1579,ShowReleaseDate!A:A,ShowReleaseDate!B:B)</f>
        <v>43591</v>
      </c>
      <c r="K1579" s="24" t="str">
        <f>_xlfn.XLOOKUP(A1579,ShowReleaseDate!A:A,ShowReleaseDate!D:D)</f>
        <v>Quarter 1</v>
      </c>
    </row>
    <row r="1580" spans="1:11" x14ac:dyDescent="0.2">
      <c r="A1580" s="1">
        <v>81067760</v>
      </c>
      <c r="B1580" s="1" t="s">
        <v>5098</v>
      </c>
      <c r="C1580" s="1" t="s">
        <v>5099</v>
      </c>
      <c r="D1580" s="3" t="s">
        <v>398</v>
      </c>
      <c r="E1580" s="3" t="s">
        <v>168</v>
      </c>
      <c r="F1580" s="12" t="str">
        <f>_xlfn.XLOOKUP(A1580,ShowCategory!B:B,ShowCategory!A:A)</f>
        <v>International Movies, Sci-Fi &amp; Fantasy</v>
      </c>
      <c r="G1580" s="12">
        <f>_xlfn.XLOOKUP(A1580,ShowRating!A:A,ShowRating!C:C)</f>
        <v>3</v>
      </c>
      <c r="H1580" s="24" t="str">
        <f>_xlfn.XLOOKUP(A1580,ShowRating!A:A,ShowRating!D:D)</f>
        <v>Good</v>
      </c>
      <c r="I1580" s="24" t="str">
        <f>_xlfn.XLOOKUP(A1580,ShowDescription!A:A,ShowDescription!B:B)</f>
        <v>A looming collision with Jupiter threatens Earth as humans search for a new star. The planet's fate now lies in the hands of a few unexpected heroes.</v>
      </c>
      <c r="J1580" s="28">
        <f>_xlfn.XLOOKUP(A1580,ShowReleaseDate!A:A,ShowReleaseDate!B:B)</f>
        <v>43591</v>
      </c>
      <c r="K1580" s="24" t="str">
        <f>_xlfn.XLOOKUP(A1580,ShowReleaseDate!A:A,ShowReleaseDate!D:D)</f>
        <v>Quarter 1</v>
      </c>
    </row>
    <row r="1581" spans="1:11" x14ac:dyDescent="0.2">
      <c r="A1581" s="1">
        <v>70172928</v>
      </c>
      <c r="B1581" s="1" t="s">
        <v>5101</v>
      </c>
      <c r="C1581" s="1" t="s">
        <v>3927</v>
      </c>
      <c r="D1581" s="3" t="s">
        <v>5102</v>
      </c>
      <c r="E1581" s="3" t="s">
        <v>2715</v>
      </c>
      <c r="F1581" s="12" t="str">
        <f>_xlfn.XLOOKUP(A1581,ShowCategory!B:B,ShowCategory!A:A)</f>
        <v>Dramas</v>
      </c>
      <c r="G1581" s="12">
        <f>_xlfn.XLOOKUP(A1581,ShowRating!A:A,ShowRating!C:C)</f>
        <v>3</v>
      </c>
      <c r="H1581" s="24" t="str">
        <f>_xlfn.XLOOKUP(A1581,ShowRating!A:A,ShowRating!D:D)</f>
        <v>Good</v>
      </c>
      <c r="I1581" s="24" t="str">
        <f>_xlfn.XLOOKUP(A1581,ShowDescription!A:A,ShowDescription!B:B)</f>
        <v>During World War I, the bond between a young Englishman and his loyal horse, Joey, is tested when Joey is sold to the cavalry and sent to France.</v>
      </c>
      <c r="J1581" s="28">
        <f>_xlfn.XLOOKUP(A1581,ShowReleaseDate!A:A,ShowReleaseDate!B:B)</f>
        <v>43591</v>
      </c>
      <c r="K1581" s="24" t="str">
        <f>_xlfn.XLOOKUP(A1581,ShowReleaseDate!A:A,ShowReleaseDate!D:D)</f>
        <v>Quarter 1</v>
      </c>
    </row>
    <row r="1582" spans="1:11" x14ac:dyDescent="0.2">
      <c r="A1582" s="1">
        <v>80101493</v>
      </c>
      <c r="B1582" s="1" t="s">
        <v>5104</v>
      </c>
      <c r="C1582" s="1" t="s">
        <v>2185</v>
      </c>
      <c r="D1582" s="3" t="s">
        <v>16</v>
      </c>
      <c r="E1582" s="3" t="s">
        <v>42</v>
      </c>
      <c r="F1582" s="12" t="str">
        <f>_xlfn.XLOOKUP(A1582,ShowCategory!B:B,ShowCategory!A:A)</f>
        <v>Stand-Up Comedy</v>
      </c>
      <c r="G1582" s="12">
        <f>_xlfn.XLOOKUP(A1582,ShowRating!A:A,ShowRating!C:C)</f>
        <v>2</v>
      </c>
      <c r="H1582" s="24" t="str">
        <f>_xlfn.XLOOKUP(A1582,ShowRating!A:A,ShowRating!D:D)</f>
        <v>Neutral</v>
      </c>
      <c r="I1582" s="24" t="str">
        <f>_xlfn.XLOOKUP(A1582,ShowDescription!A:A,ShowDescription!B:B)</f>
        <v>Ali Wong's stand up special delves into her sexual adventures, hoarding, the rocky road to pregnancy, and why feminism is terrible.</v>
      </c>
      <c r="J1582" s="28">
        <f>_xlfn.XLOOKUP(A1582,ShowReleaseDate!A:A,ShowReleaseDate!B:B)</f>
        <v>42496</v>
      </c>
      <c r="K1582" s="24" t="str">
        <f>_xlfn.XLOOKUP(A1582,ShowReleaseDate!A:A,ShowReleaseDate!D:D)</f>
        <v>Quarter 1</v>
      </c>
    </row>
    <row r="1583" spans="1:11" x14ac:dyDescent="0.2">
      <c r="A1583" s="1">
        <v>80235472</v>
      </c>
      <c r="B1583" s="1" t="s">
        <v>5107</v>
      </c>
      <c r="C1583" s="1" t="s">
        <v>5108</v>
      </c>
      <c r="D1583" s="3" t="s">
        <v>16</v>
      </c>
      <c r="E1583" s="3" t="s">
        <v>260</v>
      </c>
      <c r="F1583" s="12" t="str">
        <f>_xlfn.XLOOKUP(A1583,ShowCategory!B:B,ShowCategory!A:A)</f>
        <v>Horror Movies</v>
      </c>
      <c r="G1583" s="12">
        <f>_xlfn.XLOOKUP(A1583,ShowRating!A:A,ShowRating!C:C)</f>
        <v>4</v>
      </c>
      <c r="H1583" s="24" t="str">
        <f>_xlfn.XLOOKUP(A1583,ShowRating!A:A,ShowRating!D:D)</f>
        <v>Very Good</v>
      </c>
      <c r="I1583" s="24" t="str">
        <f>_xlfn.XLOOKUP(A1583,ShowDescription!A:A,ShowDescription!B:B)</f>
        <v>Two federal agents battle through an army of rioting prisoners â€“ and their sense of reality â€“ inside a high-tech prison modeled after Danteâ€™s Inferno.</v>
      </c>
      <c r="J1583" s="28">
        <f>_xlfn.XLOOKUP(A1583,ShowReleaseDate!A:A,ShowReleaseDate!B:B)</f>
        <v>43590</v>
      </c>
      <c r="K1583" s="24" t="str">
        <f>_xlfn.XLOOKUP(A1583,ShowReleaseDate!A:A,ShowReleaseDate!D:D)</f>
        <v>Quarter 1</v>
      </c>
    </row>
    <row r="1584" spans="1:11" x14ac:dyDescent="0.2">
      <c r="A1584" s="1">
        <v>80177300</v>
      </c>
      <c r="B1584" s="1" t="s">
        <v>5111</v>
      </c>
      <c r="C1584" s="1" t="s">
        <v>5112</v>
      </c>
      <c r="D1584" s="3" t="s">
        <v>16</v>
      </c>
      <c r="E1584" s="3" t="s">
        <v>325</v>
      </c>
      <c r="F1584" s="12" t="str">
        <f>_xlfn.XLOOKUP(A1584,ShowCategory!B:B,ShowCategory!A:A)</f>
        <v>Horror Movies</v>
      </c>
      <c r="G1584" s="12">
        <f>_xlfn.XLOOKUP(A1584,ShowRating!A:A,ShowRating!C:C)</f>
        <v>5</v>
      </c>
      <c r="H1584" s="24" t="str">
        <f>_xlfn.XLOOKUP(A1584,ShowRating!A:A,ShowRating!D:D)</f>
        <v>Excellent</v>
      </c>
      <c r="I1584" s="24" t="str">
        <f>_xlfn.XLOOKUP(A1584,ShowDescription!A:A,ShowDescription!B:B)</f>
        <v>A former addict moves to a new city with her children for a fresh start, but her struggle soon takes on an unexpected, supernatural dimension.</v>
      </c>
      <c r="J1584" s="28">
        <f>_xlfn.XLOOKUP(A1584,ShowReleaseDate!A:A,ShowReleaseDate!B:B)</f>
        <v>43225</v>
      </c>
      <c r="K1584" s="24" t="str">
        <f>_xlfn.XLOOKUP(A1584,ShowReleaseDate!A:A,ShowReleaseDate!D:D)</f>
        <v>Quarter 1</v>
      </c>
    </row>
    <row r="1585" spans="1:11" x14ac:dyDescent="0.2">
      <c r="A1585" s="1">
        <v>80100933</v>
      </c>
      <c r="B1585" s="1" t="s">
        <v>5115</v>
      </c>
      <c r="D1585" s="3" t="s">
        <v>484</v>
      </c>
      <c r="E1585" s="3" t="s">
        <v>18</v>
      </c>
      <c r="F1585" s="12" t="str">
        <f>_xlfn.XLOOKUP(A1585,ShowCategory!B:B,ShowCategory!A:A)</f>
        <v>Crime TV Shows, International TV Shows, Spanish-Language TV Shows</v>
      </c>
      <c r="G1585" s="12">
        <f>_xlfn.XLOOKUP(A1585,ShowRating!A:A,ShowRating!C:C)</f>
        <v>4</v>
      </c>
      <c r="H1585" s="24" t="str">
        <f>_xlfn.XLOOKUP(A1585,ShowRating!A:A,ShowRating!D:D)</f>
        <v>Very Good</v>
      </c>
      <c r="I1585" s="24" t="str">
        <f>_xlfn.XLOOKUP(A1585,ShowDescription!A:A,ShowDescription!B:B)</f>
        <v>Wealthy, beautiful Valentina falls in love, only to realize that her man and her family are involved with one of Mexico's most powerful drug cartels.</v>
      </c>
      <c r="J1585" s="28">
        <f>_xlfn.XLOOKUP(A1585,ShowReleaseDate!A:A,ShowReleaseDate!B:B)</f>
        <v>43225</v>
      </c>
      <c r="K1585" s="24" t="str">
        <f>_xlfn.XLOOKUP(A1585,ShowReleaseDate!A:A,ShowReleaseDate!D:D)</f>
        <v>Quarter 1</v>
      </c>
    </row>
    <row r="1586" spans="1:11" x14ac:dyDescent="0.2">
      <c r="A1586" s="1">
        <v>80189866</v>
      </c>
      <c r="B1586" s="1" t="s">
        <v>5117</v>
      </c>
      <c r="C1586" s="1" t="s">
        <v>1771</v>
      </c>
      <c r="D1586" s="3" t="s">
        <v>5118</v>
      </c>
      <c r="E1586" s="3" t="s">
        <v>568</v>
      </c>
      <c r="F1586" s="12" t="str">
        <f>_xlfn.XLOOKUP(A1586,ShowCategory!B:B,ShowCategory!A:A)</f>
        <v>Children &amp; Family Movies, Comedies, Music &amp; Musicals</v>
      </c>
      <c r="G1586" s="12">
        <f>_xlfn.XLOOKUP(A1586,ShowRating!A:A,ShowRating!C:C)</f>
        <v>2</v>
      </c>
      <c r="H1586" s="24" t="str">
        <f>_xlfn.XLOOKUP(A1586,ShowRating!A:A,ShowRating!D:D)</f>
        <v>Neutral</v>
      </c>
      <c r="I1586" s="24" t="str">
        <f>_xlfn.XLOOKUP(A1586,ShowDescription!A:A,ShowDescription!B:B)</f>
        <v>Talented pooches from around the world compete to be the next Pup Star, but behind-the-scenes schemes threaten to ruin the fun.</v>
      </c>
      <c r="J1586" s="28">
        <f>_xlfn.XLOOKUP(A1586,ShowReleaseDate!A:A,ShowReleaseDate!B:B)</f>
        <v>43225</v>
      </c>
      <c r="K1586" s="24" t="str">
        <f>_xlfn.XLOOKUP(A1586,ShowReleaseDate!A:A,ShowReleaseDate!D:D)</f>
        <v>Quarter 1</v>
      </c>
    </row>
    <row r="1587" spans="1:11" x14ac:dyDescent="0.2">
      <c r="A1587" s="1">
        <v>80106793</v>
      </c>
      <c r="B1587" s="1" t="s">
        <v>5121</v>
      </c>
      <c r="C1587" s="1" t="s">
        <v>4348</v>
      </c>
      <c r="D1587" s="3" t="s">
        <v>16</v>
      </c>
      <c r="E1587" s="3" t="s">
        <v>532</v>
      </c>
      <c r="F1587" s="12" t="str">
        <f>_xlfn.XLOOKUP(A1587,ShowCategory!B:B,ShowCategory!A:A)</f>
        <v>Comedies</v>
      </c>
      <c r="G1587" s="12">
        <f>_xlfn.XLOOKUP(A1587,ShowRating!A:A,ShowRating!C:C)</f>
        <v>3</v>
      </c>
      <c r="H1587" s="24" t="str">
        <f>_xlfn.XLOOKUP(A1587,ShowRating!A:A,ShowRating!D:D)</f>
        <v>Good</v>
      </c>
      <c r="I1587" s="24" t="str">
        <f>_xlfn.XLOOKUP(A1587,ShowDescription!A:A,ShowDescription!B:B)</f>
        <v>Homicide detective Gene Handsome sets out to solve a woman's murder while searching for clues about what's missing from his personal life.</v>
      </c>
      <c r="J1587" s="28">
        <f>_xlfn.XLOOKUP(A1587,ShowReleaseDate!A:A,ShowReleaseDate!B:B)</f>
        <v>42860</v>
      </c>
      <c r="K1587" s="24" t="str">
        <f>_xlfn.XLOOKUP(A1587,ShowReleaseDate!A:A,ShowReleaseDate!D:D)</f>
        <v>Quarter 1</v>
      </c>
    </row>
    <row r="1588" spans="1:11" ht="27.75" x14ac:dyDescent="0.2">
      <c r="A1588" s="1">
        <v>80124727</v>
      </c>
      <c r="B1588" s="1" t="s">
        <v>5124</v>
      </c>
      <c r="C1588" s="1" t="s">
        <v>5125</v>
      </c>
      <c r="D1588" s="3" t="s">
        <v>484</v>
      </c>
      <c r="E1588" s="3" t="s">
        <v>375</v>
      </c>
      <c r="F1588" s="12" t="str">
        <f>_xlfn.XLOOKUP(A1588,ShowCategory!B:B,ShowCategory!A:A)</f>
        <v>Stand-Up Comedy</v>
      </c>
      <c r="G1588" s="12">
        <f>_xlfn.XLOOKUP(A1588,ShowRating!A:A,ShowRating!C:C)</f>
        <v>2</v>
      </c>
      <c r="H1588" s="24" t="str">
        <f>_xlfn.XLOOKUP(A1588,ShowRating!A:A,ShowRating!D:D)</f>
        <v>Neutral</v>
      </c>
      <c r="I1588" s="24" t="str">
        <f>_xlfn.XLOOKUP(A1588,ShowDescription!A:A,ShowDescription!B:B)</f>
        <v>Eclectic stand-up comic Manu NNa relays everyday tales about the struggles of being gay in Mexico and shares his love of telenovelas and mezcal.</v>
      </c>
      <c r="J1588" s="28">
        <f>_xlfn.XLOOKUP(A1588,ShowReleaseDate!A:A,ShowReleaseDate!B:B)</f>
        <v>42860</v>
      </c>
      <c r="K1588" s="24" t="str">
        <f>_xlfn.XLOOKUP(A1588,ShowReleaseDate!A:A,ShowReleaseDate!D:D)</f>
        <v>Quarter 1</v>
      </c>
    </row>
    <row r="1589" spans="1:11" x14ac:dyDescent="0.2">
      <c r="A1589" s="1">
        <v>80117263</v>
      </c>
      <c r="B1589" s="1" t="s">
        <v>5127</v>
      </c>
      <c r="C1589" s="1" t="s">
        <v>5128</v>
      </c>
      <c r="D1589" s="3" t="s">
        <v>16</v>
      </c>
      <c r="E1589" s="3" t="s">
        <v>91</v>
      </c>
      <c r="F1589" s="12" t="str">
        <f>_xlfn.XLOOKUP(A1589,ShowCategory!B:B,ShowCategory!A:A)</f>
        <v>Children &amp; Family Movies, Documentaries</v>
      </c>
      <c r="G1589" s="12">
        <f>_xlfn.XLOOKUP(A1589,ShowRating!A:A,ShowRating!C:C)</f>
        <v>3</v>
      </c>
      <c r="H1589" s="24" t="str">
        <f>_xlfn.XLOOKUP(A1589,ShowRating!A:A,ShowRating!D:D)</f>
        <v>Good</v>
      </c>
      <c r="I1589" s="24" t="str">
        <f>_xlfn.XLOOKUP(A1589,ShowDescription!A:A,ShowDescription!B:B)</f>
        <v>Self-professed teenage "space nerds" at Space Camp chase their dreams of traveling to Mars, while experts reflect on NASA's history and future.</v>
      </c>
      <c r="J1589" s="28">
        <f>_xlfn.XLOOKUP(A1589,ShowReleaseDate!A:A,ShowReleaseDate!B:B)</f>
        <v>42860</v>
      </c>
      <c r="K1589" s="24" t="str">
        <f>_xlfn.XLOOKUP(A1589,ShowReleaseDate!A:A,ShowReleaseDate!D:D)</f>
        <v>Quarter 1</v>
      </c>
    </row>
    <row r="1590" spans="1:11" x14ac:dyDescent="0.2">
      <c r="A1590" s="1">
        <v>80126879</v>
      </c>
      <c r="B1590" s="1" t="s">
        <v>5131</v>
      </c>
      <c r="D1590" s="3" t="s">
        <v>438</v>
      </c>
      <c r="E1590" s="3" t="s">
        <v>18</v>
      </c>
      <c r="F1590" s="12" t="str">
        <f>_xlfn.XLOOKUP(A1590,ShowCategory!B:B,ShowCategory!A:A)</f>
        <v>International TV Shows, TV Comedies, TV Dramas</v>
      </c>
      <c r="G1590" s="12">
        <f>_xlfn.XLOOKUP(A1590,ShowRating!A:A,ShowRating!C:C)</f>
        <v>5</v>
      </c>
      <c r="H1590" s="24" t="str">
        <f>_xlfn.XLOOKUP(A1590,ShowRating!A:A,ShowRating!D:D)</f>
        <v>Excellent</v>
      </c>
      <c r="I1590" s="24" t="str">
        <f>_xlfn.XLOOKUP(A1590,ShowDescription!A:A,ShowDescription!B:B)</f>
        <v>A naÃ¯ve young woman goes to Istanbul to meet the now-grown boy who jokingly promised to marry her in 11 years after she saved his life as a child.</v>
      </c>
      <c r="J1590" s="28">
        <f>_xlfn.XLOOKUP(A1590,ShowReleaseDate!A:A,ShowReleaseDate!B:B)</f>
        <v>42860</v>
      </c>
      <c r="K1590" s="24" t="str">
        <f>_xlfn.XLOOKUP(A1590,ShowReleaseDate!A:A,ShowReleaseDate!D:D)</f>
        <v>Quarter 1</v>
      </c>
    </row>
    <row r="1591" spans="1:11" x14ac:dyDescent="0.2">
      <c r="A1591" s="1">
        <v>80087897</v>
      </c>
      <c r="B1591" s="1" t="s">
        <v>5133</v>
      </c>
      <c r="C1591" s="1" t="s">
        <v>5134</v>
      </c>
      <c r="D1591" s="3" t="s">
        <v>16</v>
      </c>
      <c r="E1591" s="3" t="s">
        <v>192</v>
      </c>
      <c r="F1591" s="12" t="str">
        <f>_xlfn.XLOOKUP(A1591,ShowCategory!B:B,ShowCategory!A:A)</f>
        <v>Comedies, LGBTQ Movies</v>
      </c>
      <c r="G1591" s="12">
        <f>_xlfn.XLOOKUP(A1591,ShowRating!A:A,ShowRating!C:C)</f>
        <v>3</v>
      </c>
      <c r="H1591" s="24" t="str">
        <f>_xlfn.XLOOKUP(A1591,ShowRating!A:A,ShowRating!D:D)</f>
        <v>Good</v>
      </c>
      <c r="I1591" s="24" t="str">
        <f>_xlfn.XLOOKUP(A1591,ShowDescription!A:A,ShowDescription!B:B)</f>
        <v>A young mechanic comes out to his extremely straight best friends. Once they get used to the idea, they're determined to help him find the right guy.</v>
      </c>
      <c r="J1591" s="28">
        <f>_xlfn.XLOOKUP(A1591,ShowReleaseDate!A:A,ShowReleaseDate!B:B)</f>
        <v>42495</v>
      </c>
      <c r="K1591" s="24" t="str">
        <f>_xlfn.XLOOKUP(A1591,ShowReleaseDate!A:A,ShowReleaseDate!D:D)</f>
        <v>Quarter 1</v>
      </c>
    </row>
    <row r="1592" spans="1:11" x14ac:dyDescent="0.2">
      <c r="A1592" s="1">
        <v>70084180</v>
      </c>
      <c r="B1592" s="1" t="s">
        <v>5138</v>
      </c>
      <c r="C1592" s="1" t="s">
        <v>5139</v>
      </c>
      <c r="D1592" s="3" t="s">
        <v>4334</v>
      </c>
      <c r="E1592" s="3" t="s">
        <v>466</v>
      </c>
      <c r="F1592" s="12" t="str">
        <f>_xlfn.XLOOKUP(A1592,ShowCategory!B:B,ShowCategory!A:A)</f>
        <v>Dramas, International Movies</v>
      </c>
      <c r="G1592" s="12">
        <f>_xlfn.XLOOKUP(A1592,ShowRating!A:A,ShowRating!C:C)</f>
        <v>5</v>
      </c>
      <c r="H1592" s="24" t="str">
        <f>_xlfn.XLOOKUP(A1592,ShowRating!A:A,ShowRating!D:D)</f>
        <v>Excellent</v>
      </c>
      <c r="I1592" s="24" t="str">
        <f>_xlfn.XLOOKUP(A1592,ShowDescription!A:A,ShowDescription!B:B)</f>
        <v>When he causes a car accident that leaves a young woman with amnesia, a man finds himself telling incredible lies to make her and her family happy.</v>
      </c>
      <c r="J1592" s="28">
        <f>_xlfn.XLOOKUP(A1592,ShowReleaseDate!A:A,ShowReleaseDate!B:B)</f>
        <v>39938</v>
      </c>
      <c r="K1592" s="24" t="str">
        <f>_xlfn.XLOOKUP(A1592,ShowReleaseDate!A:A,ShowReleaseDate!D:D)</f>
        <v>Quarter 1</v>
      </c>
    </row>
    <row r="1593" spans="1:11" x14ac:dyDescent="0.2">
      <c r="A1593" s="1">
        <v>80193475</v>
      </c>
      <c r="B1593" s="1" t="s">
        <v>5142</v>
      </c>
      <c r="D1593" s="3" t="s">
        <v>16</v>
      </c>
      <c r="E1593" s="3" t="s">
        <v>18</v>
      </c>
      <c r="F1593" s="12" t="str">
        <f>_xlfn.XLOOKUP(A1593,ShowCategory!B:B,ShowCategory!A:A)</f>
        <v>Stand-Up Comedy &amp; Talk Shows, TV Comedies</v>
      </c>
      <c r="G1593" s="12">
        <f>_xlfn.XLOOKUP(A1593,ShowRating!A:A,ShowRating!C:C)</f>
        <v>3</v>
      </c>
      <c r="H1593" s="24" t="str">
        <f>_xlfn.XLOOKUP(A1593,ShowRating!A:A,ShowRating!D:D)</f>
        <v>Good</v>
      </c>
      <c r="I1593" s="24" t="str">
        <f>_xlfn.XLOOKUP(A1593,ShowDescription!A:A,ShowDescription!B:B)</f>
        <v>Comedy icon Carol Burnett returns to TV with a panel of clever kids, who help adults and celebrity guests solve their problems with brutal honesty.</v>
      </c>
      <c r="J1593" s="28">
        <f>_xlfn.XLOOKUP(A1593,ShowReleaseDate!A:A,ShowReleaseDate!B:B)</f>
        <v>43224</v>
      </c>
      <c r="K1593" s="24" t="str">
        <f>_xlfn.XLOOKUP(A1593,ShowReleaseDate!A:A,ShowReleaseDate!D:D)</f>
        <v>Quarter 1</v>
      </c>
    </row>
    <row r="1594" spans="1:11" x14ac:dyDescent="0.2">
      <c r="A1594" s="1">
        <v>80195964</v>
      </c>
      <c r="B1594" s="1" t="s">
        <v>5145</v>
      </c>
      <c r="C1594" s="1" t="s">
        <v>5146</v>
      </c>
      <c r="D1594" s="3" t="s">
        <v>1159</v>
      </c>
      <c r="E1594" s="3" t="s">
        <v>182</v>
      </c>
      <c r="F1594" s="12" t="str">
        <f>_xlfn.XLOOKUP(A1594,ShowCategory!B:B,ShowCategory!A:A)</f>
        <v>Dramas, Sci-Fi &amp; Fantasy, Thrillers</v>
      </c>
      <c r="G1594" s="12">
        <f>_xlfn.XLOOKUP(A1594,ShowRating!A:A,ShowRating!C:C)</f>
        <v>5</v>
      </c>
      <c r="H1594" s="24" t="str">
        <f>_xlfn.XLOOKUP(A1594,ShowRating!A:A,ShowRating!D:D)</f>
        <v>Excellent</v>
      </c>
      <c r="I1594" s="24" t="str">
        <f>_xlfn.XLOOKUP(A1594,ShowDescription!A:A,ShowDescription!B:B)</f>
        <v>In a future where technology has rendered privacy obsolete, a detective investigates a serial assassin who has been deleted from all visual records.</v>
      </c>
      <c r="J1594" s="28">
        <f>_xlfn.XLOOKUP(A1594,ShowReleaseDate!A:A,ShowReleaseDate!B:B)</f>
        <v>43224</v>
      </c>
      <c r="K1594" s="24" t="str">
        <f>_xlfn.XLOOKUP(A1594,ShowReleaseDate!A:A,ShowReleaseDate!D:D)</f>
        <v>Quarter 1</v>
      </c>
    </row>
    <row r="1595" spans="1:11" x14ac:dyDescent="0.2">
      <c r="A1595" s="1">
        <v>80213024</v>
      </c>
      <c r="B1595" s="1" t="s">
        <v>5148</v>
      </c>
      <c r="C1595" s="1" t="s">
        <v>5149</v>
      </c>
      <c r="D1595" s="3" t="s">
        <v>186</v>
      </c>
      <c r="E1595" s="3" t="s">
        <v>107</v>
      </c>
      <c r="F1595" s="12" t="str">
        <f>_xlfn.XLOOKUP(A1595,ShowCategory!B:B,ShowCategory!A:A)</f>
        <v>Stand-Up Comedy</v>
      </c>
      <c r="G1595" s="12">
        <f>_xlfn.XLOOKUP(A1595,ShowRating!A:A,ShowRating!C:C)</f>
        <v>2</v>
      </c>
      <c r="H1595" s="24" t="str">
        <f>_xlfn.XLOOKUP(A1595,ShowRating!A:A,ShowRating!D:D)</f>
        <v>Neutral</v>
      </c>
      <c r="I1595" s="24" t="str">
        <f>_xlfn.XLOOKUP(A1595,ShowDescription!A:A,ShowDescription!B:B)</f>
        <v>In an eclectic one-man show, French superstar Dany Boon reflects on his homeland, his first comedy gig and the challenges of parenting hostile teens.</v>
      </c>
      <c r="J1595" s="28">
        <f>_xlfn.XLOOKUP(A1595,ShowReleaseDate!A:A,ShowReleaseDate!B:B)</f>
        <v>43224</v>
      </c>
      <c r="K1595" s="24" t="str">
        <f>_xlfn.XLOOKUP(A1595,ShowReleaseDate!A:A,ShowReleaseDate!D:D)</f>
        <v>Quarter 1</v>
      </c>
    </row>
    <row r="1596" spans="1:11" ht="27.75" x14ac:dyDescent="0.2">
      <c r="A1596" s="1">
        <v>80210691</v>
      </c>
      <c r="B1596" s="1" t="s">
        <v>5151</v>
      </c>
      <c r="C1596" s="1" t="s">
        <v>5152</v>
      </c>
      <c r="D1596" s="3" t="s">
        <v>16</v>
      </c>
      <c r="E1596" s="3" t="s">
        <v>354</v>
      </c>
      <c r="F1596" s="12" t="str">
        <f>_xlfn.XLOOKUP(A1596,ShowCategory!B:B,ShowCategory!A:A)</f>
        <v>Documentaries</v>
      </c>
      <c r="G1596" s="12">
        <f>_xlfn.XLOOKUP(A1596,ShowRating!A:A,ShowRating!C:C)</f>
        <v>2</v>
      </c>
      <c r="H1596" s="24" t="str">
        <f>_xlfn.XLOOKUP(A1596,ShowRating!A:A,ShowRating!D:D)</f>
        <v>Neutral</v>
      </c>
      <c r="I1596" s="24" t="str">
        <f>_xlfn.XLOOKUP(A1596,ShowDescription!A:A,ShowDescription!B:B)</f>
        <v>Facing an inevitable outcome, terminally ill patients meet extraordinary medical practitioners seeking to change our approach to life and death.</v>
      </c>
      <c r="J1596" s="28">
        <f>_xlfn.XLOOKUP(A1596,ShowReleaseDate!A:A,ShowReleaseDate!B:B)</f>
        <v>43224</v>
      </c>
      <c r="K1596" s="24" t="str">
        <f>_xlfn.XLOOKUP(A1596,ShowReleaseDate!A:A,ShowReleaseDate!D:D)</f>
        <v>Quarter 1</v>
      </c>
    </row>
    <row r="1597" spans="1:11" x14ac:dyDescent="0.2">
      <c r="A1597" s="1">
        <v>80244782</v>
      </c>
      <c r="B1597" s="1" t="s">
        <v>5154</v>
      </c>
      <c r="C1597" s="1" t="s">
        <v>5155</v>
      </c>
      <c r="D1597" s="3" t="s">
        <v>5156</v>
      </c>
      <c r="E1597" s="3" t="s">
        <v>1035</v>
      </c>
      <c r="F1597" s="12" t="str">
        <f>_xlfn.XLOOKUP(A1597,ShowCategory!B:B,ShowCategory!A:A)</f>
        <v>Dramas, International Movies</v>
      </c>
      <c r="G1597" s="12">
        <f>_xlfn.XLOOKUP(A1597,ShowRating!A:A,ShowRating!C:C)</f>
        <v>5</v>
      </c>
      <c r="H1597" s="24" t="str">
        <f>_xlfn.XLOOKUP(A1597,ShowRating!A:A,ShowRating!D:D)</f>
        <v>Excellent</v>
      </c>
      <c r="I1597" s="24" t="str">
        <f>_xlfn.XLOOKUP(A1597,ShowDescription!A:A,ShowDescription!B:B)</f>
        <v>Threatened by creditors, a newly unemployed man agrees to work for a debt collector, but soon discovers his deal with the devil has unexpected costs.</v>
      </c>
      <c r="J1597" s="28">
        <f>_xlfn.XLOOKUP(A1597,ShowReleaseDate!A:A,ShowReleaseDate!B:B)</f>
        <v>43224</v>
      </c>
      <c r="K1597" s="24" t="str">
        <f>_xlfn.XLOOKUP(A1597,ShowReleaseDate!A:A,ShowReleaseDate!D:D)</f>
        <v>Quarter 1</v>
      </c>
    </row>
    <row r="1598" spans="1:11" ht="27.75" x14ac:dyDescent="0.2">
      <c r="A1598" s="1">
        <v>80144280</v>
      </c>
      <c r="B1598" s="1" t="s">
        <v>5158</v>
      </c>
      <c r="C1598" s="1" t="s">
        <v>5159</v>
      </c>
      <c r="D1598" s="3" t="s">
        <v>484</v>
      </c>
      <c r="E1598" s="3" t="s">
        <v>11</v>
      </c>
      <c r="F1598" s="12" t="str">
        <f>_xlfn.XLOOKUP(A1598,ShowCategory!B:B,ShowCategory!A:A)</f>
        <v>Comedies, International Movies, Romantic Movies</v>
      </c>
      <c r="G1598" s="12">
        <f>_xlfn.XLOOKUP(A1598,ShowRating!A:A,ShowRating!C:C)</f>
        <v>5</v>
      </c>
      <c r="H1598" s="24" t="str">
        <f>_xlfn.XLOOKUP(A1598,ShowRating!A:A,ShowRating!D:D)</f>
        <v>Excellent</v>
      </c>
      <c r="I1598" s="24" t="str">
        <f>_xlfn.XLOOKUP(A1598,ShowDescription!A:A,ShowDescription!B:B)</f>
        <v>When a 17-year-old learns the TV news host she pines for is engaged, she and her best friend launch an elaborate plan to prevent his marriage.</v>
      </c>
      <c r="J1598" s="28">
        <f>_xlfn.XLOOKUP(A1598,ShowReleaseDate!A:A,ShowReleaseDate!B:B)</f>
        <v>43224</v>
      </c>
      <c r="K1598" s="24" t="str">
        <f>_xlfn.XLOOKUP(A1598,ShowReleaseDate!A:A,ShowReleaseDate!D:D)</f>
        <v>Quarter 1</v>
      </c>
    </row>
    <row r="1599" spans="1:11" x14ac:dyDescent="0.2">
      <c r="A1599" s="1">
        <v>80209866</v>
      </c>
      <c r="B1599" s="1" t="s">
        <v>748</v>
      </c>
      <c r="C1599" s="1" t="s">
        <v>5161</v>
      </c>
      <c r="D1599" s="3" t="s">
        <v>3451</v>
      </c>
      <c r="E1599" s="3" t="s">
        <v>991</v>
      </c>
      <c r="F1599" s="12" t="str">
        <f>_xlfn.XLOOKUP(A1599,ShowCategory!B:B,ShowCategory!A:A)</f>
        <v>Action &amp; Adventure, International Movies</v>
      </c>
      <c r="G1599" s="12">
        <f>_xlfn.XLOOKUP(A1599,ShowRating!A:A,ShowRating!C:C)</f>
        <v>5</v>
      </c>
      <c r="H1599" s="24" t="str">
        <f>_xlfn.XLOOKUP(A1599,ShowRating!A:A,ShowRating!D:D)</f>
        <v>Excellent</v>
      </c>
      <c r="I1599" s="24" t="str">
        <f>_xlfn.XLOOKUP(A1599,ShowDescription!A:A,ShowDescription!B:B)</f>
        <v>A Chinese pharmaceutical lawyer framed for a vile crime teams up with a sharp-witted Japanese detective to stop a dangerous corporate plot.</v>
      </c>
      <c r="J1599" s="28">
        <f>_xlfn.XLOOKUP(A1599,ShowReleaseDate!A:A,ShowReleaseDate!B:B)</f>
        <v>43224</v>
      </c>
      <c r="K1599" s="24" t="str">
        <f>_xlfn.XLOOKUP(A1599,ShowReleaseDate!A:A,ShowReleaseDate!D:D)</f>
        <v>Quarter 1</v>
      </c>
    </row>
    <row r="1600" spans="1:11" x14ac:dyDescent="0.2">
      <c r="A1600" s="1">
        <v>80241666</v>
      </c>
      <c r="B1600" s="1" t="s">
        <v>5163</v>
      </c>
      <c r="C1600" s="1" t="s">
        <v>5164</v>
      </c>
      <c r="D1600" s="3" t="s">
        <v>41</v>
      </c>
      <c r="E1600" s="3" t="s">
        <v>223</v>
      </c>
      <c r="F1600" s="12" t="str">
        <f>_xlfn.XLOOKUP(A1600,ShowCategory!B:B,ShowCategory!A:A)</f>
        <v>Comedies, Dramas, International Movies</v>
      </c>
      <c r="G1600" s="12">
        <f>_xlfn.XLOOKUP(A1600,ShowRating!A:A,ShowRating!C:C)</f>
        <v>4</v>
      </c>
      <c r="H1600" s="24" t="str">
        <f>_xlfn.XLOOKUP(A1600,ShowRating!A:A,ShowRating!D:D)</f>
        <v>Very Good</v>
      </c>
      <c r="I1600" s="24" t="str">
        <f>_xlfn.XLOOKUP(A1600,ShowDescription!A:A,ShowDescription!B:B)</f>
        <v>A woman enters a quirky mental health clinic after attempting suicide upon finding out her husband is having an affair with her best friend.</v>
      </c>
      <c r="J1600" s="28">
        <f>_xlfn.XLOOKUP(A1600,ShowReleaseDate!A:A,ShowReleaseDate!B:B)</f>
        <v>43224</v>
      </c>
      <c r="K1600" s="24" t="str">
        <f>_xlfn.XLOOKUP(A1600,ShowReleaseDate!A:A,ShowReleaseDate!D:D)</f>
        <v>Quarter 1</v>
      </c>
    </row>
    <row r="1601" spans="1:11" x14ac:dyDescent="0.2">
      <c r="A1601" s="1">
        <v>80167648</v>
      </c>
      <c r="B1601" s="1" t="s">
        <v>5166</v>
      </c>
      <c r="C1601" s="1" t="s">
        <v>5167</v>
      </c>
      <c r="D1601" s="3" t="s">
        <v>30</v>
      </c>
      <c r="E1601" s="3" t="s">
        <v>26</v>
      </c>
      <c r="F1601" s="12" t="str">
        <f>_xlfn.XLOOKUP(A1601,ShowCategory!B:B,ShowCategory!A:A)</f>
        <v>Comedies, Dramas, International Movies</v>
      </c>
      <c r="G1601" s="12">
        <f>_xlfn.XLOOKUP(A1601,ShowRating!A:A,ShowRating!C:C)</f>
        <v>2</v>
      </c>
      <c r="H1601" s="24" t="str">
        <f>_xlfn.XLOOKUP(A1601,ShowRating!A:A,ShowRating!D:D)</f>
        <v>Neutral</v>
      </c>
      <c r="I1601" s="24" t="str">
        <f>_xlfn.XLOOKUP(A1601,ShowDescription!A:A,ShowDescription!B:B)</f>
        <v>Along with her two friends, a determined woman travels to Vietnam to bring home the baby her recently deceased daughter had planned to adopt.</v>
      </c>
      <c r="J1601" s="28">
        <f>_xlfn.XLOOKUP(A1601,ShowReleaseDate!A:A,ShowReleaseDate!B:B)</f>
        <v>43224</v>
      </c>
      <c r="K1601" s="24" t="str">
        <f>_xlfn.XLOOKUP(A1601,ShowReleaseDate!A:A,ShowReleaseDate!D:D)</f>
        <v>Quarter 1</v>
      </c>
    </row>
    <row r="1602" spans="1:11" x14ac:dyDescent="0.2">
      <c r="A1602" s="1">
        <v>80047032</v>
      </c>
      <c r="B1602" s="1" t="s">
        <v>5169</v>
      </c>
      <c r="D1602" s="3" t="s">
        <v>5170</v>
      </c>
      <c r="E1602" s="3" t="s">
        <v>18</v>
      </c>
      <c r="F1602" s="12" t="str">
        <f>_xlfn.XLOOKUP(A1602,ShowCategory!B:B,ShowCategory!A:A)</f>
        <v>International TV Shows, Romantic TV Shows, Spanish-Language TV Shows</v>
      </c>
      <c r="G1602" s="12">
        <f>_xlfn.XLOOKUP(A1602,ShowRating!A:A,ShowRating!C:C)</f>
        <v>4</v>
      </c>
      <c r="H1602" s="24" t="str">
        <f>_xlfn.XLOOKUP(A1602,ShowRating!A:A,ShowRating!D:D)</f>
        <v>Very Good</v>
      </c>
      <c r="I1602" s="24" t="str">
        <f>_xlfn.XLOOKUP(A1602,ShowDescription!A:A,ShowDescription!B:B)</f>
        <v>Three brothers seek to avenge the tragic death of a loved one, but become emotionally entangled with the daughters of those they hold responsible.</v>
      </c>
      <c r="J1602" s="28">
        <f>_xlfn.XLOOKUP(A1602,ShowReleaseDate!A:A,ShowReleaseDate!B:B)</f>
        <v>42859</v>
      </c>
      <c r="K1602" s="24" t="str">
        <f>_xlfn.XLOOKUP(A1602,ShowReleaseDate!A:A,ShowReleaseDate!D:D)</f>
        <v>Quarter 1</v>
      </c>
    </row>
    <row r="1603" spans="1:11" x14ac:dyDescent="0.2">
      <c r="A1603" s="1">
        <v>80202874</v>
      </c>
      <c r="B1603" s="1" t="s">
        <v>5173</v>
      </c>
      <c r="C1603" s="1" t="s">
        <v>5174</v>
      </c>
      <c r="D1603" s="3" t="s">
        <v>16</v>
      </c>
      <c r="E1603" s="3" t="s">
        <v>151</v>
      </c>
      <c r="F1603" s="12" t="str">
        <f>_xlfn.XLOOKUP(A1603,ShowCategory!B:B,ShowCategory!A:A)</f>
        <v>Comedies, Romantic Movies</v>
      </c>
      <c r="G1603" s="12">
        <f>_xlfn.XLOOKUP(A1603,ShowRating!A:A,ShowRating!C:C)</f>
        <v>5</v>
      </c>
      <c r="H1603" s="24" t="str">
        <f>_xlfn.XLOOKUP(A1603,ShowRating!A:A,ShowRating!D:D)</f>
        <v>Excellent</v>
      </c>
      <c r="I1603" s="24" t="str">
        <f>_xlfn.XLOOKUP(A1603,ShowDescription!A:A,ShowDescription!B:B)</f>
        <v>Reunited after 15 years, famous chef Sasha and hometown musician Marcus feel the old sparks of attraction but struggle to adapt to each other's worlds.</v>
      </c>
      <c r="J1603" s="28">
        <f>_xlfn.XLOOKUP(A1603,ShowReleaseDate!A:A,ShowReleaseDate!B:B)</f>
        <v>43616</v>
      </c>
      <c r="K1603" s="24" t="str">
        <f>_xlfn.XLOOKUP(A1603,ShowReleaseDate!A:A,ShowReleaseDate!D:D)</f>
        <v>Quarter 1</v>
      </c>
    </row>
    <row r="1604" spans="1:11" x14ac:dyDescent="0.2">
      <c r="A1604" s="1">
        <v>70109249</v>
      </c>
      <c r="B1604" s="1" t="s">
        <v>5177</v>
      </c>
      <c r="C1604" s="1" t="s">
        <v>5178</v>
      </c>
      <c r="D1604" s="3" t="s">
        <v>167</v>
      </c>
      <c r="E1604" s="3" t="s">
        <v>414</v>
      </c>
      <c r="F1604" s="12" t="str">
        <f>_xlfn.XLOOKUP(A1604,ShowCategory!B:B,ShowCategory!A:A)</f>
        <v>Action &amp; Adventure, Comedies, International Movies</v>
      </c>
      <c r="G1604" s="12">
        <f>_xlfn.XLOOKUP(A1604,ShowRating!A:A,ShowRating!C:C)</f>
        <v>5</v>
      </c>
      <c r="H1604" s="24" t="str">
        <f>_xlfn.XLOOKUP(A1604,ShowRating!A:A,ShowRating!D:D)</f>
        <v>Excellent</v>
      </c>
      <c r="I1604" s="24" t="str">
        <f>_xlfn.XLOOKUP(A1604,ShowDescription!A:A,ShowDescription!B:B)</f>
        <v>To blow off some steam, friends Akshay, Joshi and Lambodar, posing as a gang called C Kkompany, make a phony extortion demand to Joshi's apathetic son. The trio is shocked when their prank call makes them anonymous celebrities.</v>
      </c>
      <c r="J1604" s="28">
        <f>_xlfn.XLOOKUP(A1604,ShowReleaseDate!A:A,ShowReleaseDate!B:B)</f>
        <v>43616</v>
      </c>
      <c r="K1604" s="24" t="str">
        <f>_xlfn.XLOOKUP(A1604,ShowReleaseDate!A:A,ShowReleaseDate!D:D)</f>
        <v>Quarter 1</v>
      </c>
    </row>
    <row r="1605" spans="1:11" x14ac:dyDescent="0.2">
      <c r="A1605" s="1">
        <v>80993095</v>
      </c>
      <c r="B1605" s="1" t="s">
        <v>5180</v>
      </c>
      <c r="C1605" s="1" t="s">
        <v>5178</v>
      </c>
      <c r="D1605" s="3" t="s">
        <v>167</v>
      </c>
      <c r="E1605" s="3" t="s">
        <v>592</v>
      </c>
      <c r="F1605" s="12" t="str">
        <f>_xlfn.XLOOKUP(A1605,ShowCategory!B:B,ShowCategory!A:A)</f>
        <v>Comedies, Dramas, Independent Movies</v>
      </c>
      <c r="G1605" s="12">
        <f>_xlfn.XLOOKUP(A1605,ShowRating!A:A,ShowRating!C:C)</f>
        <v>3</v>
      </c>
      <c r="H1605" s="24" t="str">
        <f>_xlfn.XLOOKUP(A1605,ShowRating!A:A,ShowRating!D:D)</f>
        <v>Good</v>
      </c>
      <c r="I1605" s="24" t="str">
        <f>_xlfn.XLOOKUP(A1605,ShowDescription!A:A,ShowDescription!B:B)</f>
        <v>A gifted but insecure woman embarks on a transformative journey when she enlists an enigmatic con man to recover her stolen car from an eccentric thug.</v>
      </c>
      <c r="J1605" s="28">
        <f>_xlfn.XLOOKUP(A1605,ShowReleaseDate!A:A,ShowReleaseDate!B:B)</f>
        <v>43616</v>
      </c>
      <c r="K1605" s="24" t="str">
        <f>_xlfn.XLOOKUP(A1605,ShowReleaseDate!A:A,ShowReleaseDate!D:D)</f>
        <v>Quarter 1</v>
      </c>
    </row>
    <row r="1606" spans="1:11" x14ac:dyDescent="0.2">
      <c r="A1606" s="1">
        <v>80218448</v>
      </c>
      <c r="B1606" s="1" t="s">
        <v>5182</v>
      </c>
      <c r="D1606" s="3" t="s">
        <v>1412</v>
      </c>
      <c r="E1606" s="3" t="s">
        <v>18</v>
      </c>
      <c r="F1606" s="12" t="str">
        <f>_xlfn.XLOOKUP(A1606,ShowCategory!B:B,ShowCategory!A:A)</f>
        <v>Crime TV Shows, International TV Shows, TV Comedies</v>
      </c>
      <c r="G1606" s="12">
        <f>_xlfn.XLOOKUP(A1606,ShowRating!A:A,ShowRating!C:C)</f>
        <v>2</v>
      </c>
      <c r="H1606" s="24" t="str">
        <f>_xlfn.XLOOKUP(A1606,ShowRating!A:A,ShowRating!D:D)</f>
        <v>Neutral</v>
      </c>
      <c r="I1606" s="24" t="str">
        <f>_xlfn.XLOOKUP(A1606,ShowDescription!A:A,ShowDescription!B:B)</f>
        <v>To win back his ex-girlfriend, a nerdy teen starts selling ecstasy online out of his bedroom â€“ and becomes one of Europe's biggest dealers.</v>
      </c>
      <c r="J1606" s="28">
        <f>_xlfn.XLOOKUP(A1606,ShowReleaseDate!A:A,ShowReleaseDate!B:B)</f>
        <v>43616</v>
      </c>
      <c r="K1606" s="24" t="str">
        <f>_xlfn.XLOOKUP(A1606,ShowReleaseDate!A:A,ShowReleaseDate!D:D)</f>
        <v>Quarter 1</v>
      </c>
    </row>
    <row r="1607" spans="1:11" x14ac:dyDescent="0.2">
      <c r="A1607" s="1">
        <v>80217946</v>
      </c>
      <c r="B1607" s="1" t="s">
        <v>5185</v>
      </c>
      <c r="E1607" s="3" t="s">
        <v>18</v>
      </c>
      <c r="F1607" s="12" t="str">
        <f>_xlfn.XLOOKUP(A1607,ShowCategory!B:B,ShowCategory!A:A)</f>
        <v>Crime TV Shows, Docuseries, International TV Shows</v>
      </c>
      <c r="G1607" s="12">
        <f>_xlfn.XLOOKUP(A1607,ShowRating!A:A,ShowRating!C:C)</f>
        <v>5</v>
      </c>
      <c r="H1607" s="24" t="str">
        <f>_xlfn.XLOOKUP(A1607,ShowRating!A:A,ShowRating!D:D)</f>
        <v>Excellent</v>
      </c>
      <c r="I1607" s="24" t="str">
        <f>_xlfn.XLOOKUP(A1607,ShowDescription!A:A,ShowDescription!B:B)</f>
        <v>Brazilian TV personality and politician Wallace Souza faces accusations of masterminding the violent crimes he reported on and rallied against.</v>
      </c>
      <c r="J1607" s="28">
        <f>_xlfn.XLOOKUP(A1607,ShowReleaseDate!A:A,ShowReleaseDate!B:B)</f>
        <v>43616</v>
      </c>
      <c r="K1607" s="24" t="str">
        <f>_xlfn.XLOOKUP(A1607,ShowReleaseDate!A:A,ShowReleaseDate!D:D)</f>
        <v>Quarter 1</v>
      </c>
    </row>
    <row r="1608" spans="1:11" x14ac:dyDescent="0.2">
      <c r="A1608" s="1">
        <v>70045644</v>
      </c>
      <c r="B1608" s="1" t="s">
        <v>5187</v>
      </c>
      <c r="C1608" s="1" t="s">
        <v>5188</v>
      </c>
      <c r="D1608" s="3" t="s">
        <v>167</v>
      </c>
      <c r="E1608" s="3" t="s">
        <v>86</v>
      </c>
      <c r="F1608" s="12" t="str">
        <f>_xlfn.XLOOKUP(A1608,ShowCategory!B:B,ShowCategory!A:A)</f>
        <v>Comedies, International Movies, Music &amp; Musicals</v>
      </c>
      <c r="G1608" s="12">
        <f>_xlfn.XLOOKUP(A1608,ShowRating!A:A,ShowRating!C:C)</f>
        <v>5</v>
      </c>
      <c r="H1608" s="24" t="str">
        <f>_xlfn.XLOOKUP(A1608,ShowRating!A:A,ShowRating!D:D)</f>
        <v>Excellent</v>
      </c>
      <c r="I1608" s="24" t="str">
        <f>_xlfn.XLOOKUP(A1608,ShowDescription!A:A,ShowDescription!B:B)</f>
        <v>Star athlete Rohan has his eye on a beautiful art student. But when his best friend Simran experiences a crisis, he drops everything to help her.</v>
      </c>
      <c r="J1608" s="28">
        <f>_xlfn.XLOOKUP(A1608,ShowReleaseDate!A:A,ShowReleaseDate!B:B)</f>
        <v>43616</v>
      </c>
      <c r="K1608" s="24" t="str">
        <f>_xlfn.XLOOKUP(A1608,ShowReleaseDate!A:A,ShowReleaseDate!D:D)</f>
        <v>Quarter 1</v>
      </c>
    </row>
    <row r="1609" spans="1:11" x14ac:dyDescent="0.2">
      <c r="A1609" s="1">
        <v>70025612</v>
      </c>
      <c r="B1609" s="1" t="s">
        <v>5190</v>
      </c>
      <c r="C1609" s="1" t="s">
        <v>5191</v>
      </c>
      <c r="D1609" s="3" t="s">
        <v>167</v>
      </c>
      <c r="E1609" s="3" t="s">
        <v>643</v>
      </c>
      <c r="F1609" s="12" t="str">
        <f>_xlfn.XLOOKUP(A1609,ShowCategory!B:B,ShowCategory!A:A)</f>
        <v>Action &amp; Adventure, Horror Movies, International Movies</v>
      </c>
      <c r="G1609" s="12">
        <f>_xlfn.XLOOKUP(A1609,ShowRating!A:A,ShowRating!C:C)</f>
        <v>2</v>
      </c>
      <c r="H1609" s="24" t="str">
        <f>_xlfn.XLOOKUP(A1609,ShowRating!A:A,ShowRating!D:D)</f>
        <v>Neutral</v>
      </c>
      <c r="I1609" s="24" t="str">
        <f>_xlfn.XLOOKUP(A1609,ShowDescription!A:A,ShowDescription!B:B)</f>
        <v>True love is put to the test when another woman comes between a pair of star-crossed young lovers in this thriller.</v>
      </c>
      <c r="J1609" s="28">
        <f>_xlfn.XLOOKUP(A1609,ShowReleaseDate!A:A,ShowReleaseDate!B:B)</f>
        <v>43616</v>
      </c>
      <c r="K1609" s="24" t="str">
        <f>_xlfn.XLOOKUP(A1609,ShowReleaseDate!A:A,ShowReleaseDate!D:D)</f>
        <v>Quarter 1</v>
      </c>
    </row>
    <row r="1610" spans="1:11" ht="27.75" x14ac:dyDescent="0.2">
      <c r="A1610" s="1">
        <v>80237006</v>
      </c>
      <c r="B1610" s="1" t="s">
        <v>5194</v>
      </c>
      <c r="C1610" s="1" t="s">
        <v>2927</v>
      </c>
      <c r="D1610" s="3" t="s">
        <v>167</v>
      </c>
      <c r="E1610" s="3" t="s">
        <v>350</v>
      </c>
      <c r="F1610" s="12" t="str">
        <f>_xlfn.XLOOKUP(A1610,ShowCategory!B:B,ShowCategory!A:A)</f>
        <v>Dramas, International Movies</v>
      </c>
      <c r="G1610" s="12">
        <f>_xlfn.XLOOKUP(A1610,ShowRating!A:A,ShowRating!C:C)</f>
        <v>3</v>
      </c>
      <c r="H1610" s="24" t="str">
        <f>_xlfn.XLOOKUP(A1610,ShowRating!A:A,ShowRating!D:D)</f>
        <v>Good</v>
      </c>
      <c r="I1610" s="24" t="str">
        <f>_xlfn.XLOOKUP(A1610,ShowDescription!A:A,ShowDescription!B:B)</f>
        <v>When his mother suffers a traumatic incident, a boy from the Mumbai slums treks to Delhi to deliver his written plea for justice to the Prime Minister.</v>
      </c>
      <c r="J1610" s="28">
        <f>_xlfn.XLOOKUP(A1610,ShowReleaseDate!A:A,ShowReleaseDate!B:B)</f>
        <v>43616</v>
      </c>
      <c r="K1610" s="24" t="str">
        <f>_xlfn.XLOOKUP(A1610,ShowReleaseDate!A:A,ShowReleaseDate!D:D)</f>
        <v>Quarter 1</v>
      </c>
    </row>
    <row r="1611" spans="1:11" x14ac:dyDescent="0.2">
      <c r="A1611" s="1">
        <v>80160033</v>
      </c>
      <c r="B1611" s="1" t="s">
        <v>5196</v>
      </c>
      <c r="C1611" s="1" t="s">
        <v>5197</v>
      </c>
      <c r="D1611" s="3" t="s">
        <v>5198</v>
      </c>
      <c r="E1611" s="3" t="s">
        <v>1035</v>
      </c>
      <c r="F1611" s="12" t="str">
        <f>_xlfn.XLOOKUP(A1611,ShowCategory!B:B,ShowCategory!A:A)</f>
        <v>Horror Movies, International Movies</v>
      </c>
      <c r="G1611" s="12">
        <f>_xlfn.XLOOKUP(A1611,ShowRating!A:A,ShowRating!C:C)</f>
        <v>3</v>
      </c>
      <c r="H1611" s="24" t="str">
        <f>_xlfn.XLOOKUP(A1611,ShowRating!A:A,ShowRating!D:D)</f>
        <v>Good</v>
      </c>
      <c r="I1611" s="24" t="str">
        <f>_xlfn.XLOOKUP(A1611,ShowDescription!A:A,ShowDescription!B:B)</f>
        <v>An orphan girl taught magic by her sick grandma must find work in seedy Bangkok, where unsavory characters run afoul of her increasingly dark powers.</v>
      </c>
      <c r="J1611" s="28">
        <f>_xlfn.XLOOKUP(A1611,ShowReleaseDate!A:A,ShowReleaseDate!B:B)</f>
        <v>43616</v>
      </c>
      <c r="K1611" s="24" t="str">
        <f>_xlfn.XLOOKUP(A1611,ShowReleaseDate!A:A,ShowReleaseDate!D:D)</f>
        <v>Quarter 1</v>
      </c>
    </row>
    <row r="1612" spans="1:11" x14ac:dyDescent="0.2">
      <c r="A1612" s="1">
        <v>81111849</v>
      </c>
      <c r="B1612" s="1" t="s">
        <v>5200</v>
      </c>
      <c r="C1612" s="1" t="s">
        <v>5201</v>
      </c>
      <c r="D1612" s="3" t="s">
        <v>398</v>
      </c>
      <c r="E1612" s="3" t="s">
        <v>91</v>
      </c>
      <c r="F1612" s="12" t="str">
        <f>_xlfn.XLOOKUP(A1612,ShowCategory!B:B,ShowCategory!A:A)</f>
        <v>Comedies, Dramas, International Movies</v>
      </c>
      <c r="G1612" s="12">
        <f>_xlfn.XLOOKUP(A1612,ShowRating!A:A,ShowRating!C:C)</f>
        <v>2</v>
      </c>
      <c r="H1612" s="24" t="str">
        <f>_xlfn.XLOOKUP(A1612,ShowRating!A:A,ShowRating!D:D)</f>
        <v>Neutral</v>
      </c>
      <c r="I1612" s="24" t="str">
        <f>_xlfn.XLOOKUP(A1612,ShowDescription!A:A,ShowDescription!B:B)</f>
        <v>After a five-year suspension, a once-legendary race car driver decides to get back in the game against a new generation of opponents.</v>
      </c>
      <c r="J1612" s="28">
        <f>_xlfn.XLOOKUP(A1612,ShowReleaseDate!A:A,ShowReleaseDate!B:B)</f>
        <v>43616</v>
      </c>
      <c r="K1612" s="24" t="str">
        <f>_xlfn.XLOOKUP(A1612,ShowReleaseDate!A:A,ShowReleaseDate!D:D)</f>
        <v>Quarter 1</v>
      </c>
    </row>
    <row r="1613" spans="1:11" x14ac:dyDescent="0.2">
      <c r="A1613" s="1">
        <v>80083930</v>
      </c>
      <c r="B1613" s="1" t="s">
        <v>5203</v>
      </c>
      <c r="C1613" s="1" t="s">
        <v>5204</v>
      </c>
      <c r="D1613" s="3" t="s">
        <v>167</v>
      </c>
      <c r="E1613" s="3" t="s">
        <v>270</v>
      </c>
      <c r="F1613" s="12" t="str">
        <f>_xlfn.XLOOKUP(A1613,ShowCategory!B:B,ShowCategory!A:A)</f>
        <v>Horror Movies, International Movies</v>
      </c>
      <c r="G1613" s="12">
        <f>_xlfn.XLOOKUP(A1613,ShowRating!A:A,ShowRating!C:C)</f>
        <v>3</v>
      </c>
      <c r="H1613" s="24" t="str">
        <f>_xlfn.XLOOKUP(A1613,ShowRating!A:A,ShowRating!D:D)</f>
        <v>Good</v>
      </c>
      <c r="I1613" s="24" t="str">
        <f>_xlfn.XLOOKUP(A1613,ShowDescription!A:A,ShowDescription!B:B)</f>
        <v>A couple out to have a sensuous weekend at a house outside of Mumbai finds it rigged with surveillance cameras and occupied by an evil entity.</v>
      </c>
      <c r="J1613" s="28">
        <f>_xlfn.XLOOKUP(A1613,ShowReleaseDate!A:A,ShowReleaseDate!B:B)</f>
        <v>43616</v>
      </c>
      <c r="K1613" s="24" t="str">
        <f>_xlfn.XLOOKUP(A1613,ShowReleaseDate!A:A,ShowReleaseDate!D:D)</f>
        <v>Quarter 1</v>
      </c>
    </row>
    <row r="1614" spans="1:11" x14ac:dyDescent="0.2">
      <c r="A1614" s="1">
        <v>80083752</v>
      </c>
      <c r="B1614" s="1" t="s">
        <v>5206</v>
      </c>
      <c r="C1614" s="1" t="s">
        <v>5207</v>
      </c>
      <c r="D1614" s="3" t="s">
        <v>167</v>
      </c>
      <c r="E1614" s="3" t="s">
        <v>107</v>
      </c>
      <c r="F1614" s="12" t="str">
        <f>_xlfn.XLOOKUP(A1614,ShowCategory!B:B,ShowCategory!A:A)</f>
        <v>Horror Movies, International Movies</v>
      </c>
      <c r="G1614" s="12">
        <f>_xlfn.XLOOKUP(A1614,ShowRating!A:A,ShowRating!C:C)</f>
        <v>3</v>
      </c>
      <c r="H1614" s="24" t="str">
        <f>_xlfn.XLOOKUP(A1614,ShowRating!A:A,ShowRating!D:D)</f>
        <v>Good</v>
      </c>
      <c r="I1614" s="24" t="str">
        <f>_xlfn.XLOOKUP(A1614,ShowDescription!A:A,ShowDescription!B:B)</f>
        <v>The horror continues when Ragini's video goes viral and a sleazy director decides to make a movie about the incident in the original house.</v>
      </c>
      <c r="J1614" s="28">
        <f>_xlfn.XLOOKUP(A1614,ShowReleaseDate!A:A,ShowReleaseDate!B:B)</f>
        <v>43616</v>
      </c>
      <c r="K1614" s="24" t="str">
        <f>_xlfn.XLOOKUP(A1614,ShowReleaseDate!A:A,ShowReleaseDate!D:D)</f>
        <v>Quarter 1</v>
      </c>
    </row>
    <row r="1615" spans="1:11" ht="27.75" x14ac:dyDescent="0.2">
      <c r="A1615" s="1">
        <v>70185023</v>
      </c>
      <c r="B1615" s="1" t="s">
        <v>5209</v>
      </c>
      <c r="C1615" s="1" t="s">
        <v>5210</v>
      </c>
      <c r="D1615" s="3" t="s">
        <v>167</v>
      </c>
      <c r="E1615" s="3" t="s">
        <v>141</v>
      </c>
      <c r="F1615" s="12" t="str">
        <f>_xlfn.XLOOKUP(A1615,ShowCategory!B:B,ShowCategory!A:A)</f>
        <v>Comedies, Dramas, Independent Movies</v>
      </c>
      <c r="G1615" s="12">
        <f>_xlfn.XLOOKUP(A1615,ShowRating!A:A,ShowRating!C:C)</f>
        <v>4</v>
      </c>
      <c r="H1615" s="24" t="str">
        <f>_xlfn.XLOOKUP(A1615,ShowRating!A:A,ShowRating!D:D)</f>
        <v>Very Good</v>
      </c>
      <c r="I1615" s="24" t="str">
        <f>_xlfn.XLOOKUP(A1615,ShowDescription!A:A,ShowDescription!B:B)</f>
        <v>When three small-time Mumbai crooks steal a bag on a train, they find that it's filled with weapons and realize that their lives may be in danger.</v>
      </c>
      <c r="J1615" s="28">
        <f>_xlfn.XLOOKUP(A1615,ShowReleaseDate!A:A,ShowReleaseDate!B:B)</f>
        <v>43616</v>
      </c>
      <c r="K1615" s="24" t="str">
        <f>_xlfn.XLOOKUP(A1615,ShowReleaseDate!A:A,ShowReleaseDate!D:D)</f>
        <v>Quarter 1</v>
      </c>
    </row>
    <row r="1616" spans="1:11" x14ac:dyDescent="0.2">
      <c r="A1616" s="1">
        <v>80200549</v>
      </c>
      <c r="B1616" s="1" t="s">
        <v>5212</v>
      </c>
      <c r="D1616" s="3" t="s">
        <v>16</v>
      </c>
      <c r="E1616" s="3" t="s">
        <v>18</v>
      </c>
      <c r="F1616" s="12" t="str">
        <f>_xlfn.XLOOKUP(A1616,ShowCategory!B:B,ShowCategory!A:A)</f>
        <v>Crime TV Shows, TV Dramas</v>
      </c>
      <c r="G1616" s="12">
        <f>_xlfn.XLOOKUP(A1616,ShowRating!A:A,ShowRating!C:C)</f>
        <v>5</v>
      </c>
      <c r="H1616" s="24" t="str">
        <f>_xlfn.XLOOKUP(A1616,ShowRating!A:A,ShowRating!D:D)</f>
        <v>Excellent</v>
      </c>
      <c r="I1616" s="24" t="str">
        <f>_xlfn.XLOOKUP(A1616,ShowDescription!A:A,ShowDescription!B:B)</f>
        <v>Five teens from Harlem become trapped in a nightmare when they're falsely accused of a brutal attack in Central Park. Based on the true story.</v>
      </c>
      <c r="J1616" s="28">
        <f>_xlfn.XLOOKUP(A1616,ShowReleaseDate!A:A,ShowReleaseDate!B:B)</f>
        <v>43616</v>
      </c>
      <c r="K1616" s="24" t="str">
        <f>_xlfn.XLOOKUP(A1616,ShowReleaseDate!A:A,ShowReleaseDate!D:D)</f>
        <v>Quarter 1</v>
      </c>
    </row>
    <row r="1617" spans="1:11" x14ac:dyDescent="0.2">
      <c r="A1617" s="1">
        <v>80189827</v>
      </c>
      <c r="B1617" s="1" t="s">
        <v>5214</v>
      </c>
      <c r="C1617" s="1" t="s">
        <v>5215</v>
      </c>
      <c r="D1617" s="3" t="s">
        <v>16</v>
      </c>
      <c r="E1617" s="3" t="s">
        <v>386</v>
      </c>
      <c r="F1617" s="12" t="str">
        <f>_xlfn.XLOOKUP(A1617,ShowCategory!B:B,ShowCategory!A:A)</f>
        <v>Documentaries</v>
      </c>
      <c r="G1617" s="12">
        <f>_xlfn.XLOOKUP(A1617,ShowRating!A:A,ShowRating!C:C)</f>
        <v>3</v>
      </c>
      <c r="H1617" s="24" t="str">
        <f>_xlfn.XLOOKUP(A1617,ShowRating!A:A,ShowRating!D:D)</f>
        <v>Good</v>
      </c>
      <c r="I1617" s="24" t="str">
        <f>_xlfn.XLOOKUP(A1617,ShowDescription!A:A,ShowDescription!B:B)</f>
        <v>An unearthed audio interview of Hollywood icon Hedy Lamarr reveals a woman with brains as well as beauty, who was the first to patent frequency hopping.</v>
      </c>
      <c r="J1617" s="28">
        <f>_xlfn.XLOOKUP(A1617,ShowReleaseDate!A:A,ShowReleaseDate!B:B)</f>
        <v>43251</v>
      </c>
      <c r="K1617" s="24" t="str">
        <f>_xlfn.XLOOKUP(A1617,ShowReleaseDate!A:A,ShowReleaseDate!D:D)</f>
        <v>Quarter 1</v>
      </c>
    </row>
    <row r="1618" spans="1:11" x14ac:dyDescent="0.2">
      <c r="A1618" s="1">
        <v>80176144</v>
      </c>
      <c r="B1618" s="1" t="s">
        <v>5218</v>
      </c>
      <c r="C1618" s="1" t="s">
        <v>5219</v>
      </c>
      <c r="D1618" s="3" t="s">
        <v>9</v>
      </c>
      <c r="E1618" s="3" t="s">
        <v>117</v>
      </c>
      <c r="F1618" s="12" t="str">
        <f>_xlfn.XLOOKUP(A1618,ShowCategory!B:B,ShowCategory!A:A)</f>
        <v>Documentaries</v>
      </c>
      <c r="G1618" s="12">
        <f>_xlfn.XLOOKUP(A1618,ShowRating!A:A,ShowRating!C:C)</f>
        <v>2</v>
      </c>
      <c r="H1618" s="24" t="str">
        <f>_xlfn.XLOOKUP(A1618,ShowRating!A:A,ShowRating!D:D)</f>
        <v>Neutral</v>
      </c>
      <c r="I1618" s="24" t="str">
        <f>_xlfn.XLOOKUP(A1618,ShowDescription!A:A,ShowDescription!B:B)</f>
        <v>A filmmaker trains the camera on her own family as she examines the impact her grandfather, troubled artist Arshile Gorky, had on three generations.</v>
      </c>
      <c r="J1618" s="28">
        <f>_xlfn.XLOOKUP(A1618,ShowReleaseDate!A:A,ShowReleaseDate!B:B)</f>
        <v>42886</v>
      </c>
      <c r="K1618" s="24" t="str">
        <f>_xlfn.XLOOKUP(A1618,ShowReleaseDate!A:A,ShowReleaseDate!D:D)</f>
        <v>Quarter 1</v>
      </c>
    </row>
    <row r="1619" spans="1:11" x14ac:dyDescent="0.2">
      <c r="A1619" s="1">
        <v>70202150</v>
      </c>
      <c r="B1619" s="1" t="s">
        <v>5222</v>
      </c>
      <c r="C1619" s="1" t="s">
        <v>5223</v>
      </c>
      <c r="D1619" s="3" t="s">
        <v>333</v>
      </c>
      <c r="E1619" s="3" t="s">
        <v>26</v>
      </c>
      <c r="F1619" s="12" t="str">
        <f>_xlfn.XLOOKUP(A1619,ShowCategory!B:B,ShowCategory!A:A)</f>
        <v>Dramas, Romantic Movies</v>
      </c>
      <c r="G1619" s="12">
        <f>_xlfn.XLOOKUP(A1619,ShowRating!A:A,ShowRating!C:C)</f>
        <v>4</v>
      </c>
      <c r="H1619" s="24" t="str">
        <f>_xlfn.XLOOKUP(A1619,ShowRating!A:A,ShowRating!D:D)</f>
        <v>Very Good</v>
      </c>
      <c r="I1619" s="24" t="str">
        <f>_xlfn.XLOOKUP(A1619,ShowDescription!A:A,ShowDescription!B:B)</f>
        <v>While filming a movie in England, Hollywood icon Marilyn Monroe slips away with a young Brit for a week of self-discovery and frivolity.</v>
      </c>
      <c r="J1619" s="28">
        <f>_xlfn.XLOOKUP(A1619,ShowReleaseDate!A:A,ShowReleaseDate!B:B)</f>
        <v>43615</v>
      </c>
      <c r="K1619" s="24" t="str">
        <f>_xlfn.XLOOKUP(A1619,ShowReleaseDate!A:A,ShowReleaseDate!D:D)</f>
        <v>Quarter 1</v>
      </c>
    </row>
    <row r="1620" spans="1:11" x14ac:dyDescent="0.2">
      <c r="A1620" s="1">
        <v>81010699</v>
      </c>
      <c r="B1620" s="1" t="s">
        <v>5226</v>
      </c>
      <c r="C1620" s="1" t="s">
        <v>5227</v>
      </c>
      <c r="D1620" s="3" t="s">
        <v>314</v>
      </c>
      <c r="E1620" s="3" t="s">
        <v>1105</v>
      </c>
      <c r="F1620" s="12" t="str">
        <f>_xlfn.XLOOKUP(A1620,ShowCategory!B:B,ShowCategory!A:A)</f>
        <v>International Movies, Thrillers</v>
      </c>
      <c r="G1620" s="12">
        <f>_xlfn.XLOOKUP(A1620,ShowRating!A:A,ShowRating!C:C)</f>
        <v>3</v>
      </c>
      <c r="H1620" s="24" t="str">
        <f>_xlfn.XLOOKUP(A1620,ShowRating!A:A,ShowRating!D:D)</f>
        <v>Good</v>
      </c>
      <c r="I1620" s="24" t="str">
        <f>_xlfn.XLOOKUP(A1620,ShowDescription!A:A,ShowDescription!B:B)</f>
        <v>A minister who researches religious cults turns to his Buddhist monk friend for help investigating a new group with mysterious origins.</v>
      </c>
      <c r="J1620" s="28">
        <f>_xlfn.XLOOKUP(A1620,ShowReleaseDate!A:A,ShowReleaseDate!B:B)</f>
        <v>43615</v>
      </c>
      <c r="K1620" s="24" t="str">
        <f>_xlfn.XLOOKUP(A1620,ShowReleaseDate!A:A,ShowReleaseDate!D:D)</f>
        <v>Quarter 1</v>
      </c>
    </row>
    <row r="1621" spans="1:11" x14ac:dyDescent="0.2">
      <c r="A1621" s="1">
        <v>70299863</v>
      </c>
      <c r="B1621" s="1" t="s">
        <v>5229</v>
      </c>
      <c r="C1621" s="1" t="s">
        <v>5230</v>
      </c>
      <c r="D1621" s="3" t="s">
        <v>16</v>
      </c>
      <c r="E1621" s="3" t="s">
        <v>536</v>
      </c>
      <c r="F1621" s="12" t="str">
        <f>_xlfn.XLOOKUP(A1621,ShowCategory!B:B,ShowCategory!A:A)</f>
        <v>Comedies, Dramas, Independent Movies</v>
      </c>
      <c r="G1621" s="12">
        <f>_xlfn.XLOOKUP(A1621,ShowRating!A:A,ShowRating!C:C)</f>
        <v>2</v>
      </c>
      <c r="H1621" s="24" t="str">
        <f>_xlfn.XLOOKUP(A1621,ShowRating!A:A,ShowRating!D:D)</f>
        <v>Neutral</v>
      </c>
      <c r="I1621" s="24" t="str">
        <f>_xlfn.XLOOKUP(A1621,ShowDescription!A:A,ShowDescription!B:B)</f>
        <v>Confronted with the potential end of their marriage, Ethan and Sophie take off for a weekend together, hoping to negotiate their future.</v>
      </c>
      <c r="J1621" s="28">
        <f>_xlfn.XLOOKUP(A1621,ShowReleaseDate!A:A,ShowReleaseDate!B:B)</f>
        <v>43615</v>
      </c>
      <c r="K1621" s="24" t="str">
        <f>_xlfn.XLOOKUP(A1621,ShowReleaseDate!A:A,ShowReleaseDate!D:D)</f>
        <v>Quarter 1</v>
      </c>
    </row>
    <row r="1622" spans="1:11" x14ac:dyDescent="0.2">
      <c r="A1622" s="1">
        <v>80133554</v>
      </c>
      <c r="B1622" s="1" t="s">
        <v>5232</v>
      </c>
      <c r="C1622" s="1" t="s">
        <v>5233</v>
      </c>
      <c r="D1622" s="3" t="s">
        <v>16</v>
      </c>
      <c r="E1622" s="3" t="s">
        <v>1094</v>
      </c>
      <c r="F1622" s="12" t="str">
        <f>_xlfn.XLOOKUP(A1622,ShowCategory!B:B,ShowCategory!A:A)</f>
        <v>Stand-Up Comedy</v>
      </c>
      <c r="G1622" s="12">
        <f>_xlfn.XLOOKUP(A1622,ShowRating!A:A,ShowRating!C:C)</f>
        <v>5</v>
      </c>
      <c r="H1622" s="24" t="str">
        <f>_xlfn.XLOOKUP(A1622,ShowRating!A:A,ShowRating!D:D)</f>
        <v>Excellent</v>
      </c>
      <c r="I1622" s="24" t="str">
        <f>_xlfn.XLOOKUP(A1622,ShowDescription!A:A,ShowDescription!B:B)</f>
        <v>In her first comedy special post-health scare, Sarah Silverman shares a mix of fun facts, sad truths and yeah-she-just-went-there moments.</v>
      </c>
      <c r="J1622" s="28">
        <f>_xlfn.XLOOKUP(A1622,ShowReleaseDate!A:A,ShowReleaseDate!B:B)</f>
        <v>42885</v>
      </c>
      <c r="K1622" s="24" t="str">
        <f>_xlfn.XLOOKUP(A1622,ShowReleaseDate!A:A,ShowReleaseDate!D:D)</f>
        <v>Quarter 1</v>
      </c>
    </row>
    <row r="1623" spans="1:11" x14ac:dyDescent="0.2">
      <c r="A1623" s="1">
        <v>80208662</v>
      </c>
      <c r="B1623" s="1" t="s">
        <v>5236</v>
      </c>
      <c r="C1623" s="1" t="s">
        <v>5237</v>
      </c>
      <c r="D1623" s="3" t="s">
        <v>16</v>
      </c>
      <c r="E1623" s="3" t="s">
        <v>354</v>
      </c>
      <c r="F1623" s="12" t="str">
        <f>_xlfn.XLOOKUP(A1623,ShowCategory!B:B,ShowCategory!A:A)</f>
        <v>Documentaries, LGBTQ Movies</v>
      </c>
      <c r="G1623" s="12">
        <f>_xlfn.XLOOKUP(A1623,ShowRating!A:A,ShowRating!C:C)</f>
        <v>3</v>
      </c>
      <c r="H1623" s="24" t="str">
        <f>_xlfn.XLOOKUP(A1623,ShowRating!A:A,ShowRating!D:D)</f>
        <v>Good</v>
      </c>
      <c r="I1623" s="24" t="str">
        <f>_xlfn.XLOOKUP(A1623,ShowDescription!A:A,ShowDescription!B:B)</f>
        <v>After starting a family of his very own in America, a gay filmmaker documents his loving, traditional Chinese family's process of acceptance.</v>
      </c>
      <c r="J1623" s="28">
        <f>_xlfn.XLOOKUP(A1623,ShowReleaseDate!A:A,ShowReleaseDate!B:B)</f>
        <v>43588</v>
      </c>
      <c r="K1623" s="24" t="str">
        <f>_xlfn.XLOOKUP(A1623,ShowReleaseDate!A:A,ShowReleaseDate!D:D)</f>
        <v>Quarter 1</v>
      </c>
    </row>
    <row r="1624" spans="1:11" x14ac:dyDescent="0.2">
      <c r="A1624" s="1">
        <v>80994596</v>
      </c>
      <c r="B1624" s="1" t="s">
        <v>5240</v>
      </c>
      <c r="C1624" s="1" t="s">
        <v>5241</v>
      </c>
      <c r="D1624" s="3" t="s">
        <v>484</v>
      </c>
      <c r="E1624" s="3" t="s">
        <v>18</v>
      </c>
      <c r="F1624" s="12" t="str">
        <f>_xlfn.XLOOKUP(A1624,ShowCategory!B:B,ShowCategory!A:A)</f>
        <v>Crime TV Shows, International TV Shows, Spanish-Language TV Shows</v>
      </c>
      <c r="G1624" s="12">
        <f>_xlfn.XLOOKUP(A1624,ShowRating!A:A,ShowRating!C:C)</f>
        <v>5</v>
      </c>
      <c r="H1624" s="24" t="str">
        <f>_xlfn.XLOOKUP(A1624,ShowRating!A:A,ShowRating!D:D)</f>
        <v>Excellent</v>
      </c>
      <c r="I1624" s="24" t="str">
        <f>_xlfn.XLOOKUP(A1624,ShowDescription!A:A,ShowDescription!B:B)</f>
        <v>After going to a Halloween party, college student Luis AndrÃ©s Colmenares is found dead. Was it an accident or murder? Inspired by true events.</v>
      </c>
      <c r="J1624" s="28">
        <f>_xlfn.XLOOKUP(A1624,ShowReleaseDate!A:A,ShowReleaseDate!B:B)</f>
        <v>43588</v>
      </c>
      <c r="K1624" s="24" t="str">
        <f>_xlfn.XLOOKUP(A1624,ShowReleaseDate!A:A,ShowReleaseDate!D:D)</f>
        <v>Quarter 1</v>
      </c>
    </row>
    <row r="1625" spans="1:11" x14ac:dyDescent="0.2">
      <c r="A1625" s="1">
        <v>80219707</v>
      </c>
      <c r="B1625" s="1" t="s">
        <v>5243</v>
      </c>
      <c r="D1625" s="3" t="s">
        <v>16</v>
      </c>
      <c r="E1625" s="3" t="s">
        <v>18</v>
      </c>
      <c r="F1625" s="12" t="str">
        <f>_xlfn.XLOOKUP(A1625,ShowCategory!B:B,ShowCategory!A:A)</f>
        <v>TV Comedies, TV Dramas</v>
      </c>
      <c r="G1625" s="12">
        <f>_xlfn.XLOOKUP(A1625,ShowRating!A:A,ShowRating!C:C)</f>
        <v>2</v>
      </c>
      <c r="H1625" s="24" t="str">
        <f>_xlfn.XLOOKUP(A1625,ShowRating!A:A,ShowRating!D:D)</f>
        <v>Neutral</v>
      </c>
      <c r="I1625" s="24" t="str">
        <f>_xlfn.XLOOKUP(A1625,ShowDescription!A:A,ShowDescription!B:B)</f>
        <v>A hotheaded widow searching for the hit-and-run driver who mowed down her husband befriends an eccentric optimist who isn't quite what she seems.</v>
      </c>
      <c r="J1625" s="28">
        <f>_xlfn.XLOOKUP(A1625,ShowReleaseDate!A:A,ShowReleaseDate!B:B)</f>
        <v>43588</v>
      </c>
      <c r="K1625" s="24" t="str">
        <f>_xlfn.XLOOKUP(A1625,ShowReleaseDate!A:A,ShowReleaseDate!D:D)</f>
        <v>Quarter 1</v>
      </c>
    </row>
    <row r="1626" spans="1:11" x14ac:dyDescent="0.2">
      <c r="A1626" s="1">
        <v>81031939</v>
      </c>
      <c r="B1626" s="1" t="s">
        <v>5245</v>
      </c>
      <c r="C1626" s="1" t="s">
        <v>5246</v>
      </c>
      <c r="D1626" s="3" t="s">
        <v>30</v>
      </c>
      <c r="E1626" s="3" t="s">
        <v>102</v>
      </c>
      <c r="F1626" s="12" t="str">
        <f>_xlfn.XLOOKUP(A1626,ShowCategory!B:B,ShowCategory!A:A)</f>
        <v>Comedies, International Movies, Romantic Movies</v>
      </c>
      <c r="G1626" s="12">
        <f>_xlfn.XLOOKUP(A1626,ShowRating!A:A,ShowRating!C:C)</f>
        <v>2</v>
      </c>
      <c r="H1626" s="24" t="str">
        <f>_xlfn.XLOOKUP(A1626,ShowRating!A:A,ShowRating!D:D)</f>
        <v>Neutral</v>
      </c>
      <c r="I1626" s="24" t="str">
        <f>_xlfn.XLOOKUP(A1626,ShowDescription!A:A,ShowDescription!B:B)</f>
        <v>After their mother's death, four sisters learn a shocking family secret and embark on an adventure to discover the truth about their genealogy.</v>
      </c>
      <c r="J1626" s="28">
        <f>_xlfn.XLOOKUP(A1626,ShowReleaseDate!A:A,ShowReleaseDate!B:B)</f>
        <v>43588</v>
      </c>
      <c r="K1626" s="24" t="str">
        <f>_xlfn.XLOOKUP(A1626,ShowReleaseDate!A:A,ShowReleaseDate!D:D)</f>
        <v>Quarter 1</v>
      </c>
    </row>
    <row r="1627" spans="1:11" ht="27.75" x14ac:dyDescent="0.2">
      <c r="A1627" s="1">
        <v>81028570</v>
      </c>
      <c r="B1627" s="1" t="s">
        <v>5248</v>
      </c>
      <c r="C1627" s="1" t="s">
        <v>5249</v>
      </c>
      <c r="D1627" s="3" t="s">
        <v>16</v>
      </c>
      <c r="E1627" s="3" t="s">
        <v>36</v>
      </c>
      <c r="F1627" s="12" t="str">
        <f>_xlfn.XLOOKUP(A1627,ShowCategory!B:B,ShowCategory!A:A)</f>
        <v>Dramas, Independent Movies</v>
      </c>
      <c r="G1627" s="12">
        <f>_xlfn.XLOOKUP(A1627,ShowRating!A:A,ShowRating!C:C)</f>
        <v>4</v>
      </c>
      <c r="H1627" s="24" t="str">
        <f>_xlfn.XLOOKUP(A1627,ShowRating!A:A,ShowRating!D:D)</f>
        <v>Very Good</v>
      </c>
      <c r="I1627" s="24" t="str">
        <f>_xlfn.XLOOKUP(A1627,ShowDescription!A:A,ShowDescription!B:B)</f>
        <v>Single mother Liz falls for Ted Bundy and refuses to believe the truth about his crimes for years. A drama based on a true story.</v>
      </c>
      <c r="J1627" s="28">
        <f>_xlfn.XLOOKUP(A1627,ShowReleaseDate!A:A,ShowReleaseDate!B:B)</f>
        <v>43588</v>
      </c>
      <c r="K1627" s="24" t="str">
        <f>_xlfn.XLOOKUP(A1627,ShowReleaseDate!A:A,ShowReleaseDate!D:D)</f>
        <v>Quarter 1</v>
      </c>
    </row>
    <row r="1628" spans="1:11" x14ac:dyDescent="0.2">
      <c r="A1628" s="1">
        <v>80207066</v>
      </c>
      <c r="B1628" s="1" t="s">
        <v>5251</v>
      </c>
      <c r="D1628" s="3" t="s">
        <v>9</v>
      </c>
      <c r="E1628" s="3" t="s">
        <v>18</v>
      </c>
      <c r="F1628" s="12" t="str">
        <f>_xlfn.XLOOKUP(A1628,ShowCategory!B:B,ShowCategory!A:A)</f>
        <v>Reality TV</v>
      </c>
      <c r="G1628" s="12">
        <f>_xlfn.XLOOKUP(A1628,ShowRating!A:A,ShowRating!C:C)</f>
        <v>5</v>
      </c>
      <c r="H1628" s="24" t="str">
        <f>_xlfn.XLOOKUP(A1628,ShowRating!A:A,ShowRating!D:D)</f>
        <v>Excellent</v>
      </c>
      <c r="I1628" s="24" t="str">
        <f>_xlfn.XLOOKUP(A1628,ShowDescription!A:A,ShowDescription!B:B)</f>
        <v>Harrowing and hilarious tests await the brave and foolhardy, as well as the judges, in this comedy game show. If they flinch, they feel the pain.</v>
      </c>
      <c r="J1628" s="28">
        <f>_xlfn.XLOOKUP(A1628,ShowReleaseDate!A:A,ShowReleaseDate!B:B)</f>
        <v>43588</v>
      </c>
      <c r="K1628" s="24" t="str">
        <f>_xlfn.XLOOKUP(A1628,ShowReleaseDate!A:A,ShowReleaseDate!D:D)</f>
        <v>Quarter 1</v>
      </c>
    </row>
    <row r="1629" spans="1:11" x14ac:dyDescent="0.2">
      <c r="A1629" s="1">
        <v>81035867</v>
      </c>
      <c r="B1629" s="1" t="s">
        <v>5253</v>
      </c>
      <c r="C1629" s="1" t="s">
        <v>5254</v>
      </c>
      <c r="E1629" s="3" t="s">
        <v>592</v>
      </c>
      <c r="F1629" s="12" t="str">
        <f>_xlfn.XLOOKUP(A1629,ShowCategory!B:B,ShowCategory!A:A)</f>
        <v>Comedies, International Movies, Music &amp; Musicals</v>
      </c>
      <c r="G1629" s="12">
        <f>_xlfn.XLOOKUP(A1629,ShowRating!A:A,ShowRating!C:C)</f>
        <v>3</v>
      </c>
      <c r="H1629" s="24" t="str">
        <f>_xlfn.XLOOKUP(A1629,ShowRating!A:A,ShowRating!D:D)</f>
        <v>Good</v>
      </c>
      <c r="I1629" s="24" t="str">
        <f>_xlfn.XLOOKUP(A1629,ShowDescription!A:A,ShowDescription!B:B)</f>
        <v>When a beautiful belly-dancer moves into their apartment building, a group of unhappily married men strives to get her attention.</v>
      </c>
      <c r="J1629" s="28">
        <f>_xlfn.XLOOKUP(A1629,ShowReleaseDate!A:A,ShowReleaseDate!B:B)</f>
        <v>43588</v>
      </c>
      <c r="K1629" s="24" t="str">
        <f>_xlfn.XLOOKUP(A1629,ShowReleaseDate!A:A,ShowReleaseDate!D:D)</f>
        <v>Quarter 1</v>
      </c>
    </row>
    <row r="1630" spans="1:11" x14ac:dyDescent="0.2">
      <c r="A1630" s="1">
        <v>80244640</v>
      </c>
      <c r="B1630" s="1" t="s">
        <v>5256</v>
      </c>
      <c r="C1630" s="1" t="s">
        <v>5257</v>
      </c>
      <c r="D1630" s="3" t="s">
        <v>314</v>
      </c>
      <c r="E1630" s="3" t="s">
        <v>255</v>
      </c>
      <c r="F1630" s="12" t="str">
        <f>_xlfn.XLOOKUP(A1630,ShowCategory!B:B,ShowCategory!A:A)</f>
        <v>Dramas, International Movies, Thrillers</v>
      </c>
      <c r="G1630" s="12">
        <f>_xlfn.XLOOKUP(A1630,ShowRating!A:A,ShowRating!C:C)</f>
        <v>3</v>
      </c>
      <c r="H1630" s="24" t="str">
        <f>_xlfn.XLOOKUP(A1630,ShowRating!A:A,ShowRating!D:D)</f>
        <v>Good</v>
      </c>
      <c r="I1630" s="24" t="str">
        <f>_xlfn.XLOOKUP(A1630,ShowDescription!A:A,ShowDescription!B:B)</f>
        <v>On the run from a dogged internal affairs agent, a corrupt cop reluctantly teams up with a defiant teen to unravel a conspiracy â€“ before it's too late.</v>
      </c>
      <c r="J1630" s="28">
        <f>_xlfn.XLOOKUP(A1630,ShowReleaseDate!A:A,ShowReleaseDate!B:B)</f>
        <v>43588</v>
      </c>
      <c r="K1630" s="24" t="str">
        <f>_xlfn.XLOOKUP(A1630,ShowReleaseDate!A:A,ShowReleaseDate!D:D)</f>
        <v>Quarter 1</v>
      </c>
    </row>
    <row r="1631" spans="1:11" x14ac:dyDescent="0.2">
      <c r="A1631" s="1">
        <v>80999729</v>
      </c>
      <c r="B1631" s="1" t="s">
        <v>5259</v>
      </c>
      <c r="C1631" s="1" t="s">
        <v>5260</v>
      </c>
      <c r="D1631" s="3" t="s">
        <v>16</v>
      </c>
      <c r="E1631" s="3" t="s">
        <v>36</v>
      </c>
      <c r="F1631" s="12" t="str">
        <f>_xlfn.XLOOKUP(A1631,ShowCategory!B:B,ShowCategory!A:A)</f>
        <v>Comedies, Romantic Movies</v>
      </c>
      <c r="G1631" s="12">
        <f>_xlfn.XLOOKUP(A1631,ShowRating!A:A,ShowRating!C:C)</f>
        <v>2</v>
      </c>
      <c r="H1631" s="24" t="str">
        <f>_xlfn.XLOOKUP(A1631,ShowRating!A:A,ShowRating!D:D)</f>
        <v>Neutral</v>
      </c>
      <c r="I1631" s="24" t="str">
        <f>_xlfn.XLOOKUP(A1631,ShowDescription!A:A,ShowDescription!B:B)</f>
        <v>Teens from a Chicago high school grapple with their dreams, relationships and identities in a transformative summer before they leave for college.</v>
      </c>
      <c r="J1631" s="28">
        <f>_xlfn.XLOOKUP(A1631,ShowReleaseDate!A:A,ShowReleaseDate!B:B)</f>
        <v>43588</v>
      </c>
      <c r="K1631" s="24" t="str">
        <f>_xlfn.XLOOKUP(A1631,ShowReleaseDate!A:A,ShowReleaseDate!D:D)</f>
        <v>Quarter 1</v>
      </c>
    </row>
    <row r="1632" spans="1:11" x14ac:dyDescent="0.2">
      <c r="A1632" s="1">
        <v>80198137</v>
      </c>
      <c r="B1632" s="1" t="s">
        <v>5262</v>
      </c>
      <c r="D1632" s="3" t="s">
        <v>16</v>
      </c>
      <c r="E1632" s="3" t="s">
        <v>18</v>
      </c>
      <c r="F1632" s="12" t="str">
        <f>_xlfn.XLOOKUP(A1632,ShowCategory!B:B,ShowCategory!A:A)</f>
        <v>TV Comedies</v>
      </c>
      <c r="G1632" s="12">
        <f>_xlfn.XLOOKUP(A1632,ShowRating!A:A,ShowRating!C:C)</f>
        <v>4</v>
      </c>
      <c r="H1632" s="24" t="str">
        <f>_xlfn.XLOOKUP(A1632,ShowRating!A:A,ShowRating!D:D)</f>
        <v>Very Good</v>
      </c>
      <c r="I1632" s="24" t="str">
        <f>_xlfn.XLOOKUP(A1632,ShowDescription!A:A,ShowDescription!B:B)</f>
        <v>Free-spirited toucan Tuca and self-doubting song thrush Bertie are best friends â€“ and birds â€“ who guide each other through life's ups and downs.</v>
      </c>
      <c r="J1632" s="28">
        <f>_xlfn.XLOOKUP(A1632,ShowReleaseDate!A:A,ShowReleaseDate!B:B)</f>
        <v>43588</v>
      </c>
      <c r="K1632" s="24" t="str">
        <f>_xlfn.XLOOKUP(A1632,ShowReleaseDate!A:A,ShowReleaseDate!D:D)</f>
        <v>Quarter 1</v>
      </c>
    </row>
    <row r="1633" spans="1:11" x14ac:dyDescent="0.2">
      <c r="A1633" s="1">
        <v>80225312</v>
      </c>
      <c r="B1633" s="1" t="s">
        <v>5264</v>
      </c>
      <c r="D1633" s="3" t="s">
        <v>5265</v>
      </c>
      <c r="E1633" s="3" t="s">
        <v>18</v>
      </c>
      <c r="F1633" s="12" t="str">
        <f>_xlfn.XLOOKUP(A1633,ShowCategory!B:B,ShowCategory!A:A)</f>
        <v>Crime TV Shows, International TV Shows, TV Dramas</v>
      </c>
      <c r="G1633" s="12">
        <f>_xlfn.XLOOKUP(A1633,ShowRating!A:A,ShowRating!C:C)</f>
        <v>2</v>
      </c>
      <c r="H1633" s="24" t="str">
        <f>_xlfn.XLOOKUP(A1633,ShowRating!A:A,ShowRating!D:D)</f>
        <v>Neutral</v>
      </c>
      <c r="I1633" s="24" t="str">
        <f>_xlfn.XLOOKUP(A1633,ShowDescription!A:A,ShowDescription!B:B)</f>
        <v>Undercover agents infiltrate a drug kingpin's operation by posing as a couple at the campground where he spends his weekends. Inspired by real events.</v>
      </c>
      <c r="J1633" s="28">
        <f>_xlfn.XLOOKUP(A1633,ShowReleaseDate!A:A,ShowReleaseDate!B:B)</f>
        <v>43588</v>
      </c>
      <c r="K1633" s="24" t="str">
        <f>_xlfn.XLOOKUP(A1633,ShowReleaseDate!A:A,ShowReleaseDate!D:D)</f>
        <v>Quarter 1</v>
      </c>
    </row>
    <row r="1634" spans="1:11" ht="27.75" x14ac:dyDescent="0.2">
      <c r="A1634" s="1">
        <v>80992499</v>
      </c>
      <c r="B1634" s="1" t="s">
        <v>5267</v>
      </c>
      <c r="C1634" s="1" t="s">
        <v>5268</v>
      </c>
      <c r="D1634" s="3" t="s">
        <v>1862</v>
      </c>
      <c r="E1634" s="3" t="s">
        <v>386</v>
      </c>
      <c r="F1634" s="12" t="str">
        <f>_xlfn.XLOOKUP(A1634,ShowCategory!B:B,ShowCategory!A:A)</f>
        <v>Comedies, International Movies</v>
      </c>
      <c r="G1634" s="12">
        <f>_xlfn.XLOOKUP(A1634,ShowRating!A:A,ShowRating!C:C)</f>
        <v>3</v>
      </c>
      <c r="H1634" s="24" t="str">
        <f>_xlfn.XLOOKUP(A1634,ShowRating!A:A,ShowRating!D:D)</f>
        <v>Good</v>
      </c>
      <c r="I1634" s="24" t="str">
        <f>_xlfn.XLOOKUP(A1634,ShowDescription!A:A,ShowDescription!B:B)</f>
        <v>When four unhappy couples attend a spiritual retreat at a resort to try and solve their relationship troubles, shenanigans ensue.</v>
      </c>
      <c r="J1634" s="28">
        <f>_xlfn.XLOOKUP(A1634,ShowReleaseDate!A:A,ShowReleaseDate!B:B)</f>
        <v>43223</v>
      </c>
      <c r="K1634" s="24" t="str">
        <f>_xlfn.XLOOKUP(A1634,ShowReleaseDate!A:A,ShowReleaseDate!D:D)</f>
        <v>Quarter 1</v>
      </c>
    </row>
    <row r="1635" spans="1:11" x14ac:dyDescent="0.2">
      <c r="A1635" s="1">
        <v>80148223</v>
      </c>
      <c r="B1635" s="1" t="s">
        <v>5271</v>
      </c>
      <c r="C1635" s="1" t="s">
        <v>5272</v>
      </c>
      <c r="D1635" s="3" t="s">
        <v>5273</v>
      </c>
      <c r="E1635" s="3" t="s">
        <v>568</v>
      </c>
      <c r="F1635" s="12" t="str">
        <f>_xlfn.XLOOKUP(A1635,ShowCategory!B:B,ShowCategory!A:A)</f>
        <v>Documentaries, International Movies, Sports Movies</v>
      </c>
      <c r="G1635" s="12">
        <f>_xlfn.XLOOKUP(A1635,ShowRating!A:A,ShowRating!C:C)</f>
        <v>2</v>
      </c>
      <c r="H1635" s="24" t="str">
        <f>_xlfn.XLOOKUP(A1635,ShowRating!A:A,ShowRating!D:D)</f>
        <v>Neutral</v>
      </c>
      <c r="I1635" s="24" t="str">
        <f>_xlfn.XLOOKUP(A1635,ShowDescription!A:A,ShowDescription!B:B)</f>
        <v>The furor over the addition of two Muslim players to the Beitar Jerusalem soccer club underscores the role of institutionalized racism in Israel.</v>
      </c>
      <c r="J1635" s="28">
        <f>_xlfn.XLOOKUP(A1635,ShowReleaseDate!A:A,ShowReleaseDate!B:B)</f>
        <v>42884</v>
      </c>
      <c r="K1635" s="24" t="str">
        <f>_xlfn.XLOOKUP(A1635,ShowReleaseDate!A:A,ShowReleaseDate!D:D)</f>
        <v>Quarter 1</v>
      </c>
    </row>
    <row r="1636" spans="1:11" x14ac:dyDescent="0.2">
      <c r="A1636" s="1">
        <v>80176342</v>
      </c>
      <c r="B1636" s="1" t="s">
        <v>5276</v>
      </c>
      <c r="C1636" s="1" t="s">
        <v>2974</v>
      </c>
      <c r="D1636" s="3" t="s">
        <v>167</v>
      </c>
      <c r="E1636" s="3" t="s">
        <v>895</v>
      </c>
      <c r="F1636" s="12" t="str">
        <f>_xlfn.XLOOKUP(A1636,ShowCategory!B:B,ShowCategory!A:A)</f>
        <v>Action &amp; Adventure, Dramas, International Movies</v>
      </c>
      <c r="G1636" s="12">
        <f>_xlfn.XLOOKUP(A1636,ShowRating!A:A,ShowRating!C:C)</f>
        <v>2</v>
      </c>
      <c r="H1636" s="24" t="str">
        <f>_xlfn.XLOOKUP(A1636,ShowRating!A:A,ShowRating!D:D)</f>
        <v>Neutral</v>
      </c>
      <c r="I1636" s="24" t="str">
        <f>_xlfn.XLOOKUP(A1636,ShowDescription!A:A,ShowDescription!B:B)</f>
        <v>During World War II, daredevil star Miss Julia entertains soldiers at the Indo-Burma border, where she's caught up in a web of love and deceit.</v>
      </c>
      <c r="J1636" s="28">
        <f>_xlfn.XLOOKUP(A1636,ShowReleaseDate!A:A,ShowReleaseDate!B:B)</f>
        <v>42884</v>
      </c>
      <c r="K1636" s="24" t="str">
        <f>_xlfn.XLOOKUP(A1636,ShowReleaseDate!A:A,ShowReleaseDate!D:D)</f>
        <v>Quarter 1</v>
      </c>
    </row>
    <row r="1637" spans="1:11" ht="27.75" x14ac:dyDescent="0.2">
      <c r="A1637" s="1">
        <v>80038162</v>
      </c>
      <c r="B1637" s="1" t="s">
        <v>5278</v>
      </c>
      <c r="C1637" s="1" t="s">
        <v>5279</v>
      </c>
      <c r="D1637" s="3" t="s">
        <v>16</v>
      </c>
      <c r="E1637" s="3" t="s">
        <v>607</v>
      </c>
      <c r="F1637" s="12" t="str">
        <f>_xlfn.XLOOKUP(A1637,ShowCategory!B:B,ShowCategory!A:A)</f>
        <v>Documentaries</v>
      </c>
      <c r="G1637" s="12">
        <f>_xlfn.XLOOKUP(A1637,ShowRating!A:A,ShowRating!C:C)</f>
        <v>2</v>
      </c>
      <c r="H1637" s="24" t="str">
        <f>_xlfn.XLOOKUP(A1637,ShowRating!A:A,ShowRating!D:D)</f>
        <v>Neutral</v>
      </c>
      <c r="I1637" s="24" t="str">
        <f>_xlfn.XLOOKUP(A1637,ShowDescription!A:A,ShowDescription!B:B)</f>
        <v>This 2015 Sundance Film Festival breakout documentary from producer Rashida Jones spotlights the "amateur" porn industry and the women it exploits.</v>
      </c>
      <c r="J1637" s="28">
        <f>_xlfn.XLOOKUP(A1637,ShowReleaseDate!A:A,ShowReleaseDate!B:B)</f>
        <v>42153</v>
      </c>
      <c r="K1637" s="24" t="str">
        <f>_xlfn.XLOOKUP(A1637,ShowReleaseDate!A:A,ShowReleaseDate!D:D)</f>
        <v>Quarter 1</v>
      </c>
    </row>
    <row r="1638" spans="1:11" x14ac:dyDescent="0.2">
      <c r="A1638" s="1">
        <v>81087094</v>
      </c>
      <c r="B1638" s="1" t="s">
        <v>5282</v>
      </c>
      <c r="C1638" s="1" t="s">
        <v>5283</v>
      </c>
      <c r="D1638" s="3" t="s">
        <v>259</v>
      </c>
      <c r="E1638" s="3" t="s">
        <v>733</v>
      </c>
      <c r="F1638" s="12" t="str">
        <f>_xlfn.XLOOKUP(A1638,ShowCategory!B:B,ShowCategory!A:A)</f>
        <v>Horror Movies, Independent Movies, Thrillers</v>
      </c>
      <c r="G1638" s="12">
        <f>_xlfn.XLOOKUP(A1638,ShowRating!A:A,ShowRating!C:C)</f>
        <v>5</v>
      </c>
      <c r="H1638" s="24" t="str">
        <f>_xlfn.XLOOKUP(A1638,ShowRating!A:A,ShowRating!D:D)</f>
        <v>Excellent</v>
      </c>
      <c r="I1638" s="24" t="str">
        <f>_xlfn.XLOOKUP(A1638,ShowDescription!A:A,ShowDescription!B:B)</f>
        <v>A shapeshifter has to kill, then inhabit his victims, or die. But as his need for new bodies speeds up, he finally faces down his own mortality.</v>
      </c>
      <c r="J1638" s="28">
        <f>_xlfn.XLOOKUP(A1638,ShowReleaseDate!A:A,ShowReleaseDate!B:B)</f>
        <v>43613</v>
      </c>
      <c r="K1638" s="24" t="str">
        <f>_xlfn.XLOOKUP(A1638,ShowReleaseDate!A:A,ShowReleaseDate!D:D)</f>
        <v>Quarter 1</v>
      </c>
    </row>
    <row r="1639" spans="1:11" ht="27.75" x14ac:dyDescent="0.2">
      <c r="A1639" s="1">
        <v>80221447</v>
      </c>
      <c r="B1639" s="1" t="s">
        <v>5286</v>
      </c>
      <c r="C1639" s="1" t="s">
        <v>5287</v>
      </c>
      <c r="D1639" s="3" t="s">
        <v>16</v>
      </c>
      <c r="E1639" s="3" t="s">
        <v>26</v>
      </c>
      <c r="F1639" s="12" t="str">
        <f>_xlfn.XLOOKUP(A1639,ShowCategory!B:B,ShowCategory!A:A)</f>
        <v>Children &amp; Family Movies</v>
      </c>
      <c r="G1639" s="12">
        <f>_xlfn.XLOOKUP(A1639,ShowRating!A:A,ShowRating!C:C)</f>
        <v>4</v>
      </c>
      <c r="H1639" s="24" t="str">
        <f>_xlfn.XLOOKUP(A1639,ShowRating!A:A,ShowRating!D:D)</f>
        <v>Very Good</v>
      </c>
      <c r="I1639" s="24" t="str">
        <f>_xlfn.XLOOKUP(A1639,ShowDescription!A:A,ShowDescription!B:B)</f>
        <v>When her late mother gifts her a key, Clara embarks on a dreamlike journey full of fantasy and conflict in this retelling of the holiday classic.</v>
      </c>
      <c r="J1639" s="28">
        <f>_xlfn.XLOOKUP(A1639,ShowReleaseDate!A:A,ShowReleaseDate!B:B)</f>
        <v>43613</v>
      </c>
      <c r="K1639" s="24" t="str">
        <f>_xlfn.XLOOKUP(A1639,ShowReleaseDate!A:A,ShowReleaseDate!D:D)</f>
        <v>Quarter 1</v>
      </c>
    </row>
    <row r="1640" spans="1:11" x14ac:dyDescent="0.2">
      <c r="A1640" s="1">
        <v>70242063</v>
      </c>
      <c r="B1640" s="1" t="s">
        <v>5289</v>
      </c>
      <c r="C1640" s="1" t="s">
        <v>5290</v>
      </c>
      <c r="D1640" s="3" t="s">
        <v>16</v>
      </c>
      <c r="E1640" s="3" t="s">
        <v>270</v>
      </c>
      <c r="F1640" s="12" t="str">
        <f>_xlfn.XLOOKUP(A1640,ShowCategory!B:B,ShowCategory!A:A)</f>
        <v>Documentaries</v>
      </c>
      <c r="G1640" s="12">
        <f>_xlfn.XLOOKUP(A1640,ShowRating!A:A,ShowRating!C:C)</f>
        <v>5</v>
      </c>
      <c r="H1640" s="24" t="str">
        <f>_xlfn.XLOOKUP(A1640,ShowRating!A:A,ShowRating!D:D)</f>
        <v>Excellent</v>
      </c>
      <c r="I1640" s="24" t="str">
        <f>_xlfn.XLOOKUP(A1640,ShowDescription!A:A,ShowDescription!B:B)</f>
        <v>This documentary explores the careers of some of porn's top stars and examines their adjustment to "normal" society after leaving adult entertainment.</v>
      </c>
      <c r="J1640" s="28">
        <f>_xlfn.XLOOKUP(A1640,ShowReleaseDate!A:A,ShowReleaseDate!B:B)</f>
        <v>43612</v>
      </c>
      <c r="K1640" s="24" t="str">
        <f>_xlfn.XLOOKUP(A1640,ShowReleaseDate!A:A,ShowReleaseDate!D:D)</f>
        <v>Quarter 1</v>
      </c>
    </row>
    <row r="1641" spans="1:11" x14ac:dyDescent="0.2">
      <c r="A1641" s="1">
        <v>81013657</v>
      </c>
      <c r="B1641" s="1" t="s">
        <v>5293</v>
      </c>
      <c r="D1641" s="3" t="s">
        <v>16</v>
      </c>
      <c r="E1641" s="3" t="s">
        <v>18</v>
      </c>
      <c r="F1641" s="12" t="str">
        <f>_xlfn.XLOOKUP(A1641,ShowCategory!B:B,ShowCategory!A:A)</f>
        <v>TV Dramas, TV Sci-Fi &amp; Fantasy</v>
      </c>
      <c r="G1641" s="12">
        <f>_xlfn.XLOOKUP(A1641,ShowRating!A:A,ShowRating!C:C)</f>
        <v>4</v>
      </c>
      <c r="H1641" s="24" t="str">
        <f>_xlfn.XLOOKUP(A1641,ShowRating!A:A,ShowRating!D:D)</f>
        <v>Very Good</v>
      </c>
      <c r="I1641" s="24" t="str">
        <f>_xlfn.XLOOKUP(A1641,ShowDescription!A:A,ShowDescription!B:B)</f>
        <v>After their motherâ€™s tragic death, a trio of sisters bond over their newfound powers, vanquish demons and band together to defend their magical legacy.</v>
      </c>
      <c r="J1641" s="28">
        <f>_xlfn.XLOOKUP(A1641,ShowReleaseDate!A:A,ShowReleaseDate!B:B)</f>
        <v>43612</v>
      </c>
      <c r="K1641" s="24" t="str">
        <f>_xlfn.XLOOKUP(A1641,ShowReleaseDate!A:A,ShowReleaseDate!D:D)</f>
        <v>Quarter 1</v>
      </c>
    </row>
    <row r="1642" spans="1:11" x14ac:dyDescent="0.2">
      <c r="A1642" s="1">
        <v>80994222</v>
      </c>
      <c r="B1642" s="1" t="s">
        <v>5296</v>
      </c>
      <c r="D1642" s="3" t="s">
        <v>16</v>
      </c>
      <c r="E1642" s="3" t="s">
        <v>18</v>
      </c>
      <c r="F1642" s="12" t="str">
        <f>_xlfn.XLOOKUP(A1642,ShowCategory!B:B,ShowCategory!A:A)</f>
        <v>Stand-Up Comedy &amp; Talk Shows, TV Comedies</v>
      </c>
      <c r="G1642" s="12">
        <f>_xlfn.XLOOKUP(A1642,ShowRating!A:A,ShowRating!C:C)</f>
        <v>5</v>
      </c>
      <c r="H1642" s="24" t="str">
        <f>_xlfn.XLOOKUP(A1642,ShowRating!A:A,ShowRating!D:D)</f>
        <v>Excellent</v>
      </c>
      <c r="I1642" s="24" t="str">
        <f>_xlfn.XLOOKUP(A1642,ShowDescription!A:A,ShowDescription!B:B)</f>
        <v>"Roastmaster General" Jeff Ross and a slew of guest stars poke fun at major historical figures while also honoring their enduring impact on the world.</v>
      </c>
      <c r="J1642" s="28">
        <f>_xlfn.XLOOKUP(A1642,ShowReleaseDate!A:A,ShowReleaseDate!B:B)</f>
        <v>43612</v>
      </c>
      <c r="K1642" s="24" t="str">
        <f>_xlfn.XLOOKUP(A1642,ShowReleaseDate!A:A,ShowReleaseDate!D:D)</f>
        <v>Quarter 1</v>
      </c>
    </row>
    <row r="1643" spans="1:11" x14ac:dyDescent="0.2">
      <c r="A1643" s="1">
        <v>80239459</v>
      </c>
      <c r="B1643" s="1" t="s">
        <v>5298</v>
      </c>
      <c r="D1643" s="3" t="s">
        <v>16</v>
      </c>
      <c r="E1643" s="3" t="s">
        <v>18</v>
      </c>
      <c r="F1643" s="12" t="str">
        <f>_xlfn.XLOOKUP(A1643,ShowCategory!B:B,ShowCategory!A:A)</f>
        <v>Stand-Up Comedy &amp; Talk Shows, TV Comedies</v>
      </c>
      <c r="G1643" s="12">
        <f>_xlfn.XLOOKUP(A1643,ShowRating!A:A,ShowRating!C:C)</f>
        <v>2</v>
      </c>
      <c r="H1643" s="24" t="str">
        <f>_xlfn.XLOOKUP(A1643,ShowRating!A:A,ShowRating!D:D)</f>
        <v>Neutral</v>
      </c>
      <c r="I1643" s="24" t="str">
        <f>_xlfn.XLOOKUP(A1643,ShowDescription!A:A,ShowDescription!B:B)</f>
        <v>Nobody's safe as Michelle Wolf unapologetically takes aim in this weekly topical show that blends sketches with live comedy and in-studio guests.</v>
      </c>
      <c r="J1643" s="28">
        <f>_xlfn.XLOOKUP(A1643,ShowReleaseDate!A:A,ShowReleaseDate!B:B)</f>
        <v>43247</v>
      </c>
      <c r="K1643" s="24" t="str">
        <f>_xlfn.XLOOKUP(A1643,ShowReleaseDate!A:A,ShowReleaseDate!D:D)</f>
        <v>Quarter 1</v>
      </c>
    </row>
    <row r="1644" spans="1:11" x14ac:dyDescent="0.2">
      <c r="A1644" s="1">
        <v>80063265</v>
      </c>
      <c r="B1644" s="1" t="s">
        <v>5301</v>
      </c>
      <c r="C1644" s="1" t="s">
        <v>5302</v>
      </c>
      <c r="D1644" s="3" t="s">
        <v>16</v>
      </c>
      <c r="E1644" s="3" t="s">
        <v>991</v>
      </c>
      <c r="F1644" s="12" t="str">
        <f>_xlfn.XLOOKUP(A1644,ShowCategory!B:B,ShowCategory!A:A)</f>
        <v>Action &amp; Adventure, Comedies</v>
      </c>
      <c r="G1644" s="12">
        <f>_xlfn.XLOOKUP(A1644,ShowRating!A:A,ShowRating!C:C)</f>
        <v>3</v>
      </c>
      <c r="H1644" s="24" t="str">
        <f>_xlfn.XLOOKUP(A1644,ShowRating!A:A,ShowRating!D:D)</f>
        <v>Good</v>
      </c>
      <c r="I1644" s="24" t="str">
        <f>_xlfn.XLOOKUP(A1644,ShowDescription!A:A,ShowDescription!B:B)</f>
        <v>The life of a bank manager is turned upside down when a friend from his past manipulates him into faking his own death and taking off on an adventure.</v>
      </c>
      <c r="J1644" s="28">
        <f>_xlfn.XLOOKUP(A1644,ShowReleaseDate!A:A,ShowReleaseDate!B:B)</f>
        <v>42517</v>
      </c>
      <c r="K1644" s="24" t="str">
        <f>_xlfn.XLOOKUP(A1644,ShowReleaseDate!A:A,ShowReleaseDate!D:D)</f>
        <v>Quarter 1</v>
      </c>
    </row>
    <row r="1645" spans="1:11" x14ac:dyDescent="0.2">
      <c r="A1645" s="1">
        <v>80993756</v>
      </c>
      <c r="B1645" s="1" t="s">
        <v>5305</v>
      </c>
      <c r="E1645" s="3" t="s">
        <v>18</v>
      </c>
      <c r="F1645" s="12" t="str">
        <f>_xlfn.XLOOKUP(A1645,ShowCategory!B:B,ShowCategory!A:A)</f>
        <v>International TV Shows, Romantic TV Shows, TV Dramas</v>
      </c>
      <c r="G1645" s="12">
        <f>_xlfn.XLOOKUP(A1645,ShowRating!A:A,ShowRating!C:C)</f>
        <v>2</v>
      </c>
      <c r="H1645" s="24" t="str">
        <f>_xlfn.XLOOKUP(A1645,ShowRating!A:A,ShowRating!D:D)</f>
        <v>Neutral</v>
      </c>
      <c r="I1645" s="24" t="str">
        <f>_xlfn.XLOOKUP(A1645,ShowDescription!A:A,ShowDescription!B:B)</f>
        <v>After a night out, Sandee wakes to discover she and her buddy have either taken their platonic friendship to a whole new level or ruined it forever.</v>
      </c>
      <c r="J1645" s="28">
        <f>_xlfn.XLOOKUP(A1645,ShowReleaseDate!A:A,ShowReleaseDate!B:B)</f>
        <v>43611</v>
      </c>
      <c r="K1645" s="24" t="str">
        <f>_xlfn.XLOOKUP(A1645,ShowReleaseDate!A:A,ShowReleaseDate!D:D)</f>
        <v>Quarter 1</v>
      </c>
    </row>
    <row r="1646" spans="1:11" x14ac:dyDescent="0.2">
      <c r="A1646" s="1">
        <v>81034931</v>
      </c>
      <c r="B1646" s="1" t="s">
        <v>5308</v>
      </c>
      <c r="C1646" s="1" t="s">
        <v>5309</v>
      </c>
      <c r="D1646" s="3" t="s">
        <v>314</v>
      </c>
      <c r="E1646" s="3" t="s">
        <v>216</v>
      </c>
      <c r="F1646" s="12" t="str">
        <f>_xlfn.XLOOKUP(A1646,ShowCategory!B:B,ShowCategory!A:A)</f>
        <v>Action &amp; Adventure, Horror Movies, International Movies</v>
      </c>
      <c r="G1646" s="12">
        <f>_xlfn.XLOOKUP(A1646,ShowRating!A:A,ShowRating!C:C)</f>
        <v>4</v>
      </c>
      <c r="H1646" s="24" t="str">
        <f>_xlfn.XLOOKUP(A1646,ShowRating!A:A,ShowRating!D:D)</f>
        <v>Very Good</v>
      </c>
      <c r="I1646" s="24" t="str">
        <f>_xlfn.XLOOKUP(A1646,ShowDescription!A:A,ShowDescription!B:B)</f>
        <v>When Prince Lee Cheong returns to Joseon after his brotherâ€™s death, he finds the kingdom plagued by deadly creatures â€“ but theyâ€™re not the only threat.</v>
      </c>
      <c r="J1646" s="28">
        <f>_xlfn.XLOOKUP(A1646,ShowReleaseDate!A:A,ShowReleaseDate!B:B)</f>
        <v>43611</v>
      </c>
      <c r="K1646" s="24" t="str">
        <f>_xlfn.XLOOKUP(A1646,ShowReleaseDate!A:A,ShowReleaseDate!D:D)</f>
        <v>Quarter 1</v>
      </c>
    </row>
    <row r="1647" spans="1:11" ht="27.75" x14ac:dyDescent="0.2">
      <c r="A1647" s="1">
        <v>80202903</v>
      </c>
      <c r="B1647" s="1" t="s">
        <v>5311</v>
      </c>
      <c r="C1647" s="1" t="s">
        <v>5312</v>
      </c>
      <c r="D1647" s="3" t="s">
        <v>30</v>
      </c>
      <c r="E1647" s="3" t="s">
        <v>425</v>
      </c>
      <c r="F1647" s="12" t="str">
        <f>_xlfn.XLOOKUP(A1647,ShowCategory!B:B,ShowCategory!A:A)</f>
        <v>Dramas, International Movies, Thrillers</v>
      </c>
      <c r="G1647" s="12">
        <f>_xlfn.XLOOKUP(A1647,ShowRating!A:A,ShowRating!C:C)</f>
        <v>3</v>
      </c>
      <c r="H1647" s="24" t="str">
        <f>_xlfn.XLOOKUP(A1647,ShowRating!A:A,ShowRating!D:D)</f>
        <v>Good</v>
      </c>
      <c r="I1647" s="24" t="str">
        <f>_xlfn.XLOOKUP(A1647,ShowDescription!A:A,ShowDescription!B:B)</f>
        <v>A naive Madrid lawyer travels to Africa to search for her younger sister, who has gone missing in a part of Congo plagued by violence and strife.</v>
      </c>
      <c r="J1647" s="28">
        <f>_xlfn.XLOOKUP(A1647,ShowReleaseDate!A:A,ShowReleaseDate!B:B)</f>
        <v>43246</v>
      </c>
      <c r="K1647" s="24" t="str">
        <f>_xlfn.XLOOKUP(A1647,ShowReleaseDate!A:A,ShowReleaseDate!D:D)</f>
        <v>Quarter 1</v>
      </c>
    </row>
    <row r="1648" spans="1:11" x14ac:dyDescent="0.2">
      <c r="A1648" s="1">
        <v>80990935</v>
      </c>
      <c r="B1648" s="1" t="s">
        <v>5315</v>
      </c>
      <c r="D1648" s="3" t="s">
        <v>314</v>
      </c>
      <c r="E1648" s="3" t="s">
        <v>18</v>
      </c>
      <c r="F1648" s="12" t="str">
        <f>_xlfn.XLOOKUP(A1648,ShowCategory!B:B,ShowCategory!A:A)</f>
        <v>International TV Shows, Korean TV Shows, Romantic TV Shows</v>
      </c>
      <c r="G1648" s="12">
        <f>_xlfn.XLOOKUP(A1648,ShowRating!A:A,ShowRating!C:C)</f>
        <v>2</v>
      </c>
      <c r="H1648" s="24" t="str">
        <f>_xlfn.XLOOKUP(A1648,ShowRating!A:A,ShowRating!D:D)</f>
        <v>Neutral</v>
      </c>
      <c r="I1648" s="24" t="str">
        <f>_xlfn.XLOOKUP(A1648,ShowDescription!A:A,ShowDescription!B:B)</f>
        <v>Reunited with her best friendâ€™s younger brother, whoâ€™s back from a stint abroad, a recently dumped career woman begins to see him in a new light.</v>
      </c>
      <c r="J1648" s="28">
        <f>_xlfn.XLOOKUP(A1648,ShowReleaseDate!A:A,ShowReleaseDate!B:B)</f>
        <v>43246</v>
      </c>
      <c r="K1648" s="24" t="str">
        <f>_xlfn.XLOOKUP(A1648,ShowReleaseDate!A:A,ShowReleaseDate!D:D)</f>
        <v>Quarter 1</v>
      </c>
    </row>
    <row r="1649" spans="1:11" x14ac:dyDescent="0.2">
      <c r="A1649" s="1">
        <v>80167459</v>
      </c>
      <c r="B1649" s="1" t="s">
        <v>5317</v>
      </c>
      <c r="C1649" s="1" t="s">
        <v>5318</v>
      </c>
      <c r="D1649" s="3" t="s">
        <v>16</v>
      </c>
      <c r="E1649" s="3" t="s">
        <v>91</v>
      </c>
      <c r="F1649" s="12" t="str">
        <f>_xlfn.XLOOKUP(A1649,ShowCategory!B:B,ShowCategory!A:A)</f>
        <v>Documentaries</v>
      </c>
      <c r="G1649" s="12">
        <f>_xlfn.XLOOKUP(A1649,ShowRating!A:A,ShowRating!C:C)</f>
        <v>2</v>
      </c>
      <c r="H1649" s="24" t="str">
        <f>_xlfn.XLOOKUP(A1649,ShowRating!A:A,ShowRating!D:D)</f>
        <v>Neutral</v>
      </c>
      <c r="I1649" s="24" t="str">
        <f>_xlfn.XLOOKUP(A1649,ShowDescription!A:A,ShowDescription!B:B)</f>
        <v>This intense documentary follows real cases of American girls enslaved in the child sex trade through ads in a newspaper's online classified section.</v>
      </c>
      <c r="J1649" s="28">
        <f>_xlfn.XLOOKUP(A1649,ShowReleaseDate!A:A,ShowReleaseDate!B:B)</f>
        <v>42881</v>
      </c>
      <c r="K1649" s="24" t="str">
        <f>_xlfn.XLOOKUP(A1649,ShowReleaseDate!A:A,ShowReleaseDate!D:D)</f>
        <v>Quarter 1</v>
      </c>
    </row>
    <row r="1650" spans="1:11" x14ac:dyDescent="0.2">
      <c r="A1650" s="1">
        <v>80169348</v>
      </c>
      <c r="B1650" s="1" t="s">
        <v>5321</v>
      </c>
      <c r="C1650" s="1" t="s">
        <v>5322</v>
      </c>
      <c r="D1650" s="3" t="s">
        <v>16</v>
      </c>
      <c r="E1650" s="3" t="s">
        <v>102</v>
      </c>
      <c r="F1650" s="12" t="str">
        <f>_xlfn.XLOOKUP(A1650,ShowCategory!B:B,ShowCategory!A:A)</f>
        <v>Documentaries</v>
      </c>
      <c r="G1650" s="12">
        <f>_xlfn.XLOOKUP(A1650,ShowRating!A:A,ShowRating!C:C)</f>
        <v>3</v>
      </c>
      <c r="H1650" s="24" t="str">
        <f>_xlfn.XLOOKUP(A1650,ShowRating!A:A,ShowRating!D:D)</f>
        <v>Good</v>
      </c>
      <c r="I1650" s="24" t="str">
        <f>_xlfn.XLOOKUP(A1650,ShowDescription!A:A,ShowDescription!B:B)</f>
        <v>Mobilized by teenage activist Joshua Wong, young citizens of Hong Kong take to the streets in a bid to preserve their history of autonomy from China.</v>
      </c>
      <c r="J1650" s="28">
        <f>_xlfn.XLOOKUP(A1650,ShowReleaseDate!A:A,ShowReleaseDate!B:B)</f>
        <v>42881</v>
      </c>
      <c r="K1650" s="24" t="str">
        <f>_xlfn.XLOOKUP(A1650,ShowReleaseDate!A:A,ShowReleaseDate!D:D)</f>
        <v>Quarter 1</v>
      </c>
    </row>
    <row r="1651" spans="1:11" x14ac:dyDescent="0.2">
      <c r="A1651" s="1">
        <v>80164778</v>
      </c>
      <c r="B1651" s="1" t="s">
        <v>5324</v>
      </c>
      <c r="C1651" s="1" t="s">
        <v>5325</v>
      </c>
      <c r="D1651" s="3" t="s">
        <v>167</v>
      </c>
      <c r="E1651" s="3" t="s">
        <v>2490</v>
      </c>
      <c r="F1651" s="12" t="str">
        <f>_xlfn.XLOOKUP(A1651,ShowCategory!B:B,ShowCategory!A:A)</f>
        <v>Action &amp; Adventure, Dramas, International Movies</v>
      </c>
      <c r="G1651" s="12">
        <f>_xlfn.XLOOKUP(A1651,ShowRating!A:A,ShowRating!C:C)</f>
        <v>4</v>
      </c>
      <c r="H1651" s="24" t="str">
        <f>_xlfn.XLOOKUP(A1651,ShowRating!A:A,ShowRating!D:D)</f>
        <v>Very Good</v>
      </c>
      <c r="I1651" s="24" t="str">
        <f>_xlfn.XLOOKUP(A1651,ShowDescription!A:A,ShowDescription!B:B)</f>
        <v>After street smart kid Raees rises to become Gujarat's bootlegging king in the 1980s, he tries to balance his life of crime with helping his people.</v>
      </c>
      <c r="J1651" s="28">
        <f>_xlfn.XLOOKUP(A1651,ShowReleaseDate!A:A,ShowReleaseDate!B:B)</f>
        <v>42881</v>
      </c>
      <c r="K1651" s="24" t="str">
        <f>_xlfn.XLOOKUP(A1651,ShowReleaseDate!A:A,ShowReleaseDate!D:D)</f>
        <v>Quarter 1</v>
      </c>
    </row>
    <row r="1652" spans="1:11" x14ac:dyDescent="0.2">
      <c r="A1652" s="1">
        <v>80068327</v>
      </c>
      <c r="B1652" s="1" t="s">
        <v>5327</v>
      </c>
      <c r="C1652" s="1" t="s">
        <v>4647</v>
      </c>
      <c r="D1652" s="3" t="s">
        <v>16</v>
      </c>
      <c r="E1652" s="3" t="s">
        <v>1105</v>
      </c>
      <c r="F1652" s="12" t="str">
        <f>_xlfn.XLOOKUP(A1652,ShowCategory!B:B,ShowCategory!A:A)</f>
        <v>Comedies, Dramas</v>
      </c>
      <c r="G1652" s="12">
        <f>_xlfn.XLOOKUP(A1652,ShowRating!A:A,ShowRating!C:C)</f>
        <v>4</v>
      </c>
      <c r="H1652" s="24" t="str">
        <f>_xlfn.XLOOKUP(A1652,ShowRating!A:A,ShowRating!D:D)</f>
        <v>Very Good</v>
      </c>
      <c r="I1652" s="24" t="str">
        <f>_xlfn.XLOOKUP(A1652,ShowDescription!A:A,ShowDescription!B:B)</f>
        <v>When a proud general is tasked with winning an unpopular war, he takes the challenge head-on, not knowing that hubris may be his own worst enemy.</v>
      </c>
      <c r="J1652" s="28">
        <f>_xlfn.XLOOKUP(A1652,ShowReleaseDate!A:A,ShowReleaseDate!B:B)</f>
        <v>42881</v>
      </c>
      <c r="K1652" s="24" t="str">
        <f>_xlfn.XLOOKUP(A1652,ShowReleaseDate!A:A,ShowReleaseDate!D:D)</f>
        <v>Quarter 1</v>
      </c>
    </row>
    <row r="1653" spans="1:11" x14ac:dyDescent="0.2">
      <c r="A1653" s="1">
        <v>80087933</v>
      </c>
      <c r="B1653" s="1" t="s">
        <v>5329</v>
      </c>
      <c r="C1653" s="1" t="s">
        <v>5330</v>
      </c>
      <c r="D1653" s="3" t="s">
        <v>9</v>
      </c>
      <c r="E1653" s="3" t="s">
        <v>96</v>
      </c>
      <c r="F1653" s="12" t="str">
        <f>_xlfn.XLOOKUP(A1653,ShowCategory!B:B,ShowCategory!A:A)</f>
        <v>Documentaries</v>
      </c>
      <c r="G1653" s="12">
        <f>_xlfn.XLOOKUP(A1653,ShowRating!A:A,ShowRating!C:C)</f>
        <v>2</v>
      </c>
      <c r="H1653" s="24" t="str">
        <f>_xlfn.XLOOKUP(A1653,ShowRating!A:A,ShowRating!D:D)</f>
        <v>Neutral</v>
      </c>
      <c r="I1653" s="24" t="str">
        <f>_xlfn.XLOOKUP(A1653,ShowDescription!A:A,ShowDescription!B:B)</f>
        <v>Astronaut Gene Cernan looks back on the exciting history of NASA's lunar landings and how being the last man to stand on the moon changed his life.</v>
      </c>
      <c r="J1653" s="28">
        <f>_xlfn.XLOOKUP(A1653,ShowReleaseDate!A:A,ShowReleaseDate!B:B)</f>
        <v>42516</v>
      </c>
      <c r="K1653" s="24" t="str">
        <f>_xlfn.XLOOKUP(A1653,ShowReleaseDate!A:A,ShowReleaseDate!D:D)</f>
        <v>Quarter 1</v>
      </c>
    </row>
    <row r="1654" spans="1:11" x14ac:dyDescent="0.2">
      <c r="A1654" s="1">
        <v>80993739</v>
      </c>
      <c r="B1654" s="1" t="s">
        <v>5333</v>
      </c>
      <c r="D1654" s="3" t="s">
        <v>134</v>
      </c>
      <c r="E1654" s="3" t="s">
        <v>18</v>
      </c>
      <c r="F1654" s="12" t="str">
        <f>_xlfn.XLOOKUP(A1654,ShowCategory!B:B,ShowCategory!A:A)</f>
        <v>International TV Shows, Romantic TV Shows, TV Dramas</v>
      </c>
      <c r="G1654" s="12">
        <f>_xlfn.XLOOKUP(A1654,ShowRating!A:A,ShowRating!C:C)</f>
        <v>5</v>
      </c>
      <c r="H1654" s="24" t="str">
        <f>_xlfn.XLOOKUP(A1654,ShowRating!A:A,ShowRating!D:D)</f>
        <v>Excellent</v>
      </c>
      <c r="I1654" s="24" t="str">
        <f>_xlfn.XLOOKUP(A1654,ShowDescription!A:A,ShowDescription!B:B)</f>
        <v>When freshman engineering student Kongpob stands up to older bully Arthit, their confrontation soon leads to a deep attraction between the two boys.</v>
      </c>
      <c r="J1654" s="28">
        <f>_xlfn.XLOOKUP(A1654,ShowReleaseDate!A:A,ShowReleaseDate!B:B)</f>
        <v>43610</v>
      </c>
      <c r="K1654" s="24" t="str">
        <f>_xlfn.XLOOKUP(A1654,ShowReleaseDate!A:A,ShowReleaseDate!D:D)</f>
        <v>Quarter 1</v>
      </c>
    </row>
    <row r="1655" spans="1:11" x14ac:dyDescent="0.2">
      <c r="A1655" s="1">
        <v>81132060</v>
      </c>
      <c r="B1655" s="1" t="s">
        <v>5336</v>
      </c>
      <c r="D1655" s="3" t="s">
        <v>167</v>
      </c>
      <c r="E1655" s="3" t="s">
        <v>18</v>
      </c>
      <c r="F1655" s="12" t="str">
        <f>_xlfn.XLOOKUP(A1655,ShowCategory!B:B,ShowCategory!A:A)</f>
        <v>TV Shows</v>
      </c>
      <c r="G1655" s="12">
        <f>_xlfn.XLOOKUP(A1655,ShowRating!A:A,ShowRating!C:C)</f>
        <v>3</v>
      </c>
      <c r="H1655" s="24" t="str">
        <f>_xlfn.XLOOKUP(A1655,ShowRating!A:A,ShowRating!D:D)</f>
        <v>Good</v>
      </c>
      <c r="I1655" s="24" t="str">
        <f>_xlfn.XLOOKUP(A1655,ShowDescription!A:A,ShowDescription!B:B)</f>
        <v>From controversial cartoonist to powerful Mumbai politician, this biopic maps the meteoric rise of far-right Shiv Sena party founder, Bal Thackeray.</v>
      </c>
      <c r="J1655" s="28">
        <f>_xlfn.XLOOKUP(A1655,ShowReleaseDate!A:A,ShowReleaseDate!B:B)</f>
        <v>43610</v>
      </c>
      <c r="K1655" s="24" t="str">
        <f>_xlfn.XLOOKUP(A1655,ShowReleaseDate!A:A,ShowReleaseDate!D:D)</f>
        <v>Quarter 1</v>
      </c>
    </row>
    <row r="1656" spans="1:11" x14ac:dyDescent="0.2">
      <c r="A1656" s="1">
        <v>80084666</v>
      </c>
      <c r="B1656" s="1" t="s">
        <v>5338</v>
      </c>
      <c r="C1656" s="1" t="s">
        <v>5339</v>
      </c>
      <c r="D1656" s="3" t="s">
        <v>167</v>
      </c>
      <c r="E1656" s="3" t="s">
        <v>158</v>
      </c>
      <c r="F1656" s="12" t="str">
        <f>_xlfn.XLOOKUP(A1656,ShowCategory!B:B,ShowCategory!A:A)</f>
        <v>Dramas, International Movies</v>
      </c>
      <c r="G1656" s="12">
        <f>_xlfn.XLOOKUP(A1656,ShowRating!A:A,ShowRating!C:C)</f>
        <v>1</v>
      </c>
      <c r="H1656" s="24" t="str">
        <f>_xlfn.XLOOKUP(A1656,ShowRating!A:A,ShowRating!D:D)</f>
        <v>Bad</v>
      </c>
      <c r="I1656" s="24" t="str">
        <f>_xlfn.XLOOKUP(A1656,ShowDescription!A:A,ShowDescription!B:B)</f>
        <v>Seeking inspiration, a young 19th-century painter finds a woman who is his love, his muse and his willing subject, but his work becomes controversial.</v>
      </c>
      <c r="J1656" s="28">
        <f>_xlfn.XLOOKUP(A1656,ShowReleaseDate!A:A,ShowReleaseDate!B:B)</f>
        <v>43245</v>
      </c>
      <c r="K1656" s="24" t="str">
        <f>_xlfn.XLOOKUP(A1656,ShowReleaseDate!A:A,ShowReleaseDate!D:D)</f>
        <v>Quarter 1</v>
      </c>
    </row>
    <row r="1657" spans="1:11" ht="27.75" x14ac:dyDescent="0.2">
      <c r="A1657" s="1">
        <v>80192137</v>
      </c>
      <c r="B1657" s="1" t="s">
        <v>5342</v>
      </c>
      <c r="C1657" s="1" t="s">
        <v>4397</v>
      </c>
      <c r="D1657" s="3" t="s">
        <v>1455</v>
      </c>
      <c r="E1657" s="3" t="s">
        <v>646</v>
      </c>
      <c r="F1657" s="12" t="str">
        <f>_xlfn.XLOOKUP(A1657,ShowCategory!B:B,ShowCategory!A:A)</f>
        <v>Stand-Up Comedy</v>
      </c>
      <c r="G1657" s="12">
        <f>_xlfn.XLOOKUP(A1657,ShowRating!A:A,ShowRating!C:C)</f>
        <v>2</v>
      </c>
      <c r="H1657" s="24" t="str">
        <f>_xlfn.XLOOKUP(A1657,ShowRating!A:A,ShowRating!D:D)</f>
        <v>Neutral</v>
      </c>
      <c r="I1657" s="24" t="str">
        <f>_xlfn.XLOOKUP(A1657,ShowDescription!A:A,ShowDescription!B:B)</f>
        <v>Argentine actor and comedian Fernando Sanjiao uses humor and impersonations to explore the concepts of masculinity and fatherhood in modern times.</v>
      </c>
      <c r="J1657" s="28">
        <f>_xlfn.XLOOKUP(A1657,ShowReleaseDate!A:A,ShowReleaseDate!B:B)</f>
        <v>43245</v>
      </c>
      <c r="K1657" s="24" t="str">
        <f>_xlfn.XLOOKUP(A1657,ShowReleaseDate!A:A,ShowReleaseDate!D:D)</f>
        <v>Quarter 1</v>
      </c>
    </row>
    <row r="1658" spans="1:11" x14ac:dyDescent="0.2">
      <c r="A1658" s="1">
        <v>80195049</v>
      </c>
      <c r="B1658" s="1" t="s">
        <v>5344</v>
      </c>
      <c r="C1658" s="1" t="s">
        <v>5345</v>
      </c>
      <c r="D1658" s="3" t="s">
        <v>16</v>
      </c>
      <c r="E1658" s="3" t="s">
        <v>11</v>
      </c>
      <c r="F1658" s="12" t="str">
        <f>_xlfn.XLOOKUP(A1658,ShowCategory!B:B,ShowCategory!A:A)</f>
        <v>Comedies, Romantic Movies</v>
      </c>
      <c r="G1658" s="12">
        <f>_xlfn.XLOOKUP(A1658,ShowRating!A:A,ShowRating!C:C)</f>
        <v>4</v>
      </c>
      <c r="H1658" s="24" t="str">
        <f>_xlfn.XLOOKUP(A1658,ShowRating!A:A,ShowRating!D:D)</f>
        <v>Very Good</v>
      </c>
      <c r="I1658" s="24" t="str">
        <f>_xlfn.XLOOKUP(A1658,ShowDescription!A:A,ShowDescription!B:B)</f>
        <v>When Harper is sent to Spain for an important work meeting, her hard-partying friends tag along and convince her to pursue a fling with a famous DJ.</v>
      </c>
      <c r="J1658" s="28">
        <f>_xlfn.XLOOKUP(A1658,ShowReleaseDate!A:A,ShowReleaseDate!B:B)</f>
        <v>43245</v>
      </c>
      <c r="K1658" s="24" t="str">
        <f>_xlfn.XLOOKUP(A1658,ShowReleaseDate!A:A,ShowReleaseDate!D:D)</f>
        <v>Quarter 1</v>
      </c>
    </row>
    <row r="1659" spans="1:11" ht="41.25" x14ac:dyDescent="0.2">
      <c r="A1659" s="1">
        <v>80186850</v>
      </c>
      <c r="B1659" s="1" t="s">
        <v>5347</v>
      </c>
      <c r="C1659" s="1" t="s">
        <v>3513</v>
      </c>
      <c r="D1659" s="3" t="s">
        <v>16</v>
      </c>
      <c r="E1659" s="3" t="s">
        <v>1612</v>
      </c>
      <c r="F1659" s="12" t="str">
        <f>_xlfn.XLOOKUP(A1659,ShowCategory!B:B,ShowCategory!A:A)</f>
        <v>Stand-Up Comedy</v>
      </c>
      <c r="G1659" s="12">
        <f>_xlfn.XLOOKUP(A1659,ShowRating!A:A,ShowRating!C:C)</f>
        <v>5</v>
      </c>
      <c r="H1659" s="24" t="str">
        <f>_xlfn.XLOOKUP(A1659,ShowRating!A:A,ShowRating!D:D)</f>
        <v>Excellent</v>
      </c>
      <c r="I1659" s="24" t="str">
        <f>_xlfn.XLOOKUP(A1659,ShowDescription!A:A,ShowDescription!B:B)</f>
        <v>Longtime pals and showbiz icons Steve Martin and Martin Short share countless quips, catchy tunes and hilarious stories about their lives in comedy.</v>
      </c>
      <c r="J1659" s="28">
        <f>_xlfn.XLOOKUP(A1659,ShowReleaseDate!A:A,ShowReleaseDate!B:B)</f>
        <v>43245</v>
      </c>
      <c r="K1659" s="24" t="str">
        <f>_xlfn.XLOOKUP(A1659,ShowReleaseDate!A:A,ShowReleaseDate!D:D)</f>
        <v>Quarter 1</v>
      </c>
    </row>
    <row r="1660" spans="1:11" x14ac:dyDescent="0.2">
      <c r="A1660" s="1">
        <v>80117765</v>
      </c>
      <c r="B1660" s="1" t="s">
        <v>5349</v>
      </c>
      <c r="C1660" s="1" t="s">
        <v>5350</v>
      </c>
      <c r="D1660" s="3" t="s">
        <v>5351</v>
      </c>
      <c r="E1660" s="3" t="s">
        <v>511</v>
      </c>
      <c r="F1660" s="12" t="str">
        <f>_xlfn.XLOOKUP(A1660,ShowCategory!B:B,ShowCategory!A:A)</f>
        <v>Thrillers</v>
      </c>
      <c r="G1660" s="12">
        <f>_xlfn.XLOOKUP(A1660,ShowRating!A:A,ShowRating!C:C)</f>
        <v>3</v>
      </c>
      <c r="H1660" s="24" t="str">
        <f>_xlfn.XLOOKUP(A1660,ShowRating!A:A,ShowRating!D:D)</f>
        <v>Good</v>
      </c>
      <c r="I1660" s="24" t="str">
        <f>_xlfn.XLOOKUP(A1660,ShowDescription!A:A,ShowDescription!B:B)</f>
        <v>Convinced his stepfather caused the crash that left his mother in a coma, a law student drunkenly agrees to his murder, then can't rescind the deal.</v>
      </c>
      <c r="J1660" s="28">
        <f>_xlfn.XLOOKUP(A1660,ShowReleaseDate!A:A,ShowReleaseDate!B:B)</f>
        <v>42880</v>
      </c>
      <c r="K1660" s="24" t="str">
        <f>_xlfn.XLOOKUP(A1660,ShowReleaseDate!A:A,ShowReleaseDate!D:D)</f>
        <v>Quarter 1</v>
      </c>
    </row>
    <row r="1661" spans="1:11" x14ac:dyDescent="0.2">
      <c r="A1661" s="1">
        <v>81002195</v>
      </c>
      <c r="B1661" s="1" t="s">
        <v>5354</v>
      </c>
      <c r="C1661" s="1" t="s">
        <v>5355</v>
      </c>
      <c r="D1661" s="3" t="s">
        <v>16</v>
      </c>
      <c r="E1661" s="3" t="s">
        <v>506</v>
      </c>
      <c r="F1661" s="12" t="str">
        <f>_xlfn.XLOOKUP(A1661,ShowCategory!B:B,ShowCategory!A:A)</f>
        <v>Documentaries</v>
      </c>
      <c r="G1661" s="12">
        <f>_xlfn.XLOOKUP(A1661,ShowRating!A:A,ShowRating!C:C)</f>
        <v>4</v>
      </c>
      <c r="H1661" s="24" t="str">
        <f>_xlfn.XLOOKUP(A1661,ShowRating!A:A,ShowRating!D:D)</f>
        <v>Very Good</v>
      </c>
      <c r="I1661" s="24" t="str">
        <f>_xlfn.XLOOKUP(A1661,ShowDescription!A:A,ShowDescription!B:B)</f>
        <v>Displaced by Hurricane Maria, three Puerto Rican women navigate their families' uncertain futures as their federal housing aid in New York expires.</v>
      </c>
      <c r="J1661" s="28">
        <f>_xlfn.XLOOKUP(A1661,ShowReleaseDate!A:A,ShowReleaseDate!B:B)</f>
        <v>43609</v>
      </c>
      <c r="K1661" s="24" t="str">
        <f>_xlfn.XLOOKUP(A1661,ShowReleaseDate!A:A,ShowReleaseDate!D:D)</f>
        <v>Quarter 1</v>
      </c>
    </row>
    <row r="1662" spans="1:11" x14ac:dyDescent="0.2">
      <c r="A1662" s="1">
        <v>81029429</v>
      </c>
      <c r="B1662" s="1" t="s">
        <v>5358</v>
      </c>
      <c r="E1662" s="3" t="s">
        <v>18</v>
      </c>
      <c r="F1662" s="12" t="str">
        <f>_xlfn.XLOOKUP(A1662,ShowCategory!B:B,ShowCategory!A:A)</f>
        <v>Docuseries, International TV Shows</v>
      </c>
      <c r="G1662" s="12">
        <f>_xlfn.XLOOKUP(A1662,ShowRating!A:A,ShowRating!C:C)</f>
        <v>4</v>
      </c>
      <c r="H1662" s="24" t="str">
        <f>_xlfn.XLOOKUP(A1662,ShowRating!A:A,ShowRating!D:D)</f>
        <v>Very Good</v>
      </c>
      <c r="I1662" s="24" t="str">
        <f>_xlfn.XLOOKUP(A1662,ShowDescription!A:A,ShowDescription!B:B)</f>
        <v>To live is to eat. For people around the world in precarious and dangerous circumstances, eating itself is dangerous, precarious â€“ and essential.</v>
      </c>
      <c r="J1662" s="28">
        <f>_xlfn.XLOOKUP(A1662,ShowReleaseDate!A:A,ShowReleaseDate!B:B)</f>
        <v>43609</v>
      </c>
      <c r="K1662" s="24" t="str">
        <f>_xlfn.XLOOKUP(A1662,ShowReleaseDate!A:A,ShowReleaseDate!D:D)</f>
        <v>Quarter 1</v>
      </c>
    </row>
    <row r="1663" spans="1:11" x14ac:dyDescent="0.2">
      <c r="A1663" s="1">
        <v>81046255</v>
      </c>
      <c r="B1663" s="1" t="s">
        <v>5360</v>
      </c>
      <c r="C1663" s="1" t="s">
        <v>5361</v>
      </c>
      <c r="D1663" s="3" t="s">
        <v>3521</v>
      </c>
      <c r="E1663" s="3" t="s">
        <v>592</v>
      </c>
      <c r="F1663" s="12" t="str">
        <f>_xlfn.XLOOKUP(A1663,ShowCategory!B:B,ShowCategory!A:A)</f>
        <v>Dramas, Independent Movies, International Movies</v>
      </c>
      <c r="G1663" s="12">
        <f>_xlfn.XLOOKUP(A1663,ShowRating!A:A,ShowRating!C:C)</f>
        <v>4</v>
      </c>
      <c r="H1663" s="24" t="str">
        <f>_xlfn.XLOOKUP(A1663,ShowRating!A:A,ShowRating!D:D)</f>
        <v>Very Good</v>
      </c>
      <c r="I1663" s="24" t="str">
        <f>_xlfn.XLOOKUP(A1663,ShowDescription!A:A,ShowDescription!B:B)</f>
        <v>Close to paying off her debts, a Nigerian sex worker in Austria coaches a reluctant novice, and assesses the risks of taking a faster path to freedom.</v>
      </c>
      <c r="J1663" s="28">
        <f>_xlfn.XLOOKUP(A1663,ShowReleaseDate!A:A,ShowReleaseDate!B:B)</f>
        <v>43609</v>
      </c>
      <c r="K1663" s="24" t="str">
        <f>_xlfn.XLOOKUP(A1663,ShowReleaseDate!A:A,ShowReleaseDate!D:D)</f>
        <v>Quarter 1</v>
      </c>
    </row>
    <row r="1664" spans="1:11" x14ac:dyDescent="0.2">
      <c r="A1664" s="1">
        <v>80218306</v>
      </c>
      <c r="B1664" s="1" t="s">
        <v>5363</v>
      </c>
      <c r="C1664" s="1" t="s">
        <v>2579</v>
      </c>
      <c r="D1664" s="3" t="s">
        <v>16</v>
      </c>
      <c r="E1664" s="3" t="s">
        <v>26</v>
      </c>
      <c r="F1664" s="12" t="str">
        <f>_xlfn.XLOOKUP(A1664,ShowCategory!B:B,ShowCategory!A:A)</f>
        <v>Action &amp; Adventure, Independent Movies, Sci-Fi &amp; Fantasy</v>
      </c>
      <c r="G1664" s="12">
        <f>_xlfn.XLOOKUP(A1664,ShowRating!A:A,ShowRating!C:C)</f>
        <v>5</v>
      </c>
      <c r="H1664" s="24" t="str">
        <f>_xlfn.XLOOKUP(A1664,ShowRating!A:A,ShowRating!D:D)</f>
        <v>Excellent</v>
      </c>
      <c r="I1664" s="24" t="str">
        <f>_xlfn.XLOOKUP(A1664,ShowDescription!A:A,ShowDescription!B:B)</f>
        <v>Stranded at a summer camp when aliens attack the planet, four teens with nothing in common embark on a perilous mission to save the world.</v>
      </c>
      <c r="J1664" s="28">
        <f>_xlfn.XLOOKUP(A1664,ShowReleaseDate!A:A,ShowReleaseDate!B:B)</f>
        <v>43609</v>
      </c>
      <c r="K1664" s="24" t="str">
        <f>_xlfn.XLOOKUP(A1664,ShowReleaseDate!A:A,ShowReleaseDate!D:D)</f>
        <v>Quarter 1</v>
      </c>
    </row>
    <row r="1665" spans="1:11" x14ac:dyDescent="0.2">
      <c r="A1665" s="1">
        <v>80211638</v>
      </c>
      <c r="B1665" s="1" t="s">
        <v>5365</v>
      </c>
      <c r="C1665" s="1" t="s">
        <v>5366</v>
      </c>
      <c r="D1665" s="3" t="s">
        <v>16</v>
      </c>
      <c r="E1665" s="3" t="s">
        <v>536</v>
      </c>
      <c r="F1665" s="12" t="str">
        <f>_xlfn.XLOOKUP(A1665,ShowCategory!B:B,ShowCategory!A:A)</f>
        <v>Horror Movies, LGBTQ Movies, Thrillers</v>
      </c>
      <c r="G1665" s="12">
        <f>_xlfn.XLOOKUP(A1665,ShowRating!A:A,ShowRating!C:C)</f>
        <v>5</v>
      </c>
      <c r="H1665" s="24" t="str">
        <f>_xlfn.XLOOKUP(A1665,ShowRating!A:A,ShowRating!D:D)</f>
        <v>Excellent</v>
      </c>
      <c r="I1665" s="24" t="str">
        <f>_xlfn.XLOOKUP(A1665,ShowDescription!A:A,ShowDescription!B:B)</f>
        <v>In this twisty horror-thriller, a once-promising music prodigy reconnects with her former mentors, only to find them taken with a talented new pupil.</v>
      </c>
      <c r="J1665" s="28">
        <f>_xlfn.XLOOKUP(A1665,ShowReleaseDate!A:A,ShowReleaseDate!B:B)</f>
        <v>43609</v>
      </c>
      <c r="K1665" s="24" t="str">
        <f>_xlfn.XLOOKUP(A1665,ShowReleaseDate!A:A,ShowReleaseDate!D:D)</f>
        <v>Quarter 1</v>
      </c>
    </row>
    <row r="1666" spans="1:11" x14ac:dyDescent="0.2">
      <c r="A1666" s="1">
        <v>80197889</v>
      </c>
      <c r="B1666" s="1" t="s">
        <v>5369</v>
      </c>
      <c r="D1666" s="3" t="s">
        <v>16</v>
      </c>
      <c r="E1666" s="3" t="s">
        <v>18</v>
      </c>
      <c r="F1666" s="12" t="str">
        <f>_xlfn.XLOOKUP(A1666,ShowCategory!B:B,ShowCategory!A:A)</f>
        <v>TV Dramas, TV Thrillers</v>
      </c>
      <c r="G1666" s="12">
        <f>_xlfn.XLOOKUP(A1666,ShowRating!A:A,ShowRating!C:C)</f>
        <v>2</v>
      </c>
      <c r="H1666" s="24" t="str">
        <f>_xlfn.XLOOKUP(A1666,ShowRating!A:A,ShowRating!D:D)</f>
        <v>Neutral</v>
      </c>
      <c r="I1666" s="24" t="str">
        <f>_xlfn.XLOOKUP(A1666,ShowDescription!A:A,ShowDescription!B:B)</f>
        <v>Desperate to secure funding for her med tech startup, an idealistic scientist and her husband strike an outrageous deal with a mysterious investor.</v>
      </c>
      <c r="J1666" s="28">
        <f>_xlfn.XLOOKUP(A1666,ShowReleaseDate!A:A,ShowReleaseDate!B:B)</f>
        <v>43609</v>
      </c>
      <c r="K1666" s="24" t="str">
        <f>_xlfn.XLOOKUP(A1666,ShowReleaseDate!A:A,ShowReleaseDate!D:D)</f>
        <v>Quarter 1</v>
      </c>
    </row>
    <row r="1667" spans="1:11" x14ac:dyDescent="0.2">
      <c r="A1667" s="1">
        <v>80220758</v>
      </c>
      <c r="B1667" s="1" t="s">
        <v>5371</v>
      </c>
      <c r="C1667" s="1" t="s">
        <v>5372</v>
      </c>
      <c r="D1667" s="3" t="s">
        <v>16</v>
      </c>
      <c r="E1667" s="3" t="s">
        <v>350</v>
      </c>
      <c r="F1667" s="12" t="str">
        <f>_xlfn.XLOOKUP(A1667,ShowCategory!B:B,ShowCategory!A:A)</f>
        <v>Documentaries</v>
      </c>
      <c r="G1667" s="12">
        <f>_xlfn.XLOOKUP(A1667,ShowRating!A:A,ShowRating!C:C)</f>
        <v>5</v>
      </c>
      <c r="H1667" s="24" t="str">
        <f>_xlfn.XLOOKUP(A1667,ShowRating!A:A,ShowRating!D:D)</f>
        <v>Excellent</v>
      </c>
      <c r="I1667" s="24" t="str">
        <f>_xlfn.XLOOKUP(A1667,ShowDescription!A:A,ShowDescription!B:B)</f>
        <v>Former inmates, officers and celebrities critique the U.S. prison system in this documentary packaged as a how-to handbook for the incarcerated.</v>
      </c>
      <c r="J1667" s="28">
        <f>_xlfn.XLOOKUP(A1667,ShowReleaseDate!A:A,ShowReleaseDate!B:B)</f>
        <v>43244</v>
      </c>
      <c r="K1667" s="24" t="str">
        <f>_xlfn.XLOOKUP(A1667,ShowReleaseDate!A:A,ShowReleaseDate!D:D)</f>
        <v>Quarter 1</v>
      </c>
    </row>
    <row r="1668" spans="1:11" ht="41.25" x14ac:dyDescent="0.2">
      <c r="A1668" s="1">
        <v>81036190</v>
      </c>
      <c r="B1668" s="1" t="s">
        <v>5375</v>
      </c>
      <c r="C1668" s="1" t="s">
        <v>5376</v>
      </c>
      <c r="E1668" s="3" t="s">
        <v>3542</v>
      </c>
      <c r="F1668" s="12" t="str">
        <f>_xlfn.XLOOKUP(A1668,ShowCategory!B:B,ShowCategory!A:A)</f>
        <v>Comedies, Music &amp; Musicals, Sports Movies</v>
      </c>
      <c r="G1668" s="12">
        <f>_xlfn.XLOOKUP(A1668,ShowRating!A:A,ShowRating!C:C)</f>
        <v>3</v>
      </c>
      <c r="H1668" s="24" t="str">
        <f>_xlfn.XLOOKUP(A1668,ShowRating!A:A,ShowRating!D:D)</f>
        <v>Good</v>
      </c>
      <c r="I1668" s="24" t="str">
        <f>_xlfn.XLOOKUP(A1668,ShowDescription!A:A,ShowDescription!B:B)</f>
        <v>The Lonely Island spoofs notorious baseball stars Jose Canseco and Mark McGwire in this visual rap album set in the Bash Brothers' 1980s heyday.</v>
      </c>
      <c r="J1668" s="28">
        <f>_xlfn.XLOOKUP(A1668,ShowReleaseDate!A:A,ShowReleaseDate!B:B)</f>
        <v>43608</v>
      </c>
      <c r="K1668" s="24" t="str">
        <f>_xlfn.XLOOKUP(A1668,ShowReleaseDate!A:A,ShowReleaseDate!D:D)</f>
        <v>Quarter 1</v>
      </c>
    </row>
    <row r="1669" spans="1:11" x14ac:dyDescent="0.2">
      <c r="A1669" s="1">
        <v>80165083</v>
      </c>
      <c r="B1669" s="1" t="s">
        <v>5380</v>
      </c>
      <c r="C1669" s="1" t="s">
        <v>5381</v>
      </c>
      <c r="D1669" s="3" t="s">
        <v>186</v>
      </c>
      <c r="E1669" s="3" t="s">
        <v>117</v>
      </c>
      <c r="F1669" s="12" t="str">
        <f>_xlfn.XLOOKUP(A1669,ShowCategory!B:B,ShowCategory!A:A)</f>
        <v>Action &amp; Adventure, International Movies, Sci-Fi &amp; Fantasy</v>
      </c>
      <c r="G1669" s="12">
        <f>_xlfn.XLOOKUP(A1669,ShowRating!A:A,ShowRating!C:C)</f>
        <v>5</v>
      </c>
      <c r="H1669" s="24" t="str">
        <f>_xlfn.XLOOKUP(A1669,ShowRating!A:A,ShowRating!D:D)</f>
        <v>Excellent</v>
      </c>
      <c r="I1669" s="24" t="str">
        <f>_xlfn.XLOOKUP(A1669,ShowDescription!A:A,ShowDescription!B:B)</f>
        <v>A futuristic France tries to keep its people from despair and rebellion over crippling poverty by engaging them with a violent TV competition show.</v>
      </c>
      <c r="J1669" s="28">
        <f>_xlfn.XLOOKUP(A1669,ShowReleaseDate!A:A,ShowReleaseDate!B:B)</f>
        <v>42878</v>
      </c>
      <c r="K1669" s="24" t="str">
        <f>_xlfn.XLOOKUP(A1669,ShowReleaseDate!A:A,ShowReleaseDate!D:D)</f>
        <v>Quarter 1</v>
      </c>
    </row>
    <row r="1670" spans="1:11" x14ac:dyDescent="0.2">
      <c r="A1670" s="1">
        <v>80134781</v>
      </c>
      <c r="B1670" s="1" t="s">
        <v>5384</v>
      </c>
      <c r="C1670" s="1" t="s">
        <v>4347</v>
      </c>
      <c r="E1670" s="3" t="s">
        <v>1568</v>
      </c>
      <c r="F1670" s="12" t="str">
        <f>_xlfn.XLOOKUP(A1670,ShowCategory!B:B,ShowCategory!A:A)</f>
        <v>Stand-Up Comedy</v>
      </c>
      <c r="G1670" s="12">
        <f>_xlfn.XLOOKUP(A1670,ShowRating!A:A,ShowRating!C:C)</f>
        <v>5</v>
      </c>
      <c r="H1670" s="24" t="str">
        <f>_xlfn.XLOOKUP(A1670,ShowRating!A:A,ShowRating!D:D)</f>
        <v>Excellent</v>
      </c>
      <c r="I1670" s="24" t="str">
        <f>_xlfn.XLOOKUP(A1670,ShowDescription!A:A,ShowDescription!B:B)</f>
        <v>Comic Hasan Minhaj of "The Daily Show" shares personal stories about racism, immigrant parents, prom night horrors and more in this stand-up special.</v>
      </c>
      <c r="J1670" s="28">
        <f>_xlfn.XLOOKUP(A1670,ShowReleaseDate!A:A,ShowReleaseDate!B:B)</f>
        <v>42878</v>
      </c>
      <c r="K1670" s="24" t="str">
        <f>_xlfn.XLOOKUP(A1670,ShowReleaseDate!A:A,ShowReleaseDate!D:D)</f>
        <v>Quarter 1</v>
      </c>
    </row>
    <row r="1671" spans="1:11" x14ac:dyDescent="0.2">
      <c r="A1671" s="1">
        <v>80100106</v>
      </c>
      <c r="B1671" s="1" t="s">
        <v>5386</v>
      </c>
      <c r="D1671" s="3" t="s">
        <v>5387</v>
      </c>
      <c r="E1671" s="3" t="s">
        <v>18</v>
      </c>
      <c r="F1671" s="12" t="str">
        <f>_xlfn.XLOOKUP(A1671,ShowCategory!B:B,ShowCategory!A:A)</f>
        <v>Romantic TV Shows, TV Comedies, TV Dramas</v>
      </c>
      <c r="G1671" s="12">
        <f>_xlfn.XLOOKUP(A1671,ShowRating!A:A,ShowRating!C:C)</f>
        <v>3</v>
      </c>
      <c r="H1671" s="24" t="str">
        <f>_xlfn.XLOOKUP(A1671,ShowRating!A:A,ShowRating!D:D)</f>
        <v>Good</v>
      </c>
      <c r="I1671" s="24" t="str">
        <f>_xlfn.XLOOKUP(A1671,ShowDescription!A:A,ShowDescription!B:B)</f>
        <v>A huge fan of a Korean TV drama is transported to a magical realm where she has the power to alter her favorite show's story line as a "Facilitator."</v>
      </c>
      <c r="J1671" s="28">
        <f>_xlfn.XLOOKUP(A1671,ShowReleaseDate!A:A,ShowReleaseDate!B:B)</f>
        <v>42513</v>
      </c>
      <c r="K1671" s="24" t="str">
        <f>_xlfn.XLOOKUP(A1671,ShowReleaseDate!A:A,ShowReleaseDate!D:D)</f>
        <v>Quarter 1</v>
      </c>
    </row>
    <row r="1672" spans="1:11" x14ac:dyDescent="0.2">
      <c r="A1672" s="1">
        <v>80244680</v>
      </c>
      <c r="B1672" s="1" t="s">
        <v>5390</v>
      </c>
      <c r="C1672" s="1" t="s">
        <v>5391</v>
      </c>
      <c r="E1672" s="3" t="s">
        <v>3542</v>
      </c>
      <c r="F1672" s="12" t="str">
        <f>_xlfn.XLOOKUP(A1672,ShowCategory!B:B,ShowCategory!A:A)</f>
        <v>Documentaries, International Movies</v>
      </c>
      <c r="G1672" s="12">
        <f>_xlfn.XLOOKUP(A1672,ShowRating!A:A,ShowRating!C:C)</f>
        <v>2</v>
      </c>
      <c r="H1672" s="24" t="str">
        <f>_xlfn.XLOOKUP(A1672,ShowRating!A:A,ShowRating!D:D)</f>
        <v>Neutral</v>
      </c>
      <c r="I1672" s="24" t="str">
        <f>_xlfn.XLOOKUP(A1672,ShowDescription!A:A,ShowDescription!B:B)</f>
        <v>Mexico City restaurant star Gabriela CÃ¡mara opens sister eatery Cala in San Francisco, with a similar menu and unusually welcoming kitchen culture.</v>
      </c>
      <c r="J1672" s="28">
        <f>_xlfn.XLOOKUP(A1672,ShowReleaseDate!A:A,ShowReleaseDate!B:B)</f>
        <v>43607</v>
      </c>
      <c r="K1672" s="24" t="str">
        <f>_xlfn.XLOOKUP(A1672,ShowReleaseDate!A:A,ShowReleaseDate!D:D)</f>
        <v>Quarter 1</v>
      </c>
    </row>
    <row r="1673" spans="1:11" x14ac:dyDescent="0.2">
      <c r="A1673" s="1">
        <v>81057229</v>
      </c>
      <c r="B1673" s="1" t="s">
        <v>5394</v>
      </c>
      <c r="C1673" s="1" t="s">
        <v>5395</v>
      </c>
      <c r="D1673" s="3" t="s">
        <v>167</v>
      </c>
      <c r="E1673" s="3" t="s">
        <v>934</v>
      </c>
      <c r="F1673" s="12" t="str">
        <f>_xlfn.XLOOKUP(A1673,ShowCategory!B:B,ShowCategory!A:A)</f>
        <v>Action &amp; Adventure, Comedies, International Movies</v>
      </c>
      <c r="G1673" s="12">
        <f>_xlfn.XLOOKUP(A1673,ShowRating!A:A,ShowRating!C:C)</f>
        <v>2</v>
      </c>
      <c r="H1673" s="24" t="str">
        <f>_xlfn.XLOOKUP(A1673,ShowRating!A:A,ShowRating!D:D)</f>
        <v>Neutral</v>
      </c>
      <c r="I1673" s="24" t="str">
        <f>_xlfn.XLOOKUP(A1673,ShowDescription!A:A,ShowDescription!B:B)</f>
        <v>Leveraging his ability to withstand pain, a young man trains to follow in the footsteps of his martial-arts hero in this high-action, meta comedy.</v>
      </c>
      <c r="J1673" s="28">
        <f>_xlfn.XLOOKUP(A1673,ShowReleaseDate!A:A,ShowReleaseDate!B:B)</f>
        <v>43607</v>
      </c>
      <c r="K1673" s="24" t="str">
        <f>_xlfn.XLOOKUP(A1673,ShowReleaseDate!A:A,ShowReleaseDate!D:D)</f>
        <v>Quarter 1</v>
      </c>
    </row>
    <row r="1674" spans="1:11" x14ac:dyDescent="0.2">
      <c r="A1674" s="1">
        <v>80213536</v>
      </c>
      <c r="B1674" s="1" t="s">
        <v>5397</v>
      </c>
      <c r="D1674" s="3" t="s">
        <v>632</v>
      </c>
      <c r="E1674" s="3" t="s">
        <v>18</v>
      </c>
      <c r="F1674" s="12" t="str">
        <f>_xlfn.XLOOKUP(A1674,ShowCategory!B:B,ShowCategory!A:A)</f>
        <v>International TV Shows, TV Action &amp; Adventure, TV Comedies</v>
      </c>
      <c r="G1674" s="12">
        <f>_xlfn.XLOOKUP(A1674,ShowRating!A:A,ShowRating!C:C)</f>
        <v>3</v>
      </c>
      <c r="H1674" s="24" t="str">
        <f>_xlfn.XLOOKUP(A1674,ShowRating!A:A,ShowRating!D:D)</f>
        <v>Good</v>
      </c>
      <c r="I1674" s="24" t="str">
        <f>_xlfn.XLOOKUP(A1674,ShowDescription!A:A,ShowDescription!B:B)</f>
        <v>There's an organization gathering espers for a nefarious purpose. Powerful psychic Mob, however, is just trying to be the protagonist of his own life.</v>
      </c>
      <c r="J1674" s="28">
        <f>_xlfn.XLOOKUP(A1674,ShowReleaseDate!A:A,ShowReleaseDate!B:B)</f>
        <v>43242</v>
      </c>
      <c r="K1674" s="24" t="str">
        <f>_xlfn.XLOOKUP(A1674,ShowReleaseDate!A:A,ShowReleaseDate!D:D)</f>
        <v>Quarter 1</v>
      </c>
    </row>
    <row r="1675" spans="1:11" x14ac:dyDescent="0.2">
      <c r="A1675" s="1">
        <v>80151384</v>
      </c>
      <c r="B1675" s="1" t="s">
        <v>5400</v>
      </c>
      <c r="C1675" s="1" t="s">
        <v>5401</v>
      </c>
      <c r="D1675" s="3" t="s">
        <v>16</v>
      </c>
      <c r="E1675" s="3" t="s">
        <v>63</v>
      </c>
      <c r="F1675" s="12" t="str">
        <f>_xlfn.XLOOKUP(A1675,ShowCategory!B:B,ShowCategory!A:A)</f>
        <v>Stand-Up Comedy</v>
      </c>
      <c r="G1675" s="12">
        <f>_xlfn.XLOOKUP(A1675,ShowRating!A:A,ShowRating!C:C)</f>
        <v>5</v>
      </c>
      <c r="H1675" s="24" t="str">
        <f>_xlfn.XLOOKUP(A1675,ShowRating!A:A,ShowRating!D:D)</f>
        <v>Excellent</v>
      </c>
      <c r="I1675" s="24" t="str">
        <f>_xlfn.XLOOKUP(A1675,ShowDescription!A:A,ShowDescription!B:B)</f>
        <v>Comedian Tig Notaro unleashes her inner prankster in a playful stand-up special packed with funny anecdotes, parenting confessions and more.</v>
      </c>
      <c r="J1675" s="28">
        <f>_xlfn.XLOOKUP(A1675,ShowReleaseDate!A:A,ShowReleaseDate!B:B)</f>
        <v>43242</v>
      </c>
      <c r="K1675" s="24" t="str">
        <f>_xlfn.XLOOKUP(A1675,ShowReleaseDate!A:A,ShowReleaseDate!D:D)</f>
        <v>Quarter 1</v>
      </c>
    </row>
    <row r="1676" spans="1:11" x14ac:dyDescent="0.2">
      <c r="A1676" s="1">
        <v>80098046</v>
      </c>
      <c r="B1676" s="1" t="s">
        <v>5403</v>
      </c>
      <c r="D1676" s="3" t="s">
        <v>314</v>
      </c>
      <c r="E1676" s="3" t="s">
        <v>18</v>
      </c>
      <c r="F1676" s="12" t="str">
        <f>_xlfn.XLOOKUP(A1676,ShowCategory!B:B,ShowCategory!A:A)</f>
        <v>International TV Shows, Korean TV Shows, Romantic TV Shows</v>
      </c>
      <c r="G1676" s="12">
        <f>_xlfn.XLOOKUP(A1676,ShowRating!A:A,ShowRating!C:C)</f>
        <v>4</v>
      </c>
      <c r="H1676" s="24" t="str">
        <f>_xlfn.XLOOKUP(A1676,ShowRating!A:A,ShowRating!D:D)</f>
        <v>Very Good</v>
      </c>
      <c r="I1676" s="24" t="str">
        <f>_xlfn.XLOOKUP(A1676,ShowDescription!A:A,ShowDescription!B:B)</f>
        <v>A pregnant teen is forced by her family to leave her boyfriend and assume a new identity in America, but 12 years later, the couple reunites in Korea.</v>
      </c>
      <c r="J1676" s="28">
        <f>_xlfn.XLOOKUP(A1676,ShowReleaseDate!A:A,ShowReleaseDate!B:B)</f>
        <v>42877</v>
      </c>
      <c r="K1676" s="24" t="str">
        <f>_xlfn.XLOOKUP(A1676,ShowReleaseDate!A:A,ShowReleaseDate!D:D)</f>
        <v>Quarter 1</v>
      </c>
    </row>
    <row r="1677" spans="1:11" x14ac:dyDescent="0.2">
      <c r="A1677" s="1">
        <v>80091779</v>
      </c>
      <c r="B1677" s="1" t="s">
        <v>5406</v>
      </c>
      <c r="D1677" s="3" t="s">
        <v>314</v>
      </c>
      <c r="E1677" s="3" t="s">
        <v>18</v>
      </c>
      <c r="F1677" s="12" t="str">
        <f>_xlfn.XLOOKUP(A1677,ShowCategory!B:B,ShowCategory!A:A)</f>
        <v>International TV Shows, Korean TV Shows, Romantic TV Shows</v>
      </c>
      <c r="G1677" s="12">
        <f>_xlfn.XLOOKUP(A1677,ShowRating!A:A,ShowRating!C:C)</f>
        <v>4</v>
      </c>
      <c r="H1677" s="24" t="str">
        <f>_xlfn.XLOOKUP(A1677,ShowRating!A:A,ShowRating!D:D)</f>
        <v>Very Good</v>
      </c>
      <c r="I1677" s="24" t="str">
        <f>_xlfn.XLOOKUP(A1677,ShowDescription!A:A,ShowDescription!B:B)</f>
        <v>After enduring both business and family upheavals, a ruthless investment director has a heart transplant and finds a new way to look at life and love.</v>
      </c>
      <c r="J1677" s="28">
        <f>_xlfn.XLOOKUP(A1677,ShowReleaseDate!A:A,ShowReleaseDate!B:B)</f>
        <v>42877</v>
      </c>
      <c r="K1677" s="24" t="str">
        <f>_xlfn.XLOOKUP(A1677,ShowReleaseDate!A:A,ShowReleaseDate!D:D)</f>
        <v>Quarter 1</v>
      </c>
    </row>
    <row r="1678" spans="1:11" x14ac:dyDescent="0.2">
      <c r="A1678" s="1">
        <v>80091783</v>
      </c>
      <c r="B1678" s="1" t="s">
        <v>5408</v>
      </c>
      <c r="D1678" s="3" t="s">
        <v>314</v>
      </c>
      <c r="E1678" s="3" t="s">
        <v>18</v>
      </c>
      <c r="F1678" s="12" t="str">
        <f>_xlfn.XLOOKUP(A1678,ShowCategory!B:B,ShowCategory!A:A)</f>
        <v>International TV Shows, Korean TV Shows, Romantic TV Shows</v>
      </c>
      <c r="G1678" s="12">
        <f>_xlfn.XLOOKUP(A1678,ShowRating!A:A,ShowRating!C:C)</f>
        <v>2</v>
      </c>
      <c r="H1678" s="24" t="str">
        <f>_xlfn.XLOOKUP(A1678,ShowRating!A:A,ShowRating!D:D)</f>
        <v>Neutral</v>
      </c>
      <c r="I1678" s="24" t="str">
        <f>_xlfn.XLOOKUP(A1678,ShowDescription!A:A,ShowDescription!B:B)</f>
        <v>On the cusp of marriage or divorce, four couples consider the meaning of love, sharing a life, meddling families and the weight of their commitment.</v>
      </c>
      <c r="J1678" s="28">
        <f>_xlfn.XLOOKUP(A1678,ShowReleaseDate!A:A,ShowReleaseDate!B:B)</f>
        <v>42877</v>
      </c>
      <c r="K1678" s="24" t="str">
        <f>_xlfn.XLOOKUP(A1678,ShowReleaseDate!A:A,ShowReleaseDate!D:D)</f>
        <v>Quarter 1</v>
      </c>
    </row>
    <row r="1679" spans="1:11" x14ac:dyDescent="0.2">
      <c r="A1679" s="1">
        <v>80131167</v>
      </c>
      <c r="B1679" s="1" t="s">
        <v>5410</v>
      </c>
      <c r="C1679" s="1" t="s">
        <v>5411</v>
      </c>
      <c r="D1679" s="3" t="s">
        <v>9</v>
      </c>
      <c r="E1679" s="3" t="s">
        <v>5</v>
      </c>
      <c r="F1679" s="12" t="str">
        <f>_xlfn.XLOOKUP(A1679,ShowCategory!B:B,ShowCategory!A:A)</f>
        <v>Documentaries</v>
      </c>
      <c r="G1679" s="12">
        <f>_xlfn.XLOOKUP(A1679,ShowRating!A:A,ShowRating!C:C)</f>
        <v>2</v>
      </c>
      <c r="H1679" s="24" t="str">
        <f>_xlfn.XLOOKUP(A1679,ShowRating!A:A,ShowRating!D:D)</f>
        <v>Neutral</v>
      </c>
      <c r="I1679" s="24" t="str">
        <f>_xlfn.XLOOKUP(A1679,ShowDescription!A:A,ShowDescription!B:B)</f>
        <v>A blend of the royal family's intimate recollections and rarely seen home movies pays tribute to Queen Elizabeth II on the eve of her 90th birthday.</v>
      </c>
      <c r="J1679" s="28">
        <f>_xlfn.XLOOKUP(A1679,ShowReleaseDate!A:A,ShowReleaseDate!B:B)</f>
        <v>42877</v>
      </c>
      <c r="K1679" s="24" t="str">
        <f>_xlfn.XLOOKUP(A1679,ShowReleaseDate!A:A,ShowReleaseDate!D:D)</f>
        <v>Quarter 1</v>
      </c>
    </row>
    <row r="1680" spans="1:11" x14ac:dyDescent="0.2">
      <c r="A1680" s="1">
        <v>80098047</v>
      </c>
      <c r="B1680" s="1" t="s">
        <v>5413</v>
      </c>
      <c r="D1680" s="3" t="s">
        <v>314</v>
      </c>
      <c r="E1680" s="3" t="s">
        <v>18</v>
      </c>
      <c r="F1680" s="12" t="str">
        <f>_xlfn.XLOOKUP(A1680,ShowCategory!B:B,ShowCategory!A:A)</f>
        <v>Crime TV Shows, International TV Shows, Korean TV Shows</v>
      </c>
      <c r="G1680" s="12">
        <f>_xlfn.XLOOKUP(A1680,ShowRating!A:A,ShowRating!C:C)</f>
        <v>2</v>
      </c>
      <c r="H1680" s="24" t="str">
        <f>_xlfn.XLOOKUP(A1680,ShowRating!A:A,ShowRating!D:D)</f>
        <v>Neutral</v>
      </c>
      <c r="I1680" s="24" t="str">
        <f>_xlfn.XLOOKUP(A1680,ShowDescription!A:A,ShowDescription!B:B)</f>
        <v>When his big stock plan fails, a hotshot fund manager winds up homeless and must learn the secret ranking system of the street in order to survive.</v>
      </c>
      <c r="J1680" s="28">
        <f>_xlfn.XLOOKUP(A1680,ShowReleaseDate!A:A,ShowReleaseDate!B:B)</f>
        <v>42877</v>
      </c>
      <c r="K1680" s="24" t="str">
        <f>_xlfn.XLOOKUP(A1680,ShowReleaseDate!A:A,ShowReleaseDate!D:D)</f>
        <v>Quarter 1</v>
      </c>
    </row>
    <row r="1681" spans="1:11" x14ac:dyDescent="0.2">
      <c r="A1681" s="1">
        <v>80091781</v>
      </c>
      <c r="B1681" s="1" t="s">
        <v>5415</v>
      </c>
      <c r="D1681" s="3" t="s">
        <v>314</v>
      </c>
      <c r="E1681" s="3" t="s">
        <v>18</v>
      </c>
      <c r="F1681" s="12" t="str">
        <f>_xlfn.XLOOKUP(A1681,ShowCategory!B:B,ShowCategory!A:A)</f>
        <v>International TV Shows, Korean TV Shows, Romantic TV Shows</v>
      </c>
      <c r="G1681" s="12">
        <f>_xlfn.XLOOKUP(A1681,ShowRating!A:A,ShowRating!C:C)</f>
        <v>4</v>
      </c>
      <c r="H1681" s="24" t="str">
        <f>_xlfn.XLOOKUP(A1681,ShowRating!A:A,ShowRating!D:D)</f>
        <v>Very Good</v>
      </c>
      <c r="I1681" s="24" t="str">
        <f>_xlfn.XLOOKUP(A1681,ShowDescription!A:A,ShowDescription!B:B)</f>
        <v>A married middle-aged woman is swept off her feet, both romantically and artistically, by a gifted young pianist.</v>
      </c>
      <c r="J1681" s="28">
        <f>_xlfn.XLOOKUP(A1681,ShowReleaseDate!A:A,ShowReleaseDate!B:B)</f>
        <v>42877</v>
      </c>
      <c r="K1681" s="24" t="str">
        <f>_xlfn.XLOOKUP(A1681,ShowReleaseDate!A:A,ShowReleaseDate!D:D)</f>
        <v>Quarter 1</v>
      </c>
    </row>
    <row r="1682" spans="1:11" x14ac:dyDescent="0.2">
      <c r="A1682" s="1">
        <v>80091778</v>
      </c>
      <c r="B1682" s="1" t="s">
        <v>5417</v>
      </c>
      <c r="D1682" s="3" t="s">
        <v>314</v>
      </c>
      <c r="E1682" s="3" t="s">
        <v>18</v>
      </c>
      <c r="F1682" s="12" t="str">
        <f>_xlfn.XLOOKUP(A1682,ShowCategory!B:B,ShowCategory!A:A)</f>
        <v>International TV Shows, Korean TV Shows, Romantic TV Shows</v>
      </c>
      <c r="G1682" s="12">
        <f>_xlfn.XLOOKUP(A1682,ShowRating!A:A,ShowRating!C:C)</f>
        <v>5</v>
      </c>
      <c r="H1682" s="24" t="str">
        <f>_xlfn.XLOOKUP(A1682,ShowRating!A:A,ShowRating!D:D)</f>
        <v>Excellent</v>
      </c>
      <c r="I1682" s="24" t="str">
        <f>_xlfn.XLOOKUP(A1682,ShowDescription!A:A,ShowDescription!B:B)</f>
        <v>A renowned actor who is still pining over the loss of his first real love writes an autobiography about his memories of her, hoping to reconnect.</v>
      </c>
      <c r="J1682" s="28">
        <f>_xlfn.XLOOKUP(A1682,ShowReleaseDate!A:A,ShowReleaseDate!B:B)</f>
        <v>42877</v>
      </c>
      <c r="K1682" s="24" t="str">
        <f>_xlfn.XLOOKUP(A1682,ShowReleaseDate!A:A,ShowReleaseDate!D:D)</f>
        <v>Quarter 1</v>
      </c>
    </row>
    <row r="1683" spans="1:11" x14ac:dyDescent="0.2">
      <c r="A1683" s="1">
        <v>70212980</v>
      </c>
      <c r="B1683" s="1" t="s">
        <v>5419</v>
      </c>
      <c r="D1683" s="3" t="s">
        <v>214</v>
      </c>
      <c r="E1683" s="3" t="s">
        <v>18</v>
      </c>
      <c r="F1683" s="12" t="str">
        <f>_xlfn.XLOOKUP(A1683,ShowCategory!B:B,ShowCategory!A:A)</f>
        <v>Kids' TV</v>
      </c>
      <c r="G1683" s="12">
        <f>_xlfn.XLOOKUP(A1683,ShowRating!A:A,ShowRating!C:C)</f>
        <v>2</v>
      </c>
      <c r="H1683" s="24" t="str">
        <f>_xlfn.XLOOKUP(A1683,ShowRating!A:A,ShowRating!D:D)</f>
        <v>Neutral</v>
      </c>
      <c r="I1683" s="24" t="str">
        <f>_xlfn.XLOOKUP(A1683,ShowDescription!A:A,ShowDescription!B:B)</f>
        <v>Mixing live action and animation, this classic series brought the beloved Super Mario Bros. video game characters to television screens everywhere.</v>
      </c>
      <c r="J1683" s="28">
        <f>_xlfn.XLOOKUP(A1683,ShowReleaseDate!A:A,ShowReleaseDate!B:B)</f>
        <v>42512</v>
      </c>
      <c r="K1683" s="24" t="str">
        <f>_xlfn.XLOOKUP(A1683,ShowReleaseDate!A:A,ShowReleaseDate!D:D)</f>
        <v>Quarter 1</v>
      </c>
    </row>
    <row r="1684" spans="1:11" ht="27.75" x14ac:dyDescent="0.2">
      <c r="A1684" s="1">
        <v>80038335</v>
      </c>
      <c r="B1684" s="1" t="s">
        <v>5422</v>
      </c>
      <c r="C1684" s="1" t="s">
        <v>4315</v>
      </c>
      <c r="D1684" s="3" t="s">
        <v>16</v>
      </c>
      <c r="E1684" s="3" t="s">
        <v>54</v>
      </c>
      <c r="F1684" s="12" t="str">
        <f>_xlfn.XLOOKUP(A1684,ShowCategory!B:B,ShowCategory!A:A)</f>
        <v>Stand-Up Comedy</v>
      </c>
      <c r="G1684" s="12">
        <f>_xlfn.XLOOKUP(A1684,ShowRating!A:A,ShowRating!C:C)</f>
        <v>2</v>
      </c>
      <c r="H1684" s="24" t="str">
        <f>_xlfn.XLOOKUP(A1684,ShowRating!A:A,ShowRating!D:D)</f>
        <v>Neutral</v>
      </c>
      <c r="I1684" s="24" t="str">
        <f>_xlfn.XLOOKUP(A1684,ShowDescription!A:A,ShowDescription!B:B)</f>
        <v>Jen Kirkman delivers some sharp, hilarious truths about divorce, kids, sex and turning 40 in this Netflix original comedy special.</v>
      </c>
      <c r="J1684" s="28">
        <f>_xlfn.XLOOKUP(A1684,ShowReleaseDate!A:A,ShowReleaseDate!B:B)</f>
        <v>42146</v>
      </c>
      <c r="K1684" s="24" t="str">
        <f>_xlfn.XLOOKUP(A1684,ShowReleaseDate!A:A,ShowReleaseDate!D:D)</f>
        <v>Quarter 1</v>
      </c>
    </row>
    <row r="1685" spans="1:11" ht="27.75" x14ac:dyDescent="0.2">
      <c r="A1685" s="1">
        <v>80011852</v>
      </c>
      <c r="B1685" s="1" t="s">
        <v>5425</v>
      </c>
      <c r="C1685" s="1" t="s">
        <v>5426</v>
      </c>
      <c r="D1685" s="3" t="s">
        <v>16</v>
      </c>
      <c r="E1685" s="3" t="s">
        <v>733</v>
      </c>
      <c r="F1685" s="12" t="str">
        <f>_xlfn.XLOOKUP(A1685,ShowCategory!B:B,ShowCategory!A:A)</f>
        <v>Documentaries, Music &amp; Musicals</v>
      </c>
      <c r="G1685" s="12">
        <f>_xlfn.XLOOKUP(A1685,ShowRating!A:A,ShowRating!C:C)</f>
        <v>5</v>
      </c>
      <c r="H1685" s="24" t="str">
        <f>_xlfn.XLOOKUP(A1685,ShowRating!A:A,ShowRating!D:D)</f>
        <v>Excellent</v>
      </c>
      <c r="I1685" s="24" t="str">
        <f>_xlfn.XLOOKUP(A1685,ShowDescription!A:A,ShowDescription!B:B)</f>
        <v>This chronicle of Bob Weir highlights his brotherhood with Jerry Garcia and his success as a member of one of the world's most influential bands.</v>
      </c>
      <c r="J1685" s="28">
        <f>_xlfn.XLOOKUP(A1685,ShowReleaseDate!A:A,ShowReleaseDate!B:B)</f>
        <v>42146</v>
      </c>
      <c r="K1685" s="24" t="str">
        <f>_xlfn.XLOOKUP(A1685,ShowReleaseDate!A:A,ShowReleaseDate!D:D)</f>
        <v>Quarter 1</v>
      </c>
    </row>
    <row r="1686" spans="1:11" x14ac:dyDescent="0.2">
      <c r="A1686" s="1">
        <v>80121348</v>
      </c>
      <c r="B1686" s="1" t="s">
        <v>5428</v>
      </c>
      <c r="C1686" s="1" t="s">
        <v>5429</v>
      </c>
      <c r="D1686" s="3" t="s">
        <v>16</v>
      </c>
      <c r="E1686" s="3" t="s">
        <v>345</v>
      </c>
      <c r="F1686" s="12" t="str">
        <f>_xlfn.XLOOKUP(A1686,ShowCategory!B:B,ShowCategory!A:A)</f>
        <v>Dramas, Independent Movies, LGBTQ Movies</v>
      </c>
      <c r="G1686" s="12">
        <f>_xlfn.XLOOKUP(A1686,ShowRating!A:A,ShowRating!C:C)</f>
        <v>2</v>
      </c>
      <c r="H1686" s="24" t="str">
        <f>_xlfn.XLOOKUP(A1686,ShowRating!A:A,ShowRating!D:D)</f>
        <v>Neutral</v>
      </c>
      <c r="I1686" s="24" t="str">
        <f>_xlfn.XLOOKUP(A1686,ShowDescription!A:A,ShowDescription!B:B)</f>
        <v>In a crime-infested Miami neighborhood, a gay African-American boy with a drug-addicted mother grows up with the help of a mentoring drug dealer.</v>
      </c>
      <c r="J1686" s="28">
        <f>_xlfn.XLOOKUP(A1686,ShowReleaseDate!A:A,ShowReleaseDate!B:B)</f>
        <v>43606</v>
      </c>
      <c r="K1686" s="24" t="str">
        <f>_xlfn.XLOOKUP(A1686,ShowReleaseDate!A:A,ShowReleaseDate!D:D)</f>
        <v>Quarter 1</v>
      </c>
    </row>
    <row r="1687" spans="1:11" x14ac:dyDescent="0.2">
      <c r="A1687" s="1">
        <v>81011598</v>
      </c>
      <c r="B1687" s="1" t="s">
        <v>5432</v>
      </c>
      <c r="C1687" s="1" t="s">
        <v>5433</v>
      </c>
      <c r="D1687" s="3" t="s">
        <v>16</v>
      </c>
      <c r="E1687" s="3" t="s">
        <v>1751</v>
      </c>
      <c r="F1687" s="12" t="str">
        <f>_xlfn.XLOOKUP(A1687,ShowCategory!B:B,ShowCategory!A:A)</f>
        <v>Stand-Up Comedy</v>
      </c>
      <c r="G1687" s="12">
        <f>_xlfn.XLOOKUP(A1687,ShowRating!A:A,ShowRating!C:C)</f>
        <v>3</v>
      </c>
      <c r="H1687" s="24" t="str">
        <f>_xlfn.XLOOKUP(A1687,ShowRating!A:A,ShowRating!D:D)</f>
        <v>Good</v>
      </c>
      <c r="I1687" s="24" t="str">
        <f>_xlfn.XLOOKUP(A1687,ShowDescription!A:A,ShowDescription!B:B)</f>
        <v>Wanda Sykes tackles politics, reality TV, racism and the secret she'd take to the grave in this rollicking, no-holds-barred stand-up special.</v>
      </c>
      <c r="J1687" s="28">
        <f>_xlfn.XLOOKUP(A1687,ShowReleaseDate!A:A,ShowReleaseDate!B:B)</f>
        <v>43606</v>
      </c>
      <c r="K1687" s="24" t="str">
        <f>_xlfn.XLOOKUP(A1687,ShowReleaseDate!A:A,ShowReleaseDate!D:D)</f>
        <v>Quarter 1</v>
      </c>
    </row>
    <row r="1688" spans="1:11" x14ac:dyDescent="0.2">
      <c r="A1688" s="1">
        <v>81005364</v>
      </c>
      <c r="B1688" s="1" t="s">
        <v>5435</v>
      </c>
      <c r="C1688" s="1" t="s">
        <v>5436</v>
      </c>
      <c r="D1688" s="3" t="s">
        <v>167</v>
      </c>
      <c r="E1688" s="3" t="s">
        <v>2415</v>
      </c>
      <c r="F1688" s="12" t="str">
        <f>_xlfn.XLOOKUP(A1688,ShowCategory!B:B,ShowCategory!A:A)</f>
        <v>Comedies, Dramas, International Movies</v>
      </c>
      <c r="G1688" s="12">
        <f>_xlfn.XLOOKUP(A1688,ShowRating!A:A,ShowRating!C:C)</f>
        <v>2</v>
      </c>
      <c r="H1688" s="24" t="str">
        <f>_xlfn.XLOOKUP(A1688,ShowRating!A:A,ShowRating!D:D)</f>
        <v>Neutral</v>
      </c>
      <c r="I1688" s="24" t="str">
        <f>_xlfn.XLOOKUP(A1688,ShowDescription!A:A,ShowDescription!B:B)</f>
        <v>Through his relationships with two wildly different women, a vertically challenged bachelor with a larger-than-life persona must discover his purpose.</v>
      </c>
      <c r="J1688" s="28">
        <f>_xlfn.XLOOKUP(A1688,ShowReleaseDate!A:A,ShowReleaseDate!B:B)</f>
        <v>43606</v>
      </c>
      <c r="K1688" s="24" t="str">
        <f>_xlfn.XLOOKUP(A1688,ShowReleaseDate!A:A,ShowReleaseDate!D:D)</f>
        <v>Quarter 1</v>
      </c>
    </row>
    <row r="1689" spans="1:11" x14ac:dyDescent="0.2">
      <c r="A1689" s="1">
        <v>81076042</v>
      </c>
      <c r="B1689" s="1" t="s">
        <v>5438</v>
      </c>
      <c r="C1689" s="1" t="s">
        <v>5439</v>
      </c>
      <c r="D1689" s="3" t="s">
        <v>16</v>
      </c>
      <c r="E1689" s="3" t="s">
        <v>18</v>
      </c>
      <c r="F1689" s="12" t="str">
        <f>_xlfn.XLOOKUP(A1689,ShowCategory!B:B,ShowCategory!A:A)</f>
        <v>Docuseries</v>
      </c>
      <c r="G1689" s="12">
        <f>_xlfn.XLOOKUP(A1689,ShowRating!A:A,ShowRating!C:C)</f>
        <v>5</v>
      </c>
      <c r="H1689" s="24" t="str">
        <f>_xlfn.XLOOKUP(A1689,ShowRating!A:A,ShowRating!D:D)</f>
        <v>Excellent</v>
      </c>
      <c r="I1689" s="24" t="str">
        <f>_xlfn.XLOOKUP(A1689,ShowDescription!A:A,ShowDescription!B:B)</f>
        <v>An exploration of the American circus, as the spectacle evolved from a one-ring show to a cultural event and eventually, a dying breed.</v>
      </c>
      <c r="J1689" s="28">
        <f>_xlfn.XLOOKUP(A1689,ShowReleaseDate!A:A,ShowReleaseDate!B:B)</f>
        <v>43587</v>
      </c>
      <c r="K1689" s="24" t="str">
        <f>_xlfn.XLOOKUP(A1689,ShowReleaseDate!A:A,ShowReleaseDate!D:D)</f>
        <v>Quarter 1</v>
      </c>
    </row>
    <row r="1690" spans="1:11" x14ac:dyDescent="0.2">
      <c r="A1690" s="1">
        <v>81035880</v>
      </c>
      <c r="B1690" s="1" t="s">
        <v>5442</v>
      </c>
      <c r="C1690" s="1" t="s">
        <v>5443</v>
      </c>
      <c r="D1690" s="3" t="s">
        <v>1238</v>
      </c>
      <c r="E1690" s="3" t="s">
        <v>102</v>
      </c>
      <c r="F1690" s="12" t="str">
        <f>_xlfn.XLOOKUP(A1690,ShowCategory!B:B,ShowCategory!A:A)</f>
        <v>Comedies, International Movies</v>
      </c>
      <c r="G1690" s="12">
        <f>_xlfn.XLOOKUP(A1690,ShowRating!A:A,ShowRating!C:C)</f>
        <v>5</v>
      </c>
      <c r="H1690" s="24" t="str">
        <f>_xlfn.XLOOKUP(A1690,ShowRating!A:A,ShowRating!D:D)</f>
        <v>Excellent</v>
      </c>
      <c r="I1690" s="24" t="str">
        <f>_xlfn.XLOOKUP(A1690,ShowDescription!A:A,ShowDescription!B:B)</f>
        <v>When a con man tries to retrieve a bag of money, he swoons for a woman with ties to a notorious crew of criminals.</v>
      </c>
      <c r="J1690" s="28">
        <f>_xlfn.XLOOKUP(A1690,ShowReleaseDate!A:A,ShowReleaseDate!B:B)</f>
        <v>43587</v>
      </c>
      <c r="K1690" s="24" t="str">
        <f>_xlfn.XLOOKUP(A1690,ShowReleaseDate!A:A,ShowReleaseDate!D:D)</f>
        <v>Quarter 1</v>
      </c>
    </row>
    <row r="1691" spans="1:11" x14ac:dyDescent="0.2">
      <c r="A1691" s="1">
        <v>81103139</v>
      </c>
      <c r="B1691" s="1" t="s">
        <v>5445</v>
      </c>
      <c r="C1691" s="1" t="s">
        <v>5446</v>
      </c>
      <c r="D1691" s="3" t="s">
        <v>16</v>
      </c>
      <c r="E1691" s="3" t="s">
        <v>568</v>
      </c>
      <c r="F1691" s="12" t="str">
        <f>_xlfn.XLOOKUP(A1691,ShowCategory!B:B,ShowCategory!A:A)</f>
        <v>Dramas</v>
      </c>
      <c r="G1691" s="12">
        <f>_xlfn.XLOOKUP(A1691,ShowRating!A:A,ShowRating!C:C)</f>
        <v>3</v>
      </c>
      <c r="H1691" s="24" t="str">
        <f>_xlfn.XLOOKUP(A1691,ShowRating!A:A,ShowRating!D:D)</f>
        <v>Good</v>
      </c>
      <c r="I1691" s="24" t="str">
        <f>_xlfn.XLOOKUP(A1691,ShowDescription!A:A,ShowDescription!B:B)</f>
        <v>A woman must decide if sheâ€™s willing to end her pregnancy to save her own life after being diagnosed with breast cancer.</v>
      </c>
      <c r="J1691" s="28">
        <f>_xlfn.XLOOKUP(A1691,ShowReleaseDate!A:A,ShowReleaseDate!B:B)</f>
        <v>43587</v>
      </c>
      <c r="K1691" s="24" t="str">
        <f>_xlfn.XLOOKUP(A1691,ShowReleaseDate!A:A,ShowReleaseDate!D:D)</f>
        <v>Quarter 1</v>
      </c>
    </row>
    <row r="1692" spans="1:11" x14ac:dyDescent="0.2">
      <c r="A1692" s="1">
        <v>70143369</v>
      </c>
      <c r="B1692" s="1" t="s">
        <v>5448</v>
      </c>
      <c r="C1692" s="1" t="s">
        <v>5449</v>
      </c>
      <c r="D1692" s="3" t="s">
        <v>16</v>
      </c>
      <c r="E1692" s="3" t="s">
        <v>177</v>
      </c>
      <c r="F1692" s="12" t="str">
        <f>_xlfn.XLOOKUP(A1692,ShowCategory!B:B,ShowCategory!A:A)</f>
        <v>Action &amp; Adventure, Sci-Fi &amp; Fantasy</v>
      </c>
      <c r="G1692" s="12">
        <f>_xlfn.XLOOKUP(A1692,ShowRating!A:A,ShowRating!C:C)</f>
        <v>5</v>
      </c>
      <c r="H1692" s="24" t="str">
        <f>_xlfn.XLOOKUP(A1692,ShowRating!A:A,ShowRating!D:D)</f>
        <v>Excellent</v>
      </c>
      <c r="I1692" s="24" t="str">
        <f>_xlfn.XLOOKUP(A1692,ShowDescription!A:A,ShowDescription!B:B)</f>
        <v>One minute, Civil War veteran John Carter is evading Apaches; the next, he's waking up on Mars, a once-fruitful planet that's devolved into chaos.</v>
      </c>
      <c r="J1692" s="28">
        <f>_xlfn.XLOOKUP(A1692,ShowReleaseDate!A:A,ShowReleaseDate!B:B)</f>
        <v>43587</v>
      </c>
      <c r="K1692" s="24" t="str">
        <f>_xlfn.XLOOKUP(A1692,ShowReleaseDate!A:A,ShowReleaseDate!D:D)</f>
        <v>Quarter 1</v>
      </c>
    </row>
    <row r="1693" spans="1:11" x14ac:dyDescent="0.2">
      <c r="A1693" s="1">
        <v>81096151</v>
      </c>
      <c r="B1693" s="1" t="s">
        <v>5451</v>
      </c>
      <c r="C1693" s="1" t="s">
        <v>5452</v>
      </c>
      <c r="D1693" s="3" t="s">
        <v>167</v>
      </c>
      <c r="E1693" s="3" t="s">
        <v>223</v>
      </c>
      <c r="F1693" s="12" t="str">
        <f>_xlfn.XLOOKUP(A1693,ShowCategory!B:B,ShowCategory!A:A)</f>
        <v>Comedies, Dramas, International Movies</v>
      </c>
      <c r="G1693" s="12">
        <f>_xlfn.XLOOKUP(A1693,ShowRating!A:A,ShowRating!C:C)</f>
        <v>4</v>
      </c>
      <c r="H1693" s="24" t="str">
        <f>_xlfn.XLOOKUP(A1693,ShowRating!A:A,ShowRating!D:D)</f>
        <v>Very Good</v>
      </c>
      <c r="I1693" s="24" t="str">
        <f>_xlfn.XLOOKUP(A1693,ShowDescription!A:A,ShowDescription!B:B)</f>
        <v>A man who hopes to bring light to his village must compete with an officer from the electricity department to win over the love of his life.</v>
      </c>
      <c r="J1693" s="28">
        <f>_xlfn.XLOOKUP(A1693,ShowReleaseDate!A:A,ShowReleaseDate!B:B)</f>
        <v>43587</v>
      </c>
      <c r="K1693" s="24" t="str">
        <f>_xlfn.XLOOKUP(A1693,ShowReleaseDate!A:A,ShowReleaseDate!D:D)</f>
        <v>Quarter 1</v>
      </c>
    </row>
    <row r="1694" spans="1:11" x14ac:dyDescent="0.2">
      <c r="A1694" s="1">
        <v>70259801</v>
      </c>
      <c r="B1694" s="1" t="s">
        <v>5454</v>
      </c>
      <c r="C1694" s="1" t="s">
        <v>1063</v>
      </c>
      <c r="D1694" s="3" t="s">
        <v>16</v>
      </c>
      <c r="E1694" s="3" t="s">
        <v>601</v>
      </c>
      <c r="F1694" s="12" t="str">
        <f>_xlfn.XLOOKUP(A1694,ShowCategory!B:B,ShowCategory!A:A)</f>
        <v>Action &amp; Adventure</v>
      </c>
      <c r="G1694" s="12">
        <f>_xlfn.XLOOKUP(A1694,ShowRating!A:A,ShowRating!C:C)</f>
        <v>5</v>
      </c>
      <c r="H1694" s="24" t="str">
        <f>_xlfn.XLOOKUP(A1694,ShowRating!A:A,ShowRating!D:D)</f>
        <v>Excellent</v>
      </c>
      <c r="I1694" s="24" t="str">
        <f>_xlfn.XLOOKUP(A1694,ShowDescription!A:A,ShowDescription!B:B)</f>
        <v>A disgraced Secret Service agent must come to the rescue when Korean terrorists descend on the White House and take the president hostage.</v>
      </c>
      <c r="J1694" s="28">
        <f>_xlfn.XLOOKUP(A1694,ShowReleaseDate!A:A,ShowReleaseDate!B:B)</f>
        <v>43587</v>
      </c>
      <c r="K1694" s="24" t="str">
        <f>_xlfn.XLOOKUP(A1694,ShowReleaseDate!A:A,ShowReleaseDate!D:D)</f>
        <v>Quarter 1</v>
      </c>
    </row>
    <row r="1695" spans="1:11" x14ac:dyDescent="0.2">
      <c r="A1695" s="1">
        <v>80244271</v>
      </c>
      <c r="B1695" s="1" t="s">
        <v>5456</v>
      </c>
      <c r="E1695" s="3" t="s">
        <v>18</v>
      </c>
      <c r="F1695" s="12" t="str">
        <f>_xlfn.XLOOKUP(A1695,ShowCategory!B:B,ShowCategory!A:A)</f>
        <v>Crime TV Shows, International TV Shows, TV Dramas</v>
      </c>
      <c r="G1695" s="12">
        <f>_xlfn.XLOOKUP(A1695,ShowRating!A:A,ShowRating!C:C)</f>
        <v>3</v>
      </c>
      <c r="H1695" s="24" t="str">
        <f>_xlfn.XLOOKUP(A1695,ShowRating!A:A,ShowRating!D:D)</f>
        <v>Good</v>
      </c>
      <c r="I1695" s="24" t="str">
        <f>_xlfn.XLOOKUP(A1695,ShowDescription!A:A,ShowDescription!B:B)</f>
        <v>After a mother and her daughter are gang-raped by seven men, the daughter suffers a mental breakdown, and the single mom sets out to get revenge.</v>
      </c>
      <c r="J1695" s="28">
        <f>_xlfn.XLOOKUP(A1695,ShowReleaseDate!A:A,ShowReleaseDate!B:B)</f>
        <v>43587</v>
      </c>
      <c r="K1695" s="24" t="str">
        <f>_xlfn.XLOOKUP(A1695,ShowReleaseDate!A:A,ShowReleaseDate!D:D)</f>
        <v>Quarter 1</v>
      </c>
    </row>
    <row r="1696" spans="1:11" x14ac:dyDescent="0.2">
      <c r="A1696" s="1">
        <v>80990658</v>
      </c>
      <c r="B1696" s="1" t="s">
        <v>5458</v>
      </c>
      <c r="C1696" s="1" t="s">
        <v>5459</v>
      </c>
      <c r="D1696" s="3" t="s">
        <v>5460</v>
      </c>
      <c r="E1696" s="3" t="s">
        <v>325</v>
      </c>
      <c r="F1696" s="12" t="str">
        <f>_xlfn.XLOOKUP(A1696,ShowCategory!B:B,ShowCategory!A:A)</f>
        <v>Action &amp; Adventure, International Movies</v>
      </c>
      <c r="G1696" s="12">
        <f>_xlfn.XLOOKUP(A1696,ShowRating!A:A,ShowRating!C:C)</f>
        <v>5</v>
      </c>
      <c r="H1696" s="24" t="str">
        <f>_xlfn.XLOOKUP(A1696,ShowRating!A:A,ShowRating!D:D)</f>
        <v>Excellent</v>
      </c>
      <c r="I1696" s="24" t="str">
        <f>_xlfn.XLOOKUP(A1696,ShowDescription!A:A,ShowDescription!B:B)</f>
        <v>Four cops escorting a mobster to a high-security prison fight for survival when a gang boss orchestrates a riot from outside to silence their charge.</v>
      </c>
      <c r="J1696" s="28">
        <f>_xlfn.XLOOKUP(A1696,ShowReleaseDate!A:A,ShowReleaseDate!B:B)</f>
        <v>43222</v>
      </c>
      <c r="K1696" s="24" t="str">
        <f>_xlfn.XLOOKUP(A1696,ShowReleaseDate!A:A,ShowReleaseDate!D:D)</f>
        <v>Quarter 1</v>
      </c>
    </row>
    <row r="1697" spans="1:11" x14ac:dyDescent="0.2">
      <c r="A1697" s="1">
        <v>80133663</v>
      </c>
      <c r="B1697" s="1" t="s">
        <v>5463</v>
      </c>
      <c r="C1697" s="1" t="s">
        <v>5464</v>
      </c>
      <c r="D1697" s="3" t="s">
        <v>16</v>
      </c>
      <c r="E1697" s="3" t="s">
        <v>288</v>
      </c>
      <c r="F1697" s="12" t="str">
        <f>_xlfn.XLOOKUP(A1697,ShowCategory!B:B,ShowCategory!A:A)</f>
        <v>Stand-Up Comedy</v>
      </c>
      <c r="G1697" s="12">
        <f>_xlfn.XLOOKUP(A1697,ShowRating!A:A,ShowRating!C:C)</f>
        <v>5</v>
      </c>
      <c r="H1697" s="24" t="str">
        <f>_xlfn.XLOOKUP(A1697,ShowRating!A:A,ShowRating!D:D)</f>
        <v>Excellent</v>
      </c>
      <c r="I1697" s="24" t="str">
        <f>_xlfn.XLOOKUP(A1697,ShowDescription!A:A,ShowDescription!B:B)</f>
        <v>Maria Bamford performs a rapid-fire, playful stand-up set for crowds at park benches, bowling alleys and LA theaters in this roving comedy special.</v>
      </c>
      <c r="J1697" s="28">
        <f>_xlfn.XLOOKUP(A1697,ShowReleaseDate!A:A,ShowReleaseDate!B:B)</f>
        <v>42857</v>
      </c>
      <c r="K1697" s="24" t="str">
        <f>_xlfn.XLOOKUP(A1697,ShowReleaseDate!A:A,ShowReleaseDate!D:D)</f>
        <v>Quarter 1</v>
      </c>
    </row>
    <row r="1698" spans="1:11" x14ac:dyDescent="0.2">
      <c r="A1698" s="1">
        <v>80117082</v>
      </c>
      <c r="B1698" s="1" t="s">
        <v>5467</v>
      </c>
      <c r="C1698" s="1" t="s">
        <v>5468</v>
      </c>
      <c r="D1698" s="3" t="s">
        <v>259</v>
      </c>
      <c r="E1698" s="3" t="s">
        <v>59</v>
      </c>
      <c r="F1698" s="12" t="str">
        <f>_xlfn.XLOOKUP(A1698,ShowCategory!B:B,ShowCategory!A:A)</f>
        <v>Dramas, Independent Movies, Romantic Movies</v>
      </c>
      <c r="G1698" s="12">
        <f>_xlfn.XLOOKUP(A1698,ShowRating!A:A,ShowRating!C:C)</f>
        <v>5</v>
      </c>
      <c r="H1698" s="24" t="str">
        <f>_xlfn.XLOOKUP(A1698,ShowRating!A:A,ShowRating!D:D)</f>
        <v>Excellent</v>
      </c>
      <c r="I1698" s="24" t="str">
        <f>_xlfn.XLOOKUP(A1698,ShowDescription!A:A,ShowDescription!B:B)</f>
        <v>A troubled couple living near the North Pole begins a perilous journey south in an attempt to find peace and vanquish ghosts from the past.</v>
      </c>
      <c r="J1698" s="28">
        <f>_xlfn.XLOOKUP(A1698,ShowReleaseDate!A:A,ShowReleaseDate!B:B)</f>
        <v>42857</v>
      </c>
      <c r="K1698" s="24" t="str">
        <f>_xlfn.XLOOKUP(A1698,ShowReleaseDate!A:A,ShowReleaseDate!D:D)</f>
        <v>Quarter 1</v>
      </c>
    </row>
    <row r="1699" spans="1:11" x14ac:dyDescent="0.2">
      <c r="A1699" s="1">
        <v>81043473</v>
      </c>
      <c r="B1699" s="1" t="s">
        <v>5470</v>
      </c>
      <c r="C1699" s="1" t="s">
        <v>5471</v>
      </c>
      <c r="D1699" s="3" t="s">
        <v>16</v>
      </c>
      <c r="E1699" s="3" t="s">
        <v>168</v>
      </c>
      <c r="F1699" s="12" t="str">
        <f>_xlfn.XLOOKUP(A1699,ShowCategory!B:B,ShowCategory!A:A)</f>
        <v>Dramas</v>
      </c>
      <c r="G1699" s="12">
        <f>_xlfn.XLOOKUP(A1699,ShowRating!A:A,ShowRating!C:C)</f>
        <v>2</v>
      </c>
      <c r="H1699" s="24" t="str">
        <f>_xlfn.XLOOKUP(A1699,ShowRating!A:A,ShowRating!D:D)</f>
        <v>Neutral</v>
      </c>
      <c r="I1699" s="24" t="str">
        <f>_xlfn.XLOOKUP(A1699,ShowDescription!A:A,ShowDescription!B:B)</f>
        <v>A homeless vet who has PTSD steals a motorcycle and hits the road, trying to sort out what life means now that war is in the rear-view mirror.</v>
      </c>
      <c r="J1699" s="28">
        <f>_xlfn.XLOOKUP(A1699,ShowReleaseDate!A:A,ShowReleaseDate!B:B)</f>
        <v>43604</v>
      </c>
      <c r="K1699" s="24" t="str">
        <f>_xlfn.XLOOKUP(A1699,ShowReleaseDate!A:A,ShowReleaseDate!D:D)</f>
        <v>Quarter 1</v>
      </c>
    </row>
    <row r="1700" spans="1:11" x14ac:dyDescent="0.2">
      <c r="A1700" s="1">
        <v>80091267</v>
      </c>
      <c r="B1700" s="1" t="s">
        <v>5474</v>
      </c>
      <c r="C1700" s="1" t="s">
        <v>4237</v>
      </c>
      <c r="D1700" s="3" t="s">
        <v>167</v>
      </c>
      <c r="E1700" s="3" t="s">
        <v>11</v>
      </c>
      <c r="F1700" s="12" t="str">
        <f>_xlfn.XLOOKUP(A1700,ShowCategory!B:B,ShowCategory!A:A)</f>
        <v>Dramas, Independent Movies, International Movies</v>
      </c>
      <c r="G1700" s="12">
        <f>_xlfn.XLOOKUP(A1700,ShowRating!A:A,ShowRating!C:C)</f>
        <v>4</v>
      </c>
      <c r="H1700" s="24" t="str">
        <f>_xlfn.XLOOKUP(A1700,ShowRating!A:A,ShowRating!D:D)</f>
        <v>Very Good</v>
      </c>
      <c r="I1700" s="24" t="str">
        <f>_xlfn.XLOOKUP(A1700,ShowDescription!A:A,ShowDescription!B:B)</f>
        <v>When they travel to their father's ancestral village, city kids expecting a natural paradise instead find a poor, dusty town that harbors secrets.</v>
      </c>
      <c r="J1700" s="28">
        <f>_xlfn.XLOOKUP(A1700,ShowReleaseDate!A:A,ShowReleaseDate!B:B)</f>
        <v>43239</v>
      </c>
      <c r="K1700" s="24" t="str">
        <f>_xlfn.XLOOKUP(A1700,ShowReleaseDate!A:A,ShowReleaseDate!D:D)</f>
        <v>Quarter 1</v>
      </c>
    </row>
    <row r="1701" spans="1:11" ht="27.75" x14ac:dyDescent="0.2">
      <c r="A1701" s="1">
        <v>80182919</v>
      </c>
      <c r="B1701" s="1" t="s">
        <v>5477</v>
      </c>
      <c r="C1701" s="1" t="s">
        <v>5478</v>
      </c>
      <c r="D1701" s="3" t="s">
        <v>16</v>
      </c>
      <c r="E1701" s="3" t="s">
        <v>325</v>
      </c>
      <c r="F1701" s="12" t="str">
        <f>_xlfn.XLOOKUP(A1701,ShowCategory!B:B,ShowCategory!A:A)</f>
        <v>Thrillers</v>
      </c>
      <c r="G1701" s="12">
        <f>_xlfn.XLOOKUP(A1701,ShowRating!A:A,ShowRating!C:C)</f>
        <v>2</v>
      </c>
      <c r="H1701" s="24" t="str">
        <f>_xlfn.XLOOKUP(A1701,ShowRating!A:A,ShowRating!D:D)</f>
        <v>Neutral</v>
      </c>
      <c r="I1701" s="24" t="str">
        <f>_xlfn.XLOOKUP(A1701,ShowDescription!A:A,ShowDescription!B:B)</f>
        <v>When a disgraced ex-cop discovers a dying woman, he's compelled to track down her killer â€“ an act of self-redemption that takes him down a dark path.</v>
      </c>
      <c r="J1701" s="28">
        <f>_xlfn.XLOOKUP(A1701,ShowReleaseDate!A:A,ShowReleaseDate!B:B)</f>
        <v>43239</v>
      </c>
      <c r="K1701" s="24" t="str">
        <f>_xlfn.XLOOKUP(A1701,ShowReleaseDate!A:A,ShowReleaseDate!D:D)</f>
        <v>Quarter 1</v>
      </c>
    </row>
    <row r="1702" spans="1:11" x14ac:dyDescent="0.2">
      <c r="A1702" s="1">
        <v>80121973</v>
      </c>
      <c r="B1702" s="1" t="s">
        <v>5480</v>
      </c>
      <c r="D1702" s="3" t="s">
        <v>438</v>
      </c>
      <c r="E1702" s="3" t="s">
        <v>18</v>
      </c>
      <c r="F1702" s="12" t="str">
        <f>_xlfn.XLOOKUP(A1702,ShowCategory!B:B,ShowCategory!A:A)</f>
        <v>Crime TV Shows, International TV Shows, TV Dramas</v>
      </c>
      <c r="G1702" s="12">
        <f>_xlfn.XLOOKUP(A1702,ShowRating!A:A,ShowRating!C:C)</f>
        <v>4</v>
      </c>
      <c r="H1702" s="24" t="str">
        <f>_xlfn.XLOOKUP(A1702,ShowRating!A:A,ShowRating!D:D)</f>
        <v>Very Good</v>
      </c>
      <c r="I1702" s="24" t="str">
        <f>_xlfn.XLOOKUP(A1702,ShowDescription!A:A,ShowDescription!B:B)</f>
        <v>An Ankara homicide detective with a dark personal life and a disdain for rules and political correctness solves murders and fights police corruption.</v>
      </c>
      <c r="J1702" s="28">
        <f>_xlfn.XLOOKUP(A1702,ShowReleaseDate!A:A,ShowReleaseDate!B:B)</f>
        <v>42874</v>
      </c>
      <c r="K1702" s="24" t="str">
        <f>_xlfn.XLOOKUP(A1702,ShowReleaseDate!A:A,ShowReleaseDate!D:D)</f>
        <v>Quarter 1</v>
      </c>
    </row>
    <row r="1703" spans="1:11" x14ac:dyDescent="0.2">
      <c r="A1703" s="1">
        <v>80115466</v>
      </c>
      <c r="B1703" s="1" t="s">
        <v>5483</v>
      </c>
      <c r="C1703" s="1" t="s">
        <v>5484</v>
      </c>
      <c r="D1703" s="3" t="s">
        <v>632</v>
      </c>
      <c r="E1703" s="3" t="s">
        <v>141</v>
      </c>
      <c r="F1703" s="12" t="str">
        <f>_xlfn.XLOOKUP(A1703,ShowCategory!B:B,ShowCategory!A:A)</f>
        <v>Action &amp; Adventure, Anime Features, International Movies</v>
      </c>
      <c r="G1703" s="12">
        <f>_xlfn.XLOOKUP(A1703,ShowRating!A:A,ShowRating!C:C)</f>
        <v>5</v>
      </c>
      <c r="H1703" s="24" t="str">
        <f>_xlfn.XLOOKUP(A1703,ShowRating!A:A,ShowRating!D:D)</f>
        <v>Excellent</v>
      </c>
      <c r="I1703" s="24" t="str">
        <f>_xlfn.XLOOKUP(A1703,ShowDescription!A:A,ShowDescription!B:B)</f>
        <v>Inside a vast, self-replicating city bent on eliminating all life, mysterious loner Killy emerges to guide a remnant of humanity desperate to survive.</v>
      </c>
      <c r="J1703" s="28">
        <f>_xlfn.XLOOKUP(A1703,ShowReleaseDate!A:A,ShowReleaseDate!B:B)</f>
        <v>42874</v>
      </c>
      <c r="K1703" s="24" t="str">
        <f>_xlfn.XLOOKUP(A1703,ShowReleaseDate!A:A,ShowReleaseDate!D:D)</f>
        <v>Quarter 1</v>
      </c>
    </row>
    <row r="1704" spans="1:11" x14ac:dyDescent="0.2">
      <c r="A1704" s="1">
        <v>80176819</v>
      </c>
      <c r="B1704" s="1" t="s">
        <v>5486</v>
      </c>
      <c r="D1704" s="3" t="s">
        <v>314</v>
      </c>
      <c r="E1704" s="3" t="s">
        <v>18</v>
      </c>
      <c r="F1704" s="12" t="str">
        <f>_xlfn.XLOOKUP(A1704,ShowCategory!B:B,ShowCategory!A:A)</f>
        <v>International TV Shows, Korean TV Shows, Reality TV</v>
      </c>
      <c r="G1704" s="12">
        <f>_xlfn.XLOOKUP(A1704,ShowRating!A:A,ShowRating!C:C)</f>
        <v>2</v>
      </c>
      <c r="H1704" s="24" t="str">
        <f>_xlfn.XLOOKUP(A1704,ShowRating!A:A,ShowRating!D:D)</f>
        <v>Neutral</v>
      </c>
      <c r="I1704" s="24" t="str">
        <f>_xlfn.XLOOKUP(A1704,ShowDescription!A:A,ShowDescription!B:B)</f>
        <v>Pop stars and impersonators face off to be the last one standing as the audience tries to determine the real singer by listening to their voices only.</v>
      </c>
      <c r="J1704" s="28">
        <f>_xlfn.XLOOKUP(A1704,ShowReleaseDate!A:A,ShowReleaseDate!B:B)</f>
        <v>42874</v>
      </c>
      <c r="K1704" s="24" t="str">
        <f>_xlfn.XLOOKUP(A1704,ShowReleaseDate!A:A,ShowReleaseDate!D:D)</f>
        <v>Quarter 1</v>
      </c>
    </row>
    <row r="1705" spans="1:11" ht="27.75" x14ac:dyDescent="0.2">
      <c r="A1705" s="1">
        <v>80173481</v>
      </c>
      <c r="B1705" s="1" t="s">
        <v>5489</v>
      </c>
      <c r="D1705" s="3" t="s">
        <v>134</v>
      </c>
      <c r="E1705" s="3" t="s">
        <v>18</v>
      </c>
      <c r="F1705" s="12" t="str">
        <f>_xlfn.XLOOKUP(A1705,ShowCategory!B:B,ShowCategory!A:A)</f>
        <v>Docuseries, International TV Shows</v>
      </c>
      <c r="G1705" s="12">
        <f>_xlfn.XLOOKUP(A1705,ShowRating!A:A,ShowRating!C:C)</f>
        <v>5</v>
      </c>
      <c r="H1705" s="24" t="str">
        <f>_xlfn.XLOOKUP(A1705,ShowRating!A:A,ShowRating!D:D)</f>
        <v>Excellent</v>
      </c>
      <c r="I1705" s="24" t="str">
        <f>_xlfn.XLOOKUP(A1705,ShowDescription!A:A,ShowDescription!B:B)</f>
        <v>Thailand's complicated history with marijuana continues to play a role in its policies and laws, as well as the health and security of its citizens.</v>
      </c>
      <c r="J1705" s="28">
        <f>_xlfn.XLOOKUP(A1705,ShowReleaseDate!A:A,ShowReleaseDate!B:B)</f>
        <v>42874</v>
      </c>
      <c r="K1705" s="24" t="str">
        <f>_xlfn.XLOOKUP(A1705,ShowReleaseDate!A:A,ShowReleaseDate!D:D)</f>
        <v>Quarter 1</v>
      </c>
    </row>
    <row r="1706" spans="1:11" ht="27.75" x14ac:dyDescent="0.2">
      <c r="A1706" s="1">
        <v>80142223</v>
      </c>
      <c r="B1706" s="1" t="s">
        <v>5491</v>
      </c>
      <c r="C1706" s="1" t="s">
        <v>5492</v>
      </c>
      <c r="D1706" s="3" t="s">
        <v>344</v>
      </c>
      <c r="E1706" s="3" t="s">
        <v>592</v>
      </c>
      <c r="F1706" s="12" t="str">
        <f>_xlfn.XLOOKUP(A1706,ShowCategory!B:B,ShowCategory!A:A)</f>
        <v>Documentaries, International Movies, LGBTQ Movies</v>
      </c>
      <c r="G1706" s="12">
        <f>_xlfn.XLOOKUP(A1706,ShowRating!A:A,ShowRating!C:C)</f>
        <v>4</v>
      </c>
      <c r="H1706" s="24" t="str">
        <f>_xlfn.XLOOKUP(A1706,ShowRating!A:A,ShowRating!D:D)</f>
        <v>Very Good</v>
      </c>
      <c r="I1706" s="24" t="str">
        <f>_xlfn.XLOOKUP(A1706,ShowDescription!A:A,ShowDescription!B:B)</f>
        <v>After living as a man for nearly 60 years, Laerte Coutinho, one of Brazil's most brilliant cartoonists, introduces herself to the world as a woman.</v>
      </c>
      <c r="J1706" s="28">
        <f>_xlfn.XLOOKUP(A1706,ShowReleaseDate!A:A,ShowReleaseDate!B:B)</f>
        <v>42874</v>
      </c>
      <c r="K1706" s="24" t="str">
        <f>_xlfn.XLOOKUP(A1706,ShowReleaseDate!A:A,ShowReleaseDate!D:D)</f>
        <v>Quarter 1</v>
      </c>
    </row>
    <row r="1707" spans="1:11" x14ac:dyDescent="0.2">
      <c r="A1707" s="1">
        <v>80122179</v>
      </c>
      <c r="B1707" s="1" t="s">
        <v>5495</v>
      </c>
      <c r="D1707" s="3" t="s">
        <v>16</v>
      </c>
      <c r="E1707" s="3" t="s">
        <v>18</v>
      </c>
      <c r="F1707" s="12" t="str">
        <f>_xlfn.XLOOKUP(A1707,ShowCategory!B:B,ShowCategory!A:A)</f>
        <v>Crime TV Shows, Docuseries, TV Mysteries</v>
      </c>
      <c r="G1707" s="12">
        <f>_xlfn.XLOOKUP(A1707,ShowRating!A:A,ShowRating!C:C)</f>
        <v>3</v>
      </c>
      <c r="H1707" s="24" t="str">
        <f>_xlfn.XLOOKUP(A1707,ShowRating!A:A,ShowRating!D:D)</f>
        <v>Good</v>
      </c>
      <c r="I1707" s="24" t="str">
        <f>_xlfn.XLOOKUP(A1707,ShowDescription!A:A,ShowDescription!B:B)</f>
        <v>This docuseries examines the decades-old murder of Sister Catherine Cesnik and its suspected link to a priest accused of abuse.</v>
      </c>
      <c r="J1707" s="28">
        <f>_xlfn.XLOOKUP(A1707,ShowReleaseDate!A:A,ShowReleaseDate!B:B)</f>
        <v>42874</v>
      </c>
      <c r="K1707" s="24" t="str">
        <f>_xlfn.XLOOKUP(A1707,ShowReleaseDate!A:A,ShowReleaseDate!D:D)</f>
        <v>Quarter 1</v>
      </c>
    </row>
    <row r="1708" spans="1:11" x14ac:dyDescent="0.2">
      <c r="A1708" s="1">
        <v>80080768</v>
      </c>
      <c r="B1708" s="1" t="s">
        <v>5498</v>
      </c>
      <c r="C1708" s="1" t="s">
        <v>1792</v>
      </c>
      <c r="D1708" s="3" t="s">
        <v>741</v>
      </c>
      <c r="E1708" s="3" t="s">
        <v>59</v>
      </c>
      <c r="F1708" s="12" t="str">
        <f>_xlfn.XLOOKUP(A1708,ShowCategory!B:B,ShowCategory!A:A)</f>
        <v>Horror Movies, Independent Movies, Thrillers</v>
      </c>
      <c r="G1708" s="12">
        <f>_xlfn.XLOOKUP(A1708,ShowRating!A:A,ShowRating!C:C)</f>
        <v>3</v>
      </c>
      <c r="H1708" s="24" t="str">
        <f>_xlfn.XLOOKUP(A1708,ShowRating!A:A,ShowRating!D:D)</f>
        <v>Good</v>
      </c>
      <c r="I1708" s="24" t="str">
        <f>_xlfn.XLOOKUP(A1708,ShowDescription!A:A,ShowDescription!B:B)</f>
        <v>When their parents fail to pick them up for winter break, two students stay on at an all-girls boarding school in the company of a terrible presence.</v>
      </c>
      <c r="J1708" s="28">
        <f>_xlfn.XLOOKUP(A1708,ShowReleaseDate!A:A,ShowReleaseDate!B:B)</f>
        <v>43603</v>
      </c>
      <c r="K1708" s="24" t="str">
        <f>_xlfn.XLOOKUP(A1708,ShowReleaseDate!A:A,ShowReleaseDate!D:D)</f>
        <v>Quarter 1</v>
      </c>
    </row>
    <row r="1709" spans="1:11" x14ac:dyDescent="0.2">
      <c r="A1709" s="1">
        <v>81061407</v>
      </c>
      <c r="B1709" s="1" t="s">
        <v>5501</v>
      </c>
      <c r="C1709" s="1" t="s">
        <v>5502</v>
      </c>
      <c r="D1709" s="3" t="s">
        <v>16</v>
      </c>
      <c r="E1709" s="3" t="s">
        <v>59</v>
      </c>
      <c r="F1709" s="12" t="str">
        <f>_xlfn.XLOOKUP(A1709,ShowCategory!B:B,ShowCategory!A:A)</f>
        <v>Dramas, Independent Movies, Sports Movies</v>
      </c>
      <c r="G1709" s="12">
        <f>_xlfn.XLOOKUP(A1709,ShowRating!A:A,ShowRating!C:C)</f>
        <v>2</v>
      </c>
      <c r="H1709" s="24" t="str">
        <f>_xlfn.XLOOKUP(A1709,ShowRating!A:A,ShowRating!D:D)</f>
        <v>Neutral</v>
      </c>
      <c r="I1709" s="24" t="str">
        <f>_xlfn.XLOOKUP(A1709,ShowDescription!A:A,ShowDescription!B:B)</f>
        <v>Newly famous after challenging Muhammad Ali for a championship title, boxer Chuck Wepner spirals down the slippery slope of being a celebrity.</v>
      </c>
      <c r="J1709" s="28">
        <f>_xlfn.XLOOKUP(A1709,ShowReleaseDate!A:A,ShowReleaseDate!B:B)</f>
        <v>43603</v>
      </c>
      <c r="K1709" s="24" t="str">
        <f>_xlfn.XLOOKUP(A1709,ShowReleaseDate!A:A,ShowReleaseDate!D:D)</f>
        <v>Quarter 1</v>
      </c>
    </row>
    <row r="1710" spans="1:11" ht="27.75" x14ac:dyDescent="0.2">
      <c r="A1710" s="1">
        <v>80161216</v>
      </c>
      <c r="B1710" s="1" t="s">
        <v>5505</v>
      </c>
      <c r="C1710" s="1" t="s">
        <v>5506</v>
      </c>
      <c r="D1710" s="3" t="s">
        <v>2464</v>
      </c>
      <c r="E1710" s="3" t="s">
        <v>466</v>
      </c>
      <c r="F1710" s="12" t="str">
        <f>_xlfn.XLOOKUP(A1710,ShowCategory!B:B,ShowCategory!A:A)</f>
        <v>Horror Movies, International Movies</v>
      </c>
      <c r="G1710" s="12">
        <f>_xlfn.XLOOKUP(A1710,ShowRating!A:A,ShowRating!C:C)</f>
        <v>3</v>
      </c>
      <c r="H1710" s="24" t="str">
        <f>_xlfn.XLOOKUP(A1710,ShowRating!A:A,ShowRating!D:D)</f>
        <v>Good</v>
      </c>
      <c r="I1710" s="24" t="str">
        <f>_xlfn.XLOOKUP(A1710,ShowDescription!A:A,ShowDescription!B:B)</f>
        <v>Amid a terrifying pandemic, a father searches the wilds of Australia for someone willing to protect and care for his infant daughter.</v>
      </c>
      <c r="J1710" s="28">
        <f>_xlfn.XLOOKUP(A1710,ShowReleaseDate!A:A,ShowReleaseDate!B:B)</f>
        <v>43238</v>
      </c>
      <c r="K1710" s="24" t="str">
        <f>_xlfn.XLOOKUP(A1710,ShowReleaseDate!A:A,ShowReleaseDate!D:D)</f>
        <v>Quarter 1</v>
      </c>
    </row>
    <row r="1711" spans="1:11" x14ac:dyDescent="0.2">
      <c r="A1711" s="1">
        <v>80218111</v>
      </c>
      <c r="B1711" s="1" t="s">
        <v>5509</v>
      </c>
      <c r="C1711" s="1" t="s">
        <v>5510</v>
      </c>
      <c r="D1711" s="3" t="s">
        <v>2257</v>
      </c>
      <c r="E1711" s="3" t="s">
        <v>425</v>
      </c>
      <c r="F1711" s="12" t="str">
        <f>_xlfn.XLOOKUP(A1711,ShowCategory!B:B,ShowCategory!A:A)</f>
        <v>Comedies, International Movies, Romantic Movies</v>
      </c>
      <c r="G1711" s="12">
        <f>_xlfn.XLOOKUP(A1711,ShowRating!A:A,ShowRating!C:C)</f>
        <v>5</v>
      </c>
      <c r="H1711" s="24" t="str">
        <f>_xlfn.XLOOKUP(A1711,ShowRating!A:A,ShowRating!D:D)</f>
        <v>Excellent</v>
      </c>
      <c r="I1711" s="24" t="str">
        <f>_xlfn.XLOOKUP(A1711,ShowDescription!A:A,ShowDescription!B:B)</f>
        <v>Amid growing tensions in their marriage, a Johannesburg professor and his journalist wife find their lives upended by a famous, hard-partying author.</v>
      </c>
      <c r="J1711" s="28">
        <f>_xlfn.XLOOKUP(A1711,ShowReleaseDate!A:A,ShowReleaseDate!B:B)</f>
        <v>43238</v>
      </c>
      <c r="K1711" s="24" t="str">
        <f>_xlfn.XLOOKUP(A1711,ShowReleaseDate!A:A,ShowReleaseDate!D:D)</f>
        <v>Quarter 1</v>
      </c>
    </row>
    <row r="1712" spans="1:11" x14ac:dyDescent="0.2">
      <c r="A1712" s="1">
        <v>80996626</v>
      </c>
      <c r="B1712" s="1" t="s">
        <v>5512</v>
      </c>
      <c r="E1712" s="3" t="s">
        <v>18</v>
      </c>
      <c r="F1712" s="12" t="str">
        <f>_xlfn.XLOOKUP(A1712,ShowCategory!B:B,ShowCategory!A:A)</f>
        <v>Kids' TV</v>
      </c>
      <c r="G1712" s="12">
        <f>_xlfn.XLOOKUP(A1712,ShowRating!A:A,ShowRating!C:C)</f>
        <v>2</v>
      </c>
      <c r="H1712" s="24" t="str">
        <f>_xlfn.XLOOKUP(A1712,ShowRating!A:A,ShowRating!D:D)</f>
        <v>Neutral</v>
      </c>
      <c r="I1712" s="24" t="str">
        <f>_xlfn.XLOOKUP(A1712,ShowDescription!A:A,ShowDescription!B:B)</f>
        <v>True and her friends are making music â€“ and they want you to dance and sing along. So cut loose, silly goose! These fun beats are totally sweet.</v>
      </c>
      <c r="J1712" s="28">
        <f>_xlfn.XLOOKUP(A1712,ShowReleaseDate!A:A,ShowReleaseDate!B:B)</f>
        <v>43238</v>
      </c>
      <c r="K1712" s="24" t="str">
        <f>_xlfn.XLOOKUP(A1712,ShowReleaseDate!A:A,ShowReleaseDate!D:D)</f>
        <v>Quarter 1</v>
      </c>
    </row>
    <row r="1713" spans="1:11" x14ac:dyDescent="0.2">
      <c r="A1713" s="1">
        <v>80047200</v>
      </c>
      <c r="B1713" s="1" t="s">
        <v>5514</v>
      </c>
      <c r="D1713" s="3" t="s">
        <v>16</v>
      </c>
      <c r="E1713" s="3" t="s">
        <v>18</v>
      </c>
      <c r="F1713" s="12" t="str">
        <f>_xlfn.XLOOKUP(A1713,ShowCategory!B:B,ShowCategory!A:A)</f>
        <v>Romantic TV Shows, Spanish-Language TV Shows, TV Dramas</v>
      </c>
      <c r="G1713" s="12">
        <f>_xlfn.XLOOKUP(A1713,ShowRating!A:A,ShowRating!C:C)</f>
        <v>5</v>
      </c>
      <c r="H1713" s="24" t="str">
        <f>_xlfn.XLOOKUP(A1713,ShowRating!A:A,ShowRating!D:D)</f>
        <v>Excellent</v>
      </c>
      <c r="I1713" s="24" t="str">
        <f>_xlfn.XLOOKUP(A1713,ShowDescription!A:A,ShowDescription!B:B)</f>
        <v>Religion thwarted Lucas and Jade's young love. They reunite decades later, but Jade's heart is torn between the man she knew and his younger clone.</v>
      </c>
      <c r="J1713" s="28">
        <f>_xlfn.XLOOKUP(A1713,ShowReleaseDate!A:A,ShowReleaseDate!B:B)</f>
        <v>42873</v>
      </c>
      <c r="K1713" s="24" t="str">
        <f>_xlfn.XLOOKUP(A1713,ShowReleaseDate!A:A,ShowReleaseDate!D:D)</f>
        <v>Quarter 1</v>
      </c>
    </row>
    <row r="1714" spans="1:11" ht="27.75" x14ac:dyDescent="0.2">
      <c r="A1714" s="1">
        <v>80991872</v>
      </c>
      <c r="B1714" s="1">
        <v>1994</v>
      </c>
      <c r="C1714" s="1" t="s">
        <v>5518</v>
      </c>
      <c r="D1714" s="3" t="s">
        <v>484</v>
      </c>
      <c r="E1714" s="3" t="s">
        <v>18</v>
      </c>
      <c r="F1714" s="12" t="str">
        <f>_xlfn.XLOOKUP(A1714,ShowCategory!B:B,ShowCategory!A:A)</f>
        <v>Crime TV Shows, Docuseries, International TV Shows</v>
      </c>
      <c r="G1714" s="12">
        <f>_xlfn.XLOOKUP(A1714,ShowRating!A:A,ShowRating!C:C)</f>
        <v>2</v>
      </c>
      <c r="H1714" s="24" t="str">
        <f>_xlfn.XLOOKUP(A1714,ShowRating!A:A,ShowRating!D:D)</f>
        <v>Neutral</v>
      </c>
      <c r="I1714" s="24" t="str">
        <f>_xlfn.XLOOKUP(A1714,ShowDescription!A:A,ShowDescription!B:B)</f>
        <v>Archival video and new interviews examine Mexican politics in 1994, a year marked by the rise of the EZLN and the assassination of Luis Donaldo Colosio.</v>
      </c>
      <c r="J1714" s="28">
        <f>_xlfn.XLOOKUP(A1714,ShowReleaseDate!A:A,ShowReleaseDate!B:B)</f>
        <v>43602</v>
      </c>
      <c r="K1714" s="24" t="str">
        <f>_xlfn.XLOOKUP(A1714,ShowReleaseDate!A:A,ShowReleaseDate!D:D)</f>
        <v>Quarter 1</v>
      </c>
    </row>
    <row r="1715" spans="1:11" x14ac:dyDescent="0.2">
      <c r="A1715" s="1">
        <v>81077863</v>
      </c>
      <c r="B1715" s="1" t="s">
        <v>5521</v>
      </c>
      <c r="C1715" s="1" t="s">
        <v>5522</v>
      </c>
      <c r="D1715" s="3" t="s">
        <v>30</v>
      </c>
      <c r="E1715" s="3" t="s">
        <v>246</v>
      </c>
      <c r="F1715" s="12" t="str">
        <f>_xlfn.XLOOKUP(A1715,ShowCategory!B:B,ShowCategory!A:A)</f>
        <v>Documentaries, International Movies</v>
      </c>
      <c r="G1715" s="12">
        <f>_xlfn.XLOOKUP(A1715,ShowRating!A:A,ShowRating!C:C)</f>
        <v>5</v>
      </c>
      <c r="H1715" s="24" t="str">
        <f>_xlfn.XLOOKUP(A1715,ShowRating!A:A,ShowRating!D:D)</f>
        <v>Excellent</v>
      </c>
      <c r="I1715" s="24" t="str">
        <f>_xlfn.XLOOKUP(A1715,ShowDescription!A:A,ShowDescription!B:B)</f>
        <v>This documentary focuses on the devastating violence of the Israel-Palestine conflict and its effects on the children of Gaza.</v>
      </c>
      <c r="J1715" s="28">
        <f>_xlfn.XLOOKUP(A1715,ShowReleaseDate!A:A,ShowReleaseDate!B:B)</f>
        <v>43602</v>
      </c>
      <c r="K1715" s="24" t="str">
        <f>_xlfn.XLOOKUP(A1715,ShowReleaseDate!A:A,ShowReleaseDate!D:D)</f>
        <v>Quarter 1</v>
      </c>
    </row>
    <row r="1716" spans="1:11" x14ac:dyDescent="0.2">
      <c r="A1716" s="1">
        <v>81077851</v>
      </c>
      <c r="B1716" s="1" t="s">
        <v>5524</v>
      </c>
      <c r="C1716" s="1" t="s">
        <v>5522</v>
      </c>
      <c r="D1716" s="3" t="s">
        <v>5525</v>
      </c>
      <c r="E1716" s="3" t="s">
        <v>568</v>
      </c>
      <c r="F1716" s="12" t="str">
        <f>_xlfn.XLOOKUP(A1716,ShowCategory!B:B,ShowCategory!A:A)</f>
        <v>Documentaries, International Movies</v>
      </c>
      <c r="G1716" s="12">
        <f>_xlfn.XLOOKUP(A1716,ShowRating!A:A,ShowRating!C:C)</f>
        <v>3</v>
      </c>
      <c r="H1716" s="24" t="str">
        <f>_xlfn.XLOOKUP(A1716,ShowRating!A:A,ShowRating!D:D)</f>
        <v>Good</v>
      </c>
      <c r="I1716" s="24" t="str">
        <f>_xlfn.XLOOKUP(A1716,ShowDescription!A:A,ShowDescription!B:B)</f>
        <v>This intimate documentary follows a group of Syrian children refugees who narrowly escape a life of torment and integrate into a foreign land.</v>
      </c>
      <c r="J1716" s="28">
        <f>_xlfn.XLOOKUP(A1716,ShowReleaseDate!A:A,ShowReleaseDate!B:B)</f>
        <v>43602</v>
      </c>
      <c r="K1716" s="24" t="str">
        <f>_xlfn.XLOOKUP(A1716,ShowReleaseDate!A:A,ShowReleaseDate!D:D)</f>
        <v>Quarter 1</v>
      </c>
    </row>
    <row r="1717" spans="1:11" x14ac:dyDescent="0.2">
      <c r="A1717" s="1">
        <v>81073590</v>
      </c>
      <c r="B1717" s="1" t="s">
        <v>5527</v>
      </c>
      <c r="C1717" s="1" t="s">
        <v>5522</v>
      </c>
      <c r="D1717" s="3" t="s">
        <v>30</v>
      </c>
      <c r="E1717" s="3" t="s">
        <v>260</v>
      </c>
      <c r="F1717" s="12" t="str">
        <f>_xlfn.XLOOKUP(A1717,ShowCategory!B:B,ShowCategory!A:A)</f>
        <v>Documentaries, International Movies</v>
      </c>
      <c r="G1717" s="12">
        <f>_xlfn.XLOOKUP(A1717,ShowRating!A:A,ShowRating!C:C)</f>
        <v>4</v>
      </c>
      <c r="H1717" s="24" t="str">
        <f>_xlfn.XLOOKUP(A1717,ShowRating!A:A,ShowRating!D:D)</f>
        <v>Very Good</v>
      </c>
      <c r="I1717" s="24" t="str">
        <f>_xlfn.XLOOKUP(A1717,ShowDescription!A:A,ShowDescription!B:B)</f>
        <v>Seeking answers after a life-changing incident in 2012, filmmaker HernÃ¡n Zin interviews other war reporters about the personal toll of their work.</v>
      </c>
      <c r="J1717" s="28">
        <f>_xlfn.XLOOKUP(A1717,ShowReleaseDate!A:A,ShowReleaseDate!B:B)</f>
        <v>43602</v>
      </c>
      <c r="K1717" s="24" t="str">
        <f>_xlfn.XLOOKUP(A1717,ShowReleaseDate!A:A,ShowReleaseDate!D:D)</f>
        <v>Quarter 1</v>
      </c>
    </row>
    <row r="1718" spans="1:11" x14ac:dyDescent="0.2">
      <c r="A1718" s="1">
        <v>81103108</v>
      </c>
      <c r="B1718" s="1" t="s">
        <v>5529</v>
      </c>
      <c r="C1718" s="1" t="s">
        <v>5530</v>
      </c>
      <c r="D1718" s="3" t="s">
        <v>16</v>
      </c>
      <c r="E1718" s="3" t="s">
        <v>96</v>
      </c>
      <c r="F1718" s="12" t="str">
        <f>_xlfn.XLOOKUP(A1718,ShowCategory!B:B,ShowCategory!A:A)</f>
        <v>Comedies, Romantic Movies</v>
      </c>
      <c r="G1718" s="12">
        <f>_xlfn.XLOOKUP(A1718,ShowRating!A:A,ShowRating!C:C)</f>
        <v>4</v>
      </c>
      <c r="H1718" s="24" t="str">
        <f>_xlfn.XLOOKUP(A1718,ShowRating!A:A,ShowRating!D:D)</f>
        <v>Very Good</v>
      </c>
      <c r="I1718" s="24" t="str">
        <f>_xlfn.XLOOKUP(A1718,ShowDescription!A:A,ShowDescription!B:B)</f>
        <v>Unaware theyâ€™ve matched online, a struggling writer embellishes his lifestyle to impress a successful exec with whom he sparks an unexpected romance.</v>
      </c>
      <c r="J1718" s="28">
        <f>_xlfn.XLOOKUP(A1718,ShowReleaseDate!A:A,ShowReleaseDate!B:B)</f>
        <v>43602</v>
      </c>
      <c r="K1718" s="24" t="str">
        <f>_xlfn.XLOOKUP(A1718,ShowReleaseDate!A:A,ShowReleaseDate!D:D)</f>
        <v>Quarter 1</v>
      </c>
    </row>
    <row r="1719" spans="1:11" x14ac:dyDescent="0.2">
      <c r="A1719" s="1">
        <v>80999455</v>
      </c>
      <c r="B1719" s="1" t="s">
        <v>5532</v>
      </c>
      <c r="D1719" s="3" t="s">
        <v>16</v>
      </c>
      <c r="E1719" s="3" t="s">
        <v>18</v>
      </c>
      <c r="F1719" s="12" t="str">
        <f>_xlfn.XLOOKUP(A1719,ShowCategory!B:B,ShowCategory!A:A)</f>
        <v>TV Comedies</v>
      </c>
      <c r="G1719" s="12">
        <f>_xlfn.XLOOKUP(A1719,ShowRating!A:A,ShowRating!C:C)</f>
        <v>2</v>
      </c>
      <c r="H1719" s="24" t="str">
        <f>_xlfn.XLOOKUP(A1719,ShowRating!A:A,ShowRating!D:D)</f>
        <v>Neutral</v>
      </c>
      <c r="I1719" s="24" t="str">
        <f>_xlfn.XLOOKUP(A1719,ShowDescription!A:A,ShowDescription!B:B)</f>
        <v>An old-school Brooklyn native devotes his days to caring for his adorable dog, Bruno â€“ and making sure the neighbors show his pooch the proper respect.</v>
      </c>
      <c r="J1719" s="28">
        <f>_xlfn.XLOOKUP(A1719,ShowReleaseDate!A:A,ShowReleaseDate!B:B)</f>
        <v>43602</v>
      </c>
      <c r="K1719" s="24" t="str">
        <f>_xlfn.XLOOKUP(A1719,ShowReleaseDate!A:A,ShowReleaseDate!D:D)</f>
        <v>Quarter 1</v>
      </c>
    </row>
    <row r="1720" spans="1:11" x14ac:dyDescent="0.2">
      <c r="A1720" s="1">
        <v>80236341</v>
      </c>
      <c r="B1720" s="1" t="s">
        <v>5534</v>
      </c>
      <c r="C1720" s="1" t="s">
        <v>5535</v>
      </c>
      <c r="D1720" s="3" t="s">
        <v>1682</v>
      </c>
      <c r="E1720" s="3" t="s">
        <v>5</v>
      </c>
      <c r="F1720" s="12" t="str">
        <f>_xlfn.XLOOKUP(A1720,ShowCategory!B:B,ShowCategory!A:A)</f>
        <v>Action &amp; Adventure, International Movies</v>
      </c>
      <c r="G1720" s="12">
        <f>_xlfn.XLOOKUP(A1720,ShowRating!A:A,ShowRating!C:C)</f>
        <v>4</v>
      </c>
      <c r="H1720" s="24" t="str">
        <f>_xlfn.XLOOKUP(A1720,ShowRating!A:A,ShowRating!D:D)</f>
        <v>Very Good</v>
      </c>
      <c r="I1720" s="24" t="str">
        <f>_xlfn.XLOOKUP(A1720,ShowDescription!A:A,ShowDescription!B:B)</f>
        <v>An ex-assassin tries to leave her dark past behind until a power-hungry gang targets her and her family, forcing her to summon her killer instincts.</v>
      </c>
      <c r="J1720" s="28">
        <f>_xlfn.XLOOKUP(A1720,ShowReleaseDate!A:A,ShowReleaseDate!B:B)</f>
        <v>43602</v>
      </c>
      <c r="K1720" s="24" t="str">
        <f>_xlfn.XLOOKUP(A1720,ShowReleaseDate!A:A,ShowReleaseDate!D:D)</f>
        <v>Quarter 1</v>
      </c>
    </row>
    <row r="1721" spans="1:11" x14ac:dyDescent="0.2">
      <c r="A1721" s="1">
        <v>80191050</v>
      </c>
      <c r="B1721" s="1" t="s">
        <v>5537</v>
      </c>
      <c r="C1721" s="1" t="s">
        <v>5538</v>
      </c>
      <c r="E1721" s="3" t="s">
        <v>733</v>
      </c>
      <c r="F1721" s="12" t="str">
        <f>_xlfn.XLOOKUP(A1721,ShowCategory!B:B,ShowCategory!A:A)</f>
        <v>Documentaries, Music &amp; Musicals</v>
      </c>
      <c r="G1721" s="12">
        <f>_xlfn.XLOOKUP(A1721,ShowRating!A:A,ShowRating!C:C)</f>
        <v>5</v>
      </c>
      <c r="H1721" s="24" t="str">
        <f>_xlfn.XLOOKUP(A1721,ShowRating!A:A,ShowRating!D:D)</f>
        <v>Excellent</v>
      </c>
      <c r="I1721" s="24" t="str">
        <f>_xlfn.XLOOKUP(A1721,ShowDescription!A:A,ShowDescription!B:B)</f>
        <v>After discovering the family of Solomon Linda, the writer of "The Lion Sleeps Tonight," a reporter tries to help them fight for fair compensation.</v>
      </c>
      <c r="J1721" s="28">
        <f>_xlfn.XLOOKUP(A1721,ShowReleaseDate!A:A,ShowReleaseDate!B:B)</f>
        <v>43602</v>
      </c>
      <c r="K1721" s="24" t="str">
        <f>_xlfn.XLOOKUP(A1721,ShowReleaseDate!A:A,ShowReleaseDate!D:D)</f>
        <v>Quarter 1</v>
      </c>
    </row>
    <row r="1722" spans="1:11" x14ac:dyDescent="0.2">
      <c r="A1722" s="1">
        <v>81041271</v>
      </c>
      <c r="B1722" s="1" t="s">
        <v>5540</v>
      </c>
      <c r="C1722" s="1" t="s">
        <v>5541</v>
      </c>
      <c r="D1722" s="3" t="s">
        <v>1086</v>
      </c>
      <c r="E1722" s="3" t="s">
        <v>5542</v>
      </c>
      <c r="F1722" s="12" t="str">
        <f>_xlfn.XLOOKUP(A1722,ShowCategory!B:B,ShowCategory!A:A)</f>
        <v>Stand-Up Comedy</v>
      </c>
      <c r="G1722" s="12">
        <f>_xlfn.XLOOKUP(A1722,ShowRating!A:A,ShowRating!C:C)</f>
        <v>5</v>
      </c>
      <c r="H1722" s="24" t="str">
        <f>_xlfn.XLOOKUP(A1722,ShowRating!A:A,ShowRating!D:D)</f>
        <v>Excellent</v>
      </c>
      <c r="I1722" s="24" t="str">
        <f>_xlfn.XLOOKUP(A1722,ShowDescription!A:A,ShowDescription!B:B)</f>
        <v>Italian comic and satirist Saverio Raimondo regales a Milan crowd with tales of online antics, awkward injuries and white-knuckle flights.</v>
      </c>
      <c r="J1722" s="28">
        <f>_xlfn.XLOOKUP(A1722,ShowReleaseDate!A:A,ShowReleaseDate!B:B)</f>
        <v>43602</v>
      </c>
      <c r="K1722" s="24" t="str">
        <f>_xlfn.XLOOKUP(A1722,ShowReleaseDate!A:A,ShowReleaseDate!D:D)</f>
        <v>Quarter 1</v>
      </c>
    </row>
    <row r="1723" spans="1:11" x14ac:dyDescent="0.2">
      <c r="A1723" s="1">
        <v>80216758</v>
      </c>
      <c r="B1723" s="1" t="s">
        <v>5544</v>
      </c>
      <c r="C1723" s="1" t="s">
        <v>5545</v>
      </c>
      <c r="D1723" s="3" t="s">
        <v>16</v>
      </c>
      <c r="E1723" s="3" t="s">
        <v>568</v>
      </c>
      <c r="F1723" s="12" t="str">
        <f>_xlfn.XLOOKUP(A1723,ShowCategory!B:B,ShowCategory!A:A)</f>
        <v>Dramas, Sci-Fi &amp; Fantasy, Thrillers</v>
      </c>
      <c r="G1723" s="12">
        <f>_xlfn.XLOOKUP(A1723,ShowRating!A:A,ShowRating!C:C)</f>
        <v>4</v>
      </c>
      <c r="H1723" s="24" t="str">
        <f>_xlfn.XLOOKUP(A1723,ShowRating!A:A,ShowRating!D:D)</f>
        <v>Very Good</v>
      </c>
      <c r="I1723" s="24" t="str">
        <f>_xlfn.XLOOKUP(A1723,ShowDescription!A:A,ShowDescription!B:B)</f>
        <v>As two teen prodigies try to master the art of time travel, a tragic police shooting sends them on a series of dangerous trips to the past.</v>
      </c>
      <c r="J1723" s="28">
        <f>_xlfn.XLOOKUP(A1723,ShowReleaseDate!A:A,ShowReleaseDate!B:B)</f>
        <v>43602</v>
      </c>
      <c r="K1723" s="24" t="str">
        <f>_xlfn.XLOOKUP(A1723,ShowReleaseDate!A:A,ShowReleaseDate!D:D)</f>
        <v>Quarter 1</v>
      </c>
    </row>
    <row r="1724" spans="1:11" x14ac:dyDescent="0.2">
      <c r="A1724" s="1">
        <v>81092192</v>
      </c>
      <c r="B1724" s="1" t="s">
        <v>5547</v>
      </c>
      <c r="D1724" s="3" t="s">
        <v>398</v>
      </c>
      <c r="E1724" s="3" t="s">
        <v>18</v>
      </c>
      <c r="F1724" s="12" t="str">
        <f>_xlfn.XLOOKUP(A1724,ShowCategory!B:B,ShowCategory!A:A)</f>
        <v>International TV Shows, Romantic TV Shows, TV Comedies</v>
      </c>
      <c r="G1724" s="12">
        <f>_xlfn.XLOOKUP(A1724,ShowRating!A:A,ShowRating!C:C)</f>
        <v>4</v>
      </c>
      <c r="H1724" s="24" t="str">
        <f>_xlfn.XLOOKUP(A1724,ShowRating!A:A,ShowRating!D:D)</f>
        <v>Very Good</v>
      </c>
      <c r="I1724" s="24" t="str">
        <f>_xlfn.XLOOKUP(A1724,ShowDescription!A:A,ShowDescription!B:B)</f>
        <v>To secure a bone marrow donation, an actress diagnosed with leukemia makes a marriage pact with a young CEO â€“ but love and secrets get in the way.</v>
      </c>
      <c r="J1724" s="28">
        <f>_xlfn.XLOOKUP(A1724,ShowReleaseDate!A:A,ShowReleaseDate!B:B)</f>
        <v>43602</v>
      </c>
      <c r="K1724" s="24" t="str">
        <f>_xlfn.XLOOKUP(A1724,ShowReleaseDate!A:A,ShowReleaseDate!D:D)</f>
        <v>Quarter 1</v>
      </c>
    </row>
    <row r="1725" spans="1:11" ht="27.75" x14ac:dyDescent="0.2">
      <c r="A1725" s="1">
        <v>70083809</v>
      </c>
      <c r="B1725" s="1" t="s">
        <v>5549</v>
      </c>
      <c r="C1725" s="1" t="s">
        <v>5550</v>
      </c>
      <c r="D1725" s="3" t="s">
        <v>16</v>
      </c>
      <c r="E1725" s="3" t="s">
        <v>386</v>
      </c>
      <c r="F1725" s="12" t="str">
        <f>_xlfn.XLOOKUP(A1725,ShowCategory!B:B,ShowCategory!A:A)</f>
        <v>Stand-Up Comedy</v>
      </c>
      <c r="G1725" s="12">
        <f>_xlfn.XLOOKUP(A1725,ShowRating!A:A,ShowRating!C:C)</f>
        <v>5</v>
      </c>
      <c r="H1725" s="24" t="str">
        <f>_xlfn.XLOOKUP(A1725,ShowRating!A:A,ShowRating!D:D)</f>
        <v>Excellent</v>
      </c>
      <c r="I1725" s="24" t="str">
        <f>_xlfn.XLOOKUP(A1725,ShowDescription!A:A,ShowDescription!B:B)</f>
        <v>An aspiring actor leaves Hollywood and takes to the road to do stand-up after he's cast in a series of increasingly stereotypical "black" roles.</v>
      </c>
      <c r="J1725" s="28">
        <f>_xlfn.XLOOKUP(A1725,ShowReleaseDate!A:A,ShowReleaseDate!B:B)</f>
        <v>43237</v>
      </c>
      <c r="K1725" s="24" t="str">
        <f>_xlfn.XLOOKUP(A1725,ShowReleaseDate!A:A,ShowReleaseDate!D:D)</f>
        <v>Quarter 1</v>
      </c>
    </row>
    <row r="1726" spans="1:11" ht="27.75" x14ac:dyDescent="0.2">
      <c r="A1726" s="1">
        <v>80028529</v>
      </c>
      <c r="B1726" s="1" t="s">
        <v>5553</v>
      </c>
      <c r="C1726" s="1" t="s">
        <v>5554</v>
      </c>
      <c r="D1726" s="3" t="s">
        <v>16</v>
      </c>
      <c r="E1726" s="3" t="s">
        <v>54</v>
      </c>
      <c r="F1726" s="12" t="str">
        <f>_xlfn.XLOOKUP(A1726,ShowCategory!B:B,ShowCategory!A:A)</f>
        <v>Children &amp; Family Movies</v>
      </c>
      <c r="G1726" s="12">
        <f>_xlfn.XLOOKUP(A1726,ShowRating!A:A,ShowRating!C:C)</f>
        <v>5</v>
      </c>
      <c r="H1726" s="24" t="str">
        <f>_xlfn.XLOOKUP(A1726,ShowRating!A:A,ShowRating!D:D)</f>
        <v>Excellent</v>
      </c>
      <c r="I1726" s="24" t="str">
        <f>_xlfn.XLOOKUP(A1726,ShowDescription!A:A,ShowDescription!B:B)</f>
        <v>When suspicious scout fairies scheme to capture the fearsome-looking NeverBeast, Tinker Bell and Fawn set out to save the wondrous creature.</v>
      </c>
      <c r="J1726" s="28">
        <f>_xlfn.XLOOKUP(A1726,ShowReleaseDate!A:A,ShowReleaseDate!B:B)</f>
        <v>42141</v>
      </c>
      <c r="K1726" s="24" t="str">
        <f>_xlfn.XLOOKUP(A1726,ShowReleaseDate!A:A,ShowReleaseDate!D:D)</f>
        <v>Quarter 1</v>
      </c>
    </row>
    <row r="1727" spans="1:11" x14ac:dyDescent="0.2">
      <c r="A1727" s="1">
        <v>70154110</v>
      </c>
      <c r="B1727" s="1" t="s">
        <v>5557</v>
      </c>
      <c r="C1727" s="1" t="s">
        <v>5558</v>
      </c>
      <c r="D1727" s="3" t="s">
        <v>5559</v>
      </c>
      <c r="E1727" s="3" t="s">
        <v>350</v>
      </c>
      <c r="F1727" s="12" t="str">
        <f>_xlfn.XLOOKUP(A1727,ShowCategory!B:B,ShowCategory!A:A)</f>
        <v>Dramas, International Movies</v>
      </c>
      <c r="G1727" s="12">
        <f>_xlfn.XLOOKUP(A1727,ShowRating!A:A,ShowRating!C:C)</f>
        <v>5</v>
      </c>
      <c r="H1727" s="24" t="str">
        <f>_xlfn.XLOOKUP(A1727,ShowRating!A:A,ShowRating!D:D)</f>
        <v>Excellent</v>
      </c>
      <c r="I1727" s="24" t="str">
        <f>_xlfn.XLOOKUP(A1727,ShowDescription!A:A,ShowDescription!B:B)</f>
        <v>While making a film about the incursion of Christopher Columbus in the New World, a director finds the Bolivian locals protesting modern exploitation.</v>
      </c>
      <c r="J1727" s="28">
        <f>_xlfn.XLOOKUP(A1727,ShowReleaseDate!A:A,ShowReleaseDate!B:B)</f>
        <v>40680</v>
      </c>
      <c r="K1727" s="24" t="str">
        <f>_xlfn.XLOOKUP(A1727,ShowReleaseDate!A:A,ShowReleaseDate!D:D)</f>
        <v>Quarter 1</v>
      </c>
    </row>
    <row r="1728" spans="1:11" x14ac:dyDescent="0.2">
      <c r="A1728" s="1">
        <v>80998967</v>
      </c>
      <c r="B1728" s="1" t="s">
        <v>5562</v>
      </c>
      <c r="C1728" s="1" t="s">
        <v>5563</v>
      </c>
      <c r="D1728" s="3" t="s">
        <v>16</v>
      </c>
      <c r="E1728" s="3" t="s">
        <v>5</v>
      </c>
      <c r="F1728" s="12" t="str">
        <f>_xlfn.XLOOKUP(A1728,ShowCategory!B:B,ShowCategory!A:A)</f>
        <v>Children &amp; Family Movies, Dramas</v>
      </c>
      <c r="G1728" s="12">
        <f>_xlfn.XLOOKUP(A1728,ShowRating!A:A,ShowRating!C:C)</f>
        <v>2</v>
      </c>
      <c r="H1728" s="24" t="str">
        <f>_xlfn.XLOOKUP(A1728,ShowRating!A:A,ShowRating!D:D)</f>
        <v>Neutral</v>
      </c>
      <c r="I1728" s="24" t="str">
        <f>_xlfn.XLOOKUP(A1728,ShowDescription!A:A,ShowDescription!B:B)</f>
        <v>A curious reporter finds love while pursuing the story of a mysterious figure who's leaving bags of cash for strangers around New York City.</v>
      </c>
      <c r="J1728" s="28">
        <f>_xlfn.XLOOKUP(A1728,ShowReleaseDate!A:A,ShowReleaseDate!B:B)</f>
        <v>43601</v>
      </c>
      <c r="K1728" s="24" t="str">
        <f>_xlfn.XLOOKUP(A1728,ShowReleaseDate!A:A,ShowReleaseDate!D:D)</f>
        <v>Quarter 1</v>
      </c>
    </row>
    <row r="1729" spans="1:11" ht="27.75" x14ac:dyDescent="0.2">
      <c r="A1729" s="1">
        <v>81038047</v>
      </c>
      <c r="B1729" s="1" t="s">
        <v>5566</v>
      </c>
      <c r="C1729" s="1" t="s">
        <v>5567</v>
      </c>
      <c r="D1729" s="3" t="s">
        <v>167</v>
      </c>
      <c r="E1729" s="3" t="s">
        <v>96</v>
      </c>
      <c r="F1729" s="12" t="str">
        <f>_xlfn.XLOOKUP(A1729,ShowCategory!B:B,ShowCategory!A:A)</f>
        <v>Dramas, Independent Movies, International Movies</v>
      </c>
      <c r="G1729" s="12">
        <f>_xlfn.XLOOKUP(A1729,ShowRating!A:A,ShowRating!C:C)</f>
        <v>4</v>
      </c>
      <c r="H1729" s="24" t="str">
        <f>_xlfn.XLOOKUP(A1729,ShowRating!A:A,ShowRating!D:D)</f>
        <v>Very Good</v>
      </c>
      <c r="I1729" s="24" t="str">
        <f>_xlfn.XLOOKUP(A1729,ShowDescription!A:A,ShowDescription!B:B)</f>
        <v>In this quiet, wistful drama, a woman on her deathbed searches her fraying memories for love and fulfillment through surreal, meditative tableaux.</v>
      </c>
      <c r="J1729" s="28">
        <f>_xlfn.XLOOKUP(A1729,ShowReleaseDate!A:A,ShowReleaseDate!B:B)</f>
        <v>43601</v>
      </c>
      <c r="K1729" s="24" t="str">
        <f>_xlfn.XLOOKUP(A1729,ShowReleaseDate!A:A,ShowReleaseDate!D:D)</f>
        <v>Quarter 1</v>
      </c>
    </row>
    <row r="1730" spans="1:11" x14ac:dyDescent="0.2">
      <c r="A1730" s="1">
        <v>60021906</v>
      </c>
      <c r="B1730" s="1" t="s">
        <v>5569</v>
      </c>
      <c r="C1730" s="1" t="s">
        <v>5570</v>
      </c>
      <c r="D1730" s="3" t="s">
        <v>167</v>
      </c>
      <c r="E1730" s="3" t="s">
        <v>2412</v>
      </c>
      <c r="F1730" s="12" t="str">
        <f>_xlfn.XLOOKUP(A1730,ShowCategory!B:B,ShowCategory!A:A)</f>
        <v>Comedies, International Movies, Sci-Fi &amp; Fantasy</v>
      </c>
      <c r="G1730" s="12">
        <f>_xlfn.XLOOKUP(A1730,ShowRating!A:A,ShowRating!C:C)</f>
        <v>2</v>
      </c>
      <c r="H1730" s="24" t="str">
        <f>_xlfn.XLOOKUP(A1730,ShowRating!A:A,ShowRating!D:D)</f>
        <v>Neutral</v>
      </c>
      <c r="I1730" s="24" t="str">
        <f>_xlfn.XLOOKUP(A1730,ShowDescription!A:A,ShowDescription!B:B)</f>
        <v>The life and career of a lawyer are thrown into chaos when his son's wish magically renders him incapable of telling a lie.</v>
      </c>
      <c r="J1730" s="28">
        <f>_xlfn.XLOOKUP(A1730,ShowReleaseDate!A:A,ShowReleaseDate!B:B)</f>
        <v>43601</v>
      </c>
      <c r="K1730" s="24" t="str">
        <f>_xlfn.XLOOKUP(A1730,ShowReleaseDate!A:A,ShowReleaseDate!D:D)</f>
        <v>Quarter 1</v>
      </c>
    </row>
    <row r="1731" spans="1:11" x14ac:dyDescent="0.2">
      <c r="A1731" s="1">
        <v>70142827</v>
      </c>
      <c r="B1731" s="1" t="s">
        <v>2786</v>
      </c>
      <c r="C1731" s="1" t="s">
        <v>5572</v>
      </c>
      <c r="D1731" s="3" t="s">
        <v>16</v>
      </c>
      <c r="E1731" s="3" t="s">
        <v>1035</v>
      </c>
      <c r="F1731" s="12" t="str">
        <f>_xlfn.XLOOKUP(A1731,ShowCategory!B:B,ShowCategory!A:A)</f>
        <v>Action &amp; Adventure, Sci-Fi &amp; Fantasy, Thrillers</v>
      </c>
      <c r="G1731" s="12">
        <f>_xlfn.XLOOKUP(A1731,ShowRating!A:A,ShowRating!C:C)</f>
        <v>5</v>
      </c>
      <c r="H1731" s="24" t="str">
        <f>_xlfn.XLOOKUP(A1731,ShowRating!A:A,ShowRating!D:D)</f>
        <v>Excellent</v>
      </c>
      <c r="I1731" s="24" t="str">
        <f>_xlfn.XLOOKUP(A1731,ShowDescription!A:A,ShowDescription!B:B)</f>
        <v>With his writing career dragging, Eddie Morra finds his life turning around after he takes a drug that provides astonishing mental focus.</v>
      </c>
      <c r="J1731" s="28">
        <f>_xlfn.XLOOKUP(A1731,ShowReleaseDate!A:A,ShowReleaseDate!B:B)</f>
        <v>43601</v>
      </c>
      <c r="K1731" s="24" t="str">
        <f>_xlfn.XLOOKUP(A1731,ShowReleaseDate!A:A,ShowReleaseDate!D:D)</f>
        <v>Quarter 1</v>
      </c>
    </row>
    <row r="1732" spans="1:11" x14ac:dyDescent="0.2">
      <c r="A1732" s="1">
        <v>70149579</v>
      </c>
      <c r="B1732" s="1" t="s">
        <v>5575</v>
      </c>
      <c r="C1732" s="1" t="s">
        <v>4807</v>
      </c>
      <c r="D1732" s="3" t="s">
        <v>167</v>
      </c>
      <c r="E1732" s="3" t="s">
        <v>135</v>
      </c>
      <c r="F1732" s="12" t="str">
        <f>_xlfn.XLOOKUP(A1732,ShowCategory!B:B,ShowCategory!A:A)</f>
        <v>Dramas, Independent Movies, International Movies</v>
      </c>
      <c r="G1732" s="12">
        <f>_xlfn.XLOOKUP(A1732,ShowRating!A:A,ShowRating!C:C)</f>
        <v>5</v>
      </c>
      <c r="H1732" s="24" t="str">
        <f>_xlfn.XLOOKUP(A1732,ShowRating!A:A,ShowRating!D:D)</f>
        <v>Excellent</v>
      </c>
      <c r="I1732" s="24" t="str">
        <f>_xlfn.XLOOKUP(A1732,ShowDescription!A:A,ShowDescription!B:B)</f>
        <v>This provocative drama examines how the voyeuristic nature of modern society affects three unusual couples in Northern India.</v>
      </c>
      <c r="J1732" s="28">
        <f>_xlfn.XLOOKUP(A1732,ShowReleaseDate!A:A,ShowReleaseDate!B:B)</f>
        <v>43601</v>
      </c>
      <c r="K1732" s="24" t="str">
        <f>_xlfn.XLOOKUP(A1732,ShowReleaseDate!A:A,ShowReleaseDate!D:D)</f>
        <v>Quarter 1</v>
      </c>
    </row>
    <row r="1733" spans="1:11" ht="27.75" x14ac:dyDescent="0.2">
      <c r="A1733" s="1">
        <v>70109375</v>
      </c>
      <c r="B1733" s="1" t="s">
        <v>5577</v>
      </c>
      <c r="C1733" s="1" t="s">
        <v>5578</v>
      </c>
      <c r="D1733" s="3" t="s">
        <v>167</v>
      </c>
      <c r="E1733" s="3" t="s">
        <v>601</v>
      </c>
      <c r="F1733" s="12" t="str">
        <f>_xlfn.XLOOKUP(A1733,ShowCategory!B:B,ShowCategory!A:A)</f>
        <v>Action &amp; Adventure, International Movies, Music &amp; Musicals</v>
      </c>
      <c r="G1733" s="12">
        <f>_xlfn.XLOOKUP(A1733,ShowRating!A:A,ShowRating!C:C)</f>
        <v>4</v>
      </c>
      <c r="H1733" s="24" t="str">
        <f>_xlfn.XLOOKUP(A1733,ShowRating!A:A,ShowRating!D:D)</f>
        <v>Very Good</v>
      </c>
      <c r="I1733" s="24" t="str">
        <f>_xlfn.XLOOKUP(A1733,ShowDescription!A:A,ShowDescription!B:B)</f>
        <v>A television journalist makes a risky career move by accepting a job offer from a controversial Istanbul television station.</v>
      </c>
      <c r="J1733" s="28">
        <f>_xlfn.XLOOKUP(A1733,ShowReleaseDate!A:A,ShowReleaseDate!B:B)</f>
        <v>43601</v>
      </c>
      <c r="K1733" s="24" t="str">
        <f>_xlfn.XLOOKUP(A1733,ShowReleaseDate!A:A,ShowReleaseDate!D:D)</f>
        <v>Quarter 1</v>
      </c>
    </row>
    <row r="1734" spans="1:11" ht="27.75" x14ac:dyDescent="0.2">
      <c r="A1734" s="1">
        <v>70289558</v>
      </c>
      <c r="B1734" s="1" t="s">
        <v>5580</v>
      </c>
      <c r="C1734" s="1" t="s">
        <v>2357</v>
      </c>
      <c r="D1734" s="3" t="s">
        <v>167</v>
      </c>
      <c r="E1734" s="3" t="s">
        <v>172</v>
      </c>
      <c r="F1734" s="12" t="str">
        <f>_xlfn.XLOOKUP(A1734,ShowCategory!B:B,ShowCategory!A:A)</f>
        <v>Dramas, International Movies, Music &amp; Musicals</v>
      </c>
      <c r="G1734" s="12">
        <f>_xlfn.XLOOKUP(A1734,ShowRating!A:A,ShowRating!C:C)</f>
        <v>5</v>
      </c>
      <c r="H1734" s="24" t="str">
        <f>_xlfn.XLOOKUP(A1734,ShowRating!A:A,ShowRating!D:D)</f>
        <v>Excellent</v>
      </c>
      <c r="I1734" s="24" t="str">
        <f>_xlfn.XLOOKUP(A1734,ShowDescription!A:A,ShowDescription!B:B)</f>
        <v>This turbulent sequel to Once Upon a Time in Mumbai carries on the saga of the gangland don Shoaib Khan, who continues pressing for more control.</v>
      </c>
      <c r="J1734" s="28">
        <f>_xlfn.XLOOKUP(A1734,ShowReleaseDate!A:A,ShowReleaseDate!B:B)</f>
        <v>43601</v>
      </c>
      <c r="K1734" s="24" t="str">
        <f>_xlfn.XLOOKUP(A1734,ShowReleaseDate!A:A,ShowReleaseDate!D:D)</f>
        <v>Quarter 1</v>
      </c>
    </row>
    <row r="1735" spans="1:11" x14ac:dyDescent="0.2">
      <c r="A1735" s="1">
        <v>81085319</v>
      </c>
      <c r="B1735" s="1" t="s">
        <v>5582</v>
      </c>
      <c r="C1735" s="1" t="s">
        <v>5583</v>
      </c>
      <c r="D1735" s="3" t="s">
        <v>9</v>
      </c>
      <c r="E1735" s="3" t="s">
        <v>11</v>
      </c>
      <c r="F1735" s="12" t="str">
        <f>_xlfn.XLOOKUP(A1735,ShowCategory!B:B,ShowCategory!A:A)</f>
        <v>Comedies</v>
      </c>
      <c r="G1735" s="12">
        <f>_xlfn.XLOOKUP(A1735,ShowRating!A:A,ShowRating!C:C)</f>
        <v>5</v>
      </c>
      <c r="H1735" s="24" t="str">
        <f>_xlfn.XLOOKUP(A1735,ShowRating!A:A,ShowRating!D:D)</f>
        <v>Excellent</v>
      </c>
      <c r="I1735" s="24" t="str">
        <f>_xlfn.XLOOKUP(A1735,ShowDescription!A:A,ShowDescription!B:B)</f>
        <v>When a schoolteacher inherits an adorable pug, she has to find a way to take care of it while dealing with her flatlining love life.</v>
      </c>
      <c r="J1735" s="28">
        <f>_xlfn.XLOOKUP(A1735,ShowReleaseDate!A:A,ShowReleaseDate!B:B)</f>
        <v>43601</v>
      </c>
      <c r="K1735" s="24" t="str">
        <f>_xlfn.XLOOKUP(A1735,ShowReleaseDate!A:A,ShowReleaseDate!D:D)</f>
        <v>Quarter 1</v>
      </c>
    </row>
    <row r="1736" spans="1:11" x14ac:dyDescent="0.2">
      <c r="A1736" s="1">
        <v>70117577</v>
      </c>
      <c r="B1736" s="1" t="s">
        <v>5585</v>
      </c>
      <c r="C1736" s="1" t="s">
        <v>5586</v>
      </c>
      <c r="D1736" s="3" t="s">
        <v>2725</v>
      </c>
      <c r="E1736" s="3" t="s">
        <v>511</v>
      </c>
      <c r="F1736" s="12" t="str">
        <f>_xlfn.XLOOKUP(A1736,ShowCategory!B:B,ShowCategory!A:A)</f>
        <v>Comedies, Romantic Movies</v>
      </c>
      <c r="G1736" s="12">
        <f>_xlfn.XLOOKUP(A1736,ShowRating!A:A,ShowRating!C:C)</f>
        <v>2</v>
      </c>
      <c r="H1736" s="24" t="str">
        <f>_xlfn.XLOOKUP(A1736,ShowRating!A:A,ShowRating!D:D)</f>
        <v>Neutral</v>
      </c>
      <c r="I1736" s="24" t="str">
        <f>_xlfn.XLOOKUP(A1736,ShowDescription!A:A,ShowDescription!B:B)</f>
        <v>Set in the financial boom of the late 1980s, this tale centers on a recent college grad trying to figure out what to do with his life.</v>
      </c>
      <c r="J1736" s="28">
        <f>_xlfn.XLOOKUP(A1736,ShowReleaseDate!A:A,ShowReleaseDate!B:B)</f>
        <v>43601</v>
      </c>
      <c r="K1736" s="24" t="str">
        <f>_xlfn.XLOOKUP(A1736,ShowReleaseDate!A:A,ShowReleaseDate!D:D)</f>
        <v>Quarter 1</v>
      </c>
    </row>
    <row r="1737" spans="1:11" x14ac:dyDescent="0.2">
      <c r="A1737" s="1">
        <v>80227554</v>
      </c>
      <c r="B1737" s="1" t="s">
        <v>5588</v>
      </c>
      <c r="D1737" s="3" t="s">
        <v>9</v>
      </c>
      <c r="E1737" s="3" t="s">
        <v>568</v>
      </c>
      <c r="F1737" s="12" t="str">
        <f>_xlfn.XLOOKUP(A1737,ShowCategory!B:B,ShowCategory!A:A)</f>
        <v>Sports Movies</v>
      </c>
      <c r="G1737" s="12">
        <f>_xlfn.XLOOKUP(A1737,ShowRating!A:A,ShowRating!C:C)</f>
        <v>2</v>
      </c>
      <c r="H1737" s="24" t="str">
        <f>_xlfn.XLOOKUP(A1737,ShowRating!A:A,ShowRating!D:D)</f>
        <v>Neutral</v>
      </c>
      <c r="I1737" s="24" t="str">
        <f>_xlfn.XLOOKUP(A1737,ShowDescription!A:A,ShowDescription!B:B)</f>
        <v>Mixing old footage with interviews, this is the story of Arsenal's improbable win versus Liverpool in the final moments of the 1989 championship game.</v>
      </c>
      <c r="J1737" s="28">
        <f>_xlfn.XLOOKUP(A1737,ShowReleaseDate!A:A,ShowReleaseDate!B:B)</f>
        <v>43236</v>
      </c>
      <c r="K1737" s="24" t="str">
        <f>_xlfn.XLOOKUP(A1737,ShowReleaseDate!A:A,ShowReleaseDate!D:D)</f>
        <v>Quarter 1</v>
      </c>
    </row>
    <row r="1738" spans="1:11" x14ac:dyDescent="0.2">
      <c r="A1738" s="1">
        <v>70158421</v>
      </c>
      <c r="B1738" s="1" t="s">
        <v>5592</v>
      </c>
      <c r="C1738" s="1" t="s">
        <v>5593</v>
      </c>
      <c r="D1738" s="3" t="s">
        <v>167</v>
      </c>
      <c r="E1738" s="3" t="s">
        <v>2814</v>
      </c>
      <c r="F1738" s="12" t="str">
        <f>_xlfn.XLOOKUP(A1738,ShowCategory!B:B,ShowCategory!A:A)</f>
        <v>Children &amp; Family Movies, Comedies, International Movies</v>
      </c>
      <c r="G1738" s="12">
        <f>_xlfn.XLOOKUP(A1738,ShowRating!A:A,ShowRating!C:C)</f>
        <v>2</v>
      </c>
      <c r="H1738" s="24" t="str">
        <f>_xlfn.XLOOKUP(A1738,ShowRating!A:A,ShowRating!D:D)</f>
        <v>Neutral</v>
      </c>
      <c r="I1738" s="24" t="str">
        <f>_xlfn.XLOOKUP(A1738,ShowDescription!A:A,ShowDescription!B:B)</f>
        <v>Vipul Amrutlal Shah directs this sci-fi rom-com that stars Akshay Kumar and Aishwarya Rai as Kishen and Mala, a married couple who are so miserable, they inspire their son, Bunty, to go back in time and make his parents fall in love.</v>
      </c>
      <c r="J1738" s="28">
        <f>_xlfn.XLOOKUP(A1738,ShowReleaseDate!A:A,ShowReleaseDate!B:B)</f>
        <v>43236</v>
      </c>
      <c r="K1738" s="24" t="str">
        <f>_xlfn.XLOOKUP(A1738,ShowReleaseDate!A:A,ShowReleaseDate!D:D)</f>
        <v>Quarter 1</v>
      </c>
    </row>
    <row r="1739" spans="1:11" x14ac:dyDescent="0.2">
      <c r="A1739" s="1">
        <v>20258084</v>
      </c>
      <c r="B1739" s="1" t="s">
        <v>5596</v>
      </c>
      <c r="C1739" s="1" t="s">
        <v>5597</v>
      </c>
      <c r="D1739" s="3" t="s">
        <v>167</v>
      </c>
      <c r="E1739" s="3" t="s">
        <v>1429</v>
      </c>
      <c r="F1739" s="12" t="str">
        <f>_xlfn.XLOOKUP(A1739,ShowCategory!B:B,ShowCategory!A:A)</f>
        <v>Comedies, Cult Movies, International Movies</v>
      </c>
      <c r="G1739" s="12">
        <f>_xlfn.XLOOKUP(A1739,ShowRating!A:A,ShowRating!C:C)</f>
        <v>5</v>
      </c>
      <c r="H1739" s="24" t="str">
        <f>_xlfn.XLOOKUP(A1739,ShowRating!A:A,ShowRating!D:D)</f>
        <v>Excellent</v>
      </c>
      <c r="I1739" s="24" t="str">
        <f>_xlfn.XLOOKUP(A1739,ShowDescription!A:A,ShowDescription!B:B)</f>
        <v>Broke and with no concrete plans for the future, two young men discover that a stunning heiress lives nearby and try to charm her into marriage.</v>
      </c>
      <c r="J1739" s="28">
        <f>_xlfn.XLOOKUP(A1739,ShowReleaseDate!A:A,ShowReleaseDate!B:B)</f>
        <v>43236</v>
      </c>
      <c r="K1739" s="24" t="str">
        <f>_xlfn.XLOOKUP(A1739,ShowReleaseDate!A:A,ShowReleaseDate!D:D)</f>
        <v>Quarter 1</v>
      </c>
    </row>
    <row r="1740" spans="1:11" x14ac:dyDescent="0.2">
      <c r="A1740" s="1">
        <v>80233511</v>
      </c>
      <c r="B1740" s="1" t="s">
        <v>5599</v>
      </c>
      <c r="C1740" s="1" t="s">
        <v>5600</v>
      </c>
      <c r="D1740" s="3" t="s">
        <v>5601</v>
      </c>
      <c r="E1740" s="3" t="s">
        <v>1751</v>
      </c>
      <c r="F1740" s="12" t="str">
        <f>_xlfn.XLOOKUP(A1740,ShowCategory!B:B,ShowCategory!A:A)</f>
        <v>Documentaries, International Movies</v>
      </c>
      <c r="G1740" s="12">
        <f>_xlfn.XLOOKUP(A1740,ShowRating!A:A,ShowRating!C:C)</f>
        <v>5</v>
      </c>
      <c r="H1740" s="24" t="str">
        <f>_xlfn.XLOOKUP(A1740,ShowRating!A:A,ShowRating!D:D)</f>
        <v>Excellent</v>
      </c>
      <c r="I1740" s="24" t="str">
        <f>_xlfn.XLOOKUP(A1740,ShowDescription!A:A,ShowDescription!B:B)</f>
        <v>Epicureans and experts trace the migration of Italian cuisine and its evolution in the Americas, delving into the ideas of origin, diaspora and heritage.</v>
      </c>
      <c r="J1740" s="28">
        <f>_xlfn.XLOOKUP(A1740,ShowReleaseDate!A:A,ShowReleaseDate!B:B)</f>
        <v>43236</v>
      </c>
      <c r="K1740" s="24" t="str">
        <f>_xlfn.XLOOKUP(A1740,ShowReleaseDate!A:A,ShowReleaseDate!D:D)</f>
        <v>Quarter 1</v>
      </c>
    </row>
    <row r="1741" spans="1:11" x14ac:dyDescent="0.2">
      <c r="A1741" s="1">
        <v>80097814</v>
      </c>
      <c r="B1741" s="1" t="s">
        <v>5603</v>
      </c>
      <c r="C1741" s="1" t="s">
        <v>5604</v>
      </c>
      <c r="D1741" s="3" t="s">
        <v>333</v>
      </c>
      <c r="E1741" s="3" t="s">
        <v>601</v>
      </c>
      <c r="F1741" s="12" t="str">
        <f>_xlfn.XLOOKUP(A1741,ShowCategory!B:B,ShowCategory!A:A)</f>
        <v>Dramas, Independent Movies</v>
      </c>
      <c r="G1741" s="12">
        <f>_xlfn.XLOOKUP(A1741,ShowRating!A:A,ShowRating!C:C)</f>
        <v>5</v>
      </c>
      <c r="H1741" s="24" t="str">
        <f>_xlfn.XLOOKUP(A1741,ShowRating!A:A,ShowRating!D:D)</f>
        <v>Excellent</v>
      </c>
      <c r="I1741" s="24" t="str">
        <f>_xlfn.XLOOKUP(A1741,ShowDescription!A:A,ShowDescription!B:B)</f>
        <v>In a film based on true events, an awkward but ambitious TV reporter struggles to adapt when she's ordered to focus on violent and salacious stories.</v>
      </c>
      <c r="J1741" s="28">
        <f>_xlfn.XLOOKUP(A1741,ShowReleaseDate!A:A,ShowReleaseDate!B:B)</f>
        <v>42871</v>
      </c>
      <c r="K1741" s="24" t="str">
        <f>_xlfn.XLOOKUP(A1741,ShowReleaseDate!A:A,ShowReleaseDate!D:D)</f>
        <v>Quarter 1</v>
      </c>
    </row>
    <row r="1742" spans="1:11" x14ac:dyDescent="0.2">
      <c r="A1742" s="1">
        <v>70241757</v>
      </c>
      <c r="B1742" s="1" t="s">
        <v>5607</v>
      </c>
      <c r="C1742" s="1" t="s">
        <v>5608</v>
      </c>
      <c r="D1742" s="3" t="s">
        <v>16</v>
      </c>
      <c r="E1742" s="3" t="s">
        <v>1118</v>
      </c>
      <c r="F1742" s="12" t="str">
        <f>_xlfn.XLOOKUP(A1742,ShowCategory!B:B,ShowCategory!A:A)</f>
        <v>Dramas, Independent Movies</v>
      </c>
      <c r="G1742" s="12">
        <f>_xlfn.XLOOKUP(A1742,ShowRating!A:A,ShowRating!C:C)</f>
        <v>4</v>
      </c>
      <c r="H1742" s="24" t="str">
        <f>_xlfn.XLOOKUP(A1742,ShowRating!A:A,ShowRating!D:D)</f>
        <v>Very Good</v>
      </c>
      <c r="I1742" s="24" t="str">
        <f>_xlfn.XLOOKUP(A1742,ShowDescription!A:A,ShowDescription!B:B)</f>
        <v>A violent confrontation between a motorcycle-riding bank robber and a rookie cop spirals into a tense generational feud.</v>
      </c>
      <c r="J1742" s="28">
        <f>_xlfn.XLOOKUP(A1742,ShowReleaseDate!A:A,ShowReleaseDate!B:B)</f>
        <v>42871</v>
      </c>
      <c r="K1742" s="24" t="str">
        <f>_xlfn.XLOOKUP(A1742,ShowReleaseDate!A:A,ShowReleaseDate!D:D)</f>
        <v>Quarter 1</v>
      </c>
    </row>
    <row r="1743" spans="1:11" x14ac:dyDescent="0.2">
      <c r="A1743" s="1">
        <v>80133551</v>
      </c>
      <c r="B1743" s="1" t="s">
        <v>5610</v>
      </c>
      <c r="C1743" s="1" t="s">
        <v>1543</v>
      </c>
      <c r="D1743" s="3" t="s">
        <v>16</v>
      </c>
      <c r="E1743" s="3" t="s">
        <v>2382</v>
      </c>
      <c r="F1743" s="12" t="str">
        <f>_xlfn.XLOOKUP(A1743,ShowCategory!B:B,ShowCategory!A:A)</f>
        <v>Stand-Up Comedy</v>
      </c>
      <c r="G1743" s="12">
        <f>_xlfn.XLOOKUP(A1743,ShowRating!A:A,ShowRating!C:C)</f>
        <v>2</v>
      </c>
      <c r="H1743" s="24" t="str">
        <f>_xlfn.XLOOKUP(A1743,ShowRating!A:A,ShowRating!D:D)</f>
        <v>Neutral</v>
      </c>
      <c r="I1743" s="24" t="str">
        <f>_xlfn.XLOOKUP(A1743,ShowDescription!A:A,ShowDescription!B:B)</f>
        <v>In his first special since his serious car accident, Tracy Morgan cracks jokes about life in a coma, his second marriage and his family's dark side.</v>
      </c>
      <c r="J1743" s="28">
        <f>_xlfn.XLOOKUP(A1743,ShowReleaseDate!A:A,ShowReleaseDate!B:B)</f>
        <v>42871</v>
      </c>
      <c r="K1743" s="24" t="str">
        <f>_xlfn.XLOOKUP(A1743,ShowReleaseDate!A:A,ShowReleaseDate!D:D)</f>
        <v>Quarter 1</v>
      </c>
    </row>
    <row r="1744" spans="1:11" ht="27.75" x14ac:dyDescent="0.2">
      <c r="A1744" s="1">
        <v>81110388</v>
      </c>
      <c r="B1744" s="1" t="s">
        <v>5612</v>
      </c>
      <c r="C1744" s="1" t="s">
        <v>5613</v>
      </c>
      <c r="D1744" s="3" t="s">
        <v>253</v>
      </c>
      <c r="E1744" s="3" t="s">
        <v>934</v>
      </c>
      <c r="F1744" s="12" t="str">
        <f>_xlfn.XLOOKUP(A1744,ShowCategory!B:B,ShowCategory!A:A)</f>
        <v>Comedies, International Movies, Music &amp; Musicals</v>
      </c>
      <c r="G1744" s="12">
        <f>_xlfn.XLOOKUP(A1744,ShowRating!A:A,ShowRating!C:C)</f>
        <v>3</v>
      </c>
      <c r="H1744" s="24" t="str">
        <f>_xlfn.XLOOKUP(A1744,ShowRating!A:A,ShowRating!D:D)</f>
        <v>Good</v>
      </c>
      <c r="I1744" s="24" t="str">
        <f>_xlfn.XLOOKUP(A1744,ShowDescription!A:A,ShowDescription!B:B)</f>
        <v>Given just seven days by a genie to find a girl who will fall for him, a nerdy young man embarks on a madcap and messy search for his would-be wife.</v>
      </c>
      <c r="J1744" s="28">
        <f>_xlfn.XLOOKUP(A1744,ShowReleaseDate!A:A,ShowReleaseDate!B:B)</f>
        <v>43600</v>
      </c>
      <c r="K1744" s="24" t="str">
        <f>_xlfn.XLOOKUP(A1744,ShowReleaseDate!A:A,ShowReleaseDate!D:D)</f>
        <v>Quarter 1</v>
      </c>
    </row>
    <row r="1745" spans="1:11" x14ac:dyDescent="0.2">
      <c r="A1745" s="1">
        <v>80220311</v>
      </c>
      <c r="B1745" s="1" t="s">
        <v>5616</v>
      </c>
      <c r="C1745" s="1" t="s">
        <v>5617</v>
      </c>
      <c r="D1745" s="3" t="s">
        <v>9</v>
      </c>
      <c r="E1745" s="3" t="s">
        <v>182</v>
      </c>
      <c r="F1745" s="12" t="str">
        <f>_xlfn.XLOOKUP(A1745,ShowCategory!B:B,ShowCategory!A:A)</f>
        <v>Action &amp; Adventure</v>
      </c>
      <c r="G1745" s="12">
        <f>_xlfn.XLOOKUP(A1745,ShowRating!A:A,ShowRating!C:C)</f>
        <v>5</v>
      </c>
      <c r="H1745" s="24" t="str">
        <f>_xlfn.XLOOKUP(A1745,ShowRating!A:A,ShowRating!D:D)</f>
        <v>Excellent</v>
      </c>
      <c r="I1745" s="24" t="str">
        <f>_xlfn.XLOOKUP(A1745,ShowDescription!A:A,ShowDescription!B:B)</f>
        <v>A battle-scarred Special Ops military vet joins a CIA-funded assignment to take down a Russian terrorist and his trigger-happy comrades.</v>
      </c>
      <c r="J1745" s="28">
        <f>_xlfn.XLOOKUP(A1745,ShowReleaseDate!A:A,ShowReleaseDate!B:B)</f>
        <v>43600</v>
      </c>
      <c r="K1745" s="24" t="str">
        <f>_xlfn.XLOOKUP(A1745,ShowReleaseDate!A:A,ShowReleaseDate!D:D)</f>
        <v>Quarter 1</v>
      </c>
    </row>
    <row r="1746" spans="1:11" x14ac:dyDescent="0.2">
      <c r="A1746" s="1">
        <v>81110389</v>
      </c>
      <c r="B1746" s="1" t="s">
        <v>5619</v>
      </c>
      <c r="C1746" s="1" t="s">
        <v>5620</v>
      </c>
      <c r="D1746" s="3" t="s">
        <v>5621</v>
      </c>
      <c r="E1746" s="3" t="s">
        <v>168</v>
      </c>
      <c r="F1746" s="12" t="str">
        <f>_xlfn.XLOOKUP(A1746,ShowCategory!B:B,ShowCategory!A:A)</f>
        <v>Comedies, Dramas, International Movies</v>
      </c>
      <c r="G1746" s="12">
        <f>_xlfn.XLOOKUP(A1746,ShowRating!A:A,ShowRating!C:C)</f>
        <v>4</v>
      </c>
      <c r="H1746" s="24" t="str">
        <f>_xlfn.XLOOKUP(A1746,ShowRating!A:A,ShowRating!D:D)</f>
        <v>Very Good</v>
      </c>
      <c r="I1746" s="24" t="str">
        <f>_xlfn.XLOOKUP(A1746,ShowDescription!A:A,ShowDescription!B:B)</f>
        <v>When their aging fatherâ€™s illness reunites two sisters under one roof, new tensions arise between them as old wounds and hidden secrets surface.</v>
      </c>
      <c r="J1746" s="28">
        <f>_xlfn.XLOOKUP(A1746,ShowReleaseDate!A:A,ShowReleaseDate!B:B)</f>
        <v>43600</v>
      </c>
      <c r="K1746" s="24" t="str">
        <f>_xlfn.XLOOKUP(A1746,ShowReleaseDate!A:A,ShowReleaseDate!D:D)</f>
        <v>Quarter 1</v>
      </c>
    </row>
    <row r="1747" spans="1:11" x14ac:dyDescent="0.2">
      <c r="A1747" s="1">
        <v>81112772</v>
      </c>
      <c r="B1747" s="1" t="s">
        <v>5623</v>
      </c>
      <c r="D1747" s="3" t="s">
        <v>9</v>
      </c>
      <c r="E1747" s="3" t="s">
        <v>18</v>
      </c>
      <c r="F1747" s="12" t="str">
        <f>_xlfn.XLOOKUP(A1747,ShowCategory!B:B,ShowCategory!A:A)</f>
        <v>British TV Shows, Kids' TV, TV Comedies</v>
      </c>
      <c r="G1747" s="12">
        <f>_xlfn.XLOOKUP(A1747,ShowRating!A:A,ShowRating!C:C)</f>
        <v>5</v>
      </c>
      <c r="H1747" s="24" t="str">
        <f>_xlfn.XLOOKUP(A1747,ShowRating!A:A,ShowRating!D:D)</f>
        <v>Excellent</v>
      </c>
      <c r="I1747" s="24" t="str">
        <f>_xlfn.XLOOKUP(A1747,ShowDescription!A:A,ShowDescription!B:B)</f>
        <v>Fearless Dennis, his loyal dog Gnasher and best friends Rubi, JJ and Pieface quench their thirst for adventure by wreaking havoc all over Beanotown.</v>
      </c>
      <c r="J1747" s="28">
        <f>_xlfn.XLOOKUP(A1747,ShowReleaseDate!A:A,ShowReleaseDate!B:B)</f>
        <v>43600</v>
      </c>
      <c r="K1747" s="24" t="str">
        <f>_xlfn.XLOOKUP(A1747,ShowReleaseDate!A:A,ShowReleaseDate!D:D)</f>
        <v>Quarter 1</v>
      </c>
    </row>
    <row r="1748" spans="1:11" x14ac:dyDescent="0.2">
      <c r="A1748" s="1">
        <v>70111279</v>
      </c>
      <c r="B1748" s="1" t="s">
        <v>5626</v>
      </c>
      <c r="C1748" s="1" t="s">
        <v>5627</v>
      </c>
      <c r="D1748" s="3" t="s">
        <v>167</v>
      </c>
      <c r="E1748" s="3" t="s">
        <v>255</v>
      </c>
      <c r="F1748" s="12" t="str">
        <f>_xlfn.XLOOKUP(A1748,ShowCategory!B:B,ShowCategory!A:A)</f>
        <v>Comedies, Dramas, International Movies</v>
      </c>
      <c r="G1748" s="12">
        <f>_xlfn.XLOOKUP(A1748,ShowRating!A:A,ShowRating!C:C)</f>
        <v>4</v>
      </c>
      <c r="H1748" s="24" t="str">
        <f>_xlfn.XLOOKUP(A1748,ShowRating!A:A,ShowRating!D:D)</f>
        <v>Very Good</v>
      </c>
      <c r="I1748" s="24" t="str">
        <f>_xlfn.XLOOKUP(A1748,ShowDescription!A:A,ShowDescription!B:B)</f>
        <v>A bank hires an enigmatic and unorthodox debt collector to recover money from four borrowers who are unable to pay their loans.</v>
      </c>
      <c r="J1748" s="28">
        <f>_xlfn.XLOOKUP(A1748,ShowReleaseDate!A:A,ShowReleaseDate!B:B)</f>
        <v>43600</v>
      </c>
      <c r="K1748" s="24" t="str">
        <f>_xlfn.XLOOKUP(A1748,ShowReleaseDate!A:A,ShowReleaseDate!D:D)</f>
        <v>Quarter 1</v>
      </c>
    </row>
    <row r="1749" spans="1:11" x14ac:dyDescent="0.2">
      <c r="A1749" s="1">
        <v>81123050</v>
      </c>
      <c r="B1749" s="1" t="s">
        <v>5629</v>
      </c>
      <c r="C1749" s="1" t="s">
        <v>5630</v>
      </c>
      <c r="D1749" s="3" t="s">
        <v>167</v>
      </c>
      <c r="E1749" s="3" t="s">
        <v>265</v>
      </c>
      <c r="F1749" s="12" t="str">
        <f>_xlfn.XLOOKUP(A1749,ShowCategory!B:B,ShowCategory!A:A)</f>
        <v>Dramas, Independent Movies, International Movies</v>
      </c>
      <c r="G1749" s="12">
        <f>_xlfn.XLOOKUP(A1749,ShowRating!A:A,ShowRating!C:C)</f>
        <v>4</v>
      </c>
      <c r="H1749" s="24" t="str">
        <f>_xlfn.XLOOKUP(A1749,ShowRating!A:A,ShowRating!D:D)</f>
        <v>Very Good</v>
      </c>
      <c r="I1749" s="24" t="str">
        <f>_xlfn.XLOOKUP(A1749,ShowDescription!A:A,ShowDescription!B:B)</f>
        <v>Wanting his missing father to come home, a Kashmiri boy repeatedly attempts to call God for help â€“ until one day, a hardened army officer picks up.</v>
      </c>
      <c r="J1749" s="28">
        <f>_xlfn.XLOOKUP(A1749,ShowReleaseDate!A:A,ShowReleaseDate!B:B)</f>
        <v>43600</v>
      </c>
      <c r="K1749" s="24" t="str">
        <f>_xlfn.XLOOKUP(A1749,ShowReleaseDate!A:A,ShowReleaseDate!D:D)</f>
        <v>Quarter 1</v>
      </c>
    </row>
    <row r="1750" spans="1:11" x14ac:dyDescent="0.2">
      <c r="A1750" s="1">
        <v>81037237</v>
      </c>
      <c r="B1750" s="1" t="s">
        <v>5632</v>
      </c>
      <c r="D1750" s="3" t="s">
        <v>1455</v>
      </c>
      <c r="E1750" s="3" t="s">
        <v>18</v>
      </c>
      <c r="F1750" s="12" t="str">
        <f>_xlfn.XLOOKUP(A1750,ShowCategory!B:B,ShowCategory!A:A)</f>
        <v>Kids' TV, Spanish-Language TV Shows</v>
      </c>
      <c r="G1750" s="12">
        <f>_xlfn.XLOOKUP(A1750,ShowRating!A:A,ShowRating!C:C)</f>
        <v>5</v>
      </c>
      <c r="H1750" s="24" t="str">
        <f>_xlfn.XLOOKUP(A1750,ShowRating!A:A,ShowRating!D:D)</f>
        <v>Excellent</v>
      </c>
      <c r="I1750" s="24" t="str">
        <f>_xlfn.XLOOKUP(A1750,ShowDescription!A:A,ShowDescription!B:B)</f>
        <v>Inspired by the classic novel, this telenovela follows Heidi, who leaves her happy life in the mountains behind when her aunt takes her to the big city.</v>
      </c>
      <c r="J1750" s="28">
        <f>_xlfn.XLOOKUP(A1750,ShowReleaseDate!A:A,ShowReleaseDate!B:B)</f>
        <v>43600</v>
      </c>
      <c r="K1750" s="24" t="str">
        <f>_xlfn.XLOOKUP(A1750,ShowReleaseDate!A:A,ShowReleaseDate!D:D)</f>
        <v>Quarter 1</v>
      </c>
    </row>
    <row r="1751" spans="1:11" x14ac:dyDescent="0.2">
      <c r="A1751" s="1">
        <v>81087124</v>
      </c>
      <c r="B1751" s="1" t="s">
        <v>5635</v>
      </c>
      <c r="E1751" s="3" t="s">
        <v>18</v>
      </c>
      <c r="F1751" s="12" t="str">
        <f>_xlfn.XLOOKUP(A1751,ShowCategory!B:B,ShowCategory!A:A)</f>
        <v>International TV Shows, Romantic TV Shows, TV Dramas</v>
      </c>
      <c r="G1751" s="12">
        <f>_xlfn.XLOOKUP(A1751,ShowRating!A:A,ShowRating!C:C)</f>
        <v>4</v>
      </c>
      <c r="H1751" s="24" t="str">
        <f>_xlfn.XLOOKUP(A1751,ShowRating!A:A,ShowRating!D:D)</f>
        <v>Very Good</v>
      </c>
      <c r="I1751" s="24" t="str">
        <f>_xlfn.XLOOKUP(A1751,ShowDescription!A:A,ShowDescription!B:B)</f>
        <v>Love blooms between a bubbly, aspiring voice actress and a cool, enigmatic violin-maker after they cross paths on a reality TV show.</v>
      </c>
      <c r="J1751" s="28">
        <f>_xlfn.XLOOKUP(A1751,ShowReleaseDate!A:A,ShowReleaseDate!B:B)</f>
        <v>43600</v>
      </c>
      <c r="K1751" s="24" t="str">
        <f>_xlfn.XLOOKUP(A1751,ShowReleaseDate!A:A,ShowReleaseDate!D:D)</f>
        <v>Quarter 1</v>
      </c>
    </row>
    <row r="1752" spans="1:11" x14ac:dyDescent="0.2">
      <c r="A1752" s="1">
        <v>70007056</v>
      </c>
      <c r="B1752" s="1" t="s">
        <v>5637</v>
      </c>
      <c r="C1752" s="1" t="s">
        <v>5638</v>
      </c>
      <c r="D1752" s="3" t="s">
        <v>167</v>
      </c>
      <c r="E1752" s="3" t="s">
        <v>3010</v>
      </c>
      <c r="F1752" s="12" t="str">
        <f>_xlfn.XLOOKUP(A1752,ShowCategory!B:B,ShowCategory!A:A)</f>
        <v>Dramas, International Movies, Thrillers</v>
      </c>
      <c r="G1752" s="12">
        <f>_xlfn.XLOOKUP(A1752,ShowRating!A:A,ShowRating!C:C)</f>
        <v>3</v>
      </c>
      <c r="H1752" s="24" t="str">
        <f>_xlfn.XLOOKUP(A1752,ShowRating!A:A,ShowRating!D:D)</f>
        <v>Good</v>
      </c>
      <c r="I1752" s="24" t="str">
        <f>_xlfn.XLOOKUP(A1752,ShowDescription!A:A,ShowDescription!B:B)</f>
        <v>A student tries to steal a test from a teacher's home, leaving him for dead after an accident. A string of murders may be the professor's revenge.</v>
      </c>
      <c r="J1752" s="28">
        <f>_xlfn.XLOOKUP(A1752,ShowReleaseDate!A:A,ShowReleaseDate!B:B)</f>
        <v>43600</v>
      </c>
      <c r="K1752" s="24" t="str">
        <f>_xlfn.XLOOKUP(A1752,ShowReleaseDate!A:A,ShowReleaseDate!D:D)</f>
        <v>Quarter 1</v>
      </c>
    </row>
    <row r="1753" spans="1:11" x14ac:dyDescent="0.2">
      <c r="A1753" s="1">
        <v>70035357</v>
      </c>
      <c r="B1753" s="1" t="s">
        <v>5640</v>
      </c>
      <c r="C1753" s="1" t="s">
        <v>5641</v>
      </c>
      <c r="D1753" s="3" t="s">
        <v>167</v>
      </c>
      <c r="E1753" s="3" t="s">
        <v>5642</v>
      </c>
      <c r="F1753" s="12" t="str">
        <f>_xlfn.XLOOKUP(A1753,ShowCategory!B:B,ShowCategory!A:A)</f>
        <v>Comedies, International Movies, Music &amp; Musicals</v>
      </c>
      <c r="G1753" s="12">
        <f>_xlfn.XLOOKUP(A1753,ShowRating!A:A,ShowRating!C:C)</f>
        <v>3</v>
      </c>
      <c r="H1753" s="24" t="str">
        <f>_xlfn.XLOOKUP(A1753,ShowRating!A:A,ShowRating!D:D)</f>
        <v>Good</v>
      </c>
      <c r="I1753" s="24" t="str">
        <f>_xlfn.XLOOKUP(A1753,ShowDescription!A:A,ShowDescription!B:B)</f>
        <v>Longtime friends Rahul and Karan head to Mumbai intent on making their dreams come true, but both men are suddenly saddled with bad luck.</v>
      </c>
      <c r="J1753" s="28">
        <f>_xlfn.XLOOKUP(A1753,ShowReleaseDate!A:A,ShowReleaseDate!B:B)</f>
        <v>43600</v>
      </c>
      <c r="K1753" s="24" t="str">
        <f>_xlfn.XLOOKUP(A1753,ShowReleaseDate!A:A,ShowReleaseDate!D:D)</f>
        <v>Quarter 1</v>
      </c>
    </row>
    <row r="1754" spans="1:11" x14ac:dyDescent="0.2">
      <c r="A1754" s="1">
        <v>80108481</v>
      </c>
      <c r="B1754" s="1" t="s">
        <v>5644</v>
      </c>
      <c r="C1754" s="1" t="s">
        <v>5645</v>
      </c>
      <c r="D1754" s="3" t="s">
        <v>167</v>
      </c>
      <c r="E1754" s="3" t="s">
        <v>643</v>
      </c>
      <c r="F1754" s="12" t="str">
        <f>_xlfn.XLOOKUP(A1754,ShowCategory!B:B,ShowCategory!A:A)</f>
        <v>Comedies, International Movies</v>
      </c>
      <c r="G1754" s="12">
        <f>_xlfn.XLOOKUP(A1754,ShowRating!A:A,ShowRating!C:C)</f>
        <v>5</v>
      </c>
      <c r="H1754" s="24" t="str">
        <f>_xlfn.XLOOKUP(A1754,ShowRating!A:A,ShowRating!D:D)</f>
        <v>Excellent</v>
      </c>
      <c r="I1754" s="24" t="str">
        <f>_xlfn.XLOOKUP(A1754,ShowDescription!A:A,ShowDescription!B:B)</f>
        <v>When an unlikely porn actor falls for a woman outside the industry, he employs his co-stars as a stand-in traditional family to impress her father.</v>
      </c>
      <c r="J1754" s="28">
        <f>_xlfn.XLOOKUP(A1754,ShowReleaseDate!A:A,ShowReleaseDate!B:B)</f>
        <v>43600</v>
      </c>
      <c r="K1754" s="24" t="str">
        <f>_xlfn.XLOOKUP(A1754,ShowReleaseDate!A:A,ShowReleaseDate!D:D)</f>
        <v>Quarter 1</v>
      </c>
    </row>
    <row r="1755" spans="1:11" x14ac:dyDescent="0.2">
      <c r="A1755" s="1">
        <v>70153178</v>
      </c>
      <c r="B1755" s="1" t="s">
        <v>5647</v>
      </c>
      <c r="C1755" s="1" t="s">
        <v>2357</v>
      </c>
      <c r="D1755" s="3" t="s">
        <v>167</v>
      </c>
      <c r="E1755" s="3" t="s">
        <v>177</v>
      </c>
      <c r="F1755" s="12" t="str">
        <f>_xlfn.XLOOKUP(A1755,ShowCategory!B:B,ShowCategory!A:A)</f>
        <v>Dramas, International Movies, Music &amp; Musicals</v>
      </c>
      <c r="G1755" s="12">
        <f>_xlfn.XLOOKUP(A1755,ShowRating!A:A,ShowRating!C:C)</f>
        <v>5</v>
      </c>
      <c r="H1755" s="24" t="str">
        <f>_xlfn.XLOOKUP(A1755,ShowRating!A:A,ShowRating!D:D)</f>
        <v>Excellent</v>
      </c>
      <c r="I1755" s="24" t="str">
        <f>_xlfn.XLOOKUP(A1755,ShowDescription!A:A,ShowDescription!B:B)</f>
        <v>Mumbai's top mob boss rules the underworld with honor and compassion, but his power-hungry protÃ©gÃ© will shake up the world of organized crime.</v>
      </c>
      <c r="J1755" s="28">
        <f>_xlfn.XLOOKUP(A1755,ShowReleaseDate!A:A,ShowReleaseDate!B:B)</f>
        <v>43600</v>
      </c>
      <c r="K1755" s="24" t="str">
        <f>_xlfn.XLOOKUP(A1755,ShowReleaseDate!A:A,ShowReleaseDate!D:D)</f>
        <v>Quarter 1</v>
      </c>
    </row>
    <row r="1756" spans="1:11" x14ac:dyDescent="0.2">
      <c r="A1756" s="1">
        <v>70073018</v>
      </c>
      <c r="B1756" s="1" t="s">
        <v>5649</v>
      </c>
      <c r="C1756" s="1" t="s">
        <v>5578</v>
      </c>
      <c r="D1756" s="3" t="s">
        <v>167</v>
      </c>
      <c r="E1756" s="3" t="s">
        <v>223</v>
      </c>
      <c r="F1756" s="12" t="str">
        <f>_xlfn.XLOOKUP(A1756,ShowCategory!B:B,ShowCategory!A:A)</f>
        <v>Action &amp; Adventure, Dramas, International Movies</v>
      </c>
      <c r="G1756" s="12">
        <f>_xlfn.XLOOKUP(A1756,ShowRating!A:A,ShowRating!C:C)</f>
        <v>4</v>
      </c>
      <c r="H1756" s="24" t="str">
        <f>_xlfn.XLOOKUP(A1756,ShowRating!A:A,ShowRating!D:D)</f>
        <v>Very Good</v>
      </c>
      <c r="I1756" s="24" t="str">
        <f>_xlfn.XLOOKUP(A1756,ShowDescription!A:A,ShowDescription!B:B)</f>
        <v>Based on a true story, this action film follows an incident that stunned a nation in the early 1990s. In Mumbai, India, the notorious gangster Maya holds off veteran cop Khan and a force of more than 200 policemen in a six-hour bloody gunfight.</v>
      </c>
      <c r="J1756" s="28">
        <f>_xlfn.XLOOKUP(A1756,ShowReleaseDate!A:A,ShowReleaseDate!B:B)</f>
        <v>43600</v>
      </c>
      <c r="K1756" s="24" t="str">
        <f>_xlfn.XLOOKUP(A1756,ShowReleaseDate!A:A,ShowReleaseDate!D:D)</f>
        <v>Quarter 1</v>
      </c>
    </row>
    <row r="1757" spans="1:11" ht="27.75" x14ac:dyDescent="0.2">
      <c r="A1757" s="1">
        <v>80994416</v>
      </c>
      <c r="B1757" s="1" t="s">
        <v>5651</v>
      </c>
      <c r="C1757" s="1" t="s">
        <v>5652</v>
      </c>
      <c r="D1757" s="3" t="s">
        <v>167</v>
      </c>
      <c r="E1757" s="3" t="s">
        <v>2412</v>
      </c>
      <c r="F1757" s="12" t="str">
        <f>_xlfn.XLOOKUP(A1757,ShowCategory!B:B,ShowCategory!A:A)</f>
        <v>Comedies, International Movies</v>
      </c>
      <c r="G1757" s="12">
        <f>_xlfn.XLOOKUP(A1757,ShowRating!A:A,ShowRating!C:C)</f>
        <v>2</v>
      </c>
      <c r="H1757" s="24" t="str">
        <f>_xlfn.XLOOKUP(A1757,ShowRating!A:A,ShowRating!D:D)</f>
        <v>Neutral</v>
      </c>
      <c r="I1757" s="24" t="str">
        <f>_xlfn.XLOOKUP(A1757,ShowDescription!A:A,ShowDescription!B:B)</f>
        <v>When Shaji Pappan and his gang of goofy outlaws find themselves low on funds, they plan to once again win a hefty prize in a tug-of-war competition.</v>
      </c>
      <c r="J1757" s="28">
        <f>_xlfn.XLOOKUP(A1757,ShowReleaseDate!A:A,ShowReleaseDate!B:B)</f>
        <v>43235</v>
      </c>
      <c r="K1757" s="24" t="str">
        <f>_xlfn.XLOOKUP(A1757,ShowReleaseDate!A:A,ShowReleaseDate!D:D)</f>
        <v>Quarter 1</v>
      </c>
    </row>
    <row r="1758" spans="1:11" x14ac:dyDescent="0.2">
      <c r="A1758" s="1">
        <v>80243408</v>
      </c>
      <c r="B1758" s="1" t="s">
        <v>5655</v>
      </c>
      <c r="C1758" s="1" t="s">
        <v>4694</v>
      </c>
      <c r="D1758" s="3" t="s">
        <v>167</v>
      </c>
      <c r="E1758" s="3" t="s">
        <v>2476</v>
      </c>
      <c r="F1758" s="12" t="str">
        <f>_xlfn.XLOOKUP(A1758,ShowCategory!B:B,ShowCategory!A:A)</f>
        <v>Action &amp; Adventure, Dramas, International Movies</v>
      </c>
      <c r="G1758" s="12">
        <f>_xlfn.XLOOKUP(A1758,ShowRating!A:A,ShowRating!C:C)</f>
        <v>5</v>
      </c>
      <c r="H1758" s="24" t="str">
        <f>_xlfn.XLOOKUP(A1758,ShowRating!A:A,ShowRating!D:D)</f>
        <v>Excellent</v>
      </c>
      <c r="I1758" s="24" t="str">
        <f>_xlfn.XLOOKUP(A1758,ShowDescription!A:A,ShowDescription!B:B)</f>
        <v>When his protÃ©gÃ© goes rogue and poses a grave threat to the government he serves, a veteran officer of the Indian Army tries to stop him at all costs.</v>
      </c>
      <c r="J1758" s="28">
        <f>_xlfn.XLOOKUP(A1758,ShowReleaseDate!A:A,ShowReleaseDate!B:B)</f>
        <v>43235</v>
      </c>
      <c r="K1758" s="24" t="str">
        <f>_xlfn.XLOOKUP(A1758,ShowReleaseDate!A:A,ShowReleaseDate!D:D)</f>
        <v>Quarter 1</v>
      </c>
    </row>
    <row r="1759" spans="1:11" x14ac:dyDescent="0.2">
      <c r="A1759" s="1">
        <v>80994418</v>
      </c>
      <c r="B1759" s="1" t="s">
        <v>5657</v>
      </c>
      <c r="C1759" s="1" t="s">
        <v>5658</v>
      </c>
      <c r="D1759" s="3" t="s">
        <v>253</v>
      </c>
      <c r="E1759" s="3" t="s">
        <v>1683</v>
      </c>
      <c r="F1759" s="12" t="str">
        <f>_xlfn.XLOOKUP(A1759,ShowCategory!B:B,ShowCategory!A:A)</f>
        <v>Comedies, Dramas, International Movies</v>
      </c>
      <c r="G1759" s="12">
        <f>_xlfn.XLOOKUP(A1759,ShowRating!A:A,ShowRating!C:C)</f>
        <v>4</v>
      </c>
      <c r="H1759" s="24" t="str">
        <f>_xlfn.XLOOKUP(A1759,ShowRating!A:A,ShowRating!D:D)</f>
        <v>Very Good</v>
      </c>
      <c r="I1759" s="24" t="str">
        <f>_xlfn.XLOOKUP(A1759,ShowDescription!A:A,ShowDescription!B:B)</f>
        <v>Beautiful and adventurous doctor Resham meets a handsome Chinese backpacker named Adam while traveling with friends on a journey of self-discovery.</v>
      </c>
      <c r="J1759" s="28">
        <f>_xlfn.XLOOKUP(A1759,ShowReleaseDate!A:A,ShowReleaseDate!B:B)</f>
        <v>43235</v>
      </c>
      <c r="K1759" s="24" t="str">
        <f>_xlfn.XLOOKUP(A1759,ShowReleaseDate!A:A,ShowReleaseDate!D:D)</f>
        <v>Quarter 1</v>
      </c>
    </row>
    <row r="1760" spans="1:11" ht="27.75" x14ac:dyDescent="0.2">
      <c r="A1760" s="1">
        <v>70050576</v>
      </c>
      <c r="B1760" s="1" t="s">
        <v>5660</v>
      </c>
      <c r="C1760" s="1" t="s">
        <v>5661</v>
      </c>
      <c r="D1760" s="3" t="s">
        <v>632</v>
      </c>
      <c r="E1760" s="3" t="s">
        <v>182</v>
      </c>
      <c r="F1760" s="12" t="str">
        <f>_xlfn.XLOOKUP(A1760,ShowCategory!B:B,ShowCategory!A:A)</f>
        <v>Action &amp; Adventure, Anime Features, Classic Movies</v>
      </c>
      <c r="G1760" s="12">
        <f>_xlfn.XLOOKUP(A1760,ShowRating!A:A,ShowRating!C:C)</f>
        <v>5</v>
      </c>
      <c r="H1760" s="24" t="str">
        <f>_xlfn.XLOOKUP(A1760,ShowRating!A:A,ShowRating!D:D)</f>
        <v>Excellent</v>
      </c>
      <c r="I1760" s="24" t="str">
        <f>_xlfn.XLOOKUP(A1760,ShowDescription!A:A,ShowDescription!B:B)</f>
        <v>Lupin, his sidekick, Jigen, and the samurai warrior Goemon set out to take over an evil counterfeit operation at Count Cagliostro's fortress.</v>
      </c>
      <c r="J1760" s="28">
        <f>_xlfn.XLOOKUP(A1760,ShowReleaseDate!A:A,ShowReleaseDate!B:B)</f>
        <v>43235</v>
      </c>
      <c r="K1760" s="24" t="str">
        <f>_xlfn.XLOOKUP(A1760,ShowReleaseDate!A:A,ShowReleaseDate!D:D)</f>
        <v>Quarter 1</v>
      </c>
    </row>
    <row r="1761" spans="1:11" ht="27.75" x14ac:dyDescent="0.2">
      <c r="A1761" s="1">
        <v>70253596</v>
      </c>
      <c r="B1761" s="1" t="s">
        <v>5664</v>
      </c>
      <c r="C1761" s="1" t="s">
        <v>4128</v>
      </c>
      <c r="D1761" s="3" t="s">
        <v>5665</v>
      </c>
      <c r="E1761" s="3" t="s">
        <v>5</v>
      </c>
      <c r="F1761" s="12" t="str">
        <f>_xlfn.XLOOKUP(A1761,ShowCategory!B:B,ShowCategory!A:A)</f>
        <v>Cult Movies, Independent Movies, Thrillers</v>
      </c>
      <c r="G1761" s="12">
        <f>_xlfn.XLOOKUP(A1761,ShowRating!A:A,ShowRating!C:C)</f>
        <v>4</v>
      </c>
      <c r="H1761" s="24" t="str">
        <f>_xlfn.XLOOKUP(A1761,ShowRating!A:A,ShowRating!D:D)</f>
        <v>Very Good</v>
      </c>
      <c r="I1761" s="24" t="str">
        <f>_xlfn.XLOOKUP(A1761,ShowDescription!A:A,ShowDescription!B:B)</f>
        <v>When a cop kills the brother of an expat American gangster who runs a Bangkok fight club, his crime-boss mother flies in to supervise revenge.</v>
      </c>
      <c r="J1761" s="28">
        <f>_xlfn.XLOOKUP(A1761,ShowReleaseDate!A:A,ShowReleaseDate!B:B)</f>
        <v>43235</v>
      </c>
      <c r="K1761" s="24" t="str">
        <f>_xlfn.XLOOKUP(A1761,ShowReleaseDate!A:A,ShowReleaseDate!D:D)</f>
        <v>Quarter 1</v>
      </c>
    </row>
    <row r="1762" spans="1:11" x14ac:dyDescent="0.2">
      <c r="A1762" s="1">
        <v>70273371</v>
      </c>
      <c r="B1762" s="1" t="s">
        <v>5668</v>
      </c>
      <c r="D1762" s="3" t="s">
        <v>632</v>
      </c>
      <c r="E1762" s="3" t="s">
        <v>18</v>
      </c>
      <c r="F1762" s="12" t="str">
        <f>_xlfn.XLOOKUP(A1762,ShowCategory!B:B,ShowCategory!A:A)</f>
        <v>Anime Series, International TV Shows</v>
      </c>
      <c r="G1762" s="12">
        <f>_xlfn.XLOOKUP(A1762,ShowRating!A:A,ShowRating!C:C)</f>
        <v>3</v>
      </c>
      <c r="H1762" s="24" t="str">
        <f>_xlfn.XLOOKUP(A1762,ShowRating!A:A,ShowRating!D:D)</f>
        <v>Good</v>
      </c>
      <c r="I1762" s="24" t="str">
        <f>_xlfn.XLOOKUP(A1762,ShowDescription!A:A,ShowDescription!B:B)</f>
        <v>This anime adventure follows the battle between a saint of Athena and an avatar of Hades who's working on a painting that could destroy the world.</v>
      </c>
      <c r="J1762" s="28">
        <f>_xlfn.XLOOKUP(A1762,ShowReleaseDate!A:A,ShowReleaseDate!B:B)</f>
        <v>43235</v>
      </c>
      <c r="K1762" s="24" t="str">
        <f>_xlfn.XLOOKUP(A1762,ShowReleaseDate!A:A,ShowReleaseDate!D:D)</f>
        <v>Quarter 1</v>
      </c>
    </row>
    <row r="1763" spans="1:11" x14ac:dyDescent="0.2">
      <c r="A1763" s="1">
        <v>80157133</v>
      </c>
      <c r="B1763" s="1" t="s">
        <v>5670</v>
      </c>
      <c r="C1763" s="1" t="s">
        <v>1327</v>
      </c>
      <c r="D1763" s="3" t="s">
        <v>167</v>
      </c>
      <c r="E1763" s="3" t="s">
        <v>5672</v>
      </c>
      <c r="F1763" s="12" t="str">
        <f>_xlfn.XLOOKUP(A1763,ShowCategory!B:B,ShowCategory!A:A)</f>
        <v>Comedies, International Movies, Sci-Fi &amp; Fantasy</v>
      </c>
      <c r="G1763" s="12">
        <f>_xlfn.XLOOKUP(A1763,ShowRating!A:A,ShowRating!C:C)</f>
        <v>2</v>
      </c>
      <c r="H1763" s="24" t="str">
        <f>_xlfn.XLOOKUP(A1763,ShowRating!A:A,ShowRating!D:D)</f>
        <v>Neutral</v>
      </c>
      <c r="I1763" s="24" t="str">
        <f>_xlfn.XLOOKUP(A1763,ShowDescription!A:A,ShowDescription!B:B)</f>
        <v>A village schoolteacher and the ghost of a murdered man, who were both betrayed by those closest to them, join forces to help each other.</v>
      </c>
      <c r="J1763" s="28">
        <f>_xlfn.XLOOKUP(A1763,ShowReleaseDate!A:A,ShowReleaseDate!B:B)</f>
        <v>42870</v>
      </c>
      <c r="K1763" s="24" t="str">
        <f>_xlfn.XLOOKUP(A1763,ShowReleaseDate!A:A,ShowReleaseDate!D:D)</f>
        <v>Quarter 1</v>
      </c>
    </row>
    <row r="1764" spans="1:11" x14ac:dyDescent="0.2">
      <c r="A1764" s="1">
        <v>80122237</v>
      </c>
      <c r="B1764" s="1" t="s">
        <v>5674</v>
      </c>
      <c r="D1764" s="3" t="s">
        <v>167</v>
      </c>
      <c r="E1764" s="3" t="s">
        <v>18</v>
      </c>
      <c r="F1764" s="12" t="str">
        <f>_xlfn.XLOOKUP(A1764,ShowCategory!B:B,ShowCategory!A:A)</f>
        <v>Docuseries, International TV Shows</v>
      </c>
      <c r="G1764" s="12">
        <f>_xlfn.XLOOKUP(A1764,ShowRating!A:A,ShowRating!C:C)</f>
        <v>5</v>
      </c>
      <c r="H1764" s="24" t="str">
        <f>_xlfn.XLOOKUP(A1764,ShowRating!A:A,ShowRating!D:D)</f>
        <v>Excellent</v>
      </c>
      <c r="I1764" s="24" t="str">
        <f>_xlfn.XLOOKUP(A1764,ShowDescription!A:A,ShowDescription!B:B)</f>
        <v>This documentary series explores the glamour of Bollywood through the stories of the men and women who have illuminated its screens.</v>
      </c>
      <c r="J1764" s="28">
        <f>_xlfn.XLOOKUP(A1764,ShowReleaseDate!A:A,ShowReleaseDate!B:B)</f>
        <v>42870</v>
      </c>
      <c r="K1764" s="24" t="str">
        <f>_xlfn.XLOOKUP(A1764,ShowReleaseDate!A:A,ShowReleaseDate!D:D)</f>
        <v>Quarter 1</v>
      </c>
    </row>
    <row r="1765" spans="1:11" x14ac:dyDescent="0.2">
      <c r="A1765" s="1">
        <v>80107656</v>
      </c>
      <c r="B1765" s="1" t="s">
        <v>5676</v>
      </c>
      <c r="C1765" s="1" t="s">
        <v>5677</v>
      </c>
      <c r="D1765" s="3" t="s">
        <v>16</v>
      </c>
      <c r="E1765" s="3" t="s">
        <v>325</v>
      </c>
      <c r="F1765" s="12" t="str">
        <f>_xlfn.XLOOKUP(A1765,ShowCategory!B:B,ShowCategory!A:A)</f>
        <v>Documentaries</v>
      </c>
      <c r="G1765" s="12">
        <f>_xlfn.XLOOKUP(A1765,ShowRating!A:A,ShowRating!C:C)</f>
        <v>5</v>
      </c>
      <c r="H1765" s="24" t="str">
        <f>_xlfn.XLOOKUP(A1765,ShowRating!A:A,ShowRating!D:D)</f>
        <v>Excellent</v>
      </c>
      <c r="I1765" s="24" t="str">
        <f>_xlfn.XLOOKUP(A1765,ShowDescription!A:A,ShowDescription!B:B)</f>
        <v>Chronicling a 1980 Titan II missile accident, this sobering documentary weighs the balance of power and safety involving weapons of mass destruction.</v>
      </c>
      <c r="J1765" s="28">
        <f>_xlfn.XLOOKUP(A1765,ShowReleaseDate!A:A,ShowReleaseDate!B:B)</f>
        <v>42870</v>
      </c>
      <c r="K1765" s="24" t="str">
        <f>_xlfn.XLOOKUP(A1765,ShowReleaseDate!A:A,ShowReleaseDate!D:D)</f>
        <v>Quarter 1</v>
      </c>
    </row>
    <row r="1766" spans="1:11" x14ac:dyDescent="0.2">
      <c r="A1766" s="1">
        <v>80157083</v>
      </c>
      <c r="B1766" s="1" t="s">
        <v>5679</v>
      </c>
      <c r="C1766" s="1" t="s">
        <v>5680</v>
      </c>
      <c r="D1766" s="3" t="s">
        <v>167</v>
      </c>
      <c r="E1766" s="3" t="s">
        <v>1351</v>
      </c>
      <c r="F1766" s="12" t="str">
        <f>_xlfn.XLOOKUP(A1766,ShowCategory!B:B,ShowCategory!A:A)</f>
        <v>Comedies, Dramas, International Movies</v>
      </c>
      <c r="G1766" s="12">
        <f>_xlfn.XLOOKUP(A1766,ShowRating!A:A,ShowRating!C:C)</f>
        <v>3</v>
      </c>
      <c r="H1766" s="24" t="str">
        <f>_xlfn.XLOOKUP(A1766,ShowRating!A:A,ShowRating!D:D)</f>
        <v>Good</v>
      </c>
      <c r="I1766" s="24" t="str">
        <f>_xlfn.XLOOKUP(A1766,ShowDescription!A:A,ShowDescription!B:B)</f>
        <v>A dreamer falls for a girl who is in love with someone else and tries to create a rift between her and the man she loves.</v>
      </c>
      <c r="J1766" s="28">
        <f>_xlfn.XLOOKUP(A1766,ShowReleaseDate!A:A,ShowReleaseDate!B:B)</f>
        <v>42870</v>
      </c>
      <c r="K1766" s="24" t="str">
        <f>_xlfn.XLOOKUP(A1766,ShowReleaseDate!A:A,ShowReleaseDate!D:D)</f>
        <v>Quarter 1</v>
      </c>
    </row>
    <row r="1767" spans="1:11" x14ac:dyDescent="0.2">
      <c r="A1767" s="1">
        <v>80098287</v>
      </c>
      <c r="B1767" s="1" t="s">
        <v>5682</v>
      </c>
      <c r="C1767" s="1" t="s">
        <v>5683</v>
      </c>
      <c r="D1767" s="3" t="s">
        <v>16</v>
      </c>
      <c r="E1767" s="3" t="s">
        <v>733</v>
      </c>
      <c r="F1767" s="12" t="str">
        <f>_xlfn.XLOOKUP(A1767,ShowCategory!B:B,ShowCategory!A:A)</f>
        <v>Dramas, Independent Movies, Romantic Movies</v>
      </c>
      <c r="G1767" s="12">
        <f>_xlfn.XLOOKUP(A1767,ShowRating!A:A,ShowRating!C:C)</f>
        <v>1</v>
      </c>
      <c r="H1767" s="24" t="str">
        <f>_xlfn.XLOOKUP(A1767,ShowRating!A:A,ShowRating!D:D)</f>
        <v>Bad</v>
      </c>
      <c r="I1767" s="24" t="str">
        <f>_xlfn.XLOOKUP(A1767,ShowDescription!A:A,ShowDescription!B:B)</f>
        <v>Best friends Sarah and Mindy share an unexpected moment while on a road trip. Years later, the two struggle to reconnect before a wedding.</v>
      </c>
      <c r="J1767" s="28">
        <f>_xlfn.XLOOKUP(A1767,ShowReleaseDate!A:A,ShowReleaseDate!B:B)</f>
        <v>42870</v>
      </c>
      <c r="K1767" s="24" t="str">
        <f>_xlfn.XLOOKUP(A1767,ShowReleaseDate!A:A,ShowReleaseDate!D:D)</f>
        <v>Quarter 1</v>
      </c>
    </row>
    <row r="1768" spans="1:11" ht="27.75" x14ac:dyDescent="0.2">
      <c r="A1768" s="1">
        <v>80059342</v>
      </c>
      <c r="B1768" s="1" t="s">
        <v>5685</v>
      </c>
      <c r="C1768" s="1" t="s">
        <v>5686</v>
      </c>
      <c r="D1768" s="3" t="s">
        <v>16</v>
      </c>
      <c r="E1768" s="3" t="s">
        <v>2214</v>
      </c>
      <c r="F1768" s="12" t="str">
        <f>_xlfn.XLOOKUP(A1768,ShowCategory!B:B,ShowCategory!A:A)</f>
        <v>Movies</v>
      </c>
      <c r="G1768" s="12">
        <f>_xlfn.XLOOKUP(A1768,ShowRating!A:A,ShowRating!C:C)</f>
        <v>4</v>
      </c>
      <c r="H1768" s="24" t="str">
        <f>_xlfn.XLOOKUP(A1768,ShowRating!A:A,ShowRating!D:D)</f>
        <v>Very Good</v>
      </c>
      <c r="I1768" s="24" t="str">
        <f>_xlfn.XLOOKUP(A1768,ShowDescription!A:A,ShowDescription!B:B)</f>
        <v>A Viennese child who was kidnapped and held captive in a basement before escaping after eight years reveals her headline-making story of survival.</v>
      </c>
      <c r="J1768" s="28">
        <f>_xlfn.XLOOKUP(A1768,ShowReleaseDate!A:A,ShowReleaseDate!B:B)</f>
        <v>42870</v>
      </c>
      <c r="K1768" s="24" t="str">
        <f>_xlfn.XLOOKUP(A1768,ShowReleaseDate!A:A,ShowReleaseDate!D:D)</f>
        <v>Quarter 1</v>
      </c>
    </row>
    <row r="1769" spans="1:11" x14ac:dyDescent="0.2">
      <c r="A1769" s="1">
        <v>24081514</v>
      </c>
      <c r="B1769" s="1" t="s">
        <v>5688</v>
      </c>
      <c r="C1769" s="1" t="s">
        <v>1327</v>
      </c>
      <c r="D1769" s="3" t="s">
        <v>167</v>
      </c>
      <c r="E1769" s="3" t="s">
        <v>172</v>
      </c>
      <c r="F1769" s="12" t="str">
        <f>_xlfn.XLOOKUP(A1769,ShowCategory!B:B,ShowCategory!A:A)</f>
        <v>Dramas, International Movies, Music &amp; Musicals</v>
      </c>
      <c r="G1769" s="12">
        <f>_xlfn.XLOOKUP(A1769,ShowRating!A:A,ShowRating!C:C)</f>
        <v>3</v>
      </c>
      <c r="H1769" s="24" t="str">
        <f>_xlfn.XLOOKUP(A1769,ShowRating!A:A,ShowRating!D:D)</f>
        <v>Good</v>
      </c>
      <c r="I1769" s="24" t="str">
        <f>_xlfn.XLOOKUP(A1769,ShowDescription!A:A,ShowDescription!B:B)</f>
        <v>Two boyhood pals â€“ one righteous, the other a criminal â€“ take very different paths to adulthood. Their love for the same woman may prove disastrous.</v>
      </c>
      <c r="J1769" s="28">
        <f>_xlfn.XLOOKUP(A1769,ShowReleaseDate!A:A,ShowReleaseDate!B:B)</f>
        <v>42870</v>
      </c>
      <c r="K1769" s="24" t="str">
        <f>_xlfn.XLOOKUP(A1769,ShowReleaseDate!A:A,ShowReleaseDate!D:D)</f>
        <v>Quarter 1</v>
      </c>
    </row>
    <row r="1770" spans="1:11" x14ac:dyDescent="0.2">
      <c r="A1770" s="1">
        <v>80047031</v>
      </c>
      <c r="B1770" s="1" t="s">
        <v>5690</v>
      </c>
      <c r="D1770" s="3" t="s">
        <v>5691</v>
      </c>
      <c r="E1770" s="3" t="s">
        <v>18</v>
      </c>
      <c r="F1770" s="12" t="str">
        <f>_xlfn.XLOOKUP(A1770,ShowCategory!B:B,ShowCategory!A:A)</f>
        <v>International TV Shows, Spanish-Language TV Shows, TV Dramas</v>
      </c>
      <c r="G1770" s="12">
        <f>_xlfn.XLOOKUP(A1770,ShowRating!A:A,ShowRating!C:C)</f>
        <v>3</v>
      </c>
      <c r="H1770" s="24" t="str">
        <f>_xlfn.XLOOKUP(A1770,ShowRating!A:A,ShowRating!D:D)</f>
        <v>Good</v>
      </c>
      <c r="I1770" s="24" t="str">
        <f>_xlfn.XLOOKUP(A1770,ShowDescription!A:A,ShowDescription!B:B)</f>
        <v>Inspired by a true story, this TV drama shadows a young Colombian woman who goes to shocking lengths to escape a life of poverty.</v>
      </c>
      <c r="J1770" s="28">
        <f>_xlfn.XLOOKUP(A1770,ShowReleaseDate!A:A,ShowReleaseDate!B:B)</f>
        <v>42870</v>
      </c>
      <c r="K1770" s="24" t="str">
        <f>_xlfn.XLOOKUP(A1770,ShowReleaseDate!A:A,ShowReleaseDate!D:D)</f>
        <v>Quarter 1</v>
      </c>
    </row>
    <row r="1771" spans="1:11" x14ac:dyDescent="0.2">
      <c r="A1771" s="1">
        <v>80128688</v>
      </c>
      <c r="B1771" s="1" t="s">
        <v>5693</v>
      </c>
      <c r="D1771" s="3" t="s">
        <v>16</v>
      </c>
      <c r="E1771" s="3" t="s">
        <v>1751</v>
      </c>
      <c r="F1771" s="12" t="str">
        <f>_xlfn.XLOOKUP(A1771,ShowCategory!B:B,ShowCategory!A:A)</f>
        <v>Documentaries, Sports Movies</v>
      </c>
      <c r="G1771" s="12">
        <f>_xlfn.XLOOKUP(A1771,ShowRating!A:A,ShowRating!C:C)</f>
        <v>2</v>
      </c>
      <c r="H1771" s="24" t="str">
        <f>_xlfn.XLOOKUP(A1771,ShowRating!A:A,ShowRating!D:D)</f>
        <v>Neutral</v>
      </c>
      <c r="I1771" s="24" t="str">
        <f>_xlfn.XLOOKUP(A1771,ShowDescription!A:A,ShowDescription!B:B)</f>
        <v>Buckle up for a look inside a biannual school bus race in Florida, a harrowing event where carnage and collisions are most definitely encouraged.</v>
      </c>
      <c r="J1771" s="28">
        <f>_xlfn.XLOOKUP(A1771,ShowReleaseDate!A:A,ShowReleaseDate!B:B)</f>
        <v>42870</v>
      </c>
      <c r="K1771" s="24" t="str">
        <f>_xlfn.XLOOKUP(A1771,ShowReleaseDate!A:A,ShowReleaseDate!D:D)</f>
        <v>Quarter 1</v>
      </c>
    </row>
    <row r="1772" spans="1:11" x14ac:dyDescent="0.2">
      <c r="A1772" s="1">
        <v>80157564</v>
      </c>
      <c r="B1772" s="1" t="s">
        <v>5695</v>
      </c>
      <c r="C1772" s="1" t="s">
        <v>5696</v>
      </c>
      <c r="D1772" s="3" t="s">
        <v>5697</v>
      </c>
      <c r="E1772" s="3" t="s">
        <v>36</v>
      </c>
      <c r="F1772" s="12" t="str">
        <f>_xlfn.XLOOKUP(A1772,ShowCategory!B:B,ShowCategory!A:A)</f>
        <v>Dramas, International Movies</v>
      </c>
      <c r="G1772" s="12">
        <f>_xlfn.XLOOKUP(A1772,ShowRating!A:A,ShowRating!C:C)</f>
        <v>4</v>
      </c>
      <c r="H1772" s="24" t="str">
        <f>_xlfn.XLOOKUP(A1772,ShowRating!A:A,ShowRating!D:D)</f>
        <v>Very Good</v>
      </c>
      <c r="I1772" s="24" t="str">
        <f>_xlfn.XLOOKUP(A1772,ShowDescription!A:A,ShowDescription!B:B)</f>
        <v>Before the dawn of World War II, an ambitious actress pursues her dreams in Berlin. But her plans derail when she becomes Joseph Goebbelsâ€™ mistress.</v>
      </c>
      <c r="J1772" s="28">
        <f>_xlfn.XLOOKUP(A1772,ShowReleaseDate!A:A,ShowReleaseDate!B:B)</f>
        <v>42870</v>
      </c>
      <c r="K1772" s="24" t="str">
        <f>_xlfn.XLOOKUP(A1772,ShowReleaseDate!A:A,ShowReleaseDate!D:D)</f>
        <v>Quarter 1</v>
      </c>
    </row>
    <row r="1773" spans="1:11" ht="27.75" x14ac:dyDescent="0.2">
      <c r="A1773" s="1">
        <v>80178078</v>
      </c>
      <c r="B1773" s="1" t="s">
        <v>5699</v>
      </c>
      <c r="C1773" s="1" t="s">
        <v>5700</v>
      </c>
      <c r="D1773" s="3" t="s">
        <v>9</v>
      </c>
      <c r="E1773" s="3" t="s">
        <v>26</v>
      </c>
      <c r="F1773" s="12" t="str">
        <f>_xlfn.XLOOKUP(A1773,ShowCategory!B:B,ShowCategory!A:A)</f>
        <v>Dramas, International Movies, Thrillers</v>
      </c>
      <c r="G1773" s="12">
        <f>_xlfn.XLOOKUP(A1773,ShowRating!A:A,ShowRating!C:C)</f>
        <v>5</v>
      </c>
      <c r="H1773" s="24" t="str">
        <f>_xlfn.XLOOKUP(A1773,ShowRating!A:A,ShowRating!D:D)</f>
        <v>Excellent</v>
      </c>
      <c r="I1773" s="24" t="str">
        <f>_xlfn.XLOOKUP(A1773,ShowDescription!A:A,ShowDescription!B:B)</f>
        <v>After burgeoning criminal Gunz joins the increasingly violent TIC crew, the gang finds itself dealing with threats from all sides.</v>
      </c>
      <c r="J1773" s="28">
        <f>_xlfn.XLOOKUP(A1773,ShowReleaseDate!A:A,ShowReleaseDate!B:B)</f>
        <v>42870</v>
      </c>
      <c r="K1773" s="24" t="str">
        <f>_xlfn.XLOOKUP(A1773,ShowReleaseDate!A:A,ShowReleaseDate!D:D)</f>
        <v>Quarter 1</v>
      </c>
    </row>
    <row r="1774" spans="1:11" ht="27.75" x14ac:dyDescent="0.2">
      <c r="A1774" s="1">
        <v>80104330</v>
      </c>
      <c r="B1774" s="1" t="s">
        <v>5702</v>
      </c>
      <c r="C1774" s="1" t="s">
        <v>5703</v>
      </c>
      <c r="D1774" s="3" t="s">
        <v>9</v>
      </c>
      <c r="E1774" s="3" t="s">
        <v>151</v>
      </c>
      <c r="F1774" s="12" t="str">
        <f>_xlfn.XLOOKUP(A1774,ShowCategory!B:B,ShowCategory!A:A)</f>
        <v>Documentaries, International Movies</v>
      </c>
      <c r="G1774" s="12">
        <f>_xlfn.XLOOKUP(A1774,ShowRating!A:A,ShowRating!C:C)</f>
        <v>4</v>
      </c>
      <c r="H1774" s="24" t="str">
        <f>_xlfn.XLOOKUP(A1774,ShowRating!A:A,ShowRating!D:D)</f>
        <v>Very Good</v>
      </c>
      <c r="I1774" s="24" t="str">
        <f>_xlfn.XLOOKUP(A1774,ShowDescription!A:A,ShowDescription!B:B)</f>
        <v>Intrepid newspaper editor Harold Evans wages an ongoing battle to expose the truth about a dangerous drug and obtain compensation for its victims.</v>
      </c>
      <c r="J1774" s="28">
        <f>_xlfn.XLOOKUP(A1774,ShowReleaseDate!A:A,ShowReleaseDate!B:B)</f>
        <v>42505</v>
      </c>
      <c r="K1774" s="24" t="str">
        <f>_xlfn.XLOOKUP(A1774,ShowReleaseDate!A:A,ShowReleaseDate!D:D)</f>
        <v>Quarter 1</v>
      </c>
    </row>
    <row r="1775" spans="1:11" ht="27.75" x14ac:dyDescent="0.2">
      <c r="A1775" s="1">
        <v>81053958</v>
      </c>
      <c r="B1775" s="1" t="s">
        <v>5706</v>
      </c>
      <c r="C1775" s="1" t="s">
        <v>5707</v>
      </c>
      <c r="D1775" s="3" t="s">
        <v>16</v>
      </c>
      <c r="E1775" s="3" t="s">
        <v>151</v>
      </c>
      <c r="F1775" s="12" t="str">
        <f>_xlfn.XLOOKUP(A1775,ShowCategory!B:B,ShowCategory!A:A)</f>
        <v>Action &amp; Adventure, Dramas</v>
      </c>
      <c r="G1775" s="12">
        <f>_xlfn.XLOOKUP(A1775,ShowRating!A:A,ShowRating!C:C)</f>
        <v>4</v>
      </c>
      <c r="H1775" s="24" t="str">
        <f>_xlfn.XLOOKUP(A1775,ShowRating!A:A,ShowRating!D:D)</f>
        <v>Very Good</v>
      </c>
      <c r="I1775" s="24" t="str">
        <f>_xlfn.XLOOKUP(A1775,ShowDescription!A:A,ShowDescription!B:B)</f>
        <v>In this sequel to the 1991 film, a determined fire investigator recruits an imprisoned arsonist to help untangle a web of fire, murder and corruption.</v>
      </c>
      <c r="J1775" s="28">
        <f>_xlfn.XLOOKUP(A1775,ShowReleaseDate!A:A,ShowReleaseDate!B:B)</f>
        <v>43599</v>
      </c>
      <c r="K1775" s="24" t="str">
        <f>_xlfn.XLOOKUP(A1775,ShowReleaseDate!A:A,ShowReleaseDate!D:D)</f>
        <v>Quarter 1</v>
      </c>
    </row>
    <row r="1776" spans="1:11" x14ac:dyDescent="0.2">
      <c r="A1776" s="1">
        <v>81094666</v>
      </c>
      <c r="B1776" s="1" t="s">
        <v>5710</v>
      </c>
      <c r="C1776" s="1" t="s">
        <v>1129</v>
      </c>
      <c r="D1776" s="3" t="s">
        <v>16</v>
      </c>
      <c r="E1776" s="3" t="s">
        <v>568</v>
      </c>
      <c r="F1776" s="12" t="str">
        <f>_xlfn.XLOOKUP(A1776,ShowCategory!B:B,ShowCategory!A:A)</f>
        <v>Thrillers</v>
      </c>
      <c r="G1776" s="12">
        <f>_xlfn.XLOOKUP(A1776,ShowRating!A:A,ShowRating!C:C)</f>
        <v>3</v>
      </c>
      <c r="H1776" s="24" t="str">
        <f>_xlfn.XLOOKUP(A1776,ShowRating!A:A,ShowRating!D:D)</f>
        <v>Good</v>
      </c>
      <c r="I1776" s="24" t="str">
        <f>_xlfn.XLOOKUP(A1776,ShowDescription!A:A,ShowDescription!B:B)</f>
        <v>An unlucky woman finds a solution for her hateful ex, a trying job hunt and a stalker through a charming P.I. â€“ only to endure a new set of problems.</v>
      </c>
      <c r="J1776" s="28">
        <f>_xlfn.XLOOKUP(A1776,ShowReleaseDate!A:A,ShowReleaseDate!B:B)</f>
        <v>43599</v>
      </c>
      <c r="K1776" s="24" t="str">
        <f>_xlfn.XLOOKUP(A1776,ShowReleaseDate!A:A,ShowReleaseDate!D:D)</f>
        <v>Quarter 1</v>
      </c>
    </row>
    <row r="1777" spans="1:11" x14ac:dyDescent="0.2">
      <c r="A1777" s="1">
        <v>80992787</v>
      </c>
      <c r="B1777" s="1" t="s">
        <v>5712</v>
      </c>
      <c r="D1777" s="3" t="s">
        <v>632</v>
      </c>
      <c r="E1777" s="3" t="s">
        <v>18</v>
      </c>
      <c r="F1777" s="12" t="str">
        <f>_xlfn.XLOOKUP(A1777,ShowCategory!B:B,ShowCategory!A:A)</f>
        <v>Anime Series, International TV Shows</v>
      </c>
      <c r="G1777" s="12">
        <f>_xlfn.XLOOKUP(A1777,ShowRating!A:A,ShowRating!C:C)</f>
        <v>4</v>
      </c>
      <c r="H1777" s="24" t="str">
        <f>_xlfn.XLOOKUP(A1777,ShowRating!A:A,ShowRating!D:D)</f>
        <v>Very Good</v>
      </c>
      <c r="I1777" s="24" t="str">
        <f>_xlfn.XLOOKUP(A1777,ShowDescription!A:A,ShowDescription!B:B)</f>
        <v>When Shibuya time-warps to 2388, high schooler Daisuke and his friends are conscripted by AHRV agent Milo to fight the hostile cyborg race, revisions.</v>
      </c>
      <c r="J1777" s="28">
        <f>_xlfn.XLOOKUP(A1777,ShowReleaseDate!A:A,ShowReleaseDate!B:B)</f>
        <v>43599</v>
      </c>
      <c r="K1777" s="24" t="str">
        <f>_xlfn.XLOOKUP(A1777,ShowReleaseDate!A:A,ShowReleaseDate!D:D)</f>
        <v>Quarter 1</v>
      </c>
    </row>
    <row r="1778" spans="1:11" x14ac:dyDescent="0.2">
      <c r="A1778" s="1">
        <v>81036199</v>
      </c>
      <c r="B1778" s="1" t="s">
        <v>5714</v>
      </c>
      <c r="D1778" s="3" t="s">
        <v>16</v>
      </c>
      <c r="E1778" s="3" t="s">
        <v>75</v>
      </c>
      <c r="F1778" s="12" t="str">
        <f>_xlfn.XLOOKUP(A1778,ShowCategory!B:B,ShowCategory!A:A)</f>
        <v>Comedies</v>
      </c>
      <c r="G1778" s="12">
        <f>_xlfn.XLOOKUP(A1778,ShowRating!A:A,ShowRating!C:C)</f>
        <v>4</v>
      </c>
      <c r="H1778" s="24" t="str">
        <f>_xlfn.XLOOKUP(A1778,ShowRating!A:A,ShowRating!D:D)</f>
        <v>Very Good</v>
      </c>
      <c r="I1778" s="24" t="str">
        <f>_xlfn.XLOOKUP(A1778,ShowDescription!A:A,ShowDescription!B:B)</f>
        <v>This celebration of the groundbreaking comedy show "Laugh-In" stars Lily Tomlin, Snoop Dogg, Billy Crystal, Tiffany Haddish, Neil Patrick Harris and more.</v>
      </c>
      <c r="J1778" s="28">
        <f>_xlfn.XLOOKUP(A1778,ShowReleaseDate!A:A,ShowReleaseDate!B:B)</f>
        <v>43599</v>
      </c>
      <c r="K1778" s="24" t="str">
        <f>_xlfn.XLOOKUP(A1778,ShowReleaseDate!A:A,ShowReleaseDate!D:D)</f>
        <v>Quarter 1</v>
      </c>
    </row>
    <row r="1779" spans="1:11" x14ac:dyDescent="0.2">
      <c r="A1779" s="1">
        <v>81016247</v>
      </c>
      <c r="B1779" s="1" t="s">
        <v>5716</v>
      </c>
      <c r="C1779" s="1" t="s">
        <v>5717</v>
      </c>
      <c r="D1779" s="3" t="s">
        <v>16</v>
      </c>
      <c r="E1779" s="3" t="s">
        <v>11</v>
      </c>
      <c r="F1779" s="12" t="str">
        <f>_xlfn.XLOOKUP(A1779,ShowCategory!B:B,ShowCategory!A:A)</f>
        <v>Documentaries</v>
      </c>
      <c r="G1779" s="12">
        <f>_xlfn.XLOOKUP(A1779,ShowRating!A:A,ShowRating!C:C)</f>
        <v>2</v>
      </c>
      <c r="H1779" s="24" t="str">
        <f>_xlfn.XLOOKUP(A1779,ShowRating!A:A,ShowRating!D:D)</f>
        <v>Neutral</v>
      </c>
      <c r="I1779" s="24" t="str">
        <f>_xlfn.XLOOKUP(A1779,ShowDescription!A:A,ShowDescription!B:B)</f>
        <v>Buoyed by hopeful experiences with medical marijuana, physicians and parents of children with cancer call for more research of its healing potential.</v>
      </c>
      <c r="J1779" s="28">
        <f>_xlfn.XLOOKUP(A1779,ShowReleaseDate!A:A,ShowReleaseDate!B:B)</f>
        <v>43599</v>
      </c>
      <c r="K1779" s="24" t="str">
        <f>_xlfn.XLOOKUP(A1779,ShowReleaseDate!A:A,ShowReleaseDate!D:D)</f>
        <v>Quarter 1</v>
      </c>
    </row>
    <row r="1780" spans="1:11" x14ac:dyDescent="0.2">
      <c r="A1780" s="1">
        <v>80097726</v>
      </c>
      <c r="B1780" s="1" t="s">
        <v>5719</v>
      </c>
      <c r="D1780" s="3" t="s">
        <v>9</v>
      </c>
      <c r="E1780" s="3" t="s">
        <v>18</v>
      </c>
      <c r="F1780" s="12" t="str">
        <f>_xlfn.XLOOKUP(A1780,ShowCategory!B:B,ShowCategory!A:A)</f>
        <v>British TV Shows, Docuseries, Science &amp; Nature TV</v>
      </c>
      <c r="G1780" s="12">
        <f>_xlfn.XLOOKUP(A1780,ShowRating!A:A,ShowRating!C:C)</f>
        <v>5</v>
      </c>
      <c r="H1780" s="24" t="str">
        <f>_xlfn.XLOOKUP(A1780,ShowRating!A:A,ShowRating!D:D)</f>
        <v>Excellent</v>
      </c>
      <c r="I1780" s="24" t="str">
        <f>_xlfn.XLOOKUP(A1780,ShowDescription!A:A,ShowDescription!B:B)</f>
        <v>Witness some of the most riveting showdowns in the animal kingdom as cameras capture leopards, polar bears and other predators targeting their prey.</v>
      </c>
      <c r="J1780" s="28">
        <f>_xlfn.XLOOKUP(A1780,ShowReleaseDate!A:A,ShowReleaseDate!B:B)</f>
        <v>42869</v>
      </c>
      <c r="K1780" s="24" t="str">
        <f>_xlfn.XLOOKUP(A1780,ShowReleaseDate!A:A,ShowReleaseDate!D:D)</f>
        <v>Quarter 1</v>
      </c>
    </row>
    <row r="1781" spans="1:11" ht="27.75" x14ac:dyDescent="0.2">
      <c r="A1781" s="1">
        <v>80223928</v>
      </c>
      <c r="B1781" s="1" t="s">
        <v>5722</v>
      </c>
      <c r="C1781" s="1" t="s">
        <v>3991</v>
      </c>
      <c r="D1781" s="3" t="s">
        <v>16</v>
      </c>
      <c r="E1781" s="3" t="s">
        <v>246</v>
      </c>
      <c r="F1781" s="12" t="str">
        <f>_xlfn.XLOOKUP(A1781,ShowCategory!B:B,ShowCategory!A:A)</f>
        <v>Children &amp; Family Movies, Comedies</v>
      </c>
      <c r="G1781" s="12">
        <f>_xlfn.XLOOKUP(A1781,ShowRating!A:A,ShowRating!C:C)</f>
        <v>4</v>
      </c>
      <c r="H1781" s="24" t="str">
        <f>_xlfn.XLOOKUP(A1781,ShowRating!A:A,ShowRating!D:D)</f>
        <v>Very Good</v>
      </c>
      <c r="I1781" s="24" t="str">
        <f>_xlfn.XLOOKUP(A1781,ShowDescription!A:A,ShowDescription!B:B)</f>
        <v>When a long list of shenanigans lands Tyler in hot water, heâ€™s forced to suit up and spend his summer training for an elite junior lifeguard program.</v>
      </c>
      <c r="J1781" s="28">
        <f>_xlfn.XLOOKUP(A1781,ShowReleaseDate!A:A,ShowReleaseDate!B:B)</f>
        <v>43598</v>
      </c>
      <c r="K1781" s="24" t="str">
        <f>_xlfn.XLOOKUP(A1781,ShowReleaseDate!A:A,ShowReleaseDate!D:D)</f>
        <v>Quarter 1</v>
      </c>
    </row>
    <row r="1782" spans="1:11" ht="27.75" x14ac:dyDescent="0.2">
      <c r="A1782" s="1">
        <v>81065331</v>
      </c>
      <c r="B1782" s="1" t="s">
        <v>5725</v>
      </c>
      <c r="C1782" s="1" t="s">
        <v>5726</v>
      </c>
      <c r="D1782" s="3" t="s">
        <v>3053</v>
      </c>
      <c r="E1782" s="3" t="s">
        <v>325</v>
      </c>
      <c r="F1782" s="12" t="str">
        <f>_xlfn.XLOOKUP(A1782,ShowCategory!B:B,ShowCategory!A:A)</f>
        <v>Children &amp; Family Movies</v>
      </c>
      <c r="G1782" s="12">
        <f>_xlfn.XLOOKUP(A1782,ShowRating!A:A,ShowRating!C:C)</f>
        <v>3</v>
      </c>
      <c r="H1782" s="24" t="str">
        <f>_xlfn.XLOOKUP(A1782,ShowRating!A:A,ShowRating!D:D)</f>
        <v>Good</v>
      </c>
      <c r="I1782" s="24" t="str">
        <f>_xlfn.XLOOKUP(A1782,ShowDescription!A:A,ShowDescription!B:B)</f>
        <v>When Norm the polar bear is framed for a crime he didnâ€™t commit, his friends step up to help him clear his name.</v>
      </c>
      <c r="J1782" s="28">
        <f>_xlfn.XLOOKUP(A1782,ShowReleaseDate!A:A,ShowReleaseDate!B:B)</f>
        <v>43598</v>
      </c>
      <c r="K1782" s="24" t="str">
        <f>_xlfn.XLOOKUP(A1782,ShowReleaseDate!A:A,ShowReleaseDate!D:D)</f>
        <v>Quarter 1</v>
      </c>
    </row>
    <row r="1783" spans="1:11" x14ac:dyDescent="0.2">
      <c r="A1783" s="1">
        <v>80186940</v>
      </c>
      <c r="B1783" s="1" t="s">
        <v>5728</v>
      </c>
      <c r="C1783" s="1" t="s">
        <v>2185</v>
      </c>
      <c r="D1783" s="3" t="s">
        <v>16</v>
      </c>
      <c r="E1783" s="3" t="s">
        <v>288</v>
      </c>
      <c r="F1783" s="12" t="str">
        <f>_xlfn.XLOOKUP(A1783,ShowCategory!B:B,ShowCategory!A:A)</f>
        <v>Stand-Up Comedy</v>
      </c>
      <c r="G1783" s="12">
        <f>_xlfn.XLOOKUP(A1783,ShowRating!A:A,ShowRating!C:C)</f>
        <v>4</v>
      </c>
      <c r="H1783" s="24" t="str">
        <f>_xlfn.XLOOKUP(A1783,ShowRating!A:A,ShowRating!D:D)</f>
        <v>Very Good</v>
      </c>
      <c r="I1783" s="24" t="str">
        <f>_xlfn.XLOOKUP(A1783,ShowDescription!A:A,ShowDescription!B:B)</f>
        <v>Two years after the hit "Baby Cobra," Ali Wong is back with another baby bump â€“ and a torrent of hilarious truths about marriage and motherhood.</v>
      </c>
      <c r="J1783" s="28">
        <f>_xlfn.XLOOKUP(A1783,ShowReleaseDate!A:A,ShowReleaseDate!B:B)</f>
        <v>43233</v>
      </c>
      <c r="K1783" s="24" t="str">
        <f>_xlfn.XLOOKUP(A1783,ShowReleaseDate!A:A,ShowReleaseDate!D:D)</f>
        <v>Quarter 1</v>
      </c>
    </row>
    <row r="1784" spans="1:11" x14ac:dyDescent="0.2">
      <c r="A1784" s="1">
        <v>80120740</v>
      </c>
      <c r="B1784" s="1" t="s">
        <v>5731</v>
      </c>
      <c r="C1784" s="1" t="s">
        <v>2847</v>
      </c>
      <c r="D1784" s="3" t="s">
        <v>2725</v>
      </c>
      <c r="E1784" s="3" t="s">
        <v>192</v>
      </c>
      <c r="F1784" s="12" t="str">
        <f>_xlfn.XLOOKUP(A1784,ShowCategory!B:B,ShowCategory!A:A)</f>
        <v>Comedies</v>
      </c>
      <c r="G1784" s="12">
        <f>_xlfn.XLOOKUP(A1784,ShowRating!A:A,ShowRating!C:C)</f>
        <v>5</v>
      </c>
      <c r="H1784" s="24" t="str">
        <f>_xlfn.XLOOKUP(A1784,ShowRating!A:A,ShowRating!D:D)</f>
        <v>Excellent</v>
      </c>
      <c r="I1784" s="24" t="str">
        <f>_xlfn.XLOOKUP(A1784,ShowDescription!A:A,ShowDescription!B:B)</f>
        <v>When insurance accidentally pays her millions, retired teacher Eva and her pal Maddie head to the Canary Islands for the adventure of their lives.</v>
      </c>
      <c r="J1784" s="28">
        <f>_xlfn.XLOOKUP(A1784,ShowReleaseDate!A:A,ShowReleaseDate!B:B)</f>
        <v>42868</v>
      </c>
      <c r="K1784" s="24" t="str">
        <f>_xlfn.XLOOKUP(A1784,ShowReleaseDate!A:A,ShowReleaseDate!D:D)</f>
        <v>Quarter 1</v>
      </c>
    </row>
    <row r="1785" spans="1:11" ht="27.75" x14ac:dyDescent="0.2">
      <c r="A1785" s="1">
        <v>81077874</v>
      </c>
      <c r="B1785" s="1" t="s">
        <v>5734</v>
      </c>
      <c r="C1785" s="1" t="s">
        <v>5735</v>
      </c>
      <c r="D1785" s="3" t="s">
        <v>2431</v>
      </c>
      <c r="E1785" s="3" t="s">
        <v>260</v>
      </c>
      <c r="F1785" s="12" t="str">
        <f>_xlfn.XLOOKUP(A1785,ShowCategory!B:B,ShowCategory!A:A)</f>
        <v>Documentaries</v>
      </c>
      <c r="G1785" s="12">
        <f>_xlfn.XLOOKUP(A1785,ShowRating!A:A,ShowRating!C:C)</f>
        <v>5</v>
      </c>
      <c r="H1785" s="24" t="str">
        <f>_xlfn.XLOOKUP(A1785,ShowRating!A:A,ShowRating!D:D)</f>
        <v>Excellent</v>
      </c>
      <c r="I1785" s="24" t="str">
        <f>_xlfn.XLOOKUP(A1785,ShowDescription!A:A,ShowDescription!B:B)</f>
        <v>New Zealand film archivist Heperi Mita traces the cinematic legacy of his mother and trailblazing Maori filmmaker Merata Mita.</v>
      </c>
      <c r="J1785" s="28">
        <f>_xlfn.XLOOKUP(A1785,ShowReleaseDate!A:A,ShowReleaseDate!B:B)</f>
        <v>43597</v>
      </c>
      <c r="K1785" s="24" t="str">
        <f>_xlfn.XLOOKUP(A1785,ShowReleaseDate!A:A,ShowReleaseDate!D:D)</f>
        <v>Quarter 1</v>
      </c>
    </row>
    <row r="1786" spans="1:11" x14ac:dyDescent="0.2">
      <c r="A1786" s="1">
        <v>81098013</v>
      </c>
      <c r="B1786" s="1" t="s">
        <v>5738</v>
      </c>
      <c r="D1786" s="3" t="s">
        <v>3451</v>
      </c>
      <c r="E1786" s="3" t="s">
        <v>18</v>
      </c>
      <c r="F1786" s="12" t="str">
        <f>_xlfn.XLOOKUP(A1786,ShowCategory!B:B,ShowCategory!A:A)</f>
        <v>Crime TV Shows, International TV Shows, TV Dramas</v>
      </c>
      <c r="G1786" s="12">
        <f>_xlfn.XLOOKUP(A1786,ShowRating!A:A,ShowRating!C:C)</f>
        <v>2</v>
      </c>
      <c r="H1786" s="24" t="str">
        <f>_xlfn.XLOOKUP(A1786,ShowRating!A:A,ShowRating!D:D)</f>
        <v>Neutral</v>
      </c>
      <c r="I1786" s="24" t="str">
        <f>_xlfn.XLOOKUP(A1786,ShowDescription!A:A,ShowDescription!B:B)</f>
        <v>After surviving a near-fatal injury on the job, a cop sets out to investigate a conspiracy involving the top brass of the police department.</v>
      </c>
      <c r="J1786" s="28">
        <f>_xlfn.XLOOKUP(A1786,ShowReleaseDate!A:A,ShowReleaseDate!B:B)</f>
        <v>43597</v>
      </c>
      <c r="K1786" s="24" t="str">
        <f>_xlfn.XLOOKUP(A1786,ShowReleaseDate!A:A,ShowReleaseDate!D:D)</f>
        <v>Quarter 1</v>
      </c>
    </row>
    <row r="1787" spans="1:11" ht="41.25" x14ac:dyDescent="0.2">
      <c r="A1787" s="1">
        <v>80117736</v>
      </c>
      <c r="B1787" s="1" t="s">
        <v>5740</v>
      </c>
      <c r="C1787" s="1" t="s">
        <v>5741</v>
      </c>
      <c r="D1787" s="3" t="s">
        <v>16</v>
      </c>
      <c r="E1787" s="3" t="s">
        <v>325</v>
      </c>
      <c r="F1787" s="12" t="str">
        <f>_xlfn.XLOOKUP(A1787,ShowCategory!B:B,ShowCategory!A:A)</f>
        <v>Comedies, Independent Movies</v>
      </c>
      <c r="G1787" s="12">
        <f>_xlfn.XLOOKUP(A1787,ShowRating!A:A,ShowRating!C:C)</f>
        <v>2</v>
      </c>
      <c r="H1787" s="24" t="str">
        <f>_xlfn.XLOOKUP(A1787,ShowRating!A:A,ShowRating!D:D)</f>
        <v>Neutral</v>
      </c>
      <c r="I1787" s="24" t="str">
        <f>_xlfn.XLOOKUP(A1787,ShowDescription!A:A,ShowDescription!B:B)</f>
        <v>Struggling writer Wally Spivak is stuck in a rut â€“ until he meets an engaged couple and starts to see life in a whole new way.</v>
      </c>
      <c r="J1787" s="28">
        <f>_xlfn.XLOOKUP(A1787,ShowReleaseDate!A:A,ShowReleaseDate!B:B)</f>
        <v>43232</v>
      </c>
      <c r="K1787" s="24" t="str">
        <f>_xlfn.XLOOKUP(A1787,ShowReleaseDate!A:A,ShowReleaseDate!D:D)</f>
        <v>Quarter 1</v>
      </c>
    </row>
    <row r="1788" spans="1:11" x14ac:dyDescent="0.2">
      <c r="A1788" s="1">
        <v>80174364</v>
      </c>
      <c r="B1788" s="1" t="s">
        <v>5744</v>
      </c>
      <c r="D1788" s="3" t="s">
        <v>16</v>
      </c>
      <c r="E1788" s="3" t="s">
        <v>18</v>
      </c>
      <c r="F1788" s="12" t="str">
        <f>_xlfn.XLOOKUP(A1788,ShowCategory!B:B,ShowCategory!A:A)</f>
        <v>Kids' TV, TV Action &amp; Adventure, TV Comedies</v>
      </c>
      <c r="G1788" s="12">
        <f>_xlfn.XLOOKUP(A1788,ShowRating!A:A,ShowRating!C:C)</f>
        <v>2</v>
      </c>
      <c r="H1788" s="24" t="str">
        <f>_xlfn.XLOOKUP(A1788,ShowRating!A:A,ShowRating!D:D)</f>
        <v>Neutral</v>
      </c>
      <c r="I1788" s="24" t="str">
        <f>_xlfn.XLOOKUP(A1788,ShowDescription!A:A,ShowDescription!B:B)</f>
        <v>Julien's been dethroned, but loyal friends and some very unlikely allies will propel the lovable lemur on a colorful journey to take back his kingdom.</v>
      </c>
      <c r="J1788" s="28">
        <f>_xlfn.XLOOKUP(A1788,ShowReleaseDate!A:A,ShowReleaseDate!B:B)</f>
        <v>42867</v>
      </c>
      <c r="K1788" s="24" t="str">
        <f>_xlfn.XLOOKUP(A1788,ShowReleaseDate!A:A,ShowReleaseDate!D:D)</f>
        <v>Quarter 1</v>
      </c>
    </row>
    <row r="1789" spans="1:11" ht="41.25" x14ac:dyDescent="0.2">
      <c r="A1789" s="1">
        <v>80114666</v>
      </c>
      <c r="B1789" s="1" t="s">
        <v>5747</v>
      </c>
      <c r="C1789" s="1" t="s">
        <v>5748</v>
      </c>
      <c r="D1789" s="3" t="s">
        <v>16</v>
      </c>
      <c r="E1789" s="3" t="s">
        <v>592</v>
      </c>
      <c r="F1789" s="12" t="str">
        <f>_xlfn.XLOOKUP(A1789,ShowCategory!B:B,ShowCategory!A:A)</f>
        <v>Documentaries</v>
      </c>
      <c r="G1789" s="12">
        <f>_xlfn.XLOOKUP(A1789,ShowRating!A:A,ShowRating!C:C)</f>
        <v>3</v>
      </c>
      <c r="H1789" s="24" t="str">
        <f>_xlfn.XLOOKUP(A1789,ShowRating!A:A,ShowRating!D:D)</f>
        <v>Good</v>
      </c>
      <c r="I1789" s="24" t="str">
        <f>_xlfn.XLOOKUP(A1789,ShowDescription!A:A,ShowDescription!B:B)</f>
        <v>Examine the rise, fall and rebirth of political operative Roger Stone, who's been an influential member of Team Trump for decades.</v>
      </c>
      <c r="J1789" s="28">
        <f>_xlfn.XLOOKUP(A1789,ShowReleaseDate!A:A,ShowReleaseDate!B:B)</f>
        <v>42867</v>
      </c>
      <c r="K1789" s="24" t="str">
        <f>_xlfn.XLOOKUP(A1789,ShowReleaseDate!A:A,ShowReleaseDate!D:D)</f>
        <v>Quarter 1</v>
      </c>
    </row>
    <row r="1790" spans="1:11" x14ac:dyDescent="0.2">
      <c r="A1790" s="1">
        <v>80157866</v>
      </c>
      <c r="B1790" s="1" t="s">
        <v>5750</v>
      </c>
      <c r="C1790" s="1" t="s">
        <v>5751</v>
      </c>
      <c r="D1790" s="3" t="s">
        <v>9</v>
      </c>
      <c r="E1790" s="3" t="s">
        <v>260</v>
      </c>
      <c r="F1790" s="12" t="str">
        <f>_xlfn.XLOOKUP(A1790,ShowCategory!B:B,ShowCategory!A:A)</f>
        <v>Comedies, Cult Movies, Independent Movies</v>
      </c>
      <c r="G1790" s="12">
        <f>_xlfn.XLOOKUP(A1790,ShowRating!A:A,ShowRating!C:C)</f>
        <v>2</v>
      </c>
      <c r="H1790" s="24" t="str">
        <f>_xlfn.XLOOKUP(A1790,ShowRating!A:A,ShowRating!D:D)</f>
        <v>Neutral</v>
      </c>
      <c r="I1790" s="24" t="str">
        <f>_xlfn.XLOOKUP(A1790,ShowDescription!A:A,ShowDescription!B:B)</f>
        <v>When a twisted killer tells the police he'll only speak to a fictional 1980s TV detective, the washed-up actor who played him takes the gig.</v>
      </c>
      <c r="J1790" s="28">
        <f>_xlfn.XLOOKUP(A1790,ShowReleaseDate!A:A,ShowReleaseDate!B:B)</f>
        <v>42867</v>
      </c>
      <c r="K1790" s="24" t="str">
        <f>_xlfn.XLOOKUP(A1790,ShowReleaseDate!A:A,ShowReleaseDate!D:D)</f>
        <v>Quarter 1</v>
      </c>
    </row>
    <row r="1791" spans="1:11" x14ac:dyDescent="0.2">
      <c r="A1791" s="1">
        <v>80161029</v>
      </c>
      <c r="B1791" s="1" t="s">
        <v>5754</v>
      </c>
      <c r="C1791" s="1" t="s">
        <v>5755</v>
      </c>
      <c r="D1791" s="3" t="s">
        <v>515</v>
      </c>
      <c r="E1791" s="3" t="s">
        <v>192</v>
      </c>
      <c r="F1791" s="12" t="str">
        <f>_xlfn.XLOOKUP(A1791,ShowCategory!B:B,ShowCategory!A:A)</f>
        <v>Children &amp; Family Movies</v>
      </c>
      <c r="G1791" s="12">
        <f>_xlfn.XLOOKUP(A1791,ShowRating!A:A,ShowRating!C:C)</f>
        <v>5</v>
      </c>
      <c r="H1791" s="24" t="str">
        <f>_xlfn.XLOOKUP(A1791,ShowRating!A:A,ShowRating!D:D)</f>
        <v>Excellent</v>
      </c>
      <c r="I1791" s="24" t="str">
        <f>_xlfn.XLOOKUP(A1791,ShowDescription!A:A,ShowDescription!B:B)</f>
        <v>When his new love is captured by an evil snake charmer, a young cobra and his scorpion best friend set out across the desert on a wild rescue mission.</v>
      </c>
      <c r="J1791" s="28">
        <f>_xlfn.XLOOKUP(A1791,ShowReleaseDate!A:A,ShowReleaseDate!B:B)</f>
        <v>42867</v>
      </c>
      <c r="K1791" s="24" t="str">
        <f>_xlfn.XLOOKUP(A1791,ShowReleaseDate!A:A,ShowReleaseDate!D:D)</f>
        <v>Quarter 1</v>
      </c>
    </row>
    <row r="1792" spans="1:11" x14ac:dyDescent="0.2">
      <c r="A1792" s="1">
        <v>81039410</v>
      </c>
      <c r="B1792" s="1" t="s">
        <v>5757</v>
      </c>
      <c r="C1792" s="1" t="s">
        <v>5758</v>
      </c>
      <c r="D1792" s="3" t="s">
        <v>5759</v>
      </c>
      <c r="E1792" s="3" t="s">
        <v>182</v>
      </c>
      <c r="F1792" s="12" t="str">
        <f>_xlfn.XLOOKUP(A1792,ShowCategory!B:B,ShowCategory!A:A)</f>
        <v>Dramas, Independent Movies, International Movies</v>
      </c>
      <c r="G1792" s="12">
        <f>_xlfn.XLOOKUP(A1792,ShowRating!A:A,ShowRating!C:C)</f>
        <v>5</v>
      </c>
      <c r="H1792" s="24" t="str">
        <f>_xlfn.XLOOKUP(A1792,ShowRating!A:A,ShowRating!D:D)</f>
        <v>Excellent</v>
      </c>
      <c r="I1792" s="24" t="str">
        <f>_xlfn.XLOOKUP(A1792,ShowDescription!A:A,ShowDescription!B:B)</f>
        <v>An odd encounter with a fan and a tryst with that fan's ex-boyfriend leads a sexually adventurous singer on an escapade in Chile.</v>
      </c>
      <c r="J1792" s="28">
        <f>_xlfn.XLOOKUP(A1792,ShowReleaseDate!A:A,ShowReleaseDate!B:B)</f>
        <v>43596</v>
      </c>
      <c r="K1792" s="24" t="str">
        <f>_xlfn.XLOOKUP(A1792,ShowReleaseDate!A:A,ShowReleaseDate!D:D)</f>
        <v>Quarter 1</v>
      </c>
    </row>
    <row r="1793" spans="1:11" ht="27.75" x14ac:dyDescent="0.2">
      <c r="A1793" s="1">
        <v>81012340</v>
      </c>
      <c r="B1793" s="1" t="s">
        <v>5762</v>
      </c>
      <c r="C1793" s="1" t="s">
        <v>5763</v>
      </c>
      <c r="D1793" s="3" t="s">
        <v>186</v>
      </c>
      <c r="E1793" s="3" t="s">
        <v>345</v>
      </c>
      <c r="F1793" s="12" t="str">
        <f>_xlfn.XLOOKUP(A1793,ShowCategory!B:B,ShowCategory!A:A)</f>
        <v>Dramas, Independent Movies, International Movies</v>
      </c>
      <c r="G1793" s="12">
        <f>_xlfn.XLOOKUP(A1793,ShowRating!A:A,ShowRating!C:C)</f>
        <v>3</v>
      </c>
      <c r="H1793" s="24" t="str">
        <f>_xlfn.XLOOKUP(A1793,ShowRating!A:A,ShowRating!D:D)</f>
        <v>Good</v>
      </c>
      <c r="I1793" s="24" t="str">
        <f>_xlfn.XLOOKUP(A1793,ShowDescription!A:A,ShowDescription!B:B)</f>
        <v>Fresh out of juvenile detention in Marseille, 17-year-old Zach falls for a young prostitute and soon faces a dire dilemma while working as a pimp.</v>
      </c>
      <c r="J1793" s="28">
        <f>_xlfn.XLOOKUP(A1793,ShowReleaseDate!A:A,ShowReleaseDate!B:B)</f>
        <v>43596</v>
      </c>
      <c r="K1793" s="24" t="str">
        <f>_xlfn.XLOOKUP(A1793,ShowReleaseDate!A:A,ShowReleaseDate!D:D)</f>
        <v>Quarter 1</v>
      </c>
    </row>
    <row r="1794" spans="1:11" x14ac:dyDescent="0.2">
      <c r="A1794" s="1">
        <v>70242536</v>
      </c>
      <c r="B1794" s="1" t="s">
        <v>5765</v>
      </c>
      <c r="C1794" s="1" t="s">
        <v>5766</v>
      </c>
      <c r="D1794" s="3" t="s">
        <v>481</v>
      </c>
      <c r="E1794" s="3" t="s">
        <v>255</v>
      </c>
      <c r="F1794" s="12" t="str">
        <f>_xlfn.XLOOKUP(A1794,ShowCategory!B:B,ShowCategory!A:A)</f>
        <v>Action &amp; Adventure, Comedies, Dramas</v>
      </c>
      <c r="G1794" s="12">
        <f>_xlfn.XLOOKUP(A1794,ShowRating!A:A,ShowRating!C:C)</f>
        <v>4</v>
      </c>
      <c r="H1794" s="24" t="str">
        <f>_xlfn.XLOOKUP(A1794,ShowRating!A:A,ShowRating!D:D)</f>
        <v>Very Good</v>
      </c>
      <c r="I1794" s="24" t="str">
        <f>_xlfn.XLOOKUP(A1794,ShowDescription!A:A,ShowDescription!B:B)</f>
        <v>In 1920s Beijing, a host of talented performers gather to show off their skills. The challenge: reproduce a magic trick called the Eight Immortals.</v>
      </c>
      <c r="J1794" s="28">
        <f>_xlfn.XLOOKUP(A1794,ShowReleaseDate!A:A,ShowReleaseDate!B:B)</f>
        <v>43596</v>
      </c>
      <c r="K1794" s="24" t="str">
        <f>_xlfn.XLOOKUP(A1794,ShowReleaseDate!A:A,ShowReleaseDate!D:D)</f>
        <v>Quarter 1</v>
      </c>
    </row>
    <row r="1795" spans="1:11" x14ac:dyDescent="0.2">
      <c r="A1795" s="1">
        <v>70287630</v>
      </c>
      <c r="B1795" s="1" t="s">
        <v>5769</v>
      </c>
      <c r="D1795" s="3" t="s">
        <v>5770</v>
      </c>
      <c r="E1795" s="3" t="s">
        <v>18</v>
      </c>
      <c r="F1795" s="12" t="str">
        <f>_xlfn.XLOOKUP(A1795,ShowCategory!B:B,ShowCategory!A:A)</f>
        <v>Kids' TV</v>
      </c>
      <c r="G1795" s="12">
        <f>_xlfn.XLOOKUP(A1795,ShowRating!A:A,ShowRating!C:C)</f>
        <v>5</v>
      </c>
      <c r="H1795" s="24" t="str">
        <f>_xlfn.XLOOKUP(A1795,ShowRating!A:A,ShowRating!D:D)</f>
        <v>Excellent</v>
      </c>
      <c r="I1795" s="24" t="str">
        <f>_xlfn.XLOOKUP(A1795,ShowDescription!A:A,ShowDescription!B:B)</f>
        <v>This animated series follows young Mowgli and his animal mentors Bagheera and Baloo, who do their best to protect him from fierce tiger Shere Khan.</v>
      </c>
      <c r="J1795" s="28">
        <f>_xlfn.XLOOKUP(A1795,ShowReleaseDate!A:A,ShowReleaseDate!B:B)</f>
        <v>43596</v>
      </c>
      <c r="K1795" s="24" t="str">
        <f>_xlfn.XLOOKUP(A1795,ShowReleaseDate!A:A,ShowReleaseDate!D:D)</f>
        <v>Quarter 1</v>
      </c>
    </row>
    <row r="1796" spans="1:11" ht="27.75" x14ac:dyDescent="0.2">
      <c r="A1796" s="1">
        <v>80192065</v>
      </c>
      <c r="B1796" s="1" t="s">
        <v>5772</v>
      </c>
      <c r="C1796" s="1" t="s">
        <v>4397</v>
      </c>
      <c r="D1796" s="3" t="s">
        <v>484</v>
      </c>
      <c r="E1796" s="3" t="s">
        <v>646</v>
      </c>
      <c r="F1796" s="12" t="str">
        <f>_xlfn.XLOOKUP(A1796,ShowCategory!B:B,ShowCategory!A:A)</f>
        <v>Stand-Up Comedy</v>
      </c>
      <c r="G1796" s="12">
        <f>_xlfn.XLOOKUP(A1796,ShowRating!A:A,ShowRating!C:C)</f>
        <v>3</v>
      </c>
      <c r="H1796" s="24" t="str">
        <f>_xlfn.XLOOKUP(A1796,ShowRating!A:A,ShowRating!D:D)</f>
        <v>Good</v>
      </c>
      <c r="I1796" s="24" t="str">
        <f>_xlfn.XLOOKUP(A1796,ShowDescription!A:A,ShowDescription!B:B)</f>
        <v>Mexican comic Carlos Ballarta mocks himself and points out the absurdities of parenthood and how he uses his wife's pregnancies to avoid commitments.</v>
      </c>
      <c r="J1796" s="28">
        <f>_xlfn.XLOOKUP(A1796,ShowReleaseDate!A:A,ShowReleaseDate!B:B)</f>
        <v>43231</v>
      </c>
      <c r="K1796" s="24" t="str">
        <f>_xlfn.XLOOKUP(A1796,ShowReleaseDate!A:A,ShowReleaseDate!D:D)</f>
        <v>Quarter 1</v>
      </c>
    </row>
    <row r="1797" spans="1:11" ht="27.75" x14ac:dyDescent="0.2">
      <c r="A1797" s="1">
        <v>80158319</v>
      </c>
      <c r="B1797" s="1" t="s">
        <v>5775</v>
      </c>
      <c r="C1797" s="1" t="s">
        <v>5776</v>
      </c>
      <c r="D1797" s="3" t="s">
        <v>16</v>
      </c>
      <c r="E1797" s="3" t="s">
        <v>18</v>
      </c>
      <c r="F1797" s="12" t="str">
        <f>_xlfn.XLOOKUP(A1797,ShowCategory!B:B,ShowCategory!A:A)</f>
        <v>Crime TV Shows, Docuseries, TV Mysteries</v>
      </c>
      <c r="G1797" s="12">
        <f>_xlfn.XLOOKUP(A1797,ShowRating!A:A,ShowRating!C:C)</f>
        <v>2</v>
      </c>
      <c r="H1797" s="24" t="str">
        <f>_xlfn.XLOOKUP(A1797,ShowRating!A:A,ShowRating!D:D)</f>
        <v>Neutral</v>
      </c>
      <c r="I1797" s="24" t="str">
        <f>_xlfn.XLOOKUP(A1797,ShowDescription!A:A,ShowDescription!B:B)</f>
        <v>This baffling true crime story starts with the grisly death of a pizza man who robs a bank with a bomb around his neck â€“ and gets weirder from there.</v>
      </c>
      <c r="J1797" s="28">
        <f>_xlfn.XLOOKUP(A1797,ShowReleaseDate!A:A,ShowReleaseDate!B:B)</f>
        <v>43231</v>
      </c>
      <c r="K1797" s="24" t="str">
        <f>_xlfn.XLOOKUP(A1797,ShowReleaseDate!A:A,ShowReleaseDate!D:D)</f>
        <v>Quarter 1</v>
      </c>
    </row>
    <row r="1798" spans="1:11" x14ac:dyDescent="0.2">
      <c r="A1798" s="1">
        <v>80143556</v>
      </c>
      <c r="B1798" s="1" t="s">
        <v>5778</v>
      </c>
      <c r="C1798" s="1" t="s">
        <v>4015</v>
      </c>
      <c r="D1798" s="3" t="s">
        <v>333</v>
      </c>
      <c r="E1798" s="3" t="s">
        <v>1035</v>
      </c>
      <c r="F1798" s="12" t="str">
        <f>_xlfn.XLOOKUP(A1798,ShowCategory!B:B,ShowCategory!A:A)</f>
        <v>Comedies, Romantic Movies</v>
      </c>
      <c r="G1798" s="12">
        <f>_xlfn.XLOOKUP(A1798,ShowRating!A:A,ShowRating!C:C)</f>
        <v>2</v>
      </c>
      <c r="H1798" s="24" t="str">
        <f>_xlfn.XLOOKUP(A1798,ShowRating!A:A,ShowRating!D:D)</f>
        <v>Neutral</v>
      </c>
      <c r="I1798" s="24" t="str">
        <f>_xlfn.XLOOKUP(A1798,ShowDescription!A:A,ShowDescription!B:B)</f>
        <v>When teenager Elle's first kiss leads to a forbidden romance with the hottest boy in high school, she risks her relationship with her best friend.</v>
      </c>
      <c r="J1798" s="28">
        <f>_xlfn.XLOOKUP(A1798,ShowReleaseDate!A:A,ShowReleaseDate!B:B)</f>
        <v>43231</v>
      </c>
      <c r="K1798" s="24" t="str">
        <f>_xlfn.XLOOKUP(A1798,ShowReleaseDate!A:A,ShowReleaseDate!D:D)</f>
        <v>Quarter 1</v>
      </c>
    </row>
    <row r="1799" spans="1:11" x14ac:dyDescent="0.2">
      <c r="A1799" s="1">
        <v>80184379</v>
      </c>
      <c r="B1799" s="1" t="s">
        <v>5780</v>
      </c>
      <c r="D1799" s="3" t="s">
        <v>16</v>
      </c>
      <c r="E1799" s="3" t="s">
        <v>18</v>
      </c>
      <c r="F1799" s="12" t="str">
        <f>_xlfn.XLOOKUP(A1799,ShowCategory!B:B,ShowCategory!A:A)</f>
        <v>Kids' TV, TV Comedies</v>
      </c>
      <c r="G1799" s="12">
        <f>_xlfn.XLOOKUP(A1799,ShowRating!A:A,ShowRating!C:C)</f>
        <v>2</v>
      </c>
      <c r="H1799" s="24" t="str">
        <f>_xlfn.XLOOKUP(A1799,ShowRating!A:A,ShowRating!D:D)</f>
        <v>Neutral</v>
      </c>
      <c r="I1799" s="24" t="str">
        <f>_xlfn.XLOOKUP(A1799,ShowDescription!A:A,ShowDescription!B:B)</f>
        <v>Fresh voices bring some of the most famous names in history to life. A live-action sketch comedy show based on the series of best-selling books.</v>
      </c>
      <c r="J1799" s="28">
        <f>_xlfn.XLOOKUP(A1799,ShowReleaseDate!A:A,ShowReleaseDate!B:B)</f>
        <v>43231</v>
      </c>
      <c r="K1799" s="24" t="str">
        <f>_xlfn.XLOOKUP(A1799,ShowReleaseDate!A:A,ShowReleaseDate!D:D)</f>
        <v>Quarter 1</v>
      </c>
    </row>
    <row r="1800" spans="1:11" x14ac:dyDescent="0.2">
      <c r="A1800" s="1">
        <v>81092777</v>
      </c>
      <c r="B1800" s="1" t="s">
        <v>5782</v>
      </c>
      <c r="C1800" s="1" t="s">
        <v>5783</v>
      </c>
      <c r="E1800" s="3" t="s">
        <v>646</v>
      </c>
      <c r="F1800" s="12" t="str">
        <f>_xlfn.XLOOKUP(A1800,ShowCategory!B:B,ShowCategory!A:A)</f>
        <v>Children &amp; Family Movies</v>
      </c>
      <c r="G1800" s="12">
        <f>_xlfn.XLOOKUP(A1800,ShowRating!A:A,ShowRating!C:C)</f>
        <v>3</v>
      </c>
      <c r="H1800" s="24" t="str">
        <f>_xlfn.XLOOKUP(A1800,ShowRating!A:A,ShowRating!D:D)</f>
        <v>Good</v>
      </c>
      <c r="I1800" s="24" t="str">
        <f>_xlfn.XLOOKUP(A1800,ShowDescription!A:A,ShowDescription!B:B)</f>
        <v>It's Diwali! To celebrate, Chhota Bheem and his friends put on a stage show of the Ramayana, re-enacting the epic story behind the festival of lights.</v>
      </c>
      <c r="J1800" s="28">
        <f>_xlfn.XLOOKUP(A1800,ShowReleaseDate!A:A,ShowReleaseDate!B:B)</f>
        <v>43595</v>
      </c>
      <c r="K1800" s="24" t="str">
        <f>_xlfn.XLOOKUP(A1800,ShowReleaseDate!A:A,ShowReleaseDate!D:D)</f>
        <v>Quarter 1</v>
      </c>
    </row>
    <row r="1801" spans="1:11" ht="27.75" x14ac:dyDescent="0.2">
      <c r="A1801" s="1">
        <v>81092779</v>
      </c>
      <c r="B1801" s="1" t="s">
        <v>5786</v>
      </c>
      <c r="C1801" s="1" t="s">
        <v>5787</v>
      </c>
      <c r="E1801" s="3" t="s">
        <v>646</v>
      </c>
      <c r="F1801" s="12" t="str">
        <f>_xlfn.XLOOKUP(A1801,ShowCategory!B:B,ShowCategory!A:A)</f>
        <v>Movies</v>
      </c>
      <c r="G1801" s="12">
        <f>_xlfn.XLOOKUP(A1801,ShowRating!A:A,ShowRating!C:C)</f>
        <v>2</v>
      </c>
      <c r="H1801" s="24" t="str">
        <f>_xlfn.XLOOKUP(A1801,ShowRating!A:A,ShowRating!D:D)</f>
        <v>Neutral</v>
      </c>
      <c r="I1801" s="24" t="str">
        <f>_xlfn.XLOOKUP(A1801,ShowDescription!A:A,ShowDescription!B:B)</f>
        <v>Finally released after being trapped in an ancient book for centuries, a wicked warrior sets out to conquer Dholakpur â€“ but not if Bheem can help it!</v>
      </c>
      <c r="J1801" s="28">
        <f>_xlfn.XLOOKUP(A1801,ShowReleaseDate!A:A,ShowReleaseDate!B:B)</f>
        <v>43595</v>
      </c>
      <c r="K1801" s="24" t="str">
        <f>_xlfn.XLOOKUP(A1801,ShowReleaseDate!A:A,ShowReleaseDate!D:D)</f>
        <v>Quarter 1</v>
      </c>
    </row>
    <row r="1802" spans="1:11" ht="27.75" x14ac:dyDescent="0.2">
      <c r="A1802" s="1">
        <v>81092776</v>
      </c>
      <c r="B1802" s="1" t="s">
        <v>5789</v>
      </c>
      <c r="C1802" s="1" t="s">
        <v>5790</v>
      </c>
      <c r="E1802" s="3" t="s">
        <v>68</v>
      </c>
      <c r="F1802" s="12" t="str">
        <f>_xlfn.XLOOKUP(A1802,ShowCategory!B:B,ShowCategory!A:A)</f>
        <v>Children &amp; Family Movies</v>
      </c>
      <c r="G1802" s="12">
        <f>_xlfn.XLOOKUP(A1802,ShowRating!A:A,ShowRating!C:C)</f>
        <v>5</v>
      </c>
      <c r="H1802" s="24" t="str">
        <f>_xlfn.XLOOKUP(A1802,ShowRating!A:A,ShowRating!D:D)</f>
        <v>Excellent</v>
      </c>
      <c r="I1802" s="24" t="str">
        <f>_xlfn.XLOOKUP(A1802,ShowDescription!A:A,ShowDescription!B:B)</f>
        <v>Bheem and King Indraverma travel to Rome for a trading venture, but when the king of a neighboring land attacks, can Bheemâ€™s wile and wit save the day?</v>
      </c>
      <c r="J1802" s="28">
        <f>_xlfn.XLOOKUP(A1802,ShowReleaseDate!A:A,ShowReleaseDate!B:B)</f>
        <v>43595</v>
      </c>
      <c r="K1802" s="24" t="str">
        <f>_xlfn.XLOOKUP(A1802,ShowReleaseDate!A:A,ShowReleaseDate!D:D)</f>
        <v>Quarter 1</v>
      </c>
    </row>
    <row r="1803" spans="1:11" ht="27.75" x14ac:dyDescent="0.2">
      <c r="A1803" s="1">
        <v>81092778</v>
      </c>
      <c r="B1803" s="1" t="s">
        <v>5792</v>
      </c>
      <c r="C1803" s="1" t="s">
        <v>5793</v>
      </c>
      <c r="E1803" s="3" t="s">
        <v>68</v>
      </c>
      <c r="F1803" s="12" t="str">
        <f>_xlfn.XLOOKUP(A1803,ShowCategory!B:B,ShowCategory!A:A)</f>
        <v>Movies</v>
      </c>
      <c r="G1803" s="12">
        <f>_xlfn.XLOOKUP(A1803,ShowRating!A:A,ShowRating!C:C)</f>
        <v>3</v>
      </c>
      <c r="H1803" s="24" t="str">
        <f>_xlfn.XLOOKUP(A1803,ShowRating!A:A,ShowRating!D:D)</f>
        <v>Good</v>
      </c>
      <c r="I1803" s="24" t="str">
        <f>_xlfn.XLOOKUP(A1803,ShowDescription!A:A,ShowDescription!B:B)</f>
        <v>Trolls kidnap the king's daughters and overtake the kingdom of Messina. Can Bheem track them down and bring the princesses home?</v>
      </c>
      <c r="J1803" s="28">
        <f>_xlfn.XLOOKUP(A1803,ShowReleaseDate!A:A,ShowReleaseDate!B:B)</f>
        <v>43595</v>
      </c>
      <c r="K1803" s="24" t="str">
        <f>_xlfn.XLOOKUP(A1803,ShowReleaseDate!A:A,ShowReleaseDate!D:D)</f>
        <v>Quarter 1</v>
      </c>
    </row>
    <row r="1804" spans="1:11" x14ac:dyDescent="0.2">
      <c r="A1804" s="1">
        <v>80216541</v>
      </c>
      <c r="B1804" s="1" t="s">
        <v>5795</v>
      </c>
      <c r="C1804" s="1" t="s">
        <v>5796</v>
      </c>
      <c r="D1804" s="3" t="s">
        <v>30</v>
      </c>
      <c r="E1804" s="3" t="s">
        <v>91</v>
      </c>
      <c r="F1804" s="12" t="str">
        <f>_xlfn.XLOOKUP(A1804,ShowCategory!B:B,ShowCategory!A:A)</f>
        <v>Comedies, Dramas, International Movies</v>
      </c>
      <c r="G1804" s="12">
        <f>_xlfn.XLOOKUP(A1804,ShowRating!A:A,ShowRating!C:C)</f>
        <v>5</v>
      </c>
      <c r="H1804" s="24" t="str">
        <f>_xlfn.XLOOKUP(A1804,ShowRating!A:A,ShowRating!D:D)</f>
        <v>Excellent</v>
      </c>
      <c r="I1804" s="24" t="str">
        <f>_xlfn.XLOOKUP(A1804,ShowDescription!A:A,ShowDescription!B:B)</f>
        <v>After her partner cheats on her, an architect returns to her hometown to reassess her life with the help of her eccentric family. Based on the novel.</v>
      </c>
      <c r="J1804" s="28">
        <f>_xlfn.XLOOKUP(A1804,ShowReleaseDate!A:A,ShowReleaseDate!B:B)</f>
        <v>43595</v>
      </c>
      <c r="K1804" s="24" t="str">
        <f>_xlfn.XLOOKUP(A1804,ShowReleaseDate!A:A,ShowReleaseDate!D:D)</f>
        <v>Quarter 1</v>
      </c>
    </row>
    <row r="1805" spans="1:11" x14ac:dyDescent="0.2">
      <c r="A1805" s="1">
        <v>80216756</v>
      </c>
      <c r="B1805" s="1" t="s">
        <v>5798</v>
      </c>
      <c r="E1805" s="3" t="s">
        <v>18</v>
      </c>
      <c r="F1805" s="12" t="str">
        <f>_xlfn.XLOOKUP(A1805,ShowCategory!B:B,ShowCategory!A:A)</f>
        <v>Reality TV</v>
      </c>
      <c r="G1805" s="12">
        <f>_xlfn.XLOOKUP(A1805,ShowRating!A:A,ShowRating!C:C)</f>
        <v>5</v>
      </c>
      <c r="H1805" s="24" t="str">
        <f>_xlfn.XLOOKUP(A1805,ShowRating!A:A,ShowRating!D:D)</f>
        <v>Excellent</v>
      </c>
      <c r="I1805" s="24" t="str">
        <f>_xlfn.XLOOKUP(A1805,ShowDescription!A:A,ShowDescription!B:B)</f>
        <v>At the Sacramento County Jail, incarcerated women fight the power and one another as they try to make the best of life â€“ and love â€“ on the inside.</v>
      </c>
      <c r="J1805" s="28">
        <f>_xlfn.XLOOKUP(A1805,ShowReleaseDate!A:A,ShowReleaseDate!B:B)</f>
        <v>43595</v>
      </c>
      <c r="K1805" s="24" t="str">
        <f>_xlfn.XLOOKUP(A1805,ShowReleaseDate!A:A,ShowReleaseDate!D:D)</f>
        <v>Quarter 1</v>
      </c>
    </row>
    <row r="1806" spans="1:11" x14ac:dyDescent="0.2">
      <c r="A1806" s="1">
        <v>80241986</v>
      </c>
      <c r="B1806" s="1" t="s">
        <v>5800</v>
      </c>
      <c r="D1806" s="3" t="s">
        <v>16</v>
      </c>
      <c r="E1806" s="3" t="s">
        <v>18</v>
      </c>
      <c r="F1806" s="12" t="str">
        <f>_xlfn.XLOOKUP(A1806,ShowCategory!B:B,ShowCategory!A:A)</f>
        <v>TV Dramas</v>
      </c>
      <c r="G1806" s="12">
        <f>_xlfn.XLOOKUP(A1806,ShowRating!A:A,ShowRating!C:C)</f>
        <v>5</v>
      </c>
      <c r="H1806" s="24" t="str">
        <f>_xlfn.XLOOKUP(A1806,ShowRating!A:A,ShowRating!D:D)</f>
        <v>Excellent</v>
      </c>
      <c r="I1806" s="24" t="str">
        <f>_xlfn.XLOOKUP(A1806,ShowDescription!A:A,ShowDescription!B:B)</f>
        <v>In 1987 New York, LGBTQ ball fixture Blanca starts her own house, soon becoming mother to a gifted dancer and a sex worker in love with a yuppie client.</v>
      </c>
      <c r="J1806" s="28">
        <f>_xlfn.XLOOKUP(A1806,ShowReleaseDate!A:A,ShowReleaseDate!B:B)</f>
        <v>43595</v>
      </c>
      <c r="K1806" s="24" t="str">
        <f>_xlfn.XLOOKUP(A1806,ShowReleaseDate!A:A,ShowReleaseDate!D:D)</f>
        <v>Quarter 1</v>
      </c>
    </row>
    <row r="1807" spans="1:11" x14ac:dyDescent="0.2">
      <c r="A1807" s="1">
        <v>80987113</v>
      </c>
      <c r="B1807" s="1" t="s">
        <v>5802</v>
      </c>
      <c r="D1807" s="3" t="s">
        <v>398</v>
      </c>
      <c r="E1807" s="3" t="s">
        <v>18</v>
      </c>
      <c r="F1807" s="12" t="str">
        <f>_xlfn.XLOOKUP(A1807,ShowCategory!B:B,ShowCategory!A:A)</f>
        <v>International TV Shows, Romantic TV Shows, TV Dramas</v>
      </c>
      <c r="G1807" s="12">
        <f>_xlfn.XLOOKUP(A1807,ShowRating!A:A,ShowRating!C:C)</f>
        <v>3</v>
      </c>
      <c r="H1807" s="24" t="str">
        <f>_xlfn.XLOOKUP(A1807,ShowRating!A:A,ShowRating!D:D)</f>
        <v>Good</v>
      </c>
      <c r="I1807" s="24" t="str">
        <f>_xlfn.XLOOKUP(A1807,ShowDescription!A:A,ShowDescription!B:B)</f>
        <v>A princess descended from a ruined noble family disguises herself as the woman who saved her life and embarks on a mission to avenge her loved ones.</v>
      </c>
      <c r="J1807" s="28">
        <f>_xlfn.XLOOKUP(A1807,ShowReleaseDate!A:A,ShowReleaseDate!B:B)</f>
        <v>43595</v>
      </c>
      <c r="K1807" s="24" t="str">
        <f>_xlfn.XLOOKUP(A1807,ShowReleaseDate!A:A,ShowReleaseDate!D:D)</f>
        <v>Quarter 1</v>
      </c>
    </row>
    <row r="1808" spans="1:11" x14ac:dyDescent="0.2">
      <c r="A1808" s="1">
        <v>80197989</v>
      </c>
      <c r="B1808" s="1" t="s">
        <v>5804</v>
      </c>
      <c r="D1808" s="3" t="s">
        <v>16</v>
      </c>
      <c r="E1808" s="3" t="s">
        <v>18</v>
      </c>
      <c r="F1808" s="12" t="str">
        <f>_xlfn.XLOOKUP(A1808,ShowCategory!B:B,ShowCategory!A:A)</f>
        <v>TV Dramas, Teen TV Shows</v>
      </c>
      <c r="G1808" s="12">
        <f>_xlfn.XLOOKUP(A1808,ShowRating!A:A,ShowRating!C:C)</f>
        <v>5</v>
      </c>
      <c r="H1808" s="24" t="str">
        <f>_xlfn.XLOOKUP(A1808,ShowRating!A:A,ShowRating!D:D)</f>
        <v>Excellent</v>
      </c>
      <c r="I1808" s="24" t="str">
        <f>_xlfn.XLOOKUP(A1808,ShowDescription!A:A,ShowDescription!B:B)</f>
        <v>When everyone else mysteriously vanishes from their wealthy town, the teen residents of West Ham must forge their own society to survive.</v>
      </c>
      <c r="J1808" s="28">
        <f>_xlfn.XLOOKUP(A1808,ShowReleaseDate!A:A,ShowReleaseDate!B:B)</f>
        <v>43595</v>
      </c>
      <c r="K1808" s="24" t="str">
        <f>_xlfn.XLOOKUP(A1808,ShowReleaseDate!A:A,ShowReleaseDate!D:D)</f>
        <v>Quarter 1</v>
      </c>
    </row>
    <row r="1809" spans="1:11" x14ac:dyDescent="0.2">
      <c r="A1809" s="1">
        <v>80194950</v>
      </c>
      <c r="B1809" s="1" t="s">
        <v>5807</v>
      </c>
      <c r="C1809" s="1" t="s">
        <v>5808</v>
      </c>
      <c r="D1809" s="3" t="s">
        <v>16</v>
      </c>
      <c r="E1809" s="3" t="s">
        <v>466</v>
      </c>
      <c r="F1809" s="12" t="str">
        <f>_xlfn.XLOOKUP(A1809,ShowCategory!B:B,ShowCategory!A:A)</f>
        <v>Comedies</v>
      </c>
      <c r="G1809" s="12">
        <f>_xlfn.XLOOKUP(A1809,ShowRating!A:A,ShowRating!C:C)</f>
        <v>2</v>
      </c>
      <c r="H1809" s="24" t="str">
        <f>_xlfn.XLOOKUP(A1809,ShowRating!A:A,ShowRating!D:D)</f>
        <v>Neutral</v>
      </c>
      <c r="I1809" s="24" t="str">
        <f>_xlfn.XLOOKUP(A1809,ShowDescription!A:A,ShowDescription!B:B)</f>
        <v>When longtime friends meet up for a wine-soaked birthday getaway in Napa Valley, their perfectly planned weekend turns messier by the minute.</v>
      </c>
      <c r="J1809" s="28">
        <f>_xlfn.XLOOKUP(A1809,ShowReleaseDate!A:A,ShowReleaseDate!B:B)</f>
        <v>43595</v>
      </c>
      <c r="K1809" s="24" t="str">
        <f>_xlfn.XLOOKUP(A1809,ShowReleaseDate!A:A,ShowReleaseDate!D:D)</f>
        <v>Quarter 1</v>
      </c>
    </row>
    <row r="1810" spans="1:11" x14ac:dyDescent="0.2">
      <c r="A1810" s="1">
        <v>70261058</v>
      </c>
      <c r="B1810" s="1" t="s">
        <v>5810</v>
      </c>
      <c r="C1810" s="1" t="s">
        <v>5811</v>
      </c>
      <c r="D1810" s="3" t="s">
        <v>167</v>
      </c>
      <c r="E1810" s="3" t="s">
        <v>1351</v>
      </c>
      <c r="F1810" s="12" t="str">
        <f>_xlfn.XLOOKUP(A1810,ShowCategory!B:B,ShowCategory!A:A)</f>
        <v>Comedies, International Movies, Music &amp; Musicals</v>
      </c>
      <c r="G1810" s="12">
        <f>_xlfn.XLOOKUP(A1810,ShowRating!A:A,ShowRating!C:C)</f>
        <v>4</v>
      </c>
      <c r="H1810" s="24" t="str">
        <f>_xlfn.XLOOKUP(A1810,ShowRating!A:A,ShowRating!D:D)</f>
        <v>Very Good</v>
      </c>
      <c r="I1810" s="24" t="str">
        <f>_xlfn.XLOOKUP(A1810,ShowDescription!A:A,ShowDescription!B:B)</f>
        <v>An outspoken, imaginative girl from a conservative family pursues her dream man while fending off the prospect of an arranged marriage.</v>
      </c>
      <c r="J1810" s="28">
        <f>_xlfn.XLOOKUP(A1810,ShowReleaseDate!A:A,ShowReleaseDate!B:B)</f>
        <v>42865</v>
      </c>
      <c r="K1810" s="24" t="str">
        <f>_xlfn.XLOOKUP(A1810,ShowReleaseDate!A:A,ShowReleaseDate!D:D)</f>
        <v>Quarter 1</v>
      </c>
    </row>
    <row r="1811" spans="1:11" x14ac:dyDescent="0.2">
      <c r="A1811" s="1">
        <v>70204288</v>
      </c>
      <c r="B1811" s="1" t="s">
        <v>5814</v>
      </c>
      <c r="C1811" s="1" t="s">
        <v>5815</v>
      </c>
      <c r="D1811" s="3" t="s">
        <v>167</v>
      </c>
      <c r="E1811" s="3" t="s">
        <v>223</v>
      </c>
      <c r="F1811" s="12" t="str">
        <f>_xlfn.XLOOKUP(A1811,ShowCategory!B:B,ShowCategory!A:A)</f>
        <v>Action &amp; Adventure, Comedies, Dramas</v>
      </c>
      <c r="G1811" s="12">
        <f>_xlfn.XLOOKUP(A1811,ShowRating!A:A,ShowRating!C:C)</f>
        <v>2</v>
      </c>
      <c r="H1811" s="24" t="str">
        <f>_xlfn.XLOOKUP(A1811,ShowRating!A:A,ShowRating!D:D)</f>
        <v>Neutral</v>
      </c>
      <c r="I1811" s="24" t="str">
        <f>_xlfn.XLOOKUP(A1811,ShowDescription!A:A,ShowDescription!B:B)</f>
        <v>A cooly confident aging hit man returns from exile in Paris to his old city, Mumbai, to revisit his past and perform one last job.</v>
      </c>
      <c r="J1811" s="28">
        <f>_xlfn.XLOOKUP(A1811,ShowReleaseDate!A:A,ShowReleaseDate!B:B)</f>
        <v>42865</v>
      </c>
      <c r="K1811" s="24" t="str">
        <f>_xlfn.XLOOKUP(A1811,ShowReleaseDate!A:A,ShowReleaseDate!D:D)</f>
        <v>Quarter 1</v>
      </c>
    </row>
    <row r="1812" spans="1:11" x14ac:dyDescent="0.2">
      <c r="A1812" s="1">
        <v>80057278</v>
      </c>
      <c r="B1812" s="1" t="s">
        <v>5817</v>
      </c>
      <c r="C1812" s="1" t="s">
        <v>5818</v>
      </c>
      <c r="D1812" s="3" t="s">
        <v>167</v>
      </c>
      <c r="E1812" s="3" t="s">
        <v>255</v>
      </c>
      <c r="F1812" s="12" t="str">
        <f>_xlfn.XLOOKUP(A1812,ShowCategory!B:B,ShowCategory!A:A)</f>
        <v>Action &amp; Adventure, Dramas, International Movies</v>
      </c>
      <c r="G1812" s="12">
        <f>_xlfn.XLOOKUP(A1812,ShowRating!A:A,ShowRating!C:C)</f>
        <v>3</v>
      </c>
      <c r="H1812" s="24" t="str">
        <f>_xlfn.XLOOKUP(A1812,ShowRating!A:A,ShowRating!D:D)</f>
        <v>Good</v>
      </c>
      <c r="I1812" s="24" t="str">
        <f>_xlfn.XLOOKUP(A1812,ShowDescription!A:A,ShowDescription!B:B)</f>
        <v>After a vengeful college professor targets corruption in the government, he adopts the name "Gabbar" and becomes a hero to a weary public.</v>
      </c>
      <c r="J1812" s="28">
        <f>_xlfn.XLOOKUP(A1812,ShowReleaseDate!A:A,ShowReleaseDate!B:B)</f>
        <v>42865</v>
      </c>
      <c r="K1812" s="24" t="str">
        <f>_xlfn.XLOOKUP(A1812,ShowReleaseDate!A:A,ShowReleaseDate!D:D)</f>
        <v>Quarter 1</v>
      </c>
    </row>
    <row r="1813" spans="1:11" x14ac:dyDescent="0.2">
      <c r="A1813" s="1">
        <v>70293703</v>
      </c>
      <c r="B1813" s="1" t="s">
        <v>5820</v>
      </c>
      <c r="C1813" s="1" t="s">
        <v>5821</v>
      </c>
      <c r="D1813" s="3" t="s">
        <v>167</v>
      </c>
      <c r="E1813" s="3" t="s">
        <v>255</v>
      </c>
      <c r="F1813" s="12" t="str">
        <f>_xlfn.XLOOKUP(A1813,ShowCategory!B:B,ShowCategory!A:A)</f>
        <v>Dramas, International Movies, Thrillers</v>
      </c>
      <c r="G1813" s="12">
        <f>_xlfn.XLOOKUP(A1813,ShowRating!A:A,ShowRating!C:C)</f>
        <v>4</v>
      </c>
      <c r="H1813" s="24" t="str">
        <f>_xlfn.XLOOKUP(A1813,ShowRating!A:A,ShowRating!D:D)</f>
        <v>Very Good</v>
      </c>
      <c r="I1813" s="24" t="str">
        <f>_xlfn.XLOOKUP(A1813,ShowDescription!A:A,ShowDescription!B:B)</f>
        <v>An Indian intelligence agent journeys to a war-torn coastal island to break a resolute rebel group and meets a passionate journalist.</v>
      </c>
      <c r="J1813" s="28">
        <f>_xlfn.XLOOKUP(A1813,ShowReleaseDate!A:A,ShowReleaseDate!B:B)</f>
        <v>42865</v>
      </c>
      <c r="K1813" s="24" t="str">
        <f>_xlfn.XLOOKUP(A1813,ShowReleaseDate!A:A,ShowReleaseDate!D:D)</f>
        <v>Quarter 1</v>
      </c>
    </row>
    <row r="1814" spans="1:11" x14ac:dyDescent="0.2">
      <c r="A1814" s="1">
        <v>80165853</v>
      </c>
      <c r="B1814" s="1" t="s">
        <v>5823</v>
      </c>
      <c r="C1814" s="1" t="s">
        <v>5824</v>
      </c>
      <c r="D1814" s="3" t="s">
        <v>167</v>
      </c>
      <c r="E1814" s="3" t="s">
        <v>192</v>
      </c>
      <c r="F1814" s="12" t="str">
        <f>_xlfn.XLOOKUP(A1814,ShowCategory!B:B,ShowCategory!A:A)</f>
        <v>Dramas, Independent Movies, International Movies</v>
      </c>
      <c r="G1814" s="12">
        <f>_xlfn.XLOOKUP(A1814,ShowRating!A:A,ShowRating!C:C)</f>
        <v>3</v>
      </c>
      <c r="H1814" s="24" t="str">
        <f>_xlfn.XLOOKUP(A1814,ShowRating!A:A,ShowRating!D:D)</f>
        <v>Good</v>
      </c>
      <c r="I1814" s="24" t="str">
        <f>_xlfn.XLOOKUP(A1814,ShowDescription!A:A,ShowDescription!B:B)</f>
        <v>After a dedicated cop accidentally kills a 12-year-old boy, he's fired, harassed and forced to take menial work as he tries to keep his life together.</v>
      </c>
      <c r="J1814" s="28">
        <f>_xlfn.XLOOKUP(A1814,ShowReleaseDate!A:A,ShowReleaseDate!B:B)</f>
        <v>42865</v>
      </c>
      <c r="K1814" s="24" t="str">
        <f>_xlfn.XLOOKUP(A1814,ShowReleaseDate!A:A,ShowReleaseDate!D:D)</f>
        <v>Quarter 1</v>
      </c>
    </row>
    <row r="1815" spans="1:11" x14ac:dyDescent="0.2">
      <c r="A1815" s="1">
        <v>80161108</v>
      </c>
      <c r="B1815" s="1" t="s">
        <v>5826</v>
      </c>
      <c r="C1815" s="1" t="s">
        <v>5827</v>
      </c>
      <c r="D1815" s="3" t="s">
        <v>259</v>
      </c>
      <c r="E1815" s="3" t="s">
        <v>260</v>
      </c>
      <c r="F1815" s="12" t="str">
        <f>_xlfn.XLOOKUP(A1815,ShowCategory!B:B,ShowCategory!A:A)</f>
        <v>Children &amp; Family Movies</v>
      </c>
      <c r="G1815" s="12">
        <f>_xlfn.XLOOKUP(A1815,ShowRating!A:A,ShowRating!C:C)</f>
        <v>5</v>
      </c>
      <c r="H1815" s="24" t="str">
        <f>_xlfn.XLOOKUP(A1815,ShowRating!A:A,ShowRating!D:D)</f>
        <v>Excellent</v>
      </c>
      <c r="I1815" s="24" t="str">
        <f>_xlfn.XLOOKUP(A1815,ShowDescription!A:A,ShowDescription!B:B)</f>
        <v>After finding a peculiar key, three smart and adventurous kids launch a quest to uncover the whereabouts of a coveted archaeological treasure.</v>
      </c>
      <c r="J1815" s="28">
        <f>_xlfn.XLOOKUP(A1815,ShowReleaseDate!A:A,ShowReleaseDate!B:B)</f>
        <v>42865</v>
      </c>
      <c r="K1815" s="24" t="str">
        <f>_xlfn.XLOOKUP(A1815,ShowReleaseDate!A:A,ShowReleaseDate!D:D)</f>
        <v>Quarter 1</v>
      </c>
    </row>
    <row r="1816" spans="1:11" x14ac:dyDescent="0.2">
      <c r="A1816" s="1">
        <v>80082660</v>
      </c>
      <c r="B1816" s="1" t="s">
        <v>5829</v>
      </c>
      <c r="C1816" s="1" t="s">
        <v>5830</v>
      </c>
      <c r="D1816" s="3" t="s">
        <v>5831</v>
      </c>
      <c r="E1816" s="3" t="s">
        <v>117</v>
      </c>
      <c r="F1816" s="12" t="str">
        <f>_xlfn.XLOOKUP(A1816,ShowCategory!B:B,ShowCategory!A:A)</f>
        <v>Comedies, Dramas, International Movies</v>
      </c>
      <c r="G1816" s="12">
        <f>_xlfn.XLOOKUP(A1816,ShowRating!A:A,ShowRating!C:C)</f>
        <v>3</v>
      </c>
      <c r="H1816" s="24" t="str">
        <f>_xlfn.XLOOKUP(A1816,ShowRating!A:A,ShowRating!D:D)</f>
        <v>Good</v>
      </c>
      <c r="I1816" s="24" t="str">
        <f>_xlfn.XLOOKUP(A1816,ShowDescription!A:A,ShowDescription!B:B)</f>
        <v>A young man determined to renounce Catholicism by having his baptismal records excised is thwarted by church bureaucracy and his own inner conflicts.</v>
      </c>
      <c r="J1816" s="28">
        <f>_xlfn.XLOOKUP(A1816,ShowReleaseDate!A:A,ShowReleaseDate!B:B)</f>
        <v>42865</v>
      </c>
      <c r="K1816" s="24" t="str">
        <f>_xlfn.XLOOKUP(A1816,ShowReleaseDate!A:A,ShowReleaseDate!D:D)</f>
        <v>Quarter 1</v>
      </c>
    </row>
    <row r="1817" spans="1:11" x14ac:dyDescent="0.2">
      <c r="A1817" s="1">
        <v>80028359</v>
      </c>
      <c r="B1817" s="1" t="s">
        <v>5833</v>
      </c>
      <c r="C1817" s="1" t="s">
        <v>1771</v>
      </c>
      <c r="D1817" s="3" t="s">
        <v>16</v>
      </c>
      <c r="E1817" s="3" t="s">
        <v>270</v>
      </c>
      <c r="F1817" s="12" t="str">
        <f>_xlfn.XLOOKUP(A1817,ShowCategory!B:B,ShowCategory!A:A)</f>
        <v>Children &amp; Family Movies, Comedies, Sports Movies</v>
      </c>
      <c r="G1817" s="12">
        <f>_xlfn.XLOOKUP(A1817,ShowRating!A:A,ShowRating!C:C)</f>
        <v>4</v>
      </c>
      <c r="H1817" s="24" t="str">
        <f>_xlfn.XLOOKUP(A1817,ShowRating!A:A,ShowRating!D:D)</f>
        <v>Very Good</v>
      </c>
      <c r="I1817" s="24" t="str">
        <f>_xlfn.XLOOKUP(A1817,ShowDescription!A:A,ShowDescription!B:B)</f>
        <v>A spunky terrier named Russell with serious wrestling chops becomes a sports phenomenon with the help of his coach, a monkey named Hunk.</v>
      </c>
      <c r="J1817" s="28">
        <f>_xlfn.XLOOKUP(A1817,ShowReleaseDate!A:A,ShowReleaseDate!B:B)</f>
        <v>42134</v>
      </c>
      <c r="K1817" s="24" t="str">
        <f>_xlfn.XLOOKUP(A1817,ShowReleaseDate!A:A,ShowReleaseDate!D:D)</f>
        <v>Quarter 1</v>
      </c>
    </row>
    <row r="1818" spans="1:11" ht="27.75" x14ac:dyDescent="0.2">
      <c r="A1818" s="1">
        <v>81076049</v>
      </c>
      <c r="B1818" s="1" t="s">
        <v>5836</v>
      </c>
      <c r="C1818" s="1" t="s">
        <v>5837</v>
      </c>
      <c r="D1818" s="3" t="s">
        <v>16</v>
      </c>
      <c r="E1818" s="3" t="s">
        <v>5542</v>
      </c>
      <c r="F1818" s="12" t="str">
        <f>_xlfn.XLOOKUP(A1818,ShowCategory!B:B,ShowCategory!A:A)</f>
        <v>Documentaries</v>
      </c>
      <c r="G1818" s="12">
        <f>_xlfn.XLOOKUP(A1818,ShowRating!A:A,ShowRating!C:C)</f>
        <v>3</v>
      </c>
      <c r="H1818" s="24" t="str">
        <f>_xlfn.XLOOKUP(A1818,ShowRating!A:A,ShowRating!D:D)</f>
        <v>Good</v>
      </c>
      <c r="I1818" s="24" t="str">
        <f>_xlfn.XLOOKUP(A1818,ShowDescription!A:A,ShowDescription!B:B)</f>
        <v>In 1931, a young Navy wife tore apart Hawaii on racial lines after claiming she was raped by a gang of nonwhite islanders.</v>
      </c>
      <c r="J1818" s="28">
        <f>_xlfn.XLOOKUP(A1818,ShowReleaseDate!A:A,ShowReleaseDate!B:B)</f>
        <v>43586</v>
      </c>
      <c r="K1818" s="24" t="str">
        <f>_xlfn.XLOOKUP(A1818,ShowReleaseDate!A:A,ShowReleaseDate!D:D)</f>
        <v>Quarter 1</v>
      </c>
    </row>
    <row r="1819" spans="1:11" x14ac:dyDescent="0.2">
      <c r="A1819" s="1">
        <v>60031264</v>
      </c>
      <c r="B1819" s="1" t="s">
        <v>5840</v>
      </c>
      <c r="C1819" s="1" t="s">
        <v>5841</v>
      </c>
      <c r="D1819" s="3" t="s">
        <v>16</v>
      </c>
      <c r="E1819" s="3" t="s">
        <v>493</v>
      </c>
      <c r="F1819" s="12" t="str">
        <f>_xlfn.XLOOKUP(A1819,ShowCategory!B:B,ShowCategory!A:A)</f>
        <v>Children &amp; Family Movies, Comedies</v>
      </c>
      <c r="G1819" s="12">
        <f>_xlfn.XLOOKUP(A1819,ShowRating!A:A,ShowRating!C:C)</f>
        <v>2</v>
      </c>
      <c r="H1819" s="24" t="str">
        <f>_xlfn.XLOOKUP(A1819,ShowRating!A:A,ShowRating!D:D)</f>
        <v>Neutral</v>
      </c>
      <c r="I1819" s="24" t="str">
        <f>_xlfn.XLOOKUP(A1819,ShowDescription!A:A,ShowDescription!B:B)</f>
        <v>While Mom is away, a bored little boy and girl are visited by the Cat in the Hat, who proceeds to turn the house into the "mother of all messes."</v>
      </c>
      <c r="J1819" s="28">
        <f>_xlfn.XLOOKUP(A1819,ShowReleaseDate!A:A,ShowReleaseDate!B:B)</f>
        <v>43586</v>
      </c>
      <c r="K1819" s="24" t="str">
        <f>_xlfn.XLOOKUP(A1819,ShowReleaseDate!A:A,ShowReleaseDate!D:D)</f>
        <v>Quarter 1</v>
      </c>
    </row>
    <row r="1820" spans="1:11" ht="27.75" x14ac:dyDescent="0.2">
      <c r="A1820" s="1">
        <v>81059956</v>
      </c>
      <c r="B1820" s="1" t="s">
        <v>5843</v>
      </c>
      <c r="C1820" s="1" t="s">
        <v>5844</v>
      </c>
      <c r="D1820" s="3" t="s">
        <v>1412</v>
      </c>
      <c r="E1820" s="3" t="s">
        <v>26</v>
      </c>
      <c r="F1820" s="12" t="str">
        <f>_xlfn.XLOOKUP(A1820,ShowCategory!B:B,ShowCategory!A:A)</f>
        <v>Dramas, Independent Movies, International Movies</v>
      </c>
      <c r="G1820" s="12">
        <f>_xlfn.XLOOKUP(A1820,ShowRating!A:A,ShowRating!C:C)</f>
        <v>5</v>
      </c>
      <c r="H1820" s="24" t="str">
        <f>_xlfn.XLOOKUP(A1820,ShowRating!A:A,ShowRating!D:D)</f>
        <v>Excellent</v>
      </c>
      <c r="I1820" s="24" t="str">
        <f>_xlfn.XLOOKUP(A1820,ShowDescription!A:A,ShowDescription!B:B)</f>
        <v>An ex-con struggles to take care of his two brothers, a gambling addict and a young man with Down syndrome, after being released from prison.</v>
      </c>
      <c r="J1820" s="28">
        <f>_xlfn.XLOOKUP(A1820,ShowReleaseDate!A:A,ShowReleaseDate!B:B)</f>
        <v>43586</v>
      </c>
      <c r="K1820" s="24" t="str">
        <f>_xlfn.XLOOKUP(A1820,ShowReleaseDate!A:A,ShowReleaseDate!D:D)</f>
        <v>Quarter 1</v>
      </c>
    </row>
    <row r="1821" spans="1:11" x14ac:dyDescent="0.2">
      <c r="A1821" s="1">
        <v>81094667</v>
      </c>
      <c r="B1821" s="1" t="s">
        <v>5846</v>
      </c>
      <c r="C1821" s="1" t="s">
        <v>5847</v>
      </c>
      <c r="D1821" s="3" t="s">
        <v>16</v>
      </c>
      <c r="E1821" s="3" t="s">
        <v>568</v>
      </c>
      <c r="F1821" s="12" t="str">
        <f>_xlfn.XLOOKUP(A1821,ShowCategory!B:B,ShowCategory!A:A)</f>
        <v>Dramas, Independent Movies, Thrillers</v>
      </c>
      <c r="G1821" s="12">
        <f>_xlfn.XLOOKUP(A1821,ShowRating!A:A,ShowRating!C:C)</f>
        <v>2</v>
      </c>
      <c r="H1821" s="24" t="str">
        <f>_xlfn.XLOOKUP(A1821,ShowRating!A:A,ShowRating!D:D)</f>
        <v>Neutral</v>
      </c>
      <c r="I1821" s="24" t="str">
        <f>_xlfn.XLOOKUP(A1821,ShowDescription!A:A,ShowDescription!B:B)</f>
        <v>A woman stages her own suicide but still lives in fear of her abusive ex-boyfriend tracking her down and stealing the son he never knew he had.</v>
      </c>
      <c r="J1821" s="28">
        <f>_xlfn.XLOOKUP(A1821,ShowReleaseDate!A:A,ShowReleaseDate!B:B)</f>
        <v>43586</v>
      </c>
      <c r="K1821" s="24" t="str">
        <f>_xlfn.XLOOKUP(A1821,ShowReleaseDate!A:A,ShowReleaseDate!D:D)</f>
        <v>Quarter 1</v>
      </c>
    </row>
    <row r="1822" spans="1:11" x14ac:dyDescent="0.2">
      <c r="A1822" s="1">
        <v>81069255</v>
      </c>
      <c r="B1822" s="1" t="s">
        <v>5849</v>
      </c>
      <c r="C1822" s="1" t="s">
        <v>5850</v>
      </c>
      <c r="D1822" s="3" t="s">
        <v>9</v>
      </c>
      <c r="E1822" s="3" t="s">
        <v>5</v>
      </c>
      <c r="F1822" s="12" t="str">
        <f>_xlfn.XLOOKUP(A1822,ShowCategory!B:B,ShowCategory!A:A)</f>
        <v>Documentaries, Music &amp; Musicals</v>
      </c>
      <c r="G1822" s="12">
        <f>_xlfn.XLOOKUP(A1822,ShowRating!A:A,ShowRating!C:C)</f>
        <v>2</v>
      </c>
      <c r="H1822" s="24" t="str">
        <f>_xlfn.XLOOKUP(A1822,ShowRating!A:A,ShowRating!D:D)</f>
        <v>Neutral</v>
      </c>
      <c r="I1822" s="24" t="str">
        <f>_xlfn.XLOOKUP(A1822,ShowDescription!A:A,ShowDescription!B:B)</f>
        <v>Featuring interviews and never-before-seen footage, this film tells the story behind John Lennon and Yoko Onoâ€™s seminal 1971 album, â€œImagine.â€</v>
      </c>
      <c r="J1822" s="28">
        <f>_xlfn.XLOOKUP(A1822,ShowReleaseDate!A:A,ShowReleaseDate!B:B)</f>
        <v>43586</v>
      </c>
      <c r="K1822" s="24" t="str">
        <f>_xlfn.XLOOKUP(A1822,ShowReleaseDate!A:A,ShowReleaseDate!D:D)</f>
        <v>Quarter 1</v>
      </c>
    </row>
    <row r="1823" spans="1:11" x14ac:dyDescent="0.2">
      <c r="A1823" s="1">
        <v>81094083</v>
      </c>
      <c r="B1823" s="1" t="s">
        <v>5852</v>
      </c>
      <c r="C1823" s="1" t="s">
        <v>5853</v>
      </c>
      <c r="D1823" s="3" t="s">
        <v>167</v>
      </c>
      <c r="E1823" s="3" t="s">
        <v>643</v>
      </c>
      <c r="F1823" s="12" t="str">
        <f>_xlfn.XLOOKUP(A1823,ShowCategory!B:B,ShowCategory!A:A)</f>
        <v>Dramas, Independent Movies, International Movies</v>
      </c>
      <c r="G1823" s="12">
        <f>_xlfn.XLOOKUP(A1823,ShowRating!A:A,ShowRating!C:C)</f>
        <v>3</v>
      </c>
      <c r="H1823" s="24" t="str">
        <f>_xlfn.XLOOKUP(A1823,ShowRating!A:A,ShowRating!D:D)</f>
        <v>Good</v>
      </c>
      <c r="I1823" s="24" t="str">
        <f>_xlfn.XLOOKUP(A1823,ShowDescription!A:A,ShowDescription!B:B)</f>
        <v>A 15-year-old girl with autism attempts to write a mystery novel based on her hunt for the killer of a neighborhood cat.</v>
      </c>
      <c r="J1823" s="28">
        <f>_xlfn.XLOOKUP(A1823,ShowReleaseDate!A:A,ShowReleaseDate!B:B)</f>
        <v>43586</v>
      </c>
      <c r="K1823" s="24" t="str">
        <f>_xlfn.XLOOKUP(A1823,ShowReleaseDate!A:A,ShowReleaseDate!D:D)</f>
        <v>Quarter 1</v>
      </c>
    </row>
    <row r="1824" spans="1:11" ht="27.75" x14ac:dyDescent="0.2">
      <c r="A1824" s="1">
        <v>80208082</v>
      </c>
      <c r="B1824" s="1" t="s">
        <v>5855</v>
      </c>
      <c r="C1824" s="1" t="s">
        <v>5856</v>
      </c>
      <c r="D1824" s="3" t="s">
        <v>186</v>
      </c>
      <c r="E1824" s="3" t="s">
        <v>5542</v>
      </c>
      <c r="F1824" s="12" t="str">
        <f>_xlfn.XLOOKUP(A1824,ShowCategory!B:B,ShowCategory!A:A)</f>
        <v>Documentaries, International Movies</v>
      </c>
      <c r="G1824" s="12">
        <f>_xlfn.XLOOKUP(A1824,ShowRating!A:A,ShowRating!C:C)</f>
        <v>5</v>
      </c>
      <c r="H1824" s="24" t="str">
        <f>_xlfn.XLOOKUP(A1824,ShowRating!A:A,ShowRating!D:D)</f>
        <v>Excellent</v>
      </c>
      <c r="I1824" s="24" t="str">
        <f>_xlfn.XLOOKUP(A1824,ShowDescription!A:A,ShowDescription!B:B)</f>
        <v>From politicians to officers, many attempted to kill Hitler â€“ and failed. This documentary delves into the details of how their plots unraveled.</v>
      </c>
      <c r="J1824" s="28">
        <f>_xlfn.XLOOKUP(A1824,ShowReleaseDate!A:A,ShowReleaseDate!B:B)</f>
        <v>43586</v>
      </c>
      <c r="K1824" s="24" t="str">
        <f>_xlfn.XLOOKUP(A1824,ShowReleaseDate!A:A,ShowReleaseDate!D:D)</f>
        <v>Quarter 1</v>
      </c>
    </row>
    <row r="1825" spans="1:11" x14ac:dyDescent="0.2">
      <c r="A1825" s="1">
        <v>81080637</v>
      </c>
      <c r="B1825" s="1" t="s">
        <v>5858</v>
      </c>
      <c r="C1825" s="1" t="s">
        <v>5859</v>
      </c>
      <c r="D1825" s="3" t="s">
        <v>16</v>
      </c>
      <c r="E1825" s="3" t="s">
        <v>260</v>
      </c>
      <c r="F1825" s="12" t="str">
        <f>_xlfn.XLOOKUP(A1825,ShowCategory!B:B,ShowCategory!A:A)</f>
        <v>Documentaries</v>
      </c>
      <c r="G1825" s="12">
        <f>_xlfn.XLOOKUP(A1825,ShowRating!A:A,ShowRating!C:C)</f>
        <v>4</v>
      </c>
      <c r="H1825" s="24" t="str">
        <f>_xlfn.XLOOKUP(A1825,ShowRating!A:A,ShowRating!D:D)</f>
        <v>Very Good</v>
      </c>
      <c r="I1825" s="24" t="str">
        <f>_xlfn.XLOOKUP(A1825,ShowDescription!A:A,ShowDescription!B:B)</f>
        <v>Go behind the scenes as four determined women â€“ including Alexandria Ocasio-Cortez â€“ challenge big-money politicians in the 2018 race for Congress.</v>
      </c>
      <c r="J1825" s="28">
        <f>_xlfn.XLOOKUP(A1825,ShowReleaseDate!A:A,ShowReleaseDate!B:B)</f>
        <v>43586</v>
      </c>
      <c r="K1825" s="24" t="str">
        <f>_xlfn.XLOOKUP(A1825,ShowReleaseDate!A:A,ShowReleaseDate!D:D)</f>
        <v>Quarter 1</v>
      </c>
    </row>
    <row r="1826" spans="1:11" x14ac:dyDescent="0.2">
      <c r="A1826" s="1">
        <v>80197303</v>
      </c>
      <c r="B1826" s="1" t="s">
        <v>5861</v>
      </c>
      <c r="C1826" s="1" t="s">
        <v>5862</v>
      </c>
      <c r="D1826" s="3" t="s">
        <v>186</v>
      </c>
      <c r="E1826" s="3" t="s">
        <v>1331</v>
      </c>
      <c r="F1826" s="12" t="str">
        <f>_xlfn.XLOOKUP(A1826,ShowCategory!B:B,ShowCategory!A:A)</f>
        <v>Documentaries, International Movies</v>
      </c>
      <c r="G1826" s="12">
        <f>_xlfn.XLOOKUP(A1826,ShowRating!A:A,ShowRating!C:C)</f>
        <v>3</v>
      </c>
      <c r="H1826" s="24" t="str">
        <f>_xlfn.XLOOKUP(A1826,ShowRating!A:A,ShowRating!D:D)</f>
        <v>Good</v>
      </c>
      <c r="I1826" s="24" t="str">
        <f>_xlfn.XLOOKUP(A1826,ShowDescription!A:A,ShowDescription!B:B)</f>
        <v>This documentary retraces the footsteps of Adolf Hitler's mysterious nephew and explores what became of the Hitler family line.</v>
      </c>
      <c r="J1826" s="28">
        <f>_xlfn.XLOOKUP(A1826,ShowReleaseDate!A:A,ShowReleaseDate!B:B)</f>
        <v>43586</v>
      </c>
      <c r="K1826" s="24" t="str">
        <f>_xlfn.XLOOKUP(A1826,ShowReleaseDate!A:A,ShowReleaseDate!D:D)</f>
        <v>Quarter 1</v>
      </c>
    </row>
    <row r="1827" spans="1:11" x14ac:dyDescent="0.2">
      <c r="A1827" s="1">
        <v>81049260</v>
      </c>
      <c r="B1827" s="1" t="s">
        <v>5864</v>
      </c>
      <c r="C1827" s="1" t="s">
        <v>5865</v>
      </c>
      <c r="D1827" s="3" t="s">
        <v>1551</v>
      </c>
      <c r="E1827" s="3" t="s">
        <v>466</v>
      </c>
      <c r="F1827" s="12" t="str">
        <f>_xlfn.XLOOKUP(A1827,ShowCategory!B:B,ShowCategory!A:A)</f>
        <v>Horror Movies, International Movies</v>
      </c>
      <c r="G1827" s="12">
        <f>_xlfn.XLOOKUP(A1827,ShowRating!A:A,ShowRating!C:C)</f>
        <v>2</v>
      </c>
      <c r="H1827" s="24" t="str">
        <f>_xlfn.XLOOKUP(A1827,ShowRating!A:A,ShowRating!D:D)</f>
        <v>Neutral</v>
      </c>
      <c r="I1827" s="24" t="str">
        <f>_xlfn.XLOOKUP(A1827,ShowDescription!A:A,ShowDescription!B:B)</f>
        <v>Haunted by terrifying visions, a Muslim healer finds his faith tested when he helps a woman locked in battle, body and soul, with a diabolical leader.</v>
      </c>
      <c r="J1827" s="28">
        <f>_xlfn.XLOOKUP(A1827,ShowReleaseDate!A:A,ShowReleaseDate!B:B)</f>
        <v>43586</v>
      </c>
      <c r="K1827" s="24" t="str">
        <f>_xlfn.XLOOKUP(A1827,ShowReleaseDate!A:A,ShowReleaseDate!D:D)</f>
        <v>Quarter 1</v>
      </c>
    </row>
    <row r="1828" spans="1:11" x14ac:dyDescent="0.2">
      <c r="A1828" s="1">
        <v>81017593</v>
      </c>
      <c r="B1828" s="1" t="s">
        <v>5867</v>
      </c>
      <c r="C1828" s="1" t="s">
        <v>5868</v>
      </c>
      <c r="D1828" s="3" t="s">
        <v>9</v>
      </c>
      <c r="E1828" s="3" t="s">
        <v>325</v>
      </c>
      <c r="F1828" s="12" t="str">
        <f>_xlfn.XLOOKUP(A1828,ShowCategory!B:B,ShowCategory!A:A)</f>
        <v>Action &amp; Adventure, Independent Movies, International Movies</v>
      </c>
      <c r="G1828" s="12">
        <f>_xlfn.XLOOKUP(A1828,ShowRating!A:A,ShowRating!C:C)</f>
        <v>2</v>
      </c>
      <c r="H1828" s="24" t="str">
        <f>_xlfn.XLOOKUP(A1828,ShowRating!A:A,ShowRating!D:D)</f>
        <v>Neutral</v>
      </c>
      <c r="I1828" s="24" t="str">
        <f>_xlfn.XLOOKUP(A1828,ShowDescription!A:A,ShowDescription!B:B)</f>
        <v>When the Sheriff of Nottingham takes his beloved captive, Robin Hood embarks on a daring rescue mission at the tyrant's castle.</v>
      </c>
      <c r="J1828" s="28">
        <f>_xlfn.XLOOKUP(A1828,ShowReleaseDate!A:A,ShowReleaseDate!B:B)</f>
        <v>43586</v>
      </c>
      <c r="K1828" s="24" t="str">
        <f>_xlfn.XLOOKUP(A1828,ShowReleaseDate!A:A,ShowReleaseDate!D:D)</f>
        <v>Quarter 1</v>
      </c>
    </row>
    <row r="1829" spans="1:11" x14ac:dyDescent="0.2">
      <c r="A1829" s="1">
        <v>81062075</v>
      </c>
      <c r="B1829" s="1" t="s">
        <v>5871</v>
      </c>
      <c r="D1829" s="3" t="s">
        <v>16</v>
      </c>
      <c r="E1829" s="3" t="s">
        <v>18</v>
      </c>
      <c r="F1829" s="12" t="str">
        <f>_xlfn.XLOOKUP(A1829,ShowCategory!B:B,ShowCategory!A:A)</f>
        <v>Classic &amp; Cult TV, TV Dramas, TV Sci-Fi &amp; Fantasy</v>
      </c>
      <c r="G1829" s="12">
        <f>_xlfn.XLOOKUP(A1829,ShowRating!A:A,ShowRating!C:C)</f>
        <v>2</v>
      </c>
      <c r="H1829" s="24" t="str">
        <f>_xlfn.XLOOKUP(A1829,ShowRating!A:A,ShowRating!D:D)</f>
        <v>Neutral</v>
      </c>
      <c r="I1829" s="24" t="str">
        <f>_xlfn.XLOOKUP(A1829,ShowDescription!A:A,ShowDescription!B:B)</f>
        <v>After 10 years, a woman returns to her sleepy tourist-occupied hometown and discovers her high-school crush is also an unusual foreigner.</v>
      </c>
      <c r="J1829" s="28">
        <f>_xlfn.XLOOKUP(A1829,ShowReleaseDate!A:A,ShowReleaseDate!B:B)</f>
        <v>43586</v>
      </c>
      <c r="K1829" s="24" t="str">
        <f>_xlfn.XLOOKUP(A1829,ShowReleaseDate!A:A,ShowReleaseDate!D:D)</f>
        <v>Quarter 1</v>
      </c>
    </row>
    <row r="1830" spans="1:11" x14ac:dyDescent="0.2">
      <c r="A1830" s="1">
        <v>70270364</v>
      </c>
      <c r="B1830" s="1" t="s">
        <v>5874</v>
      </c>
      <c r="C1830" s="1" t="s">
        <v>5875</v>
      </c>
      <c r="D1830" s="3" t="s">
        <v>5876</v>
      </c>
      <c r="E1830" s="3" t="s">
        <v>220</v>
      </c>
      <c r="F1830" s="12" t="str">
        <f>_xlfn.XLOOKUP(A1830,ShowCategory!B:B,ShowCategory!A:A)</f>
        <v>Action &amp; Adventure, Cult Movies, International Movies</v>
      </c>
      <c r="G1830" s="12">
        <f>_xlfn.XLOOKUP(A1830,ShowRating!A:A,ShowRating!C:C)</f>
        <v>4</v>
      </c>
      <c r="H1830" s="24" t="str">
        <f>_xlfn.XLOOKUP(A1830,ShowRating!A:A,ShowRating!D:D)</f>
        <v>Very Good</v>
      </c>
      <c r="I1830" s="24" t="str">
        <f>_xlfn.XLOOKUP(A1830,ShowDescription!A:A,ShowDescription!B:B)</f>
        <v>The Earth's remaining inhabitants are confined to a single train circling the globe as revolution brews among the class-divided cars.</v>
      </c>
      <c r="J1830" s="28">
        <f>_xlfn.XLOOKUP(A1830,ShowReleaseDate!A:A,ShowReleaseDate!B:B)</f>
        <v>43586</v>
      </c>
      <c r="K1830" s="24" t="str">
        <f>_xlfn.XLOOKUP(A1830,ShowReleaseDate!A:A,ShowReleaseDate!D:D)</f>
        <v>Quarter 1</v>
      </c>
    </row>
    <row r="1831" spans="1:11" x14ac:dyDescent="0.2">
      <c r="A1831" s="1">
        <v>81093342</v>
      </c>
      <c r="B1831" s="1" t="s">
        <v>5879</v>
      </c>
      <c r="C1831" s="1" t="s">
        <v>5880</v>
      </c>
      <c r="D1831" s="3" t="s">
        <v>167</v>
      </c>
      <c r="E1831" s="3" t="s">
        <v>1118</v>
      </c>
      <c r="F1831" s="12" t="str">
        <f>_xlfn.XLOOKUP(A1831,ShowCategory!B:B,ShowCategory!A:A)</f>
        <v>Comedies, Dramas, International Movies</v>
      </c>
      <c r="G1831" s="12">
        <f>_xlfn.XLOOKUP(A1831,ShowRating!A:A,ShowRating!C:C)</f>
        <v>4</v>
      </c>
      <c r="H1831" s="24" t="str">
        <f>_xlfn.XLOOKUP(A1831,ShowRating!A:A,ShowRating!D:D)</f>
        <v>Very Good</v>
      </c>
      <c r="I1831" s="24" t="str">
        <f>_xlfn.XLOOKUP(A1831,ShowDescription!A:A,ShowDescription!B:B)</f>
        <v>A group of small-town students goes for glory by competing in a statewide kabaddi tournament 25 years after their school's championship victory.</v>
      </c>
      <c r="J1831" s="28">
        <f>_xlfn.XLOOKUP(A1831,ShowReleaseDate!A:A,ShowReleaseDate!B:B)</f>
        <v>43586</v>
      </c>
      <c r="K1831" s="24" t="str">
        <f>_xlfn.XLOOKUP(A1831,ShowReleaseDate!A:A,ShowReleaseDate!D:D)</f>
        <v>Quarter 1</v>
      </c>
    </row>
    <row r="1832" spans="1:11" x14ac:dyDescent="0.2">
      <c r="A1832" s="1">
        <v>70056441</v>
      </c>
      <c r="B1832" s="1" t="s">
        <v>5882</v>
      </c>
      <c r="C1832" s="1" t="s">
        <v>5883</v>
      </c>
      <c r="D1832" s="3" t="s">
        <v>4476</v>
      </c>
      <c r="E1832" s="3" t="s">
        <v>568</v>
      </c>
      <c r="F1832" s="12" t="str">
        <f>_xlfn.XLOOKUP(A1832,ShowCategory!B:B,ShowCategory!A:A)</f>
        <v>Children &amp; Family Movies, Comedies</v>
      </c>
      <c r="G1832" s="12">
        <f>_xlfn.XLOOKUP(A1832,ShowRating!A:A,ShowRating!C:C)</f>
        <v>5</v>
      </c>
      <c r="H1832" s="24" t="str">
        <f>_xlfn.XLOOKUP(A1832,ShowRating!A:A,ShowRating!D:D)</f>
        <v>Excellent</v>
      </c>
      <c r="I1832" s="24" t="str">
        <f>_xlfn.XLOOKUP(A1832,ShowDescription!A:A,ShowDescription!B:B)</f>
        <v>In this animated adventure, Master Splinter whips the four Ninja Turtles back into shape to defeat monsters running amok in New York.</v>
      </c>
      <c r="J1832" s="28">
        <f>_xlfn.XLOOKUP(A1832,ShowReleaseDate!A:A,ShowReleaseDate!B:B)</f>
        <v>43586</v>
      </c>
      <c r="K1832" s="24" t="str">
        <f>_xlfn.XLOOKUP(A1832,ShowReleaseDate!A:A,ShowReleaseDate!D:D)</f>
        <v>Quarter 1</v>
      </c>
    </row>
    <row r="1833" spans="1:11" ht="27.75" x14ac:dyDescent="0.2">
      <c r="A1833" s="1">
        <v>419733</v>
      </c>
      <c r="B1833" s="1" t="s">
        <v>5885</v>
      </c>
      <c r="C1833" s="1" t="s">
        <v>5886</v>
      </c>
      <c r="D1833" s="3" t="s">
        <v>298</v>
      </c>
      <c r="E1833" s="3" t="s">
        <v>270</v>
      </c>
      <c r="F1833" s="12" t="str">
        <f>_xlfn.XLOOKUP(A1833,ShowCategory!B:B,ShowCategory!A:A)</f>
        <v>Children &amp; Family Movies</v>
      </c>
      <c r="G1833" s="12">
        <f>_xlfn.XLOOKUP(A1833,ShowRating!A:A,ShowRating!C:C)</f>
        <v>4</v>
      </c>
      <c r="H1833" s="24" t="str">
        <f>_xlfn.XLOOKUP(A1833,ShowRating!A:A,ShowRating!D:D)</f>
        <v>Very Good</v>
      </c>
      <c r="I1833" s="24" t="str">
        <f>_xlfn.XLOOKUP(A1833,ShowDescription!A:A,ShowDescription!B:B)</f>
        <v>In this mythical tale, Jen, the last of the Gelfling race, is charged with healing the Crystal of Truth after its mutilation sets off an era of terror.</v>
      </c>
      <c r="J1833" s="28">
        <f>_xlfn.XLOOKUP(A1833,ShowReleaseDate!A:A,ShowReleaseDate!B:B)</f>
        <v>43586</v>
      </c>
      <c r="K1833" s="24" t="str">
        <f>_xlfn.XLOOKUP(A1833,ShowReleaseDate!A:A,ShowReleaseDate!D:D)</f>
        <v>Quarter 1</v>
      </c>
    </row>
    <row r="1834" spans="1:11" x14ac:dyDescent="0.2">
      <c r="A1834" s="1">
        <v>80156137</v>
      </c>
      <c r="B1834" s="1" t="s">
        <v>5888</v>
      </c>
      <c r="E1834" s="3" t="s">
        <v>18</v>
      </c>
      <c r="F1834" s="12" t="str">
        <f>_xlfn.XLOOKUP(A1834,ShowCategory!B:B,ShowCategory!A:A)</f>
        <v>Reality TV</v>
      </c>
      <c r="G1834" s="12">
        <f>_xlfn.XLOOKUP(A1834,ShowRating!A:A,ShowRating!C:C)</f>
        <v>5</v>
      </c>
      <c r="H1834" s="24" t="str">
        <f>_xlfn.XLOOKUP(A1834,ShowRating!A:A,ShowRating!D:D)</f>
        <v>Excellent</v>
      </c>
      <c r="I1834" s="24" t="str">
        <f>_xlfn.XLOOKUP(A1834,ShowDescription!A:A,ShowDescription!B:B)</f>
        <v>Host Leon Logothetis travels the world with only a vintage motorbike and the kindness of strangers, which he pays back in unexpected, inspiring ways.</v>
      </c>
      <c r="J1834" s="28">
        <f>_xlfn.XLOOKUP(A1834,ShowReleaseDate!A:A,ShowReleaseDate!B:B)</f>
        <v>43586</v>
      </c>
      <c r="K1834" s="24" t="str">
        <f>_xlfn.XLOOKUP(A1834,ShowReleaseDate!A:A,ShowReleaseDate!D:D)</f>
        <v>Quarter 1</v>
      </c>
    </row>
    <row r="1835" spans="1:11" x14ac:dyDescent="0.2">
      <c r="A1835" s="1">
        <v>81021631</v>
      </c>
      <c r="B1835" s="1" t="s">
        <v>5890</v>
      </c>
      <c r="C1835" s="1" t="s">
        <v>5891</v>
      </c>
      <c r="D1835" s="3" t="s">
        <v>9</v>
      </c>
      <c r="E1835" s="3" t="s">
        <v>117</v>
      </c>
      <c r="F1835" s="12" t="str">
        <f>_xlfn.XLOOKUP(A1835,ShowCategory!B:B,ShowCategory!A:A)</f>
        <v>Thrillers</v>
      </c>
      <c r="G1835" s="12">
        <f>_xlfn.XLOOKUP(A1835,ShowRating!A:A,ShowRating!C:C)</f>
        <v>5</v>
      </c>
      <c r="H1835" s="24" t="str">
        <f>_xlfn.XLOOKUP(A1835,ShowRating!A:A,ShowRating!D:D)</f>
        <v>Excellent</v>
      </c>
      <c r="I1835" s="24" t="str">
        <f>_xlfn.XLOOKUP(A1835,ShowDescription!A:A,ShowDescription!B:B)</f>
        <v>A doctor and a drug addict kidnap the son of a local gangster, seeking revenge for the death of a loved one.</v>
      </c>
      <c r="J1835" s="28">
        <f>_xlfn.XLOOKUP(A1835,ShowReleaseDate!A:A,ShowReleaseDate!B:B)</f>
        <v>43586</v>
      </c>
      <c r="K1835" s="24" t="str">
        <f>_xlfn.XLOOKUP(A1835,ShowReleaseDate!A:A,ShowReleaseDate!D:D)</f>
        <v>Quarter 1</v>
      </c>
    </row>
    <row r="1836" spans="1:11" x14ac:dyDescent="0.2">
      <c r="A1836" s="1">
        <v>80241044</v>
      </c>
      <c r="B1836" s="1" t="s">
        <v>5893</v>
      </c>
      <c r="C1836" s="1" t="s">
        <v>5894</v>
      </c>
      <c r="D1836" s="3" t="s">
        <v>1455</v>
      </c>
      <c r="E1836" s="3" t="s">
        <v>493</v>
      </c>
      <c r="F1836" s="12" t="str">
        <f>_xlfn.XLOOKUP(A1836,ShowCategory!B:B,ShowCategory!A:A)</f>
        <v>Action &amp; Adventure, Comedies, International Movies</v>
      </c>
      <c r="G1836" s="12">
        <f>_xlfn.XLOOKUP(A1836,ShowRating!A:A,ShowRating!C:C)</f>
        <v>4</v>
      </c>
      <c r="H1836" s="24" t="str">
        <f>_xlfn.XLOOKUP(A1836,ShowRating!A:A,ShowRating!D:D)</f>
        <v>Very Good</v>
      </c>
      <c r="I1836" s="24" t="str">
        <f>_xlfn.XLOOKUP(A1836,ShowDescription!A:A,ShowDescription!B:B)</f>
        <v>After a musician dies under suspicious circumstances, a hard-drinking detective and a music fan investigate why rock stars often die at the age of 27.</v>
      </c>
      <c r="J1836" s="28">
        <f>_xlfn.XLOOKUP(A1836,ShowReleaseDate!A:A,ShowReleaseDate!B:B)</f>
        <v>43221</v>
      </c>
      <c r="K1836" s="24" t="str">
        <f>_xlfn.XLOOKUP(A1836,ShowReleaseDate!A:A,ShowReleaseDate!D:D)</f>
        <v>Quarter 1</v>
      </c>
    </row>
    <row r="1837" spans="1:11" x14ac:dyDescent="0.2">
      <c r="A1837" s="1">
        <v>80213148</v>
      </c>
      <c r="B1837" s="1" t="s">
        <v>5897</v>
      </c>
      <c r="C1837" s="1" t="s">
        <v>5898</v>
      </c>
      <c r="D1837" s="3" t="s">
        <v>9</v>
      </c>
      <c r="E1837" s="3" t="s">
        <v>246</v>
      </c>
      <c r="F1837" s="12" t="str">
        <f>_xlfn.XLOOKUP(A1837,ShowCategory!B:B,ShowCategory!A:A)</f>
        <v>Documentaries</v>
      </c>
      <c r="G1837" s="12">
        <f>_xlfn.XLOOKUP(A1837,ShowRating!A:A,ShowRating!C:C)</f>
        <v>4</v>
      </c>
      <c r="H1837" s="24" t="str">
        <f>_xlfn.XLOOKUP(A1837,ShowRating!A:A,ShowRating!D:D)</f>
        <v>Very Good</v>
      </c>
      <c r="I1837" s="24" t="str">
        <f>_xlfn.XLOOKUP(A1837,ShowDescription!A:A,ShowDescription!B:B)</f>
        <v>Explore the circumstances surrounding the tragic deaths at 27 of Jimi Hendrix, Jim Morrison, Brian Jones, Janis Joplin, Kurt Cobain and Amy Winehouse.</v>
      </c>
      <c r="J1837" s="28">
        <f>_xlfn.XLOOKUP(A1837,ShowReleaseDate!A:A,ShowReleaseDate!B:B)</f>
        <v>43221</v>
      </c>
      <c r="K1837" s="24" t="str">
        <f>_xlfn.XLOOKUP(A1837,ShowReleaseDate!A:A,ShowReleaseDate!D:D)</f>
        <v>Quarter 1</v>
      </c>
    </row>
    <row r="1838" spans="1:11" x14ac:dyDescent="0.2">
      <c r="A1838" s="1">
        <v>80150390</v>
      </c>
      <c r="B1838" s="1" t="s">
        <v>5900</v>
      </c>
      <c r="C1838" s="1" t="s">
        <v>269</v>
      </c>
      <c r="D1838" s="3" t="s">
        <v>167</v>
      </c>
      <c r="E1838" s="3" t="s">
        <v>2310</v>
      </c>
      <c r="F1838" s="12" t="str">
        <f>_xlfn.XLOOKUP(A1838,ShowCategory!B:B,ShowCategory!A:A)</f>
        <v>Comedies, International Movies, Sci-Fi &amp; Fantasy</v>
      </c>
      <c r="G1838" s="12">
        <f>_xlfn.XLOOKUP(A1838,ShowRating!A:A,ShowRating!C:C)</f>
        <v>4</v>
      </c>
      <c r="H1838" s="24" t="str">
        <f>_xlfn.XLOOKUP(A1838,ShowRating!A:A,ShowRating!D:D)</f>
        <v>Very Good</v>
      </c>
      <c r="I1838" s="24" t="str">
        <f>_xlfn.XLOOKUP(A1838,ShowDescription!A:A,ShowDescription!B:B)</f>
        <v>Due to family pressure, a corporate man reluctantly marries a woman from the village, but in their new home, she abruptly assumes a different persona.</v>
      </c>
      <c r="J1838" s="28">
        <f>_xlfn.XLOOKUP(A1838,ShowReleaseDate!A:A,ShowReleaseDate!B:B)</f>
        <v>43221</v>
      </c>
      <c r="K1838" s="24" t="str">
        <f>_xlfn.XLOOKUP(A1838,ShowReleaseDate!A:A,ShowReleaseDate!D:D)</f>
        <v>Quarter 1</v>
      </c>
    </row>
    <row r="1839" spans="1:11" x14ac:dyDescent="0.2">
      <c r="A1839" s="1">
        <v>80993495</v>
      </c>
      <c r="B1839" s="1" t="s">
        <v>5902</v>
      </c>
      <c r="C1839" s="1" t="s">
        <v>5903</v>
      </c>
      <c r="D1839" s="3" t="s">
        <v>167</v>
      </c>
      <c r="E1839" s="3" t="s">
        <v>1035</v>
      </c>
      <c r="F1839" s="12" t="str">
        <f>_xlfn.XLOOKUP(A1839,ShowCategory!B:B,ShowCategory!A:A)</f>
        <v>Dramas, International Movies</v>
      </c>
      <c r="G1839" s="12">
        <f>_xlfn.XLOOKUP(A1839,ShowRating!A:A,ShowRating!C:C)</f>
        <v>4</v>
      </c>
      <c r="H1839" s="24" t="str">
        <f>_xlfn.XLOOKUP(A1839,ShowRating!A:A,ShowRating!D:D)</f>
        <v>Very Good</v>
      </c>
      <c r="I1839" s="24" t="str">
        <f>_xlfn.XLOOKUP(A1839,ShowDescription!A:A,ShowDescription!B:B)</f>
        <v>When her small granddaughter is sexually assaulted by a powerful man and no justice is served, a poor, frail old woman plots her violent revenge.</v>
      </c>
      <c r="J1839" s="28">
        <f>_xlfn.XLOOKUP(A1839,ShowReleaseDate!A:A,ShowReleaseDate!B:B)</f>
        <v>43221</v>
      </c>
      <c r="K1839" s="24" t="str">
        <f>_xlfn.XLOOKUP(A1839,ShowReleaseDate!A:A,ShowReleaseDate!D:D)</f>
        <v>Quarter 1</v>
      </c>
    </row>
    <row r="1840" spans="1:11" x14ac:dyDescent="0.2">
      <c r="A1840" s="1">
        <v>80229034</v>
      </c>
      <c r="B1840" s="1" t="s">
        <v>5905</v>
      </c>
      <c r="D1840" s="3" t="s">
        <v>167</v>
      </c>
      <c r="E1840" s="3" t="s">
        <v>18</v>
      </c>
      <c r="F1840" s="12" t="str">
        <f>_xlfn.XLOOKUP(A1840,ShowCategory!B:B,ShowCategory!A:A)</f>
        <v>International TV Shows, TV Horror, TV Mysteries</v>
      </c>
      <c r="G1840" s="12">
        <f>_xlfn.XLOOKUP(A1840,ShowRating!A:A,ShowRating!C:C)</f>
        <v>2</v>
      </c>
      <c r="H1840" s="24" t="str">
        <f>_xlfn.XLOOKUP(A1840,ShowRating!A:A,ShowRating!D:D)</f>
        <v>Neutral</v>
      </c>
      <c r="I1840" s="24" t="str">
        <f>_xlfn.XLOOKUP(A1840,ShowDescription!A:A,ShowDescription!B:B)</f>
        <v>The cases are supernatural; the police officers human. Together, cops Aditi and Vikrant must solve mysteries from the realm of the paranormal.</v>
      </c>
      <c r="J1840" s="28">
        <f>_xlfn.XLOOKUP(A1840,ShowReleaseDate!A:A,ShowReleaseDate!B:B)</f>
        <v>43221</v>
      </c>
      <c r="K1840" s="24" t="str">
        <f>_xlfn.XLOOKUP(A1840,ShowReleaseDate!A:A,ShowReleaseDate!D:D)</f>
        <v>Quarter 1</v>
      </c>
    </row>
    <row r="1841" spans="1:11" x14ac:dyDescent="0.2">
      <c r="A1841" s="1">
        <v>70213130</v>
      </c>
      <c r="B1841" s="1" t="s">
        <v>5908</v>
      </c>
      <c r="D1841" s="3" t="s">
        <v>314</v>
      </c>
      <c r="E1841" s="3" t="s">
        <v>18</v>
      </c>
      <c r="F1841" s="12" t="str">
        <f>_xlfn.XLOOKUP(A1841,ShowCategory!B:B,ShowCategory!A:A)</f>
        <v>International TV Shows, Korean TV Shows, Romantic TV Shows</v>
      </c>
      <c r="G1841" s="12">
        <f>_xlfn.XLOOKUP(A1841,ShowRating!A:A,ShowRating!C:C)</f>
        <v>2</v>
      </c>
      <c r="H1841" s="24" t="str">
        <f>_xlfn.XLOOKUP(A1841,ShowRating!A:A,ShowRating!D:D)</f>
        <v>Neutral</v>
      </c>
      <c r="I1841" s="24" t="str">
        <f>_xlfn.XLOOKUP(A1841,ShowDescription!A:A,ShowDescription!B:B)</f>
        <v>Unassuming high school girl Jan-di stands up to â€“ and eventually falls for â€“ a spoiled rich kid who belongs to the school's most powerful clique.</v>
      </c>
      <c r="J1841" s="28">
        <f>_xlfn.XLOOKUP(A1841,ShowReleaseDate!A:A,ShowReleaseDate!B:B)</f>
        <v>43221</v>
      </c>
      <c r="K1841" s="24" t="str">
        <f>_xlfn.XLOOKUP(A1841,ShowReleaseDate!A:A,ShowReleaseDate!D:D)</f>
        <v>Quarter 1</v>
      </c>
    </row>
    <row r="1842" spans="1:11" x14ac:dyDescent="0.2">
      <c r="A1842" s="1">
        <v>80192548</v>
      </c>
      <c r="B1842" s="1" t="s">
        <v>5910</v>
      </c>
      <c r="C1842" s="1" t="s">
        <v>5911</v>
      </c>
      <c r="D1842" s="3" t="s">
        <v>167</v>
      </c>
      <c r="E1842" s="3" t="s">
        <v>237</v>
      </c>
      <c r="F1842" s="12" t="str">
        <f>_xlfn.XLOOKUP(A1842,ShowCategory!B:B,ShowCategory!A:A)</f>
        <v>Action &amp; Adventure, Dramas, International Movies</v>
      </c>
      <c r="G1842" s="12">
        <f>_xlfn.XLOOKUP(A1842,ShowRating!A:A,ShowRating!C:C)</f>
        <v>5</v>
      </c>
      <c r="H1842" s="24" t="str">
        <f>_xlfn.XLOOKUP(A1842,ShowRating!A:A,ShowRating!D:D)</f>
        <v>Excellent</v>
      </c>
      <c r="I1842" s="24" t="str">
        <f>_xlfn.XLOOKUP(A1842,ShowDescription!A:A,ShowDescription!B:B)</f>
        <v>A young man in Kerala has two weeks to stop the woman he loves from a fixed marriage in the U.S., but he doesn't have the papers to get there.</v>
      </c>
      <c r="J1842" s="28">
        <f>_xlfn.XLOOKUP(A1842,ShowReleaseDate!A:A,ShowReleaseDate!B:B)</f>
        <v>43221</v>
      </c>
      <c r="K1842" s="24" t="str">
        <f>_xlfn.XLOOKUP(A1842,ShowReleaseDate!A:A,ShowReleaseDate!D:D)</f>
        <v>Quarter 1</v>
      </c>
    </row>
    <row r="1843" spans="1:11" ht="27.75" x14ac:dyDescent="0.2">
      <c r="A1843" s="1">
        <v>80232894</v>
      </c>
      <c r="B1843" s="1" t="s">
        <v>5913</v>
      </c>
      <c r="C1843" s="1" t="s">
        <v>5914</v>
      </c>
      <c r="D1843" s="3" t="s">
        <v>5915</v>
      </c>
      <c r="E1843" s="3" t="s">
        <v>756</v>
      </c>
      <c r="F1843" s="12" t="str">
        <f>_xlfn.XLOOKUP(A1843,ShowCategory!B:B,ShowCategory!A:A)</f>
        <v>Documentaries, International Movies</v>
      </c>
      <c r="G1843" s="12">
        <f>_xlfn.XLOOKUP(A1843,ShowRating!A:A,ShowRating!C:C)</f>
        <v>5</v>
      </c>
      <c r="H1843" s="24" t="str">
        <f>_xlfn.XLOOKUP(A1843,ShowRating!A:A,ShowRating!D:D)</f>
        <v>Excellent</v>
      </c>
      <c r="I1843" s="24" t="str">
        <f>_xlfn.XLOOKUP(A1843,ShowDescription!A:A,ShowDescription!B:B)</f>
        <v>In Naples, Buenos Aires and New York, people reflect on the Neapolitan tradition of "suspended coffee" and how it changed their lives.</v>
      </c>
      <c r="J1843" s="28">
        <f>_xlfn.XLOOKUP(A1843,ShowReleaseDate!A:A,ShowReleaseDate!B:B)</f>
        <v>43221</v>
      </c>
      <c r="K1843" s="24" t="str">
        <f>_xlfn.XLOOKUP(A1843,ShowReleaseDate!A:A,ShowReleaseDate!D:D)</f>
        <v>Quarter 1</v>
      </c>
    </row>
    <row r="1844" spans="1:11" x14ac:dyDescent="0.2">
      <c r="A1844" s="1">
        <v>80232330</v>
      </c>
      <c r="B1844" s="1" t="s">
        <v>5917</v>
      </c>
      <c r="C1844" s="1" t="s">
        <v>5918</v>
      </c>
      <c r="D1844" s="3" t="s">
        <v>16</v>
      </c>
      <c r="E1844" s="3" t="s">
        <v>91</v>
      </c>
      <c r="F1844" s="12" t="str">
        <f>_xlfn.XLOOKUP(A1844,ShowCategory!B:B,ShowCategory!A:A)</f>
        <v>Action &amp; Adventure, Independent Movies</v>
      </c>
      <c r="G1844" s="12">
        <f>_xlfn.XLOOKUP(A1844,ShowRating!A:A,ShowRating!C:C)</f>
        <v>5</v>
      </c>
      <c r="H1844" s="24" t="str">
        <f>_xlfn.XLOOKUP(A1844,ShowRating!A:A,ShowRating!D:D)</f>
        <v>Excellent</v>
      </c>
      <c r="I1844" s="24" t="str">
        <f>_xlfn.XLOOKUP(A1844,ShowDescription!A:A,ShowDescription!B:B)</f>
        <v>To bring down a global human trafficking ring, an Interpol agent recruits the help of a brutal criminal with inside knowledge of the yakuza.</v>
      </c>
      <c r="J1844" s="28">
        <f>_xlfn.XLOOKUP(A1844,ShowReleaseDate!A:A,ShowReleaseDate!B:B)</f>
        <v>43221</v>
      </c>
      <c r="K1844" s="24" t="str">
        <f>_xlfn.XLOOKUP(A1844,ShowReleaseDate!A:A,ShowReleaseDate!D:D)</f>
        <v>Quarter 1</v>
      </c>
    </row>
    <row r="1845" spans="1:11" x14ac:dyDescent="0.2">
      <c r="A1845" s="1">
        <v>80103425</v>
      </c>
      <c r="B1845" s="1" t="s">
        <v>5920</v>
      </c>
      <c r="C1845" s="1" t="s">
        <v>5921</v>
      </c>
      <c r="D1845" s="3" t="s">
        <v>1433</v>
      </c>
      <c r="E1845" s="3" t="s">
        <v>5</v>
      </c>
      <c r="F1845" s="12" t="str">
        <f>_xlfn.XLOOKUP(A1845,ShowCategory!B:B,ShowCategory!A:A)</f>
        <v>Comedies, International Movies</v>
      </c>
      <c r="G1845" s="12">
        <f>_xlfn.XLOOKUP(A1845,ShowRating!A:A,ShowRating!C:C)</f>
        <v>5</v>
      </c>
      <c r="H1845" s="24" t="str">
        <f>_xlfn.XLOOKUP(A1845,ShowRating!A:A,ShowRating!D:D)</f>
        <v>Excellent</v>
      </c>
      <c r="I1845" s="24" t="str">
        <f>_xlfn.XLOOKUP(A1845,ShowDescription!A:A,ShowDescription!B:B)</f>
        <v>A Spaniard working in Argentina sees his life upended after accidentally giving bad directions to a passerby, who demands compensation for the error.</v>
      </c>
      <c r="J1845" s="28">
        <f>_xlfn.XLOOKUP(A1845,ShowReleaseDate!A:A,ShowReleaseDate!B:B)</f>
        <v>43221</v>
      </c>
      <c r="K1845" s="24" t="str">
        <f>_xlfn.XLOOKUP(A1845,ShowReleaseDate!A:A,ShowReleaseDate!D:D)</f>
        <v>Quarter 1</v>
      </c>
    </row>
    <row r="1846" spans="1:11" x14ac:dyDescent="0.2">
      <c r="A1846" s="1">
        <v>80170875</v>
      </c>
      <c r="B1846" s="1" t="s">
        <v>5923</v>
      </c>
      <c r="C1846" s="1" t="s">
        <v>5924</v>
      </c>
      <c r="D1846" s="3" t="s">
        <v>9</v>
      </c>
      <c r="E1846" s="3" t="s">
        <v>1035</v>
      </c>
      <c r="F1846" s="12" t="str">
        <f>_xlfn.XLOOKUP(A1846,ShowCategory!B:B,ShowCategory!A:A)</f>
        <v>Dramas, Independent Movies, International Movies</v>
      </c>
      <c r="G1846" s="12">
        <f>_xlfn.XLOOKUP(A1846,ShowRating!A:A,ShowRating!C:C)</f>
        <v>2</v>
      </c>
      <c r="H1846" s="24" t="str">
        <f>_xlfn.XLOOKUP(A1846,ShowRating!A:A,ShowRating!D:D)</f>
        <v>Neutral</v>
      </c>
      <c r="I1846" s="24" t="str">
        <f>_xlfn.XLOOKUP(A1846,ShowDescription!A:A,ShowDescription!B:B)</f>
        <v>In Yorkshire, a withdrawn gay farmer begins a torrid affair with a Romanian migrant worker who shows him the depths of his capacity for affection.</v>
      </c>
      <c r="J1846" s="28">
        <f>_xlfn.XLOOKUP(A1846,ShowReleaseDate!A:A,ShowReleaseDate!B:B)</f>
        <v>43221</v>
      </c>
      <c r="K1846" s="24" t="str">
        <f>_xlfn.XLOOKUP(A1846,ShowReleaseDate!A:A,ShowReleaseDate!D:D)</f>
        <v>Quarter 1</v>
      </c>
    </row>
    <row r="1847" spans="1:11" x14ac:dyDescent="0.2">
      <c r="A1847" s="1">
        <v>80990815</v>
      </c>
      <c r="B1847" s="1" t="s">
        <v>5926</v>
      </c>
      <c r="C1847" s="1" t="s">
        <v>5927</v>
      </c>
      <c r="D1847" s="3" t="s">
        <v>167</v>
      </c>
      <c r="E1847" s="3" t="s">
        <v>141</v>
      </c>
      <c r="F1847" s="12" t="str">
        <f>_xlfn.XLOOKUP(A1847,ShowCategory!B:B,ShowCategory!A:A)</f>
        <v>Dramas, International Movies, Thrillers</v>
      </c>
      <c r="G1847" s="12">
        <f>_xlfn.XLOOKUP(A1847,ShowRating!A:A,ShowRating!C:C)</f>
        <v>3</v>
      </c>
      <c r="H1847" s="24" t="str">
        <f>_xlfn.XLOOKUP(A1847,ShowRating!A:A,ShowRating!D:D)</f>
        <v>Good</v>
      </c>
      <c r="I1847" s="24" t="str">
        <f>_xlfn.XLOOKUP(A1847,ShowDescription!A:A,ShowDescription!B:B)</f>
        <v>When the daughter of a wealthy family returns from college, she gets a frosty welcome from her brother, who has problems â€“ and plans â€“ of his own.</v>
      </c>
      <c r="J1847" s="28">
        <f>_xlfn.XLOOKUP(A1847,ShowReleaseDate!A:A,ShowReleaseDate!B:B)</f>
        <v>43221</v>
      </c>
      <c r="K1847" s="24" t="str">
        <f>_xlfn.XLOOKUP(A1847,ShowReleaseDate!A:A,ShowReleaseDate!D:D)</f>
        <v>Quarter 1</v>
      </c>
    </row>
    <row r="1848" spans="1:11" ht="27.75" x14ac:dyDescent="0.2">
      <c r="A1848" s="1">
        <v>80990816</v>
      </c>
      <c r="B1848" s="1" t="s">
        <v>5929</v>
      </c>
      <c r="C1848" s="1" t="s">
        <v>5930</v>
      </c>
      <c r="D1848" s="3" t="s">
        <v>167</v>
      </c>
      <c r="E1848" s="3" t="s">
        <v>220</v>
      </c>
      <c r="F1848" s="12" t="str">
        <f>_xlfn.XLOOKUP(A1848,ShowCategory!B:B,ShowCategory!A:A)</f>
        <v>Dramas, International Movies</v>
      </c>
      <c r="G1848" s="12">
        <f>_xlfn.XLOOKUP(A1848,ShowRating!A:A,ShowRating!C:C)</f>
        <v>2</v>
      </c>
      <c r="H1848" s="24" t="str">
        <f>_xlfn.XLOOKUP(A1848,ShowRating!A:A,ShowRating!D:D)</f>
        <v>Neutral</v>
      </c>
      <c r="I1848" s="24" t="str">
        <f>_xlfn.XLOOKUP(A1848,ShowDescription!A:A,ShowDescription!B:B)</f>
        <v>In the forests of Karnataka, a farmer and his community face eviction from the land when they get caught in the currents of socio-political change.</v>
      </c>
      <c r="J1848" s="28">
        <f>_xlfn.XLOOKUP(A1848,ShowReleaseDate!A:A,ShowReleaseDate!B:B)</f>
        <v>43221</v>
      </c>
      <c r="K1848" s="24" t="str">
        <f>_xlfn.XLOOKUP(A1848,ShowReleaseDate!A:A,ShowReleaseDate!D:D)</f>
        <v>Quarter 1</v>
      </c>
    </row>
    <row r="1849" spans="1:11" x14ac:dyDescent="0.2">
      <c r="A1849" s="1">
        <v>80081705</v>
      </c>
      <c r="B1849" s="1" t="s">
        <v>5932</v>
      </c>
      <c r="D1849" s="3" t="s">
        <v>314</v>
      </c>
      <c r="E1849" s="3" t="s">
        <v>18</v>
      </c>
      <c r="F1849" s="12" t="str">
        <f>_xlfn.XLOOKUP(A1849,ShowCategory!B:B,ShowCategory!A:A)</f>
        <v>International TV Shows, Korean TV Shows, TV Action &amp; Adventure</v>
      </c>
      <c r="G1849" s="12">
        <f>_xlfn.XLOOKUP(A1849,ShowRating!A:A,ShowRating!C:C)</f>
        <v>3</v>
      </c>
      <c r="H1849" s="24" t="str">
        <f>_xlfn.XLOOKUP(A1849,ShowRating!A:A,ShowRating!D:D)</f>
        <v>Good</v>
      </c>
      <c r="I1849" s="24" t="str">
        <f>_xlfn.XLOOKUP(A1849,ShowDescription!A:A,ShowDescription!B:B)</f>
        <v>Two friends' lives are changed forever when they are recruited by a top-secret organization tasked with protecting the country from foreign threats.</v>
      </c>
      <c r="J1849" s="28">
        <f>_xlfn.XLOOKUP(A1849,ShowReleaseDate!A:A,ShowReleaseDate!B:B)</f>
        <v>43221</v>
      </c>
      <c r="K1849" s="24" t="str">
        <f>_xlfn.XLOOKUP(A1849,ShowReleaseDate!A:A,ShowReleaseDate!D:D)</f>
        <v>Quarter 1</v>
      </c>
    </row>
    <row r="1850" spans="1:11" x14ac:dyDescent="0.2">
      <c r="A1850" s="1">
        <v>80990829</v>
      </c>
      <c r="B1850" s="1" t="s">
        <v>5934</v>
      </c>
      <c r="C1850" s="1" t="s">
        <v>5935</v>
      </c>
      <c r="D1850" s="3" t="s">
        <v>16</v>
      </c>
      <c r="E1850" s="3" t="s">
        <v>733</v>
      </c>
      <c r="F1850" s="12" t="str">
        <f>_xlfn.XLOOKUP(A1850,ShowCategory!B:B,ShowCategory!A:A)</f>
        <v>Documentaries, LGBTQ Movies</v>
      </c>
      <c r="G1850" s="12">
        <f>_xlfn.XLOOKUP(A1850,ShowRating!A:A,ShowRating!C:C)</f>
        <v>5</v>
      </c>
      <c r="H1850" s="24" t="str">
        <f>_xlfn.XLOOKUP(A1850,ShowRating!A:A,ShowRating!D:D)</f>
        <v>Excellent</v>
      </c>
      <c r="I1850" s="24" t="str">
        <f>_xlfn.XLOOKUP(A1850,ShowDescription!A:A,ShowDescription!B:B)</f>
        <v>The story of famed L.A. nightclub Catch One and owner Jewel Thais-Williams, who defied all odds and provided a safe space for black LGBT communities.</v>
      </c>
      <c r="J1850" s="28">
        <f>_xlfn.XLOOKUP(A1850,ShowReleaseDate!A:A,ShowReleaseDate!B:B)</f>
        <v>43221</v>
      </c>
      <c r="K1850" s="24" t="str">
        <f>_xlfn.XLOOKUP(A1850,ShowReleaseDate!A:A,ShowReleaseDate!D:D)</f>
        <v>Quarter 1</v>
      </c>
    </row>
    <row r="1851" spans="1:11" ht="27.75" x14ac:dyDescent="0.2">
      <c r="A1851" s="1">
        <v>80238110</v>
      </c>
      <c r="B1851" s="1" t="s">
        <v>5937</v>
      </c>
      <c r="C1851" s="1" t="s">
        <v>5938</v>
      </c>
      <c r="D1851" s="3" t="s">
        <v>16</v>
      </c>
      <c r="E1851" s="3" t="s">
        <v>71</v>
      </c>
      <c r="F1851" s="12" t="str">
        <f>_xlfn.XLOOKUP(A1851,ShowCategory!B:B,ShowCategory!A:A)</f>
        <v>Stand-Up Comedy</v>
      </c>
      <c r="G1851" s="12">
        <f>_xlfn.XLOOKUP(A1851,ShowRating!A:A,ShowRating!C:C)</f>
        <v>4</v>
      </c>
      <c r="H1851" s="24" t="str">
        <f>_xlfn.XLOOKUP(A1851,ShowRating!A:A,ShowRating!D:D)</f>
        <v>Very Good</v>
      </c>
      <c r="I1851" s="24" t="str">
        <f>_xlfn.XLOOKUP(A1851,ShowDescription!A:A,ShowDescription!B:B)</f>
        <v>John Mulaney relays stories from his childhood and â€œSNL,â€ eviscerates the value of college and laments getting older in this electric comedy special.</v>
      </c>
      <c r="J1851" s="28">
        <f>_xlfn.XLOOKUP(A1851,ShowReleaseDate!A:A,ShowReleaseDate!B:B)</f>
        <v>43221</v>
      </c>
      <c r="K1851" s="24" t="str">
        <f>_xlfn.XLOOKUP(A1851,ShowReleaseDate!A:A,ShowReleaseDate!D:D)</f>
        <v>Quarter 1</v>
      </c>
    </row>
    <row r="1852" spans="1:11" x14ac:dyDescent="0.2">
      <c r="A1852" s="1">
        <v>80229102</v>
      </c>
      <c r="B1852" s="1" t="s">
        <v>5940</v>
      </c>
      <c r="D1852" s="3" t="s">
        <v>167</v>
      </c>
      <c r="E1852" s="3" t="s">
        <v>18</v>
      </c>
      <c r="F1852" s="12" t="str">
        <f>_xlfn.XLOOKUP(A1852,ShowCategory!B:B,ShowCategory!A:A)</f>
        <v>Crime TV Shows, International TV Shows, TV Comedies</v>
      </c>
      <c r="G1852" s="12">
        <f>_xlfn.XLOOKUP(A1852,ShowRating!A:A,ShowRating!C:C)</f>
        <v>4</v>
      </c>
      <c r="H1852" s="24" t="str">
        <f>_xlfn.XLOOKUP(A1852,ShowRating!A:A,ShowRating!D:D)</f>
        <v>Very Good</v>
      </c>
      <c r="I1852" s="24" t="str">
        <f>_xlfn.XLOOKUP(A1852,ShowDescription!A:A,ShowDescription!B:B)</f>
        <v>From fake marriages to online shopping fraud, a whip-smart police officer investigates truly baffling cons that were inspired by true stories.</v>
      </c>
      <c r="J1852" s="28">
        <f>_xlfn.XLOOKUP(A1852,ShowReleaseDate!A:A,ShowReleaseDate!B:B)</f>
        <v>43221</v>
      </c>
      <c r="K1852" s="24" t="str">
        <f>_xlfn.XLOOKUP(A1852,ShowReleaseDate!A:A,ShowReleaseDate!D:D)</f>
        <v>Quarter 1</v>
      </c>
    </row>
    <row r="1853" spans="1:11" ht="27.75" x14ac:dyDescent="0.2">
      <c r="A1853" s="1">
        <v>80241876</v>
      </c>
      <c r="B1853" s="1" t="s">
        <v>5942</v>
      </c>
      <c r="C1853" s="1" t="s">
        <v>5943</v>
      </c>
      <c r="D1853" s="3" t="s">
        <v>186</v>
      </c>
      <c r="E1853" s="3" t="s">
        <v>583</v>
      </c>
      <c r="F1853" s="12" t="str">
        <f>_xlfn.XLOOKUP(A1853,ShowCategory!B:B,ShowCategory!A:A)</f>
        <v>Documentaries, International Movies, Sports Movies</v>
      </c>
      <c r="G1853" s="12">
        <f>_xlfn.XLOOKUP(A1853,ShowRating!A:A,ShowRating!C:C)</f>
        <v>2</v>
      </c>
      <c r="H1853" s="24" t="str">
        <f>_xlfn.XLOOKUP(A1853,ShowRating!A:A,ShowRating!D:D)</f>
        <v>Neutral</v>
      </c>
      <c r="I1853" s="24" t="str">
        <f>_xlfn.XLOOKUP(A1853,ShowDescription!A:A,ShowDescription!B:B)</f>
        <v>After a blackmailing scandal and being sidelined from the French national team, Real Madrid forward Karim Benzema tells his side of the story.</v>
      </c>
      <c r="J1853" s="28">
        <f>_xlfn.XLOOKUP(A1853,ShowReleaseDate!A:A,ShowReleaseDate!B:B)</f>
        <v>43221</v>
      </c>
      <c r="K1853" s="24" t="str">
        <f>_xlfn.XLOOKUP(A1853,ShowReleaseDate!A:A,ShowReleaseDate!D:D)</f>
        <v>Quarter 1</v>
      </c>
    </row>
    <row r="1854" spans="1:11" x14ac:dyDescent="0.2">
      <c r="A1854" s="1">
        <v>80990811</v>
      </c>
      <c r="B1854" s="1" t="s">
        <v>5945</v>
      </c>
      <c r="C1854" s="1" t="s">
        <v>5946</v>
      </c>
      <c r="D1854" s="3" t="s">
        <v>167</v>
      </c>
      <c r="E1854" s="3" t="s">
        <v>421</v>
      </c>
      <c r="F1854" s="12" t="str">
        <f>_xlfn.XLOOKUP(A1854,ShowCategory!B:B,ShowCategory!A:A)</f>
        <v>Comedies, International Movies, Romantic Movies</v>
      </c>
      <c r="G1854" s="12">
        <f>_xlfn.XLOOKUP(A1854,ShowRating!A:A,ShowRating!C:C)</f>
        <v>5</v>
      </c>
      <c r="H1854" s="24" t="str">
        <f>_xlfn.XLOOKUP(A1854,ShowRating!A:A,ShowRating!D:D)</f>
        <v>Excellent</v>
      </c>
      <c r="I1854" s="24" t="str">
        <f>_xlfn.XLOOKUP(A1854,ShowDescription!A:A,ShowDescription!B:B)</f>
        <v>Not romantically inclined, a popular radio personality finds herself caught between two diametrically opposed suitors.</v>
      </c>
      <c r="J1854" s="28">
        <f>_xlfn.XLOOKUP(A1854,ShowReleaseDate!A:A,ShowReleaseDate!B:B)</f>
        <v>43221</v>
      </c>
      <c r="K1854" s="24" t="str">
        <f>_xlfn.XLOOKUP(A1854,ShowReleaseDate!A:A,ShowReleaseDate!D:D)</f>
        <v>Quarter 1</v>
      </c>
    </row>
    <row r="1855" spans="1:11" x14ac:dyDescent="0.2">
      <c r="A1855" s="1">
        <v>80066146</v>
      </c>
      <c r="B1855" s="1" t="s">
        <v>5948</v>
      </c>
      <c r="D1855" s="3" t="s">
        <v>314</v>
      </c>
      <c r="E1855" s="3" t="s">
        <v>18</v>
      </c>
      <c r="F1855" s="12" t="str">
        <f>_xlfn.XLOOKUP(A1855,ShowCategory!B:B,ShowCategory!A:A)</f>
        <v>International TV Shows, Korean TV Shows, Romantic TV Shows</v>
      </c>
      <c r="G1855" s="12">
        <f>_xlfn.XLOOKUP(A1855,ShowRating!A:A,ShowRating!C:C)</f>
        <v>2</v>
      </c>
      <c r="H1855" s="24" t="str">
        <f>_xlfn.XLOOKUP(A1855,ShowRating!A:A,ShowRating!D:D)</f>
        <v>Neutral</v>
      </c>
      <c r="I1855" s="24" t="str">
        <f>_xlfn.XLOOKUP(A1855,ShowDescription!A:A,ShowDescription!B:B)</f>
        <v>A story of two couples' journey of new love, loss and unexpected reunion spans decades, from the 1970s through present day.</v>
      </c>
      <c r="J1855" s="28">
        <f>_xlfn.XLOOKUP(A1855,ShowReleaseDate!A:A,ShowReleaseDate!B:B)</f>
        <v>43221</v>
      </c>
      <c r="K1855" s="24" t="str">
        <f>_xlfn.XLOOKUP(A1855,ShowReleaseDate!A:A,ShowReleaseDate!D:D)</f>
        <v>Quarter 1</v>
      </c>
    </row>
    <row r="1856" spans="1:11" x14ac:dyDescent="0.2">
      <c r="A1856" s="1">
        <v>80229286</v>
      </c>
      <c r="B1856" s="1" t="s">
        <v>5950</v>
      </c>
      <c r="E1856" s="3" t="s">
        <v>18</v>
      </c>
      <c r="F1856" s="12" t="str">
        <f>_xlfn.XLOOKUP(A1856,ShowCategory!B:B,ShowCategory!A:A)</f>
        <v>International TV Shows, TV Dramas</v>
      </c>
      <c r="G1856" s="12">
        <f>_xlfn.XLOOKUP(A1856,ShowRating!A:A,ShowRating!C:C)</f>
        <v>5</v>
      </c>
      <c r="H1856" s="24" t="str">
        <f>_xlfn.XLOOKUP(A1856,ShowRating!A:A,ShowRating!D:D)</f>
        <v>Excellent</v>
      </c>
      <c r="I1856" s="24" t="str">
        <f>_xlfn.XLOOKUP(A1856,ShowDescription!A:A,ShowDescription!B:B)</f>
        <v>A simple auto-rickshaw driver on the streets of Lucknow, Hiralal Tiwari does everything he can to give his gravely ill daughter a happy life.</v>
      </c>
      <c r="J1856" s="28">
        <f>_xlfn.XLOOKUP(A1856,ShowReleaseDate!A:A,ShowReleaseDate!B:B)</f>
        <v>43221</v>
      </c>
      <c r="K1856" s="24" t="str">
        <f>_xlfn.XLOOKUP(A1856,ShowReleaseDate!A:A,ShowReleaseDate!D:D)</f>
        <v>Quarter 1</v>
      </c>
    </row>
    <row r="1857" spans="1:11" x14ac:dyDescent="0.2">
      <c r="A1857" s="1">
        <v>80224106</v>
      </c>
      <c r="B1857" s="1" t="s">
        <v>5952</v>
      </c>
      <c r="C1857" s="1" t="s">
        <v>2908</v>
      </c>
      <c r="D1857" s="3" t="s">
        <v>259</v>
      </c>
      <c r="E1857" s="3" t="s">
        <v>325</v>
      </c>
      <c r="F1857" s="12" t="str">
        <f>_xlfn.XLOOKUP(A1857,ShowCategory!B:B,ShowCategory!A:A)</f>
        <v>International Movies, Romantic Movies</v>
      </c>
      <c r="G1857" s="12">
        <f>_xlfn.XLOOKUP(A1857,ShowRating!A:A,ShowRating!C:C)</f>
        <v>4</v>
      </c>
      <c r="H1857" s="24" t="str">
        <f>_xlfn.XLOOKUP(A1857,ShowRating!A:A,ShowRating!D:D)</f>
        <v>Very Good</v>
      </c>
      <c r="I1857" s="24" t="str">
        <f>_xlfn.XLOOKUP(A1857,ShowDescription!A:A,ShowDescription!B:B)</f>
        <v>Just in time for Valentine's Day, a program developer pitches a revolutionary dating algorithm to her new CEO, who volunteers them as guinea pigs.</v>
      </c>
      <c r="J1857" s="28">
        <f>_xlfn.XLOOKUP(A1857,ShowReleaseDate!A:A,ShowReleaseDate!B:B)</f>
        <v>43221</v>
      </c>
      <c r="K1857" s="24" t="str">
        <f>_xlfn.XLOOKUP(A1857,ShowReleaseDate!A:A,ShowReleaseDate!D:D)</f>
        <v>Quarter 1</v>
      </c>
    </row>
    <row r="1858" spans="1:11" x14ac:dyDescent="0.2">
      <c r="A1858" s="1">
        <v>80206732</v>
      </c>
      <c r="B1858" s="1" t="s">
        <v>5954</v>
      </c>
      <c r="C1858" s="1" t="s">
        <v>5955</v>
      </c>
      <c r="D1858" s="3" t="s">
        <v>167</v>
      </c>
      <c r="E1858" s="3" t="s">
        <v>643</v>
      </c>
      <c r="F1858" s="12" t="str">
        <f>_xlfn.XLOOKUP(A1858,ShowCategory!B:B,ShowCategory!A:A)</f>
        <v>Action &amp; Adventure, Dramas, International Movies</v>
      </c>
      <c r="G1858" s="12">
        <f>_xlfn.XLOOKUP(A1858,ShowRating!A:A,ShowRating!C:C)</f>
        <v>2</v>
      </c>
      <c r="H1858" s="24" t="str">
        <f>_xlfn.XLOOKUP(A1858,ShowRating!A:A,ShowRating!D:D)</f>
        <v>Neutral</v>
      </c>
      <c r="I1858" s="24" t="str">
        <f>_xlfn.XLOOKUP(A1858,ShowDescription!A:A,ShowDescription!B:B)</f>
        <v>With numbers written on a doll as their only clue, three officers of the law track down a psychotic killer, unearthing dark secrets along the way.</v>
      </c>
      <c r="J1858" s="28">
        <f>_xlfn.XLOOKUP(A1858,ShowReleaseDate!A:A,ShowReleaseDate!B:B)</f>
        <v>43221</v>
      </c>
      <c r="K1858" s="24" t="str">
        <f>_xlfn.XLOOKUP(A1858,ShowReleaseDate!A:A,ShowReleaseDate!D:D)</f>
        <v>Quarter 1</v>
      </c>
    </row>
    <row r="1859" spans="1:11" x14ac:dyDescent="0.2">
      <c r="A1859" s="1">
        <v>80990810</v>
      </c>
      <c r="B1859" s="1" t="s">
        <v>5957</v>
      </c>
      <c r="C1859" s="1" t="s">
        <v>5958</v>
      </c>
      <c r="D1859" s="3" t="s">
        <v>167</v>
      </c>
      <c r="E1859" s="3" t="s">
        <v>299</v>
      </c>
      <c r="F1859" s="12" t="str">
        <f>_xlfn.XLOOKUP(A1859,ShowCategory!B:B,ShowCategory!A:A)</f>
        <v>Dramas, International Movies</v>
      </c>
      <c r="G1859" s="12">
        <f>_xlfn.XLOOKUP(A1859,ShowRating!A:A,ShowRating!C:C)</f>
        <v>3</v>
      </c>
      <c r="H1859" s="24" t="str">
        <f>_xlfn.XLOOKUP(A1859,ShowRating!A:A,ShowRating!D:D)</f>
        <v>Good</v>
      </c>
      <c r="I1859" s="24" t="str">
        <f>_xlfn.XLOOKUP(A1859,ShowDescription!A:A,ShowDescription!B:B)</f>
        <v>Seeking to heal after a traumatic assault, a young woman retreats to a small village by the hills, where she finds hope, love and new purpose.</v>
      </c>
      <c r="J1859" s="28">
        <f>_xlfn.XLOOKUP(A1859,ShowReleaseDate!A:A,ShowReleaseDate!B:B)</f>
        <v>43221</v>
      </c>
      <c r="K1859" s="24" t="str">
        <f>_xlfn.XLOOKUP(A1859,ShowReleaseDate!A:A,ShowReleaseDate!D:D)</f>
        <v>Quarter 1</v>
      </c>
    </row>
    <row r="1860" spans="1:11" x14ac:dyDescent="0.2">
      <c r="A1860" s="1">
        <v>80235766</v>
      </c>
      <c r="B1860" s="1" t="s">
        <v>5960</v>
      </c>
      <c r="E1860" s="3" t="s">
        <v>5961</v>
      </c>
      <c r="F1860" s="12" t="str">
        <f>_xlfn.XLOOKUP(A1860,ShowCategory!B:B,ShowCategory!A:A)</f>
        <v>Movies</v>
      </c>
      <c r="G1860" s="12">
        <f>_xlfn.XLOOKUP(A1860,ShowRating!A:A,ShowRating!C:C)</f>
        <v>2</v>
      </c>
      <c r="H1860" s="24" t="str">
        <f>_xlfn.XLOOKUP(A1860,ShowRating!A:A,ShowRating!D:D)</f>
        <v>Neutral</v>
      </c>
      <c r="I1860" s="24" t="str">
        <f>_xlfn.XLOOKUP(A1860,ShowDescription!A:A,ShowDescription!B:B)</f>
        <v>Pocoyo gears up for exciting car races and learns that friends, teamwork and imagination are what matter the most.</v>
      </c>
      <c r="J1860" s="28">
        <f>_xlfn.XLOOKUP(A1860,ShowReleaseDate!A:A,ShowReleaseDate!B:B)</f>
        <v>43221</v>
      </c>
      <c r="K1860" s="24" t="str">
        <f>_xlfn.XLOOKUP(A1860,ShowReleaseDate!A:A,ShowReleaseDate!D:D)</f>
        <v>Quarter 1</v>
      </c>
    </row>
    <row r="1861" spans="1:11" x14ac:dyDescent="0.2">
      <c r="A1861" s="1">
        <v>80235767</v>
      </c>
      <c r="B1861" s="1" t="s">
        <v>5963</v>
      </c>
      <c r="C1861" s="1" t="s">
        <v>5964</v>
      </c>
      <c r="D1861" s="3" t="s">
        <v>30</v>
      </c>
      <c r="E1861" s="3" t="s">
        <v>1069</v>
      </c>
      <c r="F1861" s="12" t="str">
        <f>_xlfn.XLOOKUP(A1861,ShowCategory!B:B,ShowCategory!A:A)</f>
        <v>Movies</v>
      </c>
      <c r="G1861" s="12">
        <f>_xlfn.XLOOKUP(A1861,ShowRating!A:A,ShowRating!C:C)</f>
        <v>4</v>
      </c>
      <c r="H1861" s="24" t="str">
        <f>_xlfn.XLOOKUP(A1861,ShowRating!A:A,ShowRating!D:D)</f>
        <v>Very Good</v>
      </c>
      <c r="I1861" s="24" t="str">
        <f>_xlfn.XLOOKUP(A1861,ShowDescription!A:A,ShowDescription!B:B)</f>
        <v>Acrobatic aliens arrive on spaceships and perform for everyone, but when angry aliens arrive as well, Pocoyo and his friends must now put on a show.</v>
      </c>
      <c r="J1861" s="28">
        <f>_xlfn.XLOOKUP(A1861,ShowReleaseDate!A:A,ShowReleaseDate!B:B)</f>
        <v>43221</v>
      </c>
      <c r="K1861" s="24" t="str">
        <f>_xlfn.XLOOKUP(A1861,ShowReleaseDate!A:A,ShowReleaseDate!D:D)</f>
        <v>Quarter 1</v>
      </c>
    </row>
    <row r="1862" spans="1:11" x14ac:dyDescent="0.2">
      <c r="A1862" s="1">
        <v>80235853</v>
      </c>
      <c r="B1862" s="1" t="s">
        <v>5966</v>
      </c>
      <c r="E1862" s="3" t="s">
        <v>2337</v>
      </c>
      <c r="F1862" s="12" t="str">
        <f>_xlfn.XLOOKUP(A1862,ShowCategory!B:B,ShowCategory!A:A)</f>
        <v>Movies</v>
      </c>
      <c r="G1862" s="12">
        <f>_xlfn.XLOOKUP(A1862,ShowRating!A:A,ShowRating!C:C)</f>
        <v>3</v>
      </c>
      <c r="H1862" s="24" t="str">
        <f>_xlfn.XLOOKUP(A1862,ShowRating!A:A,ShowRating!D:D)</f>
        <v>Good</v>
      </c>
      <c r="I1862" s="24" t="str">
        <f>_xlfn.XLOOKUP(A1862,ShowDescription!A:A,ShowDescription!B:B)</f>
        <v>To celebrate the carnival, everyone learns to dance to different music. Plus, Pocoyo's friends surprise him with something delicious.</v>
      </c>
      <c r="J1862" s="28">
        <f>_xlfn.XLOOKUP(A1862,ShowReleaseDate!A:A,ShowReleaseDate!B:B)</f>
        <v>43221</v>
      </c>
      <c r="K1862" s="24" t="str">
        <f>_xlfn.XLOOKUP(A1862,ShowReleaseDate!A:A,ShowReleaseDate!D:D)</f>
        <v>Quarter 1</v>
      </c>
    </row>
    <row r="1863" spans="1:11" ht="27.75" x14ac:dyDescent="0.2">
      <c r="A1863" s="1">
        <v>80236099</v>
      </c>
      <c r="B1863" s="1" t="s">
        <v>5968</v>
      </c>
      <c r="D1863" s="3" t="s">
        <v>16</v>
      </c>
      <c r="E1863" s="3" t="s">
        <v>354</v>
      </c>
      <c r="F1863" s="12" t="str">
        <f>_xlfn.XLOOKUP(A1863,ShowCategory!B:B,ShowCategory!A:A)</f>
        <v>Movies</v>
      </c>
      <c r="G1863" s="12">
        <f>_xlfn.XLOOKUP(A1863,ShowRating!A:A,ShowRating!C:C)</f>
        <v>2</v>
      </c>
      <c r="H1863" s="24" t="str">
        <f>_xlfn.XLOOKUP(A1863,ShowRating!A:A,ShowRating!D:D)</f>
        <v>Neutral</v>
      </c>
      <c r="I1863" s="24" t="str">
        <f>_xlfn.XLOOKUP(A1863,ShowDescription!A:A,ShowDescription!B:B)</f>
        <v>Pocoyo and his friends have a costume contest to celebrate Halloween and learn new things about planets and stars in space.</v>
      </c>
      <c r="J1863" s="28">
        <f>_xlfn.XLOOKUP(A1863,ShowReleaseDate!A:A,ShowReleaseDate!B:B)</f>
        <v>43221</v>
      </c>
      <c r="K1863" s="24" t="str">
        <f>_xlfn.XLOOKUP(A1863,ShowReleaseDate!A:A,ShowReleaseDate!D:D)</f>
        <v>Quarter 1</v>
      </c>
    </row>
    <row r="1864" spans="1:11" x14ac:dyDescent="0.2">
      <c r="A1864" s="1">
        <v>80235854</v>
      </c>
      <c r="B1864" s="1" t="s">
        <v>5970</v>
      </c>
      <c r="E1864" s="3" t="s">
        <v>2337</v>
      </c>
      <c r="F1864" s="12" t="str">
        <f>_xlfn.XLOOKUP(A1864,ShowCategory!B:B,ShowCategory!A:A)</f>
        <v>Movies</v>
      </c>
      <c r="G1864" s="12">
        <f>_xlfn.XLOOKUP(A1864,ShowRating!A:A,ShowRating!C:C)</f>
        <v>3</v>
      </c>
      <c r="H1864" s="24" t="str">
        <f>_xlfn.XLOOKUP(A1864,ShowRating!A:A,ShowRating!D:D)</f>
        <v>Good</v>
      </c>
      <c r="I1864" s="24" t="str">
        <f>_xlfn.XLOOKUP(A1864,ShowDescription!A:A,ShowDescription!B:B)</f>
        <v>Pocoyo finds a special toy and plays new games with his friends, then theyâ€™re spooked by a scary box and try to find out whoâ€™s inside.</v>
      </c>
      <c r="J1864" s="28">
        <f>_xlfn.XLOOKUP(A1864,ShowReleaseDate!A:A,ShowReleaseDate!B:B)</f>
        <v>43221</v>
      </c>
      <c r="K1864" s="24" t="str">
        <f>_xlfn.XLOOKUP(A1864,ShowReleaseDate!A:A,ShowReleaseDate!D:D)</f>
        <v>Quarter 1</v>
      </c>
    </row>
    <row r="1865" spans="1:11" ht="27.75" x14ac:dyDescent="0.2">
      <c r="A1865" s="1">
        <v>80236224</v>
      </c>
      <c r="B1865" s="1" t="s">
        <v>5972</v>
      </c>
      <c r="C1865" s="1" t="s">
        <v>5973</v>
      </c>
      <c r="E1865" s="3" t="s">
        <v>407</v>
      </c>
      <c r="F1865" s="12" t="str">
        <f>_xlfn.XLOOKUP(A1865,ShowCategory!B:B,ShowCategory!A:A)</f>
        <v>Movies</v>
      </c>
      <c r="G1865" s="12">
        <f>_xlfn.XLOOKUP(A1865,ShowRating!A:A,ShowRating!C:C)</f>
        <v>4</v>
      </c>
      <c r="H1865" s="24" t="str">
        <f>_xlfn.XLOOKUP(A1865,ShowRating!A:A,ShowRating!D:D)</f>
        <v>Very Good</v>
      </c>
      <c r="I1865" s="24" t="str">
        <f>_xlfn.XLOOKUP(A1865,ShowDescription!A:A,ShowDescription!B:B)</f>
        <v>Everyone is getting excited for the games. Pocoyo plays baseball and golf, and races with his friends. Ready, set, go!</v>
      </c>
      <c r="J1865" s="28">
        <f>_xlfn.XLOOKUP(A1865,ShowReleaseDate!A:A,ShowReleaseDate!B:B)</f>
        <v>43221</v>
      </c>
      <c r="K1865" s="24" t="str">
        <f>_xlfn.XLOOKUP(A1865,ShowReleaseDate!A:A,ShowReleaseDate!D:D)</f>
        <v>Quarter 1</v>
      </c>
    </row>
    <row r="1866" spans="1:11" x14ac:dyDescent="0.2">
      <c r="A1866" s="1">
        <v>80229190</v>
      </c>
      <c r="B1866" s="1" t="s">
        <v>5975</v>
      </c>
      <c r="E1866" s="3" t="s">
        <v>18</v>
      </c>
      <c r="F1866" s="12" t="str">
        <f>_xlfn.XLOOKUP(A1866,ShowCategory!B:B,ShowCategory!A:A)</f>
        <v>International TV Shows, Stand-Up Comedy &amp; Talk Shows, TV Comedies</v>
      </c>
      <c r="G1866" s="12">
        <f>_xlfn.XLOOKUP(A1866,ShowRating!A:A,ShowRating!C:C)</f>
        <v>5</v>
      </c>
      <c r="H1866" s="24" t="str">
        <f>_xlfn.XLOOKUP(A1866,ShowRating!A:A,ShowRating!D:D)</f>
        <v>Excellent</v>
      </c>
      <c r="I1866" s="24" t="str">
        <f>_xlfn.XLOOKUP(A1866,ShowDescription!A:A,ShowDescription!B:B)</f>
        <v>Eight women perform in front of celebrity judges and compete for the title of Indiaâ€™s top female stand-up comedian.</v>
      </c>
      <c r="J1866" s="28">
        <f>_xlfn.XLOOKUP(A1866,ShowReleaseDate!A:A,ShowReleaseDate!B:B)</f>
        <v>43221</v>
      </c>
      <c r="K1866" s="24" t="str">
        <f>_xlfn.XLOOKUP(A1866,ShowReleaseDate!A:A,ShowReleaseDate!D:D)</f>
        <v>Quarter 1</v>
      </c>
    </row>
    <row r="1867" spans="1:11" x14ac:dyDescent="0.2">
      <c r="A1867" s="1">
        <v>80990814</v>
      </c>
      <c r="B1867" s="1" t="s">
        <v>5977</v>
      </c>
      <c r="C1867" s="1" t="s">
        <v>5978</v>
      </c>
      <c r="D1867" s="3" t="s">
        <v>167</v>
      </c>
      <c r="E1867" s="3" t="s">
        <v>350</v>
      </c>
      <c r="F1867" s="12" t="str">
        <f>_xlfn.XLOOKUP(A1867,ShowCategory!B:B,ShowCategory!A:A)</f>
        <v>Dramas, International Movies</v>
      </c>
      <c r="G1867" s="12">
        <f>_xlfn.XLOOKUP(A1867,ShowRating!A:A,ShowRating!C:C)</f>
        <v>3</v>
      </c>
      <c r="H1867" s="24" t="str">
        <f>_xlfn.XLOOKUP(A1867,ShowRating!A:A,ShowRating!D:D)</f>
        <v>Good</v>
      </c>
      <c r="I1867" s="24" t="str">
        <f>_xlfn.XLOOKUP(A1867,ShowDescription!A:A,ShowDescription!B:B)</f>
        <v>Desperate to save his land, an indebted farmer journeys to Pandharpur to seek divine blessing with his small son, who searches for his mother.</v>
      </c>
      <c r="J1867" s="28">
        <f>_xlfn.XLOOKUP(A1867,ShowReleaseDate!A:A,ShowReleaseDate!B:B)</f>
        <v>43221</v>
      </c>
      <c r="K1867" s="24" t="str">
        <f>_xlfn.XLOOKUP(A1867,ShowReleaseDate!A:A,ShowReleaseDate!D:D)</f>
        <v>Quarter 1</v>
      </c>
    </row>
    <row r="1868" spans="1:11" ht="27.75" x14ac:dyDescent="0.2">
      <c r="A1868" s="1">
        <v>80245268</v>
      </c>
      <c r="B1868" s="1" t="s">
        <v>5980</v>
      </c>
      <c r="C1868" s="1" t="s">
        <v>5981</v>
      </c>
      <c r="D1868" s="3" t="s">
        <v>1086</v>
      </c>
      <c r="E1868" s="3" t="s">
        <v>381</v>
      </c>
      <c r="F1868" s="12" t="str">
        <f>_xlfn.XLOOKUP(A1868,ShowCategory!B:B,ShowCategory!A:A)</f>
        <v>Documentaries, International Movies</v>
      </c>
      <c r="G1868" s="12">
        <f>_xlfn.XLOOKUP(A1868,ShowRating!A:A,ShowRating!C:C)</f>
        <v>4</v>
      </c>
      <c r="H1868" s="24" t="str">
        <f>_xlfn.XLOOKUP(A1868,ShowRating!A:A,ShowRating!D:D)</f>
        <v>Very Good</v>
      </c>
      <c r="I1868" s="24" t="str">
        <f>_xlfn.XLOOKUP(A1868,ShowDescription!A:A,ShowDescription!B:B)</f>
        <v>Italian TV host Pif revisits Roberto Saviano, who's been living under protection since publishing "Gomorrah," his exposÃ© on organized crime in Naples.</v>
      </c>
      <c r="J1868" s="28">
        <f>_xlfn.XLOOKUP(A1868,ShowReleaseDate!A:A,ShowReleaseDate!B:B)</f>
        <v>43221</v>
      </c>
      <c r="K1868" s="24" t="str">
        <f>_xlfn.XLOOKUP(A1868,ShowReleaseDate!A:A,ShowReleaseDate!D:D)</f>
        <v>Quarter 1</v>
      </c>
    </row>
    <row r="1869" spans="1:11" x14ac:dyDescent="0.2">
      <c r="A1869" s="1">
        <v>80227186</v>
      </c>
      <c r="B1869" s="1" t="s">
        <v>5983</v>
      </c>
      <c r="E1869" s="3" t="s">
        <v>18</v>
      </c>
      <c r="F1869" s="12" t="str">
        <f>_xlfn.XLOOKUP(A1869,ShowCategory!B:B,ShowCategory!A:A)</f>
        <v>Kids' TV</v>
      </c>
      <c r="G1869" s="12">
        <f>_xlfn.XLOOKUP(A1869,ShowRating!A:A,ShowRating!C:C)</f>
        <v>5</v>
      </c>
      <c r="H1869" s="24" t="str">
        <f>_xlfn.XLOOKUP(A1869,ShowRating!A:A,ShowRating!D:D)</f>
        <v>Excellent</v>
      </c>
      <c r="I1869" s="24" t="str">
        <f>_xlfn.XLOOKUP(A1869,ShowDescription!A:A,ShowDescription!B:B)</f>
        <v>With his vivid imagination, Simon the rabbit searches for fun while learning about the importance of responsibility and communication.</v>
      </c>
      <c r="J1869" s="28">
        <f>_xlfn.XLOOKUP(A1869,ShowReleaseDate!A:A,ShowReleaseDate!B:B)</f>
        <v>43221</v>
      </c>
      <c r="K1869" s="24" t="str">
        <f>_xlfn.XLOOKUP(A1869,ShowReleaseDate!A:A,ShowReleaseDate!D:D)</f>
        <v>Quarter 1</v>
      </c>
    </row>
    <row r="1870" spans="1:11" x14ac:dyDescent="0.2">
      <c r="A1870" s="1">
        <v>80228322</v>
      </c>
      <c r="B1870" s="1" t="s">
        <v>5985</v>
      </c>
      <c r="C1870" s="1" t="s">
        <v>2033</v>
      </c>
      <c r="D1870" s="3" t="s">
        <v>167</v>
      </c>
      <c r="E1870" s="3" t="s">
        <v>592</v>
      </c>
      <c r="F1870" s="12" t="str">
        <f>_xlfn.XLOOKUP(A1870,ShowCategory!B:B,ShowCategory!A:A)</f>
        <v>Dramas, International Movies</v>
      </c>
      <c r="G1870" s="12">
        <f>_xlfn.XLOOKUP(A1870,ShowRating!A:A,ShowRating!C:C)</f>
        <v>2</v>
      </c>
      <c r="H1870" s="24" t="str">
        <f>_xlfn.XLOOKUP(A1870,ShowRating!A:A,ShowRating!D:D)</f>
        <v>Neutral</v>
      </c>
      <c r="I1870" s="24" t="str">
        <f>_xlfn.XLOOKUP(A1870,ShowDescription!A:A,ShowDescription!B:B)</f>
        <v>Seven strangers anxiously waiting for their HIV test results decide to bribe the clinic receptionist to get them early, learning one is positive.</v>
      </c>
      <c r="J1870" s="28">
        <f>_xlfn.XLOOKUP(A1870,ShowReleaseDate!A:A,ShowReleaseDate!B:B)</f>
        <v>43221</v>
      </c>
      <c r="K1870" s="24" t="str">
        <f>_xlfn.XLOOKUP(A1870,ShowReleaseDate!A:A,ShowReleaseDate!D:D)</f>
        <v>Quarter 1</v>
      </c>
    </row>
    <row r="1871" spans="1:11" x14ac:dyDescent="0.2">
      <c r="A1871" s="1">
        <v>80204739</v>
      </c>
      <c r="B1871" s="1" t="s">
        <v>5987</v>
      </c>
      <c r="E1871" s="3" t="s">
        <v>18</v>
      </c>
      <c r="F1871" s="12" t="str">
        <f>_xlfn.XLOOKUP(A1871,ShowCategory!B:B,ShowCategory!A:A)</f>
        <v>International TV Shows, Stand-Up Comedy &amp; Talk Shows</v>
      </c>
      <c r="G1871" s="12">
        <f>_xlfn.XLOOKUP(A1871,ShowRating!A:A,ShowRating!C:C)</f>
        <v>5</v>
      </c>
      <c r="H1871" s="24" t="str">
        <f>_xlfn.XLOOKUP(A1871,ShowRating!A:A,ShowRating!D:D)</f>
        <v>Excellent</v>
      </c>
      <c r="I1871" s="24" t="str">
        <f>_xlfn.XLOOKUP(A1871,ShowDescription!A:A,ShowDescription!B:B)</f>
        <v>Psychic Hiroyuki Ehara leads various celebrities through spiritual consultations, probing into their issues and spotlighting their accomplishments.</v>
      </c>
      <c r="J1871" s="28">
        <f>_xlfn.XLOOKUP(A1871,ShowReleaseDate!A:A,ShowReleaseDate!B:B)</f>
        <v>43221</v>
      </c>
      <c r="K1871" s="24" t="str">
        <f>_xlfn.XLOOKUP(A1871,ShowReleaseDate!A:A,ShowReleaseDate!D:D)</f>
        <v>Quarter 1</v>
      </c>
    </row>
    <row r="1872" spans="1:11" ht="27.75" x14ac:dyDescent="0.2">
      <c r="A1872" s="1">
        <v>80228923</v>
      </c>
      <c r="B1872" s="1" t="s">
        <v>5989</v>
      </c>
      <c r="E1872" s="3" t="s">
        <v>18</v>
      </c>
      <c r="F1872" s="12" t="str">
        <f>_xlfn.XLOOKUP(A1872,ShowCategory!B:B,ShowCategory!A:A)</f>
        <v>International TV Shows, TV Dramas</v>
      </c>
      <c r="G1872" s="12">
        <f>_xlfn.XLOOKUP(A1872,ShowRating!A:A,ShowRating!C:C)</f>
        <v>4</v>
      </c>
      <c r="H1872" s="24" t="str">
        <f>_xlfn.XLOOKUP(A1872,ShowRating!A:A,ShowRating!D:D)</f>
        <v>Very Good</v>
      </c>
      <c r="I1872" s="24" t="str">
        <f>_xlfn.XLOOKUP(A1872,ShowDescription!A:A,ShowDescription!B:B)</f>
        <v>Born into poverty and denied an education, a village boy overcomes societyâ€™s obstacles to become Indiaâ€™s foremost spiritual guru, revered by millions.</v>
      </c>
      <c r="J1872" s="28">
        <f>_xlfn.XLOOKUP(A1872,ShowReleaseDate!A:A,ShowReleaseDate!B:B)</f>
        <v>43221</v>
      </c>
      <c r="K1872" s="24" t="str">
        <f>_xlfn.XLOOKUP(A1872,ShowReleaseDate!A:A,ShowReleaseDate!D:D)</f>
        <v>Quarter 1</v>
      </c>
    </row>
    <row r="1873" spans="1:11" x14ac:dyDescent="0.2">
      <c r="A1873" s="1">
        <v>80223149</v>
      </c>
      <c r="B1873" s="1" t="s">
        <v>5991</v>
      </c>
      <c r="C1873" s="1" t="s">
        <v>5992</v>
      </c>
      <c r="D1873" s="3" t="s">
        <v>16</v>
      </c>
      <c r="E1873" s="3" t="s">
        <v>42</v>
      </c>
      <c r="F1873" s="12" t="str">
        <f>_xlfn.XLOOKUP(A1873,ShowCategory!B:B,ShowCategory!A:A)</f>
        <v>Documentaries, Sports Movies</v>
      </c>
      <c r="G1873" s="12">
        <f>_xlfn.XLOOKUP(A1873,ShowRating!A:A,ShowRating!C:C)</f>
        <v>4</v>
      </c>
      <c r="H1873" s="24" t="str">
        <f>_xlfn.XLOOKUP(A1873,ShowRating!A:A,ShowRating!D:D)</f>
        <v>Very Good</v>
      </c>
      <c r="I1873" s="24" t="str">
        <f>_xlfn.XLOOKUP(A1873,ShowDescription!A:A,ShowDescription!B:B)</f>
        <v>Featuring eight-time NBA All-Star Vince Carter, this documentary takes an in-depth look at his impact on pop culture and the Canadian basketball scene.</v>
      </c>
      <c r="J1873" s="28">
        <f>_xlfn.XLOOKUP(A1873,ShowReleaseDate!A:A,ShowReleaseDate!B:B)</f>
        <v>43221</v>
      </c>
      <c r="K1873" s="24" t="str">
        <f>_xlfn.XLOOKUP(A1873,ShowReleaseDate!A:A,ShowReleaseDate!D:D)</f>
        <v>Quarter 1</v>
      </c>
    </row>
    <row r="1874" spans="1:11" x14ac:dyDescent="0.2">
      <c r="A1874" s="1">
        <v>80179373</v>
      </c>
      <c r="B1874" s="1" t="s">
        <v>5994</v>
      </c>
      <c r="C1874" s="1" t="s">
        <v>5995</v>
      </c>
      <c r="D1874" s="3" t="s">
        <v>16</v>
      </c>
      <c r="E1874" s="3" t="s">
        <v>5</v>
      </c>
      <c r="F1874" s="12" t="str">
        <f>_xlfn.XLOOKUP(A1874,ShowCategory!B:B,ShowCategory!A:A)</f>
        <v>Comedies, Dramas, Independent Movies</v>
      </c>
      <c r="G1874" s="12">
        <f>_xlfn.XLOOKUP(A1874,ShowRating!A:A,ShowRating!C:C)</f>
        <v>2</v>
      </c>
      <c r="H1874" s="24" t="str">
        <f>_xlfn.XLOOKUP(A1874,ShowRating!A:A,ShowRating!D:D)</f>
        <v>Neutral</v>
      </c>
      <c r="I1874" s="24" t="str">
        <f>_xlfn.XLOOKUP(A1874,ShowDescription!A:A,ShowDescription!B:B)</f>
        <v>A newcomer ekes out a living in LA as a professional audience member on infomercials, but life gets complicated when he's thrust into the spotlight.</v>
      </c>
      <c r="J1874" s="28">
        <f>_xlfn.XLOOKUP(A1874,ShowReleaseDate!A:A,ShowReleaseDate!B:B)</f>
        <v>43221</v>
      </c>
      <c r="K1874" s="24" t="str">
        <f>_xlfn.XLOOKUP(A1874,ShowReleaseDate!A:A,ShowReleaseDate!D:D)</f>
        <v>Quarter 1</v>
      </c>
    </row>
    <row r="1875" spans="1:11" x14ac:dyDescent="0.2">
      <c r="A1875" s="1">
        <v>80233962</v>
      </c>
      <c r="B1875" s="1" t="s">
        <v>5997</v>
      </c>
      <c r="C1875" s="1" t="s">
        <v>5998</v>
      </c>
      <c r="D1875" s="3" t="s">
        <v>30</v>
      </c>
      <c r="E1875" s="3" t="s">
        <v>96</v>
      </c>
      <c r="F1875" s="12" t="str">
        <f>_xlfn.XLOOKUP(A1875,ShowCategory!B:B,ShowCategory!A:A)</f>
        <v>Comedies, International Movies</v>
      </c>
      <c r="G1875" s="12">
        <f>_xlfn.XLOOKUP(A1875,ShowRating!A:A,ShowRating!C:C)</f>
        <v>3</v>
      </c>
      <c r="H1875" s="24" t="str">
        <f>_xlfn.XLOOKUP(A1875,ShowRating!A:A,ShowRating!D:D)</f>
        <v>Good</v>
      </c>
      <c r="I1875" s="24" t="str">
        <f>_xlfn.XLOOKUP(A1875,ShowDescription!A:A,ShowDescription!B:B)</f>
        <v>A group of patients with OCD wait for their flight-delayed doctor to arrive for their appointments, forcing them to endure each other's oddball quirks.</v>
      </c>
      <c r="J1875" s="28">
        <f>_xlfn.XLOOKUP(A1875,ShowReleaseDate!A:A,ShowReleaseDate!B:B)</f>
        <v>43221</v>
      </c>
      <c r="K1875" s="24" t="str">
        <f>_xlfn.XLOOKUP(A1875,ShowReleaseDate!A:A,ShowReleaseDate!D:D)</f>
        <v>Quarter 1</v>
      </c>
    </row>
    <row r="1876" spans="1:11" x14ac:dyDescent="0.2">
      <c r="A1876" s="1">
        <v>80233493</v>
      </c>
      <c r="B1876" s="1" t="s">
        <v>6000</v>
      </c>
      <c r="C1876" s="1" t="s">
        <v>1995</v>
      </c>
      <c r="D1876" s="3" t="s">
        <v>6001</v>
      </c>
      <c r="E1876" s="3" t="s">
        <v>91</v>
      </c>
      <c r="F1876" s="12" t="str">
        <f>_xlfn.XLOOKUP(A1876,ShowCategory!B:B,ShowCategory!A:A)</f>
        <v>Action &amp; Adventure, Comedies, Horror Movies</v>
      </c>
      <c r="G1876" s="12">
        <f>_xlfn.XLOOKUP(A1876,ShowRating!A:A,ShowRating!C:C)</f>
        <v>2</v>
      </c>
      <c r="H1876" s="24" t="str">
        <f>_xlfn.XLOOKUP(A1876,ShowRating!A:A,ShowRating!D:D)</f>
        <v>Neutral</v>
      </c>
      <c r="I1876" s="24" t="str">
        <f>_xlfn.XLOOKUP(A1876,ShowDescription!A:A,ShowDescription!B:B)</f>
        <v>The subterranean, worm-like creatures are back, and Graboid-hunter Burt Gummer suspects they've been weaponized.</v>
      </c>
      <c r="J1876" s="28">
        <f>_xlfn.XLOOKUP(A1876,ShowReleaseDate!A:A,ShowReleaseDate!B:B)</f>
        <v>43221</v>
      </c>
      <c r="K1876" s="24" t="str">
        <f>_xlfn.XLOOKUP(A1876,ShowReleaseDate!A:A,ShowReleaseDate!D:D)</f>
        <v>Quarter 1</v>
      </c>
    </row>
    <row r="1877" spans="1:11" x14ac:dyDescent="0.2">
      <c r="A1877" s="1">
        <v>80990813</v>
      </c>
      <c r="B1877" s="1" t="s">
        <v>6004</v>
      </c>
      <c r="C1877" s="1" t="s">
        <v>6005</v>
      </c>
      <c r="D1877" s="3" t="s">
        <v>167</v>
      </c>
      <c r="E1877" s="3" t="s">
        <v>11</v>
      </c>
      <c r="F1877" s="12" t="str">
        <f>_xlfn.XLOOKUP(A1877,ShowCategory!B:B,ShowCategory!A:A)</f>
        <v>Dramas, International Movies</v>
      </c>
      <c r="G1877" s="12">
        <f>_xlfn.XLOOKUP(A1877,ShowRating!A:A,ShowRating!C:C)</f>
        <v>2</v>
      </c>
      <c r="H1877" s="24" t="str">
        <f>_xlfn.XLOOKUP(A1877,ShowRating!A:A,ShowRating!D:D)</f>
        <v>Neutral</v>
      </c>
      <c r="I1877" s="24" t="str">
        <f>_xlfn.XLOOKUP(A1877,ShowDescription!A:A,ShowDescription!B:B)</f>
        <v>While visiting his comatose wife in the hospital, a serene old professor befriends a vibrant young woman whose husband has also fallen into a coma.</v>
      </c>
      <c r="J1877" s="28">
        <f>_xlfn.XLOOKUP(A1877,ShowReleaseDate!A:A,ShowReleaseDate!B:B)</f>
        <v>43221</v>
      </c>
      <c r="K1877" s="24" t="str">
        <f>_xlfn.XLOOKUP(A1877,ShowReleaseDate!A:A,ShowReleaseDate!D:D)</f>
        <v>Quarter 1</v>
      </c>
    </row>
    <row r="1878" spans="1:11" x14ac:dyDescent="0.2">
      <c r="A1878" s="1">
        <v>80220531</v>
      </c>
      <c r="B1878" s="1" t="s">
        <v>6007</v>
      </c>
      <c r="C1878" s="1" t="s">
        <v>6008</v>
      </c>
      <c r="D1878" s="3" t="s">
        <v>259</v>
      </c>
      <c r="E1878" s="3" t="s">
        <v>1612</v>
      </c>
      <c r="F1878" s="12" t="str">
        <f>_xlfn.XLOOKUP(A1878,ShowCategory!B:B,ShowCategory!A:A)</f>
        <v>Dramas, Independent Movies</v>
      </c>
      <c r="G1878" s="12">
        <f>_xlfn.XLOOKUP(A1878,ShowRating!A:A,ShowRating!C:C)</f>
        <v>5</v>
      </c>
      <c r="H1878" s="24" t="str">
        <f>_xlfn.XLOOKUP(A1878,ShowRating!A:A,ShowRating!D:D)</f>
        <v>Excellent</v>
      </c>
      <c r="I1878" s="24" t="str">
        <f>_xlfn.XLOOKUP(A1878,ShowDescription!A:A,ShowDescription!B:B)</f>
        <v>Unable to pay bills and unwilling to change his slacker lifestyle, twentysomething Aaron hatches a defrauding scheme when he finds a lost credit card.</v>
      </c>
      <c r="J1878" s="28">
        <f>_xlfn.XLOOKUP(A1878,ShowReleaseDate!A:A,ShowReleaseDate!B:B)</f>
        <v>43221</v>
      </c>
      <c r="K1878" s="24" t="str">
        <f>_xlfn.XLOOKUP(A1878,ShowReleaseDate!A:A,ShowReleaseDate!D:D)</f>
        <v>Quarter 1</v>
      </c>
    </row>
    <row r="1879" spans="1:11" x14ac:dyDescent="0.2">
      <c r="A1879" s="1">
        <v>80134149</v>
      </c>
      <c r="B1879" s="1" t="s">
        <v>6010</v>
      </c>
      <c r="C1879" s="1" t="s">
        <v>6011</v>
      </c>
      <c r="D1879" s="3" t="s">
        <v>16</v>
      </c>
      <c r="E1879" s="3" t="s">
        <v>96</v>
      </c>
      <c r="F1879" s="12" t="str">
        <f>_xlfn.XLOOKUP(A1879,ShowCategory!B:B,ShowCategory!A:A)</f>
        <v>Thrillers</v>
      </c>
      <c r="G1879" s="12">
        <f>_xlfn.XLOOKUP(A1879,ShowRating!A:A,ShowRating!C:C)</f>
        <v>2</v>
      </c>
      <c r="H1879" s="24" t="str">
        <f>_xlfn.XLOOKUP(A1879,ShowRating!A:A,ShowRating!D:D)</f>
        <v>Neutral</v>
      </c>
      <c r="I1879" s="24" t="str">
        <f>_xlfn.XLOOKUP(A1879,ShowDescription!A:A,ShowDescription!B:B)</f>
        <v>Obsessed with an unsolved murder case, a crime novelist stuck in an unhappy marriage fantasizes about killing his wife, who soon turns up dead.</v>
      </c>
      <c r="J1879" s="28">
        <f>_xlfn.XLOOKUP(A1879,ShowReleaseDate!A:A,ShowReleaseDate!B:B)</f>
        <v>42856</v>
      </c>
      <c r="K1879" s="24" t="str">
        <f>_xlfn.XLOOKUP(A1879,ShowReleaseDate!A:A,ShowReleaseDate!D:D)</f>
        <v>Quarter 1</v>
      </c>
    </row>
    <row r="1880" spans="1:11" x14ac:dyDescent="0.2">
      <c r="A1880" s="1">
        <v>80115133</v>
      </c>
      <c r="B1880" s="1" t="s">
        <v>6014</v>
      </c>
      <c r="C1880" s="1" t="s">
        <v>6015</v>
      </c>
      <c r="D1880" s="3" t="s">
        <v>6016</v>
      </c>
      <c r="E1880" s="3" t="s">
        <v>345</v>
      </c>
      <c r="F1880" s="12" t="str">
        <f>_xlfn.XLOOKUP(A1880,ShowCategory!B:B,ShowCategory!A:A)</f>
        <v>Dramas, Independent Movies, International Movies</v>
      </c>
      <c r="G1880" s="12">
        <f>_xlfn.XLOOKUP(A1880,ShowRating!A:A,ShowRating!C:C)</f>
        <v>2</v>
      </c>
      <c r="H1880" s="24" t="str">
        <f>_xlfn.XLOOKUP(A1880,ShowRating!A:A,ShowRating!D:D)</f>
        <v>Neutral</v>
      </c>
      <c r="I1880" s="24" t="str">
        <f>_xlfn.XLOOKUP(A1880,ShowDescription!A:A,ShowDescription!B:B)</f>
        <v>In Singapore, a homeless ex-convict hoping to reunite with his family forms a bond with a Chinese sex worker while serving as her bodyguard.</v>
      </c>
      <c r="J1880" s="28">
        <f>_xlfn.XLOOKUP(A1880,ShowReleaseDate!A:A,ShowReleaseDate!B:B)</f>
        <v>42856</v>
      </c>
      <c r="K1880" s="24" t="str">
        <f>_xlfn.XLOOKUP(A1880,ShowReleaseDate!A:A,ShowReleaseDate!D:D)</f>
        <v>Quarter 1</v>
      </c>
    </row>
    <row r="1881" spans="1:11" x14ac:dyDescent="0.2">
      <c r="A1881" s="1">
        <v>80176698</v>
      </c>
      <c r="B1881" s="1" t="s">
        <v>6018</v>
      </c>
      <c r="C1881" s="1" t="s">
        <v>919</v>
      </c>
      <c r="D1881" s="3" t="s">
        <v>167</v>
      </c>
      <c r="E1881" s="3" t="s">
        <v>414</v>
      </c>
      <c r="F1881" s="12" t="str">
        <f>_xlfn.XLOOKUP(A1881,ShowCategory!B:B,ShowCategory!A:A)</f>
        <v>Comedies, Dramas, International Movies</v>
      </c>
      <c r="G1881" s="12">
        <f>_xlfn.XLOOKUP(A1881,ShowRating!A:A,ShowRating!C:C)</f>
        <v>5</v>
      </c>
      <c r="H1881" s="24" t="str">
        <f>_xlfn.XLOOKUP(A1881,ShowRating!A:A,ShowRating!D:D)</f>
        <v>Excellent</v>
      </c>
      <c r="I1881" s="24" t="str">
        <f>_xlfn.XLOOKUP(A1881,ShowDescription!A:A,ShowDescription!B:B)</f>
        <v>After losing his seventh job in a row, a TV producer and sci-fi buff travels back in time to 1980, where his employment prospects improve.</v>
      </c>
      <c r="J1881" s="28">
        <f>_xlfn.XLOOKUP(A1881,ShowReleaseDate!A:A,ShowReleaseDate!B:B)</f>
        <v>42856</v>
      </c>
      <c r="K1881" s="24" t="str">
        <f>_xlfn.XLOOKUP(A1881,ShowReleaseDate!A:A,ShowReleaseDate!D:D)</f>
        <v>Quarter 1</v>
      </c>
    </row>
    <row r="1882" spans="1:11" x14ac:dyDescent="0.2">
      <c r="A1882" s="1">
        <v>80165848</v>
      </c>
      <c r="B1882" s="1" t="s">
        <v>6020</v>
      </c>
      <c r="C1882" s="1" t="s">
        <v>6021</v>
      </c>
      <c r="D1882" s="3" t="s">
        <v>167</v>
      </c>
      <c r="E1882" s="3" t="s">
        <v>425</v>
      </c>
      <c r="F1882" s="12" t="str">
        <f>_xlfn.XLOOKUP(A1882,ShowCategory!B:B,ShowCategory!A:A)</f>
        <v>Comedies, Dramas, International Movies</v>
      </c>
      <c r="G1882" s="12">
        <f>_xlfn.XLOOKUP(A1882,ShowRating!A:A,ShowRating!C:C)</f>
        <v>2</v>
      </c>
      <c r="H1882" s="24" t="str">
        <f>_xlfn.XLOOKUP(A1882,ShowRating!A:A,ShowRating!D:D)</f>
        <v>Neutral</v>
      </c>
      <c r="I1882" s="24" t="str">
        <f>_xlfn.XLOOKUP(A1882,ShowDescription!A:A,ShowDescription!B:B)</f>
        <v>When a small-town wedding videographer falls in love, he decides he needs to make more money and turns to shooting sexy videos â€“ with mixed results.</v>
      </c>
      <c r="J1882" s="28">
        <f>_xlfn.XLOOKUP(A1882,ShowReleaseDate!A:A,ShowReleaseDate!B:B)</f>
        <v>42856</v>
      </c>
      <c r="K1882" s="24" t="str">
        <f>_xlfn.XLOOKUP(A1882,ShowReleaseDate!A:A,ShowReleaseDate!D:D)</f>
        <v>Quarter 1</v>
      </c>
    </row>
    <row r="1883" spans="1:11" ht="54.75" x14ac:dyDescent="0.2">
      <c r="A1883" s="1">
        <v>70275753</v>
      </c>
      <c r="B1883" s="1" t="s">
        <v>6023</v>
      </c>
      <c r="C1883" s="1" t="s">
        <v>6024</v>
      </c>
      <c r="D1883" s="3" t="s">
        <v>167</v>
      </c>
      <c r="E1883" s="3" t="s">
        <v>1105</v>
      </c>
      <c r="F1883" s="12" t="str">
        <f>_xlfn.XLOOKUP(A1883,ShowCategory!B:B,ShowCategory!A:A)</f>
        <v>Dramas, International Movies</v>
      </c>
      <c r="G1883" s="12">
        <f>_xlfn.XLOOKUP(A1883,ShowRating!A:A,ShowRating!C:C)</f>
        <v>5</v>
      </c>
      <c r="H1883" s="24" t="str">
        <f>_xlfn.XLOOKUP(A1883,ShowRating!A:A,ShowRating!D:D)</f>
        <v>Excellent</v>
      </c>
      <c r="I1883" s="24" t="str">
        <f>_xlfn.XLOOKUP(A1883,ShowDescription!A:A,ShowDescription!B:B)</f>
        <v>A gay man deals with his sexuality, a struggling actor has an epiphany, a boy becomes a dancer, and a man tries to fulfill his father's dying wish.</v>
      </c>
      <c r="J1883" s="28">
        <f>_xlfn.XLOOKUP(A1883,ShowReleaseDate!A:A,ShowReleaseDate!B:B)</f>
        <v>42856</v>
      </c>
      <c r="K1883" s="24" t="str">
        <f>_xlfn.XLOOKUP(A1883,ShowReleaseDate!A:A,ShowReleaseDate!D:D)</f>
        <v>Quarter 1</v>
      </c>
    </row>
    <row r="1884" spans="1:11" x14ac:dyDescent="0.2">
      <c r="A1884" s="1">
        <v>70295762</v>
      </c>
      <c r="B1884" s="1" t="s">
        <v>6026</v>
      </c>
      <c r="C1884" s="1" t="s">
        <v>6027</v>
      </c>
      <c r="D1884" s="3" t="s">
        <v>167</v>
      </c>
      <c r="E1884" s="3" t="s">
        <v>709</v>
      </c>
      <c r="F1884" s="12" t="str">
        <f>_xlfn.XLOOKUP(A1884,ShowCategory!B:B,ShowCategory!A:A)</f>
        <v>Action &amp; Adventure, Comedies, International Movies</v>
      </c>
      <c r="G1884" s="12">
        <f>_xlfn.XLOOKUP(A1884,ShowRating!A:A,ShowRating!C:C)</f>
        <v>3</v>
      </c>
      <c r="H1884" s="24" t="str">
        <f>_xlfn.XLOOKUP(A1884,ShowRating!A:A,ShowRating!D:D)</f>
        <v>Good</v>
      </c>
      <c r="I1884" s="24" t="str">
        <f>_xlfn.XLOOKUP(A1884,ShowDescription!A:A,ShowDescription!B:B)</f>
        <v>Disowned by his father as a boy, Surya is taken in by a crime boss. When his brother Shiv is wrongly imprisoned, his father pleads for Surya's help.</v>
      </c>
      <c r="J1884" s="28">
        <f>_xlfn.XLOOKUP(A1884,ShowReleaseDate!A:A,ShowReleaseDate!B:B)</f>
        <v>42856</v>
      </c>
      <c r="K1884" s="24" t="str">
        <f>_xlfn.XLOOKUP(A1884,ShowReleaseDate!A:A,ShowReleaseDate!D:D)</f>
        <v>Quarter 1</v>
      </c>
    </row>
    <row r="1885" spans="1:11" x14ac:dyDescent="0.2">
      <c r="A1885" s="1">
        <v>80165849</v>
      </c>
      <c r="B1885" s="1" t="s">
        <v>6029</v>
      </c>
      <c r="C1885" s="1" t="s">
        <v>6030</v>
      </c>
      <c r="D1885" s="3" t="s">
        <v>167</v>
      </c>
      <c r="E1885" s="3" t="s">
        <v>59</v>
      </c>
      <c r="F1885" s="12" t="str">
        <f>_xlfn.XLOOKUP(A1885,ShowCategory!B:B,ShowCategory!A:A)</f>
        <v>Dramas, Independent Movies, International Movies</v>
      </c>
      <c r="G1885" s="12">
        <f>_xlfn.XLOOKUP(A1885,ShowRating!A:A,ShowRating!C:C)</f>
        <v>5</v>
      </c>
      <c r="H1885" s="24" t="str">
        <f>_xlfn.XLOOKUP(A1885,ShowRating!A:A,ShowRating!D:D)</f>
        <v>Excellent</v>
      </c>
      <c r="I1885" s="24" t="str">
        <f>_xlfn.XLOOKUP(A1885,ShowDescription!A:A,ShowDescription!B:B)</f>
        <v>In this thought-provoking biopic, an idealistic judo trainer adopts a boy from the slums and grooms him into the world's youngest marathon runner.</v>
      </c>
      <c r="J1885" s="28">
        <f>_xlfn.XLOOKUP(A1885,ShowReleaseDate!A:A,ShowReleaseDate!B:B)</f>
        <v>42856</v>
      </c>
      <c r="K1885" s="24" t="str">
        <f>_xlfn.XLOOKUP(A1885,ShowReleaseDate!A:A,ShowReleaseDate!D:D)</f>
        <v>Quarter 1</v>
      </c>
    </row>
    <row r="1886" spans="1:11" x14ac:dyDescent="0.2">
      <c r="A1886" s="1">
        <v>80158395</v>
      </c>
      <c r="B1886" s="1" t="s">
        <v>6032</v>
      </c>
      <c r="C1886" s="1" t="s">
        <v>6033</v>
      </c>
      <c r="D1886" s="3" t="s">
        <v>167</v>
      </c>
      <c r="E1886" s="3" t="s">
        <v>1328</v>
      </c>
      <c r="F1886" s="12" t="str">
        <f>_xlfn.XLOOKUP(A1886,ShowCategory!B:B,ShowCategory!A:A)</f>
        <v>Dramas, International Movies, Romantic Movies</v>
      </c>
      <c r="G1886" s="12">
        <f>_xlfn.XLOOKUP(A1886,ShowRating!A:A,ShowRating!C:C)</f>
        <v>3</v>
      </c>
      <c r="H1886" s="24" t="str">
        <f>_xlfn.XLOOKUP(A1886,ShowRating!A:A,ShowRating!D:D)</f>
        <v>Good</v>
      </c>
      <c r="I1886" s="24" t="str">
        <f>_xlfn.XLOOKUP(A1886,ShowDescription!A:A,ShowDescription!B:B)</f>
        <v>A vulnerable singer is forced to choose between the girl he loves and another who has developed an unhealthy obsession with him.</v>
      </c>
      <c r="J1886" s="28">
        <f>_xlfn.XLOOKUP(A1886,ShowReleaseDate!A:A,ShowReleaseDate!B:B)</f>
        <v>42856</v>
      </c>
      <c r="K1886" s="24" t="str">
        <f>_xlfn.XLOOKUP(A1886,ShowReleaseDate!A:A,ShowReleaseDate!D:D)</f>
        <v>Quarter 1</v>
      </c>
    </row>
    <row r="1887" spans="1:11" x14ac:dyDescent="0.2">
      <c r="A1887" s="1">
        <v>70275774</v>
      </c>
      <c r="B1887" s="1" t="s">
        <v>6035</v>
      </c>
      <c r="C1887" s="1" t="s">
        <v>5570</v>
      </c>
      <c r="D1887" s="3" t="s">
        <v>167</v>
      </c>
      <c r="E1887" s="3" t="s">
        <v>583</v>
      </c>
      <c r="F1887" s="12" t="str">
        <f>_xlfn.XLOOKUP(A1887,ShowCategory!B:B,ShowCategory!A:A)</f>
        <v>Comedies, International Movies, Music &amp; Musicals</v>
      </c>
      <c r="G1887" s="12">
        <f>_xlfn.XLOOKUP(A1887,ShowRating!A:A,ShowRating!C:C)</f>
        <v>4</v>
      </c>
      <c r="H1887" s="24" t="str">
        <f>_xlfn.XLOOKUP(A1887,ShowRating!A:A,ShowRating!D:D)</f>
        <v>Very Good</v>
      </c>
      <c r="I1887" s="24" t="str">
        <f>_xlfn.XLOOKUP(A1887,ShowDescription!A:A,ShowDescription!B:B)</f>
        <v>When pretty new neighbor Seema falls for their shy roommate Sid, jealous womanizers Omi and Jai plot to break up the new lovebirds.</v>
      </c>
      <c r="J1887" s="28">
        <f>_xlfn.XLOOKUP(A1887,ShowReleaseDate!A:A,ShowReleaseDate!B:B)</f>
        <v>42856</v>
      </c>
      <c r="K1887" s="24" t="str">
        <f>_xlfn.XLOOKUP(A1887,ShowReleaseDate!A:A,ShowReleaseDate!D:D)</f>
        <v>Quarter 1</v>
      </c>
    </row>
    <row r="1888" spans="1:11" ht="27.75" x14ac:dyDescent="0.2">
      <c r="A1888" s="1">
        <v>80103430</v>
      </c>
      <c r="B1888" s="1" t="s">
        <v>6037</v>
      </c>
      <c r="C1888" s="1" t="s">
        <v>6038</v>
      </c>
      <c r="D1888" s="3" t="s">
        <v>16</v>
      </c>
      <c r="E1888" s="3" t="s">
        <v>102</v>
      </c>
      <c r="F1888" s="12" t="str">
        <f>_xlfn.XLOOKUP(A1888,ShowCategory!B:B,ShowCategory!A:A)</f>
        <v>Documentaries</v>
      </c>
      <c r="G1888" s="12">
        <f>_xlfn.XLOOKUP(A1888,ShowRating!A:A,ShowRating!C:C)</f>
        <v>5</v>
      </c>
      <c r="H1888" s="24" t="str">
        <f>_xlfn.XLOOKUP(A1888,ShowRating!A:A,ShowRating!D:D)</f>
        <v>Excellent</v>
      </c>
      <c r="I1888" s="24" t="str">
        <f>_xlfn.XLOOKUP(A1888,ShowDescription!A:A,ShowDescription!B:B)</f>
        <v>This film documents the story of minister Waitstill Sharp and his wife, Martha, who risked everything to save thousands of refugees fleeing the Nazis.</v>
      </c>
      <c r="J1888" s="28">
        <f>_xlfn.XLOOKUP(A1888,ShowReleaseDate!A:A,ShowReleaseDate!B:B)</f>
        <v>42856</v>
      </c>
      <c r="K1888" s="24" t="str">
        <f>_xlfn.XLOOKUP(A1888,ShowReleaseDate!A:A,ShowReleaseDate!D:D)</f>
        <v>Quarter 1</v>
      </c>
    </row>
    <row r="1889" spans="1:11" x14ac:dyDescent="0.2">
      <c r="A1889" s="1">
        <v>80165850</v>
      </c>
      <c r="B1889" s="1" t="s">
        <v>6040</v>
      </c>
      <c r="C1889" s="1" t="s">
        <v>6041</v>
      </c>
      <c r="D1889" s="3" t="s">
        <v>167</v>
      </c>
      <c r="E1889" s="3" t="s">
        <v>414</v>
      </c>
      <c r="F1889" s="12" t="str">
        <f>_xlfn.XLOOKUP(A1889,ShowCategory!B:B,ShowCategory!A:A)</f>
        <v>Comedies, International Movies</v>
      </c>
      <c r="G1889" s="12">
        <f>_xlfn.XLOOKUP(A1889,ShowRating!A:A,ShowRating!C:C)</f>
        <v>4</v>
      </c>
      <c r="H1889" s="24" t="str">
        <f>_xlfn.XLOOKUP(A1889,ShowRating!A:A,ShowRating!D:D)</f>
        <v>Very Good</v>
      </c>
      <c r="I1889" s="24" t="str">
        <f>_xlfn.XLOOKUP(A1889,ShowDescription!A:A,ShowDescription!B:B)</f>
        <v>After learning he was adopted from a Muslim couple, a Hindu man seeks his birth father but finds he must confront his bigotry to realize his quest.</v>
      </c>
      <c r="J1889" s="28">
        <f>_xlfn.XLOOKUP(A1889,ShowReleaseDate!A:A,ShowReleaseDate!B:B)</f>
        <v>42856</v>
      </c>
      <c r="K1889" s="24" t="str">
        <f>_xlfn.XLOOKUP(A1889,ShowReleaseDate!A:A,ShowReleaseDate!D:D)</f>
        <v>Quarter 1</v>
      </c>
    </row>
    <row r="1890" spans="1:11" x14ac:dyDescent="0.2">
      <c r="A1890" s="1">
        <v>80103372</v>
      </c>
      <c r="B1890" s="1" t="s">
        <v>6043</v>
      </c>
      <c r="C1890" s="1" t="s">
        <v>3680</v>
      </c>
      <c r="D1890" s="3" t="s">
        <v>16</v>
      </c>
      <c r="E1890" s="3" t="s">
        <v>325</v>
      </c>
      <c r="F1890" s="12" t="str">
        <f>_xlfn.XLOOKUP(A1890,ShowCategory!B:B,ShowCategory!A:A)</f>
        <v>Comedies, Dramas, Independent Movies</v>
      </c>
      <c r="G1890" s="12">
        <f>_xlfn.XLOOKUP(A1890,ShowRating!A:A,ShowRating!C:C)</f>
        <v>4</v>
      </c>
      <c r="H1890" s="24" t="str">
        <f>_xlfn.XLOOKUP(A1890,ShowRating!A:A,ShowRating!D:D)</f>
        <v>Very Good</v>
      </c>
      <c r="I1890" s="24" t="str">
        <f>_xlfn.XLOOKUP(A1890,ShowDescription!A:A,ShowDescription!B:B)</f>
        <v>Six talented but struggling improv comics see a sudden shift in their troupe's dynamic after one of them lands a much-coveted gig on television.</v>
      </c>
      <c r="J1890" s="28">
        <f>_xlfn.XLOOKUP(A1890,ShowReleaseDate!A:A,ShowReleaseDate!B:B)</f>
        <v>42856</v>
      </c>
      <c r="K1890" s="24" t="str">
        <f>_xlfn.XLOOKUP(A1890,ShowReleaseDate!A:A,ShowReleaseDate!D:D)</f>
        <v>Quarter 1</v>
      </c>
    </row>
    <row r="1891" spans="1:11" x14ac:dyDescent="0.2">
      <c r="A1891" s="1">
        <v>80068117</v>
      </c>
      <c r="B1891" s="1" t="s">
        <v>6045</v>
      </c>
      <c r="C1891" s="1" t="s">
        <v>4799</v>
      </c>
      <c r="D1891" s="3" t="s">
        <v>167</v>
      </c>
      <c r="E1891" s="3" t="s">
        <v>1389</v>
      </c>
      <c r="F1891" s="12" t="str">
        <f>_xlfn.XLOOKUP(A1891,ShowCategory!B:B,ShowCategory!A:A)</f>
        <v>Dramas, International Movies, Thrillers</v>
      </c>
      <c r="G1891" s="12">
        <f>_xlfn.XLOOKUP(A1891,ShowRating!A:A,ShowRating!C:C)</f>
        <v>3</v>
      </c>
      <c r="H1891" s="24" t="str">
        <f>_xlfn.XLOOKUP(A1891,ShowRating!A:A,ShowRating!D:D)</f>
        <v>Good</v>
      </c>
      <c r="I1891" s="24" t="str">
        <f>_xlfn.XLOOKUP(A1891,ShowDescription!A:A,ShowDescription!B:B)</f>
        <v>An unexceptional man becomes a murder suspect when the son of a high-ranking police official who harassed his daughter goes missing.</v>
      </c>
      <c r="J1891" s="28">
        <f>_xlfn.XLOOKUP(A1891,ShowReleaseDate!A:A,ShowReleaseDate!B:B)</f>
        <v>42856</v>
      </c>
      <c r="K1891" s="24" t="str">
        <f>_xlfn.XLOOKUP(A1891,ShowReleaseDate!A:A,ShowReleaseDate!D:D)</f>
        <v>Quarter 1</v>
      </c>
    </row>
    <row r="1892" spans="1:11" x14ac:dyDescent="0.2">
      <c r="A1892" s="1">
        <v>20764666</v>
      </c>
      <c r="B1892" s="1" t="s">
        <v>6047</v>
      </c>
      <c r="C1892" s="1" t="s">
        <v>6048</v>
      </c>
      <c r="D1892" s="3" t="s">
        <v>167</v>
      </c>
      <c r="E1892" s="3" t="s">
        <v>421</v>
      </c>
      <c r="F1892" s="12" t="str">
        <f>_xlfn.XLOOKUP(A1892,ShowCategory!B:B,ShowCategory!A:A)</f>
        <v>Comedies, Dramas, International Movies</v>
      </c>
      <c r="G1892" s="12">
        <f>_xlfn.XLOOKUP(A1892,ShowRating!A:A,ShowRating!C:C)</f>
        <v>5</v>
      </c>
      <c r="H1892" s="24" t="str">
        <f>_xlfn.XLOOKUP(A1892,ShowRating!A:A,ShowRating!D:D)</f>
        <v>Excellent</v>
      </c>
      <c r="I1892" s="24" t="str">
        <f>_xlfn.XLOOKUP(A1892,ShowDescription!A:A,ShowDescription!B:B)</f>
        <v>After his brother dies, wealthy Vikram reluctantly returns to India and forms a surprise bond with his orphaned nephew and the showgirl raising him.</v>
      </c>
      <c r="J1892" s="28">
        <f>_xlfn.XLOOKUP(A1892,ShowReleaseDate!A:A,ShowReleaseDate!B:B)</f>
        <v>42856</v>
      </c>
      <c r="K1892" s="24" t="str">
        <f>_xlfn.XLOOKUP(A1892,ShowReleaseDate!A:A,ShowReleaseDate!D:D)</f>
        <v>Quarter 1</v>
      </c>
    </row>
    <row r="1893" spans="1:11" x14ac:dyDescent="0.2">
      <c r="A1893" s="1">
        <v>70268209</v>
      </c>
      <c r="B1893" s="1" t="s">
        <v>6050</v>
      </c>
      <c r="C1893" s="1" t="s">
        <v>6051</v>
      </c>
      <c r="D1893" s="3" t="s">
        <v>167</v>
      </c>
      <c r="E1893" s="3" t="s">
        <v>607</v>
      </c>
      <c r="F1893" s="12" t="str">
        <f>_xlfn.XLOOKUP(A1893,ShowCategory!B:B,ShowCategory!A:A)</f>
        <v>Documentaries, International Movies</v>
      </c>
      <c r="G1893" s="12">
        <f>_xlfn.XLOOKUP(A1893,ShowRating!A:A,ShowRating!C:C)</f>
        <v>3</v>
      </c>
      <c r="H1893" s="24" t="str">
        <f>_xlfn.XLOOKUP(A1893,ShowRating!A:A,ShowRating!D:D)</f>
        <v>Good</v>
      </c>
      <c r="I1893" s="24" t="str">
        <f>_xlfn.XLOOKUP(A1893,ShowDescription!A:A,ShowDescription!B:B)</f>
        <v>Dylan Mohan Gray examines Africa's AIDS crisis and activists' battle with pharmaceutical companies to make life-saving HIV drugs more affordable.</v>
      </c>
      <c r="J1893" s="28">
        <f>_xlfn.XLOOKUP(A1893,ShowReleaseDate!A:A,ShowReleaseDate!B:B)</f>
        <v>42856</v>
      </c>
      <c r="K1893" s="24" t="str">
        <f>_xlfn.XLOOKUP(A1893,ShowReleaseDate!A:A,ShowReleaseDate!D:D)</f>
        <v>Quarter 1</v>
      </c>
    </row>
    <row r="1894" spans="1:11" x14ac:dyDescent="0.2">
      <c r="A1894" s="1">
        <v>80165851</v>
      </c>
      <c r="B1894" s="1" t="s">
        <v>6053</v>
      </c>
      <c r="C1894" s="1" t="s">
        <v>6054</v>
      </c>
      <c r="D1894" s="3" t="s">
        <v>167</v>
      </c>
      <c r="E1894" s="3" t="s">
        <v>135</v>
      </c>
      <c r="F1894" s="12" t="str">
        <f>_xlfn.XLOOKUP(A1894,ShowCategory!B:B,ShowCategory!A:A)</f>
        <v>Action &amp; Adventure, Comedies, International Movies</v>
      </c>
      <c r="G1894" s="12">
        <f>_xlfn.XLOOKUP(A1894,ShowRating!A:A,ShowRating!C:C)</f>
        <v>2</v>
      </c>
      <c r="H1894" s="24" t="str">
        <f>_xlfn.XLOOKUP(A1894,ShowRating!A:A,ShowRating!D:D)</f>
        <v>Neutral</v>
      </c>
      <c r="I1894" s="24" t="str">
        <f>_xlfn.XLOOKUP(A1894,ShowDescription!A:A,ShowDescription!B:B)</f>
        <v>Hapless brothers Gollu and Pappu stumble into a terrorist plot and end up being ordered to detonate a bomb, a task they are destined to bungle.</v>
      </c>
      <c r="J1894" s="28">
        <f>_xlfn.XLOOKUP(A1894,ShowReleaseDate!A:A,ShowReleaseDate!B:B)</f>
        <v>42856</v>
      </c>
      <c r="K1894" s="24" t="str">
        <f>_xlfn.XLOOKUP(A1894,ShowReleaseDate!A:A,ShowReleaseDate!D:D)</f>
        <v>Quarter 1</v>
      </c>
    </row>
    <row r="1895" spans="1:11" ht="162" x14ac:dyDescent="0.2">
      <c r="A1895" s="1">
        <v>70129415</v>
      </c>
      <c r="B1895" s="1" t="s">
        <v>6056</v>
      </c>
      <c r="C1895" s="1" t="s">
        <v>6057</v>
      </c>
      <c r="D1895" s="3" t="s">
        <v>3292</v>
      </c>
      <c r="E1895" s="3" t="s">
        <v>425</v>
      </c>
      <c r="F1895" s="12" t="str">
        <f>_xlfn.XLOOKUP(A1895,ShowCategory!B:B,ShowCategory!A:A)</f>
        <v>Action &amp; Adventure, Anime Features, Sci-Fi &amp; Fantasy</v>
      </c>
      <c r="G1895" s="12">
        <f>_xlfn.XLOOKUP(A1895,ShowRating!A:A,ShowRating!C:C)</f>
        <v>5</v>
      </c>
      <c r="H1895" s="24" t="str">
        <f>_xlfn.XLOOKUP(A1895,ShowRating!A:A,ShowRating!D:D)</f>
        <v>Excellent</v>
      </c>
      <c r="I1895" s="24" t="str">
        <f>_xlfn.XLOOKUP(A1895,ShowDescription!A:A,ShowDescription!B:B)</f>
        <v>This anthology features seven independent anime shorts from renowned directors, delving into the futuristic universe of the video game franchise Halo.</v>
      </c>
      <c r="J1895" s="28">
        <f>_xlfn.XLOOKUP(A1895,ShowReleaseDate!A:A,ShowReleaseDate!B:B)</f>
        <v>42856</v>
      </c>
      <c r="K1895" s="24" t="str">
        <f>_xlfn.XLOOKUP(A1895,ShowReleaseDate!A:A,ShowReleaseDate!D:D)</f>
        <v>Quarter 1</v>
      </c>
    </row>
    <row r="1896" spans="1:11" ht="27.75" x14ac:dyDescent="0.2">
      <c r="A1896" s="1">
        <v>80095094</v>
      </c>
      <c r="B1896" s="1" t="s">
        <v>6059</v>
      </c>
      <c r="C1896" s="1" t="s">
        <v>6060</v>
      </c>
      <c r="D1896" s="3" t="s">
        <v>16</v>
      </c>
      <c r="E1896" s="3" t="s">
        <v>5</v>
      </c>
      <c r="F1896" s="12" t="str">
        <f>_xlfn.XLOOKUP(A1896,ShowCategory!B:B,ShowCategory!A:A)</f>
        <v>Documentaries</v>
      </c>
      <c r="G1896" s="12">
        <f>_xlfn.XLOOKUP(A1896,ShowRating!A:A,ShowRating!C:C)</f>
        <v>2</v>
      </c>
      <c r="H1896" s="24" t="str">
        <f>_xlfn.XLOOKUP(A1896,ShowRating!A:A,ShowRating!D:D)</f>
        <v>Neutral</v>
      </c>
      <c r="I1896" s="24" t="str">
        <f>_xlfn.XLOOKUP(A1896,ShowDescription!A:A,ShowDescription!B:B)</f>
        <v>This film chronicles the career of photographer Harry Benson, who earned global renown with his candid shots of the Beatles and other celebrities.</v>
      </c>
      <c r="J1896" s="28">
        <f>_xlfn.XLOOKUP(A1896,ShowReleaseDate!A:A,ShowReleaseDate!B:B)</f>
        <v>42856</v>
      </c>
      <c r="K1896" s="24" t="str">
        <f>_xlfn.XLOOKUP(A1896,ShowReleaseDate!A:A,ShowReleaseDate!D:D)</f>
        <v>Quarter 1</v>
      </c>
    </row>
    <row r="1897" spans="1:11" ht="27.75" x14ac:dyDescent="0.2">
      <c r="A1897" s="1">
        <v>80156763</v>
      </c>
      <c r="B1897" s="1" t="s">
        <v>6062</v>
      </c>
      <c r="C1897" s="1" t="s">
        <v>6063</v>
      </c>
      <c r="D1897" s="3" t="s">
        <v>85</v>
      </c>
      <c r="E1897" s="3" t="s">
        <v>59</v>
      </c>
      <c r="F1897" s="12" t="str">
        <f>_xlfn.XLOOKUP(A1897,ShowCategory!B:B,ShowCategory!A:A)</f>
        <v>Comedies, International Movies</v>
      </c>
      <c r="G1897" s="12">
        <f>_xlfn.XLOOKUP(A1897,ShowRating!A:A,ShowRating!C:C)</f>
        <v>2</v>
      </c>
      <c r="H1897" s="24" t="str">
        <f>_xlfn.XLOOKUP(A1897,ShowRating!A:A,ShowRating!D:D)</f>
        <v>Neutral</v>
      </c>
      <c r="I1897" s="24" t="str">
        <f>_xlfn.XLOOKUP(A1897,ShowDescription!A:A,ShowDescription!B:B)</f>
        <v>When French-African couple Paul and Sali discover the longed-for baby they are about to adopt is white, family chaos and confrontation ensue.</v>
      </c>
      <c r="J1897" s="28">
        <f>_xlfn.XLOOKUP(A1897,ShowReleaseDate!A:A,ShowReleaseDate!B:B)</f>
        <v>42856</v>
      </c>
      <c r="K1897" s="24" t="str">
        <f>_xlfn.XLOOKUP(A1897,ShowReleaseDate!A:A,ShowReleaseDate!D:D)</f>
        <v>Quarter 1</v>
      </c>
    </row>
    <row r="1898" spans="1:11" x14ac:dyDescent="0.2">
      <c r="A1898" s="1">
        <v>80156857</v>
      </c>
      <c r="B1898" s="1" t="s">
        <v>6065</v>
      </c>
      <c r="C1898" s="1" t="s">
        <v>6066</v>
      </c>
      <c r="D1898" s="3" t="s">
        <v>85</v>
      </c>
      <c r="E1898" s="3" t="s">
        <v>26</v>
      </c>
      <c r="F1898" s="12" t="str">
        <f>_xlfn.XLOOKUP(A1898,ShowCategory!B:B,ShowCategory!A:A)</f>
        <v>Dramas, International Movies, Thrillers</v>
      </c>
      <c r="G1898" s="12">
        <f>_xlfn.XLOOKUP(A1898,ShowRating!A:A,ShowRating!C:C)</f>
        <v>5</v>
      </c>
      <c r="H1898" s="24" t="str">
        <f>_xlfn.XLOOKUP(A1898,ShowRating!A:A,ShowRating!D:D)</f>
        <v>Excellent</v>
      </c>
      <c r="I1898" s="24" t="str">
        <f>_xlfn.XLOOKUP(A1898,ShowDescription!A:A,ShowDescription!B:B)</f>
        <v>The sudden disappearance of a wealthy banker's wife cracks open a dizzying world of secret fetishes, desperate acts and elaborate deceptions.</v>
      </c>
      <c r="J1898" s="28">
        <f>_xlfn.XLOOKUP(A1898,ShowReleaseDate!A:A,ShowReleaseDate!B:B)</f>
        <v>42856</v>
      </c>
      <c r="K1898" s="24" t="str">
        <f>_xlfn.XLOOKUP(A1898,ShowReleaseDate!A:A,ShowReleaseDate!D:D)</f>
        <v>Quarter 1</v>
      </c>
    </row>
    <row r="1899" spans="1:11" x14ac:dyDescent="0.2">
      <c r="A1899" s="1">
        <v>70268489</v>
      </c>
      <c r="B1899" s="1" t="s">
        <v>6068</v>
      </c>
      <c r="C1899" s="1" t="s">
        <v>6069</v>
      </c>
      <c r="D1899" s="3" t="s">
        <v>167</v>
      </c>
      <c r="E1899" s="3" t="s">
        <v>168</v>
      </c>
      <c r="F1899" s="12" t="str">
        <f>_xlfn.XLOOKUP(A1899,ShowCategory!B:B,ShowCategory!A:A)</f>
        <v>Dramas, International Movies, Romantic Movies</v>
      </c>
      <c r="G1899" s="12">
        <f>_xlfn.XLOOKUP(A1899,ShowRating!A:A,ShowRating!C:C)</f>
        <v>2</v>
      </c>
      <c r="H1899" s="24" t="str">
        <f>_xlfn.XLOOKUP(A1899,ShowRating!A:A,ShowRating!D:D)</f>
        <v>Neutral</v>
      </c>
      <c r="I1899" s="24" t="str">
        <f>_xlfn.XLOOKUP(A1899,ShowDescription!A:A,ShowDescription!B:B)</f>
        <v>An ad agency CEO is put under investigation when his ambitious protÃ©gÃ©e â€“ and lover â€“ accuses him of sexual harassment, vying for his top position.</v>
      </c>
      <c r="J1899" s="28">
        <f>_xlfn.XLOOKUP(A1899,ShowReleaseDate!A:A,ShowReleaseDate!B:B)</f>
        <v>42856</v>
      </c>
      <c r="K1899" s="24" t="str">
        <f>_xlfn.XLOOKUP(A1899,ShowReleaseDate!A:A,ShowReleaseDate!D:D)</f>
        <v>Quarter 1</v>
      </c>
    </row>
    <row r="1900" spans="1:11" x14ac:dyDescent="0.2">
      <c r="A1900" s="1">
        <v>80159732</v>
      </c>
      <c r="B1900" s="1" t="s">
        <v>6071</v>
      </c>
      <c r="D1900" s="3" t="s">
        <v>632</v>
      </c>
      <c r="E1900" s="3" t="s">
        <v>18</v>
      </c>
      <c r="F1900" s="12" t="str">
        <f>_xlfn.XLOOKUP(A1900,ShowCategory!B:B,ShowCategory!A:A)</f>
        <v>International TV Shows, Stand-Up Comedy &amp; Talk Shows</v>
      </c>
      <c r="G1900" s="12">
        <f>_xlfn.XLOOKUP(A1900,ShowRating!A:A,ShowRating!C:C)</f>
        <v>5</v>
      </c>
      <c r="H1900" s="24" t="str">
        <f>_xlfn.XLOOKUP(A1900,ShowRating!A:A,ShowRating!D:D)</f>
        <v>Excellent</v>
      </c>
      <c r="I1900" s="24" t="str">
        <f>_xlfn.XLOOKUP(A1900,ShowDescription!A:A,ShowDescription!B:B)</f>
        <v>Find out everything there is to know about Japanese tradition, from food to culture to objects and arts, and the people who are continuing it today.</v>
      </c>
      <c r="J1900" s="28">
        <f>_xlfn.XLOOKUP(A1900,ShowReleaseDate!A:A,ShowReleaseDate!B:B)</f>
        <v>42856</v>
      </c>
      <c r="K1900" s="24" t="str">
        <f>_xlfn.XLOOKUP(A1900,ShowReleaseDate!A:A,ShowReleaseDate!D:D)</f>
        <v>Quarter 1</v>
      </c>
    </row>
    <row r="1901" spans="1:11" x14ac:dyDescent="0.2">
      <c r="A1901" s="1">
        <v>80158588</v>
      </c>
      <c r="B1901" s="1" t="s">
        <v>6073</v>
      </c>
      <c r="C1901" s="1" t="s">
        <v>6074</v>
      </c>
      <c r="D1901" s="3" t="s">
        <v>9</v>
      </c>
      <c r="E1901" s="3" t="s">
        <v>3031</v>
      </c>
      <c r="F1901" s="12" t="str">
        <f>_xlfn.XLOOKUP(A1901,ShowCategory!B:B,ShowCategory!A:A)</f>
        <v>Documentaries</v>
      </c>
      <c r="G1901" s="12">
        <f>_xlfn.XLOOKUP(A1901,ShowRating!A:A,ShowRating!C:C)</f>
        <v>2</v>
      </c>
      <c r="H1901" s="24" t="str">
        <f>_xlfn.XLOOKUP(A1901,ShowRating!A:A,ShowRating!D:D)</f>
        <v>Neutral</v>
      </c>
      <c r="I1901" s="24" t="str">
        <f>_xlfn.XLOOKUP(A1901,ShowDescription!A:A,ShowDescription!B:B)</f>
        <v>Explore how John F. Kennedy's worldview was influenced by his younger years, when he endured poor health, family tragedy and a demanding father.</v>
      </c>
      <c r="J1901" s="28">
        <f>_xlfn.XLOOKUP(A1901,ShowReleaseDate!A:A,ShowReleaseDate!B:B)</f>
        <v>42856</v>
      </c>
      <c r="K1901" s="24" t="str">
        <f>_xlfn.XLOOKUP(A1901,ShowReleaseDate!A:A,ShowReleaseDate!D:D)</f>
        <v>Quarter 1</v>
      </c>
    </row>
    <row r="1902" spans="1:11" x14ac:dyDescent="0.2">
      <c r="A1902" s="1">
        <v>80178720</v>
      </c>
      <c r="B1902" s="1" t="s">
        <v>6076</v>
      </c>
      <c r="C1902" s="1" t="s">
        <v>1484</v>
      </c>
      <c r="D1902" s="3" t="s">
        <v>259</v>
      </c>
      <c r="E1902" s="3" t="s">
        <v>270</v>
      </c>
      <c r="F1902" s="12" t="str">
        <f>_xlfn.XLOOKUP(A1902,ShowCategory!B:B,ShowCategory!A:A)</f>
        <v>Dramas, International Movies, Romantic Movies</v>
      </c>
      <c r="G1902" s="12">
        <f>_xlfn.XLOOKUP(A1902,ShowRating!A:A,ShowRating!C:C)</f>
        <v>2</v>
      </c>
      <c r="H1902" s="24" t="str">
        <f>_xlfn.XLOOKUP(A1902,ShowRating!A:A,ShowRating!D:D)</f>
        <v>Neutral</v>
      </c>
      <c r="I1902" s="24" t="str">
        <f>_xlfn.XLOOKUP(A1902,ShowDescription!A:A,ShowDescription!B:B)</f>
        <v>Faced with a rare form of throat cancer, teen figure skater Carley Allison finds strength in singing for an online audience in this biopic.</v>
      </c>
      <c r="J1902" s="28">
        <f>_xlfn.XLOOKUP(A1902,ShowReleaseDate!A:A,ShowReleaseDate!B:B)</f>
        <v>42856</v>
      </c>
      <c r="K1902" s="24" t="str">
        <f>_xlfn.XLOOKUP(A1902,ShowReleaseDate!A:A,ShowReleaseDate!D:D)</f>
        <v>Quarter 1</v>
      </c>
    </row>
    <row r="1903" spans="1:11" x14ac:dyDescent="0.2">
      <c r="A1903" s="1">
        <v>80106505</v>
      </c>
      <c r="B1903" s="1" t="s">
        <v>6078</v>
      </c>
      <c r="C1903" s="1" t="s">
        <v>6079</v>
      </c>
      <c r="D1903" s="3" t="s">
        <v>167</v>
      </c>
      <c r="E1903" s="3" t="s">
        <v>386</v>
      </c>
      <c r="F1903" s="12" t="str">
        <f>_xlfn.XLOOKUP(A1903,ShowCategory!B:B,ShowCategory!A:A)</f>
        <v>Dramas, Independent Movies, International Movies</v>
      </c>
      <c r="G1903" s="12">
        <f>_xlfn.XLOOKUP(A1903,ShowRating!A:A,ShowRating!C:C)</f>
        <v>4</v>
      </c>
      <c r="H1903" s="24" t="str">
        <f>_xlfn.XLOOKUP(A1903,ShowRating!A:A,ShowRating!D:D)</f>
        <v>Very Good</v>
      </c>
      <c r="I1903" s="24" t="str">
        <f>_xlfn.XLOOKUP(A1903,ShowDescription!A:A,ShowDescription!B:B)</f>
        <v>Lives are upended when a hiking trip leads a Wall Street hotshot to explore his true feelings for an old pal whoâ€™s disenchanted with his boyfriend.</v>
      </c>
      <c r="J1903" s="28">
        <f>_xlfn.XLOOKUP(A1903,ShowReleaseDate!A:A,ShowReleaseDate!B:B)</f>
        <v>42856</v>
      </c>
      <c r="K1903" s="24" t="str">
        <f>_xlfn.XLOOKUP(A1903,ShowReleaseDate!A:A,ShowReleaseDate!D:D)</f>
        <v>Quarter 1</v>
      </c>
    </row>
    <row r="1904" spans="1:11" x14ac:dyDescent="0.2">
      <c r="A1904" s="1">
        <v>80169548</v>
      </c>
      <c r="B1904" s="1" t="s">
        <v>6081</v>
      </c>
      <c r="C1904" s="1" t="s">
        <v>6082</v>
      </c>
      <c r="D1904" s="3" t="s">
        <v>6083</v>
      </c>
      <c r="E1904" s="3" t="s">
        <v>325</v>
      </c>
      <c r="F1904" s="12" t="str">
        <f>_xlfn.XLOOKUP(A1904,ShowCategory!B:B,ShowCategory!A:A)</f>
        <v>Documentaries, Sports Movies</v>
      </c>
      <c r="G1904" s="12">
        <f>_xlfn.XLOOKUP(A1904,ShowRating!A:A,ShowRating!C:C)</f>
        <v>3</v>
      </c>
      <c r="H1904" s="24" t="str">
        <f>_xlfn.XLOOKUP(A1904,ShowRating!A:A,ShowRating!D:D)</f>
        <v>Good</v>
      </c>
      <c r="I1904" s="24" t="str">
        <f>_xlfn.XLOOKUP(A1904,ShowDescription!A:A,ShowDescription!B:B)</f>
        <v>This documentary recounts the feats of the Coxless Crew, a team of four women who rowed from San Francisco to Australia in support of two charities.</v>
      </c>
      <c r="J1904" s="28">
        <f>_xlfn.XLOOKUP(A1904,ShowReleaseDate!A:A,ShowReleaseDate!B:B)</f>
        <v>42856</v>
      </c>
      <c r="K1904" s="24" t="str">
        <f>_xlfn.XLOOKUP(A1904,ShowReleaseDate!A:A,ShowReleaseDate!D:D)</f>
        <v>Quarter 1</v>
      </c>
    </row>
    <row r="1905" spans="1:11" x14ac:dyDescent="0.2">
      <c r="A1905" s="1">
        <v>80015785</v>
      </c>
      <c r="B1905" s="1" t="s">
        <v>6085</v>
      </c>
      <c r="C1905" s="1" t="s">
        <v>6086</v>
      </c>
      <c r="D1905" s="3" t="s">
        <v>167</v>
      </c>
      <c r="E1905" s="3" t="s">
        <v>3559</v>
      </c>
      <c r="F1905" s="12" t="str">
        <f>_xlfn.XLOOKUP(A1905,ShowCategory!B:B,ShowCategory!A:A)</f>
        <v>Dramas, International Movies, Sports Movies</v>
      </c>
      <c r="G1905" s="12">
        <f>_xlfn.XLOOKUP(A1905,ShowRating!A:A,ShowRating!C:C)</f>
        <v>5</v>
      </c>
      <c r="H1905" s="24" t="str">
        <f>_xlfn.XLOOKUP(A1905,ShowRating!A:A,ShowRating!D:D)</f>
        <v>Excellent</v>
      </c>
      <c r="I1905" s="24" t="str">
        <f>_xlfn.XLOOKUP(A1905,ShowDescription!A:A,ShowDescription!B:B)</f>
        <v>The daughter of a poor rice farmer overcomes the objections of her father and the demands of a male-dominated society to pursue a career in boxing.</v>
      </c>
      <c r="J1905" s="28">
        <f>_xlfn.XLOOKUP(A1905,ShowReleaseDate!A:A,ShowReleaseDate!B:B)</f>
        <v>42856</v>
      </c>
      <c r="K1905" s="24" t="str">
        <f>_xlfn.XLOOKUP(A1905,ShowReleaseDate!A:A,ShowReleaseDate!D:D)</f>
        <v>Quarter 1</v>
      </c>
    </row>
    <row r="1906" spans="1:11" ht="27.75" x14ac:dyDescent="0.2">
      <c r="A1906" s="1">
        <v>80097361</v>
      </c>
      <c r="B1906" s="1" t="s">
        <v>6088</v>
      </c>
      <c r="C1906" s="1" t="s">
        <v>6089</v>
      </c>
      <c r="D1906" s="3" t="s">
        <v>16</v>
      </c>
      <c r="E1906" s="3" t="s">
        <v>158</v>
      </c>
      <c r="F1906" s="12" t="str">
        <f>_xlfn.XLOOKUP(A1906,ShowCategory!B:B,ShowCategory!A:A)</f>
        <v>Documentaries</v>
      </c>
      <c r="G1906" s="12">
        <f>_xlfn.XLOOKUP(A1906,ShowRating!A:A,ShowRating!C:C)</f>
        <v>5</v>
      </c>
      <c r="H1906" s="24" t="str">
        <f>_xlfn.XLOOKUP(A1906,ShowRating!A:A,ShowRating!D:D)</f>
        <v>Excellent</v>
      </c>
      <c r="I1906" s="24" t="str">
        <f>_xlfn.XLOOKUP(A1906,ShowDescription!A:A,ShowDescription!B:B)</f>
        <v>Poet and civil rights activist Maya Angelou is celebrated using her own words set over rare photographs and video illustrating her remarkable life.</v>
      </c>
      <c r="J1906" s="28">
        <f>_xlfn.XLOOKUP(A1906,ShowReleaseDate!A:A,ShowReleaseDate!B:B)</f>
        <v>42856</v>
      </c>
      <c r="K1906" s="24" t="str">
        <f>_xlfn.XLOOKUP(A1906,ShowReleaseDate!A:A,ShowReleaseDate!D:D)</f>
        <v>Quarter 1</v>
      </c>
    </row>
    <row r="1907" spans="1:11" x14ac:dyDescent="0.2">
      <c r="A1907" s="1">
        <v>80176716</v>
      </c>
      <c r="B1907" s="1" t="s">
        <v>6091</v>
      </c>
      <c r="C1907" s="1" t="s">
        <v>6092</v>
      </c>
      <c r="D1907" s="3" t="s">
        <v>167</v>
      </c>
      <c r="E1907" s="3" t="s">
        <v>991</v>
      </c>
      <c r="F1907" s="12" t="str">
        <f>_xlfn.XLOOKUP(A1907,ShowCategory!B:B,ShowCategory!A:A)</f>
        <v>Dramas, Independent Movies, International Movies</v>
      </c>
      <c r="G1907" s="12">
        <f>_xlfn.XLOOKUP(A1907,ShowRating!A:A,ShowRating!C:C)</f>
        <v>3</v>
      </c>
      <c r="H1907" s="24" t="str">
        <f>_xlfn.XLOOKUP(A1907,ShowRating!A:A,ShowRating!D:D)</f>
        <v>Good</v>
      </c>
      <c r="I1907" s="24" t="str">
        <f>_xlfn.XLOOKUP(A1907,ShowDescription!A:A,ShowDescription!B:B)</f>
        <v>After investing in a shady deal that quickly falls apart, a morally flexible real estate agent involves his wife in a dangerous recovery plan.</v>
      </c>
      <c r="J1907" s="28">
        <f>_xlfn.XLOOKUP(A1907,ShowReleaseDate!A:A,ShowReleaseDate!B:B)</f>
        <v>42856</v>
      </c>
      <c r="K1907" s="24" t="str">
        <f>_xlfn.XLOOKUP(A1907,ShowReleaseDate!A:A,ShowReleaseDate!D:D)</f>
        <v>Quarter 1</v>
      </c>
    </row>
    <row r="1908" spans="1:11" x14ac:dyDescent="0.2">
      <c r="A1908" s="1">
        <v>80132961</v>
      </c>
      <c r="B1908" s="1" t="s">
        <v>6094</v>
      </c>
      <c r="C1908" s="1" t="s">
        <v>6095</v>
      </c>
      <c r="D1908" s="3" t="s">
        <v>259</v>
      </c>
      <c r="E1908" s="3" t="s">
        <v>607</v>
      </c>
      <c r="F1908" s="12" t="str">
        <f>_xlfn.XLOOKUP(A1908,ShowCategory!B:B,ShowCategory!A:A)</f>
        <v>Documentaries, International Movies</v>
      </c>
      <c r="G1908" s="12">
        <f>_xlfn.XLOOKUP(A1908,ShowRating!A:A,ShowRating!C:C)</f>
        <v>2</v>
      </c>
      <c r="H1908" s="24" t="str">
        <f>_xlfn.XLOOKUP(A1908,ShowRating!A:A,ShowRating!D:D)</f>
        <v>Neutral</v>
      </c>
      <c r="I1908" s="24" t="str">
        <f>_xlfn.XLOOKUP(A1908,ShowDescription!A:A,ShowDescription!B:B)</f>
        <v>Explore the unconventional career of Sunny Leone, who transitioned from adult film star to Bollywood actress and reality TV star.</v>
      </c>
      <c r="J1908" s="28">
        <f>_xlfn.XLOOKUP(A1908,ShowReleaseDate!A:A,ShowReleaseDate!B:B)</f>
        <v>42856</v>
      </c>
      <c r="K1908" s="24" t="str">
        <f>_xlfn.XLOOKUP(A1908,ShowReleaseDate!A:A,ShowReleaseDate!D:D)</f>
        <v>Quarter 1</v>
      </c>
    </row>
    <row r="1909" spans="1:11" x14ac:dyDescent="0.2">
      <c r="A1909" s="1">
        <v>80165857</v>
      </c>
      <c r="B1909" s="1" t="s">
        <v>6097</v>
      </c>
      <c r="C1909" s="1" t="s">
        <v>6098</v>
      </c>
      <c r="D1909" s="3" t="s">
        <v>167</v>
      </c>
      <c r="E1909" s="3" t="s">
        <v>299</v>
      </c>
      <c r="F1909" s="12" t="str">
        <f>_xlfn.XLOOKUP(A1909,ShowCategory!B:B,ShowCategory!A:A)</f>
        <v>Comedies, International Movies, Romantic Movies</v>
      </c>
      <c r="G1909" s="12">
        <f>_xlfn.XLOOKUP(A1909,ShowRating!A:A,ShowRating!C:C)</f>
        <v>5</v>
      </c>
      <c r="H1909" s="24" t="str">
        <f>_xlfn.XLOOKUP(A1909,ShowRating!A:A,ShowRating!D:D)</f>
        <v>Excellent</v>
      </c>
      <c r="I1909" s="24" t="str">
        <f>_xlfn.XLOOKUP(A1909,ShowDescription!A:A,ShowDescription!B:B)</f>
        <v>In Delhi for the first time, a Mumbai girl loses her phone but gets a surprise chance at true love with a local boy who begrudgingly helps her.</v>
      </c>
      <c r="J1909" s="28">
        <f>_xlfn.XLOOKUP(A1909,ShowReleaseDate!A:A,ShowReleaseDate!B:B)</f>
        <v>42856</v>
      </c>
      <c r="K1909" s="24" t="str">
        <f>_xlfn.XLOOKUP(A1909,ShowReleaseDate!A:A,ShowReleaseDate!D:D)</f>
        <v>Quarter 1</v>
      </c>
    </row>
    <row r="1910" spans="1:11" x14ac:dyDescent="0.2">
      <c r="A1910" s="1">
        <v>70258366</v>
      </c>
      <c r="B1910" s="1" t="s">
        <v>6100</v>
      </c>
      <c r="C1910" s="1" t="s">
        <v>4743</v>
      </c>
      <c r="D1910" s="3" t="s">
        <v>167</v>
      </c>
      <c r="E1910" s="3" t="s">
        <v>2814</v>
      </c>
      <c r="F1910" s="12" t="str">
        <f>_xlfn.XLOOKUP(A1910,ShowCategory!B:B,ShowCategory!A:A)</f>
        <v>Comedies, Dramas, International Movies</v>
      </c>
      <c r="G1910" s="12">
        <f>_xlfn.XLOOKUP(A1910,ShowRating!A:A,ShowRating!C:C)</f>
        <v>5</v>
      </c>
      <c r="H1910" s="24" t="str">
        <f>_xlfn.XLOOKUP(A1910,ShowRating!A:A,ShowRating!D:D)</f>
        <v>Excellent</v>
      </c>
      <c r="I1910" s="24" t="str">
        <f>_xlfn.XLOOKUP(A1910,ShowDescription!A:A,ShowDescription!B:B)</f>
        <v>Mumbai shopkeeper Kanji Bhai files a lawsuit against God when an earthquake destroys his store and his insurance policy won't cover the damage.</v>
      </c>
      <c r="J1910" s="28">
        <f>_xlfn.XLOOKUP(A1910,ShowReleaseDate!A:A,ShowReleaseDate!B:B)</f>
        <v>42856</v>
      </c>
      <c r="K1910" s="24" t="str">
        <f>_xlfn.XLOOKUP(A1910,ShowReleaseDate!A:A,ShowReleaseDate!D:D)</f>
        <v>Quarter 1</v>
      </c>
    </row>
    <row r="1911" spans="1:11" x14ac:dyDescent="0.2">
      <c r="A1911" s="1">
        <v>80165732</v>
      </c>
      <c r="B1911" s="1" t="s">
        <v>6102</v>
      </c>
      <c r="C1911" s="1" t="s">
        <v>6103</v>
      </c>
      <c r="D1911" s="3" t="s">
        <v>167</v>
      </c>
      <c r="E1911" s="3" t="s">
        <v>86</v>
      </c>
      <c r="F1911" s="12" t="str">
        <f>_xlfn.XLOOKUP(A1911,ShowCategory!B:B,ShowCategory!A:A)</f>
        <v>Comedies, Dramas, International Movies</v>
      </c>
      <c r="G1911" s="12">
        <f>_xlfn.XLOOKUP(A1911,ShowRating!A:A,ShowRating!C:C)</f>
        <v>3</v>
      </c>
      <c r="H1911" s="24" t="str">
        <f>_xlfn.XLOOKUP(A1911,ShowRating!A:A,ShowRating!D:D)</f>
        <v>Good</v>
      </c>
      <c r="I1911" s="24" t="str">
        <f>_xlfn.XLOOKUP(A1911,ShowDescription!A:A,ShowDescription!B:B)</f>
        <v>The lives of a Mumbai man and woman who are both dealing with issues intersect through a TV dance show that she wants to win but he wants to sabotage.</v>
      </c>
      <c r="J1911" s="28">
        <f>_xlfn.XLOOKUP(A1911,ShowReleaseDate!A:A,ShowReleaseDate!B:B)</f>
        <v>42856</v>
      </c>
      <c r="K1911" s="24" t="str">
        <f>_xlfn.XLOOKUP(A1911,ShowReleaseDate!A:A,ShowReleaseDate!D:D)</f>
        <v>Quarter 1</v>
      </c>
    </row>
    <row r="1912" spans="1:11" x14ac:dyDescent="0.2">
      <c r="A1912" s="1">
        <v>80165854</v>
      </c>
      <c r="B1912" s="1" t="s">
        <v>6105</v>
      </c>
      <c r="C1912" s="1" t="s">
        <v>6106</v>
      </c>
      <c r="D1912" s="3" t="s">
        <v>167</v>
      </c>
      <c r="E1912" s="3" t="s">
        <v>1177</v>
      </c>
      <c r="F1912" s="12" t="str">
        <f>_xlfn.XLOOKUP(A1912,ShowCategory!B:B,ShowCategory!A:A)</f>
        <v>Comedies, Dramas, International Movies</v>
      </c>
      <c r="G1912" s="12">
        <f>_xlfn.XLOOKUP(A1912,ShowRating!A:A,ShowRating!C:C)</f>
        <v>5</v>
      </c>
      <c r="H1912" s="24" t="str">
        <f>_xlfn.XLOOKUP(A1912,ShowRating!A:A,ShowRating!D:D)</f>
        <v>Excellent</v>
      </c>
      <c r="I1912" s="24" t="str">
        <f>_xlfn.XLOOKUP(A1912,ShowDescription!A:A,ShowDescription!B:B)</f>
        <v>Matters of the heart introduce chaos into the once-idyllic bachelor existence of three young men who share an apartment.</v>
      </c>
      <c r="J1912" s="28">
        <f>_xlfn.XLOOKUP(A1912,ShowReleaseDate!A:A,ShowReleaseDate!B:B)</f>
        <v>42856</v>
      </c>
      <c r="K1912" s="24" t="str">
        <f>_xlfn.XLOOKUP(A1912,ShowReleaseDate!A:A,ShowReleaseDate!D:D)</f>
        <v>Quarter 1</v>
      </c>
    </row>
    <row r="1913" spans="1:11" x14ac:dyDescent="0.2">
      <c r="A1913" s="1">
        <v>80083589</v>
      </c>
      <c r="B1913" s="1" t="s">
        <v>6108</v>
      </c>
      <c r="C1913" s="1" t="s">
        <v>6106</v>
      </c>
      <c r="D1913" s="3" t="s">
        <v>167</v>
      </c>
      <c r="E1913" s="3" t="s">
        <v>3010</v>
      </c>
      <c r="F1913" s="12" t="str">
        <f>_xlfn.XLOOKUP(A1913,ShowCategory!B:B,ShowCategory!A:A)</f>
        <v>Comedies, Dramas, International Movies</v>
      </c>
      <c r="G1913" s="12">
        <f>_xlfn.XLOOKUP(A1913,ShowRating!A:A,ShowRating!C:C)</f>
        <v>3</v>
      </c>
      <c r="H1913" s="24" t="str">
        <f>_xlfn.XLOOKUP(A1913,ShowRating!A:A,ShowRating!D:D)</f>
        <v>Good</v>
      </c>
      <c r="I1913" s="24" t="str">
        <f>_xlfn.XLOOKUP(A1913,ShowDescription!A:A,ShowDescription!B:B)</f>
        <v>Three young bachelors find the reality of relationships to be far removed from the idea of true romance that they had once pursued.</v>
      </c>
      <c r="J1913" s="28">
        <f>_xlfn.XLOOKUP(A1913,ShowReleaseDate!A:A,ShowReleaseDate!B:B)</f>
        <v>42856</v>
      </c>
      <c r="K1913" s="24" t="str">
        <f>_xlfn.XLOOKUP(A1913,ShowReleaseDate!A:A,ShowReleaseDate!D:D)</f>
        <v>Quarter 1</v>
      </c>
    </row>
    <row r="1914" spans="1:11" x14ac:dyDescent="0.2">
      <c r="A1914" s="1">
        <v>80032081</v>
      </c>
      <c r="B1914" s="1" t="s">
        <v>6110</v>
      </c>
      <c r="C1914" s="1" t="s">
        <v>6111</v>
      </c>
      <c r="D1914" s="3" t="s">
        <v>167</v>
      </c>
      <c r="E1914" s="3" t="s">
        <v>1175</v>
      </c>
      <c r="F1914" s="12" t="str">
        <f>_xlfn.XLOOKUP(A1914,ShowCategory!B:B,ShowCategory!A:A)</f>
        <v>Comedies, Dramas, International Movies</v>
      </c>
      <c r="G1914" s="12">
        <f>_xlfn.XLOOKUP(A1914,ShowRating!A:A,ShowRating!C:C)</f>
        <v>5</v>
      </c>
      <c r="H1914" s="24" t="str">
        <f>_xlfn.XLOOKUP(A1914,ShowRating!A:A,ShowRating!D:D)</f>
        <v>Excellent</v>
      </c>
      <c r="I1914" s="24" t="str">
        <f>_xlfn.XLOOKUP(A1914,ShowDescription!A:A,ShowDescription!B:B)</f>
        <v>A jilted bride decides to go on her European honeymoon anyway â€“ by herself â€“ and ends up embarking on a journey of self-discovery.</v>
      </c>
      <c r="J1914" s="28">
        <f>_xlfn.XLOOKUP(A1914,ShowReleaseDate!A:A,ShowReleaseDate!B:B)</f>
        <v>42856</v>
      </c>
      <c r="K1914" s="24" t="str">
        <f>_xlfn.XLOOKUP(A1914,ShowReleaseDate!A:A,ShowReleaseDate!D:D)</f>
        <v>Quarter 1</v>
      </c>
    </row>
    <row r="1915" spans="1:11" x14ac:dyDescent="0.2">
      <c r="A1915" s="1">
        <v>17457962</v>
      </c>
      <c r="B1915" s="1" t="s">
        <v>6113</v>
      </c>
      <c r="C1915" s="1" t="s">
        <v>6114</v>
      </c>
      <c r="D1915" s="3" t="s">
        <v>167</v>
      </c>
      <c r="E1915" s="3" t="s">
        <v>6115</v>
      </c>
      <c r="F1915" s="12" t="str">
        <f>_xlfn.XLOOKUP(A1915,ShowCategory!B:B,ShowCategory!A:A)</f>
        <v>Dramas, International Movies, Romantic Movies</v>
      </c>
      <c r="G1915" s="12">
        <f>_xlfn.XLOOKUP(A1915,ShowRating!A:A,ShowRating!C:C)</f>
        <v>2</v>
      </c>
      <c r="H1915" s="24" t="str">
        <f>_xlfn.XLOOKUP(A1915,ShowRating!A:A,ShowRating!D:D)</f>
        <v>Neutral</v>
      </c>
      <c r="I1915" s="24" t="str">
        <f>_xlfn.XLOOKUP(A1915,ShowDescription!A:A,ShowDescription!B:B)</f>
        <v>When a poor taxi driver falls in love with a wealthy young woman, he must stand up to her family and contend with his own insecurities.</v>
      </c>
      <c r="J1915" s="28">
        <f>_xlfn.XLOOKUP(A1915,ShowReleaseDate!A:A,ShowReleaseDate!B:B)</f>
        <v>42856</v>
      </c>
      <c r="K1915" s="24" t="str">
        <f>_xlfn.XLOOKUP(A1915,ShowReleaseDate!A:A,ShowReleaseDate!D:D)</f>
        <v>Quarter 1</v>
      </c>
    </row>
    <row r="1916" spans="1:11" ht="41.25" x14ac:dyDescent="0.2">
      <c r="A1916" s="1">
        <v>80182105</v>
      </c>
      <c r="B1916" s="1" t="s">
        <v>6117</v>
      </c>
      <c r="C1916" s="1" t="s">
        <v>6118</v>
      </c>
      <c r="D1916" s="3" t="s">
        <v>167</v>
      </c>
      <c r="E1916" s="3" t="s">
        <v>75</v>
      </c>
      <c r="F1916" s="12" t="str">
        <f>_xlfn.XLOOKUP(A1916,ShowCategory!B:B,ShowCategory!A:A)</f>
        <v>Documentaries, International Movies</v>
      </c>
      <c r="G1916" s="12">
        <f>_xlfn.XLOOKUP(A1916,ShowRating!A:A,ShowRating!C:C)</f>
        <v>4</v>
      </c>
      <c r="H1916" s="24" t="str">
        <f>_xlfn.XLOOKUP(A1916,ShowRating!A:A,ShowRating!D:D)</f>
        <v>Very Good</v>
      </c>
      <c r="I1916" s="24" t="str">
        <f>_xlfn.XLOOKUP(A1916,ShowDescription!A:A,ShowDescription!B:B)</f>
        <v>This documentary profiles the celebrated Hindi film director known as much for his embrace of leftist politics and social concerns as lyrical cinema.</v>
      </c>
      <c r="J1916" s="28">
        <f>_xlfn.XLOOKUP(A1916,ShowReleaseDate!A:A,ShowReleaseDate!B:B)</f>
        <v>42856</v>
      </c>
      <c r="K1916" s="24" t="str">
        <f>_xlfn.XLOOKUP(A1916,ShowReleaseDate!A:A,ShowReleaseDate!D:D)</f>
        <v>Quarter 1</v>
      </c>
    </row>
    <row r="1917" spans="1:11" x14ac:dyDescent="0.2">
      <c r="A1917" s="1">
        <v>80165855</v>
      </c>
      <c r="B1917" s="1" t="s">
        <v>6120</v>
      </c>
      <c r="C1917" s="1" t="s">
        <v>6121</v>
      </c>
      <c r="D1917" s="3" t="s">
        <v>167</v>
      </c>
      <c r="E1917" s="3" t="s">
        <v>220</v>
      </c>
      <c r="F1917" s="12" t="str">
        <f>_xlfn.XLOOKUP(A1917,ShowCategory!B:B,ShowCategory!A:A)</f>
        <v>Action &amp; Adventure, Dramas, Independent Movies</v>
      </c>
      <c r="G1917" s="12">
        <f>_xlfn.XLOOKUP(A1917,ShowRating!A:A,ShowRating!C:C)</f>
        <v>5</v>
      </c>
      <c r="H1917" s="24" t="str">
        <f>_xlfn.XLOOKUP(A1917,ShowRating!A:A,ShowRating!D:D)</f>
        <v>Excellent</v>
      </c>
      <c r="I1917" s="24" t="str">
        <f>_xlfn.XLOOKUP(A1917,ShowDescription!A:A,ShowDescription!B:B)</f>
        <v>When they're blackmailed after a hit-and-run, a troubled rich girl and her wild friends stage a fake kidnapping with a plan to collect the ransom.</v>
      </c>
      <c r="J1917" s="28">
        <f>_xlfn.XLOOKUP(A1917,ShowReleaseDate!A:A,ShowReleaseDate!B:B)</f>
        <v>42856</v>
      </c>
      <c r="K1917" s="24" t="str">
        <f>_xlfn.XLOOKUP(A1917,ShowReleaseDate!A:A,ShowReleaseDate!D:D)</f>
        <v>Quarter 1</v>
      </c>
    </row>
    <row r="1918" spans="1:11" x14ac:dyDescent="0.2">
      <c r="A1918" s="1">
        <v>70273637</v>
      </c>
      <c r="B1918" s="1" t="s">
        <v>6123</v>
      </c>
      <c r="C1918" s="1" t="s">
        <v>4694</v>
      </c>
      <c r="D1918" s="3" t="s">
        <v>167</v>
      </c>
      <c r="E1918" s="3" t="s">
        <v>934</v>
      </c>
      <c r="F1918" s="12" t="str">
        <f>_xlfn.XLOOKUP(A1918,ShowCategory!B:B,ShowCategory!A:A)</f>
        <v>Dramas, International Movies, Thrillers</v>
      </c>
      <c r="G1918" s="12">
        <f>_xlfn.XLOOKUP(A1918,ShowRating!A:A,ShowRating!C:C)</f>
        <v>2</v>
      </c>
      <c r="H1918" s="24" t="str">
        <f>_xlfn.XLOOKUP(A1918,ShowRating!A:A,ShowRating!D:D)</f>
        <v>Neutral</v>
      </c>
      <c r="I1918" s="24" t="str">
        <f>_xlfn.XLOOKUP(A1918,ShowDescription!A:A,ShowDescription!B:B)</f>
        <v>In this fact-based crime drama, a gang of con artists posing as government officials executes a heist in the form of a raid on a prominent jeweler.</v>
      </c>
      <c r="J1918" s="28">
        <f>_xlfn.XLOOKUP(A1918,ShowReleaseDate!A:A,ShowReleaseDate!B:B)</f>
        <v>42856</v>
      </c>
      <c r="K1918" s="24" t="str">
        <f>_xlfn.XLOOKUP(A1918,ShowReleaseDate!A:A,ShowReleaseDate!D:D)</f>
        <v>Quarter 1</v>
      </c>
    </row>
    <row r="1919" spans="1:11" x14ac:dyDescent="0.2">
      <c r="A1919" s="1">
        <v>70176968</v>
      </c>
      <c r="B1919" s="1" t="s">
        <v>6125</v>
      </c>
      <c r="C1919" s="1" t="s">
        <v>5436</v>
      </c>
      <c r="D1919" s="3" t="s">
        <v>167</v>
      </c>
      <c r="E1919" s="3" t="s">
        <v>158</v>
      </c>
      <c r="F1919" s="12" t="str">
        <f>_xlfn.XLOOKUP(A1919,ShowCategory!B:B,ShowCategory!A:A)</f>
        <v>Comedies, Dramas, International Movies</v>
      </c>
      <c r="G1919" s="12">
        <f>_xlfn.XLOOKUP(A1919,ShowRating!A:A,ShowRating!C:C)</f>
        <v>5</v>
      </c>
      <c r="H1919" s="24" t="str">
        <f>_xlfn.XLOOKUP(A1919,ShowRating!A:A,ShowRating!D:D)</f>
        <v>Excellent</v>
      </c>
      <c r="I1919" s="24" t="str">
        <f>_xlfn.XLOOKUP(A1919,ShowDescription!A:A,ShowDescription!B:B)</f>
        <v>When London-based doctor Manu reluctantly returns to India to find a bride, he meets the girl of his dreams â€“ only to discover she loves another man.</v>
      </c>
      <c r="J1919" s="28">
        <f>_xlfn.XLOOKUP(A1919,ShowReleaseDate!A:A,ShowReleaseDate!B:B)</f>
        <v>42856</v>
      </c>
      <c r="K1919" s="24" t="str">
        <f>_xlfn.XLOOKUP(A1919,ShowReleaseDate!A:A,ShowReleaseDate!D:D)</f>
        <v>Quarter 1</v>
      </c>
    </row>
    <row r="1920" spans="1:11" ht="27.75" x14ac:dyDescent="0.2">
      <c r="A1920" s="1">
        <v>80173605</v>
      </c>
      <c r="B1920" s="1" t="s">
        <v>6127</v>
      </c>
      <c r="C1920" s="1" t="s">
        <v>6128</v>
      </c>
      <c r="D1920" s="3" t="s">
        <v>6129</v>
      </c>
      <c r="E1920" s="3" t="s">
        <v>466</v>
      </c>
      <c r="F1920" s="12" t="str">
        <f>_xlfn.XLOOKUP(A1920,ShowCategory!B:B,ShowCategory!A:A)</f>
        <v>Dramas, International Movies</v>
      </c>
      <c r="G1920" s="12">
        <f>_xlfn.XLOOKUP(A1920,ShowRating!A:A,ShowRating!C:C)</f>
        <v>4</v>
      </c>
      <c r="H1920" s="24" t="str">
        <f>_xlfn.XLOOKUP(A1920,ShowRating!A:A,ShowRating!D:D)</f>
        <v>Very Good</v>
      </c>
      <c r="I1920" s="24" t="str">
        <f>_xlfn.XLOOKUP(A1920,ShowDescription!A:A,ShowDescription!B:B)</f>
        <v>When a withdrawn, long-missing teenager reappears in a chilly alpine town, his heartbroken family begins to wonder if he's actually who he says he is.</v>
      </c>
      <c r="J1920" s="28">
        <f>_xlfn.XLOOKUP(A1920,ShowReleaseDate!A:A,ShowReleaseDate!B:B)</f>
        <v>42856</v>
      </c>
      <c r="K1920" s="24" t="str">
        <f>_xlfn.XLOOKUP(A1920,ShowReleaseDate!A:A,ShowReleaseDate!D:D)</f>
        <v>Quarter 1</v>
      </c>
    </row>
    <row r="1921" spans="1:11" x14ac:dyDescent="0.2">
      <c r="A1921" s="1">
        <v>80165856</v>
      </c>
      <c r="B1921" s="1" t="s">
        <v>6131</v>
      </c>
      <c r="C1921" s="1" t="s">
        <v>6132</v>
      </c>
      <c r="D1921" s="3" t="s">
        <v>167</v>
      </c>
      <c r="E1921" s="3" t="s">
        <v>96</v>
      </c>
      <c r="F1921" s="12" t="str">
        <f>_xlfn.XLOOKUP(A1921,ShowCategory!B:B,ShowCategory!A:A)</f>
        <v>Comedies, International Movies</v>
      </c>
      <c r="G1921" s="12">
        <f>_xlfn.XLOOKUP(A1921,ShowRating!A:A,ShowRating!C:C)</f>
        <v>3</v>
      </c>
      <c r="H1921" s="24" t="str">
        <f>_xlfn.XLOOKUP(A1921,ShowRating!A:A,ShowRating!D:D)</f>
        <v>Good</v>
      </c>
      <c r="I1921" s="24" t="str">
        <f>_xlfn.XLOOKUP(A1921,ShowDescription!A:A,ShowDescription!B:B)</f>
        <v>A crabby woman leaves home for a vacation and entrusts her niece's fiancÃ© to feed her fish and adhere to a strict set of rules. He has other ideas.</v>
      </c>
      <c r="J1921" s="28">
        <f>_xlfn.XLOOKUP(A1921,ShowReleaseDate!A:A,ShowReleaseDate!B:B)</f>
        <v>42856</v>
      </c>
      <c r="K1921" s="24" t="str">
        <f>_xlfn.XLOOKUP(A1921,ShowReleaseDate!A:A,ShowReleaseDate!D:D)</f>
        <v>Quarter 1</v>
      </c>
    </row>
    <row r="1922" spans="1:11" x14ac:dyDescent="0.2">
      <c r="A1922" s="1">
        <v>70308135</v>
      </c>
      <c r="B1922" s="1" t="s">
        <v>6134</v>
      </c>
      <c r="C1922" s="1" t="s">
        <v>5641</v>
      </c>
      <c r="D1922" s="3" t="s">
        <v>167</v>
      </c>
      <c r="E1922" s="3" t="s">
        <v>2715</v>
      </c>
      <c r="F1922" s="12" t="str">
        <f>_xlfn.XLOOKUP(A1922,ShowCategory!B:B,ShowCategory!A:A)</f>
        <v>Action &amp; Adventure, Comedies, International Movies</v>
      </c>
      <c r="G1922" s="12">
        <f>_xlfn.XLOOKUP(A1922,ShowRating!A:A,ShowRating!C:C)</f>
        <v>3</v>
      </c>
      <c r="H1922" s="24" t="str">
        <f>_xlfn.XLOOKUP(A1922,ShowRating!A:A,ShowRating!D:D)</f>
        <v>Good</v>
      </c>
      <c r="I1922" s="24" t="str">
        <f>_xlfn.XLOOKUP(A1922,ShowDescription!A:A,ShowDescription!B:B)</f>
        <v>Up to his old tricks, con man Dharam poses as a millionaire to get his younger son married to the daughter of a wealthy businessman.</v>
      </c>
      <c r="J1922" s="28">
        <f>_xlfn.XLOOKUP(A1922,ShowReleaseDate!A:A,ShowReleaseDate!B:B)</f>
        <v>42856</v>
      </c>
      <c r="K1922" s="24" t="str">
        <f>_xlfn.XLOOKUP(A1922,ShowReleaseDate!A:A,ShowReleaseDate!D:D)</f>
        <v>Quarter 1</v>
      </c>
    </row>
    <row r="1923" spans="1:11" x14ac:dyDescent="0.2">
      <c r="A1923" s="1">
        <v>80101903</v>
      </c>
      <c r="B1923" s="1" t="s">
        <v>6136</v>
      </c>
      <c r="C1923" s="1" t="s">
        <v>6137</v>
      </c>
      <c r="E1923" s="3" t="s">
        <v>1481</v>
      </c>
      <c r="F1923" s="12" t="str">
        <f>_xlfn.XLOOKUP(A1923,ShowCategory!B:B,ShowCategory!A:A)</f>
        <v>Movies</v>
      </c>
      <c r="G1923" s="12">
        <f>_xlfn.XLOOKUP(A1923,ShowRating!A:A,ShowRating!C:C)</f>
        <v>4</v>
      </c>
      <c r="H1923" s="24" t="str">
        <f>_xlfn.XLOOKUP(A1923,ShowRating!A:A,ShowRating!D:D)</f>
        <v>Very Good</v>
      </c>
      <c r="I1923" s="24" t="str">
        <f>_xlfn.XLOOKUP(A1923,ShowDescription!A:A,ShowDescription!B:B)</f>
        <v>Mark Gatiss, who co-created â€œSherlockâ€ and plays Mycroft Holmes, discusses the show with Benedict Cumberbatch, Martin Freeman and others in the cast.</v>
      </c>
      <c r="J1923" s="28">
        <f>_xlfn.XLOOKUP(A1923,ShowReleaseDate!A:A,ShowReleaseDate!B:B)</f>
        <v>42491</v>
      </c>
      <c r="K1923" s="24" t="str">
        <f>_xlfn.XLOOKUP(A1923,ShowReleaseDate!A:A,ShowReleaseDate!D:D)</f>
        <v>Quarter 1</v>
      </c>
    </row>
    <row r="1924" spans="1:11" ht="27.75" x14ac:dyDescent="0.2">
      <c r="A1924" s="1">
        <v>80093103</v>
      </c>
      <c r="B1924" s="1" t="s">
        <v>6140</v>
      </c>
      <c r="C1924" s="1" t="s">
        <v>6141</v>
      </c>
      <c r="D1924" s="3" t="s">
        <v>30</v>
      </c>
      <c r="E1924" s="3" t="s">
        <v>421</v>
      </c>
      <c r="F1924" s="12" t="str">
        <f>_xlfn.XLOOKUP(A1924,ShowCategory!B:B,ShowCategory!A:A)</f>
        <v>Dramas, International Movies, Romantic Movies</v>
      </c>
      <c r="G1924" s="12">
        <f>_xlfn.XLOOKUP(A1924,ShowRating!A:A,ShowRating!C:C)</f>
        <v>5</v>
      </c>
      <c r="H1924" s="24" t="str">
        <f>_xlfn.XLOOKUP(A1924,ShowRating!A:A,ShowRating!D:D)</f>
        <v>Excellent</v>
      </c>
      <c r="I1924" s="24" t="str">
        <f>_xlfn.XLOOKUP(A1924,ShowDescription!A:A,ShowDescription!B:B)</f>
        <v>Finding a tantalizing clue in an old letter, a young woman journeys to her family's tropical plantation to uncover generations of secrets.</v>
      </c>
      <c r="J1924" s="28">
        <f>_xlfn.XLOOKUP(A1924,ShowReleaseDate!A:A,ShowReleaseDate!B:B)</f>
        <v>42491</v>
      </c>
      <c r="K1924" s="24" t="str">
        <f>_xlfn.XLOOKUP(A1924,ShowReleaseDate!A:A,ShowReleaseDate!D:D)</f>
        <v>Quarter 1</v>
      </c>
    </row>
    <row r="1925" spans="1:11" ht="41.25" x14ac:dyDescent="0.2">
      <c r="A1925" s="1">
        <v>80102305</v>
      </c>
      <c r="B1925" s="1" t="s">
        <v>6143</v>
      </c>
      <c r="C1925" s="1" t="s">
        <v>6144</v>
      </c>
      <c r="D1925" s="3" t="s">
        <v>186</v>
      </c>
      <c r="E1925" s="3" t="s">
        <v>91</v>
      </c>
      <c r="F1925" s="12" t="str">
        <f>_xlfn.XLOOKUP(A1925,ShowCategory!B:B,ShowCategory!A:A)</f>
        <v>Documentaries, International Movies</v>
      </c>
      <c r="G1925" s="12">
        <f>_xlfn.XLOOKUP(A1925,ShowRating!A:A,ShowRating!C:C)</f>
        <v>3</v>
      </c>
      <c r="H1925" s="24" t="str">
        <f>_xlfn.XLOOKUP(A1925,ShowRating!A:A,ShowRating!D:D)</f>
        <v>Good</v>
      </c>
      <c r="I1925" s="24" t="str">
        <f>_xlfn.XLOOKUP(A1925,ShowDescription!A:A,ShowDescription!B:B)</f>
        <v>This visually arresting documentary essay reflects on our relationship to other living creatures as humanity becomes more isolated from nature.</v>
      </c>
      <c r="J1925" s="28">
        <f>_xlfn.XLOOKUP(A1925,ShowReleaseDate!A:A,ShowReleaseDate!B:B)</f>
        <v>42491</v>
      </c>
      <c r="K1925" s="24" t="str">
        <f>_xlfn.XLOOKUP(A1925,ShowReleaseDate!A:A,ShowReleaseDate!D:D)</f>
        <v>Quarter 1</v>
      </c>
    </row>
    <row r="1926" spans="1:11" ht="27.75" x14ac:dyDescent="0.2">
      <c r="A1926" s="1">
        <v>70176655</v>
      </c>
      <c r="B1926" s="1" t="s">
        <v>6146</v>
      </c>
      <c r="C1926" s="1" t="s">
        <v>5707</v>
      </c>
      <c r="D1926" s="3" t="s">
        <v>214</v>
      </c>
      <c r="E1926" s="3" t="s">
        <v>568</v>
      </c>
      <c r="F1926" s="12" t="str">
        <f>_xlfn.XLOOKUP(A1926,ShowCategory!B:B,ShowCategory!A:A)</f>
        <v>Horror Movies, Sci-Fi &amp; Fantasy, Thrillers</v>
      </c>
      <c r="G1926" s="12">
        <f>_xlfn.XLOOKUP(A1926,ShowRating!A:A,ShowRating!C:C)</f>
        <v>5</v>
      </c>
      <c r="H1926" s="24" t="str">
        <f>_xlfn.XLOOKUP(A1926,ShowRating!A:A,ShowRating!D:D)</f>
        <v>Excellent</v>
      </c>
      <c r="I1926" s="24" t="str">
        <f>_xlfn.XLOOKUP(A1926,ShowDescription!A:A,ShowDescription!B:B)</f>
        <v>This sci-fi thriller suggests that Apollo 17, despite official statements to the contrary, wasn't NASA's last manned mission to the moon.</v>
      </c>
      <c r="J1926" s="28">
        <f>_xlfn.XLOOKUP(A1926,ShowReleaseDate!A:A,ShowReleaseDate!B:B)</f>
        <v>43533</v>
      </c>
      <c r="K1926" s="24" t="str">
        <f>_xlfn.XLOOKUP(A1926,ShowReleaseDate!A:A,ShowReleaseDate!D:D)</f>
        <v>Quarter 4</v>
      </c>
    </row>
    <row r="1927" spans="1:11" x14ac:dyDescent="0.2">
      <c r="A1927" s="1">
        <v>80161848</v>
      </c>
      <c r="B1927" s="1" t="s">
        <v>6149</v>
      </c>
      <c r="C1927" s="1" t="s">
        <v>6150</v>
      </c>
      <c r="D1927" s="3" t="s">
        <v>632</v>
      </c>
      <c r="E1927" s="3" t="s">
        <v>18</v>
      </c>
      <c r="F1927" s="12" t="str">
        <f>_xlfn.XLOOKUP(A1927,ShowCategory!B:B,ShowCategory!A:A)</f>
        <v>Anime Series, International TV Shows</v>
      </c>
      <c r="G1927" s="12">
        <f>_xlfn.XLOOKUP(A1927,ShowRating!A:A,ShowRating!C:C)</f>
        <v>4</v>
      </c>
      <c r="H1927" s="24" t="str">
        <f>_xlfn.XLOOKUP(A1927,ShowRating!A:A,ShowRating!D:D)</f>
        <v>Very Good</v>
      </c>
      <c r="I1927" s="24" t="str">
        <f>_xlfn.XLOOKUP(A1927,ShowDescription!A:A,ShowDescription!B:B)</f>
        <v>Everything Aiko knew was a lie. Now she's joining a team of Divers to reach the place where the Burst began to stop it for good and save her family.</v>
      </c>
      <c r="J1927" s="28">
        <f>_xlfn.XLOOKUP(A1927,ShowReleaseDate!A:A,ShowReleaseDate!B:B)</f>
        <v>43168</v>
      </c>
      <c r="K1927" s="24" t="str">
        <f>_xlfn.XLOOKUP(A1927,ShowReleaseDate!A:A,ShowReleaseDate!D:D)</f>
        <v>Quarter 4</v>
      </c>
    </row>
    <row r="1928" spans="1:11" x14ac:dyDescent="0.2">
      <c r="A1928" s="1">
        <v>80185171</v>
      </c>
      <c r="B1928" s="1" t="s">
        <v>6153</v>
      </c>
      <c r="D1928" s="3" t="s">
        <v>333</v>
      </c>
      <c r="E1928" s="3" t="s">
        <v>18</v>
      </c>
      <c r="F1928" s="12" t="str">
        <f>_xlfn.XLOOKUP(A1928,ShowCategory!B:B,ShowCategory!A:A)</f>
        <v>British TV Shows, Crime TV Shows, International TV Shows</v>
      </c>
      <c r="G1928" s="12">
        <f>_xlfn.XLOOKUP(A1928,ShowRating!A:A,ShowRating!C:C)</f>
        <v>4</v>
      </c>
      <c r="H1928" s="24" t="str">
        <f>_xlfn.XLOOKUP(A1928,ShowRating!A:A,ShowRating!D:D)</f>
        <v>Very Good</v>
      </c>
      <c r="I1928" s="24" t="str">
        <f>_xlfn.XLOOKUP(A1928,ShowDescription!A:A,ShowDescription!B:B)</f>
        <v>Investigating the murder of a pizza delivery man, a London detective uncovers a tangled conspiracy involving drug dealers, smugglers and spies.</v>
      </c>
      <c r="J1928" s="28">
        <f>_xlfn.XLOOKUP(A1928,ShowReleaseDate!A:A,ShowReleaseDate!B:B)</f>
        <v>43168</v>
      </c>
      <c r="K1928" s="24" t="str">
        <f>_xlfn.XLOOKUP(A1928,ShowReleaseDate!A:A,ShowReleaseDate!D:D)</f>
        <v>Quarter 4</v>
      </c>
    </row>
    <row r="1929" spans="1:11" x14ac:dyDescent="0.2">
      <c r="A1929" s="1">
        <v>80209796</v>
      </c>
      <c r="B1929" s="1" t="s">
        <v>6155</v>
      </c>
      <c r="C1929" s="1" t="s">
        <v>6156</v>
      </c>
      <c r="D1929" s="3" t="s">
        <v>259</v>
      </c>
      <c r="E1929" s="3" t="s">
        <v>11</v>
      </c>
      <c r="F1929" s="12" t="str">
        <f>_xlfn.XLOOKUP(A1929,ShowCategory!B:B,ShowCategory!A:A)</f>
        <v>Dramas</v>
      </c>
      <c r="G1929" s="12">
        <f>_xlfn.XLOOKUP(A1929,ShowRating!A:A,ShowRating!C:C)</f>
        <v>2</v>
      </c>
      <c r="H1929" s="24" t="str">
        <f>_xlfn.XLOOKUP(A1929,ShowRating!A:A,ShowRating!D:D)</f>
        <v>Neutral</v>
      </c>
      <c r="I1929" s="24" t="str">
        <f>_xlfn.XLOOKUP(A1929,ShowDescription!A:A,ShowDescription!B:B)</f>
        <v>An elderly immigrant matriarch from Hong Kong finally begins to break out of her shell of isolation when she suspects her husband of infidelity.</v>
      </c>
      <c r="J1929" s="28">
        <f>_xlfn.XLOOKUP(A1929,ShowReleaseDate!A:A,ShowReleaseDate!B:B)</f>
        <v>43168</v>
      </c>
      <c r="K1929" s="24" t="str">
        <f>_xlfn.XLOOKUP(A1929,ShowReleaseDate!A:A,ShowReleaseDate!D:D)</f>
        <v>Quarter 4</v>
      </c>
    </row>
    <row r="1930" spans="1:11" x14ac:dyDescent="0.2">
      <c r="A1930" s="1">
        <v>80152434</v>
      </c>
      <c r="B1930" s="1" t="s">
        <v>872</v>
      </c>
      <c r="C1930" s="1" t="s">
        <v>6158</v>
      </c>
      <c r="D1930" s="3" t="s">
        <v>16</v>
      </c>
      <c r="E1930" s="3" t="s">
        <v>583</v>
      </c>
      <c r="F1930" s="12" t="str">
        <f>_xlfn.XLOOKUP(A1930,ShowCategory!B:B,ShowCategory!A:A)</f>
        <v>Dramas, Thrillers</v>
      </c>
      <c r="G1930" s="12">
        <f>_xlfn.XLOOKUP(A1930,ShowRating!A:A,ShowRating!C:C)</f>
        <v>3</v>
      </c>
      <c r="H1930" s="24" t="str">
        <f>_xlfn.XLOOKUP(A1930,ShowRating!A:A,ShowRating!D:D)</f>
        <v>Good</v>
      </c>
      <c r="I1930" s="24" t="str">
        <f>_xlfn.XLOOKUP(A1930,ShowDescription!A:A,ShowDescription!B:B)</f>
        <v>An American soldier imprisoned in postwar Japan enters the dark world of the yakuza, adopting their way of life in repayment for his freedom.</v>
      </c>
      <c r="J1930" s="28">
        <f>_xlfn.XLOOKUP(A1930,ShowReleaseDate!A:A,ShowReleaseDate!B:B)</f>
        <v>43168</v>
      </c>
      <c r="K1930" s="24" t="str">
        <f>_xlfn.XLOOKUP(A1930,ShowReleaseDate!A:A,ShowReleaseDate!D:D)</f>
        <v>Quarter 4</v>
      </c>
    </row>
    <row r="1931" spans="1:11" x14ac:dyDescent="0.2">
      <c r="A1931" s="1">
        <v>70309693</v>
      </c>
      <c r="B1931" s="1" t="s">
        <v>6160</v>
      </c>
      <c r="C1931" s="1" t="s">
        <v>6161</v>
      </c>
      <c r="D1931" s="3" t="s">
        <v>16</v>
      </c>
      <c r="E1931" s="3" t="s">
        <v>325</v>
      </c>
      <c r="F1931" s="12" t="str">
        <f>_xlfn.XLOOKUP(A1931,ShowCategory!B:B,ShowCategory!A:A)</f>
        <v>Dramas, Independent Movies</v>
      </c>
      <c r="G1931" s="12">
        <f>_xlfn.XLOOKUP(A1931,ShowRating!A:A,ShowRating!C:C)</f>
        <v>3</v>
      </c>
      <c r="H1931" s="24" t="str">
        <f>_xlfn.XLOOKUP(A1931,ShowRating!A:A,ShowRating!D:D)</f>
        <v>Good</v>
      </c>
      <c r="I1931" s="24" t="str">
        <f>_xlfn.XLOOKUP(A1931,ShowDescription!A:A,ShowDescription!B:B)</f>
        <v>As a couple interviews a renowned dance professor for their dissertation, their probing questions soon betray a hidden agenda.</v>
      </c>
      <c r="J1931" s="28">
        <f>_xlfn.XLOOKUP(A1931,ShowReleaseDate!A:A,ShowReleaseDate!B:B)</f>
        <v>42803</v>
      </c>
      <c r="K1931" s="24" t="str">
        <f>_xlfn.XLOOKUP(A1931,ShowReleaseDate!A:A,ShowReleaseDate!D:D)</f>
        <v>Quarter 4</v>
      </c>
    </row>
    <row r="1932" spans="1:11" x14ac:dyDescent="0.2">
      <c r="A1932" s="1">
        <v>80107737</v>
      </c>
      <c r="B1932" s="1" t="s">
        <v>6164</v>
      </c>
      <c r="C1932" s="1" t="s">
        <v>6165</v>
      </c>
      <c r="D1932" s="3" t="s">
        <v>16</v>
      </c>
      <c r="E1932" s="3" t="s">
        <v>325</v>
      </c>
      <c r="F1932" s="12" t="str">
        <f>_xlfn.XLOOKUP(A1932,ShowCategory!B:B,ShowCategory!A:A)</f>
        <v>Documentaries</v>
      </c>
      <c r="G1932" s="12">
        <f>_xlfn.XLOOKUP(A1932,ShowRating!A:A,ShowRating!C:C)</f>
        <v>3</v>
      </c>
      <c r="H1932" s="24" t="str">
        <f>_xlfn.XLOOKUP(A1932,ShowRating!A:A,ShowRating!D:D)</f>
        <v>Good</v>
      </c>
      <c r="I1932" s="24" t="str">
        <f>_xlfn.XLOOKUP(A1932,ShowDescription!A:A,ShowDescription!B:B)</f>
        <v>His hilltop farm in Vermont may be bucolic, but making ends meet is a backbreaking challenge for grizzled, hard-drinking organic farmer Peter Dunning.</v>
      </c>
      <c r="J1932" s="28">
        <f>_xlfn.XLOOKUP(A1932,ShowReleaseDate!A:A,ShowReleaseDate!B:B)</f>
        <v>42803</v>
      </c>
      <c r="K1932" s="24" t="str">
        <f>_xlfn.XLOOKUP(A1932,ShowReleaseDate!A:A,ShowReleaseDate!D:D)</f>
        <v>Quarter 4</v>
      </c>
    </row>
    <row r="1933" spans="1:11" ht="27.75" x14ac:dyDescent="0.2">
      <c r="A1933" s="1">
        <v>80098305</v>
      </c>
      <c r="B1933" s="1" t="s">
        <v>6167</v>
      </c>
      <c r="C1933" s="1" t="s">
        <v>6168</v>
      </c>
      <c r="D1933" s="3" t="s">
        <v>9</v>
      </c>
      <c r="E1933" s="3" t="s">
        <v>536</v>
      </c>
      <c r="F1933" s="12" t="str">
        <f>_xlfn.XLOOKUP(A1933,ShowCategory!B:B,ShowCategory!A:A)</f>
        <v>Documentaries, International Movies</v>
      </c>
      <c r="G1933" s="12">
        <f>_xlfn.XLOOKUP(A1933,ShowRating!A:A,ShowRating!C:C)</f>
        <v>3</v>
      </c>
      <c r="H1933" s="24" t="str">
        <f>_xlfn.XLOOKUP(A1933,ShowRating!A:A,ShowRating!D:D)</f>
        <v>Good</v>
      </c>
      <c r="I1933" s="24" t="str">
        <f>_xlfn.XLOOKUP(A1933,ShowDescription!A:A,ShowDescription!B:B)</f>
        <v>Take a trip and witness the rise and fall of Tim Scully and Nicholas Sand, improbable pioneers of the drug counterculture during the 1960s.</v>
      </c>
      <c r="J1933" s="28">
        <f>_xlfn.XLOOKUP(A1933,ShowReleaseDate!A:A,ShowReleaseDate!B:B)</f>
        <v>42803</v>
      </c>
      <c r="K1933" s="24" t="str">
        <f>_xlfn.XLOOKUP(A1933,ShowReleaseDate!A:A,ShowReleaseDate!D:D)</f>
        <v>Quarter 4</v>
      </c>
    </row>
    <row r="1934" spans="1:11" x14ac:dyDescent="0.2">
      <c r="A1934" s="1">
        <v>80152742</v>
      </c>
      <c r="B1934" s="1" t="s">
        <v>6170</v>
      </c>
      <c r="C1934" s="1" t="s">
        <v>6171</v>
      </c>
      <c r="D1934" s="3" t="s">
        <v>891</v>
      </c>
      <c r="E1934" s="3" t="s">
        <v>607</v>
      </c>
      <c r="F1934" s="12" t="str">
        <f>_xlfn.XLOOKUP(A1934,ShowCategory!B:B,ShowCategory!A:A)</f>
        <v>Comedies, International Movies</v>
      </c>
      <c r="G1934" s="12">
        <f>_xlfn.XLOOKUP(A1934,ShowRating!A:A,ShowRating!C:C)</f>
        <v>3</v>
      </c>
      <c r="H1934" s="24" t="str">
        <f>_xlfn.XLOOKUP(A1934,ShowRating!A:A,ShowRating!D:D)</f>
        <v>Good</v>
      </c>
      <c r="I1934" s="24" t="str">
        <f>_xlfn.XLOOKUP(A1934,ShowDescription!A:A,ShowDescription!B:B)</f>
        <v>Never ones to think things through, two Irish teens steal bicycles and set off to the coast to find a bale of cocaine from a smugglerâ€™s capsized ship.</v>
      </c>
      <c r="J1934" s="28">
        <f>_xlfn.XLOOKUP(A1934,ShowReleaseDate!A:A,ShowReleaseDate!B:B)</f>
        <v>42803</v>
      </c>
      <c r="K1934" s="24" t="str">
        <f>_xlfn.XLOOKUP(A1934,ShowReleaseDate!A:A,ShowReleaseDate!D:D)</f>
        <v>Quarter 4</v>
      </c>
    </row>
    <row r="1935" spans="1:11" x14ac:dyDescent="0.2">
      <c r="A1935" s="1">
        <v>80107370</v>
      </c>
      <c r="B1935" s="1" t="s">
        <v>6173</v>
      </c>
      <c r="C1935" s="1" t="s">
        <v>6174</v>
      </c>
      <c r="D1935" s="3" t="s">
        <v>3053</v>
      </c>
      <c r="E1935" s="3" t="s">
        <v>1105</v>
      </c>
      <c r="F1935" s="12" t="str">
        <f>_xlfn.XLOOKUP(A1935,ShowCategory!B:B,ShowCategory!A:A)</f>
        <v>Dramas, Independent Movies, International Movies</v>
      </c>
      <c r="G1935" s="12">
        <f>_xlfn.XLOOKUP(A1935,ShowRating!A:A,ShowRating!C:C)</f>
        <v>2</v>
      </c>
      <c r="H1935" s="24" t="str">
        <f>_xlfn.XLOOKUP(A1935,ShowRating!A:A,ShowRating!D:D)</f>
        <v>Neutral</v>
      </c>
      <c r="I1935" s="24" t="str">
        <f>_xlfn.XLOOKUP(A1935,ShowDescription!A:A,ShowDescription!B:B)</f>
        <v>In a South Indian village, a centenarian's funeral brings together his free-spirited son, inheritance-hungry grandson and girl-crazy great-grandson.</v>
      </c>
      <c r="J1935" s="28">
        <f>_xlfn.XLOOKUP(A1935,ShowReleaseDate!A:A,ShowReleaseDate!B:B)</f>
        <v>42803</v>
      </c>
      <c r="K1935" s="24" t="str">
        <f>_xlfn.XLOOKUP(A1935,ShowReleaseDate!A:A,ShowReleaseDate!D:D)</f>
        <v>Quarter 4</v>
      </c>
    </row>
    <row r="1936" spans="1:11" x14ac:dyDescent="0.2">
      <c r="A1936" s="1">
        <v>80095233</v>
      </c>
      <c r="B1936" s="1" t="s">
        <v>6176</v>
      </c>
      <c r="C1936" s="1" t="s">
        <v>6177</v>
      </c>
      <c r="D1936" s="3" t="s">
        <v>6178</v>
      </c>
      <c r="E1936" s="3" t="s">
        <v>96</v>
      </c>
      <c r="F1936" s="12" t="str">
        <f>_xlfn.XLOOKUP(A1936,ShowCategory!B:B,ShowCategory!A:A)</f>
        <v>Dramas, International Movies, Thrillers</v>
      </c>
      <c r="G1936" s="12">
        <f>_xlfn.XLOOKUP(A1936,ShowRating!A:A,ShowRating!C:C)</f>
        <v>3</v>
      </c>
      <c r="H1936" s="24" t="str">
        <f>_xlfn.XLOOKUP(A1936,ShowRating!A:A,ShowRating!D:D)</f>
        <v>Good</v>
      </c>
      <c r="I1936" s="24" t="str">
        <f>_xlfn.XLOOKUP(A1936,ShowDescription!A:A,ShowDescription!B:B)</f>
        <v>Recovering alcoholic Talal wakes up inside a small-town police station cell, where he's subject to the mind games of a psychotic sadist.</v>
      </c>
      <c r="J1936" s="28">
        <f>_xlfn.XLOOKUP(A1936,ShowReleaseDate!A:A,ShowReleaseDate!B:B)</f>
        <v>42438</v>
      </c>
      <c r="K1936" s="24" t="str">
        <f>_xlfn.XLOOKUP(A1936,ShowReleaseDate!A:A,ShowReleaseDate!D:D)</f>
        <v>Quarter 4</v>
      </c>
    </row>
    <row r="1937" spans="1:11" x14ac:dyDescent="0.2">
      <c r="A1937" s="1">
        <v>80998491</v>
      </c>
      <c r="B1937" s="1" t="s">
        <v>6181</v>
      </c>
      <c r="D1937" s="3" t="s">
        <v>9</v>
      </c>
      <c r="E1937" s="3" t="s">
        <v>18</v>
      </c>
      <c r="F1937" s="12" t="str">
        <f>_xlfn.XLOOKUP(A1937,ShowCategory!B:B,ShowCategory!A:A)</f>
        <v>British TV Shows, International TV Shows, TV Comedies</v>
      </c>
      <c r="G1937" s="12">
        <f>_xlfn.XLOOKUP(A1937,ShowRating!A:A,ShowRating!C:C)</f>
        <v>4</v>
      </c>
      <c r="H1937" s="24" t="str">
        <f>_xlfn.XLOOKUP(A1937,ShowRating!A:A,ShowRating!D:D)</f>
        <v>Very Good</v>
      </c>
      <c r="I1937" s="24" t="str">
        <f>_xlfn.XLOOKUP(A1937,ShowDescription!A:A,ShowDescription!B:B)</f>
        <v>Struggling to come to terms with his wife's death, a writer for a newspaper adopts a gruff new persona in an effort to push away those trying to help.</v>
      </c>
      <c r="J1937" s="28">
        <f>_xlfn.XLOOKUP(A1937,ShowReleaseDate!A:A,ShowReleaseDate!B:B)</f>
        <v>43532</v>
      </c>
      <c r="K1937" s="24" t="str">
        <f>_xlfn.XLOOKUP(A1937,ShowReleaseDate!A:A,ShowReleaseDate!D:D)</f>
        <v>Quarter 4</v>
      </c>
    </row>
    <row r="1938" spans="1:11" x14ac:dyDescent="0.2">
      <c r="A1938" s="1">
        <v>80242036</v>
      </c>
      <c r="B1938" s="1" t="s">
        <v>6185</v>
      </c>
      <c r="E1938" s="3" t="s">
        <v>18</v>
      </c>
      <c r="F1938" s="12" t="str">
        <f>_xlfn.XLOOKUP(A1938,ShowCategory!B:B,ShowCategory!A:A)</f>
        <v>International TV Shows, Romantic TV Shows, TV Dramas</v>
      </c>
      <c r="G1938" s="12">
        <f>_xlfn.XLOOKUP(A1938,ShowRating!A:A,ShowRating!C:C)</f>
        <v>2</v>
      </c>
      <c r="H1938" s="24" t="str">
        <f>_xlfn.XLOOKUP(A1938,ShowRating!A:A,ShowRating!D:D)</f>
        <v>Neutral</v>
      </c>
      <c r="I1938" s="24" t="str">
        <f>_xlfn.XLOOKUP(A1938,ShowDescription!A:A,ShowDescription!B:B)</f>
        <v>A loving couple become rivals when Belle opens a fusion bistro next to her ex-boyfriend Kramâ€™s traditional restaurant in Bangkokâ€™s chic Ari district.</v>
      </c>
      <c r="J1938" s="28">
        <f>_xlfn.XLOOKUP(A1938,ShowReleaseDate!A:A,ShowReleaseDate!B:B)</f>
        <v>43532</v>
      </c>
      <c r="K1938" s="24" t="str">
        <f>_xlfn.XLOOKUP(A1938,ShowReleaseDate!A:A,ShowReleaseDate!D:D)</f>
        <v>Quarter 4</v>
      </c>
    </row>
    <row r="1939" spans="1:11" x14ac:dyDescent="0.2">
      <c r="A1939" s="1">
        <v>70270362</v>
      </c>
      <c r="B1939" s="1" t="s">
        <v>6187</v>
      </c>
      <c r="C1939" s="1" t="s">
        <v>6188</v>
      </c>
      <c r="D1939" s="3" t="s">
        <v>16</v>
      </c>
      <c r="E1939" s="3" t="s">
        <v>91</v>
      </c>
      <c r="F1939" s="12" t="str">
        <f>_xlfn.XLOOKUP(A1939,ShowCategory!B:B,ShowCategory!A:A)</f>
        <v>Comedies, Dramas, Independent Movies</v>
      </c>
      <c r="G1939" s="12">
        <f>_xlfn.XLOOKUP(A1939,ShowRating!A:A,ShowRating!C:C)</f>
        <v>4</v>
      </c>
      <c r="H1939" s="24" t="str">
        <f>_xlfn.XLOOKUP(A1939,ShowRating!A:A,ShowRating!D:D)</f>
        <v>Very Good</v>
      </c>
      <c r="I1939" s="24" t="str">
        <f>_xlfn.XLOOKUP(A1939,ShowDescription!A:A,ShowDescription!B:B)</f>
        <v>The high life leads to high anxiety for a fashionable New York City homemaker in crisis who finds herself forced to live a more modest lifestyle.</v>
      </c>
      <c r="J1939" s="28">
        <f>_xlfn.XLOOKUP(A1939,ShowReleaseDate!A:A,ShowReleaseDate!B:B)</f>
        <v>43532</v>
      </c>
      <c r="K1939" s="24" t="str">
        <f>_xlfn.XLOOKUP(A1939,ShowReleaseDate!A:A,ShowReleaseDate!D:D)</f>
        <v>Quarter 4</v>
      </c>
    </row>
    <row r="1940" spans="1:11" x14ac:dyDescent="0.2">
      <c r="A1940" s="1">
        <v>80192577</v>
      </c>
      <c r="B1940" s="1" t="s">
        <v>6190</v>
      </c>
      <c r="D1940" s="3" t="s">
        <v>16</v>
      </c>
      <c r="E1940" s="3" t="s">
        <v>18</v>
      </c>
      <c r="F1940" s="12" t="str">
        <f>_xlfn.XLOOKUP(A1940,ShowCategory!B:B,ShowCategory!A:A)</f>
        <v>TV Comedies</v>
      </c>
      <c r="G1940" s="12">
        <f>_xlfn.XLOOKUP(A1940,ShowRating!A:A,ShowRating!C:C)</f>
        <v>2</v>
      </c>
      <c r="H1940" s="24" t="str">
        <f>_xlfn.XLOOKUP(A1940,ShowRating!A:A,ShowRating!D:D)</f>
        <v>Neutral</v>
      </c>
      <c r="I1940" s="24" t="str">
        <f>_xlfn.XLOOKUP(A1940,ShowDescription!A:A,ShowDescription!B:B)</f>
        <v>Years after getting his girlfriend pregnant, washed-up jock Vince meets his eccentric son Michael and learns about fatherhood, one show tune at a time.</v>
      </c>
      <c r="J1940" s="28">
        <f>_xlfn.XLOOKUP(A1940,ShowReleaseDate!A:A,ShowReleaseDate!B:B)</f>
        <v>43532</v>
      </c>
      <c r="K1940" s="24" t="str">
        <f>_xlfn.XLOOKUP(A1940,ShowReleaseDate!A:A,ShowReleaseDate!D:D)</f>
        <v>Quarter 4</v>
      </c>
    </row>
    <row r="1941" spans="1:11" x14ac:dyDescent="0.2">
      <c r="A1941" s="1">
        <v>81049445</v>
      </c>
      <c r="B1941" s="1" t="s">
        <v>6192</v>
      </c>
      <c r="E1941" s="3" t="s">
        <v>18</v>
      </c>
      <c r="F1941" s="12" t="str">
        <f>_xlfn.XLOOKUP(A1941,ShowCategory!B:B,ShowCategory!A:A)</f>
        <v>International TV Shows, TV Dramas, TV Mysteries</v>
      </c>
      <c r="G1941" s="12">
        <f>_xlfn.XLOOKUP(A1941,ShowRating!A:A,ShowRating!C:C)</f>
        <v>3</v>
      </c>
      <c r="H1941" s="24" t="str">
        <f>_xlfn.XLOOKUP(A1941,ShowRating!A:A,ShowRating!D:D)</f>
        <v>Good</v>
      </c>
      <c r="I1941" s="24" t="str">
        <f>_xlfn.XLOOKUP(A1941,ShowDescription!A:A,ShowDescription!B:B)</f>
        <v>A university lecturer in Russia returns to Egypt after her husband's sudden disappearance, uncovering further mysteries the more she investigates.</v>
      </c>
      <c r="J1941" s="28">
        <f>_xlfn.XLOOKUP(A1941,ShowReleaseDate!A:A,ShowReleaseDate!B:B)</f>
        <v>43532</v>
      </c>
      <c r="K1941" s="24" t="str">
        <f>_xlfn.XLOOKUP(A1941,ShowReleaseDate!A:A,ShowReleaseDate!D:D)</f>
        <v>Quarter 4</v>
      </c>
    </row>
    <row r="1942" spans="1:11" x14ac:dyDescent="0.2">
      <c r="A1942" s="1">
        <v>80204890</v>
      </c>
      <c r="B1942" s="1" t="s">
        <v>6194</v>
      </c>
      <c r="D1942" s="3" t="s">
        <v>9</v>
      </c>
      <c r="E1942" s="3" t="s">
        <v>18</v>
      </c>
      <c r="F1942" s="12" t="str">
        <f>_xlfn.XLOOKUP(A1942,ShowCategory!B:B,ShowCategory!A:A)</f>
        <v>Docuseries</v>
      </c>
      <c r="G1942" s="12">
        <f>_xlfn.XLOOKUP(A1942,ShowRating!A:A,ShowRating!C:C)</f>
        <v>3</v>
      </c>
      <c r="H1942" s="24" t="str">
        <f>_xlfn.XLOOKUP(A1942,ShowRating!A:A,ShowRating!D:D)</f>
        <v>Good</v>
      </c>
      <c r="I1942" s="24" t="str">
        <f>_xlfn.XLOOKUP(A1942,ShowDescription!A:A,ShowDescription!B:B)</f>
        <v>Drivers, managers and team owners live life in the fast lane â€“ both on and off the track â€“ during one cutthroat season of Formula 1 racing.</v>
      </c>
      <c r="J1942" s="28">
        <f>_xlfn.XLOOKUP(A1942,ShowReleaseDate!A:A,ShowReleaseDate!B:B)</f>
        <v>43532</v>
      </c>
      <c r="K1942" s="24" t="str">
        <f>_xlfn.XLOOKUP(A1942,ShowReleaseDate!A:A,ShowReleaseDate!D:D)</f>
        <v>Quarter 4</v>
      </c>
    </row>
    <row r="1943" spans="1:11" ht="41.25" x14ac:dyDescent="0.2">
      <c r="A1943" s="1">
        <v>81074140</v>
      </c>
      <c r="B1943" s="1" t="s">
        <v>6196</v>
      </c>
      <c r="C1943" s="1" t="s">
        <v>6197</v>
      </c>
      <c r="D1943" s="3" t="s">
        <v>1234</v>
      </c>
      <c r="E1943" s="3" t="s">
        <v>223</v>
      </c>
      <c r="F1943" s="12" t="str">
        <f>_xlfn.XLOOKUP(A1943,ShowCategory!B:B,ShowCategory!A:A)</f>
        <v>Action &amp; Adventure, Comedies, International Movies</v>
      </c>
      <c r="G1943" s="12">
        <f>_xlfn.XLOOKUP(A1943,ShowRating!A:A,ShowRating!C:C)</f>
        <v>2</v>
      </c>
      <c r="H1943" s="24" t="str">
        <f>_xlfn.XLOOKUP(A1943,ShowRating!A:A,ShowRating!D:D)</f>
        <v>Neutral</v>
      </c>
      <c r="I1943" s="24" t="str">
        <f>_xlfn.XLOOKUP(A1943,ShowDescription!A:A,ShowDescription!B:B)</f>
        <v>In this sequel, a group of expert drivers skilled in drifting and high-speed racing is recruited to perform obscure tasks for a shadowy gang.</v>
      </c>
      <c r="J1943" s="28">
        <f>_xlfn.XLOOKUP(A1943,ShowReleaseDate!A:A,ShowReleaseDate!B:B)</f>
        <v>43532</v>
      </c>
      <c r="K1943" s="24" t="str">
        <f>_xlfn.XLOOKUP(A1943,ShowReleaseDate!A:A,ShowReleaseDate!D:D)</f>
        <v>Quarter 4</v>
      </c>
    </row>
    <row r="1944" spans="1:11" x14ac:dyDescent="0.2">
      <c r="A1944" s="1">
        <v>81026095</v>
      </c>
      <c r="B1944" s="1" t="s">
        <v>6199</v>
      </c>
      <c r="D1944" s="3" t="s">
        <v>438</v>
      </c>
      <c r="E1944" s="3" t="s">
        <v>18</v>
      </c>
      <c r="F1944" s="12" t="str">
        <f>_xlfn.XLOOKUP(A1944,ShowCategory!B:B,ShowCategory!A:A)</f>
        <v>International TV Shows, TV Dramas, TV Horror</v>
      </c>
      <c r="G1944" s="12">
        <f>_xlfn.XLOOKUP(A1944,ShowRating!A:A,ShowRating!C:C)</f>
        <v>2</v>
      </c>
      <c r="H1944" s="24" t="str">
        <f>_xlfn.XLOOKUP(A1944,ShowRating!A:A,ShowRating!D:D)</f>
        <v>Neutral</v>
      </c>
      <c r="I1944" s="24" t="str">
        <f>_xlfn.XLOOKUP(A1944,ShowDescription!A:A,ShowDescription!B:B)</f>
        <v>Driven by revenge, human-turned-vampire Mia sets out to vanquish Dmitry, a ruthless vampire leader who seeks an artifact that grants immortality.</v>
      </c>
      <c r="J1944" s="28">
        <f>_xlfn.XLOOKUP(A1944,ShowReleaseDate!A:A,ShowReleaseDate!B:B)</f>
        <v>43532</v>
      </c>
      <c r="K1944" s="24" t="str">
        <f>_xlfn.XLOOKUP(A1944,ShowReleaseDate!A:A,ShowReleaseDate!D:D)</f>
        <v>Quarter 4</v>
      </c>
    </row>
    <row r="1945" spans="1:11" x14ac:dyDescent="0.2">
      <c r="A1945" s="1">
        <v>80179831</v>
      </c>
      <c r="B1945" s="1" t="s">
        <v>6201</v>
      </c>
      <c r="D1945" s="3" t="s">
        <v>632</v>
      </c>
      <c r="E1945" s="3" t="s">
        <v>18</v>
      </c>
      <c r="F1945" s="12" t="str">
        <f>_xlfn.XLOOKUP(A1945,ShowCategory!B:B,ShowCategory!A:A)</f>
        <v>Anime Series, International TV Shows</v>
      </c>
      <c r="G1945" s="12">
        <f>_xlfn.XLOOKUP(A1945,ShowRating!A:A,ShowRating!C:C)</f>
        <v>4</v>
      </c>
      <c r="H1945" s="24" t="str">
        <f>_xlfn.XLOOKUP(A1945,ShowRating!A:A,ShowRating!D:D)</f>
        <v>Very Good</v>
      </c>
      <c r="I1945" s="24" t="str">
        <f>_xlfn.XLOOKUP(A1945,ShowDescription!A:A,ShowDescription!B:B)</f>
        <v>Multiple generations of the Joestar family â€“ all with the same nickname â€“ confront supernatural villains through a series of time periods.</v>
      </c>
      <c r="J1945" s="28">
        <f>_xlfn.XLOOKUP(A1945,ShowReleaseDate!A:A,ShowReleaseDate!B:B)</f>
        <v>43532</v>
      </c>
      <c r="K1945" s="24" t="str">
        <f>_xlfn.XLOOKUP(A1945,ShowReleaseDate!A:A,ShowReleaseDate!D:D)</f>
        <v>Quarter 4</v>
      </c>
    </row>
    <row r="1946" spans="1:11" x14ac:dyDescent="0.2">
      <c r="A1946" s="1">
        <v>80184676</v>
      </c>
      <c r="B1946" s="1" t="s">
        <v>6203</v>
      </c>
      <c r="C1946" s="1" t="s">
        <v>6204</v>
      </c>
      <c r="D1946" s="3" t="s">
        <v>16</v>
      </c>
      <c r="E1946" s="3" t="s">
        <v>5</v>
      </c>
      <c r="F1946" s="12" t="str">
        <f>_xlfn.XLOOKUP(A1946,ShowCategory!B:B,ShowCategory!A:A)</f>
        <v>Dramas, Independent Movies, Romantic Movies</v>
      </c>
      <c r="G1946" s="12">
        <f>_xlfn.XLOOKUP(A1946,ShowRating!A:A,ShowRating!C:C)</f>
        <v>5</v>
      </c>
      <c r="H1946" s="24" t="str">
        <f>_xlfn.XLOOKUP(A1946,ShowRating!A:A,ShowRating!D:D)</f>
        <v>Excellent</v>
      </c>
      <c r="I1946" s="24" t="str">
        <f>_xlfn.XLOOKUP(A1946,ShowDescription!A:A,ShowDescription!B:B)</f>
        <v>Burdened by troubles in life and love, a mother of three grown children searches for hope and healing on an impromptu trip to Paper Moon, Montana.</v>
      </c>
      <c r="J1946" s="28">
        <f>_xlfn.XLOOKUP(A1946,ShowReleaseDate!A:A,ShowReleaseDate!B:B)</f>
        <v>43532</v>
      </c>
      <c r="K1946" s="24" t="str">
        <f>_xlfn.XLOOKUP(A1946,ShowReleaseDate!A:A,ShowReleaseDate!D:D)</f>
        <v>Quarter 4</v>
      </c>
    </row>
    <row r="1947" spans="1:11" x14ac:dyDescent="0.2">
      <c r="A1947" s="1">
        <v>81024044</v>
      </c>
      <c r="B1947" s="1" t="s">
        <v>6206</v>
      </c>
      <c r="C1947" s="1" t="s">
        <v>6207</v>
      </c>
      <c r="D1947" s="3" t="s">
        <v>186</v>
      </c>
      <c r="E1947" s="3" t="s">
        <v>345</v>
      </c>
      <c r="F1947" s="12" t="str">
        <f>_xlfn.XLOOKUP(A1947,ShowCategory!B:B,ShowCategory!A:A)</f>
        <v>Dramas, Independent Movies, International Movies</v>
      </c>
      <c r="G1947" s="12">
        <f>_xlfn.XLOOKUP(A1947,ShowRating!A:A,ShowRating!C:C)</f>
        <v>5</v>
      </c>
      <c r="H1947" s="24" t="str">
        <f>_xlfn.XLOOKUP(A1947,ShowRating!A:A,ShowRating!D:D)</f>
        <v>Excellent</v>
      </c>
      <c r="I1947" s="24" t="str">
        <f>_xlfn.XLOOKUP(A1947,ShowDescription!A:A,ShowDescription!B:B)</f>
        <v>When her romance with a lustful marquis takes an unwelcome turn, a wealthy widow concocts a scheme to get revenge â€“ with help from a younger woman.</v>
      </c>
      <c r="J1947" s="28">
        <f>_xlfn.XLOOKUP(A1947,ShowReleaseDate!A:A,ShowReleaseDate!B:B)</f>
        <v>43532</v>
      </c>
      <c r="K1947" s="24" t="str">
        <f>_xlfn.XLOOKUP(A1947,ShowReleaseDate!A:A,ShowReleaseDate!D:D)</f>
        <v>Quarter 4</v>
      </c>
    </row>
    <row r="1948" spans="1:11" x14ac:dyDescent="0.2">
      <c r="A1948" s="1">
        <v>81033727</v>
      </c>
      <c r="B1948" s="1" t="s">
        <v>3449</v>
      </c>
      <c r="E1948" s="3" t="s">
        <v>18</v>
      </c>
      <c r="F1948" s="12" t="str">
        <f>_xlfn.XLOOKUP(A1948,ShowCategory!B:B,ShowCategory!A:A)</f>
        <v>Crime TV Shows, International TV Shows, TV Action &amp; Adventure</v>
      </c>
      <c r="G1948" s="12">
        <f>_xlfn.XLOOKUP(A1948,ShowRating!A:A,ShowRating!C:C)</f>
        <v>5</v>
      </c>
      <c r="H1948" s="24" t="str">
        <f>_xlfn.XLOOKUP(A1948,ShowRating!A:A,ShowRating!D:D)</f>
        <v>Excellent</v>
      </c>
      <c r="I1948" s="24" t="str">
        <f>_xlfn.XLOOKUP(A1948,ShowDescription!A:A,ShowDescription!B:B)</f>
        <v>Haunted by a tragic loss, an ex-cop with a rare inability to feel pain strikes out on his own to catch offenders who've eluded Johannesburg police.</v>
      </c>
      <c r="J1948" s="28">
        <f>_xlfn.XLOOKUP(A1948,ShowReleaseDate!A:A,ShowReleaseDate!B:B)</f>
        <v>43532</v>
      </c>
      <c r="K1948" s="24" t="str">
        <f>_xlfn.XLOOKUP(A1948,ShowReleaseDate!A:A,ShowReleaseDate!D:D)</f>
        <v>Quarter 4</v>
      </c>
    </row>
    <row r="1949" spans="1:11" ht="27.75" x14ac:dyDescent="0.2">
      <c r="A1949" s="1">
        <v>60023618</v>
      </c>
      <c r="B1949" s="1" t="s">
        <v>6210</v>
      </c>
      <c r="C1949" s="1" t="s">
        <v>6211</v>
      </c>
      <c r="D1949" s="3" t="s">
        <v>16</v>
      </c>
      <c r="E1949" s="3" t="s">
        <v>182</v>
      </c>
      <c r="F1949" s="12" t="str">
        <f>_xlfn.XLOOKUP(A1949,ShowCategory!B:B,ShowCategory!A:A)</f>
        <v>Children &amp; Family Movies, Comedies</v>
      </c>
      <c r="G1949" s="12">
        <f>_xlfn.XLOOKUP(A1949,ShowRating!A:A,ShowRating!C:C)</f>
        <v>5</v>
      </c>
      <c r="H1949" s="24" t="str">
        <f>_xlfn.XLOOKUP(A1949,ShowRating!A:A,ShowRating!D:D)</f>
        <v>Excellent</v>
      </c>
      <c r="I1949" s="24" t="str">
        <f>_xlfn.XLOOKUP(A1949,ShowDescription!A:A,ShowDescription!B:B)</f>
        <v>Spy kids Carmen and Juni Cortez team up with two other pint-size secret agents, Gary and Gerti Giggles, in order to take on an evil scientist.</v>
      </c>
      <c r="J1949" s="28">
        <f>_xlfn.XLOOKUP(A1949,ShowReleaseDate!A:A,ShowReleaseDate!B:B)</f>
        <v>43532</v>
      </c>
      <c r="K1949" s="24" t="str">
        <f>_xlfn.XLOOKUP(A1949,ShowReleaseDate!A:A,ShowReleaseDate!D:D)</f>
        <v>Quarter 4</v>
      </c>
    </row>
    <row r="1950" spans="1:11" x14ac:dyDescent="0.2">
      <c r="A1950" s="1">
        <v>81049413</v>
      </c>
      <c r="B1950" s="1" t="s">
        <v>6213</v>
      </c>
      <c r="E1950" s="3" t="s">
        <v>18</v>
      </c>
      <c r="F1950" s="12" t="str">
        <f>_xlfn.XLOOKUP(A1950,ShowCategory!B:B,ShowCategory!A:A)</f>
        <v>International TV Shows, TV Dramas</v>
      </c>
      <c r="G1950" s="12">
        <f>_xlfn.XLOOKUP(A1950,ShowRating!A:A,ShowRating!C:C)</f>
        <v>3</v>
      </c>
      <c r="H1950" s="24" t="str">
        <f>_xlfn.XLOOKUP(A1950,ShowRating!A:A,ShowRating!D:D)</f>
        <v>Good</v>
      </c>
      <c r="I1950" s="24" t="str">
        <f>_xlfn.XLOOKUP(A1950,ShowDescription!A:A,ShowDescription!B:B)</f>
        <v>A woman struggling with sleep paralysis begins a complicated relationship with the director of a media company, whose colleagues conspire against him.</v>
      </c>
      <c r="J1950" s="28">
        <f>_xlfn.XLOOKUP(A1950,ShowReleaseDate!A:A,ShowReleaseDate!B:B)</f>
        <v>43532</v>
      </c>
      <c r="K1950" s="24" t="str">
        <f>_xlfn.XLOOKUP(A1950,ShowReleaseDate!A:A,ShowReleaseDate!D:D)</f>
        <v>Quarter 4</v>
      </c>
    </row>
    <row r="1951" spans="1:11" ht="27.75" x14ac:dyDescent="0.2">
      <c r="A1951" s="1">
        <v>70113532</v>
      </c>
      <c r="B1951" s="1" t="s">
        <v>6215</v>
      </c>
      <c r="C1951" s="1" t="s">
        <v>4489</v>
      </c>
      <c r="D1951" s="3" t="s">
        <v>6216</v>
      </c>
      <c r="E1951" s="3" t="s">
        <v>1105</v>
      </c>
      <c r="F1951" s="12" t="str">
        <f>_xlfn.XLOOKUP(A1951,ShowCategory!B:B,ShowCategory!A:A)</f>
        <v>Action &amp; Adventure, Sci-Fi &amp; Fantasy</v>
      </c>
      <c r="G1951" s="12">
        <f>_xlfn.XLOOKUP(A1951,ShowRating!A:A,ShowRating!C:C)</f>
        <v>3</v>
      </c>
      <c r="H1951" s="24" t="str">
        <f>_xlfn.XLOOKUP(A1951,ShowRating!A:A,ShowRating!D:D)</f>
        <v>Good</v>
      </c>
      <c r="I1951" s="24" t="str">
        <f>_xlfn.XLOOKUP(A1951,ShowDescription!A:A,ShowDescription!B:B)</f>
        <v>When a deal with the devil comes due, the immortal Doctor Parnassus must renegotiate the pact to save his daughter and right the wrongs of his past.</v>
      </c>
      <c r="J1951" s="28">
        <f>_xlfn.XLOOKUP(A1951,ShowReleaseDate!A:A,ShowReleaseDate!B:B)</f>
        <v>43532</v>
      </c>
      <c r="K1951" s="24" t="str">
        <f>_xlfn.XLOOKUP(A1951,ShowReleaseDate!A:A,ShowReleaseDate!D:D)</f>
        <v>Quarter 4</v>
      </c>
    </row>
    <row r="1952" spans="1:11" x14ac:dyDescent="0.2">
      <c r="A1952" s="1">
        <v>70074299</v>
      </c>
      <c r="B1952" s="1" t="s">
        <v>6218</v>
      </c>
      <c r="C1952" s="1" t="s">
        <v>6219</v>
      </c>
      <c r="D1952" s="3" t="s">
        <v>16</v>
      </c>
      <c r="E1952" s="3" t="s">
        <v>141</v>
      </c>
      <c r="F1952" s="12" t="str">
        <f>_xlfn.XLOOKUP(A1952,ShowCategory!B:B,ShowCategory!A:A)</f>
        <v>Comedies, Dramas, Romantic Movies</v>
      </c>
      <c r="G1952" s="12">
        <f>_xlfn.XLOOKUP(A1952,ShowRating!A:A,ShowRating!C:C)</f>
        <v>3</v>
      </c>
      <c r="H1952" s="24" t="str">
        <f>_xlfn.XLOOKUP(A1952,ShowRating!A:A,ShowRating!D:D)</f>
        <v>Good</v>
      </c>
      <c r="I1952" s="24" t="str">
        <f>_xlfn.XLOOKUP(A1952,ShowDescription!A:A,ShowDescription!B:B)</f>
        <v>Six book club members find their lives resemble a modern-day version of Jane Austen's novels in this drama.</v>
      </c>
      <c r="J1952" s="28">
        <f>_xlfn.XLOOKUP(A1952,ShowReleaseDate!A:A,ShowReleaseDate!B:B)</f>
        <v>43532</v>
      </c>
      <c r="K1952" s="24" t="str">
        <f>_xlfn.XLOOKUP(A1952,ShowReleaseDate!A:A,ShowReleaseDate!D:D)</f>
        <v>Quarter 4</v>
      </c>
    </row>
    <row r="1953" spans="1:11" x14ac:dyDescent="0.2">
      <c r="A1953" s="1">
        <v>80995799</v>
      </c>
      <c r="B1953" s="1" t="s">
        <v>6221</v>
      </c>
      <c r="C1953" s="1" t="s">
        <v>6222</v>
      </c>
      <c r="D1953" s="3" t="s">
        <v>16</v>
      </c>
      <c r="E1953" s="3" t="s">
        <v>182</v>
      </c>
      <c r="F1953" s="12" t="str">
        <f>_xlfn.XLOOKUP(A1953,ShowCategory!B:B,ShowCategory!A:A)</f>
        <v>Children &amp; Family Movies, Dramas</v>
      </c>
      <c r="G1953" s="12">
        <f>_xlfn.XLOOKUP(A1953,ShowRating!A:A,ShowRating!C:C)</f>
        <v>3</v>
      </c>
      <c r="H1953" s="24" t="str">
        <f>_xlfn.XLOOKUP(A1953,ShowRating!A:A,ShowRating!D:D)</f>
        <v>Good</v>
      </c>
      <c r="I1953" s="24" t="str">
        <f>_xlfn.XLOOKUP(A1953,ShowDescription!A:A,ShowDescription!B:B)</f>
        <v>In the wake of an accident that leaves her paralyzed, a champion rodeo rider vows to get back on her horse and compete again. Based on a true story.</v>
      </c>
      <c r="J1953" s="28">
        <f>_xlfn.XLOOKUP(A1953,ShowReleaseDate!A:A,ShowReleaseDate!B:B)</f>
        <v>43532</v>
      </c>
      <c r="K1953" s="24" t="str">
        <f>_xlfn.XLOOKUP(A1953,ShowReleaseDate!A:A,ShowReleaseDate!D:D)</f>
        <v>Quarter 4</v>
      </c>
    </row>
    <row r="1954" spans="1:11" x14ac:dyDescent="0.2">
      <c r="A1954" s="1">
        <v>80214772</v>
      </c>
      <c r="B1954" s="1" t="s">
        <v>6224</v>
      </c>
      <c r="D1954" s="3" t="s">
        <v>314</v>
      </c>
      <c r="E1954" s="3" t="s">
        <v>18</v>
      </c>
      <c r="F1954" s="12" t="str">
        <f>_xlfn.XLOOKUP(A1954,ShowCategory!B:B,ShowCategory!A:A)</f>
        <v>Crime TV Shows, International TV Shows, Korean TV Shows</v>
      </c>
      <c r="G1954" s="12">
        <f>_xlfn.XLOOKUP(A1954,ShowRating!A:A,ShowRating!C:C)</f>
        <v>5</v>
      </c>
      <c r="H1954" s="24" t="str">
        <f>_xlfn.XLOOKUP(A1954,ShowRating!A:A,ShowRating!D:D)</f>
        <v>Excellent</v>
      </c>
      <c r="I1954" s="24" t="str">
        <f>_xlfn.XLOOKUP(A1954,ShowDescription!A:A,ShowDescription!B:B)</f>
        <v>Ordered to take down a villainous business leader who controls the city, a prosecutor gathers a team of men who may not be so clean themselves.</v>
      </c>
      <c r="J1954" s="28">
        <f>_xlfn.XLOOKUP(A1954,ShowReleaseDate!A:A,ShowReleaseDate!B:B)</f>
        <v>43167</v>
      </c>
      <c r="K1954" s="24" t="str">
        <f>_xlfn.XLOOKUP(A1954,ShowReleaseDate!A:A,ShowReleaseDate!D:D)</f>
        <v>Quarter 4</v>
      </c>
    </row>
    <row r="1955" spans="1:11" x14ac:dyDescent="0.2">
      <c r="A1955" s="1">
        <v>80219143</v>
      </c>
      <c r="B1955" s="1" t="s">
        <v>6227</v>
      </c>
      <c r="C1955" s="1" t="s">
        <v>6228</v>
      </c>
      <c r="D1955" s="3" t="s">
        <v>167</v>
      </c>
      <c r="E1955" s="3" t="s">
        <v>354</v>
      </c>
      <c r="F1955" s="12" t="str">
        <f>_xlfn.XLOOKUP(A1955,ShowCategory!B:B,ShowCategory!A:A)</f>
        <v>Documentaries, International Movies, Sports Movies</v>
      </c>
      <c r="G1955" s="12">
        <f>_xlfn.XLOOKUP(A1955,ShowRating!A:A,ShowRating!C:C)</f>
        <v>2</v>
      </c>
      <c r="H1955" s="24" t="str">
        <f>_xlfn.XLOOKUP(A1955,ShowRating!A:A,ShowRating!D:D)</f>
        <v>Neutral</v>
      </c>
      <c r="I1955" s="24" t="str">
        <f>_xlfn.XLOOKUP(A1955,ShowDescription!A:A,ShowDescription!B:B)</f>
        <v>Born amid poverty and limited women's rights in the village of Ratu, India, Deepika Kumari rose to become the No.1 female archer in the world at 18.</v>
      </c>
      <c r="J1955" s="28">
        <f>_xlfn.XLOOKUP(A1955,ShowReleaseDate!A:A,ShowReleaseDate!B:B)</f>
        <v>43167</v>
      </c>
      <c r="K1955" s="24" t="str">
        <f>_xlfn.XLOOKUP(A1955,ShowReleaseDate!A:A,ShowReleaseDate!D:D)</f>
        <v>Quarter 4</v>
      </c>
    </row>
    <row r="1956" spans="1:11" x14ac:dyDescent="0.2">
      <c r="A1956" s="1">
        <v>17687959</v>
      </c>
      <c r="B1956" s="1" t="s">
        <v>6230</v>
      </c>
      <c r="C1956" s="1" t="s">
        <v>6231</v>
      </c>
      <c r="D1956" s="3" t="s">
        <v>16</v>
      </c>
      <c r="E1956" s="3" t="s">
        <v>5</v>
      </c>
      <c r="F1956" s="12" t="str">
        <f>_xlfn.XLOOKUP(A1956,ShowCategory!B:B,ShowCategory!A:A)</f>
        <v>Comedies, Sports Movies</v>
      </c>
      <c r="G1956" s="12">
        <f>_xlfn.XLOOKUP(A1956,ShowRating!A:A,ShowRating!C:C)</f>
        <v>4</v>
      </c>
      <c r="H1956" s="24" t="str">
        <f>_xlfn.XLOOKUP(A1956,ShowRating!A:A,ShowRating!D:D)</f>
        <v>Very Good</v>
      </c>
      <c r="I1956" s="24" t="str">
        <f>_xlfn.XLOOKUP(A1956,ShowDescription!A:A,ShowDescription!B:B)</f>
        <v>A water boy for a college football team has a rage that makes him a tackling machine whose bone-crushing power might vault his team into the playoffs.</v>
      </c>
      <c r="J1956" s="28">
        <f>_xlfn.XLOOKUP(A1956,ShowReleaseDate!A:A,ShowReleaseDate!B:B)</f>
        <v>42802</v>
      </c>
      <c r="K1956" s="24" t="str">
        <f>_xlfn.XLOOKUP(A1956,ShowReleaseDate!A:A,ShowReleaseDate!D:D)</f>
        <v>Quarter 4</v>
      </c>
    </row>
    <row r="1957" spans="1:11" ht="27.75" x14ac:dyDescent="0.2">
      <c r="A1957" s="1">
        <v>70100377</v>
      </c>
      <c r="B1957" s="1" t="s">
        <v>6234</v>
      </c>
      <c r="C1957" s="1" t="s">
        <v>6235</v>
      </c>
      <c r="D1957" s="3" t="s">
        <v>16</v>
      </c>
      <c r="E1957" s="3" t="s">
        <v>466</v>
      </c>
      <c r="F1957" s="12" t="str">
        <f>_xlfn.XLOOKUP(A1957,ShowCategory!B:B,ShowCategory!A:A)</f>
        <v>Dramas, Faith &amp; Spirituality</v>
      </c>
      <c r="G1957" s="12">
        <f>_xlfn.XLOOKUP(A1957,ShowRating!A:A,ShowRating!C:C)</f>
        <v>2</v>
      </c>
      <c r="H1957" s="24" t="str">
        <f>_xlfn.XLOOKUP(A1957,ShowRating!A:A,ShowRating!D:D)</f>
        <v>Neutral</v>
      </c>
      <c r="I1957" s="24" t="str">
        <f>_xlfn.XLOOKUP(A1957,ShowDescription!A:A,ShowDescription!B:B)</f>
        <v>Sister Aloysius begins to have doubts about doting Father Flynn, who seems to have become overly involved in the life of an African American pupil.</v>
      </c>
      <c r="J1957" s="28">
        <f>_xlfn.XLOOKUP(A1957,ShowReleaseDate!A:A,ShowReleaseDate!B:B)</f>
        <v>43531</v>
      </c>
      <c r="K1957" s="24" t="str">
        <f>_xlfn.XLOOKUP(A1957,ShowReleaseDate!A:A,ShowReleaseDate!D:D)</f>
        <v>Quarter 4</v>
      </c>
    </row>
    <row r="1958" spans="1:11" x14ac:dyDescent="0.2">
      <c r="A1958" s="1">
        <v>80189630</v>
      </c>
      <c r="B1958" s="1" t="s">
        <v>6238</v>
      </c>
      <c r="C1958" s="1" t="s">
        <v>6239</v>
      </c>
      <c r="D1958" s="3" t="s">
        <v>16</v>
      </c>
      <c r="E1958" s="3" t="s">
        <v>26</v>
      </c>
      <c r="F1958" s="12" t="str">
        <f>_xlfn.XLOOKUP(A1958,ShowCategory!B:B,ShowCategory!A:A)</f>
        <v>Comedies, Dramas, Romantic Movies</v>
      </c>
      <c r="G1958" s="12">
        <f>_xlfn.XLOOKUP(A1958,ShowRating!A:A,ShowRating!C:C)</f>
        <v>3</v>
      </c>
      <c r="H1958" s="24" t="str">
        <f>_xlfn.XLOOKUP(A1958,ShowRating!A:A,ShowRating!D:D)</f>
        <v>Good</v>
      </c>
      <c r="I1958" s="24" t="str">
        <f>_xlfn.XLOOKUP(A1958,ShowDescription!A:A,ShowDescription!B:B)</f>
        <v>When a perfectionist ad exec experiences a romantic setback, she embarks on a journey of self-discovery that begins with a dramatic hair makeover.</v>
      </c>
      <c r="J1958" s="28">
        <f>_xlfn.XLOOKUP(A1958,ShowReleaseDate!A:A,ShowReleaseDate!B:B)</f>
        <v>43531</v>
      </c>
      <c r="K1958" s="24" t="str">
        <f>_xlfn.XLOOKUP(A1958,ShowReleaseDate!A:A,ShowReleaseDate!D:D)</f>
        <v>Quarter 4</v>
      </c>
    </row>
    <row r="1959" spans="1:11" x14ac:dyDescent="0.2">
      <c r="A1959" s="1">
        <v>81010867</v>
      </c>
      <c r="B1959" s="1" t="s">
        <v>6241</v>
      </c>
      <c r="C1959" s="1" t="s">
        <v>6242</v>
      </c>
      <c r="D1959" s="3" t="s">
        <v>1682</v>
      </c>
      <c r="E1959" s="3" t="s">
        <v>1035</v>
      </c>
      <c r="F1959" s="12" t="str">
        <f>_xlfn.XLOOKUP(A1959,ShowCategory!B:B,ShowCategory!A:A)</f>
        <v>Comedies, International Movies</v>
      </c>
      <c r="G1959" s="12">
        <f>_xlfn.XLOOKUP(A1959,ShowRating!A:A,ShowRating!C:C)</f>
        <v>3</v>
      </c>
      <c r="H1959" s="24" t="str">
        <f>_xlfn.XLOOKUP(A1959,ShowRating!A:A,ShowRating!D:D)</f>
        <v>Good</v>
      </c>
      <c r="I1959" s="24" t="str">
        <f>_xlfn.XLOOKUP(A1959,ShowDescription!A:A,ShowDescription!B:B)</f>
        <v>Two half siblings separated by family conflict cross paths as adults at a fashion agency â€“ but one of them has a vendetta, unbeknownst to the other.</v>
      </c>
      <c r="J1959" s="28">
        <f>_xlfn.XLOOKUP(A1959,ShowReleaseDate!A:A,ShowReleaseDate!B:B)</f>
        <v>43531</v>
      </c>
      <c r="K1959" s="24" t="str">
        <f>_xlfn.XLOOKUP(A1959,ShowReleaseDate!A:A,ShowReleaseDate!D:D)</f>
        <v>Quarter 4</v>
      </c>
    </row>
    <row r="1960" spans="1:11" x14ac:dyDescent="0.2">
      <c r="A1960" s="1">
        <v>81010865</v>
      </c>
      <c r="B1960" s="1" t="s">
        <v>6244</v>
      </c>
      <c r="C1960" s="1" t="s">
        <v>6245</v>
      </c>
      <c r="D1960" s="3" t="s">
        <v>1682</v>
      </c>
      <c r="E1960" s="3" t="s">
        <v>255</v>
      </c>
      <c r="F1960" s="12" t="str">
        <f>_xlfn.XLOOKUP(A1960,ShowCategory!B:B,ShowCategory!A:A)</f>
        <v>Dramas, International Movies, Romantic Movies</v>
      </c>
      <c r="G1960" s="12">
        <f>_xlfn.XLOOKUP(A1960,ShowRating!A:A,ShowRating!C:C)</f>
        <v>2</v>
      </c>
      <c r="H1960" s="24" t="str">
        <f>_xlfn.XLOOKUP(A1960,ShowRating!A:A,ShowRating!D:D)</f>
        <v>Neutral</v>
      </c>
      <c r="I1960" s="24" t="str">
        <f>_xlfn.XLOOKUP(A1960,ShowDescription!A:A,ShowDescription!B:B)</f>
        <v>An architecture student and a history professor fall in love, pursue a dream, split up and bump into each other years later. Can there be a second chance?</v>
      </c>
      <c r="J1960" s="28">
        <f>_xlfn.XLOOKUP(A1960,ShowReleaseDate!A:A,ShowReleaseDate!B:B)</f>
        <v>43531</v>
      </c>
      <c r="K1960" s="24" t="str">
        <f>_xlfn.XLOOKUP(A1960,ShowReleaseDate!A:A,ShowReleaseDate!D:D)</f>
        <v>Quarter 4</v>
      </c>
    </row>
    <row r="1961" spans="1:11" x14ac:dyDescent="0.2">
      <c r="A1961" s="1">
        <v>81010874</v>
      </c>
      <c r="B1961" s="1" t="s">
        <v>6247</v>
      </c>
      <c r="C1961" s="1" t="s">
        <v>6248</v>
      </c>
      <c r="D1961" s="3" t="s">
        <v>1682</v>
      </c>
      <c r="E1961" s="3" t="s">
        <v>536</v>
      </c>
      <c r="F1961" s="12" t="str">
        <f>_xlfn.XLOOKUP(A1961,ShowCategory!B:B,ShowCategory!A:A)</f>
        <v>International Movies, Romantic Movies</v>
      </c>
      <c r="G1961" s="12">
        <f>_xlfn.XLOOKUP(A1961,ShowRating!A:A,ShowRating!C:C)</f>
        <v>4</v>
      </c>
      <c r="H1961" s="24" t="str">
        <f>_xlfn.XLOOKUP(A1961,ShowRating!A:A,ShowRating!D:D)</f>
        <v>Very Good</v>
      </c>
      <c r="I1961" s="24" t="str">
        <f>_xlfn.XLOOKUP(A1961,ShowDescription!A:A,ShowDescription!B:B)</f>
        <v>A devastating breakup with her boyfriend may be the start of a new beginning for Mace, thanks to an adventurous and kind stranger named Anthony.</v>
      </c>
      <c r="J1961" s="28">
        <f>_xlfn.XLOOKUP(A1961,ShowReleaseDate!A:A,ShowReleaseDate!B:B)</f>
        <v>43531</v>
      </c>
      <c r="K1961" s="24" t="str">
        <f>_xlfn.XLOOKUP(A1961,ShowReleaseDate!A:A,ShowReleaseDate!D:D)</f>
        <v>Quarter 4</v>
      </c>
    </row>
    <row r="1962" spans="1:11" x14ac:dyDescent="0.2">
      <c r="A1962" s="1">
        <v>80075018</v>
      </c>
      <c r="B1962" s="1" t="s">
        <v>6250</v>
      </c>
      <c r="C1962" s="1" t="s">
        <v>6251</v>
      </c>
      <c r="D1962" s="3" t="s">
        <v>1682</v>
      </c>
      <c r="E1962" s="3" t="s">
        <v>414</v>
      </c>
      <c r="F1962" s="12" t="str">
        <f>_xlfn.XLOOKUP(A1962,ShowCategory!B:B,ShowCategory!A:A)</f>
        <v>Dramas, International Movies, Romantic Movies</v>
      </c>
      <c r="G1962" s="12">
        <f>_xlfn.XLOOKUP(A1962,ShowRating!A:A,ShowRating!C:C)</f>
        <v>3</v>
      </c>
      <c r="H1962" s="24" t="str">
        <f>_xlfn.XLOOKUP(A1962,ShowRating!A:A,ShowRating!D:D)</f>
        <v>Good</v>
      </c>
      <c r="I1962" s="24" t="str">
        <f>_xlfn.XLOOKUP(A1962,ShowDescription!A:A,ShowDescription!B:B)</f>
        <v>Feeling betrayed by their romantic partners' infidelity, Adrianne and Vince struggle to forgive while finding comfort with each other.</v>
      </c>
      <c r="J1962" s="28">
        <f>_xlfn.XLOOKUP(A1962,ShowReleaseDate!A:A,ShowReleaseDate!B:B)</f>
        <v>43531</v>
      </c>
      <c r="K1962" s="24" t="str">
        <f>_xlfn.XLOOKUP(A1962,ShowReleaseDate!A:A,ShowReleaseDate!D:D)</f>
        <v>Quarter 4</v>
      </c>
    </row>
    <row r="1963" spans="1:11" x14ac:dyDescent="0.2">
      <c r="A1963" s="1">
        <v>80238357</v>
      </c>
      <c r="B1963" s="1" t="s">
        <v>6253</v>
      </c>
      <c r="D1963" s="3" t="s">
        <v>16</v>
      </c>
      <c r="E1963" s="3" t="s">
        <v>18</v>
      </c>
      <c r="F1963" s="12" t="str">
        <f>_xlfn.XLOOKUP(A1963,ShowCategory!B:B,ShowCategory!A:A)</f>
        <v>TV Dramas, TV Horror, TV Mysteries</v>
      </c>
      <c r="G1963" s="12">
        <f>_xlfn.XLOOKUP(A1963,ShowRating!A:A,ShowRating!C:C)</f>
        <v>2</v>
      </c>
      <c r="H1963" s="24" t="str">
        <f>_xlfn.XLOOKUP(A1963,ShowRating!A:A,ShowRating!D:D)</f>
        <v>Neutral</v>
      </c>
      <c r="I1963" s="24" t="str">
        <f>_xlfn.XLOOKUP(A1963,ShowDescription!A:A,ShowDescription!B:B)</f>
        <v>Out to avenge his mother's death, a college student pledges a secret order and lands in a war between werewolves and practitioners of dark magic.</v>
      </c>
      <c r="J1963" s="28">
        <f>_xlfn.XLOOKUP(A1963,ShowReleaseDate!A:A,ShowReleaseDate!B:B)</f>
        <v>43531</v>
      </c>
      <c r="K1963" s="24" t="str">
        <f>_xlfn.XLOOKUP(A1963,ShowReleaseDate!A:A,ShowReleaseDate!D:D)</f>
        <v>Quarter 4</v>
      </c>
    </row>
    <row r="1964" spans="1:11" x14ac:dyDescent="0.2">
      <c r="A1964" s="1">
        <v>70260374</v>
      </c>
      <c r="B1964" s="1" t="s">
        <v>6255</v>
      </c>
      <c r="C1964" s="1" t="s">
        <v>5164</v>
      </c>
      <c r="D1964" s="3" t="s">
        <v>6256</v>
      </c>
      <c r="E1964" s="3" t="s">
        <v>386</v>
      </c>
      <c r="F1964" s="12" t="str">
        <f>_xlfn.XLOOKUP(A1964,ShowCategory!B:B,ShowCategory!A:A)</f>
        <v>Action &amp; Adventure, Horror Movies</v>
      </c>
      <c r="G1964" s="12">
        <f>_xlfn.XLOOKUP(A1964,ShowRating!A:A,ShowRating!C:C)</f>
        <v>3</v>
      </c>
      <c r="H1964" s="24" t="str">
        <f>_xlfn.XLOOKUP(A1964,ShowRating!A:A,ShowRating!D:D)</f>
        <v>Good</v>
      </c>
      <c r="I1964" s="24" t="str">
        <f>_xlfn.XLOOKUP(A1964,ShowDescription!A:A,ShowDescription!B:B)</f>
        <v>An American tourist and his friends are partying in Chile, but a major earthquake devastates the area and forces them to scramble for survival.</v>
      </c>
      <c r="J1964" s="28">
        <f>_xlfn.XLOOKUP(A1964,ShowReleaseDate!A:A,ShowReleaseDate!B:B)</f>
        <v>43166</v>
      </c>
      <c r="K1964" s="24" t="str">
        <f>_xlfn.XLOOKUP(A1964,ShowReleaseDate!A:A,ShowReleaseDate!D:D)</f>
        <v>Quarter 4</v>
      </c>
    </row>
    <row r="1965" spans="1:11" ht="27.75" x14ac:dyDescent="0.2">
      <c r="A1965" s="1">
        <v>80190180</v>
      </c>
      <c r="B1965" s="1" t="s">
        <v>6260</v>
      </c>
      <c r="C1965" s="1" t="s">
        <v>6261</v>
      </c>
      <c r="D1965" s="3" t="s">
        <v>6262</v>
      </c>
      <c r="E1965" s="3" t="s">
        <v>11</v>
      </c>
      <c r="F1965" s="12" t="str">
        <f>_xlfn.XLOOKUP(A1965,ShowCategory!B:B,ShowCategory!A:A)</f>
        <v>International Movies, Thrillers</v>
      </c>
      <c r="G1965" s="12">
        <f>_xlfn.XLOOKUP(A1965,ShowRating!A:A,ShowRating!C:C)</f>
        <v>3</v>
      </c>
      <c r="H1965" s="24" t="str">
        <f>_xlfn.XLOOKUP(A1965,ShowRating!A:A,ShowRating!D:D)</f>
        <v>Good</v>
      </c>
      <c r="I1965" s="24" t="str">
        <f>_xlfn.XLOOKUP(A1965,ShowDescription!A:A,ShowDescription!B:B)</f>
        <v>After a daring heist, three fugitives lock themselves in a warehouse hoping to evade the police, but find a worse threat as they fight to stay alive.</v>
      </c>
      <c r="J1965" s="28">
        <f>_xlfn.XLOOKUP(A1965,ShowReleaseDate!A:A,ShowReleaseDate!B:B)</f>
        <v>43166</v>
      </c>
      <c r="K1965" s="24" t="str">
        <f>_xlfn.XLOOKUP(A1965,ShowReleaseDate!A:A,ShowReleaseDate!D:D)</f>
        <v>Quarter 4</v>
      </c>
    </row>
    <row r="1966" spans="1:11" x14ac:dyDescent="0.2">
      <c r="A1966" s="1">
        <v>80150002</v>
      </c>
      <c r="B1966" s="1" t="s">
        <v>6264</v>
      </c>
      <c r="C1966" s="1" t="s">
        <v>6265</v>
      </c>
      <c r="D1966" s="3" t="s">
        <v>16</v>
      </c>
      <c r="E1966" s="3" t="s">
        <v>1532</v>
      </c>
      <c r="F1966" s="12" t="str">
        <f>_xlfn.XLOOKUP(A1966,ShowCategory!B:B,ShowCategory!A:A)</f>
        <v>Stand-Up Comedy</v>
      </c>
      <c r="G1966" s="12">
        <f>_xlfn.XLOOKUP(A1966,ShowRating!A:A,ShowRating!C:C)</f>
        <v>2</v>
      </c>
      <c r="H1966" s="24" t="str">
        <f>_xlfn.XLOOKUP(A1966,ShowRating!A:A,ShowRating!D:D)</f>
        <v>Neutral</v>
      </c>
      <c r="I1966" s="24" t="str">
        <f>_xlfn.XLOOKUP(A1966,ShowDescription!A:A,ShowDescription!B:B)</f>
        <v>Comic sensation Amy Schumer riffs on sex, dating and the absurdities of fame in a bold and uncensored stand-up set at Denver's Bellco Theater.</v>
      </c>
      <c r="J1966" s="28">
        <f>_xlfn.XLOOKUP(A1966,ShowReleaseDate!A:A,ShowReleaseDate!B:B)</f>
        <v>42801</v>
      </c>
      <c r="K1966" s="24" t="str">
        <f>_xlfn.XLOOKUP(A1966,ShowReleaseDate!A:A,ShowReleaseDate!D:D)</f>
        <v>Quarter 4</v>
      </c>
    </row>
    <row r="1967" spans="1:11" x14ac:dyDescent="0.2">
      <c r="A1967" s="1">
        <v>80079265</v>
      </c>
      <c r="B1967" s="1" t="s">
        <v>6268</v>
      </c>
      <c r="C1967" s="1" t="s">
        <v>6269</v>
      </c>
      <c r="D1967" s="3" t="s">
        <v>16</v>
      </c>
      <c r="E1967" s="3" t="s">
        <v>71</v>
      </c>
      <c r="F1967" s="12" t="str">
        <f>_xlfn.XLOOKUP(A1967,ShowCategory!B:B,ShowCategory!A:A)</f>
        <v>Action &amp; Adventure, Sci-Fi &amp; Fantasy</v>
      </c>
      <c r="G1967" s="12">
        <f>_xlfn.XLOOKUP(A1967,ShowRating!A:A,ShowRating!C:C)</f>
        <v>2</v>
      </c>
      <c r="H1967" s="24" t="str">
        <f>_xlfn.XLOOKUP(A1967,ShowRating!A:A,ShowRating!D:D)</f>
        <v>Neutral</v>
      </c>
      <c r="I1967" s="24" t="str">
        <f>_xlfn.XLOOKUP(A1967,ShowDescription!A:A,ShowDescription!B:B)</f>
        <v>Witness the origins of Master Chief and the Spartan program as a group of children transform into enhanced soldiers and fight a powerful alien threat.</v>
      </c>
      <c r="J1967" s="28">
        <f>_xlfn.XLOOKUP(A1967,ShowReleaseDate!A:A,ShowReleaseDate!B:B)</f>
        <v>42436</v>
      </c>
      <c r="K1967" s="24" t="str">
        <f>_xlfn.XLOOKUP(A1967,ShowReleaseDate!A:A,ShowReleaseDate!D:D)</f>
        <v>Quarter 4</v>
      </c>
    </row>
    <row r="1968" spans="1:11" ht="27.75" x14ac:dyDescent="0.2">
      <c r="A1968" s="1">
        <v>80083977</v>
      </c>
      <c r="B1968" s="1" t="s">
        <v>6272</v>
      </c>
      <c r="D1968" s="3" t="s">
        <v>16</v>
      </c>
      <c r="E1968" s="3" t="s">
        <v>18</v>
      </c>
      <c r="F1968" s="12" t="str">
        <f>_xlfn.XLOOKUP(A1968,ShowCategory!B:B,ShowCategory!A:A)</f>
        <v>Crime TV Shows, TV Dramas</v>
      </c>
      <c r="G1968" s="12">
        <f>_xlfn.XLOOKUP(A1968,ShowRating!A:A,ShowRating!C:C)</f>
        <v>3</v>
      </c>
      <c r="H1968" s="24" t="str">
        <f>_xlfn.XLOOKUP(A1968,ShowRating!A:A,ShowRating!D:D)</f>
        <v>Good</v>
      </c>
      <c r="I1968" s="24" t="str">
        <f>_xlfn.XLOOKUP(A1968,ShowDescription!A:A,ShowDescription!B:B)</f>
        <v>This anthology series dramatizes historic criminal cases in the U.S., including the O.J. Simpson trial and Andrew Cunanan's 1997 murder spree.</v>
      </c>
      <c r="J1968" s="28">
        <f>_xlfn.XLOOKUP(A1968,ShowReleaseDate!A:A,ShowReleaseDate!B:B)</f>
        <v>43530</v>
      </c>
      <c r="K1968" s="24" t="str">
        <f>_xlfn.XLOOKUP(A1968,ShowReleaseDate!A:A,ShowReleaseDate!D:D)</f>
        <v>Quarter 4</v>
      </c>
    </row>
    <row r="1969" spans="1:11" x14ac:dyDescent="0.2">
      <c r="A1969" s="1">
        <v>81091015</v>
      </c>
      <c r="B1969" s="1" t="s">
        <v>6275</v>
      </c>
      <c r="D1969" s="3" t="s">
        <v>16</v>
      </c>
      <c r="E1969" s="3" t="s">
        <v>18</v>
      </c>
      <c r="F1969" s="12" t="str">
        <f>_xlfn.XLOOKUP(A1969,ShowCategory!B:B,ShowCategory!A:A)</f>
        <v>Crime TV Shows, TV Dramas, TV Thrillers</v>
      </c>
      <c r="G1969" s="12">
        <f>_xlfn.XLOOKUP(A1969,ShowRating!A:A,ShowRating!C:C)</f>
        <v>2</v>
      </c>
      <c r="H1969" s="24" t="str">
        <f>_xlfn.XLOOKUP(A1969,ShowRating!A:A,ShowRating!D:D)</f>
        <v>Neutral</v>
      </c>
      <c r="I1969" s="24" t="str">
        <f>_xlfn.XLOOKUP(A1969,ShowDescription!A:A,ShowDescription!B:B)</f>
        <v>Defining moments in Andrew Cunanan's life, starting in childhood, lead up to a 1997 murder spree that kills five, including fashion icon Gianni Versace.</v>
      </c>
      <c r="J1969" s="28">
        <f>_xlfn.XLOOKUP(A1969,ShowReleaseDate!A:A,ShowReleaseDate!B:B)</f>
        <v>43530</v>
      </c>
      <c r="K1969" s="24" t="str">
        <f>_xlfn.XLOOKUP(A1969,ShowReleaseDate!A:A,ShowReleaseDate!D:D)</f>
        <v>Quarter 4</v>
      </c>
    </row>
    <row r="1970" spans="1:11" x14ac:dyDescent="0.2">
      <c r="A1970" s="1">
        <v>80238080</v>
      </c>
      <c r="B1970" s="1" t="s">
        <v>6278</v>
      </c>
      <c r="C1970" s="1" t="s">
        <v>6279</v>
      </c>
      <c r="D1970" s="3" t="s">
        <v>16</v>
      </c>
      <c r="E1970" s="3" t="s">
        <v>5</v>
      </c>
      <c r="F1970" s="12" t="str">
        <f>_xlfn.XLOOKUP(A1970,ShowCategory!B:B,ShowCategory!A:A)</f>
        <v>Children &amp; Family Movies, Comedies, Sci-Fi &amp; Fantasy</v>
      </c>
      <c r="G1970" s="12">
        <f>_xlfn.XLOOKUP(A1970,ShowRating!A:A,ShowRating!C:C)</f>
        <v>3</v>
      </c>
      <c r="H1970" s="24" t="str">
        <f>_xlfn.XLOOKUP(A1970,ShowRating!A:A,ShowRating!D:D)</f>
        <v>Good</v>
      </c>
      <c r="I1970" s="24" t="str">
        <f>_xlfn.XLOOKUP(A1970,ShowDescription!A:A,ShowDescription!B:B)</f>
        <v>Tiny alien lawmen fly into Rod's bedroom and recruit him into helping them stop an intergalactic criminal â€“ who's disguised as a very familiar human.</v>
      </c>
      <c r="J1970" s="28">
        <f>_xlfn.XLOOKUP(A1970,ShowReleaseDate!A:A,ShowReleaseDate!B:B)</f>
        <v>43165</v>
      </c>
      <c r="K1970" s="24" t="str">
        <f>_xlfn.XLOOKUP(A1970,ShowReleaseDate!A:A,ShowReleaseDate!D:D)</f>
        <v>Quarter 4</v>
      </c>
    </row>
    <row r="1971" spans="1:11" x14ac:dyDescent="0.2">
      <c r="A1971" s="1">
        <v>296682</v>
      </c>
      <c r="B1971" s="1" t="s">
        <v>6282</v>
      </c>
      <c r="C1971" s="1" t="s">
        <v>1735</v>
      </c>
      <c r="D1971" s="3" t="s">
        <v>16</v>
      </c>
      <c r="E1971" s="3" t="s">
        <v>192</v>
      </c>
      <c r="F1971" s="12" t="str">
        <f>_xlfn.XLOOKUP(A1971,ShowCategory!B:B,ShowCategory!A:A)</f>
        <v>Children &amp; Family Movies, Classic Movies</v>
      </c>
      <c r="G1971" s="12">
        <f>_xlfn.XLOOKUP(A1971,ShowRating!A:A,ShowRating!C:C)</f>
        <v>4</v>
      </c>
      <c r="H1971" s="24" t="str">
        <f>_xlfn.XLOOKUP(A1971,ShowRating!A:A,ShowRating!D:D)</f>
        <v>Very Good</v>
      </c>
      <c r="I1971" s="24" t="str">
        <f>_xlfn.XLOOKUP(A1971,ShowDescription!A:A,ShowDescription!B:B)</f>
        <v>After lovable abandoned mutt Benji is adopted by a kind family, he chases cats, flirts with a show dog and bravely helps to rescue two abducted kids.</v>
      </c>
      <c r="J1971" s="28">
        <f>_xlfn.XLOOKUP(A1971,ShowReleaseDate!A:A,ShowReleaseDate!B:B)</f>
        <v>43165</v>
      </c>
      <c r="K1971" s="24" t="str">
        <f>_xlfn.XLOOKUP(A1971,ShowReleaseDate!A:A,ShowReleaseDate!D:D)</f>
        <v>Quarter 4</v>
      </c>
    </row>
    <row r="1972" spans="1:11" x14ac:dyDescent="0.2">
      <c r="A1972" s="1">
        <v>60037606</v>
      </c>
      <c r="B1972" s="1" t="s">
        <v>6284</v>
      </c>
      <c r="C1972" s="1" t="s">
        <v>1735</v>
      </c>
      <c r="D1972" s="3" t="s">
        <v>16</v>
      </c>
      <c r="E1972" s="3" t="s">
        <v>182</v>
      </c>
      <c r="F1972" s="12" t="str">
        <f>_xlfn.XLOOKUP(A1972,ShowCategory!B:B,ShowCategory!A:A)</f>
        <v>Children &amp; Family Movies, Dramas</v>
      </c>
      <c r="G1972" s="12">
        <f>_xlfn.XLOOKUP(A1972,ShowRating!A:A,ShowRating!C:C)</f>
        <v>3</v>
      </c>
      <c r="H1972" s="24" t="str">
        <f>_xlfn.XLOOKUP(A1972,ShowRating!A:A,ShowRating!D:D)</f>
        <v>Good</v>
      </c>
      <c r="I1972" s="24" t="str">
        <f>_xlfn.XLOOKUP(A1972,ShowDescription!A:A,ShowDescription!B:B)</f>
        <v>Benji is back in this charming story that's told from the pooch's point of view, tracking his early days as a pup to his current life in showbiz.</v>
      </c>
      <c r="J1972" s="28">
        <f>_xlfn.XLOOKUP(A1972,ShowReleaseDate!A:A,ShowReleaseDate!B:B)</f>
        <v>43165</v>
      </c>
      <c r="K1972" s="24" t="str">
        <f>_xlfn.XLOOKUP(A1972,ShowReleaseDate!A:A,ShowReleaseDate!D:D)</f>
        <v>Quarter 4</v>
      </c>
    </row>
    <row r="1973" spans="1:11" x14ac:dyDescent="0.2">
      <c r="A1973" s="1">
        <v>80174617</v>
      </c>
      <c r="B1973" s="1" t="s">
        <v>6286</v>
      </c>
      <c r="D1973" s="3" t="s">
        <v>6287</v>
      </c>
      <c r="E1973" s="3" t="s">
        <v>18</v>
      </c>
      <c r="F1973" s="12" t="str">
        <f>_xlfn.XLOOKUP(A1973,ShowCategory!B:B,ShowCategory!A:A)</f>
        <v>Crime TV Shows, International TV Shows, TV Dramas</v>
      </c>
      <c r="G1973" s="12">
        <f>_xlfn.XLOOKUP(A1973,ShowRating!A:A,ShowRating!C:C)</f>
        <v>3</v>
      </c>
      <c r="H1973" s="24" t="str">
        <f>_xlfn.XLOOKUP(A1973,ShowRating!A:A,ShowRating!D:D)</f>
        <v>Good</v>
      </c>
      <c r="I1973" s="24" t="str">
        <f>_xlfn.XLOOKUP(A1973,ShowDescription!A:A,ShowDescription!B:B)</f>
        <v>To protect his family, a police detective covers up a murder case. But when his partner suspects foul play, he is trapped in a dangerous game on duty.</v>
      </c>
      <c r="J1973" s="28">
        <f>_xlfn.XLOOKUP(A1973,ShowReleaseDate!A:A,ShowReleaseDate!B:B)</f>
        <v>43165</v>
      </c>
      <c r="K1973" s="24" t="str">
        <f>_xlfn.XLOOKUP(A1973,ShowReleaseDate!A:A,ShowReleaseDate!D:D)</f>
        <v>Quarter 4</v>
      </c>
    </row>
    <row r="1974" spans="1:11" x14ac:dyDescent="0.2">
      <c r="A1974" s="1">
        <v>516154</v>
      </c>
      <c r="B1974" s="1" t="s">
        <v>6289</v>
      </c>
      <c r="C1974" s="1" t="s">
        <v>1735</v>
      </c>
      <c r="D1974" s="3" t="s">
        <v>16</v>
      </c>
      <c r="E1974" s="3" t="s">
        <v>733</v>
      </c>
      <c r="F1974" s="12" t="str">
        <f>_xlfn.XLOOKUP(A1974,ShowCategory!B:B,ShowCategory!A:A)</f>
        <v>Children &amp; Family Movies</v>
      </c>
      <c r="G1974" s="12">
        <f>_xlfn.XLOOKUP(A1974,ShowRating!A:A,ShowRating!C:C)</f>
        <v>5</v>
      </c>
      <c r="H1974" s="24" t="str">
        <f>_xlfn.XLOOKUP(A1974,ShowRating!A:A,ShowRating!D:D)</f>
        <v>Excellent</v>
      </c>
      <c r="I1974" s="24" t="str">
        <f>_xlfn.XLOOKUP(A1974,ShowDescription!A:A,ShowDescription!B:B)</f>
        <v>Benji and his owner get separated in Greece. On his quest to find them, he's targeted by various bad guys who want to get their hands on him.</v>
      </c>
      <c r="J1974" s="28">
        <f>_xlfn.XLOOKUP(A1974,ShowReleaseDate!A:A,ShowReleaseDate!B:B)</f>
        <v>43165</v>
      </c>
      <c r="K1974" s="24" t="str">
        <f>_xlfn.XLOOKUP(A1974,ShowReleaseDate!A:A,ShowReleaseDate!D:D)</f>
        <v>Quarter 4</v>
      </c>
    </row>
    <row r="1975" spans="1:11" x14ac:dyDescent="0.2">
      <c r="A1975" s="1">
        <v>80170187</v>
      </c>
      <c r="B1975" s="1" t="s">
        <v>6291</v>
      </c>
      <c r="C1975" s="1" t="s">
        <v>1093</v>
      </c>
      <c r="D1975" s="3" t="s">
        <v>16</v>
      </c>
      <c r="E1975" s="3" t="s">
        <v>63</v>
      </c>
      <c r="F1975" s="12" t="str">
        <f>_xlfn.XLOOKUP(A1975,ShowCategory!B:B,ShowCategory!A:A)</f>
        <v>Stand-Up Comedy</v>
      </c>
      <c r="G1975" s="12">
        <f>_xlfn.XLOOKUP(A1975,ShowRating!A:A,ShowRating!C:C)</f>
        <v>5</v>
      </c>
      <c r="H1975" s="24" t="str">
        <f>_xlfn.XLOOKUP(A1975,ShowRating!A:A,ShowRating!D:D)</f>
        <v>Excellent</v>
      </c>
      <c r="I1975" s="24" t="str">
        <f>_xlfn.XLOOKUP(A1975,ShowDescription!A:A,ShowDescription!B:B)</f>
        <v>In his first English-language special, comedian Gad Elmaleh gleefully digs into America's food obsessions, dating culture, slang and more.</v>
      </c>
      <c r="J1975" s="28">
        <f>_xlfn.XLOOKUP(A1975,ShowReleaseDate!A:A,ShowReleaseDate!B:B)</f>
        <v>43165</v>
      </c>
      <c r="K1975" s="24" t="str">
        <f>_xlfn.XLOOKUP(A1975,ShowReleaseDate!A:A,ShowReleaseDate!D:D)</f>
        <v>Quarter 4</v>
      </c>
    </row>
    <row r="1976" spans="1:11" x14ac:dyDescent="0.2">
      <c r="A1976" s="1">
        <v>80174137</v>
      </c>
      <c r="B1976" s="1" t="s">
        <v>6293</v>
      </c>
      <c r="C1976" s="1" t="s">
        <v>6294</v>
      </c>
      <c r="D1976" s="3" t="s">
        <v>16</v>
      </c>
      <c r="E1976" s="3" t="s">
        <v>59</v>
      </c>
      <c r="F1976" s="12" t="str">
        <f>_xlfn.XLOOKUP(A1976,ShowCategory!B:B,ShowCategory!A:A)</f>
        <v>Dramas, Independent Movies</v>
      </c>
      <c r="G1976" s="12">
        <f>_xlfn.XLOOKUP(A1976,ShowRating!A:A,ShowRating!C:C)</f>
        <v>4</v>
      </c>
      <c r="H1976" s="24" t="str">
        <f>_xlfn.XLOOKUP(A1976,ShowRating!A:A,ShowRating!D:D)</f>
        <v>Very Good</v>
      </c>
      <c r="I1976" s="24" t="str">
        <f>_xlfn.XLOOKUP(A1976,ShowDescription!A:A,ShowDescription!B:B)</f>
        <v>Amidst the looting and chaos of the LA riots, two Korean-American brothers fight to save their struggling shoe store while contemplating their future.</v>
      </c>
      <c r="J1976" s="28">
        <f>_xlfn.XLOOKUP(A1976,ShowReleaseDate!A:A,ShowReleaseDate!B:B)</f>
        <v>43165</v>
      </c>
      <c r="K1976" s="24" t="str">
        <f>_xlfn.XLOOKUP(A1976,ShowReleaseDate!A:A,ShowReleaseDate!D:D)</f>
        <v>Quarter 4</v>
      </c>
    </row>
    <row r="1977" spans="1:11" ht="27.75" x14ac:dyDescent="0.2">
      <c r="A1977" s="1">
        <v>80038296</v>
      </c>
      <c r="B1977" s="1" t="s">
        <v>6296</v>
      </c>
      <c r="C1977" s="1" t="s">
        <v>4991</v>
      </c>
      <c r="D1977" s="3" t="s">
        <v>16</v>
      </c>
      <c r="E1977" s="3" t="s">
        <v>63</v>
      </c>
      <c r="F1977" s="12" t="str">
        <f>_xlfn.XLOOKUP(A1977,ShowCategory!B:B,ShowCategory!A:A)</f>
        <v>Stand-Up Comedy</v>
      </c>
      <c r="G1977" s="12">
        <f>_xlfn.XLOOKUP(A1977,ShowRating!A:A,ShowRating!C:C)</f>
        <v>5</v>
      </c>
      <c r="H1977" s="24" t="str">
        <f>_xlfn.XLOOKUP(A1977,ShowRating!A:A,ShowRating!D:D)</f>
        <v>Excellent</v>
      </c>
      <c r="I1977" s="24" t="str">
        <f>_xlfn.XLOOKUP(A1977,ShowDescription!A:A,ShowDescription!B:B)</f>
        <v>Stand-up comedian and TV star Aziz Ansari ("Parks and Recreation") delivers his sharp-witted take on immigrants, relationships and the food industry.</v>
      </c>
      <c r="J1977" s="28">
        <f>_xlfn.XLOOKUP(A1977,ShowReleaseDate!A:A,ShowReleaseDate!B:B)</f>
        <v>42069</v>
      </c>
      <c r="K1977" s="24" t="str">
        <f>_xlfn.XLOOKUP(A1977,ShowReleaseDate!A:A,ShowReleaseDate!D:D)</f>
        <v>Quarter 4</v>
      </c>
    </row>
    <row r="1978" spans="1:11" x14ac:dyDescent="0.2">
      <c r="A1978" s="1">
        <v>80011848</v>
      </c>
      <c r="B1978" s="1" t="s">
        <v>6299</v>
      </c>
      <c r="C1978" s="1" t="s">
        <v>6300</v>
      </c>
      <c r="D1978" s="3" t="s">
        <v>16</v>
      </c>
      <c r="E1978" s="3" t="s">
        <v>493</v>
      </c>
      <c r="F1978" s="12" t="str">
        <f>_xlfn.XLOOKUP(A1978,ShowCategory!B:B,ShowCategory!A:A)</f>
        <v>Documentaries</v>
      </c>
      <c r="G1978" s="12">
        <f>_xlfn.XLOOKUP(A1978,ShowRating!A:A,ShowRating!C:C)</f>
        <v>3</v>
      </c>
      <c r="H1978" s="24" t="str">
        <f>_xlfn.XLOOKUP(A1978,ShowRating!A:A,ShowRating!D:D)</f>
        <v>Good</v>
      </c>
      <c r="I1978" s="24" t="str">
        <f>_xlfn.XLOOKUP(A1978,ShowDescription!A:A,ShowDescription!B:B)</f>
        <v>When a man discovers he will be the father to a boy, his fear and insecurities send him on an emotional, humorous quest for his own manhood.</v>
      </c>
      <c r="J1978" s="28">
        <f>_xlfn.XLOOKUP(A1978,ShowReleaseDate!A:A,ShowReleaseDate!B:B)</f>
        <v>42069</v>
      </c>
      <c r="K1978" s="24" t="str">
        <f>_xlfn.XLOOKUP(A1978,ShowReleaseDate!A:A,ShowReleaseDate!D:D)</f>
        <v>Quarter 4</v>
      </c>
    </row>
    <row r="1979" spans="1:11" x14ac:dyDescent="0.2">
      <c r="A1979" s="1">
        <v>80214405</v>
      </c>
      <c r="B1979" s="1" t="s">
        <v>6302</v>
      </c>
      <c r="D1979" s="3" t="s">
        <v>314</v>
      </c>
      <c r="E1979" s="3" t="s">
        <v>18</v>
      </c>
      <c r="F1979" s="12" t="str">
        <f>_xlfn.XLOOKUP(A1979,ShowCategory!B:B,ShowCategory!A:A)</f>
        <v>International TV Shows, Korean TV Shows, Romantic TV Shows</v>
      </c>
      <c r="G1979" s="12">
        <f>_xlfn.XLOOKUP(A1979,ShowRating!A:A,ShowRating!C:C)</f>
        <v>2</v>
      </c>
      <c r="H1979" s="24" t="str">
        <f>_xlfn.XLOOKUP(A1979,ShowRating!A:A,ShowRating!D:D)</f>
        <v>Neutral</v>
      </c>
      <c r="I1979" s="24" t="str">
        <f>_xlfn.XLOOKUP(A1979,ShowDescription!A:A,ShowDescription!B:B)</f>
        <v>A self-serving mythical creature's bid for invincibility backfires when he finds himself at the mercy of a woman who can see otherworldly beings.</v>
      </c>
      <c r="J1979" s="28">
        <f>_xlfn.XLOOKUP(A1979,ShowReleaseDate!A:A,ShowReleaseDate!B:B)</f>
        <v>43529</v>
      </c>
      <c r="K1979" s="24" t="str">
        <f>_xlfn.XLOOKUP(A1979,ShowReleaseDate!A:A,ShowReleaseDate!D:D)</f>
        <v>Quarter 4</v>
      </c>
    </row>
    <row r="1980" spans="1:11" x14ac:dyDescent="0.2">
      <c r="A1980" s="1">
        <v>70100381</v>
      </c>
      <c r="B1980" s="1" t="s">
        <v>6305</v>
      </c>
      <c r="C1980" s="1" t="s">
        <v>6306</v>
      </c>
      <c r="D1980" s="3" t="s">
        <v>16</v>
      </c>
      <c r="E1980" s="3" t="s">
        <v>182</v>
      </c>
      <c r="F1980" s="12" t="str">
        <f>_xlfn.XLOOKUP(A1980,ShowCategory!B:B,ShowCategory!A:A)</f>
        <v>Children &amp; Family Movies, Comedies</v>
      </c>
      <c r="G1980" s="12">
        <f>_xlfn.XLOOKUP(A1980,ShowRating!A:A,ShowRating!C:C)</f>
        <v>3</v>
      </c>
      <c r="H1980" s="24" t="str">
        <f>_xlfn.XLOOKUP(A1980,ShowRating!A:A,ShowRating!D:D)</f>
        <v>Good</v>
      </c>
      <c r="I1980" s="24" t="str">
        <f>_xlfn.XLOOKUP(A1980,ShowDescription!A:A,ShowDescription!B:B)</f>
        <v>Skeeter's life is turned upside down when the fantastical stories he makes up to entertain his niece and nephew inexplicably turn into reality.</v>
      </c>
      <c r="J1980" s="28">
        <f>_xlfn.XLOOKUP(A1980,ShowReleaseDate!A:A,ShowReleaseDate!B:B)</f>
        <v>43529</v>
      </c>
      <c r="K1980" s="24" t="str">
        <f>_xlfn.XLOOKUP(A1980,ShowReleaseDate!A:A,ShowReleaseDate!D:D)</f>
        <v>Quarter 4</v>
      </c>
    </row>
    <row r="1981" spans="1:11" x14ac:dyDescent="0.2">
      <c r="A1981" s="1">
        <v>70110919</v>
      </c>
      <c r="B1981" s="1" t="s">
        <v>6308</v>
      </c>
      <c r="C1981" s="1" t="s">
        <v>6309</v>
      </c>
      <c r="D1981" s="3" t="s">
        <v>1682</v>
      </c>
      <c r="E1981" s="3" t="s">
        <v>2310</v>
      </c>
      <c r="F1981" s="12" t="str">
        <f>_xlfn.XLOOKUP(A1981,ShowCategory!B:B,ShowCategory!A:A)</f>
        <v>Dramas, International Movies</v>
      </c>
      <c r="G1981" s="12">
        <f>_xlfn.XLOOKUP(A1981,ShowRating!A:A,ShowRating!C:C)</f>
        <v>3</v>
      </c>
      <c r="H1981" s="24" t="str">
        <f>_xlfn.XLOOKUP(A1981,ShowRating!A:A,ShowRating!D:D)</f>
        <v>Good</v>
      </c>
      <c r="I1981" s="24" t="str">
        <f>_xlfn.XLOOKUP(A1981,ShowDescription!A:A,ShowDescription!B:B)</f>
        <v>Sarah leaves her son in the Philippines to reunite with her husband in London, where she struggles personally and professionally as a care-home worker.</v>
      </c>
      <c r="J1981" s="28">
        <f>_xlfn.XLOOKUP(A1981,ShowReleaseDate!A:A,ShowReleaseDate!B:B)</f>
        <v>43529</v>
      </c>
      <c r="K1981" s="24" t="str">
        <f>_xlfn.XLOOKUP(A1981,ShowReleaseDate!A:A,ShowReleaseDate!D:D)</f>
        <v>Quarter 4</v>
      </c>
    </row>
    <row r="1982" spans="1:11" x14ac:dyDescent="0.2">
      <c r="A1982" s="1">
        <v>80221560</v>
      </c>
      <c r="B1982" s="1" t="s">
        <v>6311</v>
      </c>
      <c r="C1982" s="1" t="s">
        <v>6312</v>
      </c>
      <c r="D1982" s="3" t="s">
        <v>16</v>
      </c>
      <c r="E1982" s="3" t="s">
        <v>466</v>
      </c>
      <c r="F1982" s="12" t="str">
        <f>_xlfn.XLOOKUP(A1982,ShowCategory!B:B,ShowCategory!A:A)</f>
        <v>Children &amp; Family Movies, Comedies, Dramas</v>
      </c>
      <c r="G1982" s="12">
        <f>_xlfn.XLOOKUP(A1982,ShowRating!A:A,ShowRating!C:C)</f>
        <v>4</v>
      </c>
      <c r="H1982" s="24" t="str">
        <f>_xlfn.XLOOKUP(A1982,ShowRating!A:A,ShowRating!D:D)</f>
        <v>Very Good</v>
      </c>
      <c r="I1982" s="24" t="str">
        <f>_xlfn.XLOOKUP(A1982,ShowDescription!A:A,ShowDescription!B:B)</f>
        <v>Now a careworn middle-aged man, Christopher Robin goes on a familiar adventure when his old pal Winnie the Pooh brings him to the Hundred Acre Wood.</v>
      </c>
      <c r="J1982" s="28">
        <f>_xlfn.XLOOKUP(A1982,ShowReleaseDate!A:A,ShowReleaseDate!B:B)</f>
        <v>43529</v>
      </c>
      <c r="K1982" s="24" t="str">
        <f>_xlfn.XLOOKUP(A1982,ShowReleaseDate!A:A,ShowReleaseDate!D:D)</f>
        <v>Quarter 4</v>
      </c>
    </row>
    <row r="1983" spans="1:11" x14ac:dyDescent="0.2">
      <c r="A1983" s="1">
        <v>80200961</v>
      </c>
      <c r="B1983" s="1" t="s">
        <v>6314</v>
      </c>
      <c r="C1983" s="1" t="s">
        <v>6315</v>
      </c>
      <c r="D1983" s="3" t="s">
        <v>16</v>
      </c>
      <c r="E1983" s="3" t="s">
        <v>11</v>
      </c>
      <c r="F1983" s="12" t="str">
        <f>_xlfn.XLOOKUP(A1983,ShowCategory!B:B,ShowCategory!A:A)</f>
        <v>Action &amp; Adventure</v>
      </c>
      <c r="G1983" s="12">
        <f>_xlfn.XLOOKUP(A1983,ShowRating!A:A,ShowRating!C:C)</f>
        <v>5</v>
      </c>
      <c r="H1983" s="24" t="str">
        <f>_xlfn.XLOOKUP(A1983,ShowRating!A:A,ShowRating!D:D)</f>
        <v>Excellent</v>
      </c>
      <c r="I1983" s="24" t="str">
        <f>_xlfn.XLOOKUP(A1983,ShowDescription!A:A,ShowDescription!B:B)</f>
        <v>After learning his brother died on a mission in Romania, a former soldier teams up with two allies to hunt down a mysterious enemy and exact revenge.</v>
      </c>
      <c r="J1983" s="28">
        <f>_xlfn.XLOOKUP(A1983,ShowReleaseDate!A:A,ShowReleaseDate!B:B)</f>
        <v>43529</v>
      </c>
      <c r="K1983" s="24" t="str">
        <f>_xlfn.XLOOKUP(A1983,ShowReleaseDate!A:A,ShowReleaseDate!D:D)</f>
        <v>Quarter 4</v>
      </c>
    </row>
    <row r="1984" spans="1:11" x14ac:dyDescent="0.2">
      <c r="A1984" s="1">
        <v>80214580</v>
      </c>
      <c r="B1984" s="1" t="s">
        <v>6317</v>
      </c>
      <c r="C1984" s="1" t="s">
        <v>6318</v>
      </c>
      <c r="D1984" s="3" t="s">
        <v>16</v>
      </c>
      <c r="E1984" s="3" t="s">
        <v>325</v>
      </c>
      <c r="F1984" s="12" t="str">
        <f>_xlfn.XLOOKUP(A1984,ShowCategory!B:B,ShowCategory!A:A)</f>
        <v>Comedies, Romantic Movies</v>
      </c>
      <c r="G1984" s="12">
        <f>_xlfn.XLOOKUP(A1984,ShowRating!A:A,ShowRating!C:C)</f>
        <v>4</v>
      </c>
      <c r="H1984" s="24" t="str">
        <f>_xlfn.XLOOKUP(A1984,ShowRating!A:A,ShowRating!D:D)</f>
        <v>Very Good</v>
      </c>
      <c r="I1984" s="24" t="str">
        <f>_xlfn.XLOOKUP(A1984,ShowDescription!A:A,ShowDescription!B:B)</f>
        <v>Maddy and Cole were inseparable before high school. Then she got popular; he didn't. But after Maddy is betrayed, she and Cole reunite â€“ to ruin prom.</v>
      </c>
      <c r="J1984" s="28">
        <f>_xlfn.XLOOKUP(A1984,ShowReleaseDate!A:A,ShowReleaseDate!B:B)</f>
        <v>43164</v>
      </c>
      <c r="K1984" s="24" t="str">
        <f>_xlfn.XLOOKUP(A1984,ShowReleaseDate!A:A,ShowReleaseDate!D:D)</f>
        <v>Quarter 4</v>
      </c>
    </row>
    <row r="1985" spans="1:11" x14ac:dyDescent="0.2">
      <c r="A1985" s="1">
        <v>80085013</v>
      </c>
      <c r="B1985" s="1" t="s">
        <v>6321</v>
      </c>
      <c r="C1985" s="1" t="s">
        <v>6322</v>
      </c>
      <c r="D1985" s="3" t="s">
        <v>1682</v>
      </c>
      <c r="E1985" s="3" t="s">
        <v>643</v>
      </c>
      <c r="F1985" s="12" t="str">
        <f>_xlfn.XLOOKUP(A1985,ShowCategory!B:B,ShowCategory!A:A)</f>
        <v>International Movies, Romantic Movies</v>
      </c>
      <c r="G1985" s="12">
        <f>_xlfn.XLOOKUP(A1985,ShowRating!A:A,ShowRating!C:C)</f>
        <v>4</v>
      </c>
      <c r="H1985" s="24" t="str">
        <f>_xlfn.XLOOKUP(A1985,ShowRating!A:A,ShowRating!D:D)</f>
        <v>Very Good</v>
      </c>
      <c r="I1985" s="24" t="str">
        <f>_xlfn.XLOOKUP(A1985,ShowDescription!A:A,ShowDescription!B:B)</f>
        <v>While patiently waiting for her boyfriend to come out of his coma, Audrey finds herself falling for the caring and successful Ethan.</v>
      </c>
      <c r="J1985" s="28">
        <f>_xlfn.XLOOKUP(A1985,ShowReleaseDate!A:A,ShowReleaseDate!B:B)</f>
        <v>43528</v>
      </c>
      <c r="K1985" s="24" t="str">
        <f>_xlfn.XLOOKUP(A1985,ShowReleaseDate!A:A,ShowReleaseDate!D:D)</f>
        <v>Quarter 4</v>
      </c>
    </row>
    <row r="1986" spans="1:11" x14ac:dyDescent="0.2">
      <c r="A1986" s="1">
        <v>81077597</v>
      </c>
      <c r="B1986" s="1" t="s">
        <v>6325</v>
      </c>
      <c r="C1986" s="1" t="s">
        <v>1271</v>
      </c>
      <c r="D1986" s="3" t="s">
        <v>6326</v>
      </c>
      <c r="E1986" s="3" t="s">
        <v>141</v>
      </c>
      <c r="F1986" s="12" t="str">
        <f>_xlfn.XLOOKUP(A1986,ShowCategory!B:B,ShowCategory!A:A)</f>
        <v>Dramas, Independent Movies, International Movies</v>
      </c>
      <c r="G1986" s="12">
        <f>_xlfn.XLOOKUP(A1986,ShowRating!A:A,ShowRating!C:C)</f>
        <v>5</v>
      </c>
      <c r="H1986" s="24" t="str">
        <f>_xlfn.XLOOKUP(A1986,ShowRating!A:A,ShowRating!D:D)</f>
        <v>Excellent</v>
      </c>
      <c r="I1986" s="24" t="str">
        <f>_xlfn.XLOOKUP(A1986,ShowDescription!A:A,ShowDescription!B:B)</f>
        <v>Four individuals in modern India grapple with their identities amid social taboos, trauma and brutal sexual discrimination in this quartet of stories.</v>
      </c>
      <c r="J1986" s="28">
        <f>_xlfn.XLOOKUP(A1986,ShowReleaseDate!A:A,ShowReleaseDate!B:B)</f>
        <v>43528</v>
      </c>
      <c r="K1986" s="24" t="str">
        <f>_xlfn.XLOOKUP(A1986,ShowReleaseDate!A:A,ShowReleaseDate!D:D)</f>
        <v>Quarter 4</v>
      </c>
    </row>
    <row r="1987" spans="1:11" x14ac:dyDescent="0.2">
      <c r="A1987" s="1">
        <v>80049193</v>
      </c>
      <c r="B1987" s="1" t="s">
        <v>6328</v>
      </c>
      <c r="C1987" s="1" t="s">
        <v>6329</v>
      </c>
      <c r="D1987" s="3" t="s">
        <v>1682</v>
      </c>
      <c r="E1987" s="3" t="s">
        <v>265</v>
      </c>
      <c r="F1987" s="12" t="str">
        <f>_xlfn.XLOOKUP(A1987,ShowCategory!B:B,ShowCategory!A:A)</f>
        <v>Dramas, International Movies, Sports Movies</v>
      </c>
      <c r="G1987" s="12">
        <f>_xlfn.XLOOKUP(A1987,ShowRating!A:A,ShowRating!C:C)</f>
        <v>3</v>
      </c>
      <c r="H1987" s="24" t="str">
        <f>_xlfn.XLOOKUP(A1987,ShowRating!A:A,ShowRating!D:D)</f>
        <v>Good</v>
      </c>
      <c r="I1987" s="24" t="str">
        <f>_xlfn.XLOOKUP(A1987,ShowDescription!A:A,ShowDescription!B:B)</f>
        <v>Growing up in poverty and political turmoil, he found his way out in the ring. The early years of world-famous boxer Manny Pacquiao unfolds in this biopic.</v>
      </c>
      <c r="J1987" s="28">
        <f>_xlfn.XLOOKUP(A1987,ShowReleaseDate!A:A,ShowReleaseDate!B:B)</f>
        <v>43528</v>
      </c>
      <c r="K1987" s="24" t="str">
        <f>_xlfn.XLOOKUP(A1987,ShowReleaseDate!A:A,ShowReleaseDate!D:D)</f>
        <v>Quarter 4</v>
      </c>
    </row>
    <row r="1988" spans="1:11" x14ac:dyDescent="0.2">
      <c r="A1988" s="1">
        <v>70039783</v>
      </c>
      <c r="B1988" s="1" t="s">
        <v>6331</v>
      </c>
      <c r="C1988" s="1" t="s">
        <v>6242</v>
      </c>
      <c r="E1988" s="3" t="s">
        <v>466</v>
      </c>
      <c r="F1988" s="12" t="str">
        <f>_xlfn.XLOOKUP(A1988,ShowCategory!B:B,ShowCategory!A:A)</f>
        <v>Comedies, Dramas, International Movies</v>
      </c>
      <c r="G1988" s="12">
        <f>_xlfn.XLOOKUP(A1988,ShowRating!A:A,ShowRating!C:C)</f>
        <v>3</v>
      </c>
      <c r="H1988" s="24" t="str">
        <f>_xlfn.XLOOKUP(A1988,ShowRating!A:A,ShowRating!D:D)</f>
        <v>Good</v>
      </c>
      <c r="I1988" s="24" t="str">
        <f>_xlfn.XLOOKUP(A1988,ShowDescription!A:A,ShowDescription!B:B)</f>
        <v>After the untimely demise of her first three husbands, a stoic single mom is left to raise twelve children on her own and provide for her big family.</v>
      </c>
      <c r="J1988" s="28">
        <f>_xlfn.XLOOKUP(A1988,ShowReleaseDate!A:A,ShowReleaseDate!B:B)</f>
        <v>43528</v>
      </c>
      <c r="K1988" s="24" t="str">
        <f>_xlfn.XLOOKUP(A1988,ShowReleaseDate!A:A,ShowReleaseDate!D:D)</f>
        <v>Quarter 4</v>
      </c>
    </row>
    <row r="1989" spans="1:11" x14ac:dyDescent="0.2">
      <c r="A1989" s="1">
        <v>81010871</v>
      </c>
      <c r="B1989" s="1" t="s">
        <v>6333</v>
      </c>
      <c r="C1989" s="1" t="s">
        <v>6334</v>
      </c>
      <c r="D1989" s="3" t="s">
        <v>1682</v>
      </c>
      <c r="E1989" s="3" t="s">
        <v>350</v>
      </c>
      <c r="F1989" s="12" t="str">
        <f>_xlfn.XLOOKUP(A1989,ShowCategory!B:B,ShowCategory!A:A)</f>
        <v>Dramas, International Movies, Romantic Movies</v>
      </c>
      <c r="G1989" s="12">
        <f>_xlfn.XLOOKUP(A1989,ShowRating!A:A,ShowRating!C:C)</f>
        <v>2</v>
      </c>
      <c r="H1989" s="24" t="str">
        <f>_xlfn.XLOOKUP(A1989,ShowRating!A:A,ShowRating!D:D)</f>
        <v>Neutral</v>
      </c>
      <c r="I1989" s="24" t="str">
        <f>_xlfn.XLOOKUP(A1989,ShowDescription!A:A,ShowDescription!B:B)</f>
        <v>A happily married man gives in to temptation when a wealthy client pursues him, setting off a torrid love triangle.</v>
      </c>
      <c r="J1989" s="28">
        <f>_xlfn.XLOOKUP(A1989,ShowReleaseDate!A:A,ShowReleaseDate!B:B)</f>
        <v>43528</v>
      </c>
      <c r="K1989" s="24" t="str">
        <f>_xlfn.XLOOKUP(A1989,ShowReleaseDate!A:A,ShowReleaseDate!D:D)</f>
        <v>Quarter 4</v>
      </c>
    </row>
    <row r="1990" spans="1:11" ht="27.75" x14ac:dyDescent="0.2">
      <c r="A1990" s="1">
        <v>81004270</v>
      </c>
      <c r="B1990" s="1" t="s">
        <v>6336</v>
      </c>
      <c r="C1990" s="1" t="s">
        <v>6337</v>
      </c>
      <c r="D1990" s="3" t="s">
        <v>6338</v>
      </c>
      <c r="E1990" s="3" t="s">
        <v>182</v>
      </c>
      <c r="F1990" s="12" t="str">
        <f>_xlfn.XLOOKUP(A1990,ShowCategory!B:B,ShowCategory!A:A)</f>
        <v>Documentaries, Sports Movies</v>
      </c>
      <c r="G1990" s="12">
        <f>_xlfn.XLOOKUP(A1990,ShowRating!A:A,ShowRating!C:C)</f>
        <v>3</v>
      </c>
      <c r="H1990" s="24" t="str">
        <f>_xlfn.XLOOKUP(A1990,ShowRating!A:A,ShowRating!D:D)</f>
        <v>Good</v>
      </c>
      <c r="I1990" s="24" t="str">
        <f>_xlfn.XLOOKUP(A1990,ShowDescription!A:A,ShowDescription!B:B)</f>
        <v>Cameras follow Tommy Caldwell and Kevin Jorgeson as they take on the staggering challenge of free-climbing Yosemiteâ€™s most formidable rock formation.</v>
      </c>
      <c r="J1990" s="28">
        <f>_xlfn.XLOOKUP(A1990,ShowReleaseDate!A:A,ShowReleaseDate!B:B)</f>
        <v>43528</v>
      </c>
      <c r="K1990" s="24" t="str">
        <f>_xlfn.XLOOKUP(A1990,ShowReleaseDate!A:A,ShowReleaseDate!D:D)</f>
        <v>Quarter 4</v>
      </c>
    </row>
    <row r="1991" spans="1:11" x14ac:dyDescent="0.2">
      <c r="A1991" s="1">
        <v>80224924</v>
      </c>
      <c r="B1991" s="1" t="s">
        <v>6340</v>
      </c>
      <c r="C1991" s="1" t="s">
        <v>1062</v>
      </c>
      <c r="E1991" s="3" t="s">
        <v>54</v>
      </c>
      <c r="F1991" s="12" t="str">
        <f>_xlfn.XLOOKUP(A1991,ShowCategory!B:B,ShowCategory!A:A)</f>
        <v>Documentaries</v>
      </c>
      <c r="G1991" s="12">
        <f>_xlfn.XLOOKUP(A1991,ShowRating!A:A,ShowRating!C:C)</f>
        <v>5</v>
      </c>
      <c r="H1991" s="24" t="str">
        <f>_xlfn.XLOOKUP(A1991,ShowRating!A:A,ShowRating!D:D)</f>
        <v>Excellent</v>
      </c>
      <c r="I1991" s="24" t="str">
        <f>_xlfn.XLOOKUP(A1991,ShowDescription!A:A,ShowDescription!B:B)</f>
        <v>Cinematographers visit the remote forests and mountains of China in hopes of capturing footage of pandas, monkeys, red-crowned cranes and more.</v>
      </c>
      <c r="J1991" s="28">
        <f>_xlfn.XLOOKUP(A1991,ShowReleaseDate!A:A,ShowReleaseDate!B:B)</f>
        <v>43163</v>
      </c>
      <c r="K1991" s="24" t="str">
        <f>_xlfn.XLOOKUP(A1991,ShowReleaseDate!A:A,ShowReleaseDate!D:D)</f>
        <v>Quarter 4</v>
      </c>
    </row>
    <row r="1992" spans="1:11" x14ac:dyDescent="0.2">
      <c r="A1992" s="1">
        <v>70051671</v>
      </c>
      <c r="B1992" s="1" t="s">
        <v>6343</v>
      </c>
      <c r="C1992" s="1" t="s">
        <v>6344</v>
      </c>
      <c r="D1992" s="3" t="s">
        <v>16</v>
      </c>
      <c r="E1992" s="3" t="s">
        <v>265</v>
      </c>
      <c r="F1992" s="12" t="str">
        <f>_xlfn.XLOOKUP(A1992,ShowCategory!B:B,ShowCategory!A:A)</f>
        <v>Comedies, Romantic Movies</v>
      </c>
      <c r="G1992" s="12">
        <f>_xlfn.XLOOKUP(A1992,ShowRating!A:A,ShowRating!C:C)</f>
        <v>5</v>
      </c>
      <c r="H1992" s="24" t="str">
        <f>_xlfn.XLOOKUP(A1992,ShowRating!A:A,ShowRating!D:D)</f>
        <v>Excellent</v>
      </c>
      <c r="I1992" s="24" t="str">
        <f>_xlfn.XLOOKUP(A1992,ShowDescription!A:A,ShowDescription!B:B)</f>
        <v>Warehouse workers Vince and Zack compete in a full-on war to be named Employee of the Month and win a date with their dream girl.</v>
      </c>
      <c r="J1992" s="28">
        <f>_xlfn.XLOOKUP(A1992,ShowReleaseDate!A:A,ShowReleaseDate!B:B)</f>
        <v>43555</v>
      </c>
      <c r="K1992" s="24" t="str">
        <f>_xlfn.XLOOKUP(A1992,ShowReleaseDate!A:A,ShowReleaseDate!D:D)</f>
        <v>Quarter 4</v>
      </c>
    </row>
    <row r="1993" spans="1:11" x14ac:dyDescent="0.2">
      <c r="A1993" s="1">
        <v>80144408</v>
      </c>
      <c r="B1993" s="1" t="s">
        <v>6347</v>
      </c>
      <c r="C1993" s="1" t="s">
        <v>6348</v>
      </c>
      <c r="D1993" s="3" t="s">
        <v>1086</v>
      </c>
      <c r="E1993" s="3" t="s">
        <v>18</v>
      </c>
      <c r="F1993" s="12" t="str">
        <f>_xlfn.XLOOKUP(A1993,ShowCategory!B:B,ShowCategory!A:A)</f>
        <v>Kids' TV, TV Comedies</v>
      </c>
      <c r="G1993" s="12">
        <f>_xlfn.XLOOKUP(A1993,ShowRating!A:A,ShowRating!C:C)</f>
        <v>5</v>
      </c>
      <c r="H1993" s="24" t="str">
        <f>_xlfn.XLOOKUP(A1993,ShowRating!A:A,ShowRating!D:D)</f>
        <v>Excellent</v>
      </c>
      <c r="I1993" s="24" t="str">
        <f>_xlfn.XLOOKUP(A1993,ShowDescription!A:A,ShowDescription!B:B)</f>
        <v>Originally polar opposites, an American fashion student and the daughter of an industry mogul form an everlasting bond and start a rock band in Milan.</v>
      </c>
      <c r="J1993" s="28">
        <f>_xlfn.XLOOKUP(A1993,ShowReleaseDate!A:A,ShowReleaseDate!B:B)</f>
        <v>43555</v>
      </c>
      <c r="K1993" s="24" t="str">
        <f>_xlfn.XLOOKUP(A1993,ShowReleaseDate!A:A,ShowReleaseDate!D:D)</f>
        <v>Quarter 4</v>
      </c>
    </row>
    <row r="1994" spans="1:11" x14ac:dyDescent="0.2">
      <c r="A1994" s="1">
        <v>81038545</v>
      </c>
      <c r="B1994" s="1" t="s">
        <v>6350</v>
      </c>
      <c r="C1994" s="1" t="s">
        <v>6351</v>
      </c>
      <c r="D1994" s="3" t="s">
        <v>16</v>
      </c>
      <c r="E1994" s="3" t="s">
        <v>260</v>
      </c>
      <c r="F1994" s="12" t="str">
        <f>_xlfn.XLOOKUP(A1994,ShowCategory!B:B,ShowCategory!A:A)</f>
        <v>Horror Movies</v>
      </c>
      <c r="G1994" s="12">
        <f>_xlfn.XLOOKUP(A1994,ShowRating!A:A,ShowRating!C:C)</f>
        <v>5</v>
      </c>
      <c r="H1994" s="24" t="str">
        <f>_xlfn.XLOOKUP(A1994,ShowRating!A:A,ShowRating!D:D)</f>
        <v>Excellent</v>
      </c>
      <c r="I1994" s="24" t="str">
        <f>_xlfn.XLOOKUP(A1994,ShowDescription!A:A,ShowDescription!B:B)</f>
        <v>Fifteen years after a traumatic crime, a woman is released from psychiatric care and tries to drive out an evil spirit that continues to haunt her.</v>
      </c>
      <c r="J1994" s="28">
        <f>_xlfn.XLOOKUP(A1994,ShowReleaseDate!A:A,ShowReleaseDate!B:B)</f>
        <v>43555</v>
      </c>
      <c r="K1994" s="24" t="str">
        <f>_xlfn.XLOOKUP(A1994,ShowReleaseDate!A:A,ShowReleaseDate!D:D)</f>
        <v>Quarter 4</v>
      </c>
    </row>
    <row r="1995" spans="1:11" ht="27.75" x14ac:dyDescent="0.2">
      <c r="A1995" s="1">
        <v>81044496</v>
      </c>
      <c r="B1995" s="1" t="s">
        <v>6353</v>
      </c>
      <c r="C1995" s="1" t="s">
        <v>6354</v>
      </c>
      <c r="D1995" s="3" t="s">
        <v>6355</v>
      </c>
      <c r="E1995" s="3" t="s">
        <v>532</v>
      </c>
      <c r="F1995" s="12" t="str">
        <f>_xlfn.XLOOKUP(A1995,ShowCategory!B:B,ShowCategory!A:A)</f>
        <v>Dramas, Independent Movies, International Movies</v>
      </c>
      <c r="G1995" s="12">
        <f>_xlfn.XLOOKUP(A1995,ShowRating!A:A,ShowRating!C:C)</f>
        <v>5</v>
      </c>
      <c r="H1995" s="24" t="str">
        <f>_xlfn.XLOOKUP(A1995,ShowRating!A:A,ShowRating!D:D)</f>
        <v>Excellent</v>
      </c>
      <c r="I1995" s="24" t="str">
        <f>_xlfn.XLOOKUP(A1995,ShowDescription!A:A,ShowDescription!B:B)</f>
        <v>When a man is left to die inside an illegal gold mine, his daughter travels through a magical landscape to save him.</v>
      </c>
      <c r="J1995" s="28">
        <f>_xlfn.XLOOKUP(A1995,ShowReleaseDate!A:A,ShowReleaseDate!B:B)</f>
        <v>43555</v>
      </c>
      <c r="K1995" s="24" t="str">
        <f>_xlfn.XLOOKUP(A1995,ShowReleaseDate!A:A,ShowReleaseDate!D:D)</f>
        <v>Quarter 4</v>
      </c>
    </row>
    <row r="1996" spans="1:11" ht="68.25" x14ac:dyDescent="0.2">
      <c r="A1996" s="1">
        <v>80235932</v>
      </c>
      <c r="B1996" s="1" t="s">
        <v>6357</v>
      </c>
      <c r="C1996" s="1" t="s">
        <v>6358</v>
      </c>
      <c r="D1996" s="3" t="s">
        <v>259</v>
      </c>
      <c r="E1996" s="3" t="s">
        <v>18</v>
      </c>
      <c r="F1996" s="12" t="str">
        <f>_xlfn.XLOOKUP(A1996,ShowCategory!B:B,ShowCategory!A:A)</f>
        <v>TV Comedies</v>
      </c>
      <c r="G1996" s="12">
        <f>_xlfn.XLOOKUP(A1996,ShowRating!A:A,ShowRating!C:C)</f>
        <v>3</v>
      </c>
      <c r="H1996" s="24" t="str">
        <f>_xlfn.XLOOKUP(A1996,ShowRating!A:A,ShowRating!D:D)</f>
        <v>Good</v>
      </c>
      <c r="I1996" s="24" t="str">
        <f>_xlfn.XLOOKUP(A1996,ShowDescription!A:A,ShowDescription!B:B)</f>
        <v>Nova Scotiaâ€™s favorite miscreants have always been super sketchy. Now, carrying on from the Season 12 finale, the boys have become complete cartoons.</v>
      </c>
      <c r="J1996" s="28">
        <f>_xlfn.XLOOKUP(A1996,ShowReleaseDate!A:A,ShowReleaseDate!B:B)</f>
        <v>43555</v>
      </c>
      <c r="K1996" s="24" t="str">
        <f>_xlfn.XLOOKUP(A1996,ShowReleaseDate!A:A,ShowReleaseDate!D:D)</f>
        <v>Quarter 4</v>
      </c>
    </row>
    <row r="1997" spans="1:11" ht="27.75" x14ac:dyDescent="0.2">
      <c r="A1997" s="1">
        <v>80232149</v>
      </c>
      <c r="B1997" s="1" t="s">
        <v>6360</v>
      </c>
      <c r="E1997" s="3" t="s">
        <v>18</v>
      </c>
      <c r="F1997" s="12" t="str">
        <f>_xlfn.XLOOKUP(A1997,ShowCategory!B:B,ShowCategory!A:A)</f>
        <v>Kids' TV</v>
      </c>
      <c r="G1997" s="12">
        <f>_xlfn.XLOOKUP(A1997,ShowRating!A:A,ShowRating!C:C)</f>
        <v>5</v>
      </c>
      <c r="H1997" s="24" t="str">
        <f>_xlfn.XLOOKUP(A1997,ShowRating!A:A,ShowRating!D:D)</f>
        <v>Excellent</v>
      </c>
      <c r="I1997" s="24" t="str">
        <f>_xlfn.XLOOKUP(A1997,ShowDescription!A:A,ShowDescription!B:B)</f>
        <v>A clever uncle-nephew duo solves mysteries, crimes and other problems for the citizens of a colorful town where something zany is always going down.</v>
      </c>
      <c r="J1997" s="28">
        <f>_xlfn.XLOOKUP(A1997,ShowReleaseDate!A:A,ShowReleaseDate!B:B)</f>
        <v>43190</v>
      </c>
      <c r="K1997" s="24" t="str">
        <f>_xlfn.XLOOKUP(A1997,ShowReleaseDate!A:A,ShowReleaseDate!D:D)</f>
        <v>Quarter 4</v>
      </c>
    </row>
    <row r="1998" spans="1:11" x14ac:dyDescent="0.2">
      <c r="A1998" s="1">
        <v>80170720</v>
      </c>
      <c r="B1998" s="1" t="s">
        <v>6363</v>
      </c>
      <c r="D1998" s="3" t="s">
        <v>484</v>
      </c>
      <c r="E1998" s="3" t="s">
        <v>18</v>
      </c>
      <c r="F1998" s="12" t="str">
        <f>_xlfn.XLOOKUP(A1998,ShowCategory!B:B,ShowCategory!A:A)</f>
        <v>Crime TV Shows, International TV Shows, Spanish-Language TV Shows</v>
      </c>
      <c r="G1998" s="12">
        <f>_xlfn.XLOOKUP(A1998,ShowRating!A:A,ShowRating!C:C)</f>
        <v>4</v>
      </c>
      <c r="H1998" s="24" t="str">
        <f>_xlfn.XLOOKUP(A1998,ShowRating!A:A,ShowRating!D:D)</f>
        <v>Very Good</v>
      </c>
      <c r="I1998" s="24" t="str">
        <f>_xlfn.XLOOKUP(A1998,ShowDescription!A:A,ShowDescription!B:B)</f>
        <v>A law professor is enlisted by Mexico's attorney general to join a special operations unit infiltrating the capital's most notorious drug cartel.</v>
      </c>
      <c r="J1998" s="28">
        <f>_xlfn.XLOOKUP(A1998,ShowReleaseDate!A:A,ShowReleaseDate!B:B)</f>
        <v>43190</v>
      </c>
      <c r="K1998" s="24" t="str">
        <f>_xlfn.XLOOKUP(A1998,ShowReleaseDate!A:A,ShowReleaseDate!D:D)</f>
        <v>Quarter 4</v>
      </c>
    </row>
    <row r="1999" spans="1:11" x14ac:dyDescent="0.2">
      <c r="A1999" s="1">
        <v>80176592</v>
      </c>
      <c r="B1999" s="1" t="s">
        <v>6365</v>
      </c>
      <c r="C1999" s="1" t="s">
        <v>6366</v>
      </c>
      <c r="D1999" s="3" t="s">
        <v>9</v>
      </c>
      <c r="E1999" s="3" t="s">
        <v>568</v>
      </c>
      <c r="F1999" s="12" t="str">
        <f>_xlfn.XLOOKUP(A1999,ShowCategory!B:B,ShowCategory!A:A)</f>
        <v>Action &amp; Adventure, Sci-Fi &amp; Fantasy</v>
      </c>
      <c r="G1999" s="12">
        <f>_xlfn.XLOOKUP(A1999,ShowRating!A:A,ShowRating!C:C)</f>
        <v>3</v>
      </c>
      <c r="H1999" s="24" t="str">
        <f>_xlfn.XLOOKUP(A1999,ShowRating!A:A,ShowRating!D:D)</f>
        <v>Good</v>
      </c>
      <c r="I1999" s="24" t="str">
        <f>_xlfn.XLOOKUP(A1999,ShowDescription!A:A,ShowDescription!B:B)</f>
        <v>Following a devastating alien invasion, an American soldier and a French foreign aid worker attempt to find refuge in the Kenyan countryside.</v>
      </c>
      <c r="J1999" s="28">
        <f>_xlfn.XLOOKUP(A1999,ShowReleaseDate!A:A,ShowReleaseDate!B:B)</f>
        <v>43190</v>
      </c>
      <c r="K1999" s="24" t="str">
        <f>_xlfn.XLOOKUP(A1999,ShowReleaseDate!A:A,ShowReleaseDate!D:D)</f>
        <v>Quarter 4</v>
      </c>
    </row>
    <row r="2000" spans="1:11" ht="27.75" x14ac:dyDescent="0.2">
      <c r="A2000" s="1">
        <v>80170381</v>
      </c>
      <c r="B2000" s="1" t="s">
        <v>6368</v>
      </c>
      <c r="C2000" s="1" t="s">
        <v>6369</v>
      </c>
      <c r="D2000" s="3" t="s">
        <v>167</v>
      </c>
      <c r="E2000" s="3" t="s">
        <v>18</v>
      </c>
      <c r="F2000" s="12" t="str">
        <f>_xlfn.XLOOKUP(A2000,ShowCategory!B:B,ShowCategory!A:A)</f>
        <v>Kids' TV, TV Comedies</v>
      </c>
      <c r="G2000" s="12">
        <f>_xlfn.XLOOKUP(A2000,ShowRating!A:A,ShowRating!C:C)</f>
        <v>5</v>
      </c>
      <c r="H2000" s="24" t="str">
        <f>_xlfn.XLOOKUP(A2000,ShowRating!A:A,ShowRating!D:D)</f>
        <v>Excellent</v>
      </c>
      <c r="I2000" s="24" t="str">
        <f>_xlfn.XLOOKUP(A2000,ShowDescription!A:A,ShowDescription!B:B)</f>
        <v>A hungry fox and three resourceful, surprisingly formidable birds turn the animal kingdom on its head in this lively animated series.</v>
      </c>
      <c r="J2000" s="28">
        <f>_xlfn.XLOOKUP(A2000,ShowReleaseDate!A:A,ShowReleaseDate!B:B)</f>
        <v>43190</v>
      </c>
      <c r="K2000" s="24" t="str">
        <f>_xlfn.XLOOKUP(A2000,ShowReleaseDate!A:A,ShowReleaseDate!D:D)</f>
        <v>Quarter 4</v>
      </c>
    </row>
    <row r="2001" spans="1:11" x14ac:dyDescent="0.2">
      <c r="A2001" s="1">
        <v>80142103</v>
      </c>
      <c r="B2001" s="1" t="s">
        <v>6371</v>
      </c>
      <c r="C2001" s="1" t="s">
        <v>6372</v>
      </c>
      <c r="D2001" s="3" t="s">
        <v>741</v>
      </c>
      <c r="E2001" s="3" t="s">
        <v>733</v>
      </c>
      <c r="F2001" s="12" t="str">
        <f>_xlfn.XLOOKUP(A2001,ShowCategory!B:B,ShowCategory!A:A)</f>
        <v>Dramas, Independent Movies, Thrillers</v>
      </c>
      <c r="G2001" s="12">
        <f>_xlfn.XLOOKUP(A2001,ShowRating!A:A,ShowRating!C:C)</f>
        <v>2</v>
      </c>
      <c r="H2001" s="24" t="str">
        <f>_xlfn.XLOOKUP(A2001,ShowRating!A:A,ShowRating!D:D)</f>
        <v>Neutral</v>
      </c>
      <c r="I2001" s="24" t="str">
        <f>_xlfn.XLOOKUP(A2001,ShowDescription!A:A,ShowDescription!B:B)</f>
        <v>En route to a fresh start in Los Angeles, young couple Alex and Scarlett stop over in a sleepy Southwestern town that loosens their grip on reality.</v>
      </c>
      <c r="J2001" s="28">
        <f>_xlfn.XLOOKUP(A2001,ShowReleaseDate!A:A,ShowReleaseDate!B:B)</f>
        <v>42825</v>
      </c>
      <c r="K2001" s="24" t="str">
        <f>_xlfn.XLOOKUP(A2001,ShowReleaseDate!A:A,ShowReleaseDate!D:D)</f>
        <v>Quarter 4</v>
      </c>
    </row>
    <row r="2002" spans="1:11" x14ac:dyDescent="0.2">
      <c r="A2002" s="1">
        <v>80179907</v>
      </c>
      <c r="B2002" s="1" t="s">
        <v>6375</v>
      </c>
      <c r="D2002" s="3" t="s">
        <v>9</v>
      </c>
      <c r="E2002" s="3" t="s">
        <v>2214</v>
      </c>
      <c r="F2002" s="12" t="str">
        <f>_xlfn.XLOOKUP(A2002,ShowCategory!B:B,ShowCategory!A:A)</f>
        <v>Stand-Up Comedy</v>
      </c>
      <c r="G2002" s="12">
        <f>_xlfn.XLOOKUP(A2002,ShowRating!A:A,ShowRating!C:C)</f>
        <v>3</v>
      </c>
      <c r="H2002" s="24" t="str">
        <f>_xlfn.XLOOKUP(A2002,ShowRating!A:A,ShowRating!D:D)</f>
        <v>Good</v>
      </c>
      <c r="I2002" s="24" t="str">
        <f>_xlfn.XLOOKUP(A2002,ShowDescription!A:A,ShowDescription!B:B)</f>
        <v>Performing stand-up for a packed house in London's Hoxton Hall, comedian Bridget Christie dives into the politics of gender, sex and equality.</v>
      </c>
      <c r="J2002" s="28">
        <f>_xlfn.XLOOKUP(A2002,ShowReleaseDate!A:A,ShowReleaseDate!B:B)</f>
        <v>42825</v>
      </c>
      <c r="K2002" s="24" t="str">
        <f>_xlfn.XLOOKUP(A2002,ShowReleaseDate!A:A,ShowReleaseDate!D:D)</f>
        <v>Quarter 4</v>
      </c>
    </row>
    <row r="2003" spans="1:11" x14ac:dyDescent="0.2">
      <c r="A2003" s="1">
        <v>80152842</v>
      </c>
      <c r="B2003" s="1" t="s">
        <v>6377</v>
      </c>
      <c r="C2003" s="1" t="s">
        <v>6378</v>
      </c>
      <c r="D2003" s="3" t="s">
        <v>9</v>
      </c>
      <c r="E2003" s="3" t="s">
        <v>5</v>
      </c>
      <c r="F2003" s="12" t="str">
        <f>_xlfn.XLOOKUP(A2003,ShowCategory!B:B,ShowCategory!A:A)</f>
        <v>Horror Movies, International Movies</v>
      </c>
      <c r="G2003" s="12">
        <f>_xlfn.XLOOKUP(A2003,ShowRating!A:A,ShowRating!C:C)</f>
        <v>2</v>
      </c>
      <c r="H2003" s="24" t="str">
        <f>_xlfn.XLOOKUP(A2003,ShowRating!A:A,ShowRating!D:D)</f>
        <v>Neutral</v>
      </c>
      <c r="I2003" s="24" t="str">
        <f>_xlfn.XLOOKUP(A2003,ShowDescription!A:A,ShowDescription!B:B)</f>
        <v>A young couple fights supernatural foes in an attempt to save their daughter from the dark and mysterious forces that follow her every move.</v>
      </c>
      <c r="J2003" s="28">
        <f>_xlfn.XLOOKUP(A2003,ShowReleaseDate!A:A,ShowReleaseDate!B:B)</f>
        <v>42825</v>
      </c>
      <c r="K2003" s="24" t="str">
        <f>_xlfn.XLOOKUP(A2003,ShowReleaseDate!A:A,ShowReleaseDate!D:D)</f>
        <v>Quarter 4</v>
      </c>
    </row>
    <row r="2004" spans="1:11" x14ac:dyDescent="0.2">
      <c r="A2004" s="1">
        <v>80049928</v>
      </c>
      <c r="B2004" s="1" t="s">
        <v>6380</v>
      </c>
      <c r="C2004" s="1" t="s">
        <v>6381</v>
      </c>
      <c r="D2004" s="3" t="s">
        <v>16</v>
      </c>
      <c r="E2004" s="3" t="s">
        <v>18</v>
      </c>
      <c r="F2004" s="12" t="str">
        <f>_xlfn.XLOOKUP(A2004,ShowCategory!B:B,ShowCategory!A:A)</f>
        <v>Docuseries</v>
      </c>
      <c r="G2004" s="12">
        <f>_xlfn.XLOOKUP(A2004,ShowRating!A:A,ShowRating!C:C)</f>
        <v>5</v>
      </c>
      <c r="H2004" s="24" t="str">
        <f>_xlfn.XLOOKUP(A2004,ShowRating!A:A,ShowRating!D:D)</f>
        <v>Excellent</v>
      </c>
      <c r="I2004" s="24" t="str">
        <f>_xlfn.XLOOKUP(A2004,ShowDescription!A:A,ShowDescription!B:B)</f>
        <v>Five acclaimed contemporary directors tell the story of five legendary Hollywood filmmakers who enlisted in the armed forces to document World War II.</v>
      </c>
      <c r="J2004" s="28">
        <f>_xlfn.XLOOKUP(A2004,ShowReleaseDate!A:A,ShowReleaseDate!B:B)</f>
        <v>42825</v>
      </c>
      <c r="K2004" s="24" t="str">
        <f>_xlfn.XLOOKUP(A2004,ShowReleaseDate!A:A,ShowReleaseDate!D:D)</f>
        <v>Quarter 4</v>
      </c>
    </row>
    <row r="2005" spans="1:11" ht="27.75" x14ac:dyDescent="0.2">
      <c r="A2005" s="1">
        <v>70296765</v>
      </c>
      <c r="B2005" s="1" t="s">
        <v>6383</v>
      </c>
      <c r="C2005" s="1" t="s">
        <v>6384</v>
      </c>
      <c r="D2005" s="3" t="s">
        <v>16</v>
      </c>
      <c r="E2005" s="3" t="s">
        <v>127</v>
      </c>
      <c r="F2005" s="12" t="str">
        <f>_xlfn.XLOOKUP(A2005,ShowCategory!B:B,ShowCategory!A:A)</f>
        <v>Documentaries, Sports Movies</v>
      </c>
      <c r="G2005" s="12">
        <f>_xlfn.XLOOKUP(A2005,ShowRating!A:A,ShowRating!C:C)</f>
        <v>3</v>
      </c>
      <c r="H2005" s="24" t="str">
        <f>_xlfn.XLOOKUP(A2005,ShowRating!A:A,ShowRating!D:D)</f>
        <v>Good</v>
      </c>
      <c r="I2005" s="24" t="str">
        <f>_xlfn.XLOOKUP(A2005,ShowDescription!A:A,ShowDescription!B:B)</f>
        <v>This engaging documentary chronicles the 1980s phenomenon "The Gorgeous Ladies of Wrestling," which elevated its female grapplers to star status.</v>
      </c>
      <c r="J2005" s="28">
        <f>_xlfn.XLOOKUP(A2005,ShowReleaseDate!A:A,ShowReleaseDate!B:B)</f>
        <v>42825</v>
      </c>
      <c r="K2005" s="24" t="str">
        <f>_xlfn.XLOOKUP(A2005,ShowReleaseDate!A:A,ShowReleaseDate!D:D)</f>
        <v>Quarter 4</v>
      </c>
    </row>
    <row r="2006" spans="1:11" x14ac:dyDescent="0.2">
      <c r="A2006" s="1">
        <v>80131168</v>
      </c>
      <c r="B2006" s="1" t="s">
        <v>6386</v>
      </c>
      <c r="C2006" s="1" t="s">
        <v>6387</v>
      </c>
      <c r="D2006" s="3" t="s">
        <v>9</v>
      </c>
      <c r="E2006" s="3" t="s">
        <v>59</v>
      </c>
      <c r="F2006" s="12" t="str">
        <f>_xlfn.XLOOKUP(A2006,ShowCategory!B:B,ShowCategory!A:A)</f>
        <v>Documentaries</v>
      </c>
      <c r="G2006" s="12">
        <f>_xlfn.XLOOKUP(A2006,ShowRating!A:A,ShowRating!C:C)</f>
        <v>4</v>
      </c>
      <c r="H2006" s="24" t="str">
        <f>_xlfn.XLOOKUP(A2006,ShowRating!A:A,ShowRating!D:D)</f>
        <v>Very Good</v>
      </c>
      <c r="I2006" s="24" t="str">
        <f>_xlfn.XLOOKUP(A2006,ShowDescription!A:A,ShowDescription!B:B)</f>
        <v>This detailed examination of the 1945 Hiroshima bombing includes the prelude to and aftermath of history's controversial first use of atomic weapons.</v>
      </c>
      <c r="J2006" s="28">
        <f>_xlfn.XLOOKUP(A2006,ShowReleaseDate!A:A,ShowReleaseDate!B:B)</f>
        <v>42825</v>
      </c>
      <c r="K2006" s="24" t="str">
        <f>_xlfn.XLOOKUP(A2006,ShowReleaseDate!A:A,ShowReleaseDate!D:D)</f>
        <v>Quarter 4</v>
      </c>
    </row>
    <row r="2007" spans="1:11" ht="27.75" x14ac:dyDescent="0.2">
      <c r="A2007" s="1">
        <v>80119190</v>
      </c>
      <c r="B2007" s="1" t="s">
        <v>6389</v>
      </c>
      <c r="C2007" s="1" t="s">
        <v>6390</v>
      </c>
      <c r="D2007" s="3" t="s">
        <v>16</v>
      </c>
      <c r="E2007" s="3" t="s">
        <v>646</v>
      </c>
      <c r="F2007" s="12" t="str">
        <f>_xlfn.XLOOKUP(A2007,ShowCategory!B:B,ShowCategory!A:A)</f>
        <v>Classic Movies, Documentaries</v>
      </c>
      <c r="G2007" s="12">
        <f>_xlfn.XLOOKUP(A2007,ShowRating!A:A,ShowRating!C:C)</f>
        <v>2</v>
      </c>
      <c r="H2007" s="24" t="str">
        <f>_xlfn.XLOOKUP(A2007,ShowRating!A:A,ShowRating!D:D)</f>
        <v>Neutral</v>
      </c>
      <c r="I2007" s="24" t="str">
        <f>_xlfn.XLOOKUP(A2007,ShowDescription!A:A,ShowDescription!B:B)</f>
        <v>Though culturally insensitive by modern standards, this propaganda film examines the history of Japan from the 16th century through the 1930s.</v>
      </c>
      <c r="J2007" s="28">
        <f>_xlfn.XLOOKUP(A2007,ShowReleaseDate!A:A,ShowReleaseDate!B:B)</f>
        <v>42825</v>
      </c>
      <c r="K2007" s="24" t="str">
        <f>_xlfn.XLOOKUP(A2007,ShowReleaseDate!A:A,ShowReleaseDate!D:D)</f>
        <v>Quarter 4</v>
      </c>
    </row>
    <row r="2008" spans="1:11" x14ac:dyDescent="0.2">
      <c r="A2008" s="1">
        <v>80119187</v>
      </c>
      <c r="B2008" s="1" t="s">
        <v>6393</v>
      </c>
      <c r="C2008" s="1" t="s">
        <v>6394</v>
      </c>
      <c r="D2008" s="3" t="s">
        <v>16</v>
      </c>
      <c r="E2008" s="3" t="s">
        <v>63</v>
      </c>
      <c r="F2008" s="12" t="str">
        <f>_xlfn.XLOOKUP(A2008,ShowCategory!B:B,ShowCategory!A:A)</f>
        <v>Classic Movies, Documentaries</v>
      </c>
      <c r="G2008" s="12">
        <f>_xlfn.XLOOKUP(A2008,ShowRating!A:A,ShowRating!C:C)</f>
        <v>2</v>
      </c>
      <c r="H2008" s="24" t="str">
        <f>_xlfn.XLOOKUP(A2008,ShowRating!A:A,ShowRating!D:D)</f>
        <v>Neutral</v>
      </c>
      <c r="I2008" s="24" t="str">
        <f>_xlfn.XLOOKUP(A2008,ShowDescription!A:A,ShowDescription!B:B)</f>
        <v>Some returning combat veterans suffer scars that are more psychological than physical. This film follows patients and staff during their treatment.</v>
      </c>
      <c r="J2008" s="28">
        <f>_xlfn.XLOOKUP(A2008,ShowReleaseDate!A:A,ShowReleaseDate!B:B)</f>
        <v>42825</v>
      </c>
      <c r="K2008" s="24" t="str">
        <f>_xlfn.XLOOKUP(A2008,ShowReleaseDate!A:A,ShowReleaseDate!D:D)</f>
        <v>Quarter 4</v>
      </c>
    </row>
    <row r="2009" spans="1:11" x14ac:dyDescent="0.2">
      <c r="A2009" s="1">
        <v>80048568</v>
      </c>
      <c r="B2009" s="1" t="s">
        <v>6396</v>
      </c>
      <c r="C2009" s="1" t="s">
        <v>6397</v>
      </c>
      <c r="D2009" s="3" t="s">
        <v>9</v>
      </c>
      <c r="E2009" s="3" t="s">
        <v>18</v>
      </c>
      <c r="F2009" s="12" t="str">
        <f>_xlfn.XLOOKUP(A2009,ShowCategory!B:B,ShowCategory!A:A)</f>
        <v>British TV Shows, Crime TV Shows, International TV Shows</v>
      </c>
      <c r="G2009" s="12">
        <f>_xlfn.XLOOKUP(A2009,ShowRating!A:A,ShowRating!C:C)</f>
        <v>5</v>
      </c>
      <c r="H2009" s="24" t="str">
        <f>_xlfn.XLOOKUP(A2009,ShowRating!A:A,ShowRating!D:D)</f>
        <v>Excellent</v>
      </c>
      <c r="I2009" s="24" t="str">
        <f>_xlfn.XLOOKUP(A2009,ShowDescription!A:A,ShowDescription!B:B)</f>
        <v>When his reclusive-banker lover disappears, a hard-partying young British hedonist plunges into the dangerous world of espionage to find the truth.</v>
      </c>
      <c r="J2009" s="28">
        <f>_xlfn.XLOOKUP(A2009,ShowReleaseDate!A:A,ShowReleaseDate!B:B)</f>
        <v>42825</v>
      </c>
      <c r="K2009" s="24" t="str">
        <f>_xlfn.XLOOKUP(A2009,ShowReleaseDate!A:A,ShowReleaseDate!D:D)</f>
        <v>Quarter 4</v>
      </c>
    </row>
    <row r="2010" spans="1:11" x14ac:dyDescent="0.2">
      <c r="A2010" s="1">
        <v>80178464</v>
      </c>
      <c r="B2010" s="1" t="s">
        <v>6399</v>
      </c>
      <c r="D2010" s="3" t="s">
        <v>9</v>
      </c>
      <c r="E2010" s="3" t="s">
        <v>18</v>
      </c>
      <c r="F2010" s="12" t="str">
        <f>_xlfn.XLOOKUP(A2010,ShowCategory!B:B,ShowCategory!A:A)</f>
        <v>British TV Shows, Docuseries, Science &amp; Nature TV</v>
      </c>
      <c r="G2010" s="12">
        <f>_xlfn.XLOOKUP(A2010,ShowRating!A:A,ShowRating!C:C)</f>
        <v>5</v>
      </c>
      <c r="H2010" s="24" t="str">
        <f>_xlfn.XLOOKUP(A2010,ShowRating!A:A,ShowRating!D:D)</f>
        <v>Excellent</v>
      </c>
      <c r="I2010" s="24" t="str">
        <f>_xlfn.XLOOKUP(A2010,ShowDescription!A:A,ShowDescription!B:B)</f>
        <v>Join zoologist Dr. George McGavin for a fascinating, up-close look at the habits and behaviors of primates, our closest animal relatives.</v>
      </c>
      <c r="J2010" s="28">
        <f>_xlfn.XLOOKUP(A2010,ShowReleaseDate!A:A,ShowReleaseDate!B:B)</f>
        <v>42825</v>
      </c>
      <c r="K2010" s="24" t="str">
        <f>_xlfn.XLOOKUP(A2010,ShowReleaseDate!A:A,ShowReleaseDate!D:D)</f>
        <v>Quarter 4</v>
      </c>
    </row>
    <row r="2011" spans="1:11" x14ac:dyDescent="0.2">
      <c r="A2011" s="1">
        <v>80119192</v>
      </c>
      <c r="B2011" s="1" t="s">
        <v>6401</v>
      </c>
      <c r="C2011" s="1" t="s">
        <v>6402</v>
      </c>
      <c r="D2011" s="3" t="s">
        <v>16</v>
      </c>
      <c r="E2011" s="3" t="s">
        <v>2382</v>
      </c>
      <c r="F2011" s="12" t="str">
        <f>_xlfn.XLOOKUP(A2011,ShowCategory!B:B,ShowCategory!A:A)</f>
        <v>Classic Movies, Documentaries</v>
      </c>
      <c r="G2011" s="12">
        <f>_xlfn.XLOOKUP(A2011,ShowRating!A:A,ShowRating!C:C)</f>
        <v>5</v>
      </c>
      <c r="H2011" s="24" t="str">
        <f>_xlfn.XLOOKUP(A2011,ShowRating!A:A,ShowRating!D:D)</f>
        <v>Excellent</v>
      </c>
      <c r="I2011" s="24" t="str">
        <f>_xlfn.XLOOKUP(A2011,ShowDescription!A:A,ShowDescription!B:B)</f>
        <v>Shocking footage shows Nazi concentration camps after liberation, including Buchenwald and Ohrdruf, where Gen. Eisenhower ordered local Nazis to tour.</v>
      </c>
      <c r="J2011" s="28">
        <f>_xlfn.XLOOKUP(A2011,ShowReleaseDate!A:A,ShowReleaseDate!B:B)</f>
        <v>42825</v>
      </c>
      <c r="K2011" s="24" t="str">
        <f>_xlfn.XLOOKUP(A2011,ShowReleaseDate!A:A,ShowReleaseDate!D:D)</f>
        <v>Quarter 4</v>
      </c>
    </row>
    <row r="2012" spans="1:11" x14ac:dyDescent="0.2">
      <c r="A2012" s="1">
        <v>70202593</v>
      </c>
      <c r="B2012" s="1" t="s">
        <v>6404</v>
      </c>
      <c r="D2012" s="3" t="s">
        <v>9</v>
      </c>
      <c r="E2012" s="3" t="s">
        <v>18</v>
      </c>
      <c r="F2012" s="12" t="str">
        <f>_xlfn.XLOOKUP(A2012,ShowCategory!B:B,ShowCategory!A:A)</f>
        <v>British TV Shows, Romantic TV Shows, TV Dramas</v>
      </c>
      <c r="G2012" s="12">
        <f>_xlfn.XLOOKUP(A2012,ShowRating!A:A,ShowRating!C:C)</f>
        <v>3</v>
      </c>
      <c r="H2012" s="24" t="str">
        <f>_xlfn.XLOOKUP(A2012,ShowRating!A:A,ShowRating!D:D)</f>
        <v>Good</v>
      </c>
      <c r="I2012" s="24" t="str">
        <f>_xlfn.XLOOKUP(A2012,ShowDescription!A:A,ShowDescription!B:B)</f>
        <v>When her father moves his family to an industrial mill town, the parson's daughter, Margaret Hale, struggles to adapt to her harsh new surroundings.</v>
      </c>
      <c r="J2012" s="28">
        <f>_xlfn.XLOOKUP(A2012,ShowReleaseDate!A:A,ShowReleaseDate!B:B)</f>
        <v>42825</v>
      </c>
      <c r="K2012" s="24" t="str">
        <f>_xlfn.XLOOKUP(A2012,ShowReleaseDate!A:A,ShowReleaseDate!D:D)</f>
        <v>Quarter 4</v>
      </c>
    </row>
    <row r="2013" spans="1:11" x14ac:dyDescent="0.2">
      <c r="A2013" s="1">
        <v>60027945</v>
      </c>
      <c r="B2013" s="1" t="s">
        <v>6407</v>
      </c>
      <c r="C2013" s="1" t="s">
        <v>6408</v>
      </c>
      <c r="D2013" s="3" t="s">
        <v>16</v>
      </c>
      <c r="E2013" s="3" t="s">
        <v>913</v>
      </c>
      <c r="F2013" s="12" t="str">
        <f>_xlfn.XLOOKUP(A2013,ShowCategory!B:B,ShowCategory!A:A)</f>
        <v>Classic Movies, Documentaries</v>
      </c>
      <c r="G2013" s="12">
        <f>_xlfn.XLOOKUP(A2013,ShowRating!A:A,ShowRating!C:C)</f>
        <v>5</v>
      </c>
      <c r="H2013" s="24" t="str">
        <f>_xlfn.XLOOKUP(A2013,ShowRating!A:A,ShowRating!D:D)</f>
        <v>Excellent</v>
      </c>
      <c r="I2013" s="24" t="str">
        <f>_xlfn.XLOOKUP(A2013,ShowDescription!A:A,ShowDescription!B:B)</f>
        <v>Frank Capra's documentary chronicles the rise of authoritarianism in Germany, Italy and Japan as America prepares for a defense of liberty.</v>
      </c>
      <c r="J2013" s="28">
        <f>_xlfn.XLOOKUP(A2013,ShowReleaseDate!A:A,ShowReleaseDate!B:B)</f>
        <v>42825</v>
      </c>
      <c r="K2013" s="24" t="str">
        <f>_xlfn.XLOOKUP(A2013,ShowReleaseDate!A:A,ShowReleaseDate!D:D)</f>
        <v>Quarter 4</v>
      </c>
    </row>
    <row r="2014" spans="1:11" x14ac:dyDescent="0.2">
      <c r="A2014" s="1">
        <v>80119188</v>
      </c>
      <c r="B2014" s="1" t="s">
        <v>6410</v>
      </c>
      <c r="C2014" s="1" t="s">
        <v>6394</v>
      </c>
      <c r="D2014" s="3" t="s">
        <v>16</v>
      </c>
      <c r="E2014" s="3" t="s">
        <v>6411</v>
      </c>
      <c r="F2014" s="12" t="str">
        <f>_xlfn.XLOOKUP(A2014,ShowCategory!B:B,ShowCategory!A:A)</f>
        <v>Classic Movies, Documentaries</v>
      </c>
      <c r="G2014" s="12">
        <f>_xlfn.XLOOKUP(A2014,ShowRating!A:A,ShowRating!C:C)</f>
        <v>3</v>
      </c>
      <c r="H2014" s="24" t="str">
        <f>_xlfn.XLOOKUP(A2014,ShowRating!A:A,ShowRating!D:D)</f>
        <v>Good</v>
      </c>
      <c r="I2014" s="24" t="str">
        <f>_xlfn.XLOOKUP(A2014,ShowDescription!A:A,ShowDescription!B:B)</f>
        <v>After the Allies invade Italy, the Liri Valley town of San Pietro becomes an example of the brutal effects of combat, both for soldiers and civilians.</v>
      </c>
      <c r="J2014" s="28">
        <f>_xlfn.XLOOKUP(A2014,ShowReleaseDate!A:A,ShowReleaseDate!B:B)</f>
        <v>42825</v>
      </c>
      <c r="K2014" s="24" t="str">
        <f>_xlfn.XLOOKUP(A2014,ShowReleaseDate!A:A,ShowReleaseDate!D:D)</f>
        <v>Quarter 4</v>
      </c>
    </row>
    <row r="2015" spans="1:11" x14ac:dyDescent="0.2">
      <c r="A2015" s="1">
        <v>60027942</v>
      </c>
      <c r="B2015" s="1" t="s">
        <v>6413</v>
      </c>
      <c r="C2015" s="1" t="s">
        <v>6414</v>
      </c>
      <c r="D2015" s="3" t="s">
        <v>16</v>
      </c>
      <c r="E2015" s="3" t="s">
        <v>6415</v>
      </c>
      <c r="F2015" s="12" t="str">
        <f>_xlfn.XLOOKUP(A2015,ShowCategory!B:B,ShowCategory!A:A)</f>
        <v>Classic Movies, Documentaries</v>
      </c>
      <c r="G2015" s="12">
        <f>_xlfn.XLOOKUP(A2015,ShowRating!A:A,ShowRating!C:C)</f>
        <v>5</v>
      </c>
      <c r="H2015" s="24" t="str">
        <f>_xlfn.XLOOKUP(A2015,ShowRating!A:A,ShowRating!D:D)</f>
        <v>Excellent</v>
      </c>
      <c r="I2015" s="24" t="str">
        <f>_xlfn.XLOOKUP(A2015,ShowDescription!A:A,ShowDescription!B:B)</f>
        <v>Director John Ford captures combat footage of the Battle of Midway, an air and sea campaign that was a turning point in the war in the Pacific.</v>
      </c>
      <c r="J2015" s="28">
        <f>_xlfn.XLOOKUP(A2015,ShowReleaseDate!A:A,ShowReleaseDate!B:B)</f>
        <v>42825</v>
      </c>
      <c r="K2015" s="24" t="str">
        <f>_xlfn.XLOOKUP(A2015,ShowReleaseDate!A:A,ShowReleaseDate!D:D)</f>
        <v>Quarter 4</v>
      </c>
    </row>
    <row r="2016" spans="1:11" x14ac:dyDescent="0.2">
      <c r="A2016" s="1">
        <v>80115857</v>
      </c>
      <c r="B2016" s="1" t="s">
        <v>6417</v>
      </c>
      <c r="C2016" s="1" t="s">
        <v>5230</v>
      </c>
      <c r="D2016" s="3" t="s">
        <v>16</v>
      </c>
      <c r="E2016" s="3" t="s">
        <v>151</v>
      </c>
      <c r="F2016" s="12" t="str">
        <f>_xlfn.XLOOKUP(A2016,ShowCategory!B:B,ShowCategory!A:A)</f>
        <v>Dramas, Independent Movies, Romantic Movies</v>
      </c>
      <c r="G2016" s="12">
        <f>_xlfn.XLOOKUP(A2016,ShowRating!A:A,ShowRating!C:C)</f>
        <v>2</v>
      </c>
      <c r="H2016" s="24" t="str">
        <f>_xlfn.XLOOKUP(A2016,ShowRating!A:A,ShowRating!D:D)</f>
        <v>Neutral</v>
      </c>
      <c r="I2016" s="24" t="str">
        <f>_xlfn.XLOOKUP(A2016,ShowDescription!A:A,ShowDescription!B:B)</f>
        <v>A scientist whose proof of an afterlife caused a rash of suicides forges ahead with his research, while his disapproving son falls for a troubled woman.</v>
      </c>
      <c r="J2016" s="28">
        <f>_xlfn.XLOOKUP(A2016,ShowReleaseDate!A:A,ShowReleaseDate!B:B)</f>
        <v>42825</v>
      </c>
      <c r="K2016" s="24" t="str">
        <f>_xlfn.XLOOKUP(A2016,ShowReleaseDate!A:A,ShowReleaseDate!D:D)</f>
        <v>Quarter 4</v>
      </c>
    </row>
    <row r="2017" spans="1:11" x14ac:dyDescent="0.2">
      <c r="A2017" s="1">
        <v>70281026</v>
      </c>
      <c r="B2017" s="1" t="s">
        <v>6419</v>
      </c>
      <c r="C2017" s="1" t="s">
        <v>6420</v>
      </c>
      <c r="D2017" s="3" t="s">
        <v>9</v>
      </c>
      <c r="E2017" s="3" t="s">
        <v>18</v>
      </c>
      <c r="F2017" s="12" t="str">
        <f>_xlfn.XLOOKUP(A2017,ShowCategory!B:B,ShowCategory!A:A)</f>
        <v>British TV Shows, Crime TV Shows, TV Dramas</v>
      </c>
      <c r="G2017" s="12">
        <f>_xlfn.XLOOKUP(A2017,ShowRating!A:A,ShowRating!C:C)</f>
        <v>4</v>
      </c>
      <c r="H2017" s="24" t="str">
        <f>_xlfn.XLOOKUP(A2017,ShowRating!A:A,ShowRating!D:D)</f>
        <v>Very Good</v>
      </c>
      <c r="I2017" s="24" t="str">
        <f>_xlfn.XLOOKUP(A2017,ShowDescription!A:A,ShowDescription!B:B)</f>
        <v>Richie Beckett is an aging Brighton crime boss who's struggling with the onset of dementia, just as a rival gang is trying to take over his territory.</v>
      </c>
      <c r="J2017" s="28">
        <f>_xlfn.XLOOKUP(A2017,ShowReleaseDate!A:A,ShowReleaseDate!B:B)</f>
        <v>42825</v>
      </c>
      <c r="K2017" s="24" t="str">
        <f>_xlfn.XLOOKUP(A2017,ShowReleaseDate!A:A,ShowReleaseDate!D:D)</f>
        <v>Quarter 4</v>
      </c>
    </row>
    <row r="2018" spans="1:11" x14ac:dyDescent="0.2">
      <c r="A2018" s="1">
        <v>70304244</v>
      </c>
      <c r="B2018" s="1" t="s">
        <v>6422</v>
      </c>
      <c r="D2018" s="3" t="s">
        <v>9</v>
      </c>
      <c r="E2018" s="3" t="s">
        <v>18</v>
      </c>
      <c r="F2018" s="12" t="str">
        <f>_xlfn.XLOOKUP(A2018,ShowCategory!B:B,ShowCategory!A:A)</f>
        <v>British TV Shows, Crime TV Shows, International TV Shows</v>
      </c>
      <c r="G2018" s="12">
        <f>_xlfn.XLOOKUP(A2018,ShowRating!A:A,ShowRating!C:C)</f>
        <v>3</v>
      </c>
      <c r="H2018" s="24" t="str">
        <f>_xlfn.XLOOKUP(A2018,ShowRating!A:A,ShowRating!D:D)</f>
        <v>Good</v>
      </c>
      <c r="I2018" s="24" t="str">
        <f>_xlfn.XLOOKUP(A2018,ShowDescription!A:A,ShowDescription!B:B)</f>
        <v>This two-part tale delivers the true story of the Great Train Robbery of 1963, the biggest one in England's history.</v>
      </c>
      <c r="J2018" s="28">
        <f>_xlfn.XLOOKUP(A2018,ShowReleaseDate!A:A,ShowReleaseDate!B:B)</f>
        <v>42825</v>
      </c>
      <c r="K2018" s="24" t="str">
        <f>_xlfn.XLOOKUP(A2018,ShowReleaseDate!A:A,ShowReleaseDate!D:D)</f>
        <v>Quarter 4</v>
      </c>
    </row>
    <row r="2019" spans="1:11" ht="27.75" x14ac:dyDescent="0.2">
      <c r="A2019" s="1">
        <v>80119194</v>
      </c>
      <c r="B2019" s="1" t="s">
        <v>6424</v>
      </c>
      <c r="C2019" s="1" t="s">
        <v>6425</v>
      </c>
      <c r="D2019" s="3" t="s">
        <v>16</v>
      </c>
      <c r="E2019" s="3" t="s">
        <v>354</v>
      </c>
      <c r="F2019" s="12" t="str">
        <f>_xlfn.XLOOKUP(A2019,ShowCategory!B:B,ShowCategory!A:A)</f>
        <v>Classic Movies, Documentaries</v>
      </c>
      <c r="G2019" s="12">
        <f>_xlfn.XLOOKUP(A2019,ShowRating!A:A,ShowRating!C:C)</f>
        <v>5</v>
      </c>
      <c r="H2019" s="24" t="str">
        <f>_xlfn.XLOOKUP(A2019,ShowRating!A:A,ShowRating!D:D)</f>
        <v>Excellent</v>
      </c>
      <c r="I2019" s="24" t="str">
        <f>_xlfn.XLOOKUP(A2019,ShowDescription!A:A,ShowDescription!B:B)</f>
        <v>This documentary centers on the crew of the B-17 Flying Fortress Memphis Belle as it prepares to execute a strategic bombing mission over Germany.</v>
      </c>
      <c r="J2019" s="28">
        <f>_xlfn.XLOOKUP(A2019,ShowReleaseDate!A:A,ShowReleaseDate!B:B)</f>
        <v>42825</v>
      </c>
      <c r="K2019" s="24" t="str">
        <f>_xlfn.XLOOKUP(A2019,ShowReleaseDate!A:A,ShowReleaseDate!D:D)</f>
        <v>Quarter 4</v>
      </c>
    </row>
    <row r="2020" spans="1:11" x14ac:dyDescent="0.2">
      <c r="A2020" s="1">
        <v>80179057</v>
      </c>
      <c r="B2020" s="1" t="s">
        <v>6427</v>
      </c>
      <c r="D2020" s="3" t="s">
        <v>9</v>
      </c>
      <c r="E2020" s="3" t="s">
        <v>18</v>
      </c>
      <c r="F2020" s="12" t="str">
        <f>_xlfn.XLOOKUP(A2020,ShowCategory!B:B,ShowCategory!A:A)</f>
        <v>British TV Shows, Crime TV Shows, Docuseries</v>
      </c>
      <c r="G2020" s="12">
        <f>_xlfn.XLOOKUP(A2020,ShowRating!A:A,ShowRating!C:C)</f>
        <v>2</v>
      </c>
      <c r="H2020" s="24" t="str">
        <f>_xlfn.XLOOKUP(A2020,ShowRating!A:A,ShowRating!D:D)</f>
        <v>Neutral</v>
      </c>
      <c r="I2020" s="24" t="str">
        <f>_xlfn.XLOOKUP(A2020,ShowDescription!A:A,ShowDescription!B:B)</f>
        <v>This series tracks the ups and downs of an 18-month investigation into the 2014 stabbing murder of teenager Nicholas Robinson in Bristol, England.</v>
      </c>
      <c r="J2020" s="28">
        <f>_xlfn.XLOOKUP(A2020,ShowReleaseDate!A:A,ShowReleaseDate!B:B)</f>
        <v>42825</v>
      </c>
      <c r="K2020" s="24" t="str">
        <f>_xlfn.XLOOKUP(A2020,ShowReleaseDate!A:A,ShowReleaseDate!D:D)</f>
        <v>Quarter 4</v>
      </c>
    </row>
    <row r="2021" spans="1:11" x14ac:dyDescent="0.2">
      <c r="A2021" s="1">
        <v>80119191</v>
      </c>
      <c r="B2021" s="1" t="s">
        <v>6429</v>
      </c>
      <c r="C2021" s="1" t="s">
        <v>6430</v>
      </c>
      <c r="D2021" s="3" t="s">
        <v>16</v>
      </c>
      <c r="E2021" s="3" t="s">
        <v>354</v>
      </c>
      <c r="F2021" s="12" t="str">
        <f>_xlfn.XLOOKUP(A2021,ShowCategory!B:B,ShowCategory!A:A)</f>
        <v>Classic Movies, Documentaries</v>
      </c>
      <c r="G2021" s="12">
        <f>_xlfn.XLOOKUP(A2021,ShowRating!A:A,ShowRating!C:C)</f>
        <v>4</v>
      </c>
      <c r="H2021" s="24" t="str">
        <f>_xlfn.XLOOKUP(A2021,ShowRating!A:A,ShowRating!D:D)</f>
        <v>Very Good</v>
      </c>
      <c r="I2021" s="24" t="str">
        <f>_xlfn.XLOOKUP(A2021,ShowDescription!A:A,ShowDescription!B:B)</f>
        <v>This documentary urged African Americans to enlist and join in the effort to be part of America's continuing fight in World War II.</v>
      </c>
      <c r="J2021" s="28">
        <f>_xlfn.XLOOKUP(A2021,ShowReleaseDate!A:A,ShowReleaseDate!B:B)</f>
        <v>42825</v>
      </c>
      <c r="K2021" s="24" t="str">
        <f>_xlfn.XLOOKUP(A2021,ShowReleaseDate!A:A,ShowReleaseDate!D:D)</f>
        <v>Quarter 4</v>
      </c>
    </row>
    <row r="2022" spans="1:11" ht="27.75" x14ac:dyDescent="0.2">
      <c r="A2022" s="1">
        <v>80119193</v>
      </c>
      <c r="B2022" s="1" t="s">
        <v>6432</v>
      </c>
      <c r="C2022" s="1" t="s">
        <v>6433</v>
      </c>
      <c r="D2022" s="3" t="s">
        <v>16</v>
      </c>
      <c r="E2022" s="3" t="s">
        <v>451</v>
      </c>
      <c r="F2022" s="12" t="str">
        <f>_xlfn.XLOOKUP(A2022,ShowCategory!B:B,ShowCategory!A:A)</f>
        <v>Classic Movies, Documentaries</v>
      </c>
      <c r="G2022" s="12">
        <f>_xlfn.XLOOKUP(A2022,ShowRating!A:A,ShowRating!C:C)</f>
        <v>4</v>
      </c>
      <c r="H2022" s="24" t="str">
        <f>_xlfn.XLOOKUP(A2022,ShowRating!A:A,ShowRating!D:D)</f>
        <v>Very Good</v>
      </c>
      <c r="I2022" s="24" t="str">
        <f>_xlfn.XLOOKUP(A2022,ShowDescription!A:A,ShowDescription!B:B)</f>
        <v>A P-47 Thunderbolt squadron is shown in preparation, at play and in bombing raids aiming to halt Nazi supply lines and aid Allied ground troops.</v>
      </c>
      <c r="J2022" s="28">
        <f>_xlfn.XLOOKUP(A2022,ShowReleaseDate!A:A,ShowReleaseDate!B:B)</f>
        <v>42825</v>
      </c>
      <c r="K2022" s="24" t="str">
        <f>_xlfn.XLOOKUP(A2022,ShowReleaseDate!A:A,ShowReleaseDate!D:D)</f>
        <v>Quarter 4</v>
      </c>
    </row>
    <row r="2023" spans="1:11" ht="68.25" x14ac:dyDescent="0.2">
      <c r="A2023" s="1">
        <v>80119189</v>
      </c>
      <c r="B2023" s="1" t="s">
        <v>6435</v>
      </c>
      <c r="C2023" s="1" t="s">
        <v>6436</v>
      </c>
      <c r="D2023" s="3" t="s">
        <v>298</v>
      </c>
      <c r="E2023" s="3" t="s">
        <v>806</v>
      </c>
      <c r="F2023" s="12" t="str">
        <f>_xlfn.XLOOKUP(A2023,ShowCategory!B:B,ShowCategory!A:A)</f>
        <v>Classic Movies, Documentaries</v>
      </c>
      <c r="G2023" s="12">
        <f>_xlfn.XLOOKUP(A2023,ShowRating!A:A,ShowRating!C:C)</f>
        <v>4</v>
      </c>
      <c r="H2023" s="24" t="str">
        <f>_xlfn.XLOOKUP(A2023,ShowRating!A:A,ShowRating!D:D)</f>
        <v>Very Good</v>
      </c>
      <c r="I2023" s="24" t="str">
        <f>_xlfn.XLOOKUP(A2023,ShowDescription!A:A,ShowDescription!B:B)</f>
        <v>British and American troops join forces to liberate a Nazi stranglehold in North Africa, sharing battles, hard work and a peaceful Christmas dinner.</v>
      </c>
      <c r="J2023" s="28">
        <f>_xlfn.XLOOKUP(A2023,ShowReleaseDate!A:A,ShowReleaseDate!B:B)</f>
        <v>42825</v>
      </c>
      <c r="K2023" s="24" t="str">
        <f>_xlfn.XLOOKUP(A2023,ShowReleaseDate!A:A,ShowReleaseDate!D:D)</f>
        <v>Quarter 4</v>
      </c>
    </row>
    <row r="2024" spans="1:11" ht="27.75" x14ac:dyDescent="0.2">
      <c r="A2024" s="1">
        <v>80119186</v>
      </c>
      <c r="B2024" s="1" t="s">
        <v>6438</v>
      </c>
      <c r="C2024" s="1" t="s">
        <v>6414</v>
      </c>
      <c r="D2024" s="3" t="s">
        <v>16</v>
      </c>
      <c r="E2024" s="3" t="s">
        <v>75</v>
      </c>
      <c r="F2024" s="12" t="str">
        <f>_xlfn.XLOOKUP(A2024,ShowCategory!B:B,ShowCategory!A:A)</f>
        <v>Classic Movies, Documentaries</v>
      </c>
      <c r="G2024" s="12">
        <f>_xlfn.XLOOKUP(A2024,ShowRating!A:A,ShowRating!C:C)</f>
        <v>2</v>
      </c>
      <c r="H2024" s="24" t="str">
        <f>_xlfn.XLOOKUP(A2024,ShowRating!A:A,ShowRating!D:D)</f>
        <v>Neutral</v>
      </c>
      <c r="I2024" s="24" t="str">
        <f>_xlfn.XLOOKUP(A2024,ShowDescription!A:A,ShowDescription!B:B)</f>
        <v>This World War II-era training film dramatizes how secret agents should act while undercover and how to avoid capture by enemies.</v>
      </c>
      <c r="J2024" s="28">
        <f>_xlfn.XLOOKUP(A2024,ShowReleaseDate!A:A,ShowReleaseDate!B:B)</f>
        <v>42825</v>
      </c>
      <c r="K2024" s="24" t="str">
        <f>_xlfn.XLOOKUP(A2024,ShowReleaseDate!A:A,ShowReleaseDate!D:D)</f>
        <v>Quarter 4</v>
      </c>
    </row>
    <row r="2025" spans="1:11" ht="27.75" x14ac:dyDescent="0.2">
      <c r="A2025" s="1">
        <v>70013050</v>
      </c>
      <c r="B2025" s="1" t="s">
        <v>6440</v>
      </c>
      <c r="C2025" s="1" t="s">
        <v>6441</v>
      </c>
      <c r="D2025" s="3" t="s">
        <v>16</v>
      </c>
      <c r="E2025" s="3" t="s">
        <v>493</v>
      </c>
      <c r="F2025" s="12" t="str">
        <f>_xlfn.XLOOKUP(A2025,ShowCategory!B:B,ShowCategory!A:A)</f>
        <v>Documentaries</v>
      </c>
      <c r="G2025" s="12">
        <f>_xlfn.XLOOKUP(A2025,ShowRating!A:A,ShowRating!C:C)</f>
        <v>2</v>
      </c>
      <c r="H2025" s="24" t="str">
        <f>_xlfn.XLOOKUP(A2025,ShowRating!A:A,ShowRating!D:D)</f>
        <v>Neutral</v>
      </c>
      <c r="I2025" s="24" t="str">
        <f>_xlfn.XLOOKUP(A2025,ShowDescription!A:A,ShowDescription!B:B)</f>
        <v>This installment of Frank Capra's acclaimed documentary series highlights the need for a Russo-American alliance to defeat the Nazis.</v>
      </c>
      <c r="J2025" s="28">
        <f>_xlfn.XLOOKUP(A2025,ShowReleaseDate!A:A,ShowReleaseDate!B:B)</f>
        <v>42825</v>
      </c>
      <c r="K2025" s="24" t="str">
        <f>_xlfn.XLOOKUP(A2025,ShowReleaseDate!A:A,ShowReleaseDate!D:D)</f>
        <v>Quarter 4</v>
      </c>
    </row>
    <row r="2026" spans="1:11" x14ac:dyDescent="0.2">
      <c r="A2026" s="1">
        <v>80173770</v>
      </c>
      <c r="B2026" s="1" t="s">
        <v>6443</v>
      </c>
      <c r="D2026" s="3" t="s">
        <v>9</v>
      </c>
      <c r="E2026" s="3" t="s">
        <v>18</v>
      </c>
      <c r="F2026" s="12" t="str">
        <f>_xlfn.XLOOKUP(A2026,ShowCategory!B:B,ShowCategory!A:A)</f>
        <v>British TV Shows, Docuseries, Science &amp; Nature TV</v>
      </c>
      <c r="G2026" s="12">
        <f>_xlfn.XLOOKUP(A2026,ShowRating!A:A,ShowRating!C:C)</f>
        <v>4</v>
      </c>
      <c r="H2026" s="24" t="str">
        <f>_xlfn.XLOOKUP(A2026,ShowRating!A:A,ShowRating!D:D)</f>
        <v>Very Good</v>
      </c>
      <c r="I2026" s="24" t="str">
        <f>_xlfn.XLOOKUP(A2026,ShowDescription!A:A,ShowDescription!B:B)</f>
        <v>The natural bounty of Alaska sustains its diverse species through extreme weather conditions in three seasons, each with its rewards and challenges.</v>
      </c>
      <c r="J2026" s="28">
        <f>_xlfn.XLOOKUP(A2026,ShowReleaseDate!A:A,ShowReleaseDate!B:B)</f>
        <v>42825</v>
      </c>
      <c r="K2026" s="24" t="str">
        <f>_xlfn.XLOOKUP(A2026,ShowReleaseDate!A:A,ShowReleaseDate!D:D)</f>
        <v>Quarter 4</v>
      </c>
    </row>
    <row r="2027" spans="1:11" x14ac:dyDescent="0.2">
      <c r="A2027" s="1">
        <v>80173896</v>
      </c>
      <c r="B2027" s="1" t="s">
        <v>6445</v>
      </c>
      <c r="D2027" s="3" t="s">
        <v>9</v>
      </c>
      <c r="E2027" s="3" t="s">
        <v>18</v>
      </c>
      <c r="F2027" s="12" t="str">
        <f>_xlfn.XLOOKUP(A2027,ShowCategory!B:B,ShowCategory!A:A)</f>
        <v>British TV Shows, Docuseries, Science &amp; Nature TV</v>
      </c>
      <c r="G2027" s="12">
        <f>_xlfn.XLOOKUP(A2027,ShowRating!A:A,ShowRating!C:C)</f>
        <v>5</v>
      </c>
      <c r="H2027" s="24" t="str">
        <f>_xlfn.XLOOKUP(A2027,ShowRating!A:A,ShowRating!D:D)</f>
        <v>Excellent</v>
      </c>
      <c r="I2027" s="24" t="str">
        <f>_xlfn.XLOOKUP(A2027,ShowDescription!A:A,ShowDescription!B:B)</f>
        <v>The widely varied geology and dramatic landscapes in the continental crossroads of Arabia harbors a rich history and an abundance of wildlife.</v>
      </c>
      <c r="J2027" s="28">
        <f>_xlfn.XLOOKUP(A2027,ShowReleaseDate!A:A,ShowReleaseDate!B:B)</f>
        <v>42825</v>
      </c>
      <c r="K2027" s="24" t="str">
        <f>_xlfn.XLOOKUP(A2027,ShowReleaseDate!A:A,ShowReleaseDate!D:D)</f>
        <v>Quarter 4</v>
      </c>
    </row>
    <row r="2028" spans="1:11" x14ac:dyDescent="0.2">
      <c r="A2028" s="1">
        <v>70022548</v>
      </c>
      <c r="B2028" s="1" t="s">
        <v>6447</v>
      </c>
      <c r="C2028" s="1" t="s">
        <v>6394</v>
      </c>
      <c r="D2028" s="3" t="s">
        <v>16</v>
      </c>
      <c r="E2028" s="3" t="s">
        <v>381</v>
      </c>
      <c r="F2028" s="12" t="str">
        <f>_xlfn.XLOOKUP(A2028,ShowCategory!B:B,ShowCategory!A:A)</f>
        <v>Documentaries</v>
      </c>
      <c r="G2028" s="12">
        <f>_xlfn.XLOOKUP(A2028,ShowRating!A:A,ShowRating!C:C)</f>
        <v>4</v>
      </c>
      <c r="H2028" s="24" t="str">
        <f>_xlfn.XLOOKUP(A2028,ShowRating!A:A,ShowRating!D:D)</f>
        <v>Very Good</v>
      </c>
      <c r="I2028" s="24" t="str">
        <f>_xlfn.XLOOKUP(A2028,ShowDescription!A:A,ShowDescription!B:B)</f>
        <v>Filmmaker John Huston narrates this Oscar-nominated World War II-era film about life among the U.S. soldiers protecting Alaskaâ€™s Aleutian Islands.</v>
      </c>
      <c r="J2028" s="28">
        <f>_xlfn.XLOOKUP(A2028,ShowReleaseDate!A:A,ShowReleaseDate!B:B)</f>
        <v>42825</v>
      </c>
      <c r="K2028" s="24" t="str">
        <f>_xlfn.XLOOKUP(A2028,ShowReleaseDate!A:A,ShowReleaseDate!D:D)</f>
        <v>Quarter 4</v>
      </c>
    </row>
    <row r="2029" spans="1:11" ht="27.75" x14ac:dyDescent="0.2">
      <c r="A2029" s="1">
        <v>80097423</v>
      </c>
      <c r="B2029" s="1" t="s">
        <v>6449</v>
      </c>
      <c r="C2029" s="1" t="s">
        <v>6450</v>
      </c>
      <c r="D2029" s="3" t="s">
        <v>16</v>
      </c>
      <c r="E2029" s="3" t="s">
        <v>471</v>
      </c>
      <c r="F2029" s="12" t="str">
        <f>_xlfn.XLOOKUP(A2029,ShowCategory!B:B,ShowCategory!A:A)</f>
        <v>Documentaries, Faith &amp; Spirituality, Music &amp; Musicals</v>
      </c>
      <c r="G2029" s="12">
        <f>_xlfn.XLOOKUP(A2029,ShowRating!A:A,ShowRating!C:C)</f>
        <v>3</v>
      </c>
      <c r="H2029" s="24" t="str">
        <f>_xlfn.XLOOKUP(A2029,ShowRating!A:A,ShowRating!D:D)</f>
        <v>Good</v>
      </c>
      <c r="I2029" s="24" t="str">
        <f>_xlfn.XLOOKUP(A2029,ShowDescription!A:A,ShowDescription!B:B)</f>
        <v>Christian musician Israel Houghton leads his band Israel &amp; New Breed on a tour supporting their newest album of multicultural, hybrid-genre songs.</v>
      </c>
      <c r="J2029" s="28">
        <f>_xlfn.XLOOKUP(A2029,ShowReleaseDate!A:A,ShowReleaseDate!B:B)</f>
        <v>42460</v>
      </c>
      <c r="K2029" s="24" t="str">
        <f>_xlfn.XLOOKUP(A2029,ShowReleaseDate!A:A,ShowReleaseDate!D:D)</f>
        <v>Quarter 4</v>
      </c>
    </row>
    <row r="2030" spans="1:11" x14ac:dyDescent="0.2">
      <c r="A2030" s="1">
        <v>70259177</v>
      </c>
      <c r="B2030" s="1" t="s">
        <v>6454</v>
      </c>
      <c r="C2030" s="1" t="s">
        <v>6455</v>
      </c>
      <c r="D2030" s="3" t="s">
        <v>4207</v>
      </c>
      <c r="E2030" s="3" t="s">
        <v>18</v>
      </c>
      <c r="F2030" s="12" t="str">
        <f>_xlfn.XLOOKUP(A2030,ShowCategory!B:B,ShowCategory!A:A)</f>
        <v>Crime TV Shows, International TV Shows, TV Dramas</v>
      </c>
      <c r="G2030" s="12">
        <f>_xlfn.XLOOKUP(A2030,ShowRating!A:A,ShowRating!C:C)</f>
        <v>5</v>
      </c>
      <c r="H2030" s="24" t="str">
        <f>_xlfn.XLOOKUP(A2030,ShowRating!A:A,ShowRating!D:D)</f>
        <v>Excellent</v>
      </c>
      <c r="I2030" s="24" t="str">
        <f>_xlfn.XLOOKUP(A2030,ShowDescription!A:A,ShowDescription!B:B)</f>
        <v>Ken Bruen's bestselling crime novels leap to life in this series of TV movies featuring Irish cop-turned-private-investigator Jack Taylor.</v>
      </c>
      <c r="J2030" s="28">
        <f>_xlfn.XLOOKUP(A2030,ShowReleaseDate!A:A,ShowReleaseDate!B:B)</f>
        <v>41364</v>
      </c>
      <c r="K2030" s="24" t="str">
        <f>_xlfn.XLOOKUP(A2030,ShowReleaseDate!A:A,ShowReleaseDate!D:D)</f>
        <v>Quarter 4</v>
      </c>
    </row>
    <row r="2031" spans="1:11" x14ac:dyDescent="0.2">
      <c r="A2031" s="1">
        <v>81025019</v>
      </c>
      <c r="B2031" s="1" t="s">
        <v>6458</v>
      </c>
      <c r="D2031" s="3" t="s">
        <v>9</v>
      </c>
      <c r="E2031" s="3" t="s">
        <v>18</v>
      </c>
      <c r="F2031" s="12" t="str">
        <f>_xlfn.XLOOKUP(A2031,ShowCategory!B:B,ShowCategory!A:A)</f>
        <v>British TV Shows, Kids' TV</v>
      </c>
      <c r="G2031" s="12">
        <f>_xlfn.XLOOKUP(A2031,ShowRating!A:A,ShowRating!C:C)</f>
        <v>5</v>
      </c>
      <c r="H2031" s="24" t="str">
        <f>_xlfn.XLOOKUP(A2031,ShowRating!A:A,ShowRating!D:D)</f>
        <v>Excellent</v>
      </c>
      <c r="I2031" s="24" t="str">
        <f>_xlfn.XLOOKUP(A2031,ShowDescription!A:A,ShowDescription!B:B)</f>
        <v>Equipped with crayons and his creativity, a boy with autism draws an imaginary world where his animal pals help him tackle real-life situations.</v>
      </c>
      <c r="J2031" s="28">
        <f>_xlfn.XLOOKUP(A2031,ShowReleaseDate!A:A,ShowReleaseDate!B:B)</f>
        <v>43554</v>
      </c>
      <c r="K2031" s="24" t="str">
        <f>_xlfn.XLOOKUP(A2031,ShowReleaseDate!A:A,ShowReleaseDate!D:D)</f>
        <v>Quarter 4</v>
      </c>
    </row>
    <row r="2032" spans="1:11" ht="27.75" x14ac:dyDescent="0.2">
      <c r="A2032" s="1">
        <v>80993794</v>
      </c>
      <c r="B2032" s="1" t="s">
        <v>6462</v>
      </c>
      <c r="E2032" s="3" t="s">
        <v>18</v>
      </c>
      <c r="F2032" s="12" t="str">
        <f>_xlfn.XLOOKUP(A2032,ShowCategory!B:B,ShowCategory!A:A)</f>
        <v>International TV Shows, Romantic TV Shows, TV Comedies</v>
      </c>
      <c r="G2032" s="12">
        <f>_xlfn.XLOOKUP(A2032,ShowRating!A:A,ShowRating!C:C)</f>
        <v>3</v>
      </c>
      <c r="H2032" s="24" t="str">
        <f>_xlfn.XLOOKUP(A2032,ShowRating!A:A,ShowRating!D:D)</f>
        <v>Good</v>
      </c>
      <c r="I2032" s="24" t="str">
        <f>_xlfn.XLOOKUP(A2032,ShowDescription!A:A,ShowDescription!B:B)</f>
        <v>When two brothers fall for two sisters, they quickly realize the age differences between them are too big to ignore.</v>
      </c>
      <c r="J2032" s="28">
        <f>_xlfn.XLOOKUP(A2032,ShowReleaseDate!A:A,ShowReleaseDate!B:B)</f>
        <v>43554</v>
      </c>
      <c r="K2032" s="24" t="str">
        <f>_xlfn.XLOOKUP(A2032,ShowReleaseDate!A:A,ShowReleaseDate!D:D)</f>
        <v>Quarter 4</v>
      </c>
    </row>
    <row r="2033" spans="1:11" x14ac:dyDescent="0.2">
      <c r="A2033" s="1">
        <v>80117458</v>
      </c>
      <c r="B2033" s="1" t="s">
        <v>6464</v>
      </c>
      <c r="C2033" s="1" t="s">
        <v>6465</v>
      </c>
      <c r="D2033" s="3" t="s">
        <v>16</v>
      </c>
      <c r="E2033" s="3" t="s">
        <v>350</v>
      </c>
      <c r="F2033" s="12" t="str">
        <f>_xlfn.XLOOKUP(A2033,ShowCategory!B:B,ShowCategory!A:A)</f>
        <v>Dramas, Independent Movies, Sports Movies</v>
      </c>
      <c r="G2033" s="12">
        <f>_xlfn.XLOOKUP(A2033,ShowRating!A:A,ShowRating!C:C)</f>
        <v>5</v>
      </c>
      <c r="H2033" s="24" t="str">
        <f>_xlfn.XLOOKUP(A2033,ShowRating!A:A,ShowRating!D:D)</f>
        <v>Excellent</v>
      </c>
      <c r="I2033" s="24" t="str">
        <f>_xlfn.XLOOKUP(A2033,ShowDescription!A:A,ShowDescription!B:B)</f>
        <v>A tenacious high school girl raised in foster homes in the inner city tries to reconnect with her ex-con father by joining a boys wrestling team.</v>
      </c>
      <c r="J2033" s="28">
        <f>_xlfn.XLOOKUP(A2033,ShowReleaseDate!A:A,ShowReleaseDate!B:B)</f>
        <v>43189</v>
      </c>
      <c r="K2033" s="24" t="str">
        <f>_xlfn.XLOOKUP(A2033,ShowReleaseDate!A:A,ShowReleaseDate!D:D)</f>
        <v>Quarter 4</v>
      </c>
    </row>
    <row r="2034" spans="1:11" x14ac:dyDescent="0.2">
      <c r="A2034" s="1">
        <v>80143362</v>
      </c>
      <c r="B2034" s="1" t="s">
        <v>6468</v>
      </c>
      <c r="C2034" s="1" t="s">
        <v>6469</v>
      </c>
      <c r="D2034" s="3" t="s">
        <v>16</v>
      </c>
      <c r="E2034" s="3" t="s">
        <v>54</v>
      </c>
      <c r="F2034" s="12" t="str">
        <f>_xlfn.XLOOKUP(A2034,ShowCategory!B:B,ShowCategory!A:A)</f>
        <v>Comedies, Romantic Movies</v>
      </c>
      <c r="G2034" s="12">
        <f>_xlfn.XLOOKUP(A2034,ShowRating!A:A,ShowRating!C:C)</f>
        <v>4</v>
      </c>
      <c r="H2034" s="24" t="str">
        <f>_xlfn.XLOOKUP(A2034,ShowRating!A:A,ShowRating!D:D)</f>
        <v>Very Good</v>
      </c>
      <c r="I2034" s="24" t="str">
        <f>_xlfn.XLOOKUP(A2034,ShowDescription!A:A,ShowDescription!B:B)</f>
        <v>A quirky couple spends their three-year dating anniversary looking back at their relationship and contemplating whether they should break up.</v>
      </c>
      <c r="J2034" s="28">
        <f>_xlfn.XLOOKUP(A2034,ShowReleaseDate!A:A,ShowReleaseDate!B:B)</f>
        <v>43189</v>
      </c>
      <c r="K2034" s="24" t="str">
        <f>_xlfn.XLOOKUP(A2034,ShowReleaseDate!A:A,ShowReleaseDate!D:D)</f>
        <v>Quarter 4</v>
      </c>
    </row>
    <row r="2035" spans="1:11" x14ac:dyDescent="0.2">
      <c r="A2035" s="1">
        <v>80201200</v>
      </c>
      <c r="B2035" s="1" t="s">
        <v>6471</v>
      </c>
      <c r="C2035" s="1" t="s">
        <v>6472</v>
      </c>
      <c r="D2035" s="3" t="s">
        <v>398</v>
      </c>
      <c r="E2035" s="3" t="s">
        <v>265</v>
      </c>
      <c r="F2035" s="12" t="str">
        <f>_xlfn.XLOOKUP(A2035,ShowCategory!B:B,ShowCategory!A:A)</f>
        <v>Action &amp; Adventure, International Movies, Sci-Fi &amp; Fantasy</v>
      </c>
      <c r="G2035" s="12">
        <f>_xlfn.XLOOKUP(A2035,ShowRating!A:A,ShowRating!C:C)</f>
        <v>5</v>
      </c>
      <c r="H2035" s="24" t="str">
        <f>_xlfn.XLOOKUP(A2035,ShowRating!A:A,ShowRating!D:D)</f>
        <v>Excellent</v>
      </c>
      <c r="I2035" s="24" t="str">
        <f>_xlfn.XLOOKUP(A2035,ShowDescription!A:A,ShowDescription!B:B)</f>
        <v>A petty thief teams up with two bickering accomplices to safeguard a powerful relic and save humankind from a tribe of vengeful, winged humanoids.</v>
      </c>
      <c r="J2035" s="28">
        <f>_xlfn.XLOOKUP(A2035,ShowReleaseDate!A:A,ShowReleaseDate!B:B)</f>
        <v>43189</v>
      </c>
      <c r="K2035" s="24" t="str">
        <f>_xlfn.XLOOKUP(A2035,ShowReleaseDate!A:A,ShowReleaseDate!D:D)</f>
        <v>Quarter 4</v>
      </c>
    </row>
    <row r="2036" spans="1:11" x14ac:dyDescent="0.2">
      <c r="A2036" s="1">
        <v>80145087</v>
      </c>
      <c r="B2036" s="1" t="s">
        <v>6474</v>
      </c>
      <c r="D2036" s="3" t="s">
        <v>16</v>
      </c>
      <c r="E2036" s="3" t="s">
        <v>18</v>
      </c>
      <c r="F2036" s="12" t="str">
        <f>_xlfn.XLOOKUP(A2036,ShowCategory!B:B,ShowCategory!A:A)</f>
        <v>Docuseries</v>
      </c>
      <c r="G2036" s="12">
        <f>_xlfn.XLOOKUP(A2036,ShowRating!A:A,ShowRating!C:C)</f>
        <v>4</v>
      </c>
      <c r="H2036" s="24" t="str">
        <f>_xlfn.XLOOKUP(A2036,ShowRating!A:A,ShowRating!D:D)</f>
        <v>Very Good</v>
      </c>
      <c r="I2036" s="24" t="str">
        <f>_xlfn.XLOOKUP(A2036,ShowDescription!A:A,ShowDescription!B:B)</f>
        <v>Groundbreaking artists share their life stories in this vibrant documentary series that captures hip-hop's impact on global culture.</v>
      </c>
      <c r="J2036" s="28">
        <f>_xlfn.XLOOKUP(A2036,ShowReleaseDate!A:A,ShowReleaseDate!B:B)</f>
        <v>43189</v>
      </c>
      <c r="K2036" s="24" t="str">
        <f>_xlfn.XLOOKUP(A2036,ShowReleaseDate!A:A,ShowReleaseDate!D:D)</f>
        <v>Quarter 4</v>
      </c>
    </row>
    <row r="2037" spans="1:11" ht="27.75" x14ac:dyDescent="0.2">
      <c r="A2037" s="1">
        <v>80183197</v>
      </c>
      <c r="B2037" s="1" t="s">
        <v>6476</v>
      </c>
      <c r="C2037" s="1" t="s">
        <v>4397</v>
      </c>
      <c r="D2037" s="3" t="s">
        <v>484</v>
      </c>
      <c r="E2037" s="3" t="s">
        <v>68</v>
      </c>
      <c r="F2037" s="12" t="str">
        <f>_xlfn.XLOOKUP(A2037,ShowCategory!B:B,ShowCategory!A:A)</f>
        <v>Stand-Up Comedy</v>
      </c>
      <c r="G2037" s="12">
        <f>_xlfn.XLOOKUP(A2037,ShowRating!A:A,ShowRating!C:C)</f>
        <v>5</v>
      </c>
      <c r="H2037" s="24" t="str">
        <f>_xlfn.XLOOKUP(A2037,ShowRating!A:A,ShowRating!D:D)</f>
        <v>Excellent</v>
      </c>
      <c r="I2037" s="24" t="str">
        <f>_xlfn.XLOOKUP(A2037,ShowDescription!A:A,ShowDescription!B:B)</f>
        <v>Mexico's SofÃ­a NiÃ±o de Rivera brings her dark humor to the stage with jokes about marriage traps, sexually attractive leopards and funny funerals.</v>
      </c>
      <c r="J2037" s="28">
        <f>_xlfn.XLOOKUP(A2037,ShowReleaseDate!A:A,ShowReleaseDate!B:B)</f>
        <v>43189</v>
      </c>
      <c r="K2037" s="24" t="str">
        <f>_xlfn.XLOOKUP(A2037,ShowReleaseDate!A:A,ShowReleaseDate!D:D)</f>
        <v>Quarter 4</v>
      </c>
    </row>
    <row r="2038" spans="1:11" x14ac:dyDescent="0.2">
      <c r="A2038" s="1">
        <v>80148210</v>
      </c>
      <c r="B2038" s="1" t="s">
        <v>6478</v>
      </c>
      <c r="C2038" s="1" t="s">
        <v>6479</v>
      </c>
      <c r="D2038" s="3" t="s">
        <v>6480</v>
      </c>
      <c r="E2038" s="3" t="s">
        <v>511</v>
      </c>
      <c r="F2038" s="12" t="str">
        <f>_xlfn.XLOOKUP(A2038,ShowCategory!B:B,ShowCategory!A:A)</f>
        <v>Dramas, Sci-Fi &amp; Fantasy, Thrillers</v>
      </c>
      <c r="G2038" s="12">
        <f>_xlfn.XLOOKUP(A2038,ShowRating!A:A,ShowRating!C:C)</f>
        <v>3</v>
      </c>
      <c r="H2038" s="24" t="str">
        <f>_xlfn.XLOOKUP(A2038,ShowRating!A:A,ShowRating!D:D)</f>
        <v>Good</v>
      </c>
      <c r="I2038" s="24" t="str">
        <f>_xlfn.XLOOKUP(A2038,ShowDescription!A:A,ShowDescription!B:B)</f>
        <v>On a bleak future Earth, a soldier endures a radical genetic transformation to save humanity. But his wife fears he's becoming more creature than man.</v>
      </c>
      <c r="J2038" s="28">
        <f>_xlfn.XLOOKUP(A2038,ShowReleaseDate!A:A,ShowReleaseDate!B:B)</f>
        <v>43189</v>
      </c>
      <c r="K2038" s="24" t="str">
        <f>_xlfn.XLOOKUP(A2038,ShowReleaseDate!A:A,ShowReleaseDate!D:D)</f>
        <v>Quarter 4</v>
      </c>
    </row>
    <row r="2039" spans="1:11" ht="27.75" x14ac:dyDescent="0.2">
      <c r="A2039" s="1">
        <v>70128549</v>
      </c>
      <c r="B2039" s="1" t="s">
        <v>6482</v>
      </c>
      <c r="C2039" s="1" t="s">
        <v>6483</v>
      </c>
      <c r="D2039" s="3" t="s">
        <v>259</v>
      </c>
      <c r="E2039" s="3" t="s">
        <v>151</v>
      </c>
      <c r="F2039" s="12" t="str">
        <f>_xlfn.XLOOKUP(A2039,ShowCategory!B:B,ShowCategory!A:A)</f>
        <v>Comedies, Cult Movies</v>
      </c>
      <c r="G2039" s="12">
        <f>_xlfn.XLOOKUP(A2039,ShowRating!A:A,ShowRating!C:C)</f>
        <v>2</v>
      </c>
      <c r="H2039" s="24" t="str">
        <f>_xlfn.XLOOKUP(A2039,ShowRating!A:A,ShowRating!D:D)</f>
        <v>Neutral</v>
      </c>
      <c r="I2039" s="24" t="str">
        <f>_xlfn.XLOOKUP(A2039,ShowDescription!A:A,ShowDescription!B:B)</f>
        <v>After their latest jail stint, boozy pals Julian, Bubbles and Ricky plan to go legit but learn trailer park manager Jim aims to demolish their homes.</v>
      </c>
      <c r="J2039" s="28">
        <f>_xlfn.XLOOKUP(A2039,ShowReleaseDate!A:A,ShowReleaseDate!B:B)</f>
        <v>43189</v>
      </c>
      <c r="K2039" s="24" t="str">
        <f>_xlfn.XLOOKUP(A2039,ShowReleaseDate!A:A,ShowReleaseDate!D:D)</f>
        <v>Quarter 4</v>
      </c>
    </row>
    <row r="2040" spans="1:11" x14ac:dyDescent="0.2">
      <c r="A2040" s="1">
        <v>70069233</v>
      </c>
      <c r="B2040" s="1" t="s">
        <v>6485</v>
      </c>
      <c r="C2040" s="1" t="s">
        <v>6483</v>
      </c>
      <c r="D2040" s="3" t="s">
        <v>259</v>
      </c>
      <c r="E2040" s="3" t="s">
        <v>59</v>
      </c>
      <c r="F2040" s="12" t="str">
        <f>_xlfn.XLOOKUP(A2040,ShowCategory!B:B,ShowCategory!A:A)</f>
        <v>Comedies, Cult Movies</v>
      </c>
      <c r="G2040" s="12">
        <f>_xlfn.XLOOKUP(A2040,ShowRating!A:A,ShowRating!C:C)</f>
        <v>4</v>
      </c>
      <c r="H2040" s="24" t="str">
        <f>_xlfn.XLOOKUP(A2040,ShowRating!A:A,ShowRating!D:D)</f>
        <v>Very Good</v>
      </c>
      <c r="I2040" s="24" t="str">
        <f>_xlfn.XLOOKUP(A2040,ShowDescription!A:A,ShowDescription!B:B)</f>
        <v>In this feature-length adventure, Ricky, Julian and Bubbles â€“ just out of jail â€“ plan the lamest scheme yet: to get rich by stealing tons of change.</v>
      </c>
      <c r="J2040" s="28">
        <f>_xlfn.XLOOKUP(A2040,ShowReleaseDate!A:A,ShowReleaseDate!B:B)</f>
        <v>43189</v>
      </c>
      <c r="K2040" s="24" t="str">
        <f>_xlfn.XLOOKUP(A2040,ShowReleaseDate!A:A,ShowReleaseDate!D:D)</f>
        <v>Quarter 4</v>
      </c>
    </row>
    <row r="2041" spans="1:11" x14ac:dyDescent="0.2">
      <c r="A2041" s="1">
        <v>80206395</v>
      </c>
      <c r="B2041" s="1" t="s">
        <v>6487</v>
      </c>
      <c r="D2041" s="3" t="s">
        <v>9</v>
      </c>
      <c r="E2041" s="3" t="s">
        <v>18</v>
      </c>
      <c r="F2041" s="12" t="str">
        <f>_xlfn.XLOOKUP(A2041,ShowCategory!B:B,ShowCategory!A:A)</f>
        <v>Docuseries</v>
      </c>
      <c r="G2041" s="12">
        <f>_xlfn.XLOOKUP(A2041,ShowRating!A:A,ShowRating!C:C)</f>
        <v>5</v>
      </c>
      <c r="H2041" s="24" t="str">
        <f>_xlfn.XLOOKUP(A2041,ShowRating!A:A,ShowRating!D:D)</f>
        <v>Excellent</v>
      </c>
      <c r="I2041" s="24" t="str">
        <f>_xlfn.XLOOKUP(A2041,ShowDescription!A:A,ShowDescription!B:B)</f>
        <v>Friends, associates and critics reveal the truly American story of Donald Trump, the brash businessman who defied the odds to become U.S. president.</v>
      </c>
      <c r="J2041" s="28">
        <f>_xlfn.XLOOKUP(A2041,ShowReleaseDate!A:A,ShowReleaseDate!B:B)</f>
        <v>43189</v>
      </c>
      <c r="K2041" s="24" t="str">
        <f>_xlfn.XLOOKUP(A2041,ShowReleaseDate!A:A,ShowReleaseDate!D:D)</f>
        <v>Quarter 4</v>
      </c>
    </row>
    <row r="2042" spans="1:11" x14ac:dyDescent="0.2">
      <c r="A2042" s="1">
        <v>80018336</v>
      </c>
      <c r="B2042" s="1" t="s">
        <v>6489</v>
      </c>
      <c r="C2042" s="1" t="s">
        <v>6490</v>
      </c>
      <c r="D2042" s="3" t="s">
        <v>259</v>
      </c>
      <c r="E2042" s="3" t="s">
        <v>325</v>
      </c>
      <c r="F2042" s="12" t="str">
        <f>_xlfn.XLOOKUP(A2042,ShowCategory!B:B,ShowCategory!A:A)</f>
        <v>Horror Movies, Independent Movies, Thrillers</v>
      </c>
      <c r="G2042" s="12">
        <f>_xlfn.XLOOKUP(A2042,ShowRating!A:A,ShowRating!C:C)</f>
        <v>5</v>
      </c>
      <c r="H2042" s="24" t="str">
        <f>_xlfn.XLOOKUP(A2042,ShowRating!A:A,ShowRating!D:D)</f>
        <v>Excellent</v>
      </c>
      <c r="I2042" s="24" t="str">
        <f>_xlfn.XLOOKUP(A2042,ShowDescription!A:A,ShowDescription!B:B)</f>
        <v>A weekend hike for urbanites Alex and Jenn takes a dangerous turn when they become lost deep in the remote territory of a menacing bear.</v>
      </c>
      <c r="J2042" s="28">
        <f>_xlfn.XLOOKUP(A2042,ShowReleaseDate!A:A,ShowReleaseDate!B:B)</f>
        <v>42824</v>
      </c>
      <c r="K2042" s="24" t="str">
        <f>_xlfn.XLOOKUP(A2042,ShowReleaseDate!A:A,ShowReleaseDate!D:D)</f>
        <v>Quarter 4</v>
      </c>
    </row>
    <row r="2043" spans="1:11" x14ac:dyDescent="0.2">
      <c r="A2043" s="1">
        <v>80180509</v>
      </c>
      <c r="B2043" s="1" t="s">
        <v>6493</v>
      </c>
      <c r="C2043" s="1" t="s">
        <v>6494</v>
      </c>
      <c r="D2043" s="3" t="s">
        <v>167</v>
      </c>
      <c r="E2043" s="3" t="s">
        <v>1683</v>
      </c>
      <c r="F2043" s="12" t="str">
        <f>_xlfn.XLOOKUP(A2043,ShowCategory!B:B,ShowCategory!A:A)</f>
        <v>Comedies, Dramas, Independent Movies</v>
      </c>
      <c r="G2043" s="12">
        <f>_xlfn.XLOOKUP(A2043,ShowRating!A:A,ShowRating!C:C)</f>
        <v>2</v>
      </c>
      <c r="H2043" s="24" t="str">
        <f>_xlfn.XLOOKUP(A2043,ShowRating!A:A,ShowRating!D:D)</f>
        <v>Neutral</v>
      </c>
      <c r="I2043" s="24" t="str">
        <f>_xlfn.XLOOKUP(A2043,ShowDescription!A:A,ShowDescription!B:B)</f>
        <v>When Christopher Columbus mysteriously appears in modern-day Kolkata, India, two struggling young men look to him for advice on achieving success.</v>
      </c>
      <c r="J2043" s="28">
        <f>_xlfn.XLOOKUP(A2043,ShowReleaseDate!A:A,ShowReleaseDate!B:B)</f>
        <v>42824</v>
      </c>
      <c r="K2043" s="24" t="str">
        <f>_xlfn.XLOOKUP(A2043,ShowReleaseDate!A:A,ShowReleaseDate!D:D)</f>
        <v>Quarter 4</v>
      </c>
    </row>
    <row r="2044" spans="1:11" x14ac:dyDescent="0.2">
      <c r="A2044" s="1">
        <v>80145255</v>
      </c>
      <c r="B2044" s="1" t="s">
        <v>6496</v>
      </c>
      <c r="C2044" s="1" t="s">
        <v>6497</v>
      </c>
      <c r="D2044" s="3" t="s">
        <v>16</v>
      </c>
      <c r="E2044" s="3" t="s">
        <v>536</v>
      </c>
      <c r="F2044" s="12" t="str">
        <f>_xlfn.XLOOKUP(A2044,ShowCategory!B:B,ShowCategory!A:A)</f>
        <v>Action &amp; Adventure</v>
      </c>
      <c r="G2044" s="12">
        <f>_xlfn.XLOOKUP(A2044,ShowRating!A:A,ShowRating!C:C)</f>
        <v>3</v>
      </c>
      <c r="H2044" s="24" t="str">
        <f>_xlfn.XLOOKUP(A2044,ShowRating!A:A,ShowRating!D:D)</f>
        <v>Good</v>
      </c>
      <c r="I2044" s="24" t="str">
        <f>_xlfn.XLOOKUP(A2044,ShowDescription!A:A,ShowDescription!B:B)</f>
        <v>Fallen Los Angeles police officer Terrence Downe finds new life as a secret weapon: a scientifically altered super-cop with unlimited lives.</v>
      </c>
      <c r="J2044" s="28">
        <f>_xlfn.XLOOKUP(A2044,ShowReleaseDate!A:A,ShowReleaseDate!B:B)</f>
        <v>42824</v>
      </c>
      <c r="K2044" s="24" t="str">
        <f>_xlfn.XLOOKUP(A2044,ShowReleaseDate!A:A,ShowReleaseDate!D:D)</f>
        <v>Quarter 4</v>
      </c>
    </row>
    <row r="2045" spans="1:11" x14ac:dyDescent="0.2">
      <c r="A2045" s="1">
        <v>70230147</v>
      </c>
      <c r="B2045" s="1" t="s">
        <v>6499</v>
      </c>
      <c r="C2045" s="1" t="s">
        <v>6500</v>
      </c>
      <c r="D2045" s="3" t="s">
        <v>16</v>
      </c>
      <c r="E2045" s="3" t="s">
        <v>102</v>
      </c>
      <c r="F2045" s="12" t="str">
        <f>_xlfn.XLOOKUP(A2045,ShowCategory!B:B,ShowCategory!A:A)</f>
        <v>Comedies, Romantic Movies</v>
      </c>
      <c r="G2045" s="12">
        <f>_xlfn.XLOOKUP(A2045,ShowRating!A:A,ShowRating!C:C)</f>
        <v>2</v>
      </c>
      <c r="H2045" s="24" t="str">
        <f>_xlfn.XLOOKUP(A2045,ShowRating!A:A,ShowRating!D:D)</f>
        <v>Neutral</v>
      </c>
      <c r="I2045" s="24" t="str">
        <f>_xlfn.XLOOKUP(A2045,ShowDescription!A:A,ShowDescription!B:B)</f>
        <v>When James's living situation turns sour, he has little choice but to move in with his new girlfriend â€“ a decision he almost immediately regrets.</v>
      </c>
      <c r="J2045" s="28">
        <f>_xlfn.XLOOKUP(A2045,ShowReleaseDate!A:A,ShowReleaseDate!B:B)</f>
        <v>43527</v>
      </c>
      <c r="K2045" s="24" t="str">
        <f>_xlfn.XLOOKUP(A2045,ShowReleaseDate!A:A,ShowReleaseDate!D:D)</f>
        <v>Quarter 4</v>
      </c>
    </row>
    <row r="2046" spans="1:11" ht="27.75" x14ac:dyDescent="0.2">
      <c r="A2046" s="1">
        <v>80105067</v>
      </c>
      <c r="B2046" s="1" t="s">
        <v>6503</v>
      </c>
      <c r="C2046" s="1" t="s">
        <v>6504</v>
      </c>
      <c r="D2046" s="3" t="s">
        <v>6505</v>
      </c>
      <c r="E2046" s="3" t="s">
        <v>325</v>
      </c>
      <c r="F2046" s="12" t="str">
        <f>_xlfn.XLOOKUP(A2046,ShowCategory!B:B,ShowCategory!A:A)</f>
        <v>Children &amp; Family Movies, Comedies</v>
      </c>
      <c r="G2046" s="12">
        <f>_xlfn.XLOOKUP(A2046,ShowRating!A:A,ShowRating!C:C)</f>
        <v>3</v>
      </c>
      <c r="H2046" s="24" t="str">
        <f>_xlfn.XLOOKUP(A2046,ShowRating!A:A,ShowRating!D:D)</f>
        <v>Good</v>
      </c>
      <c r="I2046" s="24" t="str">
        <f>_xlfn.XLOOKUP(A2046,ShowDescription!A:A,ShowDescription!B:B)</f>
        <v>At Hills Village Middle School, budding cartoonist Rafe and best pal Leo challenge their uptight principal by breaking every rule in his handbook.</v>
      </c>
      <c r="J2046" s="28">
        <f>_xlfn.XLOOKUP(A2046,ShowReleaseDate!A:A,ShowReleaseDate!B:B)</f>
        <v>43527</v>
      </c>
      <c r="K2046" s="24" t="str">
        <f>_xlfn.XLOOKUP(A2046,ShowReleaseDate!A:A,ShowReleaseDate!D:D)</f>
        <v>Quarter 4</v>
      </c>
    </row>
    <row r="2047" spans="1:11" x14ac:dyDescent="0.2">
      <c r="A2047" s="1">
        <v>80123950</v>
      </c>
      <c r="B2047" s="1" t="s">
        <v>6507</v>
      </c>
      <c r="D2047" s="3" t="s">
        <v>484</v>
      </c>
      <c r="E2047" s="3" t="s">
        <v>18</v>
      </c>
      <c r="F2047" s="12" t="str">
        <f>_xlfn.XLOOKUP(A2047,ShowCategory!B:B,ShowCategory!A:A)</f>
        <v>International TV Shows, Spanish-Language TV Shows, TV Comedies</v>
      </c>
      <c r="G2047" s="12">
        <f>_xlfn.XLOOKUP(A2047,ShowRating!A:A,ShowRating!C:C)</f>
        <v>5</v>
      </c>
      <c r="H2047" s="24" t="str">
        <f>_xlfn.XLOOKUP(A2047,ShowRating!A:A,ShowRating!D:D)</f>
        <v>Excellent</v>
      </c>
      <c r="I2047" s="24" t="str">
        <f>_xlfn.XLOOKUP(A2047,ShowDescription!A:A,ShowDescription!B:B)</f>
        <v>Aspiring hip-hop star Francisco builds a name for himself as a musical artist while his conscience helps him through family drama and discrimination.</v>
      </c>
      <c r="J2047" s="28">
        <f>_xlfn.XLOOKUP(A2047,ShowReleaseDate!A:A,ShowReleaseDate!B:B)</f>
        <v>42797</v>
      </c>
      <c r="K2047" s="24" t="str">
        <f>_xlfn.XLOOKUP(A2047,ShowReleaseDate!A:A,ShowReleaseDate!D:D)</f>
        <v>Quarter 4</v>
      </c>
    </row>
    <row r="2048" spans="1:11" x14ac:dyDescent="0.2">
      <c r="A2048" s="1">
        <v>81033429</v>
      </c>
      <c r="B2048" s="1">
        <v>44058</v>
      </c>
      <c r="C2048" s="1" t="s">
        <v>6511</v>
      </c>
      <c r="D2048" s="3" t="s">
        <v>167</v>
      </c>
      <c r="E2048" s="3" t="s">
        <v>643</v>
      </c>
      <c r="F2048" s="12" t="str">
        <f>_xlfn.XLOOKUP(A2048,ShowCategory!B:B,ShowCategory!A:A)</f>
        <v>Comedies, Dramas, Independent Movies</v>
      </c>
      <c r="G2048" s="12">
        <f>_xlfn.XLOOKUP(A2048,ShowRating!A:A,ShowRating!C:C)</f>
        <v>2</v>
      </c>
      <c r="H2048" s="24" t="str">
        <f>_xlfn.XLOOKUP(A2048,ShowRating!A:A,ShowRating!D:D)</f>
        <v>Neutral</v>
      </c>
      <c r="I2048" s="24" t="str">
        <f>_xlfn.XLOOKUP(A2048,ShowDescription!A:A,ShowDescription!B:B)</f>
        <v>On India's Independence Day, a zany mishap in a Mumbai chawl disrupts a young love story while compelling the residents to unite in aid of a little boy.</v>
      </c>
      <c r="J2048" s="28">
        <f>_xlfn.XLOOKUP(A2048,ShowReleaseDate!A:A,ShowReleaseDate!B:B)</f>
        <v>43553</v>
      </c>
      <c r="K2048" s="24" t="str">
        <f>_xlfn.XLOOKUP(A2048,ShowReleaseDate!A:A,ShowReleaseDate!D:D)</f>
        <v>Quarter 4</v>
      </c>
    </row>
    <row r="2049" spans="1:11" x14ac:dyDescent="0.2">
      <c r="A2049" s="1">
        <v>80188579</v>
      </c>
      <c r="B2049" s="1" t="s">
        <v>6514</v>
      </c>
      <c r="C2049" s="1" t="s">
        <v>6515</v>
      </c>
      <c r="D2049" s="3" t="s">
        <v>6516</v>
      </c>
      <c r="E2049" s="3" t="s">
        <v>151</v>
      </c>
      <c r="F2049" s="12" t="str">
        <f>_xlfn.XLOOKUP(A2049,ShowCategory!B:B,ShowCategory!A:A)</f>
        <v>Dramas, International Movies, Sports Movies</v>
      </c>
      <c r="G2049" s="12">
        <f>_xlfn.XLOOKUP(A2049,ShowRating!A:A,ShowRating!C:C)</f>
        <v>4</v>
      </c>
      <c r="H2049" s="24" t="str">
        <f>_xlfn.XLOOKUP(A2049,ShowRating!A:A,ShowRating!D:D)</f>
        <v>Very Good</v>
      </c>
      <c r="I2049" s="24" t="str">
        <f>_xlfn.XLOOKUP(A2049,ShowDescription!A:A,ShowDescription!B:B)</f>
        <v>Alone in Finland, a retired Mexican boxer lives in desolation under the weight of an agonizing past, until he gets a shot at redemption in the ring.</v>
      </c>
      <c r="J2049" s="28">
        <f>_xlfn.XLOOKUP(A2049,ShowReleaseDate!A:A,ShowReleaseDate!B:B)</f>
        <v>43553</v>
      </c>
      <c r="K2049" s="24" t="str">
        <f>_xlfn.XLOOKUP(A2049,ShowReleaseDate!A:A,ShowReleaseDate!D:D)</f>
        <v>Quarter 4</v>
      </c>
    </row>
    <row r="2050" spans="1:11" x14ac:dyDescent="0.2">
      <c r="A2050" s="1">
        <v>80992232</v>
      </c>
      <c r="B2050" s="1" t="s">
        <v>6518</v>
      </c>
      <c r="C2050" s="1" t="s">
        <v>6519</v>
      </c>
      <c r="D2050" s="3" t="s">
        <v>30</v>
      </c>
      <c r="E2050" s="3" t="s">
        <v>18</v>
      </c>
      <c r="F2050" s="12" t="str">
        <f>_xlfn.XLOOKUP(A2050,ShowCategory!B:B,ShowCategory!A:A)</f>
        <v>Crime TV Shows, International TV Shows, TV Dramas</v>
      </c>
      <c r="G2050" s="12">
        <f>_xlfn.XLOOKUP(A2050,ShowRating!A:A,ShowRating!C:C)</f>
        <v>2</v>
      </c>
      <c r="H2050" s="24" t="str">
        <f>_xlfn.XLOOKUP(A2050,ShowRating!A:A,ShowRating!D:D)</f>
        <v>Neutral</v>
      </c>
      <c r="I2050" s="24" t="str">
        <f>_xlfn.XLOOKUP(A2050,ShowDescription!A:A,ShowDescription!B:B)</f>
        <v>While investigating the disappearance of a teen girl in a tight-knit Galician town, a Civil Guard officer uncovers secrets linked to a loss of her own.</v>
      </c>
      <c r="J2050" s="28">
        <f>_xlfn.XLOOKUP(A2050,ShowReleaseDate!A:A,ShowReleaseDate!B:B)</f>
        <v>43553</v>
      </c>
      <c r="K2050" s="24" t="str">
        <f>_xlfn.XLOOKUP(A2050,ShowReleaseDate!A:A,ShowReleaseDate!D:D)</f>
        <v>Quarter 4</v>
      </c>
    </row>
    <row r="2051" spans="1:11" x14ac:dyDescent="0.2">
      <c r="A2051" s="1">
        <v>80189898</v>
      </c>
      <c r="B2051" s="1" t="s">
        <v>6521</v>
      </c>
      <c r="D2051" s="3" t="s">
        <v>186</v>
      </c>
      <c r="E2051" s="3" t="s">
        <v>18</v>
      </c>
      <c r="F2051" s="12" t="str">
        <f>_xlfn.XLOOKUP(A2051,ShowCategory!B:B,ShowCategory!A:A)</f>
        <v>International TV Shows, TV Dramas, TV Mysteries</v>
      </c>
      <c r="G2051" s="12">
        <f>_xlfn.XLOOKUP(A2051,ShowRating!A:A,ShowRating!C:C)</f>
        <v>3</v>
      </c>
      <c r="H2051" s="24" t="str">
        <f>_xlfn.XLOOKUP(A2051,ShowRating!A:A,ShowRating!D:D)</f>
        <v>Good</v>
      </c>
      <c r="I2051" s="24" t="str">
        <f>_xlfn.XLOOKUP(A2051,ShowDescription!A:A,ShowDescription!B:B)</f>
        <v>In near-future Paris, two brilliant siblings unveil a high-tech implant designed to pair up soul mates. But the beta test yields unwelcome surprises.</v>
      </c>
      <c r="J2051" s="28">
        <f>_xlfn.XLOOKUP(A2051,ShowReleaseDate!A:A,ShowReleaseDate!B:B)</f>
        <v>43553</v>
      </c>
      <c r="K2051" s="24" t="str">
        <f>_xlfn.XLOOKUP(A2051,ShowReleaseDate!A:A,ShowReleaseDate!D:D)</f>
        <v>Quarter 4</v>
      </c>
    </row>
    <row r="2052" spans="1:11" x14ac:dyDescent="0.2">
      <c r="A2052" s="1">
        <v>80145533</v>
      </c>
      <c r="B2052" s="1" t="s">
        <v>6523</v>
      </c>
      <c r="C2052" s="1" t="s">
        <v>6524</v>
      </c>
      <c r="D2052" s="3" t="s">
        <v>16</v>
      </c>
      <c r="E2052" s="3" t="s">
        <v>91</v>
      </c>
      <c r="F2052" s="12" t="str">
        <f>_xlfn.XLOOKUP(A2052,ShowCategory!B:B,ShowCategory!A:A)</f>
        <v>Dramas, Sports Movies</v>
      </c>
      <c r="G2052" s="12">
        <f>_xlfn.XLOOKUP(A2052,ShowRating!A:A,ShowRating!C:C)</f>
        <v>3</v>
      </c>
      <c r="H2052" s="24" t="str">
        <f>_xlfn.XLOOKUP(A2052,ShowRating!A:A,ShowRating!D:D)</f>
        <v>Good</v>
      </c>
      <c r="I2052" s="24" t="str">
        <f>_xlfn.XLOOKUP(A2052,ShowDescription!A:A,ShowDescription!B:B)</f>
        <v>Husband. Father. Fighter. Meet Chuck Wepner, the liquor salesman and self-proclaimed real-life inspiration behind Rocky Balboa.</v>
      </c>
      <c r="J2052" s="28">
        <f>_xlfn.XLOOKUP(A2052,ShowReleaseDate!A:A,ShowReleaseDate!B:B)</f>
        <v>43553</v>
      </c>
      <c r="K2052" s="24" t="str">
        <f>_xlfn.XLOOKUP(A2052,ShowReleaseDate!A:A,ShowReleaseDate!D:D)</f>
        <v>Quarter 4</v>
      </c>
    </row>
    <row r="2053" spans="1:11" x14ac:dyDescent="0.2">
      <c r="A2053" s="1">
        <v>80200571</v>
      </c>
      <c r="B2053" s="1" t="s">
        <v>6526</v>
      </c>
      <c r="C2053" s="1" t="s">
        <v>6527</v>
      </c>
      <c r="D2053" s="3" t="s">
        <v>16</v>
      </c>
      <c r="E2053" s="3" t="s">
        <v>943</v>
      </c>
      <c r="F2053" s="12" t="str">
        <f>_xlfn.XLOOKUP(A2053,ShowCategory!B:B,ShowCategory!A:A)</f>
        <v>Dramas</v>
      </c>
      <c r="G2053" s="12">
        <f>_xlfn.XLOOKUP(A2053,ShowRating!A:A,ShowRating!C:C)</f>
        <v>5</v>
      </c>
      <c r="H2053" s="24" t="str">
        <f>_xlfn.XLOOKUP(A2053,ShowRating!A:A,ShowRating!D:D)</f>
        <v>Excellent</v>
      </c>
      <c r="I2053" s="24" t="str">
        <f>_xlfn.XLOOKUP(A2053,ShowDescription!A:A,ShowDescription!B:B)</f>
        <v>Two steely former Texas Rangers are tasked with tracking and killing infamous criminals Bonnie and Clyde in this crime drama based on real events.</v>
      </c>
      <c r="J2053" s="28">
        <f>_xlfn.XLOOKUP(A2053,ShowReleaseDate!A:A,ShowReleaseDate!B:B)</f>
        <v>43553</v>
      </c>
      <c r="K2053" s="24" t="str">
        <f>_xlfn.XLOOKUP(A2053,ShowReleaseDate!A:A,ShowReleaseDate!D:D)</f>
        <v>Quarter 4</v>
      </c>
    </row>
    <row r="2054" spans="1:11" x14ac:dyDescent="0.2">
      <c r="A2054" s="1">
        <v>80999977</v>
      </c>
      <c r="B2054" s="1" t="s">
        <v>6529</v>
      </c>
      <c r="C2054" s="1" t="s">
        <v>6530</v>
      </c>
      <c r="D2054" s="3" t="s">
        <v>16</v>
      </c>
      <c r="E2054" s="3" t="s">
        <v>568</v>
      </c>
      <c r="F2054" s="12" t="str">
        <f>_xlfn.XLOOKUP(A2054,ShowCategory!B:B,ShowCategory!A:A)</f>
        <v>Documentaries</v>
      </c>
      <c r="G2054" s="12">
        <f>_xlfn.XLOOKUP(A2054,ShowRating!A:A,ShowRating!C:C)</f>
        <v>2</v>
      </c>
      <c r="H2054" s="24" t="str">
        <f>_xlfn.XLOOKUP(A2054,ShowRating!A:A,ShowRating!D:D)</f>
        <v>Neutral</v>
      </c>
      <c r="I2054" s="24" t="str">
        <f>_xlfn.XLOOKUP(A2054,ShowDescription!A:A,ShowDescription!B:B)</f>
        <v>An urban legend about a duffel bag of cocaine buried in the Caribbean leads a misfit band to hatch a nutball plan to find it in this comic documentary.</v>
      </c>
      <c r="J2054" s="28">
        <f>_xlfn.XLOOKUP(A2054,ShowReleaseDate!A:A,ShowReleaseDate!B:B)</f>
        <v>43553</v>
      </c>
      <c r="K2054" s="24" t="str">
        <f>_xlfn.XLOOKUP(A2054,ShowReleaseDate!A:A,ShowReleaseDate!D:D)</f>
        <v>Quarter 4</v>
      </c>
    </row>
    <row r="2055" spans="1:11" x14ac:dyDescent="0.2">
      <c r="A2055" s="1">
        <v>81049739</v>
      </c>
      <c r="B2055" s="1" t="s">
        <v>6532</v>
      </c>
      <c r="E2055" s="3" t="s">
        <v>18</v>
      </c>
      <c r="F2055" s="12" t="str">
        <f>_xlfn.XLOOKUP(A2055,ShowCategory!B:B,ShowCategory!A:A)</f>
        <v>International TV Shows, TV Dramas</v>
      </c>
      <c r="G2055" s="12">
        <f>_xlfn.XLOOKUP(A2055,ShowRating!A:A,ShowRating!C:C)</f>
        <v>4</v>
      </c>
      <c r="H2055" s="24" t="str">
        <f>_xlfn.XLOOKUP(A2055,ShowRating!A:A,ShowRating!D:D)</f>
        <v>Very Good</v>
      </c>
      <c r="I2055" s="24" t="str">
        <f>_xlfn.XLOOKUP(A2055,ShowDescription!A:A,ShowDescription!B:B)</f>
        <v>Social pressure, a complicated past and a clash of values beset the life of a businessman and his family.</v>
      </c>
      <c r="J2055" s="28">
        <f>_xlfn.XLOOKUP(A2055,ShowReleaseDate!A:A,ShowReleaseDate!B:B)</f>
        <v>43553</v>
      </c>
      <c r="K2055" s="24" t="str">
        <f>_xlfn.XLOOKUP(A2055,ShowReleaseDate!A:A,ShowReleaseDate!D:D)</f>
        <v>Quarter 4</v>
      </c>
    </row>
    <row r="2056" spans="1:11" x14ac:dyDescent="0.2">
      <c r="A2056" s="1">
        <v>80223793</v>
      </c>
      <c r="B2056" s="1" t="s">
        <v>6534</v>
      </c>
      <c r="D2056" s="3" t="s">
        <v>9</v>
      </c>
      <c r="E2056" s="3" t="s">
        <v>18</v>
      </c>
      <c r="F2056" s="12" t="str">
        <f>_xlfn.XLOOKUP(A2056,ShowCategory!B:B,ShowCategory!A:A)</f>
        <v>British TV Shows, International TV Shows, TV Dramas</v>
      </c>
      <c r="G2056" s="12">
        <f>_xlfn.XLOOKUP(A2056,ShowRating!A:A,ShowRating!C:C)</f>
        <v>5</v>
      </c>
      <c r="H2056" s="24" t="str">
        <f>_xlfn.XLOOKUP(A2056,ShowRating!A:A,ShowRating!D:D)</f>
        <v>Excellent</v>
      </c>
      <c r="I2056" s="24" t="str">
        <f>_xlfn.XLOOKUP(A2056,ShowDescription!A:A,ShowDescription!B:B)</f>
        <v>As World War II ends, a young English woman agrees to help an enigmatic American agent root out Russian infiltration of the British government.</v>
      </c>
      <c r="J2056" s="28">
        <f>_xlfn.XLOOKUP(A2056,ShowReleaseDate!A:A,ShowReleaseDate!B:B)</f>
        <v>43553</v>
      </c>
      <c r="K2056" s="24" t="str">
        <f>_xlfn.XLOOKUP(A2056,ShowReleaseDate!A:A,ShowReleaseDate!D:D)</f>
        <v>Quarter 4</v>
      </c>
    </row>
    <row r="2057" spans="1:11" x14ac:dyDescent="0.2">
      <c r="A2057" s="1">
        <v>70129463</v>
      </c>
      <c r="B2057" s="1" t="s">
        <v>6537</v>
      </c>
      <c r="C2057" s="1" t="s">
        <v>1378</v>
      </c>
      <c r="D2057" s="3" t="s">
        <v>6538</v>
      </c>
      <c r="E2057" s="3" t="s">
        <v>386</v>
      </c>
      <c r="F2057" s="12" t="str">
        <f>_xlfn.XLOOKUP(A2057,ShowCategory!B:B,ShowCategory!A:A)</f>
        <v>Comedies, Horror Movies, Independent Movies</v>
      </c>
      <c r="G2057" s="12">
        <f>_xlfn.XLOOKUP(A2057,ShowRating!A:A,ShowRating!C:C)</f>
        <v>2</v>
      </c>
      <c r="H2057" s="24" t="str">
        <f>_xlfn.XLOOKUP(A2057,ShowRating!A:A,ShowRating!D:D)</f>
        <v>Neutral</v>
      </c>
      <c r="I2057" s="24" t="str">
        <f>_xlfn.XLOOKUP(A2057,ShowDescription!A:A,ShowDescription!B:B)</f>
        <v>Expecting to relax at their "vacation" cabin, two backwoods boys see their trip turn into a nightmare when they're accused of being psychotic killers.</v>
      </c>
      <c r="J2057" s="28">
        <f>_xlfn.XLOOKUP(A2057,ShowReleaseDate!A:A,ShowReleaseDate!B:B)</f>
        <v>43553</v>
      </c>
      <c r="K2057" s="24" t="str">
        <f>_xlfn.XLOOKUP(A2057,ShowReleaseDate!A:A,ShowReleaseDate!D:D)</f>
        <v>Quarter 4</v>
      </c>
    </row>
    <row r="2058" spans="1:11" x14ac:dyDescent="0.2">
      <c r="A2058" s="1">
        <v>80170767</v>
      </c>
      <c r="B2058" s="1" t="s">
        <v>6541</v>
      </c>
      <c r="C2058" s="1" t="s">
        <v>6542</v>
      </c>
      <c r="D2058" s="3" t="s">
        <v>16</v>
      </c>
      <c r="E2058" s="3" t="s">
        <v>991</v>
      </c>
      <c r="F2058" s="12" t="str">
        <f>_xlfn.XLOOKUP(A2058,ShowCategory!B:B,ShowCategory!A:A)</f>
        <v>Dramas, Independent Movies, Sports Movies</v>
      </c>
      <c r="G2058" s="12">
        <f>_xlfn.XLOOKUP(A2058,ShowRating!A:A,ShowRating!C:C)</f>
        <v>3</v>
      </c>
      <c r="H2058" s="24" t="str">
        <f>_xlfn.XLOOKUP(A2058,ShowRating!A:A,ShowRating!D:D)</f>
        <v>Good</v>
      </c>
      <c r="I2058" s="24" t="str">
        <f>_xlfn.XLOOKUP(A2058,ShowDescription!A:A,ShowDescription!B:B)</f>
        <v>A promising high school basketball player has his eye on an Ivy League scholarship. But his father's secret addictions could ruin everything.</v>
      </c>
      <c r="J2058" s="28">
        <f>_xlfn.XLOOKUP(A2058,ShowReleaseDate!A:A,ShowReleaseDate!B:B)</f>
        <v>43553</v>
      </c>
      <c r="K2058" s="24" t="str">
        <f>_xlfn.XLOOKUP(A2058,ShowReleaseDate!A:A,ShowReleaseDate!D:D)</f>
        <v>Quarter 4</v>
      </c>
    </row>
    <row r="2059" spans="1:11" x14ac:dyDescent="0.2">
      <c r="A2059" s="1">
        <v>81012998</v>
      </c>
      <c r="B2059" s="1" t="s">
        <v>6544</v>
      </c>
      <c r="D2059" s="3" t="s">
        <v>16</v>
      </c>
      <c r="E2059" s="3" t="s">
        <v>18</v>
      </c>
      <c r="F2059" s="12" t="str">
        <f>_xlfn.XLOOKUP(A2059,ShowCategory!B:B,ShowCategory!A:A)</f>
        <v>TV Dramas, Teen TV Shows</v>
      </c>
      <c r="G2059" s="12">
        <f>_xlfn.XLOOKUP(A2059,ShowRating!A:A,ShowRating!C:C)</f>
        <v>5</v>
      </c>
      <c r="H2059" s="24" t="str">
        <f>_xlfn.XLOOKUP(A2059,ShowRating!A:A,ShowRating!D:D)</f>
        <v>Excellent</v>
      </c>
      <c r="I2059" s="24" t="str">
        <f>_xlfn.XLOOKUP(A2059,ShowDescription!A:A,ShowDescription!B:B)</f>
        <v>Culture clashes and brewing rivalries test a teen football player from South Los Angeles when heâ€™s recruited to the Beverly Hills High School team.</v>
      </c>
      <c r="J2059" s="28">
        <f>_xlfn.XLOOKUP(A2059,ShowReleaseDate!A:A,ShowReleaseDate!B:B)</f>
        <v>43552</v>
      </c>
      <c r="K2059" s="24" t="str">
        <f>_xlfn.XLOOKUP(A2059,ShowReleaseDate!A:A,ShowReleaseDate!D:D)</f>
        <v>Quarter 4</v>
      </c>
    </row>
    <row r="2060" spans="1:11" x14ac:dyDescent="0.2">
      <c r="A2060" s="1">
        <v>80127927</v>
      </c>
      <c r="B2060" s="1" t="s">
        <v>6547</v>
      </c>
      <c r="D2060" s="3" t="s">
        <v>186</v>
      </c>
      <c r="E2060" s="3" t="s">
        <v>18</v>
      </c>
      <c r="F2060" s="12" t="str">
        <f>_xlfn.XLOOKUP(A2060,ShowCategory!B:B,ShowCategory!A:A)</f>
        <v>Kids' TV</v>
      </c>
      <c r="G2060" s="12">
        <f>_xlfn.XLOOKUP(A2060,ShowRating!A:A,ShowRating!C:C)</f>
        <v>2</v>
      </c>
      <c r="H2060" s="24" t="str">
        <f>_xlfn.XLOOKUP(A2060,ShowRating!A:A,ShowRating!D:D)</f>
        <v>Neutral</v>
      </c>
      <c r="I2060" s="24" t="str">
        <f>_xlfn.XLOOKUP(A2060,ShowDescription!A:A,ShowDescription!B:B)</f>
        <v>Two quirky cats, Ollie and Moon, and their friend Stanley the snail travel the world, solving everyday problems and learning about different cultures.</v>
      </c>
      <c r="J2060" s="28">
        <f>_xlfn.XLOOKUP(A2060,ShowReleaseDate!A:A,ShowReleaseDate!B:B)</f>
        <v>43187</v>
      </c>
      <c r="K2060" s="24" t="str">
        <f>_xlfn.XLOOKUP(A2060,ShowReleaseDate!A:A,ShowReleaseDate!D:D)</f>
        <v>Quarter 4</v>
      </c>
    </row>
    <row r="2061" spans="1:11" x14ac:dyDescent="0.2">
      <c r="A2061" s="1">
        <v>80134826</v>
      </c>
      <c r="B2061" s="1" t="s">
        <v>6550</v>
      </c>
      <c r="C2061" s="1" t="s">
        <v>2980</v>
      </c>
      <c r="D2061" s="3" t="s">
        <v>16</v>
      </c>
      <c r="E2061" s="3" t="s">
        <v>646</v>
      </c>
      <c r="F2061" s="12" t="str">
        <f>_xlfn.XLOOKUP(A2061,ShowCategory!B:B,ShowCategory!A:A)</f>
        <v>Stand-Up Comedy</v>
      </c>
      <c r="G2061" s="12">
        <f>_xlfn.XLOOKUP(A2061,ShowRating!A:A,ShowRating!C:C)</f>
        <v>2</v>
      </c>
      <c r="H2061" s="24" t="str">
        <f>_xlfn.XLOOKUP(A2061,ShowRating!A:A,ShowRating!D:D)</f>
        <v>Neutral</v>
      </c>
      <c r="I2061" s="24" t="str">
        <f>_xlfn.XLOOKUP(A2061,ShowDescription!A:A,ShowDescription!B:B)</f>
        <v>Between raising a teenage boy and growing up with a Filipino mother, stand-up comic Jo Koy has been through a lot. He's here to tell you all about it.</v>
      </c>
      <c r="J2061" s="28">
        <f>_xlfn.XLOOKUP(A2061,ShowReleaseDate!A:A,ShowReleaseDate!B:B)</f>
        <v>42822</v>
      </c>
      <c r="K2061" s="24" t="str">
        <f>_xlfn.XLOOKUP(A2061,ShowReleaseDate!A:A,ShowReleaseDate!D:D)</f>
        <v>Quarter 4</v>
      </c>
    </row>
    <row r="2062" spans="1:11" x14ac:dyDescent="0.2">
      <c r="A2062" s="1">
        <v>81047902</v>
      </c>
      <c r="B2062" s="1" t="s">
        <v>6553</v>
      </c>
      <c r="C2062" s="1" t="s">
        <v>6554</v>
      </c>
      <c r="D2062" s="3" t="s">
        <v>393</v>
      </c>
      <c r="E2062" s="3" t="s">
        <v>471</v>
      </c>
      <c r="F2062" s="12" t="str">
        <f>_xlfn.XLOOKUP(A2062,ShowCategory!B:B,ShowCategory!A:A)</f>
        <v>Horror Movies, International Movies</v>
      </c>
      <c r="G2062" s="12">
        <f>_xlfn.XLOOKUP(A2062,ShowRating!A:A,ShowRating!C:C)</f>
        <v>5</v>
      </c>
      <c r="H2062" s="24" t="str">
        <f>_xlfn.XLOOKUP(A2062,ShowRating!A:A,ShowRating!D:D)</f>
        <v>Excellent</v>
      </c>
      <c r="I2062" s="24" t="str">
        <f>_xlfn.XLOOKUP(A2062,ShowDescription!A:A,ShowDescription!B:B)</f>
        <v>Adapted from a best-selling novel, this horror film shows Risa befriending ghosts until an evil spirit tries to take her sister to the other side.</v>
      </c>
      <c r="J2062" s="28">
        <f>_xlfn.XLOOKUP(A2062,ShowReleaseDate!A:A,ShowReleaseDate!B:B)</f>
        <v>43551</v>
      </c>
      <c r="K2062" s="24" t="str">
        <f>_xlfn.XLOOKUP(A2062,ShowReleaseDate!A:A,ShowReleaseDate!D:D)</f>
        <v>Quarter 4</v>
      </c>
    </row>
    <row r="2063" spans="1:11" x14ac:dyDescent="0.2">
      <c r="A2063" s="1">
        <v>81047897</v>
      </c>
      <c r="B2063" s="1" t="s">
        <v>6557</v>
      </c>
      <c r="C2063" s="1" t="s">
        <v>6558</v>
      </c>
      <c r="D2063" s="3" t="s">
        <v>393</v>
      </c>
      <c r="E2063" s="3" t="s">
        <v>220</v>
      </c>
      <c r="F2063" s="12" t="str">
        <f>_xlfn.XLOOKUP(A2063,ShowCategory!B:B,ShowCategory!A:A)</f>
        <v>Dramas, International Movies, Romantic Movies</v>
      </c>
      <c r="G2063" s="12">
        <f>_xlfn.XLOOKUP(A2063,ShowRating!A:A,ShowRating!C:C)</f>
        <v>5</v>
      </c>
      <c r="H2063" s="24" t="str">
        <f>_xlfn.XLOOKUP(A2063,ShowRating!A:A,ShowRating!D:D)</f>
        <v>Excellent</v>
      </c>
      <c r="I2063" s="24" t="str">
        <f>_xlfn.XLOOKUP(A2063,ShowDescription!A:A,ShowDescription!B:B)</f>
        <v>Polygamy, piety and personal principles collide for a charming and congenial young university student struggling in a four-way love triangle.</v>
      </c>
      <c r="J2063" s="28">
        <f>_xlfn.XLOOKUP(A2063,ShowReleaseDate!A:A,ShowReleaseDate!B:B)</f>
        <v>43551</v>
      </c>
      <c r="K2063" s="24" t="str">
        <f>_xlfn.XLOOKUP(A2063,ShowReleaseDate!A:A,ShowReleaseDate!D:D)</f>
        <v>Quarter 4</v>
      </c>
    </row>
    <row r="2064" spans="1:11" ht="27.75" x14ac:dyDescent="0.2">
      <c r="A2064" s="1">
        <v>80216988</v>
      </c>
      <c r="B2064" s="1" t="s">
        <v>6560</v>
      </c>
      <c r="C2064" s="1" t="s">
        <v>6561</v>
      </c>
      <c r="D2064" s="3" t="s">
        <v>3371</v>
      </c>
      <c r="E2064" s="3" t="s">
        <v>141</v>
      </c>
      <c r="F2064" s="12" t="str">
        <f>_xlfn.XLOOKUP(A2064,ShowCategory!B:B,ShowCategory!A:A)</f>
        <v>Horror Movies, International Movies</v>
      </c>
      <c r="G2064" s="12">
        <f>_xlfn.XLOOKUP(A2064,ShowRating!A:A,ShowRating!C:C)</f>
        <v>5</v>
      </c>
      <c r="H2064" s="24" t="str">
        <f>_xlfn.XLOOKUP(A2064,ShowRating!A:A,ShowRating!D:D)</f>
        <v>Excellent</v>
      </c>
      <c r="I2064" s="24" t="str">
        <f>_xlfn.XLOOKUP(A2064,ShowDescription!A:A,ShowDescription!B:B)</f>
        <v>Young urbanites renovating a rundown house, and a psychiatrist grieving his son's disappearance, are connected to a supernatural, decades-old secret.</v>
      </c>
      <c r="J2064" s="28">
        <f>_xlfn.XLOOKUP(A2064,ShowReleaseDate!A:A,ShowReleaseDate!B:B)</f>
        <v>43186</v>
      </c>
      <c r="K2064" s="24" t="str">
        <f>_xlfn.XLOOKUP(A2064,ShowReleaseDate!A:A,ShowReleaseDate!D:D)</f>
        <v>Quarter 4</v>
      </c>
    </row>
    <row r="2065" spans="1:11" x14ac:dyDescent="0.2">
      <c r="A2065" s="1">
        <v>80213803</v>
      </c>
      <c r="B2065" s="1" t="s">
        <v>6564</v>
      </c>
      <c r="C2065" s="1" t="s">
        <v>6565</v>
      </c>
      <c r="D2065" s="3" t="s">
        <v>9</v>
      </c>
      <c r="E2065" s="3" t="s">
        <v>18</v>
      </c>
      <c r="F2065" s="12" t="str">
        <f>_xlfn.XLOOKUP(A2065,ShowCategory!B:B,ShowCategory!A:A)</f>
        <v>British TV Shows, International TV Shows, Stand-Up Comedy &amp; Talk Shows</v>
      </c>
      <c r="G2065" s="12">
        <f>_xlfn.XLOOKUP(A2065,ShowRating!A:A,ShowRating!C:C)</f>
        <v>4</v>
      </c>
      <c r="H2065" s="24" t="str">
        <f>_xlfn.XLOOKUP(A2065,ShowRating!A:A,ShowRating!D:D)</f>
        <v>Very Good</v>
      </c>
      <c r="I2065" s="24" t="str">
        <f>_xlfn.XLOOKUP(A2065,ShowDescription!A:A,ShowDescription!B:B)</f>
        <v>Offbeat comic James Acaster covers the strange, the mundane and everything in between in this collection of four wide-ranging stand-up specials.</v>
      </c>
      <c r="J2065" s="28">
        <f>_xlfn.XLOOKUP(A2065,ShowReleaseDate!A:A,ShowReleaseDate!B:B)</f>
        <v>43186</v>
      </c>
      <c r="K2065" s="24" t="str">
        <f>_xlfn.XLOOKUP(A2065,ShowReleaseDate!A:A,ShowReleaseDate!D:D)</f>
        <v>Quarter 4</v>
      </c>
    </row>
    <row r="2066" spans="1:11" x14ac:dyDescent="0.2">
      <c r="A2066" s="1">
        <v>80175623</v>
      </c>
      <c r="B2066" s="1" t="s">
        <v>6568</v>
      </c>
      <c r="C2066" s="1" t="s">
        <v>6569</v>
      </c>
      <c r="D2066" s="3" t="s">
        <v>167</v>
      </c>
      <c r="E2066" s="3" t="s">
        <v>36</v>
      </c>
      <c r="F2066" s="12" t="str">
        <f>_xlfn.XLOOKUP(A2066,ShowCategory!B:B,ShowCategory!A:A)</f>
        <v>Dramas, International Movies, Romantic Movies</v>
      </c>
      <c r="G2066" s="12">
        <f>_xlfn.XLOOKUP(A2066,ShowRating!A:A,ShowRating!C:C)</f>
        <v>5</v>
      </c>
      <c r="H2066" s="24" t="str">
        <f>_xlfn.XLOOKUP(A2066,ShowRating!A:A,ShowRating!D:D)</f>
        <v>Excellent</v>
      </c>
      <c r="I2066" s="24" t="str">
        <f>_xlfn.XLOOKUP(A2066,ShowDescription!A:A,ShowDescription!B:B)</f>
        <v>Ambitious Kunal takes a job in the diamond business, but his life is thrown into turmoil when he's drawn into the seedy underworld of his new career.</v>
      </c>
      <c r="J2066" s="28">
        <f>_xlfn.XLOOKUP(A2066,ShowReleaseDate!A:A,ShowReleaseDate!B:B)</f>
        <v>42821</v>
      </c>
      <c r="K2066" s="24" t="str">
        <f>_xlfn.XLOOKUP(A2066,ShowReleaseDate!A:A,ShowReleaseDate!D:D)</f>
        <v>Quarter 4</v>
      </c>
    </row>
    <row r="2067" spans="1:11" x14ac:dyDescent="0.2">
      <c r="A2067" s="1">
        <v>81002880</v>
      </c>
      <c r="B2067" s="1" t="s">
        <v>6572</v>
      </c>
      <c r="C2067" s="1" t="s">
        <v>1543</v>
      </c>
      <c r="D2067" s="3" t="s">
        <v>16</v>
      </c>
      <c r="E2067" s="3" t="s">
        <v>75</v>
      </c>
      <c r="F2067" s="12" t="str">
        <f>_xlfn.XLOOKUP(A2067,ShowCategory!B:B,ShowCategory!A:A)</f>
        <v>Stand-Up Comedy</v>
      </c>
      <c r="G2067" s="12">
        <f>_xlfn.XLOOKUP(A2067,ShowRating!A:A,ShowRating!C:C)</f>
        <v>3</v>
      </c>
      <c r="H2067" s="24" t="str">
        <f>_xlfn.XLOOKUP(A2067,ShowRating!A:A,ShowRating!D:D)</f>
        <v>Good</v>
      </c>
      <c r="I2067" s="24" t="str">
        <f>_xlfn.XLOOKUP(A2067,ShowDescription!A:A,ShowDescription!B:B)</f>
        <v>Comic Nate Bargatze touches on air travel, cheap weddings, college football, chocolate milk and the perils of ordering coffee in this stand-up special.</v>
      </c>
      <c r="J2067" s="28">
        <f>_xlfn.XLOOKUP(A2067,ShowReleaseDate!A:A,ShowReleaseDate!B:B)</f>
        <v>43550</v>
      </c>
      <c r="K2067" s="24" t="str">
        <f>_xlfn.XLOOKUP(A2067,ShowReleaseDate!A:A,ShowReleaseDate!D:D)</f>
        <v>Quarter 4</v>
      </c>
    </row>
    <row r="2068" spans="1:11" x14ac:dyDescent="0.2">
      <c r="A2068" s="1">
        <v>80222896</v>
      </c>
      <c r="B2068" s="1" t="s">
        <v>6575</v>
      </c>
      <c r="C2068" s="1" t="s">
        <v>6576</v>
      </c>
      <c r="D2068" s="3" t="s">
        <v>6577</v>
      </c>
      <c r="E2068" s="3" t="s">
        <v>1873</v>
      </c>
      <c r="F2068" s="12" t="str">
        <f>_xlfn.XLOOKUP(A2068,ShowCategory!B:B,ShowCategory!A:A)</f>
        <v>Dramas, International Movies, Thrillers</v>
      </c>
      <c r="G2068" s="12">
        <f>_xlfn.XLOOKUP(A2068,ShowRating!A:A,ShowRating!C:C)</f>
        <v>5</v>
      </c>
      <c r="H2068" s="24" t="str">
        <f>_xlfn.XLOOKUP(A2068,ShowRating!A:A,ShowRating!D:D)</f>
        <v>Excellent</v>
      </c>
      <c r="I2068" s="24" t="str">
        <f>_xlfn.XLOOKUP(A2068,ShowDescription!A:A,ShowDescription!B:B)</f>
        <v>A sheltered farm girl inadvertently shoots an endangered Philippine eagle, setting off a police investigation that exposes violence and corruption.</v>
      </c>
      <c r="J2068" s="28">
        <f>_xlfn.XLOOKUP(A2068,ShowReleaseDate!A:A,ShowReleaseDate!B:B)</f>
        <v>43185</v>
      </c>
      <c r="K2068" s="24" t="str">
        <f>_xlfn.XLOOKUP(A2068,ShowReleaseDate!A:A,ShowReleaseDate!D:D)</f>
        <v>Quarter 4</v>
      </c>
    </row>
    <row r="2069" spans="1:11" x14ac:dyDescent="0.2">
      <c r="A2069" s="1">
        <v>81038046</v>
      </c>
      <c r="B2069" s="1" t="s">
        <v>6580</v>
      </c>
      <c r="C2069" s="1" t="s">
        <v>6581</v>
      </c>
      <c r="D2069" s="3" t="s">
        <v>167</v>
      </c>
      <c r="E2069" s="3" t="s">
        <v>220</v>
      </c>
      <c r="F2069" s="12" t="str">
        <f>_xlfn.XLOOKUP(A2069,ShowCategory!B:B,ShowCategory!A:A)</f>
        <v>Action &amp; Adventure, Comedies, Dramas</v>
      </c>
      <c r="G2069" s="12">
        <f>_xlfn.XLOOKUP(A2069,ShowRating!A:A,ShowRating!C:C)</f>
        <v>5</v>
      </c>
      <c r="H2069" s="24" t="str">
        <f>_xlfn.XLOOKUP(A2069,ShowRating!A:A,ShowRating!D:D)</f>
        <v>Excellent</v>
      </c>
      <c r="I2069" s="24" t="str">
        <f>_xlfn.XLOOKUP(A2069,ShowDescription!A:A,ShowDescription!B:B)</f>
        <v>An aspiring yet aimless actor takes over his ailing father's job as an ambulance driver, unwittingly getting involved in an organ-trafficking network.</v>
      </c>
      <c r="J2069" s="28">
        <f>_xlfn.XLOOKUP(A2069,ShowReleaseDate!A:A,ShowReleaseDate!B:B)</f>
        <v>43549</v>
      </c>
      <c r="K2069" s="24" t="str">
        <f>_xlfn.XLOOKUP(A2069,ShowReleaseDate!A:A,ShowReleaseDate!D:D)</f>
        <v>Quarter 4</v>
      </c>
    </row>
    <row r="2070" spans="1:11" x14ac:dyDescent="0.2">
      <c r="A2070" s="1">
        <v>81049479</v>
      </c>
      <c r="B2070" s="1" t="s">
        <v>6584</v>
      </c>
      <c r="E2070" s="3" t="s">
        <v>18</v>
      </c>
      <c r="F2070" s="12" t="str">
        <f>_xlfn.XLOOKUP(A2070,ShowCategory!B:B,ShowCategory!A:A)</f>
        <v>Crime TV Shows, International TV Shows, TV Action &amp; Adventure</v>
      </c>
      <c r="G2070" s="12">
        <f>_xlfn.XLOOKUP(A2070,ShowRating!A:A,ShowRating!C:C)</f>
        <v>4</v>
      </c>
      <c r="H2070" s="24" t="str">
        <f>_xlfn.XLOOKUP(A2070,ShowRating!A:A,ShowRating!D:D)</f>
        <v>Very Good</v>
      </c>
      <c r="I2070" s="24" t="str">
        <f>_xlfn.XLOOKUP(A2070,ShowDescription!A:A,ShowDescription!B:B)</f>
        <v>A police officer and a drug lord become embroiled in a cycle of revenge, each man bent on taking the other down.</v>
      </c>
      <c r="J2070" s="28">
        <f>_xlfn.XLOOKUP(A2070,ShowReleaseDate!A:A,ShowReleaseDate!B:B)</f>
        <v>43549</v>
      </c>
      <c r="K2070" s="24" t="str">
        <f>_xlfn.XLOOKUP(A2070,ShowReleaseDate!A:A,ShowReleaseDate!D:D)</f>
        <v>Quarter 4</v>
      </c>
    </row>
    <row r="2071" spans="1:11" ht="27.75" x14ac:dyDescent="0.2">
      <c r="A2071" s="1">
        <v>80101096</v>
      </c>
      <c r="B2071" s="1" t="s">
        <v>6586</v>
      </c>
      <c r="C2071" s="1" t="s">
        <v>6587</v>
      </c>
      <c r="D2071" s="3" t="s">
        <v>16</v>
      </c>
      <c r="E2071" s="3" t="s">
        <v>2230</v>
      </c>
      <c r="F2071" s="12" t="str">
        <f>_xlfn.XLOOKUP(A2071,ShowCategory!B:B,ShowCategory!A:A)</f>
        <v>Children &amp; Family Movies, Comedies</v>
      </c>
      <c r="G2071" s="12">
        <f>_xlfn.XLOOKUP(A2071,ShowRating!A:A,ShowRating!C:C)</f>
        <v>4</v>
      </c>
      <c r="H2071" s="24" t="str">
        <f>_xlfn.XLOOKUP(A2071,ShowRating!A:A,ShowRating!D:D)</f>
        <v>Very Good</v>
      </c>
      <c r="I2071" s="24" t="str">
        <f>_xlfn.XLOOKUP(A2071,ShowDescription!A:A,ShowDescription!B:B)</f>
        <v>When a twist of fate brings five unlikely animals together, they find that combining their unique kung fu styles as a team makes the perfect weapon!</v>
      </c>
      <c r="J2071" s="28">
        <f>_xlfn.XLOOKUP(A2071,ShowReleaseDate!A:A,ShowReleaseDate!B:B)</f>
        <v>42454</v>
      </c>
      <c r="K2071" s="24" t="str">
        <f>_xlfn.XLOOKUP(A2071,ShowReleaseDate!A:A,ShowReleaseDate!D:D)</f>
        <v>Quarter 4</v>
      </c>
    </row>
    <row r="2072" spans="1:11" x14ac:dyDescent="0.2">
      <c r="A2072" s="1">
        <v>80202809</v>
      </c>
      <c r="B2072" s="1" t="s">
        <v>6590</v>
      </c>
      <c r="C2072" s="1" t="s">
        <v>6591</v>
      </c>
      <c r="D2072" s="3" t="s">
        <v>30</v>
      </c>
      <c r="E2072" s="3" t="s">
        <v>265</v>
      </c>
      <c r="F2072" s="12" t="str">
        <f>_xlfn.XLOOKUP(A2072,ShowCategory!B:B,ShowCategory!A:A)</f>
        <v>Action &amp; Adventure, Comedies, International Movies</v>
      </c>
      <c r="G2072" s="12">
        <f>_xlfn.XLOOKUP(A2072,ShowRating!A:A,ShowRating!C:C)</f>
        <v>5</v>
      </c>
      <c r="H2072" s="24" t="str">
        <f>_xlfn.XLOOKUP(A2072,ShowRating!A:A,ShowRating!D:D)</f>
        <v>Excellent</v>
      </c>
      <c r="I2072" s="24" t="str">
        <f>_xlfn.XLOOKUP(A2072,ShowDescription!A:A,ShowDescription!B:B)</f>
        <v>In this adaptation of the comic strip, Juan LÃ³pez must balance an office job with heroic feats to save the love of his life and native planet ChitÃ³n.</v>
      </c>
      <c r="J2072" s="28">
        <f>_xlfn.XLOOKUP(A2072,ShowReleaseDate!A:A,ShowReleaseDate!B:B)</f>
        <v>43548</v>
      </c>
      <c r="K2072" s="24" t="str">
        <f>_xlfn.XLOOKUP(A2072,ShowReleaseDate!A:A,ShowReleaseDate!D:D)</f>
        <v>Quarter 4</v>
      </c>
    </row>
    <row r="2073" spans="1:11" ht="27.75" x14ac:dyDescent="0.2">
      <c r="A2073" s="1">
        <v>80020132</v>
      </c>
      <c r="B2073" s="1" t="s">
        <v>6594</v>
      </c>
      <c r="C2073" s="1" t="s">
        <v>6595</v>
      </c>
      <c r="D2073" s="3" t="s">
        <v>16</v>
      </c>
      <c r="E2073" s="3" t="s">
        <v>806</v>
      </c>
      <c r="F2073" s="12" t="str">
        <f>_xlfn.XLOOKUP(A2073,ShowCategory!B:B,ShowCategory!A:A)</f>
        <v>Children &amp; Family Movies</v>
      </c>
      <c r="G2073" s="12">
        <f>_xlfn.XLOOKUP(A2073,ShowRating!A:A,ShowRating!C:C)</f>
        <v>2</v>
      </c>
      <c r="H2073" s="24" t="str">
        <f>_xlfn.XLOOKUP(A2073,ShowRating!A:A,ShowRating!D:D)</f>
        <v>Neutral</v>
      </c>
      <c r="I2073" s="24" t="str">
        <f>_xlfn.XLOOKUP(A2073,ShowDescription!A:A,ShowDescription!B:B)</f>
        <v>Hearing that their old school is being haunted, Spectra Vondergeist and her pals head back to Monster High to get to the bottom of the scary spookery.</v>
      </c>
      <c r="J2073" s="28">
        <f>_xlfn.XLOOKUP(A2073,ShowReleaseDate!A:A,ShowReleaseDate!B:B)</f>
        <v>43183</v>
      </c>
      <c r="K2073" s="24" t="str">
        <f>_xlfn.XLOOKUP(A2073,ShowReleaseDate!A:A,ShowReleaseDate!D:D)</f>
        <v>Quarter 4</v>
      </c>
    </row>
    <row r="2074" spans="1:11" x14ac:dyDescent="0.2">
      <c r="A2074" s="1">
        <v>80206758</v>
      </c>
      <c r="B2074" s="1" t="s">
        <v>6598</v>
      </c>
      <c r="C2074" s="1" t="s">
        <v>6599</v>
      </c>
      <c r="D2074" s="3" t="s">
        <v>9</v>
      </c>
      <c r="E2074" s="3" t="s">
        <v>117</v>
      </c>
      <c r="F2074" s="12" t="str">
        <f>_xlfn.XLOOKUP(A2074,ShowCategory!B:B,ShowCategory!A:A)</f>
        <v>Documentaries, International Movies</v>
      </c>
      <c r="G2074" s="12">
        <f>_xlfn.XLOOKUP(A2074,ShowRating!A:A,ShowRating!C:C)</f>
        <v>4</v>
      </c>
      <c r="H2074" s="24" t="str">
        <f>_xlfn.XLOOKUP(A2074,ShowRating!A:A,ShowRating!D:D)</f>
        <v>Very Good</v>
      </c>
      <c r="I2074" s="24" t="str">
        <f>_xlfn.XLOOKUP(A2074,ShowDescription!A:A,ShowDescription!B:B)</f>
        <v>A documentarian details her Jewish family's escape from Nazi-occupied Prague to refuge in Brazil, where her father built a life as an architect.</v>
      </c>
      <c r="J2074" s="28">
        <f>_xlfn.XLOOKUP(A2074,ShowReleaseDate!A:A,ShowReleaseDate!B:B)</f>
        <v>43183</v>
      </c>
      <c r="K2074" s="24" t="str">
        <f>_xlfn.XLOOKUP(A2074,ShowReleaseDate!A:A,ShowReleaseDate!D:D)</f>
        <v>Quarter 4</v>
      </c>
    </row>
    <row r="2075" spans="1:11" ht="27.75" x14ac:dyDescent="0.2">
      <c r="A2075" s="1">
        <v>80162210</v>
      </c>
      <c r="B2075" s="1" t="s">
        <v>6601</v>
      </c>
      <c r="C2075" s="1" t="s">
        <v>6602</v>
      </c>
      <c r="D2075" s="3" t="s">
        <v>344</v>
      </c>
      <c r="E2075" s="3" t="s">
        <v>536</v>
      </c>
      <c r="F2075" s="12" t="str">
        <f>_xlfn.XLOOKUP(A2075,ShowCategory!B:B,ShowCategory!A:A)</f>
        <v>Stand-Up Comedy</v>
      </c>
      <c r="G2075" s="12">
        <f>_xlfn.XLOOKUP(A2075,ShowRating!A:A,ShowRating!C:C)</f>
        <v>4</v>
      </c>
      <c r="H2075" s="24" t="str">
        <f>_xlfn.XLOOKUP(A2075,ShowRating!A:A,ShowRating!D:D)</f>
        <v>Very Good</v>
      </c>
      <c r="I2075" s="24" t="str">
        <f>_xlfn.XLOOKUP(A2075,ShowDescription!A:A,ShowDescription!B:B)</f>
        <v>YouTube sensation Felipe Neto brings the stories from his autobiographical book "NÃ£o Faz Sentido!" to the stage in this comedy special.</v>
      </c>
      <c r="J2075" s="28">
        <f>_xlfn.XLOOKUP(A2075,ShowReleaseDate!A:A,ShowReleaseDate!B:B)</f>
        <v>42818</v>
      </c>
      <c r="K2075" s="24" t="str">
        <f>_xlfn.XLOOKUP(A2075,ShowReleaseDate!A:A,ShowReleaseDate!D:D)</f>
        <v>Quarter 4</v>
      </c>
    </row>
    <row r="2076" spans="1:11" x14ac:dyDescent="0.2">
      <c r="A2076" s="1">
        <v>80126485</v>
      </c>
      <c r="B2076" s="1" t="s">
        <v>6605</v>
      </c>
      <c r="C2076" s="1" t="s">
        <v>6606</v>
      </c>
      <c r="D2076" s="3" t="s">
        <v>16</v>
      </c>
      <c r="E2076" s="3" t="s">
        <v>270</v>
      </c>
      <c r="F2076" s="12" t="str">
        <f>_xlfn.XLOOKUP(A2076,ShowCategory!B:B,ShowCategory!A:A)</f>
        <v>Documentaries</v>
      </c>
      <c r="G2076" s="12">
        <f>_xlfn.XLOOKUP(A2076,ShowRating!A:A,ShowRating!C:C)</f>
        <v>2</v>
      </c>
      <c r="H2076" s="24" t="str">
        <f>_xlfn.XLOOKUP(A2076,ShowRating!A:A,ShowRating!D:D)</f>
        <v>Neutral</v>
      </c>
      <c r="I2076" s="24" t="str">
        <f>_xlfn.XLOOKUP(A2076,ShowDescription!A:A,ShowDescription!B:B)</f>
        <v>To solve the mystery of cancer, challenging the status quo is a must. Witness how lifestyle and societal changes may help beat the disease.</v>
      </c>
      <c r="J2076" s="28">
        <f>_xlfn.XLOOKUP(A2076,ShowReleaseDate!A:A,ShowReleaseDate!B:B)</f>
        <v>42818</v>
      </c>
      <c r="K2076" s="24" t="str">
        <f>_xlfn.XLOOKUP(A2076,ShowReleaseDate!A:A,ShowReleaseDate!D:D)</f>
        <v>Quarter 4</v>
      </c>
    </row>
    <row r="2077" spans="1:11" x14ac:dyDescent="0.2">
      <c r="A2077" s="1">
        <v>80082242</v>
      </c>
      <c r="B2077" s="1" t="s">
        <v>6608</v>
      </c>
      <c r="C2077" s="1" t="s">
        <v>6609</v>
      </c>
      <c r="D2077" s="3" t="s">
        <v>16</v>
      </c>
      <c r="E2077" s="3" t="s">
        <v>270</v>
      </c>
      <c r="F2077" s="12" t="str">
        <f>_xlfn.XLOOKUP(A2077,ShowCategory!B:B,ShowCategory!A:A)</f>
        <v>Dramas</v>
      </c>
      <c r="G2077" s="12">
        <f>_xlfn.XLOOKUP(A2077,ShowRating!A:A,ShowRating!C:C)</f>
        <v>3</v>
      </c>
      <c r="H2077" s="24" t="str">
        <f>_xlfn.XLOOKUP(A2077,ShowRating!A:A,ShowRating!D:D)</f>
        <v>Good</v>
      </c>
      <c r="I2077" s="24" t="str">
        <f>_xlfn.XLOOKUP(A2077,ShowDescription!A:A,ShowDescription!B:B)</f>
        <v>This drama follows the controversial life of outspoken atheist Madalyn Murray O'Hair, from her landmark court battles to her infamous abduction.</v>
      </c>
      <c r="J2077" s="28">
        <f>_xlfn.XLOOKUP(A2077,ShowReleaseDate!A:A,ShowReleaseDate!B:B)</f>
        <v>42818</v>
      </c>
      <c r="K2077" s="24" t="str">
        <f>_xlfn.XLOOKUP(A2077,ShowReleaseDate!A:A,ShowReleaseDate!D:D)</f>
        <v>Quarter 4</v>
      </c>
    </row>
    <row r="2078" spans="1:11" x14ac:dyDescent="0.2">
      <c r="A2078" s="1">
        <v>70251816</v>
      </c>
      <c r="B2078" s="1" t="s">
        <v>6611</v>
      </c>
      <c r="D2078" s="3" t="s">
        <v>16</v>
      </c>
      <c r="E2078" s="3" t="s">
        <v>18</v>
      </c>
      <c r="F2078" s="12" t="str">
        <f>_xlfn.XLOOKUP(A2078,ShowCategory!B:B,ShowCategory!A:A)</f>
        <v>Crime TV Shows, Docuseries</v>
      </c>
      <c r="G2078" s="12">
        <f>_xlfn.XLOOKUP(A2078,ShowRating!A:A,ShowRating!C:C)</f>
        <v>3</v>
      </c>
      <c r="H2078" s="24" t="str">
        <f>_xlfn.XLOOKUP(A2078,ShowRating!A:A,ShowRating!D:D)</f>
        <v>Good</v>
      </c>
      <c r="I2078" s="24" t="str">
        <f>_xlfn.XLOOKUP(A2078,ShowDescription!A:A,ShowDescription!B:B)</f>
        <v>This absorbing documentary series follows the entire supply chain of the illicit drug trade, tracing its production, export, sale and consumption.</v>
      </c>
      <c r="J2078" s="28">
        <f>_xlfn.XLOOKUP(A2078,ShowReleaseDate!A:A,ShowReleaseDate!B:B)</f>
        <v>43547</v>
      </c>
      <c r="K2078" s="24" t="str">
        <f>_xlfn.XLOOKUP(A2078,ShowReleaseDate!A:A,ShowReleaseDate!D:D)</f>
        <v>Quarter 4</v>
      </c>
    </row>
    <row r="2079" spans="1:11" x14ac:dyDescent="0.2">
      <c r="A2079" s="1">
        <v>70202151</v>
      </c>
      <c r="B2079" s="1" t="s">
        <v>6614</v>
      </c>
      <c r="C2079" s="1" t="s">
        <v>6615</v>
      </c>
      <c r="D2079" s="3" t="s">
        <v>16</v>
      </c>
      <c r="E2079" s="3" t="s">
        <v>386</v>
      </c>
      <c r="F2079" s="12" t="str">
        <f>_xlfn.XLOOKUP(A2079,ShowCategory!B:B,ShowCategory!A:A)</f>
        <v>Comedies</v>
      </c>
      <c r="G2079" s="12">
        <f>_xlfn.XLOOKUP(A2079,ShowRating!A:A,ShowRating!C:C)</f>
        <v>3</v>
      </c>
      <c r="H2079" s="24" t="str">
        <f>_xlfn.XLOOKUP(A2079,ShowRating!A:A,ShowRating!D:D)</f>
        <v>Good</v>
      </c>
      <c r="I2079" s="24" t="str">
        <f>_xlfn.XLOOKUP(A2079,ShowDescription!A:A,ShowDescription!B:B)</f>
        <v>In this affable yuppie comedy, Kate Reddy is a successful executive, wife and mom whose personal and professional lives hang in precarious balance.</v>
      </c>
      <c r="J2079" s="28">
        <f>_xlfn.XLOOKUP(A2079,ShowReleaseDate!A:A,ShowReleaseDate!B:B)</f>
        <v>43547</v>
      </c>
      <c r="K2079" s="24" t="str">
        <f>_xlfn.XLOOKUP(A2079,ShowReleaseDate!A:A,ShowReleaseDate!D:D)</f>
        <v>Quarter 4</v>
      </c>
    </row>
    <row r="2080" spans="1:11" ht="27.75" x14ac:dyDescent="0.2">
      <c r="A2080" s="1">
        <v>80999996</v>
      </c>
      <c r="B2080" s="1" t="s">
        <v>6617</v>
      </c>
      <c r="C2080" s="1" t="s">
        <v>6618</v>
      </c>
      <c r="D2080" s="3" t="s">
        <v>134</v>
      </c>
      <c r="E2080" s="3" t="s">
        <v>182</v>
      </c>
      <c r="F2080" s="12" t="str">
        <f>_xlfn.XLOOKUP(A2080,ShowCategory!B:B,ShowCategory!A:A)</f>
        <v>Action &amp; Adventure, Comedies, International Movies</v>
      </c>
      <c r="G2080" s="12">
        <f>_xlfn.XLOOKUP(A2080,ShowRating!A:A,ShowRating!C:C)</f>
        <v>5</v>
      </c>
      <c r="H2080" s="24" t="str">
        <f>_xlfn.XLOOKUP(A2080,ShowRating!A:A,ShowRating!D:D)</f>
        <v>Excellent</v>
      </c>
      <c r="I2080" s="24" t="str">
        <f>_xlfn.XLOOKUP(A2080,ShowDescription!A:A,ShowDescription!B:B)</f>
        <v>While investigating a bank robbery, a squad of overweight police officers undergoes rigorous training to shed pounds.</v>
      </c>
      <c r="J2080" s="28">
        <f>_xlfn.XLOOKUP(A2080,ShowReleaseDate!A:A,ShowReleaseDate!B:B)</f>
        <v>43547</v>
      </c>
      <c r="K2080" s="24" t="str">
        <f>_xlfn.XLOOKUP(A2080,ShowReleaseDate!A:A,ShowReleaseDate!D:D)</f>
        <v>Quarter 4</v>
      </c>
    </row>
    <row r="2081" spans="1:11" x14ac:dyDescent="0.2">
      <c r="A2081" s="1">
        <v>80222788</v>
      </c>
      <c r="B2081" s="1" t="s">
        <v>6620</v>
      </c>
      <c r="D2081" s="3" t="s">
        <v>398</v>
      </c>
      <c r="E2081" s="3" t="s">
        <v>18</v>
      </c>
      <c r="F2081" s="12" t="str">
        <f>_xlfn.XLOOKUP(A2081,ShowCategory!B:B,ShowCategory!A:A)</f>
        <v>Crime TV Shows, International TV Shows, TV Dramas</v>
      </c>
      <c r="G2081" s="12">
        <f>_xlfn.XLOOKUP(A2081,ShowRating!A:A,ShowRating!C:C)</f>
        <v>4</v>
      </c>
      <c r="H2081" s="24" t="str">
        <f>_xlfn.XLOOKUP(A2081,ShowRating!A:A,ShowRating!D:D)</f>
        <v>Very Good</v>
      </c>
      <c r="I2081" s="24" t="str">
        <f>_xlfn.XLOOKUP(A2081,ShowDescription!A:A,ShowDescription!B:B)</f>
        <v>A detective assists with an investigation into a brutal mass murder case in which his twin brother is the prime suspect.</v>
      </c>
      <c r="J2081" s="28">
        <f>_xlfn.XLOOKUP(A2081,ShowReleaseDate!A:A,ShowReleaseDate!B:B)</f>
        <v>43182</v>
      </c>
      <c r="K2081" s="24" t="str">
        <f>_xlfn.XLOOKUP(A2081,ShowReleaseDate!A:A,ShowReleaseDate!D:D)</f>
        <v>Quarter 4</v>
      </c>
    </row>
    <row r="2082" spans="1:11" x14ac:dyDescent="0.2">
      <c r="A2082" s="1">
        <v>80169617</v>
      </c>
      <c r="B2082" s="1" t="s">
        <v>6623</v>
      </c>
      <c r="C2082" s="1" t="s">
        <v>6624</v>
      </c>
      <c r="D2082" s="3" t="s">
        <v>16</v>
      </c>
      <c r="E2082" s="3" t="s">
        <v>151</v>
      </c>
      <c r="F2082" s="12" t="str">
        <f>_xlfn.XLOOKUP(A2082,ShowCategory!B:B,ShowCategory!A:A)</f>
        <v>Action &amp; Adventure, Comedies</v>
      </c>
      <c r="G2082" s="12">
        <f>_xlfn.XLOOKUP(A2082,ShowRating!A:A,ShowRating!C:C)</f>
        <v>4</v>
      </c>
      <c r="H2082" s="24" t="str">
        <f>_xlfn.XLOOKUP(A2082,ShowRating!A:A,ShowRating!D:D)</f>
        <v>Very Good</v>
      </c>
      <c r="I2082" s="24" t="str">
        <f>_xlfn.XLOOKUP(A2082,ShowDescription!A:A,ShowDescription!B:B)</f>
        <v>Three buddies with big dreams go from underachieving slackers to badass warriors when their posh hotel is taken over by terrorists.</v>
      </c>
      <c r="J2082" s="28">
        <f>_xlfn.XLOOKUP(A2082,ShowReleaseDate!A:A,ShowReleaseDate!B:B)</f>
        <v>43182</v>
      </c>
      <c r="K2082" s="24" t="str">
        <f>_xlfn.XLOOKUP(A2082,ShowReleaseDate!A:A,ShowReleaseDate!D:D)</f>
        <v>Quarter 4</v>
      </c>
    </row>
    <row r="2083" spans="1:11" x14ac:dyDescent="0.2">
      <c r="A2083" s="1">
        <v>80144454</v>
      </c>
      <c r="B2083" s="1" t="s">
        <v>6626</v>
      </c>
      <c r="C2083" s="1" t="s">
        <v>6627</v>
      </c>
      <c r="D2083" s="3" t="s">
        <v>6628</v>
      </c>
      <c r="E2083" s="3" t="s">
        <v>26</v>
      </c>
      <c r="F2083" s="12" t="str">
        <f>_xlfn.XLOOKUP(A2083,ShowCategory!B:B,ShowCategory!A:A)</f>
        <v>Dramas, International Movies</v>
      </c>
      <c r="G2083" s="12">
        <f>_xlfn.XLOOKUP(A2083,ShowRating!A:A,ShowRating!C:C)</f>
        <v>4</v>
      </c>
      <c r="H2083" s="24" t="str">
        <f>_xlfn.XLOOKUP(A2083,ShowRating!A:A,ShowRating!D:D)</f>
        <v>Very Good</v>
      </c>
      <c r="I2083" s="24" t="str">
        <f>_xlfn.XLOOKUP(A2083,ShowDescription!A:A,ShowDescription!B:B)</f>
        <v>In response to the repeated bigotry she faces, a Muslim teen in Amsterdam tries to find a sense of belonging in the world of fundamentalist Islam.</v>
      </c>
      <c r="J2083" s="28">
        <f>_xlfn.XLOOKUP(A2083,ShowReleaseDate!A:A,ShowReleaseDate!B:B)</f>
        <v>43182</v>
      </c>
      <c r="K2083" s="24" t="str">
        <f>_xlfn.XLOOKUP(A2083,ShowReleaseDate!A:A,ShowReleaseDate!D:D)</f>
        <v>Quarter 4</v>
      </c>
    </row>
    <row r="2084" spans="1:11" x14ac:dyDescent="0.2">
      <c r="A2084" s="1">
        <v>70204282</v>
      </c>
      <c r="B2084" s="1" t="s">
        <v>6630</v>
      </c>
      <c r="C2084" s="1" t="s">
        <v>6631</v>
      </c>
      <c r="D2084" s="3" t="s">
        <v>6632</v>
      </c>
      <c r="E2084" s="3" t="s">
        <v>493</v>
      </c>
      <c r="F2084" s="12" t="str">
        <f>_xlfn.XLOOKUP(A2084,ShowCategory!B:B,ShowCategory!A:A)</f>
        <v>Documentaries, International Movies</v>
      </c>
      <c r="G2084" s="12">
        <f>_xlfn.XLOOKUP(A2084,ShowRating!A:A,ShowRating!C:C)</f>
        <v>3</v>
      </c>
      <c r="H2084" s="24" t="str">
        <f>_xlfn.XLOOKUP(A2084,ShowRating!A:A,ShowRating!D:D)</f>
        <v>Good</v>
      </c>
      <c r="I2084" s="24" t="str">
        <f>_xlfn.XLOOKUP(A2084,ShowDescription!A:A,ShowDescription!B:B)</f>
        <v>This documentary traces the steps of druglord Pablo Escobar with vivid eyewitness accounts that reconstruct his bloody reign in Colombia.</v>
      </c>
      <c r="J2084" s="28">
        <f>_xlfn.XLOOKUP(A2084,ShowReleaseDate!A:A,ShowReleaseDate!B:B)</f>
        <v>43182</v>
      </c>
      <c r="K2084" s="24" t="str">
        <f>_xlfn.XLOOKUP(A2084,ShowReleaseDate!A:A,ShowReleaseDate!D:D)</f>
        <v>Quarter 4</v>
      </c>
    </row>
    <row r="2085" spans="1:11" x14ac:dyDescent="0.2">
      <c r="A2085" s="1">
        <v>80242378</v>
      </c>
      <c r="B2085" s="1" t="s">
        <v>6634</v>
      </c>
      <c r="C2085" s="1" t="s">
        <v>6635</v>
      </c>
      <c r="D2085" s="3" t="s">
        <v>16</v>
      </c>
      <c r="E2085" s="3" t="s">
        <v>1612</v>
      </c>
      <c r="F2085" s="12" t="str">
        <f>_xlfn.XLOOKUP(A2085,ShowCategory!B:B,ShowCategory!A:A)</f>
        <v>Dramas, Independent Movies</v>
      </c>
      <c r="G2085" s="12">
        <f>_xlfn.XLOOKUP(A2085,ShowRating!A:A,ShowRating!C:C)</f>
        <v>2</v>
      </c>
      <c r="H2085" s="24" t="str">
        <f>_xlfn.XLOOKUP(A2085,ShowRating!A:A,ShowRating!D:D)</f>
        <v>Neutral</v>
      </c>
      <c r="I2085" s="24" t="str">
        <f>_xlfn.XLOOKUP(A2085,ShowDescription!A:A,ShowDescription!B:B)</f>
        <v>Neil Young and his band of outlaws sow seeds of strange mischief and musical wonder under Western skies in this dreamlike film by Daryl Hannah.</v>
      </c>
      <c r="J2085" s="28">
        <f>_xlfn.XLOOKUP(A2085,ShowReleaseDate!A:A,ShowReleaseDate!B:B)</f>
        <v>43182</v>
      </c>
      <c r="K2085" s="24" t="str">
        <f>_xlfn.XLOOKUP(A2085,ShowReleaseDate!A:A,ShowReleaseDate!D:D)</f>
        <v>Quarter 4</v>
      </c>
    </row>
    <row r="2086" spans="1:11" x14ac:dyDescent="0.2">
      <c r="A2086" s="1">
        <v>80184068</v>
      </c>
      <c r="B2086" s="1" t="s">
        <v>6637</v>
      </c>
      <c r="D2086" s="3" t="s">
        <v>9</v>
      </c>
      <c r="E2086" s="3" t="s">
        <v>18</v>
      </c>
      <c r="F2086" s="12" t="str">
        <f>_xlfn.XLOOKUP(A2086,ShowCategory!B:B,ShowCategory!A:A)</f>
        <v>British TV Shows, International TV Shows, TV Dramas</v>
      </c>
      <c r="G2086" s="12">
        <f>_xlfn.XLOOKUP(A2086,ShowRating!A:A,ShowRating!C:C)</f>
        <v>3</v>
      </c>
      <c r="H2086" s="24" t="str">
        <f>_xlfn.XLOOKUP(A2086,ShowRating!A:A,ShowRating!D:D)</f>
        <v>Good</v>
      </c>
      <c r="I2086" s="24" t="str">
        <f>_xlfn.XLOOKUP(A2086,ShowDescription!A:A,ShowDescription!B:B)</f>
        <v>In the wake of a sudden tragedy, a London cellist unearths secrets that link her mother to the disappearance of a young girl in a small Welsh town.</v>
      </c>
      <c r="J2086" s="28">
        <f>_xlfn.XLOOKUP(A2086,ShowReleaseDate!A:A,ShowReleaseDate!B:B)</f>
        <v>43182</v>
      </c>
      <c r="K2086" s="24" t="str">
        <f>_xlfn.XLOOKUP(A2086,ShowReleaseDate!A:A,ShowReleaseDate!D:D)</f>
        <v>Quarter 4</v>
      </c>
    </row>
    <row r="2087" spans="1:11" x14ac:dyDescent="0.2">
      <c r="A2087" s="1">
        <v>80171733</v>
      </c>
      <c r="B2087" s="1" t="s">
        <v>6639</v>
      </c>
      <c r="C2087" s="1" t="s">
        <v>6640</v>
      </c>
      <c r="D2087" s="3" t="s">
        <v>16</v>
      </c>
      <c r="E2087" s="3" t="s">
        <v>182</v>
      </c>
      <c r="F2087" s="12" t="str">
        <f>_xlfn.XLOOKUP(A2087,ShowCategory!B:B,ShowCategory!A:A)</f>
        <v>Dramas</v>
      </c>
      <c r="G2087" s="12">
        <f>_xlfn.XLOOKUP(A2087,ShowRating!A:A,ShowRating!C:C)</f>
        <v>3</v>
      </c>
      <c r="H2087" s="24" t="str">
        <f>_xlfn.XLOOKUP(A2087,ShowRating!A:A,ShowRating!D:D)</f>
        <v>Good</v>
      </c>
      <c r="I2087" s="24" t="str">
        <f>_xlfn.XLOOKUP(A2087,ShowDescription!A:A,ShowDescription!B:B)</f>
        <v>She grew up in a tough New York neighborhood in the '80s and made history with "Roxanne's Revenge." The story of teen battle rap champ Roxanne Shante.</v>
      </c>
      <c r="J2087" s="28">
        <f>_xlfn.XLOOKUP(A2087,ShowReleaseDate!A:A,ShowReleaseDate!B:B)</f>
        <v>43182</v>
      </c>
      <c r="K2087" s="24" t="str">
        <f>_xlfn.XLOOKUP(A2087,ShowReleaseDate!A:A,ShowReleaseDate!D:D)</f>
        <v>Quarter 4</v>
      </c>
    </row>
    <row r="2088" spans="1:11" x14ac:dyDescent="0.2">
      <c r="A2088" s="1">
        <v>80245408</v>
      </c>
      <c r="B2088" s="1" t="s">
        <v>6642</v>
      </c>
      <c r="C2088" s="1" t="s">
        <v>6643</v>
      </c>
      <c r="D2088" s="3" t="s">
        <v>167</v>
      </c>
      <c r="E2088" s="3" t="s">
        <v>2412</v>
      </c>
      <c r="F2088" s="12" t="str">
        <f>_xlfn.XLOOKUP(A2088,ShowCategory!B:B,ShowCategory!A:A)</f>
        <v>Dramas, International Movies, Music &amp; Musicals</v>
      </c>
      <c r="G2088" s="12">
        <f>_xlfn.XLOOKUP(A2088,ShowRating!A:A,ShowRating!C:C)</f>
        <v>1</v>
      </c>
      <c r="H2088" s="24" t="str">
        <f>_xlfn.XLOOKUP(A2088,ShowRating!A:A,ShowRating!D:D)</f>
        <v>Bad</v>
      </c>
      <c r="I2088" s="24" t="str">
        <f>_xlfn.XLOOKUP(A2088,ShowDescription!A:A,ShowDescription!B:B)</f>
        <v>A talented teenage singer-songwriter living amid domestic abuse becomes a YouTube sensation after a video in which she hides her identity goes viral.</v>
      </c>
      <c r="J2088" s="28">
        <f>_xlfn.XLOOKUP(A2088,ShowReleaseDate!A:A,ShowReleaseDate!B:B)</f>
        <v>43182</v>
      </c>
      <c r="K2088" s="24" t="str">
        <f>_xlfn.XLOOKUP(A2088,ShowReleaseDate!A:A,ShowReleaseDate!D:D)</f>
        <v>Quarter 4</v>
      </c>
    </row>
    <row r="2089" spans="1:11" x14ac:dyDescent="0.2">
      <c r="A2089" s="1">
        <v>80044566</v>
      </c>
      <c r="B2089" s="1" t="s">
        <v>6645</v>
      </c>
      <c r="C2089" s="1" t="s">
        <v>6646</v>
      </c>
      <c r="D2089" s="3" t="s">
        <v>1155</v>
      </c>
      <c r="E2089" s="3" t="s">
        <v>265</v>
      </c>
      <c r="F2089" s="12" t="str">
        <f>_xlfn.XLOOKUP(A2089,ShowCategory!B:B,ShowCategory!A:A)</f>
        <v>Dramas, Independent Movies</v>
      </c>
      <c r="G2089" s="12">
        <f>_xlfn.XLOOKUP(A2089,ShowRating!A:A,ShowRating!C:C)</f>
        <v>4</v>
      </c>
      <c r="H2089" s="24" t="str">
        <f>_xlfn.XLOOKUP(A2089,ShowRating!A:A,ShowRating!D:D)</f>
        <v>Very Good</v>
      </c>
      <c r="I2089" s="24" t="str">
        <f>_xlfn.XLOOKUP(A2089,ShowDescription!A:A,ShowDescription!B:B)</f>
        <v>A lecherous World Bank official sees his reputation crumbling when he's accused of raping a hotel maid during a trip to New York.</v>
      </c>
      <c r="J2089" s="28">
        <f>_xlfn.XLOOKUP(A2089,ShowReleaseDate!A:A,ShowReleaseDate!B:B)</f>
        <v>42817</v>
      </c>
      <c r="K2089" s="24" t="str">
        <f>_xlfn.XLOOKUP(A2089,ShowReleaseDate!A:A,ShowReleaseDate!D:D)</f>
        <v>Quarter 4</v>
      </c>
    </row>
    <row r="2090" spans="1:11" x14ac:dyDescent="0.2">
      <c r="A2090" s="1">
        <v>80189632</v>
      </c>
      <c r="B2090" s="1" t="s">
        <v>6649</v>
      </c>
      <c r="D2090" s="3" t="s">
        <v>16</v>
      </c>
      <c r="E2090" s="3" t="s">
        <v>18</v>
      </c>
      <c r="F2090" s="12" t="str">
        <f>_xlfn.XLOOKUP(A2090,ShowCategory!B:B,ShowCategory!A:A)</f>
        <v>Kids' TV</v>
      </c>
      <c r="G2090" s="12">
        <f>_xlfn.XLOOKUP(A2090,ShowRating!A:A,ShowRating!C:C)</f>
        <v>4</v>
      </c>
      <c r="H2090" s="24" t="str">
        <f>_xlfn.XLOOKUP(A2090,ShowRating!A:A,ShowRating!D:D)</f>
        <v>Very Good</v>
      </c>
      <c r="I2090" s="24" t="str">
        <f>_xlfn.XLOOKUP(A2090,ShowDescription!A:A,ShowDescription!B:B)</f>
        <v>Charlie creates fun stories using different shapes, and he needs your help! Take off for adventures in outer space, the Wild West â€“ and right at home.</v>
      </c>
      <c r="J2090" s="28">
        <f>_xlfn.XLOOKUP(A2090,ShowReleaseDate!A:A,ShowReleaseDate!B:B)</f>
        <v>43546</v>
      </c>
      <c r="K2090" s="24" t="str">
        <f>_xlfn.XLOOKUP(A2090,ShowReleaseDate!A:A,ShowReleaseDate!D:D)</f>
        <v>Quarter 4</v>
      </c>
    </row>
    <row r="2091" spans="1:11" x14ac:dyDescent="0.2">
      <c r="A2091" s="1">
        <v>80230265</v>
      </c>
      <c r="B2091" s="1" t="s">
        <v>6652</v>
      </c>
      <c r="D2091" s="3" t="s">
        <v>484</v>
      </c>
      <c r="E2091" s="3" t="s">
        <v>18</v>
      </c>
      <c r="F2091" s="12" t="str">
        <f>_xlfn.XLOOKUP(A2091,ShowCategory!B:B,ShowCategory!A:A)</f>
        <v>Crime TV Shows, International TV Shows, Spanish-Language TV Shows</v>
      </c>
      <c r="G2091" s="12">
        <f>_xlfn.XLOOKUP(A2091,ShowRating!A:A,ShowRating!C:C)</f>
        <v>5</v>
      </c>
      <c r="H2091" s="24" t="str">
        <f>_xlfn.XLOOKUP(A2091,ShowRating!A:A,ShowRating!D:D)</f>
        <v>Excellent</v>
      </c>
      <c r="I2091" s="24" t="str">
        <f>_xlfn.XLOOKUP(A2091,ShowDescription!A:A,ShowDescription!B:B)</f>
        <v>In 1994, Mexican presidential candidate Luis Donaldo Colosio's assassination sends his dying widow racing to uncover who did it. Based on true events.</v>
      </c>
      <c r="J2091" s="28">
        <f>_xlfn.XLOOKUP(A2091,ShowReleaseDate!A:A,ShowReleaseDate!B:B)</f>
        <v>43546</v>
      </c>
      <c r="K2091" s="24" t="str">
        <f>_xlfn.XLOOKUP(A2091,ShowReleaseDate!A:A,ShowReleaseDate!D:D)</f>
        <v>Quarter 4</v>
      </c>
    </row>
    <row r="2092" spans="1:11" x14ac:dyDescent="0.2">
      <c r="A2092" s="1">
        <v>81076756</v>
      </c>
      <c r="B2092" s="1" t="s">
        <v>6654</v>
      </c>
      <c r="D2092" s="3" t="s">
        <v>167</v>
      </c>
      <c r="E2092" s="3" t="s">
        <v>18</v>
      </c>
      <c r="F2092" s="12" t="str">
        <f>_xlfn.XLOOKUP(A2092,ShowCategory!B:B,ShowCategory!A:A)</f>
        <v>Crime TV Shows, International TV Shows, TV Dramas</v>
      </c>
      <c r="G2092" s="12">
        <f>_xlfn.XLOOKUP(A2092,ShowRating!A:A,ShowRating!C:C)</f>
        <v>5</v>
      </c>
      <c r="H2092" s="24" t="str">
        <f>_xlfn.XLOOKUP(A2092,ShowRating!A:A,ShowRating!D:D)</f>
        <v>Excellent</v>
      </c>
      <c r="I2092" s="24" t="str">
        <f>_xlfn.XLOOKUP(A2092,ShowDescription!A:A,ShowDescription!B:B)</f>
        <v>As Delhi reels in the aftermath of a gang rape, DCP Vartika Chaturvedi leads a painstaking search for the culprits. Based on the 2012 Nirbhaya case.</v>
      </c>
      <c r="J2092" s="28">
        <f>_xlfn.XLOOKUP(A2092,ShowReleaseDate!A:A,ShowReleaseDate!B:B)</f>
        <v>43546</v>
      </c>
      <c r="K2092" s="24" t="str">
        <f>_xlfn.XLOOKUP(A2092,ShowReleaseDate!A:A,ShowReleaseDate!D:D)</f>
        <v>Quarter 4</v>
      </c>
    </row>
    <row r="2093" spans="1:11" x14ac:dyDescent="0.2">
      <c r="A2093" s="1">
        <v>80991158</v>
      </c>
      <c r="B2093" s="1" t="s">
        <v>6656</v>
      </c>
      <c r="C2093" s="1" t="s">
        <v>6657</v>
      </c>
      <c r="D2093" s="3" t="s">
        <v>30</v>
      </c>
      <c r="E2093" s="3" t="s">
        <v>2814</v>
      </c>
      <c r="F2093" s="12" t="str">
        <f>_xlfn.XLOOKUP(A2093,ShowCategory!B:B,ShowCategory!A:A)</f>
        <v>Dramas, International Movies, Sci-Fi &amp; Fantasy</v>
      </c>
      <c r="G2093" s="12">
        <f>_xlfn.XLOOKUP(A2093,ShowRating!A:A,ShowRating!C:C)</f>
        <v>2</v>
      </c>
      <c r="H2093" s="24" t="str">
        <f>_xlfn.XLOOKUP(A2093,ShowRating!A:A,ShowRating!D:D)</f>
        <v>Neutral</v>
      </c>
      <c r="I2093" s="24" t="str">
        <f>_xlfn.XLOOKUP(A2093,ShowDescription!A:A,ShowDescription!B:B)</f>
        <v>A space-time continuum glitch allows Vera to save a boy's life 25 years earlier, but results in the loss of her daughter, whom she fights to get back.</v>
      </c>
      <c r="J2093" s="28">
        <f>_xlfn.XLOOKUP(A2093,ShowReleaseDate!A:A,ShowReleaseDate!B:B)</f>
        <v>43546</v>
      </c>
      <c r="K2093" s="24" t="str">
        <f>_xlfn.XLOOKUP(A2093,ShowReleaseDate!A:A,ShowReleaseDate!D:D)</f>
        <v>Quarter 4</v>
      </c>
    </row>
    <row r="2094" spans="1:11" x14ac:dyDescent="0.2">
      <c r="A2094" s="1">
        <v>80208298</v>
      </c>
      <c r="B2094" s="1" t="s">
        <v>6659</v>
      </c>
      <c r="D2094" s="3" t="s">
        <v>344</v>
      </c>
      <c r="E2094" s="3" t="s">
        <v>18</v>
      </c>
      <c r="F2094" s="12" t="str">
        <f>_xlfn.XLOOKUP(A2094,ShowCategory!B:B,ShowCategory!A:A)</f>
        <v>International TV Shows, Romantic TV Shows, TV Dramas</v>
      </c>
      <c r="G2094" s="12">
        <f>_xlfn.XLOOKUP(A2094,ShowRating!A:A,ShowRating!C:C)</f>
        <v>5</v>
      </c>
      <c r="H2094" s="24" t="str">
        <f>_xlfn.XLOOKUP(A2094,ShowRating!A:A,ShowRating!D:D)</f>
        <v>Excellent</v>
      </c>
      <c r="I2094" s="24" t="str">
        <f>_xlfn.XLOOKUP(A2094,ShowDescription!A:A,ShowDescription!B:B)</f>
        <v>A 1950s housewife goes to Rio de Janeiro to meet up with her husband, only to learn he's deserted her, but decides to stay and open a bossa nova club.</v>
      </c>
      <c r="J2094" s="28">
        <f>_xlfn.XLOOKUP(A2094,ShowReleaseDate!A:A,ShowReleaseDate!B:B)</f>
        <v>43546</v>
      </c>
      <c r="K2094" s="24" t="str">
        <f>_xlfn.XLOOKUP(A2094,ShowReleaseDate!A:A,ShowReleaseDate!D:D)</f>
        <v>Quarter 4</v>
      </c>
    </row>
    <row r="2095" spans="1:11" ht="27.75" x14ac:dyDescent="0.2">
      <c r="A2095" s="1">
        <v>80191046</v>
      </c>
      <c r="B2095" s="1" t="s">
        <v>6661</v>
      </c>
      <c r="C2095" s="1" t="s">
        <v>6662</v>
      </c>
      <c r="E2095" s="3" t="s">
        <v>1094</v>
      </c>
      <c r="F2095" s="12" t="str">
        <f>_xlfn.XLOOKUP(A2095,ShowCategory!B:B,ShowCategory!A:A)</f>
        <v>Documentaries, Music &amp; Musicals</v>
      </c>
      <c r="G2095" s="12">
        <f>_xlfn.XLOOKUP(A2095,ShowRating!A:A,ShowRating!C:C)</f>
        <v>5</v>
      </c>
      <c r="H2095" s="24" t="str">
        <f>_xlfn.XLOOKUP(A2095,ShowRating!A:A,ShowRating!D:D)</f>
        <v>Excellent</v>
      </c>
      <c r="I2095" s="24" t="str">
        <f>_xlfn.XLOOKUP(A2095,ShowDescription!A:A,ShowDescription!B:B)</f>
        <v>The killing of three members of the Miami Showband sent shock waves across Ireland in 1975. Now one survivor doggedly pursues the truth.</v>
      </c>
      <c r="J2095" s="28">
        <f>_xlfn.XLOOKUP(A2095,ShowReleaseDate!A:A,ShowReleaseDate!B:B)</f>
        <v>43546</v>
      </c>
      <c r="K2095" s="24" t="str">
        <f>_xlfn.XLOOKUP(A2095,ShowReleaseDate!A:A,ShowReleaseDate!D:D)</f>
        <v>Quarter 4</v>
      </c>
    </row>
    <row r="2096" spans="1:11" x14ac:dyDescent="0.2">
      <c r="A2096" s="1">
        <v>80223108</v>
      </c>
      <c r="B2096" s="1" t="s">
        <v>6664</v>
      </c>
      <c r="E2096" s="3" t="s">
        <v>18</v>
      </c>
      <c r="F2096" s="12" t="str">
        <f>_xlfn.XLOOKUP(A2096,ShowCategory!B:B,ShowCategory!A:A)</f>
        <v>Reality TV</v>
      </c>
      <c r="G2096" s="12">
        <f>_xlfn.XLOOKUP(A2096,ShowRating!A:A,ShowRating!C:C)</f>
        <v>4</v>
      </c>
      <c r="H2096" s="24" t="str">
        <f>_xlfn.XLOOKUP(A2096,ShowRating!A:A,ShowRating!D:D)</f>
        <v>Very Good</v>
      </c>
      <c r="I2096" s="24" t="str">
        <f>_xlfn.XLOOKUP(A2096,ShowDescription!A:A,ShowDescription!B:B)</f>
        <v>The elite real estate brokers at The Oppenheim Group sell the luxe life to affluent buyers in LA. The drama ramps up when a new agent joins the team.</v>
      </c>
      <c r="J2096" s="28">
        <f>_xlfn.XLOOKUP(A2096,ShowReleaseDate!A:A,ShowReleaseDate!B:B)</f>
        <v>43546</v>
      </c>
      <c r="K2096" s="24" t="str">
        <f>_xlfn.XLOOKUP(A2096,ShowReleaseDate!A:A,ShowReleaseDate!D:D)</f>
        <v>Quarter 4</v>
      </c>
    </row>
    <row r="2097" spans="1:11" x14ac:dyDescent="0.2">
      <c r="A2097" s="1">
        <v>81049348</v>
      </c>
      <c r="B2097" s="1" t="s">
        <v>6666</v>
      </c>
      <c r="E2097" s="3" t="s">
        <v>18</v>
      </c>
      <c r="F2097" s="12" t="str">
        <f>_xlfn.XLOOKUP(A2097,ShowCategory!B:B,ShowCategory!A:A)</f>
        <v>International TV Shows, TV Dramas</v>
      </c>
      <c r="G2097" s="12">
        <f>_xlfn.XLOOKUP(A2097,ShowRating!A:A,ShowRating!C:C)</f>
        <v>2</v>
      </c>
      <c r="H2097" s="24" t="str">
        <f>_xlfn.XLOOKUP(A2097,ShowRating!A:A,ShowRating!D:D)</f>
        <v>Neutral</v>
      </c>
      <c r="I2097" s="24" t="str">
        <f>_xlfn.XLOOKUP(A2097,ShowDescription!A:A,ShowDescription!B:B)</f>
        <v>In this social drama of sin and remorse, a man reels at the discovery that his wife has been unfaithful, and gives her an ultimatum.</v>
      </c>
      <c r="J2097" s="28">
        <f>_xlfn.XLOOKUP(A2097,ShowReleaseDate!A:A,ShowReleaseDate!B:B)</f>
        <v>43546</v>
      </c>
      <c r="K2097" s="24" t="str">
        <f>_xlfn.XLOOKUP(A2097,ShowReleaseDate!A:A,ShowReleaseDate!D:D)</f>
        <v>Quarter 4</v>
      </c>
    </row>
    <row r="2098" spans="1:11" x14ac:dyDescent="0.2">
      <c r="A2098" s="1">
        <v>80169469</v>
      </c>
      <c r="B2098" s="1" t="s">
        <v>6668</v>
      </c>
      <c r="C2098" s="1" t="s">
        <v>6669</v>
      </c>
      <c r="D2098" s="3" t="s">
        <v>16</v>
      </c>
      <c r="E2098" s="3" t="s">
        <v>265</v>
      </c>
      <c r="F2098" s="12" t="str">
        <f>_xlfn.XLOOKUP(A2098,ShowCategory!B:B,ShowCategory!A:A)</f>
        <v>Comedies, Dramas, Music &amp; Musicals</v>
      </c>
      <c r="G2098" s="12">
        <f>_xlfn.XLOOKUP(A2098,ShowRating!A:A,ShowRating!C:C)</f>
        <v>3</v>
      </c>
      <c r="H2098" s="24" t="str">
        <f>_xlfn.XLOOKUP(A2098,ShowRating!A:A,ShowRating!D:D)</f>
        <v>Good</v>
      </c>
      <c r="I2098" s="24" t="str">
        <f>_xlfn.XLOOKUP(A2098,ShowDescription!A:A,ShowDescription!B:B)</f>
        <v>In this unflinching biopic based on MÃ¶tley CrÃ¼e's best-selling book, four LA misfits navigate the monster highs and savage lows of music superstardom.</v>
      </c>
      <c r="J2098" s="28">
        <f>_xlfn.XLOOKUP(A2098,ShowReleaseDate!A:A,ShowReleaseDate!B:B)</f>
        <v>43546</v>
      </c>
      <c r="K2098" s="24" t="str">
        <f>_xlfn.XLOOKUP(A2098,ShowReleaseDate!A:A,ShowReleaseDate!D:D)</f>
        <v>Quarter 4</v>
      </c>
    </row>
    <row r="2099" spans="1:11" ht="27.75" x14ac:dyDescent="0.2">
      <c r="A2099" s="1">
        <v>80148239</v>
      </c>
      <c r="B2099" s="1" t="s">
        <v>6672</v>
      </c>
      <c r="C2099" s="1" t="s">
        <v>6673</v>
      </c>
      <c r="D2099" s="3" t="s">
        <v>9</v>
      </c>
      <c r="E2099" s="3" t="s">
        <v>592</v>
      </c>
      <c r="F2099" s="12" t="str">
        <f>_xlfn.XLOOKUP(A2099,ShowCategory!B:B,ShowCategory!A:A)</f>
        <v>Documentaries, International Movies, Music &amp; Musicals</v>
      </c>
      <c r="G2099" s="12">
        <f>_xlfn.XLOOKUP(A2099,ShowRating!A:A,ShowRating!C:C)</f>
        <v>3</v>
      </c>
      <c r="H2099" s="24" t="str">
        <f>_xlfn.XLOOKUP(A2099,ShowRating!A:A,ShowRating!D:D)</f>
        <v>Good</v>
      </c>
      <c r="I2099" s="24" t="str">
        <f>_xlfn.XLOOKUP(A2099,ShowDescription!A:A,ShowDescription!B:B)</f>
        <v>Follow the Rolling Stones as the iconic group breaks new ground in Latin America, wrapping a 10-city tour as the first-ever rock band to play in Cuba.</v>
      </c>
      <c r="J2099" s="28">
        <f>_xlfn.XLOOKUP(A2099,ShowReleaseDate!A:A,ShowReleaseDate!B:B)</f>
        <v>43546</v>
      </c>
      <c r="K2099" s="24" t="str">
        <f>_xlfn.XLOOKUP(A2099,ShowReleaseDate!A:A,ShowReleaseDate!D:D)</f>
        <v>Quarter 4</v>
      </c>
    </row>
    <row r="2100" spans="1:11" ht="27.75" x14ac:dyDescent="0.2">
      <c r="A2100" s="1">
        <v>81049949</v>
      </c>
      <c r="B2100" s="1" t="s">
        <v>6675</v>
      </c>
      <c r="E2100" s="3" t="s">
        <v>42</v>
      </c>
      <c r="F2100" s="12" t="str">
        <f>_xlfn.XLOOKUP(A2100,ShowCategory!B:B,ShowCategory!A:A)</f>
        <v>Documentaries, International Movies, Sports Movies</v>
      </c>
      <c r="G2100" s="12">
        <f>_xlfn.XLOOKUP(A2100,ShowRating!A:A,ShowRating!C:C)</f>
        <v>2</v>
      </c>
      <c r="H2100" s="24" t="str">
        <f>_xlfn.XLOOKUP(A2100,ShowRating!A:A,ShowRating!D:D)</f>
        <v>Neutral</v>
      </c>
      <c r="I2100" s="24" t="str">
        <f>_xlfn.XLOOKUP(A2100,ShowDescription!A:A,ShowDescription!B:B)</f>
        <v>With heart and determination, Antoine Griezmann overcame his small stature to become one of the worldâ€™s top soccer players and a World Cup champion.</v>
      </c>
      <c r="J2100" s="28">
        <f>_xlfn.XLOOKUP(A2100,ShowReleaseDate!A:A,ShowReleaseDate!B:B)</f>
        <v>43545</v>
      </c>
      <c r="K2100" s="24" t="str">
        <f>_xlfn.XLOOKUP(A2100,ShowReleaseDate!A:A,ShowReleaseDate!D:D)</f>
        <v>Quarter 4</v>
      </c>
    </row>
    <row r="2101" spans="1:11" x14ac:dyDescent="0.2">
      <c r="A2101" s="1">
        <v>70230412</v>
      </c>
      <c r="B2101" s="1" t="s">
        <v>6678</v>
      </c>
      <c r="D2101" s="3" t="s">
        <v>259</v>
      </c>
      <c r="E2101" s="3" t="s">
        <v>18</v>
      </c>
      <c r="F2101" s="12" t="str">
        <f>_xlfn.XLOOKUP(A2101,ShowCategory!B:B,ShowCategory!A:A)</f>
        <v>Kids' TV</v>
      </c>
      <c r="G2101" s="12">
        <f>_xlfn.XLOOKUP(A2101,ShowRating!A:A,ShowRating!C:C)</f>
        <v>4</v>
      </c>
      <c r="H2101" s="24" t="str">
        <f>_xlfn.XLOOKUP(A2101,ShowRating!A:A,ShowRating!D:D)</f>
        <v>Very Good</v>
      </c>
      <c r="I2101" s="24" t="str">
        <f>_xlfn.XLOOKUP(A2101,ShowDescription!A:A,ShowDescription!B:B)</f>
        <v>Staying at home doesn't mean sitting still for energetic Bo and her little dragon friend Dezzy, who embark on amazing adventures through movement.</v>
      </c>
      <c r="J2101" s="28">
        <f>_xlfn.XLOOKUP(A2101,ShowReleaseDate!A:A,ShowReleaseDate!B:B)</f>
        <v>43545</v>
      </c>
      <c r="K2101" s="24" t="str">
        <f>_xlfn.XLOOKUP(A2101,ShowReleaseDate!A:A,ShowReleaseDate!D:D)</f>
        <v>Quarter 4</v>
      </c>
    </row>
    <row r="2102" spans="1:11" x14ac:dyDescent="0.2">
      <c r="A2102" s="1">
        <v>80220655</v>
      </c>
      <c r="B2102" s="1" t="s">
        <v>6680</v>
      </c>
      <c r="D2102" s="3" t="s">
        <v>632</v>
      </c>
      <c r="E2102" s="3" t="s">
        <v>18</v>
      </c>
      <c r="F2102" s="12" t="str">
        <f>_xlfn.XLOOKUP(A2102,ShowCategory!B:B,ShowCategory!A:A)</f>
        <v>International TV Shows, TV Comedies, TV Dramas</v>
      </c>
      <c r="G2102" s="12">
        <f>_xlfn.XLOOKUP(A2102,ShowRating!A:A,ShowRating!C:C)</f>
        <v>5</v>
      </c>
      <c r="H2102" s="24" t="str">
        <f>_xlfn.XLOOKUP(A2102,ShowRating!A:A,ShowRating!D:D)</f>
        <v>Excellent</v>
      </c>
      <c r="I2102" s="24" t="str">
        <f>_xlfn.XLOOKUP(A2102,ShowDescription!A:A,ShowDescription!B:B)</f>
        <v>She's the most unlikely candidate to ever stumble into the role of a reporter, and sheâ€™s keeping everyone on their toes with her eccentric ways.</v>
      </c>
      <c r="J2102" s="28">
        <f>_xlfn.XLOOKUP(A2102,ShowReleaseDate!A:A,ShowReleaseDate!B:B)</f>
        <v>43545</v>
      </c>
      <c r="K2102" s="24" t="str">
        <f>_xlfn.XLOOKUP(A2102,ShowReleaseDate!A:A,ShowReleaseDate!D:D)</f>
        <v>Quarter 4</v>
      </c>
    </row>
    <row r="2103" spans="1:11" x14ac:dyDescent="0.2">
      <c r="A2103" s="1">
        <v>81010863</v>
      </c>
      <c r="B2103" s="1" t="s">
        <v>6682</v>
      </c>
      <c r="C2103" s="1" t="s">
        <v>6242</v>
      </c>
      <c r="D2103" s="3" t="s">
        <v>1682</v>
      </c>
      <c r="E2103" s="3" t="s">
        <v>1035</v>
      </c>
      <c r="F2103" s="12" t="str">
        <f>_xlfn.XLOOKUP(A2103,ShowCategory!B:B,ShowCategory!A:A)</f>
        <v>Action &amp; Adventure, Comedies, International Movies</v>
      </c>
      <c r="G2103" s="12">
        <f>_xlfn.XLOOKUP(A2103,ShowRating!A:A,ShowRating!C:C)</f>
        <v>3</v>
      </c>
      <c r="H2103" s="24" t="str">
        <f>_xlfn.XLOOKUP(A2103,ShowRating!A:A,ShowRating!D:D)</f>
        <v>Good</v>
      </c>
      <c r="I2103" s="24" t="str">
        <f>_xlfn.XLOOKUP(A2103,ShowDescription!A:A,ShowDescription!B:B)</f>
        <v>Now a celebrity, Benjie is tasked with taking care of a General's young son, who has information about a looming terrorist threat.</v>
      </c>
      <c r="J2103" s="28">
        <f>_xlfn.XLOOKUP(A2103,ShowReleaseDate!A:A,ShowReleaseDate!B:B)</f>
        <v>43545</v>
      </c>
      <c r="K2103" s="24" t="str">
        <f>_xlfn.XLOOKUP(A2103,ShowReleaseDate!A:A,ShowReleaseDate!D:D)</f>
        <v>Quarter 4</v>
      </c>
    </row>
    <row r="2104" spans="1:11" x14ac:dyDescent="0.2">
      <c r="A2104" s="1">
        <v>80162503</v>
      </c>
      <c r="B2104" s="1" t="s">
        <v>6684</v>
      </c>
      <c r="C2104" s="1" t="s">
        <v>6685</v>
      </c>
      <c r="D2104" s="3" t="s">
        <v>1682</v>
      </c>
      <c r="E2104" s="3" t="s">
        <v>1873</v>
      </c>
      <c r="F2104" s="12" t="str">
        <f>_xlfn.XLOOKUP(A2104,ShowCategory!B:B,ShowCategory!A:A)</f>
        <v>Action &amp; Adventure, Comedies, International Movies</v>
      </c>
      <c r="G2104" s="12">
        <f>_xlfn.XLOOKUP(A2104,ShowRating!A:A,ShowRating!C:C)</f>
        <v>5</v>
      </c>
      <c r="H2104" s="24" t="str">
        <f>_xlfn.XLOOKUP(A2104,ShowRating!A:A,ShowRating!D:D)</f>
        <v>Excellent</v>
      </c>
      <c r="I2104" s="24" t="str">
        <f>_xlfn.XLOOKUP(A2104,ShowDescription!A:A,ShowDescription!B:B)</f>
        <v>Following his best friend's death, Arci takes charge of her two boisterous children with some help from their gang-affiliated uncle.</v>
      </c>
      <c r="J2104" s="28">
        <f>_xlfn.XLOOKUP(A2104,ShowReleaseDate!A:A,ShowReleaseDate!B:B)</f>
        <v>43545</v>
      </c>
      <c r="K2104" s="24" t="str">
        <f>_xlfn.XLOOKUP(A2104,ShowReleaseDate!A:A,ShowReleaseDate!D:D)</f>
        <v>Quarter 4</v>
      </c>
    </row>
    <row r="2105" spans="1:11" ht="27.75" x14ac:dyDescent="0.2">
      <c r="A2105" s="1">
        <v>80150350</v>
      </c>
      <c r="B2105" s="1" t="s">
        <v>6687</v>
      </c>
      <c r="C2105" s="1" t="s">
        <v>6688</v>
      </c>
      <c r="D2105" s="3" t="s">
        <v>1682</v>
      </c>
      <c r="E2105" s="3" t="s">
        <v>1683</v>
      </c>
      <c r="F2105" s="12" t="str">
        <f>_xlfn.XLOOKUP(A2105,ShowCategory!B:B,ShowCategory!A:A)</f>
        <v>Comedies, Dramas, International Movies</v>
      </c>
      <c r="G2105" s="12">
        <f>_xlfn.XLOOKUP(A2105,ShowRating!A:A,ShowRating!C:C)</f>
        <v>3</v>
      </c>
      <c r="H2105" s="24" t="str">
        <f>_xlfn.XLOOKUP(A2105,ShowRating!A:A,ShowRating!D:D)</f>
        <v>Good</v>
      </c>
      <c r="I2105" s="24" t="str">
        <f>_xlfn.XLOOKUP(A2105,ShowDescription!A:A,ShowDescription!B:B)</f>
        <v>When aspiring fashion designer Andi reconnects with her ex-boyfriend Max, she's surprised to learn that he's in a relationship with a man.</v>
      </c>
      <c r="J2105" s="28">
        <f>_xlfn.XLOOKUP(A2105,ShowReleaseDate!A:A,ShowReleaseDate!B:B)</f>
        <v>43545</v>
      </c>
      <c r="K2105" s="24" t="str">
        <f>_xlfn.XLOOKUP(A2105,ShowReleaseDate!A:A,ShowReleaseDate!D:D)</f>
        <v>Quarter 4</v>
      </c>
    </row>
    <row r="2106" spans="1:11" ht="27.75" x14ac:dyDescent="0.2">
      <c r="A2106" s="1">
        <v>80160692</v>
      </c>
      <c r="B2106" s="1" t="s">
        <v>6690</v>
      </c>
      <c r="C2106" s="1" t="s">
        <v>6691</v>
      </c>
      <c r="D2106" s="3" t="s">
        <v>1682</v>
      </c>
      <c r="E2106" s="3" t="s">
        <v>237</v>
      </c>
      <c r="F2106" s="12" t="str">
        <f>_xlfn.XLOOKUP(A2106,ShowCategory!B:B,ShowCategory!A:A)</f>
        <v>Dramas, International Movies, Romantic Movies</v>
      </c>
      <c r="G2106" s="12">
        <f>_xlfn.XLOOKUP(A2106,ShowRating!A:A,ShowRating!C:C)</f>
        <v>3</v>
      </c>
      <c r="H2106" s="24" t="str">
        <f>_xlfn.XLOOKUP(A2106,ShowRating!A:A,ShowRating!D:D)</f>
        <v>Good</v>
      </c>
      <c r="I2106" s="24" t="str">
        <f>_xlfn.XLOOKUP(A2106,ShowDescription!A:A,ShowDescription!B:B)</f>
        <v>Tired of her husband's cheating, Anne begins a passionate new relationship â€“ while still wondering if she should give her marriage another chance.</v>
      </c>
      <c r="J2106" s="28">
        <f>_xlfn.XLOOKUP(A2106,ShowReleaseDate!A:A,ShowReleaseDate!B:B)</f>
        <v>43545</v>
      </c>
      <c r="K2106" s="24" t="str">
        <f>_xlfn.XLOOKUP(A2106,ShowReleaseDate!A:A,ShowReleaseDate!D:D)</f>
        <v>Quarter 4</v>
      </c>
    </row>
    <row r="2107" spans="1:11" x14ac:dyDescent="0.2">
      <c r="A2107" s="1">
        <v>70060865</v>
      </c>
      <c r="B2107" s="1" t="s">
        <v>6693</v>
      </c>
      <c r="C2107" s="1" t="s">
        <v>6309</v>
      </c>
      <c r="D2107" s="3" t="s">
        <v>1682</v>
      </c>
      <c r="E2107" s="3" t="s">
        <v>592</v>
      </c>
      <c r="F2107" s="12" t="str">
        <f>_xlfn.XLOOKUP(A2107,ShowCategory!B:B,ShowCategory!A:A)</f>
        <v>Horror Movies, International Movies</v>
      </c>
      <c r="G2107" s="12">
        <f>_xlfn.XLOOKUP(A2107,ShowRating!A:A,ShowRating!C:C)</f>
        <v>5</v>
      </c>
      <c r="H2107" s="24" t="str">
        <f>_xlfn.XLOOKUP(A2107,ShowRating!A:A,ShowRating!D:D)</f>
        <v>Excellent</v>
      </c>
      <c r="I2107" s="24" t="str">
        <f>_xlfn.XLOOKUP(A2107,ShowDescription!A:A,ShowDescription!B:B)</f>
        <v>Two weddings marred by tragedy lead the respective brides to believe that that they've been cursed by an old cultural superstition.</v>
      </c>
      <c r="J2107" s="28">
        <f>_xlfn.XLOOKUP(A2107,ShowReleaseDate!A:A,ShowReleaseDate!B:B)</f>
        <v>43545</v>
      </c>
      <c r="K2107" s="24" t="str">
        <f>_xlfn.XLOOKUP(A2107,ShowReleaseDate!A:A,ShowReleaseDate!D:D)</f>
        <v>Quarter 4</v>
      </c>
    </row>
    <row r="2108" spans="1:11" x14ac:dyDescent="0.2">
      <c r="A2108" s="1">
        <v>80157890</v>
      </c>
      <c r="B2108" s="1" t="s">
        <v>6695</v>
      </c>
      <c r="C2108" s="1" t="s">
        <v>6696</v>
      </c>
      <c r="D2108" s="3" t="s">
        <v>1682</v>
      </c>
      <c r="E2108" s="3" t="s">
        <v>1873</v>
      </c>
      <c r="F2108" s="12" t="str">
        <f>_xlfn.XLOOKUP(A2108,ShowCategory!B:B,ShowCategory!A:A)</f>
        <v>International Movies, Romantic Movies</v>
      </c>
      <c r="G2108" s="12">
        <f>_xlfn.XLOOKUP(A2108,ShowRating!A:A,ShowRating!C:C)</f>
        <v>3</v>
      </c>
      <c r="H2108" s="24" t="str">
        <f>_xlfn.XLOOKUP(A2108,ShowRating!A:A,ShowRating!D:D)</f>
        <v>Good</v>
      </c>
      <c r="I2108" s="24" t="str">
        <f>_xlfn.XLOOKUP(A2108,ShowDescription!A:A,ShowDescription!B:B)</f>
        <v>Love can be complicated, especially when Vince agrees to secretly woo Kath via text on behalf of James â€“ while falling for her, too.</v>
      </c>
      <c r="J2108" s="28">
        <f>_xlfn.XLOOKUP(A2108,ShowReleaseDate!A:A,ShowReleaseDate!B:B)</f>
        <v>43545</v>
      </c>
      <c r="K2108" s="24" t="str">
        <f>_xlfn.XLOOKUP(A2108,ShowReleaseDate!A:A,ShowReleaseDate!D:D)</f>
        <v>Quarter 4</v>
      </c>
    </row>
    <row r="2109" spans="1:11" x14ac:dyDescent="0.2">
      <c r="A2109" s="1">
        <v>80164752</v>
      </c>
      <c r="B2109" s="1" t="s">
        <v>6698</v>
      </c>
      <c r="C2109" s="1" t="s">
        <v>6699</v>
      </c>
      <c r="D2109" s="3" t="s">
        <v>891</v>
      </c>
      <c r="E2109" s="3" t="s">
        <v>5</v>
      </c>
      <c r="F2109" s="12" t="str">
        <f>_xlfn.XLOOKUP(A2109,ShowCategory!B:B,ShowCategory!A:A)</f>
        <v>Documentaries, Sports Movies</v>
      </c>
      <c r="G2109" s="12">
        <f>_xlfn.XLOOKUP(A2109,ShowRating!A:A,ShowRating!C:C)</f>
        <v>2</v>
      </c>
      <c r="H2109" s="24" t="str">
        <f>_xlfn.XLOOKUP(A2109,ShowRating!A:A,ShowRating!D:D)</f>
        <v>Neutral</v>
      </c>
      <c r="I2109" s="24" t="str">
        <f>_xlfn.XLOOKUP(A2109,ShowDescription!A:A,ShowDescription!B:B)</f>
        <v>From making ends meet to lavish rides and fur coats, the Irish MMA champion grants an all-access pass to the highs â€“ and lows â€“ of his ascent.</v>
      </c>
      <c r="J2109" s="28">
        <f>_xlfn.XLOOKUP(A2109,ShowReleaseDate!A:A,ShowReleaseDate!B:B)</f>
        <v>43180</v>
      </c>
      <c r="K2109" s="24" t="str">
        <f>_xlfn.XLOOKUP(A2109,ShowReleaseDate!A:A,ShowReleaseDate!D:D)</f>
        <v>Quarter 4</v>
      </c>
    </row>
    <row r="2110" spans="1:11" x14ac:dyDescent="0.2">
      <c r="A2110" s="1">
        <v>80135149</v>
      </c>
      <c r="B2110" s="1" t="s">
        <v>6702</v>
      </c>
      <c r="C2110" s="1" t="s">
        <v>6703</v>
      </c>
      <c r="D2110" s="3" t="s">
        <v>6704</v>
      </c>
      <c r="E2110" s="3" t="s">
        <v>375</v>
      </c>
      <c r="F2110" s="12" t="str">
        <f>_xlfn.XLOOKUP(A2110,ShowCategory!B:B,ShowCategory!A:A)</f>
        <v>Dramas, Independent Movies, International Movies</v>
      </c>
      <c r="G2110" s="12">
        <f>_xlfn.XLOOKUP(A2110,ShowRating!A:A,ShowRating!C:C)</f>
        <v>5</v>
      </c>
      <c r="H2110" s="24" t="str">
        <f>_xlfn.XLOOKUP(A2110,ShowRating!A:A,ShowRating!D:D)</f>
        <v>Excellent</v>
      </c>
      <c r="I2110" s="24" t="str">
        <f>_xlfn.XLOOKUP(A2110,ShowDescription!A:A,ShowDescription!B:B)</f>
        <v>Overtaken by the death of her beloved, a grieving woman decides to take a spontaneous trip to visit her friend and get her life back on track.</v>
      </c>
      <c r="J2110" s="28">
        <f>_xlfn.XLOOKUP(A2110,ShowReleaseDate!A:A,ShowReleaseDate!B:B)</f>
        <v>42815</v>
      </c>
      <c r="K2110" s="24" t="str">
        <f>_xlfn.XLOOKUP(A2110,ShowReleaseDate!A:A,ShowReleaseDate!D:D)</f>
        <v>Quarter 4</v>
      </c>
    </row>
    <row r="2111" spans="1:11" x14ac:dyDescent="0.2">
      <c r="A2111" s="1">
        <v>80171965</v>
      </c>
      <c r="B2111" s="1" t="s">
        <v>6707</v>
      </c>
      <c r="C2111" s="1" t="s">
        <v>1531</v>
      </c>
      <c r="D2111" s="3" t="s">
        <v>16</v>
      </c>
      <c r="E2111" s="3" t="s">
        <v>18</v>
      </c>
      <c r="F2111" s="12" t="str">
        <f>_xlfn.XLOOKUP(A2111,ShowCategory!B:B,ShowCategory!A:A)</f>
        <v>Stand-Up Comedy &amp; Talk Shows, TV Comedies</v>
      </c>
      <c r="G2111" s="12">
        <f>_xlfn.XLOOKUP(A2111,ShowRating!A:A,ShowRating!C:C)</f>
        <v>3</v>
      </c>
      <c r="H2111" s="24" t="str">
        <f>_xlfn.XLOOKUP(A2111,ShowRating!A:A,ShowRating!D:D)</f>
        <v>Good</v>
      </c>
      <c r="I2111" s="24" t="str">
        <f>_xlfn.XLOOKUP(A2111,ShowDescription!A:A,ShowDescription!B:B)</f>
        <v>Comedy icon Dave Chappelle makes his triumphant return to the screen with a pair of blistering, fresh stand-up specials.</v>
      </c>
      <c r="J2111" s="28">
        <f>_xlfn.XLOOKUP(A2111,ShowReleaseDate!A:A,ShowReleaseDate!B:B)</f>
        <v>42815</v>
      </c>
      <c r="K2111" s="24" t="str">
        <f>_xlfn.XLOOKUP(A2111,ShowReleaseDate!A:A,ShowReleaseDate!D:D)</f>
        <v>Quarter 4</v>
      </c>
    </row>
    <row r="2112" spans="1:11" x14ac:dyDescent="0.2">
      <c r="A2112" s="1">
        <v>80100945</v>
      </c>
      <c r="B2112" s="1" t="s">
        <v>6709</v>
      </c>
      <c r="C2112" s="1" t="s">
        <v>6710</v>
      </c>
      <c r="D2112" s="3" t="s">
        <v>2541</v>
      </c>
      <c r="E2112" s="3" t="s">
        <v>158</v>
      </c>
      <c r="F2112" s="12" t="str">
        <f>_xlfn.XLOOKUP(A2112,ShowCategory!B:B,ShowCategory!A:A)</f>
        <v>Documentaries, International Movies</v>
      </c>
      <c r="G2112" s="12">
        <f>_xlfn.XLOOKUP(A2112,ShowRating!A:A,ShowRating!C:C)</f>
        <v>4</v>
      </c>
      <c r="H2112" s="24" t="str">
        <f>_xlfn.XLOOKUP(A2112,ShowRating!A:A,ShowRating!D:D)</f>
        <v>Very Good</v>
      </c>
      <c r="I2112" s="24" t="str">
        <f>_xlfn.XLOOKUP(A2112,ShowDescription!A:A,ShowDescription!B:B)</f>
        <v>Heartbreak, hope and nostalgia collide in this complex portrait of Lampedusa, a Mediterranean island where thousands of migrants land each year.</v>
      </c>
      <c r="J2112" s="28">
        <f>_xlfn.XLOOKUP(A2112,ShowReleaseDate!A:A,ShowReleaseDate!B:B)</f>
        <v>42815</v>
      </c>
      <c r="K2112" s="24" t="str">
        <f>_xlfn.XLOOKUP(A2112,ShowReleaseDate!A:A,ShowReleaseDate!D:D)</f>
        <v>Quarter 4</v>
      </c>
    </row>
    <row r="2113" spans="1:11" x14ac:dyDescent="0.2">
      <c r="A2113" s="1">
        <v>70293820</v>
      </c>
      <c r="B2113" s="1" t="s">
        <v>6712</v>
      </c>
      <c r="C2113" s="1" t="s">
        <v>6710</v>
      </c>
      <c r="D2113" s="3" t="s">
        <v>2541</v>
      </c>
      <c r="E2113" s="3" t="s">
        <v>536</v>
      </c>
      <c r="F2113" s="12" t="str">
        <f>_xlfn.XLOOKUP(A2113,ShowCategory!B:B,ShowCategory!A:A)</f>
        <v>Documentaries, International Movies</v>
      </c>
      <c r="G2113" s="12">
        <f>_xlfn.XLOOKUP(A2113,ShowRating!A:A,ShowRating!C:C)</f>
        <v>5</v>
      </c>
      <c r="H2113" s="24" t="str">
        <f>_xlfn.XLOOKUP(A2113,ShowRating!A:A,ShowRating!D:D)</f>
        <v>Excellent</v>
      </c>
      <c r="I2113" s="24" t="str">
        <f>_xlfn.XLOOKUP(A2113,ShowDescription!A:A,ShowDescription!B:B)</f>
        <v>Italian filmmaker Gianfranco Rosi turns his eye to his own country, roaming and filming for over two years in a minivan on Rome's giant ring road.</v>
      </c>
      <c r="J2113" s="28">
        <f>_xlfn.XLOOKUP(A2113,ShowReleaseDate!A:A,ShowReleaseDate!B:B)</f>
        <v>42815</v>
      </c>
      <c r="K2113" s="24" t="str">
        <f>_xlfn.XLOOKUP(A2113,ShowReleaseDate!A:A,ShowReleaseDate!D:D)</f>
        <v>Quarter 4</v>
      </c>
    </row>
    <row r="2114" spans="1:11" x14ac:dyDescent="0.2">
      <c r="A2114" s="1">
        <v>80195967</v>
      </c>
      <c r="B2114" s="1" t="s">
        <v>6714</v>
      </c>
      <c r="C2114" s="1" t="s">
        <v>6715</v>
      </c>
      <c r="D2114" s="3" t="s">
        <v>16</v>
      </c>
      <c r="E2114" s="3" t="s">
        <v>26</v>
      </c>
      <c r="F2114" s="12" t="str">
        <f>_xlfn.XLOOKUP(A2114,ShowCategory!B:B,ShowCategory!A:A)</f>
        <v>Action &amp; Adventure, Children &amp; Family Movies, Independent Movies</v>
      </c>
      <c r="G2114" s="12">
        <f>_xlfn.XLOOKUP(A2114,ShowRating!A:A,ShowRating!C:C)</f>
        <v>2</v>
      </c>
      <c r="H2114" s="24" t="str">
        <f>_xlfn.XLOOKUP(A2114,ShowRating!A:A,ShowRating!D:D)</f>
        <v>Neutral</v>
      </c>
      <c r="I2114" s="24" t="str">
        <f>_xlfn.XLOOKUP(A2114,ShowDescription!A:A,ShowDescription!B:B)</f>
        <v>Young motocross racer Miles Hill helps a top-secret robotic combat dog evade its ruthless creator and the military, who are in hot pursuit.</v>
      </c>
      <c r="J2114" s="28">
        <f>_xlfn.XLOOKUP(A2114,ShowReleaseDate!A:A,ShowReleaseDate!B:B)</f>
        <v>43544</v>
      </c>
      <c r="K2114" s="24" t="str">
        <f>_xlfn.XLOOKUP(A2114,ShowReleaseDate!A:A,ShowReleaseDate!D:D)</f>
        <v>Quarter 4</v>
      </c>
    </row>
    <row r="2115" spans="1:11" x14ac:dyDescent="0.2">
      <c r="A2115" s="1">
        <v>81033107</v>
      </c>
      <c r="B2115" s="1" t="s">
        <v>6719</v>
      </c>
      <c r="C2115" s="1" t="s">
        <v>3708</v>
      </c>
      <c r="E2115" s="3" t="s">
        <v>756</v>
      </c>
      <c r="F2115" s="12" t="str">
        <f>_xlfn.XLOOKUP(A2115,ShowCategory!B:B,ShowCategory!A:A)</f>
        <v>Documentaries, International Movies, Sports Movies</v>
      </c>
      <c r="G2115" s="12">
        <f>_xlfn.XLOOKUP(A2115,ShowRating!A:A,ShowRating!C:C)</f>
        <v>5</v>
      </c>
      <c r="H2115" s="24" t="str">
        <f>_xlfn.XLOOKUP(A2115,ShowRating!A:A,ShowRating!D:D)</f>
        <v>Excellent</v>
      </c>
      <c r="I2115" s="24" t="str">
        <f>_xlfn.XLOOKUP(A2115,ShowDescription!A:A,ShowDescription!B:B)</f>
        <v>After being shot during a robbery in Colombia and losing sensation in his legs, Uruguayan soccer star Alexis Viera finds a new sense of purpose.</v>
      </c>
      <c r="J2115" s="28">
        <f>_xlfn.XLOOKUP(A2115,ShowReleaseDate!A:A,ShowReleaseDate!B:B)</f>
        <v>43544</v>
      </c>
      <c r="K2115" s="24" t="str">
        <f>_xlfn.XLOOKUP(A2115,ShowReleaseDate!A:A,ShowReleaseDate!D:D)</f>
        <v>Quarter 4</v>
      </c>
    </row>
    <row r="2116" spans="1:11" x14ac:dyDescent="0.2">
      <c r="A2116" s="1">
        <v>81049315</v>
      </c>
      <c r="B2116" s="1">
        <v>39845</v>
      </c>
      <c r="E2116" s="3" t="s">
        <v>18</v>
      </c>
      <c r="F2116" s="12" t="str">
        <f>_xlfn.XLOOKUP(A2116,ShowCategory!B:B,ShowCategory!A:A)</f>
        <v>International TV Shows, TV Dramas</v>
      </c>
      <c r="G2116" s="12">
        <f>_xlfn.XLOOKUP(A2116,ShowRating!A:A,ShowRating!C:C)</f>
        <v>2</v>
      </c>
      <c r="H2116" s="24" t="str">
        <f>_xlfn.XLOOKUP(A2116,ShowRating!A:A,ShowRating!D:D)</f>
        <v>Neutral</v>
      </c>
      <c r="I2116" s="24" t="str">
        <f>_xlfn.XLOOKUP(A2116,ShowDescription!A:A,ShowDescription!B:B)</f>
        <v>As a psychology professor faces Alzheimer's, his daughter and her three close female friends experience romance, marriage, heartbreak and tragedy.</v>
      </c>
      <c r="J2116" s="28">
        <f>_xlfn.XLOOKUP(A2116,ShowReleaseDate!A:A,ShowReleaseDate!B:B)</f>
        <v>43544</v>
      </c>
      <c r="K2116" s="24" t="str">
        <f>_xlfn.XLOOKUP(A2116,ShowReleaseDate!A:A,ShowReleaseDate!D:D)</f>
        <v>Quarter 4</v>
      </c>
    </row>
    <row r="2117" spans="1:11" ht="41.25" x14ac:dyDescent="0.2">
      <c r="A2117" s="1">
        <v>81048554</v>
      </c>
      <c r="B2117" s="1" t="s">
        <v>6722</v>
      </c>
      <c r="C2117" s="1" t="s">
        <v>6723</v>
      </c>
      <c r="D2117" s="3" t="s">
        <v>167</v>
      </c>
      <c r="E2117" s="3" t="s">
        <v>511</v>
      </c>
      <c r="F2117" s="12" t="str">
        <f>_xlfn.XLOOKUP(A2117,ShowCategory!B:B,ShowCategory!A:A)</f>
        <v>Dramas, Independent Movies, International Movies</v>
      </c>
      <c r="G2117" s="12">
        <f>_xlfn.XLOOKUP(A2117,ShowRating!A:A,ShowRating!C:C)</f>
        <v>4</v>
      </c>
      <c r="H2117" s="24" t="str">
        <f>_xlfn.XLOOKUP(A2117,ShowRating!A:A,ShowRating!D:D)</f>
        <v>Very Good</v>
      </c>
      <c r="I2117" s="24" t="str">
        <f>_xlfn.XLOOKUP(A2117,ShowDescription!A:A,ShowDescription!B:B)</f>
        <v>A teen with vitiligo struggles with self-doubt and anxiety until a new schoolteacher sees her through a different lens, and urges her to do the same.</v>
      </c>
      <c r="J2117" s="28">
        <f>_xlfn.XLOOKUP(A2117,ShowReleaseDate!A:A,ShowReleaseDate!B:B)</f>
        <v>43544</v>
      </c>
      <c r="K2117" s="24" t="str">
        <f>_xlfn.XLOOKUP(A2117,ShowReleaseDate!A:A,ShowReleaseDate!D:D)</f>
        <v>Quarter 4</v>
      </c>
    </row>
    <row r="2118" spans="1:11" x14ac:dyDescent="0.2">
      <c r="A2118" s="1">
        <v>81002451</v>
      </c>
      <c r="B2118" s="1" t="s">
        <v>6725</v>
      </c>
      <c r="D2118" s="3" t="s">
        <v>632</v>
      </c>
      <c r="E2118" s="3" t="s">
        <v>18</v>
      </c>
      <c r="F2118" s="12" t="str">
        <f>_xlfn.XLOOKUP(A2118,ShowCategory!B:B,ShowCategory!A:A)</f>
        <v>International TV Shows, Romantic TV Shows, TV Dramas</v>
      </c>
      <c r="G2118" s="12">
        <f>_xlfn.XLOOKUP(A2118,ShowRating!A:A,ShowRating!C:C)</f>
        <v>4</v>
      </c>
      <c r="H2118" s="24" t="str">
        <f>_xlfn.XLOOKUP(A2118,ShowRating!A:A,ShowRating!D:D)</f>
        <v>Very Good</v>
      </c>
      <c r="I2118" s="24" t="str">
        <f>_xlfn.XLOOKUP(A2118,ShowDescription!A:A,ShowDescription!B:B)</f>
        <v>Kumiko and Kenichi meet in college and build a happy marriage together. But over time, an unusual problem threatens to destroy their relationship.</v>
      </c>
      <c r="J2118" s="28">
        <f>_xlfn.XLOOKUP(A2118,ShowReleaseDate!A:A,ShowReleaseDate!B:B)</f>
        <v>43544</v>
      </c>
      <c r="K2118" s="24" t="str">
        <f>_xlfn.XLOOKUP(A2118,ShowReleaseDate!A:A,ShowReleaseDate!D:D)</f>
        <v>Quarter 4</v>
      </c>
    </row>
    <row r="2119" spans="1:11" ht="27.75" x14ac:dyDescent="0.2">
      <c r="A2119" s="1">
        <v>80144983</v>
      </c>
      <c r="B2119" s="1" t="s">
        <v>6727</v>
      </c>
      <c r="C2119" s="1" t="s">
        <v>6728</v>
      </c>
      <c r="D2119" s="3" t="s">
        <v>16</v>
      </c>
      <c r="E2119" s="3" t="s">
        <v>471</v>
      </c>
      <c r="F2119" s="12" t="str">
        <f>_xlfn.XLOOKUP(A2119,ShowCategory!B:B,ShowCategory!A:A)</f>
        <v>Documentaries</v>
      </c>
      <c r="G2119" s="12">
        <f>_xlfn.XLOOKUP(A2119,ShowRating!A:A,ShowRating!C:C)</f>
        <v>2</v>
      </c>
      <c r="H2119" s="24" t="str">
        <f>_xlfn.XLOOKUP(A2119,ShowRating!A:A,ShowRating!D:D)</f>
        <v>Neutral</v>
      </c>
      <c r="I2119" s="24" t="str">
        <f>_xlfn.XLOOKUP(A2119,ShowDescription!A:A,ShowDescription!B:B)</f>
        <v>This documentary chronicles Elouise Cobell's long fight against the U.S. government for the gross mismanagement of mineral-rich Native American land.</v>
      </c>
      <c r="J2119" s="28">
        <f>_xlfn.XLOOKUP(A2119,ShowReleaseDate!A:A,ShowReleaseDate!B:B)</f>
        <v>43179</v>
      </c>
      <c r="K2119" s="24" t="str">
        <f>_xlfn.XLOOKUP(A2119,ShowReleaseDate!A:A,ShowReleaseDate!D:D)</f>
        <v>Quarter 4</v>
      </c>
    </row>
    <row r="2120" spans="1:11" x14ac:dyDescent="0.2">
      <c r="A2120" s="1">
        <v>80170245</v>
      </c>
      <c r="B2120" s="1" t="s">
        <v>6731</v>
      </c>
      <c r="D2120" s="3" t="s">
        <v>41</v>
      </c>
      <c r="E2120" s="3" t="s">
        <v>18</v>
      </c>
      <c r="F2120" s="12" t="str">
        <f>_xlfn.XLOOKUP(A2120,ShowCategory!B:B,ShowCategory!A:A)</f>
        <v>International TV Shows, Spanish-Language TV Shows, TV Dramas</v>
      </c>
      <c r="G2120" s="12">
        <f>_xlfn.XLOOKUP(A2120,ShowRating!A:A,ShowRating!C:C)</f>
        <v>5</v>
      </c>
      <c r="H2120" s="24" t="str">
        <f>_xlfn.XLOOKUP(A2120,ShowRating!A:A,ShowRating!D:D)</f>
        <v>Excellent</v>
      </c>
      <c r="I2120" s="24" t="str">
        <f>_xlfn.XLOOKUP(A2120,ShowDescription!A:A,ShowDescription!B:B)</f>
        <v>After many years away, a woman returns to her hometown, where her mayor father presides over a corrupt, lawless and rundown municipality.</v>
      </c>
      <c r="J2120" s="28">
        <f>_xlfn.XLOOKUP(A2120,ShowReleaseDate!A:A,ShowReleaseDate!B:B)</f>
        <v>42814</v>
      </c>
      <c r="K2120" s="24" t="str">
        <f>_xlfn.XLOOKUP(A2120,ShowReleaseDate!A:A,ShowReleaseDate!D:D)</f>
        <v>Quarter 4</v>
      </c>
    </row>
    <row r="2121" spans="1:11" x14ac:dyDescent="0.2">
      <c r="A2121" s="1">
        <v>80117291</v>
      </c>
      <c r="B2121" s="1" t="s">
        <v>6734</v>
      </c>
      <c r="D2121" s="3" t="s">
        <v>632</v>
      </c>
      <c r="E2121" s="3" t="s">
        <v>18</v>
      </c>
      <c r="F2121" s="12" t="str">
        <f>_xlfn.XLOOKUP(A2121,ShowCategory!B:B,ShowCategory!A:A)</f>
        <v>Anime Series, Crime TV Shows, International TV Shows</v>
      </c>
      <c r="G2121" s="12">
        <f>_xlfn.XLOOKUP(A2121,ShowRating!A:A,ShowRating!C:C)</f>
        <v>3</v>
      </c>
      <c r="H2121" s="24" t="str">
        <f>_xlfn.XLOOKUP(A2121,ShowRating!A:A,ShowRating!D:D)</f>
        <v>Good</v>
      </c>
      <c r="I2121" s="24" t="str">
        <f>_xlfn.XLOOKUP(A2121,ShowDescription!A:A,ShowDescription!B:B)</f>
        <v>The most powerful superhero in the world can kill anyone with one blow. But nothing can challenge him, so he struggles with ennui and depression.</v>
      </c>
      <c r="J2121" s="28">
        <f>_xlfn.XLOOKUP(A2121,ShowReleaseDate!A:A,ShowReleaseDate!B:B)</f>
        <v>42814</v>
      </c>
      <c r="K2121" s="24" t="str">
        <f>_xlfn.XLOOKUP(A2121,ShowReleaseDate!A:A,ShowReleaseDate!D:D)</f>
        <v>Quarter 4</v>
      </c>
    </row>
    <row r="2122" spans="1:11" x14ac:dyDescent="0.2">
      <c r="A2122" s="1">
        <v>70105459</v>
      </c>
      <c r="B2122" s="1" t="s">
        <v>6736</v>
      </c>
      <c r="C2122" s="1" t="s">
        <v>2493</v>
      </c>
      <c r="D2122" s="3" t="s">
        <v>167</v>
      </c>
      <c r="E2122" s="3" t="s">
        <v>223</v>
      </c>
      <c r="F2122" s="12" t="str">
        <f>_xlfn.XLOOKUP(A2122,ShowCategory!B:B,ShowCategory!A:A)</f>
        <v>Action &amp; Adventure, Dramas, Independent Movies</v>
      </c>
      <c r="G2122" s="12">
        <f>_xlfn.XLOOKUP(A2122,ShowRating!A:A,ShowRating!C:C)</f>
        <v>3</v>
      </c>
      <c r="H2122" s="24" t="str">
        <f>_xlfn.XLOOKUP(A2122,ShowRating!A:A,ShowRating!D:D)</f>
        <v>Good</v>
      </c>
      <c r="I2122" s="24" t="str">
        <f>_xlfn.XLOOKUP(A2122,ShowDescription!A:A,ShowDescription!B:B)</f>
        <v>Following the death of his wife and daughter in a terrorist attack, an ex-Indian army commando agrees to infiltrate a terrorist cell.</v>
      </c>
      <c r="J2122" s="28">
        <f>_xlfn.XLOOKUP(A2122,ShowReleaseDate!A:A,ShowReleaseDate!B:B)</f>
        <v>43526</v>
      </c>
      <c r="K2122" s="24" t="str">
        <f>_xlfn.XLOOKUP(A2122,ShowReleaseDate!A:A,ShowReleaseDate!D:D)</f>
        <v>Quarter 4</v>
      </c>
    </row>
    <row r="2123" spans="1:11" x14ac:dyDescent="0.2">
      <c r="A2123" s="1">
        <v>80207444</v>
      </c>
      <c r="B2123" s="1" t="s">
        <v>6739</v>
      </c>
      <c r="C2123" s="1" t="s">
        <v>6740</v>
      </c>
      <c r="D2123" s="3" t="s">
        <v>167</v>
      </c>
      <c r="E2123" s="3" t="s">
        <v>607</v>
      </c>
      <c r="F2123" s="12" t="str">
        <f>_xlfn.XLOOKUP(A2123,ShowCategory!B:B,ShowCategory!A:A)</f>
        <v>Comedies, Dramas, Independent Movies</v>
      </c>
      <c r="G2123" s="12">
        <f>_xlfn.XLOOKUP(A2123,ShowRating!A:A,ShowRating!C:C)</f>
        <v>3</v>
      </c>
      <c r="H2123" s="24" t="str">
        <f>_xlfn.XLOOKUP(A2123,ShowRating!A:A,ShowRating!D:D)</f>
        <v>Good</v>
      </c>
      <c r="I2123" s="24" t="str">
        <f>_xlfn.XLOOKUP(A2123,ShowDescription!A:A,ShowDescription!B:B)</f>
        <v>A father and son bond on an impromptu road trip over deep conversations, unexpected confessions, strange encounters ... and a drunken escapade.</v>
      </c>
      <c r="J2123" s="28">
        <f>_xlfn.XLOOKUP(A2123,ShowReleaseDate!A:A,ShowReleaseDate!B:B)</f>
        <v>43526</v>
      </c>
      <c r="K2123" s="24" t="str">
        <f>_xlfn.XLOOKUP(A2123,ShowReleaseDate!A:A,ShowReleaseDate!D:D)</f>
        <v>Quarter 4</v>
      </c>
    </row>
    <row r="2124" spans="1:11" x14ac:dyDescent="0.2">
      <c r="A2124" s="1">
        <v>81033516</v>
      </c>
      <c r="B2124" s="1" t="s">
        <v>6742</v>
      </c>
      <c r="C2124" s="1" t="s">
        <v>6743</v>
      </c>
      <c r="D2124" s="3" t="s">
        <v>632</v>
      </c>
      <c r="E2124" s="3" t="s">
        <v>1683</v>
      </c>
      <c r="F2124" s="12" t="str">
        <f>_xlfn.XLOOKUP(A2124,ShowCategory!B:B,ShowCategory!A:A)</f>
        <v>Dramas, International Movies</v>
      </c>
      <c r="G2124" s="12">
        <f>_xlfn.XLOOKUP(A2124,ShowRating!A:A,ShowRating!C:C)</f>
        <v>4</v>
      </c>
      <c r="H2124" s="24" t="str">
        <f>_xlfn.XLOOKUP(A2124,ShowRating!A:A,ShowRating!D:D)</f>
        <v>Very Good</v>
      </c>
      <c r="I2124" s="24" t="str">
        <f>_xlfn.XLOOKUP(A2124,ShowDescription!A:A,ShowDescription!B:B)</f>
        <v>High schooler Haruna befriends loner Yamada, then is drawn into the tangled relationship between him, a model and the girl who loves him unreasonably.</v>
      </c>
      <c r="J2124" s="28">
        <f>_xlfn.XLOOKUP(A2124,ShowReleaseDate!A:A,ShowReleaseDate!B:B)</f>
        <v>43526</v>
      </c>
      <c r="K2124" s="24" t="str">
        <f>_xlfn.XLOOKUP(A2124,ShowReleaseDate!A:A,ShowReleaseDate!D:D)</f>
        <v>Quarter 4</v>
      </c>
    </row>
    <row r="2125" spans="1:11" x14ac:dyDescent="0.2">
      <c r="A2125" s="1">
        <v>81075235</v>
      </c>
      <c r="B2125" s="1" t="s">
        <v>6745</v>
      </c>
      <c r="C2125" s="1" t="s">
        <v>6746</v>
      </c>
      <c r="D2125" s="3" t="s">
        <v>167</v>
      </c>
      <c r="E2125" s="3" t="s">
        <v>1389</v>
      </c>
      <c r="F2125" s="12" t="str">
        <f>_xlfn.XLOOKUP(A2125,ShowCategory!B:B,ShowCategory!A:A)</f>
        <v>Action &amp; Adventure, Dramas, International Movies</v>
      </c>
      <c r="G2125" s="12">
        <f>_xlfn.XLOOKUP(A2125,ShowRating!A:A,ShowRating!C:C)</f>
        <v>3</v>
      </c>
      <c r="H2125" s="24" t="str">
        <f>_xlfn.XLOOKUP(A2125,ShowRating!A:A,ShowRating!D:D)</f>
        <v>Good</v>
      </c>
      <c r="I2125" s="24" t="str">
        <f>_xlfn.XLOOKUP(A2125,ShowDescription!A:A,ShowDescription!B:B)</f>
        <v>A ruthless businessmanâ€™s mission to expose electoral fraud brings him into a heated and dangerous political conflict with two corrupt ministers.</v>
      </c>
      <c r="J2125" s="28">
        <f>_xlfn.XLOOKUP(A2125,ShowReleaseDate!A:A,ShowReleaseDate!B:B)</f>
        <v>43526</v>
      </c>
      <c r="K2125" s="24" t="str">
        <f>_xlfn.XLOOKUP(A2125,ShowReleaseDate!A:A,ShowReleaseDate!D:D)</f>
        <v>Quarter 4</v>
      </c>
    </row>
    <row r="2126" spans="1:11" x14ac:dyDescent="0.2">
      <c r="A2126" s="1">
        <v>81072516</v>
      </c>
      <c r="B2126" s="1" t="s">
        <v>6745</v>
      </c>
      <c r="C2126" s="1" t="s">
        <v>6746</v>
      </c>
      <c r="D2126" s="3" t="s">
        <v>167</v>
      </c>
      <c r="E2126" s="3" t="s">
        <v>1389</v>
      </c>
      <c r="F2126" s="12" t="str">
        <f>_xlfn.XLOOKUP(A2126,ShowCategory!B:B,ShowCategory!A:A)</f>
        <v>Action &amp; Adventure, Dramas, International Movies</v>
      </c>
      <c r="G2126" s="12">
        <f>_xlfn.XLOOKUP(A2126,ShowRating!A:A,ShowRating!C:C)</f>
        <v>4</v>
      </c>
      <c r="H2126" s="24" t="str">
        <f>_xlfn.XLOOKUP(A2126,ShowRating!A:A,ShowRating!D:D)</f>
        <v>Very Good</v>
      </c>
      <c r="I2126" s="24" t="str">
        <f>_xlfn.XLOOKUP(A2126,ShowDescription!A:A,ShowDescription!B:B)</f>
        <v>A ruthless businessmanâ€™s mission to expose electoral fraud brings him into a heated and dangerous political conflict with two corrupt ministers.</v>
      </c>
      <c r="J2126" s="28">
        <f>_xlfn.XLOOKUP(A2126,ShowReleaseDate!A:A,ShowReleaseDate!B:B)</f>
        <v>43526</v>
      </c>
      <c r="K2126" s="24" t="str">
        <f>_xlfn.XLOOKUP(A2126,ShowReleaseDate!A:A,ShowReleaseDate!D:D)</f>
        <v>Quarter 4</v>
      </c>
    </row>
    <row r="2127" spans="1:11" x14ac:dyDescent="0.2">
      <c r="A2127" s="1">
        <v>70283202</v>
      </c>
      <c r="B2127" s="1" t="s">
        <v>6748</v>
      </c>
      <c r="C2127" s="1" t="s">
        <v>6527</v>
      </c>
      <c r="D2127" s="3" t="s">
        <v>2783</v>
      </c>
      <c r="E2127" s="3" t="s">
        <v>220</v>
      </c>
      <c r="F2127" s="12" t="str">
        <f>_xlfn.XLOOKUP(A2127,ShowCategory!B:B,ShowCategory!A:A)</f>
        <v>Comedies, Dramas</v>
      </c>
      <c r="G2127" s="12">
        <f>_xlfn.XLOOKUP(A2127,ShowRating!A:A,ShowRating!C:C)</f>
        <v>4</v>
      </c>
      <c r="H2127" s="24" t="str">
        <f>_xlfn.XLOOKUP(A2127,ShowRating!A:A,ShowRating!D:D)</f>
        <v>Very Good</v>
      </c>
      <c r="I2127" s="24" t="str">
        <f>_xlfn.XLOOKUP(A2127,ShowDescription!A:A,ShowDescription!B:B)</f>
        <v>When Walt Disney sets his sights on obtaining the rights to the children's classic "Mary Poppins," the book's author proves a tough nut to crack.</v>
      </c>
      <c r="J2127" s="28">
        <f>_xlfn.XLOOKUP(A2127,ShowReleaseDate!A:A,ShowReleaseDate!B:B)</f>
        <v>43526</v>
      </c>
      <c r="K2127" s="24" t="str">
        <f>_xlfn.XLOOKUP(A2127,ShowReleaseDate!A:A,ShowReleaseDate!D:D)</f>
        <v>Quarter 4</v>
      </c>
    </row>
    <row r="2128" spans="1:11" x14ac:dyDescent="0.2">
      <c r="A2128" s="1">
        <v>70140447</v>
      </c>
      <c r="B2128" s="1" t="s">
        <v>6750</v>
      </c>
      <c r="D2128" s="3" t="s">
        <v>3292</v>
      </c>
      <c r="E2128" s="3" t="s">
        <v>18</v>
      </c>
      <c r="F2128" s="12" t="str">
        <f>_xlfn.XLOOKUP(A2128,ShowCategory!B:B,ShowCategory!A:A)</f>
        <v>TV Comedies</v>
      </c>
      <c r="G2128" s="12">
        <f>_xlfn.XLOOKUP(A2128,ShowRating!A:A,ShowRating!C:C)</f>
        <v>2</v>
      </c>
      <c r="H2128" s="24" t="str">
        <f>_xlfn.XLOOKUP(A2128,ShowRating!A:A,ShowRating!D:D)</f>
        <v>Neutral</v>
      </c>
      <c r="I2128" s="24" t="str">
        <f>_xlfn.XLOOKUP(A2128,ShowDescription!A:A,ShowDescription!B:B)</f>
        <v>Fantasy and reality collide when a surprisingly diverse group of online video-game addicts struggle to balance the game with personal relationships.</v>
      </c>
      <c r="J2128" s="28">
        <f>_xlfn.XLOOKUP(A2128,ShowReleaseDate!A:A,ShowReleaseDate!B:B)</f>
        <v>43526</v>
      </c>
      <c r="K2128" s="24" t="str">
        <f>_xlfn.XLOOKUP(A2128,ShowReleaseDate!A:A,ShowReleaseDate!D:D)</f>
        <v>Quarter 4</v>
      </c>
    </row>
    <row r="2129" spans="1:11" x14ac:dyDescent="0.2">
      <c r="A2129" s="1">
        <v>80156212</v>
      </c>
      <c r="B2129" s="1" t="s">
        <v>6752</v>
      </c>
      <c r="C2129" s="1" t="s">
        <v>6219</v>
      </c>
      <c r="D2129" s="3" t="s">
        <v>16</v>
      </c>
      <c r="E2129" s="3" t="s">
        <v>991</v>
      </c>
      <c r="F2129" s="12" t="str">
        <f>_xlfn.XLOOKUP(A2129,ShowCategory!B:B,ShowCategory!A:A)</f>
        <v>Dramas</v>
      </c>
      <c r="G2129" s="12">
        <f>_xlfn.XLOOKUP(A2129,ShowRating!A:A,ShowRating!C:C)</f>
        <v>3</v>
      </c>
      <c r="H2129" s="24" t="str">
        <f>_xlfn.XLOOKUP(A2129,ShowRating!A:A,ShowRating!D:D)</f>
        <v>Good</v>
      </c>
      <c r="I2129" s="24" t="str">
        <f>_xlfn.XLOOKUP(A2129,ShowDescription!A:A,ShowDescription!B:B)</f>
        <v>An unhappy father and lawyer quits his suburban life and vanishes into the attic above his garage, where he watches his family move on without him.</v>
      </c>
      <c r="J2129" s="28">
        <f>_xlfn.XLOOKUP(A2129,ShowReleaseDate!A:A,ShowReleaseDate!B:B)</f>
        <v>43526</v>
      </c>
      <c r="K2129" s="24" t="str">
        <f>_xlfn.XLOOKUP(A2129,ShowReleaseDate!A:A,ShowReleaseDate!D:D)</f>
        <v>Quarter 4</v>
      </c>
    </row>
    <row r="2130" spans="1:11" x14ac:dyDescent="0.2">
      <c r="A2130" s="1">
        <v>70296742</v>
      </c>
      <c r="B2130" s="1" t="s">
        <v>6754</v>
      </c>
      <c r="C2130" s="1" t="s">
        <v>6755</v>
      </c>
      <c r="D2130" s="3" t="s">
        <v>167</v>
      </c>
      <c r="E2130" s="3" t="s">
        <v>991</v>
      </c>
      <c r="F2130" s="12" t="str">
        <f>_xlfn.XLOOKUP(A2130,ShowCategory!B:B,ShowCategory!A:A)</f>
        <v>Comedies, Dramas, International Movies</v>
      </c>
      <c r="G2130" s="12">
        <f>_xlfn.XLOOKUP(A2130,ShowRating!A:A,ShowRating!C:C)</f>
        <v>2</v>
      </c>
      <c r="H2130" s="24" t="str">
        <f>_xlfn.XLOOKUP(A2130,ShowRating!A:A,ShowRating!D:D)</f>
        <v>Neutral</v>
      </c>
      <c r="I2130" s="24" t="str">
        <f>_xlfn.XLOOKUP(A2130,ShowDescription!A:A,ShowDescription!B:B)</f>
        <v>Set in an India-Pakistan border post, this satirical but thought-provoking comedy about war deals with serious events in a humorous manner.</v>
      </c>
      <c r="J2130" s="28">
        <f>_xlfn.XLOOKUP(A2130,ShowReleaseDate!A:A,ShowReleaseDate!B:B)</f>
        <v>43526</v>
      </c>
      <c r="K2130" s="24" t="str">
        <f>_xlfn.XLOOKUP(A2130,ShowReleaseDate!A:A,ShowReleaseDate!D:D)</f>
        <v>Quarter 4</v>
      </c>
    </row>
    <row r="2131" spans="1:11" x14ac:dyDescent="0.2">
      <c r="A2131" s="1">
        <v>81059944</v>
      </c>
      <c r="B2131" s="1" t="s">
        <v>6757</v>
      </c>
      <c r="C2131" s="1" t="s">
        <v>6758</v>
      </c>
      <c r="D2131" s="3" t="s">
        <v>6759</v>
      </c>
      <c r="E2131" s="3" t="s">
        <v>386</v>
      </c>
      <c r="F2131" s="12" t="str">
        <f>_xlfn.XLOOKUP(A2131,ShowCategory!B:B,ShowCategory!A:A)</f>
        <v>Documentaries, International Movies</v>
      </c>
      <c r="G2131" s="12">
        <f>_xlfn.XLOOKUP(A2131,ShowRating!A:A,ShowRating!C:C)</f>
        <v>4</v>
      </c>
      <c r="H2131" s="24" t="str">
        <f>_xlfn.XLOOKUP(A2131,ShowRating!A:A,ShowRating!D:D)</f>
        <v>Very Good</v>
      </c>
      <c r="I2131" s="24" t="str">
        <f>_xlfn.XLOOKUP(A2131,ShowDescription!A:A,ShowDescription!B:B)</f>
        <v>Speaking to retailers and owners of the Glock pistol, two filmmakers shed light on the politics of violence and its implications from Chicago to Kirkuk.</v>
      </c>
      <c r="J2131" s="28">
        <f>_xlfn.XLOOKUP(A2131,ShowReleaseDate!A:A,ShowReleaseDate!B:B)</f>
        <v>43526</v>
      </c>
      <c r="K2131" s="24" t="str">
        <f>_xlfn.XLOOKUP(A2131,ShowReleaseDate!A:A,ShowReleaseDate!D:D)</f>
        <v>Quarter 4</v>
      </c>
    </row>
    <row r="2132" spans="1:11" x14ac:dyDescent="0.2">
      <c r="A2132" s="1">
        <v>80095531</v>
      </c>
      <c r="B2132" s="1" t="s">
        <v>6761</v>
      </c>
      <c r="C2132" s="1" t="s">
        <v>6762</v>
      </c>
      <c r="D2132" s="3" t="s">
        <v>167</v>
      </c>
      <c r="E2132" s="3" t="s">
        <v>345</v>
      </c>
      <c r="F2132" s="12" t="str">
        <f>_xlfn.XLOOKUP(A2132,ShowCategory!B:B,ShowCategory!A:A)</f>
        <v>Dramas, International Movies, Music &amp; Musicals</v>
      </c>
      <c r="G2132" s="12">
        <f>_xlfn.XLOOKUP(A2132,ShowRating!A:A,ShowRating!C:C)</f>
        <v>5</v>
      </c>
      <c r="H2132" s="24" t="str">
        <f>_xlfn.XLOOKUP(A2132,ShowRating!A:A,ShowRating!D:D)</f>
        <v>Excellent</v>
      </c>
      <c r="I2132" s="24" t="str">
        <f>_xlfn.XLOOKUP(A2132,ShowDescription!A:A,ShowDescription!B:B)</f>
        <v>A scrappy but poor boy worms his way into a tycoon's dysfunctional family, while facing his fear of music and the truth about his past.</v>
      </c>
      <c r="J2132" s="28">
        <f>_xlfn.XLOOKUP(A2132,ShowReleaseDate!A:A,ShowReleaseDate!B:B)</f>
        <v>43526</v>
      </c>
      <c r="K2132" s="24" t="str">
        <f>_xlfn.XLOOKUP(A2132,ShowReleaseDate!A:A,ShowReleaseDate!D:D)</f>
        <v>Quarter 4</v>
      </c>
    </row>
    <row r="2133" spans="1:11" x14ac:dyDescent="0.2">
      <c r="A2133" s="1">
        <v>80097594</v>
      </c>
      <c r="B2133" s="1" t="s">
        <v>6764</v>
      </c>
      <c r="D2133" s="3" t="s">
        <v>632</v>
      </c>
      <c r="E2133" s="3" t="s">
        <v>18</v>
      </c>
      <c r="F2133" s="12" t="str">
        <f>_xlfn.XLOOKUP(A2133,ShowCategory!B:B,ShowCategory!A:A)</f>
        <v>Anime Series, Crime TV Shows, International TV Shows</v>
      </c>
      <c r="G2133" s="12">
        <f>_xlfn.XLOOKUP(A2133,ShowRating!A:A,ShowRating!C:C)</f>
        <v>2</v>
      </c>
      <c r="H2133" s="24" t="str">
        <f>_xlfn.XLOOKUP(A2133,ShowRating!A:A,ShowRating!D:D)</f>
        <v>Neutral</v>
      </c>
      <c r="I2133" s="24" t="str">
        <f>_xlfn.XLOOKUP(A2133,ShowDescription!A:A,ShowDescription!B:B)</f>
        <v>Genius investigator Keith Flick rejoins the royal police force just as serial killer "B" emerges. Mysterious youth Koku may be an ally, or a target.</v>
      </c>
      <c r="J2133" s="28">
        <f>_xlfn.XLOOKUP(A2133,ShowReleaseDate!A:A,ShowReleaseDate!B:B)</f>
        <v>43161</v>
      </c>
      <c r="K2133" s="24" t="str">
        <f>_xlfn.XLOOKUP(A2133,ShowReleaseDate!A:A,ShowReleaseDate!D:D)</f>
        <v>Quarter 4</v>
      </c>
    </row>
    <row r="2134" spans="1:11" x14ac:dyDescent="0.2">
      <c r="A2134" s="1">
        <v>80156688</v>
      </c>
      <c r="B2134" s="1" t="s">
        <v>6767</v>
      </c>
      <c r="D2134" s="3" t="s">
        <v>16</v>
      </c>
      <c r="E2134" s="3" t="s">
        <v>18</v>
      </c>
      <c r="F2134" s="12" t="str">
        <f>_xlfn.XLOOKUP(A2134,ShowCategory!B:B,ShowCategory!A:A)</f>
        <v>Docuseries, Science &amp; Nature TV</v>
      </c>
      <c r="G2134" s="12">
        <f>_xlfn.XLOOKUP(A2134,ShowRating!A:A,ShowRating!C:C)</f>
        <v>4</v>
      </c>
      <c r="H2134" s="24" t="str">
        <f>_xlfn.XLOOKUP(A2134,ShowRating!A:A,ShowRating!D:D)</f>
        <v>Very Good</v>
      </c>
      <c r="I2134" s="24" t="str">
        <f>_xlfn.XLOOKUP(A2134,ShowDescription!A:A,ShowDescription!B:B)</f>
        <v>Over a two-year period, filmmakers embedded with cops in Flint, Michigan, reveal a department grappling with volatile issues in untenable conditions.</v>
      </c>
      <c r="J2134" s="28">
        <f>_xlfn.XLOOKUP(A2134,ShowReleaseDate!A:A,ShowReleaseDate!B:B)</f>
        <v>43161</v>
      </c>
      <c r="K2134" s="24" t="str">
        <f>_xlfn.XLOOKUP(A2134,ShowReleaseDate!A:A,ShowReleaseDate!D:D)</f>
        <v>Quarter 4</v>
      </c>
    </row>
    <row r="2135" spans="1:11" ht="27.75" x14ac:dyDescent="0.2">
      <c r="A2135" s="1">
        <v>80192139</v>
      </c>
      <c r="B2135" s="1" t="s">
        <v>6769</v>
      </c>
      <c r="C2135" s="1" t="s">
        <v>4397</v>
      </c>
      <c r="D2135" s="3" t="s">
        <v>1455</v>
      </c>
      <c r="E2135" s="3" t="s">
        <v>2214</v>
      </c>
      <c r="F2135" s="12" t="str">
        <f>_xlfn.XLOOKUP(A2135,ShowCategory!B:B,ShowCategory!A:A)</f>
        <v>Stand-Up Comedy</v>
      </c>
      <c r="G2135" s="12">
        <f>_xlfn.XLOOKUP(A2135,ShowRating!A:A,ShowRating!C:C)</f>
        <v>2</v>
      </c>
      <c r="H2135" s="24" t="str">
        <f>_xlfn.XLOOKUP(A2135,ShowRating!A:A,ShowRating!D:D)</f>
        <v>Neutral</v>
      </c>
      <c r="I2135" s="24" t="str">
        <f>_xlfn.XLOOKUP(A2135,ShowDescription!A:A,ShowDescription!B:B)</f>
        <v>An Argentine comedian espouses the values of feminism, speaking on topics like sex, language, abortion and why it's OK to let a man buy you dinner.</v>
      </c>
      <c r="J2135" s="28">
        <f>_xlfn.XLOOKUP(A2135,ShowReleaseDate!A:A,ShowReleaseDate!B:B)</f>
        <v>43161</v>
      </c>
      <c r="K2135" s="24" t="str">
        <f>_xlfn.XLOOKUP(A2135,ShowReleaseDate!A:A,ShowReleaseDate!D:D)</f>
        <v>Quarter 4</v>
      </c>
    </row>
    <row r="2136" spans="1:11" ht="27.75" x14ac:dyDescent="0.2">
      <c r="A2136" s="1">
        <v>80192063</v>
      </c>
      <c r="B2136" s="1" t="s">
        <v>6771</v>
      </c>
      <c r="C2136" s="1" t="s">
        <v>4397</v>
      </c>
      <c r="D2136" s="3" t="s">
        <v>41</v>
      </c>
      <c r="E2136" s="3" t="s">
        <v>756</v>
      </c>
      <c r="F2136" s="12" t="str">
        <f>_xlfn.XLOOKUP(A2136,ShowCategory!B:B,ShowCategory!A:A)</f>
        <v>Stand-Up Comedy</v>
      </c>
      <c r="G2136" s="12">
        <f>_xlfn.XLOOKUP(A2136,ShowRating!A:A,ShowRating!C:C)</f>
        <v>3</v>
      </c>
      <c r="H2136" s="24" t="str">
        <f>_xlfn.XLOOKUP(A2136,ShowRating!A:A,ShowRating!D:D)</f>
        <v>Good</v>
      </c>
      <c r="I2136" s="24" t="str">
        <f>_xlfn.XLOOKUP(A2136,ShowDescription!A:A,ShowDescription!B:B)</f>
        <v>A Chilean comedian fuses activism with irreverence for a stand-up set filled with jokes about misogyny, reproductive rights and respecting women.</v>
      </c>
      <c r="J2136" s="28">
        <f>_xlfn.XLOOKUP(A2136,ShowReleaseDate!A:A,ShowReleaseDate!B:B)</f>
        <v>43161</v>
      </c>
      <c r="K2136" s="24" t="str">
        <f>_xlfn.XLOOKUP(A2136,ShowReleaseDate!A:A,ShowReleaseDate!D:D)</f>
        <v>Quarter 4</v>
      </c>
    </row>
    <row r="2137" spans="1:11" x14ac:dyDescent="0.2">
      <c r="A2137" s="1">
        <v>80218656</v>
      </c>
      <c r="B2137" s="1" t="s">
        <v>6773</v>
      </c>
      <c r="C2137" s="1" t="s">
        <v>6774</v>
      </c>
      <c r="D2137" s="3" t="s">
        <v>259</v>
      </c>
      <c r="E2137" s="3" t="s">
        <v>466</v>
      </c>
      <c r="F2137" s="12" t="str">
        <f>_xlfn.XLOOKUP(A2137,ShowCategory!B:B,ShowCategory!A:A)</f>
        <v>Horror Movies, International Movies</v>
      </c>
      <c r="G2137" s="12">
        <f>_xlfn.XLOOKUP(A2137,ShowRating!A:A,ShowRating!C:C)</f>
        <v>4</v>
      </c>
      <c r="H2137" s="24" t="str">
        <f>_xlfn.XLOOKUP(A2137,ShowRating!A:A,ShowRating!D:D)</f>
        <v>Very Good</v>
      </c>
      <c r="I2137" s="24" t="str">
        <f>_xlfn.XLOOKUP(A2137,ShowDescription!A:A,ShowDescription!B:B)</f>
        <v>As a zombie plague ravages their rural Quebec town, a scrappy band of survivors join forces to flee the infected hordes in this quiet thriller.</v>
      </c>
      <c r="J2137" s="28">
        <f>_xlfn.XLOOKUP(A2137,ShowReleaseDate!A:A,ShowReleaseDate!B:B)</f>
        <v>43161</v>
      </c>
      <c r="K2137" s="24" t="str">
        <f>_xlfn.XLOOKUP(A2137,ShowReleaseDate!A:A,ShowReleaseDate!D:D)</f>
        <v>Quarter 4</v>
      </c>
    </row>
    <row r="2138" spans="1:11" x14ac:dyDescent="0.2">
      <c r="A2138" s="1">
        <v>80095806</v>
      </c>
      <c r="B2138" s="1" t="s">
        <v>6776</v>
      </c>
      <c r="C2138" s="1" t="s">
        <v>6777</v>
      </c>
      <c r="D2138" s="3" t="s">
        <v>16</v>
      </c>
      <c r="E2138" s="3" t="s">
        <v>350</v>
      </c>
      <c r="F2138" s="12" t="str">
        <f>_xlfn.XLOOKUP(A2138,ShowCategory!B:B,ShowCategory!A:A)</f>
        <v>Documentaries, Music &amp; Musicals</v>
      </c>
      <c r="G2138" s="12">
        <f>_xlfn.XLOOKUP(A2138,ShowRating!A:A,ShowRating!C:C)</f>
        <v>4</v>
      </c>
      <c r="H2138" s="24" t="str">
        <f>_xlfn.XLOOKUP(A2138,ShowRating!A:A,ShowRating!D:D)</f>
        <v>Very Good</v>
      </c>
      <c r="I2138" s="24" t="str">
        <f>_xlfn.XLOOKUP(A2138,ShowDescription!A:A,ShowDescription!B:B)</f>
        <v>This documentary profiles eccentric publicist Danny Fields, who helped launch the careers of innovative new artists who would become musical icons.</v>
      </c>
      <c r="J2138" s="28">
        <f>_xlfn.XLOOKUP(A2138,ShowReleaseDate!A:A,ShowReleaseDate!B:B)</f>
        <v>42796</v>
      </c>
      <c r="K2138" s="24" t="str">
        <f>_xlfn.XLOOKUP(A2138,ShowReleaseDate!A:A,ShowReleaseDate!D:D)</f>
        <v>Quarter 4</v>
      </c>
    </row>
    <row r="2139" spans="1:11" x14ac:dyDescent="0.2">
      <c r="A2139" s="1">
        <v>80013550</v>
      </c>
      <c r="B2139" s="1" t="s">
        <v>6780</v>
      </c>
      <c r="C2139" s="1" t="s">
        <v>6781</v>
      </c>
      <c r="D2139" s="3" t="s">
        <v>6782</v>
      </c>
      <c r="E2139" s="3" t="s">
        <v>325</v>
      </c>
      <c r="F2139" s="12" t="str">
        <f>_xlfn.XLOOKUP(A2139,ShowCategory!B:B,ShowCategory!A:A)</f>
        <v>Dramas, Independent Movies, International Movies</v>
      </c>
      <c r="G2139" s="12">
        <f>_xlfn.XLOOKUP(A2139,ShowRating!A:A,ShowRating!C:C)</f>
        <v>2</v>
      </c>
      <c r="H2139" s="24" t="str">
        <f>_xlfn.XLOOKUP(A2139,ShowRating!A:A,ShowRating!D:D)</f>
        <v>Neutral</v>
      </c>
      <c r="I2139" s="24" t="str">
        <f>_xlfn.XLOOKUP(A2139,ShowDescription!A:A,ShowDescription!B:B)</f>
        <v>In the Old West, a Danish homesteader avenges the murder of his wife and son, only to unleash a gang leader's brutal fury.</v>
      </c>
      <c r="J2139" s="28">
        <f>_xlfn.XLOOKUP(A2139,ShowReleaseDate!A:A,ShowReleaseDate!B:B)</f>
        <v>42796</v>
      </c>
      <c r="K2139" s="24" t="str">
        <f>_xlfn.XLOOKUP(A2139,ShowReleaseDate!A:A,ShowReleaseDate!D:D)</f>
        <v>Quarter 4</v>
      </c>
    </row>
    <row r="2140" spans="1:11" ht="27.75" x14ac:dyDescent="0.2">
      <c r="A2140" s="1">
        <v>80058979</v>
      </c>
      <c r="B2140" s="1" t="s">
        <v>6784</v>
      </c>
      <c r="C2140" s="1" t="s">
        <v>6785</v>
      </c>
      <c r="D2140" s="3" t="s">
        <v>16</v>
      </c>
      <c r="E2140" s="3" t="s">
        <v>325</v>
      </c>
      <c r="F2140" s="12" t="str">
        <f>_xlfn.XLOOKUP(A2140,ShowCategory!B:B,ShowCategory!A:A)</f>
        <v>Documentaries</v>
      </c>
      <c r="G2140" s="12">
        <f>_xlfn.XLOOKUP(A2140,ShowRating!A:A,ShowRating!C:C)</f>
        <v>2</v>
      </c>
      <c r="H2140" s="24" t="str">
        <f>_xlfn.XLOOKUP(A2140,ShowRating!A:A,ShowRating!D:D)</f>
        <v>Neutral</v>
      </c>
      <c r="I2140" s="24" t="str">
        <f>_xlfn.XLOOKUP(A2140,ShowDescription!A:A,ShowDescription!B:B)</f>
        <v>As chef Curtis Duffy oversees every aspect of opening his own restaurant, Grace, he recalls his turbulent childhood and difficult adult relationships.</v>
      </c>
      <c r="J2140" s="28">
        <f>_xlfn.XLOOKUP(A2140,ShowReleaseDate!A:A,ShowReleaseDate!B:B)</f>
        <v>42431</v>
      </c>
      <c r="K2140" s="24" t="str">
        <f>_xlfn.XLOOKUP(A2140,ShowReleaseDate!A:A,ShowReleaseDate!D:D)</f>
        <v>Quarter 4</v>
      </c>
    </row>
    <row r="2141" spans="1:11" x14ac:dyDescent="0.2">
      <c r="A2141" s="1">
        <v>81037077</v>
      </c>
      <c r="B2141" s="1" t="s">
        <v>6788</v>
      </c>
      <c r="C2141" s="1" t="s">
        <v>6265</v>
      </c>
      <c r="D2141" s="3" t="s">
        <v>16</v>
      </c>
      <c r="E2141" s="3" t="s">
        <v>75</v>
      </c>
      <c r="F2141" s="12" t="str">
        <f>_xlfn.XLOOKUP(A2141,ShowCategory!B:B,ShowCategory!A:A)</f>
        <v>Stand-Up Comedy</v>
      </c>
      <c r="G2141" s="12">
        <f>_xlfn.XLOOKUP(A2141,ShowRating!A:A,ShowRating!C:C)</f>
        <v>3</v>
      </c>
      <c r="H2141" s="24" t="str">
        <f>_xlfn.XLOOKUP(A2141,ShowRating!A:A,ShowRating!D:D)</f>
        <v>Good</v>
      </c>
      <c r="I2141" s="24" t="str">
        <f>_xlfn.XLOOKUP(A2141,ShowDescription!A:A,ShowDescription!B:B)</f>
        <v>Amy Schumer spills on her new marriage, personal growth, making a baby and her mom's misguided advice in a special that's both raunchy and sincere.</v>
      </c>
      <c r="J2141" s="28">
        <f>_xlfn.XLOOKUP(A2141,ShowReleaseDate!A:A,ShowReleaseDate!B:B)</f>
        <v>43543</v>
      </c>
      <c r="K2141" s="24" t="str">
        <f>_xlfn.XLOOKUP(A2141,ShowReleaseDate!A:A,ShowReleaseDate!D:D)</f>
        <v>Quarter 4</v>
      </c>
    </row>
    <row r="2142" spans="1:11" ht="27.75" x14ac:dyDescent="0.2">
      <c r="A2142" s="1">
        <v>81054383</v>
      </c>
      <c r="B2142" s="1" t="s">
        <v>6791</v>
      </c>
      <c r="C2142" s="1" t="s">
        <v>6792</v>
      </c>
      <c r="D2142" s="3" t="s">
        <v>16</v>
      </c>
      <c r="E2142" s="3" t="s">
        <v>568</v>
      </c>
      <c r="F2142" s="12" t="str">
        <f>_xlfn.XLOOKUP(A2142,ShowCategory!B:B,ShowCategory!A:A)</f>
        <v>Documentaries</v>
      </c>
      <c r="G2142" s="12">
        <f>_xlfn.XLOOKUP(A2142,ShowRating!A:A,ShowRating!C:C)</f>
        <v>2</v>
      </c>
      <c r="H2142" s="24" t="str">
        <f>_xlfn.XLOOKUP(A2142,ShowRating!A:A,ShowRating!D:D)</f>
        <v>Neutral</v>
      </c>
      <c r="I2142" s="24" t="str">
        <f>_xlfn.XLOOKUP(A2142,ShowDescription!A:A,ShowDescription!B:B)</f>
        <v>This documentary follows a trio of teens â€“ a daredevil photographer, an aspiring model and a lonely Ohio girl â€“ and Instagram's impact on their lives.</v>
      </c>
      <c r="J2142" s="28">
        <f>_xlfn.XLOOKUP(A2142,ShowReleaseDate!A:A,ShowReleaseDate!B:B)</f>
        <v>43543</v>
      </c>
      <c r="K2142" s="24" t="str">
        <f>_xlfn.XLOOKUP(A2142,ShowReleaseDate!A:A,ShowReleaseDate!D:D)</f>
        <v>Quarter 4</v>
      </c>
    </row>
    <row r="2143" spans="1:11" x14ac:dyDescent="0.2">
      <c r="A2143" s="1">
        <v>81047798</v>
      </c>
      <c r="B2143" s="1" t="s">
        <v>6794</v>
      </c>
      <c r="C2143" s="1" t="s">
        <v>6795</v>
      </c>
      <c r="D2143" s="3" t="s">
        <v>16</v>
      </c>
      <c r="E2143" s="3" t="s">
        <v>511</v>
      </c>
      <c r="F2143" s="12" t="str">
        <f>_xlfn.XLOOKUP(A2143,ShowCategory!B:B,ShowCategory!A:A)</f>
        <v>Dramas, Independent Movies, Sci-Fi &amp; Fantasy</v>
      </c>
      <c r="G2143" s="12">
        <f>_xlfn.XLOOKUP(A2143,ShowRating!A:A,ShowRating!C:C)</f>
        <v>5</v>
      </c>
      <c r="H2143" s="24" t="str">
        <f>_xlfn.XLOOKUP(A2143,ShowRating!A:A,ShowRating!D:D)</f>
        <v>Excellent</v>
      </c>
      <c r="I2143" s="24" t="str">
        <f>_xlfn.XLOOKUP(A2143,ShowDescription!A:A,ShowDescription!B:B)</f>
        <v>While building a revolutionary machine outlined in his late father's journal, a recluse farmer becomes the guardian for his gifted six-year-old nephew.</v>
      </c>
      <c r="J2143" s="28">
        <f>_xlfn.XLOOKUP(A2143,ShowReleaseDate!A:A,ShowReleaseDate!B:B)</f>
        <v>43543</v>
      </c>
      <c r="K2143" s="24" t="str">
        <f>_xlfn.XLOOKUP(A2143,ShowReleaseDate!A:A,ShowReleaseDate!D:D)</f>
        <v>Quarter 4</v>
      </c>
    </row>
    <row r="2144" spans="1:11" x14ac:dyDescent="0.2">
      <c r="A2144" s="1">
        <v>80189216</v>
      </c>
      <c r="B2144" s="1" t="s">
        <v>6797</v>
      </c>
      <c r="C2144" s="1" t="s">
        <v>6798</v>
      </c>
      <c r="D2144" s="3" t="s">
        <v>16</v>
      </c>
      <c r="E2144" s="3" t="s">
        <v>350</v>
      </c>
      <c r="F2144" s="12" t="str">
        <f>_xlfn.XLOOKUP(A2144,ShowCategory!B:B,ShowCategory!A:A)</f>
        <v>Action &amp; Adventure, Dramas</v>
      </c>
      <c r="G2144" s="12">
        <f>_xlfn.XLOOKUP(A2144,ShowRating!A:A,ShowRating!C:C)</f>
        <v>4</v>
      </c>
      <c r="H2144" s="24" t="str">
        <f>_xlfn.XLOOKUP(A2144,ShowRating!A:A,ShowRating!D:D)</f>
        <v>Very Good</v>
      </c>
      <c r="I2144" s="24" t="str">
        <f>_xlfn.XLOOKUP(A2144,ShowDescription!A:A,ShowDescription!B:B)</f>
        <v>A naive and sheltered young woman embarks on a whimsical adventure across Italy in the hopes of meeting director Federico Fellini.</v>
      </c>
      <c r="J2144" s="28">
        <f>_xlfn.XLOOKUP(A2144,ShowReleaseDate!A:A,ShowReleaseDate!B:B)</f>
        <v>43178</v>
      </c>
      <c r="K2144" s="24" t="str">
        <f>_xlfn.XLOOKUP(A2144,ShowReleaseDate!A:A,ShowReleaseDate!D:D)</f>
        <v>Quarter 4</v>
      </c>
    </row>
    <row r="2145" spans="1:11" x14ac:dyDescent="0.2">
      <c r="A2145" s="1">
        <v>80092781</v>
      </c>
      <c r="B2145" s="1" t="s">
        <v>6801</v>
      </c>
      <c r="C2145" s="1" t="s">
        <v>1771</v>
      </c>
      <c r="D2145" s="3" t="s">
        <v>259</v>
      </c>
      <c r="E2145" s="3" t="s">
        <v>607</v>
      </c>
      <c r="F2145" s="12" t="str">
        <f>_xlfn.XLOOKUP(A2145,ShowCategory!B:B,ShowCategory!A:A)</f>
        <v>Children &amp; Family Movies, Comedies</v>
      </c>
      <c r="G2145" s="12">
        <f>_xlfn.XLOOKUP(A2145,ShowRating!A:A,ShowRating!C:C)</f>
        <v>2</v>
      </c>
      <c r="H2145" s="24" t="str">
        <f>_xlfn.XLOOKUP(A2145,ShowRating!A:A,ShowRating!D:D)</f>
        <v>Neutral</v>
      </c>
      <c r="I2145" s="24" t="str">
        <f>_xlfn.XLOOKUP(A2145,ShowDescription!A:A,ShowDescription!B:B)</f>
        <v>A talking monkey famous for his TV commercials dreams of breaking into real movies. But first he stumbles upon a brother and sister who need his help.</v>
      </c>
      <c r="J2145" s="28">
        <f>_xlfn.XLOOKUP(A2145,ShowReleaseDate!A:A,ShowReleaseDate!B:B)</f>
        <v>42448</v>
      </c>
      <c r="K2145" s="24" t="str">
        <f>_xlfn.XLOOKUP(A2145,ShowReleaseDate!A:A,ShowReleaseDate!D:D)</f>
        <v>Quarter 4</v>
      </c>
    </row>
    <row r="2146" spans="1:11" x14ac:dyDescent="0.2">
      <c r="A2146" s="1">
        <v>81019338</v>
      </c>
      <c r="B2146" s="1" t="s">
        <v>6804</v>
      </c>
      <c r="C2146" s="1" t="s">
        <v>6805</v>
      </c>
      <c r="D2146" s="3" t="s">
        <v>16</v>
      </c>
      <c r="E2146" s="3" t="s">
        <v>592</v>
      </c>
      <c r="F2146" s="12" t="str">
        <f>_xlfn.XLOOKUP(A2146,ShowCategory!B:B,ShowCategory!A:A)</f>
        <v>Comedies, Dramas, Independent Movies</v>
      </c>
      <c r="G2146" s="12">
        <f>_xlfn.XLOOKUP(A2146,ShowRating!A:A,ShowRating!C:C)</f>
        <v>4</v>
      </c>
      <c r="H2146" s="24" t="str">
        <f>_xlfn.XLOOKUP(A2146,ShowRating!A:A,ShowRating!D:D)</f>
        <v>Very Good</v>
      </c>
      <c r="I2146" s="24" t="str">
        <f>_xlfn.XLOOKUP(A2146,ShowDescription!A:A,ShowDescription!B:B)</f>
        <v>Fearless provocation has fueled stand-up comic Nina Geld's career, but a move to LA and a new love take her to new levels of honesty.</v>
      </c>
      <c r="J2146" s="28">
        <f>_xlfn.XLOOKUP(A2146,ShowReleaseDate!A:A,ShowReleaseDate!B:B)</f>
        <v>43542</v>
      </c>
      <c r="K2146" s="24" t="str">
        <f>_xlfn.XLOOKUP(A2146,ShowReleaseDate!A:A,ShowReleaseDate!D:D)</f>
        <v>Quarter 4</v>
      </c>
    </row>
    <row r="2147" spans="1:11" ht="27.75" x14ac:dyDescent="0.2">
      <c r="A2147" s="1">
        <v>80132964</v>
      </c>
      <c r="B2147" s="1" t="s">
        <v>6808</v>
      </c>
      <c r="C2147" s="1" t="s">
        <v>6809</v>
      </c>
      <c r="D2147" s="3" t="s">
        <v>16</v>
      </c>
      <c r="E2147" s="3" t="s">
        <v>511</v>
      </c>
      <c r="F2147" s="12" t="str">
        <f>_xlfn.XLOOKUP(A2147,ShowCategory!B:B,ShowCategory!A:A)</f>
        <v>Documentaries</v>
      </c>
      <c r="G2147" s="12">
        <f>_xlfn.XLOOKUP(A2147,ShowRating!A:A,ShowRating!C:C)</f>
        <v>4</v>
      </c>
      <c r="H2147" s="24" t="str">
        <f>_xlfn.XLOOKUP(A2147,ShowRating!A:A,ShowRating!D:D)</f>
        <v>Very Good</v>
      </c>
      <c r="I2147" s="24" t="str">
        <f>_xlfn.XLOOKUP(A2147,ShowDescription!A:A,ShowDescription!B:B)</f>
        <v>The cast and crew of the 1981 Broadway musical "Merrily We Roll Along" recall joy and heartbreak during the production of a surefire hit that wasn't.</v>
      </c>
      <c r="J2147" s="28">
        <f>_xlfn.XLOOKUP(A2147,ShowReleaseDate!A:A,ShowReleaseDate!B:B)</f>
        <v>42812</v>
      </c>
      <c r="K2147" s="24" t="str">
        <f>_xlfn.XLOOKUP(A2147,ShowReleaseDate!A:A,ShowReleaseDate!D:D)</f>
        <v>Quarter 4</v>
      </c>
    </row>
    <row r="2148" spans="1:11" x14ac:dyDescent="0.2">
      <c r="A2148" s="1">
        <v>80117824</v>
      </c>
      <c r="B2148" s="1" t="s">
        <v>6812</v>
      </c>
      <c r="C2148" s="1" t="s">
        <v>6813</v>
      </c>
      <c r="D2148" s="3" t="s">
        <v>314</v>
      </c>
      <c r="E2148" s="3" t="s">
        <v>1683</v>
      </c>
      <c r="F2148" s="12" t="str">
        <f>_xlfn.XLOOKUP(A2148,ShowCategory!B:B,ShowCategory!A:A)</f>
        <v>Action &amp; Adventure, Horror Movies, International Movies</v>
      </c>
      <c r="G2148" s="12">
        <f>_xlfn.XLOOKUP(A2148,ShowRating!A:A,ShowRating!C:C)</f>
        <v>5</v>
      </c>
      <c r="H2148" s="24" t="str">
        <f>_xlfn.XLOOKUP(A2148,ShowRating!A:A,ShowRating!D:D)</f>
        <v>Excellent</v>
      </c>
      <c r="I2148" s="24" t="str">
        <f>_xlfn.XLOOKUP(A2148,ShowDescription!A:A,ShowDescription!B:B)</f>
        <v>As a zombie outbreak sweeps the country, a dad and his daughter take a harrowing train journey in an attempt to reach the only city that's still safe.</v>
      </c>
      <c r="J2148" s="28">
        <f>_xlfn.XLOOKUP(A2148,ShowReleaseDate!A:A,ShowReleaseDate!B:B)</f>
        <v>42812</v>
      </c>
      <c r="K2148" s="24" t="str">
        <f>_xlfn.XLOOKUP(A2148,ShowReleaseDate!A:A,ShowReleaseDate!D:D)</f>
        <v>Quarter 4</v>
      </c>
    </row>
    <row r="2149" spans="1:11" x14ac:dyDescent="0.2">
      <c r="A2149" s="1">
        <v>80058460</v>
      </c>
      <c r="B2149" s="1" t="s">
        <v>6815</v>
      </c>
      <c r="C2149" s="1" t="s">
        <v>6816</v>
      </c>
      <c r="D2149" s="3" t="s">
        <v>214</v>
      </c>
      <c r="E2149" s="3" t="s">
        <v>511</v>
      </c>
      <c r="F2149" s="12" t="str">
        <f>_xlfn.XLOOKUP(A2149,ShowCategory!B:B,ShowCategory!A:A)</f>
        <v>Comedies, Horror Movies</v>
      </c>
      <c r="G2149" s="12">
        <f>_xlfn.XLOOKUP(A2149,ShowRating!A:A,ShowRating!C:C)</f>
        <v>3</v>
      </c>
      <c r="H2149" s="24" t="str">
        <f>_xlfn.XLOOKUP(A2149,ShowRating!A:A,ShowRating!D:D)</f>
        <v>Good</v>
      </c>
      <c r="I2149" s="24" t="str">
        <f>_xlfn.XLOOKUP(A2149,ShowDescription!A:A,ShowDescription!B:B)</f>
        <v>A reclusive immortal who needs human flesh but tries to stay clean finds himself cast back into society by a gang of thugs and his estranged daughter.</v>
      </c>
      <c r="J2149" s="28">
        <f>_xlfn.XLOOKUP(A2149,ShowReleaseDate!A:A,ShowReleaseDate!B:B)</f>
        <v>42447</v>
      </c>
      <c r="K2149" s="24" t="str">
        <f>_xlfn.XLOOKUP(A2149,ShowReleaseDate!A:A,ShowReleaseDate!D:D)</f>
        <v>Quarter 4</v>
      </c>
    </row>
    <row r="2150" spans="1:11" x14ac:dyDescent="0.2">
      <c r="A2150" s="1">
        <v>80076467</v>
      </c>
      <c r="B2150" s="1" t="s">
        <v>6819</v>
      </c>
      <c r="C2150" s="1" t="s">
        <v>6820</v>
      </c>
      <c r="D2150" s="3" t="s">
        <v>9</v>
      </c>
      <c r="E2150" s="3" t="s">
        <v>68</v>
      </c>
      <c r="F2150" s="12" t="str">
        <f>_xlfn.XLOOKUP(A2150,ShowCategory!B:B,ShowCategory!A:A)</f>
        <v>Stand-Up Comedy</v>
      </c>
      <c r="G2150" s="12">
        <f>_xlfn.XLOOKUP(A2150,ShowRating!A:A,ShowRating!C:C)</f>
        <v>2</v>
      </c>
      <c r="H2150" s="24" t="str">
        <f>_xlfn.XLOOKUP(A2150,ShowRating!A:A,ShowRating!D:D)</f>
        <v>Neutral</v>
      </c>
      <c r="I2150" s="24" t="str">
        <f>_xlfn.XLOOKUP(A2150,ShowDescription!A:A,ShowDescription!B:B)</f>
        <v>British comedian Jimmy Carr unleashes his deadpan delivery and wickedly funny one-liners to a sold-out audience at the UK's Hammersmith Apollo.</v>
      </c>
      <c r="J2150" s="28">
        <f>_xlfn.XLOOKUP(A2150,ShowReleaseDate!A:A,ShowReleaseDate!B:B)</f>
        <v>42447</v>
      </c>
      <c r="K2150" s="24" t="str">
        <f>_xlfn.XLOOKUP(A2150,ShowReleaseDate!A:A,ShowReleaseDate!D:D)</f>
        <v>Quarter 4</v>
      </c>
    </row>
    <row r="2151" spans="1:11" ht="27.75" x14ac:dyDescent="0.2">
      <c r="A2151" s="1">
        <v>80049951</v>
      </c>
      <c r="B2151" s="1" t="s">
        <v>6822</v>
      </c>
      <c r="C2151" s="1" t="s">
        <v>6823</v>
      </c>
      <c r="D2151" s="3" t="s">
        <v>9</v>
      </c>
      <c r="E2151" s="3" t="s">
        <v>733</v>
      </c>
      <c r="F2151" s="12" t="str">
        <f>_xlfn.XLOOKUP(A2151,ShowCategory!B:B,ShowCategory!A:A)</f>
        <v>Documentaries, International Movies</v>
      </c>
      <c r="G2151" s="12">
        <f>_xlfn.XLOOKUP(A2151,ShowRating!A:A,ShowRating!C:C)</f>
        <v>5</v>
      </c>
      <c r="H2151" s="24" t="str">
        <f>_xlfn.XLOOKUP(A2151,ShowRating!A:A,ShowRating!D:D)</f>
        <v>Excellent</v>
      </c>
      <c r="I2151" s="24" t="str">
        <f>_xlfn.XLOOKUP(A2151,ShowDescription!A:A,ShowDescription!B:B)</f>
        <v>After suffering a stroke at age 34, a woman documents her struggles, setbacks and eventual breakthrough as she relearns to speak, read and write.</v>
      </c>
      <c r="J2151" s="28">
        <f>_xlfn.XLOOKUP(A2151,ShowReleaseDate!A:A,ShowReleaseDate!B:B)</f>
        <v>42447</v>
      </c>
      <c r="K2151" s="24" t="str">
        <f>_xlfn.XLOOKUP(A2151,ShowReleaseDate!A:A,ShowReleaseDate!D:D)</f>
        <v>Quarter 4</v>
      </c>
    </row>
    <row r="2152" spans="1:11" x14ac:dyDescent="0.2">
      <c r="A2152" s="1">
        <v>80031800</v>
      </c>
      <c r="B2152" s="1" t="s">
        <v>6825</v>
      </c>
      <c r="C2152" s="1" t="s">
        <v>6826</v>
      </c>
      <c r="D2152" s="3" t="s">
        <v>16</v>
      </c>
      <c r="E2152" s="3" t="s">
        <v>5</v>
      </c>
      <c r="F2152" s="12" t="str">
        <f>_xlfn.XLOOKUP(A2152,ShowCategory!B:B,ShowCategory!A:A)</f>
        <v>Children &amp; Family Movies, Comedies, Cult Movies</v>
      </c>
      <c r="G2152" s="12">
        <f>_xlfn.XLOOKUP(A2152,ShowRating!A:A,ShowRating!C:C)</f>
        <v>3</v>
      </c>
      <c r="H2152" s="24" t="str">
        <f>_xlfn.XLOOKUP(A2152,ShowRating!A:A,ShowRating!D:D)</f>
        <v>Good</v>
      </c>
      <c r="I2152" s="24" t="str">
        <f>_xlfn.XLOOKUP(A2152,ShowDescription!A:A,ShowDescription!B:B)</f>
        <v>A chance encounter with a mysterious stranger (Joe Manganiello) points Pee-wee toward his destiny â€“ and his first-ever holiday!</v>
      </c>
      <c r="J2152" s="28">
        <f>_xlfn.XLOOKUP(A2152,ShowReleaseDate!A:A,ShowReleaseDate!B:B)</f>
        <v>42447</v>
      </c>
      <c r="K2152" s="24" t="str">
        <f>_xlfn.XLOOKUP(A2152,ShowReleaseDate!A:A,ShowReleaseDate!D:D)</f>
        <v>Quarter 4</v>
      </c>
    </row>
    <row r="2153" spans="1:11" x14ac:dyDescent="0.2">
      <c r="A2153" s="1">
        <v>80017171</v>
      </c>
      <c r="B2153" s="1" t="s">
        <v>6829</v>
      </c>
      <c r="C2153" s="1" t="s">
        <v>6830</v>
      </c>
      <c r="D2153" s="3" t="s">
        <v>16</v>
      </c>
      <c r="E2153" s="3" t="s">
        <v>325</v>
      </c>
      <c r="F2153" s="12" t="str">
        <f>_xlfn.XLOOKUP(A2153,ShowCategory!B:B,ShowCategory!A:A)</f>
        <v>Comedies, Dramas, Independent Movies</v>
      </c>
      <c r="G2153" s="12">
        <f>_xlfn.XLOOKUP(A2153,ShowRating!A:A,ShowRating!C:C)</f>
        <v>5</v>
      </c>
      <c r="H2153" s="24" t="str">
        <f>_xlfn.XLOOKUP(A2153,ShowRating!A:A,ShowRating!D:D)</f>
        <v>Excellent</v>
      </c>
      <c r="I2153" s="24" t="str">
        <f>_xlfn.XLOOKUP(A2153,ShowDescription!A:A,ShowDescription!B:B)</f>
        <v>A couple finds unexpected drama when, after 40 years of living in the same Brooklyn walk-up, they attempt to sell their apartment and buy a new one.</v>
      </c>
      <c r="J2153" s="28">
        <f>_xlfn.XLOOKUP(A2153,ShowReleaseDate!A:A,ShowReleaseDate!B:B)</f>
        <v>43541</v>
      </c>
      <c r="K2153" s="24" t="str">
        <f>_xlfn.XLOOKUP(A2153,ShowReleaseDate!A:A,ShowReleaseDate!D:D)</f>
        <v>Quarter 4</v>
      </c>
    </row>
    <row r="2154" spans="1:11" x14ac:dyDescent="0.2">
      <c r="A2154" s="1">
        <v>81045888</v>
      </c>
      <c r="B2154" s="1" t="s">
        <v>6833</v>
      </c>
      <c r="D2154" s="3" t="s">
        <v>1246</v>
      </c>
      <c r="E2154" s="3" t="s">
        <v>18</v>
      </c>
      <c r="F2154" s="12" t="str">
        <f>_xlfn.XLOOKUP(A2154,ShowCategory!B:B,ShowCategory!A:A)</f>
        <v>International TV Shows, Romantic TV Shows, TV Comedies</v>
      </c>
      <c r="G2154" s="12">
        <f>_xlfn.XLOOKUP(A2154,ShowRating!A:A,ShowRating!C:C)</f>
        <v>5</v>
      </c>
      <c r="H2154" s="24" t="str">
        <f>_xlfn.XLOOKUP(A2154,ShowRating!A:A,ShowRating!D:D)</f>
        <v>Excellent</v>
      </c>
      <c r="I2154" s="24" t="str">
        <f>_xlfn.XLOOKUP(A2154,ShowDescription!A:A,ShowDescription!B:B)</f>
        <v>A troubled psychologist returns from the U.S. and sets up a clinic in Taiwan, where mysterious patients and uncanny events shed light on his murky past.</v>
      </c>
      <c r="J2154" s="28">
        <f>_xlfn.XLOOKUP(A2154,ShowReleaseDate!A:A,ShowReleaseDate!B:B)</f>
        <v>43541</v>
      </c>
      <c r="K2154" s="24" t="str">
        <f>_xlfn.XLOOKUP(A2154,ShowReleaseDate!A:A,ShowReleaseDate!D:D)</f>
        <v>Quarter 4</v>
      </c>
    </row>
    <row r="2155" spans="1:11" x14ac:dyDescent="0.2">
      <c r="A2155" s="1">
        <v>80108984</v>
      </c>
      <c r="B2155" s="1" t="s">
        <v>6835</v>
      </c>
      <c r="C2155" s="1" t="s">
        <v>6836</v>
      </c>
      <c r="D2155" s="3" t="s">
        <v>16</v>
      </c>
      <c r="E2155" s="3" t="s">
        <v>325</v>
      </c>
      <c r="F2155" s="12" t="str">
        <f>_xlfn.XLOOKUP(A2155,ShowCategory!B:B,ShowCategory!A:A)</f>
        <v>Comedies, Dramas, Independent Movies</v>
      </c>
      <c r="G2155" s="12">
        <f>_xlfn.XLOOKUP(A2155,ShowRating!A:A,ShowRating!C:C)</f>
        <v>2</v>
      </c>
      <c r="H2155" s="24" t="str">
        <f>_xlfn.XLOOKUP(A2155,ShowRating!A:A,ShowRating!D:D)</f>
        <v>Neutral</v>
      </c>
      <c r="I2155" s="24" t="str">
        <f>_xlfn.XLOOKUP(A2155,ShowDescription!A:A,ShowDescription!B:B)</f>
        <v>With their mother in jail and bills piling up, ambitious small-town teens Deidra and Laney plot a series of train robberies to keep themselves afloat.</v>
      </c>
      <c r="J2155" s="28">
        <f>_xlfn.XLOOKUP(A2155,ShowReleaseDate!A:A,ShowReleaseDate!B:B)</f>
        <v>42811</v>
      </c>
      <c r="K2155" s="24" t="str">
        <f>_xlfn.XLOOKUP(A2155,ShowReleaseDate!A:A,ShowReleaseDate!D:D)</f>
        <v>Quarter 4</v>
      </c>
    </row>
    <row r="2156" spans="1:11" x14ac:dyDescent="0.2">
      <c r="A2156" s="1">
        <v>80113090</v>
      </c>
      <c r="B2156" s="1" t="s">
        <v>6839</v>
      </c>
      <c r="D2156" s="3" t="s">
        <v>16</v>
      </c>
      <c r="E2156" s="3" t="s">
        <v>18</v>
      </c>
      <c r="F2156" s="12" t="str">
        <f>_xlfn.XLOOKUP(A2156,ShowCategory!B:B,ShowCategory!A:A)</f>
        <v>Kids' TV</v>
      </c>
      <c r="G2156" s="12">
        <f>_xlfn.XLOOKUP(A2156,ShowRating!A:A,ShowRating!C:C)</f>
        <v>4</v>
      </c>
      <c r="H2156" s="24" t="str">
        <f>_xlfn.XLOOKUP(A2156,ShowRating!A:A,ShowRating!D:D)</f>
        <v>Very Good</v>
      </c>
      <c r="I2156" s="24" t="str">
        <f>_xlfn.XLOOKUP(A2156,ShowDescription!A:A,ShowDescription!B:B)</f>
        <v>Adorable puppets stage their own musical under the watchful eye of mentor Julie Andrews in this original kids' series from the Jim Henson Company.</v>
      </c>
      <c r="J2156" s="28">
        <f>_xlfn.XLOOKUP(A2156,ShowReleaseDate!A:A,ShowReleaseDate!B:B)</f>
        <v>42811</v>
      </c>
      <c r="K2156" s="24" t="str">
        <f>_xlfn.XLOOKUP(A2156,ShowReleaseDate!A:A,ShowReleaseDate!D:D)</f>
        <v>Quarter 4</v>
      </c>
    </row>
    <row r="2157" spans="1:11" ht="27.75" x14ac:dyDescent="0.2">
      <c r="A2157" s="1">
        <v>80135296</v>
      </c>
      <c r="B2157" s="1" t="s">
        <v>6841</v>
      </c>
      <c r="C2157" s="1" t="s">
        <v>6842</v>
      </c>
      <c r="D2157" s="3" t="s">
        <v>6843</v>
      </c>
      <c r="E2157" s="3" t="s">
        <v>536</v>
      </c>
      <c r="F2157" s="12" t="str">
        <f>_xlfn.XLOOKUP(A2157,ShowCategory!B:B,ShowCategory!A:A)</f>
        <v>Documentaries</v>
      </c>
      <c r="G2157" s="12">
        <f>_xlfn.XLOOKUP(A2157,ShowRating!A:A,ShowRating!C:C)</f>
        <v>4</v>
      </c>
      <c r="H2157" s="24" t="str">
        <f>_xlfn.XLOOKUP(A2157,ShowRating!A:A,ShowRating!D:D)</f>
        <v>Very Good</v>
      </c>
      <c r="I2157" s="24" t="str">
        <f>_xlfn.XLOOKUP(A2157,ShowDescription!A:A,ShowDescription!B:B)</f>
        <v>Scientists and animal keepers fight to save an orphaned baby elephant at a rescue camp in Botswana while struggling to defend its entire species.</v>
      </c>
      <c r="J2157" s="28">
        <f>_xlfn.XLOOKUP(A2157,ShowReleaseDate!A:A,ShowReleaseDate!B:B)</f>
        <v>42811</v>
      </c>
      <c r="K2157" s="24" t="str">
        <f>_xlfn.XLOOKUP(A2157,ShowReleaseDate!A:A,ShowReleaseDate!D:D)</f>
        <v>Quarter 4</v>
      </c>
    </row>
    <row r="2158" spans="1:11" x14ac:dyDescent="0.2">
      <c r="A2158" s="1">
        <v>80158577</v>
      </c>
      <c r="B2158" s="1" t="s">
        <v>6845</v>
      </c>
      <c r="C2158" s="1" t="s">
        <v>6846</v>
      </c>
      <c r="D2158" s="3" t="s">
        <v>314</v>
      </c>
      <c r="E2158" s="3" t="s">
        <v>934</v>
      </c>
      <c r="F2158" s="12" t="str">
        <f>_xlfn.XLOOKUP(A2158,ShowCategory!B:B,ShowCategory!A:A)</f>
        <v>Dramas, International Movies, Thrillers</v>
      </c>
      <c r="G2158" s="12">
        <f>_xlfn.XLOOKUP(A2158,ShowRating!A:A,ShowRating!C:C)</f>
        <v>3</v>
      </c>
      <c r="H2158" s="24" t="str">
        <f>_xlfn.XLOOKUP(A2158,ShowRating!A:A,ShowRating!D:D)</f>
        <v>Good</v>
      </c>
      <c r="I2158" s="24" t="str">
        <f>_xlfn.XLOOKUP(A2158,ShowDescription!A:A,ShowDescription!B:B)</f>
        <v>When an earthquake hits a Korean village housing a run-down nuclear power plant, a man risks his life to save the country from imminent disaster.</v>
      </c>
      <c r="J2158" s="28">
        <f>_xlfn.XLOOKUP(A2158,ShowReleaseDate!A:A,ShowReleaseDate!B:B)</f>
        <v>42811</v>
      </c>
      <c r="K2158" s="24" t="str">
        <f>_xlfn.XLOOKUP(A2158,ShowReleaseDate!A:A,ShowReleaseDate!D:D)</f>
        <v>Quarter 4</v>
      </c>
    </row>
    <row r="2159" spans="1:11" x14ac:dyDescent="0.2">
      <c r="A2159" s="1">
        <v>80132738</v>
      </c>
      <c r="B2159" s="1" t="s">
        <v>6848</v>
      </c>
      <c r="D2159" s="3" t="s">
        <v>632</v>
      </c>
      <c r="E2159" s="3" t="s">
        <v>18</v>
      </c>
      <c r="F2159" s="12" t="str">
        <f>_xlfn.XLOOKUP(A2159,ShowCategory!B:B,ShowCategory!A:A)</f>
        <v>International TV Shows, TV Dramas</v>
      </c>
      <c r="G2159" s="12">
        <f>_xlfn.XLOOKUP(A2159,ShowRating!A:A,ShowRating!C:C)</f>
        <v>4</v>
      </c>
      <c r="H2159" s="24" t="str">
        <f>_xlfn.XLOOKUP(A2159,ShowRating!A:A,ShowRating!D:D)</f>
        <v>Very Good</v>
      </c>
      <c r="I2159" s="24" t="str">
        <f>_xlfn.XLOOKUP(A2159,ShowDescription!A:A,ShowDescription!B:B)</f>
        <v>Recent retiree Takeshi rediscovers his passion for food and life by getting in touch with his inner warrior and eating what he truly desires.</v>
      </c>
      <c r="J2159" s="28">
        <f>_xlfn.XLOOKUP(A2159,ShowReleaseDate!A:A,ShowReleaseDate!B:B)</f>
        <v>42811</v>
      </c>
      <c r="K2159" s="24" t="str">
        <f>_xlfn.XLOOKUP(A2159,ShowReleaseDate!A:A,ShowReleaseDate!D:D)</f>
        <v>Quarter 4</v>
      </c>
    </row>
    <row r="2160" spans="1:11" x14ac:dyDescent="0.2">
      <c r="A2160" s="1">
        <v>70175439</v>
      </c>
      <c r="B2160" s="1" t="s">
        <v>6850</v>
      </c>
      <c r="C2160" s="1" t="s">
        <v>6851</v>
      </c>
      <c r="D2160" s="3" t="s">
        <v>6852</v>
      </c>
      <c r="E2160" s="3" t="s">
        <v>1105</v>
      </c>
      <c r="F2160" s="12" t="str">
        <f>_xlfn.XLOOKUP(A2160,ShowCategory!B:B,ShowCategory!A:A)</f>
        <v>Dramas, International Movies</v>
      </c>
      <c r="G2160" s="12">
        <f>_xlfn.XLOOKUP(A2160,ShowRating!A:A,ShowRating!C:C)</f>
        <v>2</v>
      </c>
      <c r="H2160" s="24" t="str">
        <f>_xlfn.XLOOKUP(A2160,ShowRating!A:A,ShowRating!D:D)</f>
        <v>Neutral</v>
      </c>
      <c r="I2160" s="24" t="str">
        <f>_xlfn.XLOOKUP(A2160,ShowDescription!A:A,ShowDescription!B:B)</f>
        <v>Amid an impasse in his marriage, a father in Tehran is beset by a bitter feud involving the family of a pious caretaker he hired for his aging dad.</v>
      </c>
      <c r="J2160" s="28">
        <f>_xlfn.XLOOKUP(A2160,ShowReleaseDate!A:A,ShowReleaseDate!B:B)</f>
        <v>43540</v>
      </c>
      <c r="K2160" s="24" t="str">
        <f>_xlfn.XLOOKUP(A2160,ShowReleaseDate!A:A,ShowReleaseDate!D:D)</f>
        <v>Quarter 4</v>
      </c>
    </row>
    <row r="2161" spans="1:11" x14ac:dyDescent="0.2">
      <c r="A2161" s="1">
        <v>80204923</v>
      </c>
      <c r="B2161" s="1" t="s">
        <v>6282</v>
      </c>
      <c r="C2161" s="1" t="s">
        <v>6855</v>
      </c>
      <c r="D2161" s="3" t="s">
        <v>6856</v>
      </c>
      <c r="E2161" s="3" t="s">
        <v>568</v>
      </c>
      <c r="F2161" s="12" t="str">
        <f>_xlfn.XLOOKUP(A2161,ShowCategory!B:B,ShowCategory!A:A)</f>
        <v>Children &amp; Family Movies, Dramas</v>
      </c>
      <c r="G2161" s="12">
        <f>_xlfn.XLOOKUP(A2161,ShowRating!A:A,ShowRating!C:C)</f>
        <v>4</v>
      </c>
      <c r="H2161" s="24" t="str">
        <f>_xlfn.XLOOKUP(A2161,ShowRating!A:A,ShowRating!D:D)</f>
        <v>Very Good</v>
      </c>
      <c r="I2161" s="24" t="str">
        <f>_xlfn.XLOOKUP(A2161,ShowDescription!A:A,ShowDescription!B:B)</f>
        <v>A determined dog comes to the rescue and helps heal a broken family when a young boy and his sister stumble into some serious danger.</v>
      </c>
      <c r="J2161" s="28">
        <f>_xlfn.XLOOKUP(A2161,ShowReleaseDate!A:A,ShowReleaseDate!B:B)</f>
        <v>43175</v>
      </c>
      <c r="K2161" s="24" t="str">
        <f>_xlfn.XLOOKUP(A2161,ShowReleaseDate!A:A,ShowReleaseDate!D:D)</f>
        <v>Quarter 4</v>
      </c>
    </row>
    <row r="2162" spans="1:11" x14ac:dyDescent="0.2">
      <c r="A2162" s="1">
        <v>80112916</v>
      </c>
      <c r="B2162" s="1" t="s">
        <v>6859</v>
      </c>
      <c r="D2162" s="3" t="s">
        <v>1455</v>
      </c>
      <c r="E2162" s="3" t="s">
        <v>18</v>
      </c>
      <c r="F2162" s="12" t="str">
        <f>_xlfn.XLOOKUP(A2162,ShowCategory!B:B,ShowCategory!A:A)</f>
        <v>International TV Shows, Spanish-Language TV Shows, TV Dramas</v>
      </c>
      <c r="G2162" s="12">
        <f>_xlfn.XLOOKUP(A2162,ShowRating!A:A,ShowRating!C:C)</f>
        <v>2</v>
      </c>
      <c r="H2162" s="24" t="str">
        <f>_xlfn.XLOOKUP(A2162,ShowRating!A:A,ShowRating!D:D)</f>
        <v>Neutral</v>
      </c>
      <c r="I2162" s="24" t="str">
        <f>_xlfn.XLOOKUP(A2162,ShowDescription!A:A,ShowDescription!B:B)</f>
        <v>Revenge, passion and dark secrets push a successful fashion designer and single mother to her limits when she meets a handsome and mysterious man.</v>
      </c>
      <c r="J2162" s="28">
        <f>_xlfn.XLOOKUP(A2162,ShowReleaseDate!A:A,ShowReleaseDate!B:B)</f>
        <v>43175</v>
      </c>
      <c r="K2162" s="24" t="str">
        <f>_xlfn.XLOOKUP(A2162,ShowReleaseDate!A:A,ShowReleaseDate!D:D)</f>
        <v>Quarter 4</v>
      </c>
    </row>
    <row r="2163" spans="1:11" x14ac:dyDescent="0.2">
      <c r="A2163" s="1">
        <v>80117831</v>
      </c>
      <c r="B2163" s="1" t="s">
        <v>6861</v>
      </c>
      <c r="C2163" s="1" t="s">
        <v>6862</v>
      </c>
      <c r="D2163" s="3" t="s">
        <v>16</v>
      </c>
      <c r="E2163" s="3" t="s">
        <v>260</v>
      </c>
      <c r="F2163" s="12" t="str">
        <f>_xlfn.XLOOKUP(A2163,ShowCategory!B:B,ShowCategory!A:A)</f>
        <v>Documentaries</v>
      </c>
      <c r="G2163" s="12">
        <f>_xlfn.XLOOKUP(A2163,ShowRating!A:A,ShowRating!C:C)</f>
        <v>4</v>
      </c>
      <c r="H2163" s="24" t="str">
        <f>_xlfn.XLOOKUP(A2163,ShowRating!A:A,ShowRating!D:D)</f>
        <v>Very Good</v>
      </c>
      <c r="I2163" s="24" t="str">
        <f>_xlfn.XLOOKUP(A2163,ShowDescription!A:A,ShowDescription!B:B)</f>
        <v>In a hypercompetitive world, drugs like Adderall offer students, athletes, coders and others a way to do more â€“ faster and better. But at what cost?</v>
      </c>
      <c r="J2163" s="28">
        <f>_xlfn.XLOOKUP(A2163,ShowReleaseDate!A:A,ShowReleaseDate!B:B)</f>
        <v>43175</v>
      </c>
      <c r="K2163" s="24" t="str">
        <f>_xlfn.XLOOKUP(A2163,ShowReleaseDate!A:A,ShowReleaseDate!D:D)</f>
        <v>Quarter 4</v>
      </c>
    </row>
    <row r="2164" spans="1:11" x14ac:dyDescent="0.2">
      <c r="A2164" s="1">
        <v>80145240</v>
      </c>
      <c r="B2164" s="1" t="s">
        <v>6864</v>
      </c>
      <c r="D2164" s="3" t="s">
        <v>16</v>
      </c>
      <c r="E2164" s="3" t="s">
        <v>18</v>
      </c>
      <c r="F2164" s="12" t="str">
        <f>_xlfn.XLOOKUP(A2164,ShowCategory!B:B,ShowCategory!A:A)</f>
        <v>Crime TV Shows, Docuseries</v>
      </c>
      <c r="G2164" s="12">
        <f>_xlfn.XLOOKUP(A2164,ShowRating!A:A,ShowRating!C:C)</f>
        <v>3</v>
      </c>
      <c r="H2164" s="24" t="str">
        <f>_xlfn.XLOOKUP(A2164,ShowRating!A:A,ShowRating!D:D)</f>
        <v>Good</v>
      </c>
      <c r="I2164" s="24" t="str">
        <f>_xlfn.XLOOKUP(A2164,ShowDescription!A:A,ShowDescription!B:B)</f>
        <v>When a controversial cult leader builds a utopian city in the Oregon desert, conflict with the locals escalates into a national scandal.</v>
      </c>
      <c r="J2164" s="28">
        <f>_xlfn.XLOOKUP(A2164,ShowReleaseDate!A:A,ShowReleaseDate!B:B)</f>
        <v>43175</v>
      </c>
      <c r="K2164" s="24" t="str">
        <f>_xlfn.XLOOKUP(A2164,ShowReleaseDate!A:A,ShowReleaseDate!D:D)</f>
        <v>Quarter 4</v>
      </c>
    </row>
    <row r="2165" spans="1:11" ht="27.75" x14ac:dyDescent="0.2">
      <c r="A2165" s="1">
        <v>80223734</v>
      </c>
      <c r="B2165" s="1" t="s">
        <v>6866</v>
      </c>
      <c r="C2165" s="1" t="s">
        <v>6867</v>
      </c>
      <c r="E2165" s="3" t="s">
        <v>646</v>
      </c>
      <c r="F2165" s="12" t="str">
        <f>_xlfn.XLOOKUP(A2165,ShowCategory!B:B,ShowCategory!A:A)</f>
        <v>Stand-Up Comedy</v>
      </c>
      <c r="G2165" s="12">
        <f>_xlfn.XLOOKUP(A2165,ShowRating!A:A,ShowRating!C:C)</f>
        <v>5</v>
      </c>
      <c r="H2165" s="24" t="str">
        <f>_xlfn.XLOOKUP(A2165,ShowRating!A:A,ShowRating!D:D)</f>
        <v>Excellent</v>
      </c>
      <c r="I2165" s="24" t="str">
        <f>_xlfn.XLOOKUP(A2165,ShowDescription!A:A,ShowDescription!B:B)</f>
        <v>"Saturday Night Live Korea" writer-turned-comedian Yoo Byung-jae lays bare his childhood memories and philosophy on sex in his first stand-up venture.</v>
      </c>
      <c r="J2165" s="28">
        <f>_xlfn.XLOOKUP(A2165,ShowReleaseDate!A:A,ShowReleaseDate!B:B)</f>
        <v>43175</v>
      </c>
      <c r="K2165" s="24" t="str">
        <f>_xlfn.XLOOKUP(A2165,ShowReleaseDate!A:A,ShowReleaseDate!D:D)</f>
        <v>Quarter 4</v>
      </c>
    </row>
    <row r="2166" spans="1:11" x14ac:dyDescent="0.2">
      <c r="A2166" s="1">
        <v>70307848</v>
      </c>
      <c r="B2166" s="1" t="s">
        <v>6869</v>
      </c>
      <c r="C2166" s="1" t="s">
        <v>6870</v>
      </c>
      <c r="D2166" s="3" t="s">
        <v>16</v>
      </c>
      <c r="E2166" s="3" t="s">
        <v>511</v>
      </c>
      <c r="F2166" s="12" t="str">
        <f>_xlfn.XLOOKUP(A2166,ShowCategory!B:B,ShowCategory!A:A)</f>
        <v>Comedies, Dramas, Romantic Movies</v>
      </c>
      <c r="G2166" s="12">
        <f>_xlfn.XLOOKUP(A2166,ShowRating!A:A,ShowRating!C:C)</f>
        <v>3</v>
      </c>
      <c r="H2166" s="24" t="str">
        <f>_xlfn.XLOOKUP(A2166,ShowRating!A:A,ShowRating!D:D)</f>
        <v>Good</v>
      </c>
      <c r="I2166" s="24" t="str">
        <f>_xlfn.XLOOKUP(A2166,ShowDescription!A:A,ShowDescription!B:B)</f>
        <v>A young novelist's life is turned upside down when a chance encounter outside a New York hotel leads to an intense affair with a diplomat's wife.</v>
      </c>
      <c r="J2166" s="28">
        <f>_xlfn.XLOOKUP(A2166,ShowReleaseDate!A:A,ShowReleaseDate!B:B)</f>
        <v>42810</v>
      </c>
      <c r="K2166" s="24" t="str">
        <f>_xlfn.XLOOKUP(A2166,ShowReleaseDate!A:A,ShowReleaseDate!D:D)</f>
        <v>Quarter 4</v>
      </c>
    </row>
    <row r="2167" spans="1:11" x14ac:dyDescent="0.2">
      <c r="A2167" s="1">
        <v>70105599</v>
      </c>
      <c r="B2167" s="1" t="s">
        <v>6873</v>
      </c>
      <c r="C2167" s="1" t="s">
        <v>6874</v>
      </c>
      <c r="D2167" s="3" t="s">
        <v>16</v>
      </c>
      <c r="E2167" s="3" t="s">
        <v>592</v>
      </c>
      <c r="F2167" s="12" t="str">
        <f>_xlfn.XLOOKUP(A2167,ShowCategory!B:B,ShowCategory!A:A)</f>
        <v>Children &amp; Family Movies</v>
      </c>
      <c r="G2167" s="12">
        <f>_xlfn.XLOOKUP(A2167,ShowRating!A:A,ShowRating!C:C)</f>
        <v>2</v>
      </c>
      <c r="H2167" s="24" t="str">
        <f>_xlfn.XLOOKUP(A2167,ShowRating!A:A,ShowRating!D:D)</f>
        <v>Neutral</v>
      </c>
      <c r="I2167" s="24" t="str">
        <f>_xlfn.XLOOKUP(A2167,ShowDescription!A:A,ShowDescription!B:B)</f>
        <v>Curious young Coraline unlocks a door in her family's home and is transported to a universe that strangely resembles her own â€“ only better.</v>
      </c>
      <c r="J2167" s="28">
        <f>_xlfn.XLOOKUP(A2167,ShowReleaseDate!A:A,ShowReleaseDate!B:B)</f>
        <v>42810</v>
      </c>
      <c r="K2167" s="24" t="str">
        <f>_xlfn.XLOOKUP(A2167,ShowReleaseDate!A:A,ShowReleaseDate!D:D)</f>
        <v>Quarter 4</v>
      </c>
    </row>
    <row r="2168" spans="1:11" x14ac:dyDescent="0.2">
      <c r="A2168" s="1">
        <v>80114919</v>
      </c>
      <c r="B2168" s="1" t="s">
        <v>6876</v>
      </c>
      <c r="D2168" s="3" t="s">
        <v>6877</v>
      </c>
      <c r="E2168" s="3" t="s">
        <v>18</v>
      </c>
      <c r="F2168" s="12" t="str">
        <f>_xlfn.XLOOKUP(A2168,ShowCategory!B:B,ShowCategory!A:A)</f>
        <v>Crime TV Shows, International TV Shows, TV Dramas</v>
      </c>
      <c r="G2168" s="12">
        <f>_xlfn.XLOOKUP(A2168,ShowRating!A:A,ShowRating!C:C)</f>
        <v>5</v>
      </c>
      <c r="H2168" s="24" t="str">
        <f>_xlfn.XLOOKUP(A2168,ShowRating!A:A,ShowRating!D:D)</f>
        <v>Excellent</v>
      </c>
      <c r="I2168" s="24" t="str">
        <f>_xlfn.XLOOKUP(A2168,ShowDescription!A:A,ShowDescription!B:B)</f>
        <v>Caught in an afterlife limbo, teenage Kato investigates her own mysterious death and unravels a web of secrets in her seemingly tranquil village.</v>
      </c>
      <c r="J2168" s="28">
        <f>_xlfn.XLOOKUP(A2168,ShowReleaseDate!A:A,ShowReleaseDate!B:B)</f>
        <v>42810</v>
      </c>
      <c r="K2168" s="24" t="str">
        <f>_xlfn.XLOOKUP(A2168,ShowReleaseDate!A:A,ShowReleaseDate!D:D)</f>
        <v>Quarter 4</v>
      </c>
    </row>
    <row r="2169" spans="1:11" x14ac:dyDescent="0.2">
      <c r="A2169" s="1">
        <v>60029366</v>
      </c>
      <c r="B2169" s="1" t="s">
        <v>6879</v>
      </c>
      <c r="C2169" s="1" t="s">
        <v>6880</v>
      </c>
      <c r="D2169" s="3" t="s">
        <v>6881</v>
      </c>
      <c r="E2169" s="3" t="s">
        <v>2490</v>
      </c>
      <c r="F2169" s="12" t="str">
        <f>_xlfn.XLOOKUP(A2169,ShowCategory!B:B,ShowCategory!A:A)</f>
        <v>Classic Movies, Dramas, Independent Movies</v>
      </c>
      <c r="G2169" s="12">
        <f>_xlfn.XLOOKUP(A2169,ShowRating!A:A,ShowRating!C:C)</f>
        <v>5</v>
      </c>
      <c r="H2169" s="24" t="str">
        <f>_xlfn.XLOOKUP(A2169,ShowRating!A:A,ShowRating!D:D)</f>
        <v>Excellent</v>
      </c>
      <c r="I2169" s="24" t="str">
        <f>_xlfn.XLOOKUP(A2169,ShowDescription!A:A,ShowDescription!B:B)</f>
        <v>When a husband, acting in his family's "best interest," does not accept his wife's deathbed wish, providence dictates that he pay for his duplicity.</v>
      </c>
      <c r="J2169" s="28">
        <f>_xlfn.XLOOKUP(A2169,ShowReleaseDate!A:A,ShowReleaseDate!B:B)</f>
        <v>42810</v>
      </c>
      <c r="K2169" s="24" t="str">
        <f>_xlfn.XLOOKUP(A2169,ShowReleaseDate!A:A,ShowReleaseDate!D:D)</f>
        <v>Quarter 4</v>
      </c>
    </row>
    <row r="2170" spans="1:11" ht="27.75" x14ac:dyDescent="0.2">
      <c r="A2170" s="1">
        <v>80100260</v>
      </c>
      <c r="B2170" s="1" t="s">
        <v>6883</v>
      </c>
      <c r="C2170" s="1" t="s">
        <v>5707</v>
      </c>
      <c r="D2170" s="3" t="s">
        <v>16</v>
      </c>
      <c r="E2170" s="3" t="s">
        <v>511</v>
      </c>
      <c r="F2170" s="12" t="str">
        <f>_xlfn.XLOOKUP(A2170,ShowCategory!B:B,ShowCategory!A:A)</f>
        <v>Action &amp; Adventure</v>
      </c>
      <c r="G2170" s="12">
        <f>_xlfn.XLOOKUP(A2170,ShowRating!A:A,ShowRating!C:C)</f>
        <v>4</v>
      </c>
      <c r="H2170" s="24" t="str">
        <f>_xlfn.XLOOKUP(A2170,ShowRating!A:A,ShowRating!D:D)</f>
        <v>Very Good</v>
      </c>
      <c r="I2170" s="24" t="str">
        <f>_xlfn.XLOOKUP(A2170,ShowDescription!A:A,ShowDescription!B:B)</f>
        <v>New straight-arrow sheriff Wallace finds he must join forces with brutal ex-lawman Leland to protect a troubled border town from a cartel hit man.</v>
      </c>
      <c r="J2170" s="28">
        <f>_xlfn.XLOOKUP(A2170,ShowReleaseDate!A:A,ShowReleaseDate!B:B)</f>
        <v>42810</v>
      </c>
      <c r="K2170" s="24" t="str">
        <f>_xlfn.XLOOKUP(A2170,ShowReleaseDate!A:A,ShowReleaseDate!D:D)</f>
        <v>Quarter 4</v>
      </c>
    </row>
    <row r="2171" spans="1:11" x14ac:dyDescent="0.2">
      <c r="A2171" s="1">
        <v>80017170</v>
      </c>
      <c r="B2171" s="1" t="s">
        <v>6885</v>
      </c>
      <c r="C2171" s="1" t="s">
        <v>6886</v>
      </c>
      <c r="D2171" s="3" t="s">
        <v>9</v>
      </c>
      <c r="E2171" s="3" t="s">
        <v>299</v>
      </c>
      <c r="F2171" s="12" t="str">
        <f>_xlfn.XLOOKUP(A2171,ShowCategory!B:B,ShowCategory!A:A)</f>
        <v>Dramas, International Movies</v>
      </c>
      <c r="G2171" s="12">
        <f>_xlfn.XLOOKUP(A2171,ShowRating!A:A,ShowRating!C:C)</f>
        <v>5</v>
      </c>
      <c r="H2171" s="24" t="str">
        <f>_xlfn.XLOOKUP(A2171,ShowRating!A:A,ShowRating!D:D)</f>
        <v>Excellent</v>
      </c>
      <c r="I2171" s="24" t="str">
        <f>_xlfn.XLOOKUP(A2171,ShowDescription!A:A,ShowDescription!B:B)</f>
        <v>After being drafted into an elite secret society, a pair of students at Oxford University see the group's extreme debauchery spiral out of control.</v>
      </c>
      <c r="J2171" s="28">
        <f>_xlfn.XLOOKUP(A2171,ShowReleaseDate!A:A,ShowReleaseDate!B:B)</f>
        <v>42810</v>
      </c>
      <c r="K2171" s="24" t="str">
        <f>_xlfn.XLOOKUP(A2171,ShowReleaseDate!A:A,ShowReleaseDate!D:D)</f>
        <v>Quarter 4</v>
      </c>
    </row>
    <row r="2172" spans="1:11" x14ac:dyDescent="0.2">
      <c r="A2172" s="1">
        <v>70028197</v>
      </c>
      <c r="B2172" s="1" t="s">
        <v>6888</v>
      </c>
      <c r="C2172" s="1" t="s">
        <v>6889</v>
      </c>
      <c r="D2172" s="3" t="s">
        <v>16</v>
      </c>
      <c r="E2172" s="3" t="s">
        <v>493</v>
      </c>
      <c r="F2172" s="12" t="str">
        <f>_xlfn.XLOOKUP(A2172,ShowCategory!B:B,ShowCategory!A:A)</f>
        <v>Children &amp; Family Movies, Comedies</v>
      </c>
      <c r="G2172" s="12">
        <f>_xlfn.XLOOKUP(A2172,ShowRating!A:A,ShowRating!C:C)</f>
        <v>5</v>
      </c>
      <c r="H2172" s="24" t="str">
        <f>_xlfn.XLOOKUP(A2172,ShowRating!A:A,ShowRating!D:D)</f>
        <v>Excellent</v>
      </c>
      <c r="I2172" s="24" t="str">
        <f>_xlfn.XLOOKUP(A2172,ShowDescription!A:A,ShowDescription!B:B)</f>
        <v>No one believes Chicken Little when he tries to warn of an alien invasion â€“ so it's up to him and his misfit friends to save the world!</v>
      </c>
      <c r="J2172" s="28">
        <f>_xlfn.XLOOKUP(A2172,ShowReleaseDate!A:A,ShowReleaseDate!B:B)</f>
        <v>42445</v>
      </c>
      <c r="K2172" s="24" t="str">
        <f>_xlfn.XLOOKUP(A2172,ShowReleaseDate!A:A,ShowReleaseDate!D:D)</f>
        <v>Quarter 4</v>
      </c>
    </row>
    <row r="2173" spans="1:11" x14ac:dyDescent="0.2">
      <c r="A2173" s="1">
        <v>81013990</v>
      </c>
      <c r="B2173" s="1" t="s">
        <v>6892</v>
      </c>
      <c r="C2173" s="1" t="s">
        <v>6893</v>
      </c>
      <c r="D2173" s="3" t="s">
        <v>6894</v>
      </c>
      <c r="E2173" s="3" t="s">
        <v>265</v>
      </c>
      <c r="F2173" s="12" t="str">
        <f>_xlfn.XLOOKUP(A2173,ShowCategory!B:B,ShowCategory!A:A)</f>
        <v>Comedies, Dramas, International Movies</v>
      </c>
      <c r="G2173" s="12">
        <f>_xlfn.XLOOKUP(A2173,ShowRating!A:A,ShowRating!C:C)</f>
        <v>5</v>
      </c>
      <c r="H2173" s="24" t="str">
        <f>_xlfn.XLOOKUP(A2173,ShowRating!A:A,ShowRating!D:D)</f>
        <v>Excellent</v>
      </c>
      <c r="I2173" s="24" t="str">
        <f>_xlfn.XLOOKUP(A2173,ShowDescription!A:A,ShowDescription!B:B)</f>
        <v>A PR agent trying to find her stolen phone, a politician in trouble, and a fading celebrity find their lives intertwining in unexpected, messy ways.</v>
      </c>
      <c r="J2173" s="28">
        <f>_xlfn.XLOOKUP(A2173,ShowReleaseDate!A:A,ShowReleaseDate!B:B)</f>
        <v>43539</v>
      </c>
      <c r="K2173" s="24" t="str">
        <f>_xlfn.XLOOKUP(A2173,ShowReleaseDate!A:A,ShowReleaseDate!D:D)</f>
        <v>Quarter 4</v>
      </c>
    </row>
    <row r="2174" spans="1:11" x14ac:dyDescent="0.2">
      <c r="A2174" s="1">
        <v>80171678</v>
      </c>
      <c r="B2174" s="1" t="s">
        <v>6897</v>
      </c>
      <c r="C2174" s="1" t="s">
        <v>6898</v>
      </c>
      <c r="D2174" s="3" t="s">
        <v>85</v>
      </c>
      <c r="E2174" s="3" t="s">
        <v>466</v>
      </c>
      <c r="F2174" s="12" t="str">
        <f>_xlfn.XLOOKUP(A2174,ShowCategory!B:B,ShowCategory!A:A)</f>
        <v>Action &amp; Adventure, International Movies</v>
      </c>
      <c r="G2174" s="12">
        <f>_xlfn.XLOOKUP(A2174,ShowRating!A:A,ShowRating!C:C)</f>
        <v>3</v>
      </c>
      <c r="H2174" s="24" t="str">
        <f>_xlfn.XLOOKUP(A2174,ShowRating!A:A,ShowRating!D:D)</f>
        <v>Good</v>
      </c>
      <c r="I2174" s="24" t="str">
        <f>_xlfn.XLOOKUP(A2174,ShowDescription!A:A,ShowDescription!B:B)</f>
        <v>When his son's mom runs afoul of Paris's criminal underworld, a thrill-seeking superbike racer begins moonlighting as a drug courier to clear her debt.</v>
      </c>
      <c r="J2174" s="28">
        <f>_xlfn.XLOOKUP(A2174,ShowReleaseDate!A:A,ShowReleaseDate!B:B)</f>
        <v>43539</v>
      </c>
      <c r="K2174" s="24" t="str">
        <f>_xlfn.XLOOKUP(A2174,ShowReleaseDate!A:A,ShowReleaseDate!D:D)</f>
        <v>Quarter 4</v>
      </c>
    </row>
    <row r="2175" spans="1:11" x14ac:dyDescent="0.2">
      <c r="A2175" s="1">
        <v>81074015</v>
      </c>
      <c r="B2175" s="1" t="s">
        <v>6900</v>
      </c>
      <c r="C2175" s="1" t="s">
        <v>622</v>
      </c>
      <c r="D2175" s="3" t="s">
        <v>611</v>
      </c>
      <c r="E2175" s="3" t="s">
        <v>91</v>
      </c>
      <c r="F2175" s="12" t="str">
        <f>_xlfn.XLOOKUP(A2175,ShowCategory!B:B,ShowCategory!A:A)</f>
        <v>Comedies, Dramas, International Movies</v>
      </c>
      <c r="G2175" s="12">
        <f>_xlfn.XLOOKUP(A2175,ShowRating!A:A,ShowRating!C:C)</f>
        <v>3</v>
      </c>
      <c r="H2175" s="24" t="str">
        <f>_xlfn.XLOOKUP(A2175,ShowRating!A:A,ShowRating!D:D)</f>
        <v>Good</v>
      </c>
      <c r="I2175" s="24" t="str">
        <f>_xlfn.XLOOKUP(A2175,ShowDescription!A:A,ShowDescription!B:B)</f>
        <v>When a wealthy patriarch unexpectedly drops dead, his money-crazed family, friends and staff scramble for his billionaire fortune.</v>
      </c>
      <c r="J2175" s="28">
        <f>_xlfn.XLOOKUP(A2175,ShowReleaseDate!A:A,ShowReleaseDate!B:B)</f>
        <v>43539</v>
      </c>
      <c r="K2175" s="24" t="str">
        <f>_xlfn.XLOOKUP(A2175,ShowReleaseDate!A:A,ShowReleaseDate!D:D)</f>
        <v>Quarter 4</v>
      </c>
    </row>
    <row r="2176" spans="1:11" x14ac:dyDescent="0.2">
      <c r="A2176" s="1">
        <v>81041273</v>
      </c>
      <c r="B2176" s="1" t="s">
        <v>6902</v>
      </c>
      <c r="C2176" s="1" t="s">
        <v>5541</v>
      </c>
      <c r="D2176" s="3" t="s">
        <v>1086</v>
      </c>
      <c r="E2176" s="3" t="s">
        <v>71</v>
      </c>
      <c r="F2176" s="12" t="str">
        <f>_xlfn.XLOOKUP(A2176,ShowCategory!B:B,ShowCategory!A:A)</f>
        <v>Stand-Up Comedy</v>
      </c>
      <c r="G2176" s="12">
        <f>_xlfn.XLOOKUP(A2176,ShowRating!A:A,ShowRating!C:C)</f>
        <v>5</v>
      </c>
      <c r="H2176" s="24" t="str">
        <f>_xlfn.XLOOKUP(A2176,ShowRating!A:A,ShowRating!D:D)</f>
        <v>Excellent</v>
      </c>
      <c r="I2176" s="24" t="str">
        <f>_xlfn.XLOOKUP(A2176,ShowDescription!A:A,ShowDescription!B:B)</f>
        <v>Italian comedian Edoardo Ferrario riffs on life at 30 and unpacks the peculiarities of global travel, social media and people who like craft beer.</v>
      </c>
      <c r="J2176" s="28">
        <f>_xlfn.XLOOKUP(A2176,ShowReleaseDate!A:A,ShowReleaseDate!B:B)</f>
        <v>43539</v>
      </c>
      <c r="K2176" s="24" t="str">
        <f>_xlfn.XLOOKUP(A2176,ShowReleaseDate!A:A,ShowReleaseDate!D:D)</f>
        <v>Quarter 4</v>
      </c>
    </row>
    <row r="2177" spans="1:11" x14ac:dyDescent="0.2">
      <c r="A2177" s="1">
        <v>70108985</v>
      </c>
      <c r="B2177" s="1" t="s">
        <v>6904</v>
      </c>
      <c r="C2177" s="1" t="s">
        <v>6905</v>
      </c>
      <c r="D2177" s="3" t="s">
        <v>16</v>
      </c>
      <c r="E2177" s="3" t="s">
        <v>260</v>
      </c>
      <c r="F2177" s="12" t="str">
        <f>_xlfn.XLOOKUP(A2177,ShowCategory!B:B,ShowCategory!A:A)</f>
        <v>Children &amp; Family Movies, Comedies</v>
      </c>
      <c r="G2177" s="12">
        <f>_xlfn.XLOOKUP(A2177,ShowRating!A:A,ShowRating!C:C)</f>
        <v>5</v>
      </c>
      <c r="H2177" s="24" t="str">
        <f>_xlfn.XLOOKUP(A2177,ShowRating!A:A,ShowRating!D:D)</f>
        <v>Excellent</v>
      </c>
      <c r="I2177" s="24" t="str">
        <f>_xlfn.XLOOKUP(A2177,ShowDescription!A:A,ShowDescription!B:B)</f>
        <v>When a billionaire sets out to take over the world, only one special forces unit can handle the job â€“ a squad of highly trained guinea pigs.</v>
      </c>
      <c r="J2177" s="28">
        <f>_xlfn.XLOOKUP(A2177,ShowReleaseDate!A:A,ShowReleaseDate!B:B)</f>
        <v>43539</v>
      </c>
      <c r="K2177" s="24" t="str">
        <f>_xlfn.XLOOKUP(A2177,ShowReleaseDate!A:A,ShowReleaseDate!D:D)</f>
        <v>Quarter 4</v>
      </c>
    </row>
    <row r="2178" spans="1:11" x14ac:dyDescent="0.2">
      <c r="A2178" s="1">
        <v>81004374</v>
      </c>
      <c r="B2178" s="1" t="s">
        <v>6907</v>
      </c>
      <c r="C2178" s="1" t="s">
        <v>6908</v>
      </c>
      <c r="D2178" s="3" t="s">
        <v>5265</v>
      </c>
      <c r="E2178" s="3" t="s">
        <v>141</v>
      </c>
      <c r="F2178" s="12" t="str">
        <f>_xlfn.XLOOKUP(A2178,ShowCategory!B:B,ShowCategory!A:A)</f>
        <v>Dramas, International Movies, LGBTQ Movies</v>
      </c>
      <c r="G2178" s="12">
        <f>_xlfn.XLOOKUP(A2178,ShowRating!A:A,ShowRating!C:C)</f>
        <v>5</v>
      </c>
      <c r="H2178" s="24" t="str">
        <f>_xlfn.XLOOKUP(A2178,ShowRating!A:A,ShowRating!D:D)</f>
        <v>Excellent</v>
      </c>
      <c r="I2178" s="24" t="str">
        <f>_xlfn.XLOOKUP(A2178,ShowDescription!A:A,ShowDescription!B:B)</f>
        <v>Fifteen-year-old ballet dancer Lara faces physical and emotional hurdles as she prepares for gender confirmation surgery. Inspired by a true story.</v>
      </c>
      <c r="J2178" s="28">
        <f>_xlfn.XLOOKUP(A2178,ShowReleaseDate!A:A,ShowReleaseDate!B:B)</f>
        <v>43539</v>
      </c>
      <c r="K2178" s="24" t="str">
        <f>_xlfn.XLOOKUP(A2178,ShowReleaseDate!A:A,ShowReleaseDate!D:D)</f>
        <v>Quarter 4</v>
      </c>
    </row>
    <row r="2179" spans="1:11" x14ac:dyDescent="0.2">
      <c r="A2179" s="1">
        <v>80988860</v>
      </c>
      <c r="B2179" s="1" t="s">
        <v>6910</v>
      </c>
      <c r="D2179" s="3" t="s">
        <v>30</v>
      </c>
      <c r="E2179" s="3" t="s">
        <v>18</v>
      </c>
      <c r="F2179" s="12" t="str">
        <f>_xlfn.XLOOKUP(A2179,ShowCategory!B:B,ShowCategory!A:A)</f>
        <v>International TV Shows, Romantic TV Shows, TV Dramas</v>
      </c>
      <c r="G2179" s="12">
        <f>_xlfn.XLOOKUP(A2179,ShowRating!A:A,ShowRating!C:C)</f>
        <v>3</v>
      </c>
      <c r="H2179" s="24" t="str">
        <f>_xlfn.XLOOKUP(A2179,ShowRating!A:A,ShowRating!D:D)</f>
        <v>Good</v>
      </c>
      <c r="I2179" s="24" t="str">
        <f>_xlfn.XLOOKUP(A2179,ShowDescription!A:A,ShowDescription!B:B)</f>
        <v>Eduard, a husband and father who loses his family in a tragic accident, travels to parallel universes to seek a better fate for his beloved wife.</v>
      </c>
      <c r="J2179" s="28">
        <f>_xlfn.XLOOKUP(A2179,ShowReleaseDate!A:A,ShowReleaseDate!B:B)</f>
        <v>43539</v>
      </c>
      <c r="K2179" s="24" t="str">
        <f>_xlfn.XLOOKUP(A2179,ShowReleaseDate!A:A,ShowReleaseDate!D:D)</f>
        <v>Quarter 4</v>
      </c>
    </row>
    <row r="2180" spans="1:11" x14ac:dyDescent="0.2">
      <c r="A2180" s="1">
        <v>70045356</v>
      </c>
      <c r="B2180" s="1" t="s">
        <v>6912</v>
      </c>
      <c r="C2180" s="1" t="s">
        <v>805</v>
      </c>
      <c r="D2180" s="3" t="s">
        <v>16</v>
      </c>
      <c r="E2180" s="3" t="s">
        <v>756</v>
      </c>
      <c r="F2180" s="12" t="str">
        <f>_xlfn.XLOOKUP(A2180,ShowCategory!B:B,ShowCategory!A:A)</f>
        <v>Stand-Up Comedy</v>
      </c>
      <c r="G2180" s="12">
        <f>_xlfn.XLOOKUP(A2180,ShowRating!A:A,ShowRating!C:C)</f>
        <v>5</v>
      </c>
      <c r="H2180" s="24" t="str">
        <f>_xlfn.XLOOKUP(A2180,ShowRating!A:A,ShowRating!D:D)</f>
        <v>Excellent</v>
      </c>
      <c r="I2180" s="24" t="str">
        <f>_xlfn.XLOOKUP(A2180,ShowDescription!A:A,ShowDescription!B:B)</f>
        <v>Playing straight man to partners half his size, ventriloquist Jeff Dunham â€“ one of America's funniest comics â€“ slays audiences across the country.</v>
      </c>
      <c r="J2180" s="28">
        <f>_xlfn.XLOOKUP(A2180,ShowReleaseDate!A:A,ShowReleaseDate!B:B)</f>
        <v>43539</v>
      </c>
      <c r="K2180" s="24" t="str">
        <f>_xlfn.XLOOKUP(A2180,ShowReleaseDate!A:A,ShowReleaseDate!D:D)</f>
        <v>Quarter 4</v>
      </c>
    </row>
    <row r="2181" spans="1:11" ht="27.75" x14ac:dyDescent="0.2">
      <c r="A2181" s="1">
        <v>70203594</v>
      </c>
      <c r="B2181" s="1" t="s">
        <v>6914</v>
      </c>
      <c r="C2181" s="1" t="s">
        <v>6915</v>
      </c>
      <c r="D2181" s="3" t="s">
        <v>16</v>
      </c>
      <c r="E2181" s="3" t="s">
        <v>511</v>
      </c>
      <c r="F2181" s="12" t="str">
        <f>_xlfn.XLOOKUP(A2181,ShowCategory!B:B,ShowCategory!A:A)</f>
        <v>Stand-Up Comedy</v>
      </c>
      <c r="G2181" s="12">
        <f>_xlfn.XLOOKUP(A2181,ShowRating!A:A,ShowRating!C:C)</f>
        <v>3</v>
      </c>
      <c r="H2181" s="24" t="str">
        <f>_xlfn.XLOOKUP(A2181,ShowRating!A:A,ShowRating!D:D)</f>
        <v>Good</v>
      </c>
      <c r="I2181" s="24" t="str">
        <f>_xlfn.XLOOKUP(A2181,ShowDescription!A:A,ShowDescription!B:B)</f>
        <v>Politically incorrect and often raunchy humor pepper ventriloquist Dunham's live concert performance featuring characters Walter, Achmed and Peanut.</v>
      </c>
      <c r="J2181" s="28">
        <f>_xlfn.XLOOKUP(A2181,ShowReleaseDate!A:A,ShowReleaseDate!B:B)</f>
        <v>43539</v>
      </c>
      <c r="K2181" s="24" t="str">
        <f>_xlfn.XLOOKUP(A2181,ShowReleaseDate!A:A,ShowReleaseDate!D:D)</f>
        <v>Quarter 4</v>
      </c>
    </row>
    <row r="2182" spans="1:11" x14ac:dyDescent="0.2">
      <c r="A2182" s="1">
        <v>70253171</v>
      </c>
      <c r="B2182" s="1" t="s">
        <v>6917</v>
      </c>
      <c r="C2182" s="1" t="s">
        <v>805</v>
      </c>
      <c r="D2182" s="3" t="s">
        <v>16</v>
      </c>
      <c r="E2182" s="3" t="s">
        <v>117</v>
      </c>
      <c r="F2182" s="12" t="str">
        <f>_xlfn.XLOOKUP(A2182,ShowCategory!B:B,ShowCategory!A:A)</f>
        <v>Stand-Up Comedy</v>
      </c>
      <c r="G2182" s="12">
        <f>_xlfn.XLOOKUP(A2182,ShowRating!A:A,ShowRating!C:C)</f>
        <v>2</v>
      </c>
      <c r="H2182" s="24" t="str">
        <f>_xlfn.XLOOKUP(A2182,ShowRating!A:A,ShowRating!D:D)</f>
        <v>Neutral</v>
      </c>
      <c r="I2182" s="24" t="str">
        <f>_xlfn.XLOOKUP(A2182,ShowDescription!A:A,ShowDescription!B:B)</f>
        <v>Jeff Dunham returns with a haunted house full of his hysterical entourage, and each character stars in its own horror movie trailer.</v>
      </c>
      <c r="J2182" s="28">
        <f>_xlfn.XLOOKUP(A2182,ShowReleaseDate!A:A,ShowReleaseDate!B:B)</f>
        <v>43539</v>
      </c>
      <c r="K2182" s="24" t="str">
        <f>_xlfn.XLOOKUP(A2182,ShowReleaseDate!A:A,ShowReleaseDate!D:D)</f>
        <v>Quarter 4</v>
      </c>
    </row>
    <row r="2183" spans="1:11" ht="27.75" x14ac:dyDescent="0.2">
      <c r="A2183" s="1">
        <v>70109657</v>
      </c>
      <c r="B2183" s="1" t="s">
        <v>6919</v>
      </c>
      <c r="C2183" s="1" t="s">
        <v>1093</v>
      </c>
      <c r="D2183" s="3" t="s">
        <v>16</v>
      </c>
      <c r="E2183" s="3" t="s">
        <v>364</v>
      </c>
      <c r="F2183" s="12" t="str">
        <f>_xlfn.XLOOKUP(A2183,ShowCategory!B:B,ShowCategory!A:A)</f>
        <v>Stand-Up Comedy</v>
      </c>
      <c r="G2183" s="12">
        <f>_xlfn.XLOOKUP(A2183,ShowRating!A:A,ShowRating!C:C)</f>
        <v>4</v>
      </c>
      <c r="H2183" s="24" t="str">
        <f>_xlfn.XLOOKUP(A2183,ShowRating!A:A,ShowRating!D:D)</f>
        <v>Very Good</v>
      </c>
      <c r="I2183" s="24" t="str">
        <f>_xlfn.XLOOKUP(A2183,ShowDescription!A:A,ShowDescription!B:B)</f>
        <v>Politically incorrect, sometimes raunchy ventriloquist Jeff Dunham is joined by his irreverent cast of characters in this hilarious Christmas special.</v>
      </c>
      <c r="J2183" s="28">
        <f>_xlfn.XLOOKUP(A2183,ShowReleaseDate!A:A,ShowReleaseDate!B:B)</f>
        <v>43539</v>
      </c>
      <c r="K2183" s="24" t="str">
        <f>_xlfn.XLOOKUP(A2183,ShowReleaseDate!A:A,ShowReleaseDate!D:D)</f>
        <v>Quarter 4</v>
      </c>
    </row>
    <row r="2184" spans="1:11" x14ac:dyDescent="0.2">
      <c r="A2184" s="1">
        <v>70020728</v>
      </c>
      <c r="B2184" s="1" t="s">
        <v>6921</v>
      </c>
      <c r="C2184" s="1" t="s">
        <v>6922</v>
      </c>
      <c r="D2184" s="3" t="s">
        <v>481</v>
      </c>
      <c r="E2184" s="3" t="s">
        <v>26</v>
      </c>
      <c r="F2184" s="12" t="str">
        <f>_xlfn.XLOOKUP(A2184,ShowCategory!B:B,ShowCategory!A:A)</f>
        <v>Action &amp; Adventure, Comedies, Cult Movies</v>
      </c>
      <c r="G2184" s="12">
        <f>_xlfn.XLOOKUP(A2184,ShowRating!A:A,ShowRating!C:C)</f>
        <v>4</v>
      </c>
      <c r="H2184" s="24" t="str">
        <f>_xlfn.XLOOKUP(A2184,ShowRating!A:A,ShowRating!D:D)</f>
        <v>Very Good</v>
      </c>
      <c r="I2184" s="24" t="str">
        <f>_xlfn.XLOOKUP(A2184,ShowDescription!A:A,ShowDescription!B:B)</f>
        <v>Sing, a mobster in 1940s China, longs to be as cool as the formally clad Axe Gang, a band of killers who rule Hong Kong, but can only pretend.</v>
      </c>
      <c r="J2184" s="28">
        <f>_xlfn.XLOOKUP(A2184,ShowReleaseDate!A:A,ShowReleaseDate!B:B)</f>
        <v>43539</v>
      </c>
      <c r="K2184" s="24" t="str">
        <f>_xlfn.XLOOKUP(A2184,ShowReleaseDate!A:A,ShowReleaseDate!D:D)</f>
        <v>Quarter 4</v>
      </c>
    </row>
    <row r="2185" spans="1:11" ht="27.75" x14ac:dyDescent="0.2">
      <c r="A2185" s="1">
        <v>81024308</v>
      </c>
      <c r="B2185" s="1" t="s">
        <v>6924</v>
      </c>
      <c r="C2185" s="1" t="s">
        <v>6925</v>
      </c>
      <c r="D2185" s="3" t="s">
        <v>6926</v>
      </c>
      <c r="E2185" s="3" t="s">
        <v>91</v>
      </c>
      <c r="F2185" s="12" t="str">
        <f>_xlfn.XLOOKUP(A2185,ShowCategory!B:B,ShowCategory!A:A)</f>
        <v>Documentaries, Sports Movies</v>
      </c>
      <c r="G2185" s="12">
        <f>_xlfn.XLOOKUP(A2185,ShowRating!A:A,ShowRating!C:C)</f>
        <v>2</v>
      </c>
      <c r="H2185" s="24" t="str">
        <f>_xlfn.XLOOKUP(A2185,ShowRating!A:A,ShowRating!D:D)</f>
        <v>Neutral</v>
      </c>
      <c r="I2185" s="24" t="str">
        <f>_xlfn.XLOOKUP(A2185,ShowDescription!A:A,ShowDescription!B:B)</f>
        <v>Injuries sidelined the bright career of New York Yankees pitcher Chien-Ming Wang. This documentary captures his relentless battle back to the majors.</v>
      </c>
      <c r="J2185" s="28">
        <f>_xlfn.XLOOKUP(A2185,ShowReleaseDate!A:A,ShowReleaseDate!B:B)</f>
        <v>43539</v>
      </c>
      <c r="K2185" s="24" t="str">
        <f>_xlfn.XLOOKUP(A2185,ShowReleaseDate!A:A,ShowReleaseDate!D:D)</f>
        <v>Quarter 4</v>
      </c>
    </row>
    <row r="2186" spans="1:11" x14ac:dyDescent="0.2">
      <c r="A2186" s="1">
        <v>80174608</v>
      </c>
      <c r="B2186" s="1" t="s">
        <v>6928</v>
      </c>
      <c r="D2186" s="3" t="s">
        <v>16</v>
      </c>
      <c r="E2186" s="3" t="s">
        <v>18</v>
      </c>
      <c r="F2186" s="12" t="str">
        <f>_xlfn.XLOOKUP(A2186,ShowCategory!B:B,ShowCategory!A:A)</f>
        <v>TV Action &amp; Adventure, TV Horror, TV Sci-Fi &amp; Fantasy</v>
      </c>
      <c r="G2186" s="12">
        <f>_xlfn.XLOOKUP(A2186,ShowRating!A:A,ShowRating!C:C)</f>
        <v>2</v>
      </c>
      <c r="H2186" s="24" t="str">
        <f>_xlfn.XLOOKUP(A2186,ShowRating!A:A,ShowRating!D:D)</f>
        <v>Neutral</v>
      </c>
      <c r="I2186" s="24" t="str">
        <f>_xlfn.XLOOKUP(A2186,ShowDescription!A:A,ShowDescription!B:B)</f>
        <v>Terrifying creatures, wicked surprises and dark comedy converge in this NSFW anthology of animated stories presented by Tim Miller and David Fincher.</v>
      </c>
      <c r="J2186" s="28">
        <f>_xlfn.XLOOKUP(A2186,ShowReleaseDate!A:A,ShowReleaseDate!B:B)</f>
        <v>43539</v>
      </c>
      <c r="K2186" s="24" t="str">
        <f>_xlfn.XLOOKUP(A2186,ShowReleaseDate!A:A,ShowReleaseDate!D:D)</f>
        <v>Quarter 4</v>
      </c>
    </row>
    <row r="2187" spans="1:11" x14ac:dyDescent="0.2">
      <c r="A2187" s="1">
        <v>81049381</v>
      </c>
      <c r="B2187" s="1" t="s">
        <v>6931</v>
      </c>
      <c r="E2187" s="3" t="s">
        <v>18</v>
      </c>
      <c r="F2187" s="12" t="str">
        <f>_xlfn.XLOOKUP(A2187,ShowCategory!B:B,ShowCategory!A:A)</f>
        <v>International TV Shows, TV Dramas</v>
      </c>
      <c r="G2187" s="12">
        <f>_xlfn.XLOOKUP(A2187,ShowRating!A:A,ShowRating!C:C)</f>
        <v>2</v>
      </c>
      <c r="H2187" s="24" t="str">
        <f>_xlfn.XLOOKUP(A2187,ShowRating!A:A,ShowRating!D:D)</f>
        <v>Neutral</v>
      </c>
      <c r="I2187" s="24" t="str">
        <f>_xlfn.XLOOKUP(A2187,ShowDescription!A:A,ShowDescription!B:B)</f>
        <v>After their mother's death, Amal and her brothers struggle to live with their authoritarian father, whose cruelty and neglect break the family apart.</v>
      </c>
      <c r="J2187" s="28">
        <f>_xlfn.XLOOKUP(A2187,ShowReleaseDate!A:A,ShowReleaseDate!B:B)</f>
        <v>43539</v>
      </c>
      <c r="K2187" s="24" t="str">
        <f>_xlfn.XLOOKUP(A2187,ShowReleaseDate!A:A,ShowReleaseDate!D:D)</f>
        <v>Quarter 4</v>
      </c>
    </row>
    <row r="2188" spans="1:11" x14ac:dyDescent="0.2">
      <c r="A2188" s="1">
        <v>81031178</v>
      </c>
      <c r="B2188" s="1" t="s">
        <v>6933</v>
      </c>
      <c r="C2188" s="1" t="s">
        <v>6934</v>
      </c>
      <c r="D2188" s="3" t="s">
        <v>1551</v>
      </c>
      <c r="E2188" s="3" t="s">
        <v>1873</v>
      </c>
      <c r="F2188" s="12" t="str">
        <f>_xlfn.XLOOKUP(A2188,ShowCategory!B:B,ShowCategory!A:A)</f>
        <v>Action &amp; Adventure, Dramas, International Movies</v>
      </c>
      <c r="G2188" s="12">
        <f>_xlfn.XLOOKUP(A2188,ShowRating!A:A,ShowRating!C:C)</f>
        <v>2</v>
      </c>
      <c r="H2188" s="24" t="str">
        <f>_xlfn.XLOOKUP(A2188,ShowRating!A:A,ShowRating!D:D)</f>
        <v>Neutral</v>
      </c>
      <c r="I2188" s="24" t="str">
        <f>_xlfn.XLOOKUP(A2188,ShowDescription!A:A,ShowDescription!B:B)</f>
        <v>Naval unit PASKAL is among the most elite special forces in Malaysia. But all bets are off when one of its own stages a hijacking. Based on true events.</v>
      </c>
      <c r="J2188" s="28">
        <f>_xlfn.XLOOKUP(A2188,ShowReleaseDate!A:A,ShowReleaseDate!B:B)</f>
        <v>43539</v>
      </c>
      <c r="K2188" s="24" t="str">
        <f>_xlfn.XLOOKUP(A2188,ShowReleaseDate!A:A,ShowReleaseDate!D:D)</f>
        <v>Quarter 4</v>
      </c>
    </row>
    <row r="2189" spans="1:11" ht="27.75" x14ac:dyDescent="0.2">
      <c r="A2189" s="1">
        <v>80194956</v>
      </c>
      <c r="B2189" s="1" t="s">
        <v>6936</v>
      </c>
      <c r="E2189" s="3" t="s">
        <v>18</v>
      </c>
      <c r="F2189" s="12" t="str">
        <f>_xlfn.XLOOKUP(A2189,ShowCategory!B:B,ShowCategory!A:A)</f>
        <v>Crime TV Shows, Docuseries</v>
      </c>
      <c r="G2189" s="12">
        <f>_xlfn.XLOOKUP(A2189,ShowRating!A:A,ShowRating!C:C)</f>
        <v>5</v>
      </c>
      <c r="H2189" s="24" t="str">
        <f>_xlfn.XLOOKUP(A2189,ShowRating!A:A,ShowRating!D:D)</f>
        <v>Excellent</v>
      </c>
      <c r="I2189" s="24" t="str">
        <f>_xlfn.XLOOKUP(A2189,ShowDescription!A:A,ShowDescription!B:B)</f>
        <v>The documentary takes a detailed look at the disappearance of 3-year-old Madeleine McCann, who vanished while on holiday with her family.</v>
      </c>
      <c r="J2189" s="28">
        <f>_xlfn.XLOOKUP(A2189,ShowReleaseDate!A:A,ShowReleaseDate!B:B)</f>
        <v>43539</v>
      </c>
      <c r="K2189" s="24" t="str">
        <f>_xlfn.XLOOKUP(A2189,ShowReleaseDate!A:A,ShowReleaseDate!D:D)</f>
        <v>Quarter 4</v>
      </c>
    </row>
    <row r="2190" spans="1:11" ht="27.75" x14ac:dyDescent="0.2">
      <c r="A2190" s="1">
        <v>70056425</v>
      </c>
      <c r="B2190" s="1" t="s">
        <v>6938</v>
      </c>
      <c r="C2190" s="1" t="s">
        <v>6939</v>
      </c>
      <c r="D2190" s="3" t="s">
        <v>1412</v>
      </c>
      <c r="E2190" s="3" t="s">
        <v>1175</v>
      </c>
      <c r="F2190" s="12" t="str">
        <f>_xlfn.XLOOKUP(A2190,ShowCategory!B:B,ShowCategory!A:A)</f>
        <v>Dramas, International Movies, Thrillers</v>
      </c>
      <c r="G2190" s="12">
        <f>_xlfn.XLOOKUP(A2190,ShowRating!A:A,ShowRating!C:C)</f>
        <v>5</v>
      </c>
      <c r="H2190" s="24" t="str">
        <f>_xlfn.XLOOKUP(A2190,ShowRating!A:A,ShowRating!D:D)</f>
        <v>Excellent</v>
      </c>
      <c r="I2190" s="24" t="str">
        <f>_xlfn.XLOOKUP(A2190,ShowDescription!A:A,ShowDescription!B:B)</f>
        <v>As a secret police agent eavesdrops on a successful writer in East Germany in 1984, he becomes increasingly fascinated by the man's life and politics.</v>
      </c>
      <c r="J2190" s="28">
        <f>_xlfn.XLOOKUP(A2190,ShowReleaseDate!A:A,ShowReleaseDate!B:B)</f>
        <v>43539</v>
      </c>
      <c r="K2190" s="24" t="str">
        <f>_xlfn.XLOOKUP(A2190,ShowReleaseDate!A:A,ShowReleaseDate!D:D)</f>
        <v>Quarter 4</v>
      </c>
    </row>
    <row r="2191" spans="1:11" x14ac:dyDescent="0.2">
      <c r="A2191" s="1">
        <v>81050198</v>
      </c>
      <c r="B2191" s="1" t="s">
        <v>6941</v>
      </c>
      <c r="C2191" s="1" t="s">
        <v>6942</v>
      </c>
      <c r="D2191" s="3" t="s">
        <v>16</v>
      </c>
      <c r="E2191" s="3" t="s">
        <v>5</v>
      </c>
      <c r="F2191" s="12" t="str">
        <f>_xlfn.XLOOKUP(A2191,ShowCategory!B:B,ShowCategory!A:A)</f>
        <v>Thrillers</v>
      </c>
      <c r="G2191" s="12">
        <f>_xlfn.XLOOKUP(A2191,ShowRating!A:A,ShowRating!C:C)</f>
        <v>2</v>
      </c>
      <c r="H2191" s="24" t="str">
        <f>_xlfn.XLOOKUP(A2191,ShowRating!A:A,ShowRating!D:D)</f>
        <v>Neutral</v>
      </c>
      <c r="I2191" s="24" t="str">
        <f>_xlfn.XLOOKUP(A2191,ShowDescription!A:A,ShowDescription!B:B)</f>
        <v>When a law professor fails an ambitious student for academic dishonesty, he goes to terrifying lengths to seek revenge for more than just his grade.</v>
      </c>
      <c r="J2191" s="28">
        <f>_xlfn.XLOOKUP(A2191,ShowReleaseDate!A:A,ShowReleaseDate!B:B)</f>
        <v>43539</v>
      </c>
      <c r="K2191" s="24" t="str">
        <f>_xlfn.XLOOKUP(A2191,ShowReleaseDate!A:A,ShowReleaseDate!D:D)</f>
        <v>Quarter 4</v>
      </c>
    </row>
    <row r="2192" spans="1:11" x14ac:dyDescent="0.2">
      <c r="A2192" s="1">
        <v>80156538</v>
      </c>
      <c r="B2192" s="1" t="s">
        <v>6944</v>
      </c>
      <c r="D2192" s="3" t="s">
        <v>6945</v>
      </c>
      <c r="E2192" s="3" t="s">
        <v>18</v>
      </c>
      <c r="F2192" s="12" t="str">
        <f>_xlfn.XLOOKUP(A2192,ShowCategory!B:B,ShowCategory!A:A)</f>
        <v>British TV Shows, Docuseries, Science &amp; Nature TV</v>
      </c>
      <c r="G2192" s="12">
        <f>_xlfn.XLOOKUP(A2192,ShowRating!A:A,ShowRating!C:C)</f>
        <v>5</v>
      </c>
      <c r="H2192" s="24" t="str">
        <f>_xlfn.XLOOKUP(A2192,ShowRating!A:A,ShowRating!D:D)</f>
        <v>Excellent</v>
      </c>
      <c r="I2192" s="24" t="str">
        <f>_xlfn.XLOOKUP(A2192,ShowDescription!A:A,ShowDescription!B:B)</f>
        <v>This series investigates mysteries that persistently elude scientific explanation, such as mythical creatures, UFOs, sacred sites and more.</v>
      </c>
      <c r="J2192" s="28">
        <f>_xlfn.XLOOKUP(A2192,ShowReleaseDate!A:A,ShowReleaseDate!B:B)</f>
        <v>43539</v>
      </c>
      <c r="K2192" s="24" t="str">
        <f>_xlfn.XLOOKUP(A2192,ShowReleaseDate!A:A,ShowReleaseDate!D:D)</f>
        <v>Quarter 4</v>
      </c>
    </row>
    <row r="2193" spans="1:11" x14ac:dyDescent="0.2">
      <c r="A2193" s="1">
        <v>80124723</v>
      </c>
      <c r="B2193" s="1" t="s">
        <v>6947</v>
      </c>
      <c r="D2193" s="3" t="s">
        <v>9</v>
      </c>
      <c r="E2193" s="3" t="s">
        <v>18</v>
      </c>
      <c r="F2193" s="12" t="str">
        <f>_xlfn.XLOOKUP(A2193,ShowCategory!B:B,ShowCategory!A:A)</f>
        <v>British TV Shows, International TV Shows, TV Comedies</v>
      </c>
      <c r="G2193" s="12">
        <f>_xlfn.XLOOKUP(A2193,ShowRating!A:A,ShowRating!C:C)</f>
        <v>3</v>
      </c>
      <c r="H2193" s="24" t="str">
        <f>_xlfn.XLOOKUP(A2193,ShowRating!A:A,ShowRating!D:D)</f>
        <v>Good</v>
      </c>
      <c r="I2193" s="24" t="str">
        <f>_xlfn.XLOOKUP(A2193,ShowDescription!A:A,ShowDescription!B:B)</f>
        <v>A down-and-out DJ plots to rebuild his music career while working as a nanny for his famous best friend's wild 11-year-old daughter.</v>
      </c>
      <c r="J2193" s="28">
        <f>_xlfn.XLOOKUP(A2193,ShowReleaseDate!A:A,ShowReleaseDate!B:B)</f>
        <v>43539</v>
      </c>
      <c r="K2193" s="24" t="str">
        <f>_xlfn.XLOOKUP(A2193,ShowReleaseDate!A:A,ShowReleaseDate!D:D)</f>
        <v>Quarter 4</v>
      </c>
    </row>
    <row r="2194" spans="1:11" x14ac:dyDescent="0.2">
      <c r="A2194" s="1">
        <v>81034771</v>
      </c>
      <c r="B2194" s="1" t="s">
        <v>6949</v>
      </c>
      <c r="C2194" s="1" t="s">
        <v>6950</v>
      </c>
      <c r="D2194" s="3" t="s">
        <v>16</v>
      </c>
      <c r="E2194" s="3" t="s">
        <v>192</v>
      </c>
      <c r="F2194" s="12" t="str">
        <f>_xlfn.XLOOKUP(A2194,ShowCategory!B:B,ShowCategory!A:A)</f>
        <v>Horror Movies, Independent Movies, Thrillers</v>
      </c>
      <c r="G2194" s="12">
        <f>_xlfn.XLOOKUP(A2194,ShowRating!A:A,ShowRating!C:C)</f>
        <v>3</v>
      </c>
      <c r="H2194" s="24" t="str">
        <f>_xlfn.XLOOKUP(A2194,ShowRating!A:A,ShowRating!D:D)</f>
        <v>Good</v>
      </c>
      <c r="I2194" s="24" t="str">
        <f>_xlfn.XLOOKUP(A2194,ShowDescription!A:A,ShowDescription!B:B)</f>
        <v>When a yoga enthusiast begins to pull away from her identical twin sister and business partner, their lifelong bond turns deadly.</v>
      </c>
      <c r="J2194" s="28">
        <f>_xlfn.XLOOKUP(A2194,ShowReleaseDate!A:A,ShowReleaseDate!B:B)</f>
        <v>43539</v>
      </c>
      <c r="K2194" s="24" t="str">
        <f>_xlfn.XLOOKUP(A2194,ShowReleaseDate!A:A,ShowReleaseDate!D:D)</f>
        <v>Quarter 4</v>
      </c>
    </row>
    <row r="2195" spans="1:11" x14ac:dyDescent="0.2">
      <c r="A2195" s="1">
        <v>80239442</v>
      </c>
      <c r="B2195" s="1" t="s">
        <v>6952</v>
      </c>
      <c r="C2195" s="1" t="s">
        <v>6953</v>
      </c>
      <c r="D2195" s="3" t="s">
        <v>167</v>
      </c>
      <c r="E2195" s="3" t="s">
        <v>414</v>
      </c>
      <c r="F2195" s="12" t="str">
        <f>_xlfn.XLOOKUP(A2195,ShowCategory!B:B,ShowCategory!A:A)</f>
        <v>Dramas, International Movies</v>
      </c>
      <c r="G2195" s="12">
        <f>_xlfn.XLOOKUP(A2195,ShowRating!A:A,ShowRating!C:C)</f>
        <v>3</v>
      </c>
      <c r="H2195" s="24" t="str">
        <f>_xlfn.XLOOKUP(A2195,ShowRating!A:A,ShowRating!D:D)</f>
        <v>Good</v>
      </c>
      <c r="I2195" s="24" t="str">
        <f>_xlfn.XLOOKUP(A2195,ShowDescription!A:A,ShowDescription!B:B)</f>
        <v>Torn between his demanding corporate career, his passion for music and his turbulent family life, a man struggles to keep his inner demons in check.</v>
      </c>
      <c r="J2195" s="28">
        <f>_xlfn.XLOOKUP(A2195,ShowReleaseDate!A:A,ShowReleaseDate!B:B)</f>
        <v>43174</v>
      </c>
      <c r="K2195" s="24" t="str">
        <f>_xlfn.XLOOKUP(A2195,ShowReleaseDate!A:A,ShowReleaseDate!D:D)</f>
        <v>Quarter 4</v>
      </c>
    </row>
    <row r="2196" spans="1:11" x14ac:dyDescent="0.2">
      <c r="A2196" s="1">
        <v>80238299</v>
      </c>
      <c r="B2196" s="1" t="s">
        <v>6956</v>
      </c>
      <c r="C2196" s="1" t="s">
        <v>6957</v>
      </c>
      <c r="D2196" s="3" t="s">
        <v>167</v>
      </c>
      <c r="E2196" s="3" t="s">
        <v>2814</v>
      </c>
      <c r="F2196" s="12" t="str">
        <f>_xlfn.XLOOKUP(A2196,ShowCategory!B:B,ShowCategory!A:A)</f>
        <v>Comedies, Dramas, International Movies</v>
      </c>
      <c r="G2196" s="12">
        <f>_xlfn.XLOOKUP(A2196,ShowRating!A:A,ShowRating!C:C)</f>
        <v>5</v>
      </c>
      <c r="H2196" s="24" t="str">
        <f>_xlfn.XLOOKUP(A2196,ShowRating!A:A,ShowRating!D:D)</f>
        <v>Excellent</v>
      </c>
      <c r="I2196" s="24" t="str">
        <f>_xlfn.XLOOKUP(A2196,ShowDescription!A:A,ShowDescription!B:B)</f>
        <v>After her fat-shaming husband brings home a new lover, a wife in Maharashtra recruits a group of women to challenge him in a kabaddi match.</v>
      </c>
      <c r="J2196" s="28">
        <f>_xlfn.XLOOKUP(A2196,ShowReleaseDate!A:A,ShowReleaseDate!B:B)</f>
        <v>43174</v>
      </c>
      <c r="K2196" s="24" t="str">
        <f>_xlfn.XLOOKUP(A2196,ShowReleaseDate!A:A,ShowReleaseDate!D:D)</f>
        <v>Quarter 4</v>
      </c>
    </row>
    <row r="2197" spans="1:11" ht="27.75" x14ac:dyDescent="0.2">
      <c r="A2197" s="1">
        <v>80201814</v>
      </c>
      <c r="B2197" s="1" t="s">
        <v>6959</v>
      </c>
      <c r="C2197" s="1" t="s">
        <v>6960</v>
      </c>
      <c r="D2197" s="3" t="s">
        <v>167</v>
      </c>
      <c r="E2197" s="3" t="s">
        <v>3559</v>
      </c>
      <c r="F2197" s="12" t="str">
        <f>_xlfn.XLOOKUP(A2197,ShowCategory!B:B,ShowCategory!A:A)</f>
        <v>Dramas, Independent Movies, International Movies</v>
      </c>
      <c r="G2197" s="12">
        <f>_xlfn.XLOOKUP(A2197,ShowRating!A:A,ShowRating!C:C)</f>
        <v>2</v>
      </c>
      <c r="H2197" s="24" t="str">
        <f>_xlfn.XLOOKUP(A2197,ShowRating!A:A,ShowRating!D:D)</f>
        <v>Neutral</v>
      </c>
      <c r="I2197" s="24" t="str">
        <f>_xlfn.XLOOKUP(A2197,ShowDescription!A:A,ShowDescription!B:B)</f>
        <v>A poor bus conductor's efforts at obtaining information about his enormous electricity bill are hindered by a corrupt system.</v>
      </c>
      <c r="J2197" s="28">
        <f>_xlfn.XLOOKUP(A2197,ShowReleaseDate!A:A,ShowReleaseDate!B:B)</f>
        <v>43174</v>
      </c>
      <c r="K2197" s="24" t="str">
        <f>_xlfn.XLOOKUP(A2197,ShowReleaseDate!A:A,ShowReleaseDate!D:D)</f>
        <v>Quarter 4</v>
      </c>
    </row>
    <row r="2198" spans="1:11" x14ac:dyDescent="0.2">
      <c r="A2198" s="1">
        <v>80201604</v>
      </c>
      <c r="B2198" s="1" t="s">
        <v>6962</v>
      </c>
      <c r="D2198" s="3" t="s">
        <v>167</v>
      </c>
      <c r="E2198" s="3" t="s">
        <v>1175</v>
      </c>
      <c r="F2198" s="12" t="str">
        <f>_xlfn.XLOOKUP(A2198,ShowCategory!B:B,ShowCategory!A:A)</f>
        <v>Comedies, Dramas, International Movies</v>
      </c>
      <c r="G2198" s="12">
        <f>_xlfn.XLOOKUP(A2198,ShowRating!A:A,ShowRating!C:C)</f>
        <v>4</v>
      </c>
      <c r="H2198" s="24" t="str">
        <f>_xlfn.XLOOKUP(A2198,ShowRating!A:A,ShowRating!D:D)</f>
        <v>Very Good</v>
      </c>
      <c r="I2198" s="24" t="str">
        <f>_xlfn.XLOOKUP(A2198,ShowDescription!A:A,ShowDescription!B:B)</f>
        <v>The son of an astrologer faces opposition from his superstitious father regarding his scheme of launching a mango business.</v>
      </c>
      <c r="J2198" s="28">
        <f>_xlfn.XLOOKUP(A2198,ShowReleaseDate!A:A,ShowReleaseDate!B:B)</f>
        <v>43174</v>
      </c>
      <c r="K2198" s="24" t="str">
        <f>_xlfn.XLOOKUP(A2198,ShowReleaseDate!A:A,ShowReleaseDate!D:D)</f>
        <v>Quarter 4</v>
      </c>
    </row>
    <row r="2199" spans="1:11" x14ac:dyDescent="0.2">
      <c r="A2199" s="1">
        <v>80192244</v>
      </c>
      <c r="B2199" s="1" t="s">
        <v>6964</v>
      </c>
      <c r="C2199" s="1" t="s">
        <v>6965</v>
      </c>
      <c r="D2199" s="3" t="s">
        <v>632</v>
      </c>
      <c r="E2199" s="3" t="s">
        <v>2814</v>
      </c>
      <c r="F2199" s="12" t="str">
        <f>_xlfn.XLOOKUP(A2199,ShowCategory!B:B,ShowCategory!A:A)</f>
        <v>Anime Features, Children &amp; Family Movies, International Movies</v>
      </c>
      <c r="G2199" s="12">
        <f>_xlfn.XLOOKUP(A2199,ShowRating!A:A,ShowRating!C:C)</f>
        <v>4</v>
      </c>
      <c r="H2199" s="24" t="str">
        <f>_xlfn.XLOOKUP(A2199,ShowRating!A:A,ShowRating!D:D)</f>
        <v>Very Good</v>
      </c>
      <c r="I2199" s="24" t="str">
        <f>_xlfn.XLOOKUP(A2199,ShowDescription!A:A,ShowDescription!B:B)</f>
        <v>Suzu marries into a family living outside of Hiroshima and quickly settles into her new life, until World War II challenges her ability to survive.</v>
      </c>
      <c r="J2199" s="28">
        <f>_xlfn.XLOOKUP(A2199,ShowReleaseDate!A:A,ShowReleaseDate!B:B)</f>
        <v>43174</v>
      </c>
      <c r="K2199" s="24" t="str">
        <f>_xlfn.XLOOKUP(A2199,ShowReleaseDate!A:A,ShowReleaseDate!D:D)</f>
        <v>Quarter 4</v>
      </c>
    </row>
    <row r="2200" spans="1:11" x14ac:dyDescent="0.2">
      <c r="A2200" s="1">
        <v>80235957</v>
      </c>
      <c r="B2200" s="1" t="s">
        <v>6968</v>
      </c>
      <c r="C2200" s="1" t="s">
        <v>6969</v>
      </c>
      <c r="D2200" s="3" t="s">
        <v>167</v>
      </c>
      <c r="E2200" s="3" t="s">
        <v>934</v>
      </c>
      <c r="F2200" s="12" t="str">
        <f>_xlfn.XLOOKUP(A2200,ShowCategory!B:B,ShowCategory!A:A)</f>
        <v>Comedies, Dramas, International Movies</v>
      </c>
      <c r="G2200" s="12">
        <f>_xlfn.XLOOKUP(A2200,ShowRating!A:A,ShowRating!C:C)</f>
        <v>5</v>
      </c>
      <c r="H2200" s="24" t="str">
        <f>_xlfn.XLOOKUP(A2200,ShowRating!A:A,ShowRating!D:D)</f>
        <v>Excellent</v>
      </c>
      <c r="I2200" s="24" t="str">
        <f>_xlfn.XLOOKUP(A2200,ShowDescription!A:A,ShowDescription!B:B)</f>
        <v>Bored in their happy marriage, a couple decides to spice things up by fighting more, but their game takes the relationship on an unexpected path.</v>
      </c>
      <c r="J2200" s="28">
        <f>_xlfn.XLOOKUP(A2200,ShowReleaseDate!A:A,ShowReleaseDate!B:B)</f>
        <v>43174</v>
      </c>
      <c r="K2200" s="24" t="str">
        <f>_xlfn.XLOOKUP(A2200,ShowReleaseDate!A:A,ShowReleaseDate!D:D)</f>
        <v>Quarter 4</v>
      </c>
    </row>
    <row r="2201" spans="1:11" ht="27.75" x14ac:dyDescent="0.2">
      <c r="A2201" s="1">
        <v>80226021</v>
      </c>
      <c r="B2201" s="1" t="s">
        <v>6971</v>
      </c>
      <c r="C2201" s="1" t="s">
        <v>6972</v>
      </c>
      <c r="D2201" s="3" t="s">
        <v>6973</v>
      </c>
      <c r="E2201" s="3" t="s">
        <v>536</v>
      </c>
      <c r="F2201" s="12" t="str">
        <f>_xlfn.XLOOKUP(A2201,ShowCategory!B:B,ShowCategory!A:A)</f>
        <v>Comedies, Dramas, International Movies</v>
      </c>
      <c r="G2201" s="12">
        <f>_xlfn.XLOOKUP(A2201,ShowRating!A:A,ShowRating!C:C)</f>
        <v>5</v>
      </c>
      <c r="H2201" s="24" t="str">
        <f>_xlfn.XLOOKUP(A2201,ShowRating!A:A,ShowRating!D:D)</f>
        <v>Excellent</v>
      </c>
      <c r="I2201" s="24" t="str">
        <f>_xlfn.XLOOKUP(A2201,ShowDescription!A:A,ShowDescription!B:B)</f>
        <v>Tired of her passionless marriage, Marianne wants a separation from her husband, Gustav, who, in response, decides to make a big change of his own.</v>
      </c>
      <c r="J2201" s="28">
        <f>_xlfn.XLOOKUP(A2201,ShowReleaseDate!A:A,ShowReleaseDate!B:B)</f>
        <v>43174</v>
      </c>
      <c r="K2201" s="24" t="str">
        <f>_xlfn.XLOOKUP(A2201,ShowReleaseDate!A:A,ShowReleaseDate!D:D)</f>
        <v>Quarter 4</v>
      </c>
    </row>
    <row r="2202" spans="1:11" x14ac:dyDescent="0.2">
      <c r="A2202" s="1">
        <v>80235139</v>
      </c>
      <c r="B2202" s="1" t="s">
        <v>6975</v>
      </c>
      <c r="D2202" s="3" t="s">
        <v>167</v>
      </c>
      <c r="E2202" s="3" t="s">
        <v>18</v>
      </c>
      <c r="F2202" s="12" t="str">
        <f>_xlfn.XLOOKUP(A2202,ShowCategory!B:B,ShowCategory!A:A)</f>
        <v>Crime TV Shows, International TV Shows, TV Dramas</v>
      </c>
      <c r="G2202" s="12">
        <f>_xlfn.XLOOKUP(A2202,ShowRating!A:A,ShowRating!C:C)</f>
        <v>5</v>
      </c>
      <c r="H2202" s="24" t="str">
        <f>_xlfn.XLOOKUP(A2202,ShowRating!A:A,ShowRating!D:D)</f>
        <v>Excellent</v>
      </c>
      <c r="I2202" s="24" t="str">
        <f>_xlfn.XLOOKUP(A2202,ShowDescription!A:A,ShowDescription!B:B)</f>
        <v>Five affluent youths find a new sense of purpose as they team up with a Mumbai police officer on crime-busting missions around the city.</v>
      </c>
      <c r="J2202" s="28">
        <f>_xlfn.XLOOKUP(A2202,ShowReleaseDate!A:A,ShowReleaseDate!B:B)</f>
        <v>43174</v>
      </c>
      <c r="K2202" s="24" t="str">
        <f>_xlfn.XLOOKUP(A2202,ShowReleaseDate!A:A,ShowReleaseDate!D:D)</f>
        <v>Quarter 4</v>
      </c>
    </row>
    <row r="2203" spans="1:11" x14ac:dyDescent="0.2">
      <c r="A2203" s="1">
        <v>80147758</v>
      </c>
      <c r="B2203" s="1" t="s">
        <v>6977</v>
      </c>
      <c r="C2203" s="1" t="s">
        <v>6978</v>
      </c>
      <c r="D2203" s="3" t="s">
        <v>6979</v>
      </c>
      <c r="E2203" s="3" t="s">
        <v>350</v>
      </c>
      <c r="F2203" s="12" t="str">
        <f>_xlfn.XLOOKUP(A2203,ShowCategory!B:B,ShowCategory!A:A)</f>
        <v>Action &amp; Adventure, Dramas, International Movies</v>
      </c>
      <c r="G2203" s="12">
        <f>_xlfn.XLOOKUP(A2203,ShowRating!A:A,ShowRating!C:C)</f>
        <v>3</v>
      </c>
      <c r="H2203" s="24" t="str">
        <f>_xlfn.XLOOKUP(A2203,ShowRating!A:A,ShowRating!D:D)</f>
        <v>Good</v>
      </c>
      <c r="I2203" s="24" t="str">
        <f>_xlfn.XLOOKUP(A2203,ShowDescription!A:A,ShowDescription!B:B)</f>
        <v>Two young men with disabilities befriend a hitman in a wheelchair and become his helpers, only to wind up in the crosshairs of a Serbian mobster.</v>
      </c>
      <c r="J2203" s="28">
        <f>_xlfn.XLOOKUP(A2203,ShowReleaseDate!A:A,ShowReleaseDate!B:B)</f>
        <v>43174</v>
      </c>
      <c r="K2203" s="24" t="str">
        <f>_xlfn.XLOOKUP(A2203,ShowReleaseDate!A:A,ShowReleaseDate!D:D)</f>
        <v>Quarter 4</v>
      </c>
    </row>
    <row r="2204" spans="1:11" ht="27.75" x14ac:dyDescent="0.2">
      <c r="A2204" s="1">
        <v>80201608</v>
      </c>
      <c r="B2204" s="1" t="s">
        <v>6981</v>
      </c>
      <c r="C2204" s="1" t="s">
        <v>6982</v>
      </c>
      <c r="D2204" s="3" t="s">
        <v>167</v>
      </c>
      <c r="E2204" s="3" t="s">
        <v>2469</v>
      </c>
      <c r="F2204" s="12" t="str">
        <f>_xlfn.XLOOKUP(A2204,ShowCategory!B:B,ShowCategory!A:A)</f>
        <v>Dramas, International Movies</v>
      </c>
      <c r="G2204" s="12">
        <f>_xlfn.XLOOKUP(A2204,ShowRating!A:A,ShowRating!C:C)</f>
        <v>3</v>
      </c>
      <c r="H2204" s="24" t="str">
        <f>_xlfn.XLOOKUP(A2204,ShowRating!A:A,ShowRating!D:D)</f>
        <v>Good</v>
      </c>
      <c r="I2204" s="24" t="str">
        <f>_xlfn.XLOOKUP(A2204,ShowDescription!A:A,ShowDescription!B:B)</f>
        <v>Industrial workers struggle against the greed of their employers and the apathy of the government toward the conditions in which they live and work.</v>
      </c>
      <c r="J2204" s="28">
        <f>_xlfn.XLOOKUP(A2204,ShowReleaseDate!A:A,ShowReleaseDate!B:B)</f>
        <v>43174</v>
      </c>
      <c r="K2204" s="24" t="str">
        <f>_xlfn.XLOOKUP(A2204,ShowReleaseDate!A:A,ShowReleaseDate!D:D)</f>
        <v>Quarter 4</v>
      </c>
    </row>
    <row r="2205" spans="1:11" ht="27.75" x14ac:dyDescent="0.2">
      <c r="A2205" s="1">
        <v>80241537</v>
      </c>
      <c r="B2205" s="1" t="s">
        <v>6984</v>
      </c>
      <c r="C2205" s="1" t="s">
        <v>6985</v>
      </c>
      <c r="D2205" s="3" t="s">
        <v>1286</v>
      </c>
      <c r="E2205" s="3" t="s">
        <v>2230</v>
      </c>
      <c r="F2205" s="12" t="str">
        <f>_xlfn.XLOOKUP(A2205,ShowCategory!B:B,ShowCategory!A:A)</f>
        <v>Children &amp; Family Movies, Comedies</v>
      </c>
      <c r="G2205" s="12">
        <f>_xlfn.XLOOKUP(A2205,ShowRating!A:A,ShowRating!C:C)</f>
        <v>2</v>
      </c>
      <c r="H2205" s="24" t="str">
        <f>_xlfn.XLOOKUP(A2205,ShowRating!A:A,ShowRating!D:D)</f>
        <v>Neutral</v>
      </c>
      <c r="I2205" s="24" t="str">
        <f>_xlfn.XLOOKUP(A2205,ShowDescription!A:A,ShowDescription!B:B)</f>
        <v>When the class puts on a Halloween play about a boy who leaves behind his friends for a scary new place, it hits too close to home for one student.</v>
      </c>
      <c r="J2205" s="28">
        <f>_xlfn.XLOOKUP(A2205,ShowReleaseDate!A:A,ShowReleaseDate!B:B)</f>
        <v>43174</v>
      </c>
      <c r="K2205" s="24" t="str">
        <f>_xlfn.XLOOKUP(A2205,ShowReleaseDate!A:A,ShowReleaseDate!D:D)</f>
        <v>Quarter 4</v>
      </c>
    </row>
    <row r="2206" spans="1:11" ht="27.75" x14ac:dyDescent="0.2">
      <c r="A2206" s="1">
        <v>80241616</v>
      </c>
      <c r="B2206" s="1" t="s">
        <v>6987</v>
      </c>
      <c r="C2206" s="1" t="s">
        <v>6988</v>
      </c>
      <c r="D2206" s="3" t="s">
        <v>1286</v>
      </c>
      <c r="E2206" s="3" t="s">
        <v>1069</v>
      </c>
      <c r="F2206" s="12" t="str">
        <f>_xlfn.XLOOKUP(A2206,ShowCategory!B:B,ShowCategory!A:A)</f>
        <v>Children &amp; Family Movies, Comedies</v>
      </c>
      <c r="G2206" s="12">
        <f>_xlfn.XLOOKUP(A2206,ShowRating!A:A,ShowRating!C:C)</f>
        <v>4</v>
      </c>
      <c r="H2206" s="24" t="str">
        <f>_xlfn.XLOOKUP(A2206,ShowRating!A:A,ShowRating!D:D)</f>
        <v>Very Good</v>
      </c>
      <c r="I2206" s="24" t="str">
        <f>_xlfn.XLOOKUP(A2206,ShowDescription!A:A,ShowDescription!B:B)</f>
        <v>Mrs. Gonsha's students are excited about the end of primary school â€“ until they discover that a classmate might not move on with them.</v>
      </c>
      <c r="J2206" s="28">
        <f>_xlfn.XLOOKUP(A2206,ShowReleaseDate!A:A,ShowReleaseDate!B:B)</f>
        <v>43174</v>
      </c>
      <c r="K2206" s="24" t="str">
        <f>_xlfn.XLOOKUP(A2206,ShowReleaseDate!A:A,ShowReleaseDate!D:D)</f>
        <v>Quarter 4</v>
      </c>
    </row>
    <row r="2207" spans="1:11" x14ac:dyDescent="0.2">
      <c r="A2207" s="1">
        <v>80239642</v>
      </c>
      <c r="B2207" s="1" t="s">
        <v>6990</v>
      </c>
      <c r="C2207" s="1" t="s">
        <v>6991</v>
      </c>
      <c r="D2207" s="3" t="s">
        <v>16</v>
      </c>
      <c r="E2207" s="3" t="s">
        <v>325</v>
      </c>
      <c r="F2207" s="12" t="str">
        <f>_xlfn.XLOOKUP(A2207,ShowCategory!B:B,ShowCategory!A:A)</f>
        <v>Dramas, Independent Movies</v>
      </c>
      <c r="G2207" s="12">
        <f>_xlfn.XLOOKUP(A2207,ShowRating!A:A,ShowRating!C:C)</f>
        <v>3</v>
      </c>
      <c r="H2207" s="24" t="str">
        <f>_xlfn.XLOOKUP(A2207,ShowRating!A:A,ShowRating!D:D)</f>
        <v>Good</v>
      </c>
      <c r="I2207" s="24" t="str">
        <f>_xlfn.XLOOKUP(A2207,ShowDescription!A:A,ShowDescription!B:B)</f>
        <v>Concerned that dementia will soon steal his most cherished memories, a Hindu doctor hires a Mulsim rickshaw driver to take him to his childhood home.</v>
      </c>
      <c r="J2207" s="28">
        <f>_xlfn.XLOOKUP(A2207,ShowReleaseDate!A:A,ShowReleaseDate!B:B)</f>
        <v>43174</v>
      </c>
      <c r="K2207" s="24" t="str">
        <f>_xlfn.XLOOKUP(A2207,ShowReleaseDate!A:A,ShowReleaseDate!D:D)</f>
        <v>Quarter 4</v>
      </c>
    </row>
    <row r="2208" spans="1:11" ht="27.75" x14ac:dyDescent="0.2">
      <c r="A2208" s="1">
        <v>80239988</v>
      </c>
      <c r="B2208" s="1" t="s">
        <v>6993</v>
      </c>
      <c r="C2208" s="1" t="s">
        <v>6994</v>
      </c>
      <c r="D2208" s="3" t="s">
        <v>167</v>
      </c>
      <c r="E2208" s="3" t="s">
        <v>607</v>
      </c>
      <c r="F2208" s="12" t="str">
        <f>_xlfn.XLOOKUP(A2208,ShowCategory!B:B,ShowCategory!A:A)</f>
        <v>Documentaries, International Movies</v>
      </c>
      <c r="G2208" s="12">
        <f>_xlfn.XLOOKUP(A2208,ShowRating!A:A,ShowRating!C:C)</f>
        <v>2</v>
      </c>
      <c r="H2208" s="24" t="str">
        <f>_xlfn.XLOOKUP(A2208,ShowRating!A:A,ShowRating!D:D)</f>
        <v>Neutral</v>
      </c>
      <c r="I2208" s="24" t="str">
        <f>_xlfn.XLOOKUP(A2208,ShowDescription!A:A,ShowDescription!B:B)</f>
        <v>This documentary reveals the cracks in India's anti-dowry act and gives voice to both women and men who've been victimized by the law's abusers.</v>
      </c>
      <c r="J2208" s="28">
        <f>_xlfn.XLOOKUP(A2208,ShowReleaseDate!A:A,ShowReleaseDate!B:B)</f>
        <v>43174</v>
      </c>
      <c r="K2208" s="24" t="str">
        <f>_xlfn.XLOOKUP(A2208,ShowReleaseDate!A:A,ShowReleaseDate!D:D)</f>
        <v>Quarter 4</v>
      </c>
    </row>
    <row r="2209" spans="1:11" x14ac:dyDescent="0.2">
      <c r="A2209" s="1">
        <v>80173925</v>
      </c>
      <c r="B2209" s="1" t="s">
        <v>6996</v>
      </c>
      <c r="D2209" s="3" t="s">
        <v>16</v>
      </c>
      <c r="E2209" s="3" t="s">
        <v>18</v>
      </c>
      <c r="F2209" s="12" t="str">
        <f>_xlfn.XLOOKUP(A2209,ShowCategory!B:B,ShowCategory!A:A)</f>
        <v>TV Comedies, TV Sci-Fi &amp; Fantasy</v>
      </c>
      <c r="G2209" s="12">
        <f>_xlfn.XLOOKUP(A2209,ShowRating!A:A,ShowRating!C:C)</f>
        <v>5</v>
      </c>
      <c r="H2209" s="24" t="str">
        <f>_xlfn.XLOOKUP(A2209,ShowRating!A:A,ShowRating!D:D)</f>
        <v>Excellent</v>
      </c>
      <c r="I2209" s="24" t="str">
        <f>_xlfn.XLOOKUP(A2209,ShowDescription!A:A,ShowDescription!B:B)</f>
        <v>Hosts Joel and Mike and their robot companions offer hilarious running commentary on B movies they're forced to watch in these classic MST3K episodes.</v>
      </c>
      <c r="J2209" s="28">
        <f>_xlfn.XLOOKUP(A2209,ShowReleaseDate!A:A,ShowReleaseDate!B:B)</f>
        <v>43174</v>
      </c>
      <c r="K2209" s="24" t="str">
        <f>_xlfn.XLOOKUP(A2209,ShowReleaseDate!A:A,ShowReleaseDate!D:D)</f>
        <v>Quarter 4</v>
      </c>
    </row>
    <row r="2210" spans="1:11" ht="41.25" x14ac:dyDescent="0.2">
      <c r="A2210" s="1">
        <v>70041893</v>
      </c>
      <c r="B2210" s="1" t="s">
        <v>6999</v>
      </c>
      <c r="C2210" s="1" t="s">
        <v>7000</v>
      </c>
      <c r="D2210" s="3" t="s">
        <v>1455</v>
      </c>
      <c r="E2210" s="3" t="s">
        <v>532</v>
      </c>
      <c r="F2210" s="12" t="str">
        <f>_xlfn.XLOOKUP(A2210,ShowCategory!B:B,ShowCategory!A:A)</f>
        <v>Dramas, International Movies</v>
      </c>
      <c r="G2210" s="12">
        <f>_xlfn.XLOOKUP(A2210,ShowRating!A:A,ShowRating!C:C)</f>
        <v>2</v>
      </c>
      <c r="H2210" s="24" t="str">
        <f>_xlfn.XLOOKUP(A2210,ShowRating!A:A,ShowRating!D:D)</f>
        <v>Neutral</v>
      </c>
      <c r="I2210" s="24" t="str">
        <f>_xlfn.XLOOKUP(A2210,ShowDescription!A:A,ShowDescription!B:B)</f>
        <v>A group of hardscrabble young thieves in Argentina decide to leave their boss and plan heists on their own.</v>
      </c>
      <c r="J2210" s="28">
        <f>_xlfn.XLOOKUP(A2210,ShowReleaseDate!A:A,ShowReleaseDate!B:B)</f>
        <v>43174</v>
      </c>
      <c r="K2210" s="24" t="str">
        <f>_xlfn.XLOOKUP(A2210,ShowReleaseDate!A:A,ShowReleaseDate!D:D)</f>
        <v>Quarter 4</v>
      </c>
    </row>
    <row r="2211" spans="1:11" x14ac:dyDescent="0.2">
      <c r="A2211" s="1">
        <v>80238298</v>
      </c>
      <c r="B2211" s="1" t="s">
        <v>7002</v>
      </c>
      <c r="C2211" s="1" t="s">
        <v>7003</v>
      </c>
      <c r="D2211" s="3" t="s">
        <v>167</v>
      </c>
      <c r="E2211" s="3" t="s">
        <v>1873</v>
      </c>
      <c r="F2211" s="12" t="str">
        <f>_xlfn.XLOOKUP(A2211,ShowCategory!B:B,ShowCategory!A:A)</f>
        <v>Horror Movies, International Movies, Thrillers</v>
      </c>
      <c r="G2211" s="12">
        <f>_xlfn.XLOOKUP(A2211,ShowRating!A:A,ShowRating!C:C)</f>
        <v>5</v>
      </c>
      <c r="H2211" s="24" t="str">
        <f>_xlfn.XLOOKUP(A2211,ShowRating!A:A,ShowRating!D:D)</f>
        <v>Excellent</v>
      </c>
      <c r="I2211" s="24" t="str">
        <f>_xlfn.XLOOKUP(A2211,ShowDescription!A:A,ShowDescription!B:B)</f>
        <v>Believing himself to be God's envoy, a troubled young man embarks on a killing spree as his passion for music becomes a psychotic obsession.</v>
      </c>
      <c r="J2211" s="28">
        <f>_xlfn.XLOOKUP(A2211,ShowReleaseDate!A:A,ShowReleaseDate!B:B)</f>
        <v>43174</v>
      </c>
      <c r="K2211" s="24" t="str">
        <f>_xlfn.XLOOKUP(A2211,ShowReleaseDate!A:A,ShowReleaseDate!D:D)</f>
        <v>Quarter 4</v>
      </c>
    </row>
    <row r="2212" spans="1:11" x14ac:dyDescent="0.2">
      <c r="A2212" s="1">
        <v>80234795</v>
      </c>
      <c r="B2212" s="1" t="s">
        <v>7005</v>
      </c>
      <c r="D2212" s="3" t="s">
        <v>167</v>
      </c>
      <c r="E2212" s="3" t="s">
        <v>18</v>
      </c>
      <c r="F2212" s="12" t="str">
        <f>_xlfn.XLOOKUP(A2212,ShowCategory!B:B,ShowCategory!A:A)</f>
        <v>International TV Shows, Romantic TV Shows, TV Comedies</v>
      </c>
      <c r="G2212" s="12">
        <f>_xlfn.XLOOKUP(A2212,ShowRating!A:A,ShowRating!C:C)</f>
        <v>5</v>
      </c>
      <c r="H2212" s="24" t="str">
        <f>_xlfn.XLOOKUP(A2212,ShowRating!A:A,ShowRating!D:D)</f>
        <v>Excellent</v>
      </c>
      <c r="I2212" s="24" t="str">
        <f>_xlfn.XLOOKUP(A2212,ShowDescription!A:A,ShowDescription!B:B)</f>
        <v>Partners at an Indian matrimonial agency face endlessly challenging and often impossible demands as they help clients make the perfect match.</v>
      </c>
      <c r="J2212" s="28">
        <f>_xlfn.XLOOKUP(A2212,ShowReleaseDate!A:A,ShowReleaseDate!B:B)</f>
        <v>43174</v>
      </c>
      <c r="K2212" s="24" t="str">
        <f>_xlfn.XLOOKUP(A2212,ShowReleaseDate!A:A,ShowReleaseDate!D:D)</f>
        <v>Quarter 4</v>
      </c>
    </row>
    <row r="2213" spans="1:11" x14ac:dyDescent="0.2">
      <c r="A2213" s="1">
        <v>80238400</v>
      </c>
      <c r="B2213" s="1" t="s">
        <v>7007</v>
      </c>
      <c r="C2213" s="1" t="s">
        <v>7008</v>
      </c>
      <c r="D2213" s="3" t="s">
        <v>167</v>
      </c>
      <c r="E2213" s="3" t="s">
        <v>2412</v>
      </c>
      <c r="F2213" s="12" t="str">
        <f>_xlfn.XLOOKUP(A2213,ShowCategory!B:B,ShowCategory!A:A)</f>
        <v>Dramas, International Movies, Music &amp; Musicals</v>
      </c>
      <c r="G2213" s="12">
        <f>_xlfn.XLOOKUP(A2213,ShowRating!A:A,ShowRating!C:C)</f>
        <v>5</v>
      </c>
      <c r="H2213" s="24" t="str">
        <f>_xlfn.XLOOKUP(A2213,ShowRating!A:A,ShowRating!D:D)</f>
        <v>Excellent</v>
      </c>
      <c r="I2213" s="24" t="str">
        <f>_xlfn.XLOOKUP(A2213,ShowDescription!A:A,ShowDescription!B:B)</f>
        <v>Friends in their last year of college contemplate the future of their band as they juggle questions of love, work, family and identity.</v>
      </c>
      <c r="J2213" s="28">
        <f>_xlfn.XLOOKUP(A2213,ShowReleaseDate!A:A,ShowReleaseDate!B:B)</f>
        <v>43174</v>
      </c>
      <c r="K2213" s="24" t="str">
        <f>_xlfn.XLOOKUP(A2213,ShowReleaseDate!A:A,ShowReleaseDate!D:D)</f>
        <v>Quarter 4</v>
      </c>
    </row>
    <row r="2214" spans="1:11" x14ac:dyDescent="0.2">
      <c r="A2214" s="1">
        <v>80215154</v>
      </c>
      <c r="B2214" s="1" t="s">
        <v>7010</v>
      </c>
      <c r="D2214" s="3" t="s">
        <v>1238</v>
      </c>
      <c r="E2214" s="3" t="s">
        <v>18</v>
      </c>
      <c r="F2214" s="12" t="str">
        <f>_xlfn.XLOOKUP(A2214,ShowCategory!B:B,ShowCategory!A:A)</f>
        <v>International TV Shows, Romantic TV Shows, TV Dramas</v>
      </c>
      <c r="G2214" s="12">
        <f>_xlfn.XLOOKUP(A2214,ShowRating!A:A,ShowRating!C:C)</f>
        <v>2</v>
      </c>
      <c r="H2214" s="24" t="str">
        <f>_xlfn.XLOOKUP(A2214,ShowRating!A:A,ShowRating!D:D)</f>
        <v>Neutral</v>
      </c>
      <c r="I2214" s="24" t="str">
        <f>_xlfn.XLOOKUP(A2214,ShowDescription!A:A,ShowDescription!B:B)</f>
        <v>When his sister disappears while working at the Grand Hotel, a man joins the staff to get answers. Inside its posh walls, he finds love and intrigue.</v>
      </c>
      <c r="J2214" s="28">
        <f>_xlfn.XLOOKUP(A2214,ShowReleaseDate!A:A,ShowReleaseDate!B:B)</f>
        <v>43174</v>
      </c>
      <c r="K2214" s="24" t="str">
        <f>_xlfn.XLOOKUP(A2214,ShowReleaseDate!A:A,ShowReleaseDate!D:D)</f>
        <v>Quarter 4</v>
      </c>
    </row>
    <row r="2215" spans="1:11" ht="27.75" x14ac:dyDescent="0.2">
      <c r="A2215" s="1">
        <v>80239738</v>
      </c>
      <c r="B2215" s="1" t="s">
        <v>7012</v>
      </c>
      <c r="C2215" s="1" t="s">
        <v>7013</v>
      </c>
      <c r="D2215" s="3" t="s">
        <v>167</v>
      </c>
      <c r="E2215" s="3" t="s">
        <v>141</v>
      </c>
      <c r="F2215" s="12" t="str">
        <f>_xlfn.XLOOKUP(A2215,ShowCategory!B:B,ShowCategory!A:A)</f>
        <v>Dramas, International Movies</v>
      </c>
      <c r="G2215" s="12">
        <f>_xlfn.XLOOKUP(A2215,ShowRating!A:A,ShowRating!C:C)</f>
        <v>2</v>
      </c>
      <c r="H2215" s="24" t="str">
        <f>_xlfn.XLOOKUP(A2215,ShowRating!A:A,ShowRating!D:D)</f>
        <v>Neutral</v>
      </c>
      <c r="I2215" s="24" t="str">
        <f>_xlfn.XLOOKUP(A2215,ShowDescription!A:A,ShowDescription!B:B)</f>
        <v>In post-Partition Kolkata, a young Bengali poet from an urban colony wanders the city in search of the woman he loves and a channel for his sorrows.</v>
      </c>
      <c r="J2215" s="28">
        <f>_xlfn.XLOOKUP(A2215,ShowReleaseDate!A:A,ShowReleaseDate!B:B)</f>
        <v>43174</v>
      </c>
      <c r="K2215" s="24" t="str">
        <f>_xlfn.XLOOKUP(A2215,ShowReleaseDate!A:A,ShowReleaseDate!D:D)</f>
        <v>Quarter 4</v>
      </c>
    </row>
    <row r="2216" spans="1:11" x14ac:dyDescent="0.2">
      <c r="A2216" s="1">
        <v>80206360</v>
      </c>
      <c r="B2216" s="1" t="s">
        <v>7016</v>
      </c>
      <c r="D2216" s="3" t="s">
        <v>6877</v>
      </c>
      <c r="E2216" s="3" t="s">
        <v>18</v>
      </c>
      <c r="F2216" s="12" t="str">
        <f>_xlfn.XLOOKUP(A2216,ShowCategory!B:B,ShowCategory!A:A)</f>
        <v>International TV Shows, TV Dramas, TV Mysteries</v>
      </c>
      <c r="G2216" s="12">
        <f>_xlfn.XLOOKUP(A2216,ShowRating!A:A,ShowRating!C:C)</f>
        <v>3</v>
      </c>
      <c r="H2216" s="24" t="str">
        <f>_xlfn.XLOOKUP(A2216,ShowRating!A:A,ShowRating!D:D)</f>
        <v>Good</v>
      </c>
      <c r="I2216" s="24" t="str">
        <f>_xlfn.XLOOKUP(A2216,ShowDescription!A:A,ShowDescription!B:B)</f>
        <v>When a young woman with amnesia becomes a key figure in a missing persons case, she must reconstruct her memories to clear her name.</v>
      </c>
      <c r="J2216" s="28">
        <f>_xlfn.XLOOKUP(A2216,ShowReleaseDate!A:A,ShowReleaseDate!B:B)</f>
        <v>43174</v>
      </c>
      <c r="K2216" s="24" t="str">
        <f>_xlfn.XLOOKUP(A2216,ShowReleaseDate!A:A,ShowReleaseDate!D:D)</f>
        <v>Quarter 4</v>
      </c>
    </row>
    <row r="2217" spans="1:11" x14ac:dyDescent="0.2">
      <c r="A2217" s="1">
        <v>80237300</v>
      </c>
      <c r="B2217" s="1" t="s">
        <v>7018</v>
      </c>
      <c r="C2217" s="1" t="s">
        <v>7019</v>
      </c>
      <c r="D2217" s="3" t="s">
        <v>967</v>
      </c>
      <c r="E2217" s="3" t="s">
        <v>1873</v>
      </c>
      <c r="F2217" s="12" t="str">
        <f>_xlfn.XLOOKUP(A2217,ShowCategory!B:B,ShowCategory!A:A)</f>
        <v>Dramas, International Movies</v>
      </c>
      <c r="G2217" s="12">
        <f>_xlfn.XLOOKUP(A2217,ShowRating!A:A,ShowRating!C:C)</f>
        <v>5</v>
      </c>
      <c r="H2217" s="24" t="str">
        <f>_xlfn.XLOOKUP(A2217,ShowRating!A:A,ShowRating!D:D)</f>
        <v>Excellent</v>
      </c>
      <c r="I2217" s="24" t="str">
        <f>_xlfn.XLOOKUP(A2217,ShowDescription!A:A,ShowDescription!B:B)</f>
        <v>During Communist rule, a Polish gynecologist and sexologist defies taboo and fights to publish her groundbreaking book on love and sex.</v>
      </c>
      <c r="J2217" s="28">
        <f>_xlfn.XLOOKUP(A2217,ShowReleaseDate!A:A,ShowReleaseDate!B:B)</f>
        <v>43174</v>
      </c>
      <c r="K2217" s="24" t="str">
        <f>_xlfn.XLOOKUP(A2217,ShowReleaseDate!A:A,ShowReleaseDate!D:D)</f>
        <v>Quarter 4</v>
      </c>
    </row>
    <row r="2218" spans="1:11" x14ac:dyDescent="0.2">
      <c r="A2218" s="1">
        <v>60021758</v>
      </c>
      <c r="B2218" s="1" t="s">
        <v>7021</v>
      </c>
      <c r="C2218" s="1" t="s">
        <v>7022</v>
      </c>
      <c r="D2218" s="3" t="s">
        <v>167</v>
      </c>
      <c r="E2218" s="3" t="s">
        <v>1938</v>
      </c>
      <c r="F2218" s="12" t="str">
        <f>_xlfn.XLOOKUP(A2218,ShowCategory!B:B,ShowCategory!A:A)</f>
        <v>Action &amp; Adventure, Dramas, International Movies</v>
      </c>
      <c r="G2218" s="12">
        <f>_xlfn.XLOOKUP(A2218,ShowRating!A:A,ShowRating!C:C)</f>
        <v>4</v>
      </c>
      <c r="H2218" s="24" t="str">
        <f>_xlfn.XLOOKUP(A2218,ShowRating!A:A,ShowRating!D:D)</f>
        <v>Very Good</v>
      </c>
      <c r="I2218" s="24" t="str">
        <f>_xlfn.XLOOKUP(A2218,ShowDescription!A:A,ShowDescription!B:B)</f>
        <v>This elaborate Bollywood epic dramatizes one man's transformation from a vengeful and cunning warrior into a legendary leader and teacher of Buddhism.</v>
      </c>
      <c r="J2218" s="28">
        <f>_xlfn.XLOOKUP(A2218,ShowReleaseDate!A:A,ShowReleaseDate!B:B)</f>
        <v>42809</v>
      </c>
      <c r="K2218" s="24" t="str">
        <f>_xlfn.XLOOKUP(A2218,ShowReleaseDate!A:A,ShowReleaseDate!D:D)</f>
        <v>Quarter 4</v>
      </c>
    </row>
    <row r="2219" spans="1:11" x14ac:dyDescent="0.2">
      <c r="A2219" s="1">
        <v>70095265</v>
      </c>
      <c r="B2219" s="1" t="s">
        <v>7025</v>
      </c>
      <c r="C2219" s="1" t="s">
        <v>4936</v>
      </c>
      <c r="D2219" s="3" t="s">
        <v>259</v>
      </c>
      <c r="E2219" s="3" t="s">
        <v>425</v>
      </c>
      <c r="F2219" s="12" t="str">
        <f>_xlfn.XLOOKUP(A2219,ShowCategory!B:B,ShowCategory!A:A)</f>
        <v>Action &amp; Adventure, Comedies, International Movies</v>
      </c>
      <c r="G2219" s="12">
        <f>_xlfn.XLOOKUP(A2219,ShowRating!A:A,ShowRating!C:C)</f>
        <v>2</v>
      </c>
      <c r="H2219" s="24" t="str">
        <f>_xlfn.XLOOKUP(A2219,ShowRating!A:A,ShowRating!D:D)</f>
        <v>Neutral</v>
      </c>
      <c r="I2219" s="24" t="str">
        <f>_xlfn.XLOOKUP(A2219,ShowDescription!A:A,ShowDescription!B:B)</f>
        <v>An English-speaking officer from Toronto and a French-speaking cop from Montreal are forced to work together to solve a crime.</v>
      </c>
      <c r="J2219" s="28">
        <f>_xlfn.XLOOKUP(A2219,ShowReleaseDate!A:A,ShowReleaseDate!B:B)</f>
        <v>42809</v>
      </c>
      <c r="K2219" s="24" t="str">
        <f>_xlfn.XLOOKUP(A2219,ShowReleaseDate!A:A,ShowReleaseDate!D:D)</f>
        <v>Quarter 4</v>
      </c>
    </row>
    <row r="2220" spans="1:11" ht="41.25" x14ac:dyDescent="0.2">
      <c r="A2220" s="1">
        <v>80164075</v>
      </c>
      <c r="B2220" s="1" t="s">
        <v>7027</v>
      </c>
      <c r="C2220" s="1" t="s">
        <v>7028</v>
      </c>
      <c r="D2220" s="3" t="s">
        <v>186</v>
      </c>
      <c r="E2220" s="3" t="s">
        <v>350</v>
      </c>
      <c r="F2220" s="12" t="str">
        <f>_xlfn.XLOOKUP(A2220,ShowCategory!B:B,ShowCategory!A:A)</f>
        <v>Documentaries, International Movies, Sports Movies</v>
      </c>
      <c r="G2220" s="12">
        <f>_xlfn.XLOOKUP(A2220,ShowRating!A:A,ShowRating!C:C)</f>
        <v>3</v>
      </c>
      <c r="H2220" s="24" t="str">
        <f>_xlfn.XLOOKUP(A2220,ShowRating!A:A,ShowRating!D:D)</f>
        <v>Good</v>
      </c>
      <c r="I2220" s="24" t="str">
        <f>_xlfn.XLOOKUP(A2220,ShowDescription!A:A,ShowDescription!B:B)</f>
        <v>This documentary charts 20 years of the French national soccer team, Les Bleus, whose ups and downs have mirrored those of French society.</v>
      </c>
      <c r="J2220" s="28">
        <f>_xlfn.XLOOKUP(A2220,ShowReleaseDate!A:A,ShowReleaseDate!B:B)</f>
        <v>42809</v>
      </c>
      <c r="K2220" s="24" t="str">
        <f>_xlfn.XLOOKUP(A2220,ShowReleaseDate!A:A,ShowReleaseDate!D:D)</f>
        <v>Quarter 4</v>
      </c>
    </row>
    <row r="2221" spans="1:11" x14ac:dyDescent="0.2">
      <c r="A2221" s="1">
        <v>80117240</v>
      </c>
      <c r="B2221" s="1" t="s">
        <v>7030</v>
      </c>
      <c r="C2221" s="1" t="s">
        <v>7031</v>
      </c>
      <c r="D2221" s="3" t="s">
        <v>16</v>
      </c>
      <c r="E2221" s="3" t="s">
        <v>117</v>
      </c>
      <c r="F2221" s="12" t="str">
        <f>_xlfn.XLOOKUP(A2221,ShowCategory!B:B,ShowCategory!A:A)</f>
        <v>Dramas, Independent Movies</v>
      </c>
      <c r="G2221" s="12">
        <f>_xlfn.XLOOKUP(A2221,ShowRating!A:A,ShowRating!C:C)</f>
        <v>2</v>
      </c>
      <c r="H2221" s="24" t="str">
        <f>_xlfn.XLOOKUP(A2221,ShowRating!A:A,ShowRating!D:D)</f>
        <v>Neutral</v>
      </c>
      <c r="I2221" s="24" t="str">
        <f>_xlfn.XLOOKUP(A2221,ShowDescription!A:A,ShowDescription!B:B)</f>
        <v>Aimless valet driver Steven Bassem can't find the motivation to get a better job, even when his fractious immigrant family starts falling apart.</v>
      </c>
      <c r="J2221" s="28">
        <f>_xlfn.XLOOKUP(A2221,ShowReleaseDate!A:A,ShowReleaseDate!B:B)</f>
        <v>42809</v>
      </c>
      <c r="K2221" s="24" t="str">
        <f>_xlfn.XLOOKUP(A2221,ShowReleaseDate!A:A,ShowReleaseDate!D:D)</f>
        <v>Quarter 4</v>
      </c>
    </row>
    <row r="2222" spans="1:11" ht="27.75" x14ac:dyDescent="0.2">
      <c r="A2222" s="1">
        <v>80098842</v>
      </c>
      <c r="B2222" s="1" t="s">
        <v>7033</v>
      </c>
      <c r="C2222" s="1" t="s">
        <v>7034</v>
      </c>
      <c r="D2222" s="3" t="s">
        <v>9</v>
      </c>
      <c r="E2222" s="3" t="s">
        <v>568</v>
      </c>
      <c r="F2222" s="12" t="str">
        <f>_xlfn.XLOOKUP(A2222,ShowCategory!B:B,ShowCategory!A:A)</f>
        <v>Documentaries, Dramas, International Movies</v>
      </c>
      <c r="G2222" s="12">
        <f>_xlfn.XLOOKUP(A2222,ShowRating!A:A,ShowRating!C:C)</f>
        <v>2</v>
      </c>
      <c r="H2222" s="24" t="str">
        <f>_xlfn.XLOOKUP(A2222,ShowRating!A:A,ShowRating!D:D)</f>
        <v>Neutral</v>
      </c>
      <c r="I2222" s="24" t="str">
        <f>_xlfn.XLOOKUP(A2222,ShowDescription!A:A,ShowDescription!B:B)</f>
        <v>Based on the audio diaries of academic and theologian John Hull, this film offers an impressionistic re-creation of his slow descent into blindness.</v>
      </c>
      <c r="J2222" s="28">
        <f>_xlfn.XLOOKUP(A2222,ShowReleaseDate!A:A,ShowReleaseDate!B:B)</f>
        <v>42809</v>
      </c>
      <c r="K2222" s="24" t="str">
        <f>_xlfn.XLOOKUP(A2222,ShowReleaseDate!A:A,ShowReleaseDate!D:D)</f>
        <v>Quarter 4</v>
      </c>
    </row>
    <row r="2223" spans="1:11" x14ac:dyDescent="0.2">
      <c r="A2223" s="1">
        <v>80156935</v>
      </c>
      <c r="B2223" s="1" t="s">
        <v>7037</v>
      </c>
      <c r="C2223" s="1" t="s">
        <v>7038</v>
      </c>
      <c r="D2223" s="3" t="s">
        <v>167</v>
      </c>
      <c r="E2223" s="3" t="s">
        <v>1429</v>
      </c>
      <c r="F2223" s="12" t="str">
        <f>_xlfn.XLOOKUP(A2223,ShowCategory!B:B,ShowCategory!A:A)</f>
        <v>Action &amp; Adventure, Comedies, Dramas</v>
      </c>
      <c r="G2223" s="12">
        <f>_xlfn.XLOOKUP(A2223,ShowRating!A:A,ShowRating!C:C)</f>
        <v>4</v>
      </c>
      <c r="H2223" s="24" t="str">
        <f>_xlfn.XLOOKUP(A2223,ShowRating!A:A,ShowRating!D:D)</f>
        <v>Very Good</v>
      </c>
      <c r="I2223" s="24" t="str">
        <f>_xlfn.XLOOKUP(A2223,ShowDescription!A:A,ShowDescription!B:B)</f>
        <v>When his partner is killed, a young cop is forced to care for the man's four children, and solicits the help of a woman who moves in with them.</v>
      </c>
      <c r="J2223" s="28">
        <f>_xlfn.XLOOKUP(A2223,ShowReleaseDate!A:A,ShowReleaseDate!B:B)</f>
        <v>42809</v>
      </c>
      <c r="K2223" s="24" t="str">
        <f>_xlfn.XLOOKUP(A2223,ShowReleaseDate!A:A,ShowReleaseDate!D:D)</f>
        <v>Quarter 4</v>
      </c>
    </row>
    <row r="2224" spans="1:11" ht="27.75" x14ac:dyDescent="0.2">
      <c r="A2224" s="1">
        <v>80102080</v>
      </c>
      <c r="B2224" s="1" t="s">
        <v>7040</v>
      </c>
      <c r="C2224" s="1" t="s">
        <v>7041</v>
      </c>
      <c r="D2224" s="3" t="s">
        <v>167</v>
      </c>
      <c r="E2224" s="3" t="s">
        <v>260</v>
      </c>
      <c r="F2224" s="12" t="str">
        <f>_xlfn.XLOOKUP(A2224,ShowCategory!B:B,ShowCategory!A:A)</f>
        <v>Dramas, International Movies</v>
      </c>
      <c r="G2224" s="12">
        <f>_xlfn.XLOOKUP(A2224,ShowRating!A:A,ShowRating!C:C)</f>
        <v>5</v>
      </c>
      <c r="H2224" s="24" t="str">
        <f>_xlfn.XLOOKUP(A2224,ShowRating!A:A,ShowRating!D:D)</f>
        <v>Excellent</v>
      </c>
      <c r="I2224" s="24" t="str">
        <f>_xlfn.XLOOKUP(A2224,ShowDescription!A:A,ShowDescription!B:B)</f>
        <v>Young orphan Kuttappayi goes to live with his grandfather in the country, but his new life takes a hard turn when his grandfather's health fails.</v>
      </c>
      <c r="J2224" s="28">
        <f>_xlfn.XLOOKUP(A2224,ShowReleaseDate!A:A,ShowReleaseDate!B:B)</f>
        <v>42809</v>
      </c>
      <c r="K2224" s="24" t="str">
        <f>_xlfn.XLOOKUP(A2224,ShowReleaseDate!A:A,ShowReleaseDate!D:D)</f>
        <v>Quarter 4</v>
      </c>
    </row>
    <row r="2225" spans="1:11" x14ac:dyDescent="0.2">
      <c r="A2225" s="1">
        <v>80092884</v>
      </c>
      <c r="B2225" s="1" t="s">
        <v>7043</v>
      </c>
      <c r="C2225" s="1" t="s">
        <v>7044</v>
      </c>
      <c r="D2225" s="3" t="s">
        <v>7045</v>
      </c>
      <c r="E2225" s="3" t="s">
        <v>364</v>
      </c>
      <c r="F2225" s="12" t="str">
        <f>_xlfn.XLOOKUP(A2225,ShowCategory!B:B,ShowCategory!A:A)</f>
        <v>Dramas, Independent Movies, International Movies</v>
      </c>
      <c r="G2225" s="12">
        <f>_xlfn.XLOOKUP(A2225,ShowRating!A:A,ShowRating!C:C)</f>
        <v>5</v>
      </c>
      <c r="H2225" s="24" t="str">
        <f>_xlfn.XLOOKUP(A2225,ShowRating!A:A,ShowRating!D:D)</f>
        <v>Excellent</v>
      </c>
      <c r="I2225" s="24" t="str">
        <f>_xlfn.XLOOKUP(A2225,ShowDescription!A:A,ShowDescription!B:B)</f>
        <v>While investigating a child kidnapping, a Mumbai police inspector is haunted by a shadowy dream figure and memories of his own abducted daughter.</v>
      </c>
      <c r="J2225" s="28">
        <f>_xlfn.XLOOKUP(A2225,ShowReleaseDate!A:A,ShowReleaseDate!B:B)</f>
        <v>42809</v>
      </c>
      <c r="K2225" s="24" t="str">
        <f>_xlfn.XLOOKUP(A2225,ShowReleaseDate!A:A,ShowReleaseDate!D:D)</f>
        <v>Quarter 4</v>
      </c>
    </row>
    <row r="2226" spans="1:11" ht="27.75" x14ac:dyDescent="0.2">
      <c r="A2226" s="1">
        <v>80023794</v>
      </c>
      <c r="B2226" s="1" t="s">
        <v>7047</v>
      </c>
      <c r="C2226" s="1" t="s">
        <v>7048</v>
      </c>
      <c r="E2226" s="3" t="s">
        <v>127</v>
      </c>
      <c r="F2226" s="12" t="str">
        <f>_xlfn.XLOOKUP(A2226,ShowCategory!B:B,ShowCategory!A:A)</f>
        <v>Documentaries, Sports Movies</v>
      </c>
      <c r="G2226" s="12">
        <f>_xlfn.XLOOKUP(A2226,ShowRating!A:A,ShowRating!C:C)</f>
        <v>5</v>
      </c>
      <c r="H2226" s="24" t="str">
        <f>_xlfn.XLOOKUP(A2226,ShowRating!A:A,ShowRating!D:D)</f>
        <v>Excellent</v>
      </c>
      <c r="I2226" s="24" t="str">
        <f>_xlfn.XLOOKUP(A2226,ShowDescription!A:A,ShowDescription!B:B)</f>
        <v>This documentary explores the connections between elite athletes and Marvel superheroes such as Spider Man, Black Widow and Captain America.</v>
      </c>
      <c r="J2226" s="28">
        <f>_xlfn.XLOOKUP(A2226,ShowReleaseDate!A:A,ShowReleaseDate!B:B)</f>
        <v>42078</v>
      </c>
      <c r="K2226" s="24" t="str">
        <f>_xlfn.XLOOKUP(A2226,ShowReleaseDate!A:A,ShowReleaseDate!D:D)</f>
        <v>Quarter 4</v>
      </c>
    </row>
    <row r="2227" spans="1:11" x14ac:dyDescent="0.2">
      <c r="A2227" s="1">
        <v>70230417</v>
      </c>
      <c r="B2227" s="1" t="s">
        <v>7051</v>
      </c>
      <c r="D2227" s="3" t="s">
        <v>186</v>
      </c>
      <c r="E2227" s="3" t="s">
        <v>18</v>
      </c>
      <c r="F2227" s="12" t="str">
        <f>_xlfn.XLOOKUP(A2227,ShowCategory!B:B,ShowCategory!A:A)</f>
        <v>Kids' TV</v>
      </c>
      <c r="G2227" s="12">
        <f>_xlfn.XLOOKUP(A2227,ShowRating!A:A,ShowRating!C:C)</f>
        <v>2</v>
      </c>
      <c r="H2227" s="24" t="str">
        <f>_xlfn.XLOOKUP(A2227,ShowRating!A:A,ShowRating!D:D)</f>
        <v>Neutral</v>
      </c>
      <c r="I2227" s="24" t="str">
        <f>_xlfn.XLOOKUP(A2227,ShowDescription!A:A,ShowDescription!B:B)</f>
        <v>Plucky lizard Oscar spends his time trying to avoid the hazards of the desert, including marauding chickens and bumbling adversaries.</v>
      </c>
      <c r="J2227" s="28">
        <f>_xlfn.XLOOKUP(A2227,ShowReleaseDate!A:A,ShowReleaseDate!B:B)</f>
        <v>42078</v>
      </c>
      <c r="K2227" s="24" t="str">
        <f>_xlfn.XLOOKUP(A2227,ShowReleaseDate!A:A,ShowReleaseDate!D:D)</f>
        <v>Quarter 4</v>
      </c>
    </row>
    <row r="2228" spans="1:11" x14ac:dyDescent="0.2">
      <c r="A2228" s="1">
        <v>81060041</v>
      </c>
      <c r="B2228" s="1" t="s">
        <v>7053</v>
      </c>
      <c r="C2228" s="1" t="s">
        <v>7054</v>
      </c>
      <c r="D2228" s="3" t="s">
        <v>16</v>
      </c>
      <c r="E2228" s="3" t="s">
        <v>5</v>
      </c>
      <c r="F2228" s="12" t="str">
        <f>_xlfn.XLOOKUP(A2228,ShowCategory!B:B,ShowCategory!A:A)</f>
        <v>Dramas, Independent Movies, Sports Movies</v>
      </c>
      <c r="G2228" s="12">
        <f>_xlfn.XLOOKUP(A2228,ShowRating!A:A,ShowRating!C:C)</f>
        <v>3</v>
      </c>
      <c r="H2228" s="24" t="str">
        <f>_xlfn.XLOOKUP(A2228,ShowRating!A:A,ShowRating!D:D)</f>
        <v>Good</v>
      </c>
      <c r="I2228" s="24" t="str">
        <f>_xlfn.XLOOKUP(A2228,ShowDescription!A:A,ShowDescription!B:B)</f>
        <v>Dealing with personal demons and the death of his son, a prizefighter attempts a return to the ring by challenging his rival to a 12-round rematch.</v>
      </c>
      <c r="J2228" s="28">
        <f>_xlfn.XLOOKUP(A2228,ShowReleaseDate!A:A,ShowReleaseDate!B:B)</f>
        <v>43538</v>
      </c>
      <c r="K2228" s="24" t="str">
        <f>_xlfn.XLOOKUP(A2228,ShowReleaseDate!A:A,ShowReleaseDate!D:D)</f>
        <v>Quarter 4</v>
      </c>
    </row>
    <row r="2229" spans="1:11" ht="27.75" x14ac:dyDescent="0.2">
      <c r="A2229" s="1">
        <v>70090072</v>
      </c>
      <c r="B2229" s="1" t="s">
        <v>7057</v>
      </c>
      <c r="C2229" s="1" t="s">
        <v>6691</v>
      </c>
      <c r="D2229" s="3" t="s">
        <v>1682</v>
      </c>
      <c r="E2229" s="3" t="s">
        <v>425</v>
      </c>
      <c r="F2229" s="12" t="str">
        <f>_xlfn.XLOOKUP(A2229,ShowCategory!B:B,ShowCategory!A:A)</f>
        <v>Dramas, International Movies, Romantic Movies</v>
      </c>
      <c r="G2229" s="12">
        <f>_xlfn.XLOOKUP(A2229,ShowRating!A:A,ShowRating!C:C)</f>
        <v>4</v>
      </c>
      <c r="H2229" s="24" t="str">
        <f>_xlfn.XLOOKUP(A2229,ShowRating!A:A,ShowRating!D:D)</f>
        <v>Very Good</v>
      </c>
      <c r="I2229" s="24" t="str">
        <f>_xlfn.XLOOKUP(A2229,ShowDescription!A:A,ShowDescription!B:B)</f>
        <v>Self-made millionaire Ian thinks he's found happiness when he marries caring Joanna, but his love is put to the test when he meets stewardess Karyn.</v>
      </c>
      <c r="J2229" s="28">
        <f>_xlfn.XLOOKUP(A2229,ShowReleaseDate!A:A,ShowReleaseDate!B:B)</f>
        <v>43538</v>
      </c>
      <c r="K2229" s="24" t="str">
        <f>_xlfn.XLOOKUP(A2229,ShowReleaseDate!A:A,ShowReleaseDate!D:D)</f>
        <v>Quarter 4</v>
      </c>
    </row>
    <row r="2230" spans="1:11" x14ac:dyDescent="0.2">
      <c r="A2230" s="1">
        <v>80145621</v>
      </c>
      <c r="B2230" s="1" t="s">
        <v>7059</v>
      </c>
      <c r="C2230" s="1" t="s">
        <v>6245</v>
      </c>
      <c r="D2230" s="3" t="s">
        <v>1682</v>
      </c>
      <c r="E2230" s="3" t="s">
        <v>943</v>
      </c>
      <c r="F2230" s="12" t="str">
        <f>_xlfn.XLOOKUP(A2230,ShowCategory!B:B,ShowCategory!A:A)</f>
        <v>Dramas, International Movies, Romantic Movies</v>
      </c>
      <c r="G2230" s="12">
        <f>_xlfn.XLOOKUP(A2230,ShowRating!A:A,ShowRating!C:C)</f>
        <v>5</v>
      </c>
      <c r="H2230" s="24" t="str">
        <f>_xlfn.XLOOKUP(A2230,ShowRating!A:A,ShowRating!D:D)</f>
        <v>Excellent</v>
      </c>
      <c r="I2230" s="24" t="str">
        <f>_xlfn.XLOOKUP(A2230,ShowDescription!A:A,ShowDescription!B:B)</f>
        <v>While pursuing a degree in Spain, an architecture student struggling with grief meets a fellow expatriate trying to flee a difficult family life.</v>
      </c>
      <c r="J2230" s="28">
        <f>_xlfn.XLOOKUP(A2230,ShowReleaseDate!A:A,ShowReleaseDate!B:B)</f>
        <v>43538</v>
      </c>
      <c r="K2230" s="24" t="str">
        <f>_xlfn.XLOOKUP(A2230,ShowReleaseDate!A:A,ShowReleaseDate!D:D)</f>
        <v>Quarter 4</v>
      </c>
    </row>
    <row r="2231" spans="1:11" x14ac:dyDescent="0.2">
      <c r="A2231" s="1">
        <v>80100268</v>
      </c>
      <c r="B2231" s="1" t="s">
        <v>7061</v>
      </c>
      <c r="C2231" s="1" t="s">
        <v>6685</v>
      </c>
      <c r="D2231" s="3" t="s">
        <v>1682</v>
      </c>
      <c r="E2231" s="3" t="s">
        <v>414</v>
      </c>
      <c r="F2231" s="12" t="str">
        <f>_xlfn.XLOOKUP(A2231,ShowCategory!B:B,ShowCategory!A:A)</f>
        <v>Comedies, Dramas, International Movies</v>
      </c>
      <c r="G2231" s="12">
        <f>_xlfn.XLOOKUP(A2231,ShowRating!A:A,ShowRating!C:C)</f>
        <v>3</v>
      </c>
      <c r="H2231" s="24" t="str">
        <f>_xlfn.XLOOKUP(A2231,ShowRating!A:A,ShowRating!D:D)</f>
        <v>Good</v>
      </c>
      <c r="I2231" s="24" t="str">
        <f>_xlfn.XLOOKUP(A2231,ShowDescription!A:A,ShowDescription!B:B)</f>
        <v>A hard-driving real estate tycoon who becomes ill with cancer hires a medical caretaker who helps her begin to mend fences with her estranged son.</v>
      </c>
      <c r="J2231" s="28">
        <f>_xlfn.XLOOKUP(A2231,ShowReleaseDate!A:A,ShowReleaseDate!B:B)</f>
        <v>43538</v>
      </c>
      <c r="K2231" s="24" t="str">
        <f>_xlfn.XLOOKUP(A2231,ShowReleaseDate!A:A,ShowReleaseDate!D:D)</f>
        <v>Quarter 4</v>
      </c>
    </row>
    <row r="2232" spans="1:11" x14ac:dyDescent="0.2">
      <c r="A2232" s="1">
        <v>80206696</v>
      </c>
      <c r="B2232" s="1" t="s">
        <v>7063</v>
      </c>
      <c r="C2232" s="1" t="s">
        <v>6696</v>
      </c>
      <c r="D2232" s="3" t="s">
        <v>1682</v>
      </c>
      <c r="E2232" s="3" t="s">
        <v>168</v>
      </c>
      <c r="F2232" s="12" t="str">
        <f>_xlfn.XLOOKUP(A2232,ShowCategory!B:B,ShowCategory!A:A)</f>
        <v>International Movies, Romantic Movies</v>
      </c>
      <c r="G2232" s="12">
        <f>_xlfn.XLOOKUP(A2232,ShowRating!A:A,ShowRating!C:C)</f>
        <v>5</v>
      </c>
      <c r="H2232" s="24" t="str">
        <f>_xlfn.XLOOKUP(A2232,ShowRating!A:A,ShowRating!D:D)</f>
        <v>Excellent</v>
      </c>
      <c r="I2232" s="24" t="str">
        <f>_xlfn.XLOOKUP(A2232,ShowDescription!A:A,ShowDescription!B:B)</f>
        <v>After a woman is very publicly left at the altar, the PR expert hired to fix the situation winds up falling in love with her.</v>
      </c>
      <c r="J2232" s="28">
        <f>_xlfn.XLOOKUP(A2232,ShowReleaseDate!A:A,ShowReleaseDate!B:B)</f>
        <v>43538</v>
      </c>
      <c r="K2232" s="24" t="str">
        <f>_xlfn.XLOOKUP(A2232,ShowReleaseDate!A:A,ShowReleaseDate!D:D)</f>
        <v>Quarter 4</v>
      </c>
    </row>
    <row r="2233" spans="1:11" ht="27.75" x14ac:dyDescent="0.2">
      <c r="A2233" s="1">
        <v>81010870</v>
      </c>
      <c r="B2233" s="1" t="s">
        <v>7065</v>
      </c>
      <c r="C2233" s="1" t="s">
        <v>7066</v>
      </c>
      <c r="D2233" s="3" t="s">
        <v>1682</v>
      </c>
      <c r="E2233" s="3" t="s">
        <v>255</v>
      </c>
      <c r="F2233" s="12" t="str">
        <f>_xlfn.XLOOKUP(A2233,ShowCategory!B:B,ShowCategory!A:A)</f>
        <v>Comedies, Dramas, International Movies</v>
      </c>
      <c r="G2233" s="12">
        <f>_xlfn.XLOOKUP(A2233,ShowRating!A:A,ShowRating!C:C)</f>
        <v>3</v>
      </c>
      <c r="H2233" s="24" t="str">
        <f>_xlfn.XLOOKUP(A2233,ShowRating!A:A,ShowRating!D:D)</f>
        <v>Good</v>
      </c>
      <c r="I2233" s="24" t="str">
        <f>_xlfn.XLOOKUP(A2233,ShowDescription!A:A,ShowDescription!B:B)</f>
        <v>A dying father asks his busy and grown children to spend their Sundays with him, forcing his family to confront their issues before it's too late.</v>
      </c>
      <c r="J2233" s="28">
        <f>_xlfn.XLOOKUP(A2233,ShowReleaseDate!A:A,ShowReleaseDate!B:B)</f>
        <v>43538</v>
      </c>
      <c r="K2233" s="24" t="str">
        <f>_xlfn.XLOOKUP(A2233,ShowReleaseDate!A:A,ShowReleaseDate!D:D)</f>
        <v>Quarter 4</v>
      </c>
    </row>
    <row r="2234" spans="1:11" x14ac:dyDescent="0.2">
      <c r="A2234" s="1">
        <v>80226234</v>
      </c>
      <c r="B2234" s="1" t="s">
        <v>7068</v>
      </c>
      <c r="C2234" s="1" t="s">
        <v>7069</v>
      </c>
      <c r="D2234" s="3" t="s">
        <v>314</v>
      </c>
      <c r="E2234" s="3" t="s">
        <v>1118</v>
      </c>
      <c r="F2234" s="12" t="str">
        <f>_xlfn.XLOOKUP(A2234,ShowCategory!B:B,ShowCategory!A:A)</f>
        <v>Action &amp; Adventure, Dramas, International Movies</v>
      </c>
      <c r="G2234" s="12">
        <f>_xlfn.XLOOKUP(A2234,ShowRating!A:A,ShowRating!C:C)</f>
        <v>3</v>
      </c>
      <c r="H2234" s="24" t="str">
        <f>_xlfn.XLOOKUP(A2234,ShowRating!A:A,ShowRating!D:D)</f>
        <v>Good</v>
      </c>
      <c r="I2234" s="24" t="str">
        <f>_xlfn.XLOOKUP(A2234,ShowDescription!A:A,ShowDescription!B:B)</f>
        <v>Amid a coup, a North Korean agent escapes south with the country's injured leader in an attempt to keep him alive and prevent a Korean war.</v>
      </c>
      <c r="J2234" s="28">
        <f>_xlfn.XLOOKUP(A2234,ShowReleaseDate!A:A,ShowReleaseDate!B:B)</f>
        <v>43173</v>
      </c>
      <c r="K2234" s="24" t="str">
        <f>_xlfn.XLOOKUP(A2234,ShowReleaseDate!A:A,ShowReleaseDate!D:D)</f>
        <v>Quarter 4</v>
      </c>
    </row>
    <row r="2235" spans="1:11" x14ac:dyDescent="0.2">
      <c r="A2235" s="1">
        <v>80081274</v>
      </c>
      <c r="B2235" s="1" t="s">
        <v>7072</v>
      </c>
      <c r="C2235" s="1" t="s">
        <v>7073</v>
      </c>
      <c r="D2235" s="3" t="s">
        <v>7074</v>
      </c>
      <c r="E2235" s="3" t="s">
        <v>466</v>
      </c>
      <c r="F2235" s="12" t="str">
        <f>_xlfn.XLOOKUP(A2235,ShowCategory!B:B,ShowCategory!A:A)</f>
        <v>Dramas, Independent Movies, International Movies</v>
      </c>
      <c r="G2235" s="12">
        <f>_xlfn.XLOOKUP(A2235,ShowRating!A:A,ShowRating!C:C)</f>
        <v>5</v>
      </c>
      <c r="H2235" s="24" t="str">
        <f>_xlfn.XLOOKUP(A2235,ShowRating!A:A,ShowRating!D:D)</f>
        <v>Excellent</v>
      </c>
      <c r="I2235" s="24" t="str">
        <f>_xlfn.XLOOKUP(A2235,ShowDescription!A:A,ShowDescription!B:B)</f>
        <v>A photographer invites a close-knit group of female pals to her Goa home to announce her engagement, which stirs up a riot of emotion in all of them.</v>
      </c>
      <c r="J2235" s="28">
        <f>_xlfn.XLOOKUP(A2235,ShowReleaseDate!A:A,ShowReleaseDate!B:B)</f>
        <v>42808</v>
      </c>
      <c r="K2235" s="24" t="str">
        <f>_xlfn.XLOOKUP(A2235,ShowReleaseDate!A:A,ShowReleaseDate!D:D)</f>
        <v>Quarter 4</v>
      </c>
    </row>
    <row r="2236" spans="1:11" x14ac:dyDescent="0.2">
      <c r="A2236" s="1">
        <v>80170845</v>
      </c>
      <c r="B2236" s="1" t="s">
        <v>7077</v>
      </c>
      <c r="D2236" s="3" t="s">
        <v>16</v>
      </c>
      <c r="E2236" s="3" t="s">
        <v>18</v>
      </c>
      <c r="F2236" s="12" t="str">
        <f>_xlfn.XLOOKUP(A2236,ShowCategory!B:B,ShowCategory!A:A)</f>
        <v>Reality TV, Teen TV Shows</v>
      </c>
      <c r="G2236" s="12">
        <f>_xlfn.XLOOKUP(A2236,ShowRating!A:A,ShowRating!C:C)</f>
        <v>2</v>
      </c>
      <c r="H2236" s="24" t="str">
        <f>_xlfn.XLOOKUP(A2236,ShowRating!A:A,ShowRating!D:D)</f>
        <v>Neutral</v>
      </c>
      <c r="I2236" s="24" t="str">
        <f>_xlfn.XLOOKUP(A2236,ShowDescription!A:A,ShowDescription!B:B)</f>
        <v>Follow the Great White Sharks, a world-champion cheerleading squad, as they juggle the pressures of training, school, work and relationships.</v>
      </c>
      <c r="J2236" s="28">
        <f>_xlfn.XLOOKUP(A2236,ShowReleaseDate!A:A,ShowReleaseDate!B:B)</f>
        <v>42808</v>
      </c>
      <c r="K2236" s="24" t="str">
        <f>_xlfn.XLOOKUP(A2236,ShowReleaseDate!A:A,ShowReleaseDate!D:D)</f>
        <v>Quarter 4</v>
      </c>
    </row>
    <row r="2237" spans="1:11" x14ac:dyDescent="0.2">
      <c r="A2237" s="1">
        <v>80134967</v>
      </c>
      <c r="B2237" s="1" t="s">
        <v>7080</v>
      </c>
      <c r="C2237" s="1" t="s">
        <v>2980</v>
      </c>
      <c r="D2237" s="3" t="s">
        <v>16</v>
      </c>
      <c r="E2237" s="3" t="s">
        <v>68</v>
      </c>
      <c r="F2237" s="12" t="str">
        <f>_xlfn.XLOOKUP(A2237,ShowCategory!B:B,ShowCategory!A:A)</f>
        <v>Stand-Up Comedy</v>
      </c>
      <c r="G2237" s="12">
        <f>_xlfn.XLOOKUP(A2237,ShowRating!A:A,ShowRating!C:C)</f>
        <v>4</v>
      </c>
      <c r="H2237" s="24" t="str">
        <f>_xlfn.XLOOKUP(A2237,ShowRating!A:A,ShowRating!D:D)</f>
        <v>Very Good</v>
      </c>
      <c r="I2237" s="24" t="str">
        <f>_xlfn.XLOOKUP(A2237,ShowDescription!A:A,ShowDescription!B:B)</f>
        <v>In this unrestricted jaunt through a gleefully filthy mind, comic Jim Norton offers a personal perspective on romance, desire and sexual proclivities.</v>
      </c>
      <c r="J2237" s="28">
        <f>_xlfn.XLOOKUP(A2237,ShowReleaseDate!A:A,ShowReleaseDate!B:B)</f>
        <v>42808</v>
      </c>
      <c r="K2237" s="24" t="str">
        <f>_xlfn.XLOOKUP(A2237,ShowReleaseDate!A:A,ShowReleaseDate!D:D)</f>
        <v>Quarter 4</v>
      </c>
    </row>
    <row r="2238" spans="1:11" x14ac:dyDescent="0.2">
      <c r="A2238" s="1">
        <v>70210484</v>
      </c>
      <c r="B2238" s="1" t="s">
        <v>7082</v>
      </c>
      <c r="D2238" s="3" t="s">
        <v>16</v>
      </c>
      <c r="E2238" s="3" t="s">
        <v>18</v>
      </c>
      <c r="F2238" s="12" t="str">
        <f>_xlfn.XLOOKUP(A2238,ShowCategory!B:B,ShowCategory!A:A)</f>
        <v>Docuseries</v>
      </c>
      <c r="G2238" s="12">
        <f>_xlfn.XLOOKUP(A2238,ShowRating!A:A,ShowRating!C:C)</f>
        <v>2</v>
      </c>
      <c r="H2238" s="24" t="str">
        <f>_xlfn.XLOOKUP(A2238,ShowRating!A:A,ShowRating!D:D)</f>
        <v>Neutral</v>
      </c>
      <c r="I2238" s="24" t="str">
        <f>_xlfn.XLOOKUP(A2238,ShowDescription!A:A,ShowDescription!B:B)</f>
        <v>Historian Ken Burns and his team bring to life the challenges Americans faced in the 19th century as they embarked on westward expansion.</v>
      </c>
      <c r="J2238" s="28">
        <f>_xlfn.XLOOKUP(A2238,ShowReleaseDate!A:A,ShowReleaseDate!B:B)</f>
        <v>42808</v>
      </c>
      <c r="K2238" s="24" t="str">
        <f>_xlfn.XLOOKUP(A2238,ShowReleaseDate!A:A,ShowReleaseDate!D:D)</f>
        <v>Quarter 4</v>
      </c>
    </row>
    <row r="2239" spans="1:11" x14ac:dyDescent="0.2">
      <c r="A2239" s="1">
        <v>81049544</v>
      </c>
      <c r="B2239" s="1" t="s">
        <v>7084</v>
      </c>
      <c r="D2239" s="3" t="s">
        <v>1238</v>
      </c>
      <c r="E2239" s="3" t="s">
        <v>18</v>
      </c>
      <c r="F2239" s="12" t="str">
        <f>_xlfn.XLOOKUP(A2239,ShowCategory!B:B,ShowCategory!A:A)</f>
        <v>International TV Shows, TV Dramas, TV Mysteries</v>
      </c>
      <c r="G2239" s="12">
        <f>_xlfn.XLOOKUP(A2239,ShowRating!A:A,ShowRating!C:C)</f>
        <v>4</v>
      </c>
      <c r="H2239" s="24" t="str">
        <f>_xlfn.XLOOKUP(A2239,ShowRating!A:A,ShowRating!D:D)</f>
        <v>Very Good</v>
      </c>
      <c r="I2239" s="24" t="str">
        <f>_xlfn.XLOOKUP(A2239,ShowDescription!A:A,ShowDescription!B:B)</f>
        <v>After her son dies in an accident, a legal consultant is forced to prove her innocence when she's accused of his murder.</v>
      </c>
      <c r="J2239" s="28">
        <f>_xlfn.XLOOKUP(A2239,ShowReleaseDate!A:A,ShowReleaseDate!B:B)</f>
        <v>43537</v>
      </c>
      <c r="K2239" s="24" t="str">
        <f>_xlfn.XLOOKUP(A2239,ShowReleaseDate!A:A,ShowReleaseDate!D:D)</f>
        <v>Quarter 4</v>
      </c>
    </row>
    <row r="2240" spans="1:11" x14ac:dyDescent="0.2">
      <c r="A2240" s="1">
        <v>81049511</v>
      </c>
      <c r="B2240" s="1" t="s">
        <v>7087</v>
      </c>
      <c r="D2240" s="3" t="s">
        <v>1238</v>
      </c>
      <c r="E2240" s="3" t="s">
        <v>18</v>
      </c>
      <c r="F2240" s="12" t="str">
        <f>_xlfn.XLOOKUP(A2240,ShowCategory!B:B,ShowCategory!A:A)</f>
        <v>International TV Shows, TV Comedies, TV Sci-Fi &amp; Fantasy</v>
      </c>
      <c r="G2240" s="12">
        <f>_xlfn.XLOOKUP(A2240,ShowRating!A:A,ShowRating!C:C)</f>
        <v>2</v>
      </c>
      <c r="H2240" s="24" t="str">
        <f>_xlfn.XLOOKUP(A2240,ShowRating!A:A,ShowRating!D:D)</f>
        <v>Neutral</v>
      </c>
      <c r="I2240" s="24" t="str">
        <f>_xlfn.XLOOKUP(A2240,ShowDescription!A:A,ShowDescription!B:B)</f>
        <v>A hardworking man in a thankless job meets a mysterious doctor who sells him powerful pills that throw his life into disarray.</v>
      </c>
      <c r="J2240" s="28">
        <f>_xlfn.XLOOKUP(A2240,ShowReleaseDate!A:A,ShowReleaseDate!B:B)</f>
        <v>43537</v>
      </c>
      <c r="K2240" s="24" t="str">
        <f>_xlfn.XLOOKUP(A2240,ShowReleaseDate!A:A,ShowReleaseDate!D:D)</f>
        <v>Quarter 4</v>
      </c>
    </row>
    <row r="2241" spans="1:11" x14ac:dyDescent="0.2">
      <c r="A2241" s="1">
        <v>80192187</v>
      </c>
      <c r="B2241" s="1" t="s">
        <v>7089</v>
      </c>
      <c r="C2241" s="1" t="s">
        <v>7090</v>
      </c>
      <c r="D2241" s="3" t="s">
        <v>16</v>
      </c>
      <c r="E2241" s="3" t="s">
        <v>220</v>
      </c>
      <c r="F2241" s="12" t="str">
        <f>_xlfn.XLOOKUP(A2241,ShowCategory!B:B,ShowCategory!A:A)</f>
        <v>Action &amp; Adventure</v>
      </c>
      <c r="G2241" s="12">
        <f>_xlfn.XLOOKUP(A2241,ShowRating!A:A,ShowRating!C:C)</f>
        <v>5</v>
      </c>
      <c r="H2241" s="24" t="str">
        <f>_xlfn.XLOOKUP(A2241,ShowRating!A:A,ShowRating!D:D)</f>
        <v>Excellent</v>
      </c>
      <c r="I2241" s="24" t="str">
        <f>_xlfn.XLOOKUP(A2241,ShowDescription!A:A,ShowDescription!B:B)</f>
        <v>Loyalties are tested when five former special forces operatives reunite to steal a drug lord's fortune, unleashing a chain of unintended consequences.</v>
      </c>
      <c r="J2241" s="28">
        <f>_xlfn.XLOOKUP(A2241,ShowReleaseDate!A:A,ShowReleaseDate!B:B)</f>
        <v>43537</v>
      </c>
      <c r="K2241" s="24" t="str">
        <f>_xlfn.XLOOKUP(A2241,ShowReleaseDate!A:A,ShowReleaseDate!D:D)</f>
        <v>Quarter 4</v>
      </c>
    </row>
    <row r="2242" spans="1:11" x14ac:dyDescent="0.2">
      <c r="A2242" s="1">
        <v>80174917</v>
      </c>
      <c r="B2242" s="1" t="s">
        <v>7092</v>
      </c>
      <c r="D2242" s="3" t="s">
        <v>632</v>
      </c>
      <c r="E2242" s="3" t="s">
        <v>18</v>
      </c>
      <c r="F2242" s="12" t="str">
        <f>_xlfn.XLOOKUP(A2242,ShowCategory!B:B,ShowCategory!A:A)</f>
        <v>Anime Series, International TV Shows</v>
      </c>
      <c r="G2242" s="12">
        <f>_xlfn.XLOOKUP(A2242,ShowRating!A:A,ShowRating!C:C)</f>
        <v>5</v>
      </c>
      <c r="H2242" s="24" t="str">
        <f>_xlfn.XLOOKUP(A2242,ShowRating!A:A,ShowRating!D:D)</f>
        <v>Excellent</v>
      </c>
      <c r="I2242" s="24" t="str">
        <f>_xlfn.XLOOKUP(A2242,ShowDescription!A:A,ShowDescription!B:B)</f>
        <v>As a magic wielder, young archivist Chakuro knows his time is short, but everything changes when a girl from the outside appears on his island.</v>
      </c>
      <c r="J2242" s="28">
        <f>_xlfn.XLOOKUP(A2242,ShowReleaseDate!A:A,ShowReleaseDate!B:B)</f>
        <v>43172</v>
      </c>
      <c r="K2242" s="24" t="str">
        <f>_xlfn.XLOOKUP(A2242,ShowReleaseDate!A:A,ShowReleaseDate!D:D)</f>
        <v>Quarter 4</v>
      </c>
    </row>
    <row r="2243" spans="1:11" x14ac:dyDescent="0.2">
      <c r="A2243" s="1">
        <v>80189653</v>
      </c>
      <c r="B2243" s="1" t="s">
        <v>7095</v>
      </c>
      <c r="C2243" s="1" t="s">
        <v>7096</v>
      </c>
      <c r="D2243" s="3" t="s">
        <v>9</v>
      </c>
      <c r="E2243" s="3" t="s">
        <v>102</v>
      </c>
      <c r="F2243" s="12" t="str">
        <f>_xlfn.XLOOKUP(A2243,ShowCategory!B:B,ShowCategory!A:A)</f>
        <v>Stand-Up Comedy</v>
      </c>
      <c r="G2243" s="12">
        <f>_xlfn.XLOOKUP(A2243,ShowRating!A:A,ShowRating!C:C)</f>
        <v>5</v>
      </c>
      <c r="H2243" s="24" t="str">
        <f>_xlfn.XLOOKUP(A2243,ShowRating!A:A,ShowRating!D:D)</f>
        <v>Excellent</v>
      </c>
      <c r="I2243" s="24" t="str">
        <f>_xlfn.XLOOKUP(A2243,ShowDescription!A:A,ShowDescription!B:B)</f>
        <v>In his first special in seven years, Ricky Gervais slings his trademark snark at celebrity, mortality and a society that takes everything personally.</v>
      </c>
      <c r="J2243" s="28">
        <f>_xlfn.XLOOKUP(A2243,ShowReleaseDate!A:A,ShowReleaseDate!B:B)</f>
        <v>43172</v>
      </c>
      <c r="K2243" s="24" t="str">
        <f>_xlfn.XLOOKUP(A2243,ShowReleaseDate!A:A,ShowReleaseDate!D:D)</f>
        <v>Quarter 4</v>
      </c>
    </row>
    <row r="2244" spans="1:11" x14ac:dyDescent="0.2">
      <c r="A2244" s="1">
        <v>80135585</v>
      </c>
      <c r="B2244" s="1" t="s">
        <v>7099</v>
      </c>
      <c r="C2244" s="1" t="s">
        <v>7100</v>
      </c>
      <c r="D2244" s="3" t="s">
        <v>16</v>
      </c>
      <c r="E2244" s="3" t="s">
        <v>466</v>
      </c>
      <c r="F2244" s="12" t="str">
        <f>_xlfn.XLOOKUP(A2244,ShowCategory!B:B,ShowCategory!A:A)</f>
        <v>Children &amp; Family Movies</v>
      </c>
      <c r="G2244" s="12">
        <f>_xlfn.XLOOKUP(A2244,ShowRating!A:A,ShowRating!C:C)</f>
        <v>5</v>
      </c>
      <c r="H2244" s="24" t="str">
        <f>_xlfn.XLOOKUP(A2244,ShowRating!A:A,ShowRating!D:D)</f>
        <v>Excellent</v>
      </c>
      <c r="I2244" s="24" t="str">
        <f>_xlfn.XLOOKUP(A2244,ShowDescription!A:A,ShowDescription!B:B)</f>
        <v>Villains are rampaging through Charter City and the Flex Fighters â€“ Jake, Ricardo and Nathan â€“ need your help to halt the chaos.</v>
      </c>
      <c r="J2244" s="28">
        <f>_xlfn.XLOOKUP(A2244,ShowReleaseDate!A:A,ShowReleaseDate!B:B)</f>
        <v>43172</v>
      </c>
      <c r="K2244" s="24" t="str">
        <f>_xlfn.XLOOKUP(A2244,ShowReleaseDate!A:A,ShowReleaseDate!D:D)</f>
        <v>Quarter 4</v>
      </c>
    </row>
    <row r="2245" spans="1:11" x14ac:dyDescent="0.2">
      <c r="A2245" s="1">
        <v>80094387</v>
      </c>
      <c r="B2245" s="1" t="s">
        <v>7102</v>
      </c>
      <c r="D2245" s="3" t="s">
        <v>314</v>
      </c>
      <c r="E2245" s="3" t="s">
        <v>18</v>
      </c>
      <c r="F2245" s="12" t="str">
        <f>_xlfn.XLOOKUP(A2245,ShowCategory!B:B,ShowCategory!A:A)</f>
        <v>Crime TV Shows, International TV Shows, Korean TV Shows</v>
      </c>
      <c r="G2245" s="12">
        <f>_xlfn.XLOOKUP(A2245,ShowRating!A:A,ShowRating!C:C)</f>
        <v>2</v>
      </c>
      <c r="H2245" s="24" t="str">
        <f>_xlfn.XLOOKUP(A2245,ShowRating!A:A,ShowRating!D:D)</f>
        <v>Neutral</v>
      </c>
      <c r="I2245" s="24" t="str">
        <f>_xlfn.XLOOKUP(A2245,ShowDescription!A:A,ShowDescription!B:B)</f>
        <v>Raised in America, government agent Choi Kang-Ta returns to Korea with the skills of an assassin and a thirst for revenge on his fatherâ€™s killers.</v>
      </c>
      <c r="J2245" s="28">
        <f>_xlfn.XLOOKUP(A2245,ShowReleaseDate!A:A,ShowReleaseDate!B:B)</f>
        <v>43536</v>
      </c>
      <c r="K2245" s="24" t="str">
        <f>_xlfn.XLOOKUP(A2245,ShowReleaseDate!A:A,ShowReleaseDate!D:D)</f>
        <v>Quarter 4</v>
      </c>
    </row>
    <row r="2246" spans="1:11" x14ac:dyDescent="0.2">
      <c r="A2246" s="1">
        <v>80094386</v>
      </c>
      <c r="B2246" s="1" t="s">
        <v>7105</v>
      </c>
      <c r="D2246" s="3" t="s">
        <v>314</v>
      </c>
      <c r="E2246" s="3" t="s">
        <v>18</v>
      </c>
      <c r="F2246" s="12" t="str">
        <f>_xlfn.XLOOKUP(A2246,ShowCategory!B:B,ShowCategory!A:A)</f>
        <v>International TV Shows, Korean TV Shows, Romantic TV Shows</v>
      </c>
      <c r="G2246" s="12">
        <f>_xlfn.XLOOKUP(A2246,ShowRating!A:A,ShowRating!C:C)</f>
        <v>5</v>
      </c>
      <c r="H2246" s="24" t="str">
        <f>_xlfn.XLOOKUP(A2246,ShowRating!A:A,ShowRating!D:D)</f>
        <v>Excellent</v>
      </c>
      <c r="I2246" s="24" t="str">
        <f>_xlfn.XLOOKUP(A2246,ShowDescription!A:A,ShowDescription!B:B)</f>
        <v>Gifted doctor Cho-in leads a charmed life while his older brother Seon-woo seethes with jealousy in this series inspired by Biblical characters.</v>
      </c>
      <c r="J2246" s="28">
        <f>_xlfn.XLOOKUP(A2246,ShowReleaseDate!A:A,ShowReleaseDate!B:B)</f>
        <v>43536</v>
      </c>
      <c r="K2246" s="24" t="str">
        <f>_xlfn.XLOOKUP(A2246,ShowReleaseDate!A:A,ShowReleaseDate!D:D)</f>
        <v>Quarter 4</v>
      </c>
    </row>
    <row r="2247" spans="1:11" ht="27.75" x14ac:dyDescent="0.2">
      <c r="A2247" s="1">
        <v>80214087</v>
      </c>
      <c r="B2247" s="1" t="s">
        <v>7107</v>
      </c>
      <c r="C2247" s="1" t="s">
        <v>1962</v>
      </c>
      <c r="E2247" s="3" t="s">
        <v>63</v>
      </c>
      <c r="F2247" s="12" t="str">
        <f>_xlfn.XLOOKUP(A2247,ShowCategory!B:B,ShowCategory!A:A)</f>
        <v>Stand-Up Comedy</v>
      </c>
      <c r="G2247" s="12">
        <f>_xlfn.XLOOKUP(A2247,ShowRating!A:A,ShowRating!C:C)</f>
        <v>4</v>
      </c>
      <c r="H2247" s="24" t="str">
        <f>_xlfn.XLOOKUP(A2247,ShowRating!A:A,ShowRating!D:D)</f>
        <v>Very Good</v>
      </c>
      <c r="I2247" s="24" t="str">
        <f>_xlfn.XLOOKUP(A2247,ShowDescription!A:A,ShowDescription!B:B)</f>
        <v>Nothing is off limits as Jimmy Carr serves up the most outrageous jokes from his stand-up career in a special that's not for the faint of heart.</v>
      </c>
      <c r="J2247" s="28">
        <f>_xlfn.XLOOKUP(A2247,ShowReleaseDate!A:A,ShowReleaseDate!B:B)</f>
        <v>43536</v>
      </c>
      <c r="K2247" s="24" t="str">
        <f>_xlfn.XLOOKUP(A2247,ShowReleaseDate!A:A,ShowReleaseDate!D:D)</f>
        <v>Quarter 4</v>
      </c>
    </row>
    <row r="2248" spans="1:11" x14ac:dyDescent="0.2">
      <c r="A2248" s="1">
        <v>80216664</v>
      </c>
      <c r="B2248" s="1" t="s">
        <v>7109</v>
      </c>
      <c r="C2248" s="1" t="s">
        <v>7110</v>
      </c>
      <c r="D2248" s="3" t="s">
        <v>16</v>
      </c>
      <c r="E2248" s="3" t="s">
        <v>913</v>
      </c>
      <c r="F2248" s="12" t="str">
        <f>_xlfn.XLOOKUP(A2248,ShowCategory!B:B,ShowCategory!A:A)</f>
        <v>Music &amp; Musicals</v>
      </c>
      <c r="G2248" s="12">
        <f>_xlfn.XLOOKUP(A2248,ShowRating!A:A,ShowRating!C:C)</f>
        <v>3</v>
      </c>
      <c r="H2248" s="24" t="str">
        <f>_xlfn.XLOOKUP(A2248,ShowRating!A:A,ShowRating!D:D)</f>
        <v>Good</v>
      </c>
      <c r="I2248" s="24" t="str">
        <f>_xlfn.XLOOKUP(A2248,ShowDescription!A:A,ShowDescription!B:B)</f>
        <v>Join Norwegian electronic music superstar Kygo onstage and behind the scenes as he performs at the famed L.A. venue with a bevy of special guests.</v>
      </c>
      <c r="J2248" s="28">
        <f>_xlfn.XLOOKUP(A2248,ShowReleaseDate!A:A,ShowReleaseDate!B:B)</f>
        <v>43171</v>
      </c>
      <c r="K2248" s="24" t="str">
        <f>_xlfn.XLOOKUP(A2248,ShowReleaseDate!A:A,ShowReleaseDate!D:D)</f>
        <v>Quarter 4</v>
      </c>
    </row>
    <row r="2249" spans="1:11" x14ac:dyDescent="0.2">
      <c r="A2249" s="1">
        <v>80017535</v>
      </c>
      <c r="B2249" s="1" t="s">
        <v>7113</v>
      </c>
      <c r="C2249" s="1" t="s">
        <v>7114</v>
      </c>
      <c r="D2249" s="3" t="s">
        <v>16</v>
      </c>
      <c r="E2249" s="3" t="s">
        <v>5</v>
      </c>
      <c r="F2249" s="12" t="str">
        <f>_xlfn.XLOOKUP(A2249,ShowCategory!B:B,ShowCategory!A:A)</f>
        <v>Action &amp; Adventure</v>
      </c>
      <c r="G2249" s="12">
        <f>_xlfn.XLOOKUP(A2249,ShowRating!A:A,ShowRating!C:C)</f>
        <v>4</v>
      </c>
      <c r="H2249" s="24" t="str">
        <f>_xlfn.XLOOKUP(A2249,ShowRating!A:A,ShowRating!D:D)</f>
        <v>Very Good</v>
      </c>
      <c r="I2249" s="24" t="str">
        <f>_xlfn.XLOOKUP(A2249,ShowDescription!A:A,ShowDescription!B:B)</f>
        <v>Starting with the Trojan Horse attack, this modest re-telling of Homer's epic covers well-known highlights of Odysseus's long journey home.</v>
      </c>
      <c r="J2249" s="28">
        <f>_xlfn.XLOOKUP(A2249,ShowReleaseDate!A:A,ShowReleaseDate!B:B)</f>
        <v>43171</v>
      </c>
      <c r="K2249" s="24" t="str">
        <f>_xlfn.XLOOKUP(A2249,ShowReleaseDate!A:A,ShowReleaseDate!D:D)</f>
        <v>Quarter 4</v>
      </c>
    </row>
    <row r="2250" spans="1:11" x14ac:dyDescent="0.2">
      <c r="A2250" s="1">
        <v>81049674</v>
      </c>
      <c r="B2250" s="1" t="s">
        <v>7116</v>
      </c>
      <c r="D2250" s="3" t="s">
        <v>1238</v>
      </c>
      <c r="E2250" s="3" t="s">
        <v>18</v>
      </c>
      <c r="F2250" s="12" t="str">
        <f>_xlfn.XLOOKUP(A2250,ShowCategory!B:B,ShowCategory!A:A)</f>
        <v>International TV Shows, Romantic TV Shows, TV Dramas</v>
      </c>
      <c r="G2250" s="12">
        <f>_xlfn.XLOOKUP(A2250,ShowRating!A:A,ShowRating!C:C)</f>
        <v>5</v>
      </c>
      <c r="H2250" s="24" t="str">
        <f>_xlfn.XLOOKUP(A2250,ShowRating!A:A,ShowRating!D:D)</f>
        <v>Excellent</v>
      </c>
      <c r="I2250" s="24" t="str">
        <f>_xlfn.XLOOKUP(A2250,ShowDescription!A:A,ShowDescription!B:B)</f>
        <v>In 1940s Port Said, Kariman finds comfort and solace in the arms of an unhappily married man, who also happens to be her abusive husband's brother.</v>
      </c>
      <c r="J2250" s="28">
        <f>_xlfn.XLOOKUP(A2250,ShowReleaseDate!A:A,ShowReleaseDate!B:B)</f>
        <v>43535</v>
      </c>
      <c r="K2250" s="24" t="str">
        <f>_xlfn.XLOOKUP(A2250,ShowReleaseDate!A:A,ShowReleaseDate!D:D)</f>
        <v>Quarter 4</v>
      </c>
    </row>
    <row r="2251" spans="1:11" x14ac:dyDescent="0.2">
      <c r="A2251" s="1">
        <v>81049707</v>
      </c>
      <c r="B2251" s="1" t="s">
        <v>7119</v>
      </c>
      <c r="D2251" s="3" t="s">
        <v>1238</v>
      </c>
      <c r="E2251" s="3" t="s">
        <v>18</v>
      </c>
      <c r="F2251" s="12" t="str">
        <f>_xlfn.XLOOKUP(A2251,ShowCategory!B:B,ShowCategory!A:A)</f>
        <v>International TV Shows, TV Dramas</v>
      </c>
      <c r="G2251" s="12">
        <f>_xlfn.XLOOKUP(A2251,ShowRating!A:A,ShowRating!C:C)</f>
        <v>4</v>
      </c>
      <c r="H2251" s="24" t="str">
        <f>_xlfn.XLOOKUP(A2251,ShowRating!A:A,ShowRating!D:D)</f>
        <v>Very Good</v>
      </c>
      <c r="I2251" s="24" t="str">
        <f>_xlfn.XLOOKUP(A2251,ShowDescription!A:A,ShowDescription!B:B)</f>
        <v>The lives of a wealthy couple hiding their marital problems intersect with a group of hackers and the young women they exploit.</v>
      </c>
      <c r="J2251" s="28">
        <f>_xlfn.XLOOKUP(A2251,ShowReleaseDate!A:A,ShowReleaseDate!B:B)</f>
        <v>43535</v>
      </c>
      <c r="K2251" s="24" t="str">
        <f>_xlfn.XLOOKUP(A2251,ShowReleaseDate!A:A,ShowReleaseDate!D:D)</f>
        <v>Quarter 4</v>
      </c>
    </row>
    <row r="2252" spans="1:11" x14ac:dyDescent="0.2">
      <c r="A2252" s="1">
        <v>80219917</v>
      </c>
      <c r="B2252" s="1" t="s">
        <v>7121</v>
      </c>
      <c r="C2252" s="1" t="s">
        <v>7122</v>
      </c>
      <c r="D2252" s="3" t="s">
        <v>3799</v>
      </c>
      <c r="E2252" s="3" t="s">
        <v>607</v>
      </c>
      <c r="F2252" s="12" t="str">
        <f>_xlfn.XLOOKUP(A2252,ShowCategory!B:B,ShowCategory!A:A)</f>
        <v>Thrillers</v>
      </c>
      <c r="G2252" s="12">
        <f>_xlfn.XLOOKUP(A2252,ShowRating!A:A,ShowRating!C:C)</f>
        <v>3</v>
      </c>
      <c r="H2252" s="24" t="str">
        <f>_xlfn.XLOOKUP(A2252,ShowRating!A:A,ShowRating!D:D)</f>
        <v>Good</v>
      </c>
      <c r="I2252" s="24" t="str">
        <f>_xlfn.XLOOKUP(A2252,ShowDescription!A:A,ShowDescription!B:B)</f>
        <v>A player who uses the internet to facilitate his womanizing ways is tormented when he spurns a persistent woman who won't take no for an answer.</v>
      </c>
      <c r="J2252" s="28">
        <f>_xlfn.XLOOKUP(A2252,ShowReleaseDate!A:A,ShowReleaseDate!B:B)</f>
        <v>43170</v>
      </c>
      <c r="K2252" s="24" t="str">
        <f>_xlfn.XLOOKUP(A2252,ShowReleaseDate!A:A,ShowReleaseDate!D:D)</f>
        <v>Quarter 4</v>
      </c>
    </row>
    <row r="2253" spans="1:11" x14ac:dyDescent="0.2">
      <c r="A2253" s="1">
        <v>80174144</v>
      </c>
      <c r="B2253" s="1" t="s">
        <v>7125</v>
      </c>
      <c r="C2253" s="1" t="s">
        <v>7126</v>
      </c>
      <c r="D2253" s="3" t="s">
        <v>16</v>
      </c>
      <c r="E2253" s="3" t="s">
        <v>511</v>
      </c>
      <c r="F2253" s="12" t="str">
        <f>_xlfn.XLOOKUP(A2253,ShowCategory!B:B,ShowCategory!A:A)</f>
        <v>Comedies, Dramas, Independent Movies</v>
      </c>
      <c r="G2253" s="12">
        <f>_xlfn.XLOOKUP(A2253,ShowRating!A:A,ShowRating!C:C)</f>
        <v>3</v>
      </c>
      <c r="H2253" s="24" t="str">
        <f>_xlfn.XLOOKUP(A2253,ShowRating!A:A,ShowRating!D:D)</f>
        <v>Good</v>
      </c>
      <c r="I2253" s="24" t="str">
        <f>_xlfn.XLOOKUP(A2253,ShowDescription!A:A,ShowDescription!B:B)</f>
        <v>Cracking under the demands of children and a philandering, thankless husband, an overworked suburban mother assumes the persona of a ferocious dog.</v>
      </c>
      <c r="J2253" s="28">
        <f>_xlfn.XLOOKUP(A2253,ShowReleaseDate!A:A,ShowReleaseDate!B:B)</f>
        <v>43170</v>
      </c>
      <c r="K2253" s="24" t="str">
        <f>_xlfn.XLOOKUP(A2253,ShowReleaseDate!A:A,ShowReleaseDate!D:D)</f>
        <v>Quarter 4</v>
      </c>
    </row>
    <row r="2254" spans="1:11" x14ac:dyDescent="0.2">
      <c r="A2254" s="1">
        <v>80073289</v>
      </c>
      <c r="B2254" s="1" t="s">
        <v>7128</v>
      </c>
      <c r="D2254" s="3" t="s">
        <v>16</v>
      </c>
      <c r="E2254" s="3" t="s">
        <v>18</v>
      </c>
      <c r="F2254" s="12" t="str">
        <f>_xlfn.XLOOKUP(A2254,ShowCategory!B:B,ShowCategory!A:A)</f>
        <v>TV Comedies</v>
      </c>
      <c r="G2254" s="12">
        <f>_xlfn.XLOOKUP(A2254,ShowRating!A:A,ShowRating!C:C)</f>
        <v>5</v>
      </c>
      <c r="H2254" s="24" t="str">
        <f>_xlfn.XLOOKUP(A2254,ShowRating!A:A,ShowRating!D:D)</f>
        <v>Excellent</v>
      </c>
      <c r="I2254" s="24" t="str">
        <f>_xlfn.XLOOKUP(A2254,ShowDescription!A:A,ShowDescription!B:B)</f>
        <v>We asked eight up-and-coming comedians for their wildest sketch and improv routines â€“ and got a new comedy series unlike anything else.</v>
      </c>
      <c r="J2254" s="28">
        <f>_xlfn.XLOOKUP(A2254,ShowReleaseDate!A:A,ShowReleaseDate!B:B)</f>
        <v>42440</v>
      </c>
      <c r="K2254" s="24" t="str">
        <f>_xlfn.XLOOKUP(A2254,ShowReleaseDate!A:A,ShowReleaseDate!D:D)</f>
        <v>Quarter 4</v>
      </c>
    </row>
    <row r="2255" spans="1:11" x14ac:dyDescent="0.2">
      <c r="A2255" s="1">
        <v>80220677</v>
      </c>
      <c r="B2255" s="1" t="s">
        <v>7131</v>
      </c>
      <c r="C2255" s="1" t="s">
        <v>7132</v>
      </c>
      <c r="D2255" s="3" t="s">
        <v>891</v>
      </c>
      <c r="E2255" s="3" t="s">
        <v>364</v>
      </c>
      <c r="F2255" s="12" t="str">
        <f>_xlfn.XLOOKUP(A2255,ShowCategory!B:B,ShowCategory!A:A)</f>
        <v>Horror Movies</v>
      </c>
      <c r="G2255" s="12">
        <f>_xlfn.XLOOKUP(A2255,ShowRating!A:A,ShowRating!C:C)</f>
        <v>5</v>
      </c>
      <c r="H2255" s="24" t="str">
        <f>_xlfn.XLOOKUP(A2255,ShowRating!A:A,ShowRating!D:D)</f>
        <v>Excellent</v>
      </c>
      <c r="I2255" s="24" t="str">
        <f>_xlfn.XLOOKUP(A2255,ShowDescription!A:A,ShowDescription!B:B)</f>
        <v>Recently paralyzed in a devastating car accident, Dana begins to suspect a dark and sinister force may be lurking within her hospital room.</v>
      </c>
      <c r="J2255" s="28">
        <f>_xlfn.XLOOKUP(A2255,ShowReleaseDate!A:A,ShowReleaseDate!B:B)</f>
        <v>43169</v>
      </c>
      <c r="K2255" s="24" t="str">
        <f>_xlfn.XLOOKUP(A2255,ShowReleaseDate!A:A,ShowReleaseDate!D:D)</f>
        <v>Quarter 4</v>
      </c>
    </row>
    <row r="2256" spans="1:11" x14ac:dyDescent="0.2">
      <c r="A2256" s="1">
        <v>80229829</v>
      </c>
      <c r="B2256" s="1" t="s">
        <v>7135</v>
      </c>
      <c r="C2256" s="1" t="s">
        <v>7136</v>
      </c>
      <c r="D2256" s="3" t="s">
        <v>7137</v>
      </c>
      <c r="E2256" s="3" t="s">
        <v>756</v>
      </c>
      <c r="F2256" s="12" t="str">
        <f>_xlfn.XLOOKUP(A2256,ShowCategory!B:B,ShowCategory!A:A)</f>
        <v>Dramas, Independent Movies, International Movies</v>
      </c>
      <c r="G2256" s="12">
        <f>_xlfn.XLOOKUP(A2256,ShowRating!A:A,ShowRating!C:C)</f>
        <v>5</v>
      </c>
      <c r="H2256" s="24" t="str">
        <f>_xlfn.XLOOKUP(A2256,ShowRating!A:A,ShowRating!D:D)</f>
        <v>Excellent</v>
      </c>
      <c r="I2256" s="24" t="str">
        <f>_xlfn.XLOOKUP(A2256,ShowDescription!A:A,ShowDescription!B:B)</f>
        <v>After a terrorist attack in Guatemala, a baby is rendered deaf and motherless and her father is left to raise her alone.</v>
      </c>
      <c r="J2256" s="28">
        <f>_xlfn.XLOOKUP(A2256,ShowReleaseDate!A:A,ShowReleaseDate!B:B)</f>
        <v>43169</v>
      </c>
      <c r="K2256" s="24" t="str">
        <f>_xlfn.XLOOKUP(A2256,ShowReleaseDate!A:A,ShowReleaseDate!D:D)</f>
        <v>Quarter 4</v>
      </c>
    </row>
    <row r="2257" spans="1:11" x14ac:dyDescent="0.2">
      <c r="A2257" s="1">
        <v>80141173</v>
      </c>
      <c r="B2257" s="1" t="s">
        <v>7139</v>
      </c>
      <c r="C2257" s="1" t="s">
        <v>7140</v>
      </c>
      <c r="D2257" s="3" t="s">
        <v>7141</v>
      </c>
      <c r="E2257" s="3" t="s">
        <v>991</v>
      </c>
      <c r="F2257" s="12" t="str">
        <f>_xlfn.XLOOKUP(A2257,ShowCategory!B:B,ShowCategory!A:A)</f>
        <v>Dramas, International Movies, Sports Movies</v>
      </c>
      <c r="G2257" s="12">
        <f>_xlfn.XLOOKUP(A2257,ShowRating!A:A,ShowRating!C:C)</f>
        <v>4</v>
      </c>
      <c r="H2257" s="24" t="str">
        <f>_xlfn.XLOOKUP(A2257,ShowRating!A:A,ShowRating!D:D)</f>
        <v>Very Good</v>
      </c>
      <c r="I2257" s="24" t="str">
        <f>_xlfn.XLOOKUP(A2257,ShowDescription!A:A,ShowDescription!B:B)</f>
        <v>A man who is diagnosed with multiple sclerosis responds by training for an Ironman triathlon, with his cranky father-in-law's help.</v>
      </c>
      <c r="J2257" s="28">
        <f>_xlfn.XLOOKUP(A2257,ShowReleaseDate!A:A,ShowReleaseDate!B:B)</f>
        <v>42804</v>
      </c>
      <c r="K2257" s="24" t="str">
        <f>_xlfn.XLOOKUP(A2257,ShowReleaseDate!A:A,ShowReleaseDate!D:D)</f>
        <v>Quarter 4</v>
      </c>
    </row>
    <row r="2258" spans="1:11" x14ac:dyDescent="0.2">
      <c r="A2258" s="1">
        <v>80134515</v>
      </c>
      <c r="B2258" s="1" t="s">
        <v>7144</v>
      </c>
      <c r="C2258" s="1" t="s">
        <v>7145</v>
      </c>
      <c r="D2258" s="3" t="s">
        <v>438</v>
      </c>
      <c r="E2258" s="3" t="s">
        <v>350</v>
      </c>
      <c r="F2258" s="12" t="str">
        <f>_xlfn.XLOOKUP(A2258,ShowCategory!B:B,ShowCategory!A:A)</f>
        <v>Comedies, International Movies, Romantic Movies</v>
      </c>
      <c r="G2258" s="12">
        <f>_xlfn.XLOOKUP(A2258,ShowRating!A:A,ShowRating!C:C)</f>
        <v>4</v>
      </c>
      <c r="H2258" s="24" t="str">
        <f>_xlfn.XLOOKUP(A2258,ShowRating!A:A,ShowRating!D:D)</f>
        <v>Very Good</v>
      </c>
      <c r="I2258" s="24" t="str">
        <f>_xlfn.XLOOKUP(A2258,ShowDescription!A:A,ShowDescription!B:B)</f>
        <v>Minibus driver Riza is a steady presence in his close-knit neighborhood, until he brings home a dreamy beauty and throws everything into chaos.</v>
      </c>
      <c r="J2258" s="28">
        <f>_xlfn.XLOOKUP(A2258,ShowReleaseDate!A:A,ShowReleaseDate!B:B)</f>
        <v>42804</v>
      </c>
      <c r="K2258" s="24" t="str">
        <f>_xlfn.XLOOKUP(A2258,ShowReleaseDate!A:A,ShowReleaseDate!D:D)</f>
        <v>Quarter 4</v>
      </c>
    </row>
    <row r="2259" spans="1:11" x14ac:dyDescent="0.2">
      <c r="A2259" s="1">
        <v>80134521</v>
      </c>
      <c r="B2259" s="1" t="s">
        <v>7147</v>
      </c>
      <c r="C2259" s="1" t="s">
        <v>2635</v>
      </c>
      <c r="D2259" s="3" t="s">
        <v>438</v>
      </c>
      <c r="E2259" s="3" t="s">
        <v>26</v>
      </c>
      <c r="F2259" s="12" t="str">
        <f>_xlfn.XLOOKUP(A2259,ShowCategory!B:B,ShowCategory!A:A)</f>
        <v>Comedies, International Movies, Sports Movies</v>
      </c>
      <c r="G2259" s="12">
        <f>_xlfn.XLOOKUP(A2259,ShowRating!A:A,ShowRating!C:C)</f>
        <v>4</v>
      </c>
      <c r="H2259" s="24" t="str">
        <f>_xlfn.XLOOKUP(A2259,ShowRating!A:A,ShowRating!D:D)</f>
        <v>Very Good</v>
      </c>
      <c r="I2259" s="24" t="str">
        <f>_xlfn.XLOOKUP(A2259,ShowDescription!A:A,ShowDescription!B:B)</f>
        <v>After a losing streak puts him in debt of 50,000 euros to his sponsors, an unlikely Turkish-German boxer in Berlin finds himself in need of a miracle.</v>
      </c>
      <c r="J2259" s="28">
        <f>_xlfn.XLOOKUP(A2259,ShowReleaseDate!A:A,ShowReleaseDate!B:B)</f>
        <v>42804</v>
      </c>
      <c r="K2259" s="24" t="str">
        <f>_xlfn.XLOOKUP(A2259,ShowReleaseDate!A:A,ShowReleaseDate!D:D)</f>
        <v>Quarter 4</v>
      </c>
    </row>
    <row r="2260" spans="1:11" x14ac:dyDescent="0.2">
      <c r="A2260" s="1">
        <v>80081170</v>
      </c>
      <c r="B2260" s="1" t="s">
        <v>7149</v>
      </c>
      <c r="D2260" s="3" t="s">
        <v>16</v>
      </c>
      <c r="E2260" s="3" t="s">
        <v>18</v>
      </c>
      <c r="F2260" s="12" t="str">
        <f>_xlfn.XLOOKUP(A2260,ShowCategory!B:B,ShowCategory!A:A)</f>
        <v>Kids' TV, TV Comedies</v>
      </c>
      <c r="G2260" s="12">
        <f>_xlfn.XLOOKUP(A2260,ShowRating!A:A,ShowRating!C:C)</f>
        <v>2</v>
      </c>
      <c r="H2260" s="24" t="str">
        <f>_xlfn.XLOOKUP(A2260,ShowRating!A:A,ShowRating!D:D)</f>
        <v>Neutral</v>
      </c>
      <c r="I2260" s="24" t="str">
        <f>_xlfn.XLOOKUP(A2260,ShowDescription!A:A,ShowDescription!B:B)</f>
        <v>Follow the outrageous, high-octane adventures of Buddy Thunderstruck, a truck-racing dog who brings guts and good times to the town of Greasepit.</v>
      </c>
      <c r="J2260" s="28">
        <f>_xlfn.XLOOKUP(A2260,ShowReleaseDate!A:A,ShowReleaseDate!B:B)</f>
        <v>42804</v>
      </c>
      <c r="K2260" s="24" t="str">
        <f>_xlfn.XLOOKUP(A2260,ShowReleaseDate!A:A,ShowReleaseDate!D:D)</f>
        <v>Quarter 4</v>
      </c>
    </row>
    <row r="2261" spans="1:11" x14ac:dyDescent="0.2">
      <c r="A2261" s="1">
        <v>80097003</v>
      </c>
      <c r="B2261" s="1" t="s">
        <v>7151</v>
      </c>
      <c r="C2261" s="1" t="s">
        <v>7152</v>
      </c>
      <c r="D2261" s="3" t="s">
        <v>16</v>
      </c>
      <c r="E2261" s="3" t="s">
        <v>151</v>
      </c>
      <c r="F2261" s="12" t="str">
        <f>_xlfn.XLOOKUP(A2261,ShowCategory!B:B,ShowCategory!A:A)</f>
        <v>Dramas, Independent Movies</v>
      </c>
      <c r="G2261" s="12">
        <f>_xlfn.XLOOKUP(A2261,ShowRating!A:A,ShowRating!C:C)</f>
        <v>4</v>
      </c>
      <c r="H2261" s="24" t="str">
        <f>_xlfn.XLOOKUP(A2261,ShowRating!A:A,ShowRating!D:D)</f>
        <v>Very Good</v>
      </c>
      <c r="I2261" s="24" t="str">
        <f>_xlfn.XLOOKUP(A2261,ShowDescription!A:A,ShowDescription!B:B)</f>
        <v>Promising student Zurich opens his eyes to some hard truths when his fraternity's violent hazing escalates into a disastrous hell night.</v>
      </c>
      <c r="J2261" s="28">
        <f>_xlfn.XLOOKUP(A2261,ShowReleaseDate!A:A,ShowReleaseDate!B:B)</f>
        <v>42804</v>
      </c>
      <c r="K2261" s="24" t="str">
        <f>_xlfn.XLOOKUP(A2261,ShowReleaseDate!A:A,ShowReleaseDate!D:D)</f>
        <v>Quarter 4</v>
      </c>
    </row>
    <row r="2262" spans="1:11" ht="27.75" x14ac:dyDescent="0.2">
      <c r="A2262" s="1">
        <v>80134516</v>
      </c>
      <c r="B2262" s="1" t="s">
        <v>7154</v>
      </c>
      <c r="C2262" s="1" t="s">
        <v>7155</v>
      </c>
      <c r="D2262" s="3" t="s">
        <v>438</v>
      </c>
      <c r="E2262" s="3" t="s">
        <v>511</v>
      </c>
      <c r="F2262" s="12" t="str">
        <f>_xlfn.XLOOKUP(A2262,ShowCategory!B:B,ShowCategory!A:A)</f>
        <v>Comedies, International Movies</v>
      </c>
      <c r="G2262" s="12">
        <f>_xlfn.XLOOKUP(A2262,ShowRating!A:A,ShowRating!C:C)</f>
        <v>4</v>
      </c>
      <c r="H2262" s="24" t="str">
        <f>_xlfn.XLOOKUP(A2262,ShowRating!A:A,ShowRating!D:D)</f>
        <v>Very Good</v>
      </c>
      <c r="I2262" s="24" t="str">
        <f>_xlfn.XLOOKUP(A2262,ShowDescription!A:A,ShowDescription!B:B)</f>
        <v>The slacker owner of a public bath house rallies his community to save it when a big developer comes to town to close it down and open a new mall.</v>
      </c>
      <c r="J2262" s="28">
        <f>_xlfn.XLOOKUP(A2262,ShowReleaseDate!A:A,ShowReleaseDate!B:B)</f>
        <v>42804</v>
      </c>
      <c r="K2262" s="24" t="str">
        <f>_xlfn.XLOOKUP(A2262,ShowReleaseDate!A:A,ShowReleaseDate!D:D)</f>
        <v>Quarter 4</v>
      </c>
    </row>
    <row r="2263" spans="1:11" x14ac:dyDescent="0.2">
      <c r="A2263" s="1">
        <v>80134606</v>
      </c>
      <c r="B2263" s="1" t="s">
        <v>7157</v>
      </c>
      <c r="C2263" s="1" t="s">
        <v>1890</v>
      </c>
      <c r="D2263" s="3" t="s">
        <v>438</v>
      </c>
      <c r="E2263" s="3" t="s">
        <v>26</v>
      </c>
      <c r="F2263" s="12" t="str">
        <f>_xlfn.XLOOKUP(A2263,ShowCategory!B:B,ShowCategory!A:A)</f>
        <v>Comedies, International Movies</v>
      </c>
      <c r="G2263" s="12">
        <f>_xlfn.XLOOKUP(A2263,ShowRating!A:A,ShowRating!C:C)</f>
        <v>3</v>
      </c>
      <c r="H2263" s="24" t="str">
        <f>_xlfn.XLOOKUP(A2263,ShowRating!A:A,ShowRating!D:D)</f>
        <v>Good</v>
      </c>
      <c r="I2263" s="24" t="str">
        <f>_xlfn.XLOOKUP(A2263,ShowDescription!A:A,ShowDescription!B:B)</f>
        <v>Vignettes of the summer holidays follow vacationers as they battle mosquitoes, suffer ruined plans and otherwise hit snags in their precious time off.</v>
      </c>
      <c r="J2263" s="28">
        <f>_xlfn.XLOOKUP(A2263,ShowReleaseDate!A:A,ShowReleaseDate!B:B)</f>
        <v>42804</v>
      </c>
      <c r="K2263" s="24" t="str">
        <f>_xlfn.XLOOKUP(A2263,ShowReleaseDate!A:A,ShowReleaseDate!D:D)</f>
        <v>Quarter 4</v>
      </c>
    </row>
    <row r="2264" spans="1:11" x14ac:dyDescent="0.2">
      <c r="A2264" s="1">
        <v>80134518</v>
      </c>
      <c r="B2264" s="1" t="s">
        <v>7159</v>
      </c>
      <c r="C2264" s="1" t="s">
        <v>7160</v>
      </c>
      <c r="D2264" s="3" t="s">
        <v>438</v>
      </c>
      <c r="E2264" s="3" t="s">
        <v>592</v>
      </c>
      <c r="F2264" s="12" t="str">
        <f>_xlfn.XLOOKUP(A2264,ShowCategory!B:B,ShowCategory!A:A)</f>
        <v>Comedies, International Movies</v>
      </c>
      <c r="G2264" s="12">
        <f>_xlfn.XLOOKUP(A2264,ShowRating!A:A,ShowRating!C:C)</f>
        <v>3</v>
      </c>
      <c r="H2264" s="24" t="str">
        <f>_xlfn.XLOOKUP(A2264,ShowRating!A:A,ShowRating!D:D)</f>
        <v>Good</v>
      </c>
      <c r="I2264" s="24" t="str">
        <f>_xlfn.XLOOKUP(A2264,ShowDescription!A:A,ShowDescription!B:B)</f>
        <v>When a brain-dead family patriarch is about to be taken off life support, his extended family gathers round and plots to see who'll get his money.</v>
      </c>
      <c r="J2264" s="28">
        <f>_xlfn.XLOOKUP(A2264,ShowReleaseDate!A:A,ShowReleaseDate!B:B)</f>
        <v>42804</v>
      </c>
      <c r="K2264" s="24" t="str">
        <f>_xlfn.XLOOKUP(A2264,ShowReleaseDate!A:A,ShowReleaseDate!D:D)</f>
        <v>Quarter 4</v>
      </c>
    </row>
    <row r="2265" spans="1:11" x14ac:dyDescent="0.2">
      <c r="A2265" s="1">
        <v>80134330</v>
      </c>
      <c r="B2265" s="1" t="s">
        <v>7162</v>
      </c>
      <c r="C2265" s="1" t="s">
        <v>2635</v>
      </c>
      <c r="D2265" s="3" t="s">
        <v>438</v>
      </c>
      <c r="E2265" s="3" t="s">
        <v>151</v>
      </c>
      <c r="F2265" s="12" t="str">
        <f>_xlfn.XLOOKUP(A2265,ShowCategory!B:B,ShowCategory!A:A)</f>
        <v>Comedies, International Movies, Romantic Movies</v>
      </c>
      <c r="G2265" s="12">
        <f>_xlfn.XLOOKUP(A2265,ShowRating!A:A,ShowRating!C:C)</f>
        <v>4</v>
      </c>
      <c r="H2265" s="24" t="str">
        <f>_xlfn.XLOOKUP(A2265,ShowRating!A:A,ShowRating!D:D)</f>
        <v>Very Good</v>
      </c>
      <c r="I2265" s="24" t="str">
        <f>_xlfn.XLOOKUP(A2265,ShowDescription!A:A,ShowDescription!B:B)</f>
        <v>Short on sense but long on self-confidence, dotty Deliha sets her sights on a hunky photographer who opens up shop in her neighborhood.</v>
      </c>
      <c r="J2265" s="28">
        <f>_xlfn.XLOOKUP(A2265,ShowReleaseDate!A:A,ShowReleaseDate!B:B)</f>
        <v>42804</v>
      </c>
      <c r="K2265" s="24" t="str">
        <f>_xlfn.XLOOKUP(A2265,ShowReleaseDate!A:A,ShowReleaseDate!D:D)</f>
        <v>Quarter 4</v>
      </c>
    </row>
    <row r="2266" spans="1:11" ht="27.75" x14ac:dyDescent="0.2">
      <c r="A2266" s="1">
        <v>80038298</v>
      </c>
      <c r="B2266" s="1" t="s">
        <v>7164</v>
      </c>
      <c r="C2266" s="1" t="s">
        <v>7165</v>
      </c>
      <c r="D2266" s="3" t="s">
        <v>438</v>
      </c>
      <c r="E2266" s="3" t="s">
        <v>151</v>
      </c>
      <c r="F2266" s="12" t="str">
        <f>_xlfn.XLOOKUP(A2266,ShowCategory!B:B,ShowCategory!A:A)</f>
        <v>Comedies, International Movies</v>
      </c>
      <c r="G2266" s="12">
        <f>_xlfn.XLOOKUP(A2266,ShowRating!A:A,ShowRating!C:C)</f>
        <v>3</v>
      </c>
      <c r="H2266" s="24" t="str">
        <f>_xlfn.XLOOKUP(A2266,ShowRating!A:A,ShowRating!D:D)</f>
        <v>Good</v>
      </c>
      <c r="I2266" s="24" t="str">
        <f>_xlfn.XLOOKUP(A2266,ShowDescription!A:A,ShowDescription!B:B)</f>
        <v>On the first day of Ramadan, Ismail joins friends on a road trip to a mosque and encounters his son, who, to Ismail's chagrin, plans a hasty wedding.</v>
      </c>
      <c r="J2266" s="28">
        <f>_xlfn.XLOOKUP(A2266,ShowReleaseDate!A:A,ShowReleaseDate!B:B)</f>
        <v>42804</v>
      </c>
      <c r="K2266" s="24" t="str">
        <f>_xlfn.XLOOKUP(A2266,ShowReleaseDate!A:A,ShowReleaseDate!D:D)</f>
        <v>Quarter 4</v>
      </c>
    </row>
    <row r="2267" spans="1:11" x14ac:dyDescent="0.2">
      <c r="A2267" s="1">
        <v>80134500</v>
      </c>
      <c r="B2267" s="1" t="s">
        <v>7167</v>
      </c>
      <c r="C2267" s="1" t="s">
        <v>7168</v>
      </c>
      <c r="D2267" s="3" t="s">
        <v>438</v>
      </c>
      <c r="E2267" s="3" t="s">
        <v>299</v>
      </c>
      <c r="F2267" s="12" t="str">
        <f>_xlfn.XLOOKUP(A2267,ShowCategory!B:B,ShowCategory!A:A)</f>
        <v>Comedies, International Movies</v>
      </c>
      <c r="G2267" s="12">
        <f>_xlfn.XLOOKUP(A2267,ShowRating!A:A,ShowRating!C:C)</f>
        <v>3</v>
      </c>
      <c r="H2267" s="24" t="str">
        <f>_xlfn.XLOOKUP(A2267,ShowRating!A:A,ShowRating!D:D)</f>
        <v>Good</v>
      </c>
      <c r="I2267" s="24" t="str">
        <f>_xlfn.XLOOKUP(A2267,ShowDescription!A:A,ShowDescription!B:B)</f>
        <v>Ismail and his old screwball crew land themselves in hot water when his grandson's circumcision evolves into a buzz-making citywide event.</v>
      </c>
      <c r="J2267" s="28">
        <f>_xlfn.XLOOKUP(A2267,ShowReleaseDate!A:A,ShowReleaseDate!B:B)</f>
        <v>42804</v>
      </c>
      <c r="K2267" s="24" t="str">
        <f>_xlfn.XLOOKUP(A2267,ShowReleaseDate!A:A,ShowReleaseDate!D:D)</f>
        <v>Quarter 4</v>
      </c>
    </row>
    <row r="2268" spans="1:11" x14ac:dyDescent="0.2">
      <c r="A2268" s="1">
        <v>80038353</v>
      </c>
      <c r="B2268" s="1" t="s">
        <v>7170</v>
      </c>
      <c r="C2268" s="1" t="s">
        <v>2635</v>
      </c>
      <c r="D2268" s="3" t="s">
        <v>438</v>
      </c>
      <c r="E2268" s="3" t="s">
        <v>26</v>
      </c>
      <c r="F2268" s="12" t="str">
        <f>_xlfn.XLOOKUP(A2268,ShowCategory!B:B,ShowCategory!A:A)</f>
        <v>Comedies, International Movies</v>
      </c>
      <c r="G2268" s="12">
        <f>_xlfn.XLOOKUP(A2268,ShowRating!A:A,ShowRating!C:C)</f>
        <v>5</v>
      </c>
      <c r="H2268" s="24" t="str">
        <f>_xlfn.XLOOKUP(A2268,ShowRating!A:A,ShowRating!D:D)</f>
        <v>Excellent</v>
      </c>
      <c r="I2268" s="24" t="str">
        <f>_xlfn.XLOOKUP(A2268,ShowDescription!A:A,ShowDescription!B:B)</f>
        <v>A clarinet player who lives with his grandparents in a small village is forced to move to Istanbul, where he meets a singer enjoying sudden fame.</v>
      </c>
      <c r="J2268" s="28">
        <f>_xlfn.XLOOKUP(A2268,ShowReleaseDate!A:A,ShowReleaseDate!B:B)</f>
        <v>42804</v>
      </c>
      <c r="K2268" s="24" t="str">
        <f>_xlfn.XLOOKUP(A2268,ShowReleaseDate!A:A,ShowReleaseDate!D:D)</f>
        <v>Quarter 4</v>
      </c>
    </row>
    <row r="2269" spans="1:11" x14ac:dyDescent="0.2">
      <c r="A2269" s="1">
        <v>80038354</v>
      </c>
      <c r="B2269" s="1" t="s">
        <v>7172</v>
      </c>
      <c r="C2269" s="1" t="s">
        <v>2635</v>
      </c>
      <c r="D2269" s="3" t="s">
        <v>438</v>
      </c>
      <c r="E2269" s="3" t="s">
        <v>141</v>
      </c>
      <c r="F2269" s="12" t="str">
        <f>_xlfn.XLOOKUP(A2269,ShowCategory!B:B,ShowCategory!A:A)</f>
        <v>Comedies, International Movies, Romantic Movies</v>
      </c>
      <c r="G2269" s="12">
        <f>_xlfn.XLOOKUP(A2269,ShowRating!A:A,ShowRating!C:C)</f>
        <v>4</v>
      </c>
      <c r="H2269" s="24" t="str">
        <f>_xlfn.XLOOKUP(A2269,ShowRating!A:A,ShowRating!D:D)</f>
        <v>Very Good</v>
      </c>
      <c r="I2269" s="24" t="str">
        <f>_xlfn.XLOOKUP(A2269,ShowDescription!A:A,ShowDescription!B:B)</f>
        <v>HÃ¼seyin has found his father, and now has one more mission â€“ to get together with the girl of his dreams, with a little help from his new friend.</v>
      </c>
      <c r="J2269" s="28">
        <f>_xlfn.XLOOKUP(A2269,ShowReleaseDate!A:A,ShowReleaseDate!B:B)</f>
        <v>42804</v>
      </c>
      <c r="K2269" s="24" t="str">
        <f>_xlfn.XLOOKUP(A2269,ShowReleaseDate!A:A,ShowReleaseDate!D:D)</f>
        <v>Quarter 4</v>
      </c>
    </row>
    <row r="2270" spans="1:11" x14ac:dyDescent="0.2">
      <c r="A2270" s="1">
        <v>80038439</v>
      </c>
      <c r="B2270" s="1" t="s">
        <v>7174</v>
      </c>
      <c r="C2270" s="1" t="s">
        <v>2635</v>
      </c>
      <c r="D2270" s="3" t="s">
        <v>438</v>
      </c>
      <c r="E2270" s="3" t="s">
        <v>350</v>
      </c>
      <c r="F2270" s="12" t="str">
        <f>_xlfn.XLOOKUP(A2270,ShowCategory!B:B,ShowCategory!A:A)</f>
        <v>Comedies, International Movies</v>
      </c>
      <c r="G2270" s="12">
        <f>_xlfn.XLOOKUP(A2270,ShowRating!A:A,ShowRating!C:C)</f>
        <v>5</v>
      </c>
      <c r="H2270" s="24" t="str">
        <f>_xlfn.XLOOKUP(A2270,ShowRating!A:A,ShowRating!D:D)</f>
        <v>Excellent</v>
      </c>
      <c r="I2270" s="24" t="str">
        <f>_xlfn.XLOOKUP(A2270,ShowDescription!A:A,ShowDescription!B:B)</f>
        <v>Life is tough for HÃ¼seyin after marrying his true love. He works day and night to support his growing family, while singer Firuzan copes with fame.</v>
      </c>
      <c r="J2270" s="28">
        <f>_xlfn.XLOOKUP(A2270,ShowReleaseDate!A:A,ShowReleaseDate!B:B)</f>
        <v>42804</v>
      </c>
      <c r="K2270" s="24" t="str">
        <f>_xlfn.XLOOKUP(A2270,ShowReleaseDate!A:A,ShowReleaseDate!D:D)</f>
        <v>Quarter 4</v>
      </c>
    </row>
    <row r="2271" spans="1:11" x14ac:dyDescent="0.2">
      <c r="A2271" s="1">
        <v>80038440</v>
      </c>
      <c r="B2271" s="1" t="s">
        <v>7176</v>
      </c>
      <c r="C2271" s="1" t="s">
        <v>7177</v>
      </c>
      <c r="D2271" s="3" t="s">
        <v>438</v>
      </c>
      <c r="E2271" s="3" t="s">
        <v>1105</v>
      </c>
      <c r="F2271" s="12" t="str">
        <f>_xlfn.XLOOKUP(A2271,ShowCategory!B:B,ShowCategory!A:A)</f>
        <v>Action &amp; Adventure, Comedies, International Movies</v>
      </c>
      <c r="G2271" s="12">
        <f>_xlfn.XLOOKUP(A2271,ShowRating!A:A,ShowRating!C:C)</f>
        <v>4</v>
      </c>
      <c r="H2271" s="24" t="str">
        <f>_xlfn.XLOOKUP(A2271,ShowRating!A:A,ShowRating!D:D)</f>
        <v>Very Good</v>
      </c>
      <c r="I2271" s="24" t="str">
        <f>_xlfn.XLOOKUP(A2271,ShowDescription!A:A,ShowDescription!B:B)</f>
        <v>Carpet dealer and UFO photo forger Arif is abducted by aliens. On the planet Gora, he helps friends escape from a meteorite strike and find freedom.</v>
      </c>
      <c r="J2271" s="28">
        <f>_xlfn.XLOOKUP(A2271,ShowReleaseDate!A:A,ShowReleaseDate!B:B)</f>
        <v>42804</v>
      </c>
      <c r="K2271" s="24" t="str">
        <f>_xlfn.XLOOKUP(A2271,ShowReleaseDate!A:A,ShowReleaseDate!D:D)</f>
        <v>Quarter 4</v>
      </c>
    </row>
    <row r="2272" spans="1:11" x14ac:dyDescent="0.2">
      <c r="A2272" s="1">
        <v>80134604</v>
      </c>
      <c r="B2272" s="1" t="s">
        <v>7179</v>
      </c>
      <c r="C2272" s="1" t="s">
        <v>181</v>
      </c>
      <c r="D2272" s="3" t="s">
        <v>438</v>
      </c>
      <c r="E2272" s="3" t="s">
        <v>91</v>
      </c>
      <c r="F2272" s="12" t="str">
        <f>_xlfn.XLOOKUP(A2272,ShowCategory!B:B,ShowCategory!A:A)</f>
        <v>Comedies, Dramas, International Movies</v>
      </c>
      <c r="G2272" s="12">
        <f>_xlfn.XLOOKUP(A2272,ShowRating!A:A,ShowRating!C:C)</f>
        <v>4</v>
      </c>
      <c r="H2272" s="24" t="str">
        <f>_xlfn.XLOOKUP(A2272,ShowRating!A:A,ShowRating!D:D)</f>
        <v>Very Good</v>
      </c>
      <c r="I2272" s="24" t="str">
        <f>_xlfn.XLOOKUP(A2272,ShowDescription!A:A,ShowDescription!B:B)</f>
        <v>High-strung Metin finally stops seeing doom and gloom around every corner when he meets vivacious Hayat, but she has her own soul-searching to do.</v>
      </c>
      <c r="J2272" s="28">
        <f>_xlfn.XLOOKUP(A2272,ShowReleaseDate!A:A,ShowReleaseDate!B:B)</f>
        <v>42804</v>
      </c>
      <c r="K2272" s="24" t="str">
        <f>_xlfn.XLOOKUP(A2272,ShowReleaseDate!A:A,ShowReleaseDate!D:D)</f>
        <v>Quarter 4</v>
      </c>
    </row>
    <row r="2273" spans="1:11" ht="27.75" x14ac:dyDescent="0.2">
      <c r="A2273" s="1">
        <v>80134524</v>
      </c>
      <c r="B2273" s="1" t="s">
        <v>7181</v>
      </c>
      <c r="C2273" s="1" t="s">
        <v>7182</v>
      </c>
      <c r="D2273" s="3" t="s">
        <v>438</v>
      </c>
      <c r="E2273" s="3" t="s">
        <v>1683</v>
      </c>
      <c r="F2273" s="12" t="str">
        <f>_xlfn.XLOOKUP(A2273,ShowCategory!B:B,ShowCategory!A:A)</f>
        <v>Comedies, Dramas, International Movies</v>
      </c>
      <c r="G2273" s="12">
        <f>_xlfn.XLOOKUP(A2273,ShowRating!A:A,ShowRating!C:C)</f>
        <v>5</v>
      </c>
      <c r="H2273" s="24" t="str">
        <f>_xlfn.XLOOKUP(A2273,ShowRating!A:A,ShowRating!D:D)</f>
        <v>Excellent</v>
      </c>
      <c r="I2273" s="24" t="str">
        <f>_xlfn.XLOOKUP(A2273,ShowDescription!A:A,ShowDescription!B:B)</f>
        <v>Trying to resurrect his career, not-so-talented magician Iskender goes on tour, but things get iffy when one of his illusions works a little too well.</v>
      </c>
      <c r="J2273" s="28">
        <f>_xlfn.XLOOKUP(A2273,ShowReleaseDate!A:A,ShowReleaseDate!B:B)</f>
        <v>42804</v>
      </c>
      <c r="K2273" s="24" t="str">
        <f>_xlfn.XLOOKUP(A2273,ShowReleaseDate!A:A,ShowReleaseDate!D:D)</f>
        <v>Quarter 4</v>
      </c>
    </row>
    <row r="2274" spans="1:11" x14ac:dyDescent="0.2">
      <c r="A2274" s="1">
        <v>80038355</v>
      </c>
      <c r="B2274" s="1" t="s">
        <v>7184</v>
      </c>
      <c r="C2274" s="1" t="s">
        <v>7185</v>
      </c>
      <c r="D2274" s="3" t="s">
        <v>438</v>
      </c>
      <c r="E2274" s="3" t="s">
        <v>182</v>
      </c>
      <c r="F2274" s="12" t="str">
        <f>_xlfn.XLOOKUP(A2274,ShowCategory!B:B,ShowCategory!A:A)</f>
        <v>Comedies, International Movies</v>
      </c>
      <c r="G2274" s="12">
        <f>_xlfn.XLOOKUP(A2274,ShowRating!A:A,ShowRating!C:C)</f>
        <v>3</v>
      </c>
      <c r="H2274" s="24" t="str">
        <f>_xlfn.XLOOKUP(A2274,ShowRating!A:A,ShowRating!D:D)</f>
        <v>Good</v>
      </c>
      <c r="I2274" s="24" t="str">
        <f>_xlfn.XLOOKUP(A2274,ShowDescription!A:A,ShowDescription!B:B)</f>
        <v>When an uneducated mother of eight suddenly becomes mayor, she uses the skills she's learned as a housewife to keep her town running like clockwork.</v>
      </c>
      <c r="J2274" s="28">
        <f>_xlfn.XLOOKUP(A2274,ShowReleaseDate!A:A,ShowReleaseDate!B:B)</f>
        <v>42804</v>
      </c>
      <c r="K2274" s="24" t="str">
        <f>_xlfn.XLOOKUP(A2274,ShowReleaseDate!A:A,ShowReleaseDate!D:D)</f>
        <v>Quarter 4</v>
      </c>
    </row>
    <row r="2275" spans="1:11" x14ac:dyDescent="0.2">
      <c r="A2275" s="1">
        <v>80038441</v>
      </c>
      <c r="B2275" s="1" t="s">
        <v>7187</v>
      </c>
      <c r="C2275" s="1" t="s">
        <v>7185</v>
      </c>
      <c r="D2275" s="3" t="s">
        <v>438</v>
      </c>
      <c r="E2275" s="3" t="s">
        <v>592</v>
      </c>
      <c r="F2275" s="12" t="str">
        <f>_xlfn.XLOOKUP(A2275,ShowCategory!B:B,ShowCategory!A:A)</f>
        <v>Comedies, International Movies</v>
      </c>
      <c r="G2275" s="12">
        <f>_xlfn.XLOOKUP(A2275,ShowRating!A:A,ShowRating!C:C)</f>
        <v>3</v>
      </c>
      <c r="H2275" s="24" t="str">
        <f>_xlfn.XLOOKUP(A2275,ShowRating!A:A,ShowRating!D:D)</f>
        <v>Good</v>
      </c>
      <c r="I2275" s="24" t="str">
        <f>_xlfn.XLOOKUP(A2275,ShowDescription!A:A,ShowDescription!B:B)</f>
        <v>In 1949, with freedoms threatened, housewife HÃ¼kÃ¼met is unaware of her future life in politics as she faces off with liar and mayoral hopeful Faruk.</v>
      </c>
      <c r="J2275" s="28">
        <f>_xlfn.XLOOKUP(A2275,ShowReleaseDate!A:A,ShowReleaseDate!B:B)</f>
        <v>42804</v>
      </c>
      <c r="K2275" s="24" t="str">
        <f>_xlfn.XLOOKUP(A2275,ShowReleaseDate!A:A,ShowReleaseDate!D:D)</f>
        <v>Quarter 4</v>
      </c>
    </row>
    <row r="2276" spans="1:11" x14ac:dyDescent="0.2">
      <c r="A2276" s="1">
        <v>80134433</v>
      </c>
      <c r="B2276" s="1" t="s">
        <v>7189</v>
      </c>
      <c r="C2276" s="1" t="s">
        <v>7190</v>
      </c>
      <c r="D2276" s="3" t="s">
        <v>438</v>
      </c>
      <c r="E2276" s="3" t="s">
        <v>350</v>
      </c>
      <c r="F2276" s="12" t="str">
        <f>_xlfn.XLOOKUP(A2276,ShowCategory!B:B,ShowCategory!A:A)</f>
        <v>Dramas, International Movies, Romantic Movies</v>
      </c>
      <c r="G2276" s="12">
        <f>_xlfn.XLOOKUP(A2276,ShowRating!A:A,ShowRating!C:C)</f>
        <v>3</v>
      </c>
      <c r="H2276" s="24" t="str">
        <f>_xlfn.XLOOKUP(A2276,ShowRating!A:A,ShowRating!D:D)</f>
        <v>Good</v>
      </c>
      <c r="I2276" s="24" t="str">
        <f>_xlfn.XLOOKUP(A2276,ShowDescription!A:A,ShowDescription!B:B)</f>
        <v>Grief-stricken over the death of his true love, singer-songwriter Metin has given up on life, until he meets Gizem, who slowly reawakens his heart.</v>
      </c>
      <c r="J2276" s="28">
        <f>_xlfn.XLOOKUP(A2276,ShowReleaseDate!A:A,ShowReleaseDate!B:B)</f>
        <v>42804</v>
      </c>
      <c r="K2276" s="24" t="str">
        <f>_xlfn.XLOOKUP(A2276,ShowReleaseDate!A:A,ShowReleaseDate!D:D)</f>
        <v>Quarter 4</v>
      </c>
    </row>
    <row r="2277" spans="1:11" x14ac:dyDescent="0.2">
      <c r="A2277" s="1">
        <v>80134436</v>
      </c>
      <c r="B2277" s="1" t="s">
        <v>7192</v>
      </c>
      <c r="C2277" s="1" t="s">
        <v>7145</v>
      </c>
      <c r="D2277" s="3" t="s">
        <v>438</v>
      </c>
      <c r="E2277" s="3" t="s">
        <v>592</v>
      </c>
      <c r="F2277" s="12" t="str">
        <f>_xlfn.XLOOKUP(A2277,ShowCategory!B:B,ShowCategory!A:A)</f>
        <v>Comedies, International Movies</v>
      </c>
      <c r="G2277" s="12">
        <f>_xlfn.XLOOKUP(A2277,ShowRating!A:A,ShowRating!C:C)</f>
        <v>4</v>
      </c>
      <c r="H2277" s="24" t="str">
        <f>_xlfn.XLOOKUP(A2277,ShowRating!A:A,ShowRating!D:D)</f>
        <v>Very Good</v>
      </c>
      <c r="I2277" s="24" t="str">
        <f>_xlfn.XLOOKUP(A2277,ShowDescription!A:A,ShowDescription!B:B)</f>
        <v>The uneventful life of middle-aged Kudret turns upside down when a road trip turns into a wild race for survival with killers in hot pursuit.</v>
      </c>
      <c r="J2277" s="28">
        <f>_xlfn.XLOOKUP(A2277,ShowReleaseDate!A:A,ShowReleaseDate!B:B)</f>
        <v>42804</v>
      </c>
      <c r="K2277" s="24" t="str">
        <f>_xlfn.XLOOKUP(A2277,ShowReleaseDate!A:A,ShowReleaseDate!D:D)</f>
        <v>Quarter 4</v>
      </c>
    </row>
    <row r="2278" spans="1:11" ht="27.75" x14ac:dyDescent="0.2">
      <c r="A2278" s="1">
        <v>80134514</v>
      </c>
      <c r="B2278" s="1" t="s">
        <v>7194</v>
      </c>
      <c r="C2278" s="1" t="s">
        <v>1034</v>
      </c>
      <c r="D2278" s="3" t="s">
        <v>438</v>
      </c>
      <c r="E2278" s="3" t="s">
        <v>466</v>
      </c>
      <c r="F2278" s="12" t="str">
        <f>_xlfn.XLOOKUP(A2278,ShowCategory!B:B,ShowCategory!A:A)</f>
        <v>Comedies, International Movies, Romantic Movies</v>
      </c>
      <c r="G2278" s="12">
        <f>_xlfn.XLOOKUP(A2278,ShowRating!A:A,ShowRating!C:C)</f>
        <v>2</v>
      </c>
      <c r="H2278" s="24" t="str">
        <f>_xlfn.XLOOKUP(A2278,ShowRating!A:A,ShowRating!D:D)</f>
        <v>Neutral</v>
      </c>
      <c r="I2278" s="24" t="str">
        <f>_xlfn.XLOOKUP(A2278,ShowDescription!A:A,ShowDescription!B:B)</f>
        <v>A 30-year-old who's never taken the traditional path to love is tutored by her friends and family before reconnecting with her high school crush.</v>
      </c>
      <c r="J2278" s="28">
        <f>_xlfn.XLOOKUP(A2278,ShowReleaseDate!A:A,ShowReleaseDate!B:B)</f>
        <v>42804</v>
      </c>
      <c r="K2278" s="24" t="str">
        <f>_xlfn.XLOOKUP(A2278,ShowReleaseDate!A:A,ShowReleaseDate!D:D)</f>
        <v>Quarter 4</v>
      </c>
    </row>
    <row r="2279" spans="1:11" ht="27.75" x14ac:dyDescent="0.2">
      <c r="A2279" s="1">
        <v>80134398</v>
      </c>
      <c r="B2279" s="1" t="s">
        <v>7196</v>
      </c>
      <c r="C2279" s="1" t="s">
        <v>1034</v>
      </c>
      <c r="D2279" s="3" t="s">
        <v>438</v>
      </c>
      <c r="E2279" s="3" t="s">
        <v>466</v>
      </c>
      <c r="F2279" s="12" t="str">
        <f>_xlfn.XLOOKUP(A2279,ShowCategory!B:B,ShowCategory!A:A)</f>
        <v>Comedies, International Movies, Romantic Movies</v>
      </c>
      <c r="G2279" s="12">
        <f>_xlfn.XLOOKUP(A2279,ShowRating!A:A,ShowRating!C:C)</f>
        <v>4</v>
      </c>
      <c r="H2279" s="24" t="str">
        <f>_xlfn.XLOOKUP(A2279,ShowRating!A:A,ShowRating!D:D)</f>
        <v>Very Good</v>
      </c>
      <c r="I2279" s="24" t="str">
        <f>_xlfn.XLOOKUP(A2279,ShowDescription!A:A,ShowDescription!B:B)</f>
        <v>Efsun has found Mr. Right in Sinan, and their relationship is taking a serious turn. But their eccentric families quickly complicate the romance.</v>
      </c>
      <c r="J2279" s="28">
        <f>_xlfn.XLOOKUP(A2279,ShowReleaseDate!A:A,ShowReleaseDate!B:B)</f>
        <v>42804</v>
      </c>
      <c r="K2279" s="24" t="str">
        <f>_xlfn.XLOOKUP(A2279,ShowReleaseDate!A:A,ShowReleaseDate!D:D)</f>
        <v>Quarter 4</v>
      </c>
    </row>
    <row r="2280" spans="1:11" x14ac:dyDescent="0.2">
      <c r="A2280" s="1">
        <v>80134520</v>
      </c>
      <c r="B2280" s="1" t="s">
        <v>7198</v>
      </c>
      <c r="C2280" s="1" t="s">
        <v>7199</v>
      </c>
      <c r="D2280" s="3" t="s">
        <v>438</v>
      </c>
      <c r="E2280" s="3" t="s">
        <v>182</v>
      </c>
      <c r="F2280" s="12" t="str">
        <f>_xlfn.XLOOKUP(A2280,ShowCategory!B:B,ShowCategory!A:A)</f>
        <v>Comedies, Dramas, International Movies</v>
      </c>
      <c r="G2280" s="12">
        <f>_xlfn.XLOOKUP(A2280,ShowRating!A:A,ShowRating!C:C)</f>
        <v>2</v>
      </c>
      <c r="H2280" s="24" t="str">
        <f>_xlfn.XLOOKUP(A2280,ShowRating!A:A,ShowRating!D:D)</f>
        <v>Neutral</v>
      </c>
      <c r="I2280" s="24" t="str">
        <f>_xlfn.XLOOKUP(A2280,ShowDescription!A:A,ShowDescription!B:B)</f>
        <v>When a recently single psychologist moves to a new neighborhood, she finds friendship with women starting to rebel against years of domestic abuse.</v>
      </c>
      <c r="J2280" s="28">
        <f>_xlfn.XLOOKUP(A2280,ShowReleaseDate!A:A,ShowReleaseDate!B:B)</f>
        <v>42804</v>
      </c>
      <c r="K2280" s="24" t="str">
        <f>_xlfn.XLOOKUP(A2280,ShowReleaseDate!A:A,ShowReleaseDate!D:D)</f>
        <v>Quarter 4</v>
      </c>
    </row>
    <row r="2281" spans="1:11" ht="27.75" x14ac:dyDescent="0.2">
      <c r="A2281" s="1">
        <v>80134420</v>
      </c>
      <c r="B2281" s="1" t="s">
        <v>7201</v>
      </c>
      <c r="C2281" s="1" t="s">
        <v>337</v>
      </c>
      <c r="D2281" s="3" t="s">
        <v>438</v>
      </c>
      <c r="E2281" s="3" t="s">
        <v>3010</v>
      </c>
      <c r="F2281" s="12" t="str">
        <f>_xlfn.XLOOKUP(A2281,ShowCategory!B:B,ShowCategory!A:A)</f>
        <v>Dramas, International Movies</v>
      </c>
      <c r="G2281" s="12">
        <f>_xlfn.XLOOKUP(A2281,ShowRating!A:A,ShowRating!C:C)</f>
        <v>2</v>
      </c>
      <c r="H2281" s="24" t="str">
        <f>_xlfn.XLOOKUP(A2281,ShowRating!A:A,ShowRating!D:D)</f>
        <v>Neutral</v>
      </c>
      <c r="I2281" s="24" t="str">
        <f>_xlfn.XLOOKUP(A2281,ShowDescription!A:A,ShowDescription!B:B)</f>
        <v>Sent away from his family to a remote mountain town, teacher Mahir helps the villagers build a school â€“ and inspires a path to hope for them all.</v>
      </c>
      <c r="J2281" s="28">
        <f>_xlfn.XLOOKUP(A2281,ShowReleaseDate!A:A,ShowReleaseDate!B:B)</f>
        <v>42804</v>
      </c>
      <c r="K2281" s="24" t="str">
        <f>_xlfn.XLOOKUP(A2281,ShowReleaseDate!A:A,ShowReleaseDate!D:D)</f>
        <v>Quarter 4</v>
      </c>
    </row>
    <row r="2282" spans="1:11" x14ac:dyDescent="0.2">
      <c r="A2282" s="1">
        <v>80134501</v>
      </c>
      <c r="B2282" s="1" t="s">
        <v>7203</v>
      </c>
      <c r="C2282" s="1" t="s">
        <v>2635</v>
      </c>
      <c r="D2282" s="3" t="s">
        <v>438</v>
      </c>
      <c r="E2282" s="3" t="s">
        <v>151</v>
      </c>
      <c r="F2282" s="12" t="str">
        <f>_xlfn.XLOOKUP(A2282,ShowCategory!B:B,ShowCategory!A:A)</f>
        <v>Comedies, International Movies</v>
      </c>
      <c r="G2282" s="12">
        <f>_xlfn.XLOOKUP(A2282,ShowRating!A:A,ShowRating!C:C)</f>
        <v>4</v>
      </c>
      <c r="H2282" s="24" t="str">
        <f>_xlfn.XLOOKUP(A2282,ShowRating!A:A,ShowRating!D:D)</f>
        <v>Very Good</v>
      </c>
      <c r="I2282" s="24" t="str">
        <f>_xlfn.XLOOKUP(A2282,ShowDescription!A:A,ShowDescription!B:B)</f>
        <v>Seeking the formula behind a magical elixir bequeathed to him by his father, a veterinary professor gets embroiled in a mobster's horse-racing scheme.</v>
      </c>
      <c r="J2282" s="28">
        <f>_xlfn.XLOOKUP(A2282,ShowReleaseDate!A:A,ShowReleaseDate!B:B)</f>
        <v>42804</v>
      </c>
      <c r="K2282" s="24" t="str">
        <f>_xlfn.XLOOKUP(A2282,ShowReleaseDate!A:A,ShowReleaseDate!D:D)</f>
        <v>Quarter 4</v>
      </c>
    </row>
    <row r="2283" spans="1:11" x14ac:dyDescent="0.2">
      <c r="A2283" s="1">
        <v>80161700</v>
      </c>
      <c r="B2283" s="1" t="s">
        <v>7205</v>
      </c>
      <c r="D2283" s="3" t="s">
        <v>314</v>
      </c>
      <c r="E2283" s="3" t="s">
        <v>18</v>
      </c>
      <c r="F2283" s="12" t="str">
        <f>_xlfn.XLOOKUP(A2283,ShowCategory!B:B,ShowCategory!A:A)</f>
        <v>International TV Shows, Korean TV Shows, Romantic TV Shows</v>
      </c>
      <c r="G2283" s="12">
        <f>_xlfn.XLOOKUP(A2283,ShowRating!A:A,ShowRating!C:C)</f>
        <v>5</v>
      </c>
      <c r="H2283" s="24" t="str">
        <f>_xlfn.XLOOKUP(A2283,ShowRating!A:A,ShowRating!D:D)</f>
        <v>Excellent</v>
      </c>
      <c r="I2283" s="24" t="str">
        <f>_xlfn.XLOOKUP(A2283,ShowDescription!A:A,ShowDescription!B:B)</f>
        <v>This fantasy drama follows an indie band singer who repeatedly undergoes unwanted time slips and the girlfriend he must save from an unlucky fate.</v>
      </c>
      <c r="J2283" s="28">
        <f>_xlfn.XLOOKUP(A2283,ShowReleaseDate!A:A,ShowReleaseDate!B:B)</f>
        <v>42804</v>
      </c>
      <c r="K2283" s="24" t="str">
        <f>_xlfn.XLOOKUP(A2283,ShowReleaseDate!A:A,ShowReleaseDate!D:D)</f>
        <v>Quarter 4</v>
      </c>
    </row>
    <row r="2284" spans="1:11" ht="27.75" x14ac:dyDescent="0.2">
      <c r="A2284" s="1">
        <v>80134399</v>
      </c>
      <c r="B2284" s="1" t="s">
        <v>7207</v>
      </c>
      <c r="C2284" s="1" t="s">
        <v>1034</v>
      </c>
      <c r="D2284" s="3" t="s">
        <v>438</v>
      </c>
      <c r="E2284" s="3" t="s">
        <v>1035</v>
      </c>
      <c r="F2284" s="12" t="str">
        <f>_xlfn.XLOOKUP(A2284,ShowCategory!B:B,ShowCategory!A:A)</f>
        <v>Comedies, International Movies, Romantic Movies</v>
      </c>
      <c r="G2284" s="12">
        <f>_xlfn.XLOOKUP(A2284,ShowRating!A:A,ShowRating!C:C)</f>
        <v>5</v>
      </c>
      <c r="H2284" s="24" t="str">
        <f>_xlfn.XLOOKUP(A2284,ShowRating!A:A,ShowRating!D:D)</f>
        <v>Excellent</v>
      </c>
      <c r="I2284" s="24" t="str">
        <f>_xlfn.XLOOKUP(A2284,ShowDescription!A:A,ShowDescription!B:B)</f>
        <v>Sent to a remote village to write a screenplay, Sinan finds inspiration to spare in colorful locals, farcical misadventures and the craziness of love.</v>
      </c>
      <c r="J2284" s="28">
        <f>_xlfn.XLOOKUP(A2284,ShowReleaseDate!A:A,ShowReleaseDate!B:B)</f>
        <v>42804</v>
      </c>
      <c r="K2284" s="24" t="str">
        <f>_xlfn.XLOOKUP(A2284,ShowReleaseDate!A:A,ShowReleaseDate!D:D)</f>
        <v>Quarter 4</v>
      </c>
    </row>
    <row r="2285" spans="1:11" ht="41.25" x14ac:dyDescent="0.2">
      <c r="A2285" s="1">
        <v>80160127</v>
      </c>
      <c r="B2285" s="1" t="s">
        <v>7209</v>
      </c>
      <c r="C2285" s="1" t="s">
        <v>7210</v>
      </c>
      <c r="E2285" s="3" t="s">
        <v>407</v>
      </c>
      <c r="F2285" s="12" t="str">
        <f>_xlfn.XLOOKUP(A2285,ShowCategory!B:B,ShowCategory!A:A)</f>
        <v>Documentaries</v>
      </c>
      <c r="G2285" s="12">
        <f>_xlfn.XLOOKUP(A2285,ShowRating!A:A,ShowRating!C:C)</f>
        <v>2</v>
      </c>
      <c r="H2285" s="24" t="str">
        <f>_xlfn.XLOOKUP(A2285,ShowRating!A:A,ShowRating!D:D)</f>
        <v>Neutral</v>
      </c>
      <c r="I2285" s="24" t="str">
        <f>_xlfn.XLOOKUP(A2285,ShowDescription!A:A,ShowDescription!B:B)</f>
        <v>Five acclaimed photographers travel the world to provide detailed insight into the difficult conditions faced by refugees who dream of a better life.</v>
      </c>
      <c r="J2285" s="28">
        <f>_xlfn.XLOOKUP(A2285,ShowReleaseDate!A:A,ShowReleaseDate!B:B)</f>
        <v>42804</v>
      </c>
      <c r="K2285" s="24" t="str">
        <f>_xlfn.XLOOKUP(A2285,ShowReleaseDate!A:A,ShowReleaseDate!D:D)</f>
        <v>Quarter 4</v>
      </c>
    </row>
    <row r="2286" spans="1:11" x14ac:dyDescent="0.2">
      <c r="A2286" s="1">
        <v>80134438</v>
      </c>
      <c r="B2286" s="1" t="s">
        <v>7212</v>
      </c>
      <c r="C2286" s="1" t="s">
        <v>7213</v>
      </c>
      <c r="D2286" s="3" t="s">
        <v>438</v>
      </c>
      <c r="E2286" s="3" t="s">
        <v>36</v>
      </c>
      <c r="F2286" s="12" t="str">
        <f>_xlfn.XLOOKUP(A2286,ShowCategory!B:B,ShowCategory!A:A)</f>
        <v>Comedies, International Movies, Romantic Movies</v>
      </c>
      <c r="G2286" s="12">
        <f>_xlfn.XLOOKUP(A2286,ShowRating!A:A,ShowRating!C:C)</f>
        <v>4</v>
      </c>
      <c r="H2286" s="24" t="str">
        <f>_xlfn.XLOOKUP(A2286,ShowRating!A:A,ShowRating!D:D)</f>
        <v>Very Good</v>
      </c>
      <c r="I2286" s="24" t="str">
        <f>_xlfn.XLOOKUP(A2286,ShowDescription!A:A,ShowDescription!B:B)</f>
        <v>Bored with her life and inspired by a friend's wedding, Esra quits her job and dumps her boyfriend, leading to a series of romantic misadventures.</v>
      </c>
      <c r="J2286" s="28">
        <f>_xlfn.XLOOKUP(A2286,ShowReleaseDate!A:A,ShowReleaseDate!B:B)</f>
        <v>42804</v>
      </c>
      <c r="K2286" s="24" t="str">
        <f>_xlfn.XLOOKUP(A2286,ShowReleaseDate!A:A,ShowReleaseDate!D:D)</f>
        <v>Quarter 4</v>
      </c>
    </row>
    <row r="2287" spans="1:11" ht="27.75" x14ac:dyDescent="0.2">
      <c r="A2287" s="1">
        <v>80134435</v>
      </c>
      <c r="B2287" s="1" t="s">
        <v>7215</v>
      </c>
      <c r="C2287" s="1" t="s">
        <v>7216</v>
      </c>
      <c r="D2287" s="3" t="s">
        <v>438</v>
      </c>
      <c r="E2287" s="3" t="s">
        <v>1035</v>
      </c>
      <c r="F2287" s="12" t="str">
        <f>_xlfn.XLOOKUP(A2287,ShowCategory!B:B,ShowCategory!A:A)</f>
        <v>Comedies, International Movies, Romantic Movies</v>
      </c>
      <c r="G2287" s="12">
        <f>_xlfn.XLOOKUP(A2287,ShowRating!A:A,ShowRating!C:C)</f>
        <v>4</v>
      </c>
      <c r="H2287" s="24" t="str">
        <f>_xlfn.XLOOKUP(A2287,ShowRating!A:A,ShowRating!D:D)</f>
        <v>Very Good</v>
      </c>
      <c r="I2287" s="24" t="str">
        <f>_xlfn.XLOOKUP(A2287,ShowDescription!A:A,ShowDescription!B:B)</f>
        <v>Didem tries everything to get actor Cem to propose to her, but he's got other things on his mind: a beautiful new co-star and a secret bachelor party.</v>
      </c>
      <c r="J2287" s="28">
        <f>_xlfn.XLOOKUP(A2287,ShowReleaseDate!A:A,ShowReleaseDate!B:B)</f>
        <v>42804</v>
      </c>
      <c r="K2287" s="24" t="str">
        <f>_xlfn.XLOOKUP(A2287,ShowReleaseDate!A:A,ShowReleaseDate!D:D)</f>
        <v>Quarter 4</v>
      </c>
    </row>
    <row r="2288" spans="1:11" x14ac:dyDescent="0.2">
      <c r="A2288" s="1">
        <v>80134519</v>
      </c>
      <c r="B2288" s="1" t="s">
        <v>7218</v>
      </c>
      <c r="C2288" s="1" t="s">
        <v>7219</v>
      </c>
      <c r="D2288" s="3" t="s">
        <v>438</v>
      </c>
      <c r="E2288" s="3" t="s">
        <v>1035</v>
      </c>
      <c r="F2288" s="12" t="str">
        <f>_xlfn.XLOOKUP(A2288,ShowCategory!B:B,ShowCategory!A:A)</f>
        <v>Dramas, International Movies, Romantic Movies</v>
      </c>
      <c r="G2288" s="12">
        <f>_xlfn.XLOOKUP(A2288,ShowRating!A:A,ShowRating!C:C)</f>
        <v>3</v>
      </c>
      <c r="H2288" s="24" t="str">
        <f>_xlfn.XLOOKUP(A2288,ShowRating!A:A,ShowRating!D:D)</f>
        <v>Good</v>
      </c>
      <c r="I2288" s="24" t="str">
        <f>_xlfn.XLOOKUP(A2288,ShowDescription!A:A,ShowDescription!B:B)</f>
        <v>An ex-boxer falls in love with a blind woman and starts to build a new life, but his violent past returns to endanger them both.</v>
      </c>
      <c r="J2288" s="28">
        <f>_xlfn.XLOOKUP(A2288,ShowReleaseDate!A:A,ShowReleaseDate!B:B)</f>
        <v>42804</v>
      </c>
      <c r="K2288" s="24" t="str">
        <f>_xlfn.XLOOKUP(A2288,ShowReleaseDate!A:A,ShowReleaseDate!D:D)</f>
        <v>Quarter 4</v>
      </c>
    </row>
    <row r="2289" spans="1:11" x14ac:dyDescent="0.2">
      <c r="A2289" s="1">
        <v>80134434</v>
      </c>
      <c r="B2289" s="1" t="s">
        <v>7221</v>
      </c>
      <c r="C2289" s="1" t="s">
        <v>1890</v>
      </c>
      <c r="D2289" s="3" t="s">
        <v>438</v>
      </c>
      <c r="E2289" s="3" t="s">
        <v>151</v>
      </c>
      <c r="F2289" s="12" t="str">
        <f>_xlfn.XLOOKUP(A2289,ShowCategory!B:B,ShowCategory!A:A)</f>
        <v>Comedies, International Movies</v>
      </c>
      <c r="G2289" s="12">
        <f>_xlfn.XLOOKUP(A2289,ShowRating!A:A,ShowRating!C:C)</f>
        <v>2</v>
      </c>
      <c r="H2289" s="24" t="str">
        <f>_xlfn.XLOOKUP(A2289,ShowRating!A:A,ShowRating!D:D)</f>
        <v>Neutral</v>
      </c>
      <c r="I2289" s="24" t="str">
        <f>_xlfn.XLOOKUP(A2289,ShowDescription!A:A,ShowDescription!B:B)</f>
        <v>Desperate for cash, klutzy private investigator Tekin searches for a wealthy woman's missing girl but faces one surprise and mishap after another.</v>
      </c>
      <c r="J2289" s="28">
        <f>_xlfn.XLOOKUP(A2289,ShowReleaseDate!A:A,ShowReleaseDate!B:B)</f>
        <v>42804</v>
      </c>
      <c r="K2289" s="24" t="str">
        <f>_xlfn.XLOOKUP(A2289,ShowReleaseDate!A:A,ShowReleaseDate!D:D)</f>
        <v>Quarter 4</v>
      </c>
    </row>
    <row r="2290" spans="1:11" x14ac:dyDescent="0.2">
      <c r="A2290" s="1">
        <v>80160357</v>
      </c>
      <c r="B2290" s="1" t="s">
        <v>7223</v>
      </c>
      <c r="C2290" s="1" t="s">
        <v>7224</v>
      </c>
      <c r="D2290" s="3" t="s">
        <v>186</v>
      </c>
      <c r="E2290" s="3" t="s">
        <v>91</v>
      </c>
      <c r="F2290" s="12" t="str">
        <f>_xlfn.XLOOKUP(A2290,ShowCategory!B:B,ShowCategory!A:A)</f>
        <v>Dramas, International Movies, Romantic Movies</v>
      </c>
      <c r="G2290" s="12">
        <f>_xlfn.XLOOKUP(A2290,ShowRating!A:A,ShowRating!C:C)</f>
        <v>3</v>
      </c>
      <c r="H2290" s="24" t="str">
        <f>_xlfn.XLOOKUP(A2290,ShowRating!A:A,ShowRating!D:D)</f>
        <v>Good</v>
      </c>
      <c r="I2290" s="24" t="str">
        <f>_xlfn.XLOOKUP(A2290,ShowDescription!A:A,ShowDescription!B:B)</f>
        <v>While working together, a married textile foreman and his bossâ€™s daughter have a torrid love affair, stirring up hostility among the factory crew.</v>
      </c>
      <c r="J2290" s="28">
        <f>_xlfn.XLOOKUP(A2290,ShowReleaseDate!A:A,ShowReleaseDate!B:B)</f>
        <v>42804</v>
      </c>
      <c r="K2290" s="24" t="str">
        <f>_xlfn.XLOOKUP(A2290,ShowReleaseDate!A:A,ShowReleaseDate!D:D)</f>
        <v>Quarter 4</v>
      </c>
    </row>
    <row r="2291" spans="1:11" x14ac:dyDescent="0.2">
      <c r="A2291" s="1">
        <v>70299745</v>
      </c>
      <c r="B2291" s="1" t="s">
        <v>7226</v>
      </c>
      <c r="C2291" s="1" t="s">
        <v>2274</v>
      </c>
      <c r="D2291" s="3" t="s">
        <v>438</v>
      </c>
      <c r="E2291" s="3" t="s">
        <v>1683</v>
      </c>
      <c r="F2291" s="12" t="str">
        <f>_xlfn.XLOOKUP(A2291,ShowCategory!B:B,ShowCategory!A:A)</f>
        <v>Dramas, International Movies, Romantic Movies</v>
      </c>
      <c r="G2291" s="12">
        <f>_xlfn.XLOOKUP(A2291,ShowRating!A:A,ShowRating!C:C)</f>
        <v>3</v>
      </c>
      <c r="H2291" s="24" t="str">
        <f>_xlfn.XLOOKUP(A2291,ShowRating!A:A,ShowRating!D:D)</f>
        <v>Good</v>
      </c>
      <c r="I2291" s="24" t="str">
        <f>_xlfn.XLOOKUP(A2291,ShowDescription!A:A,ShowDescription!B:B)</f>
        <v>Forced to work in a coal mine during World War II, two young poets find some escape when they both fall for the same woman.</v>
      </c>
      <c r="J2291" s="28">
        <f>_xlfn.XLOOKUP(A2291,ShowReleaseDate!A:A,ShowReleaseDate!B:B)</f>
        <v>42804</v>
      </c>
      <c r="K2291" s="24" t="str">
        <f>_xlfn.XLOOKUP(A2291,ShowReleaseDate!A:A,ShowReleaseDate!D:D)</f>
        <v>Quarter 4</v>
      </c>
    </row>
    <row r="2292" spans="1:11" ht="27.75" x14ac:dyDescent="0.2">
      <c r="A2292" s="1">
        <v>80038527</v>
      </c>
      <c r="B2292" s="1" t="s">
        <v>7228</v>
      </c>
      <c r="C2292" s="1" t="s">
        <v>7229</v>
      </c>
      <c r="D2292" s="3" t="s">
        <v>438</v>
      </c>
      <c r="E2292" s="3" t="s">
        <v>141</v>
      </c>
      <c r="F2292" s="12" t="str">
        <f>_xlfn.XLOOKUP(A2292,ShowCategory!B:B,ShowCategory!A:A)</f>
        <v>Comedies, Dramas, International Movies</v>
      </c>
      <c r="G2292" s="12">
        <f>_xlfn.XLOOKUP(A2292,ShowRating!A:A,ShowRating!C:C)</f>
        <v>4</v>
      </c>
      <c r="H2292" s="24" t="str">
        <f>_xlfn.XLOOKUP(A2292,ShowRating!A:A,ShowRating!D:D)</f>
        <v>Very Good</v>
      </c>
      <c r="I2292" s="24" t="str">
        <f>_xlfn.XLOOKUP(A2292,ShowDescription!A:A,ShowDescription!B:B)</f>
        <v>In 1974, a rural town in Anatolia gets its first television set â€“ an event that's met with both excitement and trepidation by the villagers.</v>
      </c>
      <c r="J2292" s="28">
        <f>_xlfn.XLOOKUP(A2292,ShowReleaseDate!A:A,ShowReleaseDate!B:B)</f>
        <v>42804</v>
      </c>
      <c r="K2292" s="24" t="str">
        <f>_xlfn.XLOOKUP(A2292,ShowReleaseDate!A:A,ShowReleaseDate!D:D)</f>
        <v>Quarter 4</v>
      </c>
    </row>
    <row r="2293" spans="1:11" x14ac:dyDescent="0.2">
      <c r="A2293" s="1">
        <v>80038445</v>
      </c>
      <c r="B2293" s="1" t="s">
        <v>7231</v>
      </c>
      <c r="C2293" s="1" t="s">
        <v>2274</v>
      </c>
      <c r="D2293" s="3" t="s">
        <v>438</v>
      </c>
      <c r="E2293" s="3" t="s">
        <v>141</v>
      </c>
      <c r="F2293" s="12" t="str">
        <f>_xlfn.XLOOKUP(A2293,ShowCategory!B:B,ShowCategory!A:A)</f>
        <v>Comedies, Dramas, International Movies</v>
      </c>
      <c r="G2293" s="12">
        <f>_xlfn.XLOOKUP(A2293,ShowRating!A:A,ShowRating!C:C)</f>
        <v>3</v>
      </c>
      <c r="H2293" s="24" t="str">
        <f>_xlfn.XLOOKUP(A2293,ShowRating!A:A,ShowRating!D:D)</f>
        <v>Good</v>
      </c>
      <c r="I2293" s="24" t="str">
        <f>_xlfn.XLOOKUP(A2293,ShowDescription!A:A,ShowDescription!B:B)</f>
        <v>With civil war looming, a TV-obsessed Turkish town is bemused when a bureaucrat and his daughter arrive to modernize their library.</v>
      </c>
      <c r="J2293" s="28">
        <f>_xlfn.XLOOKUP(A2293,ShowReleaseDate!A:A,ShowReleaseDate!B:B)</f>
        <v>42804</v>
      </c>
      <c r="K2293" s="24" t="str">
        <f>_xlfn.XLOOKUP(A2293,ShowReleaseDate!A:A,ShowReleaseDate!D:D)</f>
        <v>Quarter 4</v>
      </c>
    </row>
    <row r="2294" spans="1:11" ht="27.75" x14ac:dyDescent="0.2">
      <c r="A2294" s="1">
        <v>81059183</v>
      </c>
      <c r="B2294" s="1">
        <v>2215</v>
      </c>
      <c r="C2294" s="1" t="s">
        <v>7233</v>
      </c>
      <c r="D2294" s="3" t="s">
        <v>134</v>
      </c>
      <c r="E2294" s="3" t="s">
        <v>386</v>
      </c>
      <c r="F2294" s="12" t="str">
        <f>_xlfn.XLOOKUP(A2294,ShowCategory!B:B,ShowCategory!A:A)</f>
        <v>Documentaries, International Movies, Sports Movies</v>
      </c>
      <c r="G2294" s="12">
        <f>_xlfn.XLOOKUP(A2294,ShowRating!A:A,ShowRating!C:C)</f>
        <v>3</v>
      </c>
      <c r="H2294" s="24" t="str">
        <f>_xlfn.XLOOKUP(A2294,ShowRating!A:A,ShowRating!D:D)</f>
        <v>Good</v>
      </c>
      <c r="I2294" s="24" t="str">
        <f>_xlfn.XLOOKUP(A2294,ShowDescription!A:A,ShowDescription!B:B)</f>
        <v>This intimate documentary follows rock star Artiwara Kongmalai on his historic, 2,215-kilometer charity run across Thailand in 2017.</v>
      </c>
      <c r="J2294" s="28">
        <f>_xlfn.XLOOKUP(A2294,ShowReleaseDate!A:A,ShowReleaseDate!B:B)</f>
        <v>43525</v>
      </c>
      <c r="K2294" s="24" t="str">
        <f>_xlfn.XLOOKUP(A2294,ShowReleaseDate!A:A,ShowReleaseDate!D:D)</f>
        <v>Quarter 4</v>
      </c>
    </row>
    <row r="2295" spans="1:11" x14ac:dyDescent="0.2">
      <c r="A2295" s="1">
        <v>81024332</v>
      </c>
      <c r="B2295" s="1" t="s">
        <v>7236</v>
      </c>
      <c r="C2295" s="1" t="s">
        <v>7237</v>
      </c>
      <c r="D2295" s="3" t="s">
        <v>16</v>
      </c>
      <c r="E2295" s="3" t="s">
        <v>511</v>
      </c>
      <c r="F2295" s="12" t="str">
        <f>_xlfn.XLOOKUP(A2295,ShowCategory!B:B,ShowCategory!A:A)</f>
        <v>Dramas, Faith &amp; Spirituality</v>
      </c>
      <c r="G2295" s="12">
        <f>_xlfn.XLOOKUP(A2295,ShowRating!A:A,ShowRating!C:C)</f>
        <v>3</v>
      </c>
      <c r="H2295" s="24" t="str">
        <f>_xlfn.XLOOKUP(A2295,ShowRating!A:A,ShowRating!D:D)</f>
        <v>Good</v>
      </c>
      <c r="I2295" s="24" t="str">
        <f>_xlfn.XLOOKUP(A2295,ShowDescription!A:A,ShowDescription!B:B)</f>
        <v>After an assignment in a war zone, a journalist trying to put his life back together is granted an interview with someone claiming to be God.</v>
      </c>
      <c r="J2295" s="28">
        <f>_xlfn.XLOOKUP(A2295,ShowReleaseDate!A:A,ShowReleaseDate!B:B)</f>
        <v>43525</v>
      </c>
      <c r="K2295" s="24" t="str">
        <f>_xlfn.XLOOKUP(A2295,ShowReleaseDate!A:A,ShowReleaseDate!D:D)</f>
        <v>Quarter 4</v>
      </c>
    </row>
    <row r="2296" spans="1:11" ht="41.25" x14ac:dyDescent="0.2">
      <c r="A2296" s="1">
        <v>81059444</v>
      </c>
      <c r="B2296" s="1" t="s">
        <v>7239</v>
      </c>
      <c r="C2296" s="1" t="s">
        <v>7240</v>
      </c>
      <c r="D2296" s="3" t="s">
        <v>134</v>
      </c>
      <c r="E2296" s="3" t="s">
        <v>265</v>
      </c>
      <c r="F2296" s="12" t="str">
        <f>_xlfn.XLOOKUP(A2296,ShowCategory!B:B,ShowCategory!A:A)</f>
        <v>Documentaries, International Movies, Music &amp; Musicals</v>
      </c>
      <c r="G2296" s="12">
        <f>_xlfn.XLOOKUP(A2296,ShowRating!A:A,ShowRating!C:C)</f>
        <v>5</v>
      </c>
      <c r="H2296" s="24" t="str">
        <f>_xlfn.XLOOKUP(A2296,ShowRating!A:A,ShowRating!D:D)</f>
        <v>Excellent</v>
      </c>
      <c r="I2296" s="24" t="str">
        <f>_xlfn.XLOOKUP(A2296,ShowDescription!A:A,ShowDescription!B:B)</f>
        <v>Members of the Thai idol girl group BNK48 open up about their experiences beyond the spotlight, their training and the nature of fame.</v>
      </c>
      <c r="J2296" s="28">
        <f>_xlfn.XLOOKUP(A2296,ShowReleaseDate!A:A,ShowReleaseDate!B:B)</f>
        <v>43525</v>
      </c>
      <c r="K2296" s="24" t="str">
        <f>_xlfn.XLOOKUP(A2296,ShowReleaseDate!A:A,ShowReleaseDate!D:D)</f>
        <v>Quarter 4</v>
      </c>
    </row>
    <row r="2297" spans="1:11" x14ac:dyDescent="0.2">
      <c r="A2297" s="1">
        <v>80987464</v>
      </c>
      <c r="B2297" s="1" t="s">
        <v>7242</v>
      </c>
      <c r="C2297" s="1" t="s">
        <v>7243</v>
      </c>
      <c r="D2297" s="3" t="s">
        <v>85</v>
      </c>
      <c r="E2297" s="3" t="s">
        <v>350</v>
      </c>
      <c r="F2297" s="12" t="str">
        <f>_xlfn.XLOOKUP(A2297,ShowCategory!B:B,ShowCategory!A:A)</f>
        <v>Comedies, International Movies</v>
      </c>
      <c r="G2297" s="12">
        <f>_xlfn.XLOOKUP(A2297,ShowRating!A:A,ShowRating!C:C)</f>
        <v>2</v>
      </c>
      <c r="H2297" s="24" t="str">
        <f>_xlfn.XLOOKUP(A2297,ShowRating!A:A,ShowRating!D:D)</f>
        <v>Neutral</v>
      </c>
      <c r="I2297" s="24" t="str">
        <f>_xlfn.XLOOKUP(A2297,ShowDescription!A:A,ShowDescription!B:B)</f>
        <v>Two best friends put their careers and marriages on the line when they launch a business hosting outrageous, anything-goes bachelor parties in Hungary.</v>
      </c>
      <c r="J2297" s="28">
        <f>_xlfn.XLOOKUP(A2297,ShowReleaseDate!A:A,ShowReleaseDate!B:B)</f>
        <v>43525</v>
      </c>
      <c r="K2297" s="24" t="str">
        <f>_xlfn.XLOOKUP(A2297,ShowReleaseDate!A:A,ShowReleaseDate!D:D)</f>
        <v>Quarter 4</v>
      </c>
    </row>
    <row r="2298" spans="1:11" x14ac:dyDescent="0.2">
      <c r="A2298" s="1">
        <v>80156925</v>
      </c>
      <c r="B2298" s="1" t="s">
        <v>7245</v>
      </c>
      <c r="C2298" s="1" t="s">
        <v>7246</v>
      </c>
      <c r="D2298" s="3" t="s">
        <v>16</v>
      </c>
      <c r="E2298" s="3" t="s">
        <v>260</v>
      </c>
      <c r="F2298" s="12" t="str">
        <f>_xlfn.XLOOKUP(A2298,ShowCategory!B:B,ShowCategory!A:A)</f>
        <v>Children &amp; Family Movies, Dramas, Romantic Movies</v>
      </c>
      <c r="G2298" s="12">
        <f>_xlfn.XLOOKUP(A2298,ShowRating!A:A,ShowRating!C:C)</f>
        <v>5</v>
      </c>
      <c r="H2298" s="24" t="str">
        <f>_xlfn.XLOOKUP(A2298,ShowRating!A:A,ShowRating!D:D)</f>
        <v>Excellent</v>
      </c>
      <c r="I2298" s="24" t="str">
        <f>_xlfn.XLOOKUP(A2298,ShowDescription!A:A,ShowDescription!B:B)</f>
        <v>In the Smoky Mountains, an ambitious woman works to save her family's historic berry farm as her ex, a country music star, returns to town.</v>
      </c>
      <c r="J2298" s="28">
        <f>_xlfn.XLOOKUP(A2298,ShowReleaseDate!A:A,ShowReleaseDate!B:B)</f>
        <v>43525</v>
      </c>
      <c r="K2298" s="24" t="str">
        <f>_xlfn.XLOOKUP(A2298,ShowReleaseDate!A:A,ShowReleaseDate!D:D)</f>
        <v>Quarter 4</v>
      </c>
    </row>
    <row r="2299" spans="1:11" x14ac:dyDescent="0.2">
      <c r="A2299" s="1">
        <v>80222770</v>
      </c>
      <c r="B2299" s="1" t="s">
        <v>7248</v>
      </c>
      <c r="D2299" s="3" t="s">
        <v>167</v>
      </c>
      <c r="E2299" s="3" t="s">
        <v>18</v>
      </c>
      <c r="F2299" s="12" t="str">
        <f>_xlfn.XLOOKUP(A2299,ShowCategory!B:B,ShowCategory!A:A)</f>
        <v>Docuseries, International TV Shows</v>
      </c>
      <c r="G2299" s="12">
        <f>_xlfn.XLOOKUP(A2299,ShowRating!A:A,ShowRating!C:C)</f>
        <v>5</v>
      </c>
      <c r="H2299" s="24" t="str">
        <f>_xlfn.XLOOKUP(A2299,ShowRating!A:A,ShowRating!D:D)</f>
        <v>Excellent</v>
      </c>
      <c r="I2299" s="24" t="str">
        <f>_xlfn.XLOOKUP(A2299,ShowDescription!A:A,ShowDescription!B:B)</f>
        <v>Follow Indian Premier League champions Mumbai Indians through the 2018 season in this series featuring insider insights and intense cricket action.</v>
      </c>
      <c r="J2299" s="28">
        <f>_xlfn.XLOOKUP(A2299,ShowReleaseDate!A:A,ShowReleaseDate!B:B)</f>
        <v>43525</v>
      </c>
      <c r="K2299" s="24" t="str">
        <f>_xlfn.XLOOKUP(A2299,ShowReleaseDate!A:A,ShowReleaseDate!D:D)</f>
        <v>Quarter 4</v>
      </c>
    </row>
    <row r="2300" spans="1:11" x14ac:dyDescent="0.2">
      <c r="A2300" s="1">
        <v>60002907</v>
      </c>
      <c r="B2300" s="1" t="s">
        <v>7250</v>
      </c>
      <c r="C2300" s="1" t="s">
        <v>7251</v>
      </c>
      <c r="D2300" s="3" t="s">
        <v>7252</v>
      </c>
      <c r="E2300" s="3" t="s">
        <v>3559</v>
      </c>
      <c r="F2300" s="12" t="str">
        <f>_xlfn.XLOOKUP(A2300,ShowCategory!B:B,ShowCategory!A:A)</f>
        <v>Action &amp; Adventure, International Movies, Romantic Movies</v>
      </c>
      <c r="G2300" s="12">
        <f>_xlfn.XLOOKUP(A2300,ShowRating!A:A,ShowRating!C:C)</f>
        <v>4</v>
      </c>
      <c r="H2300" s="24" t="str">
        <f>_xlfn.XLOOKUP(A2300,ShowRating!A:A,ShowRating!D:D)</f>
        <v>Very Good</v>
      </c>
      <c r="I2300" s="24" t="str">
        <f>_xlfn.XLOOKUP(A2300,ShowDescription!A:A,ShowDescription!B:B)</f>
        <v>A young woman in ancient China longs for an adventurous life rather than a dull arranged marriage in Ang Lee's Oscar-winning martial arts epic.</v>
      </c>
      <c r="J2300" s="28">
        <f>_xlfn.XLOOKUP(A2300,ShowReleaseDate!A:A,ShowReleaseDate!B:B)</f>
        <v>43525</v>
      </c>
      <c r="K2300" s="24" t="str">
        <f>_xlfn.XLOOKUP(A2300,ShowReleaseDate!A:A,ShowReleaseDate!D:D)</f>
        <v>Quarter 4</v>
      </c>
    </row>
    <row r="2301" spans="1:11" ht="27.75" x14ac:dyDescent="0.2">
      <c r="A2301" s="1">
        <v>80207473</v>
      </c>
      <c r="B2301" s="1" t="s">
        <v>7254</v>
      </c>
      <c r="C2301" s="1" t="s">
        <v>7255</v>
      </c>
      <c r="D2301" s="3" t="s">
        <v>9</v>
      </c>
      <c r="E2301" s="3" t="s">
        <v>5</v>
      </c>
      <c r="F2301" s="12" t="str">
        <f>_xlfn.XLOOKUP(A2301,ShowCategory!B:B,ShowCategory!A:A)</f>
        <v>Comedies</v>
      </c>
      <c r="G2301" s="12">
        <f>_xlfn.XLOOKUP(A2301,ShowRating!A:A,ShowRating!C:C)</f>
        <v>5</v>
      </c>
      <c r="H2301" s="24" t="str">
        <f>_xlfn.XLOOKUP(A2301,ShowRating!A:A,ShowRating!D:D)</f>
        <v>Excellent</v>
      </c>
      <c r="I2301" s="24" t="str">
        <f>_xlfn.XLOOKUP(A2301,ShowDescription!A:A,ShowDescription!B:B)</f>
        <v>After several failed attempts at taking his own life, a young man hires an aging assassin whoâ€™ll do anything to fend off retirement.</v>
      </c>
      <c r="J2301" s="28">
        <f>_xlfn.XLOOKUP(A2301,ShowReleaseDate!A:A,ShowReleaseDate!B:B)</f>
        <v>43525</v>
      </c>
      <c r="K2301" s="24" t="str">
        <f>_xlfn.XLOOKUP(A2301,ShowReleaseDate!A:A,ShowReleaseDate!D:D)</f>
        <v>Quarter 4</v>
      </c>
    </row>
    <row r="2302" spans="1:11" x14ac:dyDescent="0.2">
      <c r="A2302" s="1">
        <v>80001101</v>
      </c>
      <c r="B2302" s="1" t="s">
        <v>7257</v>
      </c>
      <c r="D2302" s="3" t="s">
        <v>16</v>
      </c>
      <c r="E2302" s="3" t="s">
        <v>18</v>
      </c>
      <c r="F2302" s="12" t="str">
        <f>_xlfn.XLOOKUP(A2302,ShowCategory!B:B,ShowCategory!A:A)</f>
        <v>Reality TV, Science &amp; Nature TV</v>
      </c>
      <c r="G2302" s="12">
        <f>_xlfn.XLOOKUP(A2302,ShowRating!A:A,ShowRating!C:C)</f>
        <v>4</v>
      </c>
      <c r="H2302" s="24" t="str">
        <f>_xlfn.XLOOKUP(A2302,ShowRating!A:A,ShowRating!D:D)</f>
        <v>Very Good</v>
      </c>
      <c r="I2302" s="24" t="str">
        <f>_xlfn.XLOOKUP(A2302,ShowDescription!A:A,ShowDescription!B:B)</f>
        <v>This series highlights a diverse group of survivalists as they prepare for various catastrophic scenarios that could cause civilization to collapse.</v>
      </c>
      <c r="J2302" s="28">
        <f>_xlfn.XLOOKUP(A2302,ShowReleaseDate!A:A,ShowReleaseDate!B:B)</f>
        <v>43525</v>
      </c>
      <c r="K2302" s="24" t="str">
        <f>_xlfn.XLOOKUP(A2302,ShowReleaseDate!A:A,ShowReleaseDate!D:D)</f>
        <v>Quarter 4</v>
      </c>
    </row>
    <row r="2303" spans="1:11" x14ac:dyDescent="0.2">
      <c r="A2303" s="1">
        <v>80990534</v>
      </c>
      <c r="B2303" s="1" t="s">
        <v>7260</v>
      </c>
      <c r="C2303" s="1" t="s">
        <v>7261</v>
      </c>
      <c r="D2303" s="3" t="s">
        <v>16</v>
      </c>
      <c r="E2303" s="3" t="s">
        <v>26</v>
      </c>
      <c r="F2303" s="12" t="str">
        <f>_xlfn.XLOOKUP(A2303,ShowCategory!B:B,ShowCategory!A:A)</f>
        <v>Horror Movies, Independent Movies</v>
      </c>
      <c r="G2303" s="12">
        <f>_xlfn.XLOOKUP(A2303,ShowRating!A:A,ShowRating!C:C)</f>
        <v>5</v>
      </c>
      <c r="H2303" s="24" t="str">
        <f>_xlfn.XLOOKUP(A2303,ShowRating!A:A,ShowRating!D:D)</f>
        <v>Excellent</v>
      </c>
      <c r="I2303" s="24" t="str">
        <f>_xlfn.XLOOKUP(A2303,ShowDescription!A:A,ShowDescription!B:B)</f>
        <v>When a fraternity's last big luau serves up horrible deaths to its partygoers, the brothers learn firsthand about their houseâ€™s frightening history.</v>
      </c>
      <c r="J2303" s="28">
        <f>_xlfn.XLOOKUP(A2303,ShowReleaseDate!A:A,ShowReleaseDate!B:B)</f>
        <v>43525</v>
      </c>
      <c r="K2303" s="24" t="str">
        <f>_xlfn.XLOOKUP(A2303,ShowReleaseDate!A:A,ShowReleaseDate!D:D)</f>
        <v>Quarter 4</v>
      </c>
    </row>
    <row r="2304" spans="1:11" x14ac:dyDescent="0.2">
      <c r="A2304" s="1">
        <v>70111265</v>
      </c>
      <c r="B2304" s="1" t="s">
        <v>7263</v>
      </c>
      <c r="C2304" s="1" t="s">
        <v>7264</v>
      </c>
      <c r="D2304" s="3" t="s">
        <v>16</v>
      </c>
      <c r="E2304" s="3" t="s">
        <v>607</v>
      </c>
      <c r="F2304" s="12" t="str">
        <f>_xlfn.XLOOKUP(A2304,ShowCategory!B:B,ShowCategory!A:A)</f>
        <v>Action &amp; Adventure, Sci-Fi &amp; Fantasy</v>
      </c>
      <c r="G2304" s="12">
        <f>_xlfn.XLOOKUP(A2304,ShowRating!A:A,ShowRating!C:C)</f>
        <v>2</v>
      </c>
      <c r="H2304" s="24" t="str">
        <f>_xlfn.XLOOKUP(A2304,ShowRating!A:A,ShowRating!D:D)</f>
        <v>Neutral</v>
      </c>
      <c r="I2304" s="24" t="str">
        <f>_xlfn.XLOOKUP(A2304,ShowDescription!A:A,ShowDescription!B:B)</f>
        <v>This action-packed animated double feature pits the Hulk against two of the Marvel Universe's most powerful characters: Wolverine and Thor.</v>
      </c>
      <c r="J2304" s="28">
        <f>_xlfn.XLOOKUP(A2304,ShowReleaseDate!A:A,ShowReleaseDate!B:B)</f>
        <v>43525</v>
      </c>
      <c r="K2304" s="24" t="str">
        <f>_xlfn.XLOOKUP(A2304,ShowReleaseDate!A:A,ShowReleaseDate!D:D)</f>
        <v>Quarter 4</v>
      </c>
    </row>
    <row r="2305" spans="1:11" x14ac:dyDescent="0.2">
      <c r="A2305" s="1">
        <v>70024098</v>
      </c>
      <c r="B2305" s="1" t="s">
        <v>7266</v>
      </c>
      <c r="C2305" s="1" t="s">
        <v>7267</v>
      </c>
      <c r="D2305" s="3" t="s">
        <v>16</v>
      </c>
      <c r="E2305" s="3" t="s">
        <v>299</v>
      </c>
      <c r="F2305" s="12" t="str">
        <f>_xlfn.XLOOKUP(A2305,ShowCategory!B:B,ShowCategory!A:A)</f>
        <v>Comedies, Dramas, Independent Movies</v>
      </c>
      <c r="G2305" s="12">
        <f>_xlfn.XLOOKUP(A2305,ShowRating!A:A,ShowRating!C:C)</f>
        <v>5</v>
      </c>
      <c r="H2305" s="24" t="str">
        <f>_xlfn.XLOOKUP(A2305,ShowRating!A:A,ShowRating!D:D)</f>
        <v>Excellent</v>
      </c>
      <c r="I2305" s="24" t="str">
        <f>_xlfn.XLOOKUP(A2305,ShowDescription!A:A,ShowDescription!B:B)</f>
        <v>When a big-city art dealer travels to North Carolina to meet her new husband's small-town family, their trip gives rise to a multitude of problems.</v>
      </c>
      <c r="J2305" s="28">
        <f>_xlfn.XLOOKUP(A2305,ShowReleaseDate!A:A,ShowReleaseDate!B:B)</f>
        <v>43525</v>
      </c>
      <c r="K2305" s="24" t="str">
        <f>_xlfn.XLOOKUP(A2305,ShowReleaseDate!A:A,ShowReleaseDate!D:D)</f>
        <v>Quarter 4</v>
      </c>
    </row>
    <row r="2306" spans="1:11" x14ac:dyDescent="0.2">
      <c r="A2306" s="1">
        <v>80071907</v>
      </c>
      <c r="B2306" s="1" t="s">
        <v>7269</v>
      </c>
      <c r="C2306" s="1" t="s">
        <v>7270</v>
      </c>
      <c r="D2306" s="3" t="s">
        <v>9</v>
      </c>
      <c r="E2306" s="3" t="s">
        <v>991</v>
      </c>
      <c r="F2306" s="12" t="str">
        <f>_xlfn.XLOOKUP(A2306,ShowCategory!B:B,ShowCategory!A:A)</f>
        <v>Dramas, Independent Movies, Thrillers</v>
      </c>
      <c r="G2306" s="12">
        <f>_xlfn.XLOOKUP(A2306,ShowRating!A:A,ShowRating!C:C)</f>
        <v>2</v>
      </c>
      <c r="H2306" s="24" t="str">
        <f>_xlfn.XLOOKUP(A2306,ShowRating!A:A,ShowRating!D:D)</f>
        <v>Neutral</v>
      </c>
      <c r="I2306" s="24" t="str">
        <f>_xlfn.XLOOKUP(A2306,ShowDescription!A:A,ShowDescription!B:B)</f>
        <v>On patrol in Afghanistan, a British paratrooper unit unwittingly ventures into a dry riverbed that turns out to be littered with land mines.</v>
      </c>
      <c r="J2306" s="28">
        <f>_xlfn.XLOOKUP(A2306,ShowReleaseDate!A:A,ShowReleaseDate!B:B)</f>
        <v>43525</v>
      </c>
      <c r="K2306" s="24" t="str">
        <f>_xlfn.XLOOKUP(A2306,ShowReleaseDate!A:A,ShowReleaseDate!D:D)</f>
        <v>Quarter 4</v>
      </c>
    </row>
    <row r="2307" spans="1:11" x14ac:dyDescent="0.2">
      <c r="A2307" s="1">
        <v>70020730</v>
      </c>
      <c r="B2307" s="1" t="s">
        <v>7272</v>
      </c>
      <c r="C2307" s="1" t="s">
        <v>7273</v>
      </c>
      <c r="D2307" s="3" t="s">
        <v>9</v>
      </c>
      <c r="E2307" s="3" t="s">
        <v>1035</v>
      </c>
      <c r="F2307" s="12" t="str">
        <f>_xlfn.XLOOKUP(A2307,ShowCategory!B:B,ShowCategory!A:A)</f>
        <v>Independent Movies, International Movies, Thrillers</v>
      </c>
      <c r="G2307" s="12">
        <f>_xlfn.XLOOKUP(A2307,ShowRating!A:A,ShowRating!C:C)</f>
        <v>2</v>
      </c>
      <c r="H2307" s="24" t="str">
        <f>_xlfn.XLOOKUP(A2307,ShowRating!A:A,ShowRating!D:D)</f>
        <v>Neutral</v>
      </c>
      <c r="I2307" s="24" t="str">
        <f>_xlfn.XLOOKUP(A2307,ShowDescription!A:A,ShowDescription!B:B)</f>
        <v>A seasoned British drug dealer longs to ditch his illegal trade. But he can't do that without wrapping up just one more job.</v>
      </c>
      <c r="J2307" s="28">
        <f>_xlfn.XLOOKUP(A2307,ShowReleaseDate!A:A,ShowReleaseDate!B:B)</f>
        <v>43525</v>
      </c>
      <c r="K2307" s="24" t="str">
        <f>_xlfn.XLOOKUP(A2307,ShowReleaseDate!A:A,ShowReleaseDate!D:D)</f>
        <v>Quarter 4</v>
      </c>
    </row>
    <row r="2308" spans="1:11" x14ac:dyDescent="0.2">
      <c r="A2308" s="1">
        <v>80198306</v>
      </c>
      <c r="B2308" s="1" t="s">
        <v>7275</v>
      </c>
      <c r="E2308" s="3" t="s">
        <v>18</v>
      </c>
      <c r="F2308" s="12" t="str">
        <f>_xlfn.XLOOKUP(A2308,ShowCategory!B:B,ShowCategory!A:A)</f>
        <v>Docuseries</v>
      </c>
      <c r="G2308" s="12">
        <f>_xlfn.XLOOKUP(A2308,ShowRating!A:A,ShowRating!C:C)</f>
        <v>2</v>
      </c>
      <c r="H2308" s="24" t="str">
        <f>_xlfn.XLOOKUP(A2308,ShowRating!A:A,ShowRating!D:D)</f>
        <v>Neutral</v>
      </c>
      <c r="I2308" s="24" t="str">
        <f>_xlfn.XLOOKUP(A2308,ShowDescription!A:A,ShowDescription!B:B)</f>
        <v>In a "winning is everything" society, how do we handle failure? This series profiles athletes who have turned the agony of defeat into human triumph.</v>
      </c>
      <c r="J2308" s="28">
        <f>_xlfn.XLOOKUP(A2308,ShowReleaseDate!A:A,ShowReleaseDate!B:B)</f>
        <v>43525</v>
      </c>
      <c r="K2308" s="24" t="str">
        <f>_xlfn.XLOOKUP(A2308,ShowReleaseDate!A:A,ShowReleaseDate!D:D)</f>
        <v>Quarter 4</v>
      </c>
    </row>
    <row r="2309" spans="1:11" x14ac:dyDescent="0.2">
      <c r="A2309" s="1">
        <v>80202258</v>
      </c>
      <c r="B2309" s="1" t="s">
        <v>7277</v>
      </c>
      <c r="D2309" s="3" t="s">
        <v>259</v>
      </c>
      <c r="E2309" s="3" t="s">
        <v>18</v>
      </c>
      <c r="F2309" s="12" t="str">
        <f>_xlfn.XLOOKUP(A2309,ShowCategory!B:B,ShowCategory!A:A)</f>
        <v>TV Dramas</v>
      </c>
      <c r="G2309" s="12">
        <f>_xlfn.XLOOKUP(A2309,ShowRating!A:A,ShowRating!C:C)</f>
        <v>2</v>
      </c>
      <c r="H2309" s="24" t="str">
        <f>_xlfn.XLOOKUP(A2309,ShowRating!A:A,ShowRating!D:D)</f>
        <v>Neutral</v>
      </c>
      <c r="I2309" s="24" t="str">
        <f>_xlfn.XLOOKUP(A2309,ShowDescription!A:A,ShowDescription!B:B)</f>
        <v>After the sudden death of his wife, search and rescue commander John West relocates with his three kids to his rural hometown of Turtle Island Bay.</v>
      </c>
      <c r="J2309" s="28">
        <f>_xlfn.XLOOKUP(A2309,ShowReleaseDate!A:A,ShowReleaseDate!B:B)</f>
        <v>43525</v>
      </c>
      <c r="K2309" s="24" t="str">
        <f>_xlfn.XLOOKUP(A2309,ShowReleaseDate!A:A,ShowReleaseDate!D:D)</f>
        <v>Quarter 4</v>
      </c>
    </row>
    <row r="2310" spans="1:11" ht="27.75" x14ac:dyDescent="0.2">
      <c r="A2310" s="1">
        <v>80057137</v>
      </c>
      <c r="B2310" s="1" t="s">
        <v>7279</v>
      </c>
      <c r="C2310" s="1" t="s">
        <v>7280</v>
      </c>
      <c r="D2310" s="3" t="s">
        <v>259</v>
      </c>
      <c r="E2310" s="3" t="s">
        <v>568</v>
      </c>
      <c r="F2310" s="12" t="str">
        <f>_xlfn.XLOOKUP(A2310,ShowCategory!B:B,ShowCategory!A:A)</f>
        <v>Children &amp; Family Movies, Comedies</v>
      </c>
      <c r="G2310" s="12">
        <f>_xlfn.XLOOKUP(A2310,ShowRating!A:A,ShowRating!C:C)</f>
        <v>2</v>
      </c>
      <c r="H2310" s="24" t="str">
        <f>_xlfn.XLOOKUP(A2310,ShowRating!A:A,ShowRating!D:D)</f>
        <v>Neutral</v>
      </c>
      <c r="I2310" s="24" t="str">
        <f>_xlfn.XLOOKUP(A2310,ShowDescription!A:A,ShowDescription!B:B)</f>
        <v>Jealous girlfriends and aliens are just some of the things Jack lied about to become popular. Now the lies are coming to life and ruining everything.</v>
      </c>
      <c r="J2310" s="28">
        <f>_xlfn.XLOOKUP(A2310,ShowReleaseDate!A:A,ShowReleaseDate!B:B)</f>
        <v>43525</v>
      </c>
      <c r="K2310" s="24" t="str">
        <f>_xlfn.XLOOKUP(A2310,ShowReleaseDate!A:A,ShowReleaseDate!D:D)</f>
        <v>Quarter 4</v>
      </c>
    </row>
    <row r="2311" spans="1:11" x14ac:dyDescent="0.2">
      <c r="A2311" s="1">
        <v>81045720</v>
      </c>
      <c r="B2311" s="1" t="s">
        <v>7282</v>
      </c>
      <c r="C2311" s="1" t="s">
        <v>7283</v>
      </c>
      <c r="D2311" s="3" t="s">
        <v>1155</v>
      </c>
      <c r="E2311" s="3" t="s">
        <v>270</v>
      </c>
      <c r="F2311" s="12" t="str">
        <f>_xlfn.XLOOKUP(A2311,ShowCategory!B:B,ShowCategory!A:A)</f>
        <v>Horror Movies, International Movies, Thrillers</v>
      </c>
      <c r="G2311" s="12">
        <f>_xlfn.XLOOKUP(A2311,ShowRating!A:A,ShowRating!C:C)</f>
        <v>3</v>
      </c>
      <c r="H2311" s="24" t="str">
        <f>_xlfn.XLOOKUP(A2311,ShowRating!A:A,ShowRating!D:D)</f>
        <v>Good</v>
      </c>
      <c r="I2311" s="24" t="str">
        <f>_xlfn.XLOOKUP(A2311,ShowDescription!A:A,ShowDescription!B:B)</f>
        <v>When a young man becomes possessed after playing a Ouija game, a ghost hunter investigates the evil spirit dwelling within him.</v>
      </c>
      <c r="J2311" s="28">
        <f>_xlfn.XLOOKUP(A2311,ShowReleaseDate!A:A,ShowReleaseDate!B:B)</f>
        <v>43525</v>
      </c>
      <c r="K2311" s="24" t="str">
        <f>_xlfn.XLOOKUP(A2311,ShowReleaseDate!A:A,ShowReleaseDate!D:D)</f>
        <v>Quarter 4</v>
      </c>
    </row>
    <row r="2312" spans="1:11" x14ac:dyDescent="0.2">
      <c r="A2312" s="1">
        <v>70236016</v>
      </c>
      <c r="B2312" s="1" t="s">
        <v>7285</v>
      </c>
      <c r="C2312" s="1" t="s">
        <v>7286</v>
      </c>
      <c r="D2312" s="3" t="s">
        <v>16</v>
      </c>
      <c r="E2312" s="3" t="s">
        <v>5</v>
      </c>
      <c r="F2312" s="12" t="str">
        <f>_xlfn.XLOOKUP(A2312,ShowCategory!B:B,ShowCategory!A:A)</f>
        <v>Children &amp; Family Movies, Comedies</v>
      </c>
      <c r="G2312" s="12">
        <f>_xlfn.XLOOKUP(A2312,ShowRating!A:A,ShowRating!C:C)</f>
        <v>3</v>
      </c>
      <c r="H2312" s="24" t="str">
        <f>_xlfn.XLOOKUP(A2312,ShowRating!A:A,ShowRating!D:D)</f>
        <v>Good</v>
      </c>
      <c r="I2312" s="24" t="str">
        <f>_xlfn.XLOOKUP(A2312,ShowDescription!A:A,ShowDescription!B:B)</f>
        <v>Shy student Tara has a secret identity: She is smooth-talking Radio Rebel, a DJ who lends her voice to all kids, popular and unpopular alike.</v>
      </c>
      <c r="J2312" s="28">
        <f>_xlfn.XLOOKUP(A2312,ShowReleaseDate!A:A,ShowReleaseDate!B:B)</f>
        <v>43525</v>
      </c>
      <c r="K2312" s="24" t="str">
        <f>_xlfn.XLOOKUP(A2312,ShowReleaseDate!A:A,ShowReleaseDate!D:D)</f>
        <v>Quarter 4</v>
      </c>
    </row>
    <row r="2313" spans="1:11" x14ac:dyDescent="0.2">
      <c r="A2313" s="1">
        <v>81069249</v>
      </c>
      <c r="B2313" s="1" t="s">
        <v>7288</v>
      </c>
      <c r="C2313" s="1" t="s">
        <v>7289</v>
      </c>
      <c r="D2313" s="3" t="s">
        <v>259</v>
      </c>
      <c r="E2313" s="3" t="s">
        <v>386</v>
      </c>
      <c r="F2313" s="12" t="str">
        <f>_xlfn.XLOOKUP(A2313,ShowCategory!B:B,ShowCategory!A:A)</f>
        <v>Comedies, Independent Movies</v>
      </c>
      <c r="G2313" s="12">
        <f>_xlfn.XLOOKUP(A2313,ShowRating!A:A,ShowRating!C:C)</f>
        <v>2</v>
      </c>
      <c r="H2313" s="24" t="str">
        <f>_xlfn.XLOOKUP(A2313,ShowRating!A:A,ShowRating!D:D)</f>
        <v>Neutral</v>
      </c>
      <c r="I2313" s="24" t="str">
        <f>_xlfn.XLOOKUP(A2313,ShowDescription!A:A,ShowDescription!B:B)</f>
        <v>To save his parentsâ€™ home, a lottery-squandering 32-year-old man sublets a room to a disarmingly creepy tenant.</v>
      </c>
      <c r="J2313" s="28">
        <f>_xlfn.XLOOKUP(A2313,ShowReleaseDate!A:A,ShowReleaseDate!B:B)</f>
        <v>43525</v>
      </c>
      <c r="K2313" s="24" t="str">
        <f>_xlfn.XLOOKUP(A2313,ShowReleaseDate!A:A,ShowReleaseDate!D:D)</f>
        <v>Quarter 4</v>
      </c>
    </row>
    <row r="2314" spans="1:11" ht="27.75" x14ac:dyDescent="0.2">
      <c r="A2314" s="1">
        <v>81083971</v>
      </c>
      <c r="B2314" s="1" t="s">
        <v>7291</v>
      </c>
      <c r="C2314" s="1" t="s">
        <v>7292</v>
      </c>
      <c r="D2314" s="3" t="s">
        <v>167</v>
      </c>
      <c r="E2314" s="3" t="s">
        <v>2310</v>
      </c>
      <c r="F2314" s="12" t="str">
        <f>_xlfn.XLOOKUP(A2314,ShowCategory!B:B,ShowCategory!A:A)</f>
        <v>Dramas, International Movies, Music &amp; Musicals</v>
      </c>
      <c r="G2314" s="12">
        <f>_xlfn.XLOOKUP(A2314,ShowRating!A:A,ShowRating!C:C)</f>
        <v>3</v>
      </c>
      <c r="H2314" s="24" t="str">
        <f>_xlfn.XLOOKUP(A2314,ShowRating!A:A,ShowRating!D:D)</f>
        <v>Good</v>
      </c>
      <c r="I2314" s="24" t="str">
        <f>_xlfn.XLOOKUP(A2314,ShowDescription!A:A,ShowDescription!B:B)</f>
        <v>An aspiring musician battles age-old caste divides to be able to learn the art of a classical instrument from a traditionalist, veteran percussionist.</v>
      </c>
      <c r="J2314" s="28">
        <f>_xlfn.XLOOKUP(A2314,ShowReleaseDate!A:A,ShowReleaseDate!B:B)</f>
        <v>43525</v>
      </c>
      <c r="K2314" s="24" t="str">
        <f>_xlfn.XLOOKUP(A2314,ShowReleaseDate!A:A,ShowReleaseDate!D:D)</f>
        <v>Quarter 4</v>
      </c>
    </row>
    <row r="2315" spans="1:11" x14ac:dyDescent="0.2">
      <c r="A2315" s="1">
        <v>80200047</v>
      </c>
      <c r="B2315" s="1" t="s">
        <v>7294</v>
      </c>
      <c r="C2315" s="1" t="s">
        <v>7295</v>
      </c>
      <c r="D2315" s="3" t="s">
        <v>7296</v>
      </c>
      <c r="E2315" s="3" t="s">
        <v>158</v>
      </c>
      <c r="F2315" s="12" t="str">
        <f>_xlfn.XLOOKUP(A2315,ShowCategory!B:B,ShowCategory!A:A)</f>
        <v>Children &amp; Family Movies, Dramas, Independent Movies</v>
      </c>
      <c r="G2315" s="12">
        <f>_xlfn.XLOOKUP(A2315,ShowRating!A:A,ShowRating!C:C)</f>
        <v>4</v>
      </c>
      <c r="H2315" s="24" t="str">
        <f>_xlfn.XLOOKUP(A2315,ShowRating!A:A,ShowRating!D:D)</f>
        <v>Very Good</v>
      </c>
      <c r="I2315" s="24" t="str">
        <f>_xlfn.XLOOKUP(A2315,ShowDescription!A:A,ShowDescription!B:B)</f>
        <v>Inspired by a science book, 13-year-old William Kamkwamba builds a wind turbine to save his Malawian village from famine. Based on a true story.</v>
      </c>
      <c r="J2315" s="28">
        <f>_xlfn.XLOOKUP(A2315,ShowReleaseDate!A:A,ShowReleaseDate!B:B)</f>
        <v>43525</v>
      </c>
      <c r="K2315" s="24" t="str">
        <f>_xlfn.XLOOKUP(A2315,ShowReleaseDate!A:A,ShowReleaseDate!D:D)</f>
        <v>Quarter 4</v>
      </c>
    </row>
    <row r="2316" spans="1:11" x14ac:dyDescent="0.2">
      <c r="A2316" s="1">
        <v>80156772</v>
      </c>
      <c r="B2316" s="1" t="s">
        <v>7299</v>
      </c>
      <c r="C2316" s="1" t="s">
        <v>7300</v>
      </c>
      <c r="D2316" s="3" t="s">
        <v>16</v>
      </c>
      <c r="E2316" s="3" t="s">
        <v>325</v>
      </c>
      <c r="F2316" s="12" t="str">
        <f>_xlfn.XLOOKUP(A2316,ShowCategory!B:B,ShowCategory!A:A)</f>
        <v>Children &amp; Family Movies, Comedies</v>
      </c>
      <c r="G2316" s="12">
        <f>_xlfn.XLOOKUP(A2316,ShowRating!A:A,ShowRating!C:C)</f>
        <v>5</v>
      </c>
      <c r="H2316" s="24" t="str">
        <f>_xlfn.XLOOKUP(A2316,ShowRating!A:A,ShowRating!D:D)</f>
        <v>Excellent</v>
      </c>
      <c r="I2316" s="24" t="str">
        <f>_xlfn.XLOOKUP(A2316,ShowDescription!A:A,ShowDescription!B:B)</f>
        <v>Four brothers prepare for war when they're forced to deliver secret holiday gifts to the school bullies. But they soon learn kindness goes a long way.</v>
      </c>
      <c r="J2316" s="28">
        <f>_xlfn.XLOOKUP(A2316,ShowReleaseDate!A:A,ShowReleaseDate!B:B)</f>
        <v>43525</v>
      </c>
      <c r="K2316" s="24" t="str">
        <f>_xlfn.XLOOKUP(A2316,ShowReleaseDate!A:A,ShowReleaseDate!D:D)</f>
        <v>Quarter 4</v>
      </c>
    </row>
    <row r="2317" spans="1:11" ht="54.75" x14ac:dyDescent="0.2">
      <c r="A2317" s="1">
        <v>81016361</v>
      </c>
      <c r="B2317" s="1" t="s">
        <v>7302</v>
      </c>
      <c r="C2317" s="1" t="s">
        <v>7303</v>
      </c>
      <c r="D2317" s="3" t="s">
        <v>4334</v>
      </c>
      <c r="E2317" s="3" t="s">
        <v>471</v>
      </c>
      <c r="F2317" s="12" t="str">
        <f>_xlfn.XLOOKUP(A2317,ShowCategory!B:B,ShowCategory!A:A)</f>
        <v>Children &amp; Family Movies</v>
      </c>
      <c r="G2317" s="12">
        <f>_xlfn.XLOOKUP(A2317,ShowRating!A:A,ShowRating!C:C)</f>
        <v>3</v>
      </c>
      <c r="H2317" s="24" t="str">
        <f>_xlfn.XLOOKUP(A2317,ShowRating!A:A,ShowRating!D:D)</f>
        <v>Good</v>
      </c>
      <c r="I2317" s="24" t="str">
        <f>_xlfn.XLOOKUP(A2317,ShowDescription!A:A,ShowDescription!B:B)</f>
        <v>Sebastian the elephant and his feline friend Mithco sail on a gigantic peach to rescue Sunnytown's beloved mayor, who's stranded on a mysterious island.</v>
      </c>
      <c r="J2317" s="28">
        <f>_xlfn.XLOOKUP(A2317,ShowReleaseDate!A:A,ShowReleaseDate!B:B)</f>
        <v>43525</v>
      </c>
      <c r="K2317" s="24" t="str">
        <f>_xlfn.XLOOKUP(A2317,ShowReleaseDate!A:A,ShowReleaseDate!D:D)</f>
        <v>Quarter 4</v>
      </c>
    </row>
    <row r="2318" spans="1:11" ht="27.75" x14ac:dyDescent="0.2">
      <c r="A2318" s="1">
        <v>81055395</v>
      </c>
      <c r="B2318" s="1" t="s">
        <v>7305</v>
      </c>
      <c r="C2318" s="1" t="s">
        <v>7306</v>
      </c>
      <c r="D2318" s="3" t="s">
        <v>7307</v>
      </c>
      <c r="E2318" s="3" t="s">
        <v>299</v>
      </c>
      <c r="F2318" s="12" t="str">
        <f>_xlfn.XLOOKUP(A2318,ShowCategory!B:B,ShowCategory!A:A)</f>
        <v>Action &amp; Adventure, International Movies</v>
      </c>
      <c r="G2318" s="12">
        <f>_xlfn.XLOOKUP(A2318,ShowRating!A:A,ShowRating!C:C)</f>
        <v>3</v>
      </c>
      <c r="H2318" s="24" t="str">
        <f>_xlfn.XLOOKUP(A2318,ShowRating!A:A,ShowRating!D:D)</f>
        <v>Good</v>
      </c>
      <c r="I2318" s="24" t="str">
        <f>_xlfn.XLOOKUP(A2318,ShowDescription!A:A,ShowDescription!B:B)</f>
        <v>An ex-colonel forms a special paramilitary group focused on combatting drug trafficking on the Paraguayan border.</v>
      </c>
      <c r="J2318" s="28">
        <f>_xlfn.XLOOKUP(A2318,ShowReleaseDate!A:A,ShowReleaseDate!B:B)</f>
        <v>43525</v>
      </c>
      <c r="K2318" s="24" t="str">
        <f>_xlfn.XLOOKUP(A2318,ShowReleaseDate!A:A,ShowReleaseDate!D:D)</f>
        <v>Quarter 4</v>
      </c>
    </row>
    <row r="2319" spans="1:11" x14ac:dyDescent="0.2">
      <c r="A2319" s="1">
        <v>70077556</v>
      </c>
      <c r="B2319" s="1" t="s">
        <v>7309</v>
      </c>
      <c r="C2319" s="1" t="s">
        <v>7310</v>
      </c>
      <c r="D2319" s="3" t="s">
        <v>16</v>
      </c>
      <c r="E2319" s="3" t="s">
        <v>511</v>
      </c>
      <c r="F2319" s="12" t="str">
        <f>_xlfn.XLOOKUP(A2319,ShowCategory!B:B,ShowCategory!A:A)</f>
        <v>Children &amp; Family Movies</v>
      </c>
      <c r="G2319" s="12">
        <f>_xlfn.XLOOKUP(A2319,ShowRating!A:A,ShowRating!C:C)</f>
        <v>5</v>
      </c>
      <c r="H2319" s="24" t="str">
        <f>_xlfn.XLOOKUP(A2319,ShowRating!A:A,ShowRating!D:D)</f>
        <v>Excellent</v>
      </c>
      <c r="I2319" s="24" t="str">
        <f>_xlfn.XLOOKUP(A2319,ShowDescription!A:A,ShowDescription!B:B)</f>
        <v>When city-raised twins move to a tumbledown country mansion, it's quite an adjustment â€“ especially after they uncover a magical fantasy world.</v>
      </c>
      <c r="J2319" s="28">
        <f>_xlfn.XLOOKUP(A2319,ShowReleaseDate!A:A,ShowReleaseDate!B:B)</f>
        <v>43525</v>
      </c>
      <c r="K2319" s="24" t="str">
        <f>_xlfn.XLOOKUP(A2319,ShowReleaseDate!A:A,ShowReleaseDate!D:D)</f>
        <v>Quarter 4</v>
      </c>
    </row>
    <row r="2320" spans="1:11" x14ac:dyDescent="0.2">
      <c r="A2320" s="1">
        <v>80994738</v>
      </c>
      <c r="B2320" s="1" t="s">
        <v>7312</v>
      </c>
      <c r="D2320" s="3" t="s">
        <v>134</v>
      </c>
      <c r="E2320" s="3" t="s">
        <v>18</v>
      </c>
      <c r="F2320" s="12" t="str">
        <f>_xlfn.XLOOKUP(A2320,ShowCategory!B:B,ShowCategory!A:A)</f>
        <v>International TV Shows, TV Horror, TV Mysteries</v>
      </c>
      <c r="G2320" s="12">
        <f>_xlfn.XLOOKUP(A2320,ShowRating!A:A,ShowRating!C:C)</f>
        <v>2</v>
      </c>
      <c r="H2320" s="24" t="str">
        <f>_xlfn.XLOOKUP(A2320,ShowRating!A:A,ShowRating!D:D)</f>
        <v>Neutral</v>
      </c>
      <c r="I2320" s="24" t="str">
        <f>_xlfn.XLOOKUP(A2320,ShowDescription!A:A,ShowDescription!B:B)</f>
        <v>A group of teens searches for the dark truth behind their school's mysterious and brutal history.</v>
      </c>
      <c r="J2320" s="28">
        <f>_xlfn.XLOOKUP(A2320,ShowReleaseDate!A:A,ShowReleaseDate!B:B)</f>
        <v>43525</v>
      </c>
      <c r="K2320" s="24" t="str">
        <f>_xlfn.XLOOKUP(A2320,ShowReleaseDate!A:A,ShowReleaseDate!D:D)</f>
        <v>Quarter 4</v>
      </c>
    </row>
    <row r="2321" spans="1:11" x14ac:dyDescent="0.2">
      <c r="A2321" s="1">
        <v>70100412</v>
      </c>
      <c r="B2321" s="1" t="s">
        <v>7314</v>
      </c>
      <c r="C2321" s="1" t="s">
        <v>7315</v>
      </c>
      <c r="D2321" s="3" t="s">
        <v>1155</v>
      </c>
      <c r="E2321" s="3" t="s">
        <v>5</v>
      </c>
      <c r="F2321" s="12" t="str">
        <f>_xlfn.XLOOKUP(A2321,ShowCategory!B:B,ShowCategory!A:A)</f>
        <v>Documentaries, Sports Movies</v>
      </c>
      <c r="G2321" s="12">
        <f>_xlfn.XLOOKUP(A2321,ShowRating!A:A,ShowRating!C:C)</f>
        <v>2</v>
      </c>
      <c r="H2321" s="24" t="str">
        <f>_xlfn.XLOOKUP(A2321,ShowRating!A:A,ShowRating!D:D)</f>
        <v>Neutral</v>
      </c>
      <c r="I2321" s="24" t="str">
        <f>_xlfn.XLOOKUP(A2321,ShowDescription!A:A,ShowDescription!B:B)</f>
        <v>In this surprisingly emotional documentary, heavyweight champ Mike Tyson analyzes the controversies surrounding his career and turbulent private life.</v>
      </c>
      <c r="J2321" s="28">
        <f>_xlfn.XLOOKUP(A2321,ShowReleaseDate!A:A,ShowReleaseDate!B:B)</f>
        <v>43525</v>
      </c>
      <c r="K2321" s="24" t="str">
        <f>_xlfn.XLOOKUP(A2321,ShowReleaseDate!A:A,ShowReleaseDate!D:D)</f>
        <v>Quarter 4</v>
      </c>
    </row>
    <row r="2322" spans="1:11" x14ac:dyDescent="0.2">
      <c r="A2322" s="1">
        <v>60021299</v>
      </c>
      <c r="B2322" s="1" t="s">
        <v>7317</v>
      </c>
      <c r="C2322" s="1" t="s">
        <v>7318</v>
      </c>
      <c r="D2322" s="3" t="s">
        <v>16</v>
      </c>
      <c r="E2322" s="3" t="s">
        <v>91</v>
      </c>
      <c r="F2322" s="12" t="str">
        <f>_xlfn.XLOOKUP(A2322,ShowCategory!B:B,ShowCategory!A:A)</f>
        <v>Comedies, Cult Movies, Independent Movies</v>
      </c>
      <c r="G2322" s="12">
        <f>_xlfn.XLOOKUP(A2322,ShowRating!A:A,ShowRating!C:C)</f>
        <v>5</v>
      </c>
      <c r="H2322" s="24" t="str">
        <f>_xlfn.XLOOKUP(A2322,ShowRating!A:A,ShowRating!D:D)</f>
        <v>Excellent</v>
      </c>
      <c r="I2322" s="24" t="str">
        <f>_xlfn.XLOOKUP(A2322,ShowDescription!A:A,ShowDescription!B:B)</f>
        <v>Everyone wants a final shot at action on the last day at Camp Firewood, in this campy 1980s summer-camp spoof from the creators of "The State."</v>
      </c>
      <c r="J2322" s="28">
        <f>_xlfn.XLOOKUP(A2322,ShowReleaseDate!A:A,ShowReleaseDate!B:B)</f>
        <v>43525</v>
      </c>
      <c r="K2322" s="24" t="str">
        <f>_xlfn.XLOOKUP(A2322,ShowReleaseDate!A:A,ShowReleaseDate!D:D)</f>
        <v>Quarter 4</v>
      </c>
    </row>
    <row r="2323" spans="1:11" x14ac:dyDescent="0.2">
      <c r="A2323" s="1">
        <v>70129374</v>
      </c>
      <c r="B2323" s="1" t="s">
        <v>7320</v>
      </c>
      <c r="C2323" s="1" t="s">
        <v>7321</v>
      </c>
      <c r="D2323" s="3" t="s">
        <v>16</v>
      </c>
      <c r="E2323" s="3" t="s">
        <v>182</v>
      </c>
      <c r="F2323" s="12" t="str">
        <f>_xlfn.XLOOKUP(A2323,ShowCategory!B:B,ShowCategory!A:A)</f>
        <v>Dramas, Independent Movies</v>
      </c>
      <c r="G2323" s="12">
        <f>_xlfn.XLOOKUP(A2323,ShowRating!A:A,ShowRating!C:C)</f>
        <v>3</v>
      </c>
      <c r="H2323" s="24" t="str">
        <f>_xlfn.XLOOKUP(A2323,ShowRating!A:A,ShowRating!D:D)</f>
        <v>Good</v>
      </c>
      <c r="I2323" s="24" t="str">
        <f>_xlfn.XLOOKUP(A2323,ShowDescription!A:A,ShowDescription!B:B)</f>
        <v>In this unflinching noir drama, a resilient teen goes on the trail of her missing, drug-dealing father when his absence threatens the family's safety.</v>
      </c>
      <c r="J2323" s="28">
        <f>_xlfn.XLOOKUP(A2323,ShowReleaseDate!A:A,ShowReleaseDate!B:B)</f>
        <v>43525</v>
      </c>
      <c r="K2323" s="24" t="str">
        <f>_xlfn.XLOOKUP(A2323,ShowReleaseDate!A:A,ShowReleaseDate!D:D)</f>
        <v>Quarter 4</v>
      </c>
    </row>
    <row r="2324" spans="1:11" x14ac:dyDescent="0.2">
      <c r="A2324" s="1">
        <v>80167647</v>
      </c>
      <c r="B2324" s="1" t="s">
        <v>7323</v>
      </c>
      <c r="C2324" s="1" t="s">
        <v>7324</v>
      </c>
      <c r="D2324" s="3" t="s">
        <v>1677</v>
      </c>
      <c r="E2324" s="3" t="s">
        <v>350</v>
      </c>
      <c r="F2324" s="12" t="str">
        <f>_xlfn.XLOOKUP(A2324,ShowCategory!B:B,ShowCategory!A:A)</f>
        <v>Dramas, International Movies, Thrillers</v>
      </c>
      <c r="G2324" s="12">
        <f>_xlfn.XLOOKUP(A2324,ShowRating!A:A,ShowRating!C:C)</f>
        <v>5</v>
      </c>
      <c r="H2324" s="24" t="str">
        <f>_xlfn.XLOOKUP(A2324,ShowRating!A:A,ShowRating!D:D)</f>
        <v>Excellent</v>
      </c>
      <c r="I2324" s="24" t="str">
        <f>_xlfn.XLOOKUP(A2324,ShowDescription!A:A,ShowDescription!B:B)</f>
        <v>After his son is brutally beaten outside a nightclub, a surgeon takes the law into his own hands and seeks vengeance against the perpetrators.</v>
      </c>
      <c r="J2324" s="28">
        <f>_xlfn.XLOOKUP(A2324,ShowReleaseDate!A:A,ShowReleaseDate!B:B)</f>
        <v>43525</v>
      </c>
      <c r="K2324" s="24" t="str">
        <f>_xlfn.XLOOKUP(A2324,ShowReleaseDate!A:A,ShowReleaseDate!D:D)</f>
        <v>Quarter 4</v>
      </c>
    </row>
    <row r="2325" spans="1:11" x14ac:dyDescent="0.2">
      <c r="A2325" s="1">
        <v>80215076</v>
      </c>
      <c r="B2325" s="1" t="s">
        <v>7326</v>
      </c>
      <c r="D2325" s="3" t="s">
        <v>259</v>
      </c>
      <c r="E2325" s="3" t="s">
        <v>18</v>
      </c>
      <c r="F2325" s="12" t="str">
        <f>_xlfn.XLOOKUP(A2325,ShowCategory!B:B,ShowCategory!A:A)</f>
        <v>Crime TV Shows, International TV Shows, TV Dramas</v>
      </c>
      <c r="G2325" s="12">
        <f>_xlfn.XLOOKUP(A2325,ShowRating!A:A,ShowRating!C:C)</f>
        <v>2</v>
      </c>
      <c r="H2325" s="24" t="str">
        <f>_xlfn.XLOOKUP(A2325,ShowRating!A:A,ShowRating!D:D)</f>
        <v>Neutral</v>
      </c>
      <c r="I2325" s="24" t="str">
        <f>_xlfn.XLOOKUP(A2325,ShowDescription!A:A,ShowDescription!B:B)</f>
        <v>Players and coaches for a Montreal soccer team chase dreams of stardom while their personal lives erupt with love, fear, passion and violence.</v>
      </c>
      <c r="J2325" s="28">
        <f>_xlfn.XLOOKUP(A2325,ShowReleaseDate!A:A,ShowReleaseDate!B:B)</f>
        <v>43160</v>
      </c>
      <c r="K2325" s="24" t="str">
        <f>_xlfn.XLOOKUP(A2325,ShowReleaseDate!A:A,ShowReleaseDate!D:D)</f>
        <v>Quarter 4</v>
      </c>
    </row>
    <row r="2326" spans="1:11" x14ac:dyDescent="0.2">
      <c r="A2326" s="1">
        <v>80184973</v>
      </c>
      <c r="B2326" s="1" t="s">
        <v>7329</v>
      </c>
      <c r="C2326" s="1" t="s">
        <v>7330</v>
      </c>
      <c r="D2326" s="3" t="s">
        <v>16</v>
      </c>
      <c r="E2326" s="3" t="s">
        <v>592</v>
      </c>
      <c r="F2326" s="12" t="str">
        <f>_xlfn.XLOOKUP(A2326,ShowCategory!B:B,ShowCategory!A:A)</f>
        <v>Action &amp; Adventure, Independent Movies, Sci-Fi &amp; Fantasy</v>
      </c>
      <c r="G2326" s="12">
        <f>_xlfn.XLOOKUP(A2326,ShowRating!A:A,ShowRating!C:C)</f>
        <v>4</v>
      </c>
      <c r="H2326" s="24" t="str">
        <f>_xlfn.XLOOKUP(A2326,ShowRating!A:A,ShowRating!D:D)</f>
        <v>Very Good</v>
      </c>
      <c r="I2326" s="24" t="str">
        <f>_xlfn.XLOOKUP(A2326,ShowDescription!A:A,ShowDescription!B:B)</f>
        <v>In the frozen tundra of a futuristic Arizona where humans have been forced underground, a soldier hunts the bioengineered leader of a rebellion.</v>
      </c>
      <c r="J2326" s="28">
        <f>_xlfn.XLOOKUP(A2326,ShowReleaseDate!A:A,ShowReleaseDate!B:B)</f>
        <v>43160</v>
      </c>
      <c r="K2326" s="24" t="str">
        <f>_xlfn.XLOOKUP(A2326,ShowReleaseDate!A:A,ShowReleaseDate!D:D)</f>
        <v>Quarter 4</v>
      </c>
    </row>
    <row r="2327" spans="1:11" x14ac:dyDescent="0.2">
      <c r="A2327" s="1">
        <v>80203919</v>
      </c>
      <c r="B2327" s="1" t="s">
        <v>7332</v>
      </c>
      <c r="D2327" s="3" t="s">
        <v>16</v>
      </c>
      <c r="E2327" s="3" t="s">
        <v>2382</v>
      </c>
      <c r="F2327" s="12" t="str">
        <f>_xlfn.XLOOKUP(A2327,ShowCategory!B:B,ShowCategory!A:A)</f>
        <v>Stand-Up Comedy</v>
      </c>
      <c r="G2327" s="12">
        <f>_xlfn.XLOOKUP(A2327,ShowRating!A:A,ShowRating!C:C)</f>
        <v>3</v>
      </c>
      <c r="H2327" s="24" t="str">
        <f>_xlfn.XLOOKUP(A2327,ShowRating!A:A,ShowRating!D:D)</f>
        <v>Good</v>
      </c>
      <c r="I2327" s="24" t="str">
        <f>_xlfn.XLOOKUP(A2327,ShowDescription!A:A,ShowDescription!B:B)</f>
        <v>From Casino du Liban, Lebanese actor and comedian Adel Karam delivers earthy punchlines on kissing norms, colonoscopies and a porn star named Rocco.</v>
      </c>
      <c r="J2327" s="28">
        <f>_xlfn.XLOOKUP(A2327,ShowReleaseDate!A:A,ShowReleaseDate!B:B)</f>
        <v>43160</v>
      </c>
      <c r="K2327" s="24" t="str">
        <f>_xlfn.XLOOKUP(A2327,ShowReleaseDate!A:A,ShowReleaseDate!D:D)</f>
        <v>Quarter 4</v>
      </c>
    </row>
    <row r="2328" spans="1:11" x14ac:dyDescent="0.2">
      <c r="A2328" s="1">
        <v>70229921</v>
      </c>
      <c r="B2328" s="1" t="s">
        <v>7334</v>
      </c>
      <c r="C2328" s="1" t="s">
        <v>6862</v>
      </c>
      <c r="D2328" s="3" t="s">
        <v>16</v>
      </c>
      <c r="E2328" s="3" t="s">
        <v>536</v>
      </c>
      <c r="F2328" s="12" t="str">
        <f>_xlfn.XLOOKUP(A2328,ShowCategory!B:B,ShowCategory!A:A)</f>
        <v>Documentaries</v>
      </c>
      <c r="G2328" s="12">
        <f>_xlfn.XLOOKUP(A2328,ShowRating!A:A,ShowRating!C:C)</f>
        <v>5</v>
      </c>
      <c r="H2328" s="24" t="str">
        <f>_xlfn.XLOOKUP(A2328,ShowRating!A:A,ShowRating!D:D)</f>
        <v>Excellent</v>
      </c>
      <c r="I2328" s="24" t="str">
        <f>_xlfn.XLOOKUP(A2328,ShowDescription!A:A,ShowDescription!B:B)</f>
        <v>Chinese artist and activist Ai Weiwei uses social media and art to inspire protests and suffers government persecution for his actions.</v>
      </c>
      <c r="J2328" s="28">
        <f>_xlfn.XLOOKUP(A2328,ShowReleaseDate!A:A,ShowReleaseDate!B:B)</f>
        <v>43160</v>
      </c>
      <c r="K2328" s="24" t="str">
        <f>_xlfn.XLOOKUP(A2328,ShowReleaseDate!A:A,ShowReleaseDate!D:D)</f>
        <v>Quarter 4</v>
      </c>
    </row>
    <row r="2329" spans="1:11" ht="54.75" x14ac:dyDescent="0.2">
      <c r="A2329" s="1">
        <v>70021551</v>
      </c>
      <c r="B2329" s="1" t="s">
        <v>7336</v>
      </c>
      <c r="C2329" s="1" t="s">
        <v>3069</v>
      </c>
      <c r="D2329" s="3" t="s">
        <v>167</v>
      </c>
      <c r="E2329" s="3" t="s">
        <v>895</v>
      </c>
      <c r="F2329" s="12" t="str">
        <f>_xlfn.XLOOKUP(A2329,ShowCategory!B:B,ShowCategory!A:A)</f>
        <v>International Movies, Music &amp; Musicals, Romantic Movies</v>
      </c>
      <c r="G2329" s="12">
        <f>_xlfn.XLOOKUP(A2329,ShowRating!A:A,ShowRating!C:C)</f>
        <v>3</v>
      </c>
      <c r="H2329" s="24" t="str">
        <f>_xlfn.XLOOKUP(A2329,ShowRating!A:A,ShowRating!D:D)</f>
        <v>Good</v>
      </c>
      <c r="I2329" s="24" t="str">
        <f>_xlfn.XLOOKUP(A2329,ShowDescription!A:A,ShowDescription!B:B)</f>
        <v>A happily married business executive is forced to deal with an episode from his past that he had long thought was put behind him.</v>
      </c>
      <c r="J2329" s="28">
        <f>_xlfn.XLOOKUP(A2329,ShowReleaseDate!A:A,ShowReleaseDate!B:B)</f>
        <v>43160</v>
      </c>
      <c r="K2329" s="24" t="str">
        <f>_xlfn.XLOOKUP(A2329,ShowReleaseDate!A:A,ShowReleaseDate!D:D)</f>
        <v>Quarter 4</v>
      </c>
    </row>
    <row r="2330" spans="1:11" x14ac:dyDescent="0.2">
      <c r="A2330" s="1">
        <v>80236167</v>
      </c>
      <c r="B2330" s="1" t="s">
        <v>7338</v>
      </c>
      <c r="C2330" s="1" t="s">
        <v>7339</v>
      </c>
      <c r="D2330" s="3" t="s">
        <v>167</v>
      </c>
      <c r="E2330" s="3" t="s">
        <v>75</v>
      </c>
      <c r="F2330" s="12" t="str">
        <f>_xlfn.XLOOKUP(A2330,ShowCategory!B:B,ShowCategory!A:A)</f>
        <v>Documentaries, International Movies</v>
      </c>
      <c r="G2330" s="12">
        <f>_xlfn.XLOOKUP(A2330,ShowRating!A:A,ShowRating!C:C)</f>
        <v>2</v>
      </c>
      <c r="H2330" s="24" t="str">
        <f>_xlfn.XLOOKUP(A2330,ShowRating!A:A,ShowRating!D:D)</f>
        <v>Neutral</v>
      </c>
      <c r="I2330" s="24" t="str">
        <f>_xlfn.XLOOKUP(A2330,ShowDescription!A:A,ShowDescription!B:B)</f>
        <v>Through intimate interviews, this documentary explores the stigma facing independent women who seek housing in modern Mumbai.</v>
      </c>
      <c r="J2330" s="28">
        <f>_xlfn.XLOOKUP(A2330,ShowReleaseDate!A:A,ShowReleaseDate!B:B)</f>
        <v>43160</v>
      </c>
      <c r="K2330" s="24" t="str">
        <f>_xlfn.XLOOKUP(A2330,ShowReleaseDate!A:A,ShowReleaseDate!D:D)</f>
        <v>Quarter 4</v>
      </c>
    </row>
    <row r="2331" spans="1:11" x14ac:dyDescent="0.2">
      <c r="A2331" s="1">
        <v>80175151</v>
      </c>
      <c r="B2331" s="1" t="s">
        <v>7341</v>
      </c>
      <c r="C2331" s="1" t="s">
        <v>7342</v>
      </c>
      <c r="D2331" s="3" t="s">
        <v>253</v>
      </c>
      <c r="E2331" s="3" t="s">
        <v>1177</v>
      </c>
      <c r="F2331" s="12" t="str">
        <f>_xlfn.XLOOKUP(A2331,ShowCategory!B:B,ShowCategory!A:A)</f>
        <v>International Movies, Romantic Movies</v>
      </c>
      <c r="G2331" s="12">
        <f>_xlfn.XLOOKUP(A2331,ShowRating!A:A,ShowRating!C:C)</f>
        <v>2</v>
      </c>
      <c r="H2331" s="24" t="str">
        <f>_xlfn.XLOOKUP(A2331,ShowRating!A:A,ShowRating!D:D)</f>
        <v>Neutral</v>
      </c>
      <c r="I2331" s="24" t="str">
        <f>_xlfn.XLOOKUP(A2331,ShowDescription!A:A,ShowDescription!B:B)</f>
        <v>Determined to stop his ex-girlfriend from marrying, a young man crashes the wrong wedding and meets a bride looking to run away.</v>
      </c>
      <c r="J2331" s="28">
        <f>_xlfn.XLOOKUP(A2331,ShowReleaseDate!A:A,ShowReleaseDate!B:B)</f>
        <v>43160</v>
      </c>
      <c r="K2331" s="24" t="str">
        <f>_xlfn.XLOOKUP(A2331,ShowReleaseDate!A:A,ShowReleaseDate!D:D)</f>
        <v>Quarter 4</v>
      </c>
    </row>
    <row r="2332" spans="1:11" x14ac:dyDescent="0.2">
      <c r="A2332" s="1">
        <v>80232404</v>
      </c>
      <c r="B2332" s="1" t="s">
        <v>7344</v>
      </c>
      <c r="C2332" s="1" t="s">
        <v>7345</v>
      </c>
      <c r="D2332" s="3" t="s">
        <v>16</v>
      </c>
      <c r="E2332" s="3" t="s">
        <v>11</v>
      </c>
      <c r="F2332" s="12" t="str">
        <f>_xlfn.XLOOKUP(A2332,ShowCategory!B:B,ShowCategory!A:A)</f>
        <v>Action &amp; Adventure, Independent Movies, Sci-Fi &amp; Fantasy</v>
      </c>
      <c r="G2332" s="12">
        <f>_xlfn.XLOOKUP(A2332,ShowRating!A:A,ShowRating!C:C)</f>
        <v>2</v>
      </c>
      <c r="H2332" s="24" t="str">
        <f>_xlfn.XLOOKUP(A2332,ShowRating!A:A,ShowRating!D:D)</f>
        <v>Neutral</v>
      </c>
      <c r="I2332" s="24" t="str">
        <f>_xlfn.XLOOKUP(A2332,ShowDescription!A:A,ShowDescription!B:B)</f>
        <v>A team of mercenaries working with the CIA accepts an off-the-books mission in Chernobyl, where deadly human-controlled droids prepare an ambush.</v>
      </c>
      <c r="J2332" s="28">
        <f>_xlfn.XLOOKUP(A2332,ShowReleaseDate!A:A,ShowReleaseDate!B:B)</f>
        <v>43160</v>
      </c>
      <c r="K2332" s="24" t="str">
        <f>_xlfn.XLOOKUP(A2332,ShowReleaseDate!A:A,ShowReleaseDate!D:D)</f>
        <v>Quarter 4</v>
      </c>
    </row>
    <row r="2333" spans="1:11" x14ac:dyDescent="0.2">
      <c r="A2333" s="1">
        <v>60036746</v>
      </c>
      <c r="B2333" s="1" t="s">
        <v>7347</v>
      </c>
      <c r="C2333" s="1" t="s">
        <v>7348</v>
      </c>
      <c r="D2333" s="3" t="s">
        <v>167</v>
      </c>
      <c r="E2333" s="3" t="s">
        <v>102</v>
      </c>
      <c r="F2333" s="12" t="str">
        <f>_xlfn.XLOOKUP(A2333,ShowCategory!B:B,ShowCategory!A:A)</f>
        <v>Action &amp; Adventure, Dramas, International Movies</v>
      </c>
      <c r="G2333" s="12">
        <f>_xlfn.XLOOKUP(A2333,ShowRating!A:A,ShowRating!C:C)</f>
        <v>5</v>
      </c>
      <c r="H2333" s="24" t="str">
        <f>_xlfn.XLOOKUP(A2333,ShowRating!A:A,ShowRating!D:D)</f>
        <v>Excellent</v>
      </c>
      <c r="I2333" s="24" t="str">
        <f>_xlfn.XLOOKUP(A2333,ShowDescription!A:A,ShowDescription!B:B)</f>
        <v>Following a fashion show mishap, three supermodels find themselves on the run from dangerous gangsters trying to recover a fortune in stolen diamonds.</v>
      </c>
      <c r="J2333" s="28">
        <f>_xlfn.XLOOKUP(A2333,ShowReleaseDate!A:A,ShowReleaseDate!B:B)</f>
        <v>43160</v>
      </c>
      <c r="K2333" s="24" t="str">
        <f>_xlfn.XLOOKUP(A2333,ShowReleaseDate!A:A,ShowReleaseDate!D:D)</f>
        <v>Quarter 4</v>
      </c>
    </row>
    <row r="2334" spans="1:11" x14ac:dyDescent="0.2">
      <c r="A2334" s="1">
        <v>60036613</v>
      </c>
      <c r="B2334" s="1" t="s">
        <v>7350</v>
      </c>
      <c r="C2334" s="1" t="s">
        <v>2493</v>
      </c>
      <c r="D2334" s="3" t="s">
        <v>167</v>
      </c>
      <c r="E2334" s="3" t="s">
        <v>934</v>
      </c>
      <c r="F2334" s="12" t="str">
        <f>_xlfn.XLOOKUP(A2334,ShowCategory!B:B,ShowCategory!A:A)</f>
        <v>Action &amp; Adventure, Dramas, International Movies</v>
      </c>
      <c r="G2334" s="12">
        <f>_xlfn.XLOOKUP(A2334,ShowRating!A:A,ShowRating!C:C)</f>
        <v>2</v>
      </c>
      <c r="H2334" s="24" t="str">
        <f>_xlfn.XLOOKUP(A2334,ShowRating!A:A,ShowRating!D:D)</f>
        <v>Neutral</v>
      </c>
      <c r="I2334" s="24" t="str">
        <f>_xlfn.XLOOKUP(A2334,ShowDescription!A:A,ShowDescription!B:B)</f>
        <v>Following a misunderstanding, a gangster and his boss part ways and become bitter enemies â€“ with devastating consequences.</v>
      </c>
      <c r="J2334" s="28">
        <f>_xlfn.XLOOKUP(A2334,ShowReleaseDate!A:A,ShowReleaseDate!B:B)</f>
        <v>43160</v>
      </c>
      <c r="K2334" s="24" t="str">
        <f>_xlfn.XLOOKUP(A2334,ShowReleaseDate!A:A,ShowReleaseDate!D:D)</f>
        <v>Quarter 4</v>
      </c>
    </row>
    <row r="2335" spans="1:11" x14ac:dyDescent="0.2">
      <c r="A2335" s="1">
        <v>80219180</v>
      </c>
      <c r="B2335" s="1" t="s">
        <v>7352</v>
      </c>
      <c r="D2335" s="3" t="s">
        <v>167</v>
      </c>
      <c r="E2335" s="3" t="s">
        <v>18</v>
      </c>
      <c r="F2335" s="12" t="str">
        <f>_xlfn.XLOOKUP(A2335,ShowCategory!B:B,ShowCategory!A:A)</f>
        <v>International TV Shows, TV Horror, TV Thrillers</v>
      </c>
      <c r="G2335" s="12">
        <f>_xlfn.XLOOKUP(A2335,ShowRating!A:A,ShowRating!C:C)</f>
        <v>3</v>
      </c>
      <c r="H2335" s="24" t="str">
        <f>_xlfn.XLOOKUP(A2335,ShowRating!A:A,ShowRating!D:D)</f>
        <v>Good</v>
      </c>
      <c r="I2335" s="24" t="str">
        <f>_xlfn.XLOOKUP(A2335,ShowDescription!A:A,ShowDescription!B:B)</f>
        <v>In this chilling horror anthology series, actress and model Bipasha Basu meets people who have had disconcerting paranormal experiences.</v>
      </c>
      <c r="J2335" s="28">
        <f>_xlfn.XLOOKUP(A2335,ShowReleaseDate!A:A,ShowReleaseDate!B:B)</f>
        <v>43160</v>
      </c>
      <c r="K2335" s="24" t="str">
        <f>_xlfn.XLOOKUP(A2335,ShowReleaseDate!A:A,ShowReleaseDate!D:D)</f>
        <v>Quarter 4</v>
      </c>
    </row>
    <row r="2336" spans="1:11" x14ac:dyDescent="0.2">
      <c r="A2336" s="1">
        <v>80214584</v>
      </c>
      <c r="B2336" s="1" t="s">
        <v>7355</v>
      </c>
      <c r="C2336" s="1" t="s">
        <v>7356</v>
      </c>
      <c r="D2336" s="3" t="s">
        <v>9</v>
      </c>
      <c r="E2336" s="3" t="s">
        <v>5542</v>
      </c>
      <c r="F2336" s="12" t="str">
        <f>_xlfn.XLOOKUP(A2336,ShowCategory!B:B,ShowCategory!A:A)</f>
        <v>International Movies, Sports Movies</v>
      </c>
      <c r="G2336" s="12">
        <f>_xlfn.XLOOKUP(A2336,ShowRating!A:A,ShowRating!C:C)</f>
        <v>5</v>
      </c>
      <c r="H2336" s="24" t="str">
        <f>_xlfn.XLOOKUP(A2336,ShowRating!A:A,ShowRating!D:D)</f>
        <v>Excellent</v>
      </c>
      <c r="I2336" s="24" t="str">
        <f>_xlfn.XLOOKUP(A2336,ShowDescription!A:A,ShowDescription!B:B)</f>
        <v>Mountain bikers â€“ including legend Brendan Fairclough â€“ put their skills to the test and engage in daring feats set against vivid backdrops.</v>
      </c>
      <c r="J2336" s="28">
        <f>_xlfn.XLOOKUP(A2336,ShowReleaseDate!A:A,ShowReleaseDate!B:B)</f>
        <v>43160</v>
      </c>
      <c r="K2336" s="24" t="str">
        <f>_xlfn.XLOOKUP(A2336,ShowReleaseDate!A:A,ShowReleaseDate!D:D)</f>
        <v>Quarter 4</v>
      </c>
    </row>
    <row r="2337" spans="1:11" x14ac:dyDescent="0.2">
      <c r="A2337" s="1">
        <v>17671454</v>
      </c>
      <c r="B2337" s="1" t="s">
        <v>7359</v>
      </c>
      <c r="C2337" s="1" t="s">
        <v>7360</v>
      </c>
      <c r="D2337" s="3" t="s">
        <v>167</v>
      </c>
      <c r="E2337" s="3" t="s">
        <v>3917</v>
      </c>
      <c r="F2337" s="12" t="str">
        <f>_xlfn.XLOOKUP(A2337,ShowCategory!B:B,ShowCategory!A:A)</f>
        <v>Dramas, International Movies, Romantic Movies</v>
      </c>
      <c r="G2337" s="12">
        <f>_xlfn.XLOOKUP(A2337,ShowRating!A:A,ShowRating!C:C)</f>
        <v>5</v>
      </c>
      <c r="H2337" s="24" t="str">
        <f>_xlfn.XLOOKUP(A2337,ShowRating!A:A,ShowRating!D:D)</f>
        <v>Excellent</v>
      </c>
      <c r="I2337" s="24" t="str">
        <f>_xlfn.XLOOKUP(A2337,ShowDescription!A:A,ShowDescription!B:B)</f>
        <v>A radio broadcaster's intense attraction to a mysterious woman opens the door to a tidal wave of powerful emotions and desires.</v>
      </c>
      <c r="J2337" s="28">
        <f>_xlfn.XLOOKUP(A2337,ShowReleaseDate!A:A,ShowReleaseDate!B:B)</f>
        <v>43160</v>
      </c>
      <c r="K2337" s="24" t="str">
        <f>_xlfn.XLOOKUP(A2337,ShowReleaseDate!A:A,ShowReleaseDate!D:D)</f>
        <v>Quarter 4</v>
      </c>
    </row>
    <row r="2338" spans="1:11" x14ac:dyDescent="0.2">
      <c r="A2338" s="1">
        <v>60036617</v>
      </c>
      <c r="B2338" s="1" t="s">
        <v>7362</v>
      </c>
      <c r="C2338" s="1" t="s">
        <v>7363</v>
      </c>
      <c r="D2338" s="3" t="s">
        <v>167</v>
      </c>
      <c r="E2338" s="3" t="s">
        <v>1389</v>
      </c>
      <c r="F2338" s="12" t="str">
        <f>_xlfn.XLOOKUP(A2338,ShowCategory!B:B,ShowCategory!A:A)</f>
        <v>Action &amp; Adventure, Dramas, International Movies</v>
      </c>
      <c r="G2338" s="12">
        <f>_xlfn.XLOOKUP(A2338,ShowRating!A:A,ShowRating!C:C)</f>
        <v>2</v>
      </c>
      <c r="H2338" s="24" t="str">
        <f>_xlfn.XLOOKUP(A2338,ShowRating!A:A,ShowRating!D:D)</f>
        <v>Neutral</v>
      </c>
      <c r="I2338" s="24" t="str">
        <f>_xlfn.XLOOKUP(A2338,ShowDescription!A:A,ShowDescription!B:B)</f>
        <v>When one of his colleagues becomes corrupted by power and goes over to the dark side, a young police officer tries to bring the offender to justice.</v>
      </c>
      <c r="J2338" s="28">
        <f>_xlfn.XLOOKUP(A2338,ShowReleaseDate!A:A,ShowReleaseDate!B:B)</f>
        <v>43160</v>
      </c>
      <c r="K2338" s="24" t="str">
        <f>_xlfn.XLOOKUP(A2338,ShowReleaseDate!A:A,ShowReleaseDate!D:D)</f>
        <v>Quarter 4</v>
      </c>
    </row>
    <row r="2339" spans="1:11" ht="27.75" x14ac:dyDescent="0.2">
      <c r="A2339" s="1">
        <v>80230555</v>
      </c>
      <c r="B2339" s="1" t="s">
        <v>7365</v>
      </c>
      <c r="C2339" s="1" t="s">
        <v>7366</v>
      </c>
      <c r="E2339" s="3" t="s">
        <v>325</v>
      </c>
      <c r="F2339" s="12" t="str">
        <f>_xlfn.XLOOKUP(A2339,ShowCategory!B:B,ShowCategory!A:A)</f>
        <v>Documentaries, International Movies</v>
      </c>
      <c r="G2339" s="12">
        <f>_xlfn.XLOOKUP(A2339,ShowRating!A:A,ShowRating!C:C)</f>
        <v>5</v>
      </c>
      <c r="H2339" s="24" t="str">
        <f>_xlfn.XLOOKUP(A2339,ShowRating!A:A,ShowRating!D:D)</f>
        <v>Excellent</v>
      </c>
      <c r="I2339" s="24" t="str">
        <f>_xlfn.XLOOKUP(A2339,ShowDescription!A:A,ShowDescription!B:B)</f>
        <v>Mothers, nurses, soldiers and deportees â€“ these women fought against persecution for freedom and survival amid the turbulence of World War II.</v>
      </c>
      <c r="J2339" s="28">
        <f>_xlfn.XLOOKUP(A2339,ShowReleaseDate!A:A,ShowReleaseDate!B:B)</f>
        <v>43160</v>
      </c>
      <c r="K2339" s="24" t="str">
        <f>_xlfn.XLOOKUP(A2339,ShowReleaseDate!A:A,ShowReleaseDate!D:D)</f>
        <v>Quarter 4</v>
      </c>
    </row>
    <row r="2340" spans="1:11" x14ac:dyDescent="0.2">
      <c r="A2340" s="1">
        <v>70294790</v>
      </c>
      <c r="B2340" s="1" t="s">
        <v>7368</v>
      </c>
      <c r="C2340" s="1" t="s">
        <v>7369</v>
      </c>
      <c r="D2340" s="3" t="s">
        <v>167</v>
      </c>
      <c r="E2340" s="3" t="s">
        <v>270</v>
      </c>
      <c r="F2340" s="12" t="str">
        <f>_xlfn.XLOOKUP(A2340,ShowCategory!B:B,ShowCategory!A:A)</f>
        <v>Comedies, International Movies, Music &amp; Musicals</v>
      </c>
      <c r="G2340" s="12">
        <f>_xlfn.XLOOKUP(A2340,ShowRating!A:A,ShowRating!C:C)</f>
        <v>3</v>
      </c>
      <c r="H2340" s="24" t="str">
        <f>_xlfn.XLOOKUP(A2340,ShowRating!A:A,ShowRating!D:D)</f>
        <v>Good</v>
      </c>
      <c r="I2340" s="24" t="str">
        <f>_xlfn.XLOOKUP(A2340,ShowDescription!A:A,ShowDescription!B:B)</f>
        <v>Leaving their wives at home, three randy friends look forward to some raunchy extramarital fun at their college reunion.</v>
      </c>
      <c r="J2340" s="28">
        <f>_xlfn.XLOOKUP(A2340,ShowReleaseDate!A:A,ShowReleaseDate!B:B)</f>
        <v>43160</v>
      </c>
      <c r="K2340" s="24" t="str">
        <f>_xlfn.XLOOKUP(A2340,ShowReleaseDate!A:A,ShowReleaseDate!D:D)</f>
        <v>Quarter 4</v>
      </c>
    </row>
    <row r="2341" spans="1:11" x14ac:dyDescent="0.2">
      <c r="A2341" s="1">
        <v>70063017</v>
      </c>
      <c r="B2341" s="1" t="s">
        <v>7371</v>
      </c>
      <c r="C2341" s="1" t="s">
        <v>7360</v>
      </c>
      <c r="D2341" s="3" t="s">
        <v>167</v>
      </c>
      <c r="E2341" s="3" t="s">
        <v>1383</v>
      </c>
      <c r="F2341" s="12" t="str">
        <f>_xlfn.XLOOKUP(A2341,ShowCategory!B:B,ShowCategory!A:A)</f>
        <v>Dramas, International Movies</v>
      </c>
      <c r="G2341" s="12">
        <f>_xlfn.XLOOKUP(A2341,ShowRating!A:A,ShowRating!C:C)</f>
        <v>4</v>
      </c>
      <c r="H2341" s="24" t="str">
        <f>_xlfn.XLOOKUP(A2341,ShowRating!A:A,ShowRating!D:D)</f>
        <v>Very Good</v>
      </c>
      <c r="I2341" s="24" t="str">
        <f>_xlfn.XLOOKUP(A2341,ShowDescription!A:A,ShowDescription!B:B)</f>
        <v>Ambitious Gurukant Desai ignores his father's advice and leaves his village to find success in Turkey.</v>
      </c>
      <c r="J2341" s="28">
        <f>_xlfn.XLOOKUP(A2341,ShowReleaseDate!A:A,ShowReleaseDate!B:B)</f>
        <v>43160</v>
      </c>
      <c r="K2341" s="24" t="str">
        <f>_xlfn.XLOOKUP(A2341,ShowReleaseDate!A:A,ShowReleaseDate!D:D)</f>
        <v>Quarter 4</v>
      </c>
    </row>
    <row r="2342" spans="1:11" x14ac:dyDescent="0.2">
      <c r="A2342" s="1">
        <v>60003401</v>
      </c>
      <c r="B2342" s="1" t="s">
        <v>7373</v>
      </c>
      <c r="C2342" s="1" t="s">
        <v>2043</v>
      </c>
      <c r="D2342" s="3" t="s">
        <v>167</v>
      </c>
      <c r="E2342" s="3" t="s">
        <v>2476</v>
      </c>
      <c r="F2342" s="12" t="str">
        <f>_xlfn.XLOOKUP(A2342,ShowCategory!B:B,ShowCategory!A:A)</f>
        <v>Dramas, International Movies, Music &amp; Musicals</v>
      </c>
      <c r="G2342" s="12">
        <f>_xlfn.XLOOKUP(A2342,ShowRating!A:A,ShowRating!C:C)</f>
        <v>4</v>
      </c>
      <c r="H2342" s="24" t="str">
        <f>_xlfn.XLOOKUP(A2342,ShowRating!A:A,ShowRating!D:D)</f>
        <v>Very Good</v>
      </c>
      <c r="I2342" s="24" t="str">
        <f>_xlfn.XLOOKUP(A2342,ShowDescription!A:A,ShowDescription!B:B)</f>
        <v>Love blooms when kind-hearted Avinash takes in Preeti, a woman shunned by society, but the unorthodox living situation creates quite a stir among the neighbors.</v>
      </c>
      <c r="J2342" s="28">
        <f>_xlfn.XLOOKUP(A2342,ShowReleaseDate!A:A,ShowReleaseDate!B:B)</f>
        <v>43160</v>
      </c>
      <c r="K2342" s="24" t="str">
        <f>_xlfn.XLOOKUP(A2342,ShowReleaseDate!A:A,ShowReleaseDate!D:D)</f>
        <v>Quarter 4</v>
      </c>
    </row>
    <row r="2343" spans="1:11" x14ac:dyDescent="0.2">
      <c r="A2343" s="1">
        <v>80224605</v>
      </c>
      <c r="B2343" s="1" t="s">
        <v>7375</v>
      </c>
      <c r="C2343" s="1" t="s">
        <v>7376</v>
      </c>
      <c r="D2343" s="3" t="s">
        <v>9</v>
      </c>
      <c r="E2343" s="3" t="s">
        <v>1175</v>
      </c>
      <c r="F2343" s="12" t="str">
        <f>_xlfn.XLOOKUP(A2343,ShowCategory!B:B,ShowCategory!A:A)</f>
        <v>International Movies, Music &amp; Musicals</v>
      </c>
      <c r="G2343" s="12">
        <f>_xlfn.XLOOKUP(A2343,ShowRating!A:A,ShowRating!C:C)</f>
        <v>2</v>
      </c>
      <c r="H2343" s="24" t="str">
        <f>_xlfn.XLOOKUP(A2343,ShowRating!A:A,ShowRating!D:D)</f>
        <v>Neutral</v>
      </c>
      <c r="I2343" s="24" t="str">
        <f>_xlfn.XLOOKUP(A2343,ShowDescription!A:A,ShowDescription!B:B)</f>
        <v>In this concert film, Oscar-winning composer Hans Zimmer performs his most iconic movie scores to a sell-out crowd at the O2 Arena in Prague.</v>
      </c>
      <c r="J2343" s="28">
        <f>_xlfn.XLOOKUP(A2343,ShowReleaseDate!A:A,ShowReleaseDate!B:B)</f>
        <v>43160</v>
      </c>
      <c r="K2343" s="24" t="str">
        <f>_xlfn.XLOOKUP(A2343,ShowReleaseDate!A:A,ShowReleaseDate!D:D)</f>
        <v>Quarter 4</v>
      </c>
    </row>
    <row r="2344" spans="1:11" x14ac:dyDescent="0.2">
      <c r="A2344" s="1">
        <v>70021253</v>
      </c>
      <c r="B2344" s="1" t="s">
        <v>7378</v>
      </c>
      <c r="C2344" s="1" t="s">
        <v>5570</v>
      </c>
      <c r="D2344" s="3" t="s">
        <v>167</v>
      </c>
      <c r="E2344" s="3" t="s">
        <v>1351</v>
      </c>
      <c r="F2344" s="12" t="str">
        <f>_xlfn.XLOOKUP(A2344,ShowCategory!B:B,ShowCategory!A:A)</f>
        <v>Action &amp; Adventure, Comedies, Dramas</v>
      </c>
      <c r="G2344" s="12">
        <f>_xlfn.XLOOKUP(A2344,ShowRating!A:A,ShowRating!C:C)</f>
        <v>3</v>
      </c>
      <c r="H2344" s="24" t="str">
        <f>_xlfn.XLOOKUP(A2344,ShowRating!A:A,ShowRating!D:D)</f>
        <v>Good</v>
      </c>
      <c r="I2344" s="24" t="str">
        <f>_xlfn.XLOOKUP(A2344,ShowDescription!A:A,ShowDescription!B:B)</f>
        <v>A millionaire opens the door to comic complications when he punishes his spoiled sons for trying to make money through shady, get-rich-quick schemes.</v>
      </c>
      <c r="J2344" s="28">
        <f>_xlfn.XLOOKUP(A2344,ShowReleaseDate!A:A,ShowReleaseDate!B:B)</f>
        <v>43160</v>
      </c>
      <c r="K2344" s="24" t="str">
        <f>_xlfn.XLOOKUP(A2344,ShowReleaseDate!A:A,ShowReleaseDate!D:D)</f>
        <v>Quarter 4</v>
      </c>
    </row>
    <row r="2345" spans="1:11" x14ac:dyDescent="0.2">
      <c r="A2345" s="1">
        <v>70138498</v>
      </c>
      <c r="B2345" s="1" t="s">
        <v>7380</v>
      </c>
      <c r="C2345" s="1" t="s">
        <v>7381</v>
      </c>
      <c r="D2345" s="3" t="s">
        <v>167</v>
      </c>
      <c r="E2345" s="3" t="s">
        <v>96</v>
      </c>
      <c r="F2345" s="12" t="str">
        <f>_xlfn.XLOOKUP(A2345,ShowCategory!B:B,ShowCategory!A:A)</f>
        <v>Horror Movies, International Movies, Thrillers</v>
      </c>
      <c r="G2345" s="12">
        <f>_xlfn.XLOOKUP(A2345,ShowRating!A:A,ShowRating!C:C)</f>
        <v>5</v>
      </c>
      <c r="H2345" s="24" t="str">
        <f>_xlfn.XLOOKUP(A2345,ShowRating!A:A,ShowRating!D:D)</f>
        <v>Excellent</v>
      </c>
      <c r="I2345" s="24" t="str">
        <f>_xlfn.XLOOKUP(A2345,ShowDescription!A:A,ShowDescription!B:B)</f>
        <v>Years after an accident at a wild Christmas party traumatized them all, six former friends find themselves trapped in a shopping mall and forced by a killer disguised as Santa Claus to play a lethal game of hide-and-seek.</v>
      </c>
      <c r="J2345" s="28">
        <f>_xlfn.XLOOKUP(A2345,ShowReleaseDate!A:A,ShowReleaseDate!B:B)</f>
        <v>43160</v>
      </c>
      <c r="K2345" s="24" t="str">
        <f>_xlfn.XLOOKUP(A2345,ShowReleaseDate!A:A,ShowReleaseDate!D:D)</f>
        <v>Quarter 4</v>
      </c>
    </row>
    <row r="2346" spans="1:11" x14ac:dyDescent="0.2">
      <c r="A2346" s="1">
        <v>80188099</v>
      </c>
      <c r="B2346" s="1" t="s">
        <v>7383</v>
      </c>
      <c r="C2346" s="1" t="s">
        <v>7384</v>
      </c>
      <c r="D2346" s="3" t="s">
        <v>333</v>
      </c>
      <c r="E2346" s="3" t="s">
        <v>141</v>
      </c>
      <c r="F2346" s="12" t="str">
        <f>_xlfn.XLOOKUP(A2346,ShowCategory!B:B,ShowCategory!A:A)</f>
        <v>Thrillers</v>
      </c>
      <c r="G2346" s="12">
        <f>_xlfn.XLOOKUP(A2346,ShowRating!A:A,ShowRating!C:C)</f>
        <v>5</v>
      </c>
      <c r="H2346" s="24" t="str">
        <f>_xlfn.XLOOKUP(A2346,ShowRating!A:A,ShowRating!D:D)</f>
        <v>Excellent</v>
      </c>
      <c r="I2346" s="24" t="str">
        <f>_xlfn.XLOOKUP(A2346,ShowDescription!A:A,ShowDescription!B:B)</f>
        <v>A couple trying to conceive invite a woman with a mysterious past to move in with them. But it's an invitation they might come to regret.</v>
      </c>
      <c r="J2346" s="28">
        <f>_xlfn.XLOOKUP(A2346,ShowReleaseDate!A:A,ShowReleaseDate!B:B)</f>
        <v>43160</v>
      </c>
      <c r="K2346" s="24" t="str">
        <f>_xlfn.XLOOKUP(A2346,ShowReleaseDate!A:A,ShowReleaseDate!D:D)</f>
        <v>Quarter 4</v>
      </c>
    </row>
    <row r="2347" spans="1:11" x14ac:dyDescent="0.2">
      <c r="A2347" s="1">
        <v>70025303</v>
      </c>
      <c r="B2347" s="1" t="s">
        <v>7386</v>
      </c>
      <c r="C2347" s="1" t="s">
        <v>7387</v>
      </c>
      <c r="D2347" s="3" t="s">
        <v>167</v>
      </c>
      <c r="E2347" s="3" t="s">
        <v>902</v>
      </c>
      <c r="F2347" s="12" t="str">
        <f>_xlfn.XLOOKUP(A2347,ShowCategory!B:B,ShowCategory!A:A)</f>
        <v>Action &amp; Adventure, Dramas, International Movies</v>
      </c>
      <c r="G2347" s="12">
        <f>_xlfn.XLOOKUP(A2347,ShowRating!A:A,ShowRating!C:C)</f>
        <v>2</v>
      </c>
      <c r="H2347" s="24" t="str">
        <f>_xlfn.XLOOKUP(A2347,ShowRating!A:A,ShowRating!D:D)</f>
        <v>Neutral</v>
      </c>
      <c r="I2347" s="24" t="str">
        <f>_xlfn.XLOOKUP(A2347,ShowDescription!A:A,ShowDescription!B:B)</f>
        <v>A grieving policeman and a rickshaw driver are brought together by a dark, tragic secret that will change their lives forever.</v>
      </c>
      <c r="J2347" s="28">
        <f>_xlfn.XLOOKUP(A2347,ShowReleaseDate!A:A,ShowReleaseDate!B:B)</f>
        <v>43160</v>
      </c>
      <c r="K2347" s="24" t="str">
        <f>_xlfn.XLOOKUP(A2347,ShowReleaseDate!A:A,ShowReleaseDate!D:D)</f>
        <v>Quarter 4</v>
      </c>
    </row>
    <row r="2348" spans="1:11" x14ac:dyDescent="0.2">
      <c r="A2348" s="1">
        <v>70048905</v>
      </c>
      <c r="B2348" s="1" t="s">
        <v>7389</v>
      </c>
      <c r="C2348" s="1" t="s">
        <v>2029</v>
      </c>
      <c r="D2348" s="3" t="s">
        <v>167</v>
      </c>
      <c r="E2348" s="3" t="s">
        <v>414</v>
      </c>
      <c r="F2348" s="12" t="str">
        <f>_xlfn.XLOOKUP(A2348,ShowCategory!B:B,ShowCategory!A:A)</f>
        <v>Dramas, Independent Movies, International Movies</v>
      </c>
      <c r="G2348" s="12">
        <f>_xlfn.XLOOKUP(A2348,ShowRating!A:A,ShowRating!C:C)</f>
        <v>2</v>
      </c>
      <c r="H2348" s="24" t="str">
        <f>_xlfn.XLOOKUP(A2348,ShowRating!A:A,ShowRating!D:D)</f>
        <v>Neutral</v>
      </c>
      <c r="I2348" s="24" t="str">
        <f>_xlfn.XLOOKUP(A2348,ShowDescription!A:A,ShowDescription!B:B)</f>
        <v>A boy with a hearing and speech impairment â€“ and extraordinary athletic ability â€“ chases his lifelong dream of playing cricket for India.</v>
      </c>
      <c r="J2348" s="28">
        <f>_xlfn.XLOOKUP(A2348,ShowReleaseDate!A:A,ShowReleaseDate!B:B)</f>
        <v>43160</v>
      </c>
      <c r="K2348" s="24" t="str">
        <f>_xlfn.XLOOKUP(A2348,ShowReleaseDate!A:A,ShowReleaseDate!D:D)</f>
        <v>Quarter 4</v>
      </c>
    </row>
    <row r="2349" spans="1:11" x14ac:dyDescent="0.2">
      <c r="A2349" s="1">
        <v>80223227</v>
      </c>
      <c r="B2349" s="1" t="s">
        <v>7391</v>
      </c>
      <c r="C2349" s="1" t="s">
        <v>7392</v>
      </c>
      <c r="D2349" s="3" t="s">
        <v>167</v>
      </c>
      <c r="E2349" s="3" t="s">
        <v>237</v>
      </c>
      <c r="F2349" s="12" t="str">
        <f>_xlfn.XLOOKUP(A2349,ShowCategory!B:B,ShowCategory!A:A)</f>
        <v>Dramas, International Movies, Romantic Movies</v>
      </c>
      <c r="G2349" s="12">
        <f>_xlfn.XLOOKUP(A2349,ShowRating!A:A,ShowRating!C:C)</f>
        <v>4</v>
      </c>
      <c r="H2349" s="24" t="str">
        <f>_xlfn.XLOOKUP(A2349,ShowRating!A:A,ShowRating!D:D)</f>
        <v>Very Good</v>
      </c>
      <c r="I2349" s="24" t="str">
        <f>_xlfn.XLOOKUP(A2349,ShowDescription!A:A,ShowDescription!B:B)</f>
        <v>A young millionaire is willing to do anything to make the schoolteacher he loves happy. Even if it means helping her marry someone else.</v>
      </c>
      <c r="J2349" s="28">
        <f>_xlfn.XLOOKUP(A2349,ShowReleaseDate!A:A,ShowReleaseDate!B:B)</f>
        <v>43160</v>
      </c>
      <c r="K2349" s="24" t="str">
        <f>_xlfn.XLOOKUP(A2349,ShowReleaseDate!A:A,ShowReleaseDate!D:D)</f>
        <v>Quarter 4</v>
      </c>
    </row>
    <row r="2350" spans="1:11" x14ac:dyDescent="0.2">
      <c r="A2350" s="1">
        <v>80223195</v>
      </c>
      <c r="B2350" s="1" t="s">
        <v>7394</v>
      </c>
      <c r="C2350" s="1" t="s">
        <v>7395</v>
      </c>
      <c r="D2350" s="3" t="s">
        <v>167</v>
      </c>
      <c r="E2350" s="3" t="s">
        <v>1118</v>
      </c>
      <c r="F2350" s="12" t="str">
        <f>_xlfn.XLOOKUP(A2350,ShowCategory!B:B,ShowCategory!A:A)</f>
        <v>Dramas, International Movies, Music &amp; Musicals</v>
      </c>
      <c r="G2350" s="12">
        <f>_xlfn.XLOOKUP(A2350,ShowRating!A:A,ShowRating!C:C)</f>
        <v>2</v>
      </c>
      <c r="H2350" s="24" t="str">
        <f>_xlfn.XLOOKUP(A2350,ShowRating!A:A,ShowRating!D:D)</f>
        <v>Neutral</v>
      </c>
      <c r="I2350" s="24" t="str">
        <f>_xlfn.XLOOKUP(A2350,ShowDescription!A:A,ShowDescription!B:B)</f>
        <v>Two young lovers in Banaras are caught in the crossfire of a feud between their powerful families and a political climate destroying their city.</v>
      </c>
      <c r="J2350" s="28">
        <f>_xlfn.XLOOKUP(A2350,ShowReleaseDate!A:A,ShowReleaseDate!B:B)</f>
        <v>43160</v>
      </c>
      <c r="K2350" s="24" t="str">
        <f>_xlfn.XLOOKUP(A2350,ShowReleaseDate!A:A,ShowReleaseDate!D:D)</f>
        <v>Quarter 4</v>
      </c>
    </row>
    <row r="2351" spans="1:11" x14ac:dyDescent="0.2">
      <c r="A2351" s="1">
        <v>80236906</v>
      </c>
      <c r="B2351" s="1" t="s">
        <v>7397</v>
      </c>
      <c r="C2351" s="1" t="s">
        <v>5570</v>
      </c>
      <c r="D2351" s="3" t="s">
        <v>167</v>
      </c>
      <c r="E2351" s="3" t="s">
        <v>2469</v>
      </c>
      <c r="F2351" s="12" t="str">
        <f>_xlfn.XLOOKUP(A2351,ShowCategory!B:B,ShowCategory!A:A)</f>
        <v>Action &amp; Adventure, Comedies, International Movies</v>
      </c>
      <c r="G2351" s="12">
        <f>_xlfn.XLOOKUP(A2351,ShowRating!A:A,ShowRating!C:C)</f>
        <v>5</v>
      </c>
      <c r="H2351" s="24" t="str">
        <f>_xlfn.XLOOKUP(A2351,ShowRating!A:A,ShowRating!D:D)</f>
        <v>Excellent</v>
      </c>
      <c r="I2351" s="24" t="str">
        <f>_xlfn.XLOOKUP(A2351,ShowDescription!A:A,ShowDescription!B:B)</f>
        <v>Separated at birth, twins Raja and Prem couldn't be more different. But when fate puts them both in London, they start being mistaken for each other.</v>
      </c>
      <c r="J2351" s="28">
        <f>_xlfn.XLOOKUP(A2351,ShowReleaseDate!A:A,ShowReleaseDate!B:B)</f>
        <v>43160</v>
      </c>
      <c r="K2351" s="24" t="str">
        <f>_xlfn.XLOOKUP(A2351,ShowReleaseDate!A:A,ShowReleaseDate!D:D)</f>
        <v>Quarter 4</v>
      </c>
    </row>
    <row r="2352" spans="1:11" x14ac:dyDescent="0.2">
      <c r="A2352" s="1">
        <v>80238297</v>
      </c>
      <c r="B2352" s="1" t="s">
        <v>7399</v>
      </c>
      <c r="C2352" s="1" t="s">
        <v>7400</v>
      </c>
      <c r="D2352" s="3" t="s">
        <v>167</v>
      </c>
      <c r="E2352" s="3" t="s">
        <v>943</v>
      </c>
      <c r="F2352" s="12" t="str">
        <f>_xlfn.XLOOKUP(A2352,ShowCategory!B:B,ShowCategory!A:A)</f>
        <v>Dramas, International Movies, Romantic Movies</v>
      </c>
      <c r="G2352" s="12">
        <f>_xlfn.XLOOKUP(A2352,ShowRating!A:A,ShowRating!C:C)</f>
        <v>5</v>
      </c>
      <c r="H2352" s="24" t="str">
        <f>_xlfn.XLOOKUP(A2352,ShowRating!A:A,ShowRating!D:D)</f>
        <v>Excellent</v>
      </c>
      <c r="I2352" s="24" t="str">
        <f>_xlfn.XLOOKUP(A2352,ShowDescription!A:A,ShowDescription!B:B)</f>
        <v>Star-crossed lovers from different social strata struggle to overcome differences in class and family expectation, as well as a long separation.</v>
      </c>
      <c r="J2352" s="28">
        <f>_xlfn.XLOOKUP(A2352,ShowReleaseDate!A:A,ShowReleaseDate!B:B)</f>
        <v>43160</v>
      </c>
      <c r="K2352" s="24" t="str">
        <f>_xlfn.XLOOKUP(A2352,ShowReleaseDate!A:A,ShowReleaseDate!D:D)</f>
        <v>Quarter 4</v>
      </c>
    </row>
    <row r="2353" spans="1:11" x14ac:dyDescent="0.2">
      <c r="A2353" s="1">
        <v>80235958</v>
      </c>
      <c r="B2353" s="1" t="s">
        <v>7402</v>
      </c>
      <c r="C2353" s="1" t="s">
        <v>7403</v>
      </c>
      <c r="D2353" s="3" t="s">
        <v>167</v>
      </c>
      <c r="E2353" s="3" t="s">
        <v>846</v>
      </c>
      <c r="F2353" s="12" t="str">
        <f>_xlfn.XLOOKUP(A2353,ShowCategory!B:B,ShowCategory!A:A)</f>
        <v>Dramas, Independent Movies, International Movies</v>
      </c>
      <c r="G2353" s="12">
        <f>_xlfn.XLOOKUP(A2353,ShowRating!A:A,ShowRating!C:C)</f>
        <v>4</v>
      </c>
      <c r="H2353" s="24" t="str">
        <f>_xlfn.XLOOKUP(A2353,ShowRating!A:A,ShowRating!D:D)</f>
        <v>Very Good</v>
      </c>
      <c r="I2353" s="24" t="str">
        <f>_xlfn.XLOOKUP(A2353,ShowDescription!A:A,ShowDescription!B:B)</f>
        <v>A scientist trying to solve one of the universe's greatest puzzles begins a romance with a much younger colleague that's haunted by a dark secret.</v>
      </c>
      <c r="J2353" s="28">
        <f>_xlfn.XLOOKUP(A2353,ShowReleaseDate!A:A,ShowReleaseDate!B:B)</f>
        <v>43160</v>
      </c>
      <c r="K2353" s="24" t="str">
        <f>_xlfn.XLOOKUP(A2353,ShowReleaseDate!A:A,ShowReleaseDate!D:D)</f>
        <v>Quarter 4</v>
      </c>
    </row>
    <row r="2354" spans="1:11" x14ac:dyDescent="0.2">
      <c r="A2354" s="1">
        <v>80238296</v>
      </c>
      <c r="B2354" s="1" t="s">
        <v>7405</v>
      </c>
      <c r="D2354" s="3" t="s">
        <v>167</v>
      </c>
      <c r="E2354" s="3" t="s">
        <v>36</v>
      </c>
      <c r="F2354" s="12" t="str">
        <f>_xlfn.XLOOKUP(A2354,ShowCategory!B:B,ShowCategory!A:A)</f>
        <v>Horror Movies, International Movies, Thrillers</v>
      </c>
      <c r="G2354" s="12">
        <f>_xlfn.XLOOKUP(A2354,ShowRating!A:A,ShowRating!C:C)</f>
        <v>5</v>
      </c>
      <c r="H2354" s="24" t="str">
        <f>_xlfn.XLOOKUP(A2354,ShowRating!A:A,ShowRating!D:D)</f>
        <v>Excellent</v>
      </c>
      <c r="I2354" s="24" t="str">
        <f>_xlfn.XLOOKUP(A2354,ShowDescription!A:A,ShowDescription!B:B)</f>
        <v>A doctor and his colleagues who use sex-determination testing for unethical ends face retribution from a supernatural victim who seeks vengeance.</v>
      </c>
      <c r="J2354" s="28">
        <f>_xlfn.XLOOKUP(A2354,ShowReleaseDate!A:A,ShowReleaseDate!B:B)</f>
        <v>43160</v>
      </c>
      <c r="K2354" s="24" t="str">
        <f>_xlfn.XLOOKUP(A2354,ShowReleaseDate!A:A,ShowReleaseDate!D:D)</f>
        <v>Quarter 4</v>
      </c>
    </row>
    <row r="2355" spans="1:11" x14ac:dyDescent="0.2">
      <c r="A2355" s="1">
        <v>17969262</v>
      </c>
      <c r="B2355" s="1" t="s">
        <v>7407</v>
      </c>
      <c r="C2355" s="1" t="s">
        <v>7408</v>
      </c>
      <c r="D2355" s="3" t="s">
        <v>167</v>
      </c>
      <c r="E2355" s="3" t="s">
        <v>7409</v>
      </c>
      <c r="F2355" s="12" t="str">
        <f>_xlfn.XLOOKUP(A2355,ShowCategory!B:B,ShowCategory!A:A)</f>
        <v>Action &amp; Adventure, Dramas, International Movies</v>
      </c>
      <c r="G2355" s="12">
        <f>_xlfn.XLOOKUP(A2355,ShowRating!A:A,ShowRating!C:C)</f>
        <v>3</v>
      </c>
      <c r="H2355" s="24" t="str">
        <f>_xlfn.XLOOKUP(A2355,ShowRating!A:A,ShowRating!D:D)</f>
        <v>Good</v>
      </c>
      <c r="I2355" s="24" t="str">
        <f>_xlfn.XLOOKUP(A2355,ShowDescription!A:A,ShowDescription!B:B)</f>
        <v>A prison guard goes undercover as a dancer to try and recapture an escaped criminal and restore her police inspector boyfriend's reputation.</v>
      </c>
      <c r="J2355" s="28">
        <f>_xlfn.XLOOKUP(A2355,ShowReleaseDate!A:A,ShowReleaseDate!B:B)</f>
        <v>43160</v>
      </c>
      <c r="K2355" s="24" t="str">
        <f>_xlfn.XLOOKUP(A2355,ShowReleaseDate!A:A,ShowReleaseDate!D:D)</f>
        <v>Quarter 4</v>
      </c>
    </row>
    <row r="2356" spans="1:11" ht="27.75" x14ac:dyDescent="0.2">
      <c r="A2356" s="1">
        <v>80223317</v>
      </c>
      <c r="B2356" s="1" t="s">
        <v>7411</v>
      </c>
      <c r="C2356" s="1" t="s">
        <v>7412</v>
      </c>
      <c r="D2356" s="3" t="s">
        <v>167</v>
      </c>
      <c r="E2356" s="3" t="s">
        <v>976</v>
      </c>
      <c r="F2356" s="12" t="str">
        <f>_xlfn.XLOOKUP(A2356,ShowCategory!B:B,ShowCategory!A:A)</f>
        <v>Comedies, International Movies, Music &amp; Musicals</v>
      </c>
      <c r="G2356" s="12">
        <f>_xlfn.XLOOKUP(A2356,ShowRating!A:A,ShowRating!C:C)</f>
        <v>5</v>
      </c>
      <c r="H2356" s="24" t="str">
        <f>_xlfn.XLOOKUP(A2356,ShowRating!A:A,ShowRating!D:D)</f>
        <v>Excellent</v>
      </c>
      <c r="I2356" s="24" t="str">
        <f>_xlfn.XLOOKUP(A2356,ShowDescription!A:A,ShowDescription!B:B)</f>
        <v>While playing matchmaker to a pair of their friends, two young university students begin developing feelings for each other.</v>
      </c>
      <c r="J2356" s="28">
        <f>_xlfn.XLOOKUP(A2356,ShowReleaseDate!A:A,ShowReleaseDate!B:B)</f>
        <v>43160</v>
      </c>
      <c r="K2356" s="24" t="str">
        <f>_xlfn.XLOOKUP(A2356,ShowReleaseDate!A:A,ShowReleaseDate!D:D)</f>
        <v>Quarter 4</v>
      </c>
    </row>
    <row r="2357" spans="1:11" x14ac:dyDescent="0.2">
      <c r="A2357" s="1">
        <v>70012334</v>
      </c>
      <c r="B2357" s="1" t="s">
        <v>7414</v>
      </c>
      <c r="C2357" s="1" t="s">
        <v>7415</v>
      </c>
      <c r="D2357" s="3" t="s">
        <v>167</v>
      </c>
      <c r="E2357" s="3" t="s">
        <v>5642</v>
      </c>
      <c r="F2357" s="12" t="str">
        <f>_xlfn.XLOOKUP(A2357,ShowCategory!B:B,ShowCategory!A:A)</f>
        <v>International Movies, Romantic Movies</v>
      </c>
      <c r="G2357" s="12">
        <f>_xlfn.XLOOKUP(A2357,ShowRating!A:A,ShowRating!C:C)</f>
        <v>4</v>
      </c>
      <c r="H2357" s="24" t="str">
        <f>_xlfn.XLOOKUP(A2357,ShowRating!A:A,ShowRating!D:D)</f>
        <v>Very Good</v>
      </c>
      <c r="I2357" s="24" t="str">
        <f>_xlfn.XLOOKUP(A2357,ShowDescription!A:A,ShowDescription!B:B)</f>
        <v>Cinematic lovebirds Aishwarya Rai and Vivek Oberoi star in this love story about a sweet young girl, Diya, brought up by her widowed father on a coffee plantation in the village of Coorg.</v>
      </c>
      <c r="J2357" s="28">
        <f>_xlfn.XLOOKUP(A2357,ShowReleaseDate!A:A,ShowReleaseDate!B:B)</f>
        <v>43160</v>
      </c>
      <c r="K2357" s="24" t="str">
        <f>_xlfn.XLOOKUP(A2357,ShowReleaseDate!A:A,ShowReleaseDate!D:D)</f>
        <v>Quarter 4</v>
      </c>
    </row>
    <row r="2358" spans="1:11" ht="27.75" x14ac:dyDescent="0.2">
      <c r="A2358" s="1">
        <v>80184131</v>
      </c>
      <c r="B2358" s="1" t="s">
        <v>7417</v>
      </c>
      <c r="C2358" s="1" t="s">
        <v>7418</v>
      </c>
      <c r="D2358" s="3" t="s">
        <v>16</v>
      </c>
      <c r="E2358" s="3" t="s">
        <v>158</v>
      </c>
      <c r="F2358" s="12" t="str">
        <f>_xlfn.XLOOKUP(A2358,ShowCategory!B:B,ShowCategory!A:A)</f>
        <v>Documentaries</v>
      </c>
      <c r="G2358" s="12">
        <f>_xlfn.XLOOKUP(A2358,ShowRating!A:A,ShowRating!C:C)</f>
        <v>2</v>
      </c>
      <c r="H2358" s="24" t="str">
        <f>_xlfn.XLOOKUP(A2358,ShowRating!A:A,ShowRating!D:D)</f>
        <v>Neutral</v>
      </c>
      <c r="I2358" s="24" t="str">
        <f>_xlfn.XLOOKUP(A2358,ShowDescription!A:A,ShowDescription!B:B)</f>
        <v>Previously unseen footage is shaped into a fresh and timely retelling of the 1992 Rodney King trial â€“ and the verdict that sparked civil unrest.</v>
      </c>
      <c r="J2358" s="28">
        <f>_xlfn.XLOOKUP(A2358,ShowReleaseDate!A:A,ShowReleaseDate!B:B)</f>
        <v>43160</v>
      </c>
      <c r="K2358" s="24" t="str">
        <f>_xlfn.XLOOKUP(A2358,ShowReleaseDate!A:A,ShowReleaseDate!D:D)</f>
        <v>Quarter 4</v>
      </c>
    </row>
    <row r="2359" spans="1:11" x14ac:dyDescent="0.2">
      <c r="A2359" s="1">
        <v>80106947</v>
      </c>
      <c r="B2359" s="1" t="s">
        <v>7420</v>
      </c>
      <c r="C2359" s="1" t="s">
        <v>7421</v>
      </c>
      <c r="D2359" s="3" t="s">
        <v>167</v>
      </c>
      <c r="E2359" s="3" t="s">
        <v>2490</v>
      </c>
      <c r="F2359" s="12" t="str">
        <f>_xlfn.XLOOKUP(A2359,ShowCategory!B:B,ShowCategory!A:A)</f>
        <v>Dramas, International Movies, Thrillers</v>
      </c>
      <c r="G2359" s="12">
        <f>_xlfn.XLOOKUP(A2359,ShowRating!A:A,ShowRating!C:C)</f>
        <v>5</v>
      </c>
      <c r="H2359" s="24" t="str">
        <f>_xlfn.XLOOKUP(A2359,ShowRating!A:A,ShowRating!D:D)</f>
        <v>Excellent</v>
      </c>
      <c r="I2359" s="24" t="str">
        <f>_xlfn.XLOOKUP(A2359,ShowDescription!A:A,ShowDescription!B:B)</f>
        <v>Eager for cash, Rajesh joins his friend Shankar's blood-theft operation. As Rajesh's greed grows and the cops close in, Shankar is poised to explode.</v>
      </c>
      <c r="J2359" s="28">
        <f>_xlfn.XLOOKUP(A2359,ShowReleaseDate!A:A,ShowReleaseDate!B:B)</f>
        <v>43160</v>
      </c>
      <c r="K2359" s="24" t="str">
        <f>_xlfn.XLOOKUP(A2359,ShowReleaseDate!A:A,ShowReleaseDate!D:D)</f>
        <v>Quarter 4</v>
      </c>
    </row>
    <row r="2360" spans="1:11" x14ac:dyDescent="0.2">
      <c r="A2360" s="1">
        <v>80082014</v>
      </c>
      <c r="B2360" s="1" t="s">
        <v>7423</v>
      </c>
      <c r="C2360" s="1" t="s">
        <v>7424</v>
      </c>
      <c r="D2360" s="3" t="s">
        <v>16</v>
      </c>
      <c r="E2360" s="3" t="s">
        <v>141</v>
      </c>
      <c r="F2360" s="12" t="str">
        <f>_xlfn.XLOOKUP(A2360,ShowCategory!B:B,ShowCategory!A:A)</f>
        <v>Dramas, Romantic Movies</v>
      </c>
      <c r="G2360" s="12">
        <f>_xlfn.XLOOKUP(A2360,ShowRating!A:A,ShowRating!C:C)</f>
        <v>3</v>
      </c>
      <c r="H2360" s="24" t="str">
        <f>_xlfn.XLOOKUP(A2360,ShowRating!A:A,ShowRating!D:D)</f>
        <v>Good</v>
      </c>
      <c r="I2360" s="24" t="str">
        <f>_xlfn.XLOOKUP(A2360,ShowDescription!A:A,ShowDescription!B:B)</f>
        <v>After enrolling in a college poetry course, a struggling rapper finds inspiration for her new voice through slam poetry.</v>
      </c>
      <c r="J2360" s="28">
        <f>_xlfn.XLOOKUP(A2360,ShowReleaseDate!A:A,ShowReleaseDate!B:B)</f>
        <v>43160</v>
      </c>
      <c r="K2360" s="24" t="str">
        <f>_xlfn.XLOOKUP(A2360,ShowReleaseDate!A:A,ShowReleaseDate!D:D)</f>
        <v>Quarter 4</v>
      </c>
    </row>
    <row r="2361" spans="1:11" x14ac:dyDescent="0.2">
      <c r="A2361" s="1">
        <v>80235325</v>
      </c>
      <c r="B2361" s="1" t="s">
        <v>7426</v>
      </c>
      <c r="D2361" s="3" t="s">
        <v>167</v>
      </c>
      <c r="E2361" s="3" t="s">
        <v>18</v>
      </c>
      <c r="F2361" s="12" t="str">
        <f>_xlfn.XLOOKUP(A2361,ShowCategory!B:B,ShowCategory!A:A)</f>
        <v>International TV Shows, TV Comedies</v>
      </c>
      <c r="G2361" s="12">
        <f>_xlfn.XLOOKUP(A2361,ShowRating!A:A,ShowRating!C:C)</f>
        <v>2</v>
      </c>
      <c r="H2361" s="24" t="str">
        <f>_xlfn.XLOOKUP(A2361,ShowRating!A:A,ShowRating!D:D)</f>
        <v>Neutral</v>
      </c>
      <c r="I2361" s="24" t="str">
        <f>_xlfn.XLOOKUP(A2361,ShowDescription!A:A,ShowDescription!B:B)</f>
        <v>Though worried she's doomed to be single forever, Mahi embraces her vivacious and creative nature while working to tame her inner critic.</v>
      </c>
      <c r="J2361" s="28">
        <f>_xlfn.XLOOKUP(A2361,ShowReleaseDate!A:A,ShowReleaseDate!B:B)</f>
        <v>43160</v>
      </c>
      <c r="K2361" s="24" t="str">
        <f>_xlfn.XLOOKUP(A2361,ShowReleaseDate!A:A,ShowReleaseDate!D:D)</f>
        <v>Quarter 4</v>
      </c>
    </row>
    <row r="2362" spans="1:11" x14ac:dyDescent="0.2">
      <c r="A2362" s="1">
        <v>70291094</v>
      </c>
      <c r="B2362" s="1" t="s">
        <v>7428</v>
      </c>
      <c r="C2362" s="1" t="s">
        <v>7429</v>
      </c>
      <c r="D2362" s="3" t="s">
        <v>16</v>
      </c>
      <c r="E2362" s="3" t="s">
        <v>1568</v>
      </c>
      <c r="F2362" s="12" t="str">
        <f>_xlfn.XLOOKUP(A2362,ShowCategory!B:B,ShowCategory!A:A)</f>
        <v>Children &amp; Family Movies</v>
      </c>
      <c r="G2362" s="12">
        <f>_xlfn.XLOOKUP(A2362,ShowRating!A:A,ShowRating!C:C)</f>
        <v>5</v>
      </c>
      <c r="H2362" s="24" t="str">
        <f>_xlfn.XLOOKUP(A2362,ShowRating!A:A,ShowRating!D:D)</f>
        <v>Excellent</v>
      </c>
      <c r="I2362" s="24" t="str">
        <f>_xlfn.XLOOKUP(A2362,ShowDescription!A:A,ShowDescription!B:B)</f>
        <v>It's a new school year at Monster High, and the little sister of Clawdeen Wolf, Howleen, is determined to be more fangtastic than ever.</v>
      </c>
      <c r="J2362" s="28">
        <f>_xlfn.XLOOKUP(A2362,ShowReleaseDate!A:A,ShowReleaseDate!B:B)</f>
        <v>43160</v>
      </c>
      <c r="K2362" s="24" t="str">
        <f>_xlfn.XLOOKUP(A2362,ShowReleaseDate!A:A,ShowReleaseDate!D:D)</f>
        <v>Quarter 4</v>
      </c>
    </row>
    <row r="2363" spans="1:11" ht="27.75" x14ac:dyDescent="0.2">
      <c r="A2363" s="1">
        <v>70250369</v>
      </c>
      <c r="B2363" s="1" t="s">
        <v>7431</v>
      </c>
      <c r="C2363" s="1" t="s">
        <v>7432</v>
      </c>
      <c r="D2363" s="3" t="s">
        <v>16</v>
      </c>
      <c r="E2363" s="3" t="s">
        <v>1094</v>
      </c>
      <c r="F2363" s="12" t="str">
        <f>_xlfn.XLOOKUP(A2363,ShowCategory!B:B,ShowCategory!A:A)</f>
        <v>Children &amp; Family Movies</v>
      </c>
      <c r="G2363" s="12">
        <f>_xlfn.XLOOKUP(A2363,ShowRating!A:A,ShowRating!C:C)</f>
        <v>5</v>
      </c>
      <c r="H2363" s="24" t="str">
        <f>_xlfn.XLOOKUP(A2363,ShowRating!A:A,ShowRating!D:D)</f>
        <v>Excellent</v>
      </c>
      <c r="I2363" s="24" t="str">
        <f>_xlfn.XLOOKUP(A2363,ShowDescription!A:A,ShowDescription!B:B)</f>
        <v>After learning that monsters and "Normies" used to spend Halloween together, Frankie Stein and her pals rally both groups for a frightfully good time.</v>
      </c>
      <c r="J2363" s="28">
        <f>_xlfn.XLOOKUP(A2363,ShowReleaseDate!A:A,ShowReleaseDate!B:B)</f>
        <v>43160</v>
      </c>
      <c r="K2363" s="24" t="str">
        <f>_xlfn.XLOOKUP(A2363,ShowReleaseDate!A:A,ShowReleaseDate!D:D)</f>
        <v>Quarter 4</v>
      </c>
    </row>
    <row r="2364" spans="1:11" x14ac:dyDescent="0.2">
      <c r="A2364" s="1">
        <v>80223230</v>
      </c>
      <c r="B2364" s="1" t="s">
        <v>7434</v>
      </c>
      <c r="C2364" s="1" t="s">
        <v>2049</v>
      </c>
      <c r="D2364" s="3" t="s">
        <v>167</v>
      </c>
      <c r="E2364" s="3" t="s">
        <v>2087</v>
      </c>
      <c r="F2364" s="12" t="str">
        <f>_xlfn.XLOOKUP(A2364,ShowCategory!B:B,ShowCategory!A:A)</f>
        <v>Comedies, International Movies</v>
      </c>
      <c r="G2364" s="12">
        <f>_xlfn.XLOOKUP(A2364,ShowRating!A:A,ShowRating!C:C)</f>
        <v>4</v>
      </c>
      <c r="H2364" s="24" t="str">
        <f>_xlfn.XLOOKUP(A2364,ShowRating!A:A,ShowRating!D:D)</f>
        <v>Very Good</v>
      </c>
      <c r="I2364" s="24" t="str">
        <f>_xlfn.XLOOKUP(A2364,ShowDescription!A:A,ShowDescription!B:B)</f>
        <v>After a prank goes sideways, three buddies find their relationships  â€“ with women and each other â€“ tested in unexpected ways.</v>
      </c>
      <c r="J2364" s="28">
        <f>_xlfn.XLOOKUP(A2364,ShowReleaseDate!A:A,ShowReleaseDate!B:B)</f>
        <v>43160</v>
      </c>
      <c r="K2364" s="24" t="str">
        <f>_xlfn.XLOOKUP(A2364,ShowReleaseDate!A:A,ShowReleaseDate!D:D)</f>
        <v>Quarter 4</v>
      </c>
    </row>
    <row r="2365" spans="1:11" x14ac:dyDescent="0.2">
      <c r="A2365" s="1">
        <v>80059049</v>
      </c>
      <c r="B2365" s="1" t="s">
        <v>7436</v>
      </c>
      <c r="C2365" s="1" t="s">
        <v>7408</v>
      </c>
      <c r="D2365" s="3" t="s">
        <v>167</v>
      </c>
      <c r="E2365" s="3" t="s">
        <v>7437</v>
      </c>
      <c r="F2365" s="12" t="str">
        <f>_xlfn.XLOOKUP(A2365,ShowCategory!B:B,ShowCategory!A:A)</f>
        <v>Dramas, International Movies, Romantic Movies</v>
      </c>
      <c r="G2365" s="12">
        <f>_xlfn.XLOOKUP(A2365,ShowRating!A:A,ShowRating!C:C)</f>
        <v>3</v>
      </c>
      <c r="H2365" s="24" t="str">
        <f>_xlfn.XLOOKUP(A2365,ShowRating!A:A,ShowRating!D:D)</f>
        <v>Good</v>
      </c>
      <c r="I2365" s="24" t="str">
        <f>_xlfn.XLOOKUP(A2365,ShowDescription!A:A,ShowDescription!B:B)</f>
        <v>Prompted by loyalty, Arjun plays matchmaker between his philandering foster brother and a conservative girl but winds up falling in love himself.</v>
      </c>
      <c r="J2365" s="28">
        <f>_xlfn.XLOOKUP(A2365,ShowReleaseDate!A:A,ShowReleaseDate!B:B)</f>
        <v>43160</v>
      </c>
      <c r="K2365" s="24" t="str">
        <f>_xlfn.XLOOKUP(A2365,ShowReleaseDate!A:A,ShowReleaseDate!D:D)</f>
        <v>Quarter 4</v>
      </c>
    </row>
    <row r="2366" spans="1:11" x14ac:dyDescent="0.2">
      <c r="A2366" s="1">
        <v>60032008</v>
      </c>
      <c r="B2366" s="1" t="s">
        <v>7439</v>
      </c>
      <c r="C2366" s="1" t="s">
        <v>6982</v>
      </c>
      <c r="D2366" s="3" t="s">
        <v>167</v>
      </c>
      <c r="E2366" s="3" t="s">
        <v>414</v>
      </c>
      <c r="F2366" s="12" t="str">
        <f>_xlfn.XLOOKUP(A2366,ShowCategory!B:B,ShowCategory!A:A)</f>
        <v>Dramas, International Movies, Music &amp; Musicals</v>
      </c>
      <c r="G2366" s="12">
        <f>_xlfn.XLOOKUP(A2366,ShowRating!A:A,ShowRating!C:C)</f>
        <v>2</v>
      </c>
      <c r="H2366" s="24" t="str">
        <f>_xlfn.XLOOKUP(A2366,ShowRating!A:A,ShowRating!D:D)</f>
        <v>Neutral</v>
      </c>
      <c r="I2366" s="24" t="str">
        <f>_xlfn.XLOOKUP(A2366,ShowDescription!A:A,ShowDescription!B:B)</f>
        <v>Thakur Avadh is an evil landlord in a remote village who rules with an iron fist. His two sons live a debauched life, knowing that their father will bail them out of any scrape.</v>
      </c>
      <c r="J2366" s="28">
        <f>_xlfn.XLOOKUP(A2366,ShowReleaseDate!A:A,ShowReleaseDate!B:B)</f>
        <v>43160</v>
      </c>
      <c r="K2366" s="24" t="str">
        <f>_xlfn.XLOOKUP(A2366,ShowReleaseDate!A:A,ShowReleaseDate!D:D)</f>
        <v>Quarter 4</v>
      </c>
    </row>
    <row r="2367" spans="1:11" x14ac:dyDescent="0.2">
      <c r="A2367" s="1">
        <v>60037397</v>
      </c>
      <c r="B2367" s="1" t="s">
        <v>7441</v>
      </c>
      <c r="C2367" s="1" t="s">
        <v>5597</v>
      </c>
      <c r="D2367" s="3" t="s">
        <v>167</v>
      </c>
      <c r="E2367" s="3" t="s">
        <v>5642</v>
      </c>
      <c r="F2367" s="12" t="str">
        <f>_xlfn.XLOOKUP(A2367,ShowCategory!B:B,ShowCategory!A:A)</f>
        <v>Action &amp; Adventure, Dramas, International Movies</v>
      </c>
      <c r="G2367" s="12">
        <f>_xlfn.XLOOKUP(A2367,ShowRating!A:A,ShowRating!C:C)</f>
        <v>3</v>
      </c>
      <c r="H2367" s="24" t="str">
        <f>_xlfn.XLOOKUP(A2367,ShowRating!A:A,ShowRating!D:D)</f>
        <v>Good</v>
      </c>
      <c r="I2367" s="24" t="str">
        <f>_xlfn.XLOOKUP(A2367,ShowDescription!A:A,ShowDescription!B:B)</f>
        <v>A notorious terrorist manipulates an Indian army major's jilted lover into helping him obtain a classified military code.</v>
      </c>
      <c r="J2367" s="28">
        <f>_xlfn.XLOOKUP(A2367,ShowReleaseDate!A:A,ShowReleaseDate!B:B)</f>
        <v>43160</v>
      </c>
      <c r="K2367" s="24" t="str">
        <f>_xlfn.XLOOKUP(A2367,ShowReleaseDate!A:A,ShowReleaseDate!D:D)</f>
        <v>Quarter 4</v>
      </c>
    </row>
    <row r="2368" spans="1:11" x14ac:dyDescent="0.2">
      <c r="A2368" s="1">
        <v>80223228</v>
      </c>
      <c r="B2368" s="1" t="s">
        <v>7443</v>
      </c>
      <c r="C2368" s="1" t="s">
        <v>7444</v>
      </c>
      <c r="D2368" s="3" t="s">
        <v>167</v>
      </c>
      <c r="E2368" s="3" t="s">
        <v>425</v>
      </c>
      <c r="F2368" s="12" t="str">
        <f>_xlfn.XLOOKUP(A2368,ShowCategory!B:B,ShowCategory!A:A)</f>
        <v>Dramas, International Movies</v>
      </c>
      <c r="G2368" s="12">
        <f>_xlfn.XLOOKUP(A2368,ShowRating!A:A,ShowRating!C:C)</f>
        <v>2</v>
      </c>
      <c r="H2368" s="24" t="str">
        <f>_xlfn.XLOOKUP(A2368,ShowRating!A:A,ShowRating!D:D)</f>
        <v>Neutral</v>
      </c>
      <c r="I2368" s="24" t="str">
        <f>_xlfn.XLOOKUP(A2368,ShowDescription!A:A,ShowDescription!B:B)</f>
        <v>The murder of a teenage girl found dead in her bedroom opens up a twisted investigation that leads into a dark, murky labyrinth of secrets and lies.</v>
      </c>
      <c r="J2368" s="28">
        <f>_xlfn.XLOOKUP(A2368,ShowReleaseDate!A:A,ShowReleaseDate!B:B)</f>
        <v>43160</v>
      </c>
      <c r="K2368" s="24" t="str">
        <f>_xlfn.XLOOKUP(A2368,ShowReleaseDate!A:A,ShowReleaseDate!D:D)</f>
        <v>Quarter 4</v>
      </c>
    </row>
    <row r="2369" spans="1:11" x14ac:dyDescent="0.2">
      <c r="A2369" s="1">
        <v>70001082</v>
      </c>
      <c r="B2369" s="1" t="s">
        <v>7446</v>
      </c>
      <c r="C2369" s="1" t="s">
        <v>7447</v>
      </c>
      <c r="D2369" s="3" t="s">
        <v>167</v>
      </c>
      <c r="E2369" s="3" t="s">
        <v>3023</v>
      </c>
      <c r="F2369" s="12" t="str">
        <f>_xlfn.XLOOKUP(A2369,ShowCategory!B:B,ShowCategory!A:A)</f>
        <v>Action &amp; Adventure, International Movies, Music &amp; Musicals</v>
      </c>
      <c r="G2369" s="12">
        <f>_xlfn.XLOOKUP(A2369,ShowRating!A:A,ShowRating!C:C)</f>
        <v>2</v>
      </c>
      <c r="H2369" s="24" t="str">
        <f>_xlfn.XLOOKUP(A2369,ShowRating!A:A,ShowRating!D:D)</f>
        <v>Neutral</v>
      </c>
      <c r="I2369" s="24" t="str">
        <f>_xlfn.XLOOKUP(A2369,ShowDescription!A:A,ShowDescription!B:B)</f>
        <v>Siddharth falls in love with beautiful Jhanvi. But Jhanvi's brother Ganpat is overly possessive â€“ and determined to destroy their relationship.</v>
      </c>
      <c r="J2369" s="28">
        <f>_xlfn.XLOOKUP(A2369,ShowReleaseDate!A:A,ShowReleaseDate!B:B)</f>
        <v>43160</v>
      </c>
      <c r="K2369" s="24" t="str">
        <f>_xlfn.XLOOKUP(A2369,ShowReleaseDate!A:A,ShowReleaseDate!D:D)</f>
        <v>Quarter 4</v>
      </c>
    </row>
    <row r="2370" spans="1:11" x14ac:dyDescent="0.2">
      <c r="A2370" s="1">
        <v>80238291</v>
      </c>
      <c r="B2370" s="1" t="s">
        <v>7449</v>
      </c>
      <c r="C2370" s="1" t="s">
        <v>7450</v>
      </c>
      <c r="D2370" s="3" t="s">
        <v>167</v>
      </c>
      <c r="E2370" s="3" t="s">
        <v>223</v>
      </c>
      <c r="F2370" s="12" t="str">
        <f>_xlfn.XLOOKUP(A2370,ShowCategory!B:B,ShowCategory!A:A)</f>
        <v>Dramas, International Movies</v>
      </c>
      <c r="G2370" s="12">
        <f>_xlfn.XLOOKUP(A2370,ShowRating!A:A,ShowRating!C:C)</f>
        <v>5</v>
      </c>
      <c r="H2370" s="24" t="str">
        <f>_xlfn.XLOOKUP(A2370,ShowRating!A:A,ShowRating!D:D)</f>
        <v>Excellent</v>
      </c>
      <c r="I2370" s="24" t="str">
        <f>_xlfn.XLOOKUP(A2370,ShowDescription!A:A,ShowDescription!B:B)</f>
        <v>When a young girl is killed in a suspicious train accident, three very different lives become intertwined in their quest for answers.</v>
      </c>
      <c r="J2370" s="28">
        <f>_xlfn.XLOOKUP(A2370,ShowReleaseDate!A:A,ShowReleaseDate!B:B)</f>
        <v>43160</v>
      </c>
      <c r="K2370" s="24" t="str">
        <f>_xlfn.XLOOKUP(A2370,ShowReleaseDate!A:A,ShowReleaseDate!D:D)</f>
        <v>Quarter 4</v>
      </c>
    </row>
    <row r="2371" spans="1:11" x14ac:dyDescent="0.2">
      <c r="A2371" s="1">
        <v>80158247</v>
      </c>
      <c r="B2371" s="1" t="s">
        <v>7452</v>
      </c>
      <c r="C2371" s="1" t="s">
        <v>7453</v>
      </c>
      <c r="D2371" s="3" t="s">
        <v>1412</v>
      </c>
      <c r="E2371" s="3" t="s">
        <v>11</v>
      </c>
      <c r="F2371" s="12" t="str">
        <f>_xlfn.XLOOKUP(A2371,ShowCategory!B:B,ShowCategory!A:A)</f>
        <v>Comedies, International Movies</v>
      </c>
      <c r="G2371" s="12">
        <f>_xlfn.XLOOKUP(A2371,ShowRating!A:A,ShowRating!C:C)</f>
        <v>5</v>
      </c>
      <c r="H2371" s="24" t="str">
        <f>_xlfn.XLOOKUP(A2371,ShowRating!A:A,ShowRating!D:D)</f>
        <v>Excellent</v>
      </c>
      <c r="I2371" s="24" t="str">
        <f>_xlfn.XLOOKUP(A2371,ShowDescription!A:A,ShowDescription!B:B)</f>
        <v>The last of his family line, Olaf Schubert doesn't have time for a girlfriend but dutifully searches for one when his father demands offspring.</v>
      </c>
      <c r="J2371" s="28">
        <f>_xlfn.XLOOKUP(A2371,ShowReleaseDate!A:A,ShowReleaseDate!B:B)</f>
        <v>43160</v>
      </c>
      <c r="K2371" s="24" t="str">
        <f>_xlfn.XLOOKUP(A2371,ShowReleaseDate!A:A,ShowReleaseDate!D:D)</f>
        <v>Quarter 4</v>
      </c>
    </row>
    <row r="2372" spans="1:11" x14ac:dyDescent="0.2">
      <c r="A2372" s="1">
        <v>60035875</v>
      </c>
      <c r="B2372" s="1" t="s">
        <v>7455</v>
      </c>
      <c r="C2372" s="1" t="s">
        <v>7456</v>
      </c>
      <c r="D2372" s="3" t="s">
        <v>167</v>
      </c>
      <c r="E2372" s="3" t="s">
        <v>1938</v>
      </c>
      <c r="F2372" s="12" t="str">
        <f>_xlfn.XLOOKUP(A2372,ShowCategory!B:B,ShowCategory!A:A)</f>
        <v>Dramas, International Movies, Thrillers</v>
      </c>
      <c r="G2372" s="12">
        <f>_xlfn.XLOOKUP(A2372,ShowRating!A:A,ShowRating!C:C)</f>
        <v>3</v>
      </c>
      <c r="H2372" s="24" t="str">
        <f>_xlfn.XLOOKUP(A2372,ShowRating!A:A,ShowRating!D:D)</f>
        <v>Good</v>
      </c>
      <c r="I2372" s="24" t="str">
        <f>_xlfn.XLOOKUP(A2372,ShowDescription!A:A,ShowDescription!B:B)</f>
        <v>A young mother must break free of the clutches of her husband's feudal family and bring herself and her young child to safety.</v>
      </c>
      <c r="J2372" s="28">
        <f>_xlfn.XLOOKUP(A2372,ShowReleaseDate!A:A,ShowReleaseDate!B:B)</f>
        <v>43160</v>
      </c>
      <c r="K2372" s="24" t="str">
        <f>_xlfn.XLOOKUP(A2372,ShowReleaseDate!A:A,ShowReleaseDate!D:D)</f>
        <v>Quarter 4</v>
      </c>
    </row>
    <row r="2373" spans="1:11" x14ac:dyDescent="0.2">
      <c r="A2373" s="1">
        <v>70244982</v>
      </c>
      <c r="B2373" s="1" t="s">
        <v>7458</v>
      </c>
      <c r="C2373" s="1" t="s">
        <v>4807</v>
      </c>
      <c r="D2373" s="3" t="s">
        <v>167</v>
      </c>
      <c r="E2373" s="3" t="s">
        <v>991</v>
      </c>
      <c r="F2373" s="12" t="str">
        <f>_xlfn.XLOOKUP(A2373,ShowCategory!B:B,ShowCategory!A:A)</f>
        <v>Dramas, Independent Movies, International Movies</v>
      </c>
      <c r="G2373" s="12">
        <f>_xlfn.XLOOKUP(A2373,ShowRating!A:A,ShowRating!C:C)</f>
        <v>4</v>
      </c>
      <c r="H2373" s="24" t="str">
        <f>_xlfn.XLOOKUP(A2373,ShowRating!A:A,ShowRating!D:D)</f>
        <v>Very Good</v>
      </c>
      <c r="I2373" s="24" t="str">
        <f>_xlfn.XLOOKUP(A2373,ShowDescription!A:A,ShowDescription!B:B)</f>
        <v>Three disparate characters uncover government corruption as a small Indian town receives an influx of foreign money to turn it into the next Shanghai.</v>
      </c>
      <c r="J2373" s="28">
        <f>_xlfn.XLOOKUP(A2373,ShowReleaseDate!A:A,ShowReleaseDate!B:B)</f>
        <v>43160</v>
      </c>
      <c r="K2373" s="24" t="str">
        <f>_xlfn.XLOOKUP(A2373,ShowReleaseDate!A:A,ShowReleaseDate!D:D)</f>
        <v>Quarter 4</v>
      </c>
    </row>
    <row r="2374" spans="1:11" x14ac:dyDescent="0.2">
      <c r="A2374" s="1">
        <v>70065769</v>
      </c>
      <c r="B2374" s="1" t="s">
        <v>7460</v>
      </c>
      <c r="C2374" s="1" t="s">
        <v>7461</v>
      </c>
      <c r="D2374" s="3" t="s">
        <v>167</v>
      </c>
      <c r="E2374" s="3" t="s">
        <v>1328</v>
      </c>
      <c r="F2374" s="12" t="str">
        <f>_xlfn.XLOOKUP(A2374,ShowCategory!B:B,ShowCategory!A:A)</f>
        <v>Comedies, International Movies, Music &amp; Musicals</v>
      </c>
      <c r="G2374" s="12">
        <f>_xlfn.XLOOKUP(A2374,ShowRating!A:A,ShowRating!C:C)</f>
        <v>5</v>
      </c>
      <c r="H2374" s="24" t="str">
        <f>_xlfn.XLOOKUP(A2374,ShowRating!A:A,ShowRating!D:D)</f>
        <v>Excellent</v>
      </c>
      <c r="I2374" s="24" t="str">
        <f>_xlfn.XLOOKUP(A2374,ShowDescription!A:A,ShowDescription!B:B)</f>
        <v>Unable to bribe his way out of a reckless driving charge, an arrogant rich kid is sentenced to community service at a home for senior citizens.</v>
      </c>
      <c r="J2374" s="28">
        <f>_xlfn.XLOOKUP(A2374,ShowReleaseDate!A:A,ShowReleaseDate!B:B)</f>
        <v>43160</v>
      </c>
      <c r="K2374" s="24" t="str">
        <f>_xlfn.XLOOKUP(A2374,ShowReleaseDate!A:A,ShowReleaseDate!D:D)</f>
        <v>Quarter 4</v>
      </c>
    </row>
    <row r="2375" spans="1:11" ht="27.75" x14ac:dyDescent="0.2">
      <c r="A2375" s="1">
        <v>70099702</v>
      </c>
      <c r="B2375" s="1" t="s">
        <v>7463</v>
      </c>
      <c r="C2375" s="1" t="s">
        <v>7464</v>
      </c>
      <c r="D2375" s="3" t="s">
        <v>167</v>
      </c>
      <c r="E2375" s="3" t="s">
        <v>86</v>
      </c>
      <c r="F2375" s="12" t="str">
        <f>_xlfn.XLOOKUP(A2375,ShowCategory!B:B,ShowCategory!A:A)</f>
        <v>Dramas, International Movies</v>
      </c>
      <c r="G2375" s="12">
        <f>_xlfn.XLOOKUP(A2375,ShowRating!A:A,ShowRating!C:C)</f>
        <v>3</v>
      </c>
      <c r="H2375" s="24" t="str">
        <f>_xlfn.XLOOKUP(A2375,ShowRating!A:A,ShowRating!D:D)</f>
        <v>Good</v>
      </c>
      <c r="I2375" s="24" t="str">
        <f>_xlfn.XLOOKUP(A2375,ShowDescription!A:A,ShowDescription!B:B)</f>
        <v>Courtroom intrigue plays out against a backdrop of military secrets in this Bollywood drama with a plot that's reminiscent of A Few Good Men.</v>
      </c>
      <c r="J2375" s="28">
        <f>_xlfn.XLOOKUP(A2375,ShowReleaseDate!A:A,ShowReleaseDate!B:B)</f>
        <v>43160</v>
      </c>
      <c r="K2375" s="24" t="str">
        <f>_xlfn.XLOOKUP(A2375,ShowReleaseDate!A:A,ShowReleaseDate!D:D)</f>
        <v>Quarter 4</v>
      </c>
    </row>
    <row r="2376" spans="1:11" x14ac:dyDescent="0.2">
      <c r="A2376" s="1">
        <v>80238637</v>
      </c>
      <c r="B2376" s="1" t="s">
        <v>7466</v>
      </c>
      <c r="C2376" s="1" t="s">
        <v>7467</v>
      </c>
      <c r="D2376" s="3" t="s">
        <v>167</v>
      </c>
      <c r="E2376" s="3" t="s">
        <v>414</v>
      </c>
      <c r="F2376" s="12" t="str">
        <f>_xlfn.XLOOKUP(A2376,ShowCategory!B:B,ShowCategory!A:A)</f>
        <v>Dramas, International Movies, Romantic Movies</v>
      </c>
      <c r="G2376" s="12">
        <f>_xlfn.XLOOKUP(A2376,ShowRating!A:A,ShowRating!C:C)</f>
        <v>2</v>
      </c>
      <c r="H2376" s="24" t="str">
        <f>_xlfn.XLOOKUP(A2376,ShowRating!A:A,ShowRating!D:D)</f>
        <v>Neutral</v>
      </c>
      <c r="I2376" s="24" t="str">
        <f>_xlfn.XLOOKUP(A2376,ShowDescription!A:A,ShowDescription!B:B)</f>
        <v>As her own wedding looms on the horizon, a marriage counselor strives to save her future in-laws' crumbling relationship.</v>
      </c>
      <c r="J2376" s="28">
        <f>_xlfn.XLOOKUP(A2376,ShowReleaseDate!A:A,ShowReleaseDate!B:B)</f>
        <v>43160</v>
      </c>
      <c r="K2376" s="24" t="str">
        <f>_xlfn.XLOOKUP(A2376,ShowReleaseDate!A:A,ShowReleaseDate!D:D)</f>
        <v>Quarter 4</v>
      </c>
    </row>
    <row r="2377" spans="1:11" x14ac:dyDescent="0.2">
      <c r="A2377" s="1">
        <v>80188777</v>
      </c>
      <c r="B2377" s="1" t="s">
        <v>7469</v>
      </c>
      <c r="C2377" s="1" t="s">
        <v>7470</v>
      </c>
      <c r="D2377" s="3" t="s">
        <v>3053</v>
      </c>
      <c r="E2377" s="3" t="s">
        <v>1873</v>
      </c>
      <c r="F2377" s="12" t="str">
        <f>_xlfn.XLOOKUP(A2377,ShowCategory!B:B,ShowCategory!A:A)</f>
        <v>Dramas, International Movies, Thrillers</v>
      </c>
      <c r="G2377" s="12">
        <f>_xlfn.XLOOKUP(A2377,ShowRating!A:A,ShowRating!C:C)</f>
        <v>2</v>
      </c>
      <c r="H2377" s="24" t="str">
        <f>_xlfn.XLOOKUP(A2377,ShowRating!A:A,ShowRating!D:D)</f>
        <v>Neutral</v>
      </c>
      <c r="I2377" s="24" t="str">
        <f>_xlfn.XLOOKUP(A2377,ShowDescription!A:A,ShowDescription!B:B)</f>
        <v>An American woman on a revenge mission travels to India and befriends two journalists seeking justice for violent crimes against women.</v>
      </c>
      <c r="J2377" s="28">
        <f>_xlfn.XLOOKUP(A2377,ShowReleaseDate!A:A,ShowReleaseDate!B:B)</f>
        <v>43160</v>
      </c>
      <c r="K2377" s="24" t="str">
        <f>_xlfn.XLOOKUP(A2377,ShowReleaseDate!A:A,ShowReleaseDate!D:D)</f>
        <v>Quarter 4</v>
      </c>
    </row>
    <row r="2378" spans="1:11" x14ac:dyDescent="0.2">
      <c r="A2378" s="1">
        <v>80238293</v>
      </c>
      <c r="B2378" s="1" t="s">
        <v>7472</v>
      </c>
      <c r="C2378" s="1" t="s">
        <v>6121</v>
      </c>
      <c r="D2378" s="3" t="s">
        <v>167</v>
      </c>
      <c r="E2378" s="3" t="s">
        <v>2412</v>
      </c>
      <c r="F2378" s="12" t="str">
        <f>_xlfn.XLOOKUP(A2378,ShowCategory!B:B,ShowCategory!A:A)</f>
        <v>Dramas, International Movies</v>
      </c>
      <c r="G2378" s="12">
        <f>_xlfn.XLOOKUP(A2378,ShowRating!A:A,ShowRating!C:C)</f>
        <v>4</v>
      </c>
      <c r="H2378" s="24" t="str">
        <f>_xlfn.XLOOKUP(A2378,ShowRating!A:A,ShowRating!D:D)</f>
        <v>Very Good</v>
      </c>
      <c r="I2378" s="24" t="str">
        <f>_xlfn.XLOOKUP(A2378,ShowDescription!A:A,ShowDescription!B:B)</f>
        <v>Four disparate lives â€“ a gangster, a student, a veterinarian and a soldier â€“ are evocatively connected to elements of earth, fire, wind and water.</v>
      </c>
      <c r="J2378" s="28">
        <f>_xlfn.XLOOKUP(A2378,ShowReleaseDate!A:A,ShowReleaseDate!B:B)</f>
        <v>43160</v>
      </c>
      <c r="K2378" s="24" t="str">
        <f>_xlfn.XLOOKUP(A2378,ShowReleaseDate!A:A,ShowReleaseDate!D:D)</f>
        <v>Quarter 4</v>
      </c>
    </row>
    <row r="2379" spans="1:11" x14ac:dyDescent="0.2">
      <c r="A2379" s="1">
        <v>80132381</v>
      </c>
      <c r="B2379" s="1" t="s">
        <v>7474</v>
      </c>
      <c r="C2379" s="1" t="s">
        <v>7475</v>
      </c>
      <c r="D2379" s="3" t="s">
        <v>30</v>
      </c>
      <c r="E2379" s="3" t="s">
        <v>568</v>
      </c>
      <c r="F2379" s="12" t="str">
        <f>_xlfn.XLOOKUP(A2379,ShowCategory!B:B,ShowCategory!A:A)</f>
        <v>Comedies, Independent Movies, International Movies</v>
      </c>
      <c r="G2379" s="12">
        <f>_xlfn.XLOOKUP(A2379,ShowRating!A:A,ShowRating!C:C)</f>
        <v>2</v>
      </c>
      <c r="H2379" s="24" t="str">
        <f>_xlfn.XLOOKUP(A2379,ShowRating!A:A,ShowRating!D:D)</f>
        <v>Neutral</v>
      </c>
      <c r="I2379" s="24" t="str">
        <f>_xlfn.XLOOKUP(A2379,ShowDescription!A:A,ShowDescription!B:B)</f>
        <v>A director and a comedian want to shoot the "comedy of the future" and make cinema history, but soon run out of resources and run into mission creep.</v>
      </c>
      <c r="J2379" s="28">
        <f>_xlfn.XLOOKUP(A2379,ShowReleaseDate!A:A,ShowReleaseDate!B:B)</f>
        <v>43160</v>
      </c>
      <c r="K2379" s="24" t="str">
        <f>_xlfn.XLOOKUP(A2379,ShowReleaseDate!A:A,ShowReleaseDate!D:D)</f>
        <v>Quarter 4</v>
      </c>
    </row>
    <row r="2380" spans="1:11" x14ac:dyDescent="0.2">
      <c r="A2380" s="1">
        <v>80023851</v>
      </c>
      <c r="B2380" s="1" t="s">
        <v>7477</v>
      </c>
      <c r="C2380" s="1" t="s">
        <v>7369</v>
      </c>
      <c r="D2380" s="3" t="s">
        <v>167</v>
      </c>
      <c r="E2380" s="3" t="s">
        <v>414</v>
      </c>
      <c r="F2380" s="12" t="str">
        <f>_xlfn.XLOOKUP(A2380,ShowCategory!B:B,ShowCategory!A:A)</f>
        <v>Comedies, Dramas, International Movies</v>
      </c>
      <c r="G2380" s="12">
        <f>_xlfn.XLOOKUP(A2380,ShowRating!A:A,ShowRating!C:C)</f>
        <v>3</v>
      </c>
      <c r="H2380" s="24" t="str">
        <f>_xlfn.XLOOKUP(A2380,ShowRating!A:A,ShowRating!D:D)</f>
        <v>Good</v>
      </c>
      <c r="I2380" s="24" t="str">
        <f>_xlfn.XLOOKUP(A2380,ShowDescription!A:A,ShowDescription!B:B)</f>
        <v>A loving, concerned American grandson travels to Mumbai to rescue his unappreciated grandmother from her drudgery and fulfill her true potential.</v>
      </c>
      <c r="J2380" s="28">
        <f>_xlfn.XLOOKUP(A2380,ShowReleaseDate!A:A,ShowReleaseDate!B:B)</f>
        <v>43160</v>
      </c>
      <c r="K2380" s="24" t="str">
        <f>_xlfn.XLOOKUP(A2380,ShowReleaseDate!A:A,ShowReleaseDate!D:D)</f>
        <v>Quarter 4</v>
      </c>
    </row>
    <row r="2381" spans="1:11" ht="27.75" x14ac:dyDescent="0.2">
      <c r="A2381" s="1">
        <v>70019491</v>
      </c>
      <c r="B2381" s="1" t="s">
        <v>7479</v>
      </c>
      <c r="C2381" s="1" t="s">
        <v>2967</v>
      </c>
      <c r="D2381" s="3" t="s">
        <v>167</v>
      </c>
      <c r="E2381" s="3" t="s">
        <v>4575</v>
      </c>
      <c r="F2381" s="12" t="str">
        <f>_xlfn.XLOOKUP(A2381,ShowCategory!B:B,ShowCategory!A:A)</f>
        <v>Dramas, International Movies</v>
      </c>
      <c r="G2381" s="12">
        <f>_xlfn.XLOOKUP(A2381,ShowRating!A:A,ShowRating!C:C)</f>
        <v>5</v>
      </c>
      <c r="H2381" s="24" t="str">
        <f>_xlfn.XLOOKUP(A2381,ShowRating!A:A,ShowRating!D:D)</f>
        <v>Excellent</v>
      </c>
      <c r="I2381" s="24" t="str">
        <f>_xlfn.XLOOKUP(A2381,ShowDescription!A:A,ShowDescription!B:B)</f>
        <v>An Americanized NASA scientist returns to his native India on a business trip and searches for the nanny who helped raise him.</v>
      </c>
      <c r="J2381" s="28">
        <f>_xlfn.XLOOKUP(A2381,ShowReleaseDate!A:A,ShowReleaseDate!B:B)</f>
        <v>43160</v>
      </c>
      <c r="K2381" s="24" t="str">
        <f>_xlfn.XLOOKUP(A2381,ShowReleaseDate!A:A,ShowReleaseDate!D:D)</f>
        <v>Quarter 4</v>
      </c>
    </row>
    <row r="2382" spans="1:11" ht="41.25" x14ac:dyDescent="0.2">
      <c r="A2382" s="1">
        <v>70304187</v>
      </c>
      <c r="B2382" s="1" t="s">
        <v>7481</v>
      </c>
      <c r="C2382" s="1" t="s">
        <v>1806</v>
      </c>
      <c r="D2382" s="3" t="s">
        <v>259</v>
      </c>
      <c r="E2382" s="3" t="s">
        <v>471</v>
      </c>
      <c r="F2382" s="12" t="str">
        <f>_xlfn.XLOOKUP(A2382,ShowCategory!B:B,ShowCategory!A:A)</f>
        <v>Comedies, International Movies</v>
      </c>
      <c r="G2382" s="12">
        <f>_xlfn.XLOOKUP(A2382,ShowRating!A:A,ShowRating!C:C)</f>
        <v>3</v>
      </c>
      <c r="H2382" s="24" t="str">
        <f>_xlfn.XLOOKUP(A2382,ShowRating!A:A,ShowRating!D:D)</f>
        <v>Good</v>
      </c>
      <c r="I2382" s="24" t="str">
        <f>_xlfn.XLOOKUP(A2382,ShowDescription!A:A,ShowDescription!B:B)</f>
        <v>"Trailer Park Boys" John Paul Tremblay, Robb Wells and Mike Smith host this foulmouthed live kick-off of their Web-based Swearnet network.</v>
      </c>
      <c r="J2382" s="28">
        <f>_xlfn.XLOOKUP(A2382,ShowReleaseDate!A:A,ShowReleaseDate!B:B)</f>
        <v>43160</v>
      </c>
      <c r="K2382" s="24" t="str">
        <f>_xlfn.XLOOKUP(A2382,ShowReleaseDate!A:A,ShowReleaseDate!D:D)</f>
        <v>Quarter 4</v>
      </c>
    </row>
    <row r="2383" spans="1:11" x14ac:dyDescent="0.2">
      <c r="A2383" s="1">
        <v>60001670</v>
      </c>
      <c r="B2383" s="1" t="s">
        <v>7483</v>
      </c>
      <c r="C2383" s="1" t="s">
        <v>7408</v>
      </c>
      <c r="D2383" s="3" t="s">
        <v>167</v>
      </c>
      <c r="E2383" s="3" t="s">
        <v>6115</v>
      </c>
      <c r="F2383" s="12" t="str">
        <f>_xlfn.XLOOKUP(A2383,ShowCategory!B:B,ShowCategory!A:A)</f>
        <v>Dramas, International Movies, Music &amp; Musicals</v>
      </c>
      <c r="G2383" s="12">
        <f>_xlfn.XLOOKUP(A2383,ShowRating!A:A,ShowRating!C:C)</f>
        <v>4</v>
      </c>
      <c r="H2383" s="24" t="str">
        <f>_xlfn.XLOOKUP(A2383,ShowRating!A:A,ShowRating!D:D)</f>
        <v>Very Good</v>
      </c>
      <c r="I2383" s="24" t="str">
        <f>_xlfn.XLOOKUP(A2383,ShowDescription!A:A,ShowDescription!B:B)</f>
        <v>Businessman Manav falls for aspiring singer Mansi, but their romance faces an uphill climb when Manav must depart and Mansi's suave manager moves in.</v>
      </c>
      <c r="J2383" s="28">
        <f>_xlfn.XLOOKUP(A2383,ShowReleaseDate!A:A,ShowReleaseDate!B:B)</f>
        <v>43160</v>
      </c>
      <c r="K2383" s="24" t="str">
        <f>_xlfn.XLOOKUP(A2383,ShowReleaseDate!A:A,ShowReleaseDate!D:D)</f>
        <v>Quarter 4</v>
      </c>
    </row>
    <row r="2384" spans="1:11" x14ac:dyDescent="0.2">
      <c r="A2384" s="1">
        <v>80196367</v>
      </c>
      <c r="B2384" s="1" t="s">
        <v>7485</v>
      </c>
      <c r="C2384" s="1" t="s">
        <v>7486</v>
      </c>
      <c r="D2384" s="3" t="s">
        <v>186</v>
      </c>
      <c r="E2384" s="3" t="s">
        <v>532</v>
      </c>
      <c r="F2384" s="12" t="str">
        <f>_xlfn.XLOOKUP(A2384,ShowCategory!B:B,ShowCategory!A:A)</f>
        <v>International Movies, Thrillers</v>
      </c>
      <c r="G2384" s="12">
        <f>_xlfn.XLOOKUP(A2384,ShowRating!A:A,ShowRating!C:C)</f>
        <v>3</v>
      </c>
      <c r="H2384" s="24" t="str">
        <f>_xlfn.XLOOKUP(A2384,ShowRating!A:A,ShowRating!D:D)</f>
        <v>Good</v>
      </c>
      <c r="I2384" s="24" t="str">
        <f>_xlfn.XLOOKUP(A2384,ShowDescription!A:A,ShowDescription!B:B)</f>
        <v>A night out in Paris quickly unravels when two friends provoke the wrong taxi driver, who's after something bigger than cab fare.</v>
      </c>
      <c r="J2384" s="28">
        <f>_xlfn.XLOOKUP(A2384,ShowReleaseDate!A:A,ShowReleaseDate!B:B)</f>
        <v>43160</v>
      </c>
      <c r="K2384" s="24" t="str">
        <f>_xlfn.XLOOKUP(A2384,ShowReleaseDate!A:A,ShowReleaseDate!D:D)</f>
        <v>Quarter 4</v>
      </c>
    </row>
    <row r="2385" spans="1:11" x14ac:dyDescent="0.2">
      <c r="A2385" s="1">
        <v>70134669</v>
      </c>
      <c r="B2385" s="1" t="s">
        <v>7488</v>
      </c>
      <c r="C2385" s="1" t="s">
        <v>3567</v>
      </c>
      <c r="D2385" s="3" t="s">
        <v>167</v>
      </c>
      <c r="E2385" s="3" t="s">
        <v>934</v>
      </c>
      <c r="F2385" s="12" t="str">
        <f>_xlfn.XLOOKUP(A2385,ShowCategory!B:B,ShowCategory!A:A)</f>
        <v>Dramas, International Movies, Thrillers</v>
      </c>
      <c r="G2385" s="12">
        <f>_xlfn.XLOOKUP(A2385,ShowRating!A:A,ShowRating!C:C)</f>
        <v>5</v>
      </c>
      <c r="H2385" s="24" t="str">
        <f>_xlfn.XLOOKUP(A2385,ShowRating!A:A,ShowRating!D:D)</f>
        <v>Excellent</v>
      </c>
      <c r="I2385" s="24" t="str">
        <f>_xlfn.XLOOKUP(A2385,ShowDescription!A:A,ShowDescription!B:B)</f>
        <v>Luck brings together math expert Perci Trachtenberg and obscure genius Venkat Subramaniam in a casino, but the foundations of probability may be utterly altered when their chat leads Subramaniam to try a new theory in the gambling dens of Mumbai.</v>
      </c>
      <c r="J2385" s="28">
        <f>_xlfn.XLOOKUP(A2385,ShowReleaseDate!A:A,ShowReleaseDate!B:B)</f>
        <v>43160</v>
      </c>
      <c r="K2385" s="24" t="str">
        <f>_xlfn.XLOOKUP(A2385,ShowReleaseDate!A:A,ShowReleaseDate!D:D)</f>
        <v>Quarter 4</v>
      </c>
    </row>
    <row r="2386" spans="1:11" x14ac:dyDescent="0.2">
      <c r="A2386" s="1">
        <v>80202728</v>
      </c>
      <c r="B2386" s="1" t="s">
        <v>7490</v>
      </c>
      <c r="C2386" s="1" t="s">
        <v>7491</v>
      </c>
      <c r="D2386" s="3" t="s">
        <v>7492</v>
      </c>
      <c r="E2386" s="3" t="s">
        <v>1683</v>
      </c>
      <c r="F2386" s="12" t="str">
        <f>_xlfn.XLOOKUP(A2386,ShowCategory!B:B,ShowCategory!A:A)</f>
        <v>Dramas</v>
      </c>
      <c r="G2386" s="12">
        <f>_xlfn.XLOOKUP(A2386,ShowRating!A:A,ShowRating!C:C)</f>
        <v>2</v>
      </c>
      <c r="H2386" s="24" t="str">
        <f>_xlfn.XLOOKUP(A2386,ShowRating!A:A,ShowRating!D:D)</f>
        <v>Neutral</v>
      </c>
      <c r="I2386" s="24" t="str">
        <f>_xlfn.XLOOKUP(A2386,ShowDescription!A:A,ShowDescription!B:B)</f>
        <v>An aspiring journalist travels to Somalia in hopes of making a name for himself by covering dangerous pirates and hijackers.</v>
      </c>
      <c r="J2386" s="28">
        <f>_xlfn.XLOOKUP(A2386,ShowReleaseDate!A:A,ShowReleaseDate!B:B)</f>
        <v>43160</v>
      </c>
      <c r="K2386" s="24" t="str">
        <f>_xlfn.XLOOKUP(A2386,ShowReleaseDate!A:A,ShowReleaseDate!D:D)</f>
        <v>Quarter 4</v>
      </c>
    </row>
    <row r="2387" spans="1:11" x14ac:dyDescent="0.2">
      <c r="A2387" s="1">
        <v>80238294</v>
      </c>
      <c r="B2387" s="1" t="s">
        <v>7494</v>
      </c>
      <c r="C2387" s="1" t="s">
        <v>7495</v>
      </c>
      <c r="D2387" s="3" t="s">
        <v>167</v>
      </c>
      <c r="E2387" s="3" t="s">
        <v>643</v>
      </c>
      <c r="F2387" s="12" t="str">
        <f>_xlfn.XLOOKUP(A2387,ShowCategory!B:B,ShowCategory!A:A)</f>
        <v>Dramas, International Movies, Thrillers</v>
      </c>
      <c r="G2387" s="12">
        <f>_xlfn.XLOOKUP(A2387,ShowRating!A:A,ShowRating!C:C)</f>
        <v>3</v>
      </c>
      <c r="H2387" s="24" t="str">
        <f>_xlfn.XLOOKUP(A2387,ShowRating!A:A,ShowRating!D:D)</f>
        <v>Good</v>
      </c>
      <c r="I2387" s="24" t="str">
        <f>_xlfn.XLOOKUP(A2387,ShowDescription!A:A,ShowDescription!B:B)</f>
        <v>After being sent to a remote prison, three young men suffer under the watchful eye of their jailer and make a meticulous plan to escape.</v>
      </c>
      <c r="J2387" s="28">
        <f>_xlfn.XLOOKUP(A2387,ShowReleaseDate!A:A,ShowReleaseDate!B:B)</f>
        <v>43160</v>
      </c>
      <c r="K2387" s="24" t="str">
        <f>_xlfn.XLOOKUP(A2387,ShowReleaseDate!A:A,ShowReleaseDate!D:D)</f>
        <v>Quarter 4</v>
      </c>
    </row>
    <row r="2388" spans="1:11" x14ac:dyDescent="0.2">
      <c r="A2388" s="1">
        <v>80023853</v>
      </c>
      <c r="B2388" s="1" t="s">
        <v>7497</v>
      </c>
      <c r="C2388" s="1" t="s">
        <v>3530</v>
      </c>
      <c r="D2388" s="3" t="s">
        <v>167</v>
      </c>
      <c r="E2388" s="3" t="s">
        <v>1105</v>
      </c>
      <c r="F2388" s="12" t="str">
        <f>_xlfn.XLOOKUP(A2388,ShowCategory!B:B,ShowCategory!A:A)</f>
        <v>Comedies, International Movies, Music &amp; Musicals</v>
      </c>
      <c r="G2388" s="12">
        <f>_xlfn.XLOOKUP(A2388,ShowRating!A:A,ShowRating!C:C)</f>
        <v>3</v>
      </c>
      <c r="H2388" s="24" t="str">
        <f>_xlfn.XLOOKUP(A2388,ShowRating!A:A,ShowRating!D:D)</f>
        <v>Good</v>
      </c>
      <c r="I2388" s="24" t="str">
        <f>_xlfn.XLOOKUP(A2388,ShowDescription!A:A,ShowDescription!B:B)</f>
        <v>Three sexually frustrated men in their 60s have the adventure of a lifetime after meeting an intriguing young woman during a holiday in Mauritius.</v>
      </c>
      <c r="J2388" s="28">
        <f>_xlfn.XLOOKUP(A2388,ShowReleaseDate!A:A,ShowReleaseDate!B:B)</f>
        <v>43160</v>
      </c>
      <c r="K2388" s="24" t="str">
        <f>_xlfn.XLOOKUP(A2388,ShowReleaseDate!A:A,ShowReleaseDate!D:D)</f>
        <v>Quarter 4</v>
      </c>
    </row>
    <row r="2389" spans="1:11" x14ac:dyDescent="0.2">
      <c r="A2389" s="1">
        <v>80244078</v>
      </c>
      <c r="B2389" s="1" t="s">
        <v>7499</v>
      </c>
      <c r="C2389" s="1" t="s">
        <v>4255</v>
      </c>
      <c r="D2389" s="3" t="s">
        <v>167</v>
      </c>
      <c r="E2389" s="3" t="s">
        <v>5</v>
      </c>
      <c r="F2389" s="12" t="str">
        <f>_xlfn.XLOOKUP(A2389,ShowCategory!B:B,ShowCategory!A:A)</f>
        <v>Dramas, International Movies</v>
      </c>
      <c r="G2389" s="12">
        <f>_xlfn.XLOOKUP(A2389,ShowRating!A:A,ShowRating!C:C)</f>
        <v>5</v>
      </c>
      <c r="H2389" s="24" t="str">
        <f>_xlfn.XLOOKUP(A2389,ShowRating!A:A,ShowRating!D:D)</f>
        <v>Excellent</v>
      </c>
      <c r="I2389" s="24" t="str">
        <f>_xlfn.XLOOKUP(A2389,ShowDescription!A:A,ShowDescription!B:B)</f>
        <v>On a train in Mumbai, 20-something Chini witnesses a horrific attack that triggers memories of a dark chapter from her youth. Based on a true story.</v>
      </c>
      <c r="J2389" s="28">
        <f>_xlfn.XLOOKUP(A2389,ShowReleaseDate!A:A,ShowReleaseDate!B:B)</f>
        <v>43160</v>
      </c>
      <c r="K2389" s="24" t="str">
        <f>_xlfn.XLOOKUP(A2389,ShowReleaseDate!A:A,ShowReleaseDate!D:D)</f>
        <v>Quarter 4</v>
      </c>
    </row>
    <row r="2390" spans="1:11" x14ac:dyDescent="0.2">
      <c r="A2390" s="1">
        <v>80238292</v>
      </c>
      <c r="B2390" s="1" t="s">
        <v>7499</v>
      </c>
      <c r="C2390" s="1" t="s">
        <v>4255</v>
      </c>
      <c r="D2390" s="3" t="s">
        <v>167</v>
      </c>
      <c r="E2390" s="3" t="s">
        <v>536</v>
      </c>
      <c r="F2390" s="12" t="str">
        <f>_xlfn.XLOOKUP(A2390,ShowCategory!B:B,ShowCategory!A:A)</f>
        <v>Dramas, International Movies</v>
      </c>
      <c r="G2390" s="12">
        <f>_xlfn.XLOOKUP(A2390,ShowRating!A:A,ShowRating!C:C)</f>
        <v>5</v>
      </c>
      <c r="H2390" s="24" t="str">
        <f>_xlfn.XLOOKUP(A2390,ShowRating!A:A,ShowRating!D:D)</f>
        <v>Excellent</v>
      </c>
      <c r="I2390" s="24" t="str">
        <f>_xlfn.XLOOKUP(A2390,ShowDescription!A:A,ShowDescription!B:B)</f>
        <v>After encountering a scene of sexual violence, a woman is forced to confront traumatic experiences of abuse that have shaped her life.</v>
      </c>
      <c r="J2390" s="28">
        <f>_xlfn.XLOOKUP(A2390,ShowReleaseDate!A:A,ShowReleaseDate!B:B)</f>
        <v>43160</v>
      </c>
      <c r="K2390" s="24" t="str">
        <f>_xlfn.XLOOKUP(A2390,ShowReleaseDate!A:A,ShowReleaseDate!D:D)</f>
        <v>Quarter 4</v>
      </c>
    </row>
    <row r="2391" spans="1:11" ht="27.75" x14ac:dyDescent="0.2">
      <c r="A2391" s="1">
        <v>80238190</v>
      </c>
      <c r="B2391" s="1" t="s">
        <v>7502</v>
      </c>
      <c r="C2391" s="1" t="s">
        <v>7503</v>
      </c>
      <c r="D2391" s="3" t="s">
        <v>167</v>
      </c>
      <c r="E2391" s="3" t="s">
        <v>568</v>
      </c>
      <c r="F2391" s="12" t="str">
        <f>_xlfn.XLOOKUP(A2391,ShowCategory!B:B,ShowCategory!A:A)</f>
        <v>Dramas, Independent Movies, International Movies</v>
      </c>
      <c r="G2391" s="12">
        <f>_xlfn.XLOOKUP(A2391,ShowRating!A:A,ShowRating!C:C)</f>
        <v>2</v>
      </c>
      <c r="H2391" s="24" t="str">
        <f>_xlfn.XLOOKUP(A2391,ShowRating!A:A,ShowRating!D:D)</f>
        <v>Neutral</v>
      </c>
      <c r="I2391" s="24" t="str">
        <f>_xlfn.XLOOKUP(A2391,ShowDescription!A:A,ShowDescription!B:B)</f>
        <v>The tales of an eccentric aristocrat, a tightrope walking nomad and a postman-turned-soothsayer unspool in this visual poem of rural life in India.</v>
      </c>
      <c r="J2391" s="28">
        <f>_xlfn.XLOOKUP(A2391,ShowReleaseDate!A:A,ShowReleaseDate!B:B)</f>
        <v>43160</v>
      </c>
      <c r="K2391" s="24" t="str">
        <f>_xlfn.XLOOKUP(A2391,ShowReleaseDate!A:A,ShowReleaseDate!D:D)</f>
        <v>Quarter 4</v>
      </c>
    </row>
    <row r="2392" spans="1:11" ht="41.25" x14ac:dyDescent="0.2">
      <c r="A2392" s="1">
        <v>70304188</v>
      </c>
      <c r="B2392" s="1" t="s">
        <v>7505</v>
      </c>
      <c r="C2392" s="1" t="s">
        <v>1806</v>
      </c>
      <c r="D2392" s="3" t="s">
        <v>259</v>
      </c>
      <c r="E2392" s="3" t="s">
        <v>386</v>
      </c>
      <c r="F2392" s="12" t="str">
        <f>_xlfn.XLOOKUP(A2392,ShowCategory!B:B,ShowCategory!A:A)</f>
        <v>Movies</v>
      </c>
      <c r="G2392" s="12">
        <f>_xlfn.XLOOKUP(A2392,ShowRating!A:A,ShowRating!C:C)</f>
        <v>2</v>
      </c>
      <c r="H2392" s="24" t="str">
        <f>_xlfn.XLOOKUP(A2392,ShowRating!A:A,ShowRating!D:D)</f>
        <v>Neutral</v>
      </c>
      <c r="I2392" s="24" t="str">
        <f>_xlfn.XLOOKUP(A2392,ShowDescription!A:A,ShowDescription!B:B)</f>
        <v>Bubbles's plan to spread the true meaning of Christmas is dashed by Julian's wish to cash in on the holiday and Ricky's quest to meet the real Santa.</v>
      </c>
      <c r="J2392" s="28">
        <f>_xlfn.XLOOKUP(A2392,ShowReleaseDate!A:A,ShowReleaseDate!B:B)</f>
        <v>43160</v>
      </c>
      <c r="K2392" s="24" t="str">
        <f>_xlfn.XLOOKUP(A2392,ShowReleaseDate!A:A,ShowReleaseDate!D:D)</f>
        <v>Quarter 4</v>
      </c>
    </row>
    <row r="2393" spans="1:11" ht="41.25" x14ac:dyDescent="0.2">
      <c r="A2393" s="1">
        <v>70304186</v>
      </c>
      <c r="B2393" s="1" t="s">
        <v>7507</v>
      </c>
      <c r="C2393" s="1" t="s">
        <v>1806</v>
      </c>
      <c r="D2393" s="3" t="s">
        <v>259</v>
      </c>
      <c r="E2393" s="3" t="s">
        <v>532</v>
      </c>
      <c r="F2393" s="12" t="str">
        <f>_xlfn.XLOOKUP(A2393,ShowCategory!B:B,ShowCategory!A:A)</f>
        <v>Movies</v>
      </c>
      <c r="G2393" s="12">
        <f>_xlfn.XLOOKUP(A2393,ShowRating!A:A,ShowRating!C:C)</f>
        <v>4</v>
      </c>
      <c r="H2393" s="24" t="str">
        <f>_xlfn.XLOOKUP(A2393,ShowRating!A:A,ShowRating!D:D)</f>
        <v>Very Good</v>
      </c>
      <c r="I2393" s="24" t="str">
        <f>_xlfn.XLOOKUP(A2393,ShowDescription!A:A,ShowDescription!B:B)</f>
        <v>The boys head to Ireland after winning a contest to see Rush but are arrested by immigration and must perform a community service puppet show.</v>
      </c>
      <c r="J2393" s="28">
        <f>_xlfn.XLOOKUP(A2393,ShowReleaseDate!A:A,ShowReleaseDate!B:B)</f>
        <v>43160</v>
      </c>
      <c r="K2393" s="24" t="str">
        <f>_xlfn.XLOOKUP(A2393,ShowReleaseDate!A:A,ShowReleaseDate!D:D)</f>
        <v>Quarter 4</v>
      </c>
    </row>
    <row r="2394" spans="1:11" ht="27.75" x14ac:dyDescent="0.2">
      <c r="A2394" s="1">
        <v>70304189</v>
      </c>
      <c r="B2394" s="1" t="s">
        <v>7509</v>
      </c>
      <c r="C2394" s="1" t="s">
        <v>6483</v>
      </c>
      <c r="D2394" s="3" t="s">
        <v>259</v>
      </c>
      <c r="E2394" s="3" t="s">
        <v>1198</v>
      </c>
      <c r="F2394" s="12" t="str">
        <f>_xlfn.XLOOKUP(A2394,ShowCategory!B:B,ShowCategory!A:A)</f>
        <v>Comedies, Cult Movies</v>
      </c>
      <c r="G2394" s="12">
        <f>_xlfn.XLOOKUP(A2394,ShowRating!A:A,ShowRating!C:C)</f>
        <v>5</v>
      </c>
      <c r="H2394" s="24" t="str">
        <f>_xlfn.XLOOKUP(A2394,ShowRating!A:A,ShowRating!D:D)</f>
        <v>Excellent</v>
      </c>
      <c r="I2394" s="24" t="str">
        <f>_xlfn.XLOOKUP(A2394,ShowDescription!A:A,ShowDescription!B:B)</f>
        <v>A year after the Season 7 finale, the boys are poised to live the good life. But an old enemy throws a wrench in things once again.</v>
      </c>
      <c r="J2394" s="28">
        <f>_xlfn.XLOOKUP(A2394,ShowReleaseDate!A:A,ShowReleaseDate!B:B)</f>
        <v>43160</v>
      </c>
      <c r="K2394" s="24" t="str">
        <f>_xlfn.XLOOKUP(A2394,ShowReleaseDate!A:A,ShowReleaseDate!D:D)</f>
        <v>Quarter 4</v>
      </c>
    </row>
    <row r="2395" spans="1:11" x14ac:dyDescent="0.2">
      <c r="A2395" s="1">
        <v>70143440</v>
      </c>
      <c r="B2395" s="1" t="s">
        <v>7511</v>
      </c>
      <c r="C2395" s="1" t="s">
        <v>6483</v>
      </c>
      <c r="D2395" s="3" t="s">
        <v>259</v>
      </c>
      <c r="E2395" s="3" t="s">
        <v>1547</v>
      </c>
      <c r="F2395" s="12" t="str">
        <f>_xlfn.XLOOKUP(A2395,ShowCategory!B:B,ShowCategory!A:A)</f>
        <v>Movies</v>
      </c>
      <c r="G2395" s="12">
        <f>_xlfn.XLOOKUP(A2395,ShowRating!A:A,ShowRating!C:C)</f>
        <v>2</v>
      </c>
      <c r="H2395" s="24" t="str">
        <f>_xlfn.XLOOKUP(A2395,ShowRating!A:A,ShowRating!D:D)</f>
        <v>Neutral</v>
      </c>
      <c r="I2395" s="24" t="str">
        <f>_xlfn.XLOOKUP(A2395,ShowDescription!A:A,ShowDescription!B:B)</f>
        <v>See what Sunnyvale Trailer Park was like back in the day, featuring Randy as a prostitute, J-Roc before he rapped and Barb and Lahey still together.</v>
      </c>
      <c r="J2395" s="28">
        <f>_xlfn.XLOOKUP(A2395,ShowReleaseDate!A:A,ShowReleaseDate!B:B)</f>
        <v>43160</v>
      </c>
      <c r="K2395" s="24" t="str">
        <f>_xlfn.XLOOKUP(A2395,ShowReleaseDate!A:A,ShowReleaseDate!D:D)</f>
        <v>Quarter 4</v>
      </c>
    </row>
    <row r="2396" spans="1:11" x14ac:dyDescent="0.2">
      <c r="A2396" s="1">
        <v>20717860</v>
      </c>
      <c r="B2396" s="1" t="s">
        <v>7513</v>
      </c>
      <c r="C2396" s="1" t="s">
        <v>7514</v>
      </c>
      <c r="D2396" s="3" t="s">
        <v>167</v>
      </c>
      <c r="E2396" s="3" t="s">
        <v>7515</v>
      </c>
      <c r="F2396" s="12" t="str">
        <f>_xlfn.XLOOKUP(A2396,ShowCategory!B:B,ShowCategory!A:A)</f>
        <v>Action &amp; Adventure, Dramas, International Movies</v>
      </c>
      <c r="G2396" s="12">
        <f>_xlfn.XLOOKUP(A2396,ShowRating!A:A,ShowRating!C:C)</f>
        <v>2</v>
      </c>
      <c r="H2396" s="24" t="str">
        <f>_xlfn.XLOOKUP(A2396,ShowRating!A:A,ShowRating!D:D)</f>
        <v>Neutral</v>
      </c>
      <c r="I2396" s="24" t="str">
        <f>_xlfn.XLOOKUP(A2396,ShowDescription!A:A,ShowDescription!B:B)</f>
        <v>After being framed, a policewoman languishing in prison hopes that her three sons will deliver justice and restore her honor.</v>
      </c>
      <c r="J2396" s="28">
        <f>_xlfn.XLOOKUP(A2396,ShowReleaseDate!A:A,ShowReleaseDate!B:B)</f>
        <v>43160</v>
      </c>
      <c r="K2396" s="24" t="str">
        <f>_xlfn.XLOOKUP(A2396,ShowReleaseDate!A:A,ShowReleaseDate!D:D)</f>
        <v>Quarter 4</v>
      </c>
    </row>
    <row r="2397" spans="1:11" ht="27.75" x14ac:dyDescent="0.2">
      <c r="A2397" s="1">
        <v>80201833</v>
      </c>
      <c r="B2397" s="1" t="s">
        <v>7517</v>
      </c>
      <c r="C2397" s="1" t="s">
        <v>7518</v>
      </c>
      <c r="D2397" s="3" t="s">
        <v>16</v>
      </c>
      <c r="E2397" s="3" t="s">
        <v>265</v>
      </c>
      <c r="F2397" s="12" t="str">
        <f>_xlfn.XLOOKUP(A2397,ShowCategory!B:B,ShowCategory!A:A)</f>
        <v>Dramas</v>
      </c>
      <c r="G2397" s="12">
        <f>_xlfn.XLOOKUP(A2397,ShowRating!A:A,ShowRating!C:C)</f>
        <v>3</v>
      </c>
      <c r="H2397" s="24" t="str">
        <f>_xlfn.XLOOKUP(A2397,ShowRating!A:A,ShowRating!D:D)</f>
        <v>Good</v>
      </c>
      <c r="I2397" s="24" t="str">
        <f>_xlfn.XLOOKUP(A2397,ShowDescription!A:A,ShowDescription!B:B)</f>
        <v>When a drug kingpin looking to go legit falls for a Philadelphia college student, it doesn't take long for his dangerous world to bleed into her life.</v>
      </c>
      <c r="J2397" s="28">
        <f>_xlfn.XLOOKUP(A2397,ShowReleaseDate!A:A,ShowReleaseDate!B:B)</f>
        <v>43160</v>
      </c>
      <c r="K2397" s="24" t="str">
        <f>_xlfn.XLOOKUP(A2397,ShowReleaseDate!A:A,ShowReleaseDate!D:D)</f>
        <v>Quarter 4</v>
      </c>
    </row>
    <row r="2398" spans="1:11" x14ac:dyDescent="0.2">
      <c r="A2398" s="1">
        <v>80238295</v>
      </c>
      <c r="B2398" s="1" t="s">
        <v>7520</v>
      </c>
      <c r="C2398" s="1" t="s">
        <v>7521</v>
      </c>
      <c r="D2398" s="3" t="s">
        <v>167</v>
      </c>
      <c r="E2398" s="3" t="s">
        <v>168</v>
      </c>
      <c r="F2398" s="12" t="str">
        <f>_xlfn.XLOOKUP(A2398,ShowCategory!B:B,ShowCategory!A:A)</f>
        <v>Comedies, Independent Movies, International Movies</v>
      </c>
      <c r="G2398" s="12">
        <f>_xlfn.XLOOKUP(A2398,ShowRating!A:A,ShowRating!C:C)</f>
        <v>5</v>
      </c>
      <c r="H2398" s="24" t="str">
        <f>_xlfn.XLOOKUP(A2398,ShowRating!A:A,ShowRating!D:D)</f>
        <v>Excellent</v>
      </c>
      <c r="I2398" s="24" t="str">
        <f>_xlfn.XLOOKUP(A2398,ShowDescription!A:A,ShowDescription!B:B)</f>
        <v>When their Sunday soccer game on the beach is canceled, five friends set out to find another place to play in the noisy, crowded city of Mumbai.</v>
      </c>
      <c r="J2398" s="28">
        <f>_xlfn.XLOOKUP(A2398,ShowReleaseDate!A:A,ShowReleaseDate!B:B)</f>
        <v>43160</v>
      </c>
      <c r="K2398" s="24" t="str">
        <f>_xlfn.XLOOKUP(A2398,ShowReleaseDate!A:A,ShowReleaseDate!D:D)</f>
        <v>Quarter 4</v>
      </c>
    </row>
    <row r="2399" spans="1:11" x14ac:dyDescent="0.2">
      <c r="A2399" s="1">
        <v>80223190</v>
      </c>
      <c r="B2399" s="1" t="s">
        <v>7523</v>
      </c>
      <c r="C2399" s="1" t="s">
        <v>7524</v>
      </c>
      <c r="D2399" s="3" t="s">
        <v>167</v>
      </c>
      <c r="E2399" s="3" t="s">
        <v>643</v>
      </c>
      <c r="F2399" s="12" t="str">
        <f>_xlfn.XLOOKUP(A2399,ShowCategory!B:B,ShowCategory!A:A)</f>
        <v>Comedies, International Movies</v>
      </c>
      <c r="G2399" s="12">
        <f>_xlfn.XLOOKUP(A2399,ShowRating!A:A,ShowRating!C:C)</f>
        <v>3</v>
      </c>
      <c r="H2399" s="24" t="str">
        <f>_xlfn.XLOOKUP(A2399,ShowRating!A:A,ShowRating!D:D)</f>
        <v>Good</v>
      </c>
      <c r="I2399" s="24" t="str">
        <f>_xlfn.XLOOKUP(A2399,ShowDescription!A:A,ShowDescription!B:B)</f>
        <v>Denied a U.S. visa, two dim Indian men decide to sneak into America on a boat. Fate, however, leaves them stranded on a beach â€“ in Karachi, Pakistan.</v>
      </c>
      <c r="J2399" s="28">
        <f>_xlfn.XLOOKUP(A2399,ShowReleaseDate!A:A,ShowReleaseDate!B:B)</f>
        <v>43160</v>
      </c>
      <c r="K2399" s="24" t="str">
        <f>_xlfn.XLOOKUP(A2399,ShowReleaseDate!A:A,ShowReleaseDate!D:D)</f>
        <v>Quarter 4</v>
      </c>
    </row>
    <row r="2400" spans="1:11" x14ac:dyDescent="0.2">
      <c r="A2400" s="1">
        <v>70125935</v>
      </c>
      <c r="B2400" s="1" t="s">
        <v>7526</v>
      </c>
      <c r="C2400" s="1" t="s">
        <v>7527</v>
      </c>
      <c r="D2400" s="3" t="s">
        <v>167</v>
      </c>
      <c r="E2400" s="3" t="s">
        <v>934</v>
      </c>
      <c r="F2400" s="12" t="str">
        <f>_xlfn.XLOOKUP(A2400,ShowCategory!B:B,ShowCategory!A:A)</f>
        <v>Dramas, Independent Movies, International Movies</v>
      </c>
      <c r="G2400" s="12">
        <f>_xlfn.XLOOKUP(A2400,ShowRating!A:A,ShowRating!C:C)</f>
        <v>3</v>
      </c>
      <c r="H2400" s="24" t="str">
        <f>_xlfn.XLOOKUP(A2400,ShowRating!A:A,ShowRating!D:D)</f>
        <v>Good</v>
      </c>
      <c r="I2400" s="24" t="str">
        <f>_xlfn.XLOOKUP(A2400,ShowDescription!A:A,ShowDescription!B:B)</f>
        <v>The lives of a middle-aged soap opera addict, an ambitious career woman, a fervent activist and nine others from different walks of Indian life intersect in Mumbai. But this vibrant melting pot threatens to bubble over with bias and bigotry.</v>
      </c>
      <c r="J2400" s="28">
        <f>_xlfn.XLOOKUP(A2400,ShowReleaseDate!A:A,ShowReleaseDate!B:B)</f>
        <v>43160</v>
      </c>
      <c r="K2400" s="24" t="str">
        <f>_xlfn.XLOOKUP(A2400,ShowReleaseDate!A:A,ShowReleaseDate!D:D)</f>
        <v>Quarter 4</v>
      </c>
    </row>
    <row r="2401" spans="1:11" x14ac:dyDescent="0.2">
      <c r="A2401" s="1">
        <v>60021903</v>
      </c>
      <c r="B2401" s="1" t="s">
        <v>7529</v>
      </c>
      <c r="C2401" s="1" t="s">
        <v>7408</v>
      </c>
      <c r="D2401" s="3" t="s">
        <v>167</v>
      </c>
      <c r="E2401" s="3" t="s">
        <v>728</v>
      </c>
      <c r="F2401" s="12" t="str">
        <f>_xlfn.XLOOKUP(A2401,ShowCategory!B:B,ShowCategory!A:A)</f>
        <v>Dramas, International Movies, Romantic Movies</v>
      </c>
      <c r="G2401" s="12">
        <f>_xlfn.XLOOKUP(A2401,ShowRating!A:A,ShowRating!C:C)</f>
        <v>3</v>
      </c>
      <c r="H2401" s="24" t="str">
        <f>_xlfn.XLOOKUP(A2401,ShowRating!A:A,ShowRating!D:D)</f>
        <v>Good</v>
      </c>
      <c r="I2401" s="24" t="str">
        <f>_xlfn.XLOOKUP(A2401,ShowDescription!A:A,ShowDescription!B:B)</f>
        <v>Two young lovers set out to overcome the obstacles that stand in the way of their marriage, beginning with the objections of the girl's father.</v>
      </c>
      <c r="J2401" s="28">
        <f>_xlfn.XLOOKUP(A2401,ShowReleaseDate!A:A,ShowReleaseDate!B:B)</f>
        <v>43160</v>
      </c>
      <c r="K2401" s="24" t="str">
        <f>_xlfn.XLOOKUP(A2401,ShowReleaseDate!A:A,ShowReleaseDate!D:D)</f>
        <v>Quarter 4</v>
      </c>
    </row>
    <row r="2402" spans="1:11" x14ac:dyDescent="0.2">
      <c r="A2402" s="1">
        <v>70001564</v>
      </c>
      <c r="B2402" s="1" t="s">
        <v>7531</v>
      </c>
      <c r="C2402" s="1" t="s">
        <v>7360</v>
      </c>
      <c r="D2402" s="3" t="s">
        <v>167</v>
      </c>
      <c r="E2402" s="3" t="s">
        <v>1429</v>
      </c>
      <c r="F2402" s="12" t="str">
        <f>_xlfn.XLOOKUP(A2402,ShowCategory!B:B,ShowCategory!A:A)</f>
        <v>Dramas, International Movies</v>
      </c>
      <c r="G2402" s="12">
        <f>_xlfn.XLOOKUP(A2402,ShowRating!A:A,ShowRating!C:C)</f>
        <v>5</v>
      </c>
      <c r="H2402" s="24" t="str">
        <f>_xlfn.XLOOKUP(A2402,ShowRating!A:A,ShowRating!D:D)</f>
        <v>Excellent</v>
      </c>
      <c r="I2402" s="24" t="str">
        <f>_xlfn.XLOOKUP(A2402,ShowDescription!A:A,ShowDescription!B:B)</f>
        <v>An accident on a bridge ties together three young men from different social classes, sparking a course of events that will forever alter their lives.</v>
      </c>
      <c r="J2402" s="28">
        <f>_xlfn.XLOOKUP(A2402,ShowReleaseDate!A:A,ShowReleaseDate!B:B)</f>
        <v>43160</v>
      </c>
      <c r="K2402" s="24" t="str">
        <f>_xlfn.XLOOKUP(A2402,ShowReleaseDate!A:A,ShowReleaseDate!D:D)</f>
        <v>Quarter 4</v>
      </c>
    </row>
    <row r="2403" spans="1:11" x14ac:dyDescent="0.2">
      <c r="A2403" s="1">
        <v>80172593</v>
      </c>
      <c r="B2403" s="1" t="s">
        <v>7533</v>
      </c>
      <c r="D2403" s="3" t="s">
        <v>16</v>
      </c>
      <c r="E2403" s="3" t="s">
        <v>18</v>
      </c>
      <c r="F2403" s="12" t="str">
        <f>_xlfn.XLOOKUP(A2403,ShowCategory!B:B,ShowCategory!A:A)</f>
        <v>British TV Shows, Docuseries, Science &amp; Nature TV</v>
      </c>
      <c r="G2403" s="12">
        <f>_xlfn.XLOOKUP(A2403,ShowRating!A:A,ShowRating!C:C)</f>
        <v>3</v>
      </c>
      <c r="H2403" s="24" t="str">
        <f>_xlfn.XLOOKUP(A2403,ShowRating!A:A,ShowRating!D:D)</f>
        <v>Good</v>
      </c>
      <c r="I2403" s="24" t="str">
        <f>_xlfn.XLOOKUP(A2403,ShowDescription!A:A,ShowDescription!B:B)</f>
        <v>Witness the wonders of human gestation through cutting-edge CGI, and learn how those nine months inside the womb can affect all aspects of one's life.</v>
      </c>
      <c r="J2403" s="28">
        <f>_xlfn.XLOOKUP(A2403,ShowReleaseDate!A:A,ShowReleaseDate!B:B)</f>
        <v>42795</v>
      </c>
      <c r="K2403" s="24" t="str">
        <f>_xlfn.XLOOKUP(A2403,ShowReleaseDate!A:A,ShowReleaseDate!D:D)</f>
        <v>Quarter 4</v>
      </c>
    </row>
    <row r="2404" spans="1:11" ht="27.75" x14ac:dyDescent="0.2">
      <c r="A2404" s="1">
        <v>80135631</v>
      </c>
      <c r="B2404" s="1" t="s">
        <v>7536</v>
      </c>
      <c r="C2404" s="1" t="s">
        <v>7537</v>
      </c>
      <c r="D2404" s="3" t="s">
        <v>1412</v>
      </c>
      <c r="E2404" s="3" t="s">
        <v>913</v>
      </c>
      <c r="F2404" s="12" t="str">
        <f>_xlfn.XLOOKUP(A2404,ShowCategory!B:B,ShowCategory!A:A)</f>
        <v>Documentaries, International Movies</v>
      </c>
      <c r="G2404" s="12">
        <f>_xlfn.XLOOKUP(A2404,ShowRating!A:A,ShowRating!C:C)</f>
        <v>4</v>
      </c>
      <c r="H2404" s="24" t="str">
        <f>_xlfn.XLOOKUP(A2404,ShowRating!A:A,ShowRating!D:D)</f>
        <v>Very Good</v>
      </c>
      <c r="I2404" s="24" t="str">
        <f>_xlfn.XLOOKUP(A2404,ShowDescription!A:A,ShowDescription!B:B)</f>
        <v>Whoever came up with the term "bird brain" never met these feathered thinkers, who use their claws and beaks to solve puzzles, make tools and more.</v>
      </c>
      <c r="J2404" s="28">
        <f>_xlfn.XLOOKUP(A2404,ShowReleaseDate!A:A,ShowReleaseDate!B:B)</f>
        <v>42795</v>
      </c>
      <c r="K2404" s="24" t="str">
        <f>_xlfn.XLOOKUP(A2404,ShowReleaseDate!A:A,ShowReleaseDate!D:D)</f>
        <v>Quarter 4</v>
      </c>
    </row>
    <row r="2405" spans="1:11" x14ac:dyDescent="0.2">
      <c r="A2405" s="1">
        <v>80135586</v>
      </c>
      <c r="B2405" s="1" t="s">
        <v>7539</v>
      </c>
      <c r="D2405" s="3" t="s">
        <v>16</v>
      </c>
      <c r="E2405" s="3" t="s">
        <v>913</v>
      </c>
      <c r="F2405" s="12" t="str">
        <f>_xlfn.XLOOKUP(A2405,ShowCategory!B:B,ShowCategory!A:A)</f>
        <v>Children &amp; Family Movies, Documentaries, International Movies</v>
      </c>
      <c r="G2405" s="12">
        <f>_xlfn.XLOOKUP(A2405,ShowRating!A:A,ShowRating!C:C)</f>
        <v>5</v>
      </c>
      <c r="H2405" s="24" t="str">
        <f>_xlfn.XLOOKUP(A2405,ShowRating!A:A,ShowRating!D:D)</f>
        <v>Excellent</v>
      </c>
      <c r="I2405" s="24" t="str">
        <f>_xlfn.XLOOKUP(A2405,ShowDescription!A:A,ShowDescription!B:B)</f>
        <v>A well-known wildlife photographer living alone in the Bohemian Forest finds himself playing mama bear to a pair of abandoned cubs.</v>
      </c>
      <c r="J2405" s="28">
        <f>_xlfn.XLOOKUP(A2405,ShowReleaseDate!A:A,ShowReleaseDate!B:B)</f>
        <v>42795</v>
      </c>
      <c r="K2405" s="24" t="str">
        <f>_xlfn.XLOOKUP(A2405,ShowReleaseDate!A:A,ShowReleaseDate!D:D)</f>
        <v>Quarter 4</v>
      </c>
    </row>
    <row r="2406" spans="1:11" ht="27.75" x14ac:dyDescent="0.2">
      <c r="A2406" s="1">
        <v>70175127</v>
      </c>
      <c r="B2406" s="1" t="s">
        <v>7541</v>
      </c>
      <c r="C2406" s="1" t="s">
        <v>7542</v>
      </c>
      <c r="D2406" s="3" t="s">
        <v>7543</v>
      </c>
      <c r="E2406" s="3" t="s">
        <v>568</v>
      </c>
      <c r="F2406" s="12" t="str">
        <f>_xlfn.XLOOKUP(A2406,ShowCategory!B:B,ShowCategory!A:A)</f>
        <v>Documentaries, International Movies</v>
      </c>
      <c r="G2406" s="12">
        <f>_xlfn.XLOOKUP(A2406,ShowRating!A:A,ShowRating!C:C)</f>
        <v>2</v>
      </c>
      <c r="H2406" s="24" t="str">
        <f>_xlfn.XLOOKUP(A2406,ShowRating!A:A,ShowRating!D:D)</f>
        <v>Neutral</v>
      </c>
      <c r="I2406" s="24" t="str">
        <f>_xlfn.XLOOKUP(A2406,ShowDescription!A:A,ShowDescription!B:B)</f>
        <v>A girl who wants to be an elephant driver like her father is given the chance to raise a calf and becomes even more determined when it's taken away.</v>
      </c>
      <c r="J2406" s="28">
        <f>_xlfn.XLOOKUP(A2406,ShowReleaseDate!A:A,ShowReleaseDate!B:B)</f>
        <v>42795</v>
      </c>
      <c r="K2406" s="24" t="str">
        <f>_xlfn.XLOOKUP(A2406,ShowReleaseDate!A:A,ShowReleaseDate!D:D)</f>
        <v>Quarter 4</v>
      </c>
    </row>
    <row r="2407" spans="1:11" x14ac:dyDescent="0.2">
      <c r="A2407" s="1">
        <v>80038168</v>
      </c>
      <c r="B2407" s="1" t="s">
        <v>7545</v>
      </c>
      <c r="D2407" s="3" t="s">
        <v>9</v>
      </c>
      <c r="E2407" s="3" t="s">
        <v>18</v>
      </c>
      <c r="F2407" s="12" t="str">
        <f>_xlfn.XLOOKUP(A2407,ShowCategory!B:B,ShowCategory!A:A)</f>
        <v>British TV Shows, Docuseries, Science &amp; Nature TV</v>
      </c>
      <c r="G2407" s="12">
        <f>_xlfn.XLOOKUP(A2407,ShowRating!A:A,ShowRating!C:C)</f>
        <v>5</v>
      </c>
      <c r="H2407" s="24" t="str">
        <f>_xlfn.XLOOKUP(A2407,ShowRating!A:A,ShowRating!D:D)</f>
        <v>Excellent</v>
      </c>
      <c r="I2407" s="24" t="str">
        <f>_xlfn.XLOOKUP(A2407,ShowDescription!A:A,ShowDescription!B:B)</f>
        <v>Earth's most sublime landscapes can also be the most forbidding. Discover how inhabitants survive and flourish in our planet's harshest environments.</v>
      </c>
      <c r="J2407" s="28">
        <f>_xlfn.XLOOKUP(A2407,ShowReleaseDate!A:A,ShowReleaseDate!B:B)</f>
        <v>42795</v>
      </c>
      <c r="K2407" s="24" t="str">
        <f>_xlfn.XLOOKUP(A2407,ShowReleaseDate!A:A,ShowReleaseDate!D:D)</f>
        <v>Quarter 4</v>
      </c>
    </row>
    <row r="2408" spans="1:11" x14ac:dyDescent="0.2">
      <c r="A2408" s="1">
        <v>80172474</v>
      </c>
      <c r="B2408" s="1" t="s">
        <v>7547</v>
      </c>
      <c r="D2408" s="3" t="s">
        <v>9</v>
      </c>
      <c r="E2408" s="3" t="s">
        <v>18</v>
      </c>
      <c r="F2408" s="12" t="str">
        <f>_xlfn.XLOOKUP(A2408,ShowCategory!B:B,ShowCategory!A:A)</f>
        <v>British TV Shows, Docuseries, Science &amp; Nature TV</v>
      </c>
      <c r="G2408" s="12">
        <f>_xlfn.XLOOKUP(A2408,ShowRating!A:A,ShowRating!C:C)</f>
        <v>2</v>
      </c>
      <c r="H2408" s="24" t="str">
        <f>_xlfn.XLOOKUP(A2408,ShowRating!A:A,ShowRating!D:D)</f>
        <v>Neutral</v>
      </c>
      <c r="I2408" s="24" t="str">
        <f>_xlfn.XLOOKUP(A2408,ShowDescription!A:A,ShowDescription!B:B)</f>
        <v>This dynamic series spans the globe to explain the complex natural forces that govern the planet, from shape and color to motion and the elements.</v>
      </c>
      <c r="J2408" s="28">
        <f>_xlfn.XLOOKUP(A2408,ShowReleaseDate!A:A,ShowReleaseDate!B:B)</f>
        <v>42795</v>
      </c>
      <c r="K2408" s="24" t="str">
        <f>_xlfn.XLOOKUP(A2408,ShowReleaseDate!A:A,ShowReleaseDate!D:D)</f>
        <v>Quarter 4</v>
      </c>
    </row>
    <row r="2409" spans="1:11" x14ac:dyDescent="0.2">
      <c r="A2409" s="1">
        <v>80172475</v>
      </c>
      <c r="B2409" s="1" t="s">
        <v>7549</v>
      </c>
      <c r="D2409" s="3" t="s">
        <v>9</v>
      </c>
      <c r="E2409" s="3" t="s">
        <v>18</v>
      </c>
      <c r="F2409" s="12" t="str">
        <f>_xlfn.XLOOKUP(A2409,ShowCategory!B:B,ShowCategory!A:A)</f>
        <v>British TV Shows, Docuseries, Science &amp; Nature TV</v>
      </c>
      <c r="G2409" s="12">
        <f>_xlfn.XLOOKUP(A2409,ShowRating!A:A,ShowRating!C:C)</f>
        <v>4</v>
      </c>
      <c r="H2409" s="24" t="str">
        <f>_xlfn.XLOOKUP(A2409,ShowRating!A:A,ShowRating!D:D)</f>
        <v>Very Good</v>
      </c>
      <c r="I2409" s="24" t="str">
        <f>_xlfn.XLOOKUP(A2409,ShowDescription!A:A,ShowDescription!B:B)</f>
        <v>Wildlife biologist Liz Bonnin explores the natural wonders of India in this series that reveals the species and cultures unique to this ancient land.</v>
      </c>
      <c r="J2409" s="28">
        <f>_xlfn.XLOOKUP(A2409,ShowReleaseDate!A:A,ShowReleaseDate!B:B)</f>
        <v>42795</v>
      </c>
      <c r="K2409" s="24" t="str">
        <f>_xlfn.XLOOKUP(A2409,ShowReleaseDate!A:A,ShowReleaseDate!D:D)</f>
        <v>Quarter 4</v>
      </c>
    </row>
    <row r="2410" spans="1:11" x14ac:dyDescent="0.2">
      <c r="A2410" s="1">
        <v>80135587</v>
      </c>
      <c r="B2410" s="1" t="s">
        <v>7551</v>
      </c>
      <c r="D2410" s="3" t="s">
        <v>9</v>
      </c>
      <c r="E2410" s="3" t="s">
        <v>18</v>
      </c>
      <c r="F2410" s="12" t="str">
        <f>_xlfn.XLOOKUP(A2410,ShowCategory!B:B,ShowCategory!A:A)</f>
        <v>Docuseries, International TV Shows, Science &amp; Nature TV</v>
      </c>
      <c r="G2410" s="12">
        <f>_xlfn.XLOOKUP(A2410,ShowRating!A:A,ShowRating!C:C)</f>
        <v>4</v>
      </c>
      <c r="H2410" s="24" t="str">
        <f>_xlfn.XLOOKUP(A2410,ShowRating!A:A,ShowRating!D:D)</f>
        <v>Very Good</v>
      </c>
      <c r="I2410" s="24" t="str">
        <f>_xlfn.XLOOKUP(A2410,ShowDescription!A:A,ShowDescription!B:B)</f>
        <v>Amid rising oil and gas prices and dwindling resources, tiny islands off the coast of Europe are rethinking the future of energy.</v>
      </c>
      <c r="J2410" s="28">
        <f>_xlfn.XLOOKUP(A2410,ShowReleaseDate!A:A,ShowReleaseDate!B:B)</f>
        <v>42795</v>
      </c>
      <c r="K2410" s="24" t="str">
        <f>_xlfn.XLOOKUP(A2410,ShowReleaseDate!A:A,ShowReleaseDate!D:D)</f>
        <v>Quarter 4</v>
      </c>
    </row>
    <row r="2411" spans="1:11" x14ac:dyDescent="0.2">
      <c r="A2411" s="1">
        <v>80172471</v>
      </c>
      <c r="B2411" s="1" t="s">
        <v>7553</v>
      </c>
      <c r="C2411" s="1" t="s">
        <v>7554</v>
      </c>
      <c r="D2411" s="3" t="s">
        <v>9</v>
      </c>
      <c r="E2411" s="3" t="s">
        <v>2152</v>
      </c>
      <c r="F2411" s="12" t="str">
        <f>_xlfn.XLOOKUP(A2411,ShowCategory!B:B,ShowCategory!A:A)</f>
        <v>Documentaries</v>
      </c>
      <c r="G2411" s="12">
        <f>_xlfn.XLOOKUP(A2411,ShowRating!A:A,ShowRating!C:C)</f>
        <v>2</v>
      </c>
      <c r="H2411" s="24" t="str">
        <f>_xlfn.XLOOKUP(A2411,ShowRating!A:A,ShowRating!D:D)</f>
        <v>Neutral</v>
      </c>
      <c r="I2411" s="24" t="str">
        <f>_xlfn.XLOOKUP(A2411,ShowDescription!A:A,ShowDescription!B:B)</f>
        <v>Witness the incredible, decades-long friendship between Koko the gorilla and Penny Patterson, who taught Koko to communicate via sign language.</v>
      </c>
      <c r="J2411" s="28">
        <f>_xlfn.XLOOKUP(A2411,ShowReleaseDate!A:A,ShowReleaseDate!B:B)</f>
        <v>42795</v>
      </c>
      <c r="K2411" s="24" t="str">
        <f>_xlfn.XLOOKUP(A2411,ShowReleaseDate!A:A,ShowReleaseDate!D:D)</f>
        <v>Quarter 4</v>
      </c>
    </row>
    <row r="2412" spans="1:11" x14ac:dyDescent="0.2">
      <c r="A2412" s="1">
        <v>80121845</v>
      </c>
      <c r="B2412" s="1" t="s">
        <v>7556</v>
      </c>
      <c r="E2412" s="3" t="s">
        <v>18</v>
      </c>
      <c r="F2412" s="12" t="str">
        <f>_xlfn.XLOOKUP(A2412,ShowCategory!B:B,ShowCategory!A:A)</f>
        <v>International TV Shows, TV Dramas</v>
      </c>
      <c r="G2412" s="12">
        <f>_xlfn.XLOOKUP(A2412,ShowRating!A:A,ShowRating!C:C)</f>
        <v>4</v>
      </c>
      <c r="H2412" s="24" t="str">
        <f>_xlfn.XLOOKUP(A2412,ShowRating!A:A,ShowRating!D:D)</f>
        <v>Very Good</v>
      </c>
      <c r="I2412" s="24" t="str">
        <f>_xlfn.XLOOKUP(A2412,ShowDescription!A:A,ShowDescription!B:B)</f>
        <v>Toprak, who lost her baby, is hired as a wet nurse for wealthy Yusuf's motherless son. Yusuf is drawn to Toprak, but also to her scheming sister.</v>
      </c>
      <c r="J2412" s="28">
        <f>_xlfn.XLOOKUP(A2412,ShowReleaseDate!A:A,ShowReleaseDate!B:B)</f>
        <v>42795</v>
      </c>
      <c r="K2412" s="24" t="str">
        <f>_xlfn.XLOOKUP(A2412,ShowReleaseDate!A:A,ShowReleaseDate!D:D)</f>
        <v>Quarter 4</v>
      </c>
    </row>
    <row r="2413" spans="1:11" x14ac:dyDescent="0.2">
      <c r="A2413" s="1">
        <v>80144119</v>
      </c>
      <c r="B2413" s="1" t="s">
        <v>7558</v>
      </c>
      <c r="C2413" s="1" t="s">
        <v>7559</v>
      </c>
      <c r="D2413" s="3" t="s">
        <v>1086</v>
      </c>
      <c r="E2413" s="3" t="s">
        <v>1873</v>
      </c>
      <c r="F2413" s="12" t="str">
        <f>_xlfn.XLOOKUP(A2413,ShowCategory!B:B,ShowCategory!A:A)</f>
        <v>Dramas</v>
      </c>
      <c r="G2413" s="12">
        <f>_xlfn.XLOOKUP(A2413,ShowRating!A:A,ShowRating!C:C)</f>
        <v>2</v>
      </c>
      <c r="H2413" s="24" t="str">
        <f>_xlfn.XLOOKUP(A2413,ShowRating!A:A,ShowRating!D:D)</f>
        <v>Neutral</v>
      </c>
      <c r="I2413" s="24" t="str">
        <f>_xlfn.XLOOKUP(A2413,ShowDescription!A:A,ShowDescription!B:B)</f>
        <v>Amid the chaos and horror of World War II, a committed German soldier fights a private battle with his own conscience.</v>
      </c>
      <c r="J2413" s="28">
        <f>_xlfn.XLOOKUP(A2413,ShowReleaseDate!A:A,ShowReleaseDate!B:B)</f>
        <v>42795</v>
      </c>
      <c r="K2413" s="24" t="str">
        <f>_xlfn.XLOOKUP(A2413,ShowReleaseDate!A:A,ShowReleaseDate!D:D)</f>
        <v>Quarter 4</v>
      </c>
    </row>
    <row r="2414" spans="1:11" x14ac:dyDescent="0.2">
      <c r="A2414" s="1">
        <v>80097072</v>
      </c>
      <c r="B2414" s="1" t="s">
        <v>7561</v>
      </c>
      <c r="D2414" s="3" t="s">
        <v>16</v>
      </c>
      <c r="E2414" s="3" t="s">
        <v>18</v>
      </c>
      <c r="F2414" s="12" t="str">
        <f>_xlfn.XLOOKUP(A2414,ShowCategory!B:B,ShowCategory!A:A)</f>
        <v>Docuseries, Science &amp; Nature TV</v>
      </c>
      <c r="G2414" s="12">
        <f>_xlfn.XLOOKUP(A2414,ShowRating!A:A,ShowRating!C:C)</f>
        <v>4</v>
      </c>
      <c r="H2414" s="24" t="str">
        <f>_xlfn.XLOOKUP(A2414,ShowRating!A:A,ShowRating!D:D)</f>
        <v>Very Good</v>
      </c>
      <c r="I2414" s="24" t="str">
        <f>_xlfn.XLOOKUP(A2414,ShowDescription!A:A,ShowDescription!B:B)</f>
        <v>Sometimes being shady is the only way to survive, a fact these sneaky animal "hustlers" â€“ including orcas, owls and otters â€“ use to their advantage.</v>
      </c>
      <c r="J2414" s="28">
        <f>_xlfn.XLOOKUP(A2414,ShowReleaseDate!A:A,ShowReleaseDate!B:B)</f>
        <v>42795</v>
      </c>
      <c r="K2414" s="24" t="str">
        <f>_xlfn.XLOOKUP(A2414,ShowReleaseDate!A:A,ShowReleaseDate!D:D)</f>
        <v>Quarter 4</v>
      </c>
    </row>
    <row r="2415" spans="1:11" x14ac:dyDescent="0.2">
      <c r="A2415" s="1">
        <v>80172468</v>
      </c>
      <c r="B2415" s="1" t="s">
        <v>7563</v>
      </c>
      <c r="D2415" s="3" t="s">
        <v>16</v>
      </c>
      <c r="E2415" s="3" t="s">
        <v>5542</v>
      </c>
      <c r="F2415" s="12" t="str">
        <f>_xlfn.XLOOKUP(A2415,ShowCategory!B:B,ShowCategory!A:A)</f>
        <v>Documentaries</v>
      </c>
      <c r="G2415" s="12">
        <f>_xlfn.XLOOKUP(A2415,ShowRating!A:A,ShowRating!C:C)</f>
        <v>4</v>
      </c>
      <c r="H2415" s="24" t="str">
        <f>_xlfn.XLOOKUP(A2415,ShowRating!A:A,ShowRating!D:D)</f>
        <v>Very Good</v>
      </c>
      <c r="I2415" s="24" t="str">
        <f>_xlfn.XLOOKUP(A2415,ShowDescription!A:A,ShowDescription!B:B)</f>
        <v>Sir David Attenborough examines a recently discovered collection of dinosaur fossils. CGI and 3-D scans reveal what the beast may have looked like.</v>
      </c>
      <c r="J2415" s="28">
        <f>_xlfn.XLOOKUP(A2415,ShowReleaseDate!A:A,ShowReleaseDate!B:B)</f>
        <v>42795</v>
      </c>
      <c r="K2415" s="24" t="str">
        <f>_xlfn.XLOOKUP(A2415,ShowReleaseDate!A:A,ShowReleaseDate!D:D)</f>
        <v>Quarter 4</v>
      </c>
    </row>
    <row r="2416" spans="1:11" x14ac:dyDescent="0.2">
      <c r="A2416" s="1">
        <v>80165917</v>
      </c>
      <c r="B2416" s="1" t="s">
        <v>7565</v>
      </c>
      <c r="C2416" s="1" t="s">
        <v>7566</v>
      </c>
      <c r="D2416" s="3" t="s">
        <v>167</v>
      </c>
      <c r="E2416" s="3" t="s">
        <v>11</v>
      </c>
      <c r="F2416" s="12" t="str">
        <f>_xlfn.XLOOKUP(A2416,ShowCategory!B:B,ShowCategory!A:A)</f>
        <v>Dramas, International Movies, Romantic Movies</v>
      </c>
      <c r="G2416" s="12">
        <f>_xlfn.XLOOKUP(A2416,ShowRating!A:A,ShowRating!C:C)</f>
        <v>5</v>
      </c>
      <c r="H2416" s="24" t="str">
        <f>_xlfn.XLOOKUP(A2416,ShowRating!A:A,ShowRating!D:D)</f>
        <v>Excellent</v>
      </c>
      <c r="I2416" s="24" t="str">
        <f>_xlfn.XLOOKUP(A2416,ShowDescription!A:A,ShowDescription!B:B)</f>
        <v>When a cabbie chances upon his childhood sweetheart, he tries to rekindle old feelings but finds that mature love is a more complicated matter.</v>
      </c>
      <c r="J2416" s="28">
        <f>_xlfn.XLOOKUP(A2416,ShowReleaseDate!A:A,ShowReleaseDate!B:B)</f>
        <v>42795</v>
      </c>
      <c r="K2416" s="24" t="str">
        <f>_xlfn.XLOOKUP(A2416,ShowReleaseDate!A:A,ShowReleaseDate!D:D)</f>
        <v>Quarter 4</v>
      </c>
    </row>
    <row r="2417" spans="1:11" x14ac:dyDescent="0.2">
      <c r="A2417" s="1">
        <v>70155788</v>
      </c>
      <c r="B2417" s="1" t="s">
        <v>7568</v>
      </c>
      <c r="C2417" s="1" t="s">
        <v>7569</v>
      </c>
      <c r="D2417" s="3" t="s">
        <v>167</v>
      </c>
      <c r="E2417" s="3" t="s">
        <v>1683</v>
      </c>
      <c r="F2417" s="12" t="str">
        <f>_xlfn.XLOOKUP(A2417,ShowCategory!B:B,ShowCategory!A:A)</f>
        <v>Dramas, International Movies</v>
      </c>
      <c r="G2417" s="12">
        <f>_xlfn.XLOOKUP(A2417,ShowRating!A:A,ShowRating!C:C)</f>
        <v>5</v>
      </c>
      <c r="H2417" s="24" t="str">
        <f>_xlfn.XLOOKUP(A2417,ShowRating!A:A,ShowRating!D:D)</f>
        <v>Excellent</v>
      </c>
      <c r="I2417" s="24" t="str">
        <f>_xlfn.XLOOKUP(A2417,ShowDescription!A:A,ShowDescription!B:B)</f>
        <v>After four years together, a husband and wife become entangled in secret, sexually charged relationships that threaten to unravel their marriage.</v>
      </c>
      <c r="J2417" s="28">
        <f>_xlfn.XLOOKUP(A2417,ShowReleaseDate!A:A,ShowReleaseDate!B:B)</f>
        <v>42795</v>
      </c>
      <c r="K2417" s="24" t="str">
        <f>_xlfn.XLOOKUP(A2417,ShowReleaseDate!A:A,ShowReleaseDate!D:D)</f>
        <v>Quarter 4</v>
      </c>
    </row>
    <row r="2418" spans="1:11" x14ac:dyDescent="0.2">
      <c r="A2418" s="1">
        <v>80119382</v>
      </c>
      <c r="B2418" s="1" t="s">
        <v>7571</v>
      </c>
      <c r="D2418" s="3" t="s">
        <v>7572</v>
      </c>
      <c r="E2418" s="3" t="s">
        <v>18</v>
      </c>
      <c r="F2418" s="12" t="str">
        <f>_xlfn.XLOOKUP(A2418,ShowCategory!B:B,ShowCategory!A:A)</f>
        <v>International TV Shows, TV Comedies</v>
      </c>
      <c r="G2418" s="12">
        <f>_xlfn.XLOOKUP(A2418,ShowRating!A:A,ShowRating!C:C)</f>
        <v>5</v>
      </c>
      <c r="H2418" s="24" t="str">
        <f>_xlfn.XLOOKUP(A2418,ShowRating!A:A,ShowRating!D:D)</f>
        <v>Excellent</v>
      </c>
      <c r="I2418" s="24" t="str">
        <f>_xlfn.XLOOKUP(A2418,ShowDescription!A:A,ShowDescription!B:B)</f>
        <v>After a Ukrainian high school teacher's tirade against government corruption goes viral on social media, he finds himself the country's new president.</v>
      </c>
      <c r="J2418" s="28">
        <f>_xlfn.XLOOKUP(A2418,ShowReleaseDate!A:A,ShowReleaseDate!B:B)</f>
        <v>42795</v>
      </c>
      <c r="K2418" s="24" t="str">
        <f>_xlfn.XLOOKUP(A2418,ShowReleaseDate!A:A,ShowReleaseDate!D:D)</f>
        <v>Quarter 4</v>
      </c>
    </row>
    <row r="2419" spans="1:11" x14ac:dyDescent="0.2">
      <c r="A2419" s="1">
        <v>80172470</v>
      </c>
      <c r="B2419" s="1" t="s">
        <v>7574</v>
      </c>
      <c r="D2419" s="3" t="s">
        <v>9</v>
      </c>
      <c r="E2419" s="3" t="s">
        <v>18</v>
      </c>
      <c r="F2419" s="12" t="str">
        <f>_xlfn.XLOOKUP(A2419,ShowCategory!B:B,ShowCategory!A:A)</f>
        <v>British TV Shows, Docuseries, Science &amp; Nature TV</v>
      </c>
      <c r="G2419" s="12">
        <f>_xlfn.XLOOKUP(A2419,ShowRating!A:A,ShowRating!C:C)</f>
        <v>5</v>
      </c>
      <c r="H2419" s="24" t="str">
        <f>_xlfn.XLOOKUP(A2419,ShowRating!A:A,ShowRating!D:D)</f>
        <v>Excellent</v>
      </c>
      <c r="I2419" s="24" t="str">
        <f>_xlfn.XLOOKUP(A2419,ShowDescription!A:A,ShowDescription!B:B)</f>
        <v>This series examines the aerodynamics of flight and the evolutionary processes that have enabled certain species to survive by taking to the skies.</v>
      </c>
      <c r="J2419" s="28">
        <f>_xlfn.XLOOKUP(A2419,ShowReleaseDate!A:A,ShowReleaseDate!B:B)</f>
        <v>42795</v>
      </c>
      <c r="K2419" s="24" t="str">
        <f>_xlfn.XLOOKUP(A2419,ShowReleaseDate!A:A,ShowReleaseDate!D:D)</f>
        <v>Quarter 4</v>
      </c>
    </row>
    <row r="2420" spans="1:11" x14ac:dyDescent="0.2">
      <c r="A2420" s="1">
        <v>80134814</v>
      </c>
      <c r="B2420" s="1" t="s">
        <v>7576</v>
      </c>
      <c r="C2420" s="1" t="s">
        <v>7577</v>
      </c>
      <c r="D2420" s="3" t="s">
        <v>16</v>
      </c>
      <c r="E2420" s="3" t="s">
        <v>325</v>
      </c>
      <c r="F2420" s="12" t="str">
        <f>_xlfn.XLOOKUP(A2420,ShowCategory!B:B,ShowCategory!A:A)</f>
        <v>Documentaries</v>
      </c>
      <c r="G2420" s="12">
        <f>_xlfn.XLOOKUP(A2420,ShowRating!A:A,ShowRating!C:C)</f>
        <v>3</v>
      </c>
      <c r="H2420" s="24" t="str">
        <f>_xlfn.XLOOKUP(A2420,ShowRating!A:A,ShowRating!D:D)</f>
        <v>Good</v>
      </c>
      <c r="I2420" s="24" t="str">
        <f>_xlfn.XLOOKUP(A2420,ShowDescription!A:A,ShowDescription!B:B)</f>
        <v>Chef Rick Bayless, farmers and others discuss the history leading to the sustainable food movement and how it could change what we eat in the future.</v>
      </c>
      <c r="J2420" s="28">
        <f>_xlfn.XLOOKUP(A2420,ShowReleaseDate!A:A,ShowReleaseDate!B:B)</f>
        <v>42795</v>
      </c>
      <c r="K2420" s="24" t="str">
        <f>_xlfn.XLOOKUP(A2420,ShowReleaseDate!A:A,ShowReleaseDate!D:D)</f>
        <v>Quarter 4</v>
      </c>
    </row>
    <row r="2421" spans="1:11" x14ac:dyDescent="0.2">
      <c r="A2421" s="1">
        <v>80103424</v>
      </c>
      <c r="B2421" s="1" t="s">
        <v>3091</v>
      </c>
      <c r="C2421" s="1" t="s">
        <v>7579</v>
      </c>
      <c r="D2421" s="3" t="s">
        <v>5601</v>
      </c>
      <c r="E2421" s="3" t="s">
        <v>91</v>
      </c>
      <c r="F2421" s="12" t="str">
        <f>_xlfn.XLOOKUP(A2421,ShowCategory!B:B,ShowCategory!A:A)</f>
        <v>Dramas, International Movies, Sports Movies</v>
      </c>
      <c r="G2421" s="12">
        <f>_xlfn.XLOOKUP(A2421,ShowRating!A:A,ShowRating!C:C)</f>
        <v>2</v>
      </c>
      <c r="H2421" s="24" t="str">
        <f>_xlfn.XLOOKUP(A2421,ShowRating!A:A,ShowRating!D:D)</f>
        <v>Neutral</v>
      </c>
      <c r="I2421" s="24" t="str">
        <f>_xlfn.XLOOKUP(A2421,ShowDescription!A:A,ShowDescription!B:B)</f>
        <v>Aging boxer RamoÌn regains his vitality when he meets fierce young boxer Deborah, their unbridled passion causing him to forsake everyone around him.</v>
      </c>
      <c r="J2421" s="28">
        <f>_xlfn.XLOOKUP(A2421,ShowReleaseDate!A:A,ShowReleaseDate!B:B)</f>
        <v>42795</v>
      </c>
      <c r="K2421" s="24" t="str">
        <f>_xlfn.XLOOKUP(A2421,ShowReleaseDate!A:A,ShowReleaseDate!D:D)</f>
        <v>Quarter 4</v>
      </c>
    </row>
    <row r="2422" spans="1:11" x14ac:dyDescent="0.2">
      <c r="A2422" s="1">
        <v>80158817</v>
      </c>
      <c r="B2422" s="1" t="s">
        <v>7581</v>
      </c>
      <c r="D2422" s="3" t="s">
        <v>314</v>
      </c>
      <c r="E2422" s="3" t="s">
        <v>18</v>
      </c>
      <c r="F2422" s="12" t="str">
        <f>_xlfn.XLOOKUP(A2422,ShowCategory!B:B,ShowCategory!A:A)</f>
        <v>International TV Shows, Korean TV Shows, TV Action &amp; Adventure</v>
      </c>
      <c r="G2422" s="12">
        <f>_xlfn.XLOOKUP(A2422,ShowRating!A:A,ShowRating!C:C)</f>
        <v>4</v>
      </c>
      <c r="H2422" s="24" t="str">
        <f>_xlfn.XLOOKUP(A2422,ShowRating!A:A,ShowRating!D:D)</f>
        <v>Very Good</v>
      </c>
      <c r="I2422" s="24" t="str">
        <f>_xlfn.XLOOKUP(A2422,ShowDescription!A:A,ShowDescription!B:B)</f>
        <v>A tough young man with a short temper and no patience for bullies gains a legendary reputation as the best street fighter in Busan.</v>
      </c>
      <c r="J2422" s="28">
        <f>_xlfn.XLOOKUP(A2422,ShowReleaseDate!A:A,ShowReleaseDate!B:B)</f>
        <v>42795</v>
      </c>
      <c r="K2422" s="24" t="str">
        <f>_xlfn.XLOOKUP(A2422,ShowReleaseDate!A:A,ShowReleaseDate!D:D)</f>
        <v>Quarter 4</v>
      </c>
    </row>
    <row r="2423" spans="1:11" x14ac:dyDescent="0.2">
      <c r="A2423" s="1">
        <v>70285730</v>
      </c>
      <c r="B2423" s="1" t="s">
        <v>7583</v>
      </c>
      <c r="C2423" s="1" t="s">
        <v>2930</v>
      </c>
      <c r="D2423" s="3" t="s">
        <v>167</v>
      </c>
      <c r="E2423" s="3" t="s">
        <v>168</v>
      </c>
      <c r="F2423" s="12" t="str">
        <f>_xlfn.XLOOKUP(A2423,ShowCategory!B:B,ShowCategory!A:A)</f>
        <v>Dramas, International Movies, Thrillers</v>
      </c>
      <c r="G2423" s="12">
        <f>_xlfn.XLOOKUP(A2423,ShowRating!A:A,ShowRating!C:C)</f>
        <v>3</v>
      </c>
      <c r="H2423" s="24" t="str">
        <f>_xlfn.XLOOKUP(A2423,ShowRating!A:A,ShowRating!D:D)</f>
        <v>Good</v>
      </c>
      <c r="I2423" s="24" t="str">
        <f>_xlfn.XLOOKUP(A2423,ShowDescription!A:A,ShowDescription!B:B)</f>
        <v>When a 10-year-old goes missing while her father, an actor, is out on an audition, the girl's stepfather â€“ Mumbai's police chief â€“ leads the search.</v>
      </c>
      <c r="J2423" s="28">
        <f>_xlfn.XLOOKUP(A2423,ShowReleaseDate!A:A,ShowReleaseDate!B:B)</f>
        <v>42795</v>
      </c>
      <c r="K2423" s="24" t="str">
        <f>_xlfn.XLOOKUP(A2423,ShowReleaseDate!A:A,ShowReleaseDate!D:D)</f>
        <v>Quarter 4</v>
      </c>
    </row>
    <row r="2424" spans="1:11" x14ac:dyDescent="0.2">
      <c r="A2424" s="1">
        <v>80172469</v>
      </c>
      <c r="B2424" s="1" t="s">
        <v>7585</v>
      </c>
      <c r="C2424" s="1" t="s">
        <v>7586</v>
      </c>
      <c r="D2424" s="3" t="s">
        <v>16</v>
      </c>
      <c r="E2424" s="3" t="s">
        <v>107</v>
      </c>
      <c r="F2424" s="12" t="str">
        <f>_xlfn.XLOOKUP(A2424,ShowCategory!B:B,ShowCategory!A:A)</f>
        <v>Documentaries</v>
      </c>
      <c r="G2424" s="12">
        <f>_xlfn.XLOOKUP(A2424,ShowRating!A:A,ShowRating!C:C)</f>
        <v>3</v>
      </c>
      <c r="H2424" s="24" t="str">
        <f>_xlfn.XLOOKUP(A2424,ShowRating!A:A,ShowRating!D:D)</f>
        <v>Good</v>
      </c>
      <c r="I2424" s="24" t="str">
        <f>_xlfn.XLOOKUP(A2424,ShowDescription!A:A,ShowDescription!B:B)</f>
        <v>Archaeologist Sarah Parcak follows clues to early Viking explorations and discusses just what these notoriously fierce warriors were really like.</v>
      </c>
      <c r="J2424" s="28">
        <f>_xlfn.XLOOKUP(A2424,ShowReleaseDate!A:A,ShowReleaseDate!B:B)</f>
        <v>42795</v>
      </c>
      <c r="K2424" s="24" t="str">
        <f>_xlfn.XLOOKUP(A2424,ShowReleaseDate!A:A,ShowReleaseDate!D:D)</f>
        <v>Quarter 4</v>
      </c>
    </row>
    <row r="2425" spans="1:11" ht="27.75" x14ac:dyDescent="0.2">
      <c r="A2425" s="1">
        <v>80097530</v>
      </c>
      <c r="B2425" s="1" t="s">
        <v>7588</v>
      </c>
      <c r="C2425" s="1" t="s">
        <v>7589</v>
      </c>
      <c r="D2425" s="3" t="s">
        <v>16</v>
      </c>
      <c r="E2425" s="3" t="s">
        <v>5</v>
      </c>
      <c r="F2425" s="12" t="str">
        <f>_xlfn.XLOOKUP(A2425,ShowCategory!B:B,ShowCategory!A:A)</f>
        <v>Comedies</v>
      </c>
      <c r="G2425" s="12">
        <f>_xlfn.XLOOKUP(A2425,ShowRating!A:A,ShowRating!C:C)</f>
        <v>5</v>
      </c>
      <c r="H2425" s="24" t="str">
        <f>_xlfn.XLOOKUP(A2425,ShowRating!A:A,ShowRating!D:D)</f>
        <v>Excellent</v>
      </c>
      <c r="I2425" s="24" t="str">
        <f>_xlfn.XLOOKUP(A2425,ShowDescription!A:A,ShowDescription!B:B)</f>
        <v>New NFL star Thad buys his old teammates' beloved frat house, renames it Thadland and throws the raunchiest, most debauched party in school history.</v>
      </c>
      <c r="J2425" s="28">
        <f>_xlfn.XLOOKUP(A2425,ShowReleaseDate!A:A,ShowReleaseDate!B:B)</f>
        <v>42430</v>
      </c>
      <c r="K2425" s="24" t="str">
        <f>_xlfn.XLOOKUP(A2425,ShowReleaseDate!A:A,ShowReleaseDate!D:D)</f>
        <v>Quarter 4</v>
      </c>
    </row>
    <row r="2426" spans="1:11" x14ac:dyDescent="0.2">
      <c r="A2426" s="1">
        <v>80092404</v>
      </c>
      <c r="B2426" s="1" t="s">
        <v>7592</v>
      </c>
      <c r="C2426" s="1" t="s">
        <v>7593</v>
      </c>
      <c r="D2426" s="3" t="s">
        <v>16</v>
      </c>
      <c r="E2426" s="3" t="s">
        <v>270</v>
      </c>
      <c r="F2426" s="12" t="str">
        <f>_xlfn.XLOOKUP(A2426,ShowCategory!B:B,ShowCategory!A:A)</f>
        <v>Comedies</v>
      </c>
      <c r="G2426" s="12">
        <f>_xlfn.XLOOKUP(A2426,ShowRating!A:A,ShowRating!C:C)</f>
        <v>3</v>
      </c>
      <c r="H2426" s="24" t="str">
        <f>_xlfn.XLOOKUP(A2426,ShowRating!A:A,ShowRating!D:D)</f>
        <v>Good</v>
      </c>
      <c r="I2426" s="24" t="str">
        <f>_xlfn.XLOOKUP(A2426,ShowDescription!A:A,ShowDescription!B:B)</f>
        <v>Two teenage geeks inadvertently find a lifelike, state-of-the-art sex robot, but must dodge the high-profile owner who lost her in order to keep her.</v>
      </c>
      <c r="J2426" s="28">
        <f>_xlfn.XLOOKUP(A2426,ShowReleaseDate!A:A,ShowReleaseDate!B:B)</f>
        <v>42430</v>
      </c>
      <c r="K2426" s="24" t="str">
        <f>_xlfn.XLOOKUP(A2426,ShowReleaseDate!A:A,ShowReleaseDate!D:D)</f>
        <v>Quarter 4</v>
      </c>
    </row>
    <row r="2427" spans="1:11" x14ac:dyDescent="0.2">
      <c r="A2427" s="1">
        <v>80092850</v>
      </c>
      <c r="B2427" s="1" t="s">
        <v>7595</v>
      </c>
      <c r="C2427" s="1" t="s">
        <v>7596</v>
      </c>
      <c r="D2427" s="3" t="s">
        <v>30</v>
      </c>
      <c r="E2427" s="3" t="s">
        <v>536</v>
      </c>
      <c r="F2427" s="12" t="str">
        <f>_xlfn.XLOOKUP(A2427,ShowCategory!B:B,ShowCategory!A:A)</f>
        <v>Comedies, International Movies, Romantic Movies</v>
      </c>
      <c r="G2427" s="12">
        <f>_xlfn.XLOOKUP(A2427,ShowRating!A:A,ShowRating!C:C)</f>
        <v>4</v>
      </c>
      <c r="H2427" s="24" t="str">
        <f>_xlfn.XLOOKUP(A2427,ShowRating!A:A,ShowRating!D:D)</f>
        <v>Very Good</v>
      </c>
      <c r="I2427" s="24" t="str">
        <f>_xlfn.XLOOKUP(A2427,ShowDescription!A:A,ShowDescription!B:B)</f>
        <v>When Eva and Alex decide to wed in England, where they met three years earlier, obstacles including a labor strike and a volcano keep them apart.</v>
      </c>
      <c r="J2427" s="28">
        <f>_xlfn.XLOOKUP(A2427,ShowReleaseDate!A:A,ShowReleaseDate!B:B)</f>
        <v>42430</v>
      </c>
      <c r="K2427" s="24" t="str">
        <f>_xlfn.XLOOKUP(A2427,ShowReleaseDate!A:A,ShowReleaseDate!D:D)</f>
        <v>Quarter 4</v>
      </c>
    </row>
    <row r="2428" spans="1:11" x14ac:dyDescent="0.2">
      <c r="A2428" s="1">
        <v>80093127</v>
      </c>
      <c r="B2428" s="1" t="s">
        <v>7598</v>
      </c>
      <c r="C2428" s="1" t="s">
        <v>1676</v>
      </c>
      <c r="D2428" s="3" t="s">
        <v>30</v>
      </c>
      <c r="E2428" s="3" t="s">
        <v>182</v>
      </c>
      <c r="F2428" s="12" t="str">
        <f>_xlfn.XLOOKUP(A2428,ShowCategory!B:B,ShowCategory!A:A)</f>
        <v>International Movies, Thrillers</v>
      </c>
      <c r="G2428" s="12">
        <f>_xlfn.XLOOKUP(A2428,ShowRating!A:A,ShowRating!C:C)</f>
        <v>5</v>
      </c>
      <c r="H2428" s="24" t="str">
        <f>_xlfn.XLOOKUP(A2428,ShowRating!A:A,ShowRating!D:D)</f>
        <v>Excellent</v>
      </c>
      <c r="I2428" s="24" t="str">
        <f>_xlfn.XLOOKUP(A2428,ShowDescription!A:A,ShowDescription!B:B)</f>
        <v>A dishonest banker pays the ultimate price for his wrongdoings when he is held hostage in his own speeding car by a bomb-making extortionist.</v>
      </c>
      <c r="J2428" s="28">
        <f>_xlfn.XLOOKUP(A2428,ShowReleaseDate!A:A,ShowReleaseDate!B:B)</f>
        <v>42430</v>
      </c>
      <c r="K2428" s="24" t="str">
        <f>_xlfn.XLOOKUP(A2428,ShowReleaseDate!A:A,ShowReleaseDate!D:D)</f>
        <v>Quarter 4</v>
      </c>
    </row>
    <row r="2429" spans="1:11" x14ac:dyDescent="0.2">
      <c r="A2429" s="1">
        <v>80041089</v>
      </c>
      <c r="B2429" s="1" t="s">
        <v>7600</v>
      </c>
      <c r="D2429" s="3" t="s">
        <v>632</v>
      </c>
      <c r="E2429" s="3" t="s">
        <v>18</v>
      </c>
      <c r="F2429" s="12" t="str">
        <f>_xlfn.XLOOKUP(A2429,ShowCategory!B:B,ShowCategory!A:A)</f>
        <v>Anime Series, International TV Shows, Romantic TV Shows</v>
      </c>
      <c r="G2429" s="12">
        <f>_xlfn.XLOOKUP(A2429,ShowRating!A:A,ShowRating!C:C)</f>
        <v>4</v>
      </c>
      <c r="H2429" s="24" t="str">
        <f>_xlfn.XLOOKUP(A2429,ShowRating!A:A,ShowRating!D:D)</f>
        <v>Very Good</v>
      </c>
      <c r="I2429" s="24" t="str">
        <f>_xlfn.XLOOKUP(A2429,ShowDescription!A:A,ShowDescription!B:B)</f>
        <v>After his mother's death, a piano prodigy's will to play disappears. But meeting a free-spirited girl who plays the violin turns his life around.</v>
      </c>
      <c r="J2429" s="28">
        <f>_xlfn.XLOOKUP(A2429,ShowReleaseDate!A:A,ShowReleaseDate!B:B)</f>
        <v>42430</v>
      </c>
      <c r="K2429" s="24" t="str">
        <f>_xlfn.XLOOKUP(A2429,ShowReleaseDate!A:A,ShowReleaseDate!D:D)</f>
        <v>Quarter 4</v>
      </c>
    </row>
    <row r="2430" spans="1:11" x14ac:dyDescent="0.2">
      <c r="A2430" s="1">
        <v>80178564</v>
      </c>
      <c r="B2430" s="1" t="s">
        <v>7602</v>
      </c>
      <c r="D2430" s="3" t="s">
        <v>314</v>
      </c>
      <c r="E2430" s="3" t="s">
        <v>18</v>
      </c>
      <c r="F2430" s="12" t="str">
        <f>_xlfn.XLOOKUP(A2430,ShowCategory!B:B,ShowCategory!A:A)</f>
        <v>International TV Shows, Korean TV Shows, Romantic TV Shows</v>
      </c>
      <c r="G2430" s="12">
        <f>_xlfn.XLOOKUP(A2430,ShowRating!A:A,ShowRating!C:C)</f>
        <v>2</v>
      </c>
      <c r="H2430" s="24" t="str">
        <f>_xlfn.XLOOKUP(A2430,ShowRating!A:A,ShowRating!D:D)</f>
        <v>Neutral</v>
      </c>
      <c r="I2430" s="24" t="str">
        <f>_xlfn.XLOOKUP(A2430,ShowDescription!A:A,ShowDescription!B:B)</f>
        <v>When things don't go her way during a shooting for her new show, a top actress runs away in an old van that guides her on a time-traveling journey.</v>
      </c>
      <c r="J2430" s="28">
        <f>_xlfn.XLOOKUP(A2430,ShowReleaseDate!A:A,ShowReleaseDate!B:B)</f>
        <v>42895</v>
      </c>
      <c r="K2430" s="24" t="str">
        <f>_xlfn.XLOOKUP(A2430,ShowReleaseDate!A:A,ShowReleaseDate!D:D)</f>
        <v>Quarter 1</v>
      </c>
    </row>
    <row r="2431" spans="1:11" x14ac:dyDescent="0.2">
      <c r="A2431" s="1">
        <v>80103734</v>
      </c>
      <c r="B2431" s="1" t="s">
        <v>7605</v>
      </c>
      <c r="C2431" s="1" t="s">
        <v>7606</v>
      </c>
      <c r="D2431" s="3" t="s">
        <v>741</v>
      </c>
      <c r="E2431" s="3" t="s">
        <v>568</v>
      </c>
      <c r="F2431" s="12" t="str">
        <f>_xlfn.XLOOKUP(A2431,ShowCategory!B:B,ShowCategory!A:A)</f>
        <v>Dramas, Independent Movies, Thrillers</v>
      </c>
      <c r="G2431" s="12">
        <f>_xlfn.XLOOKUP(A2431,ShowRating!A:A,ShowRating!C:C)</f>
        <v>2</v>
      </c>
      <c r="H2431" s="24" t="str">
        <f>_xlfn.XLOOKUP(A2431,ShowRating!A:A,ShowRating!D:D)</f>
        <v>Neutral</v>
      </c>
      <c r="I2431" s="24" t="str">
        <f>_xlfn.XLOOKUP(A2431,ShowDescription!A:A,ShowDescription!B:B)</f>
        <v>Unfolding in reverse time, this darkly comic crime thriller follows a local sheriff hunting three bank robbery suspects, one of whom is his brother.</v>
      </c>
      <c r="J2431" s="28">
        <f>_xlfn.XLOOKUP(A2431,ShowReleaseDate!A:A,ShowReleaseDate!B:B)</f>
        <v>42895</v>
      </c>
      <c r="K2431" s="24" t="str">
        <f>_xlfn.XLOOKUP(A2431,ShowReleaseDate!A:A,ShowReleaseDate!D:D)</f>
        <v>Quarter 1</v>
      </c>
    </row>
    <row r="2432" spans="1:11" x14ac:dyDescent="0.2">
      <c r="A2432" s="1">
        <v>81061410</v>
      </c>
      <c r="B2432" s="1" t="s">
        <v>7608</v>
      </c>
      <c r="C2432" s="1" t="s">
        <v>7609</v>
      </c>
      <c r="D2432" s="3" t="s">
        <v>16</v>
      </c>
      <c r="E2432" s="3" t="s">
        <v>5</v>
      </c>
      <c r="F2432" s="12" t="str">
        <f>_xlfn.XLOOKUP(A2432,ShowCategory!B:B,ShowCategory!A:A)</f>
        <v>Independent Movies, Thrillers</v>
      </c>
      <c r="G2432" s="12">
        <f>_xlfn.XLOOKUP(A2432,ShowRating!A:A,ShowRating!C:C)</f>
        <v>4</v>
      </c>
      <c r="H2432" s="24" t="str">
        <f>_xlfn.XLOOKUP(A2432,ShowRating!A:A,ShowRating!D:D)</f>
        <v>Very Good</v>
      </c>
      <c r="I2432" s="24" t="str">
        <f>_xlfn.XLOOKUP(A2432,ShowDescription!A:A,ShowDescription!B:B)</f>
        <v>An escaped psychopathic child killer faces off against one of his former victims, who has since become a hard-nosed detective.</v>
      </c>
      <c r="J2432" s="28">
        <f>_xlfn.XLOOKUP(A2432,ShowReleaseDate!A:A,ShowReleaseDate!B:B)</f>
        <v>43624</v>
      </c>
      <c r="K2432" s="24" t="str">
        <f>_xlfn.XLOOKUP(A2432,ShowReleaseDate!A:A,ShowReleaseDate!D:D)</f>
        <v>Quarter 1</v>
      </c>
    </row>
    <row r="2433" spans="1:11" x14ac:dyDescent="0.2">
      <c r="A2433" s="1">
        <v>80202465</v>
      </c>
      <c r="B2433" s="1" t="s">
        <v>7612</v>
      </c>
      <c r="D2433" s="3" t="s">
        <v>1412</v>
      </c>
      <c r="E2433" s="3" t="s">
        <v>3559</v>
      </c>
      <c r="F2433" s="12" t="str">
        <f>_xlfn.XLOOKUP(A2433,ShowCategory!B:B,ShowCategory!A:A)</f>
        <v>Dramas, International Movies, Romantic Movies</v>
      </c>
      <c r="G2433" s="12">
        <f>_xlfn.XLOOKUP(A2433,ShowRating!A:A,ShowRating!C:C)</f>
        <v>4</v>
      </c>
      <c r="H2433" s="24" t="str">
        <f>_xlfn.XLOOKUP(A2433,ShowRating!A:A,ShowRating!D:D)</f>
        <v>Very Good</v>
      </c>
      <c r="I2433" s="24" t="str">
        <f>_xlfn.XLOOKUP(A2433,ShowDescription!A:A,ShowDescription!B:B)</f>
        <v>Set in the Grey City, this "Cities of Love" installment is a star-studded, 10-story collection of redemptive love, crushing loss and everyday romances.</v>
      </c>
      <c r="J2433" s="28">
        <f>_xlfn.XLOOKUP(A2433,ShowReleaseDate!A:A,ShowReleaseDate!B:B)</f>
        <v>43624</v>
      </c>
      <c r="K2433" s="24" t="str">
        <f>_xlfn.XLOOKUP(A2433,ShowReleaseDate!A:A,ShowReleaseDate!D:D)</f>
        <v>Quarter 1</v>
      </c>
    </row>
    <row r="2434" spans="1:11" x14ac:dyDescent="0.2">
      <c r="A2434" s="1">
        <v>60024935</v>
      </c>
      <c r="B2434" s="1" t="s">
        <v>7614</v>
      </c>
      <c r="C2434" s="1" t="s">
        <v>7615</v>
      </c>
      <c r="D2434" s="3" t="s">
        <v>16</v>
      </c>
      <c r="E2434" s="3" t="s">
        <v>299</v>
      </c>
      <c r="F2434" s="12" t="str">
        <f>_xlfn.XLOOKUP(A2434,ShowCategory!B:B,ShowCategory!A:A)</f>
        <v>Action &amp; Adventure, Dramas, Sci-Fi &amp; Fantasy</v>
      </c>
      <c r="G2434" s="12">
        <f>_xlfn.XLOOKUP(A2434,ShowRating!A:A,ShowRating!C:C)</f>
        <v>5</v>
      </c>
      <c r="H2434" s="24" t="str">
        <f>_xlfn.XLOOKUP(A2434,ShowRating!A:A,ShowRating!D:D)</f>
        <v>Excellent</v>
      </c>
      <c r="I2434" s="24" t="str">
        <f>_xlfn.XLOOKUP(A2434,ShowDescription!A:A,ShowDescription!B:B)</f>
        <v>In a dystopian future, a totalitarian regime maintains peace by subduing the populace with a drug, and displays of emotion are punishable by death.</v>
      </c>
      <c r="J2434" s="28">
        <f>_xlfn.XLOOKUP(A2434,ShowReleaseDate!A:A,ShowReleaseDate!B:B)</f>
        <v>43624</v>
      </c>
      <c r="K2434" s="24" t="str">
        <f>_xlfn.XLOOKUP(A2434,ShowReleaseDate!A:A,ShowReleaseDate!D:D)</f>
        <v>Quarter 1</v>
      </c>
    </row>
    <row r="2435" spans="1:11" x14ac:dyDescent="0.2">
      <c r="A2435" s="1">
        <v>80168189</v>
      </c>
      <c r="B2435" s="1" t="s">
        <v>7617</v>
      </c>
      <c r="C2435" s="1" t="s">
        <v>7618</v>
      </c>
      <c r="D2435" s="3" t="s">
        <v>16</v>
      </c>
      <c r="E2435" s="3" t="s">
        <v>182</v>
      </c>
      <c r="F2435" s="12" t="str">
        <f>_xlfn.XLOOKUP(A2435,ShowCategory!B:B,ShowCategory!A:A)</f>
        <v>Comedies, Dramas, Independent Movies</v>
      </c>
      <c r="G2435" s="12">
        <f>_xlfn.XLOOKUP(A2435,ShowRating!A:A,ShowRating!C:C)</f>
        <v>2</v>
      </c>
      <c r="H2435" s="24" t="str">
        <f>_xlfn.XLOOKUP(A2435,ShowRating!A:A,ShowRating!D:D)</f>
        <v>Neutral</v>
      </c>
      <c r="I2435" s="24" t="str">
        <f>_xlfn.XLOOKUP(A2435,ShowDescription!A:A,ShowDescription!B:B)</f>
        <v>High school senior Alex Truelove's plan to lose his virginity to lovable girlfriend Claire goes awry when he meets the equally lovable Elliot.</v>
      </c>
      <c r="J2435" s="28">
        <f>_xlfn.XLOOKUP(A2435,ShowReleaseDate!A:A,ShowReleaseDate!B:B)</f>
        <v>43259</v>
      </c>
      <c r="K2435" s="24" t="str">
        <f>_xlfn.XLOOKUP(A2435,ShowReleaseDate!A:A,ShowReleaseDate!D:D)</f>
        <v>Quarter 1</v>
      </c>
    </row>
    <row r="2436" spans="1:11" x14ac:dyDescent="0.2">
      <c r="A2436" s="1">
        <v>80244709</v>
      </c>
      <c r="B2436" s="1" t="s">
        <v>7621</v>
      </c>
      <c r="C2436" s="1" t="s">
        <v>7622</v>
      </c>
      <c r="D2436" s="3" t="s">
        <v>1286</v>
      </c>
      <c r="E2436" s="3" t="s">
        <v>36</v>
      </c>
      <c r="F2436" s="12" t="str">
        <f>_xlfn.XLOOKUP(A2436,ShowCategory!B:B,ShowCategory!A:A)</f>
        <v>Comedies, Independent Movies, International Movies</v>
      </c>
      <c r="G2436" s="12">
        <f>_xlfn.XLOOKUP(A2436,ShowRating!A:A,ShowRating!C:C)</f>
        <v>4</v>
      </c>
      <c r="H2436" s="24" t="str">
        <f>_xlfn.XLOOKUP(A2436,ShowRating!A:A,ShowRating!D:D)</f>
        <v>Very Good</v>
      </c>
      <c r="I2436" s="24" t="str">
        <f>_xlfn.XLOOKUP(A2436,ShowDescription!A:A,ShowDescription!B:B)</f>
        <v>After telling a white lie that spins out of control, the son of an Iraqi-born cleric in Melbourne becomes torn between family duty and his own heart.</v>
      </c>
      <c r="J2436" s="28">
        <f>_xlfn.XLOOKUP(A2436,ShowReleaseDate!A:A,ShowReleaseDate!B:B)</f>
        <v>43259</v>
      </c>
      <c r="K2436" s="24" t="str">
        <f>_xlfn.XLOOKUP(A2436,ShowReleaseDate!A:A,ShowReleaseDate!D:D)</f>
        <v>Quarter 1</v>
      </c>
    </row>
    <row r="2437" spans="1:11" x14ac:dyDescent="0.2">
      <c r="A2437" s="1">
        <v>80194946</v>
      </c>
      <c r="B2437" s="1" t="s">
        <v>7624</v>
      </c>
      <c r="C2437" s="1" t="s">
        <v>7625</v>
      </c>
      <c r="D2437" s="3" t="s">
        <v>484</v>
      </c>
      <c r="E2437" s="3" t="s">
        <v>1751</v>
      </c>
      <c r="F2437" s="12" t="str">
        <f>_xlfn.XLOOKUP(A2437,ShowCategory!B:B,ShowCategory!A:A)</f>
        <v>Stand-Up Comedy</v>
      </c>
      <c r="G2437" s="12">
        <f>_xlfn.XLOOKUP(A2437,ShowRating!A:A,ShowRating!C:C)</f>
        <v>2</v>
      </c>
      <c r="H2437" s="24" t="str">
        <f>_xlfn.XLOOKUP(A2437,ShowRating!A:A,ShowRating!D:D)</f>
        <v>Neutral</v>
      </c>
      <c r="I2437" s="24" t="str">
        <f>_xlfn.XLOOKUP(A2437,ShowDescription!A:A,ShowDescription!B:B)</f>
        <v>Mexican stand-up comedian Franco Escamilla draws his jokes from real-life experiences â€“ and he's willing to do anything for new material.</v>
      </c>
      <c r="J2437" s="28">
        <f>_xlfn.XLOOKUP(A2437,ShowReleaseDate!A:A,ShowReleaseDate!B:B)</f>
        <v>43259</v>
      </c>
      <c r="K2437" s="24" t="str">
        <f>_xlfn.XLOOKUP(A2437,ShowReleaseDate!A:A,ShowReleaseDate!D:D)</f>
        <v>Quarter 1</v>
      </c>
    </row>
    <row r="2438" spans="1:11" x14ac:dyDescent="0.2">
      <c r="A2438" s="1">
        <v>80147919</v>
      </c>
      <c r="B2438" s="1" t="s">
        <v>7627</v>
      </c>
      <c r="D2438" s="3" t="s">
        <v>259</v>
      </c>
      <c r="E2438" s="3" t="s">
        <v>18</v>
      </c>
      <c r="F2438" s="12" t="str">
        <f>_xlfn.XLOOKUP(A2438,ShowCategory!B:B,ShowCategory!A:A)</f>
        <v>Kids' TV, TV Thrillers</v>
      </c>
      <c r="G2438" s="12">
        <f>_xlfn.XLOOKUP(A2438,ShowRating!A:A,ShowRating!C:C)</f>
        <v>2</v>
      </c>
      <c r="H2438" s="24" t="str">
        <f>_xlfn.XLOOKUP(A2438,ShowRating!A:A,ShowRating!D:D)</f>
        <v>Neutral</v>
      </c>
      <c r="I2438" s="24" t="str">
        <f>_xlfn.XLOOKUP(A2438,ShowDescription!A:A,ShowDescription!B:B)</f>
        <v>Three teens join forces to find a way home after waking up in a strange realm filled with magic portals, perplexing puzzles and vicious beasts.</v>
      </c>
      <c r="J2438" s="28">
        <f>_xlfn.XLOOKUP(A2438,ShowReleaseDate!A:A,ShowReleaseDate!B:B)</f>
        <v>43259</v>
      </c>
      <c r="K2438" s="24" t="str">
        <f>_xlfn.XLOOKUP(A2438,ShowReleaseDate!A:A,ShowReleaseDate!D:D)</f>
        <v>Quarter 1</v>
      </c>
    </row>
    <row r="2439" spans="1:11" x14ac:dyDescent="0.2">
      <c r="A2439" s="1">
        <v>80233441</v>
      </c>
      <c r="B2439" s="1" t="s">
        <v>7629</v>
      </c>
      <c r="D2439" s="3" t="s">
        <v>186</v>
      </c>
      <c r="E2439" s="3" t="s">
        <v>18</v>
      </c>
      <c r="F2439" s="12" t="str">
        <f>_xlfn.XLOOKUP(A2439,ShowCategory!B:B,ShowCategory!A:A)</f>
        <v>Crime TV Shows, Docuseries, TV Mysteries</v>
      </c>
      <c r="G2439" s="12">
        <f>_xlfn.XLOOKUP(A2439,ShowRating!A:A,ShowRating!C:C)</f>
        <v>4</v>
      </c>
      <c r="H2439" s="24" t="str">
        <f>_xlfn.XLOOKUP(A2439,ShowRating!A:A,ShowRating!D:D)</f>
        <v>Very Good</v>
      </c>
      <c r="I2439" s="24" t="str">
        <f>_xlfn.XLOOKUP(A2439,ShowDescription!A:A,ShowDescription!B:B)</f>
        <v>Accident or murder? After the mysterious death of his wife, author Michael Peterson watches his life go under the microscope.</v>
      </c>
      <c r="J2439" s="28">
        <f>_xlfn.XLOOKUP(A2439,ShowReleaseDate!A:A,ShowReleaseDate!B:B)</f>
        <v>43259</v>
      </c>
      <c r="K2439" s="24" t="str">
        <f>_xlfn.XLOOKUP(A2439,ShowReleaseDate!A:A,ShowReleaseDate!D:D)</f>
        <v>Quarter 1</v>
      </c>
    </row>
    <row r="2440" spans="1:11" x14ac:dyDescent="0.2">
      <c r="A2440" s="1">
        <v>80159025</v>
      </c>
      <c r="B2440" s="1" t="s">
        <v>7631</v>
      </c>
      <c r="C2440" s="1" t="s">
        <v>7632</v>
      </c>
      <c r="D2440" s="3" t="s">
        <v>1455</v>
      </c>
      <c r="E2440" s="3" t="s">
        <v>733</v>
      </c>
      <c r="F2440" s="12" t="str">
        <f>_xlfn.XLOOKUP(A2440,ShowCategory!B:B,ShowCategory!A:A)</f>
        <v>Horror Movies, International Movies, Thrillers</v>
      </c>
      <c r="G2440" s="12">
        <f>_xlfn.XLOOKUP(A2440,ShowRating!A:A,ShowRating!C:C)</f>
        <v>4</v>
      </c>
      <c r="H2440" s="24" t="str">
        <f>_xlfn.XLOOKUP(A2440,ShowRating!A:A,ShowRating!D:D)</f>
        <v>Very Good</v>
      </c>
      <c r="I2440" s="24" t="str">
        <f>_xlfn.XLOOKUP(A2440,ShowDescription!A:A,ShowDescription!B:B)</f>
        <v>A young actress rehearsing for a play about human trafficking begins to relive terrifying scenes that may be dreams â€“ or an alternate reality.</v>
      </c>
      <c r="J2440" s="28">
        <f>_xlfn.XLOOKUP(A2440,ShowReleaseDate!A:A,ShowReleaseDate!B:B)</f>
        <v>42894</v>
      </c>
      <c r="K2440" s="24" t="str">
        <f>_xlfn.XLOOKUP(A2440,ShowReleaseDate!A:A,ShowReleaseDate!D:D)</f>
        <v>Quarter 1</v>
      </c>
    </row>
    <row r="2441" spans="1:11" x14ac:dyDescent="0.2">
      <c r="A2441" s="1">
        <v>81025973</v>
      </c>
      <c r="B2441" s="1" t="s">
        <v>7635</v>
      </c>
      <c r="C2441" s="1" t="s">
        <v>5830</v>
      </c>
      <c r="D2441" s="3" t="s">
        <v>7636</v>
      </c>
      <c r="E2441" s="3" t="s">
        <v>1612</v>
      </c>
      <c r="F2441" s="12" t="str">
        <f>_xlfn.XLOOKUP(A2441,ShowCategory!B:B,ShowCategory!A:A)</f>
        <v>Dramas, Independent Movies, International Movies</v>
      </c>
      <c r="G2441" s="12">
        <f>_xlfn.XLOOKUP(A2441,ShowRating!A:A,ShowRating!C:C)</f>
        <v>3</v>
      </c>
      <c r="H2441" s="24" t="str">
        <f>_xlfn.XLOOKUP(A2441,ShowRating!A:A,ShowRating!D:D)</f>
        <v>Good</v>
      </c>
      <c r="I2441" s="24" t="str">
        <f>_xlfn.XLOOKUP(A2441,ShowDescription!A:A,ShowDescription!B:B)</f>
        <v>An artist muddles through a midlife crisis while trying to balance his dimming career with a yearning to be a better father.</v>
      </c>
      <c r="J2441" s="28">
        <f>_xlfn.XLOOKUP(A2441,ShowReleaseDate!A:A,ShowReleaseDate!B:B)</f>
        <v>43623</v>
      </c>
      <c r="K2441" s="24" t="str">
        <f>_xlfn.XLOOKUP(A2441,ShowReleaseDate!A:A,ShowReleaseDate!D:D)</f>
        <v>Quarter 1</v>
      </c>
    </row>
    <row r="2442" spans="1:11" x14ac:dyDescent="0.2">
      <c r="A2442" s="1">
        <v>80121387</v>
      </c>
      <c r="B2442" s="1" t="s">
        <v>7639</v>
      </c>
      <c r="C2442" s="1" t="s">
        <v>7640</v>
      </c>
      <c r="D2442" s="3" t="s">
        <v>30</v>
      </c>
      <c r="E2442" s="3" t="s">
        <v>601</v>
      </c>
      <c r="F2442" s="12" t="str">
        <f>_xlfn.XLOOKUP(A2442,ShowCategory!B:B,ShowCategory!A:A)</f>
        <v>Dramas, International Movies, LGBTQ Movies</v>
      </c>
      <c r="G2442" s="12">
        <f>_xlfn.XLOOKUP(A2442,ShowRating!A:A,ShowRating!C:C)</f>
        <v>5</v>
      </c>
      <c r="H2442" s="24" t="str">
        <f>_xlfn.XLOOKUP(A2442,ShowRating!A:A,ShowRating!D:D)</f>
        <v>Excellent</v>
      </c>
      <c r="I2442" s="24" t="str">
        <f>_xlfn.XLOOKUP(A2442,ShowDescription!A:A,ShowDescription!B:B)</f>
        <v>In 1901 Spain, Elisa SÃ¡nchez Loriga adopts a male identity in order to marry the woman she loves, Marcela Gracia Ibeas. Based on true events.</v>
      </c>
      <c r="J2442" s="28">
        <f>_xlfn.XLOOKUP(A2442,ShowReleaseDate!A:A,ShowReleaseDate!B:B)</f>
        <v>43623</v>
      </c>
      <c r="K2442" s="24" t="str">
        <f>_xlfn.XLOOKUP(A2442,ShowReleaseDate!A:A,ShowReleaseDate!D:D)</f>
        <v>Quarter 1</v>
      </c>
    </row>
    <row r="2443" spans="1:11" x14ac:dyDescent="0.2">
      <c r="A2443" s="1">
        <v>80227090</v>
      </c>
      <c r="B2443" s="1" t="s">
        <v>7642</v>
      </c>
      <c r="C2443" s="1" t="s">
        <v>7643</v>
      </c>
      <c r="D2443" s="3" t="s">
        <v>1286</v>
      </c>
      <c r="E2443" s="3" t="s">
        <v>158</v>
      </c>
      <c r="F2443" s="12" t="str">
        <f>_xlfn.XLOOKUP(A2443,ShowCategory!B:B,ShowCategory!A:A)</f>
        <v>International Movies, Sci-Fi &amp; Fantasy, Thrillers</v>
      </c>
      <c r="G2443" s="12">
        <f>_xlfn.XLOOKUP(A2443,ShowRating!A:A,ShowRating!C:C)</f>
        <v>5</v>
      </c>
      <c r="H2443" s="24" t="str">
        <f>_xlfn.XLOOKUP(A2443,ShowRating!A:A,ShowRating!D:D)</f>
        <v>Excellent</v>
      </c>
      <c r="I2443" s="24" t="str">
        <f>_xlfn.XLOOKUP(A2443,ShowDescription!A:A,ShowDescription!B:B)</f>
        <v>Following humanity's mass extinction, a teen raised alone by a maternal droid finds her entire world shaken when she encounters another human.</v>
      </c>
      <c r="J2443" s="28">
        <f>_xlfn.XLOOKUP(A2443,ShowReleaseDate!A:A,ShowReleaseDate!B:B)</f>
        <v>43623</v>
      </c>
      <c r="K2443" s="24" t="str">
        <f>_xlfn.XLOOKUP(A2443,ShowReleaseDate!A:A,ShowReleaseDate!D:D)</f>
        <v>Quarter 1</v>
      </c>
    </row>
    <row r="2444" spans="1:11" x14ac:dyDescent="0.2">
      <c r="A2444" s="1">
        <v>81113918</v>
      </c>
      <c r="B2444" s="1" t="s">
        <v>7645</v>
      </c>
      <c r="C2444" s="1" t="s">
        <v>7646</v>
      </c>
      <c r="D2444" s="3" t="s">
        <v>167</v>
      </c>
      <c r="E2444" s="3" t="s">
        <v>168</v>
      </c>
      <c r="F2444" s="12" t="str">
        <f>_xlfn.XLOOKUP(A2444,ShowCategory!B:B,ShowCategory!A:A)</f>
        <v>Comedies, International Movies, Romantic Movies</v>
      </c>
      <c r="G2444" s="12">
        <f>_xlfn.XLOOKUP(A2444,ShowRating!A:A,ShowRating!C:C)</f>
        <v>2</v>
      </c>
      <c r="H2444" s="24" t="str">
        <f>_xlfn.XLOOKUP(A2444,ShowRating!A:A,ShowRating!D:D)</f>
        <v>Neutral</v>
      </c>
      <c r="I2444" s="24" t="str">
        <f>_xlfn.XLOOKUP(A2444,ShowDescription!A:A,ShowDescription!B:B)</f>
        <v>Pretending to marry in order to cohabitate, a small-town couple lands in endless awkward situations to hide the truth from their orthodox families.</v>
      </c>
      <c r="J2444" s="28">
        <f>_xlfn.XLOOKUP(A2444,ShowReleaseDate!A:A,ShowReleaseDate!B:B)</f>
        <v>43623</v>
      </c>
      <c r="K2444" s="24" t="str">
        <f>_xlfn.XLOOKUP(A2444,ShowReleaseDate!A:A,ShowReleaseDate!D:D)</f>
        <v>Quarter 1</v>
      </c>
    </row>
    <row r="2445" spans="1:11" x14ac:dyDescent="0.2">
      <c r="A2445" s="1">
        <v>81029736</v>
      </c>
      <c r="B2445" s="1" t="s">
        <v>7648</v>
      </c>
      <c r="C2445" s="1" t="s">
        <v>7649</v>
      </c>
      <c r="D2445" s="3" t="s">
        <v>7650</v>
      </c>
      <c r="E2445" s="3" t="s">
        <v>1094</v>
      </c>
      <c r="F2445" s="12" t="str">
        <f>_xlfn.XLOOKUP(A2445,ShowCategory!B:B,ShowCategory!A:A)</f>
        <v>Children &amp; Family Movies</v>
      </c>
      <c r="G2445" s="12">
        <f>_xlfn.XLOOKUP(A2445,ShowRating!A:A,ShowRating!C:C)</f>
        <v>3</v>
      </c>
      <c r="H2445" s="24" t="str">
        <f>_xlfn.XLOOKUP(A2445,ShowRating!A:A,ShowRating!D:D)</f>
        <v>Good</v>
      </c>
      <c r="I2445" s="24" t="str">
        <f>_xlfn.XLOOKUP(A2445,ShowDescription!A:A,ShowDescription!B:B)</f>
        <v>When a sacred statue is taken from his Andean village, a spirited boy who dreams of becoming a shaman goes on a brave mission to get it back.</v>
      </c>
      <c r="J2445" s="28">
        <f>_xlfn.XLOOKUP(A2445,ShowReleaseDate!A:A,ShowReleaseDate!B:B)</f>
        <v>43623</v>
      </c>
      <c r="K2445" s="24" t="str">
        <f>_xlfn.XLOOKUP(A2445,ShowReleaseDate!A:A,ShowReleaseDate!D:D)</f>
        <v>Quarter 1</v>
      </c>
    </row>
    <row r="2446" spans="1:11" x14ac:dyDescent="0.2">
      <c r="A2446" s="1">
        <v>81051688</v>
      </c>
      <c r="B2446" s="1" t="s">
        <v>7652</v>
      </c>
      <c r="C2446" s="1" t="s">
        <v>7653</v>
      </c>
      <c r="D2446" s="3" t="s">
        <v>1412</v>
      </c>
      <c r="E2446" s="3" t="s">
        <v>36</v>
      </c>
      <c r="F2446" s="12" t="str">
        <f>_xlfn.XLOOKUP(A2446,ShowCategory!B:B,ShowCategory!A:A)</f>
        <v>Children &amp; Family Movies, Dramas, International Movies</v>
      </c>
      <c r="G2446" s="12">
        <f>_xlfn.XLOOKUP(A2446,ShowRating!A:A,ShowRating!C:C)</f>
        <v>3</v>
      </c>
      <c r="H2446" s="24" t="str">
        <f>_xlfn.XLOOKUP(A2446,ShowRating!A:A,ShowRating!D:D)</f>
        <v>Good</v>
      </c>
      <c r="I2446" s="24" t="str">
        <f>_xlfn.XLOOKUP(A2446,ShowDescription!A:A,ShowDescription!B:B)</f>
        <v>After an adventurous teen with a heart defect bonds with an unruly stallion, she trains to compete as an amateur jockey in a life-threatening race.</v>
      </c>
      <c r="J2446" s="28">
        <f>_xlfn.XLOOKUP(A2446,ShowReleaseDate!A:A,ShowReleaseDate!B:B)</f>
        <v>43623</v>
      </c>
      <c r="K2446" s="24" t="str">
        <f>_xlfn.XLOOKUP(A2446,ShowReleaseDate!A:A,ShowReleaseDate!D:D)</f>
        <v>Quarter 1</v>
      </c>
    </row>
    <row r="2447" spans="1:11" x14ac:dyDescent="0.2">
      <c r="A2447" s="1">
        <v>81113921</v>
      </c>
      <c r="B2447" s="1" t="s">
        <v>7655</v>
      </c>
      <c r="C2447" s="1" t="s">
        <v>7656</v>
      </c>
      <c r="D2447" s="3" t="s">
        <v>167</v>
      </c>
      <c r="E2447" s="3" t="s">
        <v>414</v>
      </c>
      <c r="F2447" s="12" t="str">
        <f>_xlfn.XLOOKUP(A2447,ShowCategory!B:B,ShowCategory!A:A)</f>
        <v>Comedies, Horror Movies, Independent Movies</v>
      </c>
      <c r="G2447" s="12">
        <f>_xlfn.XLOOKUP(A2447,ShowRating!A:A,ShowRating!C:C)</f>
        <v>3</v>
      </c>
      <c r="H2447" s="24" t="str">
        <f>_xlfn.XLOOKUP(A2447,ShowRating!A:A,ShowRating!D:D)</f>
        <v>Good</v>
      </c>
      <c r="I2447" s="24" t="str">
        <f>_xlfn.XLOOKUP(A2447,ShowDescription!A:A,ShowDescription!B:B)</f>
        <v>Once a year, men in a small town fear abduction by an eccentric female spirit. A young tailor dismisses the idea of the ghost â€“ until he falls for her.</v>
      </c>
      <c r="J2447" s="28">
        <f>_xlfn.XLOOKUP(A2447,ShowReleaseDate!A:A,ShowReleaseDate!B:B)</f>
        <v>43623</v>
      </c>
      <c r="K2447" s="24" t="str">
        <f>_xlfn.XLOOKUP(A2447,ShowReleaseDate!A:A,ShowReleaseDate!D:D)</f>
        <v>Quarter 1</v>
      </c>
    </row>
    <row r="2448" spans="1:11" x14ac:dyDescent="0.2">
      <c r="A2448" s="1">
        <v>81006334</v>
      </c>
      <c r="B2448" s="1" t="s">
        <v>7658</v>
      </c>
      <c r="D2448" s="3" t="s">
        <v>16</v>
      </c>
      <c r="E2448" s="3" t="s">
        <v>18</v>
      </c>
      <c r="F2448" s="12" t="str">
        <f>_xlfn.XLOOKUP(A2448,ShowCategory!B:B,ShowCategory!A:A)</f>
        <v>Kids' TV</v>
      </c>
      <c r="G2448" s="12">
        <f>_xlfn.XLOOKUP(A2448,ShowRating!A:A,ShowRating!C:C)</f>
        <v>5</v>
      </c>
      <c r="H2448" s="24" t="str">
        <f>_xlfn.XLOOKUP(A2448,ShowRating!A:A,ShowRating!D:D)</f>
        <v>Excellent</v>
      </c>
      <c r="I2448" s="24" t="str">
        <f>_xlfn.XLOOKUP(A2448,ShowDescription!A:A,ShowDescription!B:B)</f>
        <v>The adorably magical Monster Pets star in a series of short adventures that are big on fun â€“ and full of surprises!</v>
      </c>
      <c r="J2448" s="28">
        <f>_xlfn.XLOOKUP(A2448,ShowReleaseDate!A:A,ShowReleaseDate!B:B)</f>
        <v>43623</v>
      </c>
      <c r="K2448" s="24" t="str">
        <f>_xlfn.XLOOKUP(A2448,ShowReleaseDate!A:A,ShowReleaseDate!D:D)</f>
        <v>Quarter 1</v>
      </c>
    </row>
    <row r="2449" spans="1:11" x14ac:dyDescent="0.2">
      <c r="A2449" s="1">
        <v>80211563</v>
      </c>
      <c r="B2449" s="1" t="s">
        <v>7660</v>
      </c>
      <c r="D2449" s="3" t="s">
        <v>16</v>
      </c>
      <c r="E2449" s="3" t="s">
        <v>18</v>
      </c>
      <c r="F2449" s="12" t="str">
        <f>_xlfn.XLOOKUP(A2449,ShowCategory!B:B,ShowCategory!A:A)</f>
        <v>TV Dramas</v>
      </c>
      <c r="G2449" s="12">
        <f>_xlfn.XLOOKUP(A2449,ShowRating!A:A,ShowRating!C:C)</f>
        <v>3</v>
      </c>
      <c r="H2449" s="24" t="str">
        <f>_xlfn.XLOOKUP(A2449,ShowRating!A:A,ShowRating!D:D)</f>
        <v>Good</v>
      </c>
      <c r="I2449" s="24" t="str">
        <f>_xlfn.XLOOKUP(A2449,ShowDescription!A:A,ShowDescription!B:B)</f>
        <v>Returning to San Francisco after a long absence, Mary Ann Singleton reunites with the community of characters at 28 Barbary Lane.</v>
      </c>
      <c r="J2449" s="28">
        <f>_xlfn.XLOOKUP(A2449,ShowReleaseDate!A:A,ShowReleaseDate!B:B)</f>
        <v>43623</v>
      </c>
      <c r="K2449" s="24" t="str">
        <f>_xlfn.XLOOKUP(A2449,ShowReleaseDate!A:A,ShowReleaseDate!D:D)</f>
        <v>Quarter 1</v>
      </c>
    </row>
    <row r="2450" spans="1:11" x14ac:dyDescent="0.2">
      <c r="A2450" s="1">
        <v>80173387</v>
      </c>
      <c r="B2450" s="1" t="s">
        <v>7662</v>
      </c>
      <c r="C2450" s="1" t="s">
        <v>7663</v>
      </c>
      <c r="D2450" s="3" t="s">
        <v>16</v>
      </c>
      <c r="E2450" s="3" t="s">
        <v>1683</v>
      </c>
      <c r="F2450" s="12" t="str">
        <f>_xlfn.XLOOKUP(A2450,ShowCategory!B:B,ShowCategory!A:A)</f>
        <v>Documentaries, Music &amp; Musicals</v>
      </c>
      <c r="G2450" s="12">
        <f>_xlfn.XLOOKUP(A2450,ShowRating!A:A,ShowRating!C:C)</f>
        <v>3</v>
      </c>
      <c r="H2450" s="24" t="str">
        <f>_xlfn.XLOOKUP(A2450,ShowRating!A:A,ShowRating!D:D)</f>
        <v>Good</v>
      </c>
      <c r="I2450" s="24" t="str">
        <f>_xlfn.XLOOKUP(A2450,ShowDescription!A:A,ShowDescription!B:B)</f>
        <v>This documentary follows the life of Clarence Avant, the ultimate, uncensored mentor and behind-the-scenes rainmaker in music, film, TV and politics.</v>
      </c>
      <c r="J2450" s="28">
        <f>_xlfn.XLOOKUP(A2450,ShowReleaseDate!A:A,ShowReleaseDate!B:B)</f>
        <v>43623</v>
      </c>
      <c r="K2450" s="24" t="str">
        <f>_xlfn.XLOOKUP(A2450,ShowReleaseDate!A:A,ShowReleaseDate!D:D)</f>
        <v>Quarter 1</v>
      </c>
    </row>
    <row r="2451" spans="1:11" ht="27.75" x14ac:dyDescent="0.2">
      <c r="A2451" s="1">
        <v>81013112</v>
      </c>
      <c r="B2451" s="1" t="s">
        <v>7665</v>
      </c>
      <c r="C2451" s="1" t="s">
        <v>7666</v>
      </c>
      <c r="D2451" s="3" t="s">
        <v>16</v>
      </c>
      <c r="E2451" s="3" t="s">
        <v>5</v>
      </c>
      <c r="F2451" s="12" t="str">
        <f>_xlfn.XLOOKUP(A2451,ShowCategory!B:B,ShowCategory!A:A)</f>
        <v>Documentaries, Sports Movies</v>
      </c>
      <c r="G2451" s="12">
        <f>_xlfn.XLOOKUP(A2451,ShowRating!A:A,ShowRating!C:C)</f>
        <v>2</v>
      </c>
      <c r="H2451" s="24" t="str">
        <f>_xlfn.XLOOKUP(A2451,ShowRating!A:A,ShowRating!D:D)</f>
        <v>Neutral</v>
      </c>
      <c r="I2451" s="24" t="str">
        <f>_xlfn.XLOOKUP(A2451,ShowDescription!A:A,ShowDescription!B:B)</f>
        <v>After a snowmobile accident paralyzed him, Grant Korgan became the first athlete with a spinal cord injury to push himself to the South Pole.</v>
      </c>
      <c r="J2451" s="28">
        <f>_xlfn.XLOOKUP(A2451,ShowReleaseDate!A:A,ShowReleaseDate!B:B)</f>
        <v>43623</v>
      </c>
      <c r="K2451" s="24" t="str">
        <f>_xlfn.XLOOKUP(A2451,ShowReleaseDate!A:A,ShowReleaseDate!D:D)</f>
        <v>Quarter 1</v>
      </c>
    </row>
    <row r="2452" spans="1:11" x14ac:dyDescent="0.2">
      <c r="A2452" s="1">
        <v>70290904</v>
      </c>
      <c r="B2452" s="1" t="s">
        <v>7668</v>
      </c>
      <c r="C2452" s="1" t="s">
        <v>7669</v>
      </c>
      <c r="D2452" s="3" t="s">
        <v>167</v>
      </c>
      <c r="E2452" s="3" t="s">
        <v>26</v>
      </c>
      <c r="F2452" s="12" t="str">
        <f>_xlfn.XLOOKUP(A2452,ShowCategory!B:B,ShowCategory!A:A)</f>
        <v>Dramas, Independent Movies, International Movies</v>
      </c>
      <c r="G2452" s="12">
        <f>_xlfn.XLOOKUP(A2452,ShowRating!A:A,ShowRating!C:C)</f>
        <v>2</v>
      </c>
      <c r="H2452" s="24" t="str">
        <f>_xlfn.XLOOKUP(A2452,ShowRating!A:A,ShowRating!D:D)</f>
        <v>Neutral</v>
      </c>
      <c r="I2452" s="24" t="str">
        <f>_xlfn.XLOOKUP(A2452,ShowDescription!A:A,ShowDescription!B:B)</f>
        <v>Orphaned and at loose ends, young Mukesh falls into the seductive orbit of married Sarika, who leads him ever deeper into a world of sex and betrayal.</v>
      </c>
      <c r="J2452" s="28">
        <f>_xlfn.XLOOKUP(A2452,ShowReleaseDate!A:A,ShowReleaseDate!B:B)</f>
        <v>43258</v>
      </c>
      <c r="K2452" s="24" t="str">
        <f>_xlfn.XLOOKUP(A2452,ShowReleaseDate!A:A,ShowReleaseDate!D:D)</f>
        <v>Quarter 1</v>
      </c>
    </row>
    <row r="2453" spans="1:11" x14ac:dyDescent="0.2">
      <c r="A2453" s="1">
        <v>80225953</v>
      </c>
      <c r="B2453" s="1" t="s">
        <v>7672</v>
      </c>
      <c r="E2453" s="3" t="s">
        <v>18</v>
      </c>
      <c r="F2453" s="12" t="str">
        <f>_xlfn.XLOOKUP(A2453,ShowCategory!B:B,ShowCategory!A:A)</f>
        <v>Kids' TV</v>
      </c>
      <c r="G2453" s="12">
        <f>_xlfn.XLOOKUP(A2453,ShowRating!A:A,ShowRating!C:C)</f>
        <v>5</v>
      </c>
      <c r="H2453" s="24" t="str">
        <f>_xlfn.XLOOKUP(A2453,ShowRating!A:A,ShowRating!D:D)</f>
        <v>Excellent</v>
      </c>
      <c r="I2453" s="24" t="str">
        <f>_xlfn.XLOOKUP(A2453,ShowDescription!A:A,ShowDescription!B:B)</f>
        <v>With the mind of a human being, and the body of whichever animal he chooses to be, a young boy protects the world from danger.</v>
      </c>
      <c r="J2453" s="28">
        <f>_xlfn.XLOOKUP(A2453,ShowReleaseDate!A:A,ShowReleaseDate!B:B)</f>
        <v>43258</v>
      </c>
      <c r="K2453" s="24" t="str">
        <f>_xlfn.XLOOKUP(A2453,ShowReleaseDate!A:A,ShowReleaseDate!D:D)</f>
        <v>Quarter 1</v>
      </c>
    </row>
    <row r="2454" spans="1:11" x14ac:dyDescent="0.2">
      <c r="A2454" s="1">
        <v>70294793</v>
      </c>
      <c r="B2454" s="1" t="s">
        <v>7674</v>
      </c>
      <c r="C2454" s="1" t="s">
        <v>7675</v>
      </c>
      <c r="D2454" s="3" t="s">
        <v>16</v>
      </c>
      <c r="E2454" s="3" t="s">
        <v>11</v>
      </c>
      <c r="F2454" s="12" t="str">
        <f>_xlfn.XLOOKUP(A2454,ShowCategory!B:B,ShowCategory!A:A)</f>
        <v>Dramas, Independent Movies, Romantic Movies</v>
      </c>
      <c r="G2454" s="12">
        <f>_xlfn.XLOOKUP(A2454,ShowRating!A:A,ShowRating!C:C)</f>
        <v>3</v>
      </c>
      <c r="H2454" s="24" t="str">
        <f>_xlfn.XLOOKUP(A2454,ShowRating!A:A,ShowRating!D:D)</f>
        <v>Good</v>
      </c>
      <c r="I2454" s="24" t="str">
        <f>_xlfn.XLOOKUP(A2454,ShowDescription!A:A,ShowDescription!B:B)</f>
        <v>Nina thinks her husband, James, is cheating on her, and she sets out to prove it by calling him and pretending to be another woman.</v>
      </c>
      <c r="J2454" s="28">
        <f>_xlfn.XLOOKUP(A2454,ShowReleaseDate!A:A,ShowReleaseDate!B:B)</f>
        <v>43622</v>
      </c>
      <c r="K2454" s="24" t="str">
        <f>_xlfn.XLOOKUP(A2454,ShowReleaseDate!A:A,ShowReleaseDate!D:D)</f>
        <v>Quarter 1</v>
      </c>
    </row>
    <row r="2455" spans="1:11" x14ac:dyDescent="0.2">
      <c r="A2455" s="1">
        <v>81030855</v>
      </c>
      <c r="B2455" s="1" t="s">
        <v>7678</v>
      </c>
      <c r="C2455" s="1" t="s">
        <v>7679</v>
      </c>
      <c r="D2455" s="3" t="s">
        <v>1412</v>
      </c>
      <c r="E2455" s="3" t="s">
        <v>5</v>
      </c>
      <c r="F2455" s="12" t="str">
        <f>_xlfn.XLOOKUP(A2455,ShowCategory!B:B,ShowCategory!A:A)</f>
        <v>Dramas, International Movies</v>
      </c>
      <c r="G2455" s="12">
        <f>_xlfn.XLOOKUP(A2455,ShowRating!A:A,ShowRating!C:C)</f>
        <v>4</v>
      </c>
      <c r="H2455" s="24" t="str">
        <f>_xlfn.XLOOKUP(A2455,ShowRating!A:A,ShowRating!D:D)</f>
        <v>Very Good</v>
      </c>
      <c r="I2455" s="24" t="str">
        <f>_xlfn.XLOOKUP(A2455,ShowDescription!A:A,ShowDescription!B:B)</f>
        <v>A woman sexually assaulted by her new boss's brother-in-law tries to move on as if nothing happened, but the night weighs heavily on her mind and body.</v>
      </c>
      <c r="J2455" s="28">
        <f>_xlfn.XLOOKUP(A2455,ShowReleaseDate!A:A,ShowReleaseDate!B:B)</f>
        <v>43622</v>
      </c>
      <c r="K2455" s="24" t="str">
        <f>_xlfn.XLOOKUP(A2455,ShowReleaseDate!A:A,ShowReleaseDate!D:D)</f>
        <v>Quarter 1</v>
      </c>
    </row>
    <row r="2456" spans="1:11" x14ac:dyDescent="0.2">
      <c r="A2456" s="1">
        <v>81035852</v>
      </c>
      <c r="B2456" s="1" t="s">
        <v>7681</v>
      </c>
      <c r="C2456" s="1" t="s">
        <v>7682</v>
      </c>
      <c r="E2456" s="3" t="s">
        <v>91</v>
      </c>
      <c r="F2456" s="12" t="str">
        <f>_xlfn.XLOOKUP(A2456,ShowCategory!B:B,ShowCategory!A:A)</f>
        <v>Comedies, International Movies</v>
      </c>
      <c r="G2456" s="12">
        <f>_xlfn.XLOOKUP(A2456,ShowRating!A:A,ShowRating!C:C)</f>
        <v>2</v>
      </c>
      <c r="H2456" s="24" t="str">
        <f>_xlfn.XLOOKUP(A2456,ShowRating!A:A,ShowRating!D:D)</f>
        <v>Neutral</v>
      </c>
      <c r="I2456" s="24" t="str">
        <f>_xlfn.XLOOKUP(A2456,ShowDescription!A:A,ShowDescription!B:B)</f>
        <v>A just-married couple moves into their new home, finding themselves at war with the kids next door, who seem determined to make their lives miserable.</v>
      </c>
      <c r="J2456" s="28">
        <f>_xlfn.XLOOKUP(A2456,ShowReleaseDate!A:A,ShowReleaseDate!B:B)</f>
        <v>43622</v>
      </c>
      <c r="K2456" s="24" t="str">
        <f>_xlfn.XLOOKUP(A2456,ShowReleaseDate!A:A,ShowReleaseDate!D:D)</f>
        <v>Quarter 1</v>
      </c>
    </row>
    <row r="2457" spans="1:11" x14ac:dyDescent="0.2">
      <c r="A2457" s="1">
        <v>80079473</v>
      </c>
      <c r="B2457" s="1" t="s">
        <v>7684</v>
      </c>
      <c r="C2457" s="1" t="s">
        <v>7685</v>
      </c>
      <c r="D2457" s="3" t="s">
        <v>16</v>
      </c>
      <c r="E2457" s="3" t="s">
        <v>91</v>
      </c>
      <c r="F2457" s="12" t="str">
        <f>_xlfn.XLOOKUP(A2457,ShowCategory!B:B,ShowCategory!A:A)</f>
        <v>Horror Movies, Thrillers</v>
      </c>
      <c r="G2457" s="12">
        <f>_xlfn.XLOOKUP(A2457,ShowRating!A:A,ShowRating!C:C)</f>
        <v>3</v>
      </c>
      <c r="H2457" s="24" t="str">
        <f>_xlfn.XLOOKUP(A2457,ShowRating!A:A,ShowRating!D:D)</f>
        <v>Good</v>
      </c>
      <c r="I2457" s="24" t="str">
        <f>_xlfn.XLOOKUP(A2457,ShowDescription!A:A,ShowDescription!B:B)</f>
        <v>As a flesh-eating virus rips its way through a remote woodland cabin, the terrified teens vacationing inside wonder who'll fall victim next.</v>
      </c>
      <c r="J2457" s="28">
        <f>_xlfn.XLOOKUP(A2457,ShowReleaseDate!A:A,ShowReleaseDate!B:B)</f>
        <v>43622</v>
      </c>
      <c r="K2457" s="24" t="str">
        <f>_xlfn.XLOOKUP(A2457,ShowReleaseDate!A:A,ShowReleaseDate!D:D)</f>
        <v>Quarter 1</v>
      </c>
    </row>
    <row r="2458" spans="1:11" x14ac:dyDescent="0.2">
      <c r="A2458" s="1">
        <v>80018328</v>
      </c>
      <c r="B2458" s="1" t="s">
        <v>7687</v>
      </c>
      <c r="C2458" s="1" t="s">
        <v>7688</v>
      </c>
      <c r="D2458" s="3" t="s">
        <v>16</v>
      </c>
      <c r="E2458" s="3" t="s">
        <v>26</v>
      </c>
      <c r="F2458" s="12" t="str">
        <f>_xlfn.XLOOKUP(A2458,ShowCategory!B:B,ShowCategory!A:A)</f>
        <v>Comedies, Faith &amp; Spirituality, Romantic Movies</v>
      </c>
      <c r="G2458" s="12">
        <f>_xlfn.XLOOKUP(A2458,ShowRating!A:A,ShowRating!C:C)</f>
        <v>4</v>
      </c>
      <c r="H2458" s="24" t="str">
        <f>_xlfn.XLOOKUP(A2458,ShowRating!A:A,ShowRating!D:D)</f>
        <v>Very Good</v>
      </c>
      <c r="I2458" s="24" t="str">
        <f>_xlfn.XLOOKUP(A2458,ShowDescription!A:A,ShowDescription!B:B)</f>
        <v>A career woman who has everything but romance finds her values challenged when she starts dating a good man she met on a Christian matchmaking site.</v>
      </c>
      <c r="J2458" s="28">
        <f>_xlfn.XLOOKUP(A2458,ShowReleaseDate!A:A,ShowReleaseDate!B:B)</f>
        <v>43622</v>
      </c>
      <c r="K2458" s="24" t="str">
        <f>_xlfn.XLOOKUP(A2458,ShowReleaseDate!A:A,ShowReleaseDate!D:D)</f>
        <v>Quarter 1</v>
      </c>
    </row>
    <row r="2459" spans="1:11" x14ac:dyDescent="0.2">
      <c r="A2459" s="1">
        <v>80996787</v>
      </c>
      <c r="B2459" s="1" t="s">
        <v>7691</v>
      </c>
      <c r="C2459" s="1" t="s">
        <v>6851</v>
      </c>
      <c r="D2459" s="3" t="s">
        <v>7692</v>
      </c>
      <c r="E2459" s="3" t="s">
        <v>177</v>
      </c>
      <c r="F2459" s="12" t="str">
        <f>_xlfn.XLOOKUP(A2459,ShowCategory!B:B,ShowCategory!A:A)</f>
        <v>Dramas, International Movies, Thrillers</v>
      </c>
      <c r="G2459" s="12">
        <f>_xlfn.XLOOKUP(A2459,ShowRating!A:A,ShowRating!C:C)</f>
        <v>2</v>
      </c>
      <c r="H2459" s="24" t="str">
        <f>_xlfn.XLOOKUP(A2459,ShowRating!A:A,ShowRating!D:D)</f>
        <v>Neutral</v>
      </c>
      <c r="I2459" s="24" t="str">
        <f>_xlfn.XLOOKUP(A2459,ShowDescription!A:A,ShowDescription!B:B)</f>
        <v>Journeying back to her small Spanish hometown for her sister's wedding, Laura must grapple with long-buried secrets when her daughter is abducted.</v>
      </c>
      <c r="J2459" s="28">
        <f>_xlfn.XLOOKUP(A2459,ShowReleaseDate!A:A,ShowReleaseDate!B:B)</f>
        <v>43622</v>
      </c>
      <c r="K2459" s="24" t="str">
        <f>_xlfn.XLOOKUP(A2459,ShowReleaseDate!A:A,ShowReleaseDate!D:D)</f>
        <v>Quarter 1</v>
      </c>
    </row>
    <row r="2460" spans="1:11" x14ac:dyDescent="0.2">
      <c r="A2460" s="1">
        <v>81035881</v>
      </c>
      <c r="B2460" s="1" t="s">
        <v>7694</v>
      </c>
      <c r="C2460" s="1" t="s">
        <v>7695</v>
      </c>
      <c r="D2460" s="3" t="s">
        <v>1238</v>
      </c>
      <c r="E2460" s="3" t="s">
        <v>11</v>
      </c>
      <c r="F2460" s="12" t="str">
        <f>_xlfn.XLOOKUP(A2460,ShowCategory!B:B,ShowCategory!A:A)</f>
        <v>Comedies, International Movies</v>
      </c>
      <c r="G2460" s="12">
        <f>_xlfn.XLOOKUP(A2460,ShowRating!A:A,ShowRating!C:C)</f>
        <v>2</v>
      </c>
      <c r="H2460" s="24" t="str">
        <f>_xlfn.XLOOKUP(A2460,ShowRating!A:A,ShowRating!D:D)</f>
        <v>Neutral</v>
      </c>
      <c r="I2460" s="24" t="str">
        <f>_xlfn.XLOOKUP(A2460,ShowDescription!A:A,ShowDescription!B:B)</f>
        <v>A beauty expert, a drug dealer and a bungling revolutionary end up in the grips of an extremist group after meeting on a plane to Lebanon.</v>
      </c>
      <c r="J2460" s="28">
        <f>_xlfn.XLOOKUP(A2460,ShowReleaseDate!A:A,ShowReleaseDate!B:B)</f>
        <v>43622</v>
      </c>
      <c r="K2460" s="24" t="str">
        <f>_xlfn.XLOOKUP(A2460,ShowReleaseDate!A:A,ShowReleaseDate!D:D)</f>
        <v>Quarter 1</v>
      </c>
    </row>
    <row r="2461" spans="1:11" x14ac:dyDescent="0.2">
      <c r="A2461" s="1">
        <v>81035843</v>
      </c>
      <c r="B2461" s="1" t="s">
        <v>7697</v>
      </c>
      <c r="C2461" s="1" t="s">
        <v>5018</v>
      </c>
      <c r="D2461" s="3" t="s">
        <v>1238</v>
      </c>
      <c r="E2461" s="3" t="s">
        <v>223</v>
      </c>
      <c r="F2461" s="12" t="str">
        <f>_xlfn.XLOOKUP(A2461,ShowCategory!B:B,ShowCategory!A:A)</f>
        <v>Comedies, International Movies</v>
      </c>
      <c r="G2461" s="12">
        <f>_xlfn.XLOOKUP(A2461,ShowRating!A:A,ShowRating!C:C)</f>
        <v>2</v>
      </c>
      <c r="H2461" s="24" t="str">
        <f>_xlfn.XLOOKUP(A2461,ShowRating!A:A,ShowRating!D:D)</f>
        <v>Neutral</v>
      </c>
      <c r="I2461" s="24" t="str">
        <f>_xlfn.XLOOKUP(A2461,ShowDescription!A:A,ShowDescription!B:B)</f>
        <v>When climate change makes Egypt freeze over, intelligence officers pose as a film crew on location to seek a device that can eliminate the frost.</v>
      </c>
      <c r="J2461" s="28">
        <f>_xlfn.XLOOKUP(A2461,ShowReleaseDate!A:A,ShowReleaseDate!B:B)</f>
        <v>43622</v>
      </c>
      <c r="K2461" s="24" t="str">
        <f>_xlfn.XLOOKUP(A2461,ShowReleaseDate!A:A,ShowReleaseDate!D:D)</f>
        <v>Quarter 1</v>
      </c>
    </row>
    <row r="2462" spans="1:11" x14ac:dyDescent="0.2">
      <c r="A2462" s="1">
        <v>81035837</v>
      </c>
      <c r="B2462" s="1" t="s">
        <v>7699</v>
      </c>
      <c r="C2462" s="1" t="s">
        <v>7700</v>
      </c>
      <c r="D2462" s="3" t="s">
        <v>1238</v>
      </c>
      <c r="E2462" s="3" t="s">
        <v>270</v>
      </c>
      <c r="F2462" s="12" t="str">
        <f>_xlfn.XLOOKUP(A2462,ShowCategory!B:B,ShowCategory!A:A)</f>
        <v>Children &amp; Family Movies, Comedies, Dramas</v>
      </c>
      <c r="G2462" s="12">
        <f>_xlfn.XLOOKUP(A2462,ShowRating!A:A,ShowRating!C:C)</f>
        <v>3</v>
      </c>
      <c r="H2462" s="24" t="str">
        <f>_xlfn.XLOOKUP(A2462,ShowRating!A:A,ShowRating!D:D)</f>
        <v>Good</v>
      </c>
      <c r="I2462" s="24" t="str">
        <f>_xlfn.XLOOKUP(A2462,ShowDescription!A:A,ShowDescription!B:B)</f>
        <v>After his wife relocates to her home country of Japan, an Egyptian man â€“ and father of two rambunctious kids â€“ tries to win her back.</v>
      </c>
      <c r="J2462" s="28">
        <f>_xlfn.XLOOKUP(A2462,ShowReleaseDate!A:A,ShowReleaseDate!B:B)</f>
        <v>43622</v>
      </c>
      <c r="K2462" s="24" t="str">
        <f>_xlfn.XLOOKUP(A2462,ShowReleaseDate!A:A,ShowReleaseDate!D:D)</f>
        <v>Quarter 1</v>
      </c>
    </row>
    <row r="2463" spans="1:11" ht="27.75" x14ac:dyDescent="0.2">
      <c r="A2463" s="1">
        <v>80039136</v>
      </c>
      <c r="B2463" s="1" t="s">
        <v>7702</v>
      </c>
      <c r="C2463" s="1" t="s">
        <v>7703</v>
      </c>
      <c r="D2463" s="3" t="s">
        <v>186</v>
      </c>
      <c r="E2463" s="3" t="s">
        <v>350</v>
      </c>
      <c r="F2463" s="12" t="str">
        <f>_xlfn.XLOOKUP(A2463,ShowCategory!B:B,ShowCategory!A:A)</f>
        <v>Dramas, International Movies, Romantic Movies</v>
      </c>
      <c r="G2463" s="12">
        <f>_xlfn.XLOOKUP(A2463,ShowRating!A:A,ShowRating!C:C)</f>
        <v>4</v>
      </c>
      <c r="H2463" s="24" t="str">
        <f>_xlfn.XLOOKUP(A2463,ShowRating!A:A,ShowRating!D:D)</f>
        <v>Very Good</v>
      </c>
      <c r="I2463" s="24" t="str">
        <f>_xlfn.XLOOKUP(A2463,ShowDescription!A:A,ShowDescription!B:B)</f>
        <v>This anthology illustrates the timeless nature of desire in four stories of incest, bloodlust and other forbidden subjects.</v>
      </c>
      <c r="J2463" s="28">
        <f>_xlfn.XLOOKUP(A2463,ShowReleaseDate!A:A,ShowReleaseDate!B:B)</f>
        <v>43622</v>
      </c>
      <c r="K2463" s="24" t="str">
        <f>_xlfn.XLOOKUP(A2463,ShowReleaseDate!A:A,ShowReleaseDate!D:D)</f>
        <v>Quarter 1</v>
      </c>
    </row>
    <row r="2464" spans="1:11" x14ac:dyDescent="0.2">
      <c r="A2464" s="1">
        <v>81035884</v>
      </c>
      <c r="B2464" s="1" t="s">
        <v>7705</v>
      </c>
      <c r="C2464" s="1" t="s">
        <v>7706</v>
      </c>
      <c r="D2464" s="3" t="s">
        <v>1238</v>
      </c>
      <c r="E2464" s="3" t="s">
        <v>733</v>
      </c>
      <c r="F2464" s="12" t="str">
        <f>_xlfn.XLOOKUP(A2464,ShowCategory!B:B,ShowCategory!A:A)</f>
        <v>Comedies, International Movies, Music &amp; Musicals</v>
      </c>
      <c r="G2464" s="12">
        <f>_xlfn.XLOOKUP(A2464,ShowRating!A:A,ShowRating!C:C)</f>
        <v>3</v>
      </c>
      <c r="H2464" s="24" t="str">
        <f>_xlfn.XLOOKUP(A2464,ShowRating!A:A,ShowRating!D:D)</f>
        <v>Good</v>
      </c>
      <c r="I2464" s="24" t="str">
        <f>_xlfn.XLOOKUP(A2464,ShowDescription!A:A,ShowDescription!B:B)</f>
        <v>Two down-on-their-luck singers set out to marry wealthy women â€“ but not everyone is happy to have them climb the social ladder.</v>
      </c>
      <c r="J2464" s="28">
        <f>_xlfn.XLOOKUP(A2464,ShowReleaseDate!A:A,ShowReleaseDate!B:B)</f>
        <v>43622</v>
      </c>
      <c r="K2464" s="24" t="str">
        <f>_xlfn.XLOOKUP(A2464,ShowReleaseDate!A:A,ShowReleaseDate!D:D)</f>
        <v>Quarter 1</v>
      </c>
    </row>
    <row r="2465" spans="1:11" x14ac:dyDescent="0.2">
      <c r="A2465" s="1">
        <v>81035863</v>
      </c>
      <c r="B2465" s="1" t="s">
        <v>7708</v>
      </c>
      <c r="C2465" s="1" t="s">
        <v>7709</v>
      </c>
      <c r="D2465" s="3" t="s">
        <v>1238</v>
      </c>
      <c r="E2465" s="3" t="s">
        <v>5</v>
      </c>
      <c r="F2465" s="12" t="str">
        <f>_xlfn.XLOOKUP(A2465,ShowCategory!B:B,ShowCategory!A:A)</f>
        <v>Comedies, International Movies</v>
      </c>
      <c r="G2465" s="12">
        <f>_xlfn.XLOOKUP(A2465,ShowRating!A:A,ShowRating!C:C)</f>
        <v>2</v>
      </c>
      <c r="H2465" s="24" t="str">
        <f>_xlfn.XLOOKUP(A2465,ShowRating!A:A,ShowRating!D:D)</f>
        <v>Neutral</v>
      </c>
      <c r="I2465" s="24" t="str">
        <f>_xlfn.XLOOKUP(A2465,ShowDescription!A:A,ShowDescription!B:B)</f>
        <v>A successful advertising agency executive falls asleep on an airplane and wakes up in an alternate universe as a stay-at-home mom with three kids.</v>
      </c>
      <c r="J2465" s="28">
        <f>_xlfn.XLOOKUP(A2465,ShowReleaseDate!A:A,ShowReleaseDate!B:B)</f>
        <v>43622</v>
      </c>
      <c r="K2465" s="24" t="str">
        <f>_xlfn.XLOOKUP(A2465,ShowReleaseDate!A:A,ShowReleaseDate!D:D)</f>
        <v>Quarter 1</v>
      </c>
    </row>
    <row r="2466" spans="1:11" x14ac:dyDescent="0.2">
      <c r="A2466" s="1">
        <v>81035858</v>
      </c>
      <c r="B2466" s="1" t="s">
        <v>7711</v>
      </c>
      <c r="C2466" s="1" t="s">
        <v>7712</v>
      </c>
      <c r="D2466" s="3" t="s">
        <v>1238</v>
      </c>
      <c r="E2466" s="3" t="s">
        <v>299</v>
      </c>
      <c r="F2466" s="12" t="str">
        <f>_xlfn.XLOOKUP(A2466,ShowCategory!B:B,ShowCategory!A:A)</f>
        <v>Comedies, International Movies</v>
      </c>
      <c r="G2466" s="12">
        <f>_xlfn.XLOOKUP(A2466,ShowRating!A:A,ShowRating!C:C)</f>
        <v>5</v>
      </c>
      <c r="H2466" s="24" t="str">
        <f>_xlfn.XLOOKUP(A2466,ShowRating!A:A,ShowRating!D:D)</f>
        <v>Excellent</v>
      </c>
      <c r="I2466" s="24" t="str">
        <f>_xlfn.XLOOKUP(A2466,ShowDescription!A:A,ShowDescription!B:B)</f>
        <v>Disliked for his stinginess, Samir finds his life turned upside down when he receives a windfall and launches a television channel.</v>
      </c>
      <c r="J2466" s="28">
        <f>_xlfn.XLOOKUP(A2466,ShowReleaseDate!A:A,ShowReleaseDate!B:B)</f>
        <v>43622</v>
      </c>
      <c r="K2466" s="24" t="str">
        <f>_xlfn.XLOOKUP(A2466,ShowReleaseDate!A:A,ShowReleaseDate!D:D)</f>
        <v>Quarter 1</v>
      </c>
    </row>
    <row r="2467" spans="1:11" x14ac:dyDescent="0.2">
      <c r="A2467" s="1">
        <v>81035882</v>
      </c>
      <c r="B2467" s="1" t="s">
        <v>7714</v>
      </c>
      <c r="C2467" s="1" t="s">
        <v>7709</v>
      </c>
      <c r="D2467" s="3" t="s">
        <v>1238</v>
      </c>
      <c r="E2467" s="3" t="s">
        <v>386</v>
      </c>
      <c r="F2467" s="12" t="str">
        <f>_xlfn.XLOOKUP(A2467,ShowCategory!B:B,ShowCategory!A:A)</f>
        <v>Comedies, International Movies</v>
      </c>
      <c r="G2467" s="12">
        <f>_xlfn.XLOOKUP(A2467,ShowRating!A:A,ShowRating!C:C)</f>
        <v>4</v>
      </c>
      <c r="H2467" s="24" t="str">
        <f>_xlfn.XLOOKUP(A2467,ShowRating!A:A,ShowRating!D:D)</f>
        <v>Very Good</v>
      </c>
      <c r="I2467" s="24" t="str">
        <f>_xlfn.XLOOKUP(A2467,ShowDescription!A:A,ShowDescription!B:B)</f>
        <v>A down-on-his-luck man reads a book, only to have its characters materialize and take over his life.</v>
      </c>
      <c r="J2467" s="28">
        <f>_xlfn.XLOOKUP(A2467,ShowReleaseDate!A:A,ShowReleaseDate!B:B)</f>
        <v>43622</v>
      </c>
      <c r="K2467" s="24" t="str">
        <f>_xlfn.XLOOKUP(A2467,ShowReleaseDate!A:A,ShowReleaseDate!D:D)</f>
        <v>Quarter 1</v>
      </c>
    </row>
    <row r="2468" spans="1:11" x14ac:dyDescent="0.2">
      <c r="A2468" s="1">
        <v>81035847</v>
      </c>
      <c r="B2468" s="1" t="s">
        <v>7716</v>
      </c>
      <c r="C2468" s="1" t="s">
        <v>7717</v>
      </c>
      <c r="E2468" s="3" t="s">
        <v>5</v>
      </c>
      <c r="F2468" s="12" t="str">
        <f>_xlfn.XLOOKUP(A2468,ShowCategory!B:B,ShowCategory!A:A)</f>
        <v>Dramas, International Movies</v>
      </c>
      <c r="G2468" s="12">
        <f>_xlfn.XLOOKUP(A2468,ShowRating!A:A,ShowRating!C:C)</f>
        <v>2</v>
      </c>
      <c r="H2468" s="24" t="str">
        <f>_xlfn.XLOOKUP(A2468,ShowRating!A:A,ShowRating!D:D)</f>
        <v>Neutral</v>
      </c>
      <c r="I2468" s="24" t="str">
        <f>_xlfn.XLOOKUP(A2468,ShowDescription!A:A,ShowDescription!B:B)</f>
        <v>Living on the edges of Cairoâ€™s Embabah neighborhood, several residents seek to better their circumstances following the January 25 Revolution.</v>
      </c>
      <c r="J2468" s="28">
        <f>_xlfn.XLOOKUP(A2468,ShowReleaseDate!A:A,ShowReleaseDate!B:B)</f>
        <v>43622</v>
      </c>
      <c r="K2468" s="24" t="str">
        <f>_xlfn.XLOOKUP(A2468,ShowReleaseDate!A:A,ShowReleaseDate!D:D)</f>
        <v>Quarter 1</v>
      </c>
    </row>
    <row r="2469" spans="1:11" ht="41.25" x14ac:dyDescent="0.2">
      <c r="A2469" s="1">
        <v>81035859</v>
      </c>
      <c r="B2469" s="1" t="s">
        <v>7719</v>
      </c>
      <c r="C2469" s="1" t="s">
        <v>7720</v>
      </c>
      <c r="D2469" s="3" t="s">
        <v>1238</v>
      </c>
      <c r="E2469" s="3" t="s">
        <v>96</v>
      </c>
      <c r="F2469" s="12" t="str">
        <f>_xlfn.XLOOKUP(A2469,ShowCategory!B:B,ShowCategory!A:A)</f>
        <v>Dramas, International Movies</v>
      </c>
      <c r="G2469" s="12">
        <f>_xlfn.XLOOKUP(A2469,ShowRating!A:A,ShowRating!C:C)</f>
        <v>3</v>
      </c>
      <c r="H2469" s="24" t="str">
        <f>_xlfn.XLOOKUP(A2469,ShowRating!A:A,ShowRating!D:D)</f>
        <v>Good</v>
      </c>
      <c r="I2469" s="24" t="str">
        <f>_xlfn.XLOOKUP(A2469,ShowDescription!A:A,ShowDescription!B:B)</f>
        <v>A street beggar befriends a man who lost his eye in a brawl, unaware that his new acquaintance is plotting to make him his unwitting organ donor.</v>
      </c>
      <c r="J2469" s="28">
        <f>_xlfn.XLOOKUP(A2469,ShowReleaseDate!A:A,ShowReleaseDate!B:B)</f>
        <v>43622</v>
      </c>
      <c r="K2469" s="24" t="str">
        <f>_xlfn.XLOOKUP(A2469,ShowReleaseDate!A:A,ShowReleaseDate!D:D)</f>
        <v>Quarter 1</v>
      </c>
    </row>
    <row r="2470" spans="1:11" x14ac:dyDescent="0.2">
      <c r="A2470" s="1">
        <v>80223226</v>
      </c>
      <c r="B2470" s="1" t="s">
        <v>7722</v>
      </c>
      <c r="C2470" s="1" t="s">
        <v>4198</v>
      </c>
      <c r="D2470" s="3" t="s">
        <v>632</v>
      </c>
      <c r="E2470" s="3" t="s">
        <v>237</v>
      </c>
      <c r="F2470" s="12" t="str">
        <f>_xlfn.XLOOKUP(A2470,ShowCategory!B:B,ShowCategory!A:A)</f>
        <v>Anime Features, International Movies</v>
      </c>
      <c r="G2470" s="12">
        <f>_xlfn.XLOOKUP(A2470,ShowRating!A:A,ShowRating!C:C)</f>
        <v>2</v>
      </c>
      <c r="H2470" s="24" t="str">
        <f>_xlfn.XLOOKUP(A2470,ShowRating!A:A,ShowRating!D:D)</f>
        <v>Neutral</v>
      </c>
      <c r="I2470" s="24" t="str">
        <f>_xlfn.XLOOKUP(A2470,ShowDescription!A:A,ShowDescription!B:B)</f>
        <v>A former class bully reaches out to the deaf girl he'd tormented in grade school. He feels unworthy of redemption but tries to make things right.</v>
      </c>
      <c r="J2470" s="28">
        <f>_xlfn.XLOOKUP(A2470,ShowReleaseDate!A:A,ShowReleaseDate!B:B)</f>
        <v>43621</v>
      </c>
      <c r="K2470" s="24" t="str">
        <f>_xlfn.XLOOKUP(A2470,ShowReleaseDate!A:A,ShowReleaseDate!D:D)</f>
        <v>Quarter 1</v>
      </c>
    </row>
    <row r="2471" spans="1:11" x14ac:dyDescent="0.2">
      <c r="A2471" s="1">
        <v>81076055</v>
      </c>
      <c r="B2471" s="1" t="s">
        <v>7726</v>
      </c>
      <c r="C2471" s="1" t="s">
        <v>7727</v>
      </c>
      <c r="D2471" s="3" t="s">
        <v>16</v>
      </c>
      <c r="E2471" s="3" t="s">
        <v>5</v>
      </c>
      <c r="F2471" s="12" t="str">
        <f>_xlfn.XLOOKUP(A2471,ShowCategory!B:B,ShowCategory!A:A)</f>
        <v>Children &amp; Family Movies</v>
      </c>
      <c r="G2471" s="12">
        <f>_xlfn.XLOOKUP(A2471,ShowRating!A:A,ShowRating!C:C)</f>
        <v>3</v>
      </c>
      <c r="H2471" s="24" t="str">
        <f>_xlfn.XLOOKUP(A2471,ShowRating!A:A,ShowRating!D:D)</f>
        <v>Good</v>
      </c>
      <c r="I2471" s="24" t="str">
        <f>_xlfn.XLOOKUP(A2471,ShowDescription!A:A,ShowDescription!B:B)</f>
        <v>After losing his mom, 10-year-old Luke abandons competitive swimming. It takes a friendly dolphin to get him back in the water â€“ and help him heal.</v>
      </c>
      <c r="J2471" s="28">
        <f>_xlfn.XLOOKUP(A2471,ShowReleaseDate!A:A,ShowReleaseDate!B:B)</f>
        <v>43621</v>
      </c>
      <c r="K2471" s="24" t="str">
        <f>_xlfn.XLOOKUP(A2471,ShowReleaseDate!A:A,ShowReleaseDate!D:D)</f>
        <v>Quarter 1</v>
      </c>
    </row>
    <row r="2472" spans="1:11" ht="27.75" x14ac:dyDescent="0.2">
      <c r="A2472" s="1">
        <v>80996790</v>
      </c>
      <c r="B2472" s="1" t="s">
        <v>7729</v>
      </c>
      <c r="C2472" s="1" t="s">
        <v>7730</v>
      </c>
      <c r="D2472" s="3" t="s">
        <v>7731</v>
      </c>
      <c r="E2472" s="3" t="s">
        <v>192</v>
      </c>
      <c r="F2472" s="12" t="str">
        <f>_xlfn.XLOOKUP(A2472,ShowCategory!B:B,ShowCategory!A:A)</f>
        <v>Children &amp; Family Movies, Comedies</v>
      </c>
      <c r="G2472" s="12">
        <f>_xlfn.XLOOKUP(A2472,ShowRating!A:A,ShowRating!C:C)</f>
        <v>3</v>
      </c>
      <c r="H2472" s="24" t="str">
        <f>_xlfn.XLOOKUP(A2472,ShowRating!A:A,ShowRating!D:D)</f>
        <v>Good</v>
      </c>
      <c r="I2472" s="24" t="str">
        <f>_xlfn.XLOOKUP(A2472,ShowDescription!A:A,ShowDescription!B:B)</f>
        <v>A grump with a mean streak plots to bring Christmas to a halt in the cheerful town of Whoville. But a generous little girl could change his heart.</v>
      </c>
      <c r="J2472" s="28">
        <f>_xlfn.XLOOKUP(A2472,ShowReleaseDate!A:A,ShowReleaseDate!B:B)</f>
        <v>43621</v>
      </c>
      <c r="K2472" s="24" t="str">
        <f>_xlfn.XLOOKUP(A2472,ShowReleaseDate!A:A,ShowReleaseDate!D:D)</f>
        <v>Quarter 1</v>
      </c>
    </row>
    <row r="2473" spans="1:11" x14ac:dyDescent="0.2">
      <c r="A2473" s="1">
        <v>70181716</v>
      </c>
      <c r="B2473" s="1" t="s">
        <v>7733</v>
      </c>
      <c r="C2473" s="1" t="s">
        <v>7734</v>
      </c>
      <c r="D2473" s="3" t="s">
        <v>16</v>
      </c>
      <c r="E2473" s="3" t="s">
        <v>102</v>
      </c>
      <c r="F2473" s="12" t="str">
        <f>_xlfn.XLOOKUP(A2473,ShowCategory!B:B,ShowCategory!A:A)</f>
        <v>Documentaries</v>
      </c>
      <c r="G2473" s="12">
        <f>_xlfn.XLOOKUP(A2473,ShowRating!A:A,ShowRating!C:C)</f>
        <v>5</v>
      </c>
      <c r="H2473" s="24" t="str">
        <f>_xlfn.XLOOKUP(A2473,ShowRating!A:A,ShowRating!D:D)</f>
        <v>Excellent</v>
      </c>
      <c r="I2473" s="24" t="str">
        <f>_xlfn.XLOOKUP(A2473,ShowDescription!A:A,ShowDescription!B:B)</f>
        <v>This documentary profiles sushi chef Jiro Ono, an 85-year-old master whose 10-seat, $300-a-plate restaurant is legendary among Tokyo foodies.</v>
      </c>
      <c r="J2473" s="28">
        <f>_xlfn.XLOOKUP(A2473,ShowReleaseDate!A:A,ShowReleaseDate!B:B)</f>
        <v>43621</v>
      </c>
      <c r="K2473" s="24" t="str">
        <f>_xlfn.XLOOKUP(A2473,ShowReleaseDate!A:A,ShowReleaseDate!D:D)</f>
        <v>Quarter 1</v>
      </c>
    </row>
    <row r="2474" spans="1:11" x14ac:dyDescent="0.2">
      <c r="A2474" s="1">
        <v>70270388</v>
      </c>
      <c r="B2474" s="1" t="s">
        <v>7736</v>
      </c>
      <c r="C2474" s="1" t="s">
        <v>7737</v>
      </c>
      <c r="D2474" s="3" t="s">
        <v>16</v>
      </c>
      <c r="E2474" s="3" t="s">
        <v>270</v>
      </c>
      <c r="F2474" s="12" t="str">
        <f>_xlfn.XLOOKUP(A2474,ShowCategory!B:B,ShowCategory!A:A)</f>
        <v>Horror Movies, Independent Movies, Thrillers</v>
      </c>
      <c r="G2474" s="12">
        <f>_xlfn.XLOOKUP(A2474,ShowRating!A:A,ShowRating!C:C)</f>
        <v>5</v>
      </c>
      <c r="H2474" s="24" t="str">
        <f>_xlfn.XLOOKUP(A2474,ShowRating!A:A,ShowRating!D:D)</f>
        <v>Excellent</v>
      </c>
      <c r="I2474" s="24" t="str">
        <f>_xlfn.XLOOKUP(A2474,ShowDescription!A:A,ShowDescription!B:B)</f>
        <v>In need of cash to help her sick brother, a young woman agrees to take part in a lethal winner-takes-all parlor game hosted by a sadistic millionaire.</v>
      </c>
      <c r="J2474" s="28">
        <f>_xlfn.XLOOKUP(A2474,ShowReleaseDate!A:A,ShowReleaseDate!B:B)</f>
        <v>43621</v>
      </c>
      <c r="K2474" s="24" t="str">
        <f>_xlfn.XLOOKUP(A2474,ShowReleaseDate!A:A,ShowReleaseDate!D:D)</f>
        <v>Quarter 1</v>
      </c>
    </row>
    <row r="2475" spans="1:11" x14ac:dyDescent="0.2">
      <c r="A2475" s="1">
        <v>80186608</v>
      </c>
      <c r="B2475" s="1" t="s">
        <v>7739</v>
      </c>
      <c r="C2475" s="1" t="s">
        <v>7740</v>
      </c>
      <c r="D2475" s="3" t="s">
        <v>16</v>
      </c>
      <c r="E2475" s="3" t="s">
        <v>2310</v>
      </c>
      <c r="F2475" s="12" t="str">
        <f>_xlfn.XLOOKUP(A2475,ShowCategory!B:B,ShowCategory!A:A)</f>
        <v>Action &amp; Adventure, Comedies, Sci-Fi &amp; Fantasy</v>
      </c>
      <c r="G2475" s="12">
        <f>_xlfn.XLOOKUP(A2475,ShowRating!A:A,ShowRating!C:C)</f>
        <v>3</v>
      </c>
      <c r="H2475" s="24" t="str">
        <f>_xlfn.XLOOKUP(A2475,ShowRating!A:A,ShowRating!D:D)</f>
        <v>Good</v>
      </c>
      <c r="I2475" s="24" t="str">
        <f>_xlfn.XLOOKUP(A2475,ShowDescription!A:A,ShowDescription!B:B)</f>
        <v>To save Asgard from a bloodthirsty goddess of death, the mighty Thor will have to battle his way to freedom and find a way back home.</v>
      </c>
      <c r="J2475" s="28">
        <f>_xlfn.XLOOKUP(A2475,ShowReleaseDate!A:A,ShowReleaseDate!B:B)</f>
        <v>43256</v>
      </c>
      <c r="K2475" s="24" t="str">
        <f>_xlfn.XLOOKUP(A2475,ShowReleaseDate!A:A,ShowReleaseDate!D:D)</f>
        <v>Quarter 1</v>
      </c>
    </row>
    <row r="2476" spans="1:11" x14ac:dyDescent="0.2">
      <c r="A2476" s="1">
        <v>80042309</v>
      </c>
      <c r="B2476" s="1" t="s">
        <v>7743</v>
      </c>
      <c r="C2476" s="1" t="s">
        <v>7744</v>
      </c>
      <c r="D2476" s="3" t="s">
        <v>7745</v>
      </c>
      <c r="E2476" s="3" t="s">
        <v>299</v>
      </c>
      <c r="F2476" s="12" t="str">
        <f>_xlfn.XLOOKUP(A2476,ShowCategory!B:B,ShowCategory!A:A)</f>
        <v>Dramas, International Movies, Romantic Movies</v>
      </c>
      <c r="G2476" s="12">
        <f>_xlfn.XLOOKUP(A2476,ShowRating!A:A,ShowRating!C:C)</f>
        <v>2</v>
      </c>
      <c r="H2476" s="24" t="str">
        <f>_xlfn.XLOOKUP(A2476,ShowRating!A:A,ShowRating!D:D)</f>
        <v>Neutral</v>
      </c>
      <c r="I2476" s="24" t="str">
        <f>_xlfn.XLOOKUP(A2476,ShowDescription!A:A,ShowDescription!B:B)</f>
        <v>Waiting for news of her prisoner-of-war husband, a French woman in Nazi-occupied France reluctantly falls for a German officer quartering in her home.</v>
      </c>
      <c r="J2476" s="28">
        <f>_xlfn.XLOOKUP(A2476,ShowReleaseDate!A:A,ShowReleaseDate!B:B)</f>
        <v>42891</v>
      </c>
      <c r="K2476" s="24" t="str">
        <f>_xlfn.XLOOKUP(A2476,ShowReleaseDate!A:A,ShowReleaseDate!D:D)</f>
        <v>Quarter 1</v>
      </c>
    </row>
    <row r="2477" spans="1:11" x14ac:dyDescent="0.2">
      <c r="A2477" s="1">
        <v>80169554</v>
      </c>
      <c r="B2477" s="1" t="s">
        <v>7748</v>
      </c>
      <c r="C2477" s="1" t="s">
        <v>7749</v>
      </c>
      <c r="D2477" s="3" t="s">
        <v>167</v>
      </c>
      <c r="E2477" s="3" t="s">
        <v>425</v>
      </c>
      <c r="F2477" s="12" t="str">
        <f>_xlfn.XLOOKUP(A2477,ShowCategory!B:B,ShowCategory!A:A)</f>
        <v>Children &amp; Family Movies, Dramas, Music &amp; Musicals</v>
      </c>
      <c r="G2477" s="12">
        <f>_xlfn.XLOOKUP(A2477,ShowRating!A:A,ShowRating!C:C)</f>
        <v>4</v>
      </c>
      <c r="H2477" s="24" t="str">
        <f>_xlfn.XLOOKUP(A2477,ShowRating!A:A,ShowRating!D:D)</f>
        <v>Very Good</v>
      </c>
      <c r="I2477" s="24" t="str">
        <f>_xlfn.XLOOKUP(A2477,ShowDescription!A:A,ShowDescription!B:B)</f>
        <v>Five children living on the edge of a forest band together to save a magical wishing tree from destruction and find their own paths to happiness.</v>
      </c>
      <c r="J2477" s="28">
        <f>_xlfn.XLOOKUP(A2477,ShowReleaseDate!A:A,ShowReleaseDate!B:B)</f>
        <v>42891</v>
      </c>
      <c r="K2477" s="24" t="str">
        <f>_xlfn.XLOOKUP(A2477,ShowReleaseDate!A:A,ShowReleaseDate!D:D)</f>
        <v>Quarter 1</v>
      </c>
    </row>
    <row r="2478" spans="1:11" x14ac:dyDescent="0.2">
      <c r="A2478" s="1">
        <v>80114804</v>
      </c>
      <c r="B2478" s="1" t="s">
        <v>7752</v>
      </c>
      <c r="C2478" s="1" t="s">
        <v>7753</v>
      </c>
      <c r="D2478" s="3" t="s">
        <v>1104</v>
      </c>
      <c r="E2478" s="3" t="s">
        <v>7755</v>
      </c>
      <c r="F2478" s="12" t="str">
        <f>_xlfn.XLOOKUP(A2478,ShowCategory!B:B,ShowCategory!A:A)</f>
        <v>Dramas, International Movies, Sci-Fi &amp; Fantasy</v>
      </c>
      <c r="G2478" s="12">
        <f>_xlfn.XLOOKUP(A2478,ShowRating!A:A,ShowRating!C:C)</f>
        <v>4</v>
      </c>
      <c r="H2478" s="24" t="str">
        <f>_xlfn.XLOOKUP(A2478,ShowRating!A:A,ShowRating!D:D)</f>
        <v>Very Good</v>
      </c>
      <c r="I2478" s="24" t="str">
        <f>_xlfn.XLOOKUP(A2478,ShowDescription!A:A,ShowDescription!B:B)</f>
        <v>Despondent on a desolate island, a suicidal sheep is thrown a lifeline by a quirky salesman, who offers him the gift of a lifetime.</v>
      </c>
      <c r="J2478" s="28">
        <f>_xlfn.XLOOKUP(A2478,ShowReleaseDate!A:A,ShowReleaseDate!B:B)</f>
        <v>43620</v>
      </c>
      <c r="K2478" s="24" t="str">
        <f>_xlfn.XLOOKUP(A2478,ShowReleaseDate!A:A,ShowReleaseDate!D:D)</f>
        <v>Quarter 1</v>
      </c>
    </row>
    <row r="2479" spans="1:11" ht="27.75" x14ac:dyDescent="0.2">
      <c r="A2479" s="1">
        <v>80237423</v>
      </c>
      <c r="B2479" s="1" t="s">
        <v>7757</v>
      </c>
      <c r="C2479" s="1" t="s">
        <v>3513</v>
      </c>
      <c r="D2479" s="3" t="s">
        <v>16</v>
      </c>
      <c r="E2479" s="3" t="s">
        <v>68</v>
      </c>
      <c r="F2479" s="12" t="str">
        <f>_xlfn.XLOOKUP(A2479,ShowCategory!B:B,ShowCategory!A:A)</f>
        <v>Stand-Up Comedy</v>
      </c>
      <c r="G2479" s="12">
        <f>_xlfn.XLOOKUP(A2479,ShowRating!A:A,ShowRating!C:C)</f>
        <v>3</v>
      </c>
      <c r="H2479" s="24" t="str">
        <f>_xlfn.XLOOKUP(A2479,ShowRating!A:A,ShowRating!D:D)</f>
        <v>Good</v>
      </c>
      <c r="I2479" s="24" t="str">
        <f>_xlfn.XLOOKUP(A2479,ShowDescription!A:A,ShowDescription!B:B)</f>
        <v>Viral video star Miranda Sings and her real-world alter ego Colleen Ballinger share the stage in a special packed with music, comedy and "magichinry."</v>
      </c>
      <c r="J2479" s="28">
        <f>_xlfn.XLOOKUP(A2479,ShowReleaseDate!A:A,ShowReleaseDate!B:B)</f>
        <v>43620</v>
      </c>
      <c r="K2479" s="24" t="str">
        <f>_xlfn.XLOOKUP(A2479,ShowReleaseDate!A:A,ShowReleaseDate!D:D)</f>
        <v>Quarter 1</v>
      </c>
    </row>
    <row r="2480" spans="1:11" ht="27.75" x14ac:dyDescent="0.2">
      <c r="A2480" s="1">
        <v>70304298</v>
      </c>
      <c r="B2480" s="1" t="s">
        <v>7759</v>
      </c>
      <c r="C2480" s="1" t="s">
        <v>7760</v>
      </c>
      <c r="D2480" s="3" t="s">
        <v>16</v>
      </c>
      <c r="E2480" s="3" t="s">
        <v>7761</v>
      </c>
      <c r="F2480" s="12" t="str">
        <f>_xlfn.XLOOKUP(A2480,ShowCategory!B:B,ShowCategory!A:A)</f>
        <v>Children &amp; Family Movies, Sci-Fi &amp; Fantasy</v>
      </c>
      <c r="G2480" s="12">
        <f>_xlfn.XLOOKUP(A2480,ShowRating!A:A,ShowRating!C:C)</f>
        <v>5</v>
      </c>
      <c r="H2480" s="24" t="str">
        <f>_xlfn.XLOOKUP(A2480,ShowRating!A:A,ShowRating!D:D)</f>
        <v>Excellent</v>
      </c>
      <c r="I2480" s="24" t="str">
        <f>_xlfn.XLOOKUP(A2480,ShowDescription!A:A,ShowDescription!B:B)</f>
        <v>"Silent" is an animated short film created by Academy AwardÂ® winning Moonbot Studios. It celebrates how storytellers, inventors, and technology work together to create cinema magic.</v>
      </c>
      <c r="J2480" s="28">
        <f>_xlfn.XLOOKUP(A2480,ShowReleaseDate!A:A,ShowReleaseDate!B:B)</f>
        <v>43620</v>
      </c>
      <c r="K2480" s="24" t="str">
        <f>_xlfn.XLOOKUP(A2480,ShowReleaseDate!A:A,ShowReleaseDate!D:D)</f>
        <v>Quarter 1</v>
      </c>
    </row>
    <row r="2481" spans="1:11" x14ac:dyDescent="0.2">
      <c r="A2481" s="1">
        <v>70117293</v>
      </c>
      <c r="B2481" s="1" t="s">
        <v>7763</v>
      </c>
      <c r="C2481" s="1" t="s">
        <v>7764</v>
      </c>
      <c r="D2481" s="3" t="s">
        <v>298</v>
      </c>
      <c r="E2481" s="3" t="s">
        <v>11</v>
      </c>
      <c r="F2481" s="12" t="str">
        <f>_xlfn.XLOOKUP(A2481,ShowCategory!B:B,ShowCategory!A:A)</f>
        <v>Comedies</v>
      </c>
      <c r="G2481" s="12">
        <f>_xlfn.XLOOKUP(A2481,ShowRating!A:A,ShowRating!C:C)</f>
        <v>3</v>
      </c>
      <c r="H2481" s="24" t="str">
        <f>_xlfn.XLOOKUP(A2481,ShowRating!A:A,ShowRating!D:D)</f>
        <v>Good</v>
      </c>
      <c r="I2481" s="24" t="str">
        <f>_xlfn.XLOOKUP(A2481,ShowDescription!A:A,ShowDescription!B:B)</f>
        <v>A journalist latches onto an unbelievable story in Iraq when he meets Lyn, a man of mysterious origins who reveals he was a "warrior monk."</v>
      </c>
      <c r="J2481" s="28">
        <f>_xlfn.XLOOKUP(A2481,ShowReleaseDate!A:A,ShowReleaseDate!B:B)</f>
        <v>43620</v>
      </c>
      <c r="K2481" s="24" t="str">
        <f>_xlfn.XLOOKUP(A2481,ShowReleaseDate!A:A,ShowReleaseDate!D:D)</f>
        <v>Quarter 1</v>
      </c>
    </row>
    <row r="2482" spans="1:11" x14ac:dyDescent="0.2">
      <c r="A2482" s="1">
        <v>80241689</v>
      </c>
      <c r="B2482" s="1" t="s">
        <v>7766</v>
      </c>
      <c r="E2482" s="3" t="s">
        <v>18</v>
      </c>
      <c r="F2482" s="12" t="str">
        <f>_xlfn.XLOOKUP(A2482,ShowCategory!B:B,ShowCategory!A:A)</f>
        <v>International TV Shows, Romantic TV Shows, TV Comedies</v>
      </c>
      <c r="G2482" s="12">
        <f>_xlfn.XLOOKUP(A2482,ShowRating!A:A,ShowRating!C:C)</f>
        <v>3</v>
      </c>
      <c r="H2482" s="24" t="str">
        <f>_xlfn.XLOOKUP(A2482,ShowRating!A:A,ShowRating!D:D)</f>
        <v>Good</v>
      </c>
      <c r="I2482" s="24" t="str">
        <f>_xlfn.XLOOKUP(A2482,ShowDescription!A:A,ShowDescription!B:B)</f>
        <v>Three young men leading carefree bachelorsâ€™ lives in the city face the trials of true love when they meet three beautiful women.</v>
      </c>
      <c r="J2482" s="28">
        <f>_xlfn.XLOOKUP(A2482,ShowReleaseDate!A:A,ShowReleaseDate!B:B)</f>
        <v>43255</v>
      </c>
      <c r="K2482" s="24" t="str">
        <f>_xlfn.XLOOKUP(A2482,ShowReleaseDate!A:A,ShowReleaseDate!D:D)</f>
        <v>Quarter 1</v>
      </c>
    </row>
    <row r="2483" spans="1:11" x14ac:dyDescent="0.2">
      <c r="A2483" s="1">
        <v>80121841</v>
      </c>
      <c r="B2483" s="1" t="s">
        <v>7769</v>
      </c>
      <c r="C2483" s="1" t="s">
        <v>7770</v>
      </c>
      <c r="D2483" s="3" t="s">
        <v>16</v>
      </c>
      <c r="E2483" s="3" t="s">
        <v>192</v>
      </c>
      <c r="F2483" s="12" t="str">
        <f>_xlfn.XLOOKUP(A2483,ShowCategory!B:B,ShowCategory!A:A)</f>
        <v>Children &amp; Family Movies, Faith &amp; Spirituality</v>
      </c>
      <c r="G2483" s="12">
        <f>_xlfn.XLOOKUP(A2483,ShowRating!A:A,ShowRating!C:C)</f>
        <v>2</v>
      </c>
      <c r="H2483" s="24" t="str">
        <f>_xlfn.XLOOKUP(A2483,ShowRating!A:A,ShowRating!D:D)</f>
        <v>Neutral</v>
      </c>
      <c r="I2483" s="24" t="str">
        <f>_xlfn.XLOOKUP(A2483,ShowDescription!A:A,ShowDescription!B:B)</f>
        <v>A big-dreaming donkey escapes his menial existence and befriends some free-spirited animal pals in this imaginative retelling of the Nativity Story.</v>
      </c>
      <c r="J2483" s="28">
        <f>_xlfn.XLOOKUP(A2483,ShowReleaseDate!A:A,ShowReleaseDate!B:B)</f>
        <v>43255</v>
      </c>
      <c r="K2483" s="24" t="str">
        <f>_xlfn.XLOOKUP(A2483,ShowReleaseDate!A:A,ShowReleaseDate!D:D)</f>
        <v>Quarter 1</v>
      </c>
    </row>
    <row r="2484" spans="1:11" x14ac:dyDescent="0.2">
      <c r="A2484" s="1">
        <v>81093122</v>
      </c>
      <c r="B2484" s="1" t="s">
        <v>7773</v>
      </c>
      <c r="C2484" s="1" t="s">
        <v>7774</v>
      </c>
      <c r="D2484" s="3" t="s">
        <v>134</v>
      </c>
      <c r="E2484" s="3" t="s">
        <v>216</v>
      </c>
      <c r="F2484" s="12" t="str">
        <f>_xlfn.XLOOKUP(A2484,ShowCategory!B:B,ShowCategory!A:A)</f>
        <v>Horror Movies, International Movies, Romantic Movies</v>
      </c>
      <c r="G2484" s="12">
        <f>_xlfn.XLOOKUP(A2484,ShowRating!A:A,ShowRating!C:C)</f>
        <v>2</v>
      </c>
      <c r="H2484" s="24" t="str">
        <f>_xlfn.XLOOKUP(A2484,ShowRating!A:A,ShowRating!D:D)</f>
        <v>Neutral</v>
      </c>
      <c r="I2484" s="24" t="str">
        <f>_xlfn.XLOOKUP(A2484,ShowDescription!A:A,ShowDescription!B:B)</f>
        <v>A teenage girl is caught between the affections of two childhood friends while battling the bloodthirsty demon inside of her that manifests at night.</v>
      </c>
      <c r="J2484" s="28">
        <f>_xlfn.XLOOKUP(A2484,ShowReleaseDate!A:A,ShowReleaseDate!B:B)</f>
        <v>43646</v>
      </c>
      <c r="K2484" s="24" t="str">
        <f>_xlfn.XLOOKUP(A2484,ShowReleaseDate!A:A,ShowReleaseDate!D:D)</f>
        <v>Quarter 1</v>
      </c>
    </row>
    <row r="2485" spans="1:11" x14ac:dyDescent="0.2">
      <c r="A2485" s="1">
        <v>70293788</v>
      </c>
      <c r="B2485" s="1" t="s">
        <v>7778</v>
      </c>
      <c r="C2485" s="1" t="s">
        <v>7779</v>
      </c>
      <c r="D2485" s="3" t="s">
        <v>16</v>
      </c>
      <c r="E2485" s="3" t="s">
        <v>107</v>
      </c>
      <c r="F2485" s="12" t="str">
        <f>_xlfn.XLOOKUP(A2485,ShowCategory!B:B,ShowCategory!A:A)</f>
        <v>Dramas, Independent Movies, Thrillers</v>
      </c>
      <c r="G2485" s="12">
        <f>_xlfn.XLOOKUP(A2485,ShowRating!A:A,ShowRating!C:C)</f>
        <v>2</v>
      </c>
      <c r="H2485" s="24" t="str">
        <f>_xlfn.XLOOKUP(A2485,ShowRating!A:A,ShowRating!D:D)</f>
        <v>Neutral</v>
      </c>
      <c r="I2485" s="24" t="str">
        <f>_xlfn.XLOOKUP(A2485,ShowDescription!A:A,ShowDescription!B:B)</f>
        <v>A pair of young environmentalists enlist the help of an ex-military explosives expert to carry out a dangerous act of eco-terrorism.</v>
      </c>
      <c r="J2485" s="28">
        <f>_xlfn.XLOOKUP(A2485,ShowReleaseDate!A:A,ShowReleaseDate!B:B)</f>
        <v>43646</v>
      </c>
      <c r="K2485" s="24" t="str">
        <f>_xlfn.XLOOKUP(A2485,ShowReleaseDate!A:A,ShowReleaseDate!D:D)</f>
        <v>Quarter 1</v>
      </c>
    </row>
    <row r="2486" spans="1:11" x14ac:dyDescent="0.2">
      <c r="A2486" s="1">
        <v>81039384</v>
      </c>
      <c r="B2486" s="1" t="s">
        <v>7781</v>
      </c>
      <c r="C2486" s="1" t="s">
        <v>7782</v>
      </c>
      <c r="D2486" s="3" t="s">
        <v>167</v>
      </c>
      <c r="E2486" s="3" t="s">
        <v>902</v>
      </c>
      <c r="F2486" s="12" t="str">
        <f>_xlfn.XLOOKUP(A2486,ShowCategory!B:B,ShowCategory!A:A)</f>
        <v>Dramas, International Movies, Thrillers</v>
      </c>
      <c r="G2486" s="12">
        <f>_xlfn.XLOOKUP(A2486,ShowRating!A:A,ShowRating!C:C)</f>
        <v>4</v>
      </c>
      <c r="H2486" s="24" t="str">
        <f>_xlfn.XLOOKUP(A2486,ShowRating!A:A,ShowRating!D:D)</f>
        <v>Very Good</v>
      </c>
      <c r="I2486" s="24" t="str">
        <f>_xlfn.XLOOKUP(A2486,ShowDescription!A:A,ShowDescription!B:B)</f>
        <v>In 1971, a fallen army majorâ€™s son is tapped by India's Research and Analysis Wing to serve as an undercover agent in Pakistan in the lead-up to war.</v>
      </c>
      <c r="J2486" s="28">
        <f>_xlfn.XLOOKUP(A2486,ShowReleaseDate!A:A,ShowReleaseDate!B:B)</f>
        <v>43646</v>
      </c>
      <c r="K2486" s="24" t="str">
        <f>_xlfn.XLOOKUP(A2486,ShowReleaseDate!A:A,ShowReleaseDate!D:D)</f>
        <v>Quarter 1</v>
      </c>
    </row>
    <row r="2487" spans="1:11" ht="27.75" x14ac:dyDescent="0.2">
      <c r="A2487" s="1">
        <v>70245034</v>
      </c>
      <c r="B2487" s="1" t="s">
        <v>7784</v>
      </c>
      <c r="C2487" s="1" t="s">
        <v>2185</v>
      </c>
      <c r="D2487" s="3" t="s">
        <v>16</v>
      </c>
      <c r="E2487" s="3" t="s">
        <v>756</v>
      </c>
      <c r="F2487" s="12" t="str">
        <f>_xlfn.XLOOKUP(A2487,ShowCategory!B:B,ShowCategory!A:A)</f>
        <v>Stand-Up Comedy</v>
      </c>
      <c r="G2487" s="12">
        <f>_xlfn.XLOOKUP(A2487,ShowRating!A:A,ShowRating!C:C)</f>
        <v>3</v>
      </c>
      <c r="H2487" s="24" t="str">
        <f>_xlfn.XLOOKUP(A2487,ShowRating!A:A,ShowRating!D:D)</f>
        <v>Good</v>
      </c>
      <c r="I2487" s="24" t="str">
        <f>_xlfn.XLOOKUP(A2487,ShowDescription!A:A,ShowDescription!B:B)</f>
        <v>Funnyman Bill Burr takes the stage to uncork a profanity-laced, incisive routine that pokes fun at plastic surgery, reality TV, gold diggers and more.</v>
      </c>
      <c r="J2487" s="28">
        <f>_xlfn.XLOOKUP(A2487,ShowReleaseDate!A:A,ShowReleaseDate!B:B)</f>
        <v>43281</v>
      </c>
      <c r="K2487" s="24" t="str">
        <f>_xlfn.XLOOKUP(A2487,ShowReleaseDate!A:A,ShowReleaseDate!D:D)</f>
        <v>Quarter 1</v>
      </c>
    </row>
    <row r="2488" spans="1:11" x14ac:dyDescent="0.2">
      <c r="A2488" s="1">
        <v>80220676</v>
      </c>
      <c r="B2488" s="1" t="s">
        <v>7787</v>
      </c>
      <c r="C2488" s="1" t="s">
        <v>7788</v>
      </c>
      <c r="D2488" s="3" t="s">
        <v>16</v>
      </c>
      <c r="E2488" s="3" t="s">
        <v>325</v>
      </c>
      <c r="F2488" s="12" t="str">
        <f>_xlfn.XLOOKUP(A2488,ShowCategory!B:B,ShowCategory!A:A)</f>
        <v>Action &amp; Adventure, Horror Movies, Independent Movies</v>
      </c>
      <c r="G2488" s="12">
        <f>_xlfn.XLOOKUP(A2488,ShowRating!A:A,ShowRating!C:C)</f>
        <v>5</v>
      </c>
      <c r="H2488" s="24" t="str">
        <f>_xlfn.XLOOKUP(A2488,ShowRating!A:A,ShowRating!D:D)</f>
        <v>Excellent</v>
      </c>
      <c r="I2488" s="24" t="str">
        <f>_xlfn.XLOOKUP(A2488,ShowDescription!A:A,ShowDescription!B:B)</f>
        <v>During the War of 1812, two Native Americans and their British ally are pursued into enemy territory by American soldiers thirsting for revenge.</v>
      </c>
      <c r="J2488" s="28">
        <f>_xlfn.XLOOKUP(A2488,ShowReleaseDate!A:A,ShowReleaseDate!B:B)</f>
        <v>43281</v>
      </c>
      <c r="K2488" s="24" t="str">
        <f>_xlfn.XLOOKUP(A2488,ShowReleaseDate!A:A,ShowReleaseDate!D:D)</f>
        <v>Quarter 1</v>
      </c>
    </row>
    <row r="2489" spans="1:11" x14ac:dyDescent="0.2">
      <c r="A2489" s="1">
        <v>80173623</v>
      </c>
      <c r="B2489" s="1" t="s">
        <v>7791</v>
      </c>
      <c r="D2489" s="3" t="s">
        <v>16</v>
      </c>
      <c r="E2489" s="3" t="s">
        <v>18</v>
      </c>
      <c r="F2489" s="12" t="str">
        <f>_xlfn.XLOOKUP(A2489,ShowCategory!B:B,ShowCategory!A:A)</f>
        <v>Crime TV Shows, TV Dramas, TV Mysteries</v>
      </c>
      <c r="G2489" s="12">
        <f>_xlfn.XLOOKUP(A2489,ShowRating!A:A,ShowRating!C:C)</f>
        <v>2</v>
      </c>
      <c r="H2489" s="24" t="str">
        <f>_xlfn.XLOOKUP(A2489,ShowRating!A:A,ShowRating!D:D)</f>
        <v>Neutral</v>
      </c>
      <c r="I2489" s="24" t="str">
        <f>_xlfn.XLOOKUP(A2489,ShowDescription!A:A,ShowDescription!B:B)</f>
        <v>A local news producer is given one chance to relive a deadly week and stop a serial killer. If she fails, she'll lose her daughter forever.</v>
      </c>
      <c r="J2489" s="28">
        <f>_xlfn.XLOOKUP(A2489,ShowReleaseDate!A:A,ShowReleaseDate!B:B)</f>
        <v>43281</v>
      </c>
      <c r="K2489" s="24" t="str">
        <f>_xlfn.XLOOKUP(A2489,ShowReleaseDate!A:A,ShowReleaseDate!D:D)</f>
        <v>Quarter 1</v>
      </c>
    </row>
    <row r="2490" spans="1:11" x14ac:dyDescent="0.2">
      <c r="A2490" s="1">
        <v>80109341</v>
      </c>
      <c r="B2490" s="1" t="s">
        <v>7793</v>
      </c>
      <c r="C2490" s="1" t="s">
        <v>7794</v>
      </c>
      <c r="D2490" s="3" t="s">
        <v>30</v>
      </c>
      <c r="E2490" s="3" t="s">
        <v>5</v>
      </c>
      <c r="F2490" s="12" t="str">
        <f>_xlfn.XLOOKUP(A2490,ShowCategory!B:B,ShowCategory!A:A)</f>
        <v>Horror Movies, Independent Movies, International Movies</v>
      </c>
      <c r="G2490" s="12">
        <f>_xlfn.XLOOKUP(A2490,ShowRating!A:A,ShowRating!C:C)</f>
        <v>4</v>
      </c>
      <c r="H2490" s="24" t="str">
        <f>_xlfn.XLOOKUP(A2490,ShowRating!A:A,ShowRating!D:D)</f>
        <v>Very Good</v>
      </c>
      <c r="I2490" s="24" t="str">
        <f>_xlfn.XLOOKUP(A2490,ShowDescription!A:A,ShowDescription!B:B)</f>
        <v>While traveling with her German boyfriend, Selma is confronted by the violent remnants of the Bosnian War and the ethnic cleansing her family faced.</v>
      </c>
      <c r="J2490" s="28">
        <f>_xlfn.XLOOKUP(A2490,ShowReleaseDate!A:A,ShowReleaseDate!B:B)</f>
        <v>43281</v>
      </c>
      <c r="K2490" s="24" t="str">
        <f>_xlfn.XLOOKUP(A2490,ShowReleaseDate!A:A,ShowReleaseDate!D:D)</f>
        <v>Quarter 1</v>
      </c>
    </row>
    <row r="2491" spans="1:11" x14ac:dyDescent="0.2">
      <c r="A2491" s="1">
        <v>80127764</v>
      </c>
      <c r="B2491" s="1" t="s">
        <v>7796</v>
      </c>
      <c r="C2491" s="1" t="s">
        <v>7797</v>
      </c>
      <c r="D2491" s="3" t="s">
        <v>30</v>
      </c>
      <c r="E2491" s="3" t="s">
        <v>5</v>
      </c>
      <c r="F2491" s="12" t="str">
        <f>_xlfn.XLOOKUP(A2491,ShowCategory!B:B,ShowCategory!A:A)</f>
        <v>Documentaries, Faith &amp; Spirituality, International Movies</v>
      </c>
      <c r="G2491" s="12">
        <f>_xlfn.XLOOKUP(A2491,ShowRating!A:A,ShowRating!C:C)</f>
        <v>3</v>
      </c>
      <c r="H2491" s="24" t="str">
        <f>_xlfn.XLOOKUP(A2491,ShowRating!A:A,ShowRating!D:D)</f>
        <v>Good</v>
      </c>
      <c r="I2491" s="24" t="str">
        <f>_xlfn.XLOOKUP(A2491,ShowDescription!A:A,ShowDescription!B:B)</f>
        <v>This documentary follows 10 men who agree to walk the Camino de Santiago, a 500-mile, 40-day trek that will challenge their strength and faith.</v>
      </c>
      <c r="J2491" s="28">
        <f>_xlfn.XLOOKUP(A2491,ShowReleaseDate!A:A,ShowReleaseDate!B:B)</f>
        <v>42916</v>
      </c>
      <c r="K2491" s="24" t="str">
        <f>_xlfn.XLOOKUP(A2491,ShowReleaseDate!A:A,ShowReleaseDate!D:D)</f>
        <v>Quarter 1</v>
      </c>
    </row>
    <row r="2492" spans="1:11" x14ac:dyDescent="0.2">
      <c r="A2492" s="1">
        <v>80095411</v>
      </c>
      <c r="B2492" s="1" t="s">
        <v>7801</v>
      </c>
      <c r="D2492" s="3" t="s">
        <v>298</v>
      </c>
      <c r="E2492" s="3" t="s">
        <v>18</v>
      </c>
      <c r="F2492" s="12" t="str">
        <f>_xlfn.XLOOKUP(A2492,ShowCategory!B:B,ShowCategory!A:A)</f>
        <v>TV Dramas</v>
      </c>
      <c r="G2492" s="12">
        <f>_xlfn.XLOOKUP(A2492,ShowRating!A:A,ShowRating!C:C)</f>
        <v>5</v>
      </c>
      <c r="H2492" s="24" t="str">
        <f>_xlfn.XLOOKUP(A2492,ShowRating!A:A,ShowRating!D:D)</f>
        <v>Excellent</v>
      </c>
      <c r="I2492" s="24" t="str">
        <f>_xlfn.XLOOKUP(A2492,ShowDescription!A:A,ShowDescription!B:B)</f>
        <v>Therapist Jean Holloway develops dangerous and intimate relationships with the people in her patients' lives in this simmering psychological thriller.</v>
      </c>
      <c r="J2492" s="28">
        <f>_xlfn.XLOOKUP(A2492,ShowReleaseDate!A:A,ShowReleaseDate!B:B)</f>
        <v>42916</v>
      </c>
      <c r="K2492" s="24" t="str">
        <f>_xlfn.XLOOKUP(A2492,ShowReleaseDate!A:A,ShowReleaseDate!D:D)</f>
        <v>Quarter 1</v>
      </c>
    </row>
    <row r="2493" spans="1:11" x14ac:dyDescent="0.2">
      <c r="A2493" s="1">
        <v>80190144</v>
      </c>
      <c r="B2493" s="1" t="s">
        <v>7803</v>
      </c>
      <c r="C2493" s="1" t="s">
        <v>7804</v>
      </c>
      <c r="D2493" s="3" t="s">
        <v>16</v>
      </c>
      <c r="E2493" s="3" t="s">
        <v>102</v>
      </c>
      <c r="F2493" s="12" t="str">
        <f>_xlfn.XLOOKUP(A2493,ShowCategory!B:B,ShowCategory!A:A)</f>
        <v>Documentaries</v>
      </c>
      <c r="G2493" s="12">
        <f>_xlfn.XLOOKUP(A2493,ShowRating!A:A,ShowRating!C:C)</f>
        <v>2</v>
      </c>
      <c r="H2493" s="24" t="str">
        <f>_xlfn.XLOOKUP(A2493,ShowRating!A:A,ShowRating!D:D)</f>
        <v>Neutral</v>
      </c>
      <c r="I2493" s="24" t="str">
        <f>_xlfn.XLOOKUP(A2493,ShowDescription!A:A,ShowDescription!B:B)</f>
        <v>This film chronicles the journey of Fannie Haughton, an Oakland activist who fled to Grenada with her family just prior to the U.S. invasion in 1983.</v>
      </c>
      <c r="J2493" s="28">
        <f>_xlfn.XLOOKUP(A2493,ShowReleaseDate!A:A,ShowReleaseDate!B:B)</f>
        <v>42916</v>
      </c>
      <c r="K2493" s="24" t="str">
        <f>_xlfn.XLOOKUP(A2493,ShowReleaseDate!A:A,ShowReleaseDate!D:D)</f>
        <v>Quarter 1</v>
      </c>
    </row>
    <row r="2494" spans="1:11" ht="27.75" x14ac:dyDescent="0.2">
      <c r="A2494" s="1">
        <v>80039644</v>
      </c>
      <c r="B2494" s="1" t="s">
        <v>7806</v>
      </c>
      <c r="C2494" s="1" t="s">
        <v>7807</v>
      </c>
      <c r="D2494" s="3" t="s">
        <v>16</v>
      </c>
      <c r="E2494" s="3" t="s">
        <v>733</v>
      </c>
      <c r="F2494" s="12" t="str">
        <f>_xlfn.XLOOKUP(A2494,ShowCategory!B:B,ShowCategory!A:A)</f>
        <v>Documentaries</v>
      </c>
      <c r="G2494" s="12">
        <f>_xlfn.XLOOKUP(A2494,ShowRating!A:A,ShowRating!C:C)</f>
        <v>4</v>
      </c>
      <c r="H2494" s="24" t="str">
        <f>_xlfn.XLOOKUP(A2494,ShowRating!A:A,ShowRating!D:D)</f>
        <v>Very Good</v>
      </c>
      <c r="I2494" s="24" t="str">
        <f>_xlfn.XLOOKUP(A2494,ShowDescription!A:A,ShowDescription!B:B)</f>
        <v>This real-life look at FBI counterterrorism operations features access to both sides of a sting: the government informant and the radicalized target.</v>
      </c>
      <c r="J2494" s="28">
        <f>_xlfn.XLOOKUP(A2494,ShowReleaseDate!A:A,ShowReleaseDate!B:B)</f>
        <v>42551</v>
      </c>
      <c r="K2494" s="24" t="str">
        <f>_xlfn.XLOOKUP(A2494,ShowReleaseDate!A:A,ShowReleaseDate!D:D)</f>
        <v>Quarter 1</v>
      </c>
    </row>
    <row r="2495" spans="1:11" x14ac:dyDescent="0.2">
      <c r="A2495" s="1">
        <v>80052790</v>
      </c>
      <c r="B2495" s="1" t="s">
        <v>7810</v>
      </c>
      <c r="C2495" s="1" t="s">
        <v>5219</v>
      </c>
      <c r="D2495" s="3" t="s">
        <v>9</v>
      </c>
      <c r="E2495" s="3" t="s">
        <v>536</v>
      </c>
      <c r="F2495" s="12" t="str">
        <f>_xlfn.XLOOKUP(A2495,ShowCategory!B:B,ShowCategory!A:A)</f>
        <v>Documentaries, International Movies, Sports Movies</v>
      </c>
      <c r="G2495" s="12">
        <f>_xlfn.XLOOKUP(A2495,ShowRating!A:A,ShowRating!C:C)</f>
        <v>3</v>
      </c>
      <c r="H2495" s="24" t="str">
        <f>_xlfn.XLOOKUP(A2495,ShowRating!A:A,ShowRating!D:D)</f>
        <v>Good</v>
      </c>
      <c r="I2495" s="24" t="str">
        <f>_xlfn.XLOOKUP(A2495,ShowDescription!A:A,ShowDescription!B:B)</f>
        <v>In this documentary, a centuries-old horse race in the city of Siena, Italy, is the forum for a showdown between a young jockey and his former mentor.</v>
      </c>
      <c r="J2495" s="28">
        <f>_xlfn.XLOOKUP(A2495,ShowReleaseDate!A:A,ShowReleaseDate!B:B)</f>
        <v>42551</v>
      </c>
      <c r="K2495" s="24" t="str">
        <f>_xlfn.XLOOKUP(A2495,ShowReleaseDate!A:A,ShowReleaseDate!D:D)</f>
        <v>Quarter 1</v>
      </c>
    </row>
    <row r="2496" spans="1:11" x14ac:dyDescent="0.2">
      <c r="A2496" s="1">
        <v>80244783</v>
      </c>
      <c r="B2496" s="1" t="s">
        <v>7812</v>
      </c>
      <c r="D2496" s="3" t="s">
        <v>16</v>
      </c>
      <c r="E2496" s="3" t="s">
        <v>18</v>
      </c>
      <c r="F2496" s="12" t="str">
        <f>_xlfn.XLOOKUP(A2496,ShowCategory!B:B,ShowCategory!A:A)</f>
        <v>Kids' TV, TV Action &amp; Adventure, TV Comedies</v>
      </c>
      <c r="G2496" s="12">
        <f>_xlfn.XLOOKUP(A2496,ShowRating!A:A,ShowRating!C:C)</f>
        <v>3</v>
      </c>
      <c r="H2496" s="24" t="str">
        <f>_xlfn.XLOOKUP(A2496,ShowRating!A:A,ShowRating!D:D)</f>
        <v>Good</v>
      </c>
      <c r="I2496" s="24" t="str">
        <f>_xlfn.XLOOKUP(A2496,ShowDescription!A:A,ShowDescription!B:B)</f>
        <v>On the heels of Junior Rescue training, Team Flounder returns to brave the beach in a series of thrilling saves and lighthearted laughs.</v>
      </c>
      <c r="J2496" s="28">
        <f>_xlfn.XLOOKUP(A2496,ShowReleaseDate!A:A,ShowReleaseDate!B:B)</f>
        <v>43619</v>
      </c>
      <c r="K2496" s="24" t="str">
        <f>_xlfn.XLOOKUP(A2496,ShowReleaseDate!A:A,ShowReleaseDate!D:D)</f>
        <v>Quarter 1</v>
      </c>
    </row>
    <row r="2497" spans="1:11" ht="27.75" x14ac:dyDescent="0.2">
      <c r="A2497" s="1">
        <v>80144311</v>
      </c>
      <c r="B2497" s="1" t="s">
        <v>7815</v>
      </c>
      <c r="C2497" s="1" t="s">
        <v>7816</v>
      </c>
      <c r="D2497" s="3" t="s">
        <v>484</v>
      </c>
      <c r="E2497" s="3" t="s">
        <v>386</v>
      </c>
      <c r="F2497" s="12" t="str">
        <f>_xlfn.XLOOKUP(A2497,ShowCategory!B:B,ShowCategory!A:A)</f>
        <v>Comedies, Dramas, International Movies</v>
      </c>
      <c r="G2497" s="12">
        <f>_xlfn.XLOOKUP(A2497,ShowRating!A:A,ShowRating!C:C)</f>
        <v>4</v>
      </c>
      <c r="H2497" s="24" t="str">
        <f>_xlfn.XLOOKUP(A2497,ShowRating!A:A,ShowRating!D:D)</f>
        <v>Very Good</v>
      </c>
      <c r="I2497" s="24" t="str">
        <f>_xlfn.XLOOKUP(A2497,ShowDescription!A:A,ShowDescription!B:B)</f>
        <v>Three lifelong friends travel to Acapulco ostensibly so one of them can find his lost love, but the real reason behind the trip holds some surprises.</v>
      </c>
      <c r="J2497" s="28">
        <f>_xlfn.XLOOKUP(A2497,ShowReleaseDate!A:A,ShowReleaseDate!B:B)</f>
        <v>42889</v>
      </c>
      <c r="K2497" s="24" t="str">
        <f>_xlfn.XLOOKUP(A2497,ShowReleaseDate!A:A,ShowReleaseDate!D:D)</f>
        <v>Quarter 1</v>
      </c>
    </row>
    <row r="2498" spans="1:11" ht="27.75" x14ac:dyDescent="0.2">
      <c r="A2498" s="1">
        <v>80109145</v>
      </c>
      <c r="B2498" s="1" t="s">
        <v>7819</v>
      </c>
      <c r="C2498" s="1" t="s">
        <v>7820</v>
      </c>
      <c r="D2498" s="3" t="s">
        <v>393</v>
      </c>
      <c r="E2498" s="3" t="s">
        <v>601</v>
      </c>
      <c r="F2498" s="12" t="str">
        <f>_xlfn.XLOOKUP(A2498,ShowCategory!B:B,ShowCategory!A:A)</f>
        <v>Action &amp; Adventure, International Movies</v>
      </c>
      <c r="G2498" s="12">
        <f>_xlfn.XLOOKUP(A2498,ShowRating!A:A,ShowRating!C:C)</f>
        <v>4</v>
      </c>
      <c r="H2498" s="24" t="str">
        <f>_xlfn.XLOOKUP(A2498,ShowRating!A:A,ShowRating!D:D)</f>
        <v>Very Good</v>
      </c>
      <c r="I2498" s="24" t="str">
        <f>_xlfn.XLOOKUP(A2498,ShowDescription!A:A,ShowDescription!B:B)</f>
        <v>When a young man wakes from a coma, memories of brutal violence begin to surface, putting his life â€“ and that of his doctor â€“ in jeopardy.</v>
      </c>
      <c r="J2498" s="28">
        <f>_xlfn.XLOOKUP(A2498,ShowReleaseDate!A:A,ShowReleaseDate!B:B)</f>
        <v>42889</v>
      </c>
      <c r="K2498" s="24" t="str">
        <f>_xlfn.XLOOKUP(A2498,ShowReleaseDate!A:A,ShowReleaseDate!D:D)</f>
        <v>Quarter 1</v>
      </c>
    </row>
    <row r="2499" spans="1:11" x14ac:dyDescent="0.2">
      <c r="A2499" s="1">
        <v>80117455</v>
      </c>
      <c r="B2499" s="1" t="s">
        <v>7822</v>
      </c>
      <c r="C2499" s="1" t="s">
        <v>7823</v>
      </c>
      <c r="D2499" s="3" t="s">
        <v>481</v>
      </c>
      <c r="E2499" s="3" t="s">
        <v>260</v>
      </c>
      <c r="F2499" s="12" t="str">
        <f>_xlfn.XLOOKUP(A2499,ShowCategory!B:B,ShowCategory!A:A)</f>
        <v>Action &amp; Adventure, International Movies</v>
      </c>
      <c r="G2499" s="12">
        <f>_xlfn.XLOOKUP(A2499,ShowRating!A:A,ShowRating!C:C)</f>
        <v>2</v>
      </c>
      <c r="H2499" s="24" t="str">
        <f>_xlfn.XLOOKUP(A2499,ShowRating!A:A,ShowRating!D:D)</f>
        <v>Neutral</v>
      </c>
      <c r="I2499" s="24" t="str">
        <f>_xlfn.XLOOKUP(A2499,ShowDescription!A:A,ShowDescription!B:B)</f>
        <v>A master criminal engineers his own shooting during a police raid, then refuses treatment while awaiting rescue in a tense standoff at a hospital.</v>
      </c>
      <c r="J2499" s="28">
        <f>_xlfn.XLOOKUP(A2499,ShowReleaseDate!A:A,ShowReleaseDate!B:B)</f>
        <v>42889</v>
      </c>
      <c r="K2499" s="24" t="str">
        <f>_xlfn.XLOOKUP(A2499,ShowReleaseDate!A:A,ShowReleaseDate!D:D)</f>
        <v>Quarter 1</v>
      </c>
    </row>
    <row r="2500" spans="1:11" x14ac:dyDescent="0.2">
      <c r="A2500" s="1">
        <v>80132626</v>
      </c>
      <c r="B2500" s="1" t="s">
        <v>1707</v>
      </c>
      <c r="C2500" s="1" t="s">
        <v>7825</v>
      </c>
      <c r="D2500" s="3" t="s">
        <v>314</v>
      </c>
      <c r="E2500" s="3" t="s">
        <v>220</v>
      </c>
      <c r="F2500" s="12" t="str">
        <f>_xlfn.XLOOKUP(A2500,ShowCategory!B:B,ShowCategory!A:A)</f>
        <v>Dramas, International Movies, Thrillers</v>
      </c>
      <c r="G2500" s="12">
        <f>_xlfn.XLOOKUP(A2500,ShowRating!A:A,ShowRating!C:C)</f>
        <v>5</v>
      </c>
      <c r="H2500" s="24" t="str">
        <f>_xlfn.XLOOKUP(A2500,ShowRating!A:A,ShowRating!D:D)</f>
        <v>Excellent</v>
      </c>
      <c r="I2500" s="24" t="str">
        <f>_xlfn.XLOOKUP(A2500,ShowDescription!A:A,ShowDescription!B:B)</f>
        <v>A poorly constructed tunnel collapses, leaving a man trapped in his car with only two bottles of water and his daughter's birthday cake to survive on.</v>
      </c>
      <c r="J2500" s="28">
        <f>_xlfn.XLOOKUP(A2500,ShowReleaseDate!A:A,ShowReleaseDate!B:B)</f>
        <v>42889</v>
      </c>
      <c r="K2500" s="24" t="str">
        <f>_xlfn.XLOOKUP(A2500,ShowReleaseDate!A:A,ShowReleaseDate!D:D)</f>
        <v>Quarter 1</v>
      </c>
    </row>
    <row r="2501" spans="1:11" ht="27.75" x14ac:dyDescent="0.2">
      <c r="A2501" s="1">
        <v>80106124</v>
      </c>
      <c r="B2501" s="1" t="s">
        <v>7827</v>
      </c>
      <c r="C2501" s="1" t="s">
        <v>7828</v>
      </c>
      <c r="D2501" s="3" t="s">
        <v>16</v>
      </c>
      <c r="E2501" s="3" t="s">
        <v>42</v>
      </c>
      <c r="F2501" s="12" t="str">
        <f>_xlfn.XLOOKUP(A2501,ShowCategory!B:B,ShowCategory!A:A)</f>
        <v>Music &amp; Musicals, Stand-Up Comedy</v>
      </c>
      <c r="G2501" s="12">
        <f>_xlfn.XLOOKUP(A2501,ShowRating!A:A,ShowRating!C:C)</f>
        <v>3</v>
      </c>
      <c r="H2501" s="24" t="str">
        <f>_xlfn.XLOOKUP(A2501,ShowRating!A:A,ShowRating!D:D)</f>
        <v>Good</v>
      </c>
      <c r="I2501" s="24" t="str">
        <f>_xlfn.XLOOKUP(A2501,ShowDescription!A:A,ShowDescription!B:B)</f>
        <v>Combining his trademark wit and self-deprecating humor with original music, Bo Burnham offers up his unique twist on life in this stand-up special.</v>
      </c>
      <c r="J2501" s="28">
        <f>_xlfn.XLOOKUP(A2501,ShowReleaseDate!A:A,ShowReleaseDate!B:B)</f>
        <v>42524</v>
      </c>
      <c r="K2501" s="24" t="str">
        <f>_xlfn.XLOOKUP(A2501,ShowReleaseDate!A:A,ShowReleaseDate!D:D)</f>
        <v>Quarter 1</v>
      </c>
    </row>
    <row r="2502" spans="1:11" x14ac:dyDescent="0.2">
      <c r="A2502" s="1">
        <v>81145270</v>
      </c>
      <c r="B2502" s="1" t="s">
        <v>7833</v>
      </c>
      <c r="C2502" s="1" t="s">
        <v>7834</v>
      </c>
      <c r="D2502" s="3" t="s">
        <v>16</v>
      </c>
      <c r="E2502" s="3" t="s">
        <v>532</v>
      </c>
      <c r="F2502" s="12" t="str">
        <f>_xlfn.XLOOKUP(A2502,ShowCategory!B:B,ShowCategory!A:A)</f>
        <v>Romantic Movies</v>
      </c>
      <c r="G2502" s="12">
        <f>_xlfn.XLOOKUP(A2502,ShowRating!A:A,ShowRating!C:C)</f>
        <v>5</v>
      </c>
      <c r="H2502" s="24" t="str">
        <f>_xlfn.XLOOKUP(A2502,ShowRating!A:A,ShowRating!D:D)</f>
        <v>Excellent</v>
      </c>
      <c r="I2502" s="24" t="str">
        <f>_xlfn.XLOOKUP(A2502,ShowDescription!A:A,ShowDescription!B:B)</f>
        <v>In the midst of ann arduous divorce battle, a real estate tycoon opts for a life of partying and sex until feelings for his childhood friend surface.</v>
      </c>
      <c r="J2502" s="28">
        <f>_xlfn.XLOOKUP(A2502,ShowReleaseDate!A:A,ShowReleaseDate!B:B)</f>
        <v>43645</v>
      </c>
      <c r="K2502" s="24" t="str">
        <f>_xlfn.XLOOKUP(A2502,ShowReleaseDate!A:A,ShowReleaseDate!D:D)</f>
        <v>Quarter 1</v>
      </c>
    </row>
    <row r="2503" spans="1:11" ht="27.75" x14ac:dyDescent="0.2">
      <c r="A2503" s="1">
        <v>81128584</v>
      </c>
      <c r="B2503" s="1" t="s">
        <v>7838</v>
      </c>
      <c r="C2503" s="1" t="s">
        <v>7839</v>
      </c>
      <c r="D2503" s="3" t="s">
        <v>167</v>
      </c>
      <c r="E2503" s="3" t="s">
        <v>7840</v>
      </c>
      <c r="F2503" s="12" t="str">
        <f>_xlfn.XLOOKUP(A2503,ShowCategory!B:B,ShowCategory!A:A)</f>
        <v>Comedies, Dramas, International Movies</v>
      </c>
      <c r="G2503" s="12">
        <f>_xlfn.XLOOKUP(A2503,ShowRating!A:A,ShowRating!C:C)</f>
        <v>4</v>
      </c>
      <c r="H2503" s="24" t="str">
        <f>_xlfn.XLOOKUP(A2503,ShowRating!A:A,ShowRating!D:D)</f>
        <v>Very Good</v>
      </c>
      <c r="I2503" s="24" t="str">
        <f>_xlfn.XLOOKUP(A2503,ShowDescription!A:A,ShowDescription!B:B)</f>
        <v>Sex, stigma and spirituality merge in these eccentric stories of an angsty teenager, an unfaithful wife and a transgender woman returning to her past.</v>
      </c>
      <c r="J2503" s="28">
        <f>_xlfn.XLOOKUP(A2503,ShowReleaseDate!A:A,ShowReleaseDate!B:B)</f>
        <v>43645</v>
      </c>
      <c r="K2503" s="24" t="str">
        <f>_xlfn.XLOOKUP(A2503,ShowReleaseDate!A:A,ShowReleaseDate!D:D)</f>
        <v>Quarter 1</v>
      </c>
    </row>
    <row r="2504" spans="1:11" x14ac:dyDescent="0.2">
      <c r="A2504" s="1">
        <v>80198478</v>
      </c>
      <c r="B2504" s="1" t="s">
        <v>7842</v>
      </c>
      <c r="C2504" s="1" t="s">
        <v>7843</v>
      </c>
      <c r="D2504" s="3" t="s">
        <v>9</v>
      </c>
      <c r="E2504" s="3" t="s">
        <v>592</v>
      </c>
      <c r="F2504" s="12" t="str">
        <f>_xlfn.XLOOKUP(A2504,ShowCategory!B:B,ShowCategory!A:A)</f>
        <v>Dramas, International Movies, Thrillers</v>
      </c>
      <c r="G2504" s="12">
        <f>_xlfn.XLOOKUP(A2504,ShowRating!A:A,ShowRating!C:C)</f>
        <v>5</v>
      </c>
      <c r="H2504" s="24" t="str">
        <f>_xlfn.XLOOKUP(A2504,ShowRating!A:A,ShowRating!D:D)</f>
        <v>Excellent</v>
      </c>
      <c r="I2504" s="24" t="str">
        <f>_xlfn.XLOOKUP(A2504,ShowDescription!A:A,ShowDescription!B:B)</f>
        <v>Two lifelong friends on a hunting trip in Scotland find their nerves â€“ and their morals â€“ ruthlessly tested after a harrowing turn of events.</v>
      </c>
      <c r="J2504" s="28">
        <f>_xlfn.XLOOKUP(A2504,ShowReleaseDate!A:A,ShowReleaseDate!B:B)</f>
        <v>43280</v>
      </c>
      <c r="K2504" s="24" t="str">
        <f>_xlfn.XLOOKUP(A2504,ShowReleaseDate!A:A,ShowReleaseDate!D:D)</f>
        <v>Quarter 1</v>
      </c>
    </row>
    <row r="2505" spans="1:11" ht="27.75" x14ac:dyDescent="0.2">
      <c r="A2505" s="1">
        <v>80195811</v>
      </c>
      <c r="B2505" s="1" t="s">
        <v>7846</v>
      </c>
      <c r="D2505" s="3" t="s">
        <v>9</v>
      </c>
      <c r="E2505" s="3" t="s">
        <v>18</v>
      </c>
      <c r="F2505" s="12" t="str">
        <f>_xlfn.XLOOKUP(A2505,ShowCategory!B:B,ShowCategory!A:A)</f>
        <v>British TV Shows, International TV Shows, Reality TV</v>
      </c>
      <c r="G2505" s="12">
        <f>_xlfn.XLOOKUP(A2505,ShowRating!A:A,ShowRating!C:C)</f>
        <v>5</v>
      </c>
      <c r="H2505" s="24" t="str">
        <f>_xlfn.XLOOKUP(A2505,ShowRating!A:A,ShowRating!D:D)</f>
        <v>Excellent</v>
      </c>
      <c r="I2505" s="24" t="str">
        <f>_xlfn.XLOOKUP(A2505,ShowDescription!A:A,ShowDescription!B:B)</f>
        <v>In this history-steeped reality series, 14 contestants undergo the same rigorous four-day selection process as Britain's top-secret World War II spies.</v>
      </c>
      <c r="J2505" s="28">
        <f>_xlfn.XLOOKUP(A2505,ShowReleaseDate!A:A,ShowReleaseDate!B:B)</f>
        <v>43280</v>
      </c>
      <c r="K2505" s="24" t="str">
        <f>_xlfn.XLOOKUP(A2505,ShowReleaseDate!A:A,ShowReleaseDate!D:D)</f>
        <v>Quarter 1</v>
      </c>
    </row>
    <row r="2506" spans="1:11" ht="27.75" x14ac:dyDescent="0.2">
      <c r="A2506" s="1">
        <v>80191989</v>
      </c>
      <c r="B2506" s="1" t="s">
        <v>7848</v>
      </c>
      <c r="C2506" s="1" t="s">
        <v>4397</v>
      </c>
      <c r="D2506" s="3" t="s">
        <v>41</v>
      </c>
      <c r="E2506" s="3" t="s">
        <v>127</v>
      </c>
      <c r="F2506" s="12" t="str">
        <f>_xlfn.XLOOKUP(A2506,ShowCategory!B:B,ShowCategory!A:A)</f>
        <v>Stand-Up Comedy</v>
      </c>
      <c r="G2506" s="12">
        <f>_xlfn.XLOOKUP(A2506,ShowRating!A:A,ShowRating!C:C)</f>
        <v>3</v>
      </c>
      <c r="H2506" s="24" t="str">
        <f>_xlfn.XLOOKUP(A2506,ShowRating!A:A,ShowRating!D:D)</f>
        <v>Good</v>
      </c>
      <c r="I2506" s="24" t="str">
        <f>_xlfn.XLOOKUP(A2506,ShowDescription!A:A,ShowDescription!B:B)</f>
        <v>Chilean comedian and personality Jani DueÃ±as pours out her feelings on issues that are all too universal, from aging to dieting to sex.</v>
      </c>
      <c r="J2506" s="28">
        <f>_xlfn.XLOOKUP(A2506,ShowReleaseDate!A:A,ShowReleaseDate!B:B)</f>
        <v>43280</v>
      </c>
      <c r="K2506" s="24" t="str">
        <f>_xlfn.XLOOKUP(A2506,ShowReleaseDate!A:A,ShowReleaseDate!D:D)</f>
        <v>Quarter 1</v>
      </c>
    </row>
    <row r="2507" spans="1:11" x14ac:dyDescent="0.2">
      <c r="A2507" s="1">
        <v>80097225</v>
      </c>
      <c r="B2507" s="1" t="s">
        <v>7850</v>
      </c>
      <c r="D2507" s="3" t="s">
        <v>333</v>
      </c>
      <c r="E2507" s="3" t="s">
        <v>18</v>
      </c>
      <c r="F2507" s="12" t="str">
        <f>_xlfn.XLOOKUP(A2507,ShowCategory!B:B,ShowCategory!A:A)</f>
        <v>British TV Shows, Crime TV Shows, International TV Shows</v>
      </c>
      <c r="G2507" s="12">
        <f>_xlfn.XLOOKUP(A2507,ShowRating!A:A,ShowRating!C:C)</f>
        <v>4</v>
      </c>
      <c r="H2507" s="24" t="str">
        <f>_xlfn.XLOOKUP(A2507,ShowRating!A:A,ShowRating!D:D)</f>
        <v>Very Good</v>
      </c>
      <c r="I2507" s="24" t="str">
        <f>_xlfn.XLOOKUP(A2507,ShowDescription!A:A,ShowDescription!B:B)</f>
        <v>A lonely young woman hooked on a virtual reality game befriends a party girl who leads her into a world of new thrills and dark secrets.</v>
      </c>
      <c r="J2507" s="28">
        <f>_xlfn.XLOOKUP(A2507,ShowReleaseDate!A:A,ShowReleaseDate!B:B)</f>
        <v>43280</v>
      </c>
      <c r="K2507" s="24" t="str">
        <f>_xlfn.XLOOKUP(A2507,ShowReleaseDate!A:A,ShowReleaseDate!D:D)</f>
        <v>Quarter 1</v>
      </c>
    </row>
    <row r="2508" spans="1:11" x14ac:dyDescent="0.2">
      <c r="A2508" s="1">
        <v>80242720</v>
      </c>
      <c r="B2508" s="1" t="s">
        <v>7852</v>
      </c>
      <c r="E2508" s="3" t="s">
        <v>18</v>
      </c>
      <c r="F2508" s="12" t="str">
        <f>_xlfn.XLOOKUP(A2508,ShowCategory!B:B,ShowCategory!A:A)</f>
        <v>International TV Shows, Spanish-Language TV Shows, TV Comedies</v>
      </c>
      <c r="G2508" s="12">
        <f>_xlfn.XLOOKUP(A2508,ShowRating!A:A,ShowRating!C:C)</f>
        <v>2</v>
      </c>
      <c r="H2508" s="24" t="str">
        <f>_xlfn.XLOOKUP(A2508,ShowRating!A:A,ShowRating!D:D)</f>
        <v>Neutral</v>
      </c>
      <c r="I2508" s="24" t="str">
        <f>_xlfn.XLOOKUP(A2508,ShowDescription!A:A,ShowDescription!B:B)</f>
        <v>Fictional personality Peter Capusotto parodies Argentine culture and rock music in a series of humorous sketches with recurring characters.</v>
      </c>
      <c r="J2508" s="28">
        <f>_xlfn.XLOOKUP(A2508,ShowReleaseDate!A:A,ShowReleaseDate!B:B)</f>
        <v>43280</v>
      </c>
      <c r="K2508" s="24" t="str">
        <f>_xlfn.XLOOKUP(A2508,ShowReleaseDate!A:A,ShowReleaseDate!D:D)</f>
        <v>Quarter 1</v>
      </c>
    </row>
    <row r="2509" spans="1:11" x14ac:dyDescent="0.2">
      <c r="A2509" s="1">
        <v>80238434</v>
      </c>
      <c r="B2509" s="1" t="s">
        <v>7854</v>
      </c>
      <c r="C2509" s="1" t="s">
        <v>7855</v>
      </c>
      <c r="D2509" s="3" t="s">
        <v>7856</v>
      </c>
      <c r="E2509" s="3" t="s">
        <v>386</v>
      </c>
      <c r="F2509" s="12" t="str">
        <f>_xlfn.XLOOKUP(A2509,ShowCategory!B:B,ShowCategory!A:A)</f>
        <v>Comedies, Dramas, International Movies</v>
      </c>
      <c r="G2509" s="12">
        <f>_xlfn.XLOOKUP(A2509,ShowRating!A:A,ShowRating!C:C)</f>
        <v>5</v>
      </c>
      <c r="H2509" s="24" t="str">
        <f>_xlfn.XLOOKUP(A2509,ShowRating!A:A,ShowRating!D:D)</f>
        <v>Excellent</v>
      </c>
      <c r="I2509" s="24" t="str">
        <f>_xlfn.XLOOKUP(A2509,ShowDescription!A:A,ShowDescription!B:B)</f>
        <v>Convinced Mexico will lose the World Cup qualifier without him, a soccer superfan faces an impossible choice when family obligations stand in his way.</v>
      </c>
      <c r="J2509" s="28">
        <f>_xlfn.XLOOKUP(A2509,ShowReleaseDate!A:A,ShowReleaseDate!B:B)</f>
        <v>43280</v>
      </c>
      <c r="K2509" s="24" t="str">
        <f>_xlfn.XLOOKUP(A2509,ShowReleaseDate!A:A,ShowReleaseDate!D:D)</f>
        <v>Quarter 1</v>
      </c>
    </row>
    <row r="2510" spans="1:11" ht="27.75" x14ac:dyDescent="0.2">
      <c r="A2510" s="1">
        <v>80177782</v>
      </c>
      <c r="B2510" s="1" t="s">
        <v>7858</v>
      </c>
      <c r="C2510" s="1" t="s">
        <v>1089</v>
      </c>
      <c r="D2510" s="3" t="s">
        <v>16</v>
      </c>
      <c r="E2510" s="3" t="s">
        <v>5</v>
      </c>
      <c r="F2510" s="12" t="str">
        <f>_xlfn.XLOOKUP(A2510,ShowCategory!B:B,ShowCategory!A:A)</f>
        <v>Documentaries</v>
      </c>
      <c r="G2510" s="12">
        <f>_xlfn.XLOOKUP(A2510,ShowRating!A:A,ShowRating!C:C)</f>
        <v>2</v>
      </c>
      <c r="H2510" s="24" t="str">
        <f>_xlfn.XLOOKUP(A2510,ShowRating!A:A,ShowRating!D:D)</f>
        <v>Neutral</v>
      </c>
      <c r="I2510" s="24" t="str">
        <f>_xlfn.XLOOKUP(A2510,ShowDescription!A:A,ShowDescription!B:B)</f>
        <v>In a region ravaged by opioid abuse, four young men in a farming-based rehab forge a bond as they try to reinvent their lives after years of addiction.</v>
      </c>
      <c r="J2510" s="28">
        <f>_xlfn.XLOOKUP(A2510,ShowReleaseDate!A:A,ShowReleaseDate!B:B)</f>
        <v>43280</v>
      </c>
      <c r="K2510" s="24" t="str">
        <f>_xlfn.XLOOKUP(A2510,ShowReleaseDate!A:A,ShowReleaseDate!D:D)</f>
        <v>Quarter 1</v>
      </c>
    </row>
    <row r="2511" spans="1:11" ht="27.75" x14ac:dyDescent="0.2">
      <c r="A2511" s="1">
        <v>80217569</v>
      </c>
      <c r="B2511" s="1" t="s">
        <v>7860</v>
      </c>
      <c r="C2511" s="1" t="s">
        <v>7861</v>
      </c>
      <c r="D2511" s="3" t="s">
        <v>16</v>
      </c>
      <c r="E2511" s="3" t="s">
        <v>91</v>
      </c>
      <c r="F2511" s="12" t="str">
        <f>_xlfn.XLOOKUP(A2511,ShowCategory!B:B,ShowCategory!A:A)</f>
        <v>Sci-Fi &amp; Fantasy, Thrillers</v>
      </c>
      <c r="G2511" s="12">
        <f>_xlfn.XLOOKUP(A2511,ShowRating!A:A,ShowRating!C:C)</f>
        <v>4</v>
      </c>
      <c r="H2511" s="24" t="str">
        <f>_xlfn.XLOOKUP(A2511,ShowRating!A:A,ShowRating!D:D)</f>
        <v>Very Good</v>
      </c>
      <c r="I2511" s="24" t="str">
        <f>_xlfn.XLOOKUP(A2511,ShowDescription!A:A,ShowDescription!B:B)</f>
        <v>Kidnapped by an inventor who uses her as a test subject to perfect his robotic AI, a street-smart young woman tries to escape her high-tech prison.</v>
      </c>
      <c r="J2511" s="28">
        <f>_xlfn.XLOOKUP(A2511,ShowReleaseDate!A:A,ShowReleaseDate!B:B)</f>
        <v>43280</v>
      </c>
      <c r="K2511" s="24" t="str">
        <f>_xlfn.XLOOKUP(A2511,ShowReleaseDate!A:A,ShowReleaseDate!D:D)</f>
        <v>Quarter 1</v>
      </c>
    </row>
    <row r="2512" spans="1:11" x14ac:dyDescent="0.2">
      <c r="A2512" s="1">
        <v>80240691</v>
      </c>
      <c r="B2512" s="1" t="s">
        <v>7863</v>
      </c>
      <c r="D2512" s="3" t="s">
        <v>186</v>
      </c>
      <c r="E2512" s="3" t="s">
        <v>18</v>
      </c>
      <c r="F2512" s="12" t="str">
        <f>_xlfn.XLOOKUP(A2512,ShowCategory!B:B,ShowCategory!A:A)</f>
        <v>Crime TV Shows, International TV Shows, TV Dramas</v>
      </c>
      <c r="G2512" s="12">
        <f>_xlfn.XLOOKUP(A2512,ShowRating!A:A,ShowRating!C:C)</f>
        <v>5</v>
      </c>
      <c r="H2512" s="24" t="str">
        <f>_xlfn.XLOOKUP(A2512,ShowRating!A:A,ShowRating!D:D)</f>
        <v>Excellent</v>
      </c>
      <c r="I2512" s="24" t="str">
        <f>_xlfn.XLOOKUP(A2512,ShowDescription!A:A,ShowDescription!B:B)</f>
        <v>When a teen girl disappears from a village near the Ardennes Forest, local police and a concerned teacher begin to uncover a web of unsettling secrets.</v>
      </c>
      <c r="J2512" s="28">
        <f>_xlfn.XLOOKUP(A2512,ShowReleaseDate!A:A,ShowReleaseDate!B:B)</f>
        <v>43280</v>
      </c>
      <c r="K2512" s="24" t="str">
        <f>_xlfn.XLOOKUP(A2512,ShowReleaseDate!A:A,ShowReleaseDate!D:D)</f>
        <v>Quarter 1</v>
      </c>
    </row>
    <row r="2513" spans="1:11" x14ac:dyDescent="0.2">
      <c r="A2513" s="1">
        <v>80015210</v>
      </c>
      <c r="B2513" s="1" t="s">
        <v>7865</v>
      </c>
      <c r="C2513" s="1" t="s">
        <v>7866</v>
      </c>
      <c r="D2513" s="3" t="s">
        <v>16</v>
      </c>
      <c r="E2513" s="3" t="s">
        <v>756</v>
      </c>
      <c r="F2513" s="12" t="str">
        <f>_xlfn.XLOOKUP(A2513,ShowCategory!B:B,ShowCategory!A:A)</f>
        <v>Stand-Up Comedy</v>
      </c>
      <c r="G2513" s="12">
        <f>_xlfn.XLOOKUP(A2513,ShowRating!A:A,ShowRating!C:C)</f>
        <v>5</v>
      </c>
      <c r="H2513" s="24" t="str">
        <f>_xlfn.XLOOKUP(A2513,ShowRating!A:A,ShowRating!D:D)</f>
        <v>Excellent</v>
      </c>
      <c r="I2513" s="24" t="str">
        <f>_xlfn.XLOOKUP(A2513,ShowDescription!A:A,ShowDescription!B:B)</f>
        <v>Comedian Ralphie May takes to the Las Vegas stage with his raw, rollicking take on men's fashion, racism, sex and even waffles. Filmed live in 2013.</v>
      </c>
      <c r="J2513" s="28">
        <f>_xlfn.XLOOKUP(A2513,ShowReleaseDate!A:A,ShowReleaseDate!B:B)</f>
        <v>42184</v>
      </c>
      <c r="K2513" s="24" t="str">
        <f>_xlfn.XLOOKUP(A2513,ShowReleaseDate!A:A,ShowReleaseDate!D:D)</f>
        <v>Quarter 1</v>
      </c>
    </row>
    <row r="2514" spans="1:11" x14ac:dyDescent="0.2">
      <c r="A2514" s="1">
        <v>80134080</v>
      </c>
      <c r="B2514" s="1" t="s">
        <v>7869</v>
      </c>
      <c r="C2514" s="1" t="s">
        <v>7870</v>
      </c>
      <c r="D2514" s="3" t="s">
        <v>16</v>
      </c>
      <c r="E2514" s="3" t="s">
        <v>601</v>
      </c>
      <c r="F2514" s="12" t="str">
        <f>_xlfn.XLOOKUP(A2514,ShowCategory!B:B,ShowCategory!A:A)</f>
        <v>Dramas, Independent Movies</v>
      </c>
      <c r="G2514" s="12">
        <f>_xlfn.XLOOKUP(A2514,ShowRating!A:A,ShowRating!C:C)</f>
        <v>5</v>
      </c>
      <c r="H2514" s="24" t="str">
        <f>_xlfn.XLOOKUP(A2514,ShowRating!A:A,ShowRating!D:D)</f>
        <v>Excellent</v>
      </c>
      <c r="I2514" s="24" t="str">
        <f>_xlfn.XLOOKUP(A2514,ShowDescription!A:A,ShowDescription!B:B)</f>
        <v>In 1979, single bohemian mom Dorothea, hoping to help her teen son find his place as a man, asks two young women to share their lives with him.</v>
      </c>
      <c r="J2514" s="28">
        <f>_xlfn.XLOOKUP(A2514,ShowReleaseDate!A:A,ShowReleaseDate!B:B)</f>
        <v>43644</v>
      </c>
      <c r="K2514" s="24" t="str">
        <f>_xlfn.XLOOKUP(A2514,ShowReleaseDate!A:A,ShowReleaseDate!D:D)</f>
        <v>Quarter 1</v>
      </c>
    </row>
    <row r="2515" spans="1:11" x14ac:dyDescent="0.2">
      <c r="A2515" s="1">
        <v>80183051</v>
      </c>
      <c r="B2515" s="1" t="s">
        <v>7873</v>
      </c>
      <c r="E2515" s="3" t="s">
        <v>18</v>
      </c>
      <c r="F2515" s="12" t="str">
        <f>_xlfn.XLOOKUP(A2515,ShowCategory!B:B,ShowCategory!A:A)</f>
        <v>Anime Series, International TV Shows</v>
      </c>
      <c r="G2515" s="12">
        <f>_xlfn.XLOOKUP(A2515,ShowRating!A:A,ShowRating!C:C)</f>
        <v>4</v>
      </c>
      <c r="H2515" s="24" t="str">
        <f>_xlfn.XLOOKUP(A2515,ShowRating!A:A,ShowRating!D:D)</f>
        <v>Very Good</v>
      </c>
      <c r="I2515" s="24" t="str">
        <f>_xlfn.XLOOKUP(A2515,ShowDescription!A:A,ShowDescription!B:B)</f>
        <v>Shy Natsu awakens as part of a group chosen to ensure the survival of humanity. Together, they have to survive on a changed Earth.</v>
      </c>
      <c r="J2515" s="28">
        <f>_xlfn.XLOOKUP(A2515,ShowReleaseDate!A:A,ShowReleaseDate!B:B)</f>
        <v>43644</v>
      </c>
      <c r="K2515" s="24" t="str">
        <f>_xlfn.XLOOKUP(A2515,ShowReleaseDate!A:A,ShowReleaseDate!D:D)</f>
        <v>Quarter 1</v>
      </c>
    </row>
    <row r="2516" spans="1:11" x14ac:dyDescent="0.2">
      <c r="A2516" s="1">
        <v>81130373</v>
      </c>
      <c r="B2516" s="1" t="s">
        <v>7875</v>
      </c>
      <c r="C2516" s="1" t="s">
        <v>7876</v>
      </c>
      <c r="D2516" s="3" t="s">
        <v>7877</v>
      </c>
      <c r="E2516" s="3" t="s">
        <v>1568</v>
      </c>
      <c r="F2516" s="12" t="str">
        <f>_xlfn.XLOOKUP(A2516,ShowCategory!B:B,ShowCategory!A:A)</f>
        <v>Documentaries, International Movies</v>
      </c>
      <c r="G2516" s="12">
        <f>_xlfn.XLOOKUP(A2516,ShowRating!A:A,ShowRating!C:C)</f>
        <v>5</v>
      </c>
      <c r="H2516" s="24" t="str">
        <f>_xlfn.XLOOKUP(A2516,ShowRating!A:A,ShowRating!D:D)</f>
        <v>Excellent</v>
      </c>
      <c r="I2516" s="24" t="str">
        <f>_xlfn.XLOOKUP(A2516,ShowDescription!A:A,ShowDescription!B:B)</f>
        <v>Colombian photojournalist JesÃºs Abad Colorado shares the stories behind a series of civil war photographs he captured throughout the '80s and '90s.</v>
      </c>
      <c r="J2516" s="28">
        <f>_xlfn.XLOOKUP(A2516,ShowReleaseDate!A:A,ShowReleaseDate!B:B)</f>
        <v>43644</v>
      </c>
      <c r="K2516" s="24" t="str">
        <f>_xlfn.XLOOKUP(A2516,ShowReleaseDate!A:A,ShowReleaseDate!D:D)</f>
        <v>Quarter 1</v>
      </c>
    </row>
    <row r="2517" spans="1:11" x14ac:dyDescent="0.2">
      <c r="A2517" s="1">
        <v>80245117</v>
      </c>
      <c r="B2517" s="1" t="s">
        <v>7879</v>
      </c>
      <c r="D2517" s="3" t="s">
        <v>16</v>
      </c>
      <c r="E2517" s="3" t="s">
        <v>18</v>
      </c>
      <c r="F2517" s="12" t="str">
        <f>_xlfn.XLOOKUP(A2517,ShowCategory!B:B,ShowCategory!A:A)</f>
        <v>Crime TV Shows, Docuseries, Science &amp; Nature TV</v>
      </c>
      <c r="G2517" s="12">
        <f>_xlfn.XLOOKUP(A2517,ShowRating!A:A,ShowRating!C:C)</f>
        <v>3</v>
      </c>
      <c r="H2517" s="24" t="str">
        <f>_xlfn.XLOOKUP(A2517,ShowRating!A:A,ShowRating!D:D)</f>
        <v>Good</v>
      </c>
      <c r="I2517" s="24" t="str">
        <f>_xlfn.XLOOKUP(A2517,ShowDescription!A:A,ShowDescription!B:B)</f>
        <v>This true crime series shows how innocent people have been convicted with dubious forensic techniques and tools such as touch DNA and cadaver dogs.</v>
      </c>
      <c r="J2517" s="28">
        <f>_xlfn.XLOOKUP(A2517,ShowReleaseDate!A:A,ShowReleaseDate!B:B)</f>
        <v>43644</v>
      </c>
      <c r="K2517" s="24" t="str">
        <f>_xlfn.XLOOKUP(A2517,ShowReleaseDate!A:A,ShowReleaseDate!D:D)</f>
        <v>Quarter 1</v>
      </c>
    </row>
    <row r="2518" spans="1:11" x14ac:dyDescent="0.2">
      <c r="A2518" s="1">
        <v>81010818</v>
      </c>
      <c r="B2518" s="1" t="s">
        <v>7882</v>
      </c>
      <c r="D2518" s="3" t="s">
        <v>186</v>
      </c>
      <c r="E2518" s="3" t="s">
        <v>18</v>
      </c>
      <c r="F2518" s="12" t="str">
        <f>_xlfn.XLOOKUP(A2518,ShowCategory!B:B,ShowCategory!A:A)</f>
        <v>International TV Shows, TV Comedies, TV Dramas</v>
      </c>
      <c r="G2518" s="12">
        <f>_xlfn.XLOOKUP(A2518,ShowRating!A:A,ShowRating!C:C)</f>
        <v>2</v>
      </c>
      <c r="H2518" s="24" t="str">
        <f>_xlfn.XLOOKUP(A2518,ShowRating!A:A,ShowRating!D:D)</f>
        <v>Neutral</v>
      </c>
      <c r="I2518" s="24" t="str">
        <f>_xlfn.XLOOKUP(A2518,ShowDescription!A:A,ShowDescription!B:B)</f>
        <v>After learning France is about to legalize pot, a down-on-his-luck entrepreneur and his family race to turn their butcher shop into a marijuana cafÃ©.</v>
      </c>
      <c r="J2518" s="28">
        <f>_xlfn.XLOOKUP(A2518,ShowReleaseDate!A:A,ShowReleaseDate!B:B)</f>
        <v>43644</v>
      </c>
      <c r="K2518" s="24" t="str">
        <f>_xlfn.XLOOKUP(A2518,ShowReleaseDate!A:A,ShowReleaseDate!D:D)</f>
        <v>Quarter 1</v>
      </c>
    </row>
    <row r="2519" spans="1:11" ht="27.75" x14ac:dyDescent="0.2">
      <c r="A2519" s="1">
        <v>81091378</v>
      </c>
      <c r="B2519" s="1" t="s">
        <v>7884</v>
      </c>
      <c r="C2519" s="1" t="s">
        <v>7885</v>
      </c>
      <c r="D2519" s="3" t="s">
        <v>484</v>
      </c>
      <c r="E2519" s="3" t="s">
        <v>568</v>
      </c>
      <c r="F2519" s="12" t="str">
        <f>_xlfn.XLOOKUP(A2519,ShowCategory!B:B,ShowCategory!A:A)</f>
        <v>Action &amp; Adventure, International Movies, Sci-Fi &amp; Fantasy</v>
      </c>
      <c r="G2519" s="12">
        <f>_xlfn.XLOOKUP(A2519,ShowRating!A:A,ShowRating!C:C)</f>
        <v>3</v>
      </c>
      <c r="H2519" s="24" t="str">
        <f>_xlfn.XLOOKUP(A2519,ShowRating!A:A,ShowRating!D:D)</f>
        <v>Good</v>
      </c>
      <c r="I2519" s="24" t="str">
        <f>_xlfn.XLOOKUP(A2519,ShowDescription!A:A,ShowDescription!B:B)</f>
        <v>When a gun-toting rebel tries to rescue her kidnapped sister, she finds herself up against a widely feared desperado and a cursed guardian of treasure.</v>
      </c>
      <c r="J2519" s="28">
        <f>_xlfn.XLOOKUP(A2519,ShowReleaseDate!A:A,ShowReleaseDate!B:B)</f>
        <v>43644</v>
      </c>
      <c r="K2519" s="24" t="str">
        <f>_xlfn.XLOOKUP(A2519,ShowReleaseDate!A:A,ShowReleaseDate!D:D)</f>
        <v>Quarter 1</v>
      </c>
    </row>
    <row r="2520" spans="1:11" x14ac:dyDescent="0.2">
      <c r="A2520" s="1">
        <v>81136964</v>
      </c>
      <c r="B2520" s="1" t="s">
        <v>7887</v>
      </c>
      <c r="C2520" s="1" t="s">
        <v>7888</v>
      </c>
      <c r="D2520" s="3" t="s">
        <v>16</v>
      </c>
      <c r="E2520" s="3" t="s">
        <v>260</v>
      </c>
      <c r="F2520" s="12" t="str">
        <f>_xlfn.XLOOKUP(A2520,ShowCategory!B:B,ShowCategory!A:A)</f>
        <v>Thrillers</v>
      </c>
      <c r="G2520" s="12">
        <f>_xlfn.XLOOKUP(A2520,ShowRating!A:A,ShowRating!C:C)</f>
        <v>5</v>
      </c>
      <c r="H2520" s="24" t="str">
        <f>_xlfn.XLOOKUP(A2520,ShowRating!A:A,ShowRating!D:D)</f>
        <v>Excellent</v>
      </c>
      <c r="I2520" s="24" t="str">
        <f>_xlfn.XLOOKUP(A2520,ShowDescription!A:A,ShowDescription!B:B)</f>
        <v>After a popular morning television host bumps into an old acquaintance with a dark past, her professional and personal lives begin to unravel.</v>
      </c>
      <c r="J2520" s="28">
        <f>_xlfn.XLOOKUP(A2520,ShowReleaseDate!A:A,ShowReleaseDate!B:B)</f>
        <v>43644</v>
      </c>
      <c r="K2520" s="24" t="str">
        <f>_xlfn.XLOOKUP(A2520,ShowReleaseDate!A:A,ShowReleaseDate!D:D)</f>
        <v>Quarter 1</v>
      </c>
    </row>
    <row r="2521" spans="1:11" x14ac:dyDescent="0.2">
      <c r="A2521" s="1">
        <v>81088332</v>
      </c>
      <c r="B2521" s="1" t="s">
        <v>7890</v>
      </c>
      <c r="E2521" s="3" t="s">
        <v>18</v>
      </c>
      <c r="F2521" s="12" t="str">
        <f>_xlfn.XLOOKUP(A2521,ShowCategory!B:B,ShowCategory!A:A)</f>
        <v>Kids' TV</v>
      </c>
      <c r="G2521" s="12">
        <f>_xlfn.XLOOKUP(A2521,ShowRating!A:A,ShowRating!C:C)</f>
        <v>4</v>
      </c>
      <c r="H2521" s="24" t="str">
        <f>_xlfn.XLOOKUP(A2521,ShowRating!A:A,ShowRating!D:D)</f>
        <v>Very Good</v>
      </c>
      <c r="I2521" s="24" t="str">
        <f>_xlfn.XLOOKUP(A2521,ShowDescription!A:A,ShowDescription!B:B)</f>
        <v>In this 3D-animated spinoff from the Chhota Bheem series, valiant superhero Bheem goes beyond his village to fight the good fight across the universe.</v>
      </c>
      <c r="J2521" s="28">
        <f>_xlfn.XLOOKUP(A2521,ShowReleaseDate!A:A,ShowReleaseDate!B:B)</f>
        <v>43644</v>
      </c>
      <c r="K2521" s="24" t="str">
        <f>_xlfn.XLOOKUP(A2521,ShowReleaseDate!A:A,ShowReleaseDate!D:D)</f>
        <v>Quarter 1</v>
      </c>
    </row>
    <row r="2522" spans="1:11" x14ac:dyDescent="0.2">
      <c r="A2522" s="1">
        <v>81121055</v>
      </c>
      <c r="B2522" s="1" t="s">
        <v>7892</v>
      </c>
      <c r="D2522" s="3" t="s">
        <v>333</v>
      </c>
      <c r="E2522" s="3" t="s">
        <v>18</v>
      </c>
      <c r="F2522" s="12" t="str">
        <f>_xlfn.XLOOKUP(A2522,ShowCategory!B:B,ShowCategory!A:A)</f>
        <v>TV Dramas</v>
      </c>
      <c r="G2522" s="12">
        <f>_xlfn.XLOOKUP(A2522,ShowRating!A:A,ShowRating!C:C)</f>
        <v>2</v>
      </c>
      <c r="H2522" s="24" t="str">
        <f>_xlfn.XLOOKUP(A2522,ShowRating!A:A,ShowRating!D:D)</f>
        <v>Neutral</v>
      </c>
      <c r="I2522" s="24" t="str">
        <f>_xlfn.XLOOKUP(A2522,ShowDescription!A:A,ShowDescription!B:B)</f>
        <v>In 1976, naive Mary Ann Singleton moves to San Francisco and finds a new family in her bohemian landlady and the eclectic residents at 28 Barbary Lane.</v>
      </c>
      <c r="J2522" s="28">
        <f>_xlfn.XLOOKUP(A2522,ShowReleaseDate!A:A,ShowReleaseDate!B:B)</f>
        <v>43644</v>
      </c>
      <c r="K2522" s="24" t="str">
        <f>_xlfn.XLOOKUP(A2522,ShowReleaseDate!A:A,ShowReleaseDate!D:D)</f>
        <v>Quarter 1</v>
      </c>
    </row>
    <row r="2523" spans="1:11" x14ac:dyDescent="0.2">
      <c r="A2523" s="1">
        <v>80233215</v>
      </c>
      <c r="B2523" s="1" t="s">
        <v>7894</v>
      </c>
      <c r="C2523" s="1" t="s">
        <v>7895</v>
      </c>
      <c r="D2523" s="3" t="s">
        <v>344</v>
      </c>
      <c r="E2523" s="3" t="s">
        <v>18</v>
      </c>
      <c r="F2523" s="12" t="str">
        <f>_xlfn.XLOOKUP(A2523,ShowCategory!B:B,ShowCategory!A:A)</f>
        <v>International TV Shows, TV Dramas, TV Mysteries</v>
      </c>
      <c r="G2523" s="12">
        <f>_xlfn.XLOOKUP(A2523,ShowRating!A:A,ShowRating!C:C)</f>
        <v>2</v>
      </c>
      <c r="H2523" s="24" t="str">
        <f>_xlfn.XLOOKUP(A2523,ShowRating!A:A,ShowRating!D:D)</f>
        <v>Neutral</v>
      </c>
      <c r="I2523" s="24" t="str">
        <f>_xlfn.XLOOKUP(A2523,ShowDescription!A:A,ShowDescription!B:B)</f>
        <v>Determined to bring a Zika vaccine to the remote Pantanal, three doctors clash with a faith healer and are pulled deeper into the mysteries of his cult.</v>
      </c>
      <c r="J2523" s="28">
        <f>_xlfn.XLOOKUP(A2523,ShowReleaseDate!A:A,ShowReleaseDate!B:B)</f>
        <v>43644</v>
      </c>
      <c r="K2523" s="24" t="str">
        <f>_xlfn.XLOOKUP(A2523,ShowReleaseDate!A:A,ShowReleaseDate!D:D)</f>
        <v>Quarter 1</v>
      </c>
    </row>
    <row r="2524" spans="1:11" ht="27.75" x14ac:dyDescent="0.2">
      <c r="A2524" s="1">
        <v>80241779</v>
      </c>
      <c r="B2524" s="1" t="s">
        <v>7897</v>
      </c>
      <c r="C2524" s="1" t="s">
        <v>7898</v>
      </c>
      <c r="D2524" s="3" t="s">
        <v>259</v>
      </c>
      <c r="E2524" s="3" t="s">
        <v>260</v>
      </c>
      <c r="F2524" s="12" t="str">
        <f>_xlfn.XLOOKUP(A2524,ShowCategory!B:B,ShowCategory!A:A)</f>
        <v>Comedies, Independent Movies, International Movies</v>
      </c>
      <c r="G2524" s="12">
        <f>_xlfn.XLOOKUP(A2524,ShowRating!A:A,ShowRating!C:C)</f>
        <v>4</v>
      </c>
      <c r="H2524" s="24" t="str">
        <f>_xlfn.XLOOKUP(A2524,ShowRating!A:A,ShowRating!D:D)</f>
        <v>Very Good</v>
      </c>
      <c r="I2524" s="24" t="str">
        <f>_xlfn.XLOOKUP(A2524,ShowDescription!A:A,ShowDescription!B:B)</f>
        <v>In an attempt to settle the "nature vs. nurture" debate, a scientist couple raises three children to live lives that defy their genetic dispositions.</v>
      </c>
      <c r="J2524" s="28">
        <f>_xlfn.XLOOKUP(A2524,ShowReleaseDate!A:A,ShowReleaseDate!B:B)</f>
        <v>43279</v>
      </c>
      <c r="K2524" s="24" t="str">
        <f>_xlfn.XLOOKUP(A2524,ShowReleaseDate!A:A,ShowReleaseDate!D:D)</f>
        <v>Quarter 1</v>
      </c>
    </row>
    <row r="2525" spans="1:11" x14ac:dyDescent="0.2">
      <c r="A2525" s="1">
        <v>80091936</v>
      </c>
      <c r="B2525" s="1" t="s">
        <v>7901</v>
      </c>
      <c r="C2525" s="1" t="s">
        <v>5875</v>
      </c>
      <c r="D2525" s="3" t="s">
        <v>7902</v>
      </c>
      <c r="E2525" s="3" t="s">
        <v>583</v>
      </c>
      <c r="F2525" s="12" t="str">
        <f>_xlfn.XLOOKUP(A2525,ShowCategory!B:B,ShowCategory!A:A)</f>
        <v>Action &amp; Adventure, Comedies, Dramas</v>
      </c>
      <c r="G2525" s="12">
        <f>_xlfn.XLOOKUP(A2525,ShowRating!A:A,ShowRating!C:C)</f>
        <v>3</v>
      </c>
      <c r="H2525" s="24" t="str">
        <f>_xlfn.XLOOKUP(A2525,ShowRating!A:A,ShowRating!D:D)</f>
        <v>Good</v>
      </c>
      <c r="I2525" s="24" t="str">
        <f>_xlfn.XLOOKUP(A2525,ShowDescription!A:A,ShowDescription!B:B)</f>
        <v>A gentle giant and the girl who raised her are caught in the crossfire between animal activism, corporate greed and scientific ethics.</v>
      </c>
      <c r="J2525" s="28">
        <f>_xlfn.XLOOKUP(A2525,ShowReleaseDate!A:A,ShowReleaseDate!B:B)</f>
        <v>42914</v>
      </c>
      <c r="K2525" s="24" t="str">
        <f>_xlfn.XLOOKUP(A2525,ShowReleaseDate!A:A,ShowReleaseDate!D:D)</f>
        <v>Quarter 1</v>
      </c>
    </row>
    <row r="2526" spans="1:11" ht="27.75" x14ac:dyDescent="0.2">
      <c r="A2526" s="1">
        <v>81110498</v>
      </c>
      <c r="B2526" s="1" t="s">
        <v>7905</v>
      </c>
      <c r="C2526" s="1" t="s">
        <v>7906</v>
      </c>
      <c r="D2526" s="3" t="s">
        <v>9</v>
      </c>
      <c r="E2526" s="3" t="s">
        <v>7908</v>
      </c>
      <c r="F2526" s="12" t="str">
        <f>_xlfn.XLOOKUP(A2526,ShowCategory!B:B,ShowCategory!A:A)</f>
        <v>Dramas, Independent Movies, Music &amp; Musicals</v>
      </c>
      <c r="G2526" s="12">
        <f>_xlfn.XLOOKUP(A2526,ShowRating!A:A,ShowRating!C:C)</f>
        <v>2</v>
      </c>
      <c r="H2526" s="24" t="str">
        <f>_xlfn.XLOOKUP(A2526,ShowRating!A:A,ShowRating!D:D)</f>
        <v>Neutral</v>
      </c>
      <c r="I2526" s="24" t="str">
        <f>_xlfn.XLOOKUP(A2526,ShowDescription!A:A,ShowDescription!B:B)</f>
        <v>In a short musical film directed by Paul Thomas Anderson, Thom Yorke of Radiohead stars in a mind-bending visual piece. Best played loud.</v>
      </c>
      <c r="J2526" s="28">
        <f>_xlfn.XLOOKUP(A2526,ShowReleaseDate!A:A,ShowReleaseDate!B:B)</f>
        <v>43643</v>
      </c>
      <c r="K2526" s="24" t="str">
        <f>_xlfn.XLOOKUP(A2526,ShowReleaseDate!A:A,ShowReleaseDate!D:D)</f>
        <v>Quarter 1</v>
      </c>
    </row>
    <row r="2527" spans="1:11" x14ac:dyDescent="0.2">
      <c r="A2527" s="1">
        <v>81081051</v>
      </c>
      <c r="B2527" s="1" t="s">
        <v>7911</v>
      </c>
      <c r="E2527" s="3" t="s">
        <v>18</v>
      </c>
      <c r="F2527" s="12" t="str">
        <f>_xlfn.XLOOKUP(A2527,ShowCategory!B:B,ShowCategory!A:A)</f>
        <v>Crime TV Shows, International TV Shows, TV Comedies</v>
      </c>
      <c r="G2527" s="12">
        <f>_xlfn.XLOOKUP(A2527,ShowRating!A:A,ShowRating!C:C)</f>
        <v>3</v>
      </c>
      <c r="H2527" s="24" t="str">
        <f>_xlfn.XLOOKUP(A2527,ShowRating!A:A,ShowRating!D:D)</f>
        <v>Good</v>
      </c>
      <c r="I2527" s="24" t="str">
        <f>_xlfn.XLOOKUP(A2527,ShowDescription!A:A,ShowDescription!B:B)</f>
        <v>An angel falls to earth to investigate why humans are doing fewer good deeds â€“ and falls in with a hard-charging crime reporter and his news team.</v>
      </c>
      <c r="J2527" s="28">
        <f>_xlfn.XLOOKUP(A2527,ShowReleaseDate!A:A,ShowReleaseDate!B:B)</f>
        <v>43643</v>
      </c>
      <c r="K2527" s="24" t="str">
        <f>_xlfn.XLOOKUP(A2527,ShowReleaseDate!A:A,ShowReleaseDate!D:D)</f>
        <v>Quarter 1</v>
      </c>
    </row>
    <row r="2528" spans="1:11" ht="27.75" x14ac:dyDescent="0.2">
      <c r="A2528" s="1">
        <v>81060096</v>
      </c>
      <c r="B2528" s="1" t="s">
        <v>7913</v>
      </c>
      <c r="C2528" s="1" t="s">
        <v>7914</v>
      </c>
      <c r="D2528" s="3" t="s">
        <v>484</v>
      </c>
      <c r="E2528" s="3" t="s">
        <v>2146</v>
      </c>
      <c r="F2528" s="12" t="str">
        <f>_xlfn.XLOOKUP(A2528,ShowCategory!B:B,ShowCategory!A:A)</f>
        <v>Stand-Up Comedy</v>
      </c>
      <c r="G2528" s="12">
        <f>_xlfn.XLOOKUP(A2528,ShowRating!A:A,ShowRating!C:C)</f>
        <v>3</v>
      </c>
      <c r="H2528" s="24" t="str">
        <f>_xlfn.XLOOKUP(A2528,ShowRating!A:A,ShowRating!D:D)</f>
        <v>Good</v>
      </c>
      <c r="I2528" s="24" t="str">
        <f>_xlfn.XLOOKUP(A2528,ShowDescription!A:A,ShowDescription!B:B)</f>
        <v>In his second stand-up special, Daniel Sosa reminisces about his childhood, ponders Mexican traditions and points out a major problem with "Coco."</v>
      </c>
      <c r="J2528" s="28">
        <f>_xlfn.XLOOKUP(A2528,ShowReleaseDate!A:A,ShowReleaseDate!B:B)</f>
        <v>43643</v>
      </c>
      <c r="K2528" s="24" t="str">
        <f>_xlfn.XLOOKUP(A2528,ShowReleaseDate!A:A,ShowReleaseDate!D:D)</f>
        <v>Quarter 1</v>
      </c>
    </row>
    <row r="2529" spans="1:11" x14ac:dyDescent="0.2">
      <c r="A2529" s="1">
        <v>80994807</v>
      </c>
      <c r="B2529" s="1" t="s">
        <v>7916</v>
      </c>
      <c r="C2529" s="1" t="s">
        <v>7917</v>
      </c>
      <c r="D2529" s="3" t="s">
        <v>1155</v>
      </c>
      <c r="E2529" s="3" t="s">
        <v>7919</v>
      </c>
      <c r="F2529" s="12" t="str">
        <f>_xlfn.XLOOKUP(A2529,ShowCategory!B:B,ShowCategory!A:A)</f>
        <v>Documentaries, Sports Movies</v>
      </c>
      <c r="G2529" s="12">
        <f>_xlfn.XLOOKUP(A2529,ShowRating!A:A,ShowRating!C:C)</f>
        <v>4</v>
      </c>
      <c r="H2529" s="24" t="str">
        <f>_xlfn.XLOOKUP(A2529,ShowRating!A:A,ShowRating!D:D)</f>
        <v>Very Good</v>
      </c>
      <c r="I2529" s="24" t="str">
        <f>_xlfn.XLOOKUP(A2529,ShowDescription!A:A,ShowDescription!B:B)</f>
        <v>Only a few women pilots take part in the sport of aerobatics. Director Fredric Lean captures their powerful spirit at the World Aerobatic Championships.</v>
      </c>
      <c r="J2529" s="28">
        <f>_xlfn.XLOOKUP(A2529,ShowReleaseDate!A:A,ShowReleaseDate!B:B)</f>
        <v>43278</v>
      </c>
      <c r="K2529" s="24" t="str">
        <f>_xlfn.XLOOKUP(A2529,ShowReleaseDate!A:A,ShowReleaseDate!D:D)</f>
        <v>Quarter 1</v>
      </c>
    </row>
    <row r="2530" spans="1:11" x14ac:dyDescent="0.2">
      <c r="A2530" s="1">
        <v>80133553</v>
      </c>
      <c r="B2530" s="1" t="s">
        <v>7921</v>
      </c>
      <c r="C2530" s="1" t="s">
        <v>7922</v>
      </c>
      <c r="D2530" s="3" t="s">
        <v>16</v>
      </c>
      <c r="E2530" s="3" t="s">
        <v>1751</v>
      </c>
      <c r="F2530" s="12" t="str">
        <f>_xlfn.XLOOKUP(A2530,ShowCategory!B:B,ShowCategory!A:A)</f>
        <v>Stand-Up Comedy</v>
      </c>
      <c r="G2530" s="12">
        <f>_xlfn.XLOOKUP(A2530,ShowRating!A:A,ShowRating!C:C)</f>
        <v>5</v>
      </c>
      <c r="H2530" s="24" t="str">
        <f>_xlfn.XLOOKUP(A2530,ShowRating!A:A,ShowRating!D:D)</f>
        <v>Excellent</v>
      </c>
      <c r="I2530" s="24" t="str">
        <f>_xlfn.XLOOKUP(A2530,ShowDescription!A:A,ShowDescription!B:B)</f>
        <v>Unbridled comic Chris D'Elia reconsiders his approach to major life events like marriage, not having kids and buying pants for your friends.</v>
      </c>
      <c r="J2530" s="28">
        <f>_xlfn.XLOOKUP(A2530,ShowReleaseDate!A:A,ShowReleaseDate!B:B)</f>
        <v>42913</v>
      </c>
      <c r="K2530" s="24" t="str">
        <f>_xlfn.XLOOKUP(A2530,ShowReleaseDate!A:A,ShowReleaseDate!D:D)</f>
        <v>Quarter 1</v>
      </c>
    </row>
    <row r="2531" spans="1:11" ht="27.75" x14ac:dyDescent="0.2">
      <c r="A2531" s="1">
        <v>81092491</v>
      </c>
      <c r="B2531" s="1" t="s">
        <v>7925</v>
      </c>
      <c r="D2531" s="3" t="s">
        <v>632</v>
      </c>
      <c r="E2531" s="3" t="s">
        <v>902</v>
      </c>
      <c r="F2531" s="12" t="str">
        <f>_xlfn.XLOOKUP(A2531,ShowCategory!B:B,ShowCategory!A:A)</f>
        <v>International Movies, Music &amp; Musicals</v>
      </c>
      <c r="G2531" s="12">
        <f>_xlfn.XLOOKUP(A2531,ShowRating!A:A,ShowRating!C:C)</f>
        <v>3</v>
      </c>
      <c r="H2531" s="24" t="str">
        <f>_xlfn.XLOOKUP(A2531,ShowRating!A:A,ShowRating!D:D)</f>
        <v>Good</v>
      </c>
      <c r="I2531" s="24" t="str">
        <f>_xlfn.XLOOKUP(A2531,ShowDescription!A:A,ShowDescription!B:B)</f>
        <v>Celebrating twenty years since her debut, Hikaru Utada takes the stage at Makuhari Messe for the final performance of her Laughter in the Dark Tour.</v>
      </c>
      <c r="J2531" s="28">
        <f>_xlfn.XLOOKUP(A2531,ShowReleaseDate!A:A,ShowReleaseDate!B:B)</f>
        <v>43642</v>
      </c>
      <c r="K2531" s="24" t="str">
        <f>_xlfn.XLOOKUP(A2531,ShowReleaseDate!A:A,ShowReleaseDate!D:D)</f>
        <v>Quarter 1</v>
      </c>
    </row>
    <row r="2532" spans="1:11" x14ac:dyDescent="0.2">
      <c r="A2532" s="1">
        <v>70236020</v>
      </c>
      <c r="B2532" s="1" t="s">
        <v>7928</v>
      </c>
      <c r="C2532" s="1" t="s">
        <v>7929</v>
      </c>
      <c r="D2532" s="3" t="s">
        <v>167</v>
      </c>
      <c r="E2532" s="3" t="s">
        <v>216</v>
      </c>
      <c r="F2532" s="12" t="str">
        <f>_xlfn.XLOOKUP(A2532,ShowCategory!B:B,ShowCategory!A:A)</f>
        <v>International Movies, Music &amp; Musicals, Thrillers</v>
      </c>
      <c r="G2532" s="12">
        <f>_xlfn.XLOOKUP(A2532,ShowRating!A:A,ShowRating!C:C)</f>
        <v>4</v>
      </c>
      <c r="H2532" s="24" t="str">
        <f>_xlfn.XLOOKUP(A2532,ShowRating!A:A,ShowRating!D:D)</f>
        <v>Very Good</v>
      </c>
      <c r="I2532" s="24" t="str">
        <f>_xlfn.XLOOKUP(A2532,ShowDescription!A:A,ShowDescription!B:B)</f>
        <v>Pregnant and alone in the city of Kolkata, a woman begins a relentless search for her missing husband, only to find that nothing is what it seems.</v>
      </c>
      <c r="J2532" s="28">
        <f>_xlfn.XLOOKUP(A2532,ShowReleaseDate!A:A,ShowReleaseDate!B:B)</f>
        <v>43642</v>
      </c>
      <c r="K2532" s="24" t="str">
        <f>_xlfn.XLOOKUP(A2532,ShowReleaseDate!A:A,ShowReleaseDate!D:D)</f>
        <v>Quarter 1</v>
      </c>
    </row>
    <row r="2533" spans="1:11" ht="41.25" x14ac:dyDescent="0.2">
      <c r="A2533" s="1">
        <v>81002747</v>
      </c>
      <c r="B2533" s="1" t="s">
        <v>7932</v>
      </c>
      <c r="C2533" s="1" t="s">
        <v>7933</v>
      </c>
      <c r="D2533" s="3" t="s">
        <v>16</v>
      </c>
      <c r="E2533" s="3" t="s">
        <v>425</v>
      </c>
      <c r="F2533" s="12" t="str">
        <f>_xlfn.XLOOKUP(A2533,ShowCategory!B:B,ShowCategory!A:A)</f>
        <v>Action &amp; Adventure, Comedies</v>
      </c>
      <c r="G2533" s="12">
        <f>_xlfn.XLOOKUP(A2533,ShowRating!A:A,ShowRating!C:C)</f>
        <v>4</v>
      </c>
      <c r="H2533" s="24" t="str">
        <f>_xlfn.XLOOKUP(A2533,ShowRating!A:A,ShowRating!D:D)</f>
        <v>Very Good</v>
      </c>
      <c r="I2533" s="24" t="str">
        <f>_xlfn.XLOOKUP(A2533,ShowDescription!A:A,ShowDescription!B:B)</f>
        <v>After being bitten by a radioactive spider, Brooklyn teen Miles Morales gets a crash course in web-slinging from his alternate-dimension counterparts.</v>
      </c>
      <c r="J2533" s="28">
        <f>_xlfn.XLOOKUP(A2533,ShowReleaseDate!A:A,ShowReleaseDate!B:B)</f>
        <v>43642</v>
      </c>
      <c r="K2533" s="24" t="str">
        <f>_xlfn.XLOOKUP(A2533,ShowReleaseDate!A:A,ShowReleaseDate!D:D)</f>
        <v>Quarter 1</v>
      </c>
    </row>
    <row r="2534" spans="1:11" x14ac:dyDescent="0.2">
      <c r="A2534" s="1">
        <v>81075239</v>
      </c>
      <c r="B2534" s="1" t="s">
        <v>7935</v>
      </c>
      <c r="C2534" s="1" t="s">
        <v>7936</v>
      </c>
      <c r="D2534" s="3" t="s">
        <v>7937</v>
      </c>
      <c r="E2534" s="3" t="s">
        <v>59</v>
      </c>
      <c r="F2534" s="12" t="str">
        <f>_xlfn.XLOOKUP(A2534,ShowCategory!B:B,ShowCategory!A:A)</f>
        <v>Horror Movies, Independent Movies, International Movies</v>
      </c>
      <c r="G2534" s="12">
        <f>_xlfn.XLOOKUP(A2534,ShowRating!A:A,ShowRating!C:C)</f>
        <v>3</v>
      </c>
      <c r="H2534" s="24" t="str">
        <f>_xlfn.XLOOKUP(A2534,ShowRating!A:A,ShowRating!D:D)</f>
        <v>Good</v>
      </c>
      <c r="I2534" s="24" t="str">
        <f>_xlfn.XLOOKUP(A2534,ShowDescription!A:A,ShowDescription!B:B)</f>
        <v>As sickness spreads throughout the countryside, an infertile woman conjures a living child out of clay and sets it loose on her enemies.</v>
      </c>
      <c r="J2534" s="28">
        <f>_xlfn.XLOOKUP(A2534,ShowReleaseDate!A:A,ShowReleaseDate!B:B)</f>
        <v>43642</v>
      </c>
      <c r="K2534" s="24" t="str">
        <f>_xlfn.XLOOKUP(A2534,ShowReleaseDate!A:A,ShowReleaseDate!D:D)</f>
        <v>Quarter 1</v>
      </c>
    </row>
    <row r="2535" spans="1:11" ht="27.75" x14ac:dyDescent="0.2">
      <c r="A2535" s="1">
        <v>81108230</v>
      </c>
      <c r="B2535" s="1" t="s">
        <v>7939</v>
      </c>
      <c r="C2535" s="1" t="s">
        <v>7940</v>
      </c>
      <c r="D2535" s="3" t="s">
        <v>167</v>
      </c>
      <c r="E2535" s="3" t="s">
        <v>991</v>
      </c>
      <c r="F2535" s="12" t="str">
        <f>_xlfn.XLOOKUP(A2535,ShowCategory!B:B,ShowCategory!A:A)</f>
        <v>Documentaries, International Movies</v>
      </c>
      <c r="G2535" s="12">
        <f>_xlfn.XLOOKUP(A2535,ShowRating!A:A,ShowRating!C:C)</f>
        <v>5</v>
      </c>
      <c r="H2535" s="24" t="str">
        <f>_xlfn.XLOOKUP(A2535,ShowRating!A:A,ShowRating!D:D)</f>
        <v>Excellent</v>
      </c>
      <c r="I2535" s="24" t="str">
        <f>_xlfn.XLOOKUP(A2535,ShowDescription!A:A,ShowDescription!B:B)</f>
        <v>After the brutal murders of their loved ones, three individuals share how they healed through forgiveness in this documentary presented by Aamir Khan.</v>
      </c>
      <c r="J2535" s="28">
        <f>_xlfn.XLOOKUP(A2535,ShowReleaseDate!A:A,ShowReleaseDate!B:B)</f>
        <v>43642</v>
      </c>
      <c r="K2535" s="24" t="str">
        <f>_xlfn.XLOOKUP(A2535,ShowReleaseDate!A:A,ShowReleaseDate!D:D)</f>
        <v>Quarter 1</v>
      </c>
    </row>
    <row r="2536" spans="1:11" x14ac:dyDescent="0.2">
      <c r="A2536" s="1">
        <v>80165918</v>
      </c>
      <c r="B2536" s="1" t="s">
        <v>7942</v>
      </c>
      <c r="E2536" s="3" t="s">
        <v>18</v>
      </c>
      <c r="F2536" s="12" t="str">
        <f>_xlfn.XLOOKUP(A2536,ShowCategory!B:B,ShowCategory!A:A)</f>
        <v>Kids' TV, TV Comedies</v>
      </c>
      <c r="G2536" s="12">
        <f>_xlfn.XLOOKUP(A2536,ShowRating!A:A,ShowRating!C:C)</f>
        <v>4</v>
      </c>
      <c r="H2536" s="24" t="str">
        <f>_xlfn.XLOOKUP(A2536,ShowRating!A:A,ShowRating!D:D)</f>
        <v>Very Good</v>
      </c>
      <c r="I2536" s="24" t="str">
        <f>_xlfn.XLOOKUP(A2536,ShowDescription!A:A,ShowDescription!B:B)</f>
        <v>With her dad away, Mavis is so ready for adventure â€“ if strict Aunt Lydia doesn't stop her first. Set four years before the "Hotel Transylvania" film.</v>
      </c>
      <c r="J2536" s="28">
        <f>_xlfn.XLOOKUP(A2536,ShowReleaseDate!A:A,ShowReleaseDate!B:B)</f>
        <v>43277</v>
      </c>
      <c r="K2536" s="24" t="str">
        <f>_xlfn.XLOOKUP(A2536,ShowReleaseDate!A:A,ShowReleaseDate!D:D)</f>
        <v>Quarter 1</v>
      </c>
    </row>
    <row r="2537" spans="1:11" ht="27.75" x14ac:dyDescent="0.2">
      <c r="A2537" s="1">
        <v>80192018</v>
      </c>
      <c r="B2537" s="1" t="s">
        <v>7945</v>
      </c>
      <c r="C2537" s="1" t="s">
        <v>1254</v>
      </c>
      <c r="D2537" s="3" t="s">
        <v>16</v>
      </c>
      <c r="E2537" s="3" t="s">
        <v>562</v>
      </c>
      <c r="F2537" s="12" t="str">
        <f>_xlfn.XLOOKUP(A2537,ShowCategory!B:B,ShowCategory!A:A)</f>
        <v>Action &amp; Adventure, Children &amp; Family Movies, Sci-Fi &amp; Fantasy</v>
      </c>
      <c r="G2537" s="12">
        <f>_xlfn.XLOOKUP(A2537,ShowRating!A:A,ShowRating!C:C)</f>
        <v>3</v>
      </c>
      <c r="H2537" s="24" t="str">
        <f>_xlfn.XLOOKUP(A2537,ShowRating!A:A,ShowRating!D:D)</f>
        <v>Good</v>
      </c>
      <c r="I2537" s="24" t="str">
        <f>_xlfn.XLOOKUP(A2537,ShowDescription!A:A,ShowDescription!B:B)</f>
        <v>As the remnants of the Resistance flee Kylo Ren and the First Order, Rey seeks out Luke Skywalker â€“ but he wants nothing more to do with the Force.</v>
      </c>
      <c r="J2537" s="28">
        <f>_xlfn.XLOOKUP(A2537,ShowReleaseDate!A:A,ShowReleaseDate!B:B)</f>
        <v>43277</v>
      </c>
      <c r="K2537" s="24" t="str">
        <f>_xlfn.XLOOKUP(A2537,ShowReleaseDate!A:A,ShowReleaseDate!D:D)</f>
        <v>Quarter 1</v>
      </c>
    </row>
    <row r="2538" spans="1:11" ht="27.75" x14ac:dyDescent="0.2">
      <c r="A2538" s="1">
        <v>80200015</v>
      </c>
      <c r="B2538" s="1" t="s">
        <v>7948</v>
      </c>
      <c r="C2538" s="1" t="s">
        <v>2980</v>
      </c>
      <c r="D2538" s="3" t="s">
        <v>16</v>
      </c>
      <c r="E2538" s="3" t="s">
        <v>1751</v>
      </c>
      <c r="F2538" s="12" t="str">
        <f>_xlfn.XLOOKUP(A2538,ShowCategory!B:B,ShowCategory!A:A)</f>
        <v>Stand-Up Comedy</v>
      </c>
      <c r="G2538" s="12">
        <f>_xlfn.XLOOKUP(A2538,ShowRating!A:A,ShowRating!C:C)</f>
        <v>2</v>
      </c>
      <c r="H2538" s="24" t="str">
        <f>_xlfn.XLOOKUP(A2538,ShowRating!A:A,ShowRating!D:D)</f>
        <v>Neutral</v>
      </c>
      <c r="I2538" s="24" t="str">
        <f>_xlfn.XLOOKUP(A2538,ShowDescription!A:A,ShowDescription!B:B)</f>
        <v>Comedian W. Kamau Bell muses on parenting in the Trump era, "free speech" dustups, woke children's TV and his fear of going off the grid.</v>
      </c>
      <c r="J2538" s="28">
        <f>_xlfn.XLOOKUP(A2538,ShowReleaseDate!A:A,ShowReleaseDate!B:B)</f>
        <v>43277</v>
      </c>
      <c r="K2538" s="24" t="str">
        <f>_xlfn.XLOOKUP(A2538,ShowReleaseDate!A:A,ShowReleaseDate!D:D)</f>
        <v>Quarter 1</v>
      </c>
    </row>
    <row r="2539" spans="1:11" x14ac:dyDescent="0.2">
      <c r="A2539" s="1">
        <v>80161640</v>
      </c>
      <c r="B2539" s="1" t="s">
        <v>7950</v>
      </c>
      <c r="C2539" s="1" t="s">
        <v>7951</v>
      </c>
      <c r="D2539" s="3" t="s">
        <v>16</v>
      </c>
      <c r="E2539" s="3" t="s">
        <v>151</v>
      </c>
      <c r="F2539" s="12" t="str">
        <f>_xlfn.XLOOKUP(A2539,ShowCategory!B:B,ShowCategory!A:A)</f>
        <v>Dramas, LGBTQ Movies</v>
      </c>
      <c r="G2539" s="12">
        <f>_xlfn.XLOOKUP(A2539,ShowRating!A:A,ShowRating!C:C)</f>
        <v>5</v>
      </c>
      <c r="H2539" s="24" t="str">
        <f>_xlfn.XLOOKUP(A2539,ShowRating!A:A,ShowRating!D:D)</f>
        <v>Excellent</v>
      </c>
      <c r="I2539" s="24" t="str">
        <f>_xlfn.XLOOKUP(A2539,ShowDescription!A:A,ShowDescription!B:B)</f>
        <v>Gay activist Michael Glatze begins a painful journey when he decides to renounce his sexuality for his religion in this drama based on true story.</v>
      </c>
      <c r="J2539" s="28">
        <f>_xlfn.XLOOKUP(A2539,ShowReleaseDate!A:A,ShowReleaseDate!B:B)</f>
        <v>42912</v>
      </c>
      <c r="K2539" s="24" t="str">
        <f>_xlfn.XLOOKUP(A2539,ShowReleaseDate!A:A,ShowReleaseDate!D:D)</f>
        <v>Quarter 1</v>
      </c>
    </row>
    <row r="2540" spans="1:11" x14ac:dyDescent="0.2">
      <c r="A2540" s="1">
        <v>80108952</v>
      </c>
      <c r="B2540" s="1" t="s">
        <v>7955</v>
      </c>
      <c r="C2540" s="1" t="s">
        <v>7956</v>
      </c>
      <c r="D2540" s="3" t="s">
        <v>7957</v>
      </c>
      <c r="E2540" s="3" t="s">
        <v>265</v>
      </c>
      <c r="F2540" s="12" t="str">
        <f>_xlfn.XLOOKUP(A2540,ShowCategory!B:B,ShowCategory!A:A)</f>
        <v>Dramas, International Movies</v>
      </c>
      <c r="G2540" s="12">
        <f>_xlfn.XLOOKUP(A2540,ShowRating!A:A,ShowRating!C:C)</f>
        <v>4</v>
      </c>
      <c r="H2540" s="24" t="str">
        <f>_xlfn.XLOOKUP(A2540,ShowRating!A:A,ShowRating!D:D)</f>
        <v>Very Good</v>
      </c>
      <c r="I2540" s="24" t="str">
        <f>_xlfn.XLOOKUP(A2540,ShowDescription!A:A,ShowDescription!B:B)</f>
        <v>When a Chilean policeman vows to find and capture leftist poet Pablo Neruda, a game of cat and mouse ensues that tests both their wills.</v>
      </c>
      <c r="J2540" s="28">
        <f>_xlfn.XLOOKUP(A2540,ShowReleaseDate!A:A,ShowReleaseDate!B:B)</f>
        <v>42912</v>
      </c>
      <c r="K2540" s="24" t="str">
        <f>_xlfn.XLOOKUP(A2540,ShowReleaseDate!A:A,ShowReleaseDate!D:D)</f>
        <v>Quarter 1</v>
      </c>
    </row>
    <row r="2541" spans="1:11" x14ac:dyDescent="0.2">
      <c r="A2541" s="1">
        <v>70308063</v>
      </c>
      <c r="B2541" s="1" t="s">
        <v>7959</v>
      </c>
      <c r="C2541" s="1" t="s">
        <v>7960</v>
      </c>
      <c r="D2541" s="3" t="s">
        <v>16</v>
      </c>
      <c r="E2541" s="3" t="s">
        <v>350</v>
      </c>
      <c r="F2541" s="12" t="str">
        <f>_xlfn.XLOOKUP(A2541,ShowCategory!B:B,ShowCategory!A:A)</f>
        <v>Documentaries, Music &amp; Musicals</v>
      </c>
      <c r="G2541" s="12">
        <f>_xlfn.XLOOKUP(A2541,ShowRating!A:A,ShowRating!C:C)</f>
        <v>5</v>
      </c>
      <c r="H2541" s="24" t="str">
        <f>_xlfn.XLOOKUP(A2541,ShowRating!A:A,ShowRating!D:D)</f>
        <v>Excellent</v>
      </c>
      <c r="I2541" s="24" t="str">
        <f>_xlfn.XLOOKUP(A2541,ShowDescription!A:A,ShowDescription!B:B)</f>
        <v>Using never-before-heard recordings, rare archival footage and her best-known songs, this is the story of legendary singer and activist Nina Simone.</v>
      </c>
      <c r="J2541" s="28">
        <f>_xlfn.XLOOKUP(A2541,ShowReleaseDate!A:A,ShowReleaseDate!B:B)</f>
        <v>42181</v>
      </c>
      <c r="K2541" s="24" t="str">
        <f>_xlfn.XLOOKUP(A2541,ShowReleaseDate!A:A,ShowReleaseDate!D:D)</f>
        <v>Quarter 1</v>
      </c>
    </row>
    <row r="2542" spans="1:11" x14ac:dyDescent="0.2">
      <c r="A2542" s="1">
        <v>80996192</v>
      </c>
      <c r="B2542" s="1" t="s">
        <v>7963</v>
      </c>
      <c r="C2542" s="1" t="s">
        <v>7964</v>
      </c>
      <c r="D2542" s="3" t="s">
        <v>16</v>
      </c>
      <c r="E2542" s="3" t="s">
        <v>646</v>
      </c>
      <c r="F2542" s="12" t="str">
        <f>_xlfn.XLOOKUP(A2542,ShowCategory!B:B,ShowCategory!A:A)</f>
        <v>Stand-Up Comedy</v>
      </c>
      <c r="G2542" s="12">
        <f>_xlfn.XLOOKUP(A2542,ShowRating!A:A,ShowRating!C:C)</f>
        <v>5</v>
      </c>
      <c r="H2542" s="24" t="str">
        <f>_xlfn.XLOOKUP(A2542,ShowRating!A:A,ShowRating!D:D)</f>
        <v>Excellent</v>
      </c>
      <c r="I2542" s="24" t="str">
        <f>_xlfn.XLOOKUP(A2542,ShowDescription!A:A,ShowDescription!B:B)</f>
        <v>In a raw stand-up comedy special, Mike Epps mixes it up as he tackles sexual misconduct, special ed, aging body parts and much more.</v>
      </c>
      <c r="J2542" s="28">
        <f>_xlfn.XLOOKUP(A2542,ShowReleaseDate!A:A,ShowReleaseDate!B:B)</f>
        <v>43641</v>
      </c>
      <c r="K2542" s="24" t="str">
        <f>_xlfn.XLOOKUP(A2542,ShowReleaseDate!A:A,ShowReleaseDate!D:D)</f>
        <v>Quarter 1</v>
      </c>
    </row>
    <row r="2543" spans="1:11" ht="27.75" x14ac:dyDescent="0.2">
      <c r="A2543" s="1">
        <v>81090899</v>
      </c>
      <c r="B2543" s="1" t="s">
        <v>7967</v>
      </c>
      <c r="C2543" s="1" t="s">
        <v>7968</v>
      </c>
      <c r="D2543" s="3" t="s">
        <v>259</v>
      </c>
      <c r="E2543" s="3" t="s">
        <v>1568</v>
      </c>
      <c r="F2543" s="12" t="str">
        <f>_xlfn.XLOOKUP(A2543,ShowCategory!B:B,ShowCategory!A:A)</f>
        <v>Dramas</v>
      </c>
      <c r="G2543" s="12">
        <f>_xlfn.XLOOKUP(A2543,ShowRating!A:A,ShowRating!C:C)</f>
        <v>3</v>
      </c>
      <c r="H2543" s="24" t="str">
        <f>_xlfn.XLOOKUP(A2543,ShowRating!A:A,ShowRating!D:D)</f>
        <v>Good</v>
      </c>
      <c r="I2543" s="24" t="str">
        <f>_xlfn.XLOOKUP(A2543,ShowDescription!A:A,ShowDescription!B:B)</f>
        <v>Struggling to move on from a heartbreaking loss, Mikey is drawn into a dangerous underworld robbery orchestrated by his unreliable stepbrother Dale.</v>
      </c>
      <c r="J2543" s="28">
        <f>_xlfn.XLOOKUP(A2543,ShowReleaseDate!A:A,ShowReleaseDate!B:B)</f>
        <v>43641</v>
      </c>
      <c r="K2543" s="24" t="str">
        <f>_xlfn.XLOOKUP(A2543,ShowReleaseDate!A:A,ShowReleaseDate!D:D)</f>
        <v>Quarter 1</v>
      </c>
    </row>
    <row r="2544" spans="1:11" x14ac:dyDescent="0.2">
      <c r="A2544" s="1">
        <v>81095399</v>
      </c>
      <c r="B2544" s="1" t="s">
        <v>7970</v>
      </c>
      <c r="C2544" s="1" t="s">
        <v>7971</v>
      </c>
      <c r="D2544" s="3" t="s">
        <v>167</v>
      </c>
      <c r="E2544" s="3" t="s">
        <v>299</v>
      </c>
      <c r="F2544" s="12" t="str">
        <f>_xlfn.XLOOKUP(A2544,ShowCategory!B:B,ShowCategory!A:A)</f>
        <v>Dramas, Independent Movies, International Movies</v>
      </c>
      <c r="G2544" s="12">
        <f>_xlfn.XLOOKUP(A2544,ShowRating!A:A,ShowRating!C:C)</f>
        <v>5</v>
      </c>
      <c r="H2544" s="24" t="str">
        <f>_xlfn.XLOOKUP(A2544,ShowRating!A:A,ShowRating!D:D)</f>
        <v>Excellent</v>
      </c>
      <c r="I2544" s="24" t="str">
        <f>_xlfn.XLOOKUP(A2544,ShowDescription!A:A,ShowDescription!B:B)</f>
        <v>Exasperated with living in perpetual fear for their safety, four women kidnap a man to show him the realities of being female in Delhi.</v>
      </c>
      <c r="J2544" s="28">
        <f>_xlfn.XLOOKUP(A2544,ShowReleaseDate!A:A,ShowReleaseDate!B:B)</f>
        <v>43641</v>
      </c>
      <c r="K2544" s="24" t="str">
        <f>_xlfn.XLOOKUP(A2544,ShowReleaseDate!A:A,ShowReleaseDate!D:D)</f>
        <v>Quarter 1</v>
      </c>
    </row>
    <row r="2545" spans="1:11" x14ac:dyDescent="0.2">
      <c r="A2545" s="1">
        <v>80996455</v>
      </c>
      <c r="B2545" s="1" t="s">
        <v>7973</v>
      </c>
      <c r="D2545" s="3" t="s">
        <v>344</v>
      </c>
      <c r="E2545" s="3" t="s">
        <v>18</v>
      </c>
      <c r="F2545" s="12" t="str">
        <f>_xlfn.XLOOKUP(A2545,ShowCategory!B:B,ShowCategory!A:A)</f>
        <v>International TV Shows, TV Comedies</v>
      </c>
      <c r="G2545" s="12">
        <f>_xlfn.XLOOKUP(A2545,ShowRating!A:A,ShowRating!C:C)</f>
        <v>2</v>
      </c>
      <c r="H2545" s="24" t="str">
        <f>_xlfn.XLOOKUP(A2545,ShowRating!A:A,ShowRating!D:D)</f>
        <v>Neutral</v>
      </c>
      <c r="I2545" s="24" t="str">
        <f>_xlfn.XLOOKUP(A2545,ShowDescription!A:A,ShowDescription!B:B)</f>
        <v>Left deeply in debt after their boss flees the country, four import company employees start producing online video content to keep themselves afloat.</v>
      </c>
      <c r="J2545" s="28">
        <f>_xlfn.XLOOKUP(A2545,ShowReleaseDate!A:A,ShowReleaseDate!B:B)</f>
        <v>43276</v>
      </c>
      <c r="K2545" s="24" t="str">
        <f>_xlfn.XLOOKUP(A2545,ShowReleaseDate!A:A,ShowReleaseDate!D:D)</f>
        <v>Quarter 1</v>
      </c>
    </row>
    <row r="2546" spans="1:11" x14ac:dyDescent="0.2">
      <c r="A2546" s="1">
        <v>80038207</v>
      </c>
      <c r="B2546" s="1" t="s">
        <v>7976</v>
      </c>
      <c r="C2546" s="1" t="s">
        <v>7977</v>
      </c>
      <c r="D2546" s="3" t="s">
        <v>632</v>
      </c>
      <c r="E2546" s="3" t="s">
        <v>350</v>
      </c>
      <c r="F2546" s="12" t="str">
        <f>_xlfn.XLOOKUP(A2546,ShowCategory!B:B,ShowCategory!A:A)</f>
        <v>Action &amp; Adventure, Anime Features, Sci-Fi &amp; Fantasy</v>
      </c>
      <c r="G2546" s="12">
        <f>_xlfn.XLOOKUP(A2546,ShowRating!A:A,ShowRating!C:C)</f>
        <v>2</v>
      </c>
      <c r="H2546" s="24" t="str">
        <f>_xlfn.XLOOKUP(A2546,ShowRating!A:A,ShowRating!D:D)</f>
        <v>Neutral</v>
      </c>
      <c r="I2546" s="24" t="str">
        <f>_xlfn.XLOOKUP(A2546,ShowDescription!A:A,ShowDescription!B:B)</f>
        <v>In the wake of a global catastrophe, the human survivors are "uploaded" into a cyber network, but someone or something is infiltrating the system.</v>
      </c>
      <c r="J2546" s="28">
        <f>_xlfn.XLOOKUP(A2546,ShowReleaseDate!A:A,ShowReleaseDate!B:B)</f>
        <v>43276</v>
      </c>
      <c r="K2546" s="24" t="str">
        <f>_xlfn.XLOOKUP(A2546,ShowReleaseDate!A:A,ShowReleaseDate!D:D)</f>
        <v>Quarter 1</v>
      </c>
    </row>
    <row r="2547" spans="1:11" x14ac:dyDescent="0.2">
      <c r="A2547" s="1">
        <v>80171598</v>
      </c>
      <c r="B2547" s="1" t="s">
        <v>7979</v>
      </c>
      <c r="C2547" s="1" t="s">
        <v>7980</v>
      </c>
      <c r="D2547" s="3" t="s">
        <v>167</v>
      </c>
      <c r="E2547" s="3" t="s">
        <v>709</v>
      </c>
      <c r="F2547" s="12" t="str">
        <f>_xlfn.XLOOKUP(A2547,ShowCategory!B:B,ShowCategory!A:A)</f>
        <v>Dramas, International Movies</v>
      </c>
      <c r="G2547" s="12">
        <f>_xlfn.XLOOKUP(A2547,ShowRating!A:A,ShowRating!C:C)</f>
        <v>2</v>
      </c>
      <c r="H2547" s="24" t="str">
        <f>_xlfn.XLOOKUP(A2547,ShowRating!A:A,ShowRating!D:D)</f>
        <v>Neutral</v>
      </c>
      <c r="I2547" s="24" t="str">
        <f>_xlfn.XLOOKUP(A2547,ShowDescription!A:A,ShowDescription!B:B)</f>
        <v>The happy life of a young blind couple is shattered when the wife is raped and corrupt police won't help, sending the husband on a quest for revenge.</v>
      </c>
      <c r="J2547" s="28">
        <f>_xlfn.XLOOKUP(A2547,ShowReleaseDate!A:A,ShowReleaseDate!B:B)</f>
        <v>42911</v>
      </c>
      <c r="K2547" s="24" t="str">
        <f>_xlfn.XLOOKUP(A2547,ShowReleaseDate!A:A,ShowReleaseDate!D:D)</f>
        <v>Quarter 1</v>
      </c>
    </row>
    <row r="2548" spans="1:11" x14ac:dyDescent="0.2">
      <c r="A2548" s="1">
        <v>80160994</v>
      </c>
      <c r="B2548" s="1" t="s">
        <v>7983</v>
      </c>
      <c r="C2548" s="1" t="s">
        <v>7984</v>
      </c>
      <c r="D2548" s="3" t="s">
        <v>186</v>
      </c>
      <c r="E2548" s="3" t="s">
        <v>59</v>
      </c>
      <c r="F2548" s="12" t="str">
        <f>_xlfn.XLOOKUP(A2548,ShowCategory!B:B,ShowCategory!A:A)</f>
        <v>Comedies, International Movies, LGBTQ Movies</v>
      </c>
      <c r="G2548" s="12">
        <f>_xlfn.XLOOKUP(A2548,ShowRating!A:A,ShowRating!C:C)</f>
        <v>2</v>
      </c>
      <c r="H2548" s="24" t="str">
        <f>_xlfn.XLOOKUP(A2548,ShowRating!A:A,ShowRating!D:D)</f>
        <v>Neutral</v>
      </c>
      <c r="I2548" s="24" t="str">
        <f>_xlfn.XLOOKUP(A2548,ShowDescription!A:A,ShowDescription!B:B)</f>
        <v>Just as Simone works up the courage to tell her conservative Jewish family she's a lesbian, she finds herself attracted to a male Senegalese chef.</v>
      </c>
      <c r="J2548" s="28">
        <f>_xlfn.XLOOKUP(A2548,ShowReleaseDate!A:A,ShowReleaseDate!B:B)</f>
        <v>43275</v>
      </c>
      <c r="K2548" s="24" t="str">
        <f>_xlfn.XLOOKUP(A2548,ShowReleaseDate!A:A,ShowReleaseDate!D:D)</f>
        <v>Quarter 1</v>
      </c>
    </row>
    <row r="2549" spans="1:11" ht="27.75" x14ac:dyDescent="0.2">
      <c r="A2549" s="1">
        <v>80191356</v>
      </c>
      <c r="B2549" s="1" t="s">
        <v>7987</v>
      </c>
      <c r="C2549" s="1" t="s">
        <v>7988</v>
      </c>
      <c r="D2549" s="3" t="s">
        <v>259</v>
      </c>
      <c r="E2549" s="3" t="s">
        <v>536</v>
      </c>
      <c r="F2549" s="12" t="str">
        <f>_xlfn.XLOOKUP(A2549,ShowCategory!B:B,ShowCategory!A:A)</f>
        <v>Children &amp; Family Movies, Comedies</v>
      </c>
      <c r="G2549" s="12">
        <f>_xlfn.XLOOKUP(A2549,ShowRating!A:A,ShowRating!C:C)</f>
        <v>2</v>
      </c>
      <c r="H2549" s="24" t="str">
        <f>_xlfn.XLOOKUP(A2549,ShowRating!A:A,ShowRating!D:D)</f>
        <v>Neutral</v>
      </c>
      <c r="I2549" s="24" t="str">
        <f>_xlfn.XLOOKUP(A2549,ShowDescription!A:A,ShowDescription!B:B)</f>
        <v>To keep pal Boots from being sent to a rival school with better athletics, prankster Bruno leads an epic campaign to build a pool at Macdonald Hall.</v>
      </c>
      <c r="J2549" s="28">
        <f>_xlfn.XLOOKUP(A2549,ShowReleaseDate!A:A,ShowReleaseDate!B:B)</f>
        <v>42910</v>
      </c>
      <c r="K2549" s="24" t="str">
        <f>_xlfn.XLOOKUP(A2549,ShowReleaseDate!A:A,ShowReleaseDate!D:D)</f>
        <v>Quarter 1</v>
      </c>
    </row>
    <row r="2550" spans="1:11" ht="27.75" x14ac:dyDescent="0.2">
      <c r="A2550" s="1">
        <v>80191357</v>
      </c>
      <c r="B2550" s="1" t="s">
        <v>7991</v>
      </c>
      <c r="C2550" s="1" t="s">
        <v>7988</v>
      </c>
      <c r="D2550" s="3" t="s">
        <v>259</v>
      </c>
      <c r="E2550" s="3" t="s">
        <v>5</v>
      </c>
      <c r="F2550" s="12" t="str">
        <f>_xlfn.XLOOKUP(A2550,ShowCategory!B:B,ShowCategory!A:A)</f>
        <v>Children &amp; Family Movies, Comedies</v>
      </c>
      <c r="G2550" s="12">
        <f>_xlfn.XLOOKUP(A2550,ShowRating!A:A,ShowRating!C:C)</f>
        <v>4</v>
      </c>
      <c r="H2550" s="24" t="str">
        <f>_xlfn.XLOOKUP(A2550,ShowRating!A:A,ShowRating!D:D)</f>
        <v>Very Good</v>
      </c>
      <c r="I2550" s="24" t="str">
        <f>_xlfn.XLOOKUP(A2550,ShowDescription!A:A,ShowDescription!B:B)</f>
        <v>The biggest troublemakers at Macdonald Hall are Bruno and Boots, who are caught and face an unthinkable punishment: separation into different dorms.</v>
      </c>
      <c r="J2550" s="28">
        <f>_xlfn.XLOOKUP(A2550,ShowReleaseDate!A:A,ShowReleaseDate!B:B)</f>
        <v>42910</v>
      </c>
      <c r="K2550" s="24" t="str">
        <f>_xlfn.XLOOKUP(A2550,ShowReleaseDate!A:A,ShowReleaseDate!D:D)</f>
        <v>Quarter 1</v>
      </c>
    </row>
    <row r="2551" spans="1:11" x14ac:dyDescent="0.2">
      <c r="A2551" s="1">
        <v>80087548</v>
      </c>
      <c r="B2551" s="1" t="s">
        <v>7993</v>
      </c>
      <c r="D2551" s="3" t="s">
        <v>259</v>
      </c>
      <c r="E2551" s="3" t="s">
        <v>18</v>
      </c>
      <c r="F2551" s="12" t="str">
        <f>_xlfn.XLOOKUP(A2551,ShowCategory!B:B,ShowCategory!A:A)</f>
        <v>Kids' TV</v>
      </c>
      <c r="G2551" s="12">
        <f>_xlfn.XLOOKUP(A2551,ShowRating!A:A,ShowRating!C:C)</f>
        <v>2</v>
      </c>
      <c r="H2551" s="24" t="str">
        <f>_xlfn.XLOOKUP(A2551,ShowRating!A:A,ShowRating!D:D)</f>
        <v>Neutral</v>
      </c>
      <c r="I2551" s="24" t="str">
        <f>_xlfn.XLOOKUP(A2551,ShowDescription!A:A,ShowDescription!B:B)</f>
        <v>A young boy's imagination takes him throughout the world and history, where he learns life lessons and has tons of fun with two make-believe friends.</v>
      </c>
      <c r="J2551" s="28">
        <f>_xlfn.XLOOKUP(A2551,ShowReleaseDate!A:A,ShowReleaseDate!B:B)</f>
        <v>42545</v>
      </c>
      <c r="K2551" s="24" t="str">
        <f>_xlfn.XLOOKUP(A2551,ShowReleaseDate!A:A,ShowReleaseDate!D:D)</f>
        <v>Quarter 1</v>
      </c>
    </row>
    <row r="2552" spans="1:11" ht="27.75" x14ac:dyDescent="0.2">
      <c r="A2552" s="1">
        <v>80097641</v>
      </c>
      <c r="B2552" s="1" t="s">
        <v>7996</v>
      </c>
      <c r="C2552" s="1" t="s">
        <v>4397</v>
      </c>
      <c r="D2552" s="3" t="s">
        <v>484</v>
      </c>
      <c r="E2552" s="3" t="s">
        <v>117</v>
      </c>
      <c r="F2552" s="12" t="str">
        <f>_xlfn.XLOOKUP(A2552,ShowCategory!B:B,ShowCategory!A:A)</f>
        <v>Stand-Up Comedy</v>
      </c>
      <c r="G2552" s="12">
        <f>_xlfn.XLOOKUP(A2552,ShowRating!A:A,ShowRating!C:C)</f>
        <v>5</v>
      </c>
      <c r="H2552" s="24" t="str">
        <f>_xlfn.XLOOKUP(A2552,ShowRating!A:A,ShowRating!D:D)</f>
        <v>Excellent</v>
      </c>
      <c r="I2552" s="24" t="str">
        <f>_xlfn.XLOOKUP(A2552,ShowDescription!A:A,ShowDescription!B:B)</f>
        <v>Self-deprecating comic SofÃ­a NiÃ±o de Rivera puts her sarcasm on full display in this stand-up special filmed live at Guadalajara's Degollado Theater.</v>
      </c>
      <c r="J2552" s="28">
        <f>_xlfn.XLOOKUP(A2552,ShowReleaseDate!A:A,ShowReleaseDate!B:B)</f>
        <v>42545</v>
      </c>
      <c r="K2552" s="24" t="str">
        <f>_xlfn.XLOOKUP(A2552,ShowReleaseDate!A:A,ShowReleaseDate!D:D)</f>
        <v>Quarter 1</v>
      </c>
    </row>
    <row r="2553" spans="1:11" x14ac:dyDescent="0.2">
      <c r="A2553" s="1">
        <v>80097349</v>
      </c>
      <c r="B2553" s="1" t="s">
        <v>7998</v>
      </c>
      <c r="C2553" s="1" t="s">
        <v>7999</v>
      </c>
      <c r="D2553" s="3" t="s">
        <v>16</v>
      </c>
      <c r="E2553" s="3" t="s">
        <v>511</v>
      </c>
      <c r="F2553" s="12" t="str">
        <f>_xlfn.XLOOKUP(A2553,ShowCategory!B:B,ShowCategory!A:A)</f>
        <v>Comedies, Dramas, Independent Movies</v>
      </c>
      <c r="G2553" s="12">
        <f>_xlfn.XLOOKUP(A2553,ShowRating!A:A,ShowRating!C:C)</f>
        <v>3</v>
      </c>
      <c r="H2553" s="24" t="str">
        <f>_xlfn.XLOOKUP(A2553,ShowRating!A:A,ShowRating!D:D)</f>
        <v>Good</v>
      </c>
      <c r="I2553" s="24" t="str">
        <f>_xlfn.XLOOKUP(A2553,ShowDescription!A:A,ShowDescription!B:B)</f>
        <v>In this inspirational buddy comedy, a young shut-in and his caregiver take a road trip in search of landmarks, but end up finding hope and friendship.</v>
      </c>
      <c r="J2553" s="28">
        <f>_xlfn.XLOOKUP(A2553,ShowReleaseDate!A:A,ShowReleaseDate!B:B)</f>
        <v>42545</v>
      </c>
      <c r="K2553" s="24" t="str">
        <f>_xlfn.XLOOKUP(A2553,ShowReleaseDate!A:A,ShowReleaseDate!D:D)</f>
        <v>Quarter 1</v>
      </c>
    </row>
    <row r="2554" spans="1:11" ht="27.75" x14ac:dyDescent="0.2">
      <c r="A2554" s="1">
        <v>81055402</v>
      </c>
      <c r="B2554" s="1" t="s">
        <v>8001</v>
      </c>
      <c r="C2554" s="1" t="s">
        <v>8002</v>
      </c>
      <c r="D2554" s="3" t="s">
        <v>16</v>
      </c>
      <c r="E2554" s="3" t="s">
        <v>568</v>
      </c>
      <c r="F2554" s="12" t="str">
        <f>_xlfn.XLOOKUP(A2554,ShowCategory!B:B,ShowCategory!A:A)</f>
        <v>Documentaries, Faith &amp; Spirituality</v>
      </c>
      <c r="G2554" s="12">
        <f>_xlfn.XLOOKUP(A2554,ShowRating!A:A,ShowRating!C:C)</f>
        <v>2</v>
      </c>
      <c r="H2554" s="24" t="str">
        <f>_xlfn.XLOOKUP(A2554,ShowRating!A:A,ShowRating!D:D)</f>
        <v>Neutral</v>
      </c>
      <c r="I2554" s="24" t="str">
        <f>_xlfn.XLOOKUP(A2554,ShowDescription!A:A,ShowDescription!B:B)</f>
        <v>Faced with terminal breast cancer, a courageous wife and mother turns her suffering into a resilient message of faith, love and compassion.</v>
      </c>
      <c r="J2554" s="28">
        <f>_xlfn.XLOOKUP(A2554,ShowReleaseDate!A:A,ShowReleaseDate!B:B)</f>
        <v>43639</v>
      </c>
      <c r="K2554" s="24" t="str">
        <f>_xlfn.XLOOKUP(A2554,ShowReleaseDate!A:A,ShowReleaseDate!D:D)</f>
        <v>Quarter 1</v>
      </c>
    </row>
    <row r="2555" spans="1:11" x14ac:dyDescent="0.2">
      <c r="A2555" s="1">
        <v>80231602</v>
      </c>
      <c r="B2555" s="1" t="s">
        <v>8006</v>
      </c>
      <c r="C2555" s="1" t="s">
        <v>8007</v>
      </c>
      <c r="D2555" s="3" t="s">
        <v>9</v>
      </c>
      <c r="E2555" s="3" t="s">
        <v>102</v>
      </c>
      <c r="F2555" s="12" t="str">
        <f>_xlfn.XLOOKUP(A2555,ShowCategory!B:B,ShowCategory!A:A)</f>
        <v>Horror Movies, Independent Movies, International Movies</v>
      </c>
      <c r="G2555" s="12">
        <f>_xlfn.XLOOKUP(A2555,ShowRating!A:A,ShowRating!C:C)</f>
        <v>4</v>
      </c>
      <c r="H2555" s="24" t="str">
        <f>_xlfn.XLOOKUP(A2555,ShowRating!A:A,ShowRating!D:D)</f>
        <v>Very Good</v>
      </c>
      <c r="I2555" s="24" t="str">
        <f>_xlfn.XLOOKUP(A2555,ShowDescription!A:A,ShowDescription!B:B)</f>
        <v>While filming his daily life for a media course, Cowen discovers his small English town may be under an ominous and otherworldly influence.</v>
      </c>
      <c r="J2555" s="28">
        <f>_xlfn.XLOOKUP(A2555,ShowReleaseDate!A:A,ShowReleaseDate!B:B)</f>
        <v>43274</v>
      </c>
      <c r="K2555" s="24" t="str">
        <f>_xlfn.XLOOKUP(A2555,ShowReleaseDate!A:A,ShowReleaseDate!D:D)</f>
        <v>Quarter 1</v>
      </c>
    </row>
    <row r="2556" spans="1:11" x14ac:dyDescent="0.2">
      <c r="A2556" s="1">
        <v>80179900</v>
      </c>
      <c r="B2556" s="1" t="s">
        <v>8010</v>
      </c>
      <c r="D2556" s="3" t="s">
        <v>16</v>
      </c>
      <c r="E2556" s="3" t="s">
        <v>18</v>
      </c>
      <c r="F2556" s="12" t="str">
        <f>_xlfn.XLOOKUP(A2556,ShowCategory!B:B,ShowCategory!A:A)</f>
        <v>TV Dramas</v>
      </c>
      <c r="G2556" s="12">
        <f>_xlfn.XLOOKUP(A2556,ShowRating!A:A,ShowRating!C:C)</f>
        <v>3</v>
      </c>
      <c r="H2556" s="24" t="str">
        <f>_xlfn.XLOOKUP(A2556,ShowRating!A:A,ShowRating!D:D)</f>
        <v>Good</v>
      </c>
      <c r="I2556" s="24" t="str">
        <f>_xlfn.XLOOKUP(A2556,ShowDescription!A:A,ShowDescription!B:B)</f>
        <v>Cured of what she thought was terminal cancer, Stella Abbott faces a slew of experiences â€“ good and bad â€“ resulting from years of "living for today."</v>
      </c>
      <c r="J2556" s="28">
        <f>_xlfn.XLOOKUP(A2556,ShowReleaseDate!A:A,ShowReleaseDate!B:B)</f>
        <v>43274</v>
      </c>
      <c r="K2556" s="24" t="str">
        <f>_xlfn.XLOOKUP(A2556,ShowReleaseDate!A:A,ShowReleaseDate!D:D)</f>
        <v>Quarter 1</v>
      </c>
    </row>
    <row r="2557" spans="1:11" ht="27.75" x14ac:dyDescent="0.2">
      <c r="A2557" s="1">
        <v>26009364</v>
      </c>
      <c r="B2557" s="1" t="s">
        <v>8012</v>
      </c>
      <c r="C2557" s="1" t="s">
        <v>8013</v>
      </c>
      <c r="D2557" s="3" t="s">
        <v>16</v>
      </c>
      <c r="E2557" s="3" t="s">
        <v>386</v>
      </c>
      <c r="F2557" s="12" t="str">
        <f>_xlfn.XLOOKUP(A2557,ShowCategory!B:B,ShowCategory!A:A)</f>
        <v>Children &amp; Family Movies</v>
      </c>
      <c r="G2557" s="12">
        <f>_xlfn.XLOOKUP(A2557,ShowRating!A:A,ShowRating!C:C)</f>
        <v>2</v>
      </c>
      <c r="H2557" s="24" t="str">
        <f>_xlfn.XLOOKUP(A2557,ShowRating!A:A,ShowRating!D:D)</f>
        <v>Neutral</v>
      </c>
      <c r="I2557" s="24" t="str">
        <f>_xlfn.XLOOKUP(A2557,ShowDescription!A:A,ShowDescription!B:B)</f>
        <v>After being shipwrecked off the African coast, a lone child grows up in the wild, and is destined to become lord of the jungle.</v>
      </c>
      <c r="J2557" s="28">
        <f>_xlfn.XLOOKUP(A2557,ShowReleaseDate!A:A,ShowReleaseDate!B:B)</f>
        <v>43274</v>
      </c>
      <c r="K2557" s="24" t="str">
        <f>_xlfn.XLOOKUP(A2557,ShowReleaseDate!A:A,ShowReleaseDate!D:D)</f>
        <v>Quarter 1</v>
      </c>
    </row>
    <row r="2558" spans="1:11" x14ac:dyDescent="0.2">
      <c r="A2558" s="1">
        <v>80231601</v>
      </c>
      <c r="B2558" s="1" t="s">
        <v>8015</v>
      </c>
      <c r="D2558" s="3" t="s">
        <v>9</v>
      </c>
      <c r="E2558" s="3" t="s">
        <v>471</v>
      </c>
      <c r="F2558" s="12" t="str">
        <f>_xlfn.XLOOKUP(A2558,ShowCategory!B:B,ShowCategory!A:A)</f>
        <v>Action &amp; Adventure, International Movies, Sci-Fi &amp; Fantasy</v>
      </c>
      <c r="G2558" s="12">
        <f>_xlfn.XLOOKUP(A2558,ShowRating!A:A,ShowRating!C:C)</f>
        <v>3</v>
      </c>
      <c r="H2558" s="24" t="str">
        <f>_xlfn.XLOOKUP(A2558,ShowRating!A:A,ShowRating!D:D)</f>
        <v>Good</v>
      </c>
      <c r="I2558" s="24" t="str">
        <f>_xlfn.XLOOKUP(A2558,ShowDescription!A:A,ShowDescription!B:B)</f>
        <v>An aspiring filmmaker records the chaos of an alien invasion while struggling to stay alive with her sister and a bickering band of survivors.</v>
      </c>
      <c r="J2558" s="28">
        <f>_xlfn.XLOOKUP(A2558,ShowReleaseDate!A:A,ShowReleaseDate!B:B)</f>
        <v>43274</v>
      </c>
      <c r="K2558" s="24" t="str">
        <f>_xlfn.XLOOKUP(A2558,ShowReleaseDate!A:A,ShowReleaseDate!D:D)</f>
        <v>Quarter 1</v>
      </c>
    </row>
    <row r="2559" spans="1:11" x14ac:dyDescent="0.2">
      <c r="A2559" s="1">
        <v>80237975</v>
      </c>
      <c r="B2559" s="1" t="s">
        <v>8017</v>
      </c>
      <c r="E2559" s="3" t="s">
        <v>18</v>
      </c>
      <c r="F2559" s="12" t="str">
        <f>_xlfn.XLOOKUP(A2559,ShowCategory!B:B,ShowCategory!A:A)</f>
        <v>Kids' TV</v>
      </c>
      <c r="G2559" s="12">
        <f>_xlfn.XLOOKUP(A2559,ShowRating!A:A,ShowRating!C:C)</f>
        <v>4</v>
      </c>
      <c r="H2559" s="24" t="str">
        <f>_xlfn.XLOOKUP(A2559,ShowRating!A:A,ShowRating!D:D)</f>
        <v>Very Good</v>
      </c>
      <c r="I2559" s="24" t="str">
        <f>_xlfn.XLOOKUP(A2559,ShowDescription!A:A,ShowDescription!B:B)</f>
        <v>Friends Mai, Oto and Vik's games at the park become magical adventures, thanks to Yoko, who can turn playgrounds into spaceships and camping sites.</v>
      </c>
      <c r="J2559" s="28">
        <f>_xlfn.XLOOKUP(A2559,ShowReleaseDate!A:A,ShowReleaseDate!B:B)</f>
        <v>43274</v>
      </c>
      <c r="K2559" s="24" t="str">
        <f>_xlfn.XLOOKUP(A2559,ShowReleaseDate!A:A,ShowReleaseDate!D:D)</f>
        <v>Quarter 1</v>
      </c>
    </row>
    <row r="2560" spans="1:11" x14ac:dyDescent="0.2">
      <c r="A2560" s="1">
        <v>80238351</v>
      </c>
      <c r="B2560" s="1" t="s">
        <v>8019</v>
      </c>
      <c r="D2560" s="3" t="s">
        <v>8020</v>
      </c>
      <c r="E2560" s="3" t="s">
        <v>54</v>
      </c>
      <c r="F2560" s="12" t="str">
        <f>_xlfn.XLOOKUP(A2560,ShowCategory!B:B,ShowCategory!A:A)</f>
        <v>Children &amp; Family Movies</v>
      </c>
      <c r="G2560" s="12">
        <f>_xlfn.XLOOKUP(A2560,ShowRating!A:A,ShowRating!C:C)</f>
        <v>3</v>
      </c>
      <c r="H2560" s="24" t="str">
        <f>_xlfn.XLOOKUP(A2560,ShowRating!A:A,ShowRating!D:D)</f>
        <v>Good</v>
      </c>
      <c r="I2560" s="24" t="str">
        <f>_xlfn.XLOOKUP(A2560,ShowDescription!A:A,ShowDescription!B:B)</f>
        <v>Vik meets new friends in a new city, where they go on exciting adventures together with a magical being. But soon, his family must move again.</v>
      </c>
      <c r="J2560" s="28">
        <f>_xlfn.XLOOKUP(A2560,ShowReleaseDate!A:A,ShowReleaseDate!B:B)</f>
        <v>43274</v>
      </c>
      <c r="K2560" s="24" t="str">
        <f>_xlfn.XLOOKUP(A2560,ShowReleaseDate!A:A,ShowReleaseDate!D:D)</f>
        <v>Quarter 1</v>
      </c>
    </row>
    <row r="2561" spans="1:11" x14ac:dyDescent="0.2">
      <c r="A2561" s="1">
        <v>80143794</v>
      </c>
      <c r="B2561" s="1" t="s">
        <v>8022</v>
      </c>
      <c r="C2561" s="1" t="s">
        <v>8023</v>
      </c>
      <c r="D2561" s="3" t="s">
        <v>16</v>
      </c>
      <c r="E2561" s="3" t="s">
        <v>532</v>
      </c>
      <c r="F2561" s="12" t="str">
        <f>_xlfn.XLOOKUP(A2561,ShowCategory!B:B,ShowCategory!A:A)</f>
        <v>Documentaries</v>
      </c>
      <c r="G2561" s="12">
        <f>_xlfn.XLOOKUP(A2561,ShowRating!A:A,ShowRating!C:C)</f>
        <v>5</v>
      </c>
      <c r="H2561" s="24" t="str">
        <f>_xlfn.XLOOKUP(A2561,ShowRating!A:A,ShowRating!D:D)</f>
        <v>Excellent</v>
      </c>
      <c r="I2561" s="24" t="str">
        <f>_xlfn.XLOOKUP(A2561,ShowDescription!A:A,ShowDescription!B:B)</f>
        <v>This documentary profiles William Powell, who wrote the "The Anarchist Cookbook" in the early 1970s and spent his later life regretting his actions.</v>
      </c>
      <c r="J2561" s="28">
        <f>_xlfn.XLOOKUP(A2561,ShowReleaseDate!A:A,ShowReleaseDate!B:B)</f>
        <v>42909</v>
      </c>
      <c r="K2561" s="24" t="str">
        <f>_xlfn.XLOOKUP(A2561,ShowReleaseDate!A:A,ShowReleaseDate!D:D)</f>
        <v>Quarter 1</v>
      </c>
    </row>
    <row r="2562" spans="1:11" ht="27.75" x14ac:dyDescent="0.2">
      <c r="A2562" s="1">
        <v>80168227</v>
      </c>
      <c r="B2562" s="1" t="s">
        <v>8026</v>
      </c>
      <c r="C2562" s="1" t="s">
        <v>8027</v>
      </c>
      <c r="D2562" s="3" t="s">
        <v>8028</v>
      </c>
      <c r="E2562" s="3" t="s">
        <v>96</v>
      </c>
      <c r="F2562" s="12" t="str">
        <f>_xlfn.XLOOKUP(A2562,ShowCategory!B:B,ShowCategory!A:A)</f>
        <v>Documentaries</v>
      </c>
      <c r="G2562" s="12">
        <f>_xlfn.XLOOKUP(A2562,ShowRating!A:A,ShowRating!C:C)</f>
        <v>2</v>
      </c>
      <c r="H2562" s="24" t="str">
        <f>_xlfn.XLOOKUP(A2562,ShowRating!A:A,ShowRating!D:D)</f>
        <v>Neutral</v>
      </c>
      <c r="I2562" s="24" t="str">
        <f>_xlfn.XLOOKUP(A2562,ShowDescription!A:A,ShowDescription!B:B)</f>
        <v>Hulk Hogan's court case against Gawker Media sheds light on wealthy, powerful figures who challenge freedom of the press in order to silence critics.</v>
      </c>
      <c r="J2562" s="28">
        <f>_xlfn.XLOOKUP(A2562,ShowReleaseDate!A:A,ShowReleaseDate!B:B)</f>
        <v>42909</v>
      </c>
      <c r="K2562" s="24" t="str">
        <f>_xlfn.XLOOKUP(A2562,ShowReleaseDate!A:A,ShowReleaseDate!D:D)</f>
        <v>Quarter 1</v>
      </c>
    </row>
    <row r="2563" spans="1:11" x14ac:dyDescent="0.2">
      <c r="A2563" s="1">
        <v>70026432</v>
      </c>
      <c r="B2563" s="1" t="s">
        <v>8030</v>
      </c>
      <c r="C2563" s="1" t="s">
        <v>8031</v>
      </c>
      <c r="D2563" s="3" t="s">
        <v>16</v>
      </c>
      <c r="E2563" s="3" t="s">
        <v>375</v>
      </c>
      <c r="F2563" s="12" t="str">
        <f>_xlfn.XLOOKUP(A2563,ShowCategory!B:B,ShowCategory!A:A)</f>
        <v>Children &amp; Family Movies</v>
      </c>
      <c r="G2563" s="12">
        <f>_xlfn.XLOOKUP(A2563,ShowRating!A:A,ShowRating!C:C)</f>
        <v>5</v>
      </c>
      <c r="H2563" s="24" t="str">
        <f>_xlfn.XLOOKUP(A2563,ShowRating!A:A,ShowRating!D:D)</f>
        <v>Excellent</v>
      </c>
      <c r="I2563" s="24" t="str">
        <f>_xlfn.XLOOKUP(A2563,ShowDescription!A:A,ShowDescription!B:B)</f>
        <v>How did the King of the Jungle ascend to the throne? Find out in this charming prequel to the hit animated movie that catches Tarzan as a young child.</v>
      </c>
      <c r="J2563" s="28">
        <f>_xlfn.XLOOKUP(A2563,ShowReleaseDate!A:A,ShowReleaseDate!B:B)</f>
        <v>42909</v>
      </c>
      <c r="K2563" s="24" t="str">
        <f>_xlfn.XLOOKUP(A2563,ShowReleaseDate!A:A,ShowReleaseDate!D:D)</f>
        <v>Quarter 1</v>
      </c>
    </row>
    <row r="2564" spans="1:11" x14ac:dyDescent="0.2">
      <c r="A2564" s="1">
        <v>80155477</v>
      </c>
      <c r="B2564" s="1" t="s">
        <v>8033</v>
      </c>
      <c r="C2564" s="1" t="s">
        <v>8034</v>
      </c>
      <c r="D2564" s="3" t="s">
        <v>16</v>
      </c>
      <c r="E2564" s="3" t="s">
        <v>386</v>
      </c>
      <c r="F2564" s="12" t="str">
        <f>_xlfn.XLOOKUP(A2564,ShowCategory!B:B,ShowCategory!A:A)</f>
        <v>Dramas, Thrillers</v>
      </c>
      <c r="G2564" s="12">
        <f>_xlfn.XLOOKUP(A2564,ShowRating!A:A,ShowRating!C:C)</f>
        <v>3</v>
      </c>
      <c r="H2564" s="24" t="str">
        <f>_xlfn.XLOOKUP(A2564,ShowRating!A:A,ShowRating!D:D)</f>
        <v>Good</v>
      </c>
      <c r="I2564" s="24" t="str">
        <f>_xlfn.XLOOKUP(A2564,ShowDescription!A:A,ShowDescription!B:B)</f>
        <v>After a one-night stand, Holly develops a dangerous obsession with Tyler and transfers to his high school, desperate to keep their "romance" alive.</v>
      </c>
      <c r="J2564" s="28">
        <f>_xlfn.XLOOKUP(A2564,ShowReleaseDate!A:A,ShowReleaseDate!B:B)</f>
        <v>42909</v>
      </c>
      <c r="K2564" s="24" t="str">
        <f>_xlfn.XLOOKUP(A2564,ShowReleaseDate!A:A,ShowReleaseDate!D:D)</f>
        <v>Quarter 1</v>
      </c>
    </row>
    <row r="2565" spans="1:11" x14ac:dyDescent="0.2">
      <c r="A2565" s="1">
        <v>80038420</v>
      </c>
      <c r="B2565" s="1" t="s">
        <v>8036</v>
      </c>
      <c r="C2565" s="1" t="s">
        <v>8037</v>
      </c>
      <c r="D2565" s="3" t="s">
        <v>16</v>
      </c>
      <c r="E2565" s="3" t="s">
        <v>325</v>
      </c>
      <c r="F2565" s="12" t="str">
        <f>_xlfn.XLOOKUP(A2565,ShowCategory!B:B,ShowCategory!A:A)</f>
        <v>Dramas, Independent Movies, Sci-Fi &amp; Fantasy</v>
      </c>
      <c r="G2565" s="12">
        <f>_xlfn.XLOOKUP(A2565,ShowRating!A:A,ShowRating!C:C)</f>
        <v>2</v>
      </c>
      <c r="H2565" s="24" t="str">
        <f>_xlfn.XLOOKUP(A2565,ShowRating!A:A,ShowRating!D:D)</f>
        <v>Neutral</v>
      </c>
      <c r="I2565" s="24" t="str">
        <f>_xlfn.XLOOKUP(A2565,ShowDescription!A:A,ShowDescription!B:B)</f>
        <v>In order to keep her job at a biomedical engineering firm that prizes youth, a middle-aged woman must submit to a drastic experimental procedure.</v>
      </c>
      <c r="J2565" s="28">
        <f>_xlfn.XLOOKUP(A2565,ShowReleaseDate!A:A,ShowReleaseDate!B:B)</f>
        <v>42178</v>
      </c>
      <c r="K2565" s="24" t="str">
        <f>_xlfn.XLOOKUP(A2565,ShowReleaseDate!A:A,ShowReleaseDate!D:D)</f>
        <v>Quarter 1</v>
      </c>
    </row>
    <row r="2566" spans="1:11" x14ac:dyDescent="0.2">
      <c r="A2566" s="1">
        <v>81035849</v>
      </c>
      <c r="B2566" s="1" t="s">
        <v>8040</v>
      </c>
      <c r="C2566" s="1" t="s">
        <v>1237</v>
      </c>
      <c r="D2566" s="3" t="s">
        <v>1238</v>
      </c>
      <c r="E2566" s="3" t="s">
        <v>26</v>
      </c>
      <c r="F2566" s="12" t="str">
        <f>_xlfn.XLOOKUP(A2566,ShowCategory!B:B,ShowCategory!A:A)</f>
        <v>Dramas, International Movies</v>
      </c>
      <c r="G2566" s="12">
        <f>_xlfn.XLOOKUP(A2566,ShowRating!A:A,ShowRating!C:C)</f>
        <v>2</v>
      </c>
      <c r="H2566" s="24" t="str">
        <f>_xlfn.XLOOKUP(A2566,ShowRating!A:A,ShowRating!D:D)</f>
        <v>Neutral</v>
      </c>
      <c r="I2566" s="24" t="str">
        <f>_xlfn.XLOOKUP(A2566,ShowDescription!A:A,ShowDescription!B:B)</f>
        <v>A street vendor's simple life is turned upside down after the Egyptian revolution of 2011, forcing him to contend with criminals and cops alike.</v>
      </c>
      <c r="J2566" s="28">
        <f>_xlfn.XLOOKUP(A2566,ShowReleaseDate!A:A,ShowReleaseDate!B:B)</f>
        <v>43638</v>
      </c>
      <c r="K2566" s="24" t="str">
        <f>_xlfn.XLOOKUP(A2566,ShowReleaseDate!A:A,ShowReleaseDate!D:D)</f>
        <v>Quarter 1</v>
      </c>
    </row>
    <row r="2567" spans="1:11" ht="27.75" x14ac:dyDescent="0.2">
      <c r="A2567" s="1">
        <v>80195901</v>
      </c>
      <c r="B2567" s="1" t="s">
        <v>8043</v>
      </c>
      <c r="C2567" s="1" t="s">
        <v>8044</v>
      </c>
      <c r="D2567" s="3" t="s">
        <v>8045</v>
      </c>
      <c r="E2567" s="3" t="s">
        <v>96</v>
      </c>
      <c r="F2567" s="12" t="str">
        <f>_xlfn.XLOOKUP(A2567,ShowCategory!B:B,ShowCategory!A:A)</f>
        <v>Action &amp; Adventure, International Movies</v>
      </c>
      <c r="G2567" s="12">
        <f>_xlfn.XLOOKUP(A2567,ShowRating!A:A,ShowRating!C:C)</f>
        <v>5</v>
      </c>
      <c r="H2567" s="24" t="str">
        <f>_xlfn.XLOOKUP(A2567,ShowRating!A:A,ShowRating!D:D)</f>
        <v>Excellent</v>
      </c>
      <c r="I2567" s="24" t="str">
        <f>_xlfn.XLOOKUP(A2567,ShowDescription!A:A,ShowDescription!B:B)</f>
        <v>A crew of ruthless criminals hired to kill an influential heiress meet their match in a trio of surprisingly adept fighters who come to her aid.</v>
      </c>
      <c r="J2567" s="28">
        <f>_xlfn.XLOOKUP(A2567,ShowReleaseDate!A:A,ShowReleaseDate!B:B)</f>
        <v>43638</v>
      </c>
      <c r="K2567" s="24" t="str">
        <f>_xlfn.XLOOKUP(A2567,ShowReleaseDate!A:A,ShowReleaseDate!D:D)</f>
        <v>Quarter 1</v>
      </c>
    </row>
    <row r="2568" spans="1:11" x14ac:dyDescent="0.2">
      <c r="A2568" s="1">
        <v>80128245</v>
      </c>
      <c r="B2568" s="1" t="s">
        <v>8047</v>
      </c>
      <c r="C2568" s="1" t="s">
        <v>8048</v>
      </c>
      <c r="D2568" s="3" t="s">
        <v>8049</v>
      </c>
      <c r="E2568" s="3" t="s">
        <v>386</v>
      </c>
      <c r="F2568" s="12" t="str">
        <f>_xlfn.XLOOKUP(A2568,ShowCategory!B:B,ShowCategory!A:A)</f>
        <v>Dramas, Independent Movies, International Movies</v>
      </c>
      <c r="G2568" s="12">
        <f>_xlfn.XLOOKUP(A2568,ShowRating!A:A,ShowRating!C:C)</f>
        <v>5</v>
      </c>
      <c r="H2568" s="24" t="str">
        <f>_xlfn.XLOOKUP(A2568,ShowRating!A:A,ShowRating!D:D)</f>
        <v>Excellent</v>
      </c>
      <c r="I2568" s="24" t="str">
        <f>_xlfn.XLOOKUP(A2568,ShowDescription!A:A,ShowDescription!B:B)</f>
        <v>Stricken with seizures, psychosis and memory loss, a young New York Post reporter visits doctor after doctor in search of an elusive diagnosis.</v>
      </c>
      <c r="J2568" s="28">
        <f>_xlfn.XLOOKUP(A2568,ShowReleaseDate!A:A,ShowReleaseDate!B:B)</f>
        <v>43273</v>
      </c>
      <c r="K2568" s="24" t="str">
        <f>_xlfn.XLOOKUP(A2568,ShowReleaseDate!A:A,ShowReleaseDate!D:D)</f>
        <v>Quarter 1</v>
      </c>
    </row>
    <row r="2569" spans="1:11" x14ac:dyDescent="0.2">
      <c r="A2569" s="1">
        <v>80988793</v>
      </c>
      <c r="B2569" s="1" t="s">
        <v>8052</v>
      </c>
      <c r="D2569" s="3" t="s">
        <v>16</v>
      </c>
      <c r="E2569" s="3" t="s">
        <v>18</v>
      </c>
      <c r="F2569" s="12" t="str">
        <f>_xlfn.XLOOKUP(A2569,ShowCategory!B:B,ShowCategory!A:A)</f>
        <v>Reality TV</v>
      </c>
      <c r="G2569" s="12">
        <f>_xlfn.XLOOKUP(A2569,ShowRating!A:A,ShowRating!C:C)</f>
        <v>5</v>
      </c>
      <c r="H2569" s="24" t="str">
        <f>_xlfn.XLOOKUP(A2569,ShowRating!A:A,ShowRating!D:D)</f>
        <v>Excellent</v>
      </c>
      <c r="I2569" s="24" t="str">
        <f>_xlfn.XLOOKUP(A2569,ShowDescription!A:A,ShowDescription!B:B)</f>
        <v>In the first-ever competitive cannabis cooking show, two chefs prepare mouthwatering marijuana-infused dishes for a panel of very chill celeb judges.</v>
      </c>
      <c r="J2569" s="28">
        <f>_xlfn.XLOOKUP(A2569,ShowReleaseDate!A:A,ShowReleaseDate!B:B)</f>
        <v>43273</v>
      </c>
      <c r="K2569" s="24" t="str">
        <f>_xlfn.XLOOKUP(A2569,ShowReleaseDate!A:A,ShowReleaseDate!D:D)</f>
        <v>Quarter 1</v>
      </c>
    </row>
    <row r="2570" spans="1:11" x14ac:dyDescent="0.2">
      <c r="A2570" s="1">
        <v>80219802</v>
      </c>
      <c r="B2570" s="1" t="s">
        <v>8054</v>
      </c>
      <c r="D2570" s="3" t="s">
        <v>9</v>
      </c>
      <c r="E2570" s="3" t="s">
        <v>1612</v>
      </c>
      <c r="F2570" s="12" t="str">
        <f>_xlfn.XLOOKUP(A2570,ShowCategory!B:B,ShowCategory!A:A)</f>
        <v>International Movies</v>
      </c>
      <c r="G2570" s="12">
        <f>_xlfn.XLOOKUP(A2570,ShowRating!A:A,ShowRating!C:C)</f>
        <v>3</v>
      </c>
      <c r="H2570" s="24" t="str">
        <f>_xlfn.XLOOKUP(A2570,ShowRating!A:A,ShowRating!D:D)</f>
        <v>Good</v>
      </c>
      <c r="I2570" s="24" t="str">
        <f>_xlfn.XLOOKUP(A2570,ShowDescription!A:A,ShowDescription!B:B)</f>
        <v>Illusionist Derren Brown reinvents the concept of "faith healingâ€ through a series of stunts that debunk the confines of fear, pain and disbelief.</v>
      </c>
      <c r="J2570" s="28">
        <f>_xlfn.XLOOKUP(A2570,ShowReleaseDate!A:A,ShowReleaseDate!B:B)</f>
        <v>43273</v>
      </c>
      <c r="K2570" s="24" t="str">
        <f>_xlfn.XLOOKUP(A2570,ShowReleaseDate!A:A,ShowReleaseDate!D:D)</f>
        <v>Quarter 1</v>
      </c>
    </row>
    <row r="2571" spans="1:11" x14ac:dyDescent="0.2">
      <c r="A2571" s="1">
        <v>80993655</v>
      </c>
      <c r="B2571" s="1" t="s">
        <v>8056</v>
      </c>
      <c r="C2571" s="1" t="s">
        <v>8057</v>
      </c>
      <c r="D2571" s="3" t="s">
        <v>398</v>
      </c>
      <c r="E2571" s="3" t="s">
        <v>601</v>
      </c>
      <c r="F2571" s="12" t="str">
        <f>_xlfn.XLOOKUP(A2571,ShowCategory!B:B,ShowCategory!A:A)</f>
        <v>Dramas, International Movies, Romantic Movies</v>
      </c>
      <c r="G2571" s="12">
        <f>_xlfn.XLOOKUP(A2571,ShowRating!A:A,ShowRating!C:C)</f>
        <v>3</v>
      </c>
      <c r="H2571" s="24" t="str">
        <f>_xlfn.XLOOKUP(A2571,ShowRating!A:A,ShowRating!D:D)</f>
        <v>Good</v>
      </c>
      <c r="I2571" s="24" t="str">
        <f>_xlfn.XLOOKUP(A2571,ShowDescription!A:A,ShowDescription!B:B)</f>
        <v>Two strangers meet on a train and form a bond that evolves over the years. After a separation, they reconnect and reflect on their love for each other.</v>
      </c>
      <c r="J2571" s="28">
        <f>_xlfn.XLOOKUP(A2571,ShowReleaseDate!A:A,ShowReleaseDate!B:B)</f>
        <v>43273</v>
      </c>
      <c r="K2571" s="24" t="str">
        <f>_xlfn.XLOOKUP(A2571,ShowReleaseDate!A:A,ShowReleaseDate!D:D)</f>
        <v>Quarter 1</v>
      </c>
    </row>
    <row r="2572" spans="1:11" ht="27.75" x14ac:dyDescent="0.2">
      <c r="A2572" s="1">
        <v>80167644</v>
      </c>
      <c r="B2572" s="1" t="s">
        <v>8059</v>
      </c>
      <c r="C2572" s="1" t="s">
        <v>8060</v>
      </c>
      <c r="D2572" s="3" t="s">
        <v>8061</v>
      </c>
      <c r="E2572" s="3" t="s">
        <v>325</v>
      </c>
      <c r="F2572" s="12" t="str">
        <f>_xlfn.XLOOKUP(A2572,ShowCategory!B:B,ShowCategory!A:A)</f>
        <v>Dramas, Independent Movies, Sci-Fi &amp; Fantasy</v>
      </c>
      <c r="G2572" s="12">
        <f>_xlfn.XLOOKUP(A2572,ShowRating!A:A,ShowRating!C:C)</f>
        <v>2</v>
      </c>
      <c r="H2572" s="24" t="str">
        <f>_xlfn.XLOOKUP(A2572,ShowRating!A:A,ShowRating!D:D)</f>
        <v>Neutral</v>
      </c>
      <c r="I2572" s="24" t="str">
        <f>_xlfn.XLOOKUP(A2572,ShowDescription!A:A,ShowDescription!B:B)</f>
        <v>After learning they are the sole survivors of an eerie apocalypse, a young American couple on vacation in Iceland ponder their love and the future.</v>
      </c>
      <c r="J2572" s="28">
        <f>_xlfn.XLOOKUP(A2572,ShowReleaseDate!A:A,ShowReleaseDate!B:B)</f>
        <v>42908</v>
      </c>
      <c r="K2572" s="24" t="str">
        <f>_xlfn.XLOOKUP(A2572,ShowReleaseDate!A:A,ShowReleaseDate!D:D)</f>
        <v>Quarter 1</v>
      </c>
    </row>
    <row r="2573" spans="1:11" ht="54.75" x14ac:dyDescent="0.2">
      <c r="A2573" s="1">
        <v>80027041</v>
      </c>
      <c r="B2573" s="1" t="s">
        <v>8064</v>
      </c>
      <c r="C2573" s="1" t="s">
        <v>8065</v>
      </c>
      <c r="D2573" s="3" t="s">
        <v>741</v>
      </c>
      <c r="E2573" s="3" t="s">
        <v>532</v>
      </c>
      <c r="F2573" s="12" t="str">
        <f>_xlfn.XLOOKUP(A2573,ShowCategory!B:B,ShowCategory!A:A)</f>
        <v>Horror Movies</v>
      </c>
      <c r="G2573" s="12">
        <f>_xlfn.XLOOKUP(A2573,ShowRating!A:A,ShowRating!C:C)</f>
        <v>5</v>
      </c>
      <c r="H2573" s="24" t="str">
        <f>_xlfn.XLOOKUP(A2573,ShowRating!A:A,ShowRating!D:D)</f>
        <v>Excellent</v>
      </c>
      <c r="I2573" s="24" t="str">
        <f>_xlfn.XLOOKUP(A2573,ShowDescription!A:A,ShowDescription!B:B)</f>
        <v>This four-part anthology of short horror films features stories that include some traditional themes but all are shown from a female point of view.</v>
      </c>
      <c r="J2573" s="28">
        <f>_xlfn.XLOOKUP(A2573,ShowReleaseDate!A:A,ShowReleaseDate!B:B)</f>
        <v>42908</v>
      </c>
      <c r="K2573" s="24" t="str">
        <f>_xlfn.XLOOKUP(A2573,ShowReleaseDate!A:A,ShowReleaseDate!D:D)</f>
        <v>Quarter 1</v>
      </c>
    </row>
    <row r="2574" spans="1:11" ht="27.75" x14ac:dyDescent="0.2">
      <c r="A2574" s="1">
        <v>81018067</v>
      </c>
      <c r="B2574" s="1" t="s">
        <v>8067</v>
      </c>
      <c r="C2574" s="1" t="s">
        <v>8068</v>
      </c>
      <c r="D2574" s="3" t="s">
        <v>8069</v>
      </c>
      <c r="E2574" s="3" t="s">
        <v>107</v>
      </c>
      <c r="F2574" s="12" t="str">
        <f>_xlfn.XLOOKUP(A2574,ShowCategory!B:B,ShowCategory!A:A)</f>
        <v>Dramas, Independent Movies, International Movies</v>
      </c>
      <c r="G2574" s="12">
        <f>_xlfn.XLOOKUP(A2574,ShowRating!A:A,ShowRating!C:C)</f>
        <v>5</v>
      </c>
      <c r="H2574" s="24" t="str">
        <f>_xlfn.XLOOKUP(A2574,ShowRating!A:A,ShowRating!D:D)</f>
        <v>Excellent</v>
      </c>
      <c r="I2574" s="24" t="str">
        <f>_xlfn.XLOOKUP(A2574,ShowDescription!A:A,ShowDescription!B:B)</f>
        <v>Family patriarch ElÃ­as begins to unravel after the death of his wife â€“ which casts a suspicious light on her tragic accident.</v>
      </c>
      <c r="J2574" s="28">
        <f>_xlfn.XLOOKUP(A2574,ShowReleaseDate!A:A,ShowReleaseDate!B:B)</f>
        <v>43637</v>
      </c>
      <c r="K2574" s="24" t="str">
        <f>_xlfn.XLOOKUP(A2574,ShowReleaseDate!A:A,ShowReleaseDate!D:D)</f>
        <v>Quarter 1</v>
      </c>
    </row>
    <row r="2575" spans="1:11" ht="54.75" x14ac:dyDescent="0.2">
      <c r="A2575" s="1">
        <v>80220422</v>
      </c>
      <c r="B2575" s="1" t="s">
        <v>8072</v>
      </c>
      <c r="C2575" s="1" t="s">
        <v>8073</v>
      </c>
      <c r="D2575" s="3" t="s">
        <v>1862</v>
      </c>
      <c r="E2575" s="3" t="s">
        <v>18</v>
      </c>
      <c r="F2575" s="12" t="str">
        <f>_xlfn.XLOOKUP(A2575,ShowCategory!B:B,ShowCategory!A:A)</f>
        <v>International TV Shows, Romantic TV Shows, Spanish-Language TV Shows</v>
      </c>
      <c r="G2575" s="12">
        <f>_xlfn.XLOOKUP(A2575,ShowRating!A:A,ShowRating!C:C)</f>
        <v>4</v>
      </c>
      <c r="H2575" s="24" t="str">
        <f>_xlfn.XLOOKUP(A2575,ShowRating!A:A,ShowRating!D:D)</f>
        <v>Very Good</v>
      </c>
      <c r="I2575" s="24" t="str">
        <f>_xlfn.XLOOKUP(A2575,ShowDescription!A:A,ShowDescription!B:B)</f>
        <v>This dramatization depicts the life â€“ and loves â€“ of Venezuelan Gen. SimÃ³n BolÃ­var, who helped liberate several Latin American countries from Spain.</v>
      </c>
      <c r="J2575" s="28">
        <f>_xlfn.XLOOKUP(A2575,ShowReleaseDate!A:A,ShowReleaseDate!B:B)</f>
        <v>43637</v>
      </c>
      <c r="K2575" s="24" t="str">
        <f>_xlfn.XLOOKUP(A2575,ShowReleaseDate!A:A,ShowReleaseDate!D:D)</f>
        <v>Quarter 1</v>
      </c>
    </row>
    <row r="2576" spans="1:11" x14ac:dyDescent="0.2">
      <c r="A2576" s="1">
        <v>81033473</v>
      </c>
      <c r="B2576" s="1" t="s">
        <v>8075</v>
      </c>
      <c r="C2576" s="1" t="s">
        <v>8076</v>
      </c>
      <c r="D2576" s="3" t="s">
        <v>632</v>
      </c>
      <c r="E2576" s="3" t="s">
        <v>756</v>
      </c>
      <c r="F2576" s="12" t="str">
        <f>_xlfn.XLOOKUP(A2576,ShowCategory!B:B,ShowCategory!A:A)</f>
        <v>Action &amp; Adventure, Anime Features, International Movies</v>
      </c>
      <c r="G2576" s="12">
        <f>_xlfn.XLOOKUP(A2576,ShowRating!A:A,ShowRating!C:C)</f>
        <v>3</v>
      </c>
      <c r="H2576" s="24" t="str">
        <f>_xlfn.XLOOKUP(A2576,ShowRating!A:A,ShowRating!D:D)</f>
        <v>Good</v>
      </c>
      <c r="I2576" s="24" t="str">
        <f>_xlfn.XLOOKUP(A2576,ShowDescription!A:A,ShowDescription!B:B)</f>
        <v>Fifteen years after the Second Impact, apathetic teen Shinji joins his father's group NERV to fight the Angels. But the truth may destroy them all.</v>
      </c>
      <c r="J2576" s="28">
        <f>_xlfn.XLOOKUP(A2576,ShowReleaseDate!A:A,ShowReleaseDate!B:B)</f>
        <v>43637</v>
      </c>
      <c r="K2576" s="24" t="str">
        <f>_xlfn.XLOOKUP(A2576,ShowReleaseDate!A:A,ShowReleaseDate!D:D)</f>
        <v>Quarter 1</v>
      </c>
    </row>
    <row r="2577" spans="1:11" x14ac:dyDescent="0.2">
      <c r="A2577" s="1">
        <v>81035870</v>
      </c>
      <c r="B2577" s="1" t="s">
        <v>8078</v>
      </c>
      <c r="C2577" s="1" t="s">
        <v>8079</v>
      </c>
      <c r="D2577" s="3" t="s">
        <v>1238</v>
      </c>
      <c r="E2577" s="3" t="s">
        <v>26</v>
      </c>
      <c r="F2577" s="12" t="str">
        <f>_xlfn.XLOOKUP(A2577,ShowCategory!B:B,ShowCategory!A:A)</f>
        <v>Dramas, International Movies</v>
      </c>
      <c r="G2577" s="12">
        <f>_xlfn.XLOOKUP(A2577,ShowRating!A:A,ShowRating!C:C)</f>
        <v>4</v>
      </c>
      <c r="H2577" s="24" t="str">
        <f>_xlfn.XLOOKUP(A2577,ShowRating!A:A,ShowRating!D:D)</f>
        <v>Very Good</v>
      </c>
      <c r="I2577" s="24" t="str">
        <f>_xlfn.XLOOKUP(A2577,ShowDescription!A:A,ShowDescription!B:B)</f>
        <v>Seeking an apartment to share with his wife, an apolitical man starts to question his own modest goals as revolution swirls around him.</v>
      </c>
      <c r="J2577" s="28">
        <f>_xlfn.XLOOKUP(A2577,ShowReleaseDate!A:A,ShowReleaseDate!B:B)</f>
        <v>43637</v>
      </c>
      <c r="K2577" s="24" t="str">
        <f>_xlfn.XLOOKUP(A2577,ShowReleaseDate!A:A,ShowReleaseDate!D:D)</f>
        <v>Quarter 1</v>
      </c>
    </row>
    <row r="2578" spans="1:11" x14ac:dyDescent="0.2">
      <c r="A2578" s="1">
        <v>80993087</v>
      </c>
      <c r="B2578" s="1" t="s">
        <v>8081</v>
      </c>
      <c r="E2578" s="3" t="s">
        <v>18</v>
      </c>
      <c r="F2578" s="12" t="str">
        <f>_xlfn.XLOOKUP(A2578,ShowCategory!B:B,ShowCategory!A:A)</f>
        <v>International TV Shows, Romantic TV Shows, TV Comedies</v>
      </c>
      <c r="G2578" s="12">
        <f>_xlfn.XLOOKUP(A2578,ShowRating!A:A,ShowRating!C:C)</f>
        <v>4</v>
      </c>
      <c r="H2578" s="24" t="str">
        <f>_xlfn.XLOOKUP(A2578,ShowRating!A:A,ShowRating!D:D)</f>
        <v>Very Good</v>
      </c>
      <c r="I2578" s="24" t="str">
        <f>_xlfn.XLOOKUP(A2578,ShowDescription!A:A,ShowDescription!B:B)</f>
        <v>A celebrated pastry chef and his fellow staff members at a bake shop embark on bittersweet adventures in love, work and friendship.</v>
      </c>
      <c r="J2578" s="28">
        <f>_xlfn.XLOOKUP(A2578,ShowReleaseDate!A:A,ShowReleaseDate!B:B)</f>
        <v>43637</v>
      </c>
      <c r="K2578" s="24" t="str">
        <f>_xlfn.XLOOKUP(A2578,ShowReleaseDate!A:A,ShowReleaseDate!D:D)</f>
        <v>Quarter 1</v>
      </c>
    </row>
    <row r="2579" spans="1:11" x14ac:dyDescent="0.2">
      <c r="A2579" s="1">
        <v>80209013</v>
      </c>
      <c r="B2579" s="1" t="s">
        <v>8083</v>
      </c>
      <c r="D2579" s="3" t="s">
        <v>16</v>
      </c>
      <c r="E2579" s="3" t="s">
        <v>18</v>
      </c>
      <c r="F2579" s="12" t="str">
        <f>_xlfn.XLOOKUP(A2579,ShowCategory!B:B,ShowCategory!A:A)</f>
        <v>TV Comedies</v>
      </c>
      <c r="G2579" s="12">
        <f>_xlfn.XLOOKUP(A2579,ShowRating!A:A,ShowRating!C:C)</f>
        <v>3</v>
      </c>
      <c r="H2579" s="24" t="str">
        <f>_xlfn.XLOOKUP(A2579,ShowRating!A:A,ShowRating!D:D)</f>
        <v>Good</v>
      </c>
      <c r="I2579" s="24" t="str">
        <f>_xlfn.XLOOKUP(A2579,ShowDescription!A:A,ShowDescription!B:B)</f>
        <v>Hilarious high school teacher Gabriel Iglesias tries to make a difference in the lives of some smart but underperforming students at his alma mater.</v>
      </c>
      <c r="J2579" s="28">
        <f>_xlfn.XLOOKUP(A2579,ShowReleaseDate!A:A,ShowReleaseDate!B:B)</f>
        <v>43637</v>
      </c>
      <c r="K2579" s="24" t="str">
        <f>_xlfn.XLOOKUP(A2579,ShowReleaseDate!A:A,ShowReleaseDate!D:D)</f>
        <v>Quarter 1</v>
      </c>
    </row>
    <row r="2580" spans="1:11" x14ac:dyDescent="0.2">
      <c r="A2580" s="1">
        <v>81033445</v>
      </c>
      <c r="B2580" s="1" t="s">
        <v>8085</v>
      </c>
      <c r="D2580" s="3" t="s">
        <v>632</v>
      </c>
      <c r="E2580" s="3" t="s">
        <v>18</v>
      </c>
      <c r="F2580" s="12" t="str">
        <f>_xlfn.XLOOKUP(A2580,ShowCategory!B:B,ShowCategory!A:A)</f>
        <v>Anime Series, International TV Shows</v>
      </c>
      <c r="G2580" s="12">
        <f>_xlfn.XLOOKUP(A2580,ShowRating!A:A,ShowRating!C:C)</f>
        <v>2</v>
      </c>
      <c r="H2580" s="24" t="str">
        <f>_xlfn.XLOOKUP(A2580,ShowRating!A:A,ShowRating!D:D)</f>
        <v>Neutral</v>
      </c>
      <c r="I2580" s="24" t="str">
        <f>_xlfn.XLOOKUP(A2580,ShowDescription!A:A,ShowDescription!B:B)</f>
        <v>Fifteen years after the Second Impact, Shinji Ikari joins his father's group NERV as one of several teenage mecha pilots fighting the monstrous Angels.</v>
      </c>
      <c r="J2580" s="28">
        <f>_xlfn.XLOOKUP(A2580,ShowReleaseDate!A:A,ShowReleaseDate!B:B)</f>
        <v>43637</v>
      </c>
      <c r="K2580" s="24" t="str">
        <f>_xlfn.XLOOKUP(A2580,ShowReleaseDate!A:A,ShowReleaseDate!D:D)</f>
        <v>Quarter 1</v>
      </c>
    </row>
    <row r="2581" spans="1:11" ht="27.75" x14ac:dyDescent="0.2">
      <c r="A2581" s="1">
        <v>60024788</v>
      </c>
      <c r="B2581" s="1" t="s">
        <v>8087</v>
      </c>
      <c r="C2581" s="1" t="s">
        <v>8088</v>
      </c>
      <c r="D2581" s="3" t="s">
        <v>632</v>
      </c>
      <c r="E2581" s="3" t="s">
        <v>568</v>
      </c>
      <c r="F2581" s="12" t="str">
        <f>_xlfn.XLOOKUP(A2581,ShowCategory!B:B,ShowCategory!A:A)</f>
        <v>Action &amp; Adventure, Anime Features, International Movies</v>
      </c>
      <c r="G2581" s="12">
        <f>_xlfn.XLOOKUP(A2581,ShowRating!A:A,ShowRating!C:C)</f>
        <v>3</v>
      </c>
      <c r="H2581" s="24" t="str">
        <f>_xlfn.XLOOKUP(A2581,ShowRating!A:A,ShowRating!D:D)</f>
        <v>Good</v>
      </c>
      <c r="I2581" s="24" t="str">
        <f>_xlfn.XLOOKUP(A2581,ShowDescription!A:A,ShowDescription!B:B)</f>
        <v>Seele orders an all-out attack on NERV, aiming to destroy the Evas before Gendo can trigger Third Impact and Instrumentality under his control.</v>
      </c>
      <c r="J2581" s="28">
        <f>_xlfn.XLOOKUP(A2581,ShowReleaseDate!A:A,ShowReleaseDate!B:B)</f>
        <v>43637</v>
      </c>
      <c r="K2581" s="24" t="str">
        <f>_xlfn.XLOOKUP(A2581,ShowReleaseDate!A:A,ShowReleaseDate!D:D)</f>
        <v>Quarter 1</v>
      </c>
    </row>
    <row r="2582" spans="1:11" x14ac:dyDescent="0.2">
      <c r="A2582" s="1">
        <v>80166185</v>
      </c>
      <c r="B2582" s="1" t="s">
        <v>8090</v>
      </c>
      <c r="C2582" s="1" t="s">
        <v>8091</v>
      </c>
      <c r="D2582" s="3" t="s">
        <v>167</v>
      </c>
      <c r="E2582" s="3" t="s">
        <v>2087</v>
      </c>
      <c r="F2582" s="12" t="str">
        <f>_xlfn.XLOOKUP(A2582,ShowCategory!B:B,ShowCategory!A:A)</f>
        <v>Dramas, International Movies, Sports Movies</v>
      </c>
      <c r="G2582" s="12">
        <f>_xlfn.XLOOKUP(A2582,ShowRating!A:A,ShowRating!C:C)</f>
        <v>4</v>
      </c>
      <c r="H2582" s="24" t="str">
        <f>_xlfn.XLOOKUP(A2582,ShowRating!A:A,ShowRating!D:D)</f>
        <v>Very Good</v>
      </c>
      <c r="I2582" s="24" t="str">
        <f>_xlfn.XLOOKUP(A2582,ShowDescription!A:A,ShowDescription!B:B)</f>
        <v>A once-promising wrestler pursues the gold medal he never won by training two of his daughters to compete at the Commonwealth Games.</v>
      </c>
      <c r="J2582" s="28">
        <f>_xlfn.XLOOKUP(A2582,ShowReleaseDate!A:A,ShowReleaseDate!B:B)</f>
        <v>42907</v>
      </c>
      <c r="K2582" s="24" t="str">
        <f>_xlfn.XLOOKUP(A2582,ShowReleaseDate!A:A,ShowReleaseDate!D:D)</f>
        <v>Quarter 1</v>
      </c>
    </row>
    <row r="2583" spans="1:11" ht="27.75" x14ac:dyDescent="0.2">
      <c r="A2583" s="1">
        <v>81035868</v>
      </c>
      <c r="B2583" s="1" t="s">
        <v>8094</v>
      </c>
      <c r="C2583" s="1" t="s">
        <v>8095</v>
      </c>
      <c r="E2583" s="3" t="s">
        <v>364</v>
      </c>
      <c r="F2583" s="12" t="str">
        <f>_xlfn.XLOOKUP(A2583,ShowCategory!B:B,ShowCategory!A:A)</f>
        <v>Comedies, Dramas, International Movies</v>
      </c>
      <c r="G2583" s="12">
        <f>_xlfn.XLOOKUP(A2583,ShowRating!A:A,ShowRating!C:C)</f>
        <v>2</v>
      </c>
      <c r="H2583" s="24" t="str">
        <f>_xlfn.XLOOKUP(A2583,ShowRating!A:A,ShowRating!D:D)</f>
        <v>Neutral</v>
      </c>
      <c r="I2583" s="24" t="str">
        <f>_xlfn.XLOOKUP(A2583,ShowDescription!A:A,ShowDescription!B:B)</f>
        <v>Eager to settle down, Abdullah searches for the right woman to marry â€“ but the one he truly longs for may not feel the same way.</v>
      </c>
      <c r="J2583" s="28">
        <f>_xlfn.XLOOKUP(A2583,ShowReleaseDate!A:A,ShowReleaseDate!B:B)</f>
        <v>43636</v>
      </c>
      <c r="K2583" s="24" t="str">
        <f>_xlfn.XLOOKUP(A2583,ShowReleaseDate!A:A,ShowReleaseDate!D:D)</f>
        <v>Quarter 1</v>
      </c>
    </row>
    <row r="2584" spans="1:11" x14ac:dyDescent="0.2">
      <c r="A2584" s="1">
        <v>81035877</v>
      </c>
      <c r="B2584" s="1" t="s">
        <v>8098</v>
      </c>
      <c r="C2584" s="1" t="s">
        <v>8099</v>
      </c>
      <c r="D2584" s="3" t="s">
        <v>1238</v>
      </c>
      <c r="E2584" s="3" t="s">
        <v>135</v>
      </c>
      <c r="F2584" s="12" t="str">
        <f>_xlfn.XLOOKUP(A2584,ShowCategory!B:B,ShowCategory!A:A)</f>
        <v>Comedies, International Movies, Romantic Movies</v>
      </c>
      <c r="G2584" s="12">
        <f>_xlfn.XLOOKUP(A2584,ShowRating!A:A,ShowRating!C:C)</f>
        <v>5</v>
      </c>
      <c r="H2584" s="24" t="str">
        <f>_xlfn.XLOOKUP(A2584,ShowRating!A:A,ShowRating!D:D)</f>
        <v>Excellent</v>
      </c>
      <c r="I2584" s="24" t="str">
        <f>_xlfn.XLOOKUP(A2584,ShowDescription!A:A,ShowDescription!B:B)</f>
        <v>A man suffering from amnesia can't seem to choose between the women playing tricks on him.</v>
      </c>
      <c r="J2584" s="28">
        <f>_xlfn.XLOOKUP(A2584,ShowReleaseDate!A:A,ShowReleaseDate!B:B)</f>
        <v>43636</v>
      </c>
      <c r="K2584" s="24" t="str">
        <f>_xlfn.XLOOKUP(A2584,ShowReleaseDate!A:A,ShowReleaseDate!D:D)</f>
        <v>Quarter 1</v>
      </c>
    </row>
    <row r="2585" spans="1:11" ht="27.75" x14ac:dyDescent="0.2">
      <c r="A2585" s="1">
        <v>81131274</v>
      </c>
      <c r="B2585" s="1" t="s">
        <v>8101</v>
      </c>
      <c r="C2585" s="1" t="s">
        <v>8102</v>
      </c>
      <c r="D2585" s="3" t="s">
        <v>167</v>
      </c>
      <c r="E2585" s="3" t="s">
        <v>223</v>
      </c>
      <c r="F2585" s="12" t="str">
        <f>_xlfn.XLOOKUP(A2585,ShowCategory!B:B,ShowCategory!A:A)</f>
        <v>Horror Movies, Independent Movies, International Movies</v>
      </c>
      <c r="G2585" s="12">
        <f>_xlfn.XLOOKUP(A2585,ShowRating!A:A,ShowRating!C:C)</f>
        <v>5</v>
      </c>
      <c r="H2585" s="24" t="str">
        <f>_xlfn.XLOOKUP(A2585,ShowRating!A:A,ShowRating!D:D)</f>
        <v>Excellent</v>
      </c>
      <c r="I2585" s="24" t="str">
        <f>_xlfn.XLOOKUP(A2585,ShowDescription!A:A,ShowDescription!B:B)</f>
        <v>An asylum patientâ€™s troubled past threatens his grasp on reality as fellow hospital residents begin disappearing at the hands of an unknown entity.</v>
      </c>
      <c r="J2585" s="28">
        <f>_xlfn.XLOOKUP(A2585,ShowReleaseDate!A:A,ShowReleaseDate!B:B)</f>
        <v>43636</v>
      </c>
      <c r="K2585" s="24" t="str">
        <f>_xlfn.XLOOKUP(A2585,ShowReleaseDate!A:A,ShowReleaseDate!D:D)</f>
        <v>Quarter 1</v>
      </c>
    </row>
    <row r="2586" spans="1:11" x14ac:dyDescent="0.2">
      <c r="A2586" s="1">
        <v>81035876</v>
      </c>
      <c r="B2586" s="1" t="s">
        <v>8104</v>
      </c>
      <c r="C2586" s="1" t="s">
        <v>5021</v>
      </c>
      <c r="D2586" s="3" t="s">
        <v>1238</v>
      </c>
      <c r="E2586" s="3" t="s">
        <v>26</v>
      </c>
      <c r="F2586" s="12" t="str">
        <f>_xlfn.XLOOKUP(A2586,ShowCategory!B:B,ShowCategory!A:A)</f>
        <v>Dramas, International Movies</v>
      </c>
      <c r="G2586" s="12">
        <f>_xlfn.XLOOKUP(A2586,ShowRating!A:A,ShowRating!C:C)</f>
        <v>2</v>
      </c>
      <c r="H2586" s="24" t="str">
        <f>_xlfn.XLOOKUP(A2586,ShowRating!A:A,ShowRating!D:D)</f>
        <v>Neutral</v>
      </c>
      <c r="I2586" s="24" t="str">
        <f>_xlfn.XLOOKUP(A2586,ShowDescription!A:A,ShowDescription!B:B)</f>
        <v>When a series of seemingly random people are murdered, baffled police search for a killer who may have a connection to them all.</v>
      </c>
      <c r="J2586" s="28">
        <f>_xlfn.XLOOKUP(A2586,ShowReleaseDate!A:A,ShowReleaseDate!B:B)</f>
        <v>43636</v>
      </c>
      <c r="K2586" s="24" t="str">
        <f>_xlfn.XLOOKUP(A2586,ShowReleaseDate!A:A,ShowReleaseDate!D:D)</f>
        <v>Quarter 1</v>
      </c>
    </row>
    <row r="2587" spans="1:11" x14ac:dyDescent="0.2">
      <c r="A2587" s="1">
        <v>81035875</v>
      </c>
      <c r="B2587" s="1" t="s">
        <v>8106</v>
      </c>
      <c r="C2587" s="1" t="s">
        <v>8107</v>
      </c>
      <c r="D2587" s="3" t="s">
        <v>1238</v>
      </c>
      <c r="E2587" s="3" t="s">
        <v>592</v>
      </c>
      <c r="F2587" s="12" t="str">
        <f>_xlfn.XLOOKUP(A2587,ShowCategory!B:B,ShowCategory!A:A)</f>
        <v>Dramas, International Movies</v>
      </c>
      <c r="G2587" s="12">
        <f>_xlfn.XLOOKUP(A2587,ShowRating!A:A,ShowRating!C:C)</f>
        <v>2</v>
      </c>
      <c r="H2587" s="24" t="str">
        <f>_xlfn.XLOOKUP(A2587,ShowRating!A:A,ShowRating!D:D)</f>
        <v>Neutral</v>
      </c>
      <c r="I2587" s="24" t="str">
        <f>_xlfn.XLOOKUP(A2587,ShowDescription!A:A,ShowDescription!B:B)</f>
        <v>A detective investigates the murder of a young musician, whose philandering lifestyle leaves a long list of suspects and a lot of questions.</v>
      </c>
      <c r="J2587" s="28">
        <f>_xlfn.XLOOKUP(A2587,ShowReleaseDate!A:A,ShowReleaseDate!B:B)</f>
        <v>43636</v>
      </c>
      <c r="K2587" s="24" t="str">
        <f>_xlfn.XLOOKUP(A2587,ShowReleaseDate!A:A,ShowReleaseDate!D:D)</f>
        <v>Quarter 1</v>
      </c>
    </row>
    <row r="2588" spans="1:11" x14ac:dyDescent="0.2">
      <c r="A2588" s="1">
        <v>81035866</v>
      </c>
      <c r="B2588" s="1" t="s">
        <v>8109</v>
      </c>
      <c r="C2588" s="1" t="s">
        <v>8110</v>
      </c>
      <c r="E2588" s="3" t="s">
        <v>36</v>
      </c>
      <c r="F2588" s="12" t="str">
        <f>_xlfn.XLOOKUP(A2588,ShowCategory!B:B,ShowCategory!A:A)</f>
        <v>Comedies, International Movies</v>
      </c>
      <c r="G2588" s="12">
        <f>_xlfn.XLOOKUP(A2588,ShowRating!A:A,ShowRating!C:C)</f>
        <v>3</v>
      </c>
      <c r="H2588" s="24" t="str">
        <f>_xlfn.XLOOKUP(A2588,ShowRating!A:A,ShowRating!D:D)</f>
        <v>Good</v>
      </c>
      <c r="I2588" s="24" t="str">
        <f>_xlfn.XLOOKUP(A2588,ShowDescription!A:A,ShowDescription!B:B)</f>
        <v>To save his fatherâ€™s company from bankruptcy, a rich, spoiled playboy is forced to wed a no-nonsense woman, who's just as unhappy to be marrying him.</v>
      </c>
      <c r="J2588" s="28">
        <f>_xlfn.XLOOKUP(A2588,ShowReleaseDate!A:A,ShowReleaseDate!B:B)</f>
        <v>43636</v>
      </c>
      <c r="K2588" s="24" t="str">
        <f>_xlfn.XLOOKUP(A2588,ShowReleaseDate!A:A,ShowReleaseDate!D:D)</f>
        <v>Quarter 1</v>
      </c>
    </row>
    <row r="2589" spans="1:11" x14ac:dyDescent="0.2">
      <c r="A2589" s="1">
        <v>81027187</v>
      </c>
      <c r="B2589" s="1" t="s">
        <v>8112</v>
      </c>
      <c r="C2589" s="1" t="s">
        <v>8113</v>
      </c>
      <c r="D2589" s="3" t="s">
        <v>186</v>
      </c>
      <c r="E2589" s="3" t="s">
        <v>223</v>
      </c>
      <c r="F2589" s="12" t="str">
        <f>_xlfn.XLOOKUP(A2589,ShowCategory!B:B,ShowCategory!A:A)</f>
        <v>Dramas, International Movies, Thrillers</v>
      </c>
      <c r="G2589" s="12">
        <f>_xlfn.XLOOKUP(A2589,ShowRating!A:A,ShowRating!C:C)</f>
        <v>5</v>
      </c>
      <c r="H2589" s="24" t="str">
        <f>_xlfn.XLOOKUP(A2589,ShowRating!A:A,ShowRating!D:D)</f>
        <v>Excellent</v>
      </c>
      <c r="I2589" s="24" t="str">
        <f>_xlfn.XLOOKUP(A2589,ShowDescription!A:A,ShowDescription!B:B)</f>
        <v>With nuclear war looming, a military expert in underwater acoustics strives to prove things aren't as they seem â€“ or sound â€“ using only his ears.</v>
      </c>
      <c r="J2589" s="28">
        <f>_xlfn.XLOOKUP(A2589,ShowReleaseDate!A:A,ShowReleaseDate!B:B)</f>
        <v>43636</v>
      </c>
      <c r="K2589" s="24" t="str">
        <f>_xlfn.XLOOKUP(A2589,ShowReleaseDate!A:A,ShowReleaseDate!D:D)</f>
        <v>Quarter 1</v>
      </c>
    </row>
    <row r="2590" spans="1:11" x14ac:dyDescent="0.2">
      <c r="A2590" s="1">
        <v>81035879</v>
      </c>
      <c r="B2590" s="1" t="s">
        <v>8115</v>
      </c>
      <c r="C2590" s="1" t="s">
        <v>1237</v>
      </c>
      <c r="E2590" s="3" t="s">
        <v>96</v>
      </c>
      <c r="F2590" s="12" t="str">
        <f>_xlfn.XLOOKUP(A2590,ShowCategory!B:B,ShowCategory!A:A)</f>
        <v>Comedies, Dramas, International Movies</v>
      </c>
      <c r="G2590" s="12">
        <f>_xlfn.XLOOKUP(A2590,ShowRating!A:A,ShowRating!C:C)</f>
        <v>4</v>
      </c>
      <c r="H2590" s="24" t="str">
        <f>_xlfn.XLOOKUP(A2590,ShowRating!A:A,ShowRating!D:D)</f>
        <v>Very Good</v>
      </c>
      <c r="I2590" s="24" t="str">
        <f>_xlfn.XLOOKUP(A2590,ShowDescription!A:A,ShowDescription!B:B)</f>
        <v>Determined to fight corruption in his country, a newspaper cartoonist debuts a new take-no-prisoners attitude.</v>
      </c>
      <c r="J2590" s="28">
        <f>_xlfn.XLOOKUP(A2590,ShowReleaseDate!A:A,ShowReleaseDate!B:B)</f>
        <v>43636</v>
      </c>
      <c r="K2590" s="24" t="str">
        <f>_xlfn.XLOOKUP(A2590,ShowReleaseDate!A:A,ShowReleaseDate!D:D)</f>
        <v>Quarter 1</v>
      </c>
    </row>
    <row r="2591" spans="1:11" x14ac:dyDescent="0.2">
      <c r="A2591" s="1">
        <v>81035871</v>
      </c>
      <c r="B2591" s="1" t="s">
        <v>8117</v>
      </c>
      <c r="C2591" s="1" t="s">
        <v>8118</v>
      </c>
      <c r="D2591" s="3" t="s">
        <v>1238</v>
      </c>
      <c r="E2591" s="3" t="s">
        <v>607</v>
      </c>
      <c r="F2591" s="12" t="str">
        <f>_xlfn.XLOOKUP(A2591,ShowCategory!B:B,ShowCategory!A:A)</f>
        <v>International Movies, Thrillers</v>
      </c>
      <c r="G2591" s="12">
        <f>_xlfn.XLOOKUP(A2591,ShowRating!A:A,ShowRating!C:C)</f>
        <v>5</v>
      </c>
      <c r="H2591" s="24" t="str">
        <f>_xlfn.XLOOKUP(A2591,ShowRating!A:A,ShowRating!D:D)</f>
        <v>Excellent</v>
      </c>
      <c r="I2591" s="24" t="str">
        <f>_xlfn.XLOOKUP(A2591,ShowDescription!A:A,ShowDescription!B:B)</f>
        <v>A young woman discovers that familial and psychological traumas can be difficult to leave behind.</v>
      </c>
      <c r="J2591" s="28">
        <f>_xlfn.XLOOKUP(A2591,ShowReleaseDate!A:A,ShowReleaseDate!B:B)</f>
        <v>43636</v>
      </c>
      <c r="K2591" s="24" t="str">
        <f>_xlfn.XLOOKUP(A2591,ShowReleaseDate!A:A,ShowReleaseDate!D:D)</f>
        <v>Quarter 1</v>
      </c>
    </row>
    <row r="2592" spans="1:11" ht="27.75" x14ac:dyDescent="0.2">
      <c r="A2592" s="1">
        <v>80997770</v>
      </c>
      <c r="B2592" s="1" t="s">
        <v>8120</v>
      </c>
      <c r="C2592" s="1" t="s">
        <v>8121</v>
      </c>
      <c r="D2592" s="3" t="s">
        <v>16</v>
      </c>
      <c r="E2592" s="3" t="s">
        <v>18</v>
      </c>
      <c r="F2592" s="12" t="str">
        <f>_xlfn.XLOOKUP(A2592,ShowCategory!B:B,ShowCategory!A:A)</f>
        <v>Docuseries</v>
      </c>
      <c r="G2592" s="12">
        <f>_xlfn.XLOOKUP(A2592,ShowRating!A:A,ShowRating!C:C)</f>
        <v>5</v>
      </c>
      <c r="H2592" s="24" t="str">
        <f>_xlfn.XLOOKUP(A2592,ShowRating!A:A,ShowRating!D:D)</f>
        <v>Excellent</v>
      </c>
      <c r="I2592" s="24" t="str">
        <f>_xlfn.XLOOKUP(A2592,ShowDescription!A:A,ShowDescription!B:B)</f>
        <v>Ken Burns presents an epic 10-part, 18-hour chronicle of the Vietnam War, featuring the soldiers, protesters, politicians and families that lived it.</v>
      </c>
      <c r="J2592" s="28">
        <f>_xlfn.XLOOKUP(A2592,ShowReleaseDate!A:A,ShowReleaseDate!B:B)</f>
        <v>43271</v>
      </c>
      <c r="K2592" s="24" t="str">
        <f>_xlfn.XLOOKUP(A2592,ShowReleaseDate!A:A,ShowReleaseDate!D:D)</f>
        <v>Quarter 1</v>
      </c>
    </row>
    <row r="2593" spans="1:11" x14ac:dyDescent="0.2">
      <c r="A2593" s="1">
        <v>80173234</v>
      </c>
      <c r="B2593" s="1" t="s">
        <v>8124</v>
      </c>
      <c r="C2593" s="1" t="s">
        <v>8125</v>
      </c>
      <c r="D2593" s="3" t="s">
        <v>9</v>
      </c>
      <c r="E2593" s="3" t="s">
        <v>325</v>
      </c>
      <c r="F2593" s="12" t="str">
        <f>_xlfn.XLOOKUP(A2593,ShowCategory!B:B,ShowCategory!A:A)</f>
        <v>Comedies, Dramas, International Movies</v>
      </c>
      <c r="G2593" s="12">
        <f>_xlfn.XLOOKUP(A2593,ShowRating!A:A,ShowRating!C:C)</f>
        <v>2</v>
      </c>
      <c r="H2593" s="24" t="str">
        <f>_xlfn.XLOOKUP(A2593,ShowRating!A:A,ShowRating!D:D)</f>
        <v>Neutral</v>
      </c>
      <c r="I2593" s="24" t="str">
        <f>_xlfn.XLOOKUP(A2593,ShowDescription!A:A,ShowDescription!B:B)</f>
        <v>The brotherly bond between three childhood friends â€“ one Sikh, one Muslim and one Catholic â€“ is tested by the often comic absurdities of adulthood.</v>
      </c>
      <c r="J2593" s="28">
        <f>_xlfn.XLOOKUP(A2593,ShowReleaseDate!A:A,ShowReleaseDate!B:B)</f>
        <v>42906</v>
      </c>
      <c r="K2593" s="24" t="str">
        <f>_xlfn.XLOOKUP(A2593,ShowReleaseDate!A:A,ShowReleaseDate!D:D)</f>
        <v>Quarter 1</v>
      </c>
    </row>
    <row r="2594" spans="1:11" ht="27.75" x14ac:dyDescent="0.2">
      <c r="A2594" s="1">
        <v>80151644</v>
      </c>
      <c r="B2594" s="1" t="s">
        <v>8128</v>
      </c>
      <c r="C2594" s="1" t="s">
        <v>8129</v>
      </c>
      <c r="D2594" s="3" t="s">
        <v>16</v>
      </c>
      <c r="E2594" s="3" t="s">
        <v>407</v>
      </c>
      <c r="F2594" s="12" t="str">
        <f>_xlfn.XLOOKUP(A2594,ShowCategory!B:B,ShowCategory!A:A)</f>
        <v>Children &amp; Family Movies, Comedies</v>
      </c>
      <c r="G2594" s="12">
        <f>_xlfn.XLOOKUP(A2594,ShowRating!A:A,ShowRating!C:C)</f>
        <v>2</v>
      </c>
      <c r="H2594" s="24" t="str">
        <f>_xlfn.XLOOKUP(A2594,ShowRating!A:A,ShowRating!D:D)</f>
        <v>Neutral</v>
      </c>
      <c r="I2594" s="24" t="str">
        <f>_xlfn.XLOOKUP(A2594,ShowDescription!A:A,ShowDescription!B:B)</f>
        <v>After tumbling into a magic storybook, Puss in Boots must fight, dance and romance his way through wild adventures as he searches for an escape.</v>
      </c>
      <c r="J2594" s="28">
        <f>_xlfn.XLOOKUP(A2594,ShowReleaseDate!A:A,ShowReleaseDate!B:B)</f>
        <v>42906</v>
      </c>
      <c r="K2594" s="24" t="str">
        <f>_xlfn.XLOOKUP(A2594,ShowReleaseDate!A:A,ShowReleaseDate!D:D)</f>
        <v>Quarter 1</v>
      </c>
    </row>
    <row r="2595" spans="1:11" ht="27.75" x14ac:dyDescent="0.2">
      <c r="A2595" s="1">
        <v>80185223</v>
      </c>
      <c r="B2595" s="1" t="s">
        <v>8131</v>
      </c>
      <c r="C2595" s="1" t="s">
        <v>8132</v>
      </c>
      <c r="D2595" s="3" t="s">
        <v>16</v>
      </c>
      <c r="E2595" s="3" t="s">
        <v>1751</v>
      </c>
      <c r="F2595" s="12" t="str">
        <f>_xlfn.XLOOKUP(A2595,ShowCategory!B:B,ShowCategory!A:A)</f>
        <v>Stand-Up Comedy</v>
      </c>
      <c r="G2595" s="12">
        <f>_xlfn.XLOOKUP(A2595,ShowRating!A:A,ShowRating!C:C)</f>
        <v>5</v>
      </c>
      <c r="H2595" s="24" t="str">
        <f>_xlfn.XLOOKUP(A2595,ShowRating!A:A,ShowRating!D:D)</f>
        <v>Excellent</v>
      </c>
      <c r="I2595" s="24" t="str">
        <f>_xlfn.XLOOKUP(A2595,ShowDescription!A:A,ShowDescription!B:B)</f>
        <v>Comedian Rory Scovel storms the stage in Atlanta, where he shares unfocused thoughts about things that mystify him, relationships and the "Thong Song."</v>
      </c>
      <c r="J2595" s="28">
        <f>_xlfn.XLOOKUP(A2595,ShowReleaseDate!A:A,ShowReleaseDate!B:B)</f>
        <v>42906</v>
      </c>
      <c r="K2595" s="24" t="str">
        <f>_xlfn.XLOOKUP(A2595,ShowReleaseDate!A:A,ShowReleaseDate!D:D)</f>
        <v>Quarter 1</v>
      </c>
    </row>
    <row r="2596" spans="1:11" x14ac:dyDescent="0.2">
      <c r="A2596" s="1">
        <v>80005588</v>
      </c>
      <c r="B2596" s="1" t="s">
        <v>8134</v>
      </c>
      <c r="D2596" s="3" t="s">
        <v>9</v>
      </c>
      <c r="E2596" s="3" t="s">
        <v>18</v>
      </c>
      <c r="F2596" s="12" t="str">
        <f>_xlfn.XLOOKUP(A2596,ShowCategory!B:B,ShowCategory!A:A)</f>
        <v>British TV Shows, Docuseries, Science &amp; Nature TV</v>
      </c>
      <c r="G2596" s="12">
        <f>_xlfn.XLOOKUP(A2596,ShowRating!A:A,ShowRating!C:C)</f>
        <v>4</v>
      </c>
      <c r="H2596" s="24" t="str">
        <f>_xlfn.XLOOKUP(A2596,ShowRating!A:A,ShowRating!D:D)</f>
        <v>Very Good</v>
      </c>
      <c r="I2596" s="24" t="str">
        <f>_xlfn.XLOOKUP(A2596,ShowDescription!A:A,ShowDescription!B:B)</f>
        <v>This documentary series follows wild creatures in their native habitats as they navigate the perilous journey from birth to adulthood and beyond.</v>
      </c>
      <c r="J2596" s="28">
        <f>_xlfn.XLOOKUP(A2596,ShowReleaseDate!A:A,ShowReleaseDate!B:B)</f>
        <v>42541</v>
      </c>
      <c r="K2596" s="24" t="str">
        <f>_xlfn.XLOOKUP(A2596,ShowReleaseDate!A:A,ShowReleaseDate!D:D)</f>
        <v>Quarter 1</v>
      </c>
    </row>
    <row r="2597" spans="1:11" x14ac:dyDescent="0.2">
      <c r="A2597" s="1">
        <v>81028895</v>
      </c>
      <c r="B2597" s="1" t="s">
        <v>8137</v>
      </c>
      <c r="D2597" s="3" t="s">
        <v>314</v>
      </c>
      <c r="E2597" s="3" t="s">
        <v>18</v>
      </c>
      <c r="F2597" s="12" t="str">
        <f>_xlfn.XLOOKUP(A2597,ShowCategory!B:B,ShowCategory!A:A)</f>
        <v>International TV Shows, Korean TV Shows, TV Action &amp; Adventure</v>
      </c>
      <c r="G2597" s="12">
        <f>_xlfn.XLOOKUP(A2597,ShowRating!A:A,ShowRating!C:C)</f>
        <v>5</v>
      </c>
      <c r="H2597" s="24" t="str">
        <f>_xlfn.XLOOKUP(A2597,ShowRating!A:A,ShowRating!D:D)</f>
        <v>Excellent</v>
      </c>
      <c r="I2597" s="24" t="str">
        <f>_xlfn.XLOOKUP(A2597,ShowDescription!A:A,ShowDescription!B:B)</f>
        <v>In a mythical land called Arth, the inhabitants of the ancient city of Arthdal and its surrounding regions vie for power as they build a new society.</v>
      </c>
      <c r="J2597" s="28">
        <f>_xlfn.XLOOKUP(A2597,ShowReleaseDate!A:A,ShowReleaseDate!B:B)</f>
        <v>43618</v>
      </c>
      <c r="K2597" s="24" t="str">
        <f>_xlfn.XLOOKUP(A2597,ShowReleaseDate!A:A,ShowReleaseDate!D:D)</f>
        <v>Quarter 1</v>
      </c>
    </row>
    <row r="2598" spans="1:11" x14ac:dyDescent="0.2">
      <c r="A2598" s="1">
        <v>70038131</v>
      </c>
      <c r="B2598" s="1" t="s">
        <v>8140</v>
      </c>
      <c r="C2598" s="1" t="s">
        <v>8141</v>
      </c>
      <c r="D2598" s="3" t="s">
        <v>8142</v>
      </c>
      <c r="E2598" s="3" t="s">
        <v>270</v>
      </c>
      <c r="F2598" s="12" t="str">
        <f>_xlfn.XLOOKUP(A2598,ShowCategory!B:B,ShowCategory!A:A)</f>
        <v>Dramas</v>
      </c>
      <c r="G2598" s="12">
        <f>_xlfn.XLOOKUP(A2598,ShowRating!A:A,ShowRating!C:C)</f>
        <v>4</v>
      </c>
      <c r="H2598" s="24" t="str">
        <f>_xlfn.XLOOKUP(A2598,ShowRating!A:A,ShowRating!D:D)</f>
        <v>Very Good</v>
      </c>
      <c r="I2598" s="24" t="str">
        <f>_xlfn.XLOOKUP(A2598,ShowDescription!A:A,ShowDescription!B:B)</f>
        <v>Veteran television newsman Edward R. Murrow faces off against Sen. Joseph McCarthy and his crusade to quell the threat of communism in America.</v>
      </c>
      <c r="J2598" s="28">
        <f>_xlfn.XLOOKUP(A2598,ShowReleaseDate!A:A,ShowReleaseDate!B:B)</f>
        <v>43618</v>
      </c>
      <c r="K2598" s="24" t="str">
        <f>_xlfn.XLOOKUP(A2598,ShowReleaseDate!A:A,ShowReleaseDate!D:D)</f>
        <v>Quarter 1</v>
      </c>
    </row>
    <row r="2599" spans="1:11" ht="27.75" x14ac:dyDescent="0.2">
      <c r="A2599" s="1">
        <v>81110386</v>
      </c>
      <c r="B2599" s="1" t="s">
        <v>8144</v>
      </c>
      <c r="C2599" s="1" t="s">
        <v>8145</v>
      </c>
      <c r="D2599" s="3" t="s">
        <v>167</v>
      </c>
      <c r="E2599" s="3" t="s">
        <v>158</v>
      </c>
      <c r="F2599" s="12" t="str">
        <f>_xlfn.XLOOKUP(A2599,ShowCategory!B:B,ShowCategory!A:A)</f>
        <v>Dramas, International Movies</v>
      </c>
      <c r="G2599" s="12">
        <f>_xlfn.XLOOKUP(A2599,ShowRating!A:A,ShowRating!C:C)</f>
        <v>2</v>
      </c>
      <c r="H2599" s="24" t="str">
        <f>_xlfn.XLOOKUP(A2599,ShowRating!A:A,ShowRating!D:D)</f>
        <v>Neutral</v>
      </c>
      <c r="I2599" s="24" t="str">
        <f>_xlfn.XLOOKUP(A2599,ShowDescription!A:A,ShowDescription!B:B)</f>
        <v>When a busy workaholic leaves town to meet friends, an unexpected delay leads him to the hut of an old man, whose haunting tale could change his life.</v>
      </c>
      <c r="J2599" s="28">
        <f>_xlfn.XLOOKUP(A2599,ShowReleaseDate!A:A,ShowReleaseDate!B:B)</f>
        <v>43618</v>
      </c>
      <c r="K2599" s="24" t="str">
        <f>_xlfn.XLOOKUP(A2599,ShowReleaseDate!A:A,ShowReleaseDate!D:D)</f>
        <v>Quarter 1</v>
      </c>
    </row>
    <row r="2600" spans="1:11" x14ac:dyDescent="0.2">
      <c r="A2600" s="1">
        <v>80108430</v>
      </c>
      <c r="B2600" s="1" t="s">
        <v>8147</v>
      </c>
      <c r="C2600" s="1" t="s">
        <v>8148</v>
      </c>
      <c r="D2600" s="3" t="s">
        <v>16</v>
      </c>
      <c r="E2600" s="3" t="s">
        <v>36</v>
      </c>
      <c r="F2600" s="12" t="str">
        <f>_xlfn.XLOOKUP(A2600,ShowCategory!B:B,ShowCategory!A:A)</f>
        <v>Dramas</v>
      </c>
      <c r="G2600" s="12">
        <f>_xlfn.XLOOKUP(A2600,ShowRating!A:A,ShowRating!C:C)</f>
        <v>4</v>
      </c>
      <c r="H2600" s="24" t="str">
        <f>_xlfn.XLOOKUP(A2600,ShowRating!A:A,ShowRating!D:D)</f>
        <v>Very Good</v>
      </c>
      <c r="I2600" s="24" t="str">
        <f>_xlfn.XLOOKUP(A2600,ShowDescription!A:A,ShowDescription!B:B)</f>
        <v>In 1866, a Texas Ranger investigates some suspicious deaths in a town ruled by a religious despot whose past contains a disturbing link to his own.</v>
      </c>
      <c r="J2600" s="28">
        <f>_xlfn.XLOOKUP(A2600,ShowReleaseDate!A:A,ShowReleaseDate!B:B)</f>
        <v>43618</v>
      </c>
      <c r="K2600" s="24" t="str">
        <f>_xlfn.XLOOKUP(A2600,ShowReleaseDate!A:A,ShowReleaseDate!D:D)</f>
        <v>Quarter 1</v>
      </c>
    </row>
    <row r="2601" spans="1:11" x14ac:dyDescent="0.2">
      <c r="A2601" s="1">
        <v>70135893</v>
      </c>
      <c r="B2601" s="1" t="s">
        <v>8150</v>
      </c>
      <c r="C2601" s="1" t="s">
        <v>8151</v>
      </c>
      <c r="D2601" s="3" t="s">
        <v>8152</v>
      </c>
      <c r="E2601" s="3" t="s">
        <v>1683</v>
      </c>
      <c r="F2601" s="12" t="str">
        <f>_xlfn.XLOOKUP(A2601,ShowCategory!B:B,ShowCategory!A:A)</f>
        <v>Dramas, International Movies</v>
      </c>
      <c r="G2601" s="12">
        <f>_xlfn.XLOOKUP(A2601,ShowRating!A:A,ShowRating!C:C)</f>
        <v>2</v>
      </c>
      <c r="H2601" s="24" t="str">
        <f>_xlfn.XLOOKUP(A2601,ShowRating!A:A,ShowRating!D:D)</f>
        <v>Neutral</v>
      </c>
      <c r="I2601" s="24" t="str">
        <f>_xlfn.XLOOKUP(A2601,ShowDescription!A:A,ShowDescription!B:B)</f>
        <v>In this biographical drama, Britain's King George VI struggles with an embarrassing stutter until he seeks help from speech therapist Lionel Logue.</v>
      </c>
      <c r="J2601" s="28">
        <f>_xlfn.XLOOKUP(A2601,ShowReleaseDate!A:A,ShowReleaseDate!B:B)</f>
        <v>43253</v>
      </c>
      <c r="K2601" s="24" t="str">
        <f>_xlfn.XLOOKUP(A2601,ShowReleaseDate!A:A,ShowReleaseDate!D:D)</f>
        <v>Quarter 1</v>
      </c>
    </row>
    <row r="2602" spans="1:11" ht="27.75" x14ac:dyDescent="0.2">
      <c r="A2602" s="1">
        <v>80121844</v>
      </c>
      <c r="B2602" s="1" t="s">
        <v>8155</v>
      </c>
      <c r="C2602" s="1" t="s">
        <v>8156</v>
      </c>
      <c r="D2602" s="3" t="s">
        <v>30</v>
      </c>
      <c r="E2602" s="3" t="s">
        <v>237</v>
      </c>
      <c r="F2602" s="12" t="str">
        <f>_xlfn.XLOOKUP(A2602,ShowCategory!B:B,ShowCategory!A:A)</f>
        <v>Dramas, International Movies</v>
      </c>
      <c r="G2602" s="12">
        <f>_xlfn.XLOOKUP(A2602,ShowRating!A:A,ShowRating!C:C)</f>
        <v>2</v>
      </c>
      <c r="H2602" s="24" t="str">
        <f>_xlfn.XLOOKUP(A2602,ShowRating!A:A,ShowRating!D:D)</f>
        <v>Neutral</v>
      </c>
      <c r="I2602" s="24" t="str">
        <f>_xlfn.XLOOKUP(A2602,ShowDescription!A:A,ShowDescription!B:B)</f>
        <v>While Spain relinquishes its last colonies, a battle-fatigued outpost engages in a long, brutal and sometimes bizarre clash with Filipino insurgents.</v>
      </c>
      <c r="J2602" s="28">
        <f>_xlfn.XLOOKUP(A2602,ShowReleaseDate!A:A,ShowReleaseDate!B:B)</f>
        <v>42888</v>
      </c>
      <c r="K2602" s="24" t="str">
        <f>_xlfn.XLOOKUP(A2602,ShowReleaseDate!A:A,ShowReleaseDate!D:D)</f>
        <v>Quarter 1</v>
      </c>
    </row>
    <row r="2603" spans="1:11" x14ac:dyDescent="0.2">
      <c r="A2603" s="1">
        <v>80133117</v>
      </c>
      <c r="B2603" s="1" t="s">
        <v>8159</v>
      </c>
      <c r="D2603" s="3" t="s">
        <v>9</v>
      </c>
      <c r="E2603" s="3" t="s">
        <v>18</v>
      </c>
      <c r="F2603" s="12" t="str">
        <f>_xlfn.XLOOKUP(A2603,ShowCategory!B:B,ShowCategory!A:A)</f>
        <v>British TV Shows, International TV Shows, Romantic TV Shows</v>
      </c>
      <c r="G2603" s="12">
        <f>_xlfn.XLOOKUP(A2603,ShowRating!A:A,ShowRating!C:C)</f>
        <v>5</v>
      </c>
      <c r="H2603" s="24" t="str">
        <f>_xlfn.XLOOKUP(A2603,ShowRating!A:A,ShowRating!D:D)</f>
        <v>Excellent</v>
      </c>
      <c r="I2603" s="24" t="str">
        <f>_xlfn.XLOOKUP(A2603,ShowDescription!A:A,ShowDescription!B:B)</f>
        <v>In exchange for low rent, a hodgepodge group of 20-something tenants set up residence as property guards in a disused hospital, where hilarity ensues.</v>
      </c>
      <c r="J2603" s="28">
        <f>_xlfn.XLOOKUP(A2603,ShowReleaseDate!A:A,ShowReleaseDate!B:B)</f>
        <v>42888</v>
      </c>
      <c r="K2603" s="24" t="str">
        <f>_xlfn.XLOOKUP(A2603,ShowReleaseDate!A:A,ShowReleaseDate!D:D)</f>
        <v>Quarter 1</v>
      </c>
    </row>
    <row r="2604" spans="1:11" x14ac:dyDescent="0.2">
      <c r="A2604" s="1">
        <v>80158750</v>
      </c>
      <c r="B2604" s="1" t="s">
        <v>8161</v>
      </c>
      <c r="C2604" s="1" t="s">
        <v>8162</v>
      </c>
      <c r="D2604" s="3" t="s">
        <v>314</v>
      </c>
      <c r="E2604" s="3" t="s">
        <v>151</v>
      </c>
      <c r="F2604" s="12" t="str">
        <f>_xlfn.XLOOKUP(A2604,ShowCategory!B:B,ShowCategory!A:A)</f>
        <v>International Movies, Sci-Fi &amp; Fantasy, Thrillers</v>
      </c>
      <c r="G2604" s="12">
        <f>_xlfn.XLOOKUP(A2604,ShowRating!A:A,ShowRating!C:C)</f>
        <v>4</v>
      </c>
      <c r="H2604" s="24" t="str">
        <f>_xlfn.XLOOKUP(A2604,ShowRating!A:A,ShowRating!D:D)</f>
        <v>Very Good</v>
      </c>
      <c r="I2604" s="24" t="str">
        <f>_xlfn.XLOOKUP(A2604,ShowDescription!A:A,ShowDescription!B:B)</f>
        <v>After searching for his abducted son for three years, a devastated father attempts to track down his missing child through lucid dreams.</v>
      </c>
      <c r="J2604" s="28">
        <f>_xlfn.XLOOKUP(A2604,ShowReleaseDate!A:A,ShowReleaseDate!B:B)</f>
        <v>42888</v>
      </c>
      <c r="K2604" s="24" t="str">
        <f>_xlfn.XLOOKUP(A2604,ShowReleaseDate!A:A,ShowReleaseDate!D:D)</f>
        <v>Quarter 1</v>
      </c>
    </row>
    <row r="2605" spans="1:11" x14ac:dyDescent="0.2">
      <c r="A2605" s="1">
        <v>80176840</v>
      </c>
      <c r="B2605" s="1" t="s">
        <v>8164</v>
      </c>
      <c r="E2605" s="3" t="s">
        <v>18</v>
      </c>
      <c r="F2605" s="12" t="str">
        <f>_xlfn.XLOOKUP(A2605,ShowCategory!B:B,ShowCategory!A:A)</f>
        <v>International TV Shows, Korean TV Shows, Reality TV</v>
      </c>
      <c r="G2605" s="12">
        <f>_xlfn.XLOOKUP(A2605,ShowRating!A:A,ShowRating!C:C)</f>
        <v>2</v>
      </c>
      <c r="H2605" s="24" t="str">
        <f>_xlfn.XLOOKUP(A2605,ShowRating!A:A,ShowRating!D:D)</f>
        <v>Neutral</v>
      </c>
      <c r="I2605" s="24" t="str">
        <f>_xlfn.XLOOKUP(A2605,ShowDescription!A:A,ShowDescription!B:B)</f>
        <v>Panelists from the Korean show "Abnormal Summit" lead cast mates on tours of their home countries, including China, Nepal, Italy, Canada and France.</v>
      </c>
      <c r="J2605" s="28">
        <f>_xlfn.XLOOKUP(A2605,ShowReleaseDate!A:A,ShowReleaseDate!B:B)</f>
        <v>42888</v>
      </c>
      <c r="K2605" s="24" t="str">
        <f>_xlfn.XLOOKUP(A2605,ShowReleaseDate!A:A,ShowReleaseDate!D:D)</f>
        <v>Quarter 1</v>
      </c>
    </row>
    <row r="2606" spans="1:11" x14ac:dyDescent="0.2">
      <c r="A2606" s="1">
        <v>80095626</v>
      </c>
      <c r="B2606" s="1" t="s">
        <v>8166</v>
      </c>
      <c r="D2606" s="3" t="s">
        <v>632</v>
      </c>
      <c r="E2606" s="3" t="s">
        <v>18</v>
      </c>
      <c r="F2606" s="12" t="str">
        <f>_xlfn.XLOOKUP(A2606,ShowCategory!B:B,ShowCategory!A:A)</f>
        <v>International TV Shows, TV Dramas</v>
      </c>
      <c r="G2606" s="12">
        <f>_xlfn.XLOOKUP(A2606,ShowRating!A:A,ShowRating!C:C)</f>
        <v>4</v>
      </c>
      <c r="H2606" s="24" t="str">
        <f>_xlfn.XLOOKUP(A2606,ShowRating!A:A,ShowRating!D:D)</f>
        <v>Very Good</v>
      </c>
      <c r="I2606" s="24" t="str">
        <f>_xlfn.XLOOKUP(A2606,ShowDescription!A:A,ShowDescription!B:B)</f>
        <v>A dramatic series about friendship and conflict between two comedians who search for meaning in life and comedy. Based on the prize-winning book.</v>
      </c>
      <c r="J2606" s="28">
        <f>_xlfn.XLOOKUP(A2606,ShowReleaseDate!A:A,ShowReleaseDate!B:B)</f>
        <v>42523</v>
      </c>
      <c r="K2606" s="24" t="str">
        <f>_xlfn.XLOOKUP(A2606,ShowReleaseDate!A:A,ShowReleaseDate!D:D)</f>
        <v>Quarter 1</v>
      </c>
    </row>
    <row r="2607" spans="1:11" x14ac:dyDescent="0.2">
      <c r="A2607" s="1">
        <v>80216302</v>
      </c>
      <c r="B2607" s="1" t="s">
        <v>8169</v>
      </c>
      <c r="C2607" s="1" t="s">
        <v>8170</v>
      </c>
      <c r="D2607" s="3" t="s">
        <v>16</v>
      </c>
      <c r="E2607" s="3" t="s">
        <v>36</v>
      </c>
      <c r="F2607" s="12" t="str">
        <f>_xlfn.XLOOKUP(A2607,ShowCategory!B:B,ShowCategory!A:A)</f>
        <v>Dramas, Independent Movies, Music &amp; Musicals</v>
      </c>
      <c r="G2607" s="12">
        <f>_xlfn.XLOOKUP(A2607,ShowRating!A:A,ShowRating!C:C)</f>
        <v>4</v>
      </c>
      <c r="H2607" s="24" t="str">
        <f>_xlfn.XLOOKUP(A2607,ShowRating!A:A,ShowRating!D:D)</f>
        <v>Very Good</v>
      </c>
      <c r="I2607" s="24" t="str">
        <f>_xlfn.XLOOKUP(A2607,ShowDescription!A:A,ShowDescription!B:B)</f>
        <v>On Chicago's South Side, hip-hop prodigy August Monroe navigates crippling anxiety and new creative frontiers with the help of an unlikely mentor.</v>
      </c>
      <c r="J2607" s="28">
        <f>_xlfn.XLOOKUP(A2607,ShowReleaseDate!A:A,ShowReleaseDate!B:B)</f>
        <v>43635</v>
      </c>
      <c r="K2607" s="24" t="str">
        <f>_xlfn.XLOOKUP(A2607,ShowReleaseDate!A:A,ShowReleaseDate!D:D)</f>
        <v>Quarter 1</v>
      </c>
    </row>
    <row r="2608" spans="1:11" ht="27.75" x14ac:dyDescent="0.2">
      <c r="A2608" s="1">
        <v>81105525</v>
      </c>
      <c r="B2608" s="1" t="s">
        <v>8173</v>
      </c>
      <c r="C2608" s="1" t="s">
        <v>8174</v>
      </c>
      <c r="D2608" s="3" t="s">
        <v>8175</v>
      </c>
      <c r="E2608" s="3" t="s">
        <v>192</v>
      </c>
      <c r="F2608" s="12" t="str">
        <f>_xlfn.XLOOKUP(A2608,ShowCategory!B:B,ShowCategory!A:A)</f>
        <v>Documentaries</v>
      </c>
      <c r="G2608" s="12">
        <f>_xlfn.XLOOKUP(A2608,ShowRating!A:A,ShowRating!C:C)</f>
        <v>3</v>
      </c>
      <c r="H2608" s="24" t="str">
        <f>_xlfn.XLOOKUP(A2608,ShowRating!A:A,ShowRating!D:D)</f>
        <v>Good</v>
      </c>
      <c r="I2608" s="24" t="str">
        <f>_xlfn.XLOOKUP(A2608,ShowDescription!A:A,ShowDescription!B:B)</f>
        <v>Glimpse into the brain's vast potential for memorization through the eyes of four competitive memory athletes as they share techniques and insights.</v>
      </c>
      <c r="J2608" s="28">
        <f>_xlfn.XLOOKUP(A2608,ShowReleaseDate!A:A,ShowReleaseDate!B:B)</f>
        <v>43635</v>
      </c>
      <c r="K2608" s="24" t="str">
        <f>_xlfn.XLOOKUP(A2608,ShowReleaseDate!A:A,ShowReleaseDate!D:D)</f>
        <v>Quarter 1</v>
      </c>
    </row>
    <row r="2609" spans="1:11" ht="27.75" x14ac:dyDescent="0.2">
      <c r="A2609" s="1">
        <v>81017094</v>
      </c>
      <c r="B2609" s="1" t="s">
        <v>8177</v>
      </c>
      <c r="C2609" s="1" t="s">
        <v>8178</v>
      </c>
      <c r="D2609" s="3" t="s">
        <v>16</v>
      </c>
      <c r="E2609" s="3" t="s">
        <v>36</v>
      </c>
      <c r="F2609" s="12" t="str">
        <f>_xlfn.XLOOKUP(A2609,ShowCategory!B:B,ShowCategory!A:A)</f>
        <v>Dramas, Romantic Movies</v>
      </c>
      <c r="G2609" s="12">
        <f>_xlfn.XLOOKUP(A2609,ShowRating!A:A,ShowRating!C:C)</f>
        <v>3</v>
      </c>
      <c r="H2609" s="24" t="str">
        <f>_xlfn.XLOOKUP(A2609,ShowRating!A:A,ShowRating!D:D)</f>
        <v>Good</v>
      </c>
      <c r="I2609" s="24" t="str">
        <f>_xlfn.XLOOKUP(A2609,ShowDescription!A:A,ShowDescription!B:B)</f>
        <v>In 1920s Hawaii, a young man of mixed race and the daughter of a white plantation owner must overcome racial and class prejudice to be together.</v>
      </c>
      <c r="J2609" s="28">
        <f>_xlfn.XLOOKUP(A2609,ShowReleaseDate!A:A,ShowReleaseDate!B:B)</f>
        <v>43635</v>
      </c>
      <c r="K2609" s="24" t="str">
        <f>_xlfn.XLOOKUP(A2609,ShowReleaseDate!A:A,ShowReleaseDate!D:D)</f>
        <v>Quarter 1</v>
      </c>
    </row>
    <row r="2610" spans="1:11" x14ac:dyDescent="0.2">
      <c r="A2610" s="1">
        <v>80190535</v>
      </c>
      <c r="B2610" s="1" t="s">
        <v>8180</v>
      </c>
      <c r="C2610" s="1" t="s">
        <v>1144</v>
      </c>
      <c r="D2610" s="3" t="s">
        <v>344</v>
      </c>
      <c r="E2610" s="3" t="s">
        <v>216</v>
      </c>
      <c r="F2610" s="12" t="str">
        <f>_xlfn.XLOOKUP(A2610,ShowCategory!B:B,ShowCategory!A:A)</f>
        <v>Documentaries, International Movies</v>
      </c>
      <c r="G2610" s="12">
        <f>_xlfn.XLOOKUP(A2610,ShowRating!A:A,ShowRating!C:C)</f>
        <v>2</v>
      </c>
      <c r="H2610" s="24" t="str">
        <f>_xlfn.XLOOKUP(A2610,ShowRating!A:A,ShowRating!D:D)</f>
        <v>Neutral</v>
      </c>
      <c r="I2610" s="24" t="str">
        <f>_xlfn.XLOOKUP(A2610,ShowDescription!A:A,ShowDescription!B:B)</f>
        <v>Political documentary and personal memoir collide in this exploration into the complex truth behind the unraveling of two Brazilian presidencies.</v>
      </c>
      <c r="J2610" s="28">
        <f>_xlfn.XLOOKUP(A2610,ShowReleaseDate!A:A,ShowReleaseDate!B:B)</f>
        <v>43635</v>
      </c>
      <c r="K2610" s="24" t="str">
        <f>_xlfn.XLOOKUP(A2610,ShowReleaseDate!A:A,ShowReleaseDate!D:D)</f>
        <v>Quarter 1</v>
      </c>
    </row>
    <row r="2611" spans="1:11" x14ac:dyDescent="0.2">
      <c r="A2611" s="1">
        <v>80241071</v>
      </c>
      <c r="B2611" s="1" t="s">
        <v>8182</v>
      </c>
      <c r="C2611" s="1" t="s">
        <v>8183</v>
      </c>
      <c r="D2611" s="3" t="s">
        <v>9</v>
      </c>
      <c r="E2611" s="3" t="s">
        <v>26</v>
      </c>
      <c r="F2611" s="12" t="str">
        <f>_xlfn.XLOOKUP(A2611,ShowCategory!B:B,ShowCategory!A:A)</f>
        <v>Dramas</v>
      </c>
      <c r="G2611" s="12">
        <f>_xlfn.XLOOKUP(A2611,ShowRating!A:A,ShowRating!C:C)</f>
        <v>2</v>
      </c>
      <c r="H2611" s="24" t="str">
        <f>_xlfn.XLOOKUP(A2611,ShowRating!A:A,ShowRating!D:D)</f>
        <v>Neutral</v>
      </c>
      <c r="I2611" s="24" t="str">
        <f>_xlfn.XLOOKUP(A2611,ShowDescription!A:A,ShowDescription!B:B)</f>
        <v>A young man in foster care finds his voice in the underground rap battle scene. But when his mother returns, a lifetime of pain comes with her.</v>
      </c>
      <c r="J2611" s="28">
        <f>_xlfn.XLOOKUP(A2611,ShowReleaseDate!A:A,ShowReleaseDate!B:B)</f>
        <v>43635</v>
      </c>
      <c r="K2611" s="24" t="str">
        <f>_xlfn.XLOOKUP(A2611,ShowReleaseDate!A:A,ShowReleaseDate!D:D)</f>
        <v>Quarter 1</v>
      </c>
    </row>
    <row r="2612" spans="1:11" ht="27.75" x14ac:dyDescent="0.2">
      <c r="A2612" s="1">
        <v>80233611</v>
      </c>
      <c r="B2612" s="1" t="s">
        <v>8185</v>
      </c>
      <c r="C2612" s="1" t="s">
        <v>8186</v>
      </c>
      <c r="D2612" s="3" t="s">
        <v>1286</v>
      </c>
      <c r="E2612" s="3" t="s">
        <v>246</v>
      </c>
      <c r="F2612" s="12" t="str">
        <f>_xlfn.XLOOKUP(A2612,ShowCategory!B:B,ShowCategory!A:A)</f>
        <v>Stand-Up Comedy</v>
      </c>
      <c r="G2612" s="12">
        <f>_xlfn.XLOOKUP(A2612,ShowRating!A:A,ShowRating!C:C)</f>
        <v>5</v>
      </c>
      <c r="H2612" s="24" t="str">
        <f>_xlfn.XLOOKUP(A2612,ShowRating!A:A,ShowRating!D:D)</f>
        <v>Excellent</v>
      </c>
      <c r="I2612" s="24" t="str">
        <f>_xlfn.XLOOKUP(A2612,ShowDescription!A:A,ShowDescription!B:B)</f>
        <v>Australian comic Hannah Gadsby reshapes standard stand-up by pairing punchlines with personal revelations on gender, sexuality and childhood turmoil.</v>
      </c>
      <c r="J2612" s="28">
        <f>_xlfn.XLOOKUP(A2612,ShowReleaseDate!A:A,ShowReleaseDate!B:B)</f>
        <v>43270</v>
      </c>
      <c r="K2612" s="24" t="str">
        <f>_xlfn.XLOOKUP(A2612,ShowReleaseDate!A:A,ShowReleaseDate!D:D)</f>
        <v>Quarter 1</v>
      </c>
    </row>
    <row r="2613" spans="1:11" x14ac:dyDescent="0.2">
      <c r="A2613" s="1">
        <v>80993106</v>
      </c>
      <c r="B2613" s="1" t="s">
        <v>8189</v>
      </c>
      <c r="E2613" s="3" t="s">
        <v>18</v>
      </c>
      <c r="F2613" s="12" t="str">
        <f>_xlfn.XLOOKUP(A2613,ShowCategory!B:B,ShowCategory!A:A)</f>
        <v>International TV Shows, TV Dramas, Teen TV Shows</v>
      </c>
      <c r="G2613" s="12">
        <f>_xlfn.XLOOKUP(A2613,ShowRating!A:A,ShowRating!C:C)</f>
        <v>3</v>
      </c>
      <c r="H2613" s="24" t="str">
        <f>_xlfn.XLOOKUP(A2613,ShowRating!A:A,ShowRating!D:D)</f>
        <v>Good</v>
      </c>
      <c r="I2613" s="24" t="str">
        <f>_xlfn.XLOOKUP(A2613,ShowDescription!A:A,ShowDescription!B:B)</f>
        <v>Virtual and real worlds collide as a group of teenagers who are grappling with matters of the heart cross paths in a cafe and on an anonymous website.</v>
      </c>
      <c r="J2613" s="28">
        <f>_xlfn.XLOOKUP(A2613,ShowReleaseDate!A:A,ShowReleaseDate!B:B)</f>
        <v>43270</v>
      </c>
      <c r="K2613" s="24" t="str">
        <f>_xlfn.XLOOKUP(A2613,ShowReleaseDate!A:A,ShowReleaseDate!D:D)</f>
        <v>Quarter 1</v>
      </c>
    </row>
    <row r="2614" spans="1:11" x14ac:dyDescent="0.2">
      <c r="A2614" s="1">
        <v>80160814</v>
      </c>
      <c r="B2614" s="1" t="s">
        <v>8191</v>
      </c>
      <c r="C2614" s="1" t="s">
        <v>8192</v>
      </c>
      <c r="D2614" s="3" t="s">
        <v>484</v>
      </c>
      <c r="E2614" s="3" t="s">
        <v>182</v>
      </c>
      <c r="F2614" s="12" t="str">
        <f>_xlfn.XLOOKUP(A2614,ShowCategory!B:B,ShowCategory!A:A)</f>
        <v>International Movies, Sci-Fi &amp; Fantasy, Thrillers</v>
      </c>
      <c r="G2614" s="12">
        <f>_xlfn.XLOOKUP(A2614,ShowRating!A:A,ShowRating!C:C)</f>
        <v>2</v>
      </c>
      <c r="H2614" s="24" t="str">
        <f>_xlfn.XLOOKUP(A2614,ShowRating!A:A,ShowRating!D:D)</f>
        <v>Neutral</v>
      </c>
      <c r="I2614" s="24" t="str">
        <f>_xlfn.XLOOKUP(A2614,ShowDescription!A:A,ShowDescription!B:B)</f>
        <v>Two criminals race down a stairwell, a cop close behind. A bickering family begins a road trip. Their journeys will take far longer than expected.</v>
      </c>
      <c r="J2614" s="28">
        <f>_xlfn.XLOOKUP(A2614,ShowReleaseDate!A:A,ShowReleaseDate!B:B)</f>
        <v>42905</v>
      </c>
      <c r="K2614" s="24" t="str">
        <f>_xlfn.XLOOKUP(A2614,ShowReleaseDate!A:A,ShowReleaseDate!D:D)</f>
        <v>Quarter 1</v>
      </c>
    </row>
    <row r="2615" spans="1:11" ht="27.75" x14ac:dyDescent="0.2">
      <c r="A2615" s="1">
        <v>80993404</v>
      </c>
      <c r="B2615" s="1" t="s">
        <v>8195</v>
      </c>
      <c r="C2615" s="1" t="s">
        <v>2185</v>
      </c>
      <c r="D2615" s="3" t="s">
        <v>16</v>
      </c>
      <c r="E2615" s="3" t="s">
        <v>2382</v>
      </c>
      <c r="F2615" s="12" t="str">
        <f>_xlfn.XLOOKUP(A2615,ShowCategory!B:B,ShowCategory!A:A)</f>
        <v>Stand-Up Comedy</v>
      </c>
      <c r="G2615" s="12">
        <f>_xlfn.XLOOKUP(A2615,ShowRating!A:A,ShowRating!C:C)</f>
        <v>2</v>
      </c>
      <c r="H2615" s="24" t="str">
        <f>_xlfn.XLOOKUP(A2615,ShowRating!A:A,ShowRating!D:D)</f>
        <v>Neutral</v>
      </c>
      <c r="I2615" s="24" t="str">
        <f>_xlfn.XLOOKUP(A2615,ShowDescription!A:A,ShowDescription!B:B)</f>
        <v>Frenetic comic Adam Devine talks teen awkwardness, celebrity encounters, his "Pitch Perfect" audition and more in a special from his hometown of Omaha.</v>
      </c>
      <c r="J2615" s="28">
        <f>_xlfn.XLOOKUP(A2615,ShowReleaseDate!A:A,ShowReleaseDate!B:B)</f>
        <v>43634</v>
      </c>
      <c r="K2615" s="24" t="str">
        <f>_xlfn.XLOOKUP(A2615,ShowReleaseDate!A:A,ShowReleaseDate!D:D)</f>
        <v>Quarter 1</v>
      </c>
    </row>
    <row r="2616" spans="1:11" x14ac:dyDescent="0.2">
      <c r="A2616" s="1">
        <v>81092781</v>
      </c>
      <c r="B2616" s="1" t="s">
        <v>8198</v>
      </c>
      <c r="C2616" s="1" t="s">
        <v>8199</v>
      </c>
      <c r="E2616" s="3" t="s">
        <v>71</v>
      </c>
      <c r="F2616" s="12" t="str">
        <f>_xlfn.XLOOKUP(A2616,ShowCategory!B:B,ShowCategory!A:A)</f>
        <v>Children &amp; Family Movies</v>
      </c>
      <c r="G2616" s="12">
        <f>_xlfn.XLOOKUP(A2616,ShowRating!A:A,ShowRating!C:C)</f>
        <v>2</v>
      </c>
      <c r="H2616" s="24" t="str">
        <f>_xlfn.XLOOKUP(A2616,ShowRating!A:A,ShowRating!D:D)</f>
        <v>Neutral</v>
      </c>
      <c r="I2616" s="24" t="str">
        <f>_xlfn.XLOOKUP(A2616,ShowDescription!A:A,ShowDescription!B:B)</f>
        <v>Space villains have abducted all the superheroes! Itâ€™s up to Bheem and his trusty team to save the others.</v>
      </c>
      <c r="J2616" s="28">
        <f>_xlfn.XLOOKUP(A2616,ShowReleaseDate!A:A,ShowReleaseDate!B:B)</f>
        <v>43634</v>
      </c>
      <c r="K2616" s="24" t="str">
        <f>_xlfn.XLOOKUP(A2616,ShowReleaseDate!A:A,ShowReleaseDate!D:D)</f>
        <v>Quarter 1</v>
      </c>
    </row>
    <row r="2617" spans="1:11" x14ac:dyDescent="0.2">
      <c r="A2617" s="1">
        <v>81001090</v>
      </c>
      <c r="B2617" s="1" t="s">
        <v>8201</v>
      </c>
      <c r="C2617" s="1" t="s">
        <v>8202</v>
      </c>
      <c r="D2617" s="3" t="s">
        <v>16</v>
      </c>
      <c r="E2617" s="3" t="s">
        <v>220</v>
      </c>
      <c r="F2617" s="12" t="str">
        <f>_xlfn.XLOOKUP(A2617,ShowCategory!B:B,ShowCategory!A:A)</f>
        <v>Action &amp; Adventure</v>
      </c>
      <c r="G2617" s="12">
        <f>_xlfn.XLOOKUP(A2617,ShowRating!A:A,ShowRating!C:C)</f>
        <v>5</v>
      </c>
      <c r="H2617" s="24" t="str">
        <f>_xlfn.XLOOKUP(A2617,ShowRating!A:A,ShowRating!D:D)</f>
        <v>Excellent</v>
      </c>
      <c r="I2617" s="24" t="str">
        <f>_xlfn.XLOOKUP(A2617,ShowDescription!A:A,ShowDescription!B:B)</f>
        <v>A tenderfoot and two gamblers seeking their fortunes in a boom town instead find themselves defending it from a gunslinging preacher and his gang.</v>
      </c>
      <c r="J2617" s="28">
        <f>_xlfn.XLOOKUP(A2617,ShowReleaseDate!A:A,ShowReleaseDate!B:B)</f>
        <v>43634</v>
      </c>
      <c r="K2617" s="24" t="str">
        <f>_xlfn.XLOOKUP(A2617,ShowReleaseDate!A:A,ShowReleaseDate!D:D)</f>
        <v>Quarter 1</v>
      </c>
    </row>
    <row r="2618" spans="1:11" ht="27.75" x14ac:dyDescent="0.2">
      <c r="A2618" s="1">
        <v>81083891</v>
      </c>
      <c r="B2618" s="1" t="s">
        <v>8204</v>
      </c>
      <c r="C2618" s="1" t="s">
        <v>8205</v>
      </c>
      <c r="D2618" s="3" t="s">
        <v>16</v>
      </c>
      <c r="E2618" s="3" t="s">
        <v>511</v>
      </c>
      <c r="F2618" s="12" t="str">
        <f>_xlfn.XLOOKUP(A2618,ShowCategory!B:B,ShowCategory!A:A)</f>
        <v>Documentaries</v>
      </c>
      <c r="G2618" s="12">
        <f>_xlfn.XLOOKUP(A2618,ShowRating!A:A,ShowRating!C:C)</f>
        <v>3</v>
      </c>
      <c r="H2618" s="24" t="str">
        <f>_xlfn.XLOOKUP(A2618,ShowRating!A:A,ShowRating!D:D)</f>
        <v>Good</v>
      </c>
      <c r="I2618" s="24" t="str">
        <f>_xlfn.XLOOKUP(A2618,ShowDescription!A:A,ShowDescription!B:B)</f>
        <v>Decades ago, Bob Lazar blew the whistle on Area 51. Now heâ€™s back to explain the alien tech he worked with, and the government's war to shut him up.</v>
      </c>
      <c r="J2618" s="28">
        <f>_xlfn.XLOOKUP(A2618,ShowReleaseDate!A:A,ShowReleaseDate!B:B)</f>
        <v>43634</v>
      </c>
      <c r="K2618" s="24" t="str">
        <f>_xlfn.XLOOKUP(A2618,ShowReleaseDate!A:A,ShowReleaseDate!D:D)</f>
        <v>Quarter 1</v>
      </c>
    </row>
    <row r="2619" spans="1:11" x14ac:dyDescent="0.2">
      <c r="A2619" s="1">
        <v>81092782</v>
      </c>
      <c r="B2619" s="1" t="s">
        <v>8207</v>
      </c>
      <c r="C2619" s="1" t="s">
        <v>5783</v>
      </c>
      <c r="E2619" s="3" t="s">
        <v>1319</v>
      </c>
      <c r="F2619" s="12" t="str">
        <f>_xlfn.XLOOKUP(A2619,ShowCategory!B:B,ShowCategory!A:A)</f>
        <v>Children &amp; Family Movies</v>
      </c>
      <c r="G2619" s="12">
        <f>_xlfn.XLOOKUP(A2619,ShowRating!A:A,ShowRating!C:C)</f>
        <v>3</v>
      </c>
      <c r="H2619" s="24" t="str">
        <f>_xlfn.XLOOKUP(A2619,ShowRating!A:A,ShowRating!D:D)</f>
        <v>Good</v>
      </c>
      <c r="I2619" s="24" t="str">
        <f>_xlfn.XLOOKUP(A2619,ShowDescription!A:A,ShowDescription!B:B)</f>
        <v>Bheem helps to reopen Dragonpur's abandoned magic and martial arts school, but is tested like never before when an ex-student returns seeking revenge!</v>
      </c>
      <c r="J2619" s="28">
        <f>_xlfn.XLOOKUP(A2619,ShowReleaseDate!A:A,ShowReleaseDate!B:B)</f>
        <v>43634</v>
      </c>
      <c r="K2619" s="24" t="str">
        <f>_xlfn.XLOOKUP(A2619,ShowReleaseDate!A:A,ShowReleaseDate!D:D)</f>
        <v>Quarter 1</v>
      </c>
    </row>
    <row r="2620" spans="1:11" x14ac:dyDescent="0.2">
      <c r="A2620" s="1">
        <v>81092780</v>
      </c>
      <c r="B2620" s="1" t="s">
        <v>8209</v>
      </c>
      <c r="C2620" s="1" t="s">
        <v>8199</v>
      </c>
      <c r="E2620" s="3" t="s">
        <v>71</v>
      </c>
      <c r="F2620" s="12" t="str">
        <f>_xlfn.XLOOKUP(A2620,ShowCategory!B:B,ShowCategory!A:A)</f>
        <v>Children &amp; Family Movies</v>
      </c>
      <c r="G2620" s="12">
        <f>_xlfn.XLOOKUP(A2620,ShowRating!A:A,ShowRating!C:C)</f>
        <v>4</v>
      </c>
      <c r="H2620" s="24" t="str">
        <f>_xlfn.XLOOKUP(A2620,ShowRating!A:A,ShowRating!D:D)</f>
        <v>Very Good</v>
      </c>
      <c r="I2620" s="24" t="str">
        <f>_xlfn.XLOOKUP(A2620,ShowDescription!A:A,ShowDescription!B:B)</f>
        <v>The kingâ€™s ship has been taken over by seemingly fearless pirates! Can Bheem find the one thing that might scare them away?</v>
      </c>
      <c r="J2620" s="28">
        <f>_xlfn.XLOOKUP(A2620,ShowReleaseDate!A:A,ShowReleaseDate!B:B)</f>
        <v>43634</v>
      </c>
      <c r="K2620" s="24" t="str">
        <f>_xlfn.XLOOKUP(A2620,ShowReleaseDate!A:A,ShowReleaseDate!D:D)</f>
        <v>Quarter 1</v>
      </c>
    </row>
    <row r="2621" spans="1:11" x14ac:dyDescent="0.2">
      <c r="A2621" s="1">
        <v>81092783</v>
      </c>
      <c r="B2621" s="1" t="s">
        <v>8211</v>
      </c>
      <c r="C2621" s="1" t="s">
        <v>8212</v>
      </c>
      <c r="E2621" s="3" t="s">
        <v>646</v>
      </c>
      <c r="F2621" s="12" t="str">
        <f>_xlfn.XLOOKUP(A2621,ShowCategory!B:B,ShowCategory!A:A)</f>
        <v>Children &amp; Family Movies</v>
      </c>
      <c r="G2621" s="12">
        <f>_xlfn.XLOOKUP(A2621,ShowRating!A:A,ShowRating!C:C)</f>
        <v>3</v>
      </c>
      <c r="H2621" s="24" t="str">
        <f>_xlfn.XLOOKUP(A2621,ShowRating!A:A,ShowRating!D:D)</f>
        <v>Good</v>
      </c>
      <c r="I2621" s="24" t="str">
        <f>_xlfn.XLOOKUP(A2621,ShowDescription!A:A,ShowDescription!B:B)</f>
        <v>Hoping to find a magical root, a monster has captured farmers in the land of Vyom. Itâ€™s up to Bheem and the gang to foil his plan and save the kingdom!</v>
      </c>
      <c r="J2621" s="28">
        <f>_xlfn.XLOOKUP(A2621,ShowReleaseDate!A:A,ShowReleaseDate!B:B)</f>
        <v>43634</v>
      </c>
      <c r="K2621" s="24" t="str">
        <f>_xlfn.XLOOKUP(A2621,ShowReleaseDate!A:A,ShowReleaseDate!D:D)</f>
        <v>Quarter 1</v>
      </c>
    </row>
    <row r="2622" spans="1:11" x14ac:dyDescent="0.2">
      <c r="A2622" s="1">
        <v>81136963</v>
      </c>
      <c r="B2622" s="1" t="s">
        <v>8214</v>
      </c>
      <c r="C2622" s="1" t="s">
        <v>8215</v>
      </c>
      <c r="D2622" s="3" t="s">
        <v>259</v>
      </c>
      <c r="E2622" s="3" t="s">
        <v>386</v>
      </c>
      <c r="F2622" s="12" t="str">
        <f>_xlfn.XLOOKUP(A2622,ShowCategory!B:B,ShowCategory!A:A)</f>
        <v>Thrillers</v>
      </c>
      <c r="G2622" s="12">
        <f>_xlfn.XLOOKUP(A2622,ShowRating!A:A,ShowRating!C:C)</f>
        <v>5</v>
      </c>
      <c r="H2622" s="24" t="str">
        <f>_xlfn.XLOOKUP(A2622,ShowRating!A:A,ShowRating!D:D)</f>
        <v>Excellent</v>
      </c>
      <c r="I2622" s="24" t="str">
        <f>_xlfn.XLOOKUP(A2622,ShowDescription!A:A,ShowDescription!B:B)</f>
        <v>A widow searches for her missing teenage daughter, not knowing that her seemingly helpful neighbor is hiding a terrible secret.</v>
      </c>
      <c r="J2622" s="28">
        <f>_xlfn.XLOOKUP(A2622,ShowReleaseDate!A:A,ShowReleaseDate!B:B)</f>
        <v>43634</v>
      </c>
      <c r="K2622" s="24" t="str">
        <f>_xlfn.XLOOKUP(A2622,ShowReleaseDate!A:A,ShowReleaseDate!D:D)</f>
        <v>Quarter 1</v>
      </c>
    </row>
    <row r="2623" spans="1:11" ht="27.75" x14ac:dyDescent="0.2">
      <c r="A2623" s="1">
        <v>80195801</v>
      </c>
      <c r="B2623" s="1" t="s">
        <v>8217</v>
      </c>
      <c r="D2623" s="3" t="s">
        <v>16</v>
      </c>
      <c r="E2623" s="3" t="s">
        <v>18</v>
      </c>
      <c r="F2623" s="12" t="str">
        <f>_xlfn.XLOOKUP(A2623,ShowCategory!B:B,ShowCategory!A:A)</f>
        <v>International TV Shows, Spanish-Language TV Shows, TV Comedies</v>
      </c>
      <c r="G2623" s="12">
        <f>_xlfn.XLOOKUP(A2623,ShowRating!A:A,ShowRating!C:C)</f>
        <v>4</v>
      </c>
      <c r="H2623" s="24" t="str">
        <f>_xlfn.XLOOKUP(A2623,ShowRating!A:A,ShowRating!D:D)</f>
        <v>Very Good</v>
      </c>
      <c r="I2623" s="24" t="str">
        <f>_xlfn.XLOOKUP(A2623,ShowDescription!A:A,ShowDescription!B:B)</f>
        <v>Chava Iglesias's doting personal assistant Hugo SÃ¡nchez is tasked with leading Club de Cuervos to victory in Nicaragua â€“ if only his mom will let him.</v>
      </c>
      <c r="J2623" s="28">
        <f>_xlfn.XLOOKUP(A2623,ShowReleaseDate!A:A,ShowReleaseDate!B:B)</f>
        <v>43269</v>
      </c>
      <c r="K2623" s="24" t="str">
        <f>_xlfn.XLOOKUP(A2623,ShowReleaseDate!A:A,ShowReleaseDate!D:D)</f>
        <v>Quarter 1</v>
      </c>
    </row>
    <row r="2624" spans="1:11" x14ac:dyDescent="0.2">
      <c r="A2624" s="1">
        <v>80999727</v>
      </c>
      <c r="B2624" s="1" t="s">
        <v>8220</v>
      </c>
      <c r="E2624" s="3" t="s">
        <v>18</v>
      </c>
      <c r="F2624" s="12" t="str">
        <f>_xlfn.XLOOKUP(A2624,ShowCategory!B:B,ShowCategory!A:A)</f>
        <v>International TV Shows, Spanish-Language TV Shows, TV Comedies</v>
      </c>
      <c r="G2624" s="12">
        <f>_xlfn.XLOOKUP(A2624,ShowRating!A:A,ShowRating!C:C)</f>
        <v>3</v>
      </c>
      <c r="H2624" s="24" t="str">
        <f>_xlfn.XLOOKUP(A2624,ShowRating!A:A,ShowRating!D:D)</f>
        <v>Good</v>
      </c>
      <c r="I2624" s="24" t="str">
        <f>_xlfn.XLOOKUP(A2624,ShowDescription!A:A,ShowDescription!B:B)</f>
        <v>This fictional series tells the stories of what happens to people when they feel caged in, whether physically, psychologically or emotionally.</v>
      </c>
      <c r="J2624" s="28">
        <f>_xlfn.XLOOKUP(A2624,ShowReleaseDate!A:A,ShowReleaseDate!B:B)</f>
        <v>43269</v>
      </c>
      <c r="K2624" s="24" t="str">
        <f>_xlfn.XLOOKUP(A2624,ShowReleaseDate!A:A,ShowReleaseDate!D:D)</f>
        <v>Quarter 1</v>
      </c>
    </row>
    <row r="2625" spans="1:11" x14ac:dyDescent="0.2">
      <c r="A2625" s="1">
        <v>80993088</v>
      </c>
      <c r="B2625" s="1" t="s">
        <v>8222</v>
      </c>
      <c r="E2625" s="3" t="s">
        <v>18</v>
      </c>
      <c r="F2625" s="12" t="str">
        <f>_xlfn.XLOOKUP(A2625,ShowCategory!B:B,ShowCategory!A:A)</f>
        <v>International TV Shows, TV Comedies, TV Dramas</v>
      </c>
      <c r="G2625" s="12">
        <f>_xlfn.XLOOKUP(A2625,ShowRating!A:A,ShowRating!C:C)</f>
        <v>2</v>
      </c>
      <c r="H2625" s="24" t="str">
        <f>_xlfn.XLOOKUP(A2625,ShowRating!A:A,ShowRating!D:D)</f>
        <v>Neutral</v>
      </c>
      <c r="I2625" s="24" t="str">
        <f>_xlfn.XLOOKUP(A2625,ShowDescription!A:A,ShowDescription!B:B)</f>
        <v>A successful DJ's bachelor lifestyle is upended by a young woman who claims to be his long lost daughter.</v>
      </c>
      <c r="J2625" s="28">
        <f>_xlfn.XLOOKUP(A2625,ShowReleaseDate!A:A,ShowReleaseDate!B:B)</f>
        <v>43269</v>
      </c>
      <c r="K2625" s="24" t="str">
        <f>_xlfn.XLOOKUP(A2625,ShowReleaseDate!A:A,ShowReleaseDate!D:D)</f>
        <v>Quarter 1</v>
      </c>
    </row>
    <row r="2626" spans="1:11" x14ac:dyDescent="0.2">
      <c r="A2626" s="1">
        <v>80076698</v>
      </c>
      <c r="B2626" s="1" t="s">
        <v>8224</v>
      </c>
      <c r="C2626" s="1" t="s">
        <v>1821</v>
      </c>
      <c r="D2626" s="3" t="s">
        <v>3451</v>
      </c>
      <c r="E2626" s="3" t="s">
        <v>1035</v>
      </c>
      <c r="F2626" s="12" t="str">
        <f>_xlfn.XLOOKUP(A2626,ShowCategory!B:B,ShowCategory!A:A)</f>
        <v>Action &amp; Adventure, Dramas, International Movies</v>
      </c>
      <c r="G2626" s="12">
        <f>_xlfn.XLOOKUP(A2626,ShowRating!A:A,ShowRating!C:C)</f>
        <v>5</v>
      </c>
      <c r="H2626" s="24" t="str">
        <f>_xlfn.XLOOKUP(A2626,ShowRating!A:A,ShowRating!D:D)</f>
        <v>Excellent</v>
      </c>
      <c r="I2626" s="24" t="str">
        <f>_xlfn.XLOOKUP(A2626,ShowDescription!A:A,ShowDescription!B:B)</f>
        <v>Martial arts master Ip springs into action when his son's school is threatened by a shady American, then defends his status as wing chun champion.</v>
      </c>
      <c r="J2626" s="28">
        <f>_xlfn.XLOOKUP(A2626,ShowReleaseDate!A:A,ShowReleaseDate!B:B)</f>
        <v>42539</v>
      </c>
      <c r="K2626" s="24" t="str">
        <f>_xlfn.XLOOKUP(A2626,ShowReleaseDate!A:A,ShowReleaseDate!D:D)</f>
        <v>Quarter 1</v>
      </c>
    </row>
    <row r="2627" spans="1:11" x14ac:dyDescent="0.2">
      <c r="A2627" s="1">
        <v>80038159</v>
      </c>
      <c r="B2627" s="1" t="s">
        <v>8227</v>
      </c>
      <c r="C2627" s="1" t="s">
        <v>8228</v>
      </c>
      <c r="D2627" s="3" t="s">
        <v>16</v>
      </c>
      <c r="E2627" s="3" t="s">
        <v>216</v>
      </c>
      <c r="F2627" s="12" t="str">
        <f>_xlfn.XLOOKUP(A2627,ShowCategory!B:B,ShowCategory!A:A)</f>
        <v>Dramas, Independent Movies, Thrillers</v>
      </c>
      <c r="G2627" s="12">
        <f>_xlfn.XLOOKUP(A2627,ShowRating!A:A,ShowRating!C:C)</f>
        <v>4</v>
      </c>
      <c r="H2627" s="24" t="str">
        <f>_xlfn.XLOOKUP(A2627,ShowRating!A:A,ShowRating!D:D)</f>
        <v>Very Good</v>
      </c>
      <c r="I2627" s="24" t="str">
        <f>_xlfn.XLOOKUP(A2627,ShowDescription!A:A,ShowDescription!B:B)</f>
        <v>Conducting a study on the psychology of incarceration, a Stanford professor assigns guard and prisoner roles to 24 male test subjects in a mock jail.</v>
      </c>
      <c r="J2627" s="28">
        <f>_xlfn.XLOOKUP(A2627,ShowReleaseDate!A:A,ShowReleaseDate!B:B)</f>
        <v>42903</v>
      </c>
      <c r="K2627" s="24" t="str">
        <f>_xlfn.XLOOKUP(A2627,ShowReleaseDate!A:A,ShowReleaseDate!D:D)</f>
        <v>Quarter 1</v>
      </c>
    </row>
    <row r="2628" spans="1:11" x14ac:dyDescent="0.2">
      <c r="A2628" s="1">
        <v>80037691</v>
      </c>
      <c r="B2628" s="1" t="s">
        <v>8231</v>
      </c>
      <c r="C2628" s="1" t="s">
        <v>8232</v>
      </c>
      <c r="D2628" s="3" t="s">
        <v>16</v>
      </c>
      <c r="E2628" s="3" t="s">
        <v>260</v>
      </c>
      <c r="F2628" s="12" t="str">
        <f>_xlfn.XLOOKUP(A2628,ShowCategory!B:B,ShowCategory!A:A)</f>
        <v>Thrillers</v>
      </c>
      <c r="G2628" s="12">
        <f>_xlfn.XLOOKUP(A2628,ShowRating!A:A,ShowRating!C:C)</f>
        <v>4</v>
      </c>
      <c r="H2628" s="24" t="str">
        <f>_xlfn.XLOOKUP(A2628,ShowRating!A:A,ShowRating!D:D)</f>
        <v>Very Good</v>
      </c>
      <c r="I2628" s="24" t="str">
        <f>_xlfn.XLOOKUP(A2628,ShowDescription!A:A,ShowDescription!B:B)</f>
        <v>Two mischievous boys get thrust into a game of cat and mouse with a murderous psychopath after they decide to steal a police officerâ€™s cruiser.</v>
      </c>
      <c r="J2628" s="28">
        <f>_xlfn.XLOOKUP(A2628,ShowReleaseDate!A:A,ShowReleaseDate!B:B)</f>
        <v>43632</v>
      </c>
      <c r="K2628" s="24" t="str">
        <f>_xlfn.XLOOKUP(A2628,ShowReleaseDate!A:A,ShowReleaseDate!D:D)</f>
        <v>Quarter 1</v>
      </c>
    </row>
    <row r="2629" spans="1:11" x14ac:dyDescent="0.2">
      <c r="A2629" s="1">
        <v>80998296</v>
      </c>
      <c r="B2629" s="1" t="s">
        <v>8235</v>
      </c>
      <c r="C2629" s="1" t="s">
        <v>8236</v>
      </c>
      <c r="D2629" s="3" t="s">
        <v>1412</v>
      </c>
      <c r="E2629" s="3" t="s">
        <v>536</v>
      </c>
      <c r="F2629" s="12" t="str">
        <f>_xlfn.XLOOKUP(A2629,ShowCategory!B:B,ShowCategory!A:A)</f>
        <v>Comedies, Dramas, Independent Movies</v>
      </c>
      <c r="G2629" s="12">
        <f>_xlfn.XLOOKUP(A2629,ShowRating!A:A,ShowRating!C:C)</f>
        <v>3</v>
      </c>
      <c r="H2629" s="24" t="str">
        <f>_xlfn.XLOOKUP(A2629,ShowRating!A:A,ShowRating!D:D)</f>
        <v>Good</v>
      </c>
      <c r="I2629" s="24" t="str">
        <f>_xlfn.XLOOKUP(A2629,ShowDescription!A:A,ShowDescription!B:B)</f>
        <v>The owner of a failing music club throws one last blowout, bringing together friends, foes and hard-partying weirdos for an unhinged New Year's Eve.</v>
      </c>
      <c r="J2629" s="28">
        <f>_xlfn.XLOOKUP(A2629,ShowReleaseDate!A:A,ShowReleaseDate!B:B)</f>
        <v>43632</v>
      </c>
      <c r="K2629" s="24" t="str">
        <f>_xlfn.XLOOKUP(A2629,ShowReleaseDate!A:A,ShowReleaseDate!D:D)</f>
        <v>Quarter 1</v>
      </c>
    </row>
    <row r="2630" spans="1:11" x14ac:dyDescent="0.2">
      <c r="A2630" s="1">
        <v>80049873</v>
      </c>
      <c r="B2630" s="1" t="s">
        <v>8238</v>
      </c>
      <c r="C2630" s="1" t="s">
        <v>8239</v>
      </c>
      <c r="D2630" s="3" t="s">
        <v>16</v>
      </c>
      <c r="E2630" s="3" t="s">
        <v>536</v>
      </c>
      <c r="F2630" s="12" t="str">
        <f>_xlfn.XLOOKUP(A2630,ShowCategory!B:B,ShowCategory!A:A)</f>
        <v>Documentaries, Sports Movies</v>
      </c>
      <c r="G2630" s="12">
        <f>_xlfn.XLOOKUP(A2630,ShowRating!A:A,ShowRating!C:C)</f>
        <v>3</v>
      </c>
      <c r="H2630" s="24" t="str">
        <f>_xlfn.XLOOKUP(A2630,ShowRating!A:A,ShowRating!D:D)</f>
        <v>Good</v>
      </c>
      <c r="I2630" s="24" t="str">
        <f>_xlfn.XLOOKUP(A2630,ShowDescription!A:A,ShowDescription!B:B)</f>
        <v>As boxing's popularity wanes, three fighters at different stages of their career make sacrifices to pursue their dreams of becoming champions.</v>
      </c>
      <c r="J2630" s="28">
        <f>_xlfn.XLOOKUP(A2630,ShowReleaseDate!A:A,ShowReleaseDate!B:B)</f>
        <v>42902</v>
      </c>
      <c r="K2630" s="24" t="str">
        <f>_xlfn.XLOOKUP(A2630,ShowReleaseDate!A:A,ShowReleaseDate!D:D)</f>
        <v>Quarter 1</v>
      </c>
    </row>
    <row r="2631" spans="1:11" x14ac:dyDescent="0.2">
      <c r="A2631" s="1">
        <v>80094358</v>
      </c>
      <c r="B2631" s="1" t="s">
        <v>8242</v>
      </c>
      <c r="C2631" s="1" t="s">
        <v>8243</v>
      </c>
      <c r="D2631" s="3" t="s">
        <v>8244</v>
      </c>
      <c r="E2631" s="3" t="s">
        <v>532</v>
      </c>
      <c r="F2631" s="12" t="str">
        <f>_xlfn.XLOOKUP(A2631,ShowCategory!B:B,ShowCategory!A:A)</f>
        <v>Documentaries, Sports Movies</v>
      </c>
      <c r="G2631" s="12">
        <f>_xlfn.XLOOKUP(A2631,ShowRating!A:A,ShowRating!C:C)</f>
        <v>3</v>
      </c>
      <c r="H2631" s="24" t="str">
        <f>_xlfn.XLOOKUP(A2631,ShowRating!A:A,ShowRating!D:D)</f>
        <v>Good</v>
      </c>
      <c r="I2631" s="24" t="str">
        <f>_xlfn.XLOOKUP(A2631,ShowDescription!A:A,ShowDescription!B:B)</f>
        <v>A look at the life of karate master Fumio Demura shows how he spread the discipline in the West, winning countless devotees and influencing Hollywood.</v>
      </c>
      <c r="J2631" s="28">
        <f>_xlfn.XLOOKUP(A2631,ShowReleaseDate!A:A,ShowReleaseDate!B:B)</f>
        <v>42902</v>
      </c>
      <c r="K2631" s="24" t="str">
        <f>_xlfn.XLOOKUP(A2631,ShowReleaseDate!A:A,ShowReleaseDate!D:D)</f>
        <v>Quarter 1</v>
      </c>
    </row>
    <row r="2632" spans="1:11" ht="27.75" x14ac:dyDescent="0.2">
      <c r="A2632" s="1">
        <v>80174177</v>
      </c>
      <c r="B2632" s="1" t="s">
        <v>8246</v>
      </c>
      <c r="C2632" s="1" t="s">
        <v>971</v>
      </c>
      <c r="D2632" s="3" t="s">
        <v>16</v>
      </c>
      <c r="E2632" s="3" t="s">
        <v>325</v>
      </c>
      <c r="F2632" s="12" t="str">
        <f>_xlfn.XLOOKUP(A2632,ShowCategory!B:B,ShowCategory!A:A)</f>
        <v>Documentaries</v>
      </c>
      <c r="G2632" s="12">
        <f>_xlfn.XLOOKUP(A2632,ShowRating!A:A,ShowRating!C:C)</f>
        <v>3</v>
      </c>
      <c r="H2632" s="24" t="str">
        <f>_xlfn.XLOOKUP(A2632,ShowRating!A:A,ShowRating!D:D)</f>
        <v>Good</v>
      </c>
      <c r="I2632" s="24" t="str">
        <f>_xlfn.XLOOKUP(A2632,ShowDescription!A:A,ShowDescription!B:B)</f>
        <v>This film examines the link between diet and disease, and the billions of dollars at stake in the healthcare, pharmaceutical and food industries.</v>
      </c>
      <c r="J2632" s="28">
        <f>_xlfn.XLOOKUP(A2632,ShowReleaseDate!A:A,ShowReleaseDate!B:B)</f>
        <v>42902</v>
      </c>
      <c r="K2632" s="24" t="str">
        <f>_xlfn.XLOOKUP(A2632,ShowReleaseDate!A:A,ShowReleaseDate!D:D)</f>
        <v>Quarter 1</v>
      </c>
    </row>
    <row r="2633" spans="1:11" x14ac:dyDescent="0.2">
      <c r="A2633" s="1">
        <v>81123051</v>
      </c>
      <c r="B2633" s="1" t="s">
        <v>8248</v>
      </c>
      <c r="C2633" s="1" t="s">
        <v>8249</v>
      </c>
      <c r="D2633" s="3" t="s">
        <v>259</v>
      </c>
      <c r="E2633" s="3" t="s">
        <v>5542</v>
      </c>
      <c r="F2633" s="12" t="str">
        <f>_xlfn.XLOOKUP(A2633,ShowCategory!B:B,ShowCategory!A:A)</f>
        <v>Documentaries, Faith &amp; Spirituality</v>
      </c>
      <c r="G2633" s="12">
        <f>_xlfn.XLOOKUP(A2633,ShowRating!A:A,ShowRating!C:C)</f>
        <v>2</v>
      </c>
      <c r="H2633" s="24" t="str">
        <f>_xlfn.XLOOKUP(A2633,ShowRating!A:A,ShowRating!D:D)</f>
        <v>Neutral</v>
      </c>
      <c r="I2633" s="24" t="str">
        <f>_xlfn.XLOOKUP(A2633,ShowDescription!A:A,ShowDescription!B:B)</f>
        <v>A Muslim women's activist group in India protests against oral divorces, starting a movement to reclaim their religious and constitutional rights.</v>
      </c>
      <c r="J2633" s="28">
        <f>_xlfn.XLOOKUP(A2633,ShowReleaseDate!A:A,ShowReleaseDate!B:B)</f>
        <v>43631</v>
      </c>
      <c r="K2633" s="24" t="str">
        <f>_xlfn.XLOOKUP(A2633,ShowReleaseDate!A:A,ShowReleaseDate!D:D)</f>
        <v>Quarter 1</v>
      </c>
    </row>
    <row r="2634" spans="1:11" x14ac:dyDescent="0.2">
      <c r="A2634" s="1">
        <v>81081067</v>
      </c>
      <c r="B2634" s="1" t="s">
        <v>8252</v>
      </c>
      <c r="E2634" s="3" t="s">
        <v>18</v>
      </c>
      <c r="F2634" s="12" t="str">
        <f>_xlfn.XLOOKUP(A2634,ShowCategory!B:B,ShowCategory!A:A)</f>
        <v>International TV Shows, TV Dramas</v>
      </c>
      <c r="G2634" s="12">
        <f>_xlfn.XLOOKUP(A2634,ShowRating!A:A,ShowRating!C:C)</f>
        <v>2</v>
      </c>
      <c r="H2634" s="24" t="str">
        <f>_xlfn.XLOOKUP(A2634,ShowRating!A:A,ShowRating!D:D)</f>
        <v>Neutral</v>
      </c>
      <c r="I2634" s="24" t="str">
        <f>_xlfn.XLOOKUP(A2634,ShowDescription!A:A,ShowDescription!B:B)</f>
        <v>In 1943, the staff at Berlin's CharitÃ© hospital struggle against the effects of World War II and the Nazi regime, including eugenic medical practices.</v>
      </c>
      <c r="J2634" s="28">
        <f>_xlfn.XLOOKUP(A2634,ShowReleaseDate!A:A,ShowReleaseDate!B:B)</f>
        <v>43631</v>
      </c>
      <c r="K2634" s="24" t="str">
        <f>_xlfn.XLOOKUP(A2634,ShowReleaseDate!A:A,ShowReleaseDate!D:D)</f>
        <v>Quarter 1</v>
      </c>
    </row>
    <row r="2635" spans="1:11" x14ac:dyDescent="0.2">
      <c r="A2635" s="1">
        <v>70305217</v>
      </c>
      <c r="B2635" s="1" t="s">
        <v>8254</v>
      </c>
      <c r="D2635" s="3" t="s">
        <v>632</v>
      </c>
      <c r="E2635" s="3" t="s">
        <v>18</v>
      </c>
      <c r="F2635" s="12" t="str">
        <f>_xlfn.XLOOKUP(A2635,ShowCategory!B:B,ShowCategory!A:A)</f>
        <v>Anime Series, International TV Shows</v>
      </c>
      <c r="G2635" s="12">
        <f>_xlfn.XLOOKUP(A2635,ShowRating!A:A,ShowRating!C:C)</f>
        <v>3</v>
      </c>
      <c r="H2635" s="24" t="str">
        <f>_xlfn.XLOOKUP(A2635,ShowRating!A:A,ShowRating!D:D)</f>
        <v>Good</v>
      </c>
      <c r="I2635" s="24" t="str">
        <f>_xlfn.XLOOKUP(A2635,ShowDescription!A:A,ShowDescription!B:B)</f>
        <v>The "woman with the scissor blade" â€“ Ryuko Matoi â€“ searches for clues all around the world for the truth behind her father's death.</v>
      </c>
      <c r="J2635" s="28">
        <f>_xlfn.XLOOKUP(A2635,ShowReleaseDate!A:A,ShowReleaseDate!B:B)</f>
        <v>43631</v>
      </c>
      <c r="K2635" s="24" t="str">
        <f>_xlfn.XLOOKUP(A2635,ShowReleaseDate!A:A,ShowReleaseDate!D:D)</f>
        <v>Quarter 1</v>
      </c>
    </row>
    <row r="2636" spans="1:11" ht="27.75" x14ac:dyDescent="0.2">
      <c r="A2636" s="1">
        <v>81034980</v>
      </c>
      <c r="B2636" s="1" t="s">
        <v>8256</v>
      </c>
      <c r="C2636" s="1" t="s">
        <v>8257</v>
      </c>
      <c r="D2636" s="3" t="s">
        <v>8258</v>
      </c>
      <c r="E2636" s="3" t="s">
        <v>354</v>
      </c>
      <c r="F2636" s="12" t="str">
        <f>_xlfn.XLOOKUP(A2636,ShowCategory!B:B,ShowCategory!A:A)</f>
        <v>Documentaries</v>
      </c>
      <c r="G2636" s="12">
        <f>_xlfn.XLOOKUP(A2636,ShowRating!A:A,ShowRating!C:C)</f>
        <v>4</v>
      </c>
      <c r="H2636" s="24" t="str">
        <f>_xlfn.XLOOKUP(A2636,ShowRating!A:A,ShowRating!D:D)</f>
        <v>Very Good</v>
      </c>
      <c r="I2636" s="24" t="str">
        <f>_xlfn.XLOOKUP(A2636,ShowDescription!A:A,ShowDescription!B:B)</f>
        <v>In the grip of trauma, hundreds of refugee children in Sweden withdraw from life's uncertainties into a coma-like illness called Resignation Syndrome.</v>
      </c>
      <c r="J2636" s="28">
        <f>_xlfn.XLOOKUP(A2636,ShowReleaseDate!A:A,ShowReleaseDate!B:B)</f>
        <v>43631</v>
      </c>
      <c r="K2636" s="24" t="str">
        <f>_xlfn.XLOOKUP(A2636,ShowReleaseDate!A:A,ShowReleaseDate!D:D)</f>
        <v>Quarter 1</v>
      </c>
    </row>
    <row r="2637" spans="1:11" x14ac:dyDescent="0.2">
      <c r="A2637" s="1">
        <v>81123052</v>
      </c>
      <c r="B2637" s="1" t="s">
        <v>8260</v>
      </c>
      <c r="C2637" s="1" t="s">
        <v>8261</v>
      </c>
      <c r="D2637" s="3" t="s">
        <v>167</v>
      </c>
      <c r="E2637" s="3" t="s">
        <v>107</v>
      </c>
      <c r="F2637" s="12" t="str">
        <f>_xlfn.XLOOKUP(A2637,ShowCategory!B:B,ShowCategory!A:A)</f>
        <v>Comedies, International Movies, Romantic Movies</v>
      </c>
      <c r="G2637" s="12">
        <f>_xlfn.XLOOKUP(A2637,ShowRating!A:A,ShowRating!C:C)</f>
        <v>5</v>
      </c>
      <c r="H2637" s="24" t="str">
        <f>_xlfn.XLOOKUP(A2637,ShowRating!A:A,ShowRating!D:D)</f>
        <v>Excellent</v>
      </c>
      <c r="I2637" s="24" t="str">
        <f>_xlfn.XLOOKUP(A2637,ShowDescription!A:A,ShowDescription!B:B)</f>
        <v>When his friends make a bet that he can woo his college crush, a lovesick student named Luckee struggles between satisfying his heart and hormones.</v>
      </c>
      <c r="J2637" s="28">
        <f>_xlfn.XLOOKUP(A2637,ShowReleaseDate!A:A,ShowReleaseDate!B:B)</f>
        <v>43631</v>
      </c>
      <c r="K2637" s="24" t="str">
        <f>_xlfn.XLOOKUP(A2637,ShowReleaseDate!A:A,ShowReleaseDate!D:D)</f>
        <v>Quarter 1</v>
      </c>
    </row>
    <row r="2638" spans="1:11" x14ac:dyDescent="0.2">
      <c r="A2638" s="1">
        <v>81035887</v>
      </c>
      <c r="B2638" s="1" t="s">
        <v>8263</v>
      </c>
      <c r="C2638" s="1" t="s">
        <v>8264</v>
      </c>
      <c r="D2638" s="3" t="s">
        <v>1238</v>
      </c>
      <c r="E2638" s="3" t="s">
        <v>425</v>
      </c>
      <c r="F2638" s="12" t="str">
        <f>_xlfn.XLOOKUP(A2638,ShowCategory!B:B,ShowCategory!A:A)</f>
        <v>Comedies, International Movies</v>
      </c>
      <c r="G2638" s="12">
        <f>_xlfn.XLOOKUP(A2638,ShowRating!A:A,ShowRating!C:C)</f>
        <v>2</v>
      </c>
      <c r="H2638" s="24" t="str">
        <f>_xlfn.XLOOKUP(A2638,ShowRating!A:A,ShowRating!D:D)</f>
        <v>Neutral</v>
      </c>
      <c r="I2638" s="24" t="str">
        <f>_xlfn.XLOOKUP(A2638,ShowDescription!A:A,ShowDescription!B:B)</f>
        <v>Seeking revenge on his employer, a lazy bank agent and his two dim-witted friends concoct an elaborate but flawed heist.</v>
      </c>
      <c r="J2638" s="28">
        <f>_xlfn.XLOOKUP(A2638,ShowReleaseDate!A:A,ShowReleaseDate!B:B)</f>
        <v>43631</v>
      </c>
      <c r="K2638" s="24" t="str">
        <f>_xlfn.XLOOKUP(A2638,ShowReleaseDate!A:A,ShowReleaseDate!D:D)</f>
        <v>Quarter 1</v>
      </c>
    </row>
    <row r="2639" spans="1:11" x14ac:dyDescent="0.2">
      <c r="A2639" s="1">
        <v>81113927</v>
      </c>
      <c r="B2639" s="1" t="s">
        <v>8266</v>
      </c>
      <c r="C2639" s="1" t="s">
        <v>8267</v>
      </c>
      <c r="D2639" s="3" t="s">
        <v>167</v>
      </c>
      <c r="E2639" s="3" t="s">
        <v>5</v>
      </c>
      <c r="F2639" s="12" t="str">
        <f>_xlfn.XLOOKUP(A2639,ShowCategory!B:B,ShowCategory!A:A)</f>
        <v>Dramas, Independent Movies, International Movies</v>
      </c>
      <c r="G2639" s="12">
        <f>_xlfn.XLOOKUP(A2639,ShowRating!A:A,ShowRating!C:C)</f>
        <v>3</v>
      </c>
      <c r="H2639" s="24" t="str">
        <f>_xlfn.XLOOKUP(A2639,ShowRating!A:A,ShowRating!D:D)</f>
        <v>Good</v>
      </c>
      <c r="I2639" s="24" t="str">
        <f>_xlfn.XLOOKUP(A2639,ShowDescription!A:A,ShowDescription!B:B)</f>
        <v>A two-year-old must fend for herself when her mother suddenly passes away while her father is gone for a conference, leaving her prone to danger.</v>
      </c>
      <c r="J2639" s="28">
        <f>_xlfn.XLOOKUP(A2639,ShowReleaseDate!A:A,ShowReleaseDate!B:B)</f>
        <v>43631</v>
      </c>
      <c r="K2639" s="24" t="str">
        <f>_xlfn.XLOOKUP(A2639,ShowReleaseDate!A:A,ShowReleaseDate!D:D)</f>
        <v>Quarter 1</v>
      </c>
    </row>
    <row r="2640" spans="1:11" x14ac:dyDescent="0.2">
      <c r="A2640" s="1">
        <v>70302572</v>
      </c>
      <c r="B2640" s="1" t="s">
        <v>8269</v>
      </c>
      <c r="D2640" s="3" t="s">
        <v>632</v>
      </c>
      <c r="E2640" s="3" t="s">
        <v>18</v>
      </c>
      <c r="F2640" s="12" t="str">
        <f>_xlfn.XLOOKUP(A2640,ShowCategory!B:B,ShowCategory!A:A)</f>
        <v>Anime Series, International TV Shows</v>
      </c>
      <c r="G2640" s="12">
        <f>_xlfn.XLOOKUP(A2640,ShowRating!A:A,ShowRating!C:C)</f>
        <v>2</v>
      </c>
      <c r="H2640" s="24" t="str">
        <f>_xlfn.XLOOKUP(A2640,ShowRating!A:A,ShowRating!D:D)</f>
        <v>Neutral</v>
      </c>
      <c r="I2640" s="24" t="str">
        <f>_xlfn.XLOOKUP(A2640,ShowDescription!A:A,ShowDescription!B:B)</f>
        <v>One day, Madoka Kaname has a very magical encounter, one that can change her destiny. This is the beginning of the new story of magical witch girls.</v>
      </c>
      <c r="J2640" s="28">
        <f>_xlfn.XLOOKUP(A2640,ShowReleaseDate!A:A,ShowReleaseDate!B:B)</f>
        <v>43631</v>
      </c>
      <c r="K2640" s="24" t="str">
        <f>_xlfn.XLOOKUP(A2640,ShowReleaseDate!A:A,ShowReleaseDate!D:D)</f>
        <v>Quarter 1</v>
      </c>
    </row>
    <row r="2641" spans="1:11" x14ac:dyDescent="0.2">
      <c r="A2641" s="1">
        <v>81108280</v>
      </c>
      <c r="B2641" s="1" t="s">
        <v>8271</v>
      </c>
      <c r="D2641" s="3" t="s">
        <v>398</v>
      </c>
      <c r="E2641" s="3" t="s">
        <v>18</v>
      </c>
      <c r="F2641" s="12" t="str">
        <f>_xlfn.XLOOKUP(A2641,ShowCategory!B:B,ShowCategory!A:A)</f>
        <v>International TV Shows, Romantic TV Shows, TV Comedies</v>
      </c>
      <c r="G2641" s="12">
        <f>_xlfn.XLOOKUP(A2641,ShowRating!A:A,ShowRating!C:C)</f>
        <v>4</v>
      </c>
      <c r="H2641" s="24" t="str">
        <f>_xlfn.XLOOKUP(A2641,ShowRating!A:A,ShowRating!D:D)</f>
        <v>Very Good</v>
      </c>
      <c r="I2641" s="24" t="str">
        <f>_xlfn.XLOOKUP(A2641,ShowDescription!A:A,ShowDescription!B:B)</f>
        <v>A language major bickers with â€“ and falls for â€“ a doctoral student as she navigates the ups and downs of love and friendship with college classmates.</v>
      </c>
      <c r="J2641" s="28">
        <f>_xlfn.XLOOKUP(A2641,ShowReleaseDate!A:A,ShowReleaseDate!B:B)</f>
        <v>43631</v>
      </c>
      <c r="K2641" s="24" t="str">
        <f>_xlfn.XLOOKUP(A2641,ShowReleaseDate!A:A,ShowReleaseDate!D:D)</f>
        <v>Quarter 1</v>
      </c>
    </row>
    <row r="2642" spans="1:11" x14ac:dyDescent="0.2">
      <c r="A2642" s="1">
        <v>80213115</v>
      </c>
      <c r="B2642" s="1" t="s">
        <v>8273</v>
      </c>
      <c r="C2642" s="1" t="s">
        <v>8274</v>
      </c>
      <c r="D2642" s="3" t="s">
        <v>30</v>
      </c>
      <c r="E2642" s="3" t="s">
        <v>18</v>
      </c>
      <c r="F2642" s="12" t="str">
        <f>_xlfn.XLOOKUP(A2642,ShowCategory!B:B,ShowCategory!A:A)</f>
        <v>Crime TV Shows, Docuseries, International TV Shows</v>
      </c>
      <c r="G2642" s="12">
        <f>_xlfn.XLOOKUP(A2642,ShowRating!A:A,ShowRating!C:C)</f>
        <v>2</v>
      </c>
      <c r="H2642" s="24" t="str">
        <f>_xlfn.XLOOKUP(A2642,ShowRating!A:A,ShowRating!D:D)</f>
        <v>Neutral</v>
      </c>
      <c r="I2642" s="24" t="str">
        <f>_xlfn.XLOOKUP(A2642,ShowDescription!A:A,ShowDescription!B:B)</f>
        <v>New interviews and an up-to-date analysis of evidence shed light on the 1992 murders of three girls in Spain and their profound impact on the nation.</v>
      </c>
      <c r="J2642" s="28">
        <f>_xlfn.XLOOKUP(A2642,ShowReleaseDate!A:A,ShowReleaseDate!B:B)</f>
        <v>43631</v>
      </c>
      <c r="K2642" s="24" t="str">
        <f>_xlfn.XLOOKUP(A2642,ShowReleaseDate!A:A,ShowReleaseDate!D:D)</f>
        <v>Quarter 1</v>
      </c>
    </row>
    <row r="2643" spans="1:11" x14ac:dyDescent="0.2">
      <c r="A2643" s="1">
        <v>81027195</v>
      </c>
      <c r="B2643" s="1" t="s">
        <v>8276</v>
      </c>
      <c r="D2643" s="3" t="s">
        <v>6877</v>
      </c>
      <c r="E2643" s="3" t="s">
        <v>18</v>
      </c>
      <c r="F2643" s="12" t="str">
        <f>_xlfn.XLOOKUP(A2643,ShowCategory!B:B,ShowCategory!A:A)</f>
        <v>Crime TV Shows, International TV Shows, TV Dramas</v>
      </c>
      <c r="G2643" s="12">
        <f>_xlfn.XLOOKUP(A2643,ShowRating!A:A,ShowRating!C:C)</f>
        <v>4</v>
      </c>
      <c r="H2643" s="24" t="str">
        <f>_xlfn.XLOOKUP(A2643,ShowRating!A:A,ShowRating!D:D)</f>
        <v>Very Good</v>
      </c>
      <c r="I2643" s="24" t="str">
        <f>_xlfn.XLOOKUP(A2643,ShowDescription!A:A,ShowDescription!B:B)</f>
        <v>A widowed cop tapped to lead a special cybercrimes unit teams up with a former hacker to hunt down tech-savvy criminals who are terrorizing Belgium.</v>
      </c>
      <c r="J2643" s="28">
        <f>_xlfn.XLOOKUP(A2643,ShowReleaseDate!A:A,ShowReleaseDate!B:B)</f>
        <v>43631</v>
      </c>
      <c r="K2643" s="24" t="str">
        <f>_xlfn.XLOOKUP(A2643,ShowReleaseDate!A:A,ShowReleaseDate!D:D)</f>
        <v>Quarter 1</v>
      </c>
    </row>
    <row r="2644" spans="1:11" ht="27.75" x14ac:dyDescent="0.2">
      <c r="A2644" s="1">
        <v>70074315</v>
      </c>
      <c r="B2644" s="1" t="s">
        <v>8278</v>
      </c>
      <c r="C2644" s="1" t="s">
        <v>1447</v>
      </c>
      <c r="D2644" s="3" t="s">
        <v>1455</v>
      </c>
      <c r="E2644" s="3" t="s">
        <v>466</v>
      </c>
      <c r="F2644" s="12" t="str">
        <f>_xlfn.XLOOKUP(A2644,ShowCategory!B:B,ShowCategory!A:A)</f>
        <v>Dramas, International Movies, Thrillers</v>
      </c>
      <c r="G2644" s="12">
        <f>_xlfn.XLOOKUP(A2644,ShowRating!A:A,ShowRating!C:C)</f>
        <v>2</v>
      </c>
      <c r="H2644" s="24" t="str">
        <f>_xlfn.XLOOKUP(A2644,ShowRating!A:A,ShowRating!D:D)</f>
        <v>Neutral</v>
      </c>
      <c r="I2644" s="24" t="str">
        <f>_xlfn.XLOOKUP(A2644,ShowDescription!A:A,ShowDescription!B:B)</f>
        <v>Soccer goalie Claudio Tamburrini is kidnapped by the Argentine military. Several months later, he joins other prisoners in planning a daring escape.</v>
      </c>
      <c r="J2644" s="28">
        <f>_xlfn.XLOOKUP(A2644,ShowReleaseDate!A:A,ShowReleaseDate!B:B)</f>
        <v>43266</v>
      </c>
      <c r="K2644" s="24" t="str">
        <f>_xlfn.XLOOKUP(A2644,ShowReleaseDate!A:A,ShowReleaseDate!D:D)</f>
        <v>Quarter 1</v>
      </c>
    </row>
    <row r="2645" spans="1:11" ht="41.25" x14ac:dyDescent="0.2">
      <c r="A2645" s="1">
        <v>81002885</v>
      </c>
      <c r="B2645" s="1" t="s">
        <v>8281</v>
      </c>
      <c r="C2645" s="1" t="s">
        <v>8282</v>
      </c>
      <c r="E2645" s="3" t="s">
        <v>1934</v>
      </c>
      <c r="F2645" s="12" t="str">
        <f>_xlfn.XLOOKUP(A2645,ShowCategory!B:B,ShowCategory!A:A)</f>
        <v>Documentaries, International Movies</v>
      </c>
      <c r="G2645" s="12">
        <f>_xlfn.XLOOKUP(A2645,ShowRating!A:A,ShowRating!C:C)</f>
        <v>5</v>
      </c>
      <c r="H2645" s="24" t="str">
        <f>_xlfn.XLOOKUP(A2645,ShowRating!A:A,ShowRating!D:D)</f>
        <v>Excellent</v>
      </c>
      <c r="I2645" s="24" t="str">
        <f>_xlfn.XLOOKUP(A2645,ShowDescription!A:A,ShowDescription!B:B)</f>
        <v>In Billund, Denmark, a nearly 130,000-square-foot house is constructed with 25 million Lego bricks, capturing the awe of kids of all ages.</v>
      </c>
      <c r="J2645" s="28">
        <f>_xlfn.XLOOKUP(A2645,ShowReleaseDate!A:A,ShowReleaseDate!B:B)</f>
        <v>43266</v>
      </c>
      <c r="K2645" s="24" t="str">
        <f>_xlfn.XLOOKUP(A2645,ShowReleaseDate!A:A,ShowReleaseDate!D:D)</f>
        <v>Quarter 1</v>
      </c>
    </row>
    <row r="2646" spans="1:11" ht="54.75" x14ac:dyDescent="0.2">
      <c r="A2646" s="1">
        <v>80991033</v>
      </c>
      <c r="B2646" s="1" t="s">
        <v>8284</v>
      </c>
      <c r="C2646" s="1" t="s">
        <v>8285</v>
      </c>
      <c r="D2646" s="3" t="s">
        <v>167</v>
      </c>
      <c r="E2646" s="3" t="s">
        <v>583</v>
      </c>
      <c r="F2646" s="12" t="str">
        <f>_xlfn.XLOOKUP(A2646,ShowCategory!B:B,ShowCategory!A:A)</f>
        <v>Comedies, Dramas, International Movies</v>
      </c>
      <c r="G2646" s="12">
        <f>_xlfn.XLOOKUP(A2646,ShowRating!A:A,ShowRating!C:C)</f>
        <v>4</v>
      </c>
      <c r="H2646" s="24" t="str">
        <f>_xlfn.XLOOKUP(A2646,ShowRating!A:A,ShowRating!D:D)</f>
        <v>Very Good</v>
      </c>
      <c r="I2646" s="24" t="str">
        <f>_xlfn.XLOOKUP(A2646,ShowDescription!A:A,ShowDescription!B:B)</f>
        <v>In the companion to 2013's "Bombay Talkies," four short films by four of India's biggest directors explore love, sex and relationships in modern India.</v>
      </c>
      <c r="J2646" s="28">
        <f>_xlfn.XLOOKUP(A2646,ShowReleaseDate!A:A,ShowReleaseDate!B:B)</f>
        <v>43266</v>
      </c>
      <c r="K2646" s="24" t="str">
        <f>_xlfn.XLOOKUP(A2646,ShowReleaseDate!A:A,ShowReleaseDate!D:D)</f>
        <v>Quarter 1</v>
      </c>
    </row>
    <row r="2647" spans="1:11" x14ac:dyDescent="0.2">
      <c r="A2647" s="1">
        <v>80244547</v>
      </c>
      <c r="B2647" s="1" t="s">
        <v>8287</v>
      </c>
      <c r="C2647" s="1" t="s">
        <v>8288</v>
      </c>
      <c r="D2647" s="3" t="s">
        <v>7937</v>
      </c>
      <c r="E2647" s="3" t="s">
        <v>141</v>
      </c>
      <c r="F2647" s="12" t="str">
        <f>_xlfn.XLOOKUP(A2647,ShowCategory!B:B,ShowCategory!A:A)</f>
        <v>Comedies, International Movies</v>
      </c>
      <c r="G2647" s="12">
        <f>_xlfn.XLOOKUP(A2647,ShowRating!A:A,ShowRating!C:C)</f>
        <v>5</v>
      </c>
      <c r="H2647" s="24" t="str">
        <f>_xlfn.XLOOKUP(A2647,ShowRating!A:A,ShowRating!D:D)</f>
        <v>Excellent</v>
      </c>
      <c r="I2647" s="24" t="str">
        <f>_xlfn.XLOOKUP(A2647,ShowDescription!A:A,ShowDescription!B:B)</f>
        <v>After surviving a bomb attack, two low-level mobsters in Jerusalem change their ways and set about making strangers' Wailing Wall prayers come true.</v>
      </c>
      <c r="J2647" s="28">
        <f>_xlfn.XLOOKUP(A2647,ShowReleaseDate!A:A,ShowReleaseDate!B:B)</f>
        <v>43266</v>
      </c>
      <c r="K2647" s="24" t="str">
        <f>_xlfn.XLOOKUP(A2647,ShowReleaseDate!A:A,ShowReleaseDate!D:D)</f>
        <v>Quarter 1</v>
      </c>
    </row>
    <row r="2648" spans="1:11" ht="27.75" x14ac:dyDescent="0.2">
      <c r="A2648" s="1">
        <v>80991025</v>
      </c>
      <c r="B2648" s="1" t="s">
        <v>8290</v>
      </c>
      <c r="C2648" s="1" t="s">
        <v>8291</v>
      </c>
      <c r="D2648" s="3" t="s">
        <v>2081</v>
      </c>
      <c r="E2648" s="3" t="s">
        <v>1612</v>
      </c>
      <c r="F2648" s="12" t="str">
        <f>_xlfn.XLOOKUP(A2648,ShowCategory!B:B,ShowCategory!A:A)</f>
        <v>Documentaries, International Movies</v>
      </c>
      <c r="G2648" s="12">
        <f>_xlfn.XLOOKUP(A2648,ShowRating!A:A,ShowRating!C:C)</f>
        <v>2</v>
      </c>
      <c r="H2648" s="24" t="str">
        <f>_xlfn.XLOOKUP(A2648,ShowRating!A:A,ShowRating!D:D)</f>
        <v>Neutral</v>
      </c>
      <c r="I2648" s="24" t="str">
        <f>_xlfn.XLOOKUP(A2648,ShowDescription!A:A,ShowDescription!B:B)</f>
        <v>Four scientists offer a sweeping yet intimate exploration of Peru's majestic coastline by land, sea and air.</v>
      </c>
      <c r="J2648" s="28">
        <f>_xlfn.XLOOKUP(A2648,ShowReleaseDate!A:A,ShowReleaseDate!B:B)</f>
        <v>43266</v>
      </c>
      <c r="K2648" s="24" t="str">
        <f>_xlfn.XLOOKUP(A2648,ShowReleaseDate!A:A,ShowReleaseDate!D:D)</f>
        <v>Quarter 1</v>
      </c>
    </row>
    <row r="2649" spans="1:11" x14ac:dyDescent="0.2">
      <c r="A2649" s="1">
        <v>80184100</v>
      </c>
      <c r="B2649" s="1" t="s">
        <v>8293</v>
      </c>
      <c r="C2649" s="1" t="s">
        <v>8294</v>
      </c>
      <c r="D2649" s="3" t="s">
        <v>16</v>
      </c>
      <c r="E2649" s="3" t="s">
        <v>141</v>
      </c>
      <c r="F2649" s="12" t="str">
        <f>_xlfn.XLOOKUP(A2649,ShowCategory!B:B,ShowCategory!A:A)</f>
        <v>Comedies, Romantic Movies</v>
      </c>
      <c r="G2649" s="12">
        <f>_xlfn.XLOOKUP(A2649,ShowRating!A:A,ShowRating!C:C)</f>
        <v>3</v>
      </c>
      <c r="H2649" s="24" t="str">
        <f>_xlfn.XLOOKUP(A2649,ShowRating!A:A,ShowRating!D:D)</f>
        <v>Good</v>
      </c>
      <c r="I2649" s="24" t="str">
        <f>_xlfn.XLOOKUP(A2649,ShowDescription!A:A,ShowDescription!B:B)</f>
        <v>In desperate need of a break from the office, two beleaguered assistants team up to trick their workaholic bosses into falling in love.</v>
      </c>
      <c r="J2649" s="28">
        <f>_xlfn.XLOOKUP(A2649,ShowReleaseDate!A:A,ShowReleaseDate!B:B)</f>
        <v>43266</v>
      </c>
      <c r="K2649" s="24" t="str">
        <f>_xlfn.XLOOKUP(A2649,ShowReleaseDate!A:A,ShowReleaseDate!D:D)</f>
        <v>Quarter 1</v>
      </c>
    </row>
    <row r="2650" spans="1:11" x14ac:dyDescent="0.2">
      <c r="A2650" s="1">
        <v>80131280</v>
      </c>
      <c r="B2650" s="1" t="s">
        <v>8296</v>
      </c>
      <c r="C2650" s="1" t="s">
        <v>8297</v>
      </c>
      <c r="D2650" s="3" t="s">
        <v>30</v>
      </c>
      <c r="E2650" s="3" t="s">
        <v>107</v>
      </c>
      <c r="F2650" s="12" t="str">
        <f>_xlfn.XLOOKUP(A2650,ShowCategory!B:B,ShowCategory!A:A)</f>
        <v>Dramas, Independent Movies, International Movies</v>
      </c>
      <c r="G2650" s="12">
        <f>_xlfn.XLOOKUP(A2650,ShowRating!A:A,ShowRating!C:C)</f>
        <v>3</v>
      </c>
      <c r="H2650" s="24" t="str">
        <f>_xlfn.XLOOKUP(A2650,ShowRating!A:A,ShowRating!D:D)</f>
        <v>Good</v>
      </c>
      <c r="I2650" s="24" t="str">
        <f>_xlfn.XLOOKUP(A2650,ShowDescription!A:A,ShowDescription!B:B)</f>
        <v>Decades after being abandoned as a young child, Chiara finds her mother and asks her to spend 10 days together in a remote location.</v>
      </c>
      <c r="J2650" s="28">
        <f>_xlfn.XLOOKUP(A2650,ShowReleaseDate!A:A,ShowReleaseDate!B:B)</f>
        <v>43266</v>
      </c>
      <c r="K2650" s="24" t="str">
        <f>_xlfn.XLOOKUP(A2650,ShowReleaseDate!A:A,ShowReleaseDate!D:D)</f>
        <v>Quarter 1</v>
      </c>
    </row>
    <row r="2651" spans="1:11" ht="27.75" x14ac:dyDescent="0.2">
      <c r="A2651" s="1">
        <v>80991026</v>
      </c>
      <c r="B2651" s="1" t="s">
        <v>8299</v>
      </c>
      <c r="C2651" s="1" t="s">
        <v>8300</v>
      </c>
      <c r="D2651" s="3" t="s">
        <v>8301</v>
      </c>
      <c r="E2651" s="3" t="s">
        <v>601</v>
      </c>
      <c r="F2651" s="12" t="str">
        <f>_xlfn.XLOOKUP(A2651,ShowCategory!B:B,ShowCategory!A:A)</f>
        <v>Dramas, International Movies</v>
      </c>
      <c r="G2651" s="12">
        <f>_xlfn.XLOOKUP(A2651,ShowRating!A:A,ShowRating!C:C)</f>
        <v>4</v>
      </c>
      <c r="H2651" s="24" t="str">
        <f>_xlfn.XLOOKUP(A2651,ShowRating!A:A,ShowRating!D:D)</f>
        <v>Very Good</v>
      </c>
      <c r="I2651" s="24" t="str">
        <f>_xlfn.XLOOKUP(A2651,ShowDescription!A:A,ShowDescription!B:B)</f>
        <v>In this compelling true story, two Peruvian detectives go undercover to locate and capture the elusive leader of the Shining Path guerrilla army.</v>
      </c>
      <c r="J2651" s="28">
        <f>_xlfn.XLOOKUP(A2651,ShowReleaseDate!A:A,ShowReleaseDate!B:B)</f>
        <v>43266</v>
      </c>
      <c r="K2651" s="24" t="str">
        <f>_xlfn.XLOOKUP(A2651,ShowReleaseDate!A:A,ShowReleaseDate!D:D)</f>
        <v>Quarter 1</v>
      </c>
    </row>
    <row r="2652" spans="1:11" x14ac:dyDescent="0.2">
      <c r="A2652" s="1">
        <v>80243582</v>
      </c>
      <c r="B2652" s="1" t="s">
        <v>8303</v>
      </c>
      <c r="E2652" s="3" t="s">
        <v>18</v>
      </c>
      <c r="F2652" s="12" t="str">
        <f>_xlfn.XLOOKUP(A2652,ShowCategory!B:B,ShowCategory!A:A)</f>
        <v>Kids' TV</v>
      </c>
      <c r="G2652" s="12">
        <f>_xlfn.XLOOKUP(A2652,ShowRating!A:A,ShowRating!C:C)</f>
        <v>2</v>
      </c>
      <c r="H2652" s="24" t="str">
        <f>_xlfn.XLOOKUP(A2652,ShowRating!A:A,ShowRating!D:D)</f>
        <v>Neutral</v>
      </c>
      <c r="I2652" s="24" t="str">
        <f>_xlfn.XLOOKUP(A2652,ShowDescription!A:A,ShowDescription!B:B)</f>
        <v>The power of friendship can solve any problem â€“ and the Rainbow Kingdom's got plenty to go around. Cue Bartleby and True for the rescue!</v>
      </c>
      <c r="J2652" s="28">
        <f>_xlfn.XLOOKUP(A2652,ShowReleaseDate!A:A,ShowReleaseDate!B:B)</f>
        <v>43266</v>
      </c>
      <c r="K2652" s="24" t="str">
        <f>_xlfn.XLOOKUP(A2652,ShowReleaseDate!A:A,ShowReleaseDate!D:D)</f>
        <v>Quarter 1</v>
      </c>
    </row>
    <row r="2653" spans="1:11" x14ac:dyDescent="0.2">
      <c r="A2653" s="1">
        <v>80243473</v>
      </c>
      <c r="B2653" s="1" t="s">
        <v>8305</v>
      </c>
      <c r="E2653" s="3" t="s">
        <v>18</v>
      </c>
      <c r="F2653" s="12" t="str">
        <f>_xlfn.XLOOKUP(A2653,ShowCategory!B:B,ShowCategory!A:A)</f>
        <v>Kids' TV</v>
      </c>
      <c r="G2653" s="12">
        <f>_xlfn.XLOOKUP(A2653,ShowRating!A:A,ShowRating!C:C)</f>
        <v>2</v>
      </c>
      <c r="H2653" s="24" t="str">
        <f>_xlfn.XLOOKUP(A2653,ShowRating!A:A,ShowRating!D:D)</f>
        <v>Neutral</v>
      </c>
      <c r="I2653" s="24" t="str">
        <f>_xlfn.XLOOKUP(A2653,ShowDescription!A:A,ShowDescription!B:B)</f>
        <v>Do-gooding True and Bartleby will go anywhere to make wishes come true â€“ from the bottom of the Living Sea to the tip of Mount Tippy Tippy Top!</v>
      </c>
      <c r="J2653" s="28">
        <f>_xlfn.XLOOKUP(A2653,ShowReleaseDate!A:A,ShowReleaseDate!B:B)</f>
        <v>43266</v>
      </c>
      <c r="K2653" s="24" t="str">
        <f>_xlfn.XLOOKUP(A2653,ShowReleaseDate!A:A,ShowReleaseDate!D:D)</f>
        <v>Quarter 1</v>
      </c>
    </row>
    <row r="2654" spans="1:11" ht="27.75" x14ac:dyDescent="0.2">
      <c r="A2654" s="1">
        <v>80164206</v>
      </c>
      <c r="B2654" s="1" t="s">
        <v>8307</v>
      </c>
      <c r="C2654" s="1" t="s">
        <v>8308</v>
      </c>
      <c r="D2654" s="3" t="s">
        <v>1385</v>
      </c>
      <c r="E2654" s="3" t="s">
        <v>127</v>
      </c>
      <c r="F2654" s="12" t="str">
        <f>_xlfn.XLOOKUP(A2654,ShowCategory!B:B,ShowCategory!A:A)</f>
        <v>Action &amp; Adventure, International Movies, Thrillers</v>
      </c>
      <c r="G2654" s="12">
        <f>_xlfn.XLOOKUP(A2654,ShowRating!A:A,ShowRating!C:C)</f>
        <v>4</v>
      </c>
      <c r="H2654" s="24" t="str">
        <f>_xlfn.XLOOKUP(A2654,ShowRating!A:A,ShowRating!D:D)</f>
        <v>Very Good</v>
      </c>
      <c r="I2654" s="24" t="str">
        <f>_xlfn.XLOOKUP(A2654,ShowDescription!A:A,ShowDescription!B:B)</f>
        <v>Torn between old camaraderie and recent tensions, three ex-soldiers reunite to explore a deadly cave but soon discover terror beyond all expectations.</v>
      </c>
      <c r="J2654" s="28">
        <f>_xlfn.XLOOKUP(A2654,ShowReleaseDate!A:A,ShowReleaseDate!B:B)</f>
        <v>42901</v>
      </c>
      <c r="K2654" s="24" t="str">
        <f>_xlfn.XLOOKUP(A2654,ShowReleaseDate!A:A,ShowReleaseDate!D:D)</f>
        <v>Quarter 1</v>
      </c>
    </row>
    <row r="2655" spans="1:11" x14ac:dyDescent="0.2">
      <c r="A2655" s="1">
        <v>80187684</v>
      </c>
      <c r="B2655" s="1" t="s">
        <v>8312</v>
      </c>
      <c r="C2655" s="1" t="s">
        <v>8313</v>
      </c>
      <c r="D2655" s="3" t="s">
        <v>167</v>
      </c>
      <c r="E2655" s="3" t="s">
        <v>466</v>
      </c>
      <c r="F2655" s="12" t="str">
        <f>_xlfn.XLOOKUP(A2655,ShowCategory!B:B,ShowCategory!A:A)</f>
        <v>Comedies, Dramas, International Movies</v>
      </c>
      <c r="G2655" s="12">
        <f>_xlfn.XLOOKUP(A2655,ShowRating!A:A,ShowRating!C:C)</f>
        <v>5</v>
      </c>
      <c r="H2655" s="24" t="str">
        <f>_xlfn.XLOOKUP(A2655,ShowRating!A:A,ShowRating!D:D)</f>
        <v>Excellent</v>
      </c>
      <c r="I2655" s="24" t="str">
        <f>_xlfn.XLOOKUP(A2655,ShowDescription!A:A,ShowDescription!B:B)</f>
        <v>Despite doubts from fellow villagers who think heâ€™s crazy, an ambitious dropout commits himself to solving a persistent local electricity crisis.</v>
      </c>
      <c r="J2655" s="28">
        <f>_xlfn.XLOOKUP(A2655,ShowReleaseDate!A:A,ShowReleaseDate!B:B)</f>
        <v>42901</v>
      </c>
      <c r="K2655" s="24" t="str">
        <f>_xlfn.XLOOKUP(A2655,ShowReleaseDate!A:A,ShowReleaseDate!D:D)</f>
        <v>Quarter 1</v>
      </c>
    </row>
    <row r="2656" spans="1:11" x14ac:dyDescent="0.2">
      <c r="A2656" s="1">
        <v>80160726</v>
      </c>
      <c r="B2656" s="1" t="s">
        <v>8315</v>
      </c>
      <c r="C2656" s="1" t="s">
        <v>8316</v>
      </c>
      <c r="D2656" s="3" t="s">
        <v>344</v>
      </c>
      <c r="E2656" s="3" t="s">
        <v>1568</v>
      </c>
      <c r="F2656" s="12" t="str">
        <f>_xlfn.XLOOKUP(A2656,ShowCategory!B:B,ShowCategory!A:A)</f>
        <v>Stand-Up Comedy</v>
      </c>
      <c r="G2656" s="12">
        <f>_xlfn.XLOOKUP(A2656,ShowRating!A:A,ShowRating!C:C)</f>
        <v>5</v>
      </c>
      <c r="H2656" s="24" t="str">
        <f>_xlfn.XLOOKUP(A2656,ShowRating!A:A,ShowRating!D:D)</f>
        <v>Excellent</v>
      </c>
      <c r="I2656" s="24" t="str">
        <f>_xlfn.XLOOKUP(A2656,ShowDescription!A:A,ShowDescription!B:B)</f>
        <v>Eclectic character comedian Marco Luque plays himself in this stand-up special about relationships, regional differences and his own love of movies.</v>
      </c>
      <c r="J2656" s="28">
        <f>_xlfn.XLOOKUP(A2656,ShowReleaseDate!A:A,ShowReleaseDate!B:B)</f>
        <v>42901</v>
      </c>
      <c r="K2656" s="24" t="str">
        <f>_xlfn.XLOOKUP(A2656,ShowReleaseDate!A:A,ShowReleaseDate!D:D)</f>
        <v>Quarter 1</v>
      </c>
    </row>
    <row r="2657" spans="1:11" ht="27.75" x14ac:dyDescent="0.2">
      <c r="A2657" s="1">
        <v>80104706</v>
      </c>
      <c r="B2657" s="1" t="s">
        <v>8318</v>
      </c>
      <c r="C2657" s="1" t="s">
        <v>8319</v>
      </c>
      <c r="D2657" s="3" t="s">
        <v>8320</v>
      </c>
      <c r="E2657" s="3" t="s">
        <v>151</v>
      </c>
      <c r="F2657" s="12" t="str">
        <f>_xlfn.XLOOKUP(A2657,ShowCategory!B:B,ShowCategory!A:A)</f>
        <v>Documentaries, International Movies</v>
      </c>
      <c r="G2657" s="12">
        <f>_xlfn.XLOOKUP(A2657,ShowRating!A:A,ShowRating!C:C)</f>
        <v>3</v>
      </c>
      <c r="H2657" s="24" t="str">
        <f>_xlfn.XLOOKUP(A2657,ShowRating!A:A,ShowRating!D:D)</f>
        <v>Good</v>
      </c>
      <c r="I2657" s="24" t="str">
        <f>_xlfn.XLOOKUP(A2657,ShowDescription!A:A,ShowDescription!B:B)</f>
        <v>World-renowned choreographer Ohad Naharin is profiled in this vivid documentary that mixes rehearsal footage with insights about his influence.</v>
      </c>
      <c r="J2657" s="28">
        <f>_xlfn.XLOOKUP(A2657,ShowReleaseDate!A:A,ShowReleaseDate!B:B)</f>
        <v>42901</v>
      </c>
      <c r="K2657" s="24" t="str">
        <f>_xlfn.XLOOKUP(A2657,ShowReleaseDate!A:A,ShowReleaseDate!D:D)</f>
        <v>Quarter 1</v>
      </c>
    </row>
    <row r="2658" spans="1:11" x14ac:dyDescent="0.2">
      <c r="A2658" s="1">
        <v>80172284</v>
      </c>
      <c r="B2658" s="1" t="s">
        <v>8322</v>
      </c>
      <c r="C2658" s="1" t="s">
        <v>8323</v>
      </c>
      <c r="D2658" s="3" t="s">
        <v>1086</v>
      </c>
      <c r="E2658" s="3" t="s">
        <v>493</v>
      </c>
      <c r="F2658" s="12" t="str">
        <f>_xlfn.XLOOKUP(A2658,ShowCategory!B:B,ShowCategory!A:A)</f>
        <v>Documentaries, International Movies</v>
      </c>
      <c r="G2658" s="12">
        <f>_xlfn.XLOOKUP(A2658,ShowRating!A:A,ShowRating!C:C)</f>
        <v>2</v>
      </c>
      <c r="H2658" s="24" t="str">
        <f>_xlfn.XLOOKUP(A2658,ShowRating!A:A,ShowRating!D:D)</f>
        <v>Neutral</v>
      </c>
      <c r="I2658" s="24" t="str">
        <f>_xlfn.XLOOKUP(A2658,ShowDescription!A:A,ShowDescription!B:B)</f>
        <v>This film examines the complex life of iconic filmmaker Stanley Kubrick, as seen through the eyes of his devoted longtime driver, Emilio D'Alessandro.</v>
      </c>
      <c r="J2658" s="28">
        <f>_xlfn.XLOOKUP(A2658,ShowReleaseDate!A:A,ShowReleaseDate!B:B)</f>
        <v>42901</v>
      </c>
      <c r="K2658" s="24" t="str">
        <f>_xlfn.XLOOKUP(A2658,ShowReleaseDate!A:A,ShowReleaseDate!D:D)</f>
        <v>Quarter 1</v>
      </c>
    </row>
    <row r="2659" spans="1:11" x14ac:dyDescent="0.2">
      <c r="A2659" s="1">
        <v>80158770</v>
      </c>
      <c r="B2659" s="1" t="s">
        <v>8325</v>
      </c>
      <c r="C2659" s="1" t="s">
        <v>8326</v>
      </c>
      <c r="D2659" s="3" t="s">
        <v>9</v>
      </c>
      <c r="E2659" s="3" t="s">
        <v>1198</v>
      </c>
      <c r="F2659" s="12" t="str">
        <f>_xlfn.XLOOKUP(A2659,ShowCategory!B:B,ShowCategory!A:A)</f>
        <v>Documentaries</v>
      </c>
      <c r="G2659" s="12">
        <f>_xlfn.XLOOKUP(A2659,ShowRating!A:A,ShowRating!C:C)</f>
        <v>4</v>
      </c>
      <c r="H2659" s="24" t="str">
        <f>_xlfn.XLOOKUP(A2659,ShowRating!A:A,ShowRating!D:D)</f>
        <v>Very Good</v>
      </c>
      <c r="I2659" s="24" t="str">
        <f>_xlfn.XLOOKUP(A2659,ShowDescription!A:A,ShowDescription!B:B)</f>
        <v>Starting in 1881, this film describes how the personal battle between the royal Romanovs and Lenin's Ulyanov family led to the Russian Revolution.</v>
      </c>
      <c r="J2659" s="28">
        <f>_xlfn.XLOOKUP(A2659,ShowReleaseDate!A:A,ShowReleaseDate!B:B)</f>
        <v>42901</v>
      </c>
      <c r="K2659" s="24" t="str">
        <f>_xlfn.XLOOKUP(A2659,ShowReleaseDate!A:A,ShowReleaseDate!D:D)</f>
        <v>Quarter 1</v>
      </c>
    </row>
    <row r="2660" spans="1:11" x14ac:dyDescent="0.2">
      <c r="A2660" s="1">
        <v>70302844</v>
      </c>
      <c r="B2660" s="1" t="s">
        <v>8328</v>
      </c>
      <c r="C2660" s="1" t="s">
        <v>8329</v>
      </c>
      <c r="D2660" s="3" t="s">
        <v>16</v>
      </c>
      <c r="E2660" s="3" t="s">
        <v>54</v>
      </c>
      <c r="F2660" s="12" t="str">
        <f>_xlfn.XLOOKUP(A2660,ShowCategory!B:B,ShowCategory!A:A)</f>
        <v>Children &amp; Family Movies</v>
      </c>
      <c r="G2660" s="12">
        <f>_xlfn.XLOOKUP(A2660,ShowRating!A:A,ShowRating!C:C)</f>
        <v>2</v>
      </c>
      <c r="H2660" s="24" t="str">
        <f>_xlfn.XLOOKUP(A2660,ShowRating!A:A,ShowRating!D:D)</f>
        <v>Neutral</v>
      </c>
      <c r="I2660" s="24" t="str">
        <f>_xlfn.XLOOKUP(A2660,ShowDescription!A:A,ShowDescription!B:B)</f>
        <v>In this spritely tale, Tinker Bell and her friends set out to find free-spirited fairy Zarina after she makes off with some precious Blue Pixie Dust.</v>
      </c>
      <c r="J2660" s="28">
        <f>_xlfn.XLOOKUP(A2660,ShowReleaseDate!A:A,ShowReleaseDate!B:B)</f>
        <v>41805</v>
      </c>
      <c r="K2660" s="24" t="str">
        <f>_xlfn.XLOOKUP(A2660,ShowReleaseDate!A:A,ShowReleaseDate!D:D)</f>
        <v>Quarter 1</v>
      </c>
    </row>
    <row r="2661" spans="1:11" x14ac:dyDescent="0.2">
      <c r="A2661" s="1">
        <v>80213322</v>
      </c>
      <c r="B2661" s="1" t="s">
        <v>8332</v>
      </c>
      <c r="D2661" s="3" t="s">
        <v>16</v>
      </c>
      <c r="E2661" s="3" t="s">
        <v>18</v>
      </c>
      <c r="F2661" s="12" t="str">
        <f>_xlfn.XLOOKUP(A2661,ShowCategory!B:B,ShowCategory!A:A)</f>
        <v>Reality TV</v>
      </c>
      <c r="G2661" s="12">
        <f>_xlfn.XLOOKUP(A2661,ShowRating!A:A,ShowRating!C:C)</f>
        <v>5</v>
      </c>
      <c r="H2661" s="24" t="str">
        <f>_xlfn.XLOOKUP(A2661,ShowRating!A:A,ShowRating!D:D)</f>
        <v>Excellent</v>
      </c>
      <c r="I2661" s="24" t="str">
        <f>_xlfn.XLOOKUP(A2661,ShowDescription!A:A,ShowDescription!B:B)</f>
        <v>Sleepless for 24 hours, contestants in the comedy game show stumble through challenges both eccentric and everyday for a chance at a $1 million prize.</v>
      </c>
      <c r="J2661" s="28">
        <f>_xlfn.XLOOKUP(A2661,ShowReleaseDate!A:A,ShowReleaseDate!B:B)</f>
        <v>43630</v>
      </c>
      <c r="K2661" s="24" t="str">
        <f>_xlfn.XLOOKUP(A2661,ShowReleaseDate!A:A,ShowReleaseDate!D:D)</f>
        <v>Quarter 1</v>
      </c>
    </row>
    <row r="2662" spans="1:11" x14ac:dyDescent="0.2">
      <c r="A2662" s="1">
        <v>80245601</v>
      </c>
      <c r="B2662" s="1" t="s">
        <v>8335</v>
      </c>
      <c r="C2662" s="1" t="s">
        <v>8336</v>
      </c>
      <c r="D2662" s="3" t="s">
        <v>344</v>
      </c>
      <c r="E2662" s="3" t="s">
        <v>59</v>
      </c>
      <c r="F2662" s="12" t="str">
        <f>_xlfn.XLOOKUP(A2662,ShowCategory!B:B,ShowCategory!A:A)</f>
        <v>Children &amp; Family Movies, Comedies</v>
      </c>
      <c r="G2662" s="12">
        <f>_xlfn.XLOOKUP(A2662,ShowRating!A:A,ShowRating!C:C)</f>
        <v>4</v>
      </c>
      <c r="H2662" s="24" t="str">
        <f>_xlfn.XLOOKUP(A2662,ShowRating!A:A,ShowRating!D:D)</f>
        <v>Very Good</v>
      </c>
      <c r="I2662" s="24" t="str">
        <f>_xlfn.XLOOKUP(A2662,ShowDescription!A:A,ShowDescription!B:B)</f>
        <v>Fiercely independent and disillusioned with love, a teen DJ is determined to chart her own path, till a pop heartthrob falls for her awesome mix.</v>
      </c>
      <c r="J2662" s="28">
        <f>_xlfn.XLOOKUP(A2662,ShowReleaseDate!A:A,ShowReleaseDate!B:B)</f>
        <v>43630</v>
      </c>
      <c r="K2662" s="24" t="str">
        <f>_xlfn.XLOOKUP(A2662,ShowReleaseDate!A:A,ShowReleaseDate!D:D)</f>
        <v>Quarter 1</v>
      </c>
    </row>
    <row r="2663" spans="1:11" x14ac:dyDescent="0.2">
      <c r="A2663" s="1">
        <v>80222951</v>
      </c>
      <c r="B2663" s="1" t="s">
        <v>8338</v>
      </c>
      <c r="D2663" s="3" t="s">
        <v>167</v>
      </c>
      <c r="E2663" s="3" t="s">
        <v>18</v>
      </c>
      <c r="F2663" s="12" t="str">
        <f>_xlfn.XLOOKUP(A2663,ShowCategory!B:B,ShowCategory!A:A)</f>
        <v>International TV Shows, TV Dramas, TV Mysteries</v>
      </c>
      <c r="G2663" s="12">
        <f>_xlfn.XLOOKUP(A2663,ShowRating!A:A,ShowRating!C:C)</f>
        <v>2</v>
      </c>
      <c r="H2663" s="24" t="str">
        <f>_xlfn.XLOOKUP(A2663,ShowRating!A:A,ShowRating!D:D)</f>
        <v>Neutral</v>
      </c>
      <c r="I2663" s="24" t="str">
        <f>_xlfn.XLOOKUP(A2663,ShowDescription!A:A,ShowDescription!B:B)</f>
        <v>In a near-future world where an oppressive regime segregates society, one woman skirts the system to search for the daughter taken from her years ago.</v>
      </c>
      <c r="J2663" s="28">
        <f>_xlfn.XLOOKUP(A2663,ShowReleaseDate!A:A,ShowReleaseDate!B:B)</f>
        <v>43630</v>
      </c>
      <c r="K2663" s="24" t="str">
        <f>_xlfn.XLOOKUP(A2663,ShowReleaseDate!A:A,ShowReleaseDate!D:D)</f>
        <v>Quarter 1</v>
      </c>
    </row>
    <row r="2664" spans="1:11" x14ac:dyDescent="0.2">
      <c r="A2664" s="1">
        <v>80242619</v>
      </c>
      <c r="B2664" s="1" t="s">
        <v>8340</v>
      </c>
      <c r="C2664" s="1" t="s">
        <v>6624</v>
      </c>
      <c r="D2664" s="3" t="s">
        <v>16</v>
      </c>
      <c r="E2664" s="3" t="s">
        <v>91</v>
      </c>
      <c r="F2664" s="12" t="str">
        <f>_xlfn.XLOOKUP(A2664,ShowCategory!B:B,ShowCategory!A:A)</f>
        <v>Comedies</v>
      </c>
      <c r="G2664" s="12">
        <f>_xlfn.XLOOKUP(A2664,ShowRating!A:A,ShowRating!C:C)</f>
        <v>2</v>
      </c>
      <c r="H2664" s="24" t="str">
        <f>_xlfn.XLOOKUP(A2664,ShowRating!A:A,ShowRating!D:D)</f>
        <v>Neutral</v>
      </c>
      <c r="I2664" s="24" t="str">
        <f>_xlfn.XLOOKUP(A2664,ShowDescription!A:A,ShowDescription!B:B)</f>
        <v>On a long-awaited trip to Europe, a New York City cop and his hairdresser wife scramble to solve a baffling murder aboard a billionaire's yacht.</v>
      </c>
      <c r="J2664" s="28">
        <f>_xlfn.XLOOKUP(A2664,ShowReleaseDate!A:A,ShowReleaseDate!B:B)</f>
        <v>43630</v>
      </c>
      <c r="K2664" s="24" t="str">
        <f>_xlfn.XLOOKUP(A2664,ShowReleaseDate!A:A,ShowReleaseDate!D:D)</f>
        <v>Quarter 1</v>
      </c>
    </row>
    <row r="2665" spans="1:11" x14ac:dyDescent="0.2">
      <c r="A2665" s="1">
        <v>80230561</v>
      </c>
      <c r="B2665" s="1" t="s">
        <v>8342</v>
      </c>
      <c r="D2665" s="3" t="s">
        <v>16</v>
      </c>
      <c r="E2665" s="3" t="s">
        <v>18</v>
      </c>
      <c r="F2665" s="12" t="str">
        <f>_xlfn.XLOOKUP(A2665,ShowCategory!B:B,ShowCategory!A:A)</f>
        <v>TV Dramas, Teen TV Shows</v>
      </c>
      <c r="G2665" s="12">
        <f>_xlfn.XLOOKUP(A2665,ShowRating!A:A,ShowRating!C:C)</f>
        <v>2</v>
      </c>
      <c r="H2665" s="24" t="str">
        <f>_xlfn.XLOOKUP(A2665,ShowRating!A:A,ShowRating!D:D)</f>
        <v>Neutral</v>
      </c>
      <c r="I2665" s="24" t="str">
        <f>_xlfn.XLOOKUP(A2665,ShowDescription!A:A,ShowDescription!B:B)</f>
        <v>A grieving teen finds an unexpected connection with two classmates at her new high school after they all land in the same Shoplifters Anonymous group.</v>
      </c>
      <c r="J2665" s="28">
        <f>_xlfn.XLOOKUP(A2665,ShowReleaseDate!A:A,ShowReleaseDate!B:B)</f>
        <v>43630</v>
      </c>
      <c r="K2665" s="24" t="str">
        <f>_xlfn.XLOOKUP(A2665,ShowReleaseDate!A:A,ShowReleaseDate!D:D)</f>
        <v>Quarter 1</v>
      </c>
    </row>
    <row r="2666" spans="1:11" x14ac:dyDescent="0.2">
      <c r="A2666" s="1">
        <v>80238711</v>
      </c>
      <c r="B2666" s="1" t="s">
        <v>8344</v>
      </c>
      <c r="D2666" s="3" t="s">
        <v>484</v>
      </c>
      <c r="E2666" s="3" t="s">
        <v>18</v>
      </c>
      <c r="F2666" s="12" t="str">
        <f>_xlfn.XLOOKUP(A2666,ShowCategory!B:B,ShowCategory!A:A)</f>
        <v>Crime TV Shows, International TV Shows, Spanish-Language TV Shows</v>
      </c>
      <c r="G2666" s="12">
        <f>_xlfn.XLOOKUP(A2666,ShowRating!A:A,ShowRating!C:C)</f>
        <v>2</v>
      </c>
      <c r="H2666" s="24" t="str">
        <f>_xlfn.XLOOKUP(A2666,ShowRating!A:A,ShowRating!D:D)</f>
        <v>Neutral</v>
      </c>
      <c r="I2666" s="24" t="str">
        <f>_xlfn.XLOOKUP(A2666,ShowDescription!A:A,ShowDescription!B:B)</f>
        <v>On the run from the police, an Arizona man crosses into Mexico and gets deeply involved in drug trafficking â€“ with the help of modern technology.</v>
      </c>
      <c r="J2666" s="28">
        <f>_xlfn.XLOOKUP(A2666,ShowReleaseDate!A:A,ShowReleaseDate!B:B)</f>
        <v>43630</v>
      </c>
      <c r="K2666" s="24" t="str">
        <f>_xlfn.XLOOKUP(A2666,ShowReleaseDate!A:A,ShowReleaseDate!D:D)</f>
        <v>Quarter 1</v>
      </c>
    </row>
    <row r="2667" spans="1:11" x14ac:dyDescent="0.2">
      <c r="A2667" s="1">
        <v>70267830</v>
      </c>
      <c r="B2667" s="1" t="s">
        <v>8346</v>
      </c>
      <c r="C2667" s="1" t="s">
        <v>8347</v>
      </c>
      <c r="D2667" s="3" t="s">
        <v>16</v>
      </c>
      <c r="E2667" s="3" t="s">
        <v>493</v>
      </c>
      <c r="F2667" s="12" t="str">
        <f>_xlfn.XLOOKUP(A2667,ShowCategory!B:B,ShowCategory!A:A)</f>
        <v>Documentaries</v>
      </c>
      <c r="G2667" s="12">
        <f>_xlfn.XLOOKUP(A2667,ShowRating!A:A,ShowRating!C:C)</f>
        <v>4</v>
      </c>
      <c r="H2667" s="24" t="str">
        <f>_xlfn.XLOOKUP(A2667,ShowRating!A:A,ShowRating!D:D)</f>
        <v>Very Good</v>
      </c>
      <c r="I2667" s="24" t="str">
        <f>_xlfn.XLOOKUP(A2667,ShowDescription!A:A,ShowDescription!B:B)</f>
        <v>A 2014 Oscar nominee for Best Documentary Feature, this film explores the symbiotic relationship of artists Ushio and Noriko Shinohara.</v>
      </c>
      <c r="J2667" s="28">
        <f>_xlfn.XLOOKUP(A2667,ShowReleaseDate!A:A,ShowReleaseDate!B:B)</f>
        <v>43265</v>
      </c>
      <c r="K2667" s="24" t="str">
        <f>_xlfn.XLOOKUP(A2667,ShowReleaseDate!A:A,ShowReleaseDate!D:D)</f>
        <v>Quarter 1</v>
      </c>
    </row>
    <row r="2668" spans="1:11" x14ac:dyDescent="0.2">
      <c r="A2668" s="1">
        <v>81035853</v>
      </c>
      <c r="B2668" s="1" t="s">
        <v>8350</v>
      </c>
      <c r="C2668" s="1" t="s">
        <v>8351</v>
      </c>
      <c r="E2668" s="3" t="s">
        <v>511</v>
      </c>
      <c r="F2668" s="12" t="str">
        <f>_xlfn.XLOOKUP(A2668,ShowCategory!B:B,ShowCategory!A:A)</f>
        <v>Dramas, International Movies</v>
      </c>
      <c r="G2668" s="12">
        <f>_xlfn.XLOOKUP(A2668,ShowRating!A:A,ShowRating!C:C)</f>
        <v>4</v>
      </c>
      <c r="H2668" s="24" t="str">
        <f>_xlfn.XLOOKUP(A2668,ShowRating!A:A,ShowRating!D:D)</f>
        <v>Very Good</v>
      </c>
      <c r="I2668" s="24" t="str">
        <f>_xlfn.XLOOKUP(A2668,ShowDescription!A:A,ShowDescription!B:B)</f>
        <v>Sentenced to death for committing rape, a convict navigates his final trying days alongside his allies and enemies in prison.</v>
      </c>
      <c r="J2668" s="28">
        <f>_xlfn.XLOOKUP(A2668,ShowReleaseDate!A:A,ShowReleaseDate!B:B)</f>
        <v>43629</v>
      </c>
      <c r="K2668" s="24" t="str">
        <f>_xlfn.XLOOKUP(A2668,ShowReleaseDate!A:A,ShowReleaseDate!D:D)</f>
        <v>Quarter 1</v>
      </c>
    </row>
    <row r="2669" spans="1:11" x14ac:dyDescent="0.2">
      <c r="A2669" s="1">
        <v>81035841</v>
      </c>
      <c r="B2669" s="1" t="s">
        <v>8354</v>
      </c>
      <c r="C2669" s="1" t="s">
        <v>8099</v>
      </c>
      <c r="D2669" s="3" t="s">
        <v>1238</v>
      </c>
      <c r="E2669" s="3" t="s">
        <v>151</v>
      </c>
      <c r="F2669" s="12" t="str">
        <f>_xlfn.XLOOKUP(A2669,ShowCategory!B:B,ShowCategory!A:A)</f>
        <v>Comedies, International Movies</v>
      </c>
      <c r="G2669" s="12">
        <f>_xlfn.XLOOKUP(A2669,ShowRating!A:A,ShowRating!C:C)</f>
        <v>2</v>
      </c>
      <c r="H2669" s="24" t="str">
        <f>_xlfn.XLOOKUP(A2669,ShowRating!A:A,ShowRating!D:D)</f>
        <v>Neutral</v>
      </c>
      <c r="I2669" s="24" t="str">
        <f>_xlfn.XLOOKUP(A2669,ShowDescription!A:A,ShowDescription!B:B)</f>
        <v>Nosy family in tow, a fun-loving bachelor goes on a romantic getaway, but he ends up pretending to be married to a complete stranger to avoid trouble.</v>
      </c>
      <c r="J2669" s="28">
        <f>_xlfn.XLOOKUP(A2669,ShowReleaseDate!A:A,ShowReleaseDate!B:B)</f>
        <v>43629</v>
      </c>
      <c r="K2669" s="24" t="str">
        <f>_xlfn.XLOOKUP(A2669,ShowReleaseDate!A:A,ShowReleaseDate!D:D)</f>
        <v>Quarter 1</v>
      </c>
    </row>
    <row r="2670" spans="1:11" x14ac:dyDescent="0.2">
      <c r="A2670" s="1">
        <v>80220816</v>
      </c>
      <c r="B2670" s="1" t="s">
        <v>8356</v>
      </c>
      <c r="D2670" s="3" t="s">
        <v>8357</v>
      </c>
      <c r="E2670" s="3" t="s">
        <v>18</v>
      </c>
      <c r="F2670" s="12" t="str">
        <f>_xlfn.XLOOKUP(A2670,ShowCategory!B:B,ShowCategory!A:A)</f>
        <v>International TV Shows, TV Dramas, TV Mysteries</v>
      </c>
      <c r="G2670" s="12">
        <f>_xlfn.XLOOKUP(A2670,ShowRating!A:A,ShowRating!C:C)</f>
        <v>4</v>
      </c>
      <c r="H2670" s="24" t="str">
        <f>_xlfn.XLOOKUP(A2670,ShowRating!A:A,ShowRating!D:D)</f>
        <v>Very Good</v>
      </c>
      <c r="I2670" s="24" t="str">
        <f>_xlfn.XLOOKUP(A2670,ShowDescription!A:A,ShowDescription!B:B)</f>
        <v>On a field trip to Petra, two jinns â€“ one good, the other evil â€“ enter the human realm, turning high school into a supernatural battleground.</v>
      </c>
      <c r="J2670" s="28">
        <f>_xlfn.XLOOKUP(A2670,ShowReleaseDate!A:A,ShowReleaseDate!B:B)</f>
        <v>43629</v>
      </c>
      <c r="K2670" s="24" t="str">
        <f>_xlfn.XLOOKUP(A2670,ShowReleaseDate!A:A,ShowReleaseDate!D:D)</f>
        <v>Quarter 1</v>
      </c>
    </row>
    <row r="2671" spans="1:11" ht="27.75" x14ac:dyDescent="0.2">
      <c r="A2671" s="1">
        <v>81147766</v>
      </c>
      <c r="B2671" s="1" t="s">
        <v>8359</v>
      </c>
      <c r="C2671" s="1" t="s">
        <v>8360</v>
      </c>
      <c r="D2671" s="3" t="s">
        <v>16</v>
      </c>
      <c r="E2671" s="3" t="s">
        <v>75</v>
      </c>
      <c r="F2671" s="12" t="str">
        <f>_xlfn.XLOOKUP(A2671,ShowCategory!B:B,ShowCategory!A:A)</f>
        <v>Documentaries</v>
      </c>
      <c r="G2671" s="12">
        <f>_xlfn.XLOOKUP(A2671,ShowRating!A:A,ShowRating!C:C)</f>
        <v>2</v>
      </c>
      <c r="H2671" s="24" t="str">
        <f>_xlfn.XLOOKUP(A2671,ShowRating!A:A,ShowRating!D:D)</f>
        <v>Neutral</v>
      </c>
      <c r="I2671" s="24" t="str">
        <f>_xlfn.XLOOKUP(A2671,ShowDescription!A:A,ShowDescription!B:B)</f>
        <v>Oprah Winfrey talks with the exonerated men once known as the Central Park Five, plus the cast and producers who tell their story in "When They See Us."</v>
      </c>
      <c r="J2671" s="28">
        <f>_xlfn.XLOOKUP(A2671,ShowReleaseDate!A:A,ShowReleaseDate!B:B)</f>
        <v>43629</v>
      </c>
      <c r="K2671" s="24" t="str">
        <f>_xlfn.XLOOKUP(A2671,ShowReleaseDate!A:A,ShowReleaseDate!D:D)</f>
        <v>Quarter 1</v>
      </c>
    </row>
    <row r="2672" spans="1:11" x14ac:dyDescent="0.2">
      <c r="A2672" s="1">
        <v>81035889</v>
      </c>
      <c r="B2672" s="1" t="s">
        <v>8362</v>
      </c>
      <c r="C2672" s="1" t="s">
        <v>7700</v>
      </c>
      <c r="D2672" s="3" t="s">
        <v>1238</v>
      </c>
      <c r="E2672" s="3" t="s">
        <v>270</v>
      </c>
      <c r="F2672" s="12" t="str">
        <f>_xlfn.XLOOKUP(A2672,ShowCategory!B:B,ShowCategory!A:A)</f>
        <v>Comedies, International Movies, Romantic Movies</v>
      </c>
      <c r="G2672" s="12">
        <f>_xlfn.XLOOKUP(A2672,ShowRating!A:A,ShowRating!C:C)</f>
        <v>2</v>
      </c>
      <c r="H2672" s="24" t="str">
        <f>_xlfn.XLOOKUP(A2672,ShowRating!A:A,ShowRating!D:D)</f>
        <v>Neutral</v>
      </c>
      <c r="I2672" s="24" t="str">
        <f>_xlfn.XLOOKUP(A2672,ShowDescription!A:A,ShowDescription!B:B)</f>
        <v>Desperate to support his son, a single father uses his talent with makeup to dress up as a woman to try out for a part in a commercial.</v>
      </c>
      <c r="J2672" s="28">
        <f>_xlfn.XLOOKUP(A2672,ShowReleaseDate!A:A,ShowReleaseDate!B:B)</f>
        <v>43629</v>
      </c>
      <c r="K2672" s="24" t="str">
        <f>_xlfn.XLOOKUP(A2672,ShowReleaseDate!A:A,ShowReleaseDate!D:D)</f>
        <v>Quarter 1</v>
      </c>
    </row>
    <row r="2673" spans="1:11" x14ac:dyDescent="0.2">
      <c r="A2673" s="1">
        <v>81088277</v>
      </c>
      <c r="B2673" s="1" t="s">
        <v>8364</v>
      </c>
      <c r="C2673" s="1" t="s">
        <v>417</v>
      </c>
      <c r="D2673" s="3" t="s">
        <v>393</v>
      </c>
      <c r="E2673" s="3" t="s">
        <v>425</v>
      </c>
      <c r="F2673" s="12" t="str">
        <f>_xlfn.XLOOKUP(A2673,ShowCategory!B:B,ShowCategory!A:A)</f>
        <v>Horror Movies, International Movies</v>
      </c>
      <c r="G2673" s="12">
        <f>_xlfn.XLOOKUP(A2673,ShowRating!A:A,ShowRating!C:C)</f>
        <v>2</v>
      </c>
      <c r="H2673" s="24" t="str">
        <f>_xlfn.XLOOKUP(A2673,ShowRating!A:A,ShowRating!D:D)</f>
        <v>Neutral</v>
      </c>
      <c r="I2673" s="24" t="str">
        <f>_xlfn.XLOOKUP(A2673,ShowDescription!A:A,ShowDescription!B:B)</f>
        <v>Working in an orphanage, Alia meets teen Nadia, who says she hears a strange voice in the walls. When they try to find the source, things go very wrong.</v>
      </c>
      <c r="J2673" s="28">
        <f>_xlfn.XLOOKUP(A2673,ShowReleaseDate!A:A,ShowReleaseDate!B:B)</f>
        <v>43629</v>
      </c>
      <c r="K2673" s="24" t="str">
        <f>_xlfn.XLOOKUP(A2673,ShowReleaseDate!A:A,ShowReleaseDate!D:D)</f>
        <v>Quarter 1</v>
      </c>
    </row>
    <row r="2674" spans="1:11" x14ac:dyDescent="0.2">
      <c r="A2674" s="1">
        <v>81035874</v>
      </c>
      <c r="B2674" s="1" t="s">
        <v>8366</v>
      </c>
      <c r="C2674" s="1" t="s">
        <v>5018</v>
      </c>
      <c r="D2674" s="3" t="s">
        <v>1238</v>
      </c>
      <c r="E2674" s="3" t="s">
        <v>265</v>
      </c>
      <c r="F2674" s="12" t="str">
        <f>_xlfn.XLOOKUP(A2674,ShowCategory!B:B,ShowCategory!A:A)</f>
        <v>Comedies, Dramas, International Movies</v>
      </c>
      <c r="G2674" s="12">
        <f>_xlfn.XLOOKUP(A2674,ShowRating!A:A,ShowRating!C:C)</f>
        <v>4</v>
      </c>
      <c r="H2674" s="24" t="str">
        <f>_xlfn.XLOOKUP(A2674,ShowRating!A:A,ShowRating!D:D)</f>
        <v>Very Good</v>
      </c>
      <c r="I2674" s="24" t="str">
        <f>_xlfn.XLOOKUP(A2674,ShowDescription!A:A,ShowDescription!B:B)</f>
        <v>Released after being wrongly imprisoned in Iraq, an Egyptian contractor returns home to a country on the brink of revolution.</v>
      </c>
      <c r="J2674" s="28">
        <f>_xlfn.XLOOKUP(A2674,ShowReleaseDate!A:A,ShowReleaseDate!B:B)</f>
        <v>43629</v>
      </c>
      <c r="K2674" s="24" t="str">
        <f>_xlfn.XLOOKUP(A2674,ShowReleaseDate!A:A,ShowReleaseDate!D:D)</f>
        <v>Quarter 1</v>
      </c>
    </row>
    <row r="2675" spans="1:11" x14ac:dyDescent="0.2">
      <c r="A2675" s="1">
        <v>81035883</v>
      </c>
      <c r="B2675" s="1" t="s">
        <v>8368</v>
      </c>
      <c r="C2675" s="1" t="s">
        <v>8369</v>
      </c>
      <c r="D2675" s="3" t="s">
        <v>1238</v>
      </c>
      <c r="E2675" s="3" t="s">
        <v>220</v>
      </c>
      <c r="F2675" s="12" t="str">
        <f>_xlfn.XLOOKUP(A2675,ShowCategory!B:B,ShowCategory!A:A)</f>
        <v>Action &amp; Adventure, Dramas, International Movies</v>
      </c>
      <c r="G2675" s="12">
        <f>_xlfn.XLOOKUP(A2675,ShowRating!A:A,ShowRating!C:C)</f>
        <v>2</v>
      </c>
      <c r="H2675" s="24" t="str">
        <f>_xlfn.XLOOKUP(A2675,ShowRating!A:A,ShowRating!D:D)</f>
        <v>Neutral</v>
      </c>
      <c r="I2675" s="24" t="str">
        <f>_xlfn.XLOOKUP(A2675,ShowDescription!A:A,ShowDescription!B:B)</f>
        <v>A special operations officer vows to get revenge against the terrorist who killed his friend in a brutal attack.</v>
      </c>
      <c r="J2675" s="28">
        <f>_xlfn.XLOOKUP(A2675,ShowReleaseDate!A:A,ShowReleaseDate!B:B)</f>
        <v>43629</v>
      </c>
      <c r="K2675" s="24" t="str">
        <f>_xlfn.XLOOKUP(A2675,ShowReleaseDate!A:A,ShowReleaseDate!D:D)</f>
        <v>Quarter 1</v>
      </c>
    </row>
    <row r="2676" spans="1:11" x14ac:dyDescent="0.2">
      <c r="A2676" s="1">
        <v>81035848</v>
      </c>
      <c r="B2676" s="1" t="s">
        <v>8371</v>
      </c>
      <c r="C2676" s="1" t="s">
        <v>8372</v>
      </c>
      <c r="D2676" s="3" t="s">
        <v>1238</v>
      </c>
      <c r="E2676" s="3" t="s">
        <v>270</v>
      </c>
      <c r="F2676" s="12" t="str">
        <f>_xlfn.XLOOKUP(A2676,ShowCategory!B:B,ShowCategory!A:A)</f>
        <v>Dramas, International Movies, Romantic Movies</v>
      </c>
      <c r="G2676" s="12">
        <f>_xlfn.XLOOKUP(A2676,ShowRating!A:A,ShowRating!C:C)</f>
        <v>2</v>
      </c>
      <c r="H2676" s="24" t="str">
        <f>_xlfn.XLOOKUP(A2676,ShowRating!A:A,ShowRating!D:D)</f>
        <v>Neutral</v>
      </c>
      <c r="I2676" s="24" t="str">
        <f>_xlfn.XLOOKUP(A2676,ShowDescription!A:A,ShowDescription!B:B)</f>
        <v>Under pressure to marry, a rich playboy is conflicted between four women who each possess a different quality he desires in his ideal wife.</v>
      </c>
      <c r="J2676" s="28">
        <f>_xlfn.XLOOKUP(A2676,ShowReleaseDate!A:A,ShowReleaseDate!B:B)</f>
        <v>43629</v>
      </c>
      <c r="K2676" s="24" t="str">
        <f>_xlfn.XLOOKUP(A2676,ShowReleaseDate!A:A,ShowReleaseDate!D:D)</f>
        <v>Quarter 1</v>
      </c>
    </row>
    <row r="2677" spans="1:11" ht="27.75" x14ac:dyDescent="0.2">
      <c r="A2677" s="1">
        <v>80176756</v>
      </c>
      <c r="B2677" s="1" t="s">
        <v>8374</v>
      </c>
      <c r="C2677" s="1" t="s">
        <v>8375</v>
      </c>
      <c r="D2677" s="3" t="s">
        <v>16</v>
      </c>
      <c r="E2677" s="3" t="s">
        <v>91</v>
      </c>
      <c r="F2677" s="12" t="str">
        <f>_xlfn.XLOOKUP(A2677,ShowCategory!B:B,ShowCategory!A:A)</f>
        <v>Action &amp; Adventure, Sci-Fi &amp; Fantasy</v>
      </c>
      <c r="G2677" s="12">
        <f>_xlfn.XLOOKUP(A2677,ShowRating!A:A,ShowRating!C:C)</f>
        <v>4</v>
      </c>
      <c r="H2677" s="24" t="str">
        <f>_xlfn.XLOOKUP(A2677,ShowRating!A:A,ShowRating!D:D)</f>
        <v>Very Good</v>
      </c>
      <c r="I2677" s="24" t="str">
        <f>_xlfn.XLOOKUP(A2677,ShowDescription!A:A,ShowDescription!B:B)</f>
        <v>When the king of Brittania dies, the dragon who shares his heart must find a new ruler, but the monarch's grandchildren go to war over the throne.</v>
      </c>
      <c r="J2677" s="28">
        <f>_xlfn.XLOOKUP(A2677,ShowReleaseDate!A:A,ShowReleaseDate!B:B)</f>
        <v>42899</v>
      </c>
      <c r="K2677" s="24" t="str">
        <f>_xlfn.XLOOKUP(A2677,ShowReleaseDate!A:A,ShowReleaseDate!D:D)</f>
        <v>Quarter 1</v>
      </c>
    </row>
    <row r="2678" spans="1:11" ht="27.75" x14ac:dyDescent="0.2">
      <c r="A2678" s="1">
        <v>80168221</v>
      </c>
      <c r="B2678" s="1" t="s">
        <v>8378</v>
      </c>
      <c r="C2678" s="1" t="s">
        <v>8379</v>
      </c>
      <c r="D2678" s="3" t="s">
        <v>16</v>
      </c>
      <c r="E2678" s="3" t="s">
        <v>151</v>
      </c>
      <c r="F2678" s="12" t="str">
        <f>_xlfn.XLOOKUP(A2678,ShowCategory!B:B,ShowCategory!A:A)</f>
        <v>Stand-Up Comedy</v>
      </c>
      <c r="G2678" s="12">
        <f>_xlfn.XLOOKUP(A2678,ShowRating!A:A,ShowRating!C:C)</f>
        <v>2</v>
      </c>
      <c r="H2678" s="24" t="str">
        <f>_xlfn.XLOOKUP(A2678,ShowRating!A:A,ShowRating!D:D)</f>
        <v>Neutral</v>
      </c>
      <c r="I2678" s="24" t="str">
        <f>_xlfn.XLOOKUP(A2678,ShowDescription!A:A,ShowDescription!B:B)</f>
        <v>Two delusional geriatrics reveal curious pasts, share a love of tuna and welcome a surprise guest in this filming of the popular Broadway comedy show.</v>
      </c>
      <c r="J2678" s="28">
        <f>_xlfn.XLOOKUP(A2678,ShowReleaseDate!A:A,ShowReleaseDate!B:B)</f>
        <v>42899</v>
      </c>
      <c r="K2678" s="24" t="str">
        <f>_xlfn.XLOOKUP(A2678,ShowReleaseDate!A:A,ShowReleaseDate!D:D)</f>
        <v>Quarter 1</v>
      </c>
    </row>
    <row r="2679" spans="1:11" x14ac:dyDescent="0.2">
      <c r="A2679" s="1">
        <v>70261178</v>
      </c>
      <c r="B2679" s="1" t="s">
        <v>8381</v>
      </c>
      <c r="C2679" s="1" t="s">
        <v>8382</v>
      </c>
      <c r="D2679" s="3" t="s">
        <v>16</v>
      </c>
      <c r="E2679" s="3" t="s">
        <v>96</v>
      </c>
      <c r="F2679" s="12" t="str">
        <f>_xlfn.XLOOKUP(A2679,ShowCategory!B:B,ShowCategory!A:A)</f>
        <v>Documentaries, Music &amp; Musicals</v>
      </c>
      <c r="G2679" s="12">
        <f>_xlfn.XLOOKUP(A2679,ShowRating!A:A,ShowRating!C:C)</f>
        <v>3</v>
      </c>
      <c r="H2679" s="24" t="str">
        <f>_xlfn.XLOOKUP(A2679,ShowRating!A:A,ShowRating!D:D)</f>
        <v>Good</v>
      </c>
      <c r="I2679" s="24" t="str">
        <f>_xlfn.XLOOKUP(A2679,ShowDescription!A:A,ShowDescription!B:B)</f>
        <v>Vice magazine's Andy Capper follows rapper Snoop Dogg on a pilgrimage to Jamaica, where he rechristens himself Snoop Lion, a reggae artist.</v>
      </c>
      <c r="J2679" s="28">
        <f>_xlfn.XLOOKUP(A2679,ShowReleaseDate!A:A,ShowReleaseDate!B:B)</f>
        <v>42534</v>
      </c>
      <c r="K2679" s="24" t="str">
        <f>_xlfn.XLOOKUP(A2679,ShowReleaseDate!A:A,ShowReleaseDate!D:D)</f>
        <v>Quarter 1</v>
      </c>
    </row>
    <row r="2680" spans="1:11" x14ac:dyDescent="0.2">
      <c r="A2680" s="1">
        <v>81002929</v>
      </c>
      <c r="B2680" s="1" t="s">
        <v>8385</v>
      </c>
      <c r="C2680" s="1" t="s">
        <v>2980</v>
      </c>
      <c r="D2680" s="3" t="s">
        <v>16</v>
      </c>
      <c r="E2680" s="3" t="s">
        <v>42</v>
      </c>
      <c r="F2680" s="12" t="str">
        <f>_xlfn.XLOOKUP(A2680,ShowCategory!B:B,ShowCategory!A:A)</f>
        <v>Stand-Up Comedy</v>
      </c>
      <c r="G2680" s="12">
        <f>_xlfn.XLOOKUP(A2680,ShowRating!A:A,ShowRating!C:C)</f>
        <v>3</v>
      </c>
      <c r="H2680" s="24" t="str">
        <f>_xlfn.XLOOKUP(A2680,ShowRating!A:A,ShowRating!D:D)</f>
        <v>Good</v>
      </c>
      <c r="I2680" s="24" t="str">
        <f>_xlfn.XLOOKUP(A2680,ShowDescription!A:A,ShowDescription!B:B)</f>
        <v>Comedian Jo Koy takes center stage in Hawaii and shares his candid take on cultural curiosities, filter-free fatherhood and more.</v>
      </c>
      <c r="J2680" s="28">
        <f>_xlfn.XLOOKUP(A2680,ShowReleaseDate!A:A,ShowReleaseDate!B:B)</f>
        <v>43628</v>
      </c>
      <c r="K2680" s="24" t="str">
        <f>_xlfn.XLOOKUP(A2680,ShowReleaseDate!A:A,ShowReleaseDate!D:D)</f>
        <v>Quarter 1</v>
      </c>
    </row>
    <row r="2681" spans="1:11" ht="27.75" x14ac:dyDescent="0.2">
      <c r="A2681" s="1">
        <v>80221016</v>
      </c>
      <c r="B2681" s="1" t="s">
        <v>8388</v>
      </c>
      <c r="C2681" s="1" t="s">
        <v>2813</v>
      </c>
      <c r="D2681" s="3" t="s">
        <v>16</v>
      </c>
      <c r="E2681" s="3" t="s">
        <v>172</v>
      </c>
      <c r="F2681" s="12" t="str">
        <f>_xlfn.XLOOKUP(A2681,ShowCategory!B:B,ShowCategory!A:A)</f>
        <v>Documentaries, Music &amp; Musicals</v>
      </c>
      <c r="G2681" s="12">
        <f>_xlfn.XLOOKUP(A2681,ShowRating!A:A,ShowRating!C:C)</f>
        <v>3</v>
      </c>
      <c r="H2681" s="24" t="str">
        <f>_xlfn.XLOOKUP(A2681,ShowRating!A:A,ShowRating!D:D)</f>
        <v>Good</v>
      </c>
      <c r="I2681" s="24" t="str">
        <f>_xlfn.XLOOKUP(A2681,ShowDescription!A:A,ShowDescription!B:B)</f>
        <v>In an alchemic mix of fact and fantasy, Martin Scorsese looks back at Bob Dylan's 1975 Rolling Thunder Revue tour and a country ripe for reinvention.</v>
      </c>
      <c r="J2681" s="28">
        <f>_xlfn.XLOOKUP(A2681,ShowReleaseDate!A:A,ShowReleaseDate!B:B)</f>
        <v>43628</v>
      </c>
      <c r="K2681" s="24" t="str">
        <f>_xlfn.XLOOKUP(A2681,ShowReleaseDate!A:A,ShowReleaseDate!D:D)</f>
        <v>Quarter 1</v>
      </c>
    </row>
    <row r="2682" spans="1:11" x14ac:dyDescent="0.2">
      <c r="A2682" s="1">
        <v>80994442</v>
      </c>
      <c r="B2682" s="1" t="s">
        <v>8390</v>
      </c>
      <c r="D2682" s="3" t="s">
        <v>344</v>
      </c>
      <c r="E2682" s="3" t="s">
        <v>806</v>
      </c>
      <c r="F2682" s="12" t="str">
        <f>_xlfn.XLOOKUP(A2682,ShowCategory!B:B,ShowCategory!A:A)</f>
        <v>Documentaries, International Movies</v>
      </c>
      <c r="G2682" s="12">
        <f>_xlfn.XLOOKUP(A2682,ShowRating!A:A,ShowRating!C:C)</f>
        <v>5</v>
      </c>
      <c r="H2682" s="24" t="str">
        <f>_xlfn.XLOOKUP(A2682,ShowRating!A:A,ShowRating!D:D)</f>
        <v>Excellent</v>
      </c>
      <c r="I2682" s="24" t="str">
        <f>_xlfn.XLOOKUP(A2682,ShowDescription!A:A,ShowDescription!B:B)</f>
        <v>Entrepreneurs worldwide explore alternatives to current capitalist structures, advocating for profitable businesses that also tackle social inequality.</v>
      </c>
      <c r="J2682" s="28">
        <f>_xlfn.XLOOKUP(A2682,ShowReleaseDate!A:A,ShowReleaseDate!B:B)</f>
        <v>43263</v>
      </c>
      <c r="K2682" s="24" t="str">
        <f>_xlfn.XLOOKUP(A2682,ShowReleaseDate!A:A,ShowReleaseDate!D:D)</f>
        <v>Quarter 1</v>
      </c>
    </row>
    <row r="2683" spans="1:11" x14ac:dyDescent="0.2">
      <c r="A2683" s="1">
        <v>80222188</v>
      </c>
      <c r="B2683" s="1" t="s">
        <v>8393</v>
      </c>
      <c r="C2683" s="1" t="s">
        <v>8394</v>
      </c>
      <c r="D2683" s="3" t="s">
        <v>16</v>
      </c>
      <c r="E2683" s="3" t="s">
        <v>59</v>
      </c>
      <c r="F2683" s="12" t="str">
        <f>_xlfn.XLOOKUP(A2683,ShowCategory!B:B,ShowCategory!A:A)</f>
        <v>Dramas, Faith &amp; Spirituality</v>
      </c>
      <c r="G2683" s="12">
        <f>_xlfn.XLOOKUP(A2683,ShowRating!A:A,ShowRating!C:C)</f>
        <v>5</v>
      </c>
      <c r="H2683" s="24" t="str">
        <f>_xlfn.XLOOKUP(A2683,ShowRating!A:A,ShowRating!D:D)</f>
        <v>Excellent</v>
      </c>
      <c r="I2683" s="24" t="str">
        <f>_xlfn.XLOOKUP(A2683,ShowDescription!A:A,ShowDescription!B:B)</f>
        <v>After the sudden loss of her husband, a mother has a crisis of faith and struggles to keep her life together for the sake of her daughter and herself.</v>
      </c>
      <c r="J2683" s="28">
        <f>_xlfn.XLOOKUP(A2683,ShowReleaseDate!A:A,ShowReleaseDate!B:B)</f>
        <v>43263</v>
      </c>
      <c r="K2683" s="24" t="str">
        <f>_xlfn.XLOOKUP(A2683,ShowReleaseDate!A:A,ShowReleaseDate!D:D)</f>
        <v>Quarter 1</v>
      </c>
    </row>
    <row r="2684" spans="1:11" ht="27.75" x14ac:dyDescent="0.2">
      <c r="A2684" s="1">
        <v>80221640</v>
      </c>
      <c r="B2684" s="1" t="s">
        <v>8396</v>
      </c>
      <c r="C2684" s="1" t="s">
        <v>8397</v>
      </c>
      <c r="D2684" s="3" t="s">
        <v>16</v>
      </c>
      <c r="E2684" s="3" t="s">
        <v>107</v>
      </c>
      <c r="F2684" s="12" t="str">
        <f>_xlfn.XLOOKUP(A2684,ShowCategory!B:B,ShowCategory!A:A)</f>
        <v>Children &amp; Family Movies, Comedies</v>
      </c>
      <c r="G2684" s="12">
        <f>_xlfn.XLOOKUP(A2684,ShowRating!A:A,ShowRating!C:C)</f>
        <v>2</v>
      </c>
      <c r="H2684" s="24" t="str">
        <f>_xlfn.XLOOKUP(A2684,ShowRating!A:A,ShowRating!D:D)</f>
        <v>Neutral</v>
      </c>
      <c r="I2684" s="24" t="str">
        <f>_xlfn.XLOOKUP(A2684,ShowDescription!A:A,ShowDescription!B:B)</f>
        <v>When video-game bad guy Ralph and best friend Vanellope discover a way onto the internet, they set off on a mission to save her broken game.</v>
      </c>
      <c r="J2684" s="28">
        <f>_xlfn.XLOOKUP(A2684,ShowReleaseDate!A:A,ShowReleaseDate!B:B)</f>
        <v>43627</v>
      </c>
      <c r="K2684" s="24" t="str">
        <f>_xlfn.XLOOKUP(A2684,ShowReleaseDate!A:A,ShowReleaseDate!D:D)</f>
        <v>Quarter 1</v>
      </c>
    </row>
    <row r="2685" spans="1:11" x14ac:dyDescent="0.2">
      <c r="A2685" s="1">
        <v>81044608</v>
      </c>
      <c r="B2685" s="1" t="s">
        <v>8400</v>
      </c>
      <c r="D2685" s="3" t="s">
        <v>1551</v>
      </c>
      <c r="E2685" s="3" t="s">
        <v>18</v>
      </c>
      <c r="F2685" s="12" t="str">
        <f>_xlfn.XLOOKUP(A2685,ShowCategory!B:B,ShowCategory!A:A)</f>
        <v>Kids' TV</v>
      </c>
      <c r="G2685" s="12">
        <f>_xlfn.XLOOKUP(A2685,ShowRating!A:A,ShowRating!C:C)</f>
        <v>4</v>
      </c>
      <c r="H2685" s="24" t="str">
        <f>_xlfn.XLOOKUP(A2685,ShowRating!A:A,ShowRating!D:D)</f>
        <v>Very Good</v>
      </c>
      <c r="I2685" s="24" t="str">
        <f>_xlfn.XLOOKUP(A2685,ShowDescription!A:A,ShowDescription!B:B)</f>
        <v>Two mischievous yet lovable five-year-old twins and their friends enjoy daily life and new discoveries with the residents of their Malaysian village.</v>
      </c>
      <c r="J2685" s="28">
        <f>_xlfn.XLOOKUP(A2685,ShowReleaseDate!A:A,ShowReleaseDate!B:B)</f>
        <v>43626</v>
      </c>
      <c r="K2685" s="24" t="str">
        <f>_xlfn.XLOOKUP(A2685,ShowReleaseDate!A:A,ShowReleaseDate!D:D)</f>
        <v>Quarter 1</v>
      </c>
    </row>
    <row r="2686" spans="1:11" x14ac:dyDescent="0.2">
      <c r="A2686" s="1">
        <v>80163409</v>
      </c>
      <c r="B2686" s="1" t="s">
        <v>8403</v>
      </c>
      <c r="E2686" s="3" t="s">
        <v>18</v>
      </c>
      <c r="F2686" s="12" t="str">
        <f>_xlfn.XLOOKUP(A2686,ShowCategory!B:B,ShowCategory!A:A)</f>
        <v>International TV Shows, Korean TV Shows, Romantic TV Shows</v>
      </c>
      <c r="G2686" s="12">
        <f>_xlfn.XLOOKUP(A2686,ShowRating!A:A,ShowRating!C:C)</f>
        <v>3</v>
      </c>
      <c r="H2686" s="24" t="str">
        <f>_xlfn.XLOOKUP(A2686,ShowRating!A:A,ShowRating!D:D)</f>
        <v>Good</v>
      </c>
      <c r="I2686" s="24" t="str">
        <f>_xlfn.XLOOKUP(A2686,ShowDescription!A:A,ShowDescription!B:B)</f>
        <v>When her fiancÃ© acts strangely upon receiving a mysterious invitation, a florist sets out to find out the truth behind the tiny scrap of paper.</v>
      </c>
      <c r="J2686" s="28">
        <f>_xlfn.XLOOKUP(A2686,ShowReleaseDate!A:A,ShowReleaseDate!B:B)</f>
        <v>42896</v>
      </c>
      <c r="K2686" s="24" t="str">
        <f>_xlfn.XLOOKUP(A2686,ShowReleaseDate!A:A,ShowReleaseDate!D:D)</f>
        <v>Quarter 1</v>
      </c>
    </row>
    <row r="2687" spans="1:11" x14ac:dyDescent="0.2">
      <c r="A2687" s="1">
        <v>60001104</v>
      </c>
      <c r="B2687" s="1" t="s">
        <v>8406</v>
      </c>
      <c r="C2687" s="1" t="s">
        <v>8407</v>
      </c>
      <c r="D2687" s="3" t="s">
        <v>333</v>
      </c>
      <c r="E2687" s="3" t="s">
        <v>135</v>
      </c>
      <c r="F2687" s="12" t="str">
        <f>_xlfn.XLOOKUP(A2687,ShowCategory!B:B,ShowCategory!A:A)</f>
        <v>Classic Movies, Dramas, Independent Movies</v>
      </c>
      <c r="G2687" s="12">
        <f>_xlfn.XLOOKUP(A2687,ShowRating!A:A,ShowRating!C:C)</f>
        <v>3</v>
      </c>
      <c r="H2687" s="24" t="str">
        <f>_xlfn.XLOOKUP(A2687,ShowRating!A:A,ShowRating!D:D)</f>
        <v>Good</v>
      </c>
      <c r="I2687" s="24" t="str">
        <f>_xlfn.XLOOKUP(A2687,ShowDescription!A:A,ShowDescription!B:B)</f>
        <v>An African American Gullah family leaves their coastal island home in 1902 and risks losing their culture to start a new life on the U.S. mainland.</v>
      </c>
      <c r="J2687" s="28">
        <f>_xlfn.XLOOKUP(A2687,ShowReleaseDate!A:A,ShowReleaseDate!B:B)</f>
        <v>42896</v>
      </c>
      <c r="K2687" s="24" t="str">
        <f>_xlfn.XLOOKUP(A2687,ShowReleaseDate!A:A,ShowReleaseDate!D:D)</f>
        <v>Quarter 1</v>
      </c>
    </row>
    <row r="2688" spans="1:11" x14ac:dyDescent="0.2">
      <c r="A2688" s="1">
        <v>80132601</v>
      </c>
      <c r="B2688" s="1" t="s">
        <v>8409</v>
      </c>
      <c r="C2688" s="1" t="s">
        <v>8410</v>
      </c>
      <c r="D2688" s="3" t="s">
        <v>16</v>
      </c>
      <c r="E2688" s="3" t="s">
        <v>364</v>
      </c>
      <c r="F2688" s="12" t="str">
        <f>_xlfn.XLOOKUP(A2688,ShowCategory!B:B,ShowCategory!A:A)</f>
        <v>Horror Movies, Thrillers</v>
      </c>
      <c r="G2688" s="12">
        <f>_xlfn.XLOOKUP(A2688,ShowRating!A:A,ShowRating!C:C)</f>
        <v>5</v>
      </c>
      <c r="H2688" s="24" t="str">
        <f>_xlfn.XLOOKUP(A2688,ShowRating!A:A,ShowRating!D:D)</f>
        <v>Excellent</v>
      </c>
      <c r="I2688" s="24" t="str">
        <f>_xlfn.XLOOKUP(A2688,ShowDescription!A:A,ShowDescription!B:B)</f>
        <v>An alcoholic with a tragic past rents an apartment in a building for those in recovery, but soon learns the truth about residents who get "evicted."</v>
      </c>
      <c r="J2688" s="28">
        <f>_xlfn.XLOOKUP(A2688,ShowReleaseDate!A:A,ShowReleaseDate!B:B)</f>
        <v>42896</v>
      </c>
      <c r="K2688" s="24" t="str">
        <f>_xlfn.XLOOKUP(A2688,ShowReleaseDate!A:A,ShowReleaseDate!D:D)</f>
        <v>Quarter 1</v>
      </c>
    </row>
    <row r="2689" spans="1:11" x14ac:dyDescent="0.2">
      <c r="A2689" s="1">
        <v>80163277</v>
      </c>
      <c r="B2689" s="1" t="s">
        <v>8412</v>
      </c>
      <c r="D2689" s="3" t="s">
        <v>314</v>
      </c>
      <c r="E2689" s="3" t="s">
        <v>18</v>
      </c>
      <c r="F2689" s="12" t="str">
        <f>_xlfn.XLOOKUP(A2689,ShowCategory!B:B,ShowCategory!A:A)</f>
        <v>International TV Shows, Korean TV Shows, Romantic TV Shows</v>
      </c>
      <c r="G2689" s="12">
        <f>_xlfn.XLOOKUP(A2689,ShowRating!A:A,ShowRating!C:C)</f>
        <v>4</v>
      </c>
      <c r="H2689" s="24" t="str">
        <f>_xlfn.XLOOKUP(A2689,ShowRating!A:A,ShowRating!D:D)</f>
        <v>Very Good</v>
      </c>
      <c r="I2689" s="24" t="str">
        <f>_xlfn.XLOOKUP(A2689,ShowDescription!A:A,ShowDescription!B:B)</f>
        <v>When an ordinary guy crosses paths 15 years later with his childhood sweetheart, now an actress, a magic cellphone allows him to be her protector.</v>
      </c>
      <c r="J2689" s="28">
        <f>_xlfn.XLOOKUP(A2689,ShowReleaseDate!A:A,ShowReleaseDate!B:B)</f>
        <v>42896</v>
      </c>
      <c r="K2689" s="24" t="str">
        <f>_xlfn.XLOOKUP(A2689,ShowReleaseDate!A:A,ShowReleaseDate!D:D)</f>
        <v>Quarter 1</v>
      </c>
    </row>
    <row r="2690" spans="1:11" x14ac:dyDescent="0.2">
      <c r="A2690" s="1">
        <v>80176866</v>
      </c>
      <c r="B2690" s="1" t="s">
        <v>8414</v>
      </c>
      <c r="C2690" s="1" t="s">
        <v>8415</v>
      </c>
      <c r="D2690" s="3" t="s">
        <v>314</v>
      </c>
      <c r="E2690" s="3" t="s">
        <v>18</v>
      </c>
      <c r="F2690" s="12" t="str">
        <f>_xlfn.XLOOKUP(A2690,ShowCategory!B:B,ShowCategory!A:A)</f>
        <v>Crime TV Shows, International TV Shows, Korean TV Shows</v>
      </c>
      <c r="G2690" s="12">
        <f>_xlfn.XLOOKUP(A2690,ShowRating!A:A,ShowRating!C:C)</f>
        <v>4</v>
      </c>
      <c r="H2690" s="24" t="str">
        <f>_xlfn.XLOOKUP(A2690,ShowRating!A:A,ShowRating!D:D)</f>
        <v>Very Good</v>
      </c>
      <c r="I2690" s="24" t="str">
        <f>_xlfn.XLOOKUP(A2690,ShowDescription!A:A,ShowDescription!B:B)</f>
        <v>Disguised as a bodyguard, a special agent must complete his national secret tasks while pandering to the whims of his ill-tempered world star.</v>
      </c>
      <c r="J2690" s="28">
        <f>_xlfn.XLOOKUP(A2690,ShowReleaseDate!A:A,ShowReleaseDate!B:B)</f>
        <v>42896</v>
      </c>
      <c r="K2690" s="24" t="str">
        <f>_xlfn.XLOOKUP(A2690,ShowReleaseDate!A:A,ShowReleaseDate!D:D)</f>
        <v>Quarter 1</v>
      </c>
    </row>
    <row r="2691" spans="1:11" x14ac:dyDescent="0.2">
      <c r="A2691" s="1">
        <v>80162114</v>
      </c>
      <c r="B2691" s="1" t="s">
        <v>8417</v>
      </c>
      <c r="D2691" s="3" t="s">
        <v>314</v>
      </c>
      <c r="E2691" s="3" t="s">
        <v>18</v>
      </c>
      <c r="F2691" s="12" t="str">
        <f>_xlfn.XLOOKUP(A2691,ShowCategory!B:B,ShowCategory!A:A)</f>
        <v>Crime TV Shows, International TV Shows, Korean TV Shows</v>
      </c>
      <c r="G2691" s="12">
        <f>_xlfn.XLOOKUP(A2691,ShowRating!A:A,ShowRating!C:C)</f>
        <v>2</v>
      </c>
      <c r="H2691" s="24" t="str">
        <f>_xlfn.XLOOKUP(A2691,ShowRating!A:A,ShowRating!D:D)</f>
        <v>Neutral</v>
      </c>
      <c r="I2691" s="24" t="str">
        <f>_xlfn.XLOOKUP(A2691,ShowDescription!A:A,ShowDescription!B:B)</f>
        <v>A top detective in the violent crimes unit becomes the sole guardian of his 6-month-old niece when his sister and her husband pass away unexpectedly.</v>
      </c>
      <c r="J2691" s="28">
        <f>_xlfn.XLOOKUP(A2691,ShowReleaseDate!A:A,ShowReleaseDate!B:B)</f>
        <v>42896</v>
      </c>
      <c r="K2691" s="24" t="str">
        <f>_xlfn.XLOOKUP(A2691,ShowReleaseDate!A:A,ShowReleaseDate!D:D)</f>
        <v>Quarter 1</v>
      </c>
    </row>
    <row r="2692" spans="1:11" x14ac:dyDescent="0.2">
      <c r="A2692" s="1">
        <v>80163369</v>
      </c>
      <c r="B2692" s="1" t="s">
        <v>8419</v>
      </c>
      <c r="D2692" s="3" t="s">
        <v>398</v>
      </c>
      <c r="E2692" s="3" t="s">
        <v>18</v>
      </c>
      <c r="F2692" s="12" t="str">
        <f>_xlfn.XLOOKUP(A2692,ShowCategory!B:B,ShowCategory!A:A)</f>
        <v>International TV Shows, Romantic TV Shows, TV Dramas</v>
      </c>
      <c r="G2692" s="12">
        <f>_xlfn.XLOOKUP(A2692,ShowRating!A:A,ShowRating!C:C)</f>
        <v>3</v>
      </c>
      <c r="H2692" s="24" t="str">
        <f>_xlfn.XLOOKUP(A2692,ShowRating!A:A,ShowRating!D:D)</f>
        <v>Good</v>
      </c>
      <c r="I2692" s="24" t="str">
        <f>_xlfn.XLOOKUP(A2692,ShowDescription!A:A,ShowDescription!B:B)</f>
        <v>In a luxurious condominium complex with draconian rules forbidding all romance, two residents fall in love and dare to start a secret relationship.</v>
      </c>
      <c r="J2692" s="28">
        <f>_xlfn.XLOOKUP(A2692,ShowReleaseDate!A:A,ShowReleaseDate!B:B)</f>
        <v>42896</v>
      </c>
      <c r="K2692" s="24" t="str">
        <f>_xlfn.XLOOKUP(A2692,ShowReleaseDate!A:A,ShowReleaseDate!D:D)</f>
        <v>Quarter 1</v>
      </c>
    </row>
    <row r="2693" spans="1:11" x14ac:dyDescent="0.2">
      <c r="A2693" s="1">
        <v>80114989</v>
      </c>
      <c r="B2693" s="1" t="s">
        <v>8421</v>
      </c>
      <c r="C2693" s="1" t="s">
        <v>8422</v>
      </c>
      <c r="D2693" s="3" t="s">
        <v>3451</v>
      </c>
      <c r="E2693" s="3" t="s">
        <v>265</v>
      </c>
      <c r="F2693" s="12" t="str">
        <f>_xlfn.XLOOKUP(A2693,ShowCategory!B:B,ShowCategory!A:A)</f>
        <v>Action &amp; Adventure, Dramas, International Movies</v>
      </c>
      <c r="G2693" s="12">
        <f>_xlfn.XLOOKUP(A2693,ShowRating!A:A,ShowRating!C:C)</f>
        <v>4</v>
      </c>
      <c r="H2693" s="24" t="str">
        <f>_xlfn.XLOOKUP(A2693,ShowRating!A:A,ShowRating!D:D)</f>
        <v>Very Good</v>
      </c>
      <c r="I2693" s="24" t="str">
        <f>_xlfn.XLOOKUP(A2693,ShowDescription!A:A,ShowDescription!B:B)</f>
        <v>Haunted by the past, a master swordsman masks his identity to work anonymously as a janitor in a brothel, setting in motion a violent chain of events.</v>
      </c>
      <c r="J2693" s="28">
        <f>_xlfn.XLOOKUP(A2693,ShowReleaseDate!A:A,ShowReleaseDate!B:B)</f>
        <v>42896</v>
      </c>
      <c r="K2693" s="24" t="str">
        <f>_xlfn.XLOOKUP(A2693,ShowReleaseDate!A:A,ShowReleaseDate!D:D)</f>
        <v>Quarter 1</v>
      </c>
    </row>
    <row r="2694" spans="1:11" x14ac:dyDescent="0.2">
      <c r="A2694" s="1">
        <v>80163266</v>
      </c>
      <c r="B2694" s="1" t="s">
        <v>8424</v>
      </c>
      <c r="D2694" s="3" t="s">
        <v>314</v>
      </c>
      <c r="E2694" s="3" t="s">
        <v>18</v>
      </c>
      <c r="F2694" s="12" t="str">
        <f>_xlfn.XLOOKUP(A2694,ShowCategory!B:B,ShowCategory!A:A)</f>
        <v>International TV Shows, Korean TV Shows, TV Dramas</v>
      </c>
      <c r="G2694" s="12">
        <f>_xlfn.XLOOKUP(A2694,ShowRating!A:A,ShowRating!C:C)</f>
        <v>4</v>
      </c>
      <c r="H2694" s="24" t="str">
        <f>_xlfn.XLOOKUP(A2694,ShowRating!A:A,ShowRating!D:D)</f>
        <v>Very Good</v>
      </c>
      <c r="I2694" s="24" t="str">
        <f>_xlfn.XLOOKUP(A2694,ShowDescription!A:A,ShowDescription!B:B)</f>
        <v>A college art club welcomes a new member who has the secret ability to smell death and who warns one of them to leave her boyfriend ... or else.</v>
      </c>
      <c r="J2694" s="28">
        <f>_xlfn.XLOOKUP(A2694,ShowReleaseDate!A:A,ShowReleaseDate!B:B)</f>
        <v>42896</v>
      </c>
      <c r="K2694" s="24" t="str">
        <f>_xlfn.XLOOKUP(A2694,ShowReleaseDate!A:A,ShowReleaseDate!D:D)</f>
        <v>Quarter 1</v>
      </c>
    </row>
    <row r="2695" spans="1:11" x14ac:dyDescent="0.2">
      <c r="A2695" s="1">
        <v>81092768</v>
      </c>
      <c r="B2695" s="1" t="s">
        <v>8426</v>
      </c>
      <c r="C2695" s="1" t="s">
        <v>8427</v>
      </c>
      <c r="D2695" s="3" t="s">
        <v>8428</v>
      </c>
      <c r="E2695" s="3" t="s">
        <v>168</v>
      </c>
      <c r="F2695" s="12" t="str">
        <f>_xlfn.XLOOKUP(A2695,ShowCategory!B:B,ShowCategory!A:A)</f>
        <v>Comedies, Dramas, International Movies</v>
      </c>
      <c r="G2695" s="12">
        <f>_xlfn.XLOOKUP(A2695,ShowRating!A:A,ShowRating!C:C)</f>
        <v>4</v>
      </c>
      <c r="H2695" s="24" t="str">
        <f>_xlfn.XLOOKUP(A2695,ShowRating!A:A,ShowRating!D:D)</f>
        <v>Very Good</v>
      </c>
      <c r="I2695" s="24" t="str">
        <f>_xlfn.XLOOKUP(A2695,ShowDescription!A:A,ShowDescription!B:B)</f>
        <v>Two days before their final exams, three teen girls make a seaside getaway to end their adolescence with a bang.</v>
      </c>
      <c r="J2695" s="28">
        <f>_xlfn.XLOOKUP(A2695,ShowReleaseDate!A:A,ShowReleaseDate!B:B)</f>
        <v>43617</v>
      </c>
      <c r="K2695" s="24" t="str">
        <f>_xlfn.XLOOKUP(A2695,ShowReleaseDate!A:A,ShowReleaseDate!D:D)</f>
        <v>Quarter 1</v>
      </c>
    </row>
    <row r="2696" spans="1:11" x14ac:dyDescent="0.2">
      <c r="A2696" s="1">
        <v>81092766</v>
      </c>
      <c r="B2696" s="1" t="s">
        <v>8431</v>
      </c>
      <c r="C2696" s="1" t="s">
        <v>8427</v>
      </c>
      <c r="D2696" s="3" t="s">
        <v>8428</v>
      </c>
      <c r="E2696" s="3" t="s">
        <v>601</v>
      </c>
      <c r="F2696" s="12" t="str">
        <f>_xlfn.XLOOKUP(A2696,ShowCategory!B:B,ShowCategory!A:A)</f>
        <v>Comedies, Dramas, International Movies</v>
      </c>
      <c r="G2696" s="12">
        <f>_xlfn.XLOOKUP(A2696,ShowRating!A:A,ShowRating!C:C)</f>
        <v>3</v>
      </c>
      <c r="H2696" s="24" t="str">
        <f>_xlfn.XLOOKUP(A2696,ShowRating!A:A,ShowRating!D:D)</f>
        <v>Good</v>
      </c>
      <c r="I2696" s="24" t="str">
        <f>_xlfn.XLOOKUP(A2696,ShowDescription!A:A,ShowDescription!B:B)</f>
        <v>After a painful breakup, a trio of party-loving friends makes a bet: who can get married in three days.</v>
      </c>
      <c r="J2696" s="28">
        <f>_xlfn.XLOOKUP(A2696,ShowReleaseDate!A:A,ShowReleaseDate!B:B)</f>
        <v>43617</v>
      </c>
      <c r="K2696" s="24" t="str">
        <f>_xlfn.XLOOKUP(A2696,ShowReleaseDate!A:A,ShowReleaseDate!D:D)</f>
        <v>Quarter 1</v>
      </c>
    </row>
    <row r="2697" spans="1:11" x14ac:dyDescent="0.2">
      <c r="A2697" s="1">
        <v>70060018</v>
      </c>
      <c r="B2697" s="1" t="s">
        <v>8433</v>
      </c>
      <c r="C2697" s="1" t="s">
        <v>8434</v>
      </c>
      <c r="D2697" s="3" t="s">
        <v>6001</v>
      </c>
      <c r="E2697" s="3" t="s">
        <v>991</v>
      </c>
      <c r="F2697" s="12" t="str">
        <f>_xlfn.XLOOKUP(A2697,ShowCategory!B:B,ShowCategory!A:A)</f>
        <v>Action &amp; Adventure</v>
      </c>
      <c r="G2697" s="12">
        <f>_xlfn.XLOOKUP(A2697,ShowRating!A:A,ShowRating!C:C)</f>
        <v>4</v>
      </c>
      <c r="H2697" s="24" t="str">
        <f>_xlfn.XLOOKUP(A2697,ShowRating!A:A,ShowRating!D:D)</f>
        <v>Very Good</v>
      </c>
      <c r="I2697" s="24" t="str">
        <f>_xlfn.XLOOKUP(A2697,ShowDescription!A:A,ShowDescription!B:B)</f>
        <v>Fierce mammoth hunter D'Leh sets out on an impossible journey to rescue the woman he loves from a vicious warlord and save the people of his village.</v>
      </c>
      <c r="J2697" s="28">
        <f>_xlfn.XLOOKUP(A2697,ShowReleaseDate!A:A,ShowReleaseDate!B:B)</f>
        <v>43617</v>
      </c>
      <c r="K2697" s="24" t="str">
        <f>_xlfn.XLOOKUP(A2697,ShowReleaseDate!A:A,ShowReleaseDate!D:D)</f>
        <v>Quarter 1</v>
      </c>
    </row>
    <row r="2698" spans="1:11" x14ac:dyDescent="0.2">
      <c r="A2698" s="1">
        <v>70202141</v>
      </c>
      <c r="B2698" s="1" t="s">
        <v>8436</v>
      </c>
      <c r="C2698" s="1" t="s">
        <v>8437</v>
      </c>
      <c r="D2698" s="3" t="s">
        <v>16</v>
      </c>
      <c r="E2698" s="3" t="s">
        <v>182</v>
      </c>
      <c r="F2698" s="12" t="str">
        <f>_xlfn.XLOOKUP(A2698,ShowCategory!B:B,ShowCategory!A:A)</f>
        <v>Comedies, Dramas, Independent Movies</v>
      </c>
      <c r="G2698" s="12">
        <f>_xlfn.XLOOKUP(A2698,ShowRating!A:A,ShowRating!C:C)</f>
        <v>2</v>
      </c>
      <c r="H2698" s="24" t="str">
        <f>_xlfn.XLOOKUP(A2698,ShowRating!A:A,ShowRating!D:D)</f>
        <v>Neutral</v>
      </c>
      <c r="I2698" s="24" t="str">
        <f>_xlfn.XLOOKUP(A2698,ShowDescription!A:A,ShowDescription!B:B)</f>
        <v>An otherwise healthy twentysomething has a comically early midlife crisis when he gets slapped with a cancer diagnosis and a 50-50 chance of survival.</v>
      </c>
      <c r="J2698" s="28">
        <f>_xlfn.XLOOKUP(A2698,ShowReleaseDate!A:A,ShowReleaseDate!B:B)</f>
        <v>43617</v>
      </c>
      <c r="K2698" s="24" t="str">
        <f>_xlfn.XLOOKUP(A2698,ShowReleaseDate!A:A,ShowReleaseDate!D:D)</f>
        <v>Quarter 1</v>
      </c>
    </row>
    <row r="2699" spans="1:11" x14ac:dyDescent="0.2">
      <c r="A2699" s="1">
        <v>80188935</v>
      </c>
      <c r="B2699" s="1" t="s">
        <v>8439</v>
      </c>
      <c r="D2699" s="3" t="s">
        <v>1246</v>
      </c>
      <c r="E2699" s="3" t="s">
        <v>18</v>
      </c>
      <c r="F2699" s="12" t="str">
        <f>_xlfn.XLOOKUP(A2699,ShowCategory!B:B,ShowCategory!A:A)</f>
        <v>International TV Shows, TV Dramas</v>
      </c>
      <c r="G2699" s="12">
        <f>_xlfn.XLOOKUP(A2699,ShowRating!A:A,ShowRating!C:C)</f>
        <v>3</v>
      </c>
      <c r="H2699" s="24" t="str">
        <f>_xlfn.XLOOKUP(A2699,ShowRating!A:A,ShowRating!D:D)</f>
        <v>Good</v>
      </c>
      <c r="I2699" s="24" t="str">
        <f>_xlfn.XLOOKUP(A2699,ShowDescription!A:A,ShowDescription!B:B)</f>
        <v>To carry out her dad's wish and discover her roots, Dai Tian-qing embarks on a journey around Taiwan and finds love and redemption on the way.</v>
      </c>
      <c r="J2699" s="28">
        <f>_xlfn.XLOOKUP(A2699,ShowReleaseDate!A:A,ShowReleaseDate!B:B)</f>
        <v>43617</v>
      </c>
      <c r="K2699" s="24" t="str">
        <f>_xlfn.XLOOKUP(A2699,ShowReleaseDate!A:A,ShowReleaseDate!D:D)</f>
        <v>Quarter 1</v>
      </c>
    </row>
    <row r="2700" spans="1:11" x14ac:dyDescent="0.2">
      <c r="A2700" s="1">
        <v>81032375</v>
      </c>
      <c r="B2700" s="1" t="s">
        <v>8441</v>
      </c>
      <c r="C2700" s="1" t="s">
        <v>8442</v>
      </c>
      <c r="D2700" s="3" t="s">
        <v>16</v>
      </c>
      <c r="E2700" s="3" t="s">
        <v>91</v>
      </c>
      <c r="F2700" s="12" t="str">
        <f>_xlfn.XLOOKUP(A2700,ShowCategory!B:B,ShowCategory!A:A)</f>
        <v>Independent Movies, Thrillers</v>
      </c>
      <c r="G2700" s="12">
        <f>_xlfn.XLOOKUP(A2700,ShowRating!A:A,ShowRating!C:C)</f>
        <v>3</v>
      </c>
      <c r="H2700" s="24" t="str">
        <f>_xlfn.XLOOKUP(A2700,ShowRating!A:A,ShowRating!D:D)</f>
        <v>Good</v>
      </c>
      <c r="I2700" s="24" t="str">
        <f>_xlfn.XLOOKUP(A2700,ShowDescription!A:A,ShowDescription!B:B)</f>
        <v>When four college friends reunite for a bachelor party, their hunt for cash said to be hidden in Kentucky's backwoods leads to bloodshed and betrayal.</v>
      </c>
      <c r="J2700" s="28">
        <f>_xlfn.XLOOKUP(A2700,ShowReleaseDate!A:A,ShowReleaseDate!B:B)</f>
        <v>43617</v>
      </c>
      <c r="K2700" s="24" t="str">
        <f>_xlfn.XLOOKUP(A2700,ShowReleaseDate!A:A,ShowReleaseDate!D:D)</f>
        <v>Quarter 1</v>
      </c>
    </row>
    <row r="2701" spans="1:11" x14ac:dyDescent="0.2">
      <c r="A2701" s="1">
        <v>352989</v>
      </c>
      <c r="B2701" s="1" t="s">
        <v>8444</v>
      </c>
      <c r="C2701" s="1" t="s">
        <v>384</v>
      </c>
      <c r="D2701" s="3" t="s">
        <v>16</v>
      </c>
      <c r="E2701" s="3" t="s">
        <v>91</v>
      </c>
      <c r="F2701" s="12" t="str">
        <f>_xlfn.XLOOKUP(A2701,ShowCategory!B:B,ShowCategory!A:A)</f>
        <v>Classic Movies, Cult Movies, Horror Movies</v>
      </c>
      <c r="G2701" s="12">
        <f>_xlfn.XLOOKUP(A2701,ShowRating!A:A,ShowRating!C:C)</f>
        <v>2</v>
      </c>
      <c r="H2701" s="24" t="str">
        <f>_xlfn.XLOOKUP(A2701,ShowRating!A:A,ShowRating!D:D)</f>
        <v>Neutral</v>
      </c>
      <c r="I2701" s="24" t="str">
        <f>_xlfn.XLOOKUP(A2701,ShowDescription!A:A,ShowDescription!B:B)</f>
        <v>An outcast teen with telekinetic ability lashes out with her deadly power when the high school "in crowd" torments her with a sick joke at the prom.</v>
      </c>
      <c r="J2701" s="28">
        <f>_xlfn.XLOOKUP(A2701,ShowReleaseDate!A:A,ShowReleaseDate!B:B)</f>
        <v>43617</v>
      </c>
      <c r="K2701" s="24" t="str">
        <f>_xlfn.XLOOKUP(A2701,ShowReleaseDate!A:A,ShowReleaseDate!D:D)</f>
        <v>Quarter 1</v>
      </c>
    </row>
    <row r="2702" spans="1:11" x14ac:dyDescent="0.2">
      <c r="A2702" s="1">
        <v>81034775</v>
      </c>
      <c r="B2702" s="1" t="s">
        <v>8447</v>
      </c>
      <c r="D2702" s="3" t="s">
        <v>1776</v>
      </c>
      <c r="E2702" s="3" t="s">
        <v>18</v>
      </c>
      <c r="F2702" s="12" t="str">
        <f>_xlfn.XLOOKUP(A2702,ShowCategory!B:B,ShowCategory!A:A)</f>
        <v>Crime TV Shows, Spanish-Language TV Shows, TV Dramas</v>
      </c>
      <c r="G2702" s="12">
        <f>_xlfn.XLOOKUP(A2702,ShowRating!A:A,ShowRating!C:C)</f>
        <v>5</v>
      </c>
      <c r="H2702" s="24" t="str">
        <f>_xlfn.XLOOKUP(A2702,ShowRating!A:A,ShowRating!D:D)</f>
        <v>Excellent</v>
      </c>
      <c r="I2702" s="24" t="str">
        <f>_xlfn.XLOOKUP(A2702,ShowDescription!A:A,ShowDescription!B:B)</f>
        <v>Strangers Diego and Isabel flee their home in Mexico and pretend to be a married couple to escape his drug-dealing enemies and her abusive husband.</v>
      </c>
      <c r="J2702" s="28">
        <f>_xlfn.XLOOKUP(A2702,ShowReleaseDate!A:A,ShowReleaseDate!B:B)</f>
        <v>43617</v>
      </c>
      <c r="K2702" s="24" t="str">
        <f>_xlfn.XLOOKUP(A2702,ShowReleaseDate!A:A,ShowReleaseDate!D:D)</f>
        <v>Quarter 1</v>
      </c>
    </row>
    <row r="2703" spans="1:11" x14ac:dyDescent="0.2">
      <c r="A2703" s="1">
        <v>81062606</v>
      </c>
      <c r="B2703" s="1" t="s">
        <v>8450</v>
      </c>
      <c r="C2703" s="1" t="s">
        <v>8451</v>
      </c>
      <c r="D2703" s="3" t="s">
        <v>167</v>
      </c>
      <c r="E2703" s="3" t="s">
        <v>255</v>
      </c>
      <c r="F2703" s="12" t="str">
        <f>_xlfn.XLOOKUP(A2703,ShowCategory!B:B,ShowCategory!A:A)</f>
        <v>Dramas, Independent Movies, International Movies</v>
      </c>
      <c r="G2703" s="12">
        <f>_xlfn.XLOOKUP(A2703,ShowRating!A:A,ShowRating!C:C)</f>
        <v>4</v>
      </c>
      <c r="H2703" s="24" t="str">
        <f>_xlfn.XLOOKUP(A2703,ShowRating!A:A,ShowRating!D:D)</f>
        <v>Very Good</v>
      </c>
      <c r="I2703" s="24" t="str">
        <f>_xlfn.XLOOKUP(A2703,ShowDescription!A:A,ShowDescription!B:B)</f>
        <v>In three stories set in Northeast India, a child goes on the run, a young adult falls in with the wrong crowd and a desperate man turns to crime.</v>
      </c>
      <c r="J2703" s="28">
        <f>_xlfn.XLOOKUP(A2703,ShowReleaseDate!A:A,ShowReleaseDate!B:B)</f>
        <v>43617</v>
      </c>
      <c r="K2703" s="24" t="str">
        <f>_xlfn.XLOOKUP(A2703,ShowReleaseDate!A:A,ShowReleaseDate!D:D)</f>
        <v>Quarter 1</v>
      </c>
    </row>
    <row r="2704" spans="1:11" x14ac:dyDescent="0.2">
      <c r="A2704" s="1">
        <v>81077795</v>
      </c>
      <c r="B2704" s="1" t="s">
        <v>8453</v>
      </c>
      <c r="C2704" s="1" t="s">
        <v>8454</v>
      </c>
      <c r="D2704" s="3" t="s">
        <v>16</v>
      </c>
      <c r="E2704" s="3" t="s">
        <v>607</v>
      </c>
      <c r="F2704" s="12" t="str">
        <f>_xlfn.XLOOKUP(A2704,ShowCategory!B:B,ShowCategory!A:A)</f>
        <v>Documentaries, LGBTQ Movies</v>
      </c>
      <c r="G2704" s="12">
        <f>_xlfn.XLOOKUP(A2704,ShowRating!A:A,ShowRating!C:C)</f>
        <v>3</v>
      </c>
      <c r="H2704" s="24" t="str">
        <f>_xlfn.XLOOKUP(A2704,ShowRating!A:A,ShowRating!D:D)</f>
        <v>Good</v>
      </c>
      <c r="I2704" s="24" t="str">
        <f>_xlfn.XLOOKUP(A2704,ShowDescription!A:A,ShowDescription!B:B)</f>
        <v>A couple operates a bustling dog rescue out of their own home, vowing to give a safe space to the neediest pups on the planet â€“ 10,000 and counting.</v>
      </c>
      <c r="J2704" s="28">
        <f>_xlfn.XLOOKUP(A2704,ShowReleaseDate!A:A,ShowReleaseDate!B:B)</f>
        <v>43617</v>
      </c>
      <c r="K2704" s="24" t="str">
        <f>_xlfn.XLOOKUP(A2704,ShowReleaseDate!A:A,ShowReleaseDate!D:D)</f>
        <v>Quarter 1</v>
      </c>
    </row>
    <row r="2705" spans="1:11" x14ac:dyDescent="0.2">
      <c r="A2705" s="1">
        <v>81092767</v>
      </c>
      <c r="B2705" s="1" t="s">
        <v>8456</v>
      </c>
      <c r="C2705" s="1" t="s">
        <v>8427</v>
      </c>
      <c r="D2705" s="3" t="s">
        <v>8428</v>
      </c>
      <c r="E2705" s="3" t="s">
        <v>1035</v>
      </c>
      <c r="F2705" s="12" t="str">
        <f>_xlfn.XLOOKUP(A2705,ShowCategory!B:B,ShowCategory!A:A)</f>
        <v>International Movies, Romantic Movies</v>
      </c>
      <c r="G2705" s="12">
        <f>_xlfn.XLOOKUP(A2705,ShowRating!A:A,ShowRating!C:C)</f>
        <v>3</v>
      </c>
      <c r="H2705" s="24" t="str">
        <f>_xlfn.XLOOKUP(A2705,ShowRating!A:A,ShowRating!D:D)</f>
        <v>Good</v>
      </c>
      <c r="I2705" s="24" t="str">
        <f>_xlfn.XLOOKUP(A2705,ShowDescription!A:A,ShowDescription!B:B)</f>
        <v>Two young artists, a violin player and an actress, fight to achieve their dreams and keep their relationship together during Christmastime.</v>
      </c>
      <c r="J2705" s="28">
        <f>_xlfn.XLOOKUP(A2705,ShowReleaseDate!A:A,ShowReleaseDate!B:B)</f>
        <v>43617</v>
      </c>
      <c r="K2705" s="24" t="str">
        <f>_xlfn.XLOOKUP(A2705,ShowReleaseDate!A:A,ShowReleaseDate!D:D)</f>
        <v>Quarter 1</v>
      </c>
    </row>
    <row r="2706" spans="1:11" x14ac:dyDescent="0.2">
      <c r="A2706" s="1">
        <v>81092909</v>
      </c>
      <c r="B2706" s="1" t="s">
        <v>8458</v>
      </c>
      <c r="C2706" s="1" t="s">
        <v>8427</v>
      </c>
      <c r="D2706" s="3" t="s">
        <v>8428</v>
      </c>
      <c r="E2706" s="3" t="s">
        <v>991</v>
      </c>
      <c r="F2706" s="12" t="str">
        <f>_xlfn.XLOOKUP(A2706,ShowCategory!B:B,ShowCategory!A:A)</f>
        <v>Comedies, International Movies</v>
      </c>
      <c r="G2706" s="12">
        <f>_xlfn.XLOOKUP(A2706,ShowRating!A:A,ShowRating!C:C)</f>
        <v>5</v>
      </c>
      <c r="H2706" s="24" t="str">
        <f>_xlfn.XLOOKUP(A2706,ShowRating!A:A,ShowRating!D:D)</f>
        <v>Excellent</v>
      </c>
      <c r="I2706" s="24" t="str">
        <f>_xlfn.XLOOKUP(A2706,ShowDescription!A:A,ShowDescription!B:B)</f>
        <v>Awkward 16-year-old Andrei is infatuated with his alluring but aloof schoolmate Ramona â€“ until he meets stunning hotel clerk Anemona while on vacation.</v>
      </c>
      <c r="J2706" s="28">
        <f>_xlfn.XLOOKUP(A2706,ShowReleaseDate!A:A,ShowReleaseDate!B:B)</f>
        <v>43617</v>
      </c>
      <c r="K2706" s="24" t="str">
        <f>_xlfn.XLOOKUP(A2706,ShowReleaseDate!A:A,ShowReleaseDate!D:D)</f>
        <v>Quarter 1</v>
      </c>
    </row>
    <row r="2707" spans="1:11" ht="27.75" x14ac:dyDescent="0.2">
      <c r="A2707" s="1">
        <v>81070008</v>
      </c>
      <c r="B2707" s="1" t="s">
        <v>8460</v>
      </c>
      <c r="C2707" s="1" t="s">
        <v>8461</v>
      </c>
      <c r="D2707" s="3" t="s">
        <v>259</v>
      </c>
      <c r="E2707" s="3" t="s">
        <v>607</v>
      </c>
      <c r="F2707" s="12" t="str">
        <f>_xlfn.XLOOKUP(A2707,ShowCategory!B:B,ShowCategory!A:A)</f>
        <v>Documentaries</v>
      </c>
      <c r="G2707" s="12">
        <f>_xlfn.XLOOKUP(A2707,ShowRating!A:A,ShowRating!C:C)</f>
        <v>4</v>
      </c>
      <c r="H2707" s="24" t="str">
        <f>_xlfn.XLOOKUP(A2707,ShowRating!A:A,ShowRating!D:D)</f>
        <v>Very Good</v>
      </c>
      <c r="I2707" s="24" t="str">
        <f>_xlfn.XLOOKUP(A2707,ShowDescription!A:A,ShowDescription!B:B)</f>
        <v>A gripping profile of Ben Ferencz, the last surviving lead prosecutor at the Nuremberg trials whose lifelong desire for justice altered the rule of law.</v>
      </c>
      <c r="J2707" s="28">
        <f>_xlfn.XLOOKUP(A2707,ShowReleaseDate!A:A,ShowReleaseDate!B:B)</f>
        <v>43617</v>
      </c>
      <c r="K2707" s="24" t="str">
        <f>_xlfn.XLOOKUP(A2707,ShowReleaseDate!A:A,ShowReleaseDate!D:D)</f>
        <v>Quarter 1</v>
      </c>
    </row>
    <row r="2708" spans="1:11" x14ac:dyDescent="0.2">
      <c r="A2708" s="1">
        <v>70098605</v>
      </c>
      <c r="B2708" s="1" t="s">
        <v>8463</v>
      </c>
      <c r="C2708" s="1" t="s">
        <v>8464</v>
      </c>
      <c r="D2708" s="3" t="s">
        <v>16</v>
      </c>
      <c r="E2708" s="3" t="s">
        <v>592</v>
      </c>
      <c r="F2708" s="12" t="str">
        <f>_xlfn.XLOOKUP(A2708,ShowCategory!B:B,ShowCategory!A:A)</f>
        <v>Dramas, Thrillers</v>
      </c>
      <c r="G2708" s="12">
        <f>_xlfn.XLOOKUP(A2708,ShowRating!A:A,ShowRating!C:C)</f>
        <v>3</v>
      </c>
      <c r="H2708" s="24" t="str">
        <f>_xlfn.XLOOKUP(A2708,ShowRating!A:A,ShowRating!D:D)</f>
        <v>Good</v>
      </c>
      <c r="I2708" s="24" t="str">
        <f>_xlfn.XLOOKUP(A2708,ShowDescription!A:A,ShowDescription!B:B)</f>
        <v>Two detectives investigate a rash of vigilante killings linked to an old case, suggesting they might have put an innocent man behind bars.</v>
      </c>
      <c r="J2708" s="28">
        <f>_xlfn.XLOOKUP(A2708,ShowReleaseDate!A:A,ShowReleaseDate!B:B)</f>
        <v>43617</v>
      </c>
      <c r="K2708" s="24" t="str">
        <f>_xlfn.XLOOKUP(A2708,ShowReleaseDate!A:A,ShowReleaseDate!D:D)</f>
        <v>Quarter 1</v>
      </c>
    </row>
    <row r="2709" spans="1:11" x14ac:dyDescent="0.2">
      <c r="A2709" s="1">
        <v>81077539</v>
      </c>
      <c r="B2709" s="1" t="s">
        <v>8466</v>
      </c>
      <c r="C2709" s="1" t="s">
        <v>8467</v>
      </c>
      <c r="D2709" s="3" t="s">
        <v>16</v>
      </c>
      <c r="E2709" s="3" t="s">
        <v>54</v>
      </c>
      <c r="F2709" s="12" t="str">
        <f>_xlfn.XLOOKUP(A2709,ShowCategory!B:B,ShowCategory!A:A)</f>
        <v>Documentaries, Music &amp; Musicals</v>
      </c>
      <c r="G2709" s="12">
        <f>_xlfn.XLOOKUP(A2709,ShowRating!A:A,ShowRating!C:C)</f>
        <v>3</v>
      </c>
      <c r="H2709" s="24" t="str">
        <f>_xlfn.XLOOKUP(A2709,ShowRating!A:A,ShowRating!D:D)</f>
        <v>Good</v>
      </c>
      <c r="I2709" s="24" t="str">
        <f>_xlfn.XLOOKUP(A2709,ShowDescription!A:A,ShowDescription!B:B)</f>
        <v>An aging blues guitarist and a grad student form an unlikely duo while busking on the street corners of 1980s Harlem.</v>
      </c>
      <c r="J2709" s="28">
        <f>_xlfn.XLOOKUP(A2709,ShowReleaseDate!A:A,ShowReleaseDate!B:B)</f>
        <v>43617</v>
      </c>
      <c r="K2709" s="24" t="str">
        <f>_xlfn.XLOOKUP(A2709,ShowReleaseDate!A:A,ShowReleaseDate!D:D)</f>
        <v>Quarter 1</v>
      </c>
    </row>
    <row r="2710" spans="1:11" x14ac:dyDescent="0.2">
      <c r="A2710" s="1">
        <v>20129240</v>
      </c>
      <c r="B2710" s="1" t="s">
        <v>8469</v>
      </c>
      <c r="C2710" s="1" t="s">
        <v>4091</v>
      </c>
      <c r="D2710" s="3" t="s">
        <v>16</v>
      </c>
      <c r="E2710" s="3" t="s">
        <v>36</v>
      </c>
      <c r="F2710" s="12" t="str">
        <f>_xlfn.XLOOKUP(A2710,ShowCategory!B:B,ShowCategory!A:A)</f>
        <v>Action &amp; Adventure, Comedies, Sci-Fi &amp; Fantasy</v>
      </c>
      <c r="G2710" s="12">
        <f>_xlfn.XLOOKUP(A2710,ShowRating!A:A,ShowRating!C:C)</f>
        <v>5</v>
      </c>
      <c r="H2710" s="24" t="str">
        <f>_xlfn.XLOOKUP(A2710,ShowRating!A:A,ShowRating!D:D)</f>
        <v>Excellent</v>
      </c>
      <c r="I2710" s="24" t="str">
        <f>_xlfn.XLOOKUP(A2710,ShowDescription!A:A,ShowDescription!B:B)</f>
        <v>When the Commando Elite, a group of toy action figures, are released before they've been tested, they attack the children playing with them.</v>
      </c>
      <c r="J2710" s="28">
        <f>_xlfn.XLOOKUP(A2710,ShowReleaseDate!A:A,ShowReleaseDate!B:B)</f>
        <v>43617</v>
      </c>
      <c r="K2710" s="24" t="str">
        <f>_xlfn.XLOOKUP(A2710,ShowReleaseDate!A:A,ShowReleaseDate!D:D)</f>
        <v>Quarter 1</v>
      </c>
    </row>
    <row r="2711" spans="1:11" x14ac:dyDescent="0.2">
      <c r="A2711" s="1">
        <v>70108017</v>
      </c>
      <c r="B2711" s="1" t="s">
        <v>8471</v>
      </c>
      <c r="C2711" s="1" t="s">
        <v>8472</v>
      </c>
      <c r="D2711" s="3" t="s">
        <v>16</v>
      </c>
      <c r="E2711" s="3" t="s">
        <v>223</v>
      </c>
      <c r="F2711" s="12" t="str">
        <f>_xlfn.XLOOKUP(A2711,ShowCategory!B:B,ShowCategory!A:A)</f>
        <v>Sci-Fi &amp; Fantasy, Thrillers</v>
      </c>
      <c r="G2711" s="12">
        <f>_xlfn.XLOOKUP(A2711,ShowRating!A:A,ShowRating!C:C)</f>
        <v>2</v>
      </c>
      <c r="H2711" s="24" t="str">
        <f>_xlfn.XLOOKUP(A2711,ShowRating!A:A,ShowRating!D:D)</f>
        <v>Neutral</v>
      </c>
      <c r="I2711" s="24" t="str">
        <f>_xlfn.XLOOKUP(A2711,ShowDescription!A:A,ShowDescription!B:B)</f>
        <v>A couple must decide whether to push a button that will net them a million dollars but that will also cause the death of a complete stranger.</v>
      </c>
      <c r="J2711" s="28">
        <f>_xlfn.XLOOKUP(A2711,ShowReleaseDate!A:A,ShowReleaseDate!B:B)</f>
        <v>43617</v>
      </c>
      <c r="K2711" s="24" t="str">
        <f>_xlfn.XLOOKUP(A2711,ShowReleaseDate!A:A,ShowReleaseDate!D:D)</f>
        <v>Quarter 1</v>
      </c>
    </row>
    <row r="2712" spans="1:11" x14ac:dyDescent="0.2">
      <c r="A2712" s="1">
        <v>70011219</v>
      </c>
      <c r="B2712" s="1" t="s">
        <v>8474</v>
      </c>
      <c r="C2712" s="1" t="s">
        <v>8475</v>
      </c>
      <c r="D2712" s="3" t="s">
        <v>333</v>
      </c>
      <c r="E2712" s="3" t="s">
        <v>902</v>
      </c>
      <c r="F2712" s="12" t="str">
        <f>_xlfn.XLOOKUP(A2712,ShowCategory!B:B,ShowCategory!A:A)</f>
        <v>Dramas, Music &amp; Musicals, Romantic Movies</v>
      </c>
      <c r="G2712" s="12">
        <f>_xlfn.XLOOKUP(A2712,ShowRating!A:A,ShowRating!C:C)</f>
        <v>4</v>
      </c>
      <c r="H2712" s="24" t="str">
        <f>_xlfn.XLOOKUP(A2712,ShowRating!A:A,ShowRating!D:D)</f>
        <v>Very Good</v>
      </c>
      <c r="I2712" s="24" t="str">
        <f>_xlfn.XLOOKUP(A2712,ShowDescription!A:A,ShowDescription!B:B)</f>
        <v>In 1870, a disfigured recluse roams beneath a Parisian opera house and takes under his wing a young soprano, with whom a love triangle develops.</v>
      </c>
      <c r="J2712" s="28">
        <f>_xlfn.XLOOKUP(A2712,ShowReleaseDate!A:A,ShowReleaseDate!B:B)</f>
        <v>43617</v>
      </c>
      <c r="K2712" s="24" t="str">
        <f>_xlfn.XLOOKUP(A2712,ShowReleaseDate!A:A,ShowReleaseDate!D:D)</f>
        <v>Quarter 1</v>
      </c>
    </row>
    <row r="2713" spans="1:11" x14ac:dyDescent="0.2">
      <c r="A2713" s="1">
        <v>80097424</v>
      </c>
      <c r="B2713" s="1" t="s">
        <v>8478</v>
      </c>
      <c r="C2713" s="1" t="s">
        <v>8479</v>
      </c>
      <c r="D2713" s="3" t="s">
        <v>16</v>
      </c>
      <c r="E2713" s="3" t="s">
        <v>3559</v>
      </c>
      <c r="F2713" s="12" t="str">
        <f>_xlfn.XLOOKUP(A2713,ShowCategory!B:B,ShowCategory!A:A)</f>
        <v>Action &amp; Adventure, Romantic Movies, Sci-Fi &amp; Fantasy</v>
      </c>
      <c r="G2713" s="12">
        <f>_xlfn.XLOOKUP(A2713,ShowRating!A:A,ShowRating!C:C)</f>
        <v>2</v>
      </c>
      <c r="H2713" s="24" t="str">
        <f>_xlfn.XLOOKUP(A2713,ShowRating!A:A,ShowRating!D:D)</f>
        <v>Neutral</v>
      </c>
      <c r="I2713" s="24" t="str">
        <f>_xlfn.XLOOKUP(A2713,ShowDescription!A:A,ShowDescription!B:B)</f>
        <v>After years of limited contact with Earth, an inquisitive teen who lives on Mars makes an interplanetary trek to discover his own origins.</v>
      </c>
      <c r="J2713" s="28">
        <f>_xlfn.XLOOKUP(A2713,ShowReleaseDate!A:A,ShowReleaseDate!B:B)</f>
        <v>43617</v>
      </c>
      <c r="K2713" s="24" t="str">
        <f>_xlfn.XLOOKUP(A2713,ShowReleaseDate!A:A,ShowReleaseDate!D:D)</f>
        <v>Quarter 1</v>
      </c>
    </row>
    <row r="2714" spans="1:11" x14ac:dyDescent="0.2">
      <c r="A2714" s="1">
        <v>80203143</v>
      </c>
      <c r="B2714" s="1" t="s">
        <v>8482</v>
      </c>
      <c r="C2714" s="1" t="s">
        <v>8483</v>
      </c>
      <c r="D2714" s="3" t="s">
        <v>16</v>
      </c>
      <c r="E2714" s="3" t="s">
        <v>511</v>
      </c>
      <c r="F2714" s="12" t="str">
        <f>_xlfn.XLOOKUP(A2714,ShowCategory!B:B,ShowCategory!A:A)</f>
        <v>Comedies, Dramas, Independent Movies</v>
      </c>
      <c r="G2714" s="12">
        <f>_xlfn.XLOOKUP(A2714,ShowRating!A:A,ShowRating!C:C)</f>
        <v>2</v>
      </c>
      <c r="H2714" s="24" t="str">
        <f>_xlfn.XLOOKUP(A2714,ShowRating!A:A,ShowRating!D:D)</f>
        <v>Neutral</v>
      </c>
      <c r="I2714" s="24" t="str">
        <f>_xlfn.XLOOKUP(A2714,ShowDescription!A:A,ShowDescription!B:B)</f>
        <v>A hypochondriac confronts his fear of death when a terminally ill teen girl enlists him to help her complete her bucket list.</v>
      </c>
      <c r="J2714" s="28">
        <f>_xlfn.XLOOKUP(A2714,ShowReleaseDate!A:A,ShowReleaseDate!B:B)</f>
        <v>43617</v>
      </c>
      <c r="K2714" s="24" t="str">
        <f>_xlfn.XLOOKUP(A2714,ShowReleaseDate!A:A,ShowReleaseDate!D:D)</f>
        <v>Quarter 1</v>
      </c>
    </row>
    <row r="2715" spans="1:11" ht="27.75" x14ac:dyDescent="0.2">
      <c r="A2715" s="1">
        <v>81068732</v>
      </c>
      <c r="B2715" s="1" t="s">
        <v>8485</v>
      </c>
      <c r="C2715" s="1" t="s">
        <v>8486</v>
      </c>
      <c r="D2715" s="3" t="s">
        <v>459</v>
      </c>
      <c r="E2715" s="3" t="s">
        <v>991</v>
      </c>
      <c r="F2715" s="12" t="str">
        <f>_xlfn.XLOOKUP(A2715,ShowCategory!B:B,ShowCategory!A:A)</f>
        <v>Action &amp; Adventure, International Movies, Sports Movies</v>
      </c>
      <c r="G2715" s="12">
        <f>_xlfn.XLOOKUP(A2715,ShowRating!A:A,ShowRating!C:C)</f>
        <v>1</v>
      </c>
      <c r="H2715" s="24" t="str">
        <f>_xlfn.XLOOKUP(A2715,ShowRating!A:A,ShowRating!D:D)</f>
        <v>Bad</v>
      </c>
      <c r="I2715" s="24" t="str">
        <f>_xlfn.XLOOKUP(A2715,ShowDescription!A:A,ShowDescription!B:B)</f>
        <v>Raised in a boxing gym, two orphaned brothers become highly skilled martial artists and must combat threats in the streets and the ring.</v>
      </c>
      <c r="J2715" s="28">
        <f>_xlfn.XLOOKUP(A2715,ShowReleaseDate!A:A,ShowReleaseDate!B:B)</f>
        <v>43617</v>
      </c>
      <c r="K2715" s="24" t="str">
        <f>_xlfn.XLOOKUP(A2715,ShowReleaseDate!A:A,ShowReleaseDate!D:D)</f>
        <v>Quarter 1</v>
      </c>
    </row>
    <row r="2716" spans="1:11" x14ac:dyDescent="0.2">
      <c r="A2716" s="1">
        <v>60026155</v>
      </c>
      <c r="B2716" s="1" t="s">
        <v>8489</v>
      </c>
      <c r="C2716" s="1" t="s">
        <v>8490</v>
      </c>
      <c r="D2716" s="3" t="s">
        <v>16</v>
      </c>
      <c r="E2716" s="3" t="s">
        <v>1035</v>
      </c>
      <c r="F2716" s="12" t="str">
        <f>_xlfn.XLOOKUP(A2716,ShowCategory!B:B,ShowCategory!A:A)</f>
        <v>Children &amp; Family Movies, Comedies</v>
      </c>
      <c r="G2716" s="12">
        <f>_xlfn.XLOOKUP(A2716,ShowRating!A:A,ShowRating!C:C)</f>
        <v>2</v>
      </c>
      <c r="H2716" s="24" t="str">
        <f>_xlfn.XLOOKUP(A2716,ShowRating!A:A,ShowRating!D:D)</f>
        <v>Neutral</v>
      </c>
      <c r="I2716" s="24" t="str">
        <f>_xlfn.XLOOKUP(A2716,ShowDescription!A:A,ShowDescription!B:B)</f>
        <v>In search of the father she's never met, the daughter of a bohemian American woman heads to Europe and finds that her dad is an uptight politician.</v>
      </c>
      <c r="J2716" s="28">
        <f>_xlfn.XLOOKUP(A2716,ShowReleaseDate!A:A,ShowReleaseDate!B:B)</f>
        <v>43617</v>
      </c>
      <c r="K2716" s="24" t="str">
        <f>_xlfn.XLOOKUP(A2716,ShowReleaseDate!A:A,ShowReleaseDate!D:D)</f>
        <v>Quarter 1</v>
      </c>
    </row>
    <row r="2717" spans="1:11" x14ac:dyDescent="0.2">
      <c r="A2717" s="1">
        <v>80994443</v>
      </c>
      <c r="B2717" s="1" t="s">
        <v>8492</v>
      </c>
      <c r="C2717" s="1" t="s">
        <v>8493</v>
      </c>
      <c r="D2717" s="3" t="s">
        <v>167</v>
      </c>
      <c r="E2717" s="3" t="s">
        <v>220</v>
      </c>
      <c r="F2717" s="12" t="str">
        <f>_xlfn.XLOOKUP(A2717,ShowCategory!B:B,ShowCategory!A:A)</f>
        <v>Dramas, International Movies</v>
      </c>
      <c r="G2717" s="12">
        <f>_xlfn.XLOOKUP(A2717,ShowRating!A:A,ShowRating!C:C)</f>
        <v>5</v>
      </c>
      <c r="H2717" s="24" t="str">
        <f>_xlfn.XLOOKUP(A2717,ShowRating!A:A,ShowRating!D:D)</f>
        <v>Excellent</v>
      </c>
      <c r="I2717" s="24" t="str">
        <f>_xlfn.XLOOKUP(A2717,ShowDescription!A:A,ShowDescription!B:B)</f>
        <v>A young woman eager to avoid an arranged marriage moves to Mumbai, where she learns hard truths about show business, life and love.</v>
      </c>
      <c r="J2717" s="28">
        <f>_xlfn.XLOOKUP(A2717,ShowReleaseDate!A:A,ShowReleaseDate!B:B)</f>
        <v>43252</v>
      </c>
      <c r="K2717" s="24" t="str">
        <f>_xlfn.XLOOKUP(A2717,ShowReleaseDate!A:A,ShowReleaseDate!D:D)</f>
        <v>Quarter 1</v>
      </c>
    </row>
    <row r="2718" spans="1:11" ht="27.75" x14ac:dyDescent="0.2">
      <c r="A2718" s="1">
        <v>80245442</v>
      </c>
      <c r="B2718" s="1" t="s">
        <v>8496</v>
      </c>
      <c r="C2718" s="1" t="s">
        <v>8497</v>
      </c>
      <c r="D2718" s="3" t="s">
        <v>134</v>
      </c>
      <c r="E2718" s="3" t="s">
        <v>237</v>
      </c>
      <c r="F2718" s="12" t="str">
        <f>_xlfn.XLOOKUP(A2718,ShowCategory!B:B,ShowCategory!A:A)</f>
        <v>International Movies, Thrillers</v>
      </c>
      <c r="G2718" s="12">
        <f>_xlfn.XLOOKUP(A2718,ShowRating!A:A,ShowRating!C:C)</f>
        <v>4</v>
      </c>
      <c r="H2718" s="24" t="str">
        <f>_xlfn.XLOOKUP(A2718,ShowRating!A:A,ShowRating!D:D)</f>
        <v>Very Good</v>
      </c>
      <c r="I2718" s="24" t="str">
        <f>_xlfn.XLOOKUP(A2718,ShowDescription!A:A,ShowDescription!B:B)</f>
        <v>A top student gets pulled into a cheating racket with increasingly higher risks and even higher rewards. But she may lose much more than she gains.</v>
      </c>
      <c r="J2718" s="28">
        <f>_xlfn.XLOOKUP(A2718,ShowReleaseDate!A:A,ShowReleaseDate!B:B)</f>
        <v>43252</v>
      </c>
      <c r="K2718" s="24" t="str">
        <f>_xlfn.XLOOKUP(A2718,ShowReleaseDate!A:A,ShowReleaseDate!D:D)</f>
        <v>Quarter 1</v>
      </c>
    </row>
    <row r="2719" spans="1:11" x14ac:dyDescent="0.2">
      <c r="A2719" s="1">
        <v>80190515</v>
      </c>
      <c r="B2719" s="1" t="s">
        <v>8499</v>
      </c>
      <c r="C2719" s="1" t="s">
        <v>8500</v>
      </c>
      <c r="D2719" s="3" t="s">
        <v>8501</v>
      </c>
      <c r="E2719" s="3" t="s">
        <v>26</v>
      </c>
      <c r="F2719" s="12" t="str">
        <f>_xlfn.XLOOKUP(A2719,ShowCategory!B:B,ShowCategory!A:A)</f>
        <v>Documentaries</v>
      </c>
      <c r="G2719" s="12">
        <f>_xlfn.XLOOKUP(A2719,ShowRating!A:A,ShowRating!C:C)</f>
        <v>2</v>
      </c>
      <c r="H2719" s="24" t="str">
        <f>_xlfn.XLOOKUP(A2719,ShowRating!A:A,ShowRating!D:D)</f>
        <v>Neutral</v>
      </c>
      <c r="I2719" s="24" t="str">
        <f>_xlfn.XLOOKUP(A2719,ShowDescription!A:A,ShowDescription!B:B)</f>
        <v>This candid profile follows dancer Bobbi Jene Smith as she leaves the company of Israeli choreographer Ohad Naharin to forge her own artistic path.</v>
      </c>
      <c r="J2719" s="28">
        <f>_xlfn.XLOOKUP(A2719,ShowReleaseDate!A:A,ShowReleaseDate!B:B)</f>
        <v>43252</v>
      </c>
      <c r="K2719" s="24" t="str">
        <f>_xlfn.XLOOKUP(A2719,ShowReleaseDate!A:A,ShowReleaseDate!D:D)</f>
        <v>Quarter 1</v>
      </c>
    </row>
    <row r="2720" spans="1:11" x14ac:dyDescent="0.2">
      <c r="A2720" s="1">
        <v>80229216</v>
      </c>
      <c r="B2720" s="1" t="s">
        <v>8503</v>
      </c>
      <c r="D2720" s="3" t="s">
        <v>167</v>
      </c>
      <c r="E2720" s="3" t="s">
        <v>18</v>
      </c>
      <c r="F2720" s="12" t="str">
        <f>_xlfn.XLOOKUP(A2720,ShowCategory!B:B,ShowCategory!A:A)</f>
        <v>International TV Shows, TV Dramas</v>
      </c>
      <c r="G2720" s="12">
        <f>_xlfn.XLOOKUP(A2720,ShowRating!A:A,ShowRating!C:C)</f>
        <v>2</v>
      </c>
      <c r="H2720" s="24" t="str">
        <f>_xlfn.XLOOKUP(A2720,ShowRating!A:A,ShowRating!D:D)</f>
        <v>Neutral</v>
      </c>
      <c r="I2720" s="24" t="str">
        <f>_xlfn.XLOOKUP(A2720,ShowDescription!A:A,ShowDescription!B:B)</f>
        <v>Three young, aspiring Indian rappers make their way in a cutthroat music industry, dreaming of fame, stardom and ultimate hip-hop domination .</v>
      </c>
      <c r="J2720" s="28">
        <f>_xlfn.XLOOKUP(A2720,ShowReleaseDate!A:A,ShowReleaseDate!B:B)</f>
        <v>43252</v>
      </c>
      <c r="K2720" s="24" t="str">
        <f>_xlfn.XLOOKUP(A2720,ShowReleaseDate!A:A,ShowReleaseDate!D:D)</f>
        <v>Quarter 1</v>
      </c>
    </row>
    <row r="2721" spans="1:11" x14ac:dyDescent="0.2">
      <c r="A2721" s="1">
        <v>80048218</v>
      </c>
      <c r="B2721" s="1" t="s">
        <v>8505</v>
      </c>
      <c r="C2721" s="1" t="s">
        <v>8506</v>
      </c>
      <c r="D2721" s="3" t="s">
        <v>3764</v>
      </c>
      <c r="E2721" s="3" t="s">
        <v>386</v>
      </c>
      <c r="F2721" s="12" t="str">
        <f>_xlfn.XLOOKUP(A2721,ShowCategory!B:B,ShowCategory!A:A)</f>
        <v>Documentaries</v>
      </c>
      <c r="G2721" s="12">
        <f>_xlfn.XLOOKUP(A2721,ShowRating!A:A,ShowRating!C:C)</f>
        <v>2</v>
      </c>
      <c r="H2721" s="24" t="str">
        <f>_xlfn.XLOOKUP(A2721,ShowRating!A:A,ShowRating!D:D)</f>
        <v>Neutral</v>
      </c>
      <c r="I2721" s="24" t="str">
        <f>_xlfn.XLOOKUP(A2721,ShowDescription!A:A,ShowDescription!B:B)</f>
        <v>This documentary tells the story of a teenage Pakistani girl shot for her advocacy of women's education, her survival, and her continued efforts.</v>
      </c>
      <c r="J2721" s="28">
        <f>_xlfn.XLOOKUP(A2721,ShowReleaseDate!A:A,ShowReleaseDate!B:B)</f>
        <v>43252</v>
      </c>
      <c r="K2721" s="24" t="str">
        <f>_xlfn.XLOOKUP(A2721,ShowReleaseDate!A:A,ShowReleaseDate!D:D)</f>
        <v>Quarter 1</v>
      </c>
    </row>
    <row r="2722" spans="1:11" x14ac:dyDescent="0.2">
      <c r="A2722" s="1">
        <v>60033300</v>
      </c>
      <c r="B2722" s="1" t="s">
        <v>8508</v>
      </c>
      <c r="C2722" s="1" t="s">
        <v>8509</v>
      </c>
      <c r="D2722" s="3" t="s">
        <v>741</v>
      </c>
      <c r="E2722" s="3" t="s">
        <v>3010</v>
      </c>
      <c r="F2722" s="12" t="str">
        <f>_xlfn.XLOOKUP(A2722,ShowCategory!B:B,ShowCategory!A:A)</f>
        <v>Children &amp; Family Movies, Dramas, Sports Movies</v>
      </c>
      <c r="G2722" s="12">
        <f>_xlfn.XLOOKUP(A2722,ShowRating!A:A,ShowRating!C:C)</f>
        <v>3</v>
      </c>
      <c r="H2722" s="24" t="str">
        <f>_xlfn.XLOOKUP(A2722,ShowRating!A:A,ShowRating!D:D)</f>
        <v>Good</v>
      </c>
      <c r="I2722" s="24" t="str">
        <f>_xlfn.XLOOKUP(A2722,ShowDescription!A:A,ShowDescription!B:B)</f>
        <v>U.S. hockey coach Herb Brooks unites a motley crew of college athletes and turns them into a force to be reckoned with at the 1980 Winter Olympics.</v>
      </c>
      <c r="J2722" s="28">
        <f>_xlfn.XLOOKUP(A2722,ShowReleaseDate!A:A,ShowReleaseDate!B:B)</f>
        <v>43252</v>
      </c>
      <c r="K2722" s="24" t="str">
        <f>_xlfn.XLOOKUP(A2722,ShowReleaseDate!A:A,ShowReleaseDate!D:D)</f>
        <v>Quarter 1</v>
      </c>
    </row>
    <row r="2723" spans="1:11" x14ac:dyDescent="0.2">
      <c r="A2723" s="1">
        <v>70011206</v>
      </c>
      <c r="B2723" s="1" t="s">
        <v>8511</v>
      </c>
      <c r="C2723" s="1" t="s">
        <v>8512</v>
      </c>
      <c r="D2723" s="3" t="s">
        <v>16</v>
      </c>
      <c r="E2723" s="3" t="s">
        <v>2310</v>
      </c>
      <c r="F2723" s="12" t="str">
        <f>_xlfn.XLOOKUP(A2723,ShowCategory!B:B,ShowCategory!A:A)</f>
        <v>Action &amp; Adventure, Children &amp; Family Movies</v>
      </c>
      <c r="G2723" s="12">
        <f>_xlfn.XLOOKUP(A2723,ShowRating!A:A,ShowRating!C:C)</f>
        <v>2</v>
      </c>
      <c r="H2723" s="24" t="str">
        <f>_xlfn.XLOOKUP(A2723,ShowRating!A:A,ShowRating!D:D)</f>
        <v>Neutral</v>
      </c>
      <c r="I2723" s="24" t="str">
        <f>_xlfn.XLOOKUP(A2723,ShowDescription!A:A,ShowDescription!B:B)</f>
        <v>Modern treasure hunters search for a chest of riches rumored to have been stashed away by George Washington, Thomas Jefferson and Benjamin Franklin.</v>
      </c>
      <c r="J2723" s="28">
        <f>_xlfn.XLOOKUP(A2723,ShowReleaseDate!A:A,ShowReleaseDate!B:B)</f>
        <v>43252</v>
      </c>
      <c r="K2723" s="24" t="str">
        <f>_xlfn.XLOOKUP(A2723,ShowReleaseDate!A:A,ShowReleaseDate!D:D)</f>
        <v>Quarter 1</v>
      </c>
    </row>
    <row r="2724" spans="1:11" x14ac:dyDescent="0.2">
      <c r="A2724" s="1">
        <v>80998558</v>
      </c>
      <c r="B2724" s="1" t="s">
        <v>8515</v>
      </c>
      <c r="C2724" s="1" t="s">
        <v>6982</v>
      </c>
      <c r="D2724" s="3" t="s">
        <v>167</v>
      </c>
      <c r="E2724" s="3" t="s">
        <v>5642</v>
      </c>
      <c r="F2724" s="12" t="str">
        <f>_xlfn.XLOOKUP(A2724,ShowCategory!B:B,ShowCategory!A:A)</f>
        <v>Dramas, International Movies</v>
      </c>
      <c r="G2724" s="12">
        <f>_xlfn.XLOOKUP(A2724,ShowRating!A:A,ShowRating!C:C)</f>
        <v>3</v>
      </c>
      <c r="H2724" s="24" t="str">
        <f>_xlfn.XLOOKUP(A2724,ShowRating!A:A,ShowRating!D:D)</f>
        <v>Good</v>
      </c>
      <c r="I2724" s="24" t="str">
        <f>_xlfn.XLOOKUP(A2724,ShowDescription!A:A,ShowDescription!B:B)</f>
        <v>A veteran Shakespearean actor steps off the stage and into the painful tragedy of old age, facing ungrateful family and his fleeting legacy.</v>
      </c>
      <c r="J2724" s="28">
        <f>_xlfn.XLOOKUP(A2724,ShowReleaseDate!A:A,ShowReleaseDate!B:B)</f>
        <v>43252</v>
      </c>
      <c r="K2724" s="24" t="str">
        <f>_xlfn.XLOOKUP(A2724,ShowReleaseDate!A:A,ShowReleaseDate!D:D)</f>
        <v>Quarter 1</v>
      </c>
    </row>
    <row r="2725" spans="1:11" x14ac:dyDescent="0.2">
      <c r="A2725" s="1">
        <v>80190097</v>
      </c>
      <c r="B2725" s="1" t="s">
        <v>8517</v>
      </c>
      <c r="D2725" s="3" t="s">
        <v>186</v>
      </c>
      <c r="E2725" s="3" t="s">
        <v>18</v>
      </c>
      <c r="F2725" s="12" t="str">
        <f>_xlfn.XLOOKUP(A2725,ShowCategory!B:B,ShowCategory!A:A)</f>
        <v>Docuseries, International TV Shows</v>
      </c>
      <c r="G2725" s="12">
        <f>_xlfn.XLOOKUP(A2725,ShowRating!A:A,ShowRating!C:C)</f>
        <v>2</v>
      </c>
      <c r="H2725" s="24" t="str">
        <f>_xlfn.XLOOKUP(A2725,ShowRating!A:A,ShowRating!D:D)</f>
        <v>Neutral</v>
      </c>
      <c r="I2725" s="24" t="str">
        <f>_xlfn.XLOOKUP(A2725,ShowDescription!A:A,ShowDescription!B:B)</f>
        <v>Survivors and first responders share personal stories of anguish, kindness and bravery that unfolded amid the Paris terror attacks of Nov. 13, 2015.</v>
      </c>
      <c r="J2725" s="28">
        <f>_xlfn.XLOOKUP(A2725,ShowReleaseDate!A:A,ShowReleaseDate!B:B)</f>
        <v>43252</v>
      </c>
      <c r="K2725" s="24" t="str">
        <f>_xlfn.XLOOKUP(A2725,ShowReleaseDate!A:A,ShowReleaseDate!D:D)</f>
        <v>Quarter 1</v>
      </c>
    </row>
    <row r="2726" spans="1:11" x14ac:dyDescent="0.2">
      <c r="A2726" s="1">
        <v>80168167</v>
      </c>
      <c r="B2726" s="1" t="s">
        <v>8519</v>
      </c>
      <c r="C2726" s="1" t="s">
        <v>245</v>
      </c>
      <c r="D2726" s="3" t="s">
        <v>16</v>
      </c>
      <c r="E2726" s="3" t="s">
        <v>36</v>
      </c>
      <c r="F2726" s="12" t="str">
        <f>_xlfn.XLOOKUP(A2726,ShowCategory!B:B,ShowCategory!A:A)</f>
        <v>Dramas, Independent Movies</v>
      </c>
      <c r="G2726" s="12">
        <f>_xlfn.XLOOKUP(A2726,ShowRating!A:A,ShowRating!C:C)</f>
        <v>4</v>
      </c>
      <c r="H2726" s="24" t="str">
        <f>_xlfn.XLOOKUP(A2726,ShowRating!A:A,ShowRating!D:D)</f>
        <v>Very Good</v>
      </c>
      <c r="I2726" s="24" t="str">
        <f>_xlfn.XLOOKUP(A2726,ShowDescription!A:A,ShowDescription!B:B)</f>
        <v>After serving time for a crime he didnâ€™t commit, a 38-year-old man forms a complicated, life-altering bond with the woman who advocated for his early release.</v>
      </c>
      <c r="J2726" s="28">
        <f>_xlfn.XLOOKUP(A2726,ShowReleaseDate!A:A,ShowReleaseDate!B:B)</f>
        <v>43252</v>
      </c>
      <c r="K2726" s="24" t="str">
        <f>_xlfn.XLOOKUP(A2726,ShowReleaseDate!A:A,ShowReleaseDate!D:D)</f>
        <v>Quarter 1</v>
      </c>
    </row>
    <row r="2727" spans="1:11" x14ac:dyDescent="0.2">
      <c r="A2727" s="1">
        <v>80245626</v>
      </c>
      <c r="B2727" s="1" t="s">
        <v>8521</v>
      </c>
      <c r="C2727" s="1" t="s">
        <v>8522</v>
      </c>
      <c r="D2727" s="3" t="s">
        <v>1412</v>
      </c>
      <c r="E2727" s="3" t="s">
        <v>364</v>
      </c>
      <c r="F2727" s="12" t="str">
        <f>_xlfn.XLOOKUP(A2727,ShowCategory!B:B,ShowCategory!A:A)</f>
        <v>Documentaries, International Movies, Sports Movies</v>
      </c>
      <c r="G2727" s="12">
        <f>_xlfn.XLOOKUP(A2727,ShowRating!A:A,ShowRating!C:C)</f>
        <v>4</v>
      </c>
      <c r="H2727" s="24" t="str">
        <f>_xlfn.XLOOKUP(A2727,ShowRating!A:A,ShowRating!D:D)</f>
        <v>Very Good</v>
      </c>
      <c r="I2727" s="24" t="str">
        <f>_xlfn.XLOOKUP(A2727,ShowDescription!A:A,ShowDescription!B:B)</f>
        <v>Over the course of one memorable and adventure-filled year, Felix Starck documents his 18,000-kilometer bicycle journey across 22 countries.</v>
      </c>
      <c r="J2727" s="28">
        <f>_xlfn.XLOOKUP(A2727,ShowReleaseDate!A:A,ShowReleaseDate!B:B)</f>
        <v>43252</v>
      </c>
      <c r="K2727" s="24" t="str">
        <f>_xlfn.XLOOKUP(A2727,ShowReleaseDate!A:A,ShowReleaseDate!D:D)</f>
        <v>Quarter 1</v>
      </c>
    </row>
    <row r="2728" spans="1:11" x14ac:dyDescent="0.2">
      <c r="A2728" s="1">
        <v>80196584</v>
      </c>
      <c r="B2728" s="1" t="s">
        <v>8524</v>
      </c>
      <c r="C2728" s="1" t="s">
        <v>8525</v>
      </c>
      <c r="D2728" s="3" t="s">
        <v>8526</v>
      </c>
      <c r="E2728" s="3" t="s">
        <v>325</v>
      </c>
      <c r="F2728" s="12" t="str">
        <f>_xlfn.XLOOKUP(A2728,ShowCategory!B:B,ShowCategory!A:A)</f>
        <v>Action &amp; Adventure, Dramas, Sci-Fi &amp; Fantasy</v>
      </c>
      <c r="G2728" s="12">
        <f>_xlfn.XLOOKUP(A2728,ShowRating!A:A,ShowRating!C:C)</f>
        <v>3</v>
      </c>
      <c r="H2728" s="24" t="str">
        <f>_xlfn.XLOOKUP(A2728,ShowRating!A:A,ShowRating!D:D)</f>
        <v>Good</v>
      </c>
      <c r="I2728" s="24" t="str">
        <f>_xlfn.XLOOKUP(A2728,ShowDescription!A:A,ShowDescription!B:B)</f>
        <v>Nearly a century after artificial intelligence tried to eradicate people from Earth, two survivors search for a human enclave rumored to still exist.</v>
      </c>
      <c r="J2728" s="28">
        <f>_xlfn.XLOOKUP(A2728,ShowReleaseDate!A:A,ShowReleaseDate!B:B)</f>
        <v>43252</v>
      </c>
      <c r="K2728" s="24" t="str">
        <f>_xlfn.XLOOKUP(A2728,ShowReleaseDate!A:A,ShowReleaseDate!D:D)</f>
        <v>Quarter 1</v>
      </c>
    </row>
    <row r="2729" spans="1:11" x14ac:dyDescent="0.2">
      <c r="A2729" s="1">
        <v>80157084</v>
      </c>
      <c r="B2729" s="1" t="s">
        <v>8528</v>
      </c>
      <c r="C2729" s="1" t="s">
        <v>1392</v>
      </c>
      <c r="D2729" s="3" t="s">
        <v>167</v>
      </c>
      <c r="E2729" s="3" t="s">
        <v>2668</v>
      </c>
      <c r="F2729" s="12" t="str">
        <f>_xlfn.XLOOKUP(A2729,ShowCategory!B:B,ShowCategory!A:A)</f>
        <v>Dramas, International Movies, Music &amp; Musicals</v>
      </c>
      <c r="G2729" s="12">
        <f>_xlfn.XLOOKUP(A2729,ShowRating!A:A,ShowRating!C:C)</f>
        <v>5</v>
      </c>
      <c r="H2729" s="24" t="str">
        <f>_xlfn.XLOOKUP(A2729,ShowRating!A:A,ShowRating!D:D)</f>
        <v>Excellent</v>
      </c>
      <c r="I2729" s="24" t="str">
        <f>_xlfn.XLOOKUP(A2729,ShowDescription!A:A,ShowDescription!B:B)</f>
        <v>Raised by a kindly thief, orphaned Jimmy goes on the run from goons and falls in love with Jyoti, whose father indirectly caused his parents' deaths.</v>
      </c>
      <c r="J2729" s="28">
        <f>_xlfn.XLOOKUP(A2729,ShowReleaseDate!A:A,ShowReleaseDate!B:B)</f>
        <v>42887</v>
      </c>
      <c r="K2729" s="24" t="str">
        <f>_xlfn.XLOOKUP(A2729,ShowReleaseDate!A:A,ShowReleaseDate!D:D)</f>
        <v>Quarter 1</v>
      </c>
    </row>
    <row r="2730" spans="1:11" x14ac:dyDescent="0.2">
      <c r="A2730" s="1">
        <v>80158580</v>
      </c>
      <c r="B2730" s="1" t="s">
        <v>8531</v>
      </c>
      <c r="C2730" s="1" t="s">
        <v>6074</v>
      </c>
      <c r="D2730" s="3" t="s">
        <v>9</v>
      </c>
      <c r="E2730" s="3" t="s">
        <v>3031</v>
      </c>
      <c r="F2730" s="12" t="str">
        <f>_xlfn.XLOOKUP(A2730,ShowCategory!B:B,ShowCategory!A:A)</f>
        <v>Documentaries</v>
      </c>
      <c r="G2730" s="12">
        <f>_xlfn.XLOOKUP(A2730,ShowRating!A:A,ShowRating!C:C)</f>
        <v>3</v>
      </c>
      <c r="H2730" s="24" t="str">
        <f>_xlfn.XLOOKUP(A2730,ShowRating!A:A,ShowRating!D:D)</f>
        <v>Good</v>
      </c>
      <c r="I2730" s="24" t="str">
        <f>_xlfn.XLOOKUP(A2730,ShowDescription!A:A,ShowDescription!B:B)</f>
        <v>Eight decades after her disappearance, Amelia Earhart's incredible accomplishments are still celebrated, thanks in large part to her sister Muriel.</v>
      </c>
      <c r="J2730" s="28">
        <f>_xlfn.XLOOKUP(A2730,ShowReleaseDate!A:A,ShowReleaseDate!B:B)</f>
        <v>42887</v>
      </c>
      <c r="K2730" s="24" t="str">
        <f>_xlfn.XLOOKUP(A2730,ShowReleaseDate!A:A,ShowReleaseDate!D:D)</f>
        <v>Quarter 1</v>
      </c>
    </row>
    <row r="2731" spans="1:11" x14ac:dyDescent="0.2">
      <c r="A2731" s="1">
        <v>80108609</v>
      </c>
      <c r="B2731" s="1" t="s">
        <v>8533</v>
      </c>
      <c r="C2731" s="1" t="s">
        <v>8534</v>
      </c>
      <c r="D2731" s="3" t="s">
        <v>16</v>
      </c>
      <c r="E2731" s="3" t="s">
        <v>466</v>
      </c>
      <c r="F2731" s="12" t="str">
        <f>_xlfn.XLOOKUP(A2731,ShowCategory!B:B,ShowCategory!A:A)</f>
        <v>Documentaries</v>
      </c>
      <c r="G2731" s="12">
        <f>_xlfn.XLOOKUP(A2731,ShowRating!A:A,ShowRating!C:C)</f>
        <v>2</v>
      </c>
      <c r="H2731" s="24" t="str">
        <f>_xlfn.XLOOKUP(A2731,ShowRating!A:A,ShowRating!D:D)</f>
        <v>Neutral</v>
      </c>
      <c r="I2731" s="24" t="str">
        <f>_xlfn.XLOOKUP(A2731,ShowDescription!A:A,ShowDescription!B:B)</f>
        <v>This documentary dives into the complex world of Herbalife, the international nutritional products company accused of being a pyramid scheme.</v>
      </c>
      <c r="J2731" s="28">
        <f>_xlfn.XLOOKUP(A2731,ShowReleaseDate!A:A,ShowReleaseDate!B:B)</f>
        <v>42887</v>
      </c>
      <c r="K2731" s="24" t="str">
        <f>_xlfn.XLOOKUP(A2731,ShowReleaseDate!A:A,ShowReleaseDate!D:D)</f>
        <v>Quarter 1</v>
      </c>
    </row>
    <row r="2732" spans="1:11" x14ac:dyDescent="0.2">
      <c r="A2732" s="1">
        <v>80173267</v>
      </c>
      <c r="B2732" s="1" t="s">
        <v>8536</v>
      </c>
      <c r="C2732" s="1" t="s">
        <v>8537</v>
      </c>
      <c r="D2732" s="3" t="s">
        <v>16</v>
      </c>
      <c r="E2732" s="3" t="s">
        <v>806</v>
      </c>
      <c r="F2732" s="12" t="str">
        <f>_xlfn.XLOOKUP(A2732,ShowCategory!B:B,ShowCategory!A:A)</f>
        <v>Documentaries</v>
      </c>
      <c r="G2732" s="12">
        <f>_xlfn.XLOOKUP(A2732,ShowRating!A:A,ShowRating!C:C)</f>
        <v>5</v>
      </c>
      <c r="H2732" s="24" t="str">
        <f>_xlfn.XLOOKUP(A2732,ShowRating!A:A,ShowRating!D:D)</f>
        <v>Excellent</v>
      </c>
      <c r="I2732" s="24" t="str">
        <f>_xlfn.XLOOKUP(A2732,ShowDescription!A:A,ShowDescription!B:B)</f>
        <v>This revealing documentary probes the onstage personas of Portland, Oregon, burlesque performers who practice wildly different art forms.</v>
      </c>
      <c r="J2732" s="28">
        <f>_xlfn.XLOOKUP(A2732,ShowReleaseDate!A:A,ShowReleaseDate!B:B)</f>
        <v>42887</v>
      </c>
      <c r="K2732" s="24" t="str">
        <f>_xlfn.XLOOKUP(A2732,ShowReleaseDate!A:A,ShowReleaseDate!D:D)</f>
        <v>Quarter 1</v>
      </c>
    </row>
    <row r="2733" spans="1:11" x14ac:dyDescent="0.2">
      <c r="A2733" s="1">
        <v>80144804</v>
      </c>
      <c r="B2733" s="1" t="s">
        <v>8539</v>
      </c>
      <c r="C2733" s="1" t="s">
        <v>8540</v>
      </c>
      <c r="D2733" s="3" t="s">
        <v>16</v>
      </c>
      <c r="E2733" s="3" t="s">
        <v>96</v>
      </c>
      <c r="F2733" s="12" t="str">
        <f>_xlfn.XLOOKUP(A2733,ShowCategory!B:B,ShowCategory!A:A)</f>
        <v>Comedies, Independent Movies</v>
      </c>
      <c r="G2733" s="12">
        <f>_xlfn.XLOOKUP(A2733,ShowRating!A:A,ShowRating!C:C)</f>
        <v>2</v>
      </c>
      <c r="H2733" s="24" t="str">
        <f>_xlfn.XLOOKUP(A2733,ShowRating!A:A,ShowRating!D:D)</f>
        <v>Neutral</v>
      </c>
      <c r="I2733" s="24" t="str">
        <f>_xlfn.XLOOKUP(A2733,ShowDescription!A:A,ShowDescription!B:B)</f>
        <v>Two college frenemies whose lives aren't what they hoped meet up decades later and escalate their resentments from verbal jabs to bloody brawls.</v>
      </c>
      <c r="J2733" s="28">
        <f>_xlfn.XLOOKUP(A2733,ShowReleaseDate!A:A,ShowReleaseDate!B:B)</f>
        <v>42887</v>
      </c>
      <c r="K2733" s="24" t="str">
        <f>_xlfn.XLOOKUP(A2733,ShowReleaseDate!A:A,ShowReleaseDate!D:D)</f>
        <v>Quarter 1</v>
      </c>
    </row>
    <row r="2734" spans="1:11" ht="27.75" x14ac:dyDescent="0.2">
      <c r="A2734" s="1">
        <v>80139214</v>
      </c>
      <c r="B2734" s="1" t="s">
        <v>8542</v>
      </c>
      <c r="C2734" s="1" t="s">
        <v>8543</v>
      </c>
      <c r="E2734" s="3" t="s">
        <v>646</v>
      </c>
      <c r="F2734" s="12" t="str">
        <f>_xlfn.XLOOKUP(A2734,ShowCategory!B:B,ShowCategory!A:A)</f>
        <v>Stand-Up Comedy</v>
      </c>
      <c r="G2734" s="12">
        <f>_xlfn.XLOOKUP(A2734,ShowRating!A:A,ShowRating!C:C)</f>
        <v>3</v>
      </c>
      <c r="H2734" s="24" t="str">
        <f>_xlfn.XLOOKUP(A2734,ShowRating!A:A,ShowRating!D:D)</f>
        <v>Good</v>
      </c>
      <c r="I2734" s="24" t="str">
        <f>_xlfn.XLOOKUP(A2734,ShowDescription!A:A,ShowDescription!B:B)</f>
        <v>On point and larger than life, rapper and stand-up comic Chingo Bling gathers his funniest friends for a rambunctious take on Tex-Mex culture.</v>
      </c>
      <c r="J2734" s="28">
        <f>_xlfn.XLOOKUP(A2734,ShowReleaseDate!A:A,ShowReleaseDate!B:B)</f>
        <v>42887</v>
      </c>
      <c r="K2734" s="24" t="str">
        <f>_xlfn.XLOOKUP(A2734,ShowReleaseDate!A:A,ShowReleaseDate!D:D)</f>
        <v>Quarter 1</v>
      </c>
    </row>
    <row r="2735" spans="1:11" x14ac:dyDescent="0.2">
      <c r="A2735" s="1">
        <v>80106038</v>
      </c>
      <c r="B2735" s="1" t="s">
        <v>8545</v>
      </c>
      <c r="C2735" s="1" t="s">
        <v>8546</v>
      </c>
      <c r="D2735" s="3" t="s">
        <v>8547</v>
      </c>
      <c r="E2735" s="3" t="s">
        <v>265</v>
      </c>
      <c r="F2735" s="12" t="str">
        <f>_xlfn.XLOOKUP(A2735,ShowCategory!B:B,ShowCategory!A:A)</f>
        <v>Dramas, International Movies</v>
      </c>
      <c r="G2735" s="12">
        <f>_xlfn.XLOOKUP(A2735,ShowRating!A:A,ShowRating!C:C)</f>
        <v>5</v>
      </c>
      <c r="H2735" s="24" t="str">
        <f>_xlfn.XLOOKUP(A2735,ShowRating!A:A,ShowRating!D:D)</f>
        <v>Excellent</v>
      </c>
      <c r="I2735" s="24" t="str">
        <f>_xlfn.XLOOKUP(A2735,ShowDescription!A:A,ShowDescription!B:B)</f>
        <v>On a small Finnish island in 1666, a teenage girl in love with a married fisherman becomes the center of a tragic witch hunt and power struggle.</v>
      </c>
      <c r="J2735" s="28">
        <f>_xlfn.XLOOKUP(A2735,ShowReleaseDate!A:A,ShowReleaseDate!B:B)</f>
        <v>42887</v>
      </c>
      <c r="K2735" s="24" t="str">
        <f>_xlfn.XLOOKUP(A2735,ShowReleaseDate!A:A,ShowReleaseDate!D:D)</f>
        <v>Quarter 1</v>
      </c>
    </row>
    <row r="2736" spans="1:11" x14ac:dyDescent="0.2">
      <c r="A2736" s="1">
        <v>80122189</v>
      </c>
      <c r="B2736" s="1" t="s">
        <v>8549</v>
      </c>
      <c r="D2736" s="3" t="s">
        <v>167</v>
      </c>
      <c r="E2736" s="3" t="s">
        <v>18</v>
      </c>
      <c r="F2736" s="12" t="str">
        <f>_xlfn.XLOOKUP(A2736,ShowCategory!B:B,ShowCategory!A:A)</f>
        <v>International TV Shows, TV Horror, TV Thrillers</v>
      </c>
      <c r="G2736" s="12">
        <f>_xlfn.XLOOKUP(A2736,ShowRating!A:A,ShowRating!C:C)</f>
        <v>5</v>
      </c>
      <c r="H2736" s="24" t="str">
        <f>_xlfn.XLOOKUP(A2736,ShowRating!A:A,ShowRating!D:D)</f>
        <v>Excellent</v>
      </c>
      <c r="I2736" s="24" t="str">
        <f>_xlfn.XLOOKUP(A2736,ShowDescription!A:A,ShowDescription!B:B)</f>
        <v>Possessed lovers, witches, haunted houses and more bring tales of horror to the screen in this anthology series.</v>
      </c>
      <c r="J2736" s="28">
        <f>_xlfn.XLOOKUP(A2736,ShowReleaseDate!A:A,ShowReleaseDate!B:B)</f>
        <v>42887</v>
      </c>
      <c r="K2736" s="24" t="str">
        <f>_xlfn.XLOOKUP(A2736,ShowReleaseDate!A:A,ShowReleaseDate!D:D)</f>
        <v>Quarter 1</v>
      </c>
    </row>
    <row r="2737" spans="1:11" x14ac:dyDescent="0.2">
      <c r="A2737" s="1">
        <v>60000901</v>
      </c>
      <c r="B2737" s="1" t="s">
        <v>8551</v>
      </c>
      <c r="C2737" s="1" t="s">
        <v>8552</v>
      </c>
      <c r="D2737" s="3" t="s">
        <v>16</v>
      </c>
      <c r="E2737" s="3" t="s">
        <v>1035</v>
      </c>
      <c r="F2737" s="12" t="str">
        <f>_xlfn.XLOOKUP(A2737,ShowCategory!B:B,ShowCategory!A:A)</f>
        <v>Children &amp; Family Movies, Comedies</v>
      </c>
      <c r="G2737" s="12">
        <f>_xlfn.XLOOKUP(A2737,ShowRating!A:A,ShowRating!C:C)</f>
        <v>2</v>
      </c>
      <c r="H2737" s="24" t="str">
        <f>_xlfn.XLOOKUP(A2737,ShowRating!A:A,ShowRating!D:D)</f>
        <v>Neutral</v>
      </c>
      <c r="I2737" s="24" t="str">
        <f>_xlfn.XLOOKUP(A2737,ShowDescription!A:A,ShowDescription!B:B)</f>
        <v>The Grinch decides to rob Whoville of Christmas â€“ but a dash of kindness from little Cindy Lou Who and her family may be enough to melt his heart.</v>
      </c>
      <c r="J2737" s="28">
        <f>_xlfn.XLOOKUP(A2737,ShowReleaseDate!A:A,ShowReleaseDate!B:B)</f>
        <v>42887</v>
      </c>
      <c r="K2737" s="24" t="str">
        <f>_xlfn.XLOOKUP(A2737,ShowReleaseDate!A:A,ShowReleaseDate!D:D)</f>
        <v>Quarter 1</v>
      </c>
    </row>
    <row r="2738" spans="1:11" x14ac:dyDescent="0.2">
      <c r="A2738" s="1">
        <v>80158769</v>
      </c>
      <c r="B2738" s="1" t="s">
        <v>8554</v>
      </c>
      <c r="C2738" s="1" t="s">
        <v>8326</v>
      </c>
      <c r="D2738" s="3" t="s">
        <v>9</v>
      </c>
      <c r="E2738" s="3" t="s">
        <v>1198</v>
      </c>
      <c r="F2738" s="12" t="str">
        <f>_xlfn.XLOOKUP(A2738,ShowCategory!B:B,ShowCategory!A:A)</f>
        <v>Documentaries</v>
      </c>
      <c r="G2738" s="12">
        <f>_xlfn.XLOOKUP(A2738,ShowRating!A:A,ShowRating!C:C)</f>
        <v>3</v>
      </c>
      <c r="H2738" s="24" t="str">
        <f>_xlfn.XLOOKUP(A2738,ShowRating!A:A,ShowRating!D:D)</f>
        <v>Good</v>
      </c>
      <c r="I2738" s="24" t="str">
        <f>_xlfn.XLOOKUP(A2738,ShowDescription!A:A,ShowDescription!B:B)</f>
        <v>Explore how Caesar, Napoleon, Mussolini, Hitler and modern-day dictators consolidated their considerable power through bold and brazen coups.</v>
      </c>
      <c r="J2738" s="28">
        <f>_xlfn.XLOOKUP(A2738,ShowReleaseDate!A:A,ShowReleaseDate!B:B)</f>
        <v>42887</v>
      </c>
      <c r="K2738" s="24" t="str">
        <f>_xlfn.XLOOKUP(A2738,ShowReleaseDate!A:A,ShowReleaseDate!D:D)</f>
        <v>Quarter 1</v>
      </c>
    </row>
    <row r="2739" spans="1:11" x14ac:dyDescent="0.2">
      <c r="A2739" s="1">
        <v>80158579</v>
      </c>
      <c r="B2739" s="1" t="s">
        <v>8556</v>
      </c>
      <c r="C2739" s="1" t="s">
        <v>6074</v>
      </c>
      <c r="D2739" s="3" t="s">
        <v>9</v>
      </c>
      <c r="E2739" s="3" t="s">
        <v>3031</v>
      </c>
      <c r="F2739" s="12" t="str">
        <f>_xlfn.XLOOKUP(A2739,ShowCategory!B:B,ShowCategory!A:A)</f>
        <v>Documentaries</v>
      </c>
      <c r="G2739" s="12">
        <f>_xlfn.XLOOKUP(A2739,ShowRating!A:A,ShowRating!C:C)</f>
        <v>5</v>
      </c>
      <c r="H2739" s="24" t="str">
        <f>_xlfn.XLOOKUP(A2739,ShowRating!A:A,ShowRating!D:D)</f>
        <v>Excellent</v>
      </c>
      <c r="I2739" s="24" t="str">
        <f>_xlfn.XLOOKUP(A2739,ShowDescription!A:A,ShowDescription!B:B)</f>
        <v>Rachael Stirling narrates this multifaceted portrait of former First Lady Jacqueline Kennedy Onassis and her younger sister, Lee Radziwill.</v>
      </c>
      <c r="J2739" s="28">
        <f>_xlfn.XLOOKUP(A2739,ShowReleaseDate!A:A,ShowReleaseDate!B:B)</f>
        <v>42887</v>
      </c>
      <c r="K2739" s="24" t="str">
        <f>_xlfn.XLOOKUP(A2739,ShowReleaseDate!A:A,ShowReleaseDate!D:D)</f>
        <v>Quarter 1</v>
      </c>
    </row>
    <row r="2740" spans="1:11" x14ac:dyDescent="0.2">
      <c r="A2740" s="1">
        <v>80121872</v>
      </c>
      <c r="B2740" s="1" t="s">
        <v>8558</v>
      </c>
      <c r="D2740" s="3" t="s">
        <v>167</v>
      </c>
      <c r="E2740" s="3" t="s">
        <v>18</v>
      </c>
      <c r="F2740" s="12" t="str">
        <f>_xlfn.XLOOKUP(A2740,ShowCategory!B:B,ShowCategory!A:A)</f>
        <v>International TV Shows, TV Dramas</v>
      </c>
      <c r="G2740" s="12">
        <f>_xlfn.XLOOKUP(A2740,ShowRating!A:A,ShowRating!C:C)</f>
        <v>4</v>
      </c>
      <c r="H2740" s="24" t="str">
        <f>_xlfn.XLOOKUP(A2740,ShowRating!A:A,ShowRating!D:D)</f>
        <v>Very Good</v>
      </c>
      <c r="I2740" s="24" t="str">
        <f>_xlfn.XLOOKUP(A2740,ShowDescription!A:A,ShowDescription!B:B)</f>
        <v>In British-ruled, 19th-century India, a 14-year-old girl trains as a warrior and becomes a devoted crusader in her country's fight for independence.</v>
      </c>
      <c r="J2740" s="28">
        <f>_xlfn.XLOOKUP(A2740,ShowReleaseDate!A:A,ShowReleaseDate!B:B)</f>
        <v>42887</v>
      </c>
      <c r="K2740" s="24" t="str">
        <f>_xlfn.XLOOKUP(A2740,ShowReleaseDate!A:A,ShowReleaseDate!D:D)</f>
        <v>Quarter 1</v>
      </c>
    </row>
    <row r="2741" spans="1:11" ht="27.75" x14ac:dyDescent="0.2">
      <c r="A2741" s="1">
        <v>80158920</v>
      </c>
      <c r="B2741" s="1" t="s">
        <v>8560</v>
      </c>
      <c r="C2741" s="1" t="s">
        <v>8561</v>
      </c>
      <c r="D2741" s="3" t="s">
        <v>167</v>
      </c>
      <c r="E2741" s="3" t="s">
        <v>991</v>
      </c>
      <c r="F2741" s="12" t="str">
        <f>_xlfn.XLOOKUP(A2741,ShowCategory!B:B,ShowCategory!A:A)</f>
        <v>Dramas, Independent Movies, International Movies</v>
      </c>
      <c r="G2741" s="12">
        <f>_xlfn.XLOOKUP(A2741,ShowRating!A:A,ShowRating!C:C)</f>
        <v>2</v>
      </c>
      <c r="H2741" s="24" t="str">
        <f>_xlfn.XLOOKUP(A2741,ShowRating!A:A,ShowRating!D:D)</f>
        <v>Neutral</v>
      </c>
      <c r="I2741" s="24" t="str">
        <f>_xlfn.XLOOKUP(A2741,ShowDescription!A:A,ShowDescription!B:B)</f>
        <v>Addicted to webcams and voyeurism, a married man gets more than he bargained for when an online stranger tries to force him to watch a suicide.</v>
      </c>
      <c r="J2741" s="28">
        <f>_xlfn.XLOOKUP(A2741,ShowReleaseDate!A:A,ShowReleaseDate!B:B)</f>
        <v>42887</v>
      </c>
      <c r="K2741" s="24" t="str">
        <f>_xlfn.XLOOKUP(A2741,ShowReleaseDate!A:A,ShowReleaseDate!D:D)</f>
        <v>Quarter 1</v>
      </c>
    </row>
    <row r="2742" spans="1:11" x14ac:dyDescent="0.2">
      <c r="A2742" s="1">
        <v>80107736</v>
      </c>
      <c r="B2742" s="1" t="s">
        <v>8563</v>
      </c>
      <c r="C2742" s="1" t="s">
        <v>8564</v>
      </c>
      <c r="D2742" s="3" t="s">
        <v>16</v>
      </c>
      <c r="E2742" s="3" t="s">
        <v>386</v>
      </c>
      <c r="F2742" s="12" t="str">
        <f>_xlfn.XLOOKUP(A2742,ShowCategory!B:B,ShowCategory!A:A)</f>
        <v>Comedies, Dramas, Independent Movies</v>
      </c>
      <c r="G2742" s="12">
        <f>_xlfn.XLOOKUP(A2742,ShowRating!A:A,ShowRating!C:C)</f>
        <v>5</v>
      </c>
      <c r="H2742" s="24" t="str">
        <f>_xlfn.XLOOKUP(A2742,ShowRating!A:A,ShowRating!D:D)</f>
        <v>Excellent</v>
      </c>
      <c r="I2742" s="24" t="str">
        <f>_xlfn.XLOOKUP(A2742,ShowDescription!A:A,ShowDescription!B:B)</f>
        <v>After moving from New York City to a small town in Washington state, an interracial couple and their preteen son struggle to adjust to their new life.</v>
      </c>
      <c r="J2742" s="28">
        <f>_xlfn.XLOOKUP(A2742,ShowReleaseDate!A:A,ShowReleaseDate!B:B)</f>
        <v>42887</v>
      </c>
      <c r="K2742" s="24" t="str">
        <f>_xlfn.XLOOKUP(A2742,ShowReleaseDate!A:A,ShowReleaseDate!D:D)</f>
        <v>Quarter 1</v>
      </c>
    </row>
    <row r="2743" spans="1:11" x14ac:dyDescent="0.2">
      <c r="A2743" s="1">
        <v>80148967</v>
      </c>
      <c r="B2743" s="1" t="s">
        <v>8566</v>
      </c>
      <c r="C2743" s="1" t="s">
        <v>8567</v>
      </c>
      <c r="D2743" s="3" t="s">
        <v>344</v>
      </c>
      <c r="E2743" s="3" t="s">
        <v>325</v>
      </c>
      <c r="F2743" s="12" t="str">
        <f>_xlfn.XLOOKUP(A2743,ShowCategory!B:B,ShowCategory!A:A)</f>
        <v>Comedies, International Movies, Romantic Movies</v>
      </c>
      <c r="G2743" s="12">
        <f>_xlfn.XLOOKUP(A2743,ShowRating!A:A,ShowRating!C:C)</f>
        <v>2</v>
      </c>
      <c r="H2743" s="24" t="str">
        <f>_xlfn.XLOOKUP(A2743,ShowRating!A:A,ShowRating!D:D)</f>
        <v>Neutral</v>
      </c>
      <c r="I2743" s="24" t="str">
        <f>_xlfn.XLOOKUP(A2743,ShowDescription!A:A,ShowDescription!B:B)</f>
        <v>When a fashion blogger falls for a video game vlogger, their romance goes viral. But separating their virtual life from reality gets complicated.</v>
      </c>
      <c r="J2743" s="28">
        <f>_xlfn.XLOOKUP(A2743,ShowReleaseDate!A:A,ShowReleaseDate!B:B)</f>
        <v>42887</v>
      </c>
      <c r="K2743" s="24" t="str">
        <f>_xlfn.XLOOKUP(A2743,ShowReleaseDate!A:A,ShowReleaseDate!D:D)</f>
        <v>Quarter 1</v>
      </c>
    </row>
    <row r="2744" spans="1:11" x14ac:dyDescent="0.2">
      <c r="A2744" s="1">
        <v>70057994</v>
      </c>
      <c r="B2744" s="1" t="s">
        <v>8569</v>
      </c>
      <c r="C2744" s="1" t="s">
        <v>5339</v>
      </c>
      <c r="D2744" s="3" t="s">
        <v>8570</v>
      </c>
      <c r="E2744" s="3" t="s">
        <v>216</v>
      </c>
      <c r="F2744" s="12" t="str">
        <f>_xlfn.XLOOKUP(A2744,ShowCategory!B:B,ShowCategory!A:A)</f>
        <v>Dramas, International Movies, Music &amp; Musicals</v>
      </c>
      <c r="G2744" s="12">
        <f>_xlfn.XLOOKUP(A2744,ShowRating!A:A,ShowRating!C:C)</f>
        <v>5</v>
      </c>
      <c r="H2744" s="24" t="str">
        <f>_xlfn.XLOOKUP(A2744,ShowRating!A:A,ShowRating!D:D)</f>
        <v>Excellent</v>
      </c>
      <c r="I2744" s="24" t="str">
        <f>_xlfn.XLOOKUP(A2744,ShowDescription!A:A,ShowDescription!B:B)</f>
        <v>A beautiful, wealthy womanâ€™s insatiable appetite for romance leads to tragedy and a police investigation.</v>
      </c>
      <c r="J2744" s="28">
        <f>_xlfn.XLOOKUP(A2744,ShowReleaseDate!A:A,ShowReleaseDate!B:B)</f>
        <v>42887</v>
      </c>
      <c r="K2744" s="24" t="str">
        <f>_xlfn.XLOOKUP(A2744,ShowReleaseDate!A:A,ShowReleaseDate!D:D)</f>
        <v>Quarter 1</v>
      </c>
    </row>
    <row r="2745" spans="1:11" x14ac:dyDescent="0.2">
      <c r="A2745" s="1">
        <v>80186862</v>
      </c>
      <c r="B2745" s="1" t="s">
        <v>8572</v>
      </c>
      <c r="C2745" s="1" t="s">
        <v>8573</v>
      </c>
      <c r="D2745" s="3" t="s">
        <v>741</v>
      </c>
      <c r="E2745" s="3" t="s">
        <v>5961</v>
      </c>
      <c r="F2745" s="12" t="str">
        <f>_xlfn.XLOOKUP(A2745,ShowCategory!B:B,ShowCategory!A:A)</f>
        <v>Documentaries, International Movies, LGBTQ Movies</v>
      </c>
      <c r="G2745" s="12">
        <f>_xlfn.XLOOKUP(A2745,ShowRating!A:A,ShowRating!C:C)</f>
        <v>2</v>
      </c>
      <c r="H2745" s="24" t="str">
        <f>_xlfn.XLOOKUP(A2745,ShowRating!A:A,ShowRating!D:D)</f>
        <v>Neutral</v>
      </c>
      <c r="I2745" s="24" t="str">
        <f>_xlfn.XLOOKUP(A2745,ShowDescription!A:A,ShowDescription!B:B)</f>
        <v>Benjie Nycum travels to Wyoming to visit his ex-lover, Michael Glatze, a former gay activist who now lives with his wife and works as a church pastor.</v>
      </c>
      <c r="J2745" s="28">
        <f>_xlfn.XLOOKUP(A2745,ShowReleaseDate!A:A,ShowReleaseDate!B:B)</f>
        <v>42887</v>
      </c>
      <c r="K2745" s="24" t="str">
        <f>_xlfn.XLOOKUP(A2745,ShowReleaseDate!A:A,ShowReleaseDate!D:D)</f>
        <v>Quarter 1</v>
      </c>
    </row>
    <row r="2746" spans="1:11" x14ac:dyDescent="0.2">
      <c r="A2746" s="1">
        <v>80157207</v>
      </c>
      <c r="B2746" s="1" t="s">
        <v>8575</v>
      </c>
      <c r="E2746" s="3" t="s">
        <v>18</v>
      </c>
      <c r="F2746" s="12" t="str">
        <f>_xlfn.XLOOKUP(A2746,ShowCategory!B:B,ShowCategory!A:A)</f>
        <v>Crime TV Shows, International TV Shows, TV Dramas</v>
      </c>
      <c r="G2746" s="12">
        <f>_xlfn.XLOOKUP(A2746,ShowRating!A:A,ShowRating!C:C)</f>
        <v>2</v>
      </c>
      <c r="H2746" s="24" t="str">
        <f>_xlfn.XLOOKUP(A2746,ShowRating!A:A,ShowRating!D:D)</f>
        <v>Neutral</v>
      </c>
      <c r="I2746" s="24" t="str">
        <f>_xlfn.XLOOKUP(A2746,ShowDescription!A:A,ShowDescription!B:B)</f>
        <v>With the help of a cop, a psychologist and a woman who can foretell the future, a brilliant paralegal works to solve an array of perplexing mysteries.</v>
      </c>
      <c r="J2746" s="28">
        <f>_xlfn.XLOOKUP(A2746,ShowReleaseDate!A:A,ShowReleaseDate!B:B)</f>
        <v>42887</v>
      </c>
      <c r="K2746" s="24" t="str">
        <f>_xlfn.XLOOKUP(A2746,ShowReleaseDate!A:A,ShowReleaseDate!D:D)</f>
        <v>Quarter 1</v>
      </c>
    </row>
    <row r="2747" spans="1:11" x14ac:dyDescent="0.2">
      <c r="A2747" s="1">
        <v>80176449</v>
      </c>
      <c r="B2747" s="1" t="s">
        <v>8577</v>
      </c>
      <c r="E2747" s="3" t="s">
        <v>18</v>
      </c>
      <c r="F2747" s="12" t="str">
        <f>_xlfn.XLOOKUP(A2747,ShowCategory!B:B,ShowCategory!A:A)</f>
        <v>Kids' TV, Korean TV Shows</v>
      </c>
      <c r="G2747" s="12">
        <f>_xlfn.XLOOKUP(A2747,ShowRating!A:A,ShowRating!C:C)</f>
        <v>3</v>
      </c>
      <c r="H2747" s="24" t="str">
        <f>_xlfn.XLOOKUP(A2747,ShowRating!A:A,ShowRating!D:D)</f>
        <v>Good</v>
      </c>
      <c r="I2747" s="24" t="str">
        <f>_xlfn.XLOOKUP(A2747,ShowDescription!A:A,ShowDescription!B:B)</f>
        <v>Four animal superheroes called the Miniforce transform into robots to protect small and defenseless creatures from the hands of scheming villains.</v>
      </c>
      <c r="J2747" s="28">
        <f>_xlfn.XLOOKUP(A2747,ShowReleaseDate!A:A,ShowReleaseDate!B:B)</f>
        <v>42887</v>
      </c>
      <c r="K2747" s="24" t="str">
        <f>_xlfn.XLOOKUP(A2747,ShowReleaseDate!A:A,ShowReleaseDate!D:D)</f>
        <v>Quarter 1</v>
      </c>
    </row>
    <row r="2748" spans="1:11" x14ac:dyDescent="0.2">
      <c r="A2748" s="1">
        <v>80156937</v>
      </c>
      <c r="B2748" s="1" t="s">
        <v>8579</v>
      </c>
      <c r="C2748" s="1" t="s">
        <v>5339</v>
      </c>
      <c r="D2748" s="3" t="s">
        <v>167</v>
      </c>
      <c r="E2748" s="3" t="s">
        <v>2668</v>
      </c>
      <c r="F2748" s="12" t="str">
        <f>_xlfn.XLOOKUP(A2748,ShowCategory!B:B,ShowCategory!A:A)</f>
        <v>Action &amp; Adventure, Comedies, International Movies</v>
      </c>
      <c r="G2748" s="12">
        <f>_xlfn.XLOOKUP(A2748,ShowRating!A:A,ShowRating!C:C)</f>
        <v>4</v>
      </c>
      <c r="H2748" s="24" t="str">
        <f>_xlfn.XLOOKUP(A2748,ShowRating!A:A,ShowRating!D:D)</f>
        <v>Very Good</v>
      </c>
      <c r="I2748" s="24" t="str">
        <f>_xlfn.XLOOKUP(A2748,ShowDescription!A:A,ShowDescription!B:B)</f>
        <v>A penniless actor new to Mumbai and a beautiful woman he meets one fateful night try to stop a gangster from replacing India's president with a twin.</v>
      </c>
      <c r="J2748" s="28">
        <f>_xlfn.XLOOKUP(A2748,ShowReleaseDate!A:A,ShowReleaseDate!B:B)</f>
        <v>42887</v>
      </c>
      <c r="K2748" s="24" t="str">
        <f>_xlfn.XLOOKUP(A2748,ShowReleaseDate!A:A,ShowReleaseDate!D:D)</f>
        <v>Quarter 1</v>
      </c>
    </row>
    <row r="2749" spans="1:11" x14ac:dyDescent="0.2">
      <c r="A2749" s="1">
        <v>80035684</v>
      </c>
      <c r="B2749" s="1" t="s">
        <v>8581</v>
      </c>
      <c r="D2749" s="3" t="s">
        <v>1862</v>
      </c>
      <c r="E2749" s="3" t="s">
        <v>18</v>
      </c>
      <c r="F2749" s="12" t="str">
        <f>_xlfn.XLOOKUP(A2749,ShowCategory!B:B,ShowCategory!A:A)</f>
        <v>Crime TV Shows, International TV Shows, Spanish-Language TV Shows</v>
      </c>
      <c r="G2749" s="12">
        <f>_xlfn.XLOOKUP(A2749,ShowRating!A:A,ShowRating!C:C)</f>
        <v>2</v>
      </c>
      <c r="H2749" s="24" t="str">
        <f>_xlfn.XLOOKUP(A2749,ShowRating!A:A,ShowRating!D:D)</f>
        <v>Neutral</v>
      </c>
      <c r="I2749" s="24" t="str">
        <f>_xlfn.XLOOKUP(A2749,ShowDescription!A:A,ShowDescription!B:B)</f>
        <v>From his days as a petty thief to becoming head of a drug-trafficking empire, this riveting series charts the life of the infamous Pablo Escobar.</v>
      </c>
      <c r="J2749" s="28">
        <f>_xlfn.XLOOKUP(A2749,ShowReleaseDate!A:A,ShowReleaseDate!B:B)</f>
        <v>42887</v>
      </c>
      <c r="K2749" s="24" t="str">
        <f>_xlfn.XLOOKUP(A2749,ShowReleaseDate!A:A,ShowReleaseDate!D:D)</f>
        <v>Quarter 1</v>
      </c>
    </row>
    <row r="2750" spans="1:11" x14ac:dyDescent="0.2">
      <c r="A2750" s="1">
        <v>80175277</v>
      </c>
      <c r="B2750" s="1" t="s">
        <v>8583</v>
      </c>
      <c r="E2750" s="3" t="s">
        <v>18</v>
      </c>
      <c r="F2750" s="12" t="str">
        <f>_xlfn.XLOOKUP(A2750,ShowCategory!B:B,ShowCategory!A:A)</f>
        <v>Kids' TV, Korean TV Shows</v>
      </c>
      <c r="G2750" s="12">
        <f>_xlfn.XLOOKUP(A2750,ShowRating!A:A,ShowRating!C:C)</f>
        <v>2</v>
      </c>
      <c r="H2750" s="24" t="str">
        <f>_xlfn.XLOOKUP(A2750,ShowRating!A:A,ShowRating!D:D)</f>
        <v>Neutral</v>
      </c>
      <c r="I2750" s="24" t="str">
        <f>_xlfn.XLOOKUP(A2750,ShowDescription!A:A,ShowDescription!B:B)</f>
        <v>Jino and his Watch Car, Bluewill, compete in the Battle League to become world champions. Meanwhile, a dark force threatens to destroy them all.</v>
      </c>
      <c r="J2750" s="28">
        <f>_xlfn.XLOOKUP(A2750,ShowReleaseDate!A:A,ShowReleaseDate!B:B)</f>
        <v>42887</v>
      </c>
      <c r="K2750" s="24" t="str">
        <f>_xlfn.XLOOKUP(A2750,ShowReleaseDate!A:A,ShowReleaseDate!D:D)</f>
        <v>Quarter 1</v>
      </c>
    </row>
    <row r="2751" spans="1:11" x14ac:dyDescent="0.2">
      <c r="A2751" s="1">
        <v>80158546</v>
      </c>
      <c r="B2751" s="1" t="s">
        <v>8585</v>
      </c>
      <c r="C2751" s="1" t="s">
        <v>8586</v>
      </c>
      <c r="D2751" s="3" t="s">
        <v>167</v>
      </c>
      <c r="E2751" s="3" t="s">
        <v>562</v>
      </c>
      <c r="F2751" s="12" t="str">
        <f>_xlfn.XLOOKUP(A2751,ShowCategory!B:B,ShowCategory!A:A)</f>
        <v>Dramas, International Movies, Romantic Movies</v>
      </c>
      <c r="G2751" s="12">
        <f>_xlfn.XLOOKUP(A2751,ShowRating!A:A,ShowRating!C:C)</f>
        <v>5</v>
      </c>
      <c r="H2751" s="24" t="str">
        <f>_xlfn.XLOOKUP(A2751,ShowRating!A:A,ShowRating!D:D)</f>
        <v>Excellent</v>
      </c>
      <c r="I2751" s="24" t="str">
        <f>_xlfn.XLOOKUP(A2751,ShowDescription!A:A,ShowDescription!B:B)</f>
        <v>To better himself, a spoiled prince temporarily assumes a commonerâ€™s identity. But he soon learns his palace has been gifted to his fatherâ€™s new wife.</v>
      </c>
      <c r="J2751" s="28">
        <f>_xlfn.XLOOKUP(A2751,ShowReleaseDate!A:A,ShowReleaseDate!B:B)</f>
        <v>42887</v>
      </c>
      <c r="K2751" s="24" t="str">
        <f>_xlfn.XLOOKUP(A2751,ShowReleaseDate!A:A,ShowReleaseDate!D:D)</f>
        <v>Quarter 1</v>
      </c>
    </row>
    <row r="2752" spans="1:11" x14ac:dyDescent="0.2">
      <c r="A2752" s="1">
        <v>80156936</v>
      </c>
      <c r="B2752" s="1" t="s">
        <v>8588</v>
      </c>
      <c r="C2752" s="1" t="s">
        <v>1392</v>
      </c>
      <c r="D2752" s="3" t="s">
        <v>167</v>
      </c>
      <c r="E2752" s="3" t="s">
        <v>2087</v>
      </c>
      <c r="F2752" s="12" t="str">
        <f>_xlfn.XLOOKUP(A2752,ShowCategory!B:B,ShowCategory!A:A)</f>
        <v>Dramas, International Movies</v>
      </c>
      <c r="G2752" s="12">
        <f>_xlfn.XLOOKUP(A2752,ShowRating!A:A,ShowRating!C:C)</f>
        <v>2</v>
      </c>
      <c r="H2752" s="24" t="str">
        <f>_xlfn.XLOOKUP(A2752,ShowRating!A:A,ShowRating!D:D)</f>
        <v>Neutral</v>
      </c>
      <c r="I2752" s="24" t="str">
        <f>_xlfn.XLOOKUP(A2752,ShowDescription!A:A,ShowDescription!B:B)</f>
        <v>When an abusive landowner is murdered, his twin brother sets out to find the killer but quickly discovers that everyone, it seems, wanted him dead.</v>
      </c>
      <c r="J2752" s="28">
        <f>_xlfn.XLOOKUP(A2752,ShowReleaseDate!A:A,ShowReleaseDate!B:B)</f>
        <v>42887</v>
      </c>
      <c r="K2752" s="24" t="str">
        <f>_xlfn.XLOOKUP(A2752,ShowReleaseDate!A:A,ShowReleaseDate!D:D)</f>
        <v>Quarter 1</v>
      </c>
    </row>
    <row r="2753" spans="1:11" x14ac:dyDescent="0.2">
      <c r="A2753" s="1">
        <v>80121871</v>
      </c>
      <c r="B2753" s="1" t="s">
        <v>8590</v>
      </c>
      <c r="E2753" s="3" t="s">
        <v>18</v>
      </c>
      <c r="F2753" s="12" t="str">
        <f>_xlfn.XLOOKUP(A2753,ShowCategory!B:B,ShowCategory!A:A)</f>
        <v>International TV Shows, Romantic TV Shows, TV Dramas</v>
      </c>
      <c r="G2753" s="12">
        <f>_xlfn.XLOOKUP(A2753,ShowRating!A:A,ShowRating!C:C)</f>
        <v>4</v>
      </c>
      <c r="H2753" s="24" t="str">
        <f>_xlfn.XLOOKUP(A2753,ShowRating!A:A,ShowRating!D:D)</f>
        <v>Very Good</v>
      </c>
      <c r="I2753" s="24" t="str">
        <f>_xlfn.XLOOKUP(A2753,ShowDescription!A:A,ShowDescription!B:B)</f>
        <v>A complex love triangle goes horribly wrong in this epic, multigenerational saga involving romance, revenge, mistaken identity and amnesia.</v>
      </c>
      <c r="J2753" s="28">
        <f>_xlfn.XLOOKUP(A2753,ShowReleaseDate!A:A,ShowReleaseDate!B:B)</f>
        <v>42887</v>
      </c>
      <c r="K2753" s="24" t="str">
        <f>_xlfn.XLOOKUP(A2753,ShowReleaseDate!A:A,ShowReleaseDate!D:D)</f>
        <v>Quarter 1</v>
      </c>
    </row>
    <row r="2754" spans="1:11" x14ac:dyDescent="0.2">
      <c r="A2754" s="1">
        <v>80121843</v>
      </c>
      <c r="B2754" s="1" t="s">
        <v>8592</v>
      </c>
      <c r="C2754" s="1" t="s">
        <v>8593</v>
      </c>
      <c r="D2754" s="3" t="s">
        <v>30</v>
      </c>
      <c r="E2754" s="3" t="s">
        <v>1105</v>
      </c>
      <c r="F2754" s="12" t="str">
        <f>_xlfn.XLOOKUP(A2754,ShowCategory!B:B,ShowCategory!A:A)</f>
        <v>Dramas, International Movies, Thrillers</v>
      </c>
      <c r="G2754" s="12">
        <f>_xlfn.XLOOKUP(A2754,ShowRating!A:A,ShowRating!C:C)</f>
        <v>3</v>
      </c>
      <c r="H2754" s="24" t="str">
        <f>_xlfn.XLOOKUP(A2754,ShowRating!A:A,ShowRating!D:D)</f>
        <v>Good</v>
      </c>
      <c r="I2754" s="24" t="str">
        <f>_xlfn.XLOOKUP(A2754,ShowDescription!A:A,ShowDescription!B:B)</f>
        <v>Betrayed by the Spanish government he once served, a former secret agent plots to steal millions of dollars embezzled by a corrupt public official.</v>
      </c>
      <c r="J2754" s="28">
        <f>_xlfn.XLOOKUP(A2754,ShowReleaseDate!A:A,ShowReleaseDate!B:B)</f>
        <v>42887</v>
      </c>
      <c r="K2754" s="24" t="str">
        <f>_xlfn.XLOOKUP(A2754,ShowReleaseDate!A:A,ShowReleaseDate!D:D)</f>
        <v>Quarter 1</v>
      </c>
    </row>
    <row r="2755" spans="1:11" x14ac:dyDescent="0.2">
      <c r="A2755" s="1">
        <v>80124091</v>
      </c>
      <c r="B2755" s="1" t="s">
        <v>8595</v>
      </c>
      <c r="D2755" s="3" t="s">
        <v>4334</v>
      </c>
      <c r="E2755" s="3" t="s">
        <v>18</v>
      </c>
      <c r="F2755" s="12" t="str">
        <f>_xlfn.XLOOKUP(A2755,ShowCategory!B:B,ShowCategory!A:A)</f>
        <v>International TV Shows, TV Dramas</v>
      </c>
      <c r="G2755" s="12">
        <f>_xlfn.XLOOKUP(A2755,ShowRating!A:A,ShowRating!C:C)</f>
        <v>5</v>
      </c>
      <c r="H2755" s="24" t="str">
        <f>_xlfn.XLOOKUP(A2755,ShowRating!A:A,ShowRating!D:D)</f>
        <v>Excellent</v>
      </c>
      <c r="I2755" s="24" t="str">
        <f>_xlfn.XLOOKUP(A2755,ShowDescription!A:A,ShowDescription!B:B)</f>
        <v>In 1967, two brothers from Copenhagen, Denmark, wind up in an orphanage, where the headmaster's cruel tyranny slowly provokes the kids to push back.</v>
      </c>
      <c r="J2755" s="28">
        <f>_xlfn.XLOOKUP(A2755,ShowReleaseDate!A:A,ShowReleaseDate!B:B)</f>
        <v>42887</v>
      </c>
      <c r="K2755" s="24" t="str">
        <f>_xlfn.XLOOKUP(A2755,ShowReleaseDate!A:A,ShowReleaseDate!D:D)</f>
        <v>Quarter 1</v>
      </c>
    </row>
    <row r="2756" spans="1:11" x14ac:dyDescent="0.2">
      <c r="A2756" s="1">
        <v>80157244</v>
      </c>
      <c r="B2756" s="1" t="s">
        <v>8597</v>
      </c>
      <c r="D2756" s="3" t="s">
        <v>2473</v>
      </c>
      <c r="E2756" s="3" t="s">
        <v>18</v>
      </c>
      <c r="F2756" s="12" t="str">
        <f>_xlfn.XLOOKUP(A2756,ShowCategory!B:B,ShowCategory!A:A)</f>
        <v>International TV Shows, TV Dramas</v>
      </c>
      <c r="G2756" s="12">
        <f>_xlfn.XLOOKUP(A2756,ShowRating!A:A,ShowRating!C:C)</f>
        <v>2</v>
      </c>
      <c r="H2756" s="24" t="str">
        <f>_xlfn.XLOOKUP(A2756,ShowRating!A:A,ShowRating!D:D)</f>
        <v>Neutral</v>
      </c>
      <c r="I2756" s="24" t="str">
        <f>_xlfn.XLOOKUP(A2756,ShowDescription!A:A,ShowDescription!B:B)</f>
        <v>A mysterious, wealthy man offers three people a lucrative, unusual job that may be too good to be true: Live the high life as his children and heirs.</v>
      </c>
      <c r="J2756" s="28">
        <f>_xlfn.XLOOKUP(A2756,ShowReleaseDate!A:A,ShowReleaseDate!B:B)</f>
        <v>42887</v>
      </c>
      <c r="K2756" s="24" t="str">
        <f>_xlfn.XLOOKUP(A2756,ShowReleaseDate!A:A,ShowReleaseDate!D:D)</f>
        <v>Quarter 1</v>
      </c>
    </row>
    <row r="2757" spans="1:11" x14ac:dyDescent="0.2">
      <c r="A2757" s="1">
        <v>80122238</v>
      </c>
      <c r="B2757" s="1" t="s">
        <v>8599</v>
      </c>
      <c r="D2757" s="3" t="s">
        <v>167</v>
      </c>
      <c r="E2757" s="3" t="s">
        <v>18</v>
      </c>
      <c r="F2757" s="12" t="str">
        <f>_xlfn.XLOOKUP(A2757,ShowCategory!B:B,ShowCategory!A:A)</f>
        <v>Docuseries, International TV Shows</v>
      </c>
      <c r="G2757" s="12">
        <f>_xlfn.XLOOKUP(A2757,ShowRating!A:A,ShowRating!C:C)</f>
        <v>5</v>
      </c>
      <c r="H2757" s="24" t="str">
        <f>_xlfn.XLOOKUP(A2757,ShowRating!A:A,ShowRating!D:D)</f>
        <v>Excellent</v>
      </c>
      <c r="I2757" s="24" t="str">
        <f>_xlfn.XLOOKUP(A2757,ShowDescription!A:A,ShowDescription!B:B)</f>
        <v>Writer, poet and lyricist Javed Akhtar hosts this musical trip down memory lane, revealing untold stories behind India's best songs of 1950-75.</v>
      </c>
      <c r="J2757" s="28">
        <f>_xlfn.XLOOKUP(A2757,ShowReleaseDate!A:A,ShowReleaseDate!B:B)</f>
        <v>42887</v>
      </c>
      <c r="K2757" s="24" t="str">
        <f>_xlfn.XLOOKUP(A2757,ShowReleaseDate!A:A,ShowReleaseDate!D:D)</f>
        <v>Quarter 1</v>
      </c>
    </row>
    <row r="2758" spans="1:11" x14ac:dyDescent="0.2">
      <c r="A2758" s="1">
        <v>80158581</v>
      </c>
      <c r="B2758" s="1" t="s">
        <v>8601</v>
      </c>
      <c r="C2758" s="1" t="s">
        <v>6074</v>
      </c>
      <c r="D2758" s="3" t="s">
        <v>9</v>
      </c>
      <c r="E2758" s="3" t="s">
        <v>3031</v>
      </c>
      <c r="F2758" s="12" t="str">
        <f>_xlfn.XLOOKUP(A2758,ShowCategory!B:B,ShowCategory!A:A)</f>
        <v>Documentaries</v>
      </c>
      <c r="G2758" s="12">
        <f>_xlfn.XLOOKUP(A2758,ShowRating!A:A,ShowRating!C:C)</f>
        <v>3</v>
      </c>
      <c r="H2758" s="24" t="str">
        <f>_xlfn.XLOOKUP(A2758,ShowRating!A:A,ShowRating!D:D)</f>
        <v>Good</v>
      </c>
      <c r="I2758" s="24" t="str">
        <f>_xlfn.XLOOKUP(A2758,ShowDescription!A:A,ShowDescription!B:B)</f>
        <v>Jessica and Diana were sisters who were separated by just a few years in age. But their political ideologies couldn't have been any farther apart.</v>
      </c>
      <c r="J2758" s="28">
        <f>_xlfn.XLOOKUP(A2758,ShowReleaseDate!A:A,ShowReleaseDate!B:B)</f>
        <v>42887</v>
      </c>
      <c r="K2758" s="24" t="str">
        <f>_xlfn.XLOOKUP(A2758,ShowReleaseDate!A:A,ShowReleaseDate!D:D)</f>
        <v>Quarter 1</v>
      </c>
    </row>
    <row r="2759" spans="1:11" x14ac:dyDescent="0.2">
      <c r="A2759" s="1">
        <v>60023237</v>
      </c>
      <c r="B2759" s="1" t="s">
        <v>8603</v>
      </c>
      <c r="C2759" s="1" t="s">
        <v>1289</v>
      </c>
      <c r="D2759" s="3" t="s">
        <v>484</v>
      </c>
      <c r="E2759" s="3" t="s">
        <v>141</v>
      </c>
      <c r="F2759" s="12" t="str">
        <f>_xlfn.XLOOKUP(A2759,ShowCategory!B:B,ShowCategory!A:A)</f>
        <v>Dramas, Independent Movies, International Movies</v>
      </c>
      <c r="G2759" s="12">
        <f>_xlfn.XLOOKUP(A2759,ShowRating!A:A,ShowRating!C:C)</f>
        <v>4</v>
      </c>
      <c r="H2759" s="24" t="str">
        <f>_xlfn.XLOOKUP(A2759,ShowRating!A:A,ShowRating!D:D)</f>
        <v>Very Good</v>
      </c>
      <c r="I2759" s="24" t="str">
        <f>_xlfn.XLOOKUP(A2759,ShowDescription!A:A,ShowDescription!B:B)</f>
        <v>When rich teens Tenoch and Julio meet the alluring, older Luisa, they try to impress her with stories of a road trip, then convince her to join them.</v>
      </c>
      <c r="J2759" s="28">
        <f>_xlfn.XLOOKUP(A2759,ShowReleaseDate!A:A,ShowReleaseDate!B:B)</f>
        <v>42887</v>
      </c>
      <c r="K2759" s="24" t="str">
        <f>_xlfn.XLOOKUP(A2759,ShowReleaseDate!A:A,ShowReleaseDate!D:D)</f>
        <v>Quarter 1</v>
      </c>
    </row>
    <row r="2760" spans="1:11" x14ac:dyDescent="0.2">
      <c r="A2760" s="1">
        <v>80104022</v>
      </c>
      <c r="B2760" s="1" t="s">
        <v>8605</v>
      </c>
      <c r="D2760" s="3" t="s">
        <v>1286</v>
      </c>
      <c r="E2760" s="3" t="s">
        <v>18</v>
      </c>
      <c r="F2760" s="12" t="str">
        <f>_xlfn.XLOOKUP(A2760,ShowCategory!B:B,ShowCategory!A:A)</f>
        <v>Docuseries, International TV Shows, Science &amp; Nature TV</v>
      </c>
      <c r="G2760" s="12">
        <f>_xlfn.XLOOKUP(A2760,ShowRating!A:A,ShowRating!C:C)</f>
        <v>4</v>
      </c>
      <c r="H2760" s="24" t="str">
        <f>_xlfn.XLOOKUP(A2760,ShowRating!A:A,ShowRating!D:D)</f>
        <v>Very Good</v>
      </c>
      <c r="I2760" s="24" t="str">
        <f>_xlfn.XLOOKUP(A2760,ShowDescription!A:A,ShowDescription!B:B)</f>
        <v>This series examines the nature of cuteness and how adorability helps some animal species to survive and thrive in a variety of environments.</v>
      </c>
      <c r="J2760" s="28">
        <f>_xlfn.XLOOKUP(A2760,ShowReleaseDate!A:A,ShowReleaseDate!B:B)</f>
        <v>42522</v>
      </c>
      <c r="K2760" s="24" t="str">
        <f>_xlfn.XLOOKUP(A2760,ShowReleaseDate!A:A,ShowReleaseDate!D:D)</f>
        <v>Quarter 1</v>
      </c>
    </row>
    <row r="2761" spans="1:11" x14ac:dyDescent="0.2">
      <c r="A2761" s="1">
        <v>80103006</v>
      </c>
      <c r="B2761" s="1" t="s">
        <v>8608</v>
      </c>
      <c r="D2761" s="3" t="s">
        <v>1286</v>
      </c>
      <c r="E2761" s="3" t="s">
        <v>18</v>
      </c>
      <c r="F2761" s="12" t="str">
        <f>_xlfn.XLOOKUP(A2761,ShowCategory!B:B,ShowCategory!A:A)</f>
        <v>Docuseries, International TV Shows, Science &amp; Nature TV</v>
      </c>
      <c r="G2761" s="12">
        <f>_xlfn.XLOOKUP(A2761,ShowRating!A:A,ShowRating!C:C)</f>
        <v>3</v>
      </c>
      <c r="H2761" s="24" t="str">
        <f>_xlfn.XLOOKUP(A2761,ShowRating!A:A,ShowRating!D:D)</f>
        <v>Good</v>
      </c>
      <c r="I2761" s="24" t="str">
        <f>_xlfn.XLOOKUP(A2761,ShowDescription!A:A,ShowDescription!B:B)</f>
        <v>Get up close and personal with avalanches, fiery volcanoes and other natural cataclysms, and learn why some choose to live in their destructive paths.</v>
      </c>
      <c r="J2761" s="28">
        <f>_xlfn.XLOOKUP(A2761,ShowReleaseDate!A:A,ShowReleaseDate!B:B)</f>
        <v>42522</v>
      </c>
      <c r="K2761" s="24" t="str">
        <f>_xlfn.XLOOKUP(A2761,ShowReleaseDate!A:A,ShowReleaseDate!D:D)</f>
        <v>Quarter 1</v>
      </c>
    </row>
    <row r="2762" spans="1:11" x14ac:dyDescent="0.2">
      <c r="A2762" s="1">
        <v>80104041</v>
      </c>
      <c r="B2762" s="1" t="s">
        <v>8610</v>
      </c>
      <c r="C2762" s="1" t="s">
        <v>8611</v>
      </c>
      <c r="D2762" s="3" t="s">
        <v>30</v>
      </c>
      <c r="E2762" s="3" t="s">
        <v>102</v>
      </c>
      <c r="F2762" s="12" t="str">
        <f>_xlfn.XLOOKUP(A2762,ShowCategory!B:B,ShowCategory!A:A)</f>
        <v>Documentaries, International Movies</v>
      </c>
      <c r="G2762" s="12">
        <f>_xlfn.XLOOKUP(A2762,ShowRating!A:A,ShowRating!C:C)</f>
        <v>2</v>
      </c>
      <c r="H2762" s="24" t="str">
        <f>_xlfn.XLOOKUP(A2762,ShowRating!A:A,ShowRating!D:D)</f>
        <v>Neutral</v>
      </c>
      <c r="I2762" s="24" t="str">
        <f>_xlfn.XLOOKUP(A2762,ShowDescription!A:A,ShowDescription!B:B)</f>
        <v>This film chronicles the health and social problems that African albinos face and details the fight waged on their behalf by advocacy groups in Spain.</v>
      </c>
      <c r="J2762" s="28">
        <f>_xlfn.XLOOKUP(A2762,ShowReleaseDate!A:A,ShowReleaseDate!B:B)</f>
        <v>42522</v>
      </c>
      <c r="K2762" s="24" t="str">
        <f>_xlfn.XLOOKUP(A2762,ShowReleaseDate!A:A,ShowReleaseDate!D:D)</f>
        <v>Quarter 1</v>
      </c>
    </row>
    <row r="2763" spans="1:11" x14ac:dyDescent="0.2">
      <c r="A2763" s="1">
        <v>80097532</v>
      </c>
      <c r="B2763" s="1" t="s">
        <v>8613</v>
      </c>
      <c r="E2763" s="3" t="s">
        <v>18</v>
      </c>
      <c r="F2763" s="12" t="str">
        <f>_xlfn.XLOOKUP(A2763,ShowCategory!B:B,ShowCategory!A:A)</f>
        <v>TV Shows</v>
      </c>
      <c r="G2763" s="12">
        <f>_xlfn.XLOOKUP(A2763,ShowRating!A:A,ShowRating!C:C)</f>
        <v>3</v>
      </c>
      <c r="H2763" s="24" t="str">
        <f>_xlfn.XLOOKUP(A2763,ShowRating!A:A,ShowRating!D:D)</f>
        <v>Good</v>
      </c>
      <c r="I2763" s="24" t="str">
        <f>_xlfn.XLOOKUP(A2763,ShowDescription!A:A,ShowDescription!B:B)</f>
        <v>"The Joy of Painting" host Bob Ross brings his signature wet-on-wet style to a bevy of bucolic landscape paintings celebrating the beauty of nature.</v>
      </c>
      <c r="J2763" s="28">
        <f>_xlfn.XLOOKUP(A2763,ShowReleaseDate!A:A,ShowReleaseDate!B:B)</f>
        <v>42522</v>
      </c>
      <c r="K2763" s="24" t="str">
        <f>_xlfn.XLOOKUP(A2763,ShowReleaseDate!A:A,ShowReleaseDate!D:D)</f>
        <v>Quarter 1</v>
      </c>
    </row>
    <row r="2764" spans="1:11" x14ac:dyDescent="0.2">
      <c r="A2764" s="1">
        <v>80105085</v>
      </c>
      <c r="B2764" s="1" t="s">
        <v>8615</v>
      </c>
      <c r="D2764" s="3" t="s">
        <v>6973</v>
      </c>
      <c r="E2764" s="3" t="s">
        <v>18</v>
      </c>
      <c r="F2764" s="12" t="str">
        <f>_xlfn.XLOOKUP(A2764,ShowCategory!B:B,ShowCategory!A:A)</f>
        <v>Crime TV Shows, International TV Shows, Romantic TV Shows</v>
      </c>
      <c r="G2764" s="12">
        <f>_xlfn.XLOOKUP(A2764,ShowRating!A:A,ShowRating!C:C)</f>
        <v>5</v>
      </c>
      <c r="H2764" s="24" t="str">
        <f>_xlfn.XLOOKUP(A2764,ShowRating!A:A,ShowRating!D:D)</f>
        <v>Excellent</v>
      </c>
      <c r="I2764" s="24" t="str">
        <f>_xlfn.XLOOKUP(A2764,ShowDescription!A:A,ShowDescription!B:B)</f>
        <v>Now on the run, a writer relates his previous year's escapades when he got sucked into the thrilling, sordid orbit of boxer and jazz man Henry Morgan.</v>
      </c>
      <c r="J2764" s="28">
        <f>_xlfn.XLOOKUP(A2764,ShowReleaseDate!A:A,ShowReleaseDate!B:B)</f>
        <v>42522</v>
      </c>
      <c r="K2764" s="24" t="str">
        <f>_xlfn.XLOOKUP(A2764,ShowReleaseDate!A:A,ShowReleaseDate!D:D)</f>
        <v>Quarter 1</v>
      </c>
    </row>
    <row r="2765" spans="1:11" x14ac:dyDescent="0.2">
      <c r="A2765" s="1">
        <v>80093213</v>
      </c>
      <c r="B2765" s="1" t="s">
        <v>8618</v>
      </c>
      <c r="C2765" s="1" t="s">
        <v>6591</v>
      </c>
      <c r="D2765" s="3" t="s">
        <v>30</v>
      </c>
      <c r="E2765" s="3" t="s">
        <v>270</v>
      </c>
      <c r="F2765" s="12" t="str">
        <f>_xlfn.XLOOKUP(A2765,ShowCategory!B:B,ShowCategory!A:A)</f>
        <v>Action &amp; Adventure, Comedies, International Movies</v>
      </c>
      <c r="G2765" s="12">
        <f>_xlfn.XLOOKUP(A2765,ShowRating!A:A,ShowRating!C:C)</f>
        <v>5</v>
      </c>
      <c r="H2765" s="24" t="str">
        <f>_xlfn.XLOOKUP(A2765,ShowRating!A:A,ShowRating!D:D)</f>
        <v>Excellent</v>
      </c>
      <c r="I2765" s="24" t="str">
        <f>_xlfn.XLOOKUP(A2765,ShowDescription!A:A,ShowDescription!B:B)</f>
        <v>When his girlfriend dumps him for being a bore, a working stiff discovers that his father is a secret agent and a dangerous thug is targeting them.</v>
      </c>
      <c r="J2765" s="28">
        <f>_xlfn.XLOOKUP(A2765,ShowReleaseDate!A:A,ShowReleaseDate!B:B)</f>
        <v>42522</v>
      </c>
      <c r="K2765" s="24" t="str">
        <f>_xlfn.XLOOKUP(A2765,ShowReleaseDate!A:A,ShowReleaseDate!D:D)</f>
        <v>Quarter 1</v>
      </c>
    </row>
    <row r="2766" spans="1:11" x14ac:dyDescent="0.2">
      <c r="A2766" s="1">
        <v>80099305</v>
      </c>
      <c r="B2766" s="1" t="s">
        <v>8620</v>
      </c>
      <c r="C2766" s="1" t="s">
        <v>8621</v>
      </c>
      <c r="D2766" s="3" t="s">
        <v>9</v>
      </c>
      <c r="E2766" s="3" t="s">
        <v>59</v>
      </c>
      <c r="F2766" s="12" t="str">
        <f>_xlfn.XLOOKUP(A2766,ShowCategory!B:B,ShowCategory!A:A)</f>
        <v>Documentaries, International Movies</v>
      </c>
      <c r="G2766" s="12">
        <f>_xlfn.XLOOKUP(A2766,ShowRating!A:A,ShowRating!C:C)</f>
        <v>4</v>
      </c>
      <c r="H2766" s="24" t="str">
        <f>_xlfn.XLOOKUP(A2766,ShowRating!A:A,ShowRating!D:D)</f>
        <v>Very Good</v>
      </c>
      <c r="I2766" s="24" t="str">
        <f>_xlfn.XLOOKUP(A2766,ShowDescription!A:A,ShowDescription!B:B)</f>
        <v>After 20 years on Death Row, self-educated inmate Nick petitions the court to be executed, then tells his twisting, turning tale of despair and hope.</v>
      </c>
      <c r="J2766" s="28">
        <f>_xlfn.XLOOKUP(A2766,ShowReleaseDate!A:A,ShowReleaseDate!B:B)</f>
        <v>42522</v>
      </c>
      <c r="K2766" s="24" t="str">
        <f>_xlfn.XLOOKUP(A2766,ShowReleaseDate!A:A,ShowReleaseDate!D:D)</f>
        <v>Quarter 1</v>
      </c>
    </row>
    <row r="2767" spans="1:11" x14ac:dyDescent="0.2">
      <c r="A2767" s="1">
        <v>80103623</v>
      </c>
      <c r="B2767" s="1" t="s">
        <v>8623</v>
      </c>
      <c r="C2767" s="1" t="s">
        <v>8624</v>
      </c>
      <c r="D2767" s="3" t="s">
        <v>30</v>
      </c>
      <c r="E2767" s="3" t="s">
        <v>26</v>
      </c>
      <c r="F2767" s="12" t="str">
        <f>_xlfn.XLOOKUP(A2767,ShowCategory!B:B,ShowCategory!A:A)</f>
        <v>Dramas, International Movies</v>
      </c>
      <c r="G2767" s="12">
        <f>_xlfn.XLOOKUP(A2767,ShowRating!A:A,ShowRating!C:C)</f>
        <v>2</v>
      </c>
      <c r="H2767" s="24" t="str">
        <f>_xlfn.XLOOKUP(A2767,ShowRating!A:A,ShowRating!D:D)</f>
        <v>Neutral</v>
      </c>
      <c r="I2767" s="24" t="str">
        <f>_xlfn.XLOOKUP(A2767,ShowDescription!A:A,ShowDescription!B:B)</f>
        <v>Three teenage misfits find camaraderie in sex, violence and petty crime. But what starts as a lark soon threatens to damage them beyond repair.</v>
      </c>
      <c r="J2767" s="28">
        <f>_xlfn.XLOOKUP(A2767,ShowReleaseDate!A:A,ShowReleaseDate!B:B)</f>
        <v>42522</v>
      </c>
      <c r="K2767" s="24" t="str">
        <f>_xlfn.XLOOKUP(A2767,ShowReleaseDate!A:A,ShowReleaseDate!D:D)</f>
        <v>Quarter 1</v>
      </c>
    </row>
    <row r="2768" spans="1:11" x14ac:dyDescent="0.2">
      <c r="A2768" s="1">
        <v>80032640</v>
      </c>
      <c r="B2768" s="1" t="s">
        <v>8626</v>
      </c>
      <c r="C2768" s="1" t="s">
        <v>8627</v>
      </c>
      <c r="D2768" s="3" t="s">
        <v>484</v>
      </c>
      <c r="E2768" s="3" t="s">
        <v>2490</v>
      </c>
      <c r="F2768" s="12" t="str">
        <f>_xlfn.XLOOKUP(A2768,ShowCategory!B:B,ShowCategory!A:A)</f>
        <v>Comedies, Dramas, International Movies</v>
      </c>
      <c r="G2768" s="12">
        <f>_xlfn.XLOOKUP(A2768,ShowRating!A:A,ShowRating!C:C)</f>
        <v>3</v>
      </c>
      <c r="H2768" s="24" t="str">
        <f>_xlfn.XLOOKUP(A2768,ShowRating!A:A,ShowRating!D:D)</f>
        <v>Good</v>
      </c>
      <c r="I2768" s="24" t="str">
        <f>_xlfn.XLOOKUP(A2768,ShowDescription!A:A,ShowDescription!B:B)</f>
        <v>After accepting a colossal bribe, a powerful TV conglomerate gins up fake news stories to enhance the image of a notoriously corrupt politician.</v>
      </c>
      <c r="J2768" s="28">
        <f>_xlfn.XLOOKUP(A2768,ShowReleaseDate!A:A,ShowReleaseDate!B:B)</f>
        <v>42156</v>
      </c>
      <c r="K2768" s="24" t="str">
        <f>_xlfn.XLOOKUP(A2768,ShowReleaseDate!A:A,ShowReleaseDate!D:D)</f>
        <v>Quarter 1</v>
      </c>
    </row>
    <row r="2769" spans="1:11" x14ac:dyDescent="0.2">
      <c r="A2769" s="1">
        <v>81098589</v>
      </c>
      <c r="B2769" s="1" t="s">
        <v>8630</v>
      </c>
      <c r="C2769" s="1" t="s">
        <v>8631</v>
      </c>
      <c r="D2769" s="3" t="s">
        <v>16</v>
      </c>
      <c r="E2769" s="3" t="s">
        <v>71</v>
      </c>
      <c r="F2769" s="12" t="str">
        <f>_xlfn.XLOOKUP(A2769,ShowCategory!B:B,ShowCategory!A:A)</f>
        <v>Stand-Up Comedy</v>
      </c>
      <c r="G2769" s="12">
        <f>_xlfn.XLOOKUP(A2769,ShowRating!A:A,ShowRating!C:C)</f>
        <v>5</v>
      </c>
      <c r="H2769" s="24" t="str">
        <f>_xlfn.XLOOKUP(A2769,ShowRating!A:A,ShowRating!D:D)</f>
        <v>Excellent</v>
      </c>
      <c r="I2769" s="24" t="str">
        <f>_xlfn.XLOOKUP(A2769,ShowDescription!A:A,ShowDescription!B:B)</f>
        <v>In a comedy special directed by Spike Jonze, Aziz Ansari shares deep personal insights and hilarious takes on wokeness, family and the social climate.</v>
      </c>
      <c r="J2769" s="28">
        <f>_xlfn.XLOOKUP(A2769,ShowReleaseDate!A:A,ShowReleaseDate!B:B)</f>
        <v>43655</v>
      </c>
      <c r="K2769" s="24" t="str">
        <f>_xlfn.XLOOKUP(A2769,ShowReleaseDate!A:A,ShowReleaseDate!D:D)</f>
        <v>Quarter 2</v>
      </c>
    </row>
    <row r="2770" spans="1:11" x14ac:dyDescent="0.2">
      <c r="A2770" s="1">
        <v>80221446</v>
      </c>
      <c r="B2770" s="1" t="s">
        <v>8634</v>
      </c>
      <c r="C2770" s="1" t="s">
        <v>8635</v>
      </c>
      <c r="D2770" s="3" t="s">
        <v>298</v>
      </c>
      <c r="E2770" s="3" t="s">
        <v>2310</v>
      </c>
      <c r="F2770" s="12" t="str">
        <f>_xlfn.XLOOKUP(A2770,ShowCategory!B:B,ShowCategory!A:A)</f>
        <v>Children &amp; Family Movies, Music &amp; Musicals</v>
      </c>
      <c r="G2770" s="12">
        <f>_xlfn.XLOOKUP(A2770,ShowRating!A:A,ShowRating!C:C)</f>
        <v>4</v>
      </c>
      <c r="H2770" s="24" t="str">
        <f>_xlfn.XLOOKUP(A2770,ShowRating!A:A,ShowRating!D:D)</f>
        <v>Very Good</v>
      </c>
      <c r="I2770" s="24" t="str">
        <f>_xlfn.XLOOKUP(A2770,ShowDescription!A:A,ShowDescription!B:B)</f>
        <v>In 1930s London, Michael Banks and his three children get some help turning their topsy-turvy world around when his magical childhood nanny reappears.</v>
      </c>
      <c r="J2770" s="28">
        <f>_xlfn.XLOOKUP(A2770,ShowReleaseDate!A:A,ShowReleaseDate!B:B)</f>
        <v>43655</v>
      </c>
      <c r="K2770" s="24" t="str">
        <f>_xlfn.XLOOKUP(A2770,ShowReleaseDate!A:A,ShowReleaseDate!D:D)</f>
        <v>Quarter 2</v>
      </c>
    </row>
    <row r="2771" spans="1:11" x14ac:dyDescent="0.2">
      <c r="A2771" s="1">
        <v>81088333</v>
      </c>
      <c r="B2771" s="1" t="s">
        <v>8637</v>
      </c>
      <c r="E2771" s="3" t="s">
        <v>18</v>
      </c>
      <c r="F2771" s="12" t="str">
        <f>_xlfn.XLOOKUP(A2771,ShowCategory!B:B,ShowCategory!A:A)</f>
        <v>Kids' TV</v>
      </c>
      <c r="G2771" s="12">
        <f>_xlfn.XLOOKUP(A2771,ShowRating!A:A,ShowRating!C:C)</f>
        <v>3</v>
      </c>
      <c r="H2771" s="24" t="str">
        <f>_xlfn.XLOOKUP(A2771,ShowRating!A:A,ShowRating!D:D)</f>
        <v>Good</v>
      </c>
      <c r="I2771" s="24" t="str">
        <f>_xlfn.XLOOKUP(A2771,ShowDescription!A:A,ShowDescription!B:B)</f>
        <v>From playing pranks to destroying demons, Lord Krishna and brother Balaram's lives in Vrindavan are action-packed in this mythological series.</v>
      </c>
      <c r="J2771" s="28">
        <f>_xlfn.XLOOKUP(A2771,ShowReleaseDate!A:A,ShowReleaseDate!B:B)</f>
        <v>43654</v>
      </c>
      <c r="K2771" s="24" t="str">
        <f>_xlfn.XLOOKUP(A2771,ShowReleaseDate!A:A,ShowReleaseDate!D:D)</f>
        <v>Quarter 2</v>
      </c>
    </row>
    <row r="2772" spans="1:11" x14ac:dyDescent="0.2">
      <c r="A2772" s="1">
        <v>80991107</v>
      </c>
      <c r="B2772" s="1" t="s">
        <v>8640</v>
      </c>
      <c r="C2772" s="1" t="s">
        <v>8641</v>
      </c>
      <c r="D2772" s="3" t="s">
        <v>314</v>
      </c>
      <c r="E2772" s="3" t="s">
        <v>18</v>
      </c>
      <c r="F2772" s="12" t="str">
        <f>_xlfn.XLOOKUP(A2772,ShowCategory!B:B,ShowCategory!A:A)</f>
        <v>International TV Shows, Korean TV Shows, Romantic TV Shows</v>
      </c>
      <c r="G2772" s="12">
        <f>_xlfn.XLOOKUP(A2772,ShowRating!A:A,ShowRating!C:C)</f>
        <v>3</v>
      </c>
      <c r="H2772" s="24" t="str">
        <f>_xlfn.XLOOKUP(A2772,ShowRating!A:A,ShowRating!D:D)</f>
        <v>Good</v>
      </c>
      <c r="I2772" s="24" t="str">
        <f>_xlfn.XLOOKUP(A2772,ShowDescription!A:A,ShowDescription!B:B)</f>
        <v>A young boy who ends up in the U.S. after the 1871 Shinmiyangyo incident returns to Korea at a historical turning point and falls for a noblewoman.</v>
      </c>
      <c r="J2772" s="28">
        <f>_xlfn.XLOOKUP(A2772,ShowReleaseDate!A:A,ShowReleaseDate!B:B)</f>
        <v>43289</v>
      </c>
      <c r="K2772" s="24" t="str">
        <f>_xlfn.XLOOKUP(A2772,ShowReleaseDate!A:A,ShowReleaseDate!D:D)</f>
        <v>Quarter 2</v>
      </c>
    </row>
    <row r="2773" spans="1:11" x14ac:dyDescent="0.2">
      <c r="A2773" s="1">
        <v>80048977</v>
      </c>
      <c r="B2773" s="1" t="s">
        <v>8644</v>
      </c>
      <c r="C2773" s="1" t="s">
        <v>8645</v>
      </c>
      <c r="D2773" s="3" t="s">
        <v>16</v>
      </c>
      <c r="E2773" s="3" t="s">
        <v>182</v>
      </c>
      <c r="F2773" s="12" t="str">
        <f>_xlfn.XLOOKUP(A2773,ShowCategory!B:B,ShowCategory!A:A)</f>
        <v>Horror Movies, Independent Movies, Thrillers</v>
      </c>
      <c r="G2773" s="12">
        <f>_xlfn.XLOOKUP(A2773,ShowRating!A:A,ShowRating!C:C)</f>
        <v>2</v>
      </c>
      <c r="H2773" s="24" t="str">
        <f>_xlfn.XLOOKUP(A2773,ShowRating!A:A,ShowRating!D:D)</f>
        <v>Neutral</v>
      </c>
      <c r="I2773" s="24" t="str">
        <f>_xlfn.XLOOKUP(A2773,ShowDescription!A:A,ShowDescription!B:B)</f>
        <v>A man accepts an invitation to a dinner party hosted by his ex-wife, an unsettling affair that reopens old wounds and creates new tensions.</v>
      </c>
      <c r="J2773" s="28">
        <f>_xlfn.XLOOKUP(A2773,ShowReleaseDate!A:A,ShowReleaseDate!B:B)</f>
        <v>42559</v>
      </c>
      <c r="K2773" s="24" t="str">
        <f>_xlfn.XLOOKUP(A2773,ShowReleaseDate!A:A,ShowReleaseDate!D:D)</f>
        <v>Quarter 2</v>
      </c>
    </row>
    <row r="2774" spans="1:11" x14ac:dyDescent="0.2">
      <c r="A2774" s="1">
        <v>70189282</v>
      </c>
      <c r="B2774" s="1" t="s">
        <v>8648</v>
      </c>
      <c r="C2774" s="1" t="s">
        <v>8649</v>
      </c>
      <c r="D2774" s="3" t="s">
        <v>279</v>
      </c>
      <c r="E2774" s="3" t="s">
        <v>1035</v>
      </c>
      <c r="F2774" s="12" t="str">
        <f>_xlfn.XLOOKUP(A2774,ShowCategory!B:B,ShowCategory!A:A)</f>
        <v>Dramas, International Movies</v>
      </c>
      <c r="G2774" s="12">
        <f>_xlfn.XLOOKUP(A2774,ShowRating!A:A,ShowRating!C:C)</f>
        <v>3</v>
      </c>
      <c r="H2774" s="24" t="str">
        <f>_xlfn.XLOOKUP(A2774,ShowRating!A:A,ShowRating!D:D)</f>
        <v>Good</v>
      </c>
      <c r="I2774" s="24" t="str">
        <f>_xlfn.XLOOKUP(A2774,ShowDescription!A:A,ShowDescription!B:B)</f>
        <v>Margaret Thatcher, the first female prime minister of Britain, navigates a career destined to change the rules of leadership and politics.</v>
      </c>
      <c r="J2774" s="28">
        <f>_xlfn.XLOOKUP(A2774,ShowReleaseDate!A:A,ShowReleaseDate!B:B)</f>
        <v>43653</v>
      </c>
      <c r="K2774" s="24" t="str">
        <f>_xlfn.XLOOKUP(A2774,ShowReleaseDate!A:A,ShowReleaseDate!D:D)</f>
        <v>Quarter 2</v>
      </c>
    </row>
    <row r="2775" spans="1:11" x14ac:dyDescent="0.2">
      <c r="A2775" s="1">
        <v>80119249</v>
      </c>
      <c r="B2775" s="1" t="s">
        <v>8652</v>
      </c>
      <c r="C2775" s="1" t="s">
        <v>8653</v>
      </c>
      <c r="D2775" s="3" t="s">
        <v>16</v>
      </c>
      <c r="E2775" s="3" t="s">
        <v>1035</v>
      </c>
      <c r="F2775" s="12" t="str">
        <f>_xlfn.XLOOKUP(A2775,ShowCategory!B:B,ShowCategory!A:A)</f>
        <v>Dramas, Romantic Movies, Sports Movies</v>
      </c>
      <c r="G2775" s="12">
        <f>_xlfn.XLOOKUP(A2775,ShowRating!A:A,ShowRating!C:C)</f>
        <v>4</v>
      </c>
      <c r="H2775" s="24" t="str">
        <f>_xlfn.XLOOKUP(A2775,ShowRating!A:A,ShowRating!D:D)</f>
        <v>Very Good</v>
      </c>
      <c r="I2775" s="24" t="str">
        <f>_xlfn.XLOOKUP(A2775,ShowDescription!A:A,ShowDescription!B:B)</f>
        <v>After escaping the bus accident that killed his girlfriend, a high school student channels his grief into running, with the help of a new coach.</v>
      </c>
      <c r="J2775" s="28">
        <f>_xlfn.XLOOKUP(A2775,ShowReleaseDate!A:A,ShowReleaseDate!B:B)</f>
        <v>42923</v>
      </c>
      <c r="K2775" s="24" t="str">
        <f>_xlfn.XLOOKUP(A2775,ShowReleaseDate!A:A,ShowReleaseDate!D:D)</f>
        <v>Quarter 2</v>
      </c>
    </row>
    <row r="2776" spans="1:11" x14ac:dyDescent="0.2">
      <c r="A2776" s="1">
        <v>80160516</v>
      </c>
      <c r="B2776" s="1" t="s">
        <v>8656</v>
      </c>
      <c r="D2776" s="3" t="s">
        <v>398</v>
      </c>
      <c r="E2776" s="3" t="s">
        <v>18</v>
      </c>
      <c r="F2776" s="12" t="str">
        <f>_xlfn.XLOOKUP(A2776,ShowCategory!B:B,ShowCategory!A:A)</f>
        <v>International TV Shows, Romantic TV Shows, TV Dramas</v>
      </c>
      <c r="G2776" s="12">
        <f>_xlfn.XLOOKUP(A2776,ShowRating!A:A,ShowRating!C:C)</f>
        <v>2</v>
      </c>
      <c r="H2776" s="24" t="str">
        <f>_xlfn.XLOOKUP(A2776,ShowRating!A:A,ShowRating!D:D)</f>
        <v>Neutral</v>
      </c>
      <c r="I2776" s="24" t="str">
        <f>_xlfn.XLOOKUP(A2776,ShowDescription!A:A,ShowDescription!B:B)</f>
        <v>After an accident leads to great weight loss, once-obese Mi Duo embarks on a new life working for her secret crush, diamond company CEO Xiao Liang.</v>
      </c>
      <c r="J2776" s="28">
        <f>_xlfn.XLOOKUP(A2776,ShowReleaseDate!A:A,ShowReleaseDate!B:B)</f>
        <v>42923</v>
      </c>
      <c r="K2776" s="24" t="str">
        <f>_xlfn.XLOOKUP(A2776,ShowReleaseDate!A:A,ShowReleaseDate!D:D)</f>
        <v>Quarter 2</v>
      </c>
    </row>
    <row r="2777" spans="1:11" x14ac:dyDescent="0.2">
      <c r="A2777" s="1">
        <v>80160391</v>
      </c>
      <c r="B2777" s="1" t="s">
        <v>8658</v>
      </c>
      <c r="E2777" s="3" t="s">
        <v>18</v>
      </c>
      <c r="F2777" s="12" t="str">
        <f>_xlfn.XLOOKUP(A2777,ShowCategory!B:B,ShowCategory!A:A)</f>
        <v>International TV Shows, TV Dramas</v>
      </c>
      <c r="G2777" s="12">
        <f>_xlfn.XLOOKUP(A2777,ShowRating!A:A,ShowRating!C:C)</f>
        <v>4</v>
      </c>
      <c r="H2777" s="24" t="str">
        <f>_xlfn.XLOOKUP(A2777,ShowRating!A:A,ShowRating!D:D)</f>
        <v>Very Good</v>
      </c>
      <c r="I2777" s="24" t="str">
        <f>_xlfn.XLOOKUP(A2777,ShowDescription!A:A,ShowDescription!B:B)</f>
        <v>In 210 B.C., during the upheaval following the death of Emperor Qin, insurgent warriors Xiang Yu and Liu Bang fight for control of the Chinese empire.</v>
      </c>
      <c r="J2777" s="28">
        <f>_xlfn.XLOOKUP(A2777,ShowReleaseDate!A:A,ShowReleaseDate!B:B)</f>
        <v>42923</v>
      </c>
      <c r="K2777" s="24" t="str">
        <f>_xlfn.XLOOKUP(A2777,ShowReleaseDate!A:A,ShowReleaseDate!D:D)</f>
        <v>Quarter 2</v>
      </c>
    </row>
    <row r="2778" spans="1:11" x14ac:dyDescent="0.2">
      <c r="A2778" s="1">
        <v>80160597</v>
      </c>
      <c r="B2778" s="1" t="s">
        <v>8660</v>
      </c>
      <c r="D2778" s="3" t="s">
        <v>398</v>
      </c>
      <c r="E2778" s="3" t="s">
        <v>18</v>
      </c>
      <c r="F2778" s="12" t="str">
        <f>_xlfn.XLOOKUP(A2778,ShowCategory!B:B,ShowCategory!A:A)</f>
        <v>International TV Shows, TV Dramas</v>
      </c>
      <c r="G2778" s="12">
        <f>_xlfn.XLOOKUP(A2778,ShowRating!A:A,ShowRating!C:C)</f>
        <v>3</v>
      </c>
      <c r="H2778" s="24" t="str">
        <f>_xlfn.XLOOKUP(A2778,ShowRating!A:A,ShowRating!D:D)</f>
        <v>Good</v>
      </c>
      <c r="I2778" s="24" t="str">
        <f>_xlfn.XLOOKUP(A2778,ShowDescription!A:A,ShowDescription!B:B)</f>
        <v>During the Warring States period, Qin state ruler Duke Xiao recruits statesman Shang Yang to help enact bold reforms that transform western China.</v>
      </c>
      <c r="J2778" s="28">
        <f>_xlfn.XLOOKUP(A2778,ShowReleaseDate!A:A,ShowReleaseDate!B:B)</f>
        <v>42923</v>
      </c>
      <c r="K2778" s="24" t="str">
        <f>_xlfn.XLOOKUP(A2778,ShowReleaseDate!A:A,ShowReleaseDate!D:D)</f>
        <v>Quarter 2</v>
      </c>
    </row>
    <row r="2779" spans="1:11" x14ac:dyDescent="0.2">
      <c r="A2779" s="1">
        <v>80117747</v>
      </c>
      <c r="B2779" s="1" t="s">
        <v>8662</v>
      </c>
      <c r="C2779" s="1" t="s">
        <v>8663</v>
      </c>
      <c r="D2779" s="3" t="s">
        <v>16</v>
      </c>
      <c r="E2779" s="3" t="s">
        <v>733</v>
      </c>
      <c r="F2779" s="12" t="str">
        <f>_xlfn.XLOOKUP(A2779,ShowCategory!B:B,ShowCategory!A:A)</f>
        <v>Comedies, Independent Movies</v>
      </c>
      <c r="G2779" s="12">
        <f>_xlfn.XLOOKUP(A2779,ShowRating!A:A,ShowRating!C:C)</f>
        <v>2</v>
      </c>
      <c r="H2779" s="24" t="str">
        <f>_xlfn.XLOOKUP(A2779,ShowRating!A:A,ShowRating!D:D)</f>
        <v>Neutral</v>
      </c>
      <c r="I2779" s="24" t="str">
        <f>_xlfn.XLOOKUP(A2779,ShowDescription!A:A,ShowDescription!B:B)</f>
        <v>With his simulated kidnapping business flagging, an entrepreneur jumps at a weekend abduction opportunity â€“ only to find the job isn't what it seems.</v>
      </c>
      <c r="J2779" s="28">
        <f>_xlfn.XLOOKUP(A2779,ShowReleaseDate!A:A,ShowReleaseDate!B:B)</f>
        <v>42923</v>
      </c>
      <c r="K2779" s="24" t="str">
        <f>_xlfn.XLOOKUP(A2779,ShowReleaseDate!A:A,ShowReleaseDate!D:D)</f>
        <v>Quarter 2</v>
      </c>
    </row>
    <row r="2780" spans="1:11" x14ac:dyDescent="0.2">
      <c r="A2780" s="1">
        <v>70228154</v>
      </c>
      <c r="B2780" s="1" t="s">
        <v>8665</v>
      </c>
      <c r="D2780" s="3" t="s">
        <v>398</v>
      </c>
      <c r="E2780" s="3" t="s">
        <v>18</v>
      </c>
      <c r="F2780" s="12" t="str">
        <f>_xlfn.XLOOKUP(A2780,ShowCategory!B:B,ShowCategory!A:A)</f>
        <v>International TV Shows, TV Action &amp; Adventure, TV Dramas</v>
      </c>
      <c r="G2780" s="12">
        <f>_xlfn.XLOOKUP(A2780,ShowRating!A:A,ShowRating!C:C)</f>
        <v>3</v>
      </c>
      <c r="H2780" s="24" t="str">
        <f>_xlfn.XLOOKUP(A2780,ShowRating!A:A,ShowRating!D:D)</f>
        <v>Good</v>
      </c>
      <c r="I2780" s="24" t="str">
        <f>_xlfn.XLOOKUP(A2780,ShowDescription!A:A,ShowDescription!B:B)</f>
        <v>The brief but spectacular career of martial arts superstar Bruce Lee is recounted in this drama, starring Danny Chan as the enigmatic and driven Lee.</v>
      </c>
      <c r="J2780" s="28">
        <f>_xlfn.XLOOKUP(A2780,ShowReleaseDate!A:A,ShowReleaseDate!B:B)</f>
        <v>42923</v>
      </c>
      <c r="K2780" s="24" t="str">
        <f>_xlfn.XLOOKUP(A2780,ShowReleaseDate!A:A,ShowReleaseDate!D:D)</f>
        <v>Quarter 2</v>
      </c>
    </row>
    <row r="2781" spans="1:11" x14ac:dyDescent="0.2">
      <c r="A2781" s="1">
        <v>80104622</v>
      </c>
      <c r="B2781" s="1" t="s">
        <v>8667</v>
      </c>
      <c r="D2781" s="3" t="s">
        <v>1412</v>
      </c>
      <c r="E2781" s="3" t="s">
        <v>18</v>
      </c>
      <c r="F2781" s="12" t="str">
        <f>_xlfn.XLOOKUP(A2781,ShowCategory!B:B,ShowCategory!A:A)</f>
        <v>Crime TV Shows, International TV Shows, TV Dramas</v>
      </c>
      <c r="G2781" s="12">
        <f>_xlfn.XLOOKUP(A2781,ShowRating!A:A,ShowRating!C:C)</f>
        <v>4</v>
      </c>
      <c r="H2781" s="24" t="str">
        <f>_xlfn.XLOOKUP(A2781,ShowRating!A:A,ShowRating!D:D)</f>
        <v>Very Good</v>
      </c>
      <c r="I2781" s="24" t="str">
        <f>_xlfn.XLOOKUP(A2781,ShowDescription!A:A,ShowDescription!B:B)</f>
        <v>After German reunification, the neo-Nazi National Socialist Underground begins a killing spree while cops fight an uphill battle to catch them.</v>
      </c>
      <c r="J2781" s="28">
        <f>_xlfn.XLOOKUP(A2781,ShowReleaseDate!A:A,ShowReleaseDate!B:B)</f>
        <v>42558</v>
      </c>
      <c r="K2781" s="24" t="str">
        <f>_xlfn.XLOOKUP(A2781,ShowReleaseDate!A:A,ShowReleaseDate!D:D)</f>
        <v>Quarter 2</v>
      </c>
    </row>
    <row r="2782" spans="1:11" ht="41.25" x14ac:dyDescent="0.2">
      <c r="A2782" s="1">
        <v>80004286</v>
      </c>
      <c r="B2782" s="1" t="s">
        <v>8670</v>
      </c>
      <c r="C2782" s="1" t="s">
        <v>8671</v>
      </c>
      <c r="D2782" s="3" t="s">
        <v>16</v>
      </c>
      <c r="E2782" s="3" t="s">
        <v>42</v>
      </c>
      <c r="F2782" s="12" t="str">
        <f>_xlfn.XLOOKUP(A2782,ShowCategory!B:B,ShowCategory!A:A)</f>
        <v>Children &amp; Family Movies</v>
      </c>
      <c r="G2782" s="12">
        <f>_xlfn.XLOOKUP(A2782,ShowRating!A:A,ShowRating!C:C)</f>
        <v>4</v>
      </c>
      <c r="H2782" s="24" t="str">
        <f>_xlfn.XLOOKUP(A2782,ShowRating!A:A,ShowRating!D:D)</f>
        <v>Very Good</v>
      </c>
      <c r="I2782" s="24" t="str">
        <f>_xlfn.XLOOKUP(A2782,ShowDescription!A:A,ShowDescription!B:B)</f>
        <v>When Clawdeen gets a chance to study with a top fashion designer, she and her pals hop on a plane to Scaris, France, the city where screams come true.</v>
      </c>
      <c r="J2782" s="28">
        <f>_xlfn.XLOOKUP(A2782,ShowReleaseDate!A:A,ShowReleaseDate!B:B)</f>
        <v>42192</v>
      </c>
      <c r="K2782" s="24" t="str">
        <f>_xlfn.XLOOKUP(A2782,ShowReleaseDate!A:A,ShowReleaseDate!D:D)</f>
        <v>Quarter 2</v>
      </c>
    </row>
    <row r="2783" spans="1:11" ht="27.75" x14ac:dyDescent="0.2">
      <c r="A2783" s="1">
        <v>81039323</v>
      </c>
      <c r="B2783" s="1" t="s">
        <v>8674</v>
      </c>
      <c r="C2783" s="1" t="s">
        <v>8675</v>
      </c>
      <c r="D2783" s="3" t="s">
        <v>8676</v>
      </c>
      <c r="E2783" s="3" t="s">
        <v>601</v>
      </c>
      <c r="F2783" s="12" t="str">
        <f>_xlfn.XLOOKUP(A2783,ShowCategory!B:B,ShowCategory!A:A)</f>
        <v>Dramas, International Movies, Thrillers</v>
      </c>
      <c r="G2783" s="12">
        <f>_xlfn.XLOOKUP(A2783,ShowRating!A:A,ShowRating!C:C)</f>
        <v>5</v>
      </c>
      <c r="H2783" s="24" t="str">
        <f>_xlfn.XLOOKUP(A2783,ShowRating!A:A,ShowRating!D:D)</f>
        <v>Excellent</v>
      </c>
      <c r="I2783" s="24" t="str">
        <f>_xlfn.XLOOKUP(A2783,ShowDescription!A:A,ShowDescription!B:B)</f>
        <v>When officials are slow to investigate a mysterious disappearance, a teen girl searches the dark woods on the outskirts of town for the boy she loves.</v>
      </c>
      <c r="J2783" s="28">
        <f>_xlfn.XLOOKUP(A2783,ShowReleaseDate!A:A,ShowReleaseDate!B:B)</f>
        <v>43652</v>
      </c>
      <c r="K2783" s="24" t="str">
        <f>_xlfn.XLOOKUP(A2783,ShowReleaseDate!A:A,ShowReleaseDate!D:D)</f>
        <v>Quarter 2</v>
      </c>
    </row>
    <row r="2784" spans="1:11" x14ac:dyDescent="0.2">
      <c r="A2784" s="1">
        <v>81001804</v>
      </c>
      <c r="B2784" s="1" t="s">
        <v>8679</v>
      </c>
      <c r="D2784" s="3" t="s">
        <v>30</v>
      </c>
      <c r="E2784" s="3" t="s">
        <v>270</v>
      </c>
      <c r="F2784" s="12" t="str">
        <f>_xlfn.XLOOKUP(A2784,ShowCategory!B:B,ShowCategory!A:A)</f>
        <v>Documentaries, International Movies</v>
      </c>
      <c r="G2784" s="12">
        <f>_xlfn.XLOOKUP(A2784,ShowRating!A:A,ShowRating!C:C)</f>
        <v>2</v>
      </c>
      <c r="H2784" s="24" t="str">
        <f>_xlfn.XLOOKUP(A2784,ShowRating!A:A,ShowRating!D:D)</f>
        <v>Neutral</v>
      </c>
      <c r="I2784" s="24" t="str">
        <f>_xlfn.XLOOKUP(A2784,ShowDescription!A:A,ShowDescription!B:B)</f>
        <v>Spanish photographer JosÃ© DÃ­az spends 100 days living alone on a remote mountain, connecting to nature and documenting the beauty of his surroundings.</v>
      </c>
      <c r="J2784" s="28">
        <f>_xlfn.XLOOKUP(A2784,ShowReleaseDate!A:A,ShowReleaseDate!B:B)</f>
        <v>43287</v>
      </c>
      <c r="K2784" s="24" t="str">
        <f>_xlfn.XLOOKUP(A2784,ShowReleaseDate!A:A,ShowReleaseDate!D:D)</f>
        <v>Quarter 2</v>
      </c>
    </row>
    <row r="2785" spans="1:11" ht="27.75" x14ac:dyDescent="0.2">
      <c r="A2785" s="1">
        <v>80192064</v>
      </c>
      <c r="B2785" s="1" t="s">
        <v>8682</v>
      </c>
      <c r="C2785" s="1" t="s">
        <v>4397</v>
      </c>
      <c r="D2785" s="3" t="s">
        <v>1455</v>
      </c>
      <c r="E2785" s="3" t="s">
        <v>1751</v>
      </c>
      <c r="F2785" s="12" t="str">
        <f>_xlfn.XLOOKUP(A2785,ShowCategory!B:B,ShowCategory!A:A)</f>
        <v>Stand-Up Comedy</v>
      </c>
      <c r="G2785" s="12">
        <f>_xlfn.XLOOKUP(A2785,ShowRating!A:A,ShowRating!C:C)</f>
        <v>2</v>
      </c>
      <c r="H2785" s="24" t="str">
        <f>_xlfn.XLOOKUP(A2785,ShowRating!A:A,ShowRating!D:D)</f>
        <v>Neutral</v>
      </c>
      <c r="I2785" s="24" t="str">
        <f>_xlfn.XLOOKUP(A2785,ShowDescription!A:A,ShowDescription!B:B)</f>
        <v>Argentina's Luciano Mellera emphasizes the humorous and fantastical aspects of childhood through comedic impersonations and insights on daily life.</v>
      </c>
      <c r="J2785" s="28">
        <f>_xlfn.XLOOKUP(A2785,ShowReleaseDate!A:A,ShowReleaseDate!B:B)</f>
        <v>43287</v>
      </c>
      <c r="K2785" s="24" t="str">
        <f>_xlfn.XLOOKUP(A2785,ShowReleaseDate!A:A,ShowReleaseDate!D:D)</f>
        <v>Quarter 2</v>
      </c>
    </row>
    <row r="2786" spans="1:11" ht="27.75" x14ac:dyDescent="0.2">
      <c r="A2786" s="1">
        <v>80176715</v>
      </c>
      <c r="B2786" s="1" t="s">
        <v>8684</v>
      </c>
      <c r="C2786" s="1" t="s">
        <v>8685</v>
      </c>
      <c r="D2786" s="3" t="s">
        <v>16</v>
      </c>
      <c r="E2786" s="3" t="s">
        <v>607</v>
      </c>
      <c r="F2786" s="12" t="str">
        <f>_xlfn.XLOOKUP(A2786,ShowCategory!B:B,ShowCategory!A:A)</f>
        <v>Action &amp; Adventure, Comedies, Dramas</v>
      </c>
      <c r="G2786" s="12">
        <f>_xlfn.XLOOKUP(A2786,ShowRating!A:A,ShowRating!C:C)</f>
        <v>2</v>
      </c>
      <c r="H2786" s="24" t="str">
        <f>_xlfn.XLOOKUP(A2786,ShowRating!A:A,ShowRating!D:D)</f>
        <v>Neutral</v>
      </c>
      <c r="I2786" s="24" t="str">
        <f>_xlfn.XLOOKUP(A2786,ShowDescription!A:A,ShowDescription!B:B)</f>
        <v>A star of hunting videos strives to bond with his 12-year-old son on a wilderness trip but learns familial connections can't be forced.</v>
      </c>
      <c r="J2786" s="28">
        <f>_xlfn.XLOOKUP(A2786,ShowReleaseDate!A:A,ShowReleaseDate!B:B)</f>
        <v>43287</v>
      </c>
      <c r="K2786" s="24" t="str">
        <f>_xlfn.XLOOKUP(A2786,ShowReleaseDate!A:A,ShowReleaseDate!D:D)</f>
        <v>Quarter 2</v>
      </c>
    </row>
    <row r="2787" spans="1:11" x14ac:dyDescent="0.2">
      <c r="A2787" s="1">
        <v>80168029</v>
      </c>
      <c r="B2787" s="1" t="s">
        <v>8687</v>
      </c>
      <c r="C2787" s="1" t="s">
        <v>8688</v>
      </c>
      <c r="D2787" s="3" t="s">
        <v>30</v>
      </c>
      <c r="E2787" s="3" t="s">
        <v>36</v>
      </c>
      <c r="F2787" s="12" t="str">
        <f>_xlfn.XLOOKUP(A2787,ShowCategory!B:B,ShowCategory!A:A)</f>
        <v>Dramas, Independent Movies, International Movies</v>
      </c>
      <c r="G2787" s="12">
        <f>_xlfn.XLOOKUP(A2787,ShowRating!A:A,ShowRating!C:C)</f>
        <v>2</v>
      </c>
      <c r="H2787" s="24" t="str">
        <f>_xlfn.XLOOKUP(A2787,ShowRating!A:A,ShowRating!D:D)</f>
        <v>Neutral</v>
      </c>
      <c r="I2787" s="24" t="str">
        <f>_xlfn.XLOOKUP(A2787,ShowDescription!A:A,ShowDescription!B:B)</f>
        <v>An animal trapper living in an abandoned mountain town in northern Spain seeks to resolve his loneliness by securing a wife.</v>
      </c>
      <c r="J2787" s="28">
        <f>_xlfn.XLOOKUP(A2787,ShowReleaseDate!A:A,ShowReleaseDate!B:B)</f>
        <v>43287</v>
      </c>
      <c r="K2787" s="24" t="str">
        <f>_xlfn.XLOOKUP(A2787,ShowReleaseDate!A:A,ShowReleaseDate!D:D)</f>
        <v>Quarter 2</v>
      </c>
    </row>
    <row r="2788" spans="1:11" x14ac:dyDescent="0.2">
      <c r="A2788" s="1">
        <v>80245121</v>
      </c>
      <c r="B2788" s="1" t="s">
        <v>8690</v>
      </c>
      <c r="C2788" s="1" t="s">
        <v>8691</v>
      </c>
      <c r="D2788" s="3" t="s">
        <v>8692</v>
      </c>
      <c r="E2788" s="3" t="s">
        <v>260</v>
      </c>
      <c r="F2788" s="12" t="str">
        <f>_xlfn.XLOOKUP(A2788,ShowCategory!B:B,ShowCategory!A:A)</f>
        <v>Children &amp; Family Movies, Dramas</v>
      </c>
      <c r="G2788" s="12">
        <f>_xlfn.XLOOKUP(A2788,ShowRating!A:A,ShowRating!C:C)</f>
        <v>2</v>
      </c>
      <c r="H2788" s="24" t="str">
        <f>_xlfn.XLOOKUP(A2788,ShowRating!A:A,ShowRating!D:D)</f>
        <v>Neutral</v>
      </c>
      <c r="I2788" s="24" t="str">
        <f>_xlfn.XLOOKUP(A2788,ShowDescription!A:A,ShowDescription!B:B)</f>
        <v>A loyal wolfdog's curiosity leads him on the adventure of a lifetime while serving a series of three distinctly different masters.</v>
      </c>
      <c r="J2788" s="28">
        <f>_xlfn.XLOOKUP(A2788,ShowReleaseDate!A:A,ShowReleaseDate!B:B)</f>
        <v>43287</v>
      </c>
      <c r="K2788" s="24" t="str">
        <f>_xlfn.XLOOKUP(A2788,ShowReleaseDate!A:A,ShowReleaseDate!D:D)</f>
        <v>Quarter 2</v>
      </c>
    </row>
    <row r="2789" spans="1:11" x14ac:dyDescent="0.2">
      <c r="A2789" s="1">
        <v>80177339</v>
      </c>
      <c r="B2789" s="1" t="s">
        <v>8694</v>
      </c>
      <c r="C2789" s="1" t="s">
        <v>8695</v>
      </c>
      <c r="D2789" s="3" t="s">
        <v>167</v>
      </c>
      <c r="E2789" s="3" t="s">
        <v>991</v>
      </c>
      <c r="F2789" s="12" t="str">
        <f>_xlfn.XLOOKUP(A2789,ShowCategory!B:B,ShowCategory!A:A)</f>
        <v>Children &amp; Family Movies, Comedies</v>
      </c>
      <c r="G2789" s="12">
        <f>_xlfn.XLOOKUP(A2789,ShowRating!A:A,ShowRating!C:C)</f>
        <v>3</v>
      </c>
      <c r="H2789" s="24" t="str">
        <f>_xlfn.XLOOKUP(A2789,ShowRating!A:A,ShowRating!D:D)</f>
        <v>Good</v>
      </c>
      <c r="I2789" s="24" t="str">
        <f>_xlfn.XLOOKUP(A2789,ShowDescription!A:A,ShowDescription!B:B)</f>
        <v>Motu and Patlu want to help a circus lion get back to the jungle. On the way, the three become caught up in an exciting adventure in the forest.</v>
      </c>
      <c r="J2789" s="28">
        <f>_xlfn.XLOOKUP(A2789,ShowReleaseDate!A:A,ShowReleaseDate!B:B)</f>
        <v>42922</v>
      </c>
      <c r="K2789" s="24" t="str">
        <f>_xlfn.XLOOKUP(A2789,ShowReleaseDate!A:A,ShowReleaseDate!D:D)</f>
        <v>Quarter 2</v>
      </c>
    </row>
    <row r="2790" spans="1:11" x14ac:dyDescent="0.2">
      <c r="A2790" s="1">
        <v>80170277</v>
      </c>
      <c r="B2790" s="1" t="s">
        <v>8698</v>
      </c>
      <c r="C2790" s="1" t="s">
        <v>8699</v>
      </c>
      <c r="D2790" s="3" t="s">
        <v>16</v>
      </c>
      <c r="E2790" s="3" t="s">
        <v>96</v>
      </c>
      <c r="F2790" s="12" t="str">
        <f>_xlfn.XLOOKUP(A2790,ShowCategory!B:B,ShowCategory!A:A)</f>
        <v>Comedies, Dramas, Independent Movies</v>
      </c>
      <c r="G2790" s="12">
        <f>_xlfn.XLOOKUP(A2790,ShowRating!A:A,ShowRating!C:C)</f>
        <v>3</v>
      </c>
      <c r="H2790" s="24" t="str">
        <f>_xlfn.XLOOKUP(A2790,ShowRating!A:A,ShowRating!D:D)</f>
        <v>Good</v>
      </c>
      <c r="I2790" s="24" t="str">
        <f>_xlfn.XLOOKUP(A2790,ShowDescription!A:A,ShowDescription!B:B)</f>
        <v>Fed up with the hypocrisy of the adults around them, three creative high school misfits revive an old debate club as a way to fight back.</v>
      </c>
      <c r="J2790" s="28">
        <f>_xlfn.XLOOKUP(A2790,ShowReleaseDate!A:A,ShowReleaseDate!B:B)</f>
        <v>42922</v>
      </c>
      <c r="K2790" s="24" t="str">
        <f>_xlfn.XLOOKUP(A2790,ShowReleaseDate!A:A,ShowReleaseDate!D:D)</f>
        <v>Quarter 2</v>
      </c>
    </row>
    <row r="2791" spans="1:11" x14ac:dyDescent="0.2">
      <c r="A2791" s="1">
        <v>80097355</v>
      </c>
      <c r="B2791" s="1" t="s">
        <v>8701</v>
      </c>
      <c r="C2791" s="1" t="s">
        <v>1264</v>
      </c>
      <c r="D2791" s="3" t="s">
        <v>8702</v>
      </c>
      <c r="E2791" s="3" t="s">
        <v>96</v>
      </c>
      <c r="F2791" s="12" t="str">
        <f>_xlfn.XLOOKUP(A2791,ShowCategory!B:B,ShowCategory!A:A)</f>
        <v>Comedies, Independent Movies, International Movies</v>
      </c>
      <c r="G2791" s="12">
        <f>_xlfn.XLOOKUP(A2791,ShowRating!A:A,ShowRating!C:C)</f>
        <v>3</v>
      </c>
      <c r="H2791" s="24" t="str">
        <f>_xlfn.XLOOKUP(A2791,ShowRating!A:A,ShowRating!D:D)</f>
        <v>Good</v>
      </c>
      <c r="I2791" s="24" t="str">
        <f>_xlfn.XLOOKUP(A2791,ShowDescription!A:A,ShowDescription!B:B)</f>
        <v>This homage to 1980s teen sex comedies follows a college quiz bowl champion who knows almost everything â€“ except how to talk to women.</v>
      </c>
      <c r="J2791" s="28">
        <f>_xlfn.XLOOKUP(A2791,ShowReleaseDate!A:A,ShowReleaseDate!B:B)</f>
        <v>42557</v>
      </c>
      <c r="K2791" s="24" t="str">
        <f>_xlfn.XLOOKUP(A2791,ShowReleaseDate!A:A,ShowReleaseDate!D:D)</f>
        <v>Quarter 2</v>
      </c>
    </row>
    <row r="2792" spans="1:11" x14ac:dyDescent="0.2">
      <c r="A2792" s="1">
        <v>81078217</v>
      </c>
      <c r="B2792" s="1" t="s">
        <v>8705</v>
      </c>
      <c r="D2792" s="3" t="s">
        <v>16</v>
      </c>
      <c r="E2792" s="3" t="s">
        <v>18</v>
      </c>
      <c r="F2792" s="12" t="str">
        <f>_xlfn.XLOOKUP(A2792,ShowCategory!B:B,ShowCategory!A:A)</f>
        <v>Crime TV Shows, TV Dramas</v>
      </c>
      <c r="G2792" s="12">
        <f>_xlfn.XLOOKUP(A2792,ShowRating!A:A,ShowRating!C:C)</f>
        <v>5</v>
      </c>
      <c r="H2792" s="24" t="str">
        <f>_xlfn.XLOOKUP(A2792,ShowRating!A:A,ShowRating!D:D)</f>
        <v>Excellent</v>
      </c>
      <c r="I2792" s="24" t="str">
        <f>_xlfn.XLOOKUP(A2792,ShowDescription!A:A,ShowDescription!B:B)</f>
        <v>A blind woman with vices finds herself in the middle of a murder investigation when her best friend turns up dead.</v>
      </c>
      <c r="J2792" s="28">
        <f>_xlfn.XLOOKUP(A2792,ShowReleaseDate!A:A,ShowReleaseDate!B:B)</f>
        <v>43651</v>
      </c>
      <c r="K2792" s="24" t="str">
        <f>_xlfn.XLOOKUP(A2792,ShowReleaseDate!A:A,ShowReleaseDate!D:D)</f>
        <v>Quarter 2</v>
      </c>
    </row>
    <row r="2793" spans="1:11" ht="41.25" x14ac:dyDescent="0.2">
      <c r="A2793" s="1">
        <v>80223153</v>
      </c>
      <c r="B2793" s="1" t="s">
        <v>8708</v>
      </c>
      <c r="C2793" s="1" t="s">
        <v>8709</v>
      </c>
      <c r="D2793" s="3" t="s">
        <v>1455</v>
      </c>
      <c r="E2793" s="3" t="s">
        <v>1035</v>
      </c>
      <c r="F2793" s="12" t="str">
        <f>_xlfn.XLOOKUP(A2793,ShowCategory!B:B,ShowCategory!A:A)</f>
        <v>Documentaries, International Movies, Sports Movies</v>
      </c>
      <c r="G2793" s="12">
        <f>_xlfn.XLOOKUP(A2793,ShowRating!A:A,ShowRating!C:C)</f>
        <v>5</v>
      </c>
      <c r="H2793" s="24" t="str">
        <f>_xlfn.XLOOKUP(A2793,ShowRating!A:A,ShowRating!D:D)</f>
        <v>Excellent</v>
      </c>
      <c r="I2793" s="24" t="str">
        <f>_xlfn.XLOOKUP(A2793,ShowDescription!A:A,ShowDescription!B:B)</f>
        <v>Experience the highlights of Argentine soccer team Club AtlÃ©tico River Plate's long history, from its early development to its major victories.</v>
      </c>
      <c r="J2793" s="28">
        <f>_xlfn.XLOOKUP(A2793,ShowReleaseDate!A:A,ShowReleaseDate!B:B)</f>
        <v>43651</v>
      </c>
      <c r="K2793" s="24" t="str">
        <f>_xlfn.XLOOKUP(A2793,ShowReleaseDate!A:A,ShowReleaseDate!D:D)</f>
        <v>Quarter 2</v>
      </c>
    </row>
    <row r="2794" spans="1:11" x14ac:dyDescent="0.2">
      <c r="A2794" s="1">
        <v>81108281</v>
      </c>
      <c r="B2794" s="1" t="s">
        <v>8711</v>
      </c>
      <c r="E2794" s="3" t="s">
        <v>18</v>
      </c>
      <c r="F2794" s="12" t="str">
        <f>_xlfn.XLOOKUP(A2794,ShowCategory!B:B,ShowCategory!A:A)</f>
        <v>International TV Shows, Romantic TV Shows, TV Dramas</v>
      </c>
      <c r="G2794" s="12">
        <f>_xlfn.XLOOKUP(A2794,ShowRating!A:A,ShowRating!C:C)</f>
        <v>2</v>
      </c>
      <c r="H2794" s="24" t="str">
        <f>_xlfn.XLOOKUP(A2794,ShowRating!A:A,ShowRating!D:D)</f>
        <v>Neutral</v>
      </c>
      <c r="I2794" s="24" t="str">
        <f>_xlfn.XLOOKUP(A2794,ShowDescription!A:A,ShowDescription!B:B)</f>
        <v>In this new take on a classic tale, an ancient snake spirit transforms into a beautiful woman and falls in love with a doctor unaware of her true form.</v>
      </c>
      <c r="J2794" s="28">
        <f>_xlfn.XLOOKUP(A2794,ShowReleaseDate!A:A,ShowReleaseDate!B:B)</f>
        <v>43651</v>
      </c>
      <c r="K2794" s="24" t="str">
        <f>_xlfn.XLOOKUP(A2794,ShowReleaseDate!A:A,ShowReleaseDate!D:D)</f>
        <v>Quarter 2</v>
      </c>
    </row>
    <row r="2795" spans="1:11" x14ac:dyDescent="0.2">
      <c r="A2795" s="1">
        <v>70122316</v>
      </c>
      <c r="B2795" s="1" t="s">
        <v>8713</v>
      </c>
      <c r="C2795" s="1" t="s">
        <v>5608</v>
      </c>
      <c r="D2795" s="3" t="s">
        <v>16</v>
      </c>
      <c r="E2795" s="3" t="s">
        <v>135</v>
      </c>
      <c r="F2795" s="12" t="str">
        <f>_xlfn.XLOOKUP(A2795,ShowCategory!B:B,ShowCategory!A:A)</f>
        <v>Dramas, Independent Movies, Romantic Movies</v>
      </c>
      <c r="G2795" s="12">
        <f>_xlfn.XLOOKUP(A2795,ShowRating!A:A,ShowRating!C:C)</f>
        <v>3</v>
      </c>
      <c r="H2795" s="24" t="str">
        <f>_xlfn.XLOOKUP(A2795,ShowRating!A:A,ShowRating!D:D)</f>
        <v>Good</v>
      </c>
      <c r="I2795" s="24" t="str">
        <f>_xlfn.XLOOKUP(A2795,ShowDescription!A:A,ShowDescription!B:B)</f>
        <v>As Cindy and Dean muddle through their languishing marriage, they hearken back to the golden days when life was filled with possibility and romance.</v>
      </c>
      <c r="J2795" s="28">
        <f>_xlfn.XLOOKUP(A2795,ShowReleaseDate!A:A,ShowReleaseDate!B:B)</f>
        <v>43286</v>
      </c>
      <c r="K2795" s="24" t="str">
        <f>_xlfn.XLOOKUP(A2795,ShowReleaseDate!A:A,ShowReleaseDate!D:D)</f>
        <v>Quarter 2</v>
      </c>
    </row>
    <row r="2796" spans="1:11" x14ac:dyDescent="0.2">
      <c r="A2796" s="1">
        <v>80102266</v>
      </c>
      <c r="B2796" s="1" t="s">
        <v>8716</v>
      </c>
      <c r="D2796" s="3" t="s">
        <v>167</v>
      </c>
      <c r="E2796" s="3" t="s">
        <v>18</v>
      </c>
      <c r="F2796" s="12" t="str">
        <f>_xlfn.XLOOKUP(A2796,ShowCategory!B:B,ShowCategory!A:A)</f>
        <v>International TV Shows, TV Dramas, TV Sci-Fi &amp; Fantasy</v>
      </c>
      <c r="G2796" s="12">
        <f>_xlfn.XLOOKUP(A2796,ShowRating!A:A,ShowRating!C:C)</f>
        <v>3</v>
      </c>
      <c r="H2796" s="24" t="str">
        <f>_xlfn.XLOOKUP(A2796,ShowRating!A:A,ShowRating!D:D)</f>
        <v>Good</v>
      </c>
      <c r="I2796" s="24" t="str">
        <f>_xlfn.XLOOKUP(A2796,ShowDescription!A:A,ShowDescription!B:B)</f>
        <v>After the ancient Great War, the god Chitragupta oversees a trial to determine who were the battle's true heroes and villains.</v>
      </c>
      <c r="J2796" s="28">
        <f>_xlfn.XLOOKUP(A2796,ShowReleaseDate!A:A,ShowReleaseDate!B:B)</f>
        <v>43286</v>
      </c>
      <c r="K2796" s="24" t="str">
        <f>_xlfn.XLOOKUP(A2796,ShowReleaseDate!A:A,ShowReleaseDate!D:D)</f>
        <v>Quarter 2</v>
      </c>
    </row>
    <row r="2797" spans="1:11" x14ac:dyDescent="0.2">
      <c r="A2797" s="1">
        <v>80102162</v>
      </c>
      <c r="B2797" s="1" t="s">
        <v>8718</v>
      </c>
      <c r="D2797" s="3" t="s">
        <v>167</v>
      </c>
      <c r="E2797" s="3" t="s">
        <v>18</v>
      </c>
      <c r="F2797" s="12" t="str">
        <f>_xlfn.XLOOKUP(A2797,ShowCategory!B:B,ShowCategory!A:A)</f>
        <v>Docuseries, International TV Shows</v>
      </c>
      <c r="G2797" s="12">
        <f>_xlfn.XLOOKUP(A2797,ShowRating!A:A,ShowRating!C:C)</f>
        <v>3</v>
      </c>
      <c r="H2797" s="24" t="str">
        <f>_xlfn.XLOOKUP(A2797,ShowRating!A:A,ShowRating!D:D)</f>
        <v>Good</v>
      </c>
      <c r="I2797" s="24" t="str">
        <f>_xlfn.XLOOKUP(A2797,ShowDescription!A:A,ShowDescription!B:B)</f>
        <v>Explore the history and flavors of regional Indian cuisine, from traditional Kashmiri feasts to the vegetarian dishes of Gujarat.</v>
      </c>
      <c r="J2797" s="28">
        <f>_xlfn.XLOOKUP(A2797,ShowReleaseDate!A:A,ShowReleaseDate!B:B)</f>
        <v>43286</v>
      </c>
      <c r="K2797" s="24" t="str">
        <f>_xlfn.XLOOKUP(A2797,ShowReleaseDate!A:A,ShowReleaseDate!D:D)</f>
        <v>Quarter 2</v>
      </c>
    </row>
    <row r="2798" spans="1:11" x14ac:dyDescent="0.2">
      <c r="A2798" s="1">
        <v>80102160</v>
      </c>
      <c r="B2798" s="1" t="s">
        <v>8720</v>
      </c>
      <c r="C2798" s="1" t="s">
        <v>2962</v>
      </c>
      <c r="D2798" s="3" t="s">
        <v>167</v>
      </c>
      <c r="E2798" s="3" t="s">
        <v>18</v>
      </c>
      <c r="F2798" s="12" t="str">
        <f>_xlfn.XLOOKUP(A2798,ShowCategory!B:B,ShowCategory!A:A)</f>
        <v>International TV Shows, TV Dramas</v>
      </c>
      <c r="G2798" s="12">
        <f>_xlfn.XLOOKUP(A2798,ShowRating!A:A,ShowRating!C:C)</f>
        <v>5</v>
      </c>
      <c r="H2798" s="24" t="str">
        <f>_xlfn.XLOOKUP(A2798,ShowRating!A:A,ShowRating!D:D)</f>
        <v>Excellent</v>
      </c>
      <c r="I2798" s="24" t="str">
        <f>_xlfn.XLOOKUP(A2798,ShowDescription!A:A,ShowDescription!B:B)</f>
        <v>The writings of Nobel Prize winner Rabindranath Tagore come to life in this collection of tales set in early-20th-century Bengal.</v>
      </c>
      <c r="J2798" s="28">
        <f>_xlfn.XLOOKUP(A2798,ShowReleaseDate!A:A,ShowReleaseDate!B:B)</f>
        <v>43286</v>
      </c>
      <c r="K2798" s="24" t="str">
        <f>_xlfn.XLOOKUP(A2798,ShowReleaseDate!A:A,ShowReleaseDate!D:D)</f>
        <v>Quarter 2</v>
      </c>
    </row>
    <row r="2799" spans="1:11" x14ac:dyDescent="0.2">
      <c r="A2799" s="1">
        <v>80076160</v>
      </c>
      <c r="B2799" s="1" t="s">
        <v>8722</v>
      </c>
      <c r="C2799" s="1" t="s">
        <v>866</v>
      </c>
      <c r="D2799" s="3" t="s">
        <v>16</v>
      </c>
      <c r="E2799" s="3" t="s">
        <v>354</v>
      </c>
      <c r="F2799" s="12" t="str">
        <f>_xlfn.XLOOKUP(A2799,ShowCategory!B:B,ShowCategory!A:A)</f>
        <v>Documentaries</v>
      </c>
      <c r="G2799" s="12">
        <f>_xlfn.XLOOKUP(A2799,ShowRating!A:A,ShowRating!C:C)</f>
        <v>5</v>
      </c>
      <c r="H2799" s="24" t="str">
        <f>_xlfn.XLOOKUP(A2799,ShowRating!A:A,ShowRating!D:D)</f>
        <v>Excellent</v>
      </c>
      <c r="I2799" s="24" t="str">
        <f>_xlfn.XLOOKUP(A2799,ShowDescription!A:A,ShowDescription!B:B)</f>
        <v>In this short documentary, 37-year-old Cristina valiantly battles cancer while doing all she can to encourage others to live in the moment.</v>
      </c>
      <c r="J2799" s="28">
        <f>_xlfn.XLOOKUP(A2799,ShowReleaseDate!A:A,ShowReleaseDate!B:B)</f>
        <v>43650</v>
      </c>
      <c r="K2799" s="24" t="str">
        <f>_xlfn.XLOOKUP(A2799,ShowReleaseDate!A:A,ShowReleaseDate!D:D)</f>
        <v>Quarter 2</v>
      </c>
    </row>
    <row r="2800" spans="1:11" x14ac:dyDescent="0.2">
      <c r="A2800" s="1">
        <v>80099089</v>
      </c>
      <c r="B2800" s="1" t="s">
        <v>8725</v>
      </c>
      <c r="C2800" s="1" t="s">
        <v>8726</v>
      </c>
      <c r="D2800" s="3" t="s">
        <v>8727</v>
      </c>
      <c r="E2800" s="3" t="s">
        <v>299</v>
      </c>
      <c r="F2800" s="12" t="str">
        <f>_xlfn.XLOOKUP(A2800,ShowCategory!B:B,ShowCategory!A:A)</f>
        <v>Action &amp; Adventure, Comedies</v>
      </c>
      <c r="G2800" s="12">
        <f>_xlfn.XLOOKUP(A2800,ShowRating!A:A,ShowRating!C:C)</f>
        <v>3</v>
      </c>
      <c r="H2800" s="24" t="str">
        <f>_xlfn.XLOOKUP(A2800,ShowRating!A:A,ShowRating!D:D)</f>
        <v>Good</v>
      </c>
      <c r="I2800" s="24" t="str">
        <f>_xlfn.XLOOKUP(A2800,ShowDescription!A:A,ShowDescription!B:B)</f>
        <v>To capture a crime lord who killed his partner and kidnapped his partner's daughter, a Hong Kong detective teams with a smart aleck American gambler.</v>
      </c>
      <c r="J2800" s="28">
        <f>_xlfn.XLOOKUP(A2800,ShowReleaseDate!A:A,ShowReleaseDate!B:B)</f>
        <v>43650</v>
      </c>
      <c r="K2800" s="24" t="str">
        <f>_xlfn.XLOOKUP(A2800,ShowReleaseDate!A:A,ShowReleaseDate!D:D)</f>
        <v>Quarter 2</v>
      </c>
    </row>
    <row r="2801" spans="1:11" x14ac:dyDescent="0.2">
      <c r="A2801" s="1">
        <v>70303706</v>
      </c>
      <c r="B2801" s="1" t="s">
        <v>8729</v>
      </c>
      <c r="C2801" s="1" t="s">
        <v>4825</v>
      </c>
      <c r="D2801" s="3" t="s">
        <v>16</v>
      </c>
      <c r="E2801" s="3" t="s">
        <v>127</v>
      </c>
      <c r="F2801" s="12" t="str">
        <f>_xlfn.XLOOKUP(A2801,ShowCategory!B:B,ShowCategory!A:A)</f>
        <v>Stand-Up Comedy</v>
      </c>
      <c r="G2801" s="12">
        <f>_xlfn.XLOOKUP(A2801,ShowRating!A:A,ShowRating!C:C)</f>
        <v>2</v>
      </c>
      <c r="H2801" s="24" t="str">
        <f>_xlfn.XLOOKUP(A2801,ShowRating!A:A,ShowRating!D:D)</f>
        <v>Neutral</v>
      </c>
      <c r="I2801" s="24" t="str">
        <f>_xlfn.XLOOKUP(A2801,ShowDescription!A:A,ShowDescription!B:B)</f>
        <v>Luminous funnywoman Sommore wows Miami with her unique take on body modification, Internet sex, the world of celebrities and more.</v>
      </c>
      <c r="J2801" s="28">
        <f>_xlfn.XLOOKUP(A2801,ShowReleaseDate!A:A,ShowReleaseDate!B:B)</f>
        <v>43285</v>
      </c>
      <c r="K2801" s="24" t="str">
        <f>_xlfn.XLOOKUP(A2801,ShowReleaseDate!A:A,ShowReleaseDate!D:D)</f>
        <v>Quarter 2</v>
      </c>
    </row>
    <row r="2802" spans="1:11" x14ac:dyDescent="0.2">
      <c r="A2802" s="1">
        <v>80195243</v>
      </c>
      <c r="B2802" s="1" t="s">
        <v>8732</v>
      </c>
      <c r="C2802" s="1" t="s">
        <v>8733</v>
      </c>
      <c r="D2802" s="3" t="s">
        <v>16</v>
      </c>
      <c r="E2802" s="3" t="s">
        <v>54</v>
      </c>
      <c r="F2802" s="12" t="str">
        <f>_xlfn.XLOOKUP(A2802,ShowCategory!B:B,ShowCategory!A:A)</f>
        <v>Documentaries</v>
      </c>
      <c r="G2802" s="12">
        <f>_xlfn.XLOOKUP(A2802,ShowRating!A:A,ShowRating!C:C)</f>
        <v>5</v>
      </c>
      <c r="H2802" s="24" t="str">
        <f>_xlfn.XLOOKUP(A2802,ShowRating!A:A,ShowRating!D:D)</f>
        <v>Excellent</v>
      </c>
      <c r="I2802" s="24" t="str">
        <f>_xlfn.XLOOKUP(A2802,ShowDescription!A:A,ShowDescription!B:B)</f>
        <v>A Las Vegas doctor's controversial online contest sees anxious entrants vie for free in vitro fertilization, a procedure rarely covered by insurance.</v>
      </c>
      <c r="J2802" s="28">
        <f>_xlfn.XLOOKUP(A2802,ShowReleaseDate!A:A,ShowReleaseDate!B:B)</f>
        <v>42920</v>
      </c>
      <c r="K2802" s="24" t="str">
        <f>_xlfn.XLOOKUP(A2802,ShowReleaseDate!A:A,ShowReleaseDate!D:D)</f>
        <v>Quarter 2</v>
      </c>
    </row>
    <row r="2803" spans="1:11" x14ac:dyDescent="0.2">
      <c r="A2803" s="1">
        <v>80236408</v>
      </c>
      <c r="B2803" s="1" t="s">
        <v>8736</v>
      </c>
      <c r="E2803" s="3" t="s">
        <v>18</v>
      </c>
      <c r="F2803" s="12" t="str">
        <f>_xlfn.XLOOKUP(A2803,ShowCategory!B:B,ShowCategory!A:A)</f>
        <v>International TV Shows, Romantic TV Shows, TV Dramas</v>
      </c>
      <c r="G2803" s="12">
        <f>_xlfn.XLOOKUP(A2803,ShowRating!A:A,ShowRating!C:C)</f>
        <v>5</v>
      </c>
      <c r="H2803" s="24" t="str">
        <f>_xlfn.XLOOKUP(A2803,ShowRating!A:A,ShowRating!D:D)</f>
        <v>Excellent</v>
      </c>
      <c r="I2803" s="24" t="str">
        <f>_xlfn.XLOOKUP(A2803,ShowDescription!A:A,ShowDescription!B:B)</f>
        <v>From a teenage parkour enthusiast to a bawdy restaurateur, an eclectic group of characters find romance in Bangkok's glittering Silom district.</v>
      </c>
      <c r="J2803" s="28">
        <f>_xlfn.XLOOKUP(A2803,ShowReleaseDate!A:A,ShowReleaseDate!B:B)</f>
        <v>43677</v>
      </c>
      <c r="K2803" s="24" t="str">
        <f>_xlfn.XLOOKUP(A2803,ShowReleaseDate!A:A,ShowReleaseDate!D:D)</f>
        <v>Quarter 2</v>
      </c>
    </row>
    <row r="2804" spans="1:11" x14ac:dyDescent="0.2">
      <c r="A2804" s="1">
        <v>81039161</v>
      </c>
      <c r="B2804" s="1" t="s">
        <v>8739</v>
      </c>
      <c r="C2804" s="1" t="s">
        <v>8740</v>
      </c>
      <c r="D2804" s="3" t="s">
        <v>8741</v>
      </c>
      <c r="E2804" s="3" t="s">
        <v>5</v>
      </c>
      <c r="F2804" s="12" t="str">
        <f>_xlfn.XLOOKUP(A2804,ShowCategory!B:B,ShowCategory!A:A)</f>
        <v>Dramas, International Movies</v>
      </c>
      <c r="G2804" s="12">
        <f>_xlfn.XLOOKUP(A2804,ShowRating!A:A,ShowRating!C:C)</f>
        <v>5</v>
      </c>
      <c r="H2804" s="24" t="str">
        <f>_xlfn.XLOOKUP(A2804,ShowRating!A:A,ShowRating!D:D)</f>
        <v>Excellent</v>
      </c>
      <c r="I2804" s="24" t="str">
        <f>_xlfn.XLOOKUP(A2804,ShowDescription!A:A,ShowDescription!B:B)</f>
        <v>Ramen chef Masato travels to Singapore to retrace his mother's life and finds a deeper understanding of his family history and culture.</v>
      </c>
      <c r="J2804" s="28">
        <f>_xlfn.XLOOKUP(A2804,ShowReleaseDate!A:A,ShowReleaseDate!B:B)</f>
        <v>43677</v>
      </c>
      <c r="K2804" s="24" t="str">
        <f>_xlfn.XLOOKUP(A2804,ShowReleaseDate!A:A,ShowReleaseDate!D:D)</f>
        <v>Quarter 2</v>
      </c>
    </row>
    <row r="2805" spans="1:11" x14ac:dyDescent="0.2">
      <c r="A2805" s="1">
        <v>80240537</v>
      </c>
      <c r="B2805" s="1" t="s">
        <v>8743</v>
      </c>
      <c r="C2805" s="1" t="s">
        <v>8744</v>
      </c>
      <c r="D2805" s="3" t="s">
        <v>741</v>
      </c>
      <c r="E2805" s="3" t="s">
        <v>237</v>
      </c>
      <c r="F2805" s="12" t="str">
        <f>_xlfn.XLOOKUP(A2805,ShowCategory!B:B,ShowCategory!A:A)</f>
        <v>Dramas, Thrillers</v>
      </c>
      <c r="G2805" s="12">
        <f>_xlfn.XLOOKUP(A2805,ShowRating!A:A,ShowRating!C:C)</f>
        <v>5</v>
      </c>
      <c r="H2805" s="24" t="str">
        <f>_xlfn.XLOOKUP(A2805,ShowRating!A:A,ShowRating!D:D)</f>
        <v>Excellent</v>
      </c>
      <c r="I2805" s="24" t="str">
        <f>_xlfn.XLOOKUP(A2805,ShowDescription!A:A,ShowDescription!B:B)</f>
        <v>Undercover agents open up a fake hotel to real tourists as a cover to help smuggle thousands of Ethiopian refugees to safety. Inspired by true events.</v>
      </c>
      <c r="J2805" s="28">
        <f>_xlfn.XLOOKUP(A2805,ShowReleaseDate!A:A,ShowReleaseDate!B:B)</f>
        <v>43677</v>
      </c>
      <c r="K2805" s="24" t="str">
        <f>_xlfn.XLOOKUP(A2805,ShowReleaseDate!A:A,ShowReleaseDate!D:D)</f>
        <v>Quarter 2</v>
      </c>
    </row>
    <row r="2806" spans="1:11" ht="27.75" x14ac:dyDescent="0.2">
      <c r="A2806" s="1">
        <v>80997870</v>
      </c>
      <c r="B2806" s="1" t="s">
        <v>8746</v>
      </c>
      <c r="C2806" s="1" t="s">
        <v>8747</v>
      </c>
      <c r="D2806" s="3" t="s">
        <v>459</v>
      </c>
      <c r="E2806" s="3" t="s">
        <v>260</v>
      </c>
      <c r="F2806" s="12" t="str">
        <f>_xlfn.XLOOKUP(A2806,ShowCategory!B:B,ShowCategory!A:A)</f>
        <v>Action &amp; Adventure, International Movies</v>
      </c>
      <c r="G2806" s="12">
        <f>_xlfn.XLOOKUP(A2806,ShowRating!A:A,ShowRating!C:C)</f>
        <v>3</v>
      </c>
      <c r="H2806" s="24" t="str">
        <f>_xlfn.XLOOKUP(A2806,ShowRating!A:A,ShowRating!D:D)</f>
        <v>Good</v>
      </c>
      <c r="I2806" s="24" t="str">
        <f>_xlfn.XLOOKUP(A2806,ShowDescription!A:A,ShowDescription!B:B)</f>
        <v>The emperor's reign of terror expands. Heroic outlaw Ma Teng joins a squad of female rebels, whose leader is torn between family loyalties.</v>
      </c>
      <c r="J2806" s="28">
        <f>_xlfn.XLOOKUP(A2806,ShowReleaseDate!A:A,ShowReleaseDate!B:B)</f>
        <v>43312</v>
      </c>
      <c r="K2806" s="24" t="str">
        <f>_xlfn.XLOOKUP(A2806,ShowReleaseDate!A:A,ShowReleaseDate!D:D)</f>
        <v>Quarter 2</v>
      </c>
    </row>
    <row r="2807" spans="1:11" x14ac:dyDescent="0.2">
      <c r="A2807" s="1">
        <v>80244539</v>
      </c>
      <c r="B2807" s="1" t="s">
        <v>8750</v>
      </c>
      <c r="E2807" s="3" t="s">
        <v>18</v>
      </c>
      <c r="F2807" s="12" t="str">
        <f>_xlfn.XLOOKUP(A2807,ShowCategory!B:B,ShowCategory!A:A)</f>
        <v>International TV Shows, Romantic TV Shows, TV Dramas</v>
      </c>
      <c r="G2807" s="12">
        <f>_xlfn.XLOOKUP(A2807,ShowRating!A:A,ShowRating!C:C)</f>
        <v>4</v>
      </c>
      <c r="H2807" s="24" t="str">
        <f>_xlfn.XLOOKUP(A2807,ShowRating!A:A,ShowRating!D:D)</f>
        <v>Very Good</v>
      </c>
      <c r="I2807" s="24" t="str">
        <f>_xlfn.XLOOKUP(A2807,ShowDescription!A:A,ShowDescription!B:B)</f>
        <v>Five friends from college chase their post-grad dreams of becoming a successful writer, film director, singer, rich wife and out-and-proud hair stylist.</v>
      </c>
      <c r="J2807" s="28">
        <f>_xlfn.XLOOKUP(A2807,ShowReleaseDate!A:A,ShowReleaseDate!B:B)</f>
        <v>43312</v>
      </c>
      <c r="K2807" s="24" t="str">
        <f>_xlfn.XLOOKUP(A2807,ShowReleaseDate!A:A,ShowReleaseDate!D:D)</f>
        <v>Quarter 2</v>
      </c>
    </row>
    <row r="2808" spans="1:11" x14ac:dyDescent="0.2">
      <c r="A2808" s="1">
        <v>60001377</v>
      </c>
      <c r="B2808" s="1" t="s">
        <v>8752</v>
      </c>
      <c r="C2808" s="1" t="s">
        <v>802</v>
      </c>
      <c r="D2808" s="3" t="s">
        <v>459</v>
      </c>
      <c r="E2808" s="3" t="s">
        <v>511</v>
      </c>
      <c r="F2808" s="12" t="str">
        <f>_xlfn.XLOOKUP(A2808,ShowCategory!B:B,ShowCategory!A:A)</f>
        <v>Action &amp; Adventure, Cult Movies, International Movies</v>
      </c>
      <c r="G2808" s="12">
        <f>_xlfn.XLOOKUP(A2808,ShowRating!A:A,ShowRating!C:C)</f>
        <v>4</v>
      </c>
      <c r="H2808" s="24" t="str">
        <f>_xlfn.XLOOKUP(A2808,ShowRating!A:A,ShowRating!D:D)</f>
        <v>Very Good</v>
      </c>
      <c r="I2808" s="24" t="str">
        <f>_xlfn.XLOOKUP(A2808,ShowDescription!A:A,ShowDescription!B:B)</f>
        <v>A dying kung fu master sends his last student to track down five former pupils in order to learn which one of them has become evil.</v>
      </c>
      <c r="J2808" s="28">
        <f>_xlfn.XLOOKUP(A2808,ShowReleaseDate!A:A,ShowReleaseDate!B:B)</f>
        <v>43312</v>
      </c>
      <c r="K2808" s="24" t="str">
        <f>_xlfn.XLOOKUP(A2808,ShowReleaseDate!A:A,ShowReleaseDate!D:D)</f>
        <v>Quarter 2</v>
      </c>
    </row>
    <row r="2809" spans="1:11" x14ac:dyDescent="0.2">
      <c r="A2809" s="1">
        <v>80039813</v>
      </c>
      <c r="B2809" s="1" t="s">
        <v>7317</v>
      </c>
      <c r="D2809" s="3" t="s">
        <v>16</v>
      </c>
      <c r="E2809" s="3" t="s">
        <v>18</v>
      </c>
      <c r="F2809" s="12" t="str">
        <f>_xlfn.XLOOKUP(A2809,ShowCategory!B:B,ShowCategory!A:A)</f>
        <v>TV Comedies</v>
      </c>
      <c r="G2809" s="12">
        <f>_xlfn.XLOOKUP(A2809,ShowRating!A:A,ShowRating!C:C)</f>
        <v>5</v>
      </c>
      <c r="H2809" s="24" t="str">
        <f>_xlfn.XLOOKUP(A2809,ShowRating!A:A,ShowRating!D:D)</f>
        <v>Excellent</v>
      </c>
      <c r="I2809" s="24" t="str">
        <f>_xlfn.XLOOKUP(A2809,ShowDescription!A:A,ShowDescription!B:B)</f>
        <v>It's the first day of camp in this outrageous prequel to the hilarious 2001 cult classic movie. And at Camp Firewood, anything can happen.</v>
      </c>
      <c r="J2809" s="28">
        <f>_xlfn.XLOOKUP(A2809,ShowReleaseDate!A:A,ShowReleaseDate!B:B)</f>
        <v>42216</v>
      </c>
      <c r="K2809" s="24" t="str">
        <f>_xlfn.XLOOKUP(A2809,ShowReleaseDate!A:A,ShowReleaseDate!D:D)</f>
        <v>Quarter 2</v>
      </c>
    </row>
    <row r="2810" spans="1:11" x14ac:dyDescent="0.2">
      <c r="A2810" s="1">
        <v>81151899</v>
      </c>
      <c r="B2810" s="1" t="s">
        <v>8756</v>
      </c>
      <c r="C2810" s="1" t="s">
        <v>8757</v>
      </c>
      <c r="D2810" s="3" t="s">
        <v>167</v>
      </c>
      <c r="E2810" s="3" t="s">
        <v>18</v>
      </c>
      <c r="F2810" s="12" t="str">
        <f>_xlfn.XLOOKUP(A2810,ShowCategory!B:B,ShowCategory!A:A)</f>
        <v>TV Shows</v>
      </c>
      <c r="G2810" s="12">
        <f>_xlfn.XLOOKUP(A2810,ShowRating!A:A,ShowRating!C:C)</f>
        <v>3</v>
      </c>
      <c r="H2810" s="24" t="str">
        <f>_xlfn.XLOOKUP(A2810,ShowRating!A:A,ShowRating!D:D)</f>
        <v>Good</v>
      </c>
      <c r="I2810" s="24" t="str">
        <f>_xlfn.XLOOKUP(A2810,ShowDescription!A:A,ShowDescription!B:B)</f>
        <v>Multiple women report their husbands as missing but when it appears they are looking for the same man, a police officer traces their cryptic connection.</v>
      </c>
      <c r="J2810" s="28">
        <f>_xlfn.XLOOKUP(A2810,ShowReleaseDate!A:A,ShowReleaseDate!B:B)</f>
        <v>43676</v>
      </c>
      <c r="K2810" s="24" t="str">
        <f>_xlfn.XLOOKUP(A2810,ShowReleaseDate!A:A,ShowReleaseDate!D:D)</f>
        <v>Quarter 2</v>
      </c>
    </row>
    <row r="2811" spans="1:11" x14ac:dyDescent="0.2">
      <c r="A2811" s="1">
        <v>81030976</v>
      </c>
      <c r="B2811" s="1" t="s">
        <v>8760</v>
      </c>
      <c r="C2811" s="1" t="s">
        <v>8761</v>
      </c>
      <c r="E2811" s="3" t="s">
        <v>607</v>
      </c>
      <c r="F2811" s="12" t="str">
        <f>_xlfn.XLOOKUP(A2811,ShowCategory!B:B,ShowCategory!A:A)</f>
        <v>International Movies, Thrillers</v>
      </c>
      <c r="G2811" s="12">
        <f>_xlfn.XLOOKUP(A2811,ShowRating!A:A,ShowRating!C:C)</f>
        <v>3</v>
      </c>
      <c r="H2811" s="24" t="str">
        <f>_xlfn.XLOOKUP(A2811,ShowRating!A:A,ShowRating!D:D)</f>
        <v>Good</v>
      </c>
      <c r="I2811" s="24" t="str">
        <f>_xlfn.XLOOKUP(A2811,ShowDescription!A:A,ShowDescription!B:B)</f>
        <v>When a mysterious figure blackmails an adulterous couple during a romantic getaway, their secret affair turns into a fight for survival.</v>
      </c>
      <c r="J2811" s="28">
        <f>_xlfn.XLOOKUP(A2811,ShowReleaseDate!A:A,ShowReleaseDate!B:B)</f>
        <v>43676</v>
      </c>
      <c r="K2811" s="24" t="str">
        <f>_xlfn.XLOOKUP(A2811,ShowReleaseDate!A:A,ShowReleaseDate!D:D)</f>
        <v>Quarter 2</v>
      </c>
    </row>
    <row r="2812" spans="1:11" x14ac:dyDescent="0.2">
      <c r="A2812" s="1">
        <v>81017011</v>
      </c>
      <c r="B2812" s="1" t="s">
        <v>8763</v>
      </c>
      <c r="C2812" s="1" t="s">
        <v>8764</v>
      </c>
      <c r="D2812" s="3" t="s">
        <v>259</v>
      </c>
      <c r="E2812" s="3" t="s">
        <v>26</v>
      </c>
      <c r="F2812" s="12" t="str">
        <f>_xlfn.XLOOKUP(A2812,ShowCategory!B:B,ShowCategory!A:A)</f>
        <v>Thrillers</v>
      </c>
      <c r="G2812" s="12">
        <f>_xlfn.XLOOKUP(A2812,ShowRating!A:A,ShowRating!C:C)</f>
        <v>2</v>
      </c>
      <c r="H2812" s="24" t="str">
        <f>_xlfn.XLOOKUP(A2812,ShowRating!A:A,ShowRating!D:D)</f>
        <v>Neutral</v>
      </c>
      <c r="I2812" s="24" t="str">
        <f>_xlfn.XLOOKUP(A2812,ShowDescription!A:A,ShowDescription!B:B)</f>
        <v>A judgeâ€™s kidnapping is streamed live on social media, as a vengeful loner puts him on trial for supposedly sending an innocent man to his death.</v>
      </c>
      <c r="J2812" s="28">
        <f>_xlfn.XLOOKUP(A2812,ShowReleaseDate!A:A,ShowReleaseDate!B:B)</f>
        <v>43676</v>
      </c>
      <c r="K2812" s="24" t="str">
        <f>_xlfn.XLOOKUP(A2812,ShowReleaseDate!A:A,ShowReleaseDate!D:D)</f>
        <v>Quarter 2</v>
      </c>
    </row>
    <row r="2813" spans="1:11" x14ac:dyDescent="0.2">
      <c r="A2813" s="1">
        <v>80213715</v>
      </c>
      <c r="B2813" s="1" t="s">
        <v>8766</v>
      </c>
      <c r="C2813" s="1" t="s">
        <v>3513</v>
      </c>
      <c r="E2813" s="3" t="s">
        <v>2382</v>
      </c>
      <c r="F2813" s="12" t="str">
        <f>_xlfn.XLOOKUP(A2813,ShowCategory!B:B,ShowCategory!A:A)</f>
        <v>Stand-Up Comedy</v>
      </c>
      <c r="G2813" s="12">
        <f>_xlfn.XLOOKUP(A2813,ShowRating!A:A,ShowRating!C:C)</f>
        <v>5</v>
      </c>
      <c r="H2813" s="24" t="str">
        <f>_xlfn.XLOOKUP(A2813,ShowRating!A:A,ShowRating!D:D)</f>
        <v>Excellent</v>
      </c>
      <c r="I2813" s="24" t="str">
        <f>_xlfn.XLOOKUP(A2813,ShowDescription!A:A,ShowDescription!B:B)</f>
        <v>In her fourth stand-up special, Whitney Cummings returns to her hometown of Washington, D.C., and riffs on modern feminism, technology and more.</v>
      </c>
      <c r="J2813" s="28">
        <f>_xlfn.XLOOKUP(A2813,ShowReleaseDate!A:A,ShowReleaseDate!B:B)</f>
        <v>43676</v>
      </c>
      <c r="K2813" s="24" t="str">
        <f>_xlfn.XLOOKUP(A2813,ShowReleaseDate!A:A,ShowReleaseDate!D:D)</f>
        <v>Quarter 2</v>
      </c>
    </row>
    <row r="2814" spans="1:11" x14ac:dyDescent="0.2">
      <c r="A2814" s="1">
        <v>80999990</v>
      </c>
      <c r="B2814" s="1" t="s">
        <v>8768</v>
      </c>
      <c r="C2814" s="1" t="s">
        <v>8769</v>
      </c>
      <c r="D2814" s="3" t="s">
        <v>134</v>
      </c>
      <c r="E2814" s="3" t="s">
        <v>325</v>
      </c>
      <c r="F2814" s="12" t="str">
        <f>_xlfn.XLOOKUP(A2814,ShowCategory!B:B,ShowCategory!A:A)</f>
        <v>Comedies, Faith &amp; Spirituality, International Movies</v>
      </c>
      <c r="G2814" s="12">
        <f>_xlfn.XLOOKUP(A2814,ShowRating!A:A,ShowRating!C:C)</f>
        <v>2</v>
      </c>
      <c r="H2814" s="24" t="str">
        <f>_xlfn.XLOOKUP(A2814,ShowRating!A:A,ShowRating!D:D)</f>
        <v>Neutral</v>
      </c>
      <c r="I2814" s="24" t="str">
        <f>_xlfn.XLOOKUP(A2814,ShowDescription!A:A,ShowDescription!B:B)</f>
        <v>Former rap musician Joey Boy is now a monk who takes Father Teng's place at his rural temple, where a crisis develops involving a nearby stone quarry.</v>
      </c>
      <c r="J2814" s="28">
        <f>_xlfn.XLOOKUP(A2814,ShowReleaseDate!A:A,ShowReleaseDate!B:B)</f>
        <v>43311</v>
      </c>
      <c r="K2814" s="24" t="str">
        <f>_xlfn.XLOOKUP(A2814,ShowReleaseDate!A:A,ShowReleaseDate!D:D)</f>
        <v>Quarter 2</v>
      </c>
    </row>
    <row r="2815" spans="1:11" x14ac:dyDescent="0.2">
      <c r="A2815" s="1">
        <v>80999991</v>
      </c>
      <c r="B2815" s="1" t="s">
        <v>8773</v>
      </c>
      <c r="C2815" s="1" t="s">
        <v>8769</v>
      </c>
      <c r="D2815" s="3" t="s">
        <v>134</v>
      </c>
      <c r="E2815" s="3" t="s">
        <v>151</v>
      </c>
      <c r="F2815" s="12" t="str">
        <f>_xlfn.XLOOKUP(A2815,ShowCategory!B:B,ShowCategory!A:A)</f>
        <v>Comedies, Faith &amp; Spirituality, International Movies</v>
      </c>
      <c r="G2815" s="12">
        <f>_xlfn.XLOOKUP(A2815,ShowRating!A:A,ShowRating!C:C)</f>
        <v>5</v>
      </c>
      <c r="H2815" s="24" t="str">
        <f>_xlfn.XLOOKUP(A2815,ShowRating!A:A,ShowRating!D:D)</f>
        <v>Excellent</v>
      </c>
      <c r="I2815" s="24" t="str">
        <f>_xlfn.XLOOKUP(A2815,ShowDescription!A:A,ShowDescription!B:B)</f>
        <v>Two new monks, one of them a former rock music star seeking inner peace, join a temple plagued by thieves who are stealing its valuable holy relics.</v>
      </c>
      <c r="J2815" s="28">
        <f>_xlfn.XLOOKUP(A2815,ShowReleaseDate!A:A,ShowReleaseDate!B:B)</f>
        <v>43311</v>
      </c>
      <c r="K2815" s="24" t="str">
        <f>_xlfn.XLOOKUP(A2815,ShowReleaseDate!A:A,ShowReleaseDate!D:D)</f>
        <v>Quarter 2</v>
      </c>
    </row>
    <row r="2816" spans="1:11" x14ac:dyDescent="0.2">
      <c r="A2816" s="1">
        <v>81000000</v>
      </c>
      <c r="B2816" s="1" t="s">
        <v>8775</v>
      </c>
      <c r="C2816" s="1" t="s">
        <v>8776</v>
      </c>
      <c r="D2816" s="3" t="s">
        <v>134</v>
      </c>
      <c r="E2816" s="3" t="s">
        <v>270</v>
      </c>
      <c r="F2816" s="12" t="str">
        <f>_xlfn.XLOOKUP(A2816,ShowCategory!B:B,ShowCategory!A:A)</f>
        <v>Horror Movies, International Movies</v>
      </c>
      <c r="G2816" s="12">
        <f>_xlfn.XLOOKUP(A2816,ShowRating!A:A,ShowRating!C:C)</f>
        <v>4</v>
      </c>
      <c r="H2816" s="24" t="str">
        <f>_xlfn.XLOOKUP(A2816,ShowRating!A:A,ShowRating!D:D)</f>
        <v>Very Good</v>
      </c>
      <c r="I2816" s="24" t="str">
        <f>_xlfn.XLOOKUP(A2816,ShowDescription!A:A,ShowDescription!B:B)</f>
        <v>A couple and their young daughter are haunted by a paranormal, malicious presence â€“ which is soon linked to a temple and a series of abortions.</v>
      </c>
      <c r="J2816" s="28">
        <f>_xlfn.XLOOKUP(A2816,ShowReleaseDate!A:A,ShowReleaseDate!B:B)</f>
        <v>43311</v>
      </c>
      <c r="K2816" s="24" t="str">
        <f>_xlfn.XLOOKUP(A2816,ShowReleaseDate!A:A,ShowReleaseDate!D:D)</f>
        <v>Quarter 2</v>
      </c>
    </row>
    <row r="2817" spans="1:11" ht="41.25" x14ac:dyDescent="0.2">
      <c r="A2817" s="1">
        <v>80162192</v>
      </c>
      <c r="B2817" s="1" t="s">
        <v>8778</v>
      </c>
      <c r="C2817" s="1" t="s">
        <v>8779</v>
      </c>
      <c r="D2817" s="3" t="s">
        <v>484</v>
      </c>
      <c r="E2817" s="3" t="s">
        <v>350</v>
      </c>
      <c r="F2817" s="12" t="str">
        <f>_xlfn.XLOOKUP(A2817,ShowCategory!B:B,ShowCategory!A:A)</f>
        <v>Dramas, Independent Movies, International Movies</v>
      </c>
      <c r="G2817" s="12">
        <f>_xlfn.XLOOKUP(A2817,ShowRating!A:A,ShowRating!C:C)</f>
        <v>2</v>
      </c>
      <c r="H2817" s="24" t="str">
        <f>_xlfn.XLOOKUP(A2817,ShowRating!A:A,ShowRating!D:D)</f>
        <v>Neutral</v>
      </c>
      <c r="I2817" s="24" t="str">
        <f>_xlfn.XLOOKUP(A2817,ShowDescription!A:A,ShowDescription!B:B)</f>
        <v>A young man and woman fall in love but are threatened to be torn apart by the tensions between their Latino and Caucasian communities in Arizona.</v>
      </c>
      <c r="J2817" s="28">
        <f>_xlfn.XLOOKUP(A2817,ShowReleaseDate!A:A,ShowReleaseDate!B:B)</f>
        <v>42946</v>
      </c>
      <c r="K2817" s="24" t="str">
        <f>_xlfn.XLOOKUP(A2817,ShowReleaseDate!A:A,ShowReleaseDate!D:D)</f>
        <v>Quarter 2</v>
      </c>
    </row>
    <row r="2818" spans="1:11" x14ac:dyDescent="0.2">
      <c r="A2818" s="1">
        <v>80211648</v>
      </c>
      <c r="B2818" s="1" t="s">
        <v>8782</v>
      </c>
      <c r="D2818" s="3" t="s">
        <v>16</v>
      </c>
      <c r="E2818" s="3" t="s">
        <v>18</v>
      </c>
      <c r="F2818" s="12" t="str">
        <f>_xlfn.XLOOKUP(A2818,ShowCategory!B:B,ShowCategory!A:A)</f>
        <v>Docuseries, TV Dramas</v>
      </c>
      <c r="G2818" s="12">
        <f>_xlfn.XLOOKUP(A2818,ShowRating!A:A,ShowRating!C:C)</f>
        <v>4</v>
      </c>
      <c r="H2818" s="24" t="str">
        <f>_xlfn.XLOOKUP(A2818,ShowRating!A:A,ShowRating!D:D)</f>
        <v>Very Good</v>
      </c>
      <c r="I2818" s="24" t="str">
        <f>_xlfn.XLOOKUP(A2818,ShowDescription!A:A,ShowDescription!B:B)</f>
        <v>When social upheaval sweeps Russia in the early 20th century, Czar Nicholas II resists change, sparking a revolution and ending a dynasty.</v>
      </c>
      <c r="J2818" s="28">
        <f>_xlfn.XLOOKUP(A2818,ShowReleaseDate!A:A,ShowReleaseDate!B:B)</f>
        <v>43649</v>
      </c>
      <c r="K2818" s="24" t="str">
        <f>_xlfn.XLOOKUP(A2818,ShowReleaseDate!A:A,ShowReleaseDate!D:D)</f>
        <v>Quarter 2</v>
      </c>
    </row>
    <row r="2819" spans="1:11" x14ac:dyDescent="0.2">
      <c r="A2819" s="1">
        <v>70074100</v>
      </c>
      <c r="B2819" s="1" t="s">
        <v>8785</v>
      </c>
      <c r="C2819" s="1" t="s">
        <v>8437</v>
      </c>
      <c r="D2819" s="3" t="s">
        <v>16</v>
      </c>
      <c r="E2819" s="3" t="s">
        <v>536</v>
      </c>
      <c r="F2819" s="12" t="str">
        <f>_xlfn.XLOOKUP(A2819,ShowCategory!B:B,ShowCategory!A:A)</f>
        <v>Horror Movies</v>
      </c>
      <c r="G2819" s="12">
        <f>_xlfn.XLOOKUP(A2819,ShowRating!A:A,ShowRating!C:C)</f>
        <v>2</v>
      </c>
      <c r="H2819" s="24" t="str">
        <f>_xlfn.XLOOKUP(A2819,ShowRating!A:A,ShowRating!D:D)</f>
        <v>Neutral</v>
      </c>
      <c r="I2819" s="24" t="str">
        <f>_xlfn.XLOOKUP(A2819,ShowDescription!A:A,ShowDescription!B:B)</f>
        <v>During a weekend excursion to a secluded ranch, an unwelcome visitor begins picking off the randy admirers of teenage temptress Mandy Lane.</v>
      </c>
      <c r="J2819" s="28">
        <f>_xlfn.XLOOKUP(A2819,ShowReleaseDate!A:A,ShowReleaseDate!B:B)</f>
        <v>43284</v>
      </c>
      <c r="K2819" s="24" t="str">
        <f>_xlfn.XLOOKUP(A2819,ShowReleaseDate!A:A,ShowReleaseDate!D:D)</f>
        <v>Quarter 2</v>
      </c>
    </row>
    <row r="2820" spans="1:11" ht="27.75" x14ac:dyDescent="0.2">
      <c r="A2820" s="1">
        <v>70224969</v>
      </c>
      <c r="B2820" s="1" t="s">
        <v>8788</v>
      </c>
      <c r="C2820" s="1" t="s">
        <v>8789</v>
      </c>
      <c r="D2820" s="3" t="s">
        <v>16</v>
      </c>
      <c r="E2820" s="3" t="s">
        <v>63</v>
      </c>
      <c r="F2820" s="12" t="str">
        <f>_xlfn.XLOOKUP(A2820,ShowCategory!B:B,ShowCategory!A:A)</f>
        <v>Stand-Up Comedy</v>
      </c>
      <c r="G2820" s="12">
        <f>_xlfn.XLOOKUP(A2820,ShowRating!A:A,ShowRating!C:C)</f>
        <v>5</v>
      </c>
      <c r="H2820" s="24" t="str">
        <f>_xlfn.XLOOKUP(A2820,ShowRating!A:A,ShowRating!D:D)</f>
        <v>Excellent</v>
      </c>
      <c r="I2820" s="24" t="str">
        <f>_xlfn.XLOOKUP(A2820,ShowDescription!A:A,ShowDescription!B:B)</f>
        <v>"Last Comic Standing" winner Felipe Esparza runs riot in his first comedy special with his wry comments on life as a wild man from East Los Angeles.</v>
      </c>
      <c r="J2820" s="28">
        <f>_xlfn.XLOOKUP(A2820,ShowReleaseDate!A:A,ShowReleaseDate!B:B)</f>
        <v>43284</v>
      </c>
      <c r="K2820" s="24" t="str">
        <f>_xlfn.XLOOKUP(A2820,ShowReleaseDate!A:A,ShowReleaseDate!D:D)</f>
        <v>Quarter 2</v>
      </c>
    </row>
    <row r="2821" spans="1:11" x14ac:dyDescent="0.2">
      <c r="A2821" s="1">
        <v>70261273</v>
      </c>
      <c r="B2821" s="1" t="s">
        <v>8791</v>
      </c>
      <c r="C2821" s="1" t="s">
        <v>8789</v>
      </c>
      <c r="D2821" s="3" t="s">
        <v>16</v>
      </c>
      <c r="E2821" s="3" t="s">
        <v>756</v>
      </c>
      <c r="F2821" s="12" t="str">
        <f>_xlfn.XLOOKUP(A2821,ShowCategory!B:B,ShowCategory!A:A)</f>
        <v>Stand-Up Comedy</v>
      </c>
      <c r="G2821" s="12">
        <f>_xlfn.XLOOKUP(A2821,ShowRating!A:A,ShowRating!C:C)</f>
        <v>5</v>
      </c>
      <c r="H2821" s="24" t="str">
        <f>_xlfn.XLOOKUP(A2821,ShowRating!A:A,ShowRating!D:D)</f>
        <v>Excellent</v>
      </c>
      <c r="I2821" s="24" t="str">
        <f>_xlfn.XLOOKUP(A2821,ShowDescription!A:A,ShowDescription!B:B)</f>
        <v>At 78, Joan Rivers has no interest in slowing down, and no one's immune from her caustic barbs in this stand-up special.</v>
      </c>
      <c r="J2821" s="28">
        <f>_xlfn.XLOOKUP(A2821,ShowReleaseDate!A:A,ShowReleaseDate!B:B)</f>
        <v>43284</v>
      </c>
      <c r="K2821" s="24" t="str">
        <f>_xlfn.XLOOKUP(A2821,ShowReleaseDate!A:A,ShowReleaseDate!D:D)</f>
        <v>Quarter 2</v>
      </c>
    </row>
    <row r="2822" spans="1:11" x14ac:dyDescent="0.2">
      <c r="A2822" s="1">
        <v>70250364</v>
      </c>
      <c r="B2822" s="1" t="s">
        <v>8793</v>
      </c>
      <c r="C2822" s="1" t="s">
        <v>3513</v>
      </c>
      <c r="D2822" s="3" t="s">
        <v>16</v>
      </c>
      <c r="E2822" s="3" t="s">
        <v>75</v>
      </c>
      <c r="F2822" s="12" t="str">
        <f>_xlfn.XLOOKUP(A2822,ShowCategory!B:B,ShowCategory!A:A)</f>
        <v>Stand-Up Comedy</v>
      </c>
      <c r="G2822" s="12">
        <f>_xlfn.XLOOKUP(A2822,ShowRating!A:A,ShowRating!C:C)</f>
        <v>4</v>
      </c>
      <c r="H2822" s="24" t="str">
        <f>_xlfn.XLOOKUP(A2822,ShowRating!A:A,ShowRating!D:D)</f>
        <v>Very Good</v>
      </c>
      <c r="I2822" s="24" t="str">
        <f>_xlfn.XLOOKUP(A2822,ShowDescription!A:A,ShowDescription!B:B)</f>
        <v>Urban comic Katt Williams ushers in Kattpacalypse, exploding with more energy than an atomic bomb and riffing on everything from Doomsday to Obama.</v>
      </c>
      <c r="J2822" s="28">
        <f>_xlfn.XLOOKUP(A2822,ShowReleaseDate!A:A,ShowReleaseDate!B:B)</f>
        <v>43284</v>
      </c>
      <c r="K2822" s="24" t="str">
        <f>_xlfn.XLOOKUP(A2822,ShowReleaseDate!A:A,ShowReleaseDate!D:D)</f>
        <v>Quarter 2</v>
      </c>
    </row>
    <row r="2823" spans="1:11" x14ac:dyDescent="0.2">
      <c r="A2823" s="1">
        <v>80198632</v>
      </c>
      <c r="B2823" s="1" t="s">
        <v>8795</v>
      </c>
      <c r="C2823" s="1" t="s">
        <v>8796</v>
      </c>
      <c r="D2823" s="3" t="s">
        <v>8797</v>
      </c>
      <c r="E2823" s="3" t="s">
        <v>299</v>
      </c>
      <c r="F2823" s="12" t="str">
        <f>_xlfn.XLOOKUP(A2823,ShowCategory!B:B,ShowCategory!A:A)</f>
        <v>Action &amp; Adventure, Dramas</v>
      </c>
      <c r="G2823" s="12">
        <f>_xlfn.XLOOKUP(A2823,ShowRating!A:A,ShowRating!C:C)</f>
        <v>2</v>
      </c>
      <c r="H2823" s="24" t="str">
        <f>_xlfn.XLOOKUP(A2823,ShowRating!A:A,ShowRating!D:D)</f>
        <v>Neutral</v>
      </c>
      <c r="I2823" s="24" t="str">
        <f>_xlfn.XLOOKUP(A2823,ShowDescription!A:A,ShowDescription!B:B)</f>
        <v>As Hitler's Nazis threaten to take command of Britain's skies, a squadron of Polish pilots arrives to aid the Royal Air Force against a mutual enemy.</v>
      </c>
      <c r="J2823" s="28">
        <f>_xlfn.XLOOKUP(A2823,ShowReleaseDate!A:A,ShowReleaseDate!B:B)</f>
        <v>43675</v>
      </c>
      <c r="K2823" s="24" t="str">
        <f>_xlfn.XLOOKUP(A2823,ShowReleaseDate!A:A,ShowReleaseDate!D:D)</f>
        <v>Quarter 2</v>
      </c>
    </row>
    <row r="2824" spans="1:11" ht="27.75" x14ac:dyDescent="0.2">
      <c r="A2824" s="1">
        <v>70143241</v>
      </c>
      <c r="B2824" s="1" t="s">
        <v>8800</v>
      </c>
      <c r="C2824" s="1" t="s">
        <v>8801</v>
      </c>
      <c r="E2824" s="3" t="s">
        <v>26</v>
      </c>
      <c r="F2824" s="12" t="str">
        <f>_xlfn.XLOOKUP(A2824,ShowCategory!B:B,ShowCategory!A:A)</f>
        <v>Children &amp; Family Movies, Comedies</v>
      </c>
      <c r="G2824" s="12">
        <f>_xlfn.XLOOKUP(A2824,ShowRating!A:A,ShowRating!C:C)</f>
        <v>5</v>
      </c>
      <c r="H2824" s="24" t="str">
        <f>_xlfn.XLOOKUP(A2824,ShowRating!A:A,ShowRating!D:D)</f>
        <v>Excellent</v>
      </c>
      <c r="I2824" s="24" t="str">
        <f>_xlfn.XLOOKUP(A2824,ShowDescription!A:A,ShowDescription!B:B)</f>
        <v>When an earthquake obliterates their cave, an unworldly prehistoric family is forced to journey through unfamiliar terrain in search of a new home.</v>
      </c>
      <c r="J2824" s="28">
        <f>_xlfn.XLOOKUP(A2824,ShowReleaseDate!A:A,ShowReleaseDate!B:B)</f>
        <v>43675</v>
      </c>
      <c r="K2824" s="24" t="str">
        <f>_xlfn.XLOOKUP(A2824,ShowReleaseDate!A:A,ShowReleaseDate!D:D)</f>
        <v>Quarter 2</v>
      </c>
    </row>
    <row r="2825" spans="1:11" x14ac:dyDescent="0.2">
      <c r="A2825" s="1">
        <v>80210294</v>
      </c>
      <c r="B2825" s="1" t="s">
        <v>8803</v>
      </c>
      <c r="D2825" s="3" t="s">
        <v>16</v>
      </c>
      <c r="E2825" s="3" t="s">
        <v>18</v>
      </c>
      <c r="F2825" s="12" t="str">
        <f>_xlfn.XLOOKUP(A2825,ShowCategory!B:B,ShowCategory!A:A)</f>
        <v>Kids' TV</v>
      </c>
      <c r="G2825" s="12">
        <f>_xlfn.XLOOKUP(A2825,ShowRating!A:A,ShowRating!C:C)</f>
        <v>2</v>
      </c>
      <c r="H2825" s="24" t="str">
        <f>_xlfn.XLOOKUP(A2825,ShowRating!A:A,ShowRating!D:D)</f>
        <v>Neutral</v>
      </c>
      <c r="I2825" s="24" t="str">
        <f>_xlfn.XLOOKUP(A2825,ShowDescription!A:A,ShowDescription!B:B)</f>
        <v>Reggie's wild imagination unlocks a weird and wonderful world where she can be herself â€“ and escape the pressures of growing up.</v>
      </c>
      <c r="J2825" s="28">
        <f>_xlfn.XLOOKUP(A2825,ShowReleaseDate!A:A,ShowReleaseDate!B:B)</f>
        <v>43675</v>
      </c>
      <c r="K2825" s="24" t="str">
        <f>_xlfn.XLOOKUP(A2825,ShowReleaseDate!A:A,ShowReleaseDate!D:D)</f>
        <v>Quarter 2</v>
      </c>
    </row>
    <row r="2826" spans="1:11" x14ac:dyDescent="0.2">
      <c r="A2826" s="1">
        <v>70278933</v>
      </c>
      <c r="B2826" s="1" t="s">
        <v>8805</v>
      </c>
      <c r="C2826" s="1" t="s">
        <v>8631</v>
      </c>
      <c r="D2826" s="3" t="s">
        <v>16</v>
      </c>
      <c r="E2826" s="3" t="s">
        <v>220</v>
      </c>
      <c r="F2826" s="12" t="str">
        <f>_xlfn.XLOOKUP(A2826,ShowCategory!B:B,ShowCategory!A:A)</f>
        <v>Dramas, Romantic Movies, Sci-Fi &amp; Fantasy</v>
      </c>
      <c r="G2826" s="12">
        <f>_xlfn.XLOOKUP(A2826,ShowRating!A:A,ShowRating!C:C)</f>
        <v>2</v>
      </c>
      <c r="H2826" s="24" t="str">
        <f>_xlfn.XLOOKUP(A2826,ShowRating!A:A,ShowRating!D:D)</f>
        <v>Neutral</v>
      </c>
      <c r="I2826" s="24" t="str">
        <f>_xlfn.XLOOKUP(A2826,ShowDescription!A:A,ShowDescription!B:B)</f>
        <v>Love comes to a lonely writer in the sleekest of packages when he finds himself falling for the advanced operating system he bought to run his life.</v>
      </c>
      <c r="J2826" s="28">
        <f>_xlfn.XLOOKUP(A2826,ShowReleaseDate!A:A,ShowReleaseDate!B:B)</f>
        <v>43310</v>
      </c>
      <c r="K2826" s="24" t="str">
        <f>_xlfn.XLOOKUP(A2826,ShowReleaseDate!A:A,ShowReleaseDate!D:D)</f>
        <v>Quarter 2</v>
      </c>
    </row>
    <row r="2827" spans="1:11" x14ac:dyDescent="0.2">
      <c r="A2827" s="1">
        <v>80093198</v>
      </c>
      <c r="B2827" s="1" t="s">
        <v>8808</v>
      </c>
      <c r="C2827" s="1" t="s">
        <v>8809</v>
      </c>
      <c r="D2827" s="3" t="s">
        <v>16</v>
      </c>
      <c r="E2827" s="3" t="s">
        <v>135</v>
      </c>
      <c r="F2827" s="12" t="str">
        <f>_xlfn.XLOOKUP(A2827,ShowCategory!B:B,ShowCategory!A:A)</f>
        <v>Dramas, Independent Movies</v>
      </c>
      <c r="G2827" s="12">
        <f>_xlfn.XLOOKUP(A2827,ShowRating!A:A,ShowRating!C:C)</f>
        <v>3</v>
      </c>
      <c r="H2827" s="24" t="str">
        <f>_xlfn.XLOOKUP(A2827,ShowRating!A:A,ShowRating!D:D)</f>
        <v>Good</v>
      </c>
      <c r="I2827" s="24" t="str">
        <f>_xlfn.XLOOKUP(A2827,ShowDescription!A:A,ShowDescription!B:B)</f>
        <v>While searching for her ex-boyfriend, a young drifter impulsively kidnaps a baby from a neglectful mother and pretends the child is her own.</v>
      </c>
      <c r="J2827" s="28">
        <f>_xlfn.XLOOKUP(A2827,ShowReleaseDate!A:A,ShowReleaseDate!B:B)</f>
        <v>42580</v>
      </c>
      <c r="K2827" s="24" t="str">
        <f>_xlfn.XLOOKUP(A2827,ShowReleaseDate!A:A,ShowReleaseDate!D:D)</f>
        <v>Quarter 2</v>
      </c>
    </row>
    <row r="2828" spans="1:11" x14ac:dyDescent="0.2">
      <c r="A2828" s="1">
        <v>81018141</v>
      </c>
      <c r="B2828" s="1" t="s">
        <v>8812</v>
      </c>
      <c r="C2828" s="1" t="s">
        <v>8813</v>
      </c>
      <c r="D2828" s="3" t="s">
        <v>1286</v>
      </c>
      <c r="E2828" s="3" t="s">
        <v>493</v>
      </c>
      <c r="F2828" s="12" t="str">
        <f>_xlfn.XLOOKUP(A2828,ShowCategory!B:B,ShowCategory!A:A)</f>
        <v>Movies</v>
      </c>
      <c r="G2828" s="12">
        <f>_xlfn.XLOOKUP(A2828,ShowRating!A:A,ShowRating!C:C)</f>
        <v>3</v>
      </c>
      <c r="H2828" s="24" t="str">
        <f>_xlfn.XLOOKUP(A2828,ShowRating!A:A,ShowRating!D:D)</f>
        <v>Good</v>
      </c>
      <c r="I2828" s="24" t="str">
        <f>_xlfn.XLOOKUP(A2828,ShowDescription!A:A,ShowDescription!B:B)</f>
        <v>Kath and Kel's union is tested by Michael BublÃ©, daughter Kim tries pole dancing, pal Sharon finds love online, and a stalker lurks amid Yuletide cheer.</v>
      </c>
      <c r="J2828" s="28">
        <f>_xlfn.XLOOKUP(A2828,ShowReleaseDate!A:A,ShowReleaseDate!B:B)</f>
        <v>43309</v>
      </c>
      <c r="K2828" s="24" t="str">
        <f>_xlfn.XLOOKUP(A2828,ShowReleaseDate!A:A,ShowReleaseDate!D:D)</f>
        <v>Quarter 2</v>
      </c>
    </row>
    <row r="2829" spans="1:11" x14ac:dyDescent="0.2">
      <c r="A2829" s="1">
        <v>81015524</v>
      </c>
      <c r="B2829" s="1" t="s">
        <v>8816</v>
      </c>
      <c r="C2829" s="1" t="s">
        <v>8813</v>
      </c>
      <c r="D2829" s="3" t="s">
        <v>1286</v>
      </c>
      <c r="E2829" s="3" t="s">
        <v>192</v>
      </c>
      <c r="F2829" s="12" t="str">
        <f>_xlfn.XLOOKUP(A2829,ShowCategory!B:B,ShowCategory!A:A)</f>
        <v>Comedies</v>
      </c>
      <c r="G2829" s="12">
        <f>_xlfn.XLOOKUP(A2829,ShowRating!A:A,ShowRating!C:C)</f>
        <v>5</v>
      </c>
      <c r="H2829" s="24" t="str">
        <f>_xlfn.XLOOKUP(A2829,ShowRating!A:A,ShowRating!D:D)</f>
        <v>Excellent</v>
      </c>
      <c r="I2829" s="24" t="str">
        <f>_xlfn.XLOOKUP(A2829,ShowDescription!A:A,ShowDescription!B:B)</f>
        <v>Chipper baby boomer Kath, diva daughter Kim and hapless pal Sharon visit Papilloma, Italy, where a royal romance and knockoff fashions await.</v>
      </c>
      <c r="J2829" s="28">
        <f>_xlfn.XLOOKUP(A2829,ShowReleaseDate!A:A,ShowReleaseDate!B:B)</f>
        <v>43309</v>
      </c>
      <c r="K2829" s="24" t="str">
        <f>_xlfn.XLOOKUP(A2829,ShowReleaseDate!A:A,ShowReleaseDate!D:D)</f>
        <v>Quarter 2</v>
      </c>
    </row>
    <row r="2830" spans="1:11" x14ac:dyDescent="0.2">
      <c r="A2830" s="1">
        <v>70124965</v>
      </c>
      <c r="B2830" s="1" t="s">
        <v>8818</v>
      </c>
      <c r="C2830" s="1" t="s">
        <v>8819</v>
      </c>
      <c r="D2830" s="3" t="s">
        <v>16</v>
      </c>
      <c r="E2830" s="3" t="s">
        <v>1035</v>
      </c>
      <c r="F2830" s="12" t="str">
        <f>_xlfn.XLOOKUP(A2830,ShowCategory!B:B,ShowCategory!A:A)</f>
        <v>Dramas, Independent Movies</v>
      </c>
      <c r="G2830" s="12">
        <f>_xlfn.XLOOKUP(A2830,ShowRating!A:A,ShowRating!C:C)</f>
        <v>3</v>
      </c>
      <c r="H2830" s="24" t="str">
        <f>_xlfn.XLOOKUP(A2830,ShowRating!A:A,ShowRating!D:D)</f>
        <v>Good</v>
      </c>
      <c r="I2830" s="24" t="str">
        <f>_xlfn.XLOOKUP(A2830,ShowDescription!A:A,ShowDescription!B:B)</f>
        <v>A successful businessman comes face-to-face with America's downsizing epidemic when he loses his job and is forced to take a construction gig.</v>
      </c>
      <c r="J2830" s="28">
        <f>_xlfn.XLOOKUP(A2830,ShowReleaseDate!A:A,ShowReleaseDate!B:B)</f>
        <v>43309</v>
      </c>
      <c r="K2830" s="24" t="str">
        <f>_xlfn.XLOOKUP(A2830,ShowReleaseDate!A:A,ShowReleaseDate!D:D)</f>
        <v>Quarter 2</v>
      </c>
    </row>
    <row r="2831" spans="1:11" x14ac:dyDescent="0.2">
      <c r="A2831" s="1">
        <v>80999107</v>
      </c>
      <c r="B2831" s="1" t="s">
        <v>8821</v>
      </c>
      <c r="C2831" s="1" t="s">
        <v>8822</v>
      </c>
      <c r="D2831" s="3" t="s">
        <v>459</v>
      </c>
      <c r="E2831" s="3" t="s">
        <v>592</v>
      </c>
      <c r="F2831" s="12" t="str">
        <f>_xlfn.XLOOKUP(A2831,ShowCategory!B:B,ShowCategory!A:A)</f>
        <v>Action &amp; Adventure, Dramas, International Movies</v>
      </c>
      <c r="G2831" s="12">
        <f>_xlfn.XLOOKUP(A2831,ShowRating!A:A,ShowRating!C:C)</f>
        <v>4</v>
      </c>
      <c r="H2831" s="24" t="str">
        <f>_xlfn.XLOOKUP(A2831,ShowRating!A:A,ShowRating!D:D)</f>
        <v>Very Good</v>
      </c>
      <c r="I2831" s="24" t="str">
        <f>_xlfn.XLOOKUP(A2831,ShowDescription!A:A,ShowDescription!B:B)</f>
        <v>In Qing-dynasty China, the emperor commands that a weapon be invented to kill at a distance without a trace. Then he orders it used on its wielders.</v>
      </c>
      <c r="J2831" s="28">
        <f>_xlfn.XLOOKUP(A2831,ShowReleaseDate!A:A,ShowReleaseDate!B:B)</f>
        <v>43309</v>
      </c>
      <c r="K2831" s="24" t="str">
        <f>_xlfn.XLOOKUP(A2831,ShowReleaseDate!A:A,ShowReleaseDate!D:D)</f>
        <v>Quarter 2</v>
      </c>
    </row>
    <row r="2832" spans="1:11" x14ac:dyDescent="0.2">
      <c r="A2832" s="1">
        <v>80992365</v>
      </c>
      <c r="B2832" s="1" t="s">
        <v>8824</v>
      </c>
      <c r="C2832" s="1" t="s">
        <v>8825</v>
      </c>
      <c r="D2832" s="3" t="s">
        <v>85</v>
      </c>
      <c r="E2832" s="3" t="s">
        <v>182</v>
      </c>
      <c r="F2832" s="12" t="str">
        <f>_xlfn.XLOOKUP(A2832,ShowCategory!B:B,ShowCategory!A:A)</f>
        <v>Comedies, Horror Movies, International Movies</v>
      </c>
      <c r="G2832" s="12">
        <f>_xlfn.XLOOKUP(A2832,ShowRating!A:A,ShowRating!C:C)</f>
        <v>2</v>
      </c>
      <c r="H2832" s="24" t="str">
        <f>_xlfn.XLOOKUP(A2832,ShowRating!A:A,ShowRating!D:D)</f>
        <v>Neutral</v>
      </c>
      <c r="I2832" s="24" t="str">
        <f>_xlfn.XLOOKUP(A2832,ShowDescription!A:A,ShowDescription!B:B)</f>
        <v>A group of students celebrates New Year's at a remote Belgian estate, where their substance-fueled revelry soon descends into a bloodstained nightmare.</v>
      </c>
      <c r="J2832" s="28">
        <f>_xlfn.XLOOKUP(A2832,ShowReleaseDate!A:A,ShowReleaseDate!B:B)</f>
        <v>43309</v>
      </c>
      <c r="K2832" s="24" t="str">
        <f>_xlfn.XLOOKUP(A2832,ShowReleaseDate!A:A,ShowReleaseDate!D:D)</f>
        <v>Quarter 2</v>
      </c>
    </row>
    <row r="2833" spans="1:11" x14ac:dyDescent="0.2">
      <c r="A2833" s="1">
        <v>80092926</v>
      </c>
      <c r="B2833" s="1" t="s">
        <v>8827</v>
      </c>
      <c r="C2833" s="1" t="s">
        <v>8828</v>
      </c>
      <c r="D2833" s="3" t="s">
        <v>16</v>
      </c>
      <c r="E2833" s="3" t="s">
        <v>18</v>
      </c>
      <c r="F2833" s="12" t="str">
        <f>_xlfn.XLOOKUP(A2833,ShowCategory!B:B,ShowCategory!A:A)</f>
        <v>Docuseries</v>
      </c>
      <c r="G2833" s="12">
        <f>_xlfn.XLOOKUP(A2833,ShowRating!A:A,ShowRating!C:C)</f>
        <v>5</v>
      </c>
      <c r="H2833" s="24" t="str">
        <f>_xlfn.XLOOKUP(A2833,ShowRating!A:A,ShowRating!D:D)</f>
        <v>Excellent</v>
      </c>
      <c r="I2833" s="24" t="str">
        <f>_xlfn.XLOOKUP(A2833,ShowDescription!A:A,ShowDescription!B:B)</f>
        <v>Five girls from India's most impoverished families attend a boarding school designed to create opportunities as they strive for a brighter future.</v>
      </c>
      <c r="J2833" s="28">
        <f>_xlfn.XLOOKUP(A2833,ShowReleaseDate!A:A,ShowReleaseDate!B:B)</f>
        <v>42944</v>
      </c>
      <c r="K2833" s="24" t="str">
        <f>_xlfn.XLOOKUP(A2833,ShowReleaseDate!A:A,ShowReleaseDate!D:D)</f>
        <v>Quarter 2</v>
      </c>
    </row>
    <row r="2834" spans="1:11" x14ac:dyDescent="0.2">
      <c r="A2834" s="1">
        <v>80195835</v>
      </c>
      <c r="B2834" s="1" t="s">
        <v>8831</v>
      </c>
      <c r="C2834" s="1" t="s">
        <v>8832</v>
      </c>
      <c r="D2834" s="3" t="s">
        <v>9</v>
      </c>
      <c r="E2834" s="3" t="s">
        <v>270</v>
      </c>
      <c r="F2834" s="12" t="str">
        <f>_xlfn.XLOOKUP(A2834,ShowCategory!B:B,ShowCategory!A:A)</f>
        <v>Documentaries</v>
      </c>
      <c r="G2834" s="12">
        <f>_xlfn.XLOOKUP(A2834,ShowRating!A:A,ShowRating!C:C)</f>
        <v>4</v>
      </c>
      <c r="H2834" s="24" t="str">
        <f>_xlfn.XLOOKUP(A2834,ShowRating!A:A,ShowRating!D:D)</f>
        <v>Very Good</v>
      </c>
      <c r="I2834" s="24" t="str">
        <f>_xlfn.XLOOKUP(A2834,ShowDescription!A:A,ShowDescription!B:B)</f>
        <v>This illuminating documentary examines the aftermath of Princess Dianaâ€™s tragic death and the tense, dramatic week leading up to her funeral.</v>
      </c>
      <c r="J2834" s="28">
        <f>_xlfn.XLOOKUP(A2834,ShowReleaseDate!A:A,ShowReleaseDate!B:B)</f>
        <v>42944</v>
      </c>
      <c r="K2834" s="24" t="str">
        <f>_xlfn.XLOOKUP(A2834,ShowReleaseDate!A:A,ShowReleaseDate!D:D)</f>
        <v>Quarter 2</v>
      </c>
    </row>
    <row r="2835" spans="1:11" x14ac:dyDescent="0.2">
      <c r="A2835" s="1">
        <v>80171022</v>
      </c>
      <c r="B2835" s="1" t="s">
        <v>8834</v>
      </c>
      <c r="C2835" s="1" t="s">
        <v>8835</v>
      </c>
      <c r="D2835" s="3" t="s">
        <v>16</v>
      </c>
      <c r="E2835" s="3" t="s">
        <v>733</v>
      </c>
      <c r="F2835" s="12" t="str">
        <f>_xlfn.XLOOKUP(A2835,ShowCategory!B:B,ShowCategory!A:A)</f>
        <v>Comedies, Independent Movies, Romantic Movies</v>
      </c>
      <c r="G2835" s="12">
        <f>_xlfn.XLOOKUP(A2835,ShowRating!A:A,ShowRating!C:C)</f>
        <v>2</v>
      </c>
      <c r="H2835" s="24" t="str">
        <f>_xlfn.XLOOKUP(A2835,ShowRating!A:A,ShowRating!D:D)</f>
        <v>Neutral</v>
      </c>
      <c r="I2835" s="24" t="str">
        <f>_xlfn.XLOOKUP(A2835,ShowDescription!A:A,ShowDescription!B:B)</f>
        <v>Burned by a bad breakup, a struggling New York City playwright makes an unlikely connection with a divorced app designer she meets on a blind date.</v>
      </c>
      <c r="J2835" s="28">
        <f>_xlfn.XLOOKUP(A2835,ShowReleaseDate!A:A,ShowReleaseDate!B:B)</f>
        <v>42944</v>
      </c>
      <c r="K2835" s="24" t="str">
        <f>_xlfn.XLOOKUP(A2835,ShowReleaseDate!A:A,ShowReleaseDate!D:D)</f>
        <v>Quarter 2</v>
      </c>
    </row>
    <row r="2836" spans="1:11" ht="27.75" x14ac:dyDescent="0.2">
      <c r="A2836" s="1">
        <v>80192135</v>
      </c>
      <c r="B2836" s="1" t="s">
        <v>8837</v>
      </c>
      <c r="C2836" s="1" t="s">
        <v>4397</v>
      </c>
      <c r="D2836" s="3" t="s">
        <v>484</v>
      </c>
      <c r="E2836" s="3" t="s">
        <v>1532</v>
      </c>
      <c r="F2836" s="12" t="str">
        <f>_xlfn.XLOOKUP(A2836,ShowCategory!B:B,ShowCategory!A:A)</f>
        <v>Stand-Up Comedy</v>
      </c>
      <c r="G2836" s="12">
        <f>_xlfn.XLOOKUP(A2836,ShowRating!A:A,ShowRating!C:C)</f>
        <v>5</v>
      </c>
      <c r="H2836" s="24" t="str">
        <f>_xlfn.XLOOKUP(A2836,ShowRating!A:A,ShowRating!D:D)</f>
        <v>Excellent</v>
      </c>
      <c r="I2836" s="24" t="str">
        <f>_xlfn.XLOOKUP(A2836,ShowDescription!A:A,ShowDescription!B:B)</f>
        <v>A study in contrasts, comedy partners and good friends Coco Celis and RaÃºl Meneses alternate separate stand-up sets for double the laughs.</v>
      </c>
      <c r="J2836" s="28">
        <f>_xlfn.XLOOKUP(A2836,ShowReleaseDate!A:A,ShowReleaseDate!B:B)</f>
        <v>43308</v>
      </c>
      <c r="K2836" s="24" t="str">
        <f>_xlfn.XLOOKUP(A2836,ShowReleaseDate!A:A,ShowReleaseDate!D:D)</f>
        <v>Quarter 2</v>
      </c>
    </row>
    <row r="2837" spans="1:11" x14ac:dyDescent="0.2">
      <c r="A2837" s="1">
        <v>80236421</v>
      </c>
      <c r="B2837" s="1" t="s">
        <v>8840</v>
      </c>
      <c r="C2837" s="1" t="s">
        <v>8841</v>
      </c>
      <c r="D2837" s="3" t="s">
        <v>16</v>
      </c>
      <c r="E2837" s="3" t="s">
        <v>59</v>
      </c>
      <c r="F2837" s="12" t="str">
        <f>_xlfn.XLOOKUP(A2837,ShowCategory!B:B,ShowCategory!A:A)</f>
        <v>Action &amp; Adventure, Dramas, Sci-Fi &amp; Fantasy</v>
      </c>
      <c r="G2837" s="12">
        <f>_xlfn.XLOOKUP(A2837,ShowRating!A:A,ShowRating!C:C)</f>
        <v>2</v>
      </c>
      <c r="H2837" s="24" t="str">
        <f>_xlfn.XLOOKUP(A2837,ShowRating!A:A,ShowRating!D:D)</f>
        <v>Neutral</v>
      </c>
      <c r="I2837" s="24" t="str">
        <f>_xlfn.XLOOKUP(A2837,ShowDescription!A:A,ShowDescription!B:B)</f>
        <v>Plagued by dreams of an alien invasion, a family man faces his worst nightmare when an extraterrestrial force begins exterminating Earth's inhabitants.</v>
      </c>
      <c r="J2837" s="28">
        <f>_xlfn.XLOOKUP(A2837,ShowReleaseDate!A:A,ShowReleaseDate!B:B)</f>
        <v>43308</v>
      </c>
      <c r="K2837" s="24" t="str">
        <f>_xlfn.XLOOKUP(A2837,ShowReleaseDate!A:A,ShowReleaseDate!D:D)</f>
        <v>Quarter 2</v>
      </c>
    </row>
    <row r="2838" spans="1:11" x14ac:dyDescent="0.2">
      <c r="A2838" s="1">
        <v>80242950</v>
      </c>
      <c r="B2838" s="1" t="s">
        <v>8843</v>
      </c>
      <c r="D2838" s="3" t="s">
        <v>632</v>
      </c>
      <c r="E2838" s="3" t="s">
        <v>18</v>
      </c>
      <c r="F2838" s="12" t="str">
        <f>_xlfn.XLOOKUP(A2838,ShowCategory!B:B,ShowCategory!A:A)</f>
        <v>Crime TV Shows, International TV Shows, TV Action &amp; Adventure</v>
      </c>
      <c r="G2838" s="12">
        <f>_xlfn.XLOOKUP(A2838,ShowRating!A:A,ShowRating!C:C)</f>
        <v>3</v>
      </c>
      <c r="H2838" s="24" t="str">
        <f>_xlfn.XLOOKUP(A2838,ShowRating!A:A,ShowRating!D:D)</f>
        <v>Good</v>
      </c>
      <c r="I2838" s="24" t="str">
        <f>_xlfn.XLOOKUP(A2838,ShowDescription!A:A,ShowDescription!B:B)</f>
        <v>Seeking a greater justice, a band of homeless assassins flays their human targets and delivers the tattooed skins as proof of a contract fulfilled.</v>
      </c>
      <c r="J2838" s="28">
        <f>_xlfn.XLOOKUP(A2838,ShowReleaseDate!A:A,ShowReleaseDate!B:B)</f>
        <v>43308</v>
      </c>
      <c r="K2838" s="24" t="str">
        <f>_xlfn.XLOOKUP(A2838,ShowReleaseDate!A:A,ShowReleaseDate!D:D)</f>
        <v>Quarter 2</v>
      </c>
    </row>
    <row r="2839" spans="1:11" x14ac:dyDescent="0.2">
      <c r="A2839" s="1">
        <v>80170862</v>
      </c>
      <c r="B2839" s="1" t="s">
        <v>8845</v>
      </c>
      <c r="C2839" s="1" t="s">
        <v>8846</v>
      </c>
      <c r="D2839" s="3" t="s">
        <v>1556</v>
      </c>
      <c r="E2839" s="3" t="s">
        <v>592</v>
      </c>
      <c r="F2839" s="12" t="str">
        <f>_xlfn.XLOOKUP(A2839,ShowCategory!B:B,ShowCategory!A:A)</f>
        <v>Documentaries</v>
      </c>
      <c r="G2839" s="12">
        <f>_xlfn.XLOOKUP(A2839,ShowRating!A:A,ShowRating!C:C)</f>
        <v>3</v>
      </c>
      <c r="H2839" s="24" t="str">
        <f>_xlfn.XLOOKUP(A2839,ShowRating!A:A,ShowRating!D:D)</f>
        <v>Good</v>
      </c>
      <c r="I2839" s="24" t="str">
        <f>_xlfn.XLOOKUP(A2839,ShowDescription!A:A,ShowDescription!B:B)</f>
        <v>This eye-opening look at the fast-growing medical device industry reveals how the rush to innovate can lead to devastating consequences for patients.</v>
      </c>
      <c r="J2839" s="28">
        <f>_xlfn.XLOOKUP(A2839,ShowReleaseDate!A:A,ShowReleaseDate!B:B)</f>
        <v>43308</v>
      </c>
      <c r="K2839" s="24" t="str">
        <f>_xlfn.XLOOKUP(A2839,ShowReleaseDate!A:A,ShowReleaseDate!D:D)</f>
        <v>Quarter 2</v>
      </c>
    </row>
    <row r="2840" spans="1:11" x14ac:dyDescent="0.2">
      <c r="A2840" s="1">
        <v>80212251</v>
      </c>
      <c r="B2840" s="1" t="s">
        <v>8848</v>
      </c>
      <c r="D2840" s="3" t="s">
        <v>30</v>
      </c>
      <c r="E2840" s="3" t="s">
        <v>18</v>
      </c>
      <c r="F2840" s="12" t="str">
        <f>_xlfn.XLOOKUP(A2840,ShowCategory!B:B,ShowCategory!A:A)</f>
        <v>International TV Shows, TV Comedies, TV Dramas</v>
      </c>
      <c r="G2840" s="12">
        <f>_xlfn.XLOOKUP(A2840,ShowRating!A:A,ShowRating!C:C)</f>
        <v>3</v>
      </c>
      <c r="H2840" s="24" t="str">
        <f>_xlfn.XLOOKUP(A2840,ShowRating!A:A,ShowRating!D:D)</f>
        <v>Good</v>
      </c>
      <c r="I2840" s="24" t="str">
        <f>_xlfn.XLOOKUP(A2840,ShowDescription!A:A,ShowDescription!B:B)</f>
        <v>When an evicted single mom's estranged father dies, she and his second wife cover up his death after learning they've been written out of his will.</v>
      </c>
      <c r="J2840" s="28">
        <f>_xlfn.XLOOKUP(A2840,ShowReleaseDate!A:A,ShowReleaseDate!B:B)</f>
        <v>43308</v>
      </c>
      <c r="K2840" s="24" t="str">
        <f>_xlfn.XLOOKUP(A2840,ShowReleaseDate!A:A,ShowReleaseDate!D:D)</f>
        <v>Quarter 2</v>
      </c>
    </row>
    <row r="2841" spans="1:11" x14ac:dyDescent="0.2">
      <c r="A2841" s="1">
        <v>81092331</v>
      </c>
      <c r="B2841" s="1" t="s">
        <v>8850</v>
      </c>
      <c r="C2841" s="1" t="s">
        <v>8851</v>
      </c>
      <c r="D2841" s="3" t="s">
        <v>16</v>
      </c>
      <c r="E2841" s="3" t="s">
        <v>11</v>
      </c>
      <c r="F2841" s="12" t="str">
        <f>_xlfn.XLOOKUP(A2841,ShowCategory!B:B,ShowCategory!A:A)</f>
        <v>Horror Movies, Independent Movies</v>
      </c>
      <c r="G2841" s="12">
        <f>_xlfn.XLOOKUP(A2841,ShowRating!A:A,ShowRating!C:C)</f>
        <v>5</v>
      </c>
      <c r="H2841" s="24" t="str">
        <f>_xlfn.XLOOKUP(A2841,ShowRating!A:A,ShowRating!D:D)</f>
        <v>Excellent</v>
      </c>
      <c r="I2841" s="24" t="str">
        <f>_xlfn.XLOOKUP(A2841,ShowDescription!A:A,ShowDescription!B:B)</f>
        <v>Student filmmakers uncover occult rituals tied to an abandoned warehouse, then gradually realize the horror is closer than they think.</v>
      </c>
      <c r="J2841" s="28">
        <f>_xlfn.XLOOKUP(A2841,ShowReleaseDate!A:A,ShowReleaseDate!B:B)</f>
        <v>43672</v>
      </c>
      <c r="K2841" s="24" t="str">
        <f>_xlfn.XLOOKUP(A2841,ShowReleaseDate!A:A,ShowReleaseDate!D:D)</f>
        <v>Quarter 2</v>
      </c>
    </row>
    <row r="2842" spans="1:11" x14ac:dyDescent="0.2">
      <c r="A2842" s="1">
        <v>80173485</v>
      </c>
      <c r="B2842" s="1" t="s">
        <v>8854</v>
      </c>
      <c r="C2842" s="1" t="s">
        <v>8855</v>
      </c>
      <c r="D2842" s="3" t="s">
        <v>30</v>
      </c>
      <c r="E2842" s="3" t="s">
        <v>345</v>
      </c>
      <c r="F2842" s="12" t="str">
        <f>_xlfn.XLOOKUP(A2842,ShowCategory!B:B,ShowCategory!A:A)</f>
        <v>Dramas, Independent Movies, International Movies</v>
      </c>
      <c r="G2842" s="12">
        <f>_xlfn.XLOOKUP(A2842,ShowRating!A:A,ShowRating!C:C)</f>
        <v>4</v>
      </c>
      <c r="H2842" s="24" t="str">
        <f>_xlfn.XLOOKUP(A2842,ShowRating!A:A,ShowRating!D:D)</f>
        <v>Very Good</v>
      </c>
      <c r="I2842" s="24" t="str">
        <f>_xlfn.XLOOKUP(A2842,ShowDescription!A:A,ShowDescription!B:B)</f>
        <v>A young chauffeur who's at a crossroads in his life escorts a pair of clients around Barcelona and becomes embroiled in their mysterious quest.</v>
      </c>
      <c r="J2842" s="28">
        <f>_xlfn.XLOOKUP(A2842,ShowReleaseDate!A:A,ShowReleaseDate!B:B)</f>
        <v>43672</v>
      </c>
      <c r="K2842" s="24" t="str">
        <f>_xlfn.XLOOKUP(A2842,ShowReleaseDate!A:A,ShowReleaseDate!D:D)</f>
        <v>Quarter 2</v>
      </c>
    </row>
    <row r="2843" spans="1:11" x14ac:dyDescent="0.2">
      <c r="A2843" s="1">
        <v>81028404</v>
      </c>
      <c r="B2843" s="1" t="s">
        <v>8857</v>
      </c>
      <c r="C2843" s="1" t="s">
        <v>6576</v>
      </c>
      <c r="D2843" s="3" t="s">
        <v>8858</v>
      </c>
      <c r="E2843" s="3" t="s">
        <v>182</v>
      </c>
      <c r="F2843" s="12" t="str">
        <f>_xlfn.XLOOKUP(A2843,ShowCategory!B:B,ShowCategory!A:A)</f>
        <v>Horror Movies, International Movies</v>
      </c>
      <c r="G2843" s="12">
        <f>_xlfn.XLOOKUP(A2843,ShowRating!A:A,ShowRating!C:C)</f>
        <v>4</v>
      </c>
      <c r="H2843" s="24" t="str">
        <f>_xlfn.XLOOKUP(A2843,ShowRating!A:A,ShowRating!D:D)</f>
        <v>Very Good</v>
      </c>
      <c r="I2843" s="24" t="str">
        <f>_xlfn.XLOOKUP(A2843,ShowDescription!A:A,ShowDescription!B:B)</f>
        <v>When a student's suicide rattles an all-girls Catholic school, a clairvoyant guidance counselor leans on a ghost to uncover the convent's abusive past.</v>
      </c>
      <c r="J2843" s="28">
        <f>_xlfn.XLOOKUP(A2843,ShowReleaseDate!A:A,ShowReleaseDate!B:B)</f>
        <v>43672</v>
      </c>
      <c r="K2843" s="24" t="str">
        <f>_xlfn.XLOOKUP(A2843,ShowReleaseDate!A:A,ShowReleaseDate!D:D)</f>
        <v>Quarter 2</v>
      </c>
    </row>
    <row r="2844" spans="1:11" x14ac:dyDescent="0.2">
      <c r="A2844" s="1">
        <v>81032626</v>
      </c>
      <c r="B2844" s="1" t="s">
        <v>8860</v>
      </c>
      <c r="D2844" s="3" t="s">
        <v>9</v>
      </c>
      <c r="E2844" s="3" t="s">
        <v>18</v>
      </c>
      <c r="F2844" s="12" t="str">
        <f>_xlfn.XLOOKUP(A2844,ShowCategory!B:B,ShowCategory!A:A)</f>
        <v>British TV Shows, Crime TV Shows, Docuseries</v>
      </c>
      <c r="G2844" s="12">
        <f>_xlfn.XLOOKUP(A2844,ShowRating!A:A,ShowRating!C:C)</f>
        <v>2</v>
      </c>
      <c r="H2844" s="24" t="str">
        <f>_xlfn.XLOOKUP(A2844,ShowRating!A:A,ShowRating!D:D)</f>
        <v>Neutral</v>
      </c>
      <c r="I2844" s="24" t="str">
        <f>_xlfn.XLOOKUP(A2844,ShowDescription!A:A,ShowDescription!B:B)</f>
        <v>Fiona Bruce and Philip Mould use investigative skills and scientific techniques to determine if paintings are real or just impressive forgeries.</v>
      </c>
      <c r="J2844" s="28">
        <f>_xlfn.XLOOKUP(A2844,ShowReleaseDate!A:A,ShowReleaseDate!B:B)</f>
        <v>43672</v>
      </c>
      <c r="K2844" s="24" t="str">
        <f>_xlfn.XLOOKUP(A2844,ShowReleaseDate!A:A,ShowReleaseDate!D:D)</f>
        <v>Quarter 2</v>
      </c>
    </row>
    <row r="2845" spans="1:11" x14ac:dyDescent="0.2">
      <c r="A2845" s="1">
        <v>80198508</v>
      </c>
      <c r="B2845" s="1" t="s">
        <v>8862</v>
      </c>
      <c r="C2845" s="1" t="s">
        <v>8863</v>
      </c>
      <c r="D2845" s="3" t="s">
        <v>85</v>
      </c>
      <c r="E2845" s="3" t="s">
        <v>127</v>
      </c>
      <c r="F2845" s="12" t="str">
        <f>_xlfn.XLOOKUP(A2845,ShowCategory!B:B,ShowCategory!A:A)</f>
        <v>Comedies, Horror Movies, International Movies</v>
      </c>
      <c r="G2845" s="12">
        <f>_xlfn.XLOOKUP(A2845,ShowRating!A:A,ShowRating!C:C)</f>
        <v>3</v>
      </c>
      <c r="H2845" s="24" t="str">
        <f>_xlfn.XLOOKUP(A2845,ShowRating!A:A,ShowRating!D:D)</f>
        <v>Good</v>
      </c>
      <c r="I2845" s="24" t="str">
        <f>_xlfn.XLOOKUP(A2845,ShowDescription!A:A,ShowDescription!B:B)</f>
        <v>Stranded in the woods and eyeballed by twisted hunters, members of a womenâ€™s volleyball team bump it up in the most dangerous game of their lives.</v>
      </c>
      <c r="J2845" s="28">
        <f>_xlfn.XLOOKUP(A2845,ShowReleaseDate!A:A,ShowReleaseDate!B:B)</f>
        <v>43672</v>
      </c>
      <c r="K2845" s="24" t="str">
        <f>_xlfn.XLOOKUP(A2845,ShowReleaseDate!A:A,ShowReleaseDate!D:D)</f>
        <v>Quarter 2</v>
      </c>
    </row>
    <row r="2846" spans="1:11" ht="27.75" x14ac:dyDescent="0.2">
      <c r="A2846" s="1">
        <v>80228239</v>
      </c>
      <c r="B2846" s="1" t="s">
        <v>8865</v>
      </c>
      <c r="C2846" s="1" t="s">
        <v>8866</v>
      </c>
      <c r="D2846" s="3" t="s">
        <v>9</v>
      </c>
      <c r="E2846" s="3" t="s">
        <v>1532</v>
      </c>
      <c r="F2846" s="12" t="str">
        <f>_xlfn.XLOOKUP(A2846,ShowCategory!B:B,ShowCategory!A:A)</f>
        <v>Documentaries, International Movies</v>
      </c>
      <c r="G2846" s="12">
        <f>_xlfn.XLOOKUP(A2846,ShowRating!A:A,ShowRating!C:C)</f>
        <v>3</v>
      </c>
      <c r="H2846" s="24" t="str">
        <f>_xlfn.XLOOKUP(A2846,ShowRating!A:A,ShowRating!D:D)</f>
        <v>Good</v>
      </c>
      <c r="I2846" s="24" t="str">
        <f>_xlfn.XLOOKUP(A2846,ShowDescription!A:A,ShowDescription!B:B)</f>
        <v>Guy Martin assists in preparing the last airworthy Vulcan bomber for a farewell tour while revealing the stories behind the iconic aircraft.</v>
      </c>
      <c r="J2846" s="28">
        <f>_xlfn.XLOOKUP(A2846,ShowReleaseDate!A:A,ShowReleaseDate!B:B)</f>
        <v>43672</v>
      </c>
      <c r="K2846" s="24" t="str">
        <f>_xlfn.XLOOKUP(A2846,ShowReleaseDate!A:A,ShowReleaseDate!D:D)</f>
        <v>Quarter 2</v>
      </c>
    </row>
    <row r="2847" spans="1:11" x14ac:dyDescent="0.2">
      <c r="A2847" s="1">
        <v>80233104</v>
      </c>
      <c r="B2847" s="1" t="s">
        <v>8868</v>
      </c>
      <c r="D2847" s="3" t="s">
        <v>9</v>
      </c>
      <c r="E2847" s="3" t="s">
        <v>18</v>
      </c>
      <c r="F2847" s="12" t="str">
        <f>_xlfn.XLOOKUP(A2847,ShowCategory!B:B,ShowCategory!A:A)</f>
        <v>British TV Shows, International TV Shows, Reality TV</v>
      </c>
      <c r="G2847" s="12">
        <f>_xlfn.XLOOKUP(A2847,ShowRating!A:A,ShowRating!C:C)</f>
        <v>4</v>
      </c>
      <c r="H2847" s="24" t="str">
        <f>_xlfn.XLOOKUP(A2847,ShowRating!A:A,ShowRating!D:D)</f>
        <v>Very Good</v>
      </c>
      <c r="I2847" s="24" t="str">
        <f>_xlfn.XLOOKUP(A2847,ShowDescription!A:A,ShowDescription!B:B)</f>
        <v>Famed horticulturist Alan Titchmarsh hosts this uplifting show in which he and his team travel the U.K. planting dream gardens for deserving citizens.</v>
      </c>
      <c r="J2847" s="28">
        <f>_xlfn.XLOOKUP(A2847,ShowReleaseDate!A:A,ShowReleaseDate!B:B)</f>
        <v>43672</v>
      </c>
      <c r="K2847" s="24" t="str">
        <f>_xlfn.XLOOKUP(A2847,ShowReleaseDate!A:A,ShowReleaseDate!D:D)</f>
        <v>Quarter 2</v>
      </c>
    </row>
    <row r="2848" spans="1:11" x14ac:dyDescent="0.2">
      <c r="A2848" s="1">
        <v>80228129</v>
      </c>
      <c r="B2848" s="1" t="s">
        <v>8870</v>
      </c>
      <c r="D2848" s="3" t="s">
        <v>9</v>
      </c>
      <c r="E2848" s="3" t="s">
        <v>18</v>
      </c>
      <c r="F2848" s="12" t="str">
        <f>_xlfn.XLOOKUP(A2848,ShowCategory!B:B,ShowCategory!A:A)</f>
        <v>British TV Shows, International TV Shows, Reality TV</v>
      </c>
      <c r="G2848" s="12">
        <f>_xlfn.XLOOKUP(A2848,ShowRating!A:A,ShowRating!C:C)</f>
        <v>4</v>
      </c>
      <c r="H2848" s="24" t="str">
        <f>_xlfn.XLOOKUP(A2848,ShowRating!A:A,ShowRating!D:D)</f>
        <v>Very Good</v>
      </c>
      <c r="I2848" s="24" t="str">
        <f>_xlfn.XLOOKUP(A2848,ShowDescription!A:A,ShowDescription!B:B)</f>
        <v>Retail consultant Mary Portas collaborates with Britain's most complained-about stores to help them better serve fed-up customers.</v>
      </c>
      <c r="J2848" s="28">
        <f>_xlfn.XLOOKUP(A2848,ShowReleaseDate!A:A,ShowReleaseDate!B:B)</f>
        <v>43672</v>
      </c>
      <c r="K2848" s="24" t="str">
        <f>_xlfn.XLOOKUP(A2848,ShowReleaseDate!A:A,ShowReleaseDate!D:D)</f>
        <v>Quarter 2</v>
      </c>
    </row>
    <row r="2849" spans="1:11" x14ac:dyDescent="0.2">
      <c r="A2849" s="1">
        <v>81032669</v>
      </c>
      <c r="B2849" s="1" t="s">
        <v>8872</v>
      </c>
      <c r="C2849" s="1" t="s">
        <v>8873</v>
      </c>
      <c r="D2849" s="3" t="s">
        <v>9</v>
      </c>
      <c r="E2849" s="3" t="s">
        <v>18</v>
      </c>
      <c r="F2849" s="12" t="str">
        <f>_xlfn.XLOOKUP(A2849,ShowCategory!B:B,ShowCategory!A:A)</f>
        <v>British TV Shows, Docuseries, International TV Shows</v>
      </c>
      <c r="G2849" s="12">
        <f>_xlfn.XLOOKUP(A2849,ShowRating!A:A,ShowRating!C:C)</f>
        <v>4</v>
      </c>
      <c r="H2849" s="24" t="str">
        <f>_xlfn.XLOOKUP(A2849,ShowRating!A:A,ShowRating!D:D)</f>
        <v>Very Good</v>
      </c>
      <c r="I2849" s="24" t="str">
        <f>_xlfn.XLOOKUP(A2849,ShowDescription!A:A,ShowDescription!B:B)</f>
        <v>TV personality Monty Don visits Franceâ€™s most famous gardens to dig up the influence of power, culture and passion on their conceptions and designs.</v>
      </c>
      <c r="J2849" s="28">
        <f>_xlfn.XLOOKUP(A2849,ShowReleaseDate!A:A,ShowReleaseDate!B:B)</f>
        <v>43672</v>
      </c>
      <c r="K2849" s="24" t="str">
        <f>_xlfn.XLOOKUP(A2849,ShowReleaseDate!A:A,ShowReleaseDate!D:D)</f>
        <v>Quarter 2</v>
      </c>
    </row>
    <row r="2850" spans="1:11" x14ac:dyDescent="0.2">
      <c r="A2850" s="1">
        <v>81032659</v>
      </c>
      <c r="B2850" s="1" t="s">
        <v>8875</v>
      </c>
      <c r="D2850" s="3" t="s">
        <v>9</v>
      </c>
      <c r="E2850" s="3" t="s">
        <v>18</v>
      </c>
      <c r="F2850" s="12" t="str">
        <f>_xlfn.XLOOKUP(A2850,ShowCategory!B:B,ShowCategory!A:A)</f>
        <v>British TV Shows, Docuseries, International TV Shows</v>
      </c>
      <c r="G2850" s="12">
        <f>_xlfn.XLOOKUP(A2850,ShowRating!A:A,ShowRating!C:C)</f>
        <v>5</v>
      </c>
      <c r="H2850" s="24" t="str">
        <f>_xlfn.XLOOKUP(A2850,ShowRating!A:A,ShowRating!D:D)</f>
        <v>Excellent</v>
      </c>
      <c r="I2850" s="24" t="str">
        <f>_xlfn.XLOOKUP(A2850,ShowDescription!A:A,ShowDescription!B:B)</f>
        <v>From horticultural hideaways to luxurious botanical displays, TV personality Monty Don explores the history behind Italyâ€™s most extraordinary gardens.</v>
      </c>
      <c r="J2850" s="28">
        <f>_xlfn.XLOOKUP(A2850,ShowReleaseDate!A:A,ShowReleaseDate!B:B)</f>
        <v>43672</v>
      </c>
      <c r="K2850" s="24" t="str">
        <f>_xlfn.XLOOKUP(A2850,ShowReleaseDate!A:A,ShowReleaseDate!D:D)</f>
        <v>Quarter 2</v>
      </c>
    </row>
    <row r="2851" spans="1:11" x14ac:dyDescent="0.2">
      <c r="A2851" s="1">
        <v>80155932</v>
      </c>
      <c r="B2851" s="1" t="s">
        <v>8877</v>
      </c>
      <c r="C2851" s="1" t="s">
        <v>8878</v>
      </c>
      <c r="D2851" s="3" t="s">
        <v>333</v>
      </c>
      <c r="E2851" s="3" t="s">
        <v>299</v>
      </c>
      <c r="F2851" s="12" t="str">
        <f>_xlfn.XLOOKUP(A2851,ShowCategory!B:B,ShowCategory!A:A)</f>
        <v>Dramas, Romantic Movies</v>
      </c>
      <c r="G2851" s="12">
        <f>_xlfn.XLOOKUP(A2851,ShowRating!A:A,ShowRating!C:C)</f>
        <v>4</v>
      </c>
      <c r="H2851" s="24" t="str">
        <f>_xlfn.XLOOKUP(A2851,ShowRating!A:A,ShowRating!D:D)</f>
        <v>Very Good</v>
      </c>
      <c r="I2851" s="24" t="str">
        <f>_xlfn.XLOOKUP(A2851,ShowDescription!A:A,ShowDescription!B:B)</f>
        <v>During World War II, a Nazi officer charged with protecting an exiled Kaiser Wilhelm II from spies begins a steamy affair with a secretive Dutch maid.</v>
      </c>
      <c r="J2851" s="28">
        <f>_xlfn.XLOOKUP(A2851,ShowReleaseDate!A:A,ShowReleaseDate!B:B)</f>
        <v>43672</v>
      </c>
      <c r="K2851" s="24" t="str">
        <f>_xlfn.XLOOKUP(A2851,ShowReleaseDate!A:A,ShowReleaseDate!D:D)</f>
        <v>Quarter 2</v>
      </c>
    </row>
    <row r="2852" spans="1:11" x14ac:dyDescent="0.2">
      <c r="A2852" s="1">
        <v>80994020</v>
      </c>
      <c r="B2852" s="1" t="s">
        <v>8880</v>
      </c>
      <c r="C2852" s="1" t="s">
        <v>8881</v>
      </c>
      <c r="D2852" s="3" t="s">
        <v>1455</v>
      </c>
      <c r="E2852" s="3" t="s">
        <v>270</v>
      </c>
      <c r="F2852" s="12" t="str">
        <f>_xlfn.XLOOKUP(A2852,ShowCategory!B:B,ShowCategory!A:A)</f>
        <v>Dramas, Independent Movies, International Movies</v>
      </c>
      <c r="G2852" s="12">
        <f>_xlfn.XLOOKUP(A2852,ShowRating!A:A,ShowRating!C:C)</f>
        <v>3</v>
      </c>
      <c r="H2852" s="24" t="str">
        <f>_xlfn.XLOOKUP(A2852,ShowRating!A:A,ShowRating!D:D)</f>
        <v>Good</v>
      </c>
      <c r="I2852" s="24" t="str">
        <f>_xlfn.XLOOKUP(A2852,ShowDescription!A:A,ShowDescription!B:B)</f>
        <v>In this psychological thriller, painter Lorenzo's life spirals out of control as he fears his wife is trying to isolate him from their infant son.</v>
      </c>
      <c r="J2852" s="28">
        <f>_xlfn.XLOOKUP(A2852,ShowReleaseDate!A:A,ShowReleaseDate!B:B)</f>
        <v>43672</v>
      </c>
      <c r="K2852" s="24" t="str">
        <f>_xlfn.XLOOKUP(A2852,ShowReleaseDate!A:A,ShowReleaseDate!D:D)</f>
        <v>Quarter 2</v>
      </c>
    </row>
    <row r="2853" spans="1:11" x14ac:dyDescent="0.2">
      <c r="A2853" s="1">
        <v>80049094</v>
      </c>
      <c r="B2853" s="1" t="s">
        <v>8883</v>
      </c>
      <c r="C2853" s="1" t="s">
        <v>2825</v>
      </c>
      <c r="D2853" s="3" t="s">
        <v>9</v>
      </c>
      <c r="E2853" s="3" t="s">
        <v>255</v>
      </c>
      <c r="F2853" s="12" t="str">
        <f>_xlfn.XLOOKUP(A2853,ShowCategory!B:B,ShowCategory!A:A)</f>
        <v>Documentaries, International Movies, Music &amp; Musicals</v>
      </c>
      <c r="G2853" s="12">
        <f>_xlfn.XLOOKUP(A2853,ShowRating!A:A,ShowRating!C:C)</f>
        <v>4</v>
      </c>
      <c r="H2853" s="24" t="str">
        <f>_xlfn.XLOOKUP(A2853,ShowRating!A:A,ShowRating!D:D)</f>
        <v>Very Good</v>
      </c>
      <c r="I2853" s="24" t="str">
        <f>_xlfn.XLOOKUP(A2853,ShowDescription!A:A,ShowDescription!B:B)</f>
        <v>Rare home videos and interviews with Amy Winehouse's inner circle offer an intimate look at her journey from charismatic teen to troubled star.</v>
      </c>
      <c r="J2853" s="28">
        <f>_xlfn.XLOOKUP(A2853,ShowReleaseDate!A:A,ShowReleaseDate!B:B)</f>
        <v>43307</v>
      </c>
      <c r="K2853" s="24" t="str">
        <f>_xlfn.XLOOKUP(A2853,ShowReleaseDate!A:A,ShowReleaseDate!D:D)</f>
        <v>Quarter 2</v>
      </c>
    </row>
    <row r="2854" spans="1:11" x14ac:dyDescent="0.2">
      <c r="A2854" s="1">
        <v>80049177</v>
      </c>
      <c r="B2854" s="1" t="s">
        <v>8886</v>
      </c>
      <c r="C2854" s="1" t="s">
        <v>8887</v>
      </c>
      <c r="D2854" s="3" t="s">
        <v>16</v>
      </c>
      <c r="E2854" s="3" t="s">
        <v>26</v>
      </c>
      <c r="F2854" s="12" t="str">
        <f>_xlfn.XLOOKUP(A2854,ShowCategory!B:B,ShowCategory!A:A)</f>
        <v>Action &amp; Adventure, Comedies</v>
      </c>
      <c r="G2854" s="12">
        <f>_xlfn.XLOOKUP(A2854,ShowRating!A:A,ShowRating!C:C)</f>
        <v>2</v>
      </c>
      <c r="H2854" s="24" t="str">
        <f>_xlfn.XLOOKUP(A2854,ShowRating!A:A,ShowRating!D:D)</f>
        <v>Neutral</v>
      </c>
      <c r="I2854" s="24" t="str">
        <f>_xlfn.XLOOKUP(A2854,ShowDescription!A:A,ShowDescription!B:B)</f>
        <v>A girl raised to be a government assassin just wants to be a normal teen â€“ so she runs away and pretends to be a high school exchange student.</v>
      </c>
      <c r="J2854" s="28">
        <f>_xlfn.XLOOKUP(A2854,ShowReleaseDate!A:A,ShowReleaseDate!B:B)</f>
        <v>43307</v>
      </c>
      <c r="K2854" s="24" t="str">
        <f>_xlfn.XLOOKUP(A2854,ShowReleaseDate!A:A,ShowReleaseDate!D:D)</f>
        <v>Quarter 2</v>
      </c>
    </row>
    <row r="2855" spans="1:11" ht="27.75" x14ac:dyDescent="0.2">
      <c r="A2855" s="1">
        <v>80025495</v>
      </c>
      <c r="B2855" s="1" t="s">
        <v>8889</v>
      </c>
      <c r="C2855" s="1" t="s">
        <v>619</v>
      </c>
      <c r="D2855" s="3" t="s">
        <v>4685</v>
      </c>
      <c r="E2855" s="3" t="s">
        <v>107</v>
      </c>
      <c r="F2855" s="12" t="str">
        <f>_xlfn.XLOOKUP(A2855,ShowCategory!B:B,ShowCategory!A:A)</f>
        <v>Dramas, International Movies, Thrillers</v>
      </c>
      <c r="G2855" s="12">
        <f>_xlfn.XLOOKUP(A2855,ShowRating!A:A,ShowRating!C:C)</f>
        <v>3</v>
      </c>
      <c r="H2855" s="24" t="str">
        <f>_xlfn.XLOOKUP(A2855,ShowRating!A:A,ShowRating!D:D)</f>
        <v>Good</v>
      </c>
      <c r="I2855" s="24" t="str">
        <f>_xlfn.XLOOKUP(A2855,ShowDescription!A:A,ShowDescription!B:B)</f>
        <v>Years after surviving a brutal crime as a child, Libby Day comes to believe that the brother she testified against for committing it may be innocent.</v>
      </c>
      <c r="J2855" s="28">
        <f>_xlfn.XLOOKUP(A2855,ShowReleaseDate!A:A,ShowReleaseDate!B:B)</f>
        <v>43307</v>
      </c>
      <c r="K2855" s="24" t="str">
        <f>_xlfn.XLOOKUP(A2855,ShowReleaseDate!A:A,ShowReleaseDate!D:D)</f>
        <v>Quarter 2</v>
      </c>
    </row>
    <row r="2856" spans="1:11" x14ac:dyDescent="0.2">
      <c r="A2856" s="1">
        <v>80023689</v>
      </c>
      <c r="B2856" s="1" t="s">
        <v>8891</v>
      </c>
      <c r="C2856" s="1" t="s">
        <v>8892</v>
      </c>
      <c r="D2856" s="3" t="s">
        <v>9</v>
      </c>
      <c r="E2856" s="3" t="s">
        <v>265</v>
      </c>
      <c r="F2856" s="12" t="str">
        <f>_xlfn.XLOOKUP(A2856,ShowCategory!B:B,ShowCategory!A:A)</f>
        <v>Dramas, Independent Movies, International Movies</v>
      </c>
      <c r="G2856" s="12">
        <f>_xlfn.XLOOKUP(A2856,ShowRating!A:A,ShowRating!C:C)</f>
        <v>2</v>
      </c>
      <c r="H2856" s="24" t="str">
        <f>_xlfn.XLOOKUP(A2856,ShowRating!A:A,ShowRating!D:D)</f>
        <v>Neutral</v>
      </c>
      <c r="I2856" s="24" t="str">
        <f>_xlfn.XLOOKUP(A2856,ShowDescription!A:A,ShowDescription!B:B)</f>
        <v>A coder at a tech company wins a week-long retreat at the compound of his company's CEO, where he's tasked with testing a new artificial intelligence.</v>
      </c>
      <c r="J2856" s="28">
        <f>_xlfn.XLOOKUP(A2856,ShowReleaseDate!A:A,ShowReleaseDate!B:B)</f>
        <v>43307</v>
      </c>
      <c r="K2856" s="24" t="str">
        <f>_xlfn.XLOOKUP(A2856,ShowReleaseDate!A:A,ShowReleaseDate!D:D)</f>
        <v>Quarter 2</v>
      </c>
    </row>
    <row r="2857" spans="1:11" x14ac:dyDescent="0.2">
      <c r="A2857" s="1">
        <v>70278930</v>
      </c>
      <c r="B2857" s="1" t="s">
        <v>8894</v>
      </c>
      <c r="C2857" s="1" t="s">
        <v>8895</v>
      </c>
      <c r="D2857" s="3" t="s">
        <v>8896</v>
      </c>
      <c r="E2857" s="3" t="s">
        <v>1035</v>
      </c>
      <c r="F2857" s="12" t="str">
        <f>_xlfn.XLOOKUP(A2857,ShowCategory!B:B,ShowCategory!A:A)</f>
        <v>Action &amp; Adventure, Dramas</v>
      </c>
      <c r="G2857" s="12">
        <f>_xlfn.XLOOKUP(A2857,ShowRating!A:A,ShowRating!C:C)</f>
        <v>3</v>
      </c>
      <c r="H2857" s="24" t="str">
        <f>_xlfn.XLOOKUP(A2857,ShowRating!A:A,ShowRating!D:D)</f>
        <v>Good</v>
      </c>
      <c r="I2857" s="24" t="str">
        <f>_xlfn.XLOOKUP(A2857,ShowDescription!A:A,ShowDescription!B:B)</f>
        <v>In this kung fu tale set in Beijing, a young man armed with incomparable martial arts skills gets embroiled in the world of underground fight clubs.</v>
      </c>
      <c r="J2857" s="28">
        <f>_xlfn.XLOOKUP(A2857,ShowReleaseDate!A:A,ShowReleaseDate!B:B)</f>
        <v>43307</v>
      </c>
      <c r="K2857" s="24" t="str">
        <f>_xlfn.XLOOKUP(A2857,ShowReleaseDate!A:A,ShowReleaseDate!D:D)</f>
        <v>Quarter 2</v>
      </c>
    </row>
    <row r="2858" spans="1:11" ht="27.75" x14ac:dyDescent="0.2">
      <c r="A2858" s="1">
        <v>80038337</v>
      </c>
      <c r="B2858" s="1" t="s">
        <v>8898</v>
      </c>
      <c r="C2858" s="1" t="s">
        <v>8899</v>
      </c>
      <c r="D2858" s="3" t="s">
        <v>16</v>
      </c>
      <c r="E2858" s="3" t="s">
        <v>991</v>
      </c>
      <c r="F2858" s="12" t="str">
        <f>_xlfn.XLOOKUP(A2858,ShowCategory!B:B,ShowCategory!A:A)</f>
        <v>Dramas, Independent Movies</v>
      </c>
      <c r="G2858" s="12">
        <f>_xlfn.XLOOKUP(A2858,ShowRating!A:A,ShowRating!C:C)</f>
        <v>2</v>
      </c>
      <c r="H2858" s="24" t="str">
        <f>_xlfn.XLOOKUP(A2858,ShowRating!A:A,ShowRating!D:D)</f>
        <v>Neutral</v>
      </c>
      <c r="I2858" s="24" t="str">
        <f>_xlfn.XLOOKUP(A2858,ShowDescription!A:A,ShowDescription!B:B)</f>
        <v>A gambler mired in debt thinks another cardsharp may just be his good luck charm as the two head for New Orleans to buy into a high-stakes poker game.</v>
      </c>
      <c r="J2858" s="28">
        <f>_xlfn.XLOOKUP(A2858,ShowReleaseDate!A:A,ShowReleaseDate!B:B)</f>
        <v>43307</v>
      </c>
      <c r="K2858" s="24" t="str">
        <f>_xlfn.XLOOKUP(A2858,ShowReleaseDate!A:A,ShowReleaseDate!D:D)</f>
        <v>Quarter 2</v>
      </c>
    </row>
    <row r="2859" spans="1:11" x14ac:dyDescent="0.2">
      <c r="A2859" s="1">
        <v>80053475</v>
      </c>
      <c r="B2859" s="1" t="s">
        <v>8901</v>
      </c>
      <c r="C2859" s="1" t="s">
        <v>8902</v>
      </c>
      <c r="D2859" s="3" t="s">
        <v>16</v>
      </c>
      <c r="E2859" s="3" t="s">
        <v>270</v>
      </c>
      <c r="F2859" s="12" t="str">
        <f>_xlfn.XLOOKUP(A2859,ShowCategory!B:B,ShowCategory!A:A)</f>
        <v>Dramas, Independent Movies, Thrillers</v>
      </c>
      <c r="G2859" s="12">
        <f>_xlfn.XLOOKUP(A2859,ShowRating!A:A,ShowRating!C:C)</f>
        <v>5</v>
      </c>
      <c r="H2859" s="24" t="str">
        <f>_xlfn.XLOOKUP(A2859,ShowRating!A:A,ShowRating!D:D)</f>
        <v>Excellent</v>
      </c>
      <c r="I2859" s="24" t="str">
        <f>_xlfn.XLOOKUP(A2859,ShowDescription!A:A,ShowDescription!B:B)</f>
        <v>A lethal game of cat and mouse stretches from the desert to Tinseltown after Hollywood bad boy Thomas runs afoul of a cunning and dangerous drifter.</v>
      </c>
      <c r="J2859" s="28">
        <f>_xlfn.XLOOKUP(A2859,ShowReleaseDate!A:A,ShowReleaseDate!B:B)</f>
        <v>43307</v>
      </c>
      <c r="K2859" s="24" t="str">
        <f>_xlfn.XLOOKUP(A2859,ShowReleaseDate!A:A,ShowReleaseDate!D:D)</f>
        <v>Quarter 2</v>
      </c>
    </row>
    <row r="2860" spans="1:11" x14ac:dyDescent="0.2">
      <c r="A2860" s="1">
        <v>80999986</v>
      </c>
      <c r="B2860" s="1" t="s">
        <v>8904</v>
      </c>
      <c r="C2860" s="1" t="s">
        <v>8905</v>
      </c>
      <c r="D2860" s="3" t="s">
        <v>134</v>
      </c>
      <c r="E2860" s="3" t="s">
        <v>493</v>
      </c>
      <c r="F2860" s="12" t="str">
        <f>_xlfn.XLOOKUP(A2860,ShowCategory!B:B,ShowCategory!A:A)</f>
        <v>Action &amp; Adventure, International Movies</v>
      </c>
      <c r="G2860" s="12">
        <f>_xlfn.XLOOKUP(A2860,ShowRating!A:A,ShowRating!C:C)</f>
        <v>4</v>
      </c>
      <c r="H2860" s="24" t="str">
        <f>_xlfn.XLOOKUP(A2860,ShowRating!A:A,ShowRating!D:D)</f>
        <v>Very Good</v>
      </c>
      <c r="I2860" s="24" t="str">
        <f>_xlfn.XLOOKUP(A2860,ShowDescription!A:A,ShowDescription!B:B)</f>
        <v>When profit-seekers threaten to take over a bar in a tourist town, local martial artists put their skills to the test and fight back.</v>
      </c>
      <c r="J2860" s="28">
        <f>_xlfn.XLOOKUP(A2860,ShowReleaseDate!A:A,ShowReleaseDate!B:B)</f>
        <v>43307</v>
      </c>
      <c r="K2860" s="24" t="str">
        <f>_xlfn.XLOOKUP(A2860,ShowReleaseDate!A:A,ShowReleaseDate!D:D)</f>
        <v>Quarter 2</v>
      </c>
    </row>
    <row r="2861" spans="1:11" x14ac:dyDescent="0.2">
      <c r="A2861" s="1">
        <v>80022605</v>
      </c>
      <c r="B2861" s="1" t="s">
        <v>8907</v>
      </c>
      <c r="C2861" s="1" t="s">
        <v>8908</v>
      </c>
      <c r="D2861" s="3" t="s">
        <v>8909</v>
      </c>
      <c r="E2861" s="3" t="s">
        <v>59</v>
      </c>
      <c r="F2861" s="12" t="str">
        <f>_xlfn.XLOOKUP(A2861,ShowCategory!B:B,ShowCategory!A:A)</f>
        <v>Action &amp; Adventure, Dramas</v>
      </c>
      <c r="G2861" s="12">
        <f>_xlfn.XLOOKUP(A2861,ShowRating!A:A,ShowRating!C:C)</f>
        <v>4</v>
      </c>
      <c r="H2861" s="24" t="str">
        <f>_xlfn.XLOOKUP(A2861,ShowRating!A:A,ShowRating!D:D)</f>
        <v>Very Good</v>
      </c>
      <c r="I2861" s="24" t="str">
        <f>_xlfn.XLOOKUP(A2861,ShowDescription!A:A,ShowDescription!B:B)</f>
        <v>Following the written instructions of his friend, senile Zev crosses the country to find and murder the Nazi who killed their families in Auschwitz.</v>
      </c>
      <c r="J2861" s="28">
        <f>_xlfn.XLOOKUP(A2861,ShowReleaseDate!A:A,ShowReleaseDate!B:B)</f>
        <v>43307</v>
      </c>
      <c r="K2861" s="24" t="str">
        <f>_xlfn.XLOOKUP(A2861,ShowReleaseDate!A:A,ShowReleaseDate!D:D)</f>
        <v>Quarter 2</v>
      </c>
    </row>
    <row r="2862" spans="1:11" x14ac:dyDescent="0.2">
      <c r="A2862" s="1">
        <v>80029901</v>
      </c>
      <c r="B2862" s="1" t="s">
        <v>8911</v>
      </c>
      <c r="C2862" s="1" t="s">
        <v>8912</v>
      </c>
      <c r="D2862" s="3" t="s">
        <v>8913</v>
      </c>
      <c r="E2862" s="3" t="s">
        <v>733</v>
      </c>
      <c r="F2862" s="12" t="str">
        <f>_xlfn.XLOOKUP(A2862,ShowCategory!B:B,ShowCategory!A:A)</f>
        <v>Action &amp; Adventure, Dramas, International Movies</v>
      </c>
      <c r="G2862" s="12">
        <f>_xlfn.XLOOKUP(A2862,ShowRating!A:A,ShowRating!C:C)</f>
        <v>4</v>
      </c>
      <c r="H2862" s="24" t="str">
        <f>_xlfn.XLOOKUP(A2862,ShowRating!A:A,ShowRating!D:D)</f>
        <v>Very Good</v>
      </c>
      <c r="I2862" s="24" t="str">
        <f>_xlfn.XLOOKUP(A2862,ShowDescription!A:A,ShowDescription!B:B)</f>
        <v>Determined to find the woman he loves, a Scottish teenager braves the Western frontier of 19th-century America, with bounty hunters hot on his trail.</v>
      </c>
      <c r="J2862" s="28">
        <f>_xlfn.XLOOKUP(A2862,ShowReleaseDate!A:A,ShowReleaseDate!B:B)</f>
        <v>43307</v>
      </c>
      <c r="K2862" s="24" t="str">
        <f>_xlfn.XLOOKUP(A2862,ShowReleaseDate!A:A,ShowReleaseDate!D:D)</f>
        <v>Quarter 2</v>
      </c>
    </row>
    <row r="2863" spans="1:11" x14ac:dyDescent="0.2">
      <c r="A2863" s="1">
        <v>80037478</v>
      </c>
      <c r="B2863" s="1" t="s">
        <v>8915</v>
      </c>
      <c r="C2863" s="1" t="s">
        <v>8916</v>
      </c>
      <c r="D2863" s="3" t="s">
        <v>16</v>
      </c>
      <c r="E2863" s="3" t="s">
        <v>141</v>
      </c>
      <c r="F2863" s="12" t="str">
        <f>_xlfn.XLOOKUP(A2863,ShowCategory!B:B,ShowCategory!A:A)</f>
        <v>Dramas, Independent Movies</v>
      </c>
      <c r="G2863" s="12">
        <f>_xlfn.XLOOKUP(A2863,ShowRating!A:A,ShowRating!C:C)</f>
        <v>5</v>
      </c>
      <c r="H2863" s="24" t="str">
        <f>_xlfn.XLOOKUP(A2863,ShowRating!A:A,ShowRating!D:D)</f>
        <v>Excellent</v>
      </c>
      <c r="I2863" s="24" t="str">
        <f>_xlfn.XLOOKUP(A2863,ShowDescription!A:A,ShowDescription!B:B)</f>
        <v>"Rolling Stone" reporter David Lipsky shadows famed writer David Foster Wallace in this fictionalized account of their revealing five-day encounter.</v>
      </c>
      <c r="J2863" s="28">
        <f>_xlfn.XLOOKUP(A2863,ShowReleaseDate!A:A,ShowReleaseDate!B:B)</f>
        <v>43307</v>
      </c>
      <c r="K2863" s="24" t="str">
        <f>_xlfn.XLOOKUP(A2863,ShowReleaseDate!A:A,ShowReleaseDate!D:D)</f>
        <v>Quarter 2</v>
      </c>
    </row>
    <row r="2864" spans="1:11" x14ac:dyDescent="0.2">
      <c r="A2864" s="1">
        <v>80236236</v>
      </c>
      <c r="B2864" s="1" t="s">
        <v>8918</v>
      </c>
      <c r="D2864" s="3" t="s">
        <v>16</v>
      </c>
      <c r="E2864" s="3" t="s">
        <v>18</v>
      </c>
      <c r="F2864" s="12" t="str">
        <f>_xlfn.XLOOKUP(A2864,ShowCategory!B:B,ShowCategory!A:A)</f>
        <v>TV Action &amp; Adventure, TV Dramas, TV Mysteries</v>
      </c>
      <c r="G2864" s="12">
        <f>_xlfn.XLOOKUP(A2864,ShowRating!A:A,ShowRating!C:C)</f>
        <v>2</v>
      </c>
      <c r="H2864" s="24" t="str">
        <f>_xlfn.XLOOKUP(A2864,ShowRating!A:A,ShowRating!D:D)</f>
        <v>Neutral</v>
      </c>
      <c r="I2864" s="24" t="str">
        <f>_xlfn.XLOOKUP(A2864,ShowDescription!A:A,ShowDescription!B:B)</f>
        <v>After a massive alien artifact lands on Earth, Niko Breckinridge leads an interstellar mission to track down its source and make first contact.</v>
      </c>
      <c r="J2864" s="28">
        <f>_xlfn.XLOOKUP(A2864,ShowReleaseDate!A:A,ShowReleaseDate!B:B)</f>
        <v>43671</v>
      </c>
      <c r="K2864" s="24" t="str">
        <f>_xlfn.XLOOKUP(A2864,ShowReleaseDate!A:A,ShowReleaseDate!D:D)</f>
        <v>Quarter 2</v>
      </c>
    </row>
    <row r="2865" spans="1:11" x14ac:dyDescent="0.2">
      <c r="A2865" s="1">
        <v>80007777</v>
      </c>
      <c r="B2865" s="1" t="s">
        <v>8922</v>
      </c>
      <c r="C2865" s="1" t="s">
        <v>8923</v>
      </c>
      <c r="D2865" s="3" t="s">
        <v>134</v>
      </c>
      <c r="E2865" s="3" t="s">
        <v>216</v>
      </c>
      <c r="F2865" s="12" t="str">
        <f>_xlfn.XLOOKUP(A2865,ShowCategory!B:B,ShowCategory!A:A)</f>
        <v>Action &amp; Adventure, International Movies</v>
      </c>
      <c r="G2865" s="12">
        <f>_xlfn.XLOOKUP(A2865,ShowRating!A:A,ShowRating!C:C)</f>
        <v>5</v>
      </c>
      <c r="H2865" s="24" t="str">
        <f>_xlfn.XLOOKUP(A2865,ShowRating!A:A,ShowRating!D:D)</f>
        <v>Excellent</v>
      </c>
      <c r="I2865" s="24" t="str">
        <f>_xlfn.XLOOKUP(A2865,ShowDescription!A:A,ShowDescription!B:B)</f>
        <v>A small but fierce group of resistance fighters engages in a brutal battle to protect their village from an army of Burmese invaders.</v>
      </c>
      <c r="J2865" s="28">
        <f>_xlfn.XLOOKUP(A2865,ShowReleaseDate!A:A,ShowReleaseDate!B:B)</f>
        <v>43306</v>
      </c>
      <c r="K2865" s="24" t="str">
        <f>_xlfn.XLOOKUP(A2865,ShowReleaseDate!A:A,ShowReleaseDate!D:D)</f>
        <v>Quarter 2</v>
      </c>
    </row>
    <row r="2866" spans="1:11" x14ac:dyDescent="0.2">
      <c r="A2866" s="1">
        <v>80999987</v>
      </c>
      <c r="B2866" s="1" t="s">
        <v>8926</v>
      </c>
      <c r="C2866" s="1" t="s">
        <v>8927</v>
      </c>
      <c r="D2866" s="3" t="s">
        <v>134</v>
      </c>
      <c r="E2866" s="3" t="s">
        <v>265</v>
      </c>
      <c r="F2866" s="12" t="str">
        <f>_xlfn.XLOOKUP(A2866,ShowCategory!B:B,ShowCategory!A:A)</f>
        <v>Action &amp; Adventure, Dramas, International Movies</v>
      </c>
      <c r="G2866" s="12">
        <f>_xlfn.XLOOKUP(A2866,ShowRating!A:A,ShowRating!C:C)</f>
        <v>4</v>
      </c>
      <c r="H2866" s="24" t="str">
        <f>_xlfn.XLOOKUP(A2866,ShowRating!A:A,ShowRating!D:D)</f>
        <v>Very Good</v>
      </c>
      <c r="I2866" s="24" t="str">
        <f>_xlfn.XLOOKUP(A2866,ShowDescription!A:A,ShowDescription!B:B)</f>
        <v>A bullied student forms a bond with the leader of a youth gang and discovers the power and meaning of true friendship.</v>
      </c>
      <c r="J2866" s="28">
        <f>_xlfn.XLOOKUP(A2866,ShowReleaseDate!A:A,ShowReleaseDate!B:B)</f>
        <v>43306</v>
      </c>
      <c r="K2866" s="24" t="str">
        <f>_xlfn.XLOOKUP(A2866,ShowReleaseDate!A:A,ShowReleaseDate!D:D)</f>
        <v>Quarter 2</v>
      </c>
    </row>
    <row r="2867" spans="1:11" x14ac:dyDescent="0.2">
      <c r="A2867" s="1">
        <v>81000015</v>
      </c>
      <c r="B2867" s="1" t="s">
        <v>3837</v>
      </c>
      <c r="C2867" s="1" t="s">
        <v>8776</v>
      </c>
      <c r="D2867" s="3" t="s">
        <v>134</v>
      </c>
      <c r="E2867" s="3" t="s">
        <v>11</v>
      </c>
      <c r="F2867" s="12" t="str">
        <f>_xlfn.XLOOKUP(A2867,ShowCategory!B:B,ShowCategory!A:A)</f>
        <v>Comedies, Horror Movies, International Movies</v>
      </c>
      <c r="G2867" s="12">
        <f>_xlfn.XLOOKUP(A2867,ShowRating!A:A,ShowRating!C:C)</f>
        <v>3</v>
      </c>
      <c r="H2867" s="24" t="str">
        <f>_xlfn.XLOOKUP(A2867,ShowRating!A:A,ShowRating!D:D)</f>
        <v>Good</v>
      </c>
      <c r="I2867" s="24" t="str">
        <f>_xlfn.XLOOKUP(A2867,ShowDescription!A:A,ShowDescription!B:B)</f>
        <v>A group of friends encounters a folk spirit in their apartment, and their harebrained attempts to banish the ghost soon backfire.</v>
      </c>
      <c r="J2867" s="28">
        <f>_xlfn.XLOOKUP(A2867,ShowReleaseDate!A:A,ShowReleaseDate!B:B)</f>
        <v>43306</v>
      </c>
      <c r="K2867" s="24" t="str">
        <f>_xlfn.XLOOKUP(A2867,ShowReleaseDate!A:A,ShowReleaseDate!D:D)</f>
        <v>Quarter 2</v>
      </c>
    </row>
    <row r="2868" spans="1:11" x14ac:dyDescent="0.2">
      <c r="A2868" s="1">
        <v>80999982</v>
      </c>
      <c r="B2868" s="1" t="s">
        <v>8930</v>
      </c>
      <c r="C2868" s="1" t="s">
        <v>8776</v>
      </c>
      <c r="D2868" s="3" t="s">
        <v>134</v>
      </c>
      <c r="E2868" s="3" t="s">
        <v>350</v>
      </c>
      <c r="F2868" s="12" t="str">
        <f>_xlfn.XLOOKUP(A2868,ShowCategory!B:B,ShowCategory!A:A)</f>
        <v>Comedies, Horror Movies, International Movies</v>
      </c>
      <c r="G2868" s="12">
        <f>_xlfn.XLOOKUP(A2868,ShowRating!A:A,ShowRating!C:C)</f>
        <v>2</v>
      </c>
      <c r="H2868" s="24" t="str">
        <f>_xlfn.XLOOKUP(A2868,ShowRating!A:A,ShowRating!D:D)</f>
        <v>Neutral</v>
      </c>
      <c r="I2868" s="24" t="str">
        <f>_xlfn.XLOOKUP(A2868,ShowDescription!A:A,ShowDescription!B:B)</f>
        <v>The spirited trio are back to take on a new ghost-busting adventure at a mens' residence, where spooky secrets lurk around every corner.</v>
      </c>
      <c r="J2868" s="28">
        <f>_xlfn.XLOOKUP(A2868,ShowReleaseDate!A:A,ShowReleaseDate!B:B)</f>
        <v>43306</v>
      </c>
      <c r="K2868" s="24" t="str">
        <f>_xlfn.XLOOKUP(A2868,ShowReleaseDate!A:A,ShowReleaseDate!D:D)</f>
        <v>Quarter 2</v>
      </c>
    </row>
    <row r="2869" spans="1:11" x14ac:dyDescent="0.2">
      <c r="A2869" s="1">
        <v>80999984</v>
      </c>
      <c r="B2869" s="1" t="s">
        <v>8932</v>
      </c>
      <c r="C2869" s="1" t="s">
        <v>8776</v>
      </c>
      <c r="E2869" s="3" t="s">
        <v>141</v>
      </c>
      <c r="F2869" s="12" t="str">
        <f>_xlfn.XLOOKUP(A2869,ShowCategory!B:B,ShowCategory!A:A)</f>
        <v>Comedies, Horror Movies, International Movies</v>
      </c>
      <c r="G2869" s="12">
        <f>_xlfn.XLOOKUP(A2869,ShowRating!A:A,ShowRating!C:C)</f>
        <v>4</v>
      </c>
      <c r="H2869" s="24" t="str">
        <f>_xlfn.XLOOKUP(A2869,ShowRating!A:A,ShowRating!D:D)</f>
        <v>Very Good</v>
      </c>
      <c r="I2869" s="24" t="str">
        <f>_xlfn.XLOOKUP(A2869,ShowDescription!A:A,ShowDescription!B:B)</f>
        <v>Ghosts wreak havoc at the old school, and a student communicates with the spirit while the team reckons with a power struggle.</v>
      </c>
      <c r="J2869" s="28">
        <f>_xlfn.XLOOKUP(A2869,ShowReleaseDate!A:A,ShowReleaseDate!B:B)</f>
        <v>43306</v>
      </c>
      <c r="K2869" s="24" t="str">
        <f>_xlfn.XLOOKUP(A2869,ShowReleaseDate!A:A,ShowReleaseDate!D:D)</f>
        <v>Quarter 2</v>
      </c>
    </row>
    <row r="2870" spans="1:11" x14ac:dyDescent="0.2">
      <c r="A2870" s="1">
        <v>81005453</v>
      </c>
      <c r="B2870" s="1" t="s">
        <v>8934</v>
      </c>
      <c r="C2870" s="1" t="s">
        <v>3530</v>
      </c>
      <c r="D2870" s="3" t="s">
        <v>167</v>
      </c>
      <c r="E2870" s="3" t="s">
        <v>643</v>
      </c>
      <c r="F2870" s="12" t="str">
        <f>_xlfn.XLOOKUP(A2870,ShowCategory!B:B,ShowCategory!A:A)</f>
        <v>Dramas, International Movies</v>
      </c>
      <c r="G2870" s="12">
        <f>_xlfn.XLOOKUP(A2870,ShowRating!A:A,ShowRating!C:C)</f>
        <v>4</v>
      </c>
      <c r="H2870" s="24" t="str">
        <f>_xlfn.XLOOKUP(A2870,ShowRating!A:A,ShowRating!D:D)</f>
        <v>Very Good</v>
      </c>
      <c r="I2870" s="24" t="str">
        <f>_xlfn.XLOOKUP(A2870,ShowDescription!A:A,ShowDescription!B:B)</f>
        <v>A dedicated government official puts his career in jeopardy by insisting that India become a nuclear power, a goal that powerful forces resist.</v>
      </c>
      <c r="J2870" s="28">
        <f>_xlfn.XLOOKUP(A2870,ShowReleaseDate!A:A,ShowReleaseDate!B:B)</f>
        <v>43306</v>
      </c>
      <c r="K2870" s="24" t="str">
        <f>_xlfn.XLOOKUP(A2870,ShowReleaseDate!A:A,ShowReleaseDate!D:D)</f>
        <v>Quarter 2</v>
      </c>
    </row>
    <row r="2871" spans="1:11" x14ac:dyDescent="0.2">
      <c r="A2871" s="1">
        <v>80999989</v>
      </c>
      <c r="B2871" s="1" t="s">
        <v>8936</v>
      </c>
      <c r="C2871" s="1" t="s">
        <v>8769</v>
      </c>
      <c r="D2871" s="3" t="s">
        <v>134</v>
      </c>
      <c r="E2871" s="3" t="s">
        <v>325</v>
      </c>
      <c r="F2871" s="12" t="str">
        <f>_xlfn.XLOOKUP(A2871,ShowCategory!B:B,ShowCategory!A:A)</f>
        <v>Comedies, Faith &amp; Spirituality, International Movies</v>
      </c>
      <c r="G2871" s="12">
        <f>_xlfn.XLOOKUP(A2871,ShowRating!A:A,ShowRating!C:C)</f>
        <v>2</v>
      </c>
      <c r="H2871" s="24" t="str">
        <f>_xlfn.XLOOKUP(A2871,ShowRating!A:A,ShowRating!D:D)</f>
        <v>Neutral</v>
      </c>
      <c r="I2871" s="24" t="str">
        <f>_xlfn.XLOOKUP(A2871,ShowDescription!A:A,ShowDescription!B:B)</f>
        <v>Formerly a troubled youth, a monk is given charge of a Buddhist temple neglected by superstitious villagers under the spell of a fake psychic.</v>
      </c>
      <c r="J2871" s="28">
        <f>_xlfn.XLOOKUP(A2871,ShowReleaseDate!A:A,ShowReleaseDate!B:B)</f>
        <v>43306</v>
      </c>
      <c r="K2871" s="24" t="str">
        <f>_xlfn.XLOOKUP(A2871,ShowReleaseDate!A:A,ShowReleaseDate!D:D)</f>
        <v>Quarter 2</v>
      </c>
    </row>
    <row r="2872" spans="1:11" ht="27.75" x14ac:dyDescent="0.2">
      <c r="A2872" s="1">
        <v>70218312</v>
      </c>
      <c r="B2872" s="1" t="s">
        <v>8938</v>
      </c>
      <c r="C2872" s="1" t="s">
        <v>8939</v>
      </c>
      <c r="D2872" s="3" t="s">
        <v>134</v>
      </c>
      <c r="E2872" s="3" t="s">
        <v>260</v>
      </c>
      <c r="F2872" s="12" t="str">
        <f>_xlfn.XLOOKUP(A2872,ShowCategory!B:B,ShowCategory!A:A)</f>
        <v>Horror Movies, International Movies</v>
      </c>
      <c r="G2872" s="12">
        <f>_xlfn.XLOOKUP(A2872,ShowRating!A:A,ShowRating!C:C)</f>
        <v>4</v>
      </c>
      <c r="H2872" s="24" t="str">
        <f>_xlfn.XLOOKUP(A2872,ShowRating!A:A,ShowRating!D:D)</f>
        <v>Very Good</v>
      </c>
      <c r="I2872" s="24" t="str">
        <f>_xlfn.XLOOKUP(A2872,ShowDescription!A:A,ShowDescription!B:B)</f>
        <v>Five teenagers on the lam hide out in an empty train. Little do they realize that the train is inhabited by ghosts on their way to final judgment.</v>
      </c>
      <c r="J2872" s="28">
        <f>_xlfn.XLOOKUP(A2872,ShowReleaseDate!A:A,ShowReleaseDate!B:B)</f>
        <v>43306</v>
      </c>
      <c r="K2872" s="24" t="str">
        <f>_xlfn.XLOOKUP(A2872,ShowReleaseDate!A:A,ShowReleaseDate!D:D)</f>
        <v>Quarter 2</v>
      </c>
    </row>
    <row r="2873" spans="1:11" x14ac:dyDescent="0.2">
      <c r="A2873" s="1">
        <v>81006594</v>
      </c>
      <c r="B2873" s="1" t="s">
        <v>8941</v>
      </c>
      <c r="C2873" s="1" t="s">
        <v>8942</v>
      </c>
      <c r="D2873" s="3" t="s">
        <v>8943</v>
      </c>
      <c r="E2873" s="3" t="s">
        <v>1319</v>
      </c>
      <c r="F2873" s="12" t="str">
        <f>_xlfn.XLOOKUP(A2873,ShowCategory!B:B,ShowCategory!A:A)</f>
        <v>Documentaries</v>
      </c>
      <c r="G2873" s="12">
        <f>_xlfn.XLOOKUP(A2873,ShowRating!A:A,ShowRating!C:C)</f>
        <v>3</v>
      </c>
      <c r="H2873" s="24" t="str">
        <f>_xlfn.XLOOKUP(A2873,ShowRating!A:A,ShowRating!D:D)</f>
        <v>Good</v>
      </c>
      <c r="I2873" s="24" t="str">
        <f>_xlfn.XLOOKUP(A2873,ShowDescription!A:A,ShowDescription!B:B)</f>
        <v>Six young women, who each live near one of Earth's major rivers, share how the Waterschool environmental education program has impacted their lives.</v>
      </c>
      <c r="J2873" s="28">
        <f>_xlfn.XLOOKUP(A2873,ShowReleaseDate!A:A,ShowReleaseDate!B:B)</f>
        <v>43306</v>
      </c>
      <c r="K2873" s="24" t="str">
        <f>_xlfn.XLOOKUP(A2873,ShowReleaseDate!A:A,ShowReleaseDate!D:D)</f>
        <v>Quarter 2</v>
      </c>
    </row>
    <row r="2874" spans="1:11" ht="27.75" x14ac:dyDescent="0.2">
      <c r="A2874" s="1">
        <v>80185321</v>
      </c>
      <c r="B2874" s="1" t="s">
        <v>8945</v>
      </c>
      <c r="C2874" s="1" t="s">
        <v>8946</v>
      </c>
      <c r="D2874" s="3" t="s">
        <v>16</v>
      </c>
      <c r="E2874" s="3" t="s">
        <v>1114</v>
      </c>
      <c r="F2874" s="12" t="str">
        <f>_xlfn.XLOOKUP(A2874,ShowCategory!B:B,ShowCategory!A:A)</f>
        <v>Stand-Up Comedy</v>
      </c>
      <c r="G2874" s="12">
        <f>_xlfn.XLOOKUP(A2874,ShowRating!A:A,ShowRating!C:C)</f>
        <v>3</v>
      </c>
      <c r="H2874" s="24" t="str">
        <f>_xlfn.XLOOKUP(A2874,ShowRating!A:A,ShowRating!D:D)</f>
        <v>Good</v>
      </c>
      <c r="I2874" s="24" t="str">
        <f>_xlfn.XLOOKUP(A2874,ShowDescription!A:A,ShowDescription!B:B)</f>
        <v>Stand-up comic Joe Mande aims for critical adulation with this special that covers dating shows, "Shark Tank," Jewish summer camp and much more.</v>
      </c>
      <c r="J2874" s="28">
        <f>_xlfn.XLOOKUP(A2874,ShowReleaseDate!A:A,ShowReleaseDate!B:B)</f>
        <v>42941</v>
      </c>
      <c r="K2874" s="24" t="str">
        <f>_xlfn.XLOOKUP(A2874,ShowReleaseDate!A:A,ShowReleaseDate!D:D)</f>
        <v>Quarter 2</v>
      </c>
    </row>
    <row r="2875" spans="1:11" x14ac:dyDescent="0.2">
      <c r="A2875" s="1">
        <v>70298116</v>
      </c>
      <c r="B2875" s="1" t="s">
        <v>8949</v>
      </c>
      <c r="C2875" s="1" t="s">
        <v>8950</v>
      </c>
      <c r="D2875" s="3" t="s">
        <v>16</v>
      </c>
      <c r="E2875" s="3" t="s">
        <v>568</v>
      </c>
      <c r="F2875" s="12" t="str">
        <f>_xlfn.XLOOKUP(A2875,ShowCategory!B:B,ShowCategory!A:A)</f>
        <v>Thrillers</v>
      </c>
      <c r="G2875" s="12">
        <f>_xlfn.XLOOKUP(A2875,ShowRating!A:A,ShowRating!C:C)</f>
        <v>4</v>
      </c>
      <c r="H2875" s="24" t="str">
        <f>_xlfn.XLOOKUP(A2875,ShowRating!A:A,ShowRating!D:D)</f>
        <v>Very Good</v>
      </c>
      <c r="I2875" s="24" t="str">
        <f>_xlfn.XLOOKUP(A2875,ShowDescription!A:A,ShowDescription!B:B)</f>
        <v>This made-for-TV drama chronicles the scandal and enduring mystery surrounding Lizzie Borden, who was tried in 1892 for axing her parents to death.</v>
      </c>
      <c r="J2875" s="28">
        <f>_xlfn.XLOOKUP(A2875,ShowReleaseDate!A:A,ShowReleaseDate!B:B)</f>
        <v>42576</v>
      </c>
      <c r="K2875" s="24" t="str">
        <f>_xlfn.XLOOKUP(A2875,ShowReleaseDate!A:A,ShowReleaseDate!D:D)</f>
        <v>Quarter 2</v>
      </c>
    </row>
    <row r="2876" spans="1:11" ht="27.75" x14ac:dyDescent="0.2">
      <c r="A2876" s="1">
        <v>80117542</v>
      </c>
      <c r="B2876" s="1" t="s">
        <v>8953</v>
      </c>
      <c r="C2876" s="1" t="s">
        <v>8954</v>
      </c>
      <c r="D2876" s="3" t="s">
        <v>16</v>
      </c>
      <c r="E2876" s="3" t="s">
        <v>158</v>
      </c>
      <c r="F2876" s="12" t="str">
        <f>_xlfn.XLOOKUP(A2876,ShowCategory!B:B,ShowCategory!A:A)</f>
        <v>Documentaries</v>
      </c>
      <c r="G2876" s="12">
        <f>_xlfn.XLOOKUP(A2876,ShowRating!A:A,ShowRating!C:C)</f>
        <v>3</v>
      </c>
      <c r="H2876" s="24" t="str">
        <f>_xlfn.XLOOKUP(A2876,ShowRating!A:A,ShowRating!D:D)</f>
        <v>Good</v>
      </c>
      <c r="I2876" s="24" t="str">
        <f>_xlfn.XLOOKUP(A2876,ShowDescription!A:A,ShowDescription!B:B)</f>
        <v>Explore how a data company named Cambridge Analytica came to symbolize the dark side of social media in the wake of the 2016 U.S. presidential election.</v>
      </c>
      <c r="J2876" s="28">
        <f>_xlfn.XLOOKUP(A2876,ShowReleaseDate!A:A,ShowReleaseDate!B:B)</f>
        <v>43670</v>
      </c>
      <c r="K2876" s="24" t="str">
        <f>_xlfn.XLOOKUP(A2876,ShowReleaseDate!A:A,ShowReleaseDate!D:D)</f>
        <v>Quarter 2</v>
      </c>
    </row>
    <row r="2877" spans="1:11" x14ac:dyDescent="0.2">
      <c r="A2877" s="1">
        <v>80213658</v>
      </c>
      <c r="B2877" s="1" t="s">
        <v>8957</v>
      </c>
      <c r="C2877" s="1" t="s">
        <v>4056</v>
      </c>
      <c r="D2877" s="3" t="s">
        <v>16</v>
      </c>
      <c r="E2877" s="3" t="s">
        <v>375</v>
      </c>
      <c r="F2877" s="12" t="str">
        <f>_xlfn.XLOOKUP(A2877,ShowCategory!B:B,ShowCategory!A:A)</f>
        <v>Stand-Up Comedy</v>
      </c>
      <c r="G2877" s="12">
        <f>_xlfn.XLOOKUP(A2877,ShowRating!A:A,ShowRating!C:C)</f>
        <v>4</v>
      </c>
      <c r="H2877" s="24" t="str">
        <f>_xlfn.XLOOKUP(A2877,ShowRating!A:A,ShowRating!D:D)</f>
        <v>Very Good</v>
      </c>
      <c r="I2877" s="24" t="str">
        <f>_xlfn.XLOOKUP(A2877,ShowDescription!A:A,ShowDescription!B:B)</f>
        <v>Newly engaged comic Iliza Shlesinger dives intoÂ undeniable truths about life at age 35, the insanity of the road traveled and what's to come.</v>
      </c>
      <c r="J2877" s="28">
        <f>_xlfn.XLOOKUP(A2877,ShowReleaseDate!A:A,ShowReleaseDate!B:B)</f>
        <v>43305</v>
      </c>
      <c r="K2877" s="24" t="str">
        <f>_xlfn.XLOOKUP(A2877,ShowReleaseDate!A:A,ShowReleaseDate!D:D)</f>
        <v>Quarter 2</v>
      </c>
    </row>
    <row r="2878" spans="1:11" x14ac:dyDescent="0.2">
      <c r="A2878" s="1">
        <v>80232989</v>
      </c>
      <c r="B2878" s="1" t="s">
        <v>8960</v>
      </c>
      <c r="C2878" s="1" t="s">
        <v>8961</v>
      </c>
      <c r="D2878" s="3" t="s">
        <v>30</v>
      </c>
      <c r="E2878" s="3" t="s">
        <v>270</v>
      </c>
      <c r="F2878" s="12" t="str">
        <f>_xlfn.XLOOKUP(A2878,ShowCategory!B:B,ShowCategory!A:A)</f>
        <v>International Movies, Thrillers</v>
      </c>
      <c r="G2878" s="12">
        <f>_xlfn.XLOOKUP(A2878,ShowRating!A:A,ShowRating!C:C)</f>
        <v>2</v>
      </c>
      <c r="H2878" s="24" t="str">
        <f>_xlfn.XLOOKUP(A2878,ShowRating!A:A,ShowRating!D:D)</f>
        <v>Neutral</v>
      </c>
      <c r="I2878" s="24" t="str">
        <f>_xlfn.XLOOKUP(A2878,ShowDescription!A:A,ShowDescription!B:B)</f>
        <v>After his friend is shot, Jon finds a mathematical pattern behind deaths that occurred at the same location and sets out to warn the next young victim.</v>
      </c>
      <c r="J2878" s="28">
        <f>_xlfn.XLOOKUP(A2878,ShowReleaseDate!A:A,ShowReleaseDate!B:B)</f>
        <v>43305</v>
      </c>
      <c r="K2878" s="24" t="str">
        <f>_xlfn.XLOOKUP(A2878,ShowReleaseDate!A:A,ShowReleaseDate!D:D)</f>
        <v>Quarter 2</v>
      </c>
    </row>
    <row r="2879" spans="1:11" x14ac:dyDescent="0.2">
      <c r="A2879" s="1">
        <v>80014857</v>
      </c>
      <c r="B2879" s="1" t="s">
        <v>8963</v>
      </c>
      <c r="C2879" s="1" t="s">
        <v>3114</v>
      </c>
      <c r="D2879" s="3" t="s">
        <v>16</v>
      </c>
      <c r="E2879" s="3" t="s">
        <v>151</v>
      </c>
      <c r="F2879" s="12" t="str">
        <f>_xlfn.XLOOKUP(A2879,ShowCategory!B:B,ShowCategory!A:A)</f>
        <v>Horror Movies</v>
      </c>
      <c r="G2879" s="12">
        <f>_xlfn.XLOOKUP(A2879,ShowRating!A:A,ShowRating!C:C)</f>
        <v>4</v>
      </c>
      <c r="H2879" s="24" t="str">
        <f>_xlfn.XLOOKUP(A2879,ShowRating!A:A,ShowRating!D:D)</f>
        <v>Very Good</v>
      </c>
      <c r="I2879" s="24" t="str">
        <f>_xlfn.XLOOKUP(A2879,ShowDescription!A:A,ShowDescription!B:B)</f>
        <v>When a wise-guy podcaster interviews a disabled seafarer, he decides to embark on a transformational quest to track down a dangerous walrus-monster.</v>
      </c>
      <c r="J2879" s="28">
        <f>_xlfn.XLOOKUP(A2879,ShowReleaseDate!A:A,ShowReleaseDate!B:B)</f>
        <v>43305</v>
      </c>
      <c r="K2879" s="24" t="str">
        <f>_xlfn.XLOOKUP(A2879,ShowReleaseDate!A:A,ShowReleaseDate!D:D)</f>
        <v>Quarter 2</v>
      </c>
    </row>
    <row r="2880" spans="1:11" x14ac:dyDescent="0.2">
      <c r="A2880" s="1">
        <v>80147988</v>
      </c>
      <c r="B2880" s="1" t="s">
        <v>8965</v>
      </c>
      <c r="C2880" s="1" t="s">
        <v>8966</v>
      </c>
      <c r="D2880" s="3" t="s">
        <v>8258</v>
      </c>
      <c r="E2880" s="3" t="s">
        <v>536</v>
      </c>
      <c r="F2880" s="12" t="str">
        <f>_xlfn.XLOOKUP(A2880,ShowCategory!B:B,ShowCategory!A:A)</f>
        <v>Documentaries, Music &amp; Musicals</v>
      </c>
      <c r="G2880" s="12">
        <f>_xlfn.XLOOKUP(A2880,ShowRating!A:A,ShowRating!C:C)</f>
        <v>2</v>
      </c>
      <c r="H2880" s="24" t="str">
        <f>_xlfn.XLOOKUP(A2880,ShowRating!A:A,ShowRating!D:D)</f>
        <v>Neutral</v>
      </c>
      <c r="I2880" s="24" t="str">
        <f>_xlfn.XLOOKUP(A2880,ShowDescription!A:A,ShowDescription!B:B)</f>
        <v>Decades after serving a prison sentence for killing jazz musician Lee Morgan, his common-law wife, Helen, reflects on their lives and his legacy.</v>
      </c>
      <c r="J2880" s="28">
        <f>_xlfn.XLOOKUP(A2880,ShowReleaseDate!A:A,ShowReleaseDate!B:B)</f>
        <v>42940</v>
      </c>
      <c r="K2880" s="24" t="str">
        <f>_xlfn.XLOOKUP(A2880,ShowReleaseDate!A:A,ShowReleaseDate!D:D)</f>
        <v>Quarter 2</v>
      </c>
    </row>
    <row r="2881" spans="1:11" x14ac:dyDescent="0.2">
      <c r="A2881" s="1">
        <v>80145512</v>
      </c>
      <c r="B2881" s="1" t="s">
        <v>8969</v>
      </c>
      <c r="C2881" s="1" t="s">
        <v>8970</v>
      </c>
      <c r="D2881" s="3" t="s">
        <v>16</v>
      </c>
      <c r="E2881" s="3" t="s">
        <v>36</v>
      </c>
      <c r="F2881" s="12" t="str">
        <f>_xlfn.XLOOKUP(A2881,ShowCategory!B:B,ShowCategory!A:A)</f>
        <v>Dramas</v>
      </c>
      <c r="G2881" s="12">
        <f>_xlfn.XLOOKUP(A2881,ShowRating!A:A,ShowRating!C:C)</f>
        <v>5</v>
      </c>
      <c r="H2881" s="24" t="str">
        <f>_xlfn.XLOOKUP(A2881,ShowRating!A:A,ShowRating!D:D)</f>
        <v>Excellent</v>
      </c>
      <c r="I2881" s="24" t="str">
        <f>_xlfn.XLOOKUP(A2881,ShowDescription!A:A,ShowDescription!B:B)</f>
        <v>In 1962 Brooklyn, a Puerto Rican teen who joins a gang is seduced by violence and heroin. But can his mother's love and faith in God save him?</v>
      </c>
      <c r="J2881" s="28">
        <f>_xlfn.XLOOKUP(A2881,ShowReleaseDate!A:A,ShowReleaseDate!B:B)</f>
        <v>42940</v>
      </c>
      <c r="K2881" s="24" t="str">
        <f>_xlfn.XLOOKUP(A2881,ShowReleaseDate!A:A,ShowReleaseDate!D:D)</f>
        <v>Quarter 2</v>
      </c>
    </row>
    <row r="2882" spans="1:11" x14ac:dyDescent="0.2">
      <c r="A2882" s="1">
        <v>81128790</v>
      </c>
      <c r="B2882" s="1" t="s">
        <v>8972</v>
      </c>
      <c r="E2882" s="3" t="s">
        <v>18</v>
      </c>
      <c r="F2882" s="12" t="str">
        <f>_xlfn.XLOOKUP(A2882,ShowCategory!B:B,ShowCategory!A:A)</f>
        <v>International TV Shows</v>
      </c>
      <c r="G2882" s="12">
        <f>_xlfn.XLOOKUP(A2882,ShowRating!A:A,ShowRating!C:C)</f>
        <v>3</v>
      </c>
      <c r="H2882" s="24" t="str">
        <f>_xlfn.XLOOKUP(A2882,ShowRating!A:A,ShowRating!D:D)</f>
        <v>Good</v>
      </c>
      <c r="I2882" s="24" t="str">
        <f>_xlfn.XLOOKUP(A2882,ShowDescription!A:A,ShowDescription!B:B)</f>
        <v>Singers from all over Europe represent their countries in an international showdown and vie for superstar glory.</v>
      </c>
      <c r="J2882" s="28">
        <f>_xlfn.XLOOKUP(A2882,ShowReleaseDate!A:A,ShowReleaseDate!B:B)</f>
        <v>43669</v>
      </c>
      <c r="K2882" s="24" t="str">
        <f>_xlfn.XLOOKUP(A2882,ShowReleaseDate!A:A,ShowReleaseDate!D:D)</f>
        <v>Quarter 2</v>
      </c>
    </row>
    <row r="2883" spans="1:11" x14ac:dyDescent="0.2">
      <c r="A2883" s="1">
        <v>80225024</v>
      </c>
      <c r="B2883" s="1" t="s">
        <v>8975</v>
      </c>
      <c r="C2883" s="1" t="s">
        <v>4452</v>
      </c>
      <c r="D2883" s="3" t="s">
        <v>16</v>
      </c>
      <c r="E2883" s="3" t="s">
        <v>350</v>
      </c>
      <c r="F2883" s="12" t="str">
        <f>_xlfn.XLOOKUP(A2883,ShowCategory!B:B,ShowCategory!A:A)</f>
        <v>Comedies, Romantic Movies</v>
      </c>
      <c r="G2883" s="12">
        <f>_xlfn.XLOOKUP(A2883,ShowRating!A:A,ShowRating!C:C)</f>
        <v>5</v>
      </c>
      <c r="H2883" s="24" t="str">
        <f>_xlfn.XLOOKUP(A2883,ShowRating!A:A,ShowRating!D:D)</f>
        <v>Excellent</v>
      </c>
      <c r="I2883" s="24" t="str">
        <f>_xlfn.XLOOKUP(A2883,ShowDescription!A:A,ShowDescription!B:B)</f>
        <v>After developing an "infidelity formula" said to repel cheating, a popular blogger crosses paths with a charming lawyer willing to put it to the test.</v>
      </c>
      <c r="J2883" s="28">
        <f>_xlfn.XLOOKUP(A2883,ShowReleaseDate!A:A,ShowReleaseDate!B:B)</f>
        <v>43669</v>
      </c>
      <c r="K2883" s="24" t="str">
        <f>_xlfn.XLOOKUP(A2883,ShowReleaseDate!A:A,ShowReleaseDate!D:D)</f>
        <v>Quarter 2</v>
      </c>
    </row>
    <row r="2884" spans="1:11" x14ac:dyDescent="0.2">
      <c r="A2884" s="1">
        <v>80204616</v>
      </c>
      <c r="B2884" s="1" t="s">
        <v>8977</v>
      </c>
      <c r="C2884" s="1" t="s">
        <v>8978</v>
      </c>
      <c r="D2884" s="3" t="s">
        <v>3916</v>
      </c>
      <c r="E2884" s="3" t="s">
        <v>756</v>
      </c>
      <c r="F2884" s="12" t="str">
        <f>_xlfn.XLOOKUP(A2884,ShowCategory!B:B,ShowCategory!A:A)</f>
        <v>Documentaries, Horror Movies</v>
      </c>
      <c r="G2884" s="12">
        <f>_xlfn.XLOOKUP(A2884,ShowRating!A:A,ShowRating!C:C)</f>
        <v>5</v>
      </c>
      <c r="H2884" s="24" t="str">
        <f>_xlfn.XLOOKUP(A2884,ShowRating!A:A,ShowRating!D:D)</f>
        <v>Excellent</v>
      </c>
      <c r="I2884" s="24" t="str">
        <f>_xlfn.XLOOKUP(A2884,ShowDescription!A:A,ShowDescription!B:B)</f>
        <v>In Rome, "Exorcist" director William Friedkin follows a 91-year-old priest who performs a real demonic exorcism on a woman from a small Italian town.</v>
      </c>
      <c r="J2884" s="28">
        <f>_xlfn.XLOOKUP(A2884,ShowReleaseDate!A:A,ShowReleaseDate!B:B)</f>
        <v>43304</v>
      </c>
      <c r="K2884" s="24" t="str">
        <f>_xlfn.XLOOKUP(A2884,ShowReleaseDate!A:A,ShowReleaseDate!D:D)</f>
        <v>Quarter 2</v>
      </c>
    </row>
    <row r="2885" spans="1:11" x14ac:dyDescent="0.2">
      <c r="A2885" s="1">
        <v>70108777</v>
      </c>
      <c r="B2885" s="1" t="s">
        <v>8982</v>
      </c>
      <c r="C2885" s="1" t="s">
        <v>1937</v>
      </c>
      <c r="D2885" s="3" t="s">
        <v>2819</v>
      </c>
      <c r="E2885" s="3" t="s">
        <v>895</v>
      </c>
      <c r="F2885" s="12" t="str">
        <f>_xlfn.XLOOKUP(A2885,ShowCategory!B:B,ShowCategory!A:A)</f>
        <v>Action &amp; Adventure</v>
      </c>
      <c r="G2885" s="12">
        <f>_xlfn.XLOOKUP(A2885,ShowRating!A:A,ShowRating!C:C)</f>
        <v>3</v>
      </c>
      <c r="H2885" s="24" t="str">
        <f>_xlfn.XLOOKUP(A2885,ShowRating!A:A,ShowRating!D:D)</f>
        <v>Good</v>
      </c>
      <c r="I2885" s="24" t="str">
        <f>_xlfn.XLOOKUP(A2885,ShowDescription!A:A,ShowDescription!B:B)</f>
        <v>A Jewish cinema owner in occupied Paris is forced to host a Nazi premiere, where a group of American soldiers called the Basterds plans a face-off.</v>
      </c>
      <c r="J2885" s="28">
        <f>_xlfn.XLOOKUP(A2885,ShowReleaseDate!A:A,ShowReleaseDate!B:B)</f>
        <v>43668</v>
      </c>
      <c r="K2885" s="24" t="str">
        <f>_xlfn.XLOOKUP(A2885,ShowReleaseDate!A:A,ShowReleaseDate!D:D)</f>
        <v>Quarter 2</v>
      </c>
    </row>
    <row r="2886" spans="1:11" x14ac:dyDescent="0.2">
      <c r="A2886" s="1">
        <v>80217743</v>
      </c>
      <c r="B2886" s="1" t="s">
        <v>8985</v>
      </c>
      <c r="D2886" s="3" t="s">
        <v>9</v>
      </c>
      <c r="E2886" s="3" t="s">
        <v>18</v>
      </c>
      <c r="F2886" s="12" t="str">
        <f>_xlfn.XLOOKUP(A2886,ShowCategory!B:B,ShowCategory!A:A)</f>
        <v>British TV Shows, International TV Shows, Reality TV</v>
      </c>
      <c r="G2886" s="12">
        <f>_xlfn.XLOOKUP(A2886,ShowRating!A:A,ShowRating!C:C)</f>
        <v>3</v>
      </c>
      <c r="H2886" s="24" t="str">
        <f>_xlfn.XLOOKUP(A2886,ShowRating!A:A,ShowRating!D:D)</f>
        <v>Good</v>
      </c>
      <c r="I2886" s="24" t="str">
        <f>_xlfn.XLOOKUP(A2886,ShowDescription!A:A,ShowDescription!B:B)</f>
        <v>Couples compete to see who can take the sexiest selfie, with the loser getting a much-needed makeover.</v>
      </c>
      <c r="J2886" s="28">
        <f>_xlfn.XLOOKUP(A2886,ShowReleaseDate!A:A,ShowReleaseDate!B:B)</f>
        <v>43668</v>
      </c>
      <c r="K2886" s="24" t="str">
        <f>_xlfn.XLOOKUP(A2886,ShowReleaseDate!A:A,ShowReleaseDate!D:D)</f>
        <v>Quarter 2</v>
      </c>
    </row>
    <row r="2887" spans="1:11" x14ac:dyDescent="0.2">
      <c r="A2887" s="1">
        <v>80233419</v>
      </c>
      <c r="B2887" s="1" t="s">
        <v>8987</v>
      </c>
      <c r="D2887" s="3" t="s">
        <v>16</v>
      </c>
      <c r="E2887" s="3" t="s">
        <v>18</v>
      </c>
      <c r="F2887" s="12" t="str">
        <f>_xlfn.XLOOKUP(A2887,ShowCategory!B:B,ShowCategory!A:A)</f>
        <v>International TV Shows, Reality TV</v>
      </c>
      <c r="G2887" s="12">
        <f>_xlfn.XLOOKUP(A2887,ShowRating!A:A,ShowRating!C:C)</f>
        <v>2</v>
      </c>
      <c r="H2887" s="24" t="str">
        <f>_xlfn.XLOOKUP(A2887,ShowRating!A:A,ShowRating!D:D)</f>
        <v>Neutral</v>
      </c>
      <c r="I2887" s="24" t="str">
        <f>_xlfn.XLOOKUP(A2887,ShowDescription!A:A,ShowDescription!B:B)</f>
        <v>In Canada, a colorful collection of treasure-seeking scavengers bid on the largely unknown contents of repossessed and abandoned storage units.</v>
      </c>
      <c r="J2887" s="28">
        <f>_xlfn.XLOOKUP(A2887,ShowReleaseDate!A:A,ShowReleaseDate!B:B)</f>
        <v>43668</v>
      </c>
      <c r="K2887" s="24" t="str">
        <f>_xlfn.XLOOKUP(A2887,ShowReleaseDate!A:A,ShowReleaseDate!D:D)</f>
        <v>Quarter 2</v>
      </c>
    </row>
    <row r="2888" spans="1:11" ht="27.75" x14ac:dyDescent="0.2">
      <c r="A2888" s="1">
        <v>70259259</v>
      </c>
      <c r="B2888" s="1" t="s">
        <v>8989</v>
      </c>
      <c r="C2888" s="1" t="s">
        <v>8990</v>
      </c>
      <c r="D2888" s="3" t="s">
        <v>8991</v>
      </c>
      <c r="E2888" s="3" t="s">
        <v>11</v>
      </c>
      <c r="F2888" s="12" t="str">
        <f>_xlfn.XLOOKUP(A2888,ShowCategory!B:B,ShowCategory!A:A)</f>
        <v>Comedies, Dramas, Independent Movies</v>
      </c>
      <c r="G2888" s="12">
        <f>_xlfn.XLOOKUP(A2888,ShowRating!A:A,ShowRating!C:C)</f>
        <v>5</v>
      </c>
      <c r="H2888" s="24" t="str">
        <f>_xlfn.XLOOKUP(A2888,ShowRating!A:A,ShowRating!D:D)</f>
        <v>Excellent</v>
      </c>
      <c r="I2888" s="24" t="str">
        <f>_xlfn.XLOOKUP(A2888,ShowDescription!A:A,ShowDescription!B:B)</f>
        <v>With his wife terminally ill, Arthur's future seems grim. But he learns to find joy in life again when he joins an unconventional church choir.</v>
      </c>
      <c r="J2888" s="28">
        <f>_xlfn.XLOOKUP(A2888,ShowReleaseDate!A:A,ShowReleaseDate!B:B)</f>
        <v>43668</v>
      </c>
      <c r="K2888" s="24" t="str">
        <f>_xlfn.XLOOKUP(A2888,ShowReleaseDate!A:A,ShowReleaseDate!D:D)</f>
        <v>Quarter 2</v>
      </c>
    </row>
    <row r="2889" spans="1:11" x14ac:dyDescent="0.2">
      <c r="A2889" s="1">
        <v>80017021</v>
      </c>
      <c r="B2889" s="1" t="s">
        <v>8993</v>
      </c>
      <c r="C2889" s="1" t="s">
        <v>7090</v>
      </c>
      <c r="D2889" s="3" t="s">
        <v>6856</v>
      </c>
      <c r="E2889" s="3" t="s">
        <v>168</v>
      </c>
      <c r="F2889" s="12" t="str">
        <f>_xlfn.XLOOKUP(A2889,ShowCategory!B:B,ShowCategory!A:A)</f>
        <v>Dramas, Thrillers</v>
      </c>
      <c r="G2889" s="12">
        <f>_xlfn.XLOOKUP(A2889,ShowRating!A:A,ShowRating!C:C)</f>
        <v>2</v>
      </c>
      <c r="H2889" s="24" t="str">
        <f>_xlfn.XLOOKUP(A2889,ShowRating!A:A,ShowRating!D:D)</f>
        <v>Neutral</v>
      </c>
      <c r="I2889" s="24" t="str">
        <f>_xlfn.XLOOKUP(A2889,ShowDescription!A:A,ShowDescription!B:B)</f>
        <v>Abel Morales tries to avoid corruption's easy path as he pursues the American Dream amid an increasingly violent business war in 1981 New York City.</v>
      </c>
      <c r="J2889" s="28">
        <f>_xlfn.XLOOKUP(A2889,ShowReleaseDate!A:A,ShowReleaseDate!B:B)</f>
        <v>43303</v>
      </c>
      <c r="K2889" s="24" t="str">
        <f>_xlfn.XLOOKUP(A2889,ShowReleaseDate!A:A,ShowReleaseDate!D:D)</f>
        <v>Quarter 2</v>
      </c>
    </row>
    <row r="2890" spans="1:11" ht="27.75" x14ac:dyDescent="0.2">
      <c r="A2890" s="1">
        <v>70099615</v>
      </c>
      <c r="B2890" s="1" t="s">
        <v>8996</v>
      </c>
      <c r="C2890" s="1" t="s">
        <v>8997</v>
      </c>
      <c r="D2890" s="3" t="s">
        <v>16</v>
      </c>
      <c r="E2890" s="3" t="s">
        <v>26</v>
      </c>
      <c r="F2890" s="12" t="str">
        <f>_xlfn.XLOOKUP(A2890,ShowCategory!B:B,ShowCategory!A:A)</f>
        <v>Children &amp; Family Movies, Comedies</v>
      </c>
      <c r="G2890" s="12">
        <f>_xlfn.XLOOKUP(A2890,ShowRating!A:A,ShowRating!C:C)</f>
        <v>2</v>
      </c>
      <c r="H2890" s="24" t="str">
        <f>_xlfn.XLOOKUP(A2890,ShowRating!A:A,ShowRating!D:D)</f>
        <v>Neutral</v>
      </c>
      <c r="I2890" s="24" t="str">
        <f>_xlfn.XLOOKUP(A2890,ShowDescription!A:A,ShowDescription!B:B)</f>
        <v>This tale follows German shepherd Bolt, a canine actor who makes a cross-country trek when he's mistakenly shipped from Hollywood to New York City.</v>
      </c>
      <c r="J2890" s="28">
        <f>_xlfn.XLOOKUP(A2890,ShowReleaseDate!A:A,ShowReleaseDate!B:B)</f>
        <v>43303</v>
      </c>
      <c r="K2890" s="24" t="str">
        <f>_xlfn.XLOOKUP(A2890,ShowReleaseDate!A:A,ShowReleaseDate!D:D)</f>
        <v>Quarter 2</v>
      </c>
    </row>
    <row r="2891" spans="1:11" x14ac:dyDescent="0.2">
      <c r="A2891" s="1">
        <v>70034607</v>
      </c>
      <c r="B2891" s="1" t="s">
        <v>8999</v>
      </c>
      <c r="C2891" s="1" t="s">
        <v>6114</v>
      </c>
      <c r="D2891" s="3" t="s">
        <v>167</v>
      </c>
      <c r="E2891" s="3" t="s">
        <v>1177</v>
      </c>
      <c r="F2891" s="12" t="str">
        <f>_xlfn.XLOOKUP(A2891,ShowCategory!B:B,ShowCategory!A:A)</f>
        <v>Dramas, International Movies, Romantic Movies</v>
      </c>
      <c r="G2891" s="12">
        <f>_xlfn.XLOOKUP(A2891,ShowRating!A:A,ShowRating!C:C)</f>
        <v>4</v>
      </c>
      <c r="H2891" s="24" t="str">
        <f>_xlfn.XLOOKUP(A2891,ShowRating!A:A,ShowRating!D:D)</f>
        <v>Very Good</v>
      </c>
      <c r="I2891" s="24" t="str">
        <f>_xlfn.XLOOKUP(A2891,ShowDescription!A:A,ShowDescription!B:B)</f>
        <v>A young woman faces pressure to marry her brother-in-law, after her sister dies while giving birth. But she's secretly in love with someone else.</v>
      </c>
      <c r="J2891" s="28">
        <f>_xlfn.XLOOKUP(A2891,ShowReleaseDate!A:A,ShowReleaseDate!B:B)</f>
        <v>43667</v>
      </c>
      <c r="K2891" s="24" t="str">
        <f>_xlfn.XLOOKUP(A2891,ShowReleaseDate!A:A,ShowReleaseDate!D:D)</f>
        <v>Quarter 2</v>
      </c>
    </row>
    <row r="2892" spans="1:11" x14ac:dyDescent="0.2">
      <c r="A2892" s="1">
        <v>70118801</v>
      </c>
      <c r="B2892" s="1" t="s">
        <v>9002</v>
      </c>
      <c r="C2892" s="1" t="s">
        <v>9003</v>
      </c>
      <c r="D2892" s="3" t="s">
        <v>3451</v>
      </c>
      <c r="E2892" s="3" t="s">
        <v>345</v>
      </c>
      <c r="F2892" s="12" t="str">
        <f>_xlfn.XLOOKUP(A2892,ShowCategory!B:B,ShowCategory!A:A)</f>
        <v>Action &amp; Adventure, International Movies</v>
      </c>
      <c r="G2892" s="12">
        <f>_xlfn.XLOOKUP(A2892,ShowRating!A:A,ShowRating!C:C)</f>
        <v>4</v>
      </c>
      <c r="H2892" s="24" t="str">
        <f>_xlfn.XLOOKUP(A2892,ShowRating!A:A,ShowRating!D:D)</f>
        <v>Very Good</v>
      </c>
      <c r="I2892" s="24" t="str">
        <f>_xlfn.XLOOKUP(A2892,ShowDescription!A:A,ShowDescription!B:B)</f>
        <v>In this remake of "Cellular," a debt collector becomes embroiled in intrigue after answering a random phone call from a stranger begging for help.</v>
      </c>
      <c r="J2892" s="28">
        <f>_xlfn.XLOOKUP(A2892,ShowReleaseDate!A:A,ShowReleaseDate!B:B)</f>
        <v>43667</v>
      </c>
      <c r="K2892" s="24" t="str">
        <f>_xlfn.XLOOKUP(A2892,ShowReleaseDate!A:A,ShowReleaseDate!D:D)</f>
        <v>Quarter 2</v>
      </c>
    </row>
    <row r="2893" spans="1:11" x14ac:dyDescent="0.2">
      <c r="A2893" s="1">
        <v>80213654</v>
      </c>
      <c r="B2893" s="1" t="s">
        <v>9005</v>
      </c>
      <c r="C2893" s="1" t="s">
        <v>1514</v>
      </c>
      <c r="D2893" s="3" t="s">
        <v>16</v>
      </c>
      <c r="E2893" s="3" t="s">
        <v>63</v>
      </c>
      <c r="F2893" s="12" t="str">
        <f>_xlfn.XLOOKUP(A2893,ShowCategory!B:B,ShowCategory!A:A)</f>
        <v>Stand-Up Comedy</v>
      </c>
      <c r="G2893" s="12">
        <f>_xlfn.XLOOKUP(A2893,ShowRating!A:A,ShowRating!C:C)</f>
        <v>4</v>
      </c>
      <c r="H2893" s="24" t="str">
        <f>_xlfn.XLOOKUP(A2893,ShowRating!A:A,ShowRating!D:D)</f>
        <v>Very Good</v>
      </c>
      <c r="I2893" s="24" t="str">
        <f>_xlfn.XLOOKUP(A2893,ShowDescription!A:A,ShowDescription!B:B)</f>
        <v>D.L. Hughley riffs on hot-button political issues, celebrity scandals, his mother's tough love and more in a rapid-fire stand-up show in Philadelphia.</v>
      </c>
      <c r="J2893" s="28">
        <f>_xlfn.XLOOKUP(A2893,ShowReleaseDate!A:A,ShowReleaseDate!B:B)</f>
        <v>43667</v>
      </c>
      <c r="K2893" s="24" t="str">
        <f>_xlfn.XLOOKUP(A2893,ShowReleaseDate!A:A,ShowReleaseDate!D:D)</f>
        <v>Quarter 2</v>
      </c>
    </row>
    <row r="2894" spans="1:11" ht="27.75" x14ac:dyDescent="0.2">
      <c r="A2894" s="1">
        <v>80158802</v>
      </c>
      <c r="B2894" s="1" t="s">
        <v>9007</v>
      </c>
      <c r="C2894" s="1" t="s">
        <v>9008</v>
      </c>
      <c r="D2894" s="3" t="s">
        <v>16</v>
      </c>
      <c r="E2894" s="3" t="s">
        <v>2152</v>
      </c>
      <c r="F2894" s="12" t="str">
        <f>_xlfn.XLOOKUP(A2894,ShowCategory!B:B,ShowCategory!A:A)</f>
        <v>Stand-Up Comedy</v>
      </c>
      <c r="G2894" s="12">
        <f>_xlfn.XLOOKUP(A2894,ShowRating!A:A,ShowRating!C:C)</f>
        <v>2</v>
      </c>
      <c r="H2894" s="24" t="str">
        <f>_xlfn.XLOOKUP(A2894,ShowRating!A:A,ShowRating!D:D)</f>
        <v>Neutral</v>
      </c>
      <c r="I2894" s="24" t="str">
        <f>_xlfn.XLOOKUP(A2894,ShowDescription!A:A,ShowDescription!B:B)</f>
        <v>With his signature one-liners and drawings, Demetri Martin muses on doughnut holes, dogs, sports bars, the alphabet's most aggressive letters and more.</v>
      </c>
      <c r="J2894" s="28">
        <f>_xlfn.XLOOKUP(A2894,ShowReleaseDate!A:A,ShowReleaseDate!B:B)</f>
        <v>43667</v>
      </c>
      <c r="K2894" s="24" t="str">
        <f>_xlfn.XLOOKUP(A2894,ShowReleaseDate!A:A,ShowReleaseDate!D:D)</f>
        <v>Quarter 2</v>
      </c>
    </row>
    <row r="2895" spans="1:11" x14ac:dyDescent="0.2">
      <c r="A2895" s="1">
        <v>70117354</v>
      </c>
      <c r="B2895" s="1" t="s">
        <v>9010</v>
      </c>
      <c r="C2895" s="1" t="s">
        <v>3671</v>
      </c>
      <c r="D2895" s="3" t="s">
        <v>459</v>
      </c>
      <c r="E2895" s="3" t="s">
        <v>36</v>
      </c>
      <c r="F2895" s="12" t="str">
        <f>_xlfn.XLOOKUP(A2895,ShowCategory!B:B,ShowCategory!A:A)</f>
        <v>Action &amp; Adventure, International Movies</v>
      </c>
      <c r="G2895" s="12">
        <f>_xlfn.XLOOKUP(A2895,ShowRating!A:A,ShowRating!C:C)</f>
        <v>5</v>
      </c>
      <c r="H2895" s="24" t="str">
        <f>_xlfn.XLOOKUP(A2895,ShowRating!A:A,ShowRating!D:D)</f>
        <v>Excellent</v>
      </c>
      <c r="I2895" s="24" t="str">
        <f>_xlfn.XLOOKUP(A2895,ShowDescription!A:A,ShowDescription!B:B)</f>
        <v>Feeling guilty after a high-speed chase leaves a girl dead, a determined sergeant pursues the crime boss who triggered the fatal car accident.</v>
      </c>
      <c r="J2895" s="28">
        <f>_xlfn.XLOOKUP(A2895,ShowReleaseDate!A:A,ShowReleaseDate!B:B)</f>
        <v>43667</v>
      </c>
      <c r="K2895" s="24" t="str">
        <f>_xlfn.XLOOKUP(A2895,ShowReleaseDate!A:A,ShowReleaseDate!D:D)</f>
        <v>Quarter 2</v>
      </c>
    </row>
    <row r="2896" spans="1:11" x14ac:dyDescent="0.2">
      <c r="A2896" s="1">
        <v>81036524</v>
      </c>
      <c r="B2896" s="1" t="s">
        <v>9012</v>
      </c>
      <c r="C2896" s="1" t="s">
        <v>9013</v>
      </c>
      <c r="D2896" s="3" t="s">
        <v>459</v>
      </c>
      <c r="E2896" s="3" t="s">
        <v>91</v>
      </c>
      <c r="F2896" s="12" t="str">
        <f>_xlfn.XLOOKUP(A2896,ShowCategory!B:B,ShowCategory!A:A)</f>
        <v>Comedies, International Movies</v>
      </c>
      <c r="G2896" s="12">
        <f>_xlfn.XLOOKUP(A2896,ShowRating!A:A,ShowRating!C:C)</f>
        <v>5</v>
      </c>
      <c r="H2896" s="24" t="str">
        <f>_xlfn.XLOOKUP(A2896,ShowRating!A:A,ShowRating!D:D)</f>
        <v>Excellent</v>
      </c>
      <c r="I2896" s="24" t="str">
        <f>_xlfn.XLOOKUP(A2896,ShowDescription!A:A,ShowDescription!B:B)</f>
        <v>A debt collector takes over the management of a group of starlets after their talent agent defaults on a loan, but soon finds he's in over his head.</v>
      </c>
      <c r="J2896" s="28">
        <f>_xlfn.XLOOKUP(A2896,ShowReleaseDate!A:A,ShowReleaseDate!B:B)</f>
        <v>43667</v>
      </c>
      <c r="K2896" s="24" t="str">
        <f>_xlfn.XLOOKUP(A2896,ShowReleaseDate!A:A,ShowReleaseDate!D:D)</f>
        <v>Quarter 2</v>
      </c>
    </row>
    <row r="2897" spans="1:11" ht="27.75" x14ac:dyDescent="0.2">
      <c r="A2897" s="1">
        <v>70025372</v>
      </c>
      <c r="B2897" s="1" t="s">
        <v>9015</v>
      </c>
      <c r="C2897" s="1" t="s">
        <v>9016</v>
      </c>
      <c r="D2897" s="3" t="s">
        <v>481</v>
      </c>
      <c r="E2897" s="3" t="s">
        <v>141</v>
      </c>
      <c r="F2897" s="12" t="str">
        <f>_xlfn.XLOOKUP(A2897,ShowCategory!B:B,ShowCategory!A:A)</f>
        <v>Action &amp; Adventure, Comedies, International Movies</v>
      </c>
      <c r="G2897" s="12">
        <f>_xlfn.XLOOKUP(A2897,ShowRating!A:A,ShowRating!C:C)</f>
        <v>3</v>
      </c>
      <c r="H2897" s="24" t="str">
        <f>_xlfn.XLOOKUP(A2897,ShowRating!A:A,ShowRating!D:D)</f>
        <v>Good</v>
      </c>
      <c r="I2897" s="24" t="str">
        <f>_xlfn.XLOOKUP(A2897,ShowDescription!A:A,ShowDescription!B:B)</f>
        <v>An empress rules over a land where men are subservient to women. But a prophecy reveals that a boy will become king and restore the male regime.</v>
      </c>
      <c r="J2897" s="28">
        <f>_xlfn.XLOOKUP(A2897,ShowReleaseDate!A:A,ShowReleaseDate!B:B)</f>
        <v>43667</v>
      </c>
      <c r="K2897" s="24" t="str">
        <f>_xlfn.XLOOKUP(A2897,ShowReleaseDate!A:A,ShowReleaseDate!D:D)</f>
        <v>Quarter 2</v>
      </c>
    </row>
    <row r="2898" spans="1:11" x14ac:dyDescent="0.2">
      <c r="A2898" s="1">
        <v>70123160</v>
      </c>
      <c r="B2898" s="1" t="s">
        <v>9018</v>
      </c>
      <c r="C2898" s="1" t="s">
        <v>9019</v>
      </c>
      <c r="D2898" s="3" t="s">
        <v>481</v>
      </c>
      <c r="E2898" s="3" t="s">
        <v>151</v>
      </c>
      <c r="F2898" s="12" t="str">
        <f>_xlfn.XLOOKUP(A2898,ShowCategory!B:B,ShowCategory!A:A)</f>
        <v>Action &amp; Adventure, International Movies</v>
      </c>
      <c r="G2898" s="12">
        <f>_xlfn.XLOOKUP(A2898,ShowRating!A:A,ShowRating!C:C)</f>
        <v>5</v>
      </c>
      <c r="H2898" s="24" t="str">
        <f>_xlfn.XLOOKUP(A2898,ShowRating!A:A,ShowRating!D:D)</f>
        <v>Excellent</v>
      </c>
      <c r="I2898" s="24" t="str">
        <f>_xlfn.XLOOKUP(A2898,ShowDescription!A:A,ShowDescription!B:B)</f>
        <v>To retrieve a healing bead stolen from its guardian monks, a pair of bickering twin sisters face off against an entire gang of rival twins.</v>
      </c>
      <c r="J2898" s="28">
        <f>_xlfn.XLOOKUP(A2898,ShowReleaseDate!A:A,ShowReleaseDate!B:B)</f>
        <v>43667</v>
      </c>
      <c r="K2898" s="24" t="str">
        <f>_xlfn.XLOOKUP(A2898,ShowReleaseDate!A:A,ShowReleaseDate!D:D)</f>
        <v>Quarter 2</v>
      </c>
    </row>
    <row r="2899" spans="1:11" x14ac:dyDescent="0.2">
      <c r="A2899" s="1">
        <v>70299270</v>
      </c>
      <c r="B2899" s="1" t="s">
        <v>9021</v>
      </c>
      <c r="C2899" s="1" t="s">
        <v>9022</v>
      </c>
      <c r="D2899" s="3" t="s">
        <v>16</v>
      </c>
      <c r="E2899" s="3" t="s">
        <v>386</v>
      </c>
      <c r="F2899" s="12" t="str">
        <f>_xlfn.XLOOKUP(A2899,ShowCategory!B:B,ShowCategory!A:A)</f>
        <v>Comedies, Horror Movies, Independent Movies</v>
      </c>
      <c r="G2899" s="12">
        <f>_xlfn.XLOOKUP(A2899,ShowRating!A:A,ShowRating!C:C)</f>
        <v>5</v>
      </c>
      <c r="H2899" s="24" t="str">
        <f>_xlfn.XLOOKUP(A2899,ShowRating!A:A,ShowRating!D:D)</f>
        <v>Excellent</v>
      </c>
      <c r="I2899" s="24" t="str">
        <f>_xlfn.XLOOKUP(A2899,ShowDescription!A:A,ShowDescription!B:B)</f>
        <v>Following the death of his beloved girlfriend, Beth, Zach is first shattered and then overjoyed when she inexplicably comes back to life.</v>
      </c>
      <c r="J2899" s="28">
        <f>_xlfn.XLOOKUP(A2899,ShowReleaseDate!A:A,ShowReleaseDate!B:B)</f>
        <v>43302</v>
      </c>
      <c r="K2899" s="24" t="str">
        <f>_xlfn.XLOOKUP(A2899,ShowReleaseDate!A:A,ShowReleaseDate!D:D)</f>
        <v>Quarter 2</v>
      </c>
    </row>
    <row r="2900" spans="1:11" ht="27.75" x14ac:dyDescent="0.2">
      <c r="A2900" s="1">
        <v>80017280</v>
      </c>
      <c r="B2900" s="1" t="s">
        <v>9025</v>
      </c>
      <c r="C2900" s="1" t="s">
        <v>9026</v>
      </c>
      <c r="D2900" s="3" t="s">
        <v>4476</v>
      </c>
      <c r="E2900" s="3" t="s">
        <v>59</v>
      </c>
      <c r="F2900" s="12" t="str">
        <f>_xlfn.XLOOKUP(A2900,ShowCategory!B:B,ShowCategory!A:A)</f>
        <v>Action &amp; Adventure, Dramas, Independent Movies</v>
      </c>
      <c r="G2900" s="12">
        <f>_xlfn.XLOOKUP(A2900,ShowRating!A:A,ShowRating!C:C)</f>
        <v>3</v>
      </c>
      <c r="H2900" s="24" t="str">
        <f>_xlfn.XLOOKUP(A2900,ShowRating!A:A,ShowRating!D:D)</f>
        <v>Good</v>
      </c>
      <c r="I2900" s="24" t="str">
        <f>_xlfn.XLOOKUP(A2900,ShowDescription!A:A,ShowDescription!B:B)</f>
        <v>In gritty 1980s New York, two Chinese immigrant boys rise through the ranks of the infamous Green Dragons gang, where they're trained to kill.</v>
      </c>
      <c r="J2900" s="28">
        <f>_xlfn.XLOOKUP(A2900,ShowReleaseDate!A:A,ShowReleaseDate!B:B)</f>
        <v>43302</v>
      </c>
      <c r="K2900" s="24" t="str">
        <f>_xlfn.XLOOKUP(A2900,ShowReleaseDate!A:A,ShowReleaseDate!D:D)</f>
        <v>Quarter 2</v>
      </c>
    </row>
    <row r="2901" spans="1:11" x14ac:dyDescent="0.2">
      <c r="A2901" s="1">
        <v>80155863</v>
      </c>
      <c r="B2901" s="1" t="s">
        <v>9028</v>
      </c>
      <c r="C2901" s="1" t="s">
        <v>4676</v>
      </c>
      <c r="D2901" s="3" t="s">
        <v>9</v>
      </c>
      <c r="E2901" s="3" t="s">
        <v>36</v>
      </c>
      <c r="F2901" s="12" t="str">
        <f>_xlfn.XLOOKUP(A2901,ShowCategory!B:B,ShowCategory!A:A)</f>
        <v>Dramas, International Movies, Thrillers</v>
      </c>
      <c r="G2901" s="12">
        <f>_xlfn.XLOOKUP(A2901,ShowRating!A:A,ShowRating!C:C)</f>
        <v>2</v>
      </c>
      <c r="H2901" s="24" t="str">
        <f>_xlfn.XLOOKUP(A2901,ShowRating!A:A,ShowRating!D:D)</f>
        <v>Neutral</v>
      </c>
      <c r="I2901" s="24" t="str">
        <f>_xlfn.XLOOKUP(A2901,ShowDescription!A:A,ShowDescription!B:B)</f>
        <v>In moody London, a burned-out sleuth sinks into a world of corruption and murderous romance when he tackles a mysterious case of a missing sex worker.</v>
      </c>
      <c r="J2901" s="28">
        <f>_xlfn.XLOOKUP(A2901,ShowReleaseDate!A:A,ShowReleaseDate!B:B)</f>
        <v>42937</v>
      </c>
      <c r="K2901" s="24" t="str">
        <f>_xlfn.XLOOKUP(A2901,ShowReleaseDate!A:A,ShowReleaseDate!D:D)</f>
        <v>Quarter 2</v>
      </c>
    </row>
    <row r="2902" spans="1:11" x14ac:dyDescent="0.2">
      <c r="A2902" s="1">
        <v>80107087</v>
      </c>
      <c r="B2902" s="1" t="s">
        <v>9031</v>
      </c>
      <c r="C2902" s="1" t="s">
        <v>9032</v>
      </c>
      <c r="D2902" s="3" t="s">
        <v>16</v>
      </c>
      <c r="E2902" s="3" t="s">
        <v>568</v>
      </c>
      <c r="F2902" s="12" t="str">
        <f>_xlfn.XLOOKUP(A2902,ShowCategory!B:B,ShowCategory!A:A)</f>
        <v>Comedies</v>
      </c>
      <c r="G2902" s="12">
        <f>_xlfn.XLOOKUP(A2902,ShowRating!A:A,ShowRating!C:C)</f>
        <v>3</v>
      </c>
      <c r="H2902" s="24" t="str">
        <f>_xlfn.XLOOKUP(A2902,ShowRating!A:A,ShowRating!D:D)</f>
        <v>Good</v>
      </c>
      <c r="I2902" s="24" t="str">
        <f>_xlfn.XLOOKUP(A2902,ShowDescription!A:A,ShowDescription!B:B)</f>
        <v>Five viral Internet celebrities travel to a competition that will award one of them their own television series in this ensemble comedy.</v>
      </c>
      <c r="J2902" s="28">
        <f>_xlfn.XLOOKUP(A2902,ShowReleaseDate!A:A,ShowReleaseDate!B:B)</f>
        <v>42572</v>
      </c>
      <c r="K2902" s="24" t="str">
        <f>_xlfn.XLOOKUP(A2902,ShowReleaseDate!A:A,ShowReleaseDate!D:D)</f>
        <v>Quarter 2</v>
      </c>
    </row>
    <row r="2903" spans="1:11" ht="27.75" x14ac:dyDescent="0.2">
      <c r="A2903" s="1">
        <v>81035840</v>
      </c>
      <c r="B2903" s="1" t="s">
        <v>9035</v>
      </c>
      <c r="C2903" s="1" t="s">
        <v>9036</v>
      </c>
      <c r="D2903" s="3" t="s">
        <v>1238</v>
      </c>
      <c r="E2903" s="3" t="s">
        <v>270</v>
      </c>
      <c r="F2903" s="12" t="str">
        <f>_xlfn.XLOOKUP(A2903,ShowCategory!B:B,ShowCategory!A:A)</f>
        <v>Comedies, International Movies, Music &amp; Musicals</v>
      </c>
      <c r="G2903" s="12">
        <f>_xlfn.XLOOKUP(A2903,ShowRating!A:A,ShowRating!C:C)</f>
        <v>4</v>
      </c>
      <c r="H2903" s="24" t="str">
        <f>_xlfn.XLOOKUP(A2903,ShowRating!A:A,ShowRating!D:D)</f>
        <v>Very Good</v>
      </c>
      <c r="I2903" s="24" t="str">
        <f>_xlfn.XLOOKUP(A2903,ShowDescription!A:A,ShowDescription!B:B)</f>
        <v>A man's inability to conquer his personal insecurities and distrust of other people leads to problems with his on-again, off-again wife and their son.</v>
      </c>
      <c r="J2903" s="28">
        <f>_xlfn.XLOOKUP(A2903,ShowReleaseDate!A:A,ShowReleaseDate!B:B)</f>
        <v>43666</v>
      </c>
      <c r="K2903" s="24" t="str">
        <f>_xlfn.XLOOKUP(A2903,ShowReleaseDate!A:A,ShowReleaseDate!D:D)</f>
        <v>Quarter 2</v>
      </c>
    </row>
    <row r="2904" spans="1:11" x14ac:dyDescent="0.2">
      <c r="A2904" s="1">
        <v>81144516</v>
      </c>
      <c r="B2904" s="1" t="s">
        <v>9039</v>
      </c>
      <c r="E2904" s="3" t="s">
        <v>18</v>
      </c>
      <c r="F2904" s="12" t="str">
        <f>_xlfn.XLOOKUP(A2904,ShowCategory!B:B,ShowCategory!A:A)</f>
        <v>International TV Shows, Romantic TV Shows, TV Dramas</v>
      </c>
      <c r="G2904" s="12">
        <f>_xlfn.XLOOKUP(A2904,ShowRating!A:A,ShowRating!C:C)</f>
        <v>5</v>
      </c>
      <c r="H2904" s="24" t="str">
        <f>_xlfn.XLOOKUP(A2904,ShowRating!A:A,ShowRating!D:D)</f>
        <v>Excellent</v>
      </c>
      <c r="I2904" s="24" t="str">
        <f>_xlfn.XLOOKUP(A2904,ShowDescription!A:A,ShowDescription!B:B)</f>
        <v>In the bustling center of Hong Kong, five young women reckon with betrayal, unrequited love and other matters of the heart.</v>
      </c>
      <c r="J2904" s="28">
        <f>_xlfn.XLOOKUP(A2904,ShowReleaseDate!A:A,ShowReleaseDate!B:B)</f>
        <v>43666</v>
      </c>
      <c r="K2904" s="24" t="str">
        <f>_xlfn.XLOOKUP(A2904,ShowReleaseDate!A:A,ShowReleaseDate!D:D)</f>
        <v>Quarter 2</v>
      </c>
    </row>
    <row r="2905" spans="1:11" x14ac:dyDescent="0.2">
      <c r="A2905" s="1">
        <v>80184067</v>
      </c>
      <c r="B2905" s="1" t="s">
        <v>9041</v>
      </c>
      <c r="D2905" s="3" t="s">
        <v>9</v>
      </c>
      <c r="E2905" s="3" t="s">
        <v>18</v>
      </c>
      <c r="F2905" s="12" t="str">
        <f>_xlfn.XLOOKUP(A2905,ShowCategory!B:B,ShowCategory!A:A)</f>
        <v>British TV Shows, International TV Shows, Reality TV</v>
      </c>
      <c r="G2905" s="12">
        <f>_xlfn.XLOOKUP(A2905,ShowRating!A:A,ShowRating!C:C)</f>
        <v>2</v>
      </c>
      <c r="H2905" s="24" t="str">
        <f>_xlfn.XLOOKUP(A2905,ShowRating!A:A,ShowRating!D:D)</f>
        <v>Neutral</v>
      </c>
      <c r="I2905" s="24" t="str">
        <f>_xlfn.XLOOKUP(A2905,ShowDescription!A:A,ShowDescription!B:B)</f>
        <v>Meet eccentric homeowners whose seemingly ordinary spaces are full of surprises, from a backyard roller coaster to an indoor aquarium.</v>
      </c>
      <c r="J2905" s="28">
        <f>_xlfn.XLOOKUP(A2905,ShowReleaseDate!A:A,ShowReleaseDate!B:B)</f>
        <v>43301</v>
      </c>
      <c r="K2905" s="24" t="str">
        <f>_xlfn.XLOOKUP(A2905,ShowReleaseDate!A:A,ShowReleaseDate!D:D)</f>
        <v>Quarter 2</v>
      </c>
    </row>
    <row r="2906" spans="1:11" x14ac:dyDescent="0.2">
      <c r="A2906" s="1">
        <v>80189791</v>
      </c>
      <c r="B2906" s="1" t="s">
        <v>9044</v>
      </c>
      <c r="D2906" s="3" t="s">
        <v>2431</v>
      </c>
      <c r="E2906" s="3" t="s">
        <v>18</v>
      </c>
      <c r="F2906" s="12" t="str">
        <f>_xlfn.XLOOKUP(A2906,ShowCategory!B:B,ShowCategory!A:A)</f>
        <v>Docuseries, International TV Shows</v>
      </c>
      <c r="G2906" s="12">
        <f>_xlfn.XLOOKUP(A2906,ShowRating!A:A,ShowRating!C:C)</f>
        <v>3</v>
      </c>
      <c r="H2906" s="24" t="str">
        <f>_xlfn.XLOOKUP(A2906,ShowRating!A:A,ShowRating!D:D)</f>
        <v>Good</v>
      </c>
      <c r="I2906" s="24" t="str">
        <f>_xlfn.XLOOKUP(A2906,ShowDescription!A:A,ShowDescription!B:B)</f>
        <v>From a nuclear lake to a haunted forest, journalist David Farrier visits unusual â€“ and often macabre â€“ tourism spots around the world.</v>
      </c>
      <c r="J2906" s="28">
        <f>_xlfn.XLOOKUP(A2906,ShowReleaseDate!A:A,ShowReleaseDate!B:B)</f>
        <v>43301</v>
      </c>
      <c r="K2906" s="24" t="str">
        <f>_xlfn.XLOOKUP(A2906,ShowReleaseDate!A:A,ShowReleaseDate!D:D)</f>
        <v>Quarter 2</v>
      </c>
    </row>
    <row r="2907" spans="1:11" x14ac:dyDescent="0.2">
      <c r="A2907" s="1">
        <v>80195962</v>
      </c>
      <c r="B2907" s="1" t="s">
        <v>9046</v>
      </c>
      <c r="C2907" s="1" t="s">
        <v>9047</v>
      </c>
      <c r="D2907" s="3" t="s">
        <v>9048</v>
      </c>
      <c r="E2907" s="3" t="s">
        <v>325</v>
      </c>
      <c r="F2907" s="12" t="str">
        <f>_xlfn.XLOOKUP(A2907,ShowCategory!B:B,ShowCategory!A:A)</f>
        <v>Children &amp; Family Movies, Comedies</v>
      </c>
      <c r="G2907" s="12">
        <f>_xlfn.XLOOKUP(A2907,ShowRating!A:A,ShowRating!C:C)</f>
        <v>5</v>
      </c>
      <c r="H2907" s="24" t="str">
        <f>_xlfn.XLOOKUP(A2907,ShowRating!A:A,ShowRating!D:D)</f>
        <v>Excellent</v>
      </c>
      <c r="I2907" s="24" t="str">
        <f>_xlfn.XLOOKUP(A2907,ShowDescription!A:A,ShowDescription!B:B)</f>
        <v>As his flock's annual migration nears, a carefree goose is grounded with an injury and takes a pair of lost ducklings under his wing.</v>
      </c>
      <c r="J2907" s="28">
        <f>_xlfn.XLOOKUP(A2907,ShowReleaseDate!A:A,ShowReleaseDate!B:B)</f>
        <v>43301</v>
      </c>
      <c r="K2907" s="24" t="str">
        <f>_xlfn.XLOOKUP(A2907,ShowReleaseDate!A:A,ShowReleaseDate!D:D)</f>
        <v>Quarter 2</v>
      </c>
    </row>
    <row r="2908" spans="1:11" x14ac:dyDescent="0.2">
      <c r="A2908" s="1">
        <v>80185070</v>
      </c>
      <c r="B2908" s="1" t="s">
        <v>9050</v>
      </c>
      <c r="D2908" s="3" t="s">
        <v>16</v>
      </c>
      <c r="E2908" s="3" t="s">
        <v>59</v>
      </c>
      <c r="F2908" s="12" t="str">
        <f>_xlfn.XLOOKUP(A2908,ShowCategory!B:B,ShowCategory!A:A)</f>
        <v>Comedies</v>
      </c>
      <c r="G2908" s="12">
        <f>_xlfn.XLOOKUP(A2908,ShowRating!A:A,ShowRating!C:C)</f>
        <v>3</v>
      </c>
      <c r="H2908" s="24" t="str">
        <f>_xlfn.XLOOKUP(A2908,ShowRating!A:A,ShowRating!D:D)</f>
        <v>Good</v>
      </c>
      <c r="I2908" s="24" t="str">
        <f>_xlfn.XLOOKUP(A2908,ShowDescription!A:A,ShowDescription!B:B)</f>
        <v>A drunken debate between two recent college grads about whose father would win in a fight leads to mayhem when their dads take the challenge seriously.</v>
      </c>
      <c r="J2908" s="28">
        <f>_xlfn.XLOOKUP(A2908,ShowReleaseDate!A:A,ShowReleaseDate!B:B)</f>
        <v>43301</v>
      </c>
      <c r="K2908" s="24" t="str">
        <f>_xlfn.XLOOKUP(A2908,ShowReleaseDate!A:A,ShowReleaseDate!D:D)</f>
        <v>Quarter 2</v>
      </c>
    </row>
    <row r="2909" spans="1:11" ht="27.75" x14ac:dyDescent="0.2">
      <c r="A2909" s="1">
        <v>80138672</v>
      </c>
      <c r="B2909" s="1" t="s">
        <v>9052</v>
      </c>
      <c r="D2909" s="3" t="s">
        <v>632</v>
      </c>
      <c r="E2909" s="3" t="s">
        <v>18</v>
      </c>
      <c r="F2909" s="12" t="str">
        <f>_xlfn.XLOOKUP(A2909,ShowCategory!B:B,ShowCategory!A:A)</f>
        <v>International TV Shows, TV Comedies, TV Dramas</v>
      </c>
      <c r="G2909" s="12">
        <f>_xlfn.XLOOKUP(A2909,ShowRating!A:A,ShowRating!C:C)</f>
        <v>3</v>
      </c>
      <c r="H2909" s="24" t="str">
        <f>_xlfn.XLOOKUP(A2909,ShowRating!A:A,ShowRating!D:D)</f>
        <v>Good</v>
      </c>
      <c r="I2909" s="24" t="str">
        <f>_xlfn.XLOOKUP(A2909,ShowDescription!A:A,ShowDescription!B:B)</f>
        <v>In the 1980s, a simple-minded fool named Hideaki meets comedy legend Sanma, changes his name to Jimmy and becomes a comedic superstar.</v>
      </c>
      <c r="J2909" s="28">
        <f>_xlfn.XLOOKUP(A2909,ShowReleaseDate!A:A,ShowReleaseDate!B:B)</f>
        <v>43301</v>
      </c>
      <c r="K2909" s="24" t="str">
        <f>_xlfn.XLOOKUP(A2909,ShowReleaseDate!A:A,ShowReleaseDate!D:D)</f>
        <v>Quarter 2</v>
      </c>
    </row>
    <row r="2910" spans="1:11" x14ac:dyDescent="0.2">
      <c r="A2910" s="1">
        <v>80186829</v>
      </c>
      <c r="B2910" s="1" t="s">
        <v>9054</v>
      </c>
      <c r="C2910" s="1" t="s">
        <v>9055</v>
      </c>
      <c r="D2910" s="3" t="s">
        <v>344</v>
      </c>
      <c r="E2910" s="3" t="s">
        <v>177</v>
      </c>
      <c r="F2910" s="12" t="str">
        <f>_xlfn.XLOOKUP(A2910,ShowCategory!B:B,ShowCategory!A:A)</f>
        <v>Dramas, Faith &amp; Spirituality, International Movies</v>
      </c>
      <c r="G2910" s="12">
        <f>_xlfn.XLOOKUP(A2910,ShowRating!A:A,ShowRating!C:C)</f>
        <v>4</v>
      </c>
      <c r="H2910" s="24" t="str">
        <f>_xlfn.XLOOKUP(A2910,ShowRating!A:A,ShowRating!D:D)</f>
        <v>Very Good</v>
      </c>
      <c r="I2910" s="24" t="str">
        <f>_xlfn.XLOOKUP(A2910,ShowDescription!A:A,ShowDescription!B:B)</f>
        <v>This biographical drama traces the rise to fame of controversial Brazilian evangelical leader and business titan Edir Macedo.</v>
      </c>
      <c r="J2910" s="28">
        <f>_xlfn.XLOOKUP(A2910,ShowReleaseDate!A:A,ShowReleaseDate!B:B)</f>
        <v>43301</v>
      </c>
      <c r="K2910" s="24" t="str">
        <f>_xlfn.XLOOKUP(A2910,ShowReleaseDate!A:A,ShowReleaseDate!D:D)</f>
        <v>Quarter 2</v>
      </c>
    </row>
    <row r="2911" spans="1:11" x14ac:dyDescent="0.2">
      <c r="A2911" s="1">
        <v>80013547</v>
      </c>
      <c r="B2911" s="1" t="s">
        <v>9057</v>
      </c>
      <c r="C2911" s="1" t="s">
        <v>8908</v>
      </c>
      <c r="D2911" s="3" t="s">
        <v>259</v>
      </c>
      <c r="E2911" s="3" t="s">
        <v>135</v>
      </c>
      <c r="F2911" s="12" t="str">
        <f>_xlfn.XLOOKUP(A2911,ShowCategory!B:B,ShowCategory!A:A)</f>
        <v>Dramas, Thrillers</v>
      </c>
      <c r="G2911" s="12">
        <f>_xlfn.XLOOKUP(A2911,ShowRating!A:A,ShowRating!C:C)</f>
        <v>2</v>
      </c>
      <c r="H2911" s="24" t="str">
        <f>_xlfn.XLOOKUP(A2911,ShowRating!A:A,ShowRating!D:D)</f>
        <v>Neutral</v>
      </c>
      <c r="I2911" s="24" t="str">
        <f>_xlfn.XLOOKUP(A2911,ShowDescription!A:A,ShowDescription!B:B)</f>
        <v>Eight years after their daughter's abduction tore them apart, her parents receive enigmatic clues from the kidnapper hinting that she's still alive.</v>
      </c>
      <c r="J2911" s="28">
        <f>_xlfn.XLOOKUP(A2911,ShowReleaseDate!A:A,ShowReleaseDate!B:B)</f>
        <v>43301</v>
      </c>
      <c r="K2911" s="24" t="str">
        <f>_xlfn.XLOOKUP(A2911,ShowReleaseDate!A:A,ShowReleaseDate!D:D)</f>
        <v>Quarter 2</v>
      </c>
    </row>
    <row r="2912" spans="1:11" x14ac:dyDescent="0.2">
      <c r="A2912" s="1">
        <v>80115874</v>
      </c>
      <c r="B2912" s="1" t="s">
        <v>9059</v>
      </c>
      <c r="C2912" s="1" t="s">
        <v>9060</v>
      </c>
      <c r="D2912" s="3" t="s">
        <v>9061</v>
      </c>
      <c r="E2912" s="3" t="s">
        <v>733</v>
      </c>
      <c r="F2912" s="12" t="str">
        <f>_xlfn.XLOOKUP(A2912,ShowCategory!B:B,ShowCategory!A:A)</f>
        <v>Comedies, Independent Movies, International Movies</v>
      </c>
      <c r="G2912" s="12">
        <f>_xlfn.XLOOKUP(A2912,ShowRating!A:A,ShowRating!C:C)</f>
        <v>4</v>
      </c>
      <c r="H2912" s="24" t="str">
        <f>_xlfn.XLOOKUP(A2912,ShowRating!A:A,ShowRating!D:D)</f>
        <v>Very Good</v>
      </c>
      <c r="I2912" s="24" t="str">
        <f>_xlfn.XLOOKUP(A2912,ShowDescription!A:A,ShowDescription!B:B)</f>
        <v>Blending fact with myth, this conspiracy-minded docufiction argues that the U.S. purchased Yugoslavia's secret space program in the 1960s.</v>
      </c>
      <c r="J2912" s="28">
        <f>_xlfn.XLOOKUP(A2912,ShowReleaseDate!A:A,ShowReleaseDate!B:B)</f>
        <v>42936</v>
      </c>
      <c r="K2912" s="24" t="str">
        <f>_xlfn.XLOOKUP(A2912,ShowReleaseDate!A:A,ShowReleaseDate!D:D)</f>
        <v>Quarter 2</v>
      </c>
    </row>
    <row r="2913" spans="1:11" x14ac:dyDescent="0.2">
      <c r="A2913" s="1">
        <v>80191000</v>
      </c>
      <c r="B2913" s="1" t="s">
        <v>9064</v>
      </c>
      <c r="D2913" s="3" t="s">
        <v>6973</v>
      </c>
      <c r="E2913" s="3" t="s">
        <v>18</v>
      </c>
      <c r="F2913" s="12" t="str">
        <f>_xlfn.XLOOKUP(A2913,ShowCategory!B:B,ShowCategory!A:A)</f>
        <v>International TV Shows, TV Comedies, TV Dramas</v>
      </c>
      <c r="G2913" s="12">
        <f>_xlfn.XLOOKUP(A2913,ShowRating!A:A,ShowRating!C:C)</f>
        <v>5</v>
      </c>
      <c r="H2913" s="24" t="str">
        <f>_xlfn.XLOOKUP(A2913,ShowRating!A:A,ShowRating!D:D)</f>
        <v>Excellent</v>
      </c>
      <c r="I2913" s="24" t="str">
        <f>_xlfn.XLOOKUP(A2913,ShowDescription!A:A,ShowDescription!B:B)</f>
        <v>A stalled career, failed marriage and receding hairline drive a middle-aged Swedish man to try to revitalize his life by visiting India.</v>
      </c>
      <c r="J2913" s="28">
        <f>_xlfn.XLOOKUP(A2913,ShowReleaseDate!A:A,ShowReleaseDate!B:B)</f>
        <v>42936</v>
      </c>
      <c r="K2913" s="24" t="str">
        <f>_xlfn.XLOOKUP(A2913,ShowReleaseDate!A:A,ShowReleaseDate!D:D)</f>
        <v>Quarter 2</v>
      </c>
    </row>
    <row r="2914" spans="1:11" ht="27.75" x14ac:dyDescent="0.2">
      <c r="A2914" s="1">
        <v>70242629</v>
      </c>
      <c r="B2914" s="1" t="s">
        <v>9066</v>
      </c>
      <c r="D2914" s="3" t="s">
        <v>16</v>
      </c>
      <c r="E2914" s="3" t="s">
        <v>18</v>
      </c>
      <c r="F2914" s="12" t="str">
        <f>_xlfn.XLOOKUP(A2914,ShowCategory!B:B,ShowCategory!A:A)</f>
        <v>Kids' TV, TV Action &amp; Adventure, TV Sci-Fi &amp; Fantasy</v>
      </c>
      <c r="G2914" s="12">
        <f>_xlfn.XLOOKUP(A2914,ShowRating!A:A,ShowRating!C:C)</f>
        <v>2</v>
      </c>
      <c r="H2914" s="24" t="str">
        <f>_xlfn.XLOOKUP(A2914,ShowRating!A:A,ShowRating!D:D)</f>
        <v>Neutral</v>
      </c>
      <c r="I2914" s="24" t="str">
        <f>_xlfn.XLOOKUP(A2914,ShowDescription!A:A,ShowDescription!B:B)</f>
        <v>In this set of shorts, Hiccup and the gang learn about different species of dragons. Then, Gobber goes in search of the Boneknapper Dragon.</v>
      </c>
      <c r="J2914" s="28">
        <f>_xlfn.XLOOKUP(A2914,ShowReleaseDate!A:A,ShowReleaseDate!B:B)</f>
        <v>41110</v>
      </c>
      <c r="K2914" s="24" t="str">
        <f>_xlfn.XLOOKUP(A2914,ShowReleaseDate!A:A,ShowReleaseDate!D:D)</f>
        <v>Quarter 2</v>
      </c>
    </row>
    <row r="2915" spans="1:11" ht="27.75" x14ac:dyDescent="0.2">
      <c r="A2915" s="1">
        <v>80242137</v>
      </c>
      <c r="B2915" s="1" t="s">
        <v>9070</v>
      </c>
      <c r="D2915" s="3" t="s">
        <v>134</v>
      </c>
      <c r="E2915" s="3" t="s">
        <v>18</v>
      </c>
      <c r="F2915" s="12" t="str">
        <f>_xlfn.XLOOKUP(A2915,ShowCategory!B:B,ShowCategory!A:A)</f>
        <v>International TV Shows, Romantic TV Shows, TV Dramas</v>
      </c>
      <c r="G2915" s="12">
        <f>_xlfn.XLOOKUP(A2915,ShowRating!A:A,ShowRating!C:C)</f>
        <v>2</v>
      </c>
      <c r="H2915" s="24" t="str">
        <f>_xlfn.XLOOKUP(A2915,ShowRating!A:A,ShowRating!D:D)</f>
        <v>Neutral</v>
      </c>
      <c r="I2915" s="24" t="str">
        <f>_xlfn.XLOOKUP(A2915,ShowDescription!A:A,ShowDescription!B:B)</f>
        <v>A kind computer repairman falls for a street-smart graffiti artist whose multiple personality disorder worsens after she witnesses a double murder.</v>
      </c>
      <c r="J2915" s="28">
        <f>_xlfn.XLOOKUP(A2915,ShowReleaseDate!A:A,ShowReleaseDate!B:B)</f>
        <v>43648</v>
      </c>
      <c r="K2915" s="24" t="str">
        <f>_xlfn.XLOOKUP(A2915,ShowReleaseDate!A:A,ShowReleaseDate!D:D)</f>
        <v>Quarter 2</v>
      </c>
    </row>
    <row r="2916" spans="1:11" x14ac:dyDescent="0.2">
      <c r="A2916" s="1">
        <v>80241590</v>
      </c>
      <c r="B2916" s="1" t="s">
        <v>9073</v>
      </c>
      <c r="D2916" s="3" t="s">
        <v>134</v>
      </c>
      <c r="E2916" s="3" t="s">
        <v>18</v>
      </c>
      <c r="F2916" s="12" t="str">
        <f>_xlfn.XLOOKUP(A2916,ShowCategory!B:B,ShowCategory!A:A)</f>
        <v>International TV Shows, Romantic TV Shows, TV Dramas</v>
      </c>
      <c r="G2916" s="12">
        <f>_xlfn.XLOOKUP(A2916,ShowRating!A:A,ShowRating!C:C)</f>
        <v>2</v>
      </c>
      <c r="H2916" s="24" t="str">
        <f>_xlfn.XLOOKUP(A2916,ShowRating!A:A,ShowRating!D:D)</f>
        <v>Neutral</v>
      </c>
      <c r="I2916" s="24" t="str">
        <f>_xlfn.XLOOKUP(A2916,ShowDescription!A:A,ShowDescription!B:B)</f>
        <v>In Bangkok's Chinatown, a spirited digital marketing expert falls for a blind fortune-teller, but their love is predestined to end in disaster.</v>
      </c>
      <c r="J2916" s="28">
        <f>_xlfn.XLOOKUP(A2916,ShowReleaseDate!A:A,ShowReleaseDate!B:B)</f>
        <v>43648</v>
      </c>
      <c r="K2916" s="24" t="str">
        <f>_xlfn.XLOOKUP(A2916,ShowReleaseDate!A:A,ShowReleaseDate!D:D)</f>
        <v>Quarter 2</v>
      </c>
    </row>
    <row r="2917" spans="1:11" x14ac:dyDescent="0.2">
      <c r="A2917" s="1">
        <v>81072109</v>
      </c>
      <c r="B2917" s="1" t="s">
        <v>9075</v>
      </c>
      <c r="D2917" s="3" t="s">
        <v>314</v>
      </c>
      <c r="E2917" s="3" t="s">
        <v>18</v>
      </c>
      <c r="F2917" s="12" t="str">
        <f>_xlfn.XLOOKUP(A2917,ShowCategory!B:B,ShowCategory!A:A)</f>
        <v>International TV Shows, Korean TV Shows, TV Dramas</v>
      </c>
      <c r="G2917" s="12">
        <f>_xlfn.XLOOKUP(A2917,ShowRating!A:A,ShowRating!C:C)</f>
        <v>4</v>
      </c>
      <c r="H2917" s="24" t="str">
        <f>_xlfn.XLOOKUP(A2917,ShowRating!A:A,ShowRating!D:D)</f>
        <v>Very Good</v>
      </c>
      <c r="I2917" s="24" t="str">
        <f>_xlfn.XLOOKUP(A2917,ShowDescription!A:A,ShowDescription!B:B)</f>
        <v>When the National Assembly suffers a catastrophic attack, Minister of Environment Park Mu-jin must find a way to lead Korea through the ensuing chaos.</v>
      </c>
      <c r="J2917" s="28">
        <f>_xlfn.XLOOKUP(A2917,ShowReleaseDate!A:A,ShowReleaseDate!B:B)</f>
        <v>43648</v>
      </c>
      <c r="K2917" s="24" t="str">
        <f>_xlfn.XLOOKUP(A2917,ShowReleaseDate!A:A,ShowReleaseDate!D:D)</f>
        <v>Quarter 2</v>
      </c>
    </row>
    <row r="2918" spans="1:11" x14ac:dyDescent="0.2">
      <c r="A2918" s="1">
        <v>80244472</v>
      </c>
      <c r="B2918" s="1" t="s">
        <v>9077</v>
      </c>
      <c r="C2918" s="1" t="s">
        <v>7622</v>
      </c>
      <c r="D2918" s="3" t="s">
        <v>9078</v>
      </c>
      <c r="E2918" s="3" t="s">
        <v>182</v>
      </c>
      <c r="F2918" s="12" t="str">
        <f>_xlfn.XLOOKUP(A2918,ShowCategory!B:B,ShowCategory!A:A)</f>
        <v>Dramas, International Movies</v>
      </c>
      <c r="G2918" s="12">
        <f>_xlfn.XLOOKUP(A2918,ShowRating!A:A,ShowRating!C:C)</f>
        <v>4</v>
      </c>
      <c r="H2918" s="24" t="str">
        <f>_xlfn.XLOOKUP(A2918,ShowRating!A:A,ShowRating!D:D)</f>
        <v>Very Good</v>
      </c>
      <c r="I2918" s="24" t="str">
        <f>_xlfn.XLOOKUP(A2918,ShowDescription!A:A,ShowDescription!B:B)</f>
        <v>In this adaptation of the TV series, Tara recovers from injury and pursues a career in the U.S., where she grapples with love and professional rejection.</v>
      </c>
      <c r="J2918" s="28">
        <f>_xlfn.XLOOKUP(A2918,ShowReleaseDate!A:A,ShowReleaseDate!B:B)</f>
        <v>43283</v>
      </c>
      <c r="K2918" s="24" t="str">
        <f>_xlfn.XLOOKUP(A2918,ShowReleaseDate!A:A,ShowReleaseDate!D:D)</f>
        <v>Quarter 2</v>
      </c>
    </row>
    <row r="2919" spans="1:11" x14ac:dyDescent="0.2">
      <c r="A2919" s="1">
        <v>80190463</v>
      </c>
      <c r="B2919" s="1" t="s">
        <v>9081</v>
      </c>
      <c r="C2919" s="1" t="s">
        <v>9082</v>
      </c>
      <c r="D2919" s="3" t="s">
        <v>9083</v>
      </c>
      <c r="E2919" s="3" t="s">
        <v>260</v>
      </c>
      <c r="F2919" s="12" t="str">
        <f>_xlfn.XLOOKUP(A2919,ShowCategory!B:B,ShowCategory!A:A)</f>
        <v>Comedies, Dramas, International Movies</v>
      </c>
      <c r="G2919" s="12">
        <f>_xlfn.XLOOKUP(A2919,ShowRating!A:A,ShowRating!C:C)</f>
        <v>2</v>
      </c>
      <c r="H2919" s="24" t="str">
        <f>_xlfn.XLOOKUP(A2919,ShowRating!A:A,ShowRating!D:D)</f>
        <v>Neutral</v>
      </c>
      <c r="I2919" s="24" t="str">
        <f>_xlfn.XLOOKUP(A2919,ShowDescription!A:A,ShowDescription!B:B)</f>
        <v>Strapped for cash, a traveling projectionist begins to run a DVD pirating business, putting him at odds with his young, skeptical son.</v>
      </c>
      <c r="J2919" s="28">
        <f>_xlfn.XLOOKUP(A2919,ShowReleaseDate!A:A,ShowReleaseDate!B:B)</f>
        <v>43283</v>
      </c>
      <c r="K2919" s="24" t="str">
        <f>_xlfn.XLOOKUP(A2919,ShowReleaseDate!A:A,ShowReleaseDate!D:D)</f>
        <v>Quarter 2</v>
      </c>
    </row>
    <row r="2920" spans="1:11" x14ac:dyDescent="0.2">
      <c r="A2920" s="1">
        <v>80164164</v>
      </c>
      <c r="B2920" s="1" t="s">
        <v>9085</v>
      </c>
      <c r="C2920" s="1" t="s">
        <v>9086</v>
      </c>
      <c r="D2920" s="3" t="s">
        <v>9087</v>
      </c>
      <c r="E2920" s="3" t="s">
        <v>607</v>
      </c>
      <c r="F2920" s="12" t="str">
        <f>_xlfn.XLOOKUP(A2920,ShowCategory!B:B,ShowCategory!A:A)</f>
        <v>Action &amp; Adventure, International Movies</v>
      </c>
      <c r="G2920" s="12">
        <f>_xlfn.XLOOKUP(A2920,ShowRating!A:A,ShowRating!C:C)</f>
        <v>3</v>
      </c>
      <c r="H2920" s="24" t="str">
        <f>_xlfn.XLOOKUP(A2920,ShowRating!A:A,ShowRating!D:D)</f>
        <v>Good</v>
      </c>
      <c r="I2920" s="24" t="str">
        <f>_xlfn.XLOOKUP(A2920,ShowDescription!A:A,ShowDescription!B:B)</f>
        <v>When a number of Russian women are brutally murdered in Los Angeles, the police call on a Moscow detective to help track down the serial killer.</v>
      </c>
      <c r="J2920" s="28">
        <f>_xlfn.XLOOKUP(A2920,ShowReleaseDate!A:A,ShowReleaseDate!B:B)</f>
        <v>42918</v>
      </c>
      <c r="K2920" s="24" t="str">
        <f>_xlfn.XLOOKUP(A2920,ShowReleaseDate!A:A,ShowReleaseDate!D:D)</f>
        <v>Quarter 2</v>
      </c>
    </row>
    <row r="2921" spans="1:11" x14ac:dyDescent="0.2">
      <c r="A2921" s="1">
        <v>80997613</v>
      </c>
      <c r="B2921" s="1" t="s">
        <v>9090</v>
      </c>
      <c r="C2921" s="1" t="s">
        <v>9091</v>
      </c>
      <c r="D2921" s="3" t="s">
        <v>30</v>
      </c>
      <c r="E2921" s="3" t="s">
        <v>532</v>
      </c>
      <c r="F2921" s="12" t="str">
        <f>_xlfn.XLOOKUP(A2921,ShowCategory!B:B,ShowCategory!A:A)</f>
        <v>Comedies, International Movies</v>
      </c>
      <c r="G2921" s="12">
        <f>_xlfn.XLOOKUP(A2921,ShowRating!A:A,ShowRating!C:C)</f>
        <v>4</v>
      </c>
      <c r="H2921" s="24" t="str">
        <f>_xlfn.XLOOKUP(A2921,ShowRating!A:A,ShowRating!D:D)</f>
        <v>Very Good</v>
      </c>
      <c r="I2921" s="24" t="str">
        <f>_xlfn.XLOOKUP(A2921,ShowDescription!A:A,ShowDescription!B:B)</f>
        <v>When her estranged mother suddenly dies, a woman must follow the quirky instructions laid out in the will in order to collect an important inheritance.</v>
      </c>
      <c r="J2921" s="28">
        <f>_xlfn.XLOOKUP(A2921,ShowReleaseDate!A:A,ShowReleaseDate!B:B)</f>
        <v>43665</v>
      </c>
      <c r="K2921" s="24" t="str">
        <f>_xlfn.XLOOKUP(A2921,ShowReleaseDate!A:A,ShowReleaseDate!D:D)</f>
        <v>Quarter 2</v>
      </c>
    </row>
    <row r="2922" spans="1:11" ht="27.75" x14ac:dyDescent="0.2">
      <c r="A2922" s="1">
        <v>81092325</v>
      </c>
      <c r="B2922" s="1" t="s">
        <v>9094</v>
      </c>
      <c r="C2922" s="1" t="s">
        <v>9095</v>
      </c>
      <c r="D2922" s="3" t="s">
        <v>16</v>
      </c>
      <c r="E2922" s="3" t="s">
        <v>127</v>
      </c>
      <c r="F2922" s="12" t="str">
        <f>_xlfn.XLOOKUP(A2922,ShowCategory!B:B,ShowCategory!A:A)</f>
        <v>Documentaries, Sports Movies</v>
      </c>
      <c r="G2922" s="12">
        <f>_xlfn.XLOOKUP(A2922,ShowRating!A:A,ShowRating!C:C)</f>
        <v>3</v>
      </c>
      <c r="H2922" s="24" t="str">
        <f>_xlfn.XLOOKUP(A2922,ShowRating!A:A,ShowRating!D:D)</f>
        <v>Good</v>
      </c>
      <c r="I2922" s="24" t="str">
        <f>_xlfn.XLOOKUP(A2922,ShowDescription!A:A,ShowDescription!B:B)</f>
        <v>A record-setting triathlete dares to complete 50 Ironman races â€“ a 2.4-mile swim, a 112-mile bike ride, and a 26.2-mile run â€“ in 50 days in 50 states.</v>
      </c>
      <c r="J2922" s="28">
        <f>_xlfn.XLOOKUP(A2922,ShowReleaseDate!A:A,ShowReleaseDate!B:B)</f>
        <v>43665</v>
      </c>
      <c r="K2922" s="24" t="str">
        <f>_xlfn.XLOOKUP(A2922,ShowReleaseDate!A:A,ShowReleaseDate!D:D)</f>
        <v>Quarter 2</v>
      </c>
    </row>
    <row r="2923" spans="1:11" ht="27.75" x14ac:dyDescent="0.2">
      <c r="A2923" s="1">
        <v>80186926</v>
      </c>
      <c r="B2923" s="1" t="s">
        <v>9097</v>
      </c>
      <c r="D2923" s="3" t="s">
        <v>632</v>
      </c>
      <c r="E2923" s="3" t="s">
        <v>18</v>
      </c>
      <c r="F2923" s="12" t="str">
        <f>_xlfn.XLOOKUP(A2923,ShowCategory!B:B,ShowCategory!A:A)</f>
        <v>Anime Series, International TV Shows</v>
      </c>
      <c r="G2923" s="12">
        <f>_xlfn.XLOOKUP(A2923,ShowRating!A:A,ShowRating!C:C)</f>
        <v>5</v>
      </c>
      <c r="H2923" s="24" t="str">
        <f>_xlfn.XLOOKUP(A2923,ShowRating!A:A,ShowRating!D:D)</f>
        <v>Excellent</v>
      </c>
      <c r="I2923" s="24" t="str">
        <f>_xlfn.XLOOKUP(A2923,ShowDescription!A:A,ShowDescription!B:B)</f>
        <v>Seiya and the Knights of the Zodiac rise again to protect the reincarnation of the goddess Athena, but a dark prophecy hangs over them all.</v>
      </c>
      <c r="J2923" s="28">
        <f>_xlfn.XLOOKUP(A2923,ShowReleaseDate!A:A,ShowReleaseDate!B:B)</f>
        <v>43665</v>
      </c>
      <c r="K2923" s="24" t="str">
        <f>_xlfn.XLOOKUP(A2923,ShowReleaseDate!A:A,ShowReleaseDate!D:D)</f>
        <v>Quarter 2</v>
      </c>
    </row>
    <row r="2924" spans="1:11" x14ac:dyDescent="0.2">
      <c r="A2924" s="1">
        <v>80996338</v>
      </c>
      <c r="B2924" s="1" t="s">
        <v>9099</v>
      </c>
      <c r="D2924" s="3" t="s">
        <v>167</v>
      </c>
      <c r="E2924" s="3" t="s">
        <v>18</v>
      </c>
      <c r="F2924" s="12" t="str">
        <f>_xlfn.XLOOKUP(A2924,ShowCategory!B:B,ShowCategory!A:A)</f>
        <v>International TV Shows, TV Horror, TV Mysteries</v>
      </c>
      <c r="G2924" s="12">
        <f>_xlfn.XLOOKUP(A2924,ShowRating!A:A,ShowRating!C:C)</f>
        <v>5</v>
      </c>
      <c r="H2924" s="24" t="str">
        <f>_xlfn.XLOOKUP(A2924,ShowRating!A:A,ShowRating!D:D)</f>
        <v>Excellent</v>
      </c>
      <c r="I2924" s="24" t="str">
        <f>_xlfn.XLOOKUP(A2924,ShowDescription!A:A,ShowDescription!B:B)</f>
        <v>Three young friends in Goa plan to search an old villa for ghosts, but when a new family moves in, the homeâ€™s buried past resurfaces in chilling ways.</v>
      </c>
      <c r="J2924" s="28">
        <f>_xlfn.XLOOKUP(A2924,ShowReleaseDate!A:A,ShowReleaseDate!B:B)</f>
        <v>43665</v>
      </c>
      <c r="K2924" s="24" t="str">
        <f>_xlfn.XLOOKUP(A2924,ShowReleaseDate!A:A,ShowReleaseDate!D:D)</f>
        <v>Quarter 2</v>
      </c>
    </row>
    <row r="2925" spans="1:11" x14ac:dyDescent="0.2">
      <c r="A2925" s="1">
        <v>80230423</v>
      </c>
      <c r="B2925" s="1" t="s">
        <v>9101</v>
      </c>
      <c r="D2925" s="3" t="s">
        <v>30</v>
      </c>
      <c r="E2925" s="3" t="s">
        <v>364</v>
      </c>
      <c r="F2925" s="12" t="str">
        <f>_xlfn.XLOOKUP(A2925,ShowCategory!B:B,ShowCategory!A:A)</f>
        <v>Comedies, International Movies</v>
      </c>
      <c r="G2925" s="12">
        <f>_xlfn.XLOOKUP(A2925,ShowRating!A:A,ShowRating!C:C)</f>
        <v>5</v>
      </c>
      <c r="H2925" s="24" t="str">
        <f>_xlfn.XLOOKUP(A2925,ShowRating!A:A,ShowRating!D:D)</f>
        <v>Excellent</v>
      </c>
      <c r="I2925" s="24" t="str">
        <f>_xlfn.XLOOKUP(A2925,ShowDescription!A:A,ShowDescription!B:B)</f>
        <v>Four childhood buddies in passionless marriages try a counterintuitive idea: a secret club for men who want to cheat â€“ to regain lust for their wives.</v>
      </c>
      <c r="J2925" s="28">
        <f>_xlfn.XLOOKUP(A2925,ShowReleaseDate!A:A,ShowReleaseDate!B:B)</f>
        <v>43300</v>
      </c>
      <c r="K2925" s="24" t="str">
        <f>_xlfn.XLOOKUP(A2925,ShowReleaseDate!A:A,ShowReleaseDate!D:D)</f>
        <v>Quarter 2</v>
      </c>
    </row>
    <row r="2926" spans="1:11" x14ac:dyDescent="0.2">
      <c r="A2926" s="1">
        <v>70053885</v>
      </c>
      <c r="B2926" s="1" t="s">
        <v>9104</v>
      </c>
      <c r="C2926" s="1" t="s">
        <v>9105</v>
      </c>
      <c r="D2926" s="3" t="s">
        <v>16</v>
      </c>
      <c r="E2926" s="3" t="s">
        <v>364</v>
      </c>
      <c r="F2926" s="12" t="str">
        <f>_xlfn.XLOOKUP(A2926,ShowCategory!B:B,ShowCategory!A:A)</f>
        <v>Stand-Up Comedy</v>
      </c>
      <c r="G2926" s="12">
        <f>_xlfn.XLOOKUP(A2926,ShowRating!A:A,ShowRating!C:C)</f>
        <v>2</v>
      </c>
      <c r="H2926" s="24" t="str">
        <f>_xlfn.XLOOKUP(A2926,ShowRating!A:A,ShowRating!D:D)</f>
        <v>Neutral</v>
      </c>
      <c r="I2926" s="24" t="str">
        <f>_xlfn.XLOOKUP(A2926,ShowDescription!A:A,ShowDescription!B:B)</f>
        <v>Outspoken comedian Katt Williams pokes fun at a variety of topics, including sex, relationships, parenthood and trying to make it as an entertainer.</v>
      </c>
      <c r="J2926" s="28">
        <f>_xlfn.XLOOKUP(A2926,ShowReleaseDate!A:A,ShowReleaseDate!B:B)</f>
        <v>43300</v>
      </c>
      <c r="K2926" s="24" t="str">
        <f>_xlfn.XLOOKUP(A2926,ShowReleaseDate!A:A,ShowReleaseDate!D:D)</f>
        <v>Quarter 2</v>
      </c>
    </row>
    <row r="2927" spans="1:11" x14ac:dyDescent="0.2">
      <c r="A2927" s="1">
        <v>70301275</v>
      </c>
      <c r="B2927" s="1" t="s">
        <v>9107</v>
      </c>
      <c r="C2927" s="1" t="s">
        <v>2010</v>
      </c>
      <c r="D2927" s="3" t="s">
        <v>16</v>
      </c>
      <c r="E2927" s="3" t="s">
        <v>733</v>
      </c>
      <c r="F2927" s="12" t="str">
        <f>_xlfn.XLOOKUP(A2927,ShowCategory!B:B,ShowCategory!A:A)</f>
        <v>Comedies, Dramas, Independent Movies</v>
      </c>
      <c r="G2927" s="12">
        <f>_xlfn.XLOOKUP(A2927,ShowRating!A:A,ShowRating!C:C)</f>
        <v>3</v>
      </c>
      <c r="H2927" s="24" t="str">
        <f>_xlfn.XLOOKUP(A2927,ShowRating!A:A,ShowRating!D:D)</f>
        <v>Good</v>
      </c>
      <c r="I2927" s="24" t="str">
        <f>_xlfn.XLOOKUP(A2927,ShowDescription!A:A,ShowDescription!B:B)</f>
        <v>After being fired from her job and dumped by her cheating boyfriend, a comedian has a one-night stand. Weeks later, she finds out she's pregnant.</v>
      </c>
      <c r="J2927" s="28">
        <f>_xlfn.XLOOKUP(A2927,ShowReleaseDate!A:A,ShowReleaseDate!B:B)</f>
        <v>43300</v>
      </c>
      <c r="K2927" s="24" t="str">
        <f>_xlfn.XLOOKUP(A2927,ShowReleaseDate!A:A,ShowReleaseDate!D:D)</f>
        <v>Quarter 2</v>
      </c>
    </row>
    <row r="2928" spans="1:11" x14ac:dyDescent="0.2">
      <c r="A2928" s="1">
        <v>80073823</v>
      </c>
      <c r="B2928" s="1" t="s">
        <v>9109</v>
      </c>
      <c r="C2928" s="1" t="s">
        <v>9110</v>
      </c>
      <c r="D2928" s="3" t="s">
        <v>9111</v>
      </c>
      <c r="E2928" s="3" t="s">
        <v>1683</v>
      </c>
      <c r="F2928" s="12" t="str">
        <f>_xlfn.XLOOKUP(A2928,ShowCategory!B:B,ShowCategory!A:A)</f>
        <v>Dramas, Independent Movies</v>
      </c>
      <c r="G2928" s="12">
        <f>_xlfn.XLOOKUP(A2928,ShowRating!A:A,ShowRating!C:C)</f>
        <v>4</v>
      </c>
      <c r="H2928" s="24" t="str">
        <f>_xlfn.XLOOKUP(A2928,ShowRating!A:A,ShowRating!D:D)</f>
        <v>Very Good</v>
      </c>
      <c r="I2928" s="24" t="str">
        <f>_xlfn.XLOOKUP(A2928,ShowDescription!A:A,ShowDescription!B:B)</f>
        <v>Kidnapped, confined to a tiny room and raped, a young woman gives birth to a son. When he reaches his fifth birthday, she begins plotting an escape.</v>
      </c>
      <c r="J2928" s="28">
        <f>_xlfn.XLOOKUP(A2928,ShowReleaseDate!A:A,ShowReleaseDate!B:B)</f>
        <v>43300</v>
      </c>
      <c r="K2928" s="24" t="str">
        <f>_xlfn.XLOOKUP(A2928,ShowReleaseDate!A:A,ShowReleaseDate!D:D)</f>
        <v>Quarter 2</v>
      </c>
    </row>
    <row r="2929" spans="1:11" x14ac:dyDescent="0.2">
      <c r="A2929" s="1">
        <v>70299859</v>
      </c>
      <c r="B2929" s="1" t="s">
        <v>9113</v>
      </c>
      <c r="C2929" s="1" t="s">
        <v>245</v>
      </c>
      <c r="D2929" s="3" t="s">
        <v>16</v>
      </c>
      <c r="E2929" s="3" t="s">
        <v>26</v>
      </c>
      <c r="F2929" s="12" t="str">
        <f>_xlfn.XLOOKUP(A2929,ShowCategory!B:B,ShowCategory!A:A)</f>
        <v>Comedies, Dramas, Independent Movies</v>
      </c>
      <c r="G2929" s="12">
        <f>_xlfn.XLOOKUP(A2929,ShowRating!A:A,ShowRating!C:C)</f>
        <v>2</v>
      </c>
      <c r="H2929" s="24" t="str">
        <f>_xlfn.XLOOKUP(A2929,ShowRating!A:A,ShowRating!D:D)</f>
        <v>Neutral</v>
      </c>
      <c r="I2929" s="24" t="str">
        <f>_xlfn.XLOOKUP(A2929,ShowDescription!A:A,ShowDescription!B:B)</f>
        <v>Desperately clinging to her youth, 28-year-old Megan tells her boyfriend she's attending a career seminar but hangs out with a teenage friend instead.</v>
      </c>
      <c r="J2929" s="28">
        <f>_xlfn.XLOOKUP(A2929,ShowReleaseDate!A:A,ShowReleaseDate!B:B)</f>
        <v>43300</v>
      </c>
      <c r="K2929" s="24" t="str">
        <f>_xlfn.XLOOKUP(A2929,ShowReleaseDate!A:A,ShowReleaseDate!D:D)</f>
        <v>Quarter 2</v>
      </c>
    </row>
    <row r="2930" spans="1:11" x14ac:dyDescent="0.2">
      <c r="A2930" s="1">
        <v>80027378</v>
      </c>
      <c r="B2930" s="1" t="s">
        <v>9115</v>
      </c>
      <c r="C2930" s="1" t="s">
        <v>9116</v>
      </c>
      <c r="D2930" s="3" t="s">
        <v>9117</v>
      </c>
      <c r="E2930" s="3" t="s">
        <v>991</v>
      </c>
      <c r="F2930" s="12" t="str">
        <f>_xlfn.XLOOKUP(A2930,ShowCategory!B:B,ShowCategory!A:A)</f>
        <v>Action &amp; Adventure, Dramas, Independent Movies</v>
      </c>
      <c r="G2930" s="12">
        <f>_xlfn.XLOOKUP(A2930,ShowRating!A:A,ShowRating!C:C)</f>
        <v>3</v>
      </c>
      <c r="H2930" s="24" t="str">
        <f>_xlfn.XLOOKUP(A2930,ShowRating!A:A,ShowRating!D:D)</f>
        <v>Good</v>
      </c>
      <c r="I2930" s="24" t="str">
        <f>_xlfn.XLOOKUP(A2930,ShowDescription!A:A,ShowDescription!B:B)</f>
        <v>A young petty thief who received protection from a notorious inmate in jail is forced to spring his defender from prison and help pull off a heist.</v>
      </c>
      <c r="J2930" s="28">
        <f>_xlfn.XLOOKUP(A2930,ShowReleaseDate!A:A,ShowReleaseDate!B:B)</f>
        <v>43300</v>
      </c>
      <c r="K2930" s="24" t="str">
        <f>_xlfn.XLOOKUP(A2930,ShowReleaseDate!A:A,ShowReleaseDate!D:D)</f>
        <v>Quarter 2</v>
      </c>
    </row>
    <row r="2931" spans="1:11" x14ac:dyDescent="0.2">
      <c r="A2931" s="1">
        <v>70266679</v>
      </c>
      <c r="B2931" s="1" t="s">
        <v>9119</v>
      </c>
      <c r="C2931" s="1" t="s">
        <v>4647</v>
      </c>
      <c r="D2931" s="3" t="s">
        <v>1556</v>
      </c>
      <c r="E2931" s="3" t="s">
        <v>350</v>
      </c>
      <c r="F2931" s="12" t="str">
        <f>_xlfn.XLOOKUP(A2931,ShowCategory!B:B,ShowCategory!A:A)</f>
        <v>International Movies, Thrillers</v>
      </c>
      <c r="G2931" s="12">
        <f>_xlfn.XLOOKUP(A2931,ShowRating!A:A,ShowRating!C:C)</f>
        <v>2</v>
      </c>
      <c r="H2931" s="24" t="str">
        <f>_xlfn.XLOOKUP(A2931,ShowRating!A:A,ShowRating!D:D)</f>
        <v>Neutral</v>
      </c>
      <c r="I2931" s="24" t="str">
        <f>_xlfn.XLOOKUP(A2931,ShowDescription!A:A,ShowDescription!B:B)</f>
        <v>Set in a chaotic future, this Outback saga follows loner Eric's brutal ordeal when a criminal gang takes his car and leaves him nowhere with nothing.</v>
      </c>
      <c r="J2931" s="28">
        <f>_xlfn.XLOOKUP(A2931,ShowReleaseDate!A:A,ShowReleaseDate!B:B)</f>
        <v>43300</v>
      </c>
      <c r="K2931" s="24" t="str">
        <f>_xlfn.XLOOKUP(A2931,ShowReleaseDate!A:A,ShowReleaseDate!D:D)</f>
        <v>Quarter 2</v>
      </c>
    </row>
    <row r="2932" spans="1:11" x14ac:dyDescent="0.2">
      <c r="A2932" s="1">
        <v>1005494</v>
      </c>
      <c r="B2932" s="1" t="s">
        <v>9121</v>
      </c>
      <c r="C2932" s="1" t="s">
        <v>4042</v>
      </c>
      <c r="D2932" s="3" t="s">
        <v>16</v>
      </c>
      <c r="E2932" s="3" t="s">
        <v>11</v>
      </c>
      <c r="F2932" s="12" t="str">
        <f>_xlfn.XLOOKUP(A2932,ShowCategory!B:B,ShowCategory!A:A)</f>
        <v>Classic Movies, Dramas, Thrillers</v>
      </c>
      <c r="G2932" s="12">
        <f>_xlfn.XLOOKUP(A2932,ShowRating!A:A,ShowRating!C:C)</f>
        <v>3</v>
      </c>
      <c r="H2932" s="24" t="str">
        <f>_xlfn.XLOOKUP(A2932,ShowRating!A:A,ShowRating!D:D)</f>
        <v>Good</v>
      </c>
      <c r="I2932" s="24" t="str">
        <f>_xlfn.XLOOKUP(A2932,ShowDescription!A:A,ShowDescription!B:B)</f>
        <v>A Nazi fugitive hiding in Connecticut tries to keep his identity hidden from his naÃ¯ve new wife while a dogged investigator pursues him relentlessly.</v>
      </c>
      <c r="J2932" s="28">
        <f>_xlfn.XLOOKUP(A2932,ShowReleaseDate!A:A,ShowReleaseDate!B:B)</f>
        <v>43300</v>
      </c>
      <c r="K2932" s="24" t="str">
        <f>_xlfn.XLOOKUP(A2932,ShowReleaseDate!A:A,ShowReleaseDate!D:D)</f>
        <v>Quarter 2</v>
      </c>
    </row>
    <row r="2933" spans="1:11" x14ac:dyDescent="0.2">
      <c r="A2933" s="1">
        <v>81116487</v>
      </c>
      <c r="B2933" s="1" t="s">
        <v>9124</v>
      </c>
      <c r="D2933" s="3" t="s">
        <v>314</v>
      </c>
      <c r="E2933" s="3" t="s">
        <v>18</v>
      </c>
      <c r="F2933" s="12" t="str">
        <f>_xlfn.XLOOKUP(A2933,ShowCategory!B:B,ShowCategory!A:A)</f>
        <v>International TV Shows, Korean TV Shows, Romantic TV Shows</v>
      </c>
      <c r="G2933" s="12">
        <f>_xlfn.XLOOKUP(A2933,ShowRating!A:A,ShowRating!C:C)</f>
        <v>5</v>
      </c>
      <c r="H2933" s="24" t="str">
        <f>_xlfn.XLOOKUP(A2933,ShowRating!A:A,ShowRating!D:D)</f>
        <v>Excellent</v>
      </c>
      <c r="I2933" s="24" t="str">
        <f>_xlfn.XLOOKUP(A2933,ShowDescription!A:A,ShowDescription!B:B)</f>
        <v>Free spirit Goo Hae-ryung embarks on a new life as a scholar in the Joseon royal court after hearing about a government post for women historians.</v>
      </c>
      <c r="J2933" s="28">
        <f>_xlfn.XLOOKUP(A2933,ShowReleaseDate!A:A,ShowReleaseDate!B:B)</f>
        <v>43664</v>
      </c>
      <c r="K2933" s="24" t="str">
        <f>_xlfn.XLOOKUP(A2933,ShowReleaseDate!A:A,ShowReleaseDate!D:D)</f>
        <v>Quarter 2</v>
      </c>
    </row>
    <row r="2934" spans="1:11" x14ac:dyDescent="0.2">
      <c r="A2934" s="1">
        <v>80998968</v>
      </c>
      <c r="B2934" s="1" t="s">
        <v>9127</v>
      </c>
      <c r="C2934" s="1" t="s">
        <v>9128</v>
      </c>
      <c r="D2934" s="3" t="s">
        <v>16</v>
      </c>
      <c r="E2934" s="3" t="s">
        <v>91</v>
      </c>
      <c r="F2934" s="12" t="str">
        <f>_xlfn.XLOOKUP(A2934,ShowCategory!B:B,ShowCategory!A:A)</f>
        <v>Thrillers</v>
      </c>
      <c r="G2934" s="12">
        <f>_xlfn.XLOOKUP(A2934,ShowRating!A:A,ShowRating!C:C)</f>
        <v>5</v>
      </c>
      <c r="H2934" s="24" t="str">
        <f>_xlfn.XLOOKUP(A2934,ShowRating!A:A,ShowRating!D:D)</f>
        <v>Excellent</v>
      </c>
      <c r="I2934" s="24" t="str">
        <f>_xlfn.XLOOKUP(A2934,ShowDescription!A:A,ShowDescription!B:B)</f>
        <v>When Jennifer wakes up with amnesia after a traumatic attack, her doting husband cares for her. But she soon realizes the danger is far from over.</v>
      </c>
      <c r="J2934" s="28">
        <f>_xlfn.XLOOKUP(A2934,ShowReleaseDate!A:A,ShowReleaseDate!B:B)</f>
        <v>43664</v>
      </c>
      <c r="K2934" s="24" t="str">
        <f>_xlfn.XLOOKUP(A2934,ShowReleaseDate!A:A,ShowReleaseDate!D:D)</f>
        <v>Quarter 2</v>
      </c>
    </row>
    <row r="2935" spans="1:11" ht="27.75" x14ac:dyDescent="0.2">
      <c r="A2935" s="1">
        <v>70272893</v>
      </c>
      <c r="B2935" s="1" t="s">
        <v>9130</v>
      </c>
      <c r="C2935" s="1" t="s">
        <v>9131</v>
      </c>
      <c r="D2935" s="3" t="s">
        <v>16</v>
      </c>
      <c r="E2935" s="3" t="s">
        <v>511</v>
      </c>
      <c r="F2935" s="12" t="str">
        <f>_xlfn.XLOOKUP(A2935,ShowCategory!B:B,ShowCategory!A:A)</f>
        <v>Dramas, Independent Movies</v>
      </c>
      <c r="G2935" s="12">
        <f>_xlfn.XLOOKUP(A2935,ShowRating!A:A,ShowRating!C:C)</f>
        <v>5</v>
      </c>
      <c r="H2935" s="24" t="str">
        <f>_xlfn.XLOOKUP(A2935,ShowRating!A:A,ShowRating!D:D)</f>
        <v>Excellent</v>
      </c>
      <c r="I2935" s="24" t="str">
        <f>_xlfn.XLOOKUP(A2935,ShowDescription!A:A,ShowDescription!B:B)</f>
        <v>A new charge at a foster care facility dredges up the memories of a young supervisor's own troubled past, and her tough exterior begins eroding.</v>
      </c>
      <c r="J2935" s="28">
        <f>_xlfn.XLOOKUP(A2935,ShowReleaseDate!A:A,ShowReleaseDate!B:B)</f>
        <v>43664</v>
      </c>
      <c r="K2935" s="24" t="str">
        <f>_xlfn.XLOOKUP(A2935,ShowReleaseDate!A:A,ShowReleaseDate!D:D)</f>
        <v>Quarter 2</v>
      </c>
    </row>
    <row r="2936" spans="1:11" x14ac:dyDescent="0.2">
      <c r="A2936" s="1">
        <v>80233223</v>
      </c>
      <c r="B2936" s="1" t="s">
        <v>9133</v>
      </c>
      <c r="D2936" s="3" t="s">
        <v>30</v>
      </c>
      <c r="E2936" s="3" t="s">
        <v>18</v>
      </c>
      <c r="F2936" s="12" t="str">
        <f>_xlfn.XLOOKUP(A2936,ShowCategory!B:B,ShowCategory!A:A)</f>
        <v>Docuseries, International TV Shows, Spanish-Language TV Shows</v>
      </c>
      <c r="G2936" s="12">
        <f>_xlfn.XLOOKUP(A2936,ShowRating!A:A,ShowRating!C:C)</f>
        <v>5</v>
      </c>
      <c r="H2936" s="24" t="str">
        <f>_xlfn.XLOOKUP(A2936,ShowRating!A:A,ShowRating!D:D)</f>
        <v>Excellent</v>
      </c>
      <c r="I2936" s="24" t="str">
        <f>_xlfn.XLOOKUP(A2936,ShowDescription!A:A,ShowDescription!B:B)</f>
        <v>The extraordinary life and career of flamenco legend CamarÃ³n de la Isla is covered in this sweeping biography series.</v>
      </c>
      <c r="J2936" s="28">
        <f>_xlfn.XLOOKUP(A2936,ShowReleaseDate!A:A,ShowReleaseDate!B:B)</f>
        <v>43299</v>
      </c>
      <c r="K2936" s="24" t="str">
        <f>_xlfn.XLOOKUP(A2936,ShowReleaseDate!A:A,ShowReleaseDate!D:D)</f>
        <v>Quarter 2</v>
      </c>
    </row>
    <row r="2937" spans="1:11" x14ac:dyDescent="0.2">
      <c r="A2937" s="1">
        <v>80232891</v>
      </c>
      <c r="B2937" s="1" t="s">
        <v>9136</v>
      </c>
      <c r="C2937" s="1" t="s">
        <v>9137</v>
      </c>
      <c r="D2937" s="3" t="s">
        <v>30</v>
      </c>
      <c r="E2937" s="3" t="s">
        <v>1035</v>
      </c>
      <c r="F2937" s="12" t="str">
        <f>_xlfn.XLOOKUP(A2937,ShowCategory!B:B,ShowCategory!A:A)</f>
        <v>Documentaries, International Movies, Music &amp; Musicals</v>
      </c>
      <c r="G2937" s="12">
        <f>_xlfn.XLOOKUP(A2937,ShowRating!A:A,ShowRating!C:C)</f>
        <v>4</v>
      </c>
      <c r="H2937" s="24" t="str">
        <f>_xlfn.XLOOKUP(A2937,ShowRating!A:A,ShowRating!D:D)</f>
        <v>Very Good</v>
      </c>
      <c r="I2937" s="24" t="str">
        <f>_xlfn.XLOOKUP(A2937,ShowDescription!A:A,ShowDescription!B:B)</f>
        <v>This documentary looks back on the life of legendary flamenco singer CamarÃ³n, who went from humble roots to rock star status to a tragic early death.</v>
      </c>
      <c r="J2937" s="28">
        <f>_xlfn.XLOOKUP(A2937,ShowReleaseDate!A:A,ShowReleaseDate!B:B)</f>
        <v>43299</v>
      </c>
      <c r="K2937" s="24" t="str">
        <f>_xlfn.XLOOKUP(A2937,ShowReleaseDate!A:A,ShowReleaseDate!D:D)</f>
        <v>Quarter 2</v>
      </c>
    </row>
    <row r="2938" spans="1:11" ht="27.75" x14ac:dyDescent="0.2">
      <c r="A2938" s="1">
        <v>80180376</v>
      </c>
      <c r="B2938" s="1" t="s">
        <v>9139</v>
      </c>
      <c r="C2938" s="1" t="s">
        <v>9140</v>
      </c>
      <c r="D2938" s="3" t="s">
        <v>632</v>
      </c>
      <c r="E2938" s="3" t="s">
        <v>592</v>
      </c>
      <c r="F2938" s="12" t="str">
        <f>_xlfn.XLOOKUP(A2938,ShowCategory!B:B,ShowCategory!A:A)</f>
        <v>Action &amp; Adventure, Anime Features, International Movies</v>
      </c>
      <c r="G2938" s="12">
        <f>_xlfn.XLOOKUP(A2938,ShowRating!A:A,ShowRating!C:C)</f>
        <v>3</v>
      </c>
      <c r="H2938" s="24" t="str">
        <f>_xlfn.XLOOKUP(A2938,ShowRating!A:A,ShowRating!D:D)</f>
        <v>Good</v>
      </c>
      <c r="I2938" s="24" t="str">
        <f>_xlfn.XLOOKUP(A2938,ShowDescription!A:A,ShowDescription!B:B)</f>
        <v>On Earth, Haruo and his companions make contact with the indigenous Houtua tribe. To defeat Godzilla, they set out for the old Mechagodzilla facility.</v>
      </c>
      <c r="J2938" s="28">
        <f>_xlfn.XLOOKUP(A2938,ShowReleaseDate!A:A,ShowReleaseDate!B:B)</f>
        <v>43299</v>
      </c>
      <c r="K2938" s="24" t="str">
        <f>_xlfn.XLOOKUP(A2938,ShowReleaseDate!A:A,ShowReleaseDate!D:D)</f>
        <v>Quarter 2</v>
      </c>
    </row>
    <row r="2939" spans="1:11" ht="27.75" x14ac:dyDescent="0.2">
      <c r="A2939" s="1">
        <v>80183329</v>
      </c>
      <c r="B2939" s="1" t="s">
        <v>9142</v>
      </c>
      <c r="C2939" s="1" t="s">
        <v>9143</v>
      </c>
      <c r="D2939" s="3" t="s">
        <v>167</v>
      </c>
      <c r="E2939" s="3" t="s">
        <v>646</v>
      </c>
      <c r="F2939" s="12" t="str">
        <f>_xlfn.XLOOKUP(A2939,ShowCategory!B:B,ShowCategory!A:A)</f>
        <v>Stand-Up Comedy</v>
      </c>
      <c r="G2939" s="12">
        <f>_xlfn.XLOOKUP(A2939,ShowRating!A:A,ShowRating!C:C)</f>
        <v>2</v>
      </c>
      <c r="H2939" s="24" t="str">
        <f>_xlfn.XLOOKUP(A2939,ShowRating!A:A,ShowRating!D:D)</f>
        <v>Neutral</v>
      </c>
      <c r="I2939" s="24" t="str">
        <f>_xlfn.XLOOKUP(A2939,ShowDescription!A:A,ShowDescription!B:B)</f>
        <v>Trailblazing comic Aditi Mittal mixes topical stand-up with frank talk about being single, wearing thongs and the awkwardness of Indian movie ratings.</v>
      </c>
      <c r="J2939" s="28">
        <f>_xlfn.XLOOKUP(A2939,ShowReleaseDate!A:A,ShowReleaseDate!B:B)</f>
        <v>42934</v>
      </c>
      <c r="K2939" s="24" t="str">
        <f>_xlfn.XLOOKUP(A2939,ShowReleaseDate!A:A,ShowReleaseDate!D:D)</f>
        <v>Quarter 2</v>
      </c>
    </row>
    <row r="2940" spans="1:11" x14ac:dyDescent="0.2">
      <c r="A2940" s="1">
        <v>80192842</v>
      </c>
      <c r="B2940" s="1" t="s">
        <v>9146</v>
      </c>
      <c r="C2940" s="1" t="s">
        <v>9147</v>
      </c>
      <c r="D2940" s="3" t="s">
        <v>16</v>
      </c>
      <c r="E2940" s="3" t="s">
        <v>18</v>
      </c>
      <c r="F2940" s="12" t="str">
        <f>_xlfn.XLOOKUP(A2940,ShowCategory!B:B,ShowCategory!A:A)</f>
        <v>Stand-Up Comedy &amp; Talk Shows</v>
      </c>
      <c r="G2940" s="12">
        <f>_xlfn.XLOOKUP(A2940,ShowRating!A:A,ShowRating!C:C)</f>
        <v>2</v>
      </c>
      <c r="H2940" s="24" t="str">
        <f>_xlfn.XLOOKUP(A2940,ShowRating!A:A,ShowRating!D:D)</f>
        <v>Neutral</v>
      </c>
      <c r="I2940" s="24" t="str">
        <f>_xlfn.XLOOKUP(A2940,ShowDescription!A:A,ShowDescription!B:B)</f>
        <v>Wry yet thoughtful, comedian Ari Shaffir brings his edgy humor to two fast-paced stand-up specials about children and adulthood.</v>
      </c>
      <c r="J2940" s="28">
        <f>_xlfn.XLOOKUP(A2940,ShowReleaseDate!A:A,ShowReleaseDate!B:B)</f>
        <v>42934</v>
      </c>
      <c r="K2940" s="24" t="str">
        <f>_xlfn.XLOOKUP(A2940,ShowReleaseDate!A:A,ShowReleaseDate!D:D)</f>
        <v>Quarter 2</v>
      </c>
    </row>
    <row r="2941" spans="1:11" x14ac:dyDescent="0.2">
      <c r="A2941" s="1">
        <v>80154884</v>
      </c>
      <c r="B2941" s="1" t="s">
        <v>9150</v>
      </c>
      <c r="C2941" s="1" t="s">
        <v>9151</v>
      </c>
      <c r="D2941" s="3" t="s">
        <v>259</v>
      </c>
      <c r="E2941" s="3" t="s">
        <v>11</v>
      </c>
      <c r="F2941" s="12" t="str">
        <f>_xlfn.XLOOKUP(A2941,ShowCategory!B:B,ShowCategory!A:A)</f>
        <v>Documentaries</v>
      </c>
      <c r="G2941" s="12">
        <f>_xlfn.XLOOKUP(A2941,ShowRating!A:A,ShowRating!C:C)</f>
        <v>4</v>
      </c>
      <c r="H2941" s="24" t="str">
        <f>_xlfn.XLOOKUP(A2941,ShowRating!A:A,ShowRating!D:D)</f>
        <v>Very Good</v>
      </c>
      <c r="I2941" s="24" t="str">
        <f>_xlfn.XLOOKUP(A2941,ShowDescription!A:A,ShowDescription!B:B)</f>
        <v>This documentary follows chef Massimo Bottura as he opens a soup kitchen to cook gourmet meals for the needy from food waste at the 2015 Milan Expo.</v>
      </c>
      <c r="J2941" s="28">
        <f>_xlfn.XLOOKUP(A2941,ShowReleaseDate!A:A,ShowReleaseDate!B:B)</f>
        <v>42934</v>
      </c>
      <c r="K2941" s="24" t="str">
        <f>_xlfn.XLOOKUP(A2941,ShowReleaseDate!A:A,ShowReleaseDate!D:D)</f>
        <v>Quarter 2</v>
      </c>
    </row>
    <row r="2942" spans="1:11" x14ac:dyDescent="0.2">
      <c r="A2942" s="1">
        <v>81113926</v>
      </c>
      <c r="B2942" s="1" t="s">
        <v>9153</v>
      </c>
      <c r="C2942" s="1" t="s">
        <v>7008</v>
      </c>
      <c r="D2942" s="3" t="s">
        <v>167</v>
      </c>
      <c r="E2942" s="3" t="s">
        <v>3010</v>
      </c>
      <c r="F2942" s="12" t="str">
        <f>_xlfn.XLOOKUP(A2942,ShowCategory!B:B,ShowCategory!A:A)</f>
        <v>Action &amp; Adventure, Dramas, International Movies</v>
      </c>
      <c r="G2942" s="12">
        <f>_xlfn.XLOOKUP(A2942,ShowRating!A:A,ShowRating!C:C)</f>
        <v>3</v>
      </c>
      <c r="H2942" s="24" t="str">
        <f>_xlfn.XLOOKUP(A2942,ShowRating!A:A,ShowRating!D:D)</f>
        <v>Good</v>
      </c>
      <c r="I2942" s="24" t="str">
        <f>_xlfn.XLOOKUP(A2942,ShowDescription!A:A,ShowDescription!B:B)</f>
        <v>An unconventional police officer faces off against a gang of thugs as he tries to bring order to the far-flung village heâ€™s been stationed in.</v>
      </c>
      <c r="J2942" s="28">
        <f>_xlfn.XLOOKUP(A2942,ShowReleaseDate!A:A,ShowReleaseDate!B:B)</f>
        <v>43663</v>
      </c>
      <c r="K2942" s="24" t="str">
        <f>_xlfn.XLOOKUP(A2942,ShowReleaseDate!A:A,ShowReleaseDate!D:D)</f>
        <v>Quarter 2</v>
      </c>
    </row>
    <row r="2943" spans="1:11" x14ac:dyDescent="0.2">
      <c r="A2943" s="1">
        <v>80993627</v>
      </c>
      <c r="B2943" s="1" t="s">
        <v>9156</v>
      </c>
      <c r="D2943" s="3" t="s">
        <v>398</v>
      </c>
      <c r="E2943" s="3" t="s">
        <v>18</v>
      </c>
      <c r="F2943" s="12" t="str">
        <f>_xlfn.XLOOKUP(A2943,ShowCategory!B:B,ShowCategory!A:A)</f>
        <v>International TV Shows, Romantic TV Shows, TV Dramas</v>
      </c>
      <c r="G2943" s="12">
        <f>_xlfn.XLOOKUP(A2943,ShowRating!A:A,ShowRating!C:C)</f>
        <v>2</v>
      </c>
      <c r="H2943" s="24" t="str">
        <f>_xlfn.XLOOKUP(A2943,ShowRating!A:A,ShowRating!D:D)</f>
        <v>Neutral</v>
      </c>
      <c r="I2943" s="24" t="str">
        <f>_xlfn.XLOOKUP(A2943,ShowDescription!A:A,ShowDescription!B:B)</f>
        <v>A complicated, one-sided secret attraction sends ripples through the lives of a mild-mannered student and her dashing classmate.</v>
      </c>
      <c r="J2943" s="28">
        <f>_xlfn.XLOOKUP(A2943,ShowReleaseDate!A:A,ShowReleaseDate!B:B)</f>
        <v>43663</v>
      </c>
      <c r="K2943" s="24" t="str">
        <f>_xlfn.XLOOKUP(A2943,ShowReleaseDate!A:A,ShowReleaseDate!D:D)</f>
        <v>Quarter 2</v>
      </c>
    </row>
    <row r="2944" spans="1:11" ht="27.75" x14ac:dyDescent="0.2">
      <c r="A2944" s="1">
        <v>80217130</v>
      </c>
      <c r="B2944" s="1" t="s">
        <v>9158</v>
      </c>
      <c r="C2944" s="1" t="s">
        <v>9159</v>
      </c>
      <c r="D2944" s="3" t="s">
        <v>632</v>
      </c>
      <c r="E2944" s="3" t="s">
        <v>350</v>
      </c>
      <c r="F2944" s="12" t="str">
        <f>_xlfn.XLOOKUP(A2944,ShowCategory!B:B,ShowCategory!A:A)</f>
        <v>Anime Features, Children &amp; Family Movies</v>
      </c>
      <c r="G2944" s="12">
        <f>_xlfn.XLOOKUP(A2944,ShowRating!A:A,ShowRating!C:C)</f>
        <v>4</v>
      </c>
      <c r="H2944" s="24" t="str">
        <f>_xlfn.XLOOKUP(A2944,ShowRating!A:A,ShowRating!D:D)</f>
        <v>Very Good</v>
      </c>
      <c r="I2944" s="24" t="str">
        <f>_xlfn.XLOOKUP(A2944,ShowDescription!A:A,ShowDescription!B:B)</f>
        <v>Ordinary girl Mary picks an extraordinary flower and travels to Endor College, a school for magic. But its foremost teachers have a sinister plan.</v>
      </c>
      <c r="J2944" s="28">
        <f>_xlfn.XLOOKUP(A2944,ShowReleaseDate!A:A,ShowReleaseDate!B:B)</f>
        <v>43298</v>
      </c>
      <c r="K2944" s="24" t="str">
        <f>_xlfn.XLOOKUP(A2944,ShowReleaseDate!A:A,ShowReleaseDate!D:D)</f>
        <v>Quarter 2</v>
      </c>
    </row>
    <row r="2945" spans="1:11" x14ac:dyDescent="0.2">
      <c r="A2945" s="1">
        <v>80167460</v>
      </c>
      <c r="B2945" s="1" t="s">
        <v>9163</v>
      </c>
      <c r="C2945" s="1" t="s">
        <v>9164</v>
      </c>
      <c r="D2945" s="3" t="s">
        <v>30</v>
      </c>
      <c r="E2945" s="3" t="s">
        <v>223</v>
      </c>
      <c r="F2945" s="12" t="str">
        <f>_xlfn.XLOOKUP(A2945,ShowCategory!B:B,ShowCategory!A:A)</f>
        <v>Dramas, International Movies</v>
      </c>
      <c r="G2945" s="12">
        <f>_xlfn.XLOOKUP(A2945,ShowRating!A:A,ShowRating!C:C)</f>
        <v>3</v>
      </c>
      <c r="H2945" s="24" t="str">
        <f>_xlfn.XLOOKUP(A2945,ShowRating!A:A,ShowRating!D:D)</f>
        <v>Good</v>
      </c>
      <c r="I2945" s="24" t="str">
        <f>_xlfn.XLOOKUP(A2945,ShowDescription!A:A,ShowDescription!B:B)</f>
        <v>When LluÃ­s, a disinterested Spanish soldier, meets Carlana, he falls quickly in love, but soon discovers that Carlana's true passion is power.</v>
      </c>
      <c r="J2945" s="28">
        <f>_xlfn.XLOOKUP(A2945,ShowReleaseDate!A:A,ShowReleaseDate!B:B)</f>
        <v>42933</v>
      </c>
      <c r="K2945" s="24" t="str">
        <f>_xlfn.XLOOKUP(A2945,ShowReleaseDate!A:A,ShowReleaseDate!D:D)</f>
        <v>Quarter 2</v>
      </c>
    </row>
    <row r="2946" spans="1:11" ht="27.75" x14ac:dyDescent="0.2">
      <c r="A2946" s="1">
        <v>80028208</v>
      </c>
      <c r="B2946" s="1" t="s">
        <v>9167</v>
      </c>
      <c r="C2946" s="1" t="s">
        <v>9168</v>
      </c>
      <c r="D2946" s="3" t="s">
        <v>16</v>
      </c>
      <c r="E2946" s="3" t="s">
        <v>325</v>
      </c>
      <c r="F2946" s="12" t="str">
        <f>_xlfn.XLOOKUP(A2946,ShowCategory!B:B,ShowCategory!A:A)</f>
        <v>Documentaries, Stand-Up Comedy</v>
      </c>
      <c r="G2946" s="12">
        <f>_xlfn.XLOOKUP(A2946,ShowRating!A:A,ShowRating!C:C)</f>
        <v>4</v>
      </c>
      <c r="H2946" s="24" t="str">
        <f>_xlfn.XLOOKUP(A2946,ShowRating!A:A,ShowRating!D:D)</f>
        <v>Very Good</v>
      </c>
      <c r="I2946" s="24" t="str">
        <f>_xlfn.XLOOKUP(A2946,ShowDescription!A:A,ShowDescription!B:B)</f>
        <v>Comedian Tig Notaro announced her cancer diagnosis at what became a legendary stand-up set in 2012. Follow her search for humor amid devastating news.</v>
      </c>
      <c r="J2946" s="28">
        <f>_xlfn.XLOOKUP(A2946,ShowReleaseDate!A:A,ShowReleaseDate!B:B)</f>
        <v>42202</v>
      </c>
      <c r="K2946" s="24" t="str">
        <f>_xlfn.XLOOKUP(A2946,ShowReleaseDate!A:A,ShowReleaseDate!D:D)</f>
        <v>Quarter 2</v>
      </c>
    </row>
    <row r="2947" spans="1:11" x14ac:dyDescent="0.2">
      <c r="A2947" s="1">
        <v>81155782</v>
      </c>
      <c r="B2947" s="1" t="s">
        <v>9171</v>
      </c>
      <c r="C2947" s="1" t="s">
        <v>9172</v>
      </c>
      <c r="D2947" s="3" t="s">
        <v>167</v>
      </c>
      <c r="E2947" s="3" t="s">
        <v>2087</v>
      </c>
      <c r="F2947" s="12" t="str">
        <f>_xlfn.XLOOKUP(A2947,ShowCategory!B:B,ShowCategory!A:A)</f>
        <v>Dramas, International Movies</v>
      </c>
      <c r="G2947" s="12">
        <f>_xlfn.XLOOKUP(A2947,ShowRating!A:A,ShowRating!C:C)</f>
        <v>4</v>
      </c>
      <c r="H2947" s="24" t="str">
        <f>_xlfn.XLOOKUP(A2947,ShowRating!A:A,ShowRating!D:D)</f>
        <v>Very Good</v>
      </c>
      <c r="I2947" s="24" t="str">
        <f>_xlfn.XLOOKUP(A2947,ShowDescription!A:A,ShowDescription!B:B)</f>
        <v>An aspiring dancer accompanies her terminally ill mother on one last road trip that alternately strains and strengthens their knotty relationship.</v>
      </c>
      <c r="J2947" s="28">
        <f>_xlfn.XLOOKUP(A2947,ShowReleaseDate!A:A,ShowReleaseDate!B:B)</f>
        <v>43662</v>
      </c>
      <c r="K2947" s="24" t="str">
        <f>_xlfn.XLOOKUP(A2947,ShowReleaseDate!A:A,ShowReleaseDate!D:D)</f>
        <v>Quarter 2</v>
      </c>
    </row>
    <row r="2948" spans="1:11" ht="27.75" x14ac:dyDescent="0.2">
      <c r="A2948" s="1">
        <v>81003981</v>
      </c>
      <c r="B2948" s="1" t="s">
        <v>9175</v>
      </c>
      <c r="C2948" s="1" t="s">
        <v>8946</v>
      </c>
      <c r="D2948" s="3" t="s">
        <v>16</v>
      </c>
      <c r="E2948" s="3" t="s">
        <v>6411</v>
      </c>
      <c r="F2948" s="12" t="str">
        <f>_xlfn.XLOOKUP(A2948,ShowCategory!B:B,ShowCategory!A:A)</f>
        <v>Comedies</v>
      </c>
      <c r="G2948" s="12">
        <f>_xlfn.XLOOKUP(A2948,ShowRating!A:A,ShowRating!C:C)</f>
        <v>5</v>
      </c>
      <c r="H2948" s="24" t="str">
        <f>_xlfn.XLOOKUP(A2948,ShowRating!A:A,ShowRating!D:D)</f>
        <v>Excellent</v>
      </c>
      <c r="I2948" s="24" t="str">
        <f>_xlfn.XLOOKUP(A2948,ShowDescription!A:A,ShowDescription!B:B)</f>
        <v>When actor David Harbour finds lost footage of his father's disastrous televised stage play of a literary classic, he uncovers shocking family secrets.</v>
      </c>
      <c r="J2948" s="28">
        <f>_xlfn.XLOOKUP(A2948,ShowReleaseDate!A:A,ShowReleaseDate!B:B)</f>
        <v>43662</v>
      </c>
      <c r="K2948" s="24" t="str">
        <f>_xlfn.XLOOKUP(A2948,ShowReleaseDate!A:A,ShowReleaseDate!D:D)</f>
        <v>Quarter 2</v>
      </c>
    </row>
    <row r="2949" spans="1:11" ht="27.75" x14ac:dyDescent="0.2">
      <c r="A2949" s="1">
        <v>81151313</v>
      </c>
      <c r="B2949" s="1" t="s">
        <v>9177</v>
      </c>
      <c r="C2949" s="1" t="s">
        <v>9178</v>
      </c>
      <c r="D2949" s="3" t="s">
        <v>259</v>
      </c>
      <c r="E2949" s="3" t="s">
        <v>192</v>
      </c>
      <c r="F2949" s="12" t="str">
        <f>_xlfn.XLOOKUP(A2949,ShowCategory!B:B,ShowCategory!A:A)</f>
        <v>Documentaries, Sports Movies</v>
      </c>
      <c r="G2949" s="12">
        <f>_xlfn.XLOOKUP(A2949,ShowRating!A:A,ShowRating!C:C)</f>
        <v>3</v>
      </c>
      <c r="H2949" s="24" t="str">
        <f>_xlfn.XLOOKUP(A2949,ShowRating!A:A,ShowRating!D:D)</f>
        <v>Good</v>
      </c>
      <c r="I2949" s="24" t="str">
        <f>_xlfn.XLOOKUP(A2949,ShowDescription!A:A,ShowDescription!B:B)</f>
        <v>Once upon a time, baseball cards were as much an American pastime as the sport. But then scandal rocked the multi-million-dollar industry for good.</v>
      </c>
      <c r="J2949" s="28">
        <f>_xlfn.XLOOKUP(A2949,ShowReleaseDate!A:A,ShowReleaseDate!B:B)</f>
        <v>43662</v>
      </c>
      <c r="K2949" s="24" t="str">
        <f>_xlfn.XLOOKUP(A2949,ShowReleaseDate!A:A,ShowReleaseDate!D:D)</f>
        <v>Quarter 2</v>
      </c>
    </row>
    <row r="2950" spans="1:11" x14ac:dyDescent="0.2">
      <c r="A2950" s="1">
        <v>70042688</v>
      </c>
      <c r="B2950" s="1" t="s">
        <v>9180</v>
      </c>
      <c r="C2950" s="1" t="s">
        <v>9181</v>
      </c>
      <c r="D2950" s="3" t="s">
        <v>16</v>
      </c>
      <c r="E2950" s="3" t="s">
        <v>299</v>
      </c>
      <c r="F2950" s="12" t="str">
        <f>_xlfn.XLOOKUP(A2950,ShowCategory!B:B,ShowCategory!A:A)</f>
        <v>Comedies, Dramas, Romantic Movies</v>
      </c>
      <c r="G2950" s="12">
        <f>_xlfn.XLOOKUP(A2950,ShowRating!A:A,ShowRating!C:C)</f>
        <v>2</v>
      </c>
      <c r="H2950" s="24" t="str">
        <f>_xlfn.XLOOKUP(A2950,ShowRating!A:A,ShowRating!D:D)</f>
        <v>Neutral</v>
      </c>
      <c r="I2950" s="24" t="str">
        <f>_xlfn.XLOOKUP(A2950,ShowDescription!A:A,ShowDescription!B:B)</f>
        <v>Cohabitating couple Gary and Brooke's petty spats turn into an all-out battle for their home condo.</v>
      </c>
      <c r="J2950" s="28">
        <f>_xlfn.XLOOKUP(A2950,ShowReleaseDate!A:A,ShowReleaseDate!B:B)</f>
        <v>43662</v>
      </c>
      <c r="K2950" s="24" t="str">
        <f>_xlfn.XLOOKUP(A2950,ShowReleaseDate!A:A,ShowReleaseDate!D:D)</f>
        <v>Quarter 2</v>
      </c>
    </row>
    <row r="2951" spans="1:11" ht="27.75" x14ac:dyDescent="0.2">
      <c r="A2951" s="1">
        <v>70109429</v>
      </c>
      <c r="B2951" s="1" t="s">
        <v>9183</v>
      </c>
      <c r="C2951" s="1" t="s">
        <v>9184</v>
      </c>
      <c r="D2951" s="3" t="s">
        <v>16</v>
      </c>
      <c r="E2951" s="3" t="s">
        <v>91</v>
      </c>
      <c r="F2951" s="12" t="str">
        <f>_xlfn.XLOOKUP(A2951,ShowCategory!B:B,ShowCategory!A:A)</f>
        <v>Children &amp; Family Movies</v>
      </c>
      <c r="G2951" s="12">
        <f>_xlfn.XLOOKUP(A2951,ShowRating!A:A,ShowRating!C:C)</f>
        <v>5</v>
      </c>
      <c r="H2951" s="24" t="str">
        <f>_xlfn.XLOOKUP(A2951,ShowRating!A:A,ShowRating!D:D)</f>
        <v>Excellent</v>
      </c>
      <c r="I2951" s="24" t="str">
        <f>_xlfn.XLOOKUP(A2951,ShowDescription!A:A,ShowDescription!B:B)</f>
        <v>In New Orleans during the Jazz Age, a beautiful girl named Tiana has a fateful encounter with frog prince who desperately wants to be human again.</v>
      </c>
      <c r="J2951" s="28">
        <f>_xlfn.XLOOKUP(A2951,ShowReleaseDate!A:A,ShowReleaseDate!B:B)</f>
        <v>43662</v>
      </c>
      <c r="K2951" s="24" t="str">
        <f>_xlfn.XLOOKUP(A2951,ShowReleaseDate!A:A,ShowReleaseDate!D:D)</f>
        <v>Quarter 2</v>
      </c>
    </row>
    <row r="2952" spans="1:11" x14ac:dyDescent="0.2">
      <c r="A2952" s="1">
        <v>81011993</v>
      </c>
      <c r="B2952" s="1" t="s">
        <v>9186</v>
      </c>
      <c r="C2952" s="1" t="s">
        <v>9187</v>
      </c>
      <c r="D2952" s="3" t="s">
        <v>16</v>
      </c>
      <c r="E2952" s="3" t="s">
        <v>607</v>
      </c>
      <c r="F2952" s="12" t="str">
        <f>_xlfn.XLOOKUP(A2952,ShowCategory!B:B,ShowCategory!A:A)</f>
        <v>Thrillers</v>
      </c>
      <c r="G2952" s="12">
        <f>_xlfn.XLOOKUP(A2952,ShowRating!A:A,ShowRating!C:C)</f>
        <v>4</v>
      </c>
      <c r="H2952" s="24" t="str">
        <f>_xlfn.XLOOKUP(A2952,ShowRating!A:A,ShowRating!D:D)</f>
        <v>Very Good</v>
      </c>
      <c r="I2952" s="24" t="str">
        <f>_xlfn.XLOOKUP(A2952,ShowDescription!A:A,ShowDescription!B:B)</f>
        <v>A divorced professor shares a night of passion with a troubled student who quickly develops an unhealthy â€“ perhaps deadly â€“ infatuation.</v>
      </c>
      <c r="J2952" s="28">
        <f>_xlfn.XLOOKUP(A2952,ShowReleaseDate!A:A,ShowReleaseDate!B:B)</f>
        <v>43662</v>
      </c>
      <c r="K2952" s="24" t="str">
        <f>_xlfn.XLOOKUP(A2952,ShowReleaseDate!A:A,ShowReleaseDate!D:D)</f>
        <v>Quarter 2</v>
      </c>
    </row>
    <row r="2953" spans="1:11" x14ac:dyDescent="0.2">
      <c r="A2953" s="1">
        <v>70201870</v>
      </c>
      <c r="B2953" s="1" t="s">
        <v>9189</v>
      </c>
      <c r="D2953" s="3" t="s">
        <v>632</v>
      </c>
      <c r="E2953" s="3" t="s">
        <v>18</v>
      </c>
      <c r="F2953" s="12" t="str">
        <f>_xlfn.XLOOKUP(A2953,ShowCategory!B:B,ShowCategory!A:A)</f>
        <v>Anime Series, International TV Shows</v>
      </c>
      <c r="G2953" s="12">
        <f>_xlfn.XLOOKUP(A2953,ShowRating!A:A,ShowRating!C:C)</f>
        <v>4</v>
      </c>
      <c r="H2953" s="24" t="str">
        <f>_xlfn.XLOOKUP(A2953,ShowRating!A:A,ShowRating!D:D)</f>
        <v>Very Good</v>
      </c>
      <c r="I2953" s="24" t="str">
        <f>_xlfn.XLOOKUP(A2953,ShowDescription!A:A,ShowDescription!B:B)</f>
        <v>In a high school that's a way station to the afterlife, a teenager gets caught up in the battle for the rights of those in this purgatorial world.</v>
      </c>
      <c r="J2953" s="28">
        <f>_xlfn.XLOOKUP(A2953,ShowReleaseDate!A:A,ShowReleaseDate!B:B)</f>
        <v>43661</v>
      </c>
      <c r="K2953" s="24" t="str">
        <f>_xlfn.XLOOKUP(A2953,ShowReleaseDate!A:A,ShowReleaseDate!D:D)</f>
        <v>Quarter 2</v>
      </c>
    </row>
    <row r="2954" spans="1:11" ht="27.75" x14ac:dyDescent="0.2">
      <c r="A2954" s="1">
        <v>80075178</v>
      </c>
      <c r="B2954" s="1" t="s">
        <v>9192</v>
      </c>
      <c r="D2954" s="3" t="s">
        <v>632</v>
      </c>
      <c r="E2954" s="3" t="s">
        <v>18</v>
      </c>
      <c r="F2954" s="12" t="str">
        <f>_xlfn.XLOOKUP(A2954,ShowCategory!B:B,ShowCategory!A:A)</f>
        <v>Anime Series, International TV Shows, Teen TV Shows</v>
      </c>
      <c r="G2954" s="12">
        <f>_xlfn.XLOOKUP(A2954,ShowRating!A:A,ShowRating!C:C)</f>
        <v>4</v>
      </c>
      <c r="H2954" s="24" t="str">
        <f>_xlfn.XLOOKUP(A2954,ShowRating!A:A,ShowRating!D:D)</f>
        <v>Very Good</v>
      </c>
      <c r="I2954" s="24" t="str">
        <f>_xlfn.XLOOKUP(A2954,ShowDescription!A:A,ShowDescription!B:B)</f>
        <v>A teen haunted by the spirit of an old friend summons the other members of their childhood club to help fulfill the girl's final wish.</v>
      </c>
      <c r="J2954" s="28">
        <f>_xlfn.XLOOKUP(A2954,ShowReleaseDate!A:A,ShowReleaseDate!B:B)</f>
        <v>43661</v>
      </c>
      <c r="K2954" s="24" t="str">
        <f>_xlfn.XLOOKUP(A2954,ShowReleaseDate!A:A,ShowReleaseDate!D:D)</f>
        <v>Quarter 2</v>
      </c>
    </row>
    <row r="2955" spans="1:11" x14ac:dyDescent="0.2">
      <c r="A2955" s="1">
        <v>80145805</v>
      </c>
      <c r="B2955" s="1" t="s">
        <v>9194</v>
      </c>
      <c r="D2955" s="3" t="s">
        <v>632</v>
      </c>
      <c r="E2955" s="3" t="s">
        <v>18</v>
      </c>
      <c r="F2955" s="12" t="str">
        <f>_xlfn.XLOOKUP(A2955,ShowCategory!B:B,ShowCategory!A:A)</f>
        <v>Anime Series, International TV Shows</v>
      </c>
      <c r="G2955" s="12">
        <f>_xlfn.XLOOKUP(A2955,ShowRating!A:A,ShowRating!C:C)</f>
        <v>4</v>
      </c>
      <c r="H2955" s="24" t="str">
        <f>_xlfn.XLOOKUP(A2955,ShowRating!A:A,ShowRating!D:D)</f>
        <v>Very Good</v>
      </c>
      <c r="I2955" s="24" t="str">
        <f>_xlfn.XLOOKUP(A2955,ShowDescription!A:A,ShowDescription!B:B)</f>
        <v>An enemy immune to conventional arms has caused the collapse of civilization and humanity's only hope lies in a new living weapon: the God Arc.</v>
      </c>
      <c r="J2955" s="28">
        <f>_xlfn.XLOOKUP(A2955,ShowReleaseDate!A:A,ShowReleaseDate!B:B)</f>
        <v>43661</v>
      </c>
      <c r="K2955" s="24" t="str">
        <f>_xlfn.XLOOKUP(A2955,ShowReleaseDate!A:A,ShowReleaseDate!D:D)</f>
        <v>Quarter 2</v>
      </c>
    </row>
    <row r="2956" spans="1:11" x14ac:dyDescent="0.2">
      <c r="A2956" s="1">
        <v>80214010</v>
      </c>
      <c r="B2956" s="1" t="s">
        <v>9196</v>
      </c>
      <c r="D2956" s="3" t="s">
        <v>632</v>
      </c>
      <c r="E2956" s="3" t="s">
        <v>18</v>
      </c>
      <c r="F2956" s="12" t="str">
        <f>_xlfn.XLOOKUP(A2956,ShowCategory!B:B,ShowCategory!A:A)</f>
        <v>Anime Series, International TV Shows</v>
      </c>
      <c r="G2956" s="12">
        <f>_xlfn.XLOOKUP(A2956,ShowRating!A:A,ShowRating!C:C)</f>
        <v>5</v>
      </c>
      <c r="H2956" s="24" t="str">
        <f>_xlfn.XLOOKUP(A2956,ShowRating!A:A,ShowRating!D:D)</f>
        <v>Excellent</v>
      </c>
      <c r="I2956" s="24" t="str">
        <f>_xlfn.XLOOKUP(A2956,ShowDescription!A:A,ShowDescription!B:B)</f>
        <v>In a world where islands float in the sky, Gran encounters a mysterious girl wanted by the Erste Empire for her ability to summon Primal Beasts.</v>
      </c>
      <c r="J2956" s="28">
        <f>_xlfn.XLOOKUP(A2956,ShowReleaseDate!A:A,ShowReleaseDate!B:B)</f>
        <v>43661</v>
      </c>
      <c r="K2956" s="24" t="str">
        <f>_xlfn.XLOOKUP(A2956,ShowReleaseDate!A:A,ShowReleaseDate!D:D)</f>
        <v>Quarter 2</v>
      </c>
    </row>
    <row r="2957" spans="1:11" x14ac:dyDescent="0.2">
      <c r="A2957" s="1">
        <v>81154166</v>
      </c>
      <c r="B2957" s="1" t="s">
        <v>9198</v>
      </c>
      <c r="D2957" s="3" t="s">
        <v>186</v>
      </c>
      <c r="E2957" s="3" t="s">
        <v>18</v>
      </c>
      <c r="F2957" s="12" t="str">
        <f>_xlfn.XLOOKUP(A2957,ShowCategory!B:B,ShowCategory!A:A)</f>
        <v>Kids' TV, TV Comedies</v>
      </c>
      <c r="G2957" s="12">
        <f>_xlfn.XLOOKUP(A2957,ShowRating!A:A,ShowRating!C:C)</f>
        <v>3</v>
      </c>
      <c r="H2957" s="24" t="str">
        <f>_xlfn.XLOOKUP(A2957,ShowRating!A:A,ShowRating!D:D)</f>
        <v>Good</v>
      </c>
      <c r="I2957" s="24" t="str">
        <f>_xlfn.XLOOKUP(A2957,ShowDescription!A:A,ShowDescription!B:B)</f>
        <v>Strong, whip-smart Grizzy rules a Canadian forest, where he has his paws full with a family of frolicsome lemmings.</v>
      </c>
      <c r="J2957" s="28">
        <f>_xlfn.XLOOKUP(A2957,ShowReleaseDate!A:A,ShowReleaseDate!B:B)</f>
        <v>43661</v>
      </c>
      <c r="K2957" s="24" t="str">
        <f>_xlfn.XLOOKUP(A2957,ShowReleaseDate!A:A,ShowReleaseDate!D:D)</f>
        <v>Quarter 2</v>
      </c>
    </row>
    <row r="2958" spans="1:11" x14ac:dyDescent="0.2">
      <c r="A2958" s="1">
        <v>81153373</v>
      </c>
      <c r="B2958" s="1" t="s">
        <v>9200</v>
      </c>
      <c r="C2958" s="1" t="s">
        <v>9201</v>
      </c>
      <c r="D2958" s="3" t="s">
        <v>16</v>
      </c>
      <c r="E2958" s="3" t="s">
        <v>127</v>
      </c>
      <c r="F2958" s="12" t="str">
        <f>_xlfn.XLOOKUP(A2958,ShowCategory!B:B,ShowCategory!A:A)</f>
        <v>Dramas, Thrillers</v>
      </c>
      <c r="G2958" s="12">
        <f>_xlfn.XLOOKUP(A2958,ShowRating!A:A,ShowRating!C:C)</f>
        <v>3</v>
      </c>
      <c r="H2958" s="24" t="str">
        <f>_xlfn.XLOOKUP(A2958,ShowRating!A:A,ShowRating!D:D)</f>
        <v>Good</v>
      </c>
      <c r="I2958" s="24" t="str">
        <f>_xlfn.XLOOKUP(A2958,ShowDescription!A:A,ShowDescription!B:B)</f>
        <v>A charming hitman questions his profession after learning his next target is the karaoke singer heâ€™s falling in love with.</v>
      </c>
      <c r="J2958" s="28">
        <f>_xlfn.XLOOKUP(A2958,ShowReleaseDate!A:A,ShowReleaseDate!B:B)</f>
        <v>43661</v>
      </c>
      <c r="K2958" s="24" t="str">
        <f>_xlfn.XLOOKUP(A2958,ShowReleaseDate!A:A,ShowReleaseDate!D:D)</f>
        <v>Quarter 2</v>
      </c>
    </row>
    <row r="2959" spans="1:11" ht="27.75" x14ac:dyDescent="0.2">
      <c r="A2959" s="1">
        <v>70262783</v>
      </c>
      <c r="B2959" s="1" t="s">
        <v>9203</v>
      </c>
      <c r="C2959" s="1" t="s">
        <v>9204</v>
      </c>
      <c r="D2959" s="3" t="s">
        <v>16</v>
      </c>
      <c r="E2959" s="3" t="s">
        <v>192</v>
      </c>
      <c r="F2959" s="12" t="str">
        <f>_xlfn.XLOOKUP(A2959,ShowCategory!B:B,ShowCategory!A:A)</f>
        <v>Comedies, Independent Movies</v>
      </c>
      <c r="G2959" s="12">
        <f>_xlfn.XLOOKUP(A2959,ShowRating!A:A,ShowRating!C:C)</f>
        <v>2</v>
      </c>
      <c r="H2959" s="24" t="str">
        <f>_xlfn.XLOOKUP(A2959,ShowRating!A:A,ShowRating!D:D)</f>
        <v>Neutral</v>
      </c>
      <c r="I2959" s="24" t="str">
        <f>_xlfn.XLOOKUP(A2959,ShowDescription!A:A,ShowDescription!B:B)</f>
        <v>When his girlfriend walks out and leaves him a wreck, a graphic designer â€“ who seemed to have it all â€“ sets out to discover where he went wrong.</v>
      </c>
      <c r="J2959" s="28">
        <f>_xlfn.XLOOKUP(A2959,ShowReleaseDate!A:A,ShowReleaseDate!B:B)</f>
        <v>43296</v>
      </c>
      <c r="K2959" s="24" t="str">
        <f>_xlfn.XLOOKUP(A2959,ShowReleaseDate!A:A,ShowReleaseDate!D:D)</f>
        <v>Quarter 2</v>
      </c>
    </row>
    <row r="2960" spans="1:11" x14ac:dyDescent="0.2">
      <c r="A2960" s="1">
        <v>70293661</v>
      </c>
      <c r="B2960" s="1" t="s">
        <v>9207</v>
      </c>
      <c r="C2960" s="1" t="s">
        <v>9208</v>
      </c>
      <c r="D2960" s="3" t="s">
        <v>9209</v>
      </c>
      <c r="E2960" s="3" t="s">
        <v>536</v>
      </c>
      <c r="F2960" s="12" t="str">
        <f>_xlfn.XLOOKUP(A2960,ShowCategory!B:B,ShowCategory!A:A)</f>
        <v>Independent Movies, Thrillers</v>
      </c>
      <c r="G2960" s="12">
        <f>_xlfn.XLOOKUP(A2960,ShowRating!A:A,ShowRating!C:C)</f>
        <v>3</v>
      </c>
      <c r="H2960" s="24" t="str">
        <f>_xlfn.XLOOKUP(A2960,ShowRating!A:A,ShowRating!D:D)</f>
        <v>Good</v>
      </c>
      <c r="I2960" s="24" t="str">
        <f>_xlfn.XLOOKUP(A2960,ShowDescription!A:A,ShowDescription!B:B)</f>
        <v>When a humdrum academic spots his double in a movie, he launches a search that leads him to a small-time actor who looks exactly like him.</v>
      </c>
      <c r="J2960" s="28">
        <f>_xlfn.XLOOKUP(A2960,ShowReleaseDate!A:A,ShowReleaseDate!B:B)</f>
        <v>43296</v>
      </c>
      <c r="K2960" s="24" t="str">
        <f>_xlfn.XLOOKUP(A2960,ShowReleaseDate!A:A,ShowReleaseDate!D:D)</f>
        <v>Quarter 2</v>
      </c>
    </row>
    <row r="2961" spans="1:11" x14ac:dyDescent="0.2">
      <c r="A2961" s="1">
        <v>70266171</v>
      </c>
      <c r="B2961" s="1" t="s">
        <v>9211</v>
      </c>
      <c r="C2961" s="1" t="s">
        <v>9212</v>
      </c>
      <c r="D2961" s="3" t="s">
        <v>1455</v>
      </c>
      <c r="E2961" s="3" t="s">
        <v>59</v>
      </c>
      <c r="F2961" s="12" t="str">
        <f>_xlfn.XLOOKUP(A2961,ShowCategory!B:B,ShowCategory!A:A)</f>
        <v>Comedies, Cult Movies, International Movies</v>
      </c>
      <c r="G2961" s="12">
        <f>_xlfn.XLOOKUP(A2961,ShowRating!A:A,ShowRating!C:C)</f>
        <v>5</v>
      </c>
      <c r="H2961" s="24" t="str">
        <f>_xlfn.XLOOKUP(A2961,ShowRating!A:A,ShowRating!D:D)</f>
        <v>Excellent</v>
      </c>
      <c r="I2961" s="24" t="str">
        <f>_xlfn.XLOOKUP(A2961,ShowDescription!A:A,ShowDescription!B:B)</f>
        <v>Cora has three sons and a daughter and sheÂ´s almost 80. One day during a family reunion the big question comes up: who will be her heir?</v>
      </c>
      <c r="J2961" s="28">
        <f>_xlfn.XLOOKUP(A2961,ShowReleaseDate!A:A,ShowReleaseDate!B:B)</f>
        <v>43296</v>
      </c>
      <c r="K2961" s="24" t="str">
        <f>_xlfn.XLOOKUP(A2961,ShowReleaseDate!A:A,ShowReleaseDate!D:D)</f>
        <v>Quarter 2</v>
      </c>
    </row>
    <row r="2962" spans="1:11" x14ac:dyDescent="0.2">
      <c r="A2962" s="1">
        <v>80095718</v>
      </c>
      <c r="B2962" s="1" t="s">
        <v>9214</v>
      </c>
      <c r="C2962" s="1" t="s">
        <v>9215</v>
      </c>
      <c r="D2962" s="3" t="s">
        <v>16</v>
      </c>
      <c r="E2962" s="3" t="s">
        <v>26</v>
      </c>
      <c r="F2962" s="12" t="str">
        <f>_xlfn.XLOOKUP(A2962,ShowCategory!B:B,ShowCategory!A:A)</f>
        <v>Documentaries, International Movies, Sports Movies</v>
      </c>
      <c r="G2962" s="12">
        <f>_xlfn.XLOOKUP(A2962,ShowRating!A:A,ShowRating!C:C)</f>
        <v>4</v>
      </c>
      <c r="H2962" s="24" t="str">
        <f>_xlfn.XLOOKUP(A2962,ShowRating!A:A,ShowRating!D:D)</f>
        <v>Very Good</v>
      </c>
      <c r="I2962" s="24" t="str">
        <f>_xlfn.XLOOKUP(A2962,ShowDescription!A:A,ShowDescription!B:B)</f>
        <v>Follow the grueling training regimen of Rich Froning Jr. as he sets his sights on winning an unprecedented fourth CrossFit Games title.</v>
      </c>
      <c r="J2962" s="28">
        <f>_xlfn.XLOOKUP(A2962,ShowReleaseDate!A:A,ShowReleaseDate!B:B)</f>
        <v>43296</v>
      </c>
      <c r="K2962" s="24" t="str">
        <f>_xlfn.XLOOKUP(A2962,ShowReleaseDate!A:A,ShowReleaseDate!D:D)</f>
        <v>Quarter 2</v>
      </c>
    </row>
    <row r="2963" spans="1:11" x14ac:dyDescent="0.2">
      <c r="A2963" s="1">
        <v>70257413</v>
      </c>
      <c r="B2963" s="1" t="s">
        <v>9217</v>
      </c>
      <c r="C2963" s="1" t="s">
        <v>9218</v>
      </c>
      <c r="D2963" s="3" t="s">
        <v>9219</v>
      </c>
      <c r="E2963" s="3" t="s">
        <v>5</v>
      </c>
      <c r="F2963" s="12" t="str">
        <f>_xlfn.XLOOKUP(A2963,ShowCategory!B:B,ShowCategory!A:A)</f>
        <v>Dramas, Independent Movies</v>
      </c>
      <c r="G2963" s="12">
        <f>_xlfn.XLOOKUP(A2963,ShowRating!A:A,ShowRating!C:C)</f>
        <v>3</v>
      </c>
      <c r="H2963" s="24" t="str">
        <f>_xlfn.XLOOKUP(A2963,ShowRating!A:A,ShowRating!D:D)</f>
        <v>Good</v>
      </c>
      <c r="I2963" s="24" t="str">
        <f>_xlfn.XLOOKUP(A2963,ShowDescription!A:A,ShowDescription!B:B)</f>
        <v>With the Cold War looming over them, teen best pals Ginger and Rosa share everything in early 1960s London â€“ until betrayal drives them apart.</v>
      </c>
      <c r="J2963" s="28">
        <f>_xlfn.XLOOKUP(A2963,ShowReleaseDate!A:A,ShowReleaseDate!B:B)</f>
        <v>43296</v>
      </c>
      <c r="K2963" s="24" t="str">
        <f>_xlfn.XLOOKUP(A2963,ShowReleaseDate!A:A,ShowReleaseDate!D:D)</f>
        <v>Quarter 2</v>
      </c>
    </row>
    <row r="2964" spans="1:11" x14ac:dyDescent="0.2">
      <c r="A2964" s="1">
        <v>80988262</v>
      </c>
      <c r="B2964" s="1" t="s">
        <v>9221</v>
      </c>
      <c r="C2964" s="1" t="s">
        <v>9222</v>
      </c>
      <c r="D2964" s="3" t="s">
        <v>1286</v>
      </c>
      <c r="E2964" s="3" t="s">
        <v>260</v>
      </c>
      <c r="F2964" s="12" t="str">
        <f>_xlfn.XLOOKUP(A2964,ShowCategory!B:B,ShowCategory!A:A)</f>
        <v>Children &amp; Family Movies, Dramas, International Movies</v>
      </c>
      <c r="G2964" s="12">
        <f>_xlfn.XLOOKUP(A2964,ShowRating!A:A,ShowRating!C:C)</f>
        <v>4</v>
      </c>
      <c r="H2964" s="24" t="str">
        <f>_xlfn.XLOOKUP(A2964,ShowRating!A:A,ShowRating!D:D)</f>
        <v>Very Good</v>
      </c>
      <c r="I2964" s="24" t="str">
        <f>_xlfn.XLOOKUP(A2964,ShowDescription!A:A,ShowDescription!B:B)</f>
        <v>After moving to Australia, an American teen convinces her new friends to form a cheer squad and take on their biggest rivals in competition.</v>
      </c>
      <c r="J2964" s="28">
        <f>_xlfn.XLOOKUP(A2964,ShowReleaseDate!A:A,ShowReleaseDate!B:B)</f>
        <v>43296</v>
      </c>
      <c r="K2964" s="24" t="str">
        <f>_xlfn.XLOOKUP(A2964,ShowReleaseDate!A:A,ShowReleaseDate!D:D)</f>
        <v>Quarter 2</v>
      </c>
    </row>
    <row r="2965" spans="1:11" x14ac:dyDescent="0.2">
      <c r="A2965" s="1">
        <v>70295189</v>
      </c>
      <c r="B2965" s="1" t="s">
        <v>9224</v>
      </c>
      <c r="C2965" s="1" t="s">
        <v>9225</v>
      </c>
      <c r="D2965" s="3" t="s">
        <v>333</v>
      </c>
      <c r="E2965" s="3" t="s">
        <v>364</v>
      </c>
      <c r="F2965" s="12" t="str">
        <f>_xlfn.XLOOKUP(A2965,ShowCategory!B:B,ShowCategory!A:A)</f>
        <v>Dramas, Independent Movies</v>
      </c>
      <c r="G2965" s="12">
        <f>_xlfn.XLOOKUP(A2965,ShowRating!A:A,ShowRating!C:C)</f>
        <v>2</v>
      </c>
      <c r="H2965" s="24" t="str">
        <f>_xlfn.XLOOKUP(A2965,ShowRating!A:A,ShowRating!D:D)</f>
        <v>Neutral</v>
      </c>
      <c r="I2965" s="24" t="str">
        <f>_xlfn.XLOOKUP(A2965,ShowDescription!A:A,ShowDescription!B:B)</f>
        <v>Over the space of 90 minutes, Ivan Locke's life spins out of control via a series of phone calls made while he drives down the highway to London.</v>
      </c>
      <c r="J2965" s="28">
        <f>_xlfn.XLOOKUP(A2965,ShowReleaseDate!A:A,ShowReleaseDate!B:B)</f>
        <v>43296</v>
      </c>
      <c r="K2965" s="24" t="str">
        <f>_xlfn.XLOOKUP(A2965,ShowReleaseDate!A:A,ShowReleaseDate!D:D)</f>
        <v>Quarter 2</v>
      </c>
    </row>
    <row r="2966" spans="1:11" x14ac:dyDescent="0.2">
      <c r="A2966" s="1">
        <v>80993684</v>
      </c>
      <c r="B2966" s="1" t="s">
        <v>9227</v>
      </c>
      <c r="C2966" s="1" t="s">
        <v>9228</v>
      </c>
      <c r="D2966" s="3" t="s">
        <v>1455</v>
      </c>
      <c r="E2966" s="3" t="s">
        <v>91</v>
      </c>
      <c r="F2966" s="12" t="str">
        <f>_xlfn.XLOOKUP(A2966,ShowCategory!B:B,ShowCategory!A:A)</f>
        <v>Documentaries, International Movies, Sports Movies</v>
      </c>
      <c r="G2966" s="12">
        <f>_xlfn.XLOOKUP(A2966,ShowRating!A:A,ShowRating!C:C)</f>
        <v>3</v>
      </c>
      <c r="H2966" s="24" t="str">
        <f>_xlfn.XLOOKUP(A2966,ShowRating!A:A,ShowRating!D:D)</f>
        <v>Good</v>
      </c>
      <c r="I2966" s="24" t="str">
        <f>_xlfn.XLOOKUP(A2966,ShowDescription!A:A,ShowDescription!B:B)</f>
        <v>Known simply as "Lucha," field hockey player Luciana Aymar shares her tumultuous and triumphant journey to become the best in the world.</v>
      </c>
      <c r="J2966" s="28">
        <f>_xlfn.XLOOKUP(A2966,ShowReleaseDate!A:A,ShowReleaseDate!B:B)</f>
        <v>43296</v>
      </c>
      <c r="K2966" s="24" t="str">
        <f>_xlfn.XLOOKUP(A2966,ShowReleaseDate!A:A,ShowReleaseDate!D:D)</f>
        <v>Quarter 2</v>
      </c>
    </row>
    <row r="2967" spans="1:11" x14ac:dyDescent="0.2">
      <c r="A2967" s="1">
        <v>70257860</v>
      </c>
      <c r="B2967" s="1" t="s">
        <v>9230</v>
      </c>
      <c r="C2967" s="1" t="s">
        <v>9231</v>
      </c>
      <c r="D2967" s="3" t="s">
        <v>1155</v>
      </c>
      <c r="E2967" s="3" t="s">
        <v>11</v>
      </c>
      <c r="F2967" s="12" t="str">
        <f>_xlfn.XLOOKUP(A2967,ShowCategory!B:B,ShowCategory!A:A)</f>
        <v>Comedies, Cult Movies, Dramas</v>
      </c>
      <c r="G2967" s="12">
        <f>_xlfn.XLOOKUP(A2967,ShowRating!A:A,ShowRating!C:C)</f>
        <v>4</v>
      </c>
      <c r="H2967" s="24" t="str">
        <f>_xlfn.XLOOKUP(A2967,ShowRating!A:A,ShowRating!D:D)</f>
        <v>Very Good</v>
      </c>
      <c r="I2967" s="24" t="str">
        <f>_xlfn.XLOOKUP(A2967,ShowDescription!A:A,ShowDescription!B:B)</f>
        <v>After four college girls rob a restaurant to fund their spring break in Florida, they get entangled with a weird dude with his own criminal agenda.</v>
      </c>
      <c r="J2967" s="28">
        <f>_xlfn.XLOOKUP(A2967,ShowReleaseDate!A:A,ShowReleaseDate!B:B)</f>
        <v>43296</v>
      </c>
      <c r="K2967" s="24" t="str">
        <f>_xlfn.XLOOKUP(A2967,ShowReleaseDate!A:A,ShowReleaseDate!D:D)</f>
        <v>Quarter 2</v>
      </c>
    </row>
    <row r="2968" spans="1:11" ht="27.75" x14ac:dyDescent="0.2">
      <c r="A2968" s="1">
        <v>80998908</v>
      </c>
      <c r="B2968" s="1" t="s">
        <v>9233</v>
      </c>
      <c r="C2968" s="1" t="s">
        <v>9234</v>
      </c>
      <c r="D2968" s="3" t="s">
        <v>8526</v>
      </c>
      <c r="E2968" s="3" t="s">
        <v>1094</v>
      </c>
      <c r="F2968" s="12" t="str">
        <f>_xlfn.XLOOKUP(A2968,ShowCategory!B:B,ShowCategory!A:A)</f>
        <v>Documentaries</v>
      </c>
      <c r="G2968" s="12">
        <f>_xlfn.XLOOKUP(A2968,ShowRating!A:A,ShowRating!C:C)</f>
        <v>4</v>
      </c>
      <c r="H2968" s="24" t="str">
        <f>_xlfn.XLOOKUP(A2968,ShowRating!A:A,ShowRating!D:D)</f>
        <v>Very Good</v>
      </c>
      <c r="I2968" s="24" t="str">
        <f>_xlfn.XLOOKUP(A2968,ShowDescription!A:A,ShowDescription!B:B)</f>
        <v>In 2014,12-year-old Genesis Rincon was fatally shot while riding her scooter. Those linked to the tragedy reflect on justice and the cycle of violence.</v>
      </c>
      <c r="J2968" s="28">
        <f>_xlfn.XLOOKUP(A2968,ShowReleaseDate!A:A,ShowReleaseDate!B:B)</f>
        <v>43296</v>
      </c>
      <c r="K2968" s="24" t="str">
        <f>_xlfn.XLOOKUP(A2968,ShowReleaseDate!A:A,ShowReleaseDate!D:D)</f>
        <v>Quarter 2</v>
      </c>
    </row>
    <row r="2969" spans="1:11" x14ac:dyDescent="0.2">
      <c r="A2969" s="1">
        <v>70171835</v>
      </c>
      <c r="B2969" s="1" t="s">
        <v>9236</v>
      </c>
      <c r="C2969" s="1" t="s">
        <v>7022</v>
      </c>
      <c r="D2969" s="3" t="s">
        <v>167</v>
      </c>
      <c r="E2969" s="3" t="s">
        <v>59</v>
      </c>
      <c r="F2969" s="12" t="str">
        <f>_xlfn.XLOOKUP(A2969,ShowCategory!B:B,ShowCategory!A:A)</f>
        <v>Dramas, International Movies</v>
      </c>
      <c r="G2969" s="12">
        <f>_xlfn.XLOOKUP(A2969,ShowRating!A:A,ShowRating!C:C)</f>
        <v>4</v>
      </c>
      <c r="H2969" s="24" t="str">
        <f>_xlfn.XLOOKUP(A2969,ShowRating!A:A,ShowRating!D:D)</f>
        <v>Very Good</v>
      </c>
      <c r="I2969" s="24" t="str">
        <f>_xlfn.XLOOKUP(A2969,ShowDescription!A:A,ShowDescription!B:B)</f>
        <v>After his family's donkey is confiscated by a moneylender, 8-year-old Tahaan travels across conflict-torn Kashmir to find his beloved pet.</v>
      </c>
      <c r="J2969" s="28">
        <f>_xlfn.XLOOKUP(A2969,ShowReleaseDate!A:A,ShowReleaseDate!B:B)</f>
        <v>43296</v>
      </c>
      <c r="K2969" s="24" t="str">
        <f>_xlfn.XLOOKUP(A2969,ShowReleaseDate!A:A,ShowReleaseDate!D:D)</f>
        <v>Quarter 2</v>
      </c>
    </row>
    <row r="2970" spans="1:11" x14ac:dyDescent="0.2">
      <c r="A2970" s="1">
        <v>81005401</v>
      </c>
      <c r="B2970" s="1" t="s">
        <v>9238</v>
      </c>
      <c r="D2970" s="3" t="s">
        <v>1433</v>
      </c>
      <c r="E2970" s="3" t="s">
        <v>643</v>
      </c>
      <c r="F2970" s="12" t="str">
        <f>_xlfn.XLOOKUP(A2970,ShowCategory!B:B,ShowCategory!A:A)</f>
        <v>Classic Movies, Dramas, International Movies</v>
      </c>
      <c r="G2970" s="12">
        <f>_xlfn.XLOOKUP(A2970,ShowRating!A:A,ShowRating!C:C)</f>
        <v>4</v>
      </c>
      <c r="H2970" s="24" t="str">
        <f>_xlfn.XLOOKUP(A2970,ShowRating!A:A,ShowRating!D:D)</f>
        <v>Very Good</v>
      </c>
      <c r="I2970" s="24" t="str">
        <f>_xlfn.XLOOKUP(A2970,ShowDescription!A:A,ShowDescription!B:B)</f>
        <v>One of the first rock stars in Argentina, Tango leads a full life during an era of social unrest â€“ one of both glory and despair.</v>
      </c>
      <c r="J2970" s="28">
        <f>_xlfn.XLOOKUP(A2970,ShowReleaseDate!A:A,ShowReleaseDate!B:B)</f>
        <v>43296</v>
      </c>
      <c r="K2970" s="24" t="str">
        <f>_xlfn.XLOOKUP(A2970,ShowReleaseDate!A:A,ShowReleaseDate!D:D)</f>
        <v>Quarter 2</v>
      </c>
    </row>
    <row r="2971" spans="1:11" x14ac:dyDescent="0.2">
      <c r="A2971" s="1">
        <v>80993650</v>
      </c>
      <c r="B2971" s="1" t="s">
        <v>9240</v>
      </c>
      <c r="C2971" s="1" t="s">
        <v>9241</v>
      </c>
      <c r="D2971" s="3" t="s">
        <v>9242</v>
      </c>
      <c r="E2971" s="3" t="s">
        <v>265</v>
      </c>
      <c r="F2971" s="12" t="str">
        <f>_xlfn.XLOOKUP(A2971,ShowCategory!B:B,ShowCategory!A:A)</f>
        <v>Dramas, International Movies</v>
      </c>
      <c r="G2971" s="12">
        <f>_xlfn.XLOOKUP(A2971,ShowRating!A:A,ShowRating!C:C)</f>
        <v>5</v>
      </c>
      <c r="H2971" s="24" t="str">
        <f>_xlfn.XLOOKUP(A2971,ShowRating!A:A,ShowRating!D:D)</f>
        <v>Excellent</v>
      </c>
      <c r="I2971" s="24" t="str">
        <f>_xlfn.XLOOKUP(A2971,ShowDescription!A:A,ShowDescription!B:B)</f>
        <v>Animosity gives way to love and forgiveness when an angry teenager reunites with his estranged biological father in the wilds of Patagonia.</v>
      </c>
      <c r="J2971" s="28">
        <f>_xlfn.XLOOKUP(A2971,ShowReleaseDate!A:A,ShowReleaseDate!B:B)</f>
        <v>43296</v>
      </c>
      <c r="K2971" s="24" t="str">
        <f>_xlfn.XLOOKUP(A2971,ShowReleaseDate!A:A,ShowReleaseDate!D:D)</f>
        <v>Quarter 2</v>
      </c>
    </row>
    <row r="2972" spans="1:11" ht="27.75" x14ac:dyDescent="0.2">
      <c r="A2972" s="1">
        <v>80049979</v>
      </c>
      <c r="B2972" s="1" t="s">
        <v>9244</v>
      </c>
      <c r="C2972" s="1" t="s">
        <v>9245</v>
      </c>
      <c r="D2972" s="3" t="s">
        <v>16</v>
      </c>
      <c r="E2972" s="3" t="s">
        <v>568</v>
      </c>
      <c r="F2972" s="12" t="str">
        <f>_xlfn.XLOOKUP(A2972,ShowCategory!B:B,ShowCategory!A:A)</f>
        <v>Dramas, Thrillers</v>
      </c>
      <c r="G2972" s="12">
        <f>_xlfn.XLOOKUP(A2972,ShowRating!A:A,ShowRating!C:C)</f>
        <v>5</v>
      </c>
      <c r="H2972" s="24" t="str">
        <f>_xlfn.XLOOKUP(A2972,ShowRating!A:A,ShowRating!D:D)</f>
        <v>Excellent</v>
      </c>
      <c r="I2972" s="24" t="str">
        <f>_xlfn.XLOOKUP(A2972,ShowDescription!A:A,ShowDescription!B:B)</f>
        <v>Author Stephen Elliott has a problem separating his own life from incidents in the life of a convicted murderer about whom he's writing a book.</v>
      </c>
      <c r="J2972" s="28">
        <f>_xlfn.XLOOKUP(A2972,ShowReleaseDate!A:A,ShowReleaseDate!B:B)</f>
        <v>43296</v>
      </c>
      <c r="K2972" s="24" t="str">
        <f>_xlfn.XLOOKUP(A2972,ShowReleaseDate!A:A,ShowReleaseDate!D:D)</f>
        <v>Quarter 2</v>
      </c>
    </row>
    <row r="2973" spans="1:11" x14ac:dyDescent="0.2">
      <c r="A2973" s="1">
        <v>70267439</v>
      </c>
      <c r="B2973" s="1" t="s">
        <v>9247</v>
      </c>
      <c r="C2973" s="1" t="s">
        <v>8916</v>
      </c>
      <c r="D2973" s="3" t="s">
        <v>16</v>
      </c>
      <c r="E2973" s="3" t="s">
        <v>59</v>
      </c>
      <c r="F2973" s="12" t="str">
        <f>_xlfn.XLOOKUP(A2973,ShowCategory!B:B,ShowCategory!A:A)</f>
        <v>Dramas, Independent Movies, Romantic Movies</v>
      </c>
      <c r="G2973" s="12">
        <f>_xlfn.XLOOKUP(A2973,ShowRating!A:A,ShowRating!C:C)</f>
        <v>4</v>
      </c>
      <c r="H2973" s="24" t="str">
        <f>_xlfn.XLOOKUP(A2973,ShowRating!A:A,ShowRating!D:D)</f>
        <v>Very Good</v>
      </c>
      <c r="I2973" s="24" t="str">
        <f>_xlfn.XLOOKUP(A2973,ShowDescription!A:A,ShowDescription!B:B)</f>
        <v>Classmates Aimee and Sutter form an unlikely friendship, and after helping Aimee raise her social confidence, Sutter begins falling for his creation.</v>
      </c>
      <c r="J2973" s="28">
        <f>_xlfn.XLOOKUP(A2973,ShowReleaseDate!A:A,ShowReleaseDate!B:B)</f>
        <v>43296</v>
      </c>
      <c r="K2973" s="24" t="str">
        <f>_xlfn.XLOOKUP(A2973,ShowReleaseDate!A:A,ShowReleaseDate!D:D)</f>
        <v>Quarter 2</v>
      </c>
    </row>
    <row r="2974" spans="1:11" x14ac:dyDescent="0.2">
      <c r="A2974" s="1">
        <v>70293812</v>
      </c>
      <c r="B2974" s="1" t="s">
        <v>9249</v>
      </c>
      <c r="C2974" s="1" t="s">
        <v>9250</v>
      </c>
      <c r="D2974" s="3" t="s">
        <v>9251</v>
      </c>
      <c r="E2974" s="3" t="s">
        <v>265</v>
      </c>
      <c r="F2974" s="12" t="str">
        <f>_xlfn.XLOOKUP(A2974,ShowCategory!B:B,ShowCategory!A:A)</f>
        <v>Dramas, Independent Movies, International Movies</v>
      </c>
      <c r="G2974" s="12">
        <f>_xlfn.XLOOKUP(A2974,ShowRating!A:A,ShowRating!C:C)</f>
        <v>4</v>
      </c>
      <c r="H2974" s="24" t="str">
        <f>_xlfn.XLOOKUP(A2974,ShowRating!A:A,ShowRating!D:D)</f>
        <v>Very Good</v>
      </c>
      <c r="I2974" s="24" t="str">
        <f>_xlfn.XLOOKUP(A2974,ShowDescription!A:A,ShowDescription!B:B)</f>
        <v>A seductive alien prowls the streets in search of prey: unsuspecting men who fall under her spell, only to be consumed by a strange liquid pool.</v>
      </c>
      <c r="J2974" s="28">
        <f>_xlfn.XLOOKUP(A2974,ShowReleaseDate!A:A,ShowReleaseDate!B:B)</f>
        <v>43296</v>
      </c>
      <c r="K2974" s="24" t="str">
        <f>_xlfn.XLOOKUP(A2974,ShowReleaseDate!A:A,ShowReleaseDate!D:D)</f>
        <v>Quarter 2</v>
      </c>
    </row>
    <row r="2975" spans="1:11" x14ac:dyDescent="0.2">
      <c r="A2975" s="1">
        <v>80113589</v>
      </c>
      <c r="B2975" s="1" t="s">
        <v>9253</v>
      </c>
      <c r="C2975" s="1" t="s">
        <v>9254</v>
      </c>
      <c r="D2975" s="3" t="s">
        <v>30</v>
      </c>
      <c r="E2975" s="3" t="s">
        <v>466</v>
      </c>
      <c r="F2975" s="12" t="str">
        <f>_xlfn.XLOOKUP(A2975,ShowCategory!B:B,ShowCategory!A:A)</f>
        <v>Dramas, International Movies, Romantic Movies</v>
      </c>
      <c r="G2975" s="12">
        <f>_xlfn.XLOOKUP(A2975,ShowRating!A:A,ShowRating!C:C)</f>
        <v>4</v>
      </c>
      <c r="H2975" s="24" t="str">
        <f>_xlfn.XLOOKUP(A2975,ShowRating!A:A,ShowRating!D:D)</f>
        <v>Very Good</v>
      </c>
      <c r="I2975" s="24" t="str">
        <f>_xlfn.XLOOKUP(A2975,ShowDescription!A:A,ShowDescription!B:B)</f>
        <v>Young Laura and Carlos experience the intensity and fragility of first love, as life realities gradually tarnish their idealized notions of romance.</v>
      </c>
      <c r="J2975" s="28">
        <f>_xlfn.XLOOKUP(A2975,ShowReleaseDate!A:A,ShowReleaseDate!B:B)</f>
        <v>42931</v>
      </c>
      <c r="K2975" s="24" t="str">
        <f>_xlfn.XLOOKUP(A2975,ShowReleaseDate!A:A,ShowReleaseDate!D:D)</f>
        <v>Quarter 2</v>
      </c>
    </row>
    <row r="2976" spans="1:11" x14ac:dyDescent="0.2">
      <c r="A2976" s="1">
        <v>70298393</v>
      </c>
      <c r="B2976" s="1" t="s">
        <v>9257</v>
      </c>
      <c r="C2976" s="1" t="s">
        <v>9258</v>
      </c>
      <c r="D2976" s="3" t="s">
        <v>167</v>
      </c>
      <c r="E2976" s="3" t="s">
        <v>2490</v>
      </c>
      <c r="F2976" s="12" t="str">
        <f>_xlfn.XLOOKUP(A2976,ShowCategory!B:B,ShowCategory!A:A)</f>
        <v>Action &amp; Adventure, Dramas, International Movies</v>
      </c>
      <c r="G2976" s="12">
        <f>_xlfn.XLOOKUP(A2976,ShowRating!A:A,ShowRating!C:C)</f>
        <v>5</v>
      </c>
      <c r="H2976" s="24" t="str">
        <f>_xlfn.XLOOKUP(A2976,ShowRating!A:A,ShowRating!D:D)</f>
        <v>Excellent</v>
      </c>
      <c r="I2976" s="24" t="str">
        <f>_xlfn.XLOOKUP(A2976,ShowDescription!A:A,ShowDescription!B:B)</f>
        <v>As the result of a TV journalist's curiosity, the amazing saga of an honorable government tax collector's past comes to light.</v>
      </c>
      <c r="J2976" s="28">
        <f>_xlfn.XLOOKUP(A2976,ShowReleaseDate!A:A,ShowReleaseDate!B:B)</f>
        <v>42931</v>
      </c>
      <c r="K2976" s="24" t="str">
        <f>_xlfn.XLOOKUP(A2976,ShowReleaseDate!A:A,ShowReleaseDate!D:D)</f>
        <v>Quarter 2</v>
      </c>
    </row>
    <row r="2977" spans="1:11" x14ac:dyDescent="0.2">
      <c r="A2977" s="1">
        <v>80191557</v>
      </c>
      <c r="B2977" s="1" t="s">
        <v>9260</v>
      </c>
      <c r="C2977" s="1" t="s">
        <v>9261</v>
      </c>
      <c r="D2977" s="3" t="s">
        <v>167</v>
      </c>
      <c r="E2977" s="3" t="s">
        <v>223</v>
      </c>
      <c r="F2977" s="12" t="str">
        <f>_xlfn.XLOOKUP(A2977,ShowCategory!B:B,ShowCategory!A:A)</f>
        <v>Dramas, International Movies</v>
      </c>
      <c r="G2977" s="12">
        <f>_xlfn.XLOOKUP(A2977,ShowRating!A:A,ShowRating!C:C)</f>
        <v>4</v>
      </c>
      <c r="H2977" s="24" t="str">
        <f>_xlfn.XLOOKUP(A2977,ShowRating!A:A,ShowRating!D:D)</f>
        <v>Very Good</v>
      </c>
      <c r="I2977" s="24" t="str">
        <f>_xlfn.XLOOKUP(A2977,ShowDescription!A:A,ShowDescription!B:B)</f>
        <v>In a remote village in colonial India, an old man and his grandson display strong differences in their attitudes toward the country's British rulers.</v>
      </c>
      <c r="J2977" s="28">
        <f>_xlfn.XLOOKUP(A2977,ShowReleaseDate!A:A,ShowReleaseDate!B:B)</f>
        <v>42931</v>
      </c>
      <c r="K2977" s="24" t="str">
        <f>_xlfn.XLOOKUP(A2977,ShowReleaseDate!A:A,ShowReleaseDate!D:D)</f>
        <v>Quarter 2</v>
      </c>
    </row>
    <row r="2978" spans="1:11" ht="135" x14ac:dyDescent="0.2">
      <c r="A2978" s="1">
        <v>80096585</v>
      </c>
      <c r="B2978" s="1" t="s">
        <v>9263</v>
      </c>
      <c r="C2978" s="1" t="s">
        <v>9264</v>
      </c>
      <c r="D2978" s="3" t="s">
        <v>16</v>
      </c>
      <c r="E2978" s="3" t="s">
        <v>141</v>
      </c>
      <c r="F2978" s="12" t="str">
        <f>_xlfn.XLOOKUP(A2978,ShowCategory!B:B,ShowCategory!A:A)</f>
        <v>Comedies, Horror Movies</v>
      </c>
      <c r="G2978" s="12">
        <f>_xlfn.XLOOKUP(A2978,ShowRating!A:A,ShowRating!C:C)</f>
        <v>5</v>
      </c>
      <c r="H2978" s="24" t="str">
        <f>_xlfn.XLOOKUP(A2978,ShowRating!A:A,ShowRating!D:D)</f>
        <v>Excellent</v>
      </c>
      <c r="I2978" s="24" t="str">
        <f>_xlfn.XLOOKUP(A2978,ShowDescription!A:A,ShowDescription!B:B)</f>
        <v>Eight gleefully grim short tales set on Halloween, Mother's Day, St. Patrick's Day and other holidays comprise this chilling horror anthology.</v>
      </c>
      <c r="J2978" s="28">
        <f>_xlfn.XLOOKUP(A2978,ShowReleaseDate!A:A,ShowReleaseDate!B:B)</f>
        <v>42566</v>
      </c>
      <c r="K2978" s="24" t="str">
        <f>_xlfn.XLOOKUP(A2978,ShowReleaseDate!A:A,ShowReleaseDate!D:D)</f>
        <v>Quarter 2</v>
      </c>
    </row>
    <row r="2979" spans="1:11" x14ac:dyDescent="0.2">
      <c r="A2979" s="1">
        <v>80106928</v>
      </c>
      <c r="B2979" s="1" t="s">
        <v>9267</v>
      </c>
      <c r="C2979" s="1" t="s">
        <v>9268</v>
      </c>
      <c r="D2979" s="3" t="s">
        <v>9269</v>
      </c>
      <c r="E2979" s="3" t="s">
        <v>182</v>
      </c>
      <c r="F2979" s="12" t="str">
        <f>_xlfn.XLOOKUP(A2979,ShowCategory!B:B,ShowCategory!A:A)</f>
        <v>Comedies, International Movies, Sports Movies</v>
      </c>
      <c r="G2979" s="12">
        <f>_xlfn.XLOOKUP(A2979,ShowRating!A:A,ShowRating!C:C)</f>
        <v>3</v>
      </c>
      <c r="H2979" s="24" t="str">
        <f>_xlfn.XLOOKUP(A2979,ShowRating!A:A,ShowRating!D:D)</f>
        <v>Good</v>
      </c>
      <c r="I2979" s="24" t="str">
        <f>_xlfn.XLOOKUP(A2979,ShowDescription!A:A,ShowDescription!B:B)</f>
        <v>Three men from different nations must find their way out of the Amazon jungle â€“ on foot â€“ when they get lost on the way to Brazil's World Cup Final.</v>
      </c>
      <c r="J2979" s="28">
        <f>_xlfn.XLOOKUP(A2979,ShowReleaseDate!A:A,ShowReleaseDate!B:B)</f>
        <v>42566</v>
      </c>
      <c r="K2979" s="24" t="str">
        <f>_xlfn.XLOOKUP(A2979,ShowReleaseDate!A:A,ShowReleaseDate!D:D)</f>
        <v>Quarter 2</v>
      </c>
    </row>
    <row r="2980" spans="1:11" x14ac:dyDescent="0.2">
      <c r="A2980" s="1">
        <v>80064459</v>
      </c>
      <c r="B2980" s="1" t="s">
        <v>9271</v>
      </c>
      <c r="C2980" s="1" t="s">
        <v>9272</v>
      </c>
      <c r="D2980" s="3" t="s">
        <v>16</v>
      </c>
      <c r="E2980" s="3" t="s">
        <v>592</v>
      </c>
      <c r="F2980" s="12" t="str">
        <f>_xlfn.XLOOKUP(A2980,ShowCategory!B:B,ShowCategory!A:A)</f>
        <v>Dramas, Thrillers</v>
      </c>
      <c r="G2980" s="12">
        <f>_xlfn.XLOOKUP(A2980,ShowRating!A:A,ShowRating!C:C)</f>
        <v>2</v>
      </c>
      <c r="H2980" s="24" t="str">
        <f>_xlfn.XLOOKUP(A2980,ShowRating!A:A,ShowRating!D:D)</f>
        <v>Neutral</v>
      </c>
      <c r="I2980" s="24" t="str">
        <f>_xlfn.XLOOKUP(A2980,ShowDescription!A:A,ShowDescription!B:B)</f>
        <v>Long-lost buddy Zack gets suburban dad Kyle on a bus to a Rebirth seminar, sending him down a rabbit hole of psychodrama, seduction and violence.</v>
      </c>
      <c r="J2980" s="28">
        <f>_xlfn.XLOOKUP(A2980,ShowReleaseDate!A:A,ShowReleaseDate!B:B)</f>
        <v>42566</v>
      </c>
      <c r="K2980" s="24" t="str">
        <f>_xlfn.XLOOKUP(A2980,ShowReleaseDate!A:A,ShowReleaseDate!D:D)</f>
        <v>Quarter 2</v>
      </c>
    </row>
    <row r="2981" spans="1:11" x14ac:dyDescent="0.2">
      <c r="A2981" s="1">
        <v>80102204</v>
      </c>
      <c r="B2981" s="1" t="s">
        <v>9274</v>
      </c>
      <c r="C2981" s="1" t="s">
        <v>5249</v>
      </c>
      <c r="D2981" s="3" t="s">
        <v>16</v>
      </c>
      <c r="E2981" s="3" t="s">
        <v>425</v>
      </c>
      <c r="F2981" s="12" t="str">
        <f>_xlfn.XLOOKUP(A2981,ShowCategory!B:B,ShowCategory!A:A)</f>
        <v>Documentaries</v>
      </c>
      <c r="G2981" s="12">
        <f>_xlfn.XLOOKUP(A2981,ShowRating!A:A,ShowRating!C:C)</f>
        <v>3</v>
      </c>
      <c r="H2981" s="24" t="str">
        <f>_xlfn.XLOOKUP(A2981,ShowRating!A:A,ShowRating!D:D)</f>
        <v>Good</v>
      </c>
      <c r="I2981" s="24" t="str">
        <f>_xlfn.XLOOKUP(A2981,ShowDescription!A:A,ShowDescription!B:B)</f>
        <v>Tony Robbins' clients swear by his unorthodox life coaching methods. A revealing film goes behind the curtain at his annual mega-event.</v>
      </c>
      <c r="J2981" s="28">
        <f>_xlfn.XLOOKUP(A2981,ShowReleaseDate!A:A,ShowReleaseDate!B:B)</f>
        <v>42566</v>
      </c>
      <c r="K2981" s="24" t="str">
        <f>_xlfn.XLOOKUP(A2981,ShowReleaseDate!A:A,ShowReleaseDate!D:D)</f>
        <v>Quarter 2</v>
      </c>
    </row>
    <row r="2982" spans="1:11" x14ac:dyDescent="0.2">
      <c r="A2982" s="1">
        <v>80014996</v>
      </c>
      <c r="B2982" s="1" t="s">
        <v>9276</v>
      </c>
      <c r="C2982" s="1" t="s">
        <v>9277</v>
      </c>
      <c r="D2982" s="3" t="s">
        <v>1412</v>
      </c>
      <c r="E2982" s="3" t="s">
        <v>1383</v>
      </c>
      <c r="F2982" s="12" t="str">
        <f>_xlfn.XLOOKUP(A2982,ShowCategory!B:B,ShowCategory!A:A)</f>
        <v>Action &amp; Adventure, Dramas, International Movies</v>
      </c>
      <c r="G2982" s="12">
        <f>_xlfn.XLOOKUP(A2982,ShowRating!A:A,ShowRating!C:C)</f>
        <v>5</v>
      </c>
      <c r="H2982" s="24" t="str">
        <f>_xlfn.XLOOKUP(A2982,ShowRating!A:A,ShowRating!D:D)</f>
        <v>Excellent</v>
      </c>
      <c r="I2982" s="24" t="str">
        <f>_xlfn.XLOOKUP(A2982,ShowDescription!A:A,ShowDescription!B:B)</f>
        <v>A medical apprentice in 11th-century Persia disguises himself as a Jew to study at a school that does not admit Christians.</v>
      </c>
      <c r="J2982" s="28">
        <f>_xlfn.XLOOKUP(A2982,ShowReleaseDate!A:A,ShowReleaseDate!B:B)</f>
        <v>42200</v>
      </c>
      <c r="K2982" s="24" t="str">
        <f>_xlfn.XLOOKUP(A2982,ShowReleaseDate!A:A,ShowReleaseDate!D:D)</f>
        <v>Quarter 2</v>
      </c>
    </row>
    <row r="2983" spans="1:11" x14ac:dyDescent="0.2">
      <c r="A2983" s="1">
        <v>60003082</v>
      </c>
      <c r="B2983" s="1" t="s">
        <v>9280</v>
      </c>
      <c r="C2983" s="1" t="s">
        <v>9281</v>
      </c>
      <c r="D2983" s="3" t="s">
        <v>16</v>
      </c>
      <c r="E2983" s="3" t="s">
        <v>3559</v>
      </c>
      <c r="F2983" s="12" t="str">
        <f>_xlfn.XLOOKUP(A2983,ShowCategory!B:B,ShowCategory!A:A)</f>
        <v>Children &amp; Family Movies, Classic Movies, Comedies</v>
      </c>
      <c r="G2983" s="12">
        <f>_xlfn.XLOOKUP(A2983,ShowRating!A:A,ShowRating!C:C)</f>
        <v>3</v>
      </c>
      <c r="H2983" s="24" t="str">
        <f>_xlfn.XLOOKUP(A2983,ShowRating!A:A,ShowRating!D:D)</f>
        <v>Good</v>
      </c>
      <c r="I2983" s="24" t="str">
        <f>_xlfn.XLOOKUP(A2983,ShowDescription!A:A,ShowDescription!B:B)</f>
        <v>Two war buddies fall for two sisters and follow the girls to a resort owned by their former commanding officer, who is in danger of losing the place.</v>
      </c>
      <c r="J2983" s="28">
        <f>_xlfn.XLOOKUP(A2983,ShowReleaseDate!A:A,ShowReleaseDate!B:B)</f>
        <v>41105</v>
      </c>
      <c r="K2983" s="24" t="str">
        <f>_xlfn.XLOOKUP(A2983,ShowReleaseDate!A:A,ShowReleaseDate!D:D)</f>
        <v>Quarter 2</v>
      </c>
    </row>
    <row r="2984" spans="1:11" x14ac:dyDescent="0.2">
      <c r="A2984" s="1">
        <v>80244246</v>
      </c>
      <c r="B2984" s="1" t="s">
        <v>9285</v>
      </c>
      <c r="E2984" s="3" t="s">
        <v>18</v>
      </c>
      <c r="F2984" s="12" t="str">
        <f>_xlfn.XLOOKUP(A2984,ShowCategory!B:B,ShowCategory!A:A)</f>
        <v>International TV Shows, TV Dramas, TV Sci-Fi &amp; Fantasy</v>
      </c>
      <c r="G2984" s="12">
        <f>_xlfn.XLOOKUP(A2984,ShowRating!A:A,ShowRating!C:C)</f>
        <v>5</v>
      </c>
      <c r="H2984" s="24" t="str">
        <f>_xlfn.XLOOKUP(A2984,ShowRating!A:A,ShowRating!D:D)</f>
        <v>Excellent</v>
      </c>
      <c r="I2984" s="24" t="str">
        <f>_xlfn.XLOOKUP(A2984,ShowDescription!A:A,ShowDescription!B:B)</f>
        <v>Condemned by a centuries-old vow to protect her kingdom's treasures, an embittered spirit returns to seek justice against the man who wronged her.</v>
      </c>
      <c r="J2984" s="28">
        <f>_xlfn.XLOOKUP(A2984,ShowReleaseDate!A:A,ShowReleaseDate!B:B)</f>
        <v>43295</v>
      </c>
      <c r="K2984" s="24" t="str">
        <f>_xlfn.XLOOKUP(A2984,ShowReleaseDate!A:A,ShowReleaseDate!D:D)</f>
        <v>Quarter 2</v>
      </c>
    </row>
    <row r="2985" spans="1:11" ht="27.75" x14ac:dyDescent="0.2">
      <c r="A2985" s="1">
        <v>80081277</v>
      </c>
      <c r="B2985" s="1" t="s">
        <v>9288</v>
      </c>
      <c r="C2985" s="1" t="s">
        <v>9289</v>
      </c>
      <c r="D2985" s="3" t="s">
        <v>9290</v>
      </c>
      <c r="E2985" s="3" t="s">
        <v>36</v>
      </c>
      <c r="F2985" s="12" t="str">
        <f>_xlfn.XLOOKUP(A2985,ShowCategory!B:B,ShowCategory!A:A)</f>
        <v>Dramas, Independent Movies, International Movies</v>
      </c>
      <c r="G2985" s="12">
        <f>_xlfn.XLOOKUP(A2985,ShowRating!A:A,ShowRating!C:C)</f>
        <v>2</v>
      </c>
      <c r="H2985" s="24" t="str">
        <f>_xlfn.XLOOKUP(A2985,ShowRating!A:A,ShowRating!D:D)</f>
        <v>Neutral</v>
      </c>
      <c r="I2985" s="24" t="str">
        <f>_xlfn.XLOOKUP(A2985,ShowDescription!A:A,ShowDescription!B:B)</f>
        <v>When her boyfriend is caught up in a Chilean coup, a young woman tries to free him from a prison camp posing as a commune by joining it voluntarily.</v>
      </c>
      <c r="J2985" s="28">
        <f>_xlfn.XLOOKUP(A2985,ShowReleaseDate!A:A,ShowReleaseDate!B:B)</f>
        <v>43295</v>
      </c>
      <c r="K2985" s="24" t="str">
        <f>_xlfn.XLOOKUP(A2985,ShowReleaseDate!A:A,ShowReleaseDate!D:D)</f>
        <v>Quarter 2</v>
      </c>
    </row>
    <row r="2986" spans="1:11" x14ac:dyDescent="0.2">
      <c r="A2986" s="1">
        <v>81005504</v>
      </c>
      <c r="B2986" s="1" t="s">
        <v>9292</v>
      </c>
      <c r="D2986" s="3" t="s">
        <v>398</v>
      </c>
      <c r="E2986" s="3" t="s">
        <v>18</v>
      </c>
      <c r="F2986" s="12" t="str">
        <f>_xlfn.XLOOKUP(A2986,ShowCategory!B:B,ShowCategory!A:A)</f>
        <v>International TV Shows, Romantic TV Shows, TV Dramas</v>
      </c>
      <c r="G2986" s="12">
        <f>_xlfn.XLOOKUP(A2986,ShowRating!A:A,ShowRating!C:C)</f>
        <v>5</v>
      </c>
      <c r="H2986" s="24" t="str">
        <f>_xlfn.XLOOKUP(A2986,ShowRating!A:A,ShowRating!D:D)</f>
        <v>Excellent</v>
      </c>
      <c r="I2986" s="24" t="str">
        <f>_xlfn.XLOOKUP(A2986,ShowDescription!A:A,ShowDescription!B:B)</f>
        <v>Dong Shancai is determined to excel at her dream university, where she encounters an elite clique of dashing, popular high-achievers â€“ and finds love.</v>
      </c>
      <c r="J2986" s="28">
        <f>_xlfn.XLOOKUP(A2986,ShowReleaseDate!A:A,ShowReleaseDate!B:B)</f>
        <v>43295</v>
      </c>
      <c r="K2986" s="24" t="str">
        <f>_xlfn.XLOOKUP(A2986,ShowReleaseDate!A:A,ShowReleaseDate!D:D)</f>
        <v>Quarter 2</v>
      </c>
    </row>
    <row r="2987" spans="1:11" ht="27.75" x14ac:dyDescent="0.2">
      <c r="A2987" s="1">
        <v>80149064</v>
      </c>
      <c r="B2987" s="1" t="s">
        <v>9294</v>
      </c>
      <c r="C2987" s="1" t="s">
        <v>9295</v>
      </c>
      <c r="D2987" s="3" t="s">
        <v>16</v>
      </c>
      <c r="E2987" s="3" t="s">
        <v>1763</v>
      </c>
      <c r="F2987" s="12" t="str">
        <f>_xlfn.XLOOKUP(A2987,ShowCategory!B:B,ShowCategory!A:A)</f>
        <v>Movies</v>
      </c>
      <c r="G2987" s="12">
        <f>_xlfn.XLOOKUP(A2987,ShowRating!A:A,ShowRating!C:C)</f>
        <v>2</v>
      </c>
      <c r="H2987" s="24" t="str">
        <f>_xlfn.XLOOKUP(A2987,ShowRating!A:A,ShowRating!D:D)</f>
        <v>Neutral</v>
      </c>
      <c r="I2987" s="24" t="str">
        <f>_xlfn.XLOOKUP(A2987,ShowDescription!A:A,ShowDescription!B:B)</f>
        <v>Champion truck-racing dog Buddy and his best friend, ferret mechanic Darnell, paw through the "maybe pile" and test out a bunch of crazy stunts.</v>
      </c>
      <c r="J2987" s="28">
        <f>_xlfn.XLOOKUP(A2987,ShowReleaseDate!A:A,ShowReleaseDate!B:B)</f>
        <v>42930</v>
      </c>
      <c r="K2987" s="24" t="str">
        <f>_xlfn.XLOOKUP(A2987,ShowReleaseDate!A:A,ShowReleaseDate!D:D)</f>
        <v>Quarter 2</v>
      </c>
    </row>
    <row r="2988" spans="1:11" x14ac:dyDescent="0.2">
      <c r="A2988" s="1">
        <v>80168188</v>
      </c>
      <c r="B2988" s="1" t="s">
        <v>9298</v>
      </c>
      <c r="C2988" s="1" t="s">
        <v>9299</v>
      </c>
      <c r="D2988" s="3" t="s">
        <v>16</v>
      </c>
      <c r="E2988" s="3" t="s">
        <v>386</v>
      </c>
      <c r="F2988" s="12" t="str">
        <f>_xlfn.XLOOKUP(A2988,ShowCategory!B:B,ShowCategory!A:A)</f>
        <v>Documentaries</v>
      </c>
      <c r="G2988" s="12">
        <f>_xlfn.XLOOKUP(A2988,ShowRating!A:A,ShowRating!C:C)</f>
        <v>2</v>
      </c>
      <c r="H2988" s="24" t="str">
        <f>_xlfn.XLOOKUP(A2988,ShowRating!A:A,ShowRating!D:D)</f>
        <v>Neutral</v>
      </c>
      <c r="I2988" s="24" t="str">
        <f>_xlfn.XLOOKUP(A2988,ShowDescription!A:A,ShowDescription!B:B)</f>
        <v>Divers, scientists and photographers around the world mount an epic underwater campaign to document the disappearance of coral reefs.</v>
      </c>
      <c r="J2988" s="28">
        <f>_xlfn.XLOOKUP(A2988,ShowReleaseDate!A:A,ShowReleaseDate!B:B)</f>
        <v>42930</v>
      </c>
      <c r="K2988" s="24" t="str">
        <f>_xlfn.XLOOKUP(A2988,ShowReleaseDate!A:A,ShowReleaseDate!D:D)</f>
        <v>Quarter 2</v>
      </c>
    </row>
    <row r="2989" spans="1:11" x14ac:dyDescent="0.2">
      <c r="A2989" s="1">
        <v>80171659</v>
      </c>
      <c r="B2989" s="1" t="s">
        <v>9301</v>
      </c>
      <c r="C2989" s="1" t="s">
        <v>9302</v>
      </c>
      <c r="D2989" s="3" t="s">
        <v>16</v>
      </c>
      <c r="E2989" s="3" t="s">
        <v>265</v>
      </c>
      <c r="F2989" s="12" t="str">
        <f>_xlfn.XLOOKUP(A2989,ShowCategory!B:B,ShowCategory!A:A)</f>
        <v>Dramas, Independent Movies</v>
      </c>
      <c r="G2989" s="12">
        <f>_xlfn.XLOOKUP(A2989,ShowRating!A:A,ShowRating!C:C)</f>
        <v>5</v>
      </c>
      <c r="H2989" s="24" t="str">
        <f>_xlfn.XLOOKUP(A2989,ShowRating!A:A,ShowRating!D:D)</f>
        <v>Excellent</v>
      </c>
      <c r="I2989" s="24" t="str">
        <f>_xlfn.XLOOKUP(A2989,ShowDescription!A:A,ShowDescription!B:B)</f>
        <v>Ellen, a 20-year-old with anorexia nervosa, goes on a harrowing, sometimes funny journey of self-discovery at a group home run by an unusual doctor.</v>
      </c>
      <c r="J2989" s="28">
        <f>_xlfn.XLOOKUP(A2989,ShowReleaseDate!A:A,ShowReleaseDate!B:B)</f>
        <v>42930</v>
      </c>
      <c r="K2989" s="24" t="str">
        <f>_xlfn.XLOOKUP(A2989,ShowReleaseDate!A:A,ShowReleaseDate!D:D)</f>
        <v>Quarter 2</v>
      </c>
    </row>
    <row r="2990" spans="1:11" x14ac:dyDescent="0.2">
      <c r="A2990" s="1">
        <v>80097221</v>
      </c>
      <c r="B2990" s="1" t="s">
        <v>9304</v>
      </c>
      <c r="C2990" s="1" t="s">
        <v>9305</v>
      </c>
      <c r="D2990" s="3" t="s">
        <v>259</v>
      </c>
      <c r="E2990" s="3" t="s">
        <v>158</v>
      </c>
      <c r="F2990" s="12" t="str">
        <f>_xlfn.XLOOKUP(A2990,ShowCategory!B:B,ShowCategory!A:A)</f>
        <v>Action &amp; Adventure</v>
      </c>
      <c r="G2990" s="12">
        <f>_xlfn.XLOOKUP(A2990,ShowRating!A:A,ShowRating!C:C)</f>
        <v>5</v>
      </c>
      <c r="H2990" s="24" t="str">
        <f>_xlfn.XLOOKUP(A2990,ShowRating!A:A,ShowRating!D:D)</f>
        <v>Excellent</v>
      </c>
      <c r="I2990" s="24" t="str">
        <f>_xlfn.XLOOKUP(A2990,ShowDescription!A:A,ShowDescription!B:B)</f>
        <v>An embittered cop is tasked with baby-sitting a spoiled actor, but the two must learn to fight together when they run afoul of a group of mercenaries.</v>
      </c>
      <c r="J2990" s="28">
        <f>_xlfn.XLOOKUP(A2990,ShowReleaseDate!A:A,ShowReleaseDate!B:B)</f>
        <v>42565</v>
      </c>
      <c r="K2990" s="24" t="str">
        <f>_xlfn.XLOOKUP(A2990,ShowReleaseDate!A:A,ShowReleaseDate!D:D)</f>
        <v>Quarter 2</v>
      </c>
    </row>
    <row r="2991" spans="1:11" x14ac:dyDescent="0.2">
      <c r="A2991" s="1">
        <v>80103331</v>
      </c>
      <c r="B2991" s="1" t="s">
        <v>9308</v>
      </c>
      <c r="D2991" s="3" t="s">
        <v>632</v>
      </c>
      <c r="E2991" s="3" t="s">
        <v>18</v>
      </c>
      <c r="F2991" s="12" t="str">
        <f>_xlfn.XLOOKUP(A2991,ShowCategory!B:B,ShowCategory!A:A)</f>
        <v>Anime Series, International TV Shows</v>
      </c>
      <c r="G2991" s="12">
        <f>_xlfn.XLOOKUP(A2991,ShowRating!A:A,ShowRating!C:C)</f>
        <v>3</v>
      </c>
      <c r="H2991" s="24" t="str">
        <f>_xlfn.XLOOKUP(A2991,ShowRating!A:A,ShowRating!D:D)</f>
        <v>Good</v>
      </c>
      <c r="I2991" s="24" t="str">
        <f>_xlfn.XLOOKUP(A2991,ShowDescription!A:A,ShowDescription!B:B)</f>
        <v>The Magi who became High King of the Seven Seas started as a boy determined to make the world a better place. He begins with a dangerous dungeon.</v>
      </c>
      <c r="J2991" s="28">
        <f>_xlfn.XLOOKUP(A2991,ShowReleaseDate!A:A,ShowReleaseDate!B:B)</f>
        <v>42565</v>
      </c>
      <c r="K2991" s="24" t="str">
        <f>_xlfn.XLOOKUP(A2991,ShowReleaseDate!A:A,ShowReleaseDate!D:D)</f>
        <v>Quarter 2</v>
      </c>
    </row>
    <row r="2992" spans="1:11" x14ac:dyDescent="0.2">
      <c r="A2992" s="1">
        <v>70306646</v>
      </c>
      <c r="B2992" s="1" t="s">
        <v>9310</v>
      </c>
      <c r="C2992" s="1" t="s">
        <v>9311</v>
      </c>
      <c r="D2992" s="3" t="s">
        <v>16</v>
      </c>
      <c r="E2992" s="3" t="s">
        <v>54</v>
      </c>
      <c r="F2992" s="12" t="str">
        <f>_xlfn.XLOOKUP(A2992,ShowCategory!B:B,ShowCategory!A:A)</f>
        <v>Horror Movies, Independent Movies, Thrillers</v>
      </c>
      <c r="G2992" s="12">
        <f>_xlfn.XLOOKUP(A2992,ShowRating!A:A,ShowRating!C:C)</f>
        <v>3</v>
      </c>
      <c r="H2992" s="24" t="str">
        <f>_xlfn.XLOOKUP(A2992,ShowRating!A:A,ShowRating!D:D)</f>
        <v>Good</v>
      </c>
      <c r="I2992" s="24" t="str">
        <f>_xlfn.XLOOKUP(A2992,ShowDescription!A:A,ShowDescription!B:B)</f>
        <v>When a cash-strapped videographer takes a job in a remote mountain town, he finds that the client has some unsettling ideas in mind.</v>
      </c>
      <c r="J2992" s="28">
        <f>_xlfn.XLOOKUP(A2992,ShowReleaseDate!A:A,ShowReleaseDate!B:B)</f>
        <v>42199</v>
      </c>
      <c r="K2992" s="24" t="str">
        <f>_xlfn.XLOOKUP(A2992,ShowReleaseDate!A:A,ShowReleaseDate!D:D)</f>
        <v>Quarter 2</v>
      </c>
    </row>
    <row r="2993" spans="1:11" ht="27.75" x14ac:dyDescent="0.2">
      <c r="A2993" s="1">
        <v>81011936</v>
      </c>
      <c r="B2993" s="1" t="s">
        <v>9314</v>
      </c>
      <c r="C2993" s="1" t="s">
        <v>9315</v>
      </c>
      <c r="D2993" s="3" t="s">
        <v>186</v>
      </c>
      <c r="E2993" s="3" t="s">
        <v>177</v>
      </c>
      <c r="F2993" s="12" t="str">
        <f>_xlfn.XLOOKUP(A2993,ShowCategory!B:B,ShowCategory!A:A)</f>
        <v>Dramas, Independent Movies, International Movies</v>
      </c>
      <c r="G2993" s="12">
        <f>_xlfn.XLOOKUP(A2993,ShowRating!A:A,ShowRating!C:C)</f>
        <v>2</v>
      </c>
      <c r="H2993" s="24" t="str">
        <f>_xlfn.XLOOKUP(A2993,ShowRating!A:A,ShowRating!D:D)</f>
        <v>Neutral</v>
      </c>
      <c r="I2993" s="24" t="str">
        <f>_xlfn.XLOOKUP(A2993,ShowDescription!A:A,ShowDescription!B:B)</f>
        <v>When a Paris-based writer with AIDS meets a college student exploring his sexuality, romance blossoms in his waning days.</v>
      </c>
      <c r="J2993" s="28">
        <f>_xlfn.XLOOKUP(A2993,ShowReleaseDate!A:A,ShowReleaseDate!B:B)</f>
        <v>43659</v>
      </c>
      <c r="K2993" s="24" t="str">
        <f>_xlfn.XLOOKUP(A2993,ShowReleaseDate!A:A,ShowReleaseDate!D:D)</f>
        <v>Quarter 2</v>
      </c>
    </row>
    <row r="2994" spans="1:11" x14ac:dyDescent="0.2">
      <c r="A2994" s="1">
        <v>80244363</v>
      </c>
      <c r="B2994" s="1" t="s">
        <v>9318</v>
      </c>
      <c r="E2994" s="3" t="s">
        <v>18</v>
      </c>
      <c r="F2994" s="12" t="str">
        <f>_xlfn.XLOOKUP(A2994,ShowCategory!B:B,ShowCategory!A:A)</f>
        <v>Crime TV Shows, International TV Shows, TV Action &amp; Adventure</v>
      </c>
      <c r="G2994" s="12">
        <f>_xlfn.XLOOKUP(A2994,ShowRating!A:A,ShowRating!C:C)</f>
        <v>4</v>
      </c>
      <c r="H2994" s="24" t="str">
        <f>_xlfn.XLOOKUP(A2994,ShowRating!A:A,ShowRating!D:D)</f>
        <v>Very Good</v>
      </c>
      <c r="I2994" s="24" t="str">
        <f>_xlfn.XLOOKUP(A2994,ShowDescription!A:A,ShowDescription!B:B)</f>
        <v>A young man from a humble family is drawn into a life of crime â€“ and soon confronts a determined cop in hot pursuit.</v>
      </c>
      <c r="J2994" s="28">
        <f>_xlfn.XLOOKUP(A2994,ShowReleaseDate!A:A,ShowReleaseDate!B:B)</f>
        <v>43294</v>
      </c>
      <c r="K2994" s="24" t="str">
        <f>_xlfn.XLOOKUP(A2994,ShowReleaseDate!A:A,ShowReleaseDate!D:D)</f>
        <v>Quarter 2</v>
      </c>
    </row>
    <row r="2995" spans="1:11" x14ac:dyDescent="0.2">
      <c r="A2995" s="1">
        <v>80167481</v>
      </c>
      <c r="B2995" s="1" t="s">
        <v>9321</v>
      </c>
      <c r="C2995" s="1" t="s">
        <v>9322</v>
      </c>
      <c r="D2995" s="3" t="s">
        <v>16</v>
      </c>
      <c r="E2995" s="3" t="s">
        <v>107</v>
      </c>
      <c r="F2995" s="12" t="str">
        <f>_xlfn.XLOOKUP(A2995,ShowCategory!B:B,ShowCategory!A:A)</f>
        <v>Action &amp; Adventure, Sci-Fi &amp; Fantasy</v>
      </c>
      <c r="G2995" s="12">
        <f>_xlfn.XLOOKUP(A2995,ShowRating!A:A,ShowRating!C:C)</f>
        <v>4</v>
      </c>
      <c r="H2995" s="24" t="str">
        <f>_xlfn.XLOOKUP(A2995,ShowRating!A:A,ShowRating!D:D)</f>
        <v>Very Good</v>
      </c>
      <c r="I2995" s="24" t="str">
        <f>_xlfn.XLOOKUP(A2995,ShowDescription!A:A,ShowDescription!B:B)</f>
        <v>When a mysterious disaster turns the country into a war zone, a young lawyer heads west with his future father-in-law to find his pregnant fiancÃ©e.</v>
      </c>
      <c r="J2995" s="28">
        <f>_xlfn.XLOOKUP(A2995,ShowReleaseDate!A:A,ShowReleaseDate!B:B)</f>
        <v>43294</v>
      </c>
      <c r="K2995" s="24" t="str">
        <f>_xlfn.XLOOKUP(A2995,ShowReleaseDate!A:A,ShowReleaseDate!D:D)</f>
        <v>Quarter 2</v>
      </c>
    </row>
    <row r="2996" spans="1:11" x14ac:dyDescent="0.2">
      <c r="A2996" s="1">
        <v>80214743</v>
      </c>
      <c r="B2996" s="1" t="s">
        <v>9324</v>
      </c>
      <c r="C2996" s="1" t="s">
        <v>9325</v>
      </c>
      <c r="D2996" s="3" t="s">
        <v>16</v>
      </c>
      <c r="E2996" s="3" t="s">
        <v>1094</v>
      </c>
      <c r="F2996" s="12" t="str">
        <f>_xlfn.XLOOKUP(A2996,ShowCategory!B:B,ShowCategory!A:A)</f>
        <v>Stand-Up Comedy</v>
      </c>
      <c r="G2996" s="12">
        <f>_xlfn.XLOOKUP(A2996,ShowRating!A:A,ShowRating!C:C)</f>
        <v>4</v>
      </c>
      <c r="H2996" s="24" t="str">
        <f>_xlfn.XLOOKUP(A2996,ShowRating!A:A,ShowRating!D:D)</f>
        <v>Very Good</v>
      </c>
      <c r="I2996" s="24" t="str">
        <f>_xlfn.XLOOKUP(A2996,ShowDescription!A:A,ShowDescription!B:B)</f>
        <v>The gleefully irreverent Jefferies skewers "grabby" celebrities, political hypocrisy and his own ill-advised career moves in a brash stand-up special.</v>
      </c>
      <c r="J2996" s="28">
        <f>_xlfn.XLOOKUP(A2996,ShowReleaseDate!A:A,ShowReleaseDate!B:B)</f>
        <v>43294</v>
      </c>
      <c r="K2996" s="24" t="str">
        <f>_xlfn.XLOOKUP(A2996,ShowReleaseDate!A:A,ShowReleaseDate!D:D)</f>
        <v>Quarter 2</v>
      </c>
    </row>
    <row r="2997" spans="1:11" ht="27.75" x14ac:dyDescent="0.2">
      <c r="A2997" s="1">
        <v>70270773</v>
      </c>
      <c r="B2997" s="1" t="s">
        <v>9327</v>
      </c>
      <c r="C2997" s="1" t="s">
        <v>2977</v>
      </c>
      <c r="D2997" s="3" t="s">
        <v>16</v>
      </c>
      <c r="E2997" s="3" t="s">
        <v>471</v>
      </c>
      <c r="F2997" s="12" t="str">
        <f>_xlfn.XLOOKUP(A2997,ShowCategory!B:B,ShowCategory!A:A)</f>
        <v>Stand-Up Comedy</v>
      </c>
      <c r="G2997" s="12">
        <f>_xlfn.XLOOKUP(A2997,ShowRating!A:A,ShowRating!C:C)</f>
        <v>5</v>
      </c>
      <c r="H2997" s="24" t="str">
        <f>_xlfn.XLOOKUP(A2997,ShowRating!A:A,ShowRating!D:D)</f>
        <v>Excellent</v>
      </c>
      <c r="I2997" s="24" t="str">
        <f>_xlfn.XLOOKUP(A2997,ShowDescription!A:A,ShowDescription!B:B)</f>
        <v>Philadelphia funnyman Kevin Hart takes the stage in front of a sold-out crowd at Madison Square Garden, part of his hit "Let Me Explain" world tour.</v>
      </c>
      <c r="J2997" s="28">
        <f>_xlfn.XLOOKUP(A2997,ShowReleaseDate!A:A,ShowReleaseDate!B:B)</f>
        <v>43294</v>
      </c>
      <c r="K2997" s="24" t="str">
        <f>_xlfn.XLOOKUP(A2997,ShowReleaseDate!A:A,ShowReleaseDate!D:D)</f>
        <v>Quarter 2</v>
      </c>
    </row>
    <row r="2998" spans="1:11" x14ac:dyDescent="0.2">
      <c r="A2998" s="1">
        <v>80991827</v>
      </c>
      <c r="B2998" s="1" t="s">
        <v>9329</v>
      </c>
      <c r="C2998" s="1" t="s">
        <v>9330</v>
      </c>
      <c r="D2998" s="3" t="s">
        <v>484</v>
      </c>
      <c r="E2998" s="3" t="s">
        <v>471</v>
      </c>
      <c r="F2998" s="12" t="str">
        <f>_xlfn.XLOOKUP(A2998,ShowCategory!B:B,ShowCategory!A:A)</f>
        <v>Horror Movies, Independent Movies, International Movies</v>
      </c>
      <c r="G2998" s="12">
        <f>_xlfn.XLOOKUP(A2998,ShowRating!A:A,ShowRating!C:C)</f>
        <v>3</v>
      </c>
      <c r="H2998" s="24" t="str">
        <f>_xlfn.XLOOKUP(A2998,ShowRating!A:A,ShowRating!D:D)</f>
        <v>Good</v>
      </c>
      <c r="I2998" s="24" t="str">
        <f>_xlfn.XLOOKUP(A2998,ShowDescription!A:A,ShowDescription!B:B)</f>
        <v>A shocking assault inspires horrific violence when a group of teens encounters a girl from their school while camping in a remote spot.</v>
      </c>
      <c r="J2998" s="28">
        <f>_xlfn.XLOOKUP(A2998,ShowReleaseDate!A:A,ShowReleaseDate!B:B)</f>
        <v>43294</v>
      </c>
      <c r="K2998" s="24" t="str">
        <f>_xlfn.XLOOKUP(A2998,ShowReleaseDate!A:A,ShowReleaseDate!D:D)</f>
        <v>Quarter 2</v>
      </c>
    </row>
    <row r="2999" spans="1:11" ht="27.75" x14ac:dyDescent="0.2">
      <c r="A2999" s="1">
        <v>70300666</v>
      </c>
      <c r="B2999" s="1" t="s">
        <v>9332</v>
      </c>
      <c r="C2999" s="1" t="s">
        <v>9333</v>
      </c>
      <c r="D2999" s="3" t="s">
        <v>16</v>
      </c>
      <c r="E2999" s="3" t="s">
        <v>511</v>
      </c>
      <c r="F2999" s="12" t="str">
        <f>_xlfn.XLOOKUP(A2999,ShowCategory!B:B,ShowCategory!A:A)</f>
        <v>Sci-Fi &amp; Fantasy, Thrillers</v>
      </c>
      <c r="G2999" s="12">
        <f>_xlfn.XLOOKUP(A2999,ShowRating!A:A,ShowRating!C:C)</f>
        <v>2</v>
      </c>
      <c r="H2999" s="24" t="str">
        <f>_xlfn.XLOOKUP(A2999,ShowRating!A:A,ShowRating!D:D)</f>
        <v>Neutral</v>
      </c>
      <c r="I2999" s="24" t="str">
        <f>_xlfn.XLOOKUP(A2999,ShowDescription!A:A,ShowDescription!B:B)</f>
        <v>During their drive across the country, college pals Nick and Jonah â€“ accompanied by Nick's girlfriend â€“ run into major trouble in the Nevada desert.</v>
      </c>
      <c r="J2999" s="28">
        <f>_xlfn.XLOOKUP(A2999,ShowReleaseDate!A:A,ShowReleaseDate!B:B)</f>
        <v>43294</v>
      </c>
      <c r="K2999" s="24" t="str">
        <f>_xlfn.XLOOKUP(A2999,ShowReleaseDate!A:A,ShowReleaseDate!D:D)</f>
        <v>Quarter 2</v>
      </c>
    </row>
    <row r="3000" spans="1:11" x14ac:dyDescent="0.2">
      <c r="A3000" s="1">
        <v>80044126</v>
      </c>
      <c r="B3000" s="1" t="s">
        <v>9335</v>
      </c>
      <c r="C3000" s="1" t="s">
        <v>1514</v>
      </c>
      <c r="D3000" s="3" t="s">
        <v>16</v>
      </c>
      <c r="E3000" s="3" t="s">
        <v>2382</v>
      </c>
      <c r="F3000" s="12" t="str">
        <f>_xlfn.XLOOKUP(A3000,ShowCategory!B:B,ShowCategory!A:A)</f>
        <v>Stand-Up Comedy</v>
      </c>
      <c r="G3000" s="12">
        <f>_xlfn.XLOOKUP(A3000,ShowRating!A:A,ShowRating!C:C)</f>
        <v>5</v>
      </c>
      <c r="H3000" s="24" t="str">
        <f>_xlfn.XLOOKUP(A3000,ShowRating!A:A,ShowRating!D:D)</f>
        <v>Excellent</v>
      </c>
      <c r="I3000" s="24" t="str">
        <f>_xlfn.XLOOKUP(A3000,ShowDescription!A:A,ShowDescription!B:B)</f>
        <v>In this 2014 standup special filmed in San Francisco, comedic genius D.L. Hughley entertains with his hilarious take on current affairs and more.</v>
      </c>
      <c r="J3000" s="28">
        <f>_xlfn.XLOOKUP(A3000,ShowReleaseDate!A:A,ShowReleaseDate!B:B)</f>
        <v>42929</v>
      </c>
      <c r="K3000" s="24" t="str">
        <f>_xlfn.XLOOKUP(A3000,ShowReleaseDate!A:A,ShowReleaseDate!D:D)</f>
        <v>Quarter 2</v>
      </c>
    </row>
    <row r="3001" spans="1:11" x14ac:dyDescent="0.2">
      <c r="A3001" s="1">
        <v>80148179</v>
      </c>
      <c r="B3001" s="1" t="s">
        <v>9338</v>
      </c>
      <c r="C3001" s="1" t="s">
        <v>9339</v>
      </c>
      <c r="D3001" s="3" t="s">
        <v>9</v>
      </c>
      <c r="E3001" s="3" t="s">
        <v>26</v>
      </c>
      <c r="F3001" s="12" t="str">
        <f>_xlfn.XLOOKUP(A3001,ShowCategory!B:B,ShowCategory!A:A)</f>
        <v>Documentaries</v>
      </c>
      <c r="G3001" s="12">
        <f>_xlfn.XLOOKUP(A3001,ShowRating!A:A,ShowRating!C:C)</f>
        <v>5</v>
      </c>
      <c r="H3001" s="24" t="str">
        <f>_xlfn.XLOOKUP(A3001,ShowRating!A:A,ShowRating!D:D)</f>
        <v>Excellent</v>
      </c>
      <c r="I3001" s="24" t="str">
        <f>_xlfn.XLOOKUP(A3001,ShowDescription!A:A,ShowDescription!B:B)</f>
        <v>After speaking with former Scientology members and being stonewalled by higher-ups, filmmaker Louis Theroux hires actors to re-create alleged events.</v>
      </c>
      <c r="J3001" s="28">
        <f>_xlfn.XLOOKUP(A3001,ShowReleaseDate!A:A,ShowReleaseDate!B:B)</f>
        <v>42929</v>
      </c>
      <c r="K3001" s="24" t="str">
        <f>_xlfn.XLOOKUP(A3001,ShowReleaseDate!A:A,ShowReleaseDate!D:D)</f>
        <v>Quarter 2</v>
      </c>
    </row>
    <row r="3002" spans="1:11" x14ac:dyDescent="0.2">
      <c r="A3002" s="1">
        <v>70301023</v>
      </c>
      <c r="B3002" s="1" t="s">
        <v>9341</v>
      </c>
      <c r="C3002" s="1" t="s">
        <v>1514</v>
      </c>
      <c r="D3002" s="3" t="s">
        <v>16</v>
      </c>
      <c r="E3002" s="3" t="s">
        <v>1612</v>
      </c>
      <c r="F3002" s="12" t="str">
        <f>_xlfn.XLOOKUP(A3002,ShowCategory!B:B,ShowCategory!A:A)</f>
        <v>Stand-Up Comedy</v>
      </c>
      <c r="G3002" s="12">
        <f>_xlfn.XLOOKUP(A3002,ShowRating!A:A,ShowRating!C:C)</f>
        <v>2</v>
      </c>
      <c r="H3002" s="24" t="str">
        <f>_xlfn.XLOOKUP(A3002,ShowRating!A:A,ShowRating!D:D)</f>
        <v>Neutral</v>
      </c>
      <c r="I3002" s="24" t="str">
        <f>_xlfn.XLOOKUP(A3002,ShowDescription!A:A,ShowDescription!B:B)</f>
        <v>Levelheaded stand-up Tom Segura shares offhand appraisals on hotels and opens up about his hobbies and digestive ailments in this comedy special.</v>
      </c>
      <c r="J3002" s="28">
        <f>_xlfn.XLOOKUP(A3002,ShowReleaseDate!A:A,ShowReleaseDate!B:B)</f>
        <v>42929</v>
      </c>
      <c r="K3002" s="24" t="str">
        <f>_xlfn.XLOOKUP(A3002,ShowReleaseDate!A:A,ShowReleaseDate!D:D)</f>
        <v>Quarter 2</v>
      </c>
    </row>
    <row r="3003" spans="1:11" x14ac:dyDescent="0.2">
      <c r="A3003" s="1">
        <v>80221109</v>
      </c>
      <c r="B3003" s="1" t="s">
        <v>9343</v>
      </c>
      <c r="C3003" s="1" t="s">
        <v>9344</v>
      </c>
      <c r="D3003" s="3" t="s">
        <v>30</v>
      </c>
      <c r="E3003" s="3" t="s">
        <v>1035</v>
      </c>
      <c r="F3003" s="12" t="str">
        <f>_xlfn.XLOOKUP(A3003,ShowCategory!B:B,ShowCategory!A:A)</f>
        <v>Comedies, Dramas, Independent Movies</v>
      </c>
      <c r="G3003" s="12">
        <f>_xlfn.XLOOKUP(A3003,ShowRating!A:A,ShowRating!C:C)</f>
        <v>3</v>
      </c>
      <c r="H3003" s="24" t="str">
        <f>_xlfn.XLOOKUP(A3003,ShowRating!A:A,ShowRating!D:D)</f>
        <v>Good</v>
      </c>
      <c r="I3003" s="24" t="str">
        <f>_xlfn.XLOOKUP(A3003,ShowDescription!A:A,ShowDescription!B:B)</f>
        <v>Hoping to reunite with a dying friend, two longtime pals re-create their desert road trip from Spain to Mali, bringing along his estranged daughter.</v>
      </c>
      <c r="J3003" s="28">
        <f>_xlfn.XLOOKUP(A3003,ShowReleaseDate!A:A,ShowReleaseDate!B:B)</f>
        <v>43658</v>
      </c>
      <c r="K3003" s="24" t="str">
        <f>_xlfn.XLOOKUP(A3003,ShowReleaseDate!A:A,ShowReleaseDate!D:D)</f>
        <v>Quarter 2</v>
      </c>
    </row>
    <row r="3004" spans="1:11" x14ac:dyDescent="0.2">
      <c r="A3004" s="1">
        <v>80221942</v>
      </c>
      <c r="B3004" s="1" t="s">
        <v>9347</v>
      </c>
      <c r="D3004" s="3" t="s">
        <v>9</v>
      </c>
      <c r="E3004" s="3" t="s">
        <v>18</v>
      </c>
      <c r="F3004" s="12" t="str">
        <f>_xlfn.XLOOKUP(A3004,ShowCategory!B:B,ShowCategory!A:A)</f>
        <v>British TV Shows, Reality TV, Romantic TV Shows</v>
      </c>
      <c r="G3004" s="12">
        <f>_xlfn.XLOOKUP(A3004,ShowRating!A:A,ShowRating!C:C)</f>
        <v>2</v>
      </c>
      <c r="H3004" s="24" t="str">
        <f>_xlfn.XLOOKUP(A3004,ShowRating!A:A,ShowRating!D:D)</f>
        <v>Neutral</v>
      </c>
      <c r="I3004" s="24" t="str">
        <f>_xlfn.XLOOKUP(A3004,ShowDescription!A:A,ShowDescription!B:B)</f>
        <v>Despite the social backlash and challenges that come with intergenerational romance, these couples choose to stick together through thick and thin.</v>
      </c>
      <c r="J3004" s="28">
        <f>_xlfn.XLOOKUP(A3004,ShowReleaseDate!A:A,ShowReleaseDate!B:B)</f>
        <v>43658</v>
      </c>
      <c r="K3004" s="24" t="str">
        <f>_xlfn.XLOOKUP(A3004,ShowReleaseDate!A:A,ShowReleaseDate!D:D)</f>
        <v>Quarter 2</v>
      </c>
    </row>
    <row r="3005" spans="1:11" x14ac:dyDescent="0.2">
      <c r="A3005" s="1">
        <v>80221943</v>
      </c>
      <c r="B3005" s="1" t="s">
        <v>9350</v>
      </c>
      <c r="D3005" s="3" t="s">
        <v>9</v>
      </c>
      <c r="E3005" s="3" t="s">
        <v>18</v>
      </c>
      <c r="F3005" s="12" t="str">
        <f>_xlfn.XLOOKUP(A3005,ShowCategory!B:B,ShowCategory!A:A)</f>
        <v>British TV Shows, Docuseries, International TV Shows</v>
      </c>
      <c r="G3005" s="12">
        <f>_xlfn.XLOOKUP(A3005,ShowRating!A:A,ShowRating!C:C)</f>
        <v>3</v>
      </c>
      <c r="H3005" s="24" t="str">
        <f>_xlfn.XLOOKUP(A3005,ShowRating!A:A,ShowRating!D:D)</f>
        <v>Good</v>
      </c>
      <c r="I3005" s="24" t="str">
        <f>_xlfn.XLOOKUP(A3005,ShowDescription!A:A,ShowDescription!B:B)</f>
        <v>Celebrity chef Ainsley Harriott embarks on a journey around the world to explore the relationship between local street foods and cultural identity.</v>
      </c>
      <c r="J3005" s="28">
        <f>_xlfn.XLOOKUP(A3005,ShowReleaseDate!A:A,ShowReleaseDate!B:B)</f>
        <v>43658</v>
      </c>
      <c r="K3005" s="24" t="str">
        <f>_xlfn.XLOOKUP(A3005,ShowReleaseDate!A:A,ShowReleaseDate!D:D)</f>
        <v>Quarter 2</v>
      </c>
    </row>
    <row r="3006" spans="1:11" x14ac:dyDescent="0.2">
      <c r="A3006" s="1">
        <v>81145271</v>
      </c>
      <c r="B3006" s="1" t="s">
        <v>9352</v>
      </c>
      <c r="C3006" s="1" t="s">
        <v>9353</v>
      </c>
      <c r="D3006" s="3" t="s">
        <v>16</v>
      </c>
      <c r="E3006" s="3" t="s">
        <v>102</v>
      </c>
      <c r="F3006" s="12" t="str">
        <f>_xlfn.XLOOKUP(A3006,ShowCategory!B:B,ShowCategory!A:A)</f>
        <v>Dramas</v>
      </c>
      <c r="G3006" s="12">
        <f>_xlfn.XLOOKUP(A3006,ShowRating!A:A,ShowRating!C:C)</f>
        <v>3</v>
      </c>
      <c r="H3006" s="24" t="str">
        <f>_xlfn.XLOOKUP(A3006,ShowRating!A:A,ShowRating!D:D)</f>
        <v>Good</v>
      </c>
      <c r="I3006" s="24" t="str">
        <f>_xlfn.XLOOKUP(A3006,ShowDescription!A:A,ShowDescription!B:B)</f>
        <v>When low-income families move into a thriving black community in Chicago, they find themselves at odds with politicians to maintain their status.</v>
      </c>
      <c r="J3006" s="28">
        <f>_xlfn.XLOOKUP(A3006,ShowReleaseDate!A:A,ShowReleaseDate!B:B)</f>
        <v>43658</v>
      </c>
      <c r="K3006" s="24" t="str">
        <f>_xlfn.XLOOKUP(A3006,ShowReleaseDate!A:A,ShowReleaseDate!D:D)</f>
        <v>Quarter 2</v>
      </c>
    </row>
    <row r="3007" spans="1:11" x14ac:dyDescent="0.2">
      <c r="A3007" s="1">
        <v>80215147</v>
      </c>
      <c r="B3007" s="1" t="s">
        <v>9355</v>
      </c>
      <c r="D3007" s="3" t="s">
        <v>259</v>
      </c>
      <c r="E3007" s="3" t="s">
        <v>18</v>
      </c>
      <c r="F3007" s="12" t="str">
        <f>_xlfn.XLOOKUP(A3007,ShowCategory!B:B,ShowCategory!A:A)</f>
        <v>International TV Shows, Reality TV</v>
      </c>
      <c r="G3007" s="12">
        <f>_xlfn.XLOOKUP(A3007,ShowRating!A:A,ShowRating!C:C)</f>
        <v>4</v>
      </c>
      <c r="H3007" s="24" t="str">
        <f>_xlfn.XLOOKUP(A3007,ShowRating!A:A,ShowRating!D:D)</f>
        <v>Very Good</v>
      </c>
      <c r="I3007" s="24" t="str">
        <f>_xlfn.XLOOKUP(A3007,ShowDescription!A:A,ShowDescription!B:B)</f>
        <v>Ten master artists turn up the heat in glassblowing sculpture challenges for the chance to win $60,000 in prizes and the title of champion.</v>
      </c>
      <c r="J3007" s="28">
        <f>_xlfn.XLOOKUP(A3007,ShowReleaseDate!A:A,ShowReleaseDate!B:B)</f>
        <v>43658</v>
      </c>
      <c r="K3007" s="24" t="str">
        <f>_xlfn.XLOOKUP(A3007,ShowReleaseDate!A:A,ShowReleaseDate!D:D)</f>
        <v>Quarter 2</v>
      </c>
    </row>
    <row r="3008" spans="1:11" x14ac:dyDescent="0.2">
      <c r="A3008" s="1">
        <v>81024041</v>
      </c>
      <c r="B3008" s="1" t="s">
        <v>9357</v>
      </c>
      <c r="C3008" s="1" t="s">
        <v>9358</v>
      </c>
      <c r="D3008" s="3" t="s">
        <v>9359</v>
      </c>
      <c r="E3008" s="3" t="s">
        <v>141</v>
      </c>
      <c r="F3008" s="12" t="str">
        <f>_xlfn.XLOOKUP(A3008,ShowCategory!B:B,ShowCategory!A:A)</f>
        <v>Dramas, Independent Movies, International Movies</v>
      </c>
      <c r="G3008" s="12">
        <f>_xlfn.XLOOKUP(A3008,ShowRating!A:A,ShowRating!C:C)</f>
        <v>5</v>
      </c>
      <c r="H3008" s="24" t="str">
        <f>_xlfn.XLOOKUP(A3008,ShowRating!A:A,ShowRating!D:D)</f>
        <v>Excellent</v>
      </c>
      <c r="I3008" s="24" t="str">
        <f>_xlfn.XLOOKUP(A3008,ShowDescription!A:A,ShowDescription!B:B)</f>
        <v>In a dystopian tale unfolding in reverse chronology, a man with a complicated past takes revenge on the individuals who wronged him decades ago.</v>
      </c>
      <c r="J3008" s="28">
        <f>_xlfn.XLOOKUP(A3008,ShowReleaseDate!A:A,ShowReleaseDate!B:B)</f>
        <v>43658</v>
      </c>
      <c r="K3008" s="24" t="str">
        <f>_xlfn.XLOOKUP(A3008,ShowReleaseDate!A:A,ShowReleaseDate!D:D)</f>
        <v>Quarter 2</v>
      </c>
    </row>
    <row r="3009" spans="1:11" x14ac:dyDescent="0.2">
      <c r="A3009" s="1">
        <v>80222071</v>
      </c>
      <c r="B3009" s="1" t="s">
        <v>9361</v>
      </c>
      <c r="D3009" s="3" t="s">
        <v>9</v>
      </c>
      <c r="E3009" s="3" t="s">
        <v>18</v>
      </c>
      <c r="F3009" s="12" t="str">
        <f>_xlfn.XLOOKUP(A3009,ShowCategory!B:B,ShowCategory!A:A)</f>
        <v>British TV Shows, Crime TV Shows, Docuseries</v>
      </c>
      <c r="G3009" s="12">
        <f>_xlfn.XLOOKUP(A3009,ShowRating!A:A,ShowRating!C:C)</f>
        <v>4</v>
      </c>
      <c r="H3009" s="24" t="str">
        <f>_xlfn.XLOOKUP(A3009,ShowRating!A:A,ShowRating!D:D)</f>
        <v>Very Good</v>
      </c>
      <c r="I3009" s="24" t="str">
        <f>_xlfn.XLOOKUP(A3009,ShowDescription!A:A,ShowDescription!B:B)</f>
        <v>This documentary series tries to get at the root of some of the most heinous crimes ever committed by deranged, cold-blooded criminals.</v>
      </c>
      <c r="J3009" s="28">
        <f>_xlfn.XLOOKUP(A3009,ShowReleaseDate!A:A,ShowReleaseDate!B:B)</f>
        <v>43658</v>
      </c>
      <c r="K3009" s="24" t="str">
        <f>_xlfn.XLOOKUP(A3009,ShowReleaseDate!A:A,ShowReleaseDate!D:D)</f>
        <v>Quarter 2</v>
      </c>
    </row>
    <row r="3010" spans="1:11" x14ac:dyDescent="0.2">
      <c r="A3010" s="1">
        <v>80210245</v>
      </c>
      <c r="B3010" s="1" t="s">
        <v>9363</v>
      </c>
      <c r="E3010" s="3" t="s">
        <v>18</v>
      </c>
      <c r="F3010" s="12" t="str">
        <f>_xlfn.XLOOKUP(A3010,ShowCategory!B:B,ShowCategory!A:A)</f>
        <v>International TV Shows, Reality TV</v>
      </c>
      <c r="G3010" s="12">
        <f>_xlfn.XLOOKUP(A3010,ShowRating!A:A,ShowRating!C:C)</f>
        <v>4</v>
      </c>
      <c r="H3010" s="24" t="str">
        <f>_xlfn.XLOOKUP(A3010,ShowRating!A:A,ShowRating!D:D)</f>
        <v>Very Good</v>
      </c>
      <c r="I3010" s="24" t="str">
        <f>_xlfn.XLOOKUP(A3010,ShowDescription!A:A,ShowDescription!B:B)</f>
        <v>An engaged couple travels the world for a year to explore marriage customs in diverse cultures. Will the journey bring them closer or tear them apart?</v>
      </c>
      <c r="J3010" s="28">
        <f>_xlfn.XLOOKUP(A3010,ShowReleaseDate!A:A,ShowReleaseDate!B:B)</f>
        <v>43658</v>
      </c>
      <c r="K3010" s="24" t="str">
        <f>_xlfn.XLOOKUP(A3010,ShowReleaseDate!A:A,ShowReleaseDate!D:D)</f>
        <v>Quarter 2</v>
      </c>
    </row>
    <row r="3011" spans="1:11" x14ac:dyDescent="0.2">
      <c r="A3011" s="1">
        <v>80224312</v>
      </c>
      <c r="B3011" s="1" t="s">
        <v>9365</v>
      </c>
      <c r="D3011" s="3" t="s">
        <v>1286</v>
      </c>
      <c r="E3011" s="3" t="s">
        <v>18</v>
      </c>
      <c r="F3011" s="12" t="str">
        <f>_xlfn.XLOOKUP(A3011,ShowCategory!B:B,ShowCategory!A:A)</f>
        <v>British TV Shows, Docuseries</v>
      </c>
      <c r="G3011" s="12">
        <f>_xlfn.XLOOKUP(A3011,ShowRating!A:A,ShowRating!C:C)</f>
        <v>4</v>
      </c>
      <c r="H3011" s="24" t="str">
        <f>_xlfn.XLOOKUP(A3011,ShowRating!A:A,ShowRating!D:D)</f>
        <v>Very Good</v>
      </c>
      <c r="I3011" s="24" t="str">
        <f>_xlfn.XLOOKUP(A3011,ShowDescription!A:A,ShowDescription!B:B)</f>
        <v>Using previously unseen footage, this documentary series offers new insights into some of the biggest scams and forgeries in human history.</v>
      </c>
      <c r="J3011" s="28">
        <f>_xlfn.XLOOKUP(A3011,ShowReleaseDate!A:A,ShowReleaseDate!B:B)</f>
        <v>43658</v>
      </c>
      <c r="K3011" s="24" t="str">
        <f>_xlfn.XLOOKUP(A3011,ShowReleaseDate!A:A,ShowReleaseDate!D:D)</f>
        <v>Quarter 2</v>
      </c>
    </row>
    <row r="3012" spans="1:11" x14ac:dyDescent="0.2">
      <c r="A3012" s="1">
        <v>81044248</v>
      </c>
      <c r="B3012" s="1" t="s">
        <v>9367</v>
      </c>
      <c r="C3012" s="1" t="s">
        <v>9368</v>
      </c>
      <c r="D3012" s="3" t="s">
        <v>1412</v>
      </c>
      <c r="E3012" s="3" t="s">
        <v>5</v>
      </c>
      <c r="F3012" s="12" t="str">
        <f>_xlfn.XLOOKUP(A3012,ShowCategory!B:B,ShowCategory!A:A)</f>
        <v>Dramas, International Movies, Thrillers</v>
      </c>
      <c r="G3012" s="12">
        <f>_xlfn.XLOOKUP(A3012,ShowRating!A:A,ShowRating!C:C)</f>
        <v>5</v>
      </c>
      <c r="H3012" s="24" t="str">
        <f>_xlfn.XLOOKUP(A3012,ShowRating!A:A,ShowRating!D:D)</f>
        <v>Excellent</v>
      </c>
      <c r="I3012" s="24" t="str">
        <f>_xlfn.XLOOKUP(A3012,ShowDescription!A:A,ShowDescription!B:B)</f>
        <v>Snatched off the street and held for ransom, a bound and gagged woman uses her limited powers to derail her two masked abductors' carefully laid plans.</v>
      </c>
      <c r="J3012" s="28">
        <f>_xlfn.XLOOKUP(A3012,ShowReleaseDate!A:A,ShowReleaseDate!B:B)</f>
        <v>43658</v>
      </c>
      <c r="K3012" s="24" t="str">
        <f>_xlfn.XLOOKUP(A3012,ShowReleaseDate!A:A,ShowReleaseDate!D:D)</f>
        <v>Quarter 2</v>
      </c>
    </row>
    <row r="3013" spans="1:11" x14ac:dyDescent="0.2">
      <c r="A3013" s="1">
        <v>80191236</v>
      </c>
      <c r="B3013" s="1" t="s">
        <v>9370</v>
      </c>
      <c r="D3013" s="3" t="s">
        <v>484</v>
      </c>
      <c r="E3013" s="3" t="s">
        <v>18</v>
      </c>
      <c r="F3013" s="12" t="str">
        <f>_xlfn.XLOOKUP(A3013,ShowCategory!B:B,ShowCategory!A:A)</f>
        <v>International TV Shows, Spanish-Language TV Shows, TV Dramas</v>
      </c>
      <c r="G3013" s="12">
        <f>_xlfn.XLOOKUP(A3013,ShowRating!A:A,ShowRating!C:C)</f>
        <v>4</v>
      </c>
      <c r="H3013" s="24" t="str">
        <f>_xlfn.XLOOKUP(A3013,ShowRating!A:A,ShowRating!D:D)</f>
        <v>Very Good</v>
      </c>
      <c r="I3013" s="24" t="str">
        <f>_xlfn.XLOOKUP(A3013,ShowDescription!A:A,ShowDescription!B:B)</f>
        <v>This series dramatizes the life story of Mexican superstar singer Luis Miguel, who has captivated audiences in Latin America and beyond for decades.</v>
      </c>
      <c r="J3013" s="28">
        <f>_xlfn.XLOOKUP(A3013,ShowReleaseDate!A:A,ShowReleaseDate!B:B)</f>
        <v>43658</v>
      </c>
      <c r="K3013" s="24" t="str">
        <f>_xlfn.XLOOKUP(A3013,ShowReleaseDate!A:A,ShowReleaseDate!D:D)</f>
        <v>Quarter 2</v>
      </c>
    </row>
    <row r="3014" spans="1:11" x14ac:dyDescent="0.2">
      <c r="A3014" s="1">
        <v>80224314</v>
      </c>
      <c r="B3014" s="1" t="s">
        <v>9372</v>
      </c>
      <c r="D3014" s="3" t="s">
        <v>9</v>
      </c>
      <c r="E3014" s="3" t="s">
        <v>18</v>
      </c>
      <c r="F3014" s="12" t="str">
        <f>_xlfn.XLOOKUP(A3014,ShowCategory!B:B,ShowCategory!A:A)</f>
        <v>British TV Shows, Docuseries, International TV Shows</v>
      </c>
      <c r="G3014" s="12">
        <f>_xlfn.XLOOKUP(A3014,ShowRating!A:A,ShowRating!C:C)</f>
        <v>4</v>
      </c>
      <c r="H3014" s="24" t="str">
        <f>_xlfn.XLOOKUP(A3014,ShowRating!A:A,ShowRating!D:D)</f>
        <v>Very Good</v>
      </c>
      <c r="I3014" s="24" t="str">
        <f>_xlfn.XLOOKUP(A3014,ShowDescription!A:A,ShowDescription!B:B)</f>
        <v>Visiting the busiest kitchens in the world, this reality series focuses on large-scale food production â€“ and the people who make it happen.</v>
      </c>
      <c r="J3014" s="28">
        <f>_xlfn.XLOOKUP(A3014,ShowReleaseDate!A:A,ShowReleaseDate!B:B)</f>
        <v>43658</v>
      </c>
      <c r="K3014" s="24" t="str">
        <f>_xlfn.XLOOKUP(A3014,ShowReleaseDate!A:A,ShowReleaseDate!D:D)</f>
        <v>Quarter 2</v>
      </c>
    </row>
    <row r="3015" spans="1:11" x14ac:dyDescent="0.2">
      <c r="A3015" s="1">
        <v>80224184</v>
      </c>
      <c r="B3015" s="1" t="s">
        <v>9374</v>
      </c>
      <c r="D3015" s="3" t="s">
        <v>1286</v>
      </c>
      <c r="E3015" s="3" t="s">
        <v>18</v>
      </c>
      <c r="F3015" s="12" t="str">
        <f>_xlfn.XLOOKUP(A3015,ShowCategory!B:B,ShowCategory!A:A)</f>
        <v>Reality TV</v>
      </c>
      <c r="G3015" s="12">
        <f>_xlfn.XLOOKUP(A3015,ShowRating!A:A,ShowRating!C:C)</f>
        <v>5</v>
      </c>
      <c r="H3015" s="24" t="str">
        <f>_xlfn.XLOOKUP(A3015,ShowRating!A:A,ShowRating!D:D)</f>
        <v>Excellent</v>
      </c>
      <c r="I3015" s="24" t="str">
        <f>_xlfn.XLOOKUP(A3015,ShowDescription!A:A,ShowDescription!B:B)</f>
        <v>This reality ride-along offers a glimpse into the can-do, high-stakes world of big rig drivers who haul massive loads of cargo across Australia.</v>
      </c>
      <c r="J3015" s="28">
        <f>_xlfn.XLOOKUP(A3015,ShowReleaseDate!A:A,ShowReleaseDate!B:B)</f>
        <v>43658</v>
      </c>
      <c r="K3015" s="24" t="str">
        <f>_xlfn.XLOOKUP(A3015,ShowReleaseDate!A:A,ShowReleaseDate!D:D)</f>
        <v>Quarter 2</v>
      </c>
    </row>
    <row r="3016" spans="1:11" x14ac:dyDescent="0.2">
      <c r="A3016" s="1">
        <v>80224602</v>
      </c>
      <c r="B3016" s="1" t="s">
        <v>9376</v>
      </c>
      <c r="E3016" s="3" t="s">
        <v>18</v>
      </c>
      <c r="F3016" s="12" t="str">
        <f>_xlfn.XLOOKUP(A3016,ShowCategory!B:B,ShowCategory!A:A)</f>
        <v>British TV Shows, International TV Shows, Reality TV</v>
      </c>
      <c r="G3016" s="12">
        <f>_xlfn.XLOOKUP(A3016,ShowRating!A:A,ShowRating!C:C)</f>
        <v>2</v>
      </c>
      <c r="H3016" s="24" t="str">
        <f>_xlfn.XLOOKUP(A3016,ShowRating!A:A,ShowRating!D:D)</f>
        <v>Neutral</v>
      </c>
      <c r="I3016" s="24" t="str">
        <f>_xlfn.XLOOKUP(A3016,ShowDescription!A:A,ShowDescription!B:B)</f>
        <v>Aided by designers and craftspeople, entrepreneur Sarah Moore rescues items bound for the garbage dump and turns them into valuable, unique objects.</v>
      </c>
      <c r="J3016" s="28">
        <f>_xlfn.XLOOKUP(A3016,ShowReleaseDate!A:A,ShowReleaseDate!B:B)</f>
        <v>43658</v>
      </c>
      <c r="K3016" s="24" t="str">
        <f>_xlfn.XLOOKUP(A3016,ShowReleaseDate!A:A,ShowReleaseDate!D:D)</f>
        <v>Quarter 2</v>
      </c>
    </row>
    <row r="3017" spans="1:11" x14ac:dyDescent="0.2">
      <c r="A3017" s="1">
        <v>81094069</v>
      </c>
      <c r="B3017" s="1" t="s">
        <v>9378</v>
      </c>
      <c r="D3017" s="3" t="s">
        <v>314</v>
      </c>
      <c r="E3017" s="3" t="s">
        <v>18</v>
      </c>
      <c r="F3017" s="12" t="str">
        <f>_xlfn.XLOOKUP(A3017,ShowCategory!B:B,ShowCategory!A:A)</f>
        <v>International TV Shows, Korean TV Shows, Romantic TV Shows</v>
      </c>
      <c r="G3017" s="12">
        <f>_xlfn.XLOOKUP(A3017,ShowRating!A:A,ShowRating!C:C)</f>
        <v>3</v>
      </c>
      <c r="H3017" s="24" t="str">
        <f>_xlfn.XLOOKUP(A3017,ShowRating!A:A,ShowRating!D:D)</f>
        <v>Good</v>
      </c>
      <c r="I3017" s="24" t="str">
        <f>_xlfn.XLOOKUP(A3017,ShowDescription!A:A,ShowDescription!B:B)</f>
        <v>When Lee Jeong-in and Yu Ji-ho meet, something unexpected happens. Or it just may be that spring is in the air â€“ and anything is possible.</v>
      </c>
      <c r="J3017" s="28">
        <f>_xlfn.XLOOKUP(A3017,ShowReleaseDate!A:A,ShowReleaseDate!B:B)</f>
        <v>43658</v>
      </c>
      <c r="K3017" s="24" t="str">
        <f>_xlfn.XLOOKUP(A3017,ShowReleaseDate!A:A,ShowReleaseDate!D:D)</f>
        <v>Quarter 2</v>
      </c>
    </row>
    <row r="3018" spans="1:11" x14ac:dyDescent="0.2">
      <c r="A3018" s="1">
        <v>81094893</v>
      </c>
      <c r="B3018" s="1" t="s">
        <v>9380</v>
      </c>
      <c r="E3018" s="3" t="s">
        <v>18</v>
      </c>
      <c r="F3018" s="12" t="str">
        <f>_xlfn.XLOOKUP(A3018,ShowCategory!B:B,ShowCategory!A:A)</f>
        <v>International TV Shows, TV Action &amp; Adventure, TV Sci-Fi &amp; Fantasy</v>
      </c>
      <c r="G3018" s="12">
        <f>_xlfn.XLOOKUP(A3018,ShowRating!A:A,ShowRating!C:C)</f>
        <v>5</v>
      </c>
      <c r="H3018" s="24" t="str">
        <f>_xlfn.XLOOKUP(A3018,ShowRating!A:A,ShowRating!D:D)</f>
        <v>Excellent</v>
      </c>
      <c r="I3018" s="24" t="str">
        <f>_xlfn.XLOOKUP(A3018,ShowDescription!A:A,ShowDescription!B:B)</f>
        <v>As turmoil looms in the Martial World, and the Eight Wonders of the Evil Dragon unleashes dark forces, who will emerge as the new warrior legend?</v>
      </c>
      <c r="J3018" s="28">
        <f>_xlfn.XLOOKUP(A3018,ShowReleaseDate!A:A,ShowReleaseDate!B:B)</f>
        <v>43658</v>
      </c>
      <c r="K3018" s="24" t="str">
        <f>_xlfn.XLOOKUP(A3018,ShowReleaseDate!A:A,ShowReleaseDate!D:D)</f>
        <v>Quarter 2</v>
      </c>
    </row>
    <row r="3019" spans="1:11" x14ac:dyDescent="0.2">
      <c r="A3019" s="1">
        <v>80221677</v>
      </c>
      <c r="B3019" s="1" t="s">
        <v>9383</v>
      </c>
      <c r="C3019" s="1" t="s">
        <v>9384</v>
      </c>
      <c r="D3019" s="3" t="s">
        <v>1218</v>
      </c>
      <c r="E3019" s="3" t="s">
        <v>568</v>
      </c>
      <c r="F3019" s="12" t="str">
        <f>_xlfn.XLOOKUP(A3019,ShowCategory!B:B,ShowCategory!A:A)</f>
        <v>Action &amp; Adventure</v>
      </c>
      <c r="G3019" s="12">
        <f>_xlfn.XLOOKUP(A3019,ShowRating!A:A,ShowRating!C:C)</f>
        <v>4</v>
      </c>
      <c r="H3019" s="24" t="str">
        <f>_xlfn.XLOOKUP(A3019,ShowRating!A:A,ShowRating!D:D)</f>
        <v>Very Good</v>
      </c>
      <c r="I3019" s="24" t="str">
        <f>_xlfn.XLOOKUP(A3019,ShowDescription!A:A,ShowDescription!B:B)</f>
        <v>To save his pregnant wife, an emergency room nurse unwillingly partners with an injured murder suspect in a race against time and renegade cops.</v>
      </c>
      <c r="J3019" s="28">
        <f>_xlfn.XLOOKUP(A3019,ShowReleaseDate!A:A,ShowReleaseDate!B:B)</f>
        <v>43658</v>
      </c>
      <c r="K3019" s="24" t="str">
        <f>_xlfn.XLOOKUP(A3019,ShowReleaseDate!A:A,ShowReleaseDate!D:D)</f>
        <v>Quarter 2</v>
      </c>
    </row>
    <row r="3020" spans="1:11" x14ac:dyDescent="0.2">
      <c r="A3020" s="1">
        <v>70084221</v>
      </c>
      <c r="B3020" s="1" t="s">
        <v>9386</v>
      </c>
      <c r="C3020" s="1" t="s">
        <v>9387</v>
      </c>
      <c r="D3020" s="3" t="s">
        <v>16</v>
      </c>
      <c r="E3020" s="3" t="s">
        <v>59</v>
      </c>
      <c r="F3020" s="12" t="str">
        <f>_xlfn.XLOOKUP(A3020,ShowCategory!B:B,ShowCategory!A:A)</f>
        <v>Comedies, Dramas, Independent Movies</v>
      </c>
      <c r="G3020" s="12">
        <f>_xlfn.XLOOKUP(A3020,ShowRating!A:A,ShowRating!C:C)</f>
        <v>2</v>
      </c>
      <c r="H3020" s="24" t="str">
        <f>_xlfn.XLOOKUP(A3020,ShowRating!A:A,ShowRating!D:D)</f>
        <v>Neutral</v>
      </c>
      <c r="I3020" s="24" t="str">
        <f>_xlfn.XLOOKUP(A3020,ShowDescription!A:A,ShowDescription!B:B)</f>
        <v>An unexpected romance and a surprise visit from his wild brother turn the life of widowed professor Lawrence Wetherhold upside down.</v>
      </c>
      <c r="J3020" s="28">
        <f>_xlfn.XLOOKUP(A3020,ShowReleaseDate!A:A,ShowReleaseDate!B:B)</f>
        <v>43658</v>
      </c>
      <c r="K3020" s="24" t="str">
        <f>_xlfn.XLOOKUP(A3020,ShowReleaseDate!A:A,ShowReleaseDate!D:D)</f>
        <v>Quarter 2</v>
      </c>
    </row>
    <row r="3021" spans="1:11" x14ac:dyDescent="0.2">
      <c r="A3021" s="1">
        <v>81040704</v>
      </c>
      <c r="B3021" s="1" t="s">
        <v>9389</v>
      </c>
      <c r="D3021" s="3" t="s">
        <v>16</v>
      </c>
      <c r="E3021" s="3" t="s">
        <v>18</v>
      </c>
      <c r="F3021" s="12" t="str">
        <f>_xlfn.XLOOKUP(A3021,ShowCategory!B:B,ShowCategory!A:A)</f>
        <v>Docuseries, International TV Shows, Reality TV</v>
      </c>
      <c r="G3021" s="12">
        <f>_xlfn.XLOOKUP(A3021,ShowRating!A:A,ShowRating!C:C)</f>
        <v>3</v>
      </c>
      <c r="H3021" s="24" t="str">
        <f>_xlfn.XLOOKUP(A3021,ShowRating!A:A,ShowRating!D:D)</f>
        <v>Good</v>
      </c>
      <c r="I3021" s="24" t="str">
        <f>_xlfn.XLOOKUP(A3021,ShowDescription!A:A,ShowDescription!B:B)</f>
        <v>Many of the most popular taco styles have long, rich, little-known histories. Explore some of them in this eye-opening, mouth-watering food adventure.</v>
      </c>
      <c r="J3021" s="28">
        <f>_xlfn.XLOOKUP(A3021,ShowReleaseDate!A:A,ShowReleaseDate!B:B)</f>
        <v>43658</v>
      </c>
      <c r="K3021" s="24" t="str">
        <f>_xlfn.XLOOKUP(A3021,ShowReleaseDate!A:A,ShowReleaseDate!D:D)</f>
        <v>Quarter 2</v>
      </c>
    </row>
    <row r="3022" spans="1:11" x14ac:dyDescent="0.2">
      <c r="A3022" s="1">
        <v>80234791</v>
      </c>
      <c r="B3022" s="1" t="s">
        <v>9391</v>
      </c>
      <c r="C3022" s="1" t="s">
        <v>9392</v>
      </c>
      <c r="D3022" s="3" t="s">
        <v>9393</v>
      </c>
      <c r="E3022" s="3" t="s">
        <v>536</v>
      </c>
      <c r="F3022" s="12" t="str">
        <f>_xlfn.XLOOKUP(A3022,ShowCategory!B:B,ShowCategory!A:A)</f>
        <v>Documentaries, International Movies</v>
      </c>
      <c r="G3022" s="12">
        <f>_xlfn.XLOOKUP(A3022,ShowRating!A:A,ShowRating!C:C)</f>
        <v>3</v>
      </c>
      <c r="H3022" s="24" t="str">
        <f>_xlfn.XLOOKUP(A3022,ShowRating!A:A,ShowRating!D:D)</f>
        <v>Good</v>
      </c>
      <c r="I3022" s="24" t="str">
        <f>_xlfn.XLOOKUP(A3022,ShowDescription!A:A,ShowDescription!B:B)</f>
        <v>Farmers, scientists and industry insiders delve into the hidden costs and consequences of global dairy production and offer up possible solutions.</v>
      </c>
      <c r="J3022" s="28">
        <f>_xlfn.XLOOKUP(A3022,ShowReleaseDate!A:A,ShowReleaseDate!B:B)</f>
        <v>43658</v>
      </c>
      <c r="K3022" s="24" t="str">
        <f>_xlfn.XLOOKUP(A3022,ShowReleaseDate!A:A,ShowReleaseDate!D:D)</f>
        <v>Quarter 2</v>
      </c>
    </row>
    <row r="3023" spans="1:11" x14ac:dyDescent="0.2">
      <c r="A3023" s="1">
        <v>81056491</v>
      </c>
      <c r="B3023" s="1" t="s">
        <v>9395</v>
      </c>
      <c r="E3023" s="3" t="s">
        <v>18</v>
      </c>
      <c r="F3023" s="12" t="str">
        <f>_xlfn.XLOOKUP(A3023,ShowCategory!B:B,ShowCategory!A:A)</f>
        <v>Kids' TV</v>
      </c>
      <c r="G3023" s="12">
        <f>_xlfn.XLOOKUP(A3023,ShowRating!A:A,ShowRating!C:C)</f>
        <v>3</v>
      </c>
      <c r="H3023" s="24" t="str">
        <f>_xlfn.XLOOKUP(A3023,ShowRating!A:A,ShowRating!D:D)</f>
        <v>Good</v>
      </c>
      <c r="I3023" s="24" t="str">
        <f>_xlfn.XLOOKUP(A3023,ShowDescription!A:A,ShowDescription!B:B)</f>
        <v>True and her friends are dropping sweet, silly beats with freshly modern music videos set to the sounds of classic nursery rhyme songs.</v>
      </c>
      <c r="J3023" s="28">
        <f>_xlfn.XLOOKUP(A3023,ShowReleaseDate!A:A,ShowReleaseDate!B:B)</f>
        <v>43658</v>
      </c>
      <c r="K3023" s="24" t="str">
        <f>_xlfn.XLOOKUP(A3023,ShowReleaseDate!A:A,ShowReleaseDate!D:D)</f>
        <v>Quarter 2</v>
      </c>
    </row>
    <row r="3024" spans="1:11" x14ac:dyDescent="0.2">
      <c r="A3024" s="1">
        <v>80120200</v>
      </c>
      <c r="B3024" s="1" t="s">
        <v>9397</v>
      </c>
      <c r="C3024" s="1" t="s">
        <v>9398</v>
      </c>
      <c r="D3024" s="3" t="s">
        <v>438</v>
      </c>
      <c r="E3024" s="3" t="s">
        <v>18</v>
      </c>
      <c r="F3024" s="12" t="str">
        <f>_xlfn.XLOOKUP(A3024,ShowCategory!B:B,ShowCategory!A:A)</f>
        <v>International TV Shows, TV Dramas, TV Thrillers</v>
      </c>
      <c r="G3024" s="12">
        <f>_xlfn.XLOOKUP(A3024,ShowRating!A:A,ShowRating!C:C)</f>
        <v>4</v>
      </c>
      <c r="H3024" s="24" t="str">
        <f>_xlfn.XLOOKUP(A3024,ShowRating!A:A,ShowRating!D:D)</f>
        <v>Very Good</v>
      </c>
      <c r="I3024" s="24" t="str">
        <f>_xlfn.XLOOKUP(A3024,ShowDescription!A:A,ShowDescription!B:B)</f>
        <v>A nurse escapes from her surgeon fiancÃ© after his ex reveals his dark secrets. She later finds love again, but a car accident changes everything.</v>
      </c>
      <c r="J3024" s="28">
        <f>_xlfn.XLOOKUP(A3024,ShowReleaseDate!A:A,ShowReleaseDate!B:B)</f>
        <v>42928</v>
      </c>
      <c r="K3024" s="24" t="str">
        <f>_xlfn.XLOOKUP(A3024,ShowReleaseDate!A:A,ShowReleaseDate!D:D)</f>
        <v>Quarter 2</v>
      </c>
    </row>
    <row r="3025" spans="1:11" x14ac:dyDescent="0.2">
      <c r="A3025" s="1">
        <v>81088331</v>
      </c>
      <c r="B3025" s="1" t="s">
        <v>9401</v>
      </c>
      <c r="D3025" s="3" t="s">
        <v>167</v>
      </c>
      <c r="E3025" s="3" t="s">
        <v>18</v>
      </c>
      <c r="F3025" s="12" t="str">
        <f>_xlfn.XLOOKUP(A3025,ShowCategory!B:B,ShowCategory!A:A)</f>
        <v>Kids' TV</v>
      </c>
      <c r="G3025" s="12">
        <f>_xlfn.XLOOKUP(A3025,ShowRating!A:A,ShowRating!C:C)</f>
        <v>2</v>
      </c>
      <c r="H3025" s="24" t="str">
        <f>_xlfn.XLOOKUP(A3025,ShowRating!A:A,ShowRating!D:D)</f>
        <v>Neutral</v>
      </c>
      <c r="I3025" s="24" t="str">
        <f>_xlfn.XLOOKUP(A3025,ShowDescription!A:A,ShowDescription!B:B)</f>
        <v>A brave, energetic little boy with superhuman powers leads his friends on exciting adventures to guard their fellow Dholakpur villagers from evil.</v>
      </c>
      <c r="J3025" s="28">
        <f>_xlfn.XLOOKUP(A3025,ShowReleaseDate!A:A,ShowReleaseDate!B:B)</f>
        <v>43657</v>
      </c>
      <c r="K3025" s="24" t="str">
        <f>_xlfn.XLOOKUP(A3025,ShowReleaseDate!A:A,ShowReleaseDate!D:D)</f>
        <v>Quarter 2</v>
      </c>
    </row>
    <row r="3026" spans="1:11" x14ac:dyDescent="0.2">
      <c r="A3026" s="1">
        <v>80234451</v>
      </c>
      <c r="B3026" s="1" t="s">
        <v>9404</v>
      </c>
      <c r="D3026" s="3" t="s">
        <v>16</v>
      </c>
      <c r="E3026" s="3" t="s">
        <v>18</v>
      </c>
      <c r="F3026" s="12" t="str">
        <f>_xlfn.XLOOKUP(A3026,ShowCategory!B:B,ShowCategory!A:A)</f>
        <v>TV Comedies</v>
      </c>
      <c r="G3026" s="12">
        <f>_xlfn.XLOOKUP(A3026,ShowRating!A:A,ShowRating!C:C)</f>
        <v>5</v>
      </c>
      <c r="H3026" s="24" t="str">
        <f>_xlfn.XLOOKUP(A3026,ShowRating!A:A,ShowRating!D:D)</f>
        <v>Excellent</v>
      </c>
      <c r="I3026" s="24" t="str">
        <f>_xlfn.XLOOKUP(A3026,ShowDescription!A:A,ShowDescription!B:B)</f>
        <v>When the McKellan family moves from Seattle to small-town Georgia, life down South â€“ and traditional grandparents â€“ challenge their big-city ways.</v>
      </c>
      <c r="J3026" s="28">
        <f>_xlfn.XLOOKUP(A3026,ShowReleaseDate!A:A,ShowReleaseDate!B:B)</f>
        <v>43657</v>
      </c>
      <c r="K3026" s="24" t="str">
        <f>_xlfn.XLOOKUP(A3026,ShowReleaseDate!A:A,ShowReleaseDate!D:D)</f>
        <v>Quarter 2</v>
      </c>
    </row>
    <row r="3027" spans="1:11" ht="27.75" x14ac:dyDescent="0.2">
      <c r="A3027" s="1">
        <v>80995079</v>
      </c>
      <c r="B3027" s="1" t="s">
        <v>9406</v>
      </c>
      <c r="E3027" s="3" t="s">
        <v>1114</v>
      </c>
      <c r="F3027" s="12" t="str">
        <f>_xlfn.XLOOKUP(A3027,ShowCategory!B:B,ShowCategory!A:A)</f>
        <v>Children &amp; Family Movies, Comedies</v>
      </c>
      <c r="G3027" s="12">
        <f>_xlfn.XLOOKUP(A3027,ShowRating!A:A,ShowRating!C:C)</f>
        <v>3</v>
      </c>
      <c r="H3027" s="24" t="str">
        <f>_xlfn.XLOOKUP(A3027,ShowRating!A:A,ShowRating!D:D)</f>
        <v>Good</v>
      </c>
      <c r="I3027" s="24" t="str">
        <f>_xlfn.XLOOKUP(A3027,ShowDescription!A:A,ShowDescription!B:B)</f>
        <v>Little Singham's sidekick monkey, Chikki, is stuck in the magical land of Bandarpur! Can the kid cop save his beloved pet before danger strikes?</v>
      </c>
      <c r="J3027" s="28">
        <f>_xlfn.XLOOKUP(A3027,ShowReleaseDate!A:A,ShowReleaseDate!B:B)</f>
        <v>43657</v>
      </c>
      <c r="K3027" s="24" t="str">
        <f>_xlfn.XLOOKUP(A3027,ShowReleaseDate!A:A,ShowReleaseDate!D:D)</f>
        <v>Quarter 2</v>
      </c>
    </row>
    <row r="3028" spans="1:11" x14ac:dyDescent="0.2">
      <c r="A3028" s="1">
        <v>81036520</v>
      </c>
      <c r="B3028" s="1" t="s">
        <v>9408</v>
      </c>
      <c r="C3028" s="1" t="s">
        <v>9409</v>
      </c>
      <c r="D3028" s="3" t="s">
        <v>30</v>
      </c>
      <c r="E3028" s="3" t="s">
        <v>141</v>
      </c>
      <c r="F3028" s="12" t="str">
        <f>_xlfn.XLOOKUP(A3028,ShowCategory!B:B,ShowCategory!A:A)</f>
        <v>Documentaries, International Movies, Music &amp; Musicals</v>
      </c>
      <c r="G3028" s="12">
        <f>_xlfn.XLOOKUP(A3028,ShowRating!A:A,ShowRating!C:C)</f>
        <v>5</v>
      </c>
      <c r="H3028" s="24" t="str">
        <f>_xlfn.XLOOKUP(A3028,ShowRating!A:A,ShowRating!D:D)</f>
        <v>Excellent</v>
      </c>
      <c r="I3028" s="24" t="str">
        <f>_xlfn.XLOOKUP(A3028,ShowDescription!A:A,ShowDescription!B:B)</f>
        <v>The spotlight's on ParchÃ­s, a record company-created Spanish boy/girl band that had unprecedented success with Top 10 songs and hit films in the '80s.</v>
      </c>
      <c r="J3028" s="28">
        <f>_xlfn.XLOOKUP(A3028,ShowReleaseDate!A:A,ShowReleaseDate!B:B)</f>
        <v>43657</v>
      </c>
      <c r="K3028" s="24" t="str">
        <f>_xlfn.XLOOKUP(A3028,ShowReleaseDate!A:A,ShowReleaseDate!D:D)</f>
        <v>Quarter 2</v>
      </c>
    </row>
    <row r="3029" spans="1:11" x14ac:dyDescent="0.2">
      <c r="A3029" s="1">
        <v>80180224</v>
      </c>
      <c r="B3029" s="1" t="s">
        <v>8056</v>
      </c>
      <c r="C3029" s="1" t="s">
        <v>9411</v>
      </c>
      <c r="D3029" s="3" t="s">
        <v>9</v>
      </c>
      <c r="E3029" s="3" t="s">
        <v>607</v>
      </c>
      <c r="F3029" s="12" t="str">
        <f>_xlfn.XLOOKUP(A3029,ShowCategory!B:B,ShowCategory!A:A)</f>
        <v>Dramas, International Movies, Thrillers</v>
      </c>
      <c r="G3029" s="12">
        <f>_xlfn.XLOOKUP(A3029,ShowRating!A:A,ShowRating!C:C)</f>
        <v>4</v>
      </c>
      <c r="H3029" s="24" t="str">
        <f>_xlfn.XLOOKUP(A3029,ShowRating!A:A,ShowRating!D:D)</f>
        <v>Very Good</v>
      </c>
      <c r="I3029" s="24" t="str">
        <f>_xlfn.XLOOKUP(A3029,ShowDescription!A:A,ShowDescription!B:B)</f>
        <v>Tired of his lot in life, an angry young man persuades two of his pub buddies to record a home invasion as a protest against the "one percent".</v>
      </c>
      <c r="J3029" s="28">
        <f>_xlfn.XLOOKUP(A3029,ShowReleaseDate!A:A,ShowReleaseDate!B:B)</f>
        <v>43292</v>
      </c>
      <c r="K3029" s="24" t="str">
        <f>_xlfn.XLOOKUP(A3029,ShowReleaseDate!A:A,ShowReleaseDate!D:D)</f>
        <v>Quarter 2</v>
      </c>
    </row>
    <row r="3030" spans="1:11" ht="27.75" x14ac:dyDescent="0.2">
      <c r="A3030" s="1">
        <v>70299904</v>
      </c>
      <c r="B3030" s="1" t="s">
        <v>9414</v>
      </c>
      <c r="C3030" s="1" t="s">
        <v>9415</v>
      </c>
      <c r="D3030" s="3" t="s">
        <v>16</v>
      </c>
      <c r="E3030" s="3" t="s">
        <v>117</v>
      </c>
      <c r="F3030" s="12" t="str">
        <f>_xlfn.XLOOKUP(A3030,ShowCategory!B:B,ShowCategory!A:A)</f>
        <v>Documentaries, Sports Movies</v>
      </c>
      <c r="G3030" s="12">
        <f>_xlfn.XLOOKUP(A3030,ShowRating!A:A,ShowRating!C:C)</f>
        <v>3</v>
      </c>
      <c r="H3030" s="24" t="str">
        <f>_xlfn.XLOOKUP(A3030,ShowRating!A:A,ShowRating!D:D)</f>
        <v>Good</v>
      </c>
      <c r="I3030" s="24" t="str">
        <f>_xlfn.XLOOKUP(A3030,ShowDescription!A:A,ShowDescription!B:B)</f>
        <v>The colorful true story of the Portland Mavericks, a scrappy, independent baseball team of underdogs started by actor Bing Russell in the 1970s.</v>
      </c>
      <c r="J3030" s="28">
        <f>_xlfn.XLOOKUP(A3030,ShowReleaseDate!A:A,ShowReleaseDate!B:B)</f>
        <v>41831</v>
      </c>
      <c r="K3030" s="24" t="str">
        <f>_xlfn.XLOOKUP(A3030,ShowReleaseDate!A:A,ShowReleaseDate!D:D)</f>
        <v>Quarter 2</v>
      </c>
    </row>
    <row r="3031" spans="1:11" x14ac:dyDescent="0.2">
      <c r="A3031" s="1">
        <v>80171125</v>
      </c>
      <c r="B3031" s="1" t="s">
        <v>9418</v>
      </c>
      <c r="C3031" s="1" t="s">
        <v>9419</v>
      </c>
      <c r="D3031" s="3" t="s">
        <v>279</v>
      </c>
      <c r="E3031" s="3" t="s">
        <v>350</v>
      </c>
      <c r="F3031" s="12" t="str">
        <f>_xlfn.XLOOKUP(A3031,ShowCategory!B:B,ShowCategory!A:A)</f>
        <v>Dramas, International Movies, Romantic Movies</v>
      </c>
      <c r="G3031" s="12">
        <f>_xlfn.XLOOKUP(A3031,ShowRating!A:A,ShowRating!C:C)</f>
        <v>4</v>
      </c>
      <c r="H3031" s="24" t="str">
        <f>_xlfn.XLOOKUP(A3031,ShowRating!A:A,ShowRating!D:D)</f>
        <v>Very Good</v>
      </c>
      <c r="I3031" s="24" t="str">
        <f>_xlfn.XLOOKUP(A3031,ShowDescription!A:A,ShowDescription!B:B)</f>
        <v>A high-end call girl falls for a handsome man she meets at a nightclub, but he harbors a secret that throws a wrench in their relationship.</v>
      </c>
      <c r="J3031" s="28">
        <f>_xlfn.XLOOKUP(A3031,ShowReleaseDate!A:A,ShowReleaseDate!B:B)</f>
        <v>42926</v>
      </c>
      <c r="K3031" s="24" t="str">
        <f>_xlfn.XLOOKUP(A3031,ShowReleaseDate!A:A,ShowReleaseDate!D:D)</f>
        <v>Quarter 2</v>
      </c>
    </row>
    <row r="3032" spans="1:11" x14ac:dyDescent="0.2">
      <c r="A3032" s="1">
        <v>80106989</v>
      </c>
      <c r="B3032" s="1" t="s">
        <v>9422</v>
      </c>
      <c r="C3032" s="1" t="s">
        <v>9423</v>
      </c>
      <c r="D3032" s="3" t="s">
        <v>9424</v>
      </c>
      <c r="E3032" s="3" t="s">
        <v>11</v>
      </c>
      <c r="F3032" s="12" t="str">
        <f>_xlfn.XLOOKUP(A3032,ShowCategory!B:B,ShowCategory!A:A)</f>
        <v>Dramas, International Movies, Sports Movies</v>
      </c>
      <c r="G3032" s="12">
        <f>_xlfn.XLOOKUP(A3032,ShowRating!A:A,ShowRating!C:C)</f>
        <v>3</v>
      </c>
      <c r="H3032" s="24" t="str">
        <f>_xlfn.XLOOKUP(A3032,ShowRating!A:A,ShowRating!D:D)</f>
        <v>Good</v>
      </c>
      <c r="I3032" s="24" t="str">
        <f>_xlfn.XLOOKUP(A3032,ShowDescription!A:A,ShowDescription!B:B)</f>
        <v>When a quirk of fate kicks the Danish national soccer team into the European Championship final, the coach must whip his unprepared squad into shape.</v>
      </c>
      <c r="J3032" s="28">
        <f>_xlfn.XLOOKUP(A3032,ShowReleaseDate!A:A,ShowReleaseDate!B:B)</f>
        <v>42561</v>
      </c>
      <c r="K3032" s="24" t="str">
        <f>_xlfn.XLOOKUP(A3032,ShowReleaseDate!A:A,ShowReleaseDate!D:D)</f>
        <v>Quarter 2</v>
      </c>
    </row>
    <row r="3033" spans="1:11" x14ac:dyDescent="0.2">
      <c r="A3033" s="1">
        <v>80044731</v>
      </c>
      <c r="B3033" s="1" t="s">
        <v>9427</v>
      </c>
      <c r="C3033" s="1" t="s">
        <v>9428</v>
      </c>
      <c r="D3033" s="3" t="s">
        <v>16</v>
      </c>
      <c r="E3033" s="3" t="s">
        <v>325</v>
      </c>
      <c r="F3033" s="12" t="str">
        <f>_xlfn.XLOOKUP(A3033,ShowCategory!B:B,ShowCategory!A:A)</f>
        <v>Stand-Up Comedy</v>
      </c>
      <c r="G3033" s="12">
        <f>_xlfn.XLOOKUP(A3033,ShowRating!A:A,ShowRating!C:C)</f>
        <v>4</v>
      </c>
      <c r="H3033" s="24" t="str">
        <f>_xlfn.XLOOKUP(A3033,ShowRating!A:A,ShowRating!D:D)</f>
        <v>Very Good</v>
      </c>
      <c r="I3033" s="24" t="str">
        <f>_xlfn.XLOOKUP(A3033,ShowDescription!A:A,ShowDescription!B:B)</f>
        <v>Filmed in his hometown of Atlanta, Chris Tucker showcases his stand-up comedic chops as he shares his experiences from childhood to the big time.</v>
      </c>
      <c r="J3033" s="28">
        <f>_xlfn.XLOOKUP(A3033,ShowReleaseDate!A:A,ShowReleaseDate!B:B)</f>
        <v>42195</v>
      </c>
      <c r="K3033" s="24" t="str">
        <f>_xlfn.XLOOKUP(A3033,ShowReleaseDate!A:A,ShowReleaseDate!D:D)</f>
        <v>Quarter 2</v>
      </c>
    </row>
    <row r="3034" spans="1:11" x14ac:dyDescent="0.2">
      <c r="A3034" s="1">
        <v>60010069</v>
      </c>
      <c r="B3034" s="1" t="s">
        <v>9431</v>
      </c>
      <c r="C3034" s="1" t="s">
        <v>2813</v>
      </c>
      <c r="D3034" s="3" t="s">
        <v>16</v>
      </c>
      <c r="E3034" s="3" t="s">
        <v>135</v>
      </c>
      <c r="F3034" s="12" t="str">
        <f>_xlfn.XLOOKUP(A3034,ShowCategory!B:B,ShowCategory!A:A)</f>
        <v>Classic Movies, Comedies, Dramas</v>
      </c>
      <c r="G3034" s="12">
        <f>_xlfn.XLOOKUP(A3034,ShowRating!A:A,ShowRating!C:C)</f>
        <v>2</v>
      </c>
      <c r="H3034" s="24" t="str">
        <f>_xlfn.XLOOKUP(A3034,ShowRating!A:A,ShowRating!D:D)</f>
        <v>Neutral</v>
      </c>
      <c r="I3034" s="24" t="str">
        <f>_xlfn.XLOOKUP(A3034,ShowDescription!A:A,ShowDescription!B:B)</f>
        <v>A widowed singer and single mother starts over as a diner waitress in Arizona, befriending her coworkers and romancing a ruggedly handsome rancher.</v>
      </c>
      <c r="J3034" s="28">
        <f>_xlfn.XLOOKUP(A3034,ShowReleaseDate!A:A,ShowReleaseDate!B:B)</f>
        <v>43647</v>
      </c>
      <c r="K3034" s="24" t="str">
        <f>_xlfn.XLOOKUP(A3034,ShowReleaseDate!A:A,ShowReleaseDate!D:D)</f>
        <v>Quarter 2</v>
      </c>
    </row>
    <row r="3035" spans="1:11" ht="27.75" x14ac:dyDescent="0.2">
      <c r="A3035" s="1">
        <v>70241791</v>
      </c>
      <c r="B3035" s="1" t="s">
        <v>9435</v>
      </c>
      <c r="D3035" s="3" t="s">
        <v>16</v>
      </c>
      <c r="E3035" s="3" t="s">
        <v>18</v>
      </c>
      <c r="F3035" s="12" t="str">
        <f>_xlfn.XLOOKUP(A3035,ShowCategory!B:B,ShowCategory!A:A)</f>
        <v>Kids' TV, TV Action &amp; Adventure, TV Comedies</v>
      </c>
      <c r="G3035" s="12">
        <f>_xlfn.XLOOKUP(A3035,ShowRating!A:A,ShowRating!C:C)</f>
        <v>5</v>
      </c>
      <c r="H3035" s="24" t="str">
        <f>_xlfn.XLOOKUP(A3035,ShowRating!A:A,ShowRating!D:D)</f>
        <v>Excellent</v>
      </c>
      <c r="I3035" s="24" t="str">
        <f>_xlfn.XLOOKUP(A3035,ShowDescription!A:A,ShowDescription!B:B)</f>
        <v>In this pair of adventures, Po tells the story of how masters Thundering Rhino, Storming Ox and Croc met and takes on Shifu's biggest challenge yet.</v>
      </c>
      <c r="J3035" s="28">
        <f>_xlfn.XLOOKUP(A3035,ShowReleaseDate!A:A,ShowReleaseDate!B:B)</f>
        <v>43647</v>
      </c>
      <c r="K3035" s="24" t="str">
        <f>_xlfn.XLOOKUP(A3035,ShowReleaseDate!A:A,ShowReleaseDate!D:D)</f>
        <v>Quarter 2</v>
      </c>
    </row>
    <row r="3036" spans="1:11" x14ac:dyDescent="0.2">
      <c r="A3036" s="1">
        <v>81099997</v>
      </c>
      <c r="B3036" s="1" t="s">
        <v>9437</v>
      </c>
      <c r="D3036" s="3" t="s">
        <v>314</v>
      </c>
      <c r="E3036" s="3" t="s">
        <v>18</v>
      </c>
      <c r="F3036" s="12" t="str">
        <f>_xlfn.XLOOKUP(A3036,ShowCategory!B:B,ShowCategory!A:A)</f>
        <v>Kids' TV, Korean TV Shows</v>
      </c>
      <c r="G3036" s="12">
        <f>_xlfn.XLOOKUP(A3036,ShowRating!A:A,ShowRating!C:C)</f>
        <v>4</v>
      </c>
      <c r="H3036" s="24" t="str">
        <f>_xlfn.XLOOKUP(A3036,ShowRating!A:A,ShowRating!D:D)</f>
        <v>Very Good</v>
      </c>
      <c r="I3036" s="24" t="str">
        <f>_xlfn.XLOOKUP(A3036,ShowDescription!A:A,ShowDescription!B:B)</f>
        <v>An ordinary student, who forms an advice club with her friends to help others, gains special powers after a mysterious encounter.</v>
      </c>
      <c r="J3036" s="28">
        <f>_xlfn.XLOOKUP(A3036,ShowReleaseDate!A:A,ShowReleaseDate!B:B)</f>
        <v>43647</v>
      </c>
      <c r="K3036" s="24" t="str">
        <f>_xlfn.XLOOKUP(A3036,ShowReleaseDate!A:A,ShowReleaseDate!D:D)</f>
        <v>Quarter 2</v>
      </c>
    </row>
    <row r="3037" spans="1:11" x14ac:dyDescent="0.2">
      <c r="A3037" s="1">
        <v>70084148</v>
      </c>
      <c r="B3037" s="1" t="s">
        <v>9439</v>
      </c>
      <c r="C3037" s="1" t="s">
        <v>9440</v>
      </c>
      <c r="D3037" s="3" t="s">
        <v>16</v>
      </c>
      <c r="E3037" s="3" t="s">
        <v>511</v>
      </c>
      <c r="F3037" s="12" t="str">
        <f>_xlfn.XLOOKUP(A3037,ShowCategory!B:B,ShowCategory!A:A)</f>
        <v>Dramas, Independent Movies</v>
      </c>
      <c r="G3037" s="12">
        <f>_xlfn.XLOOKUP(A3037,ShowRating!A:A,ShowRating!C:C)</f>
        <v>5</v>
      </c>
      <c r="H3037" s="24" t="str">
        <f>_xlfn.XLOOKUP(A3037,ShowRating!A:A,ShowRating!D:D)</f>
        <v>Excellent</v>
      </c>
      <c r="I3037" s="24" t="str">
        <f>_xlfn.XLOOKUP(A3037,ShowDescription!A:A,ShowDescription!B:B)</f>
        <v>On a Mohawk reservation on the Canadian border, Ray Eddy teams with a widowed tribe member to smuggle illegal immigrants into the United States.</v>
      </c>
      <c r="J3037" s="28">
        <f>_xlfn.XLOOKUP(A3037,ShowReleaseDate!A:A,ShowReleaseDate!B:B)</f>
        <v>43647</v>
      </c>
      <c r="K3037" s="24" t="str">
        <f>_xlfn.XLOOKUP(A3037,ShowReleaseDate!A:A,ShowReleaseDate!D:D)</f>
        <v>Quarter 2</v>
      </c>
    </row>
    <row r="3038" spans="1:11" x14ac:dyDescent="0.2">
      <c r="A3038" s="1">
        <v>70101345</v>
      </c>
      <c r="B3038" s="1" t="s">
        <v>9442</v>
      </c>
      <c r="C3038" s="1" t="s">
        <v>9443</v>
      </c>
      <c r="D3038" s="3" t="s">
        <v>9444</v>
      </c>
      <c r="E3038" s="3" t="s">
        <v>141</v>
      </c>
      <c r="F3038" s="12" t="str">
        <f>_xlfn.XLOOKUP(A3038,ShowCategory!B:B,ShowCategory!A:A)</f>
        <v>Action &amp; Adventure, Children &amp; Family Movies, Sci-Fi &amp; Fantasy</v>
      </c>
      <c r="G3038" s="12">
        <f>_xlfn.XLOOKUP(A3038,ShowRating!A:A,ShowRating!C:C)</f>
        <v>3</v>
      </c>
      <c r="H3038" s="24" t="str">
        <f>_xlfn.XLOOKUP(A3038,ShowRating!A:A,ShowRating!D:D)</f>
        <v>Good</v>
      </c>
      <c r="I3038" s="24" t="str">
        <f>_xlfn.XLOOKUP(A3038,ShowDescription!A:A,ShowDescription!B:B)</f>
        <v>Unbeknownst to his 12-year-old daughter, a bookbinder has a secret ability to bring characters to life by reading their stories out loud.</v>
      </c>
      <c r="J3038" s="28">
        <f>_xlfn.XLOOKUP(A3038,ShowReleaseDate!A:A,ShowReleaseDate!B:B)</f>
        <v>43647</v>
      </c>
      <c r="K3038" s="24" t="str">
        <f>_xlfn.XLOOKUP(A3038,ShowReleaseDate!A:A,ShowReleaseDate!D:D)</f>
        <v>Quarter 2</v>
      </c>
    </row>
    <row r="3039" spans="1:11" x14ac:dyDescent="0.2">
      <c r="A3039" s="1">
        <v>80189451</v>
      </c>
      <c r="B3039" s="1" t="s">
        <v>9446</v>
      </c>
      <c r="D3039" s="3" t="s">
        <v>16</v>
      </c>
      <c r="E3039" s="3" t="s">
        <v>18</v>
      </c>
      <c r="F3039" s="12" t="str">
        <f>_xlfn.XLOOKUP(A3039,ShowCategory!B:B,ShowCategory!A:A)</f>
        <v>Crime TV Shows, Docuseries</v>
      </c>
      <c r="G3039" s="12">
        <f>_xlfn.XLOOKUP(A3039,ShowRating!A:A,ShowRating!C:C)</f>
        <v>2</v>
      </c>
      <c r="H3039" s="24" t="str">
        <f>_xlfn.XLOOKUP(A3039,ShowRating!A:A,ShowRating!D:D)</f>
        <v>Neutral</v>
      </c>
      <c r="I3039" s="24" t="str">
        <f>_xlfn.XLOOKUP(A3039,ShowDescription!A:A,ShowDescription!B:B)</f>
        <v>Mixing dramatic re-enactments with real-life footage, this series delves into the tormented psyches of the world's most infamous serial killers.</v>
      </c>
      <c r="J3039" s="28">
        <f>_xlfn.XLOOKUP(A3039,ShowReleaseDate!A:A,ShowReleaseDate!B:B)</f>
        <v>43647</v>
      </c>
      <c r="K3039" s="24" t="str">
        <f>_xlfn.XLOOKUP(A3039,ShowReleaseDate!A:A,ShowReleaseDate!D:D)</f>
        <v>Quarter 2</v>
      </c>
    </row>
    <row r="3040" spans="1:11" x14ac:dyDescent="0.2">
      <c r="A3040" s="1">
        <v>80238020</v>
      </c>
      <c r="B3040" s="1" t="s">
        <v>9448</v>
      </c>
      <c r="C3040" s="1" t="s">
        <v>5433</v>
      </c>
      <c r="D3040" s="3" t="s">
        <v>16</v>
      </c>
      <c r="E3040" s="3" t="s">
        <v>1751</v>
      </c>
      <c r="F3040" s="12" t="str">
        <f>_xlfn.XLOOKUP(A3040,ShowCategory!B:B,ShowCategory!A:A)</f>
        <v>Stand-Up Comedy</v>
      </c>
      <c r="G3040" s="12">
        <f>_xlfn.XLOOKUP(A3040,ShowRating!A:A,ShowRating!C:C)</f>
        <v>4</v>
      </c>
      <c r="H3040" s="24" t="str">
        <f>_xlfn.XLOOKUP(A3040,ShowRating!A:A,ShowRating!D:D)</f>
        <v>Very Good</v>
      </c>
      <c r="I3040" s="24" t="str">
        <f>_xlfn.XLOOKUP(A3040,ShowDescription!A:A,ShowDescription!B:B)</f>
        <v>Fresh from a tour, comedian Katherine Ryan shares shrewd observations about school bullies, revenge bodies and raising a very fancy child.</v>
      </c>
      <c r="J3040" s="28">
        <f>_xlfn.XLOOKUP(A3040,ShowReleaseDate!A:A,ShowReleaseDate!B:B)</f>
        <v>43647</v>
      </c>
      <c r="K3040" s="24" t="str">
        <f>_xlfn.XLOOKUP(A3040,ShowReleaseDate!A:A,ShowReleaseDate!D:D)</f>
        <v>Quarter 2</v>
      </c>
    </row>
    <row r="3041" spans="1:11" x14ac:dyDescent="0.2">
      <c r="A3041" s="1">
        <v>70128697</v>
      </c>
      <c r="B3041" s="1" t="s">
        <v>9450</v>
      </c>
      <c r="C3041" s="1" t="s">
        <v>9451</v>
      </c>
      <c r="D3041" s="3" t="s">
        <v>16</v>
      </c>
      <c r="E3041" s="3" t="s">
        <v>141</v>
      </c>
      <c r="F3041" s="12" t="str">
        <f>_xlfn.XLOOKUP(A3041,ShowCategory!B:B,ShowCategory!A:A)</f>
        <v>Action &amp; Adventure, Dramas, Independent Movies</v>
      </c>
      <c r="G3041" s="12">
        <f>_xlfn.XLOOKUP(A3041,ShowRating!A:A,ShowRating!C:C)</f>
        <v>5</v>
      </c>
      <c r="H3041" s="24" t="str">
        <f>_xlfn.XLOOKUP(A3041,ShowRating!A:A,ShowRating!D:D)</f>
        <v>Excellent</v>
      </c>
      <c r="I3041" s="24" t="str">
        <f>_xlfn.XLOOKUP(A3041,ShowDescription!A:A,ShowDescription!B:B)</f>
        <v>This true crime tale charts the rise and fall of mobster Danny Greene, who faced down the Mafia to gain control of organized crime in 1970s Cleveland.</v>
      </c>
      <c r="J3041" s="28">
        <f>_xlfn.XLOOKUP(A3041,ShowReleaseDate!A:A,ShowReleaseDate!B:B)</f>
        <v>43647</v>
      </c>
      <c r="K3041" s="24" t="str">
        <f>_xlfn.XLOOKUP(A3041,ShowReleaseDate!A:A,ShowReleaseDate!D:D)</f>
        <v>Quarter 2</v>
      </c>
    </row>
    <row r="3042" spans="1:11" x14ac:dyDescent="0.2">
      <c r="A3042" s="1">
        <v>70044688</v>
      </c>
      <c r="B3042" s="1" t="s">
        <v>9453</v>
      </c>
      <c r="C3042" s="1" t="s">
        <v>9454</v>
      </c>
      <c r="D3042" s="3" t="s">
        <v>16</v>
      </c>
      <c r="E3042" s="3" t="s">
        <v>36</v>
      </c>
      <c r="F3042" s="12" t="str">
        <f>_xlfn.XLOOKUP(A3042,ShowCategory!B:B,ShowCategory!A:A)</f>
        <v>Sci-Fi &amp; Fantasy, Thrillers</v>
      </c>
      <c r="G3042" s="12">
        <f>_xlfn.XLOOKUP(A3042,ShowRating!A:A,ShowRating!C:C)</f>
        <v>4</v>
      </c>
      <c r="H3042" s="24" t="str">
        <f>_xlfn.XLOOKUP(A3042,ShowRating!A:A,ShowRating!D:D)</f>
        <v>Very Good</v>
      </c>
      <c r="I3042" s="24" t="str">
        <f>_xlfn.XLOOKUP(A3042,ShowDescription!A:A,ShowDescription!B:B)</f>
        <v>When an apartment building manager discovers a water nymph in the complex's swimming pool, he tries to help her return to her mythical home.</v>
      </c>
      <c r="J3042" s="28">
        <f>_xlfn.XLOOKUP(A3042,ShowReleaseDate!A:A,ShowReleaseDate!B:B)</f>
        <v>43647</v>
      </c>
      <c r="K3042" s="24" t="str">
        <f>_xlfn.XLOOKUP(A3042,ShowReleaseDate!A:A,ShowReleaseDate!D:D)</f>
        <v>Quarter 2</v>
      </c>
    </row>
    <row r="3043" spans="1:11" x14ac:dyDescent="0.2">
      <c r="A3043" s="1">
        <v>60035622</v>
      </c>
      <c r="B3043" s="1" t="s">
        <v>9456</v>
      </c>
      <c r="C3043" s="1" t="s">
        <v>9457</v>
      </c>
      <c r="D3043" s="3" t="s">
        <v>16</v>
      </c>
      <c r="E3043" s="3" t="s">
        <v>151</v>
      </c>
      <c r="F3043" s="12" t="str">
        <f>_xlfn.XLOOKUP(A3043,ShowCategory!B:B,ShowCategory!A:A)</f>
        <v>Children &amp; Family Movies, Comedies</v>
      </c>
      <c r="G3043" s="12">
        <f>_xlfn.XLOOKUP(A3043,ShowRating!A:A,ShowRating!C:C)</f>
        <v>3</v>
      </c>
      <c r="H3043" s="24" t="str">
        <f>_xlfn.XLOOKUP(A3043,ShowRating!A:A,ShowRating!D:D)</f>
        <v>Good</v>
      </c>
      <c r="I3043" s="24" t="str">
        <f>_xlfn.XLOOKUP(A3043,ShowDescription!A:A,ShowDescription!B:B)</f>
        <v>Brian knows there are creatures under his bed. When he faces his fears and confronts them, however, he makes some hilariously weird new friends.</v>
      </c>
      <c r="J3043" s="28">
        <f>_xlfn.XLOOKUP(A3043,ShowReleaseDate!A:A,ShowReleaseDate!B:B)</f>
        <v>43647</v>
      </c>
      <c r="K3043" s="24" t="str">
        <f>_xlfn.XLOOKUP(A3043,ShowReleaseDate!A:A,ShowReleaseDate!D:D)</f>
        <v>Quarter 2</v>
      </c>
    </row>
    <row r="3044" spans="1:11" x14ac:dyDescent="0.2">
      <c r="A3044" s="1">
        <v>80117079</v>
      </c>
      <c r="B3044" s="1" t="s">
        <v>9459</v>
      </c>
      <c r="C3044" s="1" t="s">
        <v>9460</v>
      </c>
      <c r="D3044" s="3" t="s">
        <v>259</v>
      </c>
      <c r="E3044" s="3" t="s">
        <v>1035</v>
      </c>
      <c r="F3044" s="12" t="str">
        <f>_xlfn.XLOOKUP(A3044,ShowCategory!B:B,ShowCategory!A:A)</f>
        <v>Dramas, Independent Movies, Thrillers</v>
      </c>
      <c r="G3044" s="12">
        <f>_xlfn.XLOOKUP(A3044,ShowRating!A:A,ShowRating!C:C)</f>
        <v>3</v>
      </c>
      <c r="H3044" s="24" t="str">
        <f>_xlfn.XLOOKUP(A3044,ShowRating!A:A,ShowRating!D:D)</f>
        <v>Good</v>
      </c>
      <c r="I3044" s="24" t="str">
        <f>_xlfn.XLOOKUP(A3044,ShowDescription!A:A,ShowDescription!B:B)</f>
        <v>Desperate to start a new life with his girlfriend, a teenage boy steals drug money from her father, who happens to be the town's corrupt lawman.</v>
      </c>
      <c r="J3044" s="28">
        <f>_xlfn.XLOOKUP(A3044,ShowReleaseDate!A:A,ShowReleaseDate!B:B)</f>
        <v>43647</v>
      </c>
      <c r="K3044" s="24" t="str">
        <f>_xlfn.XLOOKUP(A3044,ShowReleaseDate!A:A,ShowReleaseDate!D:D)</f>
        <v>Quarter 2</v>
      </c>
    </row>
    <row r="3045" spans="1:11" x14ac:dyDescent="0.2">
      <c r="A3045" s="1">
        <v>70001958</v>
      </c>
      <c r="B3045" s="1" t="s">
        <v>9462</v>
      </c>
      <c r="C3045" s="1" t="s">
        <v>2813</v>
      </c>
      <c r="D3045" s="3" t="s">
        <v>16</v>
      </c>
      <c r="E3045" s="3" t="s">
        <v>135</v>
      </c>
      <c r="F3045" s="12" t="str">
        <f>_xlfn.XLOOKUP(A3045,ShowCategory!B:B,ShowCategory!A:A)</f>
        <v>Classic Movies, Dramas, Independent Movies</v>
      </c>
      <c r="G3045" s="12">
        <f>_xlfn.XLOOKUP(A3045,ShowRating!A:A,ShowRating!C:C)</f>
        <v>4</v>
      </c>
      <c r="H3045" s="24" t="str">
        <f>_xlfn.XLOOKUP(A3045,ShowRating!A:A,ShowRating!D:D)</f>
        <v>Very Good</v>
      </c>
      <c r="I3045" s="24" t="str">
        <f>_xlfn.XLOOKUP(A3045,ShowDescription!A:A,ShowDescription!B:B)</f>
        <v>In New York's Little Italy, a low-level hoodlum wrestles with loyalty to his mobster uncle, his faith and his friendship with an inveterate gambler.</v>
      </c>
      <c r="J3045" s="28">
        <f>_xlfn.XLOOKUP(A3045,ShowReleaseDate!A:A,ShowReleaseDate!B:B)</f>
        <v>43647</v>
      </c>
      <c r="K3045" s="24" t="str">
        <f>_xlfn.XLOOKUP(A3045,ShowReleaseDate!A:A,ShowReleaseDate!D:D)</f>
        <v>Quarter 2</v>
      </c>
    </row>
    <row r="3046" spans="1:11" x14ac:dyDescent="0.2">
      <c r="A3046" s="1">
        <v>81099996</v>
      </c>
      <c r="B3046" s="1" t="s">
        <v>9464</v>
      </c>
      <c r="D3046" s="3" t="s">
        <v>186</v>
      </c>
      <c r="E3046" s="3" t="s">
        <v>18</v>
      </c>
      <c r="F3046" s="12" t="str">
        <f>_xlfn.XLOOKUP(A3046,ShowCategory!B:B,ShowCategory!A:A)</f>
        <v>Kids' TV</v>
      </c>
      <c r="G3046" s="12">
        <f>_xlfn.XLOOKUP(A3046,ShowRating!A:A,ShowRating!C:C)</f>
        <v>3</v>
      </c>
      <c r="H3046" s="24" t="str">
        <f>_xlfn.XLOOKUP(A3046,ShowRating!A:A,ShowRating!D:D)</f>
        <v>Good</v>
      </c>
      <c r="I3046" s="24" t="str">
        <f>_xlfn.XLOOKUP(A3046,ShowDescription!A:A,ShowDescription!B:B)</f>
        <v>An imaginative, big-hearted bunny and his friend, a shy chick, explore the everyday joys of their pastel-colored world.</v>
      </c>
      <c r="J3046" s="28">
        <f>_xlfn.XLOOKUP(A3046,ShowReleaseDate!A:A,ShowReleaseDate!B:B)</f>
        <v>43647</v>
      </c>
      <c r="K3046" s="24" t="str">
        <f>_xlfn.XLOOKUP(A3046,ShowReleaseDate!A:A,ShowReleaseDate!D:D)</f>
        <v>Quarter 2</v>
      </c>
    </row>
    <row r="3047" spans="1:11" x14ac:dyDescent="0.2">
      <c r="A3047" s="1">
        <v>70066433</v>
      </c>
      <c r="B3047" s="1" t="s">
        <v>9466</v>
      </c>
      <c r="C3047" s="1" t="s">
        <v>2705</v>
      </c>
      <c r="D3047" s="3" t="s">
        <v>16</v>
      </c>
      <c r="E3047" s="3" t="s">
        <v>96</v>
      </c>
      <c r="F3047" s="12" t="str">
        <f>_xlfn.XLOOKUP(A3047,ShowCategory!B:B,ShowCategory!A:A)</f>
        <v>Action &amp; Adventure, Sci-Fi &amp; Fantasy</v>
      </c>
      <c r="G3047" s="12">
        <f>_xlfn.XLOOKUP(A3047,ShowRating!A:A,ShowRating!C:C)</f>
        <v>5</v>
      </c>
      <c r="H3047" s="24" t="str">
        <f>_xlfn.XLOOKUP(A3047,ShowRating!A:A,ShowRating!D:D)</f>
        <v>Excellent</v>
      </c>
      <c r="I3047" s="24" t="str">
        <f>_xlfn.XLOOKUP(A3047,ShowDescription!A:A,ShowDescription!B:B)</f>
        <v>Las Vegas magician Cris can see a few minutes into the future and an FBI agent wants his help thwarting a nuclear attack.</v>
      </c>
      <c r="J3047" s="28">
        <f>_xlfn.XLOOKUP(A3047,ShowReleaseDate!A:A,ShowReleaseDate!B:B)</f>
        <v>43647</v>
      </c>
      <c r="K3047" s="24" t="str">
        <f>_xlfn.XLOOKUP(A3047,ShowReleaseDate!A:A,ShowReleaseDate!D:D)</f>
        <v>Quarter 2</v>
      </c>
    </row>
    <row r="3048" spans="1:11" x14ac:dyDescent="0.2">
      <c r="A3048" s="1">
        <v>70098899</v>
      </c>
      <c r="B3048" s="1" t="s">
        <v>9468</v>
      </c>
      <c r="C3048" s="1" t="s">
        <v>9469</v>
      </c>
      <c r="D3048" s="3" t="s">
        <v>1174</v>
      </c>
      <c r="E3048" s="3" t="s">
        <v>511</v>
      </c>
      <c r="F3048" s="12" t="str">
        <f>_xlfn.XLOOKUP(A3048,ShowCategory!B:B,ShowCategory!A:A)</f>
        <v>Dramas, Romantic Movies</v>
      </c>
      <c r="G3048" s="12">
        <f>_xlfn.XLOOKUP(A3048,ShowRating!A:A,ShowRating!C:C)</f>
        <v>5</v>
      </c>
      <c r="H3048" s="24" t="str">
        <f>_xlfn.XLOOKUP(A3048,ShowRating!A:A,ShowRating!D:D)</f>
        <v>Excellent</v>
      </c>
      <c r="I3048" s="24" t="str">
        <f>_xlfn.XLOOKUP(A3048,ShowDescription!A:A,ShowDescription!B:B)</f>
        <v>When a hurricane hits a coastal North Carolina inn and strands the only guest, surgeon Paul Flanner, a young woman's life changes forever.</v>
      </c>
      <c r="J3048" s="28">
        <f>_xlfn.XLOOKUP(A3048,ShowReleaseDate!A:A,ShowReleaseDate!B:B)</f>
        <v>43647</v>
      </c>
      <c r="K3048" s="24" t="str">
        <f>_xlfn.XLOOKUP(A3048,ShowReleaseDate!A:A,ShowReleaseDate!D:D)</f>
        <v>Quarter 2</v>
      </c>
    </row>
    <row r="3049" spans="1:11" x14ac:dyDescent="0.2">
      <c r="A3049" s="1">
        <v>81121171</v>
      </c>
      <c r="B3049" s="1" t="s">
        <v>9471</v>
      </c>
      <c r="D3049" s="3" t="s">
        <v>16</v>
      </c>
      <c r="E3049" s="3" t="s">
        <v>5542</v>
      </c>
      <c r="F3049" s="12" t="str">
        <f>_xlfn.XLOOKUP(A3049,ShowCategory!B:B,ShowCategory!A:A)</f>
        <v>Children &amp; Family Movies, Documentaries</v>
      </c>
      <c r="G3049" s="12">
        <f>_xlfn.XLOOKUP(A3049,ShowRating!A:A,ShowRating!C:C)</f>
        <v>4</v>
      </c>
      <c r="H3049" s="24" t="str">
        <f>_xlfn.XLOOKUP(A3049,ShowRating!A:A,ShowRating!D:D)</f>
        <v>Very Good</v>
      </c>
      <c r="I3049" s="24" t="str">
        <f>_xlfn.XLOOKUP(A3049,ShowDescription!A:A,ShowDescription!B:B)</f>
        <v>Scientists test avian aptitude and challenge concepts of intelligence with examples ranging from puzzle-solving crows to parrots with a sense of time.</v>
      </c>
      <c r="J3049" s="28">
        <f>_xlfn.XLOOKUP(A3049,ShowReleaseDate!A:A,ShowReleaseDate!B:B)</f>
        <v>43647</v>
      </c>
      <c r="K3049" s="24" t="str">
        <f>_xlfn.XLOOKUP(A3049,ShowReleaseDate!A:A,ShowReleaseDate!D:D)</f>
        <v>Quarter 2</v>
      </c>
    </row>
    <row r="3050" spans="1:11" ht="27.75" x14ac:dyDescent="0.2">
      <c r="A3050" s="1">
        <v>81121172</v>
      </c>
      <c r="B3050" s="1" t="s">
        <v>9473</v>
      </c>
      <c r="C3050" s="1" t="s">
        <v>9474</v>
      </c>
      <c r="D3050" s="3" t="s">
        <v>16</v>
      </c>
      <c r="E3050" s="3" t="s">
        <v>107</v>
      </c>
      <c r="F3050" s="12" t="str">
        <f>_xlfn.XLOOKUP(A3050,ShowCategory!B:B,ShowCategory!A:A)</f>
        <v>Documentaries</v>
      </c>
      <c r="G3050" s="12">
        <f>_xlfn.XLOOKUP(A3050,ShowRating!A:A,ShowRating!C:C)</f>
        <v>4</v>
      </c>
      <c r="H3050" s="24" t="str">
        <f>_xlfn.XLOOKUP(A3050,ShowRating!A:A,ShowRating!D:D)</f>
        <v>Very Good</v>
      </c>
      <c r="I3050" s="24" t="str">
        <f>_xlfn.XLOOKUP(A3050,ShowDescription!A:A,ShowDescription!B:B)</f>
        <v>Astrophysicists show how black holes might hold answers to how the universe evolved, leading to life on Earth and, ultimately, the human race.</v>
      </c>
      <c r="J3050" s="28">
        <f>_xlfn.XLOOKUP(A3050,ShowReleaseDate!A:A,ShowReleaseDate!B:B)</f>
        <v>43647</v>
      </c>
      <c r="K3050" s="24" t="str">
        <f>_xlfn.XLOOKUP(A3050,ShowReleaseDate!A:A,ShowReleaseDate!D:D)</f>
        <v>Quarter 2</v>
      </c>
    </row>
    <row r="3051" spans="1:11" ht="27.75" x14ac:dyDescent="0.2">
      <c r="A3051" s="1">
        <v>81121173</v>
      </c>
      <c r="B3051" s="1" t="s">
        <v>9476</v>
      </c>
      <c r="C3051" s="1" t="s">
        <v>9477</v>
      </c>
      <c r="D3051" s="3" t="s">
        <v>16</v>
      </c>
      <c r="E3051" s="3" t="s">
        <v>5542</v>
      </c>
      <c r="F3051" s="12" t="str">
        <f>_xlfn.XLOOKUP(A3051,ShowCategory!B:B,ShowCategory!A:A)</f>
        <v>Documentaries</v>
      </c>
      <c r="G3051" s="12">
        <f>_xlfn.XLOOKUP(A3051,ShowRating!A:A,ShowRating!C:C)</f>
        <v>4</v>
      </c>
      <c r="H3051" s="24" t="str">
        <f>_xlfn.XLOOKUP(A3051,ShowRating!A:A,ShowRating!D:D)</f>
        <v>Very Good</v>
      </c>
      <c r="I3051" s="24" t="str">
        <f>_xlfn.XLOOKUP(A3051,ShowDescription!A:A,ShowDescription!B:B)</f>
        <v>Thirty years after Chernobylâ€™s nuclear disaster, engineers race against time to complete a new dome to contain the reactorâ€™s lethal radiation.</v>
      </c>
      <c r="J3051" s="28">
        <f>_xlfn.XLOOKUP(A3051,ShowReleaseDate!A:A,ShowReleaseDate!B:B)</f>
        <v>43647</v>
      </c>
      <c r="K3051" s="24" t="str">
        <f>_xlfn.XLOOKUP(A3051,ShowReleaseDate!A:A,ShowReleaseDate!D:D)</f>
        <v>Quarter 2</v>
      </c>
    </row>
    <row r="3052" spans="1:11" x14ac:dyDescent="0.2">
      <c r="A3052" s="1">
        <v>81121174</v>
      </c>
      <c r="B3052" s="1" t="s">
        <v>9479</v>
      </c>
      <c r="C3052" s="1" t="s">
        <v>9480</v>
      </c>
      <c r="D3052" s="3" t="s">
        <v>16</v>
      </c>
      <c r="E3052" s="3" t="s">
        <v>1331</v>
      </c>
      <c r="F3052" s="12" t="str">
        <f>_xlfn.XLOOKUP(A3052,ShowCategory!B:B,ShowCategory!A:A)</f>
        <v>Documentaries</v>
      </c>
      <c r="G3052" s="12">
        <f>_xlfn.XLOOKUP(A3052,ShowRating!A:A,ShowRating!C:C)</f>
        <v>5</v>
      </c>
      <c r="H3052" s="24" t="str">
        <f>_xlfn.XLOOKUP(A3052,ShowRating!A:A,ShowRating!D:D)</f>
        <v>Excellent</v>
      </c>
      <c r="I3052" s="24" t="str">
        <f>_xlfn.XLOOKUP(A3052,ShowDescription!A:A,ShowDescription!B:B)</f>
        <v>The chariot dominated Chinese warfare for millennia. Now, a team of experts is building their own and unlocking its many secrets.</v>
      </c>
      <c r="J3052" s="28">
        <f>_xlfn.XLOOKUP(A3052,ShowReleaseDate!A:A,ShowReleaseDate!B:B)</f>
        <v>43647</v>
      </c>
      <c r="K3052" s="24" t="str">
        <f>_xlfn.XLOOKUP(A3052,ShowReleaseDate!A:A,ShowReleaseDate!D:D)</f>
        <v>Quarter 2</v>
      </c>
    </row>
    <row r="3053" spans="1:11" x14ac:dyDescent="0.2">
      <c r="A3053" s="1">
        <v>81121175</v>
      </c>
      <c r="B3053" s="1" t="s">
        <v>9482</v>
      </c>
      <c r="C3053" s="1" t="s">
        <v>9483</v>
      </c>
      <c r="D3053" s="3" t="s">
        <v>16</v>
      </c>
      <c r="E3053" s="3" t="s">
        <v>5542</v>
      </c>
      <c r="F3053" s="12" t="str">
        <f>_xlfn.XLOOKUP(A3053,ShowCategory!B:B,ShowCategory!A:A)</f>
        <v>Documentaries</v>
      </c>
      <c r="G3053" s="12">
        <f>_xlfn.XLOOKUP(A3053,ShowRating!A:A,ShowRating!C:C)</f>
        <v>4</v>
      </c>
      <c r="H3053" s="24" t="str">
        <f>_xlfn.XLOOKUP(A3053,ShowRating!A:A,ShowRating!D:D)</f>
        <v>Very Good</v>
      </c>
      <c r="I3053" s="24" t="str">
        <f>_xlfn.XLOOKUP(A3053,ShowDescription!A:A,ShowDescription!B:B)</f>
        <v>Drilling into the impact crater of the asteroid that wiped out the dinosaurs, a group of scientists unearths new evidence about the catastrophic event.</v>
      </c>
      <c r="J3053" s="28">
        <f>_xlfn.XLOOKUP(A3053,ShowReleaseDate!A:A,ShowReleaseDate!B:B)</f>
        <v>43647</v>
      </c>
      <c r="K3053" s="24" t="str">
        <f>_xlfn.XLOOKUP(A3053,ShowReleaseDate!A:A,ShowReleaseDate!D:D)</f>
        <v>Quarter 2</v>
      </c>
    </row>
    <row r="3054" spans="1:11" x14ac:dyDescent="0.2">
      <c r="A3054" s="1">
        <v>81121176</v>
      </c>
      <c r="B3054" s="1" t="s">
        <v>9485</v>
      </c>
      <c r="C3054" s="1" t="s">
        <v>9486</v>
      </c>
      <c r="D3054" s="3" t="s">
        <v>16</v>
      </c>
      <c r="E3054" s="3" t="s">
        <v>1331</v>
      </c>
      <c r="F3054" s="12" t="str">
        <f>_xlfn.XLOOKUP(A3054,ShowCategory!B:B,ShowCategory!A:A)</f>
        <v>Documentaries</v>
      </c>
      <c r="G3054" s="12">
        <f>_xlfn.XLOOKUP(A3054,ShowRating!A:A,ShowRating!C:C)</f>
        <v>3</v>
      </c>
      <c r="H3054" s="24" t="str">
        <f>_xlfn.XLOOKUP(A3054,ShowRating!A:A,ShowRating!D:D)</f>
        <v>Good</v>
      </c>
      <c r="I3054" s="24" t="str">
        <f>_xlfn.XLOOKUP(A3054,ShowDescription!A:A,ShowDescription!B:B)</f>
        <v>After decades of amazing discoveries, spacecraft Cassini embarks on its final â€“ and most daring â€“ mission: a dive below Saturnâ€™s rings.</v>
      </c>
      <c r="J3054" s="28">
        <f>_xlfn.XLOOKUP(A3054,ShowReleaseDate!A:A,ShowReleaseDate!B:B)</f>
        <v>43647</v>
      </c>
      <c r="K3054" s="24" t="str">
        <f>_xlfn.XLOOKUP(A3054,ShowReleaseDate!A:A,ShowReleaseDate!D:D)</f>
        <v>Quarter 2</v>
      </c>
    </row>
    <row r="3055" spans="1:11" ht="27.75" x14ac:dyDescent="0.2">
      <c r="A3055" s="1">
        <v>81121177</v>
      </c>
      <c r="B3055" s="1" t="s">
        <v>9488</v>
      </c>
      <c r="C3055" s="1" t="s">
        <v>9489</v>
      </c>
      <c r="D3055" s="3" t="s">
        <v>16</v>
      </c>
      <c r="E3055" s="3" t="s">
        <v>107</v>
      </c>
      <c r="F3055" s="12" t="str">
        <f>_xlfn.XLOOKUP(A3055,ShowCategory!B:B,ShowCategory!A:A)</f>
        <v>Documentaries</v>
      </c>
      <c r="G3055" s="12">
        <f>_xlfn.XLOOKUP(A3055,ShowRating!A:A,ShowRating!C:C)</f>
        <v>4</v>
      </c>
      <c r="H3055" s="24" t="str">
        <f>_xlfn.XLOOKUP(A3055,ShowRating!A:A,ShowRating!D:D)</f>
        <v>Very Good</v>
      </c>
      <c r="I3055" s="24" t="str">
        <f>_xlfn.XLOOKUP(A3055,ShowDescription!A:A,ShowDescription!B:B)</f>
        <v>Scientists investigate Earthâ€™s climate machine, looking for clues across the globe, from Greenlandâ€™s ice sheet to the desert of Australia.</v>
      </c>
      <c r="J3055" s="28">
        <f>_xlfn.XLOOKUP(A3055,ShowReleaseDate!A:A,ShowReleaseDate!B:B)</f>
        <v>43647</v>
      </c>
      <c r="K3055" s="24" t="str">
        <f>_xlfn.XLOOKUP(A3055,ShowReleaseDate!A:A,ShowReleaseDate!D:D)</f>
        <v>Quarter 2</v>
      </c>
    </row>
    <row r="3056" spans="1:11" x14ac:dyDescent="0.2">
      <c r="A3056" s="1">
        <v>81121178</v>
      </c>
      <c r="B3056" s="1" t="s">
        <v>9491</v>
      </c>
      <c r="C3056" s="1" t="s">
        <v>9477</v>
      </c>
      <c r="D3056" s="3" t="s">
        <v>16</v>
      </c>
      <c r="E3056" s="3" t="s">
        <v>5542</v>
      </c>
      <c r="F3056" s="12" t="str">
        <f>_xlfn.XLOOKUP(A3056,ShowCategory!B:B,ShowCategory!A:A)</f>
        <v>Documentaries</v>
      </c>
      <c r="G3056" s="12">
        <f>_xlfn.XLOOKUP(A3056,ShowRating!A:A,ShowRating!C:C)</f>
        <v>3</v>
      </c>
      <c r="H3056" s="24" t="str">
        <f>_xlfn.XLOOKUP(A3056,ShowRating!A:A,ShowRating!D:D)</f>
        <v>Good</v>
      </c>
      <c r="I3056" s="24" t="str">
        <f>_xlfn.XLOOKUP(A3056,ShowDescription!A:A,ShowDescription!B:B)</f>
        <v>Scientists reveal how the 2017 solar eclipse provided new clues into how the sun works, from its scorching atmosphere to its deadly solar storms.</v>
      </c>
      <c r="J3056" s="28">
        <f>_xlfn.XLOOKUP(A3056,ShowReleaseDate!A:A,ShowReleaseDate!B:B)</f>
        <v>43647</v>
      </c>
      <c r="K3056" s="24" t="str">
        <f>_xlfn.XLOOKUP(A3056,ShowReleaseDate!A:A,ShowReleaseDate!D:D)</f>
        <v>Quarter 2</v>
      </c>
    </row>
    <row r="3057" spans="1:11" x14ac:dyDescent="0.2">
      <c r="A3057" s="1">
        <v>81121179</v>
      </c>
      <c r="B3057" s="1" t="s">
        <v>9493</v>
      </c>
      <c r="C3057" s="1" t="s">
        <v>9494</v>
      </c>
      <c r="D3057" s="3" t="s">
        <v>16</v>
      </c>
      <c r="E3057" s="3" t="s">
        <v>5542</v>
      </c>
      <c r="F3057" s="12" t="str">
        <f>_xlfn.XLOOKUP(A3057,ShowCategory!B:B,ShowCategory!A:A)</f>
        <v>Documentaries</v>
      </c>
      <c r="G3057" s="12">
        <f>_xlfn.XLOOKUP(A3057,ShowRating!A:A,ShowRating!C:C)</f>
        <v>5</v>
      </c>
      <c r="H3057" s="24" t="str">
        <f>_xlfn.XLOOKUP(A3057,ShowRating!A:A,ShowRating!D:D)</f>
        <v>Excellent</v>
      </c>
      <c r="I3057" s="24" t="str">
        <f>_xlfn.XLOOKUP(A3057,ShowDescription!A:A,ShowDescription!B:B)</f>
        <v>From huge tusks to giant horns, some animals sport weaponry thatâ€™s larger than life. Researchers explain the science behind this biological arms race.</v>
      </c>
      <c r="J3057" s="28">
        <f>_xlfn.XLOOKUP(A3057,ShowReleaseDate!A:A,ShowReleaseDate!B:B)</f>
        <v>43647</v>
      </c>
      <c r="K3057" s="24" t="str">
        <f>_xlfn.XLOOKUP(A3057,ShowReleaseDate!A:A,ShowReleaseDate!D:D)</f>
        <v>Quarter 2</v>
      </c>
    </row>
    <row r="3058" spans="1:11" x14ac:dyDescent="0.2">
      <c r="A3058" s="1">
        <v>81121180</v>
      </c>
      <c r="B3058" s="1" t="s">
        <v>9496</v>
      </c>
      <c r="C3058" s="1" t="s">
        <v>9497</v>
      </c>
      <c r="D3058" s="3" t="s">
        <v>16</v>
      </c>
      <c r="E3058" s="3" t="s">
        <v>5542</v>
      </c>
      <c r="F3058" s="12" t="str">
        <f>_xlfn.XLOOKUP(A3058,ShowCategory!B:B,ShowCategory!A:A)</f>
        <v>Documentaries</v>
      </c>
      <c r="G3058" s="12">
        <f>_xlfn.XLOOKUP(A3058,ShowRating!A:A,ShowRating!C:C)</f>
        <v>4</v>
      </c>
      <c r="H3058" s="24" t="str">
        <f>_xlfn.XLOOKUP(A3058,ShowRating!A:A,ShowRating!D:D)</f>
        <v>Very Good</v>
      </c>
      <c r="I3058" s="24" t="str">
        <f>_xlfn.XLOOKUP(A3058,ShowDescription!A:A,ShowDescription!B:B)</f>
        <v>During risky expeditions in an underwater cave, scientists unearth a 13,000-year-old skeleton to gain insight into the earliest known humans in America.</v>
      </c>
      <c r="J3058" s="28">
        <f>_xlfn.XLOOKUP(A3058,ShowReleaseDate!A:A,ShowReleaseDate!B:B)</f>
        <v>43647</v>
      </c>
      <c r="K3058" s="24" t="str">
        <f>_xlfn.XLOOKUP(A3058,ShowReleaseDate!A:A,ShowReleaseDate!D:D)</f>
        <v>Quarter 2</v>
      </c>
    </row>
    <row r="3059" spans="1:11" ht="27.75" x14ac:dyDescent="0.2">
      <c r="A3059" s="1">
        <v>81121181</v>
      </c>
      <c r="B3059" s="1" t="s">
        <v>9499</v>
      </c>
      <c r="C3059" s="1" t="s">
        <v>9500</v>
      </c>
      <c r="D3059" s="3" t="s">
        <v>16</v>
      </c>
      <c r="E3059" s="3" t="s">
        <v>1331</v>
      </c>
      <c r="F3059" s="12" t="str">
        <f>_xlfn.XLOOKUP(A3059,ShowCategory!B:B,ShowCategory!A:A)</f>
        <v>Documentaries</v>
      </c>
      <c r="G3059" s="12">
        <f>_xlfn.XLOOKUP(A3059,ShowRating!A:A,ShowRating!C:C)</f>
        <v>2</v>
      </c>
      <c r="H3059" s="24" t="str">
        <f>_xlfn.XLOOKUP(A3059,ShowRating!A:A,ShowRating!D:D)</f>
        <v>Neutral</v>
      </c>
      <c r="I3059" s="24" t="str">
        <f>_xlfn.XLOOKUP(A3059,ShowDescription!A:A,ShowDescription!B:B)</f>
        <v>At a former Nazi execution site in Lithuania, an international team of archaeologists searches for a lost escape tunnel dug by Jewish prisoners.</v>
      </c>
      <c r="J3059" s="28">
        <f>_xlfn.XLOOKUP(A3059,ShowReleaseDate!A:A,ShowReleaseDate!B:B)</f>
        <v>43647</v>
      </c>
      <c r="K3059" s="24" t="str">
        <f>_xlfn.XLOOKUP(A3059,ShowReleaseDate!A:A,ShowReleaseDate!D:D)</f>
        <v>Quarter 2</v>
      </c>
    </row>
    <row r="3060" spans="1:11" x14ac:dyDescent="0.2">
      <c r="A3060" s="1">
        <v>81121182</v>
      </c>
      <c r="B3060" s="1" t="s">
        <v>9502</v>
      </c>
      <c r="D3060" s="3" t="s">
        <v>16</v>
      </c>
      <c r="E3060" s="3" t="s">
        <v>1331</v>
      </c>
      <c r="F3060" s="12" t="str">
        <f>_xlfn.XLOOKUP(A3060,ShowCategory!B:B,ShowCategory!A:A)</f>
        <v>Documentaries</v>
      </c>
      <c r="G3060" s="12">
        <f>_xlfn.XLOOKUP(A3060,ShowRating!A:A,ShowRating!C:C)</f>
        <v>2</v>
      </c>
      <c r="H3060" s="24" t="str">
        <f>_xlfn.XLOOKUP(A3060,ShowRating!A:A,ShowRating!D:D)</f>
        <v>Neutral</v>
      </c>
      <c r="I3060" s="24" t="str">
        <f>_xlfn.XLOOKUP(A3060,ShowDescription!A:A,ShowDescription!B:B)</f>
        <v>Scientists search for evidence left behind by the worldâ€™s greatest floods and predict if climate change will cause even greater aquatic disasters.</v>
      </c>
      <c r="J3060" s="28">
        <f>_xlfn.XLOOKUP(A3060,ShowReleaseDate!A:A,ShowReleaseDate!B:B)</f>
        <v>43647</v>
      </c>
      <c r="K3060" s="24" t="str">
        <f>_xlfn.XLOOKUP(A3060,ShowReleaseDate!A:A,ShowReleaseDate!D:D)</f>
        <v>Quarter 2</v>
      </c>
    </row>
    <row r="3061" spans="1:11" x14ac:dyDescent="0.2">
      <c r="A3061" s="1">
        <v>81121183</v>
      </c>
      <c r="B3061" s="1" t="s">
        <v>9504</v>
      </c>
      <c r="C3061" s="1" t="s">
        <v>9505</v>
      </c>
      <c r="D3061" s="3" t="s">
        <v>16</v>
      </c>
      <c r="E3061" s="3" t="s">
        <v>913</v>
      </c>
      <c r="F3061" s="12" t="str">
        <f>_xlfn.XLOOKUP(A3061,ShowCategory!B:B,ShowCategory!A:A)</f>
        <v>Documentaries</v>
      </c>
      <c r="G3061" s="12">
        <f>_xlfn.XLOOKUP(A3061,ShowRating!A:A,ShowRating!C:C)</f>
        <v>3</v>
      </c>
      <c r="H3061" s="24" t="str">
        <f>_xlfn.XLOOKUP(A3061,ShowRating!A:A,ShowRating!D:D)</f>
        <v>Good</v>
      </c>
      <c r="I3061" s="24" t="str">
        <f>_xlfn.XLOOKUP(A3061,ShowDescription!A:A,ShowDescription!B:B)</f>
        <v>Scientists research the worldâ€™s deadliest hurricane, trying to understand what this 18th-century storm could tell us about our own future.</v>
      </c>
      <c r="J3061" s="28">
        <f>_xlfn.XLOOKUP(A3061,ShowReleaseDate!A:A,ShowReleaseDate!B:B)</f>
        <v>43647</v>
      </c>
      <c r="K3061" s="24" t="str">
        <f>_xlfn.XLOOKUP(A3061,ShowReleaseDate!A:A,ShowReleaseDate!D:D)</f>
        <v>Quarter 2</v>
      </c>
    </row>
    <row r="3062" spans="1:11" x14ac:dyDescent="0.2">
      <c r="A3062" s="1">
        <v>81121184</v>
      </c>
      <c r="B3062" s="1" t="s">
        <v>9507</v>
      </c>
      <c r="C3062" s="1" t="s">
        <v>9505</v>
      </c>
      <c r="D3062" s="3" t="s">
        <v>16</v>
      </c>
      <c r="E3062" s="3" t="s">
        <v>1331</v>
      </c>
      <c r="F3062" s="12" t="str">
        <f>_xlfn.XLOOKUP(A3062,ShowCategory!B:B,ShowCategory!A:A)</f>
        <v>Documentaries</v>
      </c>
      <c r="G3062" s="12">
        <f>_xlfn.XLOOKUP(A3062,ShowRating!A:A,ShowRating!C:C)</f>
        <v>4</v>
      </c>
      <c r="H3062" s="24" t="str">
        <f>_xlfn.XLOOKUP(A3062,ShowRating!A:A,ShowRating!D:D)</f>
        <v>Very Good</v>
      </c>
      <c r="I3062" s="24" t="str">
        <f>_xlfn.XLOOKUP(A3062,ShowDescription!A:A,ShowDescription!B:B)</f>
        <v>Evidence of a mysterious medieval famine leads researchers on a quest for one of the deadliest volcanoes in human history.</v>
      </c>
      <c r="J3062" s="28">
        <f>_xlfn.XLOOKUP(A3062,ShowReleaseDate!A:A,ShowReleaseDate!B:B)</f>
        <v>43647</v>
      </c>
      <c r="K3062" s="24" t="str">
        <f>_xlfn.XLOOKUP(A3062,ShowReleaseDate!A:A,ShowReleaseDate!D:D)</f>
        <v>Quarter 2</v>
      </c>
    </row>
    <row r="3063" spans="1:11" x14ac:dyDescent="0.2">
      <c r="A3063" s="1">
        <v>81121185</v>
      </c>
      <c r="B3063" s="1" t="s">
        <v>9509</v>
      </c>
      <c r="C3063" s="1" t="s">
        <v>9510</v>
      </c>
      <c r="D3063" s="3" t="s">
        <v>16</v>
      </c>
      <c r="E3063" s="3" t="s">
        <v>1331</v>
      </c>
      <c r="F3063" s="12" t="str">
        <f>_xlfn.XLOOKUP(A3063,ShowCategory!B:B,ShowCategory!A:A)</f>
        <v>Documentaries</v>
      </c>
      <c r="G3063" s="12">
        <f>_xlfn.XLOOKUP(A3063,ShowRating!A:A,ShowRating!C:C)</f>
        <v>3</v>
      </c>
      <c r="H3063" s="24" t="str">
        <f>_xlfn.XLOOKUP(A3063,ShowRating!A:A,ShowRating!D:D)</f>
        <v>Good</v>
      </c>
      <c r="I3063" s="24" t="str">
        <f>_xlfn.XLOOKUP(A3063,ShowDescription!A:A,ShowDescription!B:B)</f>
        <v>This documentary details how the water disaster in Flint, Michigan happened, its lasting effects, and the lengthy efforts it took to correct it.</v>
      </c>
      <c r="J3063" s="28">
        <f>_xlfn.XLOOKUP(A3063,ShowReleaseDate!A:A,ShowReleaseDate!B:B)</f>
        <v>43647</v>
      </c>
      <c r="K3063" s="24" t="str">
        <f>_xlfn.XLOOKUP(A3063,ShowReleaseDate!A:A,ShowReleaseDate!D:D)</f>
        <v>Quarter 2</v>
      </c>
    </row>
    <row r="3064" spans="1:11" x14ac:dyDescent="0.2">
      <c r="A3064" s="1">
        <v>81121186</v>
      </c>
      <c r="B3064" s="1" t="s">
        <v>9512</v>
      </c>
      <c r="C3064" s="1" t="s">
        <v>9513</v>
      </c>
      <c r="D3064" s="3" t="s">
        <v>16</v>
      </c>
      <c r="E3064" s="3" t="s">
        <v>5542</v>
      </c>
      <c r="F3064" s="12" t="str">
        <f>_xlfn.XLOOKUP(A3064,ShowCategory!B:B,ShowCategory!A:A)</f>
        <v>Documentaries</v>
      </c>
      <c r="G3064" s="12">
        <f>_xlfn.XLOOKUP(A3064,ShowRating!A:A,ShowRating!C:C)</f>
        <v>5</v>
      </c>
      <c r="H3064" s="24" t="str">
        <f>_xlfn.XLOOKUP(A3064,ShowRating!A:A,ShowRating!D:D)</f>
        <v>Excellent</v>
      </c>
      <c r="I3064" s="24" t="str">
        <f>_xlfn.XLOOKUP(A3064,ShowDescription!A:A,ShowDescription!B:B)</f>
        <v>With the science of forecasting flourishing, this documentary explores how predictions inform our lives and statistics and algorithms' reliability.</v>
      </c>
      <c r="J3064" s="28">
        <f>_xlfn.XLOOKUP(A3064,ShowReleaseDate!A:A,ShowReleaseDate!B:B)</f>
        <v>43647</v>
      </c>
      <c r="K3064" s="24" t="str">
        <f>_xlfn.XLOOKUP(A3064,ShowReleaseDate!A:A,ShowReleaseDate!D:D)</f>
        <v>Quarter 2</v>
      </c>
    </row>
    <row r="3065" spans="1:11" x14ac:dyDescent="0.2">
      <c r="A3065" s="1">
        <v>81121187</v>
      </c>
      <c r="B3065" s="1" t="s">
        <v>9515</v>
      </c>
      <c r="C3065" s="1" t="s">
        <v>9516</v>
      </c>
      <c r="D3065" s="3" t="s">
        <v>16</v>
      </c>
      <c r="E3065" s="3" t="s">
        <v>5542</v>
      </c>
      <c r="F3065" s="12" t="str">
        <f>_xlfn.XLOOKUP(A3065,ShowCategory!B:B,ShowCategory!A:A)</f>
        <v>Documentaries</v>
      </c>
      <c r="G3065" s="12">
        <f>_xlfn.XLOOKUP(A3065,ShowRating!A:A,ShowRating!C:C)</f>
        <v>4</v>
      </c>
      <c r="H3065" s="24" t="str">
        <f>_xlfn.XLOOKUP(A3065,ShowRating!A:A,ShowRating!D:D)</f>
        <v>Very Good</v>
      </c>
      <c r="I3065" s="24" t="str">
        <f>_xlfn.XLOOKUP(A3065,ShowDescription!A:A,ShowDescription!B:B)</f>
        <v>A master armorer and his team recreate parts of a knight's medieval armor and test its strength while rediscovering centuries-old metalworking secrets.</v>
      </c>
      <c r="J3065" s="28">
        <f>_xlfn.XLOOKUP(A3065,ShowReleaseDate!A:A,ShowReleaseDate!B:B)</f>
        <v>43647</v>
      </c>
      <c r="K3065" s="24" t="str">
        <f>_xlfn.XLOOKUP(A3065,ShowReleaseDate!A:A,ShowReleaseDate!D:D)</f>
        <v>Quarter 2</v>
      </c>
    </row>
    <row r="3066" spans="1:11" x14ac:dyDescent="0.2">
      <c r="A3066" s="1">
        <v>81121188</v>
      </c>
      <c r="B3066" s="1" t="s">
        <v>9518</v>
      </c>
      <c r="C3066" s="1" t="s">
        <v>9519</v>
      </c>
      <c r="D3066" s="3" t="s">
        <v>16</v>
      </c>
      <c r="E3066" s="3" t="s">
        <v>5542</v>
      </c>
      <c r="F3066" s="12" t="str">
        <f>_xlfn.XLOOKUP(A3066,ShowCategory!B:B,ShowCategory!A:A)</f>
        <v>Documentaries</v>
      </c>
      <c r="G3066" s="12">
        <f>_xlfn.XLOOKUP(A3066,ShowRating!A:A,ShowRating!C:C)</f>
        <v>4</v>
      </c>
      <c r="H3066" s="24" t="str">
        <f>_xlfn.XLOOKUP(A3066,ShowRating!A:A,ShowRating!D:D)</f>
        <v>Very Good</v>
      </c>
      <c r="I3066" s="24" t="str">
        <f>_xlfn.XLOOKUP(A3066,ShowDescription!A:A,ShowDescription!B:B)</f>
        <v>An international team of rescue workers race to save 12 young soccer players and their coach trapped in a flooded cave in Thailand.</v>
      </c>
      <c r="J3066" s="28">
        <f>_xlfn.XLOOKUP(A3066,ShowReleaseDate!A:A,ShowReleaseDate!B:B)</f>
        <v>43647</v>
      </c>
      <c r="K3066" s="24" t="str">
        <f>_xlfn.XLOOKUP(A3066,ShowReleaseDate!A:A,ShowReleaseDate!D:D)</f>
        <v>Quarter 2</v>
      </c>
    </row>
    <row r="3067" spans="1:11" ht="27.75" x14ac:dyDescent="0.2">
      <c r="A3067" s="1">
        <v>81121189</v>
      </c>
      <c r="B3067" s="1" t="s">
        <v>9521</v>
      </c>
      <c r="C3067" s="1" t="s">
        <v>9522</v>
      </c>
      <c r="D3067" s="3" t="s">
        <v>16</v>
      </c>
      <c r="E3067" s="3" t="s">
        <v>107</v>
      </c>
      <c r="F3067" s="12" t="str">
        <f>_xlfn.XLOOKUP(A3067,ShowCategory!B:B,ShowCategory!A:A)</f>
        <v>Documentaries</v>
      </c>
      <c r="G3067" s="12">
        <f>_xlfn.XLOOKUP(A3067,ShowRating!A:A,ShowRating!C:C)</f>
        <v>4</v>
      </c>
      <c r="H3067" s="24" t="str">
        <f>_xlfn.XLOOKUP(A3067,ShowRating!A:A,ShowRating!D:D)</f>
        <v>Very Good</v>
      </c>
      <c r="I3067" s="24" t="str">
        <f>_xlfn.XLOOKUP(A3067,ShowDescription!A:A,ShowDescription!B:B)</f>
        <v>Two adventurous pilots attempt to fly around the world without using any fuel, relying only on the power of the sun.</v>
      </c>
      <c r="J3067" s="28">
        <f>_xlfn.XLOOKUP(A3067,ShowReleaseDate!A:A,ShowReleaseDate!B:B)</f>
        <v>43647</v>
      </c>
      <c r="K3067" s="24" t="str">
        <f>_xlfn.XLOOKUP(A3067,ShowReleaseDate!A:A,ShowReleaseDate!D:D)</f>
        <v>Quarter 2</v>
      </c>
    </row>
    <row r="3068" spans="1:11" x14ac:dyDescent="0.2">
      <c r="A3068" s="1">
        <v>70265211</v>
      </c>
      <c r="B3068" s="1" t="s">
        <v>9524</v>
      </c>
      <c r="C3068" s="1" t="s">
        <v>9525</v>
      </c>
      <c r="D3068" s="3" t="s">
        <v>16</v>
      </c>
      <c r="E3068" s="3" t="s">
        <v>5542</v>
      </c>
      <c r="F3068" s="12" t="str">
        <f>_xlfn.XLOOKUP(A3068,ShowCategory!B:B,ShowCategory!A:A)</f>
        <v>Movies</v>
      </c>
      <c r="G3068" s="12">
        <f>_xlfn.XLOOKUP(A3068,ShowRating!A:A,ShowRating!C:C)</f>
        <v>4</v>
      </c>
      <c r="H3068" s="24" t="str">
        <f>_xlfn.XLOOKUP(A3068,ShowRating!A:A,ShowRating!D:D)</f>
        <v>Very Good</v>
      </c>
      <c r="I3068" s="24" t="str">
        <f>_xlfn.XLOOKUP(A3068,ShowDescription!A:A,ShowDescription!B:B)</f>
        <v>With access to the scientists and engineers responsible for the Curiosity rover's on-the-ground experiments, NOVA captures its landing on Mars.</v>
      </c>
      <c r="J3068" s="28">
        <f>_xlfn.XLOOKUP(A3068,ShowReleaseDate!A:A,ShowReleaseDate!B:B)</f>
        <v>43647</v>
      </c>
      <c r="K3068" s="24" t="str">
        <f>_xlfn.XLOOKUP(A3068,ShowReleaseDate!A:A,ShowReleaseDate!D:D)</f>
        <v>Quarter 2</v>
      </c>
    </row>
    <row r="3069" spans="1:11" x14ac:dyDescent="0.2">
      <c r="A3069" s="1">
        <v>70109689</v>
      </c>
      <c r="B3069" s="1" t="s">
        <v>9527</v>
      </c>
      <c r="C3069" s="1" t="s">
        <v>6504</v>
      </c>
      <c r="D3069" s="3" t="s">
        <v>16</v>
      </c>
      <c r="E3069" s="3" t="s">
        <v>536</v>
      </c>
      <c r="F3069" s="12" t="str">
        <f>_xlfn.XLOOKUP(A3069,ShowCategory!B:B,ShowCategory!A:A)</f>
        <v>Action &amp; Adventure, Comedies</v>
      </c>
      <c r="G3069" s="12">
        <f>_xlfn.XLOOKUP(A3069,ShowRating!A:A,ShowRating!C:C)</f>
        <v>4</v>
      </c>
      <c r="H3069" s="24" t="str">
        <f>_xlfn.XLOOKUP(A3069,ShowRating!A:A,ShowRating!D:D)</f>
        <v>Very Good</v>
      </c>
      <c r="I3069" s="24" t="str">
        <f>_xlfn.XLOOKUP(A3069,ShowDescription!A:A,ShowDescription!B:B)</f>
        <v>An overzealous security guard finds himself in over his head when he tries to thwart a criminal mastermind's plot to rob an entire shopping mall.</v>
      </c>
      <c r="J3069" s="28">
        <f>_xlfn.XLOOKUP(A3069,ShowReleaseDate!A:A,ShowReleaseDate!B:B)</f>
        <v>43647</v>
      </c>
      <c r="K3069" s="24" t="str">
        <f>_xlfn.XLOOKUP(A3069,ShowReleaseDate!A:A,ShowReleaseDate!D:D)</f>
        <v>Quarter 2</v>
      </c>
    </row>
    <row r="3070" spans="1:11" x14ac:dyDescent="0.2">
      <c r="A3070" s="1">
        <v>855084</v>
      </c>
      <c r="B3070" s="1" t="s">
        <v>9529</v>
      </c>
      <c r="C3070" s="1" t="s">
        <v>1192</v>
      </c>
      <c r="D3070" s="3" t="s">
        <v>16</v>
      </c>
      <c r="E3070" s="3" t="s">
        <v>220</v>
      </c>
      <c r="F3070" s="12" t="str">
        <f>_xlfn.XLOOKUP(A3070,ShowCategory!B:B,ShowCategory!A:A)</f>
        <v>Classic Movies, Dramas, LGBTQ Movies</v>
      </c>
      <c r="G3070" s="12">
        <f>_xlfn.XLOOKUP(A3070,ShowRating!A:A,ShowRating!C:C)</f>
        <v>2</v>
      </c>
      <c r="H3070" s="24" t="str">
        <f>_xlfn.XLOOKUP(A3070,ShowRating!A:A,ShowRating!D:D)</f>
        <v>Neutral</v>
      </c>
      <c r="I3070" s="24" t="str">
        <f>_xlfn.XLOOKUP(A3070,ShowDescription!A:A,ShowDescription!B:B)</f>
        <v>Philadelphia attorney Andrew Beckett launches a wrongful termination suit against his law firm when they fire him because he's gay and HIV-positive.</v>
      </c>
      <c r="J3070" s="28">
        <f>_xlfn.XLOOKUP(A3070,ShowReleaseDate!A:A,ShowReleaseDate!B:B)</f>
        <v>43647</v>
      </c>
      <c r="K3070" s="24" t="str">
        <f>_xlfn.XLOOKUP(A3070,ShowReleaseDate!A:A,ShowReleaseDate!D:D)</f>
        <v>Quarter 2</v>
      </c>
    </row>
    <row r="3071" spans="1:11" x14ac:dyDescent="0.2">
      <c r="A3071" s="1">
        <v>80005772</v>
      </c>
      <c r="B3071" s="1" t="s">
        <v>9532</v>
      </c>
      <c r="D3071" s="3" t="s">
        <v>186</v>
      </c>
      <c r="E3071" s="3" t="s">
        <v>18</v>
      </c>
      <c r="F3071" s="12" t="str">
        <f>_xlfn.XLOOKUP(A3071,ShowCategory!B:B,ShowCategory!A:A)</f>
        <v>Kids' TV, TV Comedies</v>
      </c>
      <c r="G3071" s="12">
        <f>_xlfn.XLOOKUP(A3071,ShowRating!A:A,ShowRating!C:C)</f>
        <v>4</v>
      </c>
      <c r="H3071" s="24" t="str">
        <f>_xlfn.XLOOKUP(A3071,ShowRating!A:A,ShowRating!D:D)</f>
        <v>Very Good</v>
      </c>
      <c r="I3071" s="24" t="str">
        <f>_xlfn.XLOOKUP(A3071,ShowDescription!A:A,ShowDescription!B:B)</f>
        <v>Giant, rambunctious rabbits have invaded and are wreaking havoc on the world. But we'll have to get used to them, because they're not going anywhere!</v>
      </c>
      <c r="J3071" s="28">
        <f>_xlfn.XLOOKUP(A3071,ShowReleaseDate!A:A,ShowReleaseDate!B:B)</f>
        <v>43647</v>
      </c>
      <c r="K3071" s="24" t="str">
        <f>_xlfn.XLOOKUP(A3071,ShowReleaseDate!A:A,ShowReleaseDate!D:D)</f>
        <v>Quarter 2</v>
      </c>
    </row>
    <row r="3072" spans="1:11" x14ac:dyDescent="0.2">
      <c r="A3072" s="1">
        <v>70105369</v>
      </c>
      <c r="B3072" s="1" t="s">
        <v>9534</v>
      </c>
      <c r="C3072" s="1" t="s">
        <v>9535</v>
      </c>
      <c r="D3072" s="3" t="s">
        <v>16</v>
      </c>
      <c r="E3072" s="3" t="s">
        <v>26</v>
      </c>
      <c r="F3072" s="12" t="str">
        <f>_xlfn.XLOOKUP(A3072,ShowCategory!B:B,ShowCategory!A:A)</f>
        <v>Children &amp; Family Movies</v>
      </c>
      <c r="G3072" s="12">
        <f>_xlfn.XLOOKUP(A3072,ShowRating!A:A,ShowRating!C:C)</f>
        <v>5</v>
      </c>
      <c r="H3072" s="24" t="str">
        <f>_xlfn.XLOOKUP(A3072,ShowRating!A:A,ShowRating!D:D)</f>
        <v>Excellent</v>
      </c>
      <c r="I3072" s="24" t="str">
        <f>_xlfn.XLOOKUP(A3072,ShowDescription!A:A,ShowDescription!B:B)</f>
        <v>A sister and brother with special powers are on the run from a mysterious organization that wants to take advantage of the siblings' gifts.</v>
      </c>
      <c r="J3072" s="28">
        <f>_xlfn.XLOOKUP(A3072,ShowReleaseDate!A:A,ShowReleaseDate!B:B)</f>
        <v>43647</v>
      </c>
      <c r="K3072" s="24" t="str">
        <f>_xlfn.XLOOKUP(A3072,ShowReleaseDate!A:A,ShowReleaseDate!D:D)</f>
        <v>Quarter 2</v>
      </c>
    </row>
    <row r="3073" spans="1:11" x14ac:dyDescent="0.2">
      <c r="A3073" s="1">
        <v>60029369</v>
      </c>
      <c r="B3073" s="1" t="s">
        <v>9537</v>
      </c>
      <c r="C3073" s="1" t="s">
        <v>9538</v>
      </c>
      <c r="D3073" s="3" t="s">
        <v>16</v>
      </c>
      <c r="E3073" s="3" t="s">
        <v>3023</v>
      </c>
      <c r="F3073" s="12" t="str">
        <f>_xlfn.XLOOKUP(A3073,ShowCategory!B:B,ShowCategory!A:A)</f>
        <v>Classic Movies, Dramas</v>
      </c>
      <c r="G3073" s="12">
        <f>_xlfn.XLOOKUP(A3073,ShowRating!A:A,ShowRating!C:C)</f>
        <v>4</v>
      </c>
      <c r="H3073" s="24" t="str">
        <f>_xlfn.XLOOKUP(A3073,ShowRating!A:A,ShowRating!D:D)</f>
        <v>Very Good</v>
      </c>
      <c r="I3073" s="24" t="str">
        <f>_xlfn.XLOOKUP(A3073,ShowDescription!A:A,ShowDescription!B:B)</f>
        <v>A fast-talking yuppie is forced to slow down when he meets the brother he never knew he had, an unusually gifted autistic savant named Raymond.</v>
      </c>
      <c r="J3073" s="28">
        <f>_xlfn.XLOOKUP(A3073,ShowReleaseDate!A:A,ShowReleaseDate!B:B)</f>
        <v>43647</v>
      </c>
      <c r="K3073" s="24" t="str">
        <f>_xlfn.XLOOKUP(A3073,ShowReleaseDate!A:A,ShowReleaseDate!D:D)</f>
        <v>Quarter 2</v>
      </c>
    </row>
    <row r="3074" spans="1:11" x14ac:dyDescent="0.2">
      <c r="A3074" s="1">
        <v>81086718</v>
      </c>
      <c r="B3074" s="1" t="s">
        <v>9540</v>
      </c>
      <c r="D3074" s="3" t="s">
        <v>632</v>
      </c>
      <c r="E3074" s="3" t="s">
        <v>18</v>
      </c>
      <c r="F3074" s="12" t="str">
        <f>_xlfn.XLOOKUP(A3074,ShowCategory!B:B,ShowCategory!A:A)</f>
        <v>Anime Series</v>
      </c>
      <c r="G3074" s="12">
        <f>_xlfn.XLOOKUP(A3074,ShowRating!A:A,ShowRating!C:C)</f>
        <v>3</v>
      </c>
      <c r="H3074" s="24" t="str">
        <f>_xlfn.XLOOKUP(A3074,ShowRating!A:A,ShowRating!D:D)</f>
        <v>Good</v>
      </c>
      <c r="I3074" s="24" t="str">
        <f>_xlfn.XLOOKUP(A3074,ShowDescription!A:A,ShowDescription!B:B)</f>
        <v>Lone mage Siluca wanders the land of Atlatan, disgusted by its greedy nobility. When she meets knight errant Theo, she sees a chance to create peace.</v>
      </c>
      <c r="J3074" s="28">
        <f>_xlfn.XLOOKUP(A3074,ShowReleaseDate!A:A,ShowReleaseDate!B:B)</f>
        <v>43647</v>
      </c>
      <c r="K3074" s="24" t="str">
        <f>_xlfn.XLOOKUP(A3074,ShowReleaseDate!A:A,ShowReleaseDate!D:D)</f>
        <v>Quarter 2</v>
      </c>
    </row>
    <row r="3075" spans="1:11" ht="27.75" x14ac:dyDescent="0.2">
      <c r="A3075" s="1">
        <v>80005738</v>
      </c>
      <c r="B3075" s="1" t="s">
        <v>9542</v>
      </c>
      <c r="C3075" s="1" t="s">
        <v>9543</v>
      </c>
      <c r="D3075" s="3" t="s">
        <v>9</v>
      </c>
      <c r="E3075" s="3" t="s">
        <v>9544</v>
      </c>
      <c r="F3075" s="12" t="str">
        <f>_xlfn.XLOOKUP(A3075,ShowCategory!B:B,ShowCategory!A:A)</f>
        <v>Children &amp; Family Movies, Independent Movies</v>
      </c>
      <c r="G3075" s="12">
        <f>_xlfn.XLOOKUP(A3075,ShowRating!A:A,ShowRating!C:C)</f>
        <v>5</v>
      </c>
      <c r="H3075" s="24" t="str">
        <f>_xlfn.XLOOKUP(A3075,ShowRating!A:A,ShowRating!D:D)</f>
        <v>Excellent</v>
      </c>
      <c r="I3075" s="24" t="str">
        <f>_xlfn.XLOOKUP(A3075,ShowDescription!A:A,ShowDescription!B:B)</f>
        <v>A gentle witch with a ginger braid offers rides to a variety of animals on her increasingly crowded broom, much to her grumpy cat's chagrin.</v>
      </c>
      <c r="J3075" s="28">
        <f>_xlfn.XLOOKUP(A3075,ShowReleaseDate!A:A,ShowReleaseDate!B:B)</f>
        <v>43647</v>
      </c>
      <c r="K3075" s="24" t="str">
        <f>_xlfn.XLOOKUP(A3075,ShowReleaseDate!A:A,ShowReleaseDate!D:D)</f>
        <v>Quarter 2</v>
      </c>
    </row>
    <row r="3076" spans="1:11" x14ac:dyDescent="0.2">
      <c r="A3076" s="1">
        <v>60000415</v>
      </c>
      <c r="B3076" s="1" t="s">
        <v>9547</v>
      </c>
      <c r="C3076" s="1" t="s">
        <v>2822</v>
      </c>
      <c r="D3076" s="3" t="s">
        <v>16</v>
      </c>
      <c r="E3076" s="3" t="s">
        <v>425</v>
      </c>
      <c r="F3076" s="12" t="str">
        <f>_xlfn.XLOOKUP(A3076,ShowCategory!B:B,ShowCategory!A:A)</f>
        <v>Horror Movies</v>
      </c>
      <c r="G3076" s="12">
        <f>_xlfn.XLOOKUP(A3076,ShowRating!A:A,ShowRating!C:C)</f>
        <v>3</v>
      </c>
      <c r="H3076" s="24" t="str">
        <f>_xlfn.XLOOKUP(A3076,ShowRating!A:A,ShowRating!D:D)</f>
        <v>Good</v>
      </c>
      <c r="I3076" s="24" t="str">
        <f>_xlfn.XLOOKUP(A3076,ShowDescription!A:A,ShowDescription!B:B)</f>
        <v>This installment of the tongue-in-cheek horror franchise finds Sidney Prescott once again battling a crazed killer â€“ this time, on a movie set.</v>
      </c>
      <c r="J3076" s="28">
        <f>_xlfn.XLOOKUP(A3076,ShowReleaseDate!A:A,ShowReleaseDate!B:B)</f>
        <v>43647</v>
      </c>
      <c r="K3076" s="24" t="str">
        <f>_xlfn.XLOOKUP(A3076,ShowReleaseDate!A:A,ShowReleaseDate!D:D)</f>
        <v>Quarter 2</v>
      </c>
    </row>
    <row r="3077" spans="1:11" x14ac:dyDescent="0.2">
      <c r="A3077" s="1">
        <v>70112731</v>
      </c>
      <c r="B3077" s="1" t="s">
        <v>9549</v>
      </c>
      <c r="C3077" s="1" t="s">
        <v>6211</v>
      </c>
      <c r="D3077" s="3" t="s">
        <v>3764</v>
      </c>
      <c r="E3077" s="3" t="s">
        <v>386</v>
      </c>
      <c r="F3077" s="12" t="str">
        <f>_xlfn.XLOOKUP(A3077,ShowCategory!B:B,ShowCategory!A:A)</f>
        <v>Children &amp; Family Movies, Comedies</v>
      </c>
      <c r="G3077" s="12">
        <f>_xlfn.XLOOKUP(A3077,ShowRating!A:A,ShowRating!C:C)</f>
        <v>3</v>
      </c>
      <c r="H3077" s="24" t="str">
        <f>_xlfn.XLOOKUP(A3077,ShowRating!A:A,ShowRating!D:D)</f>
        <v>Good</v>
      </c>
      <c r="I3077" s="24" t="str">
        <f>_xlfn.XLOOKUP(A3077,ShowDescription!A:A,ShowDescription!B:B)</f>
        <v>Chaos erupts when locals learn that an 11-year-old boy has discovered a mysterious rock that grants the wishes of whoever possesses it.</v>
      </c>
      <c r="J3077" s="28">
        <f>_xlfn.XLOOKUP(A3077,ShowReleaseDate!A:A,ShowReleaseDate!B:B)</f>
        <v>43647</v>
      </c>
      <c r="K3077" s="24" t="str">
        <f>_xlfn.XLOOKUP(A3077,ShowReleaseDate!A:A,ShowReleaseDate!D:D)</f>
        <v>Quarter 2</v>
      </c>
    </row>
    <row r="3078" spans="1:11" ht="27.75" x14ac:dyDescent="0.2">
      <c r="A3078" s="1">
        <v>81130297</v>
      </c>
      <c r="B3078" s="1" t="s">
        <v>9551</v>
      </c>
      <c r="C3078" s="1" t="s">
        <v>9552</v>
      </c>
      <c r="D3078" s="3" t="s">
        <v>16</v>
      </c>
      <c r="E3078" s="3" t="s">
        <v>11</v>
      </c>
      <c r="F3078" s="12" t="str">
        <f>_xlfn.XLOOKUP(A3078,ShowCategory!B:B,ShowCategory!A:A)</f>
        <v>Horror Movies, Independent Movies</v>
      </c>
      <c r="G3078" s="12">
        <f>_xlfn.XLOOKUP(A3078,ShowRating!A:A,ShowRating!C:C)</f>
        <v>5</v>
      </c>
      <c r="H3078" s="24" t="str">
        <f>_xlfn.XLOOKUP(A3078,ShowRating!A:A,ShowRating!D:D)</f>
        <v>Excellent</v>
      </c>
      <c r="I3078" s="24" t="str">
        <f>_xlfn.XLOOKUP(A3078,ShowDescription!A:A,ShowDescription!B:B)</f>
        <v>Two siblings invite friends to their inherited, remote country home, but the fun stops when the group summons a demonic force from an old spellbook.</v>
      </c>
      <c r="J3078" s="28">
        <f>_xlfn.XLOOKUP(A3078,ShowReleaseDate!A:A,ShowReleaseDate!B:B)</f>
        <v>43647</v>
      </c>
      <c r="K3078" s="24" t="str">
        <f>_xlfn.XLOOKUP(A3078,ShowReleaseDate!A:A,ShowReleaseDate!D:D)</f>
        <v>Quarter 2</v>
      </c>
    </row>
    <row r="3079" spans="1:11" x14ac:dyDescent="0.2">
      <c r="A3079" s="1">
        <v>60033320</v>
      </c>
      <c r="B3079" s="1" t="s">
        <v>9554</v>
      </c>
      <c r="C3079" s="1" t="s">
        <v>9555</v>
      </c>
      <c r="D3079" s="3" t="s">
        <v>16</v>
      </c>
      <c r="E3079" s="3" t="s">
        <v>592</v>
      </c>
      <c r="F3079" s="12" t="str">
        <f>_xlfn.XLOOKUP(A3079,ShowCategory!B:B,ShowCategory!A:A)</f>
        <v>Action &amp; Adventure, Comedies</v>
      </c>
      <c r="G3079" s="12">
        <f>_xlfn.XLOOKUP(A3079,ShowRating!A:A,ShowRating!C:C)</f>
        <v>4</v>
      </c>
      <c r="H3079" s="24" t="str">
        <f>_xlfn.XLOOKUP(A3079,ShowRating!A:A,ShowRating!D:D)</f>
        <v>Very Good</v>
      </c>
      <c r="I3079" s="24" t="str">
        <f>_xlfn.XLOOKUP(A3079,ShowDescription!A:A,ShowDescription!B:B)</f>
        <v>New undercover cop partners Starsky and Hutch must overcome their differences to solve an important case with help from street informant Huggy Bear.</v>
      </c>
      <c r="J3079" s="28">
        <f>_xlfn.XLOOKUP(A3079,ShowReleaseDate!A:A,ShowReleaseDate!B:B)</f>
        <v>43647</v>
      </c>
      <c r="K3079" s="24" t="str">
        <f>_xlfn.XLOOKUP(A3079,ShowReleaseDate!A:A,ShowReleaseDate!D:D)</f>
        <v>Quarter 2</v>
      </c>
    </row>
    <row r="3080" spans="1:11" x14ac:dyDescent="0.2">
      <c r="A3080" s="1">
        <v>81100120</v>
      </c>
      <c r="B3080" s="1" t="s">
        <v>9557</v>
      </c>
      <c r="E3080" s="3" t="s">
        <v>18</v>
      </c>
      <c r="F3080" s="12" t="str">
        <f>_xlfn.XLOOKUP(A3080,ShowCategory!B:B,ShowCategory!A:A)</f>
        <v>Kids' TV, Korean TV Shows</v>
      </c>
      <c r="G3080" s="12">
        <f>_xlfn.XLOOKUP(A3080,ShowRating!A:A,ShowRating!C:C)</f>
        <v>5</v>
      </c>
      <c r="H3080" s="24" t="str">
        <f>_xlfn.XLOOKUP(A3080,ShowRating!A:A,ShowRating!D:D)</f>
        <v>Excellent</v>
      </c>
      <c r="I3080" s="24" t="str">
        <f>_xlfn.XLOOKUP(A3080,ShowDescription!A:A,ShowDescription!B:B)</f>
        <v>Woody sets out to become the Stone Age's best animal trainer with a little help from his faithful pet dinosaur, Moga.</v>
      </c>
      <c r="J3080" s="28">
        <f>_xlfn.XLOOKUP(A3080,ShowReleaseDate!A:A,ShowReleaseDate!B:B)</f>
        <v>43647</v>
      </c>
      <c r="K3080" s="24" t="str">
        <f>_xlfn.XLOOKUP(A3080,ShowReleaseDate!A:A,ShowReleaseDate!D:D)</f>
        <v>Quarter 2</v>
      </c>
    </row>
    <row r="3081" spans="1:11" ht="27.75" x14ac:dyDescent="0.2">
      <c r="A3081" s="1">
        <v>81060038</v>
      </c>
      <c r="B3081" s="1" t="s">
        <v>9559</v>
      </c>
      <c r="C3081" s="1" t="s">
        <v>9560</v>
      </c>
      <c r="D3081" s="3" t="s">
        <v>16</v>
      </c>
      <c r="E3081" s="3" t="s">
        <v>11</v>
      </c>
      <c r="F3081" s="12" t="str">
        <f>_xlfn.XLOOKUP(A3081,ShowCategory!B:B,ShowCategory!A:A)</f>
        <v>Comedies</v>
      </c>
      <c r="G3081" s="12">
        <f>_xlfn.XLOOKUP(A3081,ShowRating!A:A,ShowRating!C:C)</f>
        <v>5</v>
      </c>
      <c r="H3081" s="24" t="str">
        <f>_xlfn.XLOOKUP(A3081,ShowRating!A:A,ShowRating!D:D)</f>
        <v>Excellent</v>
      </c>
      <c r="I3081" s="24" t="str">
        <f>_xlfn.XLOOKUP(A3081,ShowDescription!A:A,ShowDescription!B:B)</f>
        <v>When two college roommates develop a groundbreaking hookup app, casual affairs â€“ and complications â€“ soon run rampant on campus.</v>
      </c>
      <c r="J3081" s="28">
        <f>_xlfn.XLOOKUP(A3081,ShowReleaseDate!A:A,ShowReleaseDate!B:B)</f>
        <v>43647</v>
      </c>
      <c r="K3081" s="24" t="str">
        <f>_xlfn.XLOOKUP(A3081,ShowReleaseDate!A:A,ShowReleaseDate!D:D)</f>
        <v>Quarter 2</v>
      </c>
    </row>
    <row r="3082" spans="1:11" x14ac:dyDescent="0.2">
      <c r="A3082" s="1">
        <v>60020745</v>
      </c>
      <c r="B3082" s="1" t="s">
        <v>9562</v>
      </c>
      <c r="C3082" s="1" t="s">
        <v>9563</v>
      </c>
      <c r="D3082" s="3" t="s">
        <v>16</v>
      </c>
      <c r="E3082" s="3" t="s">
        <v>26</v>
      </c>
      <c r="F3082" s="12" t="str">
        <f>_xlfn.XLOOKUP(A3082,ShowCategory!B:B,ShowCategory!A:A)</f>
        <v>Action &amp; Adventure</v>
      </c>
      <c r="G3082" s="12">
        <f>_xlfn.XLOOKUP(A3082,ShowRating!A:A,ShowRating!C:C)</f>
        <v>4</v>
      </c>
      <c r="H3082" s="24" t="str">
        <f>_xlfn.XLOOKUP(A3082,ShowRating!A:A,ShowRating!D:D)</f>
        <v>Very Good</v>
      </c>
      <c r="I3082" s="24" t="str">
        <f>_xlfn.XLOOKUP(A3082,ShowDescription!A:A,ShowDescription!B:B)</f>
        <v>Determined to get his mitts on $9 billion in a secret DEA account so he can fight terrorism, a rogue agent recruits an encryption expert to hack in.</v>
      </c>
      <c r="J3082" s="28">
        <f>_xlfn.XLOOKUP(A3082,ShowReleaseDate!A:A,ShowReleaseDate!B:B)</f>
        <v>43647</v>
      </c>
      <c r="K3082" s="24" t="str">
        <f>_xlfn.XLOOKUP(A3082,ShowReleaseDate!A:A,ShowReleaseDate!D:D)</f>
        <v>Quarter 2</v>
      </c>
    </row>
    <row r="3083" spans="1:11" x14ac:dyDescent="0.2">
      <c r="A3083" s="1">
        <v>18907685</v>
      </c>
      <c r="B3083" s="1" t="s">
        <v>9565</v>
      </c>
      <c r="C3083" s="1" t="s">
        <v>2813</v>
      </c>
      <c r="D3083" s="3" t="s">
        <v>16</v>
      </c>
      <c r="E3083" s="3" t="s">
        <v>158</v>
      </c>
      <c r="F3083" s="12" t="str">
        <f>_xlfn.XLOOKUP(A3083,ShowCategory!B:B,ShowCategory!A:A)</f>
        <v>Classic Movies, Dramas, Thrillers</v>
      </c>
      <c r="G3083" s="12">
        <f>_xlfn.XLOOKUP(A3083,ShowRating!A:A,ShowRating!C:C)</f>
        <v>2</v>
      </c>
      <c r="H3083" s="24" t="str">
        <f>_xlfn.XLOOKUP(A3083,ShowRating!A:A,ShowRating!D:D)</f>
        <v>Neutral</v>
      </c>
      <c r="I3083" s="24" t="str">
        <f>_xlfn.XLOOKUP(A3083,ShowDescription!A:A,ShowDescription!B:B)</f>
        <v>Enraged by New York's moral rot and urban decay, an unhinged cab driver goes mad, plotting an assassination and saving a teen sex worker.</v>
      </c>
      <c r="J3083" s="28">
        <f>_xlfn.XLOOKUP(A3083,ShowReleaseDate!A:A,ShowReleaseDate!B:B)</f>
        <v>43647</v>
      </c>
      <c r="K3083" s="24" t="str">
        <f>_xlfn.XLOOKUP(A3083,ShowReleaseDate!A:A,ShowReleaseDate!D:D)</f>
        <v>Quarter 2</v>
      </c>
    </row>
    <row r="3084" spans="1:11" ht="27.75" x14ac:dyDescent="0.2">
      <c r="A3084" s="1">
        <v>81113468</v>
      </c>
      <c r="B3084" s="1" t="s">
        <v>9567</v>
      </c>
      <c r="C3084" s="1" t="s">
        <v>9568</v>
      </c>
      <c r="D3084" s="3" t="s">
        <v>16</v>
      </c>
      <c r="E3084" s="3" t="s">
        <v>1934</v>
      </c>
      <c r="F3084" s="12" t="str">
        <f>_xlfn.XLOOKUP(A3084,ShowCategory!B:B,ShowCategory!A:A)</f>
        <v>Children &amp; Family Movies</v>
      </c>
      <c r="G3084" s="12">
        <f>_xlfn.XLOOKUP(A3084,ShowRating!A:A,ShowRating!C:C)</f>
        <v>4</v>
      </c>
      <c r="H3084" s="24" t="str">
        <f>_xlfn.XLOOKUP(A3084,ShowRating!A:A,ShowRating!D:D)</f>
        <v>Very Good</v>
      </c>
      <c r="I3084" s="24" t="str">
        <f>_xlfn.XLOOKUP(A3084,ShowDescription!A:A,ShowDescription!B:B)</f>
        <v>After he loses his favorite racing car, Duri ventures to a mysterious, magical land filled with toys that have been thrown away.</v>
      </c>
      <c r="J3084" s="28">
        <f>_xlfn.XLOOKUP(A3084,ShowReleaseDate!A:A,ShowReleaseDate!B:B)</f>
        <v>43647</v>
      </c>
      <c r="K3084" s="24" t="str">
        <f>_xlfn.XLOOKUP(A3084,ShowReleaseDate!A:A,ShowReleaseDate!D:D)</f>
        <v>Quarter 2</v>
      </c>
    </row>
    <row r="3085" spans="1:11" x14ac:dyDescent="0.2">
      <c r="A3085" s="1">
        <v>81017506</v>
      </c>
      <c r="B3085" s="1" t="s">
        <v>9570</v>
      </c>
      <c r="C3085" s="1" t="s">
        <v>9571</v>
      </c>
      <c r="D3085" s="3" t="s">
        <v>259</v>
      </c>
      <c r="E3085" s="3" t="s">
        <v>54</v>
      </c>
      <c r="F3085" s="12" t="str">
        <f>_xlfn.XLOOKUP(A3085,ShowCategory!B:B,ShowCategory!A:A)</f>
        <v>Documentaries, International Movies</v>
      </c>
      <c r="G3085" s="12">
        <f>_xlfn.XLOOKUP(A3085,ShowRating!A:A,ShowRating!C:C)</f>
        <v>2</v>
      </c>
      <c r="H3085" s="24" t="str">
        <f>_xlfn.XLOOKUP(A3085,ShowRating!A:A,ShowRating!D:D)</f>
        <v>Neutral</v>
      </c>
      <c r="I3085" s="24" t="str">
        <f>_xlfn.XLOOKUP(A3085,ShowDescription!A:A,ShowDescription!B:B)</f>
        <v>Decades after WWII, a former SS officer stands trial in his native Germany after being charged for his complicity in the murder of Jews at Auschwitz.</v>
      </c>
      <c r="J3085" s="28">
        <f>_xlfn.XLOOKUP(A3085,ShowReleaseDate!A:A,ShowReleaseDate!B:B)</f>
        <v>43647</v>
      </c>
      <c r="K3085" s="24" t="str">
        <f>_xlfn.XLOOKUP(A3085,ShowReleaseDate!A:A,ShowReleaseDate!D:D)</f>
        <v>Quarter 2</v>
      </c>
    </row>
    <row r="3086" spans="1:11" ht="27.75" x14ac:dyDescent="0.2">
      <c r="A3086" s="1">
        <v>70114342</v>
      </c>
      <c r="B3086" s="1" t="s">
        <v>9573</v>
      </c>
      <c r="C3086" s="1" t="s">
        <v>9574</v>
      </c>
      <c r="D3086" s="3" t="s">
        <v>16</v>
      </c>
      <c r="E3086" s="3" t="s">
        <v>1683</v>
      </c>
      <c r="F3086" s="12" t="str">
        <f>_xlfn.XLOOKUP(A3086,ShowCategory!B:B,ShowCategory!A:A)</f>
        <v>Action &amp; Adventure, Sci-Fi &amp; Fantasy</v>
      </c>
      <c r="G3086" s="12">
        <f>_xlfn.XLOOKUP(A3086,ShowRating!A:A,ShowRating!C:C)</f>
        <v>4</v>
      </c>
      <c r="H3086" s="24" t="str">
        <f>_xlfn.XLOOKUP(A3086,ShowRating!A:A,ShowRating!D:D)</f>
        <v>Very Good</v>
      </c>
      <c r="I3086" s="24" t="str">
        <f>_xlfn.XLOOKUP(A3086,ShowDescription!A:A,ShowDescription!B:B)</f>
        <v>Determined to protect a sacred text that promises to save humanity, Eli goes on a quest westward across the barren, postapocalyptic country.</v>
      </c>
      <c r="J3086" s="28">
        <f>_xlfn.XLOOKUP(A3086,ShowReleaseDate!A:A,ShowReleaseDate!B:B)</f>
        <v>43647</v>
      </c>
      <c r="K3086" s="24" t="str">
        <f>_xlfn.XLOOKUP(A3086,ShowReleaseDate!A:A,ShowReleaseDate!D:D)</f>
        <v>Quarter 2</v>
      </c>
    </row>
    <row r="3087" spans="1:11" x14ac:dyDescent="0.2">
      <c r="A3087" s="1">
        <v>70021661</v>
      </c>
      <c r="B3087" s="1" t="s">
        <v>9576</v>
      </c>
      <c r="C3087" s="1" t="s">
        <v>4489</v>
      </c>
      <c r="D3087" s="3" t="s">
        <v>9577</v>
      </c>
      <c r="E3087" s="3" t="s">
        <v>601</v>
      </c>
      <c r="F3087" s="12" t="str">
        <f>_xlfn.XLOOKUP(A3087,ShowCategory!B:B,ShowCategory!A:A)</f>
        <v>Action &amp; Adventure, Sci-Fi &amp; Fantasy</v>
      </c>
      <c r="G3087" s="12">
        <f>_xlfn.XLOOKUP(A3087,ShowRating!A:A,ShowRating!C:C)</f>
        <v>4</v>
      </c>
      <c r="H3087" s="24" t="str">
        <f>_xlfn.XLOOKUP(A3087,ShowRating!A:A,ShowRating!D:D)</f>
        <v>Very Good</v>
      </c>
      <c r="I3087" s="24" t="str">
        <f>_xlfn.XLOOKUP(A3087,ShowDescription!A:A,ShowDescription!B:B)</f>
        <v>Brothers Jake and Will Grimm travel from village to village, posing as exterminators of magical creatures. But in reality, they're expert con artists.</v>
      </c>
      <c r="J3087" s="28">
        <f>_xlfn.XLOOKUP(A3087,ShowReleaseDate!A:A,ShowReleaseDate!B:B)</f>
        <v>43647</v>
      </c>
      <c r="K3087" s="24" t="str">
        <f>_xlfn.XLOOKUP(A3087,ShowReleaseDate!A:A,ShowReleaseDate!D:D)</f>
        <v>Quarter 2</v>
      </c>
    </row>
    <row r="3088" spans="1:11" x14ac:dyDescent="0.2">
      <c r="A3088" s="1">
        <v>70084795</v>
      </c>
      <c r="B3088" s="1" t="s">
        <v>9579</v>
      </c>
      <c r="C3088" s="1" t="s">
        <v>9580</v>
      </c>
      <c r="D3088" s="3" t="s">
        <v>2319</v>
      </c>
      <c r="E3088" s="3" t="s">
        <v>466</v>
      </c>
      <c r="F3088" s="12" t="str">
        <f>_xlfn.XLOOKUP(A3088,ShowCategory!B:B,ShowCategory!A:A)</f>
        <v>Action &amp; Adventure, Sci-Fi &amp; Fantasy</v>
      </c>
      <c r="G3088" s="12">
        <f>_xlfn.XLOOKUP(A3088,ShowRating!A:A,ShowRating!C:C)</f>
        <v>2</v>
      </c>
      <c r="H3088" s="24" t="str">
        <f>_xlfn.XLOOKUP(A3088,ShowRating!A:A,ShowRating!D:D)</f>
        <v>Neutral</v>
      </c>
      <c r="I3088" s="24" t="str">
        <f>_xlfn.XLOOKUP(A3088,ShowDescription!A:A,ShowDescription!B:B)</f>
        <v>Jackie Chan and Jet Li star in this rousing adventure about a martial arts movie fan who finds a mystical staff that transports him to ancient China.</v>
      </c>
      <c r="J3088" s="28">
        <f>_xlfn.XLOOKUP(A3088,ShowReleaseDate!A:A,ShowReleaseDate!B:B)</f>
        <v>43647</v>
      </c>
      <c r="K3088" s="24" t="str">
        <f>_xlfn.XLOOKUP(A3088,ShowReleaseDate!A:A,ShowReleaseDate!D:D)</f>
        <v>Quarter 2</v>
      </c>
    </row>
    <row r="3089" spans="1:11" x14ac:dyDescent="0.2">
      <c r="A3089" s="1">
        <v>60027701</v>
      </c>
      <c r="B3089" s="1" t="s">
        <v>9582</v>
      </c>
      <c r="C3089" s="1" t="s">
        <v>9583</v>
      </c>
      <c r="D3089" s="3" t="s">
        <v>2706</v>
      </c>
      <c r="E3089" s="3" t="s">
        <v>91</v>
      </c>
      <c r="F3089" s="12" t="str">
        <f>_xlfn.XLOOKUP(A3089,ShowCategory!B:B,ShowCategory!A:A)</f>
        <v>Action &amp; Adventure, Comedies</v>
      </c>
      <c r="G3089" s="12">
        <f>_xlfn.XLOOKUP(A3089,ShowRating!A:A,ShowRating!C:C)</f>
        <v>2</v>
      </c>
      <c r="H3089" s="24" t="str">
        <f>_xlfn.XLOOKUP(A3089,ShowRating!A:A,ShowRating!D:D)</f>
        <v>Neutral</v>
      </c>
      <c r="I3089" s="24" t="str">
        <f>_xlfn.XLOOKUP(A3089,ShowDescription!A:A,ShowDescription!B:B)</f>
        <v>Daredevil secret agent and father of the groom Steve gives conservative podiatrist and father of the bride Jerry prenuptial jitters when they meet.</v>
      </c>
      <c r="J3089" s="28">
        <f>_xlfn.XLOOKUP(A3089,ShowReleaseDate!A:A,ShowReleaseDate!B:B)</f>
        <v>43647</v>
      </c>
      <c r="K3089" s="24" t="str">
        <f>_xlfn.XLOOKUP(A3089,ShowReleaseDate!A:A,ShowReleaseDate!D:D)</f>
        <v>Quarter 2</v>
      </c>
    </row>
    <row r="3090" spans="1:11" x14ac:dyDescent="0.2">
      <c r="A3090" s="1">
        <v>70021654</v>
      </c>
      <c r="B3090" s="1" t="s">
        <v>9585</v>
      </c>
      <c r="C3090" s="1" t="s">
        <v>9586</v>
      </c>
      <c r="D3090" s="3" t="s">
        <v>1868</v>
      </c>
      <c r="E3090" s="3" t="s">
        <v>270</v>
      </c>
      <c r="F3090" s="12" t="str">
        <f>_xlfn.XLOOKUP(A3090,ShowCategory!B:B,ShowCategory!A:A)</f>
        <v>Children &amp; Family Movies, Comedies</v>
      </c>
      <c r="G3090" s="12">
        <f>_xlfn.XLOOKUP(A3090,ShowRating!A:A,ShowRating!C:C)</f>
        <v>3</v>
      </c>
      <c r="H3090" s="24" t="str">
        <f>_xlfn.XLOOKUP(A3090,ShowRating!A:A,ShowRating!D:D)</f>
        <v>Good</v>
      </c>
      <c r="I3090" s="24" t="str">
        <f>_xlfn.XLOOKUP(A3090,ShowDescription!A:A,ShowDescription!B:B)</f>
        <v>Bumbling Inspector Clouseau must solve the murder of a world-famous soccer coach and catch the thief who stole his priceless diamond ring.</v>
      </c>
      <c r="J3090" s="28">
        <f>_xlfn.XLOOKUP(A3090,ShowReleaseDate!A:A,ShowReleaseDate!B:B)</f>
        <v>43647</v>
      </c>
      <c r="K3090" s="24" t="str">
        <f>_xlfn.XLOOKUP(A3090,ShowReleaseDate!A:A,ShowReleaseDate!D:D)</f>
        <v>Quarter 2</v>
      </c>
    </row>
    <row r="3091" spans="1:11" x14ac:dyDescent="0.2">
      <c r="A3091" s="1">
        <v>81099976</v>
      </c>
      <c r="B3091" s="1" t="s">
        <v>9588</v>
      </c>
      <c r="E3091" s="3" t="s">
        <v>18</v>
      </c>
      <c r="F3091" s="12" t="str">
        <f>_xlfn.XLOOKUP(A3091,ShowCategory!B:B,ShowCategory!A:A)</f>
        <v>Kids' TV, Korean TV Shows</v>
      </c>
      <c r="G3091" s="12">
        <f>_xlfn.XLOOKUP(A3091,ShowRating!A:A,ShowRating!C:C)</f>
        <v>3</v>
      </c>
      <c r="H3091" s="24" t="str">
        <f>_xlfn.XLOOKUP(A3091,ShowRating!A:A,ShowRating!D:D)</f>
        <v>Good</v>
      </c>
      <c r="I3091" s="24" t="str">
        <f>_xlfn.XLOOKUP(A3091,ShowDescription!A:A,ShowDescription!B:B)</f>
        <v>Titipo the train is out to prove that he's got what it takes to help the folks of Train Village ride the rails safely and reliably.</v>
      </c>
      <c r="J3091" s="28">
        <f>_xlfn.XLOOKUP(A3091,ShowReleaseDate!A:A,ShowReleaseDate!B:B)</f>
        <v>43647</v>
      </c>
      <c r="K3091" s="24" t="str">
        <f>_xlfn.XLOOKUP(A3091,ShowReleaseDate!A:A,ShowReleaseDate!D:D)</f>
        <v>Quarter 2</v>
      </c>
    </row>
    <row r="3092" spans="1:11" x14ac:dyDescent="0.2">
      <c r="A3092" s="1">
        <v>81077862</v>
      </c>
      <c r="B3092" s="1" t="s">
        <v>9590</v>
      </c>
      <c r="C3092" s="1" t="s">
        <v>5522</v>
      </c>
      <c r="D3092" s="3" t="s">
        <v>2457</v>
      </c>
      <c r="E3092" s="3" t="s">
        <v>75</v>
      </c>
      <c r="F3092" s="12" t="str">
        <f>_xlfn.XLOOKUP(A3092,ShowCategory!B:B,ShowCategory!A:A)</f>
        <v>Documentaries, International Movies</v>
      </c>
      <c r="G3092" s="12">
        <f>_xlfn.XLOOKUP(A3092,ShowRating!A:A,ShowRating!C:C)</f>
        <v>3</v>
      </c>
      <c r="H3092" s="24" t="str">
        <f>_xlfn.XLOOKUP(A3092,ShowRating!A:A,ShowRating!D:D)</f>
        <v>Good</v>
      </c>
      <c r="I3092" s="24" t="str">
        <f>_xlfn.XLOOKUP(A3092,ShowDescription!A:A,ShowDescription!B:B)</f>
        <v>Filmed over three years in 10 countries, this documentary gives voice to the women who have become victims of sexual violence as weapons of war.</v>
      </c>
      <c r="J3092" s="28">
        <f>_xlfn.XLOOKUP(A3092,ShowReleaseDate!A:A,ShowReleaseDate!B:B)</f>
        <v>43647</v>
      </c>
      <c r="K3092" s="24" t="str">
        <f>_xlfn.XLOOKUP(A3092,ShowReleaseDate!A:A,ShowReleaseDate!D:D)</f>
        <v>Quarter 2</v>
      </c>
    </row>
    <row r="3093" spans="1:11" x14ac:dyDescent="0.2">
      <c r="A3093" s="1">
        <v>70001777</v>
      </c>
      <c r="B3093" s="1" t="s">
        <v>9592</v>
      </c>
      <c r="C3093" s="1" t="s">
        <v>2813</v>
      </c>
      <c r="D3093" s="3" t="s">
        <v>16</v>
      </c>
      <c r="E3093" s="3" t="s">
        <v>5</v>
      </c>
      <c r="F3093" s="12" t="str">
        <f>_xlfn.XLOOKUP(A3093,ShowCategory!B:B,ShowCategory!A:A)</f>
        <v>Classic Movies, Dramas, Independent Movies</v>
      </c>
      <c r="G3093" s="12">
        <f>_xlfn.XLOOKUP(A3093,ShowRating!A:A,ShowRating!C:C)</f>
        <v>4</v>
      </c>
      <c r="H3093" s="24" t="str">
        <f>_xlfn.XLOOKUP(A3093,ShowRating!A:A,ShowRating!D:D)</f>
        <v>Very Good</v>
      </c>
      <c r="I3093" s="24" t="str">
        <f>_xlfn.XLOOKUP(A3093,ShowDescription!A:A,ShowDescription!B:B)</f>
        <v>A woman's revelation that she was once raped sends her boyfriend, a reformed street thug, into an emotional and spiritual tailspin.</v>
      </c>
      <c r="J3093" s="28">
        <f>_xlfn.XLOOKUP(A3093,ShowReleaseDate!A:A,ShowReleaseDate!B:B)</f>
        <v>43647</v>
      </c>
      <c r="K3093" s="24" t="str">
        <f>_xlfn.XLOOKUP(A3093,ShowReleaseDate!A:A,ShowReleaseDate!D:D)</f>
        <v>Quarter 2</v>
      </c>
    </row>
    <row r="3094" spans="1:11" x14ac:dyDescent="0.2">
      <c r="A3094" s="1">
        <v>80182447</v>
      </c>
      <c r="B3094" s="1" t="s">
        <v>9594</v>
      </c>
      <c r="C3094" s="1" t="s">
        <v>9595</v>
      </c>
      <c r="D3094" s="3" t="s">
        <v>167</v>
      </c>
      <c r="E3094" s="3" t="s">
        <v>255</v>
      </c>
      <c r="F3094" s="12" t="str">
        <f>_xlfn.XLOOKUP(A3094,ShowCategory!B:B,ShowCategory!A:A)</f>
        <v>Action &amp; Adventure, Comedies, Dramas</v>
      </c>
      <c r="G3094" s="12">
        <f>_xlfn.XLOOKUP(A3094,ShowRating!A:A,ShowRating!C:C)</f>
        <v>3</v>
      </c>
      <c r="H3094" s="24" t="str">
        <f>_xlfn.XLOOKUP(A3094,ShowRating!A:A,ShowRating!D:D)</f>
        <v>Good</v>
      </c>
      <c r="I3094" s="24" t="str">
        <f>_xlfn.XLOOKUP(A3094,ShowDescription!A:A,ShowDescription!B:B)</f>
        <v>After growing up amidst the gang wars of his hometown, Vincent forms an entrepreneurial squad of his own and ends up on the wrong side of the law.</v>
      </c>
      <c r="J3094" s="28">
        <f>_xlfn.XLOOKUP(A3094,ShowReleaseDate!A:A,ShowReleaseDate!B:B)</f>
        <v>43282</v>
      </c>
      <c r="K3094" s="24" t="str">
        <f>_xlfn.XLOOKUP(A3094,ShowReleaseDate!A:A,ShowReleaseDate!D:D)</f>
        <v>Quarter 2</v>
      </c>
    </row>
    <row r="3095" spans="1:11" x14ac:dyDescent="0.2">
      <c r="A3095" s="1">
        <v>70055855</v>
      </c>
      <c r="B3095" s="1" t="s">
        <v>9598</v>
      </c>
      <c r="C3095" s="1" t="s">
        <v>9599</v>
      </c>
      <c r="D3095" s="3" t="s">
        <v>167</v>
      </c>
      <c r="E3095" s="3" t="s">
        <v>216</v>
      </c>
      <c r="F3095" s="12" t="str">
        <f>_xlfn.XLOOKUP(A3095,ShowCategory!B:B,ShowCategory!A:A)</f>
        <v>Comedies, Dramas, International Movies</v>
      </c>
      <c r="G3095" s="12">
        <f>_xlfn.XLOOKUP(A3095,ShowRating!A:A,ShowRating!C:C)</f>
        <v>5</v>
      </c>
      <c r="H3095" s="24" t="str">
        <f>_xlfn.XLOOKUP(A3095,ShowRating!A:A,ShowRating!D:D)</f>
        <v>Excellent</v>
      </c>
      <c r="I3095" s="24" t="str">
        <f>_xlfn.XLOOKUP(A3095,ShowDescription!A:A,ShowDescription!B:B)</f>
        <v>A forger uses a fake identity in trying to retrieve stolen diamonds buried in a penitentiary, unaware a mob assassin is on the trail of his phony alias.</v>
      </c>
      <c r="J3095" s="28">
        <f>_xlfn.XLOOKUP(A3095,ShowReleaseDate!A:A,ShowReleaseDate!B:B)</f>
        <v>43282</v>
      </c>
      <c r="K3095" s="24" t="str">
        <f>_xlfn.XLOOKUP(A3095,ShowReleaseDate!A:A,ShowReleaseDate!D:D)</f>
        <v>Quarter 2</v>
      </c>
    </row>
    <row r="3096" spans="1:11" ht="27.75" x14ac:dyDescent="0.2">
      <c r="A3096" s="1">
        <v>70295560</v>
      </c>
      <c r="B3096" s="1" t="s">
        <v>9601</v>
      </c>
      <c r="C3096" s="1" t="s">
        <v>7828</v>
      </c>
      <c r="D3096" s="3" t="s">
        <v>16</v>
      </c>
      <c r="E3096" s="3" t="s">
        <v>42</v>
      </c>
      <c r="F3096" s="12" t="str">
        <f>_xlfn.XLOOKUP(A3096,ShowCategory!B:B,ShowCategory!A:A)</f>
        <v>Stand-Up Comedy</v>
      </c>
      <c r="G3096" s="12">
        <f>_xlfn.XLOOKUP(A3096,ShowRating!A:A,ShowRating!C:C)</f>
        <v>4</v>
      </c>
      <c r="H3096" s="24" t="str">
        <f>_xlfn.XLOOKUP(A3096,ShowRating!A:A,ShowRating!D:D)</f>
        <v>Very Good</v>
      </c>
      <c r="I3096" s="24" t="str">
        <f>_xlfn.XLOOKUP(A3096,ShowDescription!A:A,ShowDescription!B:B)</f>
        <v>Left brain and right brain duke it out â€“ and ultimately belt out a melody â€“ in stand-up comedian Bo Burnham's quick and clever one-man show.</v>
      </c>
      <c r="J3096" s="28">
        <f>_xlfn.XLOOKUP(A3096,ShowReleaseDate!A:A,ShowReleaseDate!B:B)</f>
        <v>43282</v>
      </c>
      <c r="K3096" s="24" t="str">
        <f>_xlfn.XLOOKUP(A3096,ShowReleaseDate!A:A,ShowReleaseDate!D:D)</f>
        <v>Quarter 2</v>
      </c>
    </row>
    <row r="3097" spans="1:11" x14ac:dyDescent="0.2">
      <c r="A3097" s="1">
        <v>80994575</v>
      </c>
      <c r="B3097" s="1" t="s">
        <v>9603</v>
      </c>
      <c r="C3097" s="1" t="s">
        <v>9604</v>
      </c>
      <c r="D3097" s="3" t="s">
        <v>167</v>
      </c>
      <c r="E3097" s="3" t="s">
        <v>220</v>
      </c>
      <c r="F3097" s="12" t="str">
        <f>_xlfn.XLOOKUP(A3097,ShowCategory!B:B,ShowCategory!A:A)</f>
        <v>Comedies, Dramas, International Movies</v>
      </c>
      <c r="G3097" s="12">
        <f>_xlfn.XLOOKUP(A3097,ShowRating!A:A,ShowRating!C:C)</f>
        <v>3</v>
      </c>
      <c r="H3097" s="24" t="str">
        <f>_xlfn.XLOOKUP(A3097,ShowRating!A:A,ShowRating!D:D)</f>
        <v>Good</v>
      </c>
      <c r="I3097" s="24" t="str">
        <f>_xlfn.XLOOKUP(A3097,ShowDescription!A:A,ShowDescription!B:B)</f>
        <v>Richi is a director of commercials whose computer memory drive is accidentally switched with that of Sneha, a woman he soon falls in love with.</v>
      </c>
      <c r="J3097" s="28">
        <f>_xlfn.XLOOKUP(A3097,ShowReleaseDate!A:A,ShowReleaseDate!B:B)</f>
        <v>43282</v>
      </c>
      <c r="K3097" s="24" t="str">
        <f>_xlfn.XLOOKUP(A3097,ShowReleaseDate!A:A,ShowReleaseDate!D:D)</f>
        <v>Quarter 2</v>
      </c>
    </row>
    <row r="3098" spans="1:11" x14ac:dyDescent="0.2">
      <c r="A3098" s="1">
        <v>60036112</v>
      </c>
      <c r="B3098" s="1" t="s">
        <v>9606</v>
      </c>
      <c r="C3098" s="1" t="s">
        <v>2994</v>
      </c>
      <c r="D3098" s="3" t="s">
        <v>167</v>
      </c>
      <c r="E3098" s="3" t="s">
        <v>3917</v>
      </c>
      <c r="F3098" s="12" t="str">
        <f>_xlfn.XLOOKUP(A3098,ShowCategory!B:B,ShowCategory!A:A)</f>
        <v>Dramas, International Movies, Romantic Movies</v>
      </c>
      <c r="G3098" s="12">
        <f>_xlfn.XLOOKUP(A3098,ShowRating!A:A,ShowRating!C:C)</f>
        <v>2</v>
      </c>
      <c r="H3098" s="24" t="str">
        <f>_xlfn.XLOOKUP(A3098,ShowRating!A:A,ShowRating!D:D)</f>
        <v>Neutral</v>
      </c>
      <c r="I3098" s="24" t="str">
        <f>_xlfn.XLOOKUP(A3098,ShowDescription!A:A,ShowDescription!B:B)</f>
        <v>Priya and Raj are polar opposites. Raj is brash and earthy, while Pirya is sophisticated and something of a perfectionist in all she does. They really are like oil and water, but nonetheless, they dare to fall in love.</v>
      </c>
      <c r="J3098" s="28">
        <f>_xlfn.XLOOKUP(A3098,ShowReleaseDate!A:A,ShowReleaseDate!B:B)</f>
        <v>43282</v>
      </c>
      <c r="K3098" s="24" t="str">
        <f>_xlfn.XLOOKUP(A3098,ShowReleaseDate!A:A,ShowReleaseDate!D:D)</f>
        <v>Quarter 2</v>
      </c>
    </row>
    <row r="3099" spans="1:11" x14ac:dyDescent="0.2">
      <c r="A3099" s="1">
        <v>80994424</v>
      </c>
      <c r="B3099" s="1" t="s">
        <v>9608</v>
      </c>
      <c r="C3099" s="1" t="s">
        <v>9609</v>
      </c>
      <c r="D3099" s="3" t="s">
        <v>167</v>
      </c>
      <c r="E3099" s="3" t="s">
        <v>107</v>
      </c>
      <c r="F3099" s="12" t="str">
        <f>_xlfn.XLOOKUP(A3099,ShowCategory!B:B,ShowCategory!A:A)</f>
        <v>Comedies, International Movies</v>
      </c>
      <c r="G3099" s="12">
        <f>_xlfn.XLOOKUP(A3099,ShowRating!A:A,ShowRating!C:C)</f>
        <v>3</v>
      </c>
      <c r="H3099" s="24" t="str">
        <f>_xlfn.XLOOKUP(A3099,ShowRating!A:A,ShowRating!D:D)</f>
        <v>Good</v>
      </c>
      <c r="I3099" s="24" t="str">
        <f>_xlfn.XLOOKUP(A3099,ShowDescription!A:A,ShowDescription!B:B)</f>
        <v>In the wake of his sister's marriage, a young middle-class man leaves his village and learns that supporting one's self is easier said than done.</v>
      </c>
      <c r="J3099" s="28">
        <f>_xlfn.XLOOKUP(A3099,ShowReleaseDate!A:A,ShowReleaseDate!B:B)</f>
        <v>43282</v>
      </c>
      <c r="K3099" s="24" t="str">
        <f>_xlfn.XLOOKUP(A3099,ShowReleaseDate!A:A,ShowReleaseDate!D:D)</f>
        <v>Quarter 2</v>
      </c>
    </row>
    <row r="3100" spans="1:11" x14ac:dyDescent="0.2">
      <c r="A3100" s="1">
        <v>80229417</v>
      </c>
      <c r="B3100" s="1" t="s">
        <v>9611</v>
      </c>
      <c r="E3100" s="3" t="s">
        <v>18</v>
      </c>
      <c r="F3100" s="12" t="str">
        <f>_xlfn.XLOOKUP(A3100,ShowCategory!B:B,ShowCategory!A:A)</f>
        <v>International TV Shows, TV Comedies</v>
      </c>
      <c r="G3100" s="12">
        <f>_xlfn.XLOOKUP(A3100,ShowRating!A:A,ShowRating!C:C)</f>
        <v>3</v>
      </c>
      <c r="H3100" s="24" t="str">
        <f>_xlfn.XLOOKUP(A3100,ShowRating!A:A,ShowRating!D:D)</f>
        <v>Good</v>
      </c>
      <c r="I3100" s="24" t="str">
        <f>_xlfn.XLOOKUP(A3100,ShowDescription!A:A,ShowDescription!B:B)</f>
        <v>Featuring goofy sketches and celebrity appearances, this offbeat stage show follows an assortment of oddball characters at an eccentric high school.</v>
      </c>
      <c r="J3100" s="28">
        <f>_xlfn.XLOOKUP(A3100,ShowReleaseDate!A:A,ShowReleaseDate!B:B)</f>
        <v>43282</v>
      </c>
      <c r="K3100" s="24" t="str">
        <f>_xlfn.XLOOKUP(A3100,ShowReleaseDate!A:A,ShowReleaseDate!D:D)</f>
        <v>Quarter 2</v>
      </c>
    </row>
    <row r="3101" spans="1:11" x14ac:dyDescent="0.2">
      <c r="A3101" s="1">
        <v>80997402</v>
      </c>
      <c r="B3101" s="1" t="s">
        <v>9613</v>
      </c>
      <c r="C3101" s="1" t="s">
        <v>9614</v>
      </c>
      <c r="D3101" s="3" t="s">
        <v>259</v>
      </c>
      <c r="E3101" s="3" t="s">
        <v>260</v>
      </c>
      <c r="F3101" s="12" t="str">
        <f>_xlfn.XLOOKUP(A3101,ShowCategory!B:B,ShowCategory!A:A)</f>
        <v>Dramas, Thrillers</v>
      </c>
      <c r="G3101" s="12">
        <f>_xlfn.XLOOKUP(A3101,ShowRating!A:A,ShowRating!C:C)</f>
        <v>5</v>
      </c>
      <c r="H3101" s="24" t="str">
        <f>_xlfn.XLOOKUP(A3101,ShowRating!A:A,ShowRating!D:D)</f>
        <v>Excellent</v>
      </c>
      <c r="I3101" s="24" t="str">
        <f>_xlfn.XLOOKUP(A3101,ShowDescription!A:A,ShowDescription!B:B)</f>
        <v>Two teenagers print counterfeit money in their high school art room, but things go terribly wrong when their debt-ridden teacher becomes suspicious.</v>
      </c>
      <c r="J3101" s="28">
        <f>_xlfn.XLOOKUP(A3101,ShowReleaseDate!A:A,ShowReleaseDate!B:B)</f>
        <v>43282</v>
      </c>
      <c r="K3101" s="24" t="str">
        <f>_xlfn.XLOOKUP(A3101,ShowReleaseDate!A:A,ShowReleaseDate!D:D)</f>
        <v>Quarter 2</v>
      </c>
    </row>
    <row r="3102" spans="1:11" x14ac:dyDescent="0.2">
      <c r="A3102" s="1">
        <v>80994423</v>
      </c>
      <c r="B3102" s="1" t="s">
        <v>9616</v>
      </c>
      <c r="C3102" s="1" t="s">
        <v>9617</v>
      </c>
      <c r="D3102" s="3" t="s">
        <v>167</v>
      </c>
      <c r="E3102" s="3" t="s">
        <v>1351</v>
      </c>
      <c r="F3102" s="12" t="str">
        <f>_xlfn.XLOOKUP(A3102,ShowCategory!B:B,ShowCategory!A:A)</f>
        <v>Dramas, International Movies</v>
      </c>
      <c r="G3102" s="12">
        <f>_xlfn.XLOOKUP(A3102,ShowRating!A:A,ShowRating!C:C)</f>
        <v>4</v>
      </c>
      <c r="H3102" s="24" t="str">
        <f>_xlfn.XLOOKUP(A3102,ShowRating!A:A,ShowRating!D:D)</f>
        <v>Very Good</v>
      </c>
      <c r="I3102" s="24" t="str">
        <f>_xlfn.XLOOKUP(A3102,ShowDescription!A:A,ShowDescription!B:B)</f>
        <v>A retired government worker continues to dedicate himself to public service, but his principled ways soon clash with those of his extravagant sons.</v>
      </c>
      <c r="J3102" s="28">
        <f>_xlfn.XLOOKUP(A3102,ShowReleaseDate!A:A,ShowReleaseDate!B:B)</f>
        <v>43282</v>
      </c>
      <c r="K3102" s="24" t="str">
        <f>_xlfn.XLOOKUP(A3102,ShowReleaseDate!A:A,ShowReleaseDate!D:D)</f>
        <v>Quarter 2</v>
      </c>
    </row>
    <row r="3103" spans="1:11" x14ac:dyDescent="0.2">
      <c r="A3103" s="1">
        <v>80236278</v>
      </c>
      <c r="B3103" s="1" t="s">
        <v>9619</v>
      </c>
      <c r="C3103" s="1" t="s">
        <v>9620</v>
      </c>
      <c r="D3103" s="3" t="s">
        <v>167</v>
      </c>
      <c r="E3103" s="3" t="s">
        <v>299</v>
      </c>
      <c r="F3103" s="12" t="str">
        <f>_xlfn.XLOOKUP(A3103,ShowCategory!B:B,ShowCategory!A:A)</f>
        <v>Comedies, Dramas, International Movies</v>
      </c>
      <c r="G3103" s="12">
        <f>_xlfn.XLOOKUP(A3103,ShowRating!A:A,ShowRating!C:C)</f>
        <v>2</v>
      </c>
      <c r="H3103" s="24" t="str">
        <f>_xlfn.XLOOKUP(A3103,ShowRating!A:A,ShowRating!D:D)</f>
        <v>Neutral</v>
      </c>
      <c r="I3103" s="24" t="str">
        <f>_xlfn.XLOOKUP(A3103,ShowDescription!A:A,ShowDescription!B:B)</f>
        <v>A man's instant attraction to a woman becomes an obsession as he adopts a friend's identity and even commits murder in order to get closer to her.</v>
      </c>
      <c r="J3103" s="28">
        <f>_xlfn.XLOOKUP(A3103,ShowReleaseDate!A:A,ShowReleaseDate!B:B)</f>
        <v>43282</v>
      </c>
      <c r="K3103" s="24" t="str">
        <f>_xlfn.XLOOKUP(A3103,ShowReleaseDate!A:A,ShowReleaseDate!D:D)</f>
        <v>Quarter 2</v>
      </c>
    </row>
    <row r="3104" spans="1:11" x14ac:dyDescent="0.2">
      <c r="A3104" s="1">
        <v>80217136</v>
      </c>
      <c r="B3104" s="1" t="s">
        <v>9622</v>
      </c>
      <c r="C3104" s="1" t="s">
        <v>9623</v>
      </c>
      <c r="D3104" s="3" t="s">
        <v>16</v>
      </c>
      <c r="E3104" s="3" t="s">
        <v>451</v>
      </c>
      <c r="F3104" s="12" t="str">
        <f>_xlfn.XLOOKUP(A3104,ShowCategory!B:B,ShowCategory!A:A)</f>
        <v>Documentaries</v>
      </c>
      <c r="G3104" s="12">
        <f>_xlfn.XLOOKUP(A3104,ShowRating!A:A,ShowRating!C:C)</f>
        <v>4</v>
      </c>
      <c r="H3104" s="24" t="str">
        <f>_xlfn.XLOOKUP(A3104,ShowRating!A:A,ShowRating!D:D)</f>
        <v>Very Good</v>
      </c>
      <c r="I3104" s="24" t="str">
        <f>_xlfn.XLOOKUP(A3104,ShowDescription!A:A,ShowDescription!B:B)</f>
        <v>Narrated by Jeff Bridges, this compelling documentary examines some incredible achievements of engineering from across the globe.</v>
      </c>
      <c r="J3104" s="28">
        <f>_xlfn.XLOOKUP(A3104,ShowReleaseDate!A:A,ShowReleaseDate!B:B)</f>
        <v>43282</v>
      </c>
      <c r="K3104" s="24" t="str">
        <f>_xlfn.XLOOKUP(A3104,ShowReleaseDate!A:A,ShowReleaseDate!D:D)</f>
        <v>Quarter 2</v>
      </c>
    </row>
    <row r="3105" spans="1:11" x14ac:dyDescent="0.2">
      <c r="A3105" s="1">
        <v>80115118</v>
      </c>
      <c r="B3105" s="1" t="s">
        <v>9625</v>
      </c>
      <c r="C3105" s="1" t="s">
        <v>9626</v>
      </c>
      <c r="D3105" s="3" t="s">
        <v>16</v>
      </c>
      <c r="E3105" s="3" t="s">
        <v>11</v>
      </c>
      <c r="F3105" s="12" t="str">
        <f>_xlfn.XLOOKUP(A3105,ShowCategory!B:B,ShowCategory!A:A)</f>
        <v>Dramas, Independent Movies, LGBTQ Movies</v>
      </c>
      <c r="G3105" s="12">
        <f>_xlfn.XLOOKUP(A3105,ShowRating!A:A,ShowRating!C:C)</f>
        <v>4</v>
      </c>
      <c r="H3105" s="24" t="str">
        <f>_xlfn.XLOOKUP(A3105,ShowRating!A:A,ShowRating!D:D)</f>
        <v>Very Good</v>
      </c>
      <c r="I3105" s="24" t="str">
        <f>_xlfn.XLOOKUP(A3105,ShowDescription!A:A,ShowDescription!B:B)</f>
        <v>Wary of dishonesty in relationships, two young women embark on a 24-hour experiment on intimacy, but their romance flounders as the clock winds down.</v>
      </c>
      <c r="J3105" s="28">
        <f>_xlfn.XLOOKUP(A3105,ShowReleaseDate!A:A,ShowReleaseDate!B:B)</f>
        <v>43282</v>
      </c>
      <c r="K3105" s="24" t="str">
        <f>_xlfn.XLOOKUP(A3105,ShowReleaseDate!A:A,ShowReleaseDate!D:D)</f>
        <v>Quarter 2</v>
      </c>
    </row>
    <row r="3106" spans="1:11" x14ac:dyDescent="0.2">
      <c r="A3106" s="1">
        <v>80180851</v>
      </c>
      <c r="B3106" s="1" t="s">
        <v>9628</v>
      </c>
      <c r="C3106" s="1" t="s">
        <v>9629</v>
      </c>
      <c r="D3106" s="3" t="s">
        <v>167</v>
      </c>
      <c r="E3106" s="3" t="s">
        <v>237</v>
      </c>
      <c r="F3106" s="12" t="str">
        <f>_xlfn.XLOOKUP(A3106,ShowCategory!B:B,ShowCategory!A:A)</f>
        <v>Dramas</v>
      </c>
      <c r="G3106" s="12">
        <f>_xlfn.XLOOKUP(A3106,ShowRating!A:A,ShowRating!C:C)</f>
        <v>2</v>
      </c>
      <c r="H3106" s="24" t="str">
        <f>_xlfn.XLOOKUP(A3106,ShowRating!A:A,ShowRating!D:D)</f>
        <v>Neutral</v>
      </c>
      <c r="I3106" s="24" t="str">
        <f>_xlfn.XLOOKUP(A3106,ShowDescription!A:A,ShowDescription!B:B)</f>
        <v>Despite growing up with traits that set her apart from her peers, a young adopted girl discovers her gift when she takes an interest in spelling bees.</v>
      </c>
      <c r="J3106" s="28">
        <f>_xlfn.XLOOKUP(A3106,ShowReleaseDate!A:A,ShowReleaseDate!B:B)</f>
        <v>43282</v>
      </c>
      <c r="K3106" s="24" t="str">
        <f>_xlfn.XLOOKUP(A3106,ShowReleaseDate!A:A,ShowReleaseDate!D:D)</f>
        <v>Quarter 2</v>
      </c>
    </row>
    <row r="3107" spans="1:11" x14ac:dyDescent="0.2">
      <c r="A3107" s="1">
        <v>80236279</v>
      </c>
      <c r="B3107" s="1" t="s">
        <v>9631</v>
      </c>
      <c r="C3107" s="1" t="s">
        <v>4237</v>
      </c>
      <c r="D3107" s="3" t="s">
        <v>167</v>
      </c>
      <c r="E3107" s="3" t="s">
        <v>568</v>
      </c>
      <c r="F3107" s="12" t="str">
        <f>_xlfn.XLOOKUP(A3107,ShowCategory!B:B,ShowCategory!A:A)</f>
        <v>Children &amp; Family Movies, Comedies, Dramas</v>
      </c>
      <c r="G3107" s="12">
        <f>_xlfn.XLOOKUP(A3107,ShowRating!A:A,ShowRating!C:C)</f>
        <v>2</v>
      </c>
      <c r="H3107" s="24" t="str">
        <f>_xlfn.XLOOKUP(A3107,ShowRating!A:A,ShowRating!D:D)</f>
        <v>Neutral</v>
      </c>
      <c r="I3107" s="24" t="str">
        <f>_xlfn.XLOOKUP(A3107,ShowDescription!A:A,ShowDescription!B:B)</f>
        <v>An intelligent boy born into poverty befriends the son of a once noble family and is inspired by the life of India's president to pursue an education.</v>
      </c>
      <c r="J3107" s="28">
        <f>_xlfn.XLOOKUP(A3107,ShowReleaseDate!A:A,ShowReleaseDate!B:B)</f>
        <v>43282</v>
      </c>
      <c r="K3107" s="24" t="str">
        <f>_xlfn.XLOOKUP(A3107,ShowReleaseDate!A:A,ShowReleaseDate!D:D)</f>
        <v>Quarter 2</v>
      </c>
    </row>
    <row r="3108" spans="1:11" x14ac:dyDescent="0.2">
      <c r="A3108" s="1">
        <v>80994573</v>
      </c>
      <c r="B3108" s="1" t="s">
        <v>9633</v>
      </c>
      <c r="C3108" s="1" t="s">
        <v>9634</v>
      </c>
      <c r="D3108" s="3" t="s">
        <v>167</v>
      </c>
      <c r="E3108" s="3" t="s">
        <v>223</v>
      </c>
      <c r="F3108" s="12" t="str">
        <f>_xlfn.XLOOKUP(A3108,ShowCategory!B:B,ShowCategory!A:A)</f>
        <v>Dramas, International Movies</v>
      </c>
      <c r="G3108" s="12">
        <f>_xlfn.XLOOKUP(A3108,ShowRating!A:A,ShowRating!C:C)</f>
        <v>5</v>
      </c>
      <c r="H3108" s="24" t="str">
        <f>_xlfn.XLOOKUP(A3108,ShowRating!A:A,ShowRating!D:D)</f>
        <v>Excellent</v>
      </c>
      <c r="I3108" s="24" t="str">
        <f>_xlfn.XLOOKUP(A3108,ShowDescription!A:A,ShowDescription!B:B)</f>
        <v>When a late poet leaves behind his property to a young man, the man's brother suspects the poet may have been more than just a family friend.</v>
      </c>
      <c r="J3108" s="28">
        <f>_xlfn.XLOOKUP(A3108,ShowReleaseDate!A:A,ShowReleaseDate!B:B)</f>
        <v>43282</v>
      </c>
      <c r="K3108" s="24" t="str">
        <f>_xlfn.XLOOKUP(A3108,ShowReleaseDate!A:A,ShowReleaseDate!D:D)</f>
        <v>Quarter 2</v>
      </c>
    </row>
    <row r="3109" spans="1:11" x14ac:dyDescent="0.2">
      <c r="A3109" s="1">
        <v>70057519</v>
      </c>
      <c r="B3109" s="1" t="s">
        <v>9636</v>
      </c>
      <c r="C3109" s="1" t="s">
        <v>9637</v>
      </c>
      <c r="D3109" s="3" t="s">
        <v>16</v>
      </c>
      <c r="E3109" s="3" t="s">
        <v>127</v>
      </c>
      <c r="F3109" s="12" t="str">
        <f>_xlfn.XLOOKUP(A3109,ShowCategory!B:B,ShowCategory!A:A)</f>
        <v>Dramas, Independent Movies, LGBTQ Movies</v>
      </c>
      <c r="G3109" s="12">
        <f>_xlfn.XLOOKUP(A3109,ShowRating!A:A,ShowRating!C:C)</f>
        <v>4</v>
      </c>
      <c r="H3109" s="24" t="str">
        <f>_xlfn.XLOOKUP(A3109,ShowRating!A:A,ShowRating!D:D)</f>
        <v>Very Good</v>
      </c>
      <c r="I3109" s="24" t="str">
        <f>_xlfn.XLOOKUP(A3109,ShowDescription!A:A,ShowDescription!B:B)</f>
        <v>An esteemed young poetry teacher at a Catholic boarding school risks everything when she engages in a feverish affair with a female student.</v>
      </c>
      <c r="J3109" s="28">
        <f>_xlfn.XLOOKUP(A3109,ShowReleaseDate!A:A,ShowReleaseDate!B:B)</f>
        <v>43282</v>
      </c>
      <c r="K3109" s="24" t="str">
        <f>_xlfn.XLOOKUP(A3109,ShowReleaseDate!A:A,ShowReleaseDate!D:D)</f>
        <v>Quarter 2</v>
      </c>
    </row>
    <row r="3110" spans="1:11" x14ac:dyDescent="0.2">
      <c r="A3110" s="1">
        <v>80994425</v>
      </c>
      <c r="B3110" s="1" t="s">
        <v>9639</v>
      </c>
      <c r="C3110" s="1" t="s">
        <v>9640</v>
      </c>
      <c r="D3110" s="3" t="s">
        <v>167</v>
      </c>
      <c r="E3110" s="3" t="s">
        <v>425</v>
      </c>
      <c r="F3110" s="12" t="str">
        <f>_xlfn.XLOOKUP(A3110,ShowCategory!B:B,ShowCategory!A:A)</f>
        <v>International Movies, Thrillers</v>
      </c>
      <c r="G3110" s="12">
        <f>_xlfn.XLOOKUP(A3110,ShowRating!A:A,ShowRating!C:C)</f>
        <v>2</v>
      </c>
      <c r="H3110" s="24" t="str">
        <f>_xlfn.XLOOKUP(A3110,ShowRating!A:A,ShowRating!D:D)</f>
        <v>Neutral</v>
      </c>
      <c r="I3110" s="24" t="str">
        <f>_xlfn.XLOOKUP(A3110,ShowDescription!A:A,ShowDescription!B:B)</f>
        <v>The relationship between a journalist and a lawyer she meets while investigating a story grows complicated as she uncovers layers of deception.</v>
      </c>
      <c r="J3110" s="28">
        <f>_xlfn.XLOOKUP(A3110,ShowReleaseDate!A:A,ShowReleaseDate!B:B)</f>
        <v>43282</v>
      </c>
      <c r="K3110" s="24" t="str">
        <f>_xlfn.XLOOKUP(A3110,ShowReleaseDate!A:A,ShowReleaseDate!D:D)</f>
        <v>Quarter 2</v>
      </c>
    </row>
    <row r="3111" spans="1:11" x14ac:dyDescent="0.2">
      <c r="A3111" s="1">
        <v>60029032</v>
      </c>
      <c r="B3111" s="1" t="s">
        <v>9642</v>
      </c>
      <c r="C3111" s="1" t="s">
        <v>9643</v>
      </c>
      <c r="D3111" s="3" t="s">
        <v>16</v>
      </c>
      <c r="E3111" s="3" t="s">
        <v>733</v>
      </c>
      <c r="F3111" s="12" t="str">
        <f>_xlfn.XLOOKUP(A3111,ShowCategory!B:B,ShowCategory!A:A)</f>
        <v>Comedies, Dramas, Independent Movies</v>
      </c>
      <c r="G3111" s="12">
        <f>_xlfn.XLOOKUP(A3111,ShowRating!A:A,ShowRating!C:C)</f>
        <v>4</v>
      </c>
      <c r="H3111" s="24" t="str">
        <f>_xlfn.XLOOKUP(A3111,ShowRating!A:A,ShowRating!D:D)</f>
        <v>Very Good</v>
      </c>
      <c r="I3111" s="24" t="str">
        <f>_xlfn.XLOOKUP(A3111,ShowDescription!A:A,ShowDescription!B:B)</f>
        <v>When Melvin and his friends gather for dinner, their casual conversation takes a sharp turn as they begin to disclose raw truths about themselves.</v>
      </c>
      <c r="J3111" s="28">
        <f>_xlfn.XLOOKUP(A3111,ShowReleaseDate!A:A,ShowReleaseDate!B:B)</f>
        <v>43282</v>
      </c>
      <c r="K3111" s="24" t="str">
        <f>_xlfn.XLOOKUP(A3111,ShowReleaseDate!A:A,ShowReleaseDate!D:D)</f>
        <v>Quarter 2</v>
      </c>
    </row>
    <row r="3112" spans="1:11" x14ac:dyDescent="0.2">
      <c r="A3112" s="1">
        <v>81002211</v>
      </c>
      <c r="B3112" s="1" t="s">
        <v>9645</v>
      </c>
      <c r="C3112" s="1" t="s">
        <v>9646</v>
      </c>
      <c r="D3112" s="3" t="s">
        <v>167</v>
      </c>
      <c r="E3112" s="3" t="s">
        <v>325</v>
      </c>
      <c r="F3112" s="12" t="str">
        <f>_xlfn.XLOOKUP(A3112,ShowCategory!B:B,ShowCategory!A:A)</f>
        <v>Dramas, International Movies, Thrillers</v>
      </c>
      <c r="G3112" s="12">
        <f>_xlfn.XLOOKUP(A3112,ShowRating!A:A,ShowRating!C:C)</f>
        <v>2</v>
      </c>
      <c r="H3112" s="24" t="str">
        <f>_xlfn.XLOOKUP(A3112,ShowRating!A:A,ShowRating!D:D)</f>
        <v>Neutral</v>
      </c>
      <c r="I3112" s="24" t="str">
        <f>_xlfn.XLOOKUP(A3112,ShowDescription!A:A,ShowDescription!B:B)</f>
        <v>After a wild night of impulse and infidelity, advertising executive Rajiv Kaul must navigate the blurred lines between life, death, fact and fiction.</v>
      </c>
      <c r="J3112" s="28">
        <f>_xlfn.XLOOKUP(A3112,ShowReleaseDate!A:A,ShowReleaseDate!B:B)</f>
        <v>43282</v>
      </c>
      <c r="K3112" s="24" t="str">
        <f>_xlfn.XLOOKUP(A3112,ShowReleaseDate!A:A,ShowReleaseDate!D:D)</f>
        <v>Quarter 2</v>
      </c>
    </row>
    <row r="3113" spans="1:11" x14ac:dyDescent="0.2">
      <c r="A3113" s="1">
        <v>70062158</v>
      </c>
      <c r="B3113" s="1" t="s">
        <v>9648</v>
      </c>
      <c r="C3113" s="1" t="s">
        <v>5593</v>
      </c>
      <c r="D3113" s="3" t="s">
        <v>167</v>
      </c>
      <c r="E3113" s="3" t="s">
        <v>237</v>
      </c>
      <c r="F3113" s="12" t="str">
        <f>_xlfn.XLOOKUP(A3113,ShowCategory!B:B,ShowCategory!A:A)</f>
        <v>Dramas, International Movies, Romantic Movies</v>
      </c>
      <c r="G3113" s="12">
        <f>_xlfn.XLOOKUP(A3113,ShowRating!A:A,ShowRating!C:C)</f>
        <v>2</v>
      </c>
      <c r="H3113" s="24" t="str">
        <f>_xlfn.XLOOKUP(A3113,ShowRating!A:A,ShowRating!D:D)</f>
        <v>Neutral</v>
      </c>
      <c r="I3113" s="24" t="str">
        <f>_xlfn.XLOOKUP(A3113,ShowDescription!A:A,ShowDescription!B:B)</f>
        <v>To her Indian parents' dismay, London-born Jasmeet "Jazz" Malhotra longs for everything Western, including her British boyfriend. On a family trip to India, her father arranges Jazz's nuptials to Arjun Ballu Singh, who's smitten with his new bride.</v>
      </c>
      <c r="J3113" s="28">
        <f>_xlfn.XLOOKUP(A3113,ShowReleaseDate!A:A,ShowReleaseDate!B:B)</f>
        <v>43282</v>
      </c>
      <c r="K3113" s="24" t="str">
        <f>_xlfn.XLOOKUP(A3113,ShowReleaseDate!A:A,ShowReleaseDate!D:D)</f>
        <v>Quarter 2</v>
      </c>
    </row>
    <row r="3114" spans="1:11" x14ac:dyDescent="0.2">
      <c r="A3114" s="1">
        <v>80996343</v>
      </c>
      <c r="B3114" s="1" t="s">
        <v>9650</v>
      </c>
      <c r="D3114" s="3" t="s">
        <v>398</v>
      </c>
      <c r="E3114" s="3" t="s">
        <v>350</v>
      </c>
      <c r="F3114" s="12" t="str">
        <f>_xlfn.XLOOKUP(A3114,ShowCategory!B:B,ShowCategory!A:A)</f>
        <v>Comedies, Dramas, International Movies</v>
      </c>
      <c r="G3114" s="12">
        <f>_xlfn.XLOOKUP(A3114,ShowRating!A:A,ShowRating!C:C)</f>
        <v>3</v>
      </c>
      <c r="H3114" s="24" t="str">
        <f>_xlfn.XLOOKUP(A3114,ShowRating!A:A,ShowRating!D:D)</f>
        <v>Good</v>
      </c>
      <c r="I3114" s="24" t="str">
        <f>_xlfn.XLOOKUP(A3114,ShowDescription!A:A,ShowDescription!B:B)</f>
        <v>In a battle of the bands, a percussions student and her musical kindred spirits set out to prove the merits of Chinese folk against the Western canon.</v>
      </c>
      <c r="J3114" s="28">
        <f>_xlfn.XLOOKUP(A3114,ShowReleaseDate!A:A,ShowReleaseDate!B:B)</f>
        <v>43282</v>
      </c>
      <c r="K3114" s="24" t="str">
        <f>_xlfn.XLOOKUP(A3114,ShowReleaseDate!A:A,ShowReleaseDate!D:D)</f>
        <v>Quarter 2</v>
      </c>
    </row>
    <row r="3115" spans="1:11" x14ac:dyDescent="0.2">
      <c r="A3115" s="1">
        <v>80994419</v>
      </c>
      <c r="B3115" s="1" t="s">
        <v>9652</v>
      </c>
      <c r="C3115" s="1" t="s">
        <v>9653</v>
      </c>
      <c r="D3115" s="3" t="s">
        <v>167</v>
      </c>
      <c r="E3115" s="3" t="s">
        <v>386</v>
      </c>
      <c r="F3115" s="12" t="str">
        <f>_xlfn.XLOOKUP(A3115,ShowCategory!B:B,ShowCategory!A:A)</f>
        <v>Dramas, International Movies</v>
      </c>
      <c r="G3115" s="12">
        <f>_xlfn.XLOOKUP(A3115,ShowRating!A:A,ShowRating!C:C)</f>
        <v>2</v>
      </c>
      <c r="H3115" s="24" t="str">
        <f>_xlfn.XLOOKUP(A3115,ShowRating!A:A,ShowRating!D:D)</f>
        <v>Neutral</v>
      </c>
      <c r="I3115" s="24" t="str">
        <f>_xlfn.XLOOKUP(A3115,ShowDescription!A:A,ShowDescription!B:B)</f>
        <v>A face painter for Theyyam rituals who is himself disfigured conceals his guilt over the fact that he performs abortions as a medical practitioner.</v>
      </c>
      <c r="J3115" s="28">
        <f>_xlfn.XLOOKUP(A3115,ShowReleaseDate!A:A,ShowReleaseDate!B:B)</f>
        <v>43282</v>
      </c>
      <c r="K3115" s="24" t="str">
        <f>_xlfn.XLOOKUP(A3115,ShowReleaseDate!A:A,ShowReleaseDate!D:D)</f>
        <v>Quarter 2</v>
      </c>
    </row>
    <row r="3116" spans="1:11" x14ac:dyDescent="0.2">
      <c r="A3116" s="1">
        <v>80994426</v>
      </c>
      <c r="B3116" s="1" t="s">
        <v>9655</v>
      </c>
      <c r="C3116" s="1" t="s">
        <v>9656</v>
      </c>
      <c r="D3116" s="3" t="s">
        <v>167</v>
      </c>
      <c r="E3116" s="3" t="s">
        <v>991</v>
      </c>
      <c r="F3116" s="12" t="str">
        <f>_xlfn.XLOOKUP(A3116,ShowCategory!B:B,ShowCategory!A:A)</f>
        <v>Dramas, Independent Movies, International Movies</v>
      </c>
      <c r="G3116" s="12">
        <f>_xlfn.XLOOKUP(A3116,ShowRating!A:A,ShowRating!C:C)</f>
        <v>4</v>
      </c>
      <c r="H3116" s="24" t="str">
        <f>_xlfn.XLOOKUP(A3116,ShowRating!A:A,ShowRating!D:D)</f>
        <v>Very Good</v>
      </c>
      <c r="I3116" s="24" t="str">
        <f>_xlfn.XLOOKUP(A3116,ShowDescription!A:A,ShowDescription!B:B)</f>
        <v>As the parents of three unmarried daughters, a humble cook and his wife contend with the challenges of matchmaking and social expectations.</v>
      </c>
      <c r="J3116" s="28">
        <f>_xlfn.XLOOKUP(A3116,ShowReleaseDate!A:A,ShowReleaseDate!B:B)</f>
        <v>43282</v>
      </c>
      <c r="K3116" s="24" t="str">
        <f>_xlfn.XLOOKUP(A3116,ShowReleaseDate!A:A,ShowReleaseDate!D:D)</f>
        <v>Quarter 2</v>
      </c>
    </row>
    <row r="3117" spans="1:11" x14ac:dyDescent="0.2">
      <c r="A3117" s="1">
        <v>80994574</v>
      </c>
      <c r="B3117" s="1" t="s">
        <v>9658</v>
      </c>
      <c r="C3117" s="1" t="s">
        <v>9659</v>
      </c>
      <c r="D3117" s="3" t="s">
        <v>167</v>
      </c>
      <c r="E3117" s="3" t="s">
        <v>466</v>
      </c>
      <c r="F3117" s="12" t="str">
        <f>_xlfn.XLOOKUP(A3117,ShowCategory!B:B,ShowCategory!A:A)</f>
        <v>Dramas, International Movies</v>
      </c>
      <c r="G3117" s="12">
        <f>_xlfn.XLOOKUP(A3117,ShowRating!A:A,ShowRating!C:C)</f>
        <v>2</v>
      </c>
      <c r="H3117" s="24" t="str">
        <f>_xlfn.XLOOKUP(A3117,ShowRating!A:A,ShowRating!D:D)</f>
        <v>Neutral</v>
      </c>
      <c r="I3117" s="24" t="str">
        <f>_xlfn.XLOOKUP(A3117,ShowDescription!A:A,ShowDescription!B:B)</f>
        <v>A wealthy businessman's miserly habits cause no small amount of stress and embarrassment to his family, particularly his daughter.</v>
      </c>
      <c r="J3117" s="28">
        <f>_xlfn.XLOOKUP(A3117,ShowReleaseDate!A:A,ShowReleaseDate!B:B)</f>
        <v>43282</v>
      </c>
      <c r="K3117" s="24" t="str">
        <f>_xlfn.XLOOKUP(A3117,ShowReleaseDate!A:A,ShowReleaseDate!D:D)</f>
        <v>Quarter 2</v>
      </c>
    </row>
    <row r="3118" spans="1:11" x14ac:dyDescent="0.2">
      <c r="A3118" s="1">
        <v>70125939</v>
      </c>
      <c r="B3118" s="1" t="s">
        <v>9661</v>
      </c>
      <c r="C3118" s="1" t="s">
        <v>9662</v>
      </c>
      <c r="D3118" s="3" t="s">
        <v>167</v>
      </c>
      <c r="E3118" s="3" t="s">
        <v>158</v>
      </c>
      <c r="F3118" s="12" t="str">
        <f>_xlfn.XLOOKUP(A3118,ShowCategory!B:B,ShowCategory!A:A)</f>
        <v>Comedies, International Movies</v>
      </c>
      <c r="G3118" s="12">
        <f>_xlfn.XLOOKUP(A3118,ShowRating!A:A,ShowRating!C:C)</f>
        <v>2</v>
      </c>
      <c r="H3118" s="24" t="str">
        <f>_xlfn.XLOOKUP(A3118,ShowRating!A:A,ShowRating!D:D)</f>
        <v>Neutral</v>
      </c>
      <c r="I3118" s="24" t="str">
        <f>_xlfn.XLOOKUP(A3118,ShowDescription!A:A,ShowDescription!B:B)</f>
        <v>Desperate for a place to live, twentysomething bachelors Parikshit, Jayesh, Parag and Bhavesh finally locate a house to rent, only to learn that the landlords will consider married applicants only.</v>
      </c>
      <c r="J3118" s="28">
        <f>_xlfn.XLOOKUP(A3118,ShowReleaseDate!A:A,ShowReleaseDate!B:B)</f>
        <v>43282</v>
      </c>
      <c r="K3118" s="24" t="str">
        <f>_xlfn.XLOOKUP(A3118,ShowReleaseDate!A:A,ShowReleaseDate!D:D)</f>
        <v>Quarter 2</v>
      </c>
    </row>
    <row r="3119" spans="1:11" x14ac:dyDescent="0.2">
      <c r="A3119" s="1">
        <v>80994420</v>
      </c>
      <c r="B3119" s="1" t="s">
        <v>9664</v>
      </c>
      <c r="C3119" s="1" t="s">
        <v>9665</v>
      </c>
      <c r="D3119" s="3" t="s">
        <v>167</v>
      </c>
      <c r="E3119" s="3" t="s">
        <v>177</v>
      </c>
      <c r="F3119" s="12" t="str">
        <f>_xlfn.XLOOKUP(A3119,ShowCategory!B:B,ShowCategory!A:A)</f>
        <v>Dramas, International Movies</v>
      </c>
      <c r="G3119" s="12">
        <f>_xlfn.XLOOKUP(A3119,ShowRating!A:A,ShowRating!C:C)</f>
        <v>5</v>
      </c>
      <c r="H3119" s="24" t="str">
        <f>_xlfn.XLOOKUP(A3119,ShowRating!A:A,ShowRating!D:D)</f>
        <v>Excellent</v>
      </c>
      <c r="I3119" s="24" t="str">
        <f>_xlfn.XLOOKUP(A3119,ShowDescription!A:A,ShowDescription!B:B)</f>
        <v>In the course of a human trafficking investigation, a conservative cop crosses paths with an artist-activist in a clash of worldviews.</v>
      </c>
      <c r="J3119" s="28">
        <f>_xlfn.XLOOKUP(A3119,ShowReleaseDate!A:A,ShowReleaseDate!B:B)</f>
        <v>43282</v>
      </c>
      <c r="K3119" s="24" t="str">
        <f>_xlfn.XLOOKUP(A3119,ShowReleaseDate!A:A,ShowReleaseDate!D:D)</f>
        <v>Quarter 2</v>
      </c>
    </row>
    <row r="3120" spans="1:11" x14ac:dyDescent="0.2">
      <c r="A3120" s="1">
        <v>70205125</v>
      </c>
      <c r="B3120" s="1" t="s">
        <v>9667</v>
      </c>
      <c r="C3120" s="1" t="s">
        <v>9668</v>
      </c>
      <c r="D3120" s="3" t="s">
        <v>9669</v>
      </c>
      <c r="E3120" s="3" t="s">
        <v>592</v>
      </c>
      <c r="F3120" s="12" t="str">
        <f>_xlfn.XLOOKUP(A3120,ShowCategory!B:B,ShowCategory!A:A)</f>
        <v>Dramas, International Movies, Romantic Movies</v>
      </c>
      <c r="G3120" s="12">
        <f>_xlfn.XLOOKUP(A3120,ShowRating!A:A,ShowRating!C:C)</f>
        <v>3</v>
      </c>
      <c r="H3120" s="24" t="str">
        <f>_xlfn.XLOOKUP(A3120,ShowRating!A:A,ShowRating!D:D)</f>
        <v>Good</v>
      </c>
      <c r="I3120" s="24" t="str">
        <f>_xlfn.XLOOKUP(A3120,ShowDescription!A:A,ShowDescription!B:B)</f>
        <v>Enchanted by a pretty pianist and the haunting melody she plays, a musical prodigy falls in love. But a secret soon threatens to derail their romance.</v>
      </c>
      <c r="J3120" s="28">
        <f>_xlfn.XLOOKUP(A3120,ShowReleaseDate!A:A,ShowReleaseDate!B:B)</f>
        <v>43282</v>
      </c>
      <c r="K3120" s="24" t="str">
        <f>_xlfn.XLOOKUP(A3120,ShowReleaseDate!A:A,ShowReleaseDate!D:D)</f>
        <v>Quarter 2</v>
      </c>
    </row>
    <row r="3121" spans="1:11" x14ac:dyDescent="0.2">
      <c r="A3121" s="1">
        <v>70034610</v>
      </c>
      <c r="B3121" s="1" t="s">
        <v>9671</v>
      </c>
      <c r="C3121" s="1" t="s">
        <v>9672</v>
      </c>
      <c r="D3121" s="3" t="s">
        <v>167</v>
      </c>
      <c r="E3121" s="3" t="s">
        <v>934</v>
      </c>
      <c r="F3121" s="12" t="str">
        <f>_xlfn.XLOOKUP(A3121,ShowCategory!B:B,ShowCategory!A:A)</f>
        <v>Comedies, International Movies, Romantic Movies</v>
      </c>
      <c r="G3121" s="12">
        <f>_xlfn.XLOOKUP(A3121,ShowRating!A:A,ShowRating!C:C)</f>
        <v>4</v>
      </c>
      <c r="H3121" s="24" t="str">
        <f>_xlfn.XLOOKUP(A3121,ShowRating!A:A,ShowRating!D:D)</f>
        <v>Very Good</v>
      </c>
      <c r="I3121" s="24" t="str">
        <f>_xlfn.XLOOKUP(A3121,ShowDescription!A:A,ShowDescription!B:B)</f>
        <v>An arranged marriage becomes a friendship for Viren and Aditi, who aren't in love â€“ until they begin having unexpected feelings for each other.</v>
      </c>
      <c r="J3121" s="28">
        <f>_xlfn.XLOOKUP(A3121,ShowReleaseDate!A:A,ShowReleaseDate!B:B)</f>
        <v>43282</v>
      </c>
      <c r="K3121" s="24" t="str">
        <f>_xlfn.XLOOKUP(A3121,ShowReleaseDate!A:A,ShowReleaseDate!D:D)</f>
        <v>Quarter 2</v>
      </c>
    </row>
    <row r="3122" spans="1:11" ht="27.75" x14ac:dyDescent="0.2">
      <c r="A3122" s="1">
        <v>80992111</v>
      </c>
      <c r="B3122" s="1" t="s">
        <v>9674</v>
      </c>
      <c r="C3122" s="1" t="s">
        <v>9675</v>
      </c>
      <c r="D3122" s="3" t="s">
        <v>484</v>
      </c>
      <c r="E3122" s="3" t="s">
        <v>260</v>
      </c>
      <c r="F3122" s="12" t="str">
        <f>_xlfn.XLOOKUP(A3122,ShowCategory!B:B,ShowCategory!A:A)</f>
        <v>Horror Movies, International Movies</v>
      </c>
      <c r="G3122" s="12">
        <f>_xlfn.XLOOKUP(A3122,ShowRating!A:A,ShowRating!C:C)</f>
        <v>4</v>
      </c>
      <c r="H3122" s="24" t="str">
        <f>_xlfn.XLOOKUP(A3122,ShowRating!A:A,ShowRating!D:D)</f>
        <v>Very Good</v>
      </c>
      <c r="I3122" s="24" t="str">
        <f>_xlfn.XLOOKUP(A3122,ShowDescription!A:A,ShowDescription!B:B)</f>
        <v>During Mexico's War of Independence, a group of men face unimaginable horrors when they attempt to steal from the seemingly helpless Cordero sisters.</v>
      </c>
      <c r="J3122" s="28">
        <f>_xlfn.XLOOKUP(A3122,ShowReleaseDate!A:A,ShowReleaseDate!B:B)</f>
        <v>43282</v>
      </c>
      <c r="K3122" s="24" t="str">
        <f>_xlfn.XLOOKUP(A3122,ShowReleaseDate!A:A,ShowReleaseDate!D:D)</f>
        <v>Quarter 2</v>
      </c>
    </row>
    <row r="3123" spans="1:11" x14ac:dyDescent="0.2">
      <c r="A3123" s="1">
        <v>80222256</v>
      </c>
      <c r="B3123" s="1" t="s">
        <v>9677</v>
      </c>
      <c r="C3123" s="1" t="s">
        <v>9678</v>
      </c>
      <c r="D3123" s="3" t="s">
        <v>16</v>
      </c>
      <c r="E3123" s="3" t="s">
        <v>260</v>
      </c>
      <c r="F3123" s="12" t="str">
        <f>_xlfn.XLOOKUP(A3123,ShowCategory!B:B,ShowCategory!A:A)</f>
        <v>Comedies, Independent Movies, LGBTQ Movies</v>
      </c>
      <c r="G3123" s="12">
        <f>_xlfn.XLOOKUP(A3123,ShowRating!A:A,ShowRating!C:C)</f>
        <v>4</v>
      </c>
      <c r="H3123" s="24" t="str">
        <f>_xlfn.XLOOKUP(A3123,ShowRating!A:A,ShowRating!D:D)</f>
        <v>Very Good</v>
      </c>
      <c r="I3123" s="24" t="str">
        <f>_xlfn.XLOOKUP(A3123,ShowDescription!A:A,ShowDescription!B:B)</f>
        <v>During their bachelorette weekend, a lesbian couple's relationship hits a snag when one of the brides confesses to never having an orgasm.</v>
      </c>
      <c r="J3123" s="28">
        <f>_xlfn.XLOOKUP(A3123,ShowReleaseDate!A:A,ShowReleaseDate!B:B)</f>
        <v>43282</v>
      </c>
      <c r="K3123" s="24" t="str">
        <f>_xlfn.XLOOKUP(A3123,ShowReleaseDate!A:A,ShowReleaseDate!D:D)</f>
        <v>Quarter 2</v>
      </c>
    </row>
    <row r="3124" spans="1:11" x14ac:dyDescent="0.2">
      <c r="A3124" s="1">
        <v>80206917</v>
      </c>
      <c r="B3124" s="1" t="s">
        <v>9681</v>
      </c>
      <c r="C3124" s="1" t="s">
        <v>9682</v>
      </c>
      <c r="D3124" s="3" t="s">
        <v>1086</v>
      </c>
      <c r="E3124" s="3" t="s">
        <v>1873</v>
      </c>
      <c r="F3124" s="12" t="str">
        <f>_xlfn.XLOOKUP(A3124,ShowCategory!B:B,ShowCategory!A:A)</f>
        <v>Dramas, International Movies, Music &amp; Musicals</v>
      </c>
      <c r="G3124" s="12">
        <f>_xlfn.XLOOKUP(A3124,ShowRating!A:A,ShowRating!C:C)</f>
        <v>4</v>
      </c>
      <c r="H3124" s="24" t="str">
        <f>_xlfn.XLOOKUP(A3124,ShowRating!A:A,ShowRating!D:D)</f>
        <v>Very Good</v>
      </c>
      <c r="I3124" s="24" t="str">
        <f>_xlfn.XLOOKUP(A3124,ShowDescription!A:A,ShowDescription!B:B)</f>
        <v>Based on the autobiography by tenor Andrea Bocelli, this musical biopic chronicles his life from his bumpy childhood to his meteoric rise to fame.</v>
      </c>
      <c r="J3124" s="28">
        <f>_xlfn.XLOOKUP(A3124,ShowReleaseDate!A:A,ShowReleaseDate!B:B)</f>
        <v>43282</v>
      </c>
      <c r="K3124" s="24" t="str">
        <f>_xlfn.XLOOKUP(A3124,ShowReleaseDate!A:A,ShowReleaseDate!D:D)</f>
        <v>Quarter 2</v>
      </c>
    </row>
    <row r="3125" spans="1:11" ht="41.25" x14ac:dyDescent="0.2">
      <c r="A3125" s="1">
        <v>80176064</v>
      </c>
      <c r="B3125" s="1" t="s">
        <v>9684</v>
      </c>
      <c r="C3125" s="1" t="s">
        <v>9685</v>
      </c>
      <c r="D3125" s="3" t="s">
        <v>16</v>
      </c>
      <c r="E3125" s="3" t="s">
        <v>3559</v>
      </c>
      <c r="F3125" s="12" t="str">
        <f>_xlfn.XLOOKUP(A3125,ShowCategory!B:B,ShowCategory!A:A)</f>
        <v>Documentaries, Sports Movies</v>
      </c>
      <c r="G3125" s="12">
        <f>_xlfn.XLOOKUP(A3125,ShowRating!A:A,ShowRating!C:C)</f>
        <v>3</v>
      </c>
      <c r="H3125" s="24" t="str">
        <f>_xlfn.XLOOKUP(A3125,ShowRating!A:A,ShowRating!D:D)</f>
        <v>Good</v>
      </c>
      <c r="I3125" s="24" t="str">
        <f>_xlfn.XLOOKUP(A3125,ShowDescription!A:A,ShowDescription!B:B)</f>
        <v>Questions about endurance, doping and overall toughness surround a group of elite athletes as they compete fiercely at the Reebok Crossfit Games.</v>
      </c>
      <c r="J3125" s="28">
        <f>_xlfn.XLOOKUP(A3125,ShowReleaseDate!A:A,ShowReleaseDate!B:B)</f>
        <v>43282</v>
      </c>
      <c r="K3125" s="24" t="str">
        <f>_xlfn.XLOOKUP(A3125,ShowReleaseDate!A:A,ShowReleaseDate!D:D)</f>
        <v>Quarter 2</v>
      </c>
    </row>
    <row r="3126" spans="1:11" x14ac:dyDescent="0.2">
      <c r="A3126" s="1">
        <v>80994421</v>
      </c>
      <c r="B3126" s="1" t="s">
        <v>9687</v>
      </c>
      <c r="C3126" s="1" t="s">
        <v>9688</v>
      </c>
      <c r="D3126" s="3" t="s">
        <v>167</v>
      </c>
      <c r="E3126" s="3" t="s">
        <v>466</v>
      </c>
      <c r="F3126" s="12" t="str">
        <f>_xlfn.XLOOKUP(A3126,ShowCategory!B:B,ShowCategory!A:A)</f>
        <v>Dramas, International Movies, Romantic Movies</v>
      </c>
      <c r="G3126" s="12">
        <f>_xlfn.XLOOKUP(A3126,ShowRating!A:A,ShowRating!C:C)</f>
        <v>3</v>
      </c>
      <c r="H3126" s="24" t="str">
        <f>_xlfn.XLOOKUP(A3126,ShowRating!A:A,ShowRating!D:D)</f>
        <v>Good</v>
      </c>
      <c r="I3126" s="24" t="str">
        <f>_xlfn.XLOOKUP(A3126,ShowDescription!A:A,ShowDescription!B:B)</f>
        <v>An auto rickshaw driver harbors a deep affection for a young woman, but his troubled past threatens to stand between them.</v>
      </c>
      <c r="J3126" s="28">
        <f>_xlfn.XLOOKUP(A3126,ShowReleaseDate!A:A,ShowReleaseDate!B:B)</f>
        <v>43282</v>
      </c>
      <c r="K3126" s="24" t="str">
        <f>_xlfn.XLOOKUP(A3126,ShowReleaseDate!A:A,ShowReleaseDate!D:D)</f>
        <v>Quarter 2</v>
      </c>
    </row>
    <row r="3127" spans="1:11" x14ac:dyDescent="0.2">
      <c r="A3127" s="1">
        <v>70098332</v>
      </c>
      <c r="B3127" s="1" t="s">
        <v>9690</v>
      </c>
      <c r="C3127" s="1" t="s">
        <v>9691</v>
      </c>
      <c r="D3127" s="3" t="s">
        <v>16</v>
      </c>
      <c r="E3127" s="3" t="s">
        <v>158</v>
      </c>
      <c r="F3127" s="12" t="str">
        <f>_xlfn.XLOOKUP(A3127,ShowCategory!B:B,ShowCategory!A:A)</f>
        <v>Dramas, Thrillers</v>
      </c>
      <c r="G3127" s="12">
        <f>_xlfn.XLOOKUP(A3127,ShowRating!A:A,ShowRating!C:C)</f>
        <v>5</v>
      </c>
      <c r="H3127" s="24" t="str">
        <f>_xlfn.XLOOKUP(A3127,ShowRating!A:A,ShowRating!D:D)</f>
        <v>Excellent</v>
      </c>
      <c r="I3127" s="24" t="str">
        <f>_xlfn.XLOOKUP(A3127,ShowDescription!A:A,ShowDescription!B:B)</f>
        <v>An FBI agent assigned to pursue an ex-Special Ops soldier who joined a terrorist organization begins to question his target's true intentions.</v>
      </c>
      <c r="J3127" s="28">
        <f>_xlfn.XLOOKUP(A3127,ShowReleaseDate!A:A,ShowReleaseDate!B:B)</f>
        <v>43282</v>
      </c>
      <c r="K3127" s="24" t="str">
        <f>_xlfn.XLOOKUP(A3127,ShowReleaseDate!A:A,ShowReleaseDate!D:D)</f>
        <v>Quarter 2</v>
      </c>
    </row>
    <row r="3128" spans="1:11" x14ac:dyDescent="0.2">
      <c r="A3128" s="1">
        <v>80236280</v>
      </c>
      <c r="B3128" s="1" t="s">
        <v>9693</v>
      </c>
      <c r="C3128" s="1" t="s">
        <v>6054</v>
      </c>
      <c r="D3128" s="3" t="s">
        <v>167</v>
      </c>
      <c r="E3128" s="3" t="s">
        <v>255</v>
      </c>
      <c r="F3128" s="12" t="str">
        <f>_xlfn.XLOOKUP(A3128,ShowCategory!B:B,ShowCategory!A:A)</f>
        <v>Comedies, Dramas, International Movies</v>
      </c>
      <c r="G3128" s="12">
        <f>_xlfn.XLOOKUP(A3128,ShowRating!A:A,ShowRating!C:C)</f>
        <v>5</v>
      </c>
      <c r="H3128" s="24" t="str">
        <f>_xlfn.XLOOKUP(A3128,ShowRating!A:A,ShowRating!D:D)</f>
        <v>Excellent</v>
      </c>
      <c r="I3128" s="24" t="str">
        <f>_xlfn.XLOOKUP(A3128,ShowDescription!A:A,ShowDescription!B:B)</f>
        <v>An astute but old-fashioned law clerk steps up to help the owner of a cafe in a legal battle that has both business and personal ramifications.</v>
      </c>
      <c r="J3128" s="28">
        <f>_xlfn.XLOOKUP(A3128,ShowReleaseDate!A:A,ShowReleaseDate!B:B)</f>
        <v>43282</v>
      </c>
      <c r="K3128" s="24" t="str">
        <f>_xlfn.XLOOKUP(A3128,ShowReleaseDate!A:A,ShowReleaseDate!D:D)</f>
        <v>Quarter 2</v>
      </c>
    </row>
    <row r="3129" spans="1:11" ht="27.75" x14ac:dyDescent="0.2">
      <c r="A3129" s="1">
        <v>80994572</v>
      </c>
      <c r="B3129" s="1" t="s">
        <v>9695</v>
      </c>
      <c r="C3129" s="1" t="s">
        <v>9696</v>
      </c>
      <c r="D3129" s="3" t="s">
        <v>167</v>
      </c>
      <c r="E3129" s="3" t="s">
        <v>168</v>
      </c>
      <c r="F3129" s="12" t="str">
        <f>_xlfn.XLOOKUP(A3129,ShowCategory!B:B,ShowCategory!A:A)</f>
        <v>Dramas, International Movies</v>
      </c>
      <c r="G3129" s="12">
        <f>_xlfn.XLOOKUP(A3129,ShowRating!A:A,ShowRating!C:C)</f>
        <v>2</v>
      </c>
      <c r="H3129" s="24" t="str">
        <f>_xlfn.XLOOKUP(A3129,ShowRating!A:A,ShowRating!D:D)</f>
        <v>Neutral</v>
      </c>
      <c r="I3129" s="24" t="str">
        <f>_xlfn.XLOOKUP(A3129,ShowDescription!A:A,ShowDescription!B:B)</f>
        <v>When a mother and her daughter arrive to stay in his home in Kerala, a young Muslim man becomes torn between love, faith and clashing political views.</v>
      </c>
      <c r="J3129" s="28">
        <f>_xlfn.XLOOKUP(A3129,ShowReleaseDate!A:A,ShowReleaseDate!B:B)</f>
        <v>43282</v>
      </c>
      <c r="K3129" s="24" t="str">
        <f>_xlfn.XLOOKUP(A3129,ShowReleaseDate!A:A,ShowReleaseDate!D:D)</f>
        <v>Quarter 2</v>
      </c>
    </row>
    <row r="3130" spans="1:11" x14ac:dyDescent="0.2">
      <c r="A3130" s="1">
        <v>80217135</v>
      </c>
      <c r="B3130" s="1" t="s">
        <v>9698</v>
      </c>
      <c r="C3130" s="1" t="s">
        <v>9623</v>
      </c>
      <c r="D3130" s="3" t="s">
        <v>16</v>
      </c>
      <c r="E3130" s="3" t="s">
        <v>506</v>
      </c>
      <c r="F3130" s="12" t="str">
        <f>_xlfn.XLOOKUP(A3130,ShowCategory!B:B,ShowCategory!A:A)</f>
        <v>Documentaries, International Movies</v>
      </c>
      <c r="G3130" s="12">
        <f>_xlfn.XLOOKUP(A3130,ShowRating!A:A,ShowRating!C:C)</f>
        <v>2</v>
      </c>
      <c r="H3130" s="24" t="str">
        <f>_xlfn.XLOOKUP(A3130,ShowRating!A:A,ShowRating!D:D)</f>
        <v>Neutral</v>
      </c>
      <c r="I3130" s="24" t="str">
        <f>_xlfn.XLOOKUP(A3130,ShowDescription!A:A,ShowDescription!B:B)</f>
        <v>Narrated by actor and former Marine Gene Hackman, this documentary showcases the experience of becoming a member of the US Marine Corps.</v>
      </c>
      <c r="J3130" s="28">
        <f>_xlfn.XLOOKUP(A3130,ShowReleaseDate!A:A,ShowReleaseDate!B:B)</f>
        <v>43282</v>
      </c>
      <c r="K3130" s="24" t="str">
        <f>_xlfn.XLOOKUP(A3130,ShowReleaseDate!A:A,ShowReleaseDate!D:D)</f>
        <v>Quarter 2</v>
      </c>
    </row>
    <row r="3131" spans="1:11" x14ac:dyDescent="0.2">
      <c r="A3131" s="1">
        <v>80996349</v>
      </c>
      <c r="B3131" s="1" t="s">
        <v>9700</v>
      </c>
      <c r="C3131" s="1" t="s">
        <v>9701</v>
      </c>
      <c r="D3131" s="3" t="s">
        <v>398</v>
      </c>
      <c r="E3131" s="3" t="s">
        <v>151</v>
      </c>
      <c r="F3131" s="12" t="str">
        <f>_xlfn.XLOOKUP(A3131,ShowCategory!B:B,ShowCategory!A:A)</f>
        <v>Comedies, Dramas, International Movies</v>
      </c>
      <c r="G3131" s="12">
        <f>_xlfn.XLOOKUP(A3131,ShowRating!A:A,ShowRating!C:C)</f>
        <v>3</v>
      </c>
      <c r="H3131" s="24" t="str">
        <f>_xlfn.XLOOKUP(A3131,ShowRating!A:A,ShowRating!D:D)</f>
        <v>Good</v>
      </c>
      <c r="I3131" s="24" t="str">
        <f>_xlfn.XLOOKUP(A3131,ShowDescription!A:A,ShowDescription!B:B)</f>
        <v>In a large family living under one roof, a storm brews when the matriarch requests a divorce from her husband on their 50th anniversary.</v>
      </c>
      <c r="J3131" s="28">
        <f>_xlfn.XLOOKUP(A3131,ShowReleaseDate!A:A,ShowReleaseDate!B:B)</f>
        <v>43282</v>
      </c>
      <c r="K3131" s="24" t="str">
        <f>_xlfn.XLOOKUP(A3131,ShowReleaseDate!A:A,ShowReleaseDate!D:D)</f>
        <v>Quarter 2</v>
      </c>
    </row>
    <row r="3132" spans="1:11" ht="27.75" x14ac:dyDescent="0.2">
      <c r="A3132" s="1">
        <v>80217120</v>
      </c>
      <c r="B3132" s="1" t="s">
        <v>9703</v>
      </c>
      <c r="C3132" s="1" t="s">
        <v>9704</v>
      </c>
      <c r="D3132" s="3" t="s">
        <v>16</v>
      </c>
      <c r="E3132" s="3" t="s">
        <v>96</v>
      </c>
      <c r="F3132" s="12" t="str">
        <f>_xlfn.XLOOKUP(A3132,ShowCategory!B:B,ShowCategory!A:A)</f>
        <v>Documentaries, Music &amp; Musicals</v>
      </c>
      <c r="G3132" s="12">
        <f>_xlfn.XLOOKUP(A3132,ShowRating!A:A,ShowRating!C:C)</f>
        <v>2</v>
      </c>
      <c r="H3132" s="24" t="str">
        <f>_xlfn.XLOOKUP(A3132,ShowRating!A:A,ShowRating!D:D)</f>
        <v>Neutral</v>
      </c>
      <c r="I3132" s="24" t="str">
        <f>_xlfn.XLOOKUP(A3132,ShowDescription!A:A,ShowDescription!B:B)</f>
        <v>DJs and industry insiders offer a backstage pass to the world of electronic dance music, reflecting on its radical origins and the future of the genre.</v>
      </c>
      <c r="J3132" s="28">
        <f>_xlfn.XLOOKUP(A3132,ShowReleaseDate!A:A,ShowReleaseDate!B:B)</f>
        <v>43282</v>
      </c>
      <c r="K3132" s="24" t="str">
        <f>_xlfn.XLOOKUP(A3132,ShowReleaseDate!A:A,ShowReleaseDate!D:D)</f>
        <v>Quarter 2</v>
      </c>
    </row>
    <row r="3133" spans="1:11" x14ac:dyDescent="0.2">
      <c r="A3133" s="1">
        <v>80993648</v>
      </c>
      <c r="B3133" s="1" t="s">
        <v>9706</v>
      </c>
      <c r="C3133" s="1" t="s">
        <v>9707</v>
      </c>
      <c r="D3133" s="3" t="s">
        <v>167</v>
      </c>
      <c r="E3133" s="3" t="s">
        <v>11</v>
      </c>
      <c r="F3133" s="12" t="str">
        <f>_xlfn.XLOOKUP(A3133,ShowCategory!B:B,ShowCategory!A:A)</f>
        <v>Dramas, Independent Movies, International Movies</v>
      </c>
      <c r="G3133" s="12">
        <f>_xlfn.XLOOKUP(A3133,ShowRating!A:A,ShowRating!C:C)</f>
        <v>3</v>
      </c>
      <c r="H3133" s="24" t="str">
        <f>_xlfn.XLOOKUP(A3133,ShowRating!A:A,ShowRating!D:D)</f>
        <v>Good</v>
      </c>
      <c r="I3133" s="24" t="str">
        <f>_xlfn.XLOOKUP(A3133,ShowDescription!A:A,ShowDescription!B:B)</f>
        <v>A drug dealer starts having doubts about his trade as his brother, his client, and two rappers from the slums each battle their own secret addictions.</v>
      </c>
      <c r="J3133" s="28">
        <f>_xlfn.XLOOKUP(A3133,ShowReleaseDate!A:A,ShowReleaseDate!B:B)</f>
        <v>43282</v>
      </c>
      <c r="K3133" s="24" t="str">
        <f>_xlfn.XLOOKUP(A3133,ShowReleaseDate!A:A,ShowReleaseDate!D:D)</f>
        <v>Quarter 2</v>
      </c>
    </row>
    <row r="3134" spans="1:11" x14ac:dyDescent="0.2">
      <c r="A3134" s="1">
        <v>70306701</v>
      </c>
      <c r="B3134" s="1" t="s">
        <v>9709</v>
      </c>
      <c r="C3134" s="1" t="s">
        <v>9710</v>
      </c>
      <c r="D3134" s="3" t="s">
        <v>16</v>
      </c>
      <c r="E3134" s="3" t="s">
        <v>386</v>
      </c>
      <c r="F3134" s="12" t="str">
        <f>_xlfn.XLOOKUP(A3134,ShowCategory!B:B,ShowCategory!A:A)</f>
        <v>Dramas, Romantic Movies</v>
      </c>
      <c r="G3134" s="12">
        <f>_xlfn.XLOOKUP(A3134,ShowRating!A:A,ShowRating!C:C)</f>
        <v>2</v>
      </c>
      <c r="H3134" s="24" t="str">
        <f>_xlfn.XLOOKUP(A3134,ShowRating!A:A,ShowRating!D:D)</f>
        <v>Neutral</v>
      </c>
      <c r="I3134" s="24" t="str">
        <f>_xlfn.XLOOKUP(A3134,ShowDescription!A:A,ShowDescription!B:B)</f>
        <v>When an aspiring dancer is uprooted during her senior year of high school, she finds herself torn between two boys â€“ and with one shot at her dream.</v>
      </c>
      <c r="J3134" s="28">
        <f>_xlfn.XLOOKUP(A3134,ShowReleaseDate!A:A,ShowReleaseDate!B:B)</f>
        <v>42917</v>
      </c>
      <c r="K3134" s="24" t="str">
        <f>_xlfn.XLOOKUP(A3134,ShowReleaseDate!A:A,ShowReleaseDate!D:D)</f>
        <v>Quarter 2</v>
      </c>
    </row>
    <row r="3135" spans="1:11" x14ac:dyDescent="0.2">
      <c r="A3135" s="1">
        <v>80178940</v>
      </c>
      <c r="B3135" s="1" t="s">
        <v>9713</v>
      </c>
      <c r="C3135" s="1" t="s">
        <v>9714</v>
      </c>
      <c r="D3135" s="3" t="s">
        <v>186</v>
      </c>
      <c r="E3135" s="3" t="s">
        <v>511</v>
      </c>
      <c r="F3135" s="12" t="str">
        <f>_xlfn.XLOOKUP(A3135,ShowCategory!B:B,ShowCategory!A:A)</f>
        <v>Comedies, Dramas, International Movies</v>
      </c>
      <c r="G3135" s="12">
        <f>_xlfn.XLOOKUP(A3135,ShowRating!A:A,ShowRating!C:C)</f>
        <v>5</v>
      </c>
      <c r="H3135" s="24" t="str">
        <f>_xlfn.XLOOKUP(A3135,ShowRating!A:A,ShowRating!D:D)</f>
        <v>Excellent</v>
      </c>
      <c r="I3135" s="24" t="str">
        <f>_xlfn.XLOOKUP(A3135,ShowDescription!A:A,ShowDescription!B:B)</f>
        <v>When a carefree bachelor is unexpectedly left in charge of a young boy, the two embark on a road trip that will change both of their lives.</v>
      </c>
      <c r="J3135" s="28">
        <f>_xlfn.XLOOKUP(A3135,ShowReleaseDate!A:A,ShowReleaseDate!B:B)</f>
        <v>42917</v>
      </c>
      <c r="K3135" s="24" t="str">
        <f>_xlfn.XLOOKUP(A3135,ShowReleaseDate!A:A,ShowReleaseDate!D:D)</f>
        <v>Quarter 2</v>
      </c>
    </row>
    <row r="3136" spans="1:11" x14ac:dyDescent="0.2">
      <c r="A3136" s="1">
        <v>80158301</v>
      </c>
      <c r="B3136" s="1">
        <v>46</v>
      </c>
      <c r="C3136" s="1" t="s">
        <v>9716</v>
      </c>
      <c r="D3136" s="3" t="s">
        <v>438</v>
      </c>
      <c r="E3136" s="3" t="s">
        <v>18</v>
      </c>
      <c r="F3136" s="12" t="str">
        <f>_xlfn.XLOOKUP(A3136,ShowCategory!B:B,ShowCategory!A:A)</f>
        <v>International TV Shows, TV Dramas, TV Mysteries</v>
      </c>
      <c r="G3136" s="12">
        <f>_xlfn.XLOOKUP(A3136,ShowRating!A:A,ShowRating!C:C)</f>
        <v>2</v>
      </c>
      <c r="H3136" s="24" t="str">
        <f>_xlfn.XLOOKUP(A3136,ShowRating!A:A,ShowRating!D:D)</f>
        <v>Neutral</v>
      </c>
      <c r="I3136" s="24" t="str">
        <f>_xlfn.XLOOKUP(A3136,ShowDescription!A:A,ShowDescription!B:B)</f>
        <v>A genetics professor experiments with a treatment for his comatose sister that blends medical and shamanic cures, but unlocks a shocking side effect.</v>
      </c>
      <c r="J3136" s="28">
        <f>_xlfn.XLOOKUP(A3136,ShowReleaseDate!A:A,ShowReleaseDate!B:B)</f>
        <v>42917</v>
      </c>
      <c r="K3136" s="24" t="str">
        <f>_xlfn.XLOOKUP(A3136,ShowReleaseDate!A:A,ShowReleaseDate!D:D)</f>
        <v>Quarter 2</v>
      </c>
    </row>
    <row r="3137" spans="1:11" x14ac:dyDescent="0.2">
      <c r="A3137" s="1">
        <v>70290905</v>
      </c>
      <c r="B3137" s="1" t="s">
        <v>9718</v>
      </c>
      <c r="C3137" s="1" t="s">
        <v>9222</v>
      </c>
      <c r="D3137" s="3" t="s">
        <v>1286</v>
      </c>
      <c r="E3137" s="3" t="s">
        <v>59</v>
      </c>
      <c r="F3137" s="12" t="str">
        <f>_xlfn.XLOOKUP(A3137,ShowCategory!B:B,ShowCategory!A:A)</f>
        <v>Children &amp; Family Movies, Dramas, Sports Movies</v>
      </c>
      <c r="G3137" s="12">
        <f>_xlfn.XLOOKUP(A3137,ShowRating!A:A,ShowRating!C:C)</f>
        <v>2</v>
      </c>
      <c r="H3137" s="24" t="str">
        <f>_xlfn.XLOOKUP(A3137,ShowRating!A:A,ShowRating!D:D)</f>
        <v>Neutral</v>
      </c>
      <c r="I3137" s="24" t="str">
        <f>_xlfn.XLOOKUP(A3137,ShowDescription!A:A,ShowDescription!B:B)</f>
        <v>A gymnast lacks the confidence she needs to reach the top. But with the help of her new coach, she has the chance to win a spot on the national team.</v>
      </c>
      <c r="J3137" s="28">
        <f>_xlfn.XLOOKUP(A3137,ShowReleaseDate!A:A,ShowReleaseDate!B:B)</f>
        <v>42917</v>
      </c>
      <c r="K3137" s="24" t="str">
        <f>_xlfn.XLOOKUP(A3137,ShowReleaseDate!A:A,ShowReleaseDate!D:D)</f>
        <v>Quarter 2</v>
      </c>
    </row>
    <row r="3138" spans="1:11" x14ac:dyDescent="0.2">
      <c r="A3138" s="1">
        <v>80156950</v>
      </c>
      <c r="B3138" s="1" t="s">
        <v>9720</v>
      </c>
      <c r="D3138" s="3" t="s">
        <v>2473</v>
      </c>
      <c r="E3138" s="3" t="s">
        <v>18</v>
      </c>
      <c r="F3138" s="12" t="str">
        <f>_xlfn.XLOOKUP(A3138,ShowCategory!B:B,ShowCategory!A:A)</f>
        <v>Crime TV Shows, International TV Shows, TV Dramas</v>
      </c>
      <c r="G3138" s="12">
        <f>_xlfn.XLOOKUP(A3138,ShowRating!A:A,ShowRating!C:C)</f>
        <v>3</v>
      </c>
      <c r="H3138" s="24" t="str">
        <f>_xlfn.XLOOKUP(A3138,ShowRating!A:A,ShowRating!D:D)</f>
        <v>Good</v>
      </c>
      <c r="I3138" s="24" t="str">
        <f>_xlfn.XLOOKUP(A3138,ShowDescription!A:A,ShowDescription!B:B)</f>
        <v>A detective and a psychologist investigating a string of murders form a crime-solving team with the novelist whose work inspired the killings.</v>
      </c>
      <c r="J3138" s="28">
        <f>_xlfn.XLOOKUP(A3138,ShowReleaseDate!A:A,ShowReleaseDate!B:B)</f>
        <v>42917</v>
      </c>
      <c r="K3138" s="24" t="str">
        <f>_xlfn.XLOOKUP(A3138,ShowReleaseDate!A:A,ShowReleaseDate!D:D)</f>
        <v>Quarter 2</v>
      </c>
    </row>
    <row r="3139" spans="1:11" x14ac:dyDescent="0.2">
      <c r="A3139" s="1">
        <v>80167699</v>
      </c>
      <c r="B3139" s="1" t="s">
        <v>9722</v>
      </c>
      <c r="C3139" s="1" t="s">
        <v>9723</v>
      </c>
      <c r="D3139" s="3" t="s">
        <v>2132</v>
      </c>
      <c r="E3139" s="3" t="s">
        <v>141</v>
      </c>
      <c r="F3139" s="12" t="str">
        <f>_xlfn.XLOOKUP(A3139,ShowCategory!B:B,ShowCategory!A:A)</f>
        <v>Children &amp; Family Movies</v>
      </c>
      <c r="G3139" s="12">
        <f>_xlfn.XLOOKUP(A3139,ShowRating!A:A,ShowRating!C:C)</f>
        <v>4</v>
      </c>
      <c r="H3139" s="24" t="str">
        <f>_xlfn.XLOOKUP(A3139,ShowRating!A:A,ShowRating!D:D)</f>
        <v>Very Good</v>
      </c>
      <c r="I3139" s="24" t="str">
        <f>_xlfn.XLOOKUP(A3139,ShowDescription!A:A,ShowDescription!B:B)</f>
        <v>After a magical horse transports her to a fantasy world ruled by an evil general, a brave girl sets out to save the land once and for all.</v>
      </c>
      <c r="J3139" s="28">
        <f>_xlfn.XLOOKUP(A3139,ShowReleaseDate!A:A,ShowReleaseDate!B:B)</f>
        <v>42917</v>
      </c>
      <c r="K3139" s="24" t="str">
        <f>_xlfn.XLOOKUP(A3139,ShowReleaseDate!A:A,ShowReleaseDate!D:D)</f>
        <v>Quarter 2</v>
      </c>
    </row>
    <row r="3140" spans="1:11" x14ac:dyDescent="0.2">
      <c r="A3140" s="1">
        <v>80158390</v>
      </c>
      <c r="B3140" s="1" t="s">
        <v>9725</v>
      </c>
      <c r="C3140" s="1" t="s">
        <v>8586</v>
      </c>
      <c r="D3140" s="3" t="s">
        <v>167</v>
      </c>
      <c r="E3140" s="3" t="s">
        <v>223</v>
      </c>
      <c r="F3140" s="12" t="str">
        <f>_xlfn.XLOOKUP(A3140,ShowCategory!B:B,ShowCategory!A:A)</f>
        <v>Dramas, International Movies, Music &amp; Musicals</v>
      </c>
      <c r="G3140" s="12">
        <f>_xlfn.XLOOKUP(A3140,ShowRating!A:A,ShowRating!C:C)</f>
        <v>4</v>
      </c>
      <c r="H3140" s="24" t="str">
        <f>_xlfn.XLOOKUP(A3140,ShowRating!A:A,ShowRating!D:D)</f>
        <v>Very Good</v>
      </c>
      <c r="I3140" s="24" t="str">
        <f>_xlfn.XLOOKUP(A3140,ShowDescription!A:A,ShowDescription!B:B)</f>
        <v>In the age of Buddha and his philosophy of nonviolence, a warmonger king plots the destruction of an enemy kingdom to rescue the woman he loves.</v>
      </c>
      <c r="J3140" s="28">
        <f>_xlfn.XLOOKUP(A3140,ShowReleaseDate!A:A,ShowReleaseDate!B:B)</f>
        <v>42917</v>
      </c>
      <c r="K3140" s="24" t="str">
        <f>_xlfn.XLOOKUP(A3140,ShowReleaseDate!A:A,ShowReleaseDate!D:D)</f>
        <v>Quarter 2</v>
      </c>
    </row>
    <row r="3141" spans="1:11" x14ac:dyDescent="0.2">
      <c r="A3141" s="1">
        <v>70294800</v>
      </c>
      <c r="B3141" s="1" t="s">
        <v>9727</v>
      </c>
      <c r="D3141" s="3" t="s">
        <v>16</v>
      </c>
      <c r="E3141" s="3" t="s">
        <v>18</v>
      </c>
      <c r="F3141" s="12" t="str">
        <f>_xlfn.XLOOKUP(A3141,ShowCategory!B:B,ShowCategory!A:A)</f>
        <v>Kids' TV, TV Comedies</v>
      </c>
      <c r="G3141" s="12">
        <f>_xlfn.XLOOKUP(A3141,ShowRating!A:A,ShowRating!C:C)</f>
        <v>4</v>
      </c>
      <c r="H3141" s="24" t="str">
        <f>_xlfn.XLOOKUP(A3141,ShowRating!A:A,ShowRating!D:D)</f>
        <v>Very Good</v>
      </c>
      <c r="I3141" s="24" t="str">
        <f>_xlfn.XLOOKUP(A3141,ShowDescription!A:A,ShowDescription!B:B)</f>
        <v>Join blond icon Barbie and her fabulous friends as their behind-the-scenes adventures are revealed in this animated Web series.</v>
      </c>
      <c r="J3141" s="28">
        <f>_xlfn.XLOOKUP(A3141,ShowReleaseDate!A:A,ShowReleaseDate!B:B)</f>
        <v>42917</v>
      </c>
      <c r="K3141" s="24" t="str">
        <f>_xlfn.XLOOKUP(A3141,ShowReleaseDate!A:A,ShowReleaseDate!D:D)</f>
        <v>Quarter 2</v>
      </c>
    </row>
    <row r="3142" spans="1:11" x14ac:dyDescent="0.2">
      <c r="A3142" s="1">
        <v>80184770</v>
      </c>
      <c r="B3142" s="1" t="s">
        <v>9729</v>
      </c>
      <c r="C3142" s="1" t="s">
        <v>9730</v>
      </c>
      <c r="D3142" s="3" t="s">
        <v>1433</v>
      </c>
      <c r="E3142" s="3" t="s">
        <v>536</v>
      </c>
      <c r="F3142" s="12" t="str">
        <f>_xlfn.XLOOKUP(A3142,ShowCategory!B:B,ShowCategory!A:A)</f>
        <v>Dramas, International Movies, Thrillers</v>
      </c>
      <c r="G3142" s="12">
        <f>_xlfn.XLOOKUP(A3142,ShowRating!A:A,ShowRating!C:C)</f>
        <v>3</v>
      </c>
      <c r="H3142" s="24" t="str">
        <f>_xlfn.XLOOKUP(A3142,ShowRating!A:A,ShowRating!D:D)</f>
        <v>Good</v>
      </c>
      <c r="I3142" s="24" t="str">
        <f>_xlfn.XLOOKUP(A3142,ShowDescription!A:A,ShowDescription!B:B)</f>
        <v>An old tragedy and lingering animosity erupt when a man returns to Patagonia to convince his estranged brother to sell the family's isolated property.</v>
      </c>
      <c r="J3142" s="28">
        <f>_xlfn.XLOOKUP(A3142,ShowReleaseDate!A:A,ShowReleaseDate!B:B)</f>
        <v>42917</v>
      </c>
      <c r="K3142" s="24" t="str">
        <f>_xlfn.XLOOKUP(A3142,ShowReleaseDate!A:A,ShowReleaseDate!D:D)</f>
        <v>Quarter 2</v>
      </c>
    </row>
    <row r="3143" spans="1:11" x14ac:dyDescent="0.2">
      <c r="A3143" s="1">
        <v>80156992</v>
      </c>
      <c r="B3143" s="1" t="s">
        <v>9732</v>
      </c>
      <c r="E3143" s="3" t="s">
        <v>18</v>
      </c>
      <c r="F3143" s="12" t="str">
        <f>_xlfn.XLOOKUP(A3143,ShowCategory!B:B,ShowCategory!A:A)</f>
        <v>International TV Shows, TV Dramas</v>
      </c>
      <c r="G3143" s="12">
        <f>_xlfn.XLOOKUP(A3143,ShowRating!A:A,ShowRating!C:C)</f>
        <v>5</v>
      </c>
      <c r="H3143" s="24" t="str">
        <f>_xlfn.XLOOKUP(A3143,ShowRating!A:A,ShowRating!D:D)</f>
        <v>Excellent</v>
      </c>
      <c r="I3143" s="24" t="str">
        <f>_xlfn.XLOOKUP(A3143,ShowDescription!A:A,ShowDescription!B:B)</f>
        <v>After losing her family in a suspicious car crash, a woman awakens from a 13-year coma determined to expose the truth about the long-ago tragedy.</v>
      </c>
      <c r="J3143" s="28">
        <f>_xlfn.XLOOKUP(A3143,ShowReleaseDate!A:A,ShowReleaseDate!B:B)</f>
        <v>42917</v>
      </c>
      <c r="K3143" s="24" t="str">
        <f>_xlfn.XLOOKUP(A3143,ShowReleaseDate!A:A,ShowReleaseDate!D:D)</f>
        <v>Quarter 2</v>
      </c>
    </row>
    <row r="3144" spans="1:11" x14ac:dyDescent="0.2">
      <c r="A3144" s="1">
        <v>80191358</v>
      </c>
      <c r="B3144" s="1" t="s">
        <v>9734</v>
      </c>
      <c r="C3144" s="1" t="s">
        <v>7988</v>
      </c>
      <c r="D3144" s="3" t="s">
        <v>259</v>
      </c>
      <c r="E3144" s="3" t="s">
        <v>5</v>
      </c>
      <c r="F3144" s="12" t="str">
        <f>_xlfn.XLOOKUP(A3144,ShowCategory!B:B,ShowCategory!A:A)</f>
        <v>Children &amp; Family Movies, Comedies</v>
      </c>
      <c r="G3144" s="12">
        <f>_xlfn.XLOOKUP(A3144,ShowRating!A:A,ShowRating!C:C)</f>
        <v>4</v>
      </c>
      <c r="H3144" s="24" t="str">
        <f>_xlfn.XLOOKUP(A3144,ShowRating!A:A,ShowRating!D:D)</f>
        <v>Very Good</v>
      </c>
      <c r="I3144" s="24" t="str">
        <f>_xlfn.XLOOKUP(A3144,ShowDescription!A:A,ShowDescription!B:B)</f>
        <v>Fed up with weird dress codes and wacky punishments, the students of neighboring schools face off against two recently hired oddball authoritarians.</v>
      </c>
      <c r="J3144" s="28">
        <f>_xlfn.XLOOKUP(A3144,ShowReleaseDate!A:A,ShowReleaseDate!B:B)</f>
        <v>42917</v>
      </c>
      <c r="K3144" s="24" t="str">
        <f>_xlfn.XLOOKUP(A3144,ShowReleaseDate!A:A,ShowReleaseDate!D:D)</f>
        <v>Quarter 2</v>
      </c>
    </row>
    <row r="3145" spans="1:11" x14ac:dyDescent="0.2">
      <c r="A3145" s="1">
        <v>80118532</v>
      </c>
      <c r="B3145" s="1" t="s">
        <v>9736</v>
      </c>
      <c r="D3145" s="3" t="s">
        <v>1286</v>
      </c>
      <c r="E3145" s="3" t="s">
        <v>18</v>
      </c>
      <c r="F3145" s="12" t="str">
        <f>_xlfn.XLOOKUP(A3145,ShowCategory!B:B,ShowCategory!A:A)</f>
        <v>Crime TV Shows, International TV Shows, TV Dramas</v>
      </c>
      <c r="G3145" s="12">
        <f>_xlfn.XLOOKUP(A3145,ShowRating!A:A,ShowRating!C:C)</f>
        <v>4</v>
      </c>
      <c r="H3145" s="24" t="str">
        <f>_xlfn.XLOOKUP(A3145,ShowRating!A:A,ShowRating!D:D)</f>
        <v>Very Good</v>
      </c>
      <c r="I3145" s="24" t="str">
        <f>_xlfn.XLOOKUP(A3145,ShowDescription!A:A,ShowDescription!B:B)</f>
        <v>Back in Bondi Beach, where she grew up, DC Tori Lustigman investigates a gay man's murder and finds a link to her brother's death decades earlier.</v>
      </c>
      <c r="J3145" s="28">
        <f>_xlfn.XLOOKUP(A3145,ShowReleaseDate!A:A,ShowReleaseDate!B:B)</f>
        <v>42917</v>
      </c>
      <c r="K3145" s="24" t="str">
        <f>_xlfn.XLOOKUP(A3145,ShowReleaseDate!A:A,ShowReleaseDate!D:D)</f>
        <v>Quarter 2</v>
      </c>
    </row>
    <row r="3146" spans="1:11" ht="27.75" x14ac:dyDescent="0.2">
      <c r="A3146" s="1">
        <v>80190946</v>
      </c>
      <c r="B3146" s="1" t="s">
        <v>9738</v>
      </c>
      <c r="C3146" s="1" t="s">
        <v>9739</v>
      </c>
      <c r="D3146" s="3" t="s">
        <v>1104</v>
      </c>
      <c r="E3146" s="3" t="s">
        <v>192</v>
      </c>
      <c r="F3146" s="12" t="str">
        <f>_xlfn.XLOOKUP(A3146,ShowCategory!B:B,ShowCategory!A:A)</f>
        <v>Stand-Up Comedy</v>
      </c>
      <c r="G3146" s="12">
        <f>_xlfn.XLOOKUP(A3146,ShowRating!A:A,ShowRating!C:C)</f>
        <v>4</v>
      </c>
      <c r="H3146" s="24" t="str">
        <f>_xlfn.XLOOKUP(A3146,ShowRating!A:A,ShowRating!D:D)</f>
        <v>Very Good</v>
      </c>
      <c r="I3146" s="24" t="str">
        <f>_xlfn.XLOOKUP(A3146,ShowDescription!A:A,ShowDescription!B:B)</f>
        <v>Comedian Hans Teeuwen rebels against political correctness, proclaims himself Britain's moral leader and takes on Donald Trump.</v>
      </c>
      <c r="J3146" s="28">
        <f>_xlfn.XLOOKUP(A3146,ShowReleaseDate!A:A,ShowReleaseDate!B:B)</f>
        <v>42917</v>
      </c>
      <c r="K3146" s="24" t="str">
        <f>_xlfn.XLOOKUP(A3146,ShowReleaseDate!A:A,ShowReleaseDate!D:D)</f>
        <v>Quarter 2</v>
      </c>
    </row>
    <row r="3147" spans="1:11" x14ac:dyDescent="0.2">
      <c r="A3147" s="1">
        <v>80107948</v>
      </c>
      <c r="B3147" s="1" t="s">
        <v>9741</v>
      </c>
      <c r="C3147" s="1" t="s">
        <v>9742</v>
      </c>
      <c r="D3147" s="3" t="s">
        <v>16</v>
      </c>
      <c r="E3147" s="3" t="s">
        <v>511</v>
      </c>
      <c r="F3147" s="12" t="str">
        <f>_xlfn.XLOOKUP(A3147,ShowCategory!B:B,ShowCategory!A:A)</f>
        <v>Horror Movies</v>
      </c>
      <c r="G3147" s="12">
        <f>_xlfn.XLOOKUP(A3147,ShowRating!A:A,ShowRating!C:C)</f>
        <v>3</v>
      </c>
      <c r="H3147" s="24" t="str">
        <f>_xlfn.XLOOKUP(A3147,ShowRating!A:A,ShowRating!D:D)</f>
        <v>Good</v>
      </c>
      <c r="I3147" s="24" t="str">
        <f>_xlfn.XLOOKUP(A3147,ShowDescription!A:A,ShowDescription!B:B)</f>
        <v>When she finally encounters two other survivors, a woman alone in a world decimated by a zombie epidemic struggles to trust her new companions.</v>
      </c>
      <c r="J3147" s="28">
        <f>_xlfn.XLOOKUP(A3147,ShowReleaseDate!A:A,ShowReleaseDate!B:B)</f>
        <v>42917</v>
      </c>
      <c r="K3147" s="24" t="str">
        <f>_xlfn.XLOOKUP(A3147,ShowReleaseDate!A:A,ShowReleaseDate!D:D)</f>
        <v>Quarter 2</v>
      </c>
    </row>
    <row r="3148" spans="1:11" x14ac:dyDescent="0.2">
      <c r="A3148" s="1">
        <v>80094964</v>
      </c>
      <c r="B3148" s="1" t="s">
        <v>9744</v>
      </c>
      <c r="C3148" s="1" t="s">
        <v>9745</v>
      </c>
      <c r="D3148" s="3" t="s">
        <v>253</v>
      </c>
      <c r="E3148" s="3" t="s">
        <v>7409</v>
      </c>
      <c r="F3148" s="12" t="str">
        <f>_xlfn.XLOOKUP(A3148,ShowCategory!B:B,ShowCategory!A:A)</f>
        <v>Dramas, International Movies, Romantic Movies</v>
      </c>
      <c r="G3148" s="12">
        <f>_xlfn.XLOOKUP(A3148,ShowRating!A:A,ShowRating!C:C)</f>
        <v>5</v>
      </c>
      <c r="H3148" s="24" t="str">
        <f>_xlfn.XLOOKUP(A3148,ShowRating!A:A,ShowRating!D:D)</f>
        <v>Excellent</v>
      </c>
      <c r="I3148" s="24" t="str">
        <f>_xlfn.XLOOKUP(A3148,ShowDescription!A:A,ShowDescription!B:B)</f>
        <v>Three friends in modern-day Karachi navigate their post-college lives, while struggling to balance their passion for music with familial obligations.</v>
      </c>
      <c r="J3148" s="28">
        <f>_xlfn.XLOOKUP(A3148,ShowReleaseDate!A:A,ShowReleaseDate!B:B)</f>
        <v>42917</v>
      </c>
      <c r="K3148" s="24" t="str">
        <f>_xlfn.XLOOKUP(A3148,ShowReleaseDate!A:A,ShowReleaseDate!D:D)</f>
        <v>Quarter 2</v>
      </c>
    </row>
    <row r="3149" spans="1:11" x14ac:dyDescent="0.2">
      <c r="A3149" s="1">
        <v>80158481</v>
      </c>
      <c r="B3149" s="1" t="s">
        <v>9747</v>
      </c>
      <c r="C3149" s="1" t="s">
        <v>9748</v>
      </c>
      <c r="D3149" s="3" t="s">
        <v>167</v>
      </c>
      <c r="E3149" s="3" t="s">
        <v>895</v>
      </c>
      <c r="F3149" s="12" t="str">
        <f>_xlfn.XLOOKUP(A3149,ShowCategory!B:B,ShowCategory!A:A)</f>
        <v>Classic Movies, Dramas, International Movies</v>
      </c>
      <c r="G3149" s="12">
        <f>_xlfn.XLOOKUP(A3149,ShowRating!A:A,ShowRating!C:C)</f>
        <v>4</v>
      </c>
      <c r="H3149" s="24" t="str">
        <f>_xlfn.XLOOKUP(A3149,ShowRating!A:A,ShowRating!D:D)</f>
        <v>Very Good</v>
      </c>
      <c r="I3149" s="24" t="str">
        <f>_xlfn.XLOOKUP(A3149,ShowDescription!A:A,ShowDescription!B:B)</f>
        <v>A vain, self-righteous nobleman falls in love with a village girl and tries to transform her into his version of the ideal woman.</v>
      </c>
      <c r="J3149" s="28">
        <f>_xlfn.XLOOKUP(A3149,ShowReleaseDate!A:A,ShowReleaseDate!B:B)</f>
        <v>42917</v>
      </c>
      <c r="K3149" s="24" t="str">
        <f>_xlfn.XLOOKUP(A3149,ShowReleaseDate!A:A,ShowReleaseDate!D:D)</f>
        <v>Quarter 2</v>
      </c>
    </row>
    <row r="3150" spans="1:11" ht="27.75" x14ac:dyDescent="0.2">
      <c r="A3150" s="1">
        <v>80177684</v>
      </c>
      <c r="B3150" s="1" t="s">
        <v>9750</v>
      </c>
      <c r="E3150" s="3" t="s">
        <v>18</v>
      </c>
      <c r="F3150" s="12" t="str">
        <f>_xlfn.XLOOKUP(A3150,ShowCategory!B:B,ShowCategory!A:A)</f>
        <v>British TV Shows, Kids' TV</v>
      </c>
      <c r="G3150" s="12">
        <f>_xlfn.XLOOKUP(A3150,ShowRating!A:A,ShowRating!C:C)</f>
        <v>4</v>
      </c>
      <c r="H3150" s="24" t="str">
        <f>_xlfn.XLOOKUP(A3150,ShowRating!A:A,ShowRating!D:D)</f>
        <v>Very Good</v>
      </c>
      <c r="I3150" s="24" t="str">
        <f>_xlfn.XLOOKUP(A3150,ShowDescription!A:A,ShowDescription!B:B)</f>
        <v>Simple songs mix with colorful animation to teach youngsters about concepts such as animals, vehicles, numbers, colors and more.</v>
      </c>
      <c r="J3150" s="28">
        <f>_xlfn.XLOOKUP(A3150,ShowReleaseDate!A:A,ShowReleaseDate!B:B)</f>
        <v>42917</v>
      </c>
      <c r="K3150" s="24" t="str">
        <f>_xlfn.XLOOKUP(A3150,ShowReleaseDate!A:A,ShowReleaseDate!D:D)</f>
        <v>Quarter 2</v>
      </c>
    </row>
    <row r="3151" spans="1:11" x14ac:dyDescent="0.2">
      <c r="A3151" s="1">
        <v>70299811</v>
      </c>
      <c r="B3151" s="1" t="s">
        <v>9752</v>
      </c>
      <c r="C3151" s="1" t="s">
        <v>9753</v>
      </c>
      <c r="D3151" s="3" t="s">
        <v>167</v>
      </c>
      <c r="E3151" s="3" t="s">
        <v>466</v>
      </c>
      <c r="F3151" s="12" t="str">
        <f>_xlfn.XLOOKUP(A3151,ShowCategory!B:B,ShowCategory!A:A)</f>
        <v>Dramas, Independent Movies, International Movies</v>
      </c>
      <c r="G3151" s="12">
        <f>_xlfn.XLOOKUP(A3151,ShowRating!A:A,ShowRating!C:C)</f>
        <v>2</v>
      </c>
      <c r="H3151" s="24" t="str">
        <f>_xlfn.XLOOKUP(A3151,ShowRating!A:A,ShowRating!D:D)</f>
        <v>Neutral</v>
      </c>
      <c r="I3151" s="24" t="str">
        <f>_xlfn.XLOOKUP(A3151,ShowDescription!A:A,ShowDescription!B:B)</f>
        <v>A woman from a small mountain village disobeys her village elders and sets out for the big city in search of her missing husband.</v>
      </c>
      <c r="J3151" s="28">
        <f>_xlfn.XLOOKUP(A3151,ShowReleaseDate!A:A,ShowReleaseDate!B:B)</f>
        <v>42917</v>
      </c>
      <c r="K3151" s="24" t="str">
        <f>_xlfn.XLOOKUP(A3151,ShowReleaseDate!A:A,ShowReleaseDate!D:D)</f>
        <v>Quarter 2</v>
      </c>
    </row>
    <row r="3152" spans="1:11" x14ac:dyDescent="0.2">
      <c r="A3152" s="1">
        <v>80116687</v>
      </c>
      <c r="B3152" s="1" t="s">
        <v>9755</v>
      </c>
      <c r="D3152" s="3" t="s">
        <v>314</v>
      </c>
      <c r="E3152" s="3" t="s">
        <v>18</v>
      </c>
      <c r="F3152" s="12" t="str">
        <f>_xlfn.XLOOKUP(A3152,ShowCategory!B:B,ShowCategory!A:A)</f>
        <v>International TV Shows, Korean TV Shows, Romantic TV Shows</v>
      </c>
      <c r="G3152" s="12">
        <f>_xlfn.XLOOKUP(A3152,ShowRating!A:A,ShowRating!C:C)</f>
        <v>3</v>
      </c>
      <c r="H3152" s="24" t="str">
        <f>_xlfn.XLOOKUP(A3152,ShowRating!A:A,ShowRating!D:D)</f>
        <v>Good</v>
      </c>
      <c r="I3152" s="24" t="str">
        <f>_xlfn.XLOOKUP(A3152,ShowDescription!A:A,ShowDescription!B:B)</f>
        <v>An aspiring hair stylist opens her own salon. It turns into a mail-holding hub for busy neighbors, but she seizes the chance to promote her business.</v>
      </c>
      <c r="J3152" s="28">
        <f>_xlfn.XLOOKUP(A3152,ShowReleaseDate!A:A,ShowReleaseDate!B:B)</f>
        <v>42917</v>
      </c>
      <c r="K3152" s="24" t="str">
        <f>_xlfn.XLOOKUP(A3152,ShowReleaseDate!A:A,ShowReleaseDate!D:D)</f>
        <v>Quarter 2</v>
      </c>
    </row>
    <row r="3153" spans="1:11" x14ac:dyDescent="0.2">
      <c r="A3153" s="1">
        <v>80157457</v>
      </c>
      <c r="B3153" s="1" t="s">
        <v>9757</v>
      </c>
      <c r="E3153" s="3" t="s">
        <v>18</v>
      </c>
      <c r="F3153" s="12" t="str">
        <f>_xlfn.XLOOKUP(A3153,ShowCategory!B:B,ShowCategory!A:A)</f>
        <v>International TV Shows, TV Dramas, TV Horror</v>
      </c>
      <c r="G3153" s="12">
        <f>_xlfn.XLOOKUP(A3153,ShowRating!A:A,ShowRating!C:C)</f>
        <v>3</v>
      </c>
      <c r="H3153" s="24" t="str">
        <f>_xlfn.XLOOKUP(A3153,ShowRating!A:A,ShowRating!D:D)</f>
        <v>Good</v>
      </c>
      <c r="I3153" s="24" t="str">
        <f>_xlfn.XLOOKUP(A3153,ShowDescription!A:A,ShowDescription!B:B)</f>
        <v>After a car accident enables a young woman to hear mysterious sounds, she meets a mortician. Together, they listen to ghosts and try to help them.</v>
      </c>
      <c r="J3153" s="28">
        <f>_xlfn.XLOOKUP(A3153,ShowReleaseDate!A:A,ShowReleaseDate!B:B)</f>
        <v>42917</v>
      </c>
      <c r="K3153" s="24" t="str">
        <f>_xlfn.XLOOKUP(A3153,ShowReleaseDate!A:A,ShowReleaseDate!D:D)</f>
        <v>Quarter 2</v>
      </c>
    </row>
    <row r="3154" spans="1:11" ht="54.75" x14ac:dyDescent="0.2">
      <c r="A3154" s="1">
        <v>70229498</v>
      </c>
      <c r="B3154" s="1" t="s">
        <v>9759</v>
      </c>
      <c r="C3154" s="1" t="s">
        <v>3069</v>
      </c>
      <c r="D3154" s="3" t="s">
        <v>167</v>
      </c>
      <c r="E3154" s="3" t="s">
        <v>1389</v>
      </c>
      <c r="F3154" s="12" t="str">
        <f>_xlfn.XLOOKUP(A3154,ShowCategory!B:B,ShowCategory!A:A)</f>
        <v>Action &amp; Adventure, International Movies</v>
      </c>
      <c r="G3154" s="12">
        <f>_xlfn.XLOOKUP(A3154,ShowRating!A:A,ShowRating!C:C)</f>
        <v>4</v>
      </c>
      <c r="H3154" s="24" t="str">
        <f>_xlfn.XLOOKUP(A3154,ShowRating!A:A,ShowRating!D:D)</f>
        <v>Very Good</v>
      </c>
      <c r="I3154" s="24" t="str">
        <f>_xlfn.XLOOKUP(A3154,ShowDescription!A:A,ShowDescription!B:B)</f>
        <v>Learning of a fortune in gold being secretly shipped to Romania, master thieves Charlie and Riya assemble a crack team to steal it.</v>
      </c>
      <c r="J3154" s="28">
        <f>_xlfn.XLOOKUP(A3154,ShowReleaseDate!A:A,ShowReleaseDate!B:B)</f>
        <v>42917</v>
      </c>
      <c r="K3154" s="24" t="str">
        <f>_xlfn.XLOOKUP(A3154,ShowReleaseDate!A:A,ShowReleaseDate!D:D)</f>
        <v>Quarter 2</v>
      </c>
    </row>
    <row r="3155" spans="1:11" x14ac:dyDescent="0.2">
      <c r="A3155" s="1">
        <v>20257393</v>
      </c>
      <c r="B3155" s="1" t="s">
        <v>9761</v>
      </c>
      <c r="C3155" s="1" t="s">
        <v>8586</v>
      </c>
      <c r="D3155" s="3" t="s">
        <v>167</v>
      </c>
      <c r="E3155" s="3" t="s">
        <v>421</v>
      </c>
      <c r="F3155" s="12" t="str">
        <f>_xlfn.XLOOKUP(A3155,ShowCategory!B:B,ShowCategory!A:A)</f>
        <v>Comedies, Dramas, International Movies</v>
      </c>
      <c r="G3155" s="12">
        <f>_xlfn.XLOOKUP(A3155,ShowRating!A:A,ShowRating!C:C)</f>
        <v>2</v>
      </c>
      <c r="H3155" s="24" t="str">
        <f>_xlfn.XLOOKUP(A3155,ShowRating!A:A,ShowRating!D:D)</f>
        <v>Neutral</v>
      </c>
      <c r="I3155" s="24" t="str">
        <f>_xlfn.XLOOKUP(A3155,ShowDescription!A:A,ShowDescription!B:B)</f>
        <v>A college grad in need of money must disguise himself as an old man to tutor two young women who are under the watchful eye of their strict aunt.</v>
      </c>
      <c r="J3155" s="28">
        <f>_xlfn.XLOOKUP(A3155,ShowReleaseDate!A:A,ShowReleaseDate!B:B)</f>
        <v>42917</v>
      </c>
      <c r="K3155" s="24" t="str">
        <f>_xlfn.XLOOKUP(A3155,ShowReleaseDate!A:A,ShowReleaseDate!D:D)</f>
        <v>Quarter 2</v>
      </c>
    </row>
    <row r="3156" spans="1:11" x14ac:dyDescent="0.2">
      <c r="A3156" s="1">
        <v>80159899</v>
      </c>
      <c r="B3156" s="1" t="s">
        <v>9763</v>
      </c>
      <c r="E3156" s="3" t="s">
        <v>18</v>
      </c>
      <c r="F3156" s="12" t="str">
        <f>_xlfn.XLOOKUP(A3156,ShowCategory!B:B,ShowCategory!A:A)</f>
        <v>International TV Shows, Romantic TV Shows, TV Dramas</v>
      </c>
      <c r="G3156" s="12">
        <f>_xlfn.XLOOKUP(A3156,ShowRating!A:A,ShowRating!C:C)</f>
        <v>3</v>
      </c>
      <c r="H3156" s="24" t="str">
        <f>_xlfn.XLOOKUP(A3156,ShowRating!A:A,ShowRating!D:D)</f>
        <v>Good</v>
      </c>
      <c r="I3156" s="24" t="str">
        <f>_xlfn.XLOOKUP(A3156,ShowDescription!A:A,ShowDescription!B:B)</f>
        <v>A spoiled young woman steps in to save her familyâ€™s restaurant with her cooking and tasting skills while balancing her complicated love life.</v>
      </c>
      <c r="J3156" s="28">
        <f>_xlfn.XLOOKUP(A3156,ShowReleaseDate!A:A,ShowReleaseDate!B:B)</f>
        <v>42917</v>
      </c>
      <c r="K3156" s="24" t="str">
        <f>_xlfn.XLOOKUP(A3156,ShowReleaseDate!A:A,ShowReleaseDate!D:D)</f>
        <v>Quarter 2</v>
      </c>
    </row>
    <row r="3157" spans="1:11" x14ac:dyDescent="0.2">
      <c r="A3157" s="1">
        <v>80093106</v>
      </c>
      <c r="B3157" s="1" t="s">
        <v>9765</v>
      </c>
      <c r="C3157" s="1" t="s">
        <v>9766</v>
      </c>
      <c r="D3157" s="3" t="s">
        <v>30</v>
      </c>
      <c r="E3157" s="3" t="s">
        <v>141</v>
      </c>
      <c r="F3157" s="12" t="str">
        <f>_xlfn.XLOOKUP(A3157,ShowCategory!B:B,ShowCategory!A:A)</f>
        <v>International Movies, Thrillers</v>
      </c>
      <c r="G3157" s="12">
        <f>_xlfn.XLOOKUP(A3157,ShowRating!A:A,ShowRating!C:C)</f>
        <v>5</v>
      </c>
      <c r="H3157" s="24" t="str">
        <f>_xlfn.XLOOKUP(A3157,ShowRating!A:A,ShowRating!D:D)</f>
        <v>Excellent</v>
      </c>
      <c r="I3157" s="24" t="str">
        <f>_xlfn.XLOOKUP(A3157,ShowDescription!A:A,ShowDescription!B:B)</f>
        <v>After waking next to his now-dead lover in a hotel room, a young businessman hires a prominent lawyer to figure out how he ended up a murder suspect.</v>
      </c>
      <c r="J3157" s="28">
        <f>_xlfn.XLOOKUP(A3157,ShowReleaseDate!A:A,ShowReleaseDate!B:B)</f>
        <v>42917</v>
      </c>
      <c r="K3157" s="24" t="str">
        <f>_xlfn.XLOOKUP(A3157,ShowReleaseDate!A:A,ShowReleaseDate!D:D)</f>
        <v>Quarter 2</v>
      </c>
    </row>
    <row r="3158" spans="1:11" x14ac:dyDescent="0.2">
      <c r="A3158" s="1">
        <v>80157567</v>
      </c>
      <c r="B3158" s="1" t="s">
        <v>9768</v>
      </c>
      <c r="D3158" s="3" t="s">
        <v>2473</v>
      </c>
      <c r="E3158" s="3" t="s">
        <v>18</v>
      </c>
      <c r="F3158" s="12" t="str">
        <f>_xlfn.XLOOKUP(A3158,ShowCategory!B:B,ShowCategory!A:A)</f>
        <v>International TV Shows, Romantic TV Shows, TV Dramas</v>
      </c>
      <c r="G3158" s="12">
        <f>_xlfn.XLOOKUP(A3158,ShowRating!A:A,ShowRating!C:C)</f>
        <v>3</v>
      </c>
      <c r="H3158" s="24" t="str">
        <f>_xlfn.XLOOKUP(A3158,ShowRating!A:A,ShowRating!D:D)</f>
        <v>Good</v>
      </c>
      <c r="I3158" s="24" t="str">
        <f>_xlfn.XLOOKUP(A3158,ShowDescription!A:A,ShowDescription!B:B)</f>
        <v>Two doctors with opposite approaches to treating patients clash on the job and must learn to trust each other's expertise, allowing love to bloom.</v>
      </c>
      <c r="J3158" s="28">
        <f>_xlfn.XLOOKUP(A3158,ShowReleaseDate!A:A,ShowReleaseDate!B:B)</f>
        <v>42917</v>
      </c>
      <c r="K3158" s="24" t="str">
        <f>_xlfn.XLOOKUP(A3158,ShowReleaseDate!A:A,ShowReleaseDate!D:D)</f>
        <v>Quarter 2</v>
      </c>
    </row>
    <row r="3159" spans="1:11" x14ac:dyDescent="0.2">
      <c r="A3159" s="1">
        <v>80157390</v>
      </c>
      <c r="B3159" s="1" t="s">
        <v>9770</v>
      </c>
      <c r="D3159" s="3" t="s">
        <v>2473</v>
      </c>
      <c r="E3159" s="3" t="s">
        <v>18</v>
      </c>
      <c r="F3159" s="12" t="str">
        <f>_xlfn.XLOOKUP(A3159,ShowCategory!B:B,ShowCategory!A:A)</f>
        <v>Crime TV Shows, International TV Shows, TV Dramas</v>
      </c>
      <c r="G3159" s="12">
        <f>_xlfn.XLOOKUP(A3159,ShowRating!A:A,ShowRating!C:C)</f>
        <v>3</v>
      </c>
      <c r="H3159" s="24" t="str">
        <f>_xlfn.XLOOKUP(A3159,ShowRating!A:A,ShowRating!D:D)</f>
        <v>Good</v>
      </c>
      <c r="I3159" s="24" t="str">
        <f>_xlfn.XLOOKUP(A3159,ShowDescription!A:A,ShowDescription!B:B)</f>
        <v>A veteran cop forms an agency dedicated to solving cold cases, including those related to the team members' own painful and mysterious pasts.</v>
      </c>
      <c r="J3159" s="28">
        <f>_xlfn.XLOOKUP(A3159,ShowReleaseDate!A:A,ShowReleaseDate!B:B)</f>
        <v>42917</v>
      </c>
      <c r="K3159" s="24" t="str">
        <f>_xlfn.XLOOKUP(A3159,ShowReleaseDate!A:A,ShowReleaseDate!D:D)</f>
        <v>Quarter 2</v>
      </c>
    </row>
    <row r="3160" spans="1:11" x14ac:dyDescent="0.2">
      <c r="A3160" s="1">
        <v>80157392</v>
      </c>
      <c r="B3160" s="1" t="s">
        <v>9772</v>
      </c>
      <c r="E3160" s="3" t="s">
        <v>18</v>
      </c>
      <c r="F3160" s="12" t="str">
        <f>_xlfn.XLOOKUP(A3160,ShowCategory!B:B,ShowCategory!A:A)</f>
        <v>International TV Shows, TV Dramas</v>
      </c>
      <c r="G3160" s="12">
        <f>_xlfn.XLOOKUP(A3160,ShowRating!A:A,ShowRating!C:C)</f>
        <v>5</v>
      </c>
      <c r="H3160" s="24" t="str">
        <f>_xlfn.XLOOKUP(A3160,ShowRating!A:A,ShowRating!D:D)</f>
        <v>Excellent</v>
      </c>
      <c r="I3160" s="24" t="str">
        <f>_xlfn.XLOOKUP(A3160,ShowDescription!A:A,ShowDescription!B:B)</f>
        <v>Love and intrigue swirl around two women â€“ one a champion of human rights, the other an ambitious businesswoman â€“ who were switched at birth.</v>
      </c>
      <c r="J3160" s="28">
        <f>_xlfn.XLOOKUP(A3160,ShowReleaseDate!A:A,ShowReleaseDate!B:B)</f>
        <v>42917</v>
      </c>
      <c r="K3160" s="24" t="str">
        <f>_xlfn.XLOOKUP(A3160,ShowReleaseDate!A:A,ShowReleaseDate!D:D)</f>
        <v>Quarter 2</v>
      </c>
    </row>
    <row r="3161" spans="1:11" x14ac:dyDescent="0.2">
      <c r="A3161" s="1">
        <v>80171528</v>
      </c>
      <c r="B3161" s="1" t="s">
        <v>9774</v>
      </c>
      <c r="C3161" s="1" t="s">
        <v>9775</v>
      </c>
      <c r="D3161" s="3" t="s">
        <v>398</v>
      </c>
      <c r="E3161" s="3" t="s">
        <v>265</v>
      </c>
      <c r="F3161" s="12" t="str">
        <f>_xlfn.XLOOKUP(A3161,ShowCategory!B:B,ShowCategory!A:A)</f>
        <v>Dramas, International Movies, Thrillers</v>
      </c>
      <c r="G3161" s="12">
        <f>_xlfn.XLOOKUP(A3161,ShowRating!A:A,ShowRating!C:C)</f>
        <v>3</v>
      </c>
      <c r="H3161" s="24" t="str">
        <f>_xlfn.XLOOKUP(A3161,ShowRating!A:A,ShowRating!D:D)</f>
        <v>Good</v>
      </c>
      <c r="I3161" s="24" t="str">
        <f>_xlfn.XLOOKUP(A3161,ShowDescription!A:A,ShowDescription!B:B)</f>
        <v>A police officer and a psychologist learn of a sinister threat at a highly anticipated soccer match and team up in hopes of preventing disaster.</v>
      </c>
      <c r="J3161" s="28">
        <f>_xlfn.XLOOKUP(A3161,ShowReleaseDate!A:A,ShowReleaseDate!B:B)</f>
        <v>42917</v>
      </c>
      <c r="K3161" s="24" t="str">
        <f>_xlfn.XLOOKUP(A3161,ShowReleaseDate!A:A,ShowReleaseDate!D:D)</f>
        <v>Quarter 2</v>
      </c>
    </row>
    <row r="3162" spans="1:11" x14ac:dyDescent="0.2">
      <c r="A3162" s="1">
        <v>80187467</v>
      </c>
      <c r="B3162" s="1" t="s">
        <v>9777</v>
      </c>
      <c r="C3162" s="1" t="s">
        <v>9778</v>
      </c>
      <c r="D3162" s="3" t="s">
        <v>253</v>
      </c>
      <c r="E3162" s="3" t="s">
        <v>237</v>
      </c>
      <c r="F3162" s="12" t="str">
        <f>_xlfn.XLOOKUP(A3162,ShowCategory!B:B,ShowCategory!A:A)</f>
        <v>Action &amp; Adventure, International Movies</v>
      </c>
      <c r="G3162" s="12">
        <f>_xlfn.XLOOKUP(A3162,ShowRating!A:A,ShowRating!C:C)</f>
        <v>3</v>
      </c>
      <c r="H3162" s="24" t="str">
        <f>_xlfn.XLOOKUP(A3162,ShowRating!A:A,ShowRating!D:D)</f>
        <v>Good</v>
      </c>
      <c r="I3162" s="24" t="str">
        <f>_xlfn.XLOOKUP(A3162,ShowDescription!A:A,ShowDescription!B:B)</f>
        <v>When Pakistani authorities learn of a looming terrorist strike, they ask a retired intelligence officer to counter the attack before it's too late.</v>
      </c>
      <c r="J3162" s="28">
        <f>_xlfn.XLOOKUP(A3162,ShowReleaseDate!A:A,ShowReleaseDate!B:B)</f>
        <v>42917</v>
      </c>
      <c r="K3162" s="24" t="str">
        <f>_xlfn.XLOOKUP(A3162,ShowReleaseDate!A:A,ShowReleaseDate!D:D)</f>
        <v>Quarter 2</v>
      </c>
    </row>
    <row r="3163" spans="1:11" x14ac:dyDescent="0.2">
      <c r="A3163" s="1">
        <v>80160125</v>
      </c>
      <c r="B3163" s="1" t="s">
        <v>9780</v>
      </c>
      <c r="D3163" s="3" t="s">
        <v>2473</v>
      </c>
      <c r="E3163" s="3" t="s">
        <v>18</v>
      </c>
      <c r="F3163" s="12" t="str">
        <f>_xlfn.XLOOKUP(A3163,ShowCategory!B:B,ShowCategory!A:A)</f>
        <v>International TV Shows, TV Dramas</v>
      </c>
      <c r="G3163" s="12">
        <f>_xlfn.XLOOKUP(A3163,ShowRating!A:A,ShowRating!C:C)</f>
        <v>4</v>
      </c>
      <c r="H3163" s="24" t="str">
        <f>_xlfn.XLOOKUP(A3163,ShowRating!A:A,ShowRating!D:D)</f>
        <v>Very Good</v>
      </c>
      <c r="I3163" s="24" t="str">
        <f>_xlfn.XLOOKUP(A3163,ShowDescription!A:A,ShowDescription!B:B)</f>
        <v>A group of struggling individuals are united by a love of soccer. At the center is Renxin, a reclusive widower and former coach who needs new hope.</v>
      </c>
      <c r="J3163" s="28">
        <f>_xlfn.XLOOKUP(A3163,ShowReleaseDate!A:A,ShowReleaseDate!B:B)</f>
        <v>42917</v>
      </c>
      <c r="K3163" s="24" t="str">
        <f>_xlfn.XLOOKUP(A3163,ShowReleaseDate!A:A,ShowReleaseDate!D:D)</f>
        <v>Quarter 2</v>
      </c>
    </row>
    <row r="3164" spans="1:11" x14ac:dyDescent="0.2">
      <c r="A3164" s="1">
        <v>80187323</v>
      </c>
      <c r="B3164" s="1" t="s">
        <v>9782</v>
      </c>
      <c r="C3164" s="1" t="s">
        <v>9783</v>
      </c>
      <c r="D3164" s="3" t="s">
        <v>253</v>
      </c>
      <c r="E3164" s="3" t="s">
        <v>177</v>
      </c>
      <c r="F3164" s="12" t="str">
        <f>_xlfn.XLOOKUP(A3164,ShowCategory!B:B,ShowCategory!A:A)</f>
        <v>Comedies, International Movies, Romantic Movies</v>
      </c>
      <c r="G3164" s="12">
        <f>_xlfn.XLOOKUP(A3164,ShowRating!A:A,ShowRating!C:C)</f>
        <v>3</v>
      </c>
      <c r="H3164" s="24" t="str">
        <f>_xlfn.XLOOKUP(A3164,ShowRating!A:A,ShowRating!D:D)</f>
        <v>Good</v>
      </c>
      <c r="I3164" s="24" t="str">
        <f>_xlfn.XLOOKUP(A3164,ShowDescription!A:A,ShowDescription!B:B)</f>
        <v>Two identical strangers pursue their respective dreams after exchanging lives and getting out from under the thumb of their controlling loved ones.</v>
      </c>
      <c r="J3164" s="28">
        <f>_xlfn.XLOOKUP(A3164,ShowReleaseDate!A:A,ShowReleaseDate!B:B)</f>
        <v>42917</v>
      </c>
      <c r="K3164" s="24" t="str">
        <f>_xlfn.XLOOKUP(A3164,ShowReleaseDate!A:A,ShowReleaseDate!D:D)</f>
        <v>Quarter 2</v>
      </c>
    </row>
    <row r="3165" spans="1:11" x14ac:dyDescent="0.2">
      <c r="A3165" s="1">
        <v>80157132</v>
      </c>
      <c r="B3165" s="1" t="s">
        <v>9785</v>
      </c>
      <c r="C3165" s="1" t="s">
        <v>1392</v>
      </c>
      <c r="D3165" s="3" t="s">
        <v>167</v>
      </c>
      <c r="E3165" s="3" t="s">
        <v>1328</v>
      </c>
      <c r="F3165" s="12" t="str">
        <f>_xlfn.XLOOKUP(A3165,ShowCategory!B:B,ShowCategory!A:A)</f>
        <v>Dramas, International Movies</v>
      </c>
      <c r="G3165" s="12">
        <f>_xlfn.XLOOKUP(A3165,ShowRating!A:A,ShowRating!C:C)</f>
        <v>5</v>
      </c>
      <c r="H3165" s="24" t="str">
        <f>_xlfn.XLOOKUP(A3165,ShowRating!A:A,ShowRating!D:D)</f>
        <v>Excellent</v>
      </c>
      <c r="I3165" s="24" t="str">
        <f>_xlfn.XLOOKUP(A3165,ShowDescription!A:A,ShowDescription!B:B)</f>
        <v>When his brother becomes involved in a deadly bank robbery, a heartbroken cop vows to track down and retrieve his wayward sibling â€“ dead or alive.</v>
      </c>
      <c r="J3165" s="28">
        <f>_xlfn.XLOOKUP(A3165,ShowReleaseDate!A:A,ShowReleaseDate!B:B)</f>
        <v>42917</v>
      </c>
      <c r="K3165" s="24" t="str">
        <f>_xlfn.XLOOKUP(A3165,ShowReleaseDate!A:A,ShowReleaseDate!D:D)</f>
        <v>Quarter 2</v>
      </c>
    </row>
    <row r="3166" spans="1:11" x14ac:dyDescent="0.2">
      <c r="A3166" s="1">
        <v>80157864</v>
      </c>
      <c r="B3166" s="1" t="s">
        <v>9787</v>
      </c>
      <c r="E3166" s="3" t="s">
        <v>18</v>
      </c>
      <c r="F3166" s="12" t="str">
        <f>_xlfn.XLOOKUP(A3166,ShowCategory!B:B,ShowCategory!A:A)</f>
        <v>International TV Shows, TV Dramas</v>
      </c>
      <c r="G3166" s="12">
        <f>_xlfn.XLOOKUP(A3166,ShowRating!A:A,ShowRating!C:C)</f>
        <v>5</v>
      </c>
      <c r="H3166" s="24" t="str">
        <f>_xlfn.XLOOKUP(A3166,ShowRating!A:A,ShowRating!D:D)</f>
        <v>Excellent</v>
      </c>
      <c r="I3166" s="24" t="str">
        <f>_xlfn.XLOOKUP(A3166,ShowDescription!A:A,ShowDescription!B:B)</f>
        <v>When a frustrated businessman starts his own firm, it soon morphs into a way to help senior citizens refresh their dying traditional trades.</v>
      </c>
      <c r="J3166" s="28">
        <f>_xlfn.XLOOKUP(A3166,ShowReleaseDate!A:A,ShowReleaseDate!B:B)</f>
        <v>42917</v>
      </c>
      <c r="K3166" s="24" t="str">
        <f>_xlfn.XLOOKUP(A3166,ShowReleaseDate!A:A,ShowReleaseDate!D:D)</f>
        <v>Quarter 2</v>
      </c>
    </row>
    <row r="3167" spans="1:11" x14ac:dyDescent="0.2">
      <c r="A3167" s="1">
        <v>80157717</v>
      </c>
      <c r="B3167" s="1" t="s">
        <v>9789</v>
      </c>
      <c r="D3167" s="3" t="s">
        <v>2473</v>
      </c>
      <c r="E3167" s="3" t="s">
        <v>18</v>
      </c>
      <c r="F3167" s="12" t="str">
        <f>_xlfn.XLOOKUP(A3167,ShowCategory!B:B,ShowCategory!A:A)</f>
        <v>International TV Shows, Romantic TV Shows, TV Comedies</v>
      </c>
      <c r="G3167" s="12">
        <f>_xlfn.XLOOKUP(A3167,ShowRating!A:A,ShowRating!C:C)</f>
        <v>2</v>
      </c>
      <c r="H3167" s="24" t="str">
        <f>_xlfn.XLOOKUP(A3167,ShowRating!A:A,ShowRating!D:D)</f>
        <v>Neutral</v>
      </c>
      <c r="I3167" s="24" t="str">
        <f>_xlfn.XLOOKUP(A3167,ShowDescription!A:A,ShowDescription!B:B)</f>
        <v>Two lonely singles meet on a blind date and slowly get to know each other, unaware that their parents are friends and may be falling in love.</v>
      </c>
      <c r="J3167" s="28">
        <f>_xlfn.XLOOKUP(A3167,ShowReleaseDate!A:A,ShowReleaseDate!B:B)</f>
        <v>42917</v>
      </c>
      <c r="K3167" s="24" t="str">
        <f>_xlfn.XLOOKUP(A3167,ShowReleaseDate!A:A,ShowReleaseDate!D:D)</f>
        <v>Quarter 2</v>
      </c>
    </row>
    <row r="3168" spans="1:11" x14ac:dyDescent="0.2">
      <c r="A3168" s="1">
        <v>80093104</v>
      </c>
      <c r="B3168" s="1" t="s">
        <v>9791</v>
      </c>
      <c r="C3168" s="1" t="s">
        <v>9792</v>
      </c>
      <c r="D3168" s="3" t="s">
        <v>30</v>
      </c>
      <c r="E3168" s="3" t="s">
        <v>1035</v>
      </c>
      <c r="F3168" s="12" t="str">
        <f>_xlfn.XLOOKUP(A3168,ShowCategory!B:B,ShowCategory!A:A)</f>
        <v>Children &amp; Family Movies, Comedies</v>
      </c>
      <c r="G3168" s="12">
        <f>_xlfn.XLOOKUP(A3168,ShowRating!A:A,ShowRating!C:C)</f>
        <v>5</v>
      </c>
      <c r="H3168" s="24" t="str">
        <f>_xlfn.XLOOKUP(A3168,ShowRating!A:A,ShowRating!D:D)</f>
        <v>Excellent</v>
      </c>
      <c r="I3168" s="24" t="str">
        <f>_xlfn.XLOOKUP(A3168,ShowDescription!A:A,ShowDescription!B:B)</f>
        <v>At Christmas, Zip and Zap take a trip with their parents to a remote island, where a friendly woman runs a children's home and mystery awaits.</v>
      </c>
      <c r="J3168" s="28">
        <f>_xlfn.XLOOKUP(A3168,ShowReleaseDate!A:A,ShowReleaseDate!B:B)</f>
        <v>42917</v>
      </c>
      <c r="K3168" s="24" t="str">
        <f>_xlfn.XLOOKUP(A3168,ShowReleaseDate!A:A,ShowReleaseDate!D:D)</f>
        <v>Quarter 2</v>
      </c>
    </row>
    <row r="3169" spans="1:11" x14ac:dyDescent="0.2">
      <c r="A3169" s="1">
        <v>80104950</v>
      </c>
      <c r="B3169" s="1" t="s">
        <v>3773</v>
      </c>
      <c r="D3169" s="3" t="s">
        <v>186</v>
      </c>
      <c r="E3169" s="3" t="s">
        <v>18</v>
      </c>
      <c r="F3169" s="12" t="str">
        <f>_xlfn.XLOOKUP(A3169,ShowCategory!B:B,ShowCategory!A:A)</f>
        <v>Crime TV Shows, International TV Shows, TV Dramas</v>
      </c>
      <c r="G3169" s="12">
        <f>_xlfn.XLOOKUP(A3169,ShowRating!A:A,ShowRating!C:C)</f>
        <v>4</v>
      </c>
      <c r="H3169" s="24" t="str">
        <f>_xlfn.XLOOKUP(A3169,ShowRating!A:A,ShowRating!D:D)</f>
        <v>Very Good</v>
      </c>
      <c r="I3169" s="24" t="str">
        <f>_xlfn.XLOOKUP(A3169,ShowDescription!A:A,ShowDescription!B:B)</f>
        <v>As he grapples with a life-threatening illness, a police investigator tracks the explosion of a new synthetic drug on the streets of Paris.</v>
      </c>
      <c r="J3169" s="28">
        <f>_xlfn.XLOOKUP(A3169,ShowReleaseDate!A:A,ShowReleaseDate!B:B)</f>
        <v>42552</v>
      </c>
      <c r="K3169" s="24" t="str">
        <f>_xlfn.XLOOKUP(A3169,ShowReleaseDate!A:A,ShowReleaseDate!D:D)</f>
        <v>Quarter 2</v>
      </c>
    </row>
    <row r="3170" spans="1:11" ht="68.25" x14ac:dyDescent="0.2">
      <c r="A3170" s="1">
        <v>80114498</v>
      </c>
      <c r="B3170" s="1" t="s">
        <v>9796</v>
      </c>
      <c r="C3170" s="1" t="s">
        <v>9797</v>
      </c>
      <c r="D3170" s="3" t="s">
        <v>1385</v>
      </c>
      <c r="E3170" s="3" t="s">
        <v>63</v>
      </c>
      <c r="F3170" s="12" t="str">
        <f>_xlfn.XLOOKUP(A3170,ShowCategory!B:B,ShowCategory!A:A)</f>
        <v>Documentaries, International Movies</v>
      </c>
      <c r="G3170" s="12">
        <f>_xlfn.XLOOKUP(A3170,ShowRating!A:A,ShowRating!C:C)</f>
        <v>2</v>
      </c>
      <c r="H3170" s="24" t="str">
        <f>_xlfn.XLOOKUP(A3170,ShowRating!A:A,ShowRating!D:D)</f>
        <v>Neutral</v>
      </c>
      <c r="I3170" s="24" t="str">
        <f>_xlfn.XLOOKUP(A3170,ShowDescription!A:A,ShowDescription!B:B)</f>
        <v>Featuring interviews with participants on all sides, this documentary questions Norway and the West's protracted military involvement in Afghanistan.</v>
      </c>
      <c r="J3170" s="28">
        <f>_xlfn.XLOOKUP(A3170,ShowReleaseDate!A:A,ShowReleaseDate!B:B)</f>
        <v>42552</v>
      </c>
      <c r="K3170" s="24" t="str">
        <f>_xlfn.XLOOKUP(A3170,ShowReleaseDate!A:A,ShowReleaseDate!D:D)</f>
        <v>Quarter 2</v>
      </c>
    </row>
    <row r="3171" spans="1:11" x14ac:dyDescent="0.2">
      <c r="A3171" s="1">
        <v>80036981</v>
      </c>
      <c r="B3171" s="1" t="s">
        <v>9799</v>
      </c>
      <c r="D3171" s="3" t="s">
        <v>16</v>
      </c>
      <c r="E3171" s="3" t="s">
        <v>18</v>
      </c>
      <c r="F3171" s="12" t="str">
        <f>_xlfn.XLOOKUP(A3171,ShowCategory!B:B,ShowCategory!A:A)</f>
        <v>TV Comedies, TV Dramas</v>
      </c>
      <c r="G3171" s="12">
        <f>_xlfn.XLOOKUP(A3171,ShowRating!A:A,ShowRating!C:C)</f>
        <v>4</v>
      </c>
      <c r="H3171" s="24" t="str">
        <f>_xlfn.XLOOKUP(A3171,ShowRating!A:A,ShowRating!D:D)</f>
        <v>Very Good</v>
      </c>
      <c r="I3171" s="24" t="str">
        <f>_xlfn.XLOOKUP(A3171,ShowDescription!A:A,ShowDescription!B:B)</f>
        <v>A middle-aged adman is shaken up by his new boss, a 25-year-old who advises him to "rebrand" himself. Is it possible, or is this as good as he'll get?</v>
      </c>
      <c r="J3171" s="28">
        <f>_xlfn.XLOOKUP(A3171,ShowReleaseDate!A:A,ShowReleaseDate!B:B)</f>
        <v>42552</v>
      </c>
      <c r="K3171" s="24" t="str">
        <f>_xlfn.XLOOKUP(A3171,ShowReleaseDate!A:A,ShowReleaseDate!D:D)</f>
        <v>Quarter 2</v>
      </c>
    </row>
    <row r="3172" spans="1:11" x14ac:dyDescent="0.2">
      <c r="A3172" s="1">
        <v>80106979</v>
      </c>
      <c r="B3172" s="1" t="s">
        <v>9801</v>
      </c>
      <c r="C3172" s="1" t="s">
        <v>1543</v>
      </c>
      <c r="D3172" s="3" t="s">
        <v>16</v>
      </c>
      <c r="E3172" s="3" t="s">
        <v>568</v>
      </c>
      <c r="F3172" s="12" t="str">
        <f>_xlfn.XLOOKUP(A3172,ShowCategory!B:B,ShowCategory!A:A)</f>
        <v>Stand-Up Comedy</v>
      </c>
      <c r="G3172" s="12">
        <f>_xlfn.XLOOKUP(A3172,ShowRating!A:A,ShowRating!C:C)</f>
        <v>4</v>
      </c>
      <c r="H3172" s="24" t="str">
        <f>_xlfn.XLOOKUP(A3172,ShowRating!A:A,ShowRating!D:D)</f>
        <v>Very Good</v>
      </c>
      <c r="I3172" s="24" t="str">
        <f>_xlfn.XLOOKUP(A3172,ShowDescription!A:A,ShowDescription!B:B)</f>
        <v>Returning for a second Netflix comedy special, Jim Jefferies unleashes his famously ferocious black humor to a packed house in Nashville, Tennessee.</v>
      </c>
      <c r="J3172" s="28">
        <f>_xlfn.XLOOKUP(A3172,ShowReleaseDate!A:A,ShowReleaseDate!B:B)</f>
        <v>42552</v>
      </c>
      <c r="K3172" s="24" t="str">
        <f>_xlfn.XLOOKUP(A3172,ShowReleaseDate!A:A,ShowReleaseDate!D:D)</f>
        <v>Quarter 2</v>
      </c>
    </row>
    <row r="3173" spans="1:11" x14ac:dyDescent="0.2">
      <c r="A3173" s="1">
        <v>80053140</v>
      </c>
      <c r="B3173" s="1" t="s">
        <v>9803</v>
      </c>
      <c r="C3173" s="1" t="s">
        <v>9804</v>
      </c>
      <c r="D3173" s="3" t="s">
        <v>16</v>
      </c>
      <c r="E3173" s="3" t="s">
        <v>532</v>
      </c>
      <c r="F3173" s="12" t="str">
        <f>_xlfn.XLOOKUP(A3173,ShowCategory!B:B,ShowCategory!A:A)</f>
        <v>Dramas, Independent Movies</v>
      </c>
      <c r="G3173" s="12">
        <f>_xlfn.XLOOKUP(A3173,ShowRating!A:A,ShowRating!C:C)</f>
        <v>3</v>
      </c>
      <c r="H3173" s="24" t="str">
        <f>_xlfn.XLOOKUP(A3173,ShowRating!A:A,ShowRating!D:D)</f>
        <v>Good</v>
      </c>
      <c r="I3173" s="24" t="str">
        <f>_xlfn.XLOOKUP(A3173,ShowDescription!A:A,ShowDescription!B:B)</f>
        <v>Already coping with a bully, a mercurial older brother and summer school, 15-year-old Jack is saddled with his young cousin for an eventful weekend.</v>
      </c>
      <c r="J3173" s="28">
        <f>_xlfn.XLOOKUP(A3173,ShowReleaseDate!A:A,ShowReleaseDate!B:B)</f>
        <v>42552</v>
      </c>
      <c r="K3173" s="24" t="str">
        <f>_xlfn.XLOOKUP(A3173,ShowReleaseDate!A:A,ShowReleaseDate!D:D)</f>
        <v>Quarter 2</v>
      </c>
    </row>
    <row r="3174" spans="1:11" x14ac:dyDescent="0.2">
      <c r="A3174" s="1">
        <v>80065182</v>
      </c>
      <c r="B3174" s="1" t="s">
        <v>2786</v>
      </c>
      <c r="D3174" s="3" t="s">
        <v>16</v>
      </c>
      <c r="E3174" s="3" t="s">
        <v>18</v>
      </c>
      <c r="F3174" s="12" t="str">
        <f>_xlfn.XLOOKUP(A3174,ShowCategory!B:B,ShowCategory!A:A)</f>
        <v>Crime TV Shows, TV Dramas, TV Sci-Fi &amp; Fantasy</v>
      </c>
      <c r="G3174" s="12">
        <f>_xlfn.XLOOKUP(A3174,ShowRating!A:A,ShowRating!C:C)</f>
        <v>3</v>
      </c>
      <c r="H3174" s="24" t="str">
        <f>_xlfn.XLOOKUP(A3174,ShowRating!A:A,ShowRating!D:D)</f>
        <v>Good</v>
      </c>
      <c r="I3174" s="24" t="str">
        <f>_xlfn.XLOOKUP(A3174,ShowDescription!A:A,ShowDescription!B:B)</f>
        <v>A failed musician unleashes his brain's full powers with a new drug and is hired to solve the FBI's hardest cases in this show based on the 2011 film.</v>
      </c>
      <c r="J3174" s="28">
        <f>_xlfn.XLOOKUP(A3174,ShowReleaseDate!A:A,ShowReleaseDate!B:B)</f>
        <v>42552</v>
      </c>
      <c r="K3174" s="24" t="str">
        <f>_xlfn.XLOOKUP(A3174,ShowReleaseDate!A:A,ShowReleaseDate!D:D)</f>
        <v>Quarter 2</v>
      </c>
    </row>
    <row r="3175" spans="1:11" x14ac:dyDescent="0.2">
      <c r="A3175" s="1">
        <v>70251160</v>
      </c>
      <c r="B3175" s="1" t="s">
        <v>9808</v>
      </c>
      <c r="D3175" s="3" t="s">
        <v>314</v>
      </c>
      <c r="E3175" s="3" t="s">
        <v>18</v>
      </c>
      <c r="F3175" s="12" t="str">
        <f>_xlfn.XLOOKUP(A3175,ShowCategory!B:B,ShowCategory!A:A)</f>
        <v>International TV Shows, Korean TV Shows, Romantic TV Shows</v>
      </c>
      <c r="G3175" s="12">
        <f>_xlfn.XLOOKUP(A3175,ShowRating!A:A,ShowRating!C:C)</f>
        <v>2</v>
      </c>
      <c r="H3175" s="24" t="str">
        <f>_xlfn.XLOOKUP(A3175,ShowRating!A:A,ShowRating!D:D)</f>
        <v>Neutral</v>
      </c>
      <c r="I3175" s="24" t="str">
        <f>_xlfn.XLOOKUP(A3175,ShowDescription!A:A,ShowDescription!B:B)</f>
        <v>On Yi-seul's wedding day, her friend Baek-ho wishes he could turn back time to tell her he loves her. Soon he gets a chance to change everything.</v>
      </c>
      <c r="J3175" s="28">
        <f>_xlfn.XLOOKUP(A3175,ShowReleaseDate!A:A,ShowReleaseDate!B:B)</f>
        <v>42552</v>
      </c>
      <c r="K3175" s="24" t="str">
        <f>_xlfn.XLOOKUP(A3175,ShowReleaseDate!A:A,ShowReleaseDate!D:D)</f>
        <v>Quarter 2</v>
      </c>
    </row>
    <row r="3176" spans="1:11" x14ac:dyDescent="0.2">
      <c r="A3176" s="1">
        <v>80105672</v>
      </c>
      <c r="B3176" s="1" t="s">
        <v>9810</v>
      </c>
      <c r="C3176" s="1" t="s">
        <v>9811</v>
      </c>
      <c r="D3176" s="3" t="s">
        <v>611</v>
      </c>
      <c r="E3176" s="3" t="s">
        <v>96</v>
      </c>
      <c r="F3176" s="12" t="str">
        <f>_xlfn.XLOOKUP(A3176,ShowCategory!B:B,ShowCategory!A:A)</f>
        <v>Dramas, International Movies</v>
      </c>
      <c r="G3176" s="12">
        <f>_xlfn.XLOOKUP(A3176,ShowRating!A:A,ShowRating!C:C)</f>
        <v>2</v>
      </c>
      <c r="H3176" s="24" t="str">
        <f>_xlfn.XLOOKUP(A3176,ShowRating!A:A,ShowRating!D:D)</f>
        <v>Neutral</v>
      </c>
      <c r="I3176" s="24" t="str">
        <f>_xlfn.XLOOKUP(A3176,ShowDescription!A:A,ShowDescription!B:B)</f>
        <v>Their marriage failing, Victoria and Izu try to reconnect during a road trip. But bringing long-repressed secrets to light threatens yet more discord.</v>
      </c>
      <c r="J3176" s="28">
        <f>_xlfn.XLOOKUP(A3176,ShowReleaseDate!A:A,ShowReleaseDate!B:B)</f>
        <v>42552</v>
      </c>
      <c r="K3176" s="24" t="str">
        <f>_xlfn.XLOOKUP(A3176,ShowReleaseDate!A:A,ShowReleaseDate!D:D)</f>
        <v>Quarter 2</v>
      </c>
    </row>
    <row r="3177" spans="1:11" ht="27.75" x14ac:dyDescent="0.2">
      <c r="A3177" s="1">
        <v>80114700</v>
      </c>
      <c r="B3177" s="1" t="s">
        <v>9813</v>
      </c>
      <c r="C3177" s="1" t="s">
        <v>9814</v>
      </c>
      <c r="D3177" s="3" t="s">
        <v>16</v>
      </c>
      <c r="E3177" s="3" t="s">
        <v>913</v>
      </c>
      <c r="F3177" s="12" t="str">
        <f>_xlfn.XLOOKUP(A3177,ShowCategory!B:B,ShowCategory!A:A)</f>
        <v>Documentaries, International Movies</v>
      </c>
      <c r="G3177" s="12">
        <f>_xlfn.XLOOKUP(A3177,ShowRating!A:A,ShowRating!C:C)</f>
        <v>3</v>
      </c>
      <c r="H3177" s="24" t="str">
        <f>_xlfn.XLOOKUP(A3177,ShowRating!A:A,ShowRating!D:D)</f>
        <v>Good</v>
      </c>
      <c r="I3177" s="24" t="str">
        <f>_xlfn.XLOOKUP(A3177,ShowDescription!A:A,ShowDescription!B:B)</f>
        <v>Journalists expose how smugglers, dealers, collectors and scholars promote plunder of ancient artifacts from war-torn Iraq, Afghanistan and Pakistan.</v>
      </c>
      <c r="J3177" s="28">
        <f>_xlfn.XLOOKUP(A3177,ShowReleaseDate!A:A,ShowReleaseDate!B:B)</f>
        <v>42552</v>
      </c>
      <c r="K3177" s="24" t="str">
        <f>_xlfn.XLOOKUP(A3177,ShowReleaseDate!A:A,ShowReleaseDate!D:D)</f>
        <v>Quarter 2</v>
      </c>
    </row>
    <row r="3178" spans="1:11" x14ac:dyDescent="0.2">
      <c r="A3178" s="1">
        <v>80106139</v>
      </c>
      <c r="B3178" s="1" t="s">
        <v>9816</v>
      </c>
      <c r="C3178" s="1" t="s">
        <v>9817</v>
      </c>
      <c r="D3178" s="3" t="s">
        <v>7937</v>
      </c>
      <c r="E3178" s="3" t="s">
        <v>158</v>
      </c>
      <c r="F3178" s="12" t="str">
        <f>_xlfn.XLOOKUP(A3178,ShowCategory!B:B,ShowCategory!A:A)</f>
        <v>International Movies, Thrillers</v>
      </c>
      <c r="G3178" s="12">
        <f>_xlfn.XLOOKUP(A3178,ShowRating!A:A,ShowRating!C:C)</f>
        <v>4</v>
      </c>
      <c r="H3178" s="24" t="str">
        <f>_xlfn.XLOOKUP(A3178,ShowRating!A:A,ShowRating!D:D)</f>
        <v>Very Good</v>
      </c>
      <c r="I3178" s="24" t="str">
        <f>_xlfn.XLOOKUP(A3178,ShowDescription!A:A,ShowDescription!B:B)</f>
        <v>A failed businessman must kill himself to pay off a loan shark or his family will die, but a detective discovers the case turns on a shocking secret.</v>
      </c>
      <c r="J3178" s="28">
        <f>_xlfn.XLOOKUP(A3178,ShowReleaseDate!A:A,ShowReleaseDate!B:B)</f>
        <v>42552</v>
      </c>
      <c r="K3178" s="24" t="str">
        <f>_xlfn.XLOOKUP(A3178,ShowReleaseDate!A:A,ShowReleaseDate!D:D)</f>
        <v>Quarter 2</v>
      </c>
    </row>
    <row r="3179" spans="1:11" x14ac:dyDescent="0.2">
      <c r="A3179" s="1">
        <v>80114499</v>
      </c>
      <c r="B3179" s="1" t="s">
        <v>9819</v>
      </c>
      <c r="D3179" s="3" t="s">
        <v>1385</v>
      </c>
      <c r="E3179" s="3" t="s">
        <v>18</v>
      </c>
      <c r="F3179" s="12" t="str">
        <f>_xlfn.XLOOKUP(A3179,ShowCategory!B:B,ShowCategory!A:A)</f>
        <v>Docuseries, International TV Shows, Science &amp; Nature TV</v>
      </c>
      <c r="G3179" s="12">
        <f>_xlfn.XLOOKUP(A3179,ShowRating!A:A,ShowRating!C:C)</f>
        <v>4</v>
      </c>
      <c r="H3179" s="24" t="str">
        <f>_xlfn.XLOOKUP(A3179,ShowRating!A:A,ShowRating!D:D)</f>
        <v>Very Good</v>
      </c>
      <c r="I3179" s="24" t="str">
        <f>_xlfn.XLOOKUP(A3179,ShowDescription!A:A,ShowDescription!B:B)</f>
        <v>A look at the deeply intertwined history of humanity and fresh water reveals looming challenges that could upend power structures around the world.</v>
      </c>
      <c r="J3179" s="28">
        <f>_xlfn.XLOOKUP(A3179,ShowReleaseDate!A:A,ShowReleaseDate!B:B)</f>
        <v>42552</v>
      </c>
      <c r="K3179" s="24" t="str">
        <f>_xlfn.XLOOKUP(A3179,ShowReleaseDate!A:A,ShowReleaseDate!D:D)</f>
        <v>Quarter 2</v>
      </c>
    </row>
    <row r="3180" spans="1:11" ht="162" x14ac:dyDescent="0.2">
      <c r="A3180" s="1">
        <v>80108386</v>
      </c>
      <c r="B3180" s="1" t="s">
        <v>9821</v>
      </c>
      <c r="C3180" s="1" t="s">
        <v>9822</v>
      </c>
      <c r="D3180" s="3" t="s">
        <v>167</v>
      </c>
      <c r="E3180" s="3" t="s">
        <v>1035</v>
      </c>
      <c r="F3180" s="12" t="str">
        <f>_xlfn.XLOOKUP(A3180,ShowCategory!B:B,ShowCategory!A:A)</f>
        <v>Dramas, Independent Movies, International Movies</v>
      </c>
      <c r="G3180" s="12">
        <f>_xlfn.XLOOKUP(A3180,ShowRating!A:A,ShowRating!C:C)</f>
        <v>4</v>
      </c>
      <c r="H3180" s="24" t="str">
        <f>_xlfn.XLOOKUP(A3180,ShowRating!A:A,ShowRating!D:D)</f>
        <v>Very Good</v>
      </c>
      <c r="I3180" s="24" t="str">
        <f>_xlfn.XLOOKUP(A3180,ShowDescription!A:A,ShowDescription!B:B)</f>
        <v>When a middle-aged filmmaker meets an alluring stranger at a party, he's haunted by troubling memories of his past relationships.</v>
      </c>
      <c r="J3180" s="28">
        <f>_xlfn.XLOOKUP(A3180,ShowReleaseDate!A:A,ShowReleaseDate!B:B)</f>
        <v>42552</v>
      </c>
      <c r="K3180" s="24" t="str">
        <f>_xlfn.XLOOKUP(A3180,ShowReleaseDate!A:A,ShowReleaseDate!D:D)</f>
        <v>Quarter 2</v>
      </c>
    </row>
    <row r="3181" spans="1:11" x14ac:dyDescent="0.2">
      <c r="A3181" s="1">
        <v>80085300</v>
      </c>
      <c r="B3181" s="1" t="s">
        <v>9824</v>
      </c>
      <c r="C3181" s="1" t="s">
        <v>9825</v>
      </c>
      <c r="D3181" s="3" t="s">
        <v>9826</v>
      </c>
      <c r="E3181" s="3" t="s">
        <v>976</v>
      </c>
      <c r="F3181" s="12" t="str">
        <f>_xlfn.XLOOKUP(A3181,ShowCategory!B:B,ShowCategory!A:A)</f>
        <v>Dramas, International Movies</v>
      </c>
      <c r="G3181" s="12">
        <f>_xlfn.XLOOKUP(A3181,ShowRating!A:A,ShowRating!C:C)</f>
        <v>4</v>
      </c>
      <c r="H3181" s="24" t="str">
        <f>_xlfn.XLOOKUP(A3181,ShowRating!A:A,ShowRating!D:D)</f>
        <v>Very Good</v>
      </c>
      <c r="I3181" s="24" t="str">
        <f>_xlfn.XLOOKUP(A3181,ShowDescription!A:A,ShowDescription!B:B)</f>
        <v>A soap opera producer, director and makeup artist each face wrenching family turmoil, from teen rebellion and marital infidelity to Alzheimer's.</v>
      </c>
      <c r="J3181" s="28">
        <f>_xlfn.XLOOKUP(A3181,ShowReleaseDate!A:A,ShowReleaseDate!B:B)</f>
        <v>42552</v>
      </c>
      <c r="K3181" s="24" t="str">
        <f>_xlfn.XLOOKUP(A3181,ShowReleaseDate!A:A,ShowReleaseDate!D:D)</f>
        <v>Quarter 2</v>
      </c>
    </row>
    <row r="3182" spans="1:11" x14ac:dyDescent="0.2">
      <c r="A3182" s="1">
        <v>81214114</v>
      </c>
      <c r="B3182" s="1" t="s">
        <v>9828</v>
      </c>
      <c r="C3182" s="1" t="s">
        <v>1995</v>
      </c>
      <c r="D3182" s="3" t="s">
        <v>16</v>
      </c>
      <c r="E3182" s="3" t="s">
        <v>511</v>
      </c>
      <c r="F3182" s="12" t="str">
        <f>_xlfn.XLOOKUP(A3182,ShowCategory!B:B,ShowCategory!A:A)</f>
        <v>Action &amp; Adventure, Comedies</v>
      </c>
      <c r="G3182" s="12">
        <f>_xlfn.XLOOKUP(A3182,ShowRating!A:A,ShowRating!C:C)</f>
        <v>5</v>
      </c>
      <c r="H3182" s="24" t="str">
        <f>_xlfn.XLOOKUP(A3182,ShowRating!A:A,ShowRating!D:D)</f>
        <v>Excellent</v>
      </c>
      <c r="I3182" s="24" t="str">
        <f>_xlfn.XLOOKUP(A3182,ShowDescription!A:A,ShowDescription!B:B)</f>
        <v>A special agent abruptly reunites with a criminal â€“ once a former friend â€“ when he attempts to use his identity to infiltrate and take down a cartel.</v>
      </c>
      <c r="J3182" s="28">
        <f>_xlfn.XLOOKUP(A3182,ShowReleaseDate!A:A,ShowReleaseDate!B:B)</f>
        <v>43839</v>
      </c>
      <c r="K3182" s="24" t="str">
        <f>_xlfn.XLOOKUP(A3182,ShowReleaseDate!A:A,ShowReleaseDate!D:D)</f>
        <v>Quarter 4</v>
      </c>
    </row>
    <row r="3183" spans="1:11" x14ac:dyDescent="0.2">
      <c r="A3183" s="1">
        <v>81167492</v>
      </c>
      <c r="B3183" s="1" t="s">
        <v>9831</v>
      </c>
      <c r="C3183" s="1" t="s">
        <v>9832</v>
      </c>
      <c r="D3183" s="3" t="s">
        <v>9</v>
      </c>
      <c r="E3183" s="3" t="s">
        <v>471</v>
      </c>
      <c r="F3183" s="12" t="str">
        <f>_xlfn.XLOOKUP(A3183,ShowCategory!B:B,ShowCategory!A:A)</f>
        <v>Documentaries, Sports Movies</v>
      </c>
      <c r="G3183" s="12">
        <f>_xlfn.XLOOKUP(A3183,ShowRating!A:A,ShowRating!C:C)</f>
        <v>5</v>
      </c>
      <c r="H3183" s="24" t="str">
        <f>_xlfn.XLOOKUP(A3183,ShowRating!A:A,ShowRating!D:D)</f>
        <v>Excellent</v>
      </c>
      <c r="I3183" s="24" t="str">
        <f>_xlfn.XLOOKUP(A3183,ShowDescription!A:A,ShowDescription!B:B)</f>
        <v>This daredevil documentary trails behind and into the minds of the biggest names in one of the world's most dangerous sports, superbike racing.</v>
      </c>
      <c r="J3183" s="28">
        <f>_xlfn.XLOOKUP(A3183,ShowReleaseDate!A:A,ShowReleaseDate!B:B)</f>
        <v>43839</v>
      </c>
      <c r="K3183" s="24" t="str">
        <f>_xlfn.XLOOKUP(A3183,ShowReleaseDate!A:A,ShowReleaseDate!D:D)</f>
        <v>Quarter 4</v>
      </c>
    </row>
    <row r="3184" spans="1:11" ht="27.75" x14ac:dyDescent="0.2">
      <c r="A3184" s="1">
        <v>80198623</v>
      </c>
      <c r="B3184" s="1" t="s">
        <v>9834</v>
      </c>
      <c r="C3184" s="1" t="s">
        <v>9140</v>
      </c>
      <c r="D3184" s="3" t="s">
        <v>632</v>
      </c>
      <c r="E3184" s="3" t="s">
        <v>536</v>
      </c>
      <c r="F3184" s="12" t="str">
        <f>_xlfn.XLOOKUP(A3184,ShowCategory!B:B,ShowCategory!A:A)</f>
        <v>Action &amp; Adventure, Anime Features, International Movies</v>
      </c>
      <c r="G3184" s="12">
        <f>_xlfn.XLOOKUP(A3184,ShowRating!A:A,ShowRating!C:C)</f>
        <v>2</v>
      </c>
      <c r="H3184" s="24" t="str">
        <f>_xlfn.XLOOKUP(A3184,ShowRating!A:A,ShowRating!D:D)</f>
        <v>Neutral</v>
      </c>
      <c r="I3184" s="24" t="str">
        <f>_xlfn.XLOOKUP(A3184,ShowDescription!A:A,ShowDescription!B:B)</f>
        <v>With the earth alliance weakened, Haruo weighs siding with the Exif, whose death cult is summoning a monster that can destroy the world.</v>
      </c>
      <c r="J3184" s="28">
        <f>_xlfn.XLOOKUP(A3184,ShowReleaseDate!A:A,ShowReleaseDate!B:B)</f>
        <v>43474</v>
      </c>
      <c r="K3184" s="24" t="str">
        <f>_xlfn.XLOOKUP(A3184,ShowReleaseDate!A:A,ShowReleaseDate!D:D)</f>
        <v>Quarter 4</v>
      </c>
    </row>
    <row r="3185" spans="1:11" x14ac:dyDescent="0.2">
      <c r="A3185" s="1">
        <v>81062853</v>
      </c>
      <c r="B3185" s="1" t="s">
        <v>9837</v>
      </c>
      <c r="C3185" s="1" t="s">
        <v>9838</v>
      </c>
      <c r="D3185" s="3" t="s">
        <v>167</v>
      </c>
      <c r="E3185" s="3" t="s">
        <v>425</v>
      </c>
      <c r="F3185" s="12" t="str">
        <f>_xlfn.XLOOKUP(A3185,ShowCategory!B:B,ShowCategory!A:A)</f>
        <v>Comedies, Dramas, International Movies</v>
      </c>
      <c r="G3185" s="12">
        <f>_xlfn.XLOOKUP(A3185,ShowRating!A:A,ShowRating!C:C)</f>
        <v>3</v>
      </c>
      <c r="H3185" s="24" t="str">
        <f>_xlfn.XLOOKUP(A3185,ShowRating!A:A,ShowRating!D:D)</f>
        <v>Good</v>
      </c>
      <c r="I3185" s="24" t="str">
        <f>_xlfn.XLOOKUP(A3185,ShowDescription!A:A,ShowDescription!B:B)</f>
        <v>Clashing views on intimacy lead a couple to go their separate ways to reflect on commitment and companionship, before suddenly crossing paths again.</v>
      </c>
      <c r="J3185" s="28">
        <f>_xlfn.XLOOKUP(A3185,ShowReleaseDate!A:A,ShowReleaseDate!B:B)</f>
        <v>43474</v>
      </c>
      <c r="K3185" s="24" t="str">
        <f>_xlfn.XLOOKUP(A3185,ShowReleaseDate!A:A,ShowReleaseDate!D:D)</f>
        <v>Quarter 4</v>
      </c>
    </row>
    <row r="3186" spans="1:11" x14ac:dyDescent="0.2">
      <c r="A3186" s="1">
        <v>80220814</v>
      </c>
      <c r="B3186" s="1" t="s">
        <v>9840</v>
      </c>
      <c r="C3186" s="1" t="s">
        <v>8552</v>
      </c>
      <c r="D3186" s="3" t="s">
        <v>16</v>
      </c>
      <c r="E3186" s="3" t="s">
        <v>86</v>
      </c>
      <c r="F3186" s="12" t="str">
        <f>_xlfn.XLOOKUP(A3186,ShowCategory!B:B,ShowCategory!A:A)</f>
        <v>Action &amp; Adventure, Children &amp; Family Movies, Sci-Fi &amp; Fantasy</v>
      </c>
      <c r="G3186" s="12">
        <f>_xlfn.XLOOKUP(A3186,ShowRating!A:A,ShowRating!C:C)</f>
        <v>4</v>
      </c>
      <c r="H3186" s="24" t="str">
        <f>_xlfn.XLOOKUP(A3186,ShowRating!A:A,ShowRating!D:D)</f>
        <v>Very Good</v>
      </c>
      <c r="I3186" s="24" t="str">
        <f>_xlfn.XLOOKUP(A3186,ShowDescription!A:A,ShowDescription!B:B)</f>
        <v>A young Han Solo tries to settle an old score with the help of his new buddy Chewbacca, a crew of space smugglers and a cunning old friend.</v>
      </c>
      <c r="J3186" s="28">
        <f>_xlfn.XLOOKUP(A3186,ShowReleaseDate!A:A,ShowReleaseDate!B:B)</f>
        <v>43474</v>
      </c>
      <c r="K3186" s="24" t="str">
        <f>_xlfn.XLOOKUP(A3186,ShowReleaseDate!A:A,ShowReleaseDate!D:D)</f>
        <v>Quarter 4</v>
      </c>
    </row>
    <row r="3187" spans="1:11" ht="27.75" x14ac:dyDescent="0.2">
      <c r="A3187" s="1">
        <v>81046962</v>
      </c>
      <c r="B3187" s="1" t="s">
        <v>9842</v>
      </c>
      <c r="C3187" s="1" t="s">
        <v>8552</v>
      </c>
      <c r="D3187" s="3" t="s">
        <v>16</v>
      </c>
      <c r="E3187" s="3" t="s">
        <v>86</v>
      </c>
      <c r="F3187" s="12" t="str">
        <f>_xlfn.XLOOKUP(A3187,ShowCategory!B:B,ShowCategory!A:A)</f>
        <v>Action &amp; Adventure, Children &amp; Family Movies, Sci-Fi &amp; Fantasy</v>
      </c>
      <c r="G3187" s="12">
        <f>_xlfn.XLOOKUP(A3187,ShowRating!A:A,ShowRating!C:C)</f>
        <v>3</v>
      </c>
      <c r="H3187" s="24" t="str">
        <f>_xlfn.XLOOKUP(A3187,ShowRating!A:A,ShowRating!D:D)</f>
        <v>Good</v>
      </c>
      <c r="I3187" s="24" t="str">
        <f>_xlfn.XLOOKUP(A3187,ShowDescription!A:A,ShowDescription!B:B)</f>
        <v>A young Han Solo tries to settle an old score with the help of his new buddy Chewbacca, a crew of space smugglers and a cunning old friend.</v>
      </c>
      <c r="J3187" s="28">
        <f>_xlfn.XLOOKUP(A3187,ShowReleaseDate!A:A,ShowReleaseDate!B:B)</f>
        <v>43474</v>
      </c>
      <c r="K3187" s="24" t="str">
        <f>_xlfn.XLOOKUP(A3187,ShowReleaseDate!A:A,ShowReleaseDate!D:D)</f>
        <v>Quarter 4</v>
      </c>
    </row>
    <row r="3188" spans="1:11" x14ac:dyDescent="0.2">
      <c r="A3188" s="1">
        <v>80150242</v>
      </c>
      <c r="B3188" s="1" t="s">
        <v>9843</v>
      </c>
      <c r="C3188" s="1" t="s">
        <v>9844</v>
      </c>
      <c r="D3188" s="3" t="s">
        <v>214</v>
      </c>
      <c r="E3188" s="3" t="s">
        <v>536</v>
      </c>
      <c r="F3188" s="12" t="str">
        <f>_xlfn.XLOOKUP(A3188,ShowCategory!B:B,ShowCategory!A:A)</f>
        <v>Horror Movies, Independent Movies</v>
      </c>
      <c r="G3188" s="12">
        <f>_xlfn.XLOOKUP(A3188,ShowRating!A:A,ShowRating!C:C)</f>
        <v>2</v>
      </c>
      <c r="H3188" s="24" t="str">
        <f>_xlfn.XLOOKUP(A3188,ShowRating!A:A,ShowRating!D:D)</f>
        <v>Neutral</v>
      </c>
      <c r="I3188" s="24" t="str">
        <f>_xlfn.XLOOKUP(A3188,ShowDescription!A:A,ShowDescription!B:B)</f>
        <v>A troubled mother-daughter relationship faces the ultimate test when the duoâ€™s broken-down car leaves them trapped within reach of a vicious creature.</v>
      </c>
      <c r="J3188" s="28">
        <f>_xlfn.XLOOKUP(A3188,ShowReleaseDate!A:A,ShowReleaseDate!B:B)</f>
        <v>43474</v>
      </c>
      <c r="K3188" s="24" t="str">
        <f>_xlfn.XLOOKUP(A3188,ShowReleaseDate!A:A,ShowReleaseDate!D:D)</f>
        <v>Quarter 4</v>
      </c>
    </row>
    <row r="3189" spans="1:11" x14ac:dyDescent="0.2">
      <c r="A3189" s="1">
        <v>80213403</v>
      </c>
      <c r="B3189" s="1" t="s">
        <v>9846</v>
      </c>
      <c r="C3189" s="1" t="s">
        <v>9847</v>
      </c>
      <c r="D3189" s="3" t="s">
        <v>16</v>
      </c>
      <c r="E3189" s="3" t="s">
        <v>646</v>
      </c>
      <c r="F3189" s="12" t="str">
        <f>_xlfn.XLOOKUP(A3189,ShowCategory!B:B,ShowCategory!A:A)</f>
        <v>Documentaries</v>
      </c>
      <c r="G3189" s="12">
        <f>_xlfn.XLOOKUP(A3189,ShowRating!A:A,ShowRating!C:C)</f>
        <v>5</v>
      </c>
      <c r="H3189" s="24" t="str">
        <f>_xlfn.XLOOKUP(A3189,ShowRating!A:A,ShowRating!D:D)</f>
        <v>Excellent</v>
      </c>
      <c r="I3189" s="24" t="str">
        <f>_xlfn.XLOOKUP(A3189,ShowDescription!A:A,ShowDescription!B:B)</f>
        <v>This fact-based account delves into humankind's efforts to gather signals from possible intelligent beings beyond the solar system.</v>
      </c>
      <c r="J3189" s="28">
        <f>_xlfn.XLOOKUP(A3189,ShowReleaseDate!A:A,ShowReleaseDate!B:B)</f>
        <v>43109</v>
      </c>
      <c r="K3189" s="24" t="str">
        <f>_xlfn.XLOOKUP(A3189,ShowReleaseDate!A:A,ShowReleaseDate!D:D)</f>
        <v>Quarter 4</v>
      </c>
    </row>
    <row r="3190" spans="1:11" x14ac:dyDescent="0.2">
      <c r="A3190" s="1">
        <v>80233024</v>
      </c>
      <c r="B3190" s="1" t="s">
        <v>9850</v>
      </c>
      <c r="C3190" s="1" t="s">
        <v>9851</v>
      </c>
      <c r="D3190" s="3" t="s">
        <v>167</v>
      </c>
      <c r="E3190" s="3" t="s">
        <v>86</v>
      </c>
      <c r="F3190" s="12" t="str">
        <f>_xlfn.XLOOKUP(A3190,ShowCategory!B:B,ShowCategory!A:A)</f>
        <v>Horror Movies, International Movies, Thrillers</v>
      </c>
      <c r="G3190" s="12">
        <f>_xlfn.XLOOKUP(A3190,ShowRating!A:A,ShowRating!C:C)</f>
        <v>2</v>
      </c>
      <c r="H3190" s="24" t="str">
        <f>_xlfn.XLOOKUP(A3190,ShowRating!A:A,ShowRating!D:D)</f>
        <v>Neutral</v>
      </c>
      <c r="I3190" s="24" t="str">
        <f>_xlfn.XLOOKUP(A3190,ShowDescription!A:A,ShowDescription!B:B)</f>
        <v>In this Hindi version of "Aval," a young couple's relationship is shaken to its core when a mysterious and troubled family moves into the neighborhood.</v>
      </c>
      <c r="J3190" s="28">
        <f>_xlfn.XLOOKUP(A3190,ShowReleaseDate!A:A,ShowReleaseDate!B:B)</f>
        <v>43109</v>
      </c>
      <c r="K3190" s="24" t="str">
        <f>_xlfn.XLOOKUP(A3190,ShowReleaseDate!A:A,ShowReleaseDate!D:D)</f>
        <v>Quarter 4</v>
      </c>
    </row>
    <row r="3191" spans="1:11" x14ac:dyDescent="0.2">
      <c r="A3191" s="1">
        <v>81039393</v>
      </c>
      <c r="B3191" s="1" t="s">
        <v>9853</v>
      </c>
      <c r="D3191" s="3" t="s">
        <v>16</v>
      </c>
      <c r="E3191" s="3" t="s">
        <v>18</v>
      </c>
      <c r="F3191" s="12" t="str">
        <f>_xlfn.XLOOKUP(A3191,ShowCategory!B:B,ShowCategory!A:A)</f>
        <v>Docuseries, Reality TV, Teen TV Shows</v>
      </c>
      <c r="G3191" s="12">
        <f>_xlfn.XLOOKUP(A3191,ShowRating!A:A,ShowRating!C:C)</f>
        <v>3</v>
      </c>
      <c r="H3191" s="24" t="str">
        <f>_xlfn.XLOOKUP(A3191,ShowRating!A:A,ShowRating!D:D)</f>
        <v>Good</v>
      </c>
      <c r="I3191" s="24" t="str">
        <f>_xlfn.XLOOKUP(A3191,ShowDescription!A:A,ShowDescription!B:B)</f>
        <v>This gripping docuseries follows the ups and downs of Navarro College's competitive cheer squad as they work to win a coveted national title.</v>
      </c>
      <c r="J3191" s="28">
        <f>_xlfn.XLOOKUP(A3191,ShowReleaseDate!A:A,ShowReleaseDate!B:B)</f>
        <v>43838</v>
      </c>
      <c r="K3191" s="24" t="str">
        <f>_xlfn.XLOOKUP(A3191,ShowReleaseDate!A:A,ShowReleaseDate!D:D)</f>
        <v>Quarter 4</v>
      </c>
    </row>
    <row r="3192" spans="1:11" x14ac:dyDescent="0.2">
      <c r="A3192" s="1">
        <v>1193180</v>
      </c>
      <c r="B3192" s="1" t="s">
        <v>9857</v>
      </c>
      <c r="C3192" s="1" t="s">
        <v>9858</v>
      </c>
      <c r="D3192" s="3" t="s">
        <v>9</v>
      </c>
      <c r="E3192" s="3" t="s">
        <v>59</v>
      </c>
      <c r="F3192" s="12" t="str">
        <f>_xlfn.XLOOKUP(A3192,ShowCategory!B:B,ShowCategory!A:A)</f>
        <v>Documentaries, Music &amp; Musicals</v>
      </c>
      <c r="G3192" s="12">
        <f>_xlfn.XLOOKUP(A3192,ShowRating!A:A,ShowRating!C:C)</f>
        <v>5</v>
      </c>
      <c r="H3192" s="24" t="str">
        <f>_xlfn.XLOOKUP(A3192,ShowRating!A:A,ShowRating!D:D)</f>
        <v>Excellent</v>
      </c>
      <c r="I3192" s="24" t="str">
        <f>_xlfn.XLOOKUP(A3192,ShowDescription!A:A,ShowDescription!B:B)</f>
        <v>This film charts Nirvana's Kurt Cobain's rise to fame, his drug-addled romance with Courtney Love and the conspiracy theories surrounding his death.</v>
      </c>
      <c r="J3192" s="28">
        <f>_xlfn.XLOOKUP(A3192,ShowReleaseDate!A:A,ShowReleaseDate!B:B)</f>
        <v>43473</v>
      </c>
      <c r="K3192" s="24" t="str">
        <f>_xlfn.XLOOKUP(A3192,ShowReleaseDate!A:A,ShowReleaseDate!D:D)</f>
        <v>Quarter 4</v>
      </c>
    </row>
    <row r="3193" spans="1:11" x14ac:dyDescent="0.2">
      <c r="A3193" s="1">
        <v>70251894</v>
      </c>
      <c r="B3193" s="1" t="s">
        <v>9861</v>
      </c>
      <c r="C3193" s="1" t="s">
        <v>5008</v>
      </c>
      <c r="D3193" s="3" t="s">
        <v>16</v>
      </c>
      <c r="E3193" s="3" t="s">
        <v>135</v>
      </c>
      <c r="F3193" s="12" t="str">
        <f>_xlfn.XLOOKUP(A3193,ShowCategory!B:B,ShowCategory!A:A)</f>
        <v>Horror Movies, Thrillers</v>
      </c>
      <c r="G3193" s="12">
        <f>_xlfn.XLOOKUP(A3193,ShowRating!A:A,ShowRating!C:C)</f>
        <v>2</v>
      </c>
      <c r="H3193" s="24" t="str">
        <f>_xlfn.XLOOKUP(A3193,ShowRating!A:A,ShowRating!D:D)</f>
        <v>Neutral</v>
      </c>
      <c r="I3193" s="24" t="str">
        <f>_xlfn.XLOOKUP(A3193,ShowDescription!A:A,ShowDescription!B:B)</f>
        <v>Based on true events, this spine-chiller tells the story of a New England family who begins having encounters with spirits in their farmhouse.</v>
      </c>
      <c r="J3193" s="28">
        <f>_xlfn.XLOOKUP(A3193,ShowReleaseDate!A:A,ShowReleaseDate!B:B)</f>
        <v>43108</v>
      </c>
      <c r="K3193" s="24" t="str">
        <f>_xlfn.XLOOKUP(A3193,ShowReleaseDate!A:A,ShowReleaseDate!D:D)</f>
        <v>Quarter 4</v>
      </c>
    </row>
    <row r="3194" spans="1:11" x14ac:dyDescent="0.2">
      <c r="A3194" s="1">
        <v>80180619</v>
      </c>
      <c r="B3194" s="1" t="s">
        <v>9864</v>
      </c>
      <c r="E3194" s="3" t="s">
        <v>18</v>
      </c>
      <c r="F3194" s="12" t="str">
        <f>_xlfn.XLOOKUP(A3194,ShowCategory!B:B,ShowCategory!A:A)</f>
        <v>International TV Shows, Romantic TV Shows, TV Comedies</v>
      </c>
      <c r="G3194" s="12">
        <f>_xlfn.XLOOKUP(A3194,ShowRating!A:A,ShowRating!C:C)</f>
        <v>2</v>
      </c>
      <c r="H3194" s="24" t="str">
        <f>_xlfn.XLOOKUP(A3194,ShowRating!A:A,ShowRating!D:D)</f>
        <v>Neutral</v>
      </c>
      <c r="I3194" s="24" t="str">
        <f>_xlfn.XLOOKUP(A3194,ShowDescription!A:A,ShowDescription!B:B)</f>
        <v>Under pressure from his parents to settle down, a pleasure-seeking playboy falls for a woman who's like nobody he's ever met.</v>
      </c>
      <c r="J3194" s="28">
        <f>_xlfn.XLOOKUP(A3194,ShowReleaseDate!A:A,ShowReleaseDate!B:B)</f>
        <v>43108</v>
      </c>
      <c r="K3194" s="24" t="str">
        <f>_xlfn.XLOOKUP(A3194,ShowReleaseDate!A:A,ShowReleaseDate!D:D)</f>
        <v>Quarter 4</v>
      </c>
    </row>
    <row r="3195" spans="1:11" x14ac:dyDescent="0.2">
      <c r="A3195" s="1">
        <v>80077923</v>
      </c>
      <c r="B3195" s="1" t="s">
        <v>9866</v>
      </c>
      <c r="C3195" s="1" t="s">
        <v>2185</v>
      </c>
      <c r="D3195" s="3" t="s">
        <v>16</v>
      </c>
      <c r="E3195" s="3" t="s">
        <v>1612</v>
      </c>
      <c r="F3195" s="12" t="str">
        <f>_xlfn.XLOOKUP(A3195,ShowCategory!B:B,ShowCategory!A:A)</f>
        <v>Stand-Up Comedy</v>
      </c>
      <c r="G3195" s="12">
        <f>_xlfn.XLOOKUP(A3195,ShowRating!A:A,ShowRating!C:C)</f>
        <v>5</v>
      </c>
      <c r="H3195" s="24" t="str">
        <f>_xlfn.XLOOKUP(A3195,ShowRating!A:A,ShowRating!D:D)</f>
        <v>Excellent</v>
      </c>
      <c r="I3195" s="24" t="str">
        <f>_xlfn.XLOOKUP(A3195,ShowDescription!A:A,ShowDescription!B:B)</f>
        <v>The bearded, bawdy and comically bitter Tom Segura gets real about body piercings, the "Area 51" of men's bodies, and the lie he told Mike Tyson.</v>
      </c>
      <c r="J3195" s="28">
        <f>_xlfn.XLOOKUP(A3195,ShowReleaseDate!A:A,ShowReleaseDate!B:B)</f>
        <v>42377</v>
      </c>
      <c r="K3195" s="24" t="str">
        <f>_xlfn.XLOOKUP(A3195,ShowReleaseDate!A:A,ShowReleaseDate!D:D)</f>
        <v>Quarter 4</v>
      </c>
    </row>
    <row r="3196" spans="1:11" x14ac:dyDescent="0.2">
      <c r="A3196" s="1">
        <v>80173542</v>
      </c>
      <c r="B3196" s="1" t="s">
        <v>9869</v>
      </c>
      <c r="C3196" s="1" t="s">
        <v>9870</v>
      </c>
      <c r="D3196" s="3" t="s">
        <v>16</v>
      </c>
      <c r="E3196" s="3" t="s">
        <v>325</v>
      </c>
      <c r="F3196" s="12" t="str">
        <f>_xlfn.XLOOKUP(A3196,ShowCategory!B:B,ShowCategory!A:A)</f>
        <v>Dramas, Independent Movies</v>
      </c>
      <c r="G3196" s="12">
        <f>_xlfn.XLOOKUP(A3196,ShowRating!A:A,ShowRating!C:C)</f>
        <v>3</v>
      </c>
      <c r="H3196" s="24" t="str">
        <f>_xlfn.XLOOKUP(A3196,ShowRating!A:A,ShowRating!D:D)</f>
        <v>Good</v>
      </c>
      <c r="I3196" s="24" t="str">
        <f>_xlfn.XLOOKUP(A3196,ShowDescription!A:A,ShowDescription!B:B)</f>
        <v>Following a fatal car crash, a man's spirit remains stuck in the home he shared with his wife as doors into the past and future begin to open.</v>
      </c>
      <c r="J3196" s="28">
        <f>_xlfn.XLOOKUP(A3196,ShowReleaseDate!A:A,ShowReleaseDate!B:B)</f>
        <v>43837</v>
      </c>
      <c r="K3196" s="24" t="str">
        <f>_xlfn.XLOOKUP(A3196,ShowReleaseDate!A:A,ShowReleaseDate!D:D)</f>
        <v>Quarter 4</v>
      </c>
    </row>
    <row r="3197" spans="1:11" x14ac:dyDescent="0.2">
      <c r="A3197" s="1">
        <v>80233408</v>
      </c>
      <c r="B3197" s="1" t="s">
        <v>9873</v>
      </c>
      <c r="C3197" s="1" t="s">
        <v>7596</v>
      </c>
      <c r="D3197" s="3" t="s">
        <v>30</v>
      </c>
      <c r="E3197" s="3" t="s">
        <v>151</v>
      </c>
      <c r="F3197" s="12" t="str">
        <f>_xlfn.XLOOKUP(A3197,ShowCategory!B:B,ShowCategory!A:A)</f>
        <v>Comedies, Dramas, International Movies</v>
      </c>
      <c r="G3197" s="12">
        <f>_xlfn.XLOOKUP(A3197,ShowRating!A:A,ShowRating!C:C)</f>
        <v>5</v>
      </c>
      <c r="H3197" s="24" t="str">
        <f>_xlfn.XLOOKUP(A3197,ShowRating!A:A,ShowRating!D:D)</f>
        <v>Excellent</v>
      </c>
      <c r="I3197" s="24" t="str">
        <f>_xlfn.XLOOKUP(A3197,ShowDescription!A:A,ShowDescription!B:B)</f>
        <v>When Emilio (Oscar MartÃ­nez) is diagnosed with Alzheimer's disease, he and his family embark on a quest to reunite him with his childhood crush.</v>
      </c>
      <c r="J3197" s="28">
        <f>_xlfn.XLOOKUP(A3197,ShowReleaseDate!A:A,ShowReleaseDate!B:B)</f>
        <v>43837</v>
      </c>
      <c r="K3197" s="24" t="str">
        <f>_xlfn.XLOOKUP(A3197,ShowReleaseDate!A:A,ShowReleaseDate!D:D)</f>
        <v>Quarter 4</v>
      </c>
    </row>
    <row r="3198" spans="1:11" ht="27.75" x14ac:dyDescent="0.2">
      <c r="A3198" s="1">
        <v>70142888</v>
      </c>
      <c r="B3198" s="1" t="s">
        <v>9875</v>
      </c>
      <c r="C3198" s="1" t="s">
        <v>6939</v>
      </c>
      <c r="D3198" s="3" t="s">
        <v>9876</v>
      </c>
      <c r="E3198" s="3" t="s">
        <v>350</v>
      </c>
      <c r="F3198" s="12" t="str">
        <f>_xlfn.XLOOKUP(A3198,ShowCategory!B:B,ShowCategory!A:A)</f>
        <v>Action &amp; Adventure, Romantic Movies</v>
      </c>
      <c r="G3198" s="12">
        <f>_xlfn.XLOOKUP(A3198,ShowRating!A:A,ShowRating!C:C)</f>
        <v>5</v>
      </c>
      <c r="H3198" s="24" t="str">
        <f>_xlfn.XLOOKUP(A3198,ShowRating!A:A,ShowRating!D:D)</f>
        <v>Excellent</v>
      </c>
      <c r="I3198" s="24" t="str">
        <f>_xlfn.XLOOKUP(A3198,ShowDescription!A:A,ShowDescription!B:B)</f>
        <v>An American tourist seeking solace for his shattered heart instead finds it in danger again after encountering a beautiful Interpol agent.</v>
      </c>
      <c r="J3198" s="28">
        <f>_xlfn.XLOOKUP(A3198,ShowReleaseDate!A:A,ShowReleaseDate!B:B)</f>
        <v>43837</v>
      </c>
      <c r="K3198" s="24" t="str">
        <f>_xlfn.XLOOKUP(A3198,ShowReleaseDate!A:A,ShowReleaseDate!D:D)</f>
        <v>Quarter 4</v>
      </c>
    </row>
    <row r="3199" spans="1:11" ht="27.75" x14ac:dyDescent="0.2">
      <c r="A3199" s="1">
        <v>81005561</v>
      </c>
      <c r="B3199" s="1" t="s">
        <v>9878</v>
      </c>
      <c r="C3199" s="1" t="s">
        <v>9879</v>
      </c>
      <c r="D3199" s="3" t="s">
        <v>259</v>
      </c>
      <c r="E3199" s="3" t="s">
        <v>471</v>
      </c>
      <c r="F3199" s="12" t="str">
        <f>_xlfn.XLOOKUP(A3199,ShowCategory!B:B,ShowCategory!A:A)</f>
        <v>Documentaries, International Movies</v>
      </c>
      <c r="G3199" s="12">
        <f>_xlfn.XLOOKUP(A3199,ShowRating!A:A,ShowRating!C:C)</f>
        <v>3</v>
      </c>
      <c r="H3199" s="24" t="str">
        <f>_xlfn.XLOOKUP(A3199,ShowRating!A:A,ShowRating!D:D)</f>
        <v>Good</v>
      </c>
      <c r="I3199" s="24" t="str">
        <f>_xlfn.XLOOKUP(A3199,ShowDescription!A:A,ShowDescription!B:B)</f>
        <v>This fun, charming documentary follows the exploits of some very feline-friendly folks as they strive to get their kitties crowned Canadaâ€™s top cat.</v>
      </c>
      <c r="J3199" s="28">
        <f>_xlfn.XLOOKUP(A3199,ShowReleaseDate!A:A,ShowReleaseDate!B:B)</f>
        <v>43472</v>
      </c>
      <c r="K3199" s="24" t="str">
        <f>_xlfn.XLOOKUP(A3199,ShowReleaseDate!A:A,ShowReleaseDate!D:D)</f>
        <v>Quarter 4</v>
      </c>
    </row>
    <row r="3200" spans="1:11" x14ac:dyDescent="0.2">
      <c r="A3200" s="1">
        <v>81048548</v>
      </c>
      <c r="B3200" s="1" t="s">
        <v>9882</v>
      </c>
      <c r="C3200" s="1" t="s">
        <v>9883</v>
      </c>
      <c r="D3200" s="3" t="s">
        <v>9884</v>
      </c>
      <c r="E3200" s="3" t="s">
        <v>59</v>
      </c>
      <c r="F3200" s="12" t="str">
        <f>_xlfn.XLOOKUP(A3200,ShowCategory!B:B,ShowCategory!A:A)</f>
        <v>Dramas, Independent Movies, International Movies</v>
      </c>
      <c r="G3200" s="12">
        <f>_xlfn.XLOOKUP(A3200,ShowRating!A:A,ShowRating!C:C)</f>
        <v>5</v>
      </c>
      <c r="H3200" s="24" t="str">
        <f>_xlfn.XLOOKUP(A3200,ShowRating!A:A,ShowRating!D:D)</f>
        <v>Excellent</v>
      </c>
      <c r="I3200" s="24" t="str">
        <f>_xlfn.XLOOKUP(A3200,ShowDescription!A:A,ShowDescription!B:B)</f>
        <v>As the lives of rich and poor passengers aboard a steamship unfold, buried secrets, lustful affairs and selfish desires are exposed.</v>
      </c>
      <c r="J3200" s="28">
        <f>_xlfn.XLOOKUP(A3200,ShowReleaseDate!A:A,ShowReleaseDate!B:B)</f>
        <v>43472</v>
      </c>
      <c r="K3200" s="24" t="str">
        <f>_xlfn.XLOOKUP(A3200,ShowReleaseDate!A:A,ShowReleaseDate!D:D)</f>
        <v>Quarter 4</v>
      </c>
    </row>
    <row r="3201" spans="1:11" x14ac:dyDescent="0.2">
      <c r="A3201" s="1">
        <v>81045052</v>
      </c>
      <c r="B3201" s="1" t="s">
        <v>9886</v>
      </c>
      <c r="C3201" s="1" t="s">
        <v>9887</v>
      </c>
      <c r="D3201" s="3" t="s">
        <v>9888</v>
      </c>
      <c r="E3201" s="3" t="s">
        <v>493</v>
      </c>
      <c r="F3201" s="12" t="str">
        <f>_xlfn.XLOOKUP(A3201,ShowCategory!B:B,ShowCategory!A:A)</f>
        <v>Comedies, Dramas, International Movies</v>
      </c>
      <c r="G3201" s="12">
        <f>_xlfn.XLOOKUP(A3201,ShowRating!A:A,ShowRating!C:C)</f>
        <v>4</v>
      </c>
      <c r="H3201" s="24" t="str">
        <f>_xlfn.XLOOKUP(A3201,ShowRating!A:A,ShowRating!D:D)</f>
        <v>Very Good</v>
      </c>
      <c r="I3201" s="24" t="str">
        <f>_xlfn.XLOOKUP(A3201,ShowDescription!A:A,ShowDescription!B:B)</f>
        <v>Fleeing unrest in their native Nepal, three young siblings separated from their parents must beat the odds to survive on their own in India.</v>
      </c>
      <c r="J3201" s="28">
        <f>_xlfn.XLOOKUP(A3201,ShowReleaseDate!A:A,ShowReleaseDate!B:B)</f>
        <v>43472</v>
      </c>
      <c r="K3201" s="24" t="str">
        <f>_xlfn.XLOOKUP(A3201,ShowReleaseDate!A:A,ShowReleaseDate!D:D)</f>
        <v>Quarter 4</v>
      </c>
    </row>
    <row r="3202" spans="1:11" x14ac:dyDescent="0.2">
      <c r="A3202" s="1">
        <v>80079428</v>
      </c>
      <c r="B3202" s="1" t="s">
        <v>9890</v>
      </c>
      <c r="C3202" s="1" t="s">
        <v>9891</v>
      </c>
      <c r="D3202" s="3" t="s">
        <v>16</v>
      </c>
      <c r="E3202" s="3" t="s">
        <v>11</v>
      </c>
      <c r="F3202" s="12" t="str">
        <f>_xlfn.XLOOKUP(A3202,ShowCategory!B:B,ShowCategory!A:A)</f>
        <v>Documentaries, Music &amp; Musicals</v>
      </c>
      <c r="G3202" s="12">
        <f>_xlfn.XLOOKUP(A3202,ShowRating!A:A,ShowRating!C:C)</f>
        <v>2</v>
      </c>
      <c r="H3202" s="24" t="str">
        <f>_xlfn.XLOOKUP(A3202,ShowRating!A:A,ShowRating!D:D)</f>
        <v>Neutral</v>
      </c>
      <c r="I3202" s="24" t="str">
        <f>_xlfn.XLOOKUP(A3202,ShowDescription!A:A,ShowDescription!B:B)</f>
        <v>This uplifting documentary follows R&amp;B singer Sharon Jones's battle with pancreatic cancer while keeping her band intact for a return to the stage.</v>
      </c>
      <c r="J3202" s="28">
        <f>_xlfn.XLOOKUP(A3202,ShowReleaseDate!A:A,ShowReleaseDate!B:B)</f>
        <v>42742</v>
      </c>
      <c r="K3202" s="24" t="str">
        <f>_xlfn.XLOOKUP(A3202,ShowReleaseDate!A:A,ShowReleaseDate!D:D)</f>
        <v>Quarter 4</v>
      </c>
    </row>
    <row r="3203" spans="1:11" x14ac:dyDescent="0.2">
      <c r="A3203" s="1">
        <v>80096786</v>
      </c>
      <c r="B3203" s="1" t="s">
        <v>9894</v>
      </c>
      <c r="C3203" s="1" t="s">
        <v>9895</v>
      </c>
      <c r="D3203" s="3" t="s">
        <v>9896</v>
      </c>
      <c r="E3203" s="3" t="s">
        <v>733</v>
      </c>
      <c r="F3203" s="12" t="str">
        <f>_xlfn.XLOOKUP(A3203,ShowCategory!B:B,ShowCategory!A:A)</f>
        <v>Horror Movies, International Movies, Thrillers</v>
      </c>
      <c r="G3203" s="12">
        <f>_xlfn.XLOOKUP(A3203,ShowRating!A:A,ShowRating!C:C)</f>
        <v>4</v>
      </c>
      <c r="H3203" s="24" t="str">
        <f>_xlfn.XLOOKUP(A3203,ShowRating!A:A,ShowRating!D:D)</f>
        <v>Very Good</v>
      </c>
      <c r="I3203" s="24" t="str">
        <f>_xlfn.XLOOKUP(A3203,ShowDescription!A:A,ShowDescription!B:B)</f>
        <v>During the Iran-Iraq conflict, a Tehran woman caring for her daughter while her husband is at war is gradually convinced evil spirits are at work.</v>
      </c>
      <c r="J3203" s="28">
        <f>_xlfn.XLOOKUP(A3203,ShowReleaseDate!A:A,ShowReleaseDate!B:B)</f>
        <v>42742</v>
      </c>
      <c r="K3203" s="24" t="str">
        <f>_xlfn.XLOOKUP(A3203,ShowReleaseDate!A:A,ShowReleaseDate!D:D)</f>
        <v>Quarter 4</v>
      </c>
    </row>
    <row r="3204" spans="1:11" ht="27.75" x14ac:dyDescent="0.2">
      <c r="A3204" s="1">
        <v>80200744</v>
      </c>
      <c r="B3204" s="1" t="s">
        <v>9898</v>
      </c>
      <c r="C3204" s="1" t="s">
        <v>9899</v>
      </c>
      <c r="D3204" s="3" t="s">
        <v>214</v>
      </c>
      <c r="E3204" s="3" t="s">
        <v>260</v>
      </c>
      <c r="F3204" s="12" t="str">
        <f>_xlfn.XLOOKUP(A3204,ShowCategory!B:B,ShowCategory!A:A)</f>
        <v>Documentaries</v>
      </c>
      <c r="G3204" s="12">
        <f>_xlfn.XLOOKUP(A3204,ShowRating!A:A,ShowRating!C:C)</f>
        <v>5</v>
      </c>
      <c r="H3204" s="24" t="str">
        <f>_xlfn.XLOOKUP(A3204,ShowRating!A:A,ShowRating!D:D)</f>
        <v>Excellent</v>
      </c>
      <c r="I3204" s="24" t="str">
        <f>_xlfn.XLOOKUP(A3204,ShowDescription!A:A,ShowDescription!B:B)</f>
        <v>Featuring archival footage and exclusive interviews, this documentary looks at the rise, fall and comeback of charismatic fashion designer Zac Posen.</v>
      </c>
      <c r="J3204" s="28">
        <f>_xlfn.XLOOKUP(A3204,ShowReleaseDate!A:A,ShowReleaseDate!B:B)</f>
        <v>43106</v>
      </c>
      <c r="K3204" s="24" t="str">
        <f>_xlfn.XLOOKUP(A3204,ShowReleaseDate!A:A,ShowReleaseDate!D:D)</f>
        <v>Quarter 4</v>
      </c>
    </row>
    <row r="3205" spans="1:11" x14ac:dyDescent="0.2">
      <c r="A3205" s="1">
        <v>80097725</v>
      </c>
      <c r="B3205" s="1" t="s">
        <v>9902</v>
      </c>
      <c r="C3205" s="1" t="s">
        <v>9903</v>
      </c>
      <c r="D3205" s="3" t="s">
        <v>16</v>
      </c>
      <c r="E3205" s="3" t="s">
        <v>91</v>
      </c>
      <c r="F3205" s="12" t="str">
        <f>_xlfn.XLOOKUP(A3205,ShowCategory!B:B,ShowCategory!A:A)</f>
        <v>Children &amp; Family Movies, Dramas</v>
      </c>
      <c r="G3205" s="12">
        <f>_xlfn.XLOOKUP(A3205,ShowRating!A:A,ShowRating!C:C)</f>
        <v>3</v>
      </c>
      <c r="H3205" s="24" t="str">
        <f>_xlfn.XLOOKUP(A3205,ShowRating!A:A,ShowRating!D:D)</f>
        <v>Good</v>
      </c>
      <c r="I3205" s="24" t="str">
        <f>_xlfn.XLOOKUP(A3205,ShowDescription!A:A,ShowDescription!B:B)</f>
        <v>When a crisis threatens to destroy their high school, four teens hatch a daring plan to raise $10 million. Step one? Breaking into the U.S. Mint.</v>
      </c>
      <c r="J3205" s="28">
        <f>_xlfn.XLOOKUP(A3205,ShowReleaseDate!A:A,ShowReleaseDate!B:B)</f>
        <v>42741</v>
      </c>
      <c r="K3205" s="24" t="str">
        <f>_xlfn.XLOOKUP(A3205,ShowReleaseDate!A:A,ShowReleaseDate!D:D)</f>
        <v>Quarter 4</v>
      </c>
    </row>
    <row r="3206" spans="1:11" x14ac:dyDescent="0.2">
      <c r="A3206" s="1">
        <v>80128657</v>
      </c>
      <c r="B3206" s="1" t="s">
        <v>9906</v>
      </c>
      <c r="C3206" s="1" t="s">
        <v>9907</v>
      </c>
      <c r="D3206" s="3" t="s">
        <v>16</v>
      </c>
      <c r="E3206" s="3" t="s">
        <v>493</v>
      </c>
      <c r="F3206" s="12" t="str">
        <f>_xlfn.XLOOKUP(A3206,ShowCategory!B:B,ShowCategory!A:A)</f>
        <v>Documentaries, LGBTQ Movies</v>
      </c>
      <c r="G3206" s="12">
        <f>_xlfn.XLOOKUP(A3206,ShowRating!A:A,ShowRating!C:C)</f>
        <v>3</v>
      </c>
      <c r="H3206" s="24" t="str">
        <f>_xlfn.XLOOKUP(A3206,ShowRating!A:A,ShowRating!D:D)</f>
        <v>Good</v>
      </c>
      <c r="I3206" s="24" t="str">
        <f>_xlfn.XLOOKUP(A3206,ShowDescription!A:A,ShowDescription!B:B)</f>
        <v>Filmmakers follow a Colorado family's highly public battle for the rights of their transgender daughter, Coy, in a landmark civil rights case.</v>
      </c>
      <c r="J3206" s="28">
        <f>_xlfn.XLOOKUP(A3206,ShowReleaseDate!A:A,ShowReleaseDate!B:B)</f>
        <v>42741</v>
      </c>
      <c r="K3206" s="24" t="str">
        <f>_xlfn.XLOOKUP(A3206,ShowReleaseDate!A:A,ShowReleaseDate!D:D)</f>
        <v>Quarter 4</v>
      </c>
    </row>
    <row r="3207" spans="1:11" ht="27.75" x14ac:dyDescent="0.2">
      <c r="A3207" s="1">
        <v>70295415</v>
      </c>
      <c r="B3207" s="1" t="s">
        <v>9909</v>
      </c>
      <c r="C3207" s="1" t="s">
        <v>9910</v>
      </c>
      <c r="D3207" s="3" t="s">
        <v>16</v>
      </c>
      <c r="E3207" s="3" t="s">
        <v>2337</v>
      </c>
      <c r="F3207" s="12" t="str">
        <f>_xlfn.XLOOKUP(A3207,ShowCategory!B:B,ShowCategory!A:A)</f>
        <v>Children &amp; Family Movies</v>
      </c>
      <c r="G3207" s="12">
        <f>_xlfn.XLOOKUP(A3207,ShowRating!A:A,ShowRating!C:C)</f>
        <v>3</v>
      </c>
      <c r="H3207" s="24" t="str">
        <f>_xlfn.XLOOKUP(A3207,ShowRating!A:A,ShowRating!D:D)</f>
        <v>Good</v>
      </c>
      <c r="I3207" s="24" t="str">
        <f>_xlfn.XLOOKUP(A3207,ShowDescription!A:A,ShowDescription!B:B)</f>
        <v>Villainous Loki is amassing an army to conquer Earth! His antics are keeping Spider-Man and S.H.I.E.L.D. busy as they tackle a host of bad guys.</v>
      </c>
      <c r="J3207" s="28">
        <f>_xlfn.XLOOKUP(A3207,ShowReleaseDate!A:A,ShowReleaseDate!B:B)</f>
        <v>42741</v>
      </c>
      <c r="K3207" s="24" t="str">
        <f>_xlfn.XLOOKUP(A3207,ShowReleaseDate!A:A,ShowReleaseDate!D:D)</f>
        <v>Quarter 4</v>
      </c>
    </row>
    <row r="3208" spans="1:11" ht="27.75" x14ac:dyDescent="0.2">
      <c r="A3208" s="1">
        <v>80125627</v>
      </c>
      <c r="B3208" s="1" t="s">
        <v>9912</v>
      </c>
      <c r="C3208" s="1" t="s">
        <v>9913</v>
      </c>
      <c r="D3208" s="3" t="s">
        <v>167</v>
      </c>
      <c r="E3208" s="3" t="s">
        <v>902</v>
      </c>
      <c r="F3208" s="12" t="str">
        <f>_xlfn.XLOOKUP(A3208,ShowCategory!B:B,ShowCategory!A:A)</f>
        <v>Dramas, International Movies</v>
      </c>
      <c r="G3208" s="12">
        <f>_xlfn.XLOOKUP(A3208,ShowRating!A:A,ShowRating!C:C)</f>
        <v>3</v>
      </c>
      <c r="H3208" s="24" t="str">
        <f>_xlfn.XLOOKUP(A3208,ShowRating!A:A,ShowRating!D:D)</f>
        <v>Good</v>
      </c>
      <c r="I3208" s="24" t="str">
        <f>_xlfn.XLOOKUP(A3208,ShowDescription!A:A,ShowDescription!B:B)</f>
        <v>A decorated naval officer kills his wife's lover, leading to a sensational trial and a national obsession over passion versus premeditated murder.</v>
      </c>
      <c r="J3208" s="28">
        <f>_xlfn.XLOOKUP(A3208,ShowReleaseDate!A:A,ShowReleaseDate!B:B)</f>
        <v>42741</v>
      </c>
      <c r="K3208" s="24" t="str">
        <f>_xlfn.XLOOKUP(A3208,ShowReleaseDate!A:A,ShowReleaseDate!D:D)</f>
        <v>Quarter 4</v>
      </c>
    </row>
    <row r="3209" spans="1:11" x14ac:dyDescent="0.2">
      <c r="A3209" s="1">
        <v>81037970</v>
      </c>
      <c r="B3209" s="1" t="s">
        <v>9915</v>
      </c>
      <c r="C3209" s="1" t="s">
        <v>9916</v>
      </c>
      <c r="D3209" s="3" t="s">
        <v>393</v>
      </c>
      <c r="E3209" s="3" t="s">
        <v>643</v>
      </c>
      <c r="F3209" s="12" t="str">
        <f>_xlfn.XLOOKUP(A3209,ShowCategory!B:B,ShowCategory!A:A)</f>
        <v>Dramas, International Movies, Sports Movies</v>
      </c>
      <c r="G3209" s="12">
        <f>_xlfn.XLOOKUP(A3209,ShowRating!A:A,ShowRating!C:C)</f>
        <v>3</v>
      </c>
      <c r="H3209" s="24" t="str">
        <f>_xlfn.XLOOKUP(A3209,ShowRating!A:A,ShowRating!D:D)</f>
        <v>Good</v>
      </c>
      <c r="I3209" s="24" t="str">
        <f>_xlfn.XLOOKUP(A3209,ShowDescription!A:A,ShowDescription!B:B)</f>
        <v>Three Indonesian women break records by becoming the first of their nation to medal in archery at the Seoul Olympics in the summer of 1988.</v>
      </c>
      <c r="J3209" s="28">
        <f>_xlfn.XLOOKUP(A3209,ShowReleaseDate!A:A,ShowReleaseDate!B:B)</f>
        <v>43470</v>
      </c>
      <c r="K3209" s="24" t="str">
        <f>_xlfn.XLOOKUP(A3209,ShowReleaseDate!A:A,ShowReleaseDate!D:D)</f>
        <v>Quarter 4</v>
      </c>
    </row>
    <row r="3210" spans="1:11" x14ac:dyDescent="0.2">
      <c r="A3210" s="1">
        <v>81037984</v>
      </c>
      <c r="B3210" s="1" t="s">
        <v>9919</v>
      </c>
      <c r="C3210" s="1" t="s">
        <v>9920</v>
      </c>
      <c r="E3210" s="3" t="s">
        <v>141</v>
      </c>
      <c r="F3210" s="12" t="str">
        <f>_xlfn.XLOOKUP(A3210,ShowCategory!B:B,ShowCategory!A:A)</f>
        <v>Action &amp; Adventure, Comedies, International Movies</v>
      </c>
      <c r="G3210" s="12">
        <f>_xlfn.XLOOKUP(A3210,ShowRating!A:A,ShowRating!C:C)</f>
        <v>5</v>
      </c>
      <c r="H3210" s="24" t="str">
        <f>_xlfn.XLOOKUP(A3210,ShowRating!A:A,ShowRating!D:D)</f>
        <v>Excellent</v>
      </c>
      <c r="I3210" s="24" t="str">
        <f>_xlfn.XLOOKUP(A3210,ShowDescription!A:A,ShowDescription!B:B)</f>
        <v>Yanto asks his friends to help save a girlfriend who was kidnapped by a mobster. Silly slapstick and campy crimefighting ensues.</v>
      </c>
      <c r="J3210" s="28">
        <f>_xlfn.XLOOKUP(A3210,ShowReleaseDate!A:A,ShowReleaseDate!B:B)</f>
        <v>43470</v>
      </c>
      <c r="K3210" s="24" t="str">
        <f>_xlfn.XLOOKUP(A3210,ShowReleaseDate!A:A,ShowReleaseDate!D:D)</f>
        <v>Quarter 4</v>
      </c>
    </row>
    <row r="3211" spans="1:11" x14ac:dyDescent="0.2">
      <c r="A3211" s="1">
        <v>81037986</v>
      </c>
      <c r="B3211" s="1" t="s">
        <v>9922</v>
      </c>
      <c r="C3211" s="1" t="s">
        <v>9923</v>
      </c>
      <c r="D3211" s="3" t="s">
        <v>393</v>
      </c>
      <c r="E3211" s="3" t="s">
        <v>192</v>
      </c>
      <c r="F3211" s="12" t="str">
        <f>_xlfn.XLOOKUP(A3211,ShowCategory!B:B,ShowCategory!A:A)</f>
        <v>Dramas, International Movies, Romantic Movies</v>
      </c>
      <c r="G3211" s="12">
        <f>_xlfn.XLOOKUP(A3211,ShowRating!A:A,ShowRating!C:C)</f>
        <v>2</v>
      </c>
      <c r="H3211" s="24" t="str">
        <f>_xlfn.XLOOKUP(A3211,ShowRating!A:A,ShowRating!D:D)</f>
        <v>Neutral</v>
      </c>
      <c r="I3211" s="24" t="str">
        <f>_xlfn.XLOOKUP(A3211,ShowDescription!A:A,ShowDescription!B:B)</f>
        <v>Spanning the 1970s, â€˜80s and â€˜90s, this lyrical love story of two childhood neighbors plays out amidst a rapidly evolving Indonesia.</v>
      </c>
      <c r="J3211" s="28">
        <f>_xlfn.XLOOKUP(A3211,ShowReleaseDate!A:A,ShowReleaseDate!B:B)</f>
        <v>43470</v>
      </c>
      <c r="K3211" s="24" t="str">
        <f>_xlfn.XLOOKUP(A3211,ShowReleaseDate!A:A,ShowReleaseDate!D:D)</f>
        <v>Quarter 4</v>
      </c>
    </row>
    <row r="3212" spans="1:11" x14ac:dyDescent="0.2">
      <c r="A3212" s="1">
        <v>81037985</v>
      </c>
      <c r="B3212" s="1" t="s">
        <v>9925</v>
      </c>
      <c r="C3212" s="1" t="s">
        <v>9926</v>
      </c>
      <c r="D3212" s="3" t="s">
        <v>393</v>
      </c>
      <c r="E3212" s="3" t="s">
        <v>1873</v>
      </c>
      <c r="F3212" s="12" t="str">
        <f>_xlfn.XLOOKUP(A3212,ShowCategory!B:B,ShowCategory!A:A)</f>
        <v>Comedies, International Movies, Romantic Movies</v>
      </c>
      <c r="G3212" s="12">
        <f>_xlfn.XLOOKUP(A3212,ShowRating!A:A,ShowRating!C:C)</f>
        <v>5</v>
      </c>
      <c r="H3212" s="24" t="str">
        <f>_xlfn.XLOOKUP(A3212,ShowRating!A:A,ShowRating!D:D)</f>
        <v>Excellent</v>
      </c>
      <c r="I3212" s="24" t="str">
        <f>_xlfn.XLOOKUP(A3212,ShowDescription!A:A,ShowDescription!B:B)</f>
        <v>A love triangle gets complicated when a female English tutor unknowingly gets between a hot-tempered guy and his off-to-the-United States girlfriend.</v>
      </c>
      <c r="J3212" s="28">
        <f>_xlfn.XLOOKUP(A3212,ShowReleaseDate!A:A,ShowReleaseDate!B:B)</f>
        <v>43470</v>
      </c>
      <c r="K3212" s="24" t="str">
        <f>_xlfn.XLOOKUP(A3212,ShowReleaseDate!A:A,ShowReleaseDate!D:D)</f>
        <v>Quarter 4</v>
      </c>
    </row>
    <row r="3213" spans="1:11" x14ac:dyDescent="0.2">
      <c r="A3213" s="1">
        <v>80153895</v>
      </c>
      <c r="B3213" s="1" t="s">
        <v>9928</v>
      </c>
      <c r="C3213" s="1" t="s">
        <v>9929</v>
      </c>
      <c r="D3213" s="3" t="s">
        <v>9</v>
      </c>
      <c r="E3213" s="3" t="s">
        <v>26</v>
      </c>
      <c r="F3213" s="12" t="str">
        <f>_xlfn.XLOOKUP(A3213,ShowCategory!B:B,ShowCategory!A:A)</f>
        <v>Horror Movies, Thrillers</v>
      </c>
      <c r="G3213" s="12">
        <f>_xlfn.XLOOKUP(A3213,ShowRating!A:A,ShowRating!C:C)</f>
        <v>3</v>
      </c>
      <c r="H3213" s="24" t="str">
        <f>_xlfn.XLOOKUP(A3213,ShowRating!A:A,ShowRating!D:D)</f>
        <v>Good</v>
      </c>
      <c r="I3213" s="24" t="str">
        <f>_xlfn.XLOOKUP(A3213,ShowDescription!A:A,ShowDescription!B:B)</f>
        <v>When criminal psychologist Kate Fuller investigates a man who was seemingly murdered in his sleep by his wife, she uncovers a case like no other.</v>
      </c>
      <c r="J3213" s="28">
        <f>_xlfn.XLOOKUP(A3213,ShowReleaseDate!A:A,ShowReleaseDate!B:B)</f>
        <v>43470</v>
      </c>
      <c r="K3213" s="24" t="str">
        <f>_xlfn.XLOOKUP(A3213,ShowReleaseDate!A:A,ShowReleaseDate!D:D)</f>
        <v>Quarter 4</v>
      </c>
    </row>
    <row r="3214" spans="1:11" x14ac:dyDescent="0.2">
      <c r="A3214" s="1">
        <v>70026431</v>
      </c>
      <c r="B3214" s="1" t="s">
        <v>9931</v>
      </c>
      <c r="C3214" s="1" t="s">
        <v>9932</v>
      </c>
      <c r="D3214" s="3" t="s">
        <v>134</v>
      </c>
      <c r="E3214" s="3" t="s">
        <v>592</v>
      </c>
      <c r="F3214" s="12" t="str">
        <f>_xlfn.XLOOKUP(A3214,ShowCategory!B:B,ShowCategory!A:A)</f>
        <v>Horror Movies, International Movies, Romantic Movies</v>
      </c>
      <c r="G3214" s="12">
        <f>_xlfn.XLOOKUP(A3214,ShowRating!A:A,ShowRating!C:C)</f>
        <v>2</v>
      </c>
      <c r="H3214" s="24" t="str">
        <f>_xlfn.XLOOKUP(A3214,ShowRating!A:A,ShowRating!D:D)</f>
        <v>Neutral</v>
      </c>
      <c r="I3214" s="24" t="str">
        <f>_xlfn.XLOOKUP(A3214,ShowDescription!A:A,ShowDescription!B:B)</f>
        <v>In this adaptation of a Thai folk tale, a man returns from war to his family, unaware of a sad secret about what happened to them while he was away.</v>
      </c>
      <c r="J3214" s="28">
        <f>_xlfn.XLOOKUP(A3214,ShowReleaseDate!A:A,ShowReleaseDate!B:B)</f>
        <v>43470</v>
      </c>
      <c r="K3214" s="24" t="str">
        <f>_xlfn.XLOOKUP(A3214,ShowReleaseDate!A:A,ShowReleaseDate!D:D)</f>
        <v>Quarter 4</v>
      </c>
    </row>
    <row r="3215" spans="1:11" x14ac:dyDescent="0.2">
      <c r="A3215" s="1">
        <v>80020885</v>
      </c>
      <c r="B3215" s="1" t="s">
        <v>9934</v>
      </c>
      <c r="C3215" s="1" t="s">
        <v>6558</v>
      </c>
      <c r="D3215" s="3" t="s">
        <v>393</v>
      </c>
      <c r="E3215" s="3" t="s">
        <v>172</v>
      </c>
      <c r="F3215" s="12" t="str">
        <f>_xlfn.XLOOKUP(A3215,ShowCategory!B:B,ShowCategory!A:A)</f>
        <v>Dramas, International Movies</v>
      </c>
      <c r="G3215" s="12">
        <f>_xlfn.XLOOKUP(A3215,ShowRating!A:A,ShowRating!C:C)</f>
        <v>3</v>
      </c>
      <c r="H3215" s="24" t="str">
        <f>_xlfn.XLOOKUP(A3215,ShowRating!A:A,ShowRating!D:D)</f>
        <v>Good</v>
      </c>
      <c r="I3215" s="24" t="str">
        <f>_xlfn.XLOOKUP(A3215,ShowDescription!A:A,ShowDescription!B:B)</f>
        <v>This biographical drama about Indonesia's first president recounts his nationalist crusade to seize independence from Dutch colonial rule.</v>
      </c>
      <c r="J3215" s="28">
        <f>_xlfn.XLOOKUP(A3215,ShowReleaseDate!A:A,ShowReleaseDate!B:B)</f>
        <v>43470</v>
      </c>
      <c r="K3215" s="24" t="str">
        <f>_xlfn.XLOOKUP(A3215,ShowReleaseDate!A:A,ShowReleaseDate!D:D)</f>
        <v>Quarter 4</v>
      </c>
    </row>
    <row r="3216" spans="1:11" x14ac:dyDescent="0.2">
      <c r="A3216" s="1">
        <v>80002667</v>
      </c>
      <c r="B3216" s="1" t="s">
        <v>9936</v>
      </c>
      <c r="C3216" s="1" t="s">
        <v>348</v>
      </c>
      <c r="D3216" s="3" t="s">
        <v>16</v>
      </c>
      <c r="E3216" s="3" t="s">
        <v>511</v>
      </c>
      <c r="F3216" s="12" t="str">
        <f>_xlfn.XLOOKUP(A3216,ShowCategory!B:B,ShowCategory!A:A)</f>
        <v>Horror Movies, Thrillers</v>
      </c>
      <c r="G3216" s="12">
        <f>_xlfn.XLOOKUP(A3216,ShowRating!A:A,ShowRating!C:C)</f>
        <v>5</v>
      </c>
      <c r="H3216" s="24" t="str">
        <f>_xlfn.XLOOKUP(A3216,ShowRating!A:A,ShowRating!D:D)</f>
        <v>Excellent</v>
      </c>
      <c r="I3216" s="24" t="str">
        <f>_xlfn.XLOOKUP(A3216,ShowDescription!A:A,ShowDescription!B:B)</f>
        <v>Still mourning the death of their son, Mark and Jessie welcome foster child Cody into their lives. Soon they discover he has a strange ability.</v>
      </c>
      <c r="J3216" s="28">
        <f>_xlfn.XLOOKUP(A3216,ShowReleaseDate!A:A,ShowReleaseDate!B:B)</f>
        <v>43105</v>
      </c>
      <c r="K3216" s="24" t="str">
        <f>_xlfn.XLOOKUP(A3216,ShowReleaseDate!A:A,ShowReleaseDate!D:D)</f>
        <v>Quarter 4</v>
      </c>
    </row>
    <row r="3217" spans="1:11" x14ac:dyDescent="0.2">
      <c r="A3217" s="1">
        <v>80174974</v>
      </c>
      <c r="B3217" s="1" t="s">
        <v>9939</v>
      </c>
      <c r="C3217" s="1" t="s">
        <v>9940</v>
      </c>
      <c r="D3217" s="3" t="s">
        <v>632</v>
      </c>
      <c r="E3217" s="3" t="s">
        <v>18</v>
      </c>
      <c r="F3217" s="12" t="str">
        <f>_xlfn.XLOOKUP(A3217,ShowCategory!B:B,ShowCategory!A:A)</f>
        <v>Anime Series, International TV Shows, TV Horror</v>
      </c>
      <c r="G3217" s="12">
        <f>_xlfn.XLOOKUP(A3217,ShowRating!A:A,ShowRating!C:C)</f>
        <v>4</v>
      </c>
      <c r="H3217" s="24" t="str">
        <f>_xlfn.XLOOKUP(A3217,ShowRating!A:A,ShowRating!D:D)</f>
        <v>Very Good</v>
      </c>
      <c r="I3217" s="24" t="str">
        <f>_xlfn.XLOOKUP(A3217,ShowDescription!A:A,ShowDescription!B:B)</f>
        <v>With demons reawakened and humanity in turmoil, a sensitive demon-boy is led into a brutal, degenerate war against evil by his mysterious friend, Ryo.</v>
      </c>
      <c r="J3217" s="28">
        <f>_xlfn.XLOOKUP(A3217,ShowReleaseDate!A:A,ShowReleaseDate!B:B)</f>
        <v>43105</v>
      </c>
      <c r="K3217" s="24" t="str">
        <f>_xlfn.XLOOKUP(A3217,ShowReleaseDate!A:A,ShowReleaseDate!D:D)</f>
        <v>Quarter 4</v>
      </c>
    </row>
    <row r="3218" spans="1:11" ht="121.5" x14ac:dyDescent="0.2">
      <c r="A3218" s="1">
        <v>80213400</v>
      </c>
      <c r="B3218" s="1" t="s">
        <v>9942</v>
      </c>
      <c r="C3218" s="1" t="s">
        <v>9943</v>
      </c>
      <c r="D3218" s="3" t="s">
        <v>16</v>
      </c>
      <c r="E3218" s="3" t="s">
        <v>607</v>
      </c>
      <c r="F3218" s="12" t="str">
        <f>_xlfn.XLOOKUP(A3218,ShowCategory!B:B,ShowCategory!A:A)</f>
        <v>Comedies, Independent Movies</v>
      </c>
      <c r="G3218" s="12">
        <f>_xlfn.XLOOKUP(A3218,ShowRating!A:A,ShowRating!C:C)</f>
        <v>5</v>
      </c>
      <c r="H3218" s="24" t="str">
        <f>_xlfn.XLOOKUP(A3218,ShowRating!A:A,ShowRating!D:D)</f>
        <v>Excellent</v>
      </c>
      <c r="I3218" s="24" t="str">
        <f>_xlfn.XLOOKUP(A3218,ShowDescription!A:A,ShowDescription!B:B)</f>
        <v>In this modern adaptation of a Spanish classic, an eccentric, elderly gentleman sets out with his honest sidekick to right the wrongs of the world.</v>
      </c>
      <c r="J3218" s="28">
        <f>_xlfn.XLOOKUP(A3218,ShowReleaseDate!A:A,ShowReleaseDate!B:B)</f>
        <v>43105</v>
      </c>
      <c r="K3218" s="24" t="str">
        <f>_xlfn.XLOOKUP(A3218,ShowReleaseDate!A:A,ShowReleaseDate!D:D)</f>
        <v>Quarter 4</v>
      </c>
    </row>
    <row r="3219" spans="1:11" ht="27.75" x14ac:dyDescent="0.2">
      <c r="A3219" s="1">
        <v>80148595</v>
      </c>
      <c r="B3219" s="1" t="s">
        <v>9945</v>
      </c>
      <c r="C3219" s="1" t="s">
        <v>9946</v>
      </c>
      <c r="D3219" s="3" t="s">
        <v>344</v>
      </c>
      <c r="E3219" s="3" t="s">
        <v>59</v>
      </c>
      <c r="F3219" s="12" t="str">
        <f>_xlfn.XLOOKUP(A3219,ShowCategory!B:B,ShowCategory!A:A)</f>
        <v>Comedies, Dramas, International Movies</v>
      </c>
      <c r="G3219" s="12">
        <f>_xlfn.XLOOKUP(A3219,ShowRating!A:A,ShowRating!C:C)</f>
        <v>3</v>
      </c>
      <c r="H3219" s="24" t="str">
        <f>_xlfn.XLOOKUP(A3219,ShowRating!A:A,ShowRating!D:D)</f>
        <v>Good</v>
      </c>
      <c r="I3219" s="24" t="str">
        <f>_xlfn.XLOOKUP(A3219,ShowDescription!A:A,ShowDescription!B:B)</f>
        <v>When their car breaks down en route to SÃ£o Paulo, a father and son accept a ride from four beautiful telemarketers who are headed there on holiday.</v>
      </c>
      <c r="J3219" s="28">
        <f>_xlfn.XLOOKUP(A3219,ShowReleaseDate!A:A,ShowReleaseDate!B:B)</f>
        <v>42740</v>
      </c>
      <c r="K3219" s="24" t="str">
        <f>_xlfn.XLOOKUP(A3219,ShowReleaseDate!A:A,ShowReleaseDate!D:D)</f>
        <v>Quarter 4</v>
      </c>
    </row>
    <row r="3220" spans="1:11" x14ac:dyDescent="0.2">
      <c r="A3220" s="1">
        <v>70301484</v>
      </c>
      <c r="B3220" s="1" t="s">
        <v>9949</v>
      </c>
      <c r="C3220" s="1" t="s">
        <v>9950</v>
      </c>
      <c r="D3220" s="3" t="s">
        <v>9951</v>
      </c>
      <c r="E3220" s="3" t="s">
        <v>425</v>
      </c>
      <c r="F3220" s="12" t="str">
        <f>_xlfn.XLOOKUP(A3220,ShowCategory!B:B,ShowCategory!A:A)</f>
        <v>Comedies, International Movies, Thrillers</v>
      </c>
      <c r="G3220" s="12">
        <f>_xlfn.XLOOKUP(A3220,ShowRating!A:A,ShowRating!C:C)</f>
        <v>3</v>
      </c>
      <c r="H3220" s="24" t="str">
        <f>_xlfn.XLOOKUP(A3220,ShowRating!A:A,ShowRating!D:D)</f>
        <v>Good</v>
      </c>
      <c r="I3220" s="24" t="str">
        <f>_xlfn.XLOOKUP(A3220,ShowDescription!A:A,ShowDescription!B:B)</f>
        <v>When he sets out to avenge his son's murder, mild-mannered snowplow driver Nils sparks a war between a Norwegian mobster and his Serbian rival.</v>
      </c>
      <c r="J3220" s="28">
        <f>_xlfn.XLOOKUP(A3220,ShowReleaseDate!A:A,ShowReleaseDate!B:B)</f>
        <v>42740</v>
      </c>
      <c r="K3220" s="24" t="str">
        <f>_xlfn.XLOOKUP(A3220,ShowReleaseDate!A:A,ShowReleaseDate!D:D)</f>
        <v>Quarter 4</v>
      </c>
    </row>
    <row r="3221" spans="1:11" x14ac:dyDescent="0.2">
      <c r="A3221" s="1">
        <v>80038358</v>
      </c>
      <c r="B3221" s="1" t="s">
        <v>9953</v>
      </c>
      <c r="C3221" s="1" t="s">
        <v>9954</v>
      </c>
      <c r="D3221" s="3" t="s">
        <v>259</v>
      </c>
      <c r="E3221" s="3" t="s">
        <v>182</v>
      </c>
      <c r="F3221" s="12" t="str">
        <f>_xlfn.XLOOKUP(A3221,ShowCategory!B:B,ShowCategory!A:A)</f>
        <v>Action &amp; Adventure, International Movies</v>
      </c>
      <c r="G3221" s="12">
        <f>_xlfn.XLOOKUP(A3221,ShowRating!A:A,ShowRating!C:C)</f>
        <v>4</v>
      </c>
      <c r="H3221" s="24" t="str">
        <f>_xlfn.XLOOKUP(A3221,ShowRating!A:A,ShowRating!D:D)</f>
        <v>Very Good</v>
      </c>
      <c r="I3221" s="24" t="str">
        <f>_xlfn.XLOOKUP(A3221,ShowDescription!A:A,ShowDescription!B:B)</f>
        <v>Lone-wolf vigilante Bill Williamson is back, taking aim at the U.S. government and eluding the pursuit of two FBI agents who are on his trail.</v>
      </c>
      <c r="J3221" s="28">
        <f>_xlfn.XLOOKUP(A3221,ShowReleaseDate!A:A,ShowReleaseDate!B:B)</f>
        <v>42740</v>
      </c>
      <c r="K3221" s="24" t="str">
        <f>_xlfn.XLOOKUP(A3221,ShowReleaseDate!A:A,ShowReleaseDate!D:D)</f>
        <v>Quarter 4</v>
      </c>
    </row>
    <row r="3222" spans="1:11" x14ac:dyDescent="0.2">
      <c r="A3222" s="1">
        <v>80997687</v>
      </c>
      <c r="B3222" s="1" t="s">
        <v>9956</v>
      </c>
      <c r="D3222" s="3" t="s">
        <v>9</v>
      </c>
      <c r="E3222" s="3" t="s">
        <v>18</v>
      </c>
      <c r="F3222" s="12" t="str">
        <f>_xlfn.XLOOKUP(A3222,ShowCategory!B:B,ShowCategory!A:A)</f>
        <v>British TV Shows, International TV Shows, TV Dramas</v>
      </c>
      <c r="G3222" s="12">
        <f>_xlfn.XLOOKUP(A3222,ShowRating!A:A,ShowRating!C:C)</f>
        <v>3</v>
      </c>
      <c r="H3222" s="24" t="str">
        <f>_xlfn.XLOOKUP(A3222,ShowRating!A:A,ShowRating!D:D)</f>
        <v>Good</v>
      </c>
      <c r="I3222" s="24" t="str">
        <f>_xlfn.XLOOKUP(A3222,ShowDescription!A:A,ShowDescription!B:B)</f>
        <v>The Count Dracula legend transforms with new tales that flesh out the vampire's gory crimes â€“ and bring his vulnerability into the light.</v>
      </c>
      <c r="J3222" s="28">
        <f>_xlfn.XLOOKUP(A3222,ShowReleaseDate!A:A,ShowReleaseDate!B:B)</f>
        <v>43834</v>
      </c>
      <c r="K3222" s="24" t="str">
        <f>_xlfn.XLOOKUP(A3222,ShowReleaseDate!A:A,ShowReleaseDate!D:D)</f>
        <v>Quarter 4</v>
      </c>
    </row>
    <row r="3223" spans="1:11" x14ac:dyDescent="0.2">
      <c r="A3223" s="1">
        <v>80237347</v>
      </c>
      <c r="B3223" s="1" t="s">
        <v>9959</v>
      </c>
      <c r="D3223" s="3" t="s">
        <v>16</v>
      </c>
      <c r="E3223" s="3" t="s">
        <v>18</v>
      </c>
      <c r="F3223" s="12" t="str">
        <f>_xlfn.XLOOKUP(A3223,ShowCategory!B:B,ShowCategory!A:A)</f>
        <v>Kids' TV</v>
      </c>
      <c r="G3223" s="12">
        <f>_xlfn.XLOOKUP(A3223,ShowRating!A:A,ShowRating!C:C)</f>
        <v>4</v>
      </c>
      <c r="H3223" s="24" t="str">
        <f>_xlfn.XLOOKUP(A3223,ShowRating!A:A,ShowRating!D:D)</f>
        <v>Very Good</v>
      </c>
      <c r="I3223" s="24" t="str">
        <f>_xlfn.XLOOKUP(A3223,ShowDescription!A:A,ShowDescription!B:B)</f>
        <v>Beep, beep â€“ go, go! Buckle up for fun and adventure with adorable kid car Cory Carson as he explores the winding roads of Bumperton Hills.</v>
      </c>
      <c r="J3223" s="28">
        <f>_xlfn.XLOOKUP(A3223,ShowReleaseDate!A:A,ShowReleaseDate!B:B)</f>
        <v>43834</v>
      </c>
      <c r="K3223" s="24" t="str">
        <f>_xlfn.XLOOKUP(A3223,ShowReleaseDate!A:A,ShowReleaseDate!D:D)</f>
        <v>Quarter 4</v>
      </c>
    </row>
    <row r="3224" spans="1:11" x14ac:dyDescent="0.2">
      <c r="A3224" s="1">
        <v>80998427</v>
      </c>
      <c r="B3224" s="1" t="s">
        <v>9961</v>
      </c>
      <c r="C3224" s="1" t="s">
        <v>9962</v>
      </c>
      <c r="D3224" s="3" t="s">
        <v>9963</v>
      </c>
      <c r="E3224" s="3" t="s">
        <v>151</v>
      </c>
      <c r="F3224" s="12" t="str">
        <f>_xlfn.XLOOKUP(A3224,ShowCategory!B:B,ShowCategory!A:A)</f>
        <v>Dramas, Independent Movies, International Movies</v>
      </c>
      <c r="G3224" s="12">
        <f>_xlfn.XLOOKUP(A3224,ShowRating!A:A,ShowRating!C:C)</f>
        <v>4</v>
      </c>
      <c r="H3224" s="24" t="str">
        <f>_xlfn.XLOOKUP(A3224,ShowRating!A:A,ShowRating!D:D)</f>
        <v>Very Good</v>
      </c>
      <c r="I3224" s="24" t="str">
        <f>_xlfn.XLOOKUP(A3224,ShowDescription!A:A,ShowDescription!B:B)</f>
        <v>An Icelandic single mom struggling with poverty and a Guinea-Bissauan asylum seeker facing deportation find their lives intertwined in unexpected ways.</v>
      </c>
      <c r="J3224" s="28">
        <f>_xlfn.XLOOKUP(A3224,ShowReleaseDate!A:A,ShowReleaseDate!B:B)</f>
        <v>43469</v>
      </c>
      <c r="K3224" s="24" t="str">
        <f>_xlfn.XLOOKUP(A3224,ShowReleaseDate!A:A,ShowReleaseDate!D:D)</f>
        <v>Quarter 4</v>
      </c>
    </row>
    <row r="3225" spans="1:11" x14ac:dyDescent="0.2">
      <c r="A3225" s="1">
        <v>80090370</v>
      </c>
      <c r="B3225" s="1" t="s">
        <v>9966</v>
      </c>
      <c r="D3225" s="3" t="s">
        <v>632</v>
      </c>
      <c r="E3225" s="3" t="s">
        <v>18</v>
      </c>
      <c r="F3225" s="12" t="str">
        <f>_xlfn.XLOOKUP(A3225,ShowCategory!B:B,ShowCategory!A:A)</f>
        <v>Anime Series, Crime TV Shows, TV Thrillers</v>
      </c>
      <c r="G3225" s="12">
        <f>_xlfn.XLOOKUP(A3225,ShowRating!A:A,ShowRating!C:C)</f>
        <v>4</v>
      </c>
      <c r="H3225" s="24" t="str">
        <f>_xlfn.XLOOKUP(A3225,ShowRating!A:A,ShowRating!D:D)</f>
        <v>Very Good</v>
      </c>
      <c r="I3225" s="24" t="str">
        <f>_xlfn.XLOOKUP(A3225,ShowDescription!A:A,ShowDescription!B:B)</f>
        <v>Turned into a young boy by a sinister potion, teen sleuth Conan helps solve baffling crimes while tracking down the nefarious agents who poisoned him.</v>
      </c>
      <c r="J3225" s="28">
        <f>_xlfn.XLOOKUP(A3225,ShowReleaseDate!A:A,ShowReleaseDate!B:B)</f>
        <v>43469</v>
      </c>
      <c r="K3225" s="24" t="str">
        <f>_xlfn.XLOOKUP(A3225,ShowReleaseDate!A:A,ShowReleaseDate!D:D)</f>
        <v>Quarter 4</v>
      </c>
    </row>
    <row r="3226" spans="1:11" x14ac:dyDescent="0.2">
      <c r="A3226" s="1">
        <v>81000860</v>
      </c>
      <c r="B3226" s="1" t="s">
        <v>9969</v>
      </c>
      <c r="C3226" s="1" t="s">
        <v>9970</v>
      </c>
      <c r="E3226" s="3" t="s">
        <v>216</v>
      </c>
      <c r="F3226" s="12" t="str">
        <f>_xlfn.XLOOKUP(A3226,ShowCategory!B:B,ShowCategory!A:A)</f>
        <v>Dramas, International Movies, Music &amp; Musicals</v>
      </c>
      <c r="G3226" s="12">
        <f>_xlfn.XLOOKUP(A3226,ShowRating!A:A,ShowRating!C:C)</f>
        <v>5</v>
      </c>
      <c r="H3226" s="24" t="str">
        <f>_xlfn.XLOOKUP(A3226,ShowRating!A:A,ShowRating!D:D)</f>
        <v>Excellent</v>
      </c>
      <c r="I3226" s="24" t="str">
        <f>_xlfn.XLOOKUP(A3226,ShowDescription!A:A,ShowDescription!B:B)</f>
        <v>Argentine cuarteto singer Rodrigo "El Potro" Bueno rises to fame amid personal struggles in this dramatization of the charismatic superstar's life.</v>
      </c>
      <c r="J3226" s="28">
        <f>_xlfn.XLOOKUP(A3226,ShowReleaseDate!A:A,ShowReleaseDate!B:B)</f>
        <v>43469</v>
      </c>
      <c r="K3226" s="24" t="str">
        <f>_xlfn.XLOOKUP(A3226,ShowReleaseDate!A:A,ShowReleaseDate!D:D)</f>
        <v>Quarter 4</v>
      </c>
    </row>
    <row r="3227" spans="1:11" x14ac:dyDescent="0.2">
      <c r="A3227" s="1">
        <v>81030789</v>
      </c>
      <c r="B3227" s="1" t="s">
        <v>9972</v>
      </c>
      <c r="C3227" s="1" t="s">
        <v>9973</v>
      </c>
      <c r="D3227" s="3" t="s">
        <v>611</v>
      </c>
      <c r="E3227" s="3" t="s">
        <v>59</v>
      </c>
      <c r="F3227" s="12" t="str">
        <f>_xlfn.XLOOKUP(A3227,ShowCategory!B:B,ShowCategory!A:A)</f>
        <v>Comedies, Dramas, Independent Movies</v>
      </c>
      <c r="G3227" s="12">
        <f>_xlfn.XLOOKUP(A3227,ShowRating!A:A,ShowRating!C:C)</f>
        <v>5</v>
      </c>
      <c r="H3227" s="24" t="str">
        <f>_xlfn.XLOOKUP(A3227,ShowRating!A:A,ShowRating!D:D)</f>
        <v>Excellent</v>
      </c>
      <c r="I3227" s="24" t="str">
        <f>_xlfn.XLOOKUP(A3227,ShowDescription!A:A,ShowDescription!B:B)</f>
        <v>When her father falls ill, Adaeze steps up to run the family business â€“ alongside her uncle â€“ and prove herself in a male-dominated world.</v>
      </c>
      <c r="J3227" s="28">
        <f>_xlfn.XLOOKUP(A3227,ShowReleaseDate!A:A,ShowReleaseDate!B:B)</f>
        <v>43469</v>
      </c>
      <c r="K3227" s="24" t="str">
        <f>_xlfn.XLOOKUP(A3227,ShowReleaseDate!A:A,ShowReleaseDate!D:D)</f>
        <v>Quarter 4</v>
      </c>
    </row>
    <row r="3228" spans="1:11" x14ac:dyDescent="0.2">
      <c r="A3228" s="1">
        <v>81020635</v>
      </c>
      <c r="B3228" s="1" t="s">
        <v>9975</v>
      </c>
      <c r="E3228" s="3" t="s">
        <v>18</v>
      </c>
      <c r="F3228" s="12" t="str">
        <f>_xlfn.XLOOKUP(A3228,ShowCategory!B:B,ShowCategory!A:A)</f>
        <v>International TV Shows, Romantic TV Shows, TV Dramas</v>
      </c>
      <c r="G3228" s="12">
        <f>_xlfn.XLOOKUP(A3228,ShowRating!A:A,ShowRating!C:C)</f>
        <v>5</v>
      </c>
      <c r="H3228" s="24" t="str">
        <f>_xlfn.XLOOKUP(A3228,ShowRating!A:A,ShowRating!D:D)</f>
        <v>Excellent</v>
      </c>
      <c r="I3228" s="24" t="str">
        <f>_xlfn.XLOOKUP(A3228,ShowDescription!A:A,ShowDescription!B:B)</f>
        <v>A series of mysterious text messages from the future sends ripples through the lives of a delivery woman and an accomplished cyclist.</v>
      </c>
      <c r="J3228" s="28">
        <f>_xlfn.XLOOKUP(A3228,ShowReleaseDate!A:A,ShowReleaseDate!B:B)</f>
        <v>43469</v>
      </c>
      <c r="K3228" s="24" t="str">
        <f>_xlfn.XLOOKUP(A3228,ShowReleaseDate!A:A,ShowReleaseDate!D:D)</f>
        <v>Quarter 4</v>
      </c>
    </row>
    <row r="3229" spans="1:11" ht="27.75" x14ac:dyDescent="0.2">
      <c r="A3229" s="1">
        <v>80134893</v>
      </c>
      <c r="B3229" s="1" t="s">
        <v>9977</v>
      </c>
      <c r="C3229" s="1" t="s">
        <v>9978</v>
      </c>
      <c r="D3229" s="3" t="s">
        <v>16</v>
      </c>
      <c r="E3229" s="3" t="s">
        <v>471</v>
      </c>
      <c r="F3229" s="12" t="str">
        <f>_xlfn.XLOOKUP(A3229,ShowCategory!B:B,ShowCategory!A:A)</f>
        <v>Children &amp; Family Movies, Sci-Fi &amp; Fantasy</v>
      </c>
      <c r="G3229" s="12">
        <f>_xlfn.XLOOKUP(A3229,ShowRating!A:A,ShowRating!C:C)</f>
        <v>5</v>
      </c>
      <c r="H3229" s="24" t="str">
        <f>_xlfn.XLOOKUP(A3229,ShowRating!A:A,ShowRating!D:D)</f>
        <v>Excellent</v>
      </c>
      <c r="I3229" s="24" t="str">
        <f>_xlfn.XLOOKUP(A3229,ShowDescription!A:A,ShowDescription!B:B)</f>
        <v>On Halloween, the Hulk and Dr. Strange battle monsters wreaking havoc on New York and uncover an evil plot by Nightmare, ruler of the Dream Dimension.</v>
      </c>
      <c r="J3229" s="28">
        <f>_xlfn.XLOOKUP(A3229,ShowReleaseDate!A:A,ShowReleaseDate!B:B)</f>
        <v>42739</v>
      </c>
      <c r="K3229" s="24" t="str">
        <f>_xlfn.XLOOKUP(A3229,ShowReleaseDate!A:A,ShowReleaseDate!D:D)</f>
        <v>Quarter 4</v>
      </c>
    </row>
    <row r="3230" spans="1:11" x14ac:dyDescent="0.2">
      <c r="A3230" s="1">
        <v>81047683</v>
      </c>
      <c r="B3230" s="1" t="s">
        <v>9981</v>
      </c>
      <c r="C3230" s="1" t="s">
        <v>9982</v>
      </c>
      <c r="D3230" s="3" t="s">
        <v>9</v>
      </c>
      <c r="E3230" s="3" t="s">
        <v>325</v>
      </c>
      <c r="F3230" s="12" t="str">
        <f>_xlfn.XLOOKUP(A3230,ShowCategory!B:B,ShowCategory!A:A)</f>
        <v>Dramas</v>
      </c>
      <c r="G3230" s="12">
        <f>_xlfn.XLOOKUP(A3230,ShowRating!A:A,ShowRating!C:C)</f>
        <v>2</v>
      </c>
      <c r="H3230" s="24" t="str">
        <f>_xlfn.XLOOKUP(A3230,ShowRating!A:A,ShowRating!D:D)</f>
        <v>Neutral</v>
      </c>
      <c r="I3230" s="24" t="str">
        <f>_xlfn.XLOOKUP(A3230,ShowDescription!A:A,ShowDescription!B:B)</f>
        <v>In a dramatized depiction of her 11-day disappearance, novelist Agatha Christie solving a real murder amid a crisis in her writing and marriage.</v>
      </c>
      <c r="J3230" s="28">
        <f>_xlfn.XLOOKUP(A3230,ShowReleaseDate!A:A,ShowReleaseDate!B:B)</f>
        <v>43496</v>
      </c>
      <c r="K3230" s="24" t="str">
        <f>_xlfn.XLOOKUP(A3230,ShowReleaseDate!A:A,ShowReleaseDate!D:D)</f>
        <v>Quarter 4</v>
      </c>
    </row>
    <row r="3231" spans="1:11" x14ac:dyDescent="0.2">
      <c r="A3231" s="1">
        <v>81034697</v>
      </c>
      <c r="B3231" s="1" t="s">
        <v>9985</v>
      </c>
      <c r="D3231" s="3" t="s">
        <v>186</v>
      </c>
      <c r="E3231" s="3" t="s">
        <v>18</v>
      </c>
      <c r="F3231" s="12" t="str">
        <f>_xlfn.XLOOKUP(A3231,ShowCategory!B:B,ShowCategory!A:A)</f>
        <v>Crime TV Shows, International TV Shows, TV Action &amp; Adventure</v>
      </c>
      <c r="G3231" s="12">
        <f>_xlfn.XLOOKUP(A3231,ShowRating!A:A,ShowRating!C:C)</f>
        <v>5</v>
      </c>
      <c r="H3231" s="24" t="str">
        <f>_xlfn.XLOOKUP(A3231,ShowRating!A:A,ShowRating!D:D)</f>
        <v>Excellent</v>
      </c>
      <c r="I3231" s="24" t="str">
        <f>_xlfn.XLOOKUP(A3231,ShowDescription!A:A,ShowDescription!B:B)</f>
        <v>Born into poverty and trapped in a grim job as a cop in the favelas, a wannabe actor forges a bloody path to celebrity and wealth. Based on true events.</v>
      </c>
      <c r="J3231" s="28">
        <f>_xlfn.XLOOKUP(A3231,ShowReleaseDate!A:A,ShowReleaseDate!B:B)</f>
        <v>43496</v>
      </c>
      <c r="K3231" s="24" t="str">
        <f>_xlfn.XLOOKUP(A3231,ShowReleaseDate!A:A,ShowReleaseDate!D:D)</f>
        <v>Quarter 4</v>
      </c>
    </row>
    <row r="3232" spans="1:11" x14ac:dyDescent="0.2">
      <c r="A3232" s="1">
        <v>81049950</v>
      </c>
      <c r="B3232" s="1" t="s">
        <v>9987</v>
      </c>
      <c r="C3232" s="1" t="s">
        <v>9988</v>
      </c>
      <c r="D3232" s="3" t="s">
        <v>1551</v>
      </c>
      <c r="E3232" s="3" t="s">
        <v>36</v>
      </c>
      <c r="F3232" s="12" t="str">
        <f>_xlfn.XLOOKUP(A3232,ShowCategory!B:B,ShowCategory!A:A)</f>
        <v>Comedies, Horror Movies, International Movies</v>
      </c>
      <c r="G3232" s="12">
        <f>_xlfn.XLOOKUP(A3232,ShowRating!A:A,ShowRating!C:C)</f>
        <v>4</v>
      </c>
      <c r="H3232" s="24" t="str">
        <f>_xlfn.XLOOKUP(A3232,ShowRating!A:A,ShowRating!D:D)</f>
        <v>Very Good</v>
      </c>
      <c r="I3232" s="24" t="str">
        <f>_xlfn.XLOOKUP(A3232,ShowDescription!A:A,ShowDescription!B:B)</f>
        <v>When Kak Limah turns up dead shortly after her marriage to a much younger man, her pesky ghost haunts the villagers, who can't seem to get rid of her.</v>
      </c>
      <c r="J3232" s="28">
        <f>_xlfn.XLOOKUP(A3232,ShowReleaseDate!A:A,ShowReleaseDate!B:B)</f>
        <v>43496</v>
      </c>
      <c r="K3232" s="24" t="str">
        <f>_xlfn.XLOOKUP(A3232,ShowReleaseDate!A:A,ShowReleaseDate!D:D)</f>
        <v>Quarter 4</v>
      </c>
    </row>
    <row r="3233" spans="1:11" ht="27.75" x14ac:dyDescent="0.2">
      <c r="A3233" s="1">
        <v>81047677</v>
      </c>
      <c r="B3233" s="1" t="s">
        <v>9990</v>
      </c>
      <c r="C3233" s="1" t="s">
        <v>9991</v>
      </c>
      <c r="E3233" s="3" t="s">
        <v>141</v>
      </c>
      <c r="F3233" s="12" t="str">
        <f>_xlfn.XLOOKUP(A3233,ShowCategory!B:B,ShowCategory!A:A)</f>
        <v>Children &amp; Family Movies, Documentaries</v>
      </c>
      <c r="G3233" s="12">
        <f>_xlfn.XLOOKUP(A3233,ShowRating!A:A,ShowRating!C:C)</f>
        <v>2</v>
      </c>
      <c r="H3233" s="24" t="str">
        <f>_xlfn.XLOOKUP(A3233,ShowRating!A:A,ShowRating!D:D)</f>
        <v>Neutral</v>
      </c>
      <c r="I3233" s="24" t="str">
        <f>_xlfn.XLOOKUP(A3233,ShowDescription!A:A,ShowDescription!B:B)</f>
        <v>Experience the joy and sacrifice of one of the nation's premier dance companies as its members and instructors prepare for a prestigious competition.</v>
      </c>
      <c r="J3233" s="28">
        <f>_xlfn.XLOOKUP(A3233,ShowReleaseDate!A:A,ShowReleaseDate!B:B)</f>
        <v>43496</v>
      </c>
      <c r="K3233" s="24" t="str">
        <f>_xlfn.XLOOKUP(A3233,ShowReleaseDate!A:A,ShowReleaseDate!D:D)</f>
        <v>Quarter 4</v>
      </c>
    </row>
    <row r="3234" spans="1:11" x14ac:dyDescent="0.2">
      <c r="A3234" s="1">
        <v>80188596</v>
      </c>
      <c r="B3234" s="1" t="s">
        <v>9993</v>
      </c>
      <c r="C3234" s="1" t="s">
        <v>9994</v>
      </c>
      <c r="D3234" s="3" t="s">
        <v>3451</v>
      </c>
      <c r="E3234" s="3" t="s">
        <v>3559</v>
      </c>
      <c r="F3234" s="12" t="str">
        <f>_xlfn.XLOOKUP(A3234,ShowCategory!B:B,ShowCategory!A:A)</f>
        <v>Comedies, Dramas, International Movies</v>
      </c>
      <c r="G3234" s="12">
        <f>_xlfn.XLOOKUP(A3234,ShowRating!A:A,ShowRating!C:C)</f>
        <v>4</v>
      </c>
      <c r="H3234" s="24" t="str">
        <f>_xlfn.XLOOKUP(A3234,ShowRating!A:A,ShowRating!D:D)</f>
        <v>Very Good</v>
      </c>
      <c r="I3234" s="24" t="str">
        <f>_xlfn.XLOOKUP(A3234,ShowDescription!A:A,ShowDescription!B:B)</f>
        <v>Cherie and Jimmy's relationship is in a rut â€“ until Cherie's estranged father shows up and a woman from Jimmy's past shows up with a hidden agenda.</v>
      </c>
      <c r="J3234" s="28">
        <f>_xlfn.XLOOKUP(A3234,ShowReleaseDate!A:A,ShowReleaseDate!B:B)</f>
        <v>43496</v>
      </c>
      <c r="K3234" s="24" t="str">
        <f>_xlfn.XLOOKUP(A3234,ShowReleaseDate!A:A,ShowReleaseDate!D:D)</f>
        <v>Quarter 4</v>
      </c>
    </row>
    <row r="3235" spans="1:11" x14ac:dyDescent="0.2">
      <c r="A3235" s="1">
        <v>80189656</v>
      </c>
      <c r="B3235" s="1" t="s">
        <v>9996</v>
      </c>
      <c r="E3235" s="3" t="s">
        <v>18</v>
      </c>
      <c r="F3235" s="12" t="str">
        <f>_xlfn.XLOOKUP(A3235,ShowCategory!B:B,ShowCategory!A:A)</f>
        <v>Kids' TV</v>
      </c>
      <c r="G3235" s="12">
        <f>_xlfn.XLOOKUP(A3235,ShowRating!A:A,ShowRating!C:C)</f>
        <v>2</v>
      </c>
      <c r="H3235" s="24" t="str">
        <f>_xlfn.XLOOKUP(A3235,ShowRating!A:A,ShowRating!D:D)</f>
        <v>Neutral</v>
      </c>
      <c r="I3235" s="24" t="str">
        <f>_xlfn.XLOOKUP(A3235,ShowDescription!A:A,ShowDescription!B:B)</f>
        <v>Stan and Olivia â€“ the amazingly different Paprika twins â€“ use their boundless enthusiasm to turn everyday life into an extraordinary adventure.</v>
      </c>
      <c r="J3235" s="28">
        <f>_xlfn.XLOOKUP(A3235,ShowReleaseDate!A:A,ShowReleaseDate!B:B)</f>
        <v>43496</v>
      </c>
      <c r="K3235" s="24" t="str">
        <f>_xlfn.XLOOKUP(A3235,ShowReleaseDate!A:A,ShowReleaseDate!D:D)</f>
        <v>Quarter 4</v>
      </c>
    </row>
    <row r="3236" spans="1:11" x14ac:dyDescent="0.2">
      <c r="A3236" s="1">
        <v>81016360</v>
      </c>
      <c r="B3236" s="1" t="s">
        <v>9998</v>
      </c>
      <c r="C3236" s="1" t="s">
        <v>9999</v>
      </c>
      <c r="D3236" s="3" t="s">
        <v>16</v>
      </c>
      <c r="E3236" s="3" t="s">
        <v>607</v>
      </c>
      <c r="F3236" s="12" t="str">
        <f>_xlfn.XLOOKUP(A3236,ShowCategory!B:B,ShowCategory!A:A)</f>
        <v>Documentaries, Sports Movies</v>
      </c>
      <c r="G3236" s="12">
        <f>_xlfn.XLOOKUP(A3236,ShowRating!A:A,ShowRating!C:C)</f>
        <v>2</v>
      </c>
      <c r="H3236" s="24" t="str">
        <f>_xlfn.XLOOKUP(A3236,ShowRating!A:A,ShowRating!D:D)</f>
        <v>Neutral</v>
      </c>
      <c r="I3236" s="24" t="str">
        <f>_xlfn.XLOOKUP(A3236,ShowDescription!A:A,ShowDescription!B:B)</f>
        <v>This documentary follows four tycoons who moonlight as motorsport competitors and examines what fuels them to succeed, both at work and on the track.</v>
      </c>
      <c r="J3236" s="28">
        <f>_xlfn.XLOOKUP(A3236,ShowReleaseDate!A:A,ShowReleaseDate!B:B)</f>
        <v>43496</v>
      </c>
      <c r="K3236" s="24" t="str">
        <f>_xlfn.XLOOKUP(A3236,ShowReleaseDate!A:A,ShowReleaseDate!D:D)</f>
        <v>Quarter 4</v>
      </c>
    </row>
    <row r="3237" spans="1:11" x14ac:dyDescent="0.2">
      <c r="A3237" s="1">
        <v>70307659</v>
      </c>
      <c r="B3237" s="1" t="s">
        <v>10001</v>
      </c>
      <c r="C3237" s="1" t="s">
        <v>3953</v>
      </c>
      <c r="D3237" s="3" t="s">
        <v>10002</v>
      </c>
      <c r="E3237" s="3" t="s">
        <v>1105</v>
      </c>
      <c r="F3237" s="12" t="str">
        <f>_xlfn.XLOOKUP(A3237,ShowCategory!B:B,ShowCategory!A:A)</f>
        <v>Comedies, Dramas</v>
      </c>
      <c r="G3237" s="12">
        <f>_xlfn.XLOOKUP(A3237,ShowRating!A:A,ShowRating!C:C)</f>
        <v>5</v>
      </c>
      <c r="H3237" s="24" t="str">
        <f>_xlfn.XLOOKUP(A3237,ShowRating!A:A,ShowRating!D:D)</f>
        <v>Excellent</v>
      </c>
      <c r="I3237" s="24" t="str">
        <f>_xlfn.XLOOKUP(A3237,ShowDescription!A:A,ShowDescription!B:B)</f>
        <v>A chef and his family leave India to open an eatery in the south of France, where they clash with the haughty restaurateur across the street.</v>
      </c>
      <c r="J3237" s="28">
        <f>_xlfn.XLOOKUP(A3237,ShowReleaseDate!A:A,ShowReleaseDate!B:B)</f>
        <v>43496</v>
      </c>
      <c r="K3237" s="24" t="str">
        <f>_xlfn.XLOOKUP(A3237,ShowReleaseDate!A:A,ShowReleaseDate!D:D)</f>
        <v>Quarter 4</v>
      </c>
    </row>
    <row r="3238" spans="1:11" x14ac:dyDescent="0.2">
      <c r="A3238" s="1">
        <v>80224476</v>
      </c>
      <c r="B3238" s="1" t="s">
        <v>10004</v>
      </c>
      <c r="C3238" s="1" t="s">
        <v>10005</v>
      </c>
      <c r="D3238" s="3" t="s">
        <v>1412</v>
      </c>
      <c r="E3238" s="3" t="s">
        <v>96</v>
      </c>
      <c r="F3238" s="12" t="str">
        <f>_xlfn.XLOOKUP(A3238,ShowCategory!B:B,ShowCategory!A:A)</f>
        <v>Documentaries, International Movies</v>
      </c>
      <c r="G3238" s="12">
        <f>_xlfn.XLOOKUP(A3238,ShowRating!A:A,ShowRating!C:C)</f>
        <v>3</v>
      </c>
      <c r="H3238" s="24" t="str">
        <f>_xlfn.XLOOKUP(A3238,ShowRating!A:A,ShowRating!D:D)</f>
        <v>Good</v>
      </c>
      <c r="I3238" s="24" t="str">
        <f>_xlfn.XLOOKUP(A3238,ShowDescription!A:A,ShowDescription!B:B)</f>
        <v>A filmmaker and his musician girlfriend attempt an epic road trip with their dog, traveling across North America in a refurbished school bus.</v>
      </c>
      <c r="J3238" s="28">
        <f>_xlfn.XLOOKUP(A3238,ShowReleaseDate!A:A,ShowReleaseDate!B:B)</f>
        <v>43131</v>
      </c>
      <c r="K3238" s="24" t="str">
        <f>_xlfn.XLOOKUP(A3238,ShowReleaseDate!A:A,ShowReleaseDate!D:D)</f>
        <v>Quarter 4</v>
      </c>
    </row>
    <row r="3239" spans="1:11" x14ac:dyDescent="0.2">
      <c r="A3239" s="1">
        <v>80133549</v>
      </c>
      <c r="B3239" s="1" t="s">
        <v>10008</v>
      </c>
      <c r="C3239" s="1" t="s">
        <v>2185</v>
      </c>
      <c r="D3239" s="3" t="s">
        <v>16</v>
      </c>
      <c r="E3239" s="3" t="s">
        <v>54</v>
      </c>
      <c r="F3239" s="12" t="str">
        <f>_xlfn.XLOOKUP(A3239,ShowCategory!B:B,ShowCategory!A:A)</f>
        <v>Stand-Up Comedy</v>
      </c>
      <c r="G3239" s="12">
        <f>_xlfn.XLOOKUP(A3239,ShowRating!A:A,ShowRating!C:C)</f>
        <v>3</v>
      </c>
      <c r="H3239" s="24" t="str">
        <f>_xlfn.XLOOKUP(A3239,ShowRating!A:A,ShowRating!D:D)</f>
        <v>Good</v>
      </c>
      <c r="I3239" s="24" t="str">
        <f>_xlfn.XLOOKUP(A3239,ShowDescription!A:A,ShowDescription!B:B)</f>
        <v>No-nonsense comic Bill Burr takes the stage in Nashville and riffs on fast food, overpopulation, dictators and gorilla sign language.</v>
      </c>
      <c r="J3239" s="28">
        <f>_xlfn.XLOOKUP(A3239,ShowReleaseDate!A:A,ShowReleaseDate!B:B)</f>
        <v>42766</v>
      </c>
      <c r="K3239" s="24" t="str">
        <f>_xlfn.XLOOKUP(A3239,ShowReleaseDate!A:A,ShowReleaseDate!D:D)</f>
        <v>Quarter 4</v>
      </c>
    </row>
    <row r="3240" spans="1:11" ht="27.75" x14ac:dyDescent="0.2">
      <c r="A3240" s="1">
        <v>80081958</v>
      </c>
      <c r="B3240" s="1" t="s">
        <v>10011</v>
      </c>
      <c r="C3240" s="1" t="s">
        <v>10012</v>
      </c>
      <c r="D3240" s="3" t="s">
        <v>484</v>
      </c>
      <c r="E3240" s="3" t="s">
        <v>568</v>
      </c>
      <c r="F3240" s="12" t="str">
        <f>_xlfn.XLOOKUP(A3240,ShowCategory!B:B,ShowCategory!A:A)</f>
        <v>Dramas, International Movies</v>
      </c>
      <c r="G3240" s="12">
        <f>_xlfn.XLOOKUP(A3240,ShowRating!A:A,ShowRating!C:C)</f>
        <v>2</v>
      </c>
      <c r="H3240" s="24" t="str">
        <f>_xlfn.XLOOKUP(A3240,ShowRating!A:A,ShowRating!D:D)</f>
        <v>Neutral</v>
      </c>
      <c r="I3240" s="24" t="str">
        <f>_xlfn.XLOOKUP(A3240,ShowDescription!A:A,ShowDescription!B:B)</f>
        <v>A single mother, her boyfriend and her 8-year-old son take a weeklong resort vacation, during which secrets and relationship strains take their toll.</v>
      </c>
      <c r="J3240" s="28">
        <f>_xlfn.XLOOKUP(A3240,ShowReleaseDate!A:A,ShowReleaseDate!B:B)</f>
        <v>42766</v>
      </c>
      <c r="K3240" s="24" t="str">
        <f>_xlfn.XLOOKUP(A3240,ShowReleaseDate!A:A,ShowReleaseDate!D:D)</f>
        <v>Quarter 4</v>
      </c>
    </row>
    <row r="3241" spans="1:11" x14ac:dyDescent="0.2">
      <c r="A3241" s="1">
        <v>81035398</v>
      </c>
      <c r="B3241" s="1" t="s">
        <v>10014</v>
      </c>
      <c r="C3241" s="1" t="s">
        <v>10015</v>
      </c>
      <c r="E3241" s="3" t="s">
        <v>2152</v>
      </c>
      <c r="F3241" s="12" t="str">
        <f>_xlfn.XLOOKUP(A3241,ShowCategory!B:B,ShowCategory!A:A)</f>
        <v>Dramas, International Movies</v>
      </c>
      <c r="G3241" s="12">
        <f>_xlfn.XLOOKUP(A3241,ShowRating!A:A,ShowRating!C:C)</f>
        <v>2</v>
      </c>
      <c r="H3241" s="24" t="str">
        <f>_xlfn.XLOOKUP(A3241,ShowRating!A:A,ShowRating!D:D)</f>
        <v>Neutral</v>
      </c>
      <c r="I3241" s="24" t="str">
        <f>_xlfn.XLOOKUP(A3241,ShowDescription!A:A,ShowDescription!B:B)</f>
        <v>The tale of legendary warrior king Ranjit Singh, and his rise to establishing Punjabâ€™s Sikh empire, comes to life in this animated feature.</v>
      </c>
      <c r="J3241" s="28">
        <f>_xlfn.XLOOKUP(A3241,ShowReleaseDate!A:A,ShowReleaseDate!B:B)</f>
        <v>43495</v>
      </c>
      <c r="K3241" s="24" t="str">
        <f>_xlfn.XLOOKUP(A3241,ShowReleaseDate!A:A,ShowReleaseDate!D:D)</f>
        <v>Quarter 4</v>
      </c>
    </row>
    <row r="3242" spans="1:11" x14ac:dyDescent="0.2">
      <c r="A3242" s="1">
        <v>70113347</v>
      </c>
      <c r="B3242" s="1" t="s">
        <v>10018</v>
      </c>
      <c r="C3242" s="1" t="s">
        <v>10019</v>
      </c>
      <c r="D3242" s="3" t="s">
        <v>167</v>
      </c>
      <c r="E3242" s="3" t="s">
        <v>902</v>
      </c>
      <c r="F3242" s="12" t="str">
        <f>_xlfn.XLOOKUP(A3242,ShowCategory!B:B,ShowCategory!A:A)</f>
        <v>Dramas, Faith &amp; Spirituality, International Movies</v>
      </c>
      <c r="G3242" s="12">
        <f>_xlfn.XLOOKUP(A3242,ShowRating!A:A,ShowRating!C:C)</f>
        <v>2</v>
      </c>
      <c r="H3242" s="24" t="str">
        <f>_xlfn.XLOOKUP(A3242,ShowRating!A:A,ShowRating!D:D)</f>
        <v>Neutral</v>
      </c>
      <c r="I3242" s="24" t="str">
        <f>_xlfn.XLOOKUP(A3242,ShowDescription!A:A,ShowDescription!B:B)</f>
        <v>Based on true events, this moving story centers on a Punjabi family whose celebration of their faith endures in the face of conflicting attitudes.</v>
      </c>
      <c r="J3242" s="28">
        <f>_xlfn.XLOOKUP(A3242,ShowReleaseDate!A:A,ShowReleaseDate!B:B)</f>
        <v>43495</v>
      </c>
      <c r="K3242" s="24" t="str">
        <f>_xlfn.XLOOKUP(A3242,ShowReleaseDate!A:A,ShowReleaseDate!D:D)</f>
        <v>Quarter 4</v>
      </c>
    </row>
    <row r="3243" spans="1:11" ht="27.75" x14ac:dyDescent="0.2">
      <c r="A3243" s="1">
        <v>80097389</v>
      </c>
      <c r="B3243" s="1" t="s">
        <v>10021</v>
      </c>
      <c r="C3243" s="1" t="s">
        <v>10022</v>
      </c>
      <c r="D3243" s="3" t="s">
        <v>2922</v>
      </c>
      <c r="E3243" s="3" t="s">
        <v>511</v>
      </c>
      <c r="F3243" s="12" t="str">
        <f>_xlfn.XLOOKUP(A3243,ShowCategory!B:B,ShowCategory!A:A)</f>
        <v>Comedies, Dramas, Independent Movies</v>
      </c>
      <c r="G3243" s="12">
        <f>_xlfn.XLOOKUP(A3243,ShowRating!A:A,ShowRating!C:C)</f>
        <v>3</v>
      </c>
      <c r="H3243" s="24" t="str">
        <f>_xlfn.XLOOKUP(A3243,ShowRating!A:A,ShowRating!D:D)</f>
        <v>Good</v>
      </c>
      <c r="I3243" s="24" t="str">
        <f>_xlfn.XLOOKUP(A3243,ShowDescription!A:A,ShowDescription!B:B)</f>
        <v>A washed-up corpse with surprising abilities gives a hopeless man stranded in the wilderness someone to talk to â€“ and a newfound reason to live.</v>
      </c>
      <c r="J3243" s="28">
        <f>_xlfn.XLOOKUP(A3243,ShowReleaseDate!A:A,ShowReleaseDate!B:B)</f>
        <v>43495</v>
      </c>
      <c r="K3243" s="24" t="str">
        <f>_xlfn.XLOOKUP(A3243,ShowReleaseDate!A:A,ShowReleaseDate!D:D)</f>
        <v>Quarter 4</v>
      </c>
    </row>
    <row r="3244" spans="1:11" x14ac:dyDescent="0.2">
      <c r="A3244" s="1">
        <v>80221639</v>
      </c>
      <c r="B3244" s="1" t="s">
        <v>10024</v>
      </c>
      <c r="C3244" s="1" t="s">
        <v>10025</v>
      </c>
      <c r="D3244" s="3" t="s">
        <v>16</v>
      </c>
      <c r="E3244" s="3" t="s">
        <v>1683</v>
      </c>
      <c r="F3244" s="12" t="str">
        <f>_xlfn.XLOOKUP(A3244,ShowCategory!B:B,ShowCategory!A:A)</f>
        <v>Children &amp; Family Movies, Comedies</v>
      </c>
      <c r="G3244" s="12">
        <f>_xlfn.XLOOKUP(A3244,ShowRating!A:A,ShowRating!C:C)</f>
        <v>5</v>
      </c>
      <c r="H3244" s="24" t="str">
        <f>_xlfn.XLOOKUP(A3244,ShowRating!A:A,ShowRating!D:D)</f>
        <v>Excellent</v>
      </c>
      <c r="I3244" s="24" t="str">
        <f>_xlfn.XLOOKUP(A3244,ShowDescription!A:A,ShowDescription!B:B)</f>
        <v>When Elastigirl gets recruited for a high-profile crime-fighting mission, Mr. Incredible takes on his toughest assignment ever: full-time parenting.</v>
      </c>
      <c r="J3244" s="28">
        <f>_xlfn.XLOOKUP(A3244,ShowReleaseDate!A:A,ShowReleaseDate!B:B)</f>
        <v>43495</v>
      </c>
      <c r="K3244" s="24" t="str">
        <f>_xlfn.XLOOKUP(A3244,ShowReleaseDate!A:A,ShowReleaseDate!D:D)</f>
        <v>Quarter 4</v>
      </c>
    </row>
    <row r="3245" spans="1:11" x14ac:dyDescent="0.2">
      <c r="A3245" s="1">
        <v>70099120</v>
      </c>
      <c r="B3245" s="1" t="s">
        <v>10027</v>
      </c>
      <c r="C3245" s="1" t="s">
        <v>10028</v>
      </c>
      <c r="D3245" s="3" t="s">
        <v>16</v>
      </c>
      <c r="E3245" s="3" t="s">
        <v>59</v>
      </c>
      <c r="F3245" s="12" t="str">
        <f>_xlfn.XLOOKUP(A3245,ShowCategory!B:B,ShowCategory!A:A)</f>
        <v>Comedies, Dramas, Sports Movies</v>
      </c>
      <c r="G3245" s="12">
        <f>_xlfn.XLOOKUP(A3245,ShowRating!A:A,ShowRating!C:C)</f>
        <v>2</v>
      </c>
      <c r="H3245" s="24" t="str">
        <f>_xlfn.XLOOKUP(A3245,ShowRating!A:A,ShowRating!D:D)</f>
        <v>Neutral</v>
      </c>
      <c r="I3245" s="24" t="str">
        <f>_xlfn.XLOOKUP(A3245,ShowDescription!A:A,ShowDescription!B:B)</f>
        <v>When an 11-year-old girl becomes Pop Warner football's first female quarterback, she raises eyebrows â€“ till she takes her team to the brink of glory.</v>
      </c>
      <c r="J3245" s="28">
        <f>_xlfn.XLOOKUP(A3245,ShowReleaseDate!A:A,ShowReleaseDate!B:B)</f>
        <v>43495</v>
      </c>
      <c r="K3245" s="24" t="str">
        <f>_xlfn.XLOOKUP(A3245,ShowReleaseDate!A:A,ShowReleaseDate!D:D)</f>
        <v>Quarter 4</v>
      </c>
    </row>
    <row r="3246" spans="1:11" x14ac:dyDescent="0.2">
      <c r="A3246" s="1">
        <v>81024718</v>
      </c>
      <c r="B3246" s="1" t="s">
        <v>10031</v>
      </c>
      <c r="C3246" s="1" t="s">
        <v>3046</v>
      </c>
      <c r="D3246" s="3" t="s">
        <v>10032</v>
      </c>
      <c r="E3246" s="3" t="s">
        <v>414</v>
      </c>
      <c r="F3246" s="12" t="str">
        <f>_xlfn.XLOOKUP(A3246,ShowCategory!B:B,ShowCategory!A:A)</f>
        <v>Dramas, International Movies, Music &amp; Musicals</v>
      </c>
      <c r="G3246" s="12">
        <f>_xlfn.XLOOKUP(A3246,ShowRating!A:A,ShowRating!C:C)</f>
        <v>1</v>
      </c>
      <c r="H3246" s="24" t="str">
        <f>_xlfn.XLOOKUP(A3246,ShowRating!A:A,ShowRating!D:D)</f>
        <v>Bad</v>
      </c>
      <c r="I3246" s="24" t="str">
        <f>_xlfn.XLOOKUP(A3246,ShowDescription!A:A,ShowDescription!B:B)</f>
        <v>A man is disheartened when he visits his well-to-do son and grandkids in Australia and sees they have detached from their traditional Indian morals.</v>
      </c>
      <c r="J3246" s="28">
        <f>_xlfn.XLOOKUP(A3246,ShowReleaseDate!A:A,ShowReleaseDate!B:B)</f>
        <v>43495</v>
      </c>
      <c r="K3246" s="24" t="str">
        <f>_xlfn.XLOOKUP(A3246,ShowReleaseDate!A:A,ShowReleaseDate!D:D)</f>
        <v>Quarter 4</v>
      </c>
    </row>
    <row r="3247" spans="1:11" ht="27.75" x14ac:dyDescent="0.2">
      <c r="A3247" s="1">
        <v>21028726</v>
      </c>
      <c r="B3247" s="1" t="s">
        <v>10034</v>
      </c>
      <c r="C3247" s="1" t="s">
        <v>10035</v>
      </c>
      <c r="D3247" s="3" t="s">
        <v>16</v>
      </c>
      <c r="E3247" s="3" t="s">
        <v>756</v>
      </c>
      <c r="F3247" s="12" t="str">
        <f>_xlfn.XLOOKUP(A3247,ShowCategory!B:B,ShowCategory!A:A)</f>
        <v>Stand-Up Comedy</v>
      </c>
      <c r="G3247" s="12">
        <f>_xlfn.XLOOKUP(A3247,ShowRating!A:A,ShowRating!C:C)</f>
        <v>5</v>
      </c>
      <c r="H3247" s="24" t="str">
        <f>_xlfn.XLOOKUP(A3247,ShowRating!A:A,ShowRating!D:D)</f>
        <v>Excellent</v>
      </c>
      <c r="I3247" s="24" t="str">
        <f>_xlfn.XLOOKUP(A3247,ShowDescription!A:A,ShowDescription!B:B)</f>
        <v>Months after his classic TV sitcom ends, the legendary comic returns to his stand-up roots to deliver his best jokes on a sold-out international tour.</v>
      </c>
      <c r="J3247" s="28">
        <f>_xlfn.XLOOKUP(A3247,ShowReleaseDate!A:A,ShowReleaseDate!B:B)</f>
        <v>43130</v>
      </c>
      <c r="K3247" s="24" t="str">
        <f>_xlfn.XLOOKUP(A3247,ShowReleaseDate!A:A,ShowReleaseDate!D:D)</f>
        <v>Quarter 4</v>
      </c>
    </row>
    <row r="3248" spans="1:11" ht="27.75" x14ac:dyDescent="0.2">
      <c r="A3248" s="1">
        <v>80019930</v>
      </c>
      <c r="B3248" s="1" t="s">
        <v>10038</v>
      </c>
      <c r="C3248" s="1" t="s">
        <v>10039</v>
      </c>
      <c r="D3248" s="3" t="s">
        <v>16</v>
      </c>
      <c r="E3248" s="3" t="s">
        <v>1612</v>
      </c>
      <c r="F3248" s="12" t="str">
        <f>_xlfn.XLOOKUP(A3248,ShowCategory!B:B,ShowCategory!A:A)</f>
        <v>Children &amp; Family Movies</v>
      </c>
      <c r="G3248" s="12">
        <f>_xlfn.XLOOKUP(A3248,ShowRating!A:A,ShowRating!C:C)</f>
        <v>2</v>
      </c>
      <c r="H3248" s="24" t="str">
        <f>_xlfn.XLOOKUP(A3248,ShowRating!A:A,ShowRating!D:D)</f>
        <v>Neutral</v>
      </c>
      <c r="I3248" s="24" t="str">
        <f>_xlfn.XLOOKUP(A3248,ShowDescription!A:A,ShowDescription!B:B)</f>
        <v>When Frankie Stein travels back in time, a teen scientist follows her home into the present and causes a lab accident that creates four new monsters.</v>
      </c>
      <c r="J3248" s="28">
        <f>_xlfn.XLOOKUP(A3248,ShowReleaseDate!A:A,ShowReleaseDate!B:B)</f>
        <v>43130</v>
      </c>
      <c r="K3248" s="24" t="str">
        <f>_xlfn.XLOOKUP(A3248,ShowReleaseDate!A:A,ShowReleaseDate!D:D)</f>
        <v>Quarter 4</v>
      </c>
    </row>
    <row r="3249" spans="1:11" x14ac:dyDescent="0.2">
      <c r="A3249" s="1">
        <v>80141960</v>
      </c>
      <c r="B3249" s="1" t="s">
        <v>7598</v>
      </c>
      <c r="D3249" s="3" t="s">
        <v>9</v>
      </c>
      <c r="E3249" s="3" t="s">
        <v>18</v>
      </c>
      <c r="F3249" s="12" t="str">
        <f>_xlfn.XLOOKUP(A3249,ShowCategory!B:B,ShowCategory!A:A)</f>
        <v>British TV Shows, Crime TV Shows, International TV Shows</v>
      </c>
      <c r="G3249" s="12">
        <f>_xlfn.XLOOKUP(A3249,ShowRating!A:A,ShowRating!C:C)</f>
        <v>4</v>
      </c>
      <c r="H3249" s="24" t="str">
        <f>_xlfn.XLOOKUP(A3249,ShowRating!A:A,ShowRating!D:D)</f>
        <v>Very Good</v>
      </c>
      <c r="I3249" s="24" t="str">
        <f>_xlfn.XLOOKUP(A3249,ShowDescription!A:A,ShowDescription!B:B)</f>
        <v>A dark web of secrets and lies emerges when a newlywed couple is killed and detectives question their feuding families.</v>
      </c>
      <c r="J3249" s="28">
        <f>_xlfn.XLOOKUP(A3249,ShowReleaseDate!A:A,ShowReleaseDate!B:B)</f>
        <v>43130</v>
      </c>
      <c r="K3249" s="24" t="str">
        <f>_xlfn.XLOOKUP(A3249,ShowReleaseDate!A:A,ShowReleaseDate!D:D)</f>
        <v>Quarter 4</v>
      </c>
    </row>
    <row r="3250" spans="1:11" x14ac:dyDescent="0.2">
      <c r="A3250" s="1">
        <v>80226168</v>
      </c>
      <c r="B3250" s="1" t="s">
        <v>10042</v>
      </c>
      <c r="D3250" s="3" t="s">
        <v>314</v>
      </c>
      <c r="E3250" s="3" t="s">
        <v>18</v>
      </c>
      <c r="F3250" s="12" t="str">
        <f>_xlfn.XLOOKUP(A3250,ShowCategory!B:B,ShowCategory!A:A)</f>
        <v>International TV Shows, Korean TV Shows, TV Dramas</v>
      </c>
      <c r="G3250" s="12">
        <f>_xlfn.XLOOKUP(A3250,ShowRating!A:A,ShowRating!C:C)</f>
        <v>3</v>
      </c>
      <c r="H3250" s="24" t="str">
        <f>_xlfn.XLOOKUP(A3250,ShowRating!A:A,ShowRating!D:D)</f>
        <v>Good</v>
      </c>
      <c r="I3250" s="24" t="str">
        <f>_xlfn.XLOOKUP(A3250,ShowDescription!A:A,ShowDescription!B:B)</f>
        <v>The wife of a corporate heir finds her luxurious life overturned by a mysterious woman who joins the household as a caregiver for her father-in-law.</v>
      </c>
      <c r="J3250" s="28">
        <f>_xlfn.XLOOKUP(A3250,ShowReleaseDate!A:A,ShowReleaseDate!B:B)</f>
        <v>43130</v>
      </c>
      <c r="K3250" s="24" t="str">
        <f>_xlfn.XLOOKUP(A3250,ShowReleaseDate!A:A,ShowReleaseDate!D:D)</f>
        <v>Quarter 4</v>
      </c>
    </row>
    <row r="3251" spans="1:11" x14ac:dyDescent="0.2">
      <c r="A3251" s="1">
        <v>81006825</v>
      </c>
      <c r="B3251" s="1" t="s">
        <v>10044</v>
      </c>
      <c r="C3251" s="1" t="s">
        <v>10045</v>
      </c>
      <c r="D3251" s="3" t="s">
        <v>484</v>
      </c>
      <c r="E3251" s="3" t="s">
        <v>5</v>
      </c>
      <c r="F3251" s="12" t="str">
        <f>_xlfn.XLOOKUP(A3251,ShowCategory!B:B,ShowCategory!A:A)</f>
        <v>Comedies, International Movies, Romantic Movies</v>
      </c>
      <c r="G3251" s="12">
        <f>_xlfn.XLOOKUP(A3251,ShowRating!A:A,ShowRating!C:C)</f>
        <v>5</v>
      </c>
      <c r="H3251" s="24" t="str">
        <f>_xlfn.XLOOKUP(A3251,ShowRating!A:A,ShowRating!D:D)</f>
        <v>Excellent</v>
      </c>
      <c r="I3251" s="24" t="str">
        <f>_xlfn.XLOOKUP(A3251,ShowDescription!A:A,ShowDescription!B:B)</f>
        <v>Thirteen-year-old JosÃ© Miguel is immune to 1994 World Cup fever until he realizes soccer is the only way to win the heart of his crush.</v>
      </c>
      <c r="J3251" s="28">
        <f>_xlfn.XLOOKUP(A3251,ShowReleaseDate!A:A,ShowReleaseDate!B:B)</f>
        <v>43833</v>
      </c>
      <c r="K3251" s="24" t="str">
        <f>_xlfn.XLOOKUP(A3251,ShowReleaseDate!A:A,ShowReleaseDate!D:D)</f>
        <v>Quarter 4</v>
      </c>
    </row>
    <row r="3252" spans="1:11" x14ac:dyDescent="0.2">
      <c r="A3252" s="1">
        <v>81213891</v>
      </c>
      <c r="B3252" s="1" t="s">
        <v>10048</v>
      </c>
      <c r="C3252" s="1" t="s">
        <v>2049</v>
      </c>
      <c r="D3252" s="3" t="s">
        <v>167</v>
      </c>
      <c r="E3252" s="3" t="s">
        <v>3081</v>
      </c>
      <c r="F3252" s="12" t="str">
        <f>_xlfn.XLOOKUP(A3252,ShowCategory!B:B,ShowCategory!A:A)</f>
        <v>International Movies, Thrillers</v>
      </c>
      <c r="G3252" s="12">
        <f>_xlfn.XLOOKUP(A3252,ShowRating!A:A,ShowRating!C:C)</f>
        <v>3</v>
      </c>
      <c r="H3252" s="24" t="str">
        <f>_xlfn.XLOOKUP(A3252,ShowRating!A:A,ShowRating!D:D)</f>
        <v>Good</v>
      </c>
      <c r="I3252" s="24" t="str">
        <f>_xlfn.XLOOKUP(A3252,ShowDescription!A:A,ShowDescription!B:B)</f>
        <v>Hired by a singer to defend her friend, who has been accused of murder, a formidable lawyer learns that the man he represents may not be innocent.</v>
      </c>
      <c r="J3252" s="28">
        <f>_xlfn.XLOOKUP(A3252,ShowReleaseDate!A:A,ShowReleaseDate!B:B)</f>
        <v>43833</v>
      </c>
      <c r="K3252" s="24" t="str">
        <f>_xlfn.XLOOKUP(A3252,ShowReleaseDate!A:A,ShowReleaseDate!D:D)</f>
        <v>Quarter 4</v>
      </c>
    </row>
    <row r="3253" spans="1:11" x14ac:dyDescent="0.2">
      <c r="A3253" s="1">
        <v>498716</v>
      </c>
      <c r="B3253" s="1" t="s">
        <v>10050</v>
      </c>
      <c r="C3253" s="1" t="s">
        <v>10051</v>
      </c>
      <c r="D3253" s="3" t="s">
        <v>16</v>
      </c>
      <c r="E3253" s="3" t="s">
        <v>350</v>
      </c>
      <c r="F3253" s="12" t="str">
        <f>_xlfn.XLOOKUP(A3253,ShowCategory!B:B,ShowCategory!A:A)</f>
        <v>Classic Movies, Comedies, Cult Movies</v>
      </c>
      <c r="G3253" s="12">
        <f>_xlfn.XLOOKUP(A3253,ShowRating!A:A,ShowRating!C:C)</f>
        <v>4</v>
      </c>
      <c r="H3253" s="24" t="str">
        <f>_xlfn.XLOOKUP(A3253,ShowRating!A:A,ShowRating!D:D)</f>
        <v>Very Good</v>
      </c>
      <c r="I3253" s="24" t="str">
        <f>_xlfn.XLOOKUP(A3253,ShowDescription!A:A,ShowDescription!B:B)</f>
        <v>Ferris convinces his entire school he's at death's door, then hits the streets of Chicago with his girlfriend and best friend for a day of fun.</v>
      </c>
      <c r="J3253" s="28">
        <f>_xlfn.XLOOKUP(A3253,ShowReleaseDate!A:A,ShowReleaseDate!B:B)</f>
        <v>43833</v>
      </c>
      <c r="K3253" s="24" t="str">
        <f>_xlfn.XLOOKUP(A3253,ShowReleaseDate!A:A,ShowReleaseDate!D:D)</f>
        <v>Quarter 4</v>
      </c>
    </row>
    <row r="3254" spans="1:11" x14ac:dyDescent="0.2">
      <c r="A3254" s="1">
        <v>80220085</v>
      </c>
      <c r="B3254" s="1" t="s">
        <v>10053</v>
      </c>
      <c r="C3254" s="1" t="s">
        <v>10054</v>
      </c>
      <c r="D3254" s="3" t="s">
        <v>1286</v>
      </c>
      <c r="E3254" s="3" t="s">
        <v>3559</v>
      </c>
      <c r="F3254" s="12" t="str">
        <f>_xlfn.XLOOKUP(A3254,ShowCategory!B:B,ShowCategory!A:A)</f>
        <v>Action &amp; Adventure, Sci-Fi &amp; Fantasy</v>
      </c>
      <c r="G3254" s="12">
        <f>_xlfn.XLOOKUP(A3254,ShowRating!A:A,ShowRating!C:C)</f>
        <v>4</v>
      </c>
      <c r="H3254" s="24" t="str">
        <f>_xlfn.XLOOKUP(A3254,ShowRating!A:A,ShowRating!D:D)</f>
        <v>Very Good</v>
      </c>
      <c r="I3254" s="24" t="str">
        <f>_xlfn.XLOOKUP(A3254,ShowDescription!A:A,ShowDescription!B:B)</f>
        <v>When aliens take over their small Australian town, a modest group of survivors must unite to fend off their otherworldly intruders.</v>
      </c>
      <c r="J3254" s="28">
        <f>_xlfn.XLOOKUP(A3254,ShowReleaseDate!A:A,ShowReleaseDate!B:B)</f>
        <v>43468</v>
      </c>
      <c r="K3254" s="24" t="str">
        <f>_xlfn.XLOOKUP(A3254,ShowReleaseDate!A:A,ShowReleaseDate!D:D)</f>
        <v>Quarter 4</v>
      </c>
    </row>
    <row r="3255" spans="1:11" x14ac:dyDescent="0.2">
      <c r="A3255" s="1">
        <v>80244855</v>
      </c>
      <c r="B3255" s="1" t="s">
        <v>10057</v>
      </c>
      <c r="C3255" s="1" t="s">
        <v>10058</v>
      </c>
      <c r="D3255" s="3" t="s">
        <v>10059</v>
      </c>
      <c r="E3255" s="3" t="s">
        <v>96</v>
      </c>
      <c r="F3255" s="12" t="str">
        <f>_xlfn.XLOOKUP(A3255,ShowCategory!B:B,ShowCategory!A:A)</f>
        <v>Documentaries, Faith &amp; Spirituality, International Movies</v>
      </c>
      <c r="G3255" s="12">
        <f>_xlfn.XLOOKUP(A3255,ShowRating!A:A,ShowRating!C:C)</f>
        <v>2</v>
      </c>
      <c r="H3255" s="24" t="str">
        <f>_xlfn.XLOOKUP(A3255,ShowRating!A:A,ShowRating!D:D)</f>
        <v>Neutral</v>
      </c>
      <c r="I3255" s="24" t="str">
        <f>_xlfn.XLOOKUP(A3255,ShowDescription!A:A,ShowDescription!B:B)</f>
        <v>Documentary filmmaker Wim Wenders travels the world with Pope Francis, recording the controversial pontiff's humanist views in a sharply divided age.</v>
      </c>
      <c r="J3255" s="28">
        <f>_xlfn.XLOOKUP(A3255,ShowReleaseDate!A:A,ShowReleaseDate!B:B)</f>
        <v>43468</v>
      </c>
      <c r="K3255" s="24" t="str">
        <f>_xlfn.XLOOKUP(A3255,ShowReleaseDate!A:A,ShowReleaseDate!D:D)</f>
        <v>Quarter 4</v>
      </c>
    </row>
    <row r="3256" spans="1:11" x14ac:dyDescent="0.2">
      <c r="A3256" s="1">
        <v>80134966</v>
      </c>
      <c r="B3256" s="1" t="s">
        <v>10061</v>
      </c>
      <c r="C3256" s="1" t="s">
        <v>4315</v>
      </c>
      <c r="D3256" s="3" t="s">
        <v>16</v>
      </c>
      <c r="E3256" s="3" t="s">
        <v>756</v>
      </c>
      <c r="F3256" s="12" t="str">
        <f>_xlfn.XLOOKUP(A3256,ShowCategory!B:B,ShowCategory!A:A)</f>
        <v>Stand-Up Comedy</v>
      </c>
      <c r="G3256" s="12">
        <f>_xlfn.XLOOKUP(A3256,ShowRating!A:A,ShowRating!C:C)</f>
        <v>4</v>
      </c>
      <c r="H3256" s="24" t="str">
        <f>_xlfn.XLOOKUP(A3256,ShowRating!A:A,ShowRating!D:D)</f>
        <v>Very Good</v>
      </c>
      <c r="I3256" s="24" t="str">
        <f>_xlfn.XLOOKUP(A3256,ShowDescription!A:A,ShowDescription!B:B)</f>
        <v>Incisive comic Jen Kirkman gets real about women's bodies, the value of alone time and an Italian private tour guide who may have been a ghost.</v>
      </c>
      <c r="J3256" s="28">
        <f>_xlfn.XLOOKUP(A3256,ShowReleaseDate!A:A,ShowReleaseDate!B:B)</f>
        <v>42738</v>
      </c>
      <c r="K3256" s="24" t="str">
        <f>_xlfn.XLOOKUP(A3256,ShowReleaseDate!A:A,ShowReleaseDate!D:D)</f>
        <v>Quarter 4</v>
      </c>
    </row>
    <row r="3257" spans="1:11" x14ac:dyDescent="0.2">
      <c r="A3257" s="1">
        <v>80220813</v>
      </c>
      <c r="B3257" s="1" t="s">
        <v>10064</v>
      </c>
      <c r="C3257" s="1" t="s">
        <v>9181</v>
      </c>
      <c r="D3257" s="3" t="s">
        <v>16</v>
      </c>
      <c r="E3257" s="3" t="s">
        <v>1683</v>
      </c>
      <c r="F3257" s="12" t="str">
        <f>_xlfn.XLOOKUP(A3257,ShowCategory!B:B,ShowCategory!A:A)</f>
        <v>Action &amp; Adventure, Comedies, Sci-Fi &amp; Fantasy</v>
      </c>
      <c r="G3257" s="12">
        <f>_xlfn.XLOOKUP(A3257,ShowRating!A:A,ShowRating!C:C)</f>
        <v>2</v>
      </c>
      <c r="H3257" s="24" t="str">
        <f>_xlfn.XLOOKUP(A3257,ShowRating!A:A,ShowRating!D:D)</f>
        <v>Neutral</v>
      </c>
      <c r="I3257" s="24" t="str">
        <f>_xlfn.XLOOKUP(A3257,ShowDescription!A:A,ShowDescription!B:B)</f>
        <v>Problems big and small pop up when Scott Lang, aka Ant-Man, gets drafted by Dr. Hank Pym and Hope van Dyne, aka the Wasp, for an urgent rescue mission.</v>
      </c>
      <c r="J3257" s="28">
        <f>_xlfn.XLOOKUP(A3257,ShowReleaseDate!A:A,ShowReleaseDate!B:B)</f>
        <v>43494</v>
      </c>
      <c r="K3257" s="24" t="str">
        <f>_xlfn.XLOOKUP(A3257,ShowReleaseDate!A:A,ShowReleaseDate!D:D)</f>
        <v>Quarter 4</v>
      </c>
    </row>
    <row r="3258" spans="1:11" x14ac:dyDescent="0.2">
      <c r="A3258" s="1">
        <v>81048561</v>
      </c>
      <c r="B3258" s="1" t="s">
        <v>10067</v>
      </c>
      <c r="C3258" s="1" t="s">
        <v>10068</v>
      </c>
      <c r="D3258" s="3" t="s">
        <v>167</v>
      </c>
      <c r="E3258" s="3" t="s">
        <v>1612</v>
      </c>
      <c r="F3258" s="12" t="str">
        <f>_xlfn.XLOOKUP(A3258,ShowCategory!B:B,ShowCategory!A:A)</f>
        <v>Dramas, Independent Movies, International Movies</v>
      </c>
      <c r="G3258" s="12">
        <f>_xlfn.XLOOKUP(A3258,ShowRating!A:A,ShowRating!C:C)</f>
        <v>5</v>
      </c>
      <c r="H3258" s="24" t="str">
        <f>_xlfn.XLOOKUP(A3258,ShowRating!A:A,ShowRating!D:D)</f>
        <v>Excellent</v>
      </c>
      <c r="I3258" s="24" t="str">
        <f>_xlfn.XLOOKUP(A3258,ShowDescription!A:A,ShowDescription!B:B)</f>
        <v>In this heart-wrenching coming-of-age story, a young boy embarks on an arduous trek with his debt-ridden father to sell their beloved family donkey.</v>
      </c>
      <c r="J3258" s="28">
        <f>_xlfn.XLOOKUP(A3258,ShowReleaseDate!A:A,ShowReleaseDate!B:B)</f>
        <v>43494</v>
      </c>
      <c r="K3258" s="24" t="str">
        <f>_xlfn.XLOOKUP(A3258,ShowReleaseDate!A:A,ShowReleaseDate!D:D)</f>
        <v>Quarter 4</v>
      </c>
    </row>
    <row r="3259" spans="1:11" ht="27.75" x14ac:dyDescent="0.2">
      <c r="A3259" s="1">
        <v>80237903</v>
      </c>
      <c r="B3259" s="1" t="s">
        <v>10070</v>
      </c>
      <c r="C3259" s="1" t="s">
        <v>805</v>
      </c>
      <c r="E3259" s="3" t="s">
        <v>536</v>
      </c>
      <c r="F3259" s="12" t="str">
        <f>_xlfn.XLOOKUP(A3259,ShowCategory!B:B,ShowCategory!A:A)</f>
        <v>Stand-Up Comedy</v>
      </c>
      <c r="G3259" s="12">
        <f>_xlfn.XLOOKUP(A3259,ShowRating!A:A,ShowRating!C:C)</f>
        <v>2</v>
      </c>
      <c r="H3259" s="24" t="str">
        <f>_xlfn.XLOOKUP(A3259,ShowRating!A:A,ShowRating!D:D)</f>
        <v>Neutral</v>
      </c>
      <c r="I3259" s="24" t="str">
        <f>_xlfn.XLOOKUP(A3259,ShowDescription!A:A,ShowDescription!B:B)</f>
        <v>Gabriel "Fluffy" Iglesias discusses his teenage son and encounters with Snoop Dogg, Chris Rock and Vicente FernÃ¡ndez in this stand-up special for 2019.</v>
      </c>
      <c r="J3259" s="28">
        <f>_xlfn.XLOOKUP(A3259,ShowReleaseDate!A:A,ShowReleaseDate!B:B)</f>
        <v>43494</v>
      </c>
      <c r="K3259" s="24" t="str">
        <f>_xlfn.XLOOKUP(A3259,ShowReleaseDate!A:A,ShowReleaseDate!D:D)</f>
        <v>Quarter 4</v>
      </c>
    </row>
    <row r="3260" spans="1:11" x14ac:dyDescent="0.2">
      <c r="A3260" s="1">
        <v>81026705</v>
      </c>
      <c r="B3260" s="1" t="s">
        <v>10072</v>
      </c>
      <c r="C3260" s="1" t="s">
        <v>10073</v>
      </c>
      <c r="D3260" s="3" t="s">
        <v>314</v>
      </c>
      <c r="E3260" s="3" t="s">
        <v>934</v>
      </c>
      <c r="F3260" s="12" t="str">
        <f>_xlfn.XLOOKUP(A3260,ShowCategory!B:B,ShowCategory!A:A)</f>
        <v>Dramas, International Movies</v>
      </c>
      <c r="G3260" s="12">
        <f>_xlfn.XLOOKUP(A3260,ShowRating!A:A,ShowRating!C:C)</f>
        <v>5</v>
      </c>
      <c r="H3260" s="24" t="str">
        <f>_xlfn.XLOOKUP(A3260,ShowRating!A:A,ShowRating!D:D)</f>
        <v>Excellent</v>
      </c>
      <c r="I3260" s="24" t="str">
        <f>_xlfn.XLOOKUP(A3260,ShowDescription!A:A,ShowDescription!B:B)</f>
        <v>A deputy curator of a chaebol-funded art gallery and her husband, a politically ambitious economics professor, will do anything to join the Ã¼ber-elite.</v>
      </c>
      <c r="J3260" s="28">
        <f>_xlfn.XLOOKUP(A3260,ShowReleaseDate!A:A,ShowReleaseDate!B:B)</f>
        <v>43494</v>
      </c>
      <c r="K3260" s="24" t="str">
        <f>_xlfn.XLOOKUP(A3260,ShowReleaseDate!A:A,ShowReleaseDate!D:D)</f>
        <v>Quarter 4</v>
      </c>
    </row>
    <row r="3261" spans="1:11" x14ac:dyDescent="0.2">
      <c r="A3261" s="1">
        <v>80244929</v>
      </c>
      <c r="B3261" s="1" t="s">
        <v>10075</v>
      </c>
      <c r="D3261" s="3" t="s">
        <v>7937</v>
      </c>
      <c r="E3261" s="3" t="s">
        <v>18</v>
      </c>
      <c r="F3261" s="12" t="str">
        <f>_xlfn.XLOOKUP(A3261,ShowCategory!B:B,ShowCategory!A:A)</f>
        <v>Docuseries, International TV Shows</v>
      </c>
      <c r="G3261" s="12">
        <f>_xlfn.XLOOKUP(A3261,ShowRating!A:A,ShowRating!C:C)</f>
        <v>4</v>
      </c>
      <c r="H3261" s="24" t="str">
        <f>_xlfn.XLOOKUP(A3261,ShowRating!A:A,ShowRating!D:D)</f>
        <v>Very Good</v>
      </c>
      <c r="I3261" s="24" t="str">
        <f>_xlfn.XLOOKUP(A3261,ShowDescription!A:A,ShowDescription!B:B)</f>
        <v>In this documentary, dozens of former agents from the Mossad, Israel's foreign intelligence agency, reveal their top-secret operations.</v>
      </c>
      <c r="J3261" s="28">
        <f>_xlfn.XLOOKUP(A3261,ShowReleaseDate!A:A,ShowReleaseDate!B:B)</f>
        <v>43494</v>
      </c>
      <c r="K3261" s="24" t="str">
        <f>_xlfn.XLOOKUP(A3261,ShowReleaseDate!A:A,ShowReleaseDate!D:D)</f>
        <v>Quarter 4</v>
      </c>
    </row>
    <row r="3262" spans="1:11" x14ac:dyDescent="0.2">
      <c r="A3262" s="1">
        <v>80122209</v>
      </c>
      <c r="B3262" s="1" t="s">
        <v>10077</v>
      </c>
      <c r="C3262" s="1" t="s">
        <v>8624</v>
      </c>
      <c r="D3262" s="3" t="s">
        <v>30</v>
      </c>
      <c r="E3262" s="3" t="s">
        <v>192</v>
      </c>
      <c r="F3262" s="12" t="str">
        <f>_xlfn.XLOOKUP(A3262,ShowCategory!B:B,ShowCategory!A:A)</f>
        <v>Dramas, International Movies, Sci-Fi &amp; Fantasy</v>
      </c>
      <c r="G3262" s="12">
        <f>_xlfn.XLOOKUP(A3262,ShowRating!A:A,ShowRating!C:C)</f>
        <v>3</v>
      </c>
      <c r="H3262" s="24" t="str">
        <f>_xlfn.XLOOKUP(A3262,ShowRating!A:A,ShowRating!D:D)</f>
        <v>Good</v>
      </c>
      <c r="I3262" s="24" t="str">
        <f>_xlfn.XLOOKUP(A3262,ShowDescription!A:A,ShowDescription!B:B)</f>
        <v>A grieving filmmaker struggling to keep custody of his young son after his wife's death uses magical, imaginary stories to maintain their bond.</v>
      </c>
      <c r="J3262" s="28">
        <f>_xlfn.XLOOKUP(A3262,ShowReleaseDate!A:A,ShowReleaseDate!B:B)</f>
        <v>43494</v>
      </c>
      <c r="K3262" s="24" t="str">
        <f>_xlfn.XLOOKUP(A3262,ShowReleaseDate!A:A,ShowReleaseDate!D:D)</f>
        <v>Quarter 4</v>
      </c>
    </row>
    <row r="3263" spans="1:11" ht="27.75" x14ac:dyDescent="0.2">
      <c r="A3263" s="1">
        <v>80109193</v>
      </c>
      <c r="B3263" s="1" t="s">
        <v>10079</v>
      </c>
      <c r="C3263" s="1" t="s">
        <v>10080</v>
      </c>
      <c r="D3263" s="3" t="s">
        <v>30</v>
      </c>
      <c r="E3263" s="3" t="s">
        <v>265</v>
      </c>
      <c r="F3263" s="12" t="str">
        <f>_xlfn.XLOOKUP(A3263,ShowCategory!B:B,ShowCategory!A:A)</f>
        <v>Comedies, Dramas, Faith &amp; Spirituality</v>
      </c>
      <c r="G3263" s="12">
        <f>_xlfn.XLOOKUP(A3263,ShowRating!A:A,ShowRating!C:C)</f>
        <v>4</v>
      </c>
      <c r="H3263" s="24" t="str">
        <f>_xlfn.XLOOKUP(A3263,ShowRating!A:A,ShowRating!D:D)</f>
        <v>Very Good</v>
      </c>
      <c r="I3263" s="24" t="str">
        <f>_xlfn.XLOOKUP(A3263,ShowDescription!A:A,ShowDescription!B:B)</f>
        <v>In this musical comedy, two rebellious teen girls who love electronic music have a life-changing brush with the divine at a camp run by nuns.</v>
      </c>
      <c r="J3263" s="28">
        <f>_xlfn.XLOOKUP(A3263,ShowReleaseDate!A:A,ShowReleaseDate!B:B)</f>
        <v>43129</v>
      </c>
      <c r="K3263" s="24" t="str">
        <f>_xlfn.XLOOKUP(A3263,ShowReleaseDate!A:A,ShowReleaseDate!D:D)</f>
        <v>Quarter 4</v>
      </c>
    </row>
    <row r="3264" spans="1:11" x14ac:dyDescent="0.2">
      <c r="A3264" s="1">
        <v>80208468</v>
      </c>
      <c r="B3264" s="1" t="s">
        <v>10084</v>
      </c>
      <c r="C3264" s="1" t="s">
        <v>2313</v>
      </c>
      <c r="E3264" s="3" t="s">
        <v>536</v>
      </c>
      <c r="F3264" s="12" t="str">
        <f>_xlfn.XLOOKUP(A3264,ShowCategory!B:B,ShowCategory!A:A)</f>
        <v>Documentaries, International Movies</v>
      </c>
      <c r="G3264" s="12">
        <f>_xlfn.XLOOKUP(A3264,ShowRating!A:A,ShowRating!C:C)</f>
        <v>5</v>
      </c>
      <c r="H3264" s="24" t="str">
        <f>_xlfn.XLOOKUP(A3264,ShowRating!A:A,ShowRating!D:D)</f>
        <v>Excellent</v>
      </c>
      <c r="I3264" s="24" t="str">
        <f>_xlfn.XLOOKUP(A3264,ShowDescription!A:A,ShowDescription!B:B)</f>
        <v>Witnesses recount the shocking 1996 hostage crisis in Lima, Peru, where rebels held scores of high-level figures captive at an ambassador's residence.</v>
      </c>
      <c r="J3264" s="28">
        <f>_xlfn.XLOOKUP(A3264,ShowReleaseDate!A:A,ShowReleaseDate!B:B)</f>
        <v>43129</v>
      </c>
      <c r="K3264" s="24" t="str">
        <f>_xlfn.XLOOKUP(A3264,ShowReleaseDate!A:A,ShowReleaseDate!D:D)</f>
        <v>Quarter 4</v>
      </c>
    </row>
    <row r="3265" spans="1:11" ht="27.75" x14ac:dyDescent="0.2">
      <c r="A3265" s="1">
        <v>80214582</v>
      </c>
      <c r="B3265" s="1" t="s">
        <v>10086</v>
      </c>
      <c r="C3265" s="1" t="s">
        <v>8205</v>
      </c>
      <c r="D3265" s="3" t="s">
        <v>16</v>
      </c>
      <c r="E3265" s="3" t="s">
        <v>1319</v>
      </c>
      <c r="F3265" s="12" t="str">
        <f>_xlfn.XLOOKUP(A3265,ShowCategory!B:B,ShowCategory!A:A)</f>
        <v>Documentaries</v>
      </c>
      <c r="G3265" s="12">
        <f>_xlfn.XLOOKUP(A3265,ShowRating!A:A,ShowRating!C:C)</f>
        <v>2</v>
      </c>
      <c r="H3265" s="24" t="str">
        <f>_xlfn.XLOOKUP(A3265,ShowRating!A:A,ShowRating!D:D)</f>
        <v>Neutral</v>
      </c>
      <c r="I3265" s="24" t="str">
        <f>_xlfn.XLOOKUP(A3265,ShowDescription!A:A,ShowDescription!B:B)</f>
        <v>A surgeon claims to remove high tech microchips that aliens used to manipulate the human race. This documentary seeks to separate fact from fiction.</v>
      </c>
      <c r="J3265" s="28">
        <f>_xlfn.XLOOKUP(A3265,ShowReleaseDate!A:A,ShowReleaseDate!B:B)</f>
        <v>43129</v>
      </c>
      <c r="K3265" s="24" t="str">
        <f>_xlfn.XLOOKUP(A3265,ShowReleaseDate!A:A,ShowReleaseDate!D:D)</f>
        <v>Quarter 4</v>
      </c>
    </row>
    <row r="3266" spans="1:11" x14ac:dyDescent="0.2">
      <c r="A3266" s="1">
        <v>80168198</v>
      </c>
      <c r="B3266" s="1" t="s">
        <v>10088</v>
      </c>
      <c r="C3266" s="1" t="s">
        <v>10089</v>
      </c>
      <c r="D3266" s="3" t="s">
        <v>16</v>
      </c>
      <c r="E3266" s="3" t="s">
        <v>325</v>
      </c>
      <c r="F3266" s="12" t="str">
        <f>_xlfn.XLOOKUP(A3266,ShowCategory!B:B,ShowCategory!A:A)</f>
        <v>Documentaries</v>
      </c>
      <c r="G3266" s="12">
        <f>_xlfn.XLOOKUP(A3266,ShowRating!A:A,ShowRating!C:C)</f>
        <v>3</v>
      </c>
      <c r="H3266" s="24" t="str">
        <f>_xlfn.XLOOKUP(A3266,ShowRating!A:A,ShowRating!D:D)</f>
        <v>Good</v>
      </c>
      <c r="I3266" s="24" t="str">
        <f>_xlfn.XLOOKUP(A3266,ShowDescription!A:A,ShowDescription!B:B)</f>
        <v>This documentary follows the police of Oakland, California, as they reform and face the challenges of corruption, commitment and cataclysmic change.</v>
      </c>
      <c r="J3266" s="28">
        <f>_xlfn.XLOOKUP(A3266,ShowReleaseDate!A:A,ShowReleaseDate!B:B)</f>
        <v>43129</v>
      </c>
      <c r="K3266" s="24" t="str">
        <f>_xlfn.XLOOKUP(A3266,ShowReleaseDate!A:A,ShowReleaseDate!D:D)</f>
        <v>Quarter 4</v>
      </c>
    </row>
    <row r="3267" spans="1:11" ht="27.75" x14ac:dyDescent="0.2">
      <c r="A3267" s="1">
        <v>80117940</v>
      </c>
      <c r="B3267" s="1" t="s">
        <v>10091</v>
      </c>
      <c r="C3267" s="1" t="s">
        <v>10092</v>
      </c>
      <c r="D3267" s="3" t="s">
        <v>186</v>
      </c>
      <c r="E3267" s="3" t="s">
        <v>26</v>
      </c>
      <c r="F3267" s="12" t="str">
        <f>_xlfn.XLOOKUP(A3267,ShowCategory!B:B,ShowCategory!A:A)</f>
        <v>Comedies, International Movies</v>
      </c>
      <c r="G3267" s="12">
        <f>_xlfn.XLOOKUP(A3267,ShowRating!A:A,ShowRating!C:C)</f>
        <v>5</v>
      </c>
      <c r="H3267" s="24" t="str">
        <f>_xlfn.XLOOKUP(A3267,ShowRating!A:A,ShowRating!D:D)</f>
        <v>Excellent</v>
      </c>
      <c r="I3267" s="24" t="str">
        <f>_xlfn.XLOOKUP(A3267,ShowDescription!A:A,ShowDescription!B:B)</f>
        <v>When they flee Paris for a remote village in Greenland, two part-time actors become immersed in the archaic Inuit culture and forge unexpected bonds.</v>
      </c>
      <c r="J3267" s="28">
        <f>_xlfn.XLOOKUP(A3267,ShowReleaseDate!A:A,ShowReleaseDate!B:B)</f>
        <v>42764</v>
      </c>
      <c r="K3267" s="24" t="str">
        <f>_xlfn.XLOOKUP(A3267,ShowReleaseDate!A:A,ShowReleaseDate!D:D)</f>
        <v>Quarter 4</v>
      </c>
    </row>
    <row r="3268" spans="1:11" x14ac:dyDescent="0.2">
      <c r="A3268" s="1">
        <v>80998786</v>
      </c>
      <c r="B3268" s="1" t="s">
        <v>10095</v>
      </c>
      <c r="C3268" s="1" t="s">
        <v>10096</v>
      </c>
      <c r="E3268" s="3" t="s">
        <v>141</v>
      </c>
      <c r="F3268" s="12" t="str">
        <f>_xlfn.XLOOKUP(A3268,ShowCategory!B:B,ShowCategory!A:A)</f>
        <v>Documentaries</v>
      </c>
      <c r="G3268" s="12">
        <f>_xlfn.XLOOKUP(A3268,ShowRating!A:A,ShowRating!C:C)</f>
        <v>3</v>
      </c>
      <c r="H3268" s="24" t="str">
        <f>_xlfn.XLOOKUP(A3268,ShowRating!A:A,ShowRating!D:D)</f>
        <v>Good</v>
      </c>
      <c r="I3268" s="24" t="str">
        <f>_xlfn.XLOOKUP(A3268,ShowDescription!A:A,ShowDescription!B:B)</f>
        <v>This documentary follows a white power leader and an Antifa activist leading up to the Charlottesville riots in the first year of Trump's presidency.</v>
      </c>
      <c r="J3268" s="28">
        <f>_xlfn.XLOOKUP(A3268,ShowReleaseDate!A:A,ShowReleaseDate!B:B)</f>
        <v>43493</v>
      </c>
      <c r="K3268" s="24" t="str">
        <f>_xlfn.XLOOKUP(A3268,ShowReleaseDate!A:A,ShowReleaseDate!D:D)</f>
        <v>Quarter 4</v>
      </c>
    </row>
    <row r="3269" spans="1:11" x14ac:dyDescent="0.2">
      <c r="A3269" s="1">
        <v>81047898</v>
      </c>
      <c r="B3269" s="1" t="s">
        <v>10099</v>
      </c>
      <c r="C3269" s="1" t="s">
        <v>10100</v>
      </c>
      <c r="D3269" s="3" t="s">
        <v>10101</v>
      </c>
      <c r="E3269" s="3" t="s">
        <v>168</v>
      </c>
      <c r="F3269" s="12" t="str">
        <f>_xlfn.XLOOKUP(A3269,ShowCategory!B:B,ShowCategory!A:A)</f>
        <v>Dramas, International Movies, Romantic Movies</v>
      </c>
      <c r="G3269" s="12">
        <f>_xlfn.XLOOKUP(A3269,ShowRating!A:A,ShowRating!C:C)</f>
        <v>4</v>
      </c>
      <c r="H3269" s="24" t="str">
        <f>_xlfn.XLOOKUP(A3269,ShowRating!A:A,ShowRating!D:D)</f>
        <v>Very Good</v>
      </c>
      <c r="I3269" s="24" t="str">
        <f>_xlfn.XLOOKUP(A3269,ShowDescription!A:A,ShowDescription!B:B)</f>
        <v>This companion to 2016's "Rudy Habibie" traces the relationship between Indonesiaâ€™s third president and his wife behind the scenes of their public lives.</v>
      </c>
      <c r="J3269" s="28">
        <f>_xlfn.XLOOKUP(A3269,ShowReleaseDate!A:A,ShowReleaseDate!B:B)</f>
        <v>43493</v>
      </c>
      <c r="K3269" s="24" t="str">
        <f>_xlfn.XLOOKUP(A3269,ShowReleaseDate!A:A,ShowReleaseDate!D:D)</f>
        <v>Quarter 4</v>
      </c>
    </row>
    <row r="3270" spans="1:11" x14ac:dyDescent="0.2">
      <c r="A3270" s="1">
        <v>81057249</v>
      </c>
      <c r="B3270" s="1" t="s">
        <v>10103</v>
      </c>
      <c r="C3270" s="1" t="s">
        <v>10104</v>
      </c>
      <c r="D3270" s="3" t="s">
        <v>167</v>
      </c>
      <c r="E3270" s="3" t="s">
        <v>158</v>
      </c>
      <c r="F3270" s="12" t="str">
        <f>_xlfn.XLOOKUP(A3270,ShowCategory!B:B,ShowCategory!A:A)</f>
        <v>Dramas, Independent Movies, International Movies</v>
      </c>
      <c r="G3270" s="12">
        <f>_xlfn.XLOOKUP(A3270,ShowRating!A:A,ShowRating!C:C)</f>
        <v>3</v>
      </c>
      <c r="H3270" s="24" t="str">
        <f>_xlfn.XLOOKUP(A3270,ShowRating!A:A,ShowRating!D:D)</f>
        <v>Good</v>
      </c>
      <c r="I3270" s="24" t="str">
        <f>_xlfn.XLOOKUP(A3270,ShowDescription!A:A,ShowDescription!B:B)</f>
        <v>Reeling from the loss of her husband, a widow struggles to fulfill her physical and emotional desires despite social taboos around female sexuality.</v>
      </c>
      <c r="J3270" s="28">
        <f>_xlfn.XLOOKUP(A3270,ShowReleaseDate!A:A,ShowReleaseDate!B:B)</f>
        <v>43493</v>
      </c>
      <c r="K3270" s="24" t="str">
        <f>_xlfn.XLOOKUP(A3270,ShowReleaseDate!A:A,ShowReleaseDate!D:D)</f>
        <v>Quarter 4</v>
      </c>
    </row>
    <row r="3271" spans="1:11" x14ac:dyDescent="0.2">
      <c r="A3271" s="1">
        <v>81047900</v>
      </c>
      <c r="B3271" s="1" t="s">
        <v>10106</v>
      </c>
      <c r="C3271" s="1" t="s">
        <v>6558</v>
      </c>
      <c r="D3271" s="3" t="s">
        <v>393</v>
      </c>
      <c r="E3271" s="3" t="s">
        <v>2490</v>
      </c>
      <c r="F3271" s="12" t="str">
        <f>_xlfn.XLOOKUP(A3271,ShowCategory!B:B,ShowCategory!A:A)</f>
        <v>Dramas, International Movies</v>
      </c>
      <c r="G3271" s="12">
        <f>_xlfn.XLOOKUP(A3271,ShowRating!A:A,ShowRating!C:C)</f>
        <v>5</v>
      </c>
      <c r="H3271" s="24" t="str">
        <f>_xlfn.XLOOKUP(A3271,ShowRating!A:A,ShowRating!D:D)</f>
        <v>Excellent</v>
      </c>
      <c r="I3271" s="24" t="str">
        <f>_xlfn.XLOOKUP(A3271,ShowDescription!A:A,ShowDescription!B:B)</f>
        <v>A biopic that explores the hardships and triumphs of the early life of B. J. Habibie, a transformative president of Indonesia.</v>
      </c>
      <c r="J3271" s="28">
        <f>_xlfn.XLOOKUP(A3271,ShowReleaseDate!A:A,ShowReleaseDate!B:B)</f>
        <v>43493</v>
      </c>
      <c r="K3271" s="24" t="str">
        <f>_xlfn.XLOOKUP(A3271,ShowReleaseDate!A:A,ShowReleaseDate!D:D)</f>
        <v>Quarter 4</v>
      </c>
    </row>
    <row r="3272" spans="1:11" x14ac:dyDescent="0.2">
      <c r="A3272" s="1">
        <v>81047899</v>
      </c>
      <c r="B3272" s="1" t="s">
        <v>10108</v>
      </c>
      <c r="C3272" s="1" t="s">
        <v>10109</v>
      </c>
      <c r="D3272" s="3" t="s">
        <v>393</v>
      </c>
      <c r="E3272" s="3" t="s">
        <v>583</v>
      </c>
      <c r="F3272" s="12" t="str">
        <f>_xlfn.XLOOKUP(A3272,ShowCategory!B:B,ShowCategory!A:A)</f>
        <v>Dramas, Faith &amp; Spirituality, International Movies</v>
      </c>
      <c r="G3272" s="12">
        <f>_xlfn.XLOOKUP(A3272,ShowRating!A:A,ShowRating!C:C)</f>
        <v>4</v>
      </c>
      <c r="H3272" s="24" t="str">
        <f>_xlfn.XLOOKUP(A3272,ShowRating!A:A,ShowRating!D:D)</f>
        <v>Very Good</v>
      </c>
      <c r="I3272" s="24" t="str">
        <f>_xlfn.XLOOKUP(A3272,ShowDescription!A:A,ShowDescription!B:B)</f>
        <v>After saving an unwed expectant mother who's injured in a car accident, a happily married man takes her as his second wife â€“ without telling his first.</v>
      </c>
      <c r="J3272" s="28">
        <f>_xlfn.XLOOKUP(A3272,ShowReleaseDate!A:A,ShowReleaseDate!B:B)</f>
        <v>43493</v>
      </c>
      <c r="K3272" s="24" t="str">
        <f>_xlfn.XLOOKUP(A3272,ShowReleaseDate!A:A,ShowReleaseDate!D:D)</f>
        <v>Quarter 4</v>
      </c>
    </row>
    <row r="3273" spans="1:11" ht="41.25" x14ac:dyDescent="0.2">
      <c r="A3273" s="1">
        <v>81047901</v>
      </c>
      <c r="B3273" s="1" t="s">
        <v>10111</v>
      </c>
      <c r="C3273" s="1" t="s">
        <v>10112</v>
      </c>
      <c r="D3273" s="3" t="s">
        <v>393</v>
      </c>
      <c r="E3273" s="3" t="s">
        <v>601</v>
      </c>
      <c r="F3273" s="12" t="str">
        <f>_xlfn.XLOOKUP(A3273,ShowCategory!B:B,ShowCategory!A:A)</f>
        <v>Dramas, Faith &amp; Spirituality, International Movies</v>
      </c>
      <c r="G3273" s="12">
        <f>_xlfn.XLOOKUP(A3273,ShowRating!A:A,ShowRating!C:C)</f>
        <v>3</v>
      </c>
      <c r="H3273" s="24" t="str">
        <f>_xlfn.XLOOKUP(A3273,ShowRating!A:A,ShowRating!D:D)</f>
        <v>Good</v>
      </c>
      <c r="I3273" s="24" t="str">
        <f>_xlfn.XLOOKUP(A3273,ShowDescription!A:A,ShowDescription!B:B)</f>
        <v>In this sequel to the award-winning 2015 film, Pras, Arini and Meirose face new challenges that could change the dynamic of their unique love triangle.</v>
      </c>
      <c r="J3273" s="28">
        <f>_xlfn.XLOOKUP(A3273,ShowReleaseDate!A:A,ShowReleaseDate!B:B)</f>
        <v>43493</v>
      </c>
      <c r="K3273" s="24" t="str">
        <f>_xlfn.XLOOKUP(A3273,ShowReleaseDate!A:A,ShowReleaseDate!D:D)</f>
        <v>Quarter 4</v>
      </c>
    </row>
    <row r="3274" spans="1:11" x14ac:dyDescent="0.2">
      <c r="A3274" s="1">
        <v>70261978</v>
      </c>
      <c r="B3274" s="1" t="s">
        <v>10114</v>
      </c>
      <c r="C3274" s="1" t="s">
        <v>2690</v>
      </c>
      <c r="D3274" s="3" t="s">
        <v>10115</v>
      </c>
      <c r="E3274" s="3" t="s">
        <v>18</v>
      </c>
      <c r="F3274" s="12" t="str">
        <f>_xlfn.XLOOKUP(A3274,ShowCategory!B:B,ShowCategory!A:A)</f>
        <v>British TV Shows, Docuseries, International TV Shows</v>
      </c>
      <c r="G3274" s="12">
        <f>_xlfn.XLOOKUP(A3274,ShowRating!A:A,ShowRating!C:C)</f>
        <v>3</v>
      </c>
      <c r="H3274" s="24" t="str">
        <f>_xlfn.XLOOKUP(A3274,ShowRating!A:A,ShowRating!D:D)</f>
        <v>Good</v>
      </c>
      <c r="I3274" s="24" t="str">
        <f>_xlfn.XLOOKUP(A3274,ShowDescription!A:A,ShowDescription!B:B)</f>
        <v>Go on a journey through the Arctic and Antarctic with this visually stunning program that explores these wildernesses and their inhabitants.</v>
      </c>
      <c r="J3274" s="28">
        <f>_xlfn.XLOOKUP(A3274,ShowReleaseDate!A:A,ShowReleaseDate!B:B)</f>
        <v>42397</v>
      </c>
      <c r="K3274" s="24" t="str">
        <f>_xlfn.XLOOKUP(A3274,ShowReleaseDate!A:A,ShowReleaseDate!D:D)</f>
        <v>Quarter 4</v>
      </c>
    </row>
    <row r="3275" spans="1:11" x14ac:dyDescent="0.2">
      <c r="A3275" s="1">
        <v>70279637</v>
      </c>
      <c r="B3275" s="1" t="s">
        <v>10118</v>
      </c>
      <c r="D3275" s="3" t="s">
        <v>10115</v>
      </c>
      <c r="E3275" s="3" t="s">
        <v>1198</v>
      </c>
      <c r="F3275" s="12" t="str">
        <f>_xlfn.XLOOKUP(A3275,ShowCategory!B:B,ShowCategory!A:A)</f>
        <v>Movies</v>
      </c>
      <c r="G3275" s="12">
        <f>_xlfn.XLOOKUP(A3275,ShowRating!A:A,ShowRating!C:C)</f>
        <v>2</v>
      </c>
      <c r="H3275" s="24" t="str">
        <f>_xlfn.XLOOKUP(A3275,ShowRating!A:A,ShowRating!D:D)</f>
        <v>Neutral</v>
      </c>
      <c r="I3275" s="24" t="str">
        <f>_xlfn.XLOOKUP(A3275,ShowDescription!A:A,ShowDescription!B:B)</f>
        <v>David Attenborough journeys to both polar regions to investigate what rising temperatures will mean for the people and wildlife that live there.</v>
      </c>
      <c r="J3275" s="28">
        <f>_xlfn.XLOOKUP(A3275,ShowReleaseDate!A:A,ShowReleaseDate!B:B)</f>
        <v>42397</v>
      </c>
      <c r="K3275" s="24" t="str">
        <f>_xlfn.XLOOKUP(A3275,ShowReleaseDate!A:A,ShowReleaseDate!D:D)</f>
        <v>Quarter 4</v>
      </c>
    </row>
    <row r="3276" spans="1:11" x14ac:dyDescent="0.2">
      <c r="A3276" s="1">
        <v>80049171</v>
      </c>
      <c r="B3276" s="1" t="s">
        <v>10120</v>
      </c>
      <c r="D3276" s="3" t="s">
        <v>10115</v>
      </c>
      <c r="E3276" s="3" t="s">
        <v>913</v>
      </c>
      <c r="F3276" s="12" t="str">
        <f>_xlfn.XLOOKUP(A3276,ShowCategory!B:B,ShowCategory!A:A)</f>
        <v>Movies</v>
      </c>
      <c r="G3276" s="12">
        <f>_xlfn.XLOOKUP(A3276,ShowRating!A:A,ShowRating!C:C)</f>
        <v>3</v>
      </c>
      <c r="H3276" s="24" t="str">
        <f>_xlfn.XLOOKUP(A3276,ShowRating!A:A,ShowRating!D:D)</f>
        <v>Good</v>
      </c>
      <c r="I3276" s="24" t="str">
        <f>_xlfn.XLOOKUP(A3276,ShowDescription!A:A,ShowDescription!B:B)</f>
        <v>Collecting highlights from the epic documentary series that explores the entire polar year and the inhabitants, from the north to the south.</v>
      </c>
      <c r="J3276" s="28">
        <f>_xlfn.XLOOKUP(A3276,ShowReleaseDate!A:A,ShowReleaseDate!B:B)</f>
        <v>42397</v>
      </c>
      <c r="K3276" s="24" t="str">
        <f>_xlfn.XLOOKUP(A3276,ShowReleaseDate!A:A,ShowReleaseDate!D:D)</f>
        <v>Quarter 4</v>
      </c>
    </row>
    <row r="3277" spans="1:11" x14ac:dyDescent="0.2">
      <c r="A3277" s="1">
        <v>80048250</v>
      </c>
      <c r="B3277" s="1" t="s">
        <v>10122</v>
      </c>
      <c r="D3277" s="3" t="s">
        <v>10115</v>
      </c>
      <c r="E3277" s="3" t="s">
        <v>18</v>
      </c>
      <c r="F3277" s="12" t="str">
        <f>_xlfn.XLOOKUP(A3277,ShowCategory!B:B,ShowCategory!A:A)</f>
        <v>British TV Shows, Docuseries, Science &amp; Nature TV</v>
      </c>
      <c r="G3277" s="12">
        <f>_xlfn.XLOOKUP(A3277,ShowRating!A:A,ShowRating!C:C)</f>
        <v>5</v>
      </c>
      <c r="H3277" s="24" t="str">
        <f>_xlfn.XLOOKUP(A3277,ShowRating!A:A,ShowRating!D:D)</f>
        <v>Excellent</v>
      </c>
      <c r="I3277" s="24" t="str">
        <f>_xlfn.XLOOKUP(A3277,ShowDescription!A:A,ShowDescription!B:B)</f>
        <v>Documentary crew members brave Earth's most frigid regions to capture the majesty and mystery found in the chillier side of the animal kingdom.</v>
      </c>
      <c r="J3277" s="28">
        <f>_xlfn.XLOOKUP(A3277,ShowReleaseDate!A:A,ShowReleaseDate!B:B)</f>
        <v>42397</v>
      </c>
      <c r="K3277" s="24" t="str">
        <f>_xlfn.XLOOKUP(A3277,ShowReleaseDate!A:A,ShowReleaseDate!D:D)</f>
        <v>Quarter 4</v>
      </c>
    </row>
    <row r="3278" spans="1:11" x14ac:dyDescent="0.2">
      <c r="A3278" s="1">
        <v>80189619</v>
      </c>
      <c r="B3278" s="1" t="s">
        <v>10124</v>
      </c>
      <c r="E3278" s="3" t="s">
        <v>18</v>
      </c>
      <c r="F3278" s="12" t="str">
        <f>_xlfn.XLOOKUP(A3278,ShowCategory!B:B,ShowCategory!A:A)</f>
        <v>International TV Shows, TV Dramas</v>
      </c>
      <c r="G3278" s="12">
        <f>_xlfn.XLOOKUP(A3278,ShowRating!A:A,ShowRating!C:C)</f>
        <v>3</v>
      </c>
      <c r="H3278" s="24" t="str">
        <f>_xlfn.XLOOKUP(A3278,ShowRating!A:A,ShowRating!D:D)</f>
        <v>Good</v>
      </c>
      <c r="I3278" s="24" t="str">
        <f>_xlfn.XLOOKUP(A3278,ShowDescription!A:A,ShowDescription!B:B)</f>
        <v>A Taipei doctor and a San Francisco engineer swap homes in a daring pact, embarking on journeys filled with trials, secrets and unexpected encounters.</v>
      </c>
      <c r="J3278" s="28">
        <f>_xlfn.XLOOKUP(A3278,ShowReleaseDate!A:A,ShowReleaseDate!B:B)</f>
        <v>43492</v>
      </c>
      <c r="K3278" s="24" t="str">
        <f>_xlfn.XLOOKUP(A3278,ShowReleaseDate!A:A,ShowReleaseDate!D:D)</f>
        <v>Quarter 4</v>
      </c>
    </row>
    <row r="3279" spans="1:11" x14ac:dyDescent="0.2">
      <c r="A3279" s="1">
        <v>80099016</v>
      </c>
      <c r="B3279" s="1" t="s">
        <v>10127</v>
      </c>
      <c r="C3279" s="1" t="s">
        <v>10128</v>
      </c>
      <c r="D3279" s="3" t="s">
        <v>9</v>
      </c>
      <c r="E3279" s="3" t="s">
        <v>536</v>
      </c>
      <c r="F3279" s="12" t="str">
        <f>_xlfn.XLOOKUP(A3279,ShowCategory!B:B,ShowCategory!A:A)</f>
        <v>International Movies, Sci-Fi &amp; Fantasy, Thrillers</v>
      </c>
      <c r="G3279" s="12">
        <f>_xlfn.XLOOKUP(A3279,ShowRating!A:A,ShowRating!C:C)</f>
        <v>4</v>
      </c>
      <c r="H3279" s="24" t="str">
        <f>_xlfn.XLOOKUP(A3279,ShowRating!A:A,ShowRating!D:D)</f>
        <v>Very Good</v>
      </c>
      <c r="I3279" s="24" t="str">
        <f>_xlfn.XLOOKUP(A3279,ShowDescription!A:A,ShowDescription!B:B)</f>
        <v>When shards of a cell phone get lodged in a teenager's brain, he discovers he can control electronic devices and uses his newfound power for revenge.</v>
      </c>
      <c r="J3279" s="28">
        <f>_xlfn.XLOOKUP(A3279,ShowReleaseDate!A:A,ShowReleaseDate!B:B)</f>
        <v>42762</v>
      </c>
      <c r="K3279" s="24" t="str">
        <f>_xlfn.XLOOKUP(A3279,ShowReleaseDate!A:A,ShowReleaseDate!D:D)</f>
        <v>Quarter 4</v>
      </c>
    </row>
    <row r="3280" spans="1:11" x14ac:dyDescent="0.2">
      <c r="A3280" s="1">
        <v>80123792</v>
      </c>
      <c r="B3280" s="1" t="s">
        <v>10131</v>
      </c>
      <c r="D3280" s="3" t="s">
        <v>484</v>
      </c>
      <c r="E3280" s="3" t="s">
        <v>18</v>
      </c>
      <c r="F3280" s="12" t="str">
        <f>_xlfn.XLOOKUP(A3280,ShowCategory!B:B,ShowCategory!A:A)</f>
        <v>International TV Shows, Spanish-Language TV Shows, TV Dramas</v>
      </c>
      <c r="G3280" s="12">
        <f>_xlfn.XLOOKUP(A3280,ShowRating!A:A,ShowRating!C:C)</f>
        <v>2</v>
      </c>
      <c r="H3280" s="24" t="str">
        <f>_xlfn.XLOOKUP(A3280,ShowRating!A:A,ShowRating!D:D)</f>
        <v>Neutral</v>
      </c>
      <c r="I3280" s="24" t="str">
        <f>_xlfn.XLOOKUP(A3280,ShowDescription!A:A,ShowDescription!B:B)</f>
        <v>Juana InÃ©s de la Cruz, a powerful feminist nun involved in a forbidden love affair with a woman, faces oppression in 17th-century Mexico.</v>
      </c>
      <c r="J3280" s="28">
        <f>_xlfn.XLOOKUP(A3280,ShowReleaseDate!A:A,ShowReleaseDate!B:B)</f>
        <v>42762</v>
      </c>
      <c r="K3280" s="24" t="str">
        <f>_xlfn.XLOOKUP(A3280,ShowReleaseDate!A:A,ShowReleaseDate!D:D)</f>
        <v>Quarter 4</v>
      </c>
    </row>
    <row r="3281" spans="1:11" x14ac:dyDescent="0.2">
      <c r="A3281" s="1">
        <v>80132792</v>
      </c>
      <c r="B3281" s="1" t="s">
        <v>10133</v>
      </c>
      <c r="D3281" s="3" t="s">
        <v>7937</v>
      </c>
      <c r="E3281" s="3" t="s">
        <v>18</v>
      </c>
      <c r="F3281" s="12" t="str">
        <f>_xlfn.XLOOKUP(A3281,ShowCategory!B:B,ShowCategory!A:A)</f>
        <v>Crime TV Shows, Docuseries, International TV Shows</v>
      </c>
      <c r="G3281" s="12">
        <f>_xlfn.XLOOKUP(A3281,ShowRating!A:A,ShowRating!C:C)</f>
        <v>5</v>
      </c>
      <c r="H3281" s="24" t="str">
        <f>_xlfn.XLOOKUP(A3281,ShowRating!A:A,ShowRating!D:D)</f>
        <v>Excellent</v>
      </c>
      <c r="I3281" s="24" t="str">
        <f>_xlfn.XLOOKUP(A3281,ShowDescription!A:A,ShowDescription!B:B)</f>
        <v>This documentary series explores the explosive 2006 murder case of a 13-year-old Israeli girl and the subsequent conviction of a Ukrainian immigrant.</v>
      </c>
      <c r="J3281" s="28">
        <f>_xlfn.XLOOKUP(A3281,ShowReleaseDate!A:A,ShowReleaseDate!B:B)</f>
        <v>42762</v>
      </c>
      <c r="K3281" s="24" t="str">
        <f>_xlfn.XLOOKUP(A3281,ShowReleaseDate!A:A,ShowReleaseDate!D:D)</f>
        <v>Quarter 4</v>
      </c>
    </row>
    <row r="3282" spans="1:11" x14ac:dyDescent="0.2">
      <c r="A3282" s="1">
        <v>60024962</v>
      </c>
      <c r="B3282" s="1" t="s">
        <v>10135</v>
      </c>
      <c r="C3282" s="1" t="s">
        <v>9858</v>
      </c>
      <c r="D3282" s="3" t="s">
        <v>9</v>
      </c>
      <c r="E3282" s="3" t="s">
        <v>265</v>
      </c>
      <c r="F3282" s="12" t="str">
        <f>_xlfn.XLOOKUP(A3282,ShowCategory!B:B,ShowCategory!A:A)</f>
        <v>Documentaries, Music &amp; Musicals</v>
      </c>
      <c r="G3282" s="12">
        <f>_xlfn.XLOOKUP(A3282,ShowRating!A:A,ShowRating!C:C)</f>
        <v>3</v>
      </c>
      <c r="H3282" s="24" t="str">
        <f>_xlfn.XLOOKUP(A3282,ShowRating!A:A,ShowRating!D:D)</f>
        <v>Good</v>
      </c>
      <c r="I3282" s="24" t="str">
        <f>_xlfn.XLOOKUP(A3282,ShowDescription!A:A,ShowDescription!B:B)</f>
        <v>British documentarian Nick Broomfield investigates the murders of rappers Tupac Shakur and Biggie Smalls, digging up some surprises in the process.</v>
      </c>
      <c r="J3282" s="28">
        <f>_xlfn.XLOOKUP(A3282,ShowReleaseDate!A:A,ShowReleaseDate!B:B)</f>
        <v>43491</v>
      </c>
      <c r="K3282" s="24" t="str">
        <f>_xlfn.XLOOKUP(A3282,ShowReleaseDate!A:A,ShowReleaseDate!D:D)</f>
        <v>Quarter 4</v>
      </c>
    </row>
    <row r="3283" spans="1:11" x14ac:dyDescent="0.2">
      <c r="A3283" s="1">
        <v>81031181</v>
      </c>
      <c r="B3283" s="1" t="s">
        <v>10138</v>
      </c>
      <c r="C3283" s="1" t="s">
        <v>1681</v>
      </c>
      <c r="D3283" s="3" t="s">
        <v>1682</v>
      </c>
      <c r="E3283" s="3" t="s">
        <v>2412</v>
      </c>
      <c r="F3283" s="12" t="str">
        <f>_xlfn.XLOOKUP(A3283,ShowCategory!B:B,ShowCategory!A:A)</f>
        <v>Dramas, International Movies</v>
      </c>
      <c r="G3283" s="12">
        <f>_xlfn.XLOOKUP(A3283,ShowRating!A:A,ShowRating!C:C)</f>
        <v>5</v>
      </c>
      <c r="H3283" s="24" t="str">
        <f>_xlfn.XLOOKUP(A3283,ShowRating!A:A,ShowRating!D:D)</f>
        <v>Excellent</v>
      </c>
      <c r="I3283" s="24" t="str">
        <f>_xlfn.XLOOKUP(A3283,ShowDescription!A:A,ShowDescription!B:B)</f>
        <v>Brash ladies' man Gregorio "Goyo" del Pilar rises to become one of the Philippines' youngest generals in this historical epic sequel to "Heneral Luna."</v>
      </c>
      <c r="J3283" s="28">
        <f>_xlfn.XLOOKUP(A3283,ShowReleaseDate!A:A,ShowReleaseDate!B:B)</f>
        <v>43491</v>
      </c>
      <c r="K3283" s="24" t="str">
        <f>_xlfn.XLOOKUP(A3283,ShowReleaseDate!A:A,ShowReleaseDate!D:D)</f>
        <v>Quarter 4</v>
      </c>
    </row>
    <row r="3284" spans="1:11" x14ac:dyDescent="0.2">
      <c r="A3284" s="1">
        <v>80107084</v>
      </c>
      <c r="B3284" s="1" t="s">
        <v>10140</v>
      </c>
      <c r="C3284" s="1" t="s">
        <v>7318</v>
      </c>
      <c r="D3284" s="3" t="s">
        <v>16</v>
      </c>
      <c r="E3284" s="3" t="s">
        <v>151</v>
      </c>
      <c r="F3284" s="12" t="str">
        <f>_xlfn.XLOOKUP(A3284,ShowCategory!B:B,ShowCategory!A:A)</f>
        <v>Comedies</v>
      </c>
      <c r="G3284" s="12">
        <f>_xlfn.XLOOKUP(A3284,ShowRating!A:A,ShowRating!C:C)</f>
        <v>5</v>
      </c>
      <c r="H3284" s="24" t="str">
        <f>_xlfn.XLOOKUP(A3284,ShowRating!A:A,ShowRating!D:D)</f>
        <v>Excellent</v>
      </c>
      <c r="I3284" s="24" t="str">
        <f>_xlfn.XLOOKUP(A3284,ShowDescription!A:A,ShowDescription!B:B)</f>
        <v>In a brief life full of triumph and failure, "National Lampoon" co-founder Doug Kenney built a comedy empire, molding pop culture in the 1970s.</v>
      </c>
      <c r="J3284" s="28">
        <f>_xlfn.XLOOKUP(A3284,ShowReleaseDate!A:A,ShowReleaseDate!B:B)</f>
        <v>43126</v>
      </c>
      <c r="K3284" s="24" t="str">
        <f>_xlfn.XLOOKUP(A3284,ShowReleaseDate!A:A,ShowReleaseDate!D:D)</f>
        <v>Quarter 4</v>
      </c>
    </row>
    <row r="3285" spans="1:11" x14ac:dyDescent="0.2">
      <c r="A3285" s="1">
        <v>80118100</v>
      </c>
      <c r="B3285" s="1" t="s">
        <v>10143</v>
      </c>
      <c r="D3285" s="3" t="s">
        <v>16</v>
      </c>
      <c r="E3285" s="3" t="s">
        <v>18</v>
      </c>
      <c r="F3285" s="12" t="str">
        <f>_xlfn.XLOOKUP(A3285,ShowCategory!B:B,ShowCategory!A:A)</f>
        <v>Crime TV Shows, Docuseries</v>
      </c>
      <c r="G3285" s="12">
        <f>_xlfn.XLOOKUP(A3285,ShowRating!A:A,ShowRating!C:C)</f>
        <v>3</v>
      </c>
      <c r="H3285" s="24" t="str">
        <f>_xlfn.XLOOKUP(A3285,ShowRating!A:A,ShowRating!D:D)</f>
        <v>Good</v>
      </c>
      <c r="I3285" s="24" t="str">
        <f>_xlfn.XLOOKUP(A3285,ShowDescription!A:A,ShowDescription!B:B)</f>
        <v>From crippling payday loans to cars that cheat emissions tests, this investigative series exposes brazen acts of corporate greed and corruption.</v>
      </c>
      <c r="J3285" s="28">
        <f>_xlfn.XLOOKUP(A3285,ShowReleaseDate!A:A,ShowReleaseDate!B:B)</f>
        <v>43126</v>
      </c>
      <c r="K3285" s="24" t="str">
        <f>_xlfn.XLOOKUP(A3285,ShowReleaseDate!A:A,ShowReleaseDate!D:D)</f>
        <v>Quarter 4</v>
      </c>
    </row>
    <row r="3286" spans="1:11" x14ac:dyDescent="0.2">
      <c r="A3286" s="1">
        <v>80196589</v>
      </c>
      <c r="B3286" s="1" t="s">
        <v>10145</v>
      </c>
      <c r="C3286" s="1" t="s">
        <v>10146</v>
      </c>
      <c r="D3286" s="3" t="s">
        <v>2473</v>
      </c>
      <c r="E3286" s="3" t="s">
        <v>75</v>
      </c>
      <c r="F3286" s="12" t="str">
        <f>_xlfn.XLOOKUP(A3286,ShowCategory!B:B,ShowCategory!A:A)</f>
        <v>Stand-Up Comedy</v>
      </c>
      <c r="G3286" s="12">
        <f>_xlfn.XLOOKUP(A3286,ShowRating!A:A,ShowRating!C:C)</f>
        <v>2</v>
      </c>
      <c r="H3286" s="24" t="str">
        <f>_xlfn.XLOOKUP(A3286,ShowRating!A:A,ShowRating!D:D)</f>
        <v>Neutral</v>
      </c>
      <c r="I3286" s="24" t="str">
        <f>_xlfn.XLOOKUP(A3286,ShowDescription!A:A,ShowDescription!B:B)</f>
        <v>Stand-up comic Fakkah Fuzz mines cross-cultural humor from the experience of growing up as an outspoken Malay man in Singapore.</v>
      </c>
      <c r="J3286" s="28">
        <f>_xlfn.XLOOKUP(A3286,ShowReleaseDate!A:A,ShowReleaseDate!B:B)</f>
        <v>43126</v>
      </c>
      <c r="K3286" s="24" t="str">
        <f>_xlfn.XLOOKUP(A3286,ShowReleaseDate!A:A,ShowReleaseDate!D:D)</f>
        <v>Quarter 4</v>
      </c>
    </row>
    <row r="3287" spans="1:11" ht="27.75" x14ac:dyDescent="0.2">
      <c r="A3287" s="1">
        <v>80183089</v>
      </c>
      <c r="B3287" s="1" t="s">
        <v>10148</v>
      </c>
      <c r="D3287" s="3" t="s">
        <v>484</v>
      </c>
      <c r="E3287" s="3" t="s">
        <v>1532</v>
      </c>
      <c r="F3287" s="12" t="str">
        <f>_xlfn.XLOOKUP(A3287,ShowCategory!B:B,ShowCategory!A:A)</f>
        <v>Stand-Up Comedy</v>
      </c>
      <c r="G3287" s="12">
        <f>_xlfn.XLOOKUP(A3287,ShowRating!A:A,ShowRating!C:C)</f>
        <v>4</v>
      </c>
      <c r="H3287" s="24" t="str">
        <f>_xlfn.XLOOKUP(A3287,ShowRating!A:A,ShowRating!D:D)</f>
        <v>Very Good</v>
      </c>
      <c r="I3287" s="24" t="str">
        <f>_xlfn.XLOOKUP(A3287,ShowDescription!A:A,ShowDescription!B:B)</f>
        <v>Performing at a bar, Mexican stand-up comedian Mau Nieto dishes on his modest upbringing, his failed relationships and his attempts to stay sober.</v>
      </c>
      <c r="J3287" s="28">
        <f>_xlfn.XLOOKUP(A3287,ShowReleaseDate!A:A,ShowReleaseDate!B:B)</f>
        <v>43126</v>
      </c>
      <c r="K3287" s="24" t="str">
        <f>_xlfn.XLOOKUP(A3287,ShowReleaseDate!A:A,ShowReleaseDate!D:D)</f>
        <v>Quarter 4</v>
      </c>
    </row>
    <row r="3288" spans="1:11" ht="41.25" x14ac:dyDescent="0.2">
      <c r="A3288" s="1">
        <v>80125818</v>
      </c>
      <c r="B3288" s="1" t="s">
        <v>10150</v>
      </c>
      <c r="C3288" s="1" t="s">
        <v>10151</v>
      </c>
      <c r="D3288" s="3" t="s">
        <v>186</v>
      </c>
      <c r="E3288" s="3" t="s">
        <v>364</v>
      </c>
      <c r="F3288" s="12" t="str">
        <f>_xlfn.XLOOKUP(A3288,ShowCategory!B:B,ShowCategory!A:A)</f>
        <v>Children &amp; Family Movies</v>
      </c>
      <c r="G3288" s="12">
        <f>_xlfn.XLOOKUP(A3288,ShowRating!A:A,ShowRating!C:C)</f>
        <v>4</v>
      </c>
      <c r="H3288" s="24" t="str">
        <f>_xlfn.XLOOKUP(A3288,ShowRating!A:A,ShowRating!D:D)</f>
        <v>Very Good</v>
      </c>
      <c r="I3288" s="24" t="str">
        <f>_xlfn.XLOOKUP(A3288,ShowDescription!A:A,ShowDescription!B:B)</f>
        <v>When the old guardian of the moon retires, the mischievous Mune is chosen as his successor, but he worries he's not up to the job.</v>
      </c>
      <c r="J3288" s="28">
        <f>_xlfn.XLOOKUP(A3288,ShowReleaseDate!A:A,ShowReleaseDate!B:B)</f>
        <v>43126</v>
      </c>
      <c r="K3288" s="24" t="str">
        <f>_xlfn.XLOOKUP(A3288,ShowReleaseDate!A:A,ShowReleaseDate!D:D)</f>
        <v>Quarter 4</v>
      </c>
    </row>
    <row r="3289" spans="1:11" ht="27.75" x14ac:dyDescent="0.2">
      <c r="A3289" s="1">
        <v>80192138</v>
      </c>
      <c r="B3289" s="1" t="s">
        <v>10153</v>
      </c>
      <c r="C3289" s="1" t="s">
        <v>4397</v>
      </c>
      <c r="D3289" s="3" t="s">
        <v>1455</v>
      </c>
      <c r="E3289" s="3" t="s">
        <v>7919</v>
      </c>
      <c r="F3289" s="12" t="str">
        <f>_xlfn.XLOOKUP(A3289,ShowCategory!B:B,ShowCategory!A:A)</f>
        <v>Stand-Up Comedy</v>
      </c>
      <c r="G3289" s="12">
        <f>_xlfn.XLOOKUP(A3289,ShowRating!A:A,ShowRating!C:C)</f>
        <v>2</v>
      </c>
      <c r="H3289" s="24" t="str">
        <f>_xlfn.XLOOKUP(A3289,ShowRating!A:A,ShowRating!D:D)</f>
        <v>Neutral</v>
      </c>
      <c r="I3289" s="24" t="str">
        <f>_xlfn.XLOOKUP(A3289,ShowDescription!A:A,ShowDescription!B:B)</f>
        <v>Argentine comedian SebastiÃ¡n Wainraich highlights the comedy in everyday life, from minibars to reasons why funerals are better than weddings.</v>
      </c>
      <c r="J3289" s="28">
        <f>_xlfn.XLOOKUP(A3289,ShowReleaseDate!A:A,ShowReleaseDate!B:B)</f>
        <v>43126</v>
      </c>
      <c r="K3289" s="24" t="str">
        <f>_xlfn.XLOOKUP(A3289,ShowReleaseDate!A:A,ShowReleaseDate!D:D)</f>
        <v>Quarter 4</v>
      </c>
    </row>
    <row r="3290" spans="1:11" ht="27.75" x14ac:dyDescent="0.2">
      <c r="A3290" s="1">
        <v>80169801</v>
      </c>
      <c r="B3290" s="1" t="s">
        <v>10155</v>
      </c>
      <c r="E3290" s="3" t="s">
        <v>10157</v>
      </c>
      <c r="F3290" s="12" t="str">
        <f>_xlfn.XLOOKUP(A3290,ShowCategory!B:B,ShowCategory!A:A)</f>
        <v>Movies</v>
      </c>
      <c r="G3290" s="12">
        <f>_xlfn.XLOOKUP(A3290,ShowRating!A:A,ShowRating!C:C)</f>
        <v>3</v>
      </c>
      <c r="H3290" s="24" t="str">
        <f>_xlfn.XLOOKUP(A3290,ShowRating!A:A,ShowRating!D:D)</f>
        <v>Good</v>
      </c>
      <c r="I3290" s="24" t="str">
        <f>_xlfn.XLOOKUP(A3290,ShowDescription!A:A,ShowDescription!B:B)</f>
        <v>Oprah Winfrey sits down with director Ava DuVernay to discuss her Oscar-nominated film, historical cycles of oppression and the broken prison system.</v>
      </c>
      <c r="J3290" s="28">
        <f>_xlfn.XLOOKUP(A3290,ShowReleaseDate!A:A,ShowReleaseDate!B:B)</f>
        <v>42761</v>
      </c>
      <c r="K3290" s="24" t="str">
        <f>_xlfn.XLOOKUP(A3290,ShowReleaseDate!A:A,ShowReleaseDate!D:D)</f>
        <v>Quarter 4</v>
      </c>
    </row>
    <row r="3291" spans="1:11" ht="27.75" x14ac:dyDescent="0.2">
      <c r="A3291" s="1">
        <v>80239629</v>
      </c>
      <c r="B3291" s="1" t="s">
        <v>10159</v>
      </c>
      <c r="C3291" s="1" t="s">
        <v>10160</v>
      </c>
      <c r="D3291" s="3" t="s">
        <v>10161</v>
      </c>
      <c r="E3291" s="3" t="s">
        <v>260</v>
      </c>
      <c r="F3291" s="12" t="str">
        <f>_xlfn.XLOOKUP(A3291,ShowCategory!B:B,ShowCategory!A:A)</f>
        <v>Horror Movies, International Movies</v>
      </c>
      <c r="G3291" s="12">
        <f>_xlfn.XLOOKUP(A3291,ShowRating!A:A,ShowRating!C:C)</f>
        <v>2</v>
      </c>
      <c r="H3291" s="24" t="str">
        <f>_xlfn.XLOOKUP(A3291,ShowRating!A:A,ShowRating!D:D)</f>
        <v>Neutral</v>
      </c>
      <c r="I3291" s="24" t="str">
        <f>_xlfn.XLOOKUP(A3291,ShowDescription!A:A,ShowDescription!B:B)</f>
        <v>A teen's eerie visions become increasingly frequent and terrifying after her longtime friend gets a girlfriend and his abusive dad is strangely killed.</v>
      </c>
      <c r="J3291" s="28">
        <f>_xlfn.XLOOKUP(A3291,ShowReleaseDate!A:A,ShowReleaseDate!B:B)</f>
        <v>43490</v>
      </c>
      <c r="K3291" s="24" t="str">
        <f>_xlfn.XLOOKUP(A3291,ShowReleaseDate!A:A,ShowReleaseDate!D:D)</f>
        <v>Quarter 4</v>
      </c>
    </row>
    <row r="3292" spans="1:11" x14ac:dyDescent="0.2">
      <c r="A3292" s="1">
        <v>80145141</v>
      </c>
      <c r="B3292" s="1" t="s">
        <v>10164</v>
      </c>
      <c r="D3292" s="3" t="s">
        <v>9</v>
      </c>
      <c r="E3292" s="3" t="s">
        <v>18</v>
      </c>
      <c r="F3292" s="12" t="str">
        <f>_xlfn.XLOOKUP(A3292,ShowCategory!B:B,ShowCategory!A:A)</f>
        <v>British TV Shows, International TV Shows, TV Dramas</v>
      </c>
      <c r="G3292" s="12">
        <f>_xlfn.XLOOKUP(A3292,ShowRating!A:A,ShowRating!C:C)</f>
        <v>5</v>
      </c>
      <c r="H3292" s="24" t="str">
        <f>_xlfn.XLOOKUP(A3292,ShowRating!A:A,ShowRating!D:D)</f>
        <v>Excellent</v>
      </c>
      <c r="I3292" s="24" t="str">
        <f>_xlfn.XLOOKUP(A3292,ShowDescription!A:A,ShowDescription!B:B)</f>
        <v>Adopted by a human rights attorney after the Rwandan genocide, legal investigator Kate Ashby confronts her past when she takes on war crimes cases.</v>
      </c>
      <c r="J3292" s="28">
        <f>_xlfn.XLOOKUP(A3292,ShowReleaseDate!A:A,ShowReleaseDate!B:B)</f>
        <v>43490</v>
      </c>
      <c r="K3292" s="24" t="str">
        <f>_xlfn.XLOOKUP(A3292,ShowReleaseDate!A:A,ShowReleaseDate!D:D)</f>
        <v>Quarter 4</v>
      </c>
    </row>
    <row r="3293" spans="1:11" x14ac:dyDescent="0.2">
      <c r="A3293" s="1">
        <v>80991879</v>
      </c>
      <c r="B3293" s="1" t="s">
        <v>10166</v>
      </c>
      <c r="D3293" s="3" t="s">
        <v>30</v>
      </c>
      <c r="E3293" s="3" t="s">
        <v>18</v>
      </c>
      <c r="F3293" s="12" t="str">
        <f>_xlfn.XLOOKUP(A3293,ShowCategory!B:B,ShowCategory!A:A)</f>
        <v>Crime TV Shows, Docuseries, International TV Shows</v>
      </c>
      <c r="G3293" s="12">
        <f>_xlfn.XLOOKUP(A3293,ShowRating!A:A,ShowRating!C:C)</f>
        <v>3</v>
      </c>
      <c r="H3293" s="24" t="str">
        <f>_xlfn.XLOOKUP(A3293,ShowRating!A:A,ShowRating!D:D)</f>
        <v>Good</v>
      </c>
      <c r="I3293" s="24" t="str">
        <f>_xlfn.XLOOKUP(A3293,ShowDescription!A:A,ShowDescription!B:B)</f>
        <v>Allegations of child sexual abuse in Spain's Catholic institutions are examined in interviews with survivors, clergy, journalists and other experts.</v>
      </c>
      <c r="J3293" s="28">
        <f>_xlfn.XLOOKUP(A3293,ShowReleaseDate!A:A,ShowReleaseDate!B:B)</f>
        <v>43490</v>
      </c>
      <c r="K3293" s="24" t="str">
        <f>_xlfn.XLOOKUP(A3293,ShowReleaseDate!A:A,ShowReleaseDate!D:D)</f>
        <v>Quarter 4</v>
      </c>
    </row>
    <row r="3294" spans="1:11" x14ac:dyDescent="0.2">
      <c r="A3294" s="1">
        <v>80180171</v>
      </c>
      <c r="B3294" s="1" t="s">
        <v>10168</v>
      </c>
      <c r="C3294" s="1" t="s">
        <v>10169</v>
      </c>
      <c r="D3294" s="3" t="s">
        <v>7902</v>
      </c>
      <c r="E3294" s="3" t="s">
        <v>18</v>
      </c>
      <c r="F3294" s="12" t="str">
        <f>_xlfn.XLOOKUP(A3294,ShowCategory!B:B,ShowCategory!A:A)</f>
        <v>International TV Shows, Korean TV Shows, TV Action &amp; Adventure</v>
      </c>
      <c r="G3294" s="12">
        <f>_xlfn.XLOOKUP(A3294,ShowRating!A:A,ShowRating!C:C)</f>
        <v>4</v>
      </c>
      <c r="H3294" s="24" t="str">
        <f>_xlfn.XLOOKUP(A3294,ShowRating!A:A,ShowRating!D:D)</f>
        <v>Very Good</v>
      </c>
      <c r="I3294" s="24" t="str">
        <f>_xlfn.XLOOKUP(A3294,ShowDescription!A:A,ShowDescription!B:B)</f>
        <v>While strange rumors about their ill king grip a kingdom, the crown prince becomes their only hope against a mysterious plague overtaking the land.</v>
      </c>
      <c r="J3294" s="28">
        <f>_xlfn.XLOOKUP(A3294,ShowReleaseDate!A:A,ShowReleaseDate!B:B)</f>
        <v>43490</v>
      </c>
      <c r="K3294" s="24" t="str">
        <f>_xlfn.XLOOKUP(A3294,ShowReleaseDate!A:A,ShowReleaseDate!D:D)</f>
        <v>Quarter 4</v>
      </c>
    </row>
    <row r="3295" spans="1:11" x14ac:dyDescent="0.2">
      <c r="A3295" s="1">
        <v>81023638</v>
      </c>
      <c r="B3295" s="1" t="s">
        <v>10171</v>
      </c>
      <c r="C3295" s="1" t="s">
        <v>10172</v>
      </c>
      <c r="D3295" s="3" t="s">
        <v>1433</v>
      </c>
      <c r="E3295" s="3" t="s">
        <v>1035</v>
      </c>
      <c r="F3295" s="12" t="str">
        <f>_xlfn.XLOOKUP(A3295,ShowCategory!B:B,ShowCategory!A:A)</f>
        <v>Comedies, International Movies</v>
      </c>
      <c r="G3295" s="12">
        <f>_xlfn.XLOOKUP(A3295,ShowRating!A:A,ShowRating!C:C)</f>
        <v>5</v>
      </c>
      <c r="H3295" s="24" t="str">
        <f>_xlfn.XLOOKUP(A3295,ShowRating!A:A,ShowRating!D:D)</f>
        <v>Excellent</v>
      </c>
      <c r="I3295" s="24" t="str">
        <f>_xlfn.XLOOKUP(A3295,ShowDescription!A:A,ShowDescription!B:B)</f>
        <v>A sly art dealer tries to revive the career of his longtime pal, a surly painter, with a risky plan that tests their morals and friendship.</v>
      </c>
      <c r="J3295" s="28">
        <f>_xlfn.XLOOKUP(A3295,ShowReleaseDate!A:A,ShowReleaseDate!B:B)</f>
        <v>43490</v>
      </c>
      <c r="K3295" s="24" t="str">
        <f>_xlfn.XLOOKUP(A3295,ShowReleaseDate!A:A,ShowReleaseDate!D:D)</f>
        <v>Quarter 4</v>
      </c>
    </row>
    <row r="3296" spans="1:11" x14ac:dyDescent="0.2">
      <c r="A3296" s="1">
        <v>80223052</v>
      </c>
      <c r="B3296" s="1" t="s">
        <v>10174</v>
      </c>
      <c r="D3296" s="3" t="s">
        <v>2725</v>
      </c>
      <c r="E3296" s="3" t="s">
        <v>601</v>
      </c>
      <c r="F3296" s="12" t="str">
        <f>_xlfn.XLOOKUP(A3296,ShowCategory!B:B,ShowCategory!A:A)</f>
        <v>Action &amp; Adventure, International Movies</v>
      </c>
      <c r="G3296" s="12">
        <f>_xlfn.XLOOKUP(A3296,ShowRating!A:A,ShowRating!C:C)</f>
        <v>4</v>
      </c>
      <c r="H3296" s="24" t="str">
        <f>_xlfn.XLOOKUP(A3296,ShowRating!A:A,ShowRating!D:D)</f>
        <v>Very Good</v>
      </c>
      <c r="I3296" s="24" t="str">
        <f>_xlfn.XLOOKUP(A3296,ShowDescription!A:A,ShowDescription!B:B)</f>
        <v>An assassin on the verge of retirement must put the good life on hold when his greedy boss sends a squad of young, ruthless killers to take him out.</v>
      </c>
      <c r="J3296" s="28">
        <f>_xlfn.XLOOKUP(A3296,ShowReleaseDate!A:A,ShowReleaseDate!B:B)</f>
        <v>43490</v>
      </c>
      <c r="K3296" s="24" t="str">
        <f>_xlfn.XLOOKUP(A3296,ShowReleaseDate!A:A,ShowReleaseDate!D:D)</f>
        <v>Quarter 4</v>
      </c>
    </row>
    <row r="3297" spans="1:11" x14ac:dyDescent="0.2">
      <c r="A3297" s="1">
        <v>81020577</v>
      </c>
      <c r="B3297" s="1" t="s">
        <v>10176</v>
      </c>
      <c r="E3297" s="3" t="s">
        <v>18</v>
      </c>
      <c r="F3297" s="12" t="str">
        <f>_xlfn.XLOOKUP(A3297,ShowCategory!B:B,ShowCategory!A:A)</f>
        <v>International TV Shows, Romantic TV Shows, TV Comedies</v>
      </c>
      <c r="G3297" s="12">
        <f>_xlfn.XLOOKUP(A3297,ShowRating!A:A,ShowRating!C:C)</f>
        <v>5</v>
      </c>
      <c r="H3297" s="24" t="str">
        <f>_xlfn.XLOOKUP(A3297,ShowRating!A:A,ShowRating!D:D)</f>
        <v>Excellent</v>
      </c>
      <c r="I3297" s="24" t="str">
        <f>_xlfn.XLOOKUP(A3297,ShowDescription!A:A,ShowDescription!B:B)</f>
        <v>A night market vendor clashes with a lofty celebrity chef in a culinary challenge, fueling the first sparks of a romance.</v>
      </c>
      <c r="J3297" s="28">
        <f>_xlfn.XLOOKUP(A3297,ShowReleaseDate!A:A,ShowReleaseDate!B:B)</f>
        <v>43490</v>
      </c>
      <c r="K3297" s="24" t="str">
        <f>_xlfn.XLOOKUP(A3297,ShowReleaseDate!A:A,ShowReleaseDate!D:D)</f>
        <v>Quarter 4</v>
      </c>
    </row>
    <row r="3298" spans="1:11" x14ac:dyDescent="0.2">
      <c r="A3298" s="1">
        <v>80190283</v>
      </c>
      <c r="B3298" s="1" t="s">
        <v>10178</v>
      </c>
      <c r="C3298" s="1" t="s">
        <v>10179</v>
      </c>
      <c r="D3298" s="3" t="s">
        <v>6262</v>
      </c>
      <c r="E3298" s="3" t="s">
        <v>568</v>
      </c>
      <c r="F3298" s="12" t="str">
        <f>_xlfn.XLOOKUP(A3298,ShowCategory!B:B,ShowCategory!A:A)</f>
        <v>Action &amp; Adventure, International Movies</v>
      </c>
      <c r="G3298" s="12">
        <f>_xlfn.XLOOKUP(A3298,ShowRating!A:A,ShowRating!C:C)</f>
        <v>3</v>
      </c>
      <c r="H3298" s="24" t="str">
        <f>_xlfn.XLOOKUP(A3298,ShowRating!A:A,ShowRating!D:D)</f>
        <v>Good</v>
      </c>
      <c r="I3298" s="24" t="str">
        <f>_xlfn.XLOOKUP(A3298,ShowDescription!A:A,ShowDescription!B:B)</f>
        <v>Devastated by the murder of his wife and child, a formerly fast-talking lawyer takes a vow of silence and trains himself for a mission of revenge.</v>
      </c>
      <c r="J3298" s="28">
        <f>_xlfn.XLOOKUP(A3298,ShowReleaseDate!A:A,ShowReleaseDate!B:B)</f>
        <v>43125</v>
      </c>
      <c r="K3298" s="24" t="str">
        <f>_xlfn.XLOOKUP(A3298,ShowReleaseDate!A:A,ShowReleaseDate!D:D)</f>
        <v>Quarter 4</v>
      </c>
    </row>
    <row r="3299" spans="1:11" x14ac:dyDescent="0.2">
      <c r="A3299" s="1">
        <v>80148920</v>
      </c>
      <c r="B3299" s="1" t="s">
        <v>10182</v>
      </c>
      <c r="C3299" s="1" t="s">
        <v>10183</v>
      </c>
      <c r="D3299" s="3" t="s">
        <v>344</v>
      </c>
      <c r="E3299" s="3" t="s">
        <v>151</v>
      </c>
      <c r="F3299" s="12" t="str">
        <f>_xlfn.XLOOKUP(A3299,ShowCategory!B:B,ShowCategory!A:A)</f>
        <v>Dramas, International Movies</v>
      </c>
      <c r="G3299" s="12">
        <f>_xlfn.XLOOKUP(A3299,ShowRating!A:A,ShowRating!C:C)</f>
        <v>5</v>
      </c>
      <c r="H3299" s="24" t="str">
        <f>_xlfn.XLOOKUP(A3299,ShowRating!A:A,ShowRating!D:D)</f>
        <v>Excellent</v>
      </c>
      <c r="I3299" s="24" t="str">
        <f>_xlfn.XLOOKUP(A3299,ShowDescription!A:A,ShowDescription!B:B)</f>
        <v>After being raped in her home, a married woman chooses not to tell her husband, unaware that he has his own troubled secret and a plan for revenge.</v>
      </c>
      <c r="J3299" s="28">
        <f>_xlfn.XLOOKUP(A3299,ShowReleaseDate!A:A,ShowReleaseDate!B:B)</f>
        <v>42760</v>
      </c>
      <c r="K3299" s="24" t="str">
        <f>_xlfn.XLOOKUP(A3299,ShowReleaseDate!A:A,ShowReleaseDate!D:D)</f>
        <v>Quarter 4</v>
      </c>
    </row>
    <row r="3300" spans="1:11" ht="27.75" x14ac:dyDescent="0.2">
      <c r="A3300" s="1">
        <v>80226612</v>
      </c>
      <c r="B3300" s="1" t="s">
        <v>10186</v>
      </c>
      <c r="D3300" s="3" t="s">
        <v>16</v>
      </c>
      <c r="E3300" s="3" t="s">
        <v>18</v>
      </c>
      <c r="F3300" s="12" t="str">
        <f>_xlfn.XLOOKUP(A3300,ShowCategory!B:B,ShowCategory!A:A)</f>
        <v>Crime TV Shows, Docuseries</v>
      </c>
      <c r="G3300" s="12">
        <f>_xlfn.XLOOKUP(A3300,ShowRating!A:A,ShowRating!C:C)</f>
        <v>3</v>
      </c>
      <c r="H3300" s="24" t="str">
        <f>_xlfn.XLOOKUP(A3300,ShowRating!A:A,ShowRating!D:D)</f>
        <v>Good</v>
      </c>
      <c r="I3300" s="24" t="str">
        <f>_xlfn.XLOOKUP(A3300,ShowDescription!A:A,ShowDescription!B:B)</f>
        <v>Present-day interviews, archival footage and audio recordings made on death row form a searing portrait of notorious serial killer Ted Bundy.</v>
      </c>
      <c r="J3300" s="28">
        <f>_xlfn.XLOOKUP(A3300,ShowReleaseDate!A:A,ShowReleaseDate!B:B)</f>
        <v>43489</v>
      </c>
      <c r="K3300" s="24" t="str">
        <f>_xlfn.XLOOKUP(A3300,ShowReleaseDate!A:A,ShowReleaseDate!D:D)</f>
        <v>Quarter 4</v>
      </c>
    </row>
    <row r="3301" spans="1:11" ht="27.75" x14ac:dyDescent="0.2">
      <c r="A3301" s="1">
        <v>80233925</v>
      </c>
      <c r="B3301" s="1" t="s">
        <v>10189</v>
      </c>
      <c r="C3301" s="1" t="s">
        <v>10190</v>
      </c>
      <c r="D3301" s="3" t="s">
        <v>16</v>
      </c>
      <c r="E3301" s="3" t="s">
        <v>511</v>
      </c>
      <c r="F3301" s="12" t="str">
        <f>_xlfn.XLOOKUP(A3301,ShowCategory!B:B,ShowCategory!A:A)</f>
        <v>Children &amp; Family Movies, Comedies</v>
      </c>
      <c r="G3301" s="12">
        <f>_xlfn.XLOOKUP(A3301,ShowRating!A:A,ShowRating!C:C)</f>
        <v>2</v>
      </c>
      <c r="H3301" s="24" t="str">
        <f>_xlfn.XLOOKUP(A3301,ShowRating!A:A,ShowRating!D:D)</f>
        <v>Neutral</v>
      </c>
      <c r="I3301" s="24" t="str">
        <f>_xlfn.XLOOKUP(A3301,ShowDescription!A:A,ShowDescription!B:B)</f>
        <v>It's love at first sight for Dracula when he meets Ericka, the charming but mysterious captain of the monster cruise that Mavis plans for the family.</v>
      </c>
      <c r="J3301" s="28">
        <f>_xlfn.XLOOKUP(A3301,ShowReleaseDate!A:A,ShowReleaseDate!B:B)</f>
        <v>43489</v>
      </c>
      <c r="K3301" s="24" t="str">
        <f>_xlfn.XLOOKUP(A3301,ShowReleaseDate!A:A,ShowReleaseDate!D:D)</f>
        <v>Quarter 4</v>
      </c>
    </row>
    <row r="3302" spans="1:11" ht="27.75" x14ac:dyDescent="0.2">
      <c r="A3302" s="1">
        <v>81021098</v>
      </c>
      <c r="B3302" s="1" t="s">
        <v>10192</v>
      </c>
      <c r="C3302" s="1" t="s">
        <v>10193</v>
      </c>
      <c r="D3302" s="3" t="s">
        <v>1455</v>
      </c>
      <c r="E3302" s="3" t="s">
        <v>96</v>
      </c>
      <c r="F3302" s="12" t="str">
        <f>_xlfn.XLOOKUP(A3302,ShowCategory!B:B,ShowCategory!A:A)</f>
        <v>Dramas, International Movies, Music &amp; Musicals</v>
      </c>
      <c r="G3302" s="12">
        <f>_xlfn.XLOOKUP(A3302,ShowRating!A:A,ShowRating!C:C)</f>
        <v>2</v>
      </c>
      <c r="H3302" s="24" t="str">
        <f>_xlfn.XLOOKUP(A3302,ShowRating!A:A,ShowRating!D:D)</f>
        <v>Neutral</v>
      </c>
      <c r="I3302" s="24" t="str">
        <f>_xlfn.XLOOKUP(A3302,ShowDescription!A:A,ShowDescription!B:B)</f>
        <v>Inspired by his love affair with a conservative lawyer, the lead singer of a struggling garage band pens a hit song that propels him to fame.</v>
      </c>
      <c r="J3302" s="28">
        <f>_xlfn.XLOOKUP(A3302,ShowReleaseDate!A:A,ShowReleaseDate!B:B)</f>
        <v>43489</v>
      </c>
      <c r="K3302" s="24" t="str">
        <f>_xlfn.XLOOKUP(A3302,ShowReleaseDate!A:A,ShowReleaseDate!D:D)</f>
        <v>Quarter 4</v>
      </c>
    </row>
    <row r="3303" spans="1:11" x14ac:dyDescent="0.2">
      <c r="A3303" s="1">
        <v>80194737</v>
      </c>
      <c r="B3303" s="1" t="s">
        <v>10195</v>
      </c>
      <c r="C3303" s="1" t="s">
        <v>10196</v>
      </c>
      <c r="D3303" s="3" t="s">
        <v>186</v>
      </c>
      <c r="E3303" s="3" t="s">
        <v>364</v>
      </c>
      <c r="F3303" s="12" t="str">
        <f>_xlfn.XLOOKUP(A3303,ShowCategory!B:B,ShowCategory!A:A)</f>
        <v>Comedies, Independent Movies, International Movies</v>
      </c>
      <c r="G3303" s="12">
        <f>_xlfn.XLOOKUP(A3303,ShowRating!A:A,ShowRating!C:C)</f>
        <v>5</v>
      </c>
      <c r="H3303" s="24" t="str">
        <f>_xlfn.XLOOKUP(A3303,ShowRating!A:A,ShowRating!D:D)</f>
        <v>Excellent</v>
      </c>
      <c r="I3303" s="24" t="str">
        <f>_xlfn.XLOOKUP(A3303,ShowDescription!A:A,ShowDescription!B:B)</f>
        <v>Dumped over a video he made to amuse his ailing dad, a heartsick JÃ©rÃ©my hatches an elaborate scheme to win back his superhero-loving girlfriend, Lola.</v>
      </c>
      <c r="J3303" s="28">
        <f>_xlfn.XLOOKUP(A3303,ShowReleaseDate!A:A,ShowReleaseDate!B:B)</f>
        <v>43124</v>
      </c>
      <c r="K3303" s="24" t="str">
        <f>_xlfn.XLOOKUP(A3303,ShowReleaseDate!A:A,ShowReleaseDate!D:D)</f>
        <v>Quarter 4</v>
      </c>
    </row>
    <row r="3304" spans="1:11" x14ac:dyDescent="0.2">
      <c r="A3304" s="1">
        <v>80214406</v>
      </c>
      <c r="B3304" s="1" t="s">
        <v>10199</v>
      </c>
      <c r="D3304" s="3" t="s">
        <v>314</v>
      </c>
      <c r="E3304" s="3" t="s">
        <v>18</v>
      </c>
      <c r="F3304" s="12" t="str">
        <f>_xlfn.XLOOKUP(A3304,ShowCategory!B:B,ShowCategory!A:A)</f>
        <v>International TV Shows, Korean TV Shows, TV Comedies</v>
      </c>
      <c r="G3304" s="12">
        <f>_xlfn.XLOOKUP(A3304,ShowRating!A:A,ShowRating!C:C)</f>
        <v>4</v>
      </c>
      <c r="H3304" s="24" t="str">
        <f>_xlfn.XLOOKUP(A3304,ShowRating!A:A,ShowRating!D:D)</f>
        <v>Very Good</v>
      </c>
      <c r="I3304" s="24" t="str">
        <f>_xlfn.XLOOKUP(A3304,ShowDescription!A:A,ShowDescription!B:B)</f>
        <v>With his major league baseball debut right around the corner, a star pitcher lands in prison and must learn to navigate his new world.</v>
      </c>
      <c r="J3304" s="28">
        <f>_xlfn.XLOOKUP(A3304,ShowReleaseDate!A:A,ShowReleaseDate!B:B)</f>
        <v>43124</v>
      </c>
      <c r="K3304" s="24" t="str">
        <f>_xlfn.XLOOKUP(A3304,ShowReleaseDate!A:A,ShowReleaseDate!D:D)</f>
        <v>Quarter 4</v>
      </c>
    </row>
    <row r="3305" spans="1:11" ht="27.75" x14ac:dyDescent="0.2">
      <c r="A3305" s="1">
        <v>80192062</v>
      </c>
      <c r="B3305" s="1" t="s">
        <v>10201</v>
      </c>
      <c r="C3305" s="1" t="s">
        <v>4397</v>
      </c>
      <c r="D3305" s="3" t="s">
        <v>1862</v>
      </c>
      <c r="E3305" s="3" t="s">
        <v>2382</v>
      </c>
      <c r="F3305" s="12" t="str">
        <f>_xlfn.XLOOKUP(A3305,ShowCategory!B:B,ShowCategory!A:A)</f>
        <v>Stand-Up Comedy</v>
      </c>
      <c r="G3305" s="12">
        <f>_xlfn.XLOOKUP(A3305,ShowRating!A:A,ShowRating!C:C)</f>
        <v>2</v>
      </c>
      <c r="H3305" s="24" t="str">
        <f>_xlfn.XLOOKUP(A3305,ShowRating!A:A,ShowRating!D:D)</f>
        <v>Neutral</v>
      </c>
      <c r="I3305" s="24" t="str">
        <f>_xlfn.XLOOKUP(A3305,ShowDescription!A:A,ShowDescription!B:B)</f>
        <v>Droll comic Ricardo Quevedo hits BogotÃ¡ with a set that touches on embarrassing misunderstandings, sex talk, the thrill of being scared and more.</v>
      </c>
      <c r="J3305" s="28">
        <f>_xlfn.XLOOKUP(A3305,ShowReleaseDate!A:A,ShowReleaseDate!B:B)</f>
        <v>43124</v>
      </c>
      <c r="K3305" s="24" t="str">
        <f>_xlfn.XLOOKUP(A3305,ShowReleaseDate!A:A,ShowReleaseDate!D:D)</f>
        <v>Quarter 4</v>
      </c>
    </row>
    <row r="3306" spans="1:11" x14ac:dyDescent="0.2">
      <c r="A3306" s="1">
        <v>80193614</v>
      </c>
      <c r="B3306" s="1" t="s">
        <v>10203</v>
      </c>
      <c r="C3306" s="1" t="s">
        <v>10204</v>
      </c>
      <c r="D3306" s="3" t="s">
        <v>16</v>
      </c>
      <c r="E3306" s="3" t="s">
        <v>511</v>
      </c>
      <c r="F3306" s="12" t="str">
        <f>_xlfn.XLOOKUP(A3306,ShowCategory!B:B,ShowCategory!A:A)</f>
        <v>Comedies, Dramas, Romantic Movies</v>
      </c>
      <c r="G3306" s="12">
        <f>_xlfn.XLOOKUP(A3306,ShowRating!A:A,ShowRating!C:C)</f>
        <v>3</v>
      </c>
      <c r="H3306" s="24" t="str">
        <f>_xlfn.XLOOKUP(A3306,ShowRating!A:A,ShowRating!D:D)</f>
        <v>Good</v>
      </c>
      <c r="I3306" s="24" t="str">
        <f>_xlfn.XLOOKUP(A3306,ShowDescription!A:A,ShowDescription!B:B)</f>
        <v>A young priestâ€™s faith is tested when he finds himself attracted to a woman he meets at confession and his ideals are shaken to the core.</v>
      </c>
      <c r="J3306" s="28">
        <f>_xlfn.XLOOKUP(A3306,ShowReleaseDate!A:A,ShowReleaseDate!B:B)</f>
        <v>43124</v>
      </c>
      <c r="K3306" s="24" t="str">
        <f>_xlfn.XLOOKUP(A3306,ShowReleaseDate!A:A,ShowReleaseDate!D:D)</f>
        <v>Quarter 4</v>
      </c>
    </row>
    <row r="3307" spans="1:11" x14ac:dyDescent="0.2">
      <c r="A3307" s="1">
        <v>80117453</v>
      </c>
      <c r="B3307" s="1" t="s">
        <v>10206</v>
      </c>
      <c r="C3307" s="1" t="s">
        <v>3513</v>
      </c>
      <c r="D3307" s="3" t="s">
        <v>16</v>
      </c>
      <c r="E3307" s="3" t="s">
        <v>1114</v>
      </c>
      <c r="F3307" s="12" t="str">
        <f>_xlfn.XLOOKUP(A3307,ShowCategory!B:B,ShowCategory!A:A)</f>
        <v>Stand-Up Comedy</v>
      </c>
      <c r="G3307" s="12">
        <f>_xlfn.XLOOKUP(A3307,ShowRating!A:A,ShowRating!C:C)</f>
        <v>2</v>
      </c>
      <c r="H3307" s="24" t="str">
        <f>_xlfn.XLOOKUP(A3307,ShowRating!A:A,ShowRating!D:D)</f>
        <v>Neutral</v>
      </c>
      <c r="I3307" s="24" t="str">
        <f>_xlfn.XLOOKUP(A3307,ShowDescription!A:A,ShowDescription!B:B)</f>
        <v>The irrepressible Alonzo skewers Latino stereotypes, pricey luxuries and her mother's tough-love parenting in a night of sly and infectious comedy.</v>
      </c>
      <c r="J3307" s="28">
        <f>_xlfn.XLOOKUP(A3307,ShowReleaseDate!A:A,ShowReleaseDate!B:B)</f>
        <v>42759</v>
      </c>
      <c r="K3307" s="24" t="str">
        <f>_xlfn.XLOOKUP(A3307,ShowReleaseDate!A:A,ShowReleaseDate!D:D)</f>
        <v>Quarter 4</v>
      </c>
    </row>
    <row r="3308" spans="1:11" x14ac:dyDescent="0.2">
      <c r="A3308" s="1">
        <v>70296733</v>
      </c>
      <c r="B3308" s="1" t="s">
        <v>10209</v>
      </c>
      <c r="C3308" s="1" t="s">
        <v>10210</v>
      </c>
      <c r="D3308" s="3" t="s">
        <v>16</v>
      </c>
      <c r="E3308" s="3" t="s">
        <v>270</v>
      </c>
      <c r="F3308" s="12" t="str">
        <f>_xlfn.XLOOKUP(A3308,ShowCategory!B:B,ShowCategory!A:A)</f>
        <v>Documentaries</v>
      </c>
      <c r="G3308" s="12">
        <f>_xlfn.XLOOKUP(A3308,ShowRating!A:A,ShowRating!C:C)</f>
        <v>3</v>
      </c>
      <c r="H3308" s="24" t="str">
        <f>_xlfn.XLOOKUP(A3308,ShowRating!A:A,ShowRating!D:D)</f>
        <v>Good</v>
      </c>
      <c r="I3308" s="24" t="str">
        <f>_xlfn.XLOOKUP(A3308,ShowDescription!A:A,ShowDescription!B:B)</f>
        <v>The real Mitt Romney is revealed in this documentary that goes beyond the sound bites with unprecedented access to his 2012 presidential campaign.</v>
      </c>
      <c r="J3308" s="28">
        <f>_xlfn.XLOOKUP(A3308,ShowReleaseDate!A:A,ShowReleaseDate!B:B)</f>
        <v>41663</v>
      </c>
      <c r="K3308" s="24" t="str">
        <f>_xlfn.XLOOKUP(A3308,ShowReleaseDate!A:A,ShowReleaseDate!D:D)</f>
        <v>Quarter 4</v>
      </c>
    </row>
    <row r="3309" spans="1:11" x14ac:dyDescent="0.2">
      <c r="A3309" s="1">
        <v>81026192</v>
      </c>
      <c r="B3309" s="1" t="s">
        <v>10213</v>
      </c>
      <c r="C3309" s="1" t="s">
        <v>10214</v>
      </c>
      <c r="D3309" s="3" t="s">
        <v>438</v>
      </c>
      <c r="E3309" s="3" t="s">
        <v>18</v>
      </c>
      <c r="F3309" s="12" t="str">
        <f>_xlfn.XLOOKUP(A3309,ShowCategory!B:B,ShowCategory!A:A)</f>
        <v>Crime TV Shows, International TV Shows, TV Dramas</v>
      </c>
      <c r="G3309" s="12">
        <f>_xlfn.XLOOKUP(A3309,ShowRating!A:A,ShowRating!C:C)</f>
        <v>5</v>
      </c>
      <c r="H3309" s="24" t="str">
        <f>_xlfn.XLOOKUP(A3309,ShowRating!A:A,ShowRating!D:D)</f>
        <v>Excellent</v>
      </c>
      <c r="I3309" s="24" t="str">
        <f>_xlfn.XLOOKUP(A3309,ShowDescription!A:A,ShowDescription!B:B)</f>
        <v>In a peaceful, rustic town, a retired officer and his family are mired in a murder mystery riddled with shocking, buried secrets.</v>
      </c>
      <c r="J3309" s="28">
        <f>_xlfn.XLOOKUP(A3309,ShowReleaseDate!A:A,ShowReleaseDate!B:B)</f>
        <v>43488</v>
      </c>
      <c r="K3309" s="24" t="str">
        <f>_xlfn.XLOOKUP(A3309,ShowReleaseDate!A:A,ShowReleaseDate!D:D)</f>
        <v>Quarter 4</v>
      </c>
    </row>
    <row r="3310" spans="1:11" x14ac:dyDescent="0.2">
      <c r="A3310" s="1">
        <v>70109891</v>
      </c>
      <c r="B3310" s="1" t="s">
        <v>10217</v>
      </c>
      <c r="C3310" s="1" t="s">
        <v>10218</v>
      </c>
      <c r="D3310" s="3" t="s">
        <v>10219</v>
      </c>
      <c r="E3310" s="3" t="s">
        <v>536</v>
      </c>
      <c r="F3310" s="12" t="str">
        <f>_xlfn.XLOOKUP(A3310,ShowCategory!B:B,ShowCategory!A:A)</f>
        <v>Children &amp; Family Movies, Comedies, Sci-Fi &amp; Fantasy</v>
      </c>
      <c r="G3310" s="12">
        <f>_xlfn.XLOOKUP(A3310,ShowRating!A:A,ShowRating!C:C)</f>
        <v>4</v>
      </c>
      <c r="H3310" s="24" t="str">
        <f>_xlfn.XLOOKUP(A3310,ShowRating!A:A,ShowRating!D:D)</f>
        <v>Very Good</v>
      </c>
      <c r="I3310" s="24" t="str">
        <f>_xlfn.XLOOKUP(A3310,ShowDescription!A:A,ShowDescription!B:B)</f>
        <v>After landing on a planet reminiscent of 1950s suburbia, a human astronaut tries to avoid capture, recover his spaceship and make it home safely.</v>
      </c>
      <c r="J3310" s="28">
        <f>_xlfn.XLOOKUP(A3310,ShowReleaseDate!A:A,ShowReleaseDate!B:B)</f>
        <v>43488</v>
      </c>
      <c r="K3310" s="24" t="str">
        <f>_xlfn.XLOOKUP(A3310,ShowReleaseDate!A:A,ShowReleaseDate!D:D)</f>
        <v>Quarter 4</v>
      </c>
    </row>
    <row r="3311" spans="1:11" x14ac:dyDescent="0.2">
      <c r="A3311" s="1">
        <v>80003479</v>
      </c>
      <c r="B3311" s="1" t="s">
        <v>10221</v>
      </c>
      <c r="C3311" s="1" t="s">
        <v>10222</v>
      </c>
      <c r="D3311" s="3" t="s">
        <v>3451</v>
      </c>
      <c r="E3311" s="3" t="s">
        <v>466</v>
      </c>
      <c r="F3311" s="12" t="str">
        <f>_xlfn.XLOOKUP(A3311,ShowCategory!B:B,ShowCategory!A:A)</f>
        <v>Action &amp; Adventure, International Movies, Sci-Fi &amp; Fantasy</v>
      </c>
      <c r="G3311" s="12">
        <f>_xlfn.XLOOKUP(A3311,ShowRating!A:A,ShowRating!C:C)</f>
        <v>4</v>
      </c>
      <c r="H3311" s="24" t="str">
        <f>_xlfn.XLOOKUP(A3311,ShowRating!A:A,ShowRating!D:D)</f>
        <v>Very Good</v>
      </c>
      <c r="I3311" s="24" t="str">
        <f>_xlfn.XLOOKUP(A3311,ShowDescription!A:A,ShowDescription!B:B)</f>
        <v>Four hundred years after they were frozen in time, a Ming Dynasty guard and his three pursuers are defrosted to continue their ancient battle.</v>
      </c>
      <c r="J3311" s="28">
        <f>_xlfn.XLOOKUP(A3311,ShowReleaseDate!A:A,ShowReleaseDate!B:B)</f>
        <v>43123</v>
      </c>
      <c r="K3311" s="24" t="str">
        <f>_xlfn.XLOOKUP(A3311,ShowReleaseDate!A:A,ShowReleaseDate!D:D)</f>
        <v>Quarter 4</v>
      </c>
    </row>
    <row r="3312" spans="1:11" ht="27.75" x14ac:dyDescent="0.2">
      <c r="A3312" s="1">
        <v>80163053</v>
      </c>
      <c r="B3312" s="1" t="s">
        <v>10225</v>
      </c>
      <c r="C3312" s="1" t="s">
        <v>10226</v>
      </c>
      <c r="D3312" s="3" t="s">
        <v>16</v>
      </c>
      <c r="E3312" s="3" t="s">
        <v>127</v>
      </c>
      <c r="F3312" s="12" t="str">
        <f>_xlfn.XLOOKUP(A3312,ShowCategory!B:B,ShowCategory!A:A)</f>
        <v>Comedies, Independent Movies</v>
      </c>
      <c r="G3312" s="12">
        <f>_xlfn.XLOOKUP(A3312,ShowRating!A:A,ShowRating!C:C)</f>
        <v>5</v>
      </c>
      <c r="H3312" s="24" t="str">
        <f>_xlfn.XLOOKUP(A3312,ShowRating!A:A,ShowRating!D:D)</f>
        <v>Excellent</v>
      </c>
      <c r="I3312" s="24" t="str">
        <f>_xlfn.XLOOKUP(A3312,ShowDescription!A:A,ShowDescription!B:B)</f>
        <v>After an earthquake sends their school building drifting into the sea, a group of high-schoolers struggles to survive and overcome clique wars.</v>
      </c>
      <c r="J3312" s="28">
        <f>_xlfn.XLOOKUP(A3312,ShowReleaseDate!A:A,ShowReleaseDate!B:B)</f>
        <v>43123</v>
      </c>
      <c r="K3312" s="24" t="str">
        <f>_xlfn.XLOOKUP(A3312,ShowReleaseDate!A:A,ShowReleaseDate!D:D)</f>
        <v>Quarter 4</v>
      </c>
    </row>
    <row r="3313" spans="1:11" x14ac:dyDescent="0.2">
      <c r="A3313" s="1">
        <v>80208684</v>
      </c>
      <c r="B3313" s="1" t="s">
        <v>10228</v>
      </c>
      <c r="C3313" s="1" t="s">
        <v>8132</v>
      </c>
      <c r="D3313" s="3" t="s">
        <v>16</v>
      </c>
      <c r="E3313" s="3" t="s">
        <v>646</v>
      </c>
      <c r="F3313" s="12" t="str">
        <f>_xlfn.XLOOKUP(A3313,ShowCategory!B:B,ShowCategory!A:A)</f>
        <v>Stand-Up Comedy</v>
      </c>
      <c r="G3313" s="12">
        <f>_xlfn.XLOOKUP(A3313,ShowRating!A:A,ShowRating!C:C)</f>
        <v>4</v>
      </c>
      <c r="H3313" s="24" t="str">
        <f>_xlfn.XLOOKUP(A3313,ShowRating!A:A,ShowRating!D:D)</f>
        <v>Very Good</v>
      </c>
      <c r="I3313" s="24" t="str">
        <f>_xlfn.XLOOKUP(A3313,ShowDescription!A:A,ShowDescription!B:B)</f>
        <v>Try to keep up as comedian Todd Glass delivers rapid-fire stand-up that bounces from his heart attack to his coming out to how to eat a Kit Kat.</v>
      </c>
      <c r="J3313" s="28">
        <f>_xlfn.XLOOKUP(A3313,ShowReleaseDate!A:A,ShowReleaseDate!B:B)</f>
        <v>43123</v>
      </c>
      <c r="K3313" s="24" t="str">
        <f>_xlfn.XLOOKUP(A3313,ShowReleaseDate!A:A,ShowReleaseDate!D:D)</f>
        <v>Quarter 4</v>
      </c>
    </row>
    <row r="3314" spans="1:11" x14ac:dyDescent="0.2">
      <c r="A3314" s="1">
        <v>80124680</v>
      </c>
      <c r="B3314" s="1" t="s">
        <v>10230</v>
      </c>
      <c r="C3314" s="1" t="s">
        <v>10231</v>
      </c>
      <c r="D3314" s="3" t="s">
        <v>186</v>
      </c>
      <c r="E3314" s="3" t="s">
        <v>1532</v>
      </c>
      <c r="F3314" s="12" t="str">
        <f>_xlfn.XLOOKUP(A3314,ShowCategory!B:B,ShowCategory!A:A)</f>
        <v>Stand-Up Comedy</v>
      </c>
      <c r="G3314" s="12">
        <f>_xlfn.XLOOKUP(A3314,ShowRating!A:A,ShowRating!C:C)</f>
        <v>3</v>
      </c>
      <c r="H3314" s="24" t="str">
        <f>_xlfn.XLOOKUP(A3314,ShowRating!A:A,ShowRating!D:D)</f>
        <v>Good</v>
      </c>
      <c r="I3314" s="24" t="str">
        <f>_xlfn.XLOOKUP(A3314,ShowDescription!A:A,ShowDescription!B:B)</f>
        <v>French comic Gad Elmaleh regales a Montreal crowd with tales of awkward mix-ups and baffling customs he's encountered since moving to the U.S.</v>
      </c>
      <c r="J3314" s="28">
        <f>_xlfn.XLOOKUP(A3314,ShowReleaseDate!A:A,ShowReleaseDate!B:B)</f>
        <v>42758</v>
      </c>
      <c r="K3314" s="24" t="str">
        <f>_xlfn.XLOOKUP(A3314,ShowReleaseDate!A:A,ShowReleaseDate!D:D)</f>
        <v>Quarter 4</v>
      </c>
    </row>
    <row r="3315" spans="1:11" x14ac:dyDescent="0.2">
      <c r="A3315" s="1">
        <v>80073486</v>
      </c>
      <c r="B3315" s="1" t="s">
        <v>10234</v>
      </c>
      <c r="D3315" s="3" t="s">
        <v>16</v>
      </c>
      <c r="E3315" s="3" t="s">
        <v>18</v>
      </c>
      <c r="F3315" s="12" t="str">
        <f>_xlfn.XLOOKUP(A3315,ShowCategory!B:B,ShowCategory!A:A)</f>
        <v>Docuseries, Science &amp; Nature TV</v>
      </c>
      <c r="G3315" s="12">
        <f>_xlfn.XLOOKUP(A3315,ShowRating!A:A,ShowRating!C:C)</f>
        <v>4</v>
      </c>
      <c r="H3315" s="24" t="str">
        <f>_xlfn.XLOOKUP(A3315,ShowRating!A:A,ShowRating!D:D)</f>
        <v>Very Good</v>
      </c>
      <c r="I3315" s="24" t="str">
        <f>_xlfn.XLOOKUP(A3315,ShowDescription!A:A,ShowDescription!B:B)</f>
        <v>In a provocative documentary series, comedian Chelsea Handler confronts personal and cultural hang-ups around four topics that fascinate her.</v>
      </c>
      <c r="J3315" s="28">
        <f>_xlfn.XLOOKUP(A3315,ShowReleaseDate!A:A,ShowReleaseDate!B:B)</f>
        <v>42392</v>
      </c>
      <c r="K3315" s="24" t="str">
        <f>_xlfn.XLOOKUP(A3315,ShowReleaseDate!A:A,ShowReleaseDate!D:D)</f>
        <v>Quarter 4</v>
      </c>
    </row>
    <row r="3316" spans="1:11" x14ac:dyDescent="0.2">
      <c r="A3316" s="1">
        <v>70302480</v>
      </c>
      <c r="B3316" s="1" t="s">
        <v>10237</v>
      </c>
      <c r="E3316" s="3" t="s">
        <v>375</v>
      </c>
      <c r="F3316" s="12" t="str">
        <f>_xlfn.XLOOKUP(A3316,ShowCategory!B:B,ShowCategory!A:A)</f>
        <v>Stand-Up Comedy</v>
      </c>
      <c r="G3316" s="12">
        <f>_xlfn.XLOOKUP(A3316,ShowRating!A:A,ShowRating!C:C)</f>
        <v>5</v>
      </c>
      <c r="H3316" s="24" t="str">
        <f>_xlfn.XLOOKUP(A3316,ShowRating!A:A,ShowRating!D:D)</f>
        <v>Excellent</v>
      </c>
      <c r="I3316" s="24" t="str">
        <f>_xlfn.XLOOKUP(A3316,ShowDescription!A:A,ShowDescription!B:B)</f>
        <v>Smart and brazen comedian Iliza Shlesinger applies her fresh, laugh-out-loud perspective to the universal struggles between men and women.</v>
      </c>
      <c r="J3316" s="28">
        <f>_xlfn.XLOOKUP(A3316,ShowReleaseDate!A:A,ShowReleaseDate!B:B)</f>
        <v>42027</v>
      </c>
      <c r="K3316" s="24" t="str">
        <f>_xlfn.XLOOKUP(A3316,ShowReleaseDate!A:A,ShowReleaseDate!D:D)</f>
        <v>Quarter 4</v>
      </c>
    </row>
    <row r="3317" spans="1:11" ht="27.75" x14ac:dyDescent="0.2">
      <c r="A3317" s="1">
        <v>80175405</v>
      </c>
      <c r="B3317" s="1" t="s">
        <v>10240</v>
      </c>
      <c r="C3317" s="1" t="s">
        <v>10241</v>
      </c>
      <c r="E3317" s="3" t="s">
        <v>756</v>
      </c>
      <c r="F3317" s="12" t="str">
        <f>_xlfn.XLOOKUP(A3317,ShowCategory!B:B,ShowCategory!A:A)</f>
        <v>Documentaries, International Movies</v>
      </c>
      <c r="G3317" s="12">
        <f>_xlfn.XLOOKUP(A3317,ShowRating!A:A,ShowRating!C:C)</f>
        <v>2</v>
      </c>
      <c r="H3317" s="24" t="str">
        <f>_xlfn.XLOOKUP(A3317,ShowRating!A:A,ShowRating!D:D)</f>
        <v>Neutral</v>
      </c>
      <c r="I3317" s="24" t="str">
        <f>_xlfn.XLOOKUP(A3317,ShowDescription!A:A,ShowDescription!B:B)</f>
        <v>Through rare interviews, images and wiretap audio, this documentary reconstructs the last nine years of Colombian drug lord Pablo Escobar's life.</v>
      </c>
      <c r="J3317" s="28">
        <f>_xlfn.XLOOKUP(A3317,ShowReleaseDate!A:A,ShowReleaseDate!B:B)</f>
        <v>43122</v>
      </c>
      <c r="K3317" s="24" t="str">
        <f>_xlfn.XLOOKUP(A3317,ShowReleaseDate!A:A,ShowReleaseDate!D:D)</f>
        <v>Quarter 4</v>
      </c>
    </row>
    <row r="3318" spans="1:11" x14ac:dyDescent="0.2">
      <c r="A3318" s="1">
        <v>80175290</v>
      </c>
      <c r="B3318" s="1" t="s">
        <v>10244</v>
      </c>
      <c r="D3318" s="3" t="s">
        <v>16</v>
      </c>
      <c r="E3318" s="3" t="s">
        <v>18</v>
      </c>
      <c r="F3318" s="12" t="str">
        <f>_xlfn.XLOOKUP(A3318,ShowCategory!B:B,ShowCategory!A:A)</f>
        <v>Crime TV Shows, Docuseries</v>
      </c>
      <c r="G3318" s="12">
        <f>_xlfn.XLOOKUP(A3318,ShowRating!A:A,ShowRating!C:C)</f>
        <v>2</v>
      </c>
      <c r="H3318" s="24" t="str">
        <f>_xlfn.XLOOKUP(A3318,ShowRating!A:A,ShowRating!D:D)</f>
        <v>Neutral</v>
      </c>
      <c r="I3318" s="24" t="str">
        <f>_xlfn.XLOOKUP(A3318,ShowDescription!A:A,ShowDescription!B:B)</f>
        <v>In this hard-hitting series, journalist Nelufar Hedayat travels the globe to expose an array of black markets, from guns and gold to human body parts.</v>
      </c>
      <c r="J3318" s="28">
        <f>_xlfn.XLOOKUP(A3318,ShowReleaseDate!A:A,ShowReleaseDate!B:B)</f>
        <v>43122</v>
      </c>
      <c r="K3318" s="24" t="str">
        <f>_xlfn.XLOOKUP(A3318,ShowReleaseDate!A:A,ShowReleaseDate!D:D)</f>
        <v>Quarter 4</v>
      </c>
    </row>
    <row r="3319" spans="1:11" x14ac:dyDescent="0.2">
      <c r="A3319" s="1">
        <v>80214777</v>
      </c>
      <c r="B3319" s="1" t="s">
        <v>10246</v>
      </c>
      <c r="C3319" s="1" t="s">
        <v>9325</v>
      </c>
      <c r="D3319" s="3" t="s">
        <v>16</v>
      </c>
      <c r="E3319" s="3" t="s">
        <v>192</v>
      </c>
      <c r="F3319" s="12" t="str">
        <f>_xlfn.XLOOKUP(A3319,ShowCategory!B:B,ShowCategory!A:A)</f>
        <v>Comedies</v>
      </c>
      <c r="G3319" s="12">
        <f>_xlfn.XLOOKUP(A3319,ShowRating!A:A,ShowRating!C:C)</f>
        <v>4</v>
      </c>
      <c r="H3319" s="24" t="str">
        <f>_xlfn.XLOOKUP(A3319,ShowRating!A:A,ShowRating!D:D)</f>
        <v>Very Good</v>
      </c>
      <c r="I3319" s="24" t="str">
        <f>_xlfn.XLOOKUP(A3319,ShowDescription!A:A,ShowDescription!B:B)</f>
        <v>Hunting for a stash of stolen money, a sharp-witted slacker from South Central Los Angeles infiltrates an all-white college fraternity.</v>
      </c>
      <c r="J3319" s="28">
        <f>_xlfn.XLOOKUP(A3319,ShowReleaseDate!A:A,ShowReleaseDate!B:B)</f>
        <v>43122</v>
      </c>
      <c r="K3319" s="24" t="str">
        <f>_xlfn.XLOOKUP(A3319,ShowReleaseDate!A:A,ShowReleaseDate!D:D)</f>
        <v>Quarter 4</v>
      </c>
    </row>
    <row r="3320" spans="1:11" ht="27.75" x14ac:dyDescent="0.2">
      <c r="A3320" s="1">
        <v>80079427</v>
      </c>
      <c r="B3320" s="1" t="s">
        <v>10248</v>
      </c>
      <c r="C3320" s="1" t="s">
        <v>4397</v>
      </c>
      <c r="D3320" s="3" t="s">
        <v>484</v>
      </c>
      <c r="E3320" s="3" t="s">
        <v>325</v>
      </c>
      <c r="F3320" s="12" t="str">
        <f>_xlfn.XLOOKUP(A3320,ShowCategory!B:B,ShowCategory!A:A)</f>
        <v>Stand-Up Comedy</v>
      </c>
      <c r="G3320" s="12">
        <f>_xlfn.XLOOKUP(A3320,ShowRating!A:A,ShowRating!C:C)</f>
        <v>3</v>
      </c>
      <c r="H3320" s="24" t="str">
        <f>_xlfn.XLOOKUP(A3320,ShowRating!A:A,ShowRating!D:D)</f>
        <v>Good</v>
      </c>
      <c r="I3320" s="24" t="str">
        <f>_xlfn.XLOOKUP(A3320,ShowDescription!A:A,ShowDescription!B:B)</f>
        <v>Ricardo O'Farrill brings his sharp, observational humor to the stage with a relentless sarcasm and specific Mexican sensibility. Prepare for mockery.</v>
      </c>
      <c r="J3320" s="28">
        <f>_xlfn.XLOOKUP(A3320,ShowReleaseDate!A:A,ShowReleaseDate!B:B)</f>
        <v>42391</v>
      </c>
      <c r="K3320" s="24" t="str">
        <f>_xlfn.XLOOKUP(A3320,ShowReleaseDate!A:A,ShowReleaseDate!D:D)</f>
        <v>Quarter 4</v>
      </c>
    </row>
    <row r="3321" spans="1:11" ht="27.75" x14ac:dyDescent="0.2">
      <c r="A3321" s="1">
        <v>81026986</v>
      </c>
      <c r="B3321" s="1" t="s">
        <v>10251</v>
      </c>
      <c r="C3321" s="1" t="s">
        <v>10252</v>
      </c>
      <c r="D3321" s="3" t="s">
        <v>1234</v>
      </c>
      <c r="E3321" s="3" t="s">
        <v>18</v>
      </c>
      <c r="F3321" s="12" t="str">
        <f>_xlfn.XLOOKUP(A3321,ShowCategory!B:B,ShowCategory!A:A)</f>
        <v>Crime TV Shows, International TV Shows, TV Dramas</v>
      </c>
      <c r="G3321" s="12">
        <f>_xlfn.XLOOKUP(A3321,ShowRating!A:A,ShowRating!C:C)</f>
        <v>2</v>
      </c>
      <c r="H3321" s="24" t="str">
        <f>_xlfn.XLOOKUP(A3321,ShowRating!A:A,ShowRating!D:D)</f>
        <v>Neutral</v>
      </c>
      <c r="I3321" s="24" t="str">
        <f>_xlfn.XLOOKUP(A3321,ShowDescription!A:A,ShowDescription!B:B)</f>
        <v>Defying pressure to join her father's firm, a determined young lawyer strikes out on her own and fights to maintain faith in Abu Dhabi's justice system.</v>
      </c>
      <c r="J3321" s="28">
        <f>_xlfn.XLOOKUP(A3321,ShowReleaseDate!A:A,ShowReleaseDate!B:B)</f>
        <v>43486</v>
      </c>
      <c r="K3321" s="24" t="str">
        <f>_xlfn.XLOOKUP(A3321,ShowReleaseDate!A:A,ShowReleaseDate!D:D)</f>
        <v>Quarter 4</v>
      </c>
    </row>
    <row r="3322" spans="1:11" x14ac:dyDescent="0.2">
      <c r="A3322" s="1">
        <v>80216146</v>
      </c>
      <c r="B3322" s="1" t="s">
        <v>10255</v>
      </c>
      <c r="D3322" s="3" t="s">
        <v>632</v>
      </c>
      <c r="E3322" s="3" t="s">
        <v>18</v>
      </c>
      <c r="F3322" s="12" t="str">
        <f>_xlfn.XLOOKUP(A3322,ShowCategory!B:B,ShowCategory!A:A)</f>
        <v>International TV Shows, Romantic TV Shows, TV Dramas</v>
      </c>
      <c r="G3322" s="12">
        <f>_xlfn.XLOOKUP(A3322,ShowRating!A:A,ShowRating!C:C)</f>
        <v>5</v>
      </c>
      <c r="H3322" s="24" t="str">
        <f>_xlfn.XLOOKUP(A3322,ShowRating!A:A,ShowRating!D:D)</f>
        <v>Excellent</v>
      </c>
      <c r="I3322" s="24" t="str">
        <f>_xlfn.XLOOKUP(A3322,ShowDescription!A:A,ShowDescription!B:B)</f>
        <v>The lives of five strangers become intertwined forever when a starlet filming a documentary is kidnapped on the streets of Hong Kong.</v>
      </c>
      <c r="J3322" s="28">
        <f>_xlfn.XLOOKUP(A3322,ShowReleaseDate!A:A,ShowReleaseDate!B:B)</f>
        <v>43120</v>
      </c>
      <c r="K3322" s="24" t="str">
        <f>_xlfn.XLOOKUP(A3322,ShowReleaseDate!A:A,ShowReleaseDate!D:D)</f>
        <v>Quarter 4</v>
      </c>
    </row>
    <row r="3323" spans="1:11" ht="27.75" x14ac:dyDescent="0.2">
      <c r="A3323" s="1">
        <v>80149575</v>
      </c>
      <c r="B3323" s="1" t="s">
        <v>10258</v>
      </c>
      <c r="C3323" s="1" t="s">
        <v>10259</v>
      </c>
      <c r="D3323" s="3" t="s">
        <v>1455</v>
      </c>
      <c r="E3323" s="3" t="s">
        <v>54</v>
      </c>
      <c r="F3323" s="12" t="str">
        <f>_xlfn.XLOOKUP(A3323,ShowCategory!B:B,ShowCategory!A:A)</f>
        <v>Comedies, International Movies, Romantic Movies</v>
      </c>
      <c r="G3323" s="12">
        <f>_xlfn.XLOOKUP(A3323,ShowRating!A:A,ShowRating!C:C)</f>
        <v>3</v>
      </c>
      <c r="H3323" s="24" t="str">
        <f>_xlfn.XLOOKUP(A3323,ShowRating!A:A,ShowRating!D:D)</f>
        <v>Good</v>
      </c>
      <c r="I3323" s="24" t="str">
        <f>_xlfn.XLOOKUP(A3323,ShowDescription!A:A,ShowDescription!B:B)</f>
        <v>When Julia literally falls into Alejandro's backyard from her apartment above, it's just the jolt that's needed to nudge these two loners together.</v>
      </c>
      <c r="J3323" s="28">
        <f>_xlfn.XLOOKUP(A3323,ShowReleaseDate!A:A,ShowReleaseDate!B:B)</f>
        <v>42755</v>
      </c>
      <c r="K3323" s="24" t="str">
        <f>_xlfn.XLOOKUP(A3323,ShowReleaseDate!A:A,ShowReleaseDate!D:D)</f>
        <v>Quarter 4</v>
      </c>
    </row>
    <row r="3324" spans="1:11" ht="27.75" x14ac:dyDescent="0.2">
      <c r="A3324" s="1">
        <v>80144448</v>
      </c>
      <c r="B3324" s="1" t="s">
        <v>10262</v>
      </c>
      <c r="C3324" s="1" t="s">
        <v>10263</v>
      </c>
      <c r="D3324" s="3" t="s">
        <v>167</v>
      </c>
      <c r="E3324" s="3" t="s">
        <v>237</v>
      </c>
      <c r="F3324" s="12" t="str">
        <f>_xlfn.XLOOKUP(A3324,ShowCategory!B:B,ShowCategory!A:A)</f>
        <v>Dramas, International Movies</v>
      </c>
      <c r="G3324" s="12">
        <f>_xlfn.XLOOKUP(A3324,ShowRating!A:A,ShowRating!C:C)</f>
        <v>5</v>
      </c>
      <c r="H3324" s="24" t="str">
        <f>_xlfn.XLOOKUP(A3324,ShowRating!A:A,ShowRating!D:D)</f>
        <v>Excellent</v>
      </c>
      <c r="I3324" s="24" t="str">
        <f>_xlfn.XLOOKUP(A3324,ShowDescription!A:A,ShowDescription!B:B)</f>
        <v>A sexual assault victim, unjustly tried for the attempted murder of her attacker, is defended by a retired lawyer who challenges India's rape culture.</v>
      </c>
      <c r="J3324" s="28">
        <f>_xlfn.XLOOKUP(A3324,ShowReleaseDate!A:A,ShowReleaseDate!B:B)</f>
        <v>42755</v>
      </c>
      <c r="K3324" s="24" t="str">
        <f>_xlfn.XLOOKUP(A3324,ShowReleaseDate!A:A,ShowReleaseDate!D:D)</f>
        <v>Quarter 4</v>
      </c>
    </row>
    <row r="3325" spans="1:11" x14ac:dyDescent="0.2">
      <c r="A3325" s="1">
        <v>80100936</v>
      </c>
      <c r="B3325" s="1" t="s">
        <v>10265</v>
      </c>
      <c r="C3325" s="1" t="s">
        <v>10266</v>
      </c>
      <c r="D3325" s="3" t="s">
        <v>16</v>
      </c>
      <c r="E3325" s="3" t="s">
        <v>117</v>
      </c>
      <c r="F3325" s="12" t="str">
        <f>_xlfn.XLOOKUP(A3325,ShowCategory!B:B,ShowCategory!A:A)</f>
        <v>Comedies</v>
      </c>
      <c r="G3325" s="12">
        <f>_xlfn.XLOOKUP(A3325,ShowRating!A:A,ShowRating!C:C)</f>
        <v>4</v>
      </c>
      <c r="H3325" s="24" t="str">
        <f>_xlfn.XLOOKUP(A3325,ShowRating!A:A,ShowRating!D:D)</f>
        <v>Very Good</v>
      </c>
      <c r="I3325" s="24" t="str">
        <f>_xlfn.XLOOKUP(A3325,ShowDescription!A:A,ShowDescription!B:B)</f>
        <v>Two buddies working dead-end cashier jobs endure a mind-blowing series of events on their quest to get to the hip-hop show of their lives.</v>
      </c>
      <c r="J3325" s="28">
        <f>_xlfn.XLOOKUP(A3325,ShowReleaseDate!A:A,ShowReleaseDate!B:B)</f>
        <v>42755</v>
      </c>
      <c r="K3325" s="24" t="str">
        <f>_xlfn.XLOOKUP(A3325,ShowReleaseDate!A:A,ShowReleaseDate!D:D)</f>
        <v>Quarter 4</v>
      </c>
    </row>
    <row r="3326" spans="1:11" x14ac:dyDescent="0.2">
      <c r="A3326" s="1">
        <v>80192420</v>
      </c>
      <c r="B3326" s="1" t="s">
        <v>10268</v>
      </c>
      <c r="C3326" s="1" t="s">
        <v>10269</v>
      </c>
      <c r="D3326" s="3" t="s">
        <v>167</v>
      </c>
      <c r="E3326" s="3" t="s">
        <v>2814</v>
      </c>
      <c r="F3326" s="12" t="str">
        <f>_xlfn.XLOOKUP(A3326,ShowCategory!B:B,ShowCategory!A:A)</f>
        <v>Dramas, International Movies, Romantic Movies</v>
      </c>
      <c r="G3326" s="12">
        <f>_xlfn.XLOOKUP(A3326,ShowRating!A:A,ShowRating!C:C)</f>
        <v>2</v>
      </c>
      <c r="H3326" s="24" t="str">
        <f>_xlfn.XLOOKUP(A3326,ShowRating!A:A,ShowRating!D:D)</f>
        <v>Neutral</v>
      </c>
      <c r="I3326" s="24" t="str">
        <f>_xlfn.XLOOKUP(A3326,ShowDescription!A:A,ShowDescription!B:B)</f>
        <v>Small-town Madhav falls for big-city Riya and wants her to be his girlfriend. But she views their relationship differently, and suggests a compromise.</v>
      </c>
      <c r="J3326" s="28">
        <f>_xlfn.XLOOKUP(A3326,ShowReleaseDate!A:A,ShowReleaseDate!B:B)</f>
        <v>43832</v>
      </c>
      <c r="K3326" s="24" t="str">
        <f>_xlfn.XLOOKUP(A3326,ShowReleaseDate!A:A,ShowReleaseDate!D:D)</f>
        <v>Quarter 4</v>
      </c>
    </row>
    <row r="3327" spans="1:11" x14ac:dyDescent="0.2">
      <c r="A3327" s="1">
        <v>81160763</v>
      </c>
      <c r="B3327" s="1" t="s">
        <v>10272</v>
      </c>
      <c r="D3327" s="3" t="s">
        <v>16</v>
      </c>
      <c r="E3327" s="3" t="s">
        <v>18</v>
      </c>
      <c r="F3327" s="12" t="str">
        <f>_xlfn.XLOOKUP(A3327,ShowCategory!B:B,ShowCategory!A:A)</f>
        <v>Docuseries, Science &amp; Nature TV</v>
      </c>
      <c r="G3327" s="12">
        <f>_xlfn.XLOOKUP(A3327,ShowRating!A:A,ShowRating!C:C)</f>
        <v>5</v>
      </c>
      <c r="H3327" s="24" t="str">
        <f>_xlfn.XLOOKUP(A3327,ShowRating!A:A,ShowRating!D:D)</f>
        <v>Excellent</v>
      </c>
      <c r="I3327" s="24" t="str">
        <f>_xlfn.XLOOKUP(A3327,ShowDescription!A:A,ShowDescription!B:B)</f>
        <v>From the biology of attraction to the history of birth control, explore the ins and outs of sex in this entertaining and enlightening series.</v>
      </c>
      <c r="J3327" s="28">
        <f>_xlfn.XLOOKUP(A3327,ShowReleaseDate!A:A,ShowReleaseDate!B:B)</f>
        <v>43832</v>
      </c>
      <c r="K3327" s="24" t="str">
        <f>_xlfn.XLOOKUP(A3327,ShowReleaseDate!A:A,ShowReleaseDate!D:D)</f>
        <v>Quarter 4</v>
      </c>
    </row>
    <row r="3328" spans="1:11" x14ac:dyDescent="0.2">
      <c r="A3328" s="1">
        <v>81054827</v>
      </c>
      <c r="B3328" s="1" t="s">
        <v>10274</v>
      </c>
      <c r="D3328" s="3" t="s">
        <v>6877</v>
      </c>
      <c r="E3328" s="3" t="s">
        <v>18</v>
      </c>
      <c r="F3328" s="12" t="str">
        <f>_xlfn.XLOOKUP(A3328,ShowCategory!B:B,ShowCategory!A:A)</f>
        <v>International TV Shows, TV Action &amp; Adventure, TV Dramas</v>
      </c>
      <c r="G3328" s="12">
        <f>_xlfn.XLOOKUP(A3328,ShowRating!A:A,ShowRating!C:C)</f>
        <v>4</v>
      </c>
      <c r="H3328" s="24" t="str">
        <f>_xlfn.XLOOKUP(A3328,ShowRating!A:A,ShowRating!D:D)</f>
        <v>Very Good</v>
      </c>
      <c r="I3328" s="24" t="str">
        <f>_xlfn.XLOOKUP(A3328,ShowDescription!A:A,ShowDescription!B:B)</f>
        <v>Charismatic highwayman Jan de Lichte leads the oppressed and downtrodden in a revolt against the corrupt aristocracy of 18th-century Flanders.</v>
      </c>
      <c r="J3328" s="28">
        <f>_xlfn.XLOOKUP(A3328,ShowReleaseDate!A:A,ShowReleaseDate!B:B)</f>
        <v>43832</v>
      </c>
      <c r="K3328" s="24" t="str">
        <f>_xlfn.XLOOKUP(A3328,ShowReleaseDate!A:A,ShowReleaseDate!D:D)</f>
        <v>Quarter 4</v>
      </c>
    </row>
    <row r="3329" spans="1:11" x14ac:dyDescent="0.2">
      <c r="A3329" s="1">
        <v>81020692</v>
      </c>
      <c r="B3329" s="1" t="s">
        <v>10276</v>
      </c>
      <c r="E3329" s="3" t="s">
        <v>18</v>
      </c>
      <c r="F3329" s="12" t="str">
        <f>_xlfn.XLOOKUP(A3329,ShowCategory!B:B,ShowCategory!A:A)</f>
        <v>International TV Shows, Romantic TV Shows, TV Dramas</v>
      </c>
      <c r="G3329" s="12">
        <f>_xlfn.XLOOKUP(A3329,ShowRating!A:A,ShowRating!C:C)</f>
        <v>5</v>
      </c>
      <c r="H3329" s="24" t="str">
        <f>_xlfn.XLOOKUP(A3329,ShowRating!A:A,ShowRating!D:D)</f>
        <v>Excellent</v>
      </c>
      <c r="I3329" s="24" t="str">
        <f>_xlfn.XLOOKUP(A3329,ShowDescription!A:A,ShowDescription!B:B)</f>
        <v>After losing everything, a prima ballerina accepts a stranger's offer to dial back time and reclaim what was taken from her â€“ but at a great price.</v>
      </c>
      <c r="J3329" s="28">
        <f>_xlfn.XLOOKUP(A3329,ShowReleaseDate!A:A,ShowReleaseDate!B:B)</f>
        <v>43467</v>
      </c>
      <c r="K3329" s="24" t="str">
        <f>_xlfn.XLOOKUP(A3329,ShowReleaseDate!A:A,ShowReleaseDate!D:D)</f>
        <v>Quarter 4</v>
      </c>
    </row>
    <row r="3330" spans="1:11" ht="27.75" x14ac:dyDescent="0.2">
      <c r="A3330" s="1">
        <v>771476</v>
      </c>
      <c r="B3330" s="1" t="s">
        <v>10279</v>
      </c>
      <c r="C3330" s="1" t="s">
        <v>10280</v>
      </c>
      <c r="D3330" s="3" t="s">
        <v>9</v>
      </c>
      <c r="E3330" s="3" t="s">
        <v>325</v>
      </c>
      <c r="F3330" s="12" t="str">
        <f>_xlfn.XLOOKUP(A3330,ShowCategory!B:B,ShowCategory!A:A)</f>
        <v>Action &amp; Adventure, Classic Movies, Comedies</v>
      </c>
      <c r="G3330" s="12">
        <f>_xlfn.XLOOKUP(A3330,ShowRating!A:A,ShowRating!C:C)</f>
        <v>4</v>
      </c>
      <c r="H3330" s="24" t="str">
        <f>_xlfn.XLOOKUP(A3330,ShowRating!A:A,ShowRating!D:D)</f>
        <v>Very Good</v>
      </c>
      <c r="I3330" s="24" t="str">
        <f>_xlfn.XLOOKUP(A3330,ShowDescription!A:A,ShowDescription!B:B)</f>
        <v>The Monty Python comedy clan skewers King Arthur and his Knights of the Round Table as they quest far and wide for the Holy Grail.</v>
      </c>
      <c r="J3330" s="28">
        <f>_xlfn.XLOOKUP(A3330,ShowReleaseDate!A:A,ShowReleaseDate!B:B)</f>
        <v>43467</v>
      </c>
      <c r="K3330" s="24" t="str">
        <f>_xlfn.XLOOKUP(A3330,ShowReleaseDate!A:A,ShowReleaseDate!D:D)</f>
        <v>Quarter 4</v>
      </c>
    </row>
    <row r="3331" spans="1:11" x14ac:dyDescent="0.2">
      <c r="A3331" s="1">
        <v>80213401</v>
      </c>
      <c r="B3331" s="1" t="s">
        <v>10282</v>
      </c>
      <c r="C3331" s="1" t="s">
        <v>10283</v>
      </c>
      <c r="D3331" s="3" t="s">
        <v>16</v>
      </c>
      <c r="E3331" s="3" t="s">
        <v>386</v>
      </c>
      <c r="F3331" s="12" t="str">
        <f>_xlfn.XLOOKUP(A3331,ShowCategory!B:B,ShowCategory!A:A)</f>
        <v>Documentaries, Horror Movies</v>
      </c>
      <c r="G3331" s="12">
        <f>_xlfn.XLOOKUP(A3331,ShowRating!A:A,ShowRating!C:C)</f>
        <v>5</v>
      </c>
      <c r="H3331" s="24" t="str">
        <f>_xlfn.XLOOKUP(A3331,ShowRating!A:A,ShowRating!D:D)</f>
        <v>Excellent</v>
      </c>
      <c r="I3331" s="24" t="str">
        <f>_xlfn.XLOOKUP(A3331,ShowDescription!A:A,ShowDescription!B:B)</f>
        <v>This documentary takes us into the world of those who create horror simulations for willing audiences, and examines the culture they have spawned.</v>
      </c>
      <c r="J3331" s="28">
        <f>_xlfn.XLOOKUP(A3331,ShowReleaseDate!A:A,ShowReleaseDate!B:B)</f>
        <v>43102</v>
      </c>
      <c r="K3331" s="24" t="str">
        <f>_xlfn.XLOOKUP(A3331,ShowReleaseDate!A:A,ShowReleaseDate!D:D)</f>
        <v>Quarter 4</v>
      </c>
    </row>
    <row r="3332" spans="1:11" x14ac:dyDescent="0.2">
      <c r="A3332" s="1">
        <v>80198056</v>
      </c>
      <c r="B3332" s="1" t="s">
        <v>10286</v>
      </c>
      <c r="C3332" s="1" t="s">
        <v>10287</v>
      </c>
      <c r="D3332" s="3" t="s">
        <v>16</v>
      </c>
      <c r="E3332" s="3" t="s">
        <v>192</v>
      </c>
      <c r="F3332" s="12" t="str">
        <f>_xlfn.XLOOKUP(A3332,ShowCategory!B:B,ShowCategory!A:A)</f>
        <v>Comedies, Dramas, Independent Movies</v>
      </c>
      <c r="G3332" s="12">
        <f>_xlfn.XLOOKUP(A3332,ShowRating!A:A,ShowRating!C:C)</f>
        <v>4</v>
      </c>
      <c r="H3332" s="24" t="str">
        <f>_xlfn.XLOOKUP(A3332,ShowRating!A:A,ShowRating!D:D)</f>
        <v>Very Good</v>
      </c>
      <c r="I3332" s="24" t="str">
        <f>_xlfn.XLOOKUP(A3332,ShowDescription!A:A,ShowDescription!B:B)</f>
        <v>After being dumped on New Year's Eve, Bill pursues his ex-girlfriend to an off-season Gulf Coast beach town, but things get complicated along the way.</v>
      </c>
      <c r="J3332" s="28">
        <f>_xlfn.XLOOKUP(A3332,ShowReleaseDate!A:A,ShowReleaseDate!B:B)</f>
        <v>43102</v>
      </c>
      <c r="K3332" s="24" t="str">
        <f>_xlfn.XLOOKUP(A3332,ShowReleaseDate!A:A,ShowReleaseDate!D:D)</f>
        <v>Quarter 4</v>
      </c>
    </row>
    <row r="3333" spans="1:11" ht="27.75" x14ac:dyDescent="0.2">
      <c r="A3333" s="1">
        <v>80208083</v>
      </c>
      <c r="B3333" s="1" t="s">
        <v>10289</v>
      </c>
      <c r="C3333" s="1" t="s">
        <v>10290</v>
      </c>
      <c r="D3333" s="3" t="s">
        <v>186</v>
      </c>
      <c r="E3333" s="3" t="s">
        <v>913</v>
      </c>
      <c r="F3333" s="12" t="str">
        <f>_xlfn.XLOOKUP(A3333,ShowCategory!B:B,ShowCategory!A:A)</f>
        <v>Documentaries, International Movies</v>
      </c>
      <c r="G3333" s="12">
        <f>_xlfn.XLOOKUP(A3333,ShowRating!A:A,ShowRating!C:C)</f>
        <v>5</v>
      </c>
      <c r="H3333" s="24" t="str">
        <f>_xlfn.XLOOKUP(A3333,ShowRating!A:A,ShowRating!D:D)</f>
        <v>Excellent</v>
      </c>
      <c r="I3333" s="24" t="str">
        <f>_xlfn.XLOOKUP(A3333,ShowDescription!A:A,ShowDescription!B:B)</f>
        <v>This documentary explores a bold World War II operation in which an MI5 agent infiltrated a fascist network to intercept stolen documents.</v>
      </c>
      <c r="J3333" s="28">
        <f>_xlfn.XLOOKUP(A3333,ShowReleaseDate!A:A,ShowReleaseDate!B:B)</f>
        <v>43102</v>
      </c>
      <c r="K3333" s="24" t="str">
        <f>_xlfn.XLOOKUP(A3333,ShowReleaseDate!A:A,ShowReleaseDate!D:D)</f>
        <v>Quarter 4</v>
      </c>
    </row>
    <row r="3334" spans="1:11" x14ac:dyDescent="0.2">
      <c r="A3334" s="1">
        <v>80045818</v>
      </c>
      <c r="B3334" s="1" t="s">
        <v>10292</v>
      </c>
      <c r="C3334" s="1" t="s">
        <v>10293</v>
      </c>
      <c r="D3334" s="3" t="s">
        <v>9</v>
      </c>
      <c r="E3334" s="3" t="s">
        <v>7919</v>
      </c>
      <c r="F3334" s="12" t="str">
        <f>_xlfn.XLOOKUP(A3334,ShowCategory!B:B,ShowCategory!A:A)</f>
        <v>Documentaries</v>
      </c>
      <c r="G3334" s="12">
        <f>_xlfn.XLOOKUP(A3334,ShowRating!A:A,ShowRating!C:C)</f>
        <v>5</v>
      </c>
      <c r="H3334" s="24" t="str">
        <f>_xlfn.XLOOKUP(A3334,ShowRating!A:A,ShowRating!D:D)</f>
        <v>Excellent</v>
      </c>
      <c r="I3334" s="24" t="str">
        <f>_xlfn.XLOOKUP(A3334,ShowDescription!A:A,ShowDescription!B:B)</f>
        <v>Newly released KGB files expose evidence proving how architects and engineers conspired with the Nazis to build a camp designed for genocide.</v>
      </c>
      <c r="J3334" s="28">
        <f>_xlfn.XLOOKUP(A3334,ShowReleaseDate!A:A,ShowReleaseDate!B:B)</f>
        <v>43484</v>
      </c>
      <c r="K3334" s="24" t="str">
        <f>_xlfn.XLOOKUP(A3334,ShowReleaseDate!A:A,ShowReleaseDate!D:D)</f>
        <v>Quarter 4</v>
      </c>
    </row>
    <row r="3335" spans="1:11" x14ac:dyDescent="0.2">
      <c r="A3335" s="1">
        <v>80195429</v>
      </c>
      <c r="B3335" s="1" t="s">
        <v>10296</v>
      </c>
      <c r="C3335" s="1" t="s">
        <v>10146</v>
      </c>
      <c r="D3335" s="3" t="s">
        <v>16</v>
      </c>
      <c r="E3335" s="3" t="s">
        <v>68</v>
      </c>
      <c r="F3335" s="12" t="str">
        <f>_xlfn.XLOOKUP(A3335,ShowCategory!B:B,ShowCategory!A:A)</f>
        <v>Stand-Up Comedy</v>
      </c>
      <c r="G3335" s="12">
        <f>_xlfn.XLOOKUP(A3335,ShowRating!A:A,ShowRating!C:C)</f>
        <v>3</v>
      </c>
      <c r="H3335" s="24" t="str">
        <f>_xlfn.XLOOKUP(A3335,ShowRating!A:A,ShowRating!D:D)</f>
        <v>Good</v>
      </c>
      <c r="I3335" s="24" t="str">
        <f>_xlfn.XLOOKUP(A3335,ShowDescription!A:A,ShowDescription!B:B)</f>
        <v>Malaysian stand-up comedy icon Harith Iskander takes the stage in Kuala Lumpur to talk about Singapore, a past girlfriend, Rick Astley and more.</v>
      </c>
      <c r="J3335" s="28">
        <f>_xlfn.XLOOKUP(A3335,ShowReleaseDate!A:A,ShowReleaseDate!B:B)</f>
        <v>43119</v>
      </c>
      <c r="K3335" s="24" t="str">
        <f>_xlfn.XLOOKUP(A3335,ShowReleaseDate!A:A,ShowReleaseDate!D:D)</f>
        <v>Quarter 4</v>
      </c>
    </row>
    <row r="3336" spans="1:11" x14ac:dyDescent="0.2">
      <c r="A3336" s="1">
        <v>80158485</v>
      </c>
      <c r="B3336" s="1" t="s">
        <v>10299</v>
      </c>
      <c r="C3336" s="1" t="s">
        <v>4589</v>
      </c>
      <c r="D3336" s="3" t="s">
        <v>16</v>
      </c>
      <c r="E3336" s="3" t="s">
        <v>265</v>
      </c>
      <c r="F3336" s="12" t="str">
        <f>_xlfn.XLOOKUP(A3336,ShowCategory!B:B,ShowCategory!A:A)</f>
        <v>Comedies</v>
      </c>
      <c r="G3336" s="12">
        <f>_xlfn.XLOOKUP(A3336,ShowRating!A:A,ShowRating!C:C)</f>
        <v>4</v>
      </c>
      <c r="H3336" s="24" t="str">
        <f>_xlfn.XLOOKUP(A3336,ShowRating!A:A,ShowRating!D:D)</f>
        <v>Very Good</v>
      </c>
      <c r="I3336" s="24" t="str">
        <f>_xlfn.XLOOKUP(A3336,ShowDescription!A:A,ShowDescription!B:B)</f>
        <v>With her Harvard Law dreams on the line, a black sorority leader agrees to help a rhythmically challenged sisterhood win a step dance championship.</v>
      </c>
      <c r="J3336" s="28">
        <f>_xlfn.XLOOKUP(A3336,ShowReleaseDate!A:A,ShowReleaseDate!B:B)</f>
        <v>43119</v>
      </c>
      <c r="K3336" s="24" t="str">
        <f>_xlfn.XLOOKUP(A3336,ShowReleaseDate!A:A,ShowReleaseDate!D:D)</f>
        <v>Quarter 4</v>
      </c>
    </row>
    <row r="3337" spans="1:11" ht="27.75" x14ac:dyDescent="0.2">
      <c r="A3337" s="1">
        <v>80198661</v>
      </c>
      <c r="B3337" s="1" t="s">
        <v>10301</v>
      </c>
      <c r="C3337" s="1" t="s">
        <v>10302</v>
      </c>
      <c r="D3337" s="3" t="s">
        <v>16</v>
      </c>
      <c r="E3337" s="3" t="s">
        <v>59</v>
      </c>
      <c r="F3337" s="12" t="str">
        <f>_xlfn.XLOOKUP(A3337,ShowCategory!B:B,ShowCategory!A:A)</f>
        <v>Horror Movies, Thrillers</v>
      </c>
      <c r="G3337" s="12">
        <f>_xlfn.XLOOKUP(A3337,ShowRating!A:A,ShowRating!C:C)</f>
        <v>3</v>
      </c>
      <c r="H3337" s="24" t="str">
        <f>_xlfn.XLOOKUP(A3337,ShowRating!A:A,ShowRating!D:D)</f>
        <v>Good</v>
      </c>
      <c r="I3337" s="24" t="str">
        <f>_xlfn.XLOOKUP(A3337,ShowDescription!A:A,ShowDescription!B:B)</f>
        <v>Following a tragedy, a mother and her teen son move to a relative's vacant vacation home, where eerie and unexplained forces conspire against them.</v>
      </c>
      <c r="J3337" s="28">
        <f>_xlfn.XLOOKUP(A3337,ShowReleaseDate!A:A,ShowReleaseDate!B:B)</f>
        <v>43119</v>
      </c>
      <c r="K3337" s="24" t="str">
        <f>_xlfn.XLOOKUP(A3337,ShowReleaseDate!A:A,ShowReleaseDate!D:D)</f>
        <v>Quarter 4</v>
      </c>
    </row>
    <row r="3338" spans="1:11" x14ac:dyDescent="0.2">
      <c r="A3338" s="1">
        <v>80119375</v>
      </c>
      <c r="B3338" s="1" t="s">
        <v>10304</v>
      </c>
      <c r="C3338" s="1" t="s">
        <v>10305</v>
      </c>
      <c r="D3338" s="3" t="s">
        <v>16</v>
      </c>
      <c r="E3338" s="3" t="s">
        <v>5</v>
      </c>
      <c r="F3338" s="12" t="str">
        <f>_xlfn.XLOOKUP(A3338,ShowCategory!B:B,ShowCategory!A:A)</f>
        <v>Comedies, Independent Movies</v>
      </c>
      <c r="G3338" s="12">
        <f>_xlfn.XLOOKUP(A3338,ShowRating!A:A,ShowRating!C:C)</f>
        <v>5</v>
      </c>
      <c r="H3338" s="24" t="str">
        <f>_xlfn.XLOOKUP(A3338,ShowRating!A:A,ShowRating!D:D)</f>
        <v>Excellent</v>
      </c>
      <c r="I3338" s="24" t="str">
        <f>_xlfn.XLOOKUP(A3338,ShowDescription!A:A,ShowDescription!B:B)</f>
        <v>Four overachieving friends spend the summer after finishing high school doing everything possible to enjoy the party life and ruin their reputations.</v>
      </c>
      <c r="J3338" s="28">
        <f>_xlfn.XLOOKUP(A3338,ShowReleaseDate!A:A,ShowReleaseDate!B:B)</f>
        <v>42754</v>
      </c>
      <c r="K3338" s="24" t="str">
        <f>_xlfn.XLOOKUP(A3338,ShowReleaseDate!A:A,ShowReleaseDate!D:D)</f>
        <v>Quarter 4</v>
      </c>
    </row>
    <row r="3339" spans="1:11" x14ac:dyDescent="0.2">
      <c r="A3339" s="1">
        <v>70271454</v>
      </c>
      <c r="B3339" s="1" t="s">
        <v>10308</v>
      </c>
      <c r="C3339" s="1" t="s">
        <v>10309</v>
      </c>
      <c r="D3339" s="3" t="s">
        <v>10310</v>
      </c>
      <c r="E3339" s="3" t="s">
        <v>536</v>
      </c>
      <c r="F3339" s="12" t="str">
        <f>_xlfn.XLOOKUP(A3339,ShowCategory!B:B,ShowCategory!A:A)</f>
        <v>Dramas, Independent Movies</v>
      </c>
      <c r="G3339" s="12">
        <f>_xlfn.XLOOKUP(A3339,ShowRating!A:A,ShowRating!C:C)</f>
        <v>4</v>
      </c>
      <c r="H3339" s="24" t="str">
        <f>_xlfn.XLOOKUP(A3339,ShowRating!A:A,ShowRating!D:D)</f>
        <v>Very Good</v>
      </c>
      <c r="I3339" s="24" t="str">
        <f>_xlfn.XLOOKUP(A3339,ShowDescription!A:A,ShowDescription!B:B)</f>
        <v>Based on fact, this comic thriller tracks the saga of the Hollywood Hills Burglar Bunch, who used the Web to time their robberies of stars' homes.</v>
      </c>
      <c r="J3339" s="28">
        <f>_xlfn.XLOOKUP(A3339,ShowReleaseDate!A:A,ShowReleaseDate!B:B)</f>
        <v>43848</v>
      </c>
      <c r="K3339" s="24" t="str">
        <f>_xlfn.XLOOKUP(A3339,ShowReleaseDate!A:A,ShowReleaseDate!D:D)</f>
        <v>Quarter 4</v>
      </c>
    </row>
    <row r="3340" spans="1:11" x14ac:dyDescent="0.2">
      <c r="A3340" s="1">
        <v>80207371</v>
      </c>
      <c r="B3340" s="1" t="s">
        <v>10313</v>
      </c>
      <c r="D3340" s="3" t="s">
        <v>333</v>
      </c>
      <c r="E3340" s="3" t="s">
        <v>59</v>
      </c>
      <c r="F3340" s="12" t="str">
        <f>_xlfn.XLOOKUP(A3340,ShowCategory!B:B,ShowCategory!A:A)</f>
        <v>Action &amp; Adventure, International Movies</v>
      </c>
      <c r="G3340" s="12">
        <f>_xlfn.XLOOKUP(A3340,ShowRating!A:A,ShowRating!C:C)</f>
        <v>5</v>
      </c>
      <c r="H3340" s="24" t="str">
        <f>_xlfn.XLOOKUP(A3340,ShowRating!A:A,ShowRating!D:D)</f>
        <v>Excellent</v>
      </c>
      <c r="I3340" s="24" t="str">
        <f>_xlfn.XLOOKUP(A3340,ShowDescription!A:A,ShowDescription!B:B)</f>
        <v>When attackers target the heiress she's protecting, battle-hardened bodyguard Sam scrambles to save her client â€“ and teach her how to fight back.</v>
      </c>
      <c r="J3340" s="28">
        <f>_xlfn.XLOOKUP(A3340,ShowReleaseDate!A:A,ShowReleaseDate!B:B)</f>
        <v>43483</v>
      </c>
      <c r="K3340" s="24" t="str">
        <f>_xlfn.XLOOKUP(A3340,ShowReleaseDate!A:A,ShowReleaseDate!D:D)</f>
        <v>Quarter 4</v>
      </c>
    </row>
    <row r="3341" spans="1:11" ht="27.75" x14ac:dyDescent="0.2">
      <c r="A3341" s="1">
        <v>81035279</v>
      </c>
      <c r="B3341" s="1" t="s">
        <v>10316</v>
      </c>
      <c r="C3341" s="1" t="s">
        <v>4112</v>
      </c>
      <c r="D3341" s="3" t="s">
        <v>16</v>
      </c>
      <c r="E3341" s="3" t="s">
        <v>91</v>
      </c>
      <c r="F3341" s="12" t="str">
        <f>_xlfn.XLOOKUP(A3341,ShowCategory!B:B,ShowCategory!A:A)</f>
        <v>Documentaries</v>
      </c>
      <c r="G3341" s="12">
        <f>_xlfn.XLOOKUP(A3341,ShowRating!A:A,ShowRating!C:C)</f>
        <v>2</v>
      </c>
      <c r="H3341" s="24" t="str">
        <f>_xlfn.XLOOKUP(A3341,ShowRating!A:A,ShowRating!D:D)</f>
        <v>Neutral</v>
      </c>
      <c r="I3341" s="24" t="str">
        <f>_xlfn.XLOOKUP(A3341,ShowDescription!A:A,ShowDescription!B:B)</f>
        <v>The Fyre Festival was billed as a luxury music experience on a posh private island, but it failed spectacularly in the hands of a cocky entrepreneur.</v>
      </c>
      <c r="J3341" s="28">
        <f>_xlfn.XLOOKUP(A3341,ShowReleaseDate!A:A,ShowReleaseDate!B:B)</f>
        <v>43483</v>
      </c>
      <c r="K3341" s="24" t="str">
        <f>_xlfn.XLOOKUP(A3341,ShowReleaseDate!A:A,ShowReleaseDate!D:D)</f>
        <v>Quarter 4</v>
      </c>
    </row>
    <row r="3342" spans="1:11" x14ac:dyDescent="0.2">
      <c r="A3342" s="1">
        <v>80134721</v>
      </c>
      <c r="B3342" s="1" t="s">
        <v>10318</v>
      </c>
      <c r="C3342" s="1" t="s">
        <v>10319</v>
      </c>
      <c r="D3342" s="3" t="s">
        <v>16</v>
      </c>
      <c r="E3342" s="3" t="s">
        <v>96</v>
      </c>
      <c r="F3342" s="12" t="str">
        <f>_xlfn.XLOOKUP(A3342,ShowCategory!B:B,ShowCategory!A:A)</f>
        <v>Dramas, Sci-Fi &amp; Fantasy</v>
      </c>
      <c r="G3342" s="12">
        <f>_xlfn.XLOOKUP(A3342,ShowRating!A:A,ShowRating!C:C)</f>
        <v>3</v>
      </c>
      <c r="H3342" s="24" t="str">
        <f>_xlfn.XLOOKUP(A3342,ShowRating!A:A,ShowRating!D:D)</f>
        <v>Good</v>
      </c>
      <c r="I3342" s="24" t="str">
        <f>_xlfn.XLOOKUP(A3342,ShowDescription!A:A,ShowDescription!B:B)</f>
        <v>As a young scientist searches for a way to save a dying Earth, she finds a connection with a man who's racing to catch the last shuttle off the planet.</v>
      </c>
      <c r="J3342" s="28">
        <f>_xlfn.XLOOKUP(A3342,ShowReleaseDate!A:A,ShowReleaseDate!B:B)</f>
        <v>43483</v>
      </c>
      <c r="K3342" s="24" t="str">
        <f>_xlfn.XLOOKUP(A3342,ShowReleaseDate!A:A,ShowReleaseDate!D:D)</f>
        <v>Quarter 4</v>
      </c>
    </row>
    <row r="3343" spans="1:11" x14ac:dyDescent="0.2">
      <c r="A3343" s="1">
        <v>81041182</v>
      </c>
      <c r="B3343" s="1" t="s">
        <v>10322</v>
      </c>
      <c r="D3343" s="3" t="s">
        <v>16</v>
      </c>
      <c r="E3343" s="3" t="s">
        <v>607</v>
      </c>
      <c r="F3343" s="12" t="str">
        <f>_xlfn.XLOOKUP(A3343,ShowCategory!B:B,ShowCategory!A:A)</f>
        <v>Comedies, Independent Movies</v>
      </c>
      <c r="G3343" s="12">
        <f>_xlfn.XLOOKUP(A3343,ShowRating!A:A,ShowRating!C:C)</f>
        <v>2</v>
      </c>
      <c r="H3343" s="24" t="str">
        <f>_xlfn.XLOOKUP(A3343,ShowRating!A:A,ShowRating!D:D)</f>
        <v>Neutral</v>
      </c>
      <c r="I3343" s="24" t="str">
        <f>_xlfn.XLOOKUP(A3343,ShowDescription!A:A,ShowDescription!B:B)</f>
        <v>After she pushes her best friend Kort to date a handsome transfer student, college student Allie is left to tackle adulthood on her own.</v>
      </c>
      <c r="J3343" s="28">
        <f>_xlfn.XLOOKUP(A3343,ShowReleaseDate!A:A,ShowReleaseDate!B:B)</f>
        <v>43483</v>
      </c>
      <c r="K3343" s="24" t="str">
        <f>_xlfn.XLOOKUP(A3343,ShowReleaseDate!A:A,ShowReleaseDate!D:D)</f>
        <v>Quarter 4</v>
      </c>
    </row>
    <row r="3344" spans="1:11" x14ac:dyDescent="0.2">
      <c r="A3344" s="1">
        <v>81038575</v>
      </c>
      <c r="B3344" s="1" t="s">
        <v>10324</v>
      </c>
      <c r="D3344" s="3" t="s">
        <v>16</v>
      </c>
      <c r="E3344" s="3" t="s">
        <v>18</v>
      </c>
      <c r="F3344" s="12" t="str">
        <f>_xlfn.XLOOKUP(A3344,ShowCategory!B:B,ShowCategory!A:A)</f>
        <v>Docuseries</v>
      </c>
      <c r="G3344" s="12">
        <f>_xlfn.XLOOKUP(A3344,ShowRating!A:A,ShowRating!C:C)</f>
        <v>2</v>
      </c>
      <c r="H3344" s="24" t="str">
        <f>_xlfn.XLOOKUP(A3344,ShowRating!A:A,ShowRating!D:D)</f>
        <v>Neutral</v>
      </c>
      <c r="I3344" s="24" t="str">
        <f>_xlfn.XLOOKUP(A3344,ShowDescription!A:A,ShowDescription!B:B)</f>
        <v>From a circus entertainer to a grip master, meet the bodybuilding heroes who defied physical limits and redefined the meaning of strength.</v>
      </c>
      <c r="J3344" s="28">
        <f>_xlfn.XLOOKUP(A3344,ShowReleaseDate!A:A,ShowReleaseDate!B:B)</f>
        <v>43483</v>
      </c>
      <c r="K3344" s="24" t="str">
        <f>_xlfn.XLOOKUP(A3344,ShowReleaseDate!A:A,ShowReleaseDate!D:D)</f>
        <v>Quarter 4</v>
      </c>
    </row>
    <row r="3345" spans="1:11" x14ac:dyDescent="0.2">
      <c r="A3345" s="1">
        <v>81020612</v>
      </c>
      <c r="B3345" s="1" t="s">
        <v>10326</v>
      </c>
      <c r="E3345" s="3" t="s">
        <v>18</v>
      </c>
      <c r="F3345" s="12" t="str">
        <f>_xlfn.XLOOKUP(A3345,ShowCategory!B:B,ShowCategory!A:A)</f>
        <v>International TV Shows, Romantic TV Shows, TV Dramas</v>
      </c>
      <c r="G3345" s="12">
        <f>_xlfn.XLOOKUP(A3345,ShowRating!A:A,ShowRating!C:C)</f>
        <v>4</v>
      </c>
      <c r="H3345" s="24" t="str">
        <f>_xlfn.XLOOKUP(A3345,ShowRating!A:A,ShowRating!D:D)</f>
        <v>Very Good</v>
      </c>
      <c r="I3345" s="24" t="str">
        <f>_xlfn.XLOOKUP(A3345,ShowDescription!A:A,ShowDescription!B:B)</f>
        <v>Losing her memory â€“ and her boyfriend â€“ after a car accident, Jia-en crosses paths with a heart transplant recipient who helps her recall her past.</v>
      </c>
      <c r="J3345" s="28">
        <f>_xlfn.XLOOKUP(A3345,ShowReleaseDate!A:A,ShowReleaseDate!B:B)</f>
        <v>43483</v>
      </c>
      <c r="K3345" s="24" t="str">
        <f>_xlfn.XLOOKUP(A3345,ShowReleaseDate!A:A,ShowReleaseDate!D:D)</f>
        <v>Quarter 4</v>
      </c>
    </row>
    <row r="3346" spans="1:11" x14ac:dyDescent="0.2">
      <c r="A3346" s="1">
        <v>81038976</v>
      </c>
      <c r="B3346" s="1" t="s">
        <v>10328</v>
      </c>
      <c r="C3346" s="1" t="s">
        <v>10329</v>
      </c>
      <c r="D3346" s="3" t="s">
        <v>344</v>
      </c>
      <c r="E3346" s="3" t="s">
        <v>96</v>
      </c>
      <c r="F3346" s="12" t="str">
        <f>_xlfn.XLOOKUP(A3346,ShowCategory!B:B,ShowCategory!A:A)</f>
        <v>Documentaries, International Movies</v>
      </c>
      <c r="G3346" s="12">
        <f>_xlfn.XLOOKUP(A3346,ShowRating!A:A,ShowRating!C:C)</f>
        <v>5</v>
      </c>
      <c r="H3346" s="24" t="str">
        <f>_xlfn.XLOOKUP(A3346,ShowRating!A:A,ShowRating!D:D)</f>
        <v>Excellent</v>
      </c>
      <c r="I3346" s="24" t="str">
        <f>_xlfn.XLOOKUP(A3346,ShowDescription!A:A,ShowDescription!B:B)</f>
        <v>This documentary captures the environmental and societal impact of Brazil's Cerrado savanna suffering from severe deforestation.</v>
      </c>
      <c r="J3346" s="28">
        <f>_xlfn.XLOOKUP(A3346,ShowReleaseDate!A:A,ShowReleaseDate!B:B)</f>
        <v>43483</v>
      </c>
      <c r="K3346" s="24" t="str">
        <f>_xlfn.XLOOKUP(A3346,ShowReleaseDate!A:A,ShowReleaseDate!D:D)</f>
        <v>Quarter 4</v>
      </c>
    </row>
    <row r="3347" spans="1:11" x14ac:dyDescent="0.2">
      <c r="A3347" s="1">
        <v>80988257</v>
      </c>
      <c r="B3347" s="1" t="s">
        <v>10331</v>
      </c>
      <c r="C3347" s="1" t="s">
        <v>2440</v>
      </c>
      <c r="D3347" s="3" t="s">
        <v>484</v>
      </c>
      <c r="E3347" s="3" t="s">
        <v>5</v>
      </c>
      <c r="F3347" s="12" t="str">
        <f>_xlfn.XLOOKUP(A3347,ShowCategory!B:B,ShowCategory!A:A)</f>
        <v>Documentaries, International Movies</v>
      </c>
      <c r="G3347" s="12">
        <f>_xlfn.XLOOKUP(A3347,ShowRating!A:A,ShowRating!C:C)</f>
        <v>5</v>
      </c>
      <c r="H3347" s="24" t="str">
        <f>_xlfn.XLOOKUP(A3347,ShowRating!A:A,ShowRating!D:D)</f>
        <v>Excellent</v>
      </c>
      <c r="I3347" s="24" t="str">
        <f>_xlfn.XLOOKUP(A3347,ShowDescription!A:A,ShowDescription!B:B)</f>
        <v>Paco Ignacio Taibo II brings his book trilogy to life, highlighting Mexico's history in 1854-1867, a period he considers foundational to the country.</v>
      </c>
      <c r="J3347" s="28">
        <f>_xlfn.XLOOKUP(A3347,ShowReleaseDate!A:A,ShowReleaseDate!B:B)</f>
        <v>43483</v>
      </c>
      <c r="K3347" s="24" t="str">
        <f>_xlfn.XLOOKUP(A3347,ShowReleaseDate!A:A,ShowReleaseDate!D:D)</f>
        <v>Quarter 4</v>
      </c>
    </row>
    <row r="3348" spans="1:11" x14ac:dyDescent="0.2">
      <c r="A3348" s="1">
        <v>81023713</v>
      </c>
      <c r="B3348" s="1" t="s">
        <v>10333</v>
      </c>
      <c r="C3348" s="1" t="s">
        <v>10334</v>
      </c>
      <c r="D3348" s="3" t="s">
        <v>167</v>
      </c>
      <c r="E3348" s="3" t="s">
        <v>511</v>
      </c>
      <c r="F3348" s="12" t="str">
        <f>_xlfn.XLOOKUP(A3348,ShowCategory!B:B,ShowCategory!A:A)</f>
        <v>Dramas, Independent Movies, International Movies</v>
      </c>
      <c r="G3348" s="12">
        <f>_xlfn.XLOOKUP(A3348,ShowRating!A:A,ShowRating!C:C)</f>
        <v>3</v>
      </c>
      <c r="H3348" s="24" t="str">
        <f>_xlfn.XLOOKUP(A3348,ShowRating!A:A,ShowRating!D:D)</f>
        <v>Good</v>
      </c>
      <c r="I3348" s="24" t="str">
        <f>_xlfn.XLOOKUP(A3348,ShowDescription!A:A,ShowDescription!B:B)</f>
        <v>While fighting crimes against women in Delhi, a short-fused policewoman and her level-headed female boss grapple with gender issues in their own lives.</v>
      </c>
      <c r="J3348" s="28">
        <f>_xlfn.XLOOKUP(A3348,ShowReleaseDate!A:A,ShowReleaseDate!B:B)</f>
        <v>43483</v>
      </c>
      <c r="K3348" s="24" t="str">
        <f>_xlfn.XLOOKUP(A3348,ShowReleaseDate!A:A,ShowReleaseDate!D:D)</f>
        <v>Quarter 4</v>
      </c>
    </row>
    <row r="3349" spans="1:11" x14ac:dyDescent="0.2">
      <c r="A3349" s="1">
        <v>81038583</v>
      </c>
      <c r="B3349" s="1" t="s">
        <v>10336</v>
      </c>
      <c r="E3349" s="3" t="s">
        <v>18</v>
      </c>
      <c r="F3349" s="12" t="str">
        <f>_xlfn.XLOOKUP(A3349,ShowCategory!B:B,ShowCategory!A:A)</f>
        <v>Docuseries, International TV Shows</v>
      </c>
      <c r="G3349" s="12">
        <f>_xlfn.XLOOKUP(A3349,ShowRating!A:A,ShowRating!C:C)</f>
        <v>3</v>
      </c>
      <c r="H3349" s="24" t="str">
        <f>_xlfn.XLOOKUP(A3349,ShowRating!A:A,ShowRating!D:D)</f>
        <v>Good</v>
      </c>
      <c r="I3349" s="24" t="str">
        <f>_xlfn.XLOOKUP(A3349,ShowDescription!A:A,ShowDescription!B:B)</f>
        <v>From Spain's countryside to Scotland's stony terrain, this collection of uplifting documentaries explores the cultural roots of great strongman traditions.</v>
      </c>
      <c r="J3349" s="28">
        <f>_xlfn.XLOOKUP(A3349,ShowReleaseDate!A:A,ShowReleaseDate!B:B)</f>
        <v>43483</v>
      </c>
      <c r="K3349" s="24" t="str">
        <f>_xlfn.XLOOKUP(A3349,ShowReleaseDate!A:A,ShowReleaseDate!D:D)</f>
        <v>Quarter 4</v>
      </c>
    </row>
    <row r="3350" spans="1:11" x14ac:dyDescent="0.2">
      <c r="A3350" s="1">
        <v>80144442</v>
      </c>
      <c r="B3350" s="1" t="s">
        <v>10338</v>
      </c>
      <c r="E3350" s="3" t="s">
        <v>18</v>
      </c>
      <c r="F3350" s="12" t="str">
        <f>_xlfn.XLOOKUP(A3350,ShowCategory!B:B,ShowCategory!A:A)</f>
        <v>Docuseries</v>
      </c>
      <c r="G3350" s="12">
        <f>_xlfn.XLOOKUP(A3350,ShowRating!A:A,ShowRating!C:C)</f>
        <v>2</v>
      </c>
      <c r="H3350" s="24" t="str">
        <f>_xlfn.XLOOKUP(A3350,ShowRating!A:A,ShowRating!D:D)</f>
        <v>Neutral</v>
      </c>
      <c r="I3350" s="24" t="str">
        <f>_xlfn.XLOOKUP(A3350,ShowDescription!A:A,ShowDescription!B:B)</f>
        <v>In this funny and provocative series, rapper and activist Killer Mike puts his revolutionary ideas about achieving social change into action.</v>
      </c>
      <c r="J3350" s="28">
        <f>_xlfn.XLOOKUP(A3350,ShowReleaseDate!A:A,ShowReleaseDate!B:B)</f>
        <v>43483</v>
      </c>
      <c r="K3350" s="24" t="str">
        <f>_xlfn.XLOOKUP(A3350,ShowReleaseDate!A:A,ShowReleaseDate!D:D)</f>
        <v>Quarter 4</v>
      </c>
    </row>
    <row r="3351" spans="1:11" x14ac:dyDescent="0.2">
      <c r="A3351" s="1">
        <v>80174219</v>
      </c>
      <c r="B3351" s="1" t="s">
        <v>10340</v>
      </c>
      <c r="C3351" s="1" t="s">
        <v>10341</v>
      </c>
      <c r="D3351" s="3" t="s">
        <v>9</v>
      </c>
      <c r="E3351" s="3" t="s">
        <v>26</v>
      </c>
      <c r="F3351" s="12" t="str">
        <f>_xlfn.XLOOKUP(A3351,ShowCategory!B:B,ShowCategory!A:A)</f>
        <v>Independent Movies, International Movies, Thrillers</v>
      </c>
      <c r="G3351" s="12">
        <f>_xlfn.XLOOKUP(A3351,ShowRating!A:A,ShowRating!C:C)</f>
        <v>1</v>
      </c>
      <c r="H3351" s="24" t="str">
        <f>_xlfn.XLOOKUP(A3351,ShowRating!A:A,ShowRating!D:D)</f>
        <v>Bad</v>
      </c>
      <c r="I3351" s="24" t="str">
        <f>_xlfn.XLOOKUP(A3351,ShowDescription!A:A,ShowDescription!B:B)</f>
        <v>A mild-mannered, middle-aged Irish farmer devoted to his mother embarks on a violent quest for revenge when she's murdered in a home invasion.</v>
      </c>
      <c r="J3351" s="28">
        <f>_xlfn.XLOOKUP(A3351,ShowReleaseDate!A:A,ShowReleaseDate!B:B)</f>
        <v>43118</v>
      </c>
      <c r="K3351" s="24" t="str">
        <f>_xlfn.XLOOKUP(A3351,ShowReleaseDate!A:A,ShowReleaseDate!D:D)</f>
        <v>Quarter 4</v>
      </c>
    </row>
    <row r="3352" spans="1:11" x14ac:dyDescent="0.2">
      <c r="A3352" s="1">
        <v>80215322</v>
      </c>
      <c r="B3352" s="1" t="s">
        <v>10344</v>
      </c>
      <c r="D3352" s="3" t="s">
        <v>30</v>
      </c>
      <c r="E3352" s="3" t="s">
        <v>18</v>
      </c>
      <c r="F3352" s="12" t="str">
        <f>_xlfn.XLOOKUP(A3352,ShowCategory!B:B,ShowCategory!A:A)</f>
        <v>International TV Shows, Romantic TV Shows, Spanish-Language TV Shows</v>
      </c>
      <c r="G3352" s="12">
        <f>_xlfn.XLOOKUP(A3352,ShowRating!A:A,ShowRating!C:C)</f>
        <v>2</v>
      </c>
      <c r="H3352" s="24" t="str">
        <f>_xlfn.XLOOKUP(A3352,ShowRating!A:A,ShowRating!D:D)</f>
        <v>Neutral</v>
      </c>
      <c r="I3352" s="24" t="str">
        <f>_xlfn.XLOOKUP(A3352,ShowDescription!A:A,ShowDescription!B:B)</f>
        <v>In 1921, nurse trainees from Madrid's upper class open a hospital in Melilla for Rif War soldiers, finding friendship and romance while saving lives.</v>
      </c>
      <c r="J3352" s="28">
        <f>_xlfn.XLOOKUP(A3352,ShowReleaseDate!A:A,ShowReleaseDate!B:B)</f>
        <v>43118</v>
      </c>
      <c r="K3352" s="24" t="str">
        <f>_xlfn.XLOOKUP(A3352,ShowReleaseDate!A:A,ShowReleaseDate!D:D)</f>
        <v>Quarter 4</v>
      </c>
    </row>
    <row r="3353" spans="1:11" x14ac:dyDescent="0.2">
      <c r="A3353" s="1">
        <v>80133139</v>
      </c>
      <c r="B3353" s="1" t="s">
        <v>10346</v>
      </c>
      <c r="C3353" s="1" t="s">
        <v>10347</v>
      </c>
      <c r="D3353" s="3" t="s">
        <v>16</v>
      </c>
      <c r="E3353" s="3" t="s">
        <v>270</v>
      </c>
      <c r="F3353" s="12" t="str">
        <f>_xlfn.XLOOKUP(A3353,ShowCategory!B:B,ShowCategory!A:A)</f>
        <v>Documentaries</v>
      </c>
      <c r="G3353" s="12">
        <f>_xlfn.XLOOKUP(A3353,ShowRating!A:A,ShowRating!C:C)</f>
        <v>3</v>
      </c>
      <c r="H3353" s="24" t="str">
        <f>_xlfn.XLOOKUP(A3353,ShowRating!A:A,ShowRating!D:D)</f>
        <v>Good</v>
      </c>
      <c r="I3353" s="24" t="str">
        <f>_xlfn.XLOOKUP(A3353,ShowDescription!A:A,ShowDescription!B:B)</f>
        <v>This documentary digs deep to recount the saga of the superstar self-help guru convicted of negligent homicide in the deaths of three followers.</v>
      </c>
      <c r="J3353" s="28">
        <f>_xlfn.XLOOKUP(A3353,ShowReleaseDate!A:A,ShowReleaseDate!B:B)</f>
        <v>42753</v>
      </c>
      <c r="K3353" s="24" t="str">
        <f>_xlfn.XLOOKUP(A3353,ShowReleaseDate!A:A,ShowReleaseDate!D:D)</f>
        <v>Quarter 4</v>
      </c>
    </row>
    <row r="3354" spans="1:11" x14ac:dyDescent="0.2">
      <c r="A3354" s="1">
        <v>81127902</v>
      </c>
      <c r="B3354" s="1" t="s">
        <v>10350</v>
      </c>
      <c r="C3354" s="1" t="s">
        <v>10351</v>
      </c>
      <c r="E3354" s="3" t="s">
        <v>583</v>
      </c>
      <c r="F3354" s="12" t="str">
        <f>_xlfn.XLOOKUP(A3354,ShowCategory!B:B,ShowCategory!A:A)</f>
        <v>Dramas, Thrillers</v>
      </c>
      <c r="G3354" s="12">
        <f>_xlfn.XLOOKUP(A3354,ShowRating!A:A,ShowRating!C:C)</f>
        <v>3</v>
      </c>
      <c r="H3354" s="24" t="str">
        <f>_xlfn.XLOOKUP(A3354,ShowRating!A:A,ShowRating!D:D)</f>
        <v>Good</v>
      </c>
      <c r="I3354" s="24" t="str">
        <f>_xlfn.XLOOKUP(A3354,ShowDescription!A:A,ShowDescription!B:B)</f>
        <v>When gentle, law-abiding Grace confesses to killing her new husband, her skeptical young lawyer sets out to uncover the truth. A film by Tyler Perry.</v>
      </c>
      <c r="J3354" s="28">
        <f>_xlfn.XLOOKUP(A3354,ShowReleaseDate!A:A,ShowReleaseDate!B:B)</f>
        <v>43847</v>
      </c>
      <c r="K3354" s="24" t="str">
        <f>_xlfn.XLOOKUP(A3354,ShowReleaseDate!A:A,ShowReleaseDate!D:D)</f>
        <v>Quarter 4</v>
      </c>
    </row>
    <row r="3355" spans="1:11" x14ac:dyDescent="0.2">
      <c r="A3355" s="1">
        <v>80995039</v>
      </c>
      <c r="B3355" s="1" t="s">
        <v>10354</v>
      </c>
      <c r="E3355" s="3" t="s">
        <v>18</v>
      </c>
      <c r="F3355" s="12" t="str">
        <f>_xlfn.XLOOKUP(A3355,ShowCategory!B:B,ShowCategory!A:A)</f>
        <v>International TV Shows, TV Dramas, TV Horror</v>
      </c>
      <c r="G3355" s="12">
        <f>_xlfn.XLOOKUP(A3355,ShowRating!A:A,ShowRating!C:C)</f>
        <v>2</v>
      </c>
      <c r="H3355" s="24" t="str">
        <f>_xlfn.XLOOKUP(A3355,ShowRating!A:A,ShowRating!D:D)</f>
        <v>Neutral</v>
      </c>
      <c r="I3355" s="24" t="str">
        <f>_xlfn.XLOOKUP(A3355,ShowDescription!A:A,ShowDescription!B:B)</f>
        <v>Aiming to become part of Amsterdam's elite, an ambitious college student joins an exclusive society, unaware it's hiding a horrifying secret.</v>
      </c>
      <c r="J3355" s="28">
        <f>_xlfn.XLOOKUP(A3355,ShowReleaseDate!A:A,ShowReleaseDate!B:B)</f>
        <v>43847</v>
      </c>
      <c r="K3355" s="24" t="str">
        <f>_xlfn.XLOOKUP(A3355,ShowReleaseDate!A:A,ShowReleaseDate!D:D)</f>
        <v>Quarter 4</v>
      </c>
    </row>
    <row r="3356" spans="1:11" x14ac:dyDescent="0.2">
      <c r="A3356" s="1">
        <v>81062580</v>
      </c>
      <c r="B3356" s="1" t="s">
        <v>10356</v>
      </c>
      <c r="E3356" s="3" t="s">
        <v>18</v>
      </c>
      <c r="F3356" s="12" t="str">
        <f>_xlfn.XLOOKUP(A3356,ShowCategory!B:B,ShowCategory!A:A)</f>
        <v>International TV Shows, Reality TV</v>
      </c>
      <c r="G3356" s="12">
        <f>_xlfn.XLOOKUP(A3356,ShowRating!A:A,ShowRating!C:C)</f>
        <v>4</v>
      </c>
      <c r="H3356" s="24" t="str">
        <f>_xlfn.XLOOKUP(A3356,ShowRating!A:A,ShowRating!D:D)</f>
        <v>Very Good</v>
      </c>
      <c r="I3356" s="24" t="str">
        <f>_xlfn.XLOOKUP(A3356,ShowDescription!A:A,ShowDescription!B:B)</f>
        <v>Home cooks try â€“ and inevitably fail â€“ to re-create spectacular confections on this comical competition show, all for a sweet 5,000 euros.</v>
      </c>
      <c r="J3356" s="28">
        <f>_xlfn.XLOOKUP(A3356,ShowReleaseDate!A:A,ShowReleaseDate!B:B)</f>
        <v>43847</v>
      </c>
      <c r="K3356" s="24" t="str">
        <f>_xlfn.XLOOKUP(A3356,ShowReleaseDate!A:A,ShowReleaseDate!D:D)</f>
        <v>Quarter 4</v>
      </c>
    </row>
    <row r="3357" spans="1:11" ht="27.75" x14ac:dyDescent="0.2">
      <c r="A3357" s="1">
        <v>80191988</v>
      </c>
      <c r="B3357" s="1" t="s">
        <v>10358</v>
      </c>
      <c r="C3357" s="1" t="s">
        <v>4397</v>
      </c>
      <c r="D3357" s="3" t="s">
        <v>1862</v>
      </c>
      <c r="E3357" s="3" t="s">
        <v>68</v>
      </c>
      <c r="F3357" s="12" t="str">
        <f>_xlfn.XLOOKUP(A3357,ShowCategory!B:B,ShowCategory!A:A)</f>
        <v>Stand-Up Comedy</v>
      </c>
      <c r="G3357" s="12">
        <f>_xlfn.XLOOKUP(A3357,ShowRating!A:A,ShowRating!C:C)</f>
        <v>4</v>
      </c>
      <c r="H3357" s="24" t="str">
        <f>_xlfn.XLOOKUP(A3357,ShowRating!A:A,ShowRating!D:D)</f>
        <v>Very Good</v>
      </c>
      <c r="I3357" s="24" t="str">
        <f>_xlfn.XLOOKUP(A3357,ShowDescription!A:A,ShowDescription!B:B)</f>
        <v>Colombian stand-up comedians Antonio Sanint and JuliÃ¡n Arango impersonate an Argentine visitor and a cabbie, and a pair of dirty old men at the opera.</v>
      </c>
      <c r="J3357" s="28">
        <f>_xlfn.XLOOKUP(A3357,ShowReleaseDate!A:A,ShowReleaseDate!B:B)</f>
        <v>43117</v>
      </c>
      <c r="K3357" s="24" t="str">
        <f>_xlfn.XLOOKUP(A3357,ShowReleaseDate!A:A,ShowReleaseDate!D:D)</f>
        <v>Quarter 4</v>
      </c>
    </row>
    <row r="3358" spans="1:11" ht="27.75" x14ac:dyDescent="0.2">
      <c r="A3358" s="1">
        <v>80180373</v>
      </c>
      <c r="B3358" s="1" t="s">
        <v>10361</v>
      </c>
      <c r="C3358" s="1" t="s">
        <v>9140</v>
      </c>
      <c r="D3358" s="3" t="s">
        <v>632</v>
      </c>
      <c r="E3358" s="3" t="s">
        <v>18</v>
      </c>
      <c r="F3358" s="12" t="str">
        <f>_xlfn.XLOOKUP(A3358,ShowCategory!B:B,ShowCategory!A:A)</f>
        <v>TV Shows</v>
      </c>
      <c r="G3358" s="12">
        <f>_xlfn.XLOOKUP(A3358,ShowRating!A:A,ShowRating!C:C)</f>
        <v>5</v>
      </c>
      <c r="H3358" s="24" t="str">
        <f>_xlfn.XLOOKUP(A3358,ShowRating!A:A,ShowRating!D:D)</f>
        <v>Excellent</v>
      </c>
      <c r="I3358" s="24" t="str">
        <f>_xlfn.XLOOKUP(A3358,ShowDescription!A:A,ShowDescription!B:B)</f>
        <v>A desperate group of refugees attempts to recolonize Earth 20,000 years after Godzilla took over. But one young man wants revenge above all else.</v>
      </c>
      <c r="J3358" s="28">
        <f>_xlfn.XLOOKUP(A3358,ShowReleaseDate!A:A,ShowReleaseDate!B:B)</f>
        <v>43117</v>
      </c>
      <c r="K3358" s="24" t="str">
        <f>_xlfn.XLOOKUP(A3358,ShowReleaseDate!A:A,ShowReleaseDate!D:D)</f>
        <v>Quarter 4</v>
      </c>
    </row>
    <row r="3359" spans="1:11" x14ac:dyDescent="0.2">
      <c r="A3359" s="1">
        <v>80117452</v>
      </c>
      <c r="B3359" s="1" t="s">
        <v>10363</v>
      </c>
      <c r="C3359" s="1" t="s">
        <v>3462</v>
      </c>
      <c r="D3359" s="3" t="s">
        <v>16</v>
      </c>
      <c r="E3359" s="3" t="s">
        <v>1751</v>
      </c>
      <c r="F3359" s="12" t="str">
        <f>_xlfn.XLOOKUP(A3359,ShowCategory!B:B,ShowCategory!A:A)</f>
        <v>Stand-Up Comedy</v>
      </c>
      <c r="G3359" s="12">
        <f>_xlfn.XLOOKUP(A3359,ShowRating!A:A,ShowRating!C:C)</f>
        <v>2</v>
      </c>
      <c r="H3359" s="24" t="str">
        <f>_xlfn.XLOOKUP(A3359,ShowRating!A:A,ShowRating!D:D)</f>
        <v>Neutral</v>
      </c>
      <c r="I3359" s="24" t="str">
        <f>_xlfn.XLOOKUP(A3359,ShowDescription!A:A,ShowDescription!B:B)</f>
        <v>Wicked one-liners and soul-baring confessions converge in this uniquely intimate stand-up special from "Chappelle's Show" co-creator Neal Brennan.</v>
      </c>
      <c r="J3359" s="28">
        <f>_xlfn.XLOOKUP(A3359,ShowReleaseDate!A:A,ShowReleaseDate!B:B)</f>
        <v>42752</v>
      </c>
      <c r="K3359" s="24" t="str">
        <f>_xlfn.XLOOKUP(A3359,ShowReleaseDate!A:A,ShowReleaseDate!D:D)</f>
        <v>Quarter 4</v>
      </c>
    </row>
    <row r="3360" spans="1:11" x14ac:dyDescent="0.2">
      <c r="A3360" s="1">
        <v>80152003</v>
      </c>
      <c r="B3360" s="1" t="s">
        <v>10366</v>
      </c>
      <c r="C3360" s="1" t="s">
        <v>10367</v>
      </c>
      <c r="D3360" s="3" t="s">
        <v>16</v>
      </c>
      <c r="E3360" s="3" t="s">
        <v>270</v>
      </c>
      <c r="F3360" s="12" t="str">
        <f>_xlfn.XLOOKUP(A3360,ShowCategory!B:B,ShowCategory!A:A)</f>
        <v>Action &amp; Adventure, Sci-Fi &amp; Fantasy</v>
      </c>
      <c r="G3360" s="12">
        <f>_xlfn.XLOOKUP(A3360,ShowRating!A:A,ShowRating!C:C)</f>
        <v>2</v>
      </c>
      <c r="H3360" s="24" t="str">
        <f>_xlfn.XLOOKUP(A3360,ShowRating!A:A,ShowRating!D:D)</f>
        <v>Neutral</v>
      </c>
      <c r="I3360" s="24" t="str">
        <f>_xlfn.XLOOKUP(A3360,ShowDescription!A:A,ShowDescription!B:B)</f>
        <v>In this dystopian sequel, kills equal points in a violently gory annual cross-country road race sponsored by the United Corporations of America.</v>
      </c>
      <c r="J3360" s="28">
        <f>_xlfn.XLOOKUP(A3360,ShowReleaseDate!A:A,ShowReleaseDate!B:B)</f>
        <v>42752</v>
      </c>
      <c r="K3360" s="24" t="str">
        <f>_xlfn.XLOOKUP(A3360,ShowReleaseDate!A:A,ShowReleaseDate!D:D)</f>
        <v>Quarter 4</v>
      </c>
    </row>
    <row r="3361" spans="1:11" x14ac:dyDescent="0.2">
      <c r="A3361" s="1">
        <v>80126875</v>
      </c>
      <c r="B3361" s="1" t="s">
        <v>10369</v>
      </c>
      <c r="D3361" s="3" t="s">
        <v>438</v>
      </c>
      <c r="E3361" s="3" t="s">
        <v>18</v>
      </c>
      <c r="F3361" s="12" t="str">
        <f>_xlfn.XLOOKUP(A3361,ShowCategory!B:B,ShowCategory!A:A)</f>
        <v>Crime TV Shows, International TV Shows, TV Dramas</v>
      </c>
      <c r="G3361" s="12">
        <f>_xlfn.XLOOKUP(A3361,ShowRating!A:A,ShowRating!C:C)</f>
        <v>5</v>
      </c>
      <c r="H3361" s="24" t="str">
        <f>_xlfn.XLOOKUP(A3361,ShowRating!A:A,ShowRating!D:D)</f>
        <v>Excellent</v>
      </c>
      <c r="I3361" s="24" t="str">
        <f>_xlfn.XLOOKUP(A3361,ShowDescription!A:A,ShowDescription!B:B)</f>
        <v>An orphan subjected to tests that gave him superpowers is rescued and raised on Istanbul's streets, where he falls for a reporter linked to his past.</v>
      </c>
      <c r="J3361" s="28">
        <f>_xlfn.XLOOKUP(A3361,ShowReleaseDate!A:A,ShowReleaseDate!B:B)</f>
        <v>42752</v>
      </c>
      <c r="K3361" s="24" t="str">
        <f>_xlfn.XLOOKUP(A3361,ShowReleaseDate!A:A,ShowReleaseDate!D:D)</f>
        <v>Quarter 4</v>
      </c>
    </row>
    <row r="3362" spans="1:11" x14ac:dyDescent="0.2">
      <c r="A3362" s="1">
        <v>70268449</v>
      </c>
      <c r="B3362" s="1" t="s">
        <v>10371</v>
      </c>
      <c r="C3362" s="1" t="s">
        <v>10372</v>
      </c>
      <c r="D3362" s="3" t="s">
        <v>10373</v>
      </c>
      <c r="E3362" s="3" t="s">
        <v>1035</v>
      </c>
      <c r="F3362" s="12" t="str">
        <f>_xlfn.XLOOKUP(A3362,ShowCategory!B:B,ShowCategory!A:A)</f>
        <v>Documentaries, International Movies</v>
      </c>
      <c r="G3362" s="12">
        <f>_xlfn.XLOOKUP(A3362,ShowRating!A:A,ShowRating!C:C)</f>
        <v>5</v>
      </c>
      <c r="H3362" s="24" t="str">
        <f>_xlfn.XLOOKUP(A3362,ShowRating!A:A,ShowRating!D:D)</f>
        <v>Excellent</v>
      </c>
      <c r="I3362" s="24" t="str">
        <f>_xlfn.XLOOKUP(A3362,ShowDescription!A:A,ShowDescription!B:B)</f>
        <v>This Emmy-winning, street-level view of the 2011 Egyptian Revolution captures the astonishing uprising that led to the collapse of two governments.</v>
      </c>
      <c r="J3362" s="28">
        <f>_xlfn.XLOOKUP(A3362,ShowReleaseDate!A:A,ShowReleaseDate!B:B)</f>
        <v>41656</v>
      </c>
      <c r="K3362" s="24" t="str">
        <f>_xlfn.XLOOKUP(A3362,ShowReleaseDate!A:A,ShowReleaseDate!D:D)</f>
        <v>Quarter 4</v>
      </c>
    </row>
    <row r="3363" spans="1:11" x14ac:dyDescent="0.2">
      <c r="A3363" s="1">
        <v>81147285</v>
      </c>
      <c r="B3363" s="1" t="s">
        <v>10376</v>
      </c>
      <c r="C3363" s="1" t="s">
        <v>10377</v>
      </c>
      <c r="D3363" s="3" t="s">
        <v>16</v>
      </c>
      <c r="E3363" s="3" t="s">
        <v>54</v>
      </c>
      <c r="F3363" s="12" t="str">
        <f>_xlfn.XLOOKUP(A3363,ShowCategory!B:B,ShowCategory!A:A)</f>
        <v>Horror Movies</v>
      </c>
      <c r="G3363" s="12">
        <f>_xlfn.XLOOKUP(A3363,ShowRating!A:A,ShowRating!C:C)</f>
        <v>5</v>
      </c>
      <c r="H3363" s="24" t="str">
        <f>_xlfn.XLOOKUP(A3363,ShowRating!A:A,ShowRating!D:D)</f>
        <v>Excellent</v>
      </c>
      <c r="I3363" s="24" t="str">
        <f>_xlfn.XLOOKUP(A3363,ShowDescription!A:A,ShowDescription!B:B)</f>
        <v>A group of uber-popular, social media influencersâ€™ trip to a digital media festival grows dark when an evil spirit wants to lure them to their demise.</v>
      </c>
      <c r="J3363" s="28">
        <f>_xlfn.XLOOKUP(A3363,ShowReleaseDate!A:A,ShowReleaseDate!B:B)</f>
        <v>43846</v>
      </c>
      <c r="K3363" s="24" t="str">
        <f>_xlfn.XLOOKUP(A3363,ShowReleaseDate!A:A,ShowReleaseDate!D:D)</f>
        <v>Quarter 4</v>
      </c>
    </row>
    <row r="3364" spans="1:11" x14ac:dyDescent="0.2">
      <c r="A3364" s="1">
        <v>70120142</v>
      </c>
      <c r="B3364" s="1" t="s">
        <v>10380</v>
      </c>
      <c r="C3364" s="1" t="s">
        <v>10381</v>
      </c>
      <c r="D3364" s="3" t="s">
        <v>16</v>
      </c>
      <c r="E3364" s="3" t="s">
        <v>991</v>
      </c>
      <c r="F3364" s="12" t="str">
        <f>_xlfn.XLOOKUP(A3364,ShowCategory!B:B,ShowCategory!A:A)</f>
        <v>Comedies, Music &amp; Musicals</v>
      </c>
      <c r="G3364" s="12">
        <f>_xlfn.XLOOKUP(A3364,ShowRating!A:A,ShowRating!C:C)</f>
        <v>2</v>
      </c>
      <c r="H3364" s="24" t="str">
        <f>_xlfn.XLOOKUP(A3364,ShowRating!A:A,ShowRating!D:D)</f>
        <v>Neutral</v>
      </c>
      <c r="I3364" s="24" t="str">
        <f>_xlfn.XLOOKUP(A3364,ShowDescription!A:A,ShowDescription!B:B)</f>
        <v>Ambitious young record company intern Aaron must escort an unruly rock star to Los Angeles for the start of his anniversary concert.</v>
      </c>
      <c r="J3364" s="28">
        <f>_xlfn.XLOOKUP(A3364,ShowReleaseDate!A:A,ShowReleaseDate!B:B)</f>
        <v>43846</v>
      </c>
      <c r="K3364" s="24" t="str">
        <f>_xlfn.XLOOKUP(A3364,ShowReleaseDate!A:A,ShowReleaseDate!D:D)</f>
        <v>Quarter 4</v>
      </c>
    </row>
    <row r="3365" spans="1:11" x14ac:dyDescent="0.2">
      <c r="A3365" s="1">
        <v>80996973</v>
      </c>
      <c r="B3365" s="1" t="s">
        <v>10383</v>
      </c>
      <c r="D3365" s="3" t="s">
        <v>398</v>
      </c>
      <c r="E3365" s="3" t="s">
        <v>18</v>
      </c>
      <c r="F3365" s="12" t="str">
        <f>_xlfn.XLOOKUP(A3365,ShowCategory!B:B,ShowCategory!A:A)</f>
        <v>International TV Shows, TV Dramas, TV Sci-Fi &amp; Fantasy</v>
      </c>
      <c r="G3365" s="12">
        <f>_xlfn.XLOOKUP(A3365,ShowRating!A:A,ShowRating!C:C)</f>
        <v>5</v>
      </c>
      <c r="H3365" s="24" t="str">
        <f>_xlfn.XLOOKUP(A3365,ShowRating!A:A,ShowRating!D:D)</f>
        <v>Excellent</v>
      </c>
      <c r="I3365" s="24" t="str">
        <f>_xlfn.XLOOKUP(A3365,ShowDescription!A:A,ShowDescription!B:B)</f>
        <v>Clashing martial arts twins face relentless villains, thorny romance and brotherly rivalry as their troubled pasts catch up to them.</v>
      </c>
      <c r="J3365" s="28">
        <f>_xlfn.XLOOKUP(A3365,ShowReleaseDate!A:A,ShowReleaseDate!B:B)</f>
        <v>43846</v>
      </c>
      <c r="K3365" s="24" t="str">
        <f>_xlfn.XLOOKUP(A3365,ShowReleaseDate!A:A,ShowReleaseDate!D:D)</f>
        <v>Quarter 4</v>
      </c>
    </row>
    <row r="3366" spans="1:11" x14ac:dyDescent="0.2">
      <c r="A3366" s="1">
        <v>70142824</v>
      </c>
      <c r="B3366" s="1" t="s">
        <v>10385</v>
      </c>
      <c r="C3366" s="1" t="s">
        <v>10386</v>
      </c>
      <c r="D3366" s="3" t="s">
        <v>10387</v>
      </c>
      <c r="E3366" s="3" t="s">
        <v>59</v>
      </c>
      <c r="F3366" s="12" t="str">
        <f>_xlfn.XLOOKUP(A3366,ShowCategory!B:B,ShowCategory!A:A)</f>
        <v>Children &amp; Family Movies, Comedies</v>
      </c>
      <c r="G3366" s="12">
        <f>_xlfn.XLOOKUP(A3366,ShowRating!A:A,ShowRating!C:C)</f>
        <v>4</v>
      </c>
      <c r="H3366" s="24" t="str">
        <f>_xlfn.XLOOKUP(A3366,ShowRating!A:A,ShowRating!D:D)</f>
        <v>Very Good</v>
      </c>
      <c r="I3366" s="24" t="str">
        <f>_xlfn.XLOOKUP(A3366,ShowDescription!A:A,ShowDescription!B:B)</f>
        <v>A jobless slacker finds himself beyond busy after he runs over the Easter Bunny and has to take over the rabbit's duties so the holiday can continue.</v>
      </c>
      <c r="J3366" s="28">
        <f>_xlfn.XLOOKUP(A3366,ShowReleaseDate!A:A,ShowReleaseDate!B:B)</f>
        <v>43846</v>
      </c>
      <c r="K3366" s="24" t="str">
        <f>_xlfn.XLOOKUP(A3366,ShowReleaseDate!A:A,ShowReleaseDate!D:D)</f>
        <v>Quarter 4</v>
      </c>
    </row>
    <row r="3367" spans="1:11" x14ac:dyDescent="0.2">
      <c r="A3367" s="1">
        <v>81235729</v>
      </c>
      <c r="B3367" s="1" t="s">
        <v>10389</v>
      </c>
      <c r="C3367" s="1" t="s">
        <v>10390</v>
      </c>
      <c r="D3367" s="3" t="s">
        <v>16</v>
      </c>
      <c r="E3367" s="3" t="s">
        <v>192</v>
      </c>
      <c r="F3367" s="12" t="str">
        <f>_xlfn.XLOOKUP(A3367,ShowCategory!B:B,ShowCategory!A:A)</f>
        <v>Dramas, Independent Movies</v>
      </c>
      <c r="G3367" s="12">
        <f>_xlfn.XLOOKUP(A3367,ShowRating!A:A,ShowRating!C:C)</f>
        <v>5</v>
      </c>
      <c r="H3367" s="24" t="str">
        <f>_xlfn.XLOOKUP(A3367,ShowRating!A:A,ShowRating!D:D)</f>
        <v>Excellent</v>
      </c>
      <c r="I3367" s="24" t="str">
        <f>_xlfn.XLOOKUP(A3367,ShowDescription!A:A,ShowDescription!B:B)</f>
        <v>During the internet's infancy, a vulnerable woman follows her sister into the sex industry as a webcam model but her sudden popularity tests their bond.</v>
      </c>
      <c r="J3367" s="28">
        <f>_xlfn.XLOOKUP(A3367,ShowReleaseDate!A:A,ShowReleaseDate!B:B)</f>
        <v>43846</v>
      </c>
      <c r="K3367" s="24" t="str">
        <f>_xlfn.XLOOKUP(A3367,ShowReleaseDate!A:A,ShowReleaseDate!D:D)</f>
        <v>Quarter 4</v>
      </c>
    </row>
    <row r="3368" spans="1:11" x14ac:dyDescent="0.2">
      <c r="A3368" s="1">
        <v>80057599</v>
      </c>
      <c r="B3368" s="1" t="s">
        <v>10392</v>
      </c>
      <c r="C3368" s="1" t="s">
        <v>10393</v>
      </c>
      <c r="D3368" s="3" t="s">
        <v>2826</v>
      </c>
      <c r="E3368" s="3" t="s">
        <v>943</v>
      </c>
      <c r="F3368" s="12" t="str">
        <f>_xlfn.XLOOKUP(A3368,ShowCategory!B:B,ShowCategory!A:A)</f>
        <v>Dramas, International Movies, Thrillers</v>
      </c>
      <c r="G3368" s="12">
        <f>_xlfn.XLOOKUP(A3368,ShowRating!A:A,ShowRating!C:C)</f>
        <v>4</v>
      </c>
      <c r="H3368" s="24" t="str">
        <f>_xlfn.XLOOKUP(A3368,ShowRating!A:A,ShowRating!D:D)</f>
        <v>Very Good</v>
      </c>
      <c r="I3368" s="24" t="str">
        <f>_xlfn.XLOOKUP(A3368,ShowDescription!A:A,ShowDescription!B:B)</f>
        <v>Identical twins and notorious gangsters Reggie and Ronnie Kray elude the authorities in 1960s London while transfixing and terrifying the public.</v>
      </c>
      <c r="J3368" s="28">
        <f>_xlfn.XLOOKUP(A3368,ShowReleaseDate!A:A,ShowReleaseDate!B:B)</f>
        <v>43846</v>
      </c>
      <c r="K3368" s="24" t="str">
        <f>_xlfn.XLOOKUP(A3368,ShowReleaseDate!A:A,ShowReleaseDate!D:D)</f>
        <v>Quarter 4</v>
      </c>
    </row>
    <row r="3369" spans="1:11" x14ac:dyDescent="0.2">
      <c r="A3369" s="1">
        <v>81093113</v>
      </c>
      <c r="B3369" s="1" t="s">
        <v>10395</v>
      </c>
      <c r="C3369" s="1" t="s">
        <v>10396</v>
      </c>
      <c r="D3369" s="3" t="s">
        <v>632</v>
      </c>
      <c r="E3369" s="3" t="s">
        <v>299</v>
      </c>
      <c r="F3369" s="12" t="str">
        <f>_xlfn.XLOOKUP(A3369,ShowCategory!B:B,ShowCategory!A:A)</f>
        <v>Action &amp; Adventure, Anime Features, Children &amp; Family Movies</v>
      </c>
      <c r="G3369" s="12">
        <f>_xlfn.XLOOKUP(A3369,ShowRating!A:A,ShowRating!C:C)</f>
        <v>2</v>
      </c>
      <c r="H3369" s="24" t="str">
        <f>_xlfn.XLOOKUP(A3369,ShowRating!A:A,ShowRating!D:D)</f>
        <v>Neutral</v>
      </c>
      <c r="I3369" s="24" t="str">
        <f>_xlfn.XLOOKUP(A3369,ShowDescription!A:A,ShowDescription!B:B)</f>
        <v>Two average teens go on a magical quest to save the life of their friend and her counterpart from another world. But love complicates their journey.</v>
      </c>
      <c r="J3369" s="28">
        <f>_xlfn.XLOOKUP(A3369,ShowReleaseDate!A:A,ShowReleaseDate!B:B)</f>
        <v>43846</v>
      </c>
      <c r="K3369" s="24" t="str">
        <f>_xlfn.XLOOKUP(A3369,ShowReleaseDate!A:A,ShowReleaseDate!D:D)</f>
        <v>Quarter 4</v>
      </c>
    </row>
    <row r="3370" spans="1:11" x14ac:dyDescent="0.2">
      <c r="A3370" s="1">
        <v>80049358</v>
      </c>
      <c r="B3370" s="1" t="s">
        <v>10399</v>
      </c>
      <c r="C3370" s="1" t="s">
        <v>2886</v>
      </c>
      <c r="D3370" s="3" t="s">
        <v>333</v>
      </c>
      <c r="E3370" s="3" t="s">
        <v>216</v>
      </c>
      <c r="F3370" s="12" t="str">
        <f>_xlfn.XLOOKUP(A3370,ShowCategory!B:B,ShowCategory!A:A)</f>
        <v>Dramas</v>
      </c>
      <c r="G3370" s="12">
        <f>_xlfn.XLOOKUP(A3370,ShowRating!A:A,ShowRating!C:C)</f>
        <v>5</v>
      </c>
      <c r="H3370" s="24" t="str">
        <f>_xlfn.XLOOKUP(A3370,ShowRating!A:A,ShowRating!D:D)</f>
        <v>Excellent</v>
      </c>
      <c r="I3370" s="24" t="str">
        <f>_xlfn.XLOOKUP(A3370,ShowDescription!A:A,ShowDescription!B:B)</f>
        <v>By keying in on three crucial points in his career, this biopic shows the human foibles and visionary fearlessness of the man who made the Mac.</v>
      </c>
      <c r="J3370" s="28">
        <f>_xlfn.XLOOKUP(A3370,ShowReleaseDate!A:A,ShowReleaseDate!B:B)</f>
        <v>43846</v>
      </c>
      <c r="K3370" s="24" t="str">
        <f>_xlfn.XLOOKUP(A3370,ShowReleaseDate!A:A,ShowReleaseDate!D:D)</f>
        <v>Quarter 4</v>
      </c>
    </row>
    <row r="3371" spans="1:11" x14ac:dyDescent="0.2">
      <c r="A3371" s="1">
        <v>81050192</v>
      </c>
      <c r="B3371" s="1" t="s">
        <v>10401</v>
      </c>
      <c r="D3371" s="3" t="s">
        <v>16</v>
      </c>
      <c r="E3371" s="3" t="s">
        <v>26</v>
      </c>
      <c r="F3371" s="12" t="str">
        <f>_xlfn.XLOOKUP(A3371,ShowCategory!B:B,ShowCategory!A:A)</f>
        <v>Dramas</v>
      </c>
      <c r="G3371" s="12">
        <f>_xlfn.XLOOKUP(A3371,ShowRating!A:A,ShowRating!C:C)</f>
        <v>2</v>
      </c>
      <c r="H3371" s="24" t="str">
        <f>_xlfn.XLOOKUP(A3371,ShowRating!A:A,ShowRating!D:D)</f>
        <v>Neutral</v>
      </c>
      <c r="I3371" s="24" t="str">
        <f>_xlfn.XLOOKUP(A3371,ShowDescription!A:A,ShowDescription!B:B)</f>
        <v>A young dancer grapples with her dream to join a famed ballet company against the wishes of her mother, who pushes her to pursue a more practical path.</v>
      </c>
      <c r="J3371" s="28">
        <f>_xlfn.XLOOKUP(A3371,ShowReleaseDate!A:A,ShowReleaseDate!B:B)</f>
        <v>43481</v>
      </c>
      <c r="K3371" s="24" t="str">
        <f>_xlfn.XLOOKUP(A3371,ShowReleaseDate!A:A,ShowReleaseDate!D:D)</f>
        <v>Quarter 4</v>
      </c>
    </row>
    <row r="3372" spans="1:11" ht="27.75" x14ac:dyDescent="0.2">
      <c r="A3372" s="1">
        <v>70141971</v>
      </c>
      <c r="B3372" s="1" t="s">
        <v>10404</v>
      </c>
      <c r="C3372" s="1" t="s">
        <v>10405</v>
      </c>
      <c r="D3372" s="3" t="s">
        <v>16</v>
      </c>
      <c r="E3372" s="3" t="s">
        <v>11</v>
      </c>
      <c r="F3372" s="12" t="str">
        <f>_xlfn.XLOOKUP(A3372,ShowCategory!B:B,ShowCategory!A:A)</f>
        <v>Action &amp; Adventure, Sci-Fi &amp; Fantasy</v>
      </c>
      <c r="G3372" s="12">
        <f>_xlfn.XLOOKUP(A3372,ShowRating!A:A,ShowRating!C:C)</f>
        <v>5</v>
      </c>
      <c r="H3372" s="24" t="str">
        <f>_xlfn.XLOOKUP(A3372,ShowRating!A:A,ShowRating!D:D)</f>
        <v>Excellent</v>
      </c>
      <c r="I3372" s="24" t="str">
        <f>_xlfn.XLOOKUP(A3372,ShowDescription!A:A,ShowDescription!B:B)</f>
        <v>After a wild night of partying, Terry discovers that he's one of the few people left on Earth, then sets out to solve the mystery of what happened.</v>
      </c>
      <c r="J3372" s="28">
        <f>_xlfn.XLOOKUP(A3372,ShowReleaseDate!A:A,ShowReleaseDate!B:B)</f>
        <v>43481</v>
      </c>
      <c r="K3372" s="24" t="str">
        <f>_xlfn.XLOOKUP(A3372,ShowReleaseDate!A:A,ShowReleaseDate!D:D)</f>
        <v>Quarter 4</v>
      </c>
    </row>
    <row r="3373" spans="1:11" ht="27.75" x14ac:dyDescent="0.2">
      <c r="A3373" s="1">
        <v>70114021</v>
      </c>
      <c r="B3373" s="1" t="s">
        <v>10407</v>
      </c>
      <c r="C3373" s="1" t="s">
        <v>10408</v>
      </c>
      <c r="D3373" s="3" t="s">
        <v>4685</v>
      </c>
      <c r="E3373" s="3" t="s">
        <v>141</v>
      </c>
      <c r="F3373" s="12" t="str">
        <f>_xlfn.XLOOKUP(A3373,ShowCategory!B:B,ShowCategory!A:A)</f>
        <v>Comedies, Independent Movies</v>
      </c>
      <c r="G3373" s="12">
        <f>_xlfn.XLOOKUP(A3373,ShowRating!A:A,ShowRating!C:C)</f>
        <v>2</v>
      </c>
      <c r="H3373" s="24" t="str">
        <f>_xlfn.XLOOKUP(A3373,ShowRating!A:A,ShowRating!D:D)</f>
        <v>Neutral</v>
      </c>
      <c r="I3373" s="24" t="str">
        <f>_xlfn.XLOOKUP(A3373,ShowDescription!A:A,ShowDescription!B:B)</f>
        <v>With every aspect of his life unraveling, a Jewish physics professor seeks out three rabbis for spiritual guidance.</v>
      </c>
      <c r="J3373" s="28">
        <f>_xlfn.XLOOKUP(A3373,ShowReleaseDate!A:A,ShowReleaseDate!B:B)</f>
        <v>43116</v>
      </c>
      <c r="K3373" s="24" t="str">
        <f>_xlfn.XLOOKUP(A3373,ShowReleaseDate!A:A,ShowReleaseDate!D:D)</f>
        <v>Quarter 4</v>
      </c>
    </row>
    <row r="3374" spans="1:11" x14ac:dyDescent="0.2">
      <c r="A3374" s="1">
        <v>70275751</v>
      </c>
      <c r="B3374" s="1" t="s">
        <v>10411</v>
      </c>
      <c r="C3374" s="1" t="s">
        <v>10412</v>
      </c>
      <c r="D3374" s="3" t="s">
        <v>16</v>
      </c>
      <c r="E3374" s="3" t="s">
        <v>425</v>
      </c>
      <c r="F3374" s="12" t="str">
        <f>_xlfn.XLOOKUP(A3374,ShowCategory!B:B,ShowCategory!A:A)</f>
        <v>Dramas, Independent Movies, LGBTQ Movies</v>
      </c>
      <c r="G3374" s="12">
        <f>_xlfn.XLOOKUP(A3374,ShowRating!A:A,ShowRating!C:C)</f>
        <v>3</v>
      </c>
      <c r="H3374" s="24" t="str">
        <f>_xlfn.XLOOKUP(A3374,ShowRating!A:A,ShowRating!D:D)</f>
        <v>Good</v>
      </c>
      <c r="I3374" s="24" t="str">
        <f>_xlfn.XLOOKUP(A3374,ShowDescription!A:A,ShowDescription!B:B)</f>
        <v>Refusing to accept a death sentence from his doctor after being diagnosed with AIDS in 1986, Ron Woodroof smuggles medications from abroad.</v>
      </c>
      <c r="J3374" s="28">
        <f>_xlfn.XLOOKUP(A3374,ShowReleaseDate!A:A,ShowReleaseDate!B:B)</f>
        <v>43116</v>
      </c>
      <c r="K3374" s="24" t="str">
        <f>_xlfn.XLOOKUP(A3374,ShowReleaseDate!A:A,ShowReleaseDate!D:D)</f>
        <v>Quarter 4</v>
      </c>
    </row>
    <row r="3375" spans="1:11" x14ac:dyDescent="0.2">
      <c r="A3375" s="1">
        <v>80216224</v>
      </c>
      <c r="B3375" s="1" t="s">
        <v>10414</v>
      </c>
      <c r="D3375" s="3" t="s">
        <v>16</v>
      </c>
      <c r="E3375" s="3" t="s">
        <v>42</v>
      </c>
      <c r="F3375" s="12" t="str">
        <f>_xlfn.XLOOKUP(A3375,ShowCategory!B:B,ShowCategory!A:A)</f>
        <v>Stand-Up Comedy</v>
      </c>
      <c r="G3375" s="12">
        <f>_xlfn.XLOOKUP(A3375,ShowRating!A:A,ShowRating!C:C)</f>
        <v>2</v>
      </c>
      <c r="H3375" s="24" t="str">
        <f>_xlfn.XLOOKUP(A3375,ShowRating!A:A,ShowRating!D:D)</f>
        <v>Neutral</v>
      </c>
      <c r="I3375" s="24" t="str">
        <f>_xlfn.XLOOKUP(A3375,ShowDescription!A:A,ShowDescription!B:B)</f>
        <v>The King of underground comedy delivers unflinching riffsÂ on the American political climate, racial tensions, sex and his disdain for roast beef.</v>
      </c>
      <c r="J3375" s="28">
        <f>_xlfn.XLOOKUP(A3375,ShowReleaseDate!A:A,ShowReleaseDate!B:B)</f>
        <v>43116</v>
      </c>
      <c r="K3375" s="24" t="str">
        <f>_xlfn.XLOOKUP(A3375,ShowReleaseDate!A:A,ShowReleaseDate!D:D)</f>
        <v>Quarter 4</v>
      </c>
    </row>
    <row r="3376" spans="1:11" x14ac:dyDescent="0.2">
      <c r="A3376" s="1">
        <v>70098902</v>
      </c>
      <c r="B3376" s="1" t="s">
        <v>10416</v>
      </c>
      <c r="C3376" s="1" t="s">
        <v>10417</v>
      </c>
      <c r="D3376" s="3" t="s">
        <v>741</v>
      </c>
      <c r="E3376" s="3" t="s">
        <v>601</v>
      </c>
      <c r="F3376" s="12" t="str">
        <f>_xlfn.XLOOKUP(A3376,ShowCategory!B:B,ShowCategory!A:A)</f>
        <v>Dramas</v>
      </c>
      <c r="G3376" s="12">
        <f>_xlfn.XLOOKUP(A3376,ShowRating!A:A,ShowRating!C:C)</f>
        <v>3</v>
      </c>
      <c r="H3376" s="24" t="str">
        <f>_xlfn.XLOOKUP(A3376,ShowRating!A:A,ShowRating!D:D)</f>
        <v>Good</v>
      </c>
      <c r="I3376" s="24" t="str">
        <f>_xlfn.XLOOKUP(A3376,ShowDescription!A:A,ShowDescription!B:B)</f>
        <v>A college professor goes up against the giants of the auto industry when they fail to give him credit for inventing intermittent windshield wipers.</v>
      </c>
      <c r="J3376" s="28">
        <f>_xlfn.XLOOKUP(A3376,ShowReleaseDate!A:A,ShowReleaseDate!B:B)</f>
        <v>42751</v>
      </c>
      <c r="K3376" s="24" t="str">
        <f>_xlfn.XLOOKUP(A3376,ShowReleaseDate!A:A,ShowReleaseDate!D:D)</f>
        <v>Quarter 4</v>
      </c>
    </row>
    <row r="3377" spans="1:11" x14ac:dyDescent="0.2">
      <c r="A3377" s="1">
        <v>80118718</v>
      </c>
      <c r="B3377" s="1" t="s">
        <v>10420</v>
      </c>
      <c r="C3377" s="1" t="s">
        <v>10421</v>
      </c>
      <c r="D3377" s="3" t="s">
        <v>10422</v>
      </c>
      <c r="E3377" s="3" t="s">
        <v>5</v>
      </c>
      <c r="F3377" s="12" t="str">
        <f>_xlfn.XLOOKUP(A3377,ShowCategory!B:B,ShowCategory!A:A)</f>
        <v>Horror Movies, International Movies</v>
      </c>
      <c r="G3377" s="12">
        <f>_xlfn.XLOOKUP(A3377,ShowRating!A:A,ShowRating!C:C)</f>
        <v>3</v>
      </c>
      <c r="H3377" s="24" t="str">
        <f>_xlfn.XLOOKUP(A3377,ShowRating!A:A,ShowRating!D:D)</f>
        <v>Good</v>
      </c>
      <c r="I3377" s="24" t="str">
        <f>_xlfn.XLOOKUP(A3377,ShowDescription!A:A,ShowDescription!B:B)</f>
        <v>After a global zombie war, the living dead are confined to a luxury island resort and hunted by tourists on safari â€“ until the security system fails.</v>
      </c>
      <c r="J3377" s="28">
        <f>_xlfn.XLOOKUP(A3377,ShowReleaseDate!A:A,ShowReleaseDate!B:B)</f>
        <v>42751</v>
      </c>
      <c r="K3377" s="24" t="str">
        <f>_xlfn.XLOOKUP(A3377,ShowReleaseDate!A:A,ShowReleaseDate!D:D)</f>
        <v>Quarter 4</v>
      </c>
    </row>
    <row r="3378" spans="1:11" x14ac:dyDescent="0.2">
      <c r="A3378" s="1">
        <v>60022265</v>
      </c>
      <c r="B3378" s="1" t="s">
        <v>10424</v>
      </c>
      <c r="C3378" s="1" t="s">
        <v>9586</v>
      </c>
      <c r="D3378" s="3" t="s">
        <v>2725</v>
      </c>
      <c r="E3378" s="3" t="s">
        <v>260</v>
      </c>
      <c r="F3378" s="12" t="str">
        <f>_xlfn.XLOOKUP(A3378,ShowCategory!B:B,ShowCategory!A:A)</f>
        <v>Children &amp; Family Movies, Comedies</v>
      </c>
      <c r="G3378" s="12">
        <f>_xlfn.XLOOKUP(A3378,ShowRating!A:A,ShowRating!C:C)</f>
        <v>3</v>
      </c>
      <c r="H3378" s="24" t="str">
        <f>_xlfn.XLOOKUP(A3378,ShowRating!A:A,ShowRating!D:D)</f>
        <v>Good</v>
      </c>
      <c r="I3378" s="24" t="str">
        <f>_xlfn.XLOOKUP(A3378,ShowDescription!A:A,ShowDescription!B:B)</f>
        <v>Junior high students Jason and Kaylee take action when a greedy Hollywood producer turns Jason's essay into a hit film without giving him credit.</v>
      </c>
      <c r="J3378" s="28">
        <f>_xlfn.XLOOKUP(A3378,ShowReleaseDate!A:A,ShowReleaseDate!B:B)</f>
        <v>43845</v>
      </c>
      <c r="K3378" s="24" t="str">
        <f>_xlfn.XLOOKUP(A3378,ShowReleaseDate!A:A,ShowReleaseDate!D:D)</f>
        <v>Quarter 4</v>
      </c>
    </row>
    <row r="3379" spans="1:11" x14ac:dyDescent="0.2">
      <c r="A3379" s="1">
        <v>81026003</v>
      </c>
      <c r="B3379" s="1" t="s">
        <v>10427</v>
      </c>
      <c r="C3379" s="1" t="s">
        <v>10428</v>
      </c>
      <c r="D3379" s="3" t="s">
        <v>167</v>
      </c>
      <c r="E3379" s="3" t="s">
        <v>59</v>
      </c>
      <c r="F3379" s="12" t="str">
        <f>_xlfn.XLOOKUP(A3379,ShowCategory!B:B,ShowCategory!A:A)</f>
        <v>Dramas, Independent Movies, International Movies</v>
      </c>
      <c r="G3379" s="12">
        <f>_xlfn.XLOOKUP(A3379,ShowRating!A:A,ShowRating!C:C)</f>
        <v>3</v>
      </c>
      <c r="H3379" s="24" t="str">
        <f>_xlfn.XLOOKUP(A3379,ShowRating!A:A,ShowRating!D:D)</f>
        <v>Good</v>
      </c>
      <c r="I3379" s="24" t="str">
        <f>_xlfn.XLOOKUP(A3379,ShowDescription!A:A,ShowDescription!B:B)</f>
        <v>Exploring their sexual identities in the face of the patriarchal rules of their Assamese village, a teenager and her two friends are rocked by tragedy.</v>
      </c>
      <c r="J3379" s="28">
        <f>_xlfn.XLOOKUP(A3379,ShowReleaseDate!A:A,ShowReleaseDate!B:B)</f>
        <v>43845</v>
      </c>
      <c r="K3379" s="24" t="str">
        <f>_xlfn.XLOOKUP(A3379,ShowReleaseDate!A:A,ShowReleaseDate!D:D)</f>
        <v>Quarter 4</v>
      </c>
    </row>
    <row r="3380" spans="1:11" x14ac:dyDescent="0.2">
      <c r="A3380" s="1">
        <v>80997602</v>
      </c>
      <c r="B3380" s="1" t="s">
        <v>10430</v>
      </c>
      <c r="C3380" s="1" t="s">
        <v>10431</v>
      </c>
      <c r="D3380" s="3" t="s">
        <v>30</v>
      </c>
      <c r="E3380" s="3" t="s">
        <v>265</v>
      </c>
      <c r="F3380" s="12" t="str">
        <f>_xlfn.XLOOKUP(A3380,ShowCategory!B:B,ShowCategory!A:A)</f>
        <v>Dramas, International Movies, Thrillers</v>
      </c>
      <c r="G3380" s="12">
        <f>_xlfn.XLOOKUP(A3380,ShowRating!A:A,ShowRating!C:C)</f>
        <v>3</v>
      </c>
      <c r="H3380" s="24" t="str">
        <f>_xlfn.XLOOKUP(A3380,ShowRating!A:A,ShowRating!D:D)</f>
        <v>Good</v>
      </c>
      <c r="I3380" s="24" t="str">
        <f>_xlfn.XLOOKUP(A3380,ShowDescription!A:A,ShowDescription!B:B)</f>
        <v>A cartel boss is released from prison and unknowingly put in the care of a vengeful nurse, whose life was tragically impacted by the drug lord.</v>
      </c>
      <c r="J3380" s="28">
        <f>_xlfn.XLOOKUP(A3380,ShowReleaseDate!A:A,ShowReleaseDate!B:B)</f>
        <v>43845</v>
      </c>
      <c r="K3380" s="24" t="str">
        <f>_xlfn.XLOOKUP(A3380,ShowReleaseDate!A:A,ShowReleaseDate!D:D)</f>
        <v>Quarter 4</v>
      </c>
    </row>
    <row r="3381" spans="1:11" ht="27.75" x14ac:dyDescent="0.2">
      <c r="A3381" s="1">
        <v>81062828</v>
      </c>
      <c r="B3381" s="1" t="s">
        <v>10433</v>
      </c>
      <c r="D3381" s="3" t="s">
        <v>16</v>
      </c>
      <c r="E3381" s="3" t="s">
        <v>18</v>
      </c>
      <c r="F3381" s="12" t="str">
        <f>_xlfn.XLOOKUP(A3381,ShowCategory!B:B,ShowCategory!A:A)</f>
        <v>Crime TV Shows, Docuseries</v>
      </c>
      <c r="G3381" s="12">
        <f>_xlfn.XLOOKUP(A3381,ShowRating!A:A,ShowRating!C:C)</f>
        <v>3</v>
      </c>
      <c r="H3381" s="24" t="str">
        <f>_xlfn.XLOOKUP(A3381,ShowRating!A:A,ShowRating!D:D)</f>
        <v>Good</v>
      </c>
      <c r="I3381" s="24" t="str">
        <f>_xlfn.XLOOKUP(A3381,ShowDescription!A:A,ShowDescription!B:B)</f>
        <v>Via interviews with friends, players and insiders, this docuseries examines how Aaron Hernandez went from an NFL star to a convicted killer.</v>
      </c>
      <c r="J3381" s="28">
        <f>_xlfn.XLOOKUP(A3381,ShowReleaseDate!A:A,ShowReleaseDate!B:B)</f>
        <v>43845</v>
      </c>
      <c r="K3381" s="24" t="str">
        <f>_xlfn.XLOOKUP(A3381,ShowReleaseDate!A:A,ShowReleaseDate!D:D)</f>
        <v>Quarter 4</v>
      </c>
    </row>
    <row r="3382" spans="1:11" x14ac:dyDescent="0.2">
      <c r="A3382" s="1">
        <v>80169611</v>
      </c>
      <c r="B3382" s="1" t="s">
        <v>10435</v>
      </c>
      <c r="C3382" s="1" t="s">
        <v>10436</v>
      </c>
      <c r="D3382" s="3" t="s">
        <v>3521</v>
      </c>
      <c r="E3382" s="3" t="s">
        <v>26</v>
      </c>
      <c r="F3382" s="12" t="str">
        <f>_xlfn.XLOOKUP(A3382,ShowCategory!B:B,ShowCategory!A:A)</f>
        <v>International Movies, Sci-Fi &amp; Fantasy, Thrillers</v>
      </c>
      <c r="G3382" s="12">
        <f>_xlfn.XLOOKUP(A3382,ShowRating!A:A,ShowRating!C:C)</f>
        <v>2</v>
      </c>
      <c r="H3382" s="24" t="str">
        <f>_xlfn.XLOOKUP(A3382,ShowRating!A:A,ShowRating!D:D)</f>
        <v>Neutral</v>
      </c>
      <c r="I3382" s="24" t="str">
        <f>_xlfn.XLOOKUP(A3382,ShowDescription!A:A,ShowDescription!B:B)</f>
        <v>Brilliant young students discover a breakthrough that could change humankind, but soon find themselves the subjects of a much bigger experiment.</v>
      </c>
      <c r="J3382" s="28">
        <f>_xlfn.XLOOKUP(A3382,ShowReleaseDate!A:A,ShowReleaseDate!B:B)</f>
        <v>43845</v>
      </c>
      <c r="K3382" s="24" t="str">
        <f>_xlfn.XLOOKUP(A3382,ShowReleaseDate!A:A,ShowReleaseDate!D:D)</f>
        <v>Quarter 4</v>
      </c>
    </row>
    <row r="3383" spans="1:11" x14ac:dyDescent="0.2">
      <c r="A3383" s="1">
        <v>81144867</v>
      </c>
      <c r="B3383" s="1" t="s">
        <v>10438</v>
      </c>
      <c r="C3383" s="1" t="s">
        <v>10439</v>
      </c>
      <c r="D3383" s="3" t="s">
        <v>16</v>
      </c>
      <c r="E3383" s="3" t="s">
        <v>59</v>
      </c>
      <c r="F3383" s="12" t="str">
        <f>_xlfn.XLOOKUP(A3383,ShowCategory!B:B,ShowCategory!A:A)</f>
        <v>Dramas</v>
      </c>
      <c r="G3383" s="12">
        <f>_xlfn.XLOOKUP(A3383,ShowRating!A:A,ShowRating!C:C)</f>
        <v>3</v>
      </c>
      <c r="H3383" s="24" t="str">
        <f>_xlfn.XLOOKUP(A3383,ShowRating!A:A,ShowRating!D:D)</f>
        <v>Good</v>
      </c>
      <c r="I3383" s="24" t="str">
        <f>_xlfn.XLOOKUP(A3383,ShowDescription!A:A,ShowDescription!B:B)</f>
        <v>A reserved high school freshman acts out when she recovers a diary that offers clues to a secret world that could be behind her sister's murder.</v>
      </c>
      <c r="J3383" s="28">
        <f>_xlfn.XLOOKUP(A3383,ShowReleaseDate!A:A,ShowReleaseDate!B:B)</f>
        <v>43845</v>
      </c>
      <c r="K3383" s="24" t="str">
        <f>_xlfn.XLOOKUP(A3383,ShowReleaseDate!A:A,ShowReleaseDate!D:D)</f>
        <v>Quarter 4</v>
      </c>
    </row>
    <row r="3384" spans="1:11" x14ac:dyDescent="0.2">
      <c r="A3384" s="1">
        <v>81127333</v>
      </c>
      <c r="B3384" s="1" t="s">
        <v>10441</v>
      </c>
      <c r="C3384" s="1" t="s">
        <v>10442</v>
      </c>
      <c r="D3384" s="3" t="s">
        <v>16</v>
      </c>
      <c r="E3384" s="3" t="s">
        <v>350</v>
      </c>
      <c r="F3384" s="12" t="str">
        <f>_xlfn.XLOOKUP(A3384,ShowCategory!B:B,ShowCategory!A:A)</f>
        <v>Action &amp; Adventure, Independent Movies</v>
      </c>
      <c r="G3384" s="12">
        <f>_xlfn.XLOOKUP(A3384,ShowRating!A:A,ShowRating!C:C)</f>
        <v>2</v>
      </c>
      <c r="H3384" s="24" t="str">
        <f>_xlfn.XLOOKUP(A3384,ShowRating!A:A,ShowRating!D:D)</f>
        <v>Neutral</v>
      </c>
      <c r="I3384" s="24" t="str">
        <f>_xlfn.XLOOKUP(A3384,ShowDescription!A:A,ShowDescription!B:B)</f>
        <v>With entry into the European Union at stake, Albania must rely on a mash-up of elite cops to take down a slippery drug lord dominating its economy.</v>
      </c>
      <c r="J3384" s="28">
        <f>_xlfn.XLOOKUP(A3384,ShowReleaseDate!A:A,ShowReleaseDate!B:B)</f>
        <v>43845</v>
      </c>
      <c r="K3384" s="24" t="str">
        <f>_xlfn.XLOOKUP(A3384,ShowReleaseDate!A:A,ShowReleaseDate!D:D)</f>
        <v>Quarter 4</v>
      </c>
    </row>
    <row r="3385" spans="1:11" x14ac:dyDescent="0.2">
      <c r="A3385" s="1">
        <v>60000878</v>
      </c>
      <c r="B3385" s="1" t="s">
        <v>10444</v>
      </c>
      <c r="C3385" s="1" t="s">
        <v>10445</v>
      </c>
      <c r="D3385" s="3" t="s">
        <v>10446</v>
      </c>
      <c r="E3385" s="3" t="s">
        <v>386</v>
      </c>
      <c r="F3385" s="12" t="str">
        <f>_xlfn.XLOOKUP(A3385,ShowCategory!B:B,ShowCategory!A:A)</f>
        <v>Action &amp; Adventure, Comedies, Dramas</v>
      </c>
      <c r="G3385" s="12">
        <f>_xlfn.XLOOKUP(A3385,ShowRating!A:A,ShowRating!C:C)</f>
        <v>2</v>
      </c>
      <c r="H3385" s="24" t="str">
        <f>_xlfn.XLOOKUP(A3385,ShowRating!A:A,ShowRating!D:D)</f>
        <v>Neutral</v>
      </c>
      <c r="I3385" s="24" t="str">
        <f>_xlfn.XLOOKUP(A3385,ShowDescription!A:A,ShowDescription!B:B)</f>
        <v>Paul Newman proves he's still got prodigious acting chops, playing an aging bank robber who may have one last job in him. Faking a stroke, the incarcerated Newman is transferred to a nursing home and the care of a skeptical nurse.</v>
      </c>
      <c r="J3385" s="28">
        <f>_xlfn.XLOOKUP(A3385,ShowReleaseDate!A:A,ShowReleaseDate!B:B)</f>
        <v>43845</v>
      </c>
      <c r="K3385" s="24" t="str">
        <f>_xlfn.XLOOKUP(A3385,ShowReleaseDate!A:A,ShowReleaseDate!D:D)</f>
        <v>Quarter 4</v>
      </c>
    </row>
    <row r="3386" spans="1:11" x14ac:dyDescent="0.2">
      <c r="A3386" s="1">
        <v>81000864</v>
      </c>
      <c r="B3386" s="1" t="s">
        <v>10448</v>
      </c>
      <c r="C3386" s="1" t="s">
        <v>10449</v>
      </c>
      <c r="D3386" s="3" t="s">
        <v>16</v>
      </c>
      <c r="E3386" s="3" t="s">
        <v>5</v>
      </c>
      <c r="F3386" s="12" t="str">
        <f>_xlfn.XLOOKUP(A3386,ShowCategory!B:B,ShowCategory!A:A)</f>
        <v>Documentaries</v>
      </c>
      <c r="G3386" s="12">
        <f>_xlfn.XLOOKUP(A3386,ShowRating!A:A,ShowRating!C:C)</f>
        <v>5</v>
      </c>
      <c r="H3386" s="24" t="str">
        <f>_xlfn.XLOOKUP(A3386,ShowRating!A:A,ShowRating!D:D)</f>
        <v>Excellent</v>
      </c>
      <c r="I3386" s="24" t="str">
        <f>_xlfn.XLOOKUP(A3386,ShowDescription!A:A,ShowDescription!B:B)</f>
        <v>In this true crime documentary, a family falls prey to the manipulative charms of a neighbor, who abducts their adolescent daughter. Twice.</v>
      </c>
      <c r="J3386" s="28">
        <f>_xlfn.XLOOKUP(A3386,ShowReleaseDate!A:A,ShowReleaseDate!B:B)</f>
        <v>43480</v>
      </c>
      <c r="K3386" s="24" t="str">
        <f>_xlfn.XLOOKUP(A3386,ShowReleaseDate!A:A,ShowReleaseDate!D:D)</f>
        <v>Quarter 4</v>
      </c>
    </row>
    <row r="3387" spans="1:11" ht="27.75" x14ac:dyDescent="0.2">
      <c r="A3387" s="1">
        <v>81047445</v>
      </c>
      <c r="B3387" s="1" t="s">
        <v>10452</v>
      </c>
      <c r="C3387" s="1" t="s">
        <v>10453</v>
      </c>
      <c r="D3387" s="3" t="s">
        <v>253</v>
      </c>
      <c r="E3387" s="3" t="s">
        <v>260</v>
      </c>
      <c r="F3387" s="12" t="str">
        <f>_xlfn.XLOOKUP(A3387,ShowCategory!B:B,ShowCategory!A:A)</f>
        <v>Dramas, International Movies</v>
      </c>
      <c r="G3387" s="12">
        <f>_xlfn.XLOOKUP(A3387,ShowRating!A:A,ShowRating!C:C)</f>
        <v>2</v>
      </c>
      <c r="H3387" s="24" t="str">
        <f>_xlfn.XLOOKUP(A3387,ShowRating!A:A,ShowRating!D:D)</f>
        <v>Neutral</v>
      </c>
      <c r="I3387" s="24" t="str">
        <f>_xlfn.XLOOKUP(A3387,ShowDescription!A:A,ShowDescription!B:B)</f>
        <v>Inspired by real events, this drama follows a trucker jailed after driving five ill-fated travelers across Quetta, and the officer taking on his case.</v>
      </c>
      <c r="J3387" s="28">
        <f>_xlfn.XLOOKUP(A3387,ShowReleaseDate!A:A,ShowReleaseDate!B:B)</f>
        <v>43480</v>
      </c>
      <c r="K3387" s="24" t="str">
        <f>_xlfn.XLOOKUP(A3387,ShowReleaseDate!A:A,ShowReleaseDate!D:D)</f>
        <v>Quarter 4</v>
      </c>
    </row>
    <row r="3388" spans="1:11" x14ac:dyDescent="0.2">
      <c r="A3388" s="1">
        <v>81052265</v>
      </c>
      <c r="B3388" s="1" t="s">
        <v>10455</v>
      </c>
      <c r="D3388" s="3" t="s">
        <v>167</v>
      </c>
      <c r="E3388" s="3" t="s">
        <v>1035</v>
      </c>
      <c r="F3388" s="12" t="str">
        <f>_xlfn.XLOOKUP(A3388,ShowCategory!B:B,ShowCategory!A:A)</f>
        <v>Comedies, International Movies, Thrillers</v>
      </c>
      <c r="G3388" s="12">
        <f>_xlfn.XLOOKUP(A3388,ShowRating!A:A,ShowRating!C:C)</f>
        <v>1</v>
      </c>
      <c r="H3388" s="24" t="str">
        <f>_xlfn.XLOOKUP(A3388,ShowRating!A:A,ShowRating!D:D)</f>
        <v>Bad</v>
      </c>
      <c r="I3388" s="24" t="str">
        <f>_xlfn.XLOOKUP(A3388,ShowDescription!A:A,ShowDescription!B:B)</f>
        <v>A fast-footed piglet named Bunty becomes an object of desire for rival criminals that want the swift swine for their profitable animal-racing schemes.</v>
      </c>
      <c r="J3388" s="28">
        <f>_xlfn.XLOOKUP(A3388,ShowReleaseDate!A:A,ShowReleaseDate!B:B)</f>
        <v>43480</v>
      </c>
      <c r="K3388" s="24" t="str">
        <f>_xlfn.XLOOKUP(A3388,ShowReleaseDate!A:A,ShowReleaseDate!D:D)</f>
        <v>Quarter 4</v>
      </c>
    </row>
    <row r="3389" spans="1:11" x14ac:dyDescent="0.2">
      <c r="A3389" s="1">
        <v>81045085</v>
      </c>
      <c r="B3389" s="1" t="s">
        <v>10457</v>
      </c>
      <c r="C3389" s="1" t="s">
        <v>10458</v>
      </c>
      <c r="D3389" s="3" t="s">
        <v>253</v>
      </c>
      <c r="E3389" s="3" t="s">
        <v>1683</v>
      </c>
      <c r="F3389" s="12" t="str">
        <f>_xlfn.XLOOKUP(A3389,ShowCategory!B:B,ShowCategory!A:A)</f>
        <v>Comedies, International Movies</v>
      </c>
      <c r="G3389" s="12">
        <f>_xlfn.XLOOKUP(A3389,ShowRating!A:A,ShowRating!C:C)</f>
        <v>2</v>
      </c>
      <c r="H3389" s="24" t="str">
        <f>_xlfn.XLOOKUP(A3389,ShowRating!A:A,ShowRating!D:D)</f>
        <v>Neutral</v>
      </c>
      <c r="I3389" s="24" t="str">
        <f>_xlfn.XLOOKUP(A3389,ShowDescription!A:A,ShowDescription!B:B)</f>
        <v>The lives of five hapless, petty criminals careen into madcap disarray when their plan to abduct a wealthy ministerâ€™s son goes horribly wrong.</v>
      </c>
      <c r="J3389" s="28">
        <f>_xlfn.XLOOKUP(A3389,ShowReleaseDate!A:A,ShowReleaseDate!B:B)</f>
        <v>43480</v>
      </c>
      <c r="K3389" s="24" t="str">
        <f>_xlfn.XLOOKUP(A3389,ShowReleaseDate!A:A,ShowReleaseDate!D:D)</f>
        <v>Quarter 4</v>
      </c>
    </row>
    <row r="3390" spans="1:11" x14ac:dyDescent="0.2">
      <c r="A3390" s="1">
        <v>81050190</v>
      </c>
      <c r="B3390" s="1" t="s">
        <v>10460</v>
      </c>
      <c r="C3390" s="1" t="s">
        <v>10461</v>
      </c>
      <c r="D3390" s="3" t="s">
        <v>16</v>
      </c>
      <c r="E3390" s="3" t="s">
        <v>192</v>
      </c>
      <c r="F3390" s="12" t="str">
        <f>_xlfn.XLOOKUP(A3390,ShowCategory!B:B,ShowCategory!A:A)</f>
        <v>Independent Movies, Thrillers</v>
      </c>
      <c r="G3390" s="12">
        <f>_xlfn.XLOOKUP(A3390,ShowRating!A:A,ShowRating!C:C)</f>
        <v>5</v>
      </c>
      <c r="H3390" s="24" t="str">
        <f>_xlfn.XLOOKUP(A3390,ShowRating!A:A,ShowRating!D:D)</f>
        <v>Excellent</v>
      </c>
      <c r="I3390" s="24" t="str">
        <f>_xlfn.XLOOKUP(A3390,ShowDescription!A:A,ShowDescription!B:B)</f>
        <v>In this indie thriller, a foreign exchange student moves in with her roommate's family who grieves over the daughter they would do anything to get back.</v>
      </c>
      <c r="J3390" s="28">
        <f>_xlfn.XLOOKUP(A3390,ShowReleaseDate!A:A,ShowReleaseDate!B:B)</f>
        <v>43480</v>
      </c>
      <c r="K3390" s="24" t="str">
        <f>_xlfn.XLOOKUP(A3390,ShowReleaseDate!A:A,ShowReleaseDate!D:D)</f>
        <v>Quarter 4</v>
      </c>
    </row>
    <row r="3391" spans="1:11" x14ac:dyDescent="0.2">
      <c r="A3391" s="1">
        <v>81045065</v>
      </c>
      <c r="B3391" s="1" t="s">
        <v>10463</v>
      </c>
      <c r="C3391" s="1" t="s">
        <v>10464</v>
      </c>
      <c r="D3391" s="3" t="s">
        <v>167</v>
      </c>
      <c r="E3391" s="3" t="s">
        <v>414</v>
      </c>
      <c r="F3391" s="12" t="str">
        <f>_xlfn.XLOOKUP(A3391,ShowCategory!B:B,ShowCategory!A:A)</f>
        <v>International Movies, Thrillers</v>
      </c>
      <c r="G3391" s="12">
        <f>_xlfn.XLOOKUP(A3391,ShowRating!A:A,ShowRating!C:C)</f>
        <v>3</v>
      </c>
      <c r="H3391" s="24" t="str">
        <f>_xlfn.XLOOKUP(A3391,ShowRating!A:A,ShowRating!D:D)</f>
        <v>Good</v>
      </c>
      <c r="I3391" s="24" t="str">
        <f>_xlfn.XLOOKUP(A3391,ShowDescription!A:A,ShowDescription!B:B)</f>
        <v>After kidnapping a millionaireâ€™s daughter, two men get swept up in a power struggle as her father enlists a brilliant cop to hunt them down.</v>
      </c>
      <c r="J3391" s="28">
        <f>_xlfn.XLOOKUP(A3391,ShowReleaseDate!A:A,ShowReleaseDate!B:B)</f>
        <v>43480</v>
      </c>
      <c r="K3391" s="24" t="str">
        <f>_xlfn.XLOOKUP(A3391,ShowReleaseDate!A:A,ShowReleaseDate!D:D)</f>
        <v>Quarter 4</v>
      </c>
    </row>
    <row r="3392" spans="1:11" x14ac:dyDescent="0.2">
      <c r="A3392" s="1">
        <v>70205712</v>
      </c>
      <c r="B3392" s="1" t="s">
        <v>10466</v>
      </c>
      <c r="D3392" s="3" t="s">
        <v>484</v>
      </c>
      <c r="E3392" s="3" t="s">
        <v>18</v>
      </c>
      <c r="F3392" s="12" t="str">
        <f>_xlfn.XLOOKUP(A3392,ShowCategory!B:B,ShowCategory!A:A)</f>
        <v>Classic &amp; Cult TV, Crime TV Shows, International TV Shows</v>
      </c>
      <c r="G3392" s="12">
        <f>_xlfn.XLOOKUP(A3392,ShowRating!A:A,ShowRating!C:C)</f>
        <v>3</v>
      </c>
      <c r="H3392" s="24" t="str">
        <f>_xlfn.XLOOKUP(A3392,ShowRating!A:A,ShowRating!D:D)</f>
        <v>Good</v>
      </c>
      <c r="I3392" s="24" t="str">
        <f>_xlfn.XLOOKUP(A3392,ShowDescription!A:A,ShowDescription!B:B)</f>
        <v>This series responds to the need to believe in miracles, dreams, love stories and happy endings, with positive characters.</v>
      </c>
      <c r="J3392" s="28">
        <f>_xlfn.XLOOKUP(A3392,ShowReleaseDate!A:A,ShowReleaseDate!B:B)</f>
        <v>43480</v>
      </c>
      <c r="K3392" s="24" t="str">
        <f>_xlfn.XLOOKUP(A3392,ShowReleaseDate!A:A,ShowReleaseDate!D:D)</f>
        <v>Quarter 4</v>
      </c>
    </row>
    <row r="3393" spans="1:11" x14ac:dyDescent="0.2">
      <c r="A3393" s="1">
        <v>80028965</v>
      </c>
      <c r="B3393" s="1" t="s">
        <v>10469</v>
      </c>
      <c r="C3393" s="1" t="s">
        <v>10470</v>
      </c>
      <c r="D3393" s="3" t="s">
        <v>5691</v>
      </c>
      <c r="E3393" s="3" t="s">
        <v>18</v>
      </c>
      <c r="F3393" s="12" t="str">
        <f>_xlfn.XLOOKUP(A3393,ShowCategory!B:B,ShowCategory!A:A)</f>
        <v>Crime TV Shows, International TV Shows, Spanish-Language TV Shows</v>
      </c>
      <c r="G3393" s="12">
        <f>_xlfn.XLOOKUP(A3393,ShowRating!A:A,ShowRating!C:C)</f>
        <v>5</v>
      </c>
      <c r="H3393" s="24" t="str">
        <f>_xlfn.XLOOKUP(A3393,ShowRating!A:A,ShowRating!D:D)</f>
        <v>Excellent</v>
      </c>
      <c r="I3393" s="24" t="str">
        <f>_xlfn.XLOOKUP(A3393,ShowDescription!A:A,ShowDescription!B:B)</f>
        <v>Beautiful and ruthless Griselda Blanco, known as the queen of cocaine, becomes Pablo Escobar's boss and governs a world of deceit and death.</v>
      </c>
      <c r="J3393" s="28">
        <f>_xlfn.XLOOKUP(A3393,ShowReleaseDate!A:A,ShowReleaseDate!B:B)</f>
        <v>43480</v>
      </c>
      <c r="K3393" s="24" t="str">
        <f>_xlfn.XLOOKUP(A3393,ShowReleaseDate!A:A,ShowReleaseDate!D:D)</f>
        <v>Quarter 4</v>
      </c>
    </row>
    <row r="3394" spans="1:11" x14ac:dyDescent="0.2">
      <c r="A3394" s="1">
        <v>81020716</v>
      </c>
      <c r="B3394" s="1" t="s">
        <v>10472</v>
      </c>
      <c r="D3394" s="3" t="s">
        <v>1246</v>
      </c>
      <c r="E3394" s="3" t="s">
        <v>18</v>
      </c>
      <c r="F3394" s="12" t="str">
        <f>_xlfn.XLOOKUP(A3394,ShowCategory!B:B,ShowCategory!A:A)</f>
        <v>International TV Shows, Romantic TV Shows, TV Dramas</v>
      </c>
      <c r="G3394" s="12">
        <f>_xlfn.XLOOKUP(A3394,ShowRating!A:A,ShowRating!C:C)</f>
        <v>4</v>
      </c>
      <c r="H3394" s="24" t="str">
        <f>_xlfn.XLOOKUP(A3394,ShowRating!A:A,ShowRating!D:D)</f>
        <v>Very Good</v>
      </c>
      <c r="I3394" s="24" t="str">
        <f>_xlfn.XLOOKUP(A3394,ShowDescription!A:A,ShowDescription!B:B)</f>
        <v>Before one of them moves to the U.S., two childhood friends promise to reunite as adults. But illness and the vagaries of the heart stand in the way.</v>
      </c>
      <c r="J3394" s="28">
        <f>_xlfn.XLOOKUP(A3394,ShowReleaseDate!A:A,ShowReleaseDate!B:B)</f>
        <v>43480</v>
      </c>
      <c r="K3394" s="24" t="str">
        <f>_xlfn.XLOOKUP(A3394,ShowReleaseDate!A:A,ShowReleaseDate!D:D)</f>
        <v>Quarter 4</v>
      </c>
    </row>
    <row r="3395" spans="1:11" x14ac:dyDescent="0.2">
      <c r="A3395" s="1">
        <v>81050191</v>
      </c>
      <c r="B3395" s="1" t="s">
        <v>10474</v>
      </c>
      <c r="C3395" s="1" t="s">
        <v>10475</v>
      </c>
      <c r="D3395" s="3" t="s">
        <v>16</v>
      </c>
      <c r="E3395" s="3" t="s">
        <v>260</v>
      </c>
      <c r="F3395" s="12" t="str">
        <f>_xlfn.XLOOKUP(A3395,ShowCategory!B:B,ShowCategory!A:A)</f>
        <v>Thrillers</v>
      </c>
      <c r="G3395" s="12">
        <f>_xlfn.XLOOKUP(A3395,ShowRating!A:A,ShowRating!C:C)</f>
        <v>2</v>
      </c>
      <c r="H3395" s="24" t="str">
        <f>_xlfn.XLOOKUP(A3395,ShowRating!A:A,ShowRating!D:D)</f>
        <v>Neutral</v>
      </c>
      <c r="I3395" s="24" t="str">
        <f>_xlfn.XLOOKUP(A3395,ShowDescription!A:A,ShowDescription!B:B)</f>
        <v>After dating a charming cop who turns into an obsessive stalker, a small-town girl must save herself from his deadly ways.</v>
      </c>
      <c r="J3395" s="28">
        <f>_xlfn.XLOOKUP(A3395,ShowReleaseDate!A:A,ShowReleaseDate!B:B)</f>
        <v>43480</v>
      </c>
      <c r="K3395" s="24" t="str">
        <f>_xlfn.XLOOKUP(A3395,ShowReleaseDate!A:A,ShowReleaseDate!D:D)</f>
        <v>Quarter 4</v>
      </c>
    </row>
    <row r="3396" spans="1:11" x14ac:dyDescent="0.2">
      <c r="A3396" s="1">
        <v>80202078</v>
      </c>
      <c r="B3396" s="1" t="s">
        <v>10477</v>
      </c>
      <c r="C3396" s="1" t="s">
        <v>10478</v>
      </c>
      <c r="D3396" s="3" t="s">
        <v>167</v>
      </c>
      <c r="E3396" s="3" t="s">
        <v>168</v>
      </c>
      <c r="F3396" s="12" t="str">
        <f>_xlfn.XLOOKUP(A3396,ShowCategory!B:B,ShowCategory!A:A)</f>
        <v>Action &amp; Adventure, Dramas, International Movies</v>
      </c>
      <c r="G3396" s="12">
        <f>_xlfn.XLOOKUP(A3396,ShowRating!A:A,ShowRating!C:C)</f>
        <v>4</v>
      </c>
      <c r="H3396" s="24" t="str">
        <f>_xlfn.XLOOKUP(A3396,ShowRating!A:A,ShowRating!D:D)</f>
        <v>Very Good</v>
      </c>
      <c r="I3396" s="24" t="str">
        <f>_xlfn.XLOOKUP(A3396,ShowDescription!A:A,ShowDescription!B:B)</f>
        <v>Looking for a way out of his impoverished life, a lowly hotel waiter joins an underground fight club. Then he needs a way out of that.</v>
      </c>
      <c r="J3396" s="28">
        <f>_xlfn.XLOOKUP(A3396,ShowReleaseDate!A:A,ShowReleaseDate!B:B)</f>
        <v>43480</v>
      </c>
      <c r="K3396" s="24" t="str">
        <f>_xlfn.XLOOKUP(A3396,ShowReleaseDate!A:A,ShowReleaseDate!D:D)</f>
        <v>Quarter 4</v>
      </c>
    </row>
    <row r="3397" spans="1:11" x14ac:dyDescent="0.2">
      <c r="A3397" s="1">
        <v>81047446</v>
      </c>
      <c r="B3397" s="1" t="s">
        <v>10480</v>
      </c>
      <c r="C3397" s="1" t="s">
        <v>10481</v>
      </c>
      <c r="D3397" s="3" t="s">
        <v>253</v>
      </c>
      <c r="E3397" s="3" t="s">
        <v>223</v>
      </c>
      <c r="F3397" s="12" t="str">
        <f>_xlfn.XLOOKUP(A3397,ShowCategory!B:B,ShowCategory!A:A)</f>
        <v>Horror Movies, International Movies</v>
      </c>
      <c r="G3397" s="12">
        <f>_xlfn.XLOOKUP(A3397,ShowRating!A:A,ShowRating!C:C)</f>
        <v>4</v>
      </c>
      <c r="H3397" s="24" t="str">
        <f>_xlfn.XLOOKUP(A3397,ShowRating!A:A,ShowRating!D:D)</f>
        <v>Very Good</v>
      </c>
      <c r="I3397" s="24" t="str">
        <f>_xlfn.XLOOKUP(A3397,ShowDescription!A:A,ShowDescription!B:B)</f>
        <v>When their daughter exhibits strange behavior after moving into their new home, a couple must come to terms with who she really is.</v>
      </c>
      <c r="J3397" s="28">
        <f>_xlfn.XLOOKUP(A3397,ShowReleaseDate!A:A,ShowReleaseDate!B:B)</f>
        <v>43480</v>
      </c>
      <c r="K3397" s="24" t="str">
        <f>_xlfn.XLOOKUP(A3397,ShowReleaseDate!A:A,ShowReleaseDate!D:D)</f>
        <v>Quarter 4</v>
      </c>
    </row>
    <row r="3398" spans="1:11" x14ac:dyDescent="0.2">
      <c r="A3398" s="1">
        <v>81000511</v>
      </c>
      <c r="B3398" s="1" t="s">
        <v>10483</v>
      </c>
      <c r="C3398" s="1" t="s">
        <v>10484</v>
      </c>
      <c r="D3398" s="3" t="s">
        <v>314</v>
      </c>
      <c r="E3398" s="3" t="s">
        <v>151</v>
      </c>
      <c r="F3398" s="12" t="str">
        <f>_xlfn.XLOOKUP(A3398,ShowCategory!B:B,ShowCategory!A:A)</f>
        <v>Action &amp; Adventure, International Movies</v>
      </c>
      <c r="G3398" s="12">
        <f>_xlfn.XLOOKUP(A3398,ShowRating!A:A,ShowRating!C:C)</f>
        <v>2</v>
      </c>
      <c r="H3398" s="24" t="str">
        <f>_xlfn.XLOOKUP(A3398,ShowRating!A:A,ShowRating!D:D)</f>
        <v>Neutral</v>
      </c>
      <c r="I3398" s="24" t="str">
        <f>_xlfn.XLOOKUP(A3398,ShowDescription!A:A,ShowDescription!B:B)</f>
        <v>Hell-bent on avenging the murder of his family, a former detective infiltrates a remote island that serves as a prison for vicious death row criminals.</v>
      </c>
      <c r="J3398" s="28">
        <f>_xlfn.XLOOKUP(A3398,ShowReleaseDate!A:A,ShowReleaseDate!B:B)</f>
        <v>43480</v>
      </c>
      <c r="K3398" s="24" t="str">
        <f>_xlfn.XLOOKUP(A3398,ShowReleaseDate!A:A,ShowReleaseDate!D:D)</f>
        <v>Quarter 4</v>
      </c>
    </row>
    <row r="3399" spans="1:11" x14ac:dyDescent="0.2">
      <c r="A3399" s="1">
        <v>80218104</v>
      </c>
      <c r="B3399" s="1" t="s">
        <v>10486</v>
      </c>
      <c r="C3399" s="1" t="s">
        <v>10487</v>
      </c>
      <c r="D3399" s="3" t="s">
        <v>16</v>
      </c>
      <c r="E3399" s="3" t="s">
        <v>71</v>
      </c>
      <c r="F3399" s="12" t="str">
        <f>_xlfn.XLOOKUP(A3399,ShowCategory!B:B,ShowCategory!A:A)</f>
        <v>Stand-Up Comedy</v>
      </c>
      <c r="G3399" s="12">
        <f>_xlfn.XLOOKUP(A3399,ShowRating!A:A,ShowRating!C:C)</f>
        <v>4</v>
      </c>
      <c r="H3399" s="24" t="str">
        <f>_xlfn.XLOOKUP(A3399,ShowRating!A:A,ShowRating!D:D)</f>
        <v>Very Good</v>
      </c>
      <c r="I3399" s="24" t="str">
        <f>_xlfn.XLOOKUP(A3399,ShowDescription!A:A,ShowDescription!B:B)</f>
        <v>Sebastian Maniscalco brings an acerbically unique approach to peacocks on planes, life hacks, rich in-laws and life's annoyances in this comedy special.</v>
      </c>
      <c r="J3399" s="28">
        <f>_xlfn.XLOOKUP(A3399,ShowReleaseDate!A:A,ShowReleaseDate!B:B)</f>
        <v>43480</v>
      </c>
      <c r="K3399" s="24" t="str">
        <f>_xlfn.XLOOKUP(A3399,ShowReleaseDate!A:A,ShowReleaseDate!D:D)</f>
        <v>Quarter 4</v>
      </c>
    </row>
    <row r="3400" spans="1:11" ht="27.75" x14ac:dyDescent="0.2">
      <c r="A3400" s="1">
        <v>80997719</v>
      </c>
      <c r="B3400" s="1" t="s">
        <v>10489</v>
      </c>
      <c r="C3400" s="1" t="s">
        <v>10490</v>
      </c>
      <c r="D3400" s="3" t="s">
        <v>16</v>
      </c>
      <c r="E3400" s="3" t="s">
        <v>260</v>
      </c>
      <c r="F3400" s="12" t="str">
        <f>_xlfn.XLOOKUP(A3400,ShowCategory!B:B,ShowCategory!A:A)</f>
        <v>Documentaries</v>
      </c>
      <c r="G3400" s="12">
        <f>_xlfn.XLOOKUP(A3400,ShowRating!A:A,ShowRating!C:C)</f>
        <v>5</v>
      </c>
      <c r="H3400" s="24" t="str">
        <f>_xlfn.XLOOKUP(A3400,ShowRating!A:A,ShowRating!D:D)</f>
        <v>Excellent</v>
      </c>
      <c r="I3400" s="24" t="str">
        <f>_xlfn.XLOOKUP(A3400,ShowDescription!A:A,ShowDescription!B:B)</f>
        <v>This documentary details DuPont's alleged decades-long cover-up of the potential harm caused by chemicals used to make popular Teflon products.</v>
      </c>
      <c r="J3400" s="28">
        <f>_xlfn.XLOOKUP(A3400,ShowReleaseDate!A:A,ShowReleaseDate!B:B)</f>
        <v>43480</v>
      </c>
      <c r="K3400" s="24" t="str">
        <f>_xlfn.XLOOKUP(A3400,ShowReleaseDate!A:A,ShowReleaseDate!D:D)</f>
        <v>Quarter 4</v>
      </c>
    </row>
    <row r="3401" spans="1:11" x14ac:dyDescent="0.2">
      <c r="A3401" s="1">
        <v>81044856</v>
      </c>
      <c r="B3401" s="1" t="s">
        <v>10492</v>
      </c>
      <c r="C3401" s="1" t="s">
        <v>417</v>
      </c>
      <c r="D3401" s="3" t="s">
        <v>393</v>
      </c>
      <c r="E3401" s="3" t="s">
        <v>141</v>
      </c>
      <c r="F3401" s="12" t="str">
        <f>_xlfn.XLOOKUP(A3401,ShowCategory!B:B,ShowCategory!A:A)</f>
        <v>Horror Movies, International Movies</v>
      </c>
      <c r="G3401" s="12">
        <f>_xlfn.XLOOKUP(A3401,ShowRating!A:A,ShowRating!C:C)</f>
        <v>5</v>
      </c>
      <c r="H3401" s="24" t="str">
        <f>_xlfn.XLOOKUP(A3401,ShowRating!A:A,ShowRating!D:D)</f>
        <v>Excellent</v>
      </c>
      <c r="I3401" s="24" t="str">
        <f>_xlfn.XLOOKUP(A3401,ShowDescription!A:A,ShowDescription!B:B)</f>
        <v>Eerie things begin to happen after a man gives his wife a doll, unaware it once belonged to a girl who was murdered. The first of the "Doll" films.</v>
      </c>
      <c r="J3401" s="28">
        <f>_xlfn.XLOOKUP(A3401,ShowReleaseDate!A:A,ShowReleaseDate!B:B)</f>
        <v>43480</v>
      </c>
      <c r="K3401" s="24" t="str">
        <f>_xlfn.XLOOKUP(A3401,ShowReleaseDate!A:A,ShowReleaseDate!D:D)</f>
        <v>Quarter 4</v>
      </c>
    </row>
    <row r="3402" spans="1:11" x14ac:dyDescent="0.2">
      <c r="A3402" s="1">
        <v>81044857</v>
      </c>
      <c r="B3402" s="1" t="s">
        <v>10494</v>
      </c>
      <c r="C3402" s="1" t="s">
        <v>417</v>
      </c>
      <c r="D3402" s="3" t="s">
        <v>393</v>
      </c>
      <c r="E3402" s="3" t="s">
        <v>425</v>
      </c>
      <c r="F3402" s="12" t="str">
        <f>_xlfn.XLOOKUP(A3402,ShowCategory!B:B,ShowCategory!A:A)</f>
        <v>Horror Movies, International Movies</v>
      </c>
      <c r="G3402" s="12">
        <f>_xlfn.XLOOKUP(A3402,ShowRating!A:A,ShowRating!C:C)</f>
        <v>4</v>
      </c>
      <c r="H3402" s="24" t="str">
        <f>_xlfn.XLOOKUP(A3402,ShowRating!A:A,ShowRating!D:D)</f>
        <v>Very Good</v>
      </c>
      <c r="I3402" s="24" t="str">
        <f>_xlfn.XLOOKUP(A3402,ShowDescription!A:A,ShowDescription!B:B)</f>
        <v>A mother uses her deceased daughterâ€™s doll as a medium to communicate with her, but the consequences are chilling. The second of the â€œDollâ€ films.</v>
      </c>
      <c r="J3402" s="28">
        <f>_xlfn.XLOOKUP(A3402,ShowReleaseDate!A:A,ShowReleaseDate!B:B)</f>
        <v>43480</v>
      </c>
      <c r="K3402" s="24" t="str">
        <f>_xlfn.XLOOKUP(A3402,ShowReleaseDate!A:A,ShowReleaseDate!D:D)</f>
        <v>Quarter 4</v>
      </c>
    </row>
    <row r="3403" spans="1:11" x14ac:dyDescent="0.2">
      <c r="A3403" s="1">
        <v>80154682</v>
      </c>
      <c r="B3403" s="1" t="s">
        <v>10496</v>
      </c>
      <c r="C3403" s="1" t="s">
        <v>10497</v>
      </c>
      <c r="D3403" s="3" t="s">
        <v>16</v>
      </c>
      <c r="E3403" s="3" t="s">
        <v>11</v>
      </c>
      <c r="F3403" s="12" t="str">
        <f>_xlfn.XLOOKUP(A3403,ShowCategory!B:B,ShowCategory!A:A)</f>
        <v>Dramas, Sci-Fi &amp; Fantasy</v>
      </c>
      <c r="G3403" s="12">
        <f>_xlfn.XLOOKUP(A3403,ShowRating!A:A,ShowRating!C:C)</f>
        <v>4</v>
      </c>
      <c r="H3403" s="24" t="str">
        <f>_xlfn.XLOOKUP(A3403,ShowRating!A:A,ShowRating!D:D)</f>
        <v>Very Good</v>
      </c>
      <c r="I3403" s="24" t="str">
        <f>_xlfn.XLOOKUP(A3403,ShowDescription!A:A,ShowDescription!B:B)</f>
        <v>After his wife's death, an overworked engineer struggles to care for his son with autism, who regresses into a fantasy world to escape real-life bullying.</v>
      </c>
      <c r="J3403" s="28">
        <f>_xlfn.XLOOKUP(A3403,ShowReleaseDate!A:A,ShowReleaseDate!B:B)</f>
        <v>43115</v>
      </c>
      <c r="K3403" s="24" t="str">
        <f>_xlfn.XLOOKUP(A3403,ShowReleaseDate!A:A,ShowReleaseDate!D:D)</f>
        <v>Quarter 4</v>
      </c>
    </row>
    <row r="3404" spans="1:11" ht="27.75" x14ac:dyDescent="0.2">
      <c r="A3404" s="1">
        <v>80158543</v>
      </c>
      <c r="B3404" s="1" t="s">
        <v>10500</v>
      </c>
      <c r="C3404" s="1" t="s">
        <v>1427</v>
      </c>
      <c r="D3404" s="3" t="s">
        <v>10501</v>
      </c>
      <c r="E3404" s="3" t="s">
        <v>2715</v>
      </c>
      <c r="F3404" s="12" t="str">
        <f>_xlfn.XLOOKUP(A3404,ShowCategory!B:B,ShowCategory!A:A)</f>
        <v>Action &amp; Adventure, International Movies, Sci-Fi &amp; Fantasy</v>
      </c>
      <c r="G3404" s="12">
        <f>_xlfn.XLOOKUP(A3404,ShowRating!A:A,ShowRating!C:C)</f>
        <v>4</v>
      </c>
      <c r="H3404" s="24" t="str">
        <f>_xlfn.XLOOKUP(A3404,ShowRating!A:A,ShowRating!D:D)</f>
        <v>Very Good</v>
      </c>
      <c r="I3404" s="24" t="str">
        <f>_xlfn.XLOOKUP(A3404,ShowDescription!A:A,ShowDescription!B:B)</f>
        <v>A simple village man is thrown into a web of political intrigue after he takes on a powerful and ruthless gang of bandits.</v>
      </c>
      <c r="J3404" s="28">
        <f>_xlfn.XLOOKUP(A3404,ShowReleaseDate!A:A,ShowReleaseDate!B:B)</f>
        <v>43115</v>
      </c>
      <c r="K3404" s="24" t="str">
        <f>_xlfn.XLOOKUP(A3404,ShowReleaseDate!A:A,ShowReleaseDate!D:D)</f>
        <v>Quarter 4</v>
      </c>
    </row>
    <row r="3405" spans="1:11" x14ac:dyDescent="0.2">
      <c r="A3405" s="1">
        <v>80216543</v>
      </c>
      <c r="B3405" s="1" t="s">
        <v>10503</v>
      </c>
      <c r="C3405" s="1" t="s">
        <v>10504</v>
      </c>
      <c r="D3405" s="3" t="s">
        <v>16</v>
      </c>
      <c r="E3405" s="3" t="s">
        <v>11</v>
      </c>
      <c r="F3405" s="12" t="str">
        <f>_xlfn.XLOOKUP(A3405,ShowCategory!B:B,ShowCategory!A:A)</f>
        <v>Documentaries</v>
      </c>
      <c r="G3405" s="12">
        <f>_xlfn.XLOOKUP(A3405,ShowRating!A:A,ShowRating!C:C)</f>
        <v>3</v>
      </c>
      <c r="H3405" s="24" t="str">
        <f>_xlfn.XLOOKUP(A3405,ShowRating!A:A,ShowRating!D:D)</f>
        <v>Good</v>
      </c>
      <c r="I3405" s="24" t="str">
        <f>_xlfn.XLOOKUP(A3405,ShowDescription!A:A,ShowDescription!B:B)</f>
        <v>The human-equine bond propels the unique and challenging sport of reined cow horse, in which dedicated trainers compete for the national championship.</v>
      </c>
      <c r="J3405" s="28">
        <f>_xlfn.XLOOKUP(A3405,ShowReleaseDate!A:A,ShowReleaseDate!B:B)</f>
        <v>43115</v>
      </c>
      <c r="K3405" s="24" t="str">
        <f>_xlfn.XLOOKUP(A3405,ShowReleaseDate!A:A,ShowReleaseDate!D:D)</f>
        <v>Quarter 4</v>
      </c>
    </row>
    <row r="3406" spans="1:11" x14ac:dyDescent="0.2">
      <c r="A3406" s="1">
        <v>80223136</v>
      </c>
      <c r="B3406" s="1" t="s">
        <v>10506</v>
      </c>
      <c r="C3406" s="1" t="s">
        <v>10507</v>
      </c>
      <c r="D3406" s="3" t="s">
        <v>16</v>
      </c>
      <c r="E3406" s="3" t="s">
        <v>386</v>
      </c>
      <c r="F3406" s="12" t="str">
        <f>_xlfn.XLOOKUP(A3406,ShowCategory!B:B,ShowCategory!A:A)</f>
        <v>Dramas, Independent Movies</v>
      </c>
      <c r="G3406" s="12">
        <f>_xlfn.XLOOKUP(A3406,ShowRating!A:A,ShowRating!C:C)</f>
        <v>4</v>
      </c>
      <c r="H3406" s="24" t="str">
        <f>_xlfn.XLOOKUP(A3406,ShowRating!A:A,ShowRating!D:D)</f>
        <v>Very Good</v>
      </c>
      <c r="I3406" s="24" t="str">
        <f>_xlfn.XLOOKUP(A3406,ShowDescription!A:A,ShowDescription!B:B)</f>
        <v>Two former friends, who now live far apart, learn about each other's insecurities and secrets over a series of video chats.</v>
      </c>
      <c r="J3406" s="28">
        <f>_xlfn.XLOOKUP(A3406,ShowReleaseDate!A:A,ShowReleaseDate!B:B)</f>
        <v>43115</v>
      </c>
      <c r="K3406" s="24" t="str">
        <f>_xlfn.XLOOKUP(A3406,ShowReleaseDate!A:A,ShowReleaseDate!D:D)</f>
        <v>Quarter 4</v>
      </c>
    </row>
    <row r="3407" spans="1:11" ht="27.75" x14ac:dyDescent="0.2">
      <c r="A3407" s="1">
        <v>80189955</v>
      </c>
      <c r="B3407" s="1" t="s">
        <v>10509</v>
      </c>
      <c r="C3407" s="1" t="s">
        <v>10510</v>
      </c>
      <c r="D3407" s="3" t="s">
        <v>9</v>
      </c>
      <c r="E3407" s="3" t="s">
        <v>386</v>
      </c>
      <c r="F3407" s="12" t="str">
        <f>_xlfn.XLOOKUP(A3407,ShowCategory!B:B,ShowCategory!A:A)</f>
        <v>Documentaries, International Movies</v>
      </c>
      <c r="G3407" s="12">
        <f>_xlfn.XLOOKUP(A3407,ShowRating!A:A,ShowRating!C:C)</f>
        <v>5</v>
      </c>
      <c r="H3407" s="24" t="str">
        <f>_xlfn.XLOOKUP(A3407,ShowRating!A:A,ShowRating!D:D)</f>
        <v>Excellent</v>
      </c>
      <c r="I3407" s="24" t="str">
        <f>_xlfn.XLOOKUP(A3407,ShowDescription!A:A,ShowDescription!B:B)</f>
        <v>As legendary shoe designer Manolo Blahnik speaks about his creative process, his celebrity admirers chime in with their own takes on his work.</v>
      </c>
      <c r="J3407" s="28">
        <f>_xlfn.XLOOKUP(A3407,ShowReleaseDate!A:A,ShowReleaseDate!B:B)</f>
        <v>43115</v>
      </c>
      <c r="K3407" s="24" t="str">
        <f>_xlfn.XLOOKUP(A3407,ShowReleaseDate!A:A,ShowReleaseDate!D:D)</f>
        <v>Quarter 4</v>
      </c>
    </row>
    <row r="3408" spans="1:11" x14ac:dyDescent="0.2">
      <c r="A3408" s="1">
        <v>80195807</v>
      </c>
      <c r="B3408" s="1" t="s">
        <v>10512</v>
      </c>
      <c r="C3408" s="1" t="s">
        <v>10513</v>
      </c>
      <c r="D3408" s="3" t="s">
        <v>16</v>
      </c>
      <c r="E3408" s="3" t="s">
        <v>386</v>
      </c>
      <c r="F3408" s="12" t="str">
        <f>_xlfn.XLOOKUP(A3408,ShowCategory!B:B,ShowCategory!A:A)</f>
        <v>Documentaries</v>
      </c>
      <c r="G3408" s="12">
        <f>_xlfn.XLOOKUP(A3408,ShowRating!A:A,ShowRating!C:C)</f>
        <v>4</v>
      </c>
      <c r="H3408" s="24" t="str">
        <f>_xlfn.XLOOKUP(A3408,ShowRating!A:A,ShowRating!D:D)</f>
        <v>Very Good</v>
      </c>
      <c r="I3408" s="24" t="str">
        <f>_xlfn.XLOOKUP(A3408,ShowDescription!A:A,ShowDescription!B:B)</f>
        <v>Infertility affects millions. One couple copes with the assisted reproduction process by documenting its pain, disappointment and potential joy.</v>
      </c>
      <c r="J3408" s="28">
        <f>_xlfn.XLOOKUP(A3408,ShowReleaseDate!A:A,ShowReleaseDate!B:B)</f>
        <v>43115</v>
      </c>
      <c r="K3408" s="24" t="str">
        <f>_xlfn.XLOOKUP(A3408,ShowReleaseDate!A:A,ShowReleaseDate!D:D)</f>
        <v>Quarter 4</v>
      </c>
    </row>
    <row r="3409" spans="1:11" x14ac:dyDescent="0.2">
      <c r="A3409" s="1">
        <v>80116307</v>
      </c>
      <c r="B3409" s="1" t="s">
        <v>10515</v>
      </c>
      <c r="C3409" s="1" t="s">
        <v>10516</v>
      </c>
      <c r="D3409" s="3" t="s">
        <v>314</v>
      </c>
      <c r="E3409" s="3" t="s">
        <v>345</v>
      </c>
      <c r="F3409" s="12" t="str">
        <f>_xlfn.XLOOKUP(A3409,ShowCategory!B:B,ShowCategory!A:A)</f>
        <v>Action &amp; Adventure, Dramas, International Movies</v>
      </c>
      <c r="G3409" s="12">
        <f>_xlfn.XLOOKUP(A3409,ShowRating!A:A,ShowRating!C:C)</f>
        <v>2</v>
      </c>
      <c r="H3409" s="24" t="str">
        <f>_xlfn.XLOOKUP(A3409,ShowRating!A:A,ShowRating!D:D)</f>
        <v>Neutral</v>
      </c>
      <c r="I3409" s="24" t="str">
        <f>_xlfn.XLOOKUP(A3409,ShowDescription!A:A,ShowDescription!B:B)</f>
        <v>To pave the way for a major amphibious invasion, a team of South Korean spies goes behind enemy lines to steal a map of North Korean coastal defenses.</v>
      </c>
      <c r="J3409" s="28">
        <f>_xlfn.XLOOKUP(A3409,ShowReleaseDate!A:A,ShowReleaseDate!B:B)</f>
        <v>43115</v>
      </c>
      <c r="K3409" s="24" t="str">
        <f>_xlfn.XLOOKUP(A3409,ShowReleaseDate!A:A,ShowReleaseDate!D:D)</f>
        <v>Quarter 4</v>
      </c>
    </row>
    <row r="3410" spans="1:11" ht="27.75" x14ac:dyDescent="0.2">
      <c r="A3410" s="1">
        <v>80228321</v>
      </c>
      <c r="B3410" s="1" t="s">
        <v>10518</v>
      </c>
      <c r="C3410" s="1" t="s">
        <v>10519</v>
      </c>
      <c r="D3410" s="3" t="s">
        <v>167</v>
      </c>
      <c r="E3410" s="3" t="s">
        <v>1683</v>
      </c>
      <c r="F3410" s="12" t="str">
        <f>_xlfn.XLOOKUP(A3410,ShowCategory!B:B,ShowCategory!A:A)</f>
        <v>International Movies, Romantic Movies</v>
      </c>
      <c r="G3410" s="12">
        <f>_xlfn.XLOOKUP(A3410,ShowRating!A:A,ShowRating!C:C)</f>
        <v>3</v>
      </c>
      <c r="H3410" s="24" t="str">
        <f>_xlfn.XLOOKUP(A3410,ShowRating!A:A,ShowRating!D:D)</f>
        <v>Good</v>
      </c>
      <c r="I3410" s="24" t="str">
        <f>_xlfn.XLOOKUP(A3410,ShowDescription!A:A,ShowDescription!B:B)</f>
        <v>The paths of a man and a woman, who have both been recently divorced from their spouses, intersect at an art exhibition in London.</v>
      </c>
      <c r="J3410" s="28">
        <f>_xlfn.XLOOKUP(A3410,ShowReleaseDate!A:A,ShowReleaseDate!B:B)</f>
        <v>43115</v>
      </c>
      <c r="K3410" s="24" t="str">
        <f>_xlfn.XLOOKUP(A3410,ShowReleaseDate!A:A,ShowReleaseDate!D:D)</f>
        <v>Quarter 4</v>
      </c>
    </row>
    <row r="3411" spans="1:11" x14ac:dyDescent="0.2">
      <c r="A3411" s="1">
        <v>80156940</v>
      </c>
      <c r="B3411" s="1" t="s">
        <v>10521</v>
      </c>
      <c r="C3411" s="1" t="s">
        <v>1327</v>
      </c>
      <c r="D3411" s="3" t="s">
        <v>167</v>
      </c>
      <c r="E3411" s="3" t="s">
        <v>895</v>
      </c>
      <c r="F3411" s="12" t="str">
        <f>_xlfn.XLOOKUP(A3411,ShowCategory!B:B,ShowCategory!A:A)</f>
        <v>Dramas, International Movies, Music &amp; Musicals</v>
      </c>
      <c r="G3411" s="12">
        <f>_xlfn.XLOOKUP(A3411,ShowRating!A:A,ShowRating!C:C)</f>
        <v>5</v>
      </c>
      <c r="H3411" s="24" t="str">
        <f>_xlfn.XLOOKUP(A3411,ShowRating!A:A,ShowRating!D:D)</f>
        <v>Excellent</v>
      </c>
      <c r="I3411" s="24" t="str">
        <f>_xlfn.XLOOKUP(A3411,ShowDescription!A:A,ShowDescription!B:B)</f>
        <v>Twins separated by a court order meet at camp and decide to reunite their parents, unaware of the dark secret that drove them apart years before.</v>
      </c>
      <c r="J3411" s="28">
        <f>_xlfn.XLOOKUP(A3411,ShowReleaseDate!A:A,ShowReleaseDate!B:B)</f>
        <v>43115</v>
      </c>
      <c r="K3411" s="24" t="str">
        <f>_xlfn.XLOOKUP(A3411,ShowReleaseDate!A:A,ShowReleaseDate!D:D)</f>
        <v>Quarter 4</v>
      </c>
    </row>
    <row r="3412" spans="1:11" ht="27.75" x14ac:dyDescent="0.2">
      <c r="A3412" s="1">
        <v>80222177</v>
      </c>
      <c r="B3412" s="1" t="s">
        <v>10523</v>
      </c>
      <c r="C3412" s="1" t="s">
        <v>10524</v>
      </c>
      <c r="D3412" s="3" t="s">
        <v>2464</v>
      </c>
      <c r="E3412" s="3" t="s">
        <v>568</v>
      </c>
      <c r="F3412" s="12" t="str">
        <f>_xlfn.XLOOKUP(A3412,ShowCategory!B:B,ShowCategory!A:A)</f>
        <v>Children &amp; Family Movies, Dramas, Sports Movies</v>
      </c>
      <c r="G3412" s="12">
        <f>_xlfn.XLOOKUP(A3412,ShowRating!A:A,ShowRating!C:C)</f>
        <v>4</v>
      </c>
      <c r="H3412" s="24" t="str">
        <f>_xlfn.XLOOKUP(A3412,ShowRating!A:A,ShowRating!D:D)</f>
        <v>Very Good</v>
      </c>
      <c r="I3412" s="24" t="str">
        <f>_xlfn.XLOOKUP(A3412,ShowDescription!A:A,ShowDescription!B:B)</f>
        <v>Following an embarrassing viral video, a New York model decides to escape from her suffocating existence by visiting her faraway aunt in Australia.</v>
      </c>
      <c r="J3412" s="28">
        <f>_xlfn.XLOOKUP(A3412,ShowReleaseDate!A:A,ShowReleaseDate!B:B)</f>
        <v>43115</v>
      </c>
      <c r="K3412" s="24" t="str">
        <f>_xlfn.XLOOKUP(A3412,ShowReleaseDate!A:A,ShowReleaseDate!D:D)</f>
        <v>Quarter 4</v>
      </c>
    </row>
    <row r="3413" spans="1:11" x14ac:dyDescent="0.2">
      <c r="A3413" s="1">
        <v>80224233</v>
      </c>
      <c r="B3413" s="1" t="s">
        <v>10526</v>
      </c>
      <c r="C3413" s="1" t="s">
        <v>10527</v>
      </c>
      <c r="D3413" s="3" t="s">
        <v>134</v>
      </c>
      <c r="E3413" s="3" t="s">
        <v>216</v>
      </c>
      <c r="F3413" s="12" t="str">
        <f>_xlfn.XLOOKUP(A3413,ShowCategory!B:B,ShowCategory!A:A)</f>
        <v>Action &amp; Adventure, International Movies, Sports Movies</v>
      </c>
      <c r="G3413" s="12">
        <f>_xlfn.XLOOKUP(A3413,ShowRating!A:A,ShowRating!C:C)</f>
        <v>2</v>
      </c>
      <c r="H3413" s="24" t="str">
        <f>_xlfn.XLOOKUP(A3413,ShowRating!A:A,ShowRating!D:D)</f>
        <v>Neutral</v>
      </c>
      <c r="I3413" s="24" t="str">
        <f>_xlfn.XLOOKUP(A3413,ShowDescription!A:A,ShowDescription!B:B)</f>
        <v>After losing a boxing match, a talented Muay Thai fighter leaves home to train with the best. On his quest, he finds friends, foes and lots of action.</v>
      </c>
      <c r="J3413" s="28">
        <f>_xlfn.XLOOKUP(A3413,ShowReleaseDate!A:A,ShowReleaseDate!B:B)</f>
        <v>43115</v>
      </c>
      <c r="K3413" s="24" t="str">
        <f>_xlfn.XLOOKUP(A3413,ShowReleaseDate!A:A,ShowReleaseDate!D:D)</f>
        <v>Quarter 4</v>
      </c>
    </row>
    <row r="3414" spans="1:11" x14ac:dyDescent="0.2">
      <c r="A3414" s="1">
        <v>80168300</v>
      </c>
      <c r="B3414" s="1" t="s">
        <v>10529</v>
      </c>
      <c r="C3414" s="1" t="s">
        <v>10530</v>
      </c>
      <c r="D3414" s="3" t="s">
        <v>333</v>
      </c>
      <c r="E3414" s="3" t="s">
        <v>511</v>
      </c>
      <c r="F3414" s="12" t="str">
        <f>_xlfn.XLOOKUP(A3414,ShowCategory!B:B,ShowCategory!A:A)</f>
        <v>Documentaries</v>
      </c>
      <c r="G3414" s="12">
        <f>_xlfn.XLOOKUP(A3414,ShowRating!A:A,ShowRating!C:C)</f>
        <v>3</v>
      </c>
      <c r="H3414" s="24" t="str">
        <f>_xlfn.XLOOKUP(A3414,ShowRating!A:A,ShowRating!D:D)</f>
        <v>Good</v>
      </c>
      <c r="I3414" s="24" t="str">
        <f>_xlfn.XLOOKUP(A3414,ShowDescription!A:A,ShowDescription!B:B)</f>
        <v>In this heart-wrenching documentary, a 28-year-old Ph.D. student turns the camera on herself to capture her struggles with chronic fatigue syndrome.</v>
      </c>
      <c r="J3414" s="28">
        <f>_xlfn.XLOOKUP(A3414,ShowReleaseDate!A:A,ShowReleaseDate!B:B)</f>
        <v>43115</v>
      </c>
      <c r="K3414" s="24" t="str">
        <f>_xlfn.XLOOKUP(A3414,ShowReleaseDate!A:A,ShowReleaseDate!D:D)</f>
        <v>Quarter 4</v>
      </c>
    </row>
    <row r="3415" spans="1:11" x14ac:dyDescent="0.2">
      <c r="A3415" s="1">
        <v>80228282</v>
      </c>
      <c r="B3415" s="1" t="s">
        <v>10532</v>
      </c>
      <c r="C3415" s="1" t="s">
        <v>10533</v>
      </c>
      <c r="D3415" s="3" t="s">
        <v>167</v>
      </c>
      <c r="E3415" s="3" t="s">
        <v>583</v>
      </c>
      <c r="F3415" s="12" t="str">
        <f>_xlfn.XLOOKUP(A3415,ShowCategory!B:B,ShowCategory!A:A)</f>
        <v>Dramas, Independent Movies, International Movies</v>
      </c>
      <c r="G3415" s="12">
        <f>_xlfn.XLOOKUP(A3415,ShowRating!A:A,ShowRating!C:C)</f>
        <v>3</v>
      </c>
      <c r="H3415" s="24" t="str">
        <f>_xlfn.XLOOKUP(A3415,ShowRating!A:A,ShowRating!D:D)</f>
        <v>Good</v>
      </c>
      <c r="I3415" s="24" t="str">
        <f>_xlfn.XLOOKUP(A3415,ShowDescription!A:A,ShowDescription!B:B)</f>
        <v>After getting tricked into working at a brothel, a medical student joins forces with two of her co-workers to fight their unscrupulous exploiters.</v>
      </c>
      <c r="J3415" s="28">
        <f>_xlfn.XLOOKUP(A3415,ShowReleaseDate!A:A,ShowReleaseDate!B:B)</f>
        <v>43115</v>
      </c>
      <c r="K3415" s="24" t="str">
        <f>_xlfn.XLOOKUP(A3415,ShowReleaseDate!A:A,ShowReleaseDate!D:D)</f>
        <v>Quarter 4</v>
      </c>
    </row>
    <row r="3416" spans="1:11" x14ac:dyDescent="0.2">
      <c r="A3416" s="1">
        <v>70114977</v>
      </c>
      <c r="B3416" s="1" t="s">
        <v>10535</v>
      </c>
      <c r="C3416" s="1" t="s">
        <v>10536</v>
      </c>
      <c r="D3416" s="3" t="s">
        <v>1412</v>
      </c>
      <c r="E3416" s="3" t="s">
        <v>1035</v>
      </c>
      <c r="F3416" s="12" t="str">
        <f>_xlfn.XLOOKUP(A3416,ShowCategory!B:B,ShowCategory!A:A)</f>
        <v>Dramas, International Movies, Music &amp; Musicals</v>
      </c>
      <c r="G3416" s="12">
        <f>_xlfn.XLOOKUP(A3416,ShowRating!A:A,ShowRating!C:C)</f>
        <v>3</v>
      </c>
      <c r="H3416" s="24" t="str">
        <f>_xlfn.XLOOKUP(A3416,ShowRating!A:A,ShowRating!D:D)</f>
        <v>Good</v>
      </c>
      <c r="I3416" s="24" t="str">
        <f>_xlfn.XLOOKUP(A3416,ShowDescription!A:A,ShowDescription!B:B)</f>
        <v>DJ Ickarus is at the top of his game, dazzling fans and touring the world â€“ until he gets locked in the loony bin after taking a few too many drugs.</v>
      </c>
      <c r="J3416" s="28">
        <f>_xlfn.XLOOKUP(A3416,ShowReleaseDate!A:A,ShowReleaseDate!B:B)</f>
        <v>42750</v>
      </c>
      <c r="K3416" s="24" t="str">
        <f>_xlfn.XLOOKUP(A3416,ShowReleaseDate!A:A,ShowReleaseDate!D:D)</f>
        <v>Quarter 4</v>
      </c>
    </row>
    <row r="3417" spans="1:11" x14ac:dyDescent="0.2">
      <c r="A3417" s="1">
        <v>80105342</v>
      </c>
      <c r="B3417" s="1" t="s">
        <v>10539</v>
      </c>
      <c r="C3417" s="1" t="s">
        <v>8454</v>
      </c>
      <c r="D3417" s="3" t="s">
        <v>16</v>
      </c>
      <c r="E3417" s="3" t="s">
        <v>607</v>
      </c>
      <c r="F3417" s="12" t="str">
        <f>_xlfn.XLOOKUP(A3417,ShowCategory!B:B,ShowCategory!A:A)</f>
        <v>Documentaries, Sports Movies</v>
      </c>
      <c r="G3417" s="12">
        <f>_xlfn.XLOOKUP(A3417,ShowRating!A:A,ShowRating!C:C)</f>
        <v>5</v>
      </c>
      <c r="H3417" s="24" t="str">
        <f>_xlfn.XLOOKUP(A3417,ShowRating!A:A,ShowRating!D:D)</f>
        <v>Excellent</v>
      </c>
      <c r="I3417" s="24" t="str">
        <f>_xlfn.XLOOKUP(A3417,ShowDescription!A:A,ShowDescription!B:B)</f>
        <v>With only a strong will and a cheap horse, a former agent of the Dutch underground in World War II sets out to become a champion show jumper.</v>
      </c>
      <c r="J3417" s="28">
        <f>_xlfn.XLOOKUP(A3417,ShowReleaseDate!A:A,ShowReleaseDate!B:B)</f>
        <v>42750</v>
      </c>
      <c r="K3417" s="24" t="str">
        <f>_xlfn.XLOOKUP(A3417,ShowReleaseDate!A:A,ShowReleaseDate!D:D)</f>
        <v>Quarter 4</v>
      </c>
    </row>
    <row r="3418" spans="1:11" x14ac:dyDescent="0.2">
      <c r="A3418" s="1">
        <v>80119140</v>
      </c>
      <c r="B3418" s="1" t="s">
        <v>10541</v>
      </c>
      <c r="C3418" s="1" t="s">
        <v>10542</v>
      </c>
      <c r="D3418" s="3" t="s">
        <v>10543</v>
      </c>
      <c r="E3418" s="3" t="s">
        <v>96</v>
      </c>
      <c r="F3418" s="12" t="str">
        <f>_xlfn.XLOOKUP(A3418,ShowCategory!B:B,ShowCategory!A:A)</f>
        <v>Documentaries, International Movies</v>
      </c>
      <c r="G3418" s="12">
        <f>_xlfn.XLOOKUP(A3418,ShowRating!A:A,ShowRating!C:C)</f>
        <v>3</v>
      </c>
      <c r="H3418" s="24" t="str">
        <f>_xlfn.XLOOKUP(A3418,ShowRating!A:A,ShowRating!D:D)</f>
        <v>Good</v>
      </c>
      <c r="I3418" s="24" t="str">
        <f>_xlfn.XLOOKUP(A3418,ShowDescription!A:A,ShowDescription!B:B)</f>
        <v>Follow the eerie story of Father Malachi Martin, a disenchanted priest whose belief in demonic possession would lead him to conduct several exorcisms.</v>
      </c>
      <c r="J3418" s="28">
        <f>_xlfn.XLOOKUP(A3418,ShowReleaseDate!A:A,ShowReleaseDate!B:B)</f>
        <v>42750</v>
      </c>
      <c r="K3418" s="24" t="str">
        <f>_xlfn.XLOOKUP(A3418,ShowReleaseDate!A:A,ShowReleaseDate!D:D)</f>
        <v>Quarter 4</v>
      </c>
    </row>
    <row r="3419" spans="1:11" x14ac:dyDescent="0.2">
      <c r="A3419" s="1">
        <v>70285683</v>
      </c>
      <c r="B3419" s="1" t="s">
        <v>10545</v>
      </c>
      <c r="C3419" s="1" t="s">
        <v>10546</v>
      </c>
      <c r="D3419" s="3" t="s">
        <v>16</v>
      </c>
      <c r="E3419" s="3" t="s">
        <v>733</v>
      </c>
      <c r="F3419" s="12" t="str">
        <f>_xlfn.XLOOKUP(A3419,ShowCategory!B:B,ShowCategory!A:A)</f>
        <v>Dramas, Independent Movies</v>
      </c>
      <c r="G3419" s="12">
        <f>_xlfn.XLOOKUP(A3419,ShowRating!A:A,ShowRating!C:C)</f>
        <v>5</v>
      </c>
      <c r="H3419" s="24" t="str">
        <f>_xlfn.XLOOKUP(A3419,ShowRating!A:A,ShowRating!D:D)</f>
        <v>Excellent</v>
      </c>
      <c r="I3419" s="24" t="str">
        <f>_xlfn.XLOOKUP(A3419,ShowDescription!A:A,ShowDescription!B:B)</f>
        <v>An aging jazz musician learns after his wife's death that she may have been unfaithful to him decades before.</v>
      </c>
      <c r="J3419" s="28">
        <f>_xlfn.XLOOKUP(A3419,ShowReleaseDate!A:A,ShowReleaseDate!B:B)</f>
        <v>42750</v>
      </c>
      <c r="K3419" s="24" t="str">
        <f>_xlfn.XLOOKUP(A3419,ShowReleaseDate!A:A,ShowReleaseDate!D:D)</f>
        <v>Quarter 4</v>
      </c>
    </row>
    <row r="3420" spans="1:11" x14ac:dyDescent="0.2">
      <c r="A3420" s="1">
        <v>80141338</v>
      </c>
      <c r="B3420" s="1" t="s">
        <v>10548</v>
      </c>
      <c r="C3420" s="1" t="s">
        <v>10549</v>
      </c>
      <c r="D3420" s="3" t="s">
        <v>10550</v>
      </c>
      <c r="E3420" s="3" t="s">
        <v>91</v>
      </c>
      <c r="F3420" s="12" t="str">
        <f>_xlfn.XLOOKUP(A3420,ShowCategory!B:B,ShowCategory!A:A)</f>
        <v>Dramas, International Movies</v>
      </c>
      <c r="G3420" s="12">
        <f>_xlfn.XLOOKUP(A3420,ShowRating!A:A,ShowRating!C:C)</f>
        <v>2</v>
      </c>
      <c r="H3420" s="24" t="str">
        <f>_xlfn.XLOOKUP(A3420,ShowRating!A:A,ShowRating!D:D)</f>
        <v>Neutral</v>
      </c>
      <c r="I3420" s="24" t="str">
        <f>_xlfn.XLOOKUP(A3420,ShowDescription!A:A,ShowDescription!B:B)</f>
        <v>Tasked with unraveling the assassination of Archduke Franz Ferdinand, an honorable magistrate finds himself targeted by the shadowy perpetrators.</v>
      </c>
      <c r="J3420" s="28">
        <f>_xlfn.XLOOKUP(A3420,ShowReleaseDate!A:A,ShowReleaseDate!B:B)</f>
        <v>42750</v>
      </c>
      <c r="K3420" s="24" t="str">
        <f>_xlfn.XLOOKUP(A3420,ShowReleaseDate!A:A,ShowReleaseDate!D:D)</f>
        <v>Quarter 4</v>
      </c>
    </row>
    <row r="3421" spans="1:11" ht="27.75" x14ac:dyDescent="0.2">
      <c r="A3421" s="1">
        <v>80015154</v>
      </c>
      <c r="B3421" s="1" t="s">
        <v>10552</v>
      </c>
      <c r="C3421" s="1" t="s">
        <v>10553</v>
      </c>
      <c r="D3421" s="3" t="s">
        <v>1412</v>
      </c>
      <c r="E3421" s="3" t="s">
        <v>536</v>
      </c>
      <c r="F3421" s="12" t="str">
        <f>_xlfn.XLOOKUP(A3421,ShowCategory!B:B,ShowCategory!A:A)</f>
        <v>International Movies, Thrillers</v>
      </c>
      <c r="G3421" s="12">
        <f>_xlfn.XLOOKUP(A3421,ShowRating!A:A,ShowRating!C:C)</f>
        <v>5</v>
      </c>
      <c r="H3421" s="24" t="str">
        <f>_xlfn.XLOOKUP(A3421,ShowRating!A:A,ShowRating!D:D)</f>
        <v>Excellent</v>
      </c>
      <c r="I3421" s="24" t="str">
        <f>_xlfn.XLOOKUP(A3421,ShowDescription!A:A,ShowDescription!B:B)</f>
        <v>Erik's peaceful rural family life is shaken by the arrival of sinister figures who claim to know him and a mysterious "friend" who may not even exist.</v>
      </c>
      <c r="J3421" s="28">
        <f>_xlfn.XLOOKUP(A3421,ShowReleaseDate!A:A,ShowReleaseDate!B:B)</f>
        <v>42750</v>
      </c>
      <c r="K3421" s="24" t="str">
        <f>_xlfn.XLOOKUP(A3421,ShowReleaseDate!A:A,ShowReleaseDate!D:D)</f>
        <v>Quarter 4</v>
      </c>
    </row>
    <row r="3422" spans="1:11" x14ac:dyDescent="0.2">
      <c r="A3422" s="1">
        <v>80106440</v>
      </c>
      <c r="B3422" s="1" t="s">
        <v>10555</v>
      </c>
      <c r="C3422" s="1" t="s">
        <v>10556</v>
      </c>
      <c r="D3422" s="3" t="s">
        <v>16</v>
      </c>
      <c r="E3422" s="3" t="s">
        <v>386</v>
      </c>
      <c r="F3422" s="12" t="str">
        <f>_xlfn.XLOOKUP(A3422,ShowCategory!B:B,ShowCategory!A:A)</f>
        <v>Dramas, Independent Movies, LGBTQ Movies</v>
      </c>
      <c r="G3422" s="12">
        <f>_xlfn.XLOOKUP(A3422,ShowRating!A:A,ShowRating!C:C)</f>
        <v>5</v>
      </c>
      <c r="H3422" s="24" t="str">
        <f>_xlfn.XLOOKUP(A3422,ShowRating!A:A,ShowRating!D:D)</f>
        <v>Excellent</v>
      </c>
      <c r="I3422" s="24" t="str">
        <f>_xlfn.XLOOKUP(A3422,ShowDescription!A:A,ShowDescription!B:B)</f>
        <v>Two teen girls form an intense bond and launch a lucrative webcam business, leading them to a dangerous encounter with a middle-aged married man.</v>
      </c>
      <c r="J3422" s="28">
        <f>_xlfn.XLOOKUP(A3422,ShowReleaseDate!A:A,ShowReleaseDate!B:B)</f>
        <v>42750</v>
      </c>
      <c r="K3422" s="24" t="str">
        <f>_xlfn.XLOOKUP(A3422,ShowReleaseDate!A:A,ShowReleaseDate!D:D)</f>
        <v>Quarter 4</v>
      </c>
    </row>
    <row r="3423" spans="1:11" x14ac:dyDescent="0.2">
      <c r="A3423" s="1">
        <v>80128690</v>
      </c>
      <c r="B3423" s="1" t="s">
        <v>10558</v>
      </c>
      <c r="C3423" s="1" t="s">
        <v>8192</v>
      </c>
      <c r="D3423" s="3" t="s">
        <v>484</v>
      </c>
      <c r="E3423" s="3" t="s">
        <v>5</v>
      </c>
      <c r="F3423" s="12" t="str">
        <f>_xlfn.XLOOKUP(A3423,ShowCategory!B:B,ShowCategory!A:A)</f>
        <v>Horror Movies, Independent Movies, International Movies</v>
      </c>
      <c r="G3423" s="12">
        <f>_xlfn.XLOOKUP(A3423,ShowRating!A:A,ShowRating!C:C)</f>
        <v>4</v>
      </c>
      <c r="H3423" s="24" t="str">
        <f>_xlfn.XLOOKUP(A3423,ShowRating!A:A,ShowRating!D:D)</f>
        <v>Very Good</v>
      </c>
      <c r="I3423" s="24" t="str">
        <f>_xlfn.XLOOKUP(A3423,ShowDescription!A:A,ShowDescription!B:B)</f>
        <v>Stranded in a transit station one stormy night in 1968, eight strangers begin to fall victim to seizures, only to wake up disturbingly altered.</v>
      </c>
      <c r="J3423" s="28">
        <f>_xlfn.XLOOKUP(A3423,ShowReleaseDate!A:A,ShowReleaseDate!B:B)</f>
        <v>42750</v>
      </c>
      <c r="K3423" s="24" t="str">
        <f>_xlfn.XLOOKUP(A3423,ShowReleaseDate!A:A,ShowReleaseDate!D:D)</f>
        <v>Quarter 4</v>
      </c>
    </row>
    <row r="3424" spans="1:11" x14ac:dyDescent="0.2">
      <c r="A3424" s="1">
        <v>80156769</v>
      </c>
      <c r="B3424" s="1" t="s">
        <v>10560</v>
      </c>
      <c r="D3424" s="3" t="s">
        <v>167</v>
      </c>
      <c r="E3424" s="3" t="s">
        <v>386</v>
      </c>
      <c r="F3424" s="12" t="str">
        <f>_xlfn.XLOOKUP(A3424,ShowCategory!B:B,ShowCategory!A:A)</f>
        <v>Dramas, International Movies</v>
      </c>
      <c r="G3424" s="12">
        <f>_xlfn.XLOOKUP(A3424,ShowRating!A:A,ShowRating!C:C)</f>
        <v>5</v>
      </c>
      <c r="H3424" s="24" t="str">
        <f>_xlfn.XLOOKUP(A3424,ShowRating!A:A,ShowRating!D:D)</f>
        <v>Excellent</v>
      </c>
      <c r="I3424" s="24" t="str">
        <f>_xlfn.XLOOKUP(A3424,ShowDescription!A:A,ShowDescription!B:B)</f>
        <v>After terrorists place a bomb inside a toy Lord Ganesha, a child takes off with the dangerous doll, setting it on a course throughout all of Mumbai.</v>
      </c>
      <c r="J3424" s="28">
        <f>_xlfn.XLOOKUP(A3424,ShowReleaseDate!A:A,ShowReleaseDate!B:B)</f>
        <v>42750</v>
      </c>
      <c r="K3424" s="24" t="str">
        <f>_xlfn.XLOOKUP(A3424,ShowReleaseDate!A:A,ShowReleaseDate!D:D)</f>
        <v>Quarter 4</v>
      </c>
    </row>
    <row r="3425" spans="1:11" x14ac:dyDescent="0.2">
      <c r="A3425" s="1">
        <v>80141337</v>
      </c>
      <c r="B3425" s="1" t="s">
        <v>10562</v>
      </c>
      <c r="C3425" s="1" t="s">
        <v>10563</v>
      </c>
      <c r="D3425" s="3" t="s">
        <v>1412</v>
      </c>
      <c r="E3425" s="3" t="s">
        <v>1105</v>
      </c>
      <c r="F3425" s="12" t="str">
        <f>_xlfn.XLOOKUP(A3425,ShowCategory!B:B,ShowCategory!A:A)</f>
        <v>Dramas, International Movies</v>
      </c>
      <c r="G3425" s="12">
        <f>_xlfn.XLOOKUP(A3425,ShowRating!A:A,ShowRating!C:C)</f>
        <v>5</v>
      </c>
      <c r="H3425" s="24" t="str">
        <f>_xlfn.XLOOKUP(A3425,ShowRating!A:A,ShowRating!D:D)</f>
        <v>Excellent</v>
      </c>
      <c r="I3425" s="24" t="str">
        <f>_xlfn.XLOOKUP(A3425,ShowDescription!A:A,ShowDescription!B:B)</f>
        <v>In 1992, three radically different residents of Rostock, Germany, become entangled in a violent xenophobic riot that rocks the beleaguered city.</v>
      </c>
      <c r="J3425" s="28">
        <f>_xlfn.XLOOKUP(A3425,ShowReleaseDate!A:A,ShowReleaseDate!B:B)</f>
        <v>42750</v>
      </c>
      <c r="K3425" s="24" t="str">
        <f>_xlfn.XLOOKUP(A3425,ShowReleaseDate!A:A,ShowReleaseDate!D:D)</f>
        <v>Quarter 4</v>
      </c>
    </row>
    <row r="3426" spans="1:11" x14ac:dyDescent="0.2">
      <c r="A3426" s="1">
        <v>70118799</v>
      </c>
      <c r="B3426" s="1" t="s">
        <v>10565</v>
      </c>
      <c r="C3426" s="1" t="s">
        <v>1821</v>
      </c>
      <c r="D3426" s="3" t="s">
        <v>481</v>
      </c>
      <c r="E3426" s="3" t="s">
        <v>299</v>
      </c>
      <c r="F3426" s="12" t="str">
        <f>_xlfn.XLOOKUP(A3426,ShowCategory!B:B,ShowCategory!A:A)</f>
        <v>Action &amp; Adventure, Dramas, International Movies</v>
      </c>
      <c r="G3426" s="12">
        <f>_xlfn.XLOOKUP(A3426,ShowRating!A:A,ShowRating!C:C)</f>
        <v>4</v>
      </c>
      <c r="H3426" s="24" t="str">
        <f>_xlfn.XLOOKUP(A3426,ShowRating!A:A,ShowRating!D:D)</f>
        <v>Very Good</v>
      </c>
      <c r="I3426" s="24" t="str">
        <f>_xlfn.XLOOKUP(A3426,ShowDescription!A:A,ShowDescription!B:B)</f>
        <v>An occupying Japanese general challenges Chinese men to duels to prove the superiority of the Japanese, but Ip Man refuses to fight â€“ at first.</v>
      </c>
      <c r="J3426" s="28">
        <f>_xlfn.XLOOKUP(A3426,ShowReleaseDate!A:A,ShowReleaseDate!B:B)</f>
        <v>42384</v>
      </c>
      <c r="K3426" s="24" t="str">
        <f>_xlfn.XLOOKUP(A3426,ShowReleaseDate!A:A,ShowReleaseDate!D:D)</f>
        <v>Quarter 4</v>
      </c>
    </row>
    <row r="3427" spans="1:11" x14ac:dyDescent="0.2">
      <c r="A3427" s="1">
        <v>70137753</v>
      </c>
      <c r="B3427" s="1" t="s">
        <v>10568</v>
      </c>
      <c r="C3427" s="1" t="s">
        <v>1821</v>
      </c>
      <c r="D3427" s="3" t="s">
        <v>481</v>
      </c>
      <c r="E3427" s="3" t="s">
        <v>265</v>
      </c>
      <c r="F3427" s="12" t="str">
        <f>_xlfn.XLOOKUP(A3427,ShowCategory!B:B,ShowCategory!A:A)</f>
        <v>Action &amp; Adventure, International Movies</v>
      </c>
      <c r="G3427" s="12">
        <f>_xlfn.XLOOKUP(A3427,ShowRating!A:A,ShowRating!C:C)</f>
        <v>2</v>
      </c>
      <c r="H3427" s="24" t="str">
        <f>_xlfn.XLOOKUP(A3427,ShowRating!A:A,ShowRating!D:D)</f>
        <v>Neutral</v>
      </c>
      <c r="I3427" s="24" t="str">
        <f>_xlfn.XLOOKUP(A3427,ShowDescription!A:A,ShowDescription!B:B)</f>
        <v>New in Hong Kong, martial arts instructor Ip Man perseveres and retaliates against his rivals' opposition to the Wing Chun fighting style he teaches.</v>
      </c>
      <c r="J3427" s="28">
        <f>_xlfn.XLOOKUP(A3427,ShowReleaseDate!A:A,ShowReleaseDate!B:B)</f>
        <v>42384</v>
      </c>
      <c r="K3427" s="24" t="str">
        <f>_xlfn.XLOOKUP(A3427,ShowReleaseDate!A:A,ShowReleaseDate!D:D)</f>
        <v>Quarter 4</v>
      </c>
    </row>
    <row r="3428" spans="1:11" x14ac:dyDescent="0.2">
      <c r="A3428" s="1">
        <v>80221553</v>
      </c>
      <c r="B3428" s="1" t="s">
        <v>10570</v>
      </c>
      <c r="D3428" s="3" t="s">
        <v>16</v>
      </c>
      <c r="E3428" s="3" t="s">
        <v>18</v>
      </c>
      <c r="F3428" s="12" t="str">
        <f>_xlfn.XLOOKUP(A3428,ShowCategory!B:B,ShowCategory!A:A)</f>
        <v>Kids' TV, TV Comedies</v>
      </c>
      <c r="G3428" s="12">
        <f>_xlfn.XLOOKUP(A3428,ShowRating!A:A,ShowRating!C:C)</f>
        <v>5</v>
      </c>
      <c r="H3428" s="24" t="str">
        <f>_xlfn.XLOOKUP(A3428,ShowRating!A:A,ShowRating!D:D)</f>
        <v>Excellent</v>
      </c>
      <c r="I3428" s="24" t="str">
        <f>_xlfn.XLOOKUP(A3428,ShowDescription!A:A,ShowDescription!B:B)</f>
        <v>Making her way through a world of mutant animals, a sheltered yet scrappy girl learns how to survive â€“ and get home â€“ with help from her ragtag crew.</v>
      </c>
      <c r="J3428" s="28">
        <f>_xlfn.XLOOKUP(A3428,ShowReleaseDate!A:A,ShowReleaseDate!B:B)</f>
        <v>43844</v>
      </c>
      <c r="K3428" s="24" t="str">
        <f>_xlfn.XLOOKUP(A3428,ShowReleaseDate!A:A,ShowReleaseDate!D:D)</f>
        <v>Quarter 4</v>
      </c>
    </row>
    <row r="3429" spans="1:11" ht="27.75" x14ac:dyDescent="0.2">
      <c r="A3429" s="1">
        <v>81060049</v>
      </c>
      <c r="B3429" s="1" t="s">
        <v>10573</v>
      </c>
      <c r="C3429" s="1" t="s">
        <v>10574</v>
      </c>
      <c r="D3429" s="3" t="s">
        <v>16</v>
      </c>
      <c r="E3429" s="3" t="s">
        <v>1751</v>
      </c>
      <c r="F3429" s="12" t="str">
        <f>_xlfn.XLOOKUP(A3429,ShowCategory!B:B,ShowCategory!A:A)</f>
        <v>Stand-Up Comedy</v>
      </c>
      <c r="G3429" s="12">
        <f>_xlfn.XLOOKUP(A3429,ShowRating!A:A,ShowRating!C:C)</f>
        <v>2</v>
      </c>
      <c r="H3429" s="24" t="str">
        <f>_xlfn.XLOOKUP(A3429,ShowRating!A:A,ShowRating!D:D)</f>
        <v>Neutral</v>
      </c>
      <c r="I3429" s="24" t="str">
        <f>_xlfn.XLOOKUP(A3429,ShowDescription!A:A,ShowDescription!B:B)</f>
        <v>From trying to seduce Prince to battling sleep apnea, Leslie Jones traces her evolution as an adult in a joyfully raw and outrageous stand-up special.</v>
      </c>
      <c r="J3429" s="28">
        <f>_xlfn.XLOOKUP(A3429,ShowReleaseDate!A:A,ShowReleaseDate!B:B)</f>
        <v>43844</v>
      </c>
      <c r="K3429" s="24" t="str">
        <f>_xlfn.XLOOKUP(A3429,ShowReleaseDate!A:A,ShowReleaseDate!D:D)</f>
        <v>Quarter 4</v>
      </c>
    </row>
    <row r="3430" spans="1:11" ht="27.75" x14ac:dyDescent="0.2">
      <c r="A3430" s="1">
        <v>70244163</v>
      </c>
      <c r="B3430" s="1" t="s">
        <v>10576</v>
      </c>
      <c r="C3430" s="1" t="s">
        <v>7906</v>
      </c>
      <c r="D3430" s="3" t="s">
        <v>16</v>
      </c>
      <c r="E3430" s="3" t="s">
        <v>934</v>
      </c>
      <c r="F3430" s="12" t="str">
        <f>_xlfn.XLOOKUP(A3430,ShowCategory!B:B,ShowCategory!A:A)</f>
        <v>Dramas, Independent Movies</v>
      </c>
      <c r="G3430" s="12">
        <f>_xlfn.XLOOKUP(A3430,ShowRating!A:A,ShowRating!C:C)</f>
        <v>2</v>
      </c>
      <c r="H3430" s="24" t="str">
        <f>_xlfn.XLOOKUP(A3430,ShowRating!A:A,ShowRating!D:D)</f>
        <v>Neutral</v>
      </c>
      <c r="I3430" s="24" t="str">
        <f>_xlfn.XLOOKUP(A3430,ShowDescription!A:A,ShowDescription!B:B)</f>
        <v>A heavy-drinking loner finds some semblance of a family when he stumbles onto the ship of Lancaster Dodd, the charismatic leader of a new "religion."</v>
      </c>
      <c r="J3430" s="28">
        <f>_xlfn.XLOOKUP(A3430,ShowReleaseDate!A:A,ShowReleaseDate!B:B)</f>
        <v>43844</v>
      </c>
      <c r="K3430" s="24" t="str">
        <f>_xlfn.XLOOKUP(A3430,ShowReleaseDate!A:A,ShowReleaseDate!D:D)</f>
        <v>Quarter 4</v>
      </c>
    </row>
    <row r="3431" spans="1:11" x14ac:dyDescent="0.2">
      <c r="A3431" s="1">
        <v>81221851</v>
      </c>
      <c r="B3431" s="1" t="s">
        <v>10578</v>
      </c>
      <c r="C3431" s="1" t="s">
        <v>10579</v>
      </c>
      <c r="D3431" s="3" t="s">
        <v>967</v>
      </c>
      <c r="E3431" s="3" t="s">
        <v>943</v>
      </c>
      <c r="F3431" s="12" t="str">
        <f>_xlfn.XLOOKUP(A3431,ShowCategory!B:B,ShowCategory!A:A)</f>
        <v>Action &amp; Adventure, Dramas, International Movies</v>
      </c>
      <c r="G3431" s="12">
        <f>_xlfn.XLOOKUP(A3431,ShowRating!A:A,ShowRating!C:C)</f>
        <v>4</v>
      </c>
      <c r="H3431" s="24" t="str">
        <f>_xlfn.XLOOKUP(A3431,ShowRating!A:A,ShowRating!D:D)</f>
        <v>Very Good</v>
      </c>
      <c r="I3431" s="24" t="str">
        <f>_xlfn.XLOOKUP(A3431,ShowDescription!A:A,ShowDescription!B:B)</f>
        <v>When a major drug deal goes sour, the queen of the Warsaw underworld must contend with a rival criminal, a crossed ally and a religious fighter.</v>
      </c>
      <c r="J3431" s="28">
        <f>_xlfn.XLOOKUP(A3431,ShowReleaseDate!A:A,ShowReleaseDate!B:B)</f>
        <v>43844</v>
      </c>
      <c r="K3431" s="24" t="str">
        <f>_xlfn.XLOOKUP(A3431,ShowReleaseDate!A:A,ShowReleaseDate!D:D)</f>
        <v>Quarter 4</v>
      </c>
    </row>
    <row r="3432" spans="1:11" x14ac:dyDescent="0.2">
      <c r="A3432" s="1">
        <v>81009823</v>
      </c>
      <c r="B3432" s="1" t="s">
        <v>10581</v>
      </c>
      <c r="C3432" s="1" t="s">
        <v>10582</v>
      </c>
      <c r="D3432" s="3" t="s">
        <v>259</v>
      </c>
      <c r="E3432" s="3" t="s">
        <v>536</v>
      </c>
      <c r="F3432" s="12" t="str">
        <f>_xlfn.XLOOKUP(A3432,ShowCategory!B:B,ShowCategory!A:A)</f>
        <v>Documentaries</v>
      </c>
      <c r="G3432" s="12">
        <f>_xlfn.XLOOKUP(A3432,ShowRating!A:A,ShowRating!C:C)</f>
        <v>3</v>
      </c>
      <c r="H3432" s="24" t="str">
        <f>_xlfn.XLOOKUP(A3432,ShowRating!A:A,ShowRating!D:D)</f>
        <v>Good</v>
      </c>
      <c r="I3432" s="24" t="str">
        <f>_xlfn.XLOOKUP(A3432,ShowDescription!A:A,ShowDescription!B:B)</f>
        <v>Artists and writers delve into the heart of Antoine de Saint-ExupÃ©ry's timeless fable, which captured the imagination of children and adults worldwide.</v>
      </c>
      <c r="J3432" s="28">
        <f>_xlfn.XLOOKUP(A3432,ShowReleaseDate!A:A,ShowReleaseDate!B:B)</f>
        <v>43479</v>
      </c>
      <c r="K3432" s="24" t="str">
        <f>_xlfn.XLOOKUP(A3432,ShowReleaseDate!A:A,ShowReleaseDate!D:D)</f>
        <v>Quarter 4</v>
      </c>
    </row>
    <row r="3433" spans="1:11" x14ac:dyDescent="0.2">
      <c r="A3433" s="1">
        <v>81020668</v>
      </c>
      <c r="B3433" s="1" t="s">
        <v>10585</v>
      </c>
      <c r="D3433" s="3" t="s">
        <v>1246</v>
      </c>
      <c r="E3433" s="3" t="s">
        <v>18</v>
      </c>
      <c r="F3433" s="12" t="str">
        <f>_xlfn.XLOOKUP(A3433,ShowCategory!B:B,ShowCategory!A:A)</f>
        <v>International TV Shows, TV Dramas</v>
      </c>
      <c r="G3433" s="12">
        <f>_xlfn.XLOOKUP(A3433,ShowRating!A:A,ShowRating!C:C)</f>
        <v>5</v>
      </c>
      <c r="H3433" s="24" t="str">
        <f>_xlfn.XLOOKUP(A3433,ShowRating!A:A,ShowRating!D:D)</f>
        <v>Excellent</v>
      </c>
      <c r="I3433" s="24" t="str">
        <f>_xlfn.XLOOKUP(A3433,ShowDescription!A:A,ShowDescription!B:B)</f>
        <v>Reminiscing about his youth in Taiwan's turbulent 1920s, Guo Xuehu reflects on his passion for art, a friendship with a painter â€“ and a doomed romance.</v>
      </c>
      <c r="J3433" s="28">
        <f>_xlfn.XLOOKUP(A3433,ShowReleaseDate!A:A,ShowReleaseDate!B:B)</f>
        <v>43479</v>
      </c>
      <c r="K3433" s="24" t="str">
        <f>_xlfn.XLOOKUP(A3433,ShowReleaseDate!A:A,ShowReleaseDate!D:D)</f>
        <v>Quarter 4</v>
      </c>
    </row>
    <row r="3434" spans="1:11" x14ac:dyDescent="0.2">
      <c r="A3434" s="1">
        <v>70298946</v>
      </c>
      <c r="B3434" s="1" t="s">
        <v>10587</v>
      </c>
      <c r="C3434" s="1" t="s">
        <v>10588</v>
      </c>
      <c r="D3434" s="3" t="s">
        <v>16</v>
      </c>
      <c r="E3434" s="3" t="s">
        <v>425</v>
      </c>
      <c r="F3434" s="12" t="str">
        <f>_xlfn.XLOOKUP(A3434,ShowCategory!B:B,ShowCategory!A:A)</f>
        <v>Dramas, Independent Movies</v>
      </c>
      <c r="G3434" s="12">
        <f>_xlfn.XLOOKUP(A3434,ShowRating!A:A,ShowRating!C:C)</f>
        <v>5</v>
      </c>
      <c r="H3434" s="24" t="str">
        <f>_xlfn.XLOOKUP(A3434,ShowRating!A:A,ShowRating!D:D)</f>
        <v>Excellent</v>
      </c>
      <c r="I3434" s="24" t="str">
        <f>_xlfn.XLOOKUP(A3434,ShowDescription!A:A,ShowDescription!B:B)</f>
        <v>Fresh Army recruit Amy Cole is assigned to Guantanamo Bay's Camp X-Ray, where she forms a surprising bond with one of the prisoners in her charge.</v>
      </c>
      <c r="J3434" s="28">
        <f>_xlfn.XLOOKUP(A3434,ShowReleaseDate!A:A,ShowReleaseDate!B:B)</f>
        <v>42749</v>
      </c>
      <c r="K3434" s="24" t="str">
        <f>_xlfn.XLOOKUP(A3434,ShowReleaseDate!A:A,ShowReleaseDate!D:D)</f>
        <v>Quarter 4</v>
      </c>
    </row>
    <row r="3435" spans="1:11" x14ac:dyDescent="0.2">
      <c r="A3435" s="1">
        <v>80144144</v>
      </c>
      <c r="B3435" s="1" t="s">
        <v>10591</v>
      </c>
      <c r="C3435" s="1" t="s">
        <v>10592</v>
      </c>
      <c r="D3435" s="3" t="s">
        <v>484</v>
      </c>
      <c r="E3435" s="3" t="s">
        <v>182</v>
      </c>
      <c r="F3435" s="12" t="str">
        <f>_xlfn.XLOOKUP(A3435,ShowCategory!B:B,ShowCategory!A:A)</f>
        <v>Dramas, International Movies, Romantic Movies</v>
      </c>
      <c r="G3435" s="12">
        <f>_xlfn.XLOOKUP(A3435,ShowRating!A:A,ShowRating!C:C)</f>
        <v>4</v>
      </c>
      <c r="H3435" s="24" t="str">
        <f>_xlfn.XLOOKUP(A3435,ShowRating!A:A,ShowRating!D:D)</f>
        <v>Very Good</v>
      </c>
      <c r="I3435" s="24" t="str">
        <f>_xlfn.XLOOKUP(A3435,ShowDescription!A:A,ShowDescription!B:B)</f>
        <v>An ill and addled man recalls what seems to be a brief but powerful past romance with a kindred spirit, a young Russian woman who lived a lonely life.</v>
      </c>
      <c r="J3435" s="28">
        <f>_xlfn.XLOOKUP(A3435,ShowReleaseDate!A:A,ShowReleaseDate!B:B)</f>
        <v>42749</v>
      </c>
      <c r="K3435" s="24" t="str">
        <f>_xlfn.XLOOKUP(A3435,ShowReleaseDate!A:A,ShowReleaseDate!D:D)</f>
        <v>Quarter 4</v>
      </c>
    </row>
    <row r="3436" spans="1:11" x14ac:dyDescent="0.2">
      <c r="A3436" s="1">
        <v>80106504</v>
      </c>
      <c r="B3436" s="1" t="s">
        <v>10594</v>
      </c>
      <c r="C3436" s="1" t="s">
        <v>10595</v>
      </c>
      <c r="D3436" s="3" t="s">
        <v>16</v>
      </c>
      <c r="E3436" s="3" t="s">
        <v>536</v>
      </c>
      <c r="F3436" s="12" t="str">
        <f>_xlfn.XLOOKUP(A3436,ShowCategory!B:B,ShowCategory!A:A)</f>
        <v>Comedies, Dramas, Independent Movies</v>
      </c>
      <c r="G3436" s="12">
        <f>_xlfn.XLOOKUP(A3436,ShowRating!A:A,ShowRating!C:C)</f>
        <v>2</v>
      </c>
      <c r="H3436" s="24" t="str">
        <f>_xlfn.XLOOKUP(A3436,ShowRating!A:A,ShowRating!D:D)</f>
        <v>Neutral</v>
      </c>
      <c r="I3436" s="24" t="str">
        <f>_xlfn.XLOOKUP(A3436,ShowDescription!A:A,ShowDescription!B:B)</f>
        <v>A former Goth studying to become a nun finds her faith tested when she returns home to visit her brother, who has been disfigured in the Iraq War.</v>
      </c>
      <c r="J3436" s="28">
        <f>_xlfn.XLOOKUP(A3436,ShowReleaseDate!A:A,ShowReleaseDate!B:B)</f>
        <v>42749</v>
      </c>
      <c r="K3436" s="24" t="str">
        <f>_xlfn.XLOOKUP(A3436,ShowReleaseDate!A:A,ShowReleaseDate!D:D)</f>
        <v>Quarter 4</v>
      </c>
    </row>
    <row r="3437" spans="1:11" x14ac:dyDescent="0.2">
      <c r="A3437" s="1">
        <v>80141335</v>
      </c>
      <c r="B3437" s="1" t="s">
        <v>10597</v>
      </c>
      <c r="C3437" s="1" t="s">
        <v>10598</v>
      </c>
      <c r="D3437" s="3" t="s">
        <v>16</v>
      </c>
      <c r="E3437" s="3" t="s">
        <v>568</v>
      </c>
      <c r="F3437" s="12" t="str">
        <f>_xlfn.XLOOKUP(A3437,ShowCategory!B:B,ShowCategory!A:A)</f>
        <v>Dramas, Independent Movies</v>
      </c>
      <c r="G3437" s="12">
        <f>_xlfn.XLOOKUP(A3437,ShowRating!A:A,ShowRating!C:C)</f>
        <v>5</v>
      </c>
      <c r="H3437" s="24" t="str">
        <f>_xlfn.XLOOKUP(A3437,ShowRating!A:A,ShowRating!D:D)</f>
        <v>Excellent</v>
      </c>
      <c r="I3437" s="24" t="str">
        <f>_xlfn.XLOOKUP(A3437,ShowDescription!A:A,ShowDescription!B:B)</f>
        <v>A heedless teen drifter who falls for a small-town waitress makes the mistake of robbing a drug lord, putting his life and newfound love in jeopardy.</v>
      </c>
      <c r="J3437" s="28">
        <f>_xlfn.XLOOKUP(A3437,ShowReleaseDate!A:A,ShowReleaseDate!B:B)</f>
        <v>42749</v>
      </c>
      <c r="K3437" s="24" t="str">
        <f>_xlfn.XLOOKUP(A3437,ShowReleaseDate!A:A,ShowReleaseDate!D:D)</f>
        <v>Quarter 4</v>
      </c>
    </row>
    <row r="3438" spans="1:11" x14ac:dyDescent="0.2">
      <c r="A3438" s="1">
        <v>80239306</v>
      </c>
      <c r="B3438" s="1" t="s">
        <v>10600</v>
      </c>
      <c r="E3438" s="3" t="s">
        <v>18</v>
      </c>
      <c r="F3438" s="12" t="str">
        <f>_xlfn.XLOOKUP(A3438,ShowCategory!B:B,ShowCategory!A:A)</f>
        <v>Kids' TV, TV Comedies, TV Dramas</v>
      </c>
      <c r="G3438" s="12">
        <f>_xlfn.XLOOKUP(A3438,ShowRating!A:A,ShowRating!C:C)</f>
        <v>4</v>
      </c>
      <c r="H3438" s="24" t="str">
        <f>_xlfn.XLOOKUP(A3438,ShowRating!A:A,ShowRating!D:D)</f>
        <v>Very Good</v>
      </c>
      <c r="I3438" s="24" t="str">
        <f>_xlfn.XLOOKUP(A3438,ShowDescription!A:A,ShowDescription!B:B)</f>
        <v>When an 11-year-old boy with social anxiety disorder starts middle school, he finds strength in a scruffy emotional support dog named Dude.</v>
      </c>
      <c r="J3438" s="28">
        <f>_xlfn.XLOOKUP(A3438,ShowReleaseDate!A:A,ShowReleaseDate!B:B)</f>
        <v>43843</v>
      </c>
      <c r="K3438" s="24" t="str">
        <f>_xlfn.XLOOKUP(A3438,ShowReleaseDate!A:A,ShowReleaseDate!D:D)</f>
        <v>Quarter 4</v>
      </c>
    </row>
    <row r="3439" spans="1:11" x14ac:dyDescent="0.2">
      <c r="A3439" s="1">
        <v>80115030</v>
      </c>
      <c r="B3439" s="1" t="s">
        <v>10604</v>
      </c>
      <c r="C3439" s="1" t="s">
        <v>10605</v>
      </c>
      <c r="D3439" s="3" t="s">
        <v>16</v>
      </c>
      <c r="E3439" s="3" t="s">
        <v>2310</v>
      </c>
      <c r="F3439" s="12" t="str">
        <f>_xlfn.XLOOKUP(A3439,ShowCategory!B:B,ShowCategory!A:A)</f>
        <v>Dramas</v>
      </c>
      <c r="G3439" s="12">
        <f>_xlfn.XLOOKUP(A3439,ShowRating!A:A,ShowRating!C:C)</f>
        <v>2</v>
      </c>
      <c r="H3439" s="24" t="str">
        <f>_xlfn.XLOOKUP(A3439,ShowRating!A:A,ShowRating!D:D)</f>
        <v>Neutral</v>
      </c>
      <c r="I3439" s="24" t="str">
        <f>_xlfn.XLOOKUP(A3439,ShowDescription!A:A,ShowDescription!B:B)</f>
        <v>Savage civil war and a dispute over humanitarian assistance threaten to unravel a checkered romance between an aid director and a doctor.</v>
      </c>
      <c r="J3439" s="28">
        <f>_xlfn.XLOOKUP(A3439,ShowReleaseDate!A:A,ShowReleaseDate!B:B)</f>
        <v>43843</v>
      </c>
      <c r="K3439" s="24" t="str">
        <f>_xlfn.XLOOKUP(A3439,ShowReleaseDate!A:A,ShowReleaseDate!D:D)</f>
        <v>Quarter 4</v>
      </c>
    </row>
    <row r="3440" spans="1:11" x14ac:dyDescent="0.2">
      <c r="A3440" s="1">
        <v>70291114</v>
      </c>
      <c r="B3440" s="1" t="s">
        <v>10607</v>
      </c>
      <c r="C3440" s="1" t="s">
        <v>1217</v>
      </c>
      <c r="D3440" s="3" t="s">
        <v>16</v>
      </c>
      <c r="E3440" s="3" t="s">
        <v>270</v>
      </c>
      <c r="F3440" s="12" t="str">
        <f>_xlfn.XLOOKUP(A3440,ShowCategory!B:B,ShowCategory!A:A)</f>
        <v>Horror Movies, Thrillers</v>
      </c>
      <c r="G3440" s="12">
        <f>_xlfn.XLOOKUP(A3440,ShowRating!A:A,ShowRating!C:C)</f>
        <v>3</v>
      </c>
      <c r="H3440" s="24" t="str">
        <f>_xlfn.XLOOKUP(A3440,ShowRating!A:A,ShowRating!D:D)</f>
        <v>Good</v>
      </c>
      <c r="I3440" s="24" t="str">
        <f>_xlfn.XLOOKUP(A3440,ShowDescription!A:A,ShowDescription!B:B)</f>
        <v>A man agrees to appear on a game show with a $6 million prize. But as the challenges become more extreme, he realizes he's made a grave mistake.</v>
      </c>
      <c r="J3440" s="28">
        <f>_xlfn.XLOOKUP(A3440,ShowReleaseDate!A:A,ShowReleaseDate!B:B)</f>
        <v>43478</v>
      </c>
      <c r="K3440" s="24" t="str">
        <f>_xlfn.XLOOKUP(A3440,ShowReleaseDate!A:A,ShowReleaseDate!D:D)</f>
        <v>Quarter 4</v>
      </c>
    </row>
    <row r="3441" spans="1:11" x14ac:dyDescent="0.2">
      <c r="A3441" s="1">
        <v>81044299</v>
      </c>
      <c r="B3441" s="1" t="s">
        <v>10610</v>
      </c>
      <c r="C3441" s="1" t="s">
        <v>10611</v>
      </c>
      <c r="D3441" s="3" t="s">
        <v>167</v>
      </c>
      <c r="E3441" s="3" t="s">
        <v>3010</v>
      </c>
      <c r="F3441" s="12" t="str">
        <f>_xlfn.XLOOKUP(A3441,ShowCategory!B:B,ShowCategory!A:A)</f>
        <v>Dramas, International Movies</v>
      </c>
      <c r="G3441" s="12">
        <f>_xlfn.XLOOKUP(A3441,ShowRating!A:A,ShowRating!C:C)</f>
        <v>3</v>
      </c>
      <c r="H3441" s="24" t="str">
        <f>_xlfn.XLOOKUP(A3441,ShowRating!A:A,ShowRating!D:D)</f>
        <v>Good</v>
      </c>
      <c r="I3441" s="24" t="str">
        <f>_xlfn.XLOOKUP(A3441,ShowDescription!A:A,ShowDescription!B:B)</f>
        <v>A wide-eyed graduate learns the ugly side of ambition when he joins in the dubious business practices of his idol, a ruthless Mumbai stock tycoon.</v>
      </c>
      <c r="J3441" s="28">
        <f>_xlfn.XLOOKUP(A3441,ShowReleaseDate!A:A,ShowReleaseDate!B:B)</f>
        <v>43478</v>
      </c>
      <c r="K3441" s="24" t="str">
        <f>_xlfn.XLOOKUP(A3441,ShowReleaseDate!A:A,ShowReleaseDate!D:D)</f>
        <v>Quarter 4</v>
      </c>
    </row>
    <row r="3442" spans="1:11" x14ac:dyDescent="0.2">
      <c r="A3442" s="1">
        <v>70113534</v>
      </c>
      <c r="B3442" s="1" t="s">
        <v>10613</v>
      </c>
      <c r="C3442" s="1" t="s">
        <v>10614</v>
      </c>
      <c r="D3442" s="3" t="s">
        <v>16</v>
      </c>
      <c r="E3442" s="3" t="s">
        <v>223</v>
      </c>
      <c r="F3442" s="12" t="str">
        <f>_xlfn.XLOOKUP(A3442,ShowCategory!B:B,ShowCategory!A:A)</f>
        <v>Dramas, Sports Movies</v>
      </c>
      <c r="G3442" s="12">
        <f>_xlfn.XLOOKUP(A3442,ShowRating!A:A,ShowRating!C:C)</f>
        <v>5</v>
      </c>
      <c r="H3442" s="24" t="str">
        <f>_xlfn.XLOOKUP(A3442,ShowRating!A:A,ShowRating!D:D)</f>
        <v>Excellent</v>
      </c>
      <c r="I3442" s="24" t="str">
        <f>_xlfn.XLOOKUP(A3442,ShowDescription!A:A,ShowDescription!B:B)</f>
        <v>After a string of defeats, a boxer rediscovers his fighting will with help from his trainer and half-brother, a once-talented pugilist.</v>
      </c>
      <c r="J3442" s="28">
        <f>_xlfn.XLOOKUP(A3442,ShowReleaseDate!A:A,ShowReleaseDate!B:B)</f>
        <v>43478</v>
      </c>
      <c r="K3442" s="24" t="str">
        <f>_xlfn.XLOOKUP(A3442,ShowReleaseDate!A:A,ShowReleaseDate!D:D)</f>
        <v>Quarter 4</v>
      </c>
    </row>
    <row r="3443" spans="1:11" ht="27.75" x14ac:dyDescent="0.2">
      <c r="A3443" s="1">
        <v>80113667</v>
      </c>
      <c r="B3443" s="1" t="s">
        <v>10616</v>
      </c>
      <c r="C3443" s="1" t="s">
        <v>10617</v>
      </c>
      <c r="D3443" s="3" t="s">
        <v>3351</v>
      </c>
      <c r="E3443" s="3" t="s">
        <v>197</v>
      </c>
      <c r="F3443" s="12" t="str">
        <f>_xlfn.XLOOKUP(A3443,ShowCategory!B:B,ShowCategory!A:A)</f>
        <v>Dramas, International Movies</v>
      </c>
      <c r="G3443" s="12">
        <f>_xlfn.XLOOKUP(A3443,ShowRating!A:A,ShowRating!C:C)</f>
        <v>3</v>
      </c>
      <c r="H3443" s="24" t="str">
        <f>_xlfn.XLOOKUP(A3443,ShowRating!A:A,ShowRating!D:D)</f>
        <v>Good</v>
      </c>
      <c r="I3443" s="24" t="str">
        <f>_xlfn.XLOOKUP(A3443,ShowDescription!A:A,ShowDescription!B:B)</f>
        <v>The final holdout in her historic beachside building in Brazil, a retired music critic refuses to sell her apartment to developers bent on demolition.</v>
      </c>
      <c r="J3443" s="28">
        <f>_xlfn.XLOOKUP(A3443,ShowReleaseDate!A:A,ShowReleaseDate!B:B)</f>
        <v>42748</v>
      </c>
      <c r="K3443" s="24" t="str">
        <f>_xlfn.XLOOKUP(A3443,ShowReleaseDate!A:A,ShowReleaseDate!D:D)</f>
        <v>Quarter 4</v>
      </c>
    </row>
    <row r="3444" spans="1:11" ht="27.75" x14ac:dyDescent="0.2">
      <c r="A3444" s="1">
        <v>80137087</v>
      </c>
      <c r="B3444" s="1" t="s">
        <v>10620</v>
      </c>
      <c r="C3444" s="1" t="s">
        <v>10621</v>
      </c>
      <c r="D3444" s="3" t="s">
        <v>186</v>
      </c>
      <c r="E3444" s="3" t="s">
        <v>493</v>
      </c>
      <c r="F3444" s="12" t="str">
        <f>_xlfn.XLOOKUP(A3444,ShowCategory!B:B,ShowCategory!A:A)</f>
        <v>Documentaries, International Movies</v>
      </c>
      <c r="G3444" s="12">
        <f>_xlfn.XLOOKUP(A3444,ShowRating!A:A,ShowRating!C:C)</f>
        <v>5</v>
      </c>
      <c r="H3444" s="24" t="str">
        <f>_xlfn.XLOOKUP(A3444,ShowRating!A:A,ShowRating!D:D)</f>
        <v>Excellent</v>
      </c>
      <c r="I3444" s="24" t="str">
        <f>_xlfn.XLOOKUP(A3444,ShowDescription!A:A,ShowDescription!B:B)</f>
        <v>The rise and smash success of Elite modeling agency founder John Casablancas is chronicled in this biography of the man who invented the supermodel.</v>
      </c>
      <c r="J3444" s="28">
        <f>_xlfn.XLOOKUP(A3444,ShowReleaseDate!A:A,ShowReleaseDate!B:B)</f>
        <v>42748</v>
      </c>
      <c r="K3444" s="24" t="str">
        <f>_xlfn.XLOOKUP(A3444,ShowReleaseDate!A:A,ShowReleaseDate!D:D)</f>
        <v>Quarter 4</v>
      </c>
    </row>
    <row r="3445" spans="1:11" x14ac:dyDescent="0.2">
      <c r="A3445" s="1">
        <v>80096955</v>
      </c>
      <c r="B3445" s="1" t="s">
        <v>10623</v>
      </c>
      <c r="C3445" s="1" t="s">
        <v>10624</v>
      </c>
      <c r="D3445" s="3" t="s">
        <v>16</v>
      </c>
      <c r="E3445" s="3" t="s">
        <v>466</v>
      </c>
      <c r="F3445" s="12" t="str">
        <f>_xlfn.XLOOKUP(A3445,ShowCategory!B:B,ShowCategory!A:A)</f>
        <v>Horror Movies, Thrillers</v>
      </c>
      <c r="G3445" s="12">
        <f>_xlfn.XLOOKUP(A3445,ShowRating!A:A,ShowRating!C:C)</f>
        <v>4</v>
      </c>
      <c r="H3445" s="24" t="str">
        <f>_xlfn.XLOOKUP(A3445,ShowRating!A:A,ShowRating!D:D)</f>
        <v>Very Good</v>
      </c>
      <c r="I3445" s="24" t="str">
        <f>_xlfn.XLOOKUP(A3445,ShowDescription!A:A,ShowDescription!B:B)</f>
        <v>A psychiatrist is plagued by flashbacks to a terrifying attack as she treats a new patient who was horribly disfigured in an accident.</v>
      </c>
      <c r="J3445" s="28">
        <f>_xlfn.XLOOKUP(A3445,ShowReleaseDate!A:A,ShowReleaseDate!B:B)</f>
        <v>42748</v>
      </c>
      <c r="K3445" s="24" t="str">
        <f>_xlfn.XLOOKUP(A3445,ShowReleaseDate!A:A,ShowReleaseDate!D:D)</f>
        <v>Quarter 4</v>
      </c>
    </row>
    <row r="3446" spans="1:11" x14ac:dyDescent="0.2">
      <c r="A3446" s="1">
        <v>80125593</v>
      </c>
      <c r="B3446" s="1" t="s">
        <v>10626</v>
      </c>
      <c r="D3446" s="3" t="s">
        <v>1455</v>
      </c>
      <c r="E3446" s="3" t="s">
        <v>18</v>
      </c>
      <c r="F3446" s="12" t="str">
        <f>_xlfn.XLOOKUP(A3446,ShowCategory!B:B,ShowCategory!A:A)</f>
        <v>Crime TV Shows, International TV Shows, Spanish-Language TV Shows</v>
      </c>
      <c r="G3446" s="12">
        <f>_xlfn.XLOOKUP(A3446,ShowRating!A:A,ShowRating!C:C)</f>
        <v>2</v>
      </c>
      <c r="H3446" s="24" t="str">
        <f>_xlfn.XLOOKUP(A3446,ShowRating!A:A,ShowRating!D:D)</f>
        <v>Neutral</v>
      </c>
      <c r="I3446" s="24" t="str">
        <f>_xlfn.XLOOKUP(A3446,ShowDescription!A:A,ShowDescription!B:B)</f>
        <v>This drama based on a true story follows the Puccios, a criminal family who kidnaps wealthy people and holds them hostage in their home.</v>
      </c>
      <c r="J3446" s="28">
        <f>_xlfn.XLOOKUP(A3446,ShowReleaseDate!A:A,ShowReleaseDate!B:B)</f>
        <v>42748</v>
      </c>
      <c r="K3446" s="24" t="str">
        <f>_xlfn.XLOOKUP(A3446,ShowReleaseDate!A:A,ShowReleaseDate!D:D)</f>
        <v>Quarter 4</v>
      </c>
    </row>
    <row r="3447" spans="1:11" x14ac:dyDescent="0.2">
      <c r="A3447" s="1">
        <v>81173792</v>
      </c>
      <c r="B3447" s="1" t="s">
        <v>10628</v>
      </c>
      <c r="C3447" s="1" t="s">
        <v>10629</v>
      </c>
      <c r="D3447" s="3" t="s">
        <v>16</v>
      </c>
      <c r="E3447" s="3" t="s">
        <v>2152</v>
      </c>
      <c r="F3447" s="12" t="str">
        <f>_xlfn.XLOOKUP(A3447,ShowCategory!B:B,ShowCategory!A:A)</f>
        <v>Documentaries</v>
      </c>
      <c r="G3447" s="12">
        <f>_xlfn.XLOOKUP(A3447,ShowRating!A:A,ShowRating!C:C)</f>
        <v>4</v>
      </c>
      <c r="H3447" s="24" t="str">
        <f>_xlfn.XLOOKUP(A3447,ShowRating!A:A,ShowRating!D:D)</f>
        <v>Very Good</v>
      </c>
      <c r="I3447" s="24" t="str">
        <f>_xlfn.XLOOKUP(A3447,ShowDescription!A:A,ShowDescription!B:B)</f>
        <v>This documentary on actress and television producer Betty White traces her decades-long career as a  woman breaking new ground in entertainment.</v>
      </c>
      <c r="J3447" s="28">
        <f>_xlfn.XLOOKUP(A3447,ShowReleaseDate!A:A,ShowReleaseDate!B:B)</f>
        <v>43842</v>
      </c>
      <c r="K3447" s="24" t="str">
        <f>_xlfn.XLOOKUP(A3447,ShowReleaseDate!A:A,ShowReleaseDate!D:D)</f>
        <v>Quarter 4</v>
      </c>
    </row>
    <row r="3448" spans="1:11" x14ac:dyDescent="0.2">
      <c r="A3448" s="1">
        <v>81113919</v>
      </c>
      <c r="B3448" s="1" t="s">
        <v>10632</v>
      </c>
      <c r="C3448" s="1" t="s">
        <v>3248</v>
      </c>
      <c r="D3448" s="3" t="s">
        <v>167</v>
      </c>
      <c r="E3448" s="3" t="s">
        <v>255</v>
      </c>
      <c r="F3448" s="12" t="str">
        <f>_xlfn.XLOOKUP(A3448,ShowCategory!B:B,ShowCategory!A:A)</f>
        <v>Comedies, Dramas, International Movies</v>
      </c>
      <c r="G3448" s="12">
        <f>_xlfn.XLOOKUP(A3448,ShowRating!A:A,ShowRating!C:C)</f>
        <v>2</v>
      </c>
      <c r="H3448" s="24" t="str">
        <f>_xlfn.XLOOKUP(A3448,ShowRating!A:A,ShowRating!D:D)</f>
        <v>Neutral</v>
      </c>
      <c r="I3448" s="24" t="str">
        <f>_xlfn.XLOOKUP(A3448,ShowDescription!A:A,ShowDescription!B:B)</f>
        <v>After a trip to China, a struggling entrepreneur returns to India as the supplier of an illegal aphrodisiac â€” but all he ends up stimulating is chaos.</v>
      </c>
      <c r="J3448" s="28">
        <f>_xlfn.XLOOKUP(A3448,ShowReleaseDate!A:A,ShowReleaseDate!B:B)</f>
        <v>43842</v>
      </c>
      <c r="K3448" s="24" t="str">
        <f>_xlfn.XLOOKUP(A3448,ShowReleaseDate!A:A,ShowReleaseDate!D:D)</f>
        <v>Quarter 4</v>
      </c>
    </row>
    <row r="3449" spans="1:11" x14ac:dyDescent="0.2">
      <c r="A3449" s="1">
        <v>70065107</v>
      </c>
      <c r="B3449" s="1" t="s">
        <v>10634</v>
      </c>
      <c r="C3449" s="1" t="s">
        <v>10635</v>
      </c>
      <c r="D3449" s="3" t="s">
        <v>10636</v>
      </c>
      <c r="E3449" s="3" t="s">
        <v>583</v>
      </c>
      <c r="F3449" s="12" t="str">
        <f>_xlfn.XLOOKUP(A3449,ShowCategory!B:B,ShowCategory!A:A)</f>
        <v>Dramas, Romantic Movies</v>
      </c>
      <c r="G3449" s="12">
        <f>_xlfn.XLOOKUP(A3449,ShowRating!A:A,ShowRating!C:C)</f>
        <v>5</v>
      </c>
      <c r="H3449" s="24" t="str">
        <f>_xlfn.XLOOKUP(A3449,ShowRating!A:A,ShowRating!D:D)</f>
        <v>Excellent</v>
      </c>
      <c r="I3449" s="24" t="str">
        <f>_xlfn.XLOOKUP(A3449,ShowDescription!A:A,ShowDescription!B:B)</f>
        <v>A passionate romance with roguish barrister Tom Lefroy serves as the inspiration for the works of budding novelist Jane Austen.</v>
      </c>
      <c r="J3449" s="28">
        <f>_xlfn.XLOOKUP(A3449,ShowReleaseDate!A:A,ShowReleaseDate!B:B)</f>
        <v>43477</v>
      </c>
      <c r="K3449" s="24" t="str">
        <f>_xlfn.XLOOKUP(A3449,ShowReleaseDate!A:A,ShowReleaseDate!D:D)</f>
        <v>Quarter 4</v>
      </c>
    </row>
    <row r="3450" spans="1:11" x14ac:dyDescent="0.2">
      <c r="A3450" s="1">
        <v>80990532</v>
      </c>
      <c r="B3450" s="1" t="s">
        <v>10639</v>
      </c>
      <c r="C3450" s="1" t="s">
        <v>10640</v>
      </c>
      <c r="D3450" s="3" t="s">
        <v>16</v>
      </c>
      <c r="E3450" s="3" t="s">
        <v>386</v>
      </c>
      <c r="F3450" s="12" t="str">
        <f>_xlfn.XLOOKUP(A3450,ShowCategory!B:B,ShowCategory!A:A)</f>
        <v>Horror Movies, Thrillers</v>
      </c>
      <c r="G3450" s="12">
        <f>_xlfn.XLOOKUP(A3450,ShowRating!A:A,ShowRating!C:C)</f>
        <v>4</v>
      </c>
      <c r="H3450" s="24" t="str">
        <f>_xlfn.XLOOKUP(A3450,ShowRating!A:A,ShowRating!D:D)</f>
        <v>Very Good</v>
      </c>
      <c r="I3450" s="24" t="str">
        <f>_xlfn.XLOOKUP(A3450,ShowDescription!A:A,ShowDescription!B:B)</f>
        <v>While vacationing at a remote lake house, a mother and her daughters become pawns in the twisted game of an ax-wielding psychopath.</v>
      </c>
      <c r="J3450" s="28">
        <f>_xlfn.XLOOKUP(A3450,ShowReleaseDate!A:A,ShowReleaseDate!B:B)</f>
        <v>43477</v>
      </c>
      <c r="K3450" s="24" t="str">
        <f>_xlfn.XLOOKUP(A3450,ShowReleaseDate!A:A,ShowReleaseDate!D:D)</f>
        <v>Quarter 4</v>
      </c>
    </row>
    <row r="3451" spans="1:11" x14ac:dyDescent="0.2">
      <c r="A3451" s="1">
        <v>80108149</v>
      </c>
      <c r="B3451" s="1" t="s">
        <v>10642</v>
      </c>
      <c r="C3451" s="1" t="s">
        <v>10643</v>
      </c>
      <c r="D3451" s="3" t="s">
        <v>1615</v>
      </c>
      <c r="E3451" s="3" t="s">
        <v>643</v>
      </c>
      <c r="F3451" s="12" t="str">
        <f>_xlfn.XLOOKUP(A3451,ShowCategory!B:B,ShowCategory!A:A)</f>
        <v>Dramas, International Movies</v>
      </c>
      <c r="G3451" s="12">
        <f>_xlfn.XLOOKUP(A3451,ShowRating!A:A,ShowRating!C:C)</f>
        <v>2</v>
      </c>
      <c r="H3451" s="24" t="str">
        <f>_xlfn.XLOOKUP(A3451,ShowRating!A:A,ShowRating!D:D)</f>
        <v>Neutral</v>
      </c>
      <c r="I3451" s="24" t="str">
        <f>_xlfn.XLOOKUP(A3451,ShowDescription!A:A,ShowDescription!B:B)</f>
        <v>Politician and human rights campaigner Milada HorÃ¡kovÃ¡ battles against all odds to defend her beliefs in a Czechoslovakia under Communist rule.</v>
      </c>
      <c r="J3451" s="28">
        <f>_xlfn.XLOOKUP(A3451,ShowReleaseDate!A:A,ShowReleaseDate!B:B)</f>
        <v>43112</v>
      </c>
      <c r="K3451" s="24" t="str">
        <f>_xlfn.XLOOKUP(A3451,ShowReleaseDate!A:A,ShowReleaseDate!D:D)</f>
        <v>Quarter 4</v>
      </c>
    </row>
    <row r="3452" spans="1:11" ht="27.75" x14ac:dyDescent="0.2">
      <c r="A3452" s="1">
        <v>70120182</v>
      </c>
      <c r="B3452" s="1" t="s">
        <v>10646</v>
      </c>
      <c r="C3452" s="1" t="s">
        <v>10647</v>
      </c>
      <c r="D3452" s="3" t="s">
        <v>16</v>
      </c>
      <c r="E3452" s="3" t="s">
        <v>1319</v>
      </c>
      <c r="F3452" s="12" t="str">
        <f>_xlfn.XLOOKUP(A3452,ShowCategory!B:B,ShowCategory!A:A)</f>
        <v>Documentaries, Music &amp; Musicals</v>
      </c>
      <c r="G3452" s="12">
        <f>_xlfn.XLOOKUP(A3452,ShowRating!A:A,ShowRating!C:C)</f>
        <v>5</v>
      </c>
      <c r="H3452" s="24" t="str">
        <f>_xlfn.XLOOKUP(A3452,ShowRating!A:A,ShowRating!D:D)</f>
        <v>Excellent</v>
      </c>
      <c r="I3452" s="24" t="str">
        <f>_xlfn.XLOOKUP(A3452,ShowDescription!A:A,ShowDescription!B:B)</f>
        <v>This irreverent documentary reveals how charming entertainer Jan Lewan bilked investors out of millions in a complicated investment scam.</v>
      </c>
      <c r="J3452" s="28">
        <f>_xlfn.XLOOKUP(A3452,ShowReleaseDate!A:A,ShowReleaseDate!B:B)</f>
        <v>43112</v>
      </c>
      <c r="K3452" s="24" t="str">
        <f>_xlfn.XLOOKUP(A3452,ShowReleaseDate!A:A,ShowReleaseDate!D:D)</f>
        <v>Quarter 4</v>
      </c>
    </row>
    <row r="3453" spans="1:11" x14ac:dyDescent="0.2">
      <c r="A3453" s="1">
        <v>80173395</v>
      </c>
      <c r="B3453" s="1" t="s">
        <v>10649</v>
      </c>
      <c r="C3453" s="1" t="s">
        <v>10650</v>
      </c>
      <c r="D3453" s="3" t="s">
        <v>16</v>
      </c>
      <c r="E3453" s="3" t="s">
        <v>11</v>
      </c>
      <c r="F3453" s="12" t="str">
        <f>_xlfn.XLOOKUP(A3453,ShowCategory!B:B,ShowCategory!A:A)</f>
        <v>Comedies, Independent Movies</v>
      </c>
      <c r="G3453" s="12">
        <f>_xlfn.XLOOKUP(A3453,ShowRating!A:A,ShowRating!C:C)</f>
        <v>4</v>
      </c>
      <c r="H3453" s="24" t="str">
        <f>_xlfn.XLOOKUP(A3453,ShowRating!A:A,ShowRating!D:D)</f>
        <v>Very Good</v>
      </c>
      <c r="I3453" s="24" t="str">
        <f>_xlfn.XLOOKUP(A3453,ShowDescription!A:A,ShowDescription!B:B)</f>
        <v>Determined to make it big in America, Polish-born bandleader Jan Lewan draws his fans into a Ponzi scheme in this comedy based on a true story.</v>
      </c>
      <c r="J3453" s="28">
        <f>_xlfn.XLOOKUP(A3453,ShowReleaseDate!A:A,ShowReleaseDate!B:B)</f>
        <v>43112</v>
      </c>
      <c r="K3453" s="24" t="str">
        <f>_xlfn.XLOOKUP(A3453,ShowReleaseDate!A:A,ShowReleaseDate!D:D)</f>
        <v>Quarter 4</v>
      </c>
    </row>
    <row r="3454" spans="1:11" x14ac:dyDescent="0.2">
      <c r="A3454" s="1">
        <v>80226236</v>
      </c>
      <c r="B3454" s="1" t="s">
        <v>10652</v>
      </c>
      <c r="C3454" s="1" t="s">
        <v>10653</v>
      </c>
      <c r="D3454" s="3" t="s">
        <v>314</v>
      </c>
      <c r="E3454" s="3" t="s">
        <v>182</v>
      </c>
      <c r="F3454" s="12" t="str">
        <f>_xlfn.XLOOKUP(A3454,ShowCategory!B:B,ShowCategory!A:A)</f>
        <v>Documentaries, International Movies</v>
      </c>
      <c r="G3454" s="12">
        <f>_xlfn.XLOOKUP(A3454,ShowRating!A:A,ShowRating!C:C)</f>
        <v>3</v>
      </c>
      <c r="H3454" s="24" t="str">
        <f>_xlfn.XLOOKUP(A3454,ShowRating!A:A,ShowRating!D:D)</f>
        <v>Good</v>
      </c>
      <c r="I3454" s="24" t="str">
        <f>_xlfn.XLOOKUP(A3454,ShowDescription!A:A,ShowDescription!B:B)</f>
        <v>An investigative reporter seeks to expose the whereabouts of a slush fund belonging to the former president of South Korea, Lee Myung-bak.</v>
      </c>
      <c r="J3454" s="28">
        <f>_xlfn.XLOOKUP(A3454,ShowReleaseDate!A:A,ShowReleaseDate!B:B)</f>
        <v>43112</v>
      </c>
      <c r="K3454" s="24" t="str">
        <f>_xlfn.XLOOKUP(A3454,ShowReleaseDate!A:A,ShowReleaseDate!D:D)</f>
        <v>Quarter 4</v>
      </c>
    </row>
    <row r="3455" spans="1:11" x14ac:dyDescent="0.2">
      <c r="A3455" s="1">
        <v>80187307</v>
      </c>
      <c r="B3455" s="1" t="s">
        <v>10655</v>
      </c>
      <c r="C3455" s="1" t="s">
        <v>2185</v>
      </c>
      <c r="D3455" s="3" t="s">
        <v>16</v>
      </c>
      <c r="E3455" s="3" t="s">
        <v>1094</v>
      </c>
      <c r="F3455" s="12" t="str">
        <f>_xlfn.XLOOKUP(A3455,ShowCategory!B:B,ShowCategory!A:A)</f>
        <v>Stand-Up Comedy</v>
      </c>
      <c r="G3455" s="12">
        <f>_xlfn.XLOOKUP(A3455,ShowRating!A:A,ShowRating!C:C)</f>
        <v>5</v>
      </c>
      <c r="H3455" s="24" t="str">
        <f>_xlfn.XLOOKUP(A3455,ShowRating!A:A,ShowRating!D:D)</f>
        <v>Excellent</v>
      </c>
      <c r="I3455" s="24" t="str">
        <f>_xlfn.XLOOKUP(A3455,ShowDescription!A:A,ShowDescription!B:B)</f>
        <v>Tom Segura gives voice to the sordid thoughts you'd never say out loud, with blunt musings on porn, parking lot power struggles, parenthood and more.</v>
      </c>
      <c r="J3455" s="28">
        <f>_xlfn.XLOOKUP(A3455,ShowReleaseDate!A:A,ShowReleaseDate!B:B)</f>
        <v>43112</v>
      </c>
      <c r="K3455" s="24" t="str">
        <f>_xlfn.XLOOKUP(A3455,ShowReleaseDate!A:A,ShowReleaseDate!D:D)</f>
        <v>Quarter 4</v>
      </c>
    </row>
    <row r="3456" spans="1:11" x14ac:dyDescent="0.2">
      <c r="A3456" s="1">
        <v>80098203</v>
      </c>
      <c r="B3456" s="1" t="s">
        <v>10657</v>
      </c>
      <c r="C3456" s="1" t="s">
        <v>10658</v>
      </c>
      <c r="D3456" s="3" t="s">
        <v>10659</v>
      </c>
      <c r="E3456" s="3" t="s">
        <v>364</v>
      </c>
      <c r="F3456" s="12" t="str">
        <f>_xlfn.XLOOKUP(A3456,ShowCategory!B:B,ShowCategory!A:A)</f>
        <v>Dramas, Independent Movies</v>
      </c>
      <c r="G3456" s="12">
        <f>_xlfn.XLOOKUP(A3456,ShowRating!A:A,ShowRating!C:C)</f>
        <v>2</v>
      </c>
      <c r="H3456" s="24" t="str">
        <f>_xlfn.XLOOKUP(A3456,ShowRating!A:A,ShowRating!D:D)</f>
        <v>Neutral</v>
      </c>
      <c r="I3456" s="24" t="str">
        <f>_xlfn.XLOOKUP(A3456,ShowDescription!A:A,ShowDescription!B:B)</f>
        <v>Jake and Tony become friends when Jake's dad inherits a home above Tony's mother's shop. Friendship is tested when Jake's dad raises the shop's rent.</v>
      </c>
      <c r="J3456" s="28">
        <f>_xlfn.XLOOKUP(A3456,ShowReleaseDate!A:A,ShowReleaseDate!B:B)</f>
        <v>42747</v>
      </c>
      <c r="K3456" s="24" t="str">
        <f>_xlfn.XLOOKUP(A3456,ShowReleaseDate!A:A,ShowReleaseDate!D:D)</f>
        <v>Quarter 4</v>
      </c>
    </row>
    <row r="3457" spans="1:11" ht="27.75" x14ac:dyDescent="0.2">
      <c r="A3457" s="1">
        <v>80081960</v>
      </c>
      <c r="B3457" s="1" t="s">
        <v>10662</v>
      </c>
      <c r="C3457" s="1" t="s">
        <v>10663</v>
      </c>
      <c r="D3457" s="3" t="s">
        <v>10664</v>
      </c>
      <c r="E3457" s="3" t="s">
        <v>991</v>
      </c>
      <c r="F3457" s="12" t="str">
        <f>_xlfn.XLOOKUP(A3457,ShowCategory!B:B,ShowCategory!A:A)</f>
        <v>Comedies, Dramas, International Movies</v>
      </c>
      <c r="G3457" s="12">
        <f>_xlfn.XLOOKUP(A3457,ShowRating!A:A,ShowRating!C:C)</f>
        <v>2</v>
      </c>
      <c r="H3457" s="24" t="str">
        <f>_xlfn.XLOOKUP(A3457,ShowRating!A:A,ShowRating!D:D)</f>
        <v>Neutral</v>
      </c>
      <c r="I3457" s="24" t="str">
        <f>_xlfn.XLOOKUP(A3457,ShowDescription!A:A,ShowDescription!B:B)</f>
        <v>When three brothers struggling to go straight become targets of a criminal underworld, they use the making of a movie as a front to transport drugs.</v>
      </c>
      <c r="J3457" s="28">
        <f>_xlfn.XLOOKUP(A3457,ShowReleaseDate!A:A,ShowReleaseDate!B:B)</f>
        <v>42747</v>
      </c>
      <c r="K3457" s="24" t="str">
        <f>_xlfn.XLOOKUP(A3457,ShowReleaseDate!A:A,ShowReleaseDate!D:D)</f>
        <v>Quarter 4</v>
      </c>
    </row>
    <row r="3458" spans="1:11" x14ac:dyDescent="0.2">
      <c r="A3458" s="1">
        <v>81221873</v>
      </c>
      <c r="B3458" s="1" t="s">
        <v>10666</v>
      </c>
      <c r="C3458" s="1" t="s">
        <v>10667</v>
      </c>
      <c r="D3458" s="3" t="s">
        <v>16</v>
      </c>
      <c r="E3458" s="3" t="s">
        <v>260</v>
      </c>
      <c r="F3458" s="12" t="str">
        <f>_xlfn.XLOOKUP(A3458,ShowCategory!B:B,ShowCategory!A:A)</f>
        <v>Children &amp; Family Movies, Comedies</v>
      </c>
      <c r="G3458" s="12">
        <f>_xlfn.XLOOKUP(A3458,ShowRating!A:A,ShowRating!C:C)</f>
        <v>2</v>
      </c>
      <c r="H3458" s="24" t="str">
        <f>_xlfn.XLOOKUP(A3458,ShowRating!A:A,ShowRating!D:D)</f>
        <v>Neutral</v>
      </c>
      <c r="I3458" s="24" t="str">
        <f>_xlfn.XLOOKUP(A3458,ShowDescription!A:A,ShowDescription!B:B)</f>
        <v>Dragged from civilian life, a former superhero must train a new crop of youthful saviors when the military preps for an attack by a familiar villain.</v>
      </c>
      <c r="J3458" s="28">
        <f>_xlfn.XLOOKUP(A3458,ShowReleaseDate!A:A,ShowReleaseDate!B:B)</f>
        <v>43841</v>
      </c>
      <c r="K3458" s="24" t="str">
        <f>_xlfn.XLOOKUP(A3458,ShowReleaseDate!A:A,ShowReleaseDate!D:D)</f>
        <v>Quarter 4</v>
      </c>
    </row>
    <row r="3459" spans="1:11" x14ac:dyDescent="0.2">
      <c r="A3459" s="1">
        <v>81036539</v>
      </c>
      <c r="B3459" s="1" t="s">
        <v>10670</v>
      </c>
      <c r="C3459" s="1" t="s">
        <v>10671</v>
      </c>
      <c r="D3459" s="3" t="s">
        <v>1682</v>
      </c>
      <c r="E3459" s="3" t="s">
        <v>466</v>
      </c>
      <c r="F3459" s="12" t="str">
        <f>_xlfn.XLOOKUP(A3459,ShowCategory!B:B,ShowCategory!A:A)</f>
        <v>Comedies, Dramas, International Movies</v>
      </c>
      <c r="G3459" s="12">
        <f>_xlfn.XLOOKUP(A3459,ShowRating!A:A,ShowRating!C:C)</f>
        <v>5</v>
      </c>
      <c r="H3459" s="24" t="str">
        <f>_xlfn.XLOOKUP(A3459,ShowRating!A:A,ShowRating!D:D)</f>
        <v>Excellent</v>
      </c>
      <c r="I3459" s="24" t="str">
        <f>_xlfn.XLOOKUP(A3459,ShowDescription!A:A,ShowDescription!B:B)</f>
        <v>Two strangers meet on a dating app and experience instant chemistry, but their relationship unravels as jarring differences catch up to them.</v>
      </c>
      <c r="J3459" s="28">
        <f>_xlfn.XLOOKUP(A3459,ShowReleaseDate!A:A,ShowReleaseDate!B:B)</f>
        <v>43476</v>
      </c>
      <c r="K3459" s="24" t="str">
        <f>_xlfn.XLOOKUP(A3459,ShowReleaseDate!A:A,ShowReleaseDate!D:D)</f>
        <v>Quarter 4</v>
      </c>
    </row>
    <row r="3460" spans="1:11" x14ac:dyDescent="0.2">
      <c r="A3460" s="1">
        <v>80210995</v>
      </c>
      <c r="B3460" s="1" t="s">
        <v>10674</v>
      </c>
      <c r="E3460" s="3" t="s">
        <v>18</v>
      </c>
      <c r="F3460" s="12" t="str">
        <f>_xlfn.XLOOKUP(A3460,ShowCategory!B:B,ShowCategory!A:A)</f>
        <v>International TV Shows, Reality TV, Romantic TV Shows</v>
      </c>
      <c r="G3460" s="12">
        <f>_xlfn.XLOOKUP(A3460,ShowRating!A:A,ShowRating!C:C)</f>
        <v>3</v>
      </c>
      <c r="H3460" s="24" t="str">
        <f>_xlfn.XLOOKUP(A3460,ShowRating!A:A,ShowRating!D:D)</f>
        <v>Good</v>
      </c>
      <c r="I3460" s="24" t="str">
        <f>_xlfn.XLOOKUP(A3460,ShowDescription!A:A,ShowDescription!B:B)</f>
        <v>New beginnings or old baggage? Four singles have one chance to reignite romance with an ex â€“ or leave the past behind for good.</v>
      </c>
      <c r="J3460" s="28">
        <f>_xlfn.XLOOKUP(A3460,ShowReleaseDate!A:A,ShowReleaseDate!B:B)</f>
        <v>43476</v>
      </c>
      <c r="K3460" s="24" t="str">
        <f>_xlfn.XLOOKUP(A3460,ShowReleaseDate!A:A,ShowReleaseDate!D:D)</f>
        <v>Quarter 4</v>
      </c>
    </row>
    <row r="3461" spans="1:11" ht="27.75" x14ac:dyDescent="0.2">
      <c r="A3461" s="1">
        <v>80191048</v>
      </c>
      <c r="B3461" s="1" t="s">
        <v>10677</v>
      </c>
      <c r="C3461" s="1" t="s">
        <v>10678</v>
      </c>
      <c r="E3461" s="3" t="s">
        <v>71</v>
      </c>
      <c r="F3461" s="12" t="str">
        <f>_xlfn.XLOOKUP(A3461,ShowCategory!B:B,ShowCategory!A:A)</f>
        <v>Documentaries, Music &amp; Musicals</v>
      </c>
      <c r="G3461" s="12">
        <f>_xlfn.XLOOKUP(A3461,ShowRating!A:A,ShowRating!C:C)</f>
        <v>2</v>
      </c>
      <c r="H3461" s="24" t="str">
        <f>_xlfn.XLOOKUP(A3461,ShowRating!A:A,ShowRating!D:D)</f>
        <v>Neutral</v>
      </c>
      <c r="I3461" s="24" t="str">
        <f>_xlfn.XLOOKUP(A3461,ShowDescription!A:A,ShowDescription!B:B)</f>
        <v>The shocking murder of singer Victor Jara in 1973 turned him into a powerful symbol of Chile's struggle. Decades later, a quest for justice unfolds.</v>
      </c>
      <c r="J3461" s="28">
        <f>_xlfn.XLOOKUP(A3461,ShowReleaseDate!A:A,ShowReleaseDate!B:B)</f>
        <v>43476</v>
      </c>
      <c r="K3461" s="24" t="str">
        <f>_xlfn.XLOOKUP(A3461,ShowReleaseDate!A:A,ShowReleaseDate!D:D)</f>
        <v>Quarter 4</v>
      </c>
    </row>
    <row r="3462" spans="1:11" x14ac:dyDescent="0.2">
      <c r="A3462" s="1">
        <v>80197526</v>
      </c>
      <c r="B3462" s="1" t="s">
        <v>10680</v>
      </c>
      <c r="D3462" s="3" t="s">
        <v>298</v>
      </c>
      <c r="E3462" s="3" t="s">
        <v>18</v>
      </c>
      <c r="F3462" s="12" t="str">
        <f>_xlfn.XLOOKUP(A3462,ShowCategory!B:B,ShowCategory!A:A)</f>
        <v>British TV Shows, International TV Shows, TV Comedies</v>
      </c>
      <c r="G3462" s="12">
        <f>_xlfn.XLOOKUP(A3462,ShowRating!A:A,ShowRating!C:C)</f>
        <v>4</v>
      </c>
      <c r="H3462" s="24" t="str">
        <f>_xlfn.XLOOKUP(A3462,ShowRating!A:A,ShowRating!D:D)</f>
        <v>Very Good</v>
      </c>
      <c r="I3462" s="24" t="str">
        <f>_xlfn.XLOOKUP(A3462,ShowDescription!A:A,ShowDescription!B:B)</f>
        <v>Insecure Otis has all the answers when it comes to sex advice, thanks to his therapist mom. So rebel Maeve proposes a school sex-therapy clinic.</v>
      </c>
      <c r="J3462" s="28">
        <f>_xlfn.XLOOKUP(A3462,ShowReleaseDate!A:A,ShowReleaseDate!B:B)</f>
        <v>43476</v>
      </c>
      <c r="K3462" s="24" t="str">
        <f>_xlfn.XLOOKUP(A3462,ShowReleaseDate!A:A,ShowReleaseDate!D:D)</f>
        <v>Quarter 4</v>
      </c>
    </row>
    <row r="3463" spans="1:11" x14ac:dyDescent="0.2">
      <c r="A3463" s="1">
        <v>80245041</v>
      </c>
      <c r="B3463" s="1" t="s">
        <v>7472</v>
      </c>
      <c r="C3463" s="1" t="s">
        <v>10682</v>
      </c>
      <c r="D3463" s="3" t="s">
        <v>30</v>
      </c>
      <c r="E3463" s="3" t="s">
        <v>536</v>
      </c>
      <c r="F3463" s="12" t="str">
        <f>_xlfn.XLOOKUP(A3463,ShowCategory!B:B,ShowCategory!A:A)</f>
        <v>Dramas, Independent Movies, International Movies</v>
      </c>
      <c r="G3463" s="12">
        <f>_xlfn.XLOOKUP(A3463,ShowRating!A:A,ShowRating!C:C)</f>
        <v>3</v>
      </c>
      <c r="H3463" s="24" t="str">
        <f>_xlfn.XLOOKUP(A3463,ShowRating!A:A,ShowRating!D:D)</f>
        <v>Good</v>
      </c>
      <c r="I3463" s="24" t="str">
        <f>_xlfn.XLOOKUP(A3463,ShowDescription!A:A,ShowDescription!B:B)</f>
        <v>In a remote area of the Canary Islands, a surfer falls off a cliff. Fighting to survive, he reflects on his life and past romance. Based on true events.</v>
      </c>
      <c r="J3463" s="28">
        <f>_xlfn.XLOOKUP(A3463,ShowReleaseDate!A:A,ShowReleaseDate!B:B)</f>
        <v>43476</v>
      </c>
      <c r="K3463" s="24" t="str">
        <f>_xlfn.XLOOKUP(A3463,ShowReleaseDate!A:A,ShowReleaseDate!D:D)</f>
        <v>Quarter 4</v>
      </c>
    </row>
    <row r="3464" spans="1:11" x14ac:dyDescent="0.2">
      <c r="A3464" s="1">
        <v>80202273</v>
      </c>
      <c r="B3464" s="1" t="s">
        <v>10684</v>
      </c>
      <c r="C3464" s="1" t="s">
        <v>10685</v>
      </c>
      <c r="D3464" s="3" t="s">
        <v>16</v>
      </c>
      <c r="E3464" s="3" t="s">
        <v>26</v>
      </c>
      <c r="F3464" s="12" t="str">
        <f>_xlfn.XLOOKUP(A3464,ShowCategory!B:B,ShowCategory!A:A)</f>
        <v>Comedies, Dramas</v>
      </c>
      <c r="G3464" s="12">
        <f>_xlfn.XLOOKUP(A3464,ShowRating!A:A,ShowRating!C:C)</f>
        <v>5</v>
      </c>
      <c r="H3464" s="24" t="str">
        <f>_xlfn.XLOOKUP(A3464,ShowRating!A:A,ShowRating!D:D)</f>
        <v>Excellent</v>
      </c>
      <c r="I3464" s="24" t="str">
        <f>_xlfn.XLOOKUP(A3464,ShowDescription!A:A,ShowDescription!B:B)</f>
        <v>After moving to a retirement home, restless talent manager Al reconnects with long-ago client Buddy and coaxes him back out on the comedy circuit.</v>
      </c>
      <c r="J3464" s="28">
        <f>_xlfn.XLOOKUP(A3464,ShowReleaseDate!A:A,ShowReleaseDate!B:B)</f>
        <v>43476</v>
      </c>
      <c r="K3464" s="24" t="str">
        <f>_xlfn.XLOOKUP(A3464,ShowReleaseDate!A:A,ShowReleaseDate!D:D)</f>
        <v>Quarter 4</v>
      </c>
    </row>
    <row r="3465" spans="1:11" x14ac:dyDescent="0.2">
      <c r="A3465" s="1">
        <v>80170870</v>
      </c>
      <c r="B3465" s="1" t="s">
        <v>10687</v>
      </c>
      <c r="C3465" s="1" t="s">
        <v>10688</v>
      </c>
      <c r="D3465" s="3" t="s">
        <v>16</v>
      </c>
      <c r="E3465" s="3" t="s">
        <v>806</v>
      </c>
      <c r="F3465" s="12" t="str">
        <f>_xlfn.XLOOKUP(A3465,ShowCategory!B:B,ShowCategory!A:A)</f>
        <v>Dramas, Independent Movies</v>
      </c>
      <c r="G3465" s="12">
        <f>_xlfn.XLOOKUP(A3465,ShowRating!A:A,ShowRating!C:C)</f>
        <v>4</v>
      </c>
      <c r="H3465" s="24" t="str">
        <f>_xlfn.XLOOKUP(A3465,ShowRating!A:A,ShowRating!D:D)</f>
        <v>Very Good</v>
      </c>
      <c r="I3465" s="24" t="str">
        <f>_xlfn.XLOOKUP(A3465,ShowDescription!A:A,ShowDescription!B:B)</f>
        <v>Following the shooting death of his older brother, a depressed and aimless 13-year-old boy falls in with a gang in rural Arkansas.</v>
      </c>
      <c r="J3465" s="28">
        <f>_xlfn.XLOOKUP(A3465,ShowReleaseDate!A:A,ShowReleaseDate!B:B)</f>
        <v>43111</v>
      </c>
      <c r="K3465" s="24" t="str">
        <f>_xlfn.XLOOKUP(A3465,ShowReleaseDate!A:A,ShowReleaseDate!D:D)</f>
        <v>Quarter 4</v>
      </c>
    </row>
    <row r="3466" spans="1:11" x14ac:dyDescent="0.2">
      <c r="A3466" s="1">
        <v>80237329</v>
      </c>
      <c r="B3466" s="1" t="s">
        <v>10691</v>
      </c>
      <c r="D3466" s="3" t="s">
        <v>16</v>
      </c>
      <c r="E3466" s="3" t="s">
        <v>18</v>
      </c>
      <c r="F3466" s="12" t="str">
        <f>_xlfn.XLOOKUP(A3466,ShowCategory!B:B,ShowCategory!A:A)</f>
        <v>TV Comedies, TV Dramas</v>
      </c>
      <c r="G3466" s="12">
        <f>_xlfn.XLOOKUP(A3466,ShowRating!A:A,ShowRating!C:C)</f>
        <v>5</v>
      </c>
      <c r="H3466" s="24" t="str">
        <f>_xlfn.XLOOKUP(A3466,ShowRating!A:A,ShowRating!D:D)</f>
        <v>Excellent</v>
      </c>
      <c r="I3466" s="24" t="str">
        <f>_xlfn.XLOOKUP(A3466,ShowDescription!A:A,ShowDescription!B:B)</f>
        <v>While traveling across the country in a run-down RV, drag queen Ruby Red discovers an unlikely sidekick in AJ: a tough-talking 10-year-old stowaway.</v>
      </c>
      <c r="J3466" s="28">
        <f>_xlfn.XLOOKUP(A3466,ShowReleaseDate!A:A,ShowReleaseDate!B:B)</f>
        <v>43840</v>
      </c>
      <c r="K3466" s="24" t="str">
        <f>_xlfn.XLOOKUP(A3466,ShowReleaseDate!A:A,ShowReleaseDate!D:D)</f>
        <v>Quarter 4</v>
      </c>
    </row>
    <row r="3467" spans="1:11" x14ac:dyDescent="0.2">
      <c r="A3467" s="1">
        <v>80190519</v>
      </c>
      <c r="B3467" s="1" t="s">
        <v>10694</v>
      </c>
      <c r="D3467" s="3" t="s">
        <v>9</v>
      </c>
      <c r="E3467" s="3" t="s">
        <v>18</v>
      </c>
      <c r="F3467" s="12" t="str">
        <f>_xlfn.XLOOKUP(A3467,ShowCategory!B:B,ShowCategory!A:A)</f>
        <v>British TV Shows, Crime TV Shows, International TV Shows</v>
      </c>
      <c r="G3467" s="12">
        <f>_xlfn.XLOOKUP(A3467,ShowRating!A:A,ShowRating!C:C)</f>
        <v>3</v>
      </c>
      <c r="H3467" s="24" t="str">
        <f>_xlfn.XLOOKUP(A3467,ShowRating!A:A,ShowRating!D:D)</f>
        <v>Good</v>
      </c>
      <c r="I3467" s="24" t="str">
        <f>_xlfn.XLOOKUP(A3467,ShowDescription!A:A,ShowDescription!B:B)</f>
        <v>Family duty sends a lawman to London to look for his mob-assassin brother as a yakuza war threatens to engulf Tokyo. Trust is even tougher to find.</v>
      </c>
      <c r="J3467" s="28">
        <f>_xlfn.XLOOKUP(A3467,ShowReleaseDate!A:A,ShowReleaseDate!B:B)</f>
        <v>43840</v>
      </c>
      <c r="K3467" s="24" t="str">
        <f>_xlfn.XLOOKUP(A3467,ShowReleaseDate!A:A,ShowReleaseDate!D:D)</f>
        <v>Quarter 4</v>
      </c>
    </row>
    <row r="3468" spans="1:11" x14ac:dyDescent="0.2">
      <c r="A3468" s="1">
        <v>81183491</v>
      </c>
      <c r="B3468" s="1" t="s">
        <v>10696</v>
      </c>
      <c r="C3468" s="1" t="s">
        <v>6030</v>
      </c>
      <c r="D3468" s="3" t="s">
        <v>167</v>
      </c>
      <c r="E3468" s="3" t="s">
        <v>18</v>
      </c>
      <c r="F3468" s="12" t="str">
        <f>_xlfn.XLOOKUP(A3468,ShowCategory!B:B,ShowCategory!A:A)</f>
        <v>Crime TV Shows, International TV Shows, TV Dramas</v>
      </c>
      <c r="G3468" s="12">
        <f>_xlfn.XLOOKUP(A3468,ShowRating!A:A,ShowRating!C:C)</f>
        <v>5</v>
      </c>
      <c r="H3468" s="24" t="str">
        <f>_xlfn.XLOOKUP(A3468,ShowRating!A:A,ShowRating!D:D)</f>
        <v>Excellent</v>
      </c>
      <c r="I3468" s="24" t="str">
        <f>_xlfn.XLOOKUP(A3468,ShowDescription!A:A,ShowDescription!B:B)</f>
        <v>A group of small-town young men run a lucrative phishing operation, until a corrupt politician wants in on their scheme â€“ and a cop wants to fight it.</v>
      </c>
      <c r="J3468" s="28">
        <f>_xlfn.XLOOKUP(A3468,ShowReleaseDate!A:A,ShowReleaseDate!B:B)</f>
        <v>43840</v>
      </c>
      <c r="K3468" s="24" t="str">
        <f>_xlfn.XLOOKUP(A3468,ShowReleaseDate!A:A,ShowReleaseDate!D:D)</f>
        <v>Quarter 4</v>
      </c>
    </row>
    <row r="3469" spans="1:11" x14ac:dyDescent="0.2">
      <c r="A3469" s="1">
        <v>81011449</v>
      </c>
      <c r="B3469" s="1" t="s">
        <v>10698</v>
      </c>
      <c r="D3469" s="3" t="s">
        <v>16</v>
      </c>
      <c r="E3469" s="3" t="s">
        <v>18</v>
      </c>
      <c r="F3469" s="12" t="str">
        <f>_xlfn.XLOOKUP(A3469,ShowCategory!B:B,ShowCategory!A:A)</f>
        <v>Crime TV Shows, TV Action &amp; Adventure, TV Comedies</v>
      </c>
      <c r="G3469" s="12">
        <f>_xlfn.XLOOKUP(A3469,ShowRating!A:A,ShowRating!C:C)</f>
        <v>2</v>
      </c>
      <c r="H3469" s="24" t="str">
        <f>_xlfn.XLOOKUP(A3469,ShowRating!A:A,ShowRating!D:D)</f>
        <v>Neutral</v>
      </c>
      <c r="I3469" s="24" t="str">
        <f>_xlfn.XLOOKUP(A3469,ShowDescription!A:A,ShowDescription!B:B)</f>
        <v>Doctors Owen Maestro and Lola Spratt leave Childrens Hospital and join a secret arm of the CDC to investigate and destroy a deadly global virus.</v>
      </c>
      <c r="J3469" s="28">
        <f>_xlfn.XLOOKUP(A3469,ShowReleaseDate!A:A,ShowReleaseDate!B:B)</f>
        <v>43840</v>
      </c>
      <c r="K3469" s="24" t="str">
        <f>_xlfn.XLOOKUP(A3469,ShowReleaseDate!A:A,ShowReleaseDate!D:D)</f>
        <v>Quarter 4</v>
      </c>
    </row>
    <row r="3470" spans="1:11" x14ac:dyDescent="0.2">
      <c r="A3470" s="1">
        <v>70253597</v>
      </c>
      <c r="B3470" s="1" t="s">
        <v>10701</v>
      </c>
      <c r="C3470" s="1" t="s">
        <v>10702</v>
      </c>
      <c r="D3470" s="3" t="s">
        <v>9</v>
      </c>
      <c r="E3470" s="3" t="s">
        <v>601</v>
      </c>
      <c r="F3470" s="12" t="str">
        <f>_xlfn.XLOOKUP(A3470,ShowCategory!B:B,ShowCategory!A:A)</f>
        <v>Action &amp; Adventure, Dramas, Independent Movies</v>
      </c>
      <c r="G3470" s="12">
        <f>_xlfn.XLOOKUP(A3470,ShowRating!A:A,ShowRating!C:C)</f>
        <v>3</v>
      </c>
      <c r="H3470" s="24" t="str">
        <f>_xlfn.XLOOKUP(A3470,ShowRating!A:A,ShowRating!D:D)</f>
        <v>Good</v>
      </c>
      <c r="I3470" s="24" t="str">
        <f>_xlfn.XLOOKUP(A3470,ShowDescription!A:A,ShowDescription!B:B)</f>
        <v>An American platoon stationed in the Middle East is thrust into battle with a breed of tentacled aliens whose rapid spread threatens human survival.</v>
      </c>
      <c r="J3470" s="28">
        <f>_xlfn.XLOOKUP(A3470,ShowReleaseDate!A:A,ShowReleaseDate!B:B)</f>
        <v>43840</v>
      </c>
      <c r="K3470" s="24" t="str">
        <f>_xlfn.XLOOKUP(A3470,ShowReleaseDate!A:A,ShowReleaseDate!D:D)</f>
        <v>Quarter 4</v>
      </c>
    </row>
    <row r="3471" spans="1:11" x14ac:dyDescent="0.2">
      <c r="A3471" s="1">
        <v>70199239</v>
      </c>
      <c r="B3471" s="1" t="s">
        <v>10704</v>
      </c>
      <c r="C3471" s="1" t="s">
        <v>10705</v>
      </c>
      <c r="D3471" s="3" t="s">
        <v>16</v>
      </c>
      <c r="E3471" s="3" t="s">
        <v>364</v>
      </c>
      <c r="F3471" s="12" t="str">
        <f>_xlfn.XLOOKUP(A3471,ShowCategory!B:B,ShowCategory!A:A)</f>
        <v>Action &amp; Adventure</v>
      </c>
      <c r="G3471" s="12">
        <f>_xlfn.XLOOKUP(A3471,ShowRating!A:A,ShowRating!C:C)</f>
        <v>5</v>
      </c>
      <c r="H3471" s="24" t="str">
        <f>_xlfn.XLOOKUP(A3471,ShowRating!A:A,ShowRating!D:D)</f>
        <v>Excellent</v>
      </c>
      <c r="I3471" s="24" t="str">
        <f>_xlfn.XLOOKUP(A3471,ShowDescription!A:A,ShowDescription!B:B)</f>
        <v>A diamond heist goes horribly wrong, and the group of friends who sought to make a fortune must instead fight for their very survival.</v>
      </c>
      <c r="J3471" s="28">
        <f>_xlfn.XLOOKUP(A3471,ShowReleaseDate!A:A,ShowReleaseDate!B:B)</f>
        <v>43840</v>
      </c>
      <c r="K3471" s="24" t="str">
        <f>_xlfn.XLOOKUP(A3471,ShowReleaseDate!A:A,ShowReleaseDate!D:D)</f>
        <v>Quarter 4</v>
      </c>
    </row>
    <row r="3472" spans="1:11" x14ac:dyDescent="0.2">
      <c r="A3472" s="1">
        <v>80099306</v>
      </c>
      <c r="B3472" s="1" t="s">
        <v>10707</v>
      </c>
      <c r="C3472" s="1" t="s">
        <v>10708</v>
      </c>
      <c r="D3472" s="3" t="s">
        <v>16</v>
      </c>
      <c r="E3472" s="3" t="s">
        <v>192</v>
      </c>
      <c r="F3472" s="12" t="str">
        <f>_xlfn.XLOOKUP(A3472,ShowCategory!B:B,ShowCategory!A:A)</f>
        <v>Action &amp; Adventure, Dramas</v>
      </c>
      <c r="G3472" s="12">
        <f>_xlfn.XLOOKUP(A3472,ShowRating!A:A,ShowRating!C:C)</f>
        <v>2</v>
      </c>
      <c r="H3472" s="24" t="str">
        <f>_xlfn.XLOOKUP(A3472,ShowRating!A:A,ShowRating!D:D)</f>
        <v>Neutral</v>
      </c>
      <c r="I3472" s="24" t="str">
        <f>_xlfn.XLOOKUP(A3472,ShowDescription!A:A,ShowDescription!B:B)</f>
        <v>After a mission to rescue a U.S. congressman from the Taliban ends with two men left behind, their sniper buddies go against orders to get them back.</v>
      </c>
      <c r="J3472" s="28">
        <f>_xlfn.XLOOKUP(A3472,ShowReleaseDate!A:A,ShowReleaseDate!B:B)</f>
        <v>43840</v>
      </c>
      <c r="K3472" s="24" t="str">
        <f>_xlfn.XLOOKUP(A3472,ShowReleaseDate!A:A,ShowReleaseDate!D:D)</f>
        <v>Quarter 4</v>
      </c>
    </row>
    <row r="3473" spans="1:11" x14ac:dyDescent="0.2">
      <c r="A3473" s="1">
        <v>484369</v>
      </c>
      <c r="B3473" s="1" t="s">
        <v>10710</v>
      </c>
      <c r="C3473" s="1" t="s">
        <v>3937</v>
      </c>
      <c r="D3473" s="3" t="s">
        <v>16</v>
      </c>
      <c r="E3473" s="3" t="s">
        <v>364</v>
      </c>
      <c r="F3473" s="12" t="str">
        <f>_xlfn.XLOOKUP(A3473,ShowCategory!B:B,ShowCategory!A:A)</f>
        <v>Classic Movies, Cult Movies, Horror Movies</v>
      </c>
      <c r="G3473" s="12">
        <f>_xlfn.XLOOKUP(A3473,ShowRating!A:A,ShowRating!C:C)</f>
        <v>3</v>
      </c>
      <c r="H3473" s="24" t="str">
        <f>_xlfn.XLOOKUP(A3473,ShowRating!A:A,ShowRating!D:D)</f>
        <v>Good</v>
      </c>
      <c r="I3473" s="24" t="str">
        <f>_xlfn.XLOOKUP(A3473,ShowDescription!A:A,ShowDescription!B:B)</f>
        <v>During a stop at a remote cabin deep within the woods, a group of teens begins turning into flesh-eating zombies in director Sam Raimi's cult classic.</v>
      </c>
      <c r="J3473" s="28">
        <f>_xlfn.XLOOKUP(A3473,ShowReleaseDate!A:A,ShowReleaseDate!B:B)</f>
        <v>43840</v>
      </c>
      <c r="K3473" s="24" t="str">
        <f>_xlfn.XLOOKUP(A3473,ShowReleaseDate!A:A,ShowReleaseDate!D:D)</f>
        <v>Quarter 4</v>
      </c>
    </row>
    <row r="3474" spans="1:11" x14ac:dyDescent="0.2">
      <c r="A3474" s="1">
        <v>81074060</v>
      </c>
      <c r="B3474" s="1" t="s">
        <v>10712</v>
      </c>
      <c r="D3474" s="3" t="s">
        <v>186</v>
      </c>
      <c r="E3474" s="3" t="s">
        <v>18</v>
      </c>
      <c r="F3474" s="12" t="str">
        <f>_xlfn.XLOOKUP(A3474,ShowCategory!B:B,ShowCategory!A:A)</f>
        <v>International TV Shows, Reality TV, TV Comedies</v>
      </c>
      <c r="G3474" s="12">
        <f>_xlfn.XLOOKUP(A3474,ShowRating!A:A,ShowRating!C:C)</f>
        <v>2</v>
      </c>
      <c r="H3474" s="24" t="str">
        <f>_xlfn.XLOOKUP(A3474,ShowRating!A:A,ShowRating!D:D)</f>
        <v>Neutral</v>
      </c>
      <c r="I3474" s="24" t="str">
        <f>_xlfn.XLOOKUP(A3474,ShowDescription!A:A,ShowDescription!B:B)</f>
        <v>Franceâ€™s funniest comics carry out ghastly tasks as they try to outlast â€“ and outwit â€“ one another while overnighting in haunted locations.</v>
      </c>
      <c r="J3474" s="28">
        <f>_xlfn.XLOOKUP(A3474,ShowReleaseDate!A:A,ShowReleaseDate!B:B)</f>
        <v>43840</v>
      </c>
      <c r="K3474" s="24" t="str">
        <f>_xlfn.XLOOKUP(A3474,ShowReleaseDate!A:A,ShowReleaseDate!D:D)</f>
        <v>Quarter 4</v>
      </c>
    </row>
    <row r="3475" spans="1:11" x14ac:dyDescent="0.2">
      <c r="A3475" s="1">
        <v>70202600</v>
      </c>
      <c r="B3475" s="1" t="s">
        <v>10715</v>
      </c>
      <c r="D3475" s="3" t="s">
        <v>10716</v>
      </c>
      <c r="E3475" s="3" t="s">
        <v>18</v>
      </c>
      <c r="F3475" s="12" t="str">
        <f>_xlfn.XLOOKUP(A3475,ShowCategory!B:B,ShowCategory!A:A)</f>
        <v>TV Dramas</v>
      </c>
      <c r="G3475" s="12">
        <f>_xlfn.XLOOKUP(A3475,ShowRating!A:A,ShowRating!C:C)</f>
        <v>5</v>
      </c>
      <c r="H3475" s="24" t="str">
        <f>_xlfn.XLOOKUP(A3475,ShowRating!A:A,ShowRating!D:D)</f>
        <v>Excellent</v>
      </c>
      <c r="I3475" s="24" t="str">
        <f>_xlfn.XLOOKUP(A3475,ShowDescription!A:A,ShowDescription!B:B)</f>
        <v>This miniseries recounts the early 19th-century conflict between the expanding British Empire in Africa and Shaka, the leader of the vast Zulu Nation.</v>
      </c>
      <c r="J3475" s="28">
        <f>_xlfn.XLOOKUP(A3475,ShowReleaseDate!A:A,ShowReleaseDate!B:B)</f>
        <v>43475</v>
      </c>
      <c r="K3475" s="24" t="str">
        <f>_xlfn.XLOOKUP(A3475,ShowReleaseDate!A:A,ShowReleaseDate!D:D)</f>
        <v>Quarter 4</v>
      </c>
    </row>
    <row r="3476" spans="1:11" x14ac:dyDescent="0.2">
      <c r="A3476" s="1">
        <v>81021294</v>
      </c>
      <c r="B3476" s="1" t="s">
        <v>10719</v>
      </c>
      <c r="D3476" s="3" t="s">
        <v>7937</v>
      </c>
      <c r="E3476" s="3" t="s">
        <v>18</v>
      </c>
      <c r="F3476" s="12" t="str">
        <f>_xlfn.XLOOKUP(A3476,ShowCategory!B:B,ShowCategory!A:A)</f>
        <v>International TV Shows, TV Action &amp; Adventure, TV Dramas</v>
      </c>
      <c r="G3476" s="12">
        <f>_xlfn.XLOOKUP(A3476,ShowRating!A:A,ShowRating!C:C)</f>
        <v>4</v>
      </c>
      <c r="H3476" s="24" t="str">
        <f>_xlfn.XLOOKUP(A3476,ShowRating!A:A,ShowRating!D:D)</f>
        <v>Very Good</v>
      </c>
      <c r="I3476" s="24" t="str">
        <f>_xlfn.XLOOKUP(A3476,ShowDescription!A:A,ShowDescription!B:B)</f>
        <v>Years after a bitter falling out, four Israeli military veterans reunite and travel to Colombia in search of a loved one they'd presumed to be dead.</v>
      </c>
      <c r="J3476" s="28">
        <f>_xlfn.XLOOKUP(A3476,ShowReleaseDate!A:A,ShowReleaseDate!B:B)</f>
        <v>43475</v>
      </c>
      <c r="K3476" s="24" t="str">
        <f>_xlfn.XLOOKUP(A3476,ShowReleaseDate!A:A,ShowReleaseDate!D:D)</f>
        <v>Quarter 4</v>
      </c>
    </row>
    <row r="3477" spans="1:11" ht="27.75" x14ac:dyDescent="0.2">
      <c r="A3477" s="1">
        <v>80192136</v>
      </c>
      <c r="B3477" s="1" t="s">
        <v>10721</v>
      </c>
      <c r="D3477" s="3" t="s">
        <v>1862</v>
      </c>
      <c r="E3477" s="3" t="s">
        <v>42</v>
      </c>
      <c r="F3477" s="12" t="str">
        <f>_xlfn.XLOOKUP(A3477,ShowCategory!B:B,ShowCategory!A:A)</f>
        <v>Stand-Up Comedy</v>
      </c>
      <c r="G3477" s="12">
        <f>_xlfn.XLOOKUP(A3477,ShowRating!A:A,ShowRating!C:C)</f>
        <v>3</v>
      </c>
      <c r="H3477" s="24" t="str">
        <f>_xlfn.XLOOKUP(A3477,ShowRating!A:A,ShowRating!D:D)</f>
        <v>Good</v>
      </c>
      <c r="I3477" s="24" t="str">
        <f>_xlfn.XLOOKUP(A3477,ShowDescription!A:A,ShowDescription!B:B)</f>
        <v>Colombian comedian Alejandro RiaÃ±o discusses the perks of dating a she-wolf, styles of dancing, the quirks of BogotÃ¡ men and soccer game announcers.</v>
      </c>
      <c r="J3477" s="28">
        <f>_xlfn.XLOOKUP(A3477,ShowReleaseDate!A:A,ShowReleaseDate!B:B)</f>
        <v>43110</v>
      </c>
      <c r="K3477" s="24" t="str">
        <f>_xlfn.XLOOKUP(A3477,ShowReleaseDate!A:A,ShowReleaseDate!D:D)</f>
        <v>Quarter 4</v>
      </c>
    </row>
    <row r="3478" spans="1:11" x14ac:dyDescent="0.2">
      <c r="A3478" s="1">
        <v>80109128</v>
      </c>
      <c r="B3478" s="1" t="s">
        <v>10724</v>
      </c>
      <c r="C3478" s="1" t="s">
        <v>10725</v>
      </c>
      <c r="D3478" s="3" t="s">
        <v>10726</v>
      </c>
      <c r="E3478" s="3" t="s">
        <v>386</v>
      </c>
      <c r="F3478" s="12" t="str">
        <f>_xlfn.XLOOKUP(A3478,ShowCategory!B:B,ShowCategory!A:A)</f>
        <v>Horror Movies, International Movies, Thrillers</v>
      </c>
      <c r="G3478" s="12">
        <f>_xlfn.XLOOKUP(A3478,ShowRating!A:A,ShowRating!C:C)</f>
        <v>3</v>
      </c>
      <c r="H3478" s="24" t="str">
        <f>_xlfn.XLOOKUP(A3478,ShowRating!A:A,ShowRating!D:D)</f>
        <v>Good</v>
      </c>
      <c r="I3478" s="24" t="str">
        <f>_xlfn.XLOOKUP(A3478,ShowDescription!A:A,ShowDescription!B:B)</f>
        <v>With little oxygen left in their scuba tanks, two sisters are trapped in a shark cage at the bottom of the ocean while great whites circle nearby.</v>
      </c>
      <c r="J3478" s="28">
        <f>_xlfn.XLOOKUP(A3478,ShowReleaseDate!A:A,ShowReleaseDate!B:B)</f>
        <v>43110</v>
      </c>
      <c r="K3478" s="24" t="str">
        <f>_xlfn.XLOOKUP(A3478,ShowReleaseDate!A:A,ShowReleaseDate!D:D)</f>
        <v>Quarter 4</v>
      </c>
    </row>
    <row r="3479" spans="1:11" x14ac:dyDescent="0.2">
      <c r="A3479" s="1">
        <v>80187188</v>
      </c>
      <c r="B3479" s="1" t="s">
        <v>10728</v>
      </c>
      <c r="C3479" s="1" t="s">
        <v>10729</v>
      </c>
      <c r="D3479" s="3" t="s">
        <v>10730</v>
      </c>
      <c r="E3479" s="3" t="s">
        <v>325</v>
      </c>
      <c r="F3479" s="12" t="str">
        <f>_xlfn.XLOOKUP(A3479,ShowCategory!B:B,ShowCategory!A:A)</f>
        <v>Documentaries, Faith &amp; Spirituality</v>
      </c>
      <c r="G3479" s="12">
        <f>_xlfn.XLOOKUP(A3479,ShowRating!A:A,ShowRating!C:C)</f>
        <v>4</v>
      </c>
      <c r="H3479" s="24" t="str">
        <f>_xlfn.XLOOKUP(A3479,ShowRating!A:A,ShowRating!D:D)</f>
        <v>Very Good</v>
      </c>
      <c r="I3479" s="24" t="str">
        <f>_xlfn.XLOOKUP(A3479,ShowDescription!A:A,ShowDescription!B:B)</f>
        <v>Based on photographer Michael Oâ€™Neillâ€™s book of the same name, this documentary traces the authorâ€™s 10-year journey through the landscape of yoga.</v>
      </c>
      <c r="J3479" s="28">
        <f>_xlfn.XLOOKUP(A3479,ShowReleaseDate!A:A,ShowReleaseDate!B:B)</f>
        <v>43110</v>
      </c>
      <c r="K3479" s="24" t="str">
        <f>_xlfn.XLOOKUP(A3479,ShowReleaseDate!A:A,ShowReleaseDate!D:D)</f>
        <v>Quarter 4</v>
      </c>
    </row>
    <row r="3480" spans="1:11" x14ac:dyDescent="0.2">
      <c r="A3480" s="1">
        <v>80117811</v>
      </c>
      <c r="B3480" s="1" t="s">
        <v>10732</v>
      </c>
      <c r="C3480" s="1" t="s">
        <v>10733</v>
      </c>
      <c r="D3480" s="3" t="s">
        <v>16</v>
      </c>
      <c r="E3480" s="3" t="s">
        <v>1612</v>
      </c>
      <c r="F3480" s="12" t="str">
        <f>_xlfn.XLOOKUP(A3480,ShowCategory!B:B,ShowCategory!A:A)</f>
        <v>Stand-Up Comedy</v>
      </c>
      <c r="G3480" s="12">
        <f>_xlfn.XLOOKUP(A3480,ShowRating!A:A,ShowRating!C:C)</f>
        <v>5</v>
      </c>
      <c r="H3480" s="24" t="str">
        <f>_xlfn.XLOOKUP(A3480,ShowRating!A:A,ShowRating!D:D)</f>
        <v>Excellent</v>
      </c>
      <c r="I3480" s="24" t="str">
        <f>_xlfn.XLOOKUP(A3480,ShowDescription!A:A,ShowDescription!B:B)</f>
        <v>America's king of clean comedy delivers wickedly funny jokes in his fifth hour-long special.</v>
      </c>
      <c r="J3480" s="28">
        <f>_xlfn.XLOOKUP(A3480,ShowReleaseDate!A:A,ShowReleaseDate!B:B)</f>
        <v>42745</v>
      </c>
      <c r="K3480" s="24" t="str">
        <f>_xlfn.XLOOKUP(A3480,ShowReleaseDate!A:A,ShowReleaseDate!D:D)</f>
        <v>Quarter 4</v>
      </c>
    </row>
    <row r="3481" spans="1:11" x14ac:dyDescent="0.2">
      <c r="A3481" s="1">
        <v>80095649</v>
      </c>
      <c r="B3481" s="1" t="s">
        <v>10736</v>
      </c>
      <c r="D3481" s="3" t="s">
        <v>16</v>
      </c>
      <c r="E3481" s="3" t="s">
        <v>18</v>
      </c>
      <c r="F3481" s="12" t="str">
        <f>_xlfn.XLOOKUP(A3481,ShowCategory!B:B,ShowCategory!A:A)</f>
        <v>Kids' TV, TV Comedies</v>
      </c>
      <c r="G3481" s="12">
        <f>_xlfn.XLOOKUP(A3481,ShowRating!A:A,ShowRating!C:C)</f>
        <v>4</v>
      </c>
      <c r="H3481" s="24" t="str">
        <f>_xlfn.XLOOKUP(A3481,ShowRating!A:A,ShowRating!D:D)</f>
        <v>Very Good</v>
      </c>
      <c r="I3481" s="24" t="str">
        <f>_xlfn.XLOOKUP(A3481,ShowDescription!A:A,ShowDescription!B:B)</f>
        <v>The Lalaloopsy gang and their adorable pets know every day is a perfect day to celebrate the magic of friendship, creativity and collaboration.</v>
      </c>
      <c r="J3481" s="28">
        <f>_xlfn.XLOOKUP(A3481,ShowReleaseDate!A:A,ShowReleaseDate!B:B)</f>
        <v>42745</v>
      </c>
      <c r="K3481" s="24" t="str">
        <f>_xlfn.XLOOKUP(A3481,ShowReleaseDate!A:A,ShowReleaseDate!D:D)</f>
        <v>Quarter 4</v>
      </c>
    </row>
    <row r="3482" spans="1:11" x14ac:dyDescent="0.2">
      <c r="A3482" s="1">
        <v>70084788</v>
      </c>
      <c r="B3482" s="1">
        <v>21</v>
      </c>
      <c r="C3482" s="1" t="s">
        <v>10738</v>
      </c>
      <c r="D3482" s="3" t="s">
        <v>16</v>
      </c>
      <c r="E3482" s="3" t="s">
        <v>1105</v>
      </c>
      <c r="F3482" s="12" t="str">
        <f>_xlfn.XLOOKUP(A3482,ShowCategory!B:B,ShowCategory!A:A)</f>
        <v>Dramas</v>
      </c>
      <c r="G3482" s="12">
        <f>_xlfn.XLOOKUP(A3482,ShowRating!A:A,ShowRating!C:C)</f>
        <v>3</v>
      </c>
      <c r="H3482" s="24" t="str">
        <f>_xlfn.XLOOKUP(A3482,ShowRating!A:A,ShowRating!D:D)</f>
        <v>Good</v>
      </c>
      <c r="I3482" s="24" t="str">
        <f>_xlfn.XLOOKUP(A3482,ShowDescription!A:A,ShowDescription!B:B)</f>
        <v>A brilliant group of students become card-counting experts with the intent of swindling millions out of Las Vegas casinos by playing blackjack.</v>
      </c>
      <c r="J3482" s="28">
        <f>_xlfn.XLOOKUP(A3482,ShowReleaseDate!A:A,ShowReleaseDate!B:B)</f>
        <v>43831</v>
      </c>
      <c r="K3482" s="24" t="str">
        <f>_xlfn.XLOOKUP(A3482,ShowReleaseDate!A:A,ShowReleaseDate!D:D)</f>
        <v>Quarter 4</v>
      </c>
    </row>
    <row r="3483" spans="1:11" x14ac:dyDescent="0.2">
      <c r="A3483" s="1">
        <v>60036237</v>
      </c>
      <c r="B3483" s="1" t="s">
        <v>10741</v>
      </c>
      <c r="C3483" s="1" t="s">
        <v>10742</v>
      </c>
      <c r="D3483" s="3" t="s">
        <v>214</v>
      </c>
      <c r="E3483" s="3" t="s">
        <v>59</v>
      </c>
      <c r="F3483" s="12" t="str">
        <f>_xlfn.XLOOKUP(A3483,ShowCategory!B:B,ShowCategory!A:A)</f>
        <v>Children &amp; Family Movies, Comedies</v>
      </c>
      <c r="G3483" s="12">
        <f>_xlfn.XLOOKUP(A3483,ShowRating!A:A,ShowRating!C:C)</f>
        <v>3</v>
      </c>
      <c r="H3483" s="24" t="str">
        <f>_xlfn.XLOOKUP(A3483,ShowRating!A:A,ShowRating!D:D)</f>
        <v>Good</v>
      </c>
      <c r="I3483" s="24" t="str">
        <f>_xlfn.XLOOKUP(A3483,ShowDescription!A:A,ShowDescription!B:B)</f>
        <v>Teen Sam meets the boy of her dreams at a dance before returning to toil in her stepmother's diner. Can her lost cell phone bring them together?</v>
      </c>
      <c r="J3483" s="28">
        <f>_xlfn.XLOOKUP(A3483,ShowReleaseDate!A:A,ShowReleaseDate!B:B)</f>
        <v>43831</v>
      </c>
      <c r="K3483" s="24" t="str">
        <f>_xlfn.XLOOKUP(A3483,ShowReleaseDate!A:A,ShowReleaseDate!D:D)</f>
        <v>Quarter 4</v>
      </c>
    </row>
    <row r="3484" spans="1:11" ht="27.75" x14ac:dyDescent="0.2">
      <c r="A3484" s="1">
        <v>80014637</v>
      </c>
      <c r="B3484" s="1" t="s">
        <v>10744</v>
      </c>
      <c r="C3484" s="1" t="s">
        <v>2709</v>
      </c>
      <c r="D3484" s="3" t="s">
        <v>5102</v>
      </c>
      <c r="E3484" s="3" t="s">
        <v>381</v>
      </c>
      <c r="F3484" s="12" t="str">
        <f>_xlfn.XLOOKUP(A3484,ShowCategory!B:B,ShowCategory!A:A)</f>
        <v>Children &amp; Family Movies</v>
      </c>
      <c r="G3484" s="12">
        <f>_xlfn.XLOOKUP(A3484,ShowRating!A:A,ShowRating!C:C)</f>
        <v>4</v>
      </c>
      <c r="H3484" s="24" t="str">
        <f>_xlfn.XLOOKUP(A3484,ShowRating!A:A,ShowRating!D:D)</f>
        <v>Very Good</v>
      </c>
      <c r="I3484" s="24" t="str">
        <f>_xlfn.XLOOKUP(A3484,ShowDescription!A:A,ShowDescription!B:B)</f>
        <v>When a wolf pup named Runt sneaks off to explore a mysterious cave, he meets and befriends a wolf driven from her pack because she's blind.</v>
      </c>
      <c r="J3484" s="28">
        <f>_xlfn.XLOOKUP(A3484,ShowReleaseDate!A:A,ShowReleaseDate!B:B)</f>
        <v>43831</v>
      </c>
      <c r="K3484" s="24" t="str">
        <f>_xlfn.XLOOKUP(A3484,ShowReleaseDate!A:A,ShowReleaseDate!D:D)</f>
        <v>Quarter 4</v>
      </c>
    </row>
    <row r="3485" spans="1:11" x14ac:dyDescent="0.2">
      <c r="A3485" s="1">
        <v>60000407</v>
      </c>
      <c r="B3485" s="1" t="s">
        <v>10746</v>
      </c>
      <c r="C3485" s="1" t="s">
        <v>4597</v>
      </c>
      <c r="D3485" s="3" t="s">
        <v>16</v>
      </c>
      <c r="E3485" s="3" t="s">
        <v>216</v>
      </c>
      <c r="F3485" s="12" t="str">
        <f>_xlfn.XLOOKUP(A3485,ShowCategory!B:B,ShowCategory!A:A)</f>
        <v>Dramas</v>
      </c>
      <c r="G3485" s="12">
        <f>_xlfn.XLOOKUP(A3485,ShowRating!A:A,ShowRating!C:C)</f>
        <v>5</v>
      </c>
      <c r="H3485" s="24" t="str">
        <f>_xlfn.XLOOKUP(A3485,ShowRating!A:A,ShowRating!D:D)</f>
        <v>Excellent</v>
      </c>
      <c r="I3485" s="24" t="str">
        <f>_xlfn.XLOOKUP(A3485,ShowDescription!A:A,ShowDescription!B:B)</f>
        <v>While struggling to endure his tightly wound wife, an unfulfilling job and a surly teen, a man becomes obsessed with one of his daughter's friends.</v>
      </c>
      <c r="J3485" s="28">
        <f>_xlfn.XLOOKUP(A3485,ShowReleaseDate!A:A,ShowReleaseDate!B:B)</f>
        <v>43831</v>
      </c>
      <c r="K3485" s="24" t="str">
        <f>_xlfn.XLOOKUP(A3485,ShowReleaseDate!A:A,ShowReleaseDate!D:D)</f>
        <v>Quarter 4</v>
      </c>
    </row>
    <row r="3486" spans="1:11" x14ac:dyDescent="0.2">
      <c r="A3486" s="1">
        <v>70202138</v>
      </c>
      <c r="B3486" s="1" t="s">
        <v>10748</v>
      </c>
      <c r="C3486" s="1" t="s">
        <v>10749</v>
      </c>
      <c r="D3486" s="3" t="s">
        <v>333</v>
      </c>
      <c r="E3486" s="3" t="s">
        <v>91</v>
      </c>
      <c r="F3486" s="12" t="str">
        <f>_xlfn.XLOOKUP(A3486,ShowCategory!B:B,ShowCategory!A:A)</f>
        <v>Children &amp; Family Movies, Comedies</v>
      </c>
      <c r="G3486" s="12">
        <f>_xlfn.XLOOKUP(A3486,ShowRating!A:A,ShowRating!C:C)</f>
        <v>5</v>
      </c>
      <c r="H3486" s="24" t="str">
        <f>_xlfn.XLOOKUP(A3486,ShowRating!A:A,ShowRating!D:D)</f>
        <v>Excellent</v>
      </c>
      <c r="I3486" s="24" t="str">
        <f>_xlfn.XLOOKUP(A3486,ShowDescription!A:A,ShowDescription!B:B)</f>
        <v>At Santa Claus's super-secret toy-making facility, Mr. Claus entrusts his son, Arthur, to carry out an ultra-important Christmas mission.</v>
      </c>
      <c r="J3486" s="28">
        <f>_xlfn.XLOOKUP(A3486,ShowReleaseDate!A:A,ShowReleaseDate!B:B)</f>
        <v>43831</v>
      </c>
      <c r="K3486" s="24" t="str">
        <f>_xlfn.XLOOKUP(A3486,ShowReleaseDate!A:A,ShowReleaseDate!D:D)</f>
        <v>Quarter 4</v>
      </c>
    </row>
    <row r="3487" spans="1:11" x14ac:dyDescent="0.2">
      <c r="A3487" s="1">
        <v>81035731</v>
      </c>
      <c r="B3487" s="1" t="s">
        <v>10751</v>
      </c>
      <c r="C3487" s="1" t="s">
        <v>10752</v>
      </c>
      <c r="D3487" s="3" t="s">
        <v>10753</v>
      </c>
      <c r="E3487" s="3" t="s">
        <v>141</v>
      </c>
      <c r="F3487" s="12" t="str">
        <f>_xlfn.XLOOKUP(A3487,ShowCategory!B:B,ShowCategory!A:A)</f>
        <v>Dramas, International Movies</v>
      </c>
      <c r="G3487" s="12">
        <f>_xlfn.XLOOKUP(A3487,ShowRating!A:A,ShowRating!C:C)</f>
        <v>2</v>
      </c>
      <c r="H3487" s="24" t="str">
        <f>_xlfn.XLOOKUP(A3487,ShowRating!A:A,ShowRating!D:D)</f>
        <v>Neutral</v>
      </c>
      <c r="I3487" s="24" t="str">
        <f>_xlfn.XLOOKUP(A3487,ShowDescription!A:A,ShowDescription!B:B)</f>
        <v>An epidemiologist turns her nationwide bird flu investigation into a chance to sample local delicacies en route, with three friends along for the ride.</v>
      </c>
      <c r="J3487" s="28">
        <f>_xlfn.XLOOKUP(A3487,ShowReleaseDate!A:A,ShowReleaseDate!B:B)</f>
        <v>43831</v>
      </c>
      <c r="K3487" s="24" t="str">
        <f>_xlfn.XLOOKUP(A3487,ShowReleaseDate!A:A,ShowReleaseDate!D:D)</f>
        <v>Quarter 4</v>
      </c>
    </row>
    <row r="3488" spans="1:11" x14ac:dyDescent="0.2">
      <c r="A3488" s="1">
        <v>1181488</v>
      </c>
      <c r="B3488" s="1" t="s">
        <v>10755</v>
      </c>
      <c r="C3488" s="1" t="s">
        <v>10756</v>
      </c>
      <c r="D3488" s="3" t="s">
        <v>16</v>
      </c>
      <c r="E3488" s="3" t="s">
        <v>709</v>
      </c>
      <c r="F3488" s="12" t="str">
        <f>_xlfn.XLOOKUP(A3488,ShowCategory!B:B,ShowCategory!A:A)</f>
        <v>Comedies, Romantic Movies</v>
      </c>
      <c r="G3488" s="12">
        <f>_xlfn.XLOOKUP(A3488,ShowRating!A:A,ShowRating!C:C)</f>
        <v>2</v>
      </c>
      <c r="H3488" s="24" t="str">
        <f>_xlfn.XLOOKUP(A3488,ShowRating!A:A,ShowRating!D:D)</f>
        <v>Neutral</v>
      </c>
      <c r="I3488" s="24" t="str">
        <f>_xlfn.XLOOKUP(A3488,ShowDescription!A:A,ShowDescription!B:B)</f>
        <v>The structured world of a sour, obsessive-compulsive author crumbles when he's drawn into the lives of a stressed-out single mom and his gay neighbor.</v>
      </c>
      <c r="J3488" s="28">
        <f>_xlfn.XLOOKUP(A3488,ShowReleaseDate!A:A,ShowReleaseDate!B:B)</f>
        <v>43831</v>
      </c>
      <c r="K3488" s="24" t="str">
        <f>_xlfn.XLOOKUP(A3488,ShowReleaseDate!A:A,ShowReleaseDate!D:D)</f>
        <v>Quarter 4</v>
      </c>
    </row>
    <row r="3489" spans="1:11" x14ac:dyDescent="0.2">
      <c r="A3489" s="1">
        <v>70308046</v>
      </c>
      <c r="B3489" s="1" t="s">
        <v>10758</v>
      </c>
      <c r="C3489" s="1" t="s">
        <v>6669</v>
      </c>
      <c r="D3489" s="3" t="s">
        <v>16</v>
      </c>
      <c r="E3489" s="3" t="s">
        <v>568</v>
      </c>
      <c r="F3489" s="12" t="str">
        <f>_xlfn.XLOOKUP(A3489,ShowCategory!B:B,ShowCategory!A:A)</f>
        <v>Comedies</v>
      </c>
      <c r="G3489" s="12">
        <f>_xlfn.XLOOKUP(A3489,ShowRating!A:A,ShowRating!C:C)</f>
        <v>5</v>
      </c>
      <c r="H3489" s="24" t="str">
        <f>_xlfn.XLOOKUP(A3489,ShowRating!A:A,ShowRating!D:D)</f>
        <v>Excellent</v>
      </c>
      <c r="I3489" s="24" t="str">
        <f>_xlfn.XLOOKUP(A3489,ShowDescription!A:A,ShowDescription!B:B)</f>
        <v>The geriatric antics of Irving Zisman continue in this next installment of the Jackass franchise, which features unused footage from the first film.</v>
      </c>
      <c r="J3489" s="28">
        <f>_xlfn.XLOOKUP(A3489,ShowReleaseDate!A:A,ShowReleaseDate!B:B)</f>
        <v>43831</v>
      </c>
      <c r="K3489" s="24" t="str">
        <f>_xlfn.XLOOKUP(A3489,ShowReleaseDate!A:A,ShowReleaseDate!D:D)</f>
        <v>Quarter 4</v>
      </c>
    </row>
    <row r="3490" spans="1:11" x14ac:dyDescent="0.2">
      <c r="A3490" s="1">
        <v>81167119</v>
      </c>
      <c r="B3490" s="1" t="s">
        <v>10760</v>
      </c>
      <c r="D3490" s="3" t="s">
        <v>314</v>
      </c>
      <c r="E3490" s="3" t="s">
        <v>18</v>
      </c>
      <c r="F3490" s="12" t="str">
        <f>_xlfn.XLOOKUP(A3490,ShowCategory!B:B,ShowCategory!A:A)</f>
        <v>International TV Shows, Korean TV Shows, Romantic TV Shows</v>
      </c>
      <c r="G3490" s="12">
        <f>_xlfn.XLOOKUP(A3490,ShowRating!A:A,ShowRating!C:C)</f>
        <v>4</v>
      </c>
      <c r="H3490" s="24" t="str">
        <f>_xlfn.XLOOKUP(A3490,ShowRating!A:A,ShowRating!D:D)</f>
        <v>Very Good</v>
      </c>
      <c r="I3490" s="24" t="str">
        <f>_xlfn.XLOOKUP(A3490,ShowDescription!A:A,ShowDescription!B:B)</f>
        <v>Two housemates get married for financial convenience, but discover nothing is simple when it comes to demanding in-laws, or facing their growing bond.</v>
      </c>
      <c r="J3490" s="28">
        <f>_xlfn.XLOOKUP(A3490,ShowReleaseDate!A:A,ShowReleaseDate!B:B)</f>
        <v>43831</v>
      </c>
      <c r="K3490" s="24" t="str">
        <f>_xlfn.XLOOKUP(A3490,ShowReleaseDate!A:A,ShowReleaseDate!D:D)</f>
        <v>Quarter 4</v>
      </c>
    </row>
    <row r="3491" spans="1:11" x14ac:dyDescent="0.2">
      <c r="A3491" s="1">
        <v>80108158</v>
      </c>
      <c r="B3491" s="1" t="s">
        <v>10762</v>
      </c>
      <c r="C3491" s="1" t="s">
        <v>10763</v>
      </c>
      <c r="D3491" s="3" t="s">
        <v>9</v>
      </c>
      <c r="E3491" s="3" t="s">
        <v>1035</v>
      </c>
      <c r="F3491" s="12" t="str">
        <f>_xlfn.XLOOKUP(A3491,ShowCategory!B:B,ShowCategory!A:A)</f>
        <v>Comedies</v>
      </c>
      <c r="G3491" s="12">
        <f>_xlfn.XLOOKUP(A3491,ShowRating!A:A,ShowRating!C:C)</f>
        <v>2</v>
      </c>
      <c r="H3491" s="24" t="str">
        <f>_xlfn.XLOOKUP(A3491,ShowRating!A:A,ShowRating!D:D)</f>
        <v>Neutral</v>
      </c>
      <c r="I3491" s="24" t="str">
        <f>_xlfn.XLOOKUP(A3491,ShowDescription!A:A,ShowDescription!B:B)</f>
        <v>Bank chairman Charles Bunbury â€“ who knows next to nothing about banking â€“ fights to save both his company and his marriage from disaster.</v>
      </c>
      <c r="J3491" s="28">
        <f>_xlfn.XLOOKUP(A3491,ShowReleaseDate!A:A,ShowReleaseDate!B:B)</f>
        <v>43831</v>
      </c>
      <c r="K3491" s="24" t="str">
        <f>_xlfn.XLOOKUP(A3491,ShowReleaseDate!A:A,ShowReleaseDate!D:D)</f>
        <v>Quarter 4</v>
      </c>
    </row>
    <row r="3492" spans="1:11" x14ac:dyDescent="0.2">
      <c r="A3492" s="1">
        <v>60024942</v>
      </c>
      <c r="B3492" s="1" t="s">
        <v>10765</v>
      </c>
      <c r="C3492" s="1" t="s">
        <v>3927</v>
      </c>
      <c r="D3492" s="3" t="s">
        <v>214</v>
      </c>
      <c r="E3492" s="3" t="s">
        <v>172</v>
      </c>
      <c r="F3492" s="12" t="str">
        <f>_xlfn.XLOOKUP(A3492,ShowCategory!B:B,ShowCategory!A:A)</f>
        <v>Dramas</v>
      </c>
      <c r="G3492" s="12">
        <f>_xlfn.XLOOKUP(A3492,ShowRating!A:A,ShowRating!C:C)</f>
        <v>5</v>
      </c>
      <c r="H3492" s="24" t="str">
        <f>_xlfn.XLOOKUP(A3492,ShowRating!A:A,ShowRating!D:D)</f>
        <v>Excellent</v>
      </c>
      <c r="I3492" s="24" t="str">
        <f>_xlfn.XLOOKUP(A3492,ShowDescription!A:A,ShowDescription!B:B)</f>
        <v>An FBI agent makes it his mission to put cunning con man Frank Abagnale Jr. behind bars. But Frank not only eludes capture, he revels in the pursuit.</v>
      </c>
      <c r="J3492" s="28">
        <f>_xlfn.XLOOKUP(A3492,ShowReleaseDate!A:A,ShowReleaseDate!B:B)</f>
        <v>43831</v>
      </c>
      <c r="K3492" s="24" t="str">
        <f>_xlfn.XLOOKUP(A3492,ShowReleaseDate!A:A,ShowReleaseDate!D:D)</f>
        <v>Quarter 4</v>
      </c>
    </row>
    <row r="3493" spans="1:11" x14ac:dyDescent="0.2">
      <c r="A3493" s="1">
        <v>81028791</v>
      </c>
      <c r="B3493" s="1" t="s">
        <v>10767</v>
      </c>
      <c r="D3493" s="3" t="s">
        <v>632</v>
      </c>
      <c r="E3493" s="3" t="s">
        <v>18</v>
      </c>
      <c r="F3493" s="12" t="str">
        <f>_xlfn.XLOOKUP(A3493,ShowCategory!B:B,ShowCategory!A:A)</f>
        <v>Anime Series, Teen TV Shows</v>
      </c>
      <c r="G3493" s="12">
        <f>_xlfn.XLOOKUP(A3493,ShowRating!A:A,ShowRating!C:C)</f>
        <v>2</v>
      </c>
      <c r="H3493" s="24" t="str">
        <f>_xlfn.XLOOKUP(A3493,ShowRating!A:A,ShowRating!D:D)</f>
        <v>Neutral</v>
      </c>
      <c r="I3493" s="24" t="str">
        <f>_xlfn.XLOOKUP(A3493,ShowDescription!A:A,ShowDescription!B:B)</f>
        <v>One newcomer red blood cell just wants to do her job. Between bacteria incursions and meeting a certain white blood cell, she's got a lot to learn!</v>
      </c>
      <c r="J3493" s="28">
        <f>_xlfn.XLOOKUP(A3493,ShowReleaseDate!A:A,ShowReleaseDate!B:B)</f>
        <v>43831</v>
      </c>
      <c r="K3493" s="24" t="str">
        <f>_xlfn.XLOOKUP(A3493,ShowReleaseDate!A:A,ShowReleaseDate!D:D)</f>
        <v>Quarter 4</v>
      </c>
    </row>
    <row r="3494" spans="1:11" x14ac:dyDescent="0.2">
      <c r="A3494" s="1">
        <v>60000891</v>
      </c>
      <c r="B3494" s="1" t="s">
        <v>10770</v>
      </c>
      <c r="C3494" s="1" t="s">
        <v>10771</v>
      </c>
      <c r="D3494" s="3" t="s">
        <v>16</v>
      </c>
      <c r="E3494" s="3" t="s">
        <v>223</v>
      </c>
      <c r="F3494" s="12" t="str">
        <f>_xlfn.XLOOKUP(A3494,ShowCategory!B:B,ShowCategory!A:A)</f>
        <v>Dramas</v>
      </c>
      <c r="G3494" s="12">
        <f>_xlfn.XLOOKUP(A3494,ShowRating!A:A,ShowRating!C:C)</f>
        <v>1</v>
      </c>
      <c r="H3494" s="24" t="str">
        <f>_xlfn.XLOOKUP(A3494,ShowRating!A:A,ShowRating!D:D)</f>
        <v>Bad</v>
      </c>
      <c r="I3494" s="24" t="str">
        <f>_xlfn.XLOOKUP(A3494,ShowDescription!A:A,ShowDescription!B:B)</f>
        <v>Vying for a spot in the American Ballet Company, 12 dance students are ready to push their bodies and minds to the limit to realize their dreams.</v>
      </c>
      <c r="J3494" s="28">
        <f>_xlfn.XLOOKUP(A3494,ShowReleaseDate!A:A,ShowReleaseDate!B:B)</f>
        <v>43831</v>
      </c>
      <c r="K3494" s="24" t="str">
        <f>_xlfn.XLOOKUP(A3494,ShowReleaseDate!A:A,ShowReleaseDate!D:D)</f>
        <v>Quarter 4</v>
      </c>
    </row>
    <row r="3495" spans="1:11" x14ac:dyDescent="0.2">
      <c r="A3495" s="1">
        <v>70021648</v>
      </c>
      <c r="B3495" s="1" t="s">
        <v>10773</v>
      </c>
      <c r="C3495" s="1" t="s">
        <v>10774</v>
      </c>
      <c r="D3495" s="3" t="s">
        <v>333</v>
      </c>
      <c r="E3495" s="3" t="s">
        <v>1873</v>
      </c>
      <c r="F3495" s="12" t="str">
        <f>_xlfn.XLOOKUP(A3495,ShowCategory!B:B,ShowCategory!A:A)</f>
        <v>Children &amp; Family Movies, Comedies</v>
      </c>
      <c r="G3495" s="12">
        <f>_xlfn.XLOOKUP(A3495,ShowRating!A:A,ShowRating!C:C)</f>
        <v>4</v>
      </c>
      <c r="H3495" s="24" t="str">
        <f>_xlfn.XLOOKUP(A3495,ShowRating!A:A,ShowRating!D:D)</f>
        <v>Very Good</v>
      </c>
      <c r="I3495" s="24" t="str">
        <f>_xlfn.XLOOKUP(A3495,ShowDescription!A:A,ShowDescription!B:B)</f>
        <v>The eccentric Willy Wonka opens the doors of his candy factory to five lucky kids who learn the secrets behind his amazing confections.</v>
      </c>
      <c r="J3495" s="28">
        <f>_xlfn.XLOOKUP(A3495,ShowReleaseDate!A:A,ShowReleaseDate!B:B)</f>
        <v>43831</v>
      </c>
      <c r="K3495" s="24" t="str">
        <f>_xlfn.XLOOKUP(A3495,ShowReleaseDate!A:A,ShowReleaseDate!D:D)</f>
        <v>Quarter 4</v>
      </c>
    </row>
    <row r="3496" spans="1:11" x14ac:dyDescent="0.2">
      <c r="A3496" s="1">
        <v>1151188</v>
      </c>
      <c r="B3496" s="1" t="s">
        <v>10776</v>
      </c>
      <c r="C3496" s="1" t="s">
        <v>3114</v>
      </c>
      <c r="D3496" s="3" t="s">
        <v>16</v>
      </c>
      <c r="E3496" s="3" t="s">
        <v>107</v>
      </c>
      <c r="F3496" s="12" t="str">
        <f>_xlfn.XLOOKUP(A3496,ShowCategory!B:B,ShowCategory!A:A)</f>
        <v>Comedies, Cult Movies, Dramas</v>
      </c>
      <c r="G3496" s="12">
        <f>_xlfn.XLOOKUP(A3496,ShowRating!A:A,ShowRating!C:C)</f>
        <v>2</v>
      </c>
      <c r="H3496" s="24" t="str">
        <f>_xlfn.XLOOKUP(A3496,ShowRating!A:A,ShowRating!D:D)</f>
        <v>Neutral</v>
      </c>
      <c r="I3496" s="24" t="str">
        <f>_xlfn.XLOOKUP(A3496,ShowDescription!A:A,ShowDescription!B:B)</f>
        <v>Comic book artist Holden meets the perfect woman, only to learn that she's a lesbian. But that doesn't stop him from falling in love with her.</v>
      </c>
      <c r="J3496" s="28">
        <f>_xlfn.XLOOKUP(A3496,ShowReleaseDate!A:A,ShowReleaseDate!B:B)</f>
        <v>43831</v>
      </c>
      <c r="K3496" s="24" t="str">
        <f>_xlfn.XLOOKUP(A3496,ShowReleaseDate!A:A,ShowReleaseDate!D:D)</f>
        <v>Quarter 4</v>
      </c>
    </row>
    <row r="3497" spans="1:11" ht="27.75" x14ac:dyDescent="0.2">
      <c r="A3497" s="1">
        <v>81184681</v>
      </c>
      <c r="B3497" s="1" t="s">
        <v>10778</v>
      </c>
      <c r="E3497" s="3" t="s">
        <v>18</v>
      </c>
      <c r="F3497" s="12" t="str">
        <f>_xlfn.XLOOKUP(A3497,ShowCategory!B:B,ShowCategory!A:A)</f>
        <v>Kids' TV</v>
      </c>
      <c r="G3497" s="12">
        <f>_xlfn.XLOOKUP(A3497,ShowRating!A:A,ShowRating!C:C)</f>
        <v>4</v>
      </c>
      <c r="H3497" s="24" t="str">
        <f>_xlfn.XLOOKUP(A3497,ShowRating!A:A,ShowRating!D:D)</f>
        <v>Very Good</v>
      </c>
      <c r="I3497" s="24" t="str">
        <f>_xlfn.XLOOKUP(A3497,ShowDescription!A:A,ShowDescription!B:B)</f>
        <v>From kung fu battles to run-ins with bandits, life in an empire far away from home is an endless adventure for Chhota Bheem and his buddies.</v>
      </c>
      <c r="J3497" s="28">
        <f>_xlfn.XLOOKUP(A3497,ShowReleaseDate!A:A,ShowReleaseDate!B:B)</f>
        <v>43831</v>
      </c>
      <c r="K3497" s="24" t="str">
        <f>_xlfn.XLOOKUP(A3497,ShowReleaseDate!A:A,ShowReleaseDate!D:D)</f>
        <v>Quarter 4</v>
      </c>
    </row>
    <row r="3498" spans="1:11" x14ac:dyDescent="0.2">
      <c r="A3498" s="1">
        <v>374651</v>
      </c>
      <c r="B3498" s="1" t="s">
        <v>10780</v>
      </c>
      <c r="C3498" s="1" t="s">
        <v>10781</v>
      </c>
      <c r="D3498" s="3" t="s">
        <v>333</v>
      </c>
      <c r="E3498" s="3" t="s">
        <v>197</v>
      </c>
      <c r="F3498" s="12" t="str">
        <f>_xlfn.XLOOKUP(A3498,ShowCategory!B:B,ShowCategory!A:A)</f>
        <v>Children &amp; Family Movies, Classic Movies, Comedies</v>
      </c>
      <c r="G3498" s="12">
        <f>_xlfn.XLOOKUP(A3498,ShowRating!A:A,ShowRating!C:C)</f>
        <v>2</v>
      </c>
      <c r="H3498" s="24" t="str">
        <f>_xlfn.XLOOKUP(A3498,ShowRating!A:A,ShowRating!D:D)</f>
        <v>Neutral</v>
      </c>
      <c r="I3498" s="24" t="str">
        <f>_xlfn.XLOOKUP(A3498,ShowDescription!A:A,ShowDescription!B:B)</f>
        <v>Quirky inventor Caractacus Potts and his family travel in their magical flying car to Vulgaria, a kingdom strangely devoid of children.</v>
      </c>
      <c r="J3498" s="28">
        <f>_xlfn.XLOOKUP(A3498,ShowReleaseDate!A:A,ShowReleaseDate!B:B)</f>
        <v>43831</v>
      </c>
      <c r="K3498" s="24" t="str">
        <f>_xlfn.XLOOKUP(A3498,ShowReleaseDate!A:A,ShowReleaseDate!D:D)</f>
        <v>Quarter 4</v>
      </c>
    </row>
    <row r="3499" spans="1:11" x14ac:dyDescent="0.2">
      <c r="A3499" s="1">
        <v>70124183</v>
      </c>
      <c r="B3499" s="1" t="s">
        <v>10783</v>
      </c>
      <c r="C3499" s="1" t="s">
        <v>8908</v>
      </c>
      <c r="D3499" s="3" t="s">
        <v>10784</v>
      </c>
      <c r="E3499" s="3" t="s">
        <v>96</v>
      </c>
      <c r="F3499" s="12" t="str">
        <f>_xlfn.XLOOKUP(A3499,ShowCategory!B:B,ShowCategory!A:A)</f>
        <v>Independent Movies, Thrillers</v>
      </c>
      <c r="G3499" s="12">
        <f>_xlfn.XLOOKUP(A3499,ShowRating!A:A,ShowRating!C:C)</f>
        <v>2</v>
      </c>
      <c r="H3499" s="24" t="str">
        <f>_xlfn.XLOOKUP(A3499,ShowRating!A:A,ShowRating!D:D)</f>
        <v>Neutral</v>
      </c>
      <c r="I3499" s="24" t="str">
        <f>_xlfn.XLOOKUP(A3499,ShowDescription!A:A,ShowDescription!B:B)</f>
        <v>Suspecting her husband of infidelity, Catherine hires sexy Chloe to test his faithfulness. Soon, the relationships between all three intensify.</v>
      </c>
      <c r="J3499" s="28">
        <f>_xlfn.XLOOKUP(A3499,ShowReleaseDate!A:A,ShowReleaseDate!B:B)</f>
        <v>43831</v>
      </c>
      <c r="K3499" s="24" t="str">
        <f>_xlfn.XLOOKUP(A3499,ShowReleaseDate!A:A,ShowReleaseDate!D:D)</f>
        <v>Quarter 4</v>
      </c>
    </row>
    <row r="3500" spans="1:11" ht="41.25" x14ac:dyDescent="0.2">
      <c r="A3500" s="1">
        <v>60026106</v>
      </c>
      <c r="B3500" s="1" t="s">
        <v>10786</v>
      </c>
      <c r="C3500" s="1" t="s">
        <v>10787</v>
      </c>
      <c r="D3500" s="3" t="s">
        <v>10788</v>
      </c>
      <c r="E3500" s="3" t="s">
        <v>237</v>
      </c>
      <c r="F3500" s="12" t="str">
        <f>_xlfn.XLOOKUP(A3500,ShowCategory!B:B,ShowCategory!A:A)</f>
        <v>Dramas, Independent Movies, International Movies</v>
      </c>
      <c r="G3500" s="12">
        <f>_xlfn.XLOOKUP(A3500,ShowRating!A:A,ShowRating!C:C)</f>
        <v>4</v>
      </c>
      <c r="H3500" s="24" t="str">
        <f>_xlfn.XLOOKUP(A3500,ShowRating!A:A,ShowRating!D:D)</f>
        <v>Very Good</v>
      </c>
      <c r="I3500" s="24" t="str">
        <f>_xlfn.XLOOKUP(A3500,ShowDescription!A:A,ShowDescription!B:B)</f>
        <v>Growing up in a Rio de Janeiro slum, Rocket is able to avoid being drawn into a life of drugs and crime by having a passion for photography.</v>
      </c>
      <c r="J3500" s="28">
        <f>_xlfn.XLOOKUP(A3500,ShowReleaseDate!A:A,ShowReleaseDate!B:B)</f>
        <v>43831</v>
      </c>
      <c r="K3500" s="24" t="str">
        <f>_xlfn.XLOOKUP(A3500,ShowReleaseDate!A:A,ShowReleaseDate!D:D)</f>
        <v>Quarter 4</v>
      </c>
    </row>
    <row r="3501" spans="1:11" x14ac:dyDescent="0.2">
      <c r="A3501" s="1">
        <v>70041162</v>
      </c>
      <c r="B3501" s="1" t="s">
        <v>10790</v>
      </c>
      <c r="C3501" s="1" t="s">
        <v>6231</v>
      </c>
      <c r="D3501" s="3" t="s">
        <v>16</v>
      </c>
      <c r="E3501" s="3" t="s">
        <v>265</v>
      </c>
      <c r="F3501" s="12" t="str">
        <f>_xlfn.XLOOKUP(A3501,ShowCategory!B:B,ShowCategory!A:A)</f>
        <v>Comedies, Sci-Fi &amp; Fantasy</v>
      </c>
      <c r="G3501" s="12">
        <f>_xlfn.XLOOKUP(A3501,ShowRating!A:A,ShowRating!C:C)</f>
        <v>3</v>
      </c>
      <c r="H3501" s="24" t="str">
        <f>_xlfn.XLOOKUP(A3501,ShowRating!A:A,ShowRating!D:D)</f>
        <v>Good</v>
      </c>
      <c r="I3501" s="24" t="str">
        <f>_xlfn.XLOOKUP(A3501,ShowDescription!A:A,ShowDescription!B:B)</f>
        <v>Overworked Michael Newman stumbles on a universal remote control that gives him the power to pause or fast-forward through scenes in his life.</v>
      </c>
      <c r="J3501" s="28">
        <f>_xlfn.XLOOKUP(A3501,ShowReleaseDate!A:A,ShowReleaseDate!B:B)</f>
        <v>43831</v>
      </c>
      <c r="K3501" s="24" t="str">
        <f>_xlfn.XLOOKUP(A3501,ShowReleaseDate!A:A,ShowReleaseDate!D:D)</f>
        <v>Quarter 4</v>
      </c>
    </row>
    <row r="3502" spans="1:11" x14ac:dyDescent="0.2">
      <c r="A3502" s="1">
        <v>70082268</v>
      </c>
      <c r="B3502" s="1" t="s">
        <v>10792</v>
      </c>
      <c r="C3502" s="1" t="s">
        <v>10793</v>
      </c>
      <c r="D3502" s="3" t="s">
        <v>16</v>
      </c>
      <c r="E3502" s="3" t="s">
        <v>364</v>
      </c>
      <c r="F3502" s="12" t="str">
        <f>_xlfn.XLOOKUP(A3502,ShowCategory!B:B,ShowCategory!A:A)</f>
        <v>Action &amp; Adventure, Horror Movies, Sci-Fi &amp; Fantasy</v>
      </c>
      <c r="G3502" s="12">
        <f>_xlfn.XLOOKUP(A3502,ShowRating!A:A,ShowRating!C:C)</f>
        <v>5</v>
      </c>
      <c r="H3502" s="24" t="str">
        <f>_xlfn.XLOOKUP(A3502,ShowRating!A:A,ShowRating!D:D)</f>
        <v>Excellent</v>
      </c>
      <c r="I3502" s="24" t="str">
        <f>_xlfn.XLOOKUP(A3502,ShowDescription!A:A,ShowDescription!B:B)</f>
        <v>A going-away party in Manhattan is interrupted when a mysterious monster of epic proportions launches an attack on New York City.</v>
      </c>
      <c r="J3502" s="28">
        <f>_xlfn.XLOOKUP(A3502,ShowReleaseDate!A:A,ShowReleaseDate!B:B)</f>
        <v>43831</v>
      </c>
      <c r="K3502" s="24" t="str">
        <f>_xlfn.XLOOKUP(A3502,ShowReleaseDate!A:A,ShowReleaseDate!D:D)</f>
        <v>Quarter 4</v>
      </c>
    </row>
    <row r="3503" spans="1:11" x14ac:dyDescent="0.2">
      <c r="A3503" s="1">
        <v>70019004</v>
      </c>
      <c r="B3503" s="1" t="s">
        <v>10795</v>
      </c>
      <c r="C3503" s="1" t="s">
        <v>10796</v>
      </c>
      <c r="D3503" s="3" t="s">
        <v>2725</v>
      </c>
      <c r="E3503" s="3" t="s">
        <v>934</v>
      </c>
      <c r="F3503" s="12" t="str">
        <f>_xlfn.XLOOKUP(A3503,ShowCategory!B:B,ShowCategory!A:A)</f>
        <v>Dramas, Sports Movies</v>
      </c>
      <c r="G3503" s="12">
        <f>_xlfn.XLOOKUP(A3503,ShowRating!A:A,ShowRating!C:C)</f>
        <v>4</v>
      </c>
      <c r="H3503" s="24" t="str">
        <f>_xlfn.XLOOKUP(A3503,ShowRating!A:A,ShowRating!D:D)</f>
        <v>Very Good</v>
      </c>
      <c r="I3503" s="24" t="str">
        <f>_xlfn.XLOOKUP(A3503,ShowDescription!A:A,ShowDescription!B:B)</f>
        <v>Controversial basketball coach Ken Carter puts school before sports and benches his undefeated high school team for poor academic performance.</v>
      </c>
      <c r="J3503" s="28">
        <f>_xlfn.XLOOKUP(A3503,ShowReleaseDate!A:A,ShowReleaseDate!B:B)</f>
        <v>43831</v>
      </c>
      <c r="K3503" s="24" t="str">
        <f>_xlfn.XLOOKUP(A3503,ShowReleaseDate!A:A,ShowReleaseDate!D:D)</f>
        <v>Quarter 4</v>
      </c>
    </row>
    <row r="3504" spans="1:11" x14ac:dyDescent="0.2">
      <c r="A3504" s="1">
        <v>70128701</v>
      </c>
      <c r="B3504" s="1" t="s">
        <v>10798</v>
      </c>
      <c r="C3504" s="1" t="s">
        <v>10799</v>
      </c>
      <c r="D3504" s="3" t="s">
        <v>16</v>
      </c>
      <c r="E3504" s="3" t="s">
        <v>1873</v>
      </c>
      <c r="F3504" s="12" t="str">
        <f>_xlfn.XLOOKUP(A3504,ShowCategory!B:B,ShowCategory!A:A)</f>
        <v>Comedies</v>
      </c>
      <c r="G3504" s="12">
        <f>_xlfn.XLOOKUP(A3504,ShowRating!A:A,ShowRating!C:C)</f>
        <v>2</v>
      </c>
      <c r="H3504" s="24" t="str">
        <f>_xlfn.XLOOKUP(A3504,ShowRating!A:A,ShowRating!D:D)</f>
        <v>Neutral</v>
      </c>
      <c r="I3504" s="24" t="str">
        <f>_xlfn.XLOOKUP(A3504,ShowDescription!A:A,ShowDescription!B:B)</f>
        <v>The host of a dinner party invites his friends to bring the saddest loser they can find. But the ultimate schmuck turns everyone else into the losers.</v>
      </c>
      <c r="J3504" s="28">
        <f>_xlfn.XLOOKUP(A3504,ShowReleaseDate!A:A,ShowReleaseDate!B:B)</f>
        <v>43831</v>
      </c>
      <c r="K3504" s="24" t="str">
        <f>_xlfn.XLOOKUP(A3504,ShowReleaseDate!A:A,ShowReleaseDate!D:D)</f>
        <v>Quarter 4</v>
      </c>
    </row>
    <row r="3505" spans="1:11" x14ac:dyDescent="0.2">
      <c r="A3505" s="1">
        <v>1151721</v>
      </c>
      <c r="B3505" s="1" t="s">
        <v>10801</v>
      </c>
      <c r="C3505" s="1" t="s">
        <v>10802</v>
      </c>
      <c r="D3505" s="3" t="s">
        <v>16</v>
      </c>
      <c r="E3505" s="3" t="s">
        <v>414</v>
      </c>
      <c r="F3505" s="12" t="str">
        <f>_xlfn.XLOOKUP(A3505,ShowCategory!B:B,ShowCategory!A:A)</f>
        <v>Dramas, Thrillers</v>
      </c>
      <c r="G3505" s="12">
        <f>_xlfn.XLOOKUP(A3505,ShowRating!A:A,ShowRating!C:C)</f>
        <v>5</v>
      </c>
      <c r="H3505" s="24" t="str">
        <f>_xlfn.XLOOKUP(A3505,ShowRating!A:A,ShowRating!D:D)</f>
        <v>Excellent</v>
      </c>
      <c r="I3505" s="24" t="str">
        <f>_xlfn.XLOOKUP(A3505,ShowDescription!A:A,ShowDescription!B:B)</f>
        <v>When FBI agent Joe Pistone goes undercover to infiltrate the mob, he starts to identify with the made men he's charged with taking down.</v>
      </c>
      <c r="J3505" s="28">
        <f>_xlfn.XLOOKUP(A3505,ShowReleaseDate!A:A,ShowReleaseDate!B:B)</f>
        <v>43831</v>
      </c>
      <c r="K3505" s="24" t="str">
        <f>_xlfn.XLOOKUP(A3505,ShowReleaseDate!A:A,ShowReleaseDate!D:D)</f>
        <v>Quarter 4</v>
      </c>
    </row>
    <row r="3506" spans="1:11" x14ac:dyDescent="0.2">
      <c r="A3506" s="1">
        <v>60029363</v>
      </c>
      <c r="B3506" s="1" t="s">
        <v>10804</v>
      </c>
      <c r="C3506" s="1" t="s">
        <v>487</v>
      </c>
      <c r="D3506" s="3" t="s">
        <v>16</v>
      </c>
      <c r="E3506" s="3" t="s">
        <v>350</v>
      </c>
      <c r="F3506" s="12" t="str">
        <f>_xlfn.XLOOKUP(A3506,ShowCategory!B:B,ShowCategory!A:A)</f>
        <v>Action &amp; Adventure, Sci-Fi &amp; Fantasy</v>
      </c>
      <c r="G3506" s="12">
        <f>_xlfn.XLOOKUP(A3506,ShowRating!A:A,ShowRating!C:C)</f>
        <v>2</v>
      </c>
      <c r="H3506" s="24" t="str">
        <f>_xlfn.XLOOKUP(A3506,ShowRating!A:A,ShowRating!D:D)</f>
        <v>Neutral</v>
      </c>
      <c r="I3506" s="24" t="str">
        <f>_xlfn.XLOOKUP(A3506,ShowDescription!A:A,ShowDescription!B:B)</f>
        <v>In ancient times when majestic fire-breathers soared through the skies, a knight comes face to face and heart to heart with the last dragon on Earth.</v>
      </c>
      <c r="J3506" s="28">
        <f>_xlfn.XLOOKUP(A3506,ShowReleaseDate!A:A,ShowReleaseDate!B:B)</f>
        <v>43831</v>
      </c>
      <c r="K3506" s="24" t="str">
        <f>_xlfn.XLOOKUP(A3506,ShowReleaseDate!A:A,ShowReleaseDate!D:D)</f>
        <v>Quarter 4</v>
      </c>
    </row>
    <row r="3507" spans="1:11" x14ac:dyDescent="0.2">
      <c r="A3507" s="1">
        <v>80032636</v>
      </c>
      <c r="B3507" s="1" t="s">
        <v>10806</v>
      </c>
      <c r="C3507" s="1" t="s">
        <v>10807</v>
      </c>
      <c r="D3507" s="3" t="s">
        <v>16</v>
      </c>
      <c r="E3507" s="3" t="s">
        <v>511</v>
      </c>
      <c r="F3507" s="12" t="str">
        <f>_xlfn.XLOOKUP(A3507,ShowCategory!B:B,ShowCategory!A:A)</f>
        <v>Action &amp; Adventure, Sci-Fi &amp; Fantasy</v>
      </c>
      <c r="G3507" s="12">
        <f>_xlfn.XLOOKUP(A3507,ShowRating!A:A,ShowRating!C:C)</f>
        <v>3</v>
      </c>
      <c r="H3507" s="24" t="str">
        <f>_xlfn.XLOOKUP(A3507,ShowRating!A:A,ShowRating!D:D)</f>
        <v>Good</v>
      </c>
      <c r="I3507" s="24" t="str">
        <f>_xlfn.XLOOKUP(A3507,ShowDescription!A:A,ShowDescription!B:B)</f>
        <v>When an aspiring knight crosses paths with a dragon, the two form an unlikely alliance in a high-stakes battle against a malicious sorcerer.</v>
      </c>
      <c r="J3507" s="28">
        <f>_xlfn.XLOOKUP(A3507,ShowReleaseDate!A:A,ShowReleaseDate!B:B)</f>
        <v>43831</v>
      </c>
      <c r="K3507" s="24" t="str">
        <f>_xlfn.XLOOKUP(A3507,ShowReleaseDate!A:A,ShowReleaseDate!D:D)</f>
        <v>Quarter 4</v>
      </c>
    </row>
    <row r="3508" spans="1:11" x14ac:dyDescent="0.2">
      <c r="A3508" s="1">
        <v>60002003</v>
      </c>
      <c r="B3508" s="1" t="s">
        <v>10809</v>
      </c>
      <c r="C3508" s="1" t="s">
        <v>10810</v>
      </c>
      <c r="D3508" s="3" t="s">
        <v>16</v>
      </c>
      <c r="E3508" s="3" t="s">
        <v>733</v>
      </c>
      <c r="F3508" s="12" t="str">
        <f>_xlfn.XLOOKUP(A3508,ShowCategory!B:B,ShowCategory!A:A)</f>
        <v>Action &amp; Adventure, Sci-Fi &amp; Fantasy</v>
      </c>
      <c r="G3508" s="12">
        <f>_xlfn.XLOOKUP(A3508,ShowRating!A:A,ShowRating!C:C)</f>
        <v>2</v>
      </c>
      <c r="H3508" s="24" t="str">
        <f>_xlfn.XLOOKUP(A3508,ShowRating!A:A,ShowRating!D:D)</f>
        <v>Neutral</v>
      </c>
      <c r="I3508" s="24" t="str">
        <f>_xlfn.XLOOKUP(A3508,ShowDescription!A:A,ShowDescription!B:B)</f>
        <v>This sequel introduces Draco the dragon's offspring, Drake, who dreams of becoming a knight and teams up with a stable boy to master his skills.</v>
      </c>
      <c r="J3508" s="28">
        <f>_xlfn.XLOOKUP(A3508,ShowReleaseDate!A:A,ShowReleaseDate!B:B)</f>
        <v>43831</v>
      </c>
      <c r="K3508" s="24" t="str">
        <f>_xlfn.XLOOKUP(A3508,ShowReleaseDate!A:A,ShowReleaseDate!D:D)</f>
        <v>Quarter 4</v>
      </c>
    </row>
    <row r="3509" spans="1:11" x14ac:dyDescent="0.2">
      <c r="A3509" s="1">
        <v>1179574</v>
      </c>
      <c r="B3509" s="1" t="s">
        <v>10812</v>
      </c>
      <c r="C3509" s="1" t="s">
        <v>10813</v>
      </c>
      <c r="D3509" s="3" t="s">
        <v>333</v>
      </c>
      <c r="E3509" s="3" t="s">
        <v>96</v>
      </c>
      <c r="F3509" s="12" t="str">
        <f>_xlfn.XLOOKUP(A3509,ShowCategory!B:B,ShowCategory!A:A)</f>
        <v>Horror Movies, Sci-Fi &amp; Fantasy</v>
      </c>
      <c r="G3509" s="12">
        <f>_xlfn.XLOOKUP(A3509,ShowRating!A:A,ShowRating!C:C)</f>
        <v>5</v>
      </c>
      <c r="H3509" s="24" t="str">
        <f>_xlfn.XLOOKUP(A3509,ShowRating!A:A,ShowRating!D:D)</f>
        <v>Excellent</v>
      </c>
      <c r="I3509" s="24" t="str">
        <f>_xlfn.XLOOKUP(A3509,ShowDescription!A:A,ShowDescription!B:B)</f>
        <v>After a signal is received from a long-missing spaceship, a rescue ship investigates, but the crew soon realizes something unimaginable has happened.</v>
      </c>
      <c r="J3509" s="28">
        <f>_xlfn.XLOOKUP(A3509,ShowReleaseDate!A:A,ShowReleaseDate!B:B)</f>
        <v>43831</v>
      </c>
      <c r="K3509" s="24" t="str">
        <f>_xlfn.XLOOKUP(A3509,ShowReleaseDate!A:A,ShowReleaseDate!D:D)</f>
        <v>Quarter 4</v>
      </c>
    </row>
    <row r="3510" spans="1:11" x14ac:dyDescent="0.2">
      <c r="A3510" s="1">
        <v>81103093</v>
      </c>
      <c r="B3510" s="1" t="s">
        <v>10816</v>
      </c>
      <c r="C3510" s="1" t="s">
        <v>9187</v>
      </c>
      <c r="D3510" s="3" t="s">
        <v>16</v>
      </c>
      <c r="E3510" s="3" t="s">
        <v>117</v>
      </c>
      <c r="F3510" s="12" t="str">
        <f>_xlfn.XLOOKUP(A3510,ShowCategory!B:B,ShowCategory!A:A)</f>
        <v>Comedies</v>
      </c>
      <c r="G3510" s="12">
        <f>_xlfn.XLOOKUP(A3510,ShowRating!A:A,ShowRating!C:C)</f>
        <v>2</v>
      </c>
      <c r="H3510" s="24" t="str">
        <f>_xlfn.XLOOKUP(A3510,ShowRating!A:A,ShowRating!D:D)</f>
        <v>Neutral</v>
      </c>
      <c r="I3510" s="24" t="str">
        <f>_xlfn.XLOOKUP(A3510,ShowDescription!A:A,ShowDescription!B:B)</f>
        <v>Following a night of hard partying that left their tycoon boss dead, four women try to keep it a secret in hopes of closing a billion-dollar deal.</v>
      </c>
      <c r="J3510" s="28">
        <f>_xlfn.XLOOKUP(A3510,ShowReleaseDate!A:A,ShowReleaseDate!B:B)</f>
        <v>43831</v>
      </c>
      <c r="K3510" s="24" t="str">
        <f>_xlfn.XLOOKUP(A3510,ShowReleaseDate!A:A,ShowReleaseDate!D:D)</f>
        <v>Quarter 4</v>
      </c>
    </row>
    <row r="3511" spans="1:11" x14ac:dyDescent="0.2">
      <c r="A3511" s="1">
        <v>60000393</v>
      </c>
      <c r="B3511" s="1" t="s">
        <v>10818</v>
      </c>
      <c r="C3511" s="1" t="s">
        <v>10819</v>
      </c>
      <c r="D3511" s="3" t="s">
        <v>16</v>
      </c>
      <c r="E3511" s="3" t="s">
        <v>91</v>
      </c>
      <c r="F3511" s="12" t="str">
        <f>_xlfn.XLOOKUP(A3511,ShowCategory!B:B,ShowCategory!A:A)</f>
        <v>Cult Movies, Horror Movies, Thrillers</v>
      </c>
      <c r="G3511" s="12">
        <f>_xlfn.XLOOKUP(A3511,ShowRating!A:A,ShowRating!C:C)</f>
        <v>4</v>
      </c>
      <c r="H3511" s="24" t="str">
        <f>_xlfn.XLOOKUP(A3511,ShowRating!A:A,ShowRating!D:D)</f>
        <v>Very Good</v>
      </c>
      <c r="I3511" s="24" t="str">
        <f>_xlfn.XLOOKUP(A3511,ShowDescription!A:A,ShowDescription!B:B)</f>
        <v>After narrowly avoiding a fatal plane explosion, a group of seemingly lucky teen classmates finds that Death is not so easily cheated.</v>
      </c>
      <c r="J3511" s="28">
        <f>_xlfn.XLOOKUP(A3511,ShowReleaseDate!A:A,ShowReleaseDate!B:B)</f>
        <v>43831</v>
      </c>
      <c r="K3511" s="24" t="str">
        <f>_xlfn.XLOOKUP(A3511,ShowReleaseDate!A:A,ShowReleaseDate!D:D)</f>
        <v>Quarter 4</v>
      </c>
    </row>
    <row r="3512" spans="1:11" x14ac:dyDescent="0.2">
      <c r="A3512" s="1">
        <v>60026114</v>
      </c>
      <c r="B3512" s="1" t="s">
        <v>10822</v>
      </c>
      <c r="C3512" s="1" t="s">
        <v>4018</v>
      </c>
      <c r="D3512" s="3" t="s">
        <v>214</v>
      </c>
      <c r="E3512" s="3" t="s">
        <v>5</v>
      </c>
      <c r="F3512" s="12" t="str">
        <f>_xlfn.XLOOKUP(A3512,ShowCategory!B:B,ShowCategory!A:A)</f>
        <v>Horror Movies, Thrillers</v>
      </c>
      <c r="G3512" s="12">
        <f>_xlfn.XLOOKUP(A3512,ShowRating!A:A,ShowRating!C:C)</f>
        <v>2</v>
      </c>
      <c r="H3512" s="24" t="str">
        <f>_xlfn.XLOOKUP(A3512,ShowRating!A:A,ShowRating!D:D)</f>
        <v>Neutral</v>
      </c>
      <c r="I3512" s="24" t="str">
        <f>_xlfn.XLOOKUP(A3512,ShowDescription!A:A,ShowDescription!B:B)</f>
        <v>On a road trip with friends, Kimberly has a premonition that saves everyone from a freak accident. More terrifying visions prompt her to seek help.</v>
      </c>
      <c r="J3512" s="28">
        <f>_xlfn.XLOOKUP(A3512,ShowReleaseDate!A:A,ShowReleaseDate!B:B)</f>
        <v>43831</v>
      </c>
      <c r="K3512" s="24" t="str">
        <f>_xlfn.XLOOKUP(A3512,ShowReleaseDate!A:A,ShowReleaseDate!D:D)</f>
        <v>Quarter 4</v>
      </c>
    </row>
    <row r="3513" spans="1:11" x14ac:dyDescent="0.2">
      <c r="A3513" s="1">
        <v>70042687</v>
      </c>
      <c r="B3513" s="1" t="s">
        <v>10824</v>
      </c>
      <c r="C3513" s="1" t="s">
        <v>10819</v>
      </c>
      <c r="D3513" s="3" t="s">
        <v>2725</v>
      </c>
      <c r="E3513" s="3" t="s">
        <v>270</v>
      </c>
      <c r="F3513" s="12" t="str">
        <f>_xlfn.XLOOKUP(A3513,ShowCategory!B:B,ShowCategory!A:A)</f>
        <v>Horror Movies</v>
      </c>
      <c r="G3513" s="12">
        <f>_xlfn.XLOOKUP(A3513,ShowRating!A:A,ShowRating!C:C)</f>
        <v>5</v>
      </c>
      <c r="H3513" s="24" t="str">
        <f>_xlfn.XLOOKUP(A3513,ShowRating!A:A,ShowRating!D:D)</f>
        <v>Excellent</v>
      </c>
      <c r="I3513" s="24" t="str">
        <f>_xlfn.XLOOKUP(A3513,ShowDescription!A:A,ShowDescription!B:B)</f>
        <v>When a girl prevents her premonition of a deadly roller-coaster mishap from coming true, the survivors must face the consequences of cheating death.</v>
      </c>
      <c r="J3513" s="28">
        <f>_xlfn.XLOOKUP(A3513,ShowReleaseDate!A:A,ShowReleaseDate!B:B)</f>
        <v>43831</v>
      </c>
      <c r="K3513" s="24" t="str">
        <f>_xlfn.XLOOKUP(A3513,ShowReleaseDate!A:A,ShowReleaseDate!D:D)</f>
        <v>Quarter 4</v>
      </c>
    </row>
    <row r="3514" spans="1:11" x14ac:dyDescent="0.2">
      <c r="A3514" s="1">
        <v>523650</v>
      </c>
      <c r="B3514" s="1" t="s">
        <v>10826</v>
      </c>
      <c r="C3514" s="1" t="s">
        <v>10827</v>
      </c>
      <c r="D3514" s="3" t="s">
        <v>10828</v>
      </c>
      <c r="E3514" s="3" t="s">
        <v>135</v>
      </c>
      <c r="F3514" s="12" t="str">
        <f>_xlfn.XLOOKUP(A3514,ShowCategory!B:B,ShowCategory!A:A)</f>
        <v>Children &amp; Family Movies, Dramas</v>
      </c>
      <c r="G3514" s="12">
        <f>_xlfn.XLOOKUP(A3514,ShowRating!A:A,ShowRating!C:C)</f>
        <v>5</v>
      </c>
      <c r="H3514" s="24" t="str">
        <f>_xlfn.XLOOKUP(A3514,ShowRating!A:A,ShowRating!D:D)</f>
        <v>Excellent</v>
      </c>
      <c r="I3514" s="24" t="str">
        <f>_xlfn.XLOOKUP(A3514,ShowDescription!A:A,ShowDescription!B:B)</f>
        <v>Ordered to clean up the graffiti he painted at a marine theme park, a troubled young boy unexpectedly bonds with a killer whale on exhibit.</v>
      </c>
      <c r="J3514" s="28">
        <f>_xlfn.XLOOKUP(A3514,ShowReleaseDate!A:A,ShowReleaseDate!B:B)</f>
        <v>43831</v>
      </c>
      <c r="K3514" s="24" t="str">
        <f>_xlfn.XLOOKUP(A3514,ShowReleaseDate!A:A,ShowReleaseDate!D:D)</f>
        <v>Quarter 4</v>
      </c>
    </row>
    <row r="3515" spans="1:11" x14ac:dyDescent="0.2">
      <c r="A3515" s="1">
        <v>70104894</v>
      </c>
      <c r="B3515" s="1" t="s">
        <v>10830</v>
      </c>
      <c r="C3515" s="1" t="s">
        <v>10831</v>
      </c>
      <c r="D3515" s="3" t="s">
        <v>16</v>
      </c>
      <c r="E3515" s="3" t="s">
        <v>511</v>
      </c>
      <c r="F3515" s="12" t="str">
        <f>_xlfn.XLOOKUP(A3515,ShowCategory!B:B,ShowCategory!A:A)</f>
        <v>Horror Movies</v>
      </c>
      <c r="G3515" s="12">
        <f>_xlfn.XLOOKUP(A3515,ShowRating!A:A,ShowRating!C:C)</f>
        <v>3</v>
      </c>
      <c r="H3515" s="24" t="str">
        <f>_xlfn.XLOOKUP(A3515,ShowRating!A:A,ShowRating!D:D)</f>
        <v>Good</v>
      </c>
      <c r="I3515" s="24" t="str">
        <f>_xlfn.XLOOKUP(A3515,ShowDescription!A:A,ShowDescription!B:B)</f>
        <v>A group of teenage camp counselors raises the ire of Jason Voorhees, a masked, homicidal maniac, in this remake of the classic slasher flick.</v>
      </c>
      <c r="J3515" s="28">
        <f>_xlfn.XLOOKUP(A3515,ShowReleaseDate!A:A,ShowReleaseDate!B:B)</f>
        <v>43831</v>
      </c>
      <c r="K3515" s="24" t="str">
        <f>_xlfn.XLOOKUP(A3515,ShowReleaseDate!A:A,ShowReleaseDate!D:D)</f>
        <v>Quarter 4</v>
      </c>
    </row>
    <row r="3516" spans="1:11" ht="27.75" x14ac:dyDescent="0.2">
      <c r="A3516" s="1">
        <v>70081015</v>
      </c>
      <c r="B3516" s="1" t="s">
        <v>10833</v>
      </c>
      <c r="C3516" s="1" t="s">
        <v>10834</v>
      </c>
      <c r="E3516" s="3" t="s">
        <v>54</v>
      </c>
      <c r="F3516" s="12" t="str">
        <f>_xlfn.XLOOKUP(A3516,ShowCategory!B:B,ShowCategory!A:A)</f>
        <v>Children &amp; Family Movies, Comedies</v>
      </c>
      <c r="G3516" s="12">
        <f>_xlfn.XLOOKUP(A3516,ShowRating!A:A,ShowRating!C:C)</f>
        <v>4</v>
      </c>
      <c r="H3516" s="24" t="str">
        <f>_xlfn.XLOOKUP(A3516,ShowRating!A:A,ShowRating!D:D)</f>
        <v>Very Good</v>
      </c>
      <c r="I3516" s="24" t="str">
        <f>_xlfn.XLOOKUP(A3516,ShowDescription!A:A,ShowDescription!B:B)</f>
        <v>After trying to live in the "real world" and concluding it isn't for him, Garfield must return to his comic-strip home before getting trapped forever.</v>
      </c>
      <c r="J3516" s="28">
        <f>_xlfn.XLOOKUP(A3516,ShowReleaseDate!A:A,ShowReleaseDate!B:B)</f>
        <v>43831</v>
      </c>
      <c r="K3516" s="24" t="str">
        <f>_xlfn.XLOOKUP(A3516,ShowReleaseDate!A:A,ShowReleaseDate!D:D)</f>
        <v>Quarter 4</v>
      </c>
    </row>
    <row r="3517" spans="1:11" ht="27.75" x14ac:dyDescent="0.2">
      <c r="A3517" s="1">
        <v>70100448</v>
      </c>
      <c r="B3517" s="1" t="s">
        <v>10836</v>
      </c>
      <c r="C3517" s="1" t="s">
        <v>10837</v>
      </c>
      <c r="D3517" s="3" t="s">
        <v>10838</v>
      </c>
      <c r="E3517" s="3" t="s">
        <v>102</v>
      </c>
      <c r="F3517" s="12" t="str">
        <f>_xlfn.XLOOKUP(A3517,ShowCategory!B:B,ShowCategory!A:A)</f>
        <v>Children &amp; Family Movies, Comedies</v>
      </c>
      <c r="G3517" s="12">
        <f>_xlfn.XLOOKUP(A3517,ShowRating!A:A,ShowRating!C:C)</f>
        <v>2</v>
      </c>
      <c r="H3517" s="24" t="str">
        <f>_xlfn.XLOOKUP(A3517,ShowRating!A:A,ShowRating!D:D)</f>
        <v>Neutral</v>
      </c>
      <c r="I3517" s="24" t="str">
        <f>_xlfn.XLOOKUP(A3517,ShowDescription!A:A,ShowDescription!B:B)</f>
        <v>Garfield has long been the champ at a yearly competition for the funniest comic strip. But this time, Garfield must battle tall, handsome Ramone.</v>
      </c>
      <c r="J3517" s="28">
        <f>_xlfn.XLOOKUP(A3517,ShowReleaseDate!A:A,ShowReleaseDate!B:B)</f>
        <v>43831</v>
      </c>
      <c r="K3517" s="24" t="str">
        <f>_xlfn.XLOOKUP(A3517,ShowReleaseDate!A:A,ShowReleaseDate!D:D)</f>
        <v>Quarter 4</v>
      </c>
    </row>
    <row r="3518" spans="1:11" x14ac:dyDescent="0.2">
      <c r="A3518" s="1">
        <v>70118155</v>
      </c>
      <c r="B3518" s="1" t="s">
        <v>10840</v>
      </c>
      <c r="C3518" s="1" t="s">
        <v>10841</v>
      </c>
      <c r="D3518" s="3" t="s">
        <v>7902</v>
      </c>
      <c r="E3518" s="3" t="s">
        <v>54</v>
      </c>
      <c r="F3518" s="12" t="str">
        <f>_xlfn.XLOOKUP(A3518,ShowCategory!B:B,ShowCategory!A:A)</f>
        <v>Children &amp; Family Movies, Comedies</v>
      </c>
      <c r="G3518" s="12">
        <f>_xlfn.XLOOKUP(A3518,ShowRating!A:A,ShowRating!C:C)</f>
        <v>5</v>
      </c>
      <c r="H3518" s="24" t="str">
        <f>_xlfn.XLOOKUP(A3518,ShowRating!A:A,ShowRating!D:D)</f>
        <v>Excellent</v>
      </c>
      <c r="I3518" s="24" t="str">
        <f>_xlfn.XLOOKUP(A3518,ShowDescription!A:A,ShowDescription!B:B)</f>
        <v>When an alien menace and her army of undead minions threaten to enslave the world, Garfield heads a team of comic-strip superheroes to save the day.</v>
      </c>
      <c r="J3518" s="28">
        <f>_xlfn.XLOOKUP(A3518,ShowReleaseDate!A:A,ShowReleaseDate!B:B)</f>
        <v>43831</v>
      </c>
      <c r="K3518" s="24" t="str">
        <f>_xlfn.XLOOKUP(A3518,ShowReleaseDate!A:A,ShowReleaseDate!D:D)</f>
        <v>Quarter 4</v>
      </c>
    </row>
    <row r="3519" spans="1:11" ht="27.75" x14ac:dyDescent="0.2">
      <c r="A3519" s="1">
        <v>70044594</v>
      </c>
      <c r="B3519" s="1" t="s">
        <v>10843</v>
      </c>
      <c r="C3519" s="1" t="s">
        <v>10844</v>
      </c>
      <c r="D3519" s="3" t="s">
        <v>1174</v>
      </c>
      <c r="E3519" s="3" t="s">
        <v>36</v>
      </c>
      <c r="F3519" s="12" t="str">
        <f>_xlfn.XLOOKUP(A3519,ShowCategory!B:B,ShowCategory!A:A)</f>
        <v>Action &amp; Adventure, Sci-Fi &amp; Fantasy</v>
      </c>
      <c r="G3519" s="12">
        <f>_xlfn.XLOOKUP(A3519,ShowRating!A:A,ShowRating!C:C)</f>
        <v>2</v>
      </c>
      <c r="H3519" s="24" t="str">
        <f>_xlfn.XLOOKUP(A3519,ShowRating!A:A,ShowRating!D:D)</f>
        <v>Neutral</v>
      </c>
      <c r="I3519" s="24" t="str">
        <f>_xlfn.XLOOKUP(A3519,ShowDescription!A:A,ShowDescription!B:B)</f>
        <v>Stunt cyclist Johnny Blaze makes a bargain with the sinister Mephisto to save a loved one. Years later, Johnny gets the chance to reclaim his soul.</v>
      </c>
      <c r="J3519" s="28">
        <f>_xlfn.XLOOKUP(A3519,ShowReleaseDate!A:A,ShowReleaseDate!B:B)</f>
        <v>43831</v>
      </c>
      <c r="K3519" s="24" t="str">
        <f>_xlfn.XLOOKUP(A3519,ShowReleaseDate!A:A,ShowReleaseDate!D:D)</f>
        <v>Quarter 4</v>
      </c>
    </row>
    <row r="3520" spans="1:11" ht="54.75" x14ac:dyDescent="0.2">
      <c r="A3520" s="1">
        <v>81088083</v>
      </c>
      <c r="B3520" s="1" t="s">
        <v>10846</v>
      </c>
      <c r="C3520" s="1" t="s">
        <v>10847</v>
      </c>
      <c r="D3520" s="3" t="s">
        <v>167</v>
      </c>
      <c r="E3520" s="3" t="s">
        <v>2469</v>
      </c>
      <c r="F3520" s="12" t="str">
        <f>_xlfn.XLOOKUP(A3520,ShowCategory!B:B,ShowCategory!A:A)</f>
        <v>Horror Movies, International Movies, Thrillers</v>
      </c>
      <c r="G3520" s="12">
        <f>_xlfn.XLOOKUP(A3520,ShowRating!A:A,ShowRating!C:C)</f>
        <v>3</v>
      </c>
      <c r="H3520" s="24" t="str">
        <f>_xlfn.XLOOKUP(A3520,ShowRating!A:A,ShowRating!D:D)</f>
        <v>Good</v>
      </c>
      <c r="I3520" s="24" t="str">
        <f>_xlfn.XLOOKUP(A3520,ShowDescription!A:A,ShowDescription!B:B)</f>
        <v>The directors of Emmy-nominated "Lust Stories" (Zoya Akhtar, Anurag Kashyap, Dibakar Banerjee and Karan Johar) reunite for this quartet of thrillers.</v>
      </c>
      <c r="J3520" s="28">
        <f>_xlfn.XLOOKUP(A3520,ShowReleaseDate!A:A,ShowReleaseDate!B:B)</f>
        <v>43831</v>
      </c>
      <c r="K3520" s="24" t="str">
        <f>_xlfn.XLOOKUP(A3520,ShowReleaseDate!A:A,ShowReleaseDate!D:D)</f>
        <v>Quarter 4</v>
      </c>
    </row>
    <row r="3521" spans="1:11" x14ac:dyDescent="0.2">
      <c r="A3521" s="1">
        <v>11819467</v>
      </c>
      <c r="B3521" s="1" t="s">
        <v>10361</v>
      </c>
      <c r="C3521" s="1" t="s">
        <v>8434</v>
      </c>
      <c r="D3521" s="3" t="s">
        <v>3292</v>
      </c>
      <c r="E3521" s="3" t="s">
        <v>709</v>
      </c>
      <c r="F3521" s="12" t="str">
        <f>_xlfn.XLOOKUP(A3521,ShowCategory!B:B,ShowCategory!A:A)</f>
        <v>Action &amp; Adventure, Sci-Fi &amp; Fantasy</v>
      </c>
      <c r="G3521" s="12">
        <f>_xlfn.XLOOKUP(A3521,ShowRating!A:A,ShowRating!C:C)</f>
        <v>4</v>
      </c>
      <c r="H3521" s="24" t="str">
        <f>_xlfn.XLOOKUP(A3521,ShowRating!A:A,ShowRating!D:D)</f>
        <v>Very Good</v>
      </c>
      <c r="I3521" s="24" t="str">
        <f>_xlfn.XLOOKUP(A3521,ShowDescription!A:A,ShowDescription!B:B)</f>
        <v>A team of experts â€“ including a biologist and two scientists â€“ must stop an oversized lizard from destroying all of Manhattan.</v>
      </c>
      <c r="J3521" s="28">
        <f>_xlfn.XLOOKUP(A3521,ShowReleaseDate!A:A,ShowReleaseDate!B:B)</f>
        <v>43831</v>
      </c>
      <c r="K3521" s="24" t="str">
        <f>_xlfn.XLOOKUP(A3521,ShowReleaseDate!A:A,ShowReleaseDate!D:D)</f>
        <v>Quarter 4</v>
      </c>
    </row>
    <row r="3522" spans="1:11" x14ac:dyDescent="0.2">
      <c r="A3522" s="1">
        <v>70065096</v>
      </c>
      <c r="B3522" s="1" t="s">
        <v>10850</v>
      </c>
      <c r="C3522" s="1" t="s">
        <v>6306</v>
      </c>
      <c r="D3522" s="3" t="s">
        <v>3378</v>
      </c>
      <c r="E3522" s="3" t="s">
        <v>223</v>
      </c>
      <c r="F3522" s="12" t="str">
        <f>_xlfn.XLOOKUP(A3522,ShowCategory!B:B,ShowCategory!A:A)</f>
        <v>Children &amp; Family Movies, Comedies, Music &amp; Musicals</v>
      </c>
      <c r="G3522" s="12">
        <f>_xlfn.XLOOKUP(A3522,ShowRating!A:A,ShowRating!C:C)</f>
        <v>5</v>
      </c>
      <c r="H3522" s="24" t="str">
        <f>_xlfn.XLOOKUP(A3522,ShowRating!A:A,ShowRating!D:D)</f>
        <v>Excellent</v>
      </c>
      <c r="I3522" s="24" t="str">
        <f>_xlfn.XLOOKUP(A3522,ShowDescription!A:A,ShowDescription!B:B)</f>
        <v>In 1962, ambitious plus-size teen Tracy Turnblad tries to integrate a racially divided Baltimore one Watusi at a time.</v>
      </c>
      <c r="J3522" s="28">
        <f>_xlfn.XLOOKUP(A3522,ShowReleaseDate!A:A,ShowReleaseDate!B:B)</f>
        <v>43831</v>
      </c>
      <c r="K3522" s="24" t="str">
        <f>_xlfn.XLOOKUP(A3522,ShowReleaseDate!A:A,ShowReleaseDate!D:D)</f>
        <v>Quarter 4</v>
      </c>
    </row>
    <row r="3523" spans="1:11" x14ac:dyDescent="0.2">
      <c r="A3523" s="1">
        <v>70000091</v>
      </c>
      <c r="B3523" s="1" t="s">
        <v>10852</v>
      </c>
      <c r="C3523" s="1" t="s">
        <v>10853</v>
      </c>
      <c r="D3523" s="3" t="s">
        <v>10854</v>
      </c>
      <c r="E3523" s="3" t="s">
        <v>260</v>
      </c>
      <c r="F3523" s="12" t="str">
        <f>_xlfn.XLOOKUP(A3523,ShowCategory!B:B,ShowCategory!A:A)</f>
        <v>Comedies, Cult Movies</v>
      </c>
      <c r="G3523" s="12">
        <f>_xlfn.XLOOKUP(A3523,ShowRating!A:A,ShowRating!C:C)</f>
        <v>5</v>
      </c>
      <c r="H3523" s="24" t="str">
        <f>_xlfn.XLOOKUP(A3523,ShowRating!A:A,ShowRating!D:D)</f>
        <v>Excellent</v>
      </c>
      <c r="I3523" s="24" t="str">
        <f>_xlfn.XLOOKUP(A3523,ShowDescription!A:A,ShowDescription!B:B)</f>
        <v>Buddies Harold and Kumar set out to satisfy a stoner craving for hamburgers but end up on an epic journey when they can't find White Castle.</v>
      </c>
      <c r="J3523" s="28">
        <f>_xlfn.XLOOKUP(A3523,ShowReleaseDate!A:A,ShowReleaseDate!B:B)</f>
        <v>43831</v>
      </c>
      <c r="K3523" s="24" t="str">
        <f>_xlfn.XLOOKUP(A3523,ShowReleaseDate!A:A,ShowReleaseDate!D:D)</f>
        <v>Quarter 4</v>
      </c>
    </row>
    <row r="3524" spans="1:11" x14ac:dyDescent="0.2">
      <c r="A3524" s="1">
        <v>70019506</v>
      </c>
      <c r="B3524" s="1" t="s">
        <v>10856</v>
      </c>
      <c r="C3524" s="1" t="s">
        <v>2847</v>
      </c>
      <c r="D3524" s="3" t="s">
        <v>16</v>
      </c>
      <c r="E3524" s="3" t="s">
        <v>1683</v>
      </c>
      <c r="F3524" s="12" t="str">
        <f>_xlfn.XLOOKUP(A3524,ShowCategory!B:B,ShowCategory!A:A)</f>
        <v>Comedies, Romantic Movies</v>
      </c>
      <c r="G3524" s="12">
        <f>_xlfn.XLOOKUP(A3524,ShowRating!A:A,ShowRating!C:C)</f>
        <v>2</v>
      </c>
      <c r="H3524" s="24" t="str">
        <f>_xlfn.XLOOKUP(A3524,ShowRating!A:A,ShowRating!D:D)</f>
        <v>Neutral</v>
      </c>
      <c r="I3524" s="24" t="str">
        <f>_xlfn.XLOOKUP(A3524,ShowDescription!A:A,ShowDescription!B:B)</f>
        <v>Smooth and sexy Hitch helps clients make a great first impression on a date, but he's thrown when a lovely reporter starts nosing around his business.</v>
      </c>
      <c r="J3524" s="28">
        <f>_xlfn.XLOOKUP(A3524,ShowReleaseDate!A:A,ShowReleaseDate!B:B)</f>
        <v>43831</v>
      </c>
      <c r="K3524" s="24" t="str">
        <f>_xlfn.XLOOKUP(A3524,ShowReleaseDate!A:A,ShowReleaseDate!D:D)</f>
        <v>Quarter 4</v>
      </c>
    </row>
    <row r="3525" spans="1:11" x14ac:dyDescent="0.2">
      <c r="A3525" s="1">
        <v>70150473</v>
      </c>
      <c r="B3525" s="1" t="s">
        <v>10858</v>
      </c>
      <c r="C3525" s="1" t="s">
        <v>6315</v>
      </c>
      <c r="D3525" s="3" t="s">
        <v>259</v>
      </c>
      <c r="E3525" s="3" t="s">
        <v>511</v>
      </c>
      <c r="F3525" s="12" t="str">
        <f>_xlfn.XLOOKUP(A3525,ShowCategory!B:B,ShowCategory!A:A)</f>
        <v>Action &amp; Adventure</v>
      </c>
      <c r="G3525" s="12">
        <f>_xlfn.XLOOKUP(A3525,ShowRating!A:A,ShowRating!C:C)</f>
        <v>4</v>
      </c>
      <c r="H3525" s="24" t="str">
        <f>_xlfn.XLOOKUP(A3525,ShowRating!A:A,ShowRating!D:D)</f>
        <v>Very Good</v>
      </c>
      <c r="I3525" s="24" t="str">
        <f>_xlfn.XLOOKUP(A3525,ShowDescription!A:A,ShowDescription!B:B)</f>
        <v>U.S. Border Patrol agent and deadly hunter Jim Rhodes takes violent revenge when a group of desperate thieves kidnaps his daughter after a robbery.</v>
      </c>
      <c r="J3525" s="28">
        <f>_xlfn.XLOOKUP(A3525,ShowReleaseDate!A:A,ShowReleaseDate!B:B)</f>
        <v>43831</v>
      </c>
      <c r="K3525" s="24" t="str">
        <f>_xlfn.XLOOKUP(A3525,ShowReleaseDate!A:A,ShowReleaseDate!D:D)</f>
        <v>Quarter 4</v>
      </c>
    </row>
    <row r="3526" spans="1:11" x14ac:dyDescent="0.2">
      <c r="A3526" s="1">
        <v>70131314</v>
      </c>
      <c r="B3526" s="1" t="s">
        <v>10860</v>
      </c>
      <c r="C3526" s="1" t="s">
        <v>10861</v>
      </c>
      <c r="D3526" s="3" t="s">
        <v>298</v>
      </c>
      <c r="E3526" s="3" t="s">
        <v>1328</v>
      </c>
      <c r="F3526" s="12" t="str">
        <f>_xlfn.XLOOKUP(A3526,ShowCategory!B:B,ShowCategory!A:A)</f>
        <v>Action &amp; Adventure, Sci-Fi &amp; Fantasy, Thrillers</v>
      </c>
      <c r="G3526" s="12">
        <f>_xlfn.XLOOKUP(A3526,ShowRating!A:A,ShowRating!C:C)</f>
        <v>5</v>
      </c>
      <c r="H3526" s="24" t="str">
        <f>_xlfn.XLOOKUP(A3526,ShowRating!A:A,ShowRating!D:D)</f>
        <v>Excellent</v>
      </c>
      <c r="I3526" s="24" t="str">
        <f>_xlfn.XLOOKUP(A3526,ShowDescription!A:A,ShowDescription!B:B)</f>
        <v>In this mind-bending sci-fi thriller, a man runs an espionage business built around entering the subconscious of his targets to mold their thoughts.</v>
      </c>
      <c r="J3526" s="28">
        <f>_xlfn.XLOOKUP(A3526,ShowReleaseDate!A:A,ShowReleaseDate!B:B)</f>
        <v>43831</v>
      </c>
      <c r="K3526" s="24" t="str">
        <f>_xlfn.XLOOKUP(A3526,ShowReleaseDate!A:A,ShowReleaseDate!D:D)</f>
        <v>Quarter 4</v>
      </c>
    </row>
    <row r="3527" spans="1:11" x14ac:dyDescent="0.2">
      <c r="A3527" s="1">
        <v>70284281</v>
      </c>
      <c r="B3527" s="1" t="s">
        <v>10863</v>
      </c>
      <c r="C3527" s="1" t="s">
        <v>10864</v>
      </c>
      <c r="D3527" s="3" t="s">
        <v>484</v>
      </c>
      <c r="E3527" s="3" t="s">
        <v>216</v>
      </c>
      <c r="F3527" s="12" t="str">
        <f>_xlfn.XLOOKUP(A3527,ShowCategory!B:B,ShowCategory!A:A)</f>
        <v>Comedies, Dramas, International Movies</v>
      </c>
      <c r="G3527" s="12">
        <f>_xlfn.XLOOKUP(A3527,ShowRating!A:A,ShowRating!C:C)</f>
        <v>3</v>
      </c>
      <c r="H3527" s="24" t="str">
        <f>_xlfn.XLOOKUP(A3527,ShowRating!A:A,ShowRating!D:D)</f>
        <v>Good</v>
      </c>
      <c r="I3527" s="24" t="str">
        <f>_xlfn.XLOOKUP(A3527,ShowDescription!A:A,ShowDescription!B:B)</f>
        <v>Unable to locate the elusive mother of a baby girl left on his doorstep, an Acapulco playboy unexpectedly begins to develop feelings for the tot.</v>
      </c>
      <c r="J3527" s="28">
        <f>_xlfn.XLOOKUP(A3527,ShowReleaseDate!A:A,ShowReleaseDate!B:B)</f>
        <v>43831</v>
      </c>
      <c r="K3527" s="24" t="str">
        <f>_xlfn.XLOOKUP(A3527,ShowReleaseDate!A:A,ShowReleaseDate!D:D)</f>
        <v>Quarter 4</v>
      </c>
    </row>
    <row r="3528" spans="1:11" ht="27.75" x14ac:dyDescent="0.2">
      <c r="A3528" s="1">
        <v>81084305</v>
      </c>
      <c r="B3528" s="1" t="s">
        <v>10866</v>
      </c>
      <c r="C3528" s="1" t="s">
        <v>1093</v>
      </c>
      <c r="D3528" s="3" t="s">
        <v>16</v>
      </c>
      <c r="E3528" s="3" t="s">
        <v>1094</v>
      </c>
      <c r="F3528" s="12" t="str">
        <f>_xlfn.XLOOKUP(A3528,ShowCategory!B:B,ShowCategory!A:A)</f>
        <v>Stand-Up Comedy</v>
      </c>
      <c r="G3528" s="12">
        <f>_xlfn.XLOOKUP(A3528,ShowRating!A:A,ShowRating!C:C)</f>
        <v>4</v>
      </c>
      <c r="H3528" s="24" t="str">
        <f>_xlfn.XLOOKUP(A3528,ShowRating!A:A,ShowRating!D:D)</f>
        <v>Very Good</v>
      </c>
      <c r="I3528" s="24" t="str">
        <f>_xlfn.XLOOKUP(A3528,ShowDescription!A:A,ShowDescription!B:B)</f>
        <v>Unfiltered ventriloquist Jeff Dunham brings his ragtag crew of puppet pals to Hollywood for big laughs about celebrity culture and California living.</v>
      </c>
      <c r="J3528" s="28">
        <f>_xlfn.XLOOKUP(A3528,ShowReleaseDate!A:A,ShowReleaseDate!B:B)</f>
        <v>43831</v>
      </c>
      <c r="K3528" s="24" t="str">
        <f>_xlfn.XLOOKUP(A3528,ShowReleaseDate!A:A,ShowReleaseDate!D:D)</f>
        <v>Quarter 4</v>
      </c>
    </row>
    <row r="3529" spans="1:11" x14ac:dyDescent="0.2">
      <c r="A3529" s="1">
        <v>60021788</v>
      </c>
      <c r="B3529" s="1" t="s">
        <v>10868</v>
      </c>
      <c r="C3529" s="1" t="s">
        <v>10869</v>
      </c>
      <c r="D3529" s="3" t="s">
        <v>16</v>
      </c>
      <c r="E3529" s="3" t="s">
        <v>607</v>
      </c>
      <c r="F3529" s="12" t="str">
        <f>_xlfn.XLOOKUP(A3529,ShowCategory!B:B,ShowCategory!A:A)</f>
        <v>Children &amp; Family Movies, Comedies, Sci-Fi &amp; Fantasy</v>
      </c>
      <c r="G3529" s="12">
        <f>_xlfn.XLOOKUP(A3529,ShowRating!A:A,ShowRating!C:C)</f>
        <v>5</v>
      </c>
      <c r="H3529" s="24" t="str">
        <f>_xlfn.XLOOKUP(A3529,ShowRating!A:A,ShowRating!D:D)</f>
        <v>Excellent</v>
      </c>
      <c r="I3529" s="24" t="str">
        <f>_xlfn.XLOOKUP(A3529,ShowDescription!A:A,ShowDescription!B:B)</f>
        <v>When gooey green aliens kidnap all the adults in Retroville, it's up to 11-year-old Jimmy Neutron to come up with a plan to rescue them.</v>
      </c>
      <c r="J3529" s="28">
        <f>_xlfn.XLOOKUP(A3529,ShowReleaseDate!A:A,ShowReleaseDate!B:B)</f>
        <v>43831</v>
      </c>
      <c r="K3529" s="24" t="str">
        <f>_xlfn.XLOOKUP(A3529,ShowReleaseDate!A:A,ShowReleaseDate!D:D)</f>
        <v>Quarter 4</v>
      </c>
    </row>
    <row r="3530" spans="1:11" x14ac:dyDescent="0.2">
      <c r="A3530" s="1">
        <v>70112732</v>
      </c>
      <c r="B3530" s="1" t="s">
        <v>10871</v>
      </c>
      <c r="C3530" s="1" t="s">
        <v>10872</v>
      </c>
      <c r="D3530" s="3" t="s">
        <v>16</v>
      </c>
      <c r="E3530" s="3" t="s">
        <v>1105</v>
      </c>
      <c r="F3530" s="12" t="str">
        <f>_xlfn.XLOOKUP(A3530,ShowCategory!B:B,ShowCategory!A:A)</f>
        <v>Comedies, Dramas</v>
      </c>
      <c r="G3530" s="12">
        <f>_xlfn.XLOOKUP(A3530,ShowRating!A:A,ShowRating!C:C)</f>
        <v>4</v>
      </c>
      <c r="H3530" s="24" t="str">
        <f>_xlfn.XLOOKUP(A3530,ShowRating!A:A,ShowRating!D:D)</f>
        <v>Very Good</v>
      </c>
      <c r="I3530" s="24" t="str">
        <f>_xlfn.XLOOKUP(A3530,ShowDescription!A:A,ShowDescription!B:B)</f>
        <v>In this heartwarming tale, Julie Powell decides to spice up her uneventful life by cooking all 524 recipes outlined in Julia Child's classic cookbook.</v>
      </c>
      <c r="J3530" s="28">
        <f>_xlfn.XLOOKUP(A3530,ShowReleaseDate!A:A,ShowReleaseDate!B:B)</f>
        <v>43831</v>
      </c>
      <c r="K3530" s="24" t="str">
        <f>_xlfn.XLOOKUP(A3530,ShowReleaseDate!A:A,ShowReleaseDate!D:D)</f>
        <v>Quarter 4</v>
      </c>
    </row>
    <row r="3531" spans="1:11" x14ac:dyDescent="0.2">
      <c r="A3531" s="1">
        <v>60021790</v>
      </c>
      <c r="B3531" s="1" t="s">
        <v>10874</v>
      </c>
      <c r="C3531" s="1" t="s">
        <v>10875</v>
      </c>
      <c r="D3531" s="3" t="s">
        <v>16</v>
      </c>
      <c r="E3531" s="3" t="s">
        <v>1683</v>
      </c>
      <c r="F3531" s="12" t="str">
        <f>_xlfn.XLOOKUP(A3531,ShowCategory!B:B,ShowCategory!A:A)</f>
        <v>Comedies, Romantic Movies</v>
      </c>
      <c r="G3531" s="12">
        <f>_xlfn.XLOOKUP(A3531,ShowRating!A:A,ShowRating!C:C)</f>
        <v>5</v>
      </c>
      <c r="H3531" s="24" t="str">
        <f>_xlfn.XLOOKUP(A3531,ShowRating!A:A,ShowRating!D:D)</f>
        <v>Excellent</v>
      </c>
      <c r="I3531" s="24" t="str">
        <f>_xlfn.XLOOKUP(A3531,ShowDescription!A:A,ShowDescription!B:B)</f>
        <v>A present-day woman takes responsibility for guiding a charming time-traveling 19th-century nobleman through the 21st century.</v>
      </c>
      <c r="J3531" s="28">
        <f>_xlfn.XLOOKUP(A3531,ShowReleaseDate!A:A,ShowReleaseDate!B:B)</f>
        <v>43831</v>
      </c>
      <c r="K3531" s="24" t="str">
        <f>_xlfn.XLOOKUP(A3531,ShowReleaseDate!A:A,ShowReleaseDate!D:D)</f>
        <v>Quarter 4</v>
      </c>
    </row>
    <row r="3532" spans="1:11" x14ac:dyDescent="0.2">
      <c r="A3532" s="1">
        <v>60031236</v>
      </c>
      <c r="B3532" s="1" t="s">
        <v>10877</v>
      </c>
      <c r="C3532" s="1" t="s">
        <v>1937</v>
      </c>
      <c r="D3532" s="3" t="s">
        <v>3292</v>
      </c>
      <c r="E3532" s="3" t="s">
        <v>345</v>
      </c>
      <c r="F3532" s="12" t="str">
        <f>_xlfn.XLOOKUP(A3532,ShowCategory!B:B,ShowCategory!A:A)</f>
        <v>Action &amp; Adventure</v>
      </c>
      <c r="G3532" s="12">
        <f>_xlfn.XLOOKUP(A3532,ShowRating!A:A,ShowRating!C:C)</f>
        <v>2</v>
      </c>
      <c r="H3532" s="24" t="str">
        <f>_xlfn.XLOOKUP(A3532,ShowRating!A:A,ShowRating!D:D)</f>
        <v>Neutral</v>
      </c>
      <c r="I3532" s="24" t="str">
        <f>_xlfn.XLOOKUP(A3532,ShowDescription!A:A,ShowDescription!B:B)</f>
        <v>An assassin is shot by her ruthless employer, Bill, and other members of their assassination circle. But she lives â€“ and plots her vengeance.</v>
      </c>
      <c r="J3532" s="28">
        <f>_xlfn.XLOOKUP(A3532,ShowReleaseDate!A:A,ShowReleaseDate!B:B)</f>
        <v>43831</v>
      </c>
      <c r="K3532" s="24" t="str">
        <f>_xlfn.XLOOKUP(A3532,ShowReleaseDate!A:A,ShowReleaseDate!D:D)</f>
        <v>Quarter 4</v>
      </c>
    </row>
    <row r="3533" spans="1:11" x14ac:dyDescent="0.2">
      <c r="A3533" s="1">
        <v>60032563</v>
      </c>
      <c r="B3533" s="1" t="s">
        <v>10879</v>
      </c>
      <c r="C3533" s="1" t="s">
        <v>1937</v>
      </c>
      <c r="D3533" s="3" t="s">
        <v>16</v>
      </c>
      <c r="E3533" s="3" t="s">
        <v>934</v>
      </c>
      <c r="F3533" s="12" t="str">
        <f>_xlfn.XLOOKUP(A3533,ShowCategory!B:B,ShowCategory!A:A)</f>
        <v>Action &amp; Adventure</v>
      </c>
      <c r="G3533" s="12">
        <f>_xlfn.XLOOKUP(A3533,ShowRating!A:A,ShowRating!C:C)</f>
        <v>2</v>
      </c>
      <c r="H3533" s="24" t="str">
        <f>_xlfn.XLOOKUP(A3533,ShowRating!A:A,ShowRating!D:D)</f>
        <v>Neutral</v>
      </c>
      <c r="I3533" s="24" t="str">
        <f>_xlfn.XLOOKUP(A3533,ShowDescription!A:A,ShowDescription!B:B)</f>
        <v>The Bride has three left on her rampage list: Budd, Elle Driver and Bill himself. But when she arrives at Bill's house, she's in for a surprise.</v>
      </c>
      <c r="J3533" s="28">
        <f>_xlfn.XLOOKUP(A3533,ShowReleaseDate!A:A,ShowReleaseDate!B:B)</f>
        <v>43831</v>
      </c>
      <c r="K3533" s="24" t="str">
        <f>_xlfn.XLOOKUP(A3533,ShowReleaseDate!A:A,ShowReleaseDate!D:D)</f>
        <v>Quarter 4</v>
      </c>
    </row>
    <row r="3534" spans="1:11" ht="27.75" x14ac:dyDescent="0.2">
      <c r="A3534" s="1">
        <v>673843</v>
      </c>
      <c r="B3534" s="1" t="s">
        <v>10881</v>
      </c>
      <c r="C3534" s="1" t="s">
        <v>10882</v>
      </c>
      <c r="D3534" s="3" t="s">
        <v>16</v>
      </c>
      <c r="E3534" s="3" t="s">
        <v>158</v>
      </c>
      <c r="F3534" s="12" t="str">
        <f>_xlfn.XLOOKUP(A3534,ShowCategory!B:B,ShowCategory!A:A)</f>
        <v>Comedies, Cult Movies, Sports Movies</v>
      </c>
      <c r="G3534" s="12">
        <f>_xlfn.XLOOKUP(A3534,ShowRating!A:A,ShowRating!C:C)</f>
        <v>2</v>
      </c>
      <c r="H3534" s="24" t="str">
        <f>_xlfn.XLOOKUP(A3534,ShowRating!A:A,ShowRating!D:D)</f>
        <v>Neutral</v>
      </c>
      <c r="I3534" s="24" t="str">
        <f>_xlfn.XLOOKUP(A3534,ShowDescription!A:A,ShowDescription!B:B)</f>
        <v>After a bowler loses his hand, his career takes a nosedive. That is, until he uncovers the next big thing: an Amish kid named Ishmael.</v>
      </c>
      <c r="J3534" s="28">
        <f>_xlfn.XLOOKUP(A3534,ShowReleaseDate!A:A,ShowReleaseDate!B:B)</f>
        <v>43831</v>
      </c>
      <c r="K3534" s="24" t="str">
        <f>_xlfn.XLOOKUP(A3534,ShowReleaseDate!A:A,ShowReleaseDate!D:D)</f>
        <v>Quarter 4</v>
      </c>
    </row>
    <row r="3535" spans="1:11" x14ac:dyDescent="0.2">
      <c r="A3535" s="1">
        <v>1180086</v>
      </c>
      <c r="B3535" s="1" t="s">
        <v>10885</v>
      </c>
      <c r="C3535" s="1" t="s">
        <v>10886</v>
      </c>
      <c r="D3535" s="3" t="s">
        <v>16</v>
      </c>
      <c r="E3535" s="3" t="s">
        <v>223</v>
      </c>
      <c r="F3535" s="12" t="str">
        <f>_xlfn.XLOOKUP(A3535,ShowCategory!B:B,ShowCategory!A:A)</f>
        <v>Thrillers</v>
      </c>
      <c r="G3535" s="12">
        <f>_xlfn.XLOOKUP(A3535,ShowRating!A:A,ShowRating!C:C)</f>
        <v>2</v>
      </c>
      <c r="H3535" s="24" t="str">
        <f>_xlfn.XLOOKUP(A3535,ShowRating!A:A,ShowRating!D:D)</f>
        <v>Neutral</v>
      </c>
      <c r="I3535" s="24" t="str">
        <f>_xlfn.XLOOKUP(A3535,ShowDescription!A:A,ShowDescription!B:B)</f>
        <v>A forensic psychologist teams up with an escaped kidnapping victim to hunt down a serial killer who abducts and dominates strong-willed women.</v>
      </c>
      <c r="J3535" s="28">
        <f>_xlfn.XLOOKUP(A3535,ShowReleaseDate!A:A,ShowReleaseDate!B:B)</f>
        <v>43831</v>
      </c>
      <c r="K3535" s="24" t="str">
        <f>_xlfn.XLOOKUP(A3535,ShowReleaseDate!A:A,ShowReleaseDate!D:D)</f>
        <v>Quarter 4</v>
      </c>
    </row>
    <row r="3536" spans="1:11" x14ac:dyDescent="0.2">
      <c r="A3536" s="1">
        <v>281550</v>
      </c>
      <c r="B3536" s="1" t="s">
        <v>10888</v>
      </c>
      <c r="C3536" s="1" t="s">
        <v>10889</v>
      </c>
      <c r="D3536" s="3" t="s">
        <v>16</v>
      </c>
      <c r="E3536" s="3" t="s">
        <v>991</v>
      </c>
      <c r="F3536" s="12" t="str">
        <f>_xlfn.XLOOKUP(A3536,ShowCategory!B:B,ShowCategory!A:A)</f>
        <v>Classic Movies, Dramas, Music &amp; Musicals</v>
      </c>
      <c r="G3536" s="12">
        <f>_xlfn.XLOOKUP(A3536,ShowRating!A:A,ShowRating!C:C)</f>
        <v>5</v>
      </c>
      <c r="H3536" s="24" t="str">
        <f>_xlfn.XLOOKUP(A3536,ShowRating!A:A,ShowRating!D:D)</f>
        <v>Excellent</v>
      </c>
      <c r="I3536" s="24" t="str">
        <f>_xlfn.XLOOKUP(A3536,ShowDescription!A:A,ShowDescription!B:B)</f>
        <v>The plane crash that killed Buddy Holly also took Ritchie Valens, whose modest upbringing and rise to fame are depicted in this exhilarating biopic.</v>
      </c>
      <c r="J3536" s="28">
        <f>_xlfn.XLOOKUP(A3536,ShowReleaseDate!A:A,ShowReleaseDate!B:B)</f>
        <v>43831</v>
      </c>
      <c r="K3536" s="24" t="str">
        <f>_xlfn.XLOOKUP(A3536,ShowReleaseDate!A:A,ShowReleaseDate!D:D)</f>
        <v>Quarter 4</v>
      </c>
    </row>
    <row r="3537" spans="1:11" ht="27.75" x14ac:dyDescent="0.2">
      <c r="A3537" s="1">
        <v>70125232</v>
      </c>
      <c r="B3537" s="1" t="s">
        <v>10892</v>
      </c>
      <c r="C3537" s="1" t="s">
        <v>10893</v>
      </c>
      <c r="D3537" s="3" t="s">
        <v>1174</v>
      </c>
      <c r="E3537" s="3" t="s">
        <v>511</v>
      </c>
      <c r="F3537" s="12" t="str">
        <f>_xlfn.XLOOKUP(A3537,ShowCategory!B:B,ShowCategory!A:A)</f>
        <v>Children &amp; Family Movies</v>
      </c>
      <c r="G3537" s="12">
        <f>_xlfn.XLOOKUP(A3537,ShowRating!A:A,ShowRating!C:C)</f>
        <v>2</v>
      </c>
      <c r="H3537" s="24" t="str">
        <f>_xlfn.XLOOKUP(A3537,ShowRating!A:A,ShowRating!D:D)</f>
        <v>Neutral</v>
      </c>
      <c r="I3537" s="24" t="str">
        <f>_xlfn.XLOOKUP(A3537,ShowDescription!A:A,ShowDescription!B:B)</f>
        <v>Soren, a barn owl kidnapped from his peaceful forest home, is brought to an orphanage where he must train to become a soldier.</v>
      </c>
      <c r="J3537" s="28">
        <f>_xlfn.XLOOKUP(A3537,ShowReleaseDate!A:A,ShowReleaseDate!B:B)</f>
        <v>43831</v>
      </c>
      <c r="K3537" s="24" t="str">
        <f>_xlfn.XLOOKUP(A3537,ShowReleaseDate!A:A,ShowReleaseDate!D:D)</f>
        <v>Quarter 4</v>
      </c>
    </row>
    <row r="3538" spans="1:11" x14ac:dyDescent="0.2">
      <c r="A3538" s="1">
        <v>81167137</v>
      </c>
      <c r="B3538" s="1" t="s">
        <v>10895</v>
      </c>
      <c r="E3538" s="3" t="s">
        <v>18</v>
      </c>
      <c r="F3538" s="12" t="str">
        <f>_xlfn.XLOOKUP(A3538,ShowCategory!B:B,ShowCategory!A:A)</f>
        <v>International TV Shows, Korean TV Shows, TV Dramas</v>
      </c>
      <c r="G3538" s="12">
        <f>_xlfn.XLOOKUP(A3538,ShowRating!A:A,ShowRating!C:C)</f>
        <v>4</v>
      </c>
      <c r="H3538" s="24" t="str">
        <f>_xlfn.XLOOKUP(A3538,ShowRating!A:A,ShowRating!D:D)</f>
        <v>Very Good</v>
      </c>
      <c r="I3538" s="24" t="str">
        <f>_xlfn.XLOOKUP(A3538,ShowDescription!A:A,ShowDescription!B:B)</f>
        <v>Pushed together by twists of time, a Joseon doctor and a cardiac surgeon overcome their 400-year divide as they learn and heal through each other.</v>
      </c>
      <c r="J3538" s="28">
        <f>_xlfn.XLOOKUP(A3538,ShowReleaseDate!A:A,ShowReleaseDate!B:B)</f>
        <v>43831</v>
      </c>
      <c r="K3538" s="24" t="str">
        <f>_xlfn.XLOOKUP(A3538,ShowReleaseDate!A:A,ShowReleaseDate!D:D)</f>
        <v>Quarter 4</v>
      </c>
    </row>
    <row r="3539" spans="1:11" x14ac:dyDescent="0.2">
      <c r="A3539" s="1">
        <v>81211681</v>
      </c>
      <c r="B3539" s="1" t="s">
        <v>10897</v>
      </c>
      <c r="C3539" s="1" t="s">
        <v>3458</v>
      </c>
      <c r="E3539" s="3" t="s">
        <v>532</v>
      </c>
      <c r="F3539" s="12" t="str">
        <f>_xlfn.XLOOKUP(A3539,ShowCategory!B:B,ShowCategory!A:A)</f>
        <v>Children &amp; Family Movies, Comedies</v>
      </c>
      <c r="G3539" s="12">
        <f>_xlfn.XLOOKUP(A3539,ShowRating!A:A,ShowRating!C:C)</f>
        <v>4</v>
      </c>
      <c r="H3539" s="24" t="str">
        <f>_xlfn.XLOOKUP(A3539,ShowRating!A:A,ShowRating!D:D)</f>
        <v>Very Good</v>
      </c>
      <c r="I3539" s="24" t="str">
        <f>_xlfn.XLOOKUP(A3539,ShowDescription!A:A,ShowDescription!B:B)</f>
        <v>When Luccas Neto plans a big Children's Day celebration, an unexpected threat at school puts the party â€“ and his friends â€“ at risk.</v>
      </c>
      <c r="J3539" s="28">
        <f>_xlfn.XLOOKUP(A3539,ShowReleaseDate!A:A,ShowReleaseDate!B:B)</f>
        <v>43831</v>
      </c>
      <c r="K3539" s="24" t="str">
        <f>_xlfn.XLOOKUP(A3539,ShowReleaseDate!A:A,ShowReleaseDate!D:D)</f>
        <v>Quarter 4</v>
      </c>
    </row>
    <row r="3540" spans="1:11" ht="27.75" x14ac:dyDescent="0.2">
      <c r="A3540" s="1">
        <v>60000440</v>
      </c>
      <c r="B3540" s="1" t="s">
        <v>10899</v>
      </c>
      <c r="C3540" s="1" t="s">
        <v>7906</v>
      </c>
      <c r="D3540" s="3" t="s">
        <v>16</v>
      </c>
      <c r="E3540" s="3" t="s">
        <v>10900</v>
      </c>
      <c r="F3540" s="12" t="str">
        <f>_xlfn.XLOOKUP(A3540,ShowCategory!B:B,ShowCategory!A:A)</f>
        <v>Dramas, Independent Movies</v>
      </c>
      <c r="G3540" s="12">
        <f>_xlfn.XLOOKUP(A3540,ShowRating!A:A,ShowRating!C:C)</f>
        <v>2</v>
      </c>
      <c r="H3540" s="24" t="str">
        <f>_xlfn.XLOOKUP(A3540,ShowRating!A:A,ShowRating!D:D)</f>
        <v>Neutral</v>
      </c>
      <c r="I3540" s="24" t="str">
        <f>_xlfn.XLOOKUP(A3540,ShowDescription!A:A,ShowDescription!B:B)</f>
        <v>Through chance, human action, past history and divine intervention, an eclectic cast of characters weaves and warps through each other's lives.</v>
      </c>
      <c r="J3540" s="28">
        <f>_xlfn.XLOOKUP(A3540,ShowReleaseDate!A:A,ShowReleaseDate!B:B)</f>
        <v>43831</v>
      </c>
      <c r="K3540" s="24" t="str">
        <f>_xlfn.XLOOKUP(A3540,ShowReleaseDate!A:A,ShowReleaseDate!D:D)</f>
        <v>Quarter 4</v>
      </c>
    </row>
    <row r="3541" spans="1:11" x14ac:dyDescent="0.2">
      <c r="A3541" s="1">
        <v>81217437</v>
      </c>
      <c r="B3541" s="1" t="s">
        <v>10902</v>
      </c>
      <c r="C3541" s="1" t="s">
        <v>4850</v>
      </c>
      <c r="D3541" s="3" t="s">
        <v>167</v>
      </c>
      <c r="E3541" s="3" t="s">
        <v>1383</v>
      </c>
      <c r="F3541" s="12" t="str">
        <f>_xlfn.XLOOKUP(A3541,ShowCategory!B:B,ShowCategory!A:A)</f>
        <v>Dramas, Independent Movies, International Movies</v>
      </c>
      <c r="G3541" s="12">
        <f>_xlfn.XLOOKUP(A3541,ShowRating!A:A,ShowRating!C:C)</f>
        <v>3</v>
      </c>
      <c r="H3541" s="24" t="str">
        <f>_xlfn.XLOOKUP(A3541,ShowRating!A:A,ShowRating!D:D)</f>
        <v>Good</v>
      </c>
      <c r="I3541" s="24" t="str">
        <f>_xlfn.XLOOKUP(A3541,ShowDescription!A:A,ShowDescription!B:B)</f>
        <v>Forbidden love, fraying loyalties and flagrant hypocrisy emerge when sanctimonious politicians drive a madamâ€™s brothel from the heart of Hyderabad.</v>
      </c>
      <c r="J3541" s="28">
        <f>_xlfn.XLOOKUP(A3541,ShowReleaseDate!A:A,ShowReleaseDate!B:B)</f>
        <v>43831</v>
      </c>
      <c r="K3541" s="24" t="str">
        <f>_xlfn.XLOOKUP(A3541,ShowReleaseDate!A:A,ShowReleaseDate!D:D)</f>
        <v>Quarter 4</v>
      </c>
    </row>
    <row r="3542" spans="1:11" x14ac:dyDescent="0.2">
      <c r="A3542" s="1">
        <v>60000480</v>
      </c>
      <c r="B3542" s="1" t="s">
        <v>10904</v>
      </c>
      <c r="C3542" s="1" t="s">
        <v>3424</v>
      </c>
      <c r="D3542" s="3" t="s">
        <v>9</v>
      </c>
      <c r="E3542" s="3" t="s">
        <v>135</v>
      </c>
      <c r="F3542" s="12" t="str">
        <f>_xlfn.XLOOKUP(A3542,ShowCategory!B:B,ShowCategory!A:A)</f>
        <v>Comedies, Dramas, International Movies</v>
      </c>
      <c r="G3542" s="12">
        <f>_xlfn.XLOOKUP(A3542,ShowRating!A:A,ShowRating!C:C)</f>
        <v>3</v>
      </c>
      <c r="H3542" s="24" t="str">
        <f>_xlfn.XLOOKUP(A3542,ShowRating!A:A,ShowRating!D:D)</f>
        <v>Good</v>
      </c>
      <c r="I3542" s="24" t="str">
        <f>_xlfn.XLOOKUP(A3542,ShowDescription!A:A,ShowDescription!B:B)</f>
        <v>A poor heroine is sent to live with wealthy relatives in 1800s England, where her wit and writing talent find the room, and circumstance, to grow.</v>
      </c>
      <c r="J3542" s="28">
        <f>_xlfn.XLOOKUP(A3542,ShowReleaseDate!A:A,ShowReleaseDate!B:B)</f>
        <v>43831</v>
      </c>
      <c r="K3542" s="24" t="str">
        <f>_xlfn.XLOOKUP(A3542,ShowReleaseDate!A:A,ShowReleaseDate!D:D)</f>
        <v>Quarter 4</v>
      </c>
    </row>
    <row r="3543" spans="1:11" x14ac:dyDescent="0.2">
      <c r="A3543" s="1">
        <v>80117557</v>
      </c>
      <c r="B3543" s="1" t="s">
        <v>10906</v>
      </c>
      <c r="D3543" s="3" t="s">
        <v>16</v>
      </c>
      <c r="E3543" s="3" t="s">
        <v>18</v>
      </c>
      <c r="F3543" s="12" t="str">
        <f>_xlfn.XLOOKUP(A3543,ShowCategory!B:B,ShowCategory!A:A)</f>
        <v>TV Dramas, TV Thrillers</v>
      </c>
      <c r="G3543" s="12">
        <f>_xlfn.XLOOKUP(A3543,ShowRating!A:A,ShowRating!C:C)</f>
        <v>5</v>
      </c>
      <c r="H3543" s="24" t="str">
        <f>_xlfn.XLOOKUP(A3543,ShowRating!A:A,ShowRating!D:D)</f>
        <v>Excellent</v>
      </c>
      <c r="I3543" s="24" t="str">
        <f>_xlfn.XLOOKUP(A3543,ShowDescription!A:A,ShowDescription!B:B)</f>
        <v>A wary CIA officer investigates a charismatic man who sparks a spiritual movement and stirs political unrest. A fictional story not based on true events.</v>
      </c>
      <c r="J3543" s="28">
        <f>_xlfn.XLOOKUP(A3543,ShowReleaseDate!A:A,ShowReleaseDate!B:B)</f>
        <v>43831</v>
      </c>
      <c r="K3543" s="24" t="str">
        <f>_xlfn.XLOOKUP(A3543,ShowReleaseDate!A:A,ShowReleaseDate!D:D)</f>
        <v>Quarter 4</v>
      </c>
    </row>
    <row r="3544" spans="1:11" x14ac:dyDescent="0.2">
      <c r="A3544" s="1">
        <v>70021634</v>
      </c>
      <c r="B3544" s="1" t="s">
        <v>10908</v>
      </c>
      <c r="C3544" s="1" t="s">
        <v>10738</v>
      </c>
      <c r="D3544" s="3" t="s">
        <v>2725</v>
      </c>
      <c r="E3544" s="3" t="s">
        <v>592</v>
      </c>
      <c r="F3544" s="12" t="str">
        <f>_xlfn.XLOOKUP(A3544,ShowCategory!B:B,ShowCategory!A:A)</f>
        <v>Comedies, Romantic Movies</v>
      </c>
      <c r="G3544" s="12">
        <f>_xlfn.XLOOKUP(A3544,ShowRating!A:A,ShowRating!C:C)</f>
        <v>5</v>
      </c>
      <c r="H3544" s="24" t="str">
        <f>_xlfn.XLOOKUP(A3544,ShowRating!A:A,ShowRating!D:D)</f>
        <v>Excellent</v>
      </c>
      <c r="I3544" s="24" t="str">
        <f>_xlfn.XLOOKUP(A3544,ShowDescription!A:A,ShowDescription!B:B)</f>
        <v>An office temp thinks she's found Mr. Right when she starts dating a handsome surgeon. But there's a problem standing in the way of everlasting bliss.</v>
      </c>
      <c r="J3544" s="28">
        <f>_xlfn.XLOOKUP(A3544,ShowReleaseDate!A:A,ShowReleaseDate!B:B)</f>
        <v>43831</v>
      </c>
      <c r="K3544" s="24" t="str">
        <f>_xlfn.XLOOKUP(A3544,ShowReleaseDate!A:A,ShowReleaseDate!D:D)</f>
        <v>Quarter 4</v>
      </c>
    </row>
    <row r="3545" spans="1:11" x14ac:dyDescent="0.2">
      <c r="A3545" s="1">
        <v>70112500</v>
      </c>
      <c r="B3545" s="1" t="s">
        <v>10910</v>
      </c>
      <c r="C3545" s="1" t="s">
        <v>10911</v>
      </c>
      <c r="D3545" s="3" t="s">
        <v>333</v>
      </c>
      <c r="E3545" s="3" t="s">
        <v>511</v>
      </c>
      <c r="F3545" s="12" t="str">
        <f>_xlfn.XLOOKUP(A3545,ShowCategory!B:B,ShowCategory!A:A)</f>
        <v>Dramas, Independent Movies, Sci-Fi &amp; Fantasy</v>
      </c>
      <c r="G3545" s="12">
        <f>_xlfn.XLOOKUP(A3545,ShowRating!A:A,ShowRating!C:C)</f>
        <v>3</v>
      </c>
      <c r="H3545" s="24" t="str">
        <f>_xlfn.XLOOKUP(A3545,ShowRating!A:A,ShowRating!D:D)</f>
        <v>Good</v>
      </c>
      <c r="I3545" s="24" t="str">
        <f>_xlfn.XLOOKUP(A3545,ShowDescription!A:A,ShowDescription!B:B)</f>
        <v>As he nears the end of a lonely three-year stint on the moon base Sarang, astronaut Sam Bell begins to hear and see strange things.</v>
      </c>
      <c r="J3545" s="28">
        <f>_xlfn.XLOOKUP(A3545,ShowReleaseDate!A:A,ShowReleaseDate!B:B)</f>
        <v>43831</v>
      </c>
      <c r="K3545" s="24" t="str">
        <f>_xlfn.XLOOKUP(A3545,ShowReleaseDate!A:A,ShowReleaseDate!D:D)</f>
        <v>Quarter 4</v>
      </c>
    </row>
    <row r="3546" spans="1:11" x14ac:dyDescent="0.2">
      <c r="A3546" s="1">
        <v>786137</v>
      </c>
      <c r="B3546" s="1" t="s">
        <v>10913</v>
      </c>
      <c r="C3546" s="1" t="s">
        <v>10914</v>
      </c>
      <c r="D3546" s="3" t="s">
        <v>16</v>
      </c>
      <c r="E3546" s="3" t="s">
        <v>151</v>
      </c>
      <c r="F3546" s="12" t="str">
        <f>_xlfn.XLOOKUP(A3546,ShowCategory!B:B,ShowCategory!A:A)</f>
        <v>Dramas</v>
      </c>
      <c r="G3546" s="12">
        <f>_xlfn.XLOOKUP(A3546,ShowRating!A:A,ShowRating!C:C)</f>
        <v>5</v>
      </c>
      <c r="H3546" s="24" t="str">
        <f>_xlfn.XLOOKUP(A3546,ShowRating!A:A,ShowRating!D:D)</f>
        <v>Excellent</v>
      </c>
      <c r="I3546" s="24" t="str">
        <f>_xlfn.XLOOKUP(A3546,ShowDescription!A:A,ShowDescription!B:B)</f>
        <v>This coming-of-age charmer follows a summer in the life of an 11-year-old girl who learns about love and loss as she grapples with profound changes.</v>
      </c>
      <c r="J3546" s="28">
        <f>_xlfn.XLOOKUP(A3546,ShowReleaseDate!A:A,ShowReleaseDate!B:B)</f>
        <v>43831</v>
      </c>
      <c r="K3546" s="24" t="str">
        <f>_xlfn.XLOOKUP(A3546,ShowReleaseDate!A:A,ShowReleaseDate!D:D)</f>
        <v>Quarter 4</v>
      </c>
    </row>
    <row r="3547" spans="1:11" x14ac:dyDescent="0.2">
      <c r="A3547" s="1">
        <v>60034568</v>
      </c>
      <c r="B3547" s="1" t="s">
        <v>10916</v>
      </c>
      <c r="C3547" s="1" t="s">
        <v>8490</v>
      </c>
      <c r="D3547" s="3" t="s">
        <v>16</v>
      </c>
      <c r="E3547" s="3" t="s">
        <v>536</v>
      </c>
      <c r="F3547" s="12" t="str">
        <f>_xlfn.XLOOKUP(A3547,ShowCategory!B:B,ShowCategory!A:A)</f>
        <v>Children &amp; Family Movies, Comedies</v>
      </c>
      <c r="G3547" s="12">
        <f>_xlfn.XLOOKUP(A3547,ShowRating!A:A,ShowRating!C:C)</f>
        <v>2</v>
      </c>
      <c r="H3547" s="24" t="str">
        <f>_xlfn.XLOOKUP(A3547,ShowRating!A:A,ShowRating!D:D)</f>
        <v>Neutral</v>
      </c>
      <c r="I3547" s="24" t="str">
        <f>_xlfn.XLOOKUP(A3547,ShowDescription!A:A,ShowDescription!B:B)</f>
        <v>When bickering teenage twins accidentally land in the middle of a criminal operation, they'll have to work together to get themselves out of trouble.</v>
      </c>
      <c r="J3547" s="28">
        <f>_xlfn.XLOOKUP(A3547,ShowReleaseDate!A:A,ShowReleaseDate!B:B)</f>
        <v>43831</v>
      </c>
      <c r="K3547" s="24" t="str">
        <f>_xlfn.XLOOKUP(A3547,ShowReleaseDate!A:A,ShowReleaseDate!D:D)</f>
        <v>Quarter 4</v>
      </c>
    </row>
    <row r="3548" spans="1:11" ht="27.75" x14ac:dyDescent="0.2">
      <c r="A3548" s="1">
        <v>80197991</v>
      </c>
      <c r="B3548" s="1" t="s">
        <v>10918</v>
      </c>
      <c r="C3548" s="1" t="s">
        <v>10919</v>
      </c>
      <c r="E3548" s="3" t="s">
        <v>18</v>
      </c>
      <c r="F3548" s="12" t="str">
        <f>_xlfn.XLOOKUP(A3548,ShowCategory!B:B,ShowCategory!A:A)</f>
        <v>Crime TV Shows, Docuseries, International TV Shows</v>
      </c>
      <c r="G3548" s="12">
        <f>_xlfn.XLOOKUP(A3548,ShowRating!A:A,ShowRating!C:C)</f>
        <v>4</v>
      </c>
      <c r="H3548" s="24" t="str">
        <f>_xlfn.XLOOKUP(A3548,ShowRating!A:A,ShowRating!D:D)</f>
        <v>Very Good</v>
      </c>
      <c r="I3548" s="24" t="str">
        <f>_xlfn.XLOOKUP(A3548,ShowDescription!A:A,ShowDescription!B:B)</f>
        <v>This docuseries details the suspicious death of Alberto Nisman, investigator of the 1994 bombing of the Argentine Israelite Mutual Association building.</v>
      </c>
      <c r="J3548" s="28">
        <f>_xlfn.XLOOKUP(A3548,ShowReleaseDate!A:A,ShowReleaseDate!B:B)</f>
        <v>43831</v>
      </c>
      <c r="K3548" s="24" t="str">
        <f>_xlfn.XLOOKUP(A3548,ShowReleaseDate!A:A,ShowReleaseDate!D:D)</f>
        <v>Quarter 4</v>
      </c>
    </row>
    <row r="3549" spans="1:11" x14ac:dyDescent="0.2">
      <c r="A3549" s="1">
        <v>70050507</v>
      </c>
      <c r="B3549" s="1" t="s">
        <v>10921</v>
      </c>
      <c r="C3549" s="1" t="s">
        <v>10922</v>
      </c>
      <c r="D3549" s="3" t="s">
        <v>10923</v>
      </c>
      <c r="E3549" s="3" t="s">
        <v>601</v>
      </c>
      <c r="F3549" s="12" t="str">
        <f>_xlfn.XLOOKUP(A3549,ShowCategory!B:B,ShowCategory!A:A)</f>
        <v>Dramas, International Movies, Sci-Fi &amp; Fantasy</v>
      </c>
      <c r="G3549" s="12">
        <f>_xlfn.XLOOKUP(A3549,ShowRating!A:A,ShowRating!C:C)</f>
        <v>5</v>
      </c>
      <c r="H3549" s="24" t="str">
        <f>_xlfn.XLOOKUP(A3549,ShowRating!A:A,ShowRating!D:D)</f>
        <v>Excellent</v>
      </c>
      <c r="I3549" s="24" t="str">
        <f>_xlfn.XLOOKUP(A3549,ShowDescription!A:A,ShowDescription!B:B)</f>
        <v>Young Ofelia meets a mythical faun who claims she is destined to become princess of the Underworld. But first she must carry out three perilous tasks.</v>
      </c>
      <c r="J3549" s="28">
        <f>_xlfn.XLOOKUP(A3549,ShowReleaseDate!A:A,ShowReleaseDate!B:B)</f>
        <v>43831</v>
      </c>
      <c r="K3549" s="24" t="str">
        <f>_xlfn.XLOOKUP(A3549,ShowReleaseDate!A:A,ShowReleaseDate!D:D)</f>
        <v>Quarter 4</v>
      </c>
    </row>
    <row r="3550" spans="1:11" x14ac:dyDescent="0.2">
      <c r="A3550" s="1">
        <v>70125581</v>
      </c>
      <c r="B3550" s="1" t="s">
        <v>10925</v>
      </c>
      <c r="C3550" s="1" t="s">
        <v>10926</v>
      </c>
      <c r="D3550" s="3" t="s">
        <v>16</v>
      </c>
      <c r="E3550" s="3" t="s">
        <v>192</v>
      </c>
      <c r="F3550" s="12" t="str">
        <f>_xlfn.XLOOKUP(A3550,ShowCategory!B:B,ShowCategory!A:A)</f>
        <v>Horror Movies, Thrillers</v>
      </c>
      <c r="G3550" s="12">
        <f>_xlfn.XLOOKUP(A3550,ShowRating!A:A,ShowRating!C:C)</f>
        <v>4</v>
      </c>
      <c r="H3550" s="24" t="str">
        <f>_xlfn.XLOOKUP(A3550,ShowRating!A:A,ShowRating!D:D)</f>
        <v>Very Good</v>
      </c>
      <c r="I3550" s="24" t="str">
        <f>_xlfn.XLOOKUP(A3550,ShowDescription!A:A,ShowDescription!B:B)</f>
        <v>When Katie and Micah fear their home may be haunted by a demonic presence, Micah sets up a video camera to document all the action.</v>
      </c>
      <c r="J3550" s="28">
        <f>_xlfn.XLOOKUP(A3550,ShowReleaseDate!A:A,ShowReleaseDate!B:B)</f>
        <v>43831</v>
      </c>
      <c r="K3550" s="24" t="str">
        <f>_xlfn.XLOOKUP(A3550,ShowReleaseDate!A:A,ShowReleaseDate!D:D)</f>
        <v>Quarter 4</v>
      </c>
    </row>
    <row r="3551" spans="1:11" x14ac:dyDescent="0.2">
      <c r="A3551" s="1">
        <v>846071</v>
      </c>
      <c r="B3551" s="1" t="s">
        <v>10928</v>
      </c>
      <c r="C3551" s="1" t="s">
        <v>1222</v>
      </c>
      <c r="D3551" s="3" t="s">
        <v>16</v>
      </c>
      <c r="E3551" s="3" t="s">
        <v>425</v>
      </c>
      <c r="F3551" s="12" t="str">
        <f>_xlfn.XLOOKUP(A3551,ShowCategory!B:B,ShowCategory!A:A)</f>
        <v>Action &amp; Adventure</v>
      </c>
      <c r="G3551" s="12">
        <f>_xlfn.XLOOKUP(A3551,ShowRating!A:A,ShowRating!C:C)</f>
        <v>5</v>
      </c>
      <c r="H3551" s="24" t="str">
        <f>_xlfn.XLOOKUP(A3551,ShowRating!A:A,ShowRating!D:D)</f>
        <v>Excellent</v>
      </c>
      <c r="I3551" s="24" t="str">
        <f>_xlfn.XLOOKUP(A3551,ShowDescription!A:A,ShowDescription!B:B)</f>
        <v>CIA desk jockey Jack Ryan plunges into the heart of international terrorism after spoiling an assassination attempt on a British royal family member.</v>
      </c>
      <c r="J3551" s="28">
        <f>_xlfn.XLOOKUP(A3551,ShowReleaseDate!A:A,ShowReleaseDate!B:B)</f>
        <v>43831</v>
      </c>
      <c r="K3551" s="24" t="str">
        <f>_xlfn.XLOOKUP(A3551,ShowReleaseDate!A:A,ShowReleaseDate!D:D)</f>
        <v>Quarter 4</v>
      </c>
    </row>
    <row r="3552" spans="1:11" ht="27.75" x14ac:dyDescent="0.2">
      <c r="A3552" s="1">
        <v>81085364</v>
      </c>
      <c r="B3552" s="1" t="s">
        <v>10930</v>
      </c>
      <c r="C3552" s="1" t="s">
        <v>10931</v>
      </c>
      <c r="E3552" s="3" t="s">
        <v>91</v>
      </c>
      <c r="F3552" s="12" t="str">
        <f>_xlfn.XLOOKUP(A3552,ShowCategory!B:B,ShowCategory!A:A)</f>
        <v>Anime Features, Children &amp; Family Movies</v>
      </c>
      <c r="G3552" s="12">
        <f>_xlfn.XLOOKUP(A3552,ShowRating!A:A,ShowRating!C:C)</f>
        <v>2</v>
      </c>
      <c r="H3552" s="24" t="str">
        <f>_xlfn.XLOOKUP(A3552,ShowRating!A:A,ShowRating!D:D)</f>
        <v>Neutral</v>
      </c>
      <c r="I3552" s="24" t="str">
        <f>_xlfn.XLOOKUP(A3552,ShowDescription!A:A,ShowDescription!B:B)</f>
        <v>Ash and Pikachu journey to Fula City for its Wind Festival. When disaster looms, they must work together with a group of misfits to save the day!</v>
      </c>
      <c r="J3552" s="28">
        <f>_xlfn.XLOOKUP(A3552,ShowReleaseDate!A:A,ShowReleaseDate!B:B)</f>
        <v>43831</v>
      </c>
      <c r="K3552" s="24" t="str">
        <f>_xlfn.XLOOKUP(A3552,ShowReleaseDate!A:A,ShowReleaseDate!D:D)</f>
        <v>Quarter 4</v>
      </c>
    </row>
    <row r="3553" spans="1:11" x14ac:dyDescent="0.2">
      <c r="A3553" s="1">
        <v>81140307</v>
      </c>
      <c r="B3553" s="1" t="s">
        <v>10933</v>
      </c>
      <c r="C3553" s="1" t="s">
        <v>10752</v>
      </c>
      <c r="D3553" s="3" t="s">
        <v>393</v>
      </c>
      <c r="E3553" s="3" t="s">
        <v>151</v>
      </c>
      <c r="F3553" s="12" t="str">
        <f>_xlfn.XLOOKUP(A3553,ShowCategory!B:B,ShowCategory!A:A)</f>
        <v>Dramas, International Movies, Romantic Movies</v>
      </c>
      <c r="G3553" s="12">
        <f>_xlfn.XLOOKUP(A3553,ShowRating!A:A,ShowRating!C:C)</f>
        <v>2</v>
      </c>
      <c r="H3553" s="24" t="str">
        <f>_xlfn.XLOOKUP(A3553,ShowRating!A:A,ShowRating!D:D)</f>
        <v>Neutral</v>
      </c>
      <c r="I3553" s="24" t="str">
        <f>_xlfn.XLOOKUP(A3553,ShowDescription!A:A,ShowDescription!B:B)</f>
        <v>A student diver risks her scholastic future and relationship with her father when she dates a moody transfer student consumed by their romance.</v>
      </c>
      <c r="J3553" s="28">
        <f>_xlfn.XLOOKUP(A3553,ShowReleaseDate!A:A,ShowReleaseDate!B:B)</f>
        <v>43831</v>
      </c>
      <c r="K3553" s="24" t="str">
        <f>_xlfn.XLOOKUP(A3553,ShowReleaseDate!A:A,ShowReleaseDate!D:D)</f>
        <v>Quarter 4</v>
      </c>
    </row>
    <row r="3554" spans="1:11" x14ac:dyDescent="0.2">
      <c r="A3554" s="1">
        <v>80188351</v>
      </c>
      <c r="B3554" s="1" t="s">
        <v>10935</v>
      </c>
      <c r="E3554" s="3" t="s">
        <v>18</v>
      </c>
      <c r="F3554" s="12" t="str">
        <f>_xlfn.XLOOKUP(A3554,ShowCategory!B:B,ShowCategory!A:A)</f>
        <v>International TV Shows, Korean TV Shows, Romantic TV Shows</v>
      </c>
      <c r="G3554" s="12">
        <f>_xlfn.XLOOKUP(A3554,ShowRating!A:A,ShowRating!C:C)</f>
        <v>5</v>
      </c>
      <c r="H3554" s="24" t="str">
        <f>_xlfn.XLOOKUP(A3554,ShowRating!A:A,ShowRating!D:D)</f>
        <v>Excellent</v>
      </c>
      <c r="I3554" s="24" t="str">
        <f>_xlfn.XLOOKUP(A3554,ShowDescription!A:A,ShowDescription!B:B)</f>
        <v>Take a nostalgic trip back to the late 1980s through the lives of five families and their five teenage kids living in a small neighborhood in Seoul.</v>
      </c>
      <c r="J3554" s="28">
        <f>_xlfn.XLOOKUP(A3554,ShowReleaseDate!A:A,ShowReleaseDate!B:B)</f>
        <v>43831</v>
      </c>
      <c r="K3554" s="24" t="str">
        <f>_xlfn.XLOOKUP(A3554,ShowReleaseDate!A:A,ShowReleaseDate!D:D)</f>
        <v>Quarter 4</v>
      </c>
    </row>
    <row r="3555" spans="1:11" x14ac:dyDescent="0.2">
      <c r="A3555" s="1">
        <v>70128695</v>
      </c>
      <c r="B3555" s="1" t="s">
        <v>10937</v>
      </c>
      <c r="C3555" s="1" t="s">
        <v>10813</v>
      </c>
      <c r="D3555" s="3" t="s">
        <v>10938</v>
      </c>
      <c r="E3555" s="3" t="s">
        <v>511</v>
      </c>
      <c r="F3555" s="12" t="str">
        <f>_xlfn.XLOOKUP(A3555,ShowCategory!B:B,ShowCategory!A:A)</f>
        <v>Action &amp; Adventure, Horror Movies, Sci-Fi &amp; Fantasy</v>
      </c>
      <c r="G3555" s="12">
        <f>_xlfn.XLOOKUP(A3555,ShowRating!A:A,ShowRating!C:C)</f>
        <v>2</v>
      </c>
      <c r="H3555" s="24" t="str">
        <f>_xlfn.XLOOKUP(A3555,ShowRating!A:A,ShowRating!D:D)</f>
        <v>Neutral</v>
      </c>
      <c r="I3555" s="24" t="str">
        <f>_xlfn.XLOOKUP(A3555,ShowDescription!A:A,ShowDescription!B:B)</f>
        <v>The Undead Apocalypse continues as super-soldier Alice finds her way to a supposed sanctuary in Los Angeles, which may just be a deadly trap.</v>
      </c>
      <c r="J3555" s="28">
        <f>_xlfn.XLOOKUP(A3555,ShowReleaseDate!A:A,ShowReleaseDate!B:B)</f>
        <v>43831</v>
      </c>
      <c r="K3555" s="24" t="str">
        <f>_xlfn.XLOOKUP(A3555,ShowReleaseDate!A:A,ShowReleaseDate!D:D)</f>
        <v>Quarter 4</v>
      </c>
    </row>
    <row r="3556" spans="1:11" x14ac:dyDescent="0.2">
      <c r="A3556" s="1">
        <v>80095807</v>
      </c>
      <c r="B3556" s="1" t="s">
        <v>10940</v>
      </c>
      <c r="C3556" s="1" t="s">
        <v>10941</v>
      </c>
      <c r="D3556" s="3" t="s">
        <v>16</v>
      </c>
      <c r="E3556" s="3" t="s">
        <v>260</v>
      </c>
      <c r="F3556" s="12" t="str">
        <f>_xlfn.XLOOKUP(A3556,ShowCategory!B:B,ShowCategory!A:A)</f>
        <v>Action &amp; Adventure</v>
      </c>
      <c r="G3556" s="12">
        <f>_xlfn.XLOOKUP(A3556,ShowRating!A:A,ShowRating!C:C)</f>
        <v>2</v>
      </c>
      <c r="H3556" s="24" t="str">
        <f>_xlfn.XLOOKUP(A3556,ShowRating!A:A,ShowRating!D:D)</f>
        <v>Neutral</v>
      </c>
      <c r="I3556" s="24" t="str">
        <f>_xlfn.XLOOKUP(A3556,ShowDescription!A:A,ShowDescription!B:B)</f>
        <v>Seeking vengeance for the murder of his wife, a cop robs a bank in order to be thrown into prison with the Russian kingpin who ruined his life.</v>
      </c>
      <c r="J3556" s="28">
        <f>_xlfn.XLOOKUP(A3556,ShowReleaseDate!A:A,ShowReleaseDate!B:B)</f>
        <v>43831</v>
      </c>
      <c r="K3556" s="24" t="str">
        <f>_xlfn.XLOOKUP(A3556,ShowReleaseDate!A:A,ShowReleaseDate!D:D)</f>
        <v>Quarter 4</v>
      </c>
    </row>
    <row r="3557" spans="1:11" x14ac:dyDescent="0.2">
      <c r="A3557" s="1">
        <v>70121008</v>
      </c>
      <c r="B3557" s="1" t="s">
        <v>10943</v>
      </c>
      <c r="C3557" s="1" t="s">
        <v>10944</v>
      </c>
      <c r="D3557" s="3" t="s">
        <v>16</v>
      </c>
      <c r="E3557" s="3" t="s">
        <v>511</v>
      </c>
      <c r="F3557" s="12" t="str">
        <f>_xlfn.XLOOKUP(A3557,ShowCategory!B:B,ShowCategory!A:A)</f>
        <v>Comedies</v>
      </c>
      <c r="G3557" s="12">
        <f>_xlfn.XLOOKUP(A3557,ShowRating!A:A,ShowRating!C:C)</f>
        <v>3</v>
      </c>
      <c r="H3557" s="24" t="str">
        <f>_xlfn.XLOOKUP(A3557,ShowRating!A:A,ShowRating!D:D)</f>
        <v>Good</v>
      </c>
      <c r="I3557" s="24" t="str">
        <f>_xlfn.XLOOKUP(A3557,ShowDescription!A:A,ShowDescription!B:B)</f>
        <v>When three college pals hit the road to compete in a big-time beer pong tournament, their trip morphs into an outrageous odyssey.</v>
      </c>
      <c r="J3557" s="28">
        <f>_xlfn.XLOOKUP(A3557,ShowReleaseDate!A:A,ShowReleaseDate!B:B)</f>
        <v>43831</v>
      </c>
      <c r="K3557" s="24" t="str">
        <f>_xlfn.XLOOKUP(A3557,ShowReleaseDate!A:A,ShowReleaseDate!D:D)</f>
        <v>Quarter 4</v>
      </c>
    </row>
    <row r="3558" spans="1:11" x14ac:dyDescent="0.2">
      <c r="A3558" s="1">
        <v>81167101</v>
      </c>
      <c r="B3558" s="1" t="s">
        <v>10946</v>
      </c>
      <c r="E3558" s="3" t="s">
        <v>18</v>
      </c>
      <c r="F3558" s="12" t="str">
        <f>_xlfn.XLOOKUP(A3558,ShowCategory!B:B,ShowCategory!A:A)</f>
        <v>International TV Shows, Korean TV Shows, TV Dramas</v>
      </c>
      <c r="G3558" s="12">
        <f>_xlfn.XLOOKUP(A3558,ShowRating!A:A,ShowRating!C:C)</f>
        <v>2</v>
      </c>
      <c r="H3558" s="24" t="str">
        <f>_xlfn.XLOOKUP(A3558,ShowRating!A:A,ShowRating!D:D)</f>
        <v>Neutral</v>
      </c>
      <c r="I3558" s="24" t="str">
        <f>_xlfn.XLOOKUP(A3558,ShowDescription!A:A,ShowDescription!B:B)</f>
        <v>Four young men come to the rescue of a former classmate whose family has been sucked into the clutches of a religious cult and its charismatic leader.</v>
      </c>
      <c r="J3558" s="28">
        <f>_xlfn.XLOOKUP(A3558,ShowReleaseDate!A:A,ShowReleaseDate!B:B)</f>
        <v>43831</v>
      </c>
      <c r="K3558" s="24" t="str">
        <f>_xlfn.XLOOKUP(A3558,ShowReleaseDate!A:A,ShowReleaseDate!D:D)</f>
        <v>Quarter 4</v>
      </c>
    </row>
    <row r="3559" spans="1:11" ht="27.75" x14ac:dyDescent="0.2">
      <c r="A3559" s="1">
        <v>60000870</v>
      </c>
      <c r="B3559" s="1" t="s">
        <v>10948</v>
      </c>
      <c r="C3559" s="1" t="s">
        <v>10949</v>
      </c>
      <c r="D3559" s="3" t="s">
        <v>16</v>
      </c>
      <c r="E3559" s="3" t="s">
        <v>260</v>
      </c>
      <c r="F3559" s="12" t="str">
        <f>_xlfn.XLOOKUP(A3559,ShowCategory!B:B,ShowCategory!A:A)</f>
        <v>Comedies, Horror Movies</v>
      </c>
      <c r="G3559" s="12">
        <f>_xlfn.XLOOKUP(A3559,ShowRating!A:A,ShowRating!C:C)</f>
        <v>3</v>
      </c>
      <c r="H3559" s="24" t="str">
        <f>_xlfn.XLOOKUP(A3559,ShowRating!A:A,ShowRating!D:D)</f>
        <v>Good</v>
      </c>
      <c r="I3559" s="24" t="str">
        <f>_xlfn.XLOOKUP(A3559,ShowDescription!A:A,ShowDescription!B:B)</f>
        <v>The Wayans brothers spoof some of Hollywood's biggest blockbusters, including Scream, I Know What You Did Last Summer, The Matrix and American Pie.</v>
      </c>
      <c r="J3559" s="28">
        <f>_xlfn.XLOOKUP(A3559,ShowReleaseDate!A:A,ShowReleaseDate!B:B)</f>
        <v>43831</v>
      </c>
      <c r="K3559" s="24" t="str">
        <f>_xlfn.XLOOKUP(A3559,ShowReleaseDate!A:A,ShowReleaseDate!D:D)</f>
        <v>Quarter 4</v>
      </c>
    </row>
    <row r="3560" spans="1:11" ht="27.75" x14ac:dyDescent="0.2">
      <c r="A3560" s="1">
        <v>70260512</v>
      </c>
      <c r="B3560" s="1" t="s">
        <v>10951</v>
      </c>
      <c r="C3560" s="1" t="s">
        <v>10952</v>
      </c>
      <c r="D3560" s="3" t="s">
        <v>16</v>
      </c>
      <c r="E3560" s="3" t="s">
        <v>5</v>
      </c>
      <c r="F3560" s="12" t="str">
        <f>_xlfn.XLOOKUP(A3560,ShowCategory!B:B,ShowCategory!A:A)</f>
        <v>Action &amp; Adventure</v>
      </c>
      <c r="G3560" s="12">
        <f>_xlfn.XLOOKUP(A3560,ShowRating!A:A,ShowRating!C:C)</f>
        <v>2</v>
      </c>
      <c r="H3560" s="24" t="str">
        <f>_xlfn.XLOOKUP(A3560,ShowRating!A:A,ShowRating!D:D)</f>
        <v>Neutral</v>
      </c>
      <c r="I3560" s="24" t="str">
        <f>_xlfn.XLOOKUP(A3560,ShowDescription!A:A,ShowDescription!B:B)</f>
        <v>In this dramatic recreation, U.S. Navy SEAL Team 6 trains for a critical mission, then executes a tough nighttime raid on Osama Bin Laden's compound.</v>
      </c>
      <c r="J3560" s="28">
        <f>_xlfn.XLOOKUP(A3560,ShowReleaseDate!A:A,ShowReleaseDate!B:B)</f>
        <v>43831</v>
      </c>
      <c r="K3560" s="24" t="str">
        <f>_xlfn.XLOOKUP(A3560,ShowReleaseDate!A:A,ShowReleaseDate!D:D)</f>
        <v>Quarter 4</v>
      </c>
    </row>
    <row r="3561" spans="1:11" x14ac:dyDescent="0.2">
      <c r="A3561" s="1">
        <v>80135276</v>
      </c>
      <c r="B3561" s="1" t="s">
        <v>10954</v>
      </c>
      <c r="C3561" s="1" t="s">
        <v>10955</v>
      </c>
      <c r="D3561" s="3" t="s">
        <v>16</v>
      </c>
      <c r="E3561" s="3" t="s">
        <v>607</v>
      </c>
      <c r="F3561" s="12" t="str">
        <f>_xlfn.XLOOKUP(A3561,ShowCategory!B:B,ShowCategory!A:A)</f>
        <v>Horror Movies</v>
      </c>
      <c r="G3561" s="12">
        <f>_xlfn.XLOOKUP(A3561,ShowRating!A:A,ShowRating!C:C)</f>
        <v>4</v>
      </c>
      <c r="H3561" s="24" t="str">
        <f>_xlfn.XLOOKUP(A3561,ShowRating!A:A,ShowRating!D:D)</f>
        <v>Very Good</v>
      </c>
      <c r="I3561" s="24" t="str">
        <f>_xlfn.XLOOKUP(A3561,ShowDescription!A:A,ShowDescription!B:B)</f>
        <v>A groom-to-be and his pals celebrate with a debauched night out that ends with a supernatural assault by a stripper who is not what she appears to be.</v>
      </c>
      <c r="J3561" s="28">
        <f>_xlfn.XLOOKUP(A3561,ShowReleaseDate!A:A,ShowReleaseDate!B:B)</f>
        <v>43831</v>
      </c>
      <c r="K3561" s="24" t="str">
        <f>_xlfn.XLOOKUP(A3561,ShowReleaseDate!A:A,ShowReleaseDate!D:D)</f>
        <v>Quarter 4</v>
      </c>
    </row>
    <row r="3562" spans="1:11" x14ac:dyDescent="0.2">
      <c r="A3562" s="1">
        <v>60035996</v>
      </c>
      <c r="B3562" s="1" t="s">
        <v>10957</v>
      </c>
      <c r="C3562" s="1" t="s">
        <v>1222</v>
      </c>
      <c r="D3562" s="3" t="s">
        <v>16</v>
      </c>
      <c r="E3562" s="3" t="s">
        <v>299</v>
      </c>
      <c r="F3562" s="12" t="str">
        <f>_xlfn.XLOOKUP(A3562,ShowCategory!B:B,ShowCategory!A:A)</f>
        <v>Thrillers</v>
      </c>
      <c r="G3562" s="12">
        <f>_xlfn.XLOOKUP(A3562,ShowRating!A:A,ShowRating!C:C)</f>
        <v>2</v>
      </c>
      <c r="H3562" s="24" t="str">
        <f>_xlfn.XLOOKUP(A3562,ShowRating!A:A,ShowRating!D:D)</f>
        <v>Neutral</v>
      </c>
      <c r="I3562" s="24" t="str">
        <f>_xlfn.XLOOKUP(A3562,ShowDescription!A:A,ShowDescription!B:B)</f>
        <v>A divorcÃ©e moves into a high-rise with a sordid past and begins a steamy affair with her neighbor, unaware that her every move is being monitored.</v>
      </c>
      <c r="J3562" s="28">
        <f>_xlfn.XLOOKUP(A3562,ShowReleaseDate!A:A,ShowReleaseDate!B:B)</f>
        <v>43831</v>
      </c>
      <c r="K3562" s="24" t="str">
        <f>_xlfn.XLOOKUP(A3562,ShowReleaseDate!A:A,ShowReleaseDate!D:D)</f>
        <v>Quarter 4</v>
      </c>
    </row>
    <row r="3563" spans="1:11" x14ac:dyDescent="0.2">
      <c r="A3563" s="1">
        <v>60000409</v>
      </c>
      <c r="B3563" s="1" t="s">
        <v>10959</v>
      </c>
      <c r="C3563" s="1" t="s">
        <v>10960</v>
      </c>
      <c r="D3563" s="3" t="s">
        <v>16</v>
      </c>
      <c r="E3563" s="3" t="s">
        <v>386</v>
      </c>
      <c r="F3563" s="12" t="str">
        <f>_xlfn.XLOOKUP(A3563,ShowCategory!B:B,ShowCategory!A:A)</f>
        <v>Children &amp; Family Movies, Comedies</v>
      </c>
      <c r="G3563" s="12">
        <f>_xlfn.XLOOKUP(A3563,ShowRating!A:A,ShowRating!C:C)</f>
        <v>5</v>
      </c>
      <c r="H3563" s="24" t="str">
        <f>_xlfn.XLOOKUP(A3563,ShowRating!A:A,ShowRating!D:D)</f>
        <v>Excellent</v>
      </c>
      <c r="I3563" s="24" t="str">
        <f>_xlfn.XLOOKUP(A3563,ShowDescription!A:A,ShowDescription!B:B)</f>
        <v>When a snow day shuts down the whole town, the Wheeler family cuts loose. Hal makes a play for the most popular girl in his school, 10-year-old Natalie takes on the dreaded snowplow man, and Dad gets into a showdown with a rival meteorologist.</v>
      </c>
      <c r="J3563" s="28">
        <f>_xlfn.XLOOKUP(A3563,ShowReleaseDate!A:A,ShowReleaseDate!B:B)</f>
        <v>43831</v>
      </c>
      <c r="K3563" s="24" t="str">
        <f>_xlfn.XLOOKUP(A3563,ShowReleaseDate!A:A,ShowReleaseDate!D:D)</f>
        <v>Quarter 4</v>
      </c>
    </row>
    <row r="3564" spans="1:11" x14ac:dyDescent="0.2">
      <c r="A3564" s="1">
        <v>80201590</v>
      </c>
      <c r="B3564" s="1" t="s">
        <v>10962</v>
      </c>
      <c r="E3564" s="3" t="s">
        <v>18</v>
      </c>
      <c r="F3564" s="12" t="str">
        <f>_xlfn.XLOOKUP(A3564,ShowCategory!B:B,ShowCategory!A:A)</f>
        <v>TV Dramas</v>
      </c>
      <c r="G3564" s="12">
        <f>_xlfn.XLOOKUP(A3564,ShowRating!A:A,ShowRating!C:C)</f>
        <v>2</v>
      </c>
      <c r="H3564" s="24" t="str">
        <f>_xlfn.XLOOKUP(A3564,ShowRating!A:A,ShowRating!D:D)</f>
        <v>Neutral</v>
      </c>
      <c r="I3564" s="24" t="str">
        <f>_xlfn.XLOOKUP(A3564,ShowDescription!A:A,ShowDescription!B:B)</f>
        <v>A figure skating Olympic hopeful struggles to balance love, family and fragile mental health as her dream of winning takes a dizzying hold.</v>
      </c>
      <c r="J3564" s="28">
        <f>_xlfn.XLOOKUP(A3564,ShowReleaseDate!A:A,ShowReleaseDate!B:B)</f>
        <v>43831</v>
      </c>
      <c r="K3564" s="24" t="str">
        <f>_xlfn.XLOOKUP(A3564,ShowReleaseDate!A:A,ShowReleaseDate!D:D)</f>
        <v>Quarter 4</v>
      </c>
    </row>
    <row r="3565" spans="1:11" x14ac:dyDescent="0.2">
      <c r="A3565" s="1">
        <v>60022396</v>
      </c>
      <c r="B3565" s="1" t="s">
        <v>10964</v>
      </c>
      <c r="C3565" s="1" t="s">
        <v>10965</v>
      </c>
      <c r="D3565" s="3" t="s">
        <v>10966</v>
      </c>
      <c r="E3565" s="3" t="s">
        <v>59</v>
      </c>
      <c r="F3565" s="12" t="str">
        <f>_xlfn.XLOOKUP(A3565,ShowCategory!B:B,ShowCategory!A:A)</f>
        <v>Classic Movies, Comedies, Romantic Movies</v>
      </c>
      <c r="G3565" s="12">
        <f>_xlfn.XLOOKUP(A3565,ShowRating!A:A,ShowRating!C:C)</f>
        <v>2</v>
      </c>
      <c r="H3565" s="24" t="str">
        <f>_xlfn.XLOOKUP(A3565,ShowRating!A:A,ShowRating!D:D)</f>
        <v>Neutral</v>
      </c>
      <c r="I3565" s="24" t="str">
        <f>_xlfn.XLOOKUP(A3565,ShowDescription!A:A,ShowDescription!B:B)</f>
        <v>Dumped by his partner just before a major dance competition, gifted hoofer Scott Hastings is forced to take a graceless neophyte as his new partner.</v>
      </c>
      <c r="J3565" s="28">
        <f>_xlfn.XLOOKUP(A3565,ShowReleaseDate!A:A,ShowReleaseDate!B:B)</f>
        <v>43831</v>
      </c>
      <c r="K3565" s="24" t="str">
        <f>_xlfn.XLOOKUP(A3565,ShowReleaseDate!A:A,ShowReleaseDate!D:D)</f>
        <v>Quarter 4</v>
      </c>
    </row>
    <row r="3566" spans="1:11" x14ac:dyDescent="0.2">
      <c r="A3566" s="1">
        <v>28631029</v>
      </c>
      <c r="B3566" s="1" t="s">
        <v>10969</v>
      </c>
      <c r="C3566" s="1" t="s">
        <v>9580</v>
      </c>
      <c r="D3566" s="3" t="s">
        <v>2819</v>
      </c>
      <c r="E3566" s="3" t="s">
        <v>364</v>
      </c>
      <c r="F3566" s="12" t="str">
        <f>_xlfn.XLOOKUP(A3566,ShowCategory!B:B,ShowCategory!A:A)</f>
        <v>Children &amp; Family Movies, Comedies</v>
      </c>
      <c r="G3566" s="12">
        <f>_xlfn.XLOOKUP(A3566,ShowRating!A:A,ShowRating!C:C)</f>
        <v>5</v>
      </c>
      <c r="H3566" s="24" t="str">
        <f>_xlfn.XLOOKUP(A3566,ShowRating!A:A,ShowRating!D:D)</f>
        <v>Excellent</v>
      </c>
      <c r="I3566" s="24" t="str">
        <f>_xlfn.XLOOKUP(A3566,ShowDescription!A:A,ShowDescription!B:B)</f>
        <v>Mr. and Mrs. Little want to adopt a brother for their only child but get more than they bargained for when they take in a mouse with an attitude.</v>
      </c>
      <c r="J3566" s="28">
        <f>_xlfn.XLOOKUP(A3566,ShowReleaseDate!A:A,ShowReleaseDate!B:B)</f>
        <v>43831</v>
      </c>
      <c r="K3566" s="24" t="str">
        <f>_xlfn.XLOOKUP(A3566,ShowReleaseDate!A:A,ShowReleaseDate!D:D)</f>
        <v>Quarter 4</v>
      </c>
    </row>
    <row r="3567" spans="1:11" x14ac:dyDescent="0.2">
      <c r="A3567" s="1">
        <v>60022058</v>
      </c>
      <c r="B3567" s="1" t="s">
        <v>10971</v>
      </c>
      <c r="C3567" s="1" t="s">
        <v>9580</v>
      </c>
      <c r="D3567" s="3" t="s">
        <v>16</v>
      </c>
      <c r="E3567" s="3" t="s">
        <v>54</v>
      </c>
      <c r="F3567" s="12" t="str">
        <f>_xlfn.XLOOKUP(A3567,ShowCategory!B:B,ShowCategory!A:A)</f>
        <v>Children &amp; Family Movies, Comedies</v>
      </c>
      <c r="G3567" s="12">
        <f>_xlfn.XLOOKUP(A3567,ShowRating!A:A,ShowRating!C:C)</f>
        <v>2</v>
      </c>
      <c r="H3567" s="24" t="str">
        <f>_xlfn.XLOOKUP(A3567,ShowRating!A:A,ShowRating!D:D)</f>
        <v>Neutral</v>
      </c>
      <c r="I3567" s="24" t="str">
        <f>_xlfn.XLOOKUP(A3567,ShowDescription!A:A,ShowDescription!B:B)</f>
        <v>Zany misadventures are in store as lovable city mouse Stuart and his human brother, George, raise the roof in this sequel to the 1999 blockbuster.</v>
      </c>
      <c r="J3567" s="28">
        <f>_xlfn.XLOOKUP(A3567,ShowReleaseDate!A:A,ShowReleaseDate!B:B)</f>
        <v>43831</v>
      </c>
      <c r="K3567" s="24" t="str">
        <f>_xlfn.XLOOKUP(A3567,ShowReleaseDate!A:A,ShowReleaseDate!D:D)</f>
        <v>Quarter 4</v>
      </c>
    </row>
    <row r="3568" spans="1:11" ht="27.75" x14ac:dyDescent="0.2">
      <c r="A3568" s="1">
        <v>70077544</v>
      </c>
      <c r="B3568" s="1" t="s">
        <v>10973</v>
      </c>
      <c r="C3568" s="1" t="s">
        <v>10774</v>
      </c>
      <c r="D3568" s="3" t="s">
        <v>298</v>
      </c>
      <c r="E3568" s="3" t="s">
        <v>223</v>
      </c>
      <c r="F3568" s="12" t="str">
        <f>_xlfn.XLOOKUP(A3568,ShowCategory!B:B,ShowCategory!A:A)</f>
        <v>Dramas, Horror Movies, Music &amp; Musicals</v>
      </c>
      <c r="G3568" s="12">
        <f>_xlfn.XLOOKUP(A3568,ShowRating!A:A,ShowRating!C:C)</f>
        <v>2</v>
      </c>
      <c r="H3568" s="24" t="str">
        <f>_xlfn.XLOOKUP(A3568,ShowRating!A:A,ShowRating!D:D)</f>
        <v>Neutral</v>
      </c>
      <c r="I3568" s="24" t="str">
        <f>_xlfn.XLOOKUP(A3568,ShowDescription!A:A,ShowDescription!B:B)</f>
        <v>After being falsely imprisoned, a vengeful murderer covers his tracks by enlisting the help of a baker whose meat pies become the toast of London.</v>
      </c>
      <c r="J3568" s="28">
        <f>_xlfn.XLOOKUP(A3568,ShowReleaseDate!A:A,ShowReleaseDate!B:B)</f>
        <v>43831</v>
      </c>
      <c r="K3568" s="24" t="str">
        <f>_xlfn.XLOOKUP(A3568,ShowReleaseDate!A:A,ShowReleaseDate!D:D)</f>
        <v>Quarter 4</v>
      </c>
    </row>
    <row r="3569" spans="1:11" ht="27.75" x14ac:dyDescent="0.2">
      <c r="A3569" s="1">
        <v>60023856</v>
      </c>
      <c r="B3569" s="1" t="s">
        <v>10976</v>
      </c>
      <c r="C3569" s="1" t="s">
        <v>10977</v>
      </c>
      <c r="D3569" s="3" t="s">
        <v>1437</v>
      </c>
      <c r="E3569" s="3" t="s">
        <v>260</v>
      </c>
      <c r="F3569" s="12" t="str">
        <f>_xlfn.XLOOKUP(A3569,ShowCategory!B:B,ShowCategory!A:A)</f>
        <v>Children &amp; Family Movies, Comedies</v>
      </c>
      <c r="G3569" s="12">
        <f>_xlfn.XLOOKUP(A3569,ShowRating!A:A,ShowRating!C:C)</f>
        <v>4</v>
      </c>
      <c r="H3569" s="24" t="str">
        <f>_xlfn.XLOOKUP(A3569,ShowRating!A:A,ShowRating!D:D)</f>
        <v>Very Good</v>
      </c>
      <c r="I3569" s="24" t="str">
        <f>_xlfn.XLOOKUP(A3569,ShowDescription!A:A,ShowDescription!B:B)</f>
        <v>The evil Shredder decides that ooze is what gives the ninja turtles their power, so he obtains some of the toxic junk and creates dangerous mutants.</v>
      </c>
      <c r="J3569" s="28">
        <f>_xlfn.XLOOKUP(A3569,ShowReleaseDate!A:A,ShowReleaseDate!B:B)</f>
        <v>43831</v>
      </c>
      <c r="K3569" s="24" t="str">
        <f>_xlfn.XLOOKUP(A3569,ShowReleaseDate!A:A,ShowReleaseDate!D:D)</f>
        <v>Quarter 4</v>
      </c>
    </row>
    <row r="3570" spans="1:11" ht="27.75" x14ac:dyDescent="0.2">
      <c r="A3570" s="1">
        <v>1029730</v>
      </c>
      <c r="B3570" s="1" t="s">
        <v>10979</v>
      </c>
      <c r="C3570" s="1" t="s">
        <v>10980</v>
      </c>
      <c r="E3570" s="3" t="s">
        <v>11</v>
      </c>
      <c r="F3570" s="12" t="str">
        <f>_xlfn.XLOOKUP(A3570,ShowCategory!B:B,ShowCategory!A:A)</f>
        <v>Action &amp; Adventure, Comedies</v>
      </c>
      <c r="G3570" s="12">
        <f>_xlfn.XLOOKUP(A3570,ShowRating!A:A,ShowRating!C:C)</f>
        <v>3</v>
      </c>
      <c r="H3570" s="24" t="str">
        <f>_xlfn.XLOOKUP(A3570,ShowRating!A:A,ShowRating!D:D)</f>
        <v>Good</v>
      </c>
      <c r="I3570" s="24" t="str">
        <f>_xlfn.XLOOKUP(A3570,ShowDescription!A:A,ShowDescription!B:B)</f>
        <v>After exposure to a strange, glowing ooze, four mutant turtles train as ninjas in the sewers and fight crime wherever they find it.</v>
      </c>
      <c r="J3570" s="28">
        <f>_xlfn.XLOOKUP(A3570,ShowReleaseDate!A:A,ShowReleaseDate!B:B)</f>
        <v>43831</v>
      </c>
      <c r="K3570" s="24" t="str">
        <f>_xlfn.XLOOKUP(A3570,ShowReleaseDate!A:A,ShowReleaseDate!D:D)</f>
        <v>Quarter 4</v>
      </c>
    </row>
    <row r="3571" spans="1:11" x14ac:dyDescent="0.2">
      <c r="A3571" s="1">
        <v>60029154</v>
      </c>
      <c r="B3571" s="1" t="s">
        <v>10982</v>
      </c>
      <c r="C3571" s="1" t="s">
        <v>2002</v>
      </c>
      <c r="D3571" s="3" t="s">
        <v>10983</v>
      </c>
      <c r="E3571" s="3" t="s">
        <v>991</v>
      </c>
      <c r="F3571" s="12" t="str">
        <f>_xlfn.XLOOKUP(A3571,ShowCategory!B:B,ShowCategory!A:A)</f>
        <v>Action &amp; Adventure, Sci-Fi &amp; Fantasy</v>
      </c>
      <c r="G3571" s="12">
        <f>_xlfn.XLOOKUP(A3571,ShowRating!A:A,ShowRating!C:C)</f>
        <v>5</v>
      </c>
      <c r="H3571" s="24" t="str">
        <f>_xlfn.XLOOKUP(A3571,ShowRating!A:A,ShowRating!D:D)</f>
        <v>Excellent</v>
      </c>
      <c r="I3571" s="24" t="str">
        <f>_xlfn.XLOOKUP(A3571,ShowDescription!A:A,ShowDescription!B:B)</f>
        <v>Ten years after John Connor saved Earth from Judgment Day, he encounters T-X, a robotic assassin ordered to finish what T-1000 started.</v>
      </c>
      <c r="J3571" s="28">
        <f>_xlfn.XLOOKUP(A3571,ShowReleaseDate!A:A,ShowReleaseDate!B:B)</f>
        <v>43831</v>
      </c>
      <c r="K3571" s="24" t="str">
        <f>_xlfn.XLOOKUP(A3571,ShowReleaseDate!A:A,ShowReleaseDate!D:D)</f>
        <v>Quarter 4</v>
      </c>
    </row>
    <row r="3572" spans="1:11" x14ac:dyDescent="0.2">
      <c r="A3572" s="1">
        <v>70103524</v>
      </c>
      <c r="B3572" s="1" t="s">
        <v>10985</v>
      </c>
      <c r="C3572" s="1" t="s">
        <v>2579</v>
      </c>
      <c r="D3572" s="3" t="s">
        <v>10986</v>
      </c>
      <c r="E3572" s="3" t="s">
        <v>1873</v>
      </c>
      <c r="F3572" s="12" t="str">
        <f>_xlfn.XLOOKUP(A3572,ShowCategory!B:B,ShowCategory!A:A)</f>
        <v>Action &amp; Adventure, Sci-Fi &amp; Fantasy</v>
      </c>
      <c r="G3572" s="12">
        <f>_xlfn.XLOOKUP(A3572,ShowRating!A:A,ShowRating!C:C)</f>
        <v>4</v>
      </c>
      <c r="H3572" s="24" t="str">
        <f>_xlfn.XLOOKUP(A3572,ShowRating!A:A,ShowRating!D:D)</f>
        <v>Very Good</v>
      </c>
      <c r="I3572" s="24" t="str">
        <f>_xlfn.XLOOKUP(A3572,ShowDescription!A:A,ShowDescription!B:B)</f>
        <v>All grown up in post-apocalyptic 2018, John Connor must lead the resistance of humans against increasingly dominating militaristic robots.</v>
      </c>
      <c r="J3572" s="28">
        <f>_xlfn.XLOOKUP(A3572,ShowReleaseDate!A:A,ShowReleaseDate!B:B)</f>
        <v>43831</v>
      </c>
      <c r="K3572" s="24" t="str">
        <f>_xlfn.XLOOKUP(A3572,ShowReleaseDate!A:A,ShowReleaseDate!D:D)</f>
        <v>Quarter 4</v>
      </c>
    </row>
    <row r="3573" spans="1:11" x14ac:dyDescent="0.2">
      <c r="A3573" s="1">
        <v>70021631</v>
      </c>
      <c r="B3573" s="1" t="s">
        <v>10988</v>
      </c>
      <c r="C3573" s="1" t="s">
        <v>10989</v>
      </c>
      <c r="D3573" s="3" t="s">
        <v>16</v>
      </c>
      <c r="E3573" s="3" t="s">
        <v>386</v>
      </c>
      <c r="F3573" s="12" t="str">
        <f>_xlfn.XLOOKUP(A3573,ShowCategory!B:B,ShowCategory!A:A)</f>
        <v>Horror Movies</v>
      </c>
      <c r="G3573" s="12">
        <f>_xlfn.XLOOKUP(A3573,ShowRating!A:A,ShowRating!C:C)</f>
        <v>2</v>
      </c>
      <c r="H3573" s="24" t="str">
        <f>_xlfn.XLOOKUP(A3573,ShowRating!A:A,ShowRating!D:D)</f>
        <v>Neutral</v>
      </c>
      <c r="I3573" s="24" t="str">
        <f>_xlfn.XLOOKUP(A3573,ShowDescription!A:A,ShowDescription!B:B)</f>
        <v>This hair-raising remake of the 1979 horror hit depicts the ordeal of the Lutz family, whose new home has a gory past and a legacy of demons.</v>
      </c>
      <c r="J3573" s="28">
        <f>_xlfn.XLOOKUP(A3573,ShowReleaseDate!A:A,ShowReleaseDate!B:B)</f>
        <v>43831</v>
      </c>
      <c r="K3573" s="24" t="str">
        <f>_xlfn.XLOOKUP(A3573,ShowReleaseDate!A:A,ShowReleaseDate!D:D)</f>
        <v>Quarter 4</v>
      </c>
    </row>
    <row r="3574" spans="1:11" x14ac:dyDescent="0.2">
      <c r="A3574" s="1">
        <v>81012487</v>
      </c>
      <c r="B3574" s="1" t="s">
        <v>10991</v>
      </c>
      <c r="E3574" s="3" t="s">
        <v>18</v>
      </c>
      <c r="F3574" s="12" t="str">
        <f>_xlfn.XLOOKUP(A3574,ShowCategory!B:B,ShowCategory!A:A)</f>
        <v>International TV Shows, Korean TV Shows, Romantic TV Shows</v>
      </c>
      <c r="G3574" s="12">
        <f>_xlfn.XLOOKUP(A3574,ShowRating!A:A,ShowRating!C:C)</f>
        <v>4</v>
      </c>
      <c r="H3574" s="24" t="str">
        <f>_xlfn.XLOOKUP(A3574,ShowRating!A:A,ShowRating!D:D)</f>
        <v>Very Good</v>
      </c>
      <c r="I3574" s="24" t="str">
        <f>_xlfn.XLOOKUP(A3574,ShowDescription!A:A,ShowDescription!B:B)</f>
        <v>When a quest for divine stones in the human world goes awry, the water god Habaek seeks help from a psychiatrist predestined to serve him.</v>
      </c>
      <c r="J3574" s="28">
        <f>_xlfn.XLOOKUP(A3574,ShowReleaseDate!A:A,ShowReleaseDate!B:B)</f>
        <v>43831</v>
      </c>
      <c r="K3574" s="24" t="str">
        <f>_xlfn.XLOOKUP(A3574,ShowReleaseDate!A:A,ShowReleaseDate!D:D)</f>
        <v>Quarter 4</v>
      </c>
    </row>
    <row r="3575" spans="1:11" x14ac:dyDescent="0.2">
      <c r="A3575" s="1">
        <v>81044551</v>
      </c>
      <c r="B3575" s="1" t="s">
        <v>10993</v>
      </c>
      <c r="E3575" s="3" t="s">
        <v>18</v>
      </c>
      <c r="F3575" s="12" t="str">
        <f>_xlfn.XLOOKUP(A3575,ShowCategory!B:B,ShowCategory!A:A)</f>
        <v>Reality TV</v>
      </c>
      <c r="G3575" s="12">
        <f>_xlfn.XLOOKUP(A3575,ShowRating!A:A,ShowRating!C:C)</f>
        <v>4</v>
      </c>
      <c r="H3575" s="24" t="str">
        <f>_xlfn.XLOOKUP(A3575,ShowRating!A:A,ShowRating!D:D)</f>
        <v>Very Good</v>
      </c>
      <c r="I3575" s="24" t="str">
        <f>_xlfn.XLOOKUP(A3575,ShowDescription!A:A,ShowDescription!B:B)</f>
        <v>Status and strategy collide in this social experiment and competition show where online players flirt, befriend and catfish their way toward $100,000.</v>
      </c>
      <c r="J3575" s="28">
        <f>_xlfn.XLOOKUP(A3575,ShowReleaseDate!A:A,ShowReleaseDate!B:B)</f>
        <v>43831</v>
      </c>
      <c r="K3575" s="24" t="str">
        <f>_xlfn.XLOOKUP(A3575,ShowReleaseDate!A:A,ShowReleaseDate!D:D)</f>
        <v>Quarter 4</v>
      </c>
    </row>
    <row r="3576" spans="1:11" x14ac:dyDescent="0.2">
      <c r="A3576" s="1">
        <v>404067</v>
      </c>
      <c r="B3576" s="1" t="s">
        <v>10995</v>
      </c>
      <c r="C3576" s="1" t="s">
        <v>9583</v>
      </c>
      <c r="D3576" s="3" t="s">
        <v>16</v>
      </c>
      <c r="E3576" s="3" t="s">
        <v>592</v>
      </c>
      <c r="F3576" s="12" t="str">
        <f>_xlfn.XLOOKUP(A3576,ShowCategory!B:B,ShowCategory!A:A)</f>
        <v>Horror Movies, Thrillers</v>
      </c>
      <c r="G3576" s="12">
        <f>_xlfn.XLOOKUP(A3576,ShowRating!A:A,ShowRating!C:C)</f>
        <v>3</v>
      </c>
      <c r="H3576" s="24" t="str">
        <f>_xlfn.XLOOKUP(A3576,ShowRating!A:A,ShowRating!D:D)</f>
        <v>Good</v>
      </c>
      <c r="I3576" s="24" t="str">
        <f>_xlfn.XLOOKUP(A3576,ShowDescription!A:A,ShowDescription!B:B)</f>
        <v>At a Catholic school, a new girl falls in with a clique of teen witches who wield their powers against anyone who crosses them, even their parents.</v>
      </c>
      <c r="J3576" s="28">
        <f>_xlfn.XLOOKUP(A3576,ShowReleaseDate!A:A,ShowReleaseDate!B:B)</f>
        <v>43831</v>
      </c>
      <c r="K3576" s="24" t="str">
        <f>_xlfn.XLOOKUP(A3576,ShowReleaseDate!A:A,ShowReleaseDate!D:D)</f>
        <v>Quarter 4</v>
      </c>
    </row>
    <row r="3577" spans="1:11" x14ac:dyDescent="0.2">
      <c r="A3577" s="1">
        <v>70020296</v>
      </c>
      <c r="B3577" s="1" t="s">
        <v>10997</v>
      </c>
      <c r="C3577" s="1" t="s">
        <v>4630</v>
      </c>
      <c r="D3577" s="3" t="s">
        <v>6881</v>
      </c>
      <c r="E3577" s="3" t="s">
        <v>135</v>
      </c>
      <c r="F3577" s="12" t="str">
        <f>_xlfn.XLOOKUP(A3577,ShowCategory!B:B,ShowCategory!A:A)</f>
        <v>Classic Movies, Independent Movies, Thrillers</v>
      </c>
      <c r="G3577" s="12">
        <f>_xlfn.XLOOKUP(A3577,ShowRating!A:A,ShowRating!C:C)</f>
        <v>4</v>
      </c>
      <c r="H3577" s="24" t="str">
        <f>_xlfn.XLOOKUP(A3577,ShowRating!A:A,ShowRating!D:D)</f>
        <v>Very Good</v>
      </c>
      <c r="I3577" s="24" t="str">
        <f>_xlfn.XLOOKUP(A3577,ShowDescription!A:A,ShowDescription!B:B)</f>
        <v>IRA terrorist Fergus bonds with his prisoner, Jody. Jody tells Fergus of his girlfriend, Dil, with whom Fergus later falls in love.</v>
      </c>
      <c r="J3577" s="28">
        <f>_xlfn.XLOOKUP(A3577,ShowReleaseDate!A:A,ShowReleaseDate!B:B)</f>
        <v>43831</v>
      </c>
      <c r="K3577" s="24" t="str">
        <f>_xlfn.XLOOKUP(A3577,ShowReleaseDate!A:A,ShowReleaseDate!D:D)</f>
        <v>Quarter 4</v>
      </c>
    </row>
    <row r="3578" spans="1:11" x14ac:dyDescent="0.2">
      <c r="A3578" s="1">
        <v>70021652</v>
      </c>
      <c r="B3578" s="1" t="s">
        <v>11000</v>
      </c>
      <c r="C3578" s="1" t="s">
        <v>11001</v>
      </c>
      <c r="D3578" s="3" t="s">
        <v>16</v>
      </c>
      <c r="E3578" s="3" t="s">
        <v>466</v>
      </c>
      <c r="F3578" s="12" t="str">
        <f>_xlfn.XLOOKUP(A3578,ShowCategory!B:B,ShowCategory!A:A)</f>
        <v>Action &amp; Adventure, Comedies</v>
      </c>
      <c r="G3578" s="12">
        <f>_xlfn.XLOOKUP(A3578,ShowRating!A:A,ShowRating!C:C)</f>
        <v>3</v>
      </c>
      <c r="H3578" s="24" t="str">
        <f>_xlfn.XLOOKUP(A3578,ShowRating!A:A,ShowRating!D:D)</f>
        <v>Good</v>
      </c>
      <c r="I3578" s="24" t="str">
        <f>_xlfn.XLOOKUP(A3578,ShowDescription!A:A,ShowDescription!B:B)</f>
        <v>The Duke boys are back in this comedy based on the TV series, following Bo and Luke as they tear around Hazzard County in their trusty Dodge Charger.</v>
      </c>
      <c r="J3578" s="28">
        <f>_xlfn.XLOOKUP(A3578,ShowReleaseDate!A:A,ShowReleaseDate!B:B)</f>
        <v>43831</v>
      </c>
      <c r="K3578" s="24" t="str">
        <f>_xlfn.XLOOKUP(A3578,ShowReleaseDate!A:A,ShowReleaseDate!D:D)</f>
        <v>Quarter 4</v>
      </c>
    </row>
    <row r="3579" spans="1:11" ht="27.75" x14ac:dyDescent="0.2">
      <c r="A3579" s="1">
        <v>70061763</v>
      </c>
      <c r="B3579" s="1" t="s">
        <v>11003</v>
      </c>
      <c r="C3579" s="1" t="s">
        <v>11004</v>
      </c>
      <c r="D3579" s="3" t="s">
        <v>16</v>
      </c>
      <c r="E3579" s="3" t="s">
        <v>59</v>
      </c>
      <c r="F3579" s="12" t="str">
        <f>_xlfn.XLOOKUP(A3579,ShowCategory!B:B,ShowCategory!A:A)</f>
        <v>Action &amp; Adventure, Comedies</v>
      </c>
      <c r="G3579" s="12">
        <f>_xlfn.XLOOKUP(A3579,ShowRating!A:A,ShowRating!C:C)</f>
        <v>2</v>
      </c>
      <c r="H3579" s="24" t="str">
        <f>_xlfn.XLOOKUP(A3579,ShowRating!A:A,ShowRating!D:D)</f>
        <v>Neutral</v>
      </c>
      <c r="I3579" s="24" t="str">
        <f>_xlfn.XLOOKUP(A3579,ShowDescription!A:A,ShowDescription!B:B)</f>
        <v>The mischievous Duke boys, Bo and Luke, are sent to live with their Uncle Jesse and cousin Daisy in this prequel movie to the popular TV series.</v>
      </c>
      <c r="J3579" s="28">
        <f>_xlfn.XLOOKUP(A3579,ShowReleaseDate!A:A,ShowReleaseDate!B:B)</f>
        <v>43831</v>
      </c>
      <c r="K3579" s="24" t="str">
        <f>_xlfn.XLOOKUP(A3579,ShowReleaseDate!A:A,ShowReleaseDate!D:D)</f>
        <v>Quarter 4</v>
      </c>
    </row>
    <row r="3580" spans="1:11" x14ac:dyDescent="0.2">
      <c r="A3580" s="1">
        <v>70113006</v>
      </c>
      <c r="B3580" s="1" t="s">
        <v>11006</v>
      </c>
      <c r="C3580" s="1" t="s">
        <v>4018</v>
      </c>
      <c r="D3580" s="3" t="s">
        <v>16</v>
      </c>
      <c r="E3580" s="3" t="s">
        <v>493</v>
      </c>
      <c r="F3580" s="12" t="str">
        <f>_xlfn.XLOOKUP(A3580,ShowCategory!B:B,ShowCategory!A:A)</f>
        <v>Horror Movies</v>
      </c>
      <c r="G3580" s="12">
        <f>_xlfn.XLOOKUP(A3580,ShowRating!A:A,ShowRating!C:C)</f>
        <v>5</v>
      </c>
      <c r="H3580" s="24" t="str">
        <f>_xlfn.XLOOKUP(A3580,ShowRating!A:A,ShowRating!D:D)</f>
        <v>Excellent</v>
      </c>
      <c r="I3580" s="24" t="str">
        <f>_xlfn.XLOOKUP(A3580,ShowDescription!A:A,ShowDescription!B:B)</f>
        <v>Nick O'Bannon thinks he's cheated death when he keeps a grisly premonition from becoming reality, but he soon realizes that fate has other plans.</v>
      </c>
      <c r="J3580" s="28">
        <f>_xlfn.XLOOKUP(A3580,ShowReleaseDate!A:A,ShowReleaseDate!B:B)</f>
        <v>43831</v>
      </c>
      <c r="K3580" s="24" t="str">
        <f>_xlfn.XLOOKUP(A3580,ShowReleaseDate!A:A,ShowReleaseDate!D:D)</f>
        <v>Quarter 4</v>
      </c>
    </row>
    <row r="3581" spans="1:11" ht="27.75" x14ac:dyDescent="0.2">
      <c r="A3581" s="1">
        <v>70105370</v>
      </c>
      <c r="B3581" s="1" t="s">
        <v>11008</v>
      </c>
      <c r="C3581" s="1" t="s">
        <v>11009</v>
      </c>
      <c r="D3581" s="3" t="s">
        <v>16</v>
      </c>
      <c r="E3581" s="3" t="s">
        <v>26</v>
      </c>
      <c r="F3581" s="12" t="str">
        <f>_xlfn.XLOOKUP(A3581,ShowCategory!B:B,ShowCategory!A:A)</f>
        <v>Comedies, Romantic Movies</v>
      </c>
      <c r="G3581" s="12">
        <f>_xlfn.XLOOKUP(A3581,ShowRating!A:A,ShowRating!C:C)</f>
        <v>3</v>
      </c>
      <c r="H3581" s="24" t="str">
        <f>_xlfn.XLOOKUP(A3581,ShowRating!A:A,ShowRating!D:D)</f>
        <v>Good</v>
      </c>
      <c r="I3581" s="24" t="str">
        <f>_xlfn.XLOOKUP(A3581,ShowDescription!A:A,ShowDescription!B:B)</f>
        <v>In a world where no one fibs, a screenwriter gains fame and fortune â€“ and maybe the girl of his dreams â€“ by saying things that aren't true.</v>
      </c>
      <c r="J3581" s="28">
        <f>_xlfn.XLOOKUP(A3581,ShowReleaseDate!A:A,ShowReleaseDate!B:B)</f>
        <v>43831</v>
      </c>
      <c r="K3581" s="24" t="str">
        <f>_xlfn.XLOOKUP(A3581,ShowReleaseDate!A:A,ShowReleaseDate!D:D)</f>
        <v>Quarter 4</v>
      </c>
    </row>
    <row r="3582" spans="1:11" ht="27.75" x14ac:dyDescent="0.2">
      <c r="A3582" s="1">
        <v>60004484</v>
      </c>
      <c r="B3582" s="1" t="s">
        <v>11011</v>
      </c>
      <c r="C3582" s="1" t="s">
        <v>11012</v>
      </c>
      <c r="D3582" s="3" t="s">
        <v>11013</v>
      </c>
      <c r="E3582" s="3" t="s">
        <v>11014</v>
      </c>
      <c r="F3582" s="12" t="str">
        <f>_xlfn.XLOOKUP(A3582,ShowCategory!B:B,ShowCategory!A:A)</f>
        <v>Action &amp; Adventure, Sci-Fi &amp; Fantasy</v>
      </c>
      <c r="G3582" s="12">
        <f>_xlfn.XLOOKUP(A3582,ShowRating!A:A,ShowRating!C:C)</f>
        <v>3</v>
      </c>
      <c r="H3582" s="24" t="str">
        <f>_xlfn.XLOOKUP(A3582,ShowRating!A:A,ShowRating!D:D)</f>
        <v>Good</v>
      </c>
      <c r="I3582" s="24" t="str">
        <f>_xlfn.XLOOKUP(A3582,ShowDescription!A:A,ShowDescription!B:B)</f>
        <v>Aragorn is revealed as the heir to the ancient kings as he, Gandalf and the other members of the broken fellowship struggle to save Gondor.</v>
      </c>
      <c r="J3582" s="28">
        <f>_xlfn.XLOOKUP(A3582,ShowReleaseDate!A:A,ShowReleaseDate!B:B)</f>
        <v>43831</v>
      </c>
      <c r="K3582" s="24" t="str">
        <f>_xlfn.XLOOKUP(A3582,ShowReleaseDate!A:A,ShowReleaseDate!D:D)</f>
        <v>Quarter 4</v>
      </c>
    </row>
    <row r="3583" spans="1:11" ht="27.75" x14ac:dyDescent="0.2">
      <c r="A3583" s="1">
        <v>60004483</v>
      </c>
      <c r="B3583" s="1" t="s">
        <v>11016</v>
      </c>
      <c r="C3583" s="1" t="s">
        <v>11012</v>
      </c>
      <c r="D3583" s="3" t="s">
        <v>11013</v>
      </c>
      <c r="E3583" s="3" t="s">
        <v>11017</v>
      </c>
      <c r="F3583" s="12" t="str">
        <f>_xlfn.XLOOKUP(A3583,ShowCategory!B:B,ShowCategory!A:A)</f>
        <v>Action &amp; Adventure, Sci-Fi &amp; Fantasy</v>
      </c>
      <c r="G3583" s="12">
        <f>_xlfn.XLOOKUP(A3583,ShowRating!A:A,ShowRating!C:C)</f>
        <v>4</v>
      </c>
      <c r="H3583" s="24" t="str">
        <f>_xlfn.XLOOKUP(A3583,ShowRating!A:A,ShowRating!D:D)</f>
        <v>Very Good</v>
      </c>
      <c r="I3583" s="24" t="str">
        <f>_xlfn.XLOOKUP(A3583,ShowDescription!A:A,ShowDescription!B:B)</f>
        <v>Frodo and Sam head to Mordor to destroy the One Ring of Power while Gimli, Legolas and Aragorn search for the orc-captured Merry and Pippin.</v>
      </c>
      <c r="J3583" s="28">
        <f>_xlfn.XLOOKUP(A3583,ShowReleaseDate!A:A,ShowReleaseDate!B:B)</f>
        <v>43831</v>
      </c>
      <c r="K3583" s="24" t="str">
        <f>_xlfn.XLOOKUP(A3583,ShowReleaseDate!A:A,ShowReleaseDate!D:D)</f>
        <v>Quarter 4</v>
      </c>
    </row>
    <row r="3584" spans="1:11" x14ac:dyDescent="0.2">
      <c r="A3584" s="1">
        <v>5670479</v>
      </c>
      <c r="B3584" s="1" t="s">
        <v>11019</v>
      </c>
      <c r="C3584" s="1" t="s">
        <v>11020</v>
      </c>
      <c r="D3584" s="3" t="s">
        <v>11021</v>
      </c>
      <c r="E3584" s="3" t="s">
        <v>1175</v>
      </c>
      <c r="F3584" s="12" t="str">
        <f>_xlfn.XLOOKUP(A3584,ShowCategory!B:B,ShowCategory!A:A)</f>
        <v>Action &amp; Adventure, Romantic Movies</v>
      </c>
      <c r="G3584" s="12">
        <f>_xlfn.XLOOKUP(A3584,ShowRating!A:A,ShowRating!C:C)</f>
        <v>5</v>
      </c>
      <c r="H3584" s="24" t="str">
        <f>_xlfn.XLOOKUP(A3584,ShowRating!A:A,ShowRating!D:D)</f>
        <v>Excellent</v>
      </c>
      <c r="I3584" s="24" t="str">
        <f>_xlfn.XLOOKUP(A3584,ShowDescription!A:A,ShowDescription!B:B)</f>
        <v>An aging Zorro passes the torch to a young successor, schooling him in discipline and training him to take up the sword against crooked officials.</v>
      </c>
      <c r="J3584" s="28">
        <f>_xlfn.XLOOKUP(A3584,ShowReleaseDate!A:A,ShowReleaseDate!B:B)</f>
        <v>43831</v>
      </c>
      <c r="K3584" s="24" t="str">
        <f>_xlfn.XLOOKUP(A3584,ShowReleaseDate!A:A,ShowReleaseDate!D:D)</f>
        <v>Quarter 4</v>
      </c>
    </row>
    <row r="3585" spans="1:11" ht="27.75" x14ac:dyDescent="0.2">
      <c r="A3585" s="1">
        <v>60001808</v>
      </c>
      <c r="B3585" s="1" t="s">
        <v>11023</v>
      </c>
      <c r="C3585" s="1" t="s">
        <v>4716</v>
      </c>
      <c r="E3585" s="3" t="s">
        <v>364</v>
      </c>
      <c r="F3585" s="12" t="str">
        <f>_xlfn.XLOOKUP(A3585,ShowCategory!B:B,ShowCategory!A:A)</f>
        <v>Comedies</v>
      </c>
      <c r="G3585" s="12">
        <f>_xlfn.XLOOKUP(A3585,ShowRating!A:A,ShowRating!C:C)</f>
        <v>3</v>
      </c>
      <c r="H3585" s="24" t="str">
        <f>_xlfn.XLOOKUP(A3585,ShowRating!A:A,ShowRating!D:D)</f>
        <v>Good</v>
      </c>
      <c r="I3585" s="24" t="str">
        <f>_xlfn.XLOOKUP(A3585,ShowDescription!A:A,ShowDescription!B:B)</f>
        <v>Bumbling cop Frank Drebin is out to foil the big boys in the energy industry, who intend to suppress technology that would put them out of business.</v>
      </c>
      <c r="J3585" s="28">
        <f>_xlfn.XLOOKUP(A3585,ShowReleaseDate!A:A,ShowReleaseDate!B:B)</f>
        <v>43831</v>
      </c>
      <c r="K3585" s="24" t="str">
        <f>_xlfn.XLOOKUP(A3585,ShowReleaseDate!A:A,ShowReleaseDate!D:D)</f>
        <v>Quarter 4</v>
      </c>
    </row>
    <row r="3586" spans="1:11" ht="27.75" x14ac:dyDescent="0.2">
      <c r="A3586" s="1">
        <v>60001807</v>
      </c>
      <c r="B3586" s="1" t="s">
        <v>11025</v>
      </c>
      <c r="C3586" s="1" t="s">
        <v>4716</v>
      </c>
      <c r="D3586" s="3" t="s">
        <v>16</v>
      </c>
      <c r="E3586" s="3" t="s">
        <v>364</v>
      </c>
      <c r="F3586" s="12" t="str">
        <f>_xlfn.XLOOKUP(A3586,ShowCategory!B:B,ShowCategory!A:A)</f>
        <v>Comedies, Cult Movies</v>
      </c>
      <c r="G3586" s="12">
        <f>_xlfn.XLOOKUP(A3586,ShowRating!A:A,ShowRating!C:C)</f>
        <v>5</v>
      </c>
      <c r="H3586" s="24" t="str">
        <f>_xlfn.XLOOKUP(A3586,ShowRating!A:A,ShowRating!D:D)</f>
        <v>Excellent</v>
      </c>
      <c r="I3586" s="24" t="str">
        <f>_xlfn.XLOOKUP(A3586,ShowDescription!A:A,ShowDescription!B:B)</f>
        <v>In this slapstick comedy classic, hapless cop Frank Drebin causes more problems than he solves while trying to stop a plot to kill Queen Elizabeth II.</v>
      </c>
      <c r="J3586" s="28">
        <f>_xlfn.XLOOKUP(A3586,ShowReleaseDate!A:A,ShowReleaseDate!B:B)</f>
        <v>43831</v>
      </c>
      <c r="K3586" s="24" t="str">
        <f>_xlfn.XLOOKUP(A3586,ShowReleaseDate!A:A,ShowReleaseDate!D:D)</f>
        <v>Quarter 4</v>
      </c>
    </row>
    <row r="3587" spans="1:11" x14ac:dyDescent="0.2">
      <c r="A3587" s="1">
        <v>793907</v>
      </c>
      <c r="B3587" s="1" t="s">
        <v>11027</v>
      </c>
      <c r="C3587" s="1" t="s">
        <v>9538</v>
      </c>
      <c r="D3587" s="3" t="s">
        <v>16</v>
      </c>
      <c r="E3587" s="3" t="s">
        <v>1175</v>
      </c>
      <c r="F3587" s="12" t="str">
        <f>_xlfn.XLOOKUP(A3587,ShowCategory!B:B,ShowCategory!A:A)</f>
        <v>Classic Movies, Dramas, Sports Movies</v>
      </c>
      <c r="G3587" s="12">
        <f>_xlfn.XLOOKUP(A3587,ShowRating!A:A,ShowRating!C:C)</f>
        <v>3</v>
      </c>
      <c r="H3587" s="24" t="str">
        <f>_xlfn.XLOOKUP(A3587,ShowRating!A:A,ShowRating!D:D)</f>
        <v>Good</v>
      </c>
      <c r="I3587" s="24" t="str">
        <f>_xlfn.XLOOKUP(A3587,ShowDescription!A:A,ShowDescription!B:B)</f>
        <v>A gifted baseball player whose life has taken some startling turns becomes a 35-year-old rookie who helps a cellar-dwelling team get back in the game.</v>
      </c>
      <c r="J3587" s="28">
        <f>_xlfn.XLOOKUP(A3587,ShowReleaseDate!A:A,ShowReleaseDate!B:B)</f>
        <v>43831</v>
      </c>
      <c r="K3587" s="24" t="str">
        <f>_xlfn.XLOOKUP(A3587,ShowReleaseDate!A:A,ShowReleaseDate!D:D)</f>
        <v>Quarter 4</v>
      </c>
    </row>
    <row r="3588" spans="1:11" x14ac:dyDescent="0.2">
      <c r="A3588" s="1">
        <v>60001854</v>
      </c>
      <c r="B3588" s="1" t="s">
        <v>11029</v>
      </c>
      <c r="C3588" s="1" t="s">
        <v>1423</v>
      </c>
      <c r="D3588" s="3" t="s">
        <v>16</v>
      </c>
      <c r="E3588" s="3" t="s">
        <v>345</v>
      </c>
      <c r="F3588" s="12" t="str">
        <f>_xlfn.XLOOKUP(A3588,ShowCategory!B:B,ShowCategory!A:A)</f>
        <v>Stand-Up Comedy</v>
      </c>
      <c r="G3588" s="12">
        <f>_xlfn.XLOOKUP(A3588,ShowRating!A:A,ShowRating!C:C)</f>
        <v>2</v>
      </c>
      <c r="H3588" s="24" t="str">
        <f>_xlfn.XLOOKUP(A3588,ShowRating!A:A,ShowRating!D:D)</f>
        <v>Neutral</v>
      </c>
      <c r="I3588" s="24" t="str">
        <f>_xlfn.XLOOKUP(A3588,ShowDescription!A:A,ShowDescription!B:B)</f>
        <v>Director Spike Lee documents the last night of the hit comedy tour featuring comics Steve Harvey, Cedric the Entertainer, D.L. Hughley and Bernie Mac.</v>
      </c>
      <c r="J3588" s="28">
        <f>_xlfn.XLOOKUP(A3588,ShowReleaseDate!A:A,ShowReleaseDate!B:B)</f>
        <v>43831</v>
      </c>
      <c r="K3588" s="24" t="str">
        <f>_xlfn.XLOOKUP(A3588,ShowReleaseDate!A:A,ShowReleaseDate!D:D)</f>
        <v>Quarter 4</v>
      </c>
    </row>
    <row r="3589" spans="1:11" x14ac:dyDescent="0.2">
      <c r="A3589" s="1">
        <v>20159719</v>
      </c>
      <c r="B3589" s="1" t="s">
        <v>11031</v>
      </c>
      <c r="C3589" s="1" t="s">
        <v>11032</v>
      </c>
      <c r="D3589" s="3" t="s">
        <v>16</v>
      </c>
      <c r="E3589" s="3" t="s">
        <v>643</v>
      </c>
      <c r="F3589" s="12" t="str">
        <f>_xlfn.XLOOKUP(A3589,ShowCategory!B:B,ShowCategory!A:A)</f>
        <v>Action &amp; Adventure</v>
      </c>
      <c r="G3589" s="12">
        <f>_xlfn.XLOOKUP(A3589,ShowRating!A:A,ShowRating!C:C)</f>
        <v>2</v>
      </c>
      <c r="H3589" s="24" t="str">
        <f>_xlfn.XLOOKUP(A3589,ShowRating!A:A,ShowRating!D:D)</f>
        <v>Neutral</v>
      </c>
      <c r="I3589" s="24" t="str">
        <f>_xlfn.XLOOKUP(A3589,ShowDescription!A:A,ShowDescription!B:B)</f>
        <v>After terrorists trigger a nuclear blast in Russia, a U.S. Special Forces intelligence agent and a nuclear weapons expert come to the rescue.</v>
      </c>
      <c r="J3589" s="28">
        <f>_xlfn.XLOOKUP(A3589,ShowReleaseDate!A:A,ShowReleaseDate!B:B)</f>
        <v>43831</v>
      </c>
      <c r="K3589" s="24" t="str">
        <f>_xlfn.XLOOKUP(A3589,ShowReleaseDate!A:A,ShowReleaseDate!D:D)</f>
        <v>Quarter 4</v>
      </c>
    </row>
    <row r="3590" spans="1:11" x14ac:dyDescent="0.2">
      <c r="A3590" s="1">
        <v>60024914</v>
      </c>
      <c r="B3590" s="1" t="s">
        <v>11034</v>
      </c>
      <c r="C3590" s="1" t="s">
        <v>11035</v>
      </c>
      <c r="D3590" s="3" t="s">
        <v>16</v>
      </c>
      <c r="E3590" s="3" t="s">
        <v>223</v>
      </c>
      <c r="F3590" s="12" t="str">
        <f>_xlfn.XLOOKUP(A3590,ShowCategory!B:B,ShowCategory!A:A)</f>
        <v>Horror Movies, Thrillers</v>
      </c>
      <c r="G3590" s="12">
        <f>_xlfn.XLOOKUP(A3590,ShowRating!A:A,ShowRating!C:C)</f>
        <v>2</v>
      </c>
      <c r="H3590" s="24" t="str">
        <f>_xlfn.XLOOKUP(A3590,ShowRating!A:A,ShowRating!D:D)</f>
        <v>Neutral</v>
      </c>
      <c r="I3590" s="24" t="str">
        <f>_xlfn.XLOOKUP(A3590,ShowDescription!A:A,ShowDescription!B:B)</f>
        <v>A reporter watches a video that supposedly sets in motion the viewer's death in seven days. Can she unravel the mystery before her own time is up?</v>
      </c>
      <c r="J3590" s="28">
        <f>_xlfn.XLOOKUP(A3590,ShowReleaseDate!A:A,ShowReleaseDate!B:B)</f>
        <v>43831</v>
      </c>
      <c r="K3590" s="24" t="str">
        <f>_xlfn.XLOOKUP(A3590,ShowReleaseDate!A:A,ShowReleaseDate!D:D)</f>
        <v>Quarter 4</v>
      </c>
    </row>
    <row r="3591" spans="1:11" x14ac:dyDescent="0.2">
      <c r="A3591" s="1">
        <v>60000209</v>
      </c>
      <c r="B3591" s="1" t="s">
        <v>11037</v>
      </c>
      <c r="C3591" s="1" t="s">
        <v>11038</v>
      </c>
      <c r="D3591" s="3" t="s">
        <v>16</v>
      </c>
      <c r="E3591" s="3" t="s">
        <v>709</v>
      </c>
      <c r="F3591" s="12" t="str">
        <f>_xlfn.XLOOKUP(A3591,ShowCategory!B:B,ShowCategory!A:A)</f>
        <v>Dramas, Thrillers</v>
      </c>
      <c r="G3591" s="12">
        <f>_xlfn.XLOOKUP(A3591,ShowRating!A:A,ShowRating!C:C)</f>
        <v>5</v>
      </c>
      <c r="H3591" s="24" t="str">
        <f>_xlfn.XLOOKUP(A3591,ShowRating!A:A,ShowRating!D:D)</f>
        <v>Excellent</v>
      </c>
      <c r="I3591" s="24" t="str">
        <f>_xlfn.XLOOKUP(A3591,ShowDescription!A:A,ShowDescription!B:B)</f>
        <v>A charming sociopath maneuvers into the lush life of a young heir. But as he embraces the posh lifestyle, he'll stop at nothing to hold onto it.</v>
      </c>
      <c r="J3591" s="28">
        <f>_xlfn.XLOOKUP(A3591,ShowReleaseDate!A:A,ShowReleaseDate!B:B)</f>
        <v>43831</v>
      </c>
      <c r="K3591" s="24" t="str">
        <f>_xlfn.XLOOKUP(A3591,ShowReleaseDate!A:A,ShowReleaseDate!D:D)</f>
        <v>Quarter 4</v>
      </c>
    </row>
    <row r="3592" spans="1:11" x14ac:dyDescent="0.2">
      <c r="A3592" s="1">
        <v>60033108</v>
      </c>
      <c r="B3592" s="1" t="s">
        <v>11040</v>
      </c>
      <c r="C3592" s="1" t="s">
        <v>11041</v>
      </c>
      <c r="D3592" s="3" t="s">
        <v>16</v>
      </c>
      <c r="E3592" s="3" t="s">
        <v>96</v>
      </c>
      <c r="F3592" s="12" t="str">
        <f>_xlfn.XLOOKUP(A3592,ShowCategory!B:B,ShowCategory!A:A)</f>
        <v>Comedies, Cult Movies, Horror Movies</v>
      </c>
      <c r="G3592" s="12">
        <f>_xlfn.XLOOKUP(A3592,ShowRating!A:A,ShowRating!C:C)</f>
        <v>2</v>
      </c>
      <c r="H3592" s="24" t="str">
        <f>_xlfn.XLOOKUP(A3592,ShowRating!A:A,ShowRating!D:D)</f>
        <v>Neutral</v>
      </c>
      <c r="I3592" s="24" t="str">
        <f>_xlfn.XLOOKUP(A3592,ShowDescription!A:A,ShowDescription!B:B)</f>
        <v>After a seismologist gets unusual readings on her equipment, handymen discover 30-foot-long carnivorous worms that suck their prey underground.</v>
      </c>
      <c r="J3592" s="28">
        <f>_xlfn.XLOOKUP(A3592,ShowReleaseDate!A:A,ShowReleaseDate!B:B)</f>
        <v>43831</v>
      </c>
      <c r="K3592" s="24" t="str">
        <f>_xlfn.XLOOKUP(A3592,ShowReleaseDate!A:A,ShowReleaseDate!D:D)</f>
        <v>Quarter 4</v>
      </c>
    </row>
    <row r="3593" spans="1:11" x14ac:dyDescent="0.2">
      <c r="A3593" s="1">
        <v>1064058</v>
      </c>
      <c r="B3593" s="1" t="s">
        <v>11043</v>
      </c>
      <c r="C3593" s="1" t="s">
        <v>11044</v>
      </c>
      <c r="E3593" s="3" t="s">
        <v>182</v>
      </c>
      <c r="F3593" s="12" t="str">
        <f>_xlfn.XLOOKUP(A3593,ShowCategory!B:B,ShowCategory!A:A)</f>
        <v>Comedies, Horror Movies, Sci-Fi &amp; Fantasy</v>
      </c>
      <c r="G3593" s="12">
        <f>_xlfn.XLOOKUP(A3593,ShowRating!A:A,ShowRating!C:C)</f>
        <v>2</v>
      </c>
      <c r="H3593" s="24" t="str">
        <f>_xlfn.XLOOKUP(A3593,ShowRating!A:A,ShowRating!D:D)</f>
        <v>Neutral</v>
      </c>
      <c r="I3593" s="24" t="str">
        <f>_xlfn.XLOOKUP(A3593,ShowDescription!A:A,ShowDescription!B:B)</f>
        <v>A rag-tag team of survivalists and scientists battle supersucking desert creatures that are worming their way through the oil fields of Mexico.</v>
      </c>
      <c r="J3593" s="28">
        <f>_xlfn.XLOOKUP(A3593,ShowReleaseDate!A:A,ShowReleaseDate!B:B)</f>
        <v>43831</v>
      </c>
      <c r="K3593" s="24" t="str">
        <f>_xlfn.XLOOKUP(A3593,ShowReleaseDate!A:A,ShowReleaseDate!D:D)</f>
        <v>Quarter 4</v>
      </c>
    </row>
    <row r="3594" spans="1:11" x14ac:dyDescent="0.2">
      <c r="A3594" s="1">
        <v>60021377</v>
      </c>
      <c r="B3594" s="1" t="s">
        <v>11047</v>
      </c>
      <c r="C3594" s="1" t="s">
        <v>11048</v>
      </c>
      <c r="D3594" s="3" t="s">
        <v>16</v>
      </c>
      <c r="E3594" s="3" t="s">
        <v>466</v>
      </c>
      <c r="F3594" s="12" t="str">
        <f>_xlfn.XLOOKUP(A3594,ShowCategory!B:B,ShowCategory!A:A)</f>
        <v>Comedies, Horror Movies, Sci-Fi &amp; Fantasy</v>
      </c>
      <c r="G3594" s="12">
        <f>_xlfn.XLOOKUP(A3594,ShowRating!A:A,ShowRating!C:C)</f>
        <v>5</v>
      </c>
      <c r="H3594" s="24" t="str">
        <f>_xlfn.XLOOKUP(A3594,ShowRating!A:A,ShowRating!D:D)</f>
        <v>Excellent</v>
      </c>
      <c r="I3594" s="24" t="str">
        <f>_xlfn.XLOOKUP(A3594,ShowDescription!A:A,ShowDescription!B:B)</f>
        <v>When a theme park's simulated giant worm attacks turn real, Burt Gummer and two young entrepreneurs team up to battle the flesh-eating graboids.</v>
      </c>
      <c r="J3594" s="28">
        <f>_xlfn.XLOOKUP(A3594,ShowReleaseDate!A:A,ShowReleaseDate!B:B)</f>
        <v>43831</v>
      </c>
      <c r="K3594" s="24" t="str">
        <f>_xlfn.XLOOKUP(A3594,ShowReleaseDate!A:A,ShowReleaseDate!D:D)</f>
        <v>Quarter 4</v>
      </c>
    </row>
    <row r="3595" spans="1:11" x14ac:dyDescent="0.2">
      <c r="A3595" s="1">
        <v>60033107</v>
      </c>
      <c r="B3595" s="1" t="s">
        <v>11050</v>
      </c>
      <c r="C3595" s="1" t="s">
        <v>11044</v>
      </c>
      <c r="D3595" s="3" t="s">
        <v>16</v>
      </c>
      <c r="E3595" s="3" t="s">
        <v>592</v>
      </c>
      <c r="F3595" s="12" t="str">
        <f>_xlfn.XLOOKUP(A3595,ShowCategory!B:B,ShowCategory!A:A)</f>
        <v>Comedies, Horror Movies, Sci-Fi &amp; Fantasy</v>
      </c>
      <c r="G3595" s="12">
        <f>_xlfn.XLOOKUP(A3595,ShowRating!A:A,ShowRating!C:C)</f>
        <v>4</v>
      </c>
      <c r="H3595" s="24" t="str">
        <f>_xlfn.XLOOKUP(A3595,ShowRating!A:A,ShowRating!D:D)</f>
        <v>Very Good</v>
      </c>
      <c r="I3595" s="24" t="str">
        <f>_xlfn.XLOOKUP(A3595,ShowDescription!A:A,ShowDescription!B:B)</f>
        <v>Residents of a abandoned mining town attempt to get to the bottom of a series of recent, mysterious deaths before their own fates are sealed.</v>
      </c>
      <c r="J3595" s="28">
        <f>_xlfn.XLOOKUP(A3595,ShowReleaseDate!A:A,ShowReleaseDate!B:B)</f>
        <v>43831</v>
      </c>
      <c r="K3595" s="24" t="str">
        <f>_xlfn.XLOOKUP(A3595,ShowReleaseDate!A:A,ShowReleaseDate!D:D)</f>
        <v>Quarter 4</v>
      </c>
    </row>
    <row r="3596" spans="1:11" x14ac:dyDescent="0.2">
      <c r="A3596" s="1">
        <v>80066084</v>
      </c>
      <c r="B3596" s="1" t="s">
        <v>11052</v>
      </c>
      <c r="C3596" s="1" t="s">
        <v>1995</v>
      </c>
      <c r="D3596" s="3" t="s">
        <v>11053</v>
      </c>
      <c r="E3596" s="3" t="s">
        <v>26</v>
      </c>
      <c r="F3596" s="12" t="str">
        <f>_xlfn.XLOOKUP(A3596,ShowCategory!B:B,ShowCategory!A:A)</f>
        <v>Comedies, Horror Movies, Sci-Fi &amp; Fantasy</v>
      </c>
      <c r="G3596" s="12">
        <f>_xlfn.XLOOKUP(A3596,ShowRating!A:A,ShowRating!C:C)</f>
        <v>3</v>
      </c>
      <c r="H3596" s="24" t="str">
        <f>_xlfn.XLOOKUP(A3596,ShowRating!A:A,ShowRating!D:D)</f>
        <v>Good</v>
      </c>
      <c r="I3596" s="24" t="str">
        <f>_xlfn.XLOOKUP(A3596,ShowDescription!A:A,ShowDescription!B:B)</f>
        <v>When he is hired to capture a deadly creature terrorizing South Africa, survivalist Burt Gummer brings along a new tech-savvy partner.</v>
      </c>
      <c r="J3596" s="28">
        <f>_xlfn.XLOOKUP(A3596,ShowReleaseDate!A:A,ShowReleaseDate!B:B)</f>
        <v>43831</v>
      </c>
      <c r="K3596" s="24" t="str">
        <f>_xlfn.XLOOKUP(A3596,ShowReleaseDate!A:A,ShowReleaseDate!D:D)</f>
        <v>Quarter 4</v>
      </c>
    </row>
    <row r="3597" spans="1:11" x14ac:dyDescent="0.2">
      <c r="A3597" s="1">
        <v>1067876</v>
      </c>
      <c r="B3597" s="1" t="s">
        <v>11055</v>
      </c>
      <c r="C3597" s="1" t="s">
        <v>11056</v>
      </c>
      <c r="D3597" s="3" t="s">
        <v>16</v>
      </c>
      <c r="E3597" s="3" t="s">
        <v>255</v>
      </c>
      <c r="F3597" s="12" t="str">
        <f>_xlfn.XLOOKUP(A3597,ShowCategory!B:B,ShowCategory!A:A)</f>
        <v>Classic Movies, Dramas</v>
      </c>
      <c r="G3597" s="12">
        <f>_xlfn.XLOOKUP(A3597,ShowRating!A:A,ShowRating!C:C)</f>
        <v>5</v>
      </c>
      <c r="H3597" s="24" t="str">
        <f>_xlfn.XLOOKUP(A3597,ShowRating!A:A,ShowRating!D:D)</f>
        <v>Excellent</v>
      </c>
      <c r="I3597" s="24" t="str">
        <f>_xlfn.XLOOKUP(A3597,ShowDescription!A:A,ShowDescription!B:B)</f>
        <v>Teenage tomboy Mattie Ross enlists the help of crusty lawman Rooster Cogburn to track down the hired hand who murdered her father.</v>
      </c>
      <c r="J3597" s="28">
        <f>_xlfn.XLOOKUP(A3597,ShowReleaseDate!A:A,ShowReleaseDate!B:B)</f>
        <v>43831</v>
      </c>
      <c r="K3597" s="24" t="str">
        <f>_xlfn.XLOOKUP(A3597,ShowReleaseDate!A:A,ShowReleaseDate!D:D)</f>
        <v>Quarter 4</v>
      </c>
    </row>
    <row r="3598" spans="1:11" x14ac:dyDescent="0.2">
      <c r="A3598" s="1">
        <v>70117902</v>
      </c>
      <c r="B3598" s="1" t="s">
        <v>11058</v>
      </c>
      <c r="C3598" s="1" t="s">
        <v>3962</v>
      </c>
      <c r="D3598" s="3" t="s">
        <v>16</v>
      </c>
      <c r="E3598" s="3" t="s">
        <v>36</v>
      </c>
      <c r="F3598" s="12" t="str">
        <f>_xlfn.XLOOKUP(A3598,ShowCategory!B:B,ShowCategory!A:A)</f>
        <v>Comedies, Dramas, Romantic Movies</v>
      </c>
      <c r="G3598" s="12">
        <f>_xlfn.XLOOKUP(A3598,ShowRating!A:A,ShowRating!C:C)</f>
        <v>2</v>
      </c>
      <c r="H3598" s="24" t="str">
        <f>_xlfn.XLOOKUP(A3598,ShowRating!A:A,ShowRating!D:D)</f>
        <v>Neutral</v>
      </c>
      <c r="I3598" s="24" t="str">
        <f>_xlfn.XLOOKUP(A3598,ShowDescription!A:A,ShowDescription!B:B)</f>
        <v>Ryan Bingham flies around the country firing employees on behalf of companies, but he faces losing the job he savors to recent college grad Natalie.</v>
      </c>
      <c r="J3598" s="28">
        <f>_xlfn.XLOOKUP(A3598,ShowReleaseDate!A:A,ShowReleaseDate!B:B)</f>
        <v>43831</v>
      </c>
      <c r="K3598" s="24" t="str">
        <f>_xlfn.XLOOKUP(A3598,ShowReleaseDate!A:A,ShowReleaseDate!D:D)</f>
        <v>Quarter 4</v>
      </c>
    </row>
    <row r="3599" spans="1:11" x14ac:dyDescent="0.2">
      <c r="A3599" s="1">
        <v>60001396</v>
      </c>
      <c r="B3599" s="1" t="s">
        <v>11060</v>
      </c>
      <c r="C3599" s="1" t="s">
        <v>11061</v>
      </c>
      <c r="D3599" s="3" t="s">
        <v>16</v>
      </c>
      <c r="E3599" s="3" t="s">
        <v>237</v>
      </c>
      <c r="F3599" s="12" t="str">
        <f>_xlfn.XLOOKUP(A3599,ShowCategory!B:B,ShowCategory!A:A)</f>
        <v>Horror Movies, Thrillers</v>
      </c>
      <c r="G3599" s="12">
        <f>_xlfn.XLOOKUP(A3599,ShowRating!A:A,ShowRating!C:C)</f>
        <v>3</v>
      </c>
      <c r="H3599" s="24" t="str">
        <f>_xlfn.XLOOKUP(A3599,ShowRating!A:A,ShowRating!D:D)</f>
        <v>Good</v>
      </c>
      <c r="I3599" s="24" t="str">
        <f>_xlfn.XLOOKUP(A3599,ShowDescription!A:A,ShowDescription!B:B)</f>
        <v>When Claire Spencer starts hearing ghostly voices and seeing spooky images, her husband tries to reassure her by telling her it's all in her head.</v>
      </c>
      <c r="J3599" s="28">
        <f>_xlfn.XLOOKUP(A3599,ShowReleaseDate!A:A,ShowReleaseDate!B:B)</f>
        <v>43831</v>
      </c>
      <c r="K3599" s="24" t="str">
        <f>_xlfn.XLOOKUP(A3599,ShowReleaseDate!A:A,ShowReleaseDate!D:D)</f>
        <v>Quarter 4</v>
      </c>
    </row>
    <row r="3600" spans="1:11" x14ac:dyDescent="0.2">
      <c r="A3600" s="1">
        <v>22007250</v>
      </c>
      <c r="B3600" s="1" t="s">
        <v>11063</v>
      </c>
      <c r="C3600" s="1" t="s">
        <v>2193</v>
      </c>
      <c r="D3600" s="3" t="s">
        <v>16</v>
      </c>
      <c r="E3600" s="3" t="s">
        <v>141</v>
      </c>
      <c r="F3600" s="12" t="str">
        <f>_xlfn.XLOOKUP(A3600,ShowCategory!B:B,ShowCategory!A:A)</f>
        <v>Action &amp; Adventure, Comedies, Sci-Fi &amp; Fantasy</v>
      </c>
      <c r="G3600" s="12">
        <f>_xlfn.XLOOKUP(A3600,ShowRating!A:A,ShowRating!C:C)</f>
        <v>4</v>
      </c>
      <c r="H3600" s="24" t="str">
        <f>_xlfn.XLOOKUP(A3600,ShowRating!A:A,ShowRating!D:D)</f>
        <v>Very Good</v>
      </c>
      <c r="I3600" s="24" t="str">
        <f>_xlfn.XLOOKUP(A3600,ShowDescription!A:A,ShowDescription!B:B)</f>
        <v>Armed with an ingenious arsenal, two top-notch government agents are tasked with tracking down a diabolical scientist in this futuristic Western.</v>
      </c>
      <c r="J3600" s="28">
        <f>_xlfn.XLOOKUP(A3600,ShowReleaseDate!A:A,ShowReleaseDate!B:B)</f>
        <v>43831</v>
      </c>
      <c r="K3600" s="24" t="str">
        <f>_xlfn.XLOOKUP(A3600,ShowReleaseDate!A:A,ShowReleaseDate!D:D)</f>
        <v>Quarter 4</v>
      </c>
    </row>
    <row r="3601" spans="1:11" ht="27.75" x14ac:dyDescent="0.2">
      <c r="A3601" s="1">
        <v>60020949</v>
      </c>
      <c r="B3601" s="1" t="s">
        <v>11065</v>
      </c>
      <c r="C3601" s="1" t="s">
        <v>11066</v>
      </c>
      <c r="D3601" s="3" t="s">
        <v>11067</v>
      </c>
      <c r="E3601" s="3" t="s">
        <v>182</v>
      </c>
      <c r="F3601" s="12" t="str">
        <f>_xlfn.XLOOKUP(A3601,ShowCategory!B:B,ShowCategory!A:A)</f>
        <v>Children &amp; Family Movies, Classic Movies, Comedies</v>
      </c>
      <c r="G3601" s="12">
        <f>_xlfn.XLOOKUP(A3601,ShowRating!A:A,ShowRating!C:C)</f>
        <v>2</v>
      </c>
      <c r="H3601" s="24" t="str">
        <f>_xlfn.XLOOKUP(A3601,ShowRating!A:A,ShowRating!D:D)</f>
        <v>Neutral</v>
      </c>
      <c r="I3601" s="24" t="str">
        <f>_xlfn.XLOOKUP(A3601,ShowDescription!A:A,ShowDescription!B:B)</f>
        <v>Zany Willy Wonka causes a stir when he announces that golden tickets hidden inside his candy bars will admit holders into his secret confectionary.</v>
      </c>
      <c r="J3601" s="28">
        <f>_xlfn.XLOOKUP(A3601,ShowReleaseDate!A:A,ShowReleaseDate!B:B)</f>
        <v>43831</v>
      </c>
      <c r="K3601" s="24" t="str">
        <f>_xlfn.XLOOKUP(A3601,ShowReleaseDate!A:A,ShowReleaseDate!D:D)</f>
        <v>Quarter 4</v>
      </c>
    </row>
    <row r="3602" spans="1:11" x14ac:dyDescent="0.2">
      <c r="A3602" s="1">
        <v>60011597</v>
      </c>
      <c r="B3602" s="1" t="s">
        <v>11069</v>
      </c>
      <c r="C3602" s="1" t="s">
        <v>11070</v>
      </c>
      <c r="D3602" s="3" t="s">
        <v>16</v>
      </c>
      <c r="E3602" s="3" t="s">
        <v>11071</v>
      </c>
      <c r="F3602" s="12" t="str">
        <f>_xlfn.XLOOKUP(A3602,ShowCategory!B:B,ShowCategory!A:A)</f>
        <v>Action &amp; Adventure</v>
      </c>
      <c r="G3602" s="12">
        <f>_xlfn.XLOOKUP(A3602,ShowRating!A:A,ShowRating!C:C)</f>
        <v>3</v>
      </c>
      <c r="H3602" s="24" t="str">
        <f>_xlfn.XLOOKUP(A3602,ShowRating!A:A,ShowRating!D:D)</f>
        <v>Good</v>
      </c>
      <c r="I3602" s="24" t="str">
        <f>_xlfn.XLOOKUP(A3602,ShowDescription!A:A,ShowDescription!B:B)</f>
        <v>Legendary lawman Wyatt Earp is continually at odds with a gang of renegade cowboys, culminating in a fiery showdown with the outlaws at the OK Corral.</v>
      </c>
      <c r="J3602" s="28">
        <f>_xlfn.XLOOKUP(A3602,ShowReleaseDate!A:A,ShowReleaseDate!B:B)</f>
        <v>43831</v>
      </c>
      <c r="K3602" s="24" t="str">
        <f>_xlfn.XLOOKUP(A3602,ShowReleaseDate!A:A,ShowReleaseDate!D:D)</f>
        <v>Quarter 4</v>
      </c>
    </row>
    <row r="3603" spans="1:11" x14ac:dyDescent="0.2">
      <c r="A3603" s="1">
        <v>70100379</v>
      </c>
      <c r="B3603" s="1" t="s">
        <v>11073</v>
      </c>
      <c r="C3603" s="1" t="s">
        <v>9181</v>
      </c>
      <c r="D3603" s="3" t="s">
        <v>298</v>
      </c>
      <c r="E3603" s="3" t="s">
        <v>466</v>
      </c>
      <c r="F3603" s="12" t="str">
        <f>_xlfn.XLOOKUP(A3603,ShowCategory!B:B,ShowCategory!A:A)</f>
        <v>Comedies, Romantic Movies</v>
      </c>
      <c r="G3603" s="12">
        <f>_xlfn.XLOOKUP(A3603,ShowRating!A:A,ShowRating!C:C)</f>
        <v>5</v>
      </c>
      <c r="H3603" s="24" t="str">
        <f>_xlfn.XLOOKUP(A3603,ShowRating!A:A,ShowRating!D:D)</f>
        <v>Excellent</v>
      </c>
      <c r="I3603" s="24" t="str">
        <f>_xlfn.XLOOKUP(A3603,ShowDescription!A:A,ShowDescription!B:B)</f>
        <v>After a bitter divorce, a bank drone falls under the sway of a self-help guru who urges him to say yes to everything that comes his way for a year.</v>
      </c>
      <c r="J3603" s="28">
        <f>_xlfn.XLOOKUP(A3603,ShowReleaseDate!A:A,ShowReleaseDate!B:B)</f>
        <v>43831</v>
      </c>
      <c r="K3603" s="24" t="str">
        <f>_xlfn.XLOOKUP(A3603,ShowReleaseDate!A:A,ShowReleaseDate!D:D)</f>
        <v>Quarter 4</v>
      </c>
    </row>
    <row r="3604" spans="1:11" x14ac:dyDescent="0.2">
      <c r="A3604" s="1">
        <v>70209245</v>
      </c>
      <c r="B3604" s="1" t="s">
        <v>11075</v>
      </c>
      <c r="C3604" s="1" t="s">
        <v>11076</v>
      </c>
      <c r="D3604" s="3" t="s">
        <v>16</v>
      </c>
      <c r="E3604" s="3" t="s">
        <v>36</v>
      </c>
      <c r="F3604" s="12" t="str">
        <f>_xlfn.XLOOKUP(A3604,ShowCategory!B:B,ShowCategory!A:A)</f>
        <v>Dramas, Independent Movies, LGBTQ Movies</v>
      </c>
      <c r="G3604" s="12">
        <f>_xlfn.XLOOKUP(A3604,ShowRating!A:A,ShowRating!C:C)</f>
        <v>4</v>
      </c>
      <c r="H3604" s="24" t="str">
        <f>_xlfn.XLOOKUP(A3604,ShowRating!A:A,ShowRating!D:D)</f>
        <v>Very Good</v>
      </c>
      <c r="I3604" s="24" t="str">
        <f>_xlfn.XLOOKUP(A3604,ShowDescription!A:A,ShowDescription!B:B)</f>
        <v>After confessing an unusual secret, a repressed wife â€“ prompted by her friends â€“ decides to explore her sexuality with a high-priced call girl.</v>
      </c>
      <c r="J3604" s="28">
        <f>_xlfn.XLOOKUP(A3604,ShowReleaseDate!A:A,ShowReleaseDate!B:B)</f>
        <v>43466</v>
      </c>
      <c r="K3604" s="24" t="str">
        <f>_xlfn.XLOOKUP(A3604,ShowReleaseDate!A:A,ShowReleaseDate!D:D)</f>
        <v>Quarter 4</v>
      </c>
    </row>
    <row r="3605" spans="1:11" x14ac:dyDescent="0.2">
      <c r="A3605" s="1">
        <v>70045863</v>
      </c>
      <c r="B3605" s="1" t="s">
        <v>11079</v>
      </c>
      <c r="C3605" s="1" t="s">
        <v>11080</v>
      </c>
      <c r="D3605" s="3" t="s">
        <v>298</v>
      </c>
      <c r="E3605" s="3" t="s">
        <v>177</v>
      </c>
      <c r="F3605" s="12" t="str">
        <f>_xlfn.XLOOKUP(A3605,ShowCategory!B:B,ShowCategory!A:A)</f>
        <v>Dramas, Music &amp; Musicals, Romantic Movies</v>
      </c>
      <c r="G3605" s="12">
        <f>_xlfn.XLOOKUP(A3605,ShowRating!A:A,ShowRating!C:C)</f>
        <v>3</v>
      </c>
      <c r="H3605" s="24" t="str">
        <f>_xlfn.XLOOKUP(A3605,ShowRating!A:A,ShowRating!D:D)</f>
        <v>Good</v>
      </c>
      <c r="I3605" s="24" t="str">
        <f>_xlfn.XLOOKUP(A3605,ShowDescription!A:A,ShowDescription!B:B)</f>
        <v>An American girl and a British lad fall in love amid the social and political upheaval of the 1960s, in this musical featuring songs by the Beatles.</v>
      </c>
      <c r="J3605" s="28">
        <f>_xlfn.XLOOKUP(A3605,ShowReleaseDate!A:A,ShowReleaseDate!B:B)</f>
        <v>43466</v>
      </c>
      <c r="K3605" s="24" t="str">
        <f>_xlfn.XLOOKUP(A3605,ShowReleaseDate!A:A,ShowReleaseDate!D:D)</f>
        <v>Quarter 4</v>
      </c>
    </row>
    <row r="3606" spans="1:11" ht="27.75" x14ac:dyDescent="0.2">
      <c r="A3606" s="1">
        <v>70045866</v>
      </c>
      <c r="B3606" s="1" t="s">
        <v>11082</v>
      </c>
      <c r="C3606" s="1" t="s">
        <v>11083</v>
      </c>
      <c r="D3606" s="3" t="s">
        <v>11084</v>
      </c>
      <c r="E3606" s="3" t="s">
        <v>2490</v>
      </c>
      <c r="F3606" s="12" t="str">
        <f>_xlfn.XLOOKUP(A3606,ShowCategory!B:B,ShowCategory!A:A)</f>
        <v>Dramas, Independent Movies</v>
      </c>
      <c r="G3606" s="12">
        <f>_xlfn.XLOOKUP(A3606,ShowRating!A:A,ShowRating!C:C)</f>
        <v>5</v>
      </c>
      <c r="H3606" s="24" t="str">
        <f>_xlfn.XLOOKUP(A3606,ShowRating!A:A,ShowRating!D:D)</f>
        <v>Excellent</v>
      </c>
      <c r="I3606" s="24" t="str">
        <f>_xlfn.XLOOKUP(A3606,ShowDescription!A:A,ShowDescription!B:B)</f>
        <v>When an American couple vacationing in Morocco falls victim to a random act of violence, a series of events unfolds across four countries.</v>
      </c>
      <c r="J3606" s="28">
        <f>_xlfn.XLOOKUP(A3606,ShowReleaseDate!A:A,ShowReleaseDate!B:B)</f>
        <v>43466</v>
      </c>
      <c r="K3606" s="24" t="str">
        <f>_xlfn.XLOOKUP(A3606,ShowReleaseDate!A:A,ShowReleaseDate!D:D)</f>
        <v>Quarter 4</v>
      </c>
    </row>
    <row r="3607" spans="1:11" ht="27.75" x14ac:dyDescent="0.2">
      <c r="A3607" s="1">
        <v>80999981</v>
      </c>
      <c r="B3607" s="1" t="s">
        <v>11086</v>
      </c>
      <c r="C3607" s="1" t="s">
        <v>11087</v>
      </c>
      <c r="D3607" s="3" t="s">
        <v>134</v>
      </c>
      <c r="E3607" s="3" t="s">
        <v>345</v>
      </c>
      <c r="F3607" s="12" t="str">
        <f>_xlfn.XLOOKUP(A3607,ShowCategory!B:B,ShowCategory!A:A)</f>
        <v>Comedies, International Movies, Romantic Movies</v>
      </c>
      <c r="G3607" s="12">
        <f>_xlfn.XLOOKUP(A3607,ShowRating!A:A,ShowRating!C:C)</f>
        <v>4</v>
      </c>
      <c r="H3607" s="24" t="str">
        <f>_xlfn.XLOOKUP(A3607,ShowRating!A:A,ShowRating!D:D)</f>
        <v>Very Good</v>
      </c>
      <c r="I3607" s="24" t="str">
        <f>_xlfn.XLOOKUP(A3607,ShowDescription!A:A,ShowDescription!B:B)</f>
        <v>When a teenager is transported back to his parentsâ€™ high school days, he has the chance to alter the events that led to their unhappy marriage.</v>
      </c>
      <c r="J3607" s="28">
        <f>_xlfn.XLOOKUP(A3607,ShowReleaseDate!A:A,ShowReleaseDate!B:B)</f>
        <v>43466</v>
      </c>
      <c r="K3607" s="24" t="str">
        <f>_xlfn.XLOOKUP(A3607,ShowReleaseDate!A:A,ShowReleaseDate!D:D)</f>
        <v>Quarter 4</v>
      </c>
    </row>
    <row r="3608" spans="1:11" x14ac:dyDescent="0.2">
      <c r="A3608" s="1">
        <v>60022056</v>
      </c>
      <c r="B3608" s="1" t="s">
        <v>11089</v>
      </c>
      <c r="C3608" s="1" t="s">
        <v>11090</v>
      </c>
      <c r="D3608" s="3" t="s">
        <v>298</v>
      </c>
      <c r="E3608" s="3" t="s">
        <v>2050</v>
      </c>
      <c r="F3608" s="12" t="str">
        <f>_xlfn.XLOOKUP(A3608,ShowCategory!B:B,ShowCategory!A:A)</f>
        <v>Action &amp; Adventure, Dramas</v>
      </c>
      <c r="G3608" s="12">
        <f>_xlfn.XLOOKUP(A3608,ShowRating!A:A,ShowRating!C:C)</f>
        <v>3</v>
      </c>
      <c r="H3608" s="24" t="str">
        <f>_xlfn.XLOOKUP(A3608,ShowRating!A:A,ShowRating!D:D)</f>
        <v>Good</v>
      </c>
      <c r="I3608" s="24" t="str">
        <f>_xlfn.XLOOKUP(A3608,ShowDescription!A:A,ShowDescription!B:B)</f>
        <v>When U.S. forces attempt to capture two underlings of a Somali warlord, their helicopters are shot down and the Americans suffer heavy casualties.</v>
      </c>
      <c r="J3608" s="28">
        <f>_xlfn.XLOOKUP(A3608,ShowReleaseDate!A:A,ShowReleaseDate!B:B)</f>
        <v>43466</v>
      </c>
      <c r="K3608" s="24" t="str">
        <f>_xlfn.XLOOKUP(A3608,ShowReleaseDate!A:A,ShowReleaseDate!D:D)</f>
        <v>Quarter 4</v>
      </c>
    </row>
    <row r="3609" spans="1:11" x14ac:dyDescent="0.2">
      <c r="A3609" s="1">
        <v>80016588</v>
      </c>
      <c r="B3609" s="1" t="s">
        <v>11092</v>
      </c>
      <c r="C3609" s="1" t="s">
        <v>3495</v>
      </c>
      <c r="D3609" s="3" t="s">
        <v>11053</v>
      </c>
      <c r="E3609" s="3" t="s">
        <v>583</v>
      </c>
      <c r="F3609" s="12" t="str">
        <f>_xlfn.XLOOKUP(A3609,ShowCategory!B:B,ShowCategory!A:A)</f>
        <v>Action &amp; Adventure, Sci-Fi &amp; Fantasy</v>
      </c>
      <c r="G3609" s="12">
        <f>_xlfn.XLOOKUP(A3609,ShowRating!A:A,ShowRating!C:C)</f>
        <v>2</v>
      </c>
      <c r="H3609" s="24" t="str">
        <f>_xlfn.XLOOKUP(A3609,ShowRating!A:A,ShowRating!D:D)</f>
        <v>Neutral</v>
      </c>
      <c r="I3609" s="24" t="str">
        <f>_xlfn.XLOOKUP(A3609,ShowDescription!A:A,ShowDescription!B:B)</f>
        <v>In a futuristic society where a robot police force keeps crime at bay, a lone droid gains the power of artificial intelligence.</v>
      </c>
      <c r="J3609" s="28">
        <f>_xlfn.XLOOKUP(A3609,ShowReleaseDate!A:A,ShowReleaseDate!B:B)</f>
        <v>43466</v>
      </c>
      <c r="K3609" s="24" t="str">
        <f>_xlfn.XLOOKUP(A3609,ShowReleaseDate!A:A,ShowReleaseDate!D:D)</f>
        <v>Quarter 4</v>
      </c>
    </row>
    <row r="3610" spans="1:11" x14ac:dyDescent="0.2">
      <c r="A3610" s="1">
        <v>70011207</v>
      </c>
      <c r="B3610" s="1" t="s">
        <v>11094</v>
      </c>
      <c r="C3610" s="1" t="s">
        <v>11095</v>
      </c>
      <c r="D3610" s="3" t="s">
        <v>16</v>
      </c>
      <c r="E3610" s="3" t="s">
        <v>26</v>
      </c>
      <c r="F3610" s="12" t="str">
        <f>_xlfn.XLOOKUP(A3610,ShowCategory!B:B,ShowCategory!A:A)</f>
        <v>Children &amp; Family Movies, Comedies</v>
      </c>
      <c r="G3610" s="12">
        <f>_xlfn.XLOOKUP(A3610,ShowRating!A:A,ShowRating!C:C)</f>
        <v>3</v>
      </c>
      <c r="H3610" s="24" t="str">
        <f>_xlfn.XLOOKUP(A3610,ShowRating!A:A,ShowRating!D:D)</f>
        <v>Good</v>
      </c>
      <c r="I3610" s="24" t="str">
        <f>_xlfn.XLOOKUP(A3610,ShowDescription!A:A,ShowDescription!B:B)</f>
        <v>When Luther Krank and his wife opt to skip Christmas â€“ no tree and no rooftop Frosty â€“ can they handle the fallout from their family and neighbors?</v>
      </c>
      <c r="J3610" s="28">
        <f>_xlfn.XLOOKUP(A3610,ShowReleaseDate!A:A,ShowReleaseDate!B:B)</f>
        <v>43466</v>
      </c>
      <c r="K3610" s="24" t="str">
        <f>_xlfn.XLOOKUP(A3610,ShowReleaseDate!A:A,ShowReleaseDate!D:D)</f>
        <v>Quarter 4</v>
      </c>
    </row>
    <row r="3611" spans="1:11" x14ac:dyDescent="0.2">
      <c r="A3611" s="1">
        <v>60027689</v>
      </c>
      <c r="B3611" s="1" t="s">
        <v>11097</v>
      </c>
      <c r="C3611" s="1" t="s">
        <v>6504</v>
      </c>
      <c r="D3611" s="3" t="s">
        <v>16</v>
      </c>
      <c r="E3611" s="3" t="s">
        <v>270</v>
      </c>
      <c r="F3611" s="12" t="str">
        <f>_xlfn.XLOOKUP(A3611,ShowCategory!B:B,ShowCategory!A:A)</f>
        <v>Children &amp; Family Movies, Comedies</v>
      </c>
      <c r="G3611" s="12">
        <f>_xlfn.XLOOKUP(A3611,ShowRating!A:A,ShowRating!C:C)</f>
        <v>5</v>
      </c>
      <c r="H3611" s="24" t="str">
        <f>_xlfn.XLOOKUP(A3611,ShowRating!A:A,ShowRating!D:D)</f>
        <v>Excellent</v>
      </c>
      <c r="I3611" s="24" t="str">
        <f>_xlfn.XLOOKUP(A3611,ShowDescription!A:A,ShowDescription!B:B)</f>
        <v>When a conscientious father loses his lucrative dot-com job and faces economic ruin, he joins two friends in opening a business called Daddy Day Care.</v>
      </c>
      <c r="J3611" s="28">
        <f>_xlfn.XLOOKUP(A3611,ShowReleaseDate!A:A,ShowReleaseDate!B:B)</f>
        <v>43466</v>
      </c>
      <c r="K3611" s="24" t="str">
        <f>_xlfn.XLOOKUP(A3611,ShowReleaseDate!A:A,ShowReleaseDate!D:D)</f>
        <v>Quarter 4</v>
      </c>
    </row>
    <row r="3612" spans="1:11" x14ac:dyDescent="0.2">
      <c r="A3612" s="1">
        <v>80239710</v>
      </c>
      <c r="B3612" s="1" t="s">
        <v>11099</v>
      </c>
      <c r="C3612" s="1" t="s">
        <v>11100</v>
      </c>
      <c r="D3612" s="3" t="s">
        <v>16</v>
      </c>
      <c r="E3612" s="3" t="s">
        <v>182</v>
      </c>
      <c r="F3612" s="12" t="str">
        <f>_xlfn.XLOOKUP(A3612,ShowCategory!B:B,ShowCategory!A:A)</f>
        <v>Independent Movies</v>
      </c>
      <c r="G3612" s="12">
        <f>_xlfn.XLOOKUP(A3612,ShowRating!A:A,ShowRating!C:C)</f>
        <v>2</v>
      </c>
      <c r="H3612" s="24" t="str">
        <f>_xlfn.XLOOKUP(A3612,ShowRating!A:A,ShowRating!D:D)</f>
        <v>Neutral</v>
      </c>
      <c r="I3612" s="24" t="str">
        <f>_xlfn.XLOOKUP(A3612,ShowDescription!A:A,ShowDescription!B:B)</f>
        <v>As a notorious outlaw comes to grips with his past, he reconnects with his estranged daughter and gets one more shot to make things right.</v>
      </c>
      <c r="J3612" s="28">
        <f>_xlfn.XLOOKUP(A3612,ShowReleaseDate!A:A,ShowReleaseDate!B:B)</f>
        <v>43466</v>
      </c>
      <c r="K3612" s="24" t="str">
        <f>_xlfn.XLOOKUP(A3612,ShowReleaseDate!A:A,ShowReleaseDate!D:D)</f>
        <v>Quarter 4</v>
      </c>
    </row>
    <row r="3613" spans="1:11" x14ac:dyDescent="0.2">
      <c r="A3613" s="1">
        <v>80177342</v>
      </c>
      <c r="B3613" s="1" t="s">
        <v>11103</v>
      </c>
      <c r="D3613" s="3" t="s">
        <v>16</v>
      </c>
      <c r="E3613" s="3" t="s">
        <v>18</v>
      </c>
      <c r="F3613" s="12" t="str">
        <f>_xlfn.XLOOKUP(A3613,ShowCategory!B:B,ShowCategory!A:A)</f>
        <v>Crime TV Shows, TV Comedies, TV Dramas</v>
      </c>
      <c r="G3613" s="12">
        <f>_xlfn.XLOOKUP(A3613,ShowRating!A:A,ShowRating!C:C)</f>
        <v>2</v>
      </c>
      <c r="H3613" s="24" t="str">
        <f>_xlfn.XLOOKUP(A3613,ShowRating!A:A,ShowRating!D:D)</f>
        <v>Neutral</v>
      </c>
      <c r="I3613" s="24" t="str">
        <f>_xlfn.XLOOKUP(A3613,ShowDescription!A:A,ShowDescription!B:B)</f>
        <v>Three suburban moms orchestrate a local grocery store heist to escape financial ruin and establish independence â€“ together.</v>
      </c>
      <c r="J3613" s="28">
        <f>_xlfn.XLOOKUP(A3613,ShowReleaseDate!A:A,ShowReleaseDate!B:B)</f>
        <v>43466</v>
      </c>
      <c r="K3613" s="24" t="str">
        <f>_xlfn.XLOOKUP(A3613,ShowReleaseDate!A:A,ShowReleaseDate!D:D)</f>
        <v>Quarter 4</v>
      </c>
    </row>
    <row r="3614" spans="1:11" x14ac:dyDescent="0.2">
      <c r="A3614" s="1">
        <v>80108616</v>
      </c>
      <c r="B3614" s="1" t="s">
        <v>11105</v>
      </c>
      <c r="C3614" s="1" t="s">
        <v>3362</v>
      </c>
      <c r="D3614" s="3" t="s">
        <v>16</v>
      </c>
      <c r="E3614" s="3" t="s">
        <v>151</v>
      </c>
      <c r="F3614" s="12" t="str">
        <f>_xlfn.XLOOKUP(A3614,ShowCategory!B:B,ShowCategory!A:A)</f>
        <v>Dramas, Independent Movies</v>
      </c>
      <c r="G3614" s="12">
        <f>_xlfn.XLOOKUP(A3614,ShowRating!A:A,ShowRating!C:C)</f>
        <v>5</v>
      </c>
      <c r="H3614" s="24" t="str">
        <f>_xlfn.XLOOKUP(A3614,ShowRating!A:A,ShowRating!D:D)</f>
        <v>Excellent</v>
      </c>
      <c r="I3614" s="24" t="str">
        <f>_xlfn.XLOOKUP(A3614,ShowDescription!A:A,ShowDescription!B:B)</f>
        <v>In a desperate bid to save their family ranch, two brothers stage a series of clever bank robberies with a pair of Texas Rangers in hot pursuit.</v>
      </c>
      <c r="J3614" s="28">
        <f>_xlfn.XLOOKUP(A3614,ShowReleaseDate!A:A,ShowReleaseDate!B:B)</f>
        <v>43466</v>
      </c>
      <c r="K3614" s="24" t="str">
        <f>_xlfn.XLOOKUP(A3614,ShowReleaseDate!A:A,ShowReleaseDate!D:D)</f>
        <v>Quarter 4</v>
      </c>
    </row>
    <row r="3615" spans="1:11" ht="27.75" x14ac:dyDescent="0.2">
      <c r="A3615" s="1">
        <v>70084799</v>
      </c>
      <c r="B3615" s="1" t="s">
        <v>11107</v>
      </c>
      <c r="C3615" s="1" t="s">
        <v>3927</v>
      </c>
      <c r="D3615" s="3" t="s">
        <v>16</v>
      </c>
      <c r="E3615" s="3" t="s">
        <v>1105</v>
      </c>
      <c r="F3615" s="12" t="str">
        <f>_xlfn.XLOOKUP(A3615,ShowCategory!B:B,ShowCategory!A:A)</f>
        <v>Action &amp; Adventure, Children &amp; Family Movies, Sci-Fi &amp; Fantasy</v>
      </c>
      <c r="G3615" s="12">
        <f>_xlfn.XLOOKUP(A3615,ShowRating!A:A,ShowRating!C:C)</f>
        <v>4</v>
      </c>
      <c r="H3615" s="24" t="str">
        <f>_xlfn.XLOOKUP(A3615,ShowRating!A:A,ShowRating!D:D)</f>
        <v>Very Good</v>
      </c>
      <c r="I3615" s="24" t="str">
        <f>_xlfn.XLOOKUP(A3615,ShowDescription!A:A,ShowDescription!B:B)</f>
        <v>Indiana Jones is drawn into a Russian plot to unearth the Crystal Skulls of Akator, Amazonian artifacts with supernatural powers.</v>
      </c>
      <c r="J3615" s="28">
        <f>_xlfn.XLOOKUP(A3615,ShowReleaseDate!A:A,ShowReleaseDate!B:B)</f>
        <v>43466</v>
      </c>
      <c r="K3615" s="24" t="str">
        <f>_xlfn.XLOOKUP(A3615,ShowReleaseDate!A:A,ShowReleaseDate!D:D)</f>
        <v>Quarter 4</v>
      </c>
    </row>
    <row r="3616" spans="1:11" x14ac:dyDescent="0.2">
      <c r="A3616" s="1">
        <v>60010487</v>
      </c>
      <c r="B3616" s="1" t="s">
        <v>11109</v>
      </c>
      <c r="C3616" s="1" t="s">
        <v>3927</v>
      </c>
      <c r="D3616" s="3" t="s">
        <v>16</v>
      </c>
      <c r="E3616" s="3" t="s">
        <v>414</v>
      </c>
      <c r="F3616" s="12" t="str">
        <f>_xlfn.XLOOKUP(A3616,ShowCategory!B:B,ShowCategory!A:A)</f>
        <v>Action &amp; Adventure, Children &amp; Family Movies, Classic Movies</v>
      </c>
      <c r="G3616" s="12">
        <f>_xlfn.XLOOKUP(A3616,ShowRating!A:A,ShowRating!C:C)</f>
        <v>3</v>
      </c>
      <c r="H3616" s="24" t="str">
        <f>_xlfn.XLOOKUP(A3616,ShowRating!A:A,ShowRating!D:D)</f>
        <v>Good</v>
      </c>
      <c r="I3616" s="24" t="str">
        <f>_xlfn.XLOOKUP(A3616,ShowDescription!A:A,ShowDescription!B:B)</f>
        <v>Accompanied by his father, Indiana Jones sets off on his third adventure to explore the cradle of civilization on a perilous hunt for the Holy Grail.</v>
      </c>
      <c r="J3616" s="28">
        <f>_xlfn.XLOOKUP(A3616,ShowReleaseDate!A:A,ShowReleaseDate!B:B)</f>
        <v>43466</v>
      </c>
      <c r="K3616" s="24" t="str">
        <f>_xlfn.XLOOKUP(A3616,ShowReleaseDate!A:A,ShowReleaseDate!D:D)</f>
        <v>Quarter 4</v>
      </c>
    </row>
    <row r="3617" spans="1:11" ht="27.75" x14ac:dyDescent="0.2">
      <c r="A3617" s="1">
        <v>60011649</v>
      </c>
      <c r="B3617" s="1" t="s">
        <v>11112</v>
      </c>
      <c r="C3617" s="1" t="s">
        <v>3927</v>
      </c>
      <c r="D3617" s="3" t="s">
        <v>16</v>
      </c>
      <c r="E3617" s="3" t="s">
        <v>223</v>
      </c>
      <c r="F3617" s="12" t="str">
        <f>_xlfn.XLOOKUP(A3617,ShowCategory!B:B,ShowCategory!A:A)</f>
        <v>Action &amp; Adventure, Children &amp; Family Movies, Classic Movies</v>
      </c>
      <c r="G3617" s="12">
        <f>_xlfn.XLOOKUP(A3617,ShowRating!A:A,ShowRating!C:C)</f>
        <v>5</v>
      </c>
      <c r="H3617" s="24" t="str">
        <f>_xlfn.XLOOKUP(A3617,ShowRating!A:A,ShowRating!D:D)</f>
        <v>Excellent</v>
      </c>
      <c r="I3617" s="24" t="str">
        <f>_xlfn.XLOOKUP(A3617,ShowDescription!A:A,ShowDescription!B:B)</f>
        <v>When Indiana Jones is hired by the government to locate the legendary Ark of the Covenant, he finds himself up against the entire Nazi regime.</v>
      </c>
      <c r="J3617" s="28">
        <f>_xlfn.XLOOKUP(A3617,ShowReleaseDate!A:A,ShowReleaseDate!B:B)</f>
        <v>43466</v>
      </c>
      <c r="K3617" s="24" t="str">
        <f>_xlfn.XLOOKUP(A3617,ShowReleaseDate!A:A,ShowReleaseDate!D:D)</f>
        <v>Quarter 4</v>
      </c>
    </row>
    <row r="3618" spans="1:11" ht="27.75" x14ac:dyDescent="0.2">
      <c r="A3618" s="1">
        <v>60010488</v>
      </c>
      <c r="B3618" s="1" t="s">
        <v>11114</v>
      </c>
      <c r="C3618" s="1" t="s">
        <v>3927</v>
      </c>
      <c r="D3618" s="3" t="s">
        <v>16</v>
      </c>
      <c r="E3618" s="3" t="s">
        <v>601</v>
      </c>
      <c r="F3618" s="12" t="str">
        <f>_xlfn.XLOOKUP(A3618,ShowCategory!B:B,ShowCategory!A:A)</f>
        <v>Action &amp; Adventure, Children &amp; Family Movies, Classic Movies</v>
      </c>
      <c r="G3618" s="12">
        <f>_xlfn.XLOOKUP(A3618,ShowRating!A:A,ShowRating!C:C)</f>
        <v>3</v>
      </c>
      <c r="H3618" s="24" t="str">
        <f>_xlfn.XLOOKUP(A3618,ShowRating!A:A,ShowRating!D:D)</f>
        <v>Good</v>
      </c>
      <c r="I3618" s="24" t="str">
        <f>_xlfn.XLOOKUP(A3618,ShowDescription!A:A,ShowDescription!B:B)</f>
        <v>Indiana Jones, his young sidekick and a spoiled songbird get more than they bargained for when they go to India in search of a missing magical stone.</v>
      </c>
      <c r="J3618" s="28">
        <f>_xlfn.XLOOKUP(A3618,ShowReleaseDate!A:A,ShowReleaseDate!B:B)</f>
        <v>43466</v>
      </c>
      <c r="K3618" s="24" t="str">
        <f>_xlfn.XLOOKUP(A3618,ShowReleaseDate!A:A,ShowReleaseDate!D:D)</f>
        <v>Quarter 4</v>
      </c>
    </row>
    <row r="3619" spans="1:11" x14ac:dyDescent="0.2">
      <c r="A3619" s="1">
        <v>60004476</v>
      </c>
      <c r="B3619" s="1" t="s">
        <v>11116</v>
      </c>
      <c r="C3619" s="1" t="s">
        <v>3114</v>
      </c>
      <c r="D3619" s="3" t="s">
        <v>16</v>
      </c>
      <c r="E3619" s="3" t="s">
        <v>1035</v>
      </c>
      <c r="F3619" s="12" t="str">
        <f>_xlfn.XLOOKUP(A3619,ShowCategory!B:B,ShowCategory!A:A)</f>
        <v>Comedies, Cult Movies</v>
      </c>
      <c r="G3619" s="12">
        <f>_xlfn.XLOOKUP(A3619,ShowRating!A:A,ShowRating!C:C)</f>
        <v>3</v>
      </c>
      <c r="H3619" s="24" t="str">
        <f>_xlfn.XLOOKUP(A3619,ShowRating!A:A,ShowRating!D:D)</f>
        <v>Good</v>
      </c>
      <c r="I3619" s="24" t="str">
        <f>_xlfn.XLOOKUP(A3619,ShowDescription!A:A,ShowDescription!B:B)</f>
        <v>Jay and Silent Bob's comic book alter egos have been sold to Hollywood without permission, so they head to Tinseltown to sabotage the production.</v>
      </c>
      <c r="J3619" s="28">
        <f>_xlfn.XLOOKUP(A3619,ShowReleaseDate!A:A,ShowReleaseDate!B:B)</f>
        <v>43466</v>
      </c>
      <c r="K3619" s="24" t="str">
        <f>_xlfn.XLOOKUP(A3619,ShowReleaseDate!A:A,ShowReleaseDate!D:D)</f>
        <v>Quarter 4</v>
      </c>
    </row>
    <row r="3620" spans="1:11" x14ac:dyDescent="0.2">
      <c r="A3620" s="1">
        <v>70299748</v>
      </c>
      <c r="B3620" s="1" t="s">
        <v>11118</v>
      </c>
      <c r="C3620" s="1" t="s">
        <v>1173</v>
      </c>
      <c r="D3620" s="3" t="s">
        <v>16</v>
      </c>
      <c r="E3620" s="3" t="s">
        <v>3023</v>
      </c>
      <c r="F3620" s="12" t="str">
        <f>_xlfn.XLOOKUP(A3620,ShowCategory!B:B,ShowCategory!A:A)</f>
        <v>Dramas, Music &amp; Musicals</v>
      </c>
      <c r="G3620" s="12">
        <f>_xlfn.XLOOKUP(A3620,ShowRating!A:A,ShowRating!C:C)</f>
        <v>4</v>
      </c>
      <c r="H3620" s="24" t="str">
        <f>_xlfn.XLOOKUP(A3620,ShowRating!A:A,ShowRating!D:D)</f>
        <v>Very Good</v>
      </c>
      <c r="I3620" s="24" t="str">
        <f>_xlfn.XLOOKUP(A3620,ShowDescription!A:A,ShowDescription!B:B)</f>
        <v>Adapted from the hit Broadway musical, this nostalgic look at the Four Seasons and their bumpy offstage lives stretches across four decades.</v>
      </c>
      <c r="J3620" s="28">
        <f>_xlfn.XLOOKUP(A3620,ShowReleaseDate!A:A,ShowReleaseDate!B:B)</f>
        <v>43466</v>
      </c>
      <c r="K3620" s="24" t="str">
        <f>_xlfn.XLOOKUP(A3620,ShowReleaseDate!A:A,ShowReleaseDate!D:D)</f>
        <v>Quarter 4</v>
      </c>
    </row>
    <row r="3621" spans="1:11" ht="27.75" x14ac:dyDescent="0.2">
      <c r="A3621" s="1">
        <v>80214621</v>
      </c>
      <c r="B3621" s="1" t="s">
        <v>11120</v>
      </c>
      <c r="C3621" s="1" t="s">
        <v>11121</v>
      </c>
      <c r="D3621" s="3" t="s">
        <v>16</v>
      </c>
      <c r="E3621" s="3" t="s">
        <v>5</v>
      </c>
      <c r="F3621" s="12" t="str">
        <f>_xlfn.XLOOKUP(A3621,ShowCategory!B:B,ShowCategory!A:A)</f>
        <v>Documentaries, LGBTQ Movies</v>
      </c>
      <c r="G3621" s="12">
        <f>_xlfn.XLOOKUP(A3621,ShowRating!A:A,ShowRating!C:C)</f>
        <v>2</v>
      </c>
      <c r="H3621" s="24" t="str">
        <f>_xlfn.XLOOKUP(A3621,ShowRating!A:A,ShowRating!D:D)</f>
        <v>Neutral</v>
      </c>
      <c r="I3621" s="24" t="str">
        <f>_xlfn.XLOOKUP(A3621,ShowDescription!A:A,ShowDescription!B:B)</f>
        <v>Makeup artist Kevyn Aucoin worked with top supermodels in the 1980s and 1990s. Personal videos merged with interviews provide a peek into his life.</v>
      </c>
      <c r="J3621" s="28">
        <f>_xlfn.XLOOKUP(A3621,ShowReleaseDate!A:A,ShowReleaseDate!B:B)</f>
        <v>43466</v>
      </c>
      <c r="K3621" s="24" t="str">
        <f>_xlfn.XLOOKUP(A3621,ShowReleaseDate!A:A,ShowReleaseDate!D:D)</f>
        <v>Quarter 4</v>
      </c>
    </row>
    <row r="3622" spans="1:11" x14ac:dyDescent="0.2">
      <c r="A3622" s="1">
        <v>80245709</v>
      </c>
      <c r="B3622" s="1" t="s">
        <v>11123</v>
      </c>
      <c r="C3622" s="1" t="s">
        <v>11124</v>
      </c>
      <c r="D3622" s="3" t="s">
        <v>16</v>
      </c>
      <c r="E3622" s="3" t="s">
        <v>270</v>
      </c>
      <c r="F3622" s="12" t="str">
        <f>_xlfn.XLOOKUP(A3622,ShowCategory!B:B,ShowCategory!A:A)</f>
        <v>Comedies, Dramas</v>
      </c>
      <c r="G3622" s="12">
        <f>_xlfn.XLOOKUP(A3622,ShowRating!A:A,ShowRating!C:C)</f>
        <v>2</v>
      </c>
      <c r="H3622" s="24" t="str">
        <f>_xlfn.XLOOKUP(A3622,ShowRating!A:A,ShowRating!D:D)</f>
        <v>Neutral</v>
      </c>
      <c r="I3622" s="24" t="str">
        <f>_xlfn.XLOOKUP(A3622,ShowDescription!A:A,ShowDescription!B:B)</f>
        <v>A kid with a heart condition falls for an ex-stripper with a lot of baggage and joins her Alcoholics Anonymous group to catch her attention.</v>
      </c>
      <c r="J3622" s="28">
        <f>_xlfn.XLOOKUP(A3622,ShowReleaseDate!A:A,ShowReleaseDate!B:B)</f>
        <v>43466</v>
      </c>
      <c r="K3622" s="24" t="str">
        <f>_xlfn.XLOOKUP(A3622,ShowReleaseDate!A:A,ShowReleaseDate!D:D)</f>
        <v>Quarter 4</v>
      </c>
    </row>
    <row r="3623" spans="1:11" x14ac:dyDescent="0.2">
      <c r="A3623" s="1">
        <v>70117299</v>
      </c>
      <c r="B3623" s="1" t="s">
        <v>11126</v>
      </c>
      <c r="C3623" s="1" t="s">
        <v>11127</v>
      </c>
      <c r="D3623" s="3" t="s">
        <v>1155</v>
      </c>
      <c r="E3623" s="3" t="s">
        <v>270</v>
      </c>
      <c r="F3623" s="12" t="str">
        <f>_xlfn.XLOOKUP(A3623,ShowCategory!B:B,ShowCategory!A:A)</f>
        <v>Dramas, Independent Movies, Romantic Movies</v>
      </c>
      <c r="G3623" s="12">
        <f>_xlfn.XLOOKUP(A3623,ShowRating!A:A,ShowRating!C:C)</f>
        <v>4</v>
      </c>
      <c r="H3623" s="24" t="str">
        <f>_xlfn.XLOOKUP(A3623,ShowRating!A:A,ShowRating!D:D)</f>
        <v>Very Good</v>
      </c>
      <c r="I3623" s="24" t="str">
        <f>_xlfn.XLOOKUP(A3623,ShowDescription!A:A,ShowDescription!B:B)</f>
        <v>During an evening apart, married couple Joanna and Michael encounter tempting opportunities to cheat on each other with sexy acquaintances.</v>
      </c>
      <c r="J3623" s="28">
        <f>_xlfn.XLOOKUP(A3623,ShowReleaseDate!A:A,ShowReleaseDate!B:B)</f>
        <v>43466</v>
      </c>
      <c r="K3623" s="24" t="str">
        <f>_xlfn.XLOOKUP(A3623,ShowReleaseDate!A:A,ShowReleaseDate!D:D)</f>
        <v>Quarter 4</v>
      </c>
    </row>
    <row r="3624" spans="1:11" ht="27.75" x14ac:dyDescent="0.2">
      <c r="A3624" s="1">
        <v>16944044</v>
      </c>
      <c r="B3624" s="1" t="s">
        <v>11129</v>
      </c>
      <c r="C3624" s="1" t="s">
        <v>11130</v>
      </c>
      <c r="D3624" s="3" t="s">
        <v>9</v>
      </c>
      <c r="E3624" s="3" t="s">
        <v>265</v>
      </c>
      <c r="F3624" s="12" t="str">
        <f>_xlfn.XLOOKUP(A3624,ShowCategory!B:B,ShowCategory!A:A)</f>
        <v>Action &amp; Adventure, Comedies, Independent Movies</v>
      </c>
      <c r="G3624" s="12">
        <f>_xlfn.XLOOKUP(A3624,ShowRating!A:A,ShowRating!C:C)</f>
        <v>3</v>
      </c>
      <c r="H3624" s="24" t="str">
        <f>_xlfn.XLOOKUP(A3624,ShowRating!A:A,ShowRating!D:D)</f>
        <v>Good</v>
      </c>
      <c r="I3624" s="24" t="str">
        <f>_xlfn.XLOOKUP(A3624,ShowDescription!A:A,ShowDescription!B:B)</f>
        <v>Hoping to make a bundle in a high-stakes poker game, four shiftless lads from London's East End instead find themselves swimming in debt.</v>
      </c>
      <c r="J3624" s="28">
        <f>_xlfn.XLOOKUP(A3624,ShowReleaseDate!A:A,ShowReleaseDate!B:B)</f>
        <v>43466</v>
      </c>
      <c r="K3624" s="24" t="str">
        <f>_xlfn.XLOOKUP(A3624,ShowReleaseDate!A:A,ShowReleaseDate!D:D)</f>
        <v>Quarter 4</v>
      </c>
    </row>
    <row r="3625" spans="1:11" x14ac:dyDescent="0.2">
      <c r="A3625" s="1">
        <v>81045060</v>
      </c>
      <c r="B3625" s="1" t="s">
        <v>11132</v>
      </c>
      <c r="C3625" s="1" t="s">
        <v>11133</v>
      </c>
      <c r="D3625" s="3" t="s">
        <v>167</v>
      </c>
      <c r="E3625" s="3" t="s">
        <v>1873</v>
      </c>
      <c r="F3625" s="12" t="str">
        <f>_xlfn.XLOOKUP(A3625,ShowCategory!B:B,ShowCategory!A:A)</f>
        <v>Dramas, Independent Movies, International Movies</v>
      </c>
      <c r="G3625" s="12">
        <f>_xlfn.XLOOKUP(A3625,ShowRating!A:A,ShowRating!C:C)</f>
        <v>5</v>
      </c>
      <c r="H3625" s="24" t="str">
        <f>_xlfn.XLOOKUP(A3625,ShowRating!A:A,ShowRating!D:D)</f>
        <v>Excellent</v>
      </c>
      <c r="I3625" s="24" t="str">
        <f>_xlfn.XLOOKUP(A3625,ShowDescription!A:A,ShowDescription!B:B)</f>
        <v>In southern India, a laborer's dreams of owning a piece of land to farm is complicated by political corruption.</v>
      </c>
      <c r="J3625" s="28">
        <f>_xlfn.XLOOKUP(A3625,ShowReleaseDate!A:A,ShowReleaseDate!B:B)</f>
        <v>43466</v>
      </c>
      <c r="K3625" s="24" t="str">
        <f>_xlfn.XLOOKUP(A3625,ShowReleaseDate!A:A,ShowReleaseDate!D:D)</f>
        <v>Quarter 4</v>
      </c>
    </row>
    <row r="3626" spans="1:11" x14ac:dyDescent="0.2">
      <c r="A3626" s="1">
        <v>60031284</v>
      </c>
      <c r="B3626" s="1" t="s">
        <v>11135</v>
      </c>
      <c r="C3626" s="1" t="s">
        <v>10802</v>
      </c>
      <c r="D3626" s="3" t="s">
        <v>16</v>
      </c>
      <c r="E3626" s="3" t="s">
        <v>601</v>
      </c>
      <c r="F3626" s="12" t="str">
        <f>_xlfn.XLOOKUP(A3626,ShowCategory!B:B,ShowCategory!A:A)</f>
        <v>Dramas</v>
      </c>
      <c r="G3626" s="12">
        <f>_xlfn.XLOOKUP(A3626,ShowRating!A:A,ShowRating!C:C)</f>
        <v>3</v>
      </c>
      <c r="H3626" s="24" t="str">
        <f>_xlfn.XLOOKUP(A3626,ShowRating!A:A,ShowRating!D:D)</f>
        <v>Good</v>
      </c>
      <c r="I3626" s="24" t="str">
        <f>_xlfn.XLOOKUP(A3626,ShowDescription!A:A,ShowDescription!B:B)</f>
        <v>In 1953, the women of Wellesley College are measured by how well they marry â€“ until the arrival of a professor who threatens to upend the status quo.</v>
      </c>
      <c r="J3626" s="28">
        <f>_xlfn.XLOOKUP(A3626,ShowReleaseDate!A:A,ShowReleaseDate!B:B)</f>
        <v>43466</v>
      </c>
      <c r="K3626" s="24" t="str">
        <f>_xlfn.XLOOKUP(A3626,ShowReleaseDate!A:A,ShowReleaseDate!D:D)</f>
        <v>Quarter 4</v>
      </c>
    </row>
    <row r="3627" spans="1:11" x14ac:dyDescent="0.2">
      <c r="A3627" s="1">
        <v>70256512</v>
      </c>
      <c r="B3627" s="1" t="s">
        <v>11137</v>
      </c>
      <c r="C3627" s="1" t="s">
        <v>1514</v>
      </c>
      <c r="D3627" s="3" t="s">
        <v>16</v>
      </c>
      <c r="E3627" s="3" t="s">
        <v>75</v>
      </c>
      <c r="F3627" s="12" t="str">
        <f>_xlfn.XLOOKUP(A3627,ShowCategory!B:B,ShowCategory!A:A)</f>
        <v>Stand-Up Comedy</v>
      </c>
      <c r="G3627" s="12">
        <f>_xlfn.XLOOKUP(A3627,ShowRating!A:A,ShowRating!C:C)</f>
        <v>3</v>
      </c>
      <c r="H3627" s="24" t="str">
        <f>_xlfn.XLOOKUP(A3627,ShowRating!A:A,ShowRating!D:D)</f>
        <v>Good</v>
      </c>
      <c r="I3627" s="24" t="str">
        <f>_xlfn.XLOOKUP(A3627,ShowDescription!A:A,ShowDescription!B:B)</f>
        <v>Comic Moshe Kasher returns to his home turf of Oakland for this stand-up special that has him sharing uproarious stories about the people he's met.</v>
      </c>
      <c r="J3627" s="28">
        <f>_xlfn.XLOOKUP(A3627,ShowReleaseDate!A:A,ShowReleaseDate!B:B)</f>
        <v>43466</v>
      </c>
      <c r="K3627" s="24" t="str">
        <f>_xlfn.XLOOKUP(A3627,ShowReleaseDate!A:A,ShowReleaseDate!D:D)</f>
        <v>Quarter 4</v>
      </c>
    </row>
    <row r="3628" spans="1:11" x14ac:dyDescent="0.2">
      <c r="A3628" s="1">
        <v>70058019</v>
      </c>
      <c r="B3628" s="1" t="s">
        <v>11139</v>
      </c>
      <c r="C3628" s="1" t="s">
        <v>11140</v>
      </c>
      <c r="D3628" s="3" t="s">
        <v>16</v>
      </c>
      <c r="E3628" s="3" t="s">
        <v>991</v>
      </c>
      <c r="F3628" s="12" t="str">
        <f>_xlfn.XLOOKUP(A3628,ShowCategory!B:B,ShowCategory!A:A)</f>
        <v>Thrillers</v>
      </c>
      <c r="G3628" s="12">
        <f>_xlfn.XLOOKUP(A3628,ShowRating!A:A,ShowRating!C:C)</f>
        <v>2</v>
      </c>
      <c r="H3628" s="24" t="str">
        <f>_xlfn.XLOOKUP(A3628,ShowRating!A:A,ShowRating!D:D)</f>
        <v>Neutral</v>
      </c>
      <c r="I3628" s="24" t="str">
        <f>_xlfn.XLOOKUP(A3628,ShowDescription!A:A,ShowDescription!B:B)</f>
        <v>Ro risks her life to discover the identity of a stranger lurking on the Internet who might hold the answers to her friend's murder.</v>
      </c>
      <c r="J3628" s="28">
        <f>_xlfn.XLOOKUP(A3628,ShowReleaseDate!A:A,ShowReleaseDate!B:B)</f>
        <v>43466</v>
      </c>
      <c r="K3628" s="24" t="str">
        <f>_xlfn.XLOOKUP(A3628,ShowReleaseDate!A:A,ShowReleaseDate!D:D)</f>
        <v>Quarter 4</v>
      </c>
    </row>
    <row r="3629" spans="1:11" ht="27.75" x14ac:dyDescent="0.2">
      <c r="A3629" s="1">
        <v>81046846</v>
      </c>
      <c r="B3629" s="1" t="s">
        <v>11142</v>
      </c>
      <c r="C3629" s="1" t="s">
        <v>11143</v>
      </c>
      <c r="D3629" s="3" t="s">
        <v>632</v>
      </c>
      <c r="E3629" s="3" t="s">
        <v>511</v>
      </c>
      <c r="F3629" s="12" t="str">
        <f>_xlfn.XLOOKUP(A3629,ShowCategory!B:B,ShowCategory!A:A)</f>
        <v>Anime Features, Children &amp; Family Movies</v>
      </c>
      <c r="G3629" s="12">
        <f>_xlfn.XLOOKUP(A3629,ShowRating!A:A,ShowRating!C:C)</f>
        <v>3</v>
      </c>
      <c r="H3629" s="24" t="str">
        <f>_xlfn.XLOOKUP(A3629,ShowRating!A:A,ShowRating!D:D)</f>
        <v>Good</v>
      </c>
      <c r="I3629" s="24" t="str">
        <f>_xlfn.XLOOKUP(A3629,ShowDescription!A:A,ShowDescription!B:B)</f>
        <v>When Ash tries to pick his first PokÃ©mon on his birthday, he ends up with a stubborn Pikachu and they embark on a journey to find the legendary Ho-Oh.</v>
      </c>
      <c r="J3629" s="28">
        <f>_xlfn.XLOOKUP(A3629,ShowReleaseDate!A:A,ShowReleaseDate!B:B)</f>
        <v>43466</v>
      </c>
      <c r="K3629" s="24" t="str">
        <f>_xlfn.XLOOKUP(A3629,ShowReleaseDate!A:A,ShowReleaseDate!D:D)</f>
        <v>Quarter 4</v>
      </c>
    </row>
    <row r="3630" spans="1:11" x14ac:dyDescent="0.2">
      <c r="A3630" s="1">
        <v>880640</v>
      </c>
      <c r="B3630" s="1" t="s">
        <v>11145</v>
      </c>
      <c r="C3630" s="1" t="s">
        <v>1937</v>
      </c>
      <c r="D3630" s="3" t="s">
        <v>16</v>
      </c>
      <c r="E3630" s="3" t="s">
        <v>2668</v>
      </c>
      <c r="F3630" s="12" t="str">
        <f>_xlfn.XLOOKUP(A3630,ShowCategory!B:B,ShowCategory!A:A)</f>
        <v>Classic Movies, Cult Movies, Dramas</v>
      </c>
      <c r="G3630" s="12">
        <f>_xlfn.XLOOKUP(A3630,ShowRating!A:A,ShowRating!C:C)</f>
        <v>2</v>
      </c>
      <c r="H3630" s="24" t="str">
        <f>_xlfn.XLOOKUP(A3630,ShowRating!A:A,ShowRating!D:D)</f>
        <v>Neutral</v>
      </c>
      <c r="I3630" s="24" t="str">
        <f>_xlfn.XLOOKUP(A3630,ShowDescription!A:A,ShowDescription!B:B)</f>
        <v>This stylized crime caper weaves together stories featuring a burger-loving hit man, his philosophical partner and a washed-up boxer.</v>
      </c>
      <c r="J3630" s="28">
        <f>_xlfn.XLOOKUP(A3630,ShowReleaseDate!A:A,ShowReleaseDate!B:B)</f>
        <v>43466</v>
      </c>
      <c r="K3630" s="24" t="str">
        <f>_xlfn.XLOOKUP(A3630,ShowReleaseDate!A:A,ShowReleaseDate!D:D)</f>
        <v>Quarter 4</v>
      </c>
    </row>
    <row r="3631" spans="1:11" x14ac:dyDescent="0.2">
      <c r="A3631" s="1">
        <v>81052279</v>
      </c>
      <c r="B3631" s="1" t="s">
        <v>11148</v>
      </c>
      <c r="C3631" s="1" t="s">
        <v>11149</v>
      </c>
      <c r="D3631" s="3" t="s">
        <v>167</v>
      </c>
      <c r="E3631" s="3" t="s">
        <v>3559</v>
      </c>
      <c r="F3631" s="12" t="str">
        <f>_xlfn.XLOOKUP(A3631,ShowCategory!B:B,ShowCategory!A:A)</f>
        <v>International Movies, Thrillers</v>
      </c>
      <c r="G3631" s="12">
        <f>_xlfn.XLOOKUP(A3631,ShowRating!A:A,ShowRating!C:C)</f>
        <v>5</v>
      </c>
      <c r="H3631" s="24" t="str">
        <f>_xlfn.XLOOKUP(A3631,ShowRating!A:A,ShowRating!D:D)</f>
        <v>Excellent</v>
      </c>
      <c r="I3631" s="24" t="str">
        <f>_xlfn.XLOOKUP(A3631,ShowDescription!A:A,ShowDescription!B:B)</f>
        <v>An aspiring music director begins to receive voyeuristic footage of his girlfriend from her apparent stalker as tragedy strikes those around him.</v>
      </c>
      <c r="J3631" s="28">
        <f>_xlfn.XLOOKUP(A3631,ShowReleaseDate!A:A,ShowReleaseDate!B:B)</f>
        <v>43466</v>
      </c>
      <c r="K3631" s="24" t="str">
        <f>_xlfn.XLOOKUP(A3631,ShowReleaseDate!A:A,ShowReleaseDate!D:D)</f>
        <v>Quarter 4</v>
      </c>
    </row>
    <row r="3632" spans="1:11" x14ac:dyDescent="0.2">
      <c r="A3632" s="1">
        <v>81052277</v>
      </c>
      <c r="B3632" s="1" t="s">
        <v>11151</v>
      </c>
      <c r="C3632" s="1" t="s">
        <v>11152</v>
      </c>
      <c r="D3632" s="3" t="s">
        <v>167</v>
      </c>
      <c r="E3632" s="3" t="s">
        <v>1328</v>
      </c>
      <c r="F3632" s="12" t="str">
        <f>_xlfn.XLOOKUP(A3632,ShowCategory!B:B,ShowCategory!A:A)</f>
        <v>Dramas, Independent Movies, International Movies</v>
      </c>
      <c r="G3632" s="12">
        <f>_xlfn.XLOOKUP(A3632,ShowRating!A:A,ShowRating!C:C)</f>
        <v>3</v>
      </c>
      <c r="H3632" s="24" t="str">
        <f>_xlfn.XLOOKUP(A3632,ShowRating!A:A,ShowRating!D:D)</f>
        <v>Good</v>
      </c>
      <c r="I3632" s="24" t="str">
        <f>_xlfn.XLOOKUP(A3632,ShowDescription!A:A,ShowDescription!B:B)</f>
        <v>A traditional man and an independent woman share a connection, but they must learn to navigate their vastly different experiences and expectations.</v>
      </c>
      <c r="J3632" s="28">
        <f>_xlfn.XLOOKUP(A3632,ShowReleaseDate!A:A,ShowReleaseDate!B:B)</f>
        <v>43466</v>
      </c>
      <c r="K3632" s="24" t="str">
        <f>_xlfn.XLOOKUP(A3632,ShowReleaseDate!A:A,ShowReleaseDate!D:D)</f>
        <v>Quarter 4</v>
      </c>
    </row>
    <row r="3633" spans="1:11" x14ac:dyDescent="0.2">
      <c r="A3633" s="1">
        <v>60026139</v>
      </c>
      <c r="B3633" s="1" t="s">
        <v>11154</v>
      </c>
      <c r="C3633" s="1" t="s">
        <v>1063</v>
      </c>
      <c r="D3633" s="3" t="s">
        <v>16</v>
      </c>
      <c r="E3633" s="3" t="s">
        <v>583</v>
      </c>
      <c r="F3633" s="12" t="str">
        <f>_xlfn.XLOOKUP(A3633,ShowCategory!B:B,ShowCategory!A:A)</f>
        <v>Action &amp; Adventure, Dramas</v>
      </c>
      <c r="G3633" s="12">
        <f>_xlfn.XLOOKUP(A3633,ShowRating!A:A,ShowRating!C:C)</f>
        <v>4</v>
      </c>
      <c r="H3633" s="24" t="str">
        <f>_xlfn.XLOOKUP(A3633,ShowRating!A:A,ShowRating!D:D)</f>
        <v>Very Good</v>
      </c>
      <c r="I3633" s="24" t="str">
        <f>_xlfn.XLOOKUP(A3633,ShowDescription!A:A,ShowDescription!B:B)</f>
        <v>A Navy SEAL is sent to a war-torn African jungle to rescue a doctor, only to realize he must also save the refugees in the physician's care.</v>
      </c>
      <c r="J3633" s="28">
        <f>_xlfn.XLOOKUP(A3633,ShowReleaseDate!A:A,ShowReleaseDate!B:B)</f>
        <v>43466</v>
      </c>
      <c r="K3633" s="24" t="str">
        <f>_xlfn.XLOOKUP(A3633,ShowReleaseDate!A:A,ShowReleaseDate!D:D)</f>
        <v>Quarter 4</v>
      </c>
    </row>
    <row r="3634" spans="1:11" x14ac:dyDescent="0.2">
      <c r="A3634" s="1">
        <v>70101375</v>
      </c>
      <c r="B3634" s="1" t="s">
        <v>11156</v>
      </c>
      <c r="C3634" s="1" t="s">
        <v>11157</v>
      </c>
      <c r="D3634" s="3" t="s">
        <v>333</v>
      </c>
      <c r="E3634" s="3" t="s">
        <v>59</v>
      </c>
      <c r="F3634" s="12" t="str">
        <f>_xlfn.XLOOKUP(A3634,ShowCategory!B:B,ShowCategory!A:A)</f>
        <v>Dramas, Independent Movies, International Movies</v>
      </c>
      <c r="G3634" s="12">
        <f>_xlfn.XLOOKUP(A3634,ShowRating!A:A,ShowRating!C:C)</f>
        <v>5</v>
      </c>
      <c r="H3634" s="24" t="str">
        <f>_xlfn.XLOOKUP(A3634,ShowRating!A:A,ShowRating!D:D)</f>
        <v>Excellent</v>
      </c>
      <c r="I3634" s="24" t="str">
        <f>_xlfn.XLOOKUP(A3634,ShowDescription!A:A,ShowDescription!B:B)</f>
        <v>When his family moves from Berlin to Poland, a young boy befriends a boy who lives on the other side of the fence, unaware he's a Jewish prisoner.</v>
      </c>
      <c r="J3634" s="28">
        <f>_xlfn.XLOOKUP(A3634,ShowReleaseDate!A:A,ShowReleaseDate!B:B)</f>
        <v>43466</v>
      </c>
      <c r="K3634" s="24" t="str">
        <f>_xlfn.XLOOKUP(A3634,ShowReleaseDate!A:A,ShowReleaseDate!D:D)</f>
        <v>Quarter 4</v>
      </c>
    </row>
    <row r="3635" spans="1:11" x14ac:dyDescent="0.2">
      <c r="A3635" s="1">
        <v>408911</v>
      </c>
      <c r="B3635" s="1" t="s">
        <v>11159</v>
      </c>
      <c r="C3635" s="1" t="s">
        <v>2782</v>
      </c>
      <c r="D3635" s="3" t="s">
        <v>16</v>
      </c>
      <c r="E3635" s="3" t="s">
        <v>151</v>
      </c>
      <c r="F3635" s="12" t="str">
        <f>_xlfn.XLOOKUP(A3635,ShowCategory!B:B,ShowCategory!A:A)</f>
        <v>Action &amp; Adventure, Cult Movies, Sci-Fi &amp; Fantasy</v>
      </c>
      <c r="G3635" s="12">
        <f>_xlfn.XLOOKUP(A3635,ShowRating!A:A,ShowRating!C:C)</f>
        <v>3</v>
      </c>
      <c r="H3635" s="24" t="str">
        <f>_xlfn.XLOOKUP(A3635,ShowRating!A:A,ShowRating!D:D)</f>
        <v>Good</v>
      </c>
      <c r="I3635" s="24" t="str">
        <f>_xlfn.XLOOKUP(A3635,ShowDescription!A:A,ShowDescription!B:B)</f>
        <v>One year after Eric Draven and his fiancÃ©e are murdered, Draven â€“ watched over by a hypnotic crow â€“ returns from the grave to exact revenge.</v>
      </c>
      <c r="J3635" s="28">
        <f>_xlfn.XLOOKUP(A3635,ShowReleaseDate!A:A,ShowReleaseDate!B:B)</f>
        <v>43466</v>
      </c>
      <c r="K3635" s="24" t="str">
        <f>_xlfn.XLOOKUP(A3635,ShowReleaseDate!A:A,ShowReleaseDate!D:D)</f>
        <v>Quarter 4</v>
      </c>
    </row>
    <row r="3636" spans="1:11" x14ac:dyDescent="0.2">
      <c r="A3636" s="1">
        <v>80195885</v>
      </c>
      <c r="B3636" s="1" t="s">
        <v>11162</v>
      </c>
      <c r="C3636" s="1" t="s">
        <v>11163</v>
      </c>
      <c r="D3636" s="3" t="s">
        <v>9</v>
      </c>
      <c r="E3636" s="3" t="s">
        <v>568</v>
      </c>
      <c r="F3636" s="12" t="str">
        <f>_xlfn.XLOOKUP(A3636,ShowCategory!B:B,ShowCategory!A:A)</f>
        <v>Dramas, Independent Movies, LGBTQ Movies</v>
      </c>
      <c r="G3636" s="12">
        <f>_xlfn.XLOOKUP(A3636,ShowRating!A:A,ShowRating!C:C)</f>
        <v>5</v>
      </c>
      <c r="H3636" s="24" t="str">
        <f>_xlfn.XLOOKUP(A3636,ShowRating!A:A,ShowRating!D:D)</f>
        <v>Excellent</v>
      </c>
      <c r="I3636" s="24" t="str">
        <f>_xlfn.XLOOKUP(A3636,ShowDescription!A:A,ShowDescription!B:B)</f>
        <v>The lives and careers of two professional soccer players are profoundly impacted by a single moment of intimacy that took place between them.</v>
      </c>
      <c r="J3636" s="28">
        <f>_xlfn.XLOOKUP(A3636,ShowReleaseDate!A:A,ShowReleaseDate!B:B)</f>
        <v>43466</v>
      </c>
      <c r="K3636" s="24" t="str">
        <f>_xlfn.XLOOKUP(A3636,ShowReleaseDate!A:A,ShowReleaseDate!D:D)</f>
        <v>Quarter 4</v>
      </c>
    </row>
    <row r="3637" spans="1:11" x14ac:dyDescent="0.2">
      <c r="A3637" s="1">
        <v>80209379</v>
      </c>
      <c r="B3637" s="1" t="s">
        <v>11165</v>
      </c>
      <c r="D3637" s="3" t="s">
        <v>16</v>
      </c>
      <c r="E3637" s="3" t="s">
        <v>18</v>
      </c>
      <c r="F3637" s="12" t="str">
        <f>_xlfn.XLOOKUP(A3637,ShowCategory!B:B,ShowCategory!A:A)</f>
        <v>Reality TV</v>
      </c>
      <c r="G3637" s="12">
        <f>_xlfn.XLOOKUP(A3637,ShowRating!A:A,ShowRating!C:C)</f>
        <v>5</v>
      </c>
      <c r="H3637" s="24" t="str">
        <f>_xlfn.XLOOKUP(A3637,ShowRating!A:A,ShowRating!D:D)</f>
        <v>Excellent</v>
      </c>
      <c r="I3637" s="24" t="str">
        <f>_xlfn.XLOOKUP(A3637,ShowDescription!A:A,ShowDescription!B:B)</f>
        <v>In a series of inspiring home makeovers, world-renowned tidying expert Marie Kondo helps clients clear out the clutter â€“ and choose joy.</v>
      </c>
      <c r="J3637" s="28">
        <f>_xlfn.XLOOKUP(A3637,ShowReleaseDate!A:A,ShowReleaseDate!B:B)</f>
        <v>43466</v>
      </c>
      <c r="K3637" s="24" t="str">
        <f>_xlfn.XLOOKUP(A3637,ShowReleaseDate!A:A,ShowReleaseDate!D:D)</f>
        <v>Quarter 4</v>
      </c>
    </row>
    <row r="3638" spans="1:11" x14ac:dyDescent="0.2">
      <c r="A3638" s="1">
        <v>70307648</v>
      </c>
      <c r="B3638" s="1" t="s">
        <v>11167</v>
      </c>
      <c r="C3638" s="1" t="s">
        <v>11168</v>
      </c>
      <c r="D3638" s="3" t="s">
        <v>11169</v>
      </c>
      <c r="E3638" s="3" t="s">
        <v>158</v>
      </c>
      <c r="F3638" s="12" t="str">
        <f>_xlfn.XLOOKUP(A3638,ShowCategory!B:B,ShowCategory!A:A)</f>
        <v>Dramas, Independent Movies, Thrillers</v>
      </c>
      <c r="G3638" s="12">
        <f>_xlfn.XLOOKUP(A3638,ShowRating!A:A,ShowRating!C:C)</f>
        <v>3</v>
      </c>
      <c r="H3638" s="24" t="str">
        <f>_xlfn.XLOOKUP(A3638,ShowRating!A:A,ShowRating!D:D)</f>
        <v>Good</v>
      </c>
      <c r="I3638" s="24" t="str">
        <f>_xlfn.XLOOKUP(A3638,ShowDescription!A:A,ShowDescription!B:B)</f>
        <v>Three poor Brazilian teens find something suspicious in a garbage heap, then end up on the run from the law as they try to set things right.</v>
      </c>
      <c r="J3638" s="28">
        <f>_xlfn.XLOOKUP(A3638,ShowReleaseDate!A:A,ShowReleaseDate!B:B)</f>
        <v>43466</v>
      </c>
      <c r="K3638" s="24" t="str">
        <f>_xlfn.XLOOKUP(A3638,ShowReleaseDate!A:A,ShowReleaseDate!D:D)</f>
        <v>Quarter 4</v>
      </c>
    </row>
    <row r="3639" spans="1:11" x14ac:dyDescent="0.2">
      <c r="A3639" s="1">
        <v>70174741</v>
      </c>
      <c r="B3639" s="1" t="s">
        <v>11171</v>
      </c>
      <c r="C3639" s="1" t="s">
        <v>11172</v>
      </c>
      <c r="D3639" s="3" t="s">
        <v>16</v>
      </c>
      <c r="E3639" s="3" t="s">
        <v>1934</v>
      </c>
      <c r="F3639" s="12" t="str">
        <f>_xlfn.XLOOKUP(A3639,ShowCategory!B:B,ShowCategory!A:A)</f>
        <v>Stand-Up Comedy</v>
      </c>
      <c r="G3639" s="12">
        <f>_xlfn.XLOOKUP(A3639,ShowRating!A:A,ShowRating!C:C)</f>
        <v>2</v>
      </c>
      <c r="H3639" s="24" t="str">
        <f>_xlfn.XLOOKUP(A3639,ShowRating!A:A,ShowRating!D:D)</f>
        <v>Neutral</v>
      </c>
      <c r="I3639" s="24" t="str">
        <f>_xlfn.XLOOKUP(A3639,ShowDescription!A:A,ShowDescription!B:B)</f>
        <v>Comedy Central roast veteran Whitney Cummings gets the stage to herself in this debut special, which finds her riffing on a wide range of topics.</v>
      </c>
      <c r="J3639" s="28">
        <f>_xlfn.XLOOKUP(A3639,ShowReleaseDate!A:A,ShowReleaseDate!B:B)</f>
        <v>43466</v>
      </c>
      <c r="K3639" s="24" t="str">
        <f>_xlfn.XLOOKUP(A3639,ShowReleaseDate!A:A,ShowReleaseDate!D:D)</f>
        <v>Quarter 4</v>
      </c>
    </row>
    <row r="3640" spans="1:11" x14ac:dyDescent="0.2">
      <c r="A3640" s="1">
        <v>60023619</v>
      </c>
      <c r="B3640" s="1" t="s">
        <v>11174</v>
      </c>
      <c r="C3640" s="1" t="s">
        <v>487</v>
      </c>
      <c r="D3640" s="3" t="s">
        <v>16</v>
      </c>
      <c r="E3640" s="3" t="s">
        <v>643</v>
      </c>
      <c r="F3640" s="12" t="str">
        <f>_xlfn.XLOOKUP(A3640,ShowCategory!B:B,ShowCategory!A:A)</f>
        <v>Action &amp; Adventure, Sports Movies</v>
      </c>
      <c r="G3640" s="12">
        <f>_xlfn.XLOOKUP(A3640,ShowRating!A:A,ShowRating!C:C)</f>
        <v>2</v>
      </c>
      <c r="H3640" s="24" t="str">
        <f>_xlfn.XLOOKUP(A3640,ShowRating!A:A,ShowRating!D:D)</f>
        <v>Neutral</v>
      </c>
      <c r="I3640" s="24" t="str">
        <f>_xlfn.XLOOKUP(A3640,ShowDescription!A:A,ShowDescription!B:B)</f>
        <v>A notorious underground rush-seeker deemed untouchable by the law is coerced into cooperating with the government to infiltrate a Russian crime ring.</v>
      </c>
      <c r="J3640" s="28">
        <f>_xlfn.XLOOKUP(A3640,ShowReleaseDate!A:A,ShowReleaseDate!B:B)</f>
        <v>43466</v>
      </c>
      <c r="K3640" s="24" t="str">
        <f>_xlfn.XLOOKUP(A3640,ShowReleaseDate!A:A,ShowReleaseDate!D:D)</f>
        <v>Quarter 4</v>
      </c>
    </row>
    <row r="3641" spans="1:11" x14ac:dyDescent="0.2">
      <c r="A3641" s="1">
        <v>70023960</v>
      </c>
      <c r="B3641" s="1" t="s">
        <v>11177</v>
      </c>
      <c r="C3641" s="1" t="s">
        <v>2705</v>
      </c>
      <c r="D3641" s="3" t="s">
        <v>16</v>
      </c>
      <c r="E3641" s="3" t="s">
        <v>592</v>
      </c>
      <c r="F3641" s="12" t="str">
        <f>_xlfn.XLOOKUP(A3641,ShowCategory!B:B,ShowCategory!A:A)</f>
        <v>Action &amp; Adventure</v>
      </c>
      <c r="G3641" s="12">
        <f>_xlfn.XLOOKUP(A3641,ShowRating!A:A,ShowRating!C:C)</f>
        <v>5</v>
      </c>
      <c r="H3641" s="24" t="str">
        <f>_xlfn.XLOOKUP(A3641,ShowRating!A:A,ShowRating!D:D)</f>
        <v>Excellent</v>
      </c>
      <c r="I3641" s="24" t="str">
        <f>_xlfn.XLOOKUP(A3641,ShowDescription!A:A,ShowDescription!B:B)</f>
        <v>In this action-packed follow-up to XXX, U.S. intelligence officer Augustus Gibbons must thwart a massive conspiracy to overthrow the government.</v>
      </c>
      <c r="J3641" s="28">
        <f>_xlfn.XLOOKUP(A3641,ShowReleaseDate!A:A,ShowReleaseDate!B:B)</f>
        <v>43466</v>
      </c>
      <c r="K3641" s="24" t="str">
        <f>_xlfn.XLOOKUP(A3641,ShowReleaseDate!A:A,ShowReleaseDate!D:D)</f>
        <v>Quarter 4</v>
      </c>
    </row>
    <row r="3642" spans="1:11" ht="27.75" x14ac:dyDescent="0.2">
      <c r="A3642" s="1">
        <v>80201623</v>
      </c>
      <c r="B3642" s="1" t="s">
        <v>11179</v>
      </c>
      <c r="C3642" s="1" t="s">
        <v>11180</v>
      </c>
      <c r="D3642" s="3" t="s">
        <v>167</v>
      </c>
      <c r="E3642" s="3" t="s">
        <v>220</v>
      </c>
      <c r="F3642" s="12" t="str">
        <f>_xlfn.XLOOKUP(A3642,ShowCategory!B:B,ShowCategory!A:A)</f>
        <v>Comedies, Dramas, International Movies</v>
      </c>
      <c r="G3642" s="12">
        <f>_xlfn.XLOOKUP(A3642,ShowRating!A:A,ShowRating!C:C)</f>
        <v>2</v>
      </c>
      <c r="H3642" s="24" t="str">
        <f>_xlfn.XLOOKUP(A3642,ShowRating!A:A,ShowRating!D:D)</f>
        <v>Neutral</v>
      </c>
      <c r="I3642" s="24" t="str">
        <f>_xlfn.XLOOKUP(A3642,ShowDescription!A:A,ShowDescription!B:B)</f>
        <v>A conscientious politician helps an elderly singer overcome the obstacles placed in his path a by a powerful bureaucracy.</v>
      </c>
      <c r="J3642" s="28">
        <f>_xlfn.XLOOKUP(A3642,ShowReleaseDate!A:A,ShowReleaseDate!B:B)</f>
        <v>43101</v>
      </c>
      <c r="K3642" s="24" t="str">
        <f>_xlfn.XLOOKUP(A3642,ShowReleaseDate!A:A,ShowReleaseDate!D:D)</f>
        <v>Quarter 4</v>
      </c>
    </row>
    <row r="3643" spans="1:11" x14ac:dyDescent="0.2">
      <c r="A3643" s="1">
        <v>80202086</v>
      </c>
      <c r="B3643" s="1" t="s">
        <v>11183</v>
      </c>
      <c r="C3643" s="1" t="s">
        <v>11184</v>
      </c>
      <c r="D3643" s="3" t="s">
        <v>167</v>
      </c>
      <c r="E3643" s="3" t="s">
        <v>177</v>
      </c>
      <c r="F3643" s="12" t="str">
        <f>_xlfn.XLOOKUP(A3643,ShowCategory!B:B,ShowCategory!A:A)</f>
        <v>Comedies, Dramas, International Movies</v>
      </c>
      <c r="G3643" s="12">
        <f>_xlfn.XLOOKUP(A3643,ShowRating!A:A,ShowRating!C:C)</f>
        <v>2</v>
      </c>
      <c r="H3643" s="24" t="str">
        <f>_xlfn.XLOOKUP(A3643,ShowRating!A:A,ShowRating!D:D)</f>
        <v>Neutral</v>
      </c>
      <c r="I3643" s="24" t="str">
        <f>_xlfn.XLOOKUP(A3643,ShowDescription!A:A,ShowDescription!B:B)</f>
        <v>A municipal clerk with literary ambitions stalks a loan recovery officer on whom he has decided to base his story's central character.</v>
      </c>
      <c r="J3643" s="28">
        <f>_xlfn.XLOOKUP(A3643,ShowReleaseDate!A:A,ShowReleaseDate!B:B)</f>
        <v>43101</v>
      </c>
      <c r="K3643" s="24" t="str">
        <f>_xlfn.XLOOKUP(A3643,ShowReleaseDate!A:A,ShowReleaseDate!D:D)</f>
        <v>Quarter 4</v>
      </c>
    </row>
    <row r="3644" spans="1:11" x14ac:dyDescent="0.2">
      <c r="A3644" s="1">
        <v>80190844</v>
      </c>
      <c r="B3644" s="1" t="s">
        <v>11186</v>
      </c>
      <c r="C3644" s="1" t="s">
        <v>11187</v>
      </c>
      <c r="D3644" s="3" t="s">
        <v>16</v>
      </c>
      <c r="E3644" s="3" t="s">
        <v>5</v>
      </c>
      <c r="F3644" s="12" t="str">
        <f>_xlfn.XLOOKUP(A3644,ShowCategory!B:B,ShowCategory!A:A)</f>
        <v>Documentaries</v>
      </c>
      <c r="G3644" s="12">
        <f>_xlfn.XLOOKUP(A3644,ShowRating!A:A,ShowRating!C:C)</f>
        <v>3</v>
      </c>
      <c r="H3644" s="24" t="str">
        <f>_xlfn.XLOOKUP(A3644,ShowRating!A:A,ShowRating!D:D)</f>
        <v>Good</v>
      </c>
      <c r="I3644" s="24" t="str">
        <f>_xlfn.XLOOKUP(A3644,ShowDescription!A:A,ShowDescription!B:B)</f>
        <v>Seemingly simple but deceptively complex, the game of "Go" serves as the backdrop for this battle between artificial intelligence and man.</v>
      </c>
      <c r="J3644" s="28">
        <f>_xlfn.XLOOKUP(A3644,ShowReleaseDate!A:A,ShowReleaseDate!B:B)</f>
        <v>43101</v>
      </c>
      <c r="K3644" s="24" t="str">
        <f>_xlfn.XLOOKUP(A3644,ShowReleaseDate!A:A,ShowReleaseDate!D:D)</f>
        <v>Quarter 4</v>
      </c>
    </row>
    <row r="3645" spans="1:11" ht="27.75" x14ac:dyDescent="0.2">
      <c r="A3645" s="1">
        <v>80201626</v>
      </c>
      <c r="B3645" s="1" t="s">
        <v>11189</v>
      </c>
      <c r="C3645" s="1" t="s">
        <v>6960</v>
      </c>
      <c r="D3645" s="3" t="s">
        <v>167</v>
      </c>
      <c r="E3645" s="3" t="s">
        <v>536</v>
      </c>
      <c r="F3645" s="12" t="str">
        <f>_xlfn.XLOOKUP(A3645,ShowCategory!B:B,ShowCategory!A:A)</f>
        <v>Dramas, International Movies</v>
      </c>
      <c r="G3645" s="12">
        <f>_xlfn.XLOOKUP(A3645,ShowRating!A:A,ShowRating!C:C)</f>
        <v>5</v>
      </c>
      <c r="H3645" s="24" t="str">
        <f>_xlfn.XLOOKUP(A3645,ShowRating!A:A,ShowRating!D:D)</f>
        <v>Excellent</v>
      </c>
      <c r="I3645" s="24" t="str">
        <f>_xlfn.XLOOKUP(A3645,ShowDescription!A:A,ShowDescription!B:B)</f>
        <v>A young woman who is suspected of practicing black magic and witchcraft is demonized and forced to live apart from her family.</v>
      </c>
      <c r="J3645" s="28">
        <f>_xlfn.XLOOKUP(A3645,ShowReleaseDate!A:A,ShowReleaseDate!B:B)</f>
        <v>43101</v>
      </c>
      <c r="K3645" s="24" t="str">
        <f>_xlfn.XLOOKUP(A3645,ShowReleaseDate!A:A,ShowReleaseDate!D:D)</f>
        <v>Quarter 4</v>
      </c>
    </row>
    <row r="3646" spans="1:11" x14ac:dyDescent="0.2">
      <c r="A3646" s="1">
        <v>80195653</v>
      </c>
      <c r="B3646" s="1" t="s">
        <v>11191</v>
      </c>
      <c r="C3646" s="1" t="s">
        <v>11192</v>
      </c>
      <c r="D3646" s="3" t="s">
        <v>16</v>
      </c>
      <c r="E3646" s="3" t="s">
        <v>466</v>
      </c>
      <c r="F3646" s="12" t="str">
        <f>_xlfn.XLOOKUP(A3646,ShowCategory!B:B,ShowCategory!A:A)</f>
        <v>Children &amp; Family Movies, Comedies, Dramas</v>
      </c>
      <c r="G3646" s="12">
        <f>_xlfn.XLOOKUP(A3646,ShowRating!A:A,ShowRating!C:C)</f>
        <v>2</v>
      </c>
      <c r="H3646" s="24" t="str">
        <f>_xlfn.XLOOKUP(A3646,ShowRating!A:A,ShowRating!D:D)</f>
        <v>Neutral</v>
      </c>
      <c r="I3646" s="24" t="str">
        <f>_xlfn.XLOOKUP(A3646,ShowDescription!A:A,ShowDescription!B:B)</f>
        <v>A young boy attends summer camp, where he overcomes his fears, stands up to bullies and learns important lessons about faith and life.</v>
      </c>
      <c r="J3646" s="28">
        <f>_xlfn.XLOOKUP(A3646,ShowReleaseDate!A:A,ShowReleaseDate!B:B)</f>
        <v>43101</v>
      </c>
      <c r="K3646" s="24" t="str">
        <f>_xlfn.XLOOKUP(A3646,ShowReleaseDate!A:A,ShowReleaseDate!D:D)</f>
        <v>Quarter 4</v>
      </c>
    </row>
    <row r="3647" spans="1:11" x14ac:dyDescent="0.2">
      <c r="A3647" s="1">
        <v>80084756</v>
      </c>
      <c r="B3647" s="1" t="s">
        <v>11194</v>
      </c>
      <c r="C3647" s="1" t="s">
        <v>11195</v>
      </c>
      <c r="D3647" s="3" t="s">
        <v>11196</v>
      </c>
      <c r="E3647" s="3" t="s">
        <v>1035</v>
      </c>
      <c r="F3647" s="12" t="str">
        <f>_xlfn.XLOOKUP(A3647,ShowCategory!B:B,ShowCategory!A:A)</f>
        <v>Dramas, Independent Movies, International Movies</v>
      </c>
      <c r="G3647" s="12">
        <f>_xlfn.XLOOKUP(A3647,ShowRating!A:A,ShowRating!C:C)</f>
        <v>3</v>
      </c>
      <c r="H3647" s="24" t="str">
        <f>_xlfn.XLOOKUP(A3647,ShowRating!A:A,ShowRating!D:D)</f>
        <v>Good</v>
      </c>
      <c r="I3647" s="24" t="str">
        <f>_xlfn.XLOOKUP(A3647,ShowDescription!A:A,ShowDescription!B:B)</f>
        <v>In the turbulent 1930s of British colonial India, a teenager joins a ragtag army of schoolboys determined to overthrow their foreign conquerors.</v>
      </c>
      <c r="J3647" s="28">
        <f>_xlfn.XLOOKUP(A3647,ShowReleaseDate!A:A,ShowReleaseDate!B:B)</f>
        <v>43101</v>
      </c>
      <c r="K3647" s="24" t="str">
        <f>_xlfn.XLOOKUP(A3647,ShowReleaseDate!A:A,ShowReleaseDate!D:D)</f>
        <v>Quarter 4</v>
      </c>
    </row>
    <row r="3648" spans="1:11" ht="27.75" x14ac:dyDescent="0.2">
      <c r="A3648" s="1">
        <v>70117122</v>
      </c>
      <c r="B3648" s="1" t="s">
        <v>11198</v>
      </c>
      <c r="C3648" s="1" t="s">
        <v>6960</v>
      </c>
      <c r="D3648" s="3" t="s">
        <v>167</v>
      </c>
      <c r="E3648" s="3" t="s">
        <v>1105</v>
      </c>
      <c r="F3648" s="12" t="str">
        <f>_xlfn.XLOOKUP(A3648,ShowCategory!B:B,ShowCategory!A:A)</f>
        <v>Dramas, International Movies</v>
      </c>
      <c r="G3648" s="12">
        <f>_xlfn.XLOOKUP(A3648,ShowRating!A:A,ShowRating!C:C)</f>
        <v>2</v>
      </c>
      <c r="H3648" s="24" t="str">
        <f>_xlfn.XLOOKUP(A3648,ShowRating!A:A,ShowRating!D:D)</f>
        <v>Neutral</v>
      </c>
      <c r="I3648" s="24" t="str">
        <f>_xlfn.XLOOKUP(A3648,ShowDescription!A:A,ShowDescription!B:B)</f>
        <v>After science student Shesh Shahi â€“ a shy eccentric with a strange connection to nature â€“ is examined by a team of mental hospital doctors, a gripping portrait of schizophrenia emerges.</v>
      </c>
      <c r="J3648" s="28">
        <f>_xlfn.XLOOKUP(A3648,ShowReleaseDate!A:A,ShowReleaseDate!B:B)</f>
        <v>43101</v>
      </c>
      <c r="K3648" s="24" t="str">
        <f>_xlfn.XLOOKUP(A3648,ShowReleaseDate!A:A,ShowReleaseDate!D:D)</f>
        <v>Quarter 4</v>
      </c>
    </row>
    <row r="3649" spans="1:11" x14ac:dyDescent="0.2">
      <c r="A3649" s="1">
        <v>80197427</v>
      </c>
      <c r="B3649" s="1" t="s">
        <v>11200</v>
      </c>
      <c r="C3649" s="1" t="s">
        <v>11201</v>
      </c>
      <c r="D3649" s="3" t="s">
        <v>11202</v>
      </c>
      <c r="E3649" s="3" t="s">
        <v>386</v>
      </c>
      <c r="F3649" s="12" t="str">
        <f>_xlfn.XLOOKUP(A3649,ShowCategory!B:B,ShowCategory!A:A)</f>
        <v>Documentaries, International Movies</v>
      </c>
      <c r="G3649" s="12">
        <f>_xlfn.XLOOKUP(A3649,ShowRating!A:A,ShowRating!C:C)</f>
        <v>4</v>
      </c>
      <c r="H3649" s="24" t="str">
        <f>_xlfn.XLOOKUP(A3649,ShowRating!A:A,ShowRating!D:D)</f>
        <v>Very Good</v>
      </c>
      <c r="I3649" s="24" t="str">
        <f>_xlfn.XLOOKUP(A3649,ShowDescription!A:A,ShowDescription!B:B)</f>
        <v>This documentary explores the intense passion and distinctive talent that make Dries Van Noten one of the most unique fashion designers in the world.</v>
      </c>
      <c r="J3649" s="28">
        <f>_xlfn.XLOOKUP(A3649,ShowReleaseDate!A:A,ShowReleaseDate!B:B)</f>
        <v>43101</v>
      </c>
      <c r="K3649" s="24" t="str">
        <f>_xlfn.XLOOKUP(A3649,ShowReleaseDate!A:A,ShowReleaseDate!D:D)</f>
        <v>Quarter 4</v>
      </c>
    </row>
    <row r="3650" spans="1:11" x14ac:dyDescent="0.2">
      <c r="A3650" s="1">
        <v>80192627</v>
      </c>
      <c r="B3650" s="1" t="s">
        <v>11204</v>
      </c>
      <c r="C3650" s="1" t="s">
        <v>5468</v>
      </c>
      <c r="D3650" s="3" t="s">
        <v>11205</v>
      </c>
      <c r="E3650" s="3" t="s">
        <v>568</v>
      </c>
      <c r="F3650" s="12" t="str">
        <f>_xlfn.XLOOKUP(A3650,ShowCategory!B:B,ShowCategory!A:A)</f>
        <v>Documentaries, International Movies</v>
      </c>
      <c r="G3650" s="12">
        <f>_xlfn.XLOOKUP(A3650,ShowRating!A:A,ShowRating!C:C)</f>
        <v>3</v>
      </c>
      <c r="H3650" s="24" t="str">
        <f>_xlfn.XLOOKUP(A3650,ShowRating!A:A,ShowRating!D:D)</f>
        <v>Good</v>
      </c>
      <c r="I3650" s="24" t="str">
        <f>_xlfn.XLOOKUP(A3650,ShowDescription!A:A,ShowDescription!B:B)</f>
        <v>This documentary explores the extent to which our sense of smell directs our survival instincts and enriches our sensual experiences.</v>
      </c>
      <c r="J3650" s="28">
        <f>_xlfn.XLOOKUP(A3650,ShowReleaseDate!A:A,ShowReleaseDate!B:B)</f>
        <v>43101</v>
      </c>
      <c r="K3650" s="24" t="str">
        <f>_xlfn.XLOOKUP(A3650,ShowReleaseDate!A:A,ShowReleaseDate!D:D)</f>
        <v>Quarter 4</v>
      </c>
    </row>
    <row r="3651" spans="1:11" x14ac:dyDescent="0.2">
      <c r="A3651" s="1">
        <v>80202713</v>
      </c>
      <c r="B3651" s="1" t="s">
        <v>11207</v>
      </c>
      <c r="C3651" s="1" t="s">
        <v>8611</v>
      </c>
      <c r="D3651" s="3" t="s">
        <v>30</v>
      </c>
      <c r="E3651" s="3" t="s">
        <v>536</v>
      </c>
      <c r="F3651" s="12" t="str">
        <f>_xlfn.XLOOKUP(A3651,ShowCategory!B:B,ShowCategory!A:A)</f>
        <v>Documentaries, International Movies</v>
      </c>
      <c r="G3651" s="12">
        <f>_xlfn.XLOOKUP(A3651,ShowRating!A:A,ShowRating!C:C)</f>
        <v>2</v>
      </c>
      <c r="H3651" s="24" t="str">
        <f>_xlfn.XLOOKUP(A3651,ShowRating!A:A,ShowRating!D:D)</f>
        <v>Neutral</v>
      </c>
      <c r="I3651" s="24" t="str">
        <f>_xlfn.XLOOKUP(A3651,ShowDescription!A:A,ShowDescription!B:B)</f>
        <v>Interviews with global policymakers and girls in Gambia and Kenya detail the horrors of female genital mutilation and the growing efforts to end it.</v>
      </c>
      <c r="J3651" s="28">
        <f>_xlfn.XLOOKUP(A3651,ShowReleaseDate!A:A,ShowReleaseDate!B:B)</f>
        <v>43101</v>
      </c>
      <c r="K3651" s="24" t="str">
        <f>_xlfn.XLOOKUP(A3651,ShowReleaseDate!A:A,ShowReleaseDate!D:D)</f>
        <v>Quarter 4</v>
      </c>
    </row>
    <row r="3652" spans="1:11" x14ac:dyDescent="0.2">
      <c r="A3652" s="1">
        <v>80084454</v>
      </c>
      <c r="B3652" s="1" t="s">
        <v>11209</v>
      </c>
      <c r="C3652" s="1" t="s">
        <v>11210</v>
      </c>
      <c r="D3652" s="3" t="s">
        <v>167</v>
      </c>
      <c r="E3652" s="3" t="s">
        <v>151</v>
      </c>
      <c r="F3652" s="12" t="str">
        <f>_xlfn.XLOOKUP(A3652,ShowCategory!B:B,ShowCategory!A:A)</f>
        <v>Dramas, Independent Movies, International Movies</v>
      </c>
      <c r="G3652" s="12">
        <f>_xlfn.XLOOKUP(A3652,ShowRating!A:A,ShowRating!C:C)</f>
        <v>2</v>
      </c>
      <c r="H3652" s="24" t="str">
        <f>_xlfn.XLOOKUP(A3652,ShowRating!A:A,ShowRating!D:D)</f>
        <v>Neutral</v>
      </c>
      <c r="I3652" s="24" t="str">
        <f>_xlfn.XLOOKUP(A3652,ShowDescription!A:A,ShowDescription!B:B)</f>
        <v>Spunky, lower-caste lad Jabya falls for lovely, upper-caste Shalu. But his family's derided social position proves a stubborn stumbling block to love.</v>
      </c>
      <c r="J3652" s="28">
        <f>_xlfn.XLOOKUP(A3652,ShowReleaseDate!A:A,ShowReleaseDate!B:B)</f>
        <v>43101</v>
      </c>
      <c r="K3652" s="24" t="str">
        <f>_xlfn.XLOOKUP(A3652,ShowReleaseDate!A:A,ShowReleaseDate!D:D)</f>
        <v>Quarter 4</v>
      </c>
    </row>
    <row r="3653" spans="1:11" x14ac:dyDescent="0.2">
      <c r="A3653" s="1">
        <v>70204980</v>
      </c>
      <c r="B3653" s="1" t="s">
        <v>11212</v>
      </c>
      <c r="D3653" s="3" t="s">
        <v>632</v>
      </c>
      <c r="E3653" s="3" t="s">
        <v>18</v>
      </c>
      <c r="F3653" s="12" t="str">
        <f>_xlfn.XLOOKUP(A3653,ShowCategory!B:B,ShowCategory!A:A)</f>
        <v>Anime Series, International TV Shows</v>
      </c>
      <c r="G3653" s="12">
        <f>_xlfn.XLOOKUP(A3653,ShowRating!A:A,ShowRating!C:C)</f>
        <v>3</v>
      </c>
      <c r="H3653" s="24" t="str">
        <f>_xlfn.XLOOKUP(A3653,ShowRating!A:A,ShowRating!D:D)</f>
        <v>Good</v>
      </c>
      <c r="I3653" s="24" t="str">
        <f>_xlfn.XLOOKUP(A3653,ShowDescription!A:A,ShowDescription!B:B)</f>
        <v>Brothers Edward and Alphonse use alchemy to resurrect their mother, but they unleash a chemical reaction that tears apart their bodies.</v>
      </c>
      <c r="J3653" s="28">
        <f>_xlfn.XLOOKUP(A3653,ShowReleaseDate!A:A,ShowReleaseDate!B:B)</f>
        <v>43101</v>
      </c>
      <c r="K3653" s="24" t="str">
        <f>_xlfn.XLOOKUP(A3653,ShowReleaseDate!A:A,ShowReleaseDate!D:D)</f>
        <v>Quarter 4</v>
      </c>
    </row>
    <row r="3654" spans="1:11" x14ac:dyDescent="0.2">
      <c r="A3654" s="1">
        <v>80196217</v>
      </c>
      <c r="B3654" s="1" t="s">
        <v>11214</v>
      </c>
      <c r="C3654" s="1" t="s">
        <v>11215</v>
      </c>
      <c r="D3654" s="3" t="s">
        <v>16</v>
      </c>
      <c r="E3654" s="3" t="s">
        <v>141</v>
      </c>
      <c r="F3654" s="12" t="str">
        <f>_xlfn.XLOOKUP(A3654,ShowCategory!B:B,ShowCategory!A:A)</f>
        <v>Documentaries</v>
      </c>
      <c r="G3654" s="12">
        <f>_xlfn.XLOOKUP(A3654,ShowRating!A:A,ShowRating!C:C)</f>
        <v>2</v>
      </c>
      <c r="H3654" s="24" t="str">
        <f>_xlfn.XLOOKUP(A3654,ShowRating!A:A,ShowRating!D:D)</f>
        <v>Neutral</v>
      </c>
      <c r="I3654" s="24" t="str">
        <f>_xlfn.XLOOKUP(A3654,ShowDescription!A:A,ShowDescription!B:B)</f>
        <v>This documentary explores the challenging, transformative world of high-intensity fitness programs through the eyes of the people who've embraced them.</v>
      </c>
      <c r="J3654" s="28">
        <f>_xlfn.XLOOKUP(A3654,ShowReleaseDate!A:A,ShowReleaseDate!B:B)</f>
        <v>43101</v>
      </c>
      <c r="K3654" s="24" t="str">
        <f>_xlfn.XLOOKUP(A3654,ShowReleaseDate!A:A,ShowReleaseDate!D:D)</f>
        <v>Quarter 4</v>
      </c>
    </row>
    <row r="3655" spans="1:11" ht="41.25" x14ac:dyDescent="0.2">
      <c r="A3655" s="1">
        <v>80208908</v>
      </c>
      <c r="B3655" s="1" t="s">
        <v>11217</v>
      </c>
      <c r="C3655" s="1" t="s">
        <v>11218</v>
      </c>
      <c r="D3655" s="3" t="s">
        <v>611</v>
      </c>
      <c r="E3655" s="3" t="s">
        <v>151</v>
      </c>
      <c r="F3655" s="12" t="str">
        <f>_xlfn.XLOOKUP(A3655,ShowCategory!B:B,ShowCategory!A:A)</f>
        <v>Comedies, Independent Movies, International Movies</v>
      </c>
      <c r="G3655" s="12">
        <f>_xlfn.XLOOKUP(A3655,ShowRating!A:A,ShowRating!C:C)</f>
        <v>3</v>
      </c>
      <c r="H3655" s="24" t="str">
        <f>_xlfn.XLOOKUP(A3655,ShowRating!A:A,ShowRating!D:D)</f>
        <v>Good</v>
      </c>
      <c r="I3655" s="24" t="str">
        <f>_xlfn.XLOOKUP(A3655,ShowDescription!A:A,ShowDescription!B:B)</f>
        <v>Three young Nigerian bohemians, each from one of the country's major ethnic groups, explore the directions in which their lives could go.</v>
      </c>
      <c r="J3655" s="28">
        <f>_xlfn.XLOOKUP(A3655,ShowReleaseDate!A:A,ShowReleaseDate!B:B)</f>
        <v>43101</v>
      </c>
      <c r="K3655" s="24" t="str">
        <f>_xlfn.XLOOKUP(A3655,ShowReleaseDate!A:A,ShowReleaseDate!D:D)</f>
        <v>Quarter 4</v>
      </c>
    </row>
    <row r="3656" spans="1:11" ht="27.75" x14ac:dyDescent="0.2">
      <c r="A3656" s="1">
        <v>80167491</v>
      </c>
      <c r="B3656" s="1" t="s">
        <v>11220</v>
      </c>
      <c r="C3656" s="1" t="s">
        <v>11221</v>
      </c>
      <c r="D3656" s="3" t="s">
        <v>16</v>
      </c>
      <c r="E3656" s="3" t="s">
        <v>536</v>
      </c>
      <c r="F3656" s="12" t="str">
        <f>_xlfn.XLOOKUP(A3656,ShowCategory!B:B,ShowCategory!A:A)</f>
        <v>Horror Movies, Independent Movies</v>
      </c>
      <c r="G3656" s="12">
        <f>_xlfn.XLOOKUP(A3656,ShowRating!A:A,ShowRating!C:C)</f>
        <v>2</v>
      </c>
      <c r="H3656" s="24" t="str">
        <f>_xlfn.XLOOKUP(A3656,ShowRating!A:A,ShowRating!D:D)</f>
        <v>Neutral</v>
      </c>
      <c r="I3656" s="24" t="str">
        <f>_xlfn.XLOOKUP(A3656,ShowDescription!A:A,ShowDescription!B:B)</f>
        <v>On the run from his meth-dealing employers, a drifter with a drinking problem becomes prey in a desert town's twisted hunting contest.</v>
      </c>
      <c r="J3656" s="28">
        <f>_xlfn.XLOOKUP(A3656,ShowReleaseDate!A:A,ShowReleaseDate!B:B)</f>
        <v>43101</v>
      </c>
      <c r="K3656" s="24" t="str">
        <f>_xlfn.XLOOKUP(A3656,ShowReleaseDate!A:A,ShowReleaseDate!D:D)</f>
        <v>Quarter 4</v>
      </c>
    </row>
    <row r="3657" spans="1:11" x14ac:dyDescent="0.2">
      <c r="A3657" s="1">
        <v>80206907</v>
      </c>
      <c r="B3657" s="1" t="s">
        <v>11223</v>
      </c>
      <c r="C3657" s="1" t="s">
        <v>11224</v>
      </c>
      <c r="D3657" s="3" t="s">
        <v>16</v>
      </c>
      <c r="E3657" s="3" t="s">
        <v>568</v>
      </c>
      <c r="F3657" s="12" t="str">
        <f>_xlfn.XLOOKUP(A3657,ShowCategory!B:B,ShowCategory!A:A)</f>
        <v>Thrillers</v>
      </c>
      <c r="G3657" s="12">
        <f>_xlfn.XLOOKUP(A3657,ShowRating!A:A,ShowRating!C:C)</f>
        <v>4</v>
      </c>
      <c r="H3657" s="24" t="str">
        <f>_xlfn.XLOOKUP(A3657,ShowRating!A:A,ShowRating!D:D)</f>
        <v>Very Good</v>
      </c>
      <c r="I3657" s="24" t="str">
        <f>_xlfn.XLOOKUP(A3657,ShowDescription!A:A,ShowDescription!B:B)</f>
        <v>A shy, brilliant boy and a popular girl fall into an unexpected romance. But as their bond deepens, his attraction begins taking on dark overtones.</v>
      </c>
      <c r="J3657" s="28">
        <f>_xlfn.XLOOKUP(A3657,ShowReleaseDate!A:A,ShowReleaseDate!B:B)</f>
        <v>43101</v>
      </c>
      <c r="K3657" s="24" t="str">
        <f>_xlfn.XLOOKUP(A3657,ShowReleaseDate!A:A,ShowReleaseDate!D:D)</f>
        <v>Quarter 4</v>
      </c>
    </row>
    <row r="3658" spans="1:11" x14ac:dyDescent="0.2">
      <c r="A3658" s="1">
        <v>80202905</v>
      </c>
      <c r="B3658" s="1" t="s">
        <v>11226</v>
      </c>
      <c r="C3658" s="1" t="s">
        <v>11227</v>
      </c>
      <c r="D3658" s="3" t="s">
        <v>167</v>
      </c>
      <c r="E3658" s="3" t="s">
        <v>350</v>
      </c>
      <c r="F3658" s="12" t="str">
        <f>_xlfn.XLOOKUP(A3658,ShowCategory!B:B,ShowCategory!A:A)</f>
        <v>Dramas, International Movies</v>
      </c>
      <c r="G3658" s="12">
        <f>_xlfn.XLOOKUP(A3658,ShowRating!A:A,ShowRating!C:C)</f>
        <v>2</v>
      </c>
      <c r="H3658" s="24" t="str">
        <f>_xlfn.XLOOKUP(A3658,ShowRating!A:A,ShowRating!D:D)</f>
        <v>Neutral</v>
      </c>
      <c r="I3658" s="24" t="str">
        <f>_xlfn.XLOOKUP(A3658,ShowDescription!A:A,ShowDescription!B:B)</f>
        <v>A schoolteacher known for his good deeds and benevolence takes a walk on the dark side after undergoing a heart transplant.</v>
      </c>
      <c r="J3658" s="28">
        <f>_xlfn.XLOOKUP(A3658,ShowReleaseDate!A:A,ShowReleaseDate!B:B)</f>
        <v>43101</v>
      </c>
      <c r="K3658" s="24" t="str">
        <f>_xlfn.XLOOKUP(A3658,ShowReleaseDate!A:A,ShowReleaseDate!D:D)</f>
        <v>Quarter 4</v>
      </c>
    </row>
    <row r="3659" spans="1:11" x14ac:dyDescent="0.2">
      <c r="A3659" s="1">
        <v>60035870</v>
      </c>
      <c r="B3659" s="1" t="s">
        <v>11229</v>
      </c>
      <c r="C3659" s="1" t="s">
        <v>11230</v>
      </c>
      <c r="D3659" s="3" t="s">
        <v>167</v>
      </c>
      <c r="E3659" s="3" t="s">
        <v>11231</v>
      </c>
      <c r="F3659" s="12" t="str">
        <f>_xlfn.XLOOKUP(A3659,ShowCategory!B:B,ShowCategory!A:A)</f>
        <v>Classic Movies, Dramas, International Movies</v>
      </c>
      <c r="G3659" s="12">
        <f>_xlfn.XLOOKUP(A3659,ShowRating!A:A,ShowRating!C:C)</f>
        <v>2</v>
      </c>
      <c r="H3659" s="24" t="str">
        <f>_xlfn.XLOOKUP(A3659,ShowRating!A:A,ShowRating!D:D)</f>
        <v>Neutral</v>
      </c>
      <c r="I3659" s="24" t="str">
        <f>_xlfn.XLOOKUP(A3659,ShowDescription!A:A,ShowDescription!B:B)</f>
        <v>Although Nisha falls for Prem, she agrees to marry his older brother for the good of their families. But fate may have other plans for the lovebirds.</v>
      </c>
      <c r="J3659" s="28">
        <f>_xlfn.XLOOKUP(A3659,ShowReleaseDate!A:A,ShowReleaseDate!B:B)</f>
        <v>43101</v>
      </c>
      <c r="K3659" s="24" t="str">
        <f>_xlfn.XLOOKUP(A3659,ShowReleaseDate!A:A,ShowReleaseDate!D:D)</f>
        <v>Quarter 4</v>
      </c>
    </row>
    <row r="3660" spans="1:11" x14ac:dyDescent="0.2">
      <c r="A3660" s="1">
        <v>80074065</v>
      </c>
      <c r="B3660" s="1" t="s">
        <v>11233</v>
      </c>
      <c r="C3660" s="1" t="s">
        <v>11230</v>
      </c>
      <c r="D3660" s="3" t="s">
        <v>167</v>
      </c>
      <c r="E3660" s="3" t="s">
        <v>7840</v>
      </c>
      <c r="F3660" s="12" t="str">
        <f>_xlfn.XLOOKUP(A3660,ShowCategory!B:B,ShowCategory!A:A)</f>
        <v>Dramas, International Movies, Music &amp; Musicals</v>
      </c>
      <c r="G3660" s="12">
        <f>_xlfn.XLOOKUP(A3660,ShowRating!A:A,ShowRating!C:C)</f>
        <v>3</v>
      </c>
      <c r="H3660" s="24" t="str">
        <f>_xlfn.XLOOKUP(A3660,ShowRating!A:A,ShowRating!D:D)</f>
        <v>Good</v>
      </c>
      <c r="I3660" s="24" t="str">
        <f>_xlfn.XLOOKUP(A3660,ShowDescription!A:A,ShowDescription!B:B)</f>
        <v>A scheming matriarch plots to cut off her disabled stepson and his wife from the family fortune, creating a division within the clan.</v>
      </c>
      <c r="J3660" s="28">
        <f>_xlfn.XLOOKUP(A3660,ShowReleaseDate!A:A,ShowReleaseDate!B:B)</f>
        <v>43101</v>
      </c>
      <c r="K3660" s="24" t="str">
        <f>_xlfn.XLOOKUP(A3660,ShowReleaseDate!A:A,ShowReleaseDate!D:D)</f>
        <v>Quarter 4</v>
      </c>
    </row>
    <row r="3661" spans="1:11" x14ac:dyDescent="0.2">
      <c r="A3661" s="1">
        <v>80201809</v>
      </c>
      <c r="B3661" s="1" t="s">
        <v>11235</v>
      </c>
      <c r="C3661" s="1" t="s">
        <v>11236</v>
      </c>
      <c r="D3661" s="3" t="s">
        <v>167</v>
      </c>
      <c r="E3661" s="3" t="s">
        <v>643</v>
      </c>
      <c r="F3661" s="12" t="str">
        <f>_xlfn.XLOOKUP(A3661,ShowCategory!B:B,ShowCategory!A:A)</f>
        <v>Comedies, International Movies, Romantic Movies</v>
      </c>
      <c r="G3661" s="12">
        <f>_xlfn.XLOOKUP(A3661,ShowRating!A:A,ShowRating!C:C)</f>
        <v>3</v>
      </c>
      <c r="H3661" s="24" t="str">
        <f>_xlfn.XLOOKUP(A3661,ShowRating!A:A,ShowRating!D:D)</f>
        <v>Good</v>
      </c>
      <c r="I3661" s="24" t="str">
        <f>_xlfn.XLOOKUP(A3661,ShowDescription!A:A,ShowDescription!B:B)</f>
        <v>After an actor is hit by a car driven by the police commissioner's sister, his scheming brother-in-law files a bogus suit against the commissioner.</v>
      </c>
      <c r="J3661" s="28">
        <f>_xlfn.XLOOKUP(A3661,ShowReleaseDate!A:A,ShowReleaseDate!B:B)</f>
        <v>43101</v>
      </c>
      <c r="K3661" s="24" t="str">
        <f>_xlfn.XLOOKUP(A3661,ShowReleaseDate!A:A,ShowReleaseDate!D:D)</f>
        <v>Quarter 4</v>
      </c>
    </row>
    <row r="3662" spans="1:11" ht="27.75" x14ac:dyDescent="0.2">
      <c r="A3662" s="1">
        <v>80228146</v>
      </c>
      <c r="B3662" s="1" t="s">
        <v>11238</v>
      </c>
      <c r="C3662" s="1" t="s">
        <v>11239</v>
      </c>
      <c r="D3662" s="3" t="s">
        <v>167</v>
      </c>
      <c r="E3662" s="3" t="s">
        <v>86</v>
      </c>
      <c r="F3662" s="12" t="str">
        <f>_xlfn.XLOOKUP(A3662,ShowCategory!B:B,ShowCategory!A:A)</f>
        <v>Action &amp; Adventure, International Movies</v>
      </c>
      <c r="G3662" s="12">
        <f>_xlfn.XLOOKUP(A3662,ShowRating!A:A,ShowRating!C:C)</f>
        <v>4</v>
      </c>
      <c r="H3662" s="24" t="str">
        <f>_xlfn.XLOOKUP(A3662,ShowRating!A:A,ShowRating!D:D)</f>
        <v>Very Good</v>
      </c>
      <c r="I3662" s="24" t="str">
        <f>_xlfn.XLOOKUP(A3662,ShowDescription!A:A,ShowDescription!B:B)</f>
        <v>The wounds of a traumatic childhood and a corrupt, unjust system push a young man into becoming a cold-blooded, ruthless gangster.</v>
      </c>
      <c r="J3662" s="28">
        <f>_xlfn.XLOOKUP(A3662,ShowReleaseDate!A:A,ShowReleaseDate!B:B)</f>
        <v>43101</v>
      </c>
      <c r="K3662" s="24" t="str">
        <f>_xlfn.XLOOKUP(A3662,ShowReleaseDate!A:A,ShowReleaseDate!D:D)</f>
        <v>Quarter 4</v>
      </c>
    </row>
    <row r="3663" spans="1:11" x14ac:dyDescent="0.2">
      <c r="A3663" s="1">
        <v>70169918</v>
      </c>
      <c r="B3663" s="1" t="s">
        <v>11241</v>
      </c>
      <c r="C3663" s="1" t="s">
        <v>11242</v>
      </c>
      <c r="D3663" s="3" t="s">
        <v>16</v>
      </c>
      <c r="E3663" s="3" t="s">
        <v>141</v>
      </c>
      <c r="F3663" s="12" t="str">
        <f>_xlfn.XLOOKUP(A3663,ShowCategory!B:B,ShowCategory!A:A)</f>
        <v>Documentaries, Music &amp; Musicals</v>
      </c>
      <c r="G3663" s="12">
        <f>_xlfn.XLOOKUP(A3663,ShowRating!A:A,ShowRating!C:C)</f>
        <v>2</v>
      </c>
      <c r="H3663" s="24" t="str">
        <f>_xlfn.XLOOKUP(A3663,ShowRating!A:A,ShowRating!D:D)</f>
        <v>Neutral</v>
      </c>
      <c r="I3663" s="24" t="str">
        <f>_xlfn.XLOOKUP(A3663,ShowDescription!A:A,ShowDescription!B:B)</f>
        <v>Teen idol Justin Bieber provides personal snapshots from throughout his career, culminating with scenes from his triumphant 2010 concert tour.</v>
      </c>
      <c r="J3663" s="28">
        <f>_xlfn.XLOOKUP(A3663,ShowReleaseDate!A:A,ShowReleaseDate!B:B)</f>
        <v>43101</v>
      </c>
      <c r="K3663" s="24" t="str">
        <f>_xlfn.XLOOKUP(A3663,ShowReleaseDate!A:A,ShowReleaseDate!D:D)</f>
        <v>Quarter 4</v>
      </c>
    </row>
    <row r="3664" spans="1:11" ht="27.75" x14ac:dyDescent="0.2">
      <c r="A3664" s="1">
        <v>80201810</v>
      </c>
      <c r="B3664" s="1" t="s">
        <v>11244</v>
      </c>
      <c r="C3664" s="1" t="s">
        <v>11180</v>
      </c>
      <c r="D3664" s="3" t="s">
        <v>167</v>
      </c>
      <c r="E3664" s="3" t="s">
        <v>177</v>
      </c>
      <c r="F3664" s="12" t="str">
        <f>_xlfn.XLOOKUP(A3664,ShowCategory!B:B,ShowCategory!A:A)</f>
        <v>Comedies, Dramas, International Movies</v>
      </c>
      <c r="G3664" s="12">
        <f>_xlfn.XLOOKUP(A3664,ShowRating!A:A,ShowRating!C:C)</f>
        <v>3</v>
      </c>
      <c r="H3664" s="24" t="str">
        <f>_xlfn.XLOOKUP(A3664,ShowRating!A:A,ShowRating!D:D)</f>
        <v>Good</v>
      </c>
      <c r="I3664" s="24" t="str">
        <f>_xlfn.XLOOKUP(A3664,ShowDescription!A:A,ShowDescription!B:B)</f>
        <v>Wrongfully accused of murder, two students' last hope lies with their defense attorney, an inexperienced bumbler who's never even tried a case.</v>
      </c>
      <c r="J3664" s="28">
        <f>_xlfn.XLOOKUP(A3664,ShowReleaseDate!A:A,ShowReleaseDate!B:B)</f>
        <v>43101</v>
      </c>
      <c r="K3664" s="24" t="str">
        <f>_xlfn.XLOOKUP(A3664,ShowReleaseDate!A:A,ShowReleaseDate!D:D)</f>
        <v>Quarter 4</v>
      </c>
    </row>
    <row r="3665" spans="1:11" x14ac:dyDescent="0.2">
      <c r="A3665" s="1">
        <v>80221637</v>
      </c>
      <c r="B3665" s="1" t="s">
        <v>11246</v>
      </c>
      <c r="C3665" s="1" t="s">
        <v>11247</v>
      </c>
      <c r="D3665" s="3" t="s">
        <v>7045</v>
      </c>
      <c r="E3665" s="3" t="s">
        <v>299</v>
      </c>
      <c r="F3665" s="12" t="str">
        <f>_xlfn.XLOOKUP(A3665,ShowCategory!B:B,ShowCategory!A:A)</f>
        <v>Dramas, International Movies</v>
      </c>
      <c r="G3665" s="12">
        <f>_xlfn.XLOOKUP(A3665,ShowRating!A:A,ShowRating!C:C)</f>
        <v>3</v>
      </c>
      <c r="H3665" s="24" t="str">
        <f>_xlfn.XLOOKUP(A3665,ShowRating!A:A,ShowRating!D:D)</f>
        <v>Good</v>
      </c>
      <c r="I3665" s="24" t="str">
        <f>_xlfn.XLOOKUP(A3665,ShowDescription!A:A,ShowDescription!B:B)</f>
        <v>On his first visit to his home city of Kolkata in 13 years, a Paris-based chef is faced with a cooking challenge that will change his life forever.</v>
      </c>
      <c r="J3665" s="28">
        <f>_xlfn.XLOOKUP(A3665,ShowReleaseDate!A:A,ShowReleaseDate!B:B)</f>
        <v>43101</v>
      </c>
      <c r="K3665" s="24" t="str">
        <f>_xlfn.XLOOKUP(A3665,ShowReleaseDate!A:A,ShowReleaseDate!D:D)</f>
        <v>Quarter 4</v>
      </c>
    </row>
    <row r="3666" spans="1:11" x14ac:dyDescent="0.2">
      <c r="A3666" s="1">
        <v>80197301</v>
      </c>
      <c r="B3666" s="1" t="s">
        <v>11249</v>
      </c>
      <c r="C3666" s="1" t="s">
        <v>11250</v>
      </c>
      <c r="D3666" s="3" t="s">
        <v>16</v>
      </c>
      <c r="E3666" s="3" t="s">
        <v>54</v>
      </c>
      <c r="F3666" s="12" t="str">
        <f>_xlfn.XLOOKUP(A3666,ShowCategory!B:B,ShowCategory!A:A)</f>
        <v>Documentaries</v>
      </c>
      <c r="G3666" s="12">
        <f>_xlfn.XLOOKUP(A3666,ShowRating!A:A,ShowRating!C:C)</f>
        <v>2</v>
      </c>
      <c r="H3666" s="24" t="str">
        <f>_xlfn.XLOOKUP(A3666,ShowRating!A:A,ShowRating!D:D)</f>
        <v>Neutral</v>
      </c>
      <c r="I3666" s="24" t="str">
        <f>_xlfn.XLOOKUP(A3666,ShowDescription!A:A,ShowDescription!B:B)</f>
        <v>This documentary chronicles the rise of the footwear designer behind a billion-dollar empire and his subsequent comeback after a financial scandal.</v>
      </c>
      <c r="J3666" s="28">
        <f>_xlfn.XLOOKUP(A3666,ShowReleaseDate!A:A,ShowReleaseDate!B:B)</f>
        <v>43101</v>
      </c>
      <c r="K3666" s="24" t="str">
        <f>_xlfn.XLOOKUP(A3666,ShowReleaseDate!A:A,ShowReleaseDate!D:D)</f>
        <v>Quarter 4</v>
      </c>
    </row>
    <row r="3667" spans="1:11" x14ac:dyDescent="0.2">
      <c r="A3667" s="1">
        <v>19207412</v>
      </c>
      <c r="B3667" s="1" t="s">
        <v>11252</v>
      </c>
      <c r="C3667" s="1" t="s">
        <v>11230</v>
      </c>
      <c r="D3667" s="3" t="s">
        <v>167</v>
      </c>
      <c r="E3667" s="3" t="s">
        <v>11253</v>
      </c>
      <c r="F3667" s="12" t="str">
        <f>_xlfn.XLOOKUP(A3667,ShowCategory!B:B,ShowCategory!A:A)</f>
        <v>Dramas, International Movies, Music &amp; Musicals</v>
      </c>
      <c r="G3667" s="12">
        <f>_xlfn.XLOOKUP(A3667,ShowRating!A:A,ShowRating!C:C)</f>
        <v>5</v>
      </c>
      <c r="H3667" s="24" t="str">
        <f>_xlfn.XLOOKUP(A3667,ShowRating!A:A,ShowRating!D:D)</f>
        <v>Excellent</v>
      </c>
      <c r="I3667" s="24" t="str">
        <f>_xlfn.XLOOKUP(A3667,ShowDescription!A:A,ShowDescription!B:B)</f>
        <v>When the son of a wealthy businessman and the daughter of a struggling engineer fall in love, the young man's parents question the girl's motives.</v>
      </c>
      <c r="J3667" s="28">
        <f>_xlfn.XLOOKUP(A3667,ShowReleaseDate!A:A,ShowReleaseDate!B:B)</f>
        <v>43101</v>
      </c>
      <c r="K3667" s="24" t="str">
        <f>_xlfn.XLOOKUP(A3667,ShowReleaseDate!A:A,ShowReleaseDate!D:D)</f>
        <v>Quarter 4</v>
      </c>
    </row>
    <row r="3668" spans="1:11" ht="27.75" x14ac:dyDescent="0.2">
      <c r="A3668" s="1">
        <v>80217436</v>
      </c>
      <c r="B3668" s="1" t="s">
        <v>11255</v>
      </c>
      <c r="C3668" s="1" t="s">
        <v>2085</v>
      </c>
      <c r="D3668" s="3" t="s">
        <v>16</v>
      </c>
      <c r="E3668" s="3" t="s">
        <v>2146</v>
      </c>
      <c r="F3668" s="12" t="str">
        <f>_xlfn.XLOOKUP(A3668,ShowCategory!B:B,ShowCategory!A:A)</f>
        <v>Documentaries, Faith &amp; Spirituality</v>
      </c>
      <c r="G3668" s="12">
        <f>_xlfn.XLOOKUP(A3668,ShowRating!A:A,ShowRating!C:C)</f>
        <v>4</v>
      </c>
      <c r="H3668" s="24" t="str">
        <f>_xlfn.XLOOKUP(A3668,ShowRating!A:A,ShowRating!D:D)</f>
        <v>Very Good</v>
      </c>
      <c r="I3668" s="24" t="str">
        <f>_xlfn.XLOOKUP(A3668,ShowDescription!A:A,ShowDescription!B:B)</f>
        <v>This docudrama tells the dramatic story of the monk who took on the Catholic Church, tracing his life before and after the contentious "95 Theses."</v>
      </c>
      <c r="J3668" s="28">
        <f>_xlfn.XLOOKUP(A3668,ShowReleaseDate!A:A,ShowReleaseDate!B:B)</f>
        <v>43101</v>
      </c>
      <c r="K3668" s="24" t="str">
        <f>_xlfn.XLOOKUP(A3668,ShowReleaseDate!A:A,ShowReleaseDate!D:D)</f>
        <v>Quarter 4</v>
      </c>
    </row>
    <row r="3669" spans="1:11" x14ac:dyDescent="0.2">
      <c r="A3669" s="1">
        <v>80201618</v>
      </c>
      <c r="B3669" s="1" t="s">
        <v>11257</v>
      </c>
      <c r="C3669" s="1" t="s">
        <v>11236</v>
      </c>
      <c r="D3669" s="3" t="s">
        <v>167</v>
      </c>
      <c r="E3669" s="3" t="s">
        <v>943</v>
      </c>
      <c r="F3669" s="12" t="str">
        <f>_xlfn.XLOOKUP(A3669,ShowCategory!B:B,ShowCategory!A:A)</f>
        <v>Comedies, International Movies, Romantic Movies</v>
      </c>
      <c r="G3669" s="12">
        <f>_xlfn.XLOOKUP(A3669,ShowRating!A:A,ShowRating!C:C)</f>
        <v>3</v>
      </c>
      <c r="H3669" s="24" t="str">
        <f>_xlfn.XLOOKUP(A3669,ShowRating!A:A,ShowRating!D:D)</f>
        <v>Good</v>
      </c>
      <c r="I3669" s="24" t="str">
        <f>_xlfn.XLOOKUP(A3669,ShowDescription!A:A,ShowDescription!B:B)</f>
        <v>An orphan girl who has ambitions of marrying a rich man changes her identity to win the heart of a prominent businessman's son.</v>
      </c>
      <c r="J3669" s="28">
        <f>_xlfn.XLOOKUP(A3669,ShowReleaseDate!A:A,ShowReleaseDate!B:B)</f>
        <v>43101</v>
      </c>
      <c r="K3669" s="24" t="str">
        <f>_xlfn.XLOOKUP(A3669,ShowReleaseDate!A:A,ShowReleaseDate!D:D)</f>
        <v>Quarter 4</v>
      </c>
    </row>
    <row r="3670" spans="1:11" x14ac:dyDescent="0.2">
      <c r="A3670" s="1">
        <v>70128225</v>
      </c>
      <c r="B3670" s="1" t="s">
        <v>11259</v>
      </c>
      <c r="C3670" s="1" t="s">
        <v>11260</v>
      </c>
      <c r="D3670" s="3" t="s">
        <v>167</v>
      </c>
      <c r="E3670" s="3" t="s">
        <v>1328</v>
      </c>
      <c r="F3670" s="12" t="str">
        <f>_xlfn.XLOOKUP(A3670,ShowCategory!B:B,ShowCategory!A:A)</f>
        <v>Comedies, International Movies, Sci-Fi &amp; Fantasy</v>
      </c>
      <c r="G3670" s="12">
        <f>_xlfn.XLOOKUP(A3670,ShowRating!A:A,ShowRating!C:C)</f>
        <v>2</v>
      </c>
      <c r="H3670" s="24" t="str">
        <f>_xlfn.XLOOKUP(A3670,ShowRating!A:A,ShowRating!D:D)</f>
        <v>Neutral</v>
      </c>
      <c r="I3670" s="24" t="str">
        <f>_xlfn.XLOOKUP(A3670,ShowDescription!A:A,ShowDescription!B:B)</f>
        <v>After a disgruntled man blames his Marathi heritage for his lack of his success, he is visited by Shivaji, a great medieval Marathi king.</v>
      </c>
      <c r="J3670" s="28">
        <f>_xlfn.XLOOKUP(A3670,ShowReleaseDate!A:A,ShowReleaseDate!B:B)</f>
        <v>43101</v>
      </c>
      <c r="K3670" s="24" t="str">
        <f>_xlfn.XLOOKUP(A3670,ShowReleaseDate!A:A,ShowReleaseDate!D:D)</f>
        <v>Quarter 4</v>
      </c>
    </row>
    <row r="3671" spans="1:11" ht="27.75" x14ac:dyDescent="0.2">
      <c r="A3671" s="1">
        <v>80020131</v>
      </c>
      <c r="B3671" s="1" t="s">
        <v>11262</v>
      </c>
      <c r="C3671" s="1" t="s">
        <v>11263</v>
      </c>
      <c r="D3671" s="3" t="s">
        <v>16</v>
      </c>
      <c r="E3671" s="3" t="s">
        <v>1547</v>
      </c>
      <c r="F3671" s="12" t="str">
        <f>_xlfn.XLOOKUP(A3671,ShowCategory!B:B,ShowCategory!A:A)</f>
        <v>Children &amp; Family Movies</v>
      </c>
      <c r="G3671" s="12">
        <f>_xlfn.XLOOKUP(A3671,ShowRating!A:A,ShowRating!C:C)</f>
        <v>3</v>
      </c>
      <c r="H3671" s="24" t="str">
        <f>_xlfn.XLOOKUP(A3671,ShowRating!A:A,ShowRating!D:D)</f>
        <v>Good</v>
      </c>
      <c r="I3671" s="24" t="str">
        <f>_xlfn.XLOOKUP(A3671,ShowDescription!A:A,ShowDescription!B:B)</f>
        <v>A swanky cruise veers off course for Lagoona and her friends when they're left stranded on Skull Shores, an island with a notorious beast.</v>
      </c>
      <c r="J3671" s="28">
        <f>_xlfn.XLOOKUP(A3671,ShowReleaseDate!A:A,ShowReleaseDate!B:B)</f>
        <v>43101</v>
      </c>
      <c r="K3671" s="24" t="str">
        <f>_xlfn.XLOOKUP(A3671,ShowReleaseDate!A:A,ShowReleaseDate!D:D)</f>
        <v>Quarter 4</v>
      </c>
    </row>
    <row r="3672" spans="1:11" x14ac:dyDescent="0.2">
      <c r="A3672" s="1">
        <v>70286028</v>
      </c>
      <c r="B3672" s="1" t="s">
        <v>11265</v>
      </c>
      <c r="C3672" s="1" t="s">
        <v>11266</v>
      </c>
      <c r="D3672" s="3" t="s">
        <v>16</v>
      </c>
      <c r="E3672" s="3" t="s">
        <v>1547</v>
      </c>
      <c r="F3672" s="12" t="str">
        <f>_xlfn.XLOOKUP(A3672,ShowCategory!B:B,ShowCategory!A:A)</f>
        <v>Children &amp; Family Movies</v>
      </c>
      <c r="G3672" s="12">
        <f>_xlfn.XLOOKUP(A3672,ShowRating!A:A,ShowRating!C:C)</f>
        <v>3</v>
      </c>
      <c r="H3672" s="24" t="str">
        <f>_xlfn.XLOOKUP(A3672,ShowRating!A:A,ShowRating!D:D)</f>
        <v>Good</v>
      </c>
      <c r="I3672" s="24" t="str">
        <f>_xlfn.XLOOKUP(A3672,ShowDescription!A:A,ShowDescription!B:B)</f>
        <v>In their bid to win the Skulltimate Roller Maze championship, Monster High loses its star players, Clawd and Deuce, to injury.</v>
      </c>
      <c r="J3672" s="28">
        <f>_xlfn.XLOOKUP(A3672,ShowReleaseDate!A:A,ShowReleaseDate!B:B)</f>
        <v>43101</v>
      </c>
      <c r="K3672" s="24" t="str">
        <f>_xlfn.XLOOKUP(A3672,ShowReleaseDate!A:A,ShowReleaseDate!D:D)</f>
        <v>Quarter 4</v>
      </c>
    </row>
    <row r="3673" spans="1:11" ht="27.75" x14ac:dyDescent="0.2">
      <c r="A3673" s="1">
        <v>80020036</v>
      </c>
      <c r="B3673" s="1" t="s">
        <v>11268</v>
      </c>
      <c r="C3673" s="1" t="s">
        <v>11269</v>
      </c>
      <c r="D3673" s="3" t="s">
        <v>16</v>
      </c>
      <c r="E3673" s="3" t="s">
        <v>1547</v>
      </c>
      <c r="F3673" s="12" t="str">
        <f>_xlfn.XLOOKUP(A3673,ShowCategory!B:B,ShowCategory!A:A)</f>
        <v>Children &amp; Family Movies</v>
      </c>
      <c r="G3673" s="12">
        <f>_xlfn.XLOOKUP(A3673,ShowRating!A:A,ShowRating!C:C)</f>
        <v>3</v>
      </c>
      <c r="H3673" s="24" t="str">
        <f>_xlfn.XLOOKUP(A3673,ShowRating!A:A,ShowRating!D:D)</f>
        <v>Good</v>
      </c>
      <c r="I3673" s="24" t="str">
        <f>_xlfn.XLOOKUP(A3673,ShowDescription!A:A,ShowDescription!B:B)</f>
        <v>Big changes are afoot at Monster High when administrators announce a merger with two other schools, designed to bring all monsters together.</v>
      </c>
      <c r="J3673" s="28">
        <f>_xlfn.XLOOKUP(A3673,ShowReleaseDate!A:A,ShowReleaseDate!B:B)</f>
        <v>43101</v>
      </c>
      <c r="K3673" s="24" t="str">
        <f>_xlfn.XLOOKUP(A3673,ShowReleaseDate!A:A,ShowReleaseDate!D:D)</f>
        <v>Quarter 4</v>
      </c>
    </row>
    <row r="3674" spans="1:11" ht="27.75" x14ac:dyDescent="0.2">
      <c r="A3674" s="1">
        <v>70301472</v>
      </c>
      <c r="B3674" s="1" t="s">
        <v>11271</v>
      </c>
      <c r="C3674" s="1" t="s">
        <v>373</v>
      </c>
      <c r="D3674" s="3" t="s">
        <v>16</v>
      </c>
      <c r="E3674" s="3" t="s">
        <v>1612</v>
      </c>
      <c r="F3674" s="12" t="str">
        <f>_xlfn.XLOOKUP(A3674,ShowCategory!B:B,ShowCategory!A:A)</f>
        <v>Children &amp; Family Movies</v>
      </c>
      <c r="G3674" s="12">
        <f>_xlfn.XLOOKUP(A3674,ShowRating!A:A,ShowRating!C:C)</f>
        <v>2</v>
      </c>
      <c r="H3674" s="24" t="str">
        <f>_xlfn.XLOOKUP(A3674,ShowRating!A:A,ShowRating!D:D)</f>
        <v>Neutral</v>
      </c>
      <c r="I3674" s="24" t="str">
        <f>_xlfn.XLOOKUP(A3674,ShowDescription!A:A,ShowDescription!B:B)</f>
        <v>Draculaura is whisked to Transylvania to be crowned vampire queen, but when she learns she's been duped, the search is on for the true royal heir.</v>
      </c>
      <c r="J3674" s="28">
        <f>_xlfn.XLOOKUP(A3674,ShowReleaseDate!A:A,ShowReleaseDate!B:B)</f>
        <v>43101</v>
      </c>
      <c r="K3674" s="24" t="str">
        <f>_xlfn.XLOOKUP(A3674,ShowReleaseDate!A:A,ShowReleaseDate!D:D)</f>
        <v>Quarter 4</v>
      </c>
    </row>
    <row r="3675" spans="1:11" ht="27.75" x14ac:dyDescent="0.2">
      <c r="A3675" s="1">
        <v>70286029</v>
      </c>
      <c r="B3675" s="1" t="s">
        <v>11273</v>
      </c>
      <c r="C3675" s="1" t="s">
        <v>11274</v>
      </c>
      <c r="D3675" s="3" t="s">
        <v>16</v>
      </c>
      <c r="E3675" s="3" t="s">
        <v>1547</v>
      </c>
      <c r="F3675" s="12" t="str">
        <f>_xlfn.XLOOKUP(A3675,ShowCategory!B:B,ShowCategory!A:A)</f>
        <v>Children &amp; Family Movies</v>
      </c>
      <c r="G3675" s="12">
        <f>_xlfn.XLOOKUP(A3675,ShowRating!A:A,ShowRating!C:C)</f>
        <v>4</v>
      </c>
      <c r="H3675" s="24" t="str">
        <f>_xlfn.XLOOKUP(A3675,ShowRating!A:A,ShowRating!D:D)</f>
        <v>Very Good</v>
      </c>
      <c r="I3675" s="24" t="str">
        <f>_xlfn.XLOOKUP(A3675,ShowDescription!A:A,ShowDescription!B:B)</f>
        <v>Draculaura's ghoulfriends have some suspicions about one of her two persistent suitors â€“ but can they stop him before he steals her un-beating heart?</v>
      </c>
      <c r="J3675" s="28">
        <f>_xlfn.XLOOKUP(A3675,ShowReleaseDate!A:A,ShowReleaseDate!B:B)</f>
        <v>43101</v>
      </c>
      <c r="K3675" s="24" t="str">
        <f>_xlfn.XLOOKUP(A3675,ShowReleaseDate!A:A,ShowReleaseDate!D:D)</f>
        <v>Quarter 4</v>
      </c>
    </row>
    <row r="3676" spans="1:11" ht="27.75" x14ac:dyDescent="0.2">
      <c r="A3676" s="1">
        <v>80196138</v>
      </c>
      <c r="B3676" s="1" t="s">
        <v>11276</v>
      </c>
      <c r="C3676" s="1" t="s">
        <v>11277</v>
      </c>
      <c r="D3676" s="3" t="s">
        <v>16</v>
      </c>
      <c r="E3676" s="3" t="s">
        <v>2217</v>
      </c>
      <c r="F3676" s="12" t="str">
        <f>_xlfn.XLOOKUP(A3676,ShowCategory!B:B,ShowCategory!A:A)</f>
        <v>Documentaries</v>
      </c>
      <c r="G3676" s="12">
        <f>_xlfn.XLOOKUP(A3676,ShowRating!A:A,ShowRating!C:C)</f>
        <v>2</v>
      </c>
      <c r="H3676" s="24" t="str">
        <f>_xlfn.XLOOKUP(A3676,ShowRating!A:A,ShowRating!D:D)</f>
        <v>Neutral</v>
      </c>
      <c r="I3676" s="24" t="str">
        <f>_xlfn.XLOOKUP(A3676,ShowDescription!A:A,ShowDescription!B:B)</f>
        <v>An 18-year-old struggling to understand her best friend's suicide talks to teenagers who have grappled with mental illness and suicidal thoughts.</v>
      </c>
      <c r="J3676" s="28">
        <f>_xlfn.XLOOKUP(A3676,ShowReleaseDate!A:A,ShowReleaseDate!B:B)</f>
        <v>43101</v>
      </c>
      <c r="K3676" s="24" t="str">
        <f>_xlfn.XLOOKUP(A3676,ShowReleaseDate!A:A,ShowReleaseDate!D:D)</f>
        <v>Quarter 4</v>
      </c>
    </row>
    <row r="3677" spans="1:11" ht="27.75" x14ac:dyDescent="0.2">
      <c r="A3677" s="1">
        <v>80138615</v>
      </c>
      <c r="B3677" s="1" t="s">
        <v>11279</v>
      </c>
      <c r="C3677" s="1" t="s">
        <v>11280</v>
      </c>
      <c r="D3677" s="3" t="s">
        <v>16</v>
      </c>
      <c r="E3677" s="3" t="s">
        <v>158</v>
      </c>
      <c r="F3677" s="12" t="str">
        <f>_xlfn.XLOOKUP(A3677,ShowCategory!B:B,ShowCategory!A:A)</f>
        <v>Documentaries, Music &amp; Musicals</v>
      </c>
      <c r="G3677" s="12">
        <f>_xlfn.XLOOKUP(A3677,ShowRating!A:A,ShowRating!C:C)</f>
        <v>4</v>
      </c>
      <c r="H3677" s="24" t="str">
        <f>_xlfn.XLOOKUP(A3677,ShowRating!A:A,ShowRating!D:D)</f>
        <v>Very Good</v>
      </c>
      <c r="I3677" s="24" t="str">
        <f>_xlfn.XLOOKUP(A3677,ShowDescription!A:A,ShowDescription!B:B)</f>
        <v>This rockumentary tells the behind-the-scenes story of the Hall-of-Fame band Chicago, from their jazz-rock fusion roots to chart-topping pop hits.</v>
      </c>
      <c r="J3677" s="28">
        <f>_xlfn.XLOOKUP(A3677,ShowReleaseDate!A:A,ShowReleaseDate!B:B)</f>
        <v>43101</v>
      </c>
      <c r="K3677" s="24" t="str">
        <f>_xlfn.XLOOKUP(A3677,ShowReleaseDate!A:A,ShowReleaseDate!D:D)</f>
        <v>Quarter 4</v>
      </c>
    </row>
    <row r="3678" spans="1:11" x14ac:dyDescent="0.2">
      <c r="A3678" s="1">
        <v>70297799</v>
      </c>
      <c r="B3678" s="1" t="s">
        <v>11282</v>
      </c>
      <c r="C3678" s="1" t="s">
        <v>11283</v>
      </c>
      <c r="D3678" s="3" t="s">
        <v>11284</v>
      </c>
      <c r="E3678" s="3" t="s">
        <v>425</v>
      </c>
      <c r="F3678" s="12" t="str">
        <f>_xlfn.XLOOKUP(A3678,ShowCategory!B:B,ShowCategory!A:A)</f>
        <v>Dramas, Independent Movies, International Movies</v>
      </c>
      <c r="G3678" s="12">
        <f>_xlfn.XLOOKUP(A3678,ShowRating!A:A,ShowRating!C:C)</f>
        <v>5</v>
      </c>
      <c r="H3678" s="24" t="str">
        <f>_xlfn.XLOOKUP(A3678,ShowRating!A:A,ShowRating!D:D)</f>
        <v>Excellent</v>
      </c>
      <c r="I3678" s="24" t="str">
        <f>_xlfn.XLOOKUP(A3678,ShowDescription!A:A,ShowDescription!B:B)</f>
        <v>A self-diagnosed nymphomaniac reveals a lifetime of sexual experiences to a man who saves her from being beaten in an alley.</v>
      </c>
      <c r="J3678" s="28">
        <f>_xlfn.XLOOKUP(A3678,ShowReleaseDate!A:A,ShowReleaseDate!B:B)</f>
        <v>43101</v>
      </c>
      <c r="K3678" s="24" t="str">
        <f>_xlfn.XLOOKUP(A3678,ShowReleaseDate!A:A,ShowReleaseDate!D:D)</f>
        <v>Quarter 4</v>
      </c>
    </row>
    <row r="3679" spans="1:11" x14ac:dyDescent="0.2">
      <c r="A3679" s="1">
        <v>80131236</v>
      </c>
      <c r="B3679" s="1" t="s">
        <v>11286</v>
      </c>
      <c r="C3679" s="1" t="s">
        <v>11287</v>
      </c>
      <c r="D3679" s="3" t="s">
        <v>85</v>
      </c>
      <c r="E3679" s="3" t="s">
        <v>265</v>
      </c>
      <c r="F3679" s="12" t="str">
        <f>_xlfn.XLOOKUP(A3679,ShowCategory!B:B,ShowCategory!A:A)</f>
        <v>Dramas, International Movies</v>
      </c>
      <c r="G3679" s="12">
        <f>_xlfn.XLOOKUP(A3679,ShowRating!A:A,ShowRating!C:C)</f>
        <v>2</v>
      </c>
      <c r="H3679" s="24" t="str">
        <f>_xlfn.XLOOKUP(A3679,ShowRating!A:A,ShowRating!D:D)</f>
        <v>Neutral</v>
      </c>
      <c r="I3679" s="24" t="str">
        <f>_xlfn.XLOOKUP(A3679,ShowDescription!A:A,ShowDescription!B:B)</f>
        <v>In pre-World War II France, two sisters purport to be able to communicate with the dead and soon catch the eye of an ambitious filmmaker.</v>
      </c>
      <c r="J3679" s="28">
        <f>_xlfn.XLOOKUP(A3679,ShowReleaseDate!A:A,ShowReleaseDate!B:B)</f>
        <v>43101</v>
      </c>
      <c r="K3679" s="24" t="str">
        <f>_xlfn.XLOOKUP(A3679,ShowReleaseDate!A:A,ShowReleaseDate!D:D)</f>
        <v>Quarter 4</v>
      </c>
    </row>
    <row r="3680" spans="1:11" x14ac:dyDescent="0.2">
      <c r="A3680" s="1">
        <v>70297439</v>
      </c>
      <c r="B3680" s="1" t="s">
        <v>11289</v>
      </c>
      <c r="D3680" s="3" t="s">
        <v>632</v>
      </c>
      <c r="E3680" s="3" t="s">
        <v>18</v>
      </c>
      <c r="F3680" s="12" t="str">
        <f>_xlfn.XLOOKUP(A3680,ShowCategory!B:B,ShowCategory!A:A)</f>
        <v>Anime Series, Kids' TV</v>
      </c>
      <c r="G3680" s="12">
        <f>_xlfn.XLOOKUP(A3680,ShowRating!A:A,ShowRating!C:C)</f>
        <v>4</v>
      </c>
      <c r="H3680" s="24" t="str">
        <f>_xlfn.XLOOKUP(A3680,ShowRating!A:A,ShowRating!D:D)</f>
        <v>Very Good</v>
      </c>
      <c r="I3680" s="24" t="str">
        <f>_xlfn.XLOOKUP(A3680,ShowDescription!A:A,ShowDescription!B:B)</f>
        <v>Explore the world of PokÃ©mon with 10-year-old Ash Ketchum and his partner, Pikachu, as they aim for Ash's ultimate goal: becoming a PokÃ©mon master.</v>
      </c>
      <c r="J3680" s="28">
        <f>_xlfn.XLOOKUP(A3680,ShowReleaseDate!A:A,ShowReleaseDate!B:B)</f>
        <v>43101</v>
      </c>
      <c r="K3680" s="24" t="str">
        <f>_xlfn.XLOOKUP(A3680,ShowReleaseDate!A:A,ShowReleaseDate!D:D)</f>
        <v>Quarter 4</v>
      </c>
    </row>
    <row r="3681" spans="1:11" ht="27.75" x14ac:dyDescent="0.2">
      <c r="A3681" s="1">
        <v>80184547</v>
      </c>
      <c r="B3681" s="1" t="s">
        <v>11291</v>
      </c>
      <c r="C3681" s="1" t="s">
        <v>11292</v>
      </c>
      <c r="D3681" s="3" t="s">
        <v>16</v>
      </c>
      <c r="E3681" s="3" t="s">
        <v>511</v>
      </c>
      <c r="F3681" s="12" t="str">
        <f>_xlfn.XLOOKUP(A3681,ShowCategory!B:B,ShowCategory!A:A)</f>
        <v>Documentaries, Music &amp; Musicals</v>
      </c>
      <c r="G3681" s="12">
        <f>_xlfn.XLOOKUP(A3681,ShowRating!A:A,ShowRating!C:C)</f>
        <v>3</v>
      </c>
      <c r="H3681" s="24" t="str">
        <f>_xlfn.XLOOKUP(A3681,ShowRating!A:A,ShowRating!D:D)</f>
        <v>Good</v>
      </c>
      <c r="I3681" s="24" t="str">
        <f>_xlfn.XLOOKUP(A3681,ShowDescription!A:A,ShowDescription!B:B)</f>
        <v>The results of a DNA test spur Puerto Rican rap icon Residente to set out on a global voyage in search of his roots and fresh musical inspiration.</v>
      </c>
      <c r="J3681" s="28">
        <f>_xlfn.XLOOKUP(A3681,ShowReleaseDate!A:A,ShowReleaseDate!B:B)</f>
        <v>43101</v>
      </c>
      <c r="K3681" s="24" t="str">
        <f>_xlfn.XLOOKUP(A3681,ShowReleaseDate!A:A,ShowReleaseDate!D:D)</f>
        <v>Quarter 4</v>
      </c>
    </row>
    <row r="3682" spans="1:11" x14ac:dyDescent="0.2">
      <c r="A3682" s="1">
        <v>70116578</v>
      </c>
      <c r="B3682" s="1" t="s">
        <v>11294</v>
      </c>
      <c r="C3682" s="1" t="s">
        <v>11295</v>
      </c>
      <c r="D3682" s="3" t="s">
        <v>167</v>
      </c>
      <c r="E3682" s="3" t="s">
        <v>216</v>
      </c>
      <c r="F3682" s="12" t="str">
        <f>_xlfn.XLOOKUP(A3682,ShowCategory!B:B,ShowCategory!A:A)</f>
        <v>Comedies, Dramas, International Movies</v>
      </c>
      <c r="G3682" s="12">
        <f>_xlfn.XLOOKUP(A3682,ShowRating!A:A,ShowRating!C:C)</f>
        <v>2</v>
      </c>
      <c r="H3682" s="24" t="str">
        <f>_xlfn.XLOOKUP(A3682,ShowRating!A:A,ShowRating!D:D)</f>
        <v>Neutral</v>
      </c>
      <c r="I3682" s="24" t="str">
        <f>_xlfn.XLOOKUP(A3682,ShowDescription!A:A,ShowDescription!B:B)</f>
        <v>In an effort to honor the family matriarch's dying wish, Urmila and her husband, Shrikant, embark on a quest to find a husband for charismatic yet choosey Sai. But some things are easier said than done.</v>
      </c>
      <c r="J3682" s="28">
        <f>_xlfn.XLOOKUP(A3682,ShowReleaseDate!A:A,ShowReleaseDate!B:B)</f>
        <v>43101</v>
      </c>
      <c r="K3682" s="24" t="str">
        <f>_xlfn.XLOOKUP(A3682,ShowReleaseDate!A:A,ShowReleaseDate!D:D)</f>
        <v>Quarter 4</v>
      </c>
    </row>
    <row r="3683" spans="1:11" x14ac:dyDescent="0.2">
      <c r="A3683" s="1">
        <v>80202908</v>
      </c>
      <c r="B3683" s="1" t="s">
        <v>11297</v>
      </c>
      <c r="C3683" s="1" t="s">
        <v>11298</v>
      </c>
      <c r="D3683" s="3" t="s">
        <v>167</v>
      </c>
      <c r="E3683" s="3" t="s">
        <v>1873</v>
      </c>
      <c r="F3683" s="12" t="str">
        <f>_xlfn.XLOOKUP(A3683,ShowCategory!B:B,ShowCategory!A:A)</f>
        <v>Comedies, International Movies</v>
      </c>
      <c r="G3683" s="12">
        <f>_xlfn.XLOOKUP(A3683,ShowRating!A:A,ShowRating!C:C)</f>
        <v>4</v>
      </c>
      <c r="H3683" s="24" t="str">
        <f>_xlfn.XLOOKUP(A3683,ShowRating!A:A,ShowRating!D:D)</f>
        <v>Very Good</v>
      </c>
      <c r="I3683" s="24" t="str">
        <f>_xlfn.XLOOKUP(A3683,ShowDescription!A:A,ShowDescription!B:B)</f>
        <v>At large in the city, five inmates of a mental asylum run up against the insanity of the outside world while trying to prevent a terrorist plot.</v>
      </c>
      <c r="J3683" s="28">
        <f>_xlfn.XLOOKUP(A3683,ShowReleaseDate!A:A,ShowReleaseDate!B:B)</f>
        <v>43101</v>
      </c>
      <c r="K3683" s="24" t="str">
        <f>_xlfn.XLOOKUP(A3683,ShowReleaseDate!A:A,ShowReleaseDate!D:D)</f>
        <v>Quarter 4</v>
      </c>
    </row>
    <row r="3684" spans="1:11" x14ac:dyDescent="0.2">
      <c r="A3684" s="1">
        <v>80184135</v>
      </c>
      <c r="B3684" s="1" t="s">
        <v>11300</v>
      </c>
      <c r="C3684" s="1" t="s">
        <v>11301</v>
      </c>
      <c r="D3684" s="3" t="s">
        <v>16</v>
      </c>
      <c r="E3684" s="3" t="s">
        <v>466</v>
      </c>
      <c r="F3684" s="12" t="str">
        <f>_xlfn.XLOOKUP(A3684,ShowCategory!B:B,ShowCategory!A:A)</f>
        <v>Dramas, Independent Movies, Thrillers</v>
      </c>
      <c r="G3684" s="12">
        <f>_xlfn.XLOOKUP(A3684,ShowRating!A:A,ShowRating!C:C)</f>
        <v>4</v>
      </c>
      <c r="H3684" s="24" t="str">
        <f>_xlfn.XLOOKUP(A3684,ShowRating!A:A,ShowRating!D:D)</f>
        <v>Very Good</v>
      </c>
      <c r="I3684" s="24" t="str">
        <f>_xlfn.XLOOKUP(A3684,ShowDescription!A:A,ShowDescription!B:B)</f>
        <v>A tragic accident drives a wedge between two teenage boys, threatening a friendship that had seemed firm and unshakeable.</v>
      </c>
      <c r="J3684" s="28">
        <f>_xlfn.XLOOKUP(A3684,ShowReleaseDate!A:A,ShowReleaseDate!B:B)</f>
        <v>43101</v>
      </c>
      <c r="K3684" s="24" t="str">
        <f>_xlfn.XLOOKUP(A3684,ShowReleaseDate!A:A,ShowReleaseDate!D:D)</f>
        <v>Quarter 4</v>
      </c>
    </row>
    <row r="3685" spans="1:11" x14ac:dyDescent="0.2">
      <c r="A3685" s="1">
        <v>80139199</v>
      </c>
      <c r="B3685" s="1" t="s">
        <v>11303</v>
      </c>
      <c r="C3685" s="1" t="s">
        <v>11304</v>
      </c>
      <c r="D3685" s="3" t="s">
        <v>314</v>
      </c>
      <c r="E3685" s="3" t="s">
        <v>1118</v>
      </c>
      <c r="F3685" s="12" t="str">
        <f>_xlfn.XLOOKUP(A3685,ShowCategory!B:B,ShowCategory!A:A)</f>
        <v>Action &amp; Adventure, Dramas, International Movies</v>
      </c>
      <c r="G3685" s="12">
        <f>_xlfn.XLOOKUP(A3685,ShowRating!A:A,ShowRating!C:C)</f>
        <v>2</v>
      </c>
      <c r="H3685" s="24" t="str">
        <f>_xlfn.XLOOKUP(A3685,ShowRating!A:A,ShowRating!D:D)</f>
        <v>Neutral</v>
      </c>
      <c r="I3685" s="24" t="str">
        <f>_xlfn.XLOOKUP(A3685,ShowDescription!A:A,ShowDescription!B:B)</f>
        <v>Formerly a Korean resistance fighter, a policeman working for Japan is tasked with tracking down resistance leaders before they acquire explosives.</v>
      </c>
      <c r="J3685" s="28">
        <f>_xlfn.XLOOKUP(A3685,ShowReleaseDate!A:A,ShowReleaseDate!B:B)</f>
        <v>43101</v>
      </c>
      <c r="K3685" s="24" t="str">
        <f>_xlfn.XLOOKUP(A3685,ShowReleaseDate!A:A,ShowReleaseDate!D:D)</f>
        <v>Quarter 4</v>
      </c>
    </row>
    <row r="3686" spans="1:11" x14ac:dyDescent="0.2">
      <c r="A3686" s="1">
        <v>80208830</v>
      </c>
      <c r="B3686" s="1" t="s">
        <v>11306</v>
      </c>
      <c r="C3686" s="1" t="s">
        <v>622</v>
      </c>
      <c r="D3686" s="3" t="s">
        <v>611</v>
      </c>
      <c r="E3686" s="3" t="s">
        <v>592</v>
      </c>
      <c r="F3686" s="12" t="str">
        <f>_xlfn.XLOOKUP(A3686,ShowCategory!B:B,ShowCategory!A:A)</f>
        <v>Dramas, International Movies</v>
      </c>
      <c r="G3686" s="12">
        <f>_xlfn.XLOOKUP(A3686,ShowRating!A:A,ShowRating!C:C)</f>
        <v>3</v>
      </c>
      <c r="H3686" s="24" t="str">
        <f>_xlfn.XLOOKUP(A3686,ShowRating!A:A,ShowRating!D:D)</f>
        <v>Good</v>
      </c>
      <c r="I3686" s="24" t="str">
        <f>_xlfn.XLOOKUP(A3686,ShowDescription!A:A,ShowDescription!B:B)</f>
        <v>An arbitration panel is formed after a company CEO in Nigeria is sued for wrongful dismissal and rape by an employee with whom he had an affair.</v>
      </c>
      <c r="J3686" s="28">
        <f>_xlfn.XLOOKUP(A3686,ShowReleaseDate!A:A,ShowReleaseDate!B:B)</f>
        <v>43101</v>
      </c>
      <c r="K3686" s="24" t="str">
        <f>_xlfn.XLOOKUP(A3686,ShowReleaseDate!A:A,ShowReleaseDate!D:D)</f>
        <v>Quarter 4</v>
      </c>
    </row>
    <row r="3687" spans="1:11" x14ac:dyDescent="0.2">
      <c r="A3687" s="1">
        <v>80201813</v>
      </c>
      <c r="B3687" s="1" t="s">
        <v>11308</v>
      </c>
      <c r="C3687" s="1" t="s">
        <v>11309</v>
      </c>
      <c r="D3687" s="3" t="s">
        <v>167</v>
      </c>
      <c r="E3687" s="3" t="s">
        <v>26</v>
      </c>
      <c r="F3687" s="12" t="str">
        <f>_xlfn.XLOOKUP(A3687,ShowCategory!B:B,ShowCategory!A:A)</f>
        <v>Dramas, International Movies</v>
      </c>
      <c r="G3687" s="12">
        <f>_xlfn.XLOOKUP(A3687,ShowRating!A:A,ShowRating!C:C)</f>
        <v>5</v>
      </c>
      <c r="H3687" s="24" t="str">
        <f>_xlfn.XLOOKUP(A3687,ShowRating!A:A,ShowRating!D:D)</f>
        <v>Excellent</v>
      </c>
      <c r="I3687" s="24" t="str">
        <f>_xlfn.XLOOKUP(A3687,ShowDescription!A:A,ShowDescription!B:B)</f>
        <v>An optimistic farmer is determined to succeed in spite of the lack of rain in his region, and the sinking spirits around him.</v>
      </c>
      <c r="J3687" s="28">
        <f>_xlfn.XLOOKUP(A3687,ShowReleaseDate!A:A,ShowReleaseDate!B:B)</f>
        <v>43101</v>
      </c>
      <c r="K3687" s="24" t="str">
        <f>_xlfn.XLOOKUP(A3687,ShowReleaseDate!A:A,ShowReleaseDate!D:D)</f>
        <v>Quarter 4</v>
      </c>
    </row>
    <row r="3688" spans="1:11" x14ac:dyDescent="0.2">
      <c r="A3688" s="1">
        <v>80186459</v>
      </c>
      <c r="B3688" s="1" t="s">
        <v>11311</v>
      </c>
      <c r="D3688" s="3" t="s">
        <v>186</v>
      </c>
      <c r="E3688" s="3" t="s">
        <v>18</v>
      </c>
      <c r="F3688" s="12" t="str">
        <f>_xlfn.XLOOKUP(A3688,ShowCategory!B:B,ShowCategory!A:A)</f>
        <v>Crime TV Shows, International TV Shows, TV Dramas</v>
      </c>
      <c r="G3688" s="12">
        <f>_xlfn.XLOOKUP(A3688,ShowRating!A:A,ShowRating!C:C)</f>
        <v>4</v>
      </c>
      <c r="H3688" s="24" t="str">
        <f>_xlfn.XLOOKUP(A3688,ShowRating!A:A,ShowRating!D:D)</f>
        <v>Very Good</v>
      </c>
      <c r="I3688" s="24" t="str">
        <f>_xlfn.XLOOKUP(A3688,ShowDescription!A:A,ShowDescription!B:B)</f>
        <v>A grisly find atop a mountain in the French Pyrenees leads investigator Martin Servaz into a twisted dance with a serial killer in this icy thriller.</v>
      </c>
      <c r="J3688" s="28">
        <f>_xlfn.XLOOKUP(A3688,ShowReleaseDate!A:A,ShowReleaseDate!B:B)</f>
        <v>43101</v>
      </c>
      <c r="K3688" s="24" t="str">
        <f>_xlfn.XLOOKUP(A3688,ShowReleaseDate!A:A,ShowReleaseDate!D:D)</f>
        <v>Quarter 4</v>
      </c>
    </row>
    <row r="3689" spans="1:11" x14ac:dyDescent="0.2">
      <c r="A3689" s="1">
        <v>80155790</v>
      </c>
      <c r="B3689" s="1" t="s">
        <v>11313</v>
      </c>
      <c r="C3689" s="1" t="s">
        <v>11314</v>
      </c>
      <c r="D3689" s="3" t="s">
        <v>2431</v>
      </c>
      <c r="E3689" s="3" t="s">
        <v>151</v>
      </c>
      <c r="F3689" s="12" t="str">
        <f>_xlfn.XLOOKUP(A3689,ShowCategory!B:B,ShowCategory!A:A)</f>
        <v>Dramas, Independent Movies, International Movies</v>
      </c>
      <c r="G3689" s="12">
        <f>_xlfn.XLOOKUP(A3689,ShowRating!A:A,ShowRating!C:C)</f>
        <v>5</v>
      </c>
      <c r="H3689" s="24" t="str">
        <f>_xlfn.XLOOKUP(A3689,ShowRating!A:A,ShowRating!D:D)</f>
        <v>Excellent</v>
      </c>
      <c r="I3689" s="24" t="str">
        <f>_xlfn.XLOOKUP(A3689,ShowDescription!A:A,ShowDescription!B:B)</f>
        <v>A drama student is torn between creative possibility and ethical boundaries when his girlfriend's family gets caught up in a sex scandal.</v>
      </c>
      <c r="J3689" s="28">
        <f>_xlfn.XLOOKUP(A3689,ShowReleaseDate!A:A,ShowReleaseDate!B:B)</f>
        <v>43101</v>
      </c>
      <c r="K3689" s="24" t="str">
        <f>_xlfn.XLOOKUP(A3689,ShowReleaseDate!A:A,ShowReleaseDate!D:D)</f>
        <v>Quarter 4</v>
      </c>
    </row>
    <row r="3690" spans="1:11" x14ac:dyDescent="0.2">
      <c r="A3690" s="1">
        <v>1065372</v>
      </c>
      <c r="B3690" s="1" t="s">
        <v>11316</v>
      </c>
      <c r="C3690" s="1" t="s">
        <v>11317</v>
      </c>
      <c r="D3690" s="3" t="s">
        <v>16</v>
      </c>
      <c r="E3690" s="3" t="s">
        <v>11</v>
      </c>
      <c r="F3690" s="12" t="str">
        <f>_xlfn.XLOOKUP(A3690,ShowCategory!B:B,ShowCategory!A:A)</f>
        <v>Thrillers</v>
      </c>
      <c r="G3690" s="12">
        <f>_xlfn.XLOOKUP(A3690,ShowRating!A:A,ShowRating!C:C)</f>
        <v>3</v>
      </c>
      <c r="H3690" s="24" t="str">
        <f>_xlfn.XLOOKUP(A3690,ShowRating!A:A,ShowRating!D:D)</f>
        <v>Good</v>
      </c>
      <c r="I3690" s="24" t="str">
        <f>_xlfn.XLOOKUP(A3690,ShowDescription!A:A,ShowDescription!B:B)</f>
        <v>When a power failure throws their suburban town into chaos, Matthew and his wife stoop to desperate measures to secure medication for their child.</v>
      </c>
      <c r="J3690" s="28">
        <f>_xlfn.XLOOKUP(A3690,ShowReleaseDate!A:A,ShowReleaseDate!B:B)</f>
        <v>43101</v>
      </c>
      <c r="K3690" s="24" t="str">
        <f>_xlfn.XLOOKUP(A3690,ShowReleaseDate!A:A,ShowReleaseDate!D:D)</f>
        <v>Quarter 4</v>
      </c>
    </row>
    <row r="3691" spans="1:11" x14ac:dyDescent="0.2">
      <c r="A3691" s="1">
        <v>80159566</v>
      </c>
      <c r="B3691" s="1" t="s">
        <v>11319</v>
      </c>
      <c r="C3691" s="1" t="s">
        <v>11320</v>
      </c>
      <c r="D3691" s="3" t="s">
        <v>16</v>
      </c>
      <c r="E3691" s="3" t="s">
        <v>325</v>
      </c>
      <c r="F3691" s="12" t="str">
        <f>_xlfn.XLOOKUP(A3691,ShowCategory!B:B,ShowCategory!A:A)</f>
        <v>Horror Movies, Thrillers</v>
      </c>
      <c r="G3691" s="12">
        <f>_xlfn.XLOOKUP(A3691,ShowRating!A:A,ShowRating!C:C)</f>
        <v>5</v>
      </c>
      <c r="H3691" s="24" t="str">
        <f>_xlfn.XLOOKUP(A3691,ShowRating!A:A,ShowRating!D:D)</f>
        <v>Excellent</v>
      </c>
      <c r="I3691" s="24" t="str">
        <f>_xlfn.XLOOKUP(A3691,ShowDescription!A:A,ShowDescription!B:B)</f>
        <v>A bank heist takes an unnerving turn when the three sibling robbers attempt to gain entrance into an subterranean vault with sinister secrets.</v>
      </c>
      <c r="J3691" s="28">
        <f>_xlfn.XLOOKUP(A3691,ShowReleaseDate!A:A,ShowReleaseDate!B:B)</f>
        <v>43101</v>
      </c>
      <c r="K3691" s="24" t="str">
        <f>_xlfn.XLOOKUP(A3691,ShowReleaseDate!A:A,ShowReleaseDate!D:D)</f>
        <v>Quarter 4</v>
      </c>
    </row>
    <row r="3692" spans="1:11" x14ac:dyDescent="0.2">
      <c r="A3692" s="1">
        <v>80201815</v>
      </c>
      <c r="B3692" s="1" t="s">
        <v>11322</v>
      </c>
      <c r="C3692" s="1" t="s">
        <v>4240</v>
      </c>
      <c r="D3692" s="3" t="s">
        <v>167</v>
      </c>
      <c r="E3692" s="3" t="s">
        <v>168</v>
      </c>
      <c r="F3692" s="12" t="str">
        <f>_xlfn.XLOOKUP(A3692,ShowCategory!B:B,ShowCategory!A:A)</f>
        <v>Comedies, Dramas, International Movies</v>
      </c>
      <c r="G3692" s="12">
        <f>_xlfn.XLOOKUP(A3692,ShowRating!A:A,ShowRating!C:C)</f>
        <v>2</v>
      </c>
      <c r="H3692" s="24" t="str">
        <f>_xlfn.XLOOKUP(A3692,ShowRating!A:A,ShowRating!D:D)</f>
        <v>Neutral</v>
      </c>
      <c r="I3692" s="24" t="str">
        <f>_xlfn.XLOOKUP(A3692,ShowDescription!A:A,ShowDescription!B:B)</f>
        <v>Personality differences, an old friend and a past flame poke holes in the way a husband and wife perceive their marriage.</v>
      </c>
      <c r="J3692" s="28">
        <f>_xlfn.XLOOKUP(A3692,ShowReleaseDate!A:A,ShowReleaseDate!B:B)</f>
        <v>43101</v>
      </c>
      <c r="K3692" s="24" t="str">
        <f>_xlfn.XLOOKUP(A3692,ShowReleaseDate!A:A,ShowReleaseDate!D:D)</f>
        <v>Quarter 4</v>
      </c>
    </row>
    <row r="3693" spans="1:11" ht="27.75" x14ac:dyDescent="0.2">
      <c r="A3693" s="1">
        <v>80217857</v>
      </c>
      <c r="B3693" s="1" t="s">
        <v>11324</v>
      </c>
      <c r="C3693" s="1" t="s">
        <v>11325</v>
      </c>
      <c r="D3693" s="3" t="s">
        <v>9</v>
      </c>
      <c r="E3693" s="3" t="s">
        <v>493</v>
      </c>
      <c r="F3693" s="12" t="str">
        <f>_xlfn.XLOOKUP(A3693,ShowCategory!B:B,ShowCategory!A:A)</f>
        <v>Documentaries, Dramas, International Movies</v>
      </c>
      <c r="G3693" s="12">
        <f>_xlfn.XLOOKUP(A3693,ShowRating!A:A,ShowRating!C:C)</f>
        <v>2</v>
      </c>
      <c r="H3693" s="24" t="str">
        <f>_xlfn.XLOOKUP(A3693,ShowRating!A:A,ShowRating!D:D)</f>
        <v>Neutral</v>
      </c>
      <c r="I3693" s="24" t="str">
        <f>_xlfn.XLOOKUP(A3693,ShowDescription!A:A,ShowDescription!B:B)</f>
        <v>This cinematic journey into the waters off East Africa chronicles the story behind artist Damien Hirst's massive exhibition of oceanic treasures.</v>
      </c>
      <c r="J3693" s="28">
        <f>_xlfn.XLOOKUP(A3693,ShowReleaseDate!A:A,ShowReleaseDate!B:B)</f>
        <v>43101</v>
      </c>
      <c r="K3693" s="24" t="str">
        <f>_xlfn.XLOOKUP(A3693,ShowReleaseDate!A:A,ShowReleaseDate!D:D)</f>
        <v>Quarter 4</v>
      </c>
    </row>
    <row r="3694" spans="1:11" x14ac:dyDescent="0.2">
      <c r="A3694" s="1">
        <v>80194813</v>
      </c>
      <c r="B3694" s="1" t="s">
        <v>11327</v>
      </c>
      <c r="D3694" s="3" t="s">
        <v>16</v>
      </c>
      <c r="E3694" s="3" t="s">
        <v>18</v>
      </c>
      <c r="F3694" s="12" t="str">
        <f>_xlfn.XLOOKUP(A3694,ShowCategory!B:B,ShowCategory!A:A)</f>
        <v>Docuseries</v>
      </c>
      <c r="G3694" s="12">
        <f>_xlfn.XLOOKUP(A3694,ShowRating!A:A,ShowRating!C:C)</f>
        <v>5</v>
      </c>
      <c r="H3694" s="24" t="str">
        <f>_xlfn.XLOOKUP(A3694,ShowRating!A:A,ShowRating!D:D)</f>
        <v>Excellent</v>
      </c>
      <c r="I3694" s="24" t="str">
        <f>_xlfn.XLOOKUP(A3694,ShowDescription!A:A,ShowDescription!B:B)</f>
        <v>Trained dancer Vandana Hart travels the world to learn traditional and urban dance styles from the local experts who know them best.</v>
      </c>
      <c r="J3694" s="28">
        <f>_xlfn.XLOOKUP(A3694,ShowReleaseDate!A:A,ShowReleaseDate!B:B)</f>
        <v>43101</v>
      </c>
      <c r="K3694" s="24" t="str">
        <f>_xlfn.XLOOKUP(A3694,ShowReleaseDate!A:A,ShowReleaseDate!D:D)</f>
        <v>Quarter 4</v>
      </c>
    </row>
    <row r="3695" spans="1:11" x14ac:dyDescent="0.2">
      <c r="A3695" s="1">
        <v>70114043</v>
      </c>
      <c r="B3695" s="1" t="s">
        <v>11329</v>
      </c>
      <c r="C3695" s="1" t="s">
        <v>6969</v>
      </c>
      <c r="D3695" s="3" t="s">
        <v>167</v>
      </c>
      <c r="E3695" s="3" t="s">
        <v>1351</v>
      </c>
      <c r="F3695" s="12" t="str">
        <f>_xlfn.XLOOKUP(A3695,ShowCategory!B:B,ShowCategory!A:A)</f>
        <v>Comedies, Dramas, International Movies</v>
      </c>
      <c r="G3695" s="12">
        <f>_xlfn.XLOOKUP(A3695,ShowRating!A:A,ShowRating!C:C)</f>
        <v>4</v>
      </c>
      <c r="H3695" s="24" t="str">
        <f>_xlfn.XLOOKUP(A3695,ShowRating!A:A,ShowRating!D:D)</f>
        <v>Very Good</v>
      </c>
      <c r="I3695" s="24" t="str">
        <f>_xlfn.XLOOKUP(A3695,ShowDescription!A:A,ShowDescription!B:B)</f>
        <v>Thanks to an arranged marriage that was designed to make an ailing grandmother happy, newlyweds Rahul and Swati are virtually strangers. Can a four-day honeymoon make a difference when it comes to the couple's feelings about each other?</v>
      </c>
      <c r="J3695" s="28">
        <f>_xlfn.XLOOKUP(A3695,ShowReleaseDate!A:A,ShowReleaseDate!B:B)</f>
        <v>43101</v>
      </c>
      <c r="K3695" s="24" t="str">
        <f>_xlfn.XLOOKUP(A3695,ShowReleaseDate!A:A,ShowReleaseDate!D:D)</f>
        <v>Quarter 4</v>
      </c>
    </row>
    <row r="3696" spans="1:11" x14ac:dyDescent="0.2">
      <c r="A3696" s="1">
        <v>80140364</v>
      </c>
      <c r="B3696" s="1" t="s">
        <v>11331</v>
      </c>
      <c r="D3696" s="3" t="s">
        <v>1246</v>
      </c>
      <c r="E3696" s="3" t="s">
        <v>18</v>
      </c>
      <c r="F3696" s="12" t="str">
        <f>_xlfn.XLOOKUP(A3696,ShowCategory!B:B,ShowCategory!A:A)</f>
        <v>International TV Shows, Romantic TV Shows, TV Dramas</v>
      </c>
      <c r="G3696" s="12">
        <f>_xlfn.XLOOKUP(A3696,ShowRating!A:A,ShowRating!C:C)</f>
        <v>4</v>
      </c>
      <c r="H3696" s="24" t="str">
        <f>_xlfn.XLOOKUP(A3696,ShowRating!A:A,ShowRating!D:D)</f>
        <v>Very Good</v>
      </c>
      <c r="I3696" s="24" t="str">
        <f>_xlfn.XLOOKUP(A3696,ShowDescription!A:A,ShowDescription!B:B)</f>
        <v>As her seemingly idyllic life begins to crumble, a lonely woman in a restrictive marriage starts an affair with a gentle bookstore owner.</v>
      </c>
      <c r="J3696" s="28">
        <f>_xlfn.XLOOKUP(A3696,ShowReleaseDate!A:A,ShowReleaseDate!B:B)</f>
        <v>42736</v>
      </c>
      <c r="K3696" s="24" t="str">
        <f>_xlfn.XLOOKUP(A3696,ShowReleaseDate!A:A,ShowReleaseDate!D:D)</f>
        <v>Quarter 4</v>
      </c>
    </row>
    <row r="3697" spans="1:11" x14ac:dyDescent="0.2">
      <c r="A3697" s="1">
        <v>80158376</v>
      </c>
      <c r="B3697" s="1" t="s">
        <v>11334</v>
      </c>
      <c r="C3697" s="1" t="s">
        <v>11335</v>
      </c>
      <c r="D3697" s="3" t="s">
        <v>167</v>
      </c>
      <c r="E3697" s="3" t="s">
        <v>117</v>
      </c>
      <c r="F3697" s="12" t="str">
        <f>_xlfn.XLOOKUP(A3697,ShowCategory!B:B,ShowCategory!A:A)</f>
        <v>Documentaries, International Movies</v>
      </c>
      <c r="G3697" s="12">
        <f>_xlfn.XLOOKUP(A3697,ShowRating!A:A,ShowRating!C:C)</f>
        <v>4</v>
      </c>
      <c r="H3697" s="24" t="str">
        <f>_xlfn.XLOOKUP(A3697,ShowRating!A:A,ShowRating!D:D)</f>
        <v>Very Good</v>
      </c>
      <c r="I3697" s="24" t="str">
        <f>_xlfn.XLOOKUP(A3697,ShowDescription!A:A,ShowDescription!B:B)</f>
        <v>Extensive film clips and interviews tell the story of American filmmaker Ellis R. Dungan, who spent 15 years in India and helped define Tamil cinema.</v>
      </c>
      <c r="J3697" s="28">
        <f>_xlfn.XLOOKUP(A3697,ShowReleaseDate!A:A,ShowReleaseDate!B:B)</f>
        <v>42736</v>
      </c>
      <c r="K3697" s="24" t="str">
        <f>_xlfn.XLOOKUP(A3697,ShowReleaseDate!A:A,ShowReleaseDate!D:D)</f>
        <v>Quarter 4</v>
      </c>
    </row>
    <row r="3698" spans="1:11" x14ac:dyDescent="0.2">
      <c r="A3698" s="1">
        <v>80140617</v>
      </c>
      <c r="B3698" s="1" t="s">
        <v>11337</v>
      </c>
      <c r="D3698" s="3" t="s">
        <v>1246</v>
      </c>
      <c r="E3698" s="3" t="s">
        <v>18</v>
      </c>
      <c r="F3698" s="12" t="str">
        <f>_xlfn.XLOOKUP(A3698,ShowCategory!B:B,ShowCategory!A:A)</f>
        <v>International TV Shows, Romantic TV Shows, TV Dramas</v>
      </c>
      <c r="G3698" s="12">
        <f>_xlfn.XLOOKUP(A3698,ShowRating!A:A,ShowRating!C:C)</f>
        <v>5</v>
      </c>
      <c r="H3698" s="24" t="str">
        <f>_xlfn.XLOOKUP(A3698,ShowRating!A:A,ShowRating!D:D)</f>
        <v>Excellent</v>
      </c>
      <c r="I3698" s="24" t="str">
        <f>_xlfn.XLOOKUP(A3698,ShowDescription!A:A,ShowDescription!B:B)</f>
        <v>Raised by three mothers, a self-assured teen in turmoil meets the father figure she never had. But she also stands to drive the man and his son apart.</v>
      </c>
      <c r="J3698" s="28">
        <f>_xlfn.XLOOKUP(A3698,ShowReleaseDate!A:A,ShowReleaseDate!B:B)</f>
        <v>42736</v>
      </c>
      <c r="K3698" s="24" t="str">
        <f>_xlfn.XLOOKUP(A3698,ShowReleaseDate!A:A,ShowReleaseDate!D:D)</f>
        <v>Quarter 4</v>
      </c>
    </row>
    <row r="3699" spans="1:11" x14ac:dyDescent="0.2">
      <c r="A3699" s="1">
        <v>80154688</v>
      </c>
      <c r="B3699" s="1" t="s">
        <v>11339</v>
      </c>
      <c r="C3699" s="1" t="s">
        <v>11340</v>
      </c>
      <c r="D3699" s="3" t="s">
        <v>167</v>
      </c>
      <c r="E3699" s="3" t="s">
        <v>511</v>
      </c>
      <c r="F3699" s="12" t="str">
        <f>_xlfn.XLOOKUP(A3699,ShowCategory!B:B,ShowCategory!A:A)</f>
        <v>Dramas, International Movies, Thrillers</v>
      </c>
      <c r="G3699" s="12">
        <f>_xlfn.XLOOKUP(A3699,ShowRating!A:A,ShowRating!C:C)</f>
        <v>4</v>
      </c>
      <c r="H3699" s="24" t="str">
        <f>_xlfn.XLOOKUP(A3699,ShowRating!A:A,ShowRating!D:D)</f>
        <v>Very Good</v>
      </c>
      <c r="I3699" s="24" t="str">
        <f>_xlfn.XLOOKUP(A3699,ShowDescription!A:A,ShowDescription!B:B)</f>
        <v>A production crew that thinks it's making a documentary about a humble Mumbai rickshaw driver unmasks a horrifying truth about their film's subject.</v>
      </c>
      <c r="J3699" s="28">
        <f>_xlfn.XLOOKUP(A3699,ShowReleaseDate!A:A,ShowReleaseDate!B:B)</f>
        <v>42736</v>
      </c>
      <c r="K3699" s="24" t="str">
        <f>_xlfn.XLOOKUP(A3699,ShowReleaseDate!A:A,ShowReleaseDate!D:D)</f>
        <v>Quarter 4</v>
      </c>
    </row>
    <row r="3700" spans="1:11" ht="27.75" x14ac:dyDescent="0.2">
      <c r="A3700" s="1">
        <v>70060010</v>
      </c>
      <c r="B3700" s="1" t="s">
        <v>11342</v>
      </c>
      <c r="C3700" s="1" t="s">
        <v>11343</v>
      </c>
      <c r="D3700" s="3" t="s">
        <v>1174</v>
      </c>
      <c r="E3700" s="3" t="s">
        <v>325</v>
      </c>
      <c r="F3700" s="12" t="str">
        <f>_xlfn.XLOOKUP(A3700,ShowCategory!B:B,ShowCategory!A:A)</f>
        <v>Children &amp; Family Movies, Comedies</v>
      </c>
      <c r="G3700" s="12">
        <f>_xlfn.XLOOKUP(A3700,ShowRating!A:A,ShowRating!C:C)</f>
        <v>5</v>
      </c>
      <c r="H3700" s="24" t="str">
        <f>_xlfn.XLOOKUP(A3700,ShowRating!A:A,ShowRating!D:D)</f>
        <v>Excellent</v>
      </c>
      <c r="I3700" s="24" t="str">
        <f>_xlfn.XLOOKUP(A3700,ShowDescription!A:A,ShowDescription!B:B)</f>
        <v>Barry, a worker bee stuck in a dead-end job making honey, sues humans when he learns they've been stealing bees' nectar all along.</v>
      </c>
      <c r="J3700" s="28">
        <f>_xlfn.XLOOKUP(A3700,ShowReleaseDate!A:A,ShowReleaseDate!B:B)</f>
        <v>42736</v>
      </c>
      <c r="K3700" s="24" t="str">
        <f>_xlfn.XLOOKUP(A3700,ShowReleaseDate!A:A,ShowReleaseDate!D:D)</f>
        <v>Quarter 4</v>
      </c>
    </row>
    <row r="3701" spans="1:11" x14ac:dyDescent="0.2">
      <c r="A3701" s="1">
        <v>80140939</v>
      </c>
      <c r="B3701" s="1" t="s">
        <v>11345</v>
      </c>
      <c r="D3701" s="3" t="s">
        <v>398</v>
      </c>
      <c r="E3701" s="3" t="s">
        <v>18</v>
      </c>
      <c r="F3701" s="12" t="str">
        <f>_xlfn.XLOOKUP(A3701,ShowCategory!B:B,ShowCategory!A:A)</f>
        <v>International TV Shows, Romantic TV Shows, TV Comedies</v>
      </c>
      <c r="G3701" s="12">
        <f>_xlfn.XLOOKUP(A3701,ShowRating!A:A,ShowRating!C:C)</f>
        <v>5</v>
      </c>
      <c r="H3701" s="24" t="str">
        <f>_xlfn.XLOOKUP(A3701,ShowRating!A:A,ShowRating!D:D)</f>
        <v>Excellent</v>
      </c>
      <c r="I3701" s="24" t="str">
        <f>_xlfn.XLOOKUP(A3701,ShowDescription!A:A,ShowDescription!B:B)</f>
        <v>Still haunted by the traumatic event that ended her high school romance, a young professional gets a new subordinate: her former sweetheart.</v>
      </c>
      <c r="J3701" s="28">
        <f>_xlfn.XLOOKUP(A3701,ShowReleaseDate!A:A,ShowReleaseDate!B:B)</f>
        <v>42736</v>
      </c>
      <c r="K3701" s="24" t="str">
        <f>_xlfn.XLOOKUP(A3701,ShowReleaseDate!A:A,ShowReleaseDate!D:D)</f>
        <v>Quarter 4</v>
      </c>
    </row>
    <row r="3702" spans="1:11" x14ac:dyDescent="0.2">
      <c r="A3702" s="1">
        <v>80140490</v>
      </c>
      <c r="B3702" s="1" t="s">
        <v>11347</v>
      </c>
      <c r="D3702" s="3" t="s">
        <v>1246</v>
      </c>
      <c r="E3702" s="3" t="s">
        <v>18</v>
      </c>
      <c r="F3702" s="12" t="str">
        <f>_xlfn.XLOOKUP(A3702,ShowCategory!B:B,ShowCategory!A:A)</f>
        <v>International TV Shows, Romantic TV Shows, TV Comedies</v>
      </c>
      <c r="G3702" s="12">
        <f>_xlfn.XLOOKUP(A3702,ShowRating!A:A,ShowRating!C:C)</f>
        <v>5</v>
      </c>
      <c r="H3702" s="24" t="str">
        <f>_xlfn.XLOOKUP(A3702,ShowRating!A:A,ShowRating!D:D)</f>
        <v>Excellent</v>
      </c>
      <c r="I3702" s="24" t="str">
        <f>_xlfn.XLOOKUP(A3702,ShowDescription!A:A,ShowDescription!B:B)</f>
        <v>An unexpected pregnancy sends a woman back to her hometown to share a house with three nice guys. Each has problems, but each would make a great dad.</v>
      </c>
      <c r="J3702" s="28">
        <f>_xlfn.XLOOKUP(A3702,ShowReleaseDate!A:A,ShowReleaseDate!B:B)</f>
        <v>42736</v>
      </c>
      <c r="K3702" s="24" t="str">
        <f>_xlfn.XLOOKUP(A3702,ShowReleaseDate!A:A,ShowReleaseDate!D:D)</f>
        <v>Quarter 4</v>
      </c>
    </row>
    <row r="3703" spans="1:11" x14ac:dyDescent="0.2">
      <c r="A3703" s="1">
        <v>80011026</v>
      </c>
      <c r="B3703" s="1" t="s">
        <v>11349</v>
      </c>
      <c r="C3703" s="1" t="s">
        <v>6066</v>
      </c>
      <c r="D3703" s="3" t="s">
        <v>85</v>
      </c>
      <c r="E3703" s="3" t="s">
        <v>325</v>
      </c>
      <c r="F3703" s="12" t="str">
        <f>_xlfn.XLOOKUP(A3703,ShowCategory!B:B,ShowCategory!A:A)</f>
        <v>Dramas, Independent Movies, International Movies</v>
      </c>
      <c r="G3703" s="12">
        <f>_xlfn.XLOOKUP(A3703,ShowRating!A:A,ShowRating!C:C)</f>
        <v>4</v>
      </c>
      <c r="H3703" s="24" t="str">
        <f>_xlfn.XLOOKUP(A3703,ShowRating!A:A,ShowRating!D:D)</f>
        <v>Very Good</v>
      </c>
      <c r="I3703" s="24" t="str">
        <f>_xlfn.XLOOKUP(A3703,ShowDescription!A:A,ShowDescription!B:B)</f>
        <v>After his wife inexplicably disappears, a man takes their two children and relocates to his hometown in an attempt to end their grief and move on.</v>
      </c>
      <c r="J3703" s="28">
        <f>_xlfn.XLOOKUP(A3703,ShowReleaseDate!A:A,ShowReleaseDate!B:B)</f>
        <v>42736</v>
      </c>
      <c r="K3703" s="24" t="str">
        <f>_xlfn.XLOOKUP(A3703,ShowReleaseDate!A:A,ShowReleaseDate!D:D)</f>
        <v>Quarter 4</v>
      </c>
    </row>
    <row r="3704" spans="1:11" x14ac:dyDescent="0.2">
      <c r="A3704" s="1">
        <v>80117742</v>
      </c>
      <c r="B3704" s="1" t="s">
        <v>11351</v>
      </c>
      <c r="C3704" s="1" t="s">
        <v>11352</v>
      </c>
      <c r="D3704" s="3" t="s">
        <v>16</v>
      </c>
      <c r="E3704" s="3" t="s">
        <v>364</v>
      </c>
      <c r="F3704" s="12" t="str">
        <f>_xlfn.XLOOKUP(A3704,ShowCategory!B:B,ShowCategory!A:A)</f>
        <v>Comedies, Independent Movies, LGBTQ Movies</v>
      </c>
      <c r="G3704" s="12">
        <f>_xlfn.XLOOKUP(A3704,ShowRating!A:A,ShowRating!C:C)</f>
        <v>2</v>
      </c>
      <c r="H3704" s="24" t="str">
        <f>_xlfn.XLOOKUP(A3704,ShowRating!A:A,ShowRating!D:D)</f>
        <v>Neutral</v>
      </c>
      <c r="I3704" s="24" t="str">
        <f>_xlfn.XLOOKUP(A3704,ShowDescription!A:A,ShowDescription!B:B)</f>
        <v>Fired for being gay, schoolteacher Richard returns in drag as force-of-nature Bianca, gets hired for the same job and plots sweet, scornful revenge.</v>
      </c>
      <c r="J3704" s="28">
        <f>_xlfn.XLOOKUP(A3704,ShowReleaseDate!A:A,ShowReleaseDate!B:B)</f>
        <v>42736</v>
      </c>
      <c r="K3704" s="24" t="str">
        <f>_xlfn.XLOOKUP(A3704,ShowReleaseDate!A:A,ShowReleaseDate!D:D)</f>
        <v>Quarter 4</v>
      </c>
    </row>
    <row r="3705" spans="1:11" x14ac:dyDescent="0.2">
      <c r="A3705" s="1">
        <v>80140938</v>
      </c>
      <c r="B3705" s="1" t="s">
        <v>11354</v>
      </c>
      <c r="D3705" s="3" t="s">
        <v>1246</v>
      </c>
      <c r="E3705" s="3" t="s">
        <v>18</v>
      </c>
      <c r="F3705" s="12" t="str">
        <f>_xlfn.XLOOKUP(A3705,ShowCategory!B:B,ShowCategory!A:A)</f>
        <v>International TV Shows, Romantic TV Shows, TV Comedies</v>
      </c>
      <c r="G3705" s="12">
        <f>_xlfn.XLOOKUP(A3705,ShowRating!A:A,ShowRating!C:C)</f>
        <v>3</v>
      </c>
      <c r="H3705" s="24" t="str">
        <f>_xlfn.XLOOKUP(A3705,ShowRating!A:A,ShowRating!D:D)</f>
        <v>Good</v>
      </c>
      <c r="I3705" s="24" t="str">
        <f>_xlfn.XLOOKUP(A3705,ShowDescription!A:A,ShowDescription!B:B)</f>
        <v>An author having trouble finishing his new romance novel because he's lost faith in love regains his romantic soul after meeting a flight attendant.</v>
      </c>
      <c r="J3705" s="28">
        <f>_xlfn.XLOOKUP(A3705,ShowReleaseDate!A:A,ShowReleaseDate!B:B)</f>
        <v>42736</v>
      </c>
      <c r="K3705" s="24" t="str">
        <f>_xlfn.XLOOKUP(A3705,ShowReleaseDate!A:A,ShowReleaseDate!D:D)</f>
        <v>Quarter 4</v>
      </c>
    </row>
    <row r="3706" spans="1:11" x14ac:dyDescent="0.2">
      <c r="A3706" s="1">
        <v>80147318</v>
      </c>
      <c r="B3706" s="1" t="s">
        <v>11356</v>
      </c>
      <c r="C3706" s="1" t="s">
        <v>11357</v>
      </c>
      <c r="D3706" s="3" t="s">
        <v>167</v>
      </c>
      <c r="E3706" s="3" t="s">
        <v>607</v>
      </c>
      <c r="F3706" s="12" t="str">
        <f>_xlfn.XLOOKUP(A3706,ShowCategory!B:B,ShowCategory!A:A)</f>
        <v>Dramas, International Movies</v>
      </c>
      <c r="G3706" s="12">
        <f>_xlfn.XLOOKUP(A3706,ShowRating!A:A,ShowRating!C:C)</f>
        <v>4</v>
      </c>
      <c r="H3706" s="24" t="str">
        <f>_xlfn.XLOOKUP(A3706,ShowRating!A:A,ShowRating!D:D)</f>
        <v>Very Good</v>
      </c>
      <c r="I3706" s="24" t="str">
        <f>_xlfn.XLOOKUP(A3706,ShowDescription!A:A,ShowDescription!B:B)</f>
        <v>An elderly, hearing-impaired Indian man stays connected to the world of the past through the beloved valve radio he has owned since childhood.</v>
      </c>
      <c r="J3706" s="28">
        <f>_xlfn.XLOOKUP(A3706,ShowReleaseDate!A:A,ShowReleaseDate!B:B)</f>
        <v>42736</v>
      </c>
      <c r="K3706" s="24" t="str">
        <f>_xlfn.XLOOKUP(A3706,ShowReleaseDate!A:A,ShowReleaseDate!D:D)</f>
        <v>Quarter 4</v>
      </c>
    </row>
    <row r="3707" spans="1:11" x14ac:dyDescent="0.2">
      <c r="A3707" s="1">
        <v>80152741</v>
      </c>
      <c r="B3707" s="1" t="s">
        <v>11359</v>
      </c>
      <c r="C3707" s="1" t="s">
        <v>11247</v>
      </c>
      <c r="D3707" s="3" t="s">
        <v>167</v>
      </c>
      <c r="E3707" s="3" t="s">
        <v>1683</v>
      </c>
      <c r="F3707" s="12" t="str">
        <f>_xlfn.XLOOKUP(A3707,ShowCategory!B:B,ShowCategory!A:A)</f>
        <v>Dramas, International Movies</v>
      </c>
      <c r="G3707" s="12">
        <f>_xlfn.XLOOKUP(A3707,ShowRating!A:A,ShowRating!C:C)</f>
        <v>5</v>
      </c>
      <c r="H3707" s="24" t="str">
        <f>_xlfn.XLOOKUP(A3707,ShowRating!A:A,ShowRating!D:D)</f>
        <v>Excellent</v>
      </c>
      <c r="I3707" s="24" t="str">
        <f>_xlfn.XLOOKUP(A3707,ShowDescription!A:A,ShowDescription!B:B)</f>
        <v>A charming cabbie, a cop turned assassin and a housewife whoâ€™s also a hooker share one thing in common: a bizarre and violent afternoon in Kolkata.</v>
      </c>
      <c r="J3707" s="28">
        <f>_xlfn.XLOOKUP(A3707,ShowReleaseDate!A:A,ShowReleaseDate!B:B)</f>
        <v>42736</v>
      </c>
      <c r="K3707" s="24" t="str">
        <f>_xlfn.XLOOKUP(A3707,ShowReleaseDate!A:A,ShowReleaseDate!D:D)</f>
        <v>Quarter 4</v>
      </c>
    </row>
    <row r="3708" spans="1:11" x14ac:dyDescent="0.2">
      <c r="A3708" s="1">
        <v>80097375</v>
      </c>
      <c r="B3708" s="1" t="s">
        <v>11361</v>
      </c>
      <c r="C3708" s="1" t="s">
        <v>11362</v>
      </c>
      <c r="D3708" s="3" t="s">
        <v>11363</v>
      </c>
      <c r="E3708" s="3" t="s">
        <v>733</v>
      </c>
      <c r="F3708" s="12" t="str">
        <f>_xlfn.XLOOKUP(A3708,ShowCategory!B:B,ShowCategory!A:A)</f>
        <v>Documentaries, International Movies</v>
      </c>
      <c r="G3708" s="12">
        <f>_xlfn.XLOOKUP(A3708,ShowRating!A:A,ShowRating!C:C)</f>
        <v>2</v>
      </c>
      <c r="H3708" s="24" t="str">
        <f>_xlfn.XLOOKUP(A3708,ShowRating!A:A,ShowRating!D:D)</f>
        <v>Neutral</v>
      </c>
      <c r="I3708" s="24" t="str">
        <f>_xlfn.XLOOKUP(A3708,ShowDescription!A:A,ShowDescription!B:B)</f>
        <v>In the rugged mountains of Afghanistan, armed bands of young boys survive by scavenging for old land mines, mining lapis lazuli and trading in opium.</v>
      </c>
      <c r="J3708" s="28">
        <f>_xlfn.XLOOKUP(A3708,ShowReleaseDate!A:A,ShowReleaseDate!B:B)</f>
        <v>42736</v>
      </c>
      <c r="K3708" s="24" t="str">
        <f>_xlfn.XLOOKUP(A3708,ShowReleaseDate!A:A,ShowReleaseDate!D:D)</f>
        <v>Quarter 4</v>
      </c>
    </row>
    <row r="3709" spans="1:11" ht="27.75" x14ac:dyDescent="0.2">
      <c r="A3709" s="1">
        <v>80145085</v>
      </c>
      <c r="B3709" s="1" t="s">
        <v>11365</v>
      </c>
      <c r="C3709" s="1" t="s">
        <v>11366</v>
      </c>
      <c r="D3709" s="3" t="s">
        <v>167</v>
      </c>
      <c r="E3709" s="3" t="s">
        <v>913</v>
      </c>
      <c r="F3709" s="12" t="str">
        <f>_xlfn.XLOOKUP(A3709,ShowCategory!B:B,ShowCategory!A:A)</f>
        <v>Documentaries, International Movies</v>
      </c>
      <c r="G3709" s="12">
        <f>_xlfn.XLOOKUP(A3709,ShowRating!A:A,ShowRating!C:C)</f>
        <v>4</v>
      </c>
      <c r="H3709" s="24" t="str">
        <f>_xlfn.XLOOKUP(A3709,ShowRating!A:A,ShowRating!D:D)</f>
        <v>Very Good</v>
      </c>
      <c r="I3709" s="24" t="str">
        <f>_xlfn.XLOOKUP(A3709,ShowDescription!A:A,ShowDescription!B:B)</f>
        <v>Examine the troublesome coexistence of humans and rodents in Mumbai, where the byproducts of a big economy have led to a thriving rat population.</v>
      </c>
      <c r="J3709" s="28">
        <f>_xlfn.XLOOKUP(A3709,ShowReleaseDate!A:A,ShowReleaseDate!B:B)</f>
        <v>42736</v>
      </c>
      <c r="K3709" s="24" t="str">
        <f>_xlfn.XLOOKUP(A3709,ShowReleaseDate!A:A,ShowReleaseDate!D:D)</f>
        <v>Quarter 4</v>
      </c>
    </row>
    <row r="3710" spans="1:11" ht="41.25" x14ac:dyDescent="0.2">
      <c r="A3710" s="1">
        <v>80144141</v>
      </c>
      <c r="B3710" s="1" t="s">
        <v>11368</v>
      </c>
      <c r="C3710" s="1" t="s">
        <v>11369</v>
      </c>
      <c r="D3710" s="3" t="s">
        <v>11370</v>
      </c>
      <c r="E3710" s="3" t="s">
        <v>733</v>
      </c>
      <c r="F3710" s="12" t="str">
        <f>_xlfn.XLOOKUP(A3710,ShowCategory!B:B,ShowCategory!A:A)</f>
        <v>Documentaries</v>
      </c>
      <c r="G3710" s="12">
        <f>_xlfn.XLOOKUP(A3710,ShowRating!A:A,ShowRating!C:C)</f>
        <v>3</v>
      </c>
      <c r="H3710" s="24" t="str">
        <f>_xlfn.XLOOKUP(A3710,ShowRating!A:A,ShowRating!D:D)</f>
        <v>Good</v>
      </c>
      <c r="I3710" s="24" t="str">
        <f>_xlfn.XLOOKUP(A3710,ShowDescription!A:A,ShowDescription!B:B)</f>
        <v>Explore how the media and nationalism have fueled Venezuela's passion for physical appearance and the multibillion-dollar beauty pageant industry.</v>
      </c>
      <c r="J3710" s="28">
        <f>_xlfn.XLOOKUP(A3710,ShowReleaseDate!A:A,ShowReleaseDate!B:B)</f>
        <v>42736</v>
      </c>
      <c r="K3710" s="24" t="str">
        <f>_xlfn.XLOOKUP(A3710,ShowReleaseDate!A:A,ShowReleaseDate!D:D)</f>
        <v>Quarter 4</v>
      </c>
    </row>
    <row r="3711" spans="1:11" x14ac:dyDescent="0.2">
      <c r="A3711" s="1">
        <v>80118002</v>
      </c>
      <c r="B3711" s="1" t="s">
        <v>11372</v>
      </c>
      <c r="C3711" s="1" t="s">
        <v>11373</v>
      </c>
      <c r="D3711" s="3" t="s">
        <v>167</v>
      </c>
      <c r="E3711" s="3" t="s">
        <v>197</v>
      </c>
      <c r="F3711" s="12" t="str">
        <f>_xlfn.XLOOKUP(A3711,ShowCategory!B:B,ShowCategory!A:A)</f>
        <v>Dramas, International Movies</v>
      </c>
      <c r="G3711" s="12">
        <f>_xlfn.XLOOKUP(A3711,ShowRating!A:A,ShowRating!C:C)</f>
        <v>2</v>
      </c>
      <c r="H3711" s="24" t="str">
        <f>_xlfn.XLOOKUP(A3711,ShowRating!A:A,ShowRating!D:D)</f>
        <v>Neutral</v>
      </c>
      <c r="I3711" s="24" t="str">
        <f>_xlfn.XLOOKUP(A3711,ShowDescription!A:A,ShowDescription!B:B)</f>
        <v>Drug abuse and the darker side of Punjab rear their heads in the intense, interwoven tales of a cop, a doctor, a migrant worker and a rock star.</v>
      </c>
      <c r="J3711" s="28">
        <f>_xlfn.XLOOKUP(A3711,ShowReleaseDate!A:A,ShowReleaseDate!B:B)</f>
        <v>42736</v>
      </c>
      <c r="K3711" s="24" t="str">
        <f>_xlfn.XLOOKUP(A3711,ShowReleaseDate!A:A,ShowReleaseDate!D:D)</f>
        <v>Quarter 4</v>
      </c>
    </row>
    <row r="3712" spans="1:11" x14ac:dyDescent="0.2">
      <c r="A3712" s="1">
        <v>80141033</v>
      </c>
      <c r="B3712" s="1" t="s">
        <v>11375</v>
      </c>
      <c r="D3712" s="3" t="s">
        <v>1246</v>
      </c>
      <c r="E3712" s="3" t="s">
        <v>18</v>
      </c>
      <c r="F3712" s="12" t="str">
        <f>_xlfn.XLOOKUP(A3712,ShowCategory!B:B,ShowCategory!A:A)</f>
        <v>International TV Shows, Romantic TV Shows, TV Comedies</v>
      </c>
      <c r="G3712" s="12">
        <f>_xlfn.XLOOKUP(A3712,ShowRating!A:A,ShowRating!C:C)</f>
        <v>4</v>
      </c>
      <c r="H3712" s="24" t="str">
        <f>_xlfn.XLOOKUP(A3712,ShowRating!A:A,ShowRating!D:D)</f>
        <v>Very Good</v>
      </c>
      <c r="I3712" s="24" t="str">
        <f>_xlfn.XLOOKUP(A3712,ShowDescription!A:A,ShowDescription!B:B)</f>
        <v>A 32-year-old romantic looking for a long-term, monogamous relationship meets a handsome bad boy who only believes in one-night stands.</v>
      </c>
      <c r="J3712" s="28">
        <f>_xlfn.XLOOKUP(A3712,ShowReleaseDate!A:A,ShowReleaseDate!B:B)</f>
        <v>42736</v>
      </c>
      <c r="K3712" s="24" t="str">
        <f>_xlfn.XLOOKUP(A3712,ShowReleaseDate!A:A,ShowReleaseDate!D:D)</f>
        <v>Quarter 4</v>
      </c>
    </row>
    <row r="3713" spans="1:11" x14ac:dyDescent="0.2">
      <c r="A3713" s="1">
        <v>80140362</v>
      </c>
      <c r="B3713" s="1" t="s">
        <v>11377</v>
      </c>
      <c r="D3713" s="3" t="s">
        <v>1246</v>
      </c>
      <c r="E3713" s="3" t="s">
        <v>18</v>
      </c>
      <c r="F3713" s="12" t="str">
        <f>_xlfn.XLOOKUP(A3713,ShowCategory!B:B,ShowCategory!A:A)</f>
        <v>International TV Shows, Romantic TV Shows, TV Comedies</v>
      </c>
      <c r="G3713" s="12">
        <f>_xlfn.XLOOKUP(A3713,ShowRating!A:A,ShowRating!C:C)</f>
        <v>2</v>
      </c>
      <c r="H3713" s="24" t="str">
        <f>_xlfn.XLOOKUP(A3713,ShowRating!A:A,ShowRating!D:D)</f>
        <v>Neutral</v>
      </c>
      <c r="I3713" s="24" t="str">
        <f>_xlfn.XLOOKUP(A3713,ShowDescription!A:A,ShowDescription!B:B)</f>
        <v>A doctor performs plastic surgery on a fat man who's been jilted, and continues his transformation by turning him into a handsome, desirable man.</v>
      </c>
      <c r="J3713" s="28">
        <f>_xlfn.XLOOKUP(A3713,ShowReleaseDate!A:A,ShowReleaseDate!B:B)</f>
        <v>42736</v>
      </c>
      <c r="K3713" s="24" t="str">
        <f>_xlfn.XLOOKUP(A3713,ShowReleaseDate!A:A,ShowReleaseDate!D:D)</f>
        <v>Quarter 4</v>
      </c>
    </row>
    <row r="3714" spans="1:11" x14ac:dyDescent="0.2">
      <c r="A3714" s="1">
        <v>80036832</v>
      </c>
      <c r="B3714" s="1" t="s">
        <v>11379</v>
      </c>
      <c r="C3714" s="1" t="s">
        <v>11380</v>
      </c>
      <c r="D3714" s="3" t="s">
        <v>11381</v>
      </c>
      <c r="E3714" s="3" t="s">
        <v>36</v>
      </c>
      <c r="F3714" s="12" t="str">
        <f>_xlfn.XLOOKUP(A3714,ShowCategory!B:B,ShowCategory!A:A)</f>
        <v>Documentaries, International Movies</v>
      </c>
      <c r="G3714" s="12">
        <f>_xlfn.XLOOKUP(A3714,ShowRating!A:A,ShowRating!C:C)</f>
        <v>3</v>
      </c>
      <c r="H3714" s="24" t="str">
        <f>_xlfn.XLOOKUP(A3714,ShowRating!A:A,ShowRating!D:D)</f>
        <v>Good</v>
      </c>
      <c r="I3714" s="24" t="str">
        <f>_xlfn.XLOOKUP(A3714,ShowDescription!A:A,ShowDescription!B:B)</f>
        <v>In the 1970s, a group of activists who gathered to protest nuclear testing formed the iconic Greenpeace environmental organization.</v>
      </c>
      <c r="J3714" s="28">
        <f>_xlfn.XLOOKUP(A3714,ShowReleaseDate!A:A,ShowReleaseDate!B:B)</f>
        <v>42370</v>
      </c>
      <c r="K3714" s="24" t="str">
        <f>_xlfn.XLOOKUP(A3714,ShowReleaseDate!A:A,ShowReleaseDate!D:D)</f>
        <v>Quarter 4</v>
      </c>
    </row>
    <row r="3715" spans="1:11" x14ac:dyDescent="0.2">
      <c r="A3715" s="1">
        <v>70213235</v>
      </c>
      <c r="B3715" s="1" t="s">
        <v>11384</v>
      </c>
      <c r="D3715" s="3" t="s">
        <v>3292</v>
      </c>
      <c r="E3715" s="3" t="s">
        <v>18</v>
      </c>
      <c r="F3715" s="12" t="str">
        <f>_xlfn.XLOOKUP(A3715,ShowCategory!B:B,ShowCategory!A:A)</f>
        <v>Kids' TV</v>
      </c>
      <c r="G3715" s="12">
        <f>_xlfn.XLOOKUP(A3715,ShowRating!A:A,ShowRating!C:C)</f>
        <v>2</v>
      </c>
      <c r="H3715" s="24" t="str">
        <f>_xlfn.XLOOKUP(A3715,ShowRating!A:A,ShowRating!D:D)</f>
        <v>Neutral</v>
      </c>
      <c r="I3715" s="24" t="str">
        <f>_xlfn.XLOOKUP(A3715,ShowDescription!A:A,ShowDescription!B:B)</f>
        <v>Visitors arrive from space to help Red Ranger and his squad â€“ temporarily stripped of their powers â€“ fight against Lord Zedd and Rita Repulsa.</v>
      </c>
      <c r="J3715" s="28">
        <f>_xlfn.XLOOKUP(A3715,ShowReleaseDate!A:A,ShowReleaseDate!B:B)</f>
        <v>42370</v>
      </c>
      <c r="K3715" s="24" t="str">
        <f>_xlfn.XLOOKUP(A3715,ShowReleaseDate!A:A,ShowReleaseDate!D:D)</f>
        <v>Quarter 4</v>
      </c>
    </row>
    <row r="3716" spans="1:11" x14ac:dyDescent="0.2">
      <c r="A3716" s="1">
        <v>70221672</v>
      </c>
      <c r="B3716" s="1" t="s">
        <v>11386</v>
      </c>
      <c r="D3716" s="3" t="s">
        <v>741</v>
      </c>
      <c r="E3716" s="3" t="s">
        <v>18</v>
      </c>
      <c r="F3716" s="12" t="str">
        <f>_xlfn.XLOOKUP(A3716,ShowCategory!B:B,ShowCategory!A:A)</f>
        <v>Kids' TV, TV Comedies</v>
      </c>
      <c r="G3716" s="12">
        <f>_xlfn.XLOOKUP(A3716,ShowRating!A:A,ShowRating!C:C)</f>
        <v>2</v>
      </c>
      <c r="H3716" s="24" t="str">
        <f>_xlfn.XLOOKUP(A3716,ShowRating!A:A,ShowRating!D:D)</f>
        <v>Neutral</v>
      </c>
      <c r="I3716" s="24" t="str">
        <f>_xlfn.XLOOKUP(A3716,ShowDescription!A:A,ShowDescription!B:B)</f>
        <v>Everyone's favorite teenage mutants are back in live action to fight crime with help from a new ninja turtle â€“ a female named Venus De Milo.</v>
      </c>
      <c r="J3716" s="28">
        <f>_xlfn.XLOOKUP(A3716,ShowReleaseDate!A:A,ShowReleaseDate!B:B)</f>
        <v>42370</v>
      </c>
      <c r="K3716" s="24" t="str">
        <f>_xlfn.XLOOKUP(A3716,ShowReleaseDate!A:A,ShowReleaseDate!D:D)</f>
        <v>Quarter 4</v>
      </c>
    </row>
    <row r="3717" spans="1:11" x14ac:dyDescent="0.2">
      <c r="A3717" s="1">
        <v>70213085</v>
      </c>
      <c r="B3717" s="1" t="s">
        <v>11388</v>
      </c>
      <c r="D3717" s="3" t="s">
        <v>16</v>
      </c>
      <c r="E3717" s="3" t="s">
        <v>18</v>
      </c>
      <c r="F3717" s="12" t="str">
        <f>_xlfn.XLOOKUP(A3717,ShowCategory!B:B,ShowCategory!A:A)</f>
        <v>Kids' TV</v>
      </c>
      <c r="G3717" s="12">
        <f>_xlfn.XLOOKUP(A3717,ShowRating!A:A,ShowRating!C:C)</f>
        <v>5</v>
      </c>
      <c r="H3717" s="24" t="str">
        <f>_xlfn.XLOOKUP(A3717,ShowRating!A:A,ShowRating!D:D)</f>
        <v>Excellent</v>
      </c>
      <c r="I3717" s="24" t="str">
        <f>_xlfn.XLOOKUP(A3717,ShowDescription!A:A,ShowDescription!B:B)</f>
        <v>Dr. Tommy Oliver returns when his students discover the Dino Gems that morph them into the Dino Power Rangers, enabling them to stop the evil Mesogog.</v>
      </c>
      <c r="J3717" s="28">
        <f>_xlfn.XLOOKUP(A3717,ShowReleaseDate!A:A,ShowReleaseDate!B:B)</f>
        <v>42370</v>
      </c>
      <c r="K3717" s="24" t="str">
        <f>_xlfn.XLOOKUP(A3717,ShowReleaseDate!A:A,ShowReleaseDate!D:D)</f>
        <v>Quarter 4</v>
      </c>
    </row>
    <row r="3718" spans="1:11" x14ac:dyDescent="0.2">
      <c r="A3718" s="1">
        <v>70213084</v>
      </c>
      <c r="B3718" s="1" t="s">
        <v>11390</v>
      </c>
      <c r="D3718" s="3" t="s">
        <v>11391</v>
      </c>
      <c r="E3718" s="3" t="s">
        <v>18</v>
      </c>
      <c r="F3718" s="12" t="str">
        <f>_xlfn.XLOOKUP(A3718,ShowCategory!B:B,ShowCategory!A:A)</f>
        <v>Kids' TV</v>
      </c>
      <c r="G3718" s="12">
        <f>_xlfn.XLOOKUP(A3718,ShowRating!A:A,ShowRating!C:C)</f>
        <v>4</v>
      </c>
      <c r="H3718" s="24" t="str">
        <f>_xlfn.XLOOKUP(A3718,ShowRating!A:A,ShowRating!D:D)</f>
        <v>Very Good</v>
      </c>
      <c r="I3718" s="24" t="str">
        <f>_xlfn.XLOOKUP(A3718,ShowDescription!A:A,ShowDescription!B:B)</f>
        <v>With the Power Chamber destroyed, former Turbo Power Rangers T.J., Cassie, Carlos and Ashley search for Zordon, who's been abducted by Dark Specter.</v>
      </c>
      <c r="J3718" s="28">
        <f>_xlfn.XLOOKUP(A3718,ShowReleaseDate!A:A,ShowReleaseDate!B:B)</f>
        <v>42370</v>
      </c>
      <c r="K3718" s="24" t="str">
        <f>_xlfn.XLOOKUP(A3718,ShowReleaseDate!A:A,ShowReleaseDate!D:D)</f>
        <v>Quarter 4</v>
      </c>
    </row>
    <row r="3719" spans="1:11" x14ac:dyDescent="0.2">
      <c r="A3719" s="1">
        <v>70213083</v>
      </c>
      <c r="B3719" s="1" t="s">
        <v>11393</v>
      </c>
      <c r="D3719" s="3" t="s">
        <v>16</v>
      </c>
      <c r="E3719" s="3" t="s">
        <v>18</v>
      </c>
      <c r="F3719" s="12" t="str">
        <f>_xlfn.XLOOKUP(A3719,ShowCategory!B:B,ShowCategory!A:A)</f>
        <v>Kids' TV</v>
      </c>
      <c r="G3719" s="12">
        <f>_xlfn.XLOOKUP(A3719,ShowRating!A:A,ShowRating!C:C)</f>
        <v>4</v>
      </c>
      <c r="H3719" s="24" t="str">
        <f>_xlfn.XLOOKUP(A3719,ShowRating!A:A,ShowRating!D:D)</f>
        <v>Very Good</v>
      </c>
      <c r="I3719" s="24" t="str">
        <f>_xlfn.XLOOKUP(A3719,ShowDescription!A:A,ShowDescription!B:B)</f>
        <v>The Power Rangers travel to California in search of their new master and find him running a pizza parlor â€“ so they join the staff to be trained.</v>
      </c>
      <c r="J3719" s="28">
        <f>_xlfn.XLOOKUP(A3719,ShowReleaseDate!A:A,ShowReleaseDate!B:B)</f>
        <v>42370</v>
      </c>
      <c r="K3719" s="24" t="str">
        <f>_xlfn.XLOOKUP(A3719,ShowReleaseDate!A:A,ShowReleaseDate!D:D)</f>
        <v>Quarter 4</v>
      </c>
    </row>
    <row r="3720" spans="1:11" x14ac:dyDescent="0.2">
      <c r="A3720" s="1">
        <v>70213082</v>
      </c>
      <c r="B3720" s="1" t="s">
        <v>11395</v>
      </c>
      <c r="D3720" s="3" t="s">
        <v>11391</v>
      </c>
      <c r="E3720" s="3" t="s">
        <v>18</v>
      </c>
      <c r="F3720" s="12" t="str">
        <f>_xlfn.XLOOKUP(A3720,ShowCategory!B:B,ShowCategory!A:A)</f>
        <v>Kids' TV</v>
      </c>
      <c r="G3720" s="12">
        <f>_xlfn.XLOOKUP(A3720,ShowRating!A:A,ShowRating!C:C)</f>
        <v>2</v>
      </c>
      <c r="H3720" s="24" t="str">
        <f>_xlfn.XLOOKUP(A3720,ShowRating!A:A,ShowRating!D:D)</f>
        <v>Neutral</v>
      </c>
      <c r="I3720" s="24" t="str">
        <f>_xlfn.XLOOKUP(A3720,ShowDescription!A:A,ShowDescription!B:B)</f>
        <v>As demons rumble from their graves beneath Mariner Bay, a government organization called Lightspeed recruits five civilians to defend the city.</v>
      </c>
      <c r="J3720" s="28">
        <f>_xlfn.XLOOKUP(A3720,ShowReleaseDate!A:A,ShowReleaseDate!B:B)</f>
        <v>42370</v>
      </c>
      <c r="K3720" s="24" t="str">
        <f>_xlfn.XLOOKUP(A3720,ShowReleaseDate!A:A,ShowReleaseDate!D:D)</f>
        <v>Quarter 4</v>
      </c>
    </row>
    <row r="3721" spans="1:11" x14ac:dyDescent="0.2">
      <c r="A3721" s="1">
        <v>70213081</v>
      </c>
      <c r="B3721" s="1" t="s">
        <v>11397</v>
      </c>
      <c r="D3721" s="3" t="s">
        <v>11391</v>
      </c>
      <c r="E3721" s="3" t="s">
        <v>18</v>
      </c>
      <c r="F3721" s="12" t="str">
        <f>_xlfn.XLOOKUP(A3721,ShowCategory!B:B,ShowCategory!A:A)</f>
        <v>Kids' TV</v>
      </c>
      <c r="G3721" s="12">
        <f>_xlfn.XLOOKUP(A3721,ShowRating!A:A,ShowRating!C:C)</f>
        <v>2</v>
      </c>
      <c r="H3721" s="24" t="str">
        <f>_xlfn.XLOOKUP(A3721,ShowRating!A:A,ShowRating!D:D)</f>
        <v>Neutral</v>
      </c>
      <c r="I3721" s="24" t="str">
        <f>_xlfn.XLOOKUP(A3721,ShowDescription!A:A,ShowDescription!B:B)</f>
        <v>Five teenagers, transformed by the mystical powers of the Quasar Sabers into the Galaxy Power Rangers, battle the evil Scorpius and Captain Mutiny.</v>
      </c>
      <c r="J3721" s="28">
        <f>_xlfn.XLOOKUP(A3721,ShowReleaseDate!A:A,ShowReleaseDate!B:B)</f>
        <v>42370</v>
      </c>
      <c r="K3721" s="24" t="str">
        <f>_xlfn.XLOOKUP(A3721,ShowReleaseDate!A:A,ShowReleaseDate!D:D)</f>
        <v>Quarter 4</v>
      </c>
    </row>
    <row r="3722" spans="1:11" x14ac:dyDescent="0.2">
      <c r="A3722" s="1">
        <v>70213080</v>
      </c>
      <c r="B3722" s="1" t="s">
        <v>11399</v>
      </c>
      <c r="D3722" s="3" t="s">
        <v>16</v>
      </c>
      <c r="E3722" s="3" t="s">
        <v>18</v>
      </c>
      <c r="F3722" s="12" t="str">
        <f>_xlfn.XLOOKUP(A3722,ShowCategory!B:B,ShowCategory!A:A)</f>
        <v>Kids' TV</v>
      </c>
      <c r="G3722" s="12">
        <f>_xlfn.XLOOKUP(A3722,ShowRating!A:A,ShowRating!C:C)</f>
        <v>4</v>
      </c>
      <c r="H3722" s="24" t="str">
        <f>_xlfn.XLOOKUP(A3722,ShowRating!A:A,ShowRating!D:D)</f>
        <v>Very Good</v>
      </c>
      <c r="I3722" s="24" t="str">
        <f>_xlfn.XLOOKUP(A3722,ShowDescription!A:A,ShowDescription!B:B)</f>
        <v>When the wicked Undead Army is unleashed, sorceress Udonna empowers five teenagers â€“ the Mystic Force Power Rangers â€“ to save mankind.</v>
      </c>
      <c r="J3722" s="28">
        <f>_xlfn.XLOOKUP(A3722,ShowReleaseDate!A:A,ShowReleaseDate!B:B)</f>
        <v>42370</v>
      </c>
      <c r="K3722" s="24" t="str">
        <f>_xlfn.XLOOKUP(A3722,ShowReleaseDate!A:A,ShowReleaseDate!D:D)</f>
        <v>Quarter 4</v>
      </c>
    </row>
    <row r="3723" spans="1:11" x14ac:dyDescent="0.2">
      <c r="A3723" s="1">
        <v>70213079</v>
      </c>
      <c r="B3723" s="1" t="s">
        <v>11401</v>
      </c>
      <c r="D3723" s="3" t="s">
        <v>11402</v>
      </c>
      <c r="E3723" s="3" t="s">
        <v>18</v>
      </c>
      <c r="F3723" s="12" t="str">
        <f>_xlfn.XLOOKUP(A3723,ShowCategory!B:B,ShowCategory!A:A)</f>
        <v>Kids' TV</v>
      </c>
      <c r="G3723" s="12">
        <f>_xlfn.XLOOKUP(A3723,ShowRating!A:A,ShowRating!C:C)</f>
        <v>3</v>
      </c>
      <c r="H3723" s="24" t="str">
        <f>_xlfn.XLOOKUP(A3723,ShowRating!A:A,ShowRating!D:D)</f>
        <v>Good</v>
      </c>
      <c r="I3723" s="24" t="str">
        <f>_xlfn.XLOOKUP(A3723,ShowDescription!A:A,ShowDescription!B:B)</f>
        <v>When the elite warriors from the Wind Ninja Academy are captured by the evil Lothor, Shane, Tori and Waldo become Wind Power Rangers to fight back.</v>
      </c>
      <c r="J3723" s="28">
        <f>_xlfn.XLOOKUP(A3723,ShowReleaseDate!A:A,ShowReleaseDate!B:B)</f>
        <v>42370</v>
      </c>
      <c r="K3723" s="24" t="str">
        <f>_xlfn.XLOOKUP(A3723,ShowReleaseDate!A:A,ShowReleaseDate!D:D)</f>
        <v>Quarter 4</v>
      </c>
    </row>
    <row r="3724" spans="1:11" x14ac:dyDescent="0.2">
      <c r="A3724" s="1">
        <v>70213078</v>
      </c>
      <c r="B3724" s="1" t="s">
        <v>11404</v>
      </c>
      <c r="D3724" s="3" t="s">
        <v>11405</v>
      </c>
      <c r="E3724" s="3" t="s">
        <v>18</v>
      </c>
      <c r="F3724" s="12" t="str">
        <f>_xlfn.XLOOKUP(A3724,ShowCategory!B:B,ShowCategory!A:A)</f>
        <v>Kids' TV</v>
      </c>
      <c r="G3724" s="12">
        <f>_xlfn.XLOOKUP(A3724,ShowRating!A:A,ShowRating!C:C)</f>
        <v>4</v>
      </c>
      <c r="H3724" s="24" t="str">
        <f>_xlfn.XLOOKUP(A3724,ShowRating!A:A,ShowRating!D:D)</f>
        <v>Very Good</v>
      </c>
      <c r="I3724" s="24" t="str">
        <f>_xlfn.XLOOKUP(A3724,ShowDescription!A:A,ShowDescription!B:B)</f>
        <v>To keep powerful jewels from falling into the hands of two wicked brothers, five young Power Rangers set out on a dangerous global adventure.</v>
      </c>
      <c r="J3724" s="28">
        <f>_xlfn.XLOOKUP(A3724,ShowReleaseDate!A:A,ShowReleaseDate!B:B)</f>
        <v>42370</v>
      </c>
      <c r="K3724" s="24" t="str">
        <f>_xlfn.XLOOKUP(A3724,ShowReleaseDate!A:A,ShowReleaseDate!D:D)</f>
        <v>Quarter 4</v>
      </c>
    </row>
    <row r="3725" spans="1:11" x14ac:dyDescent="0.2">
      <c r="A3725" s="1">
        <v>70213077</v>
      </c>
      <c r="B3725" s="1" t="s">
        <v>11407</v>
      </c>
      <c r="D3725" s="3" t="s">
        <v>16</v>
      </c>
      <c r="E3725" s="3" t="s">
        <v>18</v>
      </c>
      <c r="F3725" s="12" t="str">
        <f>_xlfn.XLOOKUP(A3725,ShowCategory!B:B,ShowCategory!A:A)</f>
        <v>Kids' TV</v>
      </c>
      <c r="G3725" s="12">
        <f>_xlfn.XLOOKUP(A3725,ShowRating!A:A,ShowRating!C:C)</f>
        <v>4</v>
      </c>
      <c r="H3725" s="24" t="str">
        <f>_xlfn.XLOOKUP(A3725,ShowRating!A:A,ShowRating!D:D)</f>
        <v>Very Good</v>
      </c>
      <c r="I3725" s="24" t="str">
        <f>_xlfn.XLOOKUP(A3725,ShowDescription!A:A,ShowDescription!B:B)</f>
        <v>The Power Rangers' new member, Dillon, isn't sure he wants to be on the team until he has a dream that sets the Rangers into action.</v>
      </c>
      <c r="J3725" s="28">
        <f>_xlfn.XLOOKUP(A3725,ShowReleaseDate!A:A,ShowReleaseDate!B:B)</f>
        <v>42370</v>
      </c>
      <c r="K3725" s="24" t="str">
        <f>_xlfn.XLOOKUP(A3725,ShowReleaseDate!A:A,ShowReleaseDate!D:D)</f>
        <v>Quarter 4</v>
      </c>
    </row>
    <row r="3726" spans="1:11" x14ac:dyDescent="0.2">
      <c r="A3726" s="1">
        <v>70213076</v>
      </c>
      <c r="B3726" s="1" t="s">
        <v>11409</v>
      </c>
      <c r="D3726" s="3" t="s">
        <v>11402</v>
      </c>
      <c r="E3726" s="3" t="s">
        <v>18</v>
      </c>
      <c r="F3726" s="12" t="str">
        <f>_xlfn.XLOOKUP(A3726,ShowCategory!B:B,ShowCategory!A:A)</f>
        <v>Kids' TV</v>
      </c>
      <c r="G3726" s="12">
        <f>_xlfn.XLOOKUP(A3726,ShowRating!A:A,ShowRating!C:C)</f>
        <v>3</v>
      </c>
      <c r="H3726" s="24" t="str">
        <f>_xlfn.XLOOKUP(A3726,ShowRating!A:A,ShowRating!D:D)</f>
        <v>Good</v>
      </c>
      <c r="I3726" s="24" t="str">
        <f>_xlfn.XLOOKUP(A3726,ShowDescription!A:A,ShowDescription!B:B)</f>
        <v>When the Troobian Empire attacks Earth, the B-Squad Power Rangers Space Patrol Delta morphs into action to squash the alien threat and save the world.</v>
      </c>
      <c r="J3726" s="28">
        <f>_xlfn.XLOOKUP(A3726,ShowReleaseDate!A:A,ShowReleaseDate!B:B)</f>
        <v>42370</v>
      </c>
      <c r="K3726" s="24" t="str">
        <f>_xlfn.XLOOKUP(A3726,ShowReleaseDate!A:A,ShowReleaseDate!D:D)</f>
        <v>Quarter 4</v>
      </c>
    </row>
    <row r="3727" spans="1:11" x14ac:dyDescent="0.2">
      <c r="A3727" s="1">
        <v>70221673</v>
      </c>
      <c r="B3727" s="1" t="s">
        <v>11411</v>
      </c>
      <c r="D3727" s="3" t="s">
        <v>16</v>
      </c>
      <c r="E3727" s="3" t="s">
        <v>18</v>
      </c>
      <c r="F3727" s="12" t="str">
        <f>_xlfn.XLOOKUP(A3727,ShowCategory!B:B,ShowCategory!A:A)</f>
        <v>Kids' TV</v>
      </c>
      <c r="G3727" s="12">
        <f>_xlfn.XLOOKUP(A3727,ShowRating!A:A,ShowRating!C:C)</f>
        <v>2</v>
      </c>
      <c r="H3727" s="24" t="str">
        <f>_xlfn.XLOOKUP(A3727,ShowRating!A:A,ShowRating!D:D)</f>
        <v>Neutral</v>
      </c>
      <c r="I3727" s="24" t="str">
        <f>_xlfn.XLOOKUP(A3727,ShowDescription!A:A,ShowDescription!B:B)</f>
        <v>A new generation of Power Rangers must master the Symbols of Samurai Power, which give them control over the Earth's elements to battle dark forces.</v>
      </c>
      <c r="J3727" s="28">
        <f>_xlfn.XLOOKUP(A3727,ShowReleaseDate!A:A,ShowReleaseDate!B:B)</f>
        <v>42370</v>
      </c>
      <c r="K3727" s="24" t="str">
        <f>_xlfn.XLOOKUP(A3727,ShowReleaseDate!A:A,ShowReleaseDate!D:D)</f>
        <v>Quarter 4</v>
      </c>
    </row>
    <row r="3728" spans="1:11" ht="41.25" x14ac:dyDescent="0.2">
      <c r="A3728" s="1">
        <v>70221570</v>
      </c>
      <c r="B3728" s="1" t="s">
        <v>11413</v>
      </c>
      <c r="D3728" s="3" t="s">
        <v>16</v>
      </c>
      <c r="E3728" s="3" t="s">
        <v>407</v>
      </c>
      <c r="F3728" s="12" t="str">
        <f>_xlfn.XLOOKUP(A3728,ShowCategory!B:B,ShowCategory!A:A)</f>
        <v>Movies</v>
      </c>
      <c r="G3728" s="12">
        <f>_xlfn.XLOOKUP(A3728,ShowRating!A:A,ShowRating!C:C)</f>
        <v>4</v>
      </c>
      <c r="H3728" s="24" t="str">
        <f>_xlfn.XLOOKUP(A3728,ShowRating!A:A,ShowRating!D:D)</f>
        <v>Very Good</v>
      </c>
      <c r="I3728" s="24" t="str">
        <f>_xlfn.XLOOKUP(A3728,ShowDescription!A:A,ShowDescription!B:B)</f>
        <v>On Christmas Eve, as the teens at Shiba House reflect on their first year together, they get an unexpected lesson on the true spirit of the holidays.</v>
      </c>
      <c r="J3728" s="28">
        <f>_xlfn.XLOOKUP(A3728,ShowReleaseDate!A:A,ShowReleaseDate!B:B)</f>
        <v>42370</v>
      </c>
      <c r="K3728" s="24" t="str">
        <f>_xlfn.XLOOKUP(A3728,ShowReleaseDate!A:A,ShowReleaseDate!D:D)</f>
        <v>Quarter 4</v>
      </c>
    </row>
    <row r="3729" spans="1:11" ht="27.75" x14ac:dyDescent="0.2">
      <c r="A3729" s="1">
        <v>70221571</v>
      </c>
      <c r="B3729" s="1" t="s">
        <v>11415</v>
      </c>
      <c r="D3729" s="3" t="s">
        <v>16</v>
      </c>
      <c r="E3729" s="3" t="s">
        <v>1547</v>
      </c>
      <c r="F3729" s="12" t="str">
        <f>_xlfn.XLOOKUP(A3729,ShowCategory!B:B,ShowCategory!A:A)</f>
        <v>Children &amp; Family Movies</v>
      </c>
      <c r="G3729" s="12">
        <f>_xlfn.XLOOKUP(A3729,ShowRating!A:A,ShowRating!C:C)</f>
        <v>3</v>
      </c>
      <c r="H3729" s="24" t="str">
        <f>_xlfn.XLOOKUP(A3729,ShowRating!A:A,ShowRating!D:D)</f>
        <v>Good</v>
      </c>
      <c r="I3729" s="24" t="str">
        <f>_xlfn.XLOOKUP(A3729,ShowDescription!A:A,ShowDescription!B:B)</f>
        <v>The Samurai Rangers team up with the RPM Ranger Red to fight off Master Xandred's Mooger army and a robotic villain from the RPM Ranger's dimension.</v>
      </c>
      <c r="J3729" s="28">
        <f>_xlfn.XLOOKUP(A3729,ShowReleaseDate!A:A,ShowReleaseDate!B:B)</f>
        <v>42370</v>
      </c>
      <c r="K3729" s="24" t="str">
        <f>_xlfn.XLOOKUP(A3729,ShowReleaseDate!A:A,ShowReleaseDate!D:D)</f>
        <v>Quarter 4</v>
      </c>
    </row>
    <row r="3730" spans="1:11" ht="27.75" x14ac:dyDescent="0.2">
      <c r="A3730" s="1">
        <v>70221569</v>
      </c>
      <c r="B3730" s="1" t="s">
        <v>11417</v>
      </c>
      <c r="D3730" s="3" t="s">
        <v>16</v>
      </c>
      <c r="E3730" s="3" t="s">
        <v>407</v>
      </c>
      <c r="F3730" s="12" t="str">
        <f>_xlfn.XLOOKUP(A3730,ShowCategory!B:B,ShowCategory!A:A)</f>
        <v>Movies</v>
      </c>
      <c r="G3730" s="12">
        <f>_xlfn.XLOOKUP(A3730,ShowRating!A:A,ShowRating!C:C)</f>
        <v>5</v>
      </c>
      <c r="H3730" s="24" t="str">
        <f>_xlfn.XLOOKUP(A3730,ShowRating!A:A,ShowRating!D:D)</f>
        <v>Excellent</v>
      </c>
      <c r="I3730" s="24" t="str">
        <f>_xlfn.XLOOKUP(A3730,ShowDescription!A:A,ShowDescription!B:B)</f>
        <v>On Halloween night, the creepiest creatures from the Netherworld trade war stories about their battles with the Samurai Power Rangers.</v>
      </c>
      <c r="J3730" s="28">
        <f>_xlfn.XLOOKUP(A3730,ShowReleaseDate!A:A,ShowReleaseDate!B:B)</f>
        <v>42370</v>
      </c>
      <c r="K3730" s="24" t="str">
        <f>_xlfn.XLOOKUP(A3730,ShowReleaseDate!A:A,ShowReleaseDate!D:D)</f>
        <v>Quarter 4</v>
      </c>
    </row>
    <row r="3731" spans="1:11" x14ac:dyDescent="0.2">
      <c r="A3731" s="1">
        <v>80008257</v>
      </c>
      <c r="B3731" s="1" t="s">
        <v>11419</v>
      </c>
      <c r="D3731" s="3" t="s">
        <v>16</v>
      </c>
      <c r="E3731" s="3" t="s">
        <v>18</v>
      </c>
      <c r="F3731" s="12" t="str">
        <f>_xlfn.XLOOKUP(A3731,ShowCategory!B:B,ShowCategory!A:A)</f>
        <v>Kids' TV</v>
      </c>
      <c r="G3731" s="12">
        <f>_xlfn.XLOOKUP(A3731,ShowRating!A:A,ShowRating!C:C)</f>
        <v>3</v>
      </c>
      <c r="H3731" s="24" t="str">
        <f>_xlfn.XLOOKUP(A3731,ShowRating!A:A,ShowRating!D:D)</f>
        <v>Good</v>
      </c>
      <c r="I3731" s="24" t="str">
        <f>_xlfn.XLOOKUP(A3731,ShowDescription!A:A,ShowDescription!B:B)</f>
        <v>Armed with a key that allows them to morph into any team of Legendary Rangers from the past, the Super Megaforce Rangers fight ruthless Prince Vekar.</v>
      </c>
      <c r="J3731" s="28">
        <f>_xlfn.XLOOKUP(A3731,ShowReleaseDate!A:A,ShowReleaseDate!B:B)</f>
        <v>42370</v>
      </c>
      <c r="K3731" s="24" t="str">
        <f>_xlfn.XLOOKUP(A3731,ShowReleaseDate!A:A,ShowReleaseDate!D:D)</f>
        <v>Quarter 4</v>
      </c>
    </row>
    <row r="3732" spans="1:11" ht="27.75" x14ac:dyDescent="0.2">
      <c r="A3732" s="1">
        <v>80092837</v>
      </c>
      <c r="B3732" s="1" t="s">
        <v>11421</v>
      </c>
      <c r="C3732" s="1" t="s">
        <v>11422</v>
      </c>
      <c r="D3732" s="3" t="s">
        <v>16</v>
      </c>
      <c r="E3732" s="3" t="s">
        <v>2146</v>
      </c>
      <c r="F3732" s="12" t="str">
        <f>_xlfn.XLOOKUP(A3732,ShowCategory!B:B,ShowCategory!A:A)</f>
        <v>Movies</v>
      </c>
      <c r="G3732" s="12">
        <f>_xlfn.XLOOKUP(A3732,ShowRating!A:A,ShowRating!C:C)</f>
        <v>2</v>
      </c>
      <c r="H3732" s="24" t="str">
        <f>_xlfn.XLOOKUP(A3732,ShowRating!A:A,ShowRating!D:D)</f>
        <v>Neutral</v>
      </c>
      <c r="I3732" s="24" t="str">
        <f>_xlfn.XLOOKUP(A3732,ShowDescription!A:A,ShowDescription!B:B)</f>
        <v>New footage augments the tale of the Rangers, who give their all to save Earth from Vrak and Emperor Mavro, as the Armada stages an epic final attack.</v>
      </c>
      <c r="J3732" s="28">
        <f>_xlfn.XLOOKUP(A3732,ShowReleaseDate!A:A,ShowReleaseDate!B:B)</f>
        <v>42370</v>
      </c>
      <c r="K3732" s="24" t="str">
        <f>_xlfn.XLOOKUP(A3732,ShowReleaseDate!A:A,ShowReleaseDate!D:D)</f>
        <v>Quarter 4</v>
      </c>
    </row>
    <row r="3733" spans="1:11" x14ac:dyDescent="0.2">
      <c r="A3733" s="1">
        <v>70259568</v>
      </c>
      <c r="B3733" s="1" t="s">
        <v>11424</v>
      </c>
      <c r="D3733" s="3" t="s">
        <v>16</v>
      </c>
      <c r="E3733" s="3" t="s">
        <v>18</v>
      </c>
      <c r="F3733" s="12" t="str">
        <f>_xlfn.XLOOKUP(A3733,ShowCategory!B:B,ShowCategory!A:A)</f>
        <v>Kids' TV</v>
      </c>
      <c r="G3733" s="12">
        <f>_xlfn.XLOOKUP(A3733,ShowRating!A:A,ShowRating!C:C)</f>
        <v>3</v>
      </c>
      <c r="H3733" s="24" t="str">
        <f>_xlfn.XLOOKUP(A3733,ShowRating!A:A,ShowRating!D:D)</f>
        <v>Good</v>
      </c>
      <c r="I3733" s="24" t="str">
        <f>_xlfn.XLOOKUP(A3733,ShowDescription!A:A,ShowDescription!B:B)</f>
        <v>The Samurai Power Rangers continue their battle against the evil Master Xandred, who has now joined forces with the malevolent Serrator.</v>
      </c>
      <c r="J3733" s="28">
        <f>_xlfn.XLOOKUP(A3733,ShowReleaseDate!A:A,ShowReleaseDate!B:B)</f>
        <v>42370</v>
      </c>
      <c r="K3733" s="24" t="str">
        <f>_xlfn.XLOOKUP(A3733,ShowReleaseDate!A:A,ShowReleaseDate!D:D)</f>
        <v>Quarter 4</v>
      </c>
    </row>
    <row r="3734" spans="1:11" ht="27.75" x14ac:dyDescent="0.2">
      <c r="A3734" s="1">
        <v>70242898</v>
      </c>
      <c r="B3734" s="1" t="s">
        <v>11426</v>
      </c>
      <c r="D3734" s="3" t="s">
        <v>16</v>
      </c>
      <c r="E3734" s="3" t="s">
        <v>407</v>
      </c>
      <c r="F3734" s="12" t="str">
        <f>_xlfn.XLOOKUP(A3734,ShowCategory!B:B,ShowCategory!A:A)</f>
        <v>Children &amp; Family Movies, Sci-Fi &amp; Fantasy</v>
      </c>
      <c r="G3734" s="12">
        <f>_xlfn.XLOOKUP(A3734,ShowRating!A:A,ShowRating!C:C)</f>
        <v>3</v>
      </c>
      <c r="H3734" s="24" t="str">
        <f>_xlfn.XLOOKUP(A3734,ShowRating!A:A,ShowRating!D:D)</f>
        <v>Good</v>
      </c>
      <c r="I3734" s="24" t="str">
        <f>_xlfn.XLOOKUP(A3734,ShowDescription!A:A,ShowDescription!B:B)</f>
        <v>The Samurai Rangers get stuck in the Megazord's cockpit on Christmas Eve when it breaks down. Can the Rangers get out in time for Christmas?</v>
      </c>
      <c r="J3734" s="28">
        <f>_xlfn.XLOOKUP(A3734,ShowReleaseDate!A:A,ShowReleaseDate!B:B)</f>
        <v>42370</v>
      </c>
      <c r="K3734" s="24" t="str">
        <f>_xlfn.XLOOKUP(A3734,ShowReleaseDate!A:A,ShowReleaseDate!D:D)</f>
        <v>Quarter 4</v>
      </c>
    </row>
    <row r="3735" spans="1:11" ht="27.75" x14ac:dyDescent="0.2">
      <c r="A3735" s="1">
        <v>70242897</v>
      </c>
      <c r="B3735" s="1" t="s">
        <v>11428</v>
      </c>
      <c r="D3735" s="3" t="s">
        <v>16</v>
      </c>
      <c r="E3735" s="3" t="s">
        <v>2230</v>
      </c>
      <c r="F3735" s="12" t="str">
        <f>_xlfn.XLOOKUP(A3735,ShowCategory!B:B,ShowCategory!A:A)</f>
        <v>Movies</v>
      </c>
      <c r="G3735" s="12">
        <f>_xlfn.XLOOKUP(A3735,ShowRating!A:A,ShowRating!C:C)</f>
        <v>5</v>
      </c>
      <c r="H3735" s="24" t="str">
        <f>_xlfn.XLOOKUP(A3735,ShowRating!A:A,ShowRating!D:D)</f>
        <v>Excellent</v>
      </c>
      <c r="I3735" s="24" t="str">
        <f>_xlfn.XLOOKUP(A3735,ShowDescription!A:A,ShowDescription!B:B)</f>
        <v>When a Nighlok invades the Samurai Rangers' dreams and turns them into nightmares, the Rangers must figure out what is reality and what is illusion.</v>
      </c>
      <c r="J3735" s="28">
        <f>_xlfn.XLOOKUP(A3735,ShowReleaseDate!A:A,ShowReleaseDate!B:B)</f>
        <v>42370</v>
      </c>
      <c r="K3735" s="24" t="str">
        <f>_xlfn.XLOOKUP(A3735,ShowReleaseDate!A:A,ShowReleaseDate!D:D)</f>
        <v>Quarter 4</v>
      </c>
    </row>
    <row r="3736" spans="1:11" x14ac:dyDescent="0.2">
      <c r="A3736" s="1">
        <v>70213075</v>
      </c>
      <c r="B3736" s="1" t="s">
        <v>11430</v>
      </c>
      <c r="D3736" s="3" t="s">
        <v>16</v>
      </c>
      <c r="E3736" s="3" t="s">
        <v>18</v>
      </c>
      <c r="F3736" s="12" t="str">
        <f>_xlfn.XLOOKUP(A3736,ShowCategory!B:B,ShowCategory!A:A)</f>
        <v>Kids' TV</v>
      </c>
      <c r="G3736" s="12">
        <f>_xlfn.XLOOKUP(A3736,ShowRating!A:A,ShowRating!C:C)</f>
        <v>5</v>
      </c>
      <c r="H3736" s="24" t="str">
        <f>_xlfn.XLOOKUP(A3736,ShowRating!A:A,ShowRating!D:D)</f>
        <v>Excellent</v>
      </c>
      <c r="I3736" s="24" t="str">
        <f>_xlfn.XLOOKUP(A3736,ShowDescription!A:A,ShowDescription!B:B)</f>
        <v>The team launches a new campaign against evil in the year 3000, when the imprisoned criminal mastermind Ransik is freed by his daughter.</v>
      </c>
      <c r="J3736" s="28">
        <f>_xlfn.XLOOKUP(A3736,ShowReleaseDate!A:A,ShowReleaseDate!B:B)</f>
        <v>42370</v>
      </c>
      <c r="K3736" s="24" t="str">
        <f>_xlfn.XLOOKUP(A3736,ShowReleaseDate!A:A,ShowReleaseDate!D:D)</f>
        <v>Quarter 4</v>
      </c>
    </row>
    <row r="3737" spans="1:11" x14ac:dyDescent="0.2">
      <c r="A3737" s="1">
        <v>70213074</v>
      </c>
      <c r="B3737" s="1" t="s">
        <v>11432</v>
      </c>
      <c r="D3737" s="3" t="s">
        <v>11391</v>
      </c>
      <c r="E3737" s="3" t="s">
        <v>18</v>
      </c>
      <c r="F3737" s="12" t="str">
        <f>_xlfn.XLOOKUP(A3737,ShowCategory!B:B,ShowCategory!A:A)</f>
        <v>Kids' TV</v>
      </c>
      <c r="G3737" s="12">
        <f>_xlfn.XLOOKUP(A3737,ShowRating!A:A,ShowRating!C:C)</f>
        <v>5</v>
      </c>
      <c r="H3737" s="24" t="str">
        <f>_xlfn.XLOOKUP(A3737,ShowRating!A:A,ShowRating!D:D)</f>
        <v>Excellent</v>
      </c>
      <c r="I3737" s="24" t="str">
        <f>_xlfn.XLOOKUP(A3737,ShowDescription!A:A,ShowDescription!B:B)</f>
        <v>The Rangers use high-tech battle cars to take on Queen Divatox and her Divazords, who mount an attack on the Rangers' beloved Angel Grove.</v>
      </c>
      <c r="J3737" s="28">
        <f>_xlfn.XLOOKUP(A3737,ShowReleaseDate!A:A,ShowReleaseDate!B:B)</f>
        <v>42370</v>
      </c>
      <c r="K3737" s="24" t="str">
        <f>_xlfn.XLOOKUP(A3737,ShowReleaseDate!A:A,ShowReleaseDate!D:D)</f>
        <v>Quarter 4</v>
      </c>
    </row>
    <row r="3738" spans="1:11" x14ac:dyDescent="0.2">
      <c r="A3738" s="1">
        <v>70213073</v>
      </c>
      <c r="B3738" s="1" t="s">
        <v>11434</v>
      </c>
      <c r="D3738" s="3" t="s">
        <v>11435</v>
      </c>
      <c r="E3738" s="3" t="s">
        <v>18</v>
      </c>
      <c r="F3738" s="12" t="str">
        <f>_xlfn.XLOOKUP(A3738,ShowCategory!B:B,ShowCategory!A:A)</f>
        <v>Kids' TV</v>
      </c>
      <c r="G3738" s="12">
        <f>_xlfn.XLOOKUP(A3738,ShowRating!A:A,ShowRating!C:C)</f>
        <v>2</v>
      </c>
      <c r="H3738" s="24" t="str">
        <f>_xlfn.XLOOKUP(A3738,ShowRating!A:A,ShowRating!D:D)</f>
        <v>Neutral</v>
      </c>
      <c r="I3738" s="24" t="str">
        <f>_xlfn.XLOOKUP(A3738,ShowDescription!A:A,ShowDescription!B:B)</f>
        <v>Raised in the wilderness, young Cole Evans leads the Wild Force Power Rangers as they summon their animal powers to battle the evil Master Org.</v>
      </c>
      <c r="J3738" s="28">
        <f>_xlfn.XLOOKUP(A3738,ShowReleaseDate!A:A,ShowReleaseDate!B:B)</f>
        <v>42370</v>
      </c>
      <c r="K3738" s="24" t="str">
        <f>_xlfn.XLOOKUP(A3738,ShowReleaseDate!A:A,ShowReleaseDate!D:D)</f>
        <v>Quarter 4</v>
      </c>
    </row>
    <row r="3739" spans="1:11" x14ac:dyDescent="0.2">
      <c r="A3739" s="1">
        <v>70213072</v>
      </c>
      <c r="B3739" s="1" t="s">
        <v>11437</v>
      </c>
      <c r="D3739" s="3" t="s">
        <v>11391</v>
      </c>
      <c r="E3739" s="3" t="s">
        <v>18</v>
      </c>
      <c r="F3739" s="12" t="str">
        <f>_xlfn.XLOOKUP(A3739,ShowCategory!B:B,ShowCategory!A:A)</f>
        <v>Kids' TV</v>
      </c>
      <c r="G3739" s="12">
        <f>_xlfn.XLOOKUP(A3739,ShowRating!A:A,ShowRating!C:C)</f>
        <v>5</v>
      </c>
      <c r="H3739" s="24" t="str">
        <f>_xlfn.XLOOKUP(A3739,ShowRating!A:A,ShowRating!D:D)</f>
        <v>Excellent</v>
      </c>
      <c r="I3739" s="24" t="str">
        <f>_xlfn.XLOOKUP(A3739,ShowDescription!A:A,ShowDescription!B:B)</f>
        <v>This "Mighty Morphin Power Rangers" spinoff finds Tommy and the gang battling new enemies, using abilities acquired from the Zeo Crystal.</v>
      </c>
      <c r="J3739" s="28">
        <f>_xlfn.XLOOKUP(A3739,ShowReleaseDate!A:A,ShowReleaseDate!B:B)</f>
        <v>42370</v>
      </c>
      <c r="K3739" s="24" t="str">
        <f>_xlfn.XLOOKUP(A3739,ShowReleaseDate!A:A,ShowReleaseDate!D:D)</f>
        <v>Quarter 4</v>
      </c>
    </row>
    <row r="3740" spans="1:11" x14ac:dyDescent="0.2">
      <c r="A3740" s="1">
        <v>70294113</v>
      </c>
      <c r="B3740" s="1" t="s">
        <v>11439</v>
      </c>
      <c r="D3740" s="3" t="s">
        <v>16</v>
      </c>
      <c r="E3740" s="3" t="s">
        <v>18</v>
      </c>
      <c r="F3740" s="12" t="str">
        <f>_xlfn.XLOOKUP(A3740,ShowCategory!B:B,ShowCategory!A:A)</f>
        <v>Kids' TV</v>
      </c>
      <c r="G3740" s="12">
        <f>_xlfn.XLOOKUP(A3740,ShowRating!A:A,ShowRating!C:C)</f>
        <v>5</v>
      </c>
      <c r="H3740" s="24" t="str">
        <f>_xlfn.XLOOKUP(A3740,ShowRating!A:A,ShowRating!D:D)</f>
        <v>Excellent</v>
      </c>
      <c r="I3740" s="24" t="str">
        <f>_xlfn.XLOOKUP(A3740,ShowDescription!A:A,ShowDescription!B:B)</f>
        <v>When Earth is threatened by a massive alien invasion, the planet's supernatural guardian calls upon five teenagers to form the ultimate defense team.</v>
      </c>
      <c r="J3740" s="28">
        <f>_xlfn.XLOOKUP(A3740,ShowReleaseDate!A:A,ShowReleaseDate!B:B)</f>
        <v>42370</v>
      </c>
      <c r="K3740" s="24" t="str">
        <f>_xlfn.XLOOKUP(A3740,ShowReleaseDate!A:A,ShowReleaseDate!D:D)</f>
        <v>Quarter 4</v>
      </c>
    </row>
    <row r="3741" spans="1:11" ht="27.75" x14ac:dyDescent="0.2">
      <c r="A3741" s="1">
        <v>70242900</v>
      </c>
      <c r="B3741" s="1" t="s">
        <v>11441</v>
      </c>
      <c r="D3741" s="3" t="s">
        <v>16</v>
      </c>
      <c r="E3741" s="3" t="s">
        <v>407</v>
      </c>
      <c r="F3741" s="12" t="str">
        <f>_xlfn.XLOOKUP(A3741,ShowCategory!B:B,ShowCategory!A:A)</f>
        <v>Children &amp; Family Movies</v>
      </c>
      <c r="G3741" s="12">
        <f>_xlfn.XLOOKUP(A3741,ShowRating!A:A,ShowRating!C:C)</f>
        <v>3</v>
      </c>
      <c r="H3741" s="24" t="str">
        <f>_xlfn.XLOOKUP(A3741,ShowRating!A:A,ShowRating!D:D)</f>
        <v>Good</v>
      </c>
      <c r="I3741" s="24" t="str">
        <f>_xlfn.XLOOKUP(A3741,ShowDescription!A:A,ShowDescription!B:B)</f>
        <v>On Halloween, the scariest night of the year, the Rangers have a strange encounter with a mysterious medium who conjures "visions" of monsters past.</v>
      </c>
      <c r="J3741" s="28">
        <f>_xlfn.XLOOKUP(A3741,ShowReleaseDate!A:A,ShowReleaseDate!B:B)</f>
        <v>42370</v>
      </c>
      <c r="K3741" s="24" t="str">
        <f>_xlfn.XLOOKUP(A3741,ShowReleaseDate!A:A,ShowReleaseDate!D:D)</f>
        <v>Quarter 4</v>
      </c>
    </row>
    <row r="3742" spans="1:11" ht="27.75" x14ac:dyDescent="0.2">
      <c r="A3742" s="1">
        <v>70242899</v>
      </c>
      <c r="B3742" s="1" t="s">
        <v>11443</v>
      </c>
      <c r="C3742" s="1" t="s">
        <v>11444</v>
      </c>
      <c r="D3742" s="3" t="s">
        <v>16</v>
      </c>
      <c r="E3742" s="3" t="s">
        <v>407</v>
      </c>
      <c r="F3742" s="12" t="str">
        <f>_xlfn.XLOOKUP(A3742,ShowCategory!B:B,ShowCategory!A:A)</f>
        <v>Children &amp; Family Movies</v>
      </c>
      <c r="G3742" s="12">
        <f>_xlfn.XLOOKUP(A3742,ShowRating!A:A,ShowRating!C:C)</f>
        <v>2</v>
      </c>
      <c r="H3742" s="24" t="str">
        <f>_xlfn.XLOOKUP(A3742,ShowRating!A:A,ShowRating!D:D)</f>
        <v>Neutral</v>
      </c>
      <c r="I3742" s="24" t="str">
        <f>_xlfn.XLOOKUP(A3742,ShowDescription!A:A,ShowDescription!B:B)</f>
        <v>Robo Knight learns the meaning of Christmas from a group of children when he is mistaken for a donated Christmas toy and is shipped to a foreign land.</v>
      </c>
      <c r="J3742" s="28">
        <f>_xlfn.XLOOKUP(A3742,ShowReleaseDate!A:A,ShowReleaseDate!B:B)</f>
        <v>42370</v>
      </c>
      <c r="K3742" s="24" t="str">
        <f>_xlfn.XLOOKUP(A3742,ShowReleaseDate!A:A,ShowReleaseDate!D:D)</f>
        <v>Quarter 4</v>
      </c>
    </row>
    <row r="3743" spans="1:11" ht="27.75" x14ac:dyDescent="0.2">
      <c r="A3743" s="1">
        <v>70287605</v>
      </c>
      <c r="B3743" s="1" t="s">
        <v>11446</v>
      </c>
      <c r="D3743" s="3" t="s">
        <v>11447</v>
      </c>
      <c r="E3743" s="3" t="s">
        <v>18</v>
      </c>
      <c r="F3743" s="12" t="str">
        <f>_xlfn.XLOOKUP(A3743,ShowCategory!B:B,ShowCategory!A:A)</f>
        <v>Kids' TV</v>
      </c>
      <c r="G3743" s="12">
        <f>_xlfn.XLOOKUP(A3743,ShowRating!A:A,ShowRating!C:C)</f>
        <v>4</v>
      </c>
      <c r="H3743" s="24" t="str">
        <f>_xlfn.XLOOKUP(A3743,ShowRating!A:A,ShowRating!D:D)</f>
        <v>Very Good</v>
      </c>
      <c r="I3743" s="24" t="str">
        <f>_xlfn.XLOOKUP(A3743,ShowDescription!A:A,ShowDescription!B:B)</f>
        <v>Join Strawberry Shortcake and her berry best friends in the whimsical land of Berry Bitty City, where they learn about teamwork and decision-making.</v>
      </c>
      <c r="J3743" s="28">
        <f>_xlfn.XLOOKUP(A3743,ShowReleaseDate!A:A,ShowReleaseDate!B:B)</f>
        <v>42370</v>
      </c>
      <c r="K3743" s="24" t="str">
        <f>_xlfn.XLOOKUP(A3743,ShowReleaseDate!A:A,ShowReleaseDate!D:D)</f>
        <v>Quarter 4</v>
      </c>
    </row>
    <row r="3744" spans="1:11" ht="27.75" x14ac:dyDescent="0.2">
      <c r="A3744" s="1">
        <v>70053412</v>
      </c>
      <c r="B3744" s="1" t="s">
        <v>11449</v>
      </c>
      <c r="C3744" s="1" t="s">
        <v>11450</v>
      </c>
      <c r="D3744" s="3" t="s">
        <v>16</v>
      </c>
      <c r="E3744" s="3" t="s">
        <v>532</v>
      </c>
      <c r="F3744" s="12" t="str">
        <f>_xlfn.XLOOKUP(A3744,ShowCategory!B:B,ShowCategory!A:A)</f>
        <v>Dramas, Independent Movies, Thrillers</v>
      </c>
      <c r="G3744" s="12">
        <f>_xlfn.XLOOKUP(A3744,ShowRating!A:A,ShowRating!C:C)</f>
        <v>3</v>
      </c>
      <c r="H3744" s="24" t="str">
        <f>_xlfn.XLOOKUP(A3744,ShowRating!A:A,ShowRating!D:D)</f>
        <v>Good</v>
      </c>
      <c r="I3744" s="24" t="str">
        <f>_xlfn.XLOOKUP(A3744,ShowDescription!A:A,ShowDescription!B:B)</f>
        <v>While covering a story in New York City, a Seattle-based reporter uncovers a link between two missing women that changes her article entirely.</v>
      </c>
      <c r="J3744" s="28">
        <f>_xlfn.XLOOKUP(A3744,ShowReleaseDate!A:A,ShowReleaseDate!B:B)</f>
        <v>39448</v>
      </c>
      <c r="K3744" s="24" t="str">
        <f>_xlfn.XLOOKUP(A3744,ShowReleaseDate!A:A,ShowReleaseDate!D:D)</f>
        <v>Quarter 4</v>
      </c>
    </row>
    <row r="3745" spans="1:11" x14ac:dyDescent="0.2">
      <c r="A3745" s="1">
        <v>80131616</v>
      </c>
      <c r="B3745" s="1" t="s">
        <v>11453</v>
      </c>
      <c r="C3745" s="1" t="s">
        <v>11454</v>
      </c>
      <c r="D3745" s="3" t="s">
        <v>16</v>
      </c>
      <c r="E3745" s="3" t="s">
        <v>345</v>
      </c>
      <c r="F3745" s="12" t="str">
        <f>_xlfn.XLOOKUP(A3745,ShowCategory!B:B,ShowCategory!A:A)</f>
        <v>Children &amp; Family Movies, Dramas, Faith &amp; Spirituality</v>
      </c>
      <c r="G3745" s="12">
        <f>_xlfn.XLOOKUP(A3745,ShowRating!A:A,ShowRating!C:C)</f>
        <v>4</v>
      </c>
      <c r="H3745" s="24" t="str">
        <f>_xlfn.XLOOKUP(A3745,ShowRating!A:A,ShowRating!D:D)</f>
        <v>Very Good</v>
      </c>
      <c r="I3745" s="24" t="str">
        <f>_xlfn.XLOOKUP(A3745,ShowDescription!A:A,ShowDescription!B:B)</f>
        <v>After a young mother is widowed by war, her faith is tested as she struggles to stay afloat financially and raise her daughter.</v>
      </c>
      <c r="J3745" s="28">
        <f>_xlfn.XLOOKUP(A3745,ShowReleaseDate!A:A,ShowReleaseDate!B:B)</f>
        <v>43505</v>
      </c>
      <c r="K3745" s="24" t="str">
        <f>_xlfn.XLOOKUP(A3745,ShowReleaseDate!A:A,ShowReleaseDate!D:D)</f>
        <v>Quarter 4</v>
      </c>
    </row>
    <row r="3746" spans="1:11" x14ac:dyDescent="0.2">
      <c r="A3746" s="1">
        <v>81020653</v>
      </c>
      <c r="B3746" s="1" t="s">
        <v>11457</v>
      </c>
      <c r="D3746" s="3" t="s">
        <v>1246</v>
      </c>
      <c r="E3746" s="3" t="s">
        <v>18</v>
      </c>
      <c r="F3746" s="12" t="str">
        <f>_xlfn.XLOOKUP(A3746,ShowCategory!B:B,ShowCategory!A:A)</f>
        <v>International TV Shows, Romantic TV Shows, TV Dramas</v>
      </c>
      <c r="G3746" s="12">
        <f>_xlfn.XLOOKUP(A3746,ShowRating!A:A,ShowRating!C:C)</f>
        <v>5</v>
      </c>
      <c r="H3746" s="24" t="str">
        <f>_xlfn.XLOOKUP(A3746,ShowRating!A:A,ShowRating!D:D)</f>
        <v>Excellent</v>
      </c>
      <c r="I3746" s="24" t="str">
        <f>_xlfn.XLOOKUP(A3746,ShowDescription!A:A,ShowDescription!B:B)</f>
        <v>Three 30-something women in high-level jobs at a beauty e-commerce firm seem to have it all â€“ except when it comes to love and romantic chemistry.</v>
      </c>
      <c r="J3746" s="28">
        <f>_xlfn.XLOOKUP(A3746,ShowReleaseDate!A:A,ShowReleaseDate!B:B)</f>
        <v>43505</v>
      </c>
      <c r="K3746" s="24" t="str">
        <f>_xlfn.XLOOKUP(A3746,ShowReleaseDate!A:A,ShowReleaseDate!D:D)</f>
        <v>Quarter 4</v>
      </c>
    </row>
    <row r="3747" spans="1:11" ht="27.75" x14ac:dyDescent="0.2">
      <c r="A3747" s="1">
        <v>80174367</v>
      </c>
      <c r="B3747" s="1" t="s">
        <v>11459</v>
      </c>
      <c r="C3747" s="1" t="s">
        <v>11460</v>
      </c>
      <c r="D3747" s="3" t="s">
        <v>16</v>
      </c>
      <c r="E3747" s="3" t="s">
        <v>96</v>
      </c>
      <c r="F3747" s="12" t="str">
        <f>_xlfn.XLOOKUP(A3747,ShowCategory!B:B,ShowCategory!A:A)</f>
        <v>Documentaries</v>
      </c>
      <c r="G3747" s="12">
        <f>_xlfn.XLOOKUP(A3747,ShowRating!A:A,ShowRating!C:C)</f>
        <v>3</v>
      </c>
      <c r="H3747" s="24" t="str">
        <f>_xlfn.XLOOKUP(A3747,ShowRating!A:A,ShowRating!D:D)</f>
        <v>Good</v>
      </c>
      <c r="I3747" s="24" t="str">
        <f>_xlfn.XLOOKUP(A3747,ShowDescription!A:A,ShowDescription!B:B)</f>
        <v>Explore the public and private sides of feminist firebrand attorney Gloria Allred, who's battled some of the biggest names in politics and business.</v>
      </c>
      <c r="J3747" s="28">
        <f>_xlfn.XLOOKUP(A3747,ShowReleaseDate!A:A,ShowReleaseDate!B:B)</f>
        <v>43140</v>
      </c>
      <c r="K3747" s="24" t="str">
        <f>_xlfn.XLOOKUP(A3747,ShowReleaseDate!A:A,ShowReleaseDate!D:D)</f>
        <v>Quarter 4</v>
      </c>
    </row>
    <row r="3748" spans="1:11" x14ac:dyDescent="0.2">
      <c r="A3748" s="1">
        <v>80217312</v>
      </c>
      <c r="B3748" s="1" t="s">
        <v>11463</v>
      </c>
      <c r="C3748" s="1" t="s">
        <v>11464</v>
      </c>
      <c r="D3748" s="3" t="s">
        <v>11465</v>
      </c>
      <c r="E3748" s="3" t="s">
        <v>59</v>
      </c>
      <c r="F3748" s="12" t="str">
        <f>_xlfn.XLOOKUP(A3748,ShowCategory!B:B,ShowCategory!A:A)</f>
        <v>Horror Movies, International Movies, Thrillers</v>
      </c>
      <c r="G3748" s="12">
        <f>_xlfn.XLOOKUP(A3748,ShowRating!A:A,ShowRating!C:C)</f>
        <v>4</v>
      </c>
      <c r="H3748" s="24" t="str">
        <f>_xlfn.XLOOKUP(A3748,ShowRating!A:A,ShowRating!D:D)</f>
        <v>Very Good</v>
      </c>
      <c r="I3748" s="24" t="str">
        <f>_xlfn.XLOOKUP(A3748,ShowDescription!A:A,ShowDescription!B:B)</f>
        <v>Four friends with a long-standing â€“ but strained â€“ connection take a hiking trip into the Swedish wilderness, from which they may never return.</v>
      </c>
      <c r="J3748" s="28">
        <f>_xlfn.XLOOKUP(A3748,ShowReleaseDate!A:A,ShowReleaseDate!B:B)</f>
        <v>43140</v>
      </c>
      <c r="K3748" s="24" t="str">
        <f>_xlfn.XLOOKUP(A3748,ShowReleaseDate!A:A,ShowReleaseDate!D:D)</f>
        <v>Quarter 4</v>
      </c>
    </row>
    <row r="3749" spans="1:11" x14ac:dyDescent="0.2">
      <c r="A3749" s="1">
        <v>80209006</v>
      </c>
      <c r="B3749" s="1" t="s">
        <v>11467</v>
      </c>
      <c r="C3749" s="1" t="s">
        <v>11468</v>
      </c>
      <c r="D3749" s="3" t="s">
        <v>11469</v>
      </c>
      <c r="E3749" s="3" t="s">
        <v>407</v>
      </c>
      <c r="F3749" s="12" t="str">
        <f>_xlfn.XLOOKUP(A3749,ShowCategory!B:B,ShowCategory!A:A)</f>
        <v>Documentaries, International Movies</v>
      </c>
      <c r="G3749" s="12">
        <f>_xlfn.XLOOKUP(A3749,ShowRating!A:A,ShowRating!C:C)</f>
        <v>3</v>
      </c>
      <c r="H3749" s="24" t="str">
        <f>_xlfn.XLOOKUP(A3749,ShowRating!A:A,ShowRating!D:D)</f>
        <v>Good</v>
      </c>
      <c r="I3749" s="24" t="str">
        <f>_xlfn.XLOOKUP(A3749,ShowDescription!A:A,ShowDescription!B:B)</f>
        <v>A traveling trader provides a window into rural life in the Republic of Georgia, where potatoes are currency and ambition is crushed by poverty.</v>
      </c>
      <c r="J3749" s="28">
        <f>_xlfn.XLOOKUP(A3749,ShowReleaseDate!A:A,ShowReleaseDate!B:B)</f>
        <v>43140</v>
      </c>
      <c r="K3749" s="24" t="str">
        <f>_xlfn.XLOOKUP(A3749,ShowReleaseDate!A:A,ShowReleaseDate!D:D)</f>
        <v>Quarter 4</v>
      </c>
    </row>
    <row r="3750" spans="1:11" x14ac:dyDescent="0.2">
      <c r="A3750" s="1">
        <v>80220692</v>
      </c>
      <c r="B3750" s="1" t="s">
        <v>11471</v>
      </c>
      <c r="D3750" s="3" t="s">
        <v>398</v>
      </c>
      <c r="E3750" s="3" t="s">
        <v>18</v>
      </c>
      <c r="F3750" s="12" t="str">
        <f>_xlfn.XLOOKUP(A3750,ShowCategory!B:B,ShowCategory!A:A)</f>
        <v>Crime TV Shows, International TV Shows, TV Dramas</v>
      </c>
      <c r="G3750" s="12">
        <f>_xlfn.XLOOKUP(A3750,ShowRating!A:A,ShowRating!C:C)</f>
        <v>5</v>
      </c>
      <c r="H3750" s="24" t="str">
        <f>_xlfn.XLOOKUP(A3750,ShowRating!A:A,ShowRating!D:D)</f>
        <v>Excellent</v>
      </c>
      <c r="I3750" s="24" t="str">
        <f>_xlfn.XLOOKUP(A3750,ShowDescription!A:A,ShowDescription!B:B)</f>
        <v>In an otherworldly river town, a policeman follows the trail of a sinister force to save his community from deadly spells.</v>
      </c>
      <c r="J3750" s="28">
        <f>_xlfn.XLOOKUP(A3750,ShowReleaseDate!A:A,ShowReleaseDate!B:B)</f>
        <v>43140</v>
      </c>
      <c r="K3750" s="24" t="str">
        <f>_xlfn.XLOOKUP(A3750,ShowReleaseDate!A:A,ShowReleaseDate!D:D)</f>
        <v>Quarter 4</v>
      </c>
    </row>
    <row r="3751" spans="1:11" x14ac:dyDescent="0.2">
      <c r="A3751" s="1">
        <v>80117531</v>
      </c>
      <c r="B3751" s="1" t="s">
        <v>11473</v>
      </c>
      <c r="C3751" s="1" t="s">
        <v>11474</v>
      </c>
      <c r="D3751" s="3" t="s">
        <v>16</v>
      </c>
      <c r="E3751" s="3" t="s">
        <v>511</v>
      </c>
      <c r="F3751" s="12" t="str">
        <f>_xlfn.XLOOKUP(A3751,ShowCategory!B:B,ShowCategory!A:A)</f>
        <v>Comedies, Romantic Movies</v>
      </c>
      <c r="G3751" s="12">
        <f>_xlfn.XLOOKUP(A3751,ShowRating!A:A,ShowRating!C:C)</f>
        <v>4</v>
      </c>
      <c r="H3751" s="24" t="str">
        <f>_xlfn.XLOOKUP(A3751,ShowRating!A:A,ShowRating!D:D)</f>
        <v>Very Good</v>
      </c>
      <c r="I3751" s="24" t="str">
        <f>_xlfn.XLOOKUP(A3751,ShowDescription!A:A,ShowDescription!B:B)</f>
        <v>Using a magical photo booth that sends him back in time, Noah relives the night he met Avery over and over, trying to persuade her to fall for him.</v>
      </c>
      <c r="J3751" s="28">
        <f>_xlfn.XLOOKUP(A3751,ShowReleaseDate!A:A,ShowReleaseDate!B:B)</f>
        <v>43140</v>
      </c>
      <c r="K3751" s="24" t="str">
        <f>_xlfn.XLOOKUP(A3751,ShowReleaseDate!A:A,ShowReleaseDate!D:D)</f>
        <v>Quarter 4</v>
      </c>
    </row>
    <row r="3752" spans="1:11" x14ac:dyDescent="0.2">
      <c r="A3752" s="1">
        <v>80153131</v>
      </c>
      <c r="B3752" s="1" t="s">
        <v>11476</v>
      </c>
      <c r="C3752" s="1" t="s">
        <v>11477</v>
      </c>
      <c r="D3752" s="3" t="s">
        <v>9</v>
      </c>
      <c r="E3752" s="3" t="s">
        <v>270</v>
      </c>
      <c r="F3752" s="12" t="str">
        <f>_xlfn.XLOOKUP(A3752,ShowCategory!B:B,ShowCategory!A:A)</f>
        <v>Horror Movies, International Movies</v>
      </c>
      <c r="G3752" s="12">
        <f>_xlfn.XLOOKUP(A3752,ShowRating!A:A,ShowRating!C:C)</f>
        <v>4</v>
      </c>
      <c r="H3752" s="24" t="str">
        <f>_xlfn.XLOOKUP(A3752,ShowRating!A:A,ShowRating!D:D)</f>
        <v>Very Good</v>
      </c>
      <c r="I3752" s="24" t="str">
        <f>_xlfn.XLOOKUP(A3752,ShowDescription!A:A,ShowDescription!B:B)</f>
        <v>A recovering addict becomes her estranged daughter's only hope after the teen awakens a terrifying child-stealing witch from an urban legend.</v>
      </c>
      <c r="J3752" s="28">
        <f>_xlfn.XLOOKUP(A3752,ShowReleaseDate!A:A,ShowReleaseDate!B:B)</f>
        <v>43504</v>
      </c>
      <c r="K3752" s="24" t="str">
        <f>_xlfn.XLOOKUP(A3752,ShowReleaseDate!A:A,ShowReleaseDate!D:D)</f>
        <v>Quarter 4</v>
      </c>
    </row>
    <row r="3753" spans="1:11" x14ac:dyDescent="0.2">
      <c r="A3753" s="1">
        <v>80991400</v>
      </c>
      <c r="B3753" s="1" t="s">
        <v>11480</v>
      </c>
      <c r="C3753" s="1" t="s">
        <v>2294</v>
      </c>
      <c r="D3753" s="3" t="s">
        <v>16</v>
      </c>
      <c r="E3753" s="3" t="s">
        <v>536</v>
      </c>
      <c r="F3753" s="12" t="str">
        <f>_xlfn.XLOOKUP(A3753,ShowCategory!B:B,ShowCategory!A:A)</f>
        <v>Dramas, Sports Movies</v>
      </c>
      <c r="G3753" s="12">
        <f>_xlfn.XLOOKUP(A3753,ShowRating!A:A,ShowRating!C:C)</f>
        <v>2</v>
      </c>
      <c r="H3753" s="24" t="str">
        <f>_xlfn.XLOOKUP(A3753,ShowRating!A:A,ShowRating!D:D)</f>
        <v>Neutral</v>
      </c>
      <c r="I3753" s="24" t="str">
        <f>_xlfn.XLOOKUP(A3753,ShowDescription!A:A,ShowDescription!B:B)</f>
        <v>When an NBA lockout sidelines his big rookie client, an agent hatches a bold plan to save their careers â€“ and disrupt the league's power structure.</v>
      </c>
      <c r="J3753" s="28">
        <f>_xlfn.XLOOKUP(A3753,ShowReleaseDate!A:A,ShowReleaseDate!B:B)</f>
        <v>43504</v>
      </c>
      <c r="K3753" s="24" t="str">
        <f>_xlfn.XLOOKUP(A3753,ShowReleaseDate!A:A,ShowReleaseDate!D:D)</f>
        <v>Quarter 4</v>
      </c>
    </row>
    <row r="3754" spans="1:11" x14ac:dyDescent="0.2">
      <c r="A3754" s="1">
        <v>81059388</v>
      </c>
      <c r="B3754" s="1" t="s">
        <v>11482</v>
      </c>
      <c r="C3754" s="1" t="s">
        <v>10025</v>
      </c>
      <c r="D3754" s="3" t="s">
        <v>16</v>
      </c>
      <c r="E3754" s="3" t="s">
        <v>1683</v>
      </c>
      <c r="F3754" s="12" t="str">
        <f>_xlfn.XLOOKUP(A3754,ShowCategory!B:B,ShowCategory!A:A)</f>
        <v>Children &amp; Family Movies, Comedies</v>
      </c>
      <c r="G3754" s="12">
        <f>_xlfn.XLOOKUP(A3754,ShowRating!A:A,ShowRating!C:C)</f>
        <v>2</v>
      </c>
      <c r="H3754" s="24" t="str">
        <f>_xlfn.XLOOKUP(A3754,ShowRating!A:A,ShowRating!D:D)</f>
        <v>Neutral</v>
      </c>
      <c r="I3754" s="24" t="str">
        <f>_xlfn.XLOOKUP(A3754,ShowDescription!A:A,ShowDescription!B:B)</f>
        <v>When Elastigirl gets recruited for a high-profile crime-fighting mission, Mr. Incredible takes on his toughest assignment ever: full-time parenting.</v>
      </c>
      <c r="J3754" s="28">
        <f>_xlfn.XLOOKUP(A3754,ShowReleaseDate!A:A,ShowReleaseDate!B:B)</f>
        <v>43504</v>
      </c>
      <c r="K3754" s="24" t="str">
        <f>_xlfn.XLOOKUP(A3754,ShowReleaseDate!A:A,ShowReleaseDate!D:D)</f>
        <v>Quarter 4</v>
      </c>
    </row>
    <row r="3755" spans="1:11" x14ac:dyDescent="0.2">
      <c r="A3755" s="1">
        <v>80231156</v>
      </c>
      <c r="B3755" s="1" t="s">
        <v>11483</v>
      </c>
      <c r="C3755" s="1" t="s">
        <v>11484</v>
      </c>
      <c r="D3755" s="3" t="s">
        <v>16</v>
      </c>
      <c r="E3755" s="3" t="s">
        <v>646</v>
      </c>
      <c r="F3755" s="12" t="str">
        <f>_xlfn.XLOOKUP(A3755,ShowCategory!B:B,ShowCategory!A:A)</f>
        <v>Children &amp; Family Movies, Comedies</v>
      </c>
      <c r="G3755" s="12">
        <f>_xlfn.XLOOKUP(A3755,ShowRating!A:A,ShowRating!C:C)</f>
        <v>4</v>
      </c>
      <c r="H3755" s="24" t="str">
        <f>_xlfn.XLOOKUP(A3755,ShowRating!A:A,ShowRating!D:D)</f>
        <v>Very Good</v>
      </c>
      <c r="I3755" s="24" t="str">
        <f>_xlfn.XLOOKUP(A3755,ShowDescription!A:A,ShowDescription!B:B)</f>
        <v>Kevin Hart highlights the fascinating contributions of black historyâ€™s unsung heroes in this entertaining â€“ and educational â€“ comedy special.</v>
      </c>
      <c r="J3755" s="28">
        <f>_xlfn.XLOOKUP(A3755,ShowReleaseDate!A:A,ShowReleaseDate!B:B)</f>
        <v>43504</v>
      </c>
      <c r="K3755" s="24" t="str">
        <f>_xlfn.XLOOKUP(A3755,ShowReleaseDate!A:A,ShowReleaseDate!D:D)</f>
        <v>Quarter 4</v>
      </c>
    </row>
    <row r="3756" spans="1:11" x14ac:dyDescent="0.2">
      <c r="A3756" s="1">
        <v>81002145</v>
      </c>
      <c r="B3756" s="1" t="s">
        <v>11486</v>
      </c>
      <c r="D3756" s="3" t="s">
        <v>504</v>
      </c>
      <c r="E3756" s="3" t="s">
        <v>18</v>
      </c>
      <c r="F3756" s="12" t="str">
        <f>_xlfn.XLOOKUP(A3756,ShowCategory!B:B,ShowCategory!A:A)</f>
        <v>International TV Shows, Reality TV, Spanish-Language TV Shows</v>
      </c>
      <c r="G3756" s="12">
        <f>_xlfn.XLOOKUP(A3756,ShowRating!A:A,ShowRating!C:C)</f>
        <v>3</v>
      </c>
      <c r="H3756" s="24" t="str">
        <f>_xlfn.XLOOKUP(A3756,ShowRating!A:A,ShowRating!D:D)</f>
        <v>Good</v>
      </c>
      <c r="I3756" s="24" t="str">
        <f>_xlfn.XLOOKUP(A3756,ShowDescription!A:A,ShowDescription!B:B)</f>
        <v>The fun, fondant and hilarious cake fails head to Mexico, where very amateur bakers compete to re-create elaborate sweet treats for a cash prize.</v>
      </c>
      <c r="J3756" s="28">
        <f>_xlfn.XLOOKUP(A3756,ShowReleaseDate!A:A,ShowReleaseDate!B:B)</f>
        <v>43504</v>
      </c>
      <c r="K3756" s="24" t="str">
        <f>_xlfn.XLOOKUP(A3756,ShowReleaseDate!A:A,ShowReleaseDate!D:D)</f>
        <v>Quarter 4</v>
      </c>
    </row>
    <row r="3757" spans="1:11" ht="27.75" x14ac:dyDescent="0.2">
      <c r="A3757" s="1">
        <v>80191045</v>
      </c>
      <c r="B3757" s="1" t="s">
        <v>11488</v>
      </c>
      <c r="C3757" s="1" t="s">
        <v>11489</v>
      </c>
      <c r="D3757" s="3" t="s">
        <v>16</v>
      </c>
      <c r="E3757" s="3" t="s">
        <v>1612</v>
      </c>
      <c r="F3757" s="12" t="str">
        <f>_xlfn.XLOOKUP(A3757,ShowCategory!B:B,ShowCategory!A:A)</f>
        <v>Documentaries, Music &amp; Musicals</v>
      </c>
      <c r="G3757" s="12">
        <f>_xlfn.XLOOKUP(A3757,ShowRating!A:A,ShowRating!C:C)</f>
        <v>3</v>
      </c>
      <c r="H3757" s="24" t="str">
        <f>_xlfn.XLOOKUP(A3757,ShowRating!A:A,ShowRating!D:D)</f>
        <v>Good</v>
      </c>
      <c r="I3757" s="24" t="str">
        <f>_xlfn.XLOOKUP(A3757,ShowDescription!A:A,ShowDescription!B:B)</f>
        <v>While Sam Cooke rose to stardom as a soul singer, his outspoken views on civil rights drew attention that may have contributed to his death at age 33.</v>
      </c>
      <c r="J3757" s="28">
        <f>_xlfn.XLOOKUP(A3757,ShowReleaseDate!A:A,ShowReleaseDate!B:B)</f>
        <v>43504</v>
      </c>
      <c r="K3757" s="24" t="str">
        <f>_xlfn.XLOOKUP(A3757,ShowReleaseDate!A:A,ShowReleaseDate!D:D)</f>
        <v>Quarter 4</v>
      </c>
    </row>
    <row r="3758" spans="1:11" x14ac:dyDescent="0.2">
      <c r="A3758" s="1">
        <v>81029383</v>
      </c>
      <c r="B3758" s="1" t="s">
        <v>11491</v>
      </c>
      <c r="C3758" s="1" t="s">
        <v>11492</v>
      </c>
      <c r="D3758" s="3" t="s">
        <v>30</v>
      </c>
      <c r="E3758" s="3" t="s">
        <v>3010</v>
      </c>
      <c r="F3758" s="12" t="str">
        <f>_xlfn.XLOOKUP(A3758,ShowCategory!B:B,ShowCategory!A:A)</f>
        <v>Dramas, Independent Movies, International Movies</v>
      </c>
      <c r="G3758" s="12">
        <f>_xlfn.XLOOKUP(A3758,ShowRating!A:A,ShowRating!C:C)</f>
        <v>4</v>
      </c>
      <c r="H3758" s="24" t="str">
        <f>_xlfn.XLOOKUP(A3758,ShowRating!A:A,ShowRating!D:D)</f>
        <v>Very Good</v>
      </c>
      <c r="I3758" s="24" t="str">
        <f>_xlfn.XLOOKUP(A3758,ShowDescription!A:A,ShowDescription!B:B)</f>
        <v>As a young couple write the story of their families' shared history, both reveal their relatives' dark secrets and one must make a painful confession.</v>
      </c>
      <c r="J3758" s="28">
        <f>_xlfn.XLOOKUP(A3758,ShowReleaseDate!A:A,ShowReleaseDate!B:B)</f>
        <v>43504</v>
      </c>
      <c r="K3758" s="24" t="str">
        <f>_xlfn.XLOOKUP(A3758,ShowReleaseDate!A:A,ShowReleaseDate!D:D)</f>
        <v>Quarter 4</v>
      </c>
    </row>
    <row r="3759" spans="1:11" x14ac:dyDescent="0.2">
      <c r="A3759" s="1">
        <v>80241001</v>
      </c>
      <c r="B3759" s="1" t="s">
        <v>11494</v>
      </c>
      <c r="D3759" s="3" t="s">
        <v>30</v>
      </c>
      <c r="E3759" s="3" t="s">
        <v>18</v>
      </c>
      <c r="F3759" s="12" t="str">
        <f>_xlfn.XLOOKUP(A3759,ShowCategory!B:B,ShowCategory!A:A)</f>
        <v>Crime TV Shows, International TV Shows, Spanish-Language TV Shows</v>
      </c>
      <c r="G3759" s="12">
        <f>_xlfn.XLOOKUP(A3759,ShowRating!A:A,ShowRating!C:C)</f>
        <v>5</v>
      </c>
      <c r="H3759" s="24" t="str">
        <f>_xlfn.XLOOKUP(A3759,ShowRating!A:A,ShowRating!D:D)</f>
        <v>Excellent</v>
      </c>
      <c r="I3759" s="24" t="str">
        <f>_xlfn.XLOOKUP(A3759,ShowDescription!A:A,ShowDescription!B:B)</f>
        <v>When a Galician shipper and drug lord hiding his Alzheimer's disease plans to retire, his second-in-command plots to steal the empire from the heir.</v>
      </c>
      <c r="J3759" s="28">
        <f>_xlfn.XLOOKUP(A3759,ShowReleaseDate!A:A,ShowReleaseDate!B:B)</f>
        <v>43504</v>
      </c>
      <c r="K3759" s="24" t="str">
        <f>_xlfn.XLOOKUP(A3759,ShowReleaseDate!A:A,ShowReleaseDate!D:D)</f>
        <v>Quarter 4</v>
      </c>
    </row>
    <row r="3760" spans="1:11" x14ac:dyDescent="0.2">
      <c r="A3760" s="1">
        <v>80178280</v>
      </c>
      <c r="B3760" s="1" t="s">
        <v>11496</v>
      </c>
      <c r="C3760" s="1" t="s">
        <v>3226</v>
      </c>
      <c r="D3760" s="3" t="s">
        <v>11497</v>
      </c>
      <c r="E3760" s="3" t="s">
        <v>11</v>
      </c>
      <c r="F3760" s="12" t="str">
        <f>_xlfn.XLOOKUP(A3760,ShowCategory!B:B,ShowCategory!A:A)</f>
        <v>Action &amp; Adventure, Dramas, International Movies</v>
      </c>
      <c r="G3760" s="12">
        <f>_xlfn.XLOOKUP(A3760,ShowRating!A:A,ShowRating!C:C)</f>
        <v>2</v>
      </c>
      <c r="H3760" s="24" t="str">
        <f>_xlfn.XLOOKUP(A3760,ShowRating!A:A,ShowRating!D:D)</f>
        <v>Neutral</v>
      </c>
      <c r="I3760" s="24" t="str">
        <f>_xlfn.XLOOKUP(A3760,ShowDescription!A:A,ShowDescription!B:B)</f>
        <v>When armed gunmen seize the Iranian Embassy in 1980, a tense six-day standoff ensues while elite British soldiers prepare for a dangerous raid.</v>
      </c>
      <c r="J3760" s="28">
        <f>_xlfn.XLOOKUP(A3760,ShowReleaseDate!A:A,ShowReleaseDate!B:B)</f>
        <v>43139</v>
      </c>
      <c r="K3760" s="24" t="str">
        <f>_xlfn.XLOOKUP(A3760,ShowReleaseDate!A:A,ShowReleaseDate!D:D)</f>
        <v>Quarter 4</v>
      </c>
    </row>
    <row r="3761" spans="1:11" x14ac:dyDescent="0.2">
      <c r="A3761" s="1">
        <v>80119555</v>
      </c>
      <c r="B3761" s="1" t="s">
        <v>11500</v>
      </c>
      <c r="C3761" s="1" t="s">
        <v>11501</v>
      </c>
      <c r="D3761" s="3" t="s">
        <v>1556</v>
      </c>
      <c r="E3761" s="3" t="s">
        <v>536</v>
      </c>
      <c r="F3761" s="12" t="str">
        <f>_xlfn.XLOOKUP(A3761,ShowCategory!B:B,ShowCategory!A:A)</f>
        <v>Children &amp; Family Movies</v>
      </c>
      <c r="G3761" s="12">
        <f>_xlfn.XLOOKUP(A3761,ShowRating!A:A,ShowRating!C:C)</f>
        <v>4</v>
      </c>
      <c r="H3761" s="24" t="str">
        <f>_xlfn.XLOOKUP(A3761,ShowRating!A:A,ShowRating!D:D)</f>
        <v>Very Good</v>
      </c>
      <c r="I3761" s="24" t="str">
        <f>_xlfn.XLOOKUP(A3761,ShowDescription!A:A,ShowDescription!B:B)</f>
        <v>Happy koala Blinky Bill and some spunky pals travel the Outback following clues to help him find his long-lost father and finally bring him home.</v>
      </c>
      <c r="J3761" s="28">
        <f>_xlfn.XLOOKUP(A3761,ShowReleaseDate!A:A,ShowReleaseDate!B:B)</f>
        <v>42774</v>
      </c>
      <c r="K3761" s="24" t="str">
        <f>_xlfn.XLOOKUP(A3761,ShowReleaseDate!A:A,ShowReleaseDate!D:D)</f>
        <v>Quarter 4</v>
      </c>
    </row>
    <row r="3762" spans="1:11" ht="27.75" x14ac:dyDescent="0.2">
      <c r="A3762" s="1">
        <v>80158270</v>
      </c>
      <c r="B3762" s="1" t="s">
        <v>11504</v>
      </c>
      <c r="C3762" s="1" t="s">
        <v>11505</v>
      </c>
      <c r="D3762" s="3" t="s">
        <v>484</v>
      </c>
      <c r="E3762" s="3" t="s">
        <v>102</v>
      </c>
      <c r="F3762" s="12" t="str">
        <f>_xlfn.XLOOKUP(A3762,ShowCategory!B:B,ShowCategory!A:A)</f>
        <v>Comedies, International Movies, Romantic Movies</v>
      </c>
      <c r="G3762" s="12">
        <f>_xlfn.XLOOKUP(A3762,ShowRating!A:A,ShowRating!C:C)</f>
        <v>4</v>
      </c>
      <c r="H3762" s="24" t="str">
        <f>_xlfn.XLOOKUP(A3762,ShowRating!A:A,ShowRating!D:D)</f>
        <v>Very Good</v>
      </c>
      <c r="I3762" s="24" t="str">
        <f>_xlfn.XLOOKUP(A3762,ShowDescription!A:A,ShowDescription!B:B)</f>
        <v>Desperate to break up with his clingy girlfriend, a nerdy cartoonist hires a mysterious agency to do the deed. But the agency has unusual methods.</v>
      </c>
      <c r="J3762" s="28">
        <f>_xlfn.XLOOKUP(A3762,ShowReleaseDate!A:A,ShowReleaseDate!B:B)</f>
        <v>42774</v>
      </c>
      <c r="K3762" s="24" t="str">
        <f>_xlfn.XLOOKUP(A3762,ShowReleaseDate!A:A,ShowReleaseDate!D:D)</f>
        <v>Quarter 4</v>
      </c>
    </row>
    <row r="3763" spans="1:11" ht="27.75" x14ac:dyDescent="0.2">
      <c r="A3763" s="1">
        <v>70302836</v>
      </c>
      <c r="B3763" s="1" t="s">
        <v>11507</v>
      </c>
      <c r="C3763" s="1" t="s">
        <v>11508</v>
      </c>
      <c r="D3763" s="3" t="s">
        <v>85</v>
      </c>
      <c r="E3763" s="3" t="s">
        <v>270</v>
      </c>
      <c r="F3763" s="12" t="str">
        <f>_xlfn.XLOOKUP(A3763,ShowCategory!B:B,ShowCategory!A:A)</f>
        <v>Children &amp; Family Movies, Music &amp; Musicals</v>
      </c>
      <c r="G3763" s="12">
        <f>_xlfn.XLOOKUP(A3763,ShowRating!A:A,ShowRating!C:C)</f>
        <v>3</v>
      </c>
      <c r="H3763" s="24" t="str">
        <f>_xlfn.XLOOKUP(A3763,ShowRating!A:A,ShowRating!D:D)</f>
        <v>Good</v>
      </c>
      <c r="I3763" s="24" t="str">
        <f>_xlfn.XLOOKUP(A3763,ShowDescription!A:A,ShowDescription!B:B)</f>
        <v>Equipped with a mechanical heart and determined to stay out of death's shadow, young Jack understands that love could prove fatal.</v>
      </c>
      <c r="J3763" s="28">
        <f>_xlfn.XLOOKUP(A3763,ShowReleaseDate!A:A,ShowReleaseDate!B:B)</f>
        <v>42774</v>
      </c>
      <c r="K3763" s="24" t="str">
        <f>_xlfn.XLOOKUP(A3763,ShowReleaseDate!A:A,ShowReleaseDate!D:D)</f>
        <v>Quarter 4</v>
      </c>
    </row>
    <row r="3764" spans="1:11" x14ac:dyDescent="0.2">
      <c r="A3764" s="1">
        <v>70212989</v>
      </c>
      <c r="B3764" s="1" t="s">
        <v>11510</v>
      </c>
      <c r="D3764" s="3" t="s">
        <v>259</v>
      </c>
      <c r="E3764" s="3" t="s">
        <v>18</v>
      </c>
      <c r="F3764" s="12" t="str">
        <f>_xlfn.XLOOKUP(A3764,ShowCategory!B:B,ShowCategory!A:A)</f>
        <v>Docuseries, Science &amp; Nature TV</v>
      </c>
      <c r="G3764" s="12">
        <f>_xlfn.XLOOKUP(A3764,ShowRating!A:A,ShowRating!C:C)</f>
        <v>2</v>
      </c>
      <c r="H3764" s="24" t="str">
        <f>_xlfn.XLOOKUP(A3764,ShowRating!A:A,ShowRating!D:D)</f>
        <v>Neutral</v>
      </c>
      <c r="I3764" s="24" t="str">
        <f>_xlfn.XLOOKUP(A3764,ShowDescription!A:A,ShowDescription!B:B)</f>
        <v>How was the scientific understanding of the ancients so advanced? A team of experts answers this and other questions in this fascinating series.</v>
      </c>
      <c r="J3764" s="28">
        <f>_xlfn.XLOOKUP(A3764,ShowReleaseDate!A:A,ShowReleaseDate!B:B)</f>
        <v>42408</v>
      </c>
      <c r="K3764" s="24" t="str">
        <f>_xlfn.XLOOKUP(A3764,ShowReleaseDate!A:A,ShowReleaseDate!D:D)</f>
        <v>Quarter 4</v>
      </c>
    </row>
    <row r="3765" spans="1:11" x14ac:dyDescent="0.2">
      <c r="A3765" s="1">
        <v>81034763</v>
      </c>
      <c r="B3765" s="1" t="s">
        <v>11513</v>
      </c>
      <c r="C3765" s="1" t="s">
        <v>11514</v>
      </c>
      <c r="D3765" s="3" t="s">
        <v>16</v>
      </c>
      <c r="E3765" s="3" t="s">
        <v>5</v>
      </c>
      <c r="F3765" s="12" t="str">
        <f>_xlfn.XLOOKUP(A3765,ShowCategory!B:B,ShowCategory!A:A)</f>
        <v>Comedies, LGBTQ Movies</v>
      </c>
      <c r="G3765" s="12">
        <f>_xlfn.XLOOKUP(A3765,ShowRating!A:A,ShowRating!C:C)</f>
        <v>4</v>
      </c>
      <c r="H3765" s="24" t="str">
        <f>_xlfn.XLOOKUP(A3765,ShowRating!A:A,ShowRating!D:D)</f>
        <v>Very Good</v>
      </c>
      <c r="I3765" s="24" t="str">
        <f>_xlfn.XLOOKUP(A3765,ShowDescription!A:A,ShowDescription!B:B)</f>
        <v>A young woman's attempt to come out of the closet on Thanksgiving gets complicated when her male roommate shows up to her parents' home unannounced.</v>
      </c>
      <c r="J3765" s="28">
        <f>_xlfn.XLOOKUP(A3765,ShowReleaseDate!A:A,ShowReleaseDate!B:B)</f>
        <v>43503</v>
      </c>
      <c r="K3765" s="24" t="str">
        <f>_xlfn.XLOOKUP(A3765,ShowReleaseDate!A:A,ShowReleaseDate!D:D)</f>
        <v>Quarter 4</v>
      </c>
    </row>
    <row r="3766" spans="1:11" x14ac:dyDescent="0.2">
      <c r="A3766" s="1">
        <v>81044300</v>
      </c>
      <c r="B3766" s="1" t="s">
        <v>11517</v>
      </c>
      <c r="D3766" s="3" t="s">
        <v>1238</v>
      </c>
      <c r="E3766" s="3" t="s">
        <v>18</v>
      </c>
      <c r="F3766" s="12" t="str">
        <f>_xlfn.XLOOKUP(A3766,ShowCategory!B:B,ShowCategory!A:A)</f>
        <v>International TV Shows, TV Comedies</v>
      </c>
      <c r="G3766" s="12">
        <f>_xlfn.XLOOKUP(A3766,ShowRating!A:A,ShowRating!C:C)</f>
        <v>3</v>
      </c>
      <c r="H3766" s="24" t="str">
        <f>_xlfn.XLOOKUP(A3766,ShowRating!A:A,ShowRating!D:D)</f>
        <v>Good</v>
      </c>
      <c r="I3766" s="24" t="str">
        <f>_xlfn.XLOOKUP(A3766,ShowDescription!A:A,ShowDescription!B:B)</f>
        <v>The year is 2041 and a dispute between a man and his wife has set the human race back. In this battle of the sexes, the primitive life isn't so simple.</v>
      </c>
      <c r="J3766" s="28">
        <f>_xlfn.XLOOKUP(A3766,ShowReleaseDate!A:A,ShowReleaseDate!B:B)</f>
        <v>43503</v>
      </c>
      <c r="K3766" s="24" t="str">
        <f>_xlfn.XLOOKUP(A3766,ShowReleaseDate!A:A,ShowReleaseDate!D:D)</f>
        <v>Quarter 4</v>
      </c>
    </row>
    <row r="3767" spans="1:11" ht="27.75" x14ac:dyDescent="0.2">
      <c r="A3767" s="1">
        <v>80151370</v>
      </c>
      <c r="B3767" s="1" t="s">
        <v>11519</v>
      </c>
      <c r="C3767" s="1" t="s">
        <v>11520</v>
      </c>
      <c r="D3767" s="3" t="s">
        <v>16</v>
      </c>
      <c r="E3767" s="3" t="s">
        <v>1331</v>
      </c>
      <c r="F3767" s="12" t="str">
        <f>_xlfn.XLOOKUP(A3767,ShowCategory!B:B,ShowCategory!A:A)</f>
        <v>Comedies, Music &amp; Musicals, Romantic Movies</v>
      </c>
      <c r="G3767" s="12">
        <f>_xlfn.XLOOKUP(A3767,ShowRating!A:A,ShowRating!C:C)</f>
        <v>5</v>
      </c>
      <c r="H3767" s="24" t="str">
        <f>_xlfn.XLOOKUP(A3767,ShowRating!A:A,ShowRating!D:D)</f>
        <v>Excellent</v>
      </c>
      <c r="I3767" s="24" t="str">
        <f>_xlfn.XLOOKUP(A3767,ShowDescription!A:A,ShowDescription!B:B)</f>
        <v>After Santa tells him he needs 75,000 new babies by Christmas to meet toy supply, Michael Bolton hosts a telethon to inspire the world to make love.</v>
      </c>
      <c r="J3767" s="28">
        <f>_xlfn.XLOOKUP(A3767,ShowReleaseDate!A:A,ShowReleaseDate!B:B)</f>
        <v>42773</v>
      </c>
      <c r="K3767" s="24" t="str">
        <f>_xlfn.XLOOKUP(A3767,ShowReleaseDate!A:A,ShowReleaseDate!D:D)</f>
        <v>Quarter 4</v>
      </c>
    </row>
    <row r="3768" spans="1:11" x14ac:dyDescent="0.2">
      <c r="A3768" s="1">
        <v>81010962</v>
      </c>
      <c r="B3768" s="1" t="s">
        <v>11524</v>
      </c>
      <c r="C3768" s="1" t="s">
        <v>11525</v>
      </c>
      <c r="D3768" s="3" t="s">
        <v>3451</v>
      </c>
      <c r="E3768" s="3" t="s">
        <v>943</v>
      </c>
      <c r="F3768" s="12" t="str">
        <f>_xlfn.XLOOKUP(A3768,ShowCategory!B:B,ShowCategory!A:A)</f>
        <v>Action &amp; Adventure, International Movies, Sci-Fi &amp; Fantasy</v>
      </c>
      <c r="G3768" s="12">
        <f>_xlfn.XLOOKUP(A3768,ShowRating!A:A,ShowRating!C:C)</f>
        <v>3</v>
      </c>
      <c r="H3768" s="24" t="str">
        <f>_xlfn.XLOOKUP(A3768,ShowRating!A:A,ShowRating!D:D)</f>
        <v>Good</v>
      </c>
      <c r="I3768" s="24" t="str">
        <f>_xlfn.XLOOKUP(A3768,ShowDescription!A:A,ShowDescription!B:B)</f>
        <v>Framed by an empress who plans to steal a dragon-taming mace, imperial magistrate Dee Renjie soon uncovers a greater plot that threatens the kingdom.</v>
      </c>
      <c r="J3768" s="28">
        <f>_xlfn.XLOOKUP(A3768,ShowReleaseDate!A:A,ShowReleaseDate!B:B)</f>
        <v>43502</v>
      </c>
      <c r="K3768" s="24" t="str">
        <f>_xlfn.XLOOKUP(A3768,ShowReleaseDate!A:A,ShowReleaseDate!D:D)</f>
        <v>Quarter 4</v>
      </c>
    </row>
    <row r="3769" spans="1:11" x14ac:dyDescent="0.2">
      <c r="A3769" s="1">
        <v>80094258</v>
      </c>
      <c r="B3769" s="1" t="s">
        <v>11528</v>
      </c>
      <c r="C3769" s="1" t="s">
        <v>11529</v>
      </c>
      <c r="D3769" s="3" t="s">
        <v>259</v>
      </c>
      <c r="E3769" s="3" t="s">
        <v>592</v>
      </c>
      <c r="F3769" s="12" t="str">
        <f>_xlfn.XLOOKUP(A3769,ShowCategory!B:B,ShowCategory!A:A)</f>
        <v>Comedies, Dramas, Independent Movies</v>
      </c>
      <c r="G3769" s="12">
        <f>_xlfn.XLOOKUP(A3769,ShowRating!A:A,ShowRating!C:C)</f>
        <v>2</v>
      </c>
      <c r="H3769" s="24" t="str">
        <f>_xlfn.XLOOKUP(A3769,ShowRating!A:A,ShowRating!D:D)</f>
        <v>Neutral</v>
      </c>
      <c r="I3769" s="24" t="str">
        <f>_xlfn.XLOOKUP(A3769,ShowDescription!A:A,ShowDescription!B:B)</f>
        <v>A divorced handyman with a drinking problem bonds with his 8-year-old son when a search for his stolen toolbox leads to a series of misadventures.</v>
      </c>
      <c r="J3769" s="28">
        <f>_xlfn.XLOOKUP(A3769,ShowReleaseDate!A:A,ShowReleaseDate!B:B)</f>
        <v>43502</v>
      </c>
      <c r="K3769" s="24" t="str">
        <f>_xlfn.XLOOKUP(A3769,ShowReleaseDate!A:A,ShowReleaseDate!D:D)</f>
        <v>Quarter 4</v>
      </c>
    </row>
    <row r="3770" spans="1:11" ht="27.75" x14ac:dyDescent="0.2">
      <c r="A3770" s="1">
        <v>80159028</v>
      </c>
      <c r="B3770" s="1" t="s">
        <v>11531</v>
      </c>
      <c r="C3770" s="1" t="s">
        <v>4315</v>
      </c>
      <c r="E3770" s="3" t="s">
        <v>71</v>
      </c>
      <c r="F3770" s="12" t="str">
        <f>_xlfn.XLOOKUP(A3770,ShowCategory!B:B,ShowCategory!A:A)</f>
        <v>Music &amp; Musicals, Stand-Up Comedy</v>
      </c>
      <c r="G3770" s="12">
        <f>_xlfn.XLOOKUP(A3770,ShowRating!A:A,ShowRating!C:C)</f>
        <v>3</v>
      </c>
      <c r="H3770" s="24" t="str">
        <f>_xlfn.XLOOKUP(A3770,ShowRating!A:A,ShowRating!D:D)</f>
        <v>Good</v>
      </c>
      <c r="I3770" s="24" t="str">
        <f>_xlfn.XLOOKUP(A3770,ShowDescription!A:A,ShowDescription!B:B)</f>
        <v>For an audience of drummers, comedian Fred Armisen shares and demonstrates his thoughts on musical genres, drummer quirks, regional accents and more.</v>
      </c>
      <c r="J3770" s="28">
        <f>_xlfn.XLOOKUP(A3770,ShowReleaseDate!A:A,ShowReleaseDate!B:B)</f>
        <v>43137</v>
      </c>
      <c r="K3770" s="24" t="str">
        <f>_xlfn.XLOOKUP(A3770,ShowReleaseDate!A:A,ShowReleaseDate!D:D)</f>
        <v>Quarter 4</v>
      </c>
    </row>
    <row r="3771" spans="1:11" x14ac:dyDescent="0.2">
      <c r="A3771" s="1">
        <v>80179371</v>
      </c>
      <c r="B3771" s="1" t="s">
        <v>11534</v>
      </c>
      <c r="D3771" s="3" t="s">
        <v>16</v>
      </c>
      <c r="E3771" s="3" t="s">
        <v>18</v>
      </c>
      <c r="F3771" s="12" t="str">
        <f>_xlfn.XLOOKUP(A3771,ShowCategory!B:B,ShowCategory!A:A)</f>
        <v>TV Action &amp; Adventure, TV Dramas</v>
      </c>
      <c r="G3771" s="12">
        <f>_xlfn.XLOOKUP(A3771,ShowRating!A:A,ShowRating!C:C)</f>
        <v>4</v>
      </c>
      <c r="H3771" s="24" t="str">
        <f>_xlfn.XLOOKUP(A3771,ShowRating!A:A,ShowRating!D:D)</f>
        <v>Very Good</v>
      </c>
      <c r="I3771" s="24" t="str">
        <f>_xlfn.XLOOKUP(A3771,ShowDescription!A:A,ShowDescription!B:B)</f>
        <v>Following an unsuccessful mission in Somalia, the two surviving members of a U.S. Army helicopter crew are embroiled in an unseemly conspiracy.</v>
      </c>
      <c r="J3771" s="28">
        <f>_xlfn.XLOOKUP(A3771,ShowReleaseDate!A:A,ShowReleaseDate!B:B)</f>
        <v>43137</v>
      </c>
      <c r="K3771" s="24" t="str">
        <f>_xlfn.XLOOKUP(A3771,ShowReleaseDate!A:A,ShowReleaseDate!D:D)</f>
        <v>Quarter 4</v>
      </c>
    </row>
    <row r="3772" spans="1:11" x14ac:dyDescent="0.2">
      <c r="A3772" s="1">
        <v>80201570</v>
      </c>
      <c r="B3772" s="1" t="s">
        <v>11537</v>
      </c>
      <c r="C3772" s="1" t="s">
        <v>11538</v>
      </c>
      <c r="D3772" s="3" t="s">
        <v>16</v>
      </c>
      <c r="E3772" s="3" t="s">
        <v>733</v>
      </c>
      <c r="F3772" s="12" t="str">
        <f>_xlfn.XLOOKUP(A3772,ShowCategory!B:B,ShowCategory!A:A)</f>
        <v>Comedies, Horror Movies, Independent Movies</v>
      </c>
      <c r="G3772" s="12">
        <f>_xlfn.XLOOKUP(A3772,ShowRating!A:A,ShowRating!C:C)</f>
        <v>5</v>
      </c>
      <c r="H3772" s="24" t="str">
        <f>_xlfn.XLOOKUP(A3772,ShowRating!A:A,ShowRating!D:D)</f>
        <v>Excellent</v>
      </c>
      <c r="I3772" s="24" t="str">
        <f>_xlfn.XLOOKUP(A3772,ShowDescription!A:A,ShowDescription!B:B)</f>
        <v>A marijuana farmer's extraterrestrial paranoia creates trouble for a group of young campers who pitch their tent on his land in Northern California.</v>
      </c>
      <c r="J3772" s="28">
        <f>_xlfn.XLOOKUP(A3772,ShowReleaseDate!A:A,ShowReleaseDate!B:B)</f>
        <v>43137</v>
      </c>
      <c r="K3772" s="24" t="str">
        <f>_xlfn.XLOOKUP(A3772,ShowReleaseDate!A:A,ShowReleaseDate!D:D)</f>
        <v>Quarter 4</v>
      </c>
    </row>
    <row r="3773" spans="1:11" x14ac:dyDescent="0.2">
      <c r="A3773" s="1">
        <v>80225034</v>
      </c>
      <c r="B3773" s="1" t="s">
        <v>11540</v>
      </c>
      <c r="C3773" s="1" t="s">
        <v>4108</v>
      </c>
      <c r="D3773" s="3" t="s">
        <v>16</v>
      </c>
      <c r="E3773" s="3" t="s">
        <v>536</v>
      </c>
      <c r="F3773" s="12" t="str">
        <f>_xlfn.XLOOKUP(A3773,ShowCategory!B:B,ShowCategory!A:A)</f>
        <v>Children &amp; Family Movies, Comedies</v>
      </c>
      <c r="G3773" s="12">
        <f>_xlfn.XLOOKUP(A3773,ShowRating!A:A,ShowRating!C:C)</f>
        <v>5</v>
      </c>
      <c r="H3773" s="24" t="str">
        <f>_xlfn.XLOOKUP(A3773,ShowRating!A:A,ShowRating!D:D)</f>
        <v>Excellent</v>
      </c>
      <c r="I3773" s="24" t="str">
        <f>_xlfn.XLOOKUP(A3773,ShowDescription!A:A,ShowDescription!B:B)</f>
        <v>A rascally bird with a distinctive laugh pecks back with a vengeance when his forest habitat is threatened by a slick lawyer building his dream home.</v>
      </c>
      <c r="J3773" s="28">
        <f>_xlfn.XLOOKUP(A3773,ShowReleaseDate!A:A,ShowReleaseDate!B:B)</f>
        <v>43137</v>
      </c>
      <c r="K3773" s="24" t="str">
        <f>_xlfn.XLOOKUP(A3773,ShowReleaseDate!A:A,ShowReleaseDate!D:D)</f>
        <v>Quarter 4</v>
      </c>
    </row>
    <row r="3774" spans="1:11" x14ac:dyDescent="0.2">
      <c r="A3774" s="1">
        <v>80044834</v>
      </c>
      <c r="B3774" s="1" t="s">
        <v>11542</v>
      </c>
      <c r="C3774" s="1" t="s">
        <v>4589</v>
      </c>
      <c r="D3774" s="3" t="s">
        <v>16</v>
      </c>
      <c r="E3774" s="3" t="s">
        <v>11</v>
      </c>
      <c r="F3774" s="12" t="str">
        <f>_xlfn.XLOOKUP(A3774,ShowCategory!B:B,ShowCategory!A:A)</f>
        <v>Dramas, Thrillers</v>
      </c>
      <c r="G3774" s="12">
        <f>_xlfn.XLOOKUP(A3774,ShowRating!A:A,ShowRating!C:C)</f>
        <v>5</v>
      </c>
      <c r="H3774" s="24" t="str">
        <f>_xlfn.XLOOKUP(A3774,ShowRating!A:A,ShowRating!D:D)</f>
        <v>Excellent</v>
      </c>
      <c r="I3774" s="24" t="str">
        <f>_xlfn.XLOOKUP(A3774,ShowDescription!A:A,ShowDescription!B:B)</f>
        <v>After each of them loses a child to murder, two women who meet in a support group initiate their own investigation when the police are no help.</v>
      </c>
      <c r="J3774" s="28">
        <f>_xlfn.XLOOKUP(A3774,ShowReleaseDate!A:A,ShowReleaseDate!B:B)</f>
        <v>42406</v>
      </c>
      <c r="K3774" s="24" t="str">
        <f>_xlfn.XLOOKUP(A3774,ShowReleaseDate!A:A,ShowReleaseDate!D:D)</f>
        <v>Quarter 4</v>
      </c>
    </row>
    <row r="3775" spans="1:11" x14ac:dyDescent="0.2">
      <c r="A3775" s="1">
        <v>81049811</v>
      </c>
      <c r="B3775" s="1" t="s">
        <v>11545</v>
      </c>
      <c r="D3775" s="3" t="s">
        <v>1238</v>
      </c>
      <c r="E3775" s="3" t="s">
        <v>18</v>
      </c>
      <c r="F3775" s="12" t="str">
        <f>_xlfn.XLOOKUP(A3775,ShowCategory!B:B,ShowCategory!A:A)</f>
        <v>Crime TV Shows, International TV Shows, TV Dramas</v>
      </c>
      <c r="G3775" s="12">
        <f>_xlfn.XLOOKUP(A3775,ShowRating!A:A,ShowRating!C:C)</f>
        <v>3</v>
      </c>
      <c r="H3775" s="24" t="str">
        <f>_xlfn.XLOOKUP(A3775,ShowRating!A:A,ShowRating!D:D)</f>
        <v>Good</v>
      </c>
      <c r="I3775" s="24" t="str">
        <f>_xlfn.XLOOKUP(A3775,ShowDescription!A:A,ShowDescription!B:B)</f>
        <v>While investigating an actressâ€™s supposed suicide and her connection to the mafia, a veteran journalist discovers that corruption runs deep.</v>
      </c>
      <c r="J3775" s="28">
        <f>_xlfn.XLOOKUP(A3775,ShowReleaseDate!A:A,ShowReleaseDate!B:B)</f>
        <v>43501</v>
      </c>
      <c r="K3775" s="24" t="str">
        <f>_xlfn.XLOOKUP(A3775,ShowReleaseDate!A:A,ShowReleaseDate!D:D)</f>
        <v>Quarter 4</v>
      </c>
    </row>
    <row r="3776" spans="1:11" x14ac:dyDescent="0.2">
      <c r="A3776" s="1">
        <v>80214523</v>
      </c>
      <c r="B3776" s="1" t="s">
        <v>11548</v>
      </c>
      <c r="D3776" s="3" t="s">
        <v>314</v>
      </c>
      <c r="E3776" s="3" t="s">
        <v>18</v>
      </c>
      <c r="F3776" s="12" t="str">
        <f>_xlfn.XLOOKUP(A3776,ShowCategory!B:B,ShowCategory!A:A)</f>
        <v>Crime TV Shows, International TV Shows, Korean TV Shows</v>
      </c>
      <c r="G3776" s="12">
        <f>_xlfn.XLOOKUP(A3776,ShowRating!A:A,ShowRating!C:C)</f>
        <v>2</v>
      </c>
      <c r="H3776" s="24" t="str">
        <f>_xlfn.XLOOKUP(A3776,ShowRating!A:A,ShowRating!D:D)</f>
        <v>Neutral</v>
      </c>
      <c r="I3776" s="24" t="str">
        <f>_xlfn.XLOOKUP(A3776,ShowDescription!A:A,ShowDescription!B:B)</f>
        <v>The police officers at South Korea's busiest patrol division toil day and night as keepers of law and peace â€“ but the reality is far from orderly.</v>
      </c>
      <c r="J3776" s="28">
        <f>_xlfn.XLOOKUP(A3776,ShowReleaseDate!A:A,ShowReleaseDate!B:B)</f>
        <v>43501</v>
      </c>
      <c r="K3776" s="24" t="str">
        <f>_xlfn.XLOOKUP(A3776,ShowReleaseDate!A:A,ShowReleaseDate!D:D)</f>
        <v>Quarter 4</v>
      </c>
    </row>
    <row r="3777" spans="1:11" ht="27.75" x14ac:dyDescent="0.2">
      <c r="A3777" s="1">
        <v>80216779</v>
      </c>
      <c r="B3777" s="1" t="s">
        <v>11550</v>
      </c>
      <c r="C3777" s="1" t="s">
        <v>11551</v>
      </c>
      <c r="D3777" s="3" t="s">
        <v>16</v>
      </c>
      <c r="E3777" s="3" t="s">
        <v>2382</v>
      </c>
      <c r="F3777" s="12" t="str">
        <f>_xlfn.XLOOKUP(A3777,ShowCategory!B:B,ShowCategory!A:A)</f>
        <v>Stand-Up Comedy</v>
      </c>
      <c r="G3777" s="12">
        <f>_xlfn.XLOOKUP(A3777,ShowRating!A:A,ShowRating!C:C)</f>
        <v>5</v>
      </c>
      <c r="H3777" s="24" t="str">
        <f>_xlfn.XLOOKUP(A3777,ShowRating!A:A,ShowRating!D:D)</f>
        <v>Excellent</v>
      </c>
      <c r="I3777" s="24" t="str">
        <f>_xlfn.XLOOKUP(A3777,ShowDescription!A:A,ShowDescription!B:B)</f>
        <v>Ray Romano cut his stand-up teeth at the Comedy Cellar in New York. Now, in his first comedy special in 23 years, he returns to where it all began.</v>
      </c>
      <c r="J3777" s="28">
        <f>_xlfn.XLOOKUP(A3777,ShowReleaseDate!A:A,ShowReleaseDate!B:B)</f>
        <v>43501</v>
      </c>
      <c r="K3777" s="24" t="str">
        <f>_xlfn.XLOOKUP(A3777,ShowReleaseDate!A:A,ShowReleaseDate!D:D)</f>
        <v>Quarter 4</v>
      </c>
    </row>
    <row r="3778" spans="1:11" x14ac:dyDescent="0.2">
      <c r="A3778" s="1">
        <v>80201500</v>
      </c>
      <c r="B3778" s="1" t="s">
        <v>11553</v>
      </c>
      <c r="D3778" s="3" t="s">
        <v>9</v>
      </c>
      <c r="E3778" s="3" t="s">
        <v>18</v>
      </c>
      <c r="F3778" s="12" t="str">
        <f>_xlfn.XLOOKUP(A3778,ShowCategory!B:B,ShowCategory!A:A)</f>
        <v>British TV Shows, Crime TV Shows, International TV Shows</v>
      </c>
      <c r="G3778" s="12">
        <f>_xlfn.XLOOKUP(A3778,ShowRating!A:A,ShowRating!C:C)</f>
        <v>5</v>
      </c>
      <c r="H3778" s="24" t="str">
        <f>_xlfn.XLOOKUP(A3778,ShowRating!A:A,ShowRating!D:D)</f>
        <v>Excellent</v>
      </c>
      <c r="I3778" s="24" t="str">
        <f>_xlfn.XLOOKUP(A3778,ShowDescription!A:A,ShowDescription!B:B)</f>
        <v>After his teenage daughter goes missing, a widowed surgeon in an affluent neighborhood begins unearthing dark secrets about the people closest to him.</v>
      </c>
      <c r="J3778" s="28">
        <f>_xlfn.XLOOKUP(A3778,ShowReleaseDate!A:A,ShowReleaseDate!B:B)</f>
        <v>43501</v>
      </c>
      <c r="K3778" s="24" t="str">
        <f>_xlfn.XLOOKUP(A3778,ShowReleaseDate!A:A,ShowReleaseDate!D:D)</f>
        <v>Quarter 4</v>
      </c>
    </row>
    <row r="3779" spans="1:11" x14ac:dyDescent="0.2">
      <c r="A3779" s="1">
        <v>81049774</v>
      </c>
      <c r="B3779" s="1" t="s">
        <v>11555</v>
      </c>
      <c r="D3779" s="3" t="s">
        <v>1238</v>
      </c>
      <c r="E3779" s="3" t="s">
        <v>18</v>
      </c>
      <c r="F3779" s="12" t="str">
        <f>_xlfn.XLOOKUP(A3779,ShowCategory!B:B,ShowCategory!A:A)</f>
        <v>International TV Shows, TV Dramas</v>
      </c>
      <c r="G3779" s="12">
        <f>_xlfn.XLOOKUP(A3779,ShowRating!A:A,ShowRating!C:C)</f>
        <v>4</v>
      </c>
      <c r="H3779" s="24" t="str">
        <f>_xlfn.XLOOKUP(A3779,ShowRating!A:A,ShowRating!D:D)</f>
        <v>Very Good</v>
      </c>
      <c r="I3779" s="24" t="str">
        <f>_xlfn.XLOOKUP(A3779,ShowDescription!A:A,ShowDescription!B:B)</f>
        <v>An Egyptian doctor becomes a police informant and uses his rare gift of tracking ancient artifacts in the smuggling business.</v>
      </c>
      <c r="J3779" s="28">
        <f>_xlfn.XLOOKUP(A3779,ShowReleaseDate!A:A,ShowReleaseDate!B:B)</f>
        <v>43501</v>
      </c>
      <c r="K3779" s="24" t="str">
        <f>_xlfn.XLOOKUP(A3779,ShowReleaseDate!A:A,ShowReleaseDate!D:D)</f>
        <v>Quarter 4</v>
      </c>
    </row>
    <row r="3780" spans="1:11" x14ac:dyDescent="0.2">
      <c r="A3780" s="1">
        <v>80182123</v>
      </c>
      <c r="B3780" s="1" t="s">
        <v>11557</v>
      </c>
      <c r="D3780" s="3" t="s">
        <v>632</v>
      </c>
      <c r="E3780" s="3" t="s">
        <v>18</v>
      </c>
      <c r="F3780" s="12" t="str">
        <f>_xlfn.XLOOKUP(A3780,ShowCategory!B:B,ShowCategory!A:A)</f>
        <v>Anime Series, International TV Shows, Romantic TV Shows</v>
      </c>
      <c r="G3780" s="12">
        <f>_xlfn.XLOOKUP(A3780,ShowRating!A:A,ShowRating!C:C)</f>
        <v>3</v>
      </c>
      <c r="H3780" s="24" t="str">
        <f>_xlfn.XLOOKUP(A3780,ShowRating!A:A,ShowRating!D:D)</f>
        <v>Good</v>
      </c>
      <c r="I3780" s="24" t="str">
        <f>_xlfn.XLOOKUP(A3780,ShowDescription!A:A,ShowDescription!B:B)</f>
        <v>The war is over, and Violet Evergarden needs a job. Scarred and emotionless, she takes a job as a letter writer to understand herself and her past.</v>
      </c>
      <c r="J3780" s="28">
        <f>_xlfn.XLOOKUP(A3780,ShowReleaseDate!A:A,ShowReleaseDate!B:B)</f>
        <v>43501</v>
      </c>
      <c r="K3780" s="24" t="str">
        <f>_xlfn.XLOOKUP(A3780,ShowReleaseDate!A:A,ShowReleaseDate!D:D)</f>
        <v>Quarter 4</v>
      </c>
    </row>
    <row r="3781" spans="1:11" x14ac:dyDescent="0.2">
      <c r="A3781" s="1">
        <v>80221279</v>
      </c>
      <c r="B3781" s="1" t="s">
        <v>11559</v>
      </c>
      <c r="D3781" s="3" t="s">
        <v>459</v>
      </c>
      <c r="E3781" s="3" t="s">
        <v>18</v>
      </c>
      <c r="F3781" s="12" t="str">
        <f>_xlfn.XLOOKUP(A3781,ShowCategory!B:B,ShowCategory!A:A)</f>
        <v>Crime TV Shows, International TV Shows, TV Dramas</v>
      </c>
      <c r="G3781" s="12">
        <f>_xlfn.XLOOKUP(A3781,ShowRating!A:A,ShowRating!C:C)</f>
        <v>3</v>
      </c>
      <c r="H3781" s="24" t="str">
        <f>_xlfn.XLOOKUP(A3781,ShowRating!A:A,ShowRating!D:D)</f>
        <v>Good</v>
      </c>
      <c r="I3781" s="24" t="str">
        <f>_xlfn.XLOOKUP(A3781,ShowDescription!A:A,ShowDescription!B:B)</f>
        <v>An undercover detective crosses paths with familiar faces in the mafia underworld during the final years of Britain's ruling of Hong Kong.</v>
      </c>
      <c r="J3781" s="28">
        <f>_xlfn.XLOOKUP(A3781,ShowReleaseDate!A:A,ShowReleaseDate!B:B)</f>
        <v>43136</v>
      </c>
      <c r="K3781" s="24" t="str">
        <f>_xlfn.XLOOKUP(A3781,ShowReleaseDate!A:A,ShowReleaseDate!D:D)</f>
        <v>Quarter 4</v>
      </c>
    </row>
    <row r="3782" spans="1:11" x14ac:dyDescent="0.2">
      <c r="A3782" s="1">
        <v>80201497</v>
      </c>
      <c r="B3782" s="1" t="s">
        <v>11562</v>
      </c>
      <c r="C3782" s="1" t="s">
        <v>11563</v>
      </c>
      <c r="D3782" s="3" t="s">
        <v>16</v>
      </c>
      <c r="E3782" s="3" t="s">
        <v>511</v>
      </c>
      <c r="F3782" s="12" t="str">
        <f>_xlfn.XLOOKUP(A3782,ShowCategory!B:B,ShowCategory!A:A)</f>
        <v>Dramas, Independent Movies, LGBTQ Movies</v>
      </c>
      <c r="G3782" s="12">
        <f>_xlfn.XLOOKUP(A3782,ShowRating!A:A,ShowRating!C:C)</f>
        <v>2</v>
      </c>
      <c r="H3782" s="24" t="str">
        <f>_xlfn.XLOOKUP(A3782,ShowRating!A:A,ShowRating!D:D)</f>
        <v>Neutral</v>
      </c>
      <c r="I3782" s="24" t="str">
        <f>_xlfn.XLOOKUP(A3782,ShowDescription!A:A,ShowDescription!B:B)</f>
        <v>A teenager moves to Chicago for the summer and finds a poignant mentor in her aunt and a sweet love interest in a girl who works in the neighborhood.</v>
      </c>
      <c r="J3782" s="28">
        <f>_xlfn.XLOOKUP(A3782,ShowReleaseDate!A:A,ShowReleaseDate!B:B)</f>
        <v>43136</v>
      </c>
      <c r="K3782" s="24" t="str">
        <f>_xlfn.XLOOKUP(A3782,ShowReleaseDate!A:A,ShowReleaseDate!D:D)</f>
        <v>Quarter 4</v>
      </c>
    </row>
    <row r="3783" spans="1:11" x14ac:dyDescent="0.2">
      <c r="A3783" s="1">
        <v>80134431</v>
      </c>
      <c r="B3783" s="1" t="s">
        <v>11565</v>
      </c>
      <c r="C3783" s="1" t="s">
        <v>11566</v>
      </c>
      <c r="D3783" s="3" t="s">
        <v>16</v>
      </c>
      <c r="E3783" s="3" t="s">
        <v>151</v>
      </c>
      <c r="F3783" s="12" t="str">
        <f>_xlfn.XLOOKUP(A3783,ShowCategory!B:B,ShowCategory!A:A)</f>
        <v>Action &amp; Adventure, Sci-Fi &amp; Fantasy</v>
      </c>
      <c r="G3783" s="12">
        <f>_xlfn.XLOOKUP(A3783,ShowRating!A:A,ShowRating!C:C)</f>
        <v>5</v>
      </c>
      <c r="H3783" s="24" t="str">
        <f>_xlfn.XLOOKUP(A3783,ShowRating!A:A,ShowRating!D:D)</f>
        <v>Excellent</v>
      </c>
      <c r="I3783" s="24" t="str">
        <f>_xlfn.XLOOKUP(A3783,ShowDescription!A:A,ShowDescription!B:B)</f>
        <v>Orbiting above a planet on the brink of war, scientists test a device to solve an energy crisis and end up face-to-face with a dark alternate reality.</v>
      </c>
      <c r="J3783" s="28">
        <f>_xlfn.XLOOKUP(A3783,ShowReleaseDate!A:A,ShowReleaseDate!B:B)</f>
        <v>43136</v>
      </c>
      <c r="K3783" s="24" t="str">
        <f>_xlfn.XLOOKUP(A3783,ShowReleaseDate!A:A,ShowReleaseDate!D:D)</f>
        <v>Quarter 4</v>
      </c>
    </row>
    <row r="3784" spans="1:11" x14ac:dyDescent="0.2">
      <c r="A3784" s="1">
        <v>80198745</v>
      </c>
      <c r="B3784" s="1" t="s">
        <v>11568</v>
      </c>
      <c r="C3784" s="1" t="s">
        <v>11569</v>
      </c>
      <c r="D3784" s="3" t="s">
        <v>16</v>
      </c>
      <c r="E3784" s="3" t="s">
        <v>270</v>
      </c>
      <c r="F3784" s="12" t="str">
        <f>_xlfn.XLOOKUP(A3784,ShowCategory!B:B,ShowCategory!A:A)</f>
        <v>Dramas, Thrillers</v>
      </c>
      <c r="G3784" s="12">
        <f>_xlfn.XLOOKUP(A3784,ShowRating!A:A,ShowRating!C:C)</f>
        <v>3</v>
      </c>
      <c r="H3784" s="24" t="str">
        <f>_xlfn.XLOOKUP(A3784,ShowRating!A:A,ShowRating!D:D)</f>
        <v>Good</v>
      </c>
      <c r="I3784" s="24" t="str">
        <f>_xlfn.XLOOKUP(A3784,ShowDescription!A:A,ShowDescription!B:B)</f>
        <v>After moving to a hardscrabble suburban California town, a young woman becomes dangerously entangled with a local drug enterprise.</v>
      </c>
      <c r="J3784" s="28">
        <f>_xlfn.XLOOKUP(A3784,ShowReleaseDate!A:A,ShowReleaseDate!B:B)</f>
        <v>43136</v>
      </c>
      <c r="K3784" s="24" t="str">
        <f>_xlfn.XLOOKUP(A3784,ShowReleaseDate!A:A,ShowReleaseDate!D:D)</f>
        <v>Quarter 4</v>
      </c>
    </row>
    <row r="3785" spans="1:11" ht="27.75" x14ac:dyDescent="0.2">
      <c r="A3785" s="1">
        <v>80168052</v>
      </c>
      <c r="B3785" s="1" t="s">
        <v>11571</v>
      </c>
      <c r="C3785" s="1" t="s">
        <v>11572</v>
      </c>
      <c r="D3785" s="3" t="s">
        <v>11573</v>
      </c>
      <c r="E3785" s="3" t="s">
        <v>1568</v>
      </c>
      <c r="F3785" s="12" t="str">
        <f>_xlfn.XLOOKUP(A3785,ShowCategory!B:B,ShowCategory!A:A)</f>
        <v>Documentaries, International Movies</v>
      </c>
      <c r="G3785" s="12">
        <f>_xlfn.XLOOKUP(A3785,ShowRating!A:A,ShowRating!C:C)</f>
        <v>5</v>
      </c>
      <c r="H3785" s="24" t="str">
        <f>_xlfn.XLOOKUP(A3785,ShowRating!A:A,ShowRating!D:D)</f>
        <v>Excellent</v>
      </c>
      <c r="I3785" s="24" t="str">
        <f>_xlfn.XLOOKUP(A3785,ShowDescription!A:A,ShowDescription!B:B)</f>
        <v>This documentary examines the naked yoga gurus of India whose devout spiritual practice connects them to the eternal, transcending the material world.</v>
      </c>
      <c r="J3785" s="28">
        <f>_xlfn.XLOOKUP(A3785,ShowReleaseDate!A:A,ShowReleaseDate!B:B)</f>
        <v>42771</v>
      </c>
      <c r="K3785" s="24" t="str">
        <f>_xlfn.XLOOKUP(A3785,ShowReleaseDate!A:A,ShowReleaseDate!D:D)</f>
        <v>Quarter 4</v>
      </c>
    </row>
    <row r="3786" spans="1:11" x14ac:dyDescent="0.2">
      <c r="A3786" s="1">
        <v>80167667</v>
      </c>
      <c r="B3786" s="1" t="s">
        <v>11576</v>
      </c>
      <c r="C3786" s="1" t="s">
        <v>11577</v>
      </c>
      <c r="D3786" s="3" t="s">
        <v>766</v>
      </c>
      <c r="E3786" s="3" t="s">
        <v>260</v>
      </c>
      <c r="F3786" s="12" t="str">
        <f>_xlfn.XLOOKUP(A3786,ShowCategory!B:B,ShowCategory!A:A)</f>
        <v>Documentaries</v>
      </c>
      <c r="G3786" s="12">
        <f>_xlfn.XLOOKUP(A3786,ShowRating!A:A,ShowRating!C:C)</f>
        <v>3</v>
      </c>
      <c r="H3786" s="24" t="str">
        <f>_xlfn.XLOOKUP(A3786,ShowRating!A:A,ShowRating!D:D)</f>
        <v>Good</v>
      </c>
      <c r="I3786" s="24" t="str">
        <f>_xlfn.XLOOKUP(A3786,ShowDescription!A:A,ShowDescription!B:B)</f>
        <v>Four astronomers from England celebrate 50 years of friendship and achievement by taking a reflective road trip through the American Southwest.</v>
      </c>
      <c r="J3786" s="28">
        <f>_xlfn.XLOOKUP(A3786,ShowReleaseDate!A:A,ShowReleaseDate!B:B)</f>
        <v>42771</v>
      </c>
      <c r="K3786" s="24" t="str">
        <f>_xlfn.XLOOKUP(A3786,ShowReleaseDate!A:A,ShowReleaseDate!D:D)</f>
        <v>Quarter 4</v>
      </c>
    </row>
    <row r="3787" spans="1:11" x14ac:dyDescent="0.2">
      <c r="A3787" s="1">
        <v>80038446</v>
      </c>
      <c r="B3787" s="1" t="s">
        <v>3464</v>
      </c>
      <c r="C3787" s="1" t="s">
        <v>11579</v>
      </c>
      <c r="D3787" s="3" t="s">
        <v>11580</v>
      </c>
      <c r="E3787" s="3" t="s">
        <v>991</v>
      </c>
      <c r="F3787" s="12" t="str">
        <f>_xlfn.XLOOKUP(A3787,ShowCategory!B:B,ShowCategory!A:A)</f>
        <v>Action &amp; Adventure, Dramas, Independent Movies</v>
      </c>
      <c r="G3787" s="12">
        <f>_xlfn.XLOOKUP(A3787,ShowRating!A:A,ShowRating!C:C)</f>
        <v>3</v>
      </c>
      <c r="H3787" s="24" t="str">
        <f>_xlfn.XLOOKUP(A3787,ShowRating!A:A,ShowRating!D:D)</f>
        <v>Good</v>
      </c>
      <c r="I3787" s="24" t="str">
        <f>_xlfn.XLOOKUP(A3787,ShowDescription!A:A,ShowDescription!B:B)</f>
        <v>A magical ring holds the key to life, death and love for a marine archaeologist who seems to live two lives in different centuries and countries.</v>
      </c>
      <c r="J3787" s="28">
        <f>_xlfn.XLOOKUP(A3787,ShowReleaseDate!A:A,ShowReleaseDate!B:B)</f>
        <v>42771</v>
      </c>
      <c r="K3787" s="24" t="str">
        <f>_xlfn.XLOOKUP(A3787,ShowReleaseDate!A:A,ShowReleaseDate!D:D)</f>
        <v>Quarter 4</v>
      </c>
    </row>
    <row r="3788" spans="1:11" x14ac:dyDescent="0.2">
      <c r="A3788" s="1">
        <v>80059410</v>
      </c>
      <c r="B3788" s="1" t="s">
        <v>11582</v>
      </c>
      <c r="C3788" s="1" t="s">
        <v>4315</v>
      </c>
      <c r="D3788" s="3" t="s">
        <v>16</v>
      </c>
      <c r="E3788" s="3" t="s">
        <v>1319</v>
      </c>
      <c r="F3788" s="12" t="str">
        <f>_xlfn.XLOOKUP(A3788,ShowCategory!B:B,ShowCategory!A:A)</f>
        <v>Stand-Up Comedy</v>
      </c>
      <c r="G3788" s="12">
        <f>_xlfn.XLOOKUP(A3788,ShowRating!A:A,ShowRating!C:C)</f>
        <v>5</v>
      </c>
      <c r="H3788" s="24" t="str">
        <f>_xlfn.XLOOKUP(A3788,ShowRating!A:A,ShowRating!D:D)</f>
        <v>Excellent</v>
      </c>
      <c r="I3788" s="24" t="str">
        <f>_xlfn.XLOOKUP(A3788,ShowDescription!A:A,ShowDescription!B:B)</f>
        <v>In a special packed with stealthy humor, Hannibal Buress tackles zipper etiquette, the legacy of steroids and the fallout from his Bill Cosby routine.</v>
      </c>
      <c r="J3788" s="28">
        <f>_xlfn.XLOOKUP(A3788,ShowReleaseDate!A:A,ShowReleaseDate!B:B)</f>
        <v>42405</v>
      </c>
      <c r="K3788" s="24" t="str">
        <f>_xlfn.XLOOKUP(A3788,ShowReleaseDate!A:A,ShowReleaseDate!D:D)</f>
        <v>Quarter 4</v>
      </c>
    </row>
    <row r="3789" spans="1:11" x14ac:dyDescent="0.2">
      <c r="A3789" s="1">
        <v>70252885</v>
      </c>
      <c r="B3789" s="1" t="s">
        <v>11585</v>
      </c>
      <c r="C3789" s="1" t="s">
        <v>9277</v>
      </c>
      <c r="D3789" s="3" t="s">
        <v>11586</v>
      </c>
      <c r="E3789" s="3" t="s">
        <v>1035</v>
      </c>
      <c r="F3789" s="12" t="str">
        <f>_xlfn.XLOOKUP(A3789,ShowCategory!B:B,ShowCategory!A:A)</f>
        <v>Action &amp; Adventure</v>
      </c>
      <c r="G3789" s="12">
        <f>_xlfn.XLOOKUP(A3789,ShowRating!A:A,ShowRating!C:C)</f>
        <v>2</v>
      </c>
      <c r="H3789" s="24" t="str">
        <f>_xlfn.XLOOKUP(A3789,ShowRating!A:A,ShowRating!D:D)</f>
        <v>Neutral</v>
      </c>
      <c r="I3789" s="24" t="str">
        <f>_xlfn.XLOOKUP(A3789,ShowDescription!A:A,ShowDescription!B:B)</f>
        <v>A security expert and ex-CIA agent living in Belgium must go on the run with his estranged teen daughter when they're both marked for assassination.</v>
      </c>
      <c r="J3789" s="28">
        <f>_xlfn.XLOOKUP(A3789,ShowReleaseDate!A:A,ShowReleaseDate!B:B)</f>
        <v>43135</v>
      </c>
      <c r="K3789" s="24" t="str">
        <f>_xlfn.XLOOKUP(A3789,ShowReleaseDate!A:A,ShowReleaseDate!D:D)</f>
        <v>Quarter 4</v>
      </c>
    </row>
    <row r="3790" spans="1:11" x14ac:dyDescent="0.2">
      <c r="A3790" s="1">
        <v>80157760</v>
      </c>
      <c r="B3790" s="1" t="s">
        <v>11589</v>
      </c>
      <c r="C3790" s="1" t="s">
        <v>11590</v>
      </c>
      <c r="D3790" s="3" t="s">
        <v>16</v>
      </c>
      <c r="E3790" s="3" t="s">
        <v>270</v>
      </c>
      <c r="F3790" s="12" t="str">
        <f>_xlfn.XLOOKUP(A3790,ShowCategory!B:B,ShowCategory!A:A)</f>
        <v>Horror Movies, Thrillers</v>
      </c>
      <c r="G3790" s="12">
        <f>_xlfn.XLOOKUP(A3790,ShowRating!A:A,ShowRating!C:C)</f>
        <v>5</v>
      </c>
      <c r="H3790" s="24" t="str">
        <f>_xlfn.XLOOKUP(A3790,ShowRating!A:A,ShowRating!D:D)</f>
        <v>Excellent</v>
      </c>
      <c r="I3790" s="24" t="str">
        <f>_xlfn.XLOOKUP(A3790,ShowDescription!A:A,ShowDescription!B:B)</f>
        <v>After an architect transforms a slaughterhouse into trendy lofts, its new inhabitants discover that the structure is haunted by its evil past.</v>
      </c>
      <c r="J3790" s="28">
        <f>_xlfn.XLOOKUP(A3790,ShowReleaseDate!A:A,ShowReleaseDate!B:B)</f>
        <v>42770</v>
      </c>
      <c r="K3790" s="24" t="str">
        <f>_xlfn.XLOOKUP(A3790,ShowReleaseDate!A:A,ShowReleaseDate!D:D)</f>
        <v>Quarter 4</v>
      </c>
    </row>
    <row r="3791" spans="1:11" ht="41.25" x14ac:dyDescent="0.2">
      <c r="A3791" s="1">
        <v>80065220</v>
      </c>
      <c r="B3791" s="1" t="s">
        <v>11593</v>
      </c>
      <c r="C3791" s="1" t="s">
        <v>11594</v>
      </c>
      <c r="D3791" s="3" t="s">
        <v>16</v>
      </c>
      <c r="E3791" s="3" t="s">
        <v>375</v>
      </c>
      <c r="F3791" s="12" t="str">
        <f>_xlfn.XLOOKUP(A3791,ShowCategory!B:B,ShowCategory!A:A)</f>
        <v>Dramas, Independent Movies</v>
      </c>
      <c r="G3791" s="12">
        <f>_xlfn.XLOOKUP(A3791,ShowRating!A:A,ShowRating!C:C)</f>
        <v>4</v>
      </c>
      <c r="H3791" s="24" t="str">
        <f>_xlfn.XLOOKUP(A3791,ShowRating!A:A,ShowRating!D:D)</f>
        <v>Very Good</v>
      </c>
      <c r="I3791" s="24" t="str">
        <f>_xlfn.XLOOKUP(A3791,ShowDescription!A:A,ShowDescription!B:B)</f>
        <v>An aimless, unemployed millennial hangs out with his pals and resists growing up, until an affair with his best friend's girl forces him to change.</v>
      </c>
      <c r="J3791" s="28">
        <f>_xlfn.XLOOKUP(A3791,ShowReleaseDate!A:A,ShowReleaseDate!B:B)</f>
        <v>42404</v>
      </c>
      <c r="K3791" s="24" t="str">
        <f>_xlfn.XLOOKUP(A3791,ShowReleaseDate!A:A,ShowReleaseDate!D:D)</f>
        <v>Quarter 4</v>
      </c>
    </row>
    <row r="3792" spans="1:11" x14ac:dyDescent="0.2">
      <c r="A3792" s="1">
        <v>70157452</v>
      </c>
      <c r="B3792" s="1" t="s">
        <v>11597</v>
      </c>
      <c r="D3792" s="3" t="s">
        <v>16</v>
      </c>
      <c r="E3792" s="3" t="s">
        <v>18</v>
      </c>
      <c r="F3792" s="12" t="str">
        <f>_xlfn.XLOOKUP(A3792,ShowCategory!B:B,ShowCategory!A:A)</f>
        <v>Stand-Up Comedy &amp; Talk Shows</v>
      </c>
      <c r="G3792" s="12">
        <f>_xlfn.XLOOKUP(A3792,ShowRating!A:A,ShowRating!C:C)</f>
        <v>5</v>
      </c>
      <c r="H3792" s="24" t="str">
        <f>_xlfn.XLOOKUP(A3792,ShowRating!A:A,ShowRating!D:D)</f>
        <v>Excellent</v>
      </c>
      <c r="I3792" s="24" t="str">
        <f>_xlfn.XLOOKUP(A3792,ShowDescription!A:A,ShowDescription!B:B)</f>
        <v>In each episode, four celebrities join host Jon Favreau for dinner and share revealing stories about both show business and their personal lives.</v>
      </c>
      <c r="J3792" s="28">
        <f>_xlfn.XLOOKUP(A3792,ShowReleaseDate!A:A,ShowReleaseDate!B:B)</f>
        <v>39482</v>
      </c>
      <c r="K3792" s="24" t="str">
        <f>_xlfn.XLOOKUP(A3792,ShowReleaseDate!A:A,ShowReleaseDate!D:D)</f>
        <v>Quarter 4</v>
      </c>
    </row>
    <row r="3793" spans="1:11" x14ac:dyDescent="0.2">
      <c r="A3793" s="1">
        <v>81045349</v>
      </c>
      <c r="B3793" s="1" t="s">
        <v>11600</v>
      </c>
      <c r="D3793" s="3" t="s">
        <v>314</v>
      </c>
      <c r="E3793" s="3" t="s">
        <v>18</v>
      </c>
      <c r="F3793" s="12" t="str">
        <f>_xlfn.XLOOKUP(A3793,ShowCategory!B:B,ShowCategory!A:A)</f>
        <v>International TV Shows, Korean TV Shows, Romantic TV Shows</v>
      </c>
      <c r="G3793" s="12">
        <f>_xlfn.XLOOKUP(A3793,ShowRating!A:A,ShowRating!C:C)</f>
        <v>3</v>
      </c>
      <c r="H3793" s="24" t="str">
        <f>_xlfn.XLOOKUP(A3793,ShowRating!A:A,ShowRating!D:D)</f>
        <v>Good</v>
      </c>
      <c r="I3793" s="24" t="str">
        <f>_xlfn.XLOOKUP(A3793,ShowDescription!A:A,ShowDescription!B:B)</f>
        <v>A gifted writer who's the youngest editor-in-chief ever at his publishing company gets enmeshed in the life of a former copywriter desperate for a job.</v>
      </c>
      <c r="J3793" s="28">
        <f>_xlfn.XLOOKUP(A3793,ShowReleaseDate!A:A,ShowReleaseDate!B:B)</f>
        <v>43499</v>
      </c>
      <c r="K3793" s="24" t="str">
        <f>_xlfn.XLOOKUP(A3793,ShowReleaseDate!A:A,ShowReleaseDate!D:D)</f>
        <v>Quarter 4</v>
      </c>
    </row>
    <row r="3794" spans="1:11" ht="27.75" x14ac:dyDescent="0.2">
      <c r="A3794" s="1">
        <v>80124726</v>
      </c>
      <c r="B3794" s="1" t="s">
        <v>11603</v>
      </c>
      <c r="C3794" s="1" t="s">
        <v>4397</v>
      </c>
      <c r="D3794" s="3" t="s">
        <v>484</v>
      </c>
      <c r="E3794" s="3" t="s">
        <v>54</v>
      </c>
      <c r="F3794" s="12" t="str">
        <f>_xlfn.XLOOKUP(A3794,ShowCategory!B:B,ShowCategory!A:A)</f>
        <v>Stand-Up Comedy</v>
      </c>
      <c r="G3794" s="12">
        <f>_xlfn.XLOOKUP(A3794,ShowRating!A:A,ShowRating!C:C)</f>
        <v>5</v>
      </c>
      <c r="H3794" s="24" t="str">
        <f>_xlfn.XLOOKUP(A3794,ShowRating!A:A,ShowRating!D:D)</f>
        <v>Excellent</v>
      </c>
      <c r="I3794" s="24" t="str">
        <f>_xlfn.XLOOKUP(A3794,ShowDescription!A:A,ShowDescription!B:B)</f>
        <v>Comedian Daniel Sosa inhabits various characters, including a Tupperware dealer, a thirsty priest and a Trojan horse soldier in this stand-up special.</v>
      </c>
      <c r="J3794" s="28">
        <f>_xlfn.XLOOKUP(A3794,ShowReleaseDate!A:A,ShowReleaseDate!B:B)</f>
        <v>42769</v>
      </c>
      <c r="K3794" s="24" t="str">
        <f>_xlfn.XLOOKUP(A3794,ShowReleaseDate!A:A,ShowReleaseDate!D:D)</f>
        <v>Quarter 4</v>
      </c>
    </row>
    <row r="3795" spans="1:11" x14ac:dyDescent="0.2">
      <c r="A3795" s="1">
        <v>70301279</v>
      </c>
      <c r="B3795" s="1" t="s">
        <v>11606</v>
      </c>
      <c r="C3795" s="1" t="s">
        <v>11607</v>
      </c>
      <c r="D3795" s="3" t="s">
        <v>16</v>
      </c>
      <c r="E3795" s="3" t="s">
        <v>192</v>
      </c>
      <c r="F3795" s="12" t="str">
        <f>_xlfn.XLOOKUP(A3795,ShowCategory!B:B,ShowCategory!A:A)</f>
        <v>Dramas</v>
      </c>
      <c r="G3795" s="12">
        <f>_xlfn.XLOOKUP(A3795,ShowRating!A:A,ShowRating!C:C)</f>
        <v>5</v>
      </c>
      <c r="H3795" s="24" t="str">
        <f>_xlfn.XLOOKUP(A3795,ShowRating!A:A,ShowRating!D:D)</f>
        <v>Excellent</v>
      </c>
      <c r="I3795" s="24" t="str">
        <f>_xlfn.XLOOKUP(A3795,ShowDescription!A:A,ShowDescription!B:B)</f>
        <v>A young father returns home from jail eager to care for his son and become a writer, but crime, poverty and a flawed system threaten his plans.</v>
      </c>
      <c r="J3795" s="28">
        <f>_xlfn.XLOOKUP(A3795,ShowReleaseDate!A:A,ShowReleaseDate!B:B)</f>
        <v>42769</v>
      </c>
      <c r="K3795" s="24" t="str">
        <f>_xlfn.XLOOKUP(A3795,ShowReleaseDate!A:A,ShowReleaseDate!D:D)</f>
        <v>Quarter 4</v>
      </c>
    </row>
    <row r="3796" spans="1:11" ht="27.75" x14ac:dyDescent="0.2">
      <c r="A3796" s="1">
        <v>81002591</v>
      </c>
      <c r="B3796" s="1" t="s">
        <v>11609</v>
      </c>
      <c r="C3796" s="1" t="s">
        <v>11610</v>
      </c>
      <c r="D3796" s="3" t="s">
        <v>16</v>
      </c>
      <c r="E3796" s="3" t="s">
        <v>1751</v>
      </c>
      <c r="F3796" s="12" t="str">
        <f>_xlfn.XLOOKUP(A3796,ShowCategory!B:B,ShowCategory!A:A)</f>
        <v>Documentaries, Faith &amp; Spirituality</v>
      </c>
      <c r="G3796" s="12">
        <f>_xlfn.XLOOKUP(A3796,ShowRating!A:A,ShowRating!C:C)</f>
        <v>4</v>
      </c>
      <c r="H3796" s="24" t="str">
        <f>_xlfn.XLOOKUP(A3796,ShowRating!A:A,ShowRating!D:D)</f>
        <v>Very Good</v>
      </c>
      <c r="I3796" s="24" t="str">
        <f>_xlfn.XLOOKUP(A3796,ShowDescription!A:A,ShowDescription!B:B)</f>
        <v>This documentary recounts the life story of evangelist preacher Billy Graham featuring interviews with family members and former presidents.</v>
      </c>
      <c r="J3796" s="28">
        <f>_xlfn.XLOOKUP(A3796,ShowReleaseDate!A:A,ShowReleaseDate!B:B)</f>
        <v>43524</v>
      </c>
      <c r="K3796" s="24" t="str">
        <f>_xlfn.XLOOKUP(A3796,ShowReleaseDate!A:A,ShowReleaseDate!D:D)</f>
        <v>Quarter 4</v>
      </c>
    </row>
    <row r="3797" spans="1:11" ht="27.75" x14ac:dyDescent="0.2">
      <c r="A3797" s="1">
        <v>80123777</v>
      </c>
      <c r="B3797" s="1" t="s">
        <v>11613</v>
      </c>
      <c r="C3797" s="1" t="s">
        <v>11614</v>
      </c>
      <c r="D3797" s="3" t="s">
        <v>11615</v>
      </c>
      <c r="E3797" s="3" t="s">
        <v>141</v>
      </c>
      <c r="F3797" s="12" t="str">
        <f>_xlfn.XLOOKUP(A3797,ShowCategory!B:B,ShowCategory!A:A)</f>
        <v>Dramas, International Movies, Thrillers</v>
      </c>
      <c r="G3797" s="12">
        <f>_xlfn.XLOOKUP(A3797,ShowRating!A:A,ShowRating!C:C)</f>
        <v>3</v>
      </c>
      <c r="H3797" s="24" t="str">
        <f>_xlfn.XLOOKUP(A3797,ShowRating!A:A,ShowRating!D:D)</f>
        <v>Good</v>
      </c>
      <c r="I3797" s="24" t="str">
        <f>_xlfn.XLOOKUP(A3797,ShowDescription!A:A,ShowDescription!B:B)</f>
        <v>When a Marine's mission goes awry, he must survive behind enemy lines â€“ without stepping off a mine â€“ among the harsh elements of a desert war zone.</v>
      </c>
      <c r="J3797" s="28">
        <f>_xlfn.XLOOKUP(A3797,ShowReleaseDate!A:A,ShowReleaseDate!B:B)</f>
        <v>43524</v>
      </c>
      <c r="K3797" s="24" t="str">
        <f>_xlfn.XLOOKUP(A3797,ShowReleaseDate!A:A,ShowReleaseDate!D:D)</f>
        <v>Quarter 4</v>
      </c>
    </row>
    <row r="3798" spans="1:11" x14ac:dyDescent="0.2">
      <c r="A3798" s="1">
        <v>80109296</v>
      </c>
      <c r="B3798" s="1" t="s">
        <v>11617</v>
      </c>
      <c r="C3798" s="1" t="s">
        <v>11618</v>
      </c>
      <c r="D3798" s="3" t="s">
        <v>1677</v>
      </c>
      <c r="E3798" s="3" t="s">
        <v>168</v>
      </c>
      <c r="F3798" s="12" t="str">
        <f>_xlfn.XLOOKUP(A3798,ShowCategory!B:B,ShowCategory!A:A)</f>
        <v>Dramas, Independent Movies, International Movies</v>
      </c>
      <c r="G3798" s="12">
        <f>_xlfn.XLOOKUP(A3798,ShowRating!A:A,ShowRating!C:C)</f>
        <v>5</v>
      </c>
      <c r="H3798" s="24" t="str">
        <f>_xlfn.XLOOKUP(A3798,ShowRating!A:A,ShowRating!D:D)</f>
        <v>Excellent</v>
      </c>
      <c r="I3798" s="24" t="str">
        <f>_xlfn.XLOOKUP(A3798,ShowDescription!A:A,ShowDescription!B:B)</f>
        <v>When a near-drowning leaves a famous singer from the '90s with amnesia, she hires a karaoke singer who can imitate her to prep her for a comeback tour.</v>
      </c>
      <c r="J3798" s="28">
        <f>_xlfn.XLOOKUP(A3798,ShowReleaseDate!A:A,ShowReleaseDate!B:B)</f>
        <v>43524</v>
      </c>
      <c r="K3798" s="24" t="str">
        <f>_xlfn.XLOOKUP(A3798,ShowReleaseDate!A:A,ShowReleaseDate!D:D)</f>
        <v>Quarter 4</v>
      </c>
    </row>
    <row r="3799" spans="1:11" x14ac:dyDescent="0.2">
      <c r="A3799" s="1">
        <v>81017530</v>
      </c>
      <c r="B3799" s="1" t="s">
        <v>11620</v>
      </c>
      <c r="C3799" s="1" t="s">
        <v>11621</v>
      </c>
      <c r="D3799" s="3" t="s">
        <v>16</v>
      </c>
      <c r="E3799" s="3" t="s">
        <v>127</v>
      </c>
      <c r="F3799" s="12" t="str">
        <f>_xlfn.XLOOKUP(A3799,ShowCategory!B:B,ShowCategory!A:A)</f>
        <v>Documentaries, Sports Movies</v>
      </c>
      <c r="G3799" s="12">
        <f>_xlfn.XLOOKUP(A3799,ShowRating!A:A,ShowRating!C:C)</f>
        <v>3</v>
      </c>
      <c r="H3799" s="24" t="str">
        <f>_xlfn.XLOOKUP(A3799,ShowRating!A:A,ShowRating!D:D)</f>
        <v>Good</v>
      </c>
      <c r="I3799" s="24" t="str">
        <f>_xlfn.XLOOKUP(A3799,ShowDescription!A:A,ShowDescription!B:B)</f>
        <v>This documentary follows three players on the Miami Heat Wheels, who face long odds on the way to the national wheelchair basketball championship.</v>
      </c>
      <c r="J3799" s="28">
        <f>_xlfn.XLOOKUP(A3799,ShowReleaseDate!A:A,ShowReleaseDate!B:B)</f>
        <v>43524</v>
      </c>
      <c r="K3799" s="24" t="str">
        <f>_xlfn.XLOOKUP(A3799,ShowReleaseDate!A:A,ShowReleaseDate!D:D)</f>
        <v>Quarter 4</v>
      </c>
    </row>
    <row r="3800" spans="1:11" x14ac:dyDescent="0.2">
      <c r="A3800" s="1">
        <v>80190130</v>
      </c>
      <c r="B3800" s="1" t="s">
        <v>11623</v>
      </c>
      <c r="C3800" s="1" t="s">
        <v>11624</v>
      </c>
      <c r="D3800" s="3" t="s">
        <v>16</v>
      </c>
      <c r="E3800" s="3" t="s">
        <v>568</v>
      </c>
      <c r="F3800" s="12" t="str">
        <f>_xlfn.XLOOKUP(A3800,ShowCategory!B:B,ShowCategory!A:A)</f>
        <v>Comedies</v>
      </c>
      <c r="G3800" s="12">
        <f>_xlfn.XLOOKUP(A3800,ShowRating!A:A,ShowRating!C:C)</f>
        <v>5</v>
      </c>
      <c r="H3800" s="24" t="str">
        <f>_xlfn.XLOOKUP(A3800,ShowRating!A:A,ShowRating!D:D)</f>
        <v>Excellent</v>
      </c>
      <c r="I3800" s="24" t="str">
        <f>_xlfn.XLOOKUP(A3800,ShowDescription!A:A,ShowDescription!B:B)</f>
        <v>The alcohol-fueled high jinks of a bachelor party go haywire when the buddies of an ill-fated groom abduct his fiancÃ©e's new lover.</v>
      </c>
      <c r="J3800" s="28">
        <f>_xlfn.XLOOKUP(A3800,ShowReleaseDate!A:A,ShowReleaseDate!B:B)</f>
        <v>43159</v>
      </c>
      <c r="K3800" s="24" t="str">
        <f>_xlfn.XLOOKUP(A3800,ShowReleaseDate!A:A,ShowReleaseDate!D:D)</f>
        <v>Quarter 4</v>
      </c>
    </row>
    <row r="3801" spans="1:11" x14ac:dyDescent="0.2">
      <c r="A3801" s="1">
        <v>80226357</v>
      </c>
      <c r="B3801" s="1" t="s">
        <v>11627</v>
      </c>
      <c r="C3801" s="1" t="s">
        <v>11628</v>
      </c>
      <c r="D3801" s="3" t="s">
        <v>314</v>
      </c>
      <c r="E3801" s="3" t="s">
        <v>36</v>
      </c>
      <c r="F3801" s="12" t="str">
        <f>_xlfn.XLOOKUP(A3801,ShowCategory!B:B,ShowCategory!A:A)</f>
        <v>Dramas, International Movies, Thrillers</v>
      </c>
      <c r="G3801" s="12">
        <f>_xlfn.XLOOKUP(A3801,ShowRating!A:A,ShowRating!C:C)</f>
        <v>2</v>
      </c>
      <c r="H3801" s="24" t="str">
        <f>_xlfn.XLOOKUP(A3801,ShowRating!A:A,ShowRating!D:D)</f>
        <v>Neutral</v>
      </c>
      <c r="I3801" s="24" t="str">
        <f>_xlfn.XLOOKUP(A3801,ShowDescription!A:A,ShowDescription!B:B)</f>
        <v>After people in his town start turning up dead, a grumpy landlord is visited by a man who recounts an unsolved serial murder case from 30 years ago.</v>
      </c>
      <c r="J3801" s="28">
        <f>_xlfn.XLOOKUP(A3801,ShowReleaseDate!A:A,ShowReleaseDate!B:B)</f>
        <v>43159</v>
      </c>
      <c r="K3801" s="24" t="str">
        <f>_xlfn.XLOOKUP(A3801,ShowReleaseDate!A:A,ShowReleaseDate!D:D)</f>
        <v>Quarter 4</v>
      </c>
    </row>
    <row r="3802" spans="1:11" x14ac:dyDescent="0.2">
      <c r="A3802" s="1">
        <v>80061160</v>
      </c>
      <c r="B3802" s="1" t="s">
        <v>11630</v>
      </c>
      <c r="C3802" s="1" t="s">
        <v>11631</v>
      </c>
      <c r="D3802" s="3" t="s">
        <v>1174</v>
      </c>
      <c r="E3802" s="3" t="s">
        <v>36</v>
      </c>
      <c r="F3802" s="12" t="str">
        <f>_xlfn.XLOOKUP(A3802,ShowCategory!B:B,ShowCategory!A:A)</f>
        <v>Documentaries</v>
      </c>
      <c r="G3802" s="12">
        <f>_xlfn.XLOOKUP(A3802,ShowRating!A:A,ShowRating!C:C)</f>
        <v>5</v>
      </c>
      <c r="H3802" s="24" t="str">
        <f>_xlfn.XLOOKUP(A3802,ShowRating!A:A,ShowRating!D:D)</f>
        <v>Excellent</v>
      </c>
      <c r="I3802" s="24" t="str">
        <f>_xlfn.XLOOKUP(A3802,ShowDescription!A:A,ShowDescription!B:B)</f>
        <v>Trace the brave journey of actor Andy Whitfield, who received a devastating cancer diagnosis while starring in the series "Spartacus: Blood and Sand."</v>
      </c>
      <c r="J3802" s="28">
        <f>_xlfn.XLOOKUP(A3802,ShowReleaseDate!A:A,ShowReleaseDate!B:B)</f>
        <v>42794</v>
      </c>
      <c r="K3802" s="24" t="str">
        <f>_xlfn.XLOOKUP(A3802,ShowReleaseDate!A:A,ShowReleaseDate!D:D)</f>
        <v>Quarter 4</v>
      </c>
    </row>
    <row r="3803" spans="1:11" ht="27.75" x14ac:dyDescent="0.2">
      <c r="A3803" s="1">
        <v>80133550</v>
      </c>
      <c r="B3803" s="1" t="s">
        <v>11634</v>
      </c>
      <c r="C3803" s="1" t="s">
        <v>11635</v>
      </c>
      <c r="D3803" s="3" t="s">
        <v>16</v>
      </c>
      <c r="E3803" s="3" t="s">
        <v>1094</v>
      </c>
      <c r="F3803" s="12" t="str">
        <f>_xlfn.XLOOKUP(A3803,ShowCategory!B:B,ShowCategory!A:A)</f>
        <v>Stand-Up Comedy</v>
      </c>
      <c r="G3803" s="12">
        <f>_xlfn.XLOOKUP(A3803,ShowRating!A:A,ShowRating!C:C)</f>
        <v>5</v>
      </c>
      <c r="H3803" s="24" t="str">
        <f>_xlfn.XLOOKUP(A3803,ShowRating!A:A,ShowRating!D:D)</f>
        <v>Excellent</v>
      </c>
      <c r="I3803" s="24" t="str">
        <f>_xlfn.XLOOKUP(A3803,ShowDescription!A:A,ShowDescription!B:B)</f>
        <v>Comedian Mike Birbiglia takes the stage in Brooklyn and hits on hard truths about puppets, late people and the very real dangers of being funny.</v>
      </c>
      <c r="J3803" s="28">
        <f>_xlfn.XLOOKUP(A3803,ShowReleaseDate!A:A,ShowReleaseDate!B:B)</f>
        <v>42794</v>
      </c>
      <c r="K3803" s="24" t="str">
        <f>_xlfn.XLOOKUP(A3803,ShowReleaseDate!A:A,ShowReleaseDate!D:D)</f>
        <v>Quarter 4</v>
      </c>
    </row>
    <row r="3804" spans="1:11" x14ac:dyDescent="0.2">
      <c r="A3804" s="1">
        <v>80103313</v>
      </c>
      <c r="B3804" s="1" t="s">
        <v>11637</v>
      </c>
      <c r="C3804" s="1" t="s">
        <v>11638</v>
      </c>
      <c r="D3804" s="3" t="s">
        <v>2457</v>
      </c>
      <c r="E3804" s="3" t="s">
        <v>265</v>
      </c>
      <c r="F3804" s="12" t="str">
        <f>_xlfn.XLOOKUP(A3804,ShowCategory!B:B,ShowCategory!A:A)</f>
        <v>Dramas, LGBTQ Movies</v>
      </c>
      <c r="G3804" s="12">
        <f>_xlfn.XLOOKUP(A3804,ShowRating!A:A,ShowRating!C:C)</f>
        <v>3</v>
      </c>
      <c r="H3804" s="24" t="str">
        <f>_xlfn.XLOOKUP(A3804,ShowRating!A:A,ShowRating!D:D)</f>
        <v>Good</v>
      </c>
      <c r="I3804" s="24" t="str">
        <f>_xlfn.XLOOKUP(A3804,ShowDescription!A:A,ShowDescription!B:B)</f>
        <v>The lives of several friends are thrown into chaos when a woman becomes pregnant by her husband's gay best friend after a drunken one-night stand.</v>
      </c>
      <c r="J3804" s="28">
        <f>_xlfn.XLOOKUP(A3804,ShowReleaseDate!A:A,ShowReleaseDate!B:B)</f>
        <v>42794</v>
      </c>
      <c r="K3804" s="24" t="str">
        <f>_xlfn.XLOOKUP(A3804,ShowReleaseDate!A:A,ShowReleaseDate!D:D)</f>
        <v>Quarter 4</v>
      </c>
    </row>
    <row r="3805" spans="1:11" ht="27.75" x14ac:dyDescent="0.2">
      <c r="A3805" s="1">
        <v>80092925</v>
      </c>
      <c r="B3805" s="1" t="s">
        <v>11640</v>
      </c>
      <c r="C3805" s="1" t="s">
        <v>7066</v>
      </c>
      <c r="D3805" s="3" t="s">
        <v>1682</v>
      </c>
      <c r="E3805" s="3" t="s">
        <v>237</v>
      </c>
      <c r="F3805" s="12" t="str">
        <f>_xlfn.XLOOKUP(A3805,ShowCategory!B:B,ShowCategory!A:A)</f>
        <v>Dramas, International Movies, Romantic Movies</v>
      </c>
      <c r="G3805" s="12">
        <f>_xlfn.XLOOKUP(A3805,ShowRating!A:A,ShowRating!C:C)</f>
        <v>2</v>
      </c>
      <c r="H3805" s="24" t="str">
        <f>_xlfn.XLOOKUP(A3805,ShowRating!A:A,ShowRating!D:D)</f>
        <v>Neutral</v>
      </c>
      <c r="I3805" s="24" t="str">
        <f>_xlfn.XLOOKUP(A3805,ShowDescription!A:A,ShowDescription!B:B)</f>
        <v>Following their storybook wedding, Popoy and Basha find married life â€“ and starting a business together â€“ more challenging than they ever imagined.</v>
      </c>
      <c r="J3805" s="28">
        <f>_xlfn.XLOOKUP(A3805,ShowReleaseDate!A:A,ShowReleaseDate!B:B)</f>
        <v>43523</v>
      </c>
      <c r="K3805" s="24" t="str">
        <f>_xlfn.XLOOKUP(A3805,ShowReleaseDate!A:A,ShowReleaseDate!D:D)</f>
        <v>Quarter 4</v>
      </c>
    </row>
    <row r="3806" spans="1:11" x14ac:dyDescent="0.2">
      <c r="A3806" s="1">
        <v>80094723</v>
      </c>
      <c r="B3806" s="1" t="s">
        <v>11643</v>
      </c>
      <c r="C3806" s="1" t="s">
        <v>6242</v>
      </c>
      <c r="D3806" s="3" t="s">
        <v>1682</v>
      </c>
      <c r="E3806" s="3" t="s">
        <v>601</v>
      </c>
      <c r="F3806" s="12" t="str">
        <f>_xlfn.XLOOKUP(A3806,ShowCategory!B:B,ShowCategory!A:A)</f>
        <v>Action &amp; Adventure, Comedies, International Movies</v>
      </c>
      <c r="G3806" s="12">
        <f>_xlfn.XLOOKUP(A3806,ShowRating!A:A,ShowRating!C:C)</f>
        <v>3</v>
      </c>
      <c r="H3806" s="24" t="str">
        <f>_xlfn.XLOOKUP(A3806,ShowRating!A:A,ShowRating!D:D)</f>
        <v>Good</v>
      </c>
      <c r="I3806" s="24" t="str">
        <f>_xlfn.XLOOKUP(A3806,ShowDescription!A:A,ShowDescription!B:B)</f>
        <v>Finding himself in a desperate situation, undercover agent Emman asks his former best friend, Erika, to join him on a dangerous mission.</v>
      </c>
      <c r="J3806" s="28">
        <f>_xlfn.XLOOKUP(A3806,ShowReleaseDate!A:A,ShowReleaseDate!B:B)</f>
        <v>43523</v>
      </c>
      <c r="K3806" s="24" t="str">
        <f>_xlfn.XLOOKUP(A3806,ShowReleaseDate!A:A,ShowReleaseDate!D:D)</f>
        <v>Quarter 4</v>
      </c>
    </row>
    <row r="3807" spans="1:11" x14ac:dyDescent="0.2">
      <c r="A3807" s="1">
        <v>81010869</v>
      </c>
      <c r="B3807" s="1" t="s">
        <v>11645</v>
      </c>
      <c r="C3807" s="1" t="s">
        <v>6322</v>
      </c>
      <c r="D3807" s="3" t="s">
        <v>1682</v>
      </c>
      <c r="E3807" s="3" t="s">
        <v>36</v>
      </c>
      <c r="F3807" s="12" t="str">
        <f>_xlfn.XLOOKUP(A3807,ShowCategory!B:B,ShowCategory!A:A)</f>
        <v>Comedies, International Movies, Romantic Movies</v>
      </c>
      <c r="G3807" s="12">
        <f>_xlfn.XLOOKUP(A3807,ShowRating!A:A,ShowRating!C:C)</f>
        <v>5</v>
      </c>
      <c r="H3807" s="24" t="str">
        <f>_xlfn.XLOOKUP(A3807,ShowRating!A:A,ShowRating!D:D)</f>
        <v>Excellent</v>
      </c>
      <c r="I3807" s="24" t="str">
        <f>_xlfn.XLOOKUP(A3807,ShowDescription!A:A,ShowDescription!B:B)</f>
        <v>Rocco needs to hire a bride so he can access his trust fund. Rocky desperately needs a job. Their marriage starts out fake, but ends up as much more.</v>
      </c>
      <c r="J3807" s="28">
        <f>_xlfn.XLOOKUP(A3807,ShowReleaseDate!A:A,ShowReleaseDate!B:B)</f>
        <v>43523</v>
      </c>
      <c r="K3807" s="24" t="str">
        <f>_xlfn.XLOOKUP(A3807,ShowReleaseDate!A:A,ShowReleaseDate!D:D)</f>
        <v>Quarter 4</v>
      </c>
    </row>
    <row r="3808" spans="1:11" x14ac:dyDescent="0.2">
      <c r="A3808" s="1">
        <v>80188883</v>
      </c>
      <c r="B3808" s="1" t="s">
        <v>11647</v>
      </c>
      <c r="C3808" s="1" t="s">
        <v>6322</v>
      </c>
      <c r="D3808" s="3" t="s">
        <v>1682</v>
      </c>
      <c r="E3808" s="3" t="s">
        <v>3559</v>
      </c>
      <c r="F3808" s="12" t="str">
        <f>_xlfn.XLOOKUP(A3808,ShowCategory!B:B,ShowCategory!A:A)</f>
        <v>Comedies, Dramas, International Movies</v>
      </c>
      <c r="G3808" s="12">
        <f>_xlfn.XLOOKUP(A3808,ShowRating!A:A,ShowRating!C:C)</f>
        <v>5</v>
      </c>
      <c r="H3808" s="24" t="str">
        <f>_xlfn.XLOOKUP(A3808,ShowRating!A:A,ShowRating!D:D)</f>
        <v>Excellent</v>
      </c>
      <c r="I3808" s="24" t="str">
        <f>_xlfn.XLOOKUP(A3808,ShowDescription!A:A,ShowDescription!B:B)</f>
        <v>Gab is eager to tie the knot with her handsome boyfriend, but there's a problem, and it's a doozy: She's already married to a total stranger.</v>
      </c>
      <c r="J3808" s="28">
        <f>_xlfn.XLOOKUP(A3808,ShowReleaseDate!A:A,ShowReleaseDate!B:B)</f>
        <v>43523</v>
      </c>
      <c r="K3808" s="24" t="str">
        <f>_xlfn.XLOOKUP(A3808,ShowReleaseDate!A:A,ShowReleaseDate!D:D)</f>
        <v>Quarter 4</v>
      </c>
    </row>
    <row r="3809" spans="1:11" x14ac:dyDescent="0.2">
      <c r="A3809" s="1">
        <v>81045072</v>
      </c>
      <c r="B3809" s="1" t="s">
        <v>11649</v>
      </c>
      <c r="C3809" s="1" t="s">
        <v>11650</v>
      </c>
      <c r="D3809" s="3" t="s">
        <v>167</v>
      </c>
      <c r="E3809" s="3" t="s">
        <v>151</v>
      </c>
      <c r="F3809" s="12" t="str">
        <f>_xlfn.XLOOKUP(A3809,ShowCategory!B:B,ShowCategory!A:A)</f>
        <v>Dramas, Independent Movies, International Movies</v>
      </c>
      <c r="G3809" s="12">
        <f>_xlfn.XLOOKUP(A3809,ShowRating!A:A,ShowRating!C:C)</f>
        <v>4</v>
      </c>
      <c r="H3809" s="24" t="str">
        <f>_xlfn.XLOOKUP(A3809,ShowRating!A:A,ShowRating!D:D)</f>
        <v>Very Good</v>
      </c>
      <c r="I3809" s="24" t="str">
        <f>_xlfn.XLOOKUP(A3809,ShowDescription!A:A,ShowDescription!B:B)</f>
        <v>When her son comes out to her as gay, a religious mother struggles to reconcile his truth with her own beliefs and their orthodox family values.</v>
      </c>
      <c r="J3809" s="28">
        <f>_xlfn.XLOOKUP(A3809,ShowReleaseDate!A:A,ShowReleaseDate!B:B)</f>
        <v>43523</v>
      </c>
      <c r="K3809" s="24" t="str">
        <f>_xlfn.XLOOKUP(A3809,ShowReleaseDate!A:A,ShowReleaseDate!D:D)</f>
        <v>Quarter 4</v>
      </c>
    </row>
    <row r="3810" spans="1:11" ht="27.75" x14ac:dyDescent="0.2">
      <c r="A3810" s="1">
        <v>81010873</v>
      </c>
      <c r="B3810" s="1" t="s">
        <v>11652</v>
      </c>
      <c r="C3810" s="1" t="s">
        <v>7066</v>
      </c>
      <c r="D3810" s="3" t="s">
        <v>1682</v>
      </c>
      <c r="E3810" s="3" t="s">
        <v>168</v>
      </c>
      <c r="F3810" s="12" t="str">
        <f>_xlfn.XLOOKUP(A3810,ShowCategory!B:B,ShowCategory!A:A)</f>
        <v>Comedies, Dramas, International Movies</v>
      </c>
      <c r="G3810" s="12">
        <f>_xlfn.XLOOKUP(A3810,ShowRating!A:A,ShowRating!C:C)</f>
        <v>4</v>
      </c>
      <c r="H3810" s="24" t="str">
        <f>_xlfn.XLOOKUP(A3810,ShowRating!A:A,ShowRating!D:D)</f>
        <v>Very Good</v>
      </c>
      <c r="I3810" s="24" t="str">
        <f>_xlfn.XLOOKUP(A3810,ShowDescription!A:A,ShowDescription!B:B)</f>
        <v>Four sisters unite to stop their young brother's pending nuptials upon meeting his fiancÃ©eâ€™s demanding family, revealing long-simmering family issues.</v>
      </c>
      <c r="J3810" s="28">
        <f>_xlfn.XLOOKUP(A3810,ShowReleaseDate!A:A,ShowReleaseDate!B:B)</f>
        <v>43523</v>
      </c>
      <c r="K3810" s="24" t="str">
        <f>_xlfn.XLOOKUP(A3810,ShowReleaseDate!A:A,ShowReleaseDate!D:D)</f>
        <v>Quarter 4</v>
      </c>
    </row>
    <row r="3811" spans="1:11" x14ac:dyDescent="0.2">
      <c r="A3811" s="1">
        <v>81010864</v>
      </c>
      <c r="B3811" s="1" t="s">
        <v>11654</v>
      </c>
      <c r="C3811" s="1" t="s">
        <v>6242</v>
      </c>
      <c r="D3811" s="3" t="s">
        <v>1682</v>
      </c>
      <c r="E3811" s="3" t="s">
        <v>350</v>
      </c>
      <c r="F3811" s="12" t="str">
        <f>_xlfn.XLOOKUP(A3811,ShowCategory!B:B,ShowCategory!A:A)</f>
        <v>Comedies, International Movies</v>
      </c>
      <c r="G3811" s="12">
        <f>_xlfn.XLOOKUP(A3811,ShowRating!A:A,ShowRating!C:C)</f>
        <v>3</v>
      </c>
      <c r="H3811" s="24" t="str">
        <f>_xlfn.XLOOKUP(A3811,ShowRating!A:A,ShowRating!D:D)</f>
        <v>Good</v>
      </c>
      <c r="I3811" s="24" t="str">
        <f>_xlfn.XLOOKUP(A3811,ShowDescription!A:A,ShowDescription!B:B)</f>
        <v>Quadruplets separated as babies reunite in Manila when one needs a liver transplant, but long-held family resentments threaten to derail everything.</v>
      </c>
      <c r="J3811" s="28">
        <f>_xlfn.XLOOKUP(A3811,ShowReleaseDate!A:A,ShowReleaseDate!B:B)</f>
        <v>43523</v>
      </c>
      <c r="K3811" s="24" t="str">
        <f>_xlfn.XLOOKUP(A3811,ShowReleaseDate!A:A,ShowReleaseDate!D:D)</f>
        <v>Quarter 4</v>
      </c>
    </row>
    <row r="3812" spans="1:11" ht="27.75" x14ac:dyDescent="0.2">
      <c r="A3812" s="1">
        <v>81010866</v>
      </c>
      <c r="B3812" s="1" t="s">
        <v>11656</v>
      </c>
      <c r="C3812" s="1" t="s">
        <v>7066</v>
      </c>
      <c r="D3812" s="3" t="s">
        <v>1682</v>
      </c>
      <c r="E3812" s="3" t="s">
        <v>414</v>
      </c>
      <c r="F3812" s="12" t="str">
        <f>_xlfn.XLOOKUP(A3812,ShowCategory!B:B,ShowCategory!A:A)</f>
        <v>Comedies, International Movies, Romantic Movies</v>
      </c>
      <c r="G3812" s="12">
        <f>_xlfn.XLOOKUP(A3812,ShowRating!A:A,ShowRating!C:C)</f>
        <v>2</v>
      </c>
      <c r="H3812" s="24" t="str">
        <f>_xlfn.XLOOKUP(A3812,ShowRating!A:A,ShowRating!D:D)</f>
        <v>Neutral</v>
      </c>
      <c r="I3812" s="24" t="str">
        <f>_xlfn.XLOOKUP(A3812,ShowDescription!A:A,ShowDescription!B:B)</f>
        <v>Laida and Miggy used to be in love, but now they're forced to work together in a professional capacity â€“ and neither is completely over their past.</v>
      </c>
      <c r="J3812" s="28">
        <f>_xlfn.XLOOKUP(A3812,ShowReleaseDate!A:A,ShowReleaseDate!B:B)</f>
        <v>43523</v>
      </c>
      <c r="K3812" s="24" t="str">
        <f>_xlfn.XLOOKUP(A3812,ShowReleaseDate!A:A,ShowReleaseDate!D:D)</f>
        <v>Quarter 4</v>
      </c>
    </row>
    <row r="3813" spans="1:11" ht="27.75" x14ac:dyDescent="0.2">
      <c r="A3813" s="1">
        <v>80175332</v>
      </c>
      <c r="B3813" s="1" t="s">
        <v>11658</v>
      </c>
      <c r="C3813" s="1" t="s">
        <v>7066</v>
      </c>
      <c r="D3813" s="3" t="s">
        <v>1682</v>
      </c>
      <c r="E3813" s="3" t="s">
        <v>583</v>
      </c>
      <c r="F3813" s="12" t="str">
        <f>_xlfn.XLOOKUP(A3813,ShowCategory!B:B,ShowCategory!A:A)</f>
        <v>Dramas, International Movies, Romantic Movies</v>
      </c>
      <c r="G3813" s="12">
        <f>_xlfn.XLOOKUP(A3813,ShowRating!A:A,ShowRating!C:C)</f>
        <v>4</v>
      </c>
      <c r="H3813" s="24" t="str">
        <f>_xlfn.XLOOKUP(A3813,ShowRating!A:A,ShowRating!D:D)</f>
        <v>Very Good</v>
      </c>
      <c r="I3813" s="24" t="str">
        <f>_xlfn.XLOOKUP(A3813,ShowDescription!A:A,ShowDescription!B:B)</f>
        <v>Popular blogger Cali is hired for a marketing campaign alongside another viral sensation: her ex-boyfriend Gio, who's intent on winning her back.</v>
      </c>
      <c r="J3813" s="28">
        <f>_xlfn.XLOOKUP(A3813,ShowReleaseDate!A:A,ShowReleaseDate!B:B)</f>
        <v>43523</v>
      </c>
      <c r="K3813" s="24" t="str">
        <f>_xlfn.XLOOKUP(A3813,ShowReleaseDate!A:A,ShowReleaseDate!D:D)</f>
        <v>Quarter 4</v>
      </c>
    </row>
    <row r="3814" spans="1:11" ht="41.25" x14ac:dyDescent="0.2">
      <c r="A3814" s="1">
        <v>81047510</v>
      </c>
      <c r="B3814" s="1" t="s">
        <v>11660</v>
      </c>
      <c r="C3814" s="1" t="s">
        <v>11661</v>
      </c>
      <c r="D3814" s="3" t="s">
        <v>1551</v>
      </c>
      <c r="E3814" s="3" t="s">
        <v>592</v>
      </c>
      <c r="F3814" s="12" t="str">
        <f>_xlfn.XLOOKUP(A3814,ShowCategory!B:B,ShowCategory!A:A)</f>
        <v>Dramas, International Movies</v>
      </c>
      <c r="G3814" s="12">
        <f>_xlfn.XLOOKUP(A3814,ShowRating!A:A,ShowRating!C:C)</f>
        <v>2</v>
      </c>
      <c r="H3814" s="24" t="str">
        <f>_xlfn.XLOOKUP(A3814,ShowRating!A:A,ShowRating!D:D)</f>
        <v>Neutral</v>
      </c>
      <c r="I3814" s="24" t="str">
        <f>_xlfn.XLOOKUP(A3814,ShowDescription!A:A,ShowDescription!B:B)</f>
        <v>Inspired by Malaysia's 14th General Election, this film trails six individuals and the obstacles they face in the days leading up to the historic event.</v>
      </c>
      <c r="J3814" s="28">
        <f>_xlfn.XLOOKUP(A3814,ShowReleaseDate!A:A,ShowReleaseDate!B:B)</f>
        <v>43523</v>
      </c>
      <c r="K3814" s="24" t="str">
        <f>_xlfn.XLOOKUP(A3814,ShowReleaseDate!A:A,ShowReleaseDate!D:D)</f>
        <v>Quarter 4</v>
      </c>
    </row>
    <row r="3815" spans="1:11" ht="27.75" x14ac:dyDescent="0.2">
      <c r="A3815" s="1">
        <v>80011541</v>
      </c>
      <c r="B3815" s="1" t="s">
        <v>11663</v>
      </c>
      <c r="C3815" s="1" t="s">
        <v>7066</v>
      </c>
      <c r="D3815" s="3" t="s">
        <v>1682</v>
      </c>
      <c r="E3815" s="3" t="s">
        <v>107</v>
      </c>
      <c r="F3815" s="12" t="str">
        <f>_xlfn.XLOOKUP(A3815,ShowCategory!B:B,ShowCategory!A:A)</f>
        <v>Dramas, International Movies, Romantic Movies</v>
      </c>
      <c r="G3815" s="12">
        <f>_xlfn.XLOOKUP(A3815,ShowRating!A:A,ShowRating!C:C)</f>
        <v>4</v>
      </c>
      <c r="H3815" s="24" t="str">
        <f>_xlfn.XLOOKUP(A3815,ShowRating!A:A,ShowRating!D:D)</f>
        <v>Very Good</v>
      </c>
      <c r="I3815" s="24" t="str">
        <f>_xlfn.XLOOKUP(A3815,ShowDescription!A:A,ShowDescription!B:B)</f>
        <v>To make another woman jealous, a campus heartthrob asks a fellow student to be his pretend girlfriend, but fate has other plans for the fake couple.</v>
      </c>
      <c r="J3815" s="28">
        <f>_xlfn.XLOOKUP(A3815,ShowReleaseDate!A:A,ShowReleaseDate!B:B)</f>
        <v>43523</v>
      </c>
      <c r="K3815" s="24" t="str">
        <f>_xlfn.XLOOKUP(A3815,ShowReleaseDate!A:A,ShowReleaseDate!D:D)</f>
        <v>Quarter 4</v>
      </c>
    </row>
    <row r="3816" spans="1:11" x14ac:dyDescent="0.2">
      <c r="A3816" s="1">
        <v>80065327</v>
      </c>
      <c r="B3816" s="1" t="s">
        <v>11665</v>
      </c>
      <c r="C3816" s="1" t="s">
        <v>10671</v>
      </c>
      <c r="D3816" s="3" t="s">
        <v>1682</v>
      </c>
      <c r="E3816" s="3" t="s">
        <v>1683</v>
      </c>
      <c r="F3816" s="12" t="str">
        <f>_xlfn.XLOOKUP(A3816,ShowCategory!B:B,ShowCategory!A:A)</f>
        <v>Dramas, International Movies, Romantic Movies</v>
      </c>
      <c r="G3816" s="12">
        <f>_xlfn.XLOOKUP(A3816,ShowRating!A:A,ShowRating!C:C)</f>
        <v>2</v>
      </c>
      <c r="H3816" s="24" t="str">
        <f>_xlfn.XLOOKUP(A3816,ShowRating!A:A,ShowRating!D:D)</f>
        <v>Neutral</v>
      </c>
      <c r="I3816" s="24" t="str">
        <f>_xlfn.XLOOKUP(A3816,ShowDescription!A:A,ShowDescription!B:B)</f>
        <v>A rock musician and a law student whose true passion is music fall in love and pursue a romance that complicates both of their blossoming careers.</v>
      </c>
      <c r="J3816" s="28">
        <f>_xlfn.XLOOKUP(A3816,ShowReleaseDate!A:A,ShowReleaseDate!B:B)</f>
        <v>43523</v>
      </c>
      <c r="K3816" s="24" t="str">
        <f>_xlfn.XLOOKUP(A3816,ShowReleaseDate!A:A,ShowReleaseDate!D:D)</f>
        <v>Quarter 4</v>
      </c>
    </row>
    <row r="3817" spans="1:11" x14ac:dyDescent="0.2">
      <c r="A3817" s="1">
        <v>81010872</v>
      </c>
      <c r="B3817" s="1" t="s">
        <v>11667</v>
      </c>
      <c r="C3817" s="1" t="s">
        <v>6245</v>
      </c>
      <c r="D3817" s="3" t="s">
        <v>1682</v>
      </c>
      <c r="E3817" s="3" t="s">
        <v>943</v>
      </c>
      <c r="F3817" s="12" t="str">
        <f>_xlfn.XLOOKUP(A3817,ShowCategory!B:B,ShowCategory!A:A)</f>
        <v>Dramas, International Movies, Romantic Movies</v>
      </c>
      <c r="G3817" s="12">
        <f>_xlfn.XLOOKUP(A3817,ShowRating!A:A,ShowRating!C:C)</f>
        <v>2</v>
      </c>
      <c r="H3817" s="24" t="str">
        <f>_xlfn.XLOOKUP(A3817,ShowRating!A:A,ShowRating!D:D)</f>
        <v>Neutral</v>
      </c>
      <c r="I3817" s="24" t="str">
        <f>_xlfn.XLOOKUP(A3817,ShowDescription!A:A,ShowDescription!B:B)</f>
        <v>The mistress of a wealthy businessman is torn between her loyalty to him and her love for a young architect connected to her in unexpected ways.</v>
      </c>
      <c r="J3817" s="28">
        <f>_xlfn.XLOOKUP(A3817,ShowReleaseDate!A:A,ShowReleaseDate!B:B)</f>
        <v>43523</v>
      </c>
      <c r="K3817" s="24" t="str">
        <f>_xlfn.XLOOKUP(A3817,ShowReleaseDate!A:A,ShowReleaseDate!D:D)</f>
        <v>Quarter 4</v>
      </c>
    </row>
    <row r="3818" spans="1:11" x14ac:dyDescent="0.2">
      <c r="A3818" s="1">
        <v>70123648</v>
      </c>
      <c r="B3818" s="1" t="s">
        <v>11669</v>
      </c>
      <c r="C3818" s="1" t="s">
        <v>6242</v>
      </c>
      <c r="D3818" s="3" t="s">
        <v>1682</v>
      </c>
      <c r="E3818" s="3" t="s">
        <v>141</v>
      </c>
      <c r="F3818" s="12" t="str">
        <f>_xlfn.XLOOKUP(A3818,ShowCategory!B:B,ShowCategory!A:A)</f>
        <v>Comedies, International Movies</v>
      </c>
      <c r="G3818" s="12">
        <f>_xlfn.XLOOKUP(A3818,ShowRating!A:A,ShowRating!C:C)</f>
        <v>3</v>
      </c>
      <c r="H3818" s="24" t="str">
        <f>_xlfn.XLOOKUP(A3818,ShowRating!A:A,ShowRating!D:D)</f>
        <v>Good</v>
      </c>
      <c r="I3818" s="24" t="str">
        <f>_xlfn.XLOOKUP(A3818,ShowDescription!A:A,ShowDescription!B:B)</f>
        <v>Raising her large family alone after her husband's death, Ina searches for work and finally lands the most unlikely job: president of the Philippines.</v>
      </c>
      <c r="J3818" s="28">
        <f>_xlfn.XLOOKUP(A3818,ShowReleaseDate!A:A,ShowReleaseDate!B:B)</f>
        <v>43523</v>
      </c>
      <c r="K3818" s="24" t="str">
        <f>_xlfn.XLOOKUP(A3818,ShowReleaseDate!A:A,ShowReleaseDate!D:D)</f>
        <v>Quarter 4</v>
      </c>
    </row>
    <row r="3819" spans="1:11" x14ac:dyDescent="0.2">
      <c r="A3819" s="1">
        <v>80177416</v>
      </c>
      <c r="B3819" s="1" t="s">
        <v>11671</v>
      </c>
      <c r="D3819" s="3" t="s">
        <v>16</v>
      </c>
      <c r="E3819" s="3" t="s">
        <v>18</v>
      </c>
      <c r="F3819" s="12" t="str">
        <f>_xlfn.XLOOKUP(A3819,ShowCategory!B:B,ShowCategory!A:A)</f>
        <v>Crime TV Shows, TV Dramas</v>
      </c>
      <c r="G3819" s="12">
        <f>_xlfn.XLOOKUP(A3819,ShowRating!A:A,ShowRating!C:C)</f>
        <v>3</v>
      </c>
      <c r="H3819" s="24" t="str">
        <f>_xlfn.XLOOKUP(A3819,ShowRating!A:A,ShowRating!D:D)</f>
        <v>Good</v>
      </c>
      <c r="I3819" s="24" t="str">
        <f>_xlfn.XLOOKUP(A3819,ShowDescription!A:A,ShowDescription!B:B)</f>
        <v>Ride along for a dramatized version of the real-life investigations into the murders of rap icons Tupac Shakur and Biggie Smalls.</v>
      </c>
      <c r="J3819" s="28">
        <f>_xlfn.XLOOKUP(A3819,ShowReleaseDate!A:A,ShowReleaseDate!B:B)</f>
        <v>43523</v>
      </c>
      <c r="K3819" s="24" t="str">
        <f>_xlfn.XLOOKUP(A3819,ShowReleaseDate!A:A,ShowReleaseDate!D:D)</f>
        <v>Quarter 4</v>
      </c>
    </row>
    <row r="3820" spans="1:11" ht="27.75" x14ac:dyDescent="0.2">
      <c r="A3820" s="1">
        <v>70127628</v>
      </c>
      <c r="B3820" s="1" t="s">
        <v>11673</v>
      </c>
      <c r="C3820" s="1" t="s">
        <v>7066</v>
      </c>
      <c r="D3820" s="3" t="s">
        <v>1682</v>
      </c>
      <c r="E3820" s="3" t="s">
        <v>223</v>
      </c>
      <c r="F3820" s="12" t="str">
        <f>_xlfn.XLOOKUP(A3820,ShowCategory!B:B,ShowCategory!A:A)</f>
        <v>Comedies, Dramas, International Movies</v>
      </c>
      <c r="G3820" s="12">
        <f>_xlfn.XLOOKUP(A3820,ShowRating!A:A,ShowRating!C:C)</f>
        <v>3</v>
      </c>
      <c r="H3820" s="24" t="str">
        <f>_xlfn.XLOOKUP(A3820,ShowRating!A:A,ShowRating!D:D)</f>
        <v>Good</v>
      </c>
      <c r="I3820" s="24" t="str">
        <f>_xlfn.XLOOKUP(A3820,ShowDescription!A:A,ShowDescription!B:B)</f>
        <v>Laida and Miggy think they've found perfect happiness with each other, until their burgeoning careers force them into a long-distance relationship.</v>
      </c>
      <c r="J3820" s="28">
        <f>_xlfn.XLOOKUP(A3820,ShowReleaseDate!A:A,ShowReleaseDate!B:B)</f>
        <v>43523</v>
      </c>
      <c r="K3820" s="24" t="str">
        <f>_xlfn.XLOOKUP(A3820,ShowReleaseDate!A:A,ShowReleaseDate!D:D)</f>
        <v>Quarter 4</v>
      </c>
    </row>
    <row r="3821" spans="1:11" x14ac:dyDescent="0.2">
      <c r="A3821" s="1">
        <v>80050106</v>
      </c>
      <c r="B3821" s="1" t="s">
        <v>11675</v>
      </c>
      <c r="C3821" s="1" t="s">
        <v>6248</v>
      </c>
      <c r="D3821" s="3" t="s">
        <v>1682</v>
      </c>
      <c r="E3821" s="3" t="s">
        <v>425</v>
      </c>
      <c r="F3821" s="12" t="str">
        <f>_xlfn.XLOOKUP(A3821,ShowCategory!B:B,ShowCategory!A:A)</f>
        <v>Comedies, International Movies, Romantic Movies</v>
      </c>
      <c r="G3821" s="12">
        <f>_xlfn.XLOOKUP(A3821,ShowRating!A:A,ShowRating!C:C)</f>
        <v>5</v>
      </c>
      <c r="H3821" s="24" t="str">
        <f>_xlfn.XLOOKUP(A3821,ShowRating!A:A,ShowRating!D:D)</f>
        <v>Excellent</v>
      </c>
      <c r="I3821" s="24" t="str">
        <f>_xlfn.XLOOKUP(A3821,ShowDescription!A:A,ShowDescription!B:B)</f>
        <v>Pong, a corporate assistant, poses as his companyâ€™s president in order to help Georgina, a marketing executive, close a crucial business deal.</v>
      </c>
      <c r="J3821" s="28">
        <f>_xlfn.XLOOKUP(A3821,ShowReleaseDate!A:A,ShowReleaseDate!B:B)</f>
        <v>43523</v>
      </c>
      <c r="K3821" s="24" t="str">
        <f>_xlfn.XLOOKUP(A3821,ShowReleaseDate!A:A,ShowReleaseDate!D:D)</f>
        <v>Quarter 4</v>
      </c>
    </row>
    <row r="3822" spans="1:11" x14ac:dyDescent="0.2">
      <c r="A3822" s="1">
        <v>80220000</v>
      </c>
      <c r="B3822" s="1" t="s">
        <v>11677</v>
      </c>
      <c r="D3822" s="3" t="s">
        <v>9</v>
      </c>
      <c r="E3822" s="3" t="s">
        <v>756</v>
      </c>
      <c r="F3822" s="12" t="str">
        <f>_xlfn.XLOOKUP(A3822,ShowCategory!B:B,ShowCategory!A:A)</f>
        <v>Movies</v>
      </c>
      <c r="G3822" s="12">
        <f>_xlfn.XLOOKUP(A3822,ShowRating!A:A,ShowRating!C:C)</f>
        <v>3</v>
      </c>
      <c r="H3822" s="24" t="str">
        <f>_xlfn.XLOOKUP(A3822,ShowRating!A:A,ShowRating!D:D)</f>
        <v>Good</v>
      </c>
      <c r="I3822" s="24" t="str">
        <f>_xlfn.XLOOKUP(A3822,ShowDescription!A:A,ShowDescription!B:B)</f>
        <v>Mentalist Derren Brown engineers an audacious social experiment demonstrating how manipulation can lead an ordinary person to commit an appalling act.</v>
      </c>
      <c r="J3822" s="28">
        <f>_xlfn.XLOOKUP(A3822,ShowReleaseDate!A:A,ShowReleaseDate!B:B)</f>
        <v>43158</v>
      </c>
      <c r="K3822" s="24" t="str">
        <f>_xlfn.XLOOKUP(A3822,ShowReleaseDate!A:A,ShowReleaseDate!D:D)</f>
        <v>Quarter 4</v>
      </c>
    </row>
    <row r="3823" spans="1:11" x14ac:dyDescent="0.2">
      <c r="A3823" s="1">
        <v>80134779</v>
      </c>
      <c r="B3823" s="1" t="s">
        <v>11680</v>
      </c>
      <c r="C3823" s="1" t="s">
        <v>3513</v>
      </c>
      <c r="D3823" s="3" t="s">
        <v>16</v>
      </c>
      <c r="E3823" s="3" t="s">
        <v>1114</v>
      </c>
      <c r="F3823" s="12" t="str">
        <f>_xlfn.XLOOKUP(A3823,ShowCategory!B:B,ShowCategory!A:A)</f>
        <v>Stand-Up Comedy</v>
      </c>
      <c r="G3823" s="12">
        <f>_xlfn.XLOOKUP(A3823,ShowRating!A:A,ShowRating!C:C)</f>
        <v>3</v>
      </c>
      <c r="H3823" s="24" t="str">
        <f>_xlfn.XLOOKUP(A3823,ShowRating!A:A,ShowRating!D:D)</f>
        <v>Good</v>
      </c>
      <c r="I3823" s="24" t="str">
        <f>_xlfn.XLOOKUP(A3823,ShowDescription!A:A,ShowDescription!B:B)</f>
        <v>Rollicking, outrageous and audacious, Marlon Wayans gets raw on racism, age-appropriate rap rhymes, gay rights, raising kids and even the Kardashians.</v>
      </c>
      <c r="J3823" s="28">
        <f>_xlfn.XLOOKUP(A3823,ShowReleaseDate!A:A,ShowReleaseDate!B:B)</f>
        <v>43158</v>
      </c>
      <c r="K3823" s="24" t="str">
        <f>_xlfn.XLOOKUP(A3823,ShowReleaseDate!A:A,ShowReleaseDate!D:D)</f>
        <v>Quarter 4</v>
      </c>
    </row>
    <row r="3824" spans="1:11" x14ac:dyDescent="0.2">
      <c r="A3824" s="1">
        <v>80159955</v>
      </c>
      <c r="B3824" s="1" t="s">
        <v>11682</v>
      </c>
      <c r="C3824" s="1" t="s">
        <v>11683</v>
      </c>
      <c r="D3824" s="3" t="s">
        <v>167</v>
      </c>
      <c r="E3824" s="3" t="s">
        <v>1105</v>
      </c>
      <c r="F3824" s="12" t="str">
        <f>_xlfn.XLOOKUP(A3824,ShowCategory!B:B,ShowCategory!A:A)</f>
        <v>Action &amp; Adventure, International Movies</v>
      </c>
      <c r="G3824" s="12">
        <f>_xlfn.XLOOKUP(A3824,ShowRating!A:A,ShowRating!C:C)</f>
        <v>4</v>
      </c>
      <c r="H3824" s="24" t="str">
        <f>_xlfn.XLOOKUP(A3824,ShowRating!A:A,ShowRating!D:D)</f>
        <v>Very Good</v>
      </c>
      <c r="I3824" s="24" t="str">
        <f>_xlfn.XLOOKUP(A3824,ShowDescription!A:A,ShowDescription!B:B)</f>
        <v>An ex-cop investigates the death of his best friend and two other spies, killings that lead to a mole operating from India's embassy in Budapest.</v>
      </c>
      <c r="J3824" s="28">
        <f>_xlfn.XLOOKUP(A3824,ShowReleaseDate!A:A,ShowReleaseDate!B:B)</f>
        <v>42793</v>
      </c>
      <c r="K3824" s="24" t="str">
        <f>_xlfn.XLOOKUP(A3824,ShowReleaseDate!A:A,ShowReleaseDate!D:D)</f>
        <v>Quarter 4</v>
      </c>
    </row>
    <row r="3825" spans="1:11" x14ac:dyDescent="0.2">
      <c r="A3825" s="1">
        <v>80013282</v>
      </c>
      <c r="B3825" s="1" t="s">
        <v>11686</v>
      </c>
      <c r="C3825" s="1" t="s">
        <v>10497</v>
      </c>
      <c r="D3825" s="3" t="s">
        <v>16</v>
      </c>
      <c r="E3825" s="3" t="s">
        <v>607</v>
      </c>
      <c r="F3825" s="12" t="str">
        <f>_xlfn.XLOOKUP(A3825,ShowCategory!B:B,ShowCategory!A:A)</f>
        <v>Stand-Up Comedy</v>
      </c>
      <c r="G3825" s="12">
        <f>_xlfn.XLOOKUP(A3825,ShowRating!A:A,ShowRating!C:C)</f>
        <v>4</v>
      </c>
      <c r="H3825" s="24" t="str">
        <f>_xlfn.XLOOKUP(A3825,ShowRating!A:A,ShowRating!D:D)</f>
        <v>Very Good</v>
      </c>
      <c r="I3825" s="24" t="str">
        <f>_xlfn.XLOOKUP(A3825,ShowDescription!A:A,ShowDescription!B:B)</f>
        <v>Filmed in front of a raucous crowd, comedian Ralphie May unleashes his hilariously raunchy perspective in his first Netflix original stand-up special.</v>
      </c>
      <c r="J3825" s="28">
        <f>_xlfn.XLOOKUP(A3825,ShowReleaseDate!A:A,ShowReleaseDate!B:B)</f>
        <v>42062</v>
      </c>
      <c r="K3825" s="24" t="str">
        <f>_xlfn.XLOOKUP(A3825,ShowReleaseDate!A:A,ShowReleaseDate!D:D)</f>
        <v>Quarter 4</v>
      </c>
    </row>
    <row r="3826" spans="1:11" x14ac:dyDescent="0.2">
      <c r="A3826" s="1">
        <v>70167133</v>
      </c>
      <c r="B3826" s="1" t="s">
        <v>11689</v>
      </c>
      <c r="C3826" s="1" t="s">
        <v>11690</v>
      </c>
      <c r="D3826" s="3" t="s">
        <v>16</v>
      </c>
      <c r="E3826" s="3" t="s">
        <v>5</v>
      </c>
      <c r="F3826" s="12" t="str">
        <f>_xlfn.XLOOKUP(A3826,ShowCategory!B:B,ShowCategory!A:A)</f>
        <v>Comedies, Dramas, Independent Movies</v>
      </c>
      <c r="G3826" s="12">
        <f>_xlfn.XLOOKUP(A3826,ShowRating!A:A,ShowRating!C:C)</f>
        <v>5</v>
      </c>
      <c r="H3826" s="24" t="str">
        <f>_xlfn.XLOOKUP(A3826,ShowRating!A:A,ShowRating!D:D)</f>
        <v>Excellent</v>
      </c>
      <c r="I3826" s="24" t="str">
        <f>_xlfn.XLOOKUP(A3826,ShowDescription!A:A,ShowDescription!B:B)</f>
        <v>A seemingly clueless idealist relies on his exasperated sisters for shelter and support after his girlfriend dumps him and his dog is taken away.</v>
      </c>
      <c r="J3826" s="28">
        <f>_xlfn.XLOOKUP(A3826,ShowReleaseDate!A:A,ShowReleaseDate!B:B)</f>
        <v>43522</v>
      </c>
      <c r="K3826" s="24" t="str">
        <f>_xlfn.XLOOKUP(A3826,ShowReleaseDate!A:A,ShowReleaseDate!D:D)</f>
        <v>Quarter 4</v>
      </c>
    </row>
    <row r="3827" spans="1:11" ht="27.75" x14ac:dyDescent="0.2">
      <c r="A3827" s="1">
        <v>70039645</v>
      </c>
      <c r="B3827" s="1" t="s">
        <v>11693</v>
      </c>
      <c r="C3827" s="1" t="s">
        <v>11694</v>
      </c>
      <c r="D3827" s="3" t="s">
        <v>16</v>
      </c>
      <c r="E3827" s="3" t="s">
        <v>75</v>
      </c>
      <c r="F3827" s="12" t="str">
        <f>_xlfn.XLOOKUP(A3827,ShowCategory!B:B,ShowCategory!A:A)</f>
        <v>Stand-Up Comedy</v>
      </c>
      <c r="G3827" s="12">
        <f>_xlfn.XLOOKUP(A3827,ShowRating!A:A,ShowRating!C:C)</f>
        <v>3</v>
      </c>
      <c r="H3827" s="24" t="str">
        <f>_xlfn.XLOOKUP(A3827,ShowRating!A:A,ShowRating!D:D)</f>
        <v>Good</v>
      </c>
      <c r="I3827" s="24" t="str">
        <f>_xlfn.XLOOKUP(A3827,ShowDescription!A:A,ShowDescription!B:B)</f>
        <v>The unorthodox, piano-playing stand-up star Zach Galifianakis makes a splash on the scene and serves up a healthy dose of his signature wit.</v>
      </c>
      <c r="J3827" s="28">
        <f>_xlfn.XLOOKUP(A3827,ShowReleaseDate!A:A,ShowReleaseDate!B:B)</f>
        <v>43522</v>
      </c>
      <c r="K3827" s="24" t="str">
        <f>_xlfn.XLOOKUP(A3827,ShowReleaseDate!A:A,ShowReleaseDate!D:D)</f>
        <v>Quarter 4</v>
      </c>
    </row>
    <row r="3828" spans="1:11" x14ac:dyDescent="0.2">
      <c r="A3828" s="1">
        <v>80214583</v>
      </c>
      <c r="B3828" s="1" t="s">
        <v>11637</v>
      </c>
      <c r="C3828" s="1" t="s">
        <v>11696</v>
      </c>
      <c r="D3828" s="3" t="s">
        <v>16</v>
      </c>
      <c r="E3828" s="3" t="s">
        <v>325</v>
      </c>
      <c r="F3828" s="12" t="str">
        <f>_xlfn.XLOOKUP(A3828,ShowCategory!B:B,ShowCategory!A:A)</f>
        <v>Comedies, Dramas, Romantic Movies</v>
      </c>
      <c r="G3828" s="12">
        <f>_xlfn.XLOOKUP(A3828,ShowRating!A:A,ShowRating!C:C)</f>
        <v>5</v>
      </c>
      <c r="H3828" s="24" t="str">
        <f>_xlfn.XLOOKUP(A3828,ShowRating!A:A,ShowRating!D:D)</f>
        <v>Excellent</v>
      </c>
      <c r="I3828" s="24" t="str">
        <f>_xlfn.XLOOKUP(A3828,ShowDescription!A:A,ShowDescription!B:B)</f>
        <v>A shy luddite gains fame, attention and friends after he uses photoshop skills to create a fake glamorous life on social media.</v>
      </c>
      <c r="J3828" s="28">
        <f>_xlfn.XLOOKUP(A3828,ShowReleaseDate!A:A,ShowReleaseDate!B:B)</f>
        <v>43157</v>
      </c>
      <c r="K3828" s="24" t="str">
        <f>_xlfn.XLOOKUP(A3828,ShowReleaseDate!A:A,ShowReleaseDate!D:D)</f>
        <v>Quarter 4</v>
      </c>
    </row>
    <row r="3829" spans="1:11" ht="121.5" x14ac:dyDescent="0.2">
      <c r="A3829" s="1">
        <v>80213299</v>
      </c>
      <c r="B3829" s="1" t="s">
        <v>11699</v>
      </c>
      <c r="C3829" s="1" t="s">
        <v>11700</v>
      </c>
      <c r="D3829" s="3" t="s">
        <v>16</v>
      </c>
      <c r="E3829" s="3" t="s">
        <v>96</v>
      </c>
      <c r="F3829" s="12" t="str">
        <f>_xlfn.XLOOKUP(A3829,ShowCategory!B:B,ShowCategory!A:A)</f>
        <v>Dramas, Independent Movies</v>
      </c>
      <c r="G3829" s="12">
        <f>_xlfn.XLOOKUP(A3829,ShowRating!A:A,ShowRating!C:C)</f>
        <v>5</v>
      </c>
      <c r="H3829" s="24" t="str">
        <f>_xlfn.XLOOKUP(A3829,ShowRating!A:A,ShowRating!D:D)</f>
        <v>Excellent</v>
      </c>
      <c r="I3829" s="24" t="str">
        <f>_xlfn.XLOOKUP(A3829,ShowDescription!A:A,ShowDescription!B:B)</f>
        <v>An all-star cast brings to life the short stories of author Robert Boswell in this anthology series of vignettes set in modern-day America.</v>
      </c>
      <c r="J3829" s="28">
        <f>_xlfn.XLOOKUP(A3829,ShowReleaseDate!A:A,ShowReleaseDate!B:B)</f>
        <v>43157</v>
      </c>
      <c r="K3829" s="24" t="str">
        <f>_xlfn.XLOOKUP(A3829,ShowReleaseDate!A:A,ShowReleaseDate!D:D)</f>
        <v>Quarter 4</v>
      </c>
    </row>
    <row r="3830" spans="1:11" x14ac:dyDescent="0.2">
      <c r="A3830" s="1">
        <v>80214579</v>
      </c>
      <c r="B3830" s="1" t="s">
        <v>11702</v>
      </c>
      <c r="C3830" s="1" t="s">
        <v>11703</v>
      </c>
      <c r="D3830" s="3" t="s">
        <v>11704</v>
      </c>
      <c r="E3830" s="3" t="s">
        <v>325</v>
      </c>
      <c r="F3830" s="12" t="str">
        <f>_xlfn.XLOOKUP(A3830,ShowCategory!B:B,ShowCategory!A:A)</f>
        <v>Horror Movies, Independent Movies, Sci-Fi &amp; Fantasy</v>
      </c>
      <c r="G3830" s="12">
        <f>_xlfn.XLOOKUP(A3830,ShowRating!A:A,ShowRating!C:C)</f>
        <v>2</v>
      </c>
      <c r="H3830" s="24" t="str">
        <f>_xlfn.XLOOKUP(A3830,ShowRating!A:A,ShowRating!D:D)</f>
        <v>Neutral</v>
      </c>
      <c r="I3830" s="24" t="str">
        <f>_xlfn.XLOOKUP(A3830,ShowDescription!A:A,ShowDescription!B:B)</f>
        <v>When a team of special agents is sent to recover the wreckage of a downed satellite in Serbia, their mission takes a horrifying turn.</v>
      </c>
      <c r="J3830" s="28">
        <f>_xlfn.XLOOKUP(A3830,ShowReleaseDate!A:A,ShowReleaseDate!B:B)</f>
        <v>43157</v>
      </c>
      <c r="K3830" s="24" t="str">
        <f>_xlfn.XLOOKUP(A3830,ShowReleaseDate!A:A,ShowReleaseDate!D:D)</f>
        <v>Quarter 4</v>
      </c>
    </row>
    <row r="3831" spans="1:11" x14ac:dyDescent="0.2">
      <c r="A3831" s="1">
        <v>80170119</v>
      </c>
      <c r="B3831" s="1" t="s">
        <v>11707</v>
      </c>
      <c r="C3831" s="1" t="s">
        <v>11708</v>
      </c>
      <c r="D3831" s="3" t="s">
        <v>11709</v>
      </c>
      <c r="E3831" s="3" t="s">
        <v>364</v>
      </c>
      <c r="F3831" s="12" t="str">
        <f>_xlfn.XLOOKUP(A3831,ShowCategory!B:B,ShowCategory!A:A)</f>
        <v>Documentaries, International Movies</v>
      </c>
      <c r="G3831" s="12">
        <f>_xlfn.XLOOKUP(A3831,ShowRating!A:A,ShowRating!C:C)</f>
        <v>3</v>
      </c>
      <c r="H3831" s="24" t="str">
        <f>_xlfn.XLOOKUP(A3831,ShowRating!A:A,ShowRating!D:D)</f>
        <v>Good</v>
      </c>
      <c r="I3831" s="24" t="str">
        <f>_xlfn.XLOOKUP(A3831,ShowDescription!A:A,ShowDescription!B:B)</f>
        <v>Winnie Mandela speaks about her extraordinary and controversial career, from her early life to her marriage to her ongoing efforts to end apartheid.</v>
      </c>
      <c r="J3831" s="28">
        <f>_xlfn.XLOOKUP(A3831,ShowReleaseDate!A:A,ShowReleaseDate!B:B)</f>
        <v>43157</v>
      </c>
      <c r="K3831" s="24" t="str">
        <f>_xlfn.XLOOKUP(A3831,ShowReleaseDate!A:A,ShowReleaseDate!D:D)</f>
        <v>Quarter 4</v>
      </c>
    </row>
    <row r="3832" spans="1:11" x14ac:dyDescent="0.2">
      <c r="A3832" s="1">
        <v>80119235</v>
      </c>
      <c r="B3832" s="1" t="s">
        <v>11711</v>
      </c>
      <c r="C3832" s="1" t="s">
        <v>11712</v>
      </c>
      <c r="D3832" s="3" t="s">
        <v>344</v>
      </c>
      <c r="E3832" s="3" t="s">
        <v>511</v>
      </c>
      <c r="F3832" s="12" t="str">
        <f>_xlfn.XLOOKUP(A3832,ShowCategory!B:B,ShowCategory!A:A)</f>
        <v>Dramas, International Movies</v>
      </c>
      <c r="G3832" s="12">
        <f>_xlfn.XLOOKUP(A3832,ShowRating!A:A,ShowRating!C:C)</f>
        <v>3</v>
      </c>
      <c r="H3832" s="24" t="str">
        <f>_xlfn.XLOOKUP(A3832,ShowRating!A:A,ShowRating!D:D)</f>
        <v>Good</v>
      </c>
      <c r="I3832" s="24" t="str">
        <f>_xlfn.XLOOKUP(A3832,ShowDescription!A:A,ShowDescription!B:B)</f>
        <v>During Carnival, two teens from different classes meet years after being kept apart. Bad decisions lead the boy to hide with the girl inside a float.</v>
      </c>
      <c r="J3832" s="28">
        <f>_xlfn.XLOOKUP(A3832,ShowReleaseDate!A:A,ShowReleaseDate!B:B)</f>
        <v>42792</v>
      </c>
      <c r="K3832" s="24" t="str">
        <f>_xlfn.XLOOKUP(A3832,ShowReleaseDate!A:A,ShowReleaseDate!D:D)</f>
        <v>Quarter 4</v>
      </c>
    </row>
    <row r="3833" spans="1:11" ht="27.75" x14ac:dyDescent="0.2">
      <c r="A3833" s="1">
        <v>80039717</v>
      </c>
      <c r="B3833" s="1" t="s">
        <v>11715</v>
      </c>
      <c r="C3833" s="1" t="s">
        <v>11716</v>
      </c>
      <c r="D3833" s="3" t="s">
        <v>11717</v>
      </c>
      <c r="E3833" s="3" t="s">
        <v>592</v>
      </c>
      <c r="F3833" s="12" t="str">
        <f>_xlfn.XLOOKUP(A3833,ShowCategory!B:B,ShowCategory!A:A)</f>
        <v>Action &amp; Adventure, Romantic Movies</v>
      </c>
      <c r="G3833" s="12">
        <f>_xlfn.XLOOKUP(A3833,ShowRating!A:A,ShowRating!C:C)</f>
        <v>3</v>
      </c>
      <c r="H3833" s="24" t="str">
        <f>_xlfn.XLOOKUP(A3833,ShowRating!A:A,ShowRating!D:D)</f>
        <v>Good</v>
      </c>
      <c r="I3833" s="24" t="str">
        <f>_xlfn.XLOOKUP(A3833,ShowDescription!A:A,ShowDescription!B:B)</f>
        <v>Renowned warrior Yu Shu-Lien comes out of retirement to keep the legendary Green Destiny sword away from villainous warlord Hades Dai.</v>
      </c>
      <c r="J3833" s="28">
        <f>_xlfn.XLOOKUP(A3833,ShowReleaseDate!A:A,ShowReleaseDate!B:B)</f>
        <v>42426</v>
      </c>
      <c r="K3833" s="24" t="str">
        <f>_xlfn.XLOOKUP(A3833,ShowReleaseDate!A:A,ShowReleaseDate!D:D)</f>
        <v>Quarter 4</v>
      </c>
    </row>
    <row r="3834" spans="1:11" ht="27.75" x14ac:dyDescent="0.2">
      <c r="A3834" s="1">
        <v>80016401</v>
      </c>
      <c r="B3834" s="1" t="s">
        <v>11720</v>
      </c>
      <c r="C3834" s="1" t="s">
        <v>11721</v>
      </c>
      <c r="D3834" s="3" t="s">
        <v>11722</v>
      </c>
      <c r="E3834" s="3" t="s">
        <v>350</v>
      </c>
      <c r="F3834" s="12" t="str">
        <f>_xlfn.XLOOKUP(A3834,ShowCategory!B:B,ShowCategory!A:A)</f>
        <v>Documentaries, International Movies</v>
      </c>
      <c r="G3834" s="12">
        <f>_xlfn.XLOOKUP(A3834,ShowRating!A:A,ShowRating!C:C)</f>
        <v>5</v>
      </c>
      <c r="H3834" s="24" t="str">
        <f>_xlfn.XLOOKUP(A3834,ShowRating!A:A,ShowRating!D:D)</f>
        <v>Excellent</v>
      </c>
      <c r="I3834" s="24" t="str">
        <f>_xlfn.XLOOKUP(A3834,ShowDescription!A:A,ShowDescription!B:B)</f>
        <v>In a society terrorized into silence, the brother of a 1960s Indonesian genocide victim learns the identity of his murderers and confronts them.</v>
      </c>
      <c r="J3834" s="28">
        <f>_xlfn.XLOOKUP(A3834,ShowReleaseDate!A:A,ShowReleaseDate!B:B)</f>
        <v>42426</v>
      </c>
      <c r="K3834" s="24" t="str">
        <f>_xlfn.XLOOKUP(A3834,ShowReleaseDate!A:A,ShowReleaseDate!D:D)</f>
        <v>Quarter 4</v>
      </c>
    </row>
    <row r="3835" spans="1:11" x14ac:dyDescent="0.2">
      <c r="A3835" s="1">
        <v>70278931</v>
      </c>
      <c r="B3835" s="1" t="s">
        <v>11724</v>
      </c>
      <c r="C3835" s="1" t="s">
        <v>402</v>
      </c>
      <c r="D3835" s="3" t="s">
        <v>1155</v>
      </c>
      <c r="E3835" s="3" t="s">
        <v>5</v>
      </c>
      <c r="F3835" s="12" t="str">
        <f>_xlfn.XLOOKUP(A3835,ShowCategory!B:B,ShowCategory!A:A)</f>
        <v>Independent Movies, Thrillers</v>
      </c>
      <c r="G3835" s="12">
        <f>_xlfn.XLOOKUP(A3835,ShowRating!A:A,ShowRating!C:C)</f>
        <v>4</v>
      </c>
      <c r="H3835" s="24" t="str">
        <f>_xlfn.XLOOKUP(A3835,ShowRating!A:A,ShowRating!D:D)</f>
        <v>Very Good</v>
      </c>
      <c r="I3835" s="24" t="str">
        <f>_xlfn.XLOOKUP(A3835,ShowDescription!A:A,ShowDescription!B:B)</f>
        <v>Bad news from the past unhinges vagabond Dwight Evans, sending him on a mission of bloody retribution that takes him to his childhood hometown.</v>
      </c>
      <c r="J3835" s="28">
        <f>_xlfn.XLOOKUP(A3835,ShowReleaseDate!A:A,ShowReleaseDate!B:B)</f>
        <v>43521</v>
      </c>
      <c r="K3835" s="24" t="str">
        <f>_xlfn.XLOOKUP(A3835,ShowReleaseDate!A:A,ShowReleaseDate!D:D)</f>
        <v>Quarter 4</v>
      </c>
    </row>
    <row r="3836" spans="1:11" ht="27.75" x14ac:dyDescent="0.2">
      <c r="A3836" s="1">
        <v>70305955</v>
      </c>
      <c r="B3836" s="1" t="s">
        <v>11727</v>
      </c>
      <c r="C3836" s="1" t="s">
        <v>11728</v>
      </c>
      <c r="D3836" s="3" t="s">
        <v>16</v>
      </c>
      <c r="E3836" s="3" t="s">
        <v>299</v>
      </c>
      <c r="F3836" s="12" t="str">
        <f>_xlfn.XLOOKUP(A3836,ShowCategory!B:B,ShowCategory!A:A)</f>
        <v>Children &amp; Family Movies, Dramas</v>
      </c>
      <c r="G3836" s="12">
        <f>_xlfn.XLOOKUP(A3836,ShowRating!A:A,ShowRating!C:C)</f>
        <v>4</v>
      </c>
      <c r="H3836" s="24" t="str">
        <f>_xlfn.XLOOKUP(A3836,ShowRating!A:A,ShowRating!D:D)</f>
        <v>Very Good</v>
      </c>
      <c r="I3836" s="24" t="str">
        <f>_xlfn.XLOOKUP(A3836,ShowDescription!A:A,ShowDescription!B:B)</f>
        <v>Winter the dolphin, who survived a tragic injury by receiving a prosthetic tail, bonds with an orphaned baby dolphin after her beloved pool mate dies.</v>
      </c>
      <c r="J3836" s="28">
        <f>_xlfn.XLOOKUP(A3836,ShowReleaseDate!A:A,ShowReleaseDate!B:B)</f>
        <v>43521</v>
      </c>
      <c r="K3836" s="24" t="str">
        <f>_xlfn.XLOOKUP(A3836,ShowReleaseDate!A:A,ShowReleaseDate!D:D)</f>
        <v>Quarter 4</v>
      </c>
    </row>
    <row r="3837" spans="1:11" ht="27.75" x14ac:dyDescent="0.2">
      <c r="A3837" s="1">
        <v>81051693</v>
      </c>
      <c r="B3837" s="1" t="s">
        <v>11730</v>
      </c>
      <c r="C3837" s="1" t="s">
        <v>11731</v>
      </c>
      <c r="D3837" s="3" t="s">
        <v>167</v>
      </c>
      <c r="E3837" s="3" t="s">
        <v>117</v>
      </c>
      <c r="F3837" s="12" t="str">
        <f>_xlfn.XLOOKUP(A3837,ShowCategory!B:B,ShowCategory!A:A)</f>
        <v>Dramas, Independent Movies, International Movies</v>
      </c>
      <c r="G3837" s="12">
        <f>_xlfn.XLOOKUP(A3837,ShowRating!A:A,ShowRating!C:C)</f>
        <v>5</v>
      </c>
      <c r="H3837" s="24" t="str">
        <f>_xlfn.XLOOKUP(A3837,ShowRating!A:A,ShowRating!D:D)</f>
        <v>Excellent</v>
      </c>
      <c r="I3837" s="24" t="str">
        <f>_xlfn.XLOOKUP(A3837,ShowDescription!A:A,ShowDescription!B:B)</f>
        <v>When authorities jail his son for rejecting religious bias, a poor fatherâ€™s struggle to bail him out highlights rural Indiaâ€™s enduring casteism.</v>
      </c>
      <c r="J3837" s="28">
        <f>_xlfn.XLOOKUP(A3837,ShowReleaseDate!A:A,ShowReleaseDate!B:B)</f>
        <v>43521</v>
      </c>
      <c r="K3837" s="24" t="str">
        <f>_xlfn.XLOOKUP(A3837,ShowReleaseDate!A:A,ShowReleaseDate!D:D)</f>
        <v>Quarter 4</v>
      </c>
    </row>
    <row r="3838" spans="1:11" x14ac:dyDescent="0.2">
      <c r="A3838" s="1">
        <v>80109295</v>
      </c>
      <c r="B3838" s="1" t="s">
        <v>11733</v>
      </c>
      <c r="C3838" s="1" t="s">
        <v>10431</v>
      </c>
      <c r="D3838" s="3" t="s">
        <v>30</v>
      </c>
      <c r="E3838" s="3" t="s">
        <v>1035</v>
      </c>
      <c r="F3838" s="12" t="str">
        <f>_xlfn.XLOOKUP(A3838,ShowCategory!B:B,ShowCategory!A:A)</f>
        <v>Horror Movies, International Movies, Thrillers</v>
      </c>
      <c r="G3838" s="12">
        <f>_xlfn.XLOOKUP(A3838,ShowRating!A:A,ShowRating!C:C)</f>
        <v>3</v>
      </c>
      <c r="H3838" s="24" t="str">
        <f>_xlfn.XLOOKUP(A3838,ShowRating!A:A,ShowRating!D:D)</f>
        <v>Good</v>
      </c>
      <c r="I3838" s="24" t="str">
        <f>_xlfn.XLOOKUP(A3838,ShowDescription!A:A,ShowDescription!B:B)</f>
        <v>In 1991 Madrid, after holding a sÃ©ance at school, a teen girl minding her younger siblings at home suspects an evil force has entered their apartment.</v>
      </c>
      <c r="J3838" s="28">
        <f>_xlfn.XLOOKUP(A3838,ShowReleaseDate!A:A,ShowReleaseDate!B:B)</f>
        <v>43156</v>
      </c>
      <c r="K3838" s="24" t="str">
        <f>_xlfn.XLOOKUP(A3838,ShowReleaseDate!A:A,ShowReleaseDate!D:D)</f>
        <v>Quarter 4</v>
      </c>
    </row>
    <row r="3839" spans="1:11" x14ac:dyDescent="0.2">
      <c r="A3839" s="1">
        <v>80046599</v>
      </c>
      <c r="B3839" s="1" t="s">
        <v>11736</v>
      </c>
      <c r="D3839" s="3" t="s">
        <v>6256</v>
      </c>
      <c r="E3839" s="3" t="s">
        <v>18</v>
      </c>
      <c r="F3839" s="12" t="str">
        <f>_xlfn.XLOOKUP(A3839,ShowCategory!B:B,ShowCategory!A:A)</f>
        <v>Crime TV Shows, International TV Shows, Spanish-Language TV Shows</v>
      </c>
      <c r="G3839" s="12">
        <f>_xlfn.XLOOKUP(A3839,ShowRating!A:A,ShowRating!C:C)</f>
        <v>2</v>
      </c>
      <c r="H3839" s="24" t="str">
        <f>_xlfn.XLOOKUP(A3839,ShowRating!A:A,ShowRating!D:D)</f>
        <v>Neutral</v>
      </c>
      <c r="I3839" s="24" t="str">
        <f>_xlfn.XLOOKUP(A3839,ShowDescription!A:A,ShowDescription!B:B)</f>
        <v>When Anastasia Cardona's drug lord husband is murdered, she inherits his cocaine empire, leading to a life of wealth, power, violence and betrayal.</v>
      </c>
      <c r="J3839" s="28">
        <f>_xlfn.XLOOKUP(A3839,ShowReleaseDate!A:A,ShowReleaseDate!B:B)</f>
        <v>42791</v>
      </c>
      <c r="K3839" s="24" t="str">
        <f>_xlfn.XLOOKUP(A3839,ShowReleaseDate!A:A,ShowReleaseDate!D:D)</f>
        <v>Quarter 4</v>
      </c>
    </row>
    <row r="3840" spans="1:11" x14ac:dyDescent="0.2">
      <c r="A3840" s="1">
        <v>80071048</v>
      </c>
      <c r="B3840" s="1" t="s">
        <v>11739</v>
      </c>
      <c r="C3840" s="1" t="s">
        <v>11740</v>
      </c>
      <c r="D3840" s="3" t="s">
        <v>344</v>
      </c>
      <c r="E3840" s="3" t="s">
        <v>26</v>
      </c>
      <c r="F3840" s="12" t="str">
        <f>_xlfn.XLOOKUP(A3840,ShowCategory!B:B,ShowCategory!A:A)</f>
        <v>Action &amp; Adventure, International Movies</v>
      </c>
      <c r="G3840" s="12">
        <f>_xlfn.XLOOKUP(A3840,ShowRating!A:A,ShowRating!C:C)</f>
        <v>3</v>
      </c>
      <c r="H3840" s="24" t="str">
        <f>_xlfn.XLOOKUP(A3840,ShowRating!A:A,ShowRating!D:D)</f>
        <v>Good</v>
      </c>
      <c r="I3840" s="24" t="str">
        <f>_xlfn.XLOOKUP(A3840,ShowDescription!A:A,ShowDescription!B:B)</f>
        <v>In a crime-plagued area of Rio de Janeiro, a team of honest cops, including a determined rookie, fights corruption and mistrust on all sides.</v>
      </c>
      <c r="J3840" s="28">
        <f>_xlfn.XLOOKUP(A3840,ShowReleaseDate!A:A,ShowReleaseDate!B:B)</f>
        <v>42791</v>
      </c>
      <c r="K3840" s="24" t="str">
        <f>_xlfn.XLOOKUP(A3840,ShowReleaseDate!A:A,ShowReleaseDate!D:D)</f>
        <v>Quarter 4</v>
      </c>
    </row>
    <row r="3841" spans="1:11" x14ac:dyDescent="0.2">
      <c r="A3841" s="1">
        <v>70299043</v>
      </c>
      <c r="B3841" s="1" t="s">
        <v>11742</v>
      </c>
      <c r="D3841" s="3" t="s">
        <v>632</v>
      </c>
      <c r="E3841" s="3" t="s">
        <v>18</v>
      </c>
      <c r="F3841" s="12" t="str">
        <f>_xlfn.XLOOKUP(A3841,ShowCategory!B:B,ShowCategory!A:A)</f>
        <v>Anime Series, International TV Shows</v>
      </c>
      <c r="G3841" s="12">
        <f>_xlfn.XLOOKUP(A3841,ShowRating!A:A,ShowRating!C:C)</f>
        <v>5</v>
      </c>
      <c r="H3841" s="24" t="str">
        <f>_xlfn.XLOOKUP(A3841,ShowRating!A:A,ShowRating!D:D)</f>
        <v>Excellent</v>
      </c>
      <c r="I3841" s="24" t="str">
        <f>_xlfn.XLOOKUP(A3841,ShowDescription!A:A,ShowDescription!B:B)</f>
        <v>With his hometown in ruins, young Eren Yeager becomes determined to fight back against the giant Titans that threaten to destroy the human race.</v>
      </c>
      <c r="J3841" s="28">
        <f>_xlfn.XLOOKUP(A3841,ShowReleaseDate!A:A,ShowReleaseDate!B:B)</f>
        <v>43520</v>
      </c>
      <c r="K3841" s="24" t="str">
        <f>_xlfn.XLOOKUP(A3841,ShowReleaseDate!A:A,ShowReleaseDate!D:D)</f>
        <v>Quarter 4</v>
      </c>
    </row>
    <row r="3842" spans="1:11" ht="27.75" x14ac:dyDescent="0.2">
      <c r="A3842" s="1">
        <v>80002073</v>
      </c>
      <c r="B3842" s="1" t="s">
        <v>11745</v>
      </c>
      <c r="C3842" s="1" t="s">
        <v>11746</v>
      </c>
      <c r="D3842" s="3" t="s">
        <v>632</v>
      </c>
      <c r="E3842" s="3" t="s">
        <v>63</v>
      </c>
      <c r="F3842" s="12" t="str">
        <f>_xlfn.XLOOKUP(A3842,ShowCategory!B:B,ShowCategory!A:A)</f>
        <v>Action &amp; Adventure, Anime Features, International Movies</v>
      </c>
      <c r="G3842" s="12">
        <f>_xlfn.XLOOKUP(A3842,ShowRating!A:A,ShowRating!C:C)</f>
        <v>2</v>
      </c>
      <c r="H3842" s="24" t="str">
        <f>_xlfn.XLOOKUP(A3842,ShowRating!A:A,ShowRating!D:D)</f>
        <v>Neutral</v>
      </c>
      <c r="I3842" s="24" t="str">
        <f>_xlfn.XLOOKUP(A3842,ShowDescription!A:A,ShowDescription!B:B)</f>
        <v>World War IV is over, but a bomb has gone off in Newport City, killing a major arms dealer who may have ties with the mysterious 501 Organization.</v>
      </c>
      <c r="J3842" s="28">
        <f>_xlfn.XLOOKUP(A3842,ShowReleaseDate!A:A,ShowReleaseDate!B:B)</f>
        <v>43520</v>
      </c>
      <c r="K3842" s="24" t="str">
        <f>_xlfn.XLOOKUP(A3842,ShowReleaseDate!A:A,ShowReleaseDate!D:D)</f>
        <v>Quarter 4</v>
      </c>
    </row>
    <row r="3843" spans="1:11" x14ac:dyDescent="0.2">
      <c r="A3843" s="1">
        <v>80021983</v>
      </c>
      <c r="B3843" s="1" t="s">
        <v>11748</v>
      </c>
      <c r="C3843" s="1" t="s">
        <v>11749</v>
      </c>
      <c r="D3843" s="3" t="s">
        <v>632</v>
      </c>
      <c r="E3843" s="3" t="s">
        <v>63</v>
      </c>
      <c r="F3843" s="12" t="str">
        <f>_xlfn.XLOOKUP(A3843,ShowCategory!B:B,ShowCategory!A:A)</f>
        <v>Action &amp; Adventure, Anime Features, International Movies</v>
      </c>
      <c r="G3843" s="12">
        <f>_xlfn.XLOOKUP(A3843,ShowRating!A:A,ShowRating!C:C)</f>
        <v>3</v>
      </c>
      <c r="H3843" s="24" t="str">
        <f>_xlfn.XLOOKUP(A3843,ShowRating!A:A,ShowRating!D:D)</f>
        <v>Good</v>
      </c>
      <c r="I3843" s="24" t="str">
        <f>_xlfn.XLOOKUP(A3843,ShowDescription!A:A,ShowDescription!B:B)</f>
        <v>As Motoko and Batou attempt to thwart a mysterious terrorist group, Togusa tracks the killer of a man with a prosthetic leg made by Mermaid's Leg.</v>
      </c>
      <c r="J3843" s="28">
        <f>_xlfn.XLOOKUP(A3843,ShowReleaseDate!A:A,ShowReleaseDate!B:B)</f>
        <v>43520</v>
      </c>
      <c r="K3843" s="24" t="str">
        <f>_xlfn.XLOOKUP(A3843,ShowReleaseDate!A:A,ShowReleaseDate!D:D)</f>
        <v>Quarter 4</v>
      </c>
    </row>
    <row r="3844" spans="1:11" x14ac:dyDescent="0.2">
      <c r="A3844" s="1">
        <v>80002074</v>
      </c>
      <c r="B3844" s="1" t="s">
        <v>11751</v>
      </c>
      <c r="C3844" s="1" t="s">
        <v>11749</v>
      </c>
      <c r="D3844" s="3" t="s">
        <v>632</v>
      </c>
      <c r="E3844" s="3" t="s">
        <v>2152</v>
      </c>
      <c r="F3844" s="12" t="str">
        <f>_xlfn.XLOOKUP(A3844,ShowCategory!B:B,ShowCategory!A:A)</f>
        <v>Action &amp; Adventure, Anime Features, International Movies</v>
      </c>
      <c r="G3844" s="12">
        <f>_xlfn.XLOOKUP(A3844,ShowRating!A:A,ShowRating!C:C)</f>
        <v>2</v>
      </c>
      <c r="H3844" s="24" t="str">
        <f>_xlfn.XLOOKUP(A3844,ShowRating!A:A,ShowRating!D:D)</f>
        <v>Neutral</v>
      </c>
      <c r="I3844" s="24" t="str">
        <f>_xlfn.XLOOKUP(A3844,ShowDescription!A:A,ShowDescription!B:B)</f>
        <v>Freed of her responsibilities for the 501 Organization, Motoko must now learn how to take orders from Aramaki.</v>
      </c>
      <c r="J3844" s="28">
        <f>_xlfn.XLOOKUP(A3844,ShowReleaseDate!A:A,ShowReleaseDate!B:B)</f>
        <v>43520</v>
      </c>
      <c r="K3844" s="24" t="str">
        <f>_xlfn.XLOOKUP(A3844,ShowReleaseDate!A:A,ShowReleaseDate!D:D)</f>
        <v>Quarter 4</v>
      </c>
    </row>
    <row r="3845" spans="1:11" ht="27.75" x14ac:dyDescent="0.2">
      <c r="A3845" s="1">
        <v>80100937</v>
      </c>
      <c r="B3845" s="1" t="s">
        <v>11753</v>
      </c>
      <c r="C3845" s="1" t="s">
        <v>11754</v>
      </c>
      <c r="D3845" s="3" t="s">
        <v>16</v>
      </c>
      <c r="E3845" s="3" t="s">
        <v>511</v>
      </c>
      <c r="F3845" s="12" t="str">
        <f>_xlfn.XLOOKUP(A3845,ShowCategory!B:B,ShowCategory!A:A)</f>
        <v>Dramas, Independent Movies, Thrillers</v>
      </c>
      <c r="G3845" s="12">
        <f>_xlfn.XLOOKUP(A3845,ShowRating!A:A,ShowRating!C:C)</f>
        <v>4</v>
      </c>
      <c r="H3845" s="24" t="str">
        <f>_xlfn.XLOOKUP(A3845,ShowRating!A:A,ShowRating!D:D)</f>
        <v>Very Good</v>
      </c>
      <c r="I3845" s="24" t="str">
        <f>_xlfn.XLOOKUP(A3845,ShowDescription!A:A,ShowDescription!B:B)</f>
        <v>A timid nursing assistant gets a new lease on life when she and a neighborhood loner track down the degenerates who broke into her house.</v>
      </c>
      <c r="J3845" s="28">
        <f>_xlfn.XLOOKUP(A3845,ShowReleaseDate!A:A,ShowReleaseDate!B:B)</f>
        <v>42790</v>
      </c>
      <c r="K3845" s="24" t="str">
        <f>_xlfn.XLOOKUP(A3845,ShowReleaseDate!A:A,ShowReleaseDate!D:D)</f>
        <v>Quarter 4</v>
      </c>
    </row>
    <row r="3846" spans="1:11" x14ac:dyDescent="0.2">
      <c r="A3846" s="1">
        <v>80081863</v>
      </c>
      <c r="B3846" s="1" t="s">
        <v>11757</v>
      </c>
      <c r="D3846" s="3" t="s">
        <v>484</v>
      </c>
      <c r="E3846" s="3" t="s">
        <v>18</v>
      </c>
      <c r="F3846" s="12" t="str">
        <f>_xlfn.XLOOKUP(A3846,ShowCategory!B:B,ShowCategory!A:A)</f>
        <v>Kids' TV</v>
      </c>
      <c r="G3846" s="12">
        <f>_xlfn.XLOOKUP(A3846,ShowRating!A:A,ShowRating!C:C)</f>
        <v>5</v>
      </c>
      <c r="H3846" s="24" t="str">
        <f>_xlfn.XLOOKUP(A3846,ShowRating!A:A,ShowRating!D:D)</f>
        <v>Excellent</v>
      </c>
      <c r="I3846" s="24" t="str">
        <f>_xlfn.XLOOKUP(A3846,ShowDescription!A:A,ShowDescription!B:B)</f>
        <v>When an evil force threatens his village, a gifted teen who can talk to ghosts puts his skills to good use, one legend at a time.</v>
      </c>
      <c r="J3846" s="28">
        <f>_xlfn.XLOOKUP(A3846,ShowReleaseDate!A:A,ShowReleaseDate!B:B)</f>
        <v>42790</v>
      </c>
      <c r="K3846" s="24" t="str">
        <f>_xlfn.XLOOKUP(A3846,ShowReleaseDate!A:A,ShowReleaseDate!D:D)</f>
        <v>Quarter 4</v>
      </c>
    </row>
    <row r="3847" spans="1:11" x14ac:dyDescent="0.2">
      <c r="A3847" s="1">
        <v>80155793</v>
      </c>
      <c r="B3847" s="1" t="s">
        <v>11759</v>
      </c>
      <c r="D3847" s="3" t="s">
        <v>314</v>
      </c>
      <c r="E3847" s="3" t="s">
        <v>18</v>
      </c>
      <c r="F3847" s="12" t="str">
        <f>_xlfn.XLOOKUP(A3847,ShowCategory!B:B,ShowCategory!A:A)</f>
        <v>International TV Shows, Korean TV Shows, TV Comedies</v>
      </c>
      <c r="G3847" s="12">
        <f>_xlfn.XLOOKUP(A3847,ShowRating!A:A,ShowRating!C:C)</f>
        <v>2</v>
      </c>
      <c r="H3847" s="24" t="str">
        <f>_xlfn.XLOOKUP(A3847,ShowRating!A:A,ShowRating!D:D)</f>
        <v>Neutral</v>
      </c>
      <c r="I3847" s="24" t="str">
        <f>_xlfn.XLOOKUP(A3847,ShowDescription!A:A,ShowDescription!B:B)</f>
        <v>Based on Korea's longest-running webtoon series, this comedy follows the ridiculous daily lives of a cartoonist, his girlfriend and his subpar family.</v>
      </c>
      <c r="J3847" s="28">
        <f>_xlfn.XLOOKUP(A3847,ShowReleaseDate!A:A,ShowReleaseDate!B:B)</f>
        <v>42790</v>
      </c>
      <c r="K3847" s="24" t="str">
        <f>_xlfn.XLOOKUP(A3847,ShowReleaseDate!A:A,ShowReleaseDate!D:D)</f>
        <v>Quarter 4</v>
      </c>
    </row>
    <row r="3848" spans="1:11" ht="27.75" x14ac:dyDescent="0.2">
      <c r="A3848" s="1">
        <v>80023667</v>
      </c>
      <c r="B3848" s="1" t="s">
        <v>11761</v>
      </c>
      <c r="C3848" s="1" t="s">
        <v>9978</v>
      </c>
      <c r="D3848" s="3" t="s">
        <v>16</v>
      </c>
      <c r="E3848" s="3" t="s">
        <v>1612</v>
      </c>
      <c r="F3848" s="12" t="str">
        <f>_xlfn.XLOOKUP(A3848,ShowCategory!B:B,ShowCategory!A:A)</f>
        <v>Children &amp; Family Movies, Sci-Fi &amp; Fantasy</v>
      </c>
      <c r="G3848" s="12">
        <f>_xlfn.XLOOKUP(A3848,ShowRating!A:A,ShowRating!C:C)</f>
        <v>4</v>
      </c>
      <c r="H3848" s="24" t="str">
        <f>_xlfn.XLOOKUP(A3848,ShowRating!A:A,ShowRating!D:D)</f>
        <v>Very Good</v>
      </c>
      <c r="I3848" s="24" t="str">
        <f>_xlfn.XLOOKUP(A3848,ShowDescription!A:A,ShowDescription!B:B)</f>
        <v>In this Christmas-themed special, Captain America and the Avengers battle Loki and Ymir, who plot to steal Santa Claus' powers and conquer the world.</v>
      </c>
      <c r="J3848" s="28">
        <f>_xlfn.XLOOKUP(A3848,ShowReleaseDate!A:A,ShowReleaseDate!B:B)</f>
        <v>42424</v>
      </c>
      <c r="K3848" s="24" t="str">
        <f>_xlfn.XLOOKUP(A3848,ShowReleaseDate!A:A,ShowReleaseDate!D:D)</f>
        <v>Quarter 4</v>
      </c>
    </row>
    <row r="3849" spans="1:11" x14ac:dyDescent="0.2">
      <c r="A3849" s="1">
        <v>80191608</v>
      </c>
      <c r="B3849" s="1" t="s">
        <v>11764</v>
      </c>
      <c r="C3849" s="1" t="s">
        <v>11765</v>
      </c>
      <c r="D3849" s="3" t="s">
        <v>30</v>
      </c>
      <c r="E3849" s="3" t="s">
        <v>36</v>
      </c>
      <c r="F3849" s="12" t="str">
        <f>_xlfn.XLOOKUP(A3849,ShowCategory!B:B,ShowCategory!A:A)</f>
        <v>Dramas, International Movies</v>
      </c>
      <c r="G3849" s="12">
        <f>_xlfn.XLOOKUP(A3849,ShowRating!A:A,ShowRating!C:C)</f>
        <v>2</v>
      </c>
      <c r="H3849" s="24" t="str">
        <f>_xlfn.XLOOKUP(A3849,ShowRating!A:A,ShowRating!D:D)</f>
        <v>Neutral</v>
      </c>
      <c r="I3849" s="24" t="str">
        <f>_xlfn.XLOOKUP(A3849,ShowDescription!A:A,ShowDescription!B:B)</f>
        <v>A CatalÃ¡n prisoner at a Nazi concentration camp uses his office job to steal photo negatives of the atrocities committed there. Based on true events.</v>
      </c>
      <c r="J3849" s="28">
        <f>_xlfn.XLOOKUP(A3849,ShowReleaseDate!A:A,ShowReleaseDate!B:B)</f>
        <v>43519</v>
      </c>
      <c r="K3849" s="24" t="str">
        <f>_xlfn.XLOOKUP(A3849,ShowReleaseDate!A:A,ShowReleaseDate!D:D)</f>
        <v>Quarter 4</v>
      </c>
    </row>
    <row r="3850" spans="1:11" x14ac:dyDescent="0.2">
      <c r="A3850" s="1">
        <v>80163279</v>
      </c>
      <c r="B3850" s="1" t="s">
        <v>11768</v>
      </c>
      <c r="E3850" s="3" t="s">
        <v>18</v>
      </c>
      <c r="F3850" s="12" t="str">
        <f>_xlfn.XLOOKUP(A3850,ShowCategory!B:B,ShowCategory!A:A)</f>
        <v>International TV Shows, Romantic TV Shows, TV Comedies</v>
      </c>
      <c r="G3850" s="12">
        <f>_xlfn.XLOOKUP(A3850,ShowRating!A:A,ShowRating!C:C)</f>
        <v>3</v>
      </c>
      <c r="H3850" s="24" t="str">
        <f>_xlfn.XLOOKUP(A3850,ShowRating!A:A,ShowRating!D:D)</f>
        <v>Good</v>
      </c>
      <c r="I3850" s="24" t="str">
        <f>_xlfn.XLOOKUP(A3850,ShowDescription!A:A,ShowDescription!B:B)</f>
        <v>Two young stars with different backgrounds and agendas enter into a fake marriage to advance their careers, until the fake starts turning real.</v>
      </c>
      <c r="J3850" s="28">
        <f>_xlfn.XLOOKUP(A3850,ShowReleaseDate!A:A,ShowReleaseDate!B:B)</f>
        <v>43154</v>
      </c>
      <c r="K3850" s="24" t="str">
        <f>_xlfn.XLOOKUP(A3850,ShowReleaseDate!A:A,ShowReleaseDate!D:D)</f>
        <v>Quarter 4</v>
      </c>
    </row>
    <row r="3851" spans="1:11" x14ac:dyDescent="0.2">
      <c r="A3851" s="1">
        <v>80119233</v>
      </c>
      <c r="B3851" s="1" t="s">
        <v>11771</v>
      </c>
      <c r="C3851" s="1" t="s">
        <v>10911</v>
      </c>
      <c r="D3851" s="3" t="s">
        <v>8991</v>
      </c>
      <c r="E3851" s="3" t="s">
        <v>414</v>
      </c>
      <c r="F3851" s="12" t="str">
        <f>_xlfn.XLOOKUP(A3851,ShowCategory!B:B,ShowCategory!A:A)</f>
        <v>Sci-Fi &amp; Fantasy, Thrillers</v>
      </c>
      <c r="G3851" s="12">
        <f>_xlfn.XLOOKUP(A3851,ShowRating!A:A,ShowRating!C:C)</f>
        <v>2</v>
      </c>
      <c r="H3851" s="24" t="str">
        <f>_xlfn.XLOOKUP(A3851,ShowRating!A:A,ShowRating!D:D)</f>
        <v>Neutral</v>
      </c>
      <c r="I3851" s="24" t="str">
        <f>_xlfn.XLOOKUP(A3851,ShowDescription!A:A,ShowDescription!B:B)</f>
        <v>When his girlfriend vanishes, a mute man ventures into a near-future Berlin's seamy underworld, where his actions speak louder than words.</v>
      </c>
      <c r="J3851" s="28">
        <f>_xlfn.XLOOKUP(A3851,ShowReleaseDate!A:A,ShowReleaseDate!B:B)</f>
        <v>43154</v>
      </c>
      <c r="K3851" s="24" t="str">
        <f>_xlfn.XLOOKUP(A3851,ShowReleaseDate!A:A,ShowReleaseDate!D:D)</f>
        <v>Quarter 4</v>
      </c>
    </row>
    <row r="3852" spans="1:11" x14ac:dyDescent="0.2">
      <c r="A3852" s="1">
        <v>80117555</v>
      </c>
      <c r="B3852" s="1" t="s">
        <v>11773</v>
      </c>
      <c r="D3852" s="3" t="s">
        <v>16</v>
      </c>
      <c r="E3852" s="3" t="s">
        <v>18</v>
      </c>
      <c r="F3852" s="12" t="str">
        <f>_xlfn.XLOOKUP(A3852,ShowCategory!B:B,ShowCategory!A:A)</f>
        <v>Crime TV Shows, TV Dramas</v>
      </c>
      <c r="G3852" s="12">
        <f>_xlfn.XLOOKUP(A3852,ShowRating!A:A,ShowRating!C:C)</f>
        <v>2</v>
      </c>
      <c r="H3852" s="24" t="str">
        <f>_xlfn.XLOOKUP(A3852,ShowRating!A:A,ShowRating!D:D)</f>
        <v>Neutral</v>
      </c>
      <c r="I3852" s="24" t="str">
        <f>_xlfn.XLOOKUP(A3852,ShowDescription!A:A,ShowDescription!B:B)</f>
        <v>The death of a 15-year-old African American boy in Jersey City sets off a police cover-up and a search for the truth.</v>
      </c>
      <c r="J3852" s="28">
        <f>_xlfn.XLOOKUP(A3852,ShowReleaseDate!A:A,ShowReleaseDate!B:B)</f>
        <v>43154</v>
      </c>
      <c r="K3852" s="24" t="str">
        <f>_xlfn.XLOOKUP(A3852,ShowReleaseDate!A:A,ShowReleaseDate!D:D)</f>
        <v>Quarter 4</v>
      </c>
    </row>
    <row r="3853" spans="1:11" x14ac:dyDescent="0.2">
      <c r="A3853" s="1">
        <v>80184208</v>
      </c>
      <c r="B3853" s="1" t="s">
        <v>11775</v>
      </c>
      <c r="E3853" s="3" t="s">
        <v>18</v>
      </c>
      <c r="F3853" s="12" t="str">
        <f>_xlfn.XLOOKUP(A3853,ShowCategory!B:B,ShowCategory!A:A)</f>
        <v>Crime TV Shows, Docuseries, International TV Shows</v>
      </c>
      <c r="G3853" s="12">
        <f>_xlfn.XLOOKUP(A3853,ShowRating!A:A,ShowRating!C:C)</f>
        <v>4</v>
      </c>
      <c r="H3853" s="24" t="str">
        <f>_xlfn.XLOOKUP(A3853,ShowRating!A:A,ShowRating!D:D)</f>
        <v>Very Good</v>
      </c>
      <c r="I3853" s="24" t="str">
        <f>_xlfn.XLOOKUP(A3853,ShowDescription!A:A,ShowDescription!B:B)</f>
        <v>Firsthand accounts, re-enactments and computer-generated graphics retell in detail Thailand's biggest news stories from the past.</v>
      </c>
      <c r="J3853" s="28">
        <f>_xlfn.XLOOKUP(A3853,ShowReleaseDate!A:A,ShowReleaseDate!B:B)</f>
        <v>43154</v>
      </c>
      <c r="K3853" s="24" t="str">
        <f>_xlfn.XLOOKUP(A3853,ShowReleaseDate!A:A,ShowReleaseDate!D:D)</f>
        <v>Quarter 4</v>
      </c>
    </row>
    <row r="3854" spans="1:11" x14ac:dyDescent="0.2">
      <c r="A3854" s="1">
        <v>80170368</v>
      </c>
      <c r="B3854" s="1" t="s">
        <v>11777</v>
      </c>
      <c r="D3854" s="3" t="s">
        <v>16</v>
      </c>
      <c r="E3854" s="3" t="s">
        <v>18</v>
      </c>
      <c r="F3854" s="12" t="str">
        <f>_xlfn.XLOOKUP(A3854,ShowCategory!B:B,ShowCategory!A:A)</f>
        <v>Docuseries</v>
      </c>
      <c r="G3854" s="12">
        <f>_xlfn.XLOOKUP(A3854,ShowRating!A:A,ShowRating!C:C)</f>
        <v>3</v>
      </c>
      <c r="H3854" s="24" t="str">
        <f>_xlfn.XLOOKUP(A3854,ShowRating!A:A,ShowRating!D:D)</f>
        <v>Good</v>
      </c>
      <c r="I3854" s="24" t="str">
        <f>_xlfn.XLOOKUP(A3854,ShowDescription!A:A,ShowDescription!B:B)</f>
        <v>All the flavor. None of the BS. Star chef David Chang leads friends on a mouthwatering, cross-cultural hunt for the world's most satisfying grub.</v>
      </c>
      <c r="J3854" s="28">
        <f>_xlfn.XLOOKUP(A3854,ShowReleaseDate!A:A,ShowReleaseDate!B:B)</f>
        <v>43154</v>
      </c>
      <c r="K3854" s="24" t="str">
        <f>_xlfn.XLOOKUP(A3854,ShowReleaseDate!A:A,ShowReleaseDate!D:D)</f>
        <v>Quarter 4</v>
      </c>
    </row>
    <row r="3855" spans="1:11" x14ac:dyDescent="0.2">
      <c r="A3855" s="1">
        <v>80100261</v>
      </c>
      <c r="B3855" s="1" t="s">
        <v>11779</v>
      </c>
      <c r="C3855" s="1" t="s">
        <v>11780</v>
      </c>
      <c r="D3855" s="3" t="s">
        <v>9</v>
      </c>
      <c r="E3855" s="3" t="s">
        <v>182</v>
      </c>
      <c r="F3855" s="12" t="str">
        <f>_xlfn.XLOOKUP(A3855,ShowCategory!B:B,ShowCategory!A:A)</f>
        <v>Action &amp; Adventure, Independent Movies, Sci-Fi &amp; Fantasy</v>
      </c>
      <c r="G3855" s="12">
        <f>_xlfn.XLOOKUP(A3855,ShowRating!A:A,ShowRating!C:C)</f>
        <v>2</v>
      </c>
      <c r="H3855" s="24" t="str">
        <f>_xlfn.XLOOKUP(A3855,ShowRating!A:A,ShowRating!D:D)</f>
        <v>Neutral</v>
      </c>
      <c r="I3855" s="24" t="str">
        <f>_xlfn.XLOOKUP(A3855,ShowDescription!A:A,ShowDescription!B:B)</f>
        <v>On a remote island, elite soldiers discover their training exercise is actually an experimental death trap teeming with efficiently lethal robots.</v>
      </c>
      <c r="J3855" s="28">
        <f>_xlfn.XLOOKUP(A3855,ShowReleaseDate!A:A,ShowReleaseDate!B:B)</f>
        <v>42789</v>
      </c>
      <c r="K3855" s="24" t="str">
        <f>_xlfn.XLOOKUP(A3855,ShowReleaseDate!A:A,ShowReleaseDate!D:D)</f>
        <v>Quarter 4</v>
      </c>
    </row>
    <row r="3856" spans="1:11" ht="27.75" x14ac:dyDescent="0.2">
      <c r="A3856" s="1">
        <v>80097376</v>
      </c>
      <c r="B3856" s="1" t="s">
        <v>11783</v>
      </c>
      <c r="C3856" s="1" t="s">
        <v>11784</v>
      </c>
      <c r="D3856" s="3" t="s">
        <v>9</v>
      </c>
      <c r="E3856" s="3" t="s">
        <v>91</v>
      </c>
      <c r="F3856" s="12" t="str">
        <f>_xlfn.XLOOKUP(A3856,ShowCategory!B:B,ShowCategory!A:A)</f>
        <v>Documentaries, International Movies</v>
      </c>
      <c r="G3856" s="12">
        <f>_xlfn.XLOOKUP(A3856,ShowRating!A:A,ShowRating!C:C)</f>
        <v>4</v>
      </c>
      <c r="H3856" s="24" t="str">
        <f>_xlfn.XLOOKUP(A3856,ShowRating!A:A,ShowRating!D:D)</f>
        <v>Very Good</v>
      </c>
      <c r="I3856" s="24" t="str">
        <f>_xlfn.XLOOKUP(A3856,ShowDescription!A:A,ShowDescription!B:B)</f>
        <v>This firsthand account tells of two kidnapped South Korean movie professionals who became the unwilling personal filmmakers of dictator Kim Jong-il.</v>
      </c>
      <c r="J3856" s="28">
        <f>_xlfn.XLOOKUP(A3856,ShowReleaseDate!A:A,ShowReleaseDate!B:B)</f>
        <v>42789</v>
      </c>
      <c r="K3856" s="24" t="str">
        <f>_xlfn.XLOOKUP(A3856,ShowReleaseDate!A:A,ShowReleaseDate!D:D)</f>
        <v>Quarter 4</v>
      </c>
    </row>
    <row r="3857" spans="1:11" x14ac:dyDescent="0.2">
      <c r="A3857" s="1">
        <v>80992973</v>
      </c>
      <c r="B3857" s="1" t="s">
        <v>11786</v>
      </c>
      <c r="C3857" s="1" t="s">
        <v>1543</v>
      </c>
      <c r="D3857" s="3" t="s">
        <v>16</v>
      </c>
      <c r="E3857" s="3" t="s">
        <v>246</v>
      </c>
      <c r="F3857" s="12" t="str">
        <f>_xlfn.XLOOKUP(A3857,ShowCategory!B:B,ShowCategory!A:A)</f>
        <v>Stand-Up Comedy</v>
      </c>
      <c r="G3857" s="12">
        <f>_xlfn.XLOOKUP(A3857,ShowRating!A:A,ShowRating!C:C)</f>
        <v>2</v>
      </c>
      <c r="H3857" s="24" t="str">
        <f>_xlfn.XLOOKUP(A3857,ShowRating!A:A,ShowRating!D:D)</f>
        <v>Neutral</v>
      </c>
      <c r="I3857" s="24" t="str">
        <f>_xlfn.XLOOKUP(A3857,ShowDescription!A:A,ShowDescription!B:B)</f>
        <v>From his run-in with a grizzly bear to partying with the Russian mafia, the shirtless comic returns with laugh-out-loud tales in this stand-up special.</v>
      </c>
      <c r="J3857" s="28">
        <f>_xlfn.XLOOKUP(A3857,ShowReleaseDate!A:A,ShowReleaseDate!B:B)</f>
        <v>43518</v>
      </c>
      <c r="K3857" s="24" t="str">
        <f>_xlfn.XLOOKUP(A3857,ShowReleaseDate!A:A,ShowReleaseDate!D:D)</f>
        <v>Quarter 4</v>
      </c>
    </row>
    <row r="3858" spans="1:11" x14ac:dyDescent="0.2">
      <c r="A3858" s="1">
        <v>81026327</v>
      </c>
      <c r="B3858" s="1" t="s">
        <v>11789</v>
      </c>
      <c r="C3858" s="1" t="s">
        <v>11790</v>
      </c>
      <c r="D3858" s="3" t="s">
        <v>167</v>
      </c>
      <c r="E3858" s="3" t="s">
        <v>425</v>
      </c>
      <c r="F3858" s="12" t="str">
        <f>_xlfn.XLOOKUP(A3858,ShowCategory!B:B,ShowCategory!A:A)</f>
        <v>Dramas, International Movies</v>
      </c>
      <c r="G3858" s="12">
        <f>_xlfn.XLOOKUP(A3858,ShowRating!A:A,ShowRating!C:C)</f>
        <v>3</v>
      </c>
      <c r="H3858" s="24" t="str">
        <f>_xlfn.XLOOKUP(A3858,ShowRating!A:A,ShowRating!D:D)</f>
        <v>Good</v>
      </c>
      <c r="I3858" s="24" t="str">
        <f>_xlfn.XLOOKUP(A3858,ShowDescription!A:A,ShowDescription!B:B)</f>
        <v>While she successfully advocates for her female clients in difficult divorce cases, a lawyerâ€™s trauma from sexual assault impacts her own marriage.</v>
      </c>
      <c r="J3858" s="28">
        <f>_xlfn.XLOOKUP(A3858,ShowReleaseDate!A:A,ShowReleaseDate!B:B)</f>
        <v>43518</v>
      </c>
      <c r="K3858" s="24" t="str">
        <f>_xlfn.XLOOKUP(A3858,ShowReleaseDate!A:A,ShowReleaseDate!D:D)</f>
        <v>Quarter 4</v>
      </c>
    </row>
    <row r="3859" spans="1:11" x14ac:dyDescent="0.2">
      <c r="A3859" s="1">
        <v>80224060</v>
      </c>
      <c r="B3859" s="1" t="s">
        <v>11792</v>
      </c>
      <c r="C3859" s="1" t="s">
        <v>11793</v>
      </c>
      <c r="D3859" s="3" t="s">
        <v>16</v>
      </c>
      <c r="E3859" s="3" t="s">
        <v>386</v>
      </c>
      <c r="F3859" s="12" t="str">
        <f>_xlfn.XLOOKUP(A3859,ShowCategory!B:B,ShowCategory!A:A)</f>
        <v>Comedies, Dramas, Independent Movies</v>
      </c>
      <c r="G3859" s="12">
        <f>_xlfn.XLOOKUP(A3859,ShowRating!A:A,ShowRating!C:C)</f>
        <v>4</v>
      </c>
      <c r="H3859" s="24" t="str">
        <f>_xlfn.XLOOKUP(A3859,ShowRating!A:A,ShowRating!D:D)</f>
        <v>Very Good</v>
      </c>
      <c r="I3859" s="24" t="str">
        <f>_xlfn.XLOOKUP(A3859,ShowDescription!A:A,ShowDescription!B:B)</f>
        <v>After he's diagnosed with terminal cancer, middle-aged Michael asks his neighbor friend Andy to help him end his life before the disease does.</v>
      </c>
      <c r="J3859" s="28">
        <f>_xlfn.XLOOKUP(A3859,ShowReleaseDate!A:A,ShowReleaseDate!B:B)</f>
        <v>43518</v>
      </c>
      <c r="K3859" s="24" t="str">
        <f>_xlfn.XLOOKUP(A3859,ShowReleaseDate!A:A,ShowReleaseDate!D:D)</f>
        <v>Quarter 4</v>
      </c>
    </row>
    <row r="3860" spans="1:11" x14ac:dyDescent="0.2">
      <c r="A3860" s="1">
        <v>81027190</v>
      </c>
      <c r="B3860" s="1" t="s">
        <v>11795</v>
      </c>
      <c r="C3860" s="1" t="s">
        <v>11796</v>
      </c>
      <c r="D3860" s="3" t="s">
        <v>186</v>
      </c>
      <c r="E3860" s="3" t="s">
        <v>733</v>
      </c>
      <c r="F3860" s="12" t="str">
        <f>_xlfn.XLOOKUP(A3860,ShowCategory!B:B,ShowCategory!A:A)</f>
        <v>Dramas, Independent Movies, International Movies</v>
      </c>
      <c r="G3860" s="12">
        <f>_xlfn.XLOOKUP(A3860,ShowRating!A:A,ShowRating!C:C)</f>
        <v>4</v>
      </c>
      <c r="H3860" s="24" t="str">
        <f>_xlfn.XLOOKUP(A3860,ShowRating!A:A,ShowRating!D:D)</f>
        <v>Very Good</v>
      </c>
      <c r="I3860" s="24" t="str">
        <f>_xlfn.XLOOKUP(A3860,ShowDescription!A:A,ShowDescription!B:B)</f>
        <v>Amid a turbulent romance and rising tensions in Paris, a young woman finds herself caught in a dizzying spiral of dreams, memories and what-ifs.</v>
      </c>
      <c r="J3860" s="28">
        <f>_xlfn.XLOOKUP(A3860,ShowReleaseDate!A:A,ShowReleaseDate!B:B)</f>
        <v>43518</v>
      </c>
      <c r="K3860" s="24" t="str">
        <f>_xlfn.XLOOKUP(A3860,ShowReleaseDate!A:A,ShowReleaseDate!D:D)</f>
        <v>Quarter 4</v>
      </c>
    </row>
    <row r="3861" spans="1:11" ht="27.75" x14ac:dyDescent="0.2">
      <c r="A3861" s="1">
        <v>81071868</v>
      </c>
      <c r="B3861" s="1" t="s">
        <v>11798</v>
      </c>
      <c r="C3861" s="1" t="s">
        <v>1382</v>
      </c>
      <c r="D3861" s="3" t="s">
        <v>167</v>
      </c>
      <c r="E3861" s="3" t="s">
        <v>2310</v>
      </c>
      <c r="F3861" s="12" t="str">
        <f>_xlfn.XLOOKUP(A3861,ShowCategory!B:B,ShowCategory!A:A)</f>
        <v>Dramas, Independent Movies, International Movies</v>
      </c>
      <c r="G3861" s="12">
        <f>_xlfn.XLOOKUP(A3861,ShowRating!A:A,ShowRating!C:C)</f>
        <v>4</v>
      </c>
      <c r="H3861" s="24" t="str">
        <f>_xlfn.XLOOKUP(A3861,ShowRating!A:A,ShowRating!D:D)</f>
        <v>Very Good</v>
      </c>
      <c r="I3861" s="24" t="str">
        <f>_xlfn.XLOOKUP(A3861,ShowDescription!A:A,ShowDescription!B:B)</f>
        <v>An older woman's unique friendship with a young boy inspires her to examine the strained relationship she shares with her married son.</v>
      </c>
      <c r="J3861" s="28">
        <f>_xlfn.XLOOKUP(A3861,ShowReleaseDate!A:A,ShowReleaseDate!B:B)</f>
        <v>43518</v>
      </c>
      <c r="K3861" s="24" t="str">
        <f>_xlfn.XLOOKUP(A3861,ShowReleaseDate!A:A,ShowReleaseDate!D:D)</f>
        <v>Quarter 4</v>
      </c>
    </row>
    <row r="3862" spans="1:11" x14ac:dyDescent="0.2">
      <c r="A3862" s="1">
        <v>80013712</v>
      </c>
      <c r="B3862" s="1" t="s">
        <v>11800</v>
      </c>
      <c r="C3862" s="1" t="s">
        <v>11801</v>
      </c>
      <c r="D3862" s="3" t="s">
        <v>298</v>
      </c>
      <c r="E3862" s="3" t="s">
        <v>536</v>
      </c>
      <c r="F3862" s="12" t="str">
        <f>_xlfn.XLOOKUP(A3862,ShowCategory!B:B,ShowCategory!A:A)</f>
        <v>Action &amp; Adventure</v>
      </c>
      <c r="G3862" s="12">
        <f>_xlfn.XLOOKUP(A3862,ShowRating!A:A,ShowRating!C:C)</f>
        <v>2</v>
      </c>
      <c r="H3862" s="24" t="str">
        <f>_xlfn.XLOOKUP(A3862,ShowRating!A:A,ShowRating!D:D)</f>
        <v>Neutral</v>
      </c>
      <c r="I3862" s="24" t="str">
        <f>_xlfn.XLOOKUP(A3862,ShowDescription!A:A,ShowDescription!B:B)</f>
        <v>A former Mafia hit man living quietly as a mechanic veers back into his old world after his daughter is abducted and faces an old foe in New Orleans.</v>
      </c>
      <c r="J3862" s="28">
        <f>_xlfn.XLOOKUP(A3862,ShowReleaseDate!A:A,ShowReleaseDate!B:B)</f>
        <v>43518</v>
      </c>
      <c r="K3862" s="24" t="str">
        <f>_xlfn.XLOOKUP(A3862,ShowReleaseDate!A:A,ShowReleaseDate!D:D)</f>
        <v>Quarter 4</v>
      </c>
    </row>
    <row r="3863" spans="1:11" x14ac:dyDescent="0.2">
      <c r="A3863" s="1">
        <v>70292939</v>
      </c>
      <c r="B3863" s="1" t="s">
        <v>11803</v>
      </c>
      <c r="C3863" s="1" t="s">
        <v>1690</v>
      </c>
      <c r="D3863" s="3" t="s">
        <v>16</v>
      </c>
      <c r="E3863" s="3" t="s">
        <v>350</v>
      </c>
      <c r="F3863" s="12" t="str">
        <f>_xlfn.XLOOKUP(A3863,ShowCategory!B:B,ShowCategory!A:A)</f>
        <v>Documentaries</v>
      </c>
      <c r="G3863" s="12">
        <f>_xlfn.XLOOKUP(A3863,ShowRating!A:A,ShowRating!C:C)</f>
        <v>5</v>
      </c>
      <c r="H3863" s="24" t="str">
        <f>_xlfn.XLOOKUP(A3863,ShowRating!A:A,ShowRating!D:D)</f>
        <v>Excellent</v>
      </c>
      <c r="I3863" s="24" t="str">
        <f>_xlfn.XLOOKUP(A3863,ShowDescription!A:A,ShowDescription!B:B)</f>
        <v>Donald Rumsfeld reviews his long political career, from his time in Congress to serving as secretary of defense under Gerald Ford and George W. Bush.</v>
      </c>
      <c r="J3863" s="28">
        <f>_xlfn.XLOOKUP(A3863,ShowReleaseDate!A:A,ShowReleaseDate!B:B)</f>
        <v>43518</v>
      </c>
      <c r="K3863" s="24" t="str">
        <f>_xlfn.XLOOKUP(A3863,ShowReleaseDate!A:A,ShowReleaseDate!D:D)</f>
        <v>Quarter 4</v>
      </c>
    </row>
    <row r="3864" spans="1:11" x14ac:dyDescent="0.2">
      <c r="A3864" s="1">
        <v>80057509</v>
      </c>
      <c r="B3864" s="1" t="s">
        <v>11805</v>
      </c>
      <c r="C3864" s="1" t="s">
        <v>11806</v>
      </c>
      <c r="D3864" s="3" t="s">
        <v>9</v>
      </c>
      <c r="E3864" s="3" t="s">
        <v>182</v>
      </c>
      <c r="F3864" s="12" t="str">
        <f>_xlfn.XLOOKUP(A3864,ShowCategory!B:B,ShowCategory!A:A)</f>
        <v>Dramas</v>
      </c>
      <c r="G3864" s="12">
        <f>_xlfn.XLOOKUP(A3864,ShowRating!A:A,ShowRating!C:C)</f>
        <v>5</v>
      </c>
      <c r="H3864" s="24" t="str">
        <f>_xlfn.XLOOKUP(A3864,ShowRating!A:A,ShowRating!D:D)</f>
        <v>Excellent</v>
      </c>
      <c r="I3864" s="24" t="str">
        <f>_xlfn.XLOOKUP(A3864,ShowDescription!A:A,ShowDescription!B:B)</f>
        <v>A man from a criminal family yearns to break away and find a better life, but his father's staunch opposition puts his dreams of freedom in jeopardy.</v>
      </c>
      <c r="J3864" s="28">
        <f>_xlfn.XLOOKUP(A3864,ShowReleaseDate!A:A,ShowReleaseDate!B:B)</f>
        <v>43518</v>
      </c>
      <c r="K3864" s="24" t="str">
        <f>_xlfn.XLOOKUP(A3864,ShowReleaseDate!A:A,ShowReleaseDate!D:D)</f>
        <v>Quarter 4</v>
      </c>
    </row>
    <row r="3865" spans="1:11" x14ac:dyDescent="0.2">
      <c r="A3865" s="1">
        <v>80138915</v>
      </c>
      <c r="B3865" s="1" t="s">
        <v>11808</v>
      </c>
      <c r="D3865" s="3" t="s">
        <v>9</v>
      </c>
      <c r="E3865" s="3" t="s">
        <v>18</v>
      </c>
      <c r="F3865" s="12" t="str">
        <f>_xlfn.XLOOKUP(A3865,ShowCategory!B:B,ShowCategory!A:A)</f>
        <v>British TV Shows, Docuseries, International TV Shows</v>
      </c>
      <c r="G3865" s="12">
        <f>_xlfn.XLOOKUP(A3865,ShowRating!A:A,ShowRating!C:C)</f>
        <v>4</v>
      </c>
      <c r="H3865" s="24" t="str">
        <f>_xlfn.XLOOKUP(A3865,ShowRating!A:A,ShowRating!D:D)</f>
        <v>Very Good</v>
      </c>
      <c r="I3865" s="24" t="str">
        <f>_xlfn.XLOOKUP(A3865,ShowDescription!A:A,ShowDescription!B:B)</f>
        <v>Surviving power struggles, betrayals and plots, Hitler's inner circle of Nazi leaders seizes control of Germany and designs its disastrous future.</v>
      </c>
      <c r="J3865" s="28">
        <f>_xlfn.XLOOKUP(A3865,ShowReleaseDate!A:A,ShowReleaseDate!B:B)</f>
        <v>43153</v>
      </c>
      <c r="K3865" s="24" t="str">
        <f>_xlfn.XLOOKUP(A3865,ShowReleaseDate!A:A,ShowReleaseDate!D:D)</f>
        <v>Quarter 4</v>
      </c>
    </row>
    <row r="3866" spans="1:11" x14ac:dyDescent="0.2">
      <c r="A3866" s="1">
        <v>70202577</v>
      </c>
      <c r="B3866" s="1" t="s">
        <v>11811</v>
      </c>
      <c r="C3866" s="1" t="s">
        <v>11812</v>
      </c>
      <c r="D3866" s="3" t="s">
        <v>16</v>
      </c>
      <c r="E3866" s="3" t="s">
        <v>18</v>
      </c>
      <c r="F3866" s="12" t="str">
        <f>_xlfn.XLOOKUP(A3866,ShowCategory!B:B,ShowCategory!A:A)</f>
        <v>Docuseries</v>
      </c>
      <c r="G3866" s="12">
        <f>_xlfn.XLOOKUP(A3866,ShowRating!A:A,ShowRating!C:C)</f>
        <v>3</v>
      </c>
      <c r="H3866" s="24" t="str">
        <f>_xlfn.XLOOKUP(A3866,ShowRating!A:A,ShowRating!D:D)</f>
        <v>Good</v>
      </c>
      <c r="I3866" s="24" t="str">
        <f>_xlfn.XLOOKUP(A3866,ShowDescription!A:A,ShowDescription!B:B)</f>
        <v>Ken Burns's documentary depicts the action of famous Civil War battles, and relates the stories of soldiers, generals and a beleaguered president.</v>
      </c>
      <c r="J3866" s="28">
        <f>_xlfn.XLOOKUP(A3866,ShowReleaseDate!A:A,ShowReleaseDate!B:B)</f>
        <v>42788</v>
      </c>
      <c r="K3866" s="24" t="str">
        <f>_xlfn.XLOOKUP(A3866,ShowReleaseDate!A:A,ShowReleaseDate!D:D)</f>
        <v>Quarter 4</v>
      </c>
    </row>
    <row r="3867" spans="1:11" ht="27.75" x14ac:dyDescent="0.2">
      <c r="A3867" s="1">
        <v>80013283</v>
      </c>
      <c r="B3867" s="1" t="s">
        <v>11815</v>
      </c>
      <c r="C3867" s="1" t="s">
        <v>11812</v>
      </c>
      <c r="D3867" s="3" t="s">
        <v>16</v>
      </c>
      <c r="E3867" s="3" t="s">
        <v>18</v>
      </c>
      <c r="F3867" s="12" t="str">
        <f>_xlfn.XLOOKUP(A3867,ShowCategory!B:B,ShowCategory!A:A)</f>
        <v>Docuseries</v>
      </c>
      <c r="G3867" s="12">
        <f>_xlfn.XLOOKUP(A3867,ShowRating!A:A,ShowRating!C:C)</f>
        <v>5</v>
      </c>
      <c r="H3867" s="24" t="str">
        <f>_xlfn.XLOOKUP(A3867,ShowRating!A:A,ShowRating!D:D)</f>
        <v>Excellent</v>
      </c>
      <c r="I3867" s="24" t="str">
        <f>_xlfn.XLOOKUP(A3867,ShowDescription!A:A,ShowDescription!B:B)</f>
        <v>Award-winning documentarian Burns profiles three members of one of America's premier political families: Theodore, Franklin and Eleanor Roosevelt.</v>
      </c>
      <c r="J3867" s="28">
        <f>_xlfn.XLOOKUP(A3867,ShowReleaseDate!A:A,ShowReleaseDate!B:B)</f>
        <v>42788</v>
      </c>
      <c r="K3867" s="24" t="str">
        <f>_xlfn.XLOOKUP(A3867,ShowReleaseDate!A:A,ShowReleaseDate!D:D)</f>
        <v>Quarter 4</v>
      </c>
    </row>
    <row r="3868" spans="1:11" x14ac:dyDescent="0.2">
      <c r="A3868" s="1">
        <v>80118004</v>
      </c>
      <c r="B3868" s="1" t="s">
        <v>11817</v>
      </c>
      <c r="C3868" s="1" t="s">
        <v>11818</v>
      </c>
      <c r="D3868" s="3" t="s">
        <v>1385</v>
      </c>
      <c r="E3868" s="3" t="s">
        <v>471</v>
      </c>
      <c r="F3868" s="12" t="str">
        <f>_xlfn.XLOOKUP(A3868,ShowCategory!B:B,ShowCategory!A:A)</f>
        <v>Children &amp; Family Movies, Documentaries, International Movies</v>
      </c>
      <c r="G3868" s="12">
        <f>_xlfn.XLOOKUP(A3868,ShowRating!A:A,ShowRating!C:C)</f>
        <v>4</v>
      </c>
      <c r="H3868" s="24" t="str">
        <f>_xlfn.XLOOKUP(A3868,ShowRating!A:A,ShowRating!D:D)</f>
        <v>Very Good</v>
      </c>
      <c r="I3868" s="24" t="str">
        <f>_xlfn.XLOOKUP(A3868,ShowDescription!A:A,ShowDescription!B:B)</f>
        <v>This dramatic documentary explores the life and mind of Magnus Carlsen, the charismatic Norwegian prodigy who became world chess champion.</v>
      </c>
      <c r="J3868" s="28">
        <f>_xlfn.XLOOKUP(A3868,ShowReleaseDate!A:A,ShowReleaseDate!B:B)</f>
        <v>42788</v>
      </c>
      <c r="K3868" s="24" t="str">
        <f>_xlfn.XLOOKUP(A3868,ShowReleaseDate!A:A,ShowReleaseDate!D:D)</f>
        <v>Quarter 4</v>
      </c>
    </row>
    <row r="3869" spans="1:11" ht="27.75" x14ac:dyDescent="0.2">
      <c r="A3869" s="1">
        <v>70281600</v>
      </c>
      <c r="B3869" s="1" t="s">
        <v>11820</v>
      </c>
      <c r="D3869" s="3" t="s">
        <v>16</v>
      </c>
      <c r="E3869" s="3" t="s">
        <v>18</v>
      </c>
      <c r="F3869" s="12" t="str">
        <f>_xlfn.XLOOKUP(A3869,ShowCategory!B:B,ShowCategory!A:A)</f>
        <v>Crime TV Shows, Docuseries</v>
      </c>
      <c r="G3869" s="12">
        <f>_xlfn.XLOOKUP(A3869,ShowRating!A:A,ShowRating!C:C)</f>
        <v>5</v>
      </c>
      <c r="H3869" s="24" t="str">
        <f>_xlfn.XLOOKUP(A3869,ShowRating!A:A,ShowRating!D:D)</f>
        <v>Excellent</v>
      </c>
      <c r="I3869" s="24" t="str">
        <f>_xlfn.XLOOKUP(A3869,ShowDescription!A:A,ShowDescription!B:B)</f>
        <v>Ken Burns's documentary traces the passage of the 18th Amendment, the social and legal effects of prohibiting alcohol, and the repeal of Prohibition.</v>
      </c>
      <c r="J3869" s="28">
        <f>_xlfn.XLOOKUP(A3869,ShowReleaseDate!A:A,ShowReleaseDate!B:B)</f>
        <v>42788</v>
      </c>
      <c r="K3869" s="24" t="str">
        <f>_xlfn.XLOOKUP(A3869,ShowReleaseDate!A:A,ShowReleaseDate!D:D)</f>
        <v>Quarter 4</v>
      </c>
    </row>
    <row r="3870" spans="1:11" x14ac:dyDescent="0.2">
      <c r="A3870" s="1">
        <v>80003151</v>
      </c>
      <c r="B3870" s="1" t="s">
        <v>11822</v>
      </c>
      <c r="C3870" s="1" t="s">
        <v>11823</v>
      </c>
      <c r="D3870" s="3" t="s">
        <v>16</v>
      </c>
      <c r="E3870" s="3" t="s">
        <v>1331</v>
      </c>
      <c r="F3870" s="12" t="str">
        <f>_xlfn.XLOOKUP(A3870,ShowCategory!B:B,ShowCategory!A:A)</f>
        <v>Documentaries, International Movies</v>
      </c>
      <c r="G3870" s="12">
        <f>_xlfn.XLOOKUP(A3870,ShowRating!A:A,ShowRating!C:C)</f>
        <v>2</v>
      </c>
      <c r="H3870" s="24" t="str">
        <f>_xlfn.XLOOKUP(A3870,ShowRating!A:A,ShowRating!D:D)</f>
        <v>Neutral</v>
      </c>
      <c r="I3870" s="24" t="str">
        <f>_xlfn.XLOOKUP(A3870,ShowDescription!A:A,ShowDescription!B:B)</f>
        <v>Tales of tragedy and scandal unfold through the history of Chatsworth, a grand estate that has been home to some of England's most noted aristocrats.</v>
      </c>
      <c r="J3870" s="28">
        <f>_xlfn.XLOOKUP(A3870,ShowReleaseDate!A:A,ShowReleaseDate!B:B)</f>
        <v>42788</v>
      </c>
      <c r="K3870" s="24" t="str">
        <f>_xlfn.XLOOKUP(A3870,ShowReleaseDate!A:A,ShowReleaseDate!D:D)</f>
        <v>Quarter 4</v>
      </c>
    </row>
    <row r="3871" spans="1:11" ht="27.75" x14ac:dyDescent="0.2">
      <c r="A3871" s="1">
        <v>80003152</v>
      </c>
      <c r="B3871" s="1" t="s">
        <v>11825</v>
      </c>
      <c r="C3871" s="1" t="s">
        <v>11826</v>
      </c>
      <c r="D3871" s="3" t="s">
        <v>16</v>
      </c>
      <c r="E3871" s="3" t="s">
        <v>1331</v>
      </c>
      <c r="F3871" s="12" t="str">
        <f>_xlfn.XLOOKUP(A3871,ShowCategory!B:B,ShowCategory!A:A)</f>
        <v>Documentaries, International Movies</v>
      </c>
      <c r="G3871" s="12">
        <f>_xlfn.XLOOKUP(A3871,ShowRating!A:A,ShowRating!C:C)</f>
        <v>5</v>
      </c>
      <c r="H3871" s="24" t="str">
        <f>_xlfn.XLOOKUP(A3871,ShowRating!A:A,ShowRating!D:D)</f>
        <v>Excellent</v>
      </c>
      <c r="I3871" s="24" t="str">
        <f>_xlfn.XLOOKUP(A3871,ShowDescription!A:A,ShowDescription!B:B)</f>
        <v>The history of this grand 500-year-old palace is inextricably tied to the lavish lifestyle of King Henry VIII and the doomed fates of his six wives.</v>
      </c>
      <c r="J3871" s="28">
        <f>_xlfn.XLOOKUP(A3871,ShowReleaseDate!A:A,ShowReleaseDate!B:B)</f>
        <v>42788</v>
      </c>
      <c r="K3871" s="24" t="str">
        <f>_xlfn.XLOOKUP(A3871,ShowReleaseDate!A:A,ShowReleaseDate!D:D)</f>
        <v>Quarter 4</v>
      </c>
    </row>
    <row r="3872" spans="1:11" ht="27.75" x14ac:dyDescent="0.2">
      <c r="A3872" s="1">
        <v>80012477</v>
      </c>
      <c r="B3872" s="1" t="s">
        <v>11828</v>
      </c>
      <c r="C3872" s="1" t="s">
        <v>11829</v>
      </c>
      <c r="D3872" s="3" t="s">
        <v>9</v>
      </c>
      <c r="E3872" s="3" t="s">
        <v>2146</v>
      </c>
      <c r="F3872" s="12" t="str">
        <f>_xlfn.XLOOKUP(A3872,ShowCategory!B:B,ShowCategory!A:A)</f>
        <v>Documentaries, International Movies</v>
      </c>
      <c r="G3872" s="12">
        <f>_xlfn.XLOOKUP(A3872,ShowRating!A:A,ShowRating!C:C)</f>
        <v>5</v>
      </c>
      <c r="H3872" s="24" t="str">
        <f>_xlfn.XLOOKUP(A3872,ShowRating!A:A,ShowRating!D:D)</f>
        <v>Excellent</v>
      </c>
      <c r="I3872" s="24" t="str">
        <f>_xlfn.XLOOKUP(A3872,ShowDescription!A:A,ShowDescription!B:B)</f>
        <v>This documentary spotlights more than 100 years of operatives and operations in the U.K.'s secret service, the world's oldest intelligence agency.</v>
      </c>
      <c r="J3872" s="28">
        <f>_xlfn.XLOOKUP(A3872,ShowReleaseDate!A:A,ShowReleaseDate!B:B)</f>
        <v>42788</v>
      </c>
      <c r="K3872" s="24" t="str">
        <f>_xlfn.XLOOKUP(A3872,ShowReleaseDate!A:A,ShowReleaseDate!D:D)</f>
        <v>Quarter 4</v>
      </c>
    </row>
    <row r="3873" spans="1:11" x14ac:dyDescent="0.2">
      <c r="A3873" s="1">
        <v>80003153</v>
      </c>
      <c r="B3873" s="1" t="s">
        <v>11831</v>
      </c>
      <c r="C3873" s="1" t="s">
        <v>11832</v>
      </c>
      <c r="D3873" s="3" t="s">
        <v>16</v>
      </c>
      <c r="E3873" s="3" t="s">
        <v>1331</v>
      </c>
      <c r="F3873" s="12" t="str">
        <f>_xlfn.XLOOKUP(A3873,ShowCategory!B:B,ShowCategory!A:A)</f>
        <v>Documentaries, International Movies</v>
      </c>
      <c r="G3873" s="12">
        <f>_xlfn.XLOOKUP(A3873,ShowRating!A:A,ShowRating!C:C)</f>
        <v>5</v>
      </c>
      <c r="H3873" s="24" t="str">
        <f>_xlfn.XLOOKUP(A3873,ShowRating!A:A,ShowRating!D:D)</f>
        <v>Excellent</v>
      </c>
      <c r="I3873" s="24" t="str">
        <f>_xlfn.XLOOKUP(A3873,ShowDescription!A:A,ShowDescription!B:B)</f>
        <v>Known as the setting of "Downton Abbey," Highclere Castle truly was the home of aristocrats and an army of servants, with a rich past to share.</v>
      </c>
      <c r="J3873" s="28">
        <f>_xlfn.XLOOKUP(A3873,ShowReleaseDate!A:A,ShowReleaseDate!B:B)</f>
        <v>42788</v>
      </c>
      <c r="K3873" s="24" t="str">
        <f>_xlfn.XLOOKUP(A3873,ShowReleaseDate!A:A,ShowReleaseDate!D:D)</f>
        <v>Quarter 4</v>
      </c>
    </row>
    <row r="3874" spans="1:11" x14ac:dyDescent="0.2">
      <c r="A3874" s="1">
        <v>70296573</v>
      </c>
      <c r="B3874" s="1" t="s">
        <v>11834</v>
      </c>
      <c r="C3874" s="1" t="s">
        <v>11832</v>
      </c>
      <c r="D3874" s="3" t="s">
        <v>9</v>
      </c>
      <c r="E3874" s="3" t="s">
        <v>2146</v>
      </c>
      <c r="F3874" s="12" t="str">
        <f>_xlfn.XLOOKUP(A3874,ShowCategory!B:B,ShowCategory!A:A)</f>
        <v>Documentaries</v>
      </c>
      <c r="G3874" s="12">
        <f>_xlfn.XLOOKUP(A3874,ShowRating!A:A,ShowRating!C:C)</f>
        <v>4</v>
      </c>
      <c r="H3874" s="24" t="str">
        <f>_xlfn.XLOOKUP(A3874,ShowRating!A:A,ShowRating!D:D)</f>
        <v>Very Good</v>
      </c>
      <c r="I3874" s="24" t="str">
        <f>_xlfn.XLOOKUP(A3874,ShowDescription!A:A,ShowDescription!B:B)</f>
        <v>Explore the storied history of the iconic Tower of London as it evolved from a royal castle into a dungeon prison and, finally, an armory and mint.</v>
      </c>
      <c r="J3874" s="28">
        <f>_xlfn.XLOOKUP(A3874,ShowReleaseDate!A:A,ShowReleaseDate!B:B)</f>
        <v>42788</v>
      </c>
      <c r="K3874" s="24" t="str">
        <f>_xlfn.XLOOKUP(A3874,ShowReleaseDate!A:A,ShowReleaseDate!D:D)</f>
        <v>Quarter 4</v>
      </c>
    </row>
    <row r="3875" spans="1:11" ht="27.75" x14ac:dyDescent="0.2">
      <c r="A3875" s="1">
        <v>70202579</v>
      </c>
      <c r="B3875" s="1" t="s">
        <v>11836</v>
      </c>
      <c r="D3875" s="3" t="s">
        <v>16</v>
      </c>
      <c r="E3875" s="3" t="s">
        <v>18</v>
      </c>
      <c r="F3875" s="12" t="str">
        <f>_xlfn.XLOOKUP(A3875,ShowCategory!B:B,ShowCategory!A:A)</f>
        <v>Docuseries</v>
      </c>
      <c r="G3875" s="12">
        <f>_xlfn.XLOOKUP(A3875,ShowRating!A:A,ShowRating!C:C)</f>
        <v>3</v>
      </c>
      <c r="H3875" s="24" t="str">
        <f>_xlfn.XLOOKUP(A3875,ShowRating!A:A,ShowRating!D:D)</f>
        <v>Good</v>
      </c>
      <c r="I3875" s="24" t="str">
        <f>_xlfn.XLOOKUP(A3875,ShowDescription!A:A,ShowDescription!B:B)</f>
        <v>A seven-part series brings World War II to life through the harrowing personal accounts of soldiers and others from "typical" American towns.</v>
      </c>
      <c r="J3875" s="28">
        <f>_xlfn.XLOOKUP(A3875,ShowReleaseDate!A:A,ShowReleaseDate!B:B)</f>
        <v>42788</v>
      </c>
      <c r="K3875" s="24" t="str">
        <f>_xlfn.XLOOKUP(A3875,ShowReleaseDate!A:A,ShowReleaseDate!D:D)</f>
        <v>Quarter 4</v>
      </c>
    </row>
    <row r="3876" spans="1:11" x14ac:dyDescent="0.2">
      <c r="A3876" s="1">
        <v>80236133</v>
      </c>
      <c r="B3876" s="1" t="s">
        <v>11838</v>
      </c>
      <c r="C3876" s="1" t="s">
        <v>11839</v>
      </c>
      <c r="D3876" s="3" t="s">
        <v>314</v>
      </c>
      <c r="E3876" s="3" t="s">
        <v>709</v>
      </c>
      <c r="F3876" s="12" t="str">
        <f>_xlfn.XLOOKUP(A3876,ShowCategory!B:B,ShowCategory!A:A)</f>
        <v>Dramas, International Movies, Thrillers</v>
      </c>
      <c r="G3876" s="12">
        <f>_xlfn.XLOOKUP(A3876,ShowRating!A:A,ShowRating!C:C)</f>
        <v>5</v>
      </c>
      <c r="H3876" s="24" t="str">
        <f>_xlfn.XLOOKUP(A3876,ShowRating!A:A,ShowRating!D:D)</f>
        <v>Excellent</v>
      </c>
      <c r="I3876" s="24" t="str">
        <f>_xlfn.XLOOKUP(A3876,ShowDescription!A:A,ShowDescription!B:B)</f>
        <v>A petty smuggler from Busan dives headfirst into illicit drug trafficking in the 1970s and rises to become king of narcotics exports to Japan.</v>
      </c>
      <c r="J3876" s="28">
        <f>_xlfn.XLOOKUP(A3876,ShowReleaseDate!A:A,ShowReleaseDate!B:B)</f>
        <v>43517</v>
      </c>
      <c r="K3876" s="24" t="str">
        <f>_xlfn.XLOOKUP(A3876,ShowReleaseDate!A:A,ShowReleaseDate!D:D)</f>
        <v>Quarter 4</v>
      </c>
    </row>
    <row r="3877" spans="1:11" ht="41.25" x14ac:dyDescent="0.2">
      <c r="A3877" s="1">
        <v>81069254</v>
      </c>
      <c r="B3877" s="1" t="s">
        <v>11842</v>
      </c>
      <c r="C3877" s="1" t="s">
        <v>11843</v>
      </c>
      <c r="D3877" s="3" t="s">
        <v>9</v>
      </c>
      <c r="E3877" s="3" t="s">
        <v>350</v>
      </c>
      <c r="F3877" s="12" t="str">
        <f>_xlfn.XLOOKUP(A3877,ShowCategory!B:B,ShowCategory!A:A)</f>
        <v>Dramas, International Movies</v>
      </c>
      <c r="G3877" s="12">
        <f>_xlfn.XLOOKUP(A3877,ShowRating!A:A,ShowRating!C:C)</f>
        <v>4</v>
      </c>
      <c r="H3877" s="24" t="str">
        <f>_xlfn.XLOOKUP(A3877,ShowRating!A:A,ShowRating!D:D)</f>
        <v>Very Good</v>
      </c>
      <c r="I3877" s="24" t="str">
        <f>_xlfn.XLOOKUP(A3877,ShowDescription!A:A,ShowDescription!B:B)</f>
        <v>During a trip to Jamaica, a London gang targets a disloyal member who has been meeting with rivals. Meanwhile, an undercover cop stands among them.</v>
      </c>
      <c r="J3877" s="28">
        <f>_xlfn.XLOOKUP(A3877,ShowReleaseDate!A:A,ShowReleaseDate!B:B)</f>
        <v>43517</v>
      </c>
      <c r="K3877" s="24" t="str">
        <f>_xlfn.XLOOKUP(A3877,ShowReleaseDate!A:A,ShowReleaseDate!D:D)</f>
        <v>Quarter 4</v>
      </c>
    </row>
    <row r="3878" spans="1:11" x14ac:dyDescent="0.2">
      <c r="A3878" s="1">
        <v>80223050</v>
      </c>
      <c r="B3878" s="1" t="s">
        <v>11845</v>
      </c>
      <c r="C3878" s="1" t="s">
        <v>11846</v>
      </c>
      <c r="D3878" s="3" t="s">
        <v>314</v>
      </c>
      <c r="E3878" s="3" t="s">
        <v>991</v>
      </c>
      <c r="F3878" s="12" t="str">
        <f>_xlfn.XLOOKUP(A3878,ShowCategory!B:B,ShowCategory!A:A)</f>
        <v>Dramas, International Movies, Thrillers</v>
      </c>
      <c r="G3878" s="12">
        <f>_xlfn.XLOOKUP(A3878,ShowRating!A:A,ShowRating!C:C)</f>
        <v>3</v>
      </c>
      <c r="H3878" s="24" t="str">
        <f>_xlfn.XLOOKUP(A3878,ShowRating!A:A,ShowRating!D:D)</f>
        <v>Good</v>
      </c>
      <c r="I3878" s="24" t="str">
        <f>_xlfn.XLOOKUP(A3878,ShowDescription!A:A,ShowDescription!B:B)</f>
        <v>When his abducted brother returns seemingly a different man with no memory of the past 19 days, Jin-seok chases after the truth behind the kidnapping.</v>
      </c>
      <c r="J3878" s="28">
        <f>_xlfn.XLOOKUP(A3878,ShowReleaseDate!A:A,ShowReleaseDate!B:B)</f>
        <v>43152</v>
      </c>
      <c r="K3878" s="24" t="str">
        <f>_xlfn.XLOOKUP(A3878,ShowReleaseDate!A:A,ShowReleaseDate!D:D)</f>
        <v>Quarter 4</v>
      </c>
    </row>
    <row r="3879" spans="1:11" x14ac:dyDescent="0.2">
      <c r="A3879" s="1">
        <v>70251896</v>
      </c>
      <c r="B3879" s="1" t="s">
        <v>11849</v>
      </c>
      <c r="C3879" s="1" t="s">
        <v>3927</v>
      </c>
      <c r="D3879" s="3" t="s">
        <v>5102</v>
      </c>
      <c r="E3879" s="3" t="s">
        <v>2412</v>
      </c>
      <c r="F3879" s="12" t="str">
        <f>_xlfn.XLOOKUP(A3879,ShowCategory!B:B,ShowCategory!A:A)</f>
        <v>Dramas</v>
      </c>
      <c r="G3879" s="12">
        <f>_xlfn.XLOOKUP(A3879,ShowRating!A:A,ShowRating!C:C)</f>
        <v>2</v>
      </c>
      <c r="H3879" s="24" t="str">
        <f>_xlfn.XLOOKUP(A3879,ShowRating!A:A,ShowRating!D:D)</f>
        <v>Neutral</v>
      </c>
      <c r="I3879" s="24" t="str">
        <f>_xlfn.XLOOKUP(A3879,ShowDescription!A:A,ShowDescription!B:B)</f>
        <v>Director Steven Spielberg takes on the towering legacy of Abraham Lincoln, focusing on his stewardship of the Union during the Civil War years.</v>
      </c>
      <c r="J3879" s="28">
        <f>_xlfn.XLOOKUP(A3879,ShowReleaseDate!A:A,ShowReleaseDate!B:B)</f>
        <v>43152</v>
      </c>
      <c r="K3879" s="24" t="str">
        <f>_xlfn.XLOOKUP(A3879,ShowReleaseDate!A:A,ShowReleaseDate!D:D)</f>
        <v>Quarter 4</v>
      </c>
    </row>
    <row r="3880" spans="1:11" x14ac:dyDescent="0.2">
      <c r="A3880" s="1">
        <v>80198735</v>
      </c>
      <c r="B3880" s="1" t="s">
        <v>11851</v>
      </c>
      <c r="C3880" s="1" t="s">
        <v>11852</v>
      </c>
      <c r="D3880" s="3" t="s">
        <v>16</v>
      </c>
      <c r="E3880" s="3" t="s">
        <v>182</v>
      </c>
      <c r="F3880" s="12" t="str">
        <f>_xlfn.XLOOKUP(A3880,ShowCategory!B:B,ShowCategory!A:A)</f>
        <v>Dramas</v>
      </c>
      <c r="G3880" s="12">
        <f>_xlfn.XLOOKUP(A3880,ShowRating!A:A,ShowRating!C:C)</f>
        <v>3</v>
      </c>
      <c r="H3880" s="24" t="str">
        <f>_xlfn.XLOOKUP(A3880,ShowRating!A:A,ShowRating!D:D)</f>
        <v>Good</v>
      </c>
      <c r="I3880" s="24" t="str">
        <f>_xlfn.XLOOKUP(A3880,ShowDescription!A:A,ShowDescription!B:B)</f>
        <v>After the death of his wife, a teacher and his son move to a new city, where emotional connections with two women help them begin to heal.</v>
      </c>
      <c r="J3880" s="28">
        <f>_xlfn.XLOOKUP(A3880,ShowReleaseDate!A:A,ShowReleaseDate!B:B)</f>
        <v>43152</v>
      </c>
      <c r="K3880" s="24" t="str">
        <f>_xlfn.XLOOKUP(A3880,ShowReleaseDate!A:A,ShowReleaseDate!D:D)</f>
        <v>Quarter 4</v>
      </c>
    </row>
    <row r="3881" spans="1:11" x14ac:dyDescent="0.2">
      <c r="A3881" s="1">
        <v>80134969</v>
      </c>
      <c r="B3881" s="1" t="s">
        <v>11854</v>
      </c>
      <c r="C3881" s="1" t="s">
        <v>3985</v>
      </c>
      <c r="D3881" s="3" t="s">
        <v>16</v>
      </c>
      <c r="E3881" s="3" t="s">
        <v>1114</v>
      </c>
      <c r="F3881" s="12" t="str">
        <f>_xlfn.XLOOKUP(A3881,ShowCategory!B:B,ShowCategory!A:A)</f>
        <v>Stand-Up Comedy</v>
      </c>
      <c r="G3881" s="12">
        <f>_xlfn.XLOOKUP(A3881,ShowRating!A:A,ShowRating!C:C)</f>
        <v>3</v>
      </c>
      <c r="H3881" s="24" t="str">
        <f>_xlfn.XLOOKUP(A3881,ShowRating!A:A,ShowRating!D:D)</f>
        <v>Good</v>
      </c>
      <c r="I3881" s="24" t="str">
        <f>_xlfn.XLOOKUP(A3881,ShowDescription!A:A,ShowDescription!B:B)</f>
        <v>The "Daily Show" host ponders the perils of naming countries, how traffic lights turn New Yorkers invincible and why you shouldn't drink in Scotland.</v>
      </c>
      <c r="J3881" s="28">
        <f>_xlfn.XLOOKUP(A3881,ShowReleaseDate!A:A,ShowReleaseDate!B:B)</f>
        <v>42787</v>
      </c>
      <c r="K3881" s="24" t="str">
        <f>_xlfn.XLOOKUP(A3881,ShowReleaseDate!A:A,ShowReleaseDate!D:D)</f>
        <v>Quarter 4</v>
      </c>
    </row>
    <row r="3882" spans="1:11" x14ac:dyDescent="0.2">
      <c r="A3882" s="1">
        <v>70166234</v>
      </c>
      <c r="B3882" s="1" t="s">
        <v>11857</v>
      </c>
      <c r="C3882" s="1" t="s">
        <v>11858</v>
      </c>
      <c r="D3882" s="3" t="s">
        <v>16</v>
      </c>
      <c r="E3882" s="3" t="s">
        <v>806</v>
      </c>
      <c r="F3882" s="12" t="str">
        <f>_xlfn.XLOOKUP(A3882,ShowCategory!B:B,ShowCategory!A:A)</f>
        <v>Documentaries</v>
      </c>
      <c r="G3882" s="12">
        <f>_xlfn.XLOOKUP(A3882,ShowRating!A:A,ShowRating!C:C)</f>
        <v>5</v>
      </c>
      <c r="H3882" s="24" t="str">
        <f>_xlfn.XLOOKUP(A3882,ShowRating!A:A,ShowRating!D:D)</f>
        <v>Excellent</v>
      </c>
      <c r="I3882" s="24" t="str">
        <f>_xlfn.XLOOKUP(A3882,ShowDescription!A:A,ShowDescription!B:B)</f>
        <v>Whoopi Goldberg narrates Elmo creator Kevin Clash's remarkable journey from a working-class Baltimore neighborhood to Jim Henson's "Sesame Street."</v>
      </c>
      <c r="J3882" s="28">
        <f>_xlfn.XLOOKUP(A3882,ShowReleaseDate!A:A,ShowReleaseDate!B:B)</f>
        <v>40960</v>
      </c>
      <c r="K3882" s="24" t="str">
        <f>_xlfn.XLOOKUP(A3882,ShowReleaseDate!A:A,ShowReleaseDate!D:D)</f>
        <v>Quarter 4</v>
      </c>
    </row>
    <row r="3883" spans="1:11" x14ac:dyDescent="0.2">
      <c r="A3883" s="1">
        <v>60031404</v>
      </c>
      <c r="B3883" s="1" t="s">
        <v>11861</v>
      </c>
      <c r="C3883" s="1" t="s">
        <v>11862</v>
      </c>
      <c r="D3883" s="3" t="s">
        <v>16</v>
      </c>
      <c r="E3883" s="3" t="s">
        <v>451</v>
      </c>
      <c r="F3883" s="12" t="str">
        <f>_xlfn.XLOOKUP(A3883,ShowCategory!B:B,ShowCategory!A:A)</f>
        <v>Stand-Up Comedy</v>
      </c>
      <c r="G3883" s="12">
        <f>_xlfn.XLOOKUP(A3883,ShowRating!A:A,ShowRating!C:C)</f>
        <v>4</v>
      </c>
      <c r="H3883" s="24" t="str">
        <f>_xlfn.XLOOKUP(A3883,ShowRating!A:A,ShowRating!D:D)</f>
        <v>Very Good</v>
      </c>
      <c r="I3883" s="24" t="str">
        <f>_xlfn.XLOOKUP(A3883,ShowDescription!A:A,ShowDescription!B:B)</f>
        <v>The film and television star riffs on life's many royal pains in this hourlong special taped at New York City's Hudson Theatre in 2001.</v>
      </c>
      <c r="J3883" s="28">
        <f>_xlfn.XLOOKUP(A3883,ShowReleaseDate!A:A,ShowReleaseDate!B:B)</f>
        <v>43516</v>
      </c>
      <c r="K3883" s="24" t="str">
        <f>_xlfn.XLOOKUP(A3883,ShowReleaseDate!A:A,ShowReleaseDate!D:D)</f>
        <v>Quarter 4</v>
      </c>
    </row>
    <row r="3884" spans="1:11" x14ac:dyDescent="0.2">
      <c r="A3884" s="1">
        <v>81031652</v>
      </c>
      <c r="B3884" s="1" t="s">
        <v>11865</v>
      </c>
      <c r="C3884" s="1" t="s">
        <v>11866</v>
      </c>
      <c r="D3884" s="3" t="s">
        <v>259</v>
      </c>
      <c r="E3884" s="3" t="s">
        <v>102</v>
      </c>
      <c r="F3884" s="12" t="str">
        <f>_xlfn.XLOOKUP(A3884,ShowCategory!B:B,ShowCategory!A:A)</f>
        <v>Documentaries, LGBTQ Movies</v>
      </c>
      <c r="G3884" s="12">
        <f>_xlfn.XLOOKUP(A3884,ShowRating!A:A,ShowRating!C:C)</f>
        <v>2</v>
      </c>
      <c r="H3884" s="24" t="str">
        <f>_xlfn.XLOOKUP(A3884,ShowRating!A:A,ShowRating!D:D)</f>
        <v>Neutral</v>
      </c>
      <c r="I3884" s="24" t="str">
        <f>_xlfn.XLOOKUP(A3884,ShowDescription!A:A,ShowDescription!B:B)</f>
        <v>Powerlifter Matt Kroczaleski faced his greatest challenge when he came out as transgender. This documentary captures his transition into a woman.</v>
      </c>
      <c r="J3884" s="28">
        <f>_xlfn.XLOOKUP(A3884,ShowReleaseDate!A:A,ShowReleaseDate!B:B)</f>
        <v>43516</v>
      </c>
      <c r="K3884" s="24" t="str">
        <f>_xlfn.XLOOKUP(A3884,ShowReleaseDate!A:A,ShowReleaseDate!D:D)</f>
        <v>Quarter 4</v>
      </c>
    </row>
    <row r="3885" spans="1:11" x14ac:dyDescent="0.2">
      <c r="A3885" s="1">
        <v>80108610</v>
      </c>
      <c r="B3885" s="1" t="s">
        <v>11868</v>
      </c>
      <c r="C3885" s="1" t="s">
        <v>11869</v>
      </c>
      <c r="D3885" s="3" t="s">
        <v>11870</v>
      </c>
      <c r="E3885" s="3" t="s">
        <v>1568</v>
      </c>
      <c r="F3885" s="12" t="str">
        <f>_xlfn.XLOOKUP(A3885,ShowCategory!B:B,ShowCategory!A:A)</f>
        <v>Documentaries, International Movies</v>
      </c>
      <c r="G3885" s="12">
        <f>_xlfn.XLOOKUP(A3885,ShowRating!A:A,ShowRating!C:C)</f>
        <v>2</v>
      </c>
      <c r="H3885" s="24" t="str">
        <f>_xlfn.XLOOKUP(A3885,ShowRating!A:A,ShowRating!D:D)</f>
        <v>Neutral</v>
      </c>
      <c r="I3885" s="24" t="str">
        <f>_xlfn.XLOOKUP(A3885,ShowDescription!A:A,ShowDescription!B:B)</f>
        <v>A willing team of chefs and researchers goes on a gastronomic adventure around the globe to weigh the benefits of using bugs as a future food source.</v>
      </c>
      <c r="J3885" s="28">
        <f>_xlfn.XLOOKUP(A3885,ShowReleaseDate!A:A,ShowReleaseDate!B:B)</f>
        <v>43151</v>
      </c>
      <c r="K3885" s="24" t="str">
        <f>_xlfn.XLOOKUP(A3885,ShowReleaseDate!A:A,ShowReleaseDate!D:D)</f>
        <v>Quarter 4</v>
      </c>
    </row>
    <row r="3886" spans="1:11" x14ac:dyDescent="0.2">
      <c r="A3886" s="1">
        <v>80217121</v>
      </c>
      <c r="B3886" s="1" t="s">
        <v>11873</v>
      </c>
      <c r="C3886" s="1" t="s">
        <v>11874</v>
      </c>
      <c r="D3886" s="3" t="s">
        <v>11875</v>
      </c>
      <c r="E3886" s="3" t="s">
        <v>270</v>
      </c>
      <c r="F3886" s="12" t="str">
        <f>_xlfn.XLOOKUP(A3886,ShowCategory!B:B,ShowCategory!A:A)</f>
        <v>Children &amp; Family Movies, Dramas, International Movies</v>
      </c>
      <c r="G3886" s="12">
        <f>_xlfn.XLOOKUP(A3886,ShowRating!A:A,ShowRating!C:C)</f>
        <v>2</v>
      </c>
      <c r="H3886" s="24" t="str">
        <f>_xlfn.XLOOKUP(A3886,ShowRating!A:A,ShowRating!D:D)</f>
        <v>Neutral</v>
      </c>
      <c r="I3886" s="24" t="str">
        <f>_xlfn.XLOOKUP(A3886,ShowDescription!A:A,ShowDescription!B:B)</f>
        <v>A courageous 11-year-old Afghan girl disguises herself as a boy and takes on odd jobs to provide for her family when her father is arrested.</v>
      </c>
      <c r="J3886" s="28">
        <f>_xlfn.XLOOKUP(A3886,ShowReleaseDate!A:A,ShowReleaseDate!B:B)</f>
        <v>43151</v>
      </c>
      <c r="K3886" s="24" t="str">
        <f>_xlfn.XLOOKUP(A3886,ShowReleaseDate!A:A,ShowReleaseDate!D:D)</f>
        <v>Quarter 4</v>
      </c>
    </row>
    <row r="3887" spans="1:11" ht="27.75" x14ac:dyDescent="0.2">
      <c r="A3887" s="1">
        <v>80117596</v>
      </c>
      <c r="B3887" s="1" t="s">
        <v>11877</v>
      </c>
      <c r="C3887" s="1" t="s">
        <v>2927</v>
      </c>
      <c r="D3887" s="3" t="s">
        <v>167</v>
      </c>
      <c r="E3887" s="3" t="s">
        <v>2814</v>
      </c>
      <c r="F3887" s="12" t="str">
        <f>_xlfn.XLOOKUP(A3887,ShowCategory!B:B,ShowCategory!A:A)</f>
        <v>Dramas, International Movies, Music &amp; Musicals</v>
      </c>
      <c r="G3887" s="12">
        <f>_xlfn.XLOOKUP(A3887,ShowRating!A:A,ShowRating!C:C)</f>
        <v>5</v>
      </c>
      <c r="H3887" s="24" t="str">
        <f>_xlfn.XLOOKUP(A3887,ShowRating!A:A,ShowRating!D:D)</f>
        <v>Excellent</v>
      </c>
      <c r="I3887" s="24" t="str">
        <f>_xlfn.XLOOKUP(A3887,ShowDescription!A:A,ShowDescription!B:B)</f>
        <v>A modern love story is connected to an ancient folk tale as star-crossed lovers from different social classes are kept apart by their families.</v>
      </c>
      <c r="J3887" s="28">
        <f>_xlfn.XLOOKUP(A3887,ShowReleaseDate!A:A,ShowReleaseDate!B:B)</f>
        <v>42786</v>
      </c>
      <c r="K3887" s="24" t="str">
        <f>_xlfn.XLOOKUP(A3887,ShowReleaseDate!A:A,ShowReleaseDate!D:D)</f>
        <v>Quarter 4</v>
      </c>
    </row>
    <row r="3888" spans="1:11" x14ac:dyDescent="0.2">
      <c r="A3888" s="1">
        <v>81060040</v>
      </c>
      <c r="B3888" s="1" t="s">
        <v>11880</v>
      </c>
      <c r="C3888" s="1" t="s">
        <v>11881</v>
      </c>
      <c r="D3888" s="3" t="s">
        <v>16</v>
      </c>
      <c r="E3888" s="3" t="s">
        <v>733</v>
      </c>
      <c r="F3888" s="12" t="str">
        <f>_xlfn.XLOOKUP(A3888,ShowCategory!B:B,ShowCategory!A:A)</f>
        <v>Horror Movies, Thrillers</v>
      </c>
      <c r="G3888" s="12">
        <f>_xlfn.XLOOKUP(A3888,ShowRating!A:A,ShowRating!C:C)</f>
        <v>5</v>
      </c>
      <c r="H3888" s="24" t="str">
        <f>_xlfn.XLOOKUP(A3888,ShowRating!A:A,ShowRating!D:D)</f>
        <v>Excellent</v>
      </c>
      <c r="I3888" s="24" t="str">
        <f>_xlfn.XLOOKUP(A3888,ShowDescription!A:A,ShowDescription!B:B)</f>
        <v>A horror novelist with a traumatic past returns to her childhood hometown, where she revisits her night terrors and loses sight of reality.</v>
      </c>
      <c r="J3888" s="28">
        <f>_xlfn.XLOOKUP(A3888,ShowReleaseDate!A:A,ShowReleaseDate!B:B)</f>
        <v>43498</v>
      </c>
      <c r="K3888" s="24" t="str">
        <f>_xlfn.XLOOKUP(A3888,ShowReleaseDate!A:A,ShowReleaseDate!D:D)</f>
        <v>Quarter 4</v>
      </c>
    </row>
    <row r="3889" spans="1:11" x14ac:dyDescent="0.2">
      <c r="A3889" s="1">
        <v>81005266</v>
      </c>
      <c r="B3889" s="1" t="s">
        <v>11884</v>
      </c>
      <c r="C3889" s="1" t="s">
        <v>11885</v>
      </c>
      <c r="D3889" s="3" t="s">
        <v>9</v>
      </c>
      <c r="E3889" s="3" t="s">
        <v>536</v>
      </c>
      <c r="F3889" s="12" t="str">
        <f>_xlfn.XLOOKUP(A3889,ShowCategory!B:B,ShowCategory!A:A)</f>
        <v>Horror Movies, Sci-Fi &amp; Fantasy</v>
      </c>
      <c r="G3889" s="12">
        <f>_xlfn.XLOOKUP(A3889,ShowRating!A:A,ShowRating!C:C)</f>
        <v>4</v>
      </c>
      <c r="H3889" s="24" t="str">
        <f>_xlfn.XLOOKUP(A3889,ShowRating!A:A,ShowRating!D:D)</f>
        <v>Very Good</v>
      </c>
      <c r="I3889" s="24" t="str">
        <f>_xlfn.XLOOKUP(A3889,ShowDescription!A:A,ShowDescription!B:B)</f>
        <v>A familyâ€™s tense reunion turns terrifying when they get trapped in their home by an unknown force, and sinister commands begin appearing on their TV.</v>
      </c>
      <c r="J3889" s="28">
        <f>_xlfn.XLOOKUP(A3889,ShowReleaseDate!A:A,ShowReleaseDate!B:B)</f>
        <v>43498</v>
      </c>
      <c r="K3889" s="24" t="str">
        <f>_xlfn.XLOOKUP(A3889,ShowReleaseDate!A:A,ShowReleaseDate!D:D)</f>
        <v>Quarter 4</v>
      </c>
    </row>
    <row r="3890" spans="1:11" x14ac:dyDescent="0.2">
      <c r="A3890" s="1">
        <v>81063743</v>
      </c>
      <c r="B3890" s="1" t="s">
        <v>11887</v>
      </c>
      <c r="C3890" s="1" t="s">
        <v>11888</v>
      </c>
      <c r="D3890" s="3" t="s">
        <v>167</v>
      </c>
      <c r="E3890" s="3" t="s">
        <v>270</v>
      </c>
      <c r="F3890" s="12" t="str">
        <f>_xlfn.XLOOKUP(A3890,ShowCategory!B:B,ShowCategory!A:A)</f>
        <v>Dramas, Independent Movies, International Movies</v>
      </c>
      <c r="G3890" s="12">
        <f>_xlfn.XLOOKUP(A3890,ShowRating!A:A,ShowRating!C:C)</f>
        <v>4</v>
      </c>
      <c r="H3890" s="24" t="str">
        <f>_xlfn.XLOOKUP(A3890,ShowRating!A:A,ShowRating!D:D)</f>
        <v>Very Good</v>
      </c>
      <c r="I3890" s="24" t="str">
        <f>_xlfn.XLOOKUP(A3890,ShowDescription!A:A,ShowDescription!B:B)</f>
        <v>When caste discrimination prevents a villager from giving his deceased father a rightful burial, he takes his fight for equality to court.</v>
      </c>
      <c r="J3890" s="28">
        <f>_xlfn.XLOOKUP(A3890,ShowReleaseDate!A:A,ShowReleaseDate!B:B)</f>
        <v>43498</v>
      </c>
      <c r="K3890" s="24" t="str">
        <f>_xlfn.XLOOKUP(A3890,ShowReleaseDate!A:A,ShowReleaseDate!D:D)</f>
        <v>Quarter 4</v>
      </c>
    </row>
    <row r="3891" spans="1:11" x14ac:dyDescent="0.2">
      <c r="A3891" s="1">
        <v>81071666</v>
      </c>
      <c r="B3891" s="1" t="s">
        <v>11890</v>
      </c>
      <c r="D3891" s="3" t="s">
        <v>16</v>
      </c>
      <c r="E3891" s="3" t="s">
        <v>18</v>
      </c>
      <c r="F3891" s="12" t="str">
        <f>_xlfn.XLOOKUP(A3891,ShowCategory!B:B,ShowCategory!A:A)</f>
        <v>Docuseries, Science &amp; Nature TV</v>
      </c>
      <c r="G3891" s="12">
        <f>_xlfn.XLOOKUP(A3891,ShowRating!A:A,ShowRating!C:C)</f>
        <v>3</v>
      </c>
      <c r="H3891" s="24" t="str">
        <f>_xlfn.XLOOKUP(A3891,ShowRating!A:A,ShowRating!D:D)</f>
        <v>Good</v>
      </c>
      <c r="I3891" s="24" t="str">
        <f>_xlfn.XLOOKUP(A3891,ShowDescription!A:A,ShowDescription!B:B)</f>
        <v>Hosted by Will Smith, this series follows eight astronauts who share their unique perspectives on Earth, the fragile and beautiful planet we call home.</v>
      </c>
      <c r="J3891" s="28">
        <f>_xlfn.XLOOKUP(A3891,ShowReleaseDate!A:A,ShowReleaseDate!B:B)</f>
        <v>43498</v>
      </c>
      <c r="K3891" s="24" t="str">
        <f>_xlfn.XLOOKUP(A3891,ShowReleaseDate!A:A,ShowReleaseDate!D:D)</f>
        <v>Quarter 4</v>
      </c>
    </row>
    <row r="3892" spans="1:11" x14ac:dyDescent="0.2">
      <c r="A3892" s="1">
        <v>80219974</v>
      </c>
      <c r="B3892" s="1" t="s">
        <v>11892</v>
      </c>
      <c r="C3892" s="1" t="s">
        <v>11893</v>
      </c>
      <c r="D3892" s="3" t="s">
        <v>9</v>
      </c>
      <c r="E3892" s="3" t="s">
        <v>536</v>
      </c>
      <c r="F3892" s="12" t="str">
        <f>_xlfn.XLOOKUP(A3892,ShowCategory!B:B,ShowCategory!A:A)</f>
        <v>Action &amp; Adventure, Sci-Fi &amp; Fantasy</v>
      </c>
      <c r="G3892" s="12">
        <f>_xlfn.XLOOKUP(A3892,ShowRating!A:A,ShowRating!C:C)</f>
        <v>5</v>
      </c>
      <c r="H3892" s="24" t="str">
        <f>_xlfn.XLOOKUP(A3892,ShowRating!A:A,ShowRating!D:D)</f>
        <v>Excellent</v>
      </c>
      <c r="I3892" s="24" t="str">
        <f>_xlfn.XLOOKUP(A3892,ShowDescription!A:A,ShowDescription!B:B)</f>
        <v>Framed for her fatherâ€™s murder, an exiled Viking princess is guided by the god Odin as she prepares to return to her kingdom and reclaim the throne.</v>
      </c>
      <c r="J3892" s="28">
        <f>_xlfn.XLOOKUP(A3892,ShowReleaseDate!A:A,ShowReleaseDate!B:B)</f>
        <v>43498</v>
      </c>
      <c r="K3892" s="24" t="str">
        <f>_xlfn.XLOOKUP(A3892,ShowReleaseDate!A:A,ShowReleaseDate!D:D)</f>
        <v>Quarter 4</v>
      </c>
    </row>
    <row r="3893" spans="1:11" x14ac:dyDescent="0.2">
      <c r="A3893" s="1">
        <v>80097140</v>
      </c>
      <c r="B3893" s="1" t="s">
        <v>11895</v>
      </c>
      <c r="D3893" s="3" t="s">
        <v>16</v>
      </c>
      <c r="E3893" s="3" t="s">
        <v>18</v>
      </c>
      <c r="F3893" s="12" t="str">
        <f>_xlfn.XLOOKUP(A3893,ShowCategory!B:B,ShowCategory!A:A)</f>
        <v>Crime TV Shows, TV Action &amp; Adventure, TV Dramas</v>
      </c>
      <c r="G3893" s="12">
        <f>_xlfn.XLOOKUP(A3893,ShowRating!A:A,ShowRating!C:C)</f>
        <v>3</v>
      </c>
      <c r="H3893" s="24" t="str">
        <f>_xlfn.XLOOKUP(A3893,ShowRating!A:A,ShowRating!D:D)</f>
        <v>Good</v>
      </c>
      <c r="I3893" s="24" t="str">
        <f>_xlfn.XLOOKUP(A3893,ShowDescription!A:A,ShowDescription!B:B)</f>
        <v>After 250 years on ice, a prisoner returns to life in a new body with one chance to win his freedom: by solving a mind-bending murder.</v>
      </c>
      <c r="J3893" s="28">
        <f>_xlfn.XLOOKUP(A3893,ShowReleaseDate!A:A,ShowReleaseDate!B:B)</f>
        <v>43133</v>
      </c>
      <c r="K3893" s="24" t="str">
        <f>_xlfn.XLOOKUP(A3893,ShowReleaseDate!A:A,ShowReleaseDate!D:D)</f>
        <v>Quarter 4</v>
      </c>
    </row>
    <row r="3894" spans="1:11" x14ac:dyDescent="0.2">
      <c r="A3894" s="1">
        <v>80157137</v>
      </c>
      <c r="B3894" s="1" t="s">
        <v>11898</v>
      </c>
      <c r="D3894" s="3" t="s">
        <v>16</v>
      </c>
      <c r="E3894" s="3" t="s">
        <v>18</v>
      </c>
      <c r="F3894" s="12" t="str">
        <f>_xlfn.XLOOKUP(A3894,ShowCategory!B:B,ShowCategory!A:A)</f>
        <v>Docuseries, Reality TV</v>
      </c>
      <c r="G3894" s="12">
        <f>_xlfn.XLOOKUP(A3894,ShowRating!A:A,ShowRating!C:C)</f>
        <v>3</v>
      </c>
      <c r="H3894" s="24" t="str">
        <f>_xlfn.XLOOKUP(A3894,ShowRating!A:A,ShowRating!D:D)</f>
        <v>Good</v>
      </c>
      <c r="I3894" s="24" t="str">
        <f>_xlfn.XLOOKUP(A3894,ShowDescription!A:A,ShowDescription!B:B)</f>
        <v>Fueled by his own rough upbringing, Snoop Dogg creates a youth football league to keep at-risk kids off the streets and focused on their goals.</v>
      </c>
      <c r="J3894" s="28">
        <f>_xlfn.XLOOKUP(A3894,ShowReleaseDate!A:A,ShowReleaseDate!B:B)</f>
        <v>43133</v>
      </c>
      <c r="K3894" s="24" t="str">
        <f>_xlfn.XLOOKUP(A3894,ShowReleaseDate!A:A,ShowReleaseDate!D:D)</f>
        <v>Quarter 4</v>
      </c>
    </row>
    <row r="3895" spans="1:11" x14ac:dyDescent="0.2">
      <c r="A3895" s="1">
        <v>80217826</v>
      </c>
      <c r="B3895" s="1" t="s">
        <v>11900</v>
      </c>
      <c r="C3895" s="1" t="s">
        <v>10146</v>
      </c>
      <c r="E3895" s="3" t="s">
        <v>5542</v>
      </c>
      <c r="F3895" s="12" t="str">
        <f>_xlfn.XLOOKUP(A3895,ShowCategory!B:B,ShowCategory!A:A)</f>
        <v>Stand-Up Comedy</v>
      </c>
      <c r="G3895" s="12">
        <f>_xlfn.XLOOKUP(A3895,ShowRating!A:A,ShowRating!C:C)</f>
        <v>5</v>
      </c>
      <c r="H3895" s="24" t="str">
        <f>_xlfn.XLOOKUP(A3895,ShowRating!A:A,ShowRating!D:D)</f>
        <v>Excellent</v>
      </c>
      <c r="I3895" s="24" t="str">
        <f>_xlfn.XLOOKUP(A3895,ShowDescription!A:A,ShowDescription!B:B)</f>
        <v>On a mission to defy stereotypes, Malaysian stand-up comedian Kavin Jay shares stories about growing up in the VHS era with his Singapore audience.</v>
      </c>
      <c r="J3895" s="28">
        <f>_xlfn.XLOOKUP(A3895,ShowReleaseDate!A:A,ShowReleaseDate!B:B)</f>
        <v>43133</v>
      </c>
      <c r="K3895" s="24" t="str">
        <f>_xlfn.XLOOKUP(A3895,ShowReleaseDate!A:A,ShowReleaseDate!D:D)</f>
        <v>Quarter 4</v>
      </c>
    </row>
    <row r="3896" spans="1:11" x14ac:dyDescent="0.2">
      <c r="A3896" s="1">
        <v>80177414</v>
      </c>
      <c r="B3896" s="1" t="s">
        <v>11902</v>
      </c>
      <c r="C3896" s="1" t="s">
        <v>11903</v>
      </c>
      <c r="D3896" s="3" t="s">
        <v>6979</v>
      </c>
      <c r="E3896" s="3" t="s">
        <v>223</v>
      </c>
      <c r="F3896" s="12" t="str">
        <f>_xlfn.XLOOKUP(A3896,ShowCategory!B:B,ShowCategory!A:A)</f>
        <v>Dramas, International Movies, Romantic Movies</v>
      </c>
      <c r="G3896" s="12">
        <f>_xlfn.XLOOKUP(A3896,ShowRating!A:A,ShowRating!C:C)</f>
        <v>4</v>
      </c>
      <c r="H3896" s="24" t="str">
        <f>_xlfn.XLOOKUP(A3896,ShowRating!A:A,ShowRating!D:D)</f>
        <v>Very Good</v>
      </c>
      <c r="I3896" s="24" t="str">
        <f>_xlfn.XLOOKUP(A3896,ShowDescription!A:A,ShowDescription!B:B)</f>
        <v>Two shy and socially awkward co-workers in Budapest form a special bond through a mysterious mystic connection that manifests in a dream.</v>
      </c>
      <c r="J3896" s="28">
        <f>_xlfn.XLOOKUP(A3896,ShowReleaseDate!A:A,ShowReleaseDate!B:B)</f>
        <v>43133</v>
      </c>
      <c r="K3896" s="24" t="str">
        <f>_xlfn.XLOOKUP(A3896,ShowReleaseDate!A:A,ShowReleaseDate!D:D)</f>
        <v>Quarter 4</v>
      </c>
    </row>
    <row r="3897" spans="1:11" x14ac:dyDescent="0.2">
      <c r="A3897" s="1">
        <v>80226233</v>
      </c>
      <c r="B3897" s="1" t="s">
        <v>11905</v>
      </c>
      <c r="C3897" s="1" t="s">
        <v>11906</v>
      </c>
      <c r="D3897" s="3" t="s">
        <v>314</v>
      </c>
      <c r="E3897" s="3" t="s">
        <v>151</v>
      </c>
      <c r="F3897" s="12" t="str">
        <f>_xlfn.XLOOKUP(A3897,ShowCategory!B:B,ShowCategory!A:A)</f>
        <v>Comedies, Dramas, International Movies</v>
      </c>
      <c r="G3897" s="12">
        <f>_xlfn.XLOOKUP(A3897,ShowRating!A:A,ShowRating!C:C)</f>
        <v>4</v>
      </c>
      <c r="H3897" s="24" t="str">
        <f>_xlfn.XLOOKUP(A3897,ShowRating!A:A,ShowRating!D:D)</f>
        <v>Very Good</v>
      </c>
      <c r="I3897" s="24" t="str">
        <f>_xlfn.XLOOKUP(A3897,ShowDescription!A:A,ShowDescription!B:B)</f>
        <v>Reunited in their hometown for their father's funeral, two self-interested brothers meet a peculiar woman who shares a huge secret about their family.</v>
      </c>
      <c r="J3897" s="28">
        <f>_xlfn.XLOOKUP(A3897,ShowReleaseDate!A:A,ShowReleaseDate!B:B)</f>
        <v>43133</v>
      </c>
      <c r="K3897" s="24" t="str">
        <f>_xlfn.XLOOKUP(A3897,ShowReleaseDate!A:A,ShowReleaseDate!D:D)</f>
        <v>Quarter 4</v>
      </c>
    </row>
    <row r="3898" spans="1:11" x14ac:dyDescent="0.2">
      <c r="A3898" s="1">
        <v>80098490</v>
      </c>
      <c r="B3898" s="1" t="s">
        <v>11908</v>
      </c>
      <c r="C3898" s="1" t="s">
        <v>11909</v>
      </c>
      <c r="D3898" s="3" t="s">
        <v>16</v>
      </c>
      <c r="E3898" s="3" t="s">
        <v>11</v>
      </c>
      <c r="F3898" s="12" t="str">
        <f>_xlfn.XLOOKUP(A3898,ShowCategory!B:B,ShowCategory!A:A)</f>
        <v>Comedies, Dramas, Independent Movies</v>
      </c>
      <c r="G3898" s="12">
        <f>_xlfn.XLOOKUP(A3898,ShowRating!A:A,ShowRating!C:C)</f>
        <v>3</v>
      </c>
      <c r="H3898" s="24" t="str">
        <f>_xlfn.XLOOKUP(A3898,ShowRating!A:A,ShowRating!D:D)</f>
        <v>Good</v>
      </c>
      <c r="I3898" s="24" t="str">
        <f>_xlfn.XLOOKUP(A3898,ShowDescription!A:A,ShowDescription!B:B)</f>
        <v>Surprise news that his girlfriend is pregnant sends loutish Owen on an ill-advised trip to reconnect with his twisted sister and sadistic grandmother.</v>
      </c>
      <c r="J3898" s="28">
        <f>_xlfn.XLOOKUP(A3898,ShowReleaseDate!A:A,ShowReleaseDate!B:B)</f>
        <v>42768</v>
      </c>
      <c r="K3898" s="24" t="str">
        <f>_xlfn.XLOOKUP(A3898,ShowReleaseDate!A:A,ShowReleaseDate!D:D)</f>
        <v>Quarter 4</v>
      </c>
    </row>
    <row r="3899" spans="1:11" x14ac:dyDescent="0.2">
      <c r="A3899" s="1">
        <v>81024494</v>
      </c>
      <c r="B3899" s="1" t="s">
        <v>11912</v>
      </c>
      <c r="C3899" s="1" t="s">
        <v>11913</v>
      </c>
      <c r="D3899" s="3" t="s">
        <v>9</v>
      </c>
      <c r="E3899" s="3" t="s">
        <v>5</v>
      </c>
      <c r="F3899" s="12" t="str">
        <f>_xlfn.XLOOKUP(A3899,ShowCategory!B:B,ShowCategory!A:A)</f>
        <v>Dramas, Independent Movies, LGBTQ Movies</v>
      </c>
      <c r="G3899" s="12">
        <f>_xlfn.XLOOKUP(A3899,ShowRating!A:A,ShowRating!C:C)</f>
        <v>5</v>
      </c>
      <c r="H3899" s="24" t="str">
        <f>_xlfn.XLOOKUP(A3899,ShowRating!A:A,ShowRating!D:D)</f>
        <v>Excellent</v>
      </c>
      <c r="I3899" s="24" t="str">
        <f>_xlfn.XLOOKUP(A3899,ShowDescription!A:A,ShowDescription!B:B)</f>
        <v>After being recruited to be a raconteur in London, a handsome teenager discovers he suffers from a rare condition where he faints upon seeing fine art.</v>
      </c>
      <c r="J3899" s="28">
        <f>_xlfn.XLOOKUP(A3899,ShowReleaseDate!A:A,ShowReleaseDate!B:B)</f>
        <v>43515</v>
      </c>
      <c r="K3899" s="24" t="str">
        <f>_xlfn.XLOOKUP(A3899,ShowReleaseDate!A:A,ShowReleaseDate!D:D)</f>
        <v>Quarter 4</v>
      </c>
    </row>
    <row r="3900" spans="1:11" x14ac:dyDescent="0.2">
      <c r="A3900" s="1">
        <v>70176656</v>
      </c>
      <c r="B3900" s="1" t="s">
        <v>11916</v>
      </c>
      <c r="C3900" s="1" t="s">
        <v>6211</v>
      </c>
      <c r="D3900" s="3" t="s">
        <v>16</v>
      </c>
      <c r="E3900" s="3" t="s">
        <v>260</v>
      </c>
      <c r="F3900" s="12" t="str">
        <f>_xlfn.XLOOKUP(A3900,ShowCategory!B:B,ShowCategory!A:A)</f>
        <v>Children &amp; Family Movies, Comedies</v>
      </c>
      <c r="G3900" s="12">
        <f>_xlfn.XLOOKUP(A3900,ShowRating!A:A,ShowRating!C:C)</f>
        <v>5</v>
      </c>
      <c r="H3900" s="24" t="str">
        <f>_xlfn.XLOOKUP(A3900,ShowRating!A:A,ShowRating!D:D)</f>
        <v>Excellent</v>
      </c>
      <c r="I3900" s="24" t="str">
        <f>_xlfn.XLOOKUP(A3900,ShowDescription!A:A,ShowDescription!B:B)</f>
        <v>Former Spy Kids Carmen and Juni return to help twin siblings Rebecca and Cecil Wilson save the world with their retired secret-agent stepmother.</v>
      </c>
      <c r="J3900" s="28">
        <f>_xlfn.XLOOKUP(A3900,ShowReleaseDate!A:A,ShowReleaseDate!B:B)</f>
        <v>43515</v>
      </c>
      <c r="K3900" s="24" t="str">
        <f>_xlfn.XLOOKUP(A3900,ShowReleaseDate!A:A,ShowReleaseDate!D:D)</f>
        <v>Quarter 4</v>
      </c>
    </row>
    <row r="3901" spans="1:11" x14ac:dyDescent="0.2">
      <c r="A3901" s="1">
        <v>81027396</v>
      </c>
      <c r="B3901" s="1" t="s">
        <v>11918</v>
      </c>
      <c r="D3901" s="3" t="s">
        <v>16</v>
      </c>
      <c r="E3901" s="3" t="s">
        <v>18</v>
      </c>
      <c r="F3901" s="12" t="str">
        <f>_xlfn.XLOOKUP(A3901,ShowCategory!B:B,ShowCategory!A:A)</f>
        <v>Docuseries</v>
      </c>
      <c r="G3901" s="12">
        <f>_xlfn.XLOOKUP(A3901,ShowRating!A:A,ShowRating!C:C)</f>
        <v>3</v>
      </c>
      <c r="H3901" s="24" t="str">
        <f>_xlfn.XLOOKUP(A3901,ShowRating!A:A,ShowRating!D:D)</f>
        <v>Good</v>
      </c>
      <c r="I3901" s="24" t="str">
        <f>_xlfn.XLOOKUP(A3901,ShowDescription!A:A,ShowDescription!B:B)</f>
        <v>Examine the triumphs, tragedies, cultural shifts and technological leaps that occurred during the millennium's first decade.</v>
      </c>
      <c r="J3901" s="28">
        <f>_xlfn.XLOOKUP(A3901,ShowReleaseDate!A:A,ShowReleaseDate!B:B)</f>
        <v>43515</v>
      </c>
      <c r="K3901" s="24" t="str">
        <f>_xlfn.XLOOKUP(A3901,ShowReleaseDate!A:A,ShowReleaseDate!D:D)</f>
        <v>Quarter 4</v>
      </c>
    </row>
    <row r="3902" spans="1:11" x14ac:dyDescent="0.2">
      <c r="A3902" s="1">
        <v>80223123</v>
      </c>
      <c r="B3902" s="1" t="s">
        <v>11920</v>
      </c>
      <c r="C3902" s="1" t="s">
        <v>11921</v>
      </c>
      <c r="D3902" s="3" t="s">
        <v>16</v>
      </c>
      <c r="E3902" s="3" t="s">
        <v>536</v>
      </c>
      <c r="F3902" s="12" t="str">
        <f>_xlfn.XLOOKUP(A3902,ShowCategory!B:B,ShowCategory!A:A)</f>
        <v>Documentaries</v>
      </c>
      <c r="G3902" s="12">
        <f>_xlfn.XLOOKUP(A3902,ShowRating!A:A,ShowRating!C:C)</f>
        <v>5</v>
      </c>
      <c r="H3902" s="24" t="str">
        <f>_xlfn.XLOOKUP(A3902,ShowRating!A:A,ShowRating!D:D)</f>
        <v>Excellent</v>
      </c>
      <c r="I3902" s="24" t="str">
        <f>_xlfn.XLOOKUP(A3902,ShowDescription!A:A,ShowDescription!B:B)</f>
        <v>Los Angeles police officers embark on an innovative program mentoring promising students from the harsh, gang-infested Watts neighborhood.</v>
      </c>
      <c r="J3902" s="28">
        <f>_xlfn.XLOOKUP(A3902,ShowReleaseDate!A:A,ShowReleaseDate!B:B)</f>
        <v>43150</v>
      </c>
      <c r="K3902" s="24" t="str">
        <f>_xlfn.XLOOKUP(A3902,ShowReleaseDate!A:A,ShowReleaseDate!D:D)</f>
        <v>Quarter 4</v>
      </c>
    </row>
    <row r="3903" spans="1:11" x14ac:dyDescent="0.2">
      <c r="A3903" s="1">
        <v>80214581</v>
      </c>
      <c r="B3903" s="1" t="s">
        <v>11924</v>
      </c>
      <c r="C3903" s="1" t="s">
        <v>11925</v>
      </c>
      <c r="D3903" s="3" t="s">
        <v>16</v>
      </c>
      <c r="E3903" s="3" t="s">
        <v>568</v>
      </c>
      <c r="F3903" s="12" t="str">
        <f>_xlfn.XLOOKUP(A3903,ShowCategory!B:B,ShowCategory!A:A)</f>
        <v>Thrillers</v>
      </c>
      <c r="G3903" s="12">
        <f>_xlfn.XLOOKUP(A3903,ShowRating!A:A,ShowRating!C:C)</f>
        <v>4</v>
      </c>
      <c r="H3903" s="24" t="str">
        <f>_xlfn.XLOOKUP(A3903,ShowRating!A:A,ShowRating!D:D)</f>
        <v>Very Good</v>
      </c>
      <c r="I3903" s="24" t="str">
        <f>_xlfn.XLOOKUP(A3903,ShowDescription!A:A,ShowDescription!B:B)</f>
        <v>An intelligent but intense honor student traumatizes his high school teacher and mentor when he doesn't get the grade he believes he deserves.</v>
      </c>
      <c r="J3903" s="28">
        <f>_xlfn.XLOOKUP(A3903,ShowReleaseDate!A:A,ShowReleaseDate!B:B)</f>
        <v>43150</v>
      </c>
      <c r="K3903" s="24" t="str">
        <f>_xlfn.XLOOKUP(A3903,ShowReleaseDate!A:A,ShowReleaseDate!D:D)</f>
        <v>Quarter 4</v>
      </c>
    </row>
    <row r="3904" spans="1:11" x14ac:dyDescent="0.2">
      <c r="A3904" s="1">
        <v>80223731</v>
      </c>
      <c r="B3904" s="1" t="s">
        <v>11927</v>
      </c>
      <c r="C3904" s="1" t="s">
        <v>11928</v>
      </c>
      <c r="D3904" s="3" t="s">
        <v>632</v>
      </c>
      <c r="E3904" s="3" t="s">
        <v>3023</v>
      </c>
      <c r="F3904" s="12" t="str">
        <f>_xlfn.XLOOKUP(A3904,ShowCategory!B:B,ShowCategory!A:A)</f>
        <v>Action &amp; Adventure, Dramas, International Movies</v>
      </c>
      <c r="G3904" s="12">
        <f>_xlfn.XLOOKUP(A3904,ShowRating!A:A,ShowRating!C:C)</f>
        <v>2</v>
      </c>
      <c r="H3904" s="24" t="str">
        <f>_xlfn.XLOOKUP(A3904,ShowRating!A:A,ShowRating!D:D)</f>
        <v>Neutral</v>
      </c>
      <c r="I3904" s="24" t="str">
        <f>_xlfn.XLOOKUP(A3904,ShowDescription!A:A,ShowDescription!B:B)</f>
        <v>While alchemist Edward Elric searches for a way to restore his brother Al's body, the military government and mysterious monsters are watching closely.</v>
      </c>
      <c r="J3904" s="28">
        <f>_xlfn.XLOOKUP(A3904,ShowReleaseDate!A:A,ShowReleaseDate!B:B)</f>
        <v>43150</v>
      </c>
      <c r="K3904" s="24" t="str">
        <f>_xlfn.XLOOKUP(A3904,ShowReleaseDate!A:A,ShowReleaseDate!D:D)</f>
        <v>Quarter 4</v>
      </c>
    </row>
    <row r="3905" spans="1:11" x14ac:dyDescent="0.2">
      <c r="A3905" s="1">
        <v>80211728</v>
      </c>
      <c r="B3905" s="1" t="s">
        <v>11930</v>
      </c>
      <c r="C3905" s="1" t="s">
        <v>11931</v>
      </c>
      <c r="D3905" s="3" t="s">
        <v>314</v>
      </c>
      <c r="E3905" s="3" t="s">
        <v>1683</v>
      </c>
      <c r="F3905" s="12" t="str">
        <f>_xlfn.XLOOKUP(A3905,ShowCategory!B:B,ShowCategory!A:A)</f>
        <v>Dramas, International Movies, Thrillers</v>
      </c>
      <c r="G3905" s="12">
        <f>_xlfn.XLOOKUP(A3905,ShowRating!A:A,ShowRating!C:C)</f>
        <v>5</v>
      </c>
      <c r="H3905" s="24" t="str">
        <f>_xlfn.XLOOKUP(A3905,ShowRating!A:A,ShowRating!D:D)</f>
        <v>Excellent</v>
      </c>
      <c r="I3905" s="24" t="str">
        <f>_xlfn.XLOOKUP(A3905,ShowDescription!A:A,ShowDescription!B:B)</f>
        <v>Hiding his own murderous past, a man suffering from Alzheimer's must protect his daughter from her boyfriend, who he suspects is also a serial killer.</v>
      </c>
      <c r="J3905" s="28">
        <f>_xlfn.XLOOKUP(A3905,ShowReleaseDate!A:A,ShowReleaseDate!B:B)</f>
        <v>43150</v>
      </c>
      <c r="K3905" s="24" t="str">
        <f>_xlfn.XLOOKUP(A3905,ShowReleaseDate!A:A,ShowReleaseDate!D:D)</f>
        <v>Quarter 4</v>
      </c>
    </row>
    <row r="3906" spans="1:11" x14ac:dyDescent="0.2">
      <c r="A3906" s="1">
        <v>80226338</v>
      </c>
      <c r="B3906" s="1" t="s">
        <v>11933</v>
      </c>
      <c r="D3906" s="3" t="s">
        <v>314</v>
      </c>
      <c r="E3906" s="3" t="s">
        <v>18</v>
      </c>
      <c r="F3906" s="12" t="str">
        <f>_xlfn.XLOOKUP(A3906,ShowCategory!B:B,ShowCategory!A:A)</f>
        <v>International TV Shows, Korean TV Shows, Stand-Up Comedy &amp; Talk Shows</v>
      </c>
      <c r="G3906" s="12">
        <f>_xlfn.XLOOKUP(A3906,ShowRating!A:A,ShowRating!C:C)</f>
        <v>2</v>
      </c>
      <c r="H3906" s="24" t="str">
        <f>_xlfn.XLOOKUP(A3906,ShowRating!A:A,ShowRating!D:D)</f>
        <v>Neutral</v>
      </c>
      <c r="I3906" s="24" t="str">
        <f>_xlfn.XLOOKUP(A3906,ShowDescription!A:A,ShowDescription!B:B)</f>
        <v>Four Korean celebrity men and guest stars of both genders discuss women, sex and relationships â€“ to an unprecedented degree of openness.</v>
      </c>
      <c r="J3906" s="28">
        <f>_xlfn.XLOOKUP(A3906,ShowReleaseDate!A:A,ShowReleaseDate!B:B)</f>
        <v>43150</v>
      </c>
      <c r="K3906" s="24" t="str">
        <f>_xlfn.XLOOKUP(A3906,ShowReleaseDate!A:A,ShowReleaseDate!D:D)</f>
        <v>Quarter 4</v>
      </c>
    </row>
    <row r="3907" spans="1:11" x14ac:dyDescent="0.2">
      <c r="A3907" s="1">
        <v>80121386</v>
      </c>
      <c r="B3907" s="1" t="s">
        <v>11936</v>
      </c>
      <c r="C3907" s="1" t="s">
        <v>11765</v>
      </c>
      <c r="D3907" s="3" t="s">
        <v>30</v>
      </c>
      <c r="E3907" s="3" t="s">
        <v>1035</v>
      </c>
      <c r="F3907" s="12" t="str">
        <f>_xlfn.XLOOKUP(A3907,ShowCategory!B:B,ShowCategory!A:A)</f>
        <v>International Movies, Thrillers</v>
      </c>
      <c r="G3907" s="12">
        <f>_xlfn.XLOOKUP(A3907,ShowRating!A:A,ShowRating!C:C)</f>
        <v>3</v>
      </c>
      <c r="H3907" s="24" t="str">
        <f>_xlfn.XLOOKUP(A3907,ShowRating!A:A,ShowRating!D:D)</f>
        <v>Good</v>
      </c>
      <c r="I3907" s="24" t="str">
        <f>_xlfn.XLOOKUP(A3907,ShowDescription!A:A,ShowDescription!B:B)</f>
        <v>When her son is kidnapped and later found traumatized, a lawyer takes justice into her own hands, causing events that spiral out of control.</v>
      </c>
      <c r="J3907" s="28">
        <f>_xlfn.XLOOKUP(A3907,ShowReleaseDate!A:A,ShowReleaseDate!B:B)</f>
        <v>42785</v>
      </c>
      <c r="K3907" s="24" t="str">
        <f>_xlfn.XLOOKUP(A3907,ShowReleaseDate!A:A,ShowReleaseDate!D:D)</f>
        <v>Quarter 4</v>
      </c>
    </row>
    <row r="3908" spans="1:11" x14ac:dyDescent="0.2">
      <c r="A3908" s="1">
        <v>80158772</v>
      </c>
      <c r="B3908" s="1" t="s">
        <v>11939</v>
      </c>
      <c r="C3908" s="1" t="s">
        <v>11940</v>
      </c>
      <c r="D3908" s="3" t="s">
        <v>16</v>
      </c>
      <c r="E3908" s="3" t="s">
        <v>54</v>
      </c>
      <c r="F3908" s="12" t="str">
        <f>_xlfn.XLOOKUP(A3908,ShowCategory!B:B,ShowCategory!A:A)</f>
        <v>Children &amp; Family Movies, Documentaries</v>
      </c>
      <c r="G3908" s="12">
        <f>_xlfn.XLOOKUP(A3908,ShowRating!A:A,ShowRating!C:C)</f>
        <v>2</v>
      </c>
      <c r="H3908" s="24" t="str">
        <f>_xlfn.XLOOKUP(A3908,ShowRating!A:A,ShowRating!D:D)</f>
        <v>Neutral</v>
      </c>
      <c r="I3908" s="24" t="str">
        <f>_xlfn.XLOOKUP(A3908,ShowDescription!A:A,ShowDescription!B:B)</f>
        <v>Five baby animals from different parts of the world grow up learning to survive in the wild, nurtured by the love and guidance of their families.</v>
      </c>
      <c r="J3908" s="28">
        <f>_xlfn.XLOOKUP(A3908,ShowReleaseDate!A:A,ShowReleaseDate!B:B)</f>
        <v>42785</v>
      </c>
      <c r="K3908" s="24" t="str">
        <f>_xlfn.XLOOKUP(A3908,ShowReleaseDate!A:A,ShowReleaseDate!D:D)</f>
        <v>Quarter 4</v>
      </c>
    </row>
    <row r="3909" spans="1:11" ht="27.75" x14ac:dyDescent="0.2">
      <c r="A3909" s="1">
        <v>80152627</v>
      </c>
      <c r="B3909" s="1" t="s">
        <v>11942</v>
      </c>
      <c r="C3909" s="1" t="s">
        <v>11943</v>
      </c>
      <c r="D3909" s="3" t="s">
        <v>11944</v>
      </c>
      <c r="E3909" s="3" t="s">
        <v>26</v>
      </c>
      <c r="F3909" s="12" t="str">
        <f>_xlfn.XLOOKUP(A3909,ShowCategory!B:B,ShowCategory!A:A)</f>
        <v>Children &amp; Family Movies, Music &amp; Musicals</v>
      </c>
      <c r="G3909" s="12">
        <f>_xlfn.XLOOKUP(A3909,ShowRating!A:A,ShowRating!C:C)</f>
        <v>5</v>
      </c>
      <c r="H3909" s="24" t="str">
        <f>_xlfn.XLOOKUP(A3909,ShowRating!A:A,ShowRating!D:D)</f>
        <v>Excellent</v>
      </c>
      <c r="I3909" s="24" t="str">
        <f>_xlfn.XLOOKUP(A3909,ShowDescription!A:A,ShowDescription!B:B)</f>
        <v>After completing a world tour, a teen pop star spends the summer at an Italian villa to recover from heartbreak and grow into a mature artist.</v>
      </c>
      <c r="J3909" s="28">
        <f>_xlfn.XLOOKUP(A3909,ShowReleaseDate!A:A,ShowReleaseDate!B:B)</f>
        <v>42785</v>
      </c>
      <c r="K3909" s="24" t="str">
        <f>_xlfn.XLOOKUP(A3909,ShowReleaseDate!A:A,ShowReleaseDate!D:D)</f>
        <v>Quarter 4</v>
      </c>
    </row>
    <row r="3910" spans="1:11" x14ac:dyDescent="0.2">
      <c r="A3910" s="1">
        <v>80022456</v>
      </c>
      <c r="B3910" s="1" t="s">
        <v>11946</v>
      </c>
      <c r="D3910" s="3" t="s">
        <v>16</v>
      </c>
      <c r="E3910" s="3" t="s">
        <v>18</v>
      </c>
      <c r="F3910" s="12" t="str">
        <f>_xlfn.XLOOKUP(A3910,ShowCategory!B:B,ShowCategory!A:A)</f>
        <v>Docuseries</v>
      </c>
      <c r="G3910" s="12">
        <f>_xlfn.XLOOKUP(A3910,ShowRating!A:A,ShowRating!C:C)</f>
        <v>4</v>
      </c>
      <c r="H3910" s="24" t="str">
        <f>_xlfn.XLOOKUP(A3910,ShowRating!A:A,ShowRating!D:D)</f>
        <v>Very Good</v>
      </c>
      <c r="I3910" s="24" t="str">
        <f>_xlfn.XLOOKUP(A3910,ShowDescription!A:A,ShowDescription!B:B)</f>
        <v>As he tries his hand at baking, brewing and braising, acclaimed food writer Michael Pollan explores how cooking transforms food and shapes our world.</v>
      </c>
      <c r="J3910" s="28">
        <f>_xlfn.XLOOKUP(A3910,ShowReleaseDate!A:A,ShowReleaseDate!B:B)</f>
        <v>42419</v>
      </c>
      <c r="K3910" s="24" t="str">
        <f>_xlfn.XLOOKUP(A3910,ShowReleaseDate!A:A,ShowReleaseDate!D:D)</f>
        <v>Quarter 4</v>
      </c>
    </row>
    <row r="3911" spans="1:11" ht="27.75" x14ac:dyDescent="0.2">
      <c r="A3911" s="1">
        <v>80149259</v>
      </c>
      <c r="B3911" s="1" t="s">
        <v>11949</v>
      </c>
      <c r="C3911" s="1" t="s">
        <v>11950</v>
      </c>
      <c r="D3911" s="3" t="s">
        <v>632</v>
      </c>
      <c r="E3911" s="3" t="s">
        <v>96</v>
      </c>
      <c r="F3911" s="12" t="str">
        <f>_xlfn.XLOOKUP(A3911,ShowCategory!B:B,ShowCategory!A:A)</f>
        <v>Action &amp; Adventure, Anime Features, Horror Movies</v>
      </c>
      <c r="G3911" s="12">
        <f>_xlfn.XLOOKUP(A3911,ShowRating!A:A,ShowRating!C:C)</f>
        <v>2</v>
      </c>
      <c r="H3911" s="24" t="str">
        <f>_xlfn.XLOOKUP(A3911,ShowRating!A:A,ShowRating!D:D)</f>
        <v>Neutral</v>
      </c>
      <c r="I3911" s="24" t="str">
        <f>_xlfn.XLOOKUP(A3911,ShowDescription!A:A,ShowDescription!B:B)</f>
        <v>Teams of recently deceased people who've been revived and given high-tech weapons must cooperate to defeat an army of monsters in Tokyo and Osaka.</v>
      </c>
      <c r="J3911" s="28">
        <f>_xlfn.XLOOKUP(A3911,ShowReleaseDate!A:A,ShowReleaseDate!B:B)</f>
        <v>42784</v>
      </c>
      <c r="K3911" s="24" t="str">
        <f>_xlfn.XLOOKUP(A3911,ShowReleaseDate!A:A,ShowReleaseDate!D:D)</f>
        <v>Quarter 4</v>
      </c>
    </row>
    <row r="3912" spans="1:11" x14ac:dyDescent="0.2">
      <c r="A3912" s="1">
        <v>70307570</v>
      </c>
      <c r="B3912" s="1" t="s">
        <v>11954</v>
      </c>
      <c r="C3912" s="1" t="s">
        <v>11955</v>
      </c>
      <c r="D3912" s="3" t="s">
        <v>16</v>
      </c>
      <c r="E3912" s="3" t="s">
        <v>3031</v>
      </c>
      <c r="F3912" s="12" t="str">
        <f>_xlfn.XLOOKUP(A3912,ShowCategory!B:B,ShowCategory!A:A)</f>
        <v>Children &amp; Family Movies, Comedies</v>
      </c>
      <c r="G3912" s="12">
        <f>_xlfn.XLOOKUP(A3912,ShowRating!A:A,ShowRating!C:C)</f>
        <v>3</v>
      </c>
      <c r="H3912" s="24" t="str">
        <f>_xlfn.XLOOKUP(A3912,ShowRating!A:A,ShowRating!D:D)</f>
        <v>Good</v>
      </c>
      <c r="I3912" s="24" t="str">
        <f>_xlfn.XLOOKUP(A3912,ShowDescription!A:A,ShowDescription!B:B)</f>
        <v>Two small abominable snowmen flee their mountain to escape a scientist who's trying to capture them and end up spending Christmas with a human family.</v>
      </c>
      <c r="J3912" s="28">
        <f>_xlfn.XLOOKUP(A3912,ShowReleaseDate!A:A,ShowReleaseDate!B:B)</f>
        <v>42418</v>
      </c>
      <c r="K3912" s="24" t="str">
        <f>_xlfn.XLOOKUP(A3912,ShowReleaseDate!A:A,ShowReleaseDate!D:D)</f>
        <v>Quarter 4</v>
      </c>
    </row>
    <row r="3913" spans="1:11" x14ac:dyDescent="0.2">
      <c r="A3913" s="1">
        <v>80081337</v>
      </c>
      <c r="B3913" s="1" t="s">
        <v>11958</v>
      </c>
      <c r="C3913" s="1" t="s">
        <v>11955</v>
      </c>
      <c r="D3913" s="3" t="s">
        <v>16</v>
      </c>
      <c r="E3913" s="3" t="s">
        <v>11959</v>
      </c>
      <c r="F3913" s="12" t="str">
        <f>_xlfn.XLOOKUP(A3913,ShowCategory!B:B,ShowCategory!A:A)</f>
        <v>Children &amp; Family Movies, Comedies</v>
      </c>
      <c r="G3913" s="12">
        <f>_xlfn.XLOOKUP(A3913,ShowRating!A:A,ShowRating!C:C)</f>
        <v>4</v>
      </c>
      <c r="H3913" s="24" t="str">
        <f>_xlfn.XLOOKUP(A3913,ShowRating!A:A,ShowRating!D:D)</f>
        <v>Very Good</v>
      </c>
      <c r="I3913" s="24" t="str">
        <f>_xlfn.XLOOKUP(A3913,ShowDescription!A:A,ShowDescription!B:B)</f>
        <v>When he gets a fan letter from a young monster movie buff, Dracula visits him and soon has a new friend helping him to get his confidence back.</v>
      </c>
      <c r="J3913" s="28">
        <f>_xlfn.XLOOKUP(A3913,ShowReleaseDate!A:A,ShowReleaseDate!B:B)</f>
        <v>42418</v>
      </c>
      <c r="K3913" s="24" t="str">
        <f>_xlfn.XLOOKUP(A3913,ShowReleaseDate!A:A,ShowReleaseDate!D:D)</f>
        <v>Quarter 4</v>
      </c>
    </row>
    <row r="3914" spans="1:11" x14ac:dyDescent="0.2">
      <c r="A3914" s="1">
        <v>81057246</v>
      </c>
      <c r="B3914" s="1" t="s">
        <v>11961</v>
      </c>
      <c r="C3914" s="1" t="s">
        <v>11962</v>
      </c>
      <c r="D3914" s="3" t="s">
        <v>167</v>
      </c>
      <c r="E3914" s="3" t="s">
        <v>96</v>
      </c>
      <c r="F3914" s="12" t="str">
        <f>_xlfn.XLOOKUP(A3914,ShowCategory!B:B,ShowCategory!A:A)</f>
        <v>Dramas, International Movies</v>
      </c>
      <c r="G3914" s="12">
        <f>_xlfn.XLOOKUP(A3914,ShowRating!A:A,ShowRating!C:C)</f>
        <v>4</v>
      </c>
      <c r="H3914" s="24" t="str">
        <f>_xlfn.XLOOKUP(A3914,ShowRating!A:A,ShowRating!D:D)</f>
        <v>Very Good</v>
      </c>
      <c r="I3914" s="24" t="str">
        <f>_xlfn.XLOOKUP(A3914,ShowDescription!A:A,ShowDescription!B:B)</f>
        <v>Extreme pressure from his father to excel at school during childhood has dangerous psychological effects on a brilliant but suicidal manâ€™s adult life.</v>
      </c>
      <c r="J3914" s="28">
        <f>_xlfn.XLOOKUP(A3914,ShowReleaseDate!A:A,ShowReleaseDate!B:B)</f>
        <v>43513</v>
      </c>
      <c r="K3914" s="24" t="str">
        <f>_xlfn.XLOOKUP(A3914,ShowReleaseDate!A:A,ShowReleaseDate!D:D)</f>
        <v>Quarter 4</v>
      </c>
    </row>
    <row r="3915" spans="1:11" x14ac:dyDescent="0.2">
      <c r="A3915" s="1">
        <v>70295974</v>
      </c>
      <c r="B3915" s="1" t="s">
        <v>11965</v>
      </c>
      <c r="D3915" s="3" t="s">
        <v>186</v>
      </c>
      <c r="E3915" s="3" t="s">
        <v>18</v>
      </c>
      <c r="F3915" s="12" t="str">
        <f>_xlfn.XLOOKUP(A3915,ShowCategory!B:B,ShowCategory!A:A)</f>
        <v>International TV Shows, TV Dramas, TV Horror</v>
      </c>
      <c r="G3915" s="12">
        <f>_xlfn.XLOOKUP(A3915,ShowRating!A:A,ShowRating!C:C)</f>
        <v>3</v>
      </c>
      <c r="H3915" s="24" t="str">
        <f>_xlfn.XLOOKUP(A3915,ShowRating!A:A,ShowRating!D:D)</f>
        <v>Good</v>
      </c>
      <c r="I3915" s="24" t="str">
        <f>_xlfn.XLOOKUP(A3915,ShowDescription!A:A,ShowDescription!B:B)</f>
        <v>On returning home and finding they're believed to be dead, a collection of near-strangers from the same village try to find a reason for their plight.</v>
      </c>
      <c r="J3915" s="28">
        <f>_xlfn.XLOOKUP(A3915,ShowReleaseDate!A:A,ShowReleaseDate!B:B)</f>
        <v>43513</v>
      </c>
      <c r="K3915" s="24" t="str">
        <f>_xlfn.XLOOKUP(A3915,ShowReleaseDate!A:A,ShowReleaseDate!D:D)</f>
        <v>Quarter 4</v>
      </c>
    </row>
    <row r="3916" spans="1:11" x14ac:dyDescent="0.2">
      <c r="A3916" s="1">
        <v>80209153</v>
      </c>
      <c r="B3916" s="1" t="s">
        <v>6568</v>
      </c>
      <c r="C3916" s="1" t="s">
        <v>11967</v>
      </c>
      <c r="D3916" s="3" t="s">
        <v>16</v>
      </c>
      <c r="E3916" s="3" t="s">
        <v>364</v>
      </c>
      <c r="F3916" s="12" t="str">
        <f>_xlfn.XLOOKUP(A3916,ShowCategory!B:B,ShowCategory!A:A)</f>
        <v>Action &amp; Adventure</v>
      </c>
      <c r="G3916" s="12">
        <f>_xlfn.XLOOKUP(A3916,ShowRating!A:A,ShowRating!C:C)</f>
        <v>3</v>
      </c>
      <c r="H3916" s="24" t="str">
        <f>_xlfn.XLOOKUP(A3916,ShowRating!A:A,ShowRating!D:D)</f>
        <v>Good</v>
      </c>
      <c r="I3916" s="24" t="str">
        <f>_xlfn.XLOOKUP(A3916,ShowDescription!A:A,ShowDescription!B:B)</f>
        <v>Three friends on a wilderness trip find bags full of cash and must evade the criminal who hid the money in the first place.</v>
      </c>
      <c r="J3916" s="28">
        <f>_xlfn.XLOOKUP(A3916,ShowReleaseDate!A:A,ShowReleaseDate!B:B)</f>
        <v>43148</v>
      </c>
      <c r="K3916" s="24" t="str">
        <f>_xlfn.XLOOKUP(A3916,ShowReleaseDate!A:A,ShowReleaseDate!D:D)</f>
        <v>Quarter 4</v>
      </c>
    </row>
    <row r="3917" spans="1:11" x14ac:dyDescent="0.2">
      <c r="A3917" s="1">
        <v>80222025</v>
      </c>
      <c r="B3917" s="1" t="s">
        <v>11970</v>
      </c>
      <c r="C3917" s="1" t="s">
        <v>11971</v>
      </c>
      <c r="D3917" s="3" t="s">
        <v>11972</v>
      </c>
      <c r="E3917" s="3" t="s">
        <v>18</v>
      </c>
      <c r="F3917" s="12" t="str">
        <f>_xlfn.XLOOKUP(A3917,ShowCategory!B:B,ShowCategory!A:A)</f>
        <v>Crime TV Shows, Docuseries</v>
      </c>
      <c r="G3917" s="12">
        <f>_xlfn.XLOOKUP(A3917,ShowRating!A:A,ShowRating!C:C)</f>
        <v>3</v>
      </c>
      <c r="H3917" s="24" t="str">
        <f>_xlfn.XLOOKUP(A3917,ShowRating!A:A,ShowRating!D:D)</f>
        <v>Good</v>
      </c>
      <c r="I3917" s="24" t="str">
        <f>_xlfn.XLOOKUP(A3917,ShowDescription!A:A,ShowDescription!B:B)</f>
        <v>Weeks before being named Miss World, Linor Abargil was raped. She tells the world her inspiring true story in this Emmy-nominated documentary.</v>
      </c>
      <c r="J3917" s="28">
        <f>_xlfn.XLOOKUP(A3917,ShowReleaseDate!A:A,ShowReleaseDate!B:B)</f>
        <v>43148</v>
      </c>
      <c r="K3917" s="24" t="str">
        <f>_xlfn.XLOOKUP(A3917,ShowReleaseDate!A:A,ShowReleaseDate!D:D)</f>
        <v>Quarter 4</v>
      </c>
    </row>
    <row r="3918" spans="1:11" x14ac:dyDescent="0.2">
      <c r="A3918" s="1">
        <v>80161850</v>
      </c>
      <c r="B3918" s="1" t="s">
        <v>11974</v>
      </c>
      <c r="C3918" s="1" t="s">
        <v>11975</v>
      </c>
      <c r="D3918" s="3" t="s">
        <v>167</v>
      </c>
      <c r="E3918" s="3" t="s">
        <v>59</v>
      </c>
      <c r="F3918" s="12" t="str">
        <f>_xlfn.XLOOKUP(A3918,ShowCategory!B:B,ShowCategory!A:A)</f>
        <v>Dramas, Independent Movies, International Movies</v>
      </c>
      <c r="G3918" s="12">
        <f>_xlfn.XLOOKUP(A3918,ShowRating!A:A,ShowRating!C:C)</f>
        <v>2</v>
      </c>
      <c r="H3918" s="24" t="str">
        <f>_xlfn.XLOOKUP(A3918,ShowRating!A:A,ShowRating!D:D)</f>
        <v>Neutral</v>
      </c>
      <c r="I3918" s="24" t="str">
        <f>_xlfn.XLOOKUP(A3918,ShowDescription!A:A,ShowDescription!B:B)</f>
        <v>A man buys a young girl, code-names her "Doll" and sends her to live with a mother of two who has a mysterious mission to be fulfilled.</v>
      </c>
      <c r="J3918" s="28">
        <f>_xlfn.XLOOKUP(A3918,ShowReleaseDate!A:A,ShowReleaseDate!B:B)</f>
        <v>42783</v>
      </c>
      <c r="K3918" s="24" t="str">
        <f>_xlfn.XLOOKUP(A3918,ShowReleaseDate!A:A,ShowReleaseDate!D:D)</f>
        <v>Quarter 4</v>
      </c>
    </row>
    <row r="3919" spans="1:11" x14ac:dyDescent="0.2">
      <c r="A3919" s="1">
        <v>80107808</v>
      </c>
      <c r="B3919" s="1" t="s">
        <v>11978</v>
      </c>
      <c r="C3919" s="1" t="s">
        <v>11979</v>
      </c>
      <c r="D3919" s="3" t="s">
        <v>16</v>
      </c>
      <c r="E3919" s="3" t="s">
        <v>568</v>
      </c>
      <c r="F3919" s="12" t="str">
        <f>_xlfn.XLOOKUP(A3919,ShowCategory!B:B,ShowCategory!A:A)</f>
        <v>Action &amp; Adventure</v>
      </c>
      <c r="G3919" s="12">
        <f>_xlfn.XLOOKUP(A3919,ShowRating!A:A,ShowRating!C:C)</f>
        <v>2</v>
      </c>
      <c r="H3919" s="24" t="str">
        <f>_xlfn.XLOOKUP(A3919,ShowRating!A:A,ShowRating!D:D)</f>
        <v>Neutral</v>
      </c>
      <c r="I3919" s="24" t="str">
        <f>_xlfn.XLOOKUP(A3919,ShowDescription!A:A,ShowDescription!B:B)</f>
        <v>Posing as a telecom salesman at a business conference, a CIA agent fights to protect a fledgling Eastern European democracy from a military coup.</v>
      </c>
      <c r="J3919" s="28">
        <f>_xlfn.XLOOKUP(A3919,ShowReleaseDate!A:A,ShowReleaseDate!B:B)</f>
        <v>42783</v>
      </c>
      <c r="K3919" s="24" t="str">
        <f>_xlfn.XLOOKUP(A3919,ShowReleaseDate!A:A,ShowReleaseDate!D:D)</f>
        <v>Quarter 4</v>
      </c>
    </row>
    <row r="3920" spans="1:11" x14ac:dyDescent="0.2">
      <c r="A3920" s="1">
        <v>80154508</v>
      </c>
      <c r="B3920" s="1" t="s">
        <v>11981</v>
      </c>
      <c r="D3920" s="3" t="s">
        <v>314</v>
      </c>
      <c r="E3920" s="3" t="s">
        <v>18</v>
      </c>
      <c r="F3920" s="12" t="str">
        <f>_xlfn.XLOOKUP(A3920,ShowCategory!B:B,ShowCategory!A:A)</f>
        <v>International TV Shows, Korean TV Shows, Romantic TV Shows</v>
      </c>
      <c r="G3920" s="12">
        <f>_xlfn.XLOOKUP(A3920,ShowRating!A:A,ShowRating!C:C)</f>
        <v>5</v>
      </c>
      <c r="H3920" s="24" t="str">
        <f>_xlfn.XLOOKUP(A3920,ShowRating!A:A,ShowRating!D:D)</f>
        <v>Excellent</v>
      </c>
      <c r="I3920" s="24" t="str">
        <f>_xlfn.XLOOKUP(A3920,ShowDescription!A:A,ShowDescription!B:B)</f>
        <v>A nerdy engineering student falls for a pretty, outgoing girl at his college. To get closer to her, he joins the theater group she belongs to.</v>
      </c>
      <c r="J3920" s="28">
        <f>_xlfn.XLOOKUP(A3920,ShowReleaseDate!A:A,ShowReleaseDate!B:B)</f>
        <v>42783</v>
      </c>
      <c r="K3920" s="24" t="str">
        <f>_xlfn.XLOOKUP(A3920,ShowReleaseDate!A:A,ShowReleaseDate!D:D)</f>
        <v>Quarter 4</v>
      </c>
    </row>
    <row r="3921" spans="1:11" x14ac:dyDescent="0.2">
      <c r="A3921" s="1">
        <v>80123910</v>
      </c>
      <c r="B3921" s="1" t="s">
        <v>11983</v>
      </c>
      <c r="C3921" s="1" t="s">
        <v>4799</v>
      </c>
      <c r="D3921" s="3" t="s">
        <v>167</v>
      </c>
      <c r="E3921" s="3" t="s">
        <v>3023</v>
      </c>
      <c r="F3921" s="12" t="str">
        <f>_xlfn.XLOOKUP(A3921,ShowCategory!B:B,ShowCategory!A:A)</f>
        <v>Dramas, Independent Movies, International Movies</v>
      </c>
      <c r="G3921" s="12">
        <f>_xlfn.XLOOKUP(A3921,ShowRating!A:A,ShowRating!C:C)</f>
        <v>5</v>
      </c>
      <c r="H3921" s="24" t="str">
        <f>_xlfn.XLOOKUP(A3921,ShowRating!A:A,ShowRating!D:D)</f>
        <v>Excellent</v>
      </c>
      <c r="I3921" s="24" t="str">
        <f>_xlfn.XLOOKUP(A3921,ShowDescription!A:A,ShowDescription!B:B)</f>
        <v>A bridge under construction collapses in Mumbai, killing a man's family and launching him on a crusade to bring those responsible to justice.</v>
      </c>
      <c r="J3921" s="28">
        <f>_xlfn.XLOOKUP(A3921,ShowReleaseDate!A:A,ShowReleaseDate!B:B)</f>
        <v>42783</v>
      </c>
      <c r="K3921" s="24" t="str">
        <f>_xlfn.XLOOKUP(A3921,ShowReleaseDate!A:A,ShowReleaseDate!D:D)</f>
        <v>Quarter 4</v>
      </c>
    </row>
    <row r="3922" spans="1:11" x14ac:dyDescent="0.2">
      <c r="A3922" s="1">
        <v>80103428</v>
      </c>
      <c r="B3922" s="1" t="s">
        <v>11985</v>
      </c>
      <c r="C3922" s="1" t="s">
        <v>4799</v>
      </c>
      <c r="D3922" s="3" t="s">
        <v>167</v>
      </c>
      <c r="E3922" s="3" t="s">
        <v>601</v>
      </c>
      <c r="F3922" s="12" t="str">
        <f>_xlfn.XLOOKUP(A3922,ShowCategory!B:B,ShowCategory!A:A)</f>
        <v>Action &amp; Adventure, International Movies</v>
      </c>
      <c r="G3922" s="12">
        <f>_xlfn.XLOOKUP(A3922,ShowRating!A:A,ShowRating!C:C)</f>
        <v>2</v>
      </c>
      <c r="H3922" s="24" t="str">
        <f>_xlfn.XLOOKUP(A3922,ShowRating!A:A,ShowRating!D:D)</f>
        <v>Neutral</v>
      </c>
      <c r="I3922" s="24" t="str">
        <f>_xlfn.XLOOKUP(A3922,ShowDescription!A:A,ShowDescription!B:B)</f>
        <v>A reclusive pawn shop owner sets his sights on revenge when vicious gangsters kidnap his drug-addicted neighbor's young daughter.</v>
      </c>
      <c r="J3922" s="28">
        <f>_xlfn.XLOOKUP(A3922,ShowReleaseDate!A:A,ShowReleaseDate!B:B)</f>
        <v>42783</v>
      </c>
      <c r="K3922" s="24" t="str">
        <f>_xlfn.XLOOKUP(A3922,ShowReleaseDate!A:A,ShowReleaseDate!D:D)</f>
        <v>Quarter 4</v>
      </c>
    </row>
    <row r="3923" spans="1:11" x14ac:dyDescent="0.2">
      <c r="A3923" s="1">
        <v>80113673</v>
      </c>
      <c r="B3923" s="1" t="s">
        <v>11987</v>
      </c>
      <c r="C3923" s="1" t="s">
        <v>5824</v>
      </c>
      <c r="D3923" s="3" t="s">
        <v>167</v>
      </c>
      <c r="E3923" s="3" t="s">
        <v>255</v>
      </c>
      <c r="F3923" s="12" t="str">
        <f>_xlfn.XLOOKUP(A3923,ShowCategory!B:B,ShowCategory!A:A)</f>
        <v>Dramas, International Movies, Thrillers</v>
      </c>
      <c r="G3923" s="12">
        <f>_xlfn.XLOOKUP(A3923,ShowRating!A:A,ShowRating!C:C)</f>
        <v>5</v>
      </c>
      <c r="H3923" s="24" t="str">
        <f>_xlfn.XLOOKUP(A3923,ShowRating!A:A,ShowRating!D:D)</f>
        <v>Excellent</v>
      </c>
      <c r="I3923" s="24" t="str">
        <f>_xlfn.XLOOKUP(A3923,ShowDescription!A:A,ShowDescription!B:B)</f>
        <v>Still desperate to find his granddaughter nearly a decade after her kidnapping, a devoted grandfather chases a dangerous new lead.</v>
      </c>
      <c r="J3923" s="28">
        <f>_xlfn.XLOOKUP(A3923,ShowReleaseDate!A:A,ShowReleaseDate!B:B)</f>
        <v>42783</v>
      </c>
      <c r="K3923" s="24" t="str">
        <f>_xlfn.XLOOKUP(A3923,ShowReleaseDate!A:A,ShowReleaseDate!D:D)</f>
        <v>Quarter 4</v>
      </c>
    </row>
    <row r="3924" spans="1:11" x14ac:dyDescent="0.2">
      <c r="A3924" s="1">
        <v>80013271</v>
      </c>
      <c r="B3924" s="1" t="s">
        <v>11989</v>
      </c>
      <c r="C3924" s="1" t="s">
        <v>2536</v>
      </c>
      <c r="D3924" s="3" t="s">
        <v>11990</v>
      </c>
      <c r="E3924" s="3" t="s">
        <v>158</v>
      </c>
      <c r="F3924" s="12" t="str">
        <f>_xlfn.XLOOKUP(A3924,ShowCategory!B:B,ShowCategory!A:A)</f>
        <v>Action &amp; Adventure, Dramas, International Movies</v>
      </c>
      <c r="G3924" s="12">
        <f>_xlfn.XLOOKUP(A3924,ShowRating!A:A,ShowRating!C:C)</f>
        <v>3</v>
      </c>
      <c r="H3924" s="24" t="str">
        <f>_xlfn.XLOOKUP(A3924,ShowRating!A:A,ShowRating!D:D)</f>
        <v>Good</v>
      </c>
      <c r="I3924" s="24" t="str">
        <f>_xlfn.XLOOKUP(A3924,ShowDescription!A:A,ShowDescription!B:B)</f>
        <v>A hard-driving submarine captain is hired to steal gold from a sunken Nazi sub, but there's no honor among thieves during this underwater heist.</v>
      </c>
      <c r="J3924" s="28">
        <f>_xlfn.XLOOKUP(A3924,ShowReleaseDate!A:A,ShowReleaseDate!B:B)</f>
        <v>43512</v>
      </c>
      <c r="K3924" s="24" t="str">
        <f>_xlfn.XLOOKUP(A3924,ShowReleaseDate!A:A,ShowReleaseDate!D:D)</f>
        <v>Quarter 4</v>
      </c>
    </row>
    <row r="3925" spans="1:11" x14ac:dyDescent="0.2">
      <c r="A3925" s="1">
        <v>81004511</v>
      </c>
      <c r="B3925" s="1" t="s">
        <v>11993</v>
      </c>
      <c r="C3925" s="1" t="s">
        <v>11994</v>
      </c>
      <c r="D3925" s="3" t="s">
        <v>16</v>
      </c>
      <c r="E3925" s="3" t="s">
        <v>26</v>
      </c>
      <c r="F3925" s="12" t="str">
        <f>_xlfn.XLOOKUP(A3925,ShowCategory!B:B,ShowCategory!A:A)</f>
        <v>Documentaries</v>
      </c>
      <c r="G3925" s="12">
        <f>_xlfn.XLOOKUP(A3925,ShowRating!A:A,ShowRating!C:C)</f>
        <v>4</v>
      </c>
      <c r="H3925" s="24" t="str">
        <f>_xlfn.XLOOKUP(A3925,ShowRating!A:A,ShowRating!D:D)</f>
        <v>Very Good</v>
      </c>
      <c r="I3925" s="24" t="str">
        <f>_xlfn.XLOOKUP(A3925,ShowDescription!A:A,ShowDescription!B:B)</f>
        <v>This documentary follows the rapid rise and fall of the Manhattan discotheque and the glittery debauchery that attracted the city's eccentric and elite.</v>
      </c>
      <c r="J3925" s="28">
        <f>_xlfn.XLOOKUP(A3925,ShowReleaseDate!A:A,ShowReleaseDate!B:B)</f>
        <v>43512</v>
      </c>
      <c r="K3925" s="24" t="str">
        <f>_xlfn.XLOOKUP(A3925,ShowReleaseDate!A:A,ShowReleaseDate!D:D)</f>
        <v>Quarter 4</v>
      </c>
    </row>
    <row r="3926" spans="1:11" x14ac:dyDescent="0.2">
      <c r="A3926" s="1">
        <v>80989337</v>
      </c>
      <c r="B3926" s="1" t="s">
        <v>11996</v>
      </c>
      <c r="C3926" s="1" t="s">
        <v>11997</v>
      </c>
      <c r="D3926" s="3" t="s">
        <v>16</v>
      </c>
      <c r="E3926" s="3" t="s">
        <v>386</v>
      </c>
      <c r="F3926" s="12" t="str">
        <f>_xlfn.XLOOKUP(A3926,ShowCategory!B:B,ShowCategory!A:A)</f>
        <v>Horror Movies</v>
      </c>
      <c r="G3926" s="12">
        <f>_xlfn.XLOOKUP(A3926,ShowRating!A:A,ShowRating!C:C)</f>
        <v>3</v>
      </c>
      <c r="H3926" s="24" t="str">
        <f>_xlfn.XLOOKUP(A3926,ShowRating!A:A,ShowRating!D:D)</f>
        <v>Good</v>
      </c>
      <c r="I3926" s="24" t="str">
        <f>_xlfn.XLOOKUP(A3926,ShowDescription!A:A,ShowDescription!B:B)</f>
        <v>When an ex-cop becomes a superintendent of an apartment building, he suspects the sinister janitor is behind the eerie disappearances of its tenants.</v>
      </c>
      <c r="J3926" s="28">
        <f>_xlfn.XLOOKUP(A3926,ShowReleaseDate!A:A,ShowReleaseDate!B:B)</f>
        <v>43512</v>
      </c>
      <c r="K3926" s="24" t="str">
        <f>_xlfn.XLOOKUP(A3926,ShowReleaseDate!A:A,ShowReleaseDate!D:D)</f>
        <v>Quarter 4</v>
      </c>
    </row>
    <row r="3927" spans="1:11" x14ac:dyDescent="0.2">
      <c r="A3927" s="1">
        <v>80191555</v>
      </c>
      <c r="B3927" s="1" t="s">
        <v>11999</v>
      </c>
      <c r="C3927" s="1" t="s">
        <v>12000</v>
      </c>
      <c r="D3927" s="3" t="s">
        <v>1455</v>
      </c>
      <c r="E3927" s="3" t="s">
        <v>42</v>
      </c>
      <c r="F3927" s="12" t="str">
        <f>_xlfn.XLOOKUP(A3927,ShowCategory!B:B,ShowCategory!A:A)</f>
        <v>Stand-Up Comedy</v>
      </c>
      <c r="G3927" s="12">
        <f>_xlfn.XLOOKUP(A3927,ShowRating!A:A,ShowRating!C:C)</f>
        <v>3</v>
      </c>
      <c r="H3927" s="24" t="str">
        <f>_xlfn.XLOOKUP(A3927,ShowRating!A:A,ShowRating!D:D)</f>
        <v>Good</v>
      </c>
      <c r="I3927" s="24" t="str">
        <f>_xlfn.XLOOKUP(A3927,ShowDescription!A:A,ShowDescription!B:B)</f>
        <v>Argentine comedian AgustÃ­n "Radagast" AristarÃ¡n adds doses of magic, music and acting to his high-energy stand-up routine.</v>
      </c>
      <c r="J3927" s="28">
        <f>_xlfn.XLOOKUP(A3927,ShowReleaseDate!A:A,ShowReleaseDate!B:B)</f>
        <v>43147</v>
      </c>
      <c r="K3927" s="24" t="str">
        <f>_xlfn.XLOOKUP(A3927,ShowReleaseDate!A:A,ShowReleaseDate!D:D)</f>
        <v>Quarter 4</v>
      </c>
    </row>
    <row r="3928" spans="1:11" x14ac:dyDescent="0.2">
      <c r="A3928" s="1">
        <v>80117551</v>
      </c>
      <c r="B3928" s="1" t="s">
        <v>12003</v>
      </c>
      <c r="D3928" s="3" t="s">
        <v>16</v>
      </c>
      <c r="E3928" s="3" t="s">
        <v>18</v>
      </c>
      <c r="F3928" s="12" t="str">
        <f>_xlfn.XLOOKUP(A3928,ShowCategory!B:B,ShowCategory!A:A)</f>
        <v>TV Comedies, TV Dramas, Teen TV Shows</v>
      </c>
      <c r="G3928" s="12">
        <f>_xlfn.XLOOKUP(A3928,ShowRating!A:A,ShowRating!C:C)</f>
        <v>5</v>
      </c>
      <c r="H3928" s="24" t="str">
        <f>_xlfn.XLOOKUP(A3928,ShowRating!A:A,ShowRating!D:D)</f>
        <v>Excellent</v>
      </c>
      <c r="I3928" s="24" t="str">
        <f>_xlfn.XLOOKUP(A3928,ShowDescription!A:A,ShowDescription!B:B)</f>
        <v>It's 1996 in a town called Boring, where high school misfits in the AV and drama clubs brave the ups and downs of teenage life in the VHS era.</v>
      </c>
      <c r="J3928" s="28">
        <f>_xlfn.XLOOKUP(A3928,ShowReleaseDate!A:A,ShowReleaseDate!B:B)</f>
        <v>43147</v>
      </c>
      <c r="K3928" s="24" t="str">
        <f>_xlfn.XLOOKUP(A3928,ShowReleaseDate!A:A,ShowReleaseDate!D:D)</f>
        <v>Quarter 4</v>
      </c>
    </row>
    <row r="3929" spans="1:11" x14ac:dyDescent="0.2">
      <c r="A3929" s="1">
        <v>80184625</v>
      </c>
      <c r="B3929" s="1" t="s">
        <v>12005</v>
      </c>
      <c r="C3929" s="1" t="s">
        <v>12006</v>
      </c>
      <c r="D3929" s="3" t="s">
        <v>16</v>
      </c>
      <c r="E3929" s="3" t="s">
        <v>96</v>
      </c>
      <c r="F3929" s="12" t="str">
        <f>_xlfn.XLOOKUP(A3929,ShowCategory!B:B,ShowCategory!A:A)</f>
        <v>Dramas, Romantic Movies</v>
      </c>
      <c r="G3929" s="12">
        <f>_xlfn.XLOOKUP(A3929,ShowRating!A:A,ShowRating!C:C)</f>
        <v>4</v>
      </c>
      <c r="H3929" s="24" t="str">
        <f>_xlfn.XLOOKUP(A3929,ShowRating!A:A,ShowRating!D:D)</f>
        <v>Very Good</v>
      </c>
      <c r="I3929" s="24" t="str">
        <f>_xlfn.XLOOKUP(A3929,ShowDescription!A:A,ShowDescription!B:B)</f>
        <v>A stunning cancer diagnosis spurs Abbie to seek a future girlfriend for fiancÃ© and childhood sweetheart Sam, who's clueless when it comes to dating.</v>
      </c>
      <c r="J3929" s="28">
        <f>_xlfn.XLOOKUP(A3929,ShowReleaseDate!A:A,ShowReleaseDate!B:B)</f>
        <v>43147</v>
      </c>
      <c r="K3929" s="24" t="str">
        <f>_xlfn.XLOOKUP(A3929,ShowReleaseDate!A:A,ShowReleaseDate!D:D)</f>
        <v>Quarter 4</v>
      </c>
    </row>
    <row r="3930" spans="1:11" x14ac:dyDescent="0.2">
      <c r="A3930" s="1">
        <v>80184154</v>
      </c>
      <c r="B3930" s="1" t="s">
        <v>12008</v>
      </c>
      <c r="E3930" s="3" t="s">
        <v>18</v>
      </c>
      <c r="F3930" s="12" t="str">
        <f>_xlfn.XLOOKUP(A3930,ShowCategory!B:B,ShowCategory!A:A)</f>
        <v>Docuseries, International TV Shows</v>
      </c>
      <c r="G3930" s="12">
        <f>_xlfn.XLOOKUP(A3930,ShowRating!A:A,ShowRating!C:C)</f>
        <v>2</v>
      </c>
      <c r="H3930" s="24" t="str">
        <f>_xlfn.XLOOKUP(A3930,ShowRating!A:A,ShowRating!D:D)</f>
        <v>Neutral</v>
      </c>
      <c r="I3930" s="24" t="str">
        <f>_xlfn.XLOOKUP(A3930,ShowDescription!A:A,ShowDescription!B:B)</f>
        <v>Explore the stories of ordinary people dealing with extraordinary circumstances in this series that focuses on overcoming obstacles and odds.</v>
      </c>
      <c r="J3930" s="28">
        <f>_xlfn.XLOOKUP(A3930,ShowReleaseDate!A:A,ShowReleaseDate!B:B)</f>
        <v>43147</v>
      </c>
      <c r="K3930" s="24" t="str">
        <f>_xlfn.XLOOKUP(A3930,ShowReleaseDate!A:A,ShowReleaseDate!D:D)</f>
        <v>Quarter 4</v>
      </c>
    </row>
    <row r="3931" spans="1:11" x14ac:dyDescent="0.2">
      <c r="A3931" s="1">
        <v>70100084</v>
      </c>
      <c r="B3931" s="1" t="s">
        <v>12010</v>
      </c>
      <c r="C3931" s="1" t="s">
        <v>3400</v>
      </c>
      <c r="D3931" s="3" t="s">
        <v>16</v>
      </c>
      <c r="E3931" s="3" t="s">
        <v>255</v>
      </c>
      <c r="F3931" s="12" t="str">
        <f>_xlfn.XLOOKUP(A3931,ShowCategory!B:B,ShowCategory!A:A)</f>
        <v>Dramas, Independent Movies, LGBTQ Movies</v>
      </c>
      <c r="G3931" s="12">
        <f>_xlfn.XLOOKUP(A3931,ShowRating!A:A,ShowRating!C:C)</f>
        <v>3</v>
      </c>
      <c r="H3931" s="24" t="str">
        <f>_xlfn.XLOOKUP(A3931,ShowRating!A:A,ShowRating!D:D)</f>
        <v>Good</v>
      </c>
      <c r="I3931" s="24" t="str">
        <f>_xlfn.XLOOKUP(A3931,ShowDescription!A:A,ShowDescription!B:B)</f>
        <v>Sean Penn stars in this biopic about Harvey Milk, the openly gay San Francisco politician who was murdered by a disgruntled city supervisor in 1978.</v>
      </c>
      <c r="J3931" s="28">
        <f>_xlfn.XLOOKUP(A3931,ShowReleaseDate!A:A,ShowReleaseDate!B:B)</f>
        <v>42782</v>
      </c>
      <c r="K3931" s="24" t="str">
        <f>_xlfn.XLOOKUP(A3931,ShowReleaseDate!A:A,ShowReleaseDate!D:D)</f>
        <v>Quarter 4</v>
      </c>
    </row>
    <row r="3932" spans="1:11" x14ac:dyDescent="0.2">
      <c r="A3932" s="1">
        <v>80106438</v>
      </c>
      <c r="B3932" s="1" t="s">
        <v>12013</v>
      </c>
      <c r="C3932" s="1" t="s">
        <v>12014</v>
      </c>
      <c r="D3932" s="3" t="s">
        <v>16</v>
      </c>
      <c r="E3932" s="3" t="s">
        <v>536</v>
      </c>
      <c r="F3932" s="12" t="str">
        <f>_xlfn.XLOOKUP(A3932,ShowCategory!B:B,ShowCategory!A:A)</f>
        <v>Comedies, Dramas, Independent Movies</v>
      </c>
      <c r="G3932" s="12">
        <f>_xlfn.XLOOKUP(A3932,ShowRating!A:A,ShowRating!C:C)</f>
        <v>4</v>
      </c>
      <c r="H3932" s="24" t="str">
        <f>_xlfn.XLOOKUP(A3932,ShowRating!A:A,ShowRating!D:D)</f>
        <v>Very Good</v>
      </c>
      <c r="I3932" s="24" t="str">
        <f>_xlfn.XLOOKUP(A3932,ShowDescription!A:A,ShowDescription!B:B)</f>
        <v>When a programmer uses his wife's sympathetic voice for his company's customer service app, he starts to rely more on her idealized self than her.</v>
      </c>
      <c r="J3932" s="28">
        <f>_xlfn.XLOOKUP(A3932,ShowReleaseDate!A:A,ShowReleaseDate!B:B)</f>
        <v>42782</v>
      </c>
      <c r="K3932" s="24" t="str">
        <f>_xlfn.XLOOKUP(A3932,ShowReleaseDate!A:A,ShowReleaseDate!D:D)</f>
        <v>Quarter 4</v>
      </c>
    </row>
    <row r="3933" spans="1:11" ht="27.75" x14ac:dyDescent="0.2">
      <c r="A3933" s="1">
        <v>70295085</v>
      </c>
      <c r="B3933" s="1" t="s">
        <v>12016</v>
      </c>
      <c r="C3933" s="1" t="s">
        <v>12017</v>
      </c>
      <c r="D3933" s="3" t="s">
        <v>16</v>
      </c>
      <c r="E3933" s="3" t="s">
        <v>375</v>
      </c>
      <c r="F3933" s="12" t="str">
        <f>_xlfn.XLOOKUP(A3933,ShowCategory!B:B,ShowCategory!A:A)</f>
        <v>Action &amp; Adventure, Sci-Fi &amp; Fantasy</v>
      </c>
      <c r="G3933" s="12">
        <f>_xlfn.XLOOKUP(A3933,ShowRating!A:A,ShowRating!C:C)</f>
        <v>4</v>
      </c>
      <c r="H3933" s="24" t="str">
        <f>_xlfn.XLOOKUP(A3933,ShowRating!A:A,ShowRating!D:D)</f>
        <v>Very Good</v>
      </c>
      <c r="I3933" s="24" t="str">
        <f>_xlfn.XLOOKUP(A3933,ShowDescription!A:A,ShowDescription!B:B)</f>
        <v>When scientists join Hulk's gamma energy with Tony Stark's Arc Reactor, the resulting force creates a foe that only the two Marvel heroes can combat.</v>
      </c>
      <c r="J3933" s="28">
        <f>_xlfn.XLOOKUP(A3933,ShowReleaseDate!A:A,ShowReleaseDate!B:B)</f>
        <v>41686</v>
      </c>
      <c r="K3933" s="24" t="str">
        <f>_xlfn.XLOOKUP(A3933,ShowReleaseDate!A:A,ShowReleaseDate!D:D)</f>
        <v>Quarter 4</v>
      </c>
    </row>
    <row r="3934" spans="1:11" x14ac:dyDescent="0.2">
      <c r="A3934" s="1">
        <v>80159877</v>
      </c>
      <c r="B3934" s="1" t="s">
        <v>12020</v>
      </c>
      <c r="C3934" s="1" t="s">
        <v>12021</v>
      </c>
      <c r="D3934" s="3" t="s">
        <v>12022</v>
      </c>
      <c r="E3934" s="3" t="s">
        <v>350</v>
      </c>
      <c r="F3934" s="12" t="str">
        <f>_xlfn.XLOOKUP(A3934,ShowCategory!B:B,ShowCategory!A:A)</f>
        <v>Dramas</v>
      </c>
      <c r="G3934" s="12">
        <f>_xlfn.XLOOKUP(A3934,ShowRating!A:A,ShowRating!C:C)</f>
        <v>5</v>
      </c>
      <c r="H3934" s="24" t="str">
        <f>_xlfn.XLOOKUP(A3934,ShowRating!A:A,ShowRating!D:D)</f>
        <v>Excellent</v>
      </c>
      <c r="I3934" s="24" t="str">
        <f>_xlfn.XLOOKUP(A3934,ShowDescription!A:A,ShowDescription!B:B)</f>
        <v>After learning of their son's death on the battlefield, a grieving Berlin couple embark on a quietly dangerous act of resistance against Adolf Hitler.</v>
      </c>
      <c r="J3934" s="28">
        <f>_xlfn.XLOOKUP(A3934,ShowReleaseDate!A:A,ShowReleaseDate!B:B)</f>
        <v>43511</v>
      </c>
      <c r="K3934" s="24" t="str">
        <f>_xlfn.XLOOKUP(A3934,ShowReleaseDate!A:A,ShowReleaseDate!D:D)</f>
        <v>Quarter 4</v>
      </c>
    </row>
    <row r="3935" spans="1:11" x14ac:dyDescent="0.2">
      <c r="A3935" s="1">
        <v>81043345</v>
      </c>
      <c r="B3935" s="1" t="s">
        <v>12025</v>
      </c>
      <c r="C3935" s="1" t="s">
        <v>1890</v>
      </c>
      <c r="D3935" s="3" t="s">
        <v>438</v>
      </c>
      <c r="E3935" s="3" t="s">
        <v>414</v>
      </c>
      <c r="F3935" s="12" t="str">
        <f>_xlfn.XLOOKUP(A3935,ShowCategory!B:B,ShowCategory!A:A)</f>
        <v>Comedies, International Movies</v>
      </c>
      <c r="G3935" s="12">
        <f>_xlfn.XLOOKUP(A3935,ShowRating!A:A,ShowRating!C:C)</f>
        <v>5</v>
      </c>
      <c r="H3935" s="24" t="str">
        <f>_xlfn.XLOOKUP(A3935,ShowRating!A:A,ShowRating!D:D)</f>
        <v>Excellent</v>
      </c>
      <c r="I3935" s="24" t="str">
        <f>_xlfn.XLOOKUP(A3935,ShowDescription!A:A,ShowDescription!B:B)</f>
        <v>Amid a marital crisis, Fikret befriends songstress Solmaz after a wacky encounter and must fill in as the father of her soon-to-wed daughter.</v>
      </c>
      <c r="J3935" s="28">
        <f>_xlfn.XLOOKUP(A3935,ShowReleaseDate!A:A,ShowReleaseDate!B:B)</f>
        <v>43511</v>
      </c>
      <c r="K3935" s="24" t="str">
        <f>_xlfn.XLOOKUP(A3935,ShowReleaseDate!A:A,ShowReleaseDate!D:D)</f>
        <v>Quarter 4</v>
      </c>
    </row>
    <row r="3936" spans="1:11" ht="27.75" x14ac:dyDescent="0.2">
      <c r="A3936" s="1">
        <v>80208091</v>
      </c>
      <c r="B3936" s="1" t="s">
        <v>12027</v>
      </c>
      <c r="C3936" s="1" t="s">
        <v>12028</v>
      </c>
      <c r="D3936" s="3" t="s">
        <v>30</v>
      </c>
      <c r="E3936" s="3" t="s">
        <v>107</v>
      </c>
      <c r="F3936" s="12" t="str">
        <f>_xlfn.XLOOKUP(A3936,ShowCategory!B:B,ShowCategory!A:A)</f>
        <v>Comedies, Dramas, LGBTQ Movies</v>
      </c>
      <c r="G3936" s="12">
        <f>_xlfn.XLOOKUP(A3936,ShowRating!A:A,ShowRating!C:C)</f>
        <v>2</v>
      </c>
      <c r="H3936" s="24" t="str">
        <f>_xlfn.XLOOKUP(A3936,ShowRating!A:A,ShowRating!D:D)</f>
        <v>Neutral</v>
      </c>
      <c r="I3936" s="24" t="str">
        <f>_xlfn.XLOOKUP(A3936,ShowDescription!A:A,ShowDescription!B:B)</f>
        <v>Kat and Evaâ€™s happy romance hits a rough patch when Eva decides that she wants a child. Visiting friend Roger could help complete their family.</v>
      </c>
      <c r="J3936" s="28">
        <f>_xlfn.XLOOKUP(A3936,ShowReleaseDate!A:A,ShowReleaseDate!B:B)</f>
        <v>43511</v>
      </c>
      <c r="K3936" s="24" t="str">
        <f>_xlfn.XLOOKUP(A3936,ShowReleaseDate!A:A,ShowReleaseDate!D:D)</f>
        <v>Quarter 4</v>
      </c>
    </row>
    <row r="3937" spans="1:11" x14ac:dyDescent="0.2">
      <c r="A3937" s="1">
        <v>81052266</v>
      </c>
      <c r="B3937" s="1" t="s">
        <v>12030</v>
      </c>
      <c r="C3937" s="1" t="s">
        <v>12031</v>
      </c>
      <c r="D3937" s="3" t="s">
        <v>167</v>
      </c>
      <c r="E3937" s="3" t="s">
        <v>345</v>
      </c>
      <c r="F3937" s="12" t="str">
        <f>_xlfn.XLOOKUP(A3937,ShowCategory!B:B,ShowCategory!A:A)</f>
        <v>Dramas, International Movies, Sci-Fi &amp; Fantasy</v>
      </c>
      <c r="G3937" s="12">
        <f>_xlfn.XLOOKUP(A3937,ShowRating!A:A,ShowRating!C:C)</f>
        <v>3</v>
      </c>
      <c r="H3937" s="24" t="str">
        <f>_xlfn.XLOOKUP(A3937,ShowRating!A:A,ShowRating!D:D)</f>
        <v>Good</v>
      </c>
      <c r="I3937" s="24" t="str">
        <f>_xlfn.XLOOKUP(A3937,ShowDescription!A:A,ShowDescription!B:B)</f>
        <v>Disparate characters, including an aspiring time traveler, a phony chef, a drug-addicted waitress and several others, share a surprising connection.</v>
      </c>
      <c r="J3937" s="28">
        <f>_xlfn.XLOOKUP(A3937,ShowReleaseDate!A:A,ShowReleaseDate!B:B)</f>
        <v>43511</v>
      </c>
      <c r="K3937" s="24" t="str">
        <f>_xlfn.XLOOKUP(A3937,ShowReleaseDate!A:A,ShowReleaseDate!D:D)</f>
        <v>Quarter 4</v>
      </c>
    </row>
    <row r="3938" spans="1:11" ht="27.75" x14ac:dyDescent="0.2">
      <c r="A3938" s="1">
        <v>81067757</v>
      </c>
      <c r="B3938" s="1" t="s">
        <v>12033</v>
      </c>
      <c r="C3938" s="1" t="s">
        <v>12034</v>
      </c>
      <c r="D3938" s="3" t="s">
        <v>167</v>
      </c>
      <c r="E3938" s="3" t="s">
        <v>135</v>
      </c>
      <c r="F3938" s="12" t="str">
        <f>_xlfn.XLOOKUP(A3938,ShowCategory!B:B,ShowCategory!A:A)</f>
        <v>Dramas, International Movies</v>
      </c>
      <c r="G3938" s="12">
        <f>_xlfn.XLOOKUP(A3938,ShowRating!A:A,ShowRating!C:C)</f>
        <v>3</v>
      </c>
      <c r="H3938" s="24" t="str">
        <f>_xlfn.XLOOKUP(A3938,ShowRating!A:A,ShowRating!D:D)</f>
        <v>Good</v>
      </c>
      <c r="I3938" s="24" t="str">
        <f>_xlfn.XLOOKUP(A3938,ShowDescription!A:A,ShowDescription!B:B)</f>
        <v>With his carefree bachelor days behind him, a young entrepreneurâ€™s ambitions for adulthood come with some painful personal and professional decisions.</v>
      </c>
      <c r="J3938" s="28">
        <f>_xlfn.XLOOKUP(A3938,ShowReleaseDate!A:A,ShowReleaseDate!B:B)</f>
        <v>43511</v>
      </c>
      <c r="K3938" s="24" t="str">
        <f>_xlfn.XLOOKUP(A3938,ShowReleaseDate!A:A,ShowReleaseDate!D:D)</f>
        <v>Quarter 4</v>
      </c>
    </row>
    <row r="3939" spans="1:11" x14ac:dyDescent="0.2">
      <c r="A3939" s="1">
        <v>81015076</v>
      </c>
      <c r="B3939" s="1" t="s">
        <v>12036</v>
      </c>
      <c r="C3939" s="1" t="s">
        <v>12037</v>
      </c>
      <c r="D3939" s="3" t="s">
        <v>16</v>
      </c>
      <c r="E3939" s="3" t="s">
        <v>96</v>
      </c>
      <c r="F3939" s="12" t="str">
        <f>_xlfn.XLOOKUP(A3939,ShowCategory!B:B,ShowCategory!A:A)</f>
        <v>Documentaries</v>
      </c>
      <c r="G3939" s="12">
        <f>_xlfn.XLOOKUP(A3939,ShowRating!A:A,ShowRating!C:C)</f>
        <v>3</v>
      </c>
      <c r="H3939" s="24" t="str">
        <f>_xlfn.XLOOKUP(A3939,ShowRating!A:A,ShowRating!D:D)</f>
        <v>Good</v>
      </c>
      <c r="I3939" s="24" t="str">
        <f>_xlfn.XLOOKUP(A3939,ShowDescription!A:A,ShowDescription!B:B)</f>
        <v>Meet the growing, worldwide community of theorists who defend the belief that the Earth is flat while living in a society who vehemently rejects it.</v>
      </c>
      <c r="J3939" s="28">
        <f>_xlfn.XLOOKUP(A3939,ShowReleaseDate!A:A,ShowReleaseDate!B:B)</f>
        <v>43511</v>
      </c>
      <c r="K3939" s="24" t="str">
        <f>_xlfn.XLOOKUP(A3939,ShowReleaseDate!A:A,ShowReleaseDate!D:D)</f>
        <v>Quarter 4</v>
      </c>
    </row>
    <row r="3940" spans="1:11" x14ac:dyDescent="0.2">
      <c r="A3940" s="1">
        <v>80095232</v>
      </c>
      <c r="B3940" s="1" t="s">
        <v>12039</v>
      </c>
      <c r="C3940" s="1" t="s">
        <v>4403</v>
      </c>
      <c r="D3940" s="3" t="s">
        <v>344</v>
      </c>
      <c r="E3940" s="3" t="s">
        <v>350</v>
      </c>
      <c r="F3940" s="12" t="str">
        <f>_xlfn.XLOOKUP(A3940,ShowCategory!B:B,ShowCategory!A:A)</f>
        <v>Comedies, Dramas, Independent Movies</v>
      </c>
      <c r="G3940" s="12">
        <f>_xlfn.XLOOKUP(A3940,ShowRating!A:A,ShowRating!C:C)</f>
        <v>5</v>
      </c>
      <c r="H3940" s="24" t="str">
        <f>_xlfn.XLOOKUP(A3940,ShowRating!A:A,ShowRating!D:D)</f>
        <v>Excellent</v>
      </c>
      <c r="I3940" s="24" t="str">
        <f>_xlfn.XLOOKUP(A3940,ShowDescription!A:A,ShowDescription!B:B)</f>
        <v>Inspired by the movie "Thelma &amp; Louise," three young people with Down syndrome leave the institution where they live to take a road trip together.</v>
      </c>
      <c r="J3940" s="28">
        <f>_xlfn.XLOOKUP(A3940,ShowReleaseDate!A:A,ShowReleaseDate!B:B)</f>
        <v>43511</v>
      </c>
      <c r="K3940" s="24" t="str">
        <f>_xlfn.XLOOKUP(A3940,ShowReleaseDate!A:A,ShowReleaseDate!D:D)</f>
        <v>Quarter 4</v>
      </c>
    </row>
    <row r="3941" spans="1:11" ht="27.75" x14ac:dyDescent="0.2">
      <c r="A3941" s="1">
        <v>81067758</v>
      </c>
      <c r="B3941" s="1" t="s">
        <v>12041</v>
      </c>
      <c r="C3941" s="1" t="s">
        <v>12042</v>
      </c>
      <c r="D3941" s="3" t="s">
        <v>167</v>
      </c>
      <c r="E3941" s="3" t="s">
        <v>466</v>
      </c>
      <c r="F3941" s="12" t="str">
        <f>_xlfn.XLOOKUP(A3941,ShowCategory!B:B,ShowCategory!A:A)</f>
        <v>Dramas, Independent Movies, International Movies</v>
      </c>
      <c r="G3941" s="12">
        <f>_xlfn.XLOOKUP(A3941,ShowRating!A:A,ShowRating!C:C)</f>
        <v>3</v>
      </c>
      <c r="H3941" s="24" t="str">
        <f>_xlfn.XLOOKUP(A3941,ShowRating!A:A,ShowRating!D:D)</f>
        <v>Good</v>
      </c>
      <c r="I3941" s="24" t="str">
        <f>_xlfn.XLOOKUP(A3941,ShowDescription!A:A,ShowDescription!B:B)</f>
        <v>On the incandescent shores of Goa, a young man tumbles down a mind-bending â€“ and soon dangerous â€“ series of trips after taking hallucinatory drugs.</v>
      </c>
      <c r="J3941" s="28">
        <f>_xlfn.XLOOKUP(A3941,ShowReleaseDate!A:A,ShowReleaseDate!B:B)</f>
        <v>43511</v>
      </c>
      <c r="K3941" s="24" t="str">
        <f>_xlfn.XLOOKUP(A3941,ShowReleaseDate!A:A,ShowReleaseDate!D:D)</f>
        <v>Quarter 4</v>
      </c>
    </row>
    <row r="3942" spans="1:11" x14ac:dyDescent="0.2">
      <c r="A3942" s="1">
        <v>70002291</v>
      </c>
      <c r="B3942" s="1" t="s">
        <v>12044</v>
      </c>
      <c r="C3942" s="1" t="s">
        <v>6069</v>
      </c>
      <c r="D3942" s="3" t="s">
        <v>167</v>
      </c>
      <c r="E3942" s="3" t="s">
        <v>151</v>
      </c>
      <c r="F3942" s="12" t="str">
        <f>_xlfn.XLOOKUP(A3942,ShowCategory!B:B,ShowCategory!A:A)</f>
        <v>Dramas, International Movies</v>
      </c>
      <c r="G3942" s="12">
        <f>_xlfn.XLOOKUP(A3942,ShowRating!A:A,ShowRating!C:C)</f>
        <v>5</v>
      </c>
      <c r="H3942" s="24" t="str">
        <f>_xlfn.XLOOKUP(A3942,ShowRating!A:A,ShowRating!D:D)</f>
        <v>Excellent</v>
      </c>
      <c r="I3942" s="24" t="str">
        <f>_xlfn.XLOOKUP(A3942,ShowDescription!A:A,ShowDescription!B:B)</f>
        <v>While taking shelter from a Mumbai monsoon, an investment banker forms an unlikely connection with a naÃ¯ve prostitute over the course of the night.</v>
      </c>
      <c r="J3942" s="28">
        <f>_xlfn.XLOOKUP(A3942,ShowReleaseDate!A:A,ShowReleaseDate!B:B)</f>
        <v>43511</v>
      </c>
      <c r="K3942" s="24" t="str">
        <f>_xlfn.XLOOKUP(A3942,ShowReleaseDate!A:A,ShowReleaseDate!D:D)</f>
        <v>Quarter 4</v>
      </c>
    </row>
    <row r="3943" spans="1:11" x14ac:dyDescent="0.2">
      <c r="A3943" s="1">
        <v>81050193</v>
      </c>
      <c r="B3943" s="1" t="s">
        <v>12046</v>
      </c>
      <c r="C3943" s="1" t="s">
        <v>12047</v>
      </c>
      <c r="D3943" s="3" t="s">
        <v>16</v>
      </c>
      <c r="E3943" s="3" t="s">
        <v>192</v>
      </c>
      <c r="F3943" s="12" t="str">
        <f>_xlfn.XLOOKUP(A3943,ShowCategory!B:B,ShowCategory!A:A)</f>
        <v>Dramas, Thrillers</v>
      </c>
      <c r="G3943" s="12">
        <f>_xlfn.XLOOKUP(A3943,ShowRating!A:A,ShowRating!C:C)</f>
        <v>3</v>
      </c>
      <c r="H3943" s="24" t="str">
        <f>_xlfn.XLOOKUP(A3943,ShowRating!A:A,ShowRating!D:D)</f>
        <v>Good</v>
      </c>
      <c r="I3943" s="24" t="str">
        <f>_xlfn.XLOOKUP(A3943,ShowDescription!A:A,ShowDescription!B:B)</f>
        <v>After a series of strange deaths, a high school reporter tries to pin down the killer who's targeting students eligible for a prestigious scholarship.</v>
      </c>
      <c r="J3943" s="28">
        <f>_xlfn.XLOOKUP(A3943,ShowReleaseDate!A:A,ShowReleaseDate!B:B)</f>
        <v>43511</v>
      </c>
      <c r="K3943" s="24" t="str">
        <f>_xlfn.XLOOKUP(A3943,ShowReleaseDate!A:A,ShowReleaseDate!D:D)</f>
        <v>Quarter 4</v>
      </c>
    </row>
    <row r="3944" spans="1:11" x14ac:dyDescent="0.2">
      <c r="A3944" s="1">
        <v>81067759</v>
      </c>
      <c r="B3944" s="1" t="s">
        <v>12049</v>
      </c>
      <c r="C3944" s="1" t="s">
        <v>12050</v>
      </c>
      <c r="D3944" s="3" t="s">
        <v>167</v>
      </c>
      <c r="E3944" s="3" t="s">
        <v>511</v>
      </c>
      <c r="F3944" s="12" t="str">
        <f>_xlfn.XLOOKUP(A3944,ShowCategory!B:B,ShowCategory!A:A)</f>
        <v>Comedies, Dramas, International Movies</v>
      </c>
      <c r="G3944" s="12">
        <f>_xlfn.XLOOKUP(A3944,ShowRating!A:A,ShowRating!C:C)</f>
        <v>2</v>
      </c>
      <c r="H3944" s="24" t="str">
        <f>_xlfn.XLOOKUP(A3944,ShowRating!A:A,ShowRating!D:D)</f>
        <v>Neutral</v>
      </c>
      <c r="I3944" s="24" t="str">
        <f>_xlfn.XLOOKUP(A3944,ShowDescription!A:A,ShowDescription!B:B)</f>
        <v>Killed too soon due to a clerical error in heaven, a man is sent back to earth with a new lease on life, this time in the body of his portly friend.</v>
      </c>
      <c r="J3944" s="28">
        <f>_xlfn.XLOOKUP(A3944,ShowReleaseDate!A:A,ShowReleaseDate!B:B)</f>
        <v>43511</v>
      </c>
      <c r="K3944" s="24" t="str">
        <f>_xlfn.XLOOKUP(A3944,ShowReleaseDate!A:A,ShowReleaseDate!D:D)</f>
        <v>Quarter 4</v>
      </c>
    </row>
    <row r="3945" spans="1:11" x14ac:dyDescent="0.2">
      <c r="A3945" s="1">
        <v>80045203</v>
      </c>
      <c r="B3945" s="1" t="s">
        <v>12052</v>
      </c>
      <c r="C3945" s="1" t="s">
        <v>12053</v>
      </c>
      <c r="D3945" s="3" t="s">
        <v>4334</v>
      </c>
      <c r="E3945" s="3" t="s">
        <v>18</v>
      </c>
      <c r="F3945" s="12" t="str">
        <f>_xlfn.XLOOKUP(A3945,ShowCategory!B:B,ShowCategory!A:A)</f>
        <v>International TV Shows, TV Comedies, TV Dramas</v>
      </c>
      <c r="G3945" s="12">
        <f>_xlfn.XLOOKUP(A3945,ShowRating!A:A,ShowRating!C:C)</f>
        <v>2</v>
      </c>
      <c r="H3945" s="24" t="str">
        <f>_xlfn.XLOOKUP(A3945,ShowRating!A:A,ShowRating!D:D)</f>
        <v>Neutral</v>
      </c>
      <c r="I3945" s="24" t="str">
        <f>_xlfn.XLOOKUP(A3945,ShowDescription!A:A,ShowDescription!B:B)</f>
        <v>This miniseries spinoff of "Rita" follows teacher HjÃ¸rdis as she plans a school play on bullying featuring a cast of socially awkward students.</v>
      </c>
      <c r="J3945" s="28">
        <f>_xlfn.XLOOKUP(A3945,ShowReleaseDate!A:A,ShowReleaseDate!B:B)</f>
        <v>43511</v>
      </c>
      <c r="K3945" s="24" t="str">
        <f>_xlfn.XLOOKUP(A3945,ShowReleaseDate!A:A,ShowReleaseDate!D:D)</f>
        <v>Quarter 4</v>
      </c>
    </row>
    <row r="3946" spans="1:11" ht="27.75" x14ac:dyDescent="0.2">
      <c r="A3946" s="1">
        <v>80188051</v>
      </c>
      <c r="B3946" s="1" t="s">
        <v>12055</v>
      </c>
      <c r="E3946" s="3" t="s">
        <v>18</v>
      </c>
      <c r="F3946" s="12" t="str">
        <f>_xlfn.XLOOKUP(A3946,ShowCategory!B:B,ShowCategory!A:A)</f>
        <v>Docuseries, TV Comedies</v>
      </c>
      <c r="G3946" s="12">
        <f>_xlfn.XLOOKUP(A3946,ShowRating!A:A,ShowRating!C:C)</f>
        <v>4</v>
      </c>
      <c r="H3946" s="24" t="str">
        <f>_xlfn.XLOOKUP(A3946,ShowRating!A:A,ShowRating!D:D)</f>
        <v>Very Good</v>
      </c>
      <c r="I3946" s="24" t="str">
        <f>_xlfn.XLOOKUP(A3946,ShowDescription!A:A,ShowDescription!B:B)</f>
        <v>Legendary comedy writer and director Larry Charles travels the world in search of humor in the most unusual, unexpected and dangerous places.</v>
      </c>
      <c r="J3946" s="28">
        <f>_xlfn.XLOOKUP(A3946,ShowReleaseDate!A:A,ShowReleaseDate!B:B)</f>
        <v>43511</v>
      </c>
      <c r="K3946" s="24" t="str">
        <f>_xlfn.XLOOKUP(A3946,ShowReleaseDate!A:A,ShowReleaseDate!D:D)</f>
        <v>Quarter 4</v>
      </c>
    </row>
    <row r="3947" spans="1:11" x14ac:dyDescent="0.2">
      <c r="A3947" s="1">
        <v>81043346</v>
      </c>
      <c r="B3947" s="1" t="s">
        <v>12058</v>
      </c>
      <c r="C3947" s="1" t="s">
        <v>676</v>
      </c>
      <c r="D3947" s="3" t="s">
        <v>438</v>
      </c>
      <c r="E3947" s="3" t="s">
        <v>345</v>
      </c>
      <c r="F3947" s="12" t="str">
        <f>_xlfn.XLOOKUP(A3947,ShowCategory!B:B,ShowCategory!A:A)</f>
        <v>Comedies, International Movies</v>
      </c>
      <c r="G3947" s="12">
        <f>_xlfn.XLOOKUP(A3947,ShowRating!A:A,ShowRating!C:C)</f>
        <v>4</v>
      </c>
      <c r="H3947" s="24" t="str">
        <f>_xlfn.XLOOKUP(A3947,ShowRating!A:A,ShowRating!D:D)</f>
        <v>Very Good</v>
      </c>
      <c r="I3947" s="24" t="str">
        <f>_xlfn.XLOOKUP(A3947,ShowDescription!A:A,ShowDescription!B:B)</f>
        <v>Days before Eid, a salesman fired from his job drives to AyvalÄ±k to meet his girlfriend's family, but the trip goes astray due to his zany travel buddy.</v>
      </c>
      <c r="J3947" s="28">
        <f>_xlfn.XLOOKUP(A3947,ShowReleaseDate!A:A,ShowReleaseDate!B:B)</f>
        <v>43511</v>
      </c>
      <c r="K3947" s="24" t="str">
        <f>_xlfn.XLOOKUP(A3947,ShowReleaseDate!A:A,ShowReleaseDate!D:D)</f>
        <v>Quarter 4</v>
      </c>
    </row>
    <row r="3948" spans="1:11" x14ac:dyDescent="0.2">
      <c r="A3948" s="1">
        <v>81045069</v>
      </c>
      <c r="B3948" s="1" t="s">
        <v>12060</v>
      </c>
      <c r="C3948" s="1" t="s">
        <v>12061</v>
      </c>
      <c r="D3948" s="3" t="s">
        <v>167</v>
      </c>
      <c r="E3948" s="3" t="s">
        <v>943</v>
      </c>
      <c r="F3948" s="12" t="str">
        <f>_xlfn.XLOOKUP(A3948,ShowCategory!B:B,ShowCategory!A:A)</f>
        <v>Dramas, International Movies, Romantic Movies</v>
      </c>
      <c r="G3948" s="12">
        <f>_xlfn.XLOOKUP(A3948,ShowRating!A:A,ShowRating!C:C)</f>
        <v>3</v>
      </c>
      <c r="H3948" s="24" t="str">
        <f>_xlfn.XLOOKUP(A3948,ShowRating!A:A,ShowRating!D:D)</f>
        <v>Good</v>
      </c>
      <c r="I3948" s="24" t="str">
        <f>_xlfn.XLOOKUP(A3948,ShowDescription!A:A,ShowDescription!B:B)</f>
        <v>When a blind chefâ€™s girlfriend goes missing, his unnerving search for her leads him to find there's more to her disappearance than what meets the eye.</v>
      </c>
      <c r="J3948" s="28">
        <f>_xlfn.XLOOKUP(A3948,ShowReleaseDate!A:A,ShowReleaseDate!B:B)</f>
        <v>43511</v>
      </c>
      <c r="K3948" s="24" t="str">
        <f>_xlfn.XLOOKUP(A3948,ShowReleaseDate!A:A,ShowReleaseDate!D:D)</f>
        <v>Quarter 4</v>
      </c>
    </row>
    <row r="3949" spans="1:11" x14ac:dyDescent="0.2">
      <c r="A3949" s="1">
        <v>80216820</v>
      </c>
      <c r="B3949" s="1" t="s">
        <v>12063</v>
      </c>
      <c r="C3949" s="1" t="s">
        <v>12064</v>
      </c>
      <c r="D3949" s="3" t="s">
        <v>16</v>
      </c>
      <c r="E3949" s="3" t="s">
        <v>386</v>
      </c>
      <c r="F3949" s="12" t="str">
        <f>_xlfn.XLOOKUP(A3949,ShowCategory!B:B,ShowCategory!A:A)</f>
        <v>Dramas, Faith &amp; Spirituality</v>
      </c>
      <c r="G3949" s="12">
        <f>_xlfn.XLOOKUP(A3949,ShowRating!A:A,ShowRating!C:C)</f>
        <v>3</v>
      </c>
      <c r="H3949" s="24" t="str">
        <f>_xlfn.XLOOKUP(A3949,ShowRating!A:A,ShowRating!D:D)</f>
        <v>Good</v>
      </c>
      <c r="I3949" s="24" t="str">
        <f>_xlfn.XLOOKUP(A3949,ShowDescription!A:A,ShowDescription!B:B)</f>
        <v>As his father sits behind bars, a young man is lured into Los Angeles' merciless drug world and forced to choose between God and gang life.</v>
      </c>
      <c r="J3949" s="28">
        <f>_xlfn.XLOOKUP(A3949,ShowReleaseDate!A:A,ShowReleaseDate!B:B)</f>
        <v>43511</v>
      </c>
      <c r="K3949" s="24" t="str">
        <f>_xlfn.XLOOKUP(A3949,ShowReleaseDate!A:A,ShowReleaseDate!D:D)</f>
        <v>Quarter 4</v>
      </c>
    </row>
    <row r="3950" spans="1:11" ht="27.75" x14ac:dyDescent="0.2">
      <c r="A3950" s="1">
        <v>81026667</v>
      </c>
      <c r="B3950" s="1" t="s">
        <v>12066</v>
      </c>
      <c r="C3950" s="1" t="s">
        <v>12067</v>
      </c>
      <c r="D3950" s="3" t="s">
        <v>9</v>
      </c>
      <c r="E3950" s="3" t="s">
        <v>151</v>
      </c>
      <c r="F3950" s="12" t="str">
        <f>_xlfn.XLOOKUP(A3950,ShowCategory!B:B,ShowCategory!A:A)</f>
        <v>Action &amp; Adventure</v>
      </c>
      <c r="G3950" s="12">
        <f>_xlfn.XLOOKUP(A3950,ShowRating!A:A,ShowRating!C:C)</f>
        <v>3</v>
      </c>
      <c r="H3950" s="24" t="str">
        <f>_xlfn.XLOOKUP(A3950,ShowRating!A:A,ShowRating!D:D)</f>
        <v>Good</v>
      </c>
      <c r="I3950" s="24" t="str">
        <f>_xlfn.XLOOKUP(A3950,ShowDescription!A:A,ShowDescription!B:B)</f>
        <v>After a failed mission, an ex-Royal Marines Commando tries to overcome his demons while investigating the death of his ex-girlfriend's father.</v>
      </c>
      <c r="J3950" s="28">
        <f>_xlfn.XLOOKUP(A3950,ShowReleaseDate!A:A,ShowReleaseDate!B:B)</f>
        <v>43511</v>
      </c>
      <c r="K3950" s="24" t="str">
        <f>_xlfn.XLOOKUP(A3950,ShowReleaseDate!A:A,ShowReleaseDate!D:D)</f>
        <v>Quarter 4</v>
      </c>
    </row>
    <row r="3951" spans="1:11" x14ac:dyDescent="0.2">
      <c r="A3951" s="1">
        <v>70056686</v>
      </c>
      <c r="B3951" s="1" t="s">
        <v>12069</v>
      </c>
      <c r="C3951" s="1" t="s">
        <v>12070</v>
      </c>
      <c r="D3951" s="3" t="s">
        <v>167</v>
      </c>
      <c r="E3951" s="3" t="s">
        <v>3559</v>
      </c>
      <c r="F3951" s="12" t="str">
        <f>_xlfn.XLOOKUP(A3951,ShowCategory!B:B,ShowCategory!A:A)</f>
        <v>Comedies, International Movies, Romantic Movies</v>
      </c>
      <c r="G3951" s="12">
        <f>_xlfn.XLOOKUP(A3951,ShowRating!A:A,ShowRating!C:C)</f>
        <v>3</v>
      </c>
      <c r="H3951" s="24" t="str">
        <f>_xlfn.XLOOKUP(A3951,ShowRating!A:A,ShowRating!D:D)</f>
        <v>Good</v>
      </c>
      <c r="I3951" s="24" t="str">
        <f>_xlfn.XLOOKUP(A3951,ShowDescription!A:A,ShowDescription!B:B)</f>
        <v>A commitment-phobe agrees to marry his girlfriend, setting in motion a series of hilarious mishaps that has him questioning what he got himself into.</v>
      </c>
      <c r="J3951" s="28">
        <f>_xlfn.XLOOKUP(A3951,ShowReleaseDate!A:A,ShowReleaseDate!B:B)</f>
        <v>43511</v>
      </c>
      <c r="K3951" s="24" t="str">
        <f>_xlfn.XLOOKUP(A3951,ShowReleaseDate!A:A,ShowReleaseDate!D:D)</f>
        <v>Quarter 4</v>
      </c>
    </row>
    <row r="3952" spans="1:11" x14ac:dyDescent="0.2">
      <c r="A3952" s="1">
        <v>81067761</v>
      </c>
      <c r="B3952" s="1" t="s">
        <v>12072</v>
      </c>
      <c r="C3952" s="1" t="s">
        <v>12073</v>
      </c>
      <c r="D3952" s="3" t="s">
        <v>167</v>
      </c>
      <c r="E3952" s="3" t="s">
        <v>934</v>
      </c>
      <c r="F3952" s="12" t="str">
        <f>_xlfn.XLOOKUP(A3952,ShowCategory!B:B,ShowCategory!A:A)</f>
        <v>Dramas, International Movies</v>
      </c>
      <c r="G3952" s="12">
        <f>_xlfn.XLOOKUP(A3952,ShowRating!A:A,ShowRating!C:C)</f>
        <v>4</v>
      </c>
      <c r="H3952" s="24" t="str">
        <f>_xlfn.XLOOKUP(A3952,ShowRating!A:A,ShowRating!D:D)</f>
        <v>Very Good</v>
      </c>
      <c r="I3952" s="24" t="str">
        <f>_xlfn.XLOOKUP(A3952,ShowDescription!A:A,ShowDescription!B:B)</f>
        <v>A renowned music teacher mentors a promising young singer, but when her fame begins to overshadow his own, he lets jealousy and competition take over.</v>
      </c>
      <c r="J3952" s="28">
        <f>_xlfn.XLOOKUP(A3952,ShowReleaseDate!A:A,ShowReleaseDate!B:B)</f>
        <v>43511</v>
      </c>
      <c r="K3952" s="24" t="str">
        <f>_xlfn.XLOOKUP(A3952,ShowReleaseDate!A:A,ShowReleaseDate!D:D)</f>
        <v>Quarter 4</v>
      </c>
    </row>
    <row r="3953" spans="1:11" x14ac:dyDescent="0.2">
      <c r="A3953" s="1">
        <v>81045551</v>
      </c>
      <c r="B3953" s="1" t="s">
        <v>12075</v>
      </c>
      <c r="E3953" s="3" t="s">
        <v>18</v>
      </c>
      <c r="F3953" s="12" t="str">
        <f>_xlfn.XLOOKUP(A3953,ShowCategory!B:B,ShowCategory!A:A)</f>
        <v>Crime TV Shows, Docuseries, International TV Shows</v>
      </c>
      <c r="G3953" s="12">
        <f>_xlfn.XLOOKUP(A3953,ShowRating!A:A,ShowRating!C:C)</f>
        <v>5</v>
      </c>
      <c r="H3953" s="24" t="str">
        <f>_xlfn.XLOOKUP(A3953,ShowRating!A:A,ShowRating!D:D)</f>
        <v>Excellent</v>
      </c>
      <c r="I3953" s="24" t="str">
        <f>_xlfn.XLOOKUP(A3953,ShowDescription!A:A,ShowDescription!B:B)</f>
        <v>This docuseries disputes the Mexican government's account of how and why 43 students from Ayotzinapa Rural Teachers' College vanished in Iguala in 2014.</v>
      </c>
      <c r="J3953" s="28">
        <f>_xlfn.XLOOKUP(A3953,ShowReleaseDate!A:A,ShowReleaseDate!B:B)</f>
        <v>43511</v>
      </c>
      <c r="K3953" s="24" t="str">
        <f>_xlfn.XLOOKUP(A3953,ShowReleaseDate!A:A,ShowReleaseDate!D:D)</f>
        <v>Quarter 4</v>
      </c>
    </row>
    <row r="3954" spans="1:11" ht="27.75" x14ac:dyDescent="0.2">
      <c r="A3954" s="1">
        <v>80992672</v>
      </c>
      <c r="B3954" s="1" t="s">
        <v>12077</v>
      </c>
      <c r="C3954" s="1" t="s">
        <v>12078</v>
      </c>
      <c r="D3954" s="3" t="s">
        <v>2431</v>
      </c>
      <c r="E3954" s="3" t="s">
        <v>493</v>
      </c>
      <c r="F3954" s="12" t="str">
        <f>_xlfn.XLOOKUP(A3954,ShowCategory!B:B,ShowCategory!A:A)</f>
        <v>Comedies, Independent Movies, International Movies</v>
      </c>
      <c r="G3954" s="12">
        <f>_xlfn.XLOOKUP(A3954,ShowRating!A:A,ShowRating!C:C)</f>
        <v>4</v>
      </c>
      <c r="H3954" s="24" t="str">
        <f>_xlfn.XLOOKUP(A3954,ShowRating!A:A,ShowRating!D:D)</f>
        <v>Very Good</v>
      </c>
      <c r="I3954" s="24" t="str">
        <f>_xlfn.XLOOKUP(A3954,ShowDescription!A:A,ShowDescription!B:B)</f>
        <v>For the right price, BFFs Jen and Mel will ruthlessly end any romance. But when one of them grows a conscience, their friendship begins to unravel.</v>
      </c>
      <c r="J3954" s="28">
        <f>_xlfn.XLOOKUP(A3954,ShowReleaseDate!A:A,ShowReleaseDate!B:B)</f>
        <v>43511</v>
      </c>
      <c r="K3954" s="24" t="str">
        <f>_xlfn.XLOOKUP(A3954,ShowReleaseDate!A:A,ShowReleaseDate!D:D)</f>
        <v>Quarter 4</v>
      </c>
    </row>
    <row r="3955" spans="1:11" x14ac:dyDescent="0.2">
      <c r="A3955" s="1">
        <v>81050194</v>
      </c>
      <c r="B3955" s="1" t="s">
        <v>12080</v>
      </c>
      <c r="C3955" s="1" t="s">
        <v>12081</v>
      </c>
      <c r="D3955" s="3" t="s">
        <v>16</v>
      </c>
      <c r="E3955" s="3" t="s">
        <v>364</v>
      </c>
      <c r="F3955" s="12" t="str">
        <f>_xlfn.XLOOKUP(A3955,ShowCategory!B:B,ShowCategory!A:A)</f>
        <v>Horror Movies, Thrillers</v>
      </c>
      <c r="G3955" s="12">
        <f>_xlfn.XLOOKUP(A3955,ShowRating!A:A,ShowRating!C:C)</f>
        <v>2</v>
      </c>
      <c r="H3955" s="24" t="str">
        <f>_xlfn.XLOOKUP(A3955,ShowRating!A:A,ShowRating!D:D)</f>
        <v>Neutral</v>
      </c>
      <c r="I3955" s="24" t="str">
        <f>_xlfn.XLOOKUP(A3955,ShowDescription!A:A,ShowDescription!B:B)</f>
        <v>Five high school students serving Saturday detention in a former corrections facility must find a way to outsmart an unseen menace out to kill them.</v>
      </c>
      <c r="J3955" s="28">
        <f>_xlfn.XLOOKUP(A3955,ShowReleaseDate!A:A,ShowReleaseDate!B:B)</f>
        <v>43511</v>
      </c>
      <c r="K3955" s="24" t="str">
        <f>_xlfn.XLOOKUP(A3955,ShowReleaseDate!A:A,ShowReleaseDate!D:D)</f>
        <v>Quarter 4</v>
      </c>
    </row>
    <row r="3956" spans="1:11" x14ac:dyDescent="0.2">
      <c r="A3956" s="1">
        <v>81045308</v>
      </c>
      <c r="B3956" s="1" t="s">
        <v>12083</v>
      </c>
      <c r="D3956" s="3" t="s">
        <v>1455</v>
      </c>
      <c r="E3956" s="3" t="s">
        <v>18</v>
      </c>
      <c r="F3956" s="12" t="str">
        <f>_xlfn.XLOOKUP(A3956,ShowCategory!B:B,ShowCategory!A:A)</f>
        <v>International TV Shows, Spanish-Language TV Shows, TV Horror</v>
      </c>
      <c r="G3956" s="12">
        <f>_xlfn.XLOOKUP(A3956,ShowRating!A:A,ShowRating!C:C)</f>
        <v>5</v>
      </c>
      <c r="H3956" s="24" t="str">
        <f>_xlfn.XLOOKUP(A3956,ShowRating!A:A,ShowRating!D:D)</f>
        <v>Excellent</v>
      </c>
      <c r="I3956" s="24" t="str">
        <f>_xlfn.XLOOKUP(A3956,ShowDescription!A:A,ShowDescription!B:B)</f>
        <v>In the midnight hour, a lone DJ broadcasts the strangest â€“ and scariest â€“ tales from the outer edges of Kirlian, a lost city somewhere in Argentina.</v>
      </c>
      <c r="J3956" s="28">
        <f>_xlfn.XLOOKUP(A3956,ShowReleaseDate!A:A,ShowReleaseDate!B:B)</f>
        <v>43511</v>
      </c>
      <c r="K3956" s="24" t="str">
        <f>_xlfn.XLOOKUP(A3956,ShowReleaseDate!A:A,ShowReleaseDate!D:D)</f>
        <v>Quarter 4</v>
      </c>
    </row>
    <row r="3957" spans="1:11" x14ac:dyDescent="0.2">
      <c r="A3957" s="1">
        <v>80186863</v>
      </c>
      <c r="B3957" s="1" t="s">
        <v>12086</v>
      </c>
      <c r="D3957" s="3" t="s">
        <v>16</v>
      </c>
      <c r="E3957" s="3" t="s">
        <v>18</v>
      </c>
      <c r="F3957" s="12" t="str">
        <f>_xlfn.XLOOKUP(A3957,ShowCategory!B:B,ShowCategory!A:A)</f>
        <v>TV Action &amp; Adventure, TV Mysteries, TV Sci-Fi &amp; Fantasy</v>
      </c>
      <c r="G3957" s="12">
        <f>_xlfn.XLOOKUP(A3957,ShowRating!A:A,ShowRating!C:C)</f>
        <v>2</v>
      </c>
      <c r="H3957" s="24" t="str">
        <f>_xlfn.XLOOKUP(A3957,ShowRating!A:A,ShowRating!D:D)</f>
        <v>Neutral</v>
      </c>
      <c r="I3957" s="24" t="str">
        <f>_xlfn.XLOOKUP(A3957,ShowDescription!A:A,ShowDescription!B:B)</f>
        <v>Reunited by their father's death, estranged siblings with extraordinary powers uncover shocking family secrets â€“ and a looming threat to humanity.</v>
      </c>
      <c r="J3957" s="28">
        <f>_xlfn.XLOOKUP(A3957,ShowReleaseDate!A:A,ShowReleaseDate!B:B)</f>
        <v>43511</v>
      </c>
      <c r="K3957" s="24" t="str">
        <f>_xlfn.XLOOKUP(A3957,ShowReleaseDate!A:A,ShowReleaseDate!D:D)</f>
        <v>Quarter 4</v>
      </c>
    </row>
    <row r="3958" spans="1:11" ht="27.75" x14ac:dyDescent="0.2">
      <c r="A3958" s="1">
        <v>70109378</v>
      </c>
      <c r="B3958" s="1" t="s">
        <v>12089</v>
      </c>
      <c r="C3958" s="1" t="s">
        <v>12090</v>
      </c>
      <c r="D3958" s="3" t="s">
        <v>167</v>
      </c>
      <c r="E3958" s="3" t="s">
        <v>1873</v>
      </c>
      <c r="F3958" s="12" t="str">
        <f>_xlfn.XLOOKUP(A3958,ShowCategory!B:B,ShowCategory!A:A)</f>
        <v>Comedies, International Movies, Romantic Movies</v>
      </c>
      <c r="G3958" s="12">
        <f>_xlfn.XLOOKUP(A3958,ShowRating!A:A,ShowRating!C:C)</f>
        <v>5</v>
      </c>
      <c r="H3958" s="24" t="str">
        <f>_xlfn.XLOOKUP(A3958,ShowRating!A:A,ShowRating!D:D)</f>
        <v>Excellent</v>
      </c>
      <c r="I3958" s="24" t="str">
        <f>_xlfn.XLOOKUP(A3958,ShowDescription!A:A,ShowDescription!B:B)</f>
        <v>Everyday guy Kabir is thrown for a loop when he meets Kuhu, a freewheeling party girl. Now, he's a changed man, dancing, running half-naked through the streets and donning ladies' shoes at her whim.</v>
      </c>
      <c r="J3958" s="28">
        <f>_xlfn.XLOOKUP(A3958,ShowReleaseDate!A:A,ShowReleaseDate!B:B)</f>
        <v>43511</v>
      </c>
      <c r="K3958" s="24" t="str">
        <f>_xlfn.XLOOKUP(A3958,ShowReleaseDate!A:A,ShowReleaseDate!D:D)</f>
        <v>Quarter 4</v>
      </c>
    </row>
    <row r="3959" spans="1:11" x14ac:dyDescent="0.2">
      <c r="A3959" s="1">
        <v>81043343</v>
      </c>
      <c r="B3959" s="1" t="s">
        <v>12092</v>
      </c>
      <c r="C3959" s="1" t="s">
        <v>12093</v>
      </c>
      <c r="D3959" s="3" t="s">
        <v>438</v>
      </c>
      <c r="E3959" s="3" t="s">
        <v>299</v>
      </c>
      <c r="F3959" s="12" t="str">
        <f>_xlfn.XLOOKUP(A3959,ShowCategory!B:B,ShowCategory!A:A)</f>
        <v>Comedies, Dramas, Independent Movies</v>
      </c>
      <c r="G3959" s="12">
        <f>_xlfn.XLOOKUP(A3959,ShowRating!A:A,ShowRating!C:C)</f>
        <v>4</v>
      </c>
      <c r="H3959" s="24" t="str">
        <f>_xlfn.XLOOKUP(A3959,ShowRating!A:A,ShowRating!D:D)</f>
        <v>Very Good</v>
      </c>
      <c r="I3959" s="24" t="str">
        <f>_xlfn.XLOOKUP(A3959,ShowDescription!A:A,ShowDescription!B:B)</f>
        <v>When an old fling shows up with their infant child, a dallying man-child must take on the role of father and create a fairytale world for his daughter.</v>
      </c>
      <c r="J3959" s="28">
        <f>_xlfn.XLOOKUP(A3959,ShowReleaseDate!A:A,ShowReleaseDate!B:B)</f>
        <v>43511</v>
      </c>
      <c r="K3959" s="24" t="str">
        <f>_xlfn.XLOOKUP(A3959,ShowReleaseDate!A:A,ShowReleaseDate!D:D)</f>
        <v>Quarter 4</v>
      </c>
    </row>
    <row r="3960" spans="1:11" x14ac:dyDescent="0.2">
      <c r="A3960" s="1">
        <v>80988834</v>
      </c>
      <c r="B3960" s="1" t="s">
        <v>12095</v>
      </c>
      <c r="C3960" s="1" t="s">
        <v>12096</v>
      </c>
      <c r="D3960" s="3" t="s">
        <v>30</v>
      </c>
      <c r="E3960" s="3" t="s">
        <v>237</v>
      </c>
      <c r="F3960" s="12" t="str">
        <f>_xlfn.XLOOKUP(A3960,ShowCategory!B:B,ShowCategory!A:A)</f>
        <v>Comedies, International Movies</v>
      </c>
      <c r="G3960" s="12">
        <f>_xlfn.XLOOKUP(A3960,ShowRating!A:A,ShowRating!C:C)</f>
        <v>4</v>
      </c>
      <c r="H3960" s="24" t="str">
        <f>_xlfn.XLOOKUP(A3960,ShowRating!A:A,ShowRating!D:D)</f>
        <v>Very Good</v>
      </c>
      <c r="I3960" s="24" t="str">
        <f>_xlfn.XLOOKUP(A3960,ShowDescription!A:A,ShowDescription!B:B)</f>
        <v>Competing con artists attempt to creatively and ruthlessly swindle a fatherly lottery winner while on a lively cruise from Spain to Mexico.</v>
      </c>
      <c r="J3960" s="28">
        <f>_xlfn.XLOOKUP(A3960,ShowReleaseDate!A:A,ShowReleaseDate!B:B)</f>
        <v>43511</v>
      </c>
      <c r="K3960" s="24" t="str">
        <f>_xlfn.XLOOKUP(A3960,ShowReleaseDate!A:A,ShowReleaseDate!D:D)</f>
        <v>Quarter 4</v>
      </c>
    </row>
    <row r="3961" spans="1:11" x14ac:dyDescent="0.2">
      <c r="A3961" s="1">
        <v>80144372</v>
      </c>
      <c r="B3961" s="1" t="s">
        <v>12098</v>
      </c>
      <c r="C3961" s="1" t="s">
        <v>12099</v>
      </c>
      <c r="D3961" s="3" t="s">
        <v>314</v>
      </c>
      <c r="E3961" s="3" t="s">
        <v>177</v>
      </c>
      <c r="F3961" s="12" t="str">
        <f>_xlfn.XLOOKUP(A3961,ShowCategory!B:B,ShowCategory!A:A)</f>
        <v>Action &amp; Adventure, Dramas, International Movies</v>
      </c>
      <c r="G3961" s="12">
        <f>_xlfn.XLOOKUP(A3961,ShowRating!A:A,ShowRating!C:C)</f>
        <v>3</v>
      </c>
      <c r="H3961" s="24" t="str">
        <f>_xlfn.XLOOKUP(A3961,ShowRating!A:A,ShowRating!D:D)</f>
        <v>Good</v>
      </c>
      <c r="I3961" s="24" t="str">
        <f>_xlfn.XLOOKUP(A3961,ShowDescription!A:A,ShowDescription!B:B)</f>
        <v>Caught between a corrupt mayor and a prosecutor intent on exposing political depravity, a police detective must decide whose side he's on.</v>
      </c>
      <c r="J3961" s="28">
        <f>_xlfn.XLOOKUP(A3961,ShowReleaseDate!A:A,ShowReleaseDate!B:B)</f>
        <v>43146</v>
      </c>
      <c r="K3961" s="24" t="str">
        <f>_xlfn.XLOOKUP(A3961,ShowReleaseDate!A:A,ShowReleaseDate!D:D)</f>
        <v>Quarter 4</v>
      </c>
    </row>
    <row r="3962" spans="1:11" x14ac:dyDescent="0.2">
      <c r="A3962" s="1">
        <v>80201612</v>
      </c>
      <c r="B3962" s="1" t="s">
        <v>12102</v>
      </c>
      <c r="C3962" s="1" t="s">
        <v>12103</v>
      </c>
      <c r="D3962" s="3" t="s">
        <v>167</v>
      </c>
      <c r="E3962" s="3" t="s">
        <v>1683</v>
      </c>
      <c r="F3962" s="12" t="str">
        <f>_xlfn.XLOOKUP(A3962,ShowCategory!B:B,ShowCategory!A:A)</f>
        <v>Action &amp; Adventure, Dramas, International Movies</v>
      </c>
      <c r="G3962" s="12">
        <f>_xlfn.XLOOKUP(A3962,ShowRating!A:A,ShowRating!C:C)</f>
        <v>2</v>
      </c>
      <c r="H3962" s="24" t="str">
        <f>_xlfn.XLOOKUP(A3962,ShowRating!A:A,ShowRating!D:D)</f>
        <v>Neutral</v>
      </c>
      <c r="I3962" s="24" t="str">
        <f>_xlfn.XLOOKUP(A3962,ShowDescription!A:A,ShowDescription!B:B)</f>
        <v>A simple man's peaceful life is complicated when an incident brings him in contact with a gangster and launches his journey into the underworld.</v>
      </c>
      <c r="J3962" s="28">
        <f>_xlfn.XLOOKUP(A3962,ShowReleaseDate!A:A,ShowReleaseDate!B:B)</f>
        <v>43146</v>
      </c>
      <c r="K3962" s="24" t="str">
        <f>_xlfn.XLOOKUP(A3962,ShowReleaseDate!A:A,ShowReleaseDate!D:D)</f>
        <v>Quarter 4</v>
      </c>
    </row>
    <row r="3963" spans="1:11" x14ac:dyDescent="0.2">
      <c r="A3963" s="1">
        <v>80202087</v>
      </c>
      <c r="B3963" s="1" t="s">
        <v>12105</v>
      </c>
      <c r="C3963" s="1" t="s">
        <v>8261</v>
      </c>
      <c r="D3963" s="3" t="s">
        <v>167</v>
      </c>
      <c r="E3963" s="3" t="s">
        <v>2412</v>
      </c>
      <c r="F3963" s="12" t="str">
        <f>_xlfn.XLOOKUP(A3963,ShowCategory!B:B,ShowCategory!A:A)</f>
        <v>Action &amp; Adventure, Dramas, International Movies</v>
      </c>
      <c r="G3963" s="12">
        <f>_xlfn.XLOOKUP(A3963,ShowRating!A:A,ShowRating!C:C)</f>
        <v>3</v>
      </c>
      <c r="H3963" s="24" t="str">
        <f>_xlfn.XLOOKUP(A3963,ShowRating!A:A,ShowRating!D:D)</f>
        <v>Good</v>
      </c>
      <c r="I3963" s="24" t="str">
        <f>_xlfn.XLOOKUP(A3963,ShowDescription!A:A,ShowDescription!B:B)</f>
        <v>A young man enlists the help of his friends to avenge his uncle's death by taking on a powerful, unscrupulous politician.</v>
      </c>
      <c r="J3963" s="28">
        <f>_xlfn.XLOOKUP(A3963,ShowReleaseDate!A:A,ShowReleaseDate!B:B)</f>
        <v>43146</v>
      </c>
      <c r="K3963" s="24" t="str">
        <f>_xlfn.XLOOKUP(A3963,ShowReleaseDate!A:A,ShowReleaseDate!D:D)</f>
        <v>Quarter 4</v>
      </c>
    </row>
    <row r="3964" spans="1:11" ht="27.75" x14ac:dyDescent="0.2">
      <c r="A3964" s="1">
        <v>80201816</v>
      </c>
      <c r="B3964" s="1" t="s">
        <v>12107</v>
      </c>
      <c r="C3964" s="1" t="s">
        <v>12108</v>
      </c>
      <c r="D3964" s="3" t="s">
        <v>167</v>
      </c>
      <c r="E3964" s="3" t="s">
        <v>943</v>
      </c>
      <c r="F3964" s="12" t="str">
        <f>_xlfn.XLOOKUP(A3964,ShowCategory!B:B,ShowCategory!A:A)</f>
        <v>Comedies, Dramas, International Movies</v>
      </c>
      <c r="G3964" s="12">
        <f>_xlfn.XLOOKUP(A3964,ShowRating!A:A,ShowRating!C:C)</f>
        <v>4</v>
      </c>
      <c r="H3964" s="24" t="str">
        <f>_xlfn.XLOOKUP(A3964,ShowRating!A:A,ShowRating!D:D)</f>
        <v>Very Good</v>
      </c>
      <c r="I3964" s="24" t="str">
        <f>_xlfn.XLOOKUP(A3964,ShowDescription!A:A,ShowDescription!B:B)</f>
        <v>A jealous, possessive mother thinks she is competing with her new daughter-in-law for the affections of her overindulged son.</v>
      </c>
      <c r="J3964" s="28">
        <f>_xlfn.XLOOKUP(A3964,ShowReleaseDate!A:A,ShowReleaseDate!B:B)</f>
        <v>43146</v>
      </c>
      <c r="K3964" s="24" t="str">
        <f>_xlfn.XLOOKUP(A3964,ShowReleaseDate!A:A,ShowReleaseDate!D:D)</f>
        <v>Quarter 4</v>
      </c>
    </row>
    <row r="3965" spans="1:11" x14ac:dyDescent="0.2">
      <c r="A3965" s="1">
        <v>80201605</v>
      </c>
      <c r="B3965" s="1" t="s">
        <v>12110</v>
      </c>
      <c r="C3965" s="1" t="s">
        <v>12111</v>
      </c>
      <c r="D3965" s="3" t="s">
        <v>167</v>
      </c>
      <c r="E3965" s="3" t="s">
        <v>583</v>
      </c>
      <c r="F3965" s="12" t="str">
        <f>_xlfn.XLOOKUP(A3965,ShowCategory!B:B,ShowCategory!A:A)</f>
        <v>Dramas, International Movies</v>
      </c>
      <c r="G3965" s="12">
        <f>_xlfn.XLOOKUP(A3965,ShowRating!A:A,ShowRating!C:C)</f>
        <v>4</v>
      </c>
      <c r="H3965" s="24" t="str">
        <f>_xlfn.XLOOKUP(A3965,ShowRating!A:A,ShowRating!D:D)</f>
        <v>Very Good</v>
      </c>
      <c r="I3965" s="24" t="str">
        <f>_xlfn.XLOOKUP(A3965,ShowDescription!A:A,ShowDescription!B:B)</f>
        <v>Two communities in Mumbai get a final chance to compete with each other in the celebration of the iconic Ganesh Chaturthi festival.</v>
      </c>
      <c r="J3965" s="28">
        <f>_xlfn.XLOOKUP(A3965,ShowReleaseDate!A:A,ShowReleaseDate!B:B)</f>
        <v>43146</v>
      </c>
      <c r="K3965" s="24" t="str">
        <f>_xlfn.XLOOKUP(A3965,ShowReleaseDate!A:A,ShowReleaseDate!D:D)</f>
        <v>Quarter 4</v>
      </c>
    </row>
    <row r="3966" spans="1:11" x14ac:dyDescent="0.2">
      <c r="A3966" s="1">
        <v>80235135</v>
      </c>
      <c r="B3966" s="1" t="s">
        <v>12113</v>
      </c>
      <c r="D3966" s="3" t="s">
        <v>167</v>
      </c>
      <c r="E3966" s="3" t="s">
        <v>18</v>
      </c>
      <c r="F3966" s="12" t="str">
        <f>_xlfn.XLOOKUP(A3966,ShowCategory!B:B,ShowCategory!A:A)</f>
        <v>Crime TV Shows, International TV Shows, TV Dramas</v>
      </c>
      <c r="G3966" s="12">
        <f>_xlfn.XLOOKUP(A3966,ShowRating!A:A,ShowRating!C:C)</f>
        <v>3</v>
      </c>
      <c r="H3966" s="24" t="str">
        <f>_xlfn.XLOOKUP(A3966,ShowRating!A:A,ShowRating!D:D)</f>
        <v>Good</v>
      </c>
      <c r="I3966" s="24" t="str">
        <f>_xlfn.XLOOKUP(A3966,ShowDescription!A:A,ShowDescription!B:B)</f>
        <v>Two men who grew up in Mumbai's slums are drawn into the city's brutal narcotics trade, where they fight on opposite sides of the law.</v>
      </c>
      <c r="J3966" s="28">
        <f>_xlfn.XLOOKUP(A3966,ShowReleaseDate!A:A,ShowReleaseDate!B:B)</f>
        <v>43146</v>
      </c>
      <c r="K3966" s="24" t="str">
        <f>_xlfn.XLOOKUP(A3966,ShowReleaseDate!A:A,ShowReleaseDate!D:D)</f>
        <v>Quarter 4</v>
      </c>
    </row>
    <row r="3967" spans="1:11" x14ac:dyDescent="0.2">
      <c r="A3967" s="1">
        <v>80201609</v>
      </c>
      <c r="B3967" s="1" t="s">
        <v>12115</v>
      </c>
      <c r="C3967" s="1" t="s">
        <v>6098</v>
      </c>
      <c r="D3967" s="3" t="s">
        <v>167</v>
      </c>
      <c r="E3967" s="3" t="s">
        <v>414</v>
      </c>
      <c r="F3967" s="12" t="str">
        <f>_xlfn.XLOOKUP(A3967,ShowCategory!B:B,ShowCategory!A:A)</f>
        <v>International Movies, Romantic Movies</v>
      </c>
      <c r="G3967" s="12">
        <f>_xlfn.XLOOKUP(A3967,ShowRating!A:A,ShowRating!C:C)</f>
        <v>2</v>
      </c>
      <c r="H3967" s="24" t="str">
        <f>_xlfn.XLOOKUP(A3967,ShowRating!A:A,ShowRating!D:D)</f>
        <v>Neutral</v>
      </c>
      <c r="I3967" s="24" t="str">
        <f>_xlfn.XLOOKUP(A3967,ShowDescription!A:A,ShowDescription!B:B)</f>
        <v>A man and a woman struggling to keep their respective marriages afloat run into each other at a marriage counselor's office, with unexpected results.</v>
      </c>
      <c r="J3967" s="28">
        <f>_xlfn.XLOOKUP(A3967,ShowReleaseDate!A:A,ShowReleaseDate!B:B)</f>
        <v>43146</v>
      </c>
      <c r="K3967" s="24" t="str">
        <f>_xlfn.XLOOKUP(A3967,ShowReleaseDate!A:A,ShowReleaseDate!D:D)</f>
        <v>Quarter 4</v>
      </c>
    </row>
    <row r="3968" spans="1:11" x14ac:dyDescent="0.2">
      <c r="A3968" s="1">
        <v>80198794</v>
      </c>
      <c r="B3968" s="1" t="s">
        <v>12117</v>
      </c>
      <c r="D3968" s="3" t="s">
        <v>632</v>
      </c>
      <c r="E3968" s="3" t="s">
        <v>18</v>
      </c>
      <c r="F3968" s="12" t="str">
        <f>_xlfn.XLOOKUP(A3968,ShowCategory!B:B,ShowCategory!A:A)</f>
        <v>International TV Shows, TV Dramas, TV Mysteries</v>
      </c>
      <c r="G3968" s="12">
        <f>_xlfn.XLOOKUP(A3968,ShowRating!A:A,ShowRating!C:C)</f>
        <v>4</v>
      </c>
      <c r="H3968" s="24" t="str">
        <f>_xlfn.XLOOKUP(A3968,ShowRating!A:A,ShowRating!D:D)</f>
        <v>Very Good</v>
      </c>
      <c r="I3968" s="24" t="str">
        <f>_xlfn.XLOOKUP(A3968,ShowDescription!A:A,ShowDescription!B:B)</f>
        <v>Eleven high school classmates awaken, restrained to a large dining room. While fearing for their lives, they question a motive to this bizarre act.</v>
      </c>
      <c r="J3968" s="28">
        <f>_xlfn.XLOOKUP(A3968,ShowReleaseDate!A:A,ShowReleaseDate!B:B)</f>
        <v>43146</v>
      </c>
      <c r="K3968" s="24" t="str">
        <f>_xlfn.XLOOKUP(A3968,ShowReleaseDate!A:A,ShowReleaseDate!D:D)</f>
        <v>Quarter 4</v>
      </c>
    </row>
    <row r="3969" spans="1:11" x14ac:dyDescent="0.2">
      <c r="A3969" s="1">
        <v>70116577</v>
      </c>
      <c r="B3969" s="1" t="s">
        <v>12119</v>
      </c>
      <c r="C3969" s="1" t="s">
        <v>12120</v>
      </c>
      <c r="D3969" s="3" t="s">
        <v>167</v>
      </c>
      <c r="E3969" s="3" t="s">
        <v>562</v>
      </c>
      <c r="F3969" s="12" t="str">
        <f>_xlfn.XLOOKUP(A3969,ShowCategory!B:B,ShowCategory!A:A)</f>
        <v>Dramas, International Movies, Music &amp; Musicals</v>
      </c>
      <c r="G3969" s="12">
        <f>_xlfn.XLOOKUP(A3969,ShowRating!A:A,ShowRating!C:C)</f>
        <v>5</v>
      </c>
      <c r="H3969" s="24" t="str">
        <f>_xlfn.XLOOKUP(A3969,ShowRating!A:A,ShowRating!D:D)</f>
        <v>Excellent</v>
      </c>
      <c r="I3969" s="24" t="str">
        <f>_xlfn.XLOOKUP(A3969,ShowDescription!A:A,ShowDescription!B:B)</f>
        <v>Caught in a downward spiral of failed career moves, misguided ambitions and bad relations, a pair of lost souls find hope in an unexpected friendship.</v>
      </c>
      <c r="J3969" s="28">
        <f>_xlfn.XLOOKUP(A3969,ShowReleaseDate!A:A,ShowReleaseDate!B:B)</f>
        <v>43146</v>
      </c>
      <c r="K3969" s="24" t="str">
        <f>_xlfn.XLOOKUP(A3969,ShowReleaseDate!A:A,ShowReleaseDate!D:D)</f>
        <v>Quarter 4</v>
      </c>
    </row>
    <row r="3970" spans="1:11" x14ac:dyDescent="0.2">
      <c r="A3970" s="1">
        <v>70121660</v>
      </c>
      <c r="B3970" s="1" t="s">
        <v>12122</v>
      </c>
      <c r="C3970" s="1" t="s">
        <v>4255</v>
      </c>
      <c r="D3970" s="3" t="s">
        <v>167</v>
      </c>
      <c r="E3970" s="3" t="s">
        <v>220</v>
      </c>
      <c r="F3970" s="12" t="str">
        <f>_xlfn.XLOOKUP(A3970,ShowCategory!B:B,ShowCategory!A:A)</f>
        <v>Dramas, International Movies</v>
      </c>
      <c r="G3970" s="12">
        <f>_xlfn.XLOOKUP(A3970,ShowRating!A:A,ShowRating!C:C)</f>
        <v>3</v>
      </c>
      <c r="H3970" s="24" t="str">
        <f>_xlfn.XLOOKUP(A3970,ShowRating!A:A,ShowRating!D:D)</f>
        <v>Good</v>
      </c>
      <c r="I3970" s="24" t="str">
        <f>_xlfn.XLOOKUP(A3970,ShowDescription!A:A,ShowDescription!B:B)</f>
        <v>Raised in working-class Mumbai, Manisha has an independent spirit that angers her father, who favors Manisha's medical student sister, Mini. Things reach a breaking point when Manisha's father beats her for accepting a modeling contract.</v>
      </c>
      <c r="J3970" s="28">
        <f>_xlfn.XLOOKUP(A3970,ShowReleaseDate!A:A,ShowReleaseDate!B:B)</f>
        <v>43146</v>
      </c>
      <c r="K3970" s="24" t="str">
        <f>_xlfn.XLOOKUP(A3970,ShowReleaseDate!A:A,ShowReleaseDate!D:D)</f>
        <v>Quarter 4</v>
      </c>
    </row>
    <row r="3971" spans="1:11" x14ac:dyDescent="0.2">
      <c r="A3971" s="1">
        <v>70120167</v>
      </c>
      <c r="B3971" s="1" t="s">
        <v>12124</v>
      </c>
      <c r="C3971" s="1" t="s">
        <v>540</v>
      </c>
      <c r="D3971" s="3" t="s">
        <v>12125</v>
      </c>
      <c r="E3971" s="3" t="s">
        <v>466</v>
      </c>
      <c r="F3971" s="12" t="str">
        <f>_xlfn.XLOOKUP(A3971,ShowCategory!B:B,ShowCategory!A:A)</f>
        <v>Action &amp; Adventure, International Movies, Sci-Fi &amp; Fantasy</v>
      </c>
      <c r="G3971" s="12">
        <f>_xlfn.XLOOKUP(A3971,ShowRating!A:A,ShowRating!C:C)</f>
        <v>2</v>
      </c>
      <c r="H3971" s="24" t="str">
        <f>_xlfn.XLOOKUP(A3971,ShowRating!A:A,ShowRating!D:D)</f>
        <v>Neutral</v>
      </c>
      <c r="I3971" s="24" t="str">
        <f>_xlfn.XLOOKUP(A3971,ShowDescription!A:A,ShowDescription!B:B)</f>
        <v>In this epic tale, a once-murderous sea captain is holed up in a monastery in retreat from the devil, whom the captain fears is coming for his soul.</v>
      </c>
      <c r="J3971" s="28">
        <f>_xlfn.XLOOKUP(A3971,ShowReleaseDate!A:A,ShowReleaseDate!B:B)</f>
        <v>43146</v>
      </c>
      <c r="K3971" s="24" t="str">
        <f>_xlfn.XLOOKUP(A3971,ShowReleaseDate!A:A,ShowReleaseDate!D:D)</f>
        <v>Quarter 4</v>
      </c>
    </row>
    <row r="3972" spans="1:11" ht="27.75" x14ac:dyDescent="0.2">
      <c r="A3972" s="1">
        <v>80201622</v>
      </c>
      <c r="B3972" s="1" t="s">
        <v>12127</v>
      </c>
      <c r="C3972" s="1" t="s">
        <v>11180</v>
      </c>
      <c r="D3972" s="3" t="s">
        <v>167</v>
      </c>
      <c r="E3972" s="3" t="s">
        <v>1389</v>
      </c>
      <c r="F3972" s="12" t="str">
        <f>_xlfn.XLOOKUP(A3972,ShowCategory!B:B,ShowCategory!A:A)</f>
        <v>Dramas, Faith &amp; Spirituality, International Movies</v>
      </c>
      <c r="G3972" s="12">
        <f>_xlfn.XLOOKUP(A3972,ShowRating!A:A,ShowRating!C:C)</f>
        <v>3</v>
      </c>
      <c r="H3972" s="24" t="str">
        <f>_xlfn.XLOOKUP(A3972,ShowRating!A:A,ShowRating!D:D)</f>
        <v>Good</v>
      </c>
      <c r="I3972" s="24" t="str">
        <f>_xlfn.XLOOKUP(A3972,ShowDescription!A:A,ShowDescription!B:B)</f>
        <v>A child whose innocence and devotion set him apart from the other children of his village grows up to be one of the foremost saints of India.</v>
      </c>
      <c r="J3972" s="28">
        <f>_xlfn.XLOOKUP(A3972,ShowReleaseDate!A:A,ShowReleaseDate!B:B)</f>
        <v>43146</v>
      </c>
      <c r="K3972" s="24" t="str">
        <f>_xlfn.XLOOKUP(A3972,ShowReleaseDate!A:A,ShowReleaseDate!D:D)</f>
        <v>Quarter 4</v>
      </c>
    </row>
    <row r="3973" spans="1:11" x14ac:dyDescent="0.2">
      <c r="A3973" s="1">
        <v>80201817</v>
      </c>
      <c r="B3973" s="1" t="s">
        <v>12129</v>
      </c>
      <c r="C3973" s="1" t="s">
        <v>12111</v>
      </c>
      <c r="D3973" s="3" t="s">
        <v>167</v>
      </c>
      <c r="E3973" s="3" t="s">
        <v>3559</v>
      </c>
      <c r="F3973" s="12" t="str">
        <f>_xlfn.XLOOKUP(A3973,ShowCategory!B:B,ShowCategory!A:A)</f>
        <v>Dramas, International Movies</v>
      </c>
      <c r="G3973" s="12">
        <f>_xlfn.XLOOKUP(A3973,ShowRating!A:A,ShowRating!C:C)</f>
        <v>4</v>
      </c>
      <c r="H3973" s="24" t="str">
        <f>_xlfn.XLOOKUP(A3973,ShowRating!A:A,ShowRating!D:D)</f>
        <v>Very Good</v>
      </c>
      <c r="I3973" s="24" t="str">
        <f>_xlfn.XLOOKUP(A3973,ShowDescription!A:A,ShowDescription!B:B)</f>
        <v>A change in the leadership of a political party sparks bitter conflict and the party's division into two rival factions.</v>
      </c>
      <c r="J3973" s="28">
        <f>_xlfn.XLOOKUP(A3973,ShowReleaseDate!A:A,ShowReleaseDate!B:B)</f>
        <v>43146</v>
      </c>
      <c r="K3973" s="24" t="str">
        <f>_xlfn.XLOOKUP(A3973,ShowReleaseDate!A:A,ShowReleaseDate!D:D)</f>
        <v>Quarter 4</v>
      </c>
    </row>
    <row r="3974" spans="1:11" x14ac:dyDescent="0.2">
      <c r="A3974" s="1">
        <v>80082749</v>
      </c>
      <c r="B3974" s="1" t="s">
        <v>12131</v>
      </c>
      <c r="C3974" s="1" t="s">
        <v>12132</v>
      </c>
      <c r="D3974" s="3" t="s">
        <v>1412</v>
      </c>
      <c r="E3974" s="3" t="s">
        <v>991</v>
      </c>
      <c r="F3974" s="12" t="str">
        <f>_xlfn.XLOOKUP(A3974,ShowCategory!B:B,ShowCategory!A:A)</f>
        <v>Dramas, Independent Movies, International Movies</v>
      </c>
      <c r="G3974" s="12">
        <f>_xlfn.XLOOKUP(A3974,ShowRating!A:A,ShowRating!C:C)</f>
        <v>3</v>
      </c>
      <c r="H3974" s="24" t="str">
        <f>_xlfn.XLOOKUP(A3974,ShowRating!A:A,ShowRating!D:D)</f>
        <v>Good</v>
      </c>
      <c r="I3974" s="24" t="str">
        <f>_xlfn.XLOOKUP(A3974,ShowDescription!A:A,ShowDescription!B:B)</f>
        <v>Long past his heyday, a still-virile boxer tries to reconnect with his daughter as he confronts the onset of a terminal, degenerative neural disorder.</v>
      </c>
      <c r="J3974" s="28">
        <f>_xlfn.XLOOKUP(A3974,ShowReleaseDate!A:A,ShowReleaseDate!B:B)</f>
        <v>42781</v>
      </c>
      <c r="K3974" s="24" t="str">
        <f>_xlfn.XLOOKUP(A3974,ShowReleaseDate!A:A,ShowReleaseDate!D:D)</f>
        <v>Quarter 4</v>
      </c>
    </row>
    <row r="3975" spans="1:11" ht="27.75" x14ac:dyDescent="0.2">
      <c r="A3975" s="1">
        <v>80065214</v>
      </c>
      <c r="B3975" s="1" t="s">
        <v>12135</v>
      </c>
      <c r="C3975" s="1" t="s">
        <v>12136</v>
      </c>
      <c r="D3975" s="3" t="s">
        <v>16</v>
      </c>
      <c r="E3975" s="3" t="s">
        <v>102</v>
      </c>
      <c r="F3975" s="12" t="str">
        <f>_xlfn.XLOOKUP(A3975,ShowCategory!B:B,ShowCategory!A:A)</f>
        <v>Dramas, Independent Movies</v>
      </c>
      <c r="G3975" s="12">
        <f>_xlfn.XLOOKUP(A3975,ShowRating!A:A,ShowRating!C:C)</f>
        <v>5</v>
      </c>
      <c r="H3975" s="24" t="str">
        <f>_xlfn.XLOOKUP(A3975,ShowRating!A:A,ShowRating!D:D)</f>
        <v>Excellent</v>
      </c>
      <c r="I3975" s="24" t="str">
        <f>_xlfn.XLOOKUP(A3975,ShowDescription!A:A,ShowDescription!B:B)</f>
        <v>Newly orphaned Aram leaves Beirut to live with his grandfather in Los Angeles, and overwhelmed by culture shock, he falls prey to an Armenian gang.</v>
      </c>
      <c r="J3975" s="28">
        <f>_xlfn.XLOOKUP(A3975,ShowReleaseDate!A:A,ShowReleaseDate!B:B)</f>
        <v>42781</v>
      </c>
      <c r="K3975" s="24" t="str">
        <f>_xlfn.XLOOKUP(A3975,ShowReleaseDate!A:A,ShowReleaseDate!D:D)</f>
        <v>Quarter 4</v>
      </c>
    </row>
    <row r="3976" spans="1:11" x14ac:dyDescent="0.2">
      <c r="A3976" s="1">
        <v>80152155</v>
      </c>
      <c r="B3976" s="1" t="s">
        <v>12138</v>
      </c>
      <c r="C3976" s="1" t="s">
        <v>12139</v>
      </c>
      <c r="D3976" s="3" t="s">
        <v>1086</v>
      </c>
      <c r="E3976" s="3" t="s">
        <v>260</v>
      </c>
      <c r="F3976" s="12" t="str">
        <f>_xlfn.XLOOKUP(A3976,ShowCategory!B:B,ShowCategory!A:A)</f>
        <v>Comedies, International Movies</v>
      </c>
      <c r="G3976" s="12">
        <f>_xlfn.XLOOKUP(A3976,ShowRating!A:A,ShowRating!C:C)</f>
        <v>2</v>
      </c>
      <c r="H3976" s="24" t="str">
        <f>_xlfn.XLOOKUP(A3976,ShowRating!A:A,ShowRating!D:D)</f>
        <v>Neutral</v>
      </c>
      <c r="I3976" s="24" t="str">
        <f>_xlfn.XLOOKUP(A3976,ShowDescription!A:A,ShowDescription!B:B)</f>
        <v>After winning a shared trip to a soccer match, two colleagues who hold opposite world views find they're stuck traveling together for the duration.</v>
      </c>
      <c r="J3976" s="28">
        <f>_xlfn.XLOOKUP(A3976,ShowReleaseDate!A:A,ShowReleaseDate!B:B)</f>
        <v>42781</v>
      </c>
      <c r="K3976" s="24" t="str">
        <f>_xlfn.XLOOKUP(A3976,ShowReleaseDate!A:A,ShowReleaseDate!D:D)</f>
        <v>Quarter 4</v>
      </c>
    </row>
    <row r="3977" spans="1:11" x14ac:dyDescent="0.2">
      <c r="A3977" s="1">
        <v>80158801</v>
      </c>
      <c r="B3977" s="1" t="s">
        <v>12141</v>
      </c>
      <c r="D3977" s="3" t="s">
        <v>314</v>
      </c>
      <c r="E3977" s="3" t="s">
        <v>18</v>
      </c>
      <c r="F3977" s="12" t="str">
        <f>_xlfn.XLOOKUP(A3977,ShowCategory!B:B,ShowCategory!A:A)</f>
        <v>International TV Shows, Korean TV Shows, TV Dramas</v>
      </c>
      <c r="G3977" s="12">
        <f>_xlfn.XLOOKUP(A3977,ShowRating!A:A,ShowRating!C:C)</f>
        <v>3</v>
      </c>
      <c r="H3977" s="24" t="str">
        <f>_xlfn.XLOOKUP(A3977,ShowRating!A:A,ShowRating!D:D)</f>
        <v>Good</v>
      </c>
      <c r="I3977" s="24" t="str">
        <f>_xlfn.XLOOKUP(A3977,ShowDescription!A:A,ShowDescription!B:B)</f>
        <v>After a new teacher arrives, students' dreams begin to come true. Class president Ye-rim must solve the nightmarish mystery before it's too late.</v>
      </c>
      <c r="J3977" s="28">
        <f>_xlfn.XLOOKUP(A3977,ShowReleaseDate!A:A,ShowReleaseDate!B:B)</f>
        <v>42781</v>
      </c>
      <c r="K3977" s="24" t="str">
        <f>_xlfn.XLOOKUP(A3977,ShowReleaseDate!A:A,ShowReleaseDate!D:D)</f>
        <v>Quarter 4</v>
      </c>
    </row>
    <row r="3978" spans="1:11" ht="27.75" x14ac:dyDescent="0.2">
      <c r="A3978" s="1">
        <v>70137744</v>
      </c>
      <c r="B3978" s="1" t="s">
        <v>12143</v>
      </c>
      <c r="C3978" s="1" t="s">
        <v>12144</v>
      </c>
      <c r="D3978" s="3" t="s">
        <v>259</v>
      </c>
      <c r="E3978" s="3" t="s">
        <v>299</v>
      </c>
      <c r="F3978" s="12" t="str">
        <f>_xlfn.XLOOKUP(A3978,ShowCategory!B:B,ShowCategory!A:A)</f>
        <v>Documentaries, Music &amp; Musicals</v>
      </c>
      <c r="G3978" s="12">
        <f>_xlfn.XLOOKUP(A3978,ShowRating!A:A,ShowRating!C:C)</f>
        <v>4</v>
      </c>
      <c r="H3978" s="24" t="str">
        <f>_xlfn.XLOOKUP(A3978,ShowRating!A:A,ShowRating!D:D)</f>
        <v>Very Good</v>
      </c>
      <c r="I3978" s="24" t="str">
        <f>_xlfn.XLOOKUP(A3978,ShowDescription!A:A,ShowDescription!B:B)</f>
        <v>Celebrate the remarkable 40-year career of influential Canadian rockers Rush with this documentary, which details the band's formation and evolution.</v>
      </c>
      <c r="J3978" s="28">
        <f>_xlfn.XLOOKUP(A3978,ShowReleaseDate!A:A,ShowReleaseDate!B:B)</f>
        <v>42781</v>
      </c>
      <c r="K3978" s="24" t="str">
        <f>_xlfn.XLOOKUP(A3978,ShowReleaseDate!A:A,ShowReleaseDate!D:D)</f>
        <v>Quarter 4</v>
      </c>
    </row>
    <row r="3979" spans="1:11" x14ac:dyDescent="0.2">
      <c r="A3979" s="1">
        <v>80158803</v>
      </c>
      <c r="B3979" s="1" t="s">
        <v>12146</v>
      </c>
      <c r="D3979" s="3" t="s">
        <v>314</v>
      </c>
      <c r="E3979" s="3" t="s">
        <v>18</v>
      </c>
      <c r="F3979" s="12" t="str">
        <f>_xlfn.XLOOKUP(A3979,ShowCategory!B:B,ShowCategory!A:A)</f>
        <v>International TV Shows, Korean TV Shows, Romantic TV Shows</v>
      </c>
      <c r="G3979" s="12">
        <f>_xlfn.XLOOKUP(A3979,ShowRating!A:A,ShowRating!C:C)</f>
        <v>4</v>
      </c>
      <c r="H3979" s="24" t="str">
        <f>_xlfn.XLOOKUP(A3979,ShowRating!A:A,ShowRating!D:D)</f>
        <v>Very Good</v>
      </c>
      <c r="I3979" s="24" t="str">
        <f>_xlfn.XLOOKUP(A3979,ShowDescription!A:A,ShowDescription!B:B)</f>
        <v>A young woman's life gets a jump-start after she and a musical genius are both struck by the same falling star. But will the side effects derail love?</v>
      </c>
      <c r="J3979" s="28">
        <f>_xlfn.XLOOKUP(A3979,ShowReleaseDate!A:A,ShowReleaseDate!B:B)</f>
        <v>42781</v>
      </c>
      <c r="K3979" s="24" t="str">
        <f>_xlfn.XLOOKUP(A3979,ShowReleaseDate!A:A,ShowReleaseDate!D:D)</f>
        <v>Quarter 4</v>
      </c>
    </row>
    <row r="3980" spans="1:11" x14ac:dyDescent="0.2">
      <c r="A3980" s="1">
        <v>80167461</v>
      </c>
      <c r="B3980" s="1" t="s">
        <v>12148</v>
      </c>
      <c r="C3980" s="1" t="s">
        <v>12149</v>
      </c>
      <c r="D3980" s="3" t="s">
        <v>30</v>
      </c>
      <c r="E3980" s="3" t="s">
        <v>325</v>
      </c>
      <c r="F3980" s="12" t="str">
        <f>_xlfn.XLOOKUP(A3980,ShowCategory!B:B,ShowCategory!A:A)</f>
        <v>International Movies, Thrillers</v>
      </c>
      <c r="G3980" s="12">
        <f>_xlfn.XLOOKUP(A3980,ShowRating!A:A,ShowRating!C:C)</f>
        <v>3</v>
      </c>
      <c r="H3980" s="24" t="str">
        <f>_xlfn.XLOOKUP(A3980,ShowRating!A:A,ShowRating!D:D)</f>
        <v>Good</v>
      </c>
      <c r="I3980" s="24" t="str">
        <f>_xlfn.XLOOKUP(A3980,ShowDescription!A:A,ShowDescription!B:B)</f>
        <v>After his lover is killed in a jewelry store robbery, quiet JosÃ© romances cafÃ© owner Ana, who's unaware he has other motivations.</v>
      </c>
      <c r="J3980" s="28">
        <f>_xlfn.XLOOKUP(A3980,ShowReleaseDate!A:A,ShowReleaseDate!B:B)</f>
        <v>42781</v>
      </c>
      <c r="K3980" s="24" t="str">
        <f>_xlfn.XLOOKUP(A3980,ShowReleaseDate!A:A,ShowReleaseDate!D:D)</f>
        <v>Quarter 4</v>
      </c>
    </row>
    <row r="3981" spans="1:11" x14ac:dyDescent="0.2">
      <c r="A3981" s="1">
        <v>80157565</v>
      </c>
      <c r="B3981" s="1" t="s">
        <v>12151</v>
      </c>
      <c r="C3981" s="1" t="s">
        <v>12152</v>
      </c>
      <c r="D3981" s="3" t="s">
        <v>12153</v>
      </c>
      <c r="E3981" s="3" t="s">
        <v>260</v>
      </c>
      <c r="F3981" s="12" t="str">
        <f>_xlfn.XLOOKUP(A3981,ShowCategory!B:B,ShowCategory!A:A)</f>
        <v>Dramas, International Movies</v>
      </c>
      <c r="G3981" s="12">
        <f>_xlfn.XLOOKUP(A3981,ShowRating!A:A,ShowRating!C:C)</f>
        <v>5</v>
      </c>
      <c r="H3981" s="24" t="str">
        <f>_xlfn.XLOOKUP(A3981,ShowRating!A:A,ShowRating!D:D)</f>
        <v>Excellent</v>
      </c>
      <c r="I3981" s="24" t="str">
        <f>_xlfn.XLOOKUP(A3981,ShowDescription!A:A,ShowDescription!B:B)</f>
        <v>When the accidental death of a couple's young son sends them grieving in opposite directions, they're forced to re-examine their life and marriage.</v>
      </c>
      <c r="J3981" s="28">
        <f>_xlfn.XLOOKUP(A3981,ShowReleaseDate!A:A,ShowReleaseDate!B:B)</f>
        <v>42781</v>
      </c>
      <c r="K3981" s="24" t="str">
        <f>_xlfn.XLOOKUP(A3981,ShowReleaseDate!A:A,ShowReleaseDate!D:D)</f>
        <v>Quarter 4</v>
      </c>
    </row>
    <row r="3982" spans="1:11" ht="27.75" x14ac:dyDescent="0.2">
      <c r="A3982" s="1">
        <v>80007215</v>
      </c>
      <c r="B3982" s="1" t="s">
        <v>12155</v>
      </c>
      <c r="C3982" s="1" t="s">
        <v>12156</v>
      </c>
      <c r="D3982" s="3" t="s">
        <v>12157</v>
      </c>
      <c r="E3982" s="3" t="s">
        <v>182</v>
      </c>
      <c r="F3982" s="12" t="str">
        <f>_xlfn.XLOOKUP(A3982,ShowCategory!B:B,ShowCategory!A:A)</f>
        <v>Documentaries, International Movies, Sports Movies</v>
      </c>
      <c r="G3982" s="12">
        <f>_xlfn.XLOOKUP(A3982,ShowRating!A:A,ShowRating!C:C)</f>
        <v>5</v>
      </c>
      <c r="H3982" s="24" t="str">
        <f>_xlfn.XLOOKUP(A3982,ShowRating!A:A,ShowRating!D:D)</f>
        <v>Excellent</v>
      </c>
      <c r="I3982" s="24" t="str">
        <f>_xlfn.XLOOKUP(A3982,ShowDescription!A:A,ShowDescription!B:B)</f>
        <v>An athlete dupes the world with his tale of miraculous recovery from cancer, becoming a sports hero and beacon of hope, but can he outpace the truth?</v>
      </c>
      <c r="J3982" s="28">
        <f>_xlfn.XLOOKUP(A3982,ShowReleaseDate!A:A,ShowReleaseDate!B:B)</f>
        <v>42050</v>
      </c>
      <c r="K3982" s="24" t="str">
        <f>_xlfn.XLOOKUP(A3982,ShowReleaseDate!A:A,ShowReleaseDate!D:D)</f>
        <v>Quarter 4</v>
      </c>
    </row>
    <row r="3983" spans="1:11" x14ac:dyDescent="0.2">
      <c r="A3983" s="1">
        <v>80204889</v>
      </c>
      <c r="B3983" s="1" t="s">
        <v>12160</v>
      </c>
      <c r="E3983" s="3" t="s">
        <v>18</v>
      </c>
      <c r="F3983" s="12" t="str">
        <f>_xlfn.XLOOKUP(A3983,ShowCategory!B:B,ShowCategory!A:A)</f>
        <v>Reality TV, Romantic TV Shows</v>
      </c>
      <c r="G3983" s="12">
        <f>_xlfn.XLOOKUP(A3983,ShowRating!A:A,ShowRating!C:C)</f>
        <v>4</v>
      </c>
      <c r="H3983" s="24" t="str">
        <f>_xlfn.XLOOKUP(A3983,ShowRating!A:A,ShowRating!D:D)</f>
        <v>Very Good</v>
      </c>
      <c r="I3983" s="24" t="str">
        <f>_xlfn.XLOOKUP(A3983,ShowDescription!A:A,ShowDescription!B:B)</f>
        <v>In each episode of flirtations and fails, one real-life single navigates five blind dates. The mission: Find one match worthy of a second date.</v>
      </c>
      <c r="J3983" s="28">
        <f>_xlfn.XLOOKUP(A3983,ShowReleaseDate!A:A,ShowReleaseDate!B:B)</f>
        <v>43510</v>
      </c>
      <c r="K3983" s="24" t="str">
        <f>_xlfn.XLOOKUP(A3983,ShowReleaseDate!A:A,ShowReleaseDate!D:D)</f>
        <v>Quarter 4</v>
      </c>
    </row>
    <row r="3984" spans="1:11" x14ac:dyDescent="0.2">
      <c r="A3984" s="1">
        <v>81071972</v>
      </c>
      <c r="B3984" s="1" t="s">
        <v>12164</v>
      </c>
      <c r="C3984" s="1" t="s">
        <v>12165</v>
      </c>
      <c r="D3984" s="3" t="s">
        <v>16</v>
      </c>
      <c r="E3984" s="3" t="s">
        <v>1532</v>
      </c>
      <c r="F3984" s="12" t="str">
        <f>_xlfn.XLOOKUP(A3984,ShowCategory!B:B,ShowCategory!A:A)</f>
        <v>Comedies, Independent Movies</v>
      </c>
      <c r="G3984" s="12">
        <f>_xlfn.XLOOKUP(A3984,ShowRating!A:A,ShowRating!C:C)</f>
        <v>4</v>
      </c>
      <c r="H3984" s="24" t="str">
        <f>_xlfn.XLOOKUP(A3984,ShowRating!A:A,ShowRating!D:D)</f>
        <v>Very Good</v>
      </c>
      <c r="I3984" s="24" t="str">
        <f>_xlfn.XLOOKUP(A3984,ShowDescription!A:A,ShowDescription!B:B)</f>
        <v>Good girl Cam recruits her pot-loving bestie Jinky to help deliver a backpack full of weed for her drug-dealing fiancÃ©.</v>
      </c>
      <c r="J3984" s="28">
        <f>_xlfn.XLOOKUP(A3984,ShowReleaseDate!A:A,ShowReleaseDate!B:B)</f>
        <v>43510</v>
      </c>
      <c r="K3984" s="24" t="str">
        <f>_xlfn.XLOOKUP(A3984,ShowReleaseDate!A:A,ShowReleaseDate!D:D)</f>
        <v>Quarter 4</v>
      </c>
    </row>
    <row r="3985" spans="1:11" x14ac:dyDescent="0.2">
      <c r="A3985" s="1">
        <v>80244853</v>
      </c>
      <c r="B3985" s="1" t="s">
        <v>12167</v>
      </c>
      <c r="C3985" s="1" t="s">
        <v>11242</v>
      </c>
      <c r="D3985" s="3" t="s">
        <v>16</v>
      </c>
      <c r="E3985" s="3" t="s">
        <v>68</v>
      </c>
      <c r="F3985" s="12" t="str">
        <f>_xlfn.XLOOKUP(A3985,ShowCategory!B:B,ShowCategory!A:A)</f>
        <v>Stand-Up Comedy</v>
      </c>
      <c r="G3985" s="12">
        <f>_xlfn.XLOOKUP(A3985,ShowRating!A:A,ShowRating!C:C)</f>
        <v>5</v>
      </c>
      <c r="H3985" s="24" t="str">
        <f>_xlfn.XLOOKUP(A3985,ShowRating!A:A,ShowRating!D:D)</f>
        <v>Excellent</v>
      </c>
      <c r="I3985" s="24" t="str">
        <f>_xlfn.XLOOKUP(A3985,ShowDescription!A:A,ShowDescription!B:B)</f>
        <v>In his first-ever stand-up special, Ken Jeong pays tribute to his wife and shares stories about Hollywood and how "The Hangover" saved his life.</v>
      </c>
      <c r="J3985" s="28">
        <f>_xlfn.XLOOKUP(A3985,ShowReleaseDate!A:A,ShowReleaseDate!B:B)</f>
        <v>43510</v>
      </c>
      <c r="K3985" s="24" t="str">
        <f>_xlfn.XLOOKUP(A3985,ShowReleaseDate!A:A,ShowReleaseDate!D:D)</f>
        <v>Quarter 4</v>
      </c>
    </row>
    <row r="3986" spans="1:11" x14ac:dyDescent="0.2">
      <c r="A3986" s="1">
        <v>80167498</v>
      </c>
      <c r="B3986" s="1" t="s">
        <v>12169</v>
      </c>
      <c r="C3986" s="1" t="s">
        <v>7829</v>
      </c>
      <c r="D3986" s="3" t="s">
        <v>16</v>
      </c>
      <c r="E3986" s="3" t="s">
        <v>71</v>
      </c>
      <c r="F3986" s="12" t="str">
        <f>_xlfn.XLOOKUP(A3986,ShowCategory!B:B,ShowCategory!A:A)</f>
        <v>Stand-Up Comedy</v>
      </c>
      <c r="G3986" s="12">
        <f>_xlfn.XLOOKUP(A3986,ShowRating!A:A,ShowRating!C:C)</f>
        <v>2</v>
      </c>
      <c r="H3986" s="24" t="str">
        <f>_xlfn.XLOOKUP(A3986,ShowRating!A:A,ShowRating!D:D)</f>
        <v>Neutral</v>
      </c>
      <c r="I3986" s="24" t="str">
        <f>_xlfn.XLOOKUP(A3986,ShowDescription!A:A,ShowDescription!B:B)</f>
        <v>Chris Rock takes the stage in Brooklyn for a comedy special filled with searing observations on fatherhood, infidelity and American politics.</v>
      </c>
      <c r="J3986" s="28">
        <f>_xlfn.XLOOKUP(A3986,ShowReleaseDate!A:A,ShowReleaseDate!B:B)</f>
        <v>43145</v>
      </c>
      <c r="K3986" s="24" t="str">
        <f>_xlfn.XLOOKUP(A3986,ShowReleaseDate!A:A,ShowReleaseDate!D:D)</f>
        <v>Quarter 4</v>
      </c>
    </row>
    <row r="3987" spans="1:11" x14ac:dyDescent="0.2">
      <c r="A3987" s="1">
        <v>80227304</v>
      </c>
      <c r="B3987" s="1" t="s">
        <v>12172</v>
      </c>
      <c r="C3987" s="1" t="s">
        <v>12173</v>
      </c>
      <c r="D3987" s="3" t="s">
        <v>167</v>
      </c>
      <c r="E3987" s="3" t="s">
        <v>177</v>
      </c>
      <c r="F3987" s="12" t="str">
        <f>_xlfn.XLOOKUP(A3987,ShowCategory!B:B,ShowCategory!A:A)</f>
        <v>Comedies, International Movies, Romantic Movies</v>
      </c>
      <c r="G3987" s="12">
        <f>_xlfn.XLOOKUP(A3987,ShowRating!A:A,ShowRating!C:C)</f>
        <v>3</v>
      </c>
      <c r="H3987" s="24" t="str">
        <f>_xlfn.XLOOKUP(A3987,ShowRating!A:A,ShowRating!D:D)</f>
        <v>Good</v>
      </c>
      <c r="I3987" s="24" t="str">
        <f>_xlfn.XLOOKUP(A3987,ShowDescription!A:A,ShowDescription!B:B)</f>
        <v>Individually, bank employees Sanjay and Karina don't earn enough to be able to buy a home, so they decide to enter into a marriage of convenience.</v>
      </c>
      <c r="J3987" s="28">
        <f>_xlfn.XLOOKUP(A3987,ShowReleaseDate!A:A,ShowReleaseDate!B:B)</f>
        <v>43145</v>
      </c>
      <c r="K3987" s="24" t="str">
        <f>_xlfn.XLOOKUP(A3987,ShowReleaseDate!A:A,ShowReleaseDate!D:D)</f>
        <v>Quarter 4</v>
      </c>
    </row>
    <row r="3988" spans="1:11" x14ac:dyDescent="0.2">
      <c r="A3988" s="1">
        <v>80118913</v>
      </c>
      <c r="B3988" s="1" t="s">
        <v>12175</v>
      </c>
      <c r="D3988" s="3" t="s">
        <v>16</v>
      </c>
      <c r="E3988" s="3" t="s">
        <v>18</v>
      </c>
      <c r="F3988" s="12" t="str">
        <f>_xlfn.XLOOKUP(A3988,ShowCategory!B:B,ShowCategory!A:A)</f>
        <v>Docuseries</v>
      </c>
      <c r="G3988" s="12">
        <f>_xlfn.XLOOKUP(A3988,ShowRating!A:A,ShowRating!C:C)</f>
        <v>3</v>
      </c>
      <c r="H3988" s="24" t="str">
        <f>_xlfn.XLOOKUP(A3988,ShowRating!A:A,ShowRating!D:D)</f>
        <v>Good</v>
      </c>
      <c r="I3988" s="24" t="str">
        <f>_xlfn.XLOOKUP(A3988,ShowDescription!A:A,ShowDescription!B:B)</f>
        <v>Brave people get onstage to read hilarious and humiliating tales of gawky teenage love, family dysfunction and other stories from their younger years.</v>
      </c>
      <c r="J3988" s="28">
        <f>_xlfn.XLOOKUP(A3988,ShowReleaseDate!A:A,ShowReleaseDate!B:B)</f>
        <v>43145</v>
      </c>
      <c r="K3988" s="24" t="str">
        <f>_xlfn.XLOOKUP(A3988,ShowReleaseDate!A:A,ShowReleaseDate!D:D)</f>
        <v>Quarter 4</v>
      </c>
    </row>
    <row r="3989" spans="1:11" ht="27.75" x14ac:dyDescent="0.2">
      <c r="A3989" s="1">
        <v>80081987</v>
      </c>
      <c r="B3989" s="1" t="s">
        <v>12177</v>
      </c>
      <c r="C3989" s="1" t="s">
        <v>12178</v>
      </c>
      <c r="D3989" s="3" t="s">
        <v>16</v>
      </c>
      <c r="E3989" s="3" t="s">
        <v>1094</v>
      </c>
      <c r="F3989" s="12" t="str">
        <f>_xlfn.XLOOKUP(A3989,ShowCategory!B:B,ShowCategory!A:A)</f>
        <v>Comedies, Independent Movies</v>
      </c>
      <c r="G3989" s="12">
        <f>_xlfn.XLOOKUP(A3989,ShowRating!A:A,ShowRating!C:C)</f>
        <v>2</v>
      </c>
      <c r="H3989" s="24" t="str">
        <f>_xlfn.XLOOKUP(A3989,ShowRating!A:A,ShowRating!D:D)</f>
        <v>Neutral</v>
      </c>
      <c r="I3989" s="24" t="str">
        <f>_xlfn.XLOOKUP(A3989,ShowDescription!A:A,ShowDescription!B:B)</f>
        <v>When he's caught up in a deadly conspiracy, an unemployed greeting card writer must create the perfect card for a new holiday to save his skin.</v>
      </c>
      <c r="J3989" s="28">
        <f>_xlfn.XLOOKUP(A3989,ShowReleaseDate!A:A,ShowReleaseDate!B:B)</f>
        <v>42780</v>
      </c>
      <c r="K3989" s="24" t="str">
        <f>_xlfn.XLOOKUP(A3989,ShowReleaseDate!A:A,ShowReleaseDate!D:D)</f>
        <v>Quarter 4</v>
      </c>
    </row>
    <row r="3990" spans="1:11" x14ac:dyDescent="0.2">
      <c r="A3990" s="1">
        <v>80134968</v>
      </c>
      <c r="B3990" s="1" t="s">
        <v>12181</v>
      </c>
      <c r="C3990" s="1" t="s">
        <v>12182</v>
      </c>
      <c r="D3990" s="3" t="s">
        <v>9</v>
      </c>
      <c r="E3990" s="3" t="s">
        <v>288</v>
      </c>
      <c r="F3990" s="12" t="str">
        <f>_xlfn.XLOOKUP(A3990,ShowCategory!B:B,ShowCategory!A:A)</f>
        <v>Stand-Up Comedy</v>
      </c>
      <c r="G3990" s="12">
        <f>_xlfn.XLOOKUP(A3990,ShowRating!A:A,ShowRating!C:C)</f>
        <v>3</v>
      </c>
      <c r="H3990" s="24" t="str">
        <f>_xlfn.XLOOKUP(A3990,ShowRating!A:A,ShowRating!D:D)</f>
        <v>Good</v>
      </c>
      <c r="I3990" s="24" t="str">
        <f>_xlfn.XLOOKUP(A3990,ShowDescription!A:A,ShowDescription!B:B)</f>
        <v>Stand-up comic Katherine Ryan reminisces about unusual relationships, life in the hometown she hates and the time she enraged an entire nation.</v>
      </c>
      <c r="J3990" s="28">
        <f>_xlfn.XLOOKUP(A3990,ShowReleaseDate!A:A,ShowReleaseDate!B:B)</f>
        <v>42780</v>
      </c>
      <c r="K3990" s="24" t="str">
        <f>_xlfn.XLOOKUP(A3990,ShowReleaseDate!A:A,ShowReleaseDate!D:D)</f>
        <v>Quarter 4</v>
      </c>
    </row>
    <row r="3991" spans="1:11" ht="27.75" x14ac:dyDescent="0.2">
      <c r="A3991" s="1">
        <v>80134887</v>
      </c>
      <c r="B3991" s="1" t="s">
        <v>12184</v>
      </c>
      <c r="C3991" s="1" t="s">
        <v>12185</v>
      </c>
      <c r="D3991" s="3" t="s">
        <v>484</v>
      </c>
      <c r="E3991" s="3" t="s">
        <v>607</v>
      </c>
      <c r="F3991" s="12" t="str">
        <f>_xlfn.XLOOKUP(A3991,ShowCategory!B:B,ShowCategory!A:A)</f>
        <v>Comedies, Dramas, International Movies</v>
      </c>
      <c r="G3991" s="12">
        <f>_xlfn.XLOOKUP(A3991,ShowRating!A:A,ShowRating!C:C)</f>
        <v>5</v>
      </c>
      <c r="H3991" s="24" t="str">
        <f>_xlfn.XLOOKUP(A3991,ShowRating!A:A,ShowRating!D:D)</f>
        <v>Excellent</v>
      </c>
      <c r="I3991" s="24" t="str">
        <f>_xlfn.XLOOKUP(A3991,ShowDescription!A:A,ShowDescription!B:B)</f>
        <v>Hoping to pump up their sound, a punk band hires Pepe, a keyboardist with Down Syndrome, but tensions erupt when he steals the show with his talent.</v>
      </c>
      <c r="J3991" s="28">
        <f>_xlfn.XLOOKUP(A3991,ShowReleaseDate!A:A,ShowReleaseDate!B:B)</f>
        <v>42780</v>
      </c>
      <c r="K3991" s="24" t="str">
        <f>_xlfn.XLOOKUP(A3991,ShowReleaseDate!A:A,ShowReleaseDate!D:D)</f>
        <v>Quarter 4</v>
      </c>
    </row>
    <row r="3992" spans="1:11" x14ac:dyDescent="0.2">
      <c r="A3992" s="1">
        <v>80150604</v>
      </c>
      <c r="B3992" s="1" t="s">
        <v>12187</v>
      </c>
      <c r="D3992" s="3" t="s">
        <v>314</v>
      </c>
      <c r="E3992" s="3" t="s">
        <v>18</v>
      </c>
      <c r="F3992" s="12" t="str">
        <f>_xlfn.XLOOKUP(A3992,ShowCategory!B:B,ShowCategory!A:A)</f>
        <v>International TV Shows, Korean TV Shows, TV Dramas</v>
      </c>
      <c r="G3992" s="12">
        <f>_xlfn.XLOOKUP(A3992,ShowRating!A:A,ShowRating!C:C)</f>
        <v>4</v>
      </c>
      <c r="H3992" s="24" t="str">
        <f>_xlfn.XLOOKUP(A3992,ShowRating!A:A,ShowRating!D:D)</f>
        <v>Very Good</v>
      </c>
      <c r="I3992" s="24" t="str">
        <f>_xlfn.XLOOKUP(A3992,ShowDescription!A:A,ShowDescription!B:B)</f>
        <v>A coldhearted heiress, a man from her past and an ambitious new hire in her company all become entangled on a battleground for money and power.</v>
      </c>
      <c r="J3992" s="28">
        <f>_xlfn.XLOOKUP(A3992,ShowReleaseDate!A:A,ShowReleaseDate!B:B)</f>
        <v>42780</v>
      </c>
      <c r="K3992" s="24" t="str">
        <f>_xlfn.XLOOKUP(A3992,ShowReleaseDate!A:A,ShowReleaseDate!D:D)</f>
        <v>Quarter 4</v>
      </c>
    </row>
    <row r="3993" spans="1:11" x14ac:dyDescent="0.2">
      <c r="A3993" s="1">
        <v>80046696</v>
      </c>
      <c r="B3993" s="1" t="s">
        <v>12189</v>
      </c>
      <c r="C3993" s="1" t="s">
        <v>12190</v>
      </c>
      <c r="D3993" s="3" t="s">
        <v>16</v>
      </c>
      <c r="E3993" s="3" t="s">
        <v>59</v>
      </c>
      <c r="F3993" s="12" t="str">
        <f>_xlfn.XLOOKUP(A3993,ShowCategory!B:B,ShowCategory!A:A)</f>
        <v>Comedies, Dramas, Romantic Movies</v>
      </c>
      <c r="G3993" s="12">
        <f>_xlfn.XLOOKUP(A3993,ShowRating!A:A,ShowRating!C:C)</f>
        <v>3</v>
      </c>
      <c r="H3993" s="24" t="str">
        <f>_xlfn.XLOOKUP(A3993,ShowRating!A:A,ShowRating!D:D)</f>
        <v>Good</v>
      </c>
      <c r="I3993" s="24" t="str">
        <f>_xlfn.XLOOKUP(A3993,ShowDescription!A:A,ShowDescription!B:B)</f>
        <v>After the death of their beloved mother, three foster sisters find their bond tested by old grudges, career tensions and a startling revelation.</v>
      </c>
      <c r="J3993" s="28">
        <f>_xlfn.XLOOKUP(A3993,ShowReleaseDate!A:A,ShowReleaseDate!B:B)</f>
        <v>42414</v>
      </c>
      <c r="K3993" s="24" t="str">
        <f>_xlfn.XLOOKUP(A3993,ShowReleaseDate!A:A,ShowReleaseDate!D:D)</f>
        <v>Quarter 4</v>
      </c>
    </row>
    <row r="3994" spans="1:11" x14ac:dyDescent="0.2">
      <c r="A3994" s="1">
        <v>70118368</v>
      </c>
      <c r="B3994" s="1" t="s">
        <v>12193</v>
      </c>
      <c r="C3994" s="1" t="s">
        <v>2588</v>
      </c>
      <c r="D3994" s="3" t="s">
        <v>393</v>
      </c>
      <c r="E3994" s="3" t="s">
        <v>135</v>
      </c>
      <c r="F3994" s="12" t="str">
        <f>_xlfn.XLOOKUP(A3994,ShowCategory!B:B,ShowCategory!A:A)</f>
        <v>Action &amp; Adventure, Dramas, International Movies</v>
      </c>
      <c r="G3994" s="12">
        <f>_xlfn.XLOOKUP(A3994,ShowRating!A:A,ShowRating!C:C)</f>
        <v>3</v>
      </c>
      <c r="H3994" s="24" t="str">
        <f>_xlfn.XLOOKUP(A3994,ShowRating!A:A,ShowRating!D:D)</f>
        <v>Good</v>
      </c>
      <c r="I3994" s="24" t="str">
        <f>_xlfn.XLOOKUP(A3994,ShowDescription!A:A,ShowDescription!B:B)</f>
        <v>In this fast-paced Indonesian thriller, a young martial arts master travels to Jakarta, where he saves an orphan from a human-trafficking ring.</v>
      </c>
      <c r="J3994" s="28">
        <f>_xlfn.XLOOKUP(A3994,ShowReleaseDate!A:A,ShowReleaseDate!B:B)</f>
        <v>43509</v>
      </c>
      <c r="K3994" s="24" t="str">
        <f>_xlfn.XLOOKUP(A3994,ShowReleaseDate!A:A,ShowReleaseDate!D:D)</f>
        <v>Quarter 4</v>
      </c>
    </row>
    <row r="3995" spans="1:11" ht="27.75" x14ac:dyDescent="0.2">
      <c r="A3995" s="1">
        <v>80168084</v>
      </c>
      <c r="B3995" s="1" t="s">
        <v>12196</v>
      </c>
      <c r="C3995" s="1" t="s">
        <v>12197</v>
      </c>
      <c r="D3995" s="3" t="s">
        <v>12198</v>
      </c>
      <c r="E3995" s="3" t="s">
        <v>36</v>
      </c>
      <c r="F3995" s="12" t="str">
        <f>_xlfn.XLOOKUP(A3995,ShowCategory!B:B,ShowCategory!A:A)</f>
        <v>Documentaries</v>
      </c>
      <c r="G3995" s="12">
        <f>_xlfn.XLOOKUP(A3995,ShowRating!A:A,ShowRating!C:C)</f>
        <v>3</v>
      </c>
      <c r="H3995" s="24" t="str">
        <f>_xlfn.XLOOKUP(A3995,ShowRating!A:A,ShowRating!D:D)</f>
        <v>Good</v>
      </c>
      <c r="I3995" s="24" t="str">
        <f>_xlfn.XLOOKUP(A3995,ShowDescription!A:A,ShowDescription!B:B)</f>
        <v>This documentary explores the tensions between the lucrative big-game hunting business and wildlife conservation from a variety of perspectives.</v>
      </c>
      <c r="J3995" s="28">
        <f>_xlfn.XLOOKUP(A3995,ShowReleaseDate!A:A,ShowReleaseDate!B:B)</f>
        <v>43144</v>
      </c>
      <c r="K3995" s="24" t="str">
        <f>_xlfn.XLOOKUP(A3995,ShowReleaseDate!A:A,ShowReleaseDate!D:D)</f>
        <v>Quarter 4</v>
      </c>
    </row>
    <row r="3996" spans="1:11" x14ac:dyDescent="0.2">
      <c r="A3996" s="1">
        <v>80038290</v>
      </c>
      <c r="B3996" s="1" t="s">
        <v>12201</v>
      </c>
      <c r="D3996" s="3" t="s">
        <v>16</v>
      </c>
      <c r="E3996" s="3" t="s">
        <v>1481</v>
      </c>
      <c r="F3996" s="12" t="str">
        <f>_xlfn.XLOOKUP(A3996,ShowCategory!B:B,ShowCategory!A:A)</f>
        <v>Documentaries</v>
      </c>
      <c r="G3996" s="12">
        <f>_xlfn.XLOOKUP(A3996,ShowRating!A:A,ShowRating!C:C)</f>
        <v>5</v>
      </c>
      <c r="H3996" s="24" t="str">
        <f>_xlfn.XLOOKUP(A3996,ShowRating!A:A,ShowRating!D:D)</f>
        <v>Excellent</v>
      </c>
      <c r="I3996" s="24" t="str">
        <f>_xlfn.XLOOKUP(A3996,ShowDescription!A:A,ShowDescription!B:B)</f>
        <v>The team behind the searing documentary reveals what inspired them to tell the story of Virunga and the lethal fight to save the gorillas' sanctuary.</v>
      </c>
      <c r="J3996" s="28">
        <f>_xlfn.XLOOKUP(A3996,ShowReleaseDate!A:A,ShowReleaseDate!B:B)</f>
        <v>42048</v>
      </c>
      <c r="K3996" s="24" t="str">
        <f>_xlfn.XLOOKUP(A3996,ShowReleaseDate!A:A,ShowReleaseDate!D:D)</f>
        <v>Quarter 4</v>
      </c>
    </row>
    <row r="3997" spans="1:11" x14ac:dyDescent="0.2">
      <c r="A3997" s="1">
        <v>81074663</v>
      </c>
      <c r="B3997" s="1" t="s">
        <v>12204</v>
      </c>
      <c r="C3997" s="1" t="s">
        <v>12205</v>
      </c>
      <c r="D3997" s="3" t="s">
        <v>16</v>
      </c>
      <c r="E3997" s="3" t="s">
        <v>9544</v>
      </c>
      <c r="F3997" s="12" t="str">
        <f>_xlfn.XLOOKUP(A3997,ShowCategory!B:B,ShowCategory!A:A)</f>
        <v>Documentaries</v>
      </c>
      <c r="G3997" s="12">
        <f>_xlfn.XLOOKUP(A3997,ShowRating!A:A,ShowRating!C:C)</f>
        <v>4</v>
      </c>
      <c r="H3997" s="24" t="str">
        <f>_xlfn.XLOOKUP(A3997,ShowRating!A:A,ShowRating!D:D)</f>
        <v>Very Good</v>
      </c>
      <c r="I3997" s="24" t="str">
        <f>_xlfn.XLOOKUP(A3997,ShowDescription!A:A,ShowDescription!B:B)</f>
        <v>In rural India, where the stigma of menstruation persists, women make low-cost sanitary pads on a new machine and stride toward financial independence.</v>
      </c>
      <c r="J3997" s="28">
        <f>_xlfn.XLOOKUP(A3997,ShowReleaseDate!A:A,ShowReleaseDate!B:B)</f>
        <v>43508</v>
      </c>
      <c r="K3997" s="24" t="str">
        <f>_xlfn.XLOOKUP(A3997,ShowReleaseDate!A:A,ShowReleaseDate!D:D)</f>
        <v>Quarter 4</v>
      </c>
    </row>
    <row r="3998" spans="1:11" ht="54.75" x14ac:dyDescent="0.2">
      <c r="A3998" s="1">
        <v>81012294</v>
      </c>
      <c r="B3998" s="1" t="s">
        <v>12208</v>
      </c>
      <c r="C3998" s="1" t="s">
        <v>12209</v>
      </c>
      <c r="D3998" s="3" t="s">
        <v>459</v>
      </c>
      <c r="E3998" s="3" t="s">
        <v>151</v>
      </c>
      <c r="F3998" s="12" t="str">
        <f>_xlfn.XLOOKUP(A3998,ShowCategory!B:B,ShowCategory!A:A)</f>
        <v>Dramas, Independent Movies, International Movies</v>
      </c>
      <c r="G3998" s="12">
        <f>_xlfn.XLOOKUP(A3998,ShowRating!A:A,ShowRating!C:C)</f>
        <v>3</v>
      </c>
      <c r="H3998" s="24" t="str">
        <f>_xlfn.XLOOKUP(A3998,ShowRating!A:A,ShowRating!D:D)</f>
        <v>Good</v>
      </c>
      <c r="I3998" s="24" t="str">
        <f>_xlfn.XLOOKUP(A3998,ShowDescription!A:A,ShowDescription!B:B)</f>
        <v>Five shorts reveal a fictional Hong Kong in 2025, depicting a dystopian city where residents and activists face crackdowns under iron-fisted rule.</v>
      </c>
      <c r="J3998" s="28">
        <f>_xlfn.XLOOKUP(A3998,ShowReleaseDate!A:A,ShowReleaseDate!B:B)</f>
        <v>43508</v>
      </c>
      <c r="K3998" s="24" t="str">
        <f>_xlfn.XLOOKUP(A3998,ShowReleaseDate!A:A,ShowReleaseDate!D:D)</f>
        <v>Quarter 4</v>
      </c>
    </row>
    <row r="3999" spans="1:11" x14ac:dyDescent="0.2">
      <c r="A3999" s="1">
        <v>80013293</v>
      </c>
      <c r="B3999" s="1" t="s">
        <v>12211</v>
      </c>
      <c r="C3999" s="1" t="s">
        <v>12212</v>
      </c>
      <c r="D3999" s="3" t="s">
        <v>12213</v>
      </c>
      <c r="E3999" s="3" t="s">
        <v>643</v>
      </c>
      <c r="F3999" s="12" t="str">
        <f>_xlfn.XLOOKUP(A3999,ShowCategory!B:B,ShowCategory!A:A)</f>
        <v>Dramas, International Movies</v>
      </c>
      <c r="G3999" s="12">
        <f>_xlfn.XLOOKUP(A3999,ShowRating!A:A,ShowRating!C:C)</f>
        <v>5</v>
      </c>
      <c r="H3999" s="24" t="str">
        <f>_xlfn.XLOOKUP(A3999,ShowRating!A:A,ShowRating!D:D)</f>
        <v>Excellent</v>
      </c>
      <c r="I3999" s="24" t="str">
        <f>_xlfn.XLOOKUP(A3999,ShowDescription!A:A,ShowDescription!B:B)</f>
        <v>A middle-aged actress is cast in a film adaptation of the play that made her famous 20 years earlier, but in a much less glamorous role.</v>
      </c>
      <c r="J3999" s="28">
        <f>_xlfn.XLOOKUP(A3999,ShowReleaseDate!A:A,ShowReleaseDate!B:B)</f>
        <v>42778</v>
      </c>
      <c r="K3999" s="24" t="str">
        <f>_xlfn.XLOOKUP(A3999,ShowReleaseDate!A:A,ShowReleaseDate!D:D)</f>
        <v>Quarter 4</v>
      </c>
    </row>
    <row r="4000" spans="1:11" x14ac:dyDescent="0.2">
      <c r="A4000" s="1">
        <v>80241304</v>
      </c>
      <c r="B4000" s="1" t="s">
        <v>12216</v>
      </c>
      <c r="C4000" s="1" t="s">
        <v>12217</v>
      </c>
      <c r="D4000" s="3" t="s">
        <v>16</v>
      </c>
      <c r="E4000" s="3" t="s">
        <v>270</v>
      </c>
      <c r="F4000" s="12" t="str">
        <f>_xlfn.XLOOKUP(A4000,ShowCategory!B:B,ShowCategory!A:A)</f>
        <v>Dramas, Independent Movies</v>
      </c>
      <c r="G4000" s="12">
        <f>_xlfn.XLOOKUP(A4000,ShowRating!A:A,ShowRating!C:C)</f>
        <v>4</v>
      </c>
      <c r="H4000" s="24" t="str">
        <f>_xlfn.XLOOKUP(A4000,ShowRating!A:A,ShowRating!D:D)</f>
        <v>Very Good</v>
      </c>
      <c r="I4000" s="24" t="str">
        <f>_xlfn.XLOOKUP(A4000,ShowDescription!A:A,ShowDescription!B:B)</f>
        <v>A trio of brothers cope with their parents' volatile relationship by running wild and unchecked, and one of them experiences a visceral awakening.</v>
      </c>
      <c r="J4000" s="28">
        <f>_xlfn.XLOOKUP(A4000,ShowReleaseDate!A:A,ShowReleaseDate!B:B)</f>
        <v>43507</v>
      </c>
      <c r="K4000" s="24" t="str">
        <f>_xlfn.XLOOKUP(A4000,ShowReleaseDate!A:A,ShowReleaseDate!D:D)</f>
        <v>Quarter 4</v>
      </c>
    </row>
    <row r="4001" spans="1:11" x14ac:dyDescent="0.2">
      <c r="A4001" s="1">
        <v>80147513</v>
      </c>
      <c r="B4001" s="1" t="s">
        <v>12220</v>
      </c>
      <c r="C4001" s="1" t="s">
        <v>12221</v>
      </c>
      <c r="D4001" s="3" t="s">
        <v>344</v>
      </c>
      <c r="E4001" s="3" t="s">
        <v>1105</v>
      </c>
      <c r="F4001" s="12" t="str">
        <f>_xlfn.XLOOKUP(A4001,ShowCategory!B:B,ShowCategory!A:A)</f>
        <v>Action &amp; Adventure, Dramas, International Movies</v>
      </c>
      <c r="G4001" s="12">
        <f>_xlfn.XLOOKUP(A4001,ShowRating!A:A,ShowRating!C:C)</f>
        <v>3</v>
      </c>
      <c r="H4001" s="24" t="str">
        <f>_xlfn.XLOOKUP(A4001,ShowRating!A:A,ShowRating!D:D)</f>
        <v>Good</v>
      </c>
      <c r="I4001" s="24" t="str">
        <f>_xlfn.XLOOKUP(A4001,ShowDescription!A:A,ShowDescription!B:B)</f>
        <v>After a tough upbringing, natural-born fighter JosÃ© Aldo confronts his personal demons in his quest to become an MMA champion in this sports biopic.</v>
      </c>
      <c r="J4001" s="28">
        <f>_xlfn.XLOOKUP(A4001,ShowReleaseDate!A:A,ShowReleaseDate!B:B)</f>
        <v>42777</v>
      </c>
      <c r="K4001" s="24" t="str">
        <f>_xlfn.XLOOKUP(A4001,ShowReleaseDate!A:A,ShowReleaseDate!D:D)</f>
        <v>Quarter 4</v>
      </c>
    </row>
    <row r="4002" spans="1:11" x14ac:dyDescent="0.2">
      <c r="A4002" s="1">
        <v>80057749</v>
      </c>
      <c r="B4002" s="1" t="s">
        <v>12224</v>
      </c>
      <c r="D4002" s="3" t="s">
        <v>632</v>
      </c>
      <c r="E4002" s="3" t="s">
        <v>18</v>
      </c>
      <c r="F4002" s="12" t="str">
        <f>_xlfn.XLOOKUP(A4002,ShowCategory!B:B,ShowCategory!A:A)</f>
        <v>Anime Series, International TV Shows</v>
      </c>
      <c r="G4002" s="12">
        <f>_xlfn.XLOOKUP(A4002,ShowRating!A:A,ShowRating!C:C)</f>
        <v>2</v>
      </c>
      <c r="H4002" s="24" t="str">
        <f>_xlfn.XLOOKUP(A4002,ShowRating!A:A,ShowRating!D:D)</f>
        <v>Neutral</v>
      </c>
      <c r="I4002" s="24" t="str">
        <f>_xlfn.XLOOKUP(A4002,ShowDescription!A:A,ShowDescription!B:B)</f>
        <v>Years after taking up normal lives incognito, the cyborgs are forced to fight again when the superhuman Blessed appear with a plan for humanity.</v>
      </c>
      <c r="J4002" s="28">
        <f>_xlfn.XLOOKUP(A4002,ShowReleaseDate!A:A,ShowReleaseDate!B:B)</f>
        <v>42776</v>
      </c>
      <c r="K4002" s="24" t="str">
        <f>_xlfn.XLOOKUP(A4002,ShowReleaseDate!A:A,ShowReleaseDate!D:D)</f>
        <v>Quarter 4</v>
      </c>
    </row>
    <row r="4003" spans="1:11" x14ac:dyDescent="0.2">
      <c r="A4003" s="1">
        <v>80103818</v>
      </c>
      <c r="B4003" s="1" t="s">
        <v>12227</v>
      </c>
      <c r="C4003" s="1" t="s">
        <v>7097</v>
      </c>
      <c r="D4003" s="3" t="s">
        <v>333</v>
      </c>
      <c r="E4003" s="3" t="s">
        <v>511</v>
      </c>
      <c r="F4003" s="12" t="str">
        <f>_xlfn.XLOOKUP(A4003,ShowCategory!B:B,ShowCategory!A:A)</f>
        <v>Comedies, International Movies</v>
      </c>
      <c r="G4003" s="12">
        <f>_xlfn.XLOOKUP(A4003,ShowRating!A:A,ShowRating!C:C)</f>
        <v>3</v>
      </c>
      <c r="H4003" s="24" t="str">
        <f>_xlfn.XLOOKUP(A4003,ShowRating!A:A,ShowRating!D:D)</f>
        <v>Good</v>
      </c>
      <c r="I4003" s="24" t="str">
        <f>_xlfn.XLOOKUP(A4003,ShowDescription!A:A,ShowDescription!B:B)</f>
        <v>With "The Office" long in the past, middling salesman David Brent ditches work and goes on tour with his rock band in a disastrous stab at stardom.</v>
      </c>
      <c r="J4003" s="28">
        <f>_xlfn.XLOOKUP(A4003,ShowReleaseDate!A:A,ShowReleaseDate!B:B)</f>
        <v>42776</v>
      </c>
      <c r="K4003" s="24" t="str">
        <f>_xlfn.XLOOKUP(A4003,ShowReleaseDate!A:A,ShowReleaseDate!D:D)</f>
        <v>Quarter 4</v>
      </c>
    </row>
    <row r="4004" spans="1:11" x14ac:dyDescent="0.2">
      <c r="A4004" s="1">
        <v>80141788</v>
      </c>
      <c r="B4004" s="1" t="s">
        <v>12229</v>
      </c>
      <c r="D4004" s="3" t="s">
        <v>1086</v>
      </c>
      <c r="E4004" s="3" t="s">
        <v>96</v>
      </c>
      <c r="F4004" s="12" t="str">
        <f>_xlfn.XLOOKUP(A4004,ShowCategory!B:B,ShowCategory!A:A)</f>
        <v>Stand-Up Comedy</v>
      </c>
      <c r="G4004" s="12">
        <f>_xlfn.XLOOKUP(A4004,ShowRating!A:A,ShowRating!C:C)</f>
        <v>2</v>
      </c>
      <c r="H4004" s="24" t="str">
        <f>_xlfn.XLOOKUP(A4004,ShowRating!A:A,ShowRating!D:D)</f>
        <v>Neutral</v>
      </c>
      <c r="I4004" s="24" t="str">
        <f>_xlfn.XLOOKUP(A4004,ShowDescription!A:A,ShowDescription!B:B)</f>
        <v>Outspoken comedian Beppe Grillo reminisces about his long career, including the triumphs and controversies that fueled his rise in Italian politics.</v>
      </c>
      <c r="J4004" s="28">
        <f>_xlfn.XLOOKUP(A4004,ShowReleaseDate!A:A,ShowReleaseDate!B:B)</f>
        <v>42776</v>
      </c>
      <c r="K4004" s="24" t="str">
        <f>_xlfn.XLOOKUP(A4004,ShowReleaseDate!A:A,ShowReleaseDate!D:D)</f>
        <v>Quarter 4</v>
      </c>
    </row>
    <row r="4005" spans="1:11" ht="41.25" x14ac:dyDescent="0.2">
      <c r="A4005" s="1">
        <v>80106791</v>
      </c>
      <c r="B4005" s="1" t="s">
        <v>12231</v>
      </c>
      <c r="C4005" s="1" t="s">
        <v>12232</v>
      </c>
      <c r="D4005" s="3" t="s">
        <v>12233</v>
      </c>
      <c r="E4005" s="3" t="s">
        <v>2412</v>
      </c>
      <c r="F4005" s="12" t="str">
        <f>_xlfn.XLOOKUP(A4005,ShowCategory!B:B,ShowCategory!A:A)</f>
        <v>Documentaries, International Movies</v>
      </c>
      <c r="G4005" s="12">
        <f>_xlfn.XLOOKUP(A4005,ShowRating!A:A,ShowRating!C:C)</f>
        <v>4</v>
      </c>
      <c r="H4005" s="24" t="str">
        <f>_xlfn.XLOOKUP(A4005,ShowRating!A:A,ShowRating!D:D)</f>
        <v>Very Good</v>
      </c>
      <c r="I4005" s="24" t="str">
        <f>_xlfn.XLOOKUP(A4005,ShowDescription!A:A,ShowDescription!B:B)</f>
        <v>This documentary examines how Adolf Hitler's talent for manipulation, psychology and image-making led him from humble origins to near-world conquest.</v>
      </c>
      <c r="J4005" s="28">
        <f>_xlfn.XLOOKUP(A4005,ShowReleaseDate!A:A,ShowReleaseDate!B:B)</f>
        <v>42776</v>
      </c>
      <c r="K4005" s="24" t="str">
        <f>_xlfn.XLOOKUP(A4005,ShowReleaseDate!A:A,ShowReleaseDate!D:D)</f>
        <v>Quarter 4</v>
      </c>
    </row>
    <row r="4006" spans="1:11" ht="27.75" x14ac:dyDescent="0.2">
      <c r="A4006" s="1">
        <v>80174429</v>
      </c>
      <c r="B4006" s="1" t="s">
        <v>12235</v>
      </c>
      <c r="C4006" s="1" t="s">
        <v>12236</v>
      </c>
      <c r="D4006" s="3" t="s">
        <v>16</v>
      </c>
      <c r="E4006" s="3" t="s">
        <v>18</v>
      </c>
      <c r="F4006" s="12" t="str">
        <f>_xlfn.XLOOKUP(A4006,ShowCategory!B:B,ShowCategory!A:A)</f>
        <v>TV Shows</v>
      </c>
      <c r="G4006" s="12">
        <f>_xlfn.XLOOKUP(A4006,ShowRating!A:A,ShowRating!C:C)</f>
        <v>3</v>
      </c>
      <c r="H4006" s="24" t="str">
        <f>_xlfn.XLOOKUP(A4006,ShowRating!A:A,ShowRating!D:D)</f>
        <v>Good</v>
      </c>
      <c r="I4006" s="24" t="str">
        <f>_xlfn.XLOOKUP(A4006,ShowDescription!A:A,ShowDescription!B:B)</f>
        <v>This collection includes the acclaimed rock documentary about Metallica, plus a film checking in with the still-thriving group 10 years later.</v>
      </c>
      <c r="J4006" s="28">
        <f>_xlfn.XLOOKUP(A4006,ShowReleaseDate!A:A,ShowReleaseDate!B:B)</f>
        <v>42776</v>
      </c>
      <c r="K4006" s="24" t="str">
        <f>_xlfn.XLOOKUP(A4006,ShowReleaseDate!A:A,ShowReleaseDate!D:D)</f>
        <v>Quarter 4</v>
      </c>
    </row>
    <row r="4007" spans="1:11" ht="41.25" x14ac:dyDescent="0.2">
      <c r="A4007" s="1">
        <v>81037273</v>
      </c>
      <c r="B4007" s="1" t="s">
        <v>12238</v>
      </c>
      <c r="C4007" s="1" t="s">
        <v>12239</v>
      </c>
      <c r="D4007" s="3" t="s">
        <v>16</v>
      </c>
      <c r="E4007" s="3" t="s">
        <v>733</v>
      </c>
      <c r="F4007" s="12" t="str">
        <f>_xlfn.XLOOKUP(A4007,ShowCategory!B:B,ShowCategory!A:A)</f>
        <v>Documentaries</v>
      </c>
      <c r="G4007" s="12">
        <f>_xlfn.XLOOKUP(A4007,ShowRating!A:A,ShowRating!C:C)</f>
        <v>5</v>
      </c>
      <c r="H4007" s="24" t="str">
        <f>_xlfn.XLOOKUP(A4007,ShowRating!A:A,ShowRating!D:D)</f>
        <v>Excellent</v>
      </c>
      <c r="I4007" s="24" t="str">
        <f>_xlfn.XLOOKUP(A4007,ShowDescription!A:A,ShowDescription!B:B)</f>
        <v>A Google executive boldly attempts a death-defying mission to travel to space and free-fall back to Earth without a rocket.</v>
      </c>
      <c r="J4007" s="28">
        <f>_xlfn.XLOOKUP(A4007,ShowReleaseDate!A:A,ShowReleaseDate!B:B)</f>
        <v>43497</v>
      </c>
      <c r="K4007" s="24" t="str">
        <f>_xlfn.XLOOKUP(A4007,ShowReleaseDate!A:A,ShowReleaseDate!D:D)</f>
        <v>Quarter 4</v>
      </c>
    </row>
    <row r="4008" spans="1:11" ht="27.75" x14ac:dyDescent="0.2">
      <c r="A4008" s="1">
        <v>60022998</v>
      </c>
      <c r="B4008" s="1" t="s">
        <v>12242</v>
      </c>
      <c r="C4008" s="1" t="s">
        <v>12243</v>
      </c>
      <c r="D4008" s="3" t="s">
        <v>12244</v>
      </c>
      <c r="E4008" s="3" t="s">
        <v>592</v>
      </c>
      <c r="F4008" s="12" t="str">
        <f>_xlfn.XLOOKUP(A4008,ShowCategory!B:B,ShowCategory!A:A)</f>
        <v>Comedies, Dramas, International Movies</v>
      </c>
      <c r="G4008" s="12">
        <f>_xlfn.XLOOKUP(A4008,ShowRating!A:A,ShowRating!C:C)</f>
        <v>2</v>
      </c>
      <c r="H4008" s="24" t="str">
        <f>_xlfn.XLOOKUP(A4008,ShowRating!A:A,ShowRating!D:D)</f>
        <v>Neutral</v>
      </c>
      <c r="I4008" s="24" t="str">
        <f>_xlfn.XLOOKUP(A4008,ShowDescription!A:A,ShowDescription!B:B)</f>
        <v>Hip, irresponsible Londoner Will invents an imaginary son and starts attending single-parent meetings to find available women.</v>
      </c>
      <c r="J4008" s="28">
        <f>_xlfn.XLOOKUP(A4008,ShowReleaseDate!A:A,ShowReleaseDate!B:B)</f>
        <v>43497</v>
      </c>
      <c r="K4008" s="24" t="str">
        <f>_xlfn.XLOOKUP(A4008,ShowReleaseDate!A:A,ShowReleaseDate!D:D)</f>
        <v>Quarter 4</v>
      </c>
    </row>
    <row r="4009" spans="1:11" x14ac:dyDescent="0.2">
      <c r="A4009" s="1">
        <v>80205595</v>
      </c>
      <c r="B4009" s="1" t="s">
        <v>12246</v>
      </c>
      <c r="D4009" s="3" t="s">
        <v>1862</v>
      </c>
      <c r="E4009" s="3" t="s">
        <v>18</v>
      </c>
      <c r="F4009" s="12" t="str">
        <f>_xlfn.XLOOKUP(A4009,ShowCategory!B:B,ShowCategory!A:A)</f>
        <v>International TV Shows, Spanish-Language TV Shows, TV Dramas</v>
      </c>
      <c r="G4009" s="12">
        <f>_xlfn.XLOOKUP(A4009,ShowRating!A:A,ShowRating!C:C)</f>
        <v>5</v>
      </c>
      <c r="H4009" s="24" t="str">
        <f>_xlfn.XLOOKUP(A4009,ShowRating!A:A,ShowRating!D:D)</f>
        <v>Excellent</v>
      </c>
      <c r="I4009" s="24" t="str">
        <f>_xlfn.XLOOKUP(A4009,ShowDescription!A:A,ShowDescription!B:B)</f>
        <v>A young 17th-century witch time travels to the future to save the man she loves, but first must adjust to present-day Cartagena and defeat a dark rival.</v>
      </c>
      <c r="J4009" s="28">
        <f>_xlfn.XLOOKUP(A4009,ShowReleaseDate!A:A,ShowReleaseDate!B:B)</f>
        <v>43497</v>
      </c>
      <c r="K4009" s="24" t="str">
        <f>_xlfn.XLOOKUP(A4009,ShowReleaseDate!A:A,ShowReleaseDate!D:D)</f>
        <v>Quarter 4</v>
      </c>
    </row>
    <row r="4010" spans="1:11" x14ac:dyDescent="0.2">
      <c r="A4010" s="1">
        <v>81063028</v>
      </c>
      <c r="B4010" s="1" t="s">
        <v>12248</v>
      </c>
      <c r="D4010" s="3" t="s">
        <v>259</v>
      </c>
      <c r="E4010" s="3" t="s">
        <v>18</v>
      </c>
      <c r="F4010" s="12" t="str">
        <f>_xlfn.XLOOKUP(A4010,ShowCategory!B:B,ShowCategory!A:A)</f>
        <v>Docuseries</v>
      </c>
      <c r="G4010" s="12">
        <f>_xlfn.XLOOKUP(A4010,ShowRating!A:A,ShowRating!C:C)</f>
        <v>5</v>
      </c>
      <c r="H4010" s="24" t="str">
        <f>_xlfn.XLOOKUP(A4010,ShowRating!A:A,ShowRating!D:D)</f>
        <v>Excellent</v>
      </c>
      <c r="I4010" s="24" t="str">
        <f>_xlfn.XLOOKUP(A4010,ShowDescription!A:A,ShowDescription!B:B)</f>
        <v>A diverse crew of experts dive deep into the origin stories of mythological monsters before building replicas of the creatures using 3D CGI technology.</v>
      </c>
      <c r="J4010" s="28">
        <f>_xlfn.XLOOKUP(A4010,ShowReleaseDate!A:A,ShowReleaseDate!B:B)</f>
        <v>43497</v>
      </c>
      <c r="K4010" s="24" t="str">
        <f>_xlfn.XLOOKUP(A4010,ShowReleaseDate!A:A,ShowReleaseDate!D:D)</f>
        <v>Quarter 4</v>
      </c>
    </row>
    <row r="4011" spans="1:11" x14ac:dyDescent="0.2">
      <c r="A4011" s="1">
        <v>60003378</v>
      </c>
      <c r="B4011" s="1" t="s">
        <v>12250</v>
      </c>
      <c r="C4011" s="1" t="s">
        <v>11168</v>
      </c>
      <c r="D4011" s="3" t="s">
        <v>279</v>
      </c>
      <c r="E4011" s="3" t="s">
        <v>36</v>
      </c>
      <c r="F4011" s="12" t="str">
        <f>_xlfn.XLOOKUP(A4011,ShowCategory!B:B,ShowCategory!A:A)</f>
        <v>Dramas, Independent Movies, International Movies</v>
      </c>
      <c r="G4011" s="12">
        <f>_xlfn.XLOOKUP(A4011,ShowRating!A:A,ShowRating!C:C)</f>
        <v>4</v>
      </c>
      <c r="H4011" s="24" t="str">
        <f>_xlfn.XLOOKUP(A4011,ShowRating!A:A,ShowRating!D:D)</f>
        <v>Very Good</v>
      </c>
      <c r="I4011" s="24" t="str">
        <f>_xlfn.XLOOKUP(A4011,ShowDescription!A:A,ShowDescription!B:B)</f>
        <v>When a boy trades boxing school for ballet lessons, he may take his newfound talent all the way to the top - and win over his disapproving father.</v>
      </c>
      <c r="J4011" s="28">
        <f>_xlfn.XLOOKUP(A4011,ShowReleaseDate!A:A,ShowReleaseDate!B:B)</f>
        <v>43497</v>
      </c>
      <c r="K4011" s="24" t="str">
        <f>_xlfn.XLOOKUP(A4011,ShowReleaseDate!A:A,ShowReleaseDate!D:D)</f>
        <v>Quarter 4</v>
      </c>
    </row>
    <row r="4012" spans="1:11" x14ac:dyDescent="0.2">
      <c r="A4012" s="1">
        <v>81063160</v>
      </c>
      <c r="B4012" s="1" t="s">
        <v>12252</v>
      </c>
      <c r="D4012" s="3" t="s">
        <v>259</v>
      </c>
      <c r="E4012" s="3" t="s">
        <v>18</v>
      </c>
      <c r="F4012" s="12" t="str">
        <f>_xlfn.XLOOKUP(A4012,ShowCategory!B:B,ShowCategory!A:A)</f>
        <v>Docuseries</v>
      </c>
      <c r="G4012" s="12">
        <f>_xlfn.XLOOKUP(A4012,ShowRating!A:A,ShowRating!C:C)</f>
        <v>2</v>
      </c>
      <c r="H4012" s="24" t="str">
        <f>_xlfn.XLOOKUP(A4012,ShowRating!A:A,ShowRating!D:D)</f>
        <v>Neutral</v>
      </c>
      <c r="I4012" s="24" t="str">
        <f>_xlfn.XLOOKUP(A4012,ShowDescription!A:A,ShowDescription!B:B)</f>
        <v>Established during World War II, North America's first secret agent training school â€“ known as Camp X â€“ paved the way for present-day espionage.</v>
      </c>
      <c r="J4012" s="28">
        <f>_xlfn.XLOOKUP(A4012,ShowReleaseDate!A:A,ShowReleaseDate!B:B)</f>
        <v>43497</v>
      </c>
      <c r="K4012" s="24" t="str">
        <f>_xlfn.XLOOKUP(A4012,ShowReleaseDate!A:A,ShowReleaseDate!D:D)</f>
        <v>Quarter 4</v>
      </c>
    </row>
    <row r="4013" spans="1:11" ht="27.75" x14ac:dyDescent="0.2">
      <c r="A4013" s="1">
        <v>70132722</v>
      </c>
      <c r="B4013" s="1" t="s">
        <v>12254</v>
      </c>
      <c r="C4013" s="1" t="s">
        <v>12255</v>
      </c>
      <c r="D4013" s="3" t="s">
        <v>1174</v>
      </c>
      <c r="E4013" s="3" t="s">
        <v>493</v>
      </c>
      <c r="F4013" s="12" t="str">
        <f>_xlfn.XLOOKUP(A4013,ShowCategory!B:B,ShowCategory!A:A)</f>
        <v>Children &amp; Family Movies, Comedies</v>
      </c>
      <c r="G4013" s="12">
        <f>_xlfn.XLOOKUP(A4013,ShowRating!A:A,ShowRating!C:C)</f>
        <v>5</v>
      </c>
      <c r="H4013" s="24" t="str">
        <f>_xlfn.XLOOKUP(A4013,ShowRating!A:A,ShowRating!D:D)</f>
        <v>Excellent</v>
      </c>
      <c r="I4013" s="24" t="str">
        <f>_xlfn.XLOOKUP(A4013,ShowDescription!A:A,ShowDescription!B:B)</f>
        <v>Cats and dogs must set aside their differences and merge animal instincts when Kitty Galore decides to claw her way to global domination.</v>
      </c>
      <c r="J4013" s="28">
        <f>_xlfn.XLOOKUP(A4013,ShowReleaseDate!A:A,ShowReleaseDate!B:B)</f>
        <v>43497</v>
      </c>
      <c r="K4013" s="24" t="str">
        <f>_xlfn.XLOOKUP(A4013,ShowReleaseDate!A:A,ShowReleaseDate!D:D)</f>
        <v>Quarter 4</v>
      </c>
    </row>
    <row r="4014" spans="1:11" ht="27.75" x14ac:dyDescent="0.2">
      <c r="A4014" s="1">
        <v>81045891</v>
      </c>
      <c r="B4014" s="1" t="s">
        <v>12257</v>
      </c>
      <c r="C4014" s="1" t="s">
        <v>12258</v>
      </c>
      <c r="D4014" s="3" t="s">
        <v>1246</v>
      </c>
      <c r="E4014" s="3" t="s">
        <v>182</v>
      </c>
      <c r="F4014" s="12" t="str">
        <f>_xlfn.XLOOKUP(A4014,ShowCategory!B:B,ShowCategory!A:A)</f>
        <v>Comedies, Dramas, International Movies</v>
      </c>
      <c r="G4014" s="12">
        <f>_xlfn.XLOOKUP(A4014,ShowRating!A:A,ShowRating!C:C)</f>
        <v>5</v>
      </c>
      <c r="H4014" s="24" t="str">
        <f>_xlfn.XLOOKUP(A4014,ShowRating!A:A,ShowRating!D:D)</f>
        <v>Excellent</v>
      </c>
      <c r="I4014" s="24" t="str">
        <f>_xlfn.XLOOKUP(A4014,ShowDescription!A:A,ShowDescription!B:B)</f>
        <v>A teen navigates a bitter feud between his willful mom and a free-spirited man, who's the lover and insurance beneficiary of his recently deceased dad.</v>
      </c>
      <c r="J4014" s="28">
        <f>_xlfn.XLOOKUP(A4014,ShowReleaseDate!A:A,ShowReleaseDate!B:B)</f>
        <v>43497</v>
      </c>
      <c r="K4014" s="24" t="str">
        <f>_xlfn.XLOOKUP(A4014,ShowReleaseDate!A:A,ShowReleaseDate!D:D)</f>
        <v>Quarter 4</v>
      </c>
    </row>
    <row r="4015" spans="1:11" x14ac:dyDescent="0.2">
      <c r="A4015" s="1">
        <v>81059656</v>
      </c>
      <c r="B4015" s="1" t="s">
        <v>12260</v>
      </c>
      <c r="C4015" s="1" t="s">
        <v>12261</v>
      </c>
      <c r="D4015" s="3" t="s">
        <v>9</v>
      </c>
      <c r="E4015" s="3" t="s">
        <v>913</v>
      </c>
      <c r="F4015" s="12" t="str">
        <f>_xlfn.XLOOKUP(A4015,ShowCategory!B:B,ShowCategory!A:A)</f>
        <v>Documentaries</v>
      </c>
      <c r="G4015" s="12">
        <f>_xlfn.XLOOKUP(A4015,ShowRating!A:A,ShowRating!C:C)</f>
        <v>3</v>
      </c>
      <c r="H4015" s="24" t="str">
        <f>_xlfn.XLOOKUP(A4015,ShowRating!A:A,ShowRating!D:D)</f>
        <v>Good</v>
      </c>
      <c r="I4015" s="24" t="str">
        <f>_xlfn.XLOOKUP(A4015,ShowDescription!A:A,ShowDescription!B:B)</f>
        <v>This documentary investigates the surge in vaping culture and whether e-cigarettes can really help smokers kick the habit.</v>
      </c>
      <c r="J4015" s="28">
        <f>_xlfn.XLOOKUP(A4015,ShowReleaseDate!A:A,ShowReleaseDate!B:B)</f>
        <v>43497</v>
      </c>
      <c r="K4015" s="24" t="str">
        <f>_xlfn.XLOOKUP(A4015,ShowReleaseDate!A:A,ShowReleaseDate!D:D)</f>
        <v>Quarter 4</v>
      </c>
    </row>
    <row r="4016" spans="1:11" x14ac:dyDescent="0.2">
      <c r="A4016" s="1">
        <v>81001413</v>
      </c>
      <c r="B4016" s="1" t="s">
        <v>12263</v>
      </c>
      <c r="D4016" s="3" t="s">
        <v>16</v>
      </c>
      <c r="E4016" s="3" t="s">
        <v>2214</v>
      </c>
      <c r="F4016" s="12" t="str">
        <f>_xlfn.XLOOKUP(A4016,ShowCategory!B:B,ShowCategory!A:A)</f>
        <v>Movies</v>
      </c>
      <c r="G4016" s="12">
        <f>_xlfn.XLOOKUP(A4016,ShowRating!A:A,ShowRating!C:C)</f>
        <v>2</v>
      </c>
      <c r="H4016" s="24" t="str">
        <f>_xlfn.XLOOKUP(A4016,ShowRating!A:A,ShowRating!D:D)</f>
        <v>Neutral</v>
      </c>
      <c r="I4016" s="24" t="str">
        <f>_xlfn.XLOOKUP(A4016,ShowDescription!A:A,ShowDescription!B:B)</f>
        <v>Love is in the air as Zoe and friends go on a quest to find a fabled Maid's Stone. But when rivalry blinds them to danger, it's Raven to the rescue!</v>
      </c>
      <c r="J4016" s="28">
        <f>_xlfn.XLOOKUP(A4016,ShowReleaseDate!A:A,ShowReleaseDate!B:B)</f>
        <v>43497</v>
      </c>
      <c r="K4016" s="24" t="str">
        <f>_xlfn.XLOOKUP(A4016,ShowReleaseDate!A:A,ShowReleaseDate!D:D)</f>
        <v>Quarter 4</v>
      </c>
    </row>
    <row r="4017" spans="1:11" x14ac:dyDescent="0.2">
      <c r="A4017" s="1">
        <v>80080618</v>
      </c>
      <c r="B4017" s="1" t="s">
        <v>12265</v>
      </c>
      <c r="C4017" s="1" t="s">
        <v>12266</v>
      </c>
      <c r="D4017" s="3" t="s">
        <v>167</v>
      </c>
      <c r="E4017" s="3" t="s">
        <v>414</v>
      </c>
      <c r="F4017" s="12" t="str">
        <f>_xlfn.XLOOKUP(A4017,ShowCategory!B:B,ShowCategory!A:A)</f>
        <v>Dramas, International Movies</v>
      </c>
      <c r="G4017" s="12">
        <f>_xlfn.XLOOKUP(A4017,ShowRating!A:A,ShowRating!C:C)</f>
        <v>3</v>
      </c>
      <c r="H4017" s="24" t="str">
        <f>_xlfn.XLOOKUP(A4017,ShowRating!A:A,ShowRating!D:D)</f>
        <v>Good</v>
      </c>
      <c r="I4017" s="24" t="str">
        <f>_xlfn.XLOOKUP(A4017,ShowDescription!A:A,ShowDescription!B:B)</f>
        <v>When a teen and her family's hired servant turn up dead, inept police bungle the inquiry and wind up fingering a controversial prime suspect.</v>
      </c>
      <c r="J4017" s="28">
        <f>_xlfn.XLOOKUP(A4017,ShowReleaseDate!A:A,ShowReleaseDate!B:B)</f>
        <v>43497</v>
      </c>
      <c r="K4017" s="24" t="str">
        <f>_xlfn.XLOOKUP(A4017,ShowReleaseDate!A:A,ShowReleaseDate!D:D)</f>
        <v>Quarter 4</v>
      </c>
    </row>
    <row r="4018" spans="1:11" x14ac:dyDescent="0.2">
      <c r="A4018" s="1">
        <v>81059603</v>
      </c>
      <c r="B4018" s="1" t="s">
        <v>12268</v>
      </c>
      <c r="D4018" s="3" t="s">
        <v>9</v>
      </c>
      <c r="E4018" s="3" t="s">
        <v>18</v>
      </c>
      <c r="F4018" s="12" t="str">
        <f>_xlfn.XLOOKUP(A4018,ShowCategory!B:B,ShowCategory!A:A)</f>
        <v>British TV Shows, Crime TV Shows, Docuseries</v>
      </c>
      <c r="G4018" s="12">
        <f>_xlfn.XLOOKUP(A4018,ShowRating!A:A,ShowRating!C:C)</f>
        <v>4</v>
      </c>
      <c r="H4018" s="24" t="str">
        <f>_xlfn.XLOOKUP(A4018,ShowRating!A:A,ShowRating!D:D)</f>
        <v>Very Good</v>
      </c>
      <c r="I4018" s="24" t="str">
        <f>_xlfn.XLOOKUP(A4018,ShowDescription!A:A,ShowDescription!B:B)</f>
        <v>Interviews and dramatic reconstructions illuminate the twisted motivations and brazen crimes of serial killer and respected physician, Harold Shipman.</v>
      </c>
      <c r="J4018" s="28">
        <f>_xlfn.XLOOKUP(A4018,ShowReleaseDate!A:A,ShowReleaseDate!B:B)</f>
        <v>43497</v>
      </c>
      <c r="K4018" s="24" t="str">
        <f>_xlfn.XLOOKUP(A4018,ShowReleaseDate!A:A,ShowReleaseDate!D:D)</f>
        <v>Quarter 4</v>
      </c>
    </row>
    <row r="4019" spans="1:11" x14ac:dyDescent="0.2">
      <c r="A4019" s="1">
        <v>80994282</v>
      </c>
      <c r="B4019" s="1" t="s">
        <v>12270</v>
      </c>
      <c r="C4019" s="1" t="s">
        <v>12271</v>
      </c>
      <c r="D4019" s="3" t="s">
        <v>1286</v>
      </c>
      <c r="E4019" s="3" t="s">
        <v>192</v>
      </c>
      <c r="F4019" s="12" t="str">
        <f>_xlfn.XLOOKUP(A4019,ShowCategory!B:B,ShowCategory!A:A)</f>
        <v>Documentaries, International Movies</v>
      </c>
      <c r="G4019" s="12">
        <f>_xlfn.XLOOKUP(A4019,ShowRating!A:A,ShowRating!C:C)</f>
        <v>5</v>
      </c>
      <c r="H4019" s="24" t="str">
        <f>_xlfn.XLOOKUP(A4019,ShowRating!A:A,ShowRating!D:D)</f>
        <v>Excellent</v>
      </c>
      <c r="I4019" s="24" t="str">
        <f>_xlfn.XLOOKUP(A4019,ShowDescription!A:A,ShowDescription!B:B)</f>
        <v>This documentary paints a candid picture of Australian street artist Anthony Lister as he navigates his burgeoning career and personal hardships.</v>
      </c>
      <c r="J4019" s="28">
        <f>_xlfn.XLOOKUP(A4019,ShowReleaseDate!A:A,ShowReleaseDate!B:B)</f>
        <v>43497</v>
      </c>
      <c r="K4019" s="24" t="str">
        <f>_xlfn.XLOOKUP(A4019,ShowReleaseDate!A:A,ShowReleaseDate!D:D)</f>
        <v>Quarter 4</v>
      </c>
    </row>
    <row r="4020" spans="1:11" x14ac:dyDescent="0.2">
      <c r="A4020" s="1">
        <v>80220013</v>
      </c>
      <c r="B4020" s="1" t="s">
        <v>12273</v>
      </c>
      <c r="C4020" s="1" t="s">
        <v>12274</v>
      </c>
      <c r="D4020" s="3" t="s">
        <v>16</v>
      </c>
      <c r="E4020" s="3" t="s">
        <v>299</v>
      </c>
      <c r="F4020" s="12" t="str">
        <f>_xlfn.XLOOKUP(A4020,ShowCategory!B:B,ShowCategory!A:A)</f>
        <v>Documentaries</v>
      </c>
      <c r="G4020" s="12">
        <f>_xlfn.XLOOKUP(A4020,ShowRating!A:A,ShowRating!C:C)</f>
        <v>5</v>
      </c>
      <c r="H4020" s="24" t="str">
        <f>_xlfn.XLOOKUP(A4020,ShowRating!A:A,ShowRating!D:D)</f>
        <v>Excellent</v>
      </c>
      <c r="I4020" s="24" t="str">
        <f>_xlfn.XLOOKUP(A4020,ShowDescription!A:A,ShowDescription!B:B)</f>
        <v>Stories from spiritual leaders, physicians and those with chronic illnesses reveal the powerful connection between the human psyche and physical health.</v>
      </c>
      <c r="J4020" s="28">
        <f>_xlfn.XLOOKUP(A4020,ShowReleaseDate!A:A,ShowReleaseDate!B:B)</f>
        <v>43497</v>
      </c>
      <c r="K4020" s="24" t="str">
        <f>_xlfn.XLOOKUP(A4020,ShowReleaseDate!A:A,ShowReleaseDate!D:D)</f>
        <v>Quarter 4</v>
      </c>
    </row>
    <row r="4021" spans="1:11" x14ac:dyDescent="0.2">
      <c r="A4021" s="1">
        <v>81059643</v>
      </c>
      <c r="B4021" s="1" t="s">
        <v>12276</v>
      </c>
      <c r="D4021" s="3" t="s">
        <v>9</v>
      </c>
      <c r="E4021" s="3" t="s">
        <v>18</v>
      </c>
      <c r="F4021" s="12" t="str">
        <f>_xlfn.XLOOKUP(A4021,ShowCategory!B:B,ShowCategory!A:A)</f>
        <v>British TV Shows, Docuseries</v>
      </c>
      <c r="G4021" s="12">
        <f>_xlfn.XLOOKUP(A4021,ShowRating!A:A,ShowRating!C:C)</f>
        <v>4</v>
      </c>
      <c r="H4021" s="24" t="str">
        <f>_xlfn.XLOOKUP(A4021,ShowRating!A:A,ShowRating!D:D)</f>
        <v>Very Good</v>
      </c>
      <c r="I4021" s="24" t="str">
        <f>_xlfn.XLOOKUP(A4021,ShowDescription!A:A,ShowDescription!B:B)</f>
        <v>In a far corner of the Pacific Ocean, people who live entirely at sea share insights into their incredible amphibious lifestyle.</v>
      </c>
      <c r="J4021" s="28">
        <f>_xlfn.XLOOKUP(A4021,ShowReleaseDate!A:A,ShowReleaseDate!B:B)</f>
        <v>43497</v>
      </c>
      <c r="K4021" s="24" t="str">
        <f>_xlfn.XLOOKUP(A4021,ShowReleaseDate!A:A,ShowReleaseDate!D:D)</f>
        <v>Quarter 4</v>
      </c>
    </row>
    <row r="4022" spans="1:11" ht="27.75" x14ac:dyDescent="0.2">
      <c r="A4022" s="1">
        <v>80065492</v>
      </c>
      <c r="B4022" s="1" t="s">
        <v>12278</v>
      </c>
      <c r="C4022" s="1" t="s">
        <v>12279</v>
      </c>
      <c r="D4022" s="3" t="s">
        <v>16</v>
      </c>
      <c r="E4022" s="3" t="s">
        <v>2337</v>
      </c>
      <c r="F4022" s="12" t="str">
        <f>_xlfn.XLOOKUP(A4022,ShowCategory!B:B,ShowCategory!A:A)</f>
        <v>Movies</v>
      </c>
      <c r="G4022" s="12">
        <f>_xlfn.XLOOKUP(A4022,ShowRating!A:A,ShowRating!C:C)</f>
        <v>2</v>
      </c>
      <c r="H4022" s="24" t="str">
        <f>_xlfn.XLOOKUP(A4022,ShowRating!A:A,ShowRating!D:D)</f>
        <v>Neutral</v>
      </c>
      <c r="I4022" s="24" t="str">
        <f>_xlfn.XLOOKUP(A4022,ShowDescription!A:A,ShowDescription!B:B)</f>
        <v>When Superman and the other Justice League superheroes start disappearing, it's up to Batman to unravel the caper and save the day.</v>
      </c>
      <c r="J4022" s="28">
        <f>_xlfn.XLOOKUP(A4022,ShowReleaseDate!A:A,ShowReleaseDate!B:B)</f>
        <v>43497</v>
      </c>
      <c r="K4022" s="24" t="str">
        <f>_xlfn.XLOOKUP(A4022,ShowReleaseDate!A:A,ShowReleaseDate!D:D)</f>
        <v>Quarter 4</v>
      </c>
    </row>
    <row r="4023" spans="1:11" ht="27.75" x14ac:dyDescent="0.2">
      <c r="A4023" s="1">
        <v>81050118</v>
      </c>
      <c r="B4023" s="1" t="s">
        <v>12281</v>
      </c>
      <c r="C4023" s="1" t="s">
        <v>12282</v>
      </c>
      <c r="D4023" s="3" t="s">
        <v>4334</v>
      </c>
      <c r="E4023" s="3" t="s">
        <v>18</v>
      </c>
      <c r="F4023" s="12" t="str">
        <f>_xlfn.XLOOKUP(A4023,ShowCategory!B:B,ShowCategory!A:A)</f>
        <v>Kids' TV</v>
      </c>
      <c r="G4023" s="12">
        <f>_xlfn.XLOOKUP(A4023,ShowRating!A:A,ShowRating!C:C)</f>
        <v>4</v>
      </c>
      <c r="H4023" s="24" t="str">
        <f>_xlfn.XLOOKUP(A4023,ShowRating!A:A,ShowRating!D:D)</f>
        <v>Very Good</v>
      </c>
      <c r="I4023" s="24" t="str">
        <f>_xlfn.XLOOKUP(A4023,ShowDescription!A:A,ShowDescription!B:B)</f>
        <v>Five best friends put their teamwork, wits and courage to the test when they take on a mission to protect Heartlake City from bad people.</v>
      </c>
      <c r="J4023" s="28">
        <f>_xlfn.XLOOKUP(A4023,ShowReleaseDate!A:A,ShowReleaseDate!B:B)</f>
        <v>43497</v>
      </c>
      <c r="K4023" s="24" t="str">
        <f>_xlfn.XLOOKUP(A4023,ShowReleaseDate!A:A,ShowReleaseDate!D:D)</f>
        <v>Quarter 4</v>
      </c>
    </row>
    <row r="4024" spans="1:11" ht="27.75" x14ac:dyDescent="0.2">
      <c r="A4024" s="1">
        <v>81048914</v>
      </c>
      <c r="B4024" s="1" t="s">
        <v>12284</v>
      </c>
      <c r="C4024" s="1" t="s">
        <v>1663</v>
      </c>
      <c r="D4024" s="3" t="s">
        <v>16</v>
      </c>
      <c r="E4024" s="3" t="s">
        <v>2337</v>
      </c>
      <c r="F4024" s="12" t="str">
        <f>_xlfn.XLOOKUP(A4024,ShowCategory!B:B,ShowCategory!A:A)</f>
        <v>Children &amp; Family Movies</v>
      </c>
      <c r="G4024" s="12">
        <f>_xlfn.XLOOKUP(A4024,ShowRating!A:A,ShowRating!C:C)</f>
        <v>5</v>
      </c>
      <c r="H4024" s="24" t="str">
        <f>_xlfn.XLOOKUP(A4024,ShowRating!A:A,ShowRating!D:D)</f>
        <v>Excellent</v>
      </c>
      <c r="I4024" s="24" t="str">
        <f>_xlfn.XLOOKUP(A4024,ShowDescription!A:A,ShowDescription!B:B)</f>
        <v>When Thanos joins forces with villains Killmonger and Klaue to destroy Earth, Black Panther rushes to stop them from stealing Wakanda's vibranium.</v>
      </c>
      <c r="J4024" s="28">
        <f>_xlfn.XLOOKUP(A4024,ShowReleaseDate!A:A,ShowReleaseDate!B:B)</f>
        <v>43497</v>
      </c>
      <c r="K4024" s="24" t="str">
        <f>_xlfn.XLOOKUP(A4024,ShowReleaseDate!A:A,ShowReleaseDate!D:D)</f>
        <v>Quarter 4</v>
      </c>
    </row>
    <row r="4025" spans="1:11" ht="27.75" x14ac:dyDescent="0.2">
      <c r="A4025" s="1">
        <v>81048916</v>
      </c>
      <c r="B4025" s="1" t="s">
        <v>12286</v>
      </c>
      <c r="D4025" s="3" t="s">
        <v>16</v>
      </c>
      <c r="E4025" s="3" t="s">
        <v>2337</v>
      </c>
      <c r="F4025" s="12" t="str">
        <f>_xlfn.XLOOKUP(A4025,ShowCategory!B:B,ShowCategory!A:A)</f>
        <v>Children &amp; Family Movies</v>
      </c>
      <c r="G4025" s="12">
        <f>_xlfn.XLOOKUP(A4025,ShowRating!A:A,ShowRating!C:C)</f>
        <v>5</v>
      </c>
      <c r="H4025" s="24" t="str">
        <f>_xlfn.XLOOKUP(A4025,ShowRating!A:A,ShowRating!D:D)</f>
        <v>Excellent</v>
      </c>
      <c r="I4025" s="24" t="str">
        <f>_xlfn.XLOOKUP(A4025,ShowDescription!A:A,ShowDescription!B:B)</f>
        <v>The Guardians are on a mission to deliver the Build Stone to the Avengers before the Ravagers, Thanos and his underlings steal it from them.</v>
      </c>
      <c r="J4025" s="28">
        <f>_xlfn.XLOOKUP(A4025,ShowReleaseDate!A:A,ShowReleaseDate!B:B)</f>
        <v>43497</v>
      </c>
      <c r="K4025" s="24" t="str">
        <f>_xlfn.XLOOKUP(A4025,ShowReleaseDate!A:A,ShowReleaseDate!D:D)</f>
        <v>Quarter 4</v>
      </c>
    </row>
    <row r="4026" spans="1:11" ht="27.75" x14ac:dyDescent="0.2">
      <c r="A4026" s="1">
        <v>81048910</v>
      </c>
      <c r="B4026" s="1" t="s">
        <v>12288</v>
      </c>
      <c r="D4026" s="3" t="s">
        <v>12289</v>
      </c>
      <c r="E4026" s="3" t="s">
        <v>3031</v>
      </c>
      <c r="F4026" s="12" t="str">
        <f>_xlfn.XLOOKUP(A4026,ShowCategory!B:B,ShowCategory!A:A)</f>
        <v>Action &amp; Adventure, Children &amp; Family Movies</v>
      </c>
      <c r="G4026" s="12">
        <f>_xlfn.XLOOKUP(A4026,ShowRating!A:A,ShowRating!C:C)</f>
        <v>2</v>
      </c>
      <c r="H4026" s="24" t="str">
        <f>_xlfn.XLOOKUP(A4026,ShowRating!A:A,ShowRating!D:D)</f>
        <v>Neutral</v>
      </c>
      <c r="I4026" s="24" t="str">
        <f>_xlfn.XLOOKUP(A4026,ShowDescription!A:A,ShowDescription!B:B)</f>
        <v>Cole finds himself trapped in Yang's temple after accidentally releasing a host of villainous spirits that the Ninja must defeat.</v>
      </c>
      <c r="J4026" s="28">
        <f>_xlfn.XLOOKUP(A4026,ShowReleaseDate!A:A,ShowReleaseDate!B:B)</f>
        <v>43497</v>
      </c>
      <c r="K4026" s="24" t="str">
        <f>_xlfn.XLOOKUP(A4026,ShowReleaseDate!A:A,ShowReleaseDate!D:D)</f>
        <v>Quarter 4</v>
      </c>
    </row>
    <row r="4027" spans="1:11" ht="27.75" x14ac:dyDescent="0.2">
      <c r="A4027" s="1">
        <v>80997225</v>
      </c>
      <c r="B4027" s="1" t="s">
        <v>12291</v>
      </c>
      <c r="D4027" s="3" t="s">
        <v>30</v>
      </c>
      <c r="E4027" s="3" t="s">
        <v>18</v>
      </c>
      <c r="F4027" s="12" t="str">
        <f>_xlfn.XLOOKUP(A4027,ShowCategory!B:B,ShowCategory!A:A)</f>
        <v>Crime TV Shows, Docuseries, International TV Shows</v>
      </c>
      <c r="G4027" s="12">
        <f>_xlfn.XLOOKUP(A4027,ShowRating!A:A,ShowRating!C:C)</f>
        <v>4</v>
      </c>
      <c r="H4027" s="24" t="str">
        <f>_xlfn.XLOOKUP(A4027,ShowRating!A:A,ShowRating!D:D)</f>
        <v>Very Good</v>
      </c>
      <c r="I4027" s="24" t="str">
        <f>_xlfn.XLOOKUP(A4027,ShowDescription!A:A,ShowDescription!B:B)</f>
        <v>This true crime series investigates newfound evidence and unanswered questions in famous criminal cases, such as the murder of Asunta Basterra Porto.</v>
      </c>
      <c r="J4027" s="28">
        <f>_xlfn.XLOOKUP(A4027,ShowReleaseDate!A:A,ShowReleaseDate!B:B)</f>
        <v>43497</v>
      </c>
      <c r="K4027" s="24" t="str">
        <f>_xlfn.XLOOKUP(A4027,ShowReleaseDate!A:A,ShowReleaseDate!D:D)</f>
        <v>Quarter 4</v>
      </c>
    </row>
    <row r="4028" spans="1:11" x14ac:dyDescent="0.2">
      <c r="A4028" s="1">
        <v>80220228</v>
      </c>
      <c r="B4028" s="1" t="s">
        <v>12293</v>
      </c>
      <c r="C4028" s="1" t="s">
        <v>12294</v>
      </c>
      <c r="D4028" s="3" t="s">
        <v>16</v>
      </c>
      <c r="E4028" s="3" t="s">
        <v>536</v>
      </c>
      <c r="F4028" s="12" t="str">
        <f>_xlfn.XLOOKUP(A4028,ShowCategory!B:B,ShowCategory!A:A)</f>
        <v>Horror Movies</v>
      </c>
      <c r="G4028" s="12">
        <f>_xlfn.XLOOKUP(A4028,ShowRating!A:A,ShowRating!C:C)</f>
        <v>4</v>
      </c>
      <c r="H4028" s="24" t="str">
        <f>_xlfn.XLOOKUP(A4028,ShowRating!A:A,ShowRating!D:D)</f>
        <v>Very Good</v>
      </c>
      <c r="I4028" s="24" t="str">
        <f>_xlfn.XLOOKUP(A4028,ShowDescription!A:A,ShowDescription!B:B)</f>
        <v>After receiving a strange present, a professor and his pregnant wife are plagued by tragedy and a paranormal presence that's determined to kill.</v>
      </c>
      <c r="J4028" s="28">
        <f>_xlfn.XLOOKUP(A4028,ShowReleaseDate!A:A,ShowReleaseDate!B:B)</f>
        <v>43497</v>
      </c>
      <c r="K4028" s="24" t="str">
        <f>_xlfn.XLOOKUP(A4028,ShowReleaseDate!A:A,ShowReleaseDate!D:D)</f>
        <v>Quarter 4</v>
      </c>
    </row>
    <row r="4029" spans="1:11" x14ac:dyDescent="0.2">
      <c r="A4029" s="1">
        <v>81059663</v>
      </c>
      <c r="B4029" s="1" t="s">
        <v>12296</v>
      </c>
      <c r="D4029" s="3" t="s">
        <v>9</v>
      </c>
      <c r="E4029" s="3" t="s">
        <v>18</v>
      </c>
      <c r="F4029" s="12" t="str">
        <f>_xlfn.XLOOKUP(A4029,ShowCategory!B:B,ShowCategory!A:A)</f>
        <v>British TV Shows, Docuseries</v>
      </c>
      <c r="G4029" s="12">
        <f>_xlfn.XLOOKUP(A4029,ShowRating!A:A,ShowRating!C:C)</f>
        <v>5</v>
      </c>
      <c r="H4029" s="24" t="str">
        <f>_xlfn.XLOOKUP(A4029,ShowRating!A:A,ShowRating!D:D)</f>
        <v>Excellent</v>
      </c>
      <c r="I4029" s="24" t="str">
        <f>_xlfn.XLOOKUP(A4029,ShowDescription!A:A,ShowDescription!B:B)</f>
        <v>Ink junkies dig skin deep and share personal stories about their collection of body art.</v>
      </c>
      <c r="J4029" s="28">
        <f>_xlfn.XLOOKUP(A4029,ShowReleaseDate!A:A,ShowReleaseDate!B:B)</f>
        <v>43497</v>
      </c>
      <c r="K4029" s="24" t="str">
        <f>_xlfn.XLOOKUP(A4029,ShowReleaseDate!A:A,ShowReleaseDate!D:D)</f>
        <v>Quarter 4</v>
      </c>
    </row>
    <row r="4030" spans="1:11" x14ac:dyDescent="0.2">
      <c r="A4030" s="1">
        <v>70101697</v>
      </c>
      <c r="B4030" s="1" t="s">
        <v>12298</v>
      </c>
      <c r="C4030" s="1" t="s">
        <v>3098</v>
      </c>
      <c r="D4030" s="3" t="s">
        <v>2819</v>
      </c>
      <c r="E4030" s="3" t="s">
        <v>26</v>
      </c>
      <c r="F4030" s="12" t="str">
        <f>_xlfn.XLOOKUP(A4030,ShowCategory!B:B,ShowCategory!A:A)</f>
        <v>Action &amp; Adventure</v>
      </c>
      <c r="G4030" s="12">
        <f>_xlfn.XLOOKUP(A4030,ShowRating!A:A,ShowRating!C:C)</f>
        <v>3</v>
      </c>
      <c r="H4030" s="24" t="str">
        <f>_xlfn.XLOOKUP(A4030,ShowRating!A:A,ShowRating!D:D)</f>
        <v>Good</v>
      </c>
      <c r="I4030" s="24" t="str">
        <f>_xlfn.XLOOKUP(A4030,ShowDescription!A:A,ShowDescription!B:B)</f>
        <v>When his best friend is murdered by the shadowy Ozunu clan, Raizo, an orphan raised to be an assassin, vows revenge.</v>
      </c>
      <c r="J4030" s="28">
        <f>_xlfn.XLOOKUP(A4030,ShowReleaseDate!A:A,ShowReleaseDate!B:B)</f>
        <v>43497</v>
      </c>
      <c r="K4030" s="24" t="str">
        <f>_xlfn.XLOOKUP(A4030,ShowReleaseDate!A:A,ShowReleaseDate!D:D)</f>
        <v>Quarter 4</v>
      </c>
    </row>
    <row r="4031" spans="1:11" x14ac:dyDescent="0.2">
      <c r="A4031" s="1">
        <v>81063091</v>
      </c>
      <c r="B4031" s="1" t="s">
        <v>12300</v>
      </c>
      <c r="D4031" s="3" t="s">
        <v>9</v>
      </c>
      <c r="E4031" s="3" t="s">
        <v>18</v>
      </c>
      <c r="F4031" s="12" t="str">
        <f>_xlfn.XLOOKUP(A4031,ShowCategory!B:B,ShowCategory!A:A)</f>
        <v>British TV Shows, Reality TV</v>
      </c>
      <c r="G4031" s="12">
        <f>_xlfn.XLOOKUP(A4031,ShowRating!A:A,ShowRating!C:C)</f>
        <v>2</v>
      </c>
      <c r="H4031" s="24" t="str">
        <f>_xlfn.XLOOKUP(A4031,ShowRating!A:A,ShowRating!D:D)</f>
        <v>Neutral</v>
      </c>
      <c r="I4031" s="24" t="str">
        <f>_xlfn.XLOOKUP(A4031,ShowDescription!A:A,ShowDescription!B:B)</f>
        <v>A team of modern-day adventurers follows the footsteps of the money-hungry explorers who trekked the Klondike in search of Canadian gold.</v>
      </c>
      <c r="J4031" s="28">
        <f>_xlfn.XLOOKUP(A4031,ShowReleaseDate!A:A,ShowReleaseDate!B:B)</f>
        <v>43497</v>
      </c>
      <c r="K4031" s="24" t="str">
        <f>_xlfn.XLOOKUP(A4031,ShowReleaseDate!A:A,ShowReleaseDate!D:D)</f>
        <v>Quarter 4</v>
      </c>
    </row>
    <row r="4032" spans="1:11" x14ac:dyDescent="0.2">
      <c r="A4032" s="1">
        <v>80106984</v>
      </c>
      <c r="B4032" s="1" t="s">
        <v>12302</v>
      </c>
      <c r="C4032" s="1" t="s">
        <v>12212</v>
      </c>
      <c r="D4032" s="3" t="s">
        <v>12303</v>
      </c>
      <c r="E4032" s="3" t="s">
        <v>1035</v>
      </c>
      <c r="F4032" s="12" t="str">
        <f>_xlfn.XLOOKUP(A4032,ShowCategory!B:B,ShowCategory!A:A)</f>
        <v>Dramas, International Movies, Thrillers</v>
      </c>
      <c r="G4032" s="12">
        <f>_xlfn.XLOOKUP(A4032,ShowRating!A:A,ShowRating!C:C)</f>
        <v>2</v>
      </c>
      <c r="H4032" s="24" t="str">
        <f>_xlfn.XLOOKUP(A4032,ShowRating!A:A,ShowRating!D:D)</f>
        <v>Neutral</v>
      </c>
      <c r="I4032" s="24" t="str">
        <f>_xlfn.XLOOKUP(A4032,ShowDescription!A:A,ShowDescription!B:B)</f>
        <v>A psychic medium takes a job as personal shopper for a spoiled celebrity in order to contact the spirit of her brother, who owned her employer's home.</v>
      </c>
      <c r="J4032" s="28">
        <f>_xlfn.XLOOKUP(A4032,ShowReleaseDate!A:A,ShowReleaseDate!B:B)</f>
        <v>43497</v>
      </c>
      <c r="K4032" s="24" t="str">
        <f>_xlfn.XLOOKUP(A4032,ShowReleaseDate!A:A,ShowReleaseDate!D:D)</f>
        <v>Quarter 4</v>
      </c>
    </row>
    <row r="4033" spans="1:11" x14ac:dyDescent="0.2">
      <c r="A4033" s="1">
        <v>80211627</v>
      </c>
      <c r="B4033" s="1" t="s">
        <v>12305</v>
      </c>
      <c r="D4033" s="3" t="s">
        <v>16</v>
      </c>
      <c r="E4033" s="3" t="s">
        <v>18</v>
      </c>
      <c r="F4033" s="12" t="str">
        <f>_xlfn.XLOOKUP(A4033,ShowCategory!B:B,ShowCategory!A:A)</f>
        <v>TV Comedies, TV Dramas</v>
      </c>
      <c r="G4033" s="12">
        <f>_xlfn.XLOOKUP(A4033,ShowRating!A:A,ShowRating!C:C)</f>
        <v>3</v>
      </c>
      <c r="H4033" s="24" t="str">
        <f>_xlfn.XLOOKUP(A4033,ShowRating!A:A,ShowRating!D:D)</f>
        <v>Good</v>
      </c>
      <c r="I4033" s="24" t="str">
        <f>_xlfn.XLOOKUP(A4033,ShowDescription!A:A,ShowDescription!B:B)</f>
        <v>Nadia keeps dying and reliving her 36th birthday party. She's trapped in a surreal time loop â€“ and staring down the barrel of her own mortality.</v>
      </c>
      <c r="J4033" s="28">
        <f>_xlfn.XLOOKUP(A4033,ShowReleaseDate!A:A,ShowReleaseDate!B:B)</f>
        <v>43497</v>
      </c>
      <c r="K4033" s="24" t="str">
        <f>_xlfn.XLOOKUP(A4033,ShowReleaseDate!A:A,ShowReleaseDate!D:D)</f>
        <v>Quarter 4</v>
      </c>
    </row>
    <row r="4034" spans="1:11" x14ac:dyDescent="0.2">
      <c r="A4034" s="1">
        <v>81041414</v>
      </c>
      <c r="B4034" s="1" t="s">
        <v>12307</v>
      </c>
      <c r="D4034" s="3" t="s">
        <v>939</v>
      </c>
      <c r="E4034" s="3" t="s">
        <v>18</v>
      </c>
      <c r="F4034" s="12" t="str">
        <f>_xlfn.XLOOKUP(A4034,ShowCategory!B:B,ShowCategory!A:A)</f>
        <v>Crime TV Shows, International TV Shows, TV Dramas</v>
      </c>
      <c r="G4034" s="12">
        <f>_xlfn.XLOOKUP(A4034,ShowRating!A:A,ShowRating!C:C)</f>
        <v>4</v>
      </c>
      <c r="H4034" s="24" t="str">
        <f>_xlfn.XLOOKUP(A4034,ShowRating!A:A,ShowRating!D:D)</f>
        <v>Very Good</v>
      </c>
      <c r="I4034" s="24" t="str">
        <f>_xlfn.XLOOKUP(A4034,ShowDescription!A:A,ShowDescription!B:B)</f>
        <v>While investigating the mysterious death of a teacher, a grizzled detective gets caught up in the world of a high-stakes virtual reality game.</v>
      </c>
      <c r="J4034" s="28">
        <f>_xlfn.XLOOKUP(A4034,ShowReleaseDate!A:A,ShowReleaseDate!B:B)</f>
        <v>43497</v>
      </c>
      <c r="K4034" s="24" t="str">
        <f>_xlfn.XLOOKUP(A4034,ShowReleaseDate!A:A,ShowReleaseDate!D:D)</f>
        <v>Quarter 4</v>
      </c>
    </row>
    <row r="4035" spans="1:11" ht="27.75" x14ac:dyDescent="0.2">
      <c r="A4035" s="1">
        <v>80990612</v>
      </c>
      <c r="B4035" s="1" t="s">
        <v>12309</v>
      </c>
      <c r="D4035" s="3" t="s">
        <v>632</v>
      </c>
      <c r="E4035" s="3" t="s">
        <v>18</v>
      </c>
      <c r="F4035" s="12" t="str">
        <f>_xlfn.XLOOKUP(A4035,ShowCategory!B:B,ShowCategory!A:A)</f>
        <v>Anime Series, International TV Shows</v>
      </c>
      <c r="G4035" s="12">
        <f>_xlfn.XLOOKUP(A4035,ShowRating!A:A,ShowRating!C:C)</f>
        <v>2</v>
      </c>
      <c r="H4035" s="24" t="str">
        <f>_xlfn.XLOOKUP(A4035,ShowRating!A:A,ShowRating!D:D)</f>
        <v>Neutral</v>
      </c>
      <c r="I4035" s="24" t="str">
        <f>_xlfn.XLOOKUP(A4035,ShowDescription!A:A,ShowDescription!B:B)</f>
        <v>College student Karen takes up Gun Gale Online and gets a reputation as the Pink Demon. Then her gaming buddy Pitohui asks her to join the Squad Jam.</v>
      </c>
      <c r="J4035" s="28">
        <f>_xlfn.XLOOKUP(A4035,ShowReleaseDate!A:A,ShowReleaseDate!B:B)</f>
        <v>43497</v>
      </c>
      <c r="K4035" s="24" t="str">
        <f>_xlfn.XLOOKUP(A4035,ShowReleaseDate!A:A,ShowReleaseDate!D:D)</f>
        <v>Quarter 4</v>
      </c>
    </row>
    <row r="4036" spans="1:11" x14ac:dyDescent="0.2">
      <c r="A4036" s="1">
        <v>81059684</v>
      </c>
      <c r="B4036" s="1" t="s">
        <v>12311</v>
      </c>
      <c r="D4036" s="3" t="s">
        <v>9</v>
      </c>
      <c r="E4036" s="3" t="s">
        <v>18</v>
      </c>
      <c r="F4036" s="12" t="str">
        <f>_xlfn.XLOOKUP(A4036,ShowCategory!B:B,ShowCategory!A:A)</f>
        <v>British TV Shows, Docuseries, Science &amp; Nature TV</v>
      </c>
      <c r="G4036" s="12">
        <f>_xlfn.XLOOKUP(A4036,ShowRating!A:A,ShowRating!C:C)</f>
        <v>3</v>
      </c>
      <c r="H4036" s="24" t="str">
        <f>_xlfn.XLOOKUP(A4036,ShowRating!A:A,ShowRating!D:D)</f>
        <v>Good</v>
      </c>
      <c r="I4036" s="24" t="str">
        <f>_xlfn.XLOOKUP(A4036,ShowDescription!A:A,ShowDescription!B:B)</f>
        <v>Host Francesca Stavrakopoulou travels across the Middle East, offering extraordinary insights into the stories of the Old Testament.</v>
      </c>
      <c r="J4036" s="28">
        <f>_xlfn.XLOOKUP(A4036,ShowReleaseDate!A:A,ShowReleaseDate!B:B)</f>
        <v>43497</v>
      </c>
      <c r="K4036" s="24" t="str">
        <f>_xlfn.XLOOKUP(A4036,ShowReleaseDate!A:A,ShowReleaseDate!D:D)</f>
        <v>Quarter 4</v>
      </c>
    </row>
    <row r="4037" spans="1:11" x14ac:dyDescent="0.2">
      <c r="A4037" s="1">
        <v>81059816</v>
      </c>
      <c r="B4037" s="1" t="s">
        <v>12313</v>
      </c>
      <c r="D4037" s="3" t="s">
        <v>9</v>
      </c>
      <c r="E4037" s="3" t="s">
        <v>18</v>
      </c>
      <c r="F4037" s="12" t="str">
        <f>_xlfn.XLOOKUP(A4037,ShowCategory!B:B,ShowCategory!A:A)</f>
        <v>British TV Shows, Reality TV</v>
      </c>
      <c r="G4037" s="12">
        <f>_xlfn.XLOOKUP(A4037,ShowRating!A:A,ShowRating!C:C)</f>
        <v>3</v>
      </c>
      <c r="H4037" s="24" t="str">
        <f>_xlfn.XLOOKUP(A4037,ShowRating!A:A,ShowRating!D:D)</f>
        <v>Good</v>
      </c>
      <c r="I4037" s="24" t="str">
        <f>_xlfn.XLOOKUP(A4037,ShowDescription!A:A,ShowDescription!B:B)</f>
        <v>In a global competition, eight fishing enthusiasts battle extreme conditions and dangerous waters to be crowned the ultimate angler.</v>
      </c>
      <c r="J4037" s="28">
        <f>_xlfn.XLOOKUP(A4037,ShowReleaseDate!A:A,ShowReleaseDate!B:B)</f>
        <v>43497</v>
      </c>
      <c r="K4037" s="24" t="str">
        <f>_xlfn.XLOOKUP(A4037,ShowReleaseDate!A:A,ShowReleaseDate!D:D)</f>
        <v>Quarter 4</v>
      </c>
    </row>
    <row r="4038" spans="1:11" x14ac:dyDescent="0.2">
      <c r="A4038" s="1">
        <v>81063049</v>
      </c>
      <c r="B4038" s="1" t="s">
        <v>12315</v>
      </c>
      <c r="D4038" s="3" t="s">
        <v>9</v>
      </c>
      <c r="E4038" s="3" t="s">
        <v>18</v>
      </c>
      <c r="F4038" s="12" t="str">
        <f>_xlfn.XLOOKUP(A4038,ShowCategory!B:B,ShowCategory!A:A)</f>
        <v>British TV Shows, Docuseries</v>
      </c>
      <c r="G4038" s="12">
        <f>_xlfn.XLOOKUP(A4038,ShowRating!A:A,ShowRating!C:C)</f>
        <v>2</v>
      </c>
      <c r="H4038" s="24" t="str">
        <f>_xlfn.XLOOKUP(A4038,ShowRating!A:A,ShowRating!D:D)</f>
        <v>Neutral</v>
      </c>
      <c r="I4038" s="24" t="str">
        <f>_xlfn.XLOOKUP(A4038,ShowDescription!A:A,ShowDescription!B:B)</f>
        <v>This documentary follows British bomb disposal teams in Afghanistan and the dangers they face in their methodical lives on the front lines of war.</v>
      </c>
      <c r="J4038" s="28">
        <f>_xlfn.XLOOKUP(A4038,ShowReleaseDate!A:A,ShowReleaseDate!B:B)</f>
        <v>43497</v>
      </c>
      <c r="K4038" s="24" t="str">
        <f>_xlfn.XLOOKUP(A4038,ShowReleaseDate!A:A,ShowReleaseDate!D:D)</f>
        <v>Quarter 4</v>
      </c>
    </row>
    <row r="4039" spans="1:11" x14ac:dyDescent="0.2">
      <c r="A4039" s="1">
        <v>80104316</v>
      </c>
      <c r="B4039" s="1" t="s">
        <v>12317</v>
      </c>
      <c r="C4039" s="1" t="s">
        <v>12318</v>
      </c>
      <c r="D4039" s="3" t="s">
        <v>2319</v>
      </c>
      <c r="E4039" s="3" t="s">
        <v>1035</v>
      </c>
      <c r="F4039" s="12" t="str">
        <f>_xlfn.XLOOKUP(A4039,ShowCategory!B:B,ShowCategory!A:A)</f>
        <v>Comedies, Dramas</v>
      </c>
      <c r="G4039" s="12">
        <f>_xlfn.XLOOKUP(A4039,ShowRating!A:A,ShowRating!C:C)</f>
        <v>2</v>
      </c>
      <c r="H4039" s="24" t="str">
        <f>_xlfn.XLOOKUP(A4039,ShowRating!A:A,ShowRating!D:D)</f>
        <v>Neutral</v>
      </c>
      <c r="I4039" s="24" t="str">
        <f>_xlfn.XLOOKUP(A4039,ShowDescription!A:A,ShowDescription!B:B)</f>
        <v>When Nadine's best (and only) friend starts dating her detested older brother, the teenage cynic's life becomes even more unbearable.</v>
      </c>
      <c r="J4039" s="28">
        <f>_xlfn.XLOOKUP(A4039,ShowReleaseDate!A:A,ShowReleaseDate!B:B)</f>
        <v>43497</v>
      </c>
      <c r="K4039" s="24" t="str">
        <f>_xlfn.XLOOKUP(A4039,ShowReleaseDate!A:A,ShowReleaseDate!D:D)</f>
        <v>Quarter 4</v>
      </c>
    </row>
    <row r="4040" spans="1:11" ht="27.75" x14ac:dyDescent="0.2">
      <c r="A4040" s="1">
        <v>80992963</v>
      </c>
      <c r="B4040" s="1" t="s">
        <v>12320</v>
      </c>
      <c r="D4040" s="3" t="s">
        <v>16</v>
      </c>
      <c r="E4040" s="3" t="s">
        <v>18</v>
      </c>
      <c r="F4040" s="12" t="str">
        <f>_xlfn.XLOOKUP(A4040,ShowCategory!B:B,ShowCategory!A:A)</f>
        <v>Docuseries</v>
      </c>
      <c r="G4040" s="12">
        <f>_xlfn.XLOOKUP(A4040,ShowRating!A:A,ShowRating!C:C)</f>
        <v>3</v>
      </c>
      <c r="H4040" s="24" t="str">
        <f>_xlfn.XLOOKUP(A4040,ShowRating!A:A,ShowRating!D:D)</f>
        <v>Good</v>
      </c>
      <c r="I4040" s="24" t="str">
        <f>_xlfn.XLOOKUP(A4040,ShowDescription!A:A,ShowDescription!B:B)</f>
        <v>Explore the forces of love, belief, power, war, peace, rebellion and freedom in this series about the ties that bind â€“ and destroy â€“ humanity.</v>
      </c>
      <c r="J4040" s="28">
        <f>_xlfn.XLOOKUP(A4040,ShowReleaseDate!A:A,ShowReleaseDate!B:B)</f>
        <v>43497</v>
      </c>
      <c r="K4040" s="24" t="str">
        <f>_xlfn.XLOOKUP(A4040,ShowReleaseDate!A:A,ShowReleaseDate!D:D)</f>
        <v>Quarter 4</v>
      </c>
    </row>
    <row r="4041" spans="1:11" x14ac:dyDescent="0.2">
      <c r="A4041" s="1">
        <v>80208661</v>
      </c>
      <c r="B4041" s="1" t="s">
        <v>12322</v>
      </c>
      <c r="C4041" s="1" t="s">
        <v>12323</v>
      </c>
      <c r="D4041" s="3" t="s">
        <v>16</v>
      </c>
      <c r="E4041" s="3" t="s">
        <v>260</v>
      </c>
      <c r="F4041" s="12" t="str">
        <f>_xlfn.XLOOKUP(A4041,ShowCategory!B:B,ShowCategory!A:A)</f>
        <v>Horror Movies, Thrillers</v>
      </c>
      <c r="G4041" s="12">
        <f>_xlfn.XLOOKUP(A4041,ShowRating!A:A,ShowRating!C:C)</f>
        <v>3</v>
      </c>
      <c r="H4041" s="24" t="str">
        <f>_xlfn.XLOOKUP(A4041,ShowRating!A:A,ShowRating!D:D)</f>
        <v>Good</v>
      </c>
      <c r="I4041" s="24" t="str">
        <f>_xlfn.XLOOKUP(A4041,ShowDescription!A:A,ShowDescription!B:B)</f>
        <v>A disparate group of teenage girls discovers how to obtain supernatural abilities, but abusing their newfound power has disturbing consequences.</v>
      </c>
      <c r="J4041" s="28">
        <f>_xlfn.XLOOKUP(A4041,ShowReleaseDate!A:A,ShowReleaseDate!B:B)</f>
        <v>43497</v>
      </c>
      <c r="K4041" s="24" t="str">
        <f>_xlfn.XLOOKUP(A4041,ShowReleaseDate!A:A,ShowReleaseDate!D:D)</f>
        <v>Quarter 4</v>
      </c>
    </row>
    <row r="4042" spans="1:11" x14ac:dyDescent="0.2">
      <c r="A4042" s="1">
        <v>81063480</v>
      </c>
      <c r="B4042" s="1" t="s">
        <v>12325</v>
      </c>
      <c r="C4042" s="1" t="s">
        <v>12326</v>
      </c>
      <c r="D4042" s="3" t="s">
        <v>167</v>
      </c>
      <c r="E4042" s="3" t="s">
        <v>255</v>
      </c>
      <c r="F4042" s="12" t="str">
        <f>_xlfn.XLOOKUP(A4042,ShowCategory!B:B,ShowCategory!A:A)</f>
        <v>Comedies, Dramas, International Movies</v>
      </c>
      <c r="G4042" s="12">
        <f>_xlfn.XLOOKUP(A4042,ShowRating!A:A,ShowRating!C:C)</f>
        <v>4</v>
      </c>
      <c r="H4042" s="24" t="str">
        <f>_xlfn.XLOOKUP(A4042,ShowRating!A:A,ShowRating!D:D)</f>
        <v>Very Good</v>
      </c>
      <c r="I4042" s="24" t="str">
        <f>_xlfn.XLOOKUP(A4042,ShowDescription!A:A,ShowDescription!B:B)</f>
        <v>A taxi driver living in a Mumbai slum seeks to better his family's life by building an extension of his home while dealing with a lecherous contractor.</v>
      </c>
      <c r="J4042" s="28">
        <f>_xlfn.XLOOKUP(A4042,ShowReleaseDate!A:A,ShowReleaseDate!B:B)</f>
        <v>43497</v>
      </c>
      <c r="K4042" s="24" t="str">
        <f>_xlfn.XLOOKUP(A4042,ShowReleaseDate!A:A,ShowReleaseDate!D:D)</f>
        <v>Quarter 4</v>
      </c>
    </row>
    <row r="4043" spans="1:11" x14ac:dyDescent="0.2">
      <c r="A4043" s="1">
        <v>81035127</v>
      </c>
      <c r="B4043" s="1" t="s">
        <v>12328</v>
      </c>
      <c r="E4043" s="3" t="s">
        <v>407</v>
      </c>
      <c r="F4043" s="12" t="str">
        <f>_xlfn.XLOOKUP(A4043,ShowCategory!B:B,ShowCategory!A:A)</f>
        <v>Children &amp; Family Movies</v>
      </c>
      <c r="G4043" s="12">
        <f>_xlfn.XLOOKUP(A4043,ShowRating!A:A,ShowRating!C:C)</f>
        <v>5</v>
      </c>
      <c r="H4043" s="24" t="str">
        <f>_xlfn.XLOOKUP(A4043,ShowRating!A:A,ShowRating!D:D)</f>
        <v>Excellent</v>
      </c>
      <c r="I4043" s="24" t="str">
        <f>_xlfn.XLOOKUP(A4043,ShowDescription!A:A,ShowDescription!B:B)</f>
        <v>True and Bartleby try to cheer up the Rainbow Kingdomâ€™s loneliest citizen, but his gloomy mood is contagious! Can a trio of wishes turn things around?</v>
      </c>
      <c r="J4043" s="28">
        <f>_xlfn.XLOOKUP(A4043,ShowReleaseDate!A:A,ShowReleaseDate!B:B)</f>
        <v>43497</v>
      </c>
      <c r="K4043" s="24" t="str">
        <f>_xlfn.XLOOKUP(A4043,ShowReleaseDate!A:A,ShowReleaseDate!D:D)</f>
        <v>Quarter 4</v>
      </c>
    </row>
    <row r="4044" spans="1:11" x14ac:dyDescent="0.2">
      <c r="A4044" s="1">
        <v>80199689</v>
      </c>
      <c r="B4044" s="1" t="s">
        <v>12330</v>
      </c>
      <c r="C4044" s="1" t="s">
        <v>12331</v>
      </c>
      <c r="D4044" s="3" t="s">
        <v>16</v>
      </c>
      <c r="E4044" s="3" t="s">
        <v>107</v>
      </c>
      <c r="F4044" s="12" t="str">
        <f>_xlfn.XLOOKUP(A4044,ShowCategory!B:B,ShowCategory!A:A)</f>
        <v>Dramas, Thrillers</v>
      </c>
      <c r="G4044" s="12">
        <f>_xlfn.XLOOKUP(A4044,ShowRating!A:A,ShowRating!C:C)</f>
        <v>4</v>
      </c>
      <c r="H4044" s="24" t="str">
        <f>_xlfn.XLOOKUP(A4044,ShowRating!A:A,ShowRating!D:D)</f>
        <v>Very Good</v>
      </c>
      <c r="I4044" s="24" t="str">
        <f>_xlfn.XLOOKUP(A4044,ShowDescription!A:A,ShowDescription!B:B)</f>
        <v>A feared critic, an icy gallery owner and an ambitious assistant snap up a recently deceased artist's stash of paintings â€“ with dire consequences.</v>
      </c>
      <c r="J4044" s="28">
        <f>_xlfn.XLOOKUP(A4044,ShowReleaseDate!A:A,ShowReleaseDate!B:B)</f>
        <v>43497</v>
      </c>
      <c r="K4044" s="24" t="str">
        <f>_xlfn.XLOOKUP(A4044,ShowReleaseDate!A:A,ShowReleaseDate!D:D)</f>
        <v>Quarter 4</v>
      </c>
    </row>
    <row r="4045" spans="1:11" x14ac:dyDescent="0.2">
      <c r="A4045" s="1">
        <v>81063084</v>
      </c>
      <c r="B4045" s="1" t="s">
        <v>12333</v>
      </c>
      <c r="C4045" s="1" t="s">
        <v>12334</v>
      </c>
      <c r="D4045" s="3" t="s">
        <v>9</v>
      </c>
      <c r="E4045" s="3" t="s">
        <v>913</v>
      </c>
      <c r="F4045" s="12" t="str">
        <f>_xlfn.XLOOKUP(A4045,ShowCategory!B:B,ShowCategory!A:A)</f>
        <v>Documentaries</v>
      </c>
      <c r="G4045" s="12">
        <f>_xlfn.XLOOKUP(A4045,ShowRating!A:A,ShowRating!C:C)</f>
        <v>4</v>
      </c>
      <c r="H4045" s="24" t="str">
        <f>_xlfn.XLOOKUP(A4045,ShowRating!A:A,ShowRating!D:D)</f>
        <v>Very Good</v>
      </c>
      <c r="I4045" s="24" t="str">
        <f>_xlfn.XLOOKUP(A4045,ShowDescription!A:A,ShowDescription!B:B)</f>
        <v>This wide-ranging documentary examines the behaviors considered in a diagnosis of psychopathy and includes nonviolent, successful figures in history.</v>
      </c>
      <c r="J4045" s="28">
        <f>_xlfn.XLOOKUP(A4045,ShowReleaseDate!A:A,ShowReleaseDate!B:B)</f>
        <v>43497</v>
      </c>
      <c r="K4045" s="24" t="str">
        <f>_xlfn.XLOOKUP(A4045,ShowReleaseDate!A:A,ShowReleaseDate!D:D)</f>
        <v>Quarter 4</v>
      </c>
    </row>
    <row r="4046" spans="1:11" ht="41.25" x14ac:dyDescent="0.2">
      <c r="A4046" s="1">
        <v>81059649</v>
      </c>
      <c r="B4046" s="1" t="s">
        <v>12336</v>
      </c>
      <c r="C4046" s="1" t="s">
        <v>12337</v>
      </c>
      <c r="D4046" s="3" t="s">
        <v>9</v>
      </c>
      <c r="E4046" s="3" t="s">
        <v>2217</v>
      </c>
      <c r="F4046" s="12" t="str">
        <f>_xlfn.XLOOKUP(A4046,ShowCategory!B:B,ShowCategory!A:A)</f>
        <v>Documentaries</v>
      </c>
      <c r="G4046" s="12">
        <f>_xlfn.XLOOKUP(A4046,ShowRating!A:A,ShowRating!C:C)</f>
        <v>2</v>
      </c>
      <c r="H4046" s="24" t="str">
        <f>_xlfn.XLOOKUP(A4046,ShowRating!A:A,ShowRating!D:D)</f>
        <v>Neutral</v>
      </c>
      <c r="I4046" s="24" t="str">
        <f>_xlfn.XLOOKUP(A4046,ShowDescription!A:A,ShowDescription!B:B)</f>
        <v>A Cambridge geneticist dispels misconceptions about living with obesity and explores why the epidemic continues to expand across the UK and America.</v>
      </c>
      <c r="J4046" s="28">
        <f>_xlfn.XLOOKUP(A4046,ShowReleaseDate!A:A,ShowReleaseDate!B:B)</f>
        <v>43497</v>
      </c>
      <c r="K4046" s="24" t="str">
        <f>_xlfn.XLOOKUP(A4046,ShowReleaseDate!A:A,ShowReleaseDate!D:D)</f>
        <v>Quarter 4</v>
      </c>
    </row>
    <row r="4047" spans="1:11" x14ac:dyDescent="0.2">
      <c r="A4047" s="1">
        <v>81059856</v>
      </c>
      <c r="B4047" s="1" t="s">
        <v>12339</v>
      </c>
      <c r="D4047" s="3" t="s">
        <v>9</v>
      </c>
      <c r="E4047" s="3" t="s">
        <v>18</v>
      </c>
      <c r="F4047" s="12" t="str">
        <f>_xlfn.XLOOKUP(A4047,ShowCategory!B:B,ShowCategory!A:A)</f>
        <v>British TV Shows, Docuseries</v>
      </c>
      <c r="G4047" s="12">
        <f>_xlfn.XLOOKUP(A4047,ShowRating!A:A,ShowRating!C:C)</f>
        <v>4</v>
      </c>
      <c r="H4047" s="24" t="str">
        <f>_xlfn.XLOOKUP(A4047,ShowRating!A:A,ShowRating!D:D)</f>
        <v>Very Good</v>
      </c>
      <c r="I4047" s="24" t="str">
        <f>_xlfn.XLOOKUP(A4047,ShowDescription!A:A,ShowDescription!B:B)</f>
        <v>From Moscow to Mexico City, three BBC journalists delve into the inner workings of some of the most burgeoning metropolises on Earth.</v>
      </c>
      <c r="J4047" s="28">
        <f>_xlfn.XLOOKUP(A4047,ShowReleaseDate!A:A,ShowReleaseDate!B:B)</f>
        <v>43497</v>
      </c>
      <c r="K4047" s="24" t="str">
        <f>_xlfn.XLOOKUP(A4047,ShowReleaseDate!A:A,ShowReleaseDate!D:D)</f>
        <v>Quarter 4</v>
      </c>
    </row>
    <row r="4048" spans="1:11" x14ac:dyDescent="0.2">
      <c r="A4048" s="1">
        <v>81059812</v>
      </c>
      <c r="B4048" s="1" t="s">
        <v>12341</v>
      </c>
      <c r="C4048" s="1" t="s">
        <v>12342</v>
      </c>
      <c r="E4048" s="3" t="s">
        <v>7919</v>
      </c>
      <c r="F4048" s="12" t="str">
        <f>_xlfn.XLOOKUP(A4048,ShowCategory!B:B,ShowCategory!A:A)</f>
        <v>Movies</v>
      </c>
      <c r="G4048" s="12">
        <f>_xlfn.XLOOKUP(A4048,ShowRating!A:A,ShowRating!C:C)</f>
        <v>5</v>
      </c>
      <c r="H4048" s="24" t="str">
        <f>_xlfn.XLOOKUP(A4048,ShowRating!A:A,ShowRating!D:D)</f>
        <v>Excellent</v>
      </c>
      <c r="I4048" s="24" t="str">
        <f>_xlfn.XLOOKUP(A4048,ShowDescription!A:A,ShowDescription!B:B)</f>
        <v>From a bubble-shaped palace to an island built on plastic bottles, tour the worldâ€™s most fantastically bizarre residences.</v>
      </c>
      <c r="J4048" s="28">
        <f>_xlfn.XLOOKUP(A4048,ShowReleaseDate!A:A,ShowReleaseDate!B:B)</f>
        <v>43497</v>
      </c>
      <c r="K4048" s="24" t="str">
        <f>_xlfn.XLOOKUP(A4048,ShowReleaseDate!A:A,ShowReleaseDate!D:D)</f>
        <v>Quarter 4</v>
      </c>
    </row>
    <row r="4049" spans="1:11" x14ac:dyDescent="0.2">
      <c r="A4049" s="1">
        <v>80205451</v>
      </c>
      <c r="B4049" s="1" t="s">
        <v>12344</v>
      </c>
      <c r="C4049" s="1" t="s">
        <v>3392</v>
      </c>
      <c r="D4049" s="3" t="s">
        <v>16</v>
      </c>
      <c r="E4049" s="3" t="s">
        <v>532</v>
      </c>
      <c r="F4049" s="12" t="str">
        <f>_xlfn.XLOOKUP(A4049,ShowCategory!B:B,ShowCategory!A:A)</f>
        <v>Documentaries</v>
      </c>
      <c r="G4049" s="12">
        <f>_xlfn.XLOOKUP(A4049,ShowRating!A:A,ShowRating!C:C)</f>
        <v>5</v>
      </c>
      <c r="H4049" s="24" t="str">
        <f>_xlfn.XLOOKUP(A4049,ShowRating!A:A,ShowRating!D:D)</f>
        <v>Excellent</v>
      </c>
      <c r="I4049" s="24" t="str">
        <f>_xlfn.XLOOKUP(A4049,ShowDescription!A:A,ShowDescription!B:B)</f>
        <v>After launching a successful underground restaurant out of their apartment, an ambitious chef and his wife open an all-consuming upscale eatery.</v>
      </c>
      <c r="J4049" s="28">
        <f>_xlfn.XLOOKUP(A4049,ShowReleaseDate!A:A,ShowReleaseDate!B:B)</f>
        <v>43132</v>
      </c>
      <c r="K4049" s="24" t="str">
        <f>_xlfn.XLOOKUP(A4049,ShowReleaseDate!A:A,ShowReleaseDate!D:D)</f>
        <v>Quarter 4</v>
      </c>
    </row>
    <row r="4050" spans="1:11" x14ac:dyDescent="0.2">
      <c r="A4050" s="1">
        <v>70045919</v>
      </c>
      <c r="B4050" s="1" t="s">
        <v>12347</v>
      </c>
      <c r="C4050" s="1" t="s">
        <v>8645</v>
      </c>
      <c r="D4050" s="3" t="s">
        <v>16</v>
      </c>
      <c r="E4050" s="3" t="s">
        <v>270</v>
      </c>
      <c r="F4050" s="12" t="str">
        <f>_xlfn.XLOOKUP(A4050,ShowCategory!B:B,ShowCategory!A:A)</f>
        <v>Action &amp; Adventure, Sci-Fi &amp; Fantasy</v>
      </c>
      <c r="G4050" s="12">
        <f>_xlfn.XLOOKUP(A4050,ShowRating!A:A,ShowRating!C:C)</f>
        <v>4</v>
      </c>
      <c r="H4050" s="24" t="str">
        <f>_xlfn.XLOOKUP(A4050,ShowRating!A:A,ShowRating!D:D)</f>
        <v>Very Good</v>
      </c>
      <c r="I4050" s="24" t="str">
        <f>_xlfn.XLOOKUP(A4050,ShowDescription!A:A,ShowDescription!B:B)</f>
        <v>Aiming to hasten an uprising, the leader of an underground rebellion dispatches acrobatic assassin Aeon Flux to eliminate the government's top leader.</v>
      </c>
      <c r="J4050" s="28">
        <f>_xlfn.XLOOKUP(A4050,ShowReleaseDate!A:A,ShowReleaseDate!B:B)</f>
        <v>43132</v>
      </c>
      <c r="K4050" s="24" t="str">
        <f>_xlfn.XLOOKUP(A4050,ShowReleaseDate!A:A,ShowReleaseDate!D:D)</f>
        <v>Quarter 4</v>
      </c>
    </row>
    <row r="4051" spans="1:11" x14ac:dyDescent="0.2">
      <c r="A4051" s="1">
        <v>80141928</v>
      </c>
      <c r="B4051" s="1" t="s">
        <v>12349</v>
      </c>
      <c r="C4051" s="1" t="s">
        <v>12350</v>
      </c>
      <c r="D4051" s="3" t="s">
        <v>16</v>
      </c>
      <c r="E4051" s="3" t="s">
        <v>511</v>
      </c>
      <c r="F4051" s="12" t="str">
        <f>_xlfn.XLOOKUP(A4051,ShowCategory!B:B,ShowCategory!A:A)</f>
        <v>Documentaries</v>
      </c>
      <c r="G4051" s="12">
        <f>_xlfn.XLOOKUP(A4051,ShowRating!A:A,ShowRating!C:C)</f>
        <v>3</v>
      </c>
      <c r="H4051" s="24" t="str">
        <f>_xlfn.XLOOKUP(A4051,ShowRating!A:A,ShowRating!D:D)</f>
        <v>Good</v>
      </c>
      <c r="I4051" s="24" t="str">
        <f>_xlfn.XLOOKUP(A4051,ShowDescription!A:A,ShowDescription!B:B)</f>
        <v>Leonardo DiCaprio crisscrosses the globe to investigate the consequences of man-made globe warming and the measures being taken to reverse it.</v>
      </c>
      <c r="J4051" s="28">
        <f>_xlfn.XLOOKUP(A4051,ShowReleaseDate!A:A,ShowReleaseDate!B:B)</f>
        <v>43132</v>
      </c>
      <c r="K4051" s="24" t="str">
        <f>_xlfn.XLOOKUP(A4051,ShowReleaseDate!A:A,ShowReleaseDate!D:D)</f>
        <v>Quarter 4</v>
      </c>
    </row>
    <row r="4052" spans="1:11" x14ac:dyDescent="0.2">
      <c r="A4052" s="1">
        <v>80198055</v>
      </c>
      <c r="B4052" s="1" t="s">
        <v>12352</v>
      </c>
      <c r="C4052" s="1" t="s">
        <v>12353</v>
      </c>
      <c r="D4052" s="3" t="s">
        <v>1286</v>
      </c>
      <c r="E4052" s="3" t="s">
        <v>11</v>
      </c>
      <c r="F4052" s="12" t="str">
        <f>_xlfn.XLOOKUP(A4052,ShowCategory!B:B,ShowCategory!A:A)</f>
        <v>Dramas, International Movies, Music &amp; Musicals</v>
      </c>
      <c r="G4052" s="12">
        <f>_xlfn.XLOOKUP(A4052,ShowRating!A:A,ShowRating!C:C)</f>
        <v>3</v>
      </c>
      <c r="H4052" s="24" t="str">
        <f>_xlfn.XLOOKUP(A4052,ShowRating!A:A,ShowRating!D:D)</f>
        <v>Good</v>
      </c>
      <c r="I4052" s="24" t="str">
        <f>_xlfn.XLOOKUP(A4052,ShowDescription!A:A,ShowDescription!B:B)</f>
        <v>Expelled from private school for attempted suicide, emo Ethan enters the world of Seymour High and meets a cute Christian who's ready to convert him.</v>
      </c>
      <c r="J4052" s="28">
        <f>_xlfn.XLOOKUP(A4052,ShowReleaseDate!A:A,ShowReleaseDate!B:B)</f>
        <v>43132</v>
      </c>
      <c r="K4052" s="24" t="str">
        <f>_xlfn.XLOOKUP(A4052,ShowReleaseDate!A:A,ShowReleaseDate!D:D)</f>
        <v>Quarter 4</v>
      </c>
    </row>
    <row r="4053" spans="1:11" ht="27.75" x14ac:dyDescent="0.2">
      <c r="A4053" s="1">
        <v>80186731</v>
      </c>
      <c r="B4053" s="1" t="s">
        <v>12355</v>
      </c>
      <c r="D4053" s="3" t="s">
        <v>16</v>
      </c>
      <c r="E4053" s="3" t="s">
        <v>5</v>
      </c>
      <c r="F4053" s="12" t="str">
        <f>_xlfn.XLOOKUP(A4053,ShowCategory!B:B,ShowCategory!A:A)</f>
        <v>Documentaries, LGBTQ Movies</v>
      </c>
      <c r="G4053" s="12">
        <f>_xlfn.XLOOKUP(A4053,ShowRating!A:A,ShowRating!C:C)</f>
        <v>3</v>
      </c>
      <c r="H4053" s="24" t="str">
        <f>_xlfn.XLOOKUP(A4053,ShowRating!A:A,ShowRating!D:D)</f>
        <v>Good</v>
      </c>
      <c r="I4053" s="24" t="str">
        <f>_xlfn.XLOOKUP(A4053,ShowDescription!A:A,ShowDescription!B:B)</f>
        <v>Katie Couric explores our evolving understanding of gender identity, speaking with transgender and intersex individuals about their experiences.</v>
      </c>
      <c r="J4053" s="28">
        <f>_xlfn.XLOOKUP(A4053,ShowReleaseDate!A:A,ShowReleaseDate!B:B)</f>
        <v>43132</v>
      </c>
      <c r="K4053" s="24" t="str">
        <f>_xlfn.XLOOKUP(A4053,ShowReleaseDate!A:A,ShowReleaseDate!D:D)</f>
        <v>Quarter 4</v>
      </c>
    </row>
    <row r="4054" spans="1:11" ht="27.75" x14ac:dyDescent="0.2">
      <c r="A4054" s="1">
        <v>80195654</v>
      </c>
      <c r="B4054" s="1" t="s">
        <v>12357</v>
      </c>
      <c r="C4054" s="1" t="s">
        <v>12358</v>
      </c>
      <c r="D4054" s="3" t="s">
        <v>298</v>
      </c>
      <c r="E4054" s="3" t="s">
        <v>36</v>
      </c>
      <c r="F4054" s="12" t="str">
        <f>_xlfn.XLOOKUP(A4054,ShowCategory!B:B,ShowCategory!A:A)</f>
        <v>Documentaries, Music &amp; Musicals</v>
      </c>
      <c r="G4054" s="12">
        <f>_xlfn.XLOOKUP(A4054,ShowRating!A:A,ShowRating!C:C)</f>
        <v>4</v>
      </c>
      <c r="H4054" s="24" t="str">
        <f>_xlfn.XLOOKUP(A4054,ShowRating!A:A,ShowRating!D:D)</f>
        <v>Very Good</v>
      </c>
      <c r="I4054" s="24" t="str">
        <f>_xlfn.XLOOKUP(A4054,ShowDescription!A:A,ShowDescription!B:B)</f>
        <v>Interviews and rare archival footage illuminate how the Beatles' influence over music and culture continues to be felt around the world.</v>
      </c>
      <c r="J4054" s="28">
        <f>_xlfn.XLOOKUP(A4054,ShowReleaseDate!A:A,ShowReleaseDate!B:B)</f>
        <v>43132</v>
      </c>
      <c r="K4054" s="24" t="str">
        <f>_xlfn.XLOOKUP(A4054,ShowReleaseDate!A:A,ShowReleaseDate!D:D)</f>
        <v>Quarter 4</v>
      </c>
    </row>
    <row r="4055" spans="1:11" x14ac:dyDescent="0.2">
      <c r="A4055" s="1">
        <v>80170992</v>
      </c>
      <c r="B4055" s="1" t="s">
        <v>12360</v>
      </c>
      <c r="C4055" s="1" t="s">
        <v>12361</v>
      </c>
      <c r="D4055" s="3" t="s">
        <v>12362</v>
      </c>
      <c r="E4055" s="3" t="s">
        <v>260</v>
      </c>
      <c r="F4055" s="12" t="str">
        <f>_xlfn.XLOOKUP(A4055,ShowCategory!B:B,ShowCategory!A:A)</f>
        <v>Dramas, Independent Movies, International Movies</v>
      </c>
      <c r="G4055" s="12">
        <f>_xlfn.XLOOKUP(A4055,ShowRating!A:A,ShowRating!C:C)</f>
        <v>5</v>
      </c>
      <c r="H4055" s="24" t="str">
        <f>_xlfn.XLOOKUP(A4055,ShowRating!A:A,ShowRating!D:D)</f>
        <v>Excellent</v>
      </c>
      <c r="I4055" s="24" t="str">
        <f>_xlfn.XLOOKUP(A4055,ShowDescription!A:A,ShowDescription!B:B)</f>
        <v>At an initiation ritual for the young men of his Xhosa community, a closeted factory hand meets a Johannesburg teen who discovers his best-kept secret.</v>
      </c>
      <c r="J4055" s="28">
        <f>_xlfn.XLOOKUP(A4055,ShowReleaseDate!A:A,ShowReleaseDate!B:B)</f>
        <v>43132</v>
      </c>
      <c r="K4055" s="24" t="str">
        <f>_xlfn.XLOOKUP(A4055,ShowReleaseDate!A:A,ShowReleaseDate!D:D)</f>
        <v>Quarter 4</v>
      </c>
    </row>
    <row r="4056" spans="1:11" x14ac:dyDescent="0.2">
      <c r="A4056" s="1">
        <v>80227121</v>
      </c>
      <c r="B4056" s="1" t="s">
        <v>12364</v>
      </c>
      <c r="E4056" s="3" t="s">
        <v>117</v>
      </c>
      <c r="F4056" s="12" t="str">
        <f>_xlfn.XLOOKUP(A4056,ShowCategory!B:B,ShowCategory!A:A)</f>
        <v>Documentaries, Music &amp; Musicals</v>
      </c>
      <c r="G4056" s="12">
        <f>_xlfn.XLOOKUP(A4056,ShowRating!A:A,ShowRating!C:C)</f>
        <v>4</v>
      </c>
      <c r="H4056" s="24" t="str">
        <f>_xlfn.XLOOKUP(A4056,ShowRating!A:A,ShowRating!D:D)</f>
        <v>Very Good</v>
      </c>
      <c r="I4056" s="24" t="str">
        <f>_xlfn.XLOOKUP(A4056,ShowDescription!A:A,ShowDescription!B:B)</f>
        <v>Iconic rocker John Mellencamp lights up Chicago in an electrifying live performance featuring old classics and new tracks.</v>
      </c>
      <c r="J4056" s="28">
        <f>_xlfn.XLOOKUP(A4056,ShowReleaseDate!A:A,ShowReleaseDate!B:B)</f>
        <v>43132</v>
      </c>
      <c r="K4056" s="24" t="str">
        <f>_xlfn.XLOOKUP(A4056,ShowReleaseDate!A:A,ShowReleaseDate!D:D)</f>
        <v>Quarter 4</v>
      </c>
    </row>
    <row r="4057" spans="1:11" ht="27.75" x14ac:dyDescent="0.2">
      <c r="A4057" s="1">
        <v>80222248</v>
      </c>
      <c r="B4057" s="1" t="s">
        <v>12366</v>
      </c>
      <c r="D4057" s="3" t="s">
        <v>504</v>
      </c>
      <c r="E4057" s="3" t="s">
        <v>192</v>
      </c>
      <c r="F4057" s="12" t="str">
        <f>_xlfn.XLOOKUP(A4057,ShowCategory!B:B,ShowCategory!A:A)</f>
        <v>Documentaries</v>
      </c>
      <c r="G4057" s="12">
        <f>_xlfn.XLOOKUP(A4057,ShowRating!A:A,ShowRating!C:C)</f>
        <v>3</v>
      </c>
      <c r="H4057" s="24" t="str">
        <f>_xlfn.XLOOKUP(A4057,ShowRating!A:A,ShowRating!D:D)</f>
        <v>Good</v>
      </c>
      <c r="I4057" s="24" t="str">
        <f>_xlfn.XLOOKUP(A4057,ShowDescription!A:A,ShowDescription!B:B)</f>
        <v>Filmmakers explore how pop culture shapes a new generation's beliefs about gender, sexuality and violence on display among students on spring break.</v>
      </c>
      <c r="J4057" s="28">
        <f>_xlfn.XLOOKUP(A4057,ShowReleaseDate!A:A,ShowReleaseDate!B:B)</f>
        <v>43132</v>
      </c>
      <c r="K4057" s="24" t="str">
        <f>_xlfn.XLOOKUP(A4057,ShowReleaseDate!A:A,ShowReleaseDate!D:D)</f>
        <v>Quarter 4</v>
      </c>
    </row>
    <row r="4058" spans="1:11" x14ac:dyDescent="0.2">
      <c r="A4058" s="1">
        <v>80078037</v>
      </c>
      <c r="B4058" s="1" t="s">
        <v>12368</v>
      </c>
      <c r="D4058" s="3" t="s">
        <v>1286</v>
      </c>
      <c r="E4058" s="3" t="s">
        <v>18</v>
      </c>
      <c r="F4058" s="12" t="str">
        <f>_xlfn.XLOOKUP(A4058,ShowCategory!B:B,ShowCategory!A:A)</f>
        <v>Kids' TV, TV Comedies</v>
      </c>
      <c r="G4058" s="12">
        <f>_xlfn.XLOOKUP(A4058,ShowRating!A:A,ShowRating!C:C)</f>
        <v>2</v>
      </c>
      <c r="H4058" s="24" t="str">
        <f>_xlfn.XLOOKUP(A4058,ShowRating!A:A,ShowRating!D:D)</f>
        <v>Neutral</v>
      </c>
      <c r="I4058" s="24" t="str">
        <f>_xlfn.XLOOKUP(A4058,ShowDescription!A:A,ShowDescription!B:B)</f>
        <v>Adopting a child's perspective, this show takes a humorous look at what happens during those action-packed 15 minutes of snack time each day.</v>
      </c>
      <c r="J4058" s="28">
        <f>_xlfn.XLOOKUP(A4058,ShowReleaseDate!A:A,ShowReleaseDate!B:B)</f>
        <v>43132</v>
      </c>
      <c r="K4058" s="24" t="str">
        <f>_xlfn.XLOOKUP(A4058,ShowReleaseDate!A:A,ShowReleaseDate!D:D)</f>
        <v>Quarter 4</v>
      </c>
    </row>
    <row r="4059" spans="1:11" x14ac:dyDescent="0.2">
      <c r="A4059" s="1">
        <v>80163352</v>
      </c>
      <c r="B4059" s="1" t="s">
        <v>12370</v>
      </c>
      <c r="C4059" s="1" t="s">
        <v>12371</v>
      </c>
      <c r="D4059" s="3" t="s">
        <v>314</v>
      </c>
      <c r="E4059" s="3" t="s">
        <v>2490</v>
      </c>
      <c r="F4059" s="12" t="str">
        <f>_xlfn.XLOOKUP(A4059,ShowCategory!B:B,ShowCategory!A:A)</f>
        <v>Action &amp; Adventure, International Movies</v>
      </c>
      <c r="G4059" s="12">
        <f>_xlfn.XLOOKUP(A4059,ShowRating!A:A,ShowRating!C:C)</f>
        <v>4</v>
      </c>
      <c r="H4059" s="24" t="str">
        <f>_xlfn.XLOOKUP(A4059,ShowRating!A:A,ShowRating!D:D)</f>
        <v>Very Good</v>
      </c>
      <c r="I4059" s="24" t="str">
        <f>_xlfn.XLOOKUP(A4059,ShowDescription!A:A,ShowDescription!B:B)</f>
        <v>Needing hard evidence to convict a company chairman of fraud, an investigator bargains with the company's tech expert to turn over his boss's ledger.</v>
      </c>
      <c r="J4059" s="28">
        <f>_xlfn.XLOOKUP(A4059,ShowReleaseDate!A:A,ShowReleaseDate!B:B)</f>
        <v>43132</v>
      </c>
      <c r="K4059" s="24" t="str">
        <f>_xlfn.XLOOKUP(A4059,ShowReleaseDate!A:A,ShowReleaseDate!D:D)</f>
        <v>Quarter 4</v>
      </c>
    </row>
    <row r="4060" spans="1:11" x14ac:dyDescent="0.2">
      <c r="A4060" s="1">
        <v>70251218</v>
      </c>
      <c r="B4060" s="1" t="s">
        <v>12373</v>
      </c>
      <c r="C4060" s="1" t="s">
        <v>12374</v>
      </c>
      <c r="D4060" s="3" t="s">
        <v>16</v>
      </c>
      <c r="E4060" s="3" t="s">
        <v>733</v>
      </c>
      <c r="F4060" s="12" t="str">
        <f>_xlfn.XLOOKUP(A4060,ShowCategory!B:B,ShowCategory!A:A)</f>
        <v>Documentaries</v>
      </c>
      <c r="G4060" s="12">
        <f>_xlfn.XLOOKUP(A4060,ShowRating!A:A,ShowRating!C:C)</f>
        <v>5</v>
      </c>
      <c r="H4060" s="24" t="str">
        <f>_xlfn.XLOOKUP(A4060,ShowRating!A:A,ShowRating!D:D)</f>
        <v>Excellent</v>
      </c>
      <c r="I4060" s="24" t="str">
        <f>_xlfn.XLOOKUP(A4060,ShowDescription!A:A,ShowDescription!B:B)</f>
        <v>This comic documentary follows the Mortified movement, a series of stage events where adults share awkward childhood moments in front of strangers.</v>
      </c>
      <c r="J4060" s="28">
        <f>_xlfn.XLOOKUP(A4060,ShowReleaseDate!A:A,ShowReleaseDate!B:B)</f>
        <v>43132</v>
      </c>
      <c r="K4060" s="24" t="str">
        <f>_xlfn.XLOOKUP(A4060,ShowReleaseDate!A:A,ShowReleaseDate!D:D)</f>
        <v>Quarter 4</v>
      </c>
    </row>
    <row r="4061" spans="1:11" x14ac:dyDescent="0.2">
      <c r="A4061" s="1">
        <v>80217040</v>
      </c>
      <c r="B4061" s="1" t="s">
        <v>12376</v>
      </c>
      <c r="C4061" s="1" t="s">
        <v>9623</v>
      </c>
      <c r="D4061" s="3" t="s">
        <v>16</v>
      </c>
      <c r="E4061" s="3" t="s">
        <v>451</v>
      </c>
      <c r="F4061" s="12" t="str">
        <f>_xlfn.XLOOKUP(A4061,ShowCategory!B:B,ShowCategory!A:A)</f>
        <v>Documentaries</v>
      </c>
      <c r="G4061" s="12">
        <f>_xlfn.XLOOKUP(A4061,ShowRating!A:A,ShowRating!C:C)</f>
        <v>3</v>
      </c>
      <c r="H4061" s="24" t="str">
        <f>_xlfn.XLOOKUP(A4061,ShowRating!A:A,ShowRating!D:D)</f>
        <v>Good</v>
      </c>
      <c r="I4061" s="24" t="str">
        <f>_xlfn.XLOOKUP(A4061,ShowDescription!A:A,ShowDescription!B:B)</f>
        <v>Narrated by Robert Redford, this documentary tours the awe-inspiring landscapes, historic sites and untamed wilderness of America's great parks.</v>
      </c>
      <c r="J4061" s="28">
        <f>_xlfn.XLOOKUP(A4061,ShowReleaseDate!A:A,ShowReleaseDate!B:B)</f>
        <v>43132</v>
      </c>
      <c r="K4061" s="24" t="str">
        <f>_xlfn.XLOOKUP(A4061,ShowReleaseDate!A:A,ShowReleaseDate!D:D)</f>
        <v>Quarter 4</v>
      </c>
    </row>
    <row r="4062" spans="1:11" x14ac:dyDescent="0.2">
      <c r="A4062" s="1">
        <v>80172958</v>
      </c>
      <c r="B4062" s="1" t="s">
        <v>12378</v>
      </c>
      <c r="C4062" s="1" t="s">
        <v>1784</v>
      </c>
      <c r="D4062" s="3" t="s">
        <v>16</v>
      </c>
      <c r="E4062" s="3" t="s">
        <v>425</v>
      </c>
      <c r="F4062" s="12" t="str">
        <f>_xlfn.XLOOKUP(A4062,ShowCategory!B:B,ShowCategory!A:A)</f>
        <v>Dramas, Independent Movies, Romantic Movies</v>
      </c>
      <c r="G4062" s="12">
        <f>_xlfn.XLOOKUP(A4062,ShowRating!A:A,ShowRating!C:C)</f>
        <v>3</v>
      </c>
      <c r="H4062" s="24" t="str">
        <f>_xlfn.XLOOKUP(A4062,ShowRating!A:A,ShowRating!D:D)</f>
        <v>Good</v>
      </c>
      <c r="I4062" s="24" t="str">
        <f>_xlfn.XLOOKUP(A4062,ShowDescription!A:A,ShowDescription!B:B)</f>
        <v>Martin and Gabi try to form a relationship after meeting through a hookup app, but when boredom creeps in, they seek out an unconventional solution.</v>
      </c>
      <c r="J4062" s="28">
        <f>_xlfn.XLOOKUP(A4062,ShowReleaseDate!A:A,ShowReleaseDate!B:B)</f>
        <v>43132</v>
      </c>
      <c r="K4062" s="24" t="str">
        <f>_xlfn.XLOOKUP(A4062,ShowReleaseDate!A:A,ShowReleaseDate!D:D)</f>
        <v>Quarter 4</v>
      </c>
    </row>
    <row r="4063" spans="1:11" x14ac:dyDescent="0.2">
      <c r="A4063" s="1">
        <v>80171291</v>
      </c>
      <c r="B4063" s="1" t="s">
        <v>12380</v>
      </c>
      <c r="C4063" s="1" t="s">
        <v>12381</v>
      </c>
      <c r="D4063" s="3" t="s">
        <v>16</v>
      </c>
      <c r="E4063" s="3" t="s">
        <v>96</v>
      </c>
      <c r="F4063" s="12" t="str">
        <f>_xlfn.XLOOKUP(A4063,ShowCategory!B:B,ShowCategory!A:A)</f>
        <v>Dramas</v>
      </c>
      <c r="G4063" s="12">
        <f>_xlfn.XLOOKUP(A4063,ShowRating!A:A,ShowRating!C:C)</f>
        <v>2</v>
      </c>
      <c r="H4063" s="24" t="str">
        <f>_xlfn.XLOOKUP(A4063,ShowRating!A:A,ShowRating!D:D)</f>
        <v>Neutral</v>
      </c>
      <c r="I4063" s="24" t="str">
        <f>_xlfn.XLOOKUP(A4063,ShowDescription!A:A,ShowDescription!B:B)</f>
        <v>In the wake of a young artistâ€™s suicide, his pianist mother and his despairing girlfriend square off in a living nightmare beset by guilt and blame.</v>
      </c>
      <c r="J4063" s="28">
        <f>_xlfn.XLOOKUP(A4063,ShowReleaseDate!A:A,ShowReleaseDate!B:B)</f>
        <v>43132</v>
      </c>
      <c r="K4063" s="24" t="str">
        <f>_xlfn.XLOOKUP(A4063,ShowReleaseDate!A:A,ShowReleaseDate!D:D)</f>
        <v>Quarter 4</v>
      </c>
    </row>
    <row r="4064" spans="1:11" ht="27.75" x14ac:dyDescent="0.2">
      <c r="A4064" s="1">
        <v>80234290</v>
      </c>
      <c r="B4064" s="1" t="s">
        <v>12383</v>
      </c>
      <c r="C4064" s="1" t="s">
        <v>12384</v>
      </c>
      <c r="D4064" s="3" t="s">
        <v>9</v>
      </c>
      <c r="E4064" s="3" t="s">
        <v>18</v>
      </c>
      <c r="F4064" s="12" t="str">
        <f>_xlfn.XLOOKUP(A4064,ShowCategory!B:B,ShowCategory!A:A)</f>
        <v>British TV Shows, Kids' TV</v>
      </c>
      <c r="G4064" s="12">
        <f>_xlfn.XLOOKUP(A4064,ShowRating!A:A,ShowRating!C:C)</f>
        <v>3</v>
      </c>
      <c r="H4064" s="24" t="str">
        <f>_xlfn.XLOOKUP(A4064,ShowRating!A:A,ShowRating!D:D)</f>
        <v>Good</v>
      </c>
      <c r="I4064" s="24" t="str">
        <f>_xlfn.XLOOKUP(A4064,ShowDescription!A:A,ShowDescription!B:B)</f>
        <v>Popular fairy tales take on a darkly comic edge in these short animated films based on a book by Roald Dahl and illustrator Quentin Blake.</v>
      </c>
      <c r="J4064" s="28">
        <f>_xlfn.XLOOKUP(A4064,ShowReleaseDate!A:A,ShowReleaseDate!B:B)</f>
        <v>43132</v>
      </c>
      <c r="K4064" s="24" t="str">
        <f>_xlfn.XLOOKUP(A4064,ShowReleaseDate!A:A,ShowReleaseDate!D:D)</f>
        <v>Quarter 4</v>
      </c>
    </row>
    <row r="4065" spans="1:11" x14ac:dyDescent="0.2">
      <c r="A4065" s="1">
        <v>80063658</v>
      </c>
      <c r="B4065" s="1" t="s">
        <v>3221</v>
      </c>
      <c r="D4065" s="3" t="s">
        <v>9</v>
      </c>
      <c r="E4065" s="3" t="s">
        <v>18</v>
      </c>
      <c r="F4065" s="12" t="str">
        <f>_xlfn.XLOOKUP(A4065,ShowCategory!B:B,ShowCategory!A:A)</f>
        <v>British TV Shows, Docuseries, International TV Shows</v>
      </c>
      <c r="G4065" s="12">
        <f>_xlfn.XLOOKUP(A4065,ShowRating!A:A,ShowRating!C:C)</f>
        <v>2</v>
      </c>
      <c r="H4065" s="24" t="str">
        <f>_xlfn.XLOOKUP(A4065,ShowRating!A:A,ShowRating!D:D)</f>
        <v>Neutral</v>
      </c>
      <c r="I4065" s="24" t="str">
        <f>_xlfn.XLOOKUP(A4065,ShowDescription!A:A,ShowDescription!B:B)</f>
        <v>In this three-part documentary series, host Marcus du Sautoy examines the mathematical code underlying all of life on Earth and the universe itself.</v>
      </c>
      <c r="J4065" s="28">
        <f>_xlfn.XLOOKUP(A4065,ShowReleaseDate!A:A,ShowReleaseDate!B:B)</f>
        <v>43132</v>
      </c>
      <c r="K4065" s="24" t="str">
        <f>_xlfn.XLOOKUP(A4065,ShowReleaseDate!A:A,ShowReleaseDate!D:D)</f>
        <v>Quarter 4</v>
      </c>
    </row>
    <row r="4066" spans="1:11" x14ac:dyDescent="0.2">
      <c r="A4066" s="1">
        <v>80168231</v>
      </c>
      <c r="B4066" s="1" t="s">
        <v>12387</v>
      </c>
      <c r="C4066" s="1" t="s">
        <v>12388</v>
      </c>
      <c r="D4066" s="3" t="s">
        <v>16</v>
      </c>
      <c r="E4066" s="3" t="s">
        <v>54</v>
      </c>
      <c r="F4066" s="12" t="str">
        <f>_xlfn.XLOOKUP(A4066,ShowCategory!B:B,ShowCategory!A:A)</f>
        <v>Documentaries</v>
      </c>
      <c r="G4066" s="12">
        <f>_xlfn.XLOOKUP(A4066,ShowRating!A:A,ShowRating!C:C)</f>
        <v>2</v>
      </c>
      <c r="H4066" s="24" t="str">
        <f>_xlfn.XLOOKUP(A4066,ShowRating!A:A,ShowRating!D:D)</f>
        <v>Neutral</v>
      </c>
      <c r="I4066" s="24" t="str">
        <f>_xlfn.XLOOKUP(A4066,ShowDescription!A:A,ShowDescription!B:B)</f>
        <v>California residents and farmers face powerful barons in the struggle to secure water rights in this fresh historical account of profit and interests.</v>
      </c>
      <c r="J4066" s="28">
        <f>_xlfn.XLOOKUP(A4066,ShowReleaseDate!A:A,ShowReleaseDate!B:B)</f>
        <v>43132</v>
      </c>
      <c r="K4066" s="24" t="str">
        <f>_xlfn.XLOOKUP(A4066,ShowReleaseDate!A:A,ShowReleaseDate!D:D)</f>
        <v>Quarter 4</v>
      </c>
    </row>
    <row r="4067" spans="1:11" x14ac:dyDescent="0.2">
      <c r="A4067" s="1">
        <v>80005332</v>
      </c>
      <c r="B4067" s="1" t="s">
        <v>12390</v>
      </c>
      <c r="C4067" s="1" t="s">
        <v>12391</v>
      </c>
      <c r="D4067" s="3" t="s">
        <v>1776</v>
      </c>
      <c r="E4067" s="3" t="s">
        <v>18</v>
      </c>
      <c r="F4067" s="12" t="str">
        <f>_xlfn.XLOOKUP(A4067,ShowCategory!B:B,ShowCategory!A:A)</f>
        <v>Crime TV Shows, Romantic TV Shows, Spanish-Language TV Shows</v>
      </c>
      <c r="G4067" s="12">
        <f>_xlfn.XLOOKUP(A4067,ShowRating!A:A,ShowRating!C:C)</f>
        <v>5</v>
      </c>
      <c r="H4067" s="24" t="str">
        <f>_xlfn.XLOOKUP(A4067,ShowRating!A:A,ShowRating!D:D)</f>
        <v>Excellent</v>
      </c>
      <c r="I4067" s="24" t="str">
        <f>_xlfn.XLOOKUP(A4067,ShowDescription!A:A,ShowDescription!B:B)</f>
        <v>Inspired by the famous song "Contrabando y TraiciÃ³n," Camelia, a beautiful girl from San Antonio, kills her lover and becomes a legendary drug runner.</v>
      </c>
      <c r="J4067" s="28">
        <f>_xlfn.XLOOKUP(A4067,ShowReleaseDate!A:A,ShowReleaseDate!B:B)</f>
        <v>42767</v>
      </c>
      <c r="K4067" s="24" t="str">
        <f>_xlfn.XLOOKUP(A4067,ShowReleaseDate!A:A,ShowReleaseDate!D:D)</f>
        <v>Quarter 4</v>
      </c>
    </row>
    <row r="4068" spans="1:11" x14ac:dyDescent="0.2">
      <c r="A4068" s="1">
        <v>80060060</v>
      </c>
      <c r="B4068" s="1" t="s">
        <v>12395</v>
      </c>
      <c r="C4068" s="1" t="s">
        <v>12396</v>
      </c>
      <c r="D4068" s="3" t="s">
        <v>7045</v>
      </c>
      <c r="E4068" s="3" t="s">
        <v>223</v>
      </c>
      <c r="F4068" s="12" t="str">
        <f>_xlfn.XLOOKUP(A4068,ShowCategory!B:B,ShowCategory!A:A)</f>
        <v>Dramas, Independent Movies, International Movies</v>
      </c>
      <c r="G4068" s="12">
        <f>_xlfn.XLOOKUP(A4068,ShowRating!A:A,ShowRating!C:C)</f>
        <v>2</v>
      </c>
      <c r="H4068" s="24" t="str">
        <f>_xlfn.XLOOKUP(A4068,ShowRating!A:A,ShowRating!D:D)</f>
        <v>Neutral</v>
      </c>
      <c r="I4068" s="24" t="str">
        <f>_xlfn.XLOOKUP(A4068,ShowDescription!A:A,ShowDescription!B:B)</f>
        <v>Related tales of a family seeking refuge and two men on a train to Amritsar evoke the dreadful unease surrounding Hindu-Sikh tensions in 1980s Punjab.</v>
      </c>
      <c r="J4068" s="28">
        <f>_xlfn.XLOOKUP(A4068,ShowReleaseDate!A:A,ShowReleaseDate!B:B)</f>
        <v>42767</v>
      </c>
      <c r="K4068" s="24" t="str">
        <f>_xlfn.XLOOKUP(A4068,ShowReleaseDate!A:A,ShowReleaseDate!D:D)</f>
        <v>Quarter 4</v>
      </c>
    </row>
    <row r="4069" spans="1:11" x14ac:dyDescent="0.2">
      <c r="A4069" s="1">
        <v>80091866</v>
      </c>
      <c r="B4069" s="1" t="s">
        <v>12398</v>
      </c>
      <c r="C4069" s="1" t="s">
        <v>12399</v>
      </c>
      <c r="D4069" s="3" t="s">
        <v>167</v>
      </c>
      <c r="E4069" s="3" t="s">
        <v>2668</v>
      </c>
      <c r="F4069" s="12" t="str">
        <f>_xlfn.XLOOKUP(A4069,ShowCategory!B:B,ShowCategory!A:A)</f>
        <v>Action &amp; Adventure, Dramas, International Movies</v>
      </c>
      <c r="G4069" s="12">
        <f>_xlfn.XLOOKUP(A4069,ShowRating!A:A,ShowRating!C:C)</f>
        <v>3</v>
      </c>
      <c r="H4069" s="24" t="str">
        <f>_xlfn.XLOOKUP(A4069,ShowRating!A:A,ShowRating!D:D)</f>
        <v>Good</v>
      </c>
      <c r="I4069" s="24" t="str">
        <f>_xlfn.XLOOKUP(A4069,ShowDescription!A:A,ShowDescription!B:B)</f>
        <v>A young couple falls in love, but conflicting loyalties drive them apart. Years later, fate intervenes and hands them a second chance.</v>
      </c>
      <c r="J4069" s="28">
        <f>_xlfn.XLOOKUP(A4069,ShowReleaseDate!A:A,ShowReleaseDate!B:B)</f>
        <v>42767</v>
      </c>
      <c r="K4069" s="24" t="str">
        <f>_xlfn.XLOOKUP(A4069,ShowReleaseDate!A:A,ShowReleaseDate!D:D)</f>
        <v>Quarter 4</v>
      </c>
    </row>
    <row r="4070" spans="1:11" x14ac:dyDescent="0.2">
      <c r="A4070" s="1">
        <v>80124947</v>
      </c>
      <c r="B4070" s="1" t="s">
        <v>12401</v>
      </c>
      <c r="C4070" s="1" t="s">
        <v>12402</v>
      </c>
      <c r="D4070" s="3" t="s">
        <v>259</v>
      </c>
      <c r="E4070" s="3" t="s">
        <v>5</v>
      </c>
      <c r="F4070" s="12" t="str">
        <f>_xlfn.XLOOKUP(A4070,ShowCategory!B:B,ShowCategory!A:A)</f>
        <v>Documentaries, International Movies, Sports Movies</v>
      </c>
      <c r="G4070" s="12">
        <f>_xlfn.XLOOKUP(A4070,ShowRating!A:A,ShowRating!C:C)</f>
        <v>4</v>
      </c>
      <c r="H4070" s="24" t="str">
        <f>_xlfn.XLOOKUP(A4070,ShowRating!A:A,ShowRating!D:D)</f>
        <v>Very Good</v>
      </c>
      <c r="I4070" s="24" t="str">
        <f>_xlfn.XLOOKUP(A4070,ShowDescription!A:A,ShowDescription!B:B)</f>
        <v>Two roaming Kenyan bandits attempt to change the course of their lives by exchanging their rifles for running shoes.</v>
      </c>
      <c r="J4070" s="28">
        <f>_xlfn.XLOOKUP(A4070,ShowReleaseDate!A:A,ShowReleaseDate!B:B)</f>
        <v>42767</v>
      </c>
      <c r="K4070" s="24" t="str">
        <f>_xlfn.XLOOKUP(A4070,ShowReleaseDate!A:A,ShowReleaseDate!D:D)</f>
        <v>Quarter 4</v>
      </c>
    </row>
    <row r="4071" spans="1:11" x14ac:dyDescent="0.2">
      <c r="A4071" s="1">
        <v>80017528</v>
      </c>
      <c r="B4071" s="1" t="s">
        <v>12404</v>
      </c>
      <c r="C4071" s="1" t="s">
        <v>12405</v>
      </c>
      <c r="D4071" s="3" t="s">
        <v>167</v>
      </c>
      <c r="E4071" s="3" t="s">
        <v>11017</v>
      </c>
      <c r="F4071" s="12" t="str">
        <f>_xlfn.XLOOKUP(A4071,ShowCategory!B:B,ShowCategory!A:A)</f>
        <v>Action &amp; Adventure, Comedies, Dramas</v>
      </c>
      <c r="G4071" s="12">
        <f>_xlfn.XLOOKUP(A4071,ShowRating!A:A,ShowRating!C:C)</f>
        <v>5</v>
      </c>
      <c r="H4071" s="24" t="str">
        <f>_xlfn.XLOOKUP(A4071,ShowRating!A:A,ShowRating!D:D)</f>
        <v>Excellent</v>
      </c>
      <c r="I4071" s="24" t="str">
        <f>_xlfn.XLOOKUP(A4071,ShowDescription!A:A,ShowDescription!B:B)</f>
        <v>A revenge-seeking diamond thief gathers a ragtag crew to infiltrate a Dubai hotel hosting a dance contest. But first they have to learn how to dance.</v>
      </c>
      <c r="J4071" s="28">
        <f>_xlfn.XLOOKUP(A4071,ShowReleaseDate!A:A,ShowReleaseDate!B:B)</f>
        <v>42767</v>
      </c>
      <c r="K4071" s="24" t="str">
        <f>_xlfn.XLOOKUP(A4071,ShowReleaseDate!A:A,ShowReleaseDate!D:D)</f>
        <v>Quarter 4</v>
      </c>
    </row>
    <row r="4072" spans="1:11" x14ac:dyDescent="0.2">
      <c r="A4072" s="1">
        <v>80095530</v>
      </c>
      <c r="B4072" s="1" t="s">
        <v>12407</v>
      </c>
      <c r="C4072" s="1" t="s">
        <v>9707</v>
      </c>
      <c r="D4072" s="3" t="s">
        <v>167</v>
      </c>
      <c r="E4072" s="3" t="s">
        <v>270</v>
      </c>
      <c r="F4072" s="12" t="str">
        <f>_xlfn.XLOOKUP(A4072,ShowCategory!B:B,ShowCategory!A:A)</f>
        <v>Dramas, Independent Movies, International Movies</v>
      </c>
      <c r="G4072" s="12">
        <f>_xlfn.XLOOKUP(A4072,ShowRating!A:A,ShowRating!C:C)</f>
        <v>5</v>
      </c>
      <c r="H4072" s="24" t="str">
        <f>_xlfn.XLOOKUP(A4072,ShowRating!A:A,ShowRating!D:D)</f>
        <v>Excellent</v>
      </c>
      <c r="I4072" s="24" t="str">
        <f>_xlfn.XLOOKUP(A4072,ShowDescription!A:A,ShowDescription!B:B)</f>
        <v>A selfish, manipulative schoolteacher takes advantage of a schoolgirl's vulnerability to gratify his dark, narcissistic desires.</v>
      </c>
      <c r="J4072" s="28">
        <f>_xlfn.XLOOKUP(A4072,ShowReleaseDate!A:A,ShowReleaseDate!B:B)</f>
        <v>42767</v>
      </c>
      <c r="K4072" s="24" t="str">
        <f>_xlfn.XLOOKUP(A4072,ShowReleaseDate!A:A,ShowReleaseDate!D:D)</f>
        <v>Quarter 4</v>
      </c>
    </row>
    <row r="4073" spans="1:11" x14ac:dyDescent="0.2">
      <c r="A4073" s="1">
        <v>80093105</v>
      </c>
      <c r="B4073" s="1" t="s">
        <v>12409</v>
      </c>
      <c r="C4073" s="1" t="s">
        <v>12410</v>
      </c>
      <c r="D4073" s="3" t="s">
        <v>30</v>
      </c>
      <c r="E4073" s="3" t="s">
        <v>511</v>
      </c>
      <c r="F4073" s="12" t="str">
        <f>_xlfn.XLOOKUP(A4073,ShowCategory!B:B,ShowCategory!A:A)</f>
        <v>Action &amp; Adventure, Comedies, International Movies</v>
      </c>
      <c r="G4073" s="12">
        <f>_xlfn.XLOOKUP(A4073,ShowRating!A:A,ShowRating!C:C)</f>
        <v>4</v>
      </c>
      <c r="H4073" s="24" t="str">
        <f>_xlfn.XLOOKUP(A4073,ShowRating!A:A,ShowRating!D:D)</f>
        <v>Very Good</v>
      </c>
      <c r="I4073" s="24" t="str">
        <f>_xlfn.XLOOKUP(A4073,ShowDescription!A:A,ShowDescription!B:B)</f>
        <v>When its special ops agency is wiped out, Spain hastily assembles a new team to defuse a terrorist plot. But who are these scrappy would-be heroes?</v>
      </c>
      <c r="J4073" s="28">
        <f>_xlfn.XLOOKUP(A4073,ShowReleaseDate!A:A,ShowReleaseDate!B:B)</f>
        <v>42767</v>
      </c>
      <c r="K4073" s="24" t="str">
        <f>_xlfn.XLOOKUP(A4073,ShowReleaseDate!A:A,ShowReleaseDate!D:D)</f>
        <v>Quarter 4</v>
      </c>
    </row>
    <row r="4074" spans="1:11" x14ac:dyDescent="0.2">
      <c r="A4074" s="1">
        <v>80134682</v>
      </c>
      <c r="B4074" s="1" t="s">
        <v>12412</v>
      </c>
      <c r="C4074" s="1" t="s">
        <v>2803</v>
      </c>
      <c r="D4074" s="3" t="s">
        <v>1286</v>
      </c>
      <c r="E4074" s="3" t="s">
        <v>117</v>
      </c>
      <c r="F4074" s="12" t="str">
        <f>_xlfn.XLOOKUP(A4074,ShowCategory!B:B,ShowCategory!A:A)</f>
        <v>Documentaries, International Movies, Music &amp; Musicals</v>
      </c>
      <c r="G4074" s="12">
        <f>_xlfn.XLOOKUP(A4074,ShowRating!A:A,ShowRating!C:C)</f>
        <v>3</v>
      </c>
      <c r="H4074" s="24" t="str">
        <f>_xlfn.XLOOKUP(A4074,ShowRating!A:A,ShowRating!D:D)</f>
        <v>Good</v>
      </c>
      <c r="I4074" s="24" t="str">
        <f>_xlfn.XLOOKUP(A4074,ShowDescription!A:A,ShowDescription!B:B)</f>
        <v>Fiery passions take center stage in this intimate look at the Australian String Quartet and, perhaps more vital, the priceless instruments they guard.</v>
      </c>
      <c r="J4074" s="28">
        <f>_xlfn.XLOOKUP(A4074,ShowReleaseDate!A:A,ShowReleaseDate!B:B)</f>
        <v>42767</v>
      </c>
      <c r="K4074" s="24" t="str">
        <f>_xlfn.XLOOKUP(A4074,ShowReleaseDate!A:A,ShowReleaseDate!D:D)</f>
        <v>Quarter 4</v>
      </c>
    </row>
    <row r="4075" spans="1:11" x14ac:dyDescent="0.2">
      <c r="A4075" s="1">
        <v>80154179</v>
      </c>
      <c r="B4075" s="1" t="s">
        <v>12414</v>
      </c>
      <c r="C4075" s="1" t="s">
        <v>12415</v>
      </c>
      <c r="D4075" s="3" t="s">
        <v>12416</v>
      </c>
      <c r="E4075" s="3" t="s">
        <v>260</v>
      </c>
      <c r="F4075" s="12" t="str">
        <f>_xlfn.XLOOKUP(A4075,ShowCategory!B:B,ShowCategory!A:A)</f>
        <v>Documentaries, International Movies</v>
      </c>
      <c r="G4075" s="12">
        <f>_xlfn.XLOOKUP(A4075,ShowRating!A:A,ShowRating!C:C)</f>
        <v>4</v>
      </c>
      <c r="H4075" s="24" t="str">
        <f>_xlfn.XLOOKUP(A4075,ShowRating!A:A,ShowRating!D:D)</f>
        <v>Very Good</v>
      </c>
      <c r="I4075" s="24" t="str">
        <f>_xlfn.XLOOKUP(A4075,ShowDescription!A:A,ShowDescription!B:B)</f>
        <v>A North Korean propagandist who escaped to Seoul now creates satirical art about Kim Jong Il's regime and copes with repercussions of his defection.</v>
      </c>
      <c r="J4075" s="28">
        <f>_xlfn.XLOOKUP(A4075,ShowReleaseDate!A:A,ShowReleaseDate!B:B)</f>
        <v>42767</v>
      </c>
      <c r="K4075" s="24" t="str">
        <f>_xlfn.XLOOKUP(A4075,ShowReleaseDate!A:A,ShowReleaseDate!D:D)</f>
        <v>Quarter 4</v>
      </c>
    </row>
    <row r="4076" spans="1:11" x14ac:dyDescent="0.2">
      <c r="A4076" s="1">
        <v>80127604</v>
      </c>
      <c r="B4076" s="1" t="s">
        <v>12418</v>
      </c>
      <c r="C4076" s="1" t="s">
        <v>12419</v>
      </c>
      <c r="D4076" s="3" t="s">
        <v>16</v>
      </c>
      <c r="E4076" s="3" t="s">
        <v>26</v>
      </c>
      <c r="F4076" s="12" t="str">
        <f>_xlfn.XLOOKUP(A4076,ShowCategory!B:B,ShowCategory!A:A)</f>
        <v>Dramas, Thrillers</v>
      </c>
      <c r="G4076" s="12">
        <f>_xlfn.XLOOKUP(A4076,ShowRating!A:A,ShowRating!C:C)</f>
        <v>5</v>
      </c>
      <c r="H4076" s="24" t="str">
        <f>_xlfn.XLOOKUP(A4076,ShowRating!A:A,ShowRating!D:D)</f>
        <v>Excellent</v>
      </c>
      <c r="I4076" s="24" t="str">
        <f>_xlfn.XLOOKUP(A4076,ShowDescription!A:A,ShowDescription!B:B)</f>
        <v>After a weekend fling with artist Victor, Veronica, a psychiatrist and politician's wife, becomes the target of Victor's dangerous romantic obsession.</v>
      </c>
      <c r="J4076" s="28">
        <f>_xlfn.XLOOKUP(A4076,ShowReleaseDate!A:A,ShowReleaseDate!B:B)</f>
        <v>42767</v>
      </c>
      <c r="K4076" s="24" t="str">
        <f>_xlfn.XLOOKUP(A4076,ShowReleaseDate!A:A,ShowReleaseDate!D:D)</f>
        <v>Quarter 4</v>
      </c>
    </row>
    <row r="4077" spans="1:11" ht="27.75" x14ac:dyDescent="0.2">
      <c r="A4077" s="1">
        <v>80156767</v>
      </c>
      <c r="B4077" s="1" t="s">
        <v>12421</v>
      </c>
      <c r="C4077" s="1" t="s">
        <v>12422</v>
      </c>
      <c r="D4077" s="3" t="s">
        <v>1455</v>
      </c>
      <c r="E4077" s="3" t="s">
        <v>466</v>
      </c>
      <c r="F4077" s="12" t="str">
        <f>_xlfn.XLOOKUP(A4077,ShowCategory!B:B,ShowCategory!A:A)</f>
        <v>Comedies, International Movies</v>
      </c>
      <c r="G4077" s="12">
        <f>_xlfn.XLOOKUP(A4077,ShowRating!A:A,ShowRating!C:C)</f>
        <v>2</v>
      </c>
      <c r="H4077" s="24" t="str">
        <f>_xlfn.XLOOKUP(A4077,ShowRating!A:A,ShowRating!D:D)</f>
        <v>Neutral</v>
      </c>
      <c r="I4077" s="24" t="str">
        <f>_xlfn.XLOOKUP(A4077,ShowDescription!A:A,ShowDescription!B:B)</f>
        <v>Three best buddies are thrown into a wild chase for a priceless painting that was stolen from a house they used to throw a huge party.</v>
      </c>
      <c r="J4077" s="28">
        <f>_xlfn.XLOOKUP(A4077,ShowReleaseDate!A:A,ShowReleaseDate!B:B)</f>
        <v>42767</v>
      </c>
      <c r="K4077" s="24" t="str">
        <f>_xlfn.XLOOKUP(A4077,ShowReleaseDate!A:A,ShowReleaseDate!D:D)</f>
        <v>Quarter 4</v>
      </c>
    </row>
    <row r="4078" spans="1:11" x14ac:dyDescent="0.2">
      <c r="A4078" s="1">
        <v>80159668</v>
      </c>
      <c r="B4078" s="1" t="s">
        <v>12424</v>
      </c>
      <c r="C4078" s="1" t="s">
        <v>12425</v>
      </c>
      <c r="D4078" s="3" t="s">
        <v>167</v>
      </c>
      <c r="E4078" s="3" t="s">
        <v>11</v>
      </c>
      <c r="F4078" s="12" t="str">
        <f>_xlfn.XLOOKUP(A4078,ShowCategory!B:B,ShowCategory!A:A)</f>
        <v>Dramas, Independent Movies, International Movies</v>
      </c>
      <c r="G4078" s="12">
        <f>_xlfn.XLOOKUP(A4078,ShowRating!A:A,ShowRating!C:C)</f>
        <v>5</v>
      </c>
      <c r="H4078" s="24" t="str">
        <f>_xlfn.XLOOKUP(A4078,ShowRating!A:A,ShowRating!D:D)</f>
        <v>Excellent</v>
      </c>
      <c r="I4078" s="24" t="str">
        <f>_xlfn.XLOOKUP(A4078,ShowDescription!A:A,ShowDescription!B:B)</f>
        <v>When his wife goes missing, university professor Saurabh remains at home while the police investigate, but his grip on reality loosens as days pass.</v>
      </c>
      <c r="J4078" s="28">
        <f>_xlfn.XLOOKUP(A4078,ShowReleaseDate!A:A,ShowReleaseDate!B:B)</f>
        <v>42767</v>
      </c>
      <c r="K4078" s="24" t="str">
        <f>_xlfn.XLOOKUP(A4078,ShowReleaseDate!A:A,ShowReleaseDate!D:D)</f>
        <v>Quarter 4</v>
      </c>
    </row>
    <row r="4079" spans="1:11" x14ac:dyDescent="0.2">
      <c r="A4079" s="1">
        <v>80157242</v>
      </c>
      <c r="B4079" s="1" t="s">
        <v>12427</v>
      </c>
      <c r="D4079" s="3" t="s">
        <v>16</v>
      </c>
      <c r="E4079" s="3" t="s">
        <v>18</v>
      </c>
      <c r="F4079" s="12" t="str">
        <f>_xlfn.XLOOKUP(A4079,ShowCategory!B:B,ShowCategory!A:A)</f>
        <v>International TV Shows, Reality TV, Spanish-Language TV Shows</v>
      </c>
      <c r="G4079" s="12">
        <f>_xlfn.XLOOKUP(A4079,ShowRating!A:A,ShowRating!C:C)</f>
        <v>2</v>
      </c>
      <c r="H4079" s="24" t="str">
        <f>_xlfn.XLOOKUP(A4079,ShowRating!A:A,ShowRating!D:D)</f>
        <v>Neutral</v>
      </c>
      <c r="I4079" s="24" t="str">
        <f>_xlfn.XLOOKUP(A4079,ShowDescription!A:A,ShowDescription!B:B)</f>
        <v>Young fashion designers vie for the chance to become Mexico's next big talent by competing before judges in grueling tests of creativity and stamina.</v>
      </c>
      <c r="J4079" s="28">
        <f>_xlfn.XLOOKUP(A4079,ShowReleaseDate!A:A,ShowReleaseDate!B:B)</f>
        <v>42767</v>
      </c>
      <c r="K4079" s="24" t="str">
        <f>_xlfn.XLOOKUP(A4079,ShowReleaseDate!A:A,ShowReleaseDate!D:D)</f>
        <v>Quarter 4</v>
      </c>
    </row>
    <row r="4080" spans="1:11" x14ac:dyDescent="0.2">
      <c r="A4080" s="1">
        <v>60036691</v>
      </c>
      <c r="B4080" s="1" t="s">
        <v>12429</v>
      </c>
      <c r="C4080" s="1" t="s">
        <v>12430</v>
      </c>
      <c r="D4080" s="3" t="s">
        <v>16</v>
      </c>
      <c r="E4080" s="3" t="s">
        <v>127</v>
      </c>
      <c r="F4080" s="12" t="str">
        <f>_xlfn.XLOOKUP(A4080,ShowCategory!B:B,ShowCategory!A:A)</f>
        <v>Classic Movies, Cult Movies, Documentaries</v>
      </c>
      <c r="G4080" s="12">
        <f>_xlfn.XLOOKUP(A4080,ShowRating!A:A,ShowRating!C:C)</f>
        <v>3</v>
      </c>
      <c r="H4080" s="24" t="str">
        <f>_xlfn.XLOOKUP(A4080,ShowRating!A:A,ShowRating!D:D)</f>
        <v>Good</v>
      </c>
      <c r="I4080" s="24" t="str">
        <f>_xlfn.XLOOKUP(A4080,ShowDescription!A:A,ShowDescription!B:B)</f>
        <v>This Sundance prize-winning documentary is an intimate portrait of 1980s Harlem drag balls: a world of fierce competition, sustenance, and survival.</v>
      </c>
      <c r="J4080" s="28">
        <f>_xlfn.XLOOKUP(A4080,ShowReleaseDate!A:A,ShowReleaseDate!B:B)</f>
        <v>42767</v>
      </c>
      <c r="K4080" s="24" t="str">
        <f>_xlfn.XLOOKUP(A4080,ShowReleaseDate!A:A,ShowReleaseDate!D:D)</f>
        <v>Quarter 4</v>
      </c>
    </row>
    <row r="4081" spans="1:11" ht="54.75" x14ac:dyDescent="0.2">
      <c r="A4081" s="1">
        <v>80161851</v>
      </c>
      <c r="B4081" s="1" t="s">
        <v>12433</v>
      </c>
      <c r="C4081" s="1" t="s">
        <v>12434</v>
      </c>
      <c r="D4081" s="3" t="s">
        <v>16</v>
      </c>
      <c r="E4081" s="3" t="s">
        <v>18</v>
      </c>
      <c r="F4081" s="12" t="str">
        <f>_xlfn.XLOOKUP(A4081,ShowCategory!B:B,ShowCategory!A:A)</f>
        <v>TV Shows</v>
      </c>
      <c r="G4081" s="12">
        <f>_xlfn.XLOOKUP(A4081,ShowRating!A:A,ShowRating!C:C)</f>
        <v>3</v>
      </c>
      <c r="H4081" s="24" t="str">
        <f>_xlfn.XLOOKUP(A4081,ShowRating!A:A,ShowRating!D:D)</f>
        <v>Good</v>
      </c>
      <c r="I4081" s="24" t="str">
        <f>_xlfn.XLOOKUP(A4081,ShowDescription!A:A,ShowDescription!B:B)</f>
        <v>This newly preserved collection features more than 20 films made by groundbreaking African American directors for black audiences from 1915 to 1946.</v>
      </c>
      <c r="J4081" s="28">
        <f>_xlfn.XLOOKUP(A4081,ShowReleaseDate!A:A,ShowReleaseDate!B:B)</f>
        <v>42767</v>
      </c>
      <c r="K4081" s="24" t="str">
        <f>_xlfn.XLOOKUP(A4081,ShowReleaseDate!A:A,ShowReleaseDate!D:D)</f>
        <v>Quarter 4</v>
      </c>
    </row>
    <row r="4082" spans="1:11" x14ac:dyDescent="0.2">
      <c r="A4082" s="1">
        <v>80152745</v>
      </c>
      <c r="B4082" s="1" t="s">
        <v>12436</v>
      </c>
      <c r="C4082" s="1" t="s">
        <v>1929</v>
      </c>
      <c r="D4082" s="3" t="s">
        <v>16</v>
      </c>
      <c r="E4082" s="3" t="s">
        <v>345</v>
      </c>
      <c r="F4082" s="12" t="str">
        <f>_xlfn.XLOOKUP(A4082,ShowCategory!B:B,ShowCategory!A:A)</f>
        <v>Documentaries, Sports Movies</v>
      </c>
      <c r="G4082" s="12">
        <f>_xlfn.XLOOKUP(A4082,ShowRating!A:A,ShowRating!C:C)</f>
        <v>2</v>
      </c>
      <c r="H4082" s="24" t="str">
        <f>_xlfn.XLOOKUP(A4082,ShowRating!A:A,ShowRating!D:D)</f>
        <v>Neutral</v>
      </c>
      <c r="I4082" s="24" t="str">
        <f>_xlfn.XLOOKUP(A4082,ShowDescription!A:A,ShowDescription!B:B)</f>
        <v>Featuring legendary and up-and-coming MMA fighters, this documentary details the history of the brutal sport and the fighters' struggles and triumphs.</v>
      </c>
      <c r="J4082" s="28">
        <f>_xlfn.XLOOKUP(A4082,ShowReleaseDate!A:A,ShowReleaseDate!B:B)</f>
        <v>42767</v>
      </c>
      <c r="K4082" s="24" t="str">
        <f>_xlfn.XLOOKUP(A4082,ShowReleaseDate!A:A,ShowReleaseDate!D:D)</f>
        <v>Quarter 4</v>
      </c>
    </row>
    <row r="4083" spans="1:11" x14ac:dyDescent="0.2">
      <c r="A4083" s="1">
        <v>80167843</v>
      </c>
      <c r="B4083" s="1" t="s">
        <v>12438</v>
      </c>
      <c r="C4083" s="1" t="s">
        <v>12439</v>
      </c>
      <c r="D4083" s="3" t="s">
        <v>30</v>
      </c>
      <c r="E4083" s="3" t="s">
        <v>265</v>
      </c>
      <c r="F4083" s="12" t="str">
        <f>_xlfn.XLOOKUP(A4083,ShowCategory!B:B,ShowCategory!A:A)</f>
        <v>Dramas, International Movies, Romantic Movies</v>
      </c>
      <c r="G4083" s="12">
        <f>_xlfn.XLOOKUP(A4083,ShowRating!A:A,ShowRating!C:C)</f>
        <v>4</v>
      </c>
      <c r="H4083" s="24" t="str">
        <f>_xlfn.XLOOKUP(A4083,ShowRating!A:A,ShowRating!D:D)</f>
        <v>Very Good</v>
      </c>
      <c r="I4083" s="24" t="str">
        <f>_xlfn.XLOOKUP(A4083,ShowDescription!A:A,ShowDescription!B:B)</f>
        <v>Years after they were childhood sweethearts, Manuela and Olmo share a night in Madrid, where they discuss their past and the possibility of a future.</v>
      </c>
      <c r="J4083" s="28">
        <f>_xlfn.XLOOKUP(A4083,ShowReleaseDate!A:A,ShowReleaseDate!B:B)</f>
        <v>42767</v>
      </c>
      <c r="K4083" s="24" t="str">
        <f>_xlfn.XLOOKUP(A4083,ShowReleaseDate!A:A,ShowReleaseDate!D:D)</f>
        <v>Quarter 4</v>
      </c>
    </row>
    <row r="4084" spans="1:11" x14ac:dyDescent="0.2">
      <c r="A4084" s="1">
        <v>70306702</v>
      </c>
      <c r="B4084" s="1" t="s">
        <v>12441</v>
      </c>
      <c r="C4084" s="1" t="s">
        <v>12442</v>
      </c>
      <c r="D4084" s="3" t="s">
        <v>741</v>
      </c>
      <c r="E4084" s="3" t="s">
        <v>325</v>
      </c>
      <c r="F4084" s="12" t="str">
        <f>_xlfn.XLOOKUP(A4084,ShowCategory!B:B,ShowCategory!A:A)</f>
        <v>Children &amp; Family Movies, Comedies</v>
      </c>
      <c r="G4084" s="12">
        <f>_xlfn.XLOOKUP(A4084,ShowRating!A:A,ShowRating!C:C)</f>
        <v>4</v>
      </c>
      <c r="H4084" s="24" t="str">
        <f>_xlfn.XLOOKUP(A4084,ShowRating!A:A,ShowRating!D:D)</f>
        <v>Very Good</v>
      </c>
      <c r="I4084" s="24" t="str">
        <f>_xlfn.XLOOKUP(A4084,ShowDescription!A:A,ShowDescription!B:B)</f>
        <v>A girl discovers a dog-training app that can get boys to obey her every command. But she soon learns that it isn't the cure-all she had hoped for.</v>
      </c>
      <c r="J4084" s="28">
        <f>_xlfn.XLOOKUP(A4084,ShowReleaseDate!A:A,ShowReleaseDate!B:B)</f>
        <v>42767</v>
      </c>
      <c r="K4084" s="24" t="str">
        <f>_xlfn.XLOOKUP(A4084,ShowReleaseDate!A:A,ShowReleaseDate!D:D)</f>
        <v>Quarter 4</v>
      </c>
    </row>
    <row r="4085" spans="1:11" x14ac:dyDescent="0.2">
      <c r="A4085" s="1">
        <v>80093829</v>
      </c>
      <c r="B4085" s="1" t="s">
        <v>12444</v>
      </c>
      <c r="E4085" s="3" t="s">
        <v>18</v>
      </c>
      <c r="F4085" s="12" t="str">
        <f>_xlfn.XLOOKUP(A4085,ShowCategory!B:B,ShowCategory!A:A)</f>
        <v>Kids' TV</v>
      </c>
      <c r="G4085" s="12">
        <f>_xlfn.XLOOKUP(A4085,ShowRating!A:A,ShowRating!C:C)</f>
        <v>3</v>
      </c>
      <c r="H4085" s="24" t="str">
        <f>_xlfn.XLOOKUP(A4085,ShowRating!A:A,ShowRating!D:D)</f>
        <v>Good</v>
      </c>
      <c r="I4085" s="24" t="str">
        <f>_xlfn.XLOOKUP(A4085,ShowDescription!A:A,ShowDescription!B:B)</f>
        <v>Fairy tales get a funny twist when Masha retells them, because she tends to get the details just a little jumbled up in this animated kids' series.</v>
      </c>
      <c r="J4085" s="28">
        <f>_xlfn.XLOOKUP(A4085,ShowReleaseDate!A:A,ShowReleaseDate!B:B)</f>
        <v>42401</v>
      </c>
      <c r="K4085" s="24" t="str">
        <f>_xlfn.XLOOKUP(A4085,ShowReleaseDate!A:A,ShowReleaseDate!D:D)</f>
        <v>Quarter 4</v>
      </c>
    </row>
    <row r="4086" spans="1:11" x14ac:dyDescent="0.2">
      <c r="A4086" s="1">
        <v>80042371</v>
      </c>
      <c r="B4086" s="1" t="s">
        <v>12447</v>
      </c>
      <c r="D4086" s="3" t="s">
        <v>16</v>
      </c>
      <c r="E4086" s="3" t="s">
        <v>18</v>
      </c>
      <c r="F4086" s="12" t="str">
        <f>_xlfn.XLOOKUP(A4086,ShowCategory!B:B,ShowCategory!A:A)</f>
        <v>Crime TV Shows, TV Dramas, TV Thrillers</v>
      </c>
      <c r="G4086" s="12">
        <f>_xlfn.XLOOKUP(A4086,ShowRating!A:A,ShowRating!C:C)</f>
        <v>4</v>
      </c>
      <c r="H4086" s="24" t="str">
        <f>_xlfn.XLOOKUP(A4086,ShowRating!A:A,ShowRating!D:D)</f>
        <v>Very Good</v>
      </c>
      <c r="I4086" s="24" t="str">
        <f>_xlfn.XLOOKUP(A4086,ShowDescription!A:A,ShowDescription!B:B)</f>
        <v>Exonerated in the murder of her father and stepmother, Lizzie Borden takes on crime lords, detectives and other foes as she savors her new infamy.</v>
      </c>
      <c r="J4086" s="28">
        <f>_xlfn.XLOOKUP(A4086,ShowReleaseDate!A:A,ShowReleaseDate!B:B)</f>
        <v>42401</v>
      </c>
      <c r="K4086" s="24" t="str">
        <f>_xlfn.XLOOKUP(A4086,ShowReleaseDate!A:A,ShowReleaseDate!D:D)</f>
        <v>Quarter 4</v>
      </c>
    </row>
    <row r="4087" spans="1:11" x14ac:dyDescent="0.2">
      <c r="A4087" s="1">
        <v>81004748</v>
      </c>
      <c r="B4087" s="1" t="s">
        <v>12449</v>
      </c>
      <c r="C4087" s="1" t="s">
        <v>12450</v>
      </c>
      <c r="D4087" s="3" t="s">
        <v>16</v>
      </c>
      <c r="E4087" s="3" t="s">
        <v>1481</v>
      </c>
      <c r="F4087" s="12" t="str">
        <f>_xlfn.XLOOKUP(A4087,ShowCategory!B:B,ShowCategory!A:A)</f>
        <v>Movies</v>
      </c>
      <c r="G4087" s="12">
        <f>_xlfn.XLOOKUP(A4087,ShowRating!A:A,ShowRating!C:C)</f>
        <v>5</v>
      </c>
      <c r="H4087" s="24" t="str">
        <f>_xlfn.XLOOKUP(A4087,ShowRating!A:A,ShowRating!D:D)</f>
        <v>Excellent</v>
      </c>
      <c r="I4087" s="24" t="str">
        <f>_xlfn.XLOOKUP(A4087,ShowDescription!A:A,ShowDescription!B:B)</f>
        <v>M'Dear and her sisters struggle to keep their singing act together before a church Christmas pageant while Grandpa teaches the kids a valuable lesson.</v>
      </c>
      <c r="J4087" s="28">
        <f>_xlfn.XLOOKUP(A4087,ShowReleaseDate!A:A,ShowReleaseDate!B:B)</f>
        <v>43808</v>
      </c>
      <c r="K4087" s="24" t="str">
        <f>_xlfn.XLOOKUP(A4087,ShowReleaseDate!A:A,ShowReleaseDate!D:D)</f>
        <v>Quarter 3</v>
      </c>
    </row>
    <row r="4088" spans="1:11" x14ac:dyDescent="0.2">
      <c r="A4088" s="1">
        <v>80174959</v>
      </c>
      <c r="B4088" s="1" t="s">
        <v>12453</v>
      </c>
      <c r="C4088" s="1" t="s">
        <v>3428</v>
      </c>
      <c r="D4088" s="3" t="s">
        <v>16</v>
      </c>
      <c r="E4088" s="3" t="s">
        <v>325</v>
      </c>
      <c r="F4088" s="12" t="str">
        <f>_xlfn.XLOOKUP(A4088,ShowCategory!B:B,ShowCategory!A:A)</f>
        <v>Horror Movies, Independent Movies</v>
      </c>
      <c r="G4088" s="12">
        <f>_xlfn.XLOOKUP(A4088,ShowRating!A:A,ShowRating!C:C)</f>
        <v>3</v>
      </c>
      <c r="H4088" s="24" t="str">
        <f>_xlfn.XLOOKUP(A4088,ShowRating!A:A,ShowRating!D:D)</f>
        <v>Good</v>
      </c>
      <c r="I4088" s="24" t="str">
        <f>_xlfn.XLOOKUP(A4088,ShowDescription!A:A,ShowDescription!B:B)</f>
        <v>As danger stalks the world outside his isolated home, an overprotective father faces a tough decision when another family shows up seeking help.</v>
      </c>
      <c r="J4088" s="28">
        <f>_xlfn.XLOOKUP(A4088,ShowReleaseDate!A:A,ShowReleaseDate!B:B)</f>
        <v>43808</v>
      </c>
      <c r="K4088" s="24" t="str">
        <f>_xlfn.XLOOKUP(A4088,ShowReleaseDate!A:A,ShowReleaseDate!D:D)</f>
        <v>Quarter 3</v>
      </c>
    </row>
    <row r="4089" spans="1:11" x14ac:dyDescent="0.2">
      <c r="A4089" s="1">
        <v>80225595</v>
      </c>
      <c r="B4089" s="1" t="s">
        <v>12455</v>
      </c>
      <c r="C4089" s="1" t="s">
        <v>12456</v>
      </c>
      <c r="D4089" s="3" t="s">
        <v>259</v>
      </c>
      <c r="E4089" s="3" t="s">
        <v>364</v>
      </c>
      <c r="F4089" s="12" t="str">
        <f>_xlfn.XLOOKUP(A4089,ShowCategory!B:B,ShowCategory!A:A)</f>
        <v>Dramas, Independent Movies, Romantic Movies</v>
      </c>
      <c r="G4089" s="12">
        <f>_xlfn.XLOOKUP(A4089,ShowRating!A:A,ShowRating!C:C)</f>
        <v>2</v>
      </c>
      <c r="H4089" s="24" t="str">
        <f>_xlfn.XLOOKUP(A4089,ShowRating!A:A,ShowRating!D:D)</f>
        <v>Neutral</v>
      </c>
      <c r="I4089" s="24" t="str">
        <f>_xlfn.XLOOKUP(A4089,ShowDescription!A:A,ShowDescription!B:B)</f>
        <v>After his ailing father makes a shocking confession, a desperately depressed man sets out to find the woman he believes will change his destiny.</v>
      </c>
      <c r="J4089" s="28">
        <f>_xlfn.XLOOKUP(A4089,ShowReleaseDate!A:A,ShowReleaseDate!B:B)</f>
        <v>43443</v>
      </c>
      <c r="K4089" s="24" t="str">
        <f>_xlfn.XLOOKUP(A4089,ShowReleaseDate!A:A,ShowReleaseDate!D:D)</f>
        <v>Quarter 3</v>
      </c>
    </row>
    <row r="4090" spans="1:11" x14ac:dyDescent="0.2">
      <c r="A4090" s="1">
        <v>80065491</v>
      </c>
      <c r="B4090" s="1" t="s">
        <v>12459</v>
      </c>
      <c r="D4090" s="3" t="s">
        <v>9</v>
      </c>
      <c r="E4090" s="3" t="s">
        <v>18</v>
      </c>
      <c r="F4090" s="12" t="str">
        <f>_xlfn.XLOOKUP(A4090,ShowCategory!B:B,ShowCategory!A:A)</f>
        <v>Crime TV Shows, Docuseries</v>
      </c>
      <c r="G4090" s="12">
        <f>_xlfn.XLOOKUP(A4090,ShowRating!A:A,ShowRating!C:C)</f>
        <v>2</v>
      </c>
      <c r="H4090" s="24" t="str">
        <f>_xlfn.XLOOKUP(A4090,ShowRating!A:A,ShowRating!D:D)</f>
        <v>Neutral</v>
      </c>
      <c r="I4090" s="24" t="str">
        <f>_xlfn.XLOOKUP(A4090,ShowDescription!A:A,ShowDescription!B:B)</f>
        <v>This documentary series reconstructs history's most complex, high-stakes hostage negotiations as kidnapping victims recount their terrifying ordeals.</v>
      </c>
      <c r="J4090" s="28">
        <f>_xlfn.XLOOKUP(A4090,ShowReleaseDate!A:A,ShowReleaseDate!B:B)</f>
        <v>42713</v>
      </c>
      <c r="K4090" s="24" t="str">
        <f>_xlfn.XLOOKUP(A4090,ShowReleaseDate!A:A,ShowReleaseDate!D:D)</f>
        <v>Quarter 3</v>
      </c>
    </row>
    <row r="4091" spans="1:11" x14ac:dyDescent="0.2">
      <c r="A4091" s="1">
        <v>80149141</v>
      </c>
      <c r="B4091" s="1" t="s">
        <v>12462</v>
      </c>
      <c r="D4091" s="3" t="s">
        <v>12463</v>
      </c>
      <c r="E4091" s="3" t="s">
        <v>18</v>
      </c>
      <c r="F4091" s="12" t="str">
        <f>_xlfn.XLOOKUP(A4091,ShowCategory!B:B,ShowCategory!A:A)</f>
        <v>Crime TV Shows, International TV Shows, Spanish-Language TV Shows</v>
      </c>
      <c r="G4091" s="12">
        <f>_xlfn.XLOOKUP(A4091,ShowRating!A:A,ShowRating!C:C)</f>
        <v>4</v>
      </c>
      <c r="H4091" s="24" t="str">
        <f>_xlfn.XLOOKUP(A4091,ShowRating!A:A,ShowRating!D:D)</f>
        <v>Very Good</v>
      </c>
      <c r="I4091" s="24" t="str">
        <f>_xlfn.XLOOKUP(A4091,ShowDescription!A:A,ShowDescription!B:B)</f>
        <v>As Havana slowly revolves through the year, wistful detective Mario Conde probes the sultry heart of the city to investigate dark and deadly crimes.</v>
      </c>
      <c r="J4091" s="28">
        <f>_xlfn.XLOOKUP(A4091,ShowReleaseDate!A:A,ShowReleaseDate!B:B)</f>
        <v>42713</v>
      </c>
      <c r="K4091" s="24" t="str">
        <f>_xlfn.XLOOKUP(A4091,ShowReleaseDate!A:A,ShowReleaseDate!D:D)</f>
        <v>Quarter 3</v>
      </c>
    </row>
    <row r="4092" spans="1:11" x14ac:dyDescent="0.2">
      <c r="A4092" s="1">
        <v>80160347</v>
      </c>
      <c r="B4092" s="1" t="s">
        <v>12465</v>
      </c>
      <c r="C4092" s="1" t="s">
        <v>2693</v>
      </c>
      <c r="D4092" s="3" t="s">
        <v>16</v>
      </c>
      <c r="E4092" s="3" t="s">
        <v>506</v>
      </c>
      <c r="F4092" s="12" t="str">
        <f>_xlfn.XLOOKUP(A4092,ShowCategory!B:B,ShowCategory!A:A)</f>
        <v>Children &amp; Family Movies, Music &amp; Musicals</v>
      </c>
      <c r="G4092" s="12">
        <f>_xlfn.XLOOKUP(A4092,ShowRating!A:A,ShowRating!C:C)</f>
        <v>4</v>
      </c>
      <c r="H4092" s="24" t="str">
        <f>_xlfn.XLOOKUP(A4092,ShowRating!A:A,ShowRating!D:D)</f>
        <v>Very Good</v>
      </c>
      <c r="I4092" s="24" t="str">
        <f>_xlfn.XLOOKUP(A4092,ShowDescription!A:A,ShowDescription!B:B)</f>
        <v>Pop music superstar Mariah Carey hosts this all-star holiday celebration with special guests and a celebrity reading of "The Night Before Christmas."</v>
      </c>
      <c r="J4092" s="28">
        <f>_xlfn.XLOOKUP(A4092,ShowReleaseDate!A:A,ShowReleaseDate!B:B)</f>
        <v>42713</v>
      </c>
      <c r="K4092" s="24" t="str">
        <f>_xlfn.XLOOKUP(A4092,ShowReleaseDate!A:A,ShowReleaseDate!D:D)</f>
        <v>Quarter 3</v>
      </c>
    </row>
    <row r="4093" spans="1:11" x14ac:dyDescent="0.2">
      <c r="A4093" s="1">
        <v>80098200</v>
      </c>
      <c r="B4093" s="1" t="s">
        <v>12467</v>
      </c>
      <c r="C4093" s="1" t="s">
        <v>12468</v>
      </c>
      <c r="D4093" s="3" t="s">
        <v>12469</v>
      </c>
      <c r="E4093" s="3" t="s">
        <v>265</v>
      </c>
      <c r="F4093" s="12" t="str">
        <f>_xlfn.XLOOKUP(A4093,ShowCategory!B:B,ShowCategory!A:A)</f>
        <v>Action &amp; Adventure, Sci-Fi &amp; Fantasy</v>
      </c>
      <c r="G4093" s="12">
        <f>_xlfn.XLOOKUP(A4093,ShowRating!A:A,ShowRating!C:C)</f>
        <v>2</v>
      </c>
      <c r="H4093" s="24" t="str">
        <f>_xlfn.XLOOKUP(A4093,ShowRating!A:A,ShowRating!D:D)</f>
        <v>Neutral</v>
      </c>
      <c r="I4093" s="24" t="str">
        <f>_xlfn.XLOOKUP(A4093,ShowDescription!A:A,ShowDescription!B:B)</f>
        <v>When an otherworldly force wreaks havoc on a war-torn European city, an engineer teams up with an elite Special Ops unit to stop it.</v>
      </c>
      <c r="J4093" s="28">
        <f>_xlfn.XLOOKUP(A4093,ShowReleaseDate!A:A,ShowReleaseDate!B:B)</f>
        <v>42713</v>
      </c>
      <c r="K4093" s="24" t="str">
        <f>_xlfn.XLOOKUP(A4093,ShowReleaseDate!A:A,ShowReleaseDate!D:D)</f>
        <v>Quarter 3</v>
      </c>
    </row>
    <row r="4094" spans="1:11" x14ac:dyDescent="0.2">
      <c r="A4094" s="1">
        <v>80091245</v>
      </c>
      <c r="B4094" s="1" t="s">
        <v>12471</v>
      </c>
      <c r="D4094" s="3" t="s">
        <v>16</v>
      </c>
      <c r="E4094" s="3" t="s">
        <v>18</v>
      </c>
      <c r="F4094" s="12" t="str">
        <f>_xlfn.XLOOKUP(A4094,ShowCategory!B:B,ShowCategory!A:A)</f>
        <v>Docuseries, International TV Shows, Reality TV</v>
      </c>
      <c r="G4094" s="12">
        <f>_xlfn.XLOOKUP(A4094,ShowRating!A:A,ShowRating!C:C)</f>
        <v>5</v>
      </c>
      <c r="H4094" s="24" t="str">
        <f>_xlfn.XLOOKUP(A4094,ShowRating!A:A,ShowRating!D:D)</f>
        <v>Excellent</v>
      </c>
      <c r="I4094" s="24" t="str">
        <f>_xlfn.XLOOKUP(A4094,ShowDescription!A:A,ShowDescription!B:B)</f>
        <v>Kari Byron, Tory Belleci and Grant Imahara rank history's greatest inventions, heists and more in this series from the producers of "MythBusters."</v>
      </c>
      <c r="J4094" s="28">
        <f>_xlfn.XLOOKUP(A4094,ShowReleaseDate!A:A,ShowReleaseDate!B:B)</f>
        <v>42713</v>
      </c>
      <c r="K4094" s="24" t="str">
        <f>_xlfn.XLOOKUP(A4094,ShowReleaseDate!A:A,ShowReleaseDate!D:D)</f>
        <v>Quarter 3</v>
      </c>
    </row>
    <row r="4095" spans="1:11" ht="54.75" x14ac:dyDescent="0.2">
      <c r="A4095" s="1">
        <v>80081410</v>
      </c>
      <c r="B4095" s="1" t="s">
        <v>12473</v>
      </c>
      <c r="C4095" s="1" t="s">
        <v>12474</v>
      </c>
      <c r="D4095" s="3" t="s">
        <v>259</v>
      </c>
      <c r="E4095" s="3" t="s">
        <v>1612</v>
      </c>
      <c r="F4095" s="12" t="str">
        <f>_xlfn.XLOOKUP(A4095,ShowCategory!B:B,ShowCategory!A:A)</f>
        <v>Comedies, International Movies</v>
      </c>
      <c r="G4095" s="12">
        <f>_xlfn.XLOOKUP(A4095,ShowRating!A:A,ShowRating!C:C)</f>
        <v>4</v>
      </c>
      <c r="H4095" s="24" t="str">
        <f>_xlfn.XLOOKUP(A4095,ShowRating!A:A,ShowRating!D:D)</f>
        <v>Very Good</v>
      </c>
      <c r="I4095" s="24" t="str">
        <f>_xlfn.XLOOKUP(A4095,ShowDescription!A:A,ShowDescription!B:B)</f>
        <v>Ricky, Julian and Bubbles bring their trailer park humor out onto the stage for a night of bravado, schemes and an intoxicated acting demo.</v>
      </c>
      <c r="J4095" s="28">
        <f>_xlfn.XLOOKUP(A4095,ShowReleaseDate!A:A,ShowReleaseDate!B:B)</f>
        <v>42347</v>
      </c>
      <c r="K4095" s="24" t="str">
        <f>_xlfn.XLOOKUP(A4095,ShowReleaseDate!A:A,ShowReleaseDate!D:D)</f>
        <v>Quarter 3</v>
      </c>
    </row>
    <row r="4096" spans="1:11" x14ac:dyDescent="0.2">
      <c r="A4096" s="1">
        <v>70117322</v>
      </c>
      <c r="B4096" s="1" t="s">
        <v>12477</v>
      </c>
      <c r="C4096" s="1" t="s">
        <v>12478</v>
      </c>
      <c r="D4096" s="3" t="s">
        <v>186</v>
      </c>
      <c r="E4096" s="3" t="s">
        <v>270</v>
      </c>
      <c r="F4096" s="12" t="str">
        <f>_xlfn.XLOOKUP(A4096,ShowCategory!B:B,ShowCategory!A:A)</f>
        <v>Action &amp; Adventure, International Movies</v>
      </c>
      <c r="G4096" s="12">
        <f>_xlfn.XLOOKUP(A4096,ShowRating!A:A,ShowRating!C:C)</f>
        <v>3</v>
      </c>
      <c r="H4096" s="24" t="str">
        <f>_xlfn.XLOOKUP(A4096,ShowRating!A:A,ShowRating!D:D)</f>
        <v>Good</v>
      </c>
      <c r="I4096" s="24" t="str">
        <f>_xlfn.XLOOKUP(A4096,ShowDescription!A:A,ShowDescription!B:B)</f>
        <v>A low-level intelligence agent gets pulled into action and espionage above his pay grade when he's ordered to assist a trigger-happy senior agent.</v>
      </c>
      <c r="J4096" s="28">
        <f>_xlfn.XLOOKUP(A4096,ShowReleaseDate!A:A,ShowReleaseDate!B:B)</f>
        <v>43807</v>
      </c>
      <c r="K4096" s="24" t="str">
        <f>_xlfn.XLOOKUP(A4096,ShowReleaseDate!A:A,ShowReleaseDate!D:D)</f>
        <v>Quarter 3</v>
      </c>
    </row>
    <row r="4097" spans="1:11" x14ac:dyDescent="0.2">
      <c r="A4097" s="1">
        <v>81157385</v>
      </c>
      <c r="B4097" s="1" t="s">
        <v>12481</v>
      </c>
      <c r="C4097" s="1" t="s">
        <v>12482</v>
      </c>
      <c r="D4097" s="3" t="s">
        <v>167</v>
      </c>
      <c r="E4097" s="3" t="s">
        <v>12483</v>
      </c>
      <c r="F4097" s="12" t="str">
        <f>_xlfn.XLOOKUP(A4097,ShowCategory!B:B,ShowCategory!A:A)</f>
        <v>Action &amp; Adventure, International Movies</v>
      </c>
      <c r="G4097" s="12">
        <f>_xlfn.XLOOKUP(A4097,ShowRating!A:A,ShowRating!C:C)</f>
        <v>5</v>
      </c>
      <c r="H4097" s="24" t="str">
        <f>_xlfn.XLOOKUP(A4097,ShowRating!A:A,ShowRating!D:D)</f>
        <v>Excellent</v>
      </c>
      <c r="I4097" s="24" t="str">
        <f>_xlfn.XLOOKUP(A4097,ShowDescription!A:A,ShowDescription!B:B)</f>
        <v>In a fictional megalopolis, a stunning underworld theft triggers a fierce power struggle among the gangsters, with an enigmatic cop on their trail.</v>
      </c>
      <c r="J4097" s="28">
        <f>_xlfn.XLOOKUP(A4097,ShowReleaseDate!A:A,ShowReleaseDate!B:B)</f>
        <v>43807</v>
      </c>
      <c r="K4097" s="24" t="str">
        <f>_xlfn.XLOOKUP(A4097,ShowReleaseDate!A:A,ShowReleaseDate!D:D)</f>
        <v>Quarter 3</v>
      </c>
    </row>
    <row r="4098" spans="1:11" ht="27.75" x14ac:dyDescent="0.2">
      <c r="A4098" s="1">
        <v>81033201</v>
      </c>
      <c r="B4098" s="1" t="s">
        <v>12485</v>
      </c>
      <c r="C4098" s="1" t="s">
        <v>12486</v>
      </c>
      <c r="D4098" s="3" t="s">
        <v>393</v>
      </c>
      <c r="E4098" s="3" t="s">
        <v>471</v>
      </c>
      <c r="F4098" s="12" t="str">
        <f>_xlfn.XLOOKUP(A4098,ShowCategory!B:B,ShowCategory!A:A)</f>
        <v>Comedies, Dramas, International Movies</v>
      </c>
      <c r="G4098" s="12">
        <f>_xlfn.XLOOKUP(A4098,ShowRating!A:A,ShowRating!C:C)</f>
        <v>2</v>
      </c>
      <c r="H4098" s="24" t="str">
        <f>_xlfn.XLOOKUP(A4098,ShowRating!A:A,ShowRating!D:D)</f>
        <v>Neutral</v>
      </c>
      <c r="I4098" s="24" t="str">
        <f>_xlfn.XLOOKUP(A4098,ShowDescription!A:A,ShowDescription!B:B)</f>
        <v>After losing a World Cup bet, two hapless buddies must use their wits to pay off their debt to a big Jakarta bookie in this action-packed comedy.</v>
      </c>
      <c r="J4098" s="28">
        <f>_xlfn.XLOOKUP(A4098,ShowReleaseDate!A:A,ShowReleaseDate!B:B)</f>
        <v>43442</v>
      </c>
      <c r="K4098" s="24" t="str">
        <f>_xlfn.XLOOKUP(A4098,ShowReleaseDate!A:A,ShowReleaseDate!D:D)</f>
        <v>Quarter 3</v>
      </c>
    </row>
    <row r="4099" spans="1:11" x14ac:dyDescent="0.2">
      <c r="A4099" s="1">
        <v>70253594</v>
      </c>
      <c r="B4099" s="1" t="s">
        <v>12489</v>
      </c>
      <c r="C4099" s="1" t="s">
        <v>12490</v>
      </c>
      <c r="D4099" s="3" t="s">
        <v>741</v>
      </c>
      <c r="E4099" s="3" t="s">
        <v>5</v>
      </c>
      <c r="F4099" s="12" t="str">
        <f>_xlfn.XLOOKUP(A4099,ShowCategory!B:B,ShowCategory!A:A)</f>
        <v>Action &amp; Adventure, Comedies, Independent Movies</v>
      </c>
      <c r="G4099" s="12">
        <f>_xlfn.XLOOKUP(A4099,ShowRating!A:A,ShowRating!C:C)</f>
        <v>5</v>
      </c>
      <c r="H4099" s="24" t="str">
        <f>_xlfn.XLOOKUP(A4099,ShowRating!A:A,ShowRating!D:D)</f>
        <v>Excellent</v>
      </c>
      <c r="I4099" s="24" t="str">
        <f>_xlfn.XLOOKUP(A4099,ShowDescription!A:A,ShowDescription!B:B)</f>
        <v>Crunch Calhoun, a daredevil motorcyclist and mostly reformed con artist, agrees to do one last job: helping his brother Nicky steal a priceless book.</v>
      </c>
      <c r="J4099" s="28">
        <f>_xlfn.XLOOKUP(A4099,ShowReleaseDate!A:A,ShowReleaseDate!B:B)</f>
        <v>43442</v>
      </c>
      <c r="K4099" s="24" t="str">
        <f>_xlfn.XLOOKUP(A4099,ShowReleaseDate!A:A,ShowReleaseDate!D:D)</f>
        <v>Quarter 3</v>
      </c>
    </row>
    <row r="4100" spans="1:11" x14ac:dyDescent="0.2">
      <c r="A4100" s="1">
        <v>70266069</v>
      </c>
      <c r="B4100" s="1" t="s">
        <v>12492</v>
      </c>
      <c r="C4100" s="1" t="s">
        <v>1527</v>
      </c>
      <c r="D4100" s="3" t="s">
        <v>393</v>
      </c>
      <c r="E4100" s="3" t="s">
        <v>1035</v>
      </c>
      <c r="F4100" s="12" t="str">
        <f>_xlfn.XLOOKUP(A4100,ShowCategory!B:B,ShowCategory!A:A)</f>
        <v>Dramas, International Movies, Romantic Movies</v>
      </c>
      <c r="G4100" s="12">
        <f>_xlfn.XLOOKUP(A4100,ShowRating!A:A,ShowRating!C:C)</f>
        <v>2</v>
      </c>
      <c r="H4100" s="24" t="str">
        <f>_xlfn.XLOOKUP(A4100,ShowRating!A:A,ShowRating!D:D)</f>
        <v>Neutral</v>
      </c>
      <c r="I4100" s="24" t="str">
        <f>_xlfn.XLOOKUP(A4100,ShowDescription!A:A,ShowDescription!B:B)</f>
        <v>Orphaned by a tragedy that took the lives of her parents, Srintil grows up in a poor Indonesian village aspiring to be a sacred dancer.</v>
      </c>
      <c r="J4100" s="28">
        <f>_xlfn.XLOOKUP(A4100,ShowReleaseDate!A:A,ShowReleaseDate!B:B)</f>
        <v>43442</v>
      </c>
      <c r="K4100" s="24" t="str">
        <f>_xlfn.XLOOKUP(A4100,ShowReleaseDate!A:A,ShowReleaseDate!D:D)</f>
        <v>Quarter 3</v>
      </c>
    </row>
    <row r="4101" spans="1:11" x14ac:dyDescent="0.2">
      <c r="A4101" s="1">
        <v>70035037</v>
      </c>
      <c r="B4101" s="1" t="s">
        <v>12494</v>
      </c>
      <c r="C4101" s="1" t="s">
        <v>884</v>
      </c>
      <c r="D4101" s="3" t="s">
        <v>393</v>
      </c>
      <c r="E4101" s="3" t="s">
        <v>643</v>
      </c>
      <c r="F4101" s="12" t="str">
        <f>_xlfn.XLOOKUP(A4101,ShowCategory!B:B,ShowCategory!A:A)</f>
        <v>Comedies, Dramas, International Movies</v>
      </c>
      <c r="G4101" s="12">
        <f>_xlfn.XLOOKUP(A4101,ShowRating!A:A,ShowRating!C:C)</f>
        <v>3</v>
      </c>
      <c r="H4101" s="24" t="str">
        <f>_xlfn.XLOOKUP(A4101,ShowRating!A:A,ShowRating!D:D)</f>
        <v>Good</v>
      </c>
      <c r="I4101" s="24" t="str">
        <f>_xlfn.XLOOKUP(A4101,ShowDescription!A:A,ShowDescription!B:B)</f>
        <v>Between divorce, bad relationships and coming out as gay, a group of affluent friends realize that none of their lives are as easy as they seem.</v>
      </c>
      <c r="J4101" s="28">
        <f>_xlfn.XLOOKUP(A4101,ShowReleaseDate!A:A,ShowReleaseDate!B:B)</f>
        <v>43442</v>
      </c>
      <c r="K4101" s="24" t="str">
        <f>_xlfn.XLOOKUP(A4101,ShowReleaseDate!A:A,ShowReleaseDate!D:D)</f>
        <v>Quarter 3</v>
      </c>
    </row>
    <row r="4102" spans="1:11" ht="27.75" x14ac:dyDescent="0.2">
      <c r="A4102" s="1">
        <v>81016342</v>
      </c>
      <c r="B4102" s="1" t="s">
        <v>12496</v>
      </c>
      <c r="C4102" s="1" t="s">
        <v>12497</v>
      </c>
      <c r="D4102" s="3" t="s">
        <v>393</v>
      </c>
      <c r="E4102" s="3" t="s">
        <v>36</v>
      </c>
      <c r="F4102" s="12" t="str">
        <f>_xlfn.XLOOKUP(A4102,ShowCategory!B:B,ShowCategory!A:A)</f>
        <v>Dramas, International Movies, Romantic Movies</v>
      </c>
      <c r="G4102" s="12">
        <f>_xlfn.XLOOKUP(A4102,ShowRating!A:A,ShowRating!C:C)</f>
        <v>4</v>
      </c>
      <c r="H4102" s="24" t="str">
        <f>_xlfn.XLOOKUP(A4102,ShowRating!A:A,ShowRating!D:D)</f>
        <v>Very Good</v>
      </c>
      <c r="I4102" s="24" t="str">
        <f>_xlfn.XLOOKUP(A4102,ShowDescription!A:A,ShowDescription!B:B)</f>
        <v>A popular high school girl strains her relationship with her close-knit clique when she begins falling for a reclusive, lower-class schoolmate.</v>
      </c>
      <c r="J4102" s="28">
        <f>_xlfn.XLOOKUP(A4102,ShowReleaseDate!A:A,ShowReleaseDate!B:B)</f>
        <v>43442</v>
      </c>
      <c r="K4102" s="24" t="str">
        <f>_xlfn.XLOOKUP(A4102,ShowReleaseDate!A:A,ShowReleaseDate!D:D)</f>
        <v>Quarter 3</v>
      </c>
    </row>
    <row r="4103" spans="1:11" x14ac:dyDescent="0.2">
      <c r="A4103" s="1">
        <v>70152959</v>
      </c>
      <c r="B4103" s="1" t="s">
        <v>12499</v>
      </c>
      <c r="C4103" s="1" t="s">
        <v>11683</v>
      </c>
      <c r="D4103" s="3" t="s">
        <v>167</v>
      </c>
      <c r="E4103" s="3" t="s">
        <v>151</v>
      </c>
      <c r="F4103" s="12" t="str">
        <f>_xlfn.XLOOKUP(A4103,ShowCategory!B:B,ShowCategory!A:A)</f>
        <v>Action &amp; Adventure, Comedies, International Movies</v>
      </c>
      <c r="G4103" s="12">
        <f>_xlfn.XLOOKUP(A4103,ShowRating!A:A,ShowRating!C:C)</f>
        <v>5</v>
      </c>
      <c r="H4103" s="24" t="str">
        <f>_xlfn.XLOOKUP(A4103,ShowRating!A:A,ShowRating!D:D)</f>
        <v>Excellent</v>
      </c>
      <c r="I4103" s="24" t="str">
        <f>_xlfn.XLOOKUP(A4103,ShowDescription!A:A,ShowDescription!B:B)</f>
        <v>Three flatmates get involved in the shady business belonging to one roomie's fiancÃ©, and discover that a global crime syndicate is gunning for them.</v>
      </c>
      <c r="J4103" s="28">
        <f>_xlfn.XLOOKUP(A4103,ShowReleaseDate!A:A,ShowReleaseDate!B:B)</f>
        <v>43077</v>
      </c>
      <c r="K4103" s="24" t="str">
        <f>_xlfn.XLOOKUP(A4103,ShowReleaseDate!A:A,ShowReleaseDate!D:D)</f>
        <v>Quarter 3</v>
      </c>
    </row>
    <row r="4104" spans="1:11" x14ac:dyDescent="0.2">
      <c r="A4104" s="1">
        <v>70144331</v>
      </c>
      <c r="B4104" s="1" t="s">
        <v>12502</v>
      </c>
      <c r="C4104" s="1" t="s">
        <v>12503</v>
      </c>
      <c r="D4104" s="3" t="s">
        <v>167</v>
      </c>
      <c r="E4104" s="3" t="s">
        <v>151</v>
      </c>
      <c r="F4104" s="12" t="str">
        <f>_xlfn.XLOOKUP(A4104,ShowCategory!B:B,ShowCategory!A:A)</f>
        <v>Dramas, International Movies</v>
      </c>
      <c r="G4104" s="12">
        <f>_xlfn.XLOOKUP(A4104,ShowRating!A:A,ShowRating!C:C)</f>
        <v>5</v>
      </c>
      <c r="H4104" s="24" t="str">
        <f>_xlfn.XLOOKUP(A4104,ShowRating!A:A,ShowRating!D:D)</f>
        <v>Excellent</v>
      </c>
      <c r="I4104" s="24" t="str">
        <f>_xlfn.XLOOKUP(A4104,ShowDescription!A:A,ShowDescription!B:B)</f>
        <v>In this intimate drama, circumstances draw together four people from different castes â€“ which would normally preclude them from forming friendships.</v>
      </c>
      <c r="J4104" s="28">
        <f>_xlfn.XLOOKUP(A4104,ShowReleaseDate!A:A,ShowReleaseDate!B:B)</f>
        <v>43077</v>
      </c>
      <c r="K4104" s="24" t="str">
        <f>_xlfn.XLOOKUP(A4104,ShowReleaseDate!A:A,ShowReleaseDate!D:D)</f>
        <v>Quarter 3</v>
      </c>
    </row>
    <row r="4105" spans="1:11" x14ac:dyDescent="0.2">
      <c r="A4105" s="1">
        <v>80178974</v>
      </c>
      <c r="B4105" s="1" t="s">
        <v>12505</v>
      </c>
      <c r="C4105" s="1" t="s">
        <v>12506</v>
      </c>
      <c r="D4105" s="3" t="s">
        <v>16</v>
      </c>
      <c r="E4105" s="3" t="s">
        <v>386</v>
      </c>
      <c r="F4105" s="12" t="str">
        <f>_xlfn.XLOOKUP(A4105,ShowCategory!B:B,ShowCategory!A:A)</f>
        <v>Comedies, Dramas</v>
      </c>
      <c r="G4105" s="12">
        <f>_xlfn.XLOOKUP(A4105,ShowRating!A:A,ShowRating!C:C)</f>
        <v>4</v>
      </c>
      <c r="H4105" s="24" t="str">
        <f>_xlfn.XLOOKUP(A4105,ShowRating!A:A,ShowRating!D:D)</f>
        <v>Very Good</v>
      </c>
      <c r="I4105" s="24" t="str">
        <f>_xlfn.XLOOKUP(A4105,ShowDescription!A:A,ShowDescription!B:B)</f>
        <v>Stuck in a liquor store during an alleged robbery, a group of strangers shares hidden truths and forms an unexpected bond on Christmas Eve.</v>
      </c>
      <c r="J4105" s="28">
        <f>_xlfn.XLOOKUP(A4105,ShowReleaseDate!A:A,ShowReleaseDate!B:B)</f>
        <v>43077</v>
      </c>
      <c r="K4105" s="24" t="str">
        <f>_xlfn.XLOOKUP(A4105,ShowReleaseDate!A:A,ShowReleaseDate!D:D)</f>
        <v>Quarter 3</v>
      </c>
    </row>
    <row r="4106" spans="1:11" x14ac:dyDescent="0.2">
      <c r="A4106" s="1">
        <v>80157086</v>
      </c>
      <c r="B4106" s="1" t="s">
        <v>12508</v>
      </c>
      <c r="C4106" s="1" t="s">
        <v>1392</v>
      </c>
      <c r="D4106" s="3" t="s">
        <v>167</v>
      </c>
      <c r="E4106" s="3" t="s">
        <v>1389</v>
      </c>
      <c r="F4106" s="12" t="str">
        <f>_xlfn.XLOOKUP(A4106,ShowCategory!B:B,ShowCategory!A:A)</f>
        <v>Action &amp; Adventure, International Movies</v>
      </c>
      <c r="G4106" s="12">
        <f>_xlfn.XLOOKUP(A4106,ShowRating!A:A,ShowRating!C:C)</f>
        <v>3</v>
      </c>
      <c r="H4106" s="24" t="str">
        <f>_xlfn.XLOOKUP(A4106,ShowRating!A:A,ShowRating!D:D)</f>
        <v>Good</v>
      </c>
      <c r="I4106" s="24" t="str">
        <f>_xlfn.XLOOKUP(A4106,ShowDescription!A:A,ShowDescription!B:B)</f>
        <v>When a mysterious woman hires Shankar to spy on a family, he must determine how his own father's abandonment figures into the situation.</v>
      </c>
      <c r="J4106" s="28">
        <f>_xlfn.XLOOKUP(A4106,ShowReleaseDate!A:A,ShowReleaseDate!B:B)</f>
        <v>43077</v>
      </c>
      <c r="K4106" s="24" t="str">
        <f>_xlfn.XLOOKUP(A4106,ShowReleaseDate!A:A,ShowReleaseDate!D:D)</f>
        <v>Quarter 3</v>
      </c>
    </row>
    <row r="4107" spans="1:11" x14ac:dyDescent="0.2">
      <c r="A4107" s="1">
        <v>70089214</v>
      </c>
      <c r="B4107" s="1" t="s">
        <v>12510</v>
      </c>
      <c r="C4107" s="1" t="s">
        <v>12511</v>
      </c>
      <c r="D4107" s="3" t="s">
        <v>167</v>
      </c>
      <c r="E4107" s="3" t="s">
        <v>2715</v>
      </c>
      <c r="F4107" s="12" t="str">
        <f>_xlfn.XLOOKUP(A4107,ShowCategory!B:B,ShowCategory!A:A)</f>
        <v>Comedies, International Movies, Music &amp; Musicals</v>
      </c>
      <c r="G4107" s="12">
        <f>_xlfn.XLOOKUP(A4107,ShowRating!A:A,ShowRating!C:C)</f>
        <v>2</v>
      </c>
      <c r="H4107" s="24" t="str">
        <f>_xlfn.XLOOKUP(A4107,ShowRating!A:A,ShowRating!D:D)</f>
        <v>Neutral</v>
      </c>
      <c r="I4107" s="24" t="str">
        <f>_xlfn.XLOOKUP(A4107,ShowDescription!A:A,ShowDescription!B:B)</f>
        <v>Soft-spoken Jai and spitfire beauty Aditi couldn't be more different â€“ but their family and friends know that they're a perfect match.</v>
      </c>
      <c r="J4107" s="28">
        <f>_xlfn.XLOOKUP(A4107,ShowReleaseDate!A:A,ShowReleaseDate!B:B)</f>
        <v>43077</v>
      </c>
      <c r="K4107" s="24" t="str">
        <f>_xlfn.XLOOKUP(A4107,ShowReleaseDate!A:A,ShowReleaseDate!D:D)</f>
        <v>Quarter 3</v>
      </c>
    </row>
    <row r="4108" spans="1:11" ht="27.75" x14ac:dyDescent="0.2">
      <c r="A4108" s="1">
        <v>60020906</v>
      </c>
      <c r="B4108" s="1" t="s">
        <v>12513</v>
      </c>
      <c r="C4108" s="1" t="s">
        <v>2967</v>
      </c>
      <c r="D4108" s="3" t="s">
        <v>167</v>
      </c>
      <c r="E4108" s="3" t="s">
        <v>12514</v>
      </c>
      <c r="F4108" s="12" t="str">
        <f>_xlfn.XLOOKUP(A4108,ShowCategory!B:B,ShowCategory!A:A)</f>
        <v>Dramas, International Movies, Music &amp; Musicals</v>
      </c>
      <c r="G4108" s="12">
        <f>_xlfn.XLOOKUP(A4108,ShowRating!A:A,ShowRating!C:C)</f>
        <v>4</v>
      </c>
      <c r="H4108" s="24" t="str">
        <f>_xlfn.XLOOKUP(A4108,ShowRating!A:A,ShowRating!D:D)</f>
        <v>Very Good</v>
      </c>
      <c r="I4108" s="24" t="str">
        <f>_xlfn.XLOOKUP(A4108,ShowDescription!A:A,ShowDescription!B:B)</f>
        <v>In 1890s India, an arrogant British commander challenges the harshly taxed residents of Champaner to a high-stakes cricket match.</v>
      </c>
      <c r="J4108" s="28">
        <f>_xlfn.XLOOKUP(A4108,ShowReleaseDate!A:A,ShowReleaseDate!B:B)</f>
        <v>43077</v>
      </c>
      <c r="K4108" s="24" t="str">
        <f>_xlfn.XLOOKUP(A4108,ShowReleaseDate!A:A,ShowReleaseDate!D:D)</f>
        <v>Quarter 3</v>
      </c>
    </row>
    <row r="4109" spans="1:11" x14ac:dyDescent="0.2">
      <c r="A4109" s="1">
        <v>60002808</v>
      </c>
      <c r="B4109" s="1" t="s">
        <v>12516</v>
      </c>
      <c r="C4109" s="1" t="s">
        <v>12517</v>
      </c>
      <c r="D4109" s="3" t="s">
        <v>167</v>
      </c>
      <c r="E4109" s="3" t="s">
        <v>934</v>
      </c>
      <c r="F4109" s="12" t="str">
        <f>_xlfn.XLOOKUP(A4109,ShowCategory!B:B,ShowCategory!A:A)</f>
        <v>Comedies, Dramas, International Movies</v>
      </c>
      <c r="G4109" s="12">
        <f>_xlfn.XLOOKUP(A4109,ShowRating!A:A,ShowRating!C:C)</f>
        <v>5</v>
      </c>
      <c r="H4109" s="24" t="str">
        <f>_xlfn.XLOOKUP(A4109,ShowRating!A:A,ShowRating!D:D)</f>
        <v>Excellent</v>
      </c>
      <c r="I4109" s="24" t="str">
        <f>_xlfn.XLOOKUP(A4109,ShowDescription!A:A,ShowDescription!B:B)</f>
        <v>After witnessing a murder, a meek family man must summon his courage when he finds himself on the wrong side of a notorious gangster.</v>
      </c>
      <c r="J4109" s="28">
        <f>_xlfn.XLOOKUP(A4109,ShowReleaseDate!A:A,ShowReleaseDate!B:B)</f>
        <v>43077</v>
      </c>
      <c r="K4109" s="24" t="str">
        <f>_xlfn.XLOOKUP(A4109,ShowReleaseDate!A:A,ShowReleaseDate!D:D)</f>
        <v>Quarter 3</v>
      </c>
    </row>
    <row r="4110" spans="1:11" ht="41.25" x14ac:dyDescent="0.2">
      <c r="A4110" s="1">
        <v>70129396</v>
      </c>
      <c r="B4110" s="1" t="s">
        <v>12519</v>
      </c>
      <c r="C4110" s="1" t="s">
        <v>12520</v>
      </c>
      <c r="D4110" s="3" t="s">
        <v>167</v>
      </c>
      <c r="E4110" s="3" t="s">
        <v>991</v>
      </c>
      <c r="F4110" s="12" t="str">
        <f>_xlfn.XLOOKUP(A4110,ShowCategory!B:B,ShowCategory!A:A)</f>
        <v>Comedies, Dramas, Independent Movies</v>
      </c>
      <c r="G4110" s="12">
        <f>_xlfn.XLOOKUP(A4110,ShowRating!A:A,ShowRating!C:C)</f>
        <v>5</v>
      </c>
      <c r="H4110" s="24" t="str">
        <f>_xlfn.XLOOKUP(A4110,ShowRating!A:A,ShowRating!D:D)</f>
        <v>Excellent</v>
      </c>
      <c r="I4110" s="24" t="str">
        <f>_xlfn.XLOOKUP(A4110,ShowDescription!A:A,ShowDescription!B:B)</f>
        <v>Two indigent farmers consider suicide so that their families can collect a government subsidy that's paid to the relatives of deceased farmers.</v>
      </c>
      <c r="J4110" s="28">
        <f>_xlfn.XLOOKUP(A4110,ShowReleaseDate!A:A,ShowReleaseDate!B:B)</f>
        <v>43077</v>
      </c>
      <c r="K4110" s="24" t="str">
        <f>_xlfn.XLOOKUP(A4110,ShowReleaseDate!A:A,ShowReleaseDate!D:D)</f>
        <v>Quarter 3</v>
      </c>
    </row>
    <row r="4111" spans="1:11" ht="27.75" x14ac:dyDescent="0.2">
      <c r="A4111" s="1">
        <v>80156938</v>
      </c>
      <c r="B4111" s="1" t="s">
        <v>12522</v>
      </c>
      <c r="C4111" s="1" t="s">
        <v>1427</v>
      </c>
      <c r="D4111" s="3" t="s">
        <v>1428</v>
      </c>
      <c r="E4111" s="3" t="s">
        <v>421</v>
      </c>
      <c r="F4111" s="12" t="str">
        <f>_xlfn.XLOOKUP(A4111,ShowCategory!B:B,ShowCategory!A:A)</f>
        <v>Dramas, International Movies, Music &amp; Musicals</v>
      </c>
      <c r="G4111" s="12">
        <f>_xlfn.XLOOKUP(A4111,ShowRating!A:A,ShowRating!C:C)</f>
        <v>4</v>
      </c>
      <c r="H4111" s="24" t="str">
        <f>_xlfn.XLOOKUP(A4111,ShowRating!A:A,ShowRating!D:D)</f>
        <v>Very Good</v>
      </c>
      <c r="I4111" s="24" t="str">
        <f>_xlfn.XLOOKUP(A4111,ShowDescription!A:A,ShowDescription!B:B)</f>
        <v>When Shankar, who performs on the road with partner Chanchal and elephant Appu, falls for a Russian circus performer, jealousies and conflicts arise.</v>
      </c>
      <c r="J4111" s="28">
        <f>_xlfn.XLOOKUP(A4111,ShowReleaseDate!A:A,ShowReleaseDate!B:B)</f>
        <v>43077</v>
      </c>
      <c r="K4111" s="24" t="str">
        <f>_xlfn.XLOOKUP(A4111,ShowReleaseDate!A:A,ShowReleaseDate!D:D)</f>
        <v>Quarter 3</v>
      </c>
    </row>
    <row r="4112" spans="1:11" x14ac:dyDescent="0.2">
      <c r="A4112" s="1">
        <v>70087087</v>
      </c>
      <c r="B4112" s="1" t="s">
        <v>12524</v>
      </c>
      <c r="C4112" s="1" t="s">
        <v>12525</v>
      </c>
      <c r="D4112" s="3" t="s">
        <v>167</v>
      </c>
      <c r="E4112" s="3" t="s">
        <v>1389</v>
      </c>
      <c r="F4112" s="12" t="str">
        <f>_xlfn.XLOOKUP(A4112,ShowCategory!B:B,ShowCategory!A:A)</f>
        <v>Dramas, International Movies</v>
      </c>
      <c r="G4112" s="12">
        <f>_xlfn.XLOOKUP(A4112,ShowRating!A:A,ShowRating!C:C)</f>
        <v>3</v>
      </c>
      <c r="H4112" s="24" t="str">
        <f>_xlfn.XLOOKUP(A4112,ShowRating!A:A,ShowRating!D:D)</f>
        <v>Good</v>
      </c>
      <c r="I4112" s="24" t="str">
        <f>_xlfn.XLOOKUP(A4112,ShowDescription!A:A,ShowDescription!B:B)</f>
        <v>When daydreamer Ishaan is sent to boarding school, an unconventional art teacher tries to help the imaginative student discover his true identity.</v>
      </c>
      <c r="J4112" s="28">
        <f>_xlfn.XLOOKUP(A4112,ShowReleaseDate!A:A,ShowReleaseDate!B:B)</f>
        <v>43077</v>
      </c>
      <c r="K4112" s="24" t="str">
        <f>_xlfn.XLOOKUP(A4112,ShowReleaseDate!A:A,ShowReleaseDate!D:D)</f>
        <v>Quarter 3</v>
      </c>
    </row>
    <row r="4113" spans="1:11" x14ac:dyDescent="0.2">
      <c r="A4113" s="1">
        <v>80156405</v>
      </c>
      <c r="B4113" s="1" t="s">
        <v>9768</v>
      </c>
      <c r="C4113" s="1" t="s">
        <v>12527</v>
      </c>
      <c r="D4113" s="3" t="s">
        <v>3371</v>
      </c>
      <c r="E4113" s="3" t="s">
        <v>466</v>
      </c>
      <c r="F4113" s="12" t="str">
        <f>_xlfn.XLOOKUP(A4113,ShowCategory!B:B,ShowCategory!A:A)</f>
        <v>Action &amp; Adventure, International Movies</v>
      </c>
      <c r="G4113" s="12">
        <f>_xlfn.XLOOKUP(A4113,ShowRating!A:A,ShowRating!C:C)</f>
        <v>2</v>
      </c>
      <c r="H4113" s="24" t="str">
        <f>_xlfn.XLOOKUP(A4113,ShowRating!A:A,ShowRating!D:D)</f>
        <v>Neutral</v>
      </c>
      <c r="I4113" s="24" t="str">
        <f>_xlfn.XLOOKUP(A4113,ShowDescription!A:A,ShowDescription!B:B)</f>
        <v>The ordered life of a Reykjavik heart surgeon unravels when his daughter descends into a life of drugs and crime thanks to a sinister boyfriend.</v>
      </c>
      <c r="J4113" s="28">
        <f>_xlfn.XLOOKUP(A4113,ShowReleaseDate!A:A,ShowReleaseDate!B:B)</f>
        <v>43077</v>
      </c>
      <c r="K4113" s="24" t="str">
        <f>_xlfn.XLOOKUP(A4113,ShowReleaseDate!A:A,ShowReleaseDate!D:D)</f>
        <v>Quarter 3</v>
      </c>
    </row>
    <row r="4114" spans="1:11" x14ac:dyDescent="0.2">
      <c r="A4114" s="1">
        <v>80103392</v>
      </c>
      <c r="B4114" s="1" t="s">
        <v>12529</v>
      </c>
      <c r="C4114" s="1" t="s">
        <v>10952</v>
      </c>
      <c r="D4114" s="3" t="s">
        <v>16</v>
      </c>
      <c r="E4114" s="3" t="s">
        <v>5</v>
      </c>
      <c r="F4114" s="12" t="str">
        <f>_xlfn.XLOOKUP(A4114,ShowCategory!B:B,ShowCategory!A:A)</f>
        <v>Action &amp; Adventure</v>
      </c>
      <c r="G4114" s="12">
        <f>_xlfn.XLOOKUP(A4114,ShowRating!A:A,ShowRating!C:C)</f>
        <v>5</v>
      </c>
      <c r="H4114" s="24" t="str">
        <f>_xlfn.XLOOKUP(A4114,ShowRating!A:A,ShowRating!D:D)</f>
        <v>Excellent</v>
      </c>
      <c r="I4114" s="24" t="str">
        <f>_xlfn.XLOOKUP(A4114,ShowDescription!A:A,ShowDescription!B:B)</f>
        <v>After a skilled fighter falls in the ring, his younger brother emerges from the shadows to train and get revenge against a brutal champion.</v>
      </c>
      <c r="J4114" s="28">
        <f>_xlfn.XLOOKUP(A4114,ShowReleaseDate!A:A,ShowReleaseDate!B:B)</f>
        <v>42712</v>
      </c>
      <c r="K4114" s="24" t="str">
        <f>_xlfn.XLOOKUP(A4114,ShowReleaseDate!A:A,ShowReleaseDate!D:D)</f>
        <v>Quarter 3</v>
      </c>
    </row>
    <row r="4115" spans="1:11" x14ac:dyDescent="0.2">
      <c r="A4115" s="1">
        <v>80158044</v>
      </c>
      <c r="B4115" s="1" t="s">
        <v>12532</v>
      </c>
      <c r="D4115" s="3" t="s">
        <v>1246</v>
      </c>
      <c r="E4115" s="3" t="s">
        <v>18</v>
      </c>
      <c r="F4115" s="12" t="str">
        <f>_xlfn.XLOOKUP(A4115,ShowCategory!B:B,ShowCategory!A:A)</f>
        <v>International TV Shows, Romantic TV Shows, TV Comedies</v>
      </c>
      <c r="G4115" s="12">
        <f>_xlfn.XLOOKUP(A4115,ShowRating!A:A,ShowRating!C:C)</f>
        <v>2</v>
      </c>
      <c r="H4115" s="24" t="str">
        <f>_xlfn.XLOOKUP(A4115,ShowRating!A:A,ShowRating!D:D)</f>
        <v>Neutral</v>
      </c>
      <c r="I4115" s="24" t="str">
        <f>_xlfn.XLOOKUP(A4115,ShowDescription!A:A,ShowDescription!B:B)</f>
        <v>A quirk of fate sends an ordinary, sweet-natured high school girl and her father into the home of the school genius, on whom she has a huge crush.</v>
      </c>
      <c r="J4115" s="28">
        <f>_xlfn.XLOOKUP(A4115,ShowReleaseDate!A:A,ShowReleaseDate!B:B)</f>
        <v>42712</v>
      </c>
      <c r="K4115" s="24" t="str">
        <f>_xlfn.XLOOKUP(A4115,ShowReleaseDate!A:A,ShowReleaseDate!D:D)</f>
        <v>Quarter 3</v>
      </c>
    </row>
    <row r="4116" spans="1:11" x14ac:dyDescent="0.2">
      <c r="A4116" s="1">
        <v>80098288</v>
      </c>
      <c r="B4116" s="1" t="s">
        <v>12534</v>
      </c>
      <c r="C4116" s="1" t="s">
        <v>12535</v>
      </c>
      <c r="D4116" s="3" t="s">
        <v>16</v>
      </c>
      <c r="E4116" s="3" t="s">
        <v>511</v>
      </c>
      <c r="F4116" s="12" t="str">
        <f>_xlfn.XLOOKUP(A4116,ShowCategory!B:B,ShowCategory!A:A)</f>
        <v>Comedies, Dramas, Independent Movies</v>
      </c>
      <c r="G4116" s="12">
        <f>_xlfn.XLOOKUP(A4116,ShowRating!A:A,ShowRating!C:C)</f>
        <v>2</v>
      </c>
      <c r="H4116" s="24" t="str">
        <f>_xlfn.XLOOKUP(A4116,ShowRating!A:A,ShowRating!D:D)</f>
        <v>Neutral</v>
      </c>
      <c r="I4116" s="24" t="str">
        <f>_xlfn.XLOOKUP(A4116,ShowDescription!A:A,ShowDescription!B:B)</f>
        <v>After a bad breakup, a struggling New York comedy writer tries to don a brave face and care for his dying mother in Sacramento.</v>
      </c>
      <c r="J4116" s="28">
        <f>_xlfn.XLOOKUP(A4116,ShowReleaseDate!A:A,ShowReleaseDate!B:B)</f>
        <v>42712</v>
      </c>
      <c r="K4116" s="24" t="str">
        <f>_xlfn.XLOOKUP(A4116,ShowReleaseDate!A:A,ShowReleaseDate!D:D)</f>
        <v>Quarter 3</v>
      </c>
    </row>
    <row r="4117" spans="1:11" x14ac:dyDescent="0.2">
      <c r="A4117" s="1">
        <v>80109535</v>
      </c>
      <c r="B4117" s="1" t="s">
        <v>12537</v>
      </c>
      <c r="D4117" s="3" t="s">
        <v>12538</v>
      </c>
      <c r="E4117" s="3" t="s">
        <v>18</v>
      </c>
      <c r="F4117" s="12" t="str">
        <f>_xlfn.XLOOKUP(A4117,ShowCategory!B:B,ShowCategory!A:A)</f>
        <v>Docuseries, International TV Shows</v>
      </c>
      <c r="G4117" s="12">
        <f>_xlfn.XLOOKUP(A4117,ShowRating!A:A,ShowRating!C:C)</f>
        <v>2</v>
      </c>
      <c r="H4117" s="24" t="str">
        <f>_xlfn.XLOOKUP(A4117,ShowRating!A:A,ShowRating!D:D)</f>
        <v>Neutral</v>
      </c>
      <c r="I4117" s="24" t="str">
        <f>_xlfn.XLOOKUP(A4117,ShowDescription!A:A,ShowDescription!B:B)</f>
        <v>This documentary series recounts the tumultuous history of Cuba, a nation of foreign conquest, freedom fighters and Cold War political machinations.</v>
      </c>
      <c r="J4117" s="28">
        <f>_xlfn.XLOOKUP(A4117,ShowReleaseDate!A:A,ShowReleaseDate!B:B)</f>
        <v>42712</v>
      </c>
      <c r="K4117" s="24" t="str">
        <f>_xlfn.XLOOKUP(A4117,ShowReleaseDate!A:A,ShowReleaseDate!D:D)</f>
        <v>Quarter 3</v>
      </c>
    </row>
    <row r="4118" spans="1:11" x14ac:dyDescent="0.2">
      <c r="A4118" s="1">
        <v>70103762</v>
      </c>
      <c r="B4118" s="1" t="s">
        <v>12540</v>
      </c>
      <c r="C4118" s="1" t="s">
        <v>12541</v>
      </c>
      <c r="D4118" s="3" t="s">
        <v>2725</v>
      </c>
      <c r="E4118" s="3" t="s">
        <v>265</v>
      </c>
      <c r="F4118" s="12" t="str">
        <f>_xlfn.XLOOKUP(A4118,ShowCategory!B:B,ShowCategory!A:A)</f>
        <v>Children &amp; Family Movies, Comedies, Sci-Fi &amp; Fantasy</v>
      </c>
      <c r="G4118" s="12">
        <f>_xlfn.XLOOKUP(A4118,ShowRating!A:A,ShowRating!C:C)</f>
        <v>3</v>
      </c>
      <c r="H4118" s="24" t="str">
        <f>_xlfn.XLOOKUP(A4118,ShowRating!A:A,ShowRating!D:D)</f>
        <v>Good</v>
      </c>
      <c r="I4118" s="24" t="str">
        <f>_xlfn.XLOOKUP(A4118,ShowDescription!A:A,ShowDescription!B:B)</f>
        <v>Work problems are piling up for a businessman. But when he discovers a pathway to his daughter's imaginary world, he starts finding some solutions.</v>
      </c>
      <c r="J4118" s="28">
        <f>_xlfn.XLOOKUP(A4118,ShowReleaseDate!A:A,ShowReleaseDate!B:B)</f>
        <v>43806</v>
      </c>
      <c r="K4118" s="24" t="str">
        <f>_xlfn.XLOOKUP(A4118,ShowReleaseDate!A:A,ShowReleaseDate!D:D)</f>
        <v>Quarter 3</v>
      </c>
    </row>
    <row r="4119" spans="1:11" x14ac:dyDescent="0.2">
      <c r="A4119" s="1">
        <v>80223271</v>
      </c>
      <c r="B4119" s="1" t="s">
        <v>12544</v>
      </c>
      <c r="C4119" s="1" t="s">
        <v>9055</v>
      </c>
      <c r="D4119" s="3" t="s">
        <v>344</v>
      </c>
      <c r="E4119" s="3" t="s">
        <v>511</v>
      </c>
      <c r="F4119" s="12" t="str">
        <f>_xlfn.XLOOKUP(A4119,ShowCategory!B:B,ShowCategory!A:A)</f>
        <v>Dramas, Faith &amp; Spirituality, International Movies</v>
      </c>
      <c r="G4119" s="12">
        <f>_xlfn.XLOOKUP(A4119,ShowRating!A:A,ShowRating!C:C)</f>
        <v>4</v>
      </c>
      <c r="H4119" s="24" t="str">
        <f>_xlfn.XLOOKUP(A4119,ShowRating!A:A,ShowRating!D:D)</f>
        <v>Very Good</v>
      </c>
      <c r="I4119" s="24" t="str">
        <f>_xlfn.XLOOKUP(A4119,ShowDescription!A:A,ShowDescription!B:B)</f>
        <v>As controversy surrounds the evangelical church he helped found, Edir Macedo must juggle betrayals, politics and personal loss in this biopic sequel.</v>
      </c>
      <c r="J4119" s="28">
        <f>_xlfn.XLOOKUP(A4119,ShowReleaseDate!A:A,ShowReleaseDate!B:B)</f>
        <v>43806</v>
      </c>
      <c r="K4119" s="24" t="str">
        <f>_xlfn.XLOOKUP(A4119,ShowReleaseDate!A:A,ShowReleaseDate!D:D)</f>
        <v>Quarter 3</v>
      </c>
    </row>
    <row r="4120" spans="1:11" x14ac:dyDescent="0.2">
      <c r="A4120" s="1">
        <v>81016408</v>
      </c>
      <c r="B4120" s="1" t="s">
        <v>12546</v>
      </c>
      <c r="C4120" s="1" t="s">
        <v>12547</v>
      </c>
      <c r="D4120" s="3" t="s">
        <v>1086</v>
      </c>
      <c r="E4120" s="3" t="s">
        <v>96</v>
      </c>
      <c r="F4120" s="12" t="str">
        <f>_xlfn.XLOOKUP(A4120,ShowCategory!B:B,ShowCategory!A:A)</f>
        <v>Comedies, International Movies</v>
      </c>
      <c r="G4120" s="12">
        <f>_xlfn.XLOOKUP(A4120,ShowRating!A:A,ShowRating!C:C)</f>
        <v>3</v>
      </c>
      <c r="H4120" s="24" t="str">
        <f>_xlfn.XLOOKUP(A4120,ShowRating!A:A,ShowRating!D:D)</f>
        <v>Good</v>
      </c>
      <c r="I4120" s="24" t="str">
        <f>_xlfn.XLOOKUP(A4120,ShowDescription!A:A,ShowDescription!B:B)</f>
        <v>When the Italian prime minister meets his lover and political rival while on an official trip to Budapest during Christmas week, things go topsy-turvy.</v>
      </c>
      <c r="J4120" s="28">
        <f>_xlfn.XLOOKUP(A4120,ShowReleaseDate!A:A,ShowReleaseDate!B:B)</f>
        <v>43441</v>
      </c>
      <c r="K4120" s="24" t="str">
        <f>_xlfn.XLOOKUP(A4120,ShowReleaseDate!A:A,ShowReleaseDate!D:D)</f>
        <v>Quarter 3</v>
      </c>
    </row>
    <row r="4121" spans="1:11" x14ac:dyDescent="0.2">
      <c r="A4121" s="1">
        <v>80189522</v>
      </c>
      <c r="B4121" s="1" t="s">
        <v>12550</v>
      </c>
      <c r="D4121" s="3" t="s">
        <v>1412</v>
      </c>
      <c r="E4121" s="3" t="s">
        <v>18</v>
      </c>
      <c r="F4121" s="12" t="str">
        <f>_xlfn.XLOOKUP(A4121,ShowCategory!B:B,ShowCategory!A:A)</f>
        <v>Crime TV Shows, International TV Shows, TV Dramas</v>
      </c>
      <c r="G4121" s="12">
        <f>_xlfn.XLOOKUP(A4121,ShowRating!A:A,ShowRating!C:C)</f>
        <v>2</v>
      </c>
      <c r="H4121" s="24" t="str">
        <f>_xlfn.XLOOKUP(A4121,ShowRating!A:A,ShowRating!D:D)</f>
        <v>Neutral</v>
      </c>
      <c r="I4121" s="24" t="str">
        <f>_xlfn.XLOOKUP(A4121,ShowDescription!A:A,ShowDescription!B:B)</f>
        <v>Two cops investigate the murder of a famous Turkish-German soccer player, but one of them has underworld connections that mire the case in controversy.</v>
      </c>
      <c r="J4121" s="28">
        <f>_xlfn.XLOOKUP(A4121,ShowReleaseDate!A:A,ShowReleaseDate!B:B)</f>
        <v>43441</v>
      </c>
      <c r="K4121" s="24" t="str">
        <f>_xlfn.XLOOKUP(A4121,ShowReleaseDate!A:A,ShowReleaseDate!D:D)</f>
        <v>Quarter 3</v>
      </c>
    </row>
    <row r="4122" spans="1:11" x14ac:dyDescent="0.2">
      <c r="A4122" s="1">
        <v>80201490</v>
      </c>
      <c r="B4122" s="1" t="s">
        <v>12552</v>
      </c>
      <c r="C4122" s="1" t="s">
        <v>12553</v>
      </c>
      <c r="D4122" s="3" t="s">
        <v>16</v>
      </c>
      <c r="E4122" s="3" t="s">
        <v>36</v>
      </c>
      <c r="F4122" s="12" t="str">
        <f>_xlfn.XLOOKUP(A4122,ShowCategory!B:B,ShowCategory!A:A)</f>
        <v>Comedies, Dramas, Independent Movies</v>
      </c>
      <c r="G4122" s="12">
        <f>_xlfn.XLOOKUP(A4122,ShowRating!A:A,ShowRating!C:C)</f>
        <v>3</v>
      </c>
      <c r="H4122" s="24" t="str">
        <f>_xlfn.XLOOKUP(A4122,ShowRating!A:A,ShowRating!D:D)</f>
        <v>Good</v>
      </c>
      <c r="I4122" s="24" t="str">
        <f>_xlfn.XLOOKUP(A4122,ShowDescription!A:A,ShowDescription!B:B)</f>
        <v>To prove a point about measuring up and fitting in, Texas teen Willowdean Dickson enters a local pageant run by her ex-beauty queen mom.</v>
      </c>
      <c r="J4122" s="28">
        <f>_xlfn.XLOOKUP(A4122,ShowReleaseDate!A:A,ShowReleaseDate!B:B)</f>
        <v>43441</v>
      </c>
      <c r="K4122" s="24" t="str">
        <f>_xlfn.XLOOKUP(A4122,ShowReleaseDate!A:A,ShowReleaseDate!D:D)</f>
        <v>Quarter 3</v>
      </c>
    </row>
    <row r="4123" spans="1:11" ht="27.75" x14ac:dyDescent="0.2">
      <c r="A4123" s="1">
        <v>81001412</v>
      </c>
      <c r="B4123" s="1" t="s">
        <v>12555</v>
      </c>
      <c r="C4123" s="1" t="s">
        <v>12556</v>
      </c>
      <c r="E4123" s="3" t="s">
        <v>63</v>
      </c>
      <c r="F4123" s="12" t="str">
        <f>_xlfn.XLOOKUP(A4123,ShowCategory!B:B,ShowCategory!A:A)</f>
        <v>Movies</v>
      </c>
      <c r="G4123" s="12">
        <f>_xlfn.XLOOKUP(A4123,ShowRating!A:A,ShowRating!C:C)</f>
        <v>5</v>
      </c>
      <c r="H4123" s="24" t="str">
        <f>_xlfn.XLOOKUP(A4123,ShowRating!A:A,ShowRating!D:D)</f>
        <v>Excellent</v>
      </c>
      <c r="I4123" s="24" t="str">
        <f>_xlfn.XLOOKUP(A4123,ShowDescription!A:A,ShowDescription!B:B)</f>
        <v>As Bright Fields preps for its Mistletoe Ball, a broken ornament leads Zoe to a family secret, while Gaby finds herself at the mercy of new boss Mia.</v>
      </c>
      <c r="J4123" s="28">
        <f>_xlfn.XLOOKUP(A4123,ShowReleaseDate!A:A,ShowReleaseDate!B:B)</f>
        <v>43441</v>
      </c>
      <c r="K4123" s="24" t="str">
        <f>_xlfn.XLOOKUP(A4123,ShowReleaseDate!A:A,ShowReleaseDate!D:D)</f>
        <v>Quarter 3</v>
      </c>
    </row>
    <row r="4124" spans="1:11" x14ac:dyDescent="0.2">
      <c r="A4124" s="1">
        <v>80993105</v>
      </c>
      <c r="B4124" s="1" t="s">
        <v>12558</v>
      </c>
      <c r="C4124" s="1" t="s">
        <v>12559</v>
      </c>
      <c r="D4124" s="3" t="s">
        <v>333</v>
      </c>
      <c r="E4124" s="3" t="s">
        <v>1035</v>
      </c>
      <c r="F4124" s="12" t="str">
        <f>_xlfn.XLOOKUP(A4124,ShowCategory!B:B,ShowCategory!A:A)</f>
        <v>Action &amp; Adventure, Children &amp; Family Movies, Dramas</v>
      </c>
      <c r="G4124" s="12">
        <f>_xlfn.XLOOKUP(A4124,ShowRating!A:A,ShowRating!C:C)</f>
        <v>4</v>
      </c>
      <c r="H4124" s="24" t="str">
        <f>_xlfn.XLOOKUP(A4124,ShowRating!A:A,ShowRating!D:D)</f>
        <v>Very Good</v>
      </c>
      <c r="I4124" s="24" t="str">
        <f>_xlfn.XLOOKUP(A4124,ShowDescription!A:A,ShowDescription!B:B)</f>
        <v>An orphaned boy raised by animals in the jungle seizes his destiny while confronting a dangerous enemy â€“ and his own human origins.</v>
      </c>
      <c r="J4124" s="28">
        <f>_xlfn.XLOOKUP(A4124,ShowReleaseDate!A:A,ShowReleaseDate!B:B)</f>
        <v>43441</v>
      </c>
      <c r="K4124" s="24" t="str">
        <f>_xlfn.XLOOKUP(A4124,ShowReleaseDate!A:A,ShowReleaseDate!D:D)</f>
        <v>Quarter 3</v>
      </c>
    </row>
    <row r="4125" spans="1:11" x14ac:dyDescent="0.2">
      <c r="A4125" s="1">
        <v>80195198</v>
      </c>
      <c r="B4125" s="1" t="s">
        <v>12562</v>
      </c>
      <c r="C4125" s="1" t="s">
        <v>12563</v>
      </c>
      <c r="D4125" s="3" t="s">
        <v>1286</v>
      </c>
      <c r="E4125" s="3" t="s">
        <v>18</v>
      </c>
      <c r="F4125" s="12" t="str">
        <f>_xlfn.XLOOKUP(A4125,ShowCategory!B:B,ShowCategory!A:A)</f>
        <v>International TV Shows, TV Dramas</v>
      </c>
      <c r="G4125" s="12">
        <f>_xlfn.XLOOKUP(A4125,ShowRating!A:A,ShowRating!C:C)</f>
        <v>4</v>
      </c>
      <c r="H4125" s="24" t="str">
        <f>_xlfn.XLOOKUP(A4125,ShowRating!A:A,ShowRating!D:D)</f>
        <v>Very Good</v>
      </c>
      <c r="I4125" s="24" t="str">
        <f>_xlfn.XLOOKUP(A4125,ShowDescription!A:A,ShowDescription!B:B)</f>
        <v>At top-secret U.S.-Australian joint defense facility Pine Gap, fissures appear in the critical alliance as spies work with, and against, each other.</v>
      </c>
      <c r="J4125" s="28">
        <f>_xlfn.XLOOKUP(A4125,ShowReleaseDate!A:A,ShowReleaseDate!B:B)</f>
        <v>43441</v>
      </c>
      <c r="K4125" s="24" t="str">
        <f>_xlfn.XLOOKUP(A4125,ShowReleaseDate!A:A,ShowReleaseDate!D:D)</f>
        <v>Quarter 3</v>
      </c>
    </row>
    <row r="4126" spans="1:11" ht="27.75" x14ac:dyDescent="0.2">
      <c r="A4126" s="1">
        <v>80191044</v>
      </c>
      <c r="B4126" s="1" t="s">
        <v>12565</v>
      </c>
      <c r="C4126" s="1" t="s">
        <v>12566</v>
      </c>
      <c r="E4126" s="3" t="s">
        <v>2382</v>
      </c>
      <c r="F4126" s="12" t="str">
        <f>_xlfn.XLOOKUP(A4126,ShowCategory!B:B,ShowCategory!A:A)</f>
        <v>Documentaries, Music &amp; Musicals</v>
      </c>
      <c r="G4126" s="12">
        <f>_xlfn.XLOOKUP(A4126,ShowRating!A:A,ShowRating!C:C)</f>
        <v>3</v>
      </c>
      <c r="H4126" s="24" t="str">
        <f>_xlfn.XLOOKUP(A4126,ShowRating!A:A,ShowRating!D:D)</f>
        <v>Good</v>
      </c>
      <c r="I4126" s="24" t="str">
        <f>_xlfn.XLOOKUP(A4126,ShowDescription!A:A,ShowDescription!B:B)</f>
        <v>Run-DMC DJ Jam Master Jay made a huge impact in music and his community. But friends and family still seek closure years after his unsolved murder.</v>
      </c>
      <c r="J4126" s="28">
        <f>_xlfn.XLOOKUP(A4126,ShowReleaseDate!A:A,ShowReleaseDate!B:B)</f>
        <v>43441</v>
      </c>
      <c r="K4126" s="24" t="str">
        <f>_xlfn.XLOOKUP(A4126,ShowReleaseDate!A:A,ShowReleaseDate!D:D)</f>
        <v>Quarter 3</v>
      </c>
    </row>
    <row r="4127" spans="1:11" x14ac:dyDescent="0.2">
      <c r="A4127" s="1">
        <v>80999067</v>
      </c>
      <c r="B4127" s="1" t="s">
        <v>12568</v>
      </c>
      <c r="C4127" s="1" t="s">
        <v>12569</v>
      </c>
      <c r="E4127" s="3" t="s">
        <v>1416</v>
      </c>
      <c r="F4127" s="12" t="str">
        <f>_xlfn.XLOOKUP(A4127,ShowCategory!B:B,ShowCategory!A:A)</f>
        <v>Children &amp; Family Movies</v>
      </c>
      <c r="G4127" s="12">
        <f>_xlfn.XLOOKUP(A4127,ShowRating!A:A,ShowRating!C:C)</f>
        <v>2</v>
      </c>
      <c r="H4127" s="24" t="str">
        <f>_xlfn.XLOOKUP(A4127,ShowRating!A:A,ShowRating!D:D)</f>
        <v>Neutral</v>
      </c>
      <c r="I4127" s="24" t="str">
        <f>_xlfn.XLOOKUP(A4127,ShowDescription!A:A,ShowDescription!B:B)</f>
        <v>Christmas wishes come true for Lobo, whose favorite cousin arrives for a surprise visit, and for Glorb, who wishes he could be everywhere at once!</v>
      </c>
      <c r="J4127" s="28">
        <f>_xlfn.XLOOKUP(A4127,ShowReleaseDate!A:A,ShowReleaseDate!B:B)</f>
        <v>43441</v>
      </c>
      <c r="K4127" s="24" t="str">
        <f>_xlfn.XLOOKUP(A4127,ShowReleaseDate!A:A,ShowReleaseDate!D:D)</f>
        <v>Quarter 3</v>
      </c>
    </row>
    <row r="4128" spans="1:11" x14ac:dyDescent="0.2">
      <c r="A4128" s="1">
        <v>81003741</v>
      </c>
      <c r="B4128" s="1" t="s">
        <v>12571</v>
      </c>
      <c r="C4128" s="1" t="s">
        <v>12572</v>
      </c>
      <c r="D4128" s="3" t="s">
        <v>16</v>
      </c>
      <c r="E4128" s="3" t="s">
        <v>91</v>
      </c>
      <c r="F4128" s="12" t="str">
        <f>_xlfn.XLOOKUP(A4128,ShowCategory!B:B,ShowCategory!A:A)</f>
        <v>Documentaries</v>
      </c>
      <c r="G4128" s="12">
        <f>_xlfn.XLOOKUP(A4128,ShowRating!A:A,ShowRating!C:C)</f>
        <v>4</v>
      </c>
      <c r="H4128" s="24" t="str">
        <f>_xlfn.XLOOKUP(A4128,ShowRating!A:A,ShowRating!D:D)</f>
        <v>Very Good</v>
      </c>
      <c r="I4128" s="24" t="str">
        <f>_xlfn.XLOOKUP(A4128,ShowDescription!A:A,ShowDescription!B:B)</f>
        <v>Social media stars Paris Hilton, Josh Ostrovsky, Brittany Furlan and Kirill Bichutsky hustle to build online empires â€“ and face the pitfalls of fame.</v>
      </c>
      <c r="J4128" s="28">
        <f>_xlfn.XLOOKUP(A4128,ShowReleaseDate!A:A,ShowReleaseDate!B:B)</f>
        <v>43441</v>
      </c>
      <c r="K4128" s="24" t="str">
        <f>_xlfn.XLOOKUP(A4128,ShowReleaseDate!A:A,ShowReleaseDate!D:D)</f>
        <v>Quarter 3</v>
      </c>
    </row>
    <row r="4129" spans="1:11" x14ac:dyDescent="0.2">
      <c r="A4129" s="1">
        <v>70063484</v>
      </c>
      <c r="B4129" s="1" t="s">
        <v>927</v>
      </c>
      <c r="C4129" s="1" t="s">
        <v>12574</v>
      </c>
      <c r="D4129" s="3" t="s">
        <v>1556</v>
      </c>
      <c r="E4129" s="3" t="s">
        <v>536</v>
      </c>
      <c r="F4129" s="12" t="str">
        <f>_xlfn.XLOOKUP(A4129,ShowCategory!B:B,ShowCategory!A:A)</f>
        <v>Documentaries, Faith &amp; Spirituality</v>
      </c>
      <c r="G4129" s="12">
        <f>_xlfn.XLOOKUP(A4129,ShowRating!A:A,ShowRating!C:C)</f>
        <v>3</v>
      </c>
      <c r="H4129" s="24" t="str">
        <f>_xlfn.XLOOKUP(A4129,ShowRating!A:A,ShowRating!D:D)</f>
        <v>Good</v>
      </c>
      <c r="I4129" s="24" t="str">
        <f>_xlfn.XLOOKUP(A4129,ShowDescription!A:A,ShowDescription!B:B)</f>
        <v>An assembly of writers, philosophers and scientists share The Secret, which reputedly brought success to Plato, da Vinci, Einstein and other greats.</v>
      </c>
      <c r="J4129" s="28">
        <f>_xlfn.XLOOKUP(A4129,ShowReleaseDate!A:A,ShowReleaseDate!B:B)</f>
        <v>43076</v>
      </c>
      <c r="K4129" s="24" t="str">
        <f>_xlfn.XLOOKUP(A4129,ShowReleaseDate!A:A,ShowReleaseDate!D:D)</f>
        <v>Quarter 3</v>
      </c>
    </row>
    <row r="4130" spans="1:11" x14ac:dyDescent="0.2">
      <c r="A4130" s="1">
        <v>81087498</v>
      </c>
      <c r="B4130" s="1" t="s">
        <v>12577</v>
      </c>
      <c r="D4130" s="3" t="s">
        <v>16</v>
      </c>
      <c r="E4130" s="3" t="s">
        <v>18</v>
      </c>
      <c r="F4130" s="12" t="str">
        <f>_xlfn.XLOOKUP(A4130,ShowCategory!B:B,ShowCategory!A:A)</f>
        <v>TV Comedies</v>
      </c>
      <c r="G4130" s="12">
        <f>_xlfn.XLOOKUP(A4130,ShowRating!A:A,ShowRating!C:C)</f>
        <v>5</v>
      </c>
      <c r="H4130" s="24" t="str">
        <f>_xlfn.XLOOKUP(A4130,ShowRating!A:A,ShowRating!D:D)</f>
        <v>Excellent</v>
      </c>
      <c r="I4130" s="24" t="str">
        <f>_xlfn.XLOOKUP(A4130,ShowDescription!A:A,ShowDescription!B:B)</f>
        <v>With unique individual perspectives that converge into a unified voice, sketch comedy group Astronomy Club delivers a smart and absurd brand of humor.</v>
      </c>
      <c r="J4130" s="28">
        <f>_xlfn.XLOOKUP(A4130,ShowReleaseDate!A:A,ShowReleaseDate!B:B)</f>
        <v>43805</v>
      </c>
      <c r="K4130" s="24" t="str">
        <f>_xlfn.XLOOKUP(A4130,ShowReleaseDate!A:A,ShowReleaseDate!D:D)</f>
        <v>Quarter 3</v>
      </c>
    </row>
    <row r="4131" spans="1:11" x14ac:dyDescent="0.2">
      <c r="A4131" s="1">
        <v>81172740</v>
      </c>
      <c r="B4131" s="1" t="s">
        <v>12580</v>
      </c>
      <c r="C4131" s="1" t="s">
        <v>12581</v>
      </c>
      <c r="D4131" s="3" t="s">
        <v>611</v>
      </c>
      <c r="E4131" s="3" t="s">
        <v>265</v>
      </c>
      <c r="F4131" s="12" t="str">
        <f>_xlfn.XLOOKUP(A4131,ShowCategory!B:B,ShowCategory!A:A)</f>
        <v>Comedies, International Movies</v>
      </c>
      <c r="G4131" s="12">
        <f>_xlfn.XLOOKUP(A4131,ShowRating!A:A,ShowRating!C:C)</f>
        <v>4</v>
      </c>
      <c r="H4131" s="24" t="str">
        <f>_xlfn.XLOOKUP(A4131,ShowRating!A:A,ShowRating!D:D)</f>
        <v>Very Good</v>
      </c>
      <c r="I4131" s="24" t="str">
        <f>_xlfn.XLOOKUP(A4131,ShowDescription!A:A,ShowDescription!B:B)</f>
        <v>Searching for a soul mate, a ghost negotiates with God for three more days on Earth to find love, then meets a woman in need of help herself.</v>
      </c>
      <c r="J4131" s="28">
        <f>_xlfn.XLOOKUP(A4131,ShowReleaseDate!A:A,ShowReleaseDate!B:B)</f>
        <v>43805</v>
      </c>
      <c r="K4131" s="24" t="str">
        <f>_xlfn.XLOOKUP(A4131,ShowReleaseDate!A:A,ShowReleaseDate!D:D)</f>
        <v>Quarter 3</v>
      </c>
    </row>
    <row r="4132" spans="1:11" x14ac:dyDescent="0.2">
      <c r="A4132" s="1">
        <v>81172756</v>
      </c>
      <c r="B4132" s="1" t="s">
        <v>12583</v>
      </c>
      <c r="C4132" s="1" t="s">
        <v>12584</v>
      </c>
      <c r="E4132" s="3" t="s">
        <v>299</v>
      </c>
      <c r="F4132" s="12" t="str">
        <f>_xlfn.XLOOKUP(A4132,ShowCategory!B:B,ShowCategory!A:A)</f>
        <v>Dramas, International Movies</v>
      </c>
      <c r="G4132" s="12">
        <f>_xlfn.XLOOKUP(A4132,ShowRating!A:A,ShowRating!C:C)</f>
        <v>5</v>
      </c>
      <c r="H4132" s="24" t="str">
        <f>_xlfn.XLOOKUP(A4132,ShowRating!A:A,ShowRating!D:D)</f>
        <v>Excellent</v>
      </c>
      <c r="I4132" s="24" t="str">
        <f>_xlfn.XLOOKUP(A4132,ShowDescription!A:A,ShowDescription!B:B)</f>
        <v>A successful actress with an abusive husband confides in friends who have troubling relationship issues of their own.</v>
      </c>
      <c r="J4132" s="28">
        <f>_xlfn.XLOOKUP(A4132,ShowReleaseDate!A:A,ShowReleaseDate!B:B)</f>
        <v>43805</v>
      </c>
      <c r="K4132" s="24" t="str">
        <f>_xlfn.XLOOKUP(A4132,ShowReleaseDate!A:A,ShowReleaseDate!D:D)</f>
        <v>Quarter 3</v>
      </c>
    </row>
    <row r="4133" spans="1:11" x14ac:dyDescent="0.2">
      <c r="A4133" s="1">
        <v>81075536</v>
      </c>
      <c r="B4133" s="1" t="s">
        <v>12586</v>
      </c>
      <c r="D4133" s="3" t="s">
        <v>9</v>
      </c>
      <c r="E4133" s="3" t="s">
        <v>18</v>
      </c>
      <c r="F4133" s="12" t="str">
        <f>_xlfn.XLOOKUP(A4133,ShowCategory!B:B,ShowCategory!A:A)</f>
        <v>British TV Shows, International TV Shows, Reality TV</v>
      </c>
      <c r="G4133" s="12">
        <f>_xlfn.XLOOKUP(A4133,ShowRating!A:A,ShowRating!C:C)</f>
        <v>3</v>
      </c>
      <c r="H4133" s="24" t="str">
        <f>_xlfn.XLOOKUP(A4133,ShowRating!A:A,ShowRating!D:D)</f>
        <v>Good</v>
      </c>
      <c r="I4133" s="24" t="str">
        <f>_xlfn.XLOOKUP(A4133,ShowDescription!A:A,ShowDescription!B:B)</f>
        <v>In this competition show, aspiring makeup artists navigate colorful challenges to win a career-making opportunity in the beauty industry.</v>
      </c>
      <c r="J4133" s="28">
        <f>_xlfn.XLOOKUP(A4133,ShowReleaseDate!A:A,ShowReleaseDate!B:B)</f>
        <v>43805</v>
      </c>
      <c r="K4133" s="24" t="str">
        <f>_xlfn.XLOOKUP(A4133,ShowReleaseDate!A:A,ShowReleaseDate!D:D)</f>
        <v>Quarter 3</v>
      </c>
    </row>
    <row r="4134" spans="1:11" x14ac:dyDescent="0.2">
      <c r="A4134" s="1">
        <v>80223779</v>
      </c>
      <c r="B4134" s="1" t="s">
        <v>12588</v>
      </c>
      <c r="C4134" s="1" t="s">
        <v>1998</v>
      </c>
      <c r="D4134" s="3" t="s">
        <v>298</v>
      </c>
      <c r="E4134" s="3" t="s">
        <v>934</v>
      </c>
      <c r="F4134" s="12" t="str">
        <f>_xlfn.XLOOKUP(A4134,ShowCategory!B:B,ShowCategory!A:A)</f>
        <v>Dramas</v>
      </c>
      <c r="G4134" s="12">
        <f>_xlfn.XLOOKUP(A4134,ShowRating!A:A,ShowRating!C:C)</f>
        <v>5</v>
      </c>
      <c r="H4134" s="24" t="str">
        <f>_xlfn.XLOOKUP(A4134,ShowRating!A:A,ShowRating!D:D)</f>
        <v>Excellent</v>
      </c>
      <c r="I4134" s="24" t="str">
        <f>_xlfn.XLOOKUP(A4134,ShowDescription!A:A,ShowDescription!B:B)</f>
        <v>Academy Award-nominated filmmaker Noah Baumbach directs this incisive and compassionate look at a marriage coming apart and a family staying together.</v>
      </c>
      <c r="J4134" s="28">
        <f>_xlfn.XLOOKUP(A4134,ShowReleaseDate!A:A,ShowReleaseDate!B:B)</f>
        <v>43805</v>
      </c>
      <c r="K4134" s="24" t="str">
        <f>_xlfn.XLOOKUP(A4134,ShowReleaseDate!A:A,ShowReleaseDate!D:D)</f>
        <v>Quarter 3</v>
      </c>
    </row>
    <row r="4135" spans="1:11" x14ac:dyDescent="0.2">
      <c r="A4135" s="1">
        <v>81068687</v>
      </c>
      <c r="B4135" s="1" t="s">
        <v>12590</v>
      </c>
      <c r="C4135" s="1" t="s">
        <v>12591</v>
      </c>
      <c r="D4135" s="3" t="s">
        <v>632</v>
      </c>
      <c r="E4135" s="3" t="s">
        <v>141</v>
      </c>
      <c r="F4135" s="12" t="str">
        <f>_xlfn.XLOOKUP(A4135,ShowCategory!B:B,ShowCategory!A:A)</f>
        <v>Action &amp; Adventure, Anime Features, Sci-Fi &amp; Fantasy</v>
      </c>
      <c r="G4135" s="12">
        <f>_xlfn.XLOOKUP(A4135,ShowRating!A:A,ShowRating!C:C)</f>
        <v>2</v>
      </c>
      <c r="H4135" s="24" t="str">
        <f>_xlfn.XLOOKUP(A4135,ShowRating!A:A,ShowRating!D:D)</f>
        <v>Neutral</v>
      </c>
      <c r="I4135" s="24" t="str">
        <f>_xlfn.XLOOKUP(A4135,ShowDescription!A:A,ShowDescription!B:B)</f>
        <v>In ancient Disboard, a young warrior befriends an ex machina and embarks on a harrowing mission to stop a global war and save humanity from extinction.</v>
      </c>
      <c r="J4135" s="28">
        <f>_xlfn.XLOOKUP(A4135,ShowReleaseDate!A:A,ShowReleaseDate!B:B)</f>
        <v>43805</v>
      </c>
      <c r="K4135" s="24" t="str">
        <f>_xlfn.XLOOKUP(A4135,ShowReleaseDate!A:A,ShowReleaseDate!D:D)</f>
        <v>Quarter 3</v>
      </c>
    </row>
    <row r="4136" spans="1:11" x14ac:dyDescent="0.2">
      <c r="A4136" s="1">
        <v>81172758</v>
      </c>
      <c r="B4136" s="1" t="s">
        <v>12593</v>
      </c>
      <c r="C4136" s="1" t="s">
        <v>12594</v>
      </c>
      <c r="D4136" s="3" t="s">
        <v>611</v>
      </c>
      <c r="E4136" s="3" t="s">
        <v>1873</v>
      </c>
      <c r="F4136" s="12" t="str">
        <f>_xlfn.XLOOKUP(A4136,ShowCategory!B:B,ShowCategory!A:A)</f>
        <v>Dramas, International Movies</v>
      </c>
      <c r="G4136" s="12">
        <f>_xlfn.XLOOKUP(A4136,ShowRating!A:A,ShowRating!C:C)</f>
        <v>2</v>
      </c>
      <c r="H4136" s="24" t="str">
        <f>_xlfn.XLOOKUP(A4136,ShowRating!A:A,ShowRating!D:D)</f>
        <v>Neutral</v>
      </c>
      <c r="I4136" s="24" t="str">
        <f>_xlfn.XLOOKUP(A4136,ShowDescription!A:A,ShowDescription!B:B)</f>
        <v>Desperate to leave a life of prostitution, a teenage mother attempts to outsmart her ruthless boss who is determined to keep his prized asset.</v>
      </c>
      <c r="J4136" s="28">
        <f>_xlfn.XLOOKUP(A4136,ShowReleaseDate!A:A,ShowReleaseDate!B:B)</f>
        <v>43805</v>
      </c>
      <c r="K4136" s="24" t="str">
        <f>_xlfn.XLOOKUP(A4136,ShowReleaseDate!A:A,ShowReleaseDate!D:D)</f>
        <v>Quarter 3</v>
      </c>
    </row>
    <row r="4137" spans="1:11" ht="27.75" x14ac:dyDescent="0.2">
      <c r="A4137" s="1">
        <v>81146370</v>
      </c>
      <c r="B4137" s="1" t="s">
        <v>12596</v>
      </c>
      <c r="D4137" s="3" t="s">
        <v>16</v>
      </c>
      <c r="E4137" s="3" t="s">
        <v>1547</v>
      </c>
      <c r="F4137" s="12" t="str">
        <f>_xlfn.XLOOKUP(A4137,ShowCategory!B:B,ShowCategory!A:A)</f>
        <v>Children &amp; Family Movies</v>
      </c>
      <c r="G4137" s="12">
        <f>_xlfn.XLOOKUP(A4137,ShowRating!A:A,ShowRating!C:C)</f>
        <v>3</v>
      </c>
      <c r="H4137" s="24" t="str">
        <f>_xlfn.XLOOKUP(A4137,ShowRating!A:A,ShowRating!D:D)</f>
        <v>Good</v>
      </c>
      <c r="I4137" s="24" t="str">
        <f>_xlfn.XLOOKUP(A4137,ShowDescription!A:A,ShowDescription!B:B)</f>
        <v>Lucky and friends must figure out how to get home in time for Christmas when a falling boulder â€“ and a serious snowstorm â€“ derail their travel plans.</v>
      </c>
      <c r="J4137" s="28">
        <f>_xlfn.XLOOKUP(A4137,ShowReleaseDate!A:A,ShowReleaseDate!B:B)</f>
        <v>43805</v>
      </c>
      <c r="K4137" s="24" t="str">
        <f>_xlfn.XLOOKUP(A4137,ShowReleaseDate!A:A,ShowReleaseDate!D:D)</f>
        <v>Quarter 3</v>
      </c>
    </row>
    <row r="4138" spans="1:11" x14ac:dyDescent="0.2">
      <c r="A4138" s="1">
        <v>80228274</v>
      </c>
      <c r="B4138" s="1" t="s">
        <v>12598</v>
      </c>
      <c r="D4138" s="3" t="s">
        <v>632</v>
      </c>
      <c r="E4138" s="3" t="s">
        <v>18</v>
      </c>
      <c r="F4138" s="12" t="str">
        <f>_xlfn.XLOOKUP(A4138,ShowCategory!B:B,ShowCategory!A:A)</f>
        <v>Anime Series, International TV Shows, Romantic TV Shows</v>
      </c>
      <c r="G4138" s="12">
        <f>_xlfn.XLOOKUP(A4138,ShowRating!A:A,ShowRating!C:C)</f>
        <v>4</v>
      </c>
      <c r="H4138" s="24" t="str">
        <f>_xlfn.XLOOKUP(A4138,ShowRating!A:A,ShowRating!D:D)</f>
        <v>Very Good</v>
      </c>
      <c r="I4138" s="24" t="str">
        <f>_xlfn.XLOOKUP(A4138,ShowDescription!A:A,ShowDescription!B:B)</f>
        <v>Teased constantly by classmate Takagi-san, middle-schooler Nishikata swears payback by trying (and failing) to give her a dose of her own medicine.</v>
      </c>
      <c r="J4138" s="28">
        <f>_xlfn.XLOOKUP(A4138,ShowReleaseDate!A:A,ShowReleaseDate!B:B)</f>
        <v>43805</v>
      </c>
      <c r="K4138" s="24" t="str">
        <f>_xlfn.XLOOKUP(A4138,ShowReleaseDate!A:A,ShowReleaseDate!D:D)</f>
        <v>Quarter 3</v>
      </c>
    </row>
    <row r="4139" spans="1:11" ht="27.75" x14ac:dyDescent="0.2">
      <c r="A4139" s="1">
        <v>80213588</v>
      </c>
      <c r="B4139" s="1" t="s">
        <v>12600</v>
      </c>
      <c r="C4139" s="1" t="s">
        <v>12601</v>
      </c>
      <c r="D4139" s="3" t="s">
        <v>16</v>
      </c>
      <c r="E4139" s="3" t="s">
        <v>18</v>
      </c>
      <c r="F4139" s="12" t="str">
        <f>_xlfn.XLOOKUP(A4139,ShowCategory!B:B,ShowCategory!A:A)</f>
        <v>Crime TV Shows, Docuseries</v>
      </c>
      <c r="G4139" s="12">
        <f>_xlfn.XLOOKUP(A4139,ShowRating!A:A,ShowRating!C:C)</f>
        <v>2</v>
      </c>
      <c r="H4139" s="24" t="str">
        <f>_xlfn.XLOOKUP(A4139,ShowRating!A:A,ShowRating!D:D)</f>
        <v>Neutral</v>
      </c>
      <c r="I4139" s="24" t="str">
        <f>_xlfn.XLOOKUP(A4139,ShowDescription!A:A,ShowDescription!B:B)</f>
        <v>Henry Lee Lucas rose to infamy when he confessed to hundreds of unsolved murders. This docuseries examines the truth â€“ and horrifying consequences.</v>
      </c>
      <c r="J4139" s="28">
        <f>_xlfn.XLOOKUP(A4139,ShowReleaseDate!A:A,ShowReleaseDate!B:B)</f>
        <v>43805</v>
      </c>
      <c r="K4139" s="24" t="str">
        <f>_xlfn.XLOOKUP(A4139,ShowReleaseDate!A:A,ShowReleaseDate!D:D)</f>
        <v>Quarter 3</v>
      </c>
    </row>
    <row r="4140" spans="1:11" x14ac:dyDescent="0.2">
      <c r="A4140" s="1">
        <v>70120340</v>
      </c>
      <c r="B4140" s="1" t="s">
        <v>12603</v>
      </c>
      <c r="C4140" s="1" t="s">
        <v>12604</v>
      </c>
      <c r="D4140" s="3" t="s">
        <v>298</v>
      </c>
      <c r="E4140" s="3" t="s">
        <v>3559</v>
      </c>
      <c r="F4140" s="12" t="str">
        <f>_xlfn.XLOOKUP(A4140,ShowCategory!B:B,ShowCategory!A:A)</f>
        <v>Comedies, Dramas</v>
      </c>
      <c r="G4140" s="12">
        <f>_xlfn.XLOOKUP(A4140,ShowRating!A:A,ShowRating!C:C)</f>
        <v>3</v>
      </c>
      <c r="H4140" s="24" t="str">
        <f>_xlfn.XLOOKUP(A4140,ShowRating!A:A,ShowRating!D:D)</f>
        <v>Good</v>
      </c>
      <c r="I4140" s="24" t="str">
        <f>_xlfn.XLOOKUP(A4140,ShowDescription!A:A,ShowDescription!B:B)</f>
        <v>Johnny Depp stars in this adaptation of Hunter S. Thompson's novel about a boozy journalist who moves to Puerto Rico and falls for a taken woman.</v>
      </c>
      <c r="J4140" s="28">
        <f>_xlfn.XLOOKUP(A4140,ShowReleaseDate!A:A,ShowReleaseDate!B:B)</f>
        <v>43805</v>
      </c>
      <c r="K4140" s="24" t="str">
        <f>_xlfn.XLOOKUP(A4140,ShowReleaseDate!A:A,ShowReleaseDate!D:D)</f>
        <v>Quarter 3</v>
      </c>
    </row>
    <row r="4141" spans="1:11" x14ac:dyDescent="0.2">
      <c r="A4141" s="1">
        <v>80987516</v>
      </c>
      <c r="B4141" s="1" t="s">
        <v>12606</v>
      </c>
      <c r="D4141" s="3" t="s">
        <v>30</v>
      </c>
      <c r="E4141" s="3" t="s">
        <v>18</v>
      </c>
      <c r="F4141" s="12" t="str">
        <f>_xlfn.XLOOKUP(A4141,ShowCategory!B:B,ShowCategory!A:A)</f>
        <v>International TV Shows, Spanish-Language TV Shows, TV Dramas</v>
      </c>
      <c r="G4141" s="12">
        <f>_xlfn.XLOOKUP(A4141,ShowRating!A:A,ShowRating!C:C)</f>
        <v>3</v>
      </c>
      <c r="H4141" s="24" t="str">
        <f>_xlfn.XLOOKUP(A4141,ShowRating!A:A,ShowRating!D:D)</f>
        <v>Good</v>
      </c>
      <c r="I4141" s="24" t="str">
        <f>_xlfn.XLOOKUP(A4141,ShowDescription!A:A,ShowDescription!B:B)</f>
        <v>Four sisters deal with family drama and secrets throughout three different time periods, all occurring on Christmas Day.</v>
      </c>
      <c r="J4141" s="28">
        <f>_xlfn.XLOOKUP(A4141,ShowReleaseDate!A:A,ShowReleaseDate!B:B)</f>
        <v>43805</v>
      </c>
      <c r="K4141" s="24" t="str">
        <f>_xlfn.XLOOKUP(A4141,ShowReleaseDate!A:A,ShowReleaseDate!D:D)</f>
        <v>Quarter 3</v>
      </c>
    </row>
    <row r="4142" spans="1:11" x14ac:dyDescent="0.2">
      <c r="A4142" s="1">
        <v>81019391</v>
      </c>
      <c r="B4142" s="1" t="s">
        <v>12608</v>
      </c>
      <c r="E4142" s="3" t="s">
        <v>18</v>
      </c>
      <c r="F4142" s="12" t="str">
        <f>_xlfn.XLOOKUP(A4142,ShowCategory!B:B,ShowCategory!A:A)</f>
        <v>Crime TV Shows, International TV Shows, Romantic TV Shows</v>
      </c>
      <c r="G4142" s="12">
        <f>_xlfn.XLOOKUP(A4142,ShowRating!A:A,ShowRating!C:C)</f>
        <v>5</v>
      </c>
      <c r="H4142" s="24" t="str">
        <f>_xlfn.XLOOKUP(A4142,ShowRating!A:A,ShowRating!D:D)</f>
        <v>Excellent</v>
      </c>
      <c r="I4142" s="24" t="str">
        <f>_xlfn.XLOOKUP(A4142,ShowDescription!A:A,ShowDescription!B:B)</f>
        <v>After jostling her way into a gig as a celebrity bodyguard, the boisterous daughter of a powerful triad boss shakes up a TV star's life and finds love.</v>
      </c>
      <c r="J4142" s="28">
        <f>_xlfn.XLOOKUP(A4142,ShowReleaseDate!A:A,ShowReleaseDate!B:B)</f>
        <v>43805</v>
      </c>
      <c r="K4142" s="24" t="str">
        <f>_xlfn.XLOOKUP(A4142,ShowReleaseDate!A:A,ShowReleaseDate!D:D)</f>
        <v>Quarter 3</v>
      </c>
    </row>
    <row r="4143" spans="1:11" x14ac:dyDescent="0.2">
      <c r="A4143" s="1">
        <v>80240027</v>
      </c>
      <c r="B4143" s="1" t="s">
        <v>12610</v>
      </c>
      <c r="D4143" s="3" t="s">
        <v>16</v>
      </c>
      <c r="E4143" s="3" t="s">
        <v>18</v>
      </c>
      <c r="F4143" s="12" t="str">
        <f>_xlfn.XLOOKUP(A4143,ShowCategory!B:B,ShowCategory!A:A)</f>
        <v>Romantic TV Shows, TV Dramas</v>
      </c>
      <c r="G4143" s="12">
        <f>_xlfn.XLOOKUP(A4143,ShowRating!A:A,ShowRating!C:C)</f>
        <v>5</v>
      </c>
      <c r="H4143" s="24" t="str">
        <f>_xlfn.XLOOKUP(A4143,ShowRating!A:A,ShowRating!D:D)</f>
        <v>Excellent</v>
      </c>
      <c r="I4143" s="24" t="str">
        <f>_xlfn.XLOOKUP(A4143,ShowDescription!A:A,ShowDescription!B:B)</f>
        <v>Searching for a fresh start, a nurse practitioner moves from LA to a remote northern California town and is surprised by what â€“ and who â€“ she finds.</v>
      </c>
      <c r="J4143" s="28">
        <f>_xlfn.XLOOKUP(A4143,ShowReleaseDate!A:A,ShowReleaseDate!B:B)</f>
        <v>43805</v>
      </c>
      <c r="K4143" s="24" t="str">
        <f>_xlfn.XLOOKUP(A4143,ShowReleaseDate!A:A,ShowReleaseDate!D:D)</f>
        <v>Quarter 3</v>
      </c>
    </row>
    <row r="4144" spans="1:11" x14ac:dyDescent="0.2">
      <c r="A4144" s="1">
        <v>80126997</v>
      </c>
      <c r="B4144" s="1" t="s">
        <v>12613</v>
      </c>
      <c r="C4144" s="1" t="s">
        <v>2197</v>
      </c>
      <c r="D4144" s="3" t="s">
        <v>611</v>
      </c>
      <c r="E4144" s="3" t="s">
        <v>325</v>
      </c>
      <c r="F4144" s="12" t="str">
        <f>_xlfn.XLOOKUP(A4144,ShowCategory!B:B,ShowCategory!A:A)</f>
        <v>Comedies, Dramas, International Movies</v>
      </c>
      <c r="G4144" s="12">
        <f>_xlfn.XLOOKUP(A4144,ShowRating!A:A,ShowRating!C:C)</f>
        <v>4</v>
      </c>
      <c r="H4144" s="24" t="str">
        <f>_xlfn.XLOOKUP(A4144,ShowRating!A:A,ShowRating!D:D)</f>
        <v>Very Good</v>
      </c>
      <c r="I4144" s="24" t="str">
        <f>_xlfn.XLOOKUP(A4144,ShowDescription!A:A,ShowDescription!B:B)</f>
        <v>A group of local women band together to save a terrified young girl from marriage, launching a hilarious strike against their frustrated husbands.</v>
      </c>
      <c r="J4144" s="28">
        <f>_xlfn.XLOOKUP(A4144,ShowReleaseDate!A:A,ShowReleaseDate!B:B)</f>
        <v>43805</v>
      </c>
      <c r="K4144" s="24" t="str">
        <f>_xlfn.XLOOKUP(A4144,ShowReleaseDate!A:A,ShowReleaseDate!D:D)</f>
        <v>Quarter 3</v>
      </c>
    </row>
    <row r="4145" spans="1:11" x14ac:dyDescent="0.2">
      <c r="A4145" s="1">
        <v>81172868</v>
      </c>
      <c r="B4145" s="1" t="s">
        <v>12615</v>
      </c>
      <c r="C4145" s="1" t="s">
        <v>2197</v>
      </c>
      <c r="D4145" s="3" t="s">
        <v>9</v>
      </c>
      <c r="E4145" s="3" t="s">
        <v>270</v>
      </c>
      <c r="F4145" s="12" t="str">
        <f>_xlfn.XLOOKUP(A4145,ShowCategory!B:B,ShowCategory!A:A)</f>
        <v>Comedies, Dramas, International Movies</v>
      </c>
      <c r="G4145" s="12">
        <f>_xlfn.XLOOKUP(A4145,ShowRating!A:A,ShowRating!C:C)</f>
        <v>5</v>
      </c>
      <c r="H4145" s="24" t="str">
        <f>_xlfn.XLOOKUP(A4145,ShowRating!A:A,ShowRating!D:D)</f>
        <v>Excellent</v>
      </c>
      <c r="I4145" s="24" t="str">
        <f>_xlfn.XLOOKUP(A4145,ShowDescription!A:A,ShowDescription!B:B)</f>
        <v>After a woman is severely beaten at home, her strong-willed friends take a stand against their husbands to seek justice for domestic abuse victims.</v>
      </c>
      <c r="J4145" s="28">
        <f>_xlfn.XLOOKUP(A4145,ShowReleaseDate!A:A,ShowReleaseDate!B:B)</f>
        <v>43805</v>
      </c>
      <c r="K4145" s="24" t="str">
        <f>_xlfn.XLOOKUP(A4145,ShowReleaseDate!A:A,ShowReleaseDate!D:D)</f>
        <v>Quarter 3</v>
      </c>
    </row>
    <row r="4146" spans="1:11" x14ac:dyDescent="0.2">
      <c r="A4146" s="1">
        <v>80177346</v>
      </c>
      <c r="B4146" s="1" t="s">
        <v>12617</v>
      </c>
      <c r="D4146" s="3" t="s">
        <v>16</v>
      </c>
      <c r="E4146" s="3" t="s">
        <v>18</v>
      </c>
      <c r="F4146" s="12" t="str">
        <f>_xlfn.XLOOKUP(A4146,ShowCategory!B:B,ShowCategory!A:A)</f>
        <v>Crime TV Shows, TV Action &amp; Adventure, TV Comedies</v>
      </c>
      <c r="G4146" s="12">
        <f>_xlfn.XLOOKUP(A4146,ShowRating!A:A,ShowRating!C:C)</f>
        <v>4</v>
      </c>
      <c r="H4146" s="24" t="str">
        <f>_xlfn.XLOOKUP(A4146,ShowRating!A:A,ShowRating!D:D)</f>
        <v>Very Good</v>
      </c>
      <c r="I4146" s="24" t="str">
        <f>_xlfn.XLOOKUP(A4146,ShowDescription!A:A,ShowDescription!B:B)</f>
        <v>A boozy ex-cop turned hit man thinks he's losing his marbles when a cartoon unicorn only he can see urges him to rescue a girl kidnapped by Santa.</v>
      </c>
      <c r="J4146" s="28">
        <f>_xlfn.XLOOKUP(A4146,ShowReleaseDate!A:A,ShowReleaseDate!B:B)</f>
        <v>43440</v>
      </c>
      <c r="K4146" s="24" t="str">
        <f>_xlfn.XLOOKUP(A4146,ShowReleaseDate!A:A,ShowReleaseDate!D:D)</f>
        <v>Quarter 3</v>
      </c>
    </row>
    <row r="4147" spans="1:11" ht="27.75" x14ac:dyDescent="0.2">
      <c r="A4147" s="1">
        <v>81002594</v>
      </c>
      <c r="B4147" s="1" t="s">
        <v>12620</v>
      </c>
      <c r="C4147" s="1" t="s">
        <v>3406</v>
      </c>
      <c r="D4147" s="3" t="s">
        <v>134</v>
      </c>
      <c r="E4147" s="3" t="s">
        <v>345</v>
      </c>
      <c r="F4147" s="12" t="str">
        <f>_xlfn.XLOOKUP(A4147,ShowCategory!B:B,ShowCategory!A:A)</f>
        <v>International Movies, LGBTQ Movies, Romantic Movies</v>
      </c>
      <c r="G4147" s="12">
        <f>_xlfn.XLOOKUP(A4147,ShowRating!A:A,ShowRating!C:C)</f>
        <v>2</v>
      </c>
      <c r="H4147" s="24" t="str">
        <f>_xlfn.XLOOKUP(A4147,ShowRating!A:A,ShowRating!D:D)</f>
        <v>Neutral</v>
      </c>
      <c r="I4147" s="24" t="str">
        <f>_xlfn.XLOOKUP(A4147,ShowDescription!A:A,ShowDescription!B:B)</f>
        <v>Traditional girl Pie is initially uncomfortable with her tomboyish new roommate. But as time goes on, she finds herself increasingly attracted to her.</v>
      </c>
      <c r="J4147" s="28">
        <f>_xlfn.XLOOKUP(A4147,ShowReleaseDate!A:A,ShowReleaseDate!B:B)</f>
        <v>43440</v>
      </c>
      <c r="K4147" s="24" t="str">
        <f>_xlfn.XLOOKUP(A4147,ShowReleaseDate!A:A,ShowReleaseDate!D:D)</f>
        <v>Quarter 3</v>
      </c>
    </row>
    <row r="4148" spans="1:11" x14ac:dyDescent="0.2">
      <c r="A4148" s="1">
        <v>80185876</v>
      </c>
      <c r="B4148" s="1" t="s">
        <v>12622</v>
      </c>
      <c r="C4148" s="1" t="s">
        <v>12623</v>
      </c>
      <c r="D4148" s="3" t="s">
        <v>16</v>
      </c>
      <c r="E4148" s="3" t="s">
        <v>12625</v>
      </c>
      <c r="F4148" s="12" t="str">
        <f>_xlfn.XLOOKUP(A4148,ShowCategory!B:B,ShowCategory!A:A)</f>
        <v>Children &amp; Family Movies, Comedies, Music &amp; Musicals</v>
      </c>
      <c r="G4148" s="12">
        <f>_xlfn.XLOOKUP(A4148,ShowRating!A:A,ShowRating!C:C)</f>
        <v>4</v>
      </c>
      <c r="H4148" s="24" t="str">
        <f>_xlfn.XLOOKUP(A4148,ShowRating!A:A,ShowRating!D:D)</f>
        <v>Very Good</v>
      </c>
      <c r="I4148" s="24" t="str">
        <f>_xlfn.XLOOKUP(A4148,ShowDescription!A:A,ShowDescription!B:B)</f>
        <v>When Queen Poppy realizes that Bridget and the Bergens don't have any holidays, she hatches a plan for Branch and the Snack Pack to help create one.</v>
      </c>
      <c r="J4148" s="28">
        <f>_xlfn.XLOOKUP(A4148,ShowReleaseDate!A:A,ShowReleaseDate!B:B)</f>
        <v>43075</v>
      </c>
      <c r="K4148" s="24" t="str">
        <f>_xlfn.XLOOKUP(A4148,ShowReleaseDate!A:A,ShowReleaseDate!D:D)</f>
        <v>Quarter 3</v>
      </c>
    </row>
    <row r="4149" spans="1:11" x14ac:dyDescent="0.2">
      <c r="A4149" s="1">
        <v>80117746</v>
      </c>
      <c r="B4149" s="1" t="s">
        <v>12627</v>
      </c>
      <c r="C4149" s="1" t="s">
        <v>11793</v>
      </c>
      <c r="D4149" s="3" t="s">
        <v>16</v>
      </c>
      <c r="E4149" s="3" t="s">
        <v>532</v>
      </c>
      <c r="F4149" s="12" t="str">
        <f>_xlfn.XLOOKUP(A4149,ShowCategory!B:B,ShowCategory!A:A)</f>
        <v>Dramas, Independent Movies, Romantic Movies</v>
      </c>
      <c r="G4149" s="12">
        <f>_xlfn.XLOOKUP(A4149,ShowRating!A:A,ShowRating!C:C)</f>
        <v>5</v>
      </c>
      <c r="H4149" s="24" t="str">
        <f>_xlfn.XLOOKUP(A4149,ShowRating!A:A,ShowRating!D:D)</f>
        <v>Excellent</v>
      </c>
      <c r="I4149" s="24" t="str">
        <f>_xlfn.XLOOKUP(A4149,ShowDescription!A:A,ShowDescription!B:B)</f>
        <v>Two former high school sweethearts unexpectedly reunite in their old hometown, where they rediscover their magical bond and face a shared regret.</v>
      </c>
      <c r="J4149" s="28">
        <f>_xlfn.XLOOKUP(A4149,ShowReleaseDate!A:A,ShowReleaseDate!B:B)</f>
        <v>42710</v>
      </c>
      <c r="K4149" s="24" t="str">
        <f>_xlfn.XLOOKUP(A4149,ShowReleaseDate!A:A,ShowReleaseDate!D:D)</f>
        <v>Quarter 3</v>
      </c>
    </row>
    <row r="4150" spans="1:11" x14ac:dyDescent="0.2">
      <c r="A4150" s="1">
        <v>80142615</v>
      </c>
      <c r="B4150" s="1" t="s">
        <v>12630</v>
      </c>
      <c r="C4150" s="1" t="s">
        <v>12631</v>
      </c>
      <c r="D4150" s="3" t="s">
        <v>16</v>
      </c>
      <c r="E4150" s="3" t="s">
        <v>246</v>
      </c>
      <c r="F4150" s="12" t="str">
        <f>_xlfn.XLOOKUP(A4150,ShowCategory!B:B,ShowCategory!A:A)</f>
        <v>Documentaries, Sports Movies</v>
      </c>
      <c r="G4150" s="12">
        <f>_xlfn.XLOOKUP(A4150,ShowRating!A:A,ShowRating!C:C)</f>
        <v>4</v>
      </c>
      <c r="H4150" s="24" t="str">
        <f>_xlfn.XLOOKUP(A4150,ShowRating!A:A,ShowRating!D:D)</f>
        <v>Very Good</v>
      </c>
      <c r="I4150" s="24" t="str">
        <f>_xlfn.XLOOKUP(A4150,ShowDescription!A:A,ShowDescription!B:B)</f>
        <v>Follow the journey of Satnam Singh Bhamara as he works to fulfill his dream of becoming the first India-born player to be drafted into the NBA.</v>
      </c>
      <c r="J4150" s="28">
        <f>_xlfn.XLOOKUP(A4150,ShowReleaseDate!A:A,ShowReleaseDate!B:B)</f>
        <v>42710</v>
      </c>
      <c r="K4150" s="24" t="str">
        <f>_xlfn.XLOOKUP(A4150,ShowReleaseDate!A:A,ShowReleaseDate!D:D)</f>
        <v>Quarter 3</v>
      </c>
    </row>
    <row r="4151" spans="1:11" x14ac:dyDescent="0.2">
      <c r="A4151" s="1">
        <v>80115673</v>
      </c>
      <c r="B4151" s="1" t="s">
        <v>12633</v>
      </c>
      <c r="C4151" s="1" t="s">
        <v>12634</v>
      </c>
      <c r="D4151" s="3" t="s">
        <v>16</v>
      </c>
      <c r="E4151" s="3" t="s">
        <v>68</v>
      </c>
      <c r="F4151" s="12" t="str">
        <f>_xlfn.XLOOKUP(A4151,ShowCategory!B:B,ShowCategory!A:A)</f>
        <v>Music &amp; Musicals, Stand-Up Comedy</v>
      </c>
      <c r="G4151" s="12">
        <f>_xlfn.XLOOKUP(A4151,ShowRating!A:A,ShowRating!C:C)</f>
        <v>3</v>
      </c>
      <c r="H4151" s="24" t="str">
        <f>_xlfn.XLOOKUP(A4151,ShowRating!A:A,ShowRating!D:D)</f>
        <v>Good</v>
      </c>
      <c r="I4151" s="24" t="str">
        <f>_xlfn.XLOOKUP(A4151,ShowDescription!A:A,ShowDescription!B:B)</f>
        <v>The comic innovator delivers a surreal set blending experimental songs, jokes about grits, guns and drugs, and other improvised comedy adventures.</v>
      </c>
      <c r="J4151" s="28">
        <f>_xlfn.XLOOKUP(A4151,ShowReleaseDate!A:A,ShowReleaseDate!B:B)</f>
        <v>42710</v>
      </c>
      <c r="K4151" s="24" t="str">
        <f>_xlfn.XLOOKUP(A4151,ShowReleaseDate!A:A,ShowReleaseDate!D:D)</f>
        <v>Quarter 3</v>
      </c>
    </row>
    <row r="4152" spans="1:11" x14ac:dyDescent="0.2">
      <c r="A4152" s="1">
        <v>80105691</v>
      </c>
      <c r="B4152" s="1" t="s">
        <v>12636</v>
      </c>
      <c r="C4152" s="1" t="s">
        <v>12637</v>
      </c>
      <c r="D4152" s="3" t="s">
        <v>4334</v>
      </c>
      <c r="E4152" s="3" t="s">
        <v>466</v>
      </c>
      <c r="F4152" s="12" t="str">
        <f>_xlfn.XLOOKUP(A4152,ShowCategory!B:B,ShowCategory!A:A)</f>
        <v>Dramas, Independent Movies, International Movies</v>
      </c>
      <c r="G4152" s="12">
        <f>_xlfn.XLOOKUP(A4152,ShowRating!A:A,ShowRating!C:C)</f>
        <v>5</v>
      </c>
      <c r="H4152" s="24" t="str">
        <f>_xlfn.XLOOKUP(A4152,ShowRating!A:A,ShowRating!D:D)</f>
        <v>Excellent</v>
      </c>
      <c r="I4152" s="24" t="str">
        <f>_xlfn.XLOOKUP(A4152,ShowDescription!A:A,ShowDescription!B:B)</f>
        <v>Danish teen Emma moves to Paris hoping to become a top model, but her dreams soon unravel when her affair with photographer Shane turns obsessive.</v>
      </c>
      <c r="J4152" s="28">
        <f>_xlfn.XLOOKUP(A4152,ShowReleaseDate!A:A,ShowReleaseDate!B:B)</f>
        <v>42710</v>
      </c>
      <c r="K4152" s="24" t="str">
        <f>_xlfn.XLOOKUP(A4152,ShowReleaseDate!A:A,ShowReleaseDate!D:D)</f>
        <v>Quarter 3</v>
      </c>
    </row>
    <row r="4153" spans="1:11" x14ac:dyDescent="0.2">
      <c r="A4153" s="1">
        <v>81029841</v>
      </c>
      <c r="B4153" s="1" t="s">
        <v>12639</v>
      </c>
      <c r="C4153" s="1" t="s">
        <v>3536</v>
      </c>
      <c r="E4153" s="3" t="s">
        <v>364</v>
      </c>
      <c r="F4153" s="12" t="str">
        <f>_xlfn.XLOOKUP(A4153,ShowCategory!B:B,ShowCategory!A:A)</f>
        <v>Children &amp; Family Movies, Dramas, Romantic Movies</v>
      </c>
      <c r="G4153" s="12">
        <f>_xlfn.XLOOKUP(A4153,ShowRating!A:A,ShowRating!C:C)</f>
        <v>4</v>
      </c>
      <c r="H4153" s="24" t="str">
        <f>_xlfn.XLOOKUP(A4153,ShowRating!A:A,ShowRating!D:D)</f>
        <v>Very Good</v>
      </c>
      <c r="I4153" s="24" t="str">
        <f>_xlfn.XLOOKUP(A4153,ShowDescription!A:A,ShowDescription!B:B)</f>
        <v>Christmas brings the ultimate gift to Aldovia: a royal baby. But first, Queen Amber must save her family and kingdom by unwrapping a monarchy mystery.</v>
      </c>
      <c r="J4153" s="28">
        <f>_xlfn.XLOOKUP(A4153,ShowReleaseDate!A:A,ShowReleaseDate!B:B)</f>
        <v>43804</v>
      </c>
      <c r="K4153" s="24" t="str">
        <f>_xlfn.XLOOKUP(A4153,ShowReleaseDate!A:A,ShowReleaseDate!D:D)</f>
        <v>Quarter 3</v>
      </c>
    </row>
    <row r="4154" spans="1:11" x14ac:dyDescent="0.2">
      <c r="A4154" s="1">
        <v>81083590</v>
      </c>
      <c r="B4154" s="1" t="s">
        <v>12642</v>
      </c>
      <c r="D4154" s="3" t="s">
        <v>1385</v>
      </c>
      <c r="E4154" s="3" t="s">
        <v>18</v>
      </c>
      <c r="F4154" s="12" t="str">
        <f>_xlfn.XLOOKUP(A4154,ShowCategory!B:B,ShowCategory!A:A)</f>
        <v>International TV Shows, Romantic TV Shows, TV Comedies</v>
      </c>
      <c r="G4154" s="12">
        <f>_xlfn.XLOOKUP(A4154,ShowRating!A:A,ShowRating!C:C)</f>
        <v>2</v>
      </c>
      <c r="H4154" s="24" t="str">
        <f>_xlfn.XLOOKUP(A4154,ShowRating!A:A,ShowRating!D:D)</f>
        <v>Neutral</v>
      </c>
      <c r="I4154" s="24" t="str">
        <f>_xlfn.XLOOKUP(A4154,ShowDescription!A:A,ShowDescription!B:B)</f>
        <v>Tired of the constant comments on her relationship status, perpetually single Johanne starts a 24-day hunt for a boyfriend to bring home for Christmas.</v>
      </c>
      <c r="J4154" s="28">
        <f>_xlfn.XLOOKUP(A4154,ShowReleaseDate!A:A,ShowReleaseDate!B:B)</f>
        <v>43804</v>
      </c>
      <c r="K4154" s="24" t="str">
        <f>_xlfn.XLOOKUP(A4154,ShowReleaseDate!A:A,ShowReleaseDate!D:D)</f>
        <v>Quarter 3</v>
      </c>
    </row>
    <row r="4155" spans="1:11" x14ac:dyDescent="0.2">
      <c r="A4155" s="1">
        <v>81212801</v>
      </c>
      <c r="B4155" s="1" t="s">
        <v>12644</v>
      </c>
      <c r="D4155" s="3" t="s">
        <v>16</v>
      </c>
      <c r="E4155" s="3" t="s">
        <v>407</v>
      </c>
      <c r="F4155" s="12" t="str">
        <f>_xlfn.XLOOKUP(A4155,ShowCategory!B:B,ShowCategory!A:A)</f>
        <v>Documentaries</v>
      </c>
      <c r="G4155" s="12">
        <f>_xlfn.XLOOKUP(A4155,ShowRating!A:A,ShowRating!C:C)</f>
        <v>5</v>
      </c>
      <c r="H4155" s="24" t="str">
        <f>_xlfn.XLOOKUP(A4155,ShowRating!A:A,ShowRating!D:D)</f>
        <v>Excellent</v>
      </c>
      <c r="I4155" s="24" t="str">
        <f>_xlfn.XLOOKUP(A4155,ShowDescription!A:A,ShowDescription!B:B)</f>
        <v>Join director Martin Scorsese as he sits down with stars Robert De Niro, Al Pacino and Joe Pesci for an intimate, intriguing look inside "The Irishman."</v>
      </c>
      <c r="J4155" s="28">
        <f>_xlfn.XLOOKUP(A4155,ShowReleaseDate!A:A,ShowReleaseDate!B:B)</f>
        <v>43804</v>
      </c>
      <c r="K4155" s="24" t="str">
        <f>_xlfn.XLOOKUP(A4155,ShowReleaseDate!A:A,ShowReleaseDate!D:D)</f>
        <v>Quarter 3</v>
      </c>
    </row>
    <row r="4156" spans="1:11" x14ac:dyDescent="0.2">
      <c r="A4156" s="1">
        <v>80236118</v>
      </c>
      <c r="B4156" s="1" t="s">
        <v>12646</v>
      </c>
      <c r="D4156" s="3" t="s">
        <v>259</v>
      </c>
      <c r="E4156" s="3" t="s">
        <v>18</v>
      </c>
      <c r="F4156" s="12" t="str">
        <f>_xlfn.XLOOKUP(A4156,ShowCategory!B:B,ShowCategory!A:A)</f>
        <v>TV Action &amp; Adventure, TV Dramas, TV Horror</v>
      </c>
      <c r="G4156" s="12">
        <f>_xlfn.XLOOKUP(A4156,ShowRating!A:A,ShowRating!C:C)</f>
        <v>4</v>
      </c>
      <c r="H4156" s="24" t="str">
        <f>_xlfn.XLOOKUP(A4156,ShowRating!A:A,ShowRating!D:D)</f>
        <v>Very Good</v>
      </c>
      <c r="I4156" s="24" t="str">
        <f>_xlfn.XLOOKUP(A4156,ShowDescription!A:A,ShowDescription!B:B)</f>
        <v>A fast-spreading disease that turns victims into blood-sucking fiends pits two best friends against each other in a fight for humanity's future.</v>
      </c>
      <c r="J4156" s="28">
        <f>_xlfn.XLOOKUP(A4156,ShowReleaseDate!A:A,ShowReleaseDate!B:B)</f>
        <v>43804</v>
      </c>
      <c r="K4156" s="24" t="str">
        <f>_xlfn.XLOOKUP(A4156,ShowReleaseDate!A:A,ShowReleaseDate!D:D)</f>
        <v>Quarter 3</v>
      </c>
    </row>
    <row r="4157" spans="1:11" x14ac:dyDescent="0.2">
      <c r="A4157" s="1">
        <v>80244190</v>
      </c>
      <c r="B4157" s="1" t="s">
        <v>12649</v>
      </c>
      <c r="C4157" s="1" t="s">
        <v>12650</v>
      </c>
      <c r="D4157" s="3" t="s">
        <v>1286</v>
      </c>
      <c r="E4157" s="3" t="s">
        <v>223</v>
      </c>
      <c r="F4157" s="12" t="str">
        <f>_xlfn.XLOOKUP(A4157,ShowCategory!B:B,ShowCategory!A:A)</f>
        <v>Dramas, Sports Movies</v>
      </c>
      <c r="G4157" s="12">
        <f>_xlfn.XLOOKUP(A4157,ShowRating!A:A,ShowRating!C:C)</f>
        <v>3</v>
      </c>
      <c r="H4157" s="24" t="str">
        <f>_xlfn.XLOOKUP(A4157,ShowRating!A:A,ShowRating!D:D)</f>
        <v>Good</v>
      </c>
      <c r="I4157" s="24" t="str">
        <f>_xlfn.XLOOKUP(A4157,ShowDescription!A:A,ShowDescription!B:B)</f>
        <v>In mid-1970s Australia, two small-town teenage boys befriend an enigmatic middle-aged surfer, who urges them to see the thrill in facing their fears.</v>
      </c>
      <c r="J4157" s="28">
        <f>_xlfn.XLOOKUP(A4157,ShowReleaseDate!A:A,ShowReleaseDate!B:B)</f>
        <v>43439</v>
      </c>
      <c r="K4157" s="24" t="str">
        <f>_xlfn.XLOOKUP(A4157,ShowReleaseDate!A:A,ShowReleaseDate!D:D)</f>
        <v>Quarter 3</v>
      </c>
    </row>
    <row r="4158" spans="1:11" x14ac:dyDescent="0.2">
      <c r="A4158" s="1">
        <v>80211229</v>
      </c>
      <c r="B4158" s="1" t="s">
        <v>12653</v>
      </c>
      <c r="C4158" s="1" t="s">
        <v>12654</v>
      </c>
      <c r="D4158" s="3" t="s">
        <v>30</v>
      </c>
      <c r="E4158" s="3" t="s">
        <v>18</v>
      </c>
      <c r="F4158" s="12" t="str">
        <f>_xlfn.XLOOKUP(A4158,ShowCategory!B:B,ShowCategory!A:A)</f>
        <v>Kids' TV</v>
      </c>
      <c r="G4158" s="12">
        <f>_xlfn.XLOOKUP(A4158,ShowRating!A:A,ShowRating!C:C)</f>
        <v>4</v>
      </c>
      <c r="H4158" s="24" t="str">
        <f>_xlfn.XLOOKUP(A4158,ShowRating!A:A,ShowRating!D:D)</f>
        <v>Very Good</v>
      </c>
      <c r="I4158" s="24" t="str">
        <f>_xlfn.XLOOKUP(A4158,ShowDescription!A:A,ShowDescription!B:B)</f>
        <v>Spirited sister-brother duo Cleo and CuquÃ­n try on different professions each day to help their other siblings solve problems and enjoy new adventures.</v>
      </c>
      <c r="J4158" s="28">
        <f>_xlfn.XLOOKUP(A4158,ShowReleaseDate!A:A,ShowReleaseDate!B:B)</f>
        <v>43439</v>
      </c>
      <c r="K4158" s="24" t="str">
        <f>_xlfn.XLOOKUP(A4158,ShowReleaseDate!A:A,ShowReleaseDate!D:D)</f>
        <v>Quarter 3</v>
      </c>
    </row>
    <row r="4159" spans="1:11" x14ac:dyDescent="0.2">
      <c r="A4159" s="1">
        <v>80204730</v>
      </c>
      <c r="B4159" s="1" t="s">
        <v>12656</v>
      </c>
      <c r="D4159" s="3" t="s">
        <v>16</v>
      </c>
      <c r="E4159" s="3" t="s">
        <v>18</v>
      </c>
      <c r="F4159" s="12" t="str">
        <f>_xlfn.XLOOKUP(A4159,ShowCategory!B:B,ShowCategory!A:A)</f>
        <v>TV Comedies</v>
      </c>
      <c r="G4159" s="12">
        <f>_xlfn.XLOOKUP(A4159,ShowRating!A:A,ShowRating!C:C)</f>
        <v>5</v>
      </c>
      <c r="H4159" s="24" t="str">
        <f>_xlfn.XLOOKUP(A4159,ShowRating!A:A,ShowRating!D:D)</f>
        <v>Excellent</v>
      </c>
      <c r="I4159" s="24" t="str">
        <f>_xlfn.XLOOKUP(A4159,ShowDescription!A:A,ShowDescription!B:B)</f>
        <v>After 15 years behind bars, a kindhearted ex-drug dealer returns to Brooklyn looking for a fresh start, only to discover things have changed. A lot.</v>
      </c>
      <c r="J4159" s="28">
        <f>_xlfn.XLOOKUP(A4159,ShowReleaseDate!A:A,ShowReleaseDate!B:B)</f>
        <v>43439</v>
      </c>
      <c r="K4159" s="24" t="str">
        <f>_xlfn.XLOOKUP(A4159,ShowReleaseDate!A:A,ShowReleaseDate!D:D)</f>
        <v>Quarter 3</v>
      </c>
    </row>
    <row r="4160" spans="1:11" x14ac:dyDescent="0.2">
      <c r="A4160" s="1">
        <v>80187435</v>
      </c>
      <c r="B4160" s="1" t="s">
        <v>12658</v>
      </c>
      <c r="C4160" s="1" t="s">
        <v>1514</v>
      </c>
      <c r="D4160" s="3" t="s">
        <v>16</v>
      </c>
      <c r="E4160" s="3" t="s">
        <v>1114</v>
      </c>
      <c r="F4160" s="12" t="str">
        <f>_xlfn.XLOOKUP(A4160,ShowCategory!B:B,ShowCategory!A:A)</f>
        <v>Stand-Up Comedy</v>
      </c>
      <c r="G4160" s="12">
        <f>_xlfn.XLOOKUP(A4160,ShowRating!A:A,ShowRating!C:C)</f>
        <v>2</v>
      </c>
      <c r="H4160" s="24" t="str">
        <f>_xlfn.XLOOKUP(A4160,ShowRating!A:A,ShowRating!D:D)</f>
        <v>Neutral</v>
      </c>
      <c r="I4160" s="24" t="str">
        <f>_xlfn.XLOOKUP(A4160,ShowDescription!A:A,ShowDescription!B:B)</f>
        <v>Cheeky comic Craig Ferguson keeps it casual as he discusses '70s porn, Japanese toilets and his mildly crime-filled days as a talk show host.</v>
      </c>
      <c r="J4160" s="28">
        <f>_xlfn.XLOOKUP(A4160,ShowReleaseDate!A:A,ShowReleaseDate!B:B)</f>
        <v>43074</v>
      </c>
      <c r="K4160" s="24" t="str">
        <f>_xlfn.XLOOKUP(A4160,ShowReleaseDate!A:A,ShowReleaseDate!D:D)</f>
        <v>Quarter 3</v>
      </c>
    </row>
    <row r="4161" spans="1:11" x14ac:dyDescent="0.2">
      <c r="A4161" s="1">
        <v>80104103</v>
      </c>
      <c r="B4161" s="1" t="s">
        <v>12661</v>
      </c>
      <c r="C4161" s="1" t="s">
        <v>12662</v>
      </c>
      <c r="D4161" s="3" t="s">
        <v>16</v>
      </c>
      <c r="E4161" s="3" t="s">
        <v>511</v>
      </c>
      <c r="F4161" s="12" t="str">
        <f>_xlfn.XLOOKUP(A4161,ShowCategory!B:B,ShowCategory!A:A)</f>
        <v>Dramas, Independent Movies, Thrillers</v>
      </c>
      <c r="G4161" s="12">
        <f>_xlfn.XLOOKUP(A4161,ShowRating!A:A,ShowRating!C:C)</f>
        <v>5</v>
      </c>
      <c r="H4161" s="24" t="str">
        <f>_xlfn.XLOOKUP(A4161,ShowRating!A:A,ShowRating!D:D)</f>
        <v>Excellent</v>
      </c>
      <c r="I4161" s="24" t="str">
        <f>_xlfn.XLOOKUP(A4161,ShowDescription!A:A,ShowDescription!B:B)</f>
        <v>Two tech-savvy teens plot to fool a cranky old neighbor into believing his house is haunted, but their cruel prank soon takes some unexpected turns.</v>
      </c>
      <c r="J4161" s="28">
        <f>_xlfn.XLOOKUP(A4161,ShowReleaseDate!A:A,ShowReleaseDate!B:B)</f>
        <v>42709</v>
      </c>
      <c r="K4161" s="24" t="str">
        <f>_xlfn.XLOOKUP(A4161,ShowReleaseDate!A:A,ShowReleaseDate!D:D)</f>
        <v>Quarter 3</v>
      </c>
    </row>
    <row r="4162" spans="1:11" ht="27.75" x14ac:dyDescent="0.2">
      <c r="A4162" s="1">
        <v>80004478</v>
      </c>
      <c r="B4162" s="1" t="s">
        <v>12665</v>
      </c>
      <c r="C4162" s="1" t="s">
        <v>2185</v>
      </c>
      <c r="D4162" s="3" t="s">
        <v>16</v>
      </c>
      <c r="E4162" s="3" t="s">
        <v>532</v>
      </c>
      <c r="F4162" s="12" t="str">
        <f>_xlfn.XLOOKUP(A4162,ShowCategory!B:B,ShowCategory!A:A)</f>
        <v>Stand-Up Comedy</v>
      </c>
      <c r="G4162" s="12">
        <f>_xlfn.XLOOKUP(A4162,ShowRating!A:A,ShowRating!C:C)</f>
        <v>3</v>
      </c>
      <c r="H4162" s="24" t="str">
        <f>_xlfn.XLOOKUP(A4162,ShowRating!A:A,ShowRating!D:D)</f>
        <v>Good</v>
      </c>
      <c r="I4162" s="24" t="str">
        <f>_xlfn.XLOOKUP(A4162,ShowDescription!A:A,ShowDescription!B:B)</f>
        <v>Bill Burr escapes the zombie apocalypse, explores how rom-coms ruin great sex and explains how too many childhood hugs may be the downfall of man.</v>
      </c>
      <c r="J4162" s="28">
        <f>_xlfn.XLOOKUP(A4162,ShowReleaseDate!A:A,ShowReleaseDate!B:B)</f>
        <v>41978</v>
      </c>
      <c r="K4162" s="24" t="str">
        <f>_xlfn.XLOOKUP(A4162,ShowReleaseDate!A:A,ShowReleaseDate!D:D)</f>
        <v>Quarter 3</v>
      </c>
    </row>
    <row r="4163" spans="1:11" x14ac:dyDescent="0.2">
      <c r="A4163" s="1">
        <v>81188871</v>
      </c>
      <c r="B4163" s="1" t="s">
        <v>12668</v>
      </c>
      <c r="C4163" s="1" t="s">
        <v>12669</v>
      </c>
      <c r="D4163" s="3" t="s">
        <v>85</v>
      </c>
      <c r="E4163" s="3" t="s">
        <v>991</v>
      </c>
      <c r="F4163" s="12" t="str">
        <f>_xlfn.XLOOKUP(A4163,ShowCategory!B:B,ShowCategory!A:A)</f>
        <v>Dramas, International Movies, Romantic Movies</v>
      </c>
      <c r="G4163" s="12">
        <f>_xlfn.XLOOKUP(A4163,ShowRating!A:A,ShowRating!C:C)</f>
        <v>4</v>
      </c>
      <c r="H4163" s="24" t="str">
        <f>_xlfn.XLOOKUP(A4163,ShowRating!A:A,ShowRating!D:D)</f>
        <v>Very Good</v>
      </c>
      <c r="I4163" s="24" t="str">
        <f>_xlfn.XLOOKUP(A4163,ShowDescription!A:A,ShowDescription!B:B)</f>
        <v>After his crew breaks up, a gifted but insecure hip-hop dancer teaches at a top ballet school in Paris, where he falls for an aspiring ballerina.</v>
      </c>
      <c r="J4163" s="28">
        <f>_xlfn.XLOOKUP(A4163,ShowReleaseDate!A:A,ShowReleaseDate!B:B)</f>
        <v>43803</v>
      </c>
      <c r="K4163" s="24" t="str">
        <f>_xlfn.XLOOKUP(A4163,ShowReleaseDate!A:A,ShowReleaseDate!D:D)</f>
        <v>Quarter 3</v>
      </c>
    </row>
    <row r="4164" spans="1:11" ht="27.75" x14ac:dyDescent="0.2">
      <c r="A4164" s="1">
        <v>81135440</v>
      </c>
      <c r="B4164" s="1" t="s">
        <v>12672</v>
      </c>
      <c r="D4164" s="3" t="s">
        <v>398</v>
      </c>
      <c r="E4164" s="3" t="s">
        <v>18</v>
      </c>
      <c r="F4164" s="12" t="str">
        <f>_xlfn.XLOOKUP(A4164,ShowCategory!B:B,ShowCategory!A:A)</f>
        <v>International TV Shows, TV Dramas, Teen TV Shows</v>
      </c>
      <c r="G4164" s="12">
        <f>_xlfn.XLOOKUP(A4164,ShowRating!A:A,ShowRating!C:C)</f>
        <v>5</v>
      </c>
      <c r="H4164" s="24" t="str">
        <f>_xlfn.XLOOKUP(A4164,ShowRating!A:A,ShowRating!D:D)</f>
        <v>Excellent</v>
      </c>
      <c r="I4164" s="24" t="str">
        <f>_xlfn.XLOOKUP(A4164,ShowDescription!A:A,ShowDescription!B:B)</f>
        <v>A tennis whiz beats the odds to excel on the court while juggling school and inspiring teammates. Based on the hit manga series by Takeshi Konomi.</v>
      </c>
      <c r="J4164" s="28">
        <f>_xlfn.XLOOKUP(A4164,ShowReleaseDate!A:A,ShowReleaseDate!B:B)</f>
        <v>43803</v>
      </c>
      <c r="K4164" s="24" t="str">
        <f>_xlfn.XLOOKUP(A4164,ShowReleaseDate!A:A,ShowReleaseDate!D:D)</f>
        <v>Quarter 3</v>
      </c>
    </row>
    <row r="4165" spans="1:11" x14ac:dyDescent="0.2">
      <c r="A4165" s="1">
        <v>81055408</v>
      </c>
      <c r="B4165" s="1" t="s">
        <v>12674</v>
      </c>
      <c r="E4165" s="3" t="s">
        <v>18</v>
      </c>
      <c r="F4165" s="12" t="str">
        <f>_xlfn.XLOOKUP(A4165,ShowCategory!B:B,ShowCategory!A:A)</f>
        <v>International TV Shows, Romantic TV Shows, Spanish-Language TV Shows</v>
      </c>
      <c r="G4165" s="12">
        <f>_xlfn.XLOOKUP(A4165,ShowRating!A:A,ShowRating!C:C)</f>
        <v>4</v>
      </c>
      <c r="H4165" s="24" t="str">
        <f>_xlfn.XLOOKUP(A4165,ShowRating!A:A,ShowRating!D:D)</f>
        <v>Very Good</v>
      </c>
      <c r="I4165" s="24" t="str">
        <f>_xlfn.XLOOKUP(A4165,ShowDescription!A:A,ShowDescription!B:B)</f>
        <v>After an argument with her dad, a young woman from a family of macho truck drivers is kicked out of the home and must make her own success as a trucker.</v>
      </c>
      <c r="J4165" s="28">
        <f>_xlfn.XLOOKUP(A4165,ShowReleaseDate!A:A,ShowReleaseDate!B:B)</f>
        <v>43803</v>
      </c>
      <c r="K4165" s="24" t="str">
        <f>_xlfn.XLOOKUP(A4165,ShowReleaseDate!A:A,ShowReleaseDate!D:D)</f>
        <v>Quarter 3</v>
      </c>
    </row>
    <row r="4166" spans="1:11" x14ac:dyDescent="0.2">
      <c r="A4166" s="1">
        <v>80211590</v>
      </c>
      <c r="B4166" s="1" t="s">
        <v>12676</v>
      </c>
      <c r="C4166" s="1" t="s">
        <v>12677</v>
      </c>
      <c r="D4166" s="3" t="s">
        <v>16</v>
      </c>
      <c r="E4166" s="3" t="s">
        <v>141</v>
      </c>
      <c r="F4166" s="12" t="str">
        <f>_xlfn.XLOOKUP(A4166,ShowCategory!B:B,ShowCategory!A:A)</f>
        <v>Dramas, Faith &amp; Spirituality</v>
      </c>
      <c r="G4166" s="12">
        <f>_xlfn.XLOOKUP(A4166,ShowRating!A:A,ShowRating!C:C)</f>
        <v>3</v>
      </c>
      <c r="H4166" s="24" t="str">
        <f>_xlfn.XLOOKUP(A4166,ShowRating!A:A,ShowRating!D:D)</f>
        <v>Good</v>
      </c>
      <c r="I4166" s="24" t="str">
        <f>_xlfn.XLOOKUP(A4166,ShowDescription!A:A,ShowDescription!B:B)</f>
        <v>After a fire breaks out at his church, a pastor faces a legal battle against university leaders who wish to push the congregation off the campus.</v>
      </c>
      <c r="J4166" s="28">
        <f>_xlfn.XLOOKUP(A4166,ShowReleaseDate!A:A,ShowReleaseDate!B:B)</f>
        <v>43438</v>
      </c>
      <c r="K4166" s="24" t="str">
        <f>_xlfn.XLOOKUP(A4166,ShowReleaseDate!A:A,ShowReleaseDate!D:D)</f>
        <v>Quarter 3</v>
      </c>
    </row>
    <row r="4167" spans="1:11" x14ac:dyDescent="0.2">
      <c r="A4167" s="1">
        <v>80187306</v>
      </c>
      <c r="B4167" s="1" t="s">
        <v>12680</v>
      </c>
      <c r="C4167" s="1" t="s">
        <v>286</v>
      </c>
      <c r="E4167" s="3" t="s">
        <v>646</v>
      </c>
      <c r="F4167" s="12" t="str">
        <f>_xlfn.XLOOKUP(A4167,ShowCategory!B:B,ShowCategory!A:A)</f>
        <v>Stand-Up Comedy</v>
      </c>
      <c r="G4167" s="12">
        <f>_xlfn.XLOOKUP(A4167,ShowRating!A:A,ShowRating!C:C)</f>
        <v>2</v>
      </c>
      <c r="H4167" s="24" t="str">
        <f>_xlfn.XLOOKUP(A4167,ShowRating!A:A,ShowRating!D:D)</f>
        <v>Neutral</v>
      </c>
      <c r="I4167" s="24" t="str">
        <f>_xlfn.XLOOKUP(A4167,ShowDescription!A:A,ShowDescription!B:B)</f>
        <v>Russell Brand gets loquacious in London as he ruminates on the state of the world and marvels over how his life changed the moment he became a father.</v>
      </c>
      <c r="J4167" s="28">
        <f>_xlfn.XLOOKUP(A4167,ShowReleaseDate!A:A,ShowReleaseDate!B:B)</f>
        <v>43438</v>
      </c>
      <c r="K4167" s="24" t="str">
        <f>_xlfn.XLOOKUP(A4167,ShowReleaseDate!A:A,ShowReleaseDate!D:D)</f>
        <v>Quarter 3</v>
      </c>
    </row>
    <row r="4168" spans="1:11" x14ac:dyDescent="0.2">
      <c r="A4168" s="1">
        <v>80988989</v>
      </c>
      <c r="B4168" s="1" t="s">
        <v>12682</v>
      </c>
      <c r="C4168" s="1" t="s">
        <v>12683</v>
      </c>
      <c r="D4168" s="3" t="s">
        <v>12684</v>
      </c>
      <c r="E4168" s="3" t="s">
        <v>991</v>
      </c>
      <c r="F4168" s="12" t="str">
        <f>_xlfn.XLOOKUP(A4168,ShowCategory!B:B,ShowCategory!A:A)</f>
        <v>Dramas, Independent Movies, International Movies</v>
      </c>
      <c r="G4168" s="12">
        <f>_xlfn.XLOOKUP(A4168,ShowRating!A:A,ShowRating!C:C)</f>
        <v>3</v>
      </c>
      <c r="H4168" s="24" t="str">
        <f>_xlfn.XLOOKUP(A4168,ShowRating!A:A,ShowRating!D:D)</f>
        <v>Good</v>
      </c>
      <c r="I4168" s="24" t="str">
        <f>_xlfn.XLOOKUP(A4168,ShowDescription!A:A,ShowDescription!B:B)</f>
        <v>When a German baker travels to Jerusalem in search of his dead male loverâ€™s family, his growing involvement with them may expose his truth.</v>
      </c>
      <c r="J4168" s="28">
        <f>_xlfn.XLOOKUP(A4168,ShowReleaseDate!A:A,ShowReleaseDate!B:B)</f>
        <v>43438</v>
      </c>
      <c r="K4168" s="24" t="str">
        <f>_xlfn.XLOOKUP(A4168,ShowReleaseDate!A:A,ShowReleaseDate!D:D)</f>
        <v>Quarter 3</v>
      </c>
    </row>
    <row r="4169" spans="1:11" x14ac:dyDescent="0.2">
      <c r="A4169" s="1">
        <v>80117080</v>
      </c>
      <c r="B4169" s="1" t="s">
        <v>12686</v>
      </c>
      <c r="C4169" s="1" t="s">
        <v>12687</v>
      </c>
      <c r="D4169" s="3" t="s">
        <v>186</v>
      </c>
      <c r="E4169" s="3" t="s">
        <v>26</v>
      </c>
      <c r="F4169" s="12" t="str">
        <f>_xlfn.XLOOKUP(A4169,ShowCategory!B:B,ShowCategory!A:A)</f>
        <v>Dramas, International Movies, Sports Movies</v>
      </c>
      <c r="G4169" s="12">
        <f>_xlfn.XLOOKUP(A4169,ShowRating!A:A,ShowRating!C:C)</f>
        <v>3</v>
      </c>
      <c r="H4169" s="24" t="str">
        <f>_xlfn.XLOOKUP(A4169,ShowRating!A:A,ShowRating!D:D)</f>
        <v>Good</v>
      </c>
      <c r="I4169" s="24" t="str">
        <f>_xlfn.XLOOKUP(A4169,ShowDescription!A:A,ShowDescription!B:B)</f>
        <v>When he defies his cruel father and leaves New Caledonia to play rugby in France, young Soane learns hard lessons about life, love and success.</v>
      </c>
      <c r="J4169" s="28">
        <f>_xlfn.XLOOKUP(A4169,ShowReleaseDate!A:A,ShowReleaseDate!B:B)</f>
        <v>42708</v>
      </c>
      <c r="K4169" s="24" t="str">
        <f>_xlfn.XLOOKUP(A4169,ShowReleaseDate!A:A,ShowReleaseDate!D:D)</f>
        <v>Quarter 3</v>
      </c>
    </row>
    <row r="4170" spans="1:11" x14ac:dyDescent="0.2">
      <c r="A4170" s="1">
        <v>80042368</v>
      </c>
      <c r="B4170" s="1" t="s">
        <v>12690</v>
      </c>
      <c r="C4170" s="1" t="s">
        <v>10309</v>
      </c>
      <c r="D4170" s="3" t="s">
        <v>16</v>
      </c>
      <c r="E4170" s="3" t="s">
        <v>1532</v>
      </c>
      <c r="F4170" s="12" t="str">
        <f>_xlfn.XLOOKUP(A4170,ShowCategory!B:B,ShowCategory!A:A)</f>
        <v>Comedies, Music &amp; Musicals</v>
      </c>
      <c r="G4170" s="12">
        <f>_xlfn.XLOOKUP(A4170,ShowRating!A:A,ShowRating!C:C)</f>
        <v>5</v>
      </c>
      <c r="H4170" s="24" t="str">
        <f>_xlfn.XLOOKUP(A4170,ShowRating!A:A,ShowRating!D:D)</f>
        <v>Excellent</v>
      </c>
      <c r="I4170" s="24" t="str">
        <f>_xlfn.XLOOKUP(A4170,ShowDescription!A:A,ShowDescription!B:B)</f>
        <v>Bill Murray rounds up an all-star cast for an evening of music, mischief and barroom camaraderie in this irreverent twist on holiday variety shows.</v>
      </c>
      <c r="J4170" s="28">
        <f>_xlfn.XLOOKUP(A4170,ShowReleaseDate!A:A,ShowReleaseDate!B:B)</f>
        <v>42342</v>
      </c>
      <c r="K4170" s="24" t="str">
        <f>_xlfn.XLOOKUP(A4170,ShowReleaseDate!A:A,ShowReleaseDate!D:D)</f>
        <v>Quarter 3</v>
      </c>
    </row>
    <row r="4171" spans="1:11" x14ac:dyDescent="0.2">
      <c r="A4171" s="1">
        <v>60034116</v>
      </c>
      <c r="B4171" s="1" t="s">
        <v>12693</v>
      </c>
      <c r="C4171" s="1" t="s">
        <v>2029</v>
      </c>
      <c r="E4171" s="3" t="s">
        <v>583</v>
      </c>
      <c r="F4171" s="12" t="str">
        <f>_xlfn.XLOOKUP(A4171,ShowCategory!B:B,ShowCategory!A:A)</f>
        <v>Dramas, International Movies, Thrillers</v>
      </c>
      <c r="G4171" s="12">
        <f>_xlfn.XLOOKUP(A4171,ShowRating!A:A,ShowRating!C:C)</f>
        <v>3</v>
      </c>
      <c r="H4171" s="24" t="str">
        <f>_xlfn.XLOOKUP(A4171,ShowRating!A:A,ShowRating!D:D)</f>
        <v>Good</v>
      </c>
      <c r="I4171" s="24" t="str">
        <f>_xlfn.XLOOKUP(A4171,ShowDescription!A:A,ShowDescription!B:B)</f>
        <v>A reporter interviews three convicts on death row for a documentary but as their stories emerge, so do her own true motivations for soliciting them.</v>
      </c>
      <c r="J4171" s="28">
        <f>_xlfn.XLOOKUP(A4171,ShowReleaseDate!A:A,ShowReleaseDate!B:B)</f>
        <v>43830</v>
      </c>
      <c r="K4171" s="24" t="str">
        <f>_xlfn.XLOOKUP(A4171,ShowReleaseDate!A:A,ShowReleaseDate!D:D)</f>
        <v>Quarter 3</v>
      </c>
    </row>
    <row r="4172" spans="1:11" x14ac:dyDescent="0.2">
      <c r="A4172" s="1">
        <v>70211474</v>
      </c>
      <c r="B4172" s="1" t="s">
        <v>12696</v>
      </c>
      <c r="C4172" s="1" t="s">
        <v>4816</v>
      </c>
      <c r="D4172" s="3" t="s">
        <v>167</v>
      </c>
      <c r="E4172" s="3" t="s">
        <v>5672</v>
      </c>
      <c r="F4172" s="12" t="str">
        <f>_xlfn.XLOOKUP(A4172,ShowCategory!B:B,ShowCategory!A:A)</f>
        <v>Dramas, International Movies</v>
      </c>
      <c r="G4172" s="12">
        <f>_xlfn.XLOOKUP(A4172,ShowRating!A:A,ShowRating!C:C)</f>
        <v>5</v>
      </c>
      <c r="H4172" s="24" t="str">
        <f>_xlfn.XLOOKUP(A4172,ShowRating!A:A,ShowRating!D:D)</f>
        <v>Excellent</v>
      </c>
      <c r="I4172" s="24" t="str">
        <f>_xlfn.XLOOKUP(A4172,ShowDescription!A:A,ShowDescription!B:B)</f>
        <v>The decision by India's supreme court to establish caste-based reservations for jobs in education causes conflict between a teacher and his mentor.</v>
      </c>
      <c r="J4172" s="28">
        <f>_xlfn.XLOOKUP(A4172,ShowReleaseDate!A:A,ShowReleaseDate!B:B)</f>
        <v>43830</v>
      </c>
      <c r="K4172" s="24" t="str">
        <f>_xlfn.XLOOKUP(A4172,ShowReleaseDate!A:A,ShowReleaseDate!D:D)</f>
        <v>Quarter 3</v>
      </c>
    </row>
    <row r="4173" spans="1:11" x14ac:dyDescent="0.2">
      <c r="A4173" s="1">
        <v>81177444</v>
      </c>
      <c r="B4173" s="1" t="s">
        <v>12698</v>
      </c>
      <c r="C4173" s="1" t="s">
        <v>12699</v>
      </c>
      <c r="E4173" s="3" t="s">
        <v>36</v>
      </c>
      <c r="F4173" s="12" t="str">
        <f>_xlfn.XLOOKUP(A4173,ShowCategory!B:B,ShowCategory!A:A)</f>
        <v>Horror Movies, International Movies, Thrillers</v>
      </c>
      <c r="G4173" s="12">
        <f>_xlfn.XLOOKUP(A4173,ShowRating!A:A,ShowRating!C:C)</f>
        <v>5</v>
      </c>
      <c r="H4173" s="24" t="str">
        <f>_xlfn.XLOOKUP(A4173,ShowRating!A:A,ShowRating!D:D)</f>
        <v>Excellent</v>
      </c>
      <c r="I4173" s="24" t="str">
        <f>_xlfn.XLOOKUP(A4173,ShowDescription!A:A,ShowDescription!B:B)</f>
        <v>After losing their first child in an accident, a couple moves to a palatial home, where their young daughter comes under the spell of an eerie spirit.</v>
      </c>
      <c r="J4173" s="28">
        <f>_xlfn.XLOOKUP(A4173,ShowReleaseDate!A:A,ShowReleaseDate!B:B)</f>
        <v>43830</v>
      </c>
      <c r="K4173" s="24" t="str">
        <f>_xlfn.XLOOKUP(A4173,ShowReleaseDate!A:A,ShowReleaseDate!D:D)</f>
        <v>Quarter 3</v>
      </c>
    </row>
    <row r="4174" spans="1:11" x14ac:dyDescent="0.2">
      <c r="A4174" s="1">
        <v>81213876</v>
      </c>
      <c r="B4174" s="1" t="s">
        <v>12701</v>
      </c>
      <c r="C4174" s="1" t="s">
        <v>12702</v>
      </c>
      <c r="D4174" s="3" t="s">
        <v>167</v>
      </c>
      <c r="E4174" s="3" t="s">
        <v>26</v>
      </c>
      <c r="F4174" s="12" t="str">
        <f>_xlfn.XLOOKUP(A4174,ShowCategory!B:B,ShowCategory!A:A)</f>
        <v>Horror Movies, Independent Movies, International Movies</v>
      </c>
      <c r="G4174" s="12">
        <f>_xlfn.XLOOKUP(A4174,ShowRating!A:A,ShowRating!C:C)</f>
        <v>3</v>
      </c>
      <c r="H4174" s="24" t="str">
        <f>_xlfn.XLOOKUP(A4174,ShowRating!A:A,ShowRating!D:D)</f>
        <v>Good</v>
      </c>
      <c r="I4174" s="24" t="str">
        <f>_xlfn.XLOOKUP(A4174,ShowDescription!A:A,ShowDescription!B:B)</f>
        <v>A familyâ€™s harmonious existence is interrupted when the young son begins showing symptoms of anxiety that seem linked to disturbing events at home.</v>
      </c>
      <c r="J4174" s="28">
        <f>_xlfn.XLOOKUP(A4174,ShowReleaseDate!A:A,ShowReleaseDate!B:B)</f>
        <v>43830</v>
      </c>
      <c r="K4174" s="24" t="str">
        <f>_xlfn.XLOOKUP(A4174,ShowReleaseDate!A:A,ShowReleaseDate!D:D)</f>
        <v>Quarter 3</v>
      </c>
    </row>
    <row r="4175" spans="1:11" x14ac:dyDescent="0.2">
      <c r="A4175" s="1">
        <v>70056728</v>
      </c>
      <c r="B4175" s="1" t="s">
        <v>12704</v>
      </c>
      <c r="C4175" s="1" t="s">
        <v>12705</v>
      </c>
      <c r="D4175" s="3" t="s">
        <v>167</v>
      </c>
      <c r="E4175" s="3" t="s">
        <v>216</v>
      </c>
      <c r="F4175" s="12" t="str">
        <f>_xlfn.XLOOKUP(A4175,ShowCategory!B:B,ShowCategory!A:A)</f>
        <v>Dramas, International Movies, Romantic Movies</v>
      </c>
      <c r="G4175" s="12">
        <f>_xlfn.XLOOKUP(A4175,ShowRating!A:A,ShowRating!C:C)</f>
        <v>2</v>
      </c>
      <c r="H4175" s="24" t="str">
        <f>_xlfn.XLOOKUP(A4175,ShowRating!A:A,ShowRating!D:D)</f>
        <v>Neutral</v>
      </c>
      <c r="I4175" s="24" t="str">
        <f>_xlfn.XLOOKUP(A4175,ShowDescription!A:A,ShowDescription!B:B)</f>
        <v>Stood up by her groom at the altar, a young woman finds help and healing from another man â€“ until her ex-fiancÃ© returns, hoping to win her back.</v>
      </c>
      <c r="J4175" s="28">
        <f>_xlfn.XLOOKUP(A4175,ShowReleaseDate!A:A,ShowReleaseDate!B:B)</f>
        <v>43830</v>
      </c>
      <c r="K4175" s="24" t="str">
        <f>_xlfn.XLOOKUP(A4175,ShowReleaseDate!A:A,ShowReleaseDate!D:D)</f>
        <v>Quarter 3</v>
      </c>
    </row>
    <row r="4176" spans="1:11" ht="27.75" x14ac:dyDescent="0.2">
      <c r="A4176" s="1">
        <v>81161834</v>
      </c>
      <c r="B4176" s="1" t="s">
        <v>12707</v>
      </c>
      <c r="C4176" s="1" t="s">
        <v>12708</v>
      </c>
      <c r="D4176" s="3" t="s">
        <v>167</v>
      </c>
      <c r="E4176" s="3" t="s">
        <v>364</v>
      </c>
      <c r="F4176" s="12" t="str">
        <f>_xlfn.XLOOKUP(A4176,ShowCategory!B:B,ShowCategory!A:A)</f>
        <v>Dramas, Independent Movies, International Movies</v>
      </c>
      <c r="G4176" s="12">
        <f>_xlfn.XLOOKUP(A4176,ShowRating!A:A,ShowRating!C:C)</f>
        <v>4</v>
      </c>
      <c r="H4176" s="24" t="str">
        <f>_xlfn.XLOOKUP(A4176,ShowRating!A:A,ShowRating!D:D)</f>
        <v>Very Good</v>
      </c>
      <c r="I4176" s="24" t="str">
        <f>_xlfn.XLOOKUP(A4176,ShowDescription!A:A,ShowDescription!B:B)</f>
        <v>As the police investigate his disappearance, a young man heads to Goa to carry out an act of vengeance fueled by years of pent-up anger toward society.</v>
      </c>
      <c r="J4176" s="28">
        <f>_xlfn.XLOOKUP(A4176,ShowReleaseDate!A:A,ShowReleaseDate!B:B)</f>
        <v>43830</v>
      </c>
      <c r="K4176" s="24" t="str">
        <f>_xlfn.XLOOKUP(A4176,ShowReleaseDate!A:A,ShowReleaseDate!D:D)</f>
        <v>Quarter 3</v>
      </c>
    </row>
    <row r="4177" spans="1:11" x14ac:dyDescent="0.2">
      <c r="A4177" s="1">
        <v>247747</v>
      </c>
      <c r="B4177" s="1" t="s">
        <v>12710</v>
      </c>
      <c r="C4177" s="1" t="s">
        <v>12711</v>
      </c>
      <c r="D4177" s="3" t="s">
        <v>167</v>
      </c>
      <c r="E4177" s="3" t="s">
        <v>12483</v>
      </c>
      <c r="F4177" s="12" t="str">
        <f>_xlfn.XLOOKUP(A4177,ShowCategory!B:B,ShowCategory!A:A)</f>
        <v>Action &amp; Adventure, Classic Movies, Comedies</v>
      </c>
      <c r="G4177" s="12">
        <f>_xlfn.XLOOKUP(A4177,ShowRating!A:A,ShowRating!C:C)</f>
        <v>2</v>
      </c>
      <c r="H4177" s="24" t="str">
        <f>_xlfn.XLOOKUP(A4177,ShowRating!A:A,ShowRating!D:D)</f>
        <v>Neutral</v>
      </c>
      <c r="I4177" s="24" t="str">
        <f>_xlfn.XLOOKUP(A4177,ShowDescription!A:A,ShowDescription!B:B)</f>
        <v>Abandoned in a park by their father, Amar, Akbar and Anthony grow up independently and have no knowledge of one another. They're reunited as adults when, by coincidence, they all give blood at the same hospital.</v>
      </c>
      <c r="J4177" s="28">
        <f>_xlfn.XLOOKUP(A4177,ShowReleaseDate!A:A,ShowReleaseDate!B:B)</f>
        <v>43830</v>
      </c>
      <c r="K4177" s="24" t="str">
        <f>_xlfn.XLOOKUP(A4177,ShowReleaseDate!A:A,ShowReleaseDate!D:D)</f>
        <v>Quarter 3</v>
      </c>
    </row>
    <row r="4178" spans="1:11" x14ac:dyDescent="0.2">
      <c r="A4178" s="1">
        <v>70064205</v>
      </c>
      <c r="B4178" s="1" t="s">
        <v>12713</v>
      </c>
      <c r="C4178" s="1" t="s">
        <v>12714</v>
      </c>
      <c r="D4178" s="3" t="s">
        <v>167</v>
      </c>
      <c r="E4178" s="3" t="s">
        <v>3023</v>
      </c>
      <c r="F4178" s="12" t="str">
        <f>_xlfn.XLOOKUP(A4178,ShowCategory!B:B,ShowCategory!A:A)</f>
        <v>Dramas, Independent Movies, International Movies</v>
      </c>
      <c r="G4178" s="12">
        <f>_xlfn.XLOOKUP(A4178,ShowRating!A:A,ShowRating!C:C)</f>
        <v>3</v>
      </c>
      <c r="H4178" s="24" t="str">
        <f>_xlfn.XLOOKUP(A4178,ShowRating!A:A,ShowRating!D:D)</f>
        <v>Good</v>
      </c>
      <c r="I4178" s="24" t="str">
        <f>_xlfn.XLOOKUP(A4178,ShowDescription!A:A,ShowDescription!B:B)</f>
        <v>Seeking refuge in a Hindu temple after the tragic death of the girl he loved, a Muslim youth is caught by the police, who mistake him for an enemy.</v>
      </c>
      <c r="J4178" s="28">
        <f>_xlfn.XLOOKUP(A4178,ShowReleaseDate!A:A,ShowReleaseDate!B:B)</f>
        <v>43830</v>
      </c>
      <c r="K4178" s="24" t="str">
        <f>_xlfn.XLOOKUP(A4178,ShowReleaseDate!A:A,ShowReleaseDate!D:D)</f>
        <v>Quarter 3</v>
      </c>
    </row>
    <row r="4179" spans="1:11" x14ac:dyDescent="0.2">
      <c r="A4179" s="1">
        <v>81219073</v>
      </c>
      <c r="B4179" s="1" t="s">
        <v>12716</v>
      </c>
      <c r="E4179" s="3" t="s">
        <v>18</v>
      </c>
      <c r="F4179" s="12" t="str">
        <f>_xlfn.XLOOKUP(A4179,ShowCategory!B:B,ShowCategory!A:A)</f>
        <v>Docuseries, International TV Shows</v>
      </c>
      <c r="G4179" s="12">
        <f>_xlfn.XLOOKUP(A4179,ShowRating!A:A,ShowRating!C:C)</f>
        <v>3</v>
      </c>
      <c r="H4179" s="24" t="str">
        <f>_xlfn.XLOOKUP(A4179,ShowRating!A:A,ShowRating!D:D)</f>
        <v>Good</v>
      </c>
      <c r="I4179" s="24" t="str">
        <f>_xlfn.XLOOKUP(A4179,ShowDescription!A:A,ShowDescription!B:B)</f>
        <v>Twenty years after their debut, join the beloved members of Arashi on a new journey as they showcase their lives, talents and gifts to the world.</v>
      </c>
      <c r="J4179" s="28">
        <f>_xlfn.XLOOKUP(A4179,ShowReleaseDate!A:A,ShowReleaseDate!B:B)</f>
        <v>43830</v>
      </c>
      <c r="K4179" s="24" t="str">
        <f>_xlfn.XLOOKUP(A4179,ShowReleaseDate!A:A,ShowReleaseDate!D:D)</f>
        <v>Quarter 3</v>
      </c>
    </row>
    <row r="4180" spans="1:11" x14ac:dyDescent="0.2">
      <c r="A4180" s="1">
        <v>80083672</v>
      </c>
      <c r="B4180" s="1" t="s">
        <v>12718</v>
      </c>
      <c r="C4180" s="1" t="s">
        <v>12719</v>
      </c>
      <c r="D4180" s="3" t="s">
        <v>167</v>
      </c>
      <c r="E4180" s="3" t="s">
        <v>59</v>
      </c>
      <c r="F4180" s="12" t="str">
        <f>_xlfn.XLOOKUP(A4180,ShowCategory!B:B,ShowCategory!A:A)</f>
        <v>Dramas, International Movies</v>
      </c>
      <c r="G4180" s="12">
        <f>_xlfn.XLOOKUP(A4180,ShowRating!A:A,ShowRating!C:C)</f>
        <v>5</v>
      </c>
      <c r="H4180" s="24" t="str">
        <f>_xlfn.XLOOKUP(A4180,ShowRating!A:A,ShowRating!D:D)</f>
        <v>Excellent</v>
      </c>
      <c r="I4180" s="24" t="str">
        <f>_xlfn.XLOOKUP(A4180,ShowDescription!A:A,ShowDescription!B:B)</f>
        <v>After futile attempts to better their lives with honest work, three broke friends opt for a more dubious means of making money: kidnapping for ransom.</v>
      </c>
      <c r="J4180" s="28">
        <f>_xlfn.XLOOKUP(A4180,ShowReleaseDate!A:A,ShowReleaseDate!B:B)</f>
        <v>43830</v>
      </c>
      <c r="K4180" s="24" t="str">
        <f>_xlfn.XLOOKUP(A4180,ShowReleaseDate!A:A,ShowReleaseDate!D:D)</f>
        <v>Quarter 3</v>
      </c>
    </row>
    <row r="4181" spans="1:11" ht="27.75" x14ac:dyDescent="0.2">
      <c r="A4181" s="1">
        <v>60003405</v>
      </c>
      <c r="B4181" s="1" t="s">
        <v>12721</v>
      </c>
      <c r="C4181" s="1" t="s">
        <v>12722</v>
      </c>
      <c r="D4181" s="3" t="s">
        <v>167</v>
      </c>
      <c r="E4181" s="3" t="s">
        <v>168</v>
      </c>
      <c r="F4181" s="12" t="str">
        <f>_xlfn.XLOOKUP(A4181,ShowCategory!B:B,ShowCategory!A:A)</f>
        <v>Classic Movies, Comedies, Dramas</v>
      </c>
      <c r="G4181" s="12">
        <f>_xlfn.XLOOKUP(A4181,ShowRating!A:A,ShowRating!C:C)</f>
        <v>4</v>
      </c>
      <c r="H4181" s="24" t="str">
        <f>_xlfn.XLOOKUP(A4181,ShowRating!A:A,ShowRating!D:D)</f>
        <v>Very Good</v>
      </c>
      <c r="I4181" s="24" t="str">
        <f>_xlfn.XLOOKUP(A4181,ShowDescription!A:A,ShowDescription!B:B)</f>
        <v>A dysfunctional middle-class family is transformed by the attentions of their talented new chef â€“ until he vanishes along with their valuable jewels.</v>
      </c>
      <c r="J4181" s="28">
        <f>_xlfn.XLOOKUP(A4181,ShowReleaseDate!A:A,ShowReleaseDate!B:B)</f>
        <v>43830</v>
      </c>
      <c r="K4181" s="24" t="str">
        <f>_xlfn.XLOOKUP(A4181,ShowReleaseDate!A:A,ShowReleaseDate!D:D)</f>
        <v>Quarter 3</v>
      </c>
    </row>
    <row r="4182" spans="1:11" x14ac:dyDescent="0.2">
      <c r="A4182" s="1">
        <v>70053010</v>
      </c>
      <c r="B4182" s="1" t="s">
        <v>12724</v>
      </c>
      <c r="C4182" s="1" t="s">
        <v>12725</v>
      </c>
      <c r="D4182" s="3" t="s">
        <v>167</v>
      </c>
      <c r="E4182" s="3" t="s">
        <v>583</v>
      </c>
      <c r="F4182" s="12" t="str">
        <f>_xlfn.XLOOKUP(A4182,ShowCategory!B:B,ShowCategory!A:A)</f>
        <v>Dramas, Independent Movies, International Movies</v>
      </c>
      <c r="G4182" s="12">
        <f>_xlfn.XLOOKUP(A4182,ShowRating!A:A,ShowRating!C:C)</f>
        <v>2</v>
      </c>
      <c r="H4182" s="24" t="str">
        <f>_xlfn.XLOOKUP(A4182,ShowRating!A:A,ShowRating!D:D)</f>
        <v>Neutral</v>
      </c>
      <c r="I4182" s="24" t="str">
        <f>_xlfn.XLOOKUP(A4182,ShowDescription!A:A,ShowDescription!B:B)</f>
        <v>A young man challenges traditional customs by standing up to the father of the woman he loves, who has promised her to a wealthy expatriate.</v>
      </c>
      <c r="J4182" s="28">
        <f>_xlfn.XLOOKUP(A4182,ShowReleaseDate!A:A,ShowReleaseDate!B:B)</f>
        <v>43830</v>
      </c>
      <c r="K4182" s="24" t="str">
        <f>_xlfn.XLOOKUP(A4182,ShowReleaseDate!A:A,ShowReleaseDate!D:D)</f>
        <v>Quarter 3</v>
      </c>
    </row>
    <row r="4183" spans="1:11" x14ac:dyDescent="0.2">
      <c r="A4183" s="1">
        <v>81038225</v>
      </c>
      <c r="B4183" s="1" t="s">
        <v>12727</v>
      </c>
      <c r="C4183" s="1" t="s">
        <v>12728</v>
      </c>
      <c r="E4183" s="3" t="s">
        <v>5</v>
      </c>
      <c r="F4183" s="12" t="str">
        <f>_xlfn.XLOOKUP(A4183,ShowCategory!B:B,ShowCategory!A:A)</f>
        <v>Comedies, Sports Movies</v>
      </c>
      <c r="G4183" s="12">
        <f>_xlfn.XLOOKUP(A4183,ShowRating!A:A,ShowRating!C:C)</f>
        <v>5</v>
      </c>
      <c r="H4183" s="24" t="str">
        <f>_xlfn.XLOOKUP(A4183,ShowRating!A:A,ShowRating!D:D)</f>
        <v>Excellent</v>
      </c>
      <c r="I4183" s="24" t="str">
        <f>_xlfn.XLOOKUP(A4183,ShowDescription!A:A,ShowDescription!B:B)</f>
        <v>A rookie lawyer with an emasculating past in baseball can break into the legal world only if he manages a law firm's ragtag company softball team.</v>
      </c>
      <c r="J4183" s="28">
        <f>_xlfn.XLOOKUP(A4183,ShowReleaseDate!A:A,ShowReleaseDate!B:B)</f>
        <v>43830</v>
      </c>
      <c r="K4183" s="24" t="str">
        <f>_xlfn.XLOOKUP(A4183,ShowReleaseDate!A:A,ShowReleaseDate!D:D)</f>
        <v>Quarter 3</v>
      </c>
    </row>
    <row r="4184" spans="1:11" x14ac:dyDescent="0.2">
      <c r="A4184" s="1">
        <v>70062701</v>
      </c>
      <c r="B4184" s="1" t="s">
        <v>12730</v>
      </c>
      <c r="C4184" s="1" t="s">
        <v>2033</v>
      </c>
      <c r="D4184" s="3" t="s">
        <v>167</v>
      </c>
      <c r="E4184" s="3" t="s">
        <v>1351</v>
      </c>
      <c r="F4184" s="12" t="str">
        <f>_xlfn.XLOOKUP(A4184,ShowCategory!B:B,ShowCategory!A:A)</f>
        <v>Comedies, International Movies, Romantic Movies</v>
      </c>
      <c r="G4184" s="12">
        <f>_xlfn.XLOOKUP(A4184,ShowRating!A:A,ShowRating!C:C)</f>
        <v>2</v>
      </c>
      <c r="H4184" s="24" t="str">
        <f>_xlfn.XLOOKUP(A4184,ShowRating!A:A,ShowRating!D:D)</f>
        <v>Neutral</v>
      </c>
      <c r="I4184" s="24" t="str">
        <f>_xlfn.XLOOKUP(A4184,ShowDescription!A:A,ShowDescription!B:B)</f>
        <v>A theater group lands in trouble when its new actress takes her own life, two of its members are framed for murder and no one is who they appear to be.</v>
      </c>
      <c r="J4184" s="28">
        <f>_xlfn.XLOOKUP(A4184,ShowReleaseDate!A:A,ShowReleaseDate!B:B)</f>
        <v>43830</v>
      </c>
      <c r="K4184" s="24" t="str">
        <f>_xlfn.XLOOKUP(A4184,ShowReleaseDate!A:A,ShowReleaseDate!D:D)</f>
        <v>Quarter 3</v>
      </c>
    </row>
    <row r="4185" spans="1:11" x14ac:dyDescent="0.2">
      <c r="A4185" s="1">
        <v>81213889</v>
      </c>
      <c r="B4185" s="1" t="s">
        <v>12732</v>
      </c>
      <c r="C4185" s="1" t="s">
        <v>2493</v>
      </c>
      <c r="D4185" s="3" t="s">
        <v>167</v>
      </c>
      <c r="E4185" s="3" t="s">
        <v>158</v>
      </c>
      <c r="F4185" s="12" t="str">
        <f>_xlfn.XLOOKUP(A4185,ShowCategory!B:B,ShowCategory!A:A)</f>
        <v>Horror Movies, International Movies, Thrillers</v>
      </c>
      <c r="G4185" s="12">
        <f>_xlfn.XLOOKUP(A4185,ShowRating!A:A,ShowRating!C:C)</f>
        <v>3</v>
      </c>
      <c r="H4185" s="24" t="str">
        <f>_xlfn.XLOOKUP(A4185,ShowRating!A:A,ShowRating!D:D)</f>
        <v>Good</v>
      </c>
      <c r="I4185" s="24" t="str">
        <f>_xlfn.XLOOKUP(A4185,ShowDescription!A:A,ShowDescription!B:B)</f>
        <v>After a couple moves into an apartment, the wifeâ€™s increasingly disturbing behavior unravels chilling secrets about their new homeâ€™s past.</v>
      </c>
      <c r="J4185" s="28">
        <f>_xlfn.XLOOKUP(A4185,ShowReleaseDate!A:A,ShowReleaseDate!B:B)</f>
        <v>43830</v>
      </c>
      <c r="K4185" s="24" t="str">
        <f>_xlfn.XLOOKUP(A4185,ShowReleaseDate!A:A,ShowReleaseDate!D:D)</f>
        <v>Quarter 3</v>
      </c>
    </row>
    <row r="4186" spans="1:11" x14ac:dyDescent="0.2">
      <c r="A4186" s="1">
        <v>70005055</v>
      </c>
      <c r="B4186" s="1" t="s">
        <v>12734</v>
      </c>
      <c r="C4186" s="1" t="s">
        <v>12735</v>
      </c>
      <c r="D4186" s="3" t="s">
        <v>167</v>
      </c>
      <c r="E4186" s="3" t="s">
        <v>1938</v>
      </c>
      <c r="F4186" s="12" t="str">
        <f>_xlfn.XLOOKUP(A4186,ShowCategory!B:B,ShowCategory!A:A)</f>
        <v>Classic Movies, Dramas, International Movies</v>
      </c>
      <c r="G4186" s="12">
        <f>_xlfn.XLOOKUP(A4186,ShowRating!A:A,ShowRating!C:C)</f>
        <v>5</v>
      </c>
      <c r="H4186" s="24" t="str">
        <f>_xlfn.XLOOKUP(A4186,ShowRating!A:A,ShowRating!D:D)</f>
        <v>Excellent</v>
      </c>
      <c r="I4186" s="24" t="str">
        <f>_xlfn.XLOOKUP(A4186,ShowDescription!A:A,ShowDescription!B:B)</f>
        <v>Raj, the son of strict, wealthy parents, falls in love with Bobby, the daughter of a poor Christian fisherman â€“ a romance his parents oppose.</v>
      </c>
      <c r="J4186" s="28">
        <f>_xlfn.XLOOKUP(A4186,ShowReleaseDate!A:A,ShowReleaseDate!B:B)</f>
        <v>43830</v>
      </c>
      <c r="K4186" s="24" t="str">
        <f>_xlfn.XLOOKUP(A4186,ShowReleaseDate!A:A,ShowReleaseDate!D:D)</f>
        <v>Quarter 3</v>
      </c>
    </row>
    <row r="4187" spans="1:11" x14ac:dyDescent="0.2">
      <c r="A4187" s="1">
        <v>60029461</v>
      </c>
      <c r="B4187" s="1" t="s">
        <v>8444</v>
      </c>
      <c r="C4187" s="1" t="s">
        <v>12737</v>
      </c>
      <c r="D4187" s="3" t="s">
        <v>214</v>
      </c>
      <c r="E4187" s="3" t="s">
        <v>943</v>
      </c>
      <c r="F4187" s="12" t="str">
        <f>_xlfn.XLOOKUP(A4187,ShowCategory!B:B,ShowCategory!A:A)</f>
        <v>Horror Movies</v>
      </c>
      <c r="G4187" s="12">
        <f>_xlfn.XLOOKUP(A4187,ShowRating!A:A,ShowRating!C:C)</f>
        <v>2</v>
      </c>
      <c r="H4187" s="24" t="str">
        <f>_xlfn.XLOOKUP(A4187,ShowRating!A:A,ShowRating!D:D)</f>
        <v>Neutral</v>
      </c>
      <c r="I4187" s="24" t="str">
        <f>_xlfn.XLOOKUP(A4187,ShowDescription!A:A,ShowDescription!B:B)</f>
        <v>This remake of the classic 1976 horror flick finds misfit Carrie getting revenge on all the cool people who've bullied her over the years.</v>
      </c>
      <c r="J4187" s="28">
        <f>_xlfn.XLOOKUP(A4187,ShowReleaseDate!A:A,ShowReleaseDate!B:B)</f>
        <v>43830</v>
      </c>
      <c r="K4187" s="24" t="str">
        <f>_xlfn.XLOOKUP(A4187,ShowReleaseDate!A:A,ShowReleaseDate!D:D)</f>
        <v>Quarter 3</v>
      </c>
    </row>
    <row r="4188" spans="1:11" x14ac:dyDescent="0.2">
      <c r="A4188" s="1">
        <v>81213893</v>
      </c>
      <c r="B4188" s="1" t="s">
        <v>12739</v>
      </c>
      <c r="C4188" s="1" t="s">
        <v>5570</v>
      </c>
      <c r="D4188" s="3" t="s">
        <v>167</v>
      </c>
      <c r="E4188" s="3" t="s">
        <v>943</v>
      </c>
      <c r="F4188" s="12" t="str">
        <f>_xlfn.XLOOKUP(A4188,ShowCategory!B:B,ShowCategory!A:A)</f>
        <v>Comedies, International Movies, Romantic Movies</v>
      </c>
      <c r="G4188" s="12">
        <f>_xlfn.XLOOKUP(A4188,ShowRating!A:A,ShowRating!C:C)</f>
        <v>3</v>
      </c>
      <c r="H4188" s="24" t="str">
        <f>_xlfn.XLOOKUP(A4188,ShowRating!A:A,ShowRating!D:D)</f>
        <v>Good</v>
      </c>
      <c r="I4188" s="24" t="str">
        <f>_xlfn.XLOOKUP(A4188,ShowDescription!A:A,ShowDescription!B:B)</f>
        <v>When a secretary saves her tycoon boss's life, his family hears wedding bells. Problem is, she's already in love â€“ with his younger brother.</v>
      </c>
      <c r="J4188" s="28">
        <f>_xlfn.XLOOKUP(A4188,ShowReleaseDate!A:A,ShowReleaseDate!B:B)</f>
        <v>43830</v>
      </c>
      <c r="K4188" s="24" t="str">
        <f>_xlfn.XLOOKUP(A4188,ShowReleaseDate!A:A,ShowReleaseDate!D:D)</f>
        <v>Quarter 3</v>
      </c>
    </row>
    <row r="4189" spans="1:11" x14ac:dyDescent="0.2">
      <c r="A4189" s="1">
        <v>372195</v>
      </c>
      <c r="B4189" s="1" t="s">
        <v>12741</v>
      </c>
      <c r="C4189" s="1" t="s">
        <v>12742</v>
      </c>
      <c r="D4189" s="3" t="s">
        <v>16</v>
      </c>
      <c r="E4189" s="3" t="s">
        <v>568</v>
      </c>
      <c r="F4189" s="12" t="str">
        <f>_xlfn.XLOOKUP(A4189,ShowCategory!B:B,ShowCategory!A:A)</f>
        <v>Cult Movies, Horror Movies</v>
      </c>
      <c r="G4189" s="12">
        <f>_xlfn.XLOOKUP(A4189,ShowRating!A:A,ShowRating!C:C)</f>
        <v>4</v>
      </c>
      <c r="H4189" s="24" t="str">
        <f>_xlfn.XLOOKUP(A4189,ShowRating!A:A,ShowRating!D:D)</f>
        <v>Very Good</v>
      </c>
      <c r="I4189" s="24" t="str">
        <f>_xlfn.XLOOKUP(A4189,ShowDescription!A:A,ShowDescription!B:B)</f>
        <v>When a rash of murders unfolds, 6-year-old Andy knows that his toy doll Chucky is the killer, but neither his mom nor the cops believe him.</v>
      </c>
      <c r="J4189" s="28">
        <f>_xlfn.XLOOKUP(A4189,ShowReleaseDate!A:A,ShowReleaseDate!B:B)</f>
        <v>43830</v>
      </c>
      <c r="K4189" s="24" t="str">
        <f>_xlfn.XLOOKUP(A4189,ShowReleaseDate!A:A,ShowReleaseDate!D:D)</f>
        <v>Quarter 3</v>
      </c>
    </row>
    <row r="4190" spans="1:11" ht="27.75" x14ac:dyDescent="0.2">
      <c r="A4190" s="1">
        <v>20255593</v>
      </c>
      <c r="B4190" s="1" t="s">
        <v>12744</v>
      </c>
      <c r="C4190" s="1" t="s">
        <v>12722</v>
      </c>
      <c r="D4190" s="3" t="s">
        <v>167</v>
      </c>
      <c r="E4190" s="3" t="s">
        <v>414</v>
      </c>
      <c r="F4190" s="12" t="str">
        <f>_xlfn.XLOOKUP(A4190,ShowCategory!B:B,ShowCategory!A:A)</f>
        <v>Classic Movies, Comedies, International Movies</v>
      </c>
      <c r="G4190" s="12">
        <f>_xlfn.XLOOKUP(A4190,ShowRating!A:A,ShowRating!C:C)</f>
        <v>3</v>
      </c>
      <c r="H4190" s="24" t="str">
        <f>_xlfn.XLOOKUP(A4190,ShowRating!A:A,ShowRating!D:D)</f>
        <v>Good</v>
      </c>
      <c r="I4190" s="24" t="str">
        <f>_xlfn.XLOOKUP(A4190,ShowDescription!A:A,ShowDescription!B:B)</f>
        <v>Jealous of the high regard in which his new wife holds their brother-in-law, a botany professor stages an elaborate prank that will even the score.</v>
      </c>
      <c r="J4190" s="28">
        <f>_xlfn.XLOOKUP(A4190,ShowReleaseDate!A:A,ShowReleaseDate!B:B)</f>
        <v>43830</v>
      </c>
      <c r="K4190" s="24" t="str">
        <f>_xlfn.XLOOKUP(A4190,ShowReleaseDate!A:A,ShowReleaseDate!D:D)</f>
        <v>Quarter 3</v>
      </c>
    </row>
    <row r="4191" spans="1:11" x14ac:dyDescent="0.2">
      <c r="A4191" s="1">
        <v>70059328</v>
      </c>
      <c r="B4191" s="1" t="s">
        <v>12747</v>
      </c>
      <c r="C4191" s="1" t="s">
        <v>12748</v>
      </c>
      <c r="D4191" s="3" t="s">
        <v>167</v>
      </c>
      <c r="E4191" s="3" t="s">
        <v>511</v>
      </c>
      <c r="F4191" s="12" t="str">
        <f>_xlfn.XLOOKUP(A4191,ShowCategory!B:B,ShowCategory!A:A)</f>
        <v>Independent Movies, International Movies, Thrillers</v>
      </c>
      <c r="G4191" s="12">
        <f>_xlfn.XLOOKUP(A4191,ShowRating!A:A,ShowRating!C:C)</f>
        <v>4</v>
      </c>
      <c r="H4191" s="24" t="str">
        <f>_xlfn.XLOOKUP(A4191,ShowRating!A:A,ShowRating!D:D)</f>
        <v>Very Good</v>
      </c>
      <c r="I4191" s="24" t="str">
        <f>_xlfn.XLOOKUP(A4191,ShowDescription!A:A,ShowDescription!B:B)</f>
        <v>A surgeonâ€™s perfect life is rattled when his daughter is taken hostage in their own home and he's given 24 hours to pay a hefty ransom.</v>
      </c>
      <c r="J4191" s="28">
        <f>_xlfn.XLOOKUP(A4191,ShowReleaseDate!A:A,ShowReleaseDate!B:B)</f>
        <v>43830</v>
      </c>
      <c r="K4191" s="24" t="str">
        <f>_xlfn.XLOOKUP(A4191,ShowReleaseDate!A:A,ShowReleaseDate!D:D)</f>
        <v>Quarter 3</v>
      </c>
    </row>
    <row r="4192" spans="1:11" x14ac:dyDescent="0.2">
      <c r="A4192" s="1">
        <v>81213888</v>
      </c>
      <c r="B4192" s="1" t="s">
        <v>12750</v>
      </c>
      <c r="C4192" s="1" t="s">
        <v>7369</v>
      </c>
      <c r="D4192" s="3" t="s">
        <v>167</v>
      </c>
      <c r="E4192" s="3" t="s">
        <v>255</v>
      </c>
      <c r="F4192" s="12" t="str">
        <f>_xlfn.XLOOKUP(A4192,ShowCategory!B:B,ShowCategory!A:A)</f>
        <v>Action &amp; Adventure, Comedies, International Movies</v>
      </c>
      <c r="G4192" s="12">
        <f>_xlfn.XLOOKUP(A4192,ShowRating!A:A,ShowRating!C:C)</f>
        <v>4</v>
      </c>
      <c r="H4192" s="24" t="str">
        <f>_xlfn.XLOOKUP(A4192,ShowRating!A:A,ShowRating!D:D)</f>
        <v>Very Good</v>
      </c>
      <c r="I4192" s="24" t="str">
        <f>_xlfn.XLOOKUP(A4192,ShowDescription!A:A,ShowDescription!B:B)</f>
        <v>Tipped off about buried money in Goa, four neâ€™er-do-well friends go on the hunt, chased by a police officer who wants the treasure for himself.</v>
      </c>
      <c r="J4192" s="28">
        <f>_xlfn.XLOOKUP(A4192,ShowReleaseDate!A:A,ShowReleaseDate!B:B)</f>
        <v>43830</v>
      </c>
      <c r="K4192" s="24" t="str">
        <f>_xlfn.XLOOKUP(A4192,ShowReleaseDate!A:A,ShowReleaseDate!D:D)</f>
        <v>Quarter 3</v>
      </c>
    </row>
    <row r="4193" spans="1:11" x14ac:dyDescent="0.2">
      <c r="A4193" s="1">
        <v>60024927</v>
      </c>
      <c r="B4193" s="1" t="s">
        <v>12752</v>
      </c>
      <c r="C4193" s="1" t="s">
        <v>2705</v>
      </c>
      <c r="D4193" s="3" t="s">
        <v>333</v>
      </c>
      <c r="E4193" s="3" t="s">
        <v>177</v>
      </c>
      <c r="F4193" s="12" t="str">
        <f>_xlfn.XLOOKUP(A4193,ShowCategory!B:B,ShowCategory!A:A)</f>
        <v>Action &amp; Adventure</v>
      </c>
      <c r="G4193" s="12">
        <f>_xlfn.XLOOKUP(A4193,ShowRating!A:A,ShowRating!C:C)</f>
        <v>3</v>
      </c>
      <c r="H4193" s="24" t="str">
        <f>_xlfn.XLOOKUP(A4193,ShowRating!A:A,ShowRating!D:D)</f>
        <v>Good</v>
      </c>
      <c r="I4193" s="24" t="str">
        <f>_xlfn.XLOOKUP(A4193,ShowDescription!A:A,ShowDescription!B:B)</f>
        <v>Pierce Brosnan's final outing as 007 finds James Bond facing off against a North Korean terrorist who's in league with a British diamond merchant.</v>
      </c>
      <c r="J4193" s="28">
        <f>_xlfn.XLOOKUP(A4193,ShowReleaseDate!A:A,ShowReleaseDate!B:B)</f>
        <v>43830</v>
      </c>
      <c r="K4193" s="24" t="str">
        <f>_xlfn.XLOOKUP(A4193,ShowReleaseDate!A:A,ShowReleaseDate!D:D)</f>
        <v>Quarter 3</v>
      </c>
    </row>
    <row r="4194" spans="1:11" x14ac:dyDescent="0.2">
      <c r="A4194" s="1">
        <v>20255837</v>
      </c>
      <c r="B4194" s="1" t="s">
        <v>12754</v>
      </c>
      <c r="C4194" s="1" t="s">
        <v>12755</v>
      </c>
      <c r="D4194" s="3" t="s">
        <v>167</v>
      </c>
      <c r="E4194" s="3" t="s">
        <v>2476</v>
      </c>
      <c r="F4194" s="12" t="str">
        <f>_xlfn.XLOOKUP(A4194,ShowCategory!B:B,ShowCategory!A:A)</f>
        <v>Action &amp; Adventure, Classic Movies, Dramas</v>
      </c>
      <c r="G4194" s="12">
        <f>_xlfn.XLOOKUP(A4194,ShowRating!A:A,ShowRating!C:C)</f>
        <v>2</v>
      </c>
      <c r="H4194" s="24" t="str">
        <f>_xlfn.XLOOKUP(A4194,ShowRating!A:A,ShowRating!D:D)</f>
        <v>Neutral</v>
      </c>
      <c r="I4194" s="24" t="str">
        <f>_xlfn.XLOOKUP(A4194,ShowDescription!A:A,ShowDescription!B:B)</f>
        <v>A man who's a lookalike for a slain mob kingpin is asked by the police to impersonate the gangster and infiltrate his underworld organization.</v>
      </c>
      <c r="J4194" s="28">
        <f>_xlfn.XLOOKUP(A4194,ShowReleaseDate!A:A,ShowReleaseDate!B:B)</f>
        <v>43830</v>
      </c>
      <c r="K4194" s="24" t="str">
        <f>_xlfn.XLOOKUP(A4194,ShowReleaseDate!A:A,ShowReleaseDate!D:D)</f>
        <v>Quarter 3</v>
      </c>
    </row>
    <row r="4195" spans="1:11" x14ac:dyDescent="0.2">
      <c r="A4195" s="1">
        <v>70006866</v>
      </c>
      <c r="B4195" s="1" t="s">
        <v>12757</v>
      </c>
      <c r="C4195" s="1" t="s">
        <v>12758</v>
      </c>
      <c r="D4195" s="3" t="s">
        <v>167</v>
      </c>
      <c r="E4195" s="3" t="s">
        <v>1351</v>
      </c>
      <c r="F4195" s="12" t="str">
        <f>_xlfn.XLOOKUP(A4195,ShowCategory!B:B,ShowCategory!A:A)</f>
        <v>Dramas, Independent Movies, International Movies</v>
      </c>
      <c r="G4195" s="12">
        <f>_xlfn.XLOOKUP(A4195,ShowRating!A:A,ShowRating!C:C)</f>
        <v>4</v>
      </c>
      <c r="H4195" s="24" t="str">
        <f>_xlfn.XLOOKUP(A4195,ShowRating!A:A,ShowRating!D:D)</f>
        <v>Very Good</v>
      </c>
      <c r="I4195" s="24" t="str">
        <f>_xlfn.XLOOKUP(A4195,ShowDescription!A:A,ShowDescription!B:B)</f>
        <v>After accidentally killing a young mobster, a guilt-stricken police officer searches for the parents who never came forward to claim their son's body.</v>
      </c>
      <c r="J4195" s="28">
        <f>_xlfn.XLOOKUP(A4195,ShowReleaseDate!A:A,ShowReleaseDate!B:B)</f>
        <v>43830</v>
      </c>
      <c r="K4195" s="24" t="str">
        <f>_xlfn.XLOOKUP(A4195,ShowReleaseDate!A:A,ShowReleaseDate!D:D)</f>
        <v>Quarter 3</v>
      </c>
    </row>
    <row r="4196" spans="1:11" x14ac:dyDescent="0.2">
      <c r="A4196" s="1">
        <v>20077944</v>
      </c>
      <c r="B4196" s="1" t="s">
        <v>12760</v>
      </c>
      <c r="C4196" s="1" t="s">
        <v>5597</v>
      </c>
      <c r="D4196" s="3" t="s">
        <v>167</v>
      </c>
      <c r="E4196" s="3" t="s">
        <v>421</v>
      </c>
      <c r="F4196" s="12" t="str">
        <f>_xlfn.XLOOKUP(A4196,ShowCategory!B:B,ShowCategory!A:A)</f>
        <v>Action &amp; Adventure, Dramas, International Movies</v>
      </c>
      <c r="G4196" s="12">
        <f>_xlfn.XLOOKUP(A4196,ShowRating!A:A,ShowRating!C:C)</f>
        <v>4</v>
      </c>
      <c r="H4196" s="24" t="str">
        <f>_xlfn.XLOOKUP(A4196,ShowRating!A:A,ShowRating!D:D)</f>
        <v>Very Good</v>
      </c>
      <c r="I4196" s="24" t="str">
        <f>_xlfn.XLOOKUP(A4196,ShowDescription!A:A,ShowDescription!B:B)</f>
        <v>Framed for his older brother's murder, a boxer seeks violent revenge against the true killer who's torn his family apart.</v>
      </c>
      <c r="J4196" s="28">
        <f>_xlfn.XLOOKUP(A4196,ShowReleaseDate!A:A,ShowReleaseDate!B:B)</f>
        <v>43830</v>
      </c>
      <c r="K4196" s="24" t="str">
        <f>_xlfn.XLOOKUP(A4196,ShowReleaseDate!A:A,ShowReleaseDate!D:D)</f>
        <v>Quarter 3</v>
      </c>
    </row>
    <row r="4197" spans="1:11" x14ac:dyDescent="0.2">
      <c r="A4197" s="1">
        <v>20705133</v>
      </c>
      <c r="B4197" s="1" t="s">
        <v>12762</v>
      </c>
      <c r="C4197" s="1" t="s">
        <v>12763</v>
      </c>
      <c r="D4197" s="3" t="s">
        <v>167</v>
      </c>
      <c r="E4197" s="3" t="s">
        <v>2087</v>
      </c>
      <c r="F4197" s="12" t="str">
        <f>_xlfn.XLOOKUP(A4197,ShowCategory!B:B,ShowCategory!A:A)</f>
        <v>Action &amp; Adventure, Dramas, International Movies</v>
      </c>
      <c r="G4197" s="12">
        <f>_xlfn.XLOOKUP(A4197,ShowRating!A:A,ShowRating!C:C)</f>
        <v>4</v>
      </c>
      <c r="H4197" s="24" t="str">
        <f>_xlfn.XLOOKUP(A4197,ShowRating!A:A,ShowRating!D:D)</f>
        <v>Very Good</v>
      </c>
      <c r="I4197" s="24" t="str">
        <f>_xlfn.XLOOKUP(A4197,ShowDescription!A:A,ShowDescription!B:B)</f>
        <v>Giving up his life of crime for love, a gangster struggles with a moral dilemma when tragic events and enduring enemies take him back to the underworld.</v>
      </c>
      <c r="J4197" s="28">
        <f>_xlfn.XLOOKUP(A4197,ShowReleaseDate!A:A,ShowReleaseDate!B:B)</f>
        <v>43830</v>
      </c>
      <c r="K4197" s="24" t="str">
        <f>_xlfn.XLOOKUP(A4197,ShowReleaseDate!A:A,ShowReleaseDate!D:D)</f>
        <v>Quarter 3</v>
      </c>
    </row>
    <row r="4198" spans="1:11" ht="27.75" x14ac:dyDescent="0.2">
      <c r="A4198" s="1">
        <v>21028086</v>
      </c>
      <c r="B4198" s="1" t="s">
        <v>12765</v>
      </c>
      <c r="C4198" s="1" t="s">
        <v>12722</v>
      </c>
      <c r="D4198" s="3" t="s">
        <v>167</v>
      </c>
      <c r="E4198" s="3" t="s">
        <v>934</v>
      </c>
      <c r="F4198" s="12" t="str">
        <f>_xlfn.XLOOKUP(A4198,ShowCategory!B:B,ShowCategory!A:A)</f>
        <v>Classic Movies, Comedies, International Movies</v>
      </c>
      <c r="G4198" s="12">
        <f>_xlfn.XLOOKUP(A4198,ShowRating!A:A,ShowRating!C:C)</f>
        <v>3</v>
      </c>
      <c r="H4198" s="24" t="str">
        <f>_xlfn.XLOOKUP(A4198,ShowRating!A:A,ShowRating!D:D)</f>
        <v>Good</v>
      </c>
      <c r="I4198" s="24" t="str">
        <f>_xlfn.XLOOKUP(A4198,ShowDescription!A:A,ShowDescription!B:B)</f>
        <v>When circumstances at work compel Ram to pretend to have a twin, his lie works â€“ until the boss wants his daughter to marry Ramâ€™s fictitious brother.</v>
      </c>
      <c r="J4198" s="28">
        <f>_xlfn.XLOOKUP(A4198,ShowReleaseDate!A:A,ShowReleaseDate!B:B)</f>
        <v>43830</v>
      </c>
      <c r="K4198" s="24" t="str">
        <f>_xlfn.XLOOKUP(A4198,ShowReleaseDate!A:A,ShowReleaseDate!D:D)</f>
        <v>Quarter 3</v>
      </c>
    </row>
    <row r="4199" spans="1:11" x14ac:dyDescent="0.2">
      <c r="A4199" s="1">
        <v>22040803</v>
      </c>
      <c r="B4199" s="1" t="s">
        <v>12767</v>
      </c>
      <c r="C4199" s="1" t="s">
        <v>11020</v>
      </c>
      <c r="D4199" s="3" t="s">
        <v>333</v>
      </c>
      <c r="E4199" s="3" t="s">
        <v>237</v>
      </c>
      <c r="F4199" s="12" t="str">
        <f>_xlfn.XLOOKUP(A4199,ShowCategory!B:B,ShowCategory!A:A)</f>
        <v>Action &amp; Adventure</v>
      </c>
      <c r="G4199" s="12">
        <f>_xlfn.XLOOKUP(A4199,ShowRating!A:A,ShowRating!C:C)</f>
        <v>4</v>
      </c>
      <c r="H4199" s="24" t="str">
        <f>_xlfn.XLOOKUP(A4199,ShowRating!A:A,ShowRating!D:D)</f>
        <v>Very Good</v>
      </c>
      <c r="I4199" s="24" t="str">
        <f>_xlfn.XLOOKUP(A4199,ShowDescription!A:A,ShowDescription!B:B)</f>
        <v>Pierce Brosnan takes his first turn as debonair secret agent James Bond, who investigates the destruction of a Russian satellite weapons base.</v>
      </c>
      <c r="J4199" s="28">
        <f>_xlfn.XLOOKUP(A4199,ShowReleaseDate!A:A,ShowReleaseDate!B:B)</f>
        <v>43830</v>
      </c>
      <c r="K4199" s="24" t="str">
        <f>_xlfn.XLOOKUP(A4199,ShowReleaseDate!A:A,ShowReleaseDate!D:D)</f>
        <v>Quarter 3</v>
      </c>
    </row>
    <row r="4200" spans="1:11" x14ac:dyDescent="0.2">
      <c r="A4200" s="1">
        <v>70054380</v>
      </c>
      <c r="B4200" s="1" t="s">
        <v>12769</v>
      </c>
      <c r="C4200" s="1" t="s">
        <v>12399</v>
      </c>
      <c r="D4200" s="3" t="s">
        <v>167</v>
      </c>
      <c r="E4200" s="3" t="s">
        <v>1328</v>
      </c>
      <c r="F4200" s="12" t="str">
        <f>_xlfn.XLOOKUP(A4200,ShowCategory!B:B,ShowCategory!A:A)</f>
        <v>Comedies, International Movies</v>
      </c>
      <c r="G4200" s="12">
        <f>_xlfn.XLOOKUP(A4200,ShowRating!A:A,ShowRating!C:C)</f>
        <v>4</v>
      </c>
      <c r="H4200" s="24" t="str">
        <f>_xlfn.XLOOKUP(A4200,ShowRating!A:A,ShowRating!D:D)</f>
        <v>Very Good</v>
      </c>
      <c r="I4200" s="24" t="str">
        <f>_xlfn.XLOOKUP(A4200,ShowDescription!A:A,ShowDescription!B:B)</f>
        <v>Between thwarting crooks and wooing the belle next door, four pranksters get in over their heads when they bamboozle their way into a coupleâ€™s bungalow.</v>
      </c>
      <c r="J4200" s="28">
        <f>_xlfn.XLOOKUP(A4200,ShowReleaseDate!A:A,ShowReleaseDate!B:B)</f>
        <v>43830</v>
      </c>
      <c r="K4200" s="24" t="str">
        <f>_xlfn.XLOOKUP(A4200,ShowReleaseDate!A:A,ShowReleaseDate!D:D)</f>
        <v>Quarter 3</v>
      </c>
    </row>
    <row r="4201" spans="1:11" x14ac:dyDescent="0.2">
      <c r="A4201" s="1">
        <v>60020236</v>
      </c>
      <c r="B4201" s="1" t="s">
        <v>12771</v>
      </c>
      <c r="C4201" s="1" t="s">
        <v>12772</v>
      </c>
      <c r="D4201" s="3" t="s">
        <v>16</v>
      </c>
      <c r="E4201" s="3" t="s">
        <v>643</v>
      </c>
      <c r="F4201" s="12" t="str">
        <f>_xlfn.XLOOKUP(A4201,ShowCategory!B:B,ShowCategory!A:A)</f>
        <v>Comedies, Romantic Movies</v>
      </c>
      <c r="G4201" s="12">
        <f>_xlfn.XLOOKUP(A4201,ShowRating!A:A,ShowRating!C:C)</f>
        <v>2</v>
      </c>
      <c r="H4201" s="24" t="str">
        <f>_xlfn.XLOOKUP(A4201,ShowRating!A:A,ShowRating!D:D)</f>
        <v>Neutral</v>
      </c>
      <c r="I4201" s="24" t="str">
        <f>_xlfn.XLOOKUP(A4201,ShowDescription!A:A,ShowDescription!B:B)</f>
        <v>In this stylish comedy, a mother-daughter con team makes money the old-fashioned way: They use their feminine wiles to swindle it.</v>
      </c>
      <c r="J4201" s="28">
        <f>_xlfn.XLOOKUP(A4201,ShowReleaseDate!A:A,ShowReleaseDate!B:B)</f>
        <v>43830</v>
      </c>
      <c r="K4201" s="24" t="str">
        <f>_xlfn.XLOOKUP(A4201,ShowReleaseDate!A:A,ShowReleaseDate!D:D)</f>
        <v>Quarter 3</v>
      </c>
    </row>
    <row r="4202" spans="1:11" x14ac:dyDescent="0.2">
      <c r="A4202" s="1">
        <v>20765027</v>
      </c>
      <c r="B4202" s="1" t="s">
        <v>12774</v>
      </c>
      <c r="C4202" s="1" t="s">
        <v>12775</v>
      </c>
      <c r="D4202" s="3" t="s">
        <v>167</v>
      </c>
      <c r="E4202" s="3" t="s">
        <v>3081</v>
      </c>
      <c r="F4202" s="12" t="str">
        <f>_xlfn.XLOOKUP(A4202,ShowCategory!B:B,ShowCategory!A:A)</f>
        <v>Action &amp; Adventure, Comedies, Dramas</v>
      </c>
      <c r="G4202" s="12">
        <f>_xlfn.XLOOKUP(A4202,ShowRating!A:A,ShowRating!C:C)</f>
        <v>2</v>
      </c>
      <c r="H4202" s="24" t="str">
        <f>_xlfn.XLOOKUP(A4202,ShowRating!A:A,ShowRating!D:D)</f>
        <v>Neutral</v>
      </c>
      <c r="I4202" s="24" t="str">
        <f>_xlfn.XLOOKUP(A4202,ShowDescription!A:A,ShowDescription!B:B)</f>
        <v>The bond between two crooks and best friends is threatened when one learns that the other's father had a hand in his own tragic past.</v>
      </c>
      <c r="J4202" s="28">
        <f>_xlfn.XLOOKUP(A4202,ShowReleaseDate!A:A,ShowReleaseDate!B:B)</f>
        <v>43830</v>
      </c>
      <c r="K4202" s="24" t="str">
        <f>_xlfn.XLOOKUP(A4202,ShowReleaseDate!A:A,ShowReleaseDate!D:D)</f>
        <v>Quarter 3</v>
      </c>
    </row>
    <row r="4203" spans="1:11" x14ac:dyDescent="0.2">
      <c r="A4203" s="1">
        <v>81109078</v>
      </c>
      <c r="B4203" s="1" t="s">
        <v>12777</v>
      </c>
      <c r="C4203" s="1" t="s">
        <v>12778</v>
      </c>
      <c r="D4203" s="3" t="s">
        <v>16</v>
      </c>
      <c r="E4203" s="3" t="s">
        <v>386</v>
      </c>
      <c r="F4203" s="12" t="str">
        <f>_xlfn.XLOOKUP(A4203,ShowCategory!B:B,ShowCategory!A:A)</f>
        <v>Comedies</v>
      </c>
      <c r="G4203" s="12">
        <f>_xlfn.XLOOKUP(A4203,ShowRating!A:A,ShowRating!C:C)</f>
        <v>3</v>
      </c>
      <c r="H4203" s="24" t="str">
        <f>_xlfn.XLOOKUP(A4203,ShowRating!A:A,ShowRating!D:D)</f>
        <v>Good</v>
      </c>
      <c r="I4203" s="24" t="str">
        <f>_xlfn.XLOOKUP(A4203,ShowDescription!A:A,ShowDescription!B:B)</f>
        <v>When a pair of friends uncover a weed Bible, their magical stash gets stolen, sending them on a pot-fueled quest through Atlanta to find it.</v>
      </c>
      <c r="J4203" s="28">
        <f>_xlfn.XLOOKUP(A4203,ShowReleaseDate!A:A,ShowReleaseDate!B:B)</f>
        <v>43830</v>
      </c>
      <c r="K4203" s="24" t="str">
        <f>_xlfn.XLOOKUP(A4203,ShowReleaseDate!A:A,ShowReleaseDate!D:D)</f>
        <v>Quarter 3</v>
      </c>
    </row>
    <row r="4204" spans="1:11" ht="27.75" x14ac:dyDescent="0.2">
      <c r="A4204" s="1">
        <v>81213885</v>
      </c>
      <c r="B4204" s="1" t="s">
        <v>12780</v>
      </c>
      <c r="C4204" s="1" t="s">
        <v>12781</v>
      </c>
      <c r="D4204" s="3" t="s">
        <v>167</v>
      </c>
      <c r="E4204" s="3" t="s">
        <v>421</v>
      </c>
      <c r="F4204" s="12" t="str">
        <f>_xlfn.XLOOKUP(A4204,ShowCategory!B:B,ShowCategory!A:A)</f>
        <v>Dramas, International Movies, Romantic Movies</v>
      </c>
      <c r="G4204" s="12">
        <f>_xlfn.XLOOKUP(A4204,ShowRating!A:A,ShowRating!C:C)</f>
        <v>4</v>
      </c>
      <c r="H4204" s="24" t="str">
        <f>_xlfn.XLOOKUP(A4204,ShowRating!A:A,ShowRating!D:D)</f>
        <v>Very Good</v>
      </c>
      <c r="I4204" s="24" t="str">
        <f>_xlfn.XLOOKUP(A4204,ShowDescription!A:A,ShowDescription!B:B)</f>
        <v>To avoid alimony payments, an aspiring actor schemes for his ex-wife to marry an unlikely suitor, but soon realizes he may not be ready to lose her.</v>
      </c>
      <c r="J4204" s="28">
        <f>_xlfn.XLOOKUP(A4204,ShowReleaseDate!A:A,ShowReleaseDate!B:B)</f>
        <v>43830</v>
      </c>
      <c r="K4204" s="24" t="str">
        <f>_xlfn.XLOOKUP(A4204,ShowReleaseDate!A:A,ShowReleaseDate!D:D)</f>
        <v>Quarter 3</v>
      </c>
    </row>
    <row r="4205" spans="1:11" x14ac:dyDescent="0.2">
      <c r="A4205" s="1">
        <v>70129075</v>
      </c>
      <c r="B4205" s="1" t="s">
        <v>12783</v>
      </c>
      <c r="C4205" s="1" t="s">
        <v>2434</v>
      </c>
      <c r="D4205" s="3" t="s">
        <v>167</v>
      </c>
      <c r="E4205" s="3" t="s">
        <v>943</v>
      </c>
      <c r="F4205" s="12" t="str">
        <f>_xlfn.XLOOKUP(A4205,ShowCategory!B:B,ShowCategory!A:A)</f>
        <v>Dramas, International Movies</v>
      </c>
      <c r="G4205" s="12">
        <f>_xlfn.XLOOKUP(A4205,ShowRating!A:A,ShowRating!C:C)</f>
        <v>5</v>
      </c>
      <c r="H4205" s="24" t="str">
        <f>_xlfn.XLOOKUP(A4205,ShowRating!A:A,ShowRating!D:D)</f>
        <v>Excellent</v>
      </c>
      <c r="I4205" s="24" t="str">
        <f>_xlfn.XLOOKUP(A4205,ShowDescription!A:A,ShowDescription!B:B)</f>
        <v>Incarcerated for a crime he didnâ€™t commit, a young man must navigate the crowded, cut-throat environment of prison as he awaits trial.</v>
      </c>
      <c r="J4205" s="28">
        <f>_xlfn.XLOOKUP(A4205,ShowReleaseDate!A:A,ShowReleaseDate!B:B)</f>
        <v>43830</v>
      </c>
      <c r="K4205" s="24" t="str">
        <f>_xlfn.XLOOKUP(A4205,ShowReleaseDate!A:A,ShowReleaseDate!D:D)</f>
        <v>Quarter 3</v>
      </c>
    </row>
    <row r="4206" spans="1:11" x14ac:dyDescent="0.2">
      <c r="A4206" s="1">
        <v>60001407</v>
      </c>
      <c r="B4206" s="1" t="s">
        <v>12785</v>
      </c>
      <c r="C4206" s="1" t="s">
        <v>12786</v>
      </c>
      <c r="E4206" s="3" t="s">
        <v>12787</v>
      </c>
      <c r="F4206" s="12" t="str">
        <f>_xlfn.XLOOKUP(A4206,ShowCategory!B:B,ShowCategory!A:A)</f>
        <v>Action &amp; Adventure, Dramas, International Movies</v>
      </c>
      <c r="G4206" s="12">
        <f>_xlfn.XLOOKUP(A4206,ShowRating!A:A,ShowRating!C:C)</f>
        <v>3</v>
      </c>
      <c r="H4206" s="24" t="str">
        <f>_xlfn.XLOOKUP(A4206,ShowRating!A:A,ShowRating!D:D)</f>
        <v>Good</v>
      </c>
      <c r="I4206" s="24" t="str">
        <f>_xlfn.XLOOKUP(A4206,ShowDescription!A:A,ShowDescription!B:B)</f>
        <v>Falling in with a band of outlaws during a holy pilgrimage, a country boy tries to change their violent ways ahead of a showdown with the authorities.</v>
      </c>
      <c r="J4206" s="28">
        <f>_xlfn.XLOOKUP(A4206,ShowReleaseDate!A:A,ShowReleaseDate!B:B)</f>
        <v>43830</v>
      </c>
      <c r="K4206" s="24" t="str">
        <f>_xlfn.XLOOKUP(A4206,ShowReleaseDate!A:A,ShowReleaseDate!D:D)</f>
        <v>Quarter 3</v>
      </c>
    </row>
    <row r="4207" spans="1:11" x14ac:dyDescent="0.2">
      <c r="A4207" s="1">
        <v>70295531</v>
      </c>
      <c r="B4207" s="1" t="s">
        <v>12789</v>
      </c>
      <c r="C4207" s="1" t="s">
        <v>12790</v>
      </c>
      <c r="D4207" s="3" t="s">
        <v>167</v>
      </c>
      <c r="E4207" s="3" t="s">
        <v>168</v>
      </c>
      <c r="F4207" s="12" t="str">
        <f>_xlfn.XLOOKUP(A4207,ShowCategory!B:B,ShowCategory!A:A)</f>
        <v>International Movies, Thrillers</v>
      </c>
      <c r="G4207" s="12">
        <f>_xlfn.XLOOKUP(A4207,ShowRating!A:A,ShowRating!C:C)</f>
        <v>4</v>
      </c>
      <c r="H4207" s="24" t="str">
        <f>_xlfn.XLOOKUP(A4207,ShowRating!A:A,ShowRating!D:D)</f>
        <v>Very Good</v>
      </c>
      <c r="I4207" s="24" t="str">
        <f>_xlfn.XLOOKUP(A4207,ShowDescription!A:A,ShowDescription!B:B)</f>
        <v>A bank manager and his wife, still grieving over their daughter who died in a fire, become pawns in a bank heist with ties to corruption and fraud.</v>
      </c>
      <c r="J4207" s="28">
        <f>_xlfn.XLOOKUP(A4207,ShowReleaseDate!A:A,ShowReleaseDate!B:B)</f>
        <v>43830</v>
      </c>
      <c r="K4207" s="24" t="str">
        <f>_xlfn.XLOOKUP(A4207,ShowReleaseDate!A:A,ShowReleaseDate!D:D)</f>
        <v>Quarter 3</v>
      </c>
    </row>
    <row r="4208" spans="1:11" x14ac:dyDescent="0.2">
      <c r="A4208" s="1">
        <v>17457622</v>
      </c>
      <c r="B4208" s="1" t="s">
        <v>12792</v>
      </c>
      <c r="C4208" s="1" t="s">
        <v>5570</v>
      </c>
      <c r="D4208" s="3" t="s">
        <v>167</v>
      </c>
      <c r="E4208" s="3" t="s">
        <v>177</v>
      </c>
      <c r="F4208" s="12" t="str">
        <f>_xlfn.XLOOKUP(A4208,ShowCategory!B:B,ShowCategory!A:A)</f>
        <v>Comedies, International Movies, Romantic Movies</v>
      </c>
      <c r="G4208" s="12">
        <f>_xlfn.XLOOKUP(A4208,ShowRating!A:A,ShowRating!C:C)</f>
        <v>2</v>
      </c>
      <c r="H4208" s="24" t="str">
        <f>_xlfn.XLOOKUP(A4208,ShowRating!A:A,ShowRating!D:D)</f>
        <v>Neutral</v>
      </c>
      <c r="I4208" s="24" t="str">
        <f>_xlfn.XLOOKUP(A4208,ShowDescription!A:A,ShowDescription!B:B)</f>
        <v>Separated at birth, a pair of identical twins unexpectedly reunite as adults and embark on a madcap mission to take down a common enemy from their past.</v>
      </c>
      <c r="J4208" s="28">
        <f>_xlfn.XLOOKUP(A4208,ShowReleaseDate!A:A,ShowReleaseDate!B:B)</f>
        <v>43830</v>
      </c>
      <c r="K4208" s="24" t="str">
        <f>_xlfn.XLOOKUP(A4208,ShowReleaseDate!A:A,ShowReleaseDate!D:D)</f>
        <v>Quarter 3</v>
      </c>
    </row>
    <row r="4209" spans="1:11" x14ac:dyDescent="0.2">
      <c r="A4209" s="1">
        <v>20712279</v>
      </c>
      <c r="B4209" s="1" t="s">
        <v>12794</v>
      </c>
      <c r="C4209" s="1" t="s">
        <v>12795</v>
      </c>
      <c r="D4209" s="3" t="s">
        <v>167</v>
      </c>
      <c r="E4209" s="3" t="s">
        <v>7515</v>
      </c>
      <c r="F4209" s="12" t="str">
        <f>_xlfn.XLOOKUP(A4209,ShowCategory!B:B,ShowCategory!A:A)</f>
        <v>Action &amp; Adventure, Dramas, International Movies</v>
      </c>
      <c r="G4209" s="12">
        <f>_xlfn.XLOOKUP(A4209,ShowRating!A:A,ShowRating!C:C)</f>
        <v>3</v>
      </c>
      <c r="H4209" s="24" t="str">
        <f>_xlfn.XLOOKUP(A4209,ShowRating!A:A,ShowRating!D:D)</f>
        <v>Good</v>
      </c>
      <c r="I4209" s="24" t="str">
        <f>_xlfn.XLOOKUP(A4209,ShowDescription!A:A,ShowDescription!B:B)</f>
        <v>Jailed for robbing his brotherâ€™s unscrupulous employer, a simpleton has a transformation while in prison, emerging with a violent mission for revenge.</v>
      </c>
      <c r="J4209" s="28">
        <f>_xlfn.XLOOKUP(A4209,ShowReleaseDate!A:A,ShowReleaseDate!B:B)</f>
        <v>43830</v>
      </c>
      <c r="K4209" s="24" t="str">
        <f>_xlfn.XLOOKUP(A4209,ShowReleaseDate!A:A,ShowReleaseDate!D:D)</f>
        <v>Quarter 3</v>
      </c>
    </row>
    <row r="4210" spans="1:11" x14ac:dyDescent="0.2">
      <c r="A4210" s="1">
        <v>70051840</v>
      </c>
      <c r="B4210" s="1" t="s">
        <v>12797</v>
      </c>
      <c r="C4210" s="1" t="s">
        <v>12798</v>
      </c>
      <c r="D4210" s="3" t="s">
        <v>167</v>
      </c>
      <c r="E4210" s="3" t="s">
        <v>1118</v>
      </c>
      <c r="F4210" s="12" t="str">
        <f>_xlfn.XLOOKUP(A4210,ShowCategory!B:B,ShowCategory!A:A)</f>
        <v>Comedies, Dramas, Independent Movies</v>
      </c>
      <c r="G4210" s="12">
        <f>_xlfn.XLOOKUP(A4210,ShowRating!A:A,ShowRating!C:C)</f>
        <v>3</v>
      </c>
      <c r="H4210" s="24" t="str">
        <f>_xlfn.XLOOKUP(A4210,ShowRating!A:A,ShowRating!D:D)</f>
        <v>Good</v>
      </c>
      <c r="I4210" s="24" t="str">
        <f>_xlfn.XLOOKUP(A4210,ShowDescription!A:A,ShowDescription!B:B)</f>
        <v>Secretly in love with his neighbor, a mild-mannered clerk is heartbroken when his much bolder, more charming friend wins her heart instead.</v>
      </c>
      <c r="J4210" s="28">
        <f>_xlfn.XLOOKUP(A4210,ShowReleaseDate!A:A,ShowReleaseDate!B:B)</f>
        <v>43830</v>
      </c>
      <c r="K4210" s="24" t="str">
        <f>_xlfn.XLOOKUP(A4210,ShowReleaseDate!A:A,ShowReleaseDate!D:D)</f>
        <v>Quarter 3</v>
      </c>
    </row>
    <row r="4211" spans="1:11" ht="27.75" x14ac:dyDescent="0.2">
      <c r="A4211" s="1">
        <v>81213895</v>
      </c>
      <c r="B4211" s="1" t="s">
        <v>12800</v>
      </c>
      <c r="C4211" s="1" t="s">
        <v>12722</v>
      </c>
      <c r="D4211" s="3" t="s">
        <v>167</v>
      </c>
      <c r="E4211" s="3" t="s">
        <v>3559</v>
      </c>
      <c r="F4211" s="12" t="str">
        <f>_xlfn.XLOOKUP(A4211,ShowCategory!B:B,ShowCategory!A:A)</f>
        <v>Classic Movies, Comedies, Dramas</v>
      </c>
      <c r="G4211" s="12">
        <f>_xlfn.XLOOKUP(A4211,ShowRating!A:A,ShowRating!C:C)</f>
        <v>5</v>
      </c>
      <c r="H4211" s="24" t="str">
        <f>_xlfn.XLOOKUP(A4211,ShowRating!A:A,ShowRating!D:D)</f>
        <v>Excellent</v>
      </c>
      <c r="I4211" s="24" t="str">
        <f>_xlfn.XLOOKUP(A4211,ShowDescription!A:A,ShowDescription!B:B)</f>
        <v>A strict matriarch's regimented household is upended by the arrival of a spunky relative who challenges the rules.</v>
      </c>
      <c r="J4211" s="28">
        <f>_xlfn.XLOOKUP(A4211,ShowReleaseDate!A:A,ShowReleaseDate!B:B)</f>
        <v>43830</v>
      </c>
      <c r="K4211" s="24" t="str">
        <f>_xlfn.XLOOKUP(A4211,ShowReleaseDate!A:A,ShowReleaseDate!D:D)</f>
        <v>Quarter 3</v>
      </c>
    </row>
    <row r="4212" spans="1:11" x14ac:dyDescent="0.2">
      <c r="A4212" s="1">
        <v>24073896</v>
      </c>
      <c r="B4212" s="1" t="s">
        <v>12802</v>
      </c>
      <c r="C4212" s="1" t="s">
        <v>12803</v>
      </c>
      <c r="D4212" s="3" t="s">
        <v>167</v>
      </c>
      <c r="E4212" s="3" t="s">
        <v>1873</v>
      </c>
      <c r="F4212" s="12" t="str">
        <f>_xlfn.XLOOKUP(A4212,ShowCategory!B:B,ShowCategory!A:A)</f>
        <v>International Movies, Romantic Movies</v>
      </c>
      <c r="G4212" s="12">
        <f>_xlfn.XLOOKUP(A4212,ShowRating!A:A,ShowRating!C:C)</f>
        <v>3</v>
      </c>
      <c r="H4212" s="24" t="str">
        <f>_xlfn.XLOOKUP(A4212,ShowRating!A:A,ShowRating!D:D)</f>
        <v>Good</v>
      </c>
      <c r="I4212" s="24" t="str">
        <f>_xlfn.XLOOKUP(A4212,ShowDescription!A:A,ShowDescription!B:B)</f>
        <v>A speech and hearing-impaired couple persists through unforgiving obstacles to be accepted by society and live a life of dignity.</v>
      </c>
      <c r="J4212" s="28">
        <f>_xlfn.XLOOKUP(A4212,ShowReleaseDate!A:A,ShowReleaseDate!B:B)</f>
        <v>43830</v>
      </c>
      <c r="K4212" s="24" t="str">
        <f>_xlfn.XLOOKUP(A4212,ShowReleaseDate!A:A,ShowReleaseDate!D:D)</f>
        <v>Quarter 3</v>
      </c>
    </row>
    <row r="4213" spans="1:11" x14ac:dyDescent="0.2">
      <c r="A4213" s="1">
        <v>81221913</v>
      </c>
      <c r="B4213" s="1" t="s">
        <v>12805</v>
      </c>
      <c r="C4213" s="1" t="s">
        <v>12806</v>
      </c>
      <c r="D4213" s="3" t="s">
        <v>167</v>
      </c>
      <c r="E4213" s="3" t="s">
        <v>220</v>
      </c>
      <c r="F4213" s="12" t="str">
        <f>_xlfn.XLOOKUP(A4213,ShowCategory!B:B,ShowCategory!A:A)</f>
        <v>Dramas, Independent Movies, International Movies</v>
      </c>
      <c r="G4213" s="12">
        <f>_xlfn.XLOOKUP(A4213,ShowRating!A:A,ShowRating!C:C)</f>
        <v>3</v>
      </c>
      <c r="H4213" s="24" t="str">
        <f>_xlfn.XLOOKUP(A4213,ShowRating!A:A,ShowRating!D:D)</f>
        <v>Good</v>
      </c>
      <c r="I4213" s="24" t="str">
        <f>_xlfn.XLOOKUP(A4213,ShowDescription!A:A,ShowDescription!B:B)</f>
        <v>Accused of killing a politician, a local grocerâ€™s fight to prove his innocence reveals his lifelong struggles with injustice leading up to the incident.</v>
      </c>
      <c r="J4213" s="28">
        <f>_xlfn.XLOOKUP(A4213,ShowReleaseDate!A:A,ShowReleaseDate!B:B)</f>
        <v>43830</v>
      </c>
      <c r="K4213" s="24" t="str">
        <f>_xlfn.XLOOKUP(A4213,ShowReleaseDate!A:A,ShowReleaseDate!D:D)</f>
        <v>Quarter 3</v>
      </c>
    </row>
    <row r="4214" spans="1:11" x14ac:dyDescent="0.2">
      <c r="A4214" s="1">
        <v>70040912</v>
      </c>
      <c r="B4214" s="1" t="s">
        <v>12808</v>
      </c>
      <c r="C4214" s="1" t="s">
        <v>5570</v>
      </c>
      <c r="D4214" s="3" t="s">
        <v>167</v>
      </c>
      <c r="E4214" s="3" t="s">
        <v>934</v>
      </c>
      <c r="F4214" s="12" t="str">
        <f>_xlfn.XLOOKUP(A4214,ShowCategory!B:B,ShowCategory!A:A)</f>
        <v>Comedies, International Movies, Music &amp; Musicals</v>
      </c>
      <c r="G4214" s="12">
        <f>_xlfn.XLOOKUP(A4214,ShowRating!A:A,ShowRating!C:C)</f>
        <v>5</v>
      </c>
      <c r="H4214" s="24" t="str">
        <f>_xlfn.XLOOKUP(A4214,ShowRating!A:A,ShowRating!D:D)</f>
        <v>Excellent</v>
      </c>
      <c r="I4214" s="24" t="str">
        <f>_xlfn.XLOOKUP(A4214,ShowDescription!A:A,ShowDescription!B:B)</f>
        <v>After lying to his girlfriend, orthopedic surgeon Samir must conjure up a pretend wife in this musical comedy.</v>
      </c>
      <c r="J4214" s="28">
        <f>_xlfn.XLOOKUP(A4214,ShowReleaseDate!A:A,ShowReleaseDate!B:B)</f>
        <v>43830</v>
      </c>
      <c r="K4214" s="24" t="str">
        <f>_xlfn.XLOOKUP(A4214,ShowReleaseDate!A:A,ShowReleaseDate!D:D)</f>
        <v>Quarter 3</v>
      </c>
    </row>
    <row r="4215" spans="1:11" x14ac:dyDescent="0.2">
      <c r="A4215" s="1">
        <v>81213979</v>
      </c>
      <c r="B4215" s="1" t="s">
        <v>12810</v>
      </c>
      <c r="C4215" s="1" t="s">
        <v>12811</v>
      </c>
      <c r="D4215" s="3" t="s">
        <v>167</v>
      </c>
      <c r="E4215" s="3" t="s">
        <v>1175</v>
      </c>
      <c r="F4215" s="12" t="str">
        <f>_xlfn.XLOOKUP(A4215,ShowCategory!B:B,ShowCategory!A:A)</f>
        <v>Dramas, Independent Movies, International Movies</v>
      </c>
      <c r="G4215" s="12">
        <f>_xlfn.XLOOKUP(A4215,ShowRating!A:A,ShowRating!C:C)</f>
        <v>3</v>
      </c>
      <c r="H4215" s="24" t="str">
        <f>_xlfn.XLOOKUP(A4215,ShowRating!A:A,ShowRating!D:D)</f>
        <v>Good</v>
      </c>
      <c r="I4215" s="24" t="str">
        <f>_xlfn.XLOOKUP(A4215,ShowDescription!A:A,ShowDescription!B:B)</f>
        <v>A loving husband and father's joyful family life is rocked to its core upon the discovery that he has a young son borne from a past extramarital affair.</v>
      </c>
      <c r="J4215" s="28">
        <f>_xlfn.XLOOKUP(A4215,ShowReleaseDate!A:A,ShowReleaseDate!B:B)</f>
        <v>43830</v>
      </c>
      <c r="K4215" s="24" t="str">
        <f>_xlfn.XLOOKUP(A4215,ShowReleaseDate!A:A,ShowReleaseDate!D:D)</f>
        <v>Quarter 3</v>
      </c>
    </row>
    <row r="4216" spans="1:11" x14ac:dyDescent="0.2">
      <c r="A4216" s="1">
        <v>70018445</v>
      </c>
      <c r="B4216" s="1" t="s">
        <v>12813</v>
      </c>
      <c r="C4216" s="1" t="s">
        <v>5570</v>
      </c>
      <c r="D4216" s="3" t="s">
        <v>167</v>
      </c>
      <c r="E4216" s="3" t="s">
        <v>2476</v>
      </c>
      <c r="F4216" s="12" t="str">
        <f>_xlfn.XLOOKUP(A4216,ShowCategory!B:B,ShowCategory!A:A)</f>
        <v>Comedies, International Movies, Romantic Movies</v>
      </c>
      <c r="G4216" s="12">
        <f>_xlfn.XLOOKUP(A4216,ShowRating!A:A,ShowRating!C:C)</f>
        <v>2</v>
      </c>
      <c r="H4216" s="24" t="str">
        <f>_xlfn.XLOOKUP(A4216,ShowRating!A:A,ShowRating!D:D)</f>
        <v>Neutral</v>
      </c>
      <c r="I4216" s="24" t="str">
        <f>_xlfn.XLOOKUP(A4216,ShowDescription!A:A,ShowDescription!B:B)</f>
        <v>Samir must overcome a hostile horoscope, a hot temper and a determined rival to win the heart of Rani, the love of his life.</v>
      </c>
      <c r="J4216" s="28">
        <f>_xlfn.XLOOKUP(A4216,ShowReleaseDate!A:A,ShowReleaseDate!B:B)</f>
        <v>43830</v>
      </c>
      <c r="K4216" s="24" t="str">
        <f>_xlfn.XLOOKUP(A4216,ShowReleaseDate!A:A,ShowReleaseDate!D:D)</f>
        <v>Quarter 3</v>
      </c>
    </row>
    <row r="4217" spans="1:11" x14ac:dyDescent="0.2">
      <c r="A4217" s="1">
        <v>81213897</v>
      </c>
      <c r="B4217" s="1" t="s">
        <v>12815</v>
      </c>
      <c r="C4217" s="1" t="s">
        <v>12775</v>
      </c>
      <c r="D4217" s="3" t="s">
        <v>167</v>
      </c>
      <c r="E4217" s="3" t="s">
        <v>728</v>
      </c>
      <c r="F4217" s="12" t="str">
        <f>_xlfn.XLOOKUP(A4217,ShowCategory!B:B,ShowCategory!A:A)</f>
        <v>Action &amp; Adventure, Comedies, International Movies</v>
      </c>
      <c r="G4217" s="12">
        <f>_xlfn.XLOOKUP(A4217,ShowRating!A:A,ShowRating!C:C)</f>
        <v>4</v>
      </c>
      <c r="H4217" s="24" t="str">
        <f>_xlfn.XLOOKUP(A4217,ShowRating!A:A,ShowRating!D:D)</f>
        <v>Very Good</v>
      </c>
      <c r="I4217" s="24" t="str">
        <f>_xlfn.XLOOKUP(A4217,ShowDescription!A:A,ShowDescription!B:B)</f>
        <v>While loyally defending his boss from mobsters trying to kill him, a naive, hotel bellboy discovers the family he never knew he had.</v>
      </c>
      <c r="J4217" s="28">
        <f>_xlfn.XLOOKUP(A4217,ShowReleaseDate!A:A,ShowReleaseDate!B:B)</f>
        <v>43830</v>
      </c>
      <c r="K4217" s="24" t="str">
        <f>_xlfn.XLOOKUP(A4217,ShowReleaseDate!A:A,ShowReleaseDate!D:D)</f>
        <v>Quarter 3</v>
      </c>
    </row>
    <row r="4218" spans="1:11" x14ac:dyDescent="0.2">
      <c r="A4218" s="1">
        <v>81213877</v>
      </c>
      <c r="B4218" s="1" t="s">
        <v>12817</v>
      </c>
      <c r="C4218" s="1" t="s">
        <v>12818</v>
      </c>
      <c r="E4218" s="3" t="s">
        <v>265</v>
      </c>
      <c r="F4218" s="12" t="str">
        <f>_xlfn.XLOOKUP(A4218,ShowCategory!B:B,ShowCategory!A:A)</f>
        <v>Dramas, International Movies, Thrillers</v>
      </c>
      <c r="G4218" s="12">
        <f>_xlfn.XLOOKUP(A4218,ShowRating!A:A,ShowRating!C:C)</f>
        <v>5</v>
      </c>
      <c r="H4218" s="24" t="str">
        <f>_xlfn.XLOOKUP(A4218,ShowRating!A:A,ShowRating!D:D)</f>
        <v>Excellent</v>
      </c>
      <c r="I4218" s="24" t="str">
        <f>_xlfn.XLOOKUP(A4218,ShowDescription!A:A,ShowDescription!B:B)</f>
        <v>India's highlands descend into bullet-riddled mayhem as the longtime rivalries and ruthless revenge missions among four men come to a head.</v>
      </c>
      <c r="J4218" s="28">
        <f>_xlfn.XLOOKUP(A4218,ShowReleaseDate!A:A,ShowReleaseDate!B:B)</f>
        <v>43830</v>
      </c>
      <c r="K4218" s="24" t="str">
        <f>_xlfn.XLOOKUP(A4218,ShowReleaseDate!A:A,ShowReleaseDate!D:D)</f>
        <v>Quarter 3</v>
      </c>
    </row>
    <row r="4219" spans="1:11" x14ac:dyDescent="0.2">
      <c r="A4219" s="1">
        <v>81213882</v>
      </c>
      <c r="B4219" s="1" t="s">
        <v>12820</v>
      </c>
      <c r="C4219" s="1" t="s">
        <v>12821</v>
      </c>
      <c r="D4219" s="3" t="s">
        <v>167</v>
      </c>
      <c r="E4219" s="3" t="s">
        <v>96</v>
      </c>
      <c r="F4219" s="12" t="str">
        <f>_xlfn.XLOOKUP(A4219,ShowCategory!B:B,ShowCategory!A:A)</f>
        <v>Dramas, Independent Movies, International Movies</v>
      </c>
      <c r="G4219" s="12">
        <f>_xlfn.XLOOKUP(A4219,ShowRating!A:A,ShowRating!C:C)</f>
        <v>5</v>
      </c>
      <c r="H4219" s="24" t="str">
        <f>_xlfn.XLOOKUP(A4219,ShowRating!A:A,ShowRating!D:D)</f>
        <v>Excellent</v>
      </c>
      <c r="I4219" s="24" t="str">
        <f>_xlfn.XLOOKUP(A4219,ShowDescription!A:A,ShowDescription!B:B)</f>
        <v>Struck by the lack of clean resources for menstruating women in his village, a jobless loafer braves social stigmas to create low-cost sanitary napkins.</v>
      </c>
      <c r="J4219" s="28">
        <f>_xlfn.XLOOKUP(A4219,ShowReleaseDate!A:A,ShowReleaseDate!B:B)</f>
        <v>43830</v>
      </c>
      <c r="K4219" s="24" t="str">
        <f>_xlfn.XLOOKUP(A4219,ShowReleaseDate!A:A,ShowReleaseDate!D:D)</f>
        <v>Quarter 3</v>
      </c>
    </row>
    <row r="4220" spans="1:11" x14ac:dyDescent="0.2">
      <c r="A4220" s="1">
        <v>81224811</v>
      </c>
      <c r="B4220" s="1" t="s">
        <v>12823</v>
      </c>
      <c r="E4220" s="3" t="s">
        <v>18</v>
      </c>
      <c r="F4220" s="12" t="str">
        <f>_xlfn.XLOOKUP(A4220,ShowCategory!B:B,ShowCategory!A:A)</f>
        <v>Kids' TV, Korean TV Shows</v>
      </c>
      <c r="G4220" s="12">
        <f>_xlfn.XLOOKUP(A4220,ShowRating!A:A,ShowRating!C:C)</f>
        <v>5</v>
      </c>
      <c r="H4220" s="24" t="str">
        <f>_xlfn.XLOOKUP(A4220,ShowRating!A:A,ShowRating!D:D)</f>
        <v>Excellent</v>
      </c>
      <c r="I4220" s="24" t="str">
        <f>_xlfn.XLOOKUP(A4220,ShowDescription!A:A,ShowDescription!B:B)</f>
        <v>Faced with a threat to the survival of her family restaurant, as well as a rival for Garu's heart, Pucca fights for all that she loves.</v>
      </c>
      <c r="J4220" s="28">
        <f>_xlfn.XLOOKUP(A4220,ShowReleaseDate!A:A,ShowReleaseDate!B:B)</f>
        <v>43830</v>
      </c>
      <c r="K4220" s="24" t="str">
        <f>_xlfn.XLOOKUP(A4220,ShowReleaseDate!A:A,ShowReleaseDate!D:D)</f>
        <v>Quarter 3</v>
      </c>
    </row>
    <row r="4221" spans="1:11" x14ac:dyDescent="0.2">
      <c r="A4221" s="1">
        <v>81224839</v>
      </c>
      <c r="B4221" s="1" t="s">
        <v>12825</v>
      </c>
      <c r="D4221" s="3" t="s">
        <v>12826</v>
      </c>
      <c r="E4221" s="3" t="s">
        <v>18</v>
      </c>
      <c r="F4221" s="12" t="str">
        <f>_xlfn.XLOOKUP(A4221,ShowCategory!B:B,ShowCategory!A:A)</f>
        <v>Kids' TV</v>
      </c>
      <c r="G4221" s="12">
        <f>_xlfn.XLOOKUP(A4221,ShowRating!A:A,ShowRating!C:C)</f>
        <v>3</v>
      </c>
      <c r="H4221" s="24" t="str">
        <f>_xlfn.XLOOKUP(A4221,ShowRating!A:A,ShowRating!D:D)</f>
        <v>Good</v>
      </c>
      <c r="I4221" s="24" t="str">
        <f>_xlfn.XLOOKUP(A4221,ShowDescription!A:A,ShowDescription!B:B)</f>
        <v>Ruby makes magical journeys with her teddy bear Choco to Rainbow Village, where her toys come to life â€“ and where there's always a problem to solve!</v>
      </c>
      <c r="J4221" s="28">
        <f>_xlfn.XLOOKUP(A4221,ShowReleaseDate!A:A,ShowReleaseDate!B:B)</f>
        <v>43830</v>
      </c>
      <c r="K4221" s="24" t="str">
        <f>_xlfn.XLOOKUP(A4221,ShowReleaseDate!A:A,ShowReleaseDate!D:D)</f>
        <v>Quarter 3</v>
      </c>
    </row>
    <row r="4222" spans="1:11" x14ac:dyDescent="0.2">
      <c r="A4222" s="1">
        <v>81213896</v>
      </c>
      <c r="B4222" s="1" t="s">
        <v>12828</v>
      </c>
      <c r="C4222" s="1" t="s">
        <v>12829</v>
      </c>
      <c r="D4222" s="3" t="s">
        <v>167</v>
      </c>
      <c r="E4222" s="3" t="s">
        <v>466</v>
      </c>
      <c r="F4222" s="12" t="str">
        <f>_xlfn.XLOOKUP(A4222,ShowCategory!B:B,ShowCategory!A:A)</f>
        <v>Comedies, Dramas, Independent Movies</v>
      </c>
      <c r="G4222" s="12">
        <f>_xlfn.XLOOKUP(A4222,ShowRating!A:A,ShowRating!C:C)</f>
        <v>2</v>
      </c>
      <c r="H4222" s="24" t="str">
        <f>_xlfn.XLOOKUP(A4222,ShowRating!A:A,ShowRating!D:D)</f>
        <v>Neutral</v>
      </c>
      <c r="I4222" s="24" t="str">
        <f>_xlfn.XLOOKUP(A4222,ShowDescription!A:A,ShowDescription!B:B)</f>
        <v>A grad student leaves her boyfriend in Delhi for a job interview in Mumbai, where she reconnects with an old flame for whom she still has feelings.</v>
      </c>
      <c r="J4222" s="28">
        <f>_xlfn.XLOOKUP(A4222,ShowReleaseDate!A:A,ShowReleaseDate!B:B)</f>
        <v>43830</v>
      </c>
      <c r="K4222" s="24" t="str">
        <f>_xlfn.XLOOKUP(A4222,ShowReleaseDate!A:A,ShowReleaseDate!D:D)</f>
        <v>Quarter 3</v>
      </c>
    </row>
    <row r="4223" spans="1:11" x14ac:dyDescent="0.2">
      <c r="A4223" s="1">
        <v>60003097</v>
      </c>
      <c r="B4223" s="1" t="s">
        <v>12831</v>
      </c>
      <c r="C4223" s="1" t="s">
        <v>12735</v>
      </c>
      <c r="D4223" s="3" t="s">
        <v>167</v>
      </c>
      <c r="E4223" s="3" t="s">
        <v>12832</v>
      </c>
      <c r="F4223" s="12" t="str">
        <f>_xlfn.XLOOKUP(A4223,ShowCategory!B:B,ShowCategory!A:A)</f>
        <v>Classic Movies, Dramas, International Movies</v>
      </c>
      <c r="G4223" s="12">
        <f>_xlfn.XLOOKUP(A4223,ShowRating!A:A,ShowRating!C:C)</f>
        <v>4</v>
      </c>
      <c r="H4223" s="24" t="str">
        <f>_xlfn.XLOOKUP(A4223,ShowRating!A:A,ShowRating!D:D)</f>
        <v>Very Good</v>
      </c>
      <c r="I4223" s="24" t="str">
        <f>_xlfn.XLOOKUP(A4223,ShowDescription!A:A,ShowDescription!B:B)</f>
        <v>Abandoned by her new husband and father of her son, a mountain woman journeys to Calcutta to find him, constantly tested by social evils along the way.</v>
      </c>
      <c r="J4223" s="28">
        <f>_xlfn.XLOOKUP(A4223,ShowReleaseDate!A:A,ShowReleaseDate!B:B)</f>
        <v>43830</v>
      </c>
      <c r="K4223" s="24" t="str">
        <f>_xlfn.XLOOKUP(A4223,ShowReleaseDate!A:A,ShowReleaseDate!D:D)</f>
        <v>Quarter 3</v>
      </c>
    </row>
    <row r="4224" spans="1:11" x14ac:dyDescent="0.2">
      <c r="A4224" s="1">
        <v>81213887</v>
      </c>
      <c r="B4224" s="1" t="s">
        <v>12834</v>
      </c>
      <c r="C4224" s="1" t="s">
        <v>12835</v>
      </c>
      <c r="D4224" s="3" t="s">
        <v>167</v>
      </c>
      <c r="E4224" s="3" t="s">
        <v>2668</v>
      </c>
      <c r="F4224" s="12" t="str">
        <f>_xlfn.XLOOKUP(A4224,ShowCategory!B:B,ShowCategory!A:A)</f>
        <v>Comedies, Dramas, International Movies</v>
      </c>
      <c r="G4224" s="12">
        <f>_xlfn.XLOOKUP(A4224,ShowRating!A:A,ShowRating!C:C)</f>
        <v>4</v>
      </c>
      <c r="H4224" s="24" t="str">
        <f>_xlfn.XLOOKUP(A4224,ShowRating!A:A,ShowRating!D:D)</f>
        <v>Very Good</v>
      </c>
      <c r="I4224" s="24" t="str">
        <f>_xlfn.XLOOKUP(A4224,ShowDescription!A:A,ShowDescription!B:B)</f>
        <v>A small-town cook moves to London to earn a living, but from his employerâ€™s sudden death to the immigration officials on his trail, plans soon go sour.</v>
      </c>
      <c r="J4224" s="28">
        <f>_xlfn.XLOOKUP(A4224,ShowReleaseDate!A:A,ShowReleaseDate!B:B)</f>
        <v>43830</v>
      </c>
      <c r="K4224" s="24" t="str">
        <f>_xlfn.XLOOKUP(A4224,ShowReleaseDate!A:A,ShowReleaseDate!D:D)</f>
        <v>Quarter 3</v>
      </c>
    </row>
    <row r="4225" spans="1:11" x14ac:dyDescent="0.2">
      <c r="A4225" s="1">
        <v>896678</v>
      </c>
      <c r="B4225" s="1" t="s">
        <v>12837</v>
      </c>
      <c r="C4225" s="1" t="s">
        <v>12838</v>
      </c>
      <c r="D4225" s="3" t="s">
        <v>16</v>
      </c>
      <c r="E4225" s="3" t="s">
        <v>158</v>
      </c>
      <c r="F4225" s="12" t="str">
        <f>_xlfn.XLOOKUP(A4225,ShowCategory!B:B,ShowCategory!A:A)</f>
        <v>Action &amp; Adventure, Cult Movies</v>
      </c>
      <c r="G4225" s="12">
        <f>_xlfn.XLOOKUP(A4225,ShowRating!A:A,ShowRating!C:C)</f>
        <v>2</v>
      </c>
      <c r="H4225" s="24" t="str">
        <f>_xlfn.XLOOKUP(A4225,ShowRating!A:A,ShowRating!D:D)</f>
        <v>Neutral</v>
      </c>
      <c r="I4225" s="24" t="str">
        <f>_xlfn.XLOOKUP(A4225,ShowDescription!A:A,ShowDescription!B:B)</f>
        <v>A group of teenagers witnesses Soviet and Cuban paratroopers descending on their small Colorado town and systematically setting off World War III.</v>
      </c>
      <c r="J4225" s="28">
        <f>_xlfn.XLOOKUP(A4225,ShowReleaseDate!A:A,ShowReleaseDate!B:B)</f>
        <v>43830</v>
      </c>
      <c r="K4225" s="24" t="str">
        <f>_xlfn.XLOOKUP(A4225,ShowReleaseDate!A:A,ShowReleaseDate!D:D)</f>
        <v>Quarter 3</v>
      </c>
    </row>
    <row r="4226" spans="1:11" x14ac:dyDescent="0.2">
      <c r="A4226" s="1">
        <v>81217436</v>
      </c>
      <c r="B4226" s="1" t="s">
        <v>12841</v>
      </c>
      <c r="C4226" s="1" t="s">
        <v>12842</v>
      </c>
      <c r="D4226" s="3" t="s">
        <v>167</v>
      </c>
      <c r="E4226" s="3" t="s">
        <v>3010</v>
      </c>
      <c r="F4226" s="12" t="str">
        <f>_xlfn.XLOOKUP(A4226,ShowCategory!B:B,ShowCategory!A:A)</f>
        <v>Dramas, Independent Movies, International Movies</v>
      </c>
      <c r="G4226" s="12">
        <f>_xlfn.XLOOKUP(A4226,ShowRating!A:A,ShowRating!C:C)</f>
        <v>4</v>
      </c>
      <c r="H4226" s="24" t="str">
        <f>_xlfn.XLOOKUP(A4226,ShowRating!A:A,ShowRating!D:D)</f>
        <v>Very Good</v>
      </c>
      <c r="I4226" s="24" t="str">
        <f>_xlfn.XLOOKUP(A4226,ShowDescription!A:A,ShowDescription!B:B)</f>
        <v>As communal violence erupts in his neighborhood, a Muslim mechanic presses forward to repair a historic truck that will transport Gandhiâ€™s last remains.</v>
      </c>
      <c r="J4226" s="28">
        <f>_xlfn.XLOOKUP(A4226,ShowReleaseDate!A:A,ShowReleaseDate!B:B)</f>
        <v>43830</v>
      </c>
      <c r="K4226" s="24" t="str">
        <f>_xlfn.XLOOKUP(A4226,ShowReleaseDate!A:A,ShowReleaseDate!D:D)</f>
        <v>Quarter 3</v>
      </c>
    </row>
    <row r="4227" spans="1:11" x14ac:dyDescent="0.2">
      <c r="A4227" s="1">
        <v>81221914</v>
      </c>
      <c r="B4227" s="1" t="s">
        <v>12844</v>
      </c>
      <c r="C4227" s="1" t="s">
        <v>12845</v>
      </c>
      <c r="D4227" s="3" t="s">
        <v>167</v>
      </c>
      <c r="E4227" s="3" t="s">
        <v>1683</v>
      </c>
      <c r="F4227" s="12" t="str">
        <f>_xlfn.XLOOKUP(A4227,ShowCategory!B:B,ShowCategory!A:A)</f>
        <v>Dramas, Independent Movies, International Movies</v>
      </c>
      <c r="G4227" s="12">
        <f>_xlfn.XLOOKUP(A4227,ShowRating!A:A,ShowRating!C:C)</f>
        <v>3</v>
      </c>
      <c r="H4227" s="24" t="str">
        <f>_xlfn.XLOOKUP(A4227,ShowRating!A:A,ShowRating!D:D)</f>
        <v>Good</v>
      </c>
      <c r="I4227" s="24" t="str">
        <f>_xlfn.XLOOKUP(A4227,ShowDescription!A:A,ShowDescription!B:B)</f>
        <v>A young woman falls for her classmateâ€™s idealistic, non-materialistic ways, but is troubled upon seeing his principles change after they marry.</v>
      </c>
      <c r="J4227" s="28">
        <f>_xlfn.XLOOKUP(A4227,ShowReleaseDate!A:A,ShowReleaseDate!B:B)</f>
        <v>43830</v>
      </c>
      <c r="K4227" s="24" t="str">
        <f>_xlfn.XLOOKUP(A4227,ShowReleaseDate!A:A,ShowReleaseDate!D:D)</f>
        <v>Quarter 3</v>
      </c>
    </row>
    <row r="4228" spans="1:11" x14ac:dyDescent="0.2">
      <c r="A4228" s="1">
        <v>70072558</v>
      </c>
      <c r="B4228" s="1" t="s">
        <v>12847</v>
      </c>
      <c r="C4228" s="1" t="s">
        <v>12848</v>
      </c>
      <c r="D4228" s="3" t="s">
        <v>167</v>
      </c>
      <c r="E4228" s="3" t="s">
        <v>934</v>
      </c>
      <c r="F4228" s="12" t="str">
        <f>_xlfn.XLOOKUP(A4228,ShowCategory!B:B,ShowCategory!A:A)</f>
        <v>Dramas, International Movies, Romantic Movies</v>
      </c>
      <c r="G4228" s="12">
        <f>_xlfn.XLOOKUP(A4228,ShowRating!A:A,ShowRating!C:C)</f>
        <v>3</v>
      </c>
      <c r="H4228" s="24" t="str">
        <f>_xlfn.XLOOKUP(A4228,ShowRating!A:A,ShowRating!D:D)</f>
        <v>Good</v>
      </c>
      <c r="I4228" s="24" t="str">
        <f>_xlfn.XLOOKUP(A4228,ShowDescription!A:A,ShowDescription!B:B)</f>
        <v>After a traumatic injury leaves her with amnesia and age regression, a young woman is sold to a brothel before a teacher becomes her savior.</v>
      </c>
      <c r="J4228" s="28">
        <f>_xlfn.XLOOKUP(A4228,ShowReleaseDate!A:A,ShowReleaseDate!B:B)</f>
        <v>43830</v>
      </c>
      <c r="K4228" s="24" t="str">
        <f>_xlfn.XLOOKUP(A4228,ShowReleaseDate!A:A,ShowReleaseDate!D:D)</f>
        <v>Quarter 3</v>
      </c>
    </row>
    <row r="4229" spans="1:11" x14ac:dyDescent="0.2">
      <c r="A4229" s="1">
        <v>60002818</v>
      </c>
      <c r="B4229" s="1" t="s">
        <v>12850</v>
      </c>
      <c r="C4229" s="1" t="s">
        <v>12735</v>
      </c>
      <c r="D4229" s="3" t="s">
        <v>167</v>
      </c>
      <c r="E4229" s="3" t="s">
        <v>12851</v>
      </c>
      <c r="F4229" s="12" t="str">
        <f>_xlfn.XLOOKUP(A4229,ShowCategory!B:B,ShowCategory!A:A)</f>
        <v>Classic Movies, Dramas, International Movies</v>
      </c>
      <c r="G4229" s="12">
        <f>_xlfn.XLOOKUP(A4229,ShowRating!A:A,ShowRating!C:C)</f>
        <v>4</v>
      </c>
      <c r="H4229" s="24" t="str">
        <f>_xlfn.XLOOKUP(A4229,ShowRating!A:A,ShowRating!D:D)</f>
        <v>Very Good</v>
      </c>
      <c r="I4229" s="24" t="str">
        <f>_xlfn.XLOOKUP(A4229,ShowDescription!A:A,ShowDescription!B:B)</f>
        <v>Returning home from war after being assumed dead, a pilot weds the woman he has long loved, unaware that she had been planning to marry his best friend.</v>
      </c>
      <c r="J4229" s="28">
        <f>_xlfn.XLOOKUP(A4229,ShowReleaseDate!A:A,ShowReleaseDate!B:B)</f>
        <v>43830</v>
      </c>
      <c r="K4229" s="24" t="str">
        <f>_xlfn.XLOOKUP(A4229,ShowReleaseDate!A:A,ShowReleaseDate!D:D)</f>
        <v>Quarter 3</v>
      </c>
    </row>
    <row r="4230" spans="1:11" x14ac:dyDescent="0.2">
      <c r="A4230" s="1">
        <v>20257617</v>
      </c>
      <c r="B4230" s="1" t="s">
        <v>12853</v>
      </c>
      <c r="C4230" s="1" t="s">
        <v>12854</v>
      </c>
      <c r="D4230" s="3" t="s">
        <v>167</v>
      </c>
      <c r="E4230" s="3" t="s">
        <v>895</v>
      </c>
      <c r="F4230" s="12" t="str">
        <f>_xlfn.XLOOKUP(A4230,ShowCategory!B:B,ShowCategory!A:A)</f>
        <v>Comedies, Cult Movies, Dramas</v>
      </c>
      <c r="G4230" s="12">
        <f>_xlfn.XLOOKUP(A4230,ShowRating!A:A,ShowRating!C:C)</f>
        <v>3</v>
      </c>
      <c r="H4230" s="24" t="str">
        <f>_xlfn.XLOOKUP(A4230,ShowRating!A:A,ShowRating!D:D)</f>
        <v>Good</v>
      </c>
      <c r="I4230" s="24" t="str">
        <f>_xlfn.XLOOKUP(A4230,ShowDescription!A:A,ShowDescription!B:B)</f>
        <v>The eldest of seven brothers who run a family farm together marries a pretty nurse, inspiring his country-bumpkin siblings to follow his example.</v>
      </c>
      <c r="J4230" s="28">
        <f>_xlfn.XLOOKUP(A4230,ShowReleaseDate!A:A,ShowReleaseDate!B:B)</f>
        <v>43830</v>
      </c>
      <c r="K4230" s="24" t="str">
        <f>_xlfn.XLOOKUP(A4230,ShowReleaseDate!A:A,ShowReleaseDate!D:D)</f>
        <v>Quarter 3</v>
      </c>
    </row>
    <row r="4231" spans="1:11" x14ac:dyDescent="0.2">
      <c r="A4231" s="1">
        <v>70059284</v>
      </c>
      <c r="B4231" s="1" t="s">
        <v>12856</v>
      </c>
      <c r="C4231" s="1" t="s">
        <v>2493</v>
      </c>
      <c r="D4231" s="3" t="s">
        <v>167</v>
      </c>
      <c r="E4231" s="3" t="s">
        <v>1938</v>
      </c>
      <c r="F4231" s="12" t="str">
        <f>_xlfn.XLOOKUP(A4231,ShowCategory!B:B,ShowCategory!A:A)</f>
        <v>Action &amp; Adventure, Dramas, International Movies</v>
      </c>
      <c r="G4231" s="12">
        <f>_xlfn.XLOOKUP(A4231,ShowRating!A:A,ShowRating!C:C)</f>
        <v>5</v>
      </c>
      <c r="H4231" s="24" t="str">
        <f>_xlfn.XLOOKUP(A4231,ShowRating!A:A,ShowRating!D:D)</f>
        <v>Excellent</v>
      </c>
      <c r="I4231" s="24" t="str">
        <f>_xlfn.XLOOKUP(A4231,ShowDescription!A:A,ShowDescription!B:B)</f>
        <v>A young man enrolls at a college and becomes a rival to the student-union president, whoâ€™s using force and intimidation to advance his criminal agenda.</v>
      </c>
      <c r="J4231" s="28">
        <f>_xlfn.XLOOKUP(A4231,ShowReleaseDate!A:A,ShowReleaseDate!B:B)</f>
        <v>43830</v>
      </c>
      <c r="K4231" s="24" t="str">
        <f>_xlfn.XLOOKUP(A4231,ShowReleaseDate!A:A,ShowReleaseDate!D:D)</f>
        <v>Quarter 3</v>
      </c>
    </row>
    <row r="4232" spans="1:11" x14ac:dyDescent="0.2">
      <c r="A4232" s="1">
        <v>60001404</v>
      </c>
      <c r="B4232" s="1" t="s">
        <v>12858</v>
      </c>
      <c r="C4232" s="1" t="s">
        <v>12829</v>
      </c>
      <c r="D4232" s="3" t="s">
        <v>167</v>
      </c>
      <c r="E4232" s="3" t="s">
        <v>1105</v>
      </c>
      <c r="F4232" s="12" t="str">
        <f>_xlfn.XLOOKUP(A4232,ShowCategory!B:B,ShowCategory!A:A)</f>
        <v>Dramas, Independent Movies, International Movies</v>
      </c>
      <c r="G4232" s="12">
        <f>_xlfn.XLOOKUP(A4232,ShowRating!A:A,ShowRating!C:C)</f>
        <v>5</v>
      </c>
      <c r="H4232" s="24" t="str">
        <f>_xlfn.XLOOKUP(A4232,ShowRating!A:A,ShowRating!D:D)</f>
        <v>Excellent</v>
      </c>
      <c r="I4232" s="24" t="str">
        <f>_xlfn.XLOOKUP(A4232,ShowDescription!A:A,ShowDescription!B:B)</f>
        <v>After she enters into an arranged marriage, a spirited and intellectual young woman tries to adjust to life with a man who was not her choice.</v>
      </c>
      <c r="J4232" s="28">
        <f>_xlfn.XLOOKUP(A4232,ShowReleaseDate!A:A,ShowReleaseDate!B:B)</f>
        <v>43830</v>
      </c>
      <c r="K4232" s="24" t="str">
        <f>_xlfn.XLOOKUP(A4232,ShowReleaseDate!A:A,ShowReleaseDate!D:D)</f>
        <v>Quarter 3</v>
      </c>
    </row>
    <row r="4233" spans="1:11" x14ac:dyDescent="0.2">
      <c r="A4233" s="1">
        <v>81213879</v>
      </c>
      <c r="B4233" s="1" t="s">
        <v>12860</v>
      </c>
      <c r="C4233" s="1" t="s">
        <v>12861</v>
      </c>
      <c r="D4233" s="3" t="s">
        <v>167</v>
      </c>
      <c r="E4233" s="3" t="s">
        <v>583</v>
      </c>
      <c r="F4233" s="12" t="str">
        <f>_xlfn.XLOOKUP(A4233,ShowCategory!B:B,ShowCategory!A:A)</f>
        <v>Dramas, International Movies</v>
      </c>
      <c r="G4233" s="12">
        <f>_xlfn.XLOOKUP(A4233,ShowRating!A:A,ShowRating!C:C)</f>
        <v>2</v>
      </c>
      <c r="H4233" s="24" t="str">
        <f>_xlfn.XLOOKUP(A4233,ShowRating!A:A,ShowRating!D:D)</f>
        <v>Neutral</v>
      </c>
      <c r="I4233" s="24" t="str">
        <f>_xlfn.XLOOKUP(A4233,ShowDescription!A:A,ShowDescription!B:B)</f>
        <v>Struggling with Mumbai's pressures and private battles with depression, six lives intersect just as they reach a breaking point.</v>
      </c>
      <c r="J4233" s="28">
        <f>_xlfn.XLOOKUP(A4233,ShowReleaseDate!A:A,ShowReleaseDate!B:B)</f>
        <v>43830</v>
      </c>
      <c r="K4233" s="24" t="str">
        <f>_xlfn.XLOOKUP(A4233,ShowReleaseDate!A:A,ShowReleaseDate!D:D)</f>
        <v>Quarter 3</v>
      </c>
    </row>
    <row r="4234" spans="1:11" x14ac:dyDescent="0.2">
      <c r="A4234" s="1">
        <v>81213898</v>
      </c>
      <c r="B4234" s="1" t="s">
        <v>12863</v>
      </c>
      <c r="C4234" s="1" t="s">
        <v>2474</v>
      </c>
      <c r="D4234" s="3" t="s">
        <v>167</v>
      </c>
      <c r="E4234" s="3" t="s">
        <v>2087</v>
      </c>
      <c r="F4234" s="12" t="str">
        <f>_xlfn.XLOOKUP(A4234,ShowCategory!B:B,ShowCategory!A:A)</f>
        <v>Action &amp; Adventure, Classic Movies, Cult Movies</v>
      </c>
      <c r="G4234" s="12">
        <f>_xlfn.XLOOKUP(A4234,ShowRating!A:A,ShowRating!C:C)</f>
        <v>4</v>
      </c>
      <c r="H4234" s="24" t="str">
        <f>_xlfn.XLOOKUP(A4234,ShowRating!A:A,ShowRating!D:D)</f>
        <v>Very Good</v>
      </c>
      <c r="I4234" s="24" t="str">
        <f>_xlfn.XLOOKUP(A4234,ShowDescription!A:A,ShowDescription!B:B)</f>
        <v>After unwittingly using his skills to obtain military secrets, a gambler is pursued by a police officer who happens to be his doppelgÃ¤nger.</v>
      </c>
      <c r="J4234" s="28">
        <f>_xlfn.XLOOKUP(A4234,ShowReleaseDate!A:A,ShowReleaseDate!B:B)</f>
        <v>43830</v>
      </c>
      <c r="K4234" s="24" t="str">
        <f>_xlfn.XLOOKUP(A4234,ShowReleaseDate!A:A,ShowReleaseDate!D:D)</f>
        <v>Quarter 3</v>
      </c>
    </row>
    <row r="4235" spans="1:11" x14ac:dyDescent="0.2">
      <c r="A4235" s="1">
        <v>80990609</v>
      </c>
      <c r="B4235" s="1" t="s">
        <v>12865</v>
      </c>
      <c r="D4235" s="3" t="s">
        <v>30</v>
      </c>
      <c r="E4235" s="3" t="s">
        <v>18</v>
      </c>
      <c r="F4235" s="12" t="str">
        <f>_xlfn.XLOOKUP(A4235,ShowCategory!B:B,ShowCategory!A:A)</f>
        <v>International TV Shows, Spanish-Language TV Shows, TV Comedies</v>
      </c>
      <c r="G4235" s="12">
        <f>_xlfn.XLOOKUP(A4235,ShowRating!A:A,ShowRating!C:C)</f>
        <v>4</v>
      </c>
      <c r="H4235" s="24" t="str">
        <f>_xlfn.XLOOKUP(A4235,ShowRating!A:A,ShowRating!D:D)</f>
        <v>Very Good</v>
      </c>
      <c r="I4235" s="24" t="str">
        <f>_xlfn.XLOOKUP(A4235,ShowDescription!A:A,ShowDescription!B:B)</f>
        <v>Self-centered Javier's life gets a bit messy when he unexpectedly becomes a superhero â€“ and his recent ex is tasked with uncovering his identity.</v>
      </c>
      <c r="J4235" s="28">
        <f>_xlfn.XLOOKUP(A4235,ShowReleaseDate!A:A,ShowReleaseDate!B:B)</f>
        <v>43830</v>
      </c>
      <c r="K4235" s="24" t="str">
        <f>_xlfn.XLOOKUP(A4235,ShowReleaseDate!A:A,ShowReleaseDate!D:D)</f>
        <v>Quarter 3</v>
      </c>
    </row>
    <row r="4236" spans="1:11" x14ac:dyDescent="0.2">
      <c r="A4236" s="1">
        <v>28371873</v>
      </c>
      <c r="B4236" s="1" t="s">
        <v>12867</v>
      </c>
      <c r="C4236" s="1" t="s">
        <v>12868</v>
      </c>
      <c r="D4236" s="3" t="s">
        <v>333</v>
      </c>
      <c r="E4236" s="3" t="s">
        <v>255</v>
      </c>
      <c r="F4236" s="12" t="str">
        <f>_xlfn.XLOOKUP(A4236,ShowCategory!B:B,ShowCategory!A:A)</f>
        <v>Action &amp; Adventure</v>
      </c>
      <c r="G4236" s="12">
        <f>_xlfn.XLOOKUP(A4236,ShowRating!A:A,ShowRating!C:C)</f>
        <v>2</v>
      </c>
      <c r="H4236" s="24" t="str">
        <f>_xlfn.XLOOKUP(A4236,ShowRating!A:A,ShowRating!D:D)</f>
        <v>Neutral</v>
      </c>
      <c r="I4236" s="24" t="str">
        <f>_xlfn.XLOOKUP(A4236,ShowDescription!A:A,ShowDescription!B:B)</f>
        <v>Greed, revenge, world domination: It's all in a day's work for James Bond, who's on a mission to protect an oil heiress from a notorious terrorist.</v>
      </c>
      <c r="J4236" s="28">
        <f>_xlfn.XLOOKUP(A4236,ShowReleaseDate!A:A,ShowReleaseDate!B:B)</f>
        <v>43830</v>
      </c>
      <c r="K4236" s="24" t="str">
        <f>_xlfn.XLOOKUP(A4236,ShowReleaseDate!A:A,ShowReleaseDate!D:D)</f>
        <v>Quarter 3</v>
      </c>
    </row>
    <row r="4237" spans="1:11" x14ac:dyDescent="0.2">
      <c r="A4237" s="1">
        <v>17016471</v>
      </c>
      <c r="B4237" s="1" t="s">
        <v>12870</v>
      </c>
      <c r="C4237" s="1" t="s">
        <v>12871</v>
      </c>
      <c r="D4237" s="3" t="s">
        <v>333</v>
      </c>
      <c r="E4237" s="3" t="s">
        <v>601</v>
      </c>
      <c r="F4237" s="12" t="str">
        <f>_xlfn.XLOOKUP(A4237,ShowCategory!B:B,ShowCategory!A:A)</f>
        <v>Action &amp; Adventure</v>
      </c>
      <c r="G4237" s="12">
        <f>_xlfn.XLOOKUP(A4237,ShowRating!A:A,ShowRating!C:C)</f>
        <v>3</v>
      </c>
      <c r="H4237" s="24" t="str">
        <f>_xlfn.XLOOKUP(A4237,ShowRating!A:A,ShowRating!D:D)</f>
        <v>Good</v>
      </c>
      <c r="I4237" s="24" t="str">
        <f>_xlfn.XLOOKUP(A4237,ShowDescription!A:A,ShowDescription!B:B)</f>
        <v>Pierce Brosnan stars in this 007 installment, which teams the secret agent and a sexy Chinese superspy against a megalomaniacal media mogul.</v>
      </c>
      <c r="J4237" s="28">
        <f>_xlfn.XLOOKUP(A4237,ShowReleaseDate!A:A,ShowReleaseDate!B:B)</f>
        <v>43830</v>
      </c>
      <c r="K4237" s="24" t="str">
        <f>_xlfn.XLOOKUP(A4237,ShowReleaseDate!A:A,ShowReleaseDate!D:D)</f>
        <v>Quarter 3</v>
      </c>
    </row>
    <row r="4238" spans="1:11" x14ac:dyDescent="0.2">
      <c r="A4238" s="1">
        <v>70065255</v>
      </c>
      <c r="B4238" s="1" t="s">
        <v>12873</v>
      </c>
      <c r="C4238" s="1" t="s">
        <v>2434</v>
      </c>
      <c r="D4238" s="3" t="s">
        <v>167</v>
      </c>
      <c r="E4238" s="3" t="s">
        <v>237</v>
      </c>
      <c r="F4238" s="12" t="str">
        <f>_xlfn.XLOOKUP(A4238,ShowCategory!B:B,ShowCategory!A:A)</f>
        <v>Dramas, Independent Movies, International Movies</v>
      </c>
      <c r="G4238" s="12">
        <f>_xlfn.XLOOKUP(A4238,ShowRating!A:A,ShowRating!C:C)</f>
        <v>5</v>
      </c>
      <c r="H4238" s="24" t="str">
        <f>_xlfn.XLOOKUP(A4238,ShowRating!A:A,ShowRating!D:D)</f>
        <v>Excellent</v>
      </c>
      <c r="I4238" s="24" t="str">
        <f>_xlfn.XLOOKUP(A4238,ShowDescription!A:A,ShowDescription!B:B)</f>
        <v>Four characters coexist at an urban traffic signal, where all manage to make a meager living until events threaten the source of their livelihood.</v>
      </c>
      <c r="J4238" s="28">
        <f>_xlfn.XLOOKUP(A4238,ShowReleaseDate!A:A,ShowReleaseDate!B:B)</f>
        <v>43830</v>
      </c>
      <c r="K4238" s="24" t="str">
        <f>_xlfn.XLOOKUP(A4238,ShowReleaseDate!A:A,ShowReleaseDate!D:D)</f>
        <v>Quarter 3</v>
      </c>
    </row>
    <row r="4239" spans="1:11" x14ac:dyDescent="0.2">
      <c r="A4239" s="1">
        <v>60021548</v>
      </c>
      <c r="B4239" s="1" t="s">
        <v>12875</v>
      </c>
      <c r="C4239" s="1" t="s">
        <v>4850</v>
      </c>
      <c r="D4239" s="3" t="s">
        <v>167</v>
      </c>
      <c r="E4239" s="3" t="s">
        <v>3023</v>
      </c>
      <c r="F4239" s="12" t="str">
        <f>_xlfn.XLOOKUP(A4239,ShowCategory!B:B,ShowCategory!A:A)</f>
        <v>Comedies, Dramas, Independent Movies</v>
      </c>
      <c r="G4239" s="12">
        <f>_xlfn.XLOOKUP(A4239,ShowRating!A:A,ShowRating!C:C)</f>
        <v>3</v>
      </c>
      <c r="H4239" s="24" t="str">
        <f>_xlfn.XLOOKUP(A4239,ShowRating!A:A,ShowRating!D:D)</f>
        <v>Good</v>
      </c>
      <c r="I4239" s="24" t="str">
        <f>_xlfn.XLOOKUP(A4239,ShowDescription!A:A,ShowDescription!B:B)</f>
        <v>A Goan native returns to his now-derelict, palatial childhood home, recalling his familyâ€™s interpersonal drama during the end of Portuguese rule.</v>
      </c>
      <c r="J4239" s="28">
        <f>_xlfn.XLOOKUP(A4239,ShowReleaseDate!A:A,ShowReleaseDate!B:B)</f>
        <v>43830</v>
      </c>
      <c r="K4239" s="24" t="str">
        <f>_xlfn.XLOOKUP(A4239,ShowReleaseDate!A:A,ShowReleaseDate!D:D)</f>
        <v>Quarter 3</v>
      </c>
    </row>
    <row r="4240" spans="1:11" x14ac:dyDescent="0.2">
      <c r="A4240" s="1">
        <v>81217438</v>
      </c>
      <c r="B4240" s="1" t="s">
        <v>12877</v>
      </c>
      <c r="C4240" s="1" t="s">
        <v>12878</v>
      </c>
      <c r="D4240" s="3" t="s">
        <v>4902</v>
      </c>
      <c r="E4240" s="3" t="s">
        <v>1035</v>
      </c>
      <c r="F4240" s="12" t="str">
        <f>_xlfn.XLOOKUP(A4240,ShowCategory!B:B,ShowCategory!A:A)</f>
        <v>Dramas, Independent Movies, International Movies</v>
      </c>
      <c r="G4240" s="12">
        <f>_xlfn.XLOOKUP(A4240,ShowRating!A:A,ShowRating!C:C)</f>
        <v>4</v>
      </c>
      <c r="H4240" s="24" t="str">
        <f>_xlfn.XLOOKUP(A4240,ShowRating!A:A,ShowRating!D:D)</f>
        <v>Very Good</v>
      </c>
      <c r="I4240" s="24" t="str">
        <f>_xlfn.XLOOKUP(A4240,ShowDescription!A:A,ShowDescription!B:B)</f>
        <v>Toxic conditions and a corrupt union leader prompt a chemical plant worker and earnest family man to fight for justice for his fellow laborers.</v>
      </c>
      <c r="J4240" s="28">
        <f>_xlfn.XLOOKUP(A4240,ShowReleaseDate!A:A,ShowReleaseDate!B:B)</f>
        <v>43830</v>
      </c>
      <c r="K4240" s="24" t="str">
        <f>_xlfn.XLOOKUP(A4240,ShowReleaseDate!A:A,ShowReleaseDate!D:D)</f>
        <v>Quarter 3</v>
      </c>
    </row>
    <row r="4241" spans="1:11" x14ac:dyDescent="0.2">
      <c r="A4241" s="1">
        <v>81213873</v>
      </c>
      <c r="B4241" s="1" t="s">
        <v>12880</v>
      </c>
      <c r="C4241" s="1" t="s">
        <v>12881</v>
      </c>
      <c r="D4241" s="3" t="s">
        <v>167</v>
      </c>
      <c r="E4241" s="3" t="s">
        <v>237</v>
      </c>
      <c r="F4241" s="12" t="str">
        <f>_xlfn.XLOOKUP(A4241,ShowCategory!B:B,ShowCategory!A:A)</f>
        <v>Comedies, Dramas, International Movies</v>
      </c>
      <c r="G4241" s="12">
        <f>_xlfn.XLOOKUP(A4241,ShowRating!A:A,ShowRating!C:C)</f>
        <v>5</v>
      </c>
      <c r="H4241" s="24" t="str">
        <f>_xlfn.XLOOKUP(A4241,ShowRating!A:A,ShowRating!D:D)</f>
        <v>Excellent</v>
      </c>
      <c r="I4241" s="24" t="str">
        <f>_xlfn.XLOOKUP(A4241,ShowDescription!A:A,ShowDescription!B:B)</f>
        <v>Quick to throw punches in the name of justice, a young man must find a calmer way to win over the pacifist father of the girl he wishes to marry.</v>
      </c>
      <c r="J4241" s="28">
        <f>_xlfn.XLOOKUP(A4241,ShowReleaseDate!A:A,ShowReleaseDate!B:B)</f>
        <v>43830</v>
      </c>
      <c r="K4241" s="24" t="str">
        <f>_xlfn.XLOOKUP(A4241,ShowReleaseDate!A:A,ShowReleaseDate!D:D)</f>
        <v>Quarter 3</v>
      </c>
    </row>
    <row r="4242" spans="1:11" x14ac:dyDescent="0.2">
      <c r="A4242" s="1">
        <v>81213874</v>
      </c>
      <c r="B4242" s="1" t="s">
        <v>12883</v>
      </c>
      <c r="C4242" s="1" t="s">
        <v>12884</v>
      </c>
      <c r="D4242" s="3" t="s">
        <v>167</v>
      </c>
      <c r="E4242" s="3" t="s">
        <v>107</v>
      </c>
      <c r="F4242" s="12" t="str">
        <f>_xlfn.XLOOKUP(A4242,ShowCategory!B:B,ShowCategory!A:A)</f>
        <v>Dramas, International Movies, Thrillers</v>
      </c>
      <c r="G4242" s="12">
        <f>_xlfn.XLOOKUP(A4242,ShowRating!A:A,ShowRating!C:C)</f>
        <v>3</v>
      </c>
      <c r="H4242" s="24" t="str">
        <f>_xlfn.XLOOKUP(A4242,ShowRating!A:A,ShowRating!D:D)</f>
        <v>Good</v>
      </c>
      <c r="I4242" s="24" t="str">
        <f>_xlfn.XLOOKUP(A4242,ShowDescription!A:A,ShowDescription!B:B)</f>
        <v>While investigating a series of murders and the nightclub that links them, a detectiveâ€™s case takes an alarming turn when his wife goes missing.</v>
      </c>
      <c r="J4242" s="28">
        <f>_xlfn.XLOOKUP(A4242,ShowReleaseDate!A:A,ShowReleaseDate!B:B)</f>
        <v>43830</v>
      </c>
      <c r="K4242" s="24" t="str">
        <f>_xlfn.XLOOKUP(A4242,ShowReleaseDate!A:A,ShowReleaseDate!D:D)</f>
        <v>Quarter 3</v>
      </c>
    </row>
    <row r="4243" spans="1:11" x14ac:dyDescent="0.2">
      <c r="A4243" s="1">
        <v>81203251</v>
      </c>
      <c r="B4243" s="1" t="s">
        <v>12886</v>
      </c>
      <c r="E4243" s="3" t="s">
        <v>18</v>
      </c>
      <c r="F4243" s="12" t="str">
        <f>_xlfn.XLOOKUP(A4243,ShowCategory!B:B,ShowCategory!A:A)</f>
        <v>International TV Shows, TV Dramas</v>
      </c>
      <c r="G4243" s="12">
        <f>_xlfn.XLOOKUP(A4243,ShowRating!A:A,ShowRating!C:C)</f>
        <v>2</v>
      </c>
      <c r="H4243" s="24" t="str">
        <f>_xlfn.XLOOKUP(A4243,ShowRating!A:A,ShowRating!D:D)</f>
        <v>Neutral</v>
      </c>
      <c r="I4243" s="24" t="str">
        <f>_xlfn.XLOOKUP(A4243,ShowDescription!A:A,ShowDescription!B:B)</f>
        <v>A determined Qing dynasty princess contends with palace intrigue and a vendetta against her family while navigating the treacherous terrain of romance.</v>
      </c>
      <c r="J4243" s="28">
        <f>_xlfn.XLOOKUP(A4243,ShowReleaseDate!A:A,ShowReleaseDate!B:B)</f>
        <v>43830</v>
      </c>
      <c r="K4243" s="24" t="str">
        <f>_xlfn.XLOOKUP(A4243,ShowReleaseDate!A:A,ShowReleaseDate!D:D)</f>
        <v>Quarter 3</v>
      </c>
    </row>
    <row r="4244" spans="1:11" ht="27.75" x14ac:dyDescent="0.2">
      <c r="A4244" s="1">
        <v>81213884</v>
      </c>
      <c r="B4244" s="1" t="s">
        <v>12888</v>
      </c>
      <c r="C4244" s="1" t="s">
        <v>12889</v>
      </c>
      <c r="D4244" s="3" t="s">
        <v>167</v>
      </c>
      <c r="E4244" s="3" t="s">
        <v>2310</v>
      </c>
      <c r="F4244" s="12" t="str">
        <f>_xlfn.XLOOKUP(A4244,ShowCategory!B:B,ShowCategory!A:A)</f>
        <v>Comedies, Dramas, International Movies</v>
      </c>
      <c r="G4244" s="12">
        <f>_xlfn.XLOOKUP(A4244,ShowRating!A:A,ShowRating!C:C)</f>
        <v>5</v>
      </c>
      <c r="H4244" s="24" t="str">
        <f>_xlfn.XLOOKUP(A4244,ShowRating!A:A,ShowRating!D:D)</f>
        <v>Excellent</v>
      </c>
      <c r="I4244" s="24" t="str">
        <f>_xlfn.XLOOKUP(A4244,ShowDescription!A:A,ShowDescription!B:B)</f>
        <v>A philandering small-town mechanic's political ambitions are sparked when the visiting prime minister mistakenly grants him special security clearance.</v>
      </c>
      <c r="J4244" s="28">
        <f>_xlfn.XLOOKUP(A4244,ShowReleaseDate!A:A,ShowReleaseDate!B:B)</f>
        <v>43830</v>
      </c>
      <c r="K4244" s="24" t="str">
        <f>_xlfn.XLOOKUP(A4244,ShowReleaseDate!A:A,ShowReleaseDate!D:D)</f>
        <v>Quarter 3</v>
      </c>
    </row>
    <row r="4245" spans="1:11" x14ac:dyDescent="0.2">
      <c r="A4245" s="1">
        <v>81045989</v>
      </c>
      <c r="B4245" s="1" t="s">
        <v>12891</v>
      </c>
      <c r="C4245" s="1" t="s">
        <v>11172</v>
      </c>
      <c r="D4245" s="3" t="s">
        <v>9</v>
      </c>
      <c r="E4245" s="3" t="s">
        <v>1416</v>
      </c>
      <c r="F4245" s="12" t="str">
        <f>_xlfn.XLOOKUP(A4245,ShowCategory!B:B,ShowCategory!A:A)</f>
        <v>Stand-Up Comedy</v>
      </c>
      <c r="G4245" s="12">
        <f>_xlfn.XLOOKUP(A4245,ShowRating!A:A,ShowRating!C:C)</f>
        <v>4</v>
      </c>
      <c r="H4245" s="24" t="str">
        <f>_xlfn.XLOOKUP(A4245,ShowRating!A:A,ShowRating!D:D)</f>
        <v>Very Good</v>
      </c>
      <c r="I4245" s="24" t="str">
        <f>_xlfn.XLOOKUP(A4245,ShowDescription!A:A,ShowDescription!B:B)</f>
        <v>Bill Hicks remembers a wild night in 1989 and offers his views on puffing cigarettes, smoking weed, drinking, sex, commercials and music.</v>
      </c>
      <c r="J4245" s="28">
        <f>_xlfn.XLOOKUP(A4245,ShowReleaseDate!A:A,ShowReleaseDate!B:B)</f>
        <v>43465</v>
      </c>
      <c r="K4245" s="24" t="str">
        <f>_xlfn.XLOOKUP(A4245,ShowReleaseDate!A:A,ShowReleaseDate!D:D)</f>
        <v>Quarter 3</v>
      </c>
    </row>
    <row r="4246" spans="1:11" x14ac:dyDescent="0.2">
      <c r="A4246" s="1">
        <v>81045990</v>
      </c>
      <c r="B4246" s="1" t="s">
        <v>12894</v>
      </c>
      <c r="E4246" s="3" t="s">
        <v>12895</v>
      </c>
      <c r="F4246" s="12" t="str">
        <f>_xlfn.XLOOKUP(A4246,ShowCategory!B:B,ShowCategory!A:A)</f>
        <v>Documentaries</v>
      </c>
      <c r="G4246" s="12">
        <f>_xlfn.XLOOKUP(A4246,ShowRating!A:A,ShowRating!C:C)</f>
        <v>2</v>
      </c>
      <c r="H4246" s="24" t="str">
        <f>_xlfn.XLOOKUP(A4246,ShowRating!A:A,ShowRating!D:D)</f>
        <v>Neutral</v>
      </c>
      <c r="I4246" s="24" t="str">
        <f>_xlfn.XLOOKUP(A4246,ShowDescription!A:A,ShowDescription!B:B)</f>
        <v>This documentary about comedian Bill Hicks offers insight into his irreverent takes on, well, everything. Brother Steve Hicks is the star witness.</v>
      </c>
      <c r="J4246" s="28">
        <f>_xlfn.XLOOKUP(A4246,ShowReleaseDate!A:A,ShowReleaseDate!B:B)</f>
        <v>43465</v>
      </c>
      <c r="K4246" s="24" t="str">
        <f>_xlfn.XLOOKUP(A4246,ShowReleaseDate!A:A,ShowReleaseDate!D:D)</f>
        <v>Quarter 3</v>
      </c>
    </row>
    <row r="4247" spans="1:11" x14ac:dyDescent="0.2">
      <c r="A4247" s="1">
        <v>70059483</v>
      </c>
      <c r="B4247" s="1" t="s">
        <v>12897</v>
      </c>
      <c r="C4247" s="1" t="s">
        <v>12898</v>
      </c>
      <c r="D4247" s="3" t="s">
        <v>9</v>
      </c>
      <c r="E4247" s="3" t="s">
        <v>75</v>
      </c>
      <c r="F4247" s="12" t="str">
        <f>_xlfn.XLOOKUP(A4247,ShowCategory!B:B,ShowCategory!A:A)</f>
        <v>Stand-Up Comedy</v>
      </c>
      <c r="G4247" s="12">
        <f>_xlfn.XLOOKUP(A4247,ShowRating!A:A,ShowRating!C:C)</f>
        <v>2</v>
      </c>
      <c r="H4247" s="24" t="str">
        <f>_xlfn.XLOOKUP(A4247,ShowRating!A:A,ShowRating!D:D)</f>
        <v>Neutral</v>
      </c>
      <c r="I4247" s="24" t="str">
        <f>_xlfn.XLOOKUP(A4247,ShowDescription!A:A,ShowDescription!B:B)</f>
        <v>In one of his most iconic performances, late comedian Bill Hicks demonstrates what made him such a singular talent and a force to be reckoned with.</v>
      </c>
      <c r="J4247" s="28">
        <f>_xlfn.XLOOKUP(A4247,ShowReleaseDate!A:A,ShowReleaseDate!B:B)</f>
        <v>43465</v>
      </c>
      <c r="K4247" s="24" t="str">
        <f>_xlfn.XLOOKUP(A4247,ShowReleaseDate!A:A,ShowReleaseDate!D:D)</f>
        <v>Quarter 3</v>
      </c>
    </row>
    <row r="4248" spans="1:11" x14ac:dyDescent="0.2">
      <c r="A4248" s="1">
        <v>80108207</v>
      </c>
      <c r="B4248" s="1" t="s">
        <v>12900</v>
      </c>
      <c r="C4248" s="1" t="s">
        <v>12898</v>
      </c>
      <c r="D4248" s="3" t="s">
        <v>9</v>
      </c>
      <c r="E4248" s="3" t="s">
        <v>2152</v>
      </c>
      <c r="F4248" s="12" t="str">
        <f>_xlfn.XLOOKUP(A4248,ShowCategory!B:B,ShowCategory!A:A)</f>
        <v>Stand-Up Comedy</v>
      </c>
      <c r="G4248" s="12">
        <f>_xlfn.XLOOKUP(A4248,ShowRating!A:A,ShowRating!C:C)</f>
        <v>5</v>
      </c>
      <c r="H4248" s="24" t="str">
        <f>_xlfn.XLOOKUP(A4248,ShowRating!A:A,ShowRating!D:D)</f>
        <v>Excellent</v>
      </c>
      <c r="I4248" s="24" t="str">
        <f>_xlfn.XLOOKUP(A4248,ShowDescription!A:A,ShowDescription!B:B)</f>
        <v>In his final recorded special, the iconoclastic comedian channels Goat Boy and tackles provocative topics like British porn, pot and the priesthood.</v>
      </c>
      <c r="J4248" s="28">
        <f>_xlfn.XLOOKUP(A4248,ShowReleaseDate!A:A,ShowReleaseDate!B:B)</f>
        <v>43465</v>
      </c>
      <c r="K4248" s="24" t="str">
        <f>_xlfn.XLOOKUP(A4248,ShowReleaseDate!A:A,ShowReleaseDate!D:D)</f>
        <v>Quarter 3</v>
      </c>
    </row>
    <row r="4249" spans="1:11" ht="27.75" x14ac:dyDescent="0.2">
      <c r="A4249" s="1">
        <v>70043231</v>
      </c>
      <c r="B4249" s="1" t="s">
        <v>12902</v>
      </c>
      <c r="C4249" s="1" t="s">
        <v>12903</v>
      </c>
      <c r="D4249" s="3" t="s">
        <v>16</v>
      </c>
      <c r="E4249" s="3" t="s">
        <v>532</v>
      </c>
      <c r="F4249" s="12" t="str">
        <f>_xlfn.XLOOKUP(A4249,ShowCategory!B:B,ShowCategory!A:A)</f>
        <v>Stand-Up Comedy</v>
      </c>
      <c r="G4249" s="12">
        <f>_xlfn.XLOOKUP(A4249,ShowRating!A:A,ShowRating!C:C)</f>
        <v>5</v>
      </c>
      <c r="H4249" s="24" t="str">
        <f>_xlfn.XLOOKUP(A4249,ShowRating!A:A,ShowRating!D:D)</f>
        <v>Excellent</v>
      </c>
      <c r="I4249" s="24" t="str">
        <f>_xlfn.XLOOKUP(A4249,ShowDescription!A:A,ShowDescription!B:B)</f>
        <v>Filmed in 1989 at a turning point in comedian Bill Hicks's career, this rare onstage performance captures him spouting off on a variety of topics.</v>
      </c>
      <c r="J4249" s="28">
        <f>_xlfn.XLOOKUP(A4249,ShowReleaseDate!A:A,ShowReleaseDate!B:B)</f>
        <v>43465</v>
      </c>
      <c r="K4249" s="24" t="str">
        <f>_xlfn.XLOOKUP(A4249,ShowReleaseDate!A:A,ShowReleaseDate!D:D)</f>
        <v>Quarter 3</v>
      </c>
    </row>
    <row r="4250" spans="1:11" x14ac:dyDescent="0.2">
      <c r="A4250" s="1">
        <v>81020868</v>
      </c>
      <c r="B4250" s="1" t="s">
        <v>12905</v>
      </c>
      <c r="D4250" s="3" t="s">
        <v>16</v>
      </c>
      <c r="E4250" s="3" t="s">
        <v>18</v>
      </c>
      <c r="F4250" s="12" t="str">
        <f>_xlfn.XLOOKUP(A4250,ShowCategory!B:B,ShowCategory!A:A)</f>
        <v>Docuseries, TV Comedies</v>
      </c>
      <c r="G4250" s="12">
        <f>_xlfn.XLOOKUP(A4250,ShowRating!A:A,ShowRating!C:C)</f>
        <v>4</v>
      </c>
      <c r="H4250" s="24" t="str">
        <f>_xlfn.XLOOKUP(A4250,ShowRating!A:A,ShowRating!D:D)</f>
        <v>Very Good</v>
      </c>
      <c r="I4250" s="24" t="str">
        <f>_xlfn.XLOOKUP(A4250,ShowDescription!A:A,ShowDescription!B:B)</f>
        <v>Late-night talk show host Conan O'Brien hits the road in this special that brings him and his sense of humor to far-flung destinations.</v>
      </c>
      <c r="J4250" s="28">
        <f>_xlfn.XLOOKUP(A4250,ShowReleaseDate!A:A,ShowReleaseDate!B:B)</f>
        <v>43465</v>
      </c>
      <c r="K4250" s="24" t="str">
        <f>_xlfn.XLOOKUP(A4250,ShowReleaseDate!A:A,ShowReleaseDate!D:D)</f>
        <v>Quarter 3</v>
      </c>
    </row>
    <row r="4251" spans="1:11" x14ac:dyDescent="0.2">
      <c r="A4251" s="1">
        <v>81029634</v>
      </c>
      <c r="B4251" s="1" t="s">
        <v>12907</v>
      </c>
      <c r="E4251" s="3" t="s">
        <v>18</v>
      </c>
      <c r="F4251" s="12" t="str">
        <f>_xlfn.XLOOKUP(A4251,ShowCategory!B:B,ShowCategory!A:A)</f>
        <v>Reality TV</v>
      </c>
      <c r="G4251" s="12">
        <f>_xlfn.XLOOKUP(A4251,ShowRating!A:A,ShowRating!C:C)</f>
        <v>5</v>
      </c>
      <c r="H4251" s="24" t="str">
        <f>_xlfn.XLOOKUP(A4251,ShowRating!A:A,ShowRating!D:D)</f>
        <v>Excellent</v>
      </c>
      <c r="I4251" s="24" t="str">
        <f>_xlfn.XLOOKUP(A4251,ShowDescription!A:A,ShowDescription!B:B)</f>
        <v>Frisbee national champion Brodie Smith challenges inventive athletes across the US to an exhibition match in the unconventional sports they've created.</v>
      </c>
      <c r="J4251" s="28">
        <f>_xlfn.XLOOKUP(A4251,ShowReleaseDate!A:A,ShowReleaseDate!B:B)</f>
        <v>43465</v>
      </c>
      <c r="K4251" s="24" t="str">
        <f>_xlfn.XLOOKUP(A4251,ShowReleaseDate!A:A,ShowReleaseDate!D:D)</f>
        <v>Quarter 3</v>
      </c>
    </row>
    <row r="4252" spans="1:11" x14ac:dyDescent="0.2">
      <c r="A4252" s="1">
        <v>81045515</v>
      </c>
      <c r="B4252" s="1" t="s">
        <v>12909</v>
      </c>
      <c r="C4252" s="1" t="s">
        <v>12910</v>
      </c>
      <c r="E4252" s="3" t="s">
        <v>1319</v>
      </c>
      <c r="F4252" s="12" t="str">
        <f>_xlfn.XLOOKUP(A4252,ShowCategory!B:B,ShowCategory!A:A)</f>
        <v>Stand-Up Comedy</v>
      </c>
      <c r="G4252" s="12">
        <f>_xlfn.XLOOKUP(A4252,ShowRating!A:A,ShowRating!C:C)</f>
        <v>4</v>
      </c>
      <c r="H4252" s="24" t="str">
        <f>_xlfn.XLOOKUP(A4252,ShowRating!A:A,ShowRating!D:D)</f>
        <v>Very Good</v>
      </c>
      <c r="I4252" s="24" t="str">
        <f>_xlfn.XLOOKUP(A4252,ShowDescription!A:A,ShowDescription!B:B)</f>
        <v>British comic Gina Yashere takes the stage in San Francisco, where she shares her thoughts on everything from toilet ninjas to her troublesome name.</v>
      </c>
      <c r="J4252" s="28">
        <f>_xlfn.XLOOKUP(A4252,ShowReleaseDate!A:A,ShowReleaseDate!B:B)</f>
        <v>43465</v>
      </c>
      <c r="K4252" s="24" t="str">
        <f>_xlfn.XLOOKUP(A4252,ShowReleaseDate!A:A,ShowReleaseDate!D:D)</f>
        <v>Quarter 3</v>
      </c>
    </row>
    <row r="4253" spans="1:11" x14ac:dyDescent="0.2">
      <c r="A4253" s="1">
        <v>81045517</v>
      </c>
      <c r="B4253" s="1" t="s">
        <v>12912</v>
      </c>
      <c r="D4253" s="3" t="s">
        <v>9</v>
      </c>
      <c r="E4253" s="3" t="s">
        <v>63</v>
      </c>
      <c r="F4253" s="12" t="str">
        <f>_xlfn.XLOOKUP(A4253,ShowCategory!B:B,ShowCategory!A:A)</f>
        <v>Stand-Up Comedy</v>
      </c>
      <c r="G4253" s="12">
        <f>_xlfn.XLOOKUP(A4253,ShowRating!A:A,ShowRating!C:C)</f>
        <v>2</v>
      </c>
      <c r="H4253" s="24" t="str">
        <f>_xlfn.XLOOKUP(A4253,ShowRating!A:A,ShowRating!D:D)</f>
        <v>Neutral</v>
      </c>
      <c r="I4253" s="24" t="str">
        <f>_xlfn.XLOOKUP(A4253,ShowDescription!A:A,ShowDescription!B:B)</f>
        <v>Standup comedian and "Daily Show" correspondent Gina Yashere delivers a sharp set of wry observations on the environment, money and more.</v>
      </c>
      <c r="J4253" s="28">
        <f>_xlfn.XLOOKUP(A4253,ShowReleaseDate!A:A,ShowReleaseDate!B:B)</f>
        <v>43465</v>
      </c>
      <c r="K4253" s="24" t="str">
        <f>_xlfn.XLOOKUP(A4253,ShowReleaseDate!A:A,ShowReleaseDate!D:D)</f>
        <v>Quarter 3</v>
      </c>
    </row>
    <row r="4254" spans="1:11" x14ac:dyDescent="0.2">
      <c r="A4254" s="1">
        <v>81032812</v>
      </c>
      <c r="B4254" s="1" t="s">
        <v>12914</v>
      </c>
      <c r="D4254" s="3" t="s">
        <v>9</v>
      </c>
      <c r="E4254" s="3" t="s">
        <v>18</v>
      </c>
      <c r="F4254" s="12" t="str">
        <f>_xlfn.XLOOKUP(A4254,ShowCategory!B:B,ShowCategory!A:A)</f>
        <v>Reality TV</v>
      </c>
      <c r="G4254" s="12">
        <f>_xlfn.XLOOKUP(A4254,ShowRating!A:A,ShowRating!C:C)</f>
        <v>4</v>
      </c>
      <c r="H4254" s="24" t="str">
        <f>_xlfn.XLOOKUP(A4254,ShowRating!A:A,ShowRating!D:D)</f>
        <v>Very Good</v>
      </c>
      <c r="I4254" s="24" t="str">
        <f>_xlfn.XLOOKUP(A4254,ShowDescription!A:A,ShowDescription!B:B)</f>
        <v>Self-made social media celebrities share the stories of how they built their online empires and where they plan to take their unexpected fame next.</v>
      </c>
      <c r="J4254" s="28">
        <f>_xlfn.XLOOKUP(A4254,ShowReleaseDate!A:A,ShowReleaseDate!B:B)</f>
        <v>43465</v>
      </c>
      <c r="K4254" s="24" t="str">
        <f>_xlfn.XLOOKUP(A4254,ShowReleaseDate!A:A,ShowReleaseDate!D:D)</f>
        <v>Quarter 3</v>
      </c>
    </row>
    <row r="4255" spans="1:11" ht="27.75" x14ac:dyDescent="0.2">
      <c r="A4255" s="1">
        <v>80232095</v>
      </c>
      <c r="B4255" s="1" t="s">
        <v>12916</v>
      </c>
      <c r="C4255" s="1" t="s">
        <v>12917</v>
      </c>
      <c r="D4255" s="3" t="s">
        <v>484</v>
      </c>
      <c r="E4255" s="3" t="s">
        <v>182</v>
      </c>
      <c r="F4255" s="12" t="str">
        <f>_xlfn.XLOOKUP(A4255,ShowCategory!B:B,ShowCategory!A:A)</f>
        <v>Documentaries, International Movies, Music &amp; Musicals</v>
      </c>
      <c r="G4255" s="12">
        <f>_xlfn.XLOOKUP(A4255,ShowRating!A:A,ShowRating!C:C)</f>
        <v>5</v>
      </c>
      <c r="H4255" s="24" t="str">
        <f>_xlfn.XLOOKUP(A4255,ShowRating!A:A,ShowRating!D:D)</f>
        <v>Excellent</v>
      </c>
      <c r="I4255" s="24" t="str">
        <f>_xlfn.XLOOKUP(A4255,ShowDescription!A:A,ShowDescription!B:B)</f>
        <v>When street vices keep them coming back, three prisoners make sense of their lives in a penitentiary â€“ and beyond it â€“ through rap.</v>
      </c>
      <c r="J4255" s="28">
        <f>_xlfn.XLOOKUP(A4255,ShowReleaseDate!A:A,ShowReleaseDate!B:B)</f>
        <v>43465</v>
      </c>
      <c r="K4255" s="24" t="str">
        <f>_xlfn.XLOOKUP(A4255,ShowReleaseDate!A:A,ShowReleaseDate!D:D)</f>
        <v>Quarter 3</v>
      </c>
    </row>
    <row r="4256" spans="1:11" x14ac:dyDescent="0.2">
      <c r="A4256" s="1">
        <v>60004393</v>
      </c>
      <c r="B4256" s="1" t="s">
        <v>12919</v>
      </c>
      <c r="C4256" s="1" t="s">
        <v>12920</v>
      </c>
      <c r="D4256" s="3" t="s">
        <v>16</v>
      </c>
      <c r="E4256" s="3" t="s">
        <v>2217</v>
      </c>
      <c r="F4256" s="12" t="str">
        <f>_xlfn.XLOOKUP(A4256,ShowCategory!B:B,ShowCategory!A:A)</f>
        <v>Stand-Up Comedy</v>
      </c>
      <c r="G4256" s="12">
        <f>_xlfn.XLOOKUP(A4256,ShowRating!A:A,ShowRating!C:C)</f>
        <v>4</v>
      </c>
      <c r="H4256" s="24" t="str">
        <f>_xlfn.XLOOKUP(A4256,ShowRating!A:A,ShowRating!D:D)</f>
        <v>Very Good</v>
      </c>
      <c r="I4256" s="24" t="str">
        <f>_xlfn.XLOOKUP(A4256,ShowDescription!A:A,ShowDescription!B:B)</f>
        <v>The one-time preacher shakes and shudders as he tears into subjects including sex, marriage, religion, drugs and famine in this HBO special.</v>
      </c>
      <c r="J4256" s="28">
        <f>_xlfn.XLOOKUP(A4256,ShowReleaseDate!A:A,ShowReleaseDate!B:B)</f>
        <v>43465</v>
      </c>
      <c r="K4256" s="24" t="str">
        <f>_xlfn.XLOOKUP(A4256,ShowReleaseDate!A:A,ShowReleaseDate!D:D)</f>
        <v>Quarter 3</v>
      </c>
    </row>
    <row r="4257" spans="1:11" ht="27.75" x14ac:dyDescent="0.2">
      <c r="A4257" s="1">
        <v>70026468</v>
      </c>
      <c r="B4257" s="1" t="s">
        <v>12922</v>
      </c>
      <c r="C4257" s="1" t="s">
        <v>12920</v>
      </c>
      <c r="D4257" s="3" t="s">
        <v>16</v>
      </c>
      <c r="E4257" s="3" t="s">
        <v>7919</v>
      </c>
      <c r="F4257" s="12" t="str">
        <f>_xlfn.XLOOKUP(A4257,ShowCategory!B:B,ShowCategory!A:A)</f>
        <v>Stand-Up Comedy</v>
      </c>
      <c r="G4257" s="12">
        <f>_xlfn.XLOOKUP(A4257,ShowRating!A:A,ShowRating!C:C)</f>
        <v>4</v>
      </c>
      <c r="H4257" s="24" t="str">
        <f>_xlfn.XLOOKUP(A4257,ShowRating!A:A,ShowRating!D:D)</f>
        <v>Very Good</v>
      </c>
      <c r="I4257" s="24" t="str">
        <f>_xlfn.XLOOKUP(A4257,ShowDescription!A:A,ShowDescription!B:B)</f>
        <v>Comic Sam Kinison lets it rip with this performance at L.A.'s Wiltern theatre, skewering every segment of modern society from religion to television.</v>
      </c>
      <c r="J4257" s="28">
        <f>_xlfn.XLOOKUP(A4257,ShowReleaseDate!A:A,ShowReleaseDate!B:B)</f>
        <v>43465</v>
      </c>
      <c r="K4257" s="24" t="str">
        <f>_xlfn.XLOOKUP(A4257,ShowReleaseDate!A:A,ShowReleaseDate!D:D)</f>
        <v>Quarter 3</v>
      </c>
    </row>
    <row r="4258" spans="1:11" x14ac:dyDescent="0.2">
      <c r="A4258" s="1">
        <v>81045512</v>
      </c>
      <c r="B4258" s="1" t="s">
        <v>12924</v>
      </c>
      <c r="C4258" s="1" t="s">
        <v>12920</v>
      </c>
      <c r="E4258" s="3" t="s">
        <v>1094</v>
      </c>
      <c r="F4258" s="12" t="str">
        <f>_xlfn.XLOOKUP(A4258,ShowCategory!B:B,ShowCategory!A:A)</f>
        <v>Stand-Up Comedy</v>
      </c>
      <c r="G4258" s="12">
        <f>_xlfn.XLOOKUP(A4258,ShowRating!A:A,ShowRating!C:C)</f>
        <v>3</v>
      </c>
      <c r="H4258" s="24" t="str">
        <f>_xlfn.XLOOKUP(A4258,ShowRating!A:A,ShowRating!D:D)</f>
        <v>Good</v>
      </c>
      <c r="I4258" s="24" t="str">
        <f>_xlfn.XLOOKUP(A4258,ShowDescription!A:A,ShowDescription!B:B)</f>
        <v>Standup legend Sam Kinison is at his screaming best as he storms the stage in Sin City to get a few things off his chest.</v>
      </c>
      <c r="J4258" s="28">
        <f>_xlfn.XLOOKUP(A4258,ShowReleaseDate!A:A,ShowReleaseDate!B:B)</f>
        <v>43465</v>
      </c>
      <c r="K4258" s="24" t="str">
        <f>_xlfn.XLOOKUP(A4258,ShowReleaseDate!A:A,ShowReleaseDate!D:D)</f>
        <v>Quarter 3</v>
      </c>
    </row>
    <row r="4259" spans="1:11" x14ac:dyDescent="0.2">
      <c r="A4259" s="1">
        <v>81045513</v>
      </c>
      <c r="B4259" s="1" t="s">
        <v>12926</v>
      </c>
      <c r="D4259" s="3" t="s">
        <v>16</v>
      </c>
      <c r="E4259" s="3" t="s">
        <v>1481</v>
      </c>
      <c r="F4259" s="12" t="str">
        <f>_xlfn.XLOOKUP(A4259,ShowCategory!B:B,ShowCategory!A:A)</f>
        <v>Documentaries</v>
      </c>
      <c r="G4259" s="12">
        <f>_xlfn.XLOOKUP(A4259,ShowRating!A:A,ShowRating!C:C)</f>
        <v>3</v>
      </c>
      <c r="H4259" s="24" t="str">
        <f>_xlfn.XLOOKUP(A4259,ShowRating!A:A,ShowRating!D:D)</f>
        <v>Good</v>
      </c>
      <c r="I4259" s="24" t="str">
        <f>_xlfn.XLOOKUP(A4259,ShowDescription!A:A,ShowDescription!B:B)</f>
        <v>Sam's brother and former manager Bill Kinison speaks about the late comedian's journey from preacher to standup legend.</v>
      </c>
      <c r="J4259" s="28">
        <f>_xlfn.XLOOKUP(A4259,ShowReleaseDate!A:A,ShowReleaseDate!B:B)</f>
        <v>43465</v>
      </c>
      <c r="K4259" s="24" t="str">
        <f>_xlfn.XLOOKUP(A4259,ShowReleaseDate!A:A,ShowReleaseDate!D:D)</f>
        <v>Quarter 3</v>
      </c>
    </row>
    <row r="4260" spans="1:11" x14ac:dyDescent="0.2">
      <c r="A4260" s="1">
        <v>81034612</v>
      </c>
      <c r="B4260" s="1" t="s">
        <v>12928</v>
      </c>
      <c r="D4260" s="3" t="s">
        <v>1246</v>
      </c>
      <c r="E4260" s="3" t="s">
        <v>265</v>
      </c>
      <c r="F4260" s="12" t="str">
        <f>_xlfn.XLOOKUP(A4260,ShowCategory!B:B,ShowCategory!A:A)</f>
        <v>Comedies, Horror Movies, International Movies</v>
      </c>
      <c r="G4260" s="12">
        <f>_xlfn.XLOOKUP(A4260,ShowRating!A:A,ShowRating!C:C)</f>
        <v>3</v>
      </c>
      <c r="H4260" s="24" t="str">
        <f>_xlfn.XLOOKUP(A4260,ShowRating!A:A,ShowRating!D:D)</f>
        <v>Good</v>
      </c>
      <c r="I4260" s="24" t="str">
        <f>_xlfn.XLOOKUP(A4260,ShowDescription!A:A,ShowDescription!B:B)</f>
        <v>When three teen outcasts arrive at a hot springs hotel to help run things, creepy incidents prompt comical efforts to find what lurks in their midst.</v>
      </c>
      <c r="J4260" s="28">
        <f>_xlfn.XLOOKUP(A4260,ShowReleaseDate!A:A,ShowReleaseDate!B:B)</f>
        <v>43465</v>
      </c>
      <c r="K4260" s="24" t="str">
        <f>_xlfn.XLOOKUP(A4260,ShowReleaseDate!A:A,ShowReleaseDate!D:D)</f>
        <v>Quarter 3</v>
      </c>
    </row>
    <row r="4261" spans="1:11" x14ac:dyDescent="0.2">
      <c r="A4261" s="1">
        <v>81029647</v>
      </c>
      <c r="B4261" s="1" t="s">
        <v>12930</v>
      </c>
      <c r="D4261" s="3" t="s">
        <v>16</v>
      </c>
      <c r="E4261" s="3" t="s">
        <v>18</v>
      </c>
      <c r="F4261" s="12" t="str">
        <f>_xlfn.XLOOKUP(A4261,ShowCategory!B:B,ShowCategory!A:A)</f>
        <v>Reality TV</v>
      </c>
      <c r="G4261" s="12">
        <f>_xlfn.XLOOKUP(A4261,ShowRating!A:A,ShowRating!C:C)</f>
        <v>4</v>
      </c>
      <c r="H4261" s="24" t="str">
        <f>_xlfn.XLOOKUP(A4261,ShowRating!A:A,ShowRating!D:D)</f>
        <v>Very Good</v>
      </c>
      <c r="I4261" s="24" t="str">
        <f>_xlfn.XLOOKUP(A4261,ShowDescription!A:A,ShowDescription!B:B)</f>
        <v>Welcome to the irreverent world of Robert Hall â€“ aka Slobby Robby â€“ a pop culture junkie who buys and sells collectable goods from the '80s and '90s.</v>
      </c>
      <c r="J4261" s="28">
        <f>_xlfn.XLOOKUP(A4261,ShowReleaseDate!A:A,ShowReleaseDate!B:B)</f>
        <v>43465</v>
      </c>
      <c r="K4261" s="24" t="str">
        <f>_xlfn.XLOOKUP(A4261,ShowReleaseDate!A:A,ShowReleaseDate!D:D)</f>
        <v>Quarter 3</v>
      </c>
    </row>
    <row r="4262" spans="1:11" ht="27.75" x14ac:dyDescent="0.2">
      <c r="A4262" s="1">
        <v>81026251</v>
      </c>
      <c r="B4262" s="1" t="s">
        <v>12932</v>
      </c>
      <c r="C4262" s="1" t="s">
        <v>6673</v>
      </c>
      <c r="E4262" s="3" t="s">
        <v>168</v>
      </c>
      <c r="F4262" s="12" t="str">
        <f>_xlfn.XLOOKUP(A4262,ShowCategory!B:B,ShowCategory!A:A)</f>
        <v>Music &amp; Musicals</v>
      </c>
      <c r="G4262" s="12">
        <f>_xlfn.XLOOKUP(A4262,ShowRating!A:A,ShowRating!C:C)</f>
        <v>5</v>
      </c>
      <c r="H4262" s="24" t="str">
        <f>_xlfn.XLOOKUP(A4262,ShowRating!A:A,ShowRating!D:D)</f>
        <v>Excellent</v>
      </c>
      <c r="I4262" s="24" t="str">
        <f>_xlfn.XLOOKUP(A4262,ShowDescription!A:A,ShowDescription!B:B)</f>
        <v>Taylor Swift takes the stage in Dallas for the reputation Stadium Tour and celebrates a monumental night of music, memories and visual magic.</v>
      </c>
      <c r="J4262" s="28">
        <f>_xlfn.XLOOKUP(A4262,ShowReleaseDate!A:A,ShowReleaseDate!B:B)</f>
        <v>43465</v>
      </c>
      <c r="K4262" s="24" t="str">
        <f>_xlfn.XLOOKUP(A4262,ShowReleaseDate!A:A,ShowReleaseDate!D:D)</f>
        <v>Quarter 3</v>
      </c>
    </row>
    <row r="4263" spans="1:11" ht="41.25" x14ac:dyDescent="0.2">
      <c r="A4263" s="1">
        <v>81031650</v>
      </c>
      <c r="B4263" s="1" t="s">
        <v>12934</v>
      </c>
      <c r="C4263" s="1" t="s">
        <v>12935</v>
      </c>
      <c r="D4263" s="3" t="s">
        <v>16</v>
      </c>
      <c r="E4263" s="3" t="s">
        <v>375</v>
      </c>
      <c r="F4263" s="12" t="str">
        <f>_xlfn.XLOOKUP(A4263,ShowCategory!B:B,ShowCategory!A:A)</f>
        <v>Documentaries</v>
      </c>
      <c r="G4263" s="12">
        <f>_xlfn.XLOOKUP(A4263,ShowRating!A:A,ShowRating!C:C)</f>
        <v>5</v>
      </c>
      <c r="H4263" s="24" t="str">
        <f>_xlfn.XLOOKUP(A4263,ShowRating!A:A,ShowRating!D:D)</f>
        <v>Excellent</v>
      </c>
      <c r="I4263" s="24" t="str">
        <f>_xlfn.XLOOKUP(A4263,ShowDescription!A:A,ShowDescription!B:B)</f>
        <v>This documentary highlights spontaneous encounters with the elusive, comedic veteran, who touches lives by simply showing up anywhere.</v>
      </c>
      <c r="J4263" s="28">
        <f>_xlfn.XLOOKUP(A4263,ShowReleaseDate!A:A,ShowReleaseDate!B:B)</f>
        <v>43465</v>
      </c>
      <c r="K4263" s="24" t="str">
        <f>_xlfn.XLOOKUP(A4263,ShowReleaseDate!A:A,ShowReleaseDate!D:D)</f>
        <v>Quarter 3</v>
      </c>
    </row>
    <row r="4264" spans="1:11" ht="27.75" x14ac:dyDescent="0.2">
      <c r="A4264" s="1">
        <v>81006261</v>
      </c>
      <c r="B4264" s="1" t="s">
        <v>12937</v>
      </c>
      <c r="C4264" s="1" t="s">
        <v>2507</v>
      </c>
      <c r="D4264" s="3" t="s">
        <v>632</v>
      </c>
      <c r="E4264" s="3" t="s">
        <v>182</v>
      </c>
      <c r="F4264" s="12" t="str">
        <f>_xlfn.XLOOKUP(A4264,ShowCategory!B:B,ShowCategory!A:A)</f>
        <v>Action &amp; Adventure, Anime Features, International Movies</v>
      </c>
      <c r="G4264" s="12">
        <f>_xlfn.XLOOKUP(A4264,ShowRating!A:A,ShowRating!C:C)</f>
        <v>2</v>
      </c>
      <c r="H4264" s="24" t="str">
        <f>_xlfn.XLOOKUP(A4264,ShowRating!A:A,ShowRating!D:D)</f>
        <v>Neutral</v>
      </c>
      <c r="I4264" s="24" t="str">
        <f>_xlfn.XLOOKUP(A4264,ShowDescription!A:A,ShowDescription!B:B)</f>
        <v>The Seven Deadly Sins aid the Sky People against a powerful group of demons hellbent on resurrecting a demonic beast sealed over 3,000 years ago.</v>
      </c>
      <c r="J4264" s="28">
        <f>_xlfn.XLOOKUP(A4264,ShowReleaseDate!A:A,ShowReleaseDate!B:B)</f>
        <v>43465</v>
      </c>
      <c r="K4264" s="24" t="str">
        <f>_xlfn.XLOOKUP(A4264,ShowReleaseDate!A:A,ShowReleaseDate!D:D)</f>
        <v>Quarter 3</v>
      </c>
    </row>
    <row r="4265" spans="1:11" x14ac:dyDescent="0.2">
      <c r="A4265" s="1">
        <v>81045509</v>
      </c>
      <c r="B4265" s="1" t="s">
        <v>12939</v>
      </c>
      <c r="C4265" s="1" t="s">
        <v>12940</v>
      </c>
      <c r="D4265" s="3" t="s">
        <v>16</v>
      </c>
      <c r="E4265" s="3" t="s">
        <v>3542</v>
      </c>
      <c r="F4265" s="12" t="str">
        <f>_xlfn.XLOOKUP(A4265,ShowCategory!B:B,ShowCategory!A:A)</f>
        <v>Stand-Up Comedy</v>
      </c>
      <c r="G4265" s="12">
        <f>_xlfn.XLOOKUP(A4265,ShowRating!A:A,ShowRating!C:C)</f>
        <v>4</v>
      </c>
      <c r="H4265" s="24" t="str">
        <f>_xlfn.XLOOKUP(A4265,ShowRating!A:A,ShowRating!D:D)</f>
        <v>Very Good</v>
      </c>
      <c r="I4265" s="24" t="str">
        <f>_xlfn.XLOOKUP(A4265,ShowDescription!A:A,ShowDescription!B:B)</f>
        <v>Standup comedian Tim Allen delivers a set dedicated to "men stuff" like lawn care, power tools and why he grunts like an animal.</v>
      </c>
      <c r="J4265" s="28">
        <f>_xlfn.XLOOKUP(A4265,ShowReleaseDate!A:A,ShowReleaseDate!B:B)</f>
        <v>43465</v>
      </c>
      <c r="K4265" s="24" t="str">
        <f>_xlfn.XLOOKUP(A4265,ShowReleaseDate!A:A,ShowReleaseDate!D:D)</f>
        <v>Quarter 3</v>
      </c>
    </row>
    <row r="4266" spans="1:11" x14ac:dyDescent="0.2">
      <c r="A4266" s="1">
        <v>81045510</v>
      </c>
      <c r="B4266" s="1" t="s">
        <v>12942</v>
      </c>
      <c r="D4266" s="3" t="s">
        <v>16</v>
      </c>
      <c r="E4266" s="3" t="s">
        <v>3542</v>
      </c>
      <c r="F4266" s="12" t="str">
        <f>_xlfn.XLOOKUP(A4266,ShowCategory!B:B,ShowCategory!A:A)</f>
        <v>Stand-Up Comedy</v>
      </c>
      <c r="G4266" s="12">
        <f>_xlfn.XLOOKUP(A4266,ShowRating!A:A,ShowRating!C:C)</f>
        <v>5</v>
      </c>
      <c r="H4266" s="24" t="str">
        <f>_xlfn.XLOOKUP(A4266,ShowRating!A:A,ShowRating!D:D)</f>
        <v>Excellent</v>
      </c>
      <c r="I4266" s="24" t="str">
        <f>_xlfn.XLOOKUP(A4266,ShowDescription!A:A,ShowDescription!B:B)</f>
        <v>Standup star Tim Allen storms the stage for a set chock-full of observations about powerful cars, beautiful lawns and more of the things he loves.</v>
      </c>
      <c r="J4266" s="28">
        <f>_xlfn.XLOOKUP(A4266,ShowReleaseDate!A:A,ShowReleaseDate!B:B)</f>
        <v>43465</v>
      </c>
      <c r="K4266" s="24" t="str">
        <f>_xlfn.XLOOKUP(A4266,ShowReleaseDate!A:A,ShowReleaseDate!D:D)</f>
        <v>Quarter 3</v>
      </c>
    </row>
    <row r="4267" spans="1:11" ht="27.75" x14ac:dyDescent="0.2">
      <c r="A4267" s="1">
        <v>70298389</v>
      </c>
      <c r="B4267" s="1" t="s">
        <v>12944</v>
      </c>
      <c r="C4267" s="1" t="s">
        <v>12945</v>
      </c>
      <c r="D4267" s="3" t="s">
        <v>9</v>
      </c>
      <c r="E4267" s="3" t="s">
        <v>197</v>
      </c>
      <c r="F4267" s="12" t="str">
        <f>_xlfn.XLOOKUP(A4267,ShowCategory!B:B,ShowCategory!A:A)</f>
        <v>Music &amp; Musicals, Stand-Up Comedy</v>
      </c>
      <c r="G4267" s="12">
        <f>_xlfn.XLOOKUP(A4267,ShowRating!A:A,ShowRating!C:C)</f>
        <v>4</v>
      </c>
      <c r="H4267" s="24" t="str">
        <f>_xlfn.XLOOKUP(A4267,ShowRating!A:A,ShowRating!D:D)</f>
        <v>Very Good</v>
      </c>
      <c r="I4267" s="24" t="str">
        <f>_xlfn.XLOOKUP(A4267,ShowDescription!A:A,ShowDescription!B:B)</f>
        <v>Flanked by a full orchestra, Tim Minchin takes the Royal Albert Hall by storm with a wonderfully witty evening of satirical musical comedy.</v>
      </c>
      <c r="J4267" s="28">
        <f>_xlfn.XLOOKUP(A4267,ShowReleaseDate!A:A,ShowReleaseDate!B:B)</f>
        <v>43465</v>
      </c>
      <c r="K4267" s="24" t="str">
        <f>_xlfn.XLOOKUP(A4267,ShowReleaseDate!A:A,ShowReleaseDate!D:D)</f>
        <v>Quarter 3</v>
      </c>
    </row>
    <row r="4268" spans="1:11" x14ac:dyDescent="0.2">
      <c r="A4268" s="1">
        <v>81045530</v>
      </c>
      <c r="B4268" s="1" t="s">
        <v>12947</v>
      </c>
      <c r="C4268" s="1" t="s">
        <v>12945</v>
      </c>
      <c r="D4268" s="3" t="s">
        <v>9</v>
      </c>
      <c r="E4268" s="3" t="s">
        <v>414</v>
      </c>
      <c r="F4268" s="12" t="str">
        <f>_xlfn.XLOOKUP(A4268,ShowCategory!B:B,ShowCategory!A:A)</f>
        <v>Music &amp; Musicals, Stand-Up Comedy</v>
      </c>
      <c r="G4268" s="12">
        <f>_xlfn.XLOOKUP(A4268,ShowRating!A:A,ShowRating!C:C)</f>
        <v>4</v>
      </c>
      <c r="H4268" s="24" t="str">
        <f>_xlfn.XLOOKUP(A4268,ShowRating!A:A,ShowRating!D:D)</f>
        <v>Very Good</v>
      </c>
      <c r="I4268" s="24" t="str">
        <f>_xlfn.XLOOKUP(A4268,ShowDescription!A:A,ShowDescription!B:B)</f>
        <v>Comedic pianist Tim Minchin performs a host of his catchy songs that touch on everything from the Middle East to the healing power of canvas bags.</v>
      </c>
      <c r="J4268" s="28">
        <f>_xlfn.XLOOKUP(A4268,ShowReleaseDate!A:A,ShowReleaseDate!B:B)</f>
        <v>43465</v>
      </c>
      <c r="K4268" s="24" t="str">
        <f>_xlfn.XLOOKUP(A4268,ShowReleaseDate!A:A,ShowReleaseDate!D:D)</f>
        <v>Quarter 3</v>
      </c>
    </row>
    <row r="4269" spans="1:11" x14ac:dyDescent="0.2">
      <c r="A4269" s="1">
        <v>81045511</v>
      </c>
      <c r="B4269" s="1" t="s">
        <v>12949</v>
      </c>
      <c r="C4269" s="1" t="s">
        <v>1514</v>
      </c>
      <c r="D4269" s="3" t="s">
        <v>16</v>
      </c>
      <c r="E4269" s="3" t="s">
        <v>1547</v>
      </c>
      <c r="F4269" s="12" t="str">
        <f>_xlfn.XLOOKUP(A4269,ShowCategory!B:B,ShowCategory!A:A)</f>
        <v>Stand-Up Comedy</v>
      </c>
      <c r="G4269" s="12">
        <f>_xlfn.XLOOKUP(A4269,ShowRating!A:A,ShowRating!C:C)</f>
        <v>3</v>
      </c>
      <c r="H4269" s="24" t="str">
        <f>_xlfn.XLOOKUP(A4269,ShowRating!A:A,ShowRating!D:D)</f>
        <v>Good</v>
      </c>
      <c r="I4269" s="24" t="str">
        <f>_xlfn.XLOOKUP(A4269,ShowDescription!A:A,ShowDescription!B:B)</f>
        <v>Standup comedian Todd Glass gets right down to it, with sly observations on accepting directions, denying compliments and being afraid of the dark.</v>
      </c>
      <c r="J4269" s="28">
        <f>_xlfn.XLOOKUP(A4269,ShowReleaseDate!A:A,ShowReleaseDate!B:B)</f>
        <v>43465</v>
      </c>
      <c r="K4269" s="24" t="str">
        <f>_xlfn.XLOOKUP(A4269,ShowReleaseDate!A:A,ShowReleaseDate!D:D)</f>
        <v>Quarter 3</v>
      </c>
    </row>
    <row r="4270" spans="1:11" x14ac:dyDescent="0.2">
      <c r="A4270" s="1">
        <v>70266169</v>
      </c>
      <c r="B4270" s="1" t="s">
        <v>12951</v>
      </c>
      <c r="C4270" s="1" t="s">
        <v>12952</v>
      </c>
      <c r="D4270" s="3" t="s">
        <v>16</v>
      </c>
      <c r="E4270" s="3" t="s">
        <v>1532</v>
      </c>
      <c r="F4270" s="12" t="str">
        <f>_xlfn.XLOOKUP(A4270,ShowCategory!B:B,ShowCategory!A:A)</f>
        <v>Stand-Up Comedy</v>
      </c>
      <c r="G4270" s="12">
        <f>_xlfn.XLOOKUP(A4270,ShowRating!A:A,ShowRating!C:C)</f>
        <v>5</v>
      </c>
      <c r="H4270" s="24" t="str">
        <f>_xlfn.XLOOKUP(A4270,ShowRating!A:A,ShowRating!D:D)</f>
        <v>Excellent</v>
      </c>
      <c r="I4270" s="24" t="str">
        <f>_xlfn.XLOOKUP(A4270,ShowDescription!A:A,ShowDescription!B:B)</f>
        <v>Comedian Tom Papa riffs on the trials of married life, fatherhood in the 21st century, domestic pets and more in his stand-up show.</v>
      </c>
      <c r="J4270" s="28">
        <f>_xlfn.XLOOKUP(A4270,ShowReleaseDate!A:A,ShowReleaseDate!B:B)</f>
        <v>43465</v>
      </c>
      <c r="K4270" s="24" t="str">
        <f>_xlfn.XLOOKUP(A4270,ShowReleaseDate!A:A,ShowReleaseDate!D:D)</f>
        <v>Quarter 3</v>
      </c>
    </row>
    <row r="4271" spans="1:11" x14ac:dyDescent="0.2">
      <c r="A4271" s="1">
        <v>80198350</v>
      </c>
      <c r="B4271" s="1" t="s">
        <v>12954</v>
      </c>
      <c r="D4271" s="3" t="s">
        <v>1086</v>
      </c>
      <c r="E4271" s="3" t="s">
        <v>18</v>
      </c>
      <c r="F4271" s="12" t="str">
        <f>_xlfn.XLOOKUP(A4271,ShowCategory!B:B,ShowCategory!A:A)</f>
        <v>Kids' TV</v>
      </c>
      <c r="G4271" s="12">
        <f>_xlfn.XLOOKUP(A4271,ShowRating!A:A,ShowRating!C:C)</f>
        <v>2</v>
      </c>
      <c r="H4271" s="24" t="str">
        <f>_xlfn.XLOOKUP(A4271,ShowRating!A:A,ShowRating!D:D)</f>
        <v>Neutral</v>
      </c>
      <c r="I4271" s="24" t="str">
        <f>_xlfn.XLOOKUP(A4271,ShowDescription!A:A,ShowDescription!B:B)</f>
        <v>A curious and talkative bat finds spooky fun on the streets of Fogville, a town that's not as quiet as it seems, with a plucky girl and her brothers.</v>
      </c>
      <c r="J4271" s="28">
        <f>_xlfn.XLOOKUP(A4271,ShowReleaseDate!A:A,ShowReleaseDate!B:B)</f>
        <v>43100</v>
      </c>
      <c r="K4271" s="24" t="str">
        <f>_xlfn.XLOOKUP(A4271,ShowReleaseDate!A:A,ShowReleaseDate!D:D)</f>
        <v>Quarter 3</v>
      </c>
    </row>
    <row r="4272" spans="1:11" x14ac:dyDescent="0.2">
      <c r="A4272" s="1">
        <v>80190585</v>
      </c>
      <c r="B4272" s="1" t="s">
        <v>12957</v>
      </c>
      <c r="C4272" s="1" t="s">
        <v>8461</v>
      </c>
      <c r="D4272" s="3" t="s">
        <v>259</v>
      </c>
      <c r="E4272" s="3" t="s">
        <v>364</v>
      </c>
      <c r="F4272" s="12" t="str">
        <f>_xlfn.XLOOKUP(A4272,ShowCategory!B:B,ShowCategory!A:A)</f>
        <v>Documentaries</v>
      </c>
      <c r="G4272" s="12">
        <f>_xlfn.XLOOKUP(A4272,ShowRating!A:A,ShowRating!C:C)</f>
        <v>4</v>
      </c>
      <c r="H4272" s="24" t="str">
        <f>_xlfn.XLOOKUP(A4272,ShowRating!A:A,ShowRating!D:D)</f>
        <v>Very Good</v>
      </c>
      <c r="I4272" s="24" t="str">
        <f>_xlfn.XLOOKUP(A4272,ShowDescription!A:A,ShowDescription!B:B)</f>
        <v>Artists and industry insiders shed light on the commercial forces behind the veneer of genius and glamour that often shrouds contemporary art.</v>
      </c>
      <c r="J4272" s="28">
        <f>_xlfn.XLOOKUP(A4272,ShowReleaseDate!A:A,ShowReleaseDate!B:B)</f>
        <v>43100</v>
      </c>
      <c r="K4272" s="24" t="str">
        <f>_xlfn.XLOOKUP(A4272,ShowReleaseDate!A:A,ShowReleaseDate!D:D)</f>
        <v>Quarter 3</v>
      </c>
    </row>
    <row r="4273" spans="1:11" ht="27.75" x14ac:dyDescent="0.2">
      <c r="A4273" s="1">
        <v>80210716</v>
      </c>
      <c r="B4273" s="1" t="s">
        <v>12959</v>
      </c>
      <c r="C4273" s="1" t="s">
        <v>12960</v>
      </c>
      <c r="D4273" s="3" t="s">
        <v>16</v>
      </c>
      <c r="E4273" s="3" t="s">
        <v>192</v>
      </c>
      <c r="F4273" s="12" t="str">
        <f>_xlfn.XLOOKUP(A4273,ShowCategory!B:B,ShowCategory!A:A)</f>
        <v>Documentaries, Sports Movies</v>
      </c>
      <c r="G4273" s="12">
        <f>_xlfn.XLOOKUP(A4273,ShowRating!A:A,ShowRating!C:C)</f>
        <v>5</v>
      </c>
      <c r="H4273" s="24" t="str">
        <f>_xlfn.XLOOKUP(A4273,ShowRating!A:A,ShowRating!D:D)</f>
        <v>Excellent</v>
      </c>
      <c r="I4273" s="24" t="str">
        <f>_xlfn.XLOOKUP(A4273,ShowDescription!A:A,ShowDescription!B:B)</f>
        <v>Four 400-pound giants fight for the crown at the Arnold Strongman Classic and offer a glimpse into their lives leading up to the competition.</v>
      </c>
      <c r="J4273" s="28">
        <f>_xlfn.XLOOKUP(A4273,ShowReleaseDate!A:A,ShowReleaseDate!B:B)</f>
        <v>43100</v>
      </c>
      <c r="K4273" s="24" t="str">
        <f>_xlfn.XLOOKUP(A4273,ShowReleaseDate!A:A,ShowReleaseDate!D:D)</f>
        <v>Quarter 3</v>
      </c>
    </row>
    <row r="4274" spans="1:11" ht="27.75" x14ac:dyDescent="0.2">
      <c r="A4274" s="1">
        <v>80230402</v>
      </c>
      <c r="B4274" s="1" t="s">
        <v>12962</v>
      </c>
      <c r="C4274" s="1" t="s">
        <v>1531</v>
      </c>
      <c r="D4274" s="3" t="s">
        <v>16</v>
      </c>
      <c r="E4274" s="3" t="s">
        <v>18</v>
      </c>
      <c r="F4274" s="12" t="str">
        <f>_xlfn.XLOOKUP(A4274,ShowCategory!B:B,ShowCategory!A:A)</f>
        <v>Stand-Up Comedy &amp; Talk Shows, TV Comedies</v>
      </c>
      <c r="G4274" s="12">
        <f>_xlfn.XLOOKUP(A4274,ShowRating!A:A,ShowRating!C:C)</f>
        <v>3</v>
      </c>
      <c r="H4274" s="24" t="str">
        <f>_xlfn.XLOOKUP(A4274,ShowRating!A:A,ShowRating!D:D)</f>
        <v>Good</v>
      </c>
      <c r="I4274" s="24" t="str">
        <f>_xlfn.XLOOKUP(A4274,ShowDescription!A:A,ShowDescription!B:B)</f>
        <v>Comedy titan Dave Chappelle caps a wild year with two stand-up specials packed with scorching new material, self-reflection and tough love.</v>
      </c>
      <c r="J4274" s="28">
        <f>_xlfn.XLOOKUP(A4274,ShowReleaseDate!A:A,ShowReleaseDate!B:B)</f>
        <v>43100</v>
      </c>
      <c r="K4274" s="24" t="str">
        <f>_xlfn.XLOOKUP(A4274,ShowReleaseDate!A:A,ShowReleaseDate!D:D)</f>
        <v>Quarter 3</v>
      </c>
    </row>
    <row r="4275" spans="1:11" x14ac:dyDescent="0.2">
      <c r="A4275" s="1">
        <v>70205634</v>
      </c>
      <c r="B4275" s="1" t="s">
        <v>12964</v>
      </c>
      <c r="D4275" s="3" t="s">
        <v>484</v>
      </c>
      <c r="E4275" s="3" t="s">
        <v>18</v>
      </c>
      <c r="F4275" s="12" t="str">
        <f>_xlfn.XLOOKUP(A4275,ShowCategory!B:B,ShowCategory!A:A)</f>
        <v>Classic &amp; Cult TV, Kids' TV, Spanish-Language TV Shows</v>
      </c>
      <c r="G4275" s="12">
        <f>_xlfn.XLOOKUP(A4275,ShowRating!A:A,ShowRating!C:C)</f>
        <v>5</v>
      </c>
      <c r="H4275" s="24" t="str">
        <f>_xlfn.XLOOKUP(A4275,ShowRating!A:A,ShowRating!D:D)</f>
        <v>Excellent</v>
      </c>
      <c r="I4275" s="24" t="str">
        <f>_xlfn.XLOOKUP(A4275,ShowDescription!A:A,ShowDescription!B:B)</f>
        <v>El Chavo is a poor, nameless orphan who lives in an apartment building with La Chilindrina, Quico, DoÃ±a Florinda, Don RamÃ³n and Professor Jirafales.</v>
      </c>
      <c r="J4275" s="28">
        <f>_xlfn.XLOOKUP(A4275,ShowReleaseDate!A:A,ShowReleaseDate!B:B)</f>
        <v>43100</v>
      </c>
      <c r="K4275" s="24" t="str">
        <f>_xlfn.XLOOKUP(A4275,ShowReleaseDate!A:A,ShowReleaseDate!D:D)</f>
        <v>Quarter 3</v>
      </c>
    </row>
    <row r="4276" spans="1:11" ht="27.75" x14ac:dyDescent="0.2">
      <c r="A4276" s="1">
        <v>80230465</v>
      </c>
      <c r="B4276" s="1" t="s">
        <v>12967</v>
      </c>
      <c r="C4276" s="1" t="s">
        <v>12968</v>
      </c>
      <c r="D4276" s="3" t="s">
        <v>186</v>
      </c>
      <c r="E4276" s="3" t="s">
        <v>270</v>
      </c>
      <c r="F4276" s="12" t="str">
        <f>_xlfn.XLOOKUP(A4276,ShowCategory!B:B,ShowCategory!A:A)</f>
        <v>Documentaries, International Movies</v>
      </c>
      <c r="G4276" s="12">
        <f>_xlfn.XLOOKUP(A4276,ShowRating!A:A,ShowRating!C:C)</f>
        <v>3</v>
      </c>
      <c r="H4276" s="24" t="str">
        <f>_xlfn.XLOOKUP(A4276,ShowRating!A:A,ShowRating!D:D)</f>
        <v>Good</v>
      </c>
      <c r="I4276" s="24" t="str">
        <f>_xlfn.XLOOKUP(A4276,ShowDescription!A:A,ShowDescription!B:B)</f>
        <v>Trace the overlapping journeys of exceptional women swept up in World War I and hear their tales of bravery on history's front lines.</v>
      </c>
      <c r="J4276" s="28">
        <f>_xlfn.XLOOKUP(A4276,ShowReleaseDate!A:A,ShowReleaseDate!B:B)</f>
        <v>43100</v>
      </c>
      <c r="K4276" s="24" t="str">
        <f>_xlfn.XLOOKUP(A4276,ShowReleaseDate!A:A,ShowReleaseDate!D:D)</f>
        <v>Quarter 3</v>
      </c>
    </row>
    <row r="4277" spans="1:11" x14ac:dyDescent="0.2">
      <c r="A4277" s="1">
        <v>80144691</v>
      </c>
      <c r="B4277" s="1" t="s">
        <v>12970</v>
      </c>
      <c r="C4277" s="1" t="s">
        <v>12971</v>
      </c>
      <c r="E4277" s="3" t="s">
        <v>7919</v>
      </c>
      <c r="F4277" s="12" t="str">
        <f>_xlfn.XLOOKUP(A4277,ShowCategory!B:B,ShowCategory!A:A)</f>
        <v>Documentaries, International Movies</v>
      </c>
      <c r="G4277" s="12">
        <f>_xlfn.XLOOKUP(A4277,ShowRating!A:A,ShowRating!C:C)</f>
        <v>3</v>
      </c>
      <c r="H4277" s="24" t="str">
        <f>_xlfn.XLOOKUP(A4277,ShowRating!A:A,ShowRating!D:D)</f>
        <v>Good</v>
      </c>
      <c r="I4277" s="24" t="str">
        <f>_xlfn.XLOOKUP(A4277,ShowDescription!A:A,ShowDescription!B:B)</f>
        <v>From Asia, Africa and Latin America, five women share extraordinary stories of strength and determination in the face of violence and inequality.</v>
      </c>
      <c r="J4277" s="28">
        <f>_xlfn.XLOOKUP(A4277,ShowReleaseDate!A:A,ShowReleaseDate!B:B)</f>
        <v>43100</v>
      </c>
      <c r="K4277" s="24" t="str">
        <f>_xlfn.XLOOKUP(A4277,ShowReleaseDate!A:A,ShowReleaseDate!D:D)</f>
        <v>Quarter 3</v>
      </c>
    </row>
    <row r="4278" spans="1:11" x14ac:dyDescent="0.2">
      <c r="A4278" s="1">
        <v>80168234</v>
      </c>
      <c r="B4278" s="1" t="s">
        <v>12973</v>
      </c>
      <c r="C4278" s="1" t="s">
        <v>12974</v>
      </c>
      <c r="D4278" s="3" t="s">
        <v>16</v>
      </c>
      <c r="E4278" s="3" t="s">
        <v>493</v>
      </c>
      <c r="F4278" s="12" t="str">
        <f>_xlfn.XLOOKUP(A4278,ShowCategory!B:B,ShowCategory!A:A)</f>
        <v>Comedies, International Movies</v>
      </c>
      <c r="G4278" s="12">
        <f>_xlfn.XLOOKUP(A4278,ShowRating!A:A,ShowRating!C:C)</f>
        <v>2</v>
      </c>
      <c r="H4278" s="24" t="str">
        <f>_xlfn.XLOOKUP(A4278,ShowRating!A:A,ShowRating!D:D)</f>
        <v>Neutral</v>
      </c>
      <c r="I4278" s="24" t="str">
        <f>_xlfn.XLOOKUP(A4278,ShowDescription!A:A,ShowDescription!B:B)</f>
        <v>Four preschool moms with little in common need a night out to take a break from their kids. But one thing leads to another, and things get rowdy.</v>
      </c>
      <c r="J4278" s="28">
        <f>_xlfn.XLOOKUP(A4278,ShowReleaseDate!A:A,ShowReleaseDate!B:B)</f>
        <v>43100</v>
      </c>
      <c r="K4278" s="24" t="str">
        <f>_xlfn.XLOOKUP(A4278,ShowReleaseDate!A:A,ShowReleaseDate!D:D)</f>
        <v>Quarter 3</v>
      </c>
    </row>
    <row r="4279" spans="1:11" x14ac:dyDescent="0.2">
      <c r="A4279" s="1">
        <v>80221778</v>
      </c>
      <c r="B4279" s="1" t="s">
        <v>12976</v>
      </c>
      <c r="C4279" s="1" t="s">
        <v>12977</v>
      </c>
      <c r="D4279" s="3" t="s">
        <v>12978</v>
      </c>
      <c r="E4279" s="3" t="s">
        <v>18</v>
      </c>
      <c r="F4279" s="12" t="str">
        <f>_xlfn.XLOOKUP(A4279,ShowCategory!B:B,ShowCategory!A:A)</f>
        <v>Kids' TV, TV Comedies</v>
      </c>
      <c r="G4279" s="12">
        <f>_xlfn.XLOOKUP(A4279,ShowRating!A:A,ShowRating!C:C)</f>
        <v>2</v>
      </c>
      <c r="H4279" s="24" t="str">
        <f>_xlfn.XLOOKUP(A4279,ShowRating!A:A,ShowRating!D:D)</f>
        <v>Neutral</v>
      </c>
      <c r="I4279" s="24" t="str">
        <f>_xlfn.XLOOKUP(A4279,ShowDescription!A:A,ShowDescription!B:B)</f>
        <v>With the help of brainy and adventurous sidekicks, New Mouse City's favorite journalist investigates mysteries that take him around the world,</v>
      </c>
      <c r="J4279" s="28">
        <f>_xlfn.XLOOKUP(A4279,ShowReleaseDate!A:A,ShowReleaseDate!B:B)</f>
        <v>43100</v>
      </c>
      <c r="K4279" s="24" t="str">
        <f>_xlfn.XLOOKUP(A4279,ShowReleaseDate!A:A,ShowReleaseDate!D:D)</f>
        <v>Quarter 3</v>
      </c>
    </row>
    <row r="4280" spans="1:11" x14ac:dyDescent="0.2">
      <c r="A4280" s="1">
        <v>80184972</v>
      </c>
      <c r="B4280" s="1" t="s">
        <v>12980</v>
      </c>
      <c r="C4280" s="1" t="s">
        <v>12981</v>
      </c>
      <c r="D4280" s="3" t="s">
        <v>12982</v>
      </c>
      <c r="E4280" s="3" t="s">
        <v>182</v>
      </c>
      <c r="F4280" s="12" t="str">
        <f>_xlfn.XLOOKUP(A4280,ShowCategory!B:B,ShowCategory!A:A)</f>
        <v>Horror Movies</v>
      </c>
      <c r="G4280" s="12">
        <f>_xlfn.XLOOKUP(A4280,ShowRating!A:A,ShowRating!C:C)</f>
        <v>3</v>
      </c>
      <c r="H4280" s="24" t="str">
        <f>_xlfn.XLOOKUP(A4280,ShowRating!A:A,ShowRating!D:D)</f>
        <v>Good</v>
      </c>
      <c r="I4280" s="24" t="str">
        <f>_xlfn.XLOOKUP(A4280,ShowDescription!A:A,ShowDescription!B:B)</f>
        <v>While visiting the site of a supernatural shrine in the Thai countryside, a vacationing couple unwittingly upsets a vengeful demon.</v>
      </c>
      <c r="J4280" s="28">
        <f>_xlfn.XLOOKUP(A4280,ShowReleaseDate!A:A,ShowReleaseDate!B:B)</f>
        <v>43100</v>
      </c>
      <c r="K4280" s="24" t="str">
        <f>_xlfn.XLOOKUP(A4280,ShowReleaseDate!A:A,ShowReleaseDate!D:D)</f>
        <v>Quarter 3</v>
      </c>
    </row>
    <row r="4281" spans="1:11" x14ac:dyDescent="0.2">
      <c r="A4281" s="1">
        <v>80029102</v>
      </c>
      <c r="B4281" s="1" t="s">
        <v>12984</v>
      </c>
      <c r="D4281" s="3" t="s">
        <v>484</v>
      </c>
      <c r="E4281" s="3" t="s">
        <v>18</v>
      </c>
      <c r="F4281" s="12" t="str">
        <f>_xlfn.XLOOKUP(A4281,ShowCategory!B:B,ShowCategory!A:A)</f>
        <v>Crime TV Shows, International TV Shows, Romantic TV Shows</v>
      </c>
      <c r="G4281" s="12">
        <f>_xlfn.XLOOKUP(A4281,ShowRating!A:A,ShowRating!C:C)</f>
        <v>3</v>
      </c>
      <c r="H4281" s="24" t="str">
        <f>_xlfn.XLOOKUP(A4281,ShowRating!A:A,ShowRating!D:D)</f>
        <v>Good</v>
      </c>
      <c r="I4281" s="24" t="str">
        <f>_xlfn.XLOOKUP(A4281,ShowDescription!A:A,ShowDescription!B:B)</f>
        <v>In seaside Aguazul, beautiful Montserrat and her wily mother tangle with lovers, gangsters, financial ruin, obsession â€“ and murder.</v>
      </c>
      <c r="J4281" s="28">
        <f>_xlfn.XLOOKUP(A4281,ShowReleaseDate!A:A,ShowReleaseDate!B:B)</f>
        <v>43100</v>
      </c>
      <c r="K4281" s="24" t="str">
        <f>_xlfn.XLOOKUP(A4281,ShowReleaseDate!A:A,ShowReleaseDate!D:D)</f>
        <v>Quarter 3</v>
      </c>
    </row>
    <row r="4282" spans="1:11" ht="27.75" x14ac:dyDescent="0.2">
      <c r="A4282" s="1">
        <v>80208084</v>
      </c>
      <c r="B4282" s="1" t="s">
        <v>12986</v>
      </c>
      <c r="C4282" s="1" t="s">
        <v>12987</v>
      </c>
      <c r="D4282" s="3" t="s">
        <v>7937</v>
      </c>
      <c r="E4282" s="3" t="s">
        <v>2146</v>
      </c>
      <c r="F4282" s="12" t="str">
        <f>_xlfn.XLOOKUP(A4282,ShowCategory!B:B,ShowCategory!A:A)</f>
        <v>Documentaries, International Movies</v>
      </c>
      <c r="G4282" s="12">
        <f>_xlfn.XLOOKUP(A4282,ShowRating!A:A,ShowRating!C:C)</f>
        <v>4</v>
      </c>
      <c r="H4282" s="24" t="str">
        <f>_xlfn.XLOOKUP(A4282,ShowRating!A:A,ShowRating!D:D)</f>
        <v>Very Good</v>
      </c>
      <c r="I4282" s="24" t="str">
        <f>_xlfn.XLOOKUP(A4282,ShowDescription!A:A,ShowDescription!B:B)</f>
        <v>Guided by survivors' testimonies, this documentary explores the history and meaning of the numbers tattooed on the bodies of Auschwitz prisoners.</v>
      </c>
      <c r="J4282" s="28">
        <f>_xlfn.XLOOKUP(A4282,ShowReleaseDate!A:A,ShowReleaseDate!B:B)</f>
        <v>43100</v>
      </c>
      <c r="K4282" s="24" t="str">
        <f>_xlfn.XLOOKUP(A4282,ShowReleaseDate!A:A,ShowReleaseDate!D:D)</f>
        <v>Quarter 3</v>
      </c>
    </row>
    <row r="4283" spans="1:11" x14ac:dyDescent="0.2">
      <c r="A4283" s="1">
        <v>70205710</v>
      </c>
      <c r="B4283" s="1" t="s">
        <v>12989</v>
      </c>
      <c r="D4283" s="3" t="s">
        <v>484</v>
      </c>
      <c r="E4283" s="3" t="s">
        <v>18</v>
      </c>
      <c r="F4283" s="12" t="str">
        <f>_xlfn.XLOOKUP(A4283,ShowCategory!B:B,ShowCategory!A:A)</f>
        <v>International TV Shows, Romantic TV Shows, Spanish-Language TV Shows</v>
      </c>
      <c r="G4283" s="12">
        <f>_xlfn.XLOOKUP(A4283,ShowRating!A:A,ShowRating!C:C)</f>
        <v>4</v>
      </c>
      <c r="H4283" s="24" t="str">
        <f>_xlfn.XLOOKUP(A4283,ShowRating!A:A,ShowRating!D:D)</f>
        <v>Very Good</v>
      </c>
      <c r="I4283" s="24" t="str">
        <f>_xlfn.XLOOKUP(A4283,ShowDescription!A:A,ShowDescription!B:B)</f>
        <v>Six students at an exclusive prep school, some on scholarship, discover that music can close the class divide.</v>
      </c>
      <c r="J4283" s="28">
        <f>_xlfn.XLOOKUP(A4283,ShowReleaseDate!A:A,ShowReleaseDate!B:B)</f>
        <v>43100</v>
      </c>
      <c r="K4283" s="24" t="str">
        <f>_xlfn.XLOOKUP(A4283,ShowReleaseDate!A:A,ShowReleaseDate!D:D)</f>
        <v>Quarter 3</v>
      </c>
    </row>
    <row r="4284" spans="1:11" x14ac:dyDescent="0.2">
      <c r="A4284" s="1">
        <v>70205714</v>
      </c>
      <c r="B4284" s="1" t="s">
        <v>12991</v>
      </c>
      <c r="D4284" s="3" t="s">
        <v>484</v>
      </c>
      <c r="E4284" s="3" t="s">
        <v>18</v>
      </c>
      <c r="F4284" s="12" t="str">
        <f>_xlfn.XLOOKUP(A4284,ShowCategory!B:B,ShowCategory!A:A)</f>
        <v>International TV Shows, Romantic TV Shows, Spanish-Language TV Shows</v>
      </c>
      <c r="G4284" s="12">
        <f>_xlfn.XLOOKUP(A4284,ShowRating!A:A,ShowRating!C:C)</f>
        <v>4</v>
      </c>
      <c r="H4284" s="24" t="str">
        <f>_xlfn.XLOOKUP(A4284,ShowRating!A:A,ShowRating!D:D)</f>
        <v>Very Good</v>
      </c>
      <c r="I4284" s="24" t="str">
        <f>_xlfn.XLOOKUP(A4284,ShowDescription!A:A,ShowDescription!B:B)</f>
        <v>Ruby, jealous of her wealthy best friend Maribel, cooks up a scheme to marry a millionaire. Hector, Maribel's boyfriend, is her target.</v>
      </c>
      <c r="J4284" s="28">
        <f>_xlfn.XLOOKUP(A4284,ShowReleaseDate!A:A,ShowReleaseDate!B:B)</f>
        <v>43100</v>
      </c>
      <c r="K4284" s="24" t="str">
        <f>_xlfn.XLOOKUP(A4284,ShowReleaseDate!A:A,ShowReleaseDate!D:D)</f>
        <v>Quarter 3</v>
      </c>
    </row>
    <row r="4285" spans="1:11" x14ac:dyDescent="0.2">
      <c r="A4285" s="1">
        <v>70236010</v>
      </c>
      <c r="B4285" s="1" t="s">
        <v>12993</v>
      </c>
      <c r="D4285" s="3" t="s">
        <v>484</v>
      </c>
      <c r="E4285" s="3" t="s">
        <v>18</v>
      </c>
      <c r="F4285" s="12" t="str">
        <f>_xlfn.XLOOKUP(A4285,ShowCategory!B:B,ShowCategory!A:A)</f>
        <v>International TV Shows, Romantic TV Shows, Spanish-Language TV Shows</v>
      </c>
      <c r="G4285" s="12">
        <f>_xlfn.XLOOKUP(A4285,ShowRating!A:A,ShowRating!C:C)</f>
        <v>4</v>
      </c>
      <c r="H4285" s="24" t="str">
        <f>_xlfn.XLOOKUP(A4285,ShowRating!A:A,ShowRating!D:D)</f>
        <v>Very Good</v>
      </c>
      <c r="I4285" s="24" t="str">
        <f>_xlfn.XLOOKUP(A4285,ShowDescription!A:A,ShowDescription!B:B)</f>
        <v>We all want so much more than we have, but how far are we willing to go to get it?</v>
      </c>
      <c r="J4285" s="28">
        <f>_xlfn.XLOOKUP(A4285,ShowReleaseDate!A:A,ShowReleaseDate!B:B)</f>
        <v>43100</v>
      </c>
      <c r="K4285" s="24" t="str">
        <f>_xlfn.XLOOKUP(A4285,ShowReleaseDate!A:A,ShowReleaseDate!D:D)</f>
        <v>Quarter 3</v>
      </c>
    </row>
    <row r="4286" spans="1:11" x14ac:dyDescent="0.2">
      <c r="A4286" s="1">
        <v>80208212</v>
      </c>
      <c r="B4286" s="1" t="s">
        <v>12995</v>
      </c>
      <c r="C4286" s="1" t="s">
        <v>12996</v>
      </c>
      <c r="D4286" s="3" t="s">
        <v>12997</v>
      </c>
      <c r="E4286" s="3" t="s">
        <v>5542</v>
      </c>
      <c r="F4286" s="12" t="str">
        <f>_xlfn.XLOOKUP(A4286,ShowCategory!B:B,ShowCategory!A:A)</f>
        <v>Documentaries, International Movies</v>
      </c>
      <c r="G4286" s="12">
        <f>_xlfn.XLOOKUP(A4286,ShowRating!A:A,ShowRating!C:C)</f>
        <v>3</v>
      </c>
      <c r="H4286" s="24" t="str">
        <f>_xlfn.XLOOKUP(A4286,ShowRating!A:A,ShowRating!D:D)</f>
        <v>Good</v>
      </c>
      <c r="I4286" s="24" t="str">
        <f>_xlfn.XLOOKUP(A4286,ShowDescription!A:A,ShowDescription!B:B)</f>
        <v>This documentary reenacts the experiences of late activist Tsutomu Yamaguchi, a survivor of both atomic bombings on Japan in 1945.</v>
      </c>
      <c r="J4286" s="28">
        <f>_xlfn.XLOOKUP(A4286,ShowReleaseDate!A:A,ShowReleaseDate!B:B)</f>
        <v>43100</v>
      </c>
      <c r="K4286" s="24" t="str">
        <f>_xlfn.XLOOKUP(A4286,ShowReleaseDate!A:A,ShowReleaseDate!D:D)</f>
        <v>Quarter 3</v>
      </c>
    </row>
    <row r="4287" spans="1:11" x14ac:dyDescent="0.2">
      <c r="A4287" s="1">
        <v>80218432</v>
      </c>
      <c r="B4287" s="1" t="s">
        <v>12999</v>
      </c>
      <c r="C4287" s="1" t="s">
        <v>13000</v>
      </c>
      <c r="D4287" s="3" t="s">
        <v>9</v>
      </c>
      <c r="E4287" s="3" t="s">
        <v>568</v>
      </c>
      <c r="F4287" s="12" t="str">
        <f>_xlfn.XLOOKUP(A4287,ShowCategory!B:B,ShowCategory!A:A)</f>
        <v>Children &amp; Family Movies</v>
      </c>
      <c r="G4287" s="12">
        <f>_xlfn.XLOOKUP(A4287,ShowRating!A:A,ShowRating!C:C)</f>
        <v>3</v>
      </c>
      <c r="H4287" s="24" t="str">
        <f>_xlfn.XLOOKUP(A4287,ShowRating!A:A,ShowRating!D:D)</f>
        <v>Good</v>
      </c>
      <c r="I4287" s="24" t="str">
        <f>_xlfn.XLOOKUP(A4287,ShowDescription!A:A,ShowDescription!B:B)</f>
        <v>A gifted young ballet dancer struggles to find her footing in an uptight ballet school that brings her and her family to a brand-new neighborhood.</v>
      </c>
      <c r="J4287" s="28">
        <f>_xlfn.XLOOKUP(A4287,ShowReleaseDate!A:A,ShowReleaseDate!B:B)</f>
        <v>43100</v>
      </c>
      <c r="K4287" s="24" t="str">
        <f>_xlfn.XLOOKUP(A4287,ShowReleaseDate!A:A,ShowReleaseDate!D:D)</f>
        <v>Quarter 3</v>
      </c>
    </row>
    <row r="4288" spans="1:11" x14ac:dyDescent="0.2">
      <c r="A4288" s="1">
        <v>80115134</v>
      </c>
      <c r="B4288" s="1" t="s">
        <v>13002</v>
      </c>
      <c r="C4288" s="1" t="s">
        <v>13003</v>
      </c>
      <c r="D4288" s="3" t="s">
        <v>16</v>
      </c>
      <c r="E4288" s="3" t="s">
        <v>270</v>
      </c>
      <c r="F4288" s="12" t="str">
        <f>_xlfn.XLOOKUP(A4288,ShowCategory!B:B,ShowCategory!A:A)</f>
        <v>Dramas, Thrillers</v>
      </c>
      <c r="G4288" s="12">
        <f>_xlfn.XLOOKUP(A4288,ShowRating!A:A,ShowRating!C:C)</f>
        <v>5</v>
      </c>
      <c r="H4288" s="24" t="str">
        <f>_xlfn.XLOOKUP(A4288,ShowRating!A:A,ShowRating!D:D)</f>
        <v>Excellent</v>
      </c>
      <c r="I4288" s="24" t="str">
        <f>_xlfn.XLOOKUP(A4288,ShowDescription!A:A,ShowDescription!B:B)</f>
        <v>A delusional ex-con rejoins his unhinged former partners for one last job: kidnap the baby of a mobster's enemy for ransom.</v>
      </c>
      <c r="J4288" s="28">
        <f>_xlfn.XLOOKUP(A4288,ShowReleaseDate!A:A,ShowReleaseDate!B:B)</f>
        <v>42735</v>
      </c>
      <c r="K4288" s="24" t="str">
        <f>_xlfn.XLOOKUP(A4288,ShowReleaseDate!A:A,ShowReleaseDate!D:D)</f>
        <v>Quarter 3</v>
      </c>
    </row>
    <row r="4289" spans="1:11" x14ac:dyDescent="0.2">
      <c r="A4289" s="1">
        <v>80098284</v>
      </c>
      <c r="B4289" s="1" t="s">
        <v>13006</v>
      </c>
      <c r="C4289" s="1" t="s">
        <v>13007</v>
      </c>
      <c r="D4289" s="3" t="s">
        <v>484</v>
      </c>
      <c r="E4289" s="3" t="s">
        <v>511</v>
      </c>
      <c r="F4289" s="12" t="str">
        <f>_xlfn.XLOOKUP(A4289,ShowCategory!B:B,ShowCategory!A:A)</f>
        <v>Dramas, Independent Movies, International Movies</v>
      </c>
      <c r="G4289" s="12">
        <f>_xlfn.XLOOKUP(A4289,ShowRating!A:A,ShowRating!C:C)</f>
        <v>2</v>
      </c>
      <c r="H4289" s="24" t="str">
        <f>_xlfn.XLOOKUP(A4289,ShowRating!A:A,ShowRating!D:D)</f>
        <v>Neutral</v>
      </c>
      <c r="I4289" s="24" t="str">
        <f>_xlfn.XLOOKUP(A4289,ShowDescription!A:A,ShowDescription!B:B)</f>
        <v>An aging California pig farmer whose property is on the brink of foreclosure makes a last-ditch trip across the border to sell his prized hog.</v>
      </c>
      <c r="J4289" s="28">
        <f>_xlfn.XLOOKUP(A4289,ShowReleaseDate!A:A,ShowReleaseDate!B:B)</f>
        <v>42735</v>
      </c>
      <c r="K4289" s="24" t="str">
        <f>_xlfn.XLOOKUP(A4289,ShowReleaseDate!A:A,ShowReleaseDate!D:D)</f>
        <v>Quarter 3</v>
      </c>
    </row>
    <row r="4290" spans="1:11" x14ac:dyDescent="0.2">
      <c r="A4290" s="1">
        <v>80024132</v>
      </c>
      <c r="B4290" s="1" t="s">
        <v>13009</v>
      </c>
      <c r="D4290" s="3" t="s">
        <v>16</v>
      </c>
      <c r="E4290" s="3" t="s">
        <v>18</v>
      </c>
      <c r="F4290" s="12" t="str">
        <f>_xlfn.XLOOKUP(A4290,ShowCategory!B:B,ShowCategory!A:A)</f>
        <v>Crime TV Shows, TV Comedies, TV Dramas</v>
      </c>
      <c r="G4290" s="12">
        <f>_xlfn.XLOOKUP(A4290,ShowRating!A:A,ShowRating!C:C)</f>
        <v>3</v>
      </c>
      <c r="H4290" s="24" t="str">
        <f>_xlfn.XLOOKUP(A4290,ShowRating!A:A,ShowRating!D:D)</f>
        <v>Good</v>
      </c>
      <c r="I4290" s="24" t="str">
        <f>_xlfn.XLOOKUP(A4290,ShowDescription!A:A,ShowDescription!B:B)</f>
        <v>A polished FBI agent must team up with a cynical cop when he's dispatched to Battle Creek, Michigan, to set up an office at the local precinct.</v>
      </c>
      <c r="J4290" s="28">
        <f>_xlfn.XLOOKUP(A4290,ShowReleaseDate!A:A,ShowReleaseDate!B:B)</f>
        <v>42369</v>
      </c>
      <c r="K4290" s="24" t="str">
        <f>_xlfn.XLOOKUP(A4290,ShowReleaseDate!A:A,ShowReleaseDate!D:D)</f>
        <v>Quarter 3</v>
      </c>
    </row>
    <row r="4291" spans="1:11" ht="27.75" x14ac:dyDescent="0.2">
      <c r="A4291" s="1">
        <v>81054849</v>
      </c>
      <c r="B4291" s="1" t="s">
        <v>13012</v>
      </c>
      <c r="E4291" s="3" t="s">
        <v>18</v>
      </c>
      <c r="F4291" s="12" t="str">
        <f>_xlfn.XLOOKUP(A4291,ShowCategory!B:B,ShowCategory!A:A)</f>
        <v>Anime Series, International TV Shows</v>
      </c>
      <c r="G4291" s="12">
        <f>_xlfn.XLOOKUP(A4291,ShowRating!A:A,ShowRating!C:C)</f>
        <v>2</v>
      </c>
      <c r="H4291" s="24" t="str">
        <f>_xlfn.XLOOKUP(A4291,ShowRating!A:A,ShowRating!D:D)</f>
        <v>Neutral</v>
      </c>
      <c r="I4291" s="24" t="str">
        <f>_xlfn.XLOOKUP(A4291,ShowDescription!A:A,ShowDescription!B:B)</f>
        <v>Kusuo and his gaggle of self-proclaimed friends are back for more psychic mishaps. If he didn't have enough problems before, he's got even more now.</v>
      </c>
      <c r="J4291" s="28">
        <f>_xlfn.XLOOKUP(A4291,ShowReleaseDate!A:A,ShowReleaseDate!B:B)</f>
        <v>43829</v>
      </c>
      <c r="K4291" s="24" t="str">
        <f>_xlfn.XLOOKUP(A4291,ShowReleaseDate!A:A,ShowReleaseDate!D:D)</f>
        <v>Quarter 3</v>
      </c>
    </row>
    <row r="4292" spans="1:11" x14ac:dyDescent="0.2">
      <c r="A4292" s="1">
        <v>80220761</v>
      </c>
      <c r="B4292" s="1" t="s">
        <v>13015</v>
      </c>
      <c r="C4292" s="1" t="s">
        <v>13016</v>
      </c>
      <c r="D4292" s="3" t="s">
        <v>16</v>
      </c>
      <c r="E4292" s="3" t="s">
        <v>568</v>
      </c>
      <c r="F4292" s="12" t="str">
        <f>_xlfn.XLOOKUP(A4292,ShowCategory!B:B,ShowCategory!A:A)</f>
        <v>Documentaries</v>
      </c>
      <c r="G4292" s="12">
        <f>_xlfn.XLOOKUP(A4292,ShowRating!A:A,ShowRating!C:C)</f>
        <v>2</v>
      </c>
      <c r="H4292" s="24" t="str">
        <f>_xlfn.XLOOKUP(A4292,ShowRating!A:A,ShowRating!D:D)</f>
        <v>Neutral</v>
      </c>
      <c r="I4292" s="24" t="str">
        <f>_xlfn.XLOOKUP(A4292,ShowDescription!A:A,ShowDescription!B:B)</f>
        <v>This third installment in a documentary series examines the lives of the adult film genre's biggest stars after their industry careers have ended.</v>
      </c>
      <c r="J4292" s="28">
        <f>_xlfn.XLOOKUP(A4292,ShowReleaseDate!A:A,ShowReleaseDate!B:B)</f>
        <v>43464</v>
      </c>
      <c r="K4292" s="24" t="str">
        <f>_xlfn.XLOOKUP(A4292,ShowReleaseDate!A:A,ShowReleaseDate!D:D)</f>
        <v>Quarter 3</v>
      </c>
    </row>
    <row r="4293" spans="1:11" x14ac:dyDescent="0.2">
      <c r="A4293" s="1">
        <v>80087891</v>
      </c>
      <c r="B4293" s="1" t="s">
        <v>13019</v>
      </c>
      <c r="C4293" s="1" t="s">
        <v>13020</v>
      </c>
      <c r="D4293" s="3" t="s">
        <v>16</v>
      </c>
      <c r="E4293" s="3" t="s">
        <v>5</v>
      </c>
      <c r="F4293" s="12" t="str">
        <f>_xlfn.XLOOKUP(A4293,ShowCategory!B:B,ShowCategory!A:A)</f>
        <v>Dramas, Independent Movies</v>
      </c>
      <c r="G4293" s="12">
        <f>_xlfn.XLOOKUP(A4293,ShowRating!A:A,ShowRating!C:C)</f>
        <v>5</v>
      </c>
      <c r="H4293" s="24" t="str">
        <f>_xlfn.XLOOKUP(A4293,ShowRating!A:A,ShowRating!D:D)</f>
        <v>Excellent</v>
      </c>
      <c r="I4293" s="24" t="str">
        <f>_xlfn.XLOOKUP(A4293,ShowDescription!A:A,ShowDescription!B:B)</f>
        <v>After a popular professor is attacked on a New York street, the story of how a series of intertwined events led to the life-altering assault unfolds.</v>
      </c>
      <c r="J4293" s="28">
        <f>_xlfn.XLOOKUP(A4293,ShowReleaseDate!A:A,ShowReleaseDate!B:B)</f>
        <v>43464</v>
      </c>
      <c r="K4293" s="24" t="str">
        <f>_xlfn.XLOOKUP(A4293,ShowReleaseDate!A:A,ShowReleaseDate!D:D)</f>
        <v>Quarter 3</v>
      </c>
    </row>
    <row r="4294" spans="1:11" x14ac:dyDescent="0.2">
      <c r="A4294" s="1">
        <v>81030762</v>
      </c>
      <c r="B4294" s="1" t="s">
        <v>13022</v>
      </c>
      <c r="E4294" s="3" t="s">
        <v>18</v>
      </c>
      <c r="F4294" s="12" t="str">
        <f>_xlfn.XLOOKUP(A4294,ShowCategory!B:B,ShowCategory!A:A)</f>
        <v>TV Shows</v>
      </c>
      <c r="G4294" s="12">
        <f>_xlfn.XLOOKUP(A4294,ShowRating!A:A,ShowRating!C:C)</f>
        <v>4</v>
      </c>
      <c r="H4294" s="24" t="str">
        <f>_xlfn.XLOOKUP(A4294,ShowRating!A:A,ShowRating!D:D)</f>
        <v>Very Good</v>
      </c>
      <c r="I4294" s="24" t="str">
        <f>_xlfn.XLOOKUP(A4294,ShowDescription!A:A,ShowDescription!B:B)</f>
        <v>This collection restores films from women who tackled hot-button issues, transcended norms, and left a mark on the history of cinema and the industry.</v>
      </c>
      <c r="J4294" s="28">
        <f>_xlfn.XLOOKUP(A4294,ShowReleaseDate!A:A,ShowReleaseDate!B:B)</f>
        <v>43464</v>
      </c>
      <c r="K4294" s="24" t="str">
        <f>_xlfn.XLOOKUP(A4294,ShowReleaseDate!A:A,ShowReleaseDate!D:D)</f>
        <v>Quarter 3</v>
      </c>
    </row>
    <row r="4295" spans="1:11" x14ac:dyDescent="0.2">
      <c r="A4295" s="1">
        <v>80022613</v>
      </c>
      <c r="B4295" s="1" t="s">
        <v>13024</v>
      </c>
      <c r="C4295" s="1" t="s">
        <v>13025</v>
      </c>
      <c r="D4295" s="3" t="s">
        <v>333</v>
      </c>
      <c r="E4295" s="3" t="s">
        <v>192</v>
      </c>
      <c r="F4295" s="12" t="str">
        <f>_xlfn.XLOOKUP(A4295,ShowCategory!B:B,ShowCategory!A:A)</f>
        <v>Horror Movies, Independent Movies, Thrillers</v>
      </c>
      <c r="G4295" s="12">
        <f>_xlfn.XLOOKUP(A4295,ShowRating!A:A,ShowRating!C:C)</f>
        <v>4</v>
      </c>
      <c r="H4295" s="24" t="str">
        <f>_xlfn.XLOOKUP(A4295,ShowRating!A:A,ShowRating!D:D)</f>
        <v>Very Good</v>
      </c>
      <c r="I4295" s="24" t="str">
        <f>_xlfn.XLOOKUP(A4295,ShowDescription!A:A,ShowDescription!B:B)</f>
        <v>A father-son team of small-town coroners performs an autopsy on an unidentified woman with mysterious injuries and a terrifying secret.</v>
      </c>
      <c r="J4295" s="28">
        <f>_xlfn.XLOOKUP(A4295,ShowReleaseDate!A:A,ShowReleaseDate!B:B)</f>
        <v>43464</v>
      </c>
      <c r="K4295" s="24" t="str">
        <f>_xlfn.XLOOKUP(A4295,ShowReleaseDate!A:A,ShowReleaseDate!D:D)</f>
        <v>Quarter 3</v>
      </c>
    </row>
    <row r="4296" spans="1:11" x14ac:dyDescent="0.2">
      <c r="A4296" s="1">
        <v>80163263</v>
      </c>
      <c r="B4296" s="1" t="s">
        <v>13027</v>
      </c>
      <c r="C4296" s="1" t="s">
        <v>13028</v>
      </c>
      <c r="D4296" s="3" t="s">
        <v>259</v>
      </c>
      <c r="E4296" s="3" t="s">
        <v>151</v>
      </c>
      <c r="F4296" s="12" t="str">
        <f>_xlfn.XLOOKUP(A4296,ShowCategory!B:B,ShowCategory!A:A)</f>
        <v>Comedies, International Movies, Sports Movies</v>
      </c>
      <c r="G4296" s="12">
        <f>_xlfn.XLOOKUP(A4296,ShowRating!A:A,ShowRating!C:C)</f>
        <v>5</v>
      </c>
      <c r="H4296" s="24" t="str">
        <f>_xlfn.XLOOKUP(A4296,ShowRating!A:A,ShowRating!D:D)</f>
        <v>Excellent</v>
      </c>
      <c r="I4296" s="24" t="str">
        <f>_xlfn.XLOOKUP(A4296,ShowDescription!A:A,ShowDescription!B:B)</f>
        <v>Injury and family push hockey player Doug Glatt into retirement, but his plans change when his beloved former team appoints his nemesis as captain.</v>
      </c>
      <c r="J4296" s="28">
        <f>_xlfn.XLOOKUP(A4296,ShowReleaseDate!A:A,ShowReleaseDate!B:B)</f>
        <v>43099</v>
      </c>
      <c r="K4296" s="24" t="str">
        <f>_xlfn.XLOOKUP(A4296,ShowReleaseDate!A:A,ShowReleaseDate!D:D)</f>
        <v>Quarter 3</v>
      </c>
    </row>
    <row r="4297" spans="1:11" x14ac:dyDescent="0.2">
      <c r="A4297" s="1">
        <v>80154689</v>
      </c>
      <c r="B4297" s="1" t="s">
        <v>13031</v>
      </c>
      <c r="D4297" s="3" t="s">
        <v>314</v>
      </c>
      <c r="E4297" s="3" t="s">
        <v>18</v>
      </c>
      <c r="F4297" s="12" t="str">
        <f>_xlfn.XLOOKUP(A4297,ShowCategory!B:B,ShowCategory!A:A)</f>
        <v>International TV Shows, Korean TV Shows, Romantic TV Shows</v>
      </c>
      <c r="G4297" s="12">
        <f>_xlfn.XLOOKUP(A4297,ShowRating!A:A,ShowRating!C:C)</f>
        <v>3</v>
      </c>
      <c r="H4297" s="24" t="str">
        <f>_xlfn.XLOOKUP(A4297,ShowRating!A:A,ShowRating!D:D)</f>
        <v>Good</v>
      </c>
      <c r="I4297" s="24" t="str">
        <f>_xlfn.XLOOKUP(A4297,ShowDescription!A:A,ShowDescription!B:B)</f>
        <v>An egotistic top male model and a pretty model wannabe are forced to live each other's lives until they figure out a way to undo their body switch.</v>
      </c>
      <c r="J4297" s="28">
        <f>_xlfn.XLOOKUP(A4297,ShowReleaseDate!A:A,ShowReleaseDate!B:B)</f>
        <v>42734</v>
      </c>
      <c r="K4297" s="24" t="str">
        <f>_xlfn.XLOOKUP(A4297,ShowReleaseDate!A:A,ShowReleaseDate!D:D)</f>
        <v>Quarter 3</v>
      </c>
    </row>
    <row r="4298" spans="1:11" ht="27.75" x14ac:dyDescent="0.2">
      <c r="A4298" s="1">
        <v>81078397</v>
      </c>
      <c r="B4298" s="1" t="s">
        <v>13034</v>
      </c>
      <c r="C4298" s="1" t="s">
        <v>13035</v>
      </c>
      <c r="D4298" s="3" t="s">
        <v>344</v>
      </c>
      <c r="E4298" s="3" t="s">
        <v>1547</v>
      </c>
      <c r="F4298" s="12" t="str">
        <f>_xlfn.XLOOKUP(A4298,ShowCategory!B:B,ShowCategory!A:A)</f>
        <v>Comedies, International Movies</v>
      </c>
      <c r="G4298" s="12">
        <f>_xlfn.XLOOKUP(A4298,ShowRating!A:A,ShowRating!C:C)</f>
        <v>2</v>
      </c>
      <c r="H4298" s="24" t="str">
        <f>_xlfn.XLOOKUP(A4298,ShowRating!A:A,ShowRating!D:D)</f>
        <v>Neutral</v>
      </c>
      <c r="I4298" s="24" t="str">
        <f>_xlfn.XLOOKUP(A4298,ShowDescription!A:A,ShowDescription!B:B)</f>
        <v>Jesus, who's hitting the big 3-0, brings a surprise guest to meet the family. A Christmas special so wrong, it must be from comedians Porta dos Fundos.</v>
      </c>
      <c r="J4298" s="28">
        <f>_xlfn.XLOOKUP(A4298,ShowReleaseDate!A:A,ShowReleaseDate!B:B)</f>
        <v>43802</v>
      </c>
      <c r="K4298" s="24" t="str">
        <f>_xlfn.XLOOKUP(A4298,ShowReleaseDate!A:A,ShowReleaseDate!D:D)</f>
        <v>Quarter 3</v>
      </c>
    </row>
    <row r="4299" spans="1:11" x14ac:dyDescent="0.2">
      <c r="A4299" s="1">
        <v>80221271</v>
      </c>
      <c r="B4299" s="1" t="s">
        <v>13038</v>
      </c>
      <c r="C4299" s="1" t="s">
        <v>5433</v>
      </c>
      <c r="D4299" s="3" t="s">
        <v>16</v>
      </c>
      <c r="E4299" s="3" t="s">
        <v>2152</v>
      </c>
      <c r="F4299" s="12" t="str">
        <f>_xlfn.XLOOKUP(A4299,ShowCategory!B:B,ShowCategory!A:A)</f>
        <v>Stand-Up Comedy</v>
      </c>
      <c r="G4299" s="12">
        <f>_xlfn.XLOOKUP(A4299,ShowRating!A:A,ShowRating!C:C)</f>
        <v>3</v>
      </c>
      <c r="H4299" s="24" t="str">
        <f>_xlfn.XLOOKUP(A4299,ShowRating!A:A,ShowRating!D:D)</f>
        <v>Good</v>
      </c>
      <c r="I4299" s="24" t="str">
        <f>_xlfn.XLOOKUP(A4299,ShowDescription!A:A,ShowDescription!B:B)</f>
        <v>On her 40th birthday, Tiffany Haddish drops a bombastic special studded with singing, dancing and raunchy reflections on her long road to womanhood.</v>
      </c>
      <c r="J4299" s="28">
        <f>_xlfn.XLOOKUP(A4299,ShowReleaseDate!A:A,ShowReleaseDate!B:B)</f>
        <v>43802</v>
      </c>
      <c r="K4299" s="24" t="str">
        <f>_xlfn.XLOOKUP(A4299,ShowReleaseDate!A:A,ShowReleaseDate!D:D)</f>
        <v>Quarter 3</v>
      </c>
    </row>
    <row r="4300" spans="1:11" ht="27.75" x14ac:dyDescent="0.2">
      <c r="A4300" s="1">
        <v>80103374</v>
      </c>
      <c r="B4300" s="1" t="s">
        <v>13040</v>
      </c>
      <c r="C4300" s="1" t="s">
        <v>13041</v>
      </c>
      <c r="D4300" s="3" t="s">
        <v>9</v>
      </c>
      <c r="E4300" s="3" t="s">
        <v>91</v>
      </c>
      <c r="F4300" s="12" t="str">
        <f>_xlfn.XLOOKUP(A4300,ShowCategory!B:B,ShowCategory!A:A)</f>
        <v>Action &amp; Adventure, Comedies</v>
      </c>
      <c r="G4300" s="12">
        <f>_xlfn.XLOOKUP(A4300,ShowRating!A:A,ShowRating!C:C)</f>
        <v>3</v>
      </c>
      <c r="H4300" s="24" t="str">
        <f>_xlfn.XLOOKUP(A4300,ShowRating!A:A,ShowRating!D:D)</f>
        <v>Good</v>
      </c>
      <c r="I4300" s="24" t="str">
        <f>_xlfn.XLOOKUP(A4300,ShowDescription!A:A,ShowDescription!B:B)</f>
        <v>Terry and Bob excel at blackmailing small-time crooks. But when the two cops target a big score, they learn not all criminals are easily intimidated.</v>
      </c>
      <c r="J4300" s="28">
        <f>_xlfn.XLOOKUP(A4300,ShowReleaseDate!A:A,ShowReleaseDate!B:B)</f>
        <v>43802</v>
      </c>
      <c r="K4300" s="24" t="str">
        <f>_xlfn.XLOOKUP(A4300,ShowReleaseDate!A:A,ShowReleaseDate!D:D)</f>
        <v>Quarter 3</v>
      </c>
    </row>
    <row r="4301" spans="1:11" x14ac:dyDescent="0.2">
      <c r="A4301" s="1">
        <v>81167490</v>
      </c>
      <c r="B4301" s="1" t="s">
        <v>13043</v>
      </c>
      <c r="C4301" s="1" t="s">
        <v>13044</v>
      </c>
      <c r="D4301" s="3" t="s">
        <v>16</v>
      </c>
      <c r="E4301" s="3" t="s">
        <v>265</v>
      </c>
      <c r="F4301" s="12" t="str">
        <f>_xlfn.XLOOKUP(A4301,ShowCategory!B:B,ShowCategory!A:A)</f>
        <v>Children &amp; Family Movies, Dramas</v>
      </c>
      <c r="G4301" s="12">
        <f>_xlfn.XLOOKUP(A4301,ShowRating!A:A,ShowRating!C:C)</f>
        <v>2</v>
      </c>
      <c r="H4301" s="24" t="str">
        <f>_xlfn.XLOOKUP(A4301,ShowRating!A:A,ShowRating!D:D)</f>
        <v>Neutral</v>
      </c>
      <c r="I4301" s="24" t="str">
        <f>_xlfn.XLOOKUP(A4301,ShowDescription!A:A,ShowDescription!B:B)</f>
        <v>After surviving a life-threatening accident, a troubled cop finds new purpose when he bonds with a terminally ill little boy. Based on a true story.</v>
      </c>
      <c r="J4301" s="28">
        <f>_xlfn.XLOOKUP(A4301,ShowReleaseDate!A:A,ShowReleaseDate!B:B)</f>
        <v>43802</v>
      </c>
      <c r="K4301" s="24" t="str">
        <f>_xlfn.XLOOKUP(A4301,ShowReleaseDate!A:A,ShowReleaseDate!D:D)</f>
        <v>Quarter 3</v>
      </c>
    </row>
    <row r="4302" spans="1:11" x14ac:dyDescent="0.2">
      <c r="A4302" s="1">
        <v>80990571</v>
      </c>
      <c r="B4302" s="1" t="s">
        <v>13046</v>
      </c>
      <c r="D4302" s="3" t="s">
        <v>9</v>
      </c>
      <c r="E4302" s="3" t="s">
        <v>18</v>
      </c>
      <c r="F4302" s="12" t="str">
        <f>_xlfn.XLOOKUP(A4302,ShowCategory!B:B,ShowCategory!A:A)</f>
        <v>British TV Shows, Docuseries, Science &amp; Nature TV</v>
      </c>
      <c r="G4302" s="12">
        <f>_xlfn.XLOOKUP(A4302,ShowRating!A:A,ShowRating!C:C)</f>
        <v>5</v>
      </c>
      <c r="H4302" s="24" t="str">
        <f>_xlfn.XLOOKUP(A4302,ShowRating!A:A,ShowRating!D:D)</f>
        <v>Excellent</v>
      </c>
      <c r="I4302" s="24" t="str">
        <f>_xlfn.XLOOKUP(A4302,ShowDescription!A:A,ShowDescription!B:B)</f>
        <v>This sequel to the award-winning nature series "Blue Planet" dives beneath Earth's oceans to reveal the dazzling vistas and amazing creatures there.</v>
      </c>
      <c r="J4302" s="28">
        <f>_xlfn.XLOOKUP(A4302,ShowReleaseDate!A:A,ShowReleaseDate!B:B)</f>
        <v>43437</v>
      </c>
      <c r="K4302" s="24" t="str">
        <f>_xlfn.XLOOKUP(A4302,ShowReleaseDate!A:A,ShowReleaseDate!D:D)</f>
        <v>Quarter 3</v>
      </c>
    </row>
    <row r="4303" spans="1:11" ht="27.75" x14ac:dyDescent="0.2">
      <c r="A4303" s="1">
        <v>81012943</v>
      </c>
      <c r="B4303" s="1" t="s">
        <v>13049</v>
      </c>
      <c r="C4303" s="1" t="s">
        <v>873</v>
      </c>
      <c r="D4303" s="3" t="s">
        <v>16</v>
      </c>
      <c r="E4303" s="3" t="s">
        <v>260</v>
      </c>
      <c r="F4303" s="12" t="str">
        <f>_xlfn.XLOOKUP(A4303,ShowCategory!B:B,ShowCategory!A:A)</f>
        <v>Action &amp; Adventure, Independent Movies</v>
      </c>
      <c r="G4303" s="12">
        <f>_xlfn.XLOOKUP(A4303,ShowRating!A:A,ShowRating!C:C)</f>
        <v>5</v>
      </c>
      <c r="H4303" s="24" t="str">
        <f>_xlfn.XLOOKUP(A4303,ShowRating!A:A,ShowRating!D:D)</f>
        <v>Excellent</v>
      </c>
      <c r="I4303" s="24" t="str">
        <f>_xlfn.XLOOKUP(A4303,ShowDescription!A:A,ShowDescription!B:B)</f>
        <v>When a drug lord kidnaps his girlfriendâ€™s daughter, a retired assassin leaves his newly peaceful life to go on a ruthless rampage to rescue the child.</v>
      </c>
      <c r="J4303" s="28">
        <f>_xlfn.XLOOKUP(A4303,ShowReleaseDate!A:A,ShowReleaseDate!B:B)</f>
        <v>43437</v>
      </c>
      <c r="K4303" s="24" t="str">
        <f>_xlfn.XLOOKUP(A4303,ShowReleaseDate!A:A,ShowReleaseDate!D:D)</f>
        <v>Quarter 3</v>
      </c>
    </row>
    <row r="4304" spans="1:11" x14ac:dyDescent="0.2">
      <c r="A4304" s="1">
        <v>80044536</v>
      </c>
      <c r="B4304" s="1" t="s">
        <v>13051</v>
      </c>
      <c r="C4304" s="1" t="s">
        <v>13052</v>
      </c>
      <c r="D4304" s="3" t="s">
        <v>85</v>
      </c>
      <c r="E4304" s="3" t="s">
        <v>96</v>
      </c>
      <c r="F4304" s="12" t="str">
        <f>_xlfn.XLOOKUP(A4304,ShowCategory!B:B,ShowCategory!A:A)</f>
        <v>Dramas, International Movies</v>
      </c>
      <c r="G4304" s="12">
        <f>_xlfn.XLOOKUP(A4304,ShowRating!A:A,ShowRating!C:C)</f>
        <v>2</v>
      </c>
      <c r="H4304" s="24" t="str">
        <f>_xlfn.XLOOKUP(A4304,ShowRating!A:A,ShowRating!D:D)</f>
        <v>Neutral</v>
      </c>
      <c r="I4304" s="24" t="str">
        <f>_xlfn.XLOOKUP(A4304,ShowDescription!A:A,ShowDescription!B:B)</f>
        <v>An attractive young woman goes to work as a chambermaid for a troublesome couple. The wife is unreasonable, and the husband won't stop hitting on her.</v>
      </c>
      <c r="J4304" s="28">
        <f>_xlfn.XLOOKUP(A4304,ShowReleaseDate!A:A,ShowReleaseDate!B:B)</f>
        <v>42707</v>
      </c>
      <c r="K4304" s="24" t="str">
        <f>_xlfn.XLOOKUP(A4304,ShowReleaseDate!A:A,ShowReleaseDate!D:D)</f>
        <v>Quarter 3</v>
      </c>
    </row>
    <row r="4305" spans="1:11" ht="27.75" x14ac:dyDescent="0.2">
      <c r="A4305" s="1">
        <v>70301620</v>
      </c>
      <c r="B4305" s="1" t="s">
        <v>13055</v>
      </c>
      <c r="C4305" s="1" t="s">
        <v>13056</v>
      </c>
      <c r="D4305" s="3" t="s">
        <v>484</v>
      </c>
      <c r="E4305" s="3" t="s">
        <v>733</v>
      </c>
      <c r="F4305" s="12" t="str">
        <f>_xlfn.XLOOKUP(A4305,ShowCategory!B:B,ShowCategory!A:A)</f>
        <v>Dramas, Independent Movies, International Movies</v>
      </c>
      <c r="G4305" s="12">
        <f>_xlfn.XLOOKUP(A4305,ShowRating!A:A,ShowRating!C:C)</f>
        <v>3</v>
      </c>
      <c r="H4305" s="24" t="str">
        <f>_xlfn.XLOOKUP(A4305,ShowRating!A:A,ShowRating!D:D)</f>
        <v>Good</v>
      </c>
      <c r="I4305" s="24" t="str">
        <f>_xlfn.XLOOKUP(A4305,ShowDescription!A:A,ShowDescription!B:B)</f>
        <v>Gorgeous and free-spirited Albanian model Rezeta arrives in Mexico City, and soon uses her charms to take up a carefree new life in the metropolis.</v>
      </c>
      <c r="J4305" s="28">
        <f>_xlfn.XLOOKUP(A4305,ShowReleaseDate!A:A,ShowReleaseDate!B:B)</f>
        <v>42707</v>
      </c>
      <c r="K4305" s="24" t="str">
        <f>_xlfn.XLOOKUP(A4305,ShowReleaseDate!A:A,ShowReleaseDate!D:D)</f>
        <v>Quarter 3</v>
      </c>
    </row>
    <row r="4306" spans="1:11" x14ac:dyDescent="0.2">
      <c r="A4306" s="1">
        <v>70213471</v>
      </c>
      <c r="B4306" s="1" t="s">
        <v>13058</v>
      </c>
      <c r="C4306" s="1" t="s">
        <v>13059</v>
      </c>
      <c r="D4306" s="3" t="s">
        <v>16</v>
      </c>
      <c r="E4306" s="3" t="s">
        <v>223</v>
      </c>
      <c r="F4306" s="12" t="str">
        <f>_xlfn.XLOOKUP(A4306,ShowCategory!B:B,ShowCategory!A:A)</f>
        <v>Dramas</v>
      </c>
      <c r="G4306" s="12">
        <f>_xlfn.XLOOKUP(A4306,ShowRating!A:A,ShowRating!C:C)</f>
        <v>2</v>
      </c>
      <c r="H4306" s="24" t="str">
        <f>_xlfn.XLOOKUP(A4306,ShowRating!A:A,ShowRating!D:D)</f>
        <v>Neutral</v>
      </c>
      <c r="I4306" s="24" t="str">
        <f>_xlfn.XLOOKUP(A4306,ShowDescription!A:A,ShowDescription!B:B)</f>
        <v>This true-to-life action saga profiles Virginia's bootlegging Bondurant brothers, whose exploits during the Prohibition era made them outlaw heroes.</v>
      </c>
      <c r="J4306" s="28">
        <f>_xlfn.XLOOKUP(A4306,ShowReleaseDate!A:A,ShowReleaseDate!B:B)</f>
        <v>43828</v>
      </c>
      <c r="K4306" s="24" t="str">
        <f>_xlfn.XLOOKUP(A4306,ShowReleaseDate!A:A,ShowReleaseDate!D:D)</f>
        <v>Quarter 3</v>
      </c>
    </row>
    <row r="4307" spans="1:11" x14ac:dyDescent="0.2">
      <c r="A4307" s="1">
        <v>81036061</v>
      </c>
      <c r="B4307" s="1" t="s">
        <v>13062</v>
      </c>
      <c r="D4307" s="3" t="s">
        <v>134</v>
      </c>
      <c r="E4307" s="3" t="s">
        <v>18</v>
      </c>
      <c r="F4307" s="12" t="str">
        <f>_xlfn.XLOOKUP(A4307,ShowCategory!B:B,ShowCategory!A:A)</f>
        <v>Crime TV Shows, International TV Shows, TV Dramas</v>
      </c>
      <c r="G4307" s="12">
        <f>_xlfn.XLOOKUP(A4307,ShowRating!A:A,ShowRating!C:C)</f>
        <v>5</v>
      </c>
      <c r="H4307" s="24" t="str">
        <f>_xlfn.XLOOKUP(A4307,ShowRating!A:A,ShowRating!D:D)</f>
        <v>Excellent</v>
      </c>
      <c r="I4307" s="24" t="str">
        <f>_xlfn.XLOOKUP(A4307,ShowDescription!A:A,ShowDescription!B:B)</f>
        <v>When the head of the lucrative family business passes away, his will leaves the clan at extreme odds.</v>
      </c>
      <c r="J4307" s="28">
        <f>_xlfn.XLOOKUP(A4307,ShowReleaseDate!A:A,ShowReleaseDate!B:B)</f>
        <v>43463</v>
      </c>
      <c r="K4307" s="24" t="str">
        <f>_xlfn.XLOOKUP(A4307,ShowReleaseDate!A:A,ShowReleaseDate!D:D)</f>
        <v>Quarter 3</v>
      </c>
    </row>
    <row r="4308" spans="1:11" x14ac:dyDescent="0.2">
      <c r="A4308" s="1">
        <v>80208337</v>
      </c>
      <c r="B4308" s="1" t="s">
        <v>13065</v>
      </c>
      <c r="D4308" s="3" t="s">
        <v>186</v>
      </c>
      <c r="E4308" s="3" t="s">
        <v>18</v>
      </c>
      <c r="F4308" s="12" t="str">
        <f>_xlfn.XLOOKUP(A4308,ShowCategory!B:B,ShowCategory!A:A)</f>
        <v>Crime TV Shows, International TV Shows, TV Dramas</v>
      </c>
      <c r="G4308" s="12">
        <f>_xlfn.XLOOKUP(A4308,ShowRating!A:A,ShowRating!C:C)</f>
        <v>3</v>
      </c>
      <c r="H4308" s="24" t="str">
        <f>_xlfn.XLOOKUP(A4308,ShowRating!A:A,ShowRating!D:D)</f>
        <v>Good</v>
      </c>
      <c r="I4308" s="24" t="str">
        <f>_xlfn.XLOOKUP(A4308,ShowDescription!A:A,ShowDescription!B:B)</f>
        <v>Decades after her capture, a serial killer offers to help solve a string of copycat murders â€“ but only if her son, now a cop, will work by her side.</v>
      </c>
      <c r="J4308" s="28">
        <f>_xlfn.XLOOKUP(A4308,ShowReleaseDate!A:A,ShowReleaseDate!B:B)</f>
        <v>43098</v>
      </c>
      <c r="K4308" s="24" t="str">
        <f>_xlfn.XLOOKUP(A4308,ShowReleaseDate!A:A,ShowReleaseDate!D:D)</f>
        <v>Quarter 3</v>
      </c>
    </row>
    <row r="4309" spans="1:11" ht="27.75" x14ac:dyDescent="0.2">
      <c r="A4309" s="1">
        <v>70132228</v>
      </c>
      <c r="B4309" s="1" t="s">
        <v>13068</v>
      </c>
      <c r="C4309" s="1" t="s">
        <v>13069</v>
      </c>
      <c r="D4309" s="3" t="s">
        <v>16</v>
      </c>
      <c r="E4309" s="3" t="s">
        <v>135</v>
      </c>
      <c r="F4309" s="12" t="str">
        <f>_xlfn.XLOOKUP(A4309,ShowCategory!B:B,ShowCategory!A:A)</f>
        <v>Horror Movies, Thrillers</v>
      </c>
      <c r="G4309" s="12">
        <f>_xlfn.XLOOKUP(A4309,ShowRating!A:A,ShowRating!C:C)</f>
        <v>4</v>
      </c>
      <c r="H4309" s="24" t="str">
        <f>_xlfn.XLOOKUP(A4309,ShowRating!A:A,ShowRating!D:D)</f>
        <v>Very Good</v>
      </c>
      <c r="I4309" s="24" t="str">
        <f>_xlfn.XLOOKUP(A4309,ShowDescription!A:A,ShowDescription!B:B)</f>
        <v>A forensic psychiatrist has to think outside the box when she takes on a patient whose multiple personalities lead to a trail of murder victims.</v>
      </c>
      <c r="J4309" s="28">
        <f>_xlfn.XLOOKUP(A4309,ShowReleaseDate!A:A,ShowReleaseDate!B:B)</f>
        <v>43098</v>
      </c>
      <c r="K4309" s="24" t="str">
        <f>_xlfn.XLOOKUP(A4309,ShowReleaseDate!A:A,ShowReleaseDate!D:D)</f>
        <v>Quarter 3</v>
      </c>
    </row>
    <row r="4310" spans="1:11" x14ac:dyDescent="0.2">
      <c r="A4310" s="1">
        <v>80194671</v>
      </c>
      <c r="B4310" s="1" t="s">
        <v>13071</v>
      </c>
      <c r="C4310" s="1" t="s">
        <v>13072</v>
      </c>
      <c r="D4310" s="3" t="s">
        <v>186</v>
      </c>
      <c r="E4310" s="3" t="s">
        <v>1035</v>
      </c>
      <c r="F4310" s="12" t="str">
        <f>_xlfn.XLOOKUP(A4310,ShowCategory!B:B,ShowCategory!A:A)</f>
        <v>Action &amp; Adventure, Comedies, Dramas</v>
      </c>
      <c r="G4310" s="12">
        <f>_xlfn.XLOOKUP(A4310,ShowRating!A:A,ShowRating!C:C)</f>
        <v>4</v>
      </c>
      <c r="H4310" s="24" t="str">
        <f>_xlfn.XLOOKUP(A4310,ShowRating!A:A,ShowRating!D:D)</f>
        <v>Very Good</v>
      </c>
      <c r="I4310" s="24" t="str">
        <f>_xlfn.XLOOKUP(A4310,ShowDescription!A:A,ShowDescription!B:B)</f>
        <v>A young Senegalese-French man from humble roots sets out to climb Mount Everest to impress the woman he loves â€“ and slowly becomes a media sensation.</v>
      </c>
      <c r="J4310" s="28">
        <f>_xlfn.XLOOKUP(A4310,ShowReleaseDate!A:A,ShowReleaseDate!B:B)</f>
        <v>43098</v>
      </c>
      <c r="K4310" s="24" t="str">
        <f>_xlfn.XLOOKUP(A4310,ShowReleaseDate!A:A,ShowReleaseDate!D:D)</f>
        <v>Quarter 3</v>
      </c>
    </row>
    <row r="4311" spans="1:11" x14ac:dyDescent="0.2">
      <c r="A4311" s="1">
        <v>80192950</v>
      </c>
      <c r="B4311" s="1" t="s">
        <v>13074</v>
      </c>
      <c r="D4311" s="3" t="s">
        <v>9</v>
      </c>
      <c r="E4311" s="3" t="s">
        <v>18</v>
      </c>
      <c r="F4311" s="12" t="str">
        <f>_xlfn.XLOOKUP(A4311,ShowCategory!B:B,ShowCategory!A:A)</f>
        <v>British TV Shows, Docuseries, International TV Shows</v>
      </c>
      <c r="G4311" s="12">
        <f>_xlfn.XLOOKUP(A4311,ShowRating!A:A,ShowRating!C:C)</f>
        <v>3</v>
      </c>
      <c r="H4311" s="24" t="str">
        <f>_xlfn.XLOOKUP(A4311,ShowRating!A:A,ShowRating!D:D)</f>
        <v>Good</v>
      </c>
      <c r="I4311" s="24" t="str">
        <f>_xlfn.XLOOKUP(A4311,ShowDescription!A:A,ShowDescription!B:B)</f>
        <v>Examine the troubling history of football hooliganism and hear from real hooligans about their bitter rivalries and rowdiest brawls.</v>
      </c>
      <c r="J4311" s="28">
        <f>_xlfn.XLOOKUP(A4311,ShowReleaseDate!A:A,ShowReleaseDate!B:B)</f>
        <v>43098</v>
      </c>
      <c r="K4311" s="24" t="str">
        <f>_xlfn.XLOOKUP(A4311,ShowReleaseDate!A:A,ShowReleaseDate!D:D)</f>
        <v>Quarter 3</v>
      </c>
    </row>
    <row r="4312" spans="1:11" x14ac:dyDescent="0.2">
      <c r="A4312" s="1">
        <v>80163430</v>
      </c>
      <c r="B4312" s="1" t="s">
        <v>13076</v>
      </c>
      <c r="E4312" s="3" t="s">
        <v>18</v>
      </c>
      <c r="F4312" s="12" t="str">
        <f>_xlfn.XLOOKUP(A4312,ShowCategory!B:B,ShowCategory!A:A)</f>
        <v>International TV Shows, TV Dramas</v>
      </c>
      <c r="G4312" s="12">
        <f>_xlfn.XLOOKUP(A4312,ShowRating!A:A,ShowRating!C:C)</f>
        <v>2</v>
      </c>
      <c r="H4312" s="24" t="str">
        <f>_xlfn.XLOOKUP(A4312,ShowRating!A:A,ShowRating!D:D)</f>
        <v>Neutral</v>
      </c>
      <c r="I4312" s="24" t="str">
        <f>_xlfn.XLOOKUP(A4312,ShowDescription!A:A,ShowDescription!B:B)</f>
        <v>After the death of his father, a passive and good-natured teenager named Wadi struggles with family, work and love.</v>
      </c>
      <c r="J4312" s="28">
        <f>_xlfn.XLOOKUP(A4312,ShowReleaseDate!A:A,ShowReleaseDate!B:B)</f>
        <v>43098</v>
      </c>
      <c r="K4312" s="24" t="str">
        <f>_xlfn.XLOOKUP(A4312,ShowReleaseDate!A:A,ShowReleaseDate!D:D)</f>
        <v>Quarter 3</v>
      </c>
    </row>
    <row r="4313" spans="1:11" x14ac:dyDescent="0.2">
      <c r="A4313" s="1">
        <v>70253398</v>
      </c>
      <c r="B4313" s="1" t="s">
        <v>13078</v>
      </c>
      <c r="C4313" s="1" t="s">
        <v>13079</v>
      </c>
      <c r="D4313" s="3" t="s">
        <v>16</v>
      </c>
      <c r="E4313" s="3" t="s">
        <v>237</v>
      </c>
      <c r="F4313" s="12" t="str">
        <f>_xlfn.XLOOKUP(A4313,ShowCategory!B:B,ShowCategory!A:A)</f>
        <v>Children &amp; Family Movies, Comedies, Music &amp; Musicals</v>
      </c>
      <c r="G4313" s="12">
        <f>_xlfn.XLOOKUP(A4313,ShowRating!A:A,ShowRating!C:C)</f>
        <v>2</v>
      </c>
      <c r="H4313" s="24" t="str">
        <f>_xlfn.XLOOKUP(A4313,ShowRating!A:A,ShowRating!D:D)</f>
        <v>Neutral</v>
      </c>
      <c r="I4313" s="24" t="str">
        <f>_xlfn.XLOOKUP(A4313,ShowDescription!A:A,ShowDescription!B:B)</f>
        <v>The greatest fairy tale never told comes to life in this colorful, song-filled, Tony Award-winning Broadway production based on the hit movie.</v>
      </c>
      <c r="J4313" s="28">
        <f>_xlfn.XLOOKUP(A4313,ShowReleaseDate!A:A,ShowReleaseDate!B:B)</f>
        <v>41637</v>
      </c>
      <c r="K4313" s="24" t="str">
        <f>_xlfn.XLOOKUP(A4313,ShowReleaseDate!A:A,ShowReleaseDate!D:D)</f>
        <v>Quarter 3</v>
      </c>
    </row>
    <row r="4314" spans="1:11" x14ac:dyDescent="0.2">
      <c r="A4314" s="1">
        <v>81043135</v>
      </c>
      <c r="B4314" s="1" t="s">
        <v>13082</v>
      </c>
      <c r="C4314" s="1" t="s">
        <v>13083</v>
      </c>
      <c r="E4314" s="3" t="s">
        <v>3559</v>
      </c>
      <c r="F4314" s="12" t="str">
        <f>_xlfn.XLOOKUP(A4314,ShowCategory!B:B,ShowCategory!A:A)</f>
        <v>Dramas, International Movies</v>
      </c>
      <c r="G4314" s="12">
        <f>_xlfn.XLOOKUP(A4314,ShowRating!A:A,ShowRating!C:C)</f>
        <v>5</v>
      </c>
      <c r="H4314" s="24" t="str">
        <f>_xlfn.XLOOKUP(A4314,ShowRating!A:A,ShowRating!D:D)</f>
        <v>Excellent</v>
      </c>
      <c r="I4314" s="24" t="str">
        <f>_xlfn.XLOOKUP(A4314,ShowDescription!A:A,ShowDescription!B:B)</f>
        <v>A quiet teen's life is shaken up when she's forced to be her arrogant neighbor's slave. He loves her, but they both have a lot to learn about trust.</v>
      </c>
      <c r="J4314" s="28">
        <f>_xlfn.XLOOKUP(A4314,ShowReleaseDate!A:A,ShowReleaseDate!B:B)</f>
        <v>43827</v>
      </c>
      <c r="K4314" s="24" t="str">
        <f>_xlfn.XLOOKUP(A4314,ShowReleaseDate!A:A,ShowReleaseDate!D:D)</f>
        <v>Quarter 3</v>
      </c>
    </row>
    <row r="4315" spans="1:11" x14ac:dyDescent="0.2">
      <c r="A4315" s="1">
        <v>80185375</v>
      </c>
      <c r="B4315" s="1" t="s">
        <v>13086</v>
      </c>
      <c r="C4315" s="1" t="s">
        <v>13087</v>
      </c>
      <c r="D4315" s="3" t="s">
        <v>13088</v>
      </c>
      <c r="E4315" s="3" t="s">
        <v>216</v>
      </c>
      <c r="F4315" s="12" t="str">
        <f>_xlfn.XLOOKUP(A4315,ShowCategory!B:B,ShowCategory!A:A)</f>
        <v>Dramas, International Movies</v>
      </c>
      <c r="G4315" s="12">
        <f>_xlfn.XLOOKUP(A4315,ShowRating!A:A,ShowRating!C:C)</f>
        <v>2</v>
      </c>
      <c r="H4315" s="24" t="str">
        <f>_xlfn.XLOOKUP(A4315,ShowRating!A:A,ShowRating!D:D)</f>
        <v>Neutral</v>
      </c>
      <c r="I4315" s="24" t="str">
        <f>_xlfn.XLOOKUP(A4315,ShowDescription!A:A,ShowDescription!B:B)</f>
        <v>Future Uruguayan president JosÃ© Mujica and his fellow Tupamaro political prisoners fight to survive 12 years of solitary confinement and torture.</v>
      </c>
      <c r="J4315" s="28">
        <f>_xlfn.XLOOKUP(A4315,ShowReleaseDate!A:A,ShowReleaseDate!B:B)</f>
        <v>43462</v>
      </c>
      <c r="K4315" s="24" t="str">
        <f>_xlfn.XLOOKUP(A4315,ShowReleaseDate!A:A,ShowReleaseDate!D:D)</f>
        <v>Quarter 3</v>
      </c>
    </row>
    <row r="4316" spans="1:11" x14ac:dyDescent="0.2">
      <c r="A4316" s="1">
        <v>80097519</v>
      </c>
      <c r="B4316" s="1" t="s">
        <v>13091</v>
      </c>
      <c r="C4316" s="1" t="s">
        <v>13092</v>
      </c>
      <c r="D4316" s="3" t="s">
        <v>13093</v>
      </c>
      <c r="E4316" s="3" t="s">
        <v>511</v>
      </c>
      <c r="F4316" s="12" t="str">
        <f>_xlfn.XLOOKUP(A4316,ShowCategory!B:B,ShowCategory!A:A)</f>
        <v>Documentaries, International Movies, Music &amp; Musicals</v>
      </c>
      <c r="G4316" s="12">
        <f>_xlfn.XLOOKUP(A4316,ShowRating!A:A,ShowRating!C:C)</f>
        <v>2</v>
      </c>
      <c r="H4316" s="24" t="str">
        <f>_xlfn.XLOOKUP(A4316,ShowRating!A:A,ShowRating!D:D)</f>
        <v>Neutral</v>
      </c>
      <c r="I4316" s="24" t="str">
        <f>_xlfn.XLOOKUP(A4316,ShowDescription!A:A,ShowDescription!B:B)</f>
        <v>Follow the meteoric rise of Tim Bergling, aka Avicii, from Swedish teenager to the creative force behind "Wake Me Up," "You Make Me" and other hits.</v>
      </c>
      <c r="J4316" s="28">
        <f>_xlfn.XLOOKUP(A4316,ShowReleaseDate!A:A,ShowReleaseDate!B:B)</f>
        <v>43462</v>
      </c>
      <c r="K4316" s="24" t="str">
        <f>_xlfn.XLOOKUP(A4316,ShowReleaseDate!A:A,ShowReleaseDate!D:D)</f>
        <v>Quarter 3</v>
      </c>
    </row>
    <row r="4317" spans="1:11" x14ac:dyDescent="0.2">
      <c r="A4317" s="1">
        <v>80988062</v>
      </c>
      <c r="B4317" s="1" t="s">
        <v>13095</v>
      </c>
      <c r="D4317" s="3" t="s">
        <v>16</v>
      </c>
      <c r="E4317" s="3" t="s">
        <v>13096</v>
      </c>
      <c r="F4317" s="12" t="str">
        <f>_xlfn.XLOOKUP(A4317,ShowCategory!B:B,ShowCategory!A:A)</f>
        <v>Dramas, International Movies, Sci-Fi &amp; Fantasy</v>
      </c>
      <c r="G4317" s="12">
        <f>_xlfn.XLOOKUP(A4317,ShowRating!A:A,ShowRating!C:C)</f>
        <v>3</v>
      </c>
      <c r="H4317" s="24" t="str">
        <f>_xlfn.XLOOKUP(A4317,ShowRating!A:A,ShowRating!D:D)</f>
        <v>Good</v>
      </c>
      <c r="I4317" s="24" t="str">
        <f>_xlfn.XLOOKUP(A4317,ShowDescription!A:A,ShowDescription!B:B)</f>
        <v>In 1984, a young programmer begins to question reality as he adapts a dark fantasy novel into a video game. A mind-bending tale with multiple endings.</v>
      </c>
      <c r="J4317" s="28">
        <f>_xlfn.XLOOKUP(A4317,ShowReleaseDate!A:A,ShowReleaseDate!B:B)</f>
        <v>43462</v>
      </c>
      <c r="K4317" s="24" t="str">
        <f>_xlfn.XLOOKUP(A4317,ShowReleaseDate!A:A,ShowReleaseDate!D:D)</f>
        <v>Quarter 3</v>
      </c>
    </row>
    <row r="4318" spans="1:11" x14ac:dyDescent="0.2">
      <c r="A4318" s="1">
        <v>80240277</v>
      </c>
      <c r="B4318" s="1" t="s">
        <v>13098</v>
      </c>
      <c r="D4318" s="3" t="s">
        <v>7937</v>
      </c>
      <c r="E4318" s="3" t="s">
        <v>18</v>
      </c>
      <c r="F4318" s="12" t="str">
        <f>_xlfn.XLOOKUP(A4318,ShowCategory!B:B,ShowCategory!A:A)</f>
        <v>Crime TV Shows, International TV Shows, TV Comedies</v>
      </c>
      <c r="G4318" s="12">
        <f>_xlfn.XLOOKUP(A4318,ShowRating!A:A,ShowRating!C:C)</f>
        <v>4</v>
      </c>
      <c r="H4318" s="24" t="str">
        <f>_xlfn.XLOOKUP(A4318,ShowRating!A:A,ShowRating!D:D)</f>
        <v>Very Good</v>
      </c>
      <c r="I4318" s="24" t="str">
        <f>_xlfn.XLOOKUP(A4318,ShowDescription!A:A,ShowDescription!B:B)</f>
        <v>An honest â€“ though overzealous â€“ police officer strives to do good work while dealing with his bickering parents and incompetent coworkers.</v>
      </c>
      <c r="J4318" s="28">
        <f>_xlfn.XLOOKUP(A4318,ShowReleaseDate!A:A,ShowReleaseDate!B:B)</f>
        <v>43462</v>
      </c>
      <c r="K4318" s="24" t="str">
        <f>_xlfn.XLOOKUP(A4318,ShowReleaseDate!A:A,ShowReleaseDate!D:D)</f>
        <v>Quarter 3</v>
      </c>
    </row>
    <row r="4319" spans="1:11" x14ac:dyDescent="0.2">
      <c r="A4319" s="1">
        <v>81024730</v>
      </c>
      <c r="B4319" s="1" t="s">
        <v>13100</v>
      </c>
      <c r="C4319" s="1" t="s">
        <v>13101</v>
      </c>
      <c r="D4319" s="3" t="s">
        <v>167</v>
      </c>
      <c r="E4319" s="3" t="s">
        <v>991</v>
      </c>
      <c r="F4319" s="12" t="str">
        <f>_xlfn.XLOOKUP(A4319,ShowCategory!B:B,ShowCategory!A:A)</f>
        <v>Action &amp; Adventure, Comedies, Dramas</v>
      </c>
      <c r="G4319" s="12">
        <f>_xlfn.XLOOKUP(A4319,ShowRating!A:A,ShowRating!C:C)</f>
        <v>5</v>
      </c>
      <c r="H4319" s="24" t="str">
        <f>_xlfn.XLOOKUP(A4319,ShowRating!A:A,ShowRating!D:D)</f>
        <v>Excellent</v>
      </c>
      <c r="I4319" s="24" t="str">
        <f>_xlfn.XLOOKUP(A4319,ShowDescription!A:A,ShowDescription!B:B)</f>
        <v>A vengeful son, a cop on a mission, a wannabe actress and a jilted lover find their lives intermingling in unexpected ways over 24 hours in Mumbai.</v>
      </c>
      <c r="J4319" s="28">
        <f>_xlfn.XLOOKUP(A4319,ShowReleaseDate!A:A,ShowReleaseDate!B:B)</f>
        <v>43462</v>
      </c>
      <c r="K4319" s="24" t="str">
        <f>_xlfn.XLOOKUP(A4319,ShowReleaseDate!A:A,ShowReleaseDate!D:D)</f>
        <v>Quarter 3</v>
      </c>
    </row>
    <row r="4320" spans="1:11" x14ac:dyDescent="0.2">
      <c r="A4320" s="1">
        <v>80217475</v>
      </c>
      <c r="B4320" s="1" t="s">
        <v>13103</v>
      </c>
      <c r="D4320" s="3" t="s">
        <v>16</v>
      </c>
      <c r="E4320" s="3" t="s">
        <v>18</v>
      </c>
      <c r="F4320" s="12" t="str">
        <f>_xlfn.XLOOKUP(A4320,ShowCategory!B:B,ShowCategory!A:A)</f>
        <v>Crime TV Shows, Docuseries</v>
      </c>
      <c r="G4320" s="12">
        <f>_xlfn.XLOOKUP(A4320,ShowRating!A:A,ShowRating!C:C)</f>
        <v>2</v>
      </c>
      <c r="H4320" s="24" t="str">
        <f>_xlfn.XLOOKUP(A4320,ShowRating!A:A,ShowRating!D:D)</f>
        <v>Neutral</v>
      </c>
      <c r="I4320" s="24" t="str">
        <f>_xlfn.XLOOKUP(A4320,ShowDescription!A:A,ShowDescription!B:B)</f>
        <v>In Humboldt County, California, the big business of legal marijuana brings in visitors from around the world. Some are never seen again.</v>
      </c>
      <c r="J4320" s="28">
        <f>_xlfn.XLOOKUP(A4320,ShowReleaseDate!A:A,ShowReleaseDate!B:B)</f>
        <v>43462</v>
      </c>
      <c r="K4320" s="24" t="str">
        <f>_xlfn.XLOOKUP(A4320,ShowReleaseDate!A:A,ShowReleaseDate!D:D)</f>
        <v>Quarter 3</v>
      </c>
    </row>
    <row r="4321" spans="1:11" x14ac:dyDescent="0.2">
      <c r="A4321" s="1">
        <v>80151663</v>
      </c>
      <c r="B4321" s="1" t="s">
        <v>13105</v>
      </c>
      <c r="C4321" s="1" t="s">
        <v>13106</v>
      </c>
      <c r="D4321" s="3" t="s">
        <v>9</v>
      </c>
      <c r="E4321" s="3" t="s">
        <v>216</v>
      </c>
      <c r="F4321" s="12" t="str">
        <f>_xlfn.XLOOKUP(A4321,ShowCategory!B:B,ShowCategory!A:A)</f>
        <v>Documentaries, International Movies, Music &amp; Musicals</v>
      </c>
      <c r="G4321" s="12">
        <f>_xlfn.XLOOKUP(A4321,ShowRating!A:A,ShowRating!C:C)</f>
        <v>5</v>
      </c>
      <c r="H4321" s="24" t="str">
        <f>_xlfn.XLOOKUP(A4321,ShowRating!A:A,ShowRating!D:D)</f>
        <v>Excellent</v>
      </c>
      <c r="I4321" s="24" t="str">
        <f>_xlfn.XLOOKUP(A4321,ShowDescription!A:A,ShowDescription!B:B)</f>
        <v>This film details the rise of British rock group Oasis and the creativity and chaos that brothers Noel and Liam Gallagher brought to the iconic band.</v>
      </c>
      <c r="J4321" s="28">
        <f>_xlfn.XLOOKUP(A4321,ShowReleaseDate!A:A,ShowReleaseDate!B:B)</f>
        <v>43462</v>
      </c>
      <c r="K4321" s="24" t="str">
        <f>_xlfn.XLOOKUP(A4321,ShowReleaseDate!A:A,ShowReleaseDate!D:D)</f>
        <v>Quarter 3</v>
      </c>
    </row>
    <row r="4322" spans="1:11" x14ac:dyDescent="0.2">
      <c r="A4322" s="1">
        <v>81024717</v>
      </c>
      <c r="B4322" s="1" t="s">
        <v>13108</v>
      </c>
      <c r="D4322" s="3" t="s">
        <v>167</v>
      </c>
      <c r="E4322" s="3" t="s">
        <v>223</v>
      </c>
      <c r="F4322" s="12" t="str">
        <f>_xlfn.XLOOKUP(A4322,ShowCategory!B:B,ShowCategory!A:A)</f>
        <v>Dramas, International Movies, Romantic Movies</v>
      </c>
      <c r="G4322" s="12">
        <f>_xlfn.XLOOKUP(A4322,ShowRating!A:A,ShowRating!C:C)</f>
        <v>2</v>
      </c>
      <c r="H4322" s="24" t="str">
        <f>_xlfn.XLOOKUP(A4322,ShowRating!A:A,ShowRating!D:D)</f>
        <v>Neutral</v>
      </c>
      <c r="I4322" s="24" t="str">
        <f>_xlfn.XLOOKUP(A4322,ShowDescription!A:A,ShowDescription!B:B)</f>
        <v>As unemployment, drug addiction and corruption plague a society, this drama depicts the people who believe thereâ€™s still good in the world.</v>
      </c>
      <c r="J4322" s="28">
        <f>_xlfn.XLOOKUP(A4322,ShowReleaseDate!A:A,ShowReleaseDate!B:B)</f>
        <v>43462</v>
      </c>
      <c r="K4322" s="24" t="str">
        <f>_xlfn.XLOOKUP(A4322,ShowReleaseDate!A:A,ShowReleaseDate!D:D)</f>
        <v>Quarter 3</v>
      </c>
    </row>
    <row r="4323" spans="1:11" x14ac:dyDescent="0.2">
      <c r="A4323" s="1">
        <v>80194558</v>
      </c>
      <c r="B4323" s="1" t="s">
        <v>13110</v>
      </c>
      <c r="D4323" s="3" t="s">
        <v>167</v>
      </c>
      <c r="E4323" s="3" t="s">
        <v>18</v>
      </c>
      <c r="F4323" s="12" t="str">
        <f>_xlfn.XLOOKUP(A4323,ShowCategory!B:B,ShowCategory!A:A)</f>
        <v>International TV Shows, TV Dramas, Teen TV Shows</v>
      </c>
      <c r="G4323" s="12">
        <f>_xlfn.XLOOKUP(A4323,ShowRating!A:A,ShowRating!C:C)</f>
        <v>2</v>
      </c>
      <c r="H4323" s="24" t="str">
        <f>_xlfn.XLOOKUP(A4323,ShowRating!A:A,ShowRating!D:D)</f>
        <v>Neutral</v>
      </c>
      <c r="I4323" s="24" t="str">
        <f>_xlfn.XLOOKUP(A4323,ShowDescription!A:A,ShowDescription!B:B)</f>
        <v>Two teen cricket prodigies struggle against their overbearing father and a system stacked against them to realize their own ambitions and identities.</v>
      </c>
      <c r="J4323" s="28">
        <f>_xlfn.XLOOKUP(A4323,ShowReleaseDate!A:A,ShowReleaseDate!B:B)</f>
        <v>43462</v>
      </c>
      <c r="K4323" s="24" t="str">
        <f>_xlfn.XLOOKUP(A4323,ShowReleaseDate!A:A,ShowReleaseDate!D:D)</f>
        <v>Quarter 3</v>
      </c>
    </row>
    <row r="4324" spans="1:11" x14ac:dyDescent="0.2">
      <c r="A4324" s="1">
        <v>80995577</v>
      </c>
      <c r="B4324" s="1" t="s">
        <v>13112</v>
      </c>
      <c r="C4324" s="1" t="s">
        <v>3084</v>
      </c>
      <c r="D4324" s="3" t="s">
        <v>344</v>
      </c>
      <c r="E4324" s="3" t="s">
        <v>1568</v>
      </c>
      <c r="F4324" s="12" t="str">
        <f>_xlfn.XLOOKUP(A4324,ShowCategory!B:B,ShowCategory!A:A)</f>
        <v>Documentaries, International Movies</v>
      </c>
      <c r="G4324" s="12">
        <f>_xlfn.XLOOKUP(A4324,ShowRating!A:A,ShowRating!C:C)</f>
        <v>4</v>
      </c>
      <c r="H4324" s="24" t="str">
        <f>_xlfn.XLOOKUP(A4324,ShowRating!A:A,ShowRating!D:D)</f>
        <v>Very Good</v>
      </c>
      <c r="I4324" s="24" t="str">
        <f>_xlfn.XLOOKUP(A4324,ShowDescription!A:A,ShowDescription!B:B)</f>
        <v>This intimate look at a SÃ£o Paulo birth center features interviews with mothers, activists, doctors and midwives. Third in a series of films.</v>
      </c>
      <c r="J4324" s="28">
        <f>_xlfn.XLOOKUP(A4324,ShowReleaseDate!A:A,ShowReleaseDate!B:B)</f>
        <v>43462</v>
      </c>
      <c r="K4324" s="24" t="str">
        <f>_xlfn.XLOOKUP(A4324,ShowReleaseDate!A:A,ShowReleaseDate!D:D)</f>
        <v>Quarter 3</v>
      </c>
    </row>
    <row r="4325" spans="1:11" x14ac:dyDescent="0.2">
      <c r="A4325" s="1">
        <v>80244708</v>
      </c>
      <c r="B4325" s="1" t="s">
        <v>13114</v>
      </c>
      <c r="C4325" s="1" t="s">
        <v>13115</v>
      </c>
      <c r="D4325" s="3" t="s">
        <v>30</v>
      </c>
      <c r="E4325" s="3" t="s">
        <v>96</v>
      </c>
      <c r="F4325" s="12" t="str">
        <f>_xlfn.XLOOKUP(A4325,ShowCategory!B:B,ShowCategory!A:A)</f>
        <v>Dramas, International Movies, Thrillers</v>
      </c>
      <c r="G4325" s="12">
        <f>_xlfn.XLOOKUP(A4325,ShowRating!A:A,ShowRating!C:C)</f>
        <v>5</v>
      </c>
      <c r="H4325" s="24" t="str">
        <f>_xlfn.XLOOKUP(A4325,ShowRating!A:A,ShowRating!D:D)</f>
        <v>Excellent</v>
      </c>
      <c r="I4325" s="24" t="str">
        <f>_xlfn.XLOOKUP(A4325,ShowDescription!A:A,ShowDescription!B:B)</f>
        <v>After a businessman falls asleep at the wheel and hits a woman with his car, his interactions with her scared friend unleash a string of dark events.</v>
      </c>
      <c r="J4325" s="28">
        <f>_xlfn.XLOOKUP(A4325,ShowReleaseDate!A:A,ShowReleaseDate!B:B)</f>
        <v>43462</v>
      </c>
      <c r="K4325" s="24" t="str">
        <f>_xlfn.XLOOKUP(A4325,ShowReleaseDate!A:A,ShowReleaseDate!D:D)</f>
        <v>Quarter 3</v>
      </c>
    </row>
    <row r="4326" spans="1:11" ht="27.75" x14ac:dyDescent="0.2">
      <c r="A4326" s="1">
        <v>80136332</v>
      </c>
      <c r="B4326" s="1" t="s">
        <v>13117</v>
      </c>
      <c r="C4326" s="1" t="s">
        <v>13118</v>
      </c>
      <c r="D4326" s="3" t="s">
        <v>1412</v>
      </c>
      <c r="E4326" s="3" t="s">
        <v>5</v>
      </c>
      <c r="F4326" s="12" t="str">
        <f>_xlfn.XLOOKUP(A4326,ShowCategory!B:B,ShowCategory!A:A)</f>
        <v>Documentaries, International Movies</v>
      </c>
      <c r="G4326" s="12">
        <f>_xlfn.XLOOKUP(A4326,ShowRating!A:A,ShowRating!C:C)</f>
        <v>5</v>
      </c>
      <c r="H4326" s="24" t="str">
        <f>_xlfn.XLOOKUP(A4326,ShowRating!A:A,ShowRating!D:D)</f>
        <v>Excellent</v>
      </c>
      <c r="I4326" s="24" t="str">
        <f>_xlfn.XLOOKUP(A4326,ShowDescription!A:A,ShowDescription!B:B)</f>
        <v>For 13 years, the underground neo-Nazi organization NSU eluded German police while planting bombs, robbing banks and killing immigrants at random.</v>
      </c>
      <c r="J4326" s="28">
        <f>_xlfn.XLOOKUP(A4326,ShowReleaseDate!A:A,ShowReleaseDate!B:B)</f>
        <v>42732</v>
      </c>
      <c r="K4326" s="24" t="str">
        <f>_xlfn.XLOOKUP(A4326,ShowReleaseDate!A:A,ShowReleaseDate!D:D)</f>
        <v>Quarter 3</v>
      </c>
    </row>
    <row r="4327" spans="1:11" x14ac:dyDescent="0.2">
      <c r="A4327" s="1">
        <v>80082739</v>
      </c>
      <c r="B4327" s="1" t="s">
        <v>13121</v>
      </c>
      <c r="C4327" s="1" t="s">
        <v>13122</v>
      </c>
      <c r="D4327" s="3" t="s">
        <v>611</v>
      </c>
      <c r="E4327" s="3" t="s">
        <v>592</v>
      </c>
      <c r="F4327" s="12" t="str">
        <f>_xlfn.XLOOKUP(A4327,ShowCategory!B:B,ShowCategory!A:A)</f>
        <v>Dramas, International Movies</v>
      </c>
      <c r="G4327" s="12">
        <f>_xlfn.XLOOKUP(A4327,ShowRating!A:A,ShowRating!C:C)</f>
        <v>2</v>
      </c>
      <c r="H4327" s="24" t="str">
        <f>_xlfn.XLOOKUP(A4327,ShowRating!A:A,ShowRating!D:D)</f>
        <v>Neutral</v>
      </c>
      <c r="I4327" s="24" t="str">
        <f>_xlfn.XLOOKUP(A4327,ShowDescription!A:A,ShowDescription!B:B)</f>
        <v>In Lagos, Nigeria, four successful women on the verge of 50 take stock of their lives and loves over the course of one week.</v>
      </c>
      <c r="J4327" s="28">
        <f>_xlfn.XLOOKUP(A4327,ShowReleaseDate!A:A,ShowReleaseDate!B:B)</f>
        <v>42366</v>
      </c>
      <c r="K4327" s="24" t="str">
        <f>_xlfn.XLOOKUP(A4327,ShowReleaseDate!A:A,ShowReleaseDate!D:D)</f>
        <v>Quarter 3</v>
      </c>
    </row>
    <row r="4328" spans="1:11" x14ac:dyDescent="0.2">
      <c r="A4328" s="1">
        <v>81228864</v>
      </c>
      <c r="B4328" s="1" t="s">
        <v>13125</v>
      </c>
      <c r="C4328" s="1" t="s">
        <v>13126</v>
      </c>
      <c r="D4328" s="3" t="s">
        <v>2257</v>
      </c>
      <c r="E4328" s="3" t="s">
        <v>151</v>
      </c>
      <c r="F4328" s="12" t="str">
        <f>_xlfn.XLOOKUP(A4328,ShowCategory!B:B,ShowCategory!A:A)</f>
        <v>Action &amp; Adventure, Comedies, International Movies</v>
      </c>
      <c r="G4328" s="12">
        <f>_xlfn.XLOOKUP(A4328,ShowRating!A:A,ShowRating!C:C)</f>
        <v>4</v>
      </c>
      <c r="H4328" s="24" t="str">
        <f>_xlfn.XLOOKUP(A4328,ShowRating!A:A,ShowRating!D:D)</f>
        <v>Very Good</v>
      </c>
      <c r="I4328" s="24" t="str">
        <f>_xlfn.XLOOKUP(A4328,ShowDescription!A:A,ShowDescription!B:B)</f>
        <v>Caught between family pressures and small-time crime-fighting, a pair of bumbling cops tries to bust a massive drug deal and go down in history.</v>
      </c>
      <c r="J4328" s="28">
        <f>_xlfn.XLOOKUP(A4328,ShowReleaseDate!A:A,ShowReleaseDate!B:B)</f>
        <v>43826</v>
      </c>
      <c r="K4328" s="24" t="str">
        <f>_xlfn.XLOOKUP(A4328,ShowReleaseDate!A:A,ShowReleaseDate!D:D)</f>
        <v>Quarter 3</v>
      </c>
    </row>
    <row r="4329" spans="1:11" x14ac:dyDescent="0.2">
      <c r="A4329" s="1">
        <v>81094074</v>
      </c>
      <c r="B4329" s="1" t="s">
        <v>13129</v>
      </c>
      <c r="C4329" s="1" t="s">
        <v>13130</v>
      </c>
      <c r="D4329" s="3" t="s">
        <v>13131</v>
      </c>
      <c r="E4329" s="3" t="s">
        <v>1568</v>
      </c>
      <c r="F4329" s="12" t="str">
        <f>_xlfn.XLOOKUP(A4329,ShowCategory!B:B,ShowCategory!A:A)</f>
        <v>Documentaries, International Movies</v>
      </c>
      <c r="G4329" s="12">
        <f>_xlfn.XLOOKUP(A4329,ShowRating!A:A,ShowRating!C:C)</f>
        <v>4</v>
      </c>
      <c r="H4329" s="24" t="str">
        <f>_xlfn.XLOOKUP(A4329,ShowRating!A:A,ShowRating!D:D)</f>
        <v>Very Good</v>
      </c>
      <c r="I4329" s="24" t="str">
        <f>_xlfn.XLOOKUP(A4329,ShowDescription!A:A,ShowDescription!B:B)</f>
        <v>In this intimate documentary, former Uruguayan President JosÃ© "Pepe" Mujica talks about lessons he learned while in prison, his ideals and the future.</v>
      </c>
      <c r="J4329" s="28">
        <f>_xlfn.XLOOKUP(A4329,ShowReleaseDate!A:A,ShowReleaseDate!B:B)</f>
        <v>43826</v>
      </c>
      <c r="K4329" s="24" t="str">
        <f>_xlfn.XLOOKUP(A4329,ShowReleaseDate!A:A,ShowReleaseDate!D:D)</f>
        <v>Quarter 3</v>
      </c>
    </row>
    <row r="4330" spans="1:11" x14ac:dyDescent="0.2">
      <c r="A4330" s="1">
        <v>81010817</v>
      </c>
      <c r="B4330" s="1" t="s">
        <v>13133</v>
      </c>
      <c r="D4330" s="3" t="s">
        <v>16</v>
      </c>
      <c r="E4330" s="3" t="s">
        <v>18</v>
      </c>
      <c r="F4330" s="12" t="str">
        <f>_xlfn.XLOOKUP(A4330,ShowCategory!B:B,ShowCategory!A:A)</f>
        <v>Docuseries</v>
      </c>
      <c r="G4330" s="12">
        <f>_xlfn.XLOOKUP(A4330,ShowRating!A:A,ShowRating!C:C)</f>
        <v>4</v>
      </c>
      <c r="H4330" s="24" t="str">
        <f>_xlfn.XLOOKUP(A4330,ShowRating!A:A,ShowRating!D:D)</f>
        <v>Very Good</v>
      </c>
      <c r="I4330" s="24" t="str">
        <f>_xlfn.XLOOKUP(A4330,ShowDescription!A:A,ShowDescription!B:B)</f>
        <v>Amid turmoil in his career and marriage, comedian and film star Kevin Hart opens up about his personal breakthroughs as he navigates crises and fame.</v>
      </c>
      <c r="J4330" s="28">
        <f>_xlfn.XLOOKUP(A4330,ShowReleaseDate!A:A,ShowReleaseDate!B:B)</f>
        <v>43826</v>
      </c>
      <c r="K4330" s="24" t="str">
        <f>_xlfn.XLOOKUP(A4330,ShowReleaseDate!A:A,ShowReleaseDate!D:D)</f>
        <v>Quarter 3</v>
      </c>
    </row>
    <row r="4331" spans="1:11" x14ac:dyDescent="0.2">
      <c r="A4331" s="1">
        <v>81037848</v>
      </c>
      <c r="B4331" s="1" t="s">
        <v>3936</v>
      </c>
      <c r="D4331" s="3" t="s">
        <v>438</v>
      </c>
      <c r="E4331" s="3" t="s">
        <v>18</v>
      </c>
      <c r="F4331" s="12" t="str">
        <f>_xlfn.XLOOKUP(A4331,ShowCategory!B:B,ShowCategory!A:A)</f>
        <v>International TV Shows, TV Dramas, TV Mysteries</v>
      </c>
      <c r="G4331" s="12">
        <f>_xlfn.XLOOKUP(A4331,ShowRating!A:A,ShowRating!C:C)</f>
        <v>5</v>
      </c>
      <c r="H4331" s="24" t="str">
        <f>_xlfn.XLOOKUP(A4331,ShowRating!A:A,ShowRating!D:D)</f>
        <v>Excellent</v>
      </c>
      <c r="I4331" s="24" t="str">
        <f>_xlfn.XLOOKUP(A4331,ShowDescription!A:A,ShowDescription!B:B)</f>
        <v>A painter in Istanbul embarks on a personal journey as she unearths universal secrets about an Anatolian archaeological site and its link to her past.</v>
      </c>
      <c r="J4331" s="28">
        <f>_xlfn.XLOOKUP(A4331,ShowReleaseDate!A:A,ShowReleaseDate!B:B)</f>
        <v>43826</v>
      </c>
      <c r="K4331" s="24" t="str">
        <f>_xlfn.XLOOKUP(A4331,ShowReleaseDate!A:A,ShowReleaseDate!D:D)</f>
        <v>Quarter 3</v>
      </c>
    </row>
    <row r="4332" spans="1:11" x14ac:dyDescent="0.2">
      <c r="A4332" s="1">
        <v>81044813</v>
      </c>
      <c r="B4332" s="1" t="s">
        <v>13136</v>
      </c>
      <c r="C4332" s="1" t="s">
        <v>13137</v>
      </c>
      <c r="D4332" s="3" t="s">
        <v>11391</v>
      </c>
      <c r="E4332" s="3" t="s">
        <v>192</v>
      </c>
      <c r="F4332" s="12" t="str">
        <f>_xlfn.XLOOKUP(A4332,ShowCategory!B:B,ShowCategory!A:A)</f>
        <v>Children &amp; Family Movies, Comedies</v>
      </c>
      <c r="G4332" s="12">
        <f>_xlfn.XLOOKUP(A4332,ShowRating!A:A,ShowRating!C:C)</f>
        <v>4</v>
      </c>
      <c r="H4332" s="24" t="str">
        <f>_xlfn.XLOOKUP(A4332,ShowRating!A:A,ShowRating!D:D)</f>
        <v>Very Good</v>
      </c>
      <c r="I4332" s="24" t="str">
        <f>_xlfn.XLOOKUP(A4332,ShowDescription!A:A,ShowDescription!B:B)</f>
        <v>On a farm outside New York, Max aims to boost his confidence while in the city, Snowball attempts to rescue a tiger cub and Gidget pretends to be a cat.</v>
      </c>
      <c r="J4332" s="28">
        <f>_xlfn.XLOOKUP(A4332,ShowReleaseDate!A:A,ShowReleaseDate!B:B)</f>
        <v>43826</v>
      </c>
      <c r="K4332" s="24" t="str">
        <f>_xlfn.XLOOKUP(A4332,ShowReleaseDate!A:A,ShowReleaseDate!D:D)</f>
        <v>Quarter 3</v>
      </c>
    </row>
    <row r="4333" spans="1:11" x14ac:dyDescent="0.2">
      <c r="A4333" s="1">
        <v>81172726</v>
      </c>
      <c r="B4333" s="1" t="s">
        <v>13139</v>
      </c>
      <c r="C4333" s="1" t="s">
        <v>13140</v>
      </c>
      <c r="E4333" s="3" t="s">
        <v>350</v>
      </c>
      <c r="F4333" s="12" t="str">
        <f>_xlfn.XLOOKUP(A4333,ShowCategory!B:B,ShowCategory!A:A)</f>
        <v>Comedies, International Movies</v>
      </c>
      <c r="G4333" s="12">
        <f>_xlfn.XLOOKUP(A4333,ShowRating!A:A,ShowRating!C:C)</f>
        <v>5</v>
      </c>
      <c r="H4333" s="24" t="str">
        <f>_xlfn.XLOOKUP(A4333,ShowRating!A:A,ShowRating!D:D)</f>
        <v>Excellent</v>
      </c>
      <c r="I4333" s="24" t="str">
        <f>_xlfn.XLOOKUP(A4333,ShowDescription!A:A,ShowDescription!B:B)</f>
        <v>A newspaper seller bemoans his lack of success but is undermined by his own laziness when he gets a better job as a driver and finds his rich father.</v>
      </c>
      <c r="J4333" s="28">
        <f>_xlfn.XLOOKUP(A4333,ShowReleaseDate!A:A,ShowReleaseDate!B:B)</f>
        <v>43826</v>
      </c>
      <c r="K4333" s="24" t="str">
        <f>_xlfn.XLOOKUP(A4333,ShowReleaseDate!A:A,ShowReleaseDate!D:D)</f>
        <v>Quarter 3</v>
      </c>
    </row>
    <row r="4334" spans="1:11" x14ac:dyDescent="0.2">
      <c r="A4334" s="1">
        <v>81029400</v>
      </c>
      <c r="B4334" s="1" t="s">
        <v>13142</v>
      </c>
      <c r="C4334" s="1" t="s">
        <v>13143</v>
      </c>
      <c r="D4334" s="3" t="s">
        <v>259</v>
      </c>
      <c r="E4334" s="3" t="s">
        <v>536</v>
      </c>
      <c r="F4334" s="12" t="str">
        <f>_xlfn.XLOOKUP(A4334,ShowCategory!B:B,ShowCategory!A:A)</f>
        <v>Dramas, Sci-Fi &amp; Fantasy</v>
      </c>
      <c r="G4334" s="12">
        <f>_xlfn.XLOOKUP(A4334,ShowRating!A:A,ShowRating!C:C)</f>
        <v>4</v>
      </c>
      <c r="H4334" s="24" t="str">
        <f>_xlfn.XLOOKUP(A4334,ShowRating!A:A,ShowRating!D:D)</f>
        <v>Very Good</v>
      </c>
      <c r="I4334" s="24" t="str">
        <f>_xlfn.XLOOKUP(A4334,ShowDescription!A:A,ShowDescription!B:B)</f>
        <v>After mysterious lights imbue her with extraordinary powers, a teenager goes on the run from authorities with the friend who harbors a crush on her.</v>
      </c>
      <c r="J4334" s="28">
        <f>_xlfn.XLOOKUP(A4334,ShowReleaseDate!A:A,ShowReleaseDate!B:B)</f>
        <v>43461</v>
      </c>
      <c r="K4334" s="24" t="str">
        <f>_xlfn.XLOOKUP(A4334,ShowReleaseDate!A:A,ShowReleaseDate!D:D)</f>
        <v>Quarter 3</v>
      </c>
    </row>
    <row r="4335" spans="1:11" x14ac:dyDescent="0.2">
      <c r="A4335" s="1">
        <v>80141781</v>
      </c>
      <c r="B4335" s="1" t="s">
        <v>13146</v>
      </c>
      <c r="C4335" s="1" t="s">
        <v>13147</v>
      </c>
      <c r="D4335" s="3" t="s">
        <v>1412</v>
      </c>
      <c r="E4335" s="3" t="s">
        <v>141</v>
      </c>
      <c r="F4335" s="12" t="str">
        <f>_xlfn.XLOOKUP(A4335,ShowCategory!B:B,ShowCategory!A:A)</f>
        <v>Children &amp; Family Movies, Music &amp; Musicals</v>
      </c>
      <c r="G4335" s="12">
        <f>_xlfn.XLOOKUP(A4335,ShowRating!A:A,ShowRating!C:C)</f>
        <v>4</v>
      </c>
      <c r="H4335" s="24" t="str">
        <f>_xlfn.XLOOKUP(A4335,ShowRating!A:A,ShowRating!D:D)</f>
        <v>Very Good</v>
      </c>
      <c r="I4335" s="24" t="str">
        <f>_xlfn.XLOOKUP(A4335,ShowDescription!A:A,ShowDescription!B:B)</f>
        <v>Teen witch Bibi and her pal Tina return to the screen to reconcile a runaway girl with her narrow-minded family and save Falkenstein Castle from chaos.</v>
      </c>
      <c r="J4335" s="28">
        <f>_xlfn.XLOOKUP(A4335,ShowReleaseDate!A:A,ShowReleaseDate!B:B)</f>
        <v>43096</v>
      </c>
      <c r="K4335" s="24" t="str">
        <f>_xlfn.XLOOKUP(A4335,ShowReleaseDate!A:A,ShowReleaseDate!D:D)</f>
        <v>Quarter 3</v>
      </c>
    </row>
    <row r="4336" spans="1:11" x14ac:dyDescent="0.2">
      <c r="A4336" s="1">
        <v>70253590</v>
      </c>
      <c r="B4336" s="1" t="s">
        <v>13150</v>
      </c>
      <c r="C4336" s="1" t="s">
        <v>13151</v>
      </c>
      <c r="D4336" s="3" t="s">
        <v>9</v>
      </c>
      <c r="E4336" s="3" t="s">
        <v>386</v>
      </c>
      <c r="F4336" s="12" t="str">
        <f>_xlfn.XLOOKUP(A4336,ShowCategory!B:B,ShowCategory!A:A)</f>
        <v>Action &amp; Adventure</v>
      </c>
      <c r="G4336" s="12">
        <f>_xlfn.XLOOKUP(A4336,ShowRating!A:A,ShowRating!C:C)</f>
        <v>3</v>
      </c>
      <c r="H4336" s="24" t="str">
        <f>_xlfn.XLOOKUP(A4336,ShowRating!A:A,ShowRating!D:D)</f>
        <v>Good</v>
      </c>
      <c r="I4336" s="24" t="str">
        <f>_xlfn.XLOOKUP(A4336,ShowDescription!A:A,ShowDescription!B:B)</f>
        <v>In this remake of a 1996 Danish thriller, a drug pusher incurs his suppliers' wrath when he gets busted and is left without the money he owes.</v>
      </c>
      <c r="J4336" s="28">
        <f>_xlfn.XLOOKUP(A4336,ShowReleaseDate!A:A,ShowReleaseDate!B:B)</f>
        <v>43096</v>
      </c>
      <c r="K4336" s="24" t="str">
        <f>_xlfn.XLOOKUP(A4336,ShowReleaseDate!A:A,ShowReleaseDate!D:D)</f>
        <v>Quarter 3</v>
      </c>
    </row>
    <row r="4337" spans="1:11" x14ac:dyDescent="0.2">
      <c r="A4337" s="1">
        <v>80204885</v>
      </c>
      <c r="B4337" s="1" t="s">
        <v>13153</v>
      </c>
      <c r="E4337" s="3" t="s">
        <v>18</v>
      </c>
      <c r="F4337" s="12" t="str">
        <f>_xlfn.XLOOKUP(A4337,ShowCategory!B:B,ShowCategory!A:A)</f>
        <v>International TV Shows, Reality TV</v>
      </c>
      <c r="G4337" s="12">
        <f>_xlfn.XLOOKUP(A4337,ShowRating!A:A,ShowRating!C:C)</f>
        <v>5</v>
      </c>
      <c r="H4337" s="24" t="str">
        <f>_xlfn.XLOOKUP(A4337,ShowRating!A:A,ShowRating!D:D)</f>
        <v>Excellent</v>
      </c>
      <c r="I4337" s="24" t="str">
        <f>_xlfn.XLOOKUP(A4337,ShowDescription!A:A,ShowDescription!B:B)</f>
        <v>Australia's toughest tow truck operators work to keep Queensland's streets clear of overturned semis and other automotive disasters.</v>
      </c>
      <c r="J4337" s="28">
        <f>_xlfn.XLOOKUP(A4337,ShowReleaseDate!A:A,ShowReleaseDate!B:B)</f>
        <v>43096</v>
      </c>
      <c r="K4337" s="24" t="str">
        <f>_xlfn.XLOOKUP(A4337,ShowReleaseDate!A:A,ShowReleaseDate!D:D)</f>
        <v>Quarter 3</v>
      </c>
    </row>
    <row r="4338" spans="1:11" x14ac:dyDescent="0.2">
      <c r="A4338" s="1">
        <v>80116839</v>
      </c>
      <c r="B4338" s="1" t="s">
        <v>13155</v>
      </c>
      <c r="D4338" s="3" t="s">
        <v>16</v>
      </c>
      <c r="E4338" s="3" t="s">
        <v>18</v>
      </c>
      <c r="F4338" s="12" t="str">
        <f>_xlfn.XLOOKUP(A4338,ShowCategory!B:B,ShowCategory!A:A)</f>
        <v>Reality TV, Teen TV Shows</v>
      </c>
      <c r="G4338" s="12">
        <f>_xlfn.XLOOKUP(A4338,ShowRating!A:A,ShowRating!C:C)</f>
        <v>4</v>
      </c>
      <c r="H4338" s="24" t="str">
        <f>_xlfn.XLOOKUP(A4338,ShowRating!A:A,ShowRating!D:D)</f>
        <v>Very Good</v>
      </c>
      <c r="I4338" s="24" t="str">
        <f>_xlfn.XLOOKUP(A4338,ShowDescription!A:A,ShowDescription!B:B)</f>
        <v>Go behind the scenes with social media sensation Cameron Dallas as he takes his career to the next level on an international tour.</v>
      </c>
      <c r="J4338" s="28">
        <f>_xlfn.XLOOKUP(A4338,ShowReleaseDate!A:A,ShowReleaseDate!B:B)</f>
        <v>42731</v>
      </c>
      <c r="K4338" s="24" t="str">
        <f>_xlfn.XLOOKUP(A4338,ShowReleaseDate!A:A,ShowReleaseDate!D:D)</f>
        <v>Quarter 3</v>
      </c>
    </row>
    <row r="4339" spans="1:11" x14ac:dyDescent="0.2">
      <c r="A4339" s="1">
        <v>80225085</v>
      </c>
      <c r="B4339" s="1" t="s">
        <v>13158</v>
      </c>
      <c r="D4339" s="3" t="s">
        <v>16</v>
      </c>
      <c r="E4339" s="3" t="s">
        <v>18</v>
      </c>
      <c r="F4339" s="12" t="str">
        <f>_xlfn.XLOOKUP(A4339,ShowCategory!B:B,ShowCategory!A:A)</f>
        <v>Kids' TV</v>
      </c>
      <c r="G4339" s="12">
        <f>_xlfn.XLOOKUP(A4339,ShowRating!A:A,ShowRating!C:C)</f>
        <v>5</v>
      </c>
      <c r="H4339" s="24" t="str">
        <f>_xlfn.XLOOKUP(A4339,ShowRating!A:A,ShowRating!D:D)</f>
        <v>Excellent</v>
      </c>
      <c r="I4339" s="24" t="str">
        <f>_xlfn.XLOOKUP(A4339,ShowDescription!A:A,ShowDescription!B:B)</f>
        <v>A government agency recruits teen driver Tony Toretto and his thrill-seeking friends to infiltrate a criminal street racing circuit as undercover spies.</v>
      </c>
      <c r="J4339" s="28">
        <f>_xlfn.XLOOKUP(A4339,ShowReleaseDate!A:A,ShowReleaseDate!B:B)</f>
        <v>43825</v>
      </c>
      <c r="K4339" s="24" t="str">
        <f>_xlfn.XLOOKUP(A4339,ShowReleaseDate!A:A,ShowReleaseDate!D:D)</f>
        <v>Quarter 3</v>
      </c>
    </row>
    <row r="4340" spans="1:11" x14ac:dyDescent="0.2">
      <c r="A4340" s="1">
        <v>81150338</v>
      </c>
      <c r="B4340" s="1" t="s">
        <v>13161</v>
      </c>
      <c r="C4340" s="1" t="s">
        <v>13162</v>
      </c>
      <c r="D4340" s="3" t="s">
        <v>1086</v>
      </c>
      <c r="E4340" s="3" t="s">
        <v>102</v>
      </c>
      <c r="F4340" s="12" t="str">
        <f>_xlfn.XLOOKUP(A4340,ShowCategory!B:B,ShowCategory!A:A)</f>
        <v>Dramas, Independent Movies, International Movies</v>
      </c>
      <c r="G4340" s="12">
        <f>_xlfn.XLOOKUP(A4340,ShowRating!A:A,ShowRating!C:C)</f>
        <v>3</v>
      </c>
      <c r="H4340" s="24" t="str">
        <f>_xlfn.XLOOKUP(A4340,ShowRating!A:A,ShowRating!D:D)</f>
        <v>Good</v>
      </c>
      <c r="I4340" s="24" t="str">
        <f>_xlfn.XLOOKUP(A4340,ShowDescription!A:A,ShowDescription!B:B)</f>
        <v>While in Rome to shoot his first movie, actor and industrial heir Nick becomes obsessed with a dating app that sends him into a self-destructive spiral.</v>
      </c>
      <c r="J4340" s="28">
        <f>_xlfn.XLOOKUP(A4340,ShowReleaseDate!A:A,ShowReleaseDate!B:B)</f>
        <v>43825</v>
      </c>
      <c r="K4340" s="24" t="str">
        <f>_xlfn.XLOOKUP(A4340,ShowReleaseDate!A:A,ShowReleaseDate!D:D)</f>
        <v>Quarter 3</v>
      </c>
    </row>
    <row r="4341" spans="1:11" x14ac:dyDescent="0.2">
      <c r="A4341" s="1">
        <v>80213020</v>
      </c>
      <c r="B4341" s="1" t="s">
        <v>13164</v>
      </c>
      <c r="D4341" s="3" t="s">
        <v>186</v>
      </c>
      <c r="E4341" s="3" t="s">
        <v>18</v>
      </c>
      <c r="F4341" s="12" t="str">
        <f>_xlfn.XLOOKUP(A4341,ShowCategory!B:B,ShowCategory!A:A)</f>
        <v>International TV Shows, TV Dramas</v>
      </c>
      <c r="G4341" s="12">
        <f>_xlfn.XLOOKUP(A4341,ShowRating!A:A,ShowRating!C:C)</f>
        <v>3</v>
      </c>
      <c r="H4341" s="24" t="str">
        <f>_xlfn.XLOOKUP(A4341,ShowRating!A:A,ShowRating!D:D)</f>
        <v>Good</v>
      </c>
      <c r="I4341" s="24" t="str">
        <f>_xlfn.XLOOKUP(A4341,ShowDescription!A:A,ShowDescription!B:B)</f>
        <v>After a devastating fire in 1897 Paris, three women find their lives upended by betrayals, deceptions and romantic turmoil. Inspired by real events.</v>
      </c>
      <c r="J4341" s="28">
        <f>_xlfn.XLOOKUP(A4341,ShowReleaseDate!A:A,ShowReleaseDate!B:B)</f>
        <v>43825</v>
      </c>
      <c r="K4341" s="24" t="str">
        <f>_xlfn.XLOOKUP(A4341,ShowReleaseDate!A:A,ShowReleaseDate!D:D)</f>
        <v>Quarter 3</v>
      </c>
    </row>
    <row r="4342" spans="1:11" x14ac:dyDescent="0.2">
      <c r="A4342" s="1">
        <v>80013773</v>
      </c>
      <c r="B4342" s="1" t="s">
        <v>13166</v>
      </c>
      <c r="C4342" s="1" t="s">
        <v>13167</v>
      </c>
      <c r="D4342" s="3" t="s">
        <v>214</v>
      </c>
      <c r="E4342" s="3" t="s">
        <v>36</v>
      </c>
      <c r="F4342" s="12" t="str">
        <f>_xlfn.XLOOKUP(A4342,ShowCategory!B:B,ShowCategory!A:A)</f>
        <v>Action &amp; Adventure, Faith &amp; Spirituality, Sci-Fi &amp; Fantasy</v>
      </c>
      <c r="G4342" s="12">
        <f>_xlfn.XLOOKUP(A4342,ShowRating!A:A,ShowRating!C:C)</f>
        <v>2</v>
      </c>
      <c r="H4342" s="24" t="str">
        <f>_xlfn.XLOOKUP(A4342,ShowRating!A:A,ShowRating!D:D)</f>
        <v>Neutral</v>
      </c>
      <c r="I4342" s="24" t="str">
        <f>_xlfn.XLOOKUP(A4342,ShowDescription!A:A,ShowDescription!B:B)</f>
        <v>After millions of people on Earth suddenly disappear, a pilot flying a plane stuck at 30,000 feet must find a way to ensure the passengers' survival.</v>
      </c>
      <c r="J4342" s="28">
        <f>_xlfn.XLOOKUP(A4342,ShowReleaseDate!A:A,ShowReleaseDate!B:B)</f>
        <v>43460</v>
      </c>
      <c r="K4342" s="24" t="str">
        <f>_xlfn.XLOOKUP(A4342,ShowReleaseDate!A:A,ShowReleaseDate!D:D)</f>
        <v>Quarter 3</v>
      </c>
    </row>
    <row r="4343" spans="1:11" x14ac:dyDescent="0.2">
      <c r="A4343" s="1">
        <v>80098103</v>
      </c>
      <c r="B4343" s="1" t="s">
        <v>13171</v>
      </c>
      <c r="C4343" s="1" t="s">
        <v>3860</v>
      </c>
      <c r="D4343" s="3" t="s">
        <v>13172</v>
      </c>
      <c r="E4343" s="3" t="s">
        <v>1873</v>
      </c>
      <c r="F4343" s="12" t="str">
        <f>_xlfn.XLOOKUP(A4343,ShowCategory!B:B,ShowCategory!A:A)</f>
        <v>Dramas, International Movies</v>
      </c>
      <c r="G4343" s="12">
        <f>_xlfn.XLOOKUP(A4343,ShowRating!A:A,ShowRating!C:C)</f>
        <v>3</v>
      </c>
      <c r="H4343" s="24" t="str">
        <f>_xlfn.XLOOKUP(A4343,ShowRating!A:A,ShowRating!D:D)</f>
        <v>Good</v>
      </c>
      <c r="I4343" s="24" t="str">
        <f>_xlfn.XLOOKUP(A4343,ShowDescription!A:A,ShowDescription!B:B)</f>
        <v>At the end of World War II, a French doctor with the Red Cross treats nuns at a Polish convent who were raped and impregnated by Russian soldiers.</v>
      </c>
      <c r="J4343" s="28">
        <f>_xlfn.XLOOKUP(A4343,ShowReleaseDate!A:A,ShowReleaseDate!B:B)</f>
        <v>43460</v>
      </c>
      <c r="K4343" s="24" t="str">
        <f>_xlfn.XLOOKUP(A4343,ShowReleaseDate!A:A,ShowReleaseDate!D:D)</f>
        <v>Quarter 3</v>
      </c>
    </row>
    <row r="4344" spans="1:11" x14ac:dyDescent="0.2">
      <c r="A4344" s="1">
        <v>80211991</v>
      </c>
      <c r="B4344" s="1" t="s">
        <v>13174</v>
      </c>
      <c r="C4344" s="1" t="s">
        <v>13175</v>
      </c>
      <c r="D4344" s="3" t="s">
        <v>16</v>
      </c>
      <c r="E4344" s="3" t="s">
        <v>18</v>
      </c>
      <c r="F4344" s="12" t="str">
        <f>_xlfn.XLOOKUP(A4344,ShowCategory!B:B,ShowCategory!A:A)</f>
        <v>Crime TV Shows, Romantic TV Shows, TV Dramas</v>
      </c>
      <c r="G4344" s="12">
        <f>_xlfn.XLOOKUP(A4344,ShowRating!A:A,ShowRating!C:C)</f>
        <v>3</v>
      </c>
      <c r="H4344" s="24" t="str">
        <f>_xlfn.XLOOKUP(A4344,ShowRating!A:A,ShowRating!D:D)</f>
        <v>Good</v>
      </c>
      <c r="I4344" s="24" t="str">
        <f>_xlfn.XLOOKUP(A4344,ShowDescription!A:A,ShowDescription!B:B)</f>
        <v>Obsessed with an aspiring writer, a charming bookstore manager goes to extreme measures to insert himself into her life.</v>
      </c>
      <c r="J4344" s="28">
        <f>_xlfn.XLOOKUP(A4344,ShowReleaseDate!A:A,ShowReleaseDate!B:B)</f>
        <v>43460</v>
      </c>
      <c r="K4344" s="24" t="str">
        <f>_xlfn.XLOOKUP(A4344,ShowReleaseDate!A:A,ShowReleaseDate!D:D)</f>
        <v>Quarter 3</v>
      </c>
    </row>
    <row r="4345" spans="1:11" x14ac:dyDescent="0.2">
      <c r="A4345" s="1">
        <v>80182473</v>
      </c>
      <c r="B4345" s="1" t="s">
        <v>13178</v>
      </c>
      <c r="C4345" s="1" t="s">
        <v>13179</v>
      </c>
      <c r="D4345" s="3" t="s">
        <v>16</v>
      </c>
      <c r="E4345" s="3" t="s">
        <v>536</v>
      </c>
      <c r="F4345" s="12" t="str">
        <f>_xlfn.XLOOKUP(A4345,ShowCategory!B:B,ShowCategory!A:A)</f>
        <v>Comedies, Independent Movies</v>
      </c>
      <c r="G4345" s="12">
        <f>_xlfn.XLOOKUP(A4345,ShowRating!A:A,ShowRating!C:C)</f>
        <v>5</v>
      </c>
      <c r="H4345" s="24" t="str">
        <f>_xlfn.XLOOKUP(A4345,ShowRating!A:A,ShowRating!D:D)</f>
        <v>Excellent</v>
      </c>
      <c r="I4345" s="24" t="str">
        <f>_xlfn.XLOOKUP(A4345,ShowDescription!A:A,ShowDescription!B:B)</f>
        <v>A struggling comedian returns to Austin, Texas, to see her ailing cat and face her messy past â€“ while staying with her ex and his new girlfriend.</v>
      </c>
      <c r="J4345" s="28">
        <f>_xlfn.XLOOKUP(A4345,ShowReleaseDate!A:A,ShowReleaseDate!B:B)</f>
        <v>43095</v>
      </c>
      <c r="K4345" s="24" t="str">
        <f>_xlfn.XLOOKUP(A4345,ShowReleaseDate!A:A,ShowReleaseDate!D:D)</f>
        <v>Quarter 3</v>
      </c>
    </row>
    <row r="4346" spans="1:11" x14ac:dyDescent="0.2">
      <c r="A4346" s="1">
        <v>80214478</v>
      </c>
      <c r="B4346" s="1" t="s">
        <v>13182</v>
      </c>
      <c r="C4346" s="1" t="s">
        <v>1514</v>
      </c>
      <c r="D4346" s="3" t="s">
        <v>16</v>
      </c>
      <c r="E4346" s="3" t="s">
        <v>75</v>
      </c>
      <c r="F4346" s="12" t="str">
        <f>_xlfn.XLOOKUP(A4346,ShowCategory!B:B,ShowCategory!A:A)</f>
        <v>Stand-Up Comedy</v>
      </c>
      <c r="G4346" s="12">
        <f>_xlfn.XLOOKUP(A4346,ShowRating!A:A,ShowRating!C:C)</f>
        <v>5</v>
      </c>
      <c r="H4346" s="24" t="str">
        <f>_xlfn.XLOOKUP(A4346,ShowRating!A:A,ShowRating!D:D)</f>
        <v>Excellent</v>
      </c>
      <c r="I4346" s="24" t="str">
        <f>_xlfn.XLOOKUP(A4346,ShowDescription!A:A,ShowDescription!B:B)</f>
        <v>With bone-dry wit, stand-up comic Todd Barry dissects texting emergencies, Hitler's taste in wine, pricey soap, cheap pizza and much more.</v>
      </c>
      <c r="J4346" s="28">
        <f>_xlfn.XLOOKUP(A4346,ShowReleaseDate!A:A,ShowReleaseDate!B:B)</f>
        <v>43095</v>
      </c>
      <c r="K4346" s="24" t="str">
        <f>_xlfn.XLOOKUP(A4346,ShowReleaseDate!A:A,ShowReleaseDate!D:D)</f>
        <v>Quarter 3</v>
      </c>
    </row>
    <row r="4347" spans="1:11" ht="27.75" x14ac:dyDescent="0.2">
      <c r="A4347" s="1">
        <v>80182034</v>
      </c>
      <c r="B4347" s="1" t="s">
        <v>13184</v>
      </c>
      <c r="C4347" s="1" t="s">
        <v>13185</v>
      </c>
      <c r="D4347" s="3" t="s">
        <v>9</v>
      </c>
      <c r="E4347" s="3" t="s">
        <v>11</v>
      </c>
      <c r="F4347" s="12" t="str">
        <f>_xlfn.XLOOKUP(A4347,ShowCategory!B:B,ShowCategory!A:A)</f>
        <v>Documentaries</v>
      </c>
      <c r="G4347" s="12">
        <f>_xlfn.XLOOKUP(A4347,ShowRating!A:A,ShowRating!C:C)</f>
        <v>3</v>
      </c>
      <c r="H4347" s="24" t="str">
        <f>_xlfn.XLOOKUP(A4347,ShowRating!A:A,ShowRating!D:D)</f>
        <v>Good</v>
      </c>
      <c r="I4347" s="24" t="str">
        <f>_xlfn.XLOOKUP(A4347,ShowDescription!A:A,ShowDescription!B:B)</f>
        <v>A community of monks in France led by Zen Buddhist master Thich Nhat Hanh offers an intimate glimpse into mindfulness practice and the monastic life.</v>
      </c>
      <c r="J4347" s="28">
        <f>_xlfn.XLOOKUP(A4347,ShowReleaseDate!A:A,ShowReleaseDate!B:B)</f>
        <v>43095</v>
      </c>
      <c r="K4347" s="24" t="str">
        <f>_xlfn.XLOOKUP(A4347,ShowReleaseDate!A:A,ShowReleaseDate!D:D)</f>
        <v>Quarter 3</v>
      </c>
    </row>
    <row r="4348" spans="1:11" x14ac:dyDescent="0.2">
      <c r="A4348" s="1">
        <v>80037129</v>
      </c>
      <c r="B4348" s="1" t="s">
        <v>13187</v>
      </c>
      <c r="D4348" s="3" t="s">
        <v>438</v>
      </c>
      <c r="E4348" s="3" t="s">
        <v>18</v>
      </c>
      <c r="F4348" s="12" t="str">
        <f>_xlfn.XLOOKUP(A4348,ShowCategory!B:B,ShowCategory!A:A)</f>
        <v>Crime TV Shows, International TV Shows, TV Dramas</v>
      </c>
      <c r="G4348" s="12">
        <f>_xlfn.XLOOKUP(A4348,ShowRating!A:A,ShowRating!C:C)</f>
        <v>5</v>
      </c>
      <c r="H4348" s="24" t="str">
        <f>_xlfn.XLOOKUP(A4348,ShowRating!A:A,ShowRating!D:D)</f>
        <v>Excellent</v>
      </c>
      <c r="I4348" s="24" t="str">
        <f>_xlfn.XLOOKUP(A4348,ShowDescription!A:A,ShowDescription!B:B)</f>
        <v>A young man framed for a crime escapes a prison sentence by faking his own death and assuming a new identity as he seeks revenge.</v>
      </c>
      <c r="J4348" s="28">
        <f>_xlfn.XLOOKUP(A4348,ShowReleaseDate!A:A,ShowReleaseDate!B:B)</f>
        <v>42730</v>
      </c>
      <c r="K4348" s="24" t="str">
        <f>_xlfn.XLOOKUP(A4348,ShowReleaseDate!A:A,ShowReleaseDate!D:D)</f>
        <v>Quarter 3</v>
      </c>
    </row>
    <row r="4349" spans="1:11" x14ac:dyDescent="0.2">
      <c r="A4349" s="1">
        <v>80037176</v>
      </c>
      <c r="B4349" s="1" t="s">
        <v>13190</v>
      </c>
      <c r="D4349" s="3" t="s">
        <v>438</v>
      </c>
      <c r="E4349" s="3" t="s">
        <v>18</v>
      </c>
      <c r="F4349" s="12" t="str">
        <f>_xlfn.XLOOKUP(A4349,ShowCategory!B:B,ShowCategory!A:A)</f>
        <v>Crime TV Shows, International TV Shows, TV Action &amp; Adventure</v>
      </c>
      <c r="G4349" s="12">
        <f>_xlfn.XLOOKUP(A4349,ShowRating!A:A,ShowRating!C:C)</f>
        <v>5</v>
      </c>
      <c r="H4349" s="24" t="str">
        <f>_xlfn.XLOOKUP(A4349,ShowRating!A:A,ShowRating!D:D)</f>
        <v>Excellent</v>
      </c>
      <c r="I4349" s="24" t="str">
        <f>_xlfn.XLOOKUP(A4349,ShowDescription!A:A,ShowDescription!B:B)</f>
        <v>A cop who killed a mobster's son and fled to a small town with a changed identity finds his quiet new life disrupted when he becomes a local hero.</v>
      </c>
      <c r="J4349" s="28">
        <f>_xlfn.XLOOKUP(A4349,ShowReleaseDate!A:A,ShowReleaseDate!B:B)</f>
        <v>42730</v>
      </c>
      <c r="K4349" s="24" t="str">
        <f>_xlfn.XLOOKUP(A4349,ShowReleaseDate!A:A,ShowReleaseDate!D:D)</f>
        <v>Quarter 3</v>
      </c>
    </row>
    <row r="4350" spans="1:11" x14ac:dyDescent="0.2">
      <c r="A4350" s="1">
        <v>80037484</v>
      </c>
      <c r="B4350" s="1" t="s">
        <v>13192</v>
      </c>
      <c r="D4350" s="3" t="s">
        <v>438</v>
      </c>
      <c r="E4350" s="3" t="s">
        <v>18</v>
      </c>
      <c r="F4350" s="12" t="str">
        <f>_xlfn.XLOOKUP(A4350,ShowCategory!B:B,ShowCategory!A:A)</f>
        <v>International TV Shows, Romantic TV Shows, TV Dramas</v>
      </c>
      <c r="G4350" s="12">
        <f>_xlfn.XLOOKUP(A4350,ShowRating!A:A,ShowRating!C:C)</f>
        <v>2</v>
      </c>
      <c r="H4350" s="24" t="str">
        <f>_xlfn.XLOOKUP(A4350,ShowRating!A:A,ShowRating!D:D)</f>
        <v>Neutral</v>
      </c>
      <c r="I4350" s="24" t="str">
        <f>_xlfn.XLOOKUP(A4350,ShowDescription!A:A,ShowDescription!B:B)</f>
        <v>A Turkish lieutenant and the daughter of Russian nobles fight for their love against forces of family and social expectation and historical events.</v>
      </c>
      <c r="J4350" s="28">
        <f>_xlfn.XLOOKUP(A4350,ShowReleaseDate!A:A,ShowReleaseDate!B:B)</f>
        <v>42730</v>
      </c>
      <c r="K4350" s="24" t="str">
        <f>_xlfn.XLOOKUP(A4350,ShowReleaseDate!A:A,ShowReleaseDate!D:D)</f>
        <v>Quarter 3</v>
      </c>
    </row>
    <row r="4351" spans="1:11" x14ac:dyDescent="0.2">
      <c r="A4351" s="1">
        <v>80120301</v>
      </c>
      <c r="B4351" s="1" t="s">
        <v>13194</v>
      </c>
      <c r="D4351" s="3" t="s">
        <v>13195</v>
      </c>
      <c r="E4351" s="3" t="s">
        <v>18</v>
      </c>
      <c r="F4351" s="12" t="str">
        <f>_xlfn.XLOOKUP(A4351,ShowCategory!B:B,ShowCategory!A:A)</f>
        <v>International TV Shows, Romantic TV Shows, TV Dramas</v>
      </c>
      <c r="G4351" s="12">
        <f>_xlfn.XLOOKUP(A4351,ShowRating!A:A,ShowRating!C:C)</f>
        <v>3</v>
      </c>
      <c r="H4351" s="24" t="str">
        <f>_xlfn.XLOOKUP(A4351,ShowRating!A:A,ShowRating!D:D)</f>
        <v>Good</v>
      </c>
      <c r="I4351" s="24" t="str">
        <f>_xlfn.XLOOKUP(A4351,ShowDescription!A:A,ShowDescription!B:B)</f>
        <v>In the 16th century, the heir to a Muslim empire embarks on a dangerous journey to find his true love, who was taken away by her Christian father.</v>
      </c>
      <c r="J4351" s="28">
        <f>_xlfn.XLOOKUP(A4351,ShowReleaseDate!A:A,ShowReleaseDate!B:B)</f>
        <v>42730</v>
      </c>
      <c r="K4351" s="24" t="str">
        <f>_xlfn.XLOOKUP(A4351,ShowReleaseDate!A:A,ShowReleaseDate!D:D)</f>
        <v>Quarter 3</v>
      </c>
    </row>
    <row r="4352" spans="1:11" x14ac:dyDescent="0.2">
      <c r="A4352" s="1">
        <v>80083594</v>
      </c>
      <c r="B4352" s="1" t="s">
        <v>13197</v>
      </c>
      <c r="C4352" s="1" t="s">
        <v>13198</v>
      </c>
      <c r="D4352" s="3" t="s">
        <v>16</v>
      </c>
      <c r="E4352" s="3" t="s">
        <v>1481</v>
      </c>
      <c r="F4352" s="12" t="str">
        <f>_xlfn.XLOOKUP(A4352,ShowCategory!B:B,ShowCategory!A:A)</f>
        <v>Movies</v>
      </c>
      <c r="G4352" s="12">
        <f>_xlfn.XLOOKUP(A4352,ShowRating!A:A,ShowRating!C:C)</f>
        <v>2</v>
      </c>
      <c r="H4352" s="24" t="str">
        <f>_xlfn.XLOOKUP(A4352,ShowRating!A:A,ShowRating!D:D)</f>
        <v>Neutral</v>
      </c>
      <c r="I4352" s="24" t="str">
        <f>_xlfn.XLOOKUP(A4352,ShowDescription!A:A,ShowDescription!B:B)</f>
        <v>A defiant warrior-monk arrives at Kublai Khan's court in chains and soon earns his tragic nickname in this 30-minute origin story.</v>
      </c>
      <c r="J4352" s="28">
        <f>_xlfn.XLOOKUP(A4352,ShowReleaseDate!A:A,ShowReleaseDate!B:B)</f>
        <v>42364</v>
      </c>
      <c r="K4352" s="24" t="str">
        <f>_xlfn.XLOOKUP(A4352,ShowReleaseDate!A:A,ShowReleaseDate!D:D)</f>
        <v>Quarter 3</v>
      </c>
    </row>
    <row r="4353" spans="1:11" x14ac:dyDescent="0.2">
      <c r="A4353" s="1">
        <v>81164603</v>
      </c>
      <c r="B4353" s="1" t="s">
        <v>13201</v>
      </c>
      <c r="C4353" s="1" t="s">
        <v>13202</v>
      </c>
      <c r="D4353" s="3" t="s">
        <v>16</v>
      </c>
      <c r="E4353" s="3" t="s">
        <v>511</v>
      </c>
      <c r="F4353" s="12" t="str">
        <f>_xlfn.XLOOKUP(A4353,ShowCategory!B:B,ShowCategory!A:A)</f>
        <v>Action &amp; Adventure, Horror Movies, Sci-Fi &amp; Fantasy</v>
      </c>
      <c r="G4353" s="12">
        <f>_xlfn.XLOOKUP(A4353,ShowRating!A:A,ShowRating!C:C)</f>
        <v>4</v>
      </c>
      <c r="H4353" s="24" t="str">
        <f>_xlfn.XLOOKUP(A4353,ShowRating!A:A,ShowRating!D:D)</f>
        <v>Very Good</v>
      </c>
      <c r="I4353" s="24" t="str">
        <f>_xlfn.XLOOKUP(A4353,ShowDescription!A:A,ShowDescription!B:B)</f>
        <v>When a swarm of soul-stealing demons invades a Martian moon, a group of elite space Marines must obliterate the beasts to save Earth.</v>
      </c>
      <c r="J4353" s="28">
        <f>_xlfn.XLOOKUP(A4353,ShowReleaseDate!A:A,ShowReleaseDate!B:B)</f>
        <v>43824</v>
      </c>
      <c r="K4353" s="24" t="str">
        <f>_xlfn.XLOOKUP(A4353,ShowReleaseDate!A:A,ShowReleaseDate!D:D)</f>
        <v>Quarter 3</v>
      </c>
    </row>
    <row r="4354" spans="1:11" ht="27.75" x14ac:dyDescent="0.2">
      <c r="A4354" s="1">
        <v>81000505</v>
      </c>
      <c r="B4354" s="1" t="s">
        <v>13205</v>
      </c>
      <c r="C4354" s="1" t="s">
        <v>13206</v>
      </c>
      <c r="D4354" s="3" t="s">
        <v>632</v>
      </c>
      <c r="E4354" s="3" t="s">
        <v>536</v>
      </c>
      <c r="F4354" s="12" t="str">
        <f>_xlfn.XLOOKUP(A4354,ShowCategory!B:B,ShowCategory!A:A)</f>
        <v>Anime Features, Romantic Movies</v>
      </c>
      <c r="G4354" s="12">
        <f>_xlfn.XLOOKUP(A4354,ShowRating!A:A,ShowRating!C:C)</f>
        <v>4</v>
      </c>
      <c r="H4354" s="24" t="str">
        <f>_xlfn.XLOOKUP(A4354,ShowRating!A:A,ShowRating!D:D)</f>
        <v>Very Good</v>
      </c>
      <c r="I4354" s="24" t="str">
        <f>_xlfn.XLOOKUP(A4354,ShowDescription!A:A,ShowDescription!B:B)</f>
        <v>Middle schooler Nazuna desperately wants to run away with her classmate Norimichi, who somehow turns back time on this fateful summer's day.</v>
      </c>
      <c r="J4354" s="28">
        <f>_xlfn.XLOOKUP(A4354,ShowReleaseDate!A:A,ShowReleaseDate!B:B)</f>
        <v>43824</v>
      </c>
      <c r="K4354" s="24" t="str">
        <f>_xlfn.XLOOKUP(A4354,ShowReleaseDate!A:A,ShowReleaseDate!D:D)</f>
        <v>Quarter 3</v>
      </c>
    </row>
    <row r="4355" spans="1:11" x14ac:dyDescent="0.2">
      <c r="A4355" s="1">
        <v>81045499</v>
      </c>
      <c r="B4355" s="1" t="s">
        <v>13209</v>
      </c>
      <c r="C4355" s="1" t="s">
        <v>13210</v>
      </c>
      <c r="D4355" s="3" t="s">
        <v>16</v>
      </c>
      <c r="E4355" s="3" t="s">
        <v>96</v>
      </c>
      <c r="F4355" s="12" t="str">
        <f>_xlfn.XLOOKUP(A4355,ShowCategory!B:B,ShowCategory!A:A)</f>
        <v>Children &amp; Family Movies, Comedies</v>
      </c>
      <c r="G4355" s="12">
        <f>_xlfn.XLOOKUP(A4355,ShowRating!A:A,ShowRating!C:C)</f>
        <v>3</v>
      </c>
      <c r="H4355" s="24" t="str">
        <f>_xlfn.XLOOKUP(A4355,ShowRating!A:A,ShowRating!D:D)</f>
        <v>Good</v>
      </c>
      <c r="I4355" s="24" t="str">
        <f>_xlfn.XLOOKUP(A4355,ShowDescription!A:A,ShowDescription!B:B)</f>
        <v>A frustrated novelist with money problems opens an unsanctioned senior center at his house to make quick cash and occupy his cumbersome father-in-law.</v>
      </c>
      <c r="J4355" s="28">
        <f>_xlfn.XLOOKUP(A4355,ShowReleaseDate!A:A,ShowReleaseDate!B:B)</f>
        <v>43824</v>
      </c>
      <c r="K4355" s="24" t="str">
        <f>_xlfn.XLOOKUP(A4355,ShowReleaseDate!A:A,ShowReleaseDate!D:D)</f>
        <v>Quarter 3</v>
      </c>
    </row>
    <row r="4356" spans="1:11" x14ac:dyDescent="0.2">
      <c r="A4356" s="1">
        <v>81164636</v>
      </c>
      <c r="B4356" s="1" t="s">
        <v>13212</v>
      </c>
      <c r="C4356" s="1" t="s">
        <v>1995</v>
      </c>
      <c r="D4356" s="3" t="s">
        <v>1008</v>
      </c>
      <c r="E4356" s="3" t="s">
        <v>350</v>
      </c>
      <c r="F4356" s="12" t="str">
        <f>_xlfn.XLOOKUP(A4356,ShowCategory!B:B,ShowCategory!A:A)</f>
        <v>Action &amp; Adventure, Dramas</v>
      </c>
      <c r="G4356" s="12">
        <f>_xlfn.XLOOKUP(A4356,ShowRating!A:A,ShowRating!C:C)</f>
        <v>5</v>
      </c>
      <c r="H4356" s="24" t="str">
        <f>_xlfn.XLOOKUP(A4356,ShowRating!A:A,ShowRating!D:D)</f>
        <v>Excellent</v>
      </c>
      <c r="I4356" s="24" t="str">
        <f>_xlfn.XLOOKUP(A4356,ShowDescription!A:A,ShowDescription!B:B)</f>
        <v>When a U.S. senatorâ€™s son is held captive by Hezbollah militiamen, a group of highly trained soldiers ventures into enemy territory to bring him home.</v>
      </c>
      <c r="J4356" s="28">
        <f>_xlfn.XLOOKUP(A4356,ShowReleaseDate!A:A,ShowReleaseDate!B:B)</f>
        <v>43824</v>
      </c>
      <c r="K4356" s="24" t="str">
        <f>_xlfn.XLOOKUP(A4356,ShowReleaseDate!A:A,ShowReleaseDate!D:D)</f>
        <v>Quarter 3</v>
      </c>
    </row>
    <row r="4357" spans="1:11" ht="27.75" x14ac:dyDescent="0.2">
      <c r="A4357" s="1">
        <v>81037697</v>
      </c>
      <c r="B4357" s="1" t="s">
        <v>13214</v>
      </c>
      <c r="C4357" s="1" t="s">
        <v>13215</v>
      </c>
      <c r="D4357" s="3" t="s">
        <v>13216</v>
      </c>
      <c r="E4357" s="3" t="s">
        <v>59</v>
      </c>
      <c r="F4357" s="12" t="str">
        <f>_xlfn.XLOOKUP(A4357,ShowCategory!B:B,ShowCategory!A:A)</f>
        <v>Action &amp; Adventure, Comedies, International Movies</v>
      </c>
      <c r="G4357" s="12">
        <f>_xlfn.XLOOKUP(A4357,ShowRating!A:A,ShowRating!C:C)</f>
        <v>5</v>
      </c>
      <c r="H4357" s="24" t="str">
        <f>_xlfn.XLOOKUP(A4357,ShowRating!A:A,ShowRating!D:D)</f>
        <v>Excellent</v>
      </c>
      <c r="I4357" s="24" t="str">
        <f>_xlfn.XLOOKUP(A4357,ShowDescription!A:A,ShowDescription!B:B)</f>
        <v>Mysterious goons chase teenage slacker Angelino through chaotic Dark Meat City as he uncovers secret powers that could be the key to saving the world.</v>
      </c>
      <c r="J4357" s="28">
        <f>_xlfn.XLOOKUP(A4357,ShowReleaseDate!A:A,ShowReleaseDate!B:B)</f>
        <v>43824</v>
      </c>
      <c r="K4357" s="24" t="str">
        <f>_xlfn.XLOOKUP(A4357,ShowReleaseDate!A:A,ShowReleaseDate!D:D)</f>
        <v>Quarter 3</v>
      </c>
    </row>
    <row r="4358" spans="1:11" x14ac:dyDescent="0.2">
      <c r="A4358" s="1">
        <v>80208235</v>
      </c>
      <c r="B4358" s="1" t="s">
        <v>13218</v>
      </c>
      <c r="C4358" s="1" t="s">
        <v>13219</v>
      </c>
      <c r="D4358" s="3" t="s">
        <v>16</v>
      </c>
      <c r="E4358" s="3" t="s">
        <v>607</v>
      </c>
      <c r="F4358" s="12" t="str">
        <f>_xlfn.XLOOKUP(A4358,ShowCategory!B:B,ShowCategory!A:A)</f>
        <v>Horror Movies, Sci-Fi &amp; Fantasy, Thrillers</v>
      </c>
      <c r="G4358" s="12">
        <f>_xlfn.XLOOKUP(A4358,ShowRating!A:A,ShowRating!C:C)</f>
        <v>2</v>
      </c>
      <c r="H4358" s="24" t="str">
        <f>_xlfn.XLOOKUP(A4358,ShowRating!A:A,ShowRating!D:D)</f>
        <v>Neutral</v>
      </c>
      <c r="I4358" s="24" t="str">
        <f>_xlfn.XLOOKUP(A4358,ShowDescription!A:A,ShowDescription!B:B)</f>
        <v>A woman shipwrecked on a remote island discovers sheâ€™s not alone and begins a fight for survival against a deadly presence that emerges each night.</v>
      </c>
      <c r="J4358" s="28">
        <f>_xlfn.XLOOKUP(A4358,ShowReleaseDate!A:A,ShowReleaseDate!B:B)</f>
        <v>43824</v>
      </c>
      <c r="K4358" s="24" t="str">
        <f>_xlfn.XLOOKUP(A4358,ShowReleaseDate!A:A,ShowReleaseDate!D:D)</f>
        <v>Quarter 3</v>
      </c>
    </row>
    <row r="4359" spans="1:11" ht="27.75" x14ac:dyDescent="0.2">
      <c r="A4359" s="1">
        <v>80219127</v>
      </c>
      <c r="B4359" s="1" t="s">
        <v>13221</v>
      </c>
      <c r="C4359" s="1" t="s">
        <v>13222</v>
      </c>
      <c r="D4359" s="3" t="s">
        <v>16</v>
      </c>
      <c r="E4359" s="3" t="s">
        <v>2412</v>
      </c>
      <c r="F4359" s="12" t="str">
        <f>_xlfn.XLOOKUP(A4359,ShowCategory!B:B,ShowCategory!A:A)</f>
        <v>Action &amp; Adventure, Sci-Fi &amp; Fantasy</v>
      </c>
      <c r="G4359" s="12">
        <f>_xlfn.XLOOKUP(A4359,ShowRating!A:A,ShowRating!C:C)</f>
        <v>2</v>
      </c>
      <c r="H4359" s="24" t="str">
        <f>_xlfn.XLOOKUP(A4359,ShowRating!A:A,ShowRating!D:D)</f>
        <v>Neutral</v>
      </c>
      <c r="I4359" s="24" t="str">
        <f>_xlfn.XLOOKUP(A4359,ShowDescription!A:A,ShowDescription!B:B)</f>
        <v>Superheroes amass to stop intergalactic sociopath Thanos from acquiring a full set of Infinity Stones and wiping out half of all life in the universe.</v>
      </c>
      <c r="J4359" s="28">
        <f>_xlfn.XLOOKUP(A4359,ShowReleaseDate!A:A,ShowReleaseDate!B:B)</f>
        <v>43459</v>
      </c>
      <c r="K4359" s="24" t="str">
        <f>_xlfn.XLOOKUP(A4359,ShowReleaseDate!A:A,ShowReleaseDate!D:D)</f>
        <v>Quarter 3</v>
      </c>
    </row>
    <row r="4360" spans="1:11" x14ac:dyDescent="0.2">
      <c r="A4360" s="1">
        <v>80052828</v>
      </c>
      <c r="B4360" s="1" t="s">
        <v>13225</v>
      </c>
      <c r="C4360" s="1" t="s">
        <v>13226</v>
      </c>
      <c r="D4360" s="3" t="s">
        <v>13227</v>
      </c>
      <c r="E4360" s="3" t="s">
        <v>5</v>
      </c>
      <c r="F4360" s="12" t="str">
        <f>_xlfn.XLOOKUP(A4360,ShowCategory!B:B,ShowCategory!A:A)</f>
        <v>Dramas, Thrillers</v>
      </c>
      <c r="G4360" s="12">
        <f>_xlfn.XLOOKUP(A4360,ShowRating!A:A,ShowRating!C:C)</f>
        <v>2</v>
      </c>
      <c r="H4360" s="24" t="str">
        <f>_xlfn.XLOOKUP(A4360,ShowRating!A:A,ShowRating!D:D)</f>
        <v>Neutral</v>
      </c>
      <c r="I4360" s="24" t="str">
        <f>_xlfn.XLOOKUP(A4360,ShowDescription!A:A,ShowDescription!B:B)</f>
        <v>Haunted by visions of the dead, psychologist Peter returns home to confront a long-ago trauma. But will the trip exorcise or embolden the ghosts?</v>
      </c>
      <c r="J4360" s="28">
        <f>_xlfn.XLOOKUP(A4360,ShowReleaseDate!A:A,ShowReleaseDate!B:B)</f>
        <v>43459</v>
      </c>
      <c r="K4360" s="24" t="str">
        <f>_xlfn.XLOOKUP(A4360,ShowReleaseDate!A:A,ShowReleaseDate!D:D)</f>
        <v>Quarter 3</v>
      </c>
    </row>
    <row r="4361" spans="1:11" x14ac:dyDescent="0.2">
      <c r="A4361" s="1">
        <v>80190840</v>
      </c>
      <c r="B4361" s="1" t="s">
        <v>13229</v>
      </c>
      <c r="C4361" s="1" t="s">
        <v>13230</v>
      </c>
      <c r="D4361" s="3" t="s">
        <v>16</v>
      </c>
      <c r="E4361" s="3" t="s">
        <v>270</v>
      </c>
      <c r="F4361" s="12" t="str">
        <f>_xlfn.XLOOKUP(A4361,ShowCategory!B:B,ShowCategory!A:A)</f>
        <v>Documentaries</v>
      </c>
      <c r="G4361" s="12">
        <f>_xlfn.XLOOKUP(A4361,ShowRating!A:A,ShowRating!C:C)</f>
        <v>3</v>
      </c>
      <c r="H4361" s="24" t="str">
        <f>_xlfn.XLOOKUP(A4361,ShowRating!A:A,ShowRating!D:D)</f>
        <v>Good</v>
      </c>
      <c r="I4361" s="24" t="str">
        <f>_xlfn.XLOOKUP(A4361,ShowDescription!A:A,ShowDescription!B:B)</f>
        <v>This documentary dissects the case of a filmmaker whose death, along with the deaths of his wife and daughter, sparked alt-right conspiracy theories.</v>
      </c>
      <c r="J4361" s="28">
        <f>_xlfn.XLOOKUP(A4361,ShowReleaseDate!A:A,ShowReleaseDate!B:B)</f>
        <v>43094</v>
      </c>
      <c r="K4361" s="24" t="str">
        <f>_xlfn.XLOOKUP(A4361,ShowReleaseDate!A:A,ShowReleaseDate!D:D)</f>
        <v>Quarter 3</v>
      </c>
    </row>
    <row r="4362" spans="1:11" x14ac:dyDescent="0.2">
      <c r="A4362" s="1">
        <v>80225526</v>
      </c>
      <c r="B4362" s="1" t="s">
        <v>13233</v>
      </c>
      <c r="E4362" s="3" t="s">
        <v>18</v>
      </c>
      <c r="F4362" s="12" t="str">
        <f>_xlfn.XLOOKUP(A4362,ShowCategory!B:B,ShowCategory!A:A)</f>
        <v>International TV Shows, Korean TV Shows, TV Comedies</v>
      </c>
      <c r="G4362" s="12">
        <f>_xlfn.XLOOKUP(A4362,ShowRating!A:A,ShowRating!C:C)</f>
        <v>4</v>
      </c>
      <c r="H4362" s="24" t="str">
        <f>_xlfn.XLOOKUP(A4362,ShowRating!A:A,ShowRating!D:D)</f>
        <v>Very Good</v>
      </c>
      <c r="I4362" s="24" t="str">
        <f>_xlfn.XLOOKUP(A4362,ShowDescription!A:A,ShowDescription!B:B)</f>
        <v>After taking a break from the business, a music producer returns with a new project in mind: launching a co-ed pop idol group.</v>
      </c>
      <c r="J4362" s="28">
        <f>_xlfn.XLOOKUP(A4362,ShowReleaseDate!A:A,ShowReleaseDate!B:B)</f>
        <v>43094</v>
      </c>
      <c r="K4362" s="24" t="str">
        <f>_xlfn.XLOOKUP(A4362,ShowReleaseDate!A:A,ShowReleaseDate!D:D)</f>
        <v>Quarter 3</v>
      </c>
    </row>
    <row r="4363" spans="1:11" x14ac:dyDescent="0.2">
      <c r="A4363" s="1">
        <v>80195377</v>
      </c>
      <c r="B4363" s="1" t="s">
        <v>13235</v>
      </c>
      <c r="D4363" s="3" t="s">
        <v>9</v>
      </c>
      <c r="E4363" s="3" t="s">
        <v>18</v>
      </c>
      <c r="F4363" s="12" t="str">
        <f>_xlfn.XLOOKUP(A4363,ShowCategory!B:B,ShowCategory!A:A)</f>
        <v>British TV Shows, Docuseries, Science &amp; Nature TV</v>
      </c>
      <c r="G4363" s="12">
        <f>_xlfn.XLOOKUP(A4363,ShowRating!A:A,ShowRating!C:C)</f>
        <v>2</v>
      </c>
      <c r="H4363" s="24" t="str">
        <f>_xlfn.XLOOKUP(A4363,ShowRating!A:A,ShowRating!D:D)</f>
        <v>Neutral</v>
      </c>
      <c r="I4363" s="24" t="str">
        <f>_xlfn.XLOOKUP(A4363,ShowDescription!A:A,ShowDescription!B:B)</f>
        <v>In this sequel to the Emmy-winning "Planet Earth" series, viewers are treated to rich and intimate views of the natural diversity of our planet.</v>
      </c>
      <c r="J4363" s="28">
        <f>_xlfn.XLOOKUP(A4363,ShowReleaseDate!A:A,ShowReleaseDate!B:B)</f>
        <v>43094</v>
      </c>
      <c r="K4363" s="24" t="str">
        <f>_xlfn.XLOOKUP(A4363,ShowReleaseDate!A:A,ShowReleaseDate!D:D)</f>
        <v>Quarter 3</v>
      </c>
    </row>
    <row r="4364" spans="1:11" ht="27.75" x14ac:dyDescent="0.2">
      <c r="A4364" s="1">
        <v>80145086</v>
      </c>
      <c r="B4364" s="1" t="s">
        <v>13237</v>
      </c>
      <c r="C4364" s="1" t="s">
        <v>13238</v>
      </c>
      <c r="D4364" s="3" t="s">
        <v>1740</v>
      </c>
      <c r="E4364" s="3" t="s">
        <v>471</v>
      </c>
      <c r="F4364" s="12" t="str">
        <f>_xlfn.XLOOKUP(A4364,ShowCategory!B:B,ShowCategory!A:A)</f>
        <v>Documentaries, International Movies</v>
      </c>
      <c r="G4364" s="12">
        <f>_xlfn.XLOOKUP(A4364,ShowRating!A:A,ShowRating!C:C)</f>
        <v>2</v>
      </c>
      <c r="H4364" s="24" t="str">
        <f>_xlfn.XLOOKUP(A4364,ShowRating!A:A,ShowRating!D:D)</f>
        <v>Neutral</v>
      </c>
      <c r="I4364" s="24" t="str">
        <f>_xlfn.XLOOKUP(A4364,ShowDescription!A:A,ShowDescription!B:B)</f>
        <v>A small-town taxi driver is arranged to be married, resulting in an intimate look at the clash between modernity and tradition in India.</v>
      </c>
      <c r="J4364" s="28">
        <f>_xlfn.XLOOKUP(A4364,ShowReleaseDate!A:A,ShowReleaseDate!B:B)</f>
        <v>42729</v>
      </c>
      <c r="K4364" s="24" t="str">
        <f>_xlfn.XLOOKUP(A4364,ShowReleaseDate!A:A,ShowReleaseDate!D:D)</f>
        <v>Quarter 3</v>
      </c>
    </row>
    <row r="4365" spans="1:11" x14ac:dyDescent="0.2">
      <c r="A4365" s="1">
        <v>80042177</v>
      </c>
      <c r="B4365" s="1" t="s">
        <v>13241</v>
      </c>
      <c r="D4365" s="3" t="s">
        <v>186</v>
      </c>
      <c r="E4365" s="3" t="s">
        <v>18</v>
      </c>
      <c r="F4365" s="12" t="str">
        <f>_xlfn.XLOOKUP(A4365,ShowCategory!B:B,ShowCategory!A:A)</f>
        <v>Kids' TV, TV Comedies</v>
      </c>
      <c r="G4365" s="12">
        <f>_xlfn.XLOOKUP(A4365,ShowRating!A:A,ShowRating!C:C)</f>
        <v>2</v>
      </c>
      <c r="H4365" s="24" t="str">
        <f>_xlfn.XLOOKUP(A4365,ShowRating!A:A,ShowRating!D:D)</f>
        <v>Neutral</v>
      </c>
      <c r="I4365" s="24" t="str">
        <f>_xlfn.XLOOKUP(A4365,ShowDescription!A:A,ShowDescription!B:B)</f>
        <v>In an underwater village bordering a tropical island, two young turtles and their pals keep their home safe and enjoy adventures in the big, wild sea.</v>
      </c>
      <c r="J4365" s="28">
        <f>_xlfn.XLOOKUP(A4365,ShowReleaseDate!A:A,ShowReleaseDate!B:B)</f>
        <v>42363</v>
      </c>
      <c r="K4365" s="24" t="str">
        <f>_xlfn.XLOOKUP(A4365,ShowReleaseDate!A:A,ShowReleaseDate!D:D)</f>
        <v>Quarter 3</v>
      </c>
    </row>
    <row r="4366" spans="1:11" x14ac:dyDescent="0.2">
      <c r="A4366" s="1">
        <v>80244123</v>
      </c>
      <c r="B4366" s="1" t="s">
        <v>13244</v>
      </c>
      <c r="C4366" s="1" t="s">
        <v>13245</v>
      </c>
      <c r="D4366" s="3" t="s">
        <v>484</v>
      </c>
      <c r="E4366" s="3" t="s">
        <v>425</v>
      </c>
      <c r="F4366" s="12" t="str">
        <f>_xlfn.XLOOKUP(A4366,ShowCategory!B:B,ShowCategory!A:A)</f>
        <v>Comedies, International Movies, Music &amp; Musicals</v>
      </c>
      <c r="G4366" s="12">
        <f>_xlfn.XLOOKUP(A4366,ShowRating!A:A,ShowRating!C:C)</f>
        <v>2</v>
      </c>
      <c r="H4366" s="24" t="str">
        <f>_xlfn.XLOOKUP(A4366,ShowRating!A:A,ShowRating!D:D)</f>
        <v>Neutral</v>
      </c>
      <c r="I4366" s="24" t="str">
        <f>_xlfn.XLOOKUP(A4366,ShowDescription!A:A,ShowDescription!B:B)</f>
        <v>To earn his place in heaven, legendary Mexican actor-singer Pedro Infante is sent back to Earth in an impersonator's body to mend his womanizing ways.</v>
      </c>
      <c r="J4366" s="28">
        <f>_xlfn.XLOOKUP(A4366,ShowReleaseDate!A:A,ShowReleaseDate!B:B)</f>
        <v>43823</v>
      </c>
      <c r="K4366" s="24" t="str">
        <f>_xlfn.XLOOKUP(A4366,ShowReleaseDate!A:A,ShowReleaseDate!D:D)</f>
        <v>Quarter 3</v>
      </c>
    </row>
    <row r="4367" spans="1:11" ht="27.75" x14ac:dyDescent="0.2">
      <c r="A4367" s="1">
        <v>81104634</v>
      </c>
      <c r="B4367" s="1" t="s">
        <v>13248</v>
      </c>
      <c r="C4367" s="1" t="s">
        <v>4341</v>
      </c>
      <c r="D4367" s="3" t="s">
        <v>16</v>
      </c>
      <c r="E4367" s="3" t="s">
        <v>246</v>
      </c>
      <c r="F4367" s="12" t="str">
        <f>_xlfn.XLOOKUP(A4367,ShowCategory!B:B,ShowCategory!A:A)</f>
        <v>Children &amp; Family Movies, Comedies</v>
      </c>
      <c r="G4367" s="12">
        <f>_xlfn.XLOOKUP(A4367,ShowRating!A:A,ShowRating!C:C)</f>
        <v>4</v>
      </c>
      <c r="H4367" s="24" t="str">
        <f>_xlfn.XLOOKUP(A4367,ShowRating!A:A,ShowRating!D:D)</f>
        <v>Very Good</v>
      </c>
      <c r="I4367" s="24" t="str">
        <f>_xlfn.XLOOKUP(A4367,ShowDescription!A:A,ShowDescription!B:B)</f>
        <v>John Mulaney and his kid pals tackle existential topics for all ages with catchy songs, comedy sketches and special guests in a nostalgic variety special.</v>
      </c>
      <c r="J4367" s="28">
        <f>_xlfn.XLOOKUP(A4367,ShowReleaseDate!A:A,ShowReleaseDate!B:B)</f>
        <v>43823</v>
      </c>
      <c r="K4367" s="24" t="str">
        <f>_xlfn.XLOOKUP(A4367,ShowReleaseDate!A:A,ShowReleaseDate!D:D)</f>
        <v>Quarter 3</v>
      </c>
    </row>
    <row r="4368" spans="1:11" x14ac:dyDescent="0.2">
      <c r="A4368" s="1">
        <v>80997338</v>
      </c>
      <c r="B4368" s="1" t="s">
        <v>13250</v>
      </c>
      <c r="D4368" s="3" t="s">
        <v>632</v>
      </c>
      <c r="E4368" s="3" t="s">
        <v>18</v>
      </c>
      <c r="F4368" s="12" t="str">
        <f>_xlfn.XLOOKUP(A4368,ShowCategory!B:B,ShowCategory!A:A)</f>
        <v>Anime Series, International TV Shows, Romantic TV Shows</v>
      </c>
      <c r="G4368" s="12">
        <f>_xlfn.XLOOKUP(A4368,ShowRating!A:A,ShowRating!C:C)</f>
        <v>3</v>
      </c>
      <c r="H4368" s="24" t="str">
        <f>_xlfn.XLOOKUP(A4368,ShowRating!A:A,ShowRating!D:D)</f>
        <v>Good</v>
      </c>
      <c r="I4368" s="24" t="str">
        <f>_xlfn.XLOOKUP(A4368,ShowDescription!A:A,ShowDescription!B:B)</f>
        <v>A chronic gamer abysmally inept in academics and sports finally meets his match at his usual shady arcade â€“ and itâ€™s his rich classmate, Akira.</v>
      </c>
      <c r="J4368" s="28">
        <f>_xlfn.XLOOKUP(A4368,ShowReleaseDate!A:A,ShowReleaseDate!B:B)</f>
        <v>43458</v>
      </c>
      <c r="K4368" s="24" t="str">
        <f>_xlfn.XLOOKUP(A4368,ShowReleaseDate!A:A,ShowReleaseDate!D:D)</f>
        <v>Quarter 3</v>
      </c>
    </row>
    <row r="4369" spans="1:11" ht="27.75" x14ac:dyDescent="0.2">
      <c r="A4369" s="1">
        <v>80210736</v>
      </c>
      <c r="B4369" s="1" t="s">
        <v>13253</v>
      </c>
      <c r="D4369" s="3" t="s">
        <v>16</v>
      </c>
      <c r="E4369" s="3" t="s">
        <v>18</v>
      </c>
      <c r="F4369" s="12" t="str">
        <f>_xlfn.XLOOKUP(A4369,ShowCategory!B:B,ShowCategory!A:A)</f>
        <v>Stand-Up Comedy &amp; Talk Shows, TV Comedies</v>
      </c>
      <c r="G4369" s="12">
        <f>_xlfn.XLOOKUP(A4369,ShowRating!A:A,ShowRating!C:C)</f>
        <v>4</v>
      </c>
      <c r="H4369" s="24" t="str">
        <f>_xlfn.XLOOKUP(A4369,ShowRating!A:A,ShowRating!D:D)</f>
        <v>Very Good</v>
      </c>
      <c r="I4369" s="24" t="str">
        <f>_xlfn.XLOOKUP(A4369,ShowDescription!A:A,ShowDescription!B:B)</f>
        <v>Brian Regan blends his trademark observational stand-up with short sketches and a bit of audience interaction in this hybrid comedy series.</v>
      </c>
      <c r="J4369" s="28">
        <f>_xlfn.XLOOKUP(A4369,ShowReleaseDate!A:A,ShowReleaseDate!B:B)</f>
        <v>43458</v>
      </c>
      <c r="K4369" s="24" t="str">
        <f>_xlfn.XLOOKUP(A4369,ShowReleaseDate!A:A,ShowReleaseDate!D:D)</f>
        <v>Quarter 3</v>
      </c>
    </row>
    <row r="4370" spans="1:11" x14ac:dyDescent="0.2">
      <c r="A4370" s="1">
        <v>81020728</v>
      </c>
      <c r="B4370" s="1" t="s">
        <v>13255</v>
      </c>
      <c r="D4370" s="3" t="s">
        <v>1246</v>
      </c>
      <c r="E4370" s="3" t="s">
        <v>18</v>
      </c>
      <c r="F4370" s="12" t="str">
        <f>_xlfn.XLOOKUP(A4370,ShowCategory!B:B,ShowCategory!A:A)</f>
        <v>International TV Shows, Romantic TV Shows, TV Comedies</v>
      </c>
      <c r="G4370" s="12">
        <f>_xlfn.XLOOKUP(A4370,ShowRating!A:A,ShowRating!C:C)</f>
        <v>2</v>
      </c>
      <c r="H4370" s="24" t="str">
        <f>_xlfn.XLOOKUP(A4370,ShowRating!A:A,ShowRating!D:D)</f>
        <v>Neutral</v>
      </c>
      <c r="I4370" s="24" t="str">
        <f>_xlfn.XLOOKUP(A4370,ShowDescription!A:A,ShowDescription!B:B)</f>
        <v>After years in the U.S., a Taiwanese immigrant returns to her hometown with a young daughter in tow to assist her father with his bed-and-breakfast.</v>
      </c>
      <c r="J4370" s="28">
        <f>_xlfn.XLOOKUP(A4370,ShowReleaseDate!A:A,ShowReleaseDate!B:B)</f>
        <v>43458</v>
      </c>
      <c r="K4370" s="24" t="str">
        <f>_xlfn.XLOOKUP(A4370,ShowReleaseDate!A:A,ShowReleaseDate!D:D)</f>
        <v>Quarter 3</v>
      </c>
    </row>
    <row r="4371" spans="1:11" x14ac:dyDescent="0.2">
      <c r="A4371" s="1">
        <v>80153226</v>
      </c>
      <c r="B4371" s="1" t="s">
        <v>13257</v>
      </c>
      <c r="D4371" s="3" t="s">
        <v>632</v>
      </c>
      <c r="E4371" s="3" t="s">
        <v>18</v>
      </c>
      <c r="F4371" s="12" t="str">
        <f>_xlfn.XLOOKUP(A4371,ShowCategory!B:B,ShowCategory!A:A)</f>
        <v>Anime Series, Kids' TV</v>
      </c>
      <c r="G4371" s="12">
        <f>_xlfn.XLOOKUP(A4371,ShowRating!A:A,ShowRating!C:C)</f>
        <v>2</v>
      </c>
      <c r="H4371" s="24" t="str">
        <f>_xlfn.XLOOKUP(A4371,ShowRating!A:A,ShowRating!D:D)</f>
        <v>Neutral</v>
      </c>
      <c r="I4371" s="24" t="str">
        <f>_xlfn.XLOOKUP(A4371,ShowDescription!A:A,ShowDescription!B:B)</f>
        <v>Elementary school student Kenichi Mitsuba's household gains a surprising new member: Kanzo Hattori, a mischievous but helpful young ninja.</v>
      </c>
      <c r="J4371" s="28">
        <f>_xlfn.XLOOKUP(A4371,ShowReleaseDate!A:A,ShowReleaseDate!B:B)</f>
        <v>43457</v>
      </c>
      <c r="K4371" s="24" t="str">
        <f>_xlfn.XLOOKUP(A4371,ShowReleaseDate!A:A,ShowReleaseDate!D:D)</f>
        <v>Quarter 3</v>
      </c>
    </row>
    <row r="4372" spans="1:11" x14ac:dyDescent="0.2">
      <c r="A4372" s="1">
        <v>80171023</v>
      </c>
      <c r="B4372" s="1" t="s">
        <v>13260</v>
      </c>
      <c r="C4372" s="1" t="s">
        <v>9022</v>
      </c>
      <c r="D4372" s="3" t="s">
        <v>741</v>
      </c>
      <c r="E4372" s="3" t="s">
        <v>386</v>
      </c>
      <c r="F4372" s="12" t="str">
        <f>_xlfn.XLOOKUP(A4372,ShowCategory!B:B,ShowCategory!A:A)</f>
        <v>Comedies, Independent Movies</v>
      </c>
      <c r="G4372" s="12">
        <f>_xlfn.XLOOKUP(A4372,ShowRating!A:A,ShowRating!C:C)</f>
        <v>2</v>
      </c>
      <c r="H4372" s="24" t="str">
        <f>_xlfn.XLOOKUP(A4372,ShowRating!A:A,ShowRating!D:D)</f>
        <v>Neutral</v>
      </c>
      <c r="I4372" s="24" t="str">
        <f>_xlfn.XLOOKUP(A4372,ShowDescription!A:A,ShowDescription!B:B)</f>
        <v>Life at a convent takes an unruly turn when three unconventionally opinionated nuns cross paths with a tempting new gardener.</v>
      </c>
      <c r="J4372" s="28">
        <f>_xlfn.XLOOKUP(A4372,ShowReleaseDate!A:A,ShowReleaseDate!B:B)</f>
        <v>43457</v>
      </c>
      <c r="K4372" s="24" t="str">
        <f>_xlfn.XLOOKUP(A4372,ShowReleaseDate!A:A,ShowReleaseDate!D:D)</f>
        <v>Quarter 3</v>
      </c>
    </row>
    <row r="4373" spans="1:11" x14ac:dyDescent="0.2">
      <c r="A4373" s="1">
        <v>80107989</v>
      </c>
      <c r="B4373" s="1" t="s">
        <v>13262</v>
      </c>
      <c r="C4373" s="1" t="s">
        <v>9387</v>
      </c>
      <c r="D4373" s="3" t="s">
        <v>13263</v>
      </c>
      <c r="E4373" s="3" t="s">
        <v>18</v>
      </c>
      <c r="F4373" s="12" t="str">
        <f>_xlfn.XLOOKUP(A4373,ShowCategory!B:B,ShowCategory!A:A)</f>
        <v>British TV Shows, International TV Shows, TV Action &amp; Adventure</v>
      </c>
      <c r="G4373" s="12">
        <f>_xlfn.XLOOKUP(A4373,ShowRating!A:A,ShowRating!C:C)</f>
        <v>2</v>
      </c>
      <c r="H4373" s="24" t="str">
        <f>_xlfn.XLOOKUP(A4373,ShowRating!A:A,ShowRating!D:D)</f>
        <v>Neutral</v>
      </c>
      <c r="I4373" s="24" t="str">
        <f>_xlfn.XLOOKUP(A4373,ShowDescription!A:A,ShowDescription!B:B)</f>
        <v>A warren of rabbits battles many threats on their daring journey to find a new home in this adaptation of the classic novel by Richard Adams.</v>
      </c>
      <c r="J4373" s="28">
        <f>_xlfn.XLOOKUP(A4373,ShowReleaseDate!A:A,ShowReleaseDate!B:B)</f>
        <v>43457</v>
      </c>
      <c r="K4373" s="24" t="str">
        <f>_xlfn.XLOOKUP(A4373,ShowReleaseDate!A:A,ShowReleaseDate!D:D)</f>
        <v>Quarter 3</v>
      </c>
    </row>
    <row r="4374" spans="1:11" x14ac:dyDescent="0.2">
      <c r="A4374" s="1">
        <v>80168161</v>
      </c>
      <c r="B4374" s="1" t="s">
        <v>13266</v>
      </c>
      <c r="C4374" s="1" t="s">
        <v>9311</v>
      </c>
      <c r="D4374" s="3" t="s">
        <v>16</v>
      </c>
      <c r="E4374" s="3" t="s">
        <v>117</v>
      </c>
      <c r="F4374" s="12" t="str">
        <f>_xlfn.XLOOKUP(A4374,ShowCategory!B:B,ShowCategory!A:A)</f>
        <v>Horror Movies, Independent Movies, Thrillers</v>
      </c>
      <c r="G4374" s="12">
        <f>_xlfn.XLOOKUP(A4374,ShowRating!A:A,ShowRating!C:C)</f>
        <v>3</v>
      </c>
      <c r="H4374" s="24" t="str">
        <f>_xlfn.XLOOKUP(A4374,ShowRating!A:A,ShowRating!D:D)</f>
        <v>Good</v>
      </c>
      <c r="I4374" s="24" t="str">
        <f>_xlfn.XLOOKUP(A4374,ShowDescription!A:A,ShowDescription!B:B)</f>
        <v>A video artist finds the perfect character for a sensational piece, but the subject of her dreams soon reveals his insidious side.</v>
      </c>
      <c r="J4374" s="28">
        <f>_xlfn.XLOOKUP(A4374,ShowReleaseDate!A:A,ShowReleaseDate!B:B)</f>
        <v>43092</v>
      </c>
      <c r="K4374" s="24" t="str">
        <f>_xlfn.XLOOKUP(A4374,ShowReleaseDate!A:A,ShowReleaseDate!D:D)</f>
        <v>Quarter 3</v>
      </c>
    </row>
    <row r="4375" spans="1:11" x14ac:dyDescent="0.2">
      <c r="A4375" s="1">
        <v>80158649</v>
      </c>
      <c r="B4375" s="1" t="s">
        <v>13269</v>
      </c>
      <c r="C4375" s="1" t="s">
        <v>13270</v>
      </c>
      <c r="D4375" s="3" t="s">
        <v>9</v>
      </c>
      <c r="E4375" s="3" t="s">
        <v>18</v>
      </c>
      <c r="F4375" s="12" t="str">
        <f>_xlfn.XLOOKUP(A4375,ShowCategory!B:B,ShowCategory!A:A)</f>
        <v>British TV Shows, Docuseries</v>
      </c>
      <c r="G4375" s="12">
        <f>_xlfn.XLOOKUP(A4375,ShowRating!A:A,ShowRating!C:C)</f>
        <v>3</v>
      </c>
      <c r="H4375" s="24" t="str">
        <f>_xlfn.XLOOKUP(A4375,ShowRating!A:A,ShowRating!D:D)</f>
        <v>Good</v>
      </c>
      <c r="I4375" s="24" t="str">
        <f>_xlfn.XLOOKUP(A4375,ShowDescription!A:A,ShowDescription!B:B)</f>
        <v>This documentary series takes us to the mythic landscapes of Europe to explore some of most enduring legends produced by European culture.</v>
      </c>
      <c r="J4375" s="28">
        <f>_xlfn.XLOOKUP(A4375,ShowReleaseDate!A:A,ShowReleaseDate!B:B)</f>
        <v>43092</v>
      </c>
      <c r="K4375" s="24" t="str">
        <f>_xlfn.XLOOKUP(A4375,ShowReleaseDate!A:A,ShowReleaseDate!D:D)</f>
        <v>Quarter 3</v>
      </c>
    </row>
    <row r="4376" spans="1:11" x14ac:dyDescent="0.2">
      <c r="A4376" s="1">
        <v>80134885</v>
      </c>
      <c r="B4376" s="1">
        <v>0.30486111111111108</v>
      </c>
      <c r="C4376" s="1" t="s">
        <v>13272</v>
      </c>
      <c r="D4376" s="3" t="s">
        <v>484</v>
      </c>
      <c r="E4376" s="3" t="s">
        <v>270</v>
      </c>
      <c r="F4376" s="12" t="str">
        <f>_xlfn.XLOOKUP(A4376,ShowCategory!B:B,ShowCategory!A:A)</f>
        <v>Dramas, International Movies</v>
      </c>
      <c r="G4376" s="12">
        <f>_xlfn.XLOOKUP(A4376,ShowRating!A:A,ShowRating!C:C)</f>
        <v>3</v>
      </c>
      <c r="H4376" s="24" t="str">
        <f>_xlfn.XLOOKUP(A4376,ShowRating!A:A,ShowRating!D:D)</f>
        <v>Good</v>
      </c>
      <c r="I4376" s="24" t="str">
        <f>_xlfn.XLOOKUP(A4376,ShowDescription!A:A,ShowDescription!B:B)</f>
        <v>After a devastating earthquake hits Mexico City, trapped survivors from all walks of life wait to be rescued while trying desperately to stay alive.</v>
      </c>
      <c r="J4376" s="28">
        <f>_xlfn.XLOOKUP(A4376,ShowReleaseDate!A:A,ShowReleaseDate!B:B)</f>
        <v>42727</v>
      </c>
      <c r="K4376" s="24" t="str">
        <f>_xlfn.XLOOKUP(A4376,ShowReleaseDate!A:A,ShowReleaseDate!D:D)</f>
        <v>Quarter 3</v>
      </c>
    </row>
    <row r="4377" spans="1:11" ht="27.75" x14ac:dyDescent="0.2">
      <c r="A4377" s="1">
        <v>80136548</v>
      </c>
      <c r="B4377" s="1" t="s">
        <v>13275</v>
      </c>
      <c r="C4377" s="1" t="s">
        <v>13276</v>
      </c>
      <c r="D4377" s="3" t="s">
        <v>16</v>
      </c>
      <c r="E4377" s="3" t="s">
        <v>68</v>
      </c>
      <c r="F4377" s="12" t="str">
        <f>_xlfn.XLOOKUP(A4377,ShowCategory!B:B,ShowCategory!A:A)</f>
        <v>Music &amp; Musicals, Stand-Up Comedy</v>
      </c>
      <c r="G4377" s="12">
        <f>_xlfn.XLOOKUP(A4377,ShowRating!A:A,ShowRating!C:C)</f>
        <v>4</v>
      </c>
      <c r="H4377" s="24" t="str">
        <f>_xlfn.XLOOKUP(A4377,ShowRating!A:A,ShowRating!D:D)</f>
        <v>Very Good</v>
      </c>
      <c r="I4377" s="24" t="str">
        <f>_xlfn.XLOOKUP(A4377,ShowDescription!A:A,ShowDescription!B:B)</f>
        <v>Garfunkel and Oates put on a surprise-filled show in Seattle in hopes of raising enough money to make their own comedy special.</v>
      </c>
      <c r="J4377" s="28">
        <f>_xlfn.XLOOKUP(A4377,ShowReleaseDate!A:A,ShowReleaseDate!B:B)</f>
        <v>42727</v>
      </c>
      <c r="K4377" s="24" t="str">
        <f>_xlfn.XLOOKUP(A4377,ShowReleaseDate!A:A,ShowReleaseDate!D:D)</f>
        <v>Quarter 3</v>
      </c>
    </row>
    <row r="4378" spans="1:11" ht="27.75" x14ac:dyDescent="0.2">
      <c r="A4378" s="1">
        <v>80097363</v>
      </c>
      <c r="B4378" s="1" t="s">
        <v>13278</v>
      </c>
      <c r="C4378" s="1" t="s">
        <v>1796</v>
      </c>
      <c r="D4378" s="3" t="s">
        <v>16</v>
      </c>
      <c r="E4378" s="3" t="s">
        <v>91</v>
      </c>
      <c r="F4378" s="12" t="str">
        <f>_xlfn.XLOOKUP(A4378,ShowCategory!B:B,ShowCategory!A:A)</f>
        <v>Documentaries</v>
      </c>
      <c r="G4378" s="12">
        <f>_xlfn.XLOOKUP(A4378,ShowRating!A:A,ShowRating!C:C)</f>
        <v>3</v>
      </c>
      <c r="H4378" s="24" t="str">
        <f>_xlfn.XLOOKUP(A4378,ShowRating!A:A,ShowRating!D:D)</f>
        <v>Good</v>
      </c>
      <c r="I4378" s="24" t="str">
        <f>_xlfn.XLOOKUP(A4378,ShowDescription!A:A,ShowDescription!B:B)</f>
        <v>Filmmaker Werner Herzog presents a history of the internet, starting with its birth in 1969, and ponders the joys and sorrows of its social influence.</v>
      </c>
      <c r="J4378" s="28">
        <f>_xlfn.XLOOKUP(A4378,ShowReleaseDate!A:A,ShowReleaseDate!B:B)</f>
        <v>42727</v>
      </c>
      <c r="K4378" s="24" t="str">
        <f>_xlfn.XLOOKUP(A4378,ShowReleaseDate!A:A,ShowReleaseDate!D:D)</f>
        <v>Quarter 3</v>
      </c>
    </row>
    <row r="4379" spans="1:11" x14ac:dyDescent="0.2">
      <c r="A4379" s="1">
        <v>81014479</v>
      </c>
      <c r="B4379" s="1" t="s">
        <v>13280</v>
      </c>
      <c r="C4379" s="1" t="s">
        <v>9322</v>
      </c>
      <c r="D4379" s="3" t="s">
        <v>16</v>
      </c>
      <c r="E4379" s="3" t="s">
        <v>5</v>
      </c>
      <c r="F4379" s="12" t="str">
        <f>_xlfn.XLOOKUP(A4379,ShowCategory!B:B,ShowCategory!A:A)</f>
        <v>Thrillers</v>
      </c>
      <c r="G4379" s="12">
        <f>_xlfn.XLOOKUP(A4379,ShowRating!A:A,ShowRating!C:C)</f>
        <v>2</v>
      </c>
      <c r="H4379" s="24" t="str">
        <f>_xlfn.XLOOKUP(A4379,ShowRating!A:A,ShowRating!D:D)</f>
        <v>Neutral</v>
      </c>
      <c r="I4379" s="24" t="str">
        <f>_xlfn.XLOOKUP(A4379,ShowDescription!A:A,ShowDescription!B:B)</f>
        <v>After being reunited with a brother he thought was killed in combat, a former army medic begins to experience violent, paranoid visions.</v>
      </c>
      <c r="J4379" s="28">
        <f>_xlfn.XLOOKUP(A4379,ShowReleaseDate!A:A,ShowReleaseDate!B:B)</f>
        <v>43821</v>
      </c>
      <c r="K4379" s="24" t="str">
        <f>_xlfn.XLOOKUP(A4379,ShowReleaseDate!A:A,ShowReleaseDate!D:D)</f>
        <v>Quarter 3</v>
      </c>
    </row>
    <row r="4380" spans="1:11" x14ac:dyDescent="0.2">
      <c r="A4380" s="1">
        <v>81039096</v>
      </c>
      <c r="B4380" s="1" t="s">
        <v>13283</v>
      </c>
      <c r="E4380" s="3" t="s">
        <v>18</v>
      </c>
      <c r="F4380" s="12" t="str">
        <f>_xlfn.XLOOKUP(A4380,ShowCategory!B:B,ShowCategory!A:A)</f>
        <v>Crime TV Shows, International TV Shows, TV Dramas</v>
      </c>
      <c r="G4380" s="12">
        <f>_xlfn.XLOOKUP(A4380,ShowRating!A:A,ShowRating!C:C)</f>
        <v>3</v>
      </c>
      <c r="H4380" s="24" t="str">
        <f>_xlfn.XLOOKUP(A4380,ShowRating!A:A,ShowRating!D:D)</f>
        <v>Good</v>
      </c>
      <c r="I4380" s="24" t="str">
        <f>_xlfn.XLOOKUP(A4380,ShowDescription!A:A,ShowDescription!B:B)</f>
        <v>To catch three criminal masterminds, a group of cops teams up with a forensic pathologist who can see a murder victim's final moments before death.</v>
      </c>
      <c r="J4380" s="28">
        <f>_xlfn.XLOOKUP(A4380,ShowReleaseDate!A:A,ShowReleaseDate!B:B)</f>
        <v>43456</v>
      </c>
      <c r="K4380" s="24" t="str">
        <f>_xlfn.XLOOKUP(A4380,ShowReleaseDate!A:A,ShowReleaseDate!D:D)</f>
        <v>Quarter 3</v>
      </c>
    </row>
    <row r="4381" spans="1:11" x14ac:dyDescent="0.2">
      <c r="A4381" s="1">
        <v>80989338</v>
      </c>
      <c r="B4381" s="1" t="s">
        <v>13286</v>
      </c>
      <c r="C4381" s="1" t="s">
        <v>13287</v>
      </c>
      <c r="D4381" s="3" t="s">
        <v>9</v>
      </c>
      <c r="E4381" s="3" t="s">
        <v>270</v>
      </c>
      <c r="F4381" s="12" t="str">
        <f>_xlfn.XLOOKUP(A4381,ShowCategory!B:B,ShowCategory!A:A)</f>
        <v>Action &amp; Adventure</v>
      </c>
      <c r="G4381" s="12">
        <f>_xlfn.XLOOKUP(A4381,ShowRating!A:A,ShowRating!C:C)</f>
        <v>3</v>
      </c>
      <c r="H4381" s="24" t="str">
        <f>_xlfn.XLOOKUP(A4381,ShowRating!A:A,ShowRating!D:D)</f>
        <v>Good</v>
      </c>
      <c r="I4381" s="24" t="str">
        <f>_xlfn.XLOOKUP(A4381,ShowDescription!A:A,ShowDescription!B:B)</f>
        <v>After learning that an ex-military friend and his parents were killed, the highly trained John Gold comes to town seeking answers and revenge.</v>
      </c>
      <c r="J4381" s="28">
        <f>_xlfn.XLOOKUP(A4381,ShowReleaseDate!A:A,ShowReleaseDate!B:B)</f>
        <v>43456</v>
      </c>
      <c r="K4381" s="24" t="str">
        <f>_xlfn.XLOOKUP(A4381,ShowReleaseDate!A:A,ShowReleaseDate!D:D)</f>
        <v>Quarter 3</v>
      </c>
    </row>
    <row r="4382" spans="1:11" x14ac:dyDescent="0.2">
      <c r="A4382" s="1">
        <v>80131551</v>
      </c>
      <c r="B4382" s="1" t="s">
        <v>13289</v>
      </c>
      <c r="C4382" s="1" t="s">
        <v>13290</v>
      </c>
      <c r="D4382" s="3" t="s">
        <v>16</v>
      </c>
      <c r="E4382" s="3" t="s">
        <v>1035</v>
      </c>
      <c r="F4382" s="12" t="str">
        <f>_xlfn.XLOOKUP(A4382,ShowCategory!B:B,ShowCategory!A:A)</f>
        <v>Dramas</v>
      </c>
      <c r="G4382" s="12">
        <f>_xlfn.XLOOKUP(A4382,ShowRating!A:A,ShowRating!C:C)</f>
        <v>2</v>
      </c>
      <c r="H4382" s="24" t="str">
        <f>_xlfn.XLOOKUP(A4382,ShowRating!A:A,ShowRating!D:D)</f>
        <v>Neutral</v>
      </c>
      <c r="I4382" s="24" t="str">
        <f>_xlfn.XLOOKUP(A4382,ShowDescription!A:A,ShowDescription!B:B)</f>
        <v>A temporary personal chef, a terminally ill single mother and her young daughter form an unlikely bond that redefines the meaning of family.</v>
      </c>
      <c r="J4382" s="28">
        <f>_xlfn.XLOOKUP(A4382,ShowReleaseDate!A:A,ShowReleaseDate!B:B)</f>
        <v>43456</v>
      </c>
      <c r="K4382" s="24" t="str">
        <f>_xlfn.XLOOKUP(A4382,ShowReleaseDate!A:A,ShowReleaseDate!D:D)</f>
        <v>Quarter 3</v>
      </c>
    </row>
    <row r="4383" spans="1:11" x14ac:dyDescent="0.2">
      <c r="A4383" s="1">
        <v>81032874</v>
      </c>
      <c r="B4383" s="1" t="s">
        <v>13292</v>
      </c>
      <c r="E4383" s="3" t="s">
        <v>18</v>
      </c>
      <c r="F4383" s="12" t="str">
        <f>_xlfn.XLOOKUP(A4383,ShowCategory!B:B,ShowCategory!A:A)</f>
        <v>International TV Shows, Romantic TV Shows, TV Dramas</v>
      </c>
      <c r="G4383" s="12">
        <f>_xlfn.XLOOKUP(A4383,ShowRating!A:A,ShowRating!C:C)</f>
        <v>3</v>
      </c>
      <c r="H4383" s="24" t="str">
        <f>_xlfn.XLOOKUP(A4383,ShowRating!A:A,ShowRating!D:D)</f>
        <v>Good</v>
      </c>
      <c r="I4383" s="24" t="str">
        <f>_xlfn.XLOOKUP(A4383,ShowDescription!A:A,ShowDescription!B:B)</f>
        <v>Four best friends and spirited career women navigate the treacherous world of romance â€“ even as it stands in the way of work and friendship.</v>
      </c>
      <c r="J4383" s="28">
        <f>_xlfn.XLOOKUP(A4383,ShowReleaseDate!A:A,ShowReleaseDate!B:B)</f>
        <v>43456</v>
      </c>
      <c r="K4383" s="24" t="str">
        <f>_xlfn.XLOOKUP(A4383,ShowReleaseDate!A:A,ShowReleaseDate!D:D)</f>
        <v>Quarter 3</v>
      </c>
    </row>
    <row r="4384" spans="1:11" ht="27.75" x14ac:dyDescent="0.2">
      <c r="A4384" s="1">
        <v>80165247</v>
      </c>
      <c r="B4384" s="1" t="s">
        <v>13294</v>
      </c>
      <c r="D4384" s="3" t="s">
        <v>1556</v>
      </c>
      <c r="E4384" s="3" t="s">
        <v>18</v>
      </c>
      <c r="F4384" s="12" t="str">
        <f>_xlfn.XLOOKUP(A4384,ShowCategory!B:B,ShowCategory!A:A)</f>
        <v>Docuseries, International TV Shows, Science &amp; Nature TV</v>
      </c>
      <c r="G4384" s="12">
        <f>_xlfn.XLOOKUP(A4384,ShowRating!A:A,ShowRating!C:C)</f>
        <v>5</v>
      </c>
      <c r="H4384" s="24" t="str">
        <f>_xlfn.XLOOKUP(A4384,ShowRating!A:A,ShowRating!D:D)</f>
        <v>Excellent</v>
      </c>
      <c r="I4384" s="24" t="str">
        <f>_xlfn.XLOOKUP(A4384,ShowDescription!A:A,ShowDescription!B:B)</f>
        <v>Powerful cats, indestructible arachnids and flesh-melting pit vipers are just the beginning in this series about Latin America's deadliest creatures.</v>
      </c>
      <c r="J4384" s="28">
        <f>_xlfn.XLOOKUP(A4384,ShowReleaseDate!A:A,ShowReleaseDate!B:B)</f>
        <v>43091</v>
      </c>
      <c r="K4384" s="24" t="str">
        <f>_xlfn.XLOOKUP(A4384,ShowReleaseDate!A:A,ShowReleaseDate!D:D)</f>
        <v>Quarter 3</v>
      </c>
    </row>
    <row r="4385" spans="1:11" x14ac:dyDescent="0.2">
      <c r="A4385" s="1">
        <v>80119234</v>
      </c>
      <c r="B4385" s="1" t="s">
        <v>13297</v>
      </c>
      <c r="C4385" s="1" t="s">
        <v>3754</v>
      </c>
      <c r="D4385" s="3" t="s">
        <v>16</v>
      </c>
      <c r="E4385" s="3" t="s">
        <v>1683</v>
      </c>
      <c r="F4385" s="12" t="str">
        <f>_xlfn.XLOOKUP(A4385,ShowCategory!B:B,ShowCategory!A:A)</f>
        <v>Action &amp; Adventure, Sci-Fi &amp; Fantasy</v>
      </c>
      <c r="G4385" s="12">
        <f>_xlfn.XLOOKUP(A4385,ShowRating!A:A,ShowRating!C:C)</f>
        <v>2</v>
      </c>
      <c r="H4385" s="24" t="str">
        <f>_xlfn.XLOOKUP(A4385,ShowRating!A:A,ShowRating!D:D)</f>
        <v>Neutral</v>
      </c>
      <c r="I4385" s="24" t="str">
        <f>_xlfn.XLOOKUP(A4385,ShowDescription!A:A,ShowDescription!B:B)</f>
        <v>In an LA rife with interspecies tensions, a human cop and his orc partner stumble on a powerful object and become embroiled in a prophesied turf war.</v>
      </c>
      <c r="J4385" s="28">
        <f>_xlfn.XLOOKUP(A4385,ShowReleaseDate!A:A,ShowReleaseDate!B:B)</f>
        <v>43091</v>
      </c>
      <c r="K4385" s="24" t="str">
        <f>_xlfn.XLOOKUP(A4385,ShowReleaseDate!A:A,ShowReleaseDate!D:D)</f>
        <v>Quarter 3</v>
      </c>
    </row>
    <row r="4386" spans="1:11" x14ac:dyDescent="0.2">
      <c r="A4386" s="1">
        <v>80229953</v>
      </c>
      <c r="B4386" s="1" t="s">
        <v>13299</v>
      </c>
      <c r="C4386" s="1" t="s">
        <v>4855</v>
      </c>
      <c r="D4386" s="3" t="s">
        <v>167</v>
      </c>
      <c r="E4386" s="3" t="s">
        <v>902</v>
      </c>
      <c r="F4386" s="12" t="str">
        <f>_xlfn.XLOOKUP(A4386,ShowCategory!B:B,ShowCategory!A:A)</f>
        <v>Documentaries, International Movies</v>
      </c>
      <c r="G4386" s="12">
        <f>_xlfn.XLOOKUP(A4386,ShowRating!A:A,ShowRating!C:C)</f>
        <v>2</v>
      </c>
      <c r="H4386" s="24" t="str">
        <f>_xlfn.XLOOKUP(A4386,ShowRating!A:A,ShowRating!D:D)</f>
        <v>Neutral</v>
      </c>
      <c r="I4386" s="24" t="str">
        <f>_xlfn.XLOOKUP(A4386,ShowDescription!A:A,ShowDescription!B:B)</f>
        <v>The story of making "Lagaan," one of the millennium's seminal Indian films, is told from the point of view of production team member Satyajit Bhatkal.</v>
      </c>
      <c r="J4386" s="28">
        <f>_xlfn.XLOOKUP(A4386,ShowReleaseDate!A:A,ShowReleaseDate!B:B)</f>
        <v>43091</v>
      </c>
      <c r="K4386" s="24" t="str">
        <f>_xlfn.XLOOKUP(A4386,ShowReleaseDate!A:A,ShowReleaseDate!D:D)</f>
        <v>Quarter 3</v>
      </c>
    </row>
    <row r="4387" spans="1:11" x14ac:dyDescent="0.2">
      <c r="A4387" s="1">
        <v>81108479</v>
      </c>
      <c r="B4387" s="1" t="s">
        <v>13301</v>
      </c>
      <c r="C4387" s="1" t="s">
        <v>13302</v>
      </c>
      <c r="D4387" s="3" t="s">
        <v>1286</v>
      </c>
      <c r="E4387" s="3" t="s">
        <v>192</v>
      </c>
      <c r="F4387" s="12" t="str">
        <f>_xlfn.XLOOKUP(A4387,ShowCategory!B:B,ShowCategory!A:A)</f>
        <v>Children &amp; Family Movies, Sports Movies</v>
      </c>
      <c r="G4387" s="12">
        <f>_xlfn.XLOOKUP(A4387,ShowRating!A:A,ShowRating!C:C)</f>
        <v>4</v>
      </c>
      <c r="H4387" s="24" t="str">
        <f>_xlfn.XLOOKUP(A4387,ShowRating!A:A,ShowRating!D:D)</f>
        <v>Very Good</v>
      </c>
      <c r="I4387" s="24" t="str">
        <f>_xlfn.XLOOKUP(A4387,ShowDescription!A:A,ShowDescription!B:B)</f>
        <v>An American science geek ready to spend a summer at sea accidentally ends up at an Australian soccer academy and is forced to kick it with the locals.</v>
      </c>
      <c r="J4387" s="28">
        <f>_xlfn.XLOOKUP(A4387,ShowReleaseDate!A:A,ShowReleaseDate!B:B)</f>
        <v>43820</v>
      </c>
      <c r="K4387" s="24" t="str">
        <f>_xlfn.XLOOKUP(A4387,ShowReleaseDate!A:A,ShowReleaseDate!D:D)</f>
        <v>Quarter 3</v>
      </c>
    </row>
    <row r="4388" spans="1:11" x14ac:dyDescent="0.2">
      <c r="A4388" s="1">
        <v>81172830</v>
      </c>
      <c r="B4388" s="1" t="s">
        <v>13306</v>
      </c>
      <c r="C4388" s="1" t="s">
        <v>13307</v>
      </c>
      <c r="D4388" s="3" t="s">
        <v>611</v>
      </c>
      <c r="E4388" s="3" t="s">
        <v>192</v>
      </c>
      <c r="F4388" s="12" t="str">
        <f>_xlfn.XLOOKUP(A4388,ShowCategory!B:B,ShowCategory!A:A)</f>
        <v>Comedies, International Movies</v>
      </c>
      <c r="G4388" s="12">
        <f>_xlfn.XLOOKUP(A4388,ShowRating!A:A,ShowRating!C:C)</f>
        <v>5</v>
      </c>
      <c r="H4388" s="24" t="str">
        <f>_xlfn.XLOOKUP(A4388,ShowRating!A:A,ShowRating!D:D)</f>
        <v>Excellent</v>
      </c>
      <c r="I4388" s="24" t="str">
        <f>_xlfn.XLOOKUP(A4388,ShowDescription!A:A,ShowDescription!B:B)</f>
        <v>Nigerian students Okon and Bona experience culture shock â€“ several shocks, really â€“ after being selected for an exchange program in London.</v>
      </c>
      <c r="J4388" s="28">
        <f>_xlfn.XLOOKUP(A4388,ShowReleaseDate!A:A,ShowReleaseDate!B:B)</f>
        <v>43820</v>
      </c>
      <c r="K4388" s="24" t="str">
        <f>_xlfn.XLOOKUP(A4388,ShowReleaseDate!A:A,ShowReleaseDate!D:D)</f>
        <v>Quarter 3</v>
      </c>
    </row>
    <row r="4389" spans="1:11" x14ac:dyDescent="0.2">
      <c r="A4389" s="1">
        <v>80207124</v>
      </c>
      <c r="B4389" s="1" t="s">
        <v>13309</v>
      </c>
      <c r="D4389" s="3" t="s">
        <v>16</v>
      </c>
      <c r="E4389" s="3" t="s">
        <v>18</v>
      </c>
      <c r="F4389" s="12" t="str">
        <f>_xlfn.XLOOKUP(A4389,ShowCategory!B:B,ShowCategory!A:A)</f>
        <v>Docuseries</v>
      </c>
      <c r="G4389" s="12">
        <f>_xlfn.XLOOKUP(A4389,ShowRating!A:A,ShowRating!C:C)</f>
        <v>3</v>
      </c>
      <c r="H4389" s="24" t="str">
        <f>_xlfn.XLOOKUP(A4389,ShowRating!A:A,ShowRating!D:D)</f>
        <v>Good</v>
      </c>
      <c r="I4389" s="24" t="str">
        <f>_xlfn.XLOOKUP(A4389,ShowDescription!A:A,ShowDescription!B:B)</f>
        <v>Witness the excitement and drama behind the scenes in the seven days leading up to major live events in the worlds of sports, fashion, space and food.</v>
      </c>
      <c r="J4389" s="28">
        <f>_xlfn.XLOOKUP(A4389,ShowReleaseDate!A:A,ShowReleaseDate!B:B)</f>
        <v>43455</v>
      </c>
      <c r="K4389" s="24" t="str">
        <f>_xlfn.XLOOKUP(A4389,ShowReleaseDate!A:A,ShowReleaseDate!D:D)</f>
        <v>Quarter 3</v>
      </c>
    </row>
    <row r="4390" spans="1:11" x14ac:dyDescent="0.2">
      <c r="A4390" s="1">
        <v>80999643</v>
      </c>
      <c r="B4390" s="1" t="s">
        <v>13312</v>
      </c>
      <c r="C4390" s="1" t="s">
        <v>13313</v>
      </c>
      <c r="D4390" s="3" t="s">
        <v>85</v>
      </c>
      <c r="E4390" s="3" t="s">
        <v>1035</v>
      </c>
      <c r="F4390" s="12" t="str">
        <f>_xlfn.XLOOKUP(A4390,ShowCategory!B:B,ShowCategory!A:A)</f>
        <v>Comedies, Dramas, International Movies</v>
      </c>
      <c r="G4390" s="12">
        <f>_xlfn.XLOOKUP(A4390,ShowRating!A:A,ShowRating!C:C)</f>
        <v>5</v>
      </c>
      <c r="H4390" s="24" t="str">
        <f>_xlfn.XLOOKUP(A4390,ShowRating!A:A,ShowRating!D:D)</f>
        <v>Excellent</v>
      </c>
      <c r="I4390" s="24" t="str">
        <f>_xlfn.XLOOKUP(A4390,ShowDescription!A:A,ShowDescription!B:B)</f>
        <v>Troubled by his past, a scam artist who runs a petty racket with his adoptive mom finds redemption while mentoring a group of difficult students.</v>
      </c>
      <c r="J4390" s="28">
        <f>_xlfn.XLOOKUP(A4390,ShowReleaseDate!A:A,ShowReleaseDate!B:B)</f>
        <v>43455</v>
      </c>
      <c r="K4390" s="24" t="str">
        <f>_xlfn.XLOOKUP(A4390,ShowReleaseDate!A:A,ShowReleaseDate!D:D)</f>
        <v>Quarter 3</v>
      </c>
    </row>
    <row r="4391" spans="1:11" x14ac:dyDescent="0.2">
      <c r="A4391" s="1">
        <v>80196789</v>
      </c>
      <c r="B4391" s="1" t="s">
        <v>13315</v>
      </c>
      <c r="C4391" s="1" t="s">
        <v>13316</v>
      </c>
      <c r="D4391" s="3" t="s">
        <v>16</v>
      </c>
      <c r="E4391" s="3" t="s">
        <v>643</v>
      </c>
      <c r="F4391" s="12" t="str">
        <f>_xlfn.XLOOKUP(A4391,ShowCategory!B:B,ShowCategory!A:A)</f>
        <v>Dramas, Sci-Fi &amp; Fantasy, Thrillers</v>
      </c>
      <c r="G4391" s="12">
        <f>_xlfn.XLOOKUP(A4391,ShowRating!A:A,ShowRating!C:C)</f>
        <v>4</v>
      </c>
      <c r="H4391" s="24" t="str">
        <f>_xlfn.XLOOKUP(A4391,ShowRating!A:A,ShowRating!D:D)</f>
        <v>Very Good</v>
      </c>
      <c r="I4391" s="24" t="str">
        <f>_xlfn.XLOOKUP(A4391,ShowDescription!A:A,ShowDescription!B:B)</f>
        <v>Five years after an ominous unseen presence drives most of society to suicide, a survivor and her two children make a desperate bid to reach safety.</v>
      </c>
      <c r="J4391" s="28">
        <f>_xlfn.XLOOKUP(A4391,ShowReleaseDate!A:A,ShowReleaseDate!B:B)</f>
        <v>43455</v>
      </c>
      <c r="K4391" s="24" t="str">
        <f>_xlfn.XLOOKUP(A4391,ShowReleaseDate!A:A,ShowReleaseDate!D:D)</f>
        <v>Quarter 3</v>
      </c>
    </row>
    <row r="4392" spans="1:11" x14ac:dyDescent="0.2">
      <c r="A4392" s="1">
        <v>80172145</v>
      </c>
      <c r="B4392" s="1" t="s">
        <v>13318</v>
      </c>
      <c r="D4392" s="3" t="s">
        <v>484</v>
      </c>
      <c r="E4392" s="3" t="s">
        <v>18</v>
      </c>
      <c r="F4392" s="12" t="str">
        <f>_xlfn.XLOOKUP(A4392,ShowCategory!B:B,ShowCategory!A:A)</f>
        <v>International TV Shows, Spanish-Language TV Shows, TV Action &amp; Adventure</v>
      </c>
      <c r="G4392" s="12">
        <f>_xlfn.XLOOKUP(A4392,ShowRating!A:A,ShowRating!C:C)</f>
        <v>4</v>
      </c>
      <c r="H4392" s="24" t="str">
        <f>_xlfn.XLOOKUP(A4392,ShowRating!A:A,ShowRating!D:D)</f>
        <v>Very Good</v>
      </c>
      <c r="I4392" s="24" t="str">
        <f>_xlfn.XLOOKUP(A4392,ShowDescription!A:A,ShowDescription!B:B)</f>
        <v>When a young girl goes missing in a big city, a desperate priest joins a demon hunter and his motley crew on an otherworldly mission to find her.</v>
      </c>
      <c r="J4392" s="28">
        <f>_xlfn.XLOOKUP(A4392,ShowReleaseDate!A:A,ShowReleaseDate!B:B)</f>
        <v>43455</v>
      </c>
      <c r="K4392" s="24" t="str">
        <f>_xlfn.XLOOKUP(A4392,ShowReleaseDate!A:A,ShowReleaseDate!D:D)</f>
        <v>Quarter 3</v>
      </c>
    </row>
    <row r="4393" spans="1:11" x14ac:dyDescent="0.2">
      <c r="A4393" s="1">
        <v>81032872</v>
      </c>
      <c r="B4393" s="1" t="s">
        <v>13321</v>
      </c>
      <c r="D4393" s="3" t="s">
        <v>1246</v>
      </c>
      <c r="E4393" s="3" t="s">
        <v>18</v>
      </c>
      <c r="F4393" s="12" t="str">
        <f>_xlfn.XLOOKUP(A4393,ShowCategory!B:B,ShowCategory!A:A)</f>
        <v>International TV Shows, Romantic TV Shows, TV Comedies</v>
      </c>
      <c r="G4393" s="12">
        <f>_xlfn.XLOOKUP(A4393,ShowRating!A:A,ShowRating!C:C)</f>
        <v>2</v>
      </c>
      <c r="H4393" s="24" t="str">
        <f>_xlfn.XLOOKUP(A4393,ShowRating!A:A,ShowRating!D:D)</f>
        <v>Neutral</v>
      </c>
      <c r="I4393" s="24" t="str">
        <f>_xlfn.XLOOKUP(A4393,ShowDescription!A:A,ShowDescription!B:B)</f>
        <v>Diagnosed with a condition that could make her infertile, a career woman must choose one of four bachelors to make a baby with before time runs out.</v>
      </c>
      <c r="J4393" s="28">
        <f>_xlfn.XLOOKUP(A4393,ShowReleaseDate!A:A,ShowReleaseDate!B:B)</f>
        <v>43455</v>
      </c>
      <c r="K4393" s="24" t="str">
        <f>_xlfn.XLOOKUP(A4393,ShowReleaseDate!A:A,ShowReleaseDate!D:D)</f>
        <v>Quarter 3</v>
      </c>
    </row>
    <row r="4394" spans="1:11" x14ac:dyDescent="0.2">
      <c r="A4394" s="1">
        <v>81032873</v>
      </c>
      <c r="B4394" s="1" t="s">
        <v>13323</v>
      </c>
      <c r="D4394" s="3" t="s">
        <v>1246</v>
      </c>
      <c r="E4394" s="3" t="s">
        <v>18</v>
      </c>
      <c r="F4394" s="12" t="str">
        <f>_xlfn.XLOOKUP(A4394,ShowCategory!B:B,ShowCategory!A:A)</f>
        <v>International TV Shows, Romantic TV Shows, TV Comedies</v>
      </c>
      <c r="G4394" s="12">
        <f>_xlfn.XLOOKUP(A4394,ShowRating!A:A,ShowRating!C:C)</f>
        <v>5</v>
      </c>
      <c r="H4394" s="24" t="str">
        <f>_xlfn.XLOOKUP(A4394,ShowRating!A:A,ShowRating!D:D)</f>
        <v>Excellent</v>
      </c>
      <c r="I4394" s="24" t="str">
        <f>_xlfn.XLOOKUP(A4394,ShowDescription!A:A,ShowDescription!B:B)</f>
        <v>After crossing paths at a crime scene, a renowned math teacher and an antiques appraiser embark on an unexpected journey of love and self-discovery.</v>
      </c>
      <c r="J4394" s="28">
        <f>_xlfn.XLOOKUP(A4394,ShowReleaseDate!A:A,ShowReleaseDate!B:B)</f>
        <v>43455</v>
      </c>
      <c r="K4394" s="24" t="str">
        <f>_xlfn.XLOOKUP(A4394,ShowReleaseDate!A:A,ShowReleaseDate!D:D)</f>
        <v>Quarter 3</v>
      </c>
    </row>
    <row r="4395" spans="1:11" x14ac:dyDescent="0.2">
      <c r="A4395" s="1">
        <v>81032867</v>
      </c>
      <c r="B4395" s="1" t="s">
        <v>13325</v>
      </c>
      <c r="D4395" s="3" t="s">
        <v>1246</v>
      </c>
      <c r="E4395" s="3" t="s">
        <v>18</v>
      </c>
      <c r="F4395" s="12" t="str">
        <f>_xlfn.XLOOKUP(A4395,ShowCategory!B:B,ShowCategory!A:A)</f>
        <v>International TV Shows, Romantic TV Shows, TV Dramas</v>
      </c>
      <c r="G4395" s="12">
        <f>_xlfn.XLOOKUP(A4395,ShowRating!A:A,ShowRating!C:C)</f>
        <v>4</v>
      </c>
      <c r="H4395" s="24" t="str">
        <f>_xlfn.XLOOKUP(A4395,ShowRating!A:A,ShowRating!D:D)</f>
        <v>Very Good</v>
      </c>
      <c r="I4395" s="24" t="str">
        <f>_xlfn.XLOOKUP(A4395,ShowDescription!A:A,ShowDescription!B:B)</f>
        <v>Radically changed by a misunderstanding 13 years ago, a biotech expert runs into an old flame and suffers an illness that takes her back to the past.</v>
      </c>
      <c r="J4395" s="28">
        <f>_xlfn.XLOOKUP(A4395,ShowReleaseDate!A:A,ShowReleaseDate!B:B)</f>
        <v>43455</v>
      </c>
      <c r="K4395" s="24" t="str">
        <f>_xlfn.XLOOKUP(A4395,ShowReleaseDate!A:A,ShowReleaseDate!D:D)</f>
        <v>Quarter 3</v>
      </c>
    </row>
    <row r="4396" spans="1:11" x14ac:dyDescent="0.2">
      <c r="A4396" s="1">
        <v>80200596</v>
      </c>
      <c r="B4396" s="1" t="s">
        <v>13327</v>
      </c>
      <c r="D4396" s="3" t="s">
        <v>1412</v>
      </c>
      <c r="E4396" s="3" t="s">
        <v>18</v>
      </c>
      <c r="F4396" s="12" t="str">
        <f>_xlfn.XLOOKUP(A4396,ShowCategory!B:B,ShowCategory!A:A)</f>
        <v>Crime TV Shows, International TV Shows, TV Dramas</v>
      </c>
      <c r="G4396" s="12">
        <f>_xlfn.XLOOKUP(A4396,ShowRating!A:A,ShowRating!C:C)</f>
        <v>4</v>
      </c>
      <c r="H4396" s="24" t="str">
        <f>_xlfn.XLOOKUP(A4396,ShowRating!A:A,ShowRating!D:D)</f>
        <v>Very Good</v>
      </c>
      <c r="I4396" s="24" t="str">
        <f>_xlfn.XLOOKUP(A4396,ShowDescription!A:A,ShowDescription!B:B)</f>
        <v>When a singer is found murdered, with her scent glands excised from her body, detectives probe a group of friends who attended boarding school with her.</v>
      </c>
      <c r="J4396" s="28">
        <f>_xlfn.XLOOKUP(A4396,ShowReleaseDate!A:A,ShowReleaseDate!B:B)</f>
        <v>43455</v>
      </c>
      <c r="K4396" s="24" t="str">
        <f>_xlfn.XLOOKUP(A4396,ShowReleaseDate!A:A,ShowReleaseDate!D:D)</f>
        <v>Quarter 3</v>
      </c>
    </row>
    <row r="4397" spans="1:11" x14ac:dyDescent="0.2">
      <c r="A4397" s="1">
        <v>80997339</v>
      </c>
      <c r="B4397" s="1" t="s">
        <v>13329</v>
      </c>
      <c r="D4397" s="3" t="s">
        <v>632</v>
      </c>
      <c r="E4397" s="3" t="s">
        <v>18</v>
      </c>
      <c r="F4397" s="12" t="str">
        <f>_xlfn.XLOOKUP(A4397,ShowCategory!B:B,ShowCategory!A:A)</f>
        <v>Anime Series, International TV Shows, TV Thrillers</v>
      </c>
      <c r="G4397" s="12">
        <f>_xlfn.XLOOKUP(A4397,ShowRating!A:A,ShowRating!C:C)</f>
        <v>2</v>
      </c>
      <c r="H4397" s="24" t="str">
        <f>_xlfn.XLOOKUP(A4397,ShowRating!A:A,ShowRating!D:D)</f>
        <v>Neutral</v>
      </c>
      <c r="I4397" s="24" t="str">
        <f>_xlfn.XLOOKUP(A4397,ShowDescription!A:A,ShowDescription!B:B)</f>
        <v>In imperial Tokyo, a group calling themselves "Jaegers" secretly hunt the vampires seeking the Ark of Sirius. Among them is young werewolf, Yuliy.</v>
      </c>
      <c r="J4397" s="28">
        <f>_xlfn.XLOOKUP(A4397,ShowReleaseDate!A:A,ShowReleaseDate!B:B)</f>
        <v>43455</v>
      </c>
      <c r="K4397" s="24" t="str">
        <f>_xlfn.XLOOKUP(A4397,ShowReleaseDate!A:A,ShowReleaseDate!D:D)</f>
        <v>Quarter 3</v>
      </c>
    </row>
    <row r="4398" spans="1:11" ht="27.75" x14ac:dyDescent="0.2">
      <c r="A4398" s="1">
        <v>80109551</v>
      </c>
      <c r="B4398" s="1" t="s">
        <v>13332</v>
      </c>
      <c r="C4398" s="1" t="s">
        <v>13333</v>
      </c>
      <c r="D4398" s="3" t="s">
        <v>3532</v>
      </c>
      <c r="E4398" s="3" t="s">
        <v>1035</v>
      </c>
      <c r="F4398" s="12" t="str">
        <f>_xlfn.XLOOKUP(A4398,ShowCategory!B:B,ShowCategory!A:A)</f>
        <v>Documentaries</v>
      </c>
      <c r="G4398" s="12">
        <f>_xlfn.XLOOKUP(A4398,ShowRating!A:A,ShowRating!C:C)</f>
        <v>5</v>
      </c>
      <c r="H4398" s="24" t="str">
        <f>_xlfn.XLOOKUP(A4398,ShowRating!A:A,ShowRating!D:D)</f>
        <v>Excellent</v>
      </c>
      <c r="I4398" s="24" t="str">
        <f>_xlfn.XLOOKUP(A4398,ShowDescription!A:A,ShowDescription!B:B)</f>
        <v>Artists in LA discover the work of forgotten Polish sculptor Stanislav Szukalski, a mad genius whose true story unfolds chapter by astounding chapter.</v>
      </c>
      <c r="J4398" s="28">
        <f>_xlfn.XLOOKUP(A4398,ShowReleaseDate!A:A,ShowReleaseDate!B:B)</f>
        <v>43455</v>
      </c>
      <c r="K4398" s="24" t="str">
        <f>_xlfn.XLOOKUP(A4398,ShowReleaseDate!A:A,ShowReleaseDate!D:D)</f>
        <v>Quarter 3</v>
      </c>
    </row>
    <row r="4399" spans="1:11" ht="27.75" x14ac:dyDescent="0.2">
      <c r="A4399" s="1">
        <v>81020973</v>
      </c>
      <c r="B4399" s="1" t="s">
        <v>13335</v>
      </c>
      <c r="C4399" s="1" t="s">
        <v>13035</v>
      </c>
      <c r="D4399" s="3" t="s">
        <v>344</v>
      </c>
      <c r="E4399" s="3" t="s">
        <v>3031</v>
      </c>
      <c r="F4399" s="12" t="str">
        <f>_xlfn.XLOOKUP(A4399,ShowCategory!B:B,ShowCategory!A:A)</f>
        <v>Comedies, International Movies</v>
      </c>
      <c r="G4399" s="12">
        <f>_xlfn.XLOOKUP(A4399,ShowRating!A:A,ShowRating!C:C)</f>
        <v>2</v>
      </c>
      <c r="H4399" s="24" t="str">
        <f>_xlfn.XLOOKUP(A4399,ShowRating!A:A,ShowRating!D:D)</f>
        <v>Neutral</v>
      </c>
      <c r="I4399" s="24" t="str">
        <f>_xlfn.XLOOKUP(A4399,ShowDescription!A:A,ShowDescription!B:B)</f>
        <v>In this biblical "Hangover" spoof, the apostles awaken to find Jesus is missing and must piece together events of the previous night's wild Last Supper.</v>
      </c>
      <c r="J4399" s="28">
        <f>_xlfn.XLOOKUP(A4399,ShowReleaseDate!A:A,ShowReleaseDate!B:B)</f>
        <v>43455</v>
      </c>
      <c r="K4399" s="24" t="str">
        <f>_xlfn.XLOOKUP(A4399,ShowReleaseDate!A:A,ShowReleaseDate!D:D)</f>
        <v>Quarter 3</v>
      </c>
    </row>
    <row r="4400" spans="1:11" x14ac:dyDescent="0.2">
      <c r="A4400" s="1">
        <v>81019341</v>
      </c>
      <c r="B4400" s="1" t="s">
        <v>13337</v>
      </c>
      <c r="C4400" s="1" t="s">
        <v>13338</v>
      </c>
      <c r="D4400" s="3" t="s">
        <v>16</v>
      </c>
      <c r="E4400" s="3" t="s">
        <v>536</v>
      </c>
      <c r="F4400" s="12" t="str">
        <f>_xlfn.XLOOKUP(A4400,ShowCategory!B:B,ShowCategory!A:A)</f>
        <v>Dramas, Thrillers</v>
      </c>
      <c r="G4400" s="12">
        <f>_xlfn.XLOOKUP(A4400,ShowRating!A:A,ShowRating!C:C)</f>
        <v>5</v>
      </c>
      <c r="H4400" s="24" t="str">
        <f>_xlfn.XLOOKUP(A4400,ShowRating!A:A,ShowRating!D:D)</f>
        <v>Excellent</v>
      </c>
      <c r="I4400" s="24" t="str">
        <f>_xlfn.XLOOKUP(A4400,ShowDescription!A:A,ShowDescription!B:B)</f>
        <v>Struggling to survive alone post-apocalypse, a young woman is offered protection by an unknown man, but his village may not be the haven she imagines.</v>
      </c>
      <c r="J4400" s="28">
        <f>_xlfn.XLOOKUP(A4400,ShowReleaseDate!A:A,ShowReleaseDate!B:B)</f>
        <v>43455</v>
      </c>
      <c r="K4400" s="24" t="str">
        <f>_xlfn.XLOOKUP(A4400,ShowReleaseDate!A:A,ShowReleaseDate!D:D)</f>
        <v>Quarter 3</v>
      </c>
    </row>
    <row r="4401" spans="1:11" x14ac:dyDescent="0.2">
      <c r="A4401" s="1">
        <v>81007175</v>
      </c>
      <c r="B4401" s="1" t="s">
        <v>13340</v>
      </c>
      <c r="D4401" s="3" t="s">
        <v>438</v>
      </c>
      <c r="E4401" s="3" t="s">
        <v>18</v>
      </c>
      <c r="F4401" s="12" t="str">
        <f>_xlfn.XLOOKUP(A4401,ShowCategory!B:B,ShowCategory!A:A)</f>
        <v>International TV Shows, TV Action &amp; Adventure, TV Dramas</v>
      </c>
      <c r="G4401" s="12">
        <f>_xlfn.XLOOKUP(A4401,ShowRating!A:A,ShowRating!C:C)</f>
        <v>3</v>
      </c>
      <c r="H4401" s="24" t="str">
        <f>_xlfn.XLOOKUP(A4401,ShowRating!A:A,ShowRating!D:D)</f>
        <v>Good</v>
      </c>
      <c r="I4401" s="24" t="str">
        <f>_xlfn.XLOOKUP(A4401,ShowDescription!A:A,ShowDescription!B:B)</f>
        <v>Tasked with risky missions across Turkey, members of a special-operations police unit confront danger and tragedy both on the field and at home.</v>
      </c>
      <c r="J4401" s="28">
        <f>_xlfn.XLOOKUP(A4401,ShowReleaseDate!A:A,ShowReleaseDate!B:B)</f>
        <v>43455</v>
      </c>
      <c r="K4401" s="24" t="str">
        <f>_xlfn.XLOOKUP(A4401,ShowReleaseDate!A:A,ShowReleaseDate!D:D)</f>
        <v>Quarter 3</v>
      </c>
    </row>
    <row r="4402" spans="1:11" x14ac:dyDescent="0.2">
      <c r="A4402" s="1">
        <v>80223098</v>
      </c>
      <c r="B4402" s="1" t="s">
        <v>13342</v>
      </c>
      <c r="C4402" s="1" t="s">
        <v>13343</v>
      </c>
      <c r="D4402" s="3" t="s">
        <v>1455</v>
      </c>
      <c r="E4402" s="3" t="s">
        <v>11</v>
      </c>
      <c r="F4402" s="12" t="str">
        <f>_xlfn.XLOOKUP(A4402,ShowCategory!B:B,ShowCategory!A:A)</f>
        <v>Dramas, International Movies, Romantic Movies</v>
      </c>
      <c r="G4402" s="12">
        <f>_xlfn.XLOOKUP(A4402,ShowRating!A:A,ShowRating!C:C)</f>
        <v>2</v>
      </c>
      <c r="H4402" s="24" t="str">
        <f>_xlfn.XLOOKUP(A4402,ShowRating!A:A,ShowRating!D:D)</f>
        <v>Neutral</v>
      </c>
      <c r="I4402" s="24" t="str">
        <f>_xlfn.XLOOKUP(A4402,ShowDescription!A:A,ShowDescription!B:B)</f>
        <v>A young woman arrives at her estranged sister's wedding to mend fences but falls prey to lust when she meets the groom.</v>
      </c>
      <c r="J4402" s="28">
        <f>_xlfn.XLOOKUP(A4402,ShowReleaseDate!A:A,ShowReleaseDate!B:B)</f>
        <v>43090</v>
      </c>
      <c r="K4402" s="24" t="str">
        <f>_xlfn.XLOOKUP(A4402,ShowReleaseDate!A:A,ShowReleaseDate!D:D)</f>
        <v>Quarter 3</v>
      </c>
    </row>
    <row r="4403" spans="1:11" x14ac:dyDescent="0.2">
      <c r="A4403" s="1">
        <v>80132411</v>
      </c>
      <c r="B4403" s="1" t="s">
        <v>13346</v>
      </c>
      <c r="C4403" s="1" t="s">
        <v>13347</v>
      </c>
      <c r="D4403" s="3" t="s">
        <v>16</v>
      </c>
      <c r="E4403" s="3" t="s">
        <v>325</v>
      </c>
      <c r="F4403" s="12" t="str">
        <f>_xlfn.XLOOKUP(A4403,ShowCategory!B:B,ShowCategory!A:A)</f>
        <v>Documentaries</v>
      </c>
      <c r="G4403" s="12">
        <f>_xlfn.XLOOKUP(A4403,ShowRating!A:A,ShowRating!C:C)</f>
        <v>4</v>
      </c>
      <c r="H4403" s="24" t="str">
        <f>_xlfn.XLOOKUP(A4403,ShowRating!A:A,ShowRating!D:D)</f>
        <v>Very Good</v>
      </c>
      <c r="I4403" s="24" t="str">
        <f>_xlfn.XLOOKUP(A4403,ShowDescription!A:A,ShowDescription!B:B)</f>
        <v>In this documentary, passionate high schoolers travel the country and come of age during a turbulent yearlong prep for a national speech competition.</v>
      </c>
      <c r="J4403" s="28">
        <f>_xlfn.XLOOKUP(A4403,ShowReleaseDate!A:A,ShowReleaseDate!B:B)</f>
        <v>42725</v>
      </c>
      <c r="K4403" s="24" t="str">
        <f>_xlfn.XLOOKUP(A4403,ShowReleaseDate!A:A,ShowReleaseDate!D:D)</f>
        <v>Quarter 3</v>
      </c>
    </row>
    <row r="4404" spans="1:11" ht="41.25" x14ac:dyDescent="0.2">
      <c r="A4404" s="1">
        <v>80092839</v>
      </c>
      <c r="B4404" s="1" t="s">
        <v>13350</v>
      </c>
      <c r="C4404" s="1" t="s">
        <v>13351</v>
      </c>
      <c r="E4404" s="3" t="s">
        <v>42</v>
      </c>
      <c r="F4404" s="12" t="str">
        <f>_xlfn.XLOOKUP(A4404,ShowCategory!B:B,ShowCategory!A:A)</f>
        <v>Movies</v>
      </c>
      <c r="G4404" s="12">
        <f>_xlfn.XLOOKUP(A4404,ShowRating!A:A,ShowRating!C:C)</f>
        <v>5</v>
      </c>
      <c r="H4404" s="24" t="str">
        <f>_xlfn.XLOOKUP(A4404,ShowRating!A:A,ShowRating!D:D)</f>
        <v>Excellent</v>
      </c>
      <c r="I4404" s="24" t="str">
        <f>_xlfn.XLOOKUP(A4404,ShowDescription!A:A,ShowDescription!B:B)</f>
        <v>The first of its kind in UHD 4K, with the clearest picture available, a real fireplace sparks and crackles, adding warmth and atmosphere to any home.</v>
      </c>
      <c r="J4404" s="28">
        <f>_xlfn.XLOOKUP(A4404,ShowReleaseDate!A:A,ShowReleaseDate!B:B)</f>
        <v>42359</v>
      </c>
      <c r="K4404" s="24" t="str">
        <f>_xlfn.XLOOKUP(A4404,ShowReleaseDate!A:A,ShowReleaseDate!D:D)</f>
        <v>Quarter 3</v>
      </c>
    </row>
    <row r="4405" spans="1:11" ht="27.75" x14ac:dyDescent="0.2">
      <c r="A4405" s="1">
        <v>80092835</v>
      </c>
      <c r="B4405" s="1" t="s">
        <v>13354</v>
      </c>
      <c r="C4405" s="1" t="s">
        <v>13351</v>
      </c>
      <c r="E4405" s="3" t="s">
        <v>42</v>
      </c>
      <c r="F4405" s="12" t="str">
        <f>_xlfn.XLOOKUP(A4405,ShowCategory!B:B,ShowCategory!A:A)</f>
        <v>Movies</v>
      </c>
      <c r="G4405" s="12">
        <f>_xlfn.XLOOKUP(A4405,ShowRating!A:A,ShowRating!C:C)</f>
        <v>5</v>
      </c>
      <c r="H4405" s="24" t="str">
        <f>_xlfn.XLOOKUP(A4405,ShowRating!A:A,ShowRating!D:D)</f>
        <v>Excellent</v>
      </c>
      <c r="I4405" s="24" t="str">
        <f>_xlfn.XLOOKUP(A4405,ShowDescription!A:A,ShowDescription!B:B)</f>
        <v>For the first time in 4K Ultra-HD, everyone's favorite Yuletide fireplace snaps and crackles in crystal clear, high-def holiday warmth.</v>
      </c>
      <c r="J4405" s="28">
        <f>_xlfn.XLOOKUP(A4405,ShowReleaseDate!A:A,ShowReleaseDate!B:B)</f>
        <v>42359</v>
      </c>
      <c r="K4405" s="24" t="str">
        <f>_xlfn.XLOOKUP(A4405,ShowReleaseDate!A:A,ShowReleaseDate!D:D)</f>
        <v>Quarter 3</v>
      </c>
    </row>
    <row r="4406" spans="1:11" x14ac:dyDescent="0.2">
      <c r="A4406" s="1">
        <v>81157169</v>
      </c>
      <c r="B4406" s="1" t="s">
        <v>13356</v>
      </c>
      <c r="D4406" s="3" t="s">
        <v>13357</v>
      </c>
      <c r="E4406" s="3" t="s">
        <v>18</v>
      </c>
      <c r="F4406" s="12" t="str">
        <f>_xlfn.XLOOKUP(A4406,ShowCategory!B:B,ShowCategory!A:A)</f>
        <v>International TV Shows, TV Dramas</v>
      </c>
      <c r="G4406" s="12">
        <f>_xlfn.XLOOKUP(A4406,ShowRating!A:A,ShowRating!C:C)</f>
        <v>5</v>
      </c>
      <c r="H4406" s="24" t="str">
        <f>_xlfn.XLOOKUP(A4406,ShowRating!A:A,ShowRating!D:D)</f>
        <v>Excellent</v>
      </c>
      <c r="I4406" s="24" t="str">
        <f>_xlfn.XLOOKUP(A4406,ShowDescription!A:A,ShowDescription!B:B)</f>
        <v>A former footballer tries to make it as a player agent in the world of African soccer, but a secret from his past threatens to destroy everything.</v>
      </c>
      <c r="J4406" s="28">
        <f>_xlfn.XLOOKUP(A4406,ShowReleaseDate!A:A,ShowReleaseDate!B:B)</f>
        <v>43819</v>
      </c>
      <c r="K4406" s="24" t="str">
        <f>_xlfn.XLOOKUP(A4406,ShowReleaseDate!A:A,ShowReleaseDate!D:D)</f>
        <v>Quarter 3</v>
      </c>
    </row>
    <row r="4407" spans="1:11" x14ac:dyDescent="0.2">
      <c r="A4407" s="1">
        <v>81172911</v>
      </c>
      <c r="B4407" s="1" t="s">
        <v>13360</v>
      </c>
      <c r="C4407" s="1" t="s">
        <v>2197</v>
      </c>
      <c r="D4407" s="3" t="s">
        <v>611</v>
      </c>
      <c r="E4407" s="3" t="s">
        <v>107</v>
      </c>
      <c r="F4407" s="12" t="str">
        <f>_xlfn.XLOOKUP(A4407,ShowCategory!B:B,ShowCategory!A:A)</f>
        <v>Dramas, International Movies, Romantic Movies</v>
      </c>
      <c r="G4407" s="12">
        <f>_xlfn.XLOOKUP(A4407,ShowRating!A:A,ShowRating!C:C)</f>
        <v>4</v>
      </c>
      <c r="H4407" s="24" t="str">
        <f>_xlfn.XLOOKUP(A4407,ShowRating!A:A,ShowRating!D:D)</f>
        <v>Very Good</v>
      </c>
      <c r="I4407" s="24" t="str">
        <f>_xlfn.XLOOKUP(A4407,ShowDescription!A:A,ShowDescription!B:B)</f>
        <v>When a scorned wife from the city shares a cab with a troubled villager, a fiery accident forces them to live out each other's lives.</v>
      </c>
      <c r="J4407" s="28">
        <f>_xlfn.XLOOKUP(A4407,ShowReleaseDate!A:A,ShowReleaseDate!B:B)</f>
        <v>43819</v>
      </c>
      <c r="K4407" s="24" t="str">
        <f>_xlfn.XLOOKUP(A4407,ShowReleaseDate!A:A,ShowReleaseDate!D:D)</f>
        <v>Quarter 3</v>
      </c>
    </row>
    <row r="4408" spans="1:11" x14ac:dyDescent="0.2">
      <c r="A4408" s="1">
        <v>81172866</v>
      </c>
      <c r="B4408" s="1" t="s">
        <v>13362</v>
      </c>
      <c r="C4408" s="1" t="s">
        <v>13363</v>
      </c>
      <c r="E4408" s="3" t="s">
        <v>493</v>
      </c>
      <c r="F4408" s="12" t="str">
        <f>_xlfn.XLOOKUP(A4408,ShowCategory!B:B,ShowCategory!A:A)</f>
        <v>International Movies, Music &amp; Musicals</v>
      </c>
      <c r="G4408" s="12">
        <f>_xlfn.XLOOKUP(A4408,ShowRating!A:A,ShowRating!C:C)</f>
        <v>5</v>
      </c>
      <c r="H4408" s="24" t="str">
        <f>_xlfn.XLOOKUP(A4408,ShowRating!A:A,ShowRating!D:D)</f>
        <v>Excellent</v>
      </c>
      <c r="I4408" s="24" t="str">
        <f>_xlfn.XLOOKUP(A4408,ShowDescription!A:A,ShowDescription!B:B)</f>
        <v>Playing multiple characters, from lawyer to preacher, Nigerian artist Falz combines cinema with a concert after his successful 2017 end-of-year show.</v>
      </c>
      <c r="J4408" s="28">
        <f>_xlfn.XLOOKUP(A4408,ShowReleaseDate!A:A,ShowReleaseDate!B:B)</f>
        <v>43819</v>
      </c>
      <c r="K4408" s="24" t="str">
        <f>_xlfn.XLOOKUP(A4408,ShowReleaseDate!A:A,ShowReleaseDate!D:D)</f>
        <v>Quarter 3</v>
      </c>
    </row>
    <row r="4409" spans="1:11" x14ac:dyDescent="0.2">
      <c r="A4409" s="1">
        <v>81172897</v>
      </c>
      <c r="B4409" s="1" t="s">
        <v>13365</v>
      </c>
      <c r="C4409" s="1" t="s">
        <v>2267</v>
      </c>
      <c r="D4409" s="3" t="s">
        <v>611</v>
      </c>
      <c r="E4409" s="3" t="s">
        <v>902</v>
      </c>
      <c r="F4409" s="12" t="str">
        <f>_xlfn.XLOOKUP(A4409,ShowCategory!B:B,ShowCategory!A:A)</f>
        <v>Dramas, International Movies, Romantic Movies</v>
      </c>
      <c r="G4409" s="12">
        <f>_xlfn.XLOOKUP(A4409,ShowRating!A:A,ShowRating!C:C)</f>
        <v>4</v>
      </c>
      <c r="H4409" s="24" t="str">
        <f>_xlfn.XLOOKUP(A4409,ShowRating!A:A,ShowRating!D:D)</f>
        <v>Very Good</v>
      </c>
      <c r="I4409" s="24" t="str">
        <f>_xlfn.XLOOKUP(A4409,ShowDescription!A:A,ShowDescription!B:B)</f>
        <v>A tragic romance unfolds during a teacher's lessons on the Benin empire after they begin to mirror her love life when her childhood love reappears.</v>
      </c>
      <c r="J4409" s="28">
        <f>_xlfn.XLOOKUP(A4409,ShowReleaseDate!A:A,ShowReleaseDate!B:B)</f>
        <v>43819</v>
      </c>
      <c r="K4409" s="24" t="str">
        <f>_xlfn.XLOOKUP(A4409,ShowReleaseDate!A:A,ShowReleaseDate!D:D)</f>
        <v>Quarter 3</v>
      </c>
    </row>
    <row r="4410" spans="1:11" x14ac:dyDescent="0.2">
      <c r="A4410" s="1">
        <v>80126996</v>
      </c>
      <c r="B4410" s="1" t="s">
        <v>13367</v>
      </c>
      <c r="C4410" s="1" t="s">
        <v>2197</v>
      </c>
      <c r="E4410" s="3" t="s">
        <v>299</v>
      </c>
      <c r="F4410" s="12" t="str">
        <f>_xlfn.XLOOKUP(A4410,ShowCategory!B:B,ShowCategory!A:A)</f>
        <v>Dramas, International Movies</v>
      </c>
      <c r="G4410" s="12">
        <f>_xlfn.XLOOKUP(A4410,ShowRating!A:A,ShowRating!C:C)</f>
        <v>2</v>
      </c>
      <c r="H4410" s="24" t="str">
        <f>_xlfn.XLOOKUP(A4410,ShowRating!A:A,ShowRating!D:D)</f>
        <v>Neutral</v>
      </c>
      <c r="I4410" s="24" t="str">
        <f>_xlfn.XLOOKUP(A4410,ShowDescription!A:A,ShowDescription!B:B)</f>
        <v>Dreaming of a better life, an imperiled prostitute crosses paths with a wealthy company heir whoâ€™s been transformed into a child by his evil uncle.</v>
      </c>
      <c r="J4410" s="28">
        <f>_xlfn.XLOOKUP(A4410,ShowReleaseDate!A:A,ShowReleaseDate!B:B)</f>
        <v>43819</v>
      </c>
      <c r="K4410" s="24" t="str">
        <f>_xlfn.XLOOKUP(A4410,ShowReleaseDate!A:A,ShowReleaseDate!D:D)</f>
        <v>Quarter 3</v>
      </c>
    </row>
    <row r="4411" spans="1:11" x14ac:dyDescent="0.2">
      <c r="A4411" s="1">
        <v>80174451</v>
      </c>
      <c r="B4411" s="1" t="s">
        <v>13369</v>
      </c>
      <c r="C4411" s="1" t="s">
        <v>13370</v>
      </c>
      <c r="D4411" s="3" t="s">
        <v>13371</v>
      </c>
      <c r="E4411" s="3" t="s">
        <v>220</v>
      </c>
      <c r="F4411" s="12" t="str">
        <f>_xlfn.XLOOKUP(A4411,ShowCategory!B:B,ShowCategory!A:A)</f>
        <v>Dramas</v>
      </c>
      <c r="G4411" s="12">
        <f>_xlfn.XLOOKUP(A4411,ShowRating!A:A,ShowRating!C:C)</f>
        <v>2</v>
      </c>
      <c r="H4411" s="24" t="str">
        <f>_xlfn.XLOOKUP(A4411,ShowRating!A:A,ShowRating!D:D)</f>
        <v>Neutral</v>
      </c>
      <c r="I4411" s="24" t="str">
        <f>_xlfn.XLOOKUP(A4411,ShowDescription!A:A,ShowDescription!B:B)</f>
        <v>At a key turning point for the Catholic Church, Pope Benedict XVI forms a surprising friendship with the future Pope Francis. Inspired by true events.</v>
      </c>
      <c r="J4411" s="28">
        <f>_xlfn.XLOOKUP(A4411,ShowReleaseDate!A:A,ShowReleaseDate!B:B)</f>
        <v>43819</v>
      </c>
      <c r="K4411" s="24" t="str">
        <f>_xlfn.XLOOKUP(A4411,ShowReleaseDate!A:A,ShowReleaseDate!D:D)</f>
        <v>Quarter 3</v>
      </c>
    </row>
    <row r="4412" spans="1:11" x14ac:dyDescent="0.2">
      <c r="A4412" s="1">
        <v>80189685</v>
      </c>
      <c r="B4412" s="1" t="s">
        <v>13373</v>
      </c>
      <c r="D4412" s="3" t="s">
        <v>3532</v>
      </c>
      <c r="E4412" s="3" t="s">
        <v>18</v>
      </c>
      <c r="F4412" s="12" t="str">
        <f>_xlfn.XLOOKUP(A4412,ShowCategory!B:B,ShowCategory!A:A)</f>
        <v>TV Action &amp; Adventure, TV Dramas, TV Mysteries</v>
      </c>
      <c r="G4412" s="12">
        <f>_xlfn.XLOOKUP(A4412,ShowRating!A:A,ShowRating!C:C)</f>
        <v>2</v>
      </c>
      <c r="H4412" s="24" t="str">
        <f>_xlfn.XLOOKUP(A4412,ShowRating!A:A,ShowRating!D:D)</f>
        <v>Neutral</v>
      </c>
      <c r="I4412" s="24" t="str">
        <f>_xlfn.XLOOKUP(A4412,ShowDescription!A:A,ShowDescription!B:B)</f>
        <v>Geralt of Rivia, a mutated monster-hunter for hire, journeys toward his destiny in a turbulent world where people often prove more wicked than beasts.</v>
      </c>
      <c r="J4412" s="28">
        <f>_xlfn.XLOOKUP(A4412,ShowReleaseDate!A:A,ShowReleaseDate!B:B)</f>
        <v>43819</v>
      </c>
      <c r="K4412" s="24" t="str">
        <f>_xlfn.XLOOKUP(A4412,ShowReleaseDate!A:A,ShowReleaseDate!D:D)</f>
        <v>Quarter 3</v>
      </c>
    </row>
    <row r="4413" spans="1:11" x14ac:dyDescent="0.2">
      <c r="A4413" s="1">
        <v>81001097</v>
      </c>
      <c r="B4413" s="1" t="s">
        <v>13375</v>
      </c>
      <c r="C4413" s="1" t="s">
        <v>13376</v>
      </c>
      <c r="D4413" s="3" t="s">
        <v>9</v>
      </c>
      <c r="E4413" s="3" t="s">
        <v>59</v>
      </c>
      <c r="F4413" s="12" t="str">
        <f>_xlfn.XLOOKUP(A4413,ShowCategory!B:B,ShowCategory!A:A)</f>
        <v>Sci-Fi &amp; Fantasy</v>
      </c>
      <c r="G4413" s="12">
        <f>_xlfn.XLOOKUP(A4413,ShowRating!A:A,ShowRating!C:C)</f>
        <v>4</v>
      </c>
      <c r="H4413" s="24" t="str">
        <f>_xlfn.XLOOKUP(A4413,ShowRating!A:A,ShowRating!D:D)</f>
        <v>Very Good</v>
      </c>
      <c r="I4413" s="24" t="str">
        <f>_xlfn.XLOOKUP(A4413,ShowDescription!A:A,ShowDescription!B:B)</f>
        <v>Working with an artificial intelligence to investigate the failure of a deadly Mars landing, a mission controller makes an astonishing discovery.</v>
      </c>
      <c r="J4413" s="28">
        <f>_xlfn.XLOOKUP(A4413,ShowReleaseDate!A:A,ShowReleaseDate!B:B)</f>
        <v>43454</v>
      </c>
      <c r="K4413" s="24" t="str">
        <f>_xlfn.XLOOKUP(A4413,ShowReleaseDate!A:A,ShowReleaseDate!D:D)</f>
        <v>Quarter 3</v>
      </c>
    </row>
    <row r="4414" spans="1:11" x14ac:dyDescent="0.2">
      <c r="A4414" s="1">
        <v>70270949</v>
      </c>
      <c r="B4414" s="1">
        <v>0.99930555555555556</v>
      </c>
      <c r="C4414" s="1" t="s">
        <v>13380</v>
      </c>
      <c r="D4414" s="3" t="s">
        <v>2473</v>
      </c>
      <c r="E4414" s="3" t="s">
        <v>54</v>
      </c>
      <c r="F4414" s="12" t="str">
        <f>_xlfn.XLOOKUP(A4414,ShowCategory!B:B,ShowCategory!A:A)</f>
        <v>Horror Movies, International Movies</v>
      </c>
      <c r="G4414" s="12">
        <f>_xlfn.XLOOKUP(A4414,ShowRating!A:A,ShowRating!C:C)</f>
        <v>4</v>
      </c>
      <c r="H4414" s="24" t="str">
        <f>_xlfn.XLOOKUP(A4414,ShowRating!A:A,ShowRating!D:D)</f>
        <v>Very Good</v>
      </c>
      <c r="I4414" s="24" t="str">
        <f>_xlfn.XLOOKUP(A4414,ShowDescription!A:A,ShowDescription!B:B)</f>
        <v>When an army recruit is found dead, his fellow soldiers are forced to confront a terrifying secret that's haunting their jungle island training camp.</v>
      </c>
      <c r="J4414" s="28">
        <f>_xlfn.XLOOKUP(A4414,ShowReleaseDate!A:A,ShowReleaseDate!B:B)</f>
        <v>43454</v>
      </c>
      <c r="K4414" s="24" t="str">
        <f>_xlfn.XLOOKUP(A4414,ShowReleaseDate!A:A,ShowReleaseDate!D:D)</f>
        <v>Quarter 3</v>
      </c>
    </row>
    <row r="4415" spans="1:11" ht="27.75" x14ac:dyDescent="0.2">
      <c r="A4415" s="1">
        <v>81008536</v>
      </c>
      <c r="B4415" s="1" t="s">
        <v>13382</v>
      </c>
      <c r="C4415" s="1" t="s">
        <v>13383</v>
      </c>
      <c r="D4415" s="3" t="s">
        <v>632</v>
      </c>
      <c r="E4415" s="3" t="s">
        <v>2337</v>
      </c>
      <c r="F4415" s="12" t="str">
        <f>_xlfn.XLOOKUP(A4415,ShowCategory!B:B,ShowCategory!A:A)</f>
        <v>Movies</v>
      </c>
      <c r="G4415" s="12">
        <f>_xlfn.XLOOKUP(A4415,ShowRating!A:A,ShowRating!C:C)</f>
        <v>4</v>
      </c>
      <c r="H4415" s="24" t="str">
        <f>_xlfn.XLOOKUP(A4415,ShowRating!A:A,ShowRating!D:D)</f>
        <v>Very Good</v>
      </c>
      <c r="I4415" s="24" t="str">
        <f>_xlfn.XLOOKUP(A4415,ShowDescription!A:A,ShowDescription!B:B)</f>
        <v>While Retsuko desperately makes plans for Christmas Eve, her new obsession with seeking validation through social media spirals out of control.</v>
      </c>
      <c r="J4415" s="28">
        <f>_xlfn.XLOOKUP(A4415,ShowReleaseDate!A:A,ShowReleaseDate!B:B)</f>
        <v>43454</v>
      </c>
      <c r="K4415" s="24" t="str">
        <f>_xlfn.XLOOKUP(A4415,ShowReleaseDate!A:A,ShowReleaseDate!D:D)</f>
        <v>Quarter 3</v>
      </c>
    </row>
    <row r="4416" spans="1:11" x14ac:dyDescent="0.2">
      <c r="A4416" s="1">
        <v>80040119</v>
      </c>
      <c r="B4416" s="1" t="s">
        <v>13385</v>
      </c>
      <c r="D4416" s="3" t="s">
        <v>632</v>
      </c>
      <c r="E4416" s="3" t="s">
        <v>18</v>
      </c>
      <c r="F4416" s="12" t="str">
        <f>_xlfn.XLOOKUP(A4416,ShowCategory!B:B,ShowCategory!A:A)</f>
        <v>Anime Series, Crime TV Shows, International TV Shows</v>
      </c>
      <c r="G4416" s="12">
        <f>_xlfn.XLOOKUP(A4416,ShowRating!A:A,ShowRating!C:C)</f>
        <v>5</v>
      </c>
      <c r="H4416" s="24" t="str">
        <f>_xlfn.XLOOKUP(A4416,ShowRating!A:A,ShowRating!D:D)</f>
        <v>Excellent</v>
      </c>
      <c r="I4416" s="24" t="str">
        <f>_xlfn.XLOOKUP(A4416,ShowDescription!A:A,ShowDescription!B:B)</f>
        <v>A young man looking for excitement moves to Ikebukuro, a district in Tokyo, where he finds a world of mystery in which the past and present mesh.</v>
      </c>
      <c r="J4416" s="28">
        <f>_xlfn.XLOOKUP(A4416,ShowReleaseDate!A:A,ShowReleaseDate!B:B)</f>
        <v>43454</v>
      </c>
      <c r="K4416" s="24" t="str">
        <f>_xlfn.XLOOKUP(A4416,ShowReleaseDate!A:A,ShowReleaseDate!D:D)</f>
        <v>Quarter 3</v>
      </c>
    </row>
    <row r="4417" spans="1:11" x14ac:dyDescent="0.2">
      <c r="A4417" s="1">
        <v>81036532</v>
      </c>
      <c r="B4417" s="1" t="s">
        <v>13387</v>
      </c>
      <c r="C4417" s="1" t="s">
        <v>13388</v>
      </c>
      <c r="D4417" s="3" t="s">
        <v>2473</v>
      </c>
      <c r="E4417" s="3" t="s">
        <v>59</v>
      </c>
      <c r="F4417" s="12" t="str">
        <f>_xlfn.XLOOKUP(A4417,ShowCategory!B:B,ShowCategory!A:A)</f>
        <v>Action &amp; Adventure, International Movies</v>
      </c>
      <c r="G4417" s="12">
        <f>_xlfn.XLOOKUP(A4417,ShowRating!A:A,ShowRating!C:C)</f>
        <v>4</v>
      </c>
      <c r="H4417" s="24" t="str">
        <f>_xlfn.XLOOKUP(A4417,ShowRating!A:A,ShowRating!D:D)</f>
        <v>Very Good</v>
      </c>
      <c r="I4417" s="24" t="str">
        <f>_xlfn.XLOOKUP(A4417,ShowDescription!A:A,ShowDescription!B:B)</f>
        <v>After a brawl lands him in a Boysâ€™ Home, a teen seems to be on a promising path until loyalty to his gangster buddy leads to even bigger trouble.</v>
      </c>
      <c r="J4417" s="28">
        <f>_xlfn.XLOOKUP(A4417,ShowReleaseDate!A:A,ShowReleaseDate!B:B)</f>
        <v>43454</v>
      </c>
      <c r="K4417" s="24" t="str">
        <f>_xlfn.XLOOKUP(A4417,ShowReleaseDate!A:A,ShowReleaseDate!D:D)</f>
        <v>Quarter 3</v>
      </c>
    </row>
    <row r="4418" spans="1:11" x14ac:dyDescent="0.2">
      <c r="A4418" s="1">
        <v>81036535</v>
      </c>
      <c r="B4418" s="1" t="s">
        <v>13390</v>
      </c>
      <c r="C4418" s="1" t="s">
        <v>13391</v>
      </c>
      <c r="D4418" s="3" t="s">
        <v>2473</v>
      </c>
      <c r="E4418" s="3" t="s">
        <v>493</v>
      </c>
      <c r="F4418" s="12" t="str">
        <f>_xlfn.XLOOKUP(A4418,ShowCategory!B:B,ShowCategory!A:A)</f>
        <v>International Movies, Thrillers</v>
      </c>
      <c r="G4418" s="12">
        <f>_xlfn.XLOOKUP(A4418,ShowRating!A:A,ShowRating!C:C)</f>
        <v>5</v>
      </c>
      <c r="H4418" s="24" t="str">
        <f>_xlfn.XLOOKUP(A4418,ShowRating!A:A,ShowRating!D:D)</f>
        <v>Excellent</v>
      </c>
      <c r="I4418" s="24" t="str">
        <f>_xlfn.XLOOKUP(A4418,ShowDescription!A:A,ShowDescription!B:B)</f>
        <v>After seducing a philandering con man, a rebellious young woman enlists his help in carrying out a heinous crime against her sister.</v>
      </c>
      <c r="J4418" s="28">
        <f>_xlfn.XLOOKUP(A4418,ShowReleaseDate!A:A,ShowReleaseDate!B:B)</f>
        <v>43454</v>
      </c>
      <c r="K4418" s="24" t="str">
        <f>_xlfn.XLOOKUP(A4418,ShowReleaseDate!A:A,ShowReleaseDate!D:D)</f>
        <v>Quarter 3</v>
      </c>
    </row>
    <row r="4419" spans="1:11" x14ac:dyDescent="0.2">
      <c r="A4419" s="1">
        <v>81036533</v>
      </c>
      <c r="B4419" s="1" t="s">
        <v>13393</v>
      </c>
      <c r="C4419" s="1" t="s">
        <v>13394</v>
      </c>
      <c r="D4419" s="3" t="s">
        <v>2473</v>
      </c>
      <c r="E4419" s="3" t="s">
        <v>386</v>
      </c>
      <c r="F4419" s="12" t="str">
        <f>_xlfn.XLOOKUP(A4419,ShowCategory!B:B,ShowCategory!A:A)</f>
        <v>Dramas, International Movies, Thrillers</v>
      </c>
      <c r="G4419" s="12">
        <f>_xlfn.XLOOKUP(A4419,ShowRating!A:A,ShowRating!C:C)</f>
        <v>2</v>
      </c>
      <c r="H4419" s="24" t="str">
        <f>_xlfn.XLOOKUP(A4419,ShowRating!A:A,ShowRating!D:D)</f>
        <v>Neutral</v>
      </c>
      <c r="I4419" s="24" t="str">
        <f>_xlfn.XLOOKUP(A4419,ShowDescription!A:A,ShowDescription!B:B)</f>
        <v>The life of a radio talk-show host is turned upside down after a murderous caller dials into her program and asks her to choose his next victim.</v>
      </c>
      <c r="J4419" s="28">
        <f>_xlfn.XLOOKUP(A4419,ShowReleaseDate!A:A,ShowReleaseDate!B:B)</f>
        <v>43454</v>
      </c>
      <c r="K4419" s="24" t="str">
        <f>_xlfn.XLOOKUP(A4419,ShowReleaseDate!A:A,ShowReleaseDate!D:D)</f>
        <v>Quarter 3</v>
      </c>
    </row>
    <row r="4420" spans="1:11" ht="27.75" x14ac:dyDescent="0.2">
      <c r="A4420" s="1">
        <v>80232740</v>
      </c>
      <c r="B4420" s="1" t="s">
        <v>13396</v>
      </c>
      <c r="C4420" s="1" t="s">
        <v>13397</v>
      </c>
      <c r="D4420" s="3" t="s">
        <v>259</v>
      </c>
      <c r="E4420" s="3" t="s">
        <v>733</v>
      </c>
      <c r="F4420" s="12" t="str">
        <f>_xlfn.XLOOKUP(A4420,ShowCategory!B:B,ShowCategory!A:A)</f>
        <v>Children &amp; Family Movies, Comedies</v>
      </c>
      <c r="G4420" s="12">
        <f>_xlfn.XLOOKUP(A4420,ShowRating!A:A,ShowRating!C:C)</f>
        <v>2</v>
      </c>
      <c r="H4420" s="24" t="str">
        <f>_xlfn.XLOOKUP(A4420,ShowRating!A:A,ShowRating!D:D)</f>
        <v>Neutral</v>
      </c>
      <c r="I4420" s="24" t="str">
        <f>_xlfn.XLOOKUP(A4420,ShowDescription!A:A,ShowDescription!B:B)</f>
        <v>When a small town's letters to Santa accidentally go up in smoke, two elves venture out of the North Pole to retrieve every missing wish.</v>
      </c>
      <c r="J4420" s="28">
        <f>_xlfn.XLOOKUP(A4420,ShowReleaseDate!A:A,ShowReleaseDate!B:B)</f>
        <v>43089</v>
      </c>
      <c r="K4420" s="24" t="str">
        <f>_xlfn.XLOOKUP(A4420,ShowReleaseDate!A:A,ShowReleaseDate!D:D)</f>
        <v>Quarter 3</v>
      </c>
    </row>
    <row r="4421" spans="1:11" x14ac:dyDescent="0.2">
      <c r="A4421" s="1">
        <v>70221084</v>
      </c>
      <c r="B4421" s="1" t="s">
        <v>13400</v>
      </c>
      <c r="D4421" s="3" t="s">
        <v>1286</v>
      </c>
      <c r="E4421" s="3" t="s">
        <v>18</v>
      </c>
      <c r="F4421" s="12" t="str">
        <f>_xlfn.XLOOKUP(A4421,ShowCategory!B:B,ShowCategory!A:A)</f>
        <v>International TV Shows, Romantic TV Shows, TV Dramas</v>
      </c>
      <c r="G4421" s="12">
        <f>_xlfn.XLOOKUP(A4421,ShowRating!A:A,ShowRating!C:C)</f>
        <v>5</v>
      </c>
      <c r="H4421" s="24" t="str">
        <f>_xlfn.XLOOKUP(A4421,ShowRating!A:A,ShowRating!D:D)</f>
        <v>Excellent</v>
      </c>
      <c r="I4421" s="24" t="str">
        <f>_xlfn.XLOOKUP(A4421,ShowDescription!A:A,ShowDescription!B:B)</f>
        <v>Fifteen-year-old Tara Webster's dream of dancing comes true when she gets into a top dance academy. She soon realizes dancing is only half the battle.</v>
      </c>
      <c r="J4421" s="28">
        <f>_xlfn.XLOOKUP(A4421,ShowReleaseDate!A:A,ShowReleaseDate!B:B)</f>
        <v>43089</v>
      </c>
      <c r="K4421" s="24" t="str">
        <f>_xlfn.XLOOKUP(A4421,ShowReleaseDate!A:A,ShowReleaseDate!D:D)</f>
        <v>Quarter 3</v>
      </c>
    </row>
    <row r="4422" spans="1:11" ht="27.75" x14ac:dyDescent="0.2">
      <c r="A4422" s="1">
        <v>80107030</v>
      </c>
      <c r="B4422" s="1" t="s">
        <v>13402</v>
      </c>
      <c r="C4422" s="1" t="s">
        <v>13403</v>
      </c>
      <c r="D4422" s="3" t="s">
        <v>1776</v>
      </c>
      <c r="E4422" s="3" t="s">
        <v>350</v>
      </c>
      <c r="F4422" s="12" t="str">
        <f>_xlfn.XLOOKUP(A4422,ShowCategory!B:B,ShowCategory!A:A)</f>
        <v>Documentaries</v>
      </c>
      <c r="G4422" s="12">
        <f>_xlfn.XLOOKUP(A4422,ShowRating!A:A,ShowRating!C:C)</f>
        <v>3</v>
      </c>
      <c r="H4422" s="24" t="str">
        <f>_xlfn.XLOOKUP(A4422,ShowRating!A:A,ShowRating!D:D)</f>
        <v>Good</v>
      </c>
      <c r="I4422" s="24" t="str">
        <f>_xlfn.XLOOKUP(A4422,ShowDescription!A:A,ShowDescription!B:B)</f>
        <v>This documentary profiles influential chef Jeremiah Tower, who played a pivotal role in the invention of a revolutionary new American cuisine.</v>
      </c>
      <c r="J4422" s="28">
        <f>_xlfn.XLOOKUP(A4422,ShowReleaseDate!A:A,ShowReleaseDate!B:B)</f>
        <v>43089</v>
      </c>
      <c r="K4422" s="24" t="str">
        <f>_xlfn.XLOOKUP(A4422,ShowReleaseDate!A:A,ShowReleaseDate!D:D)</f>
        <v>Quarter 3</v>
      </c>
    </row>
    <row r="4423" spans="1:11" ht="27.75" x14ac:dyDescent="0.2">
      <c r="A4423" s="1">
        <v>80163222</v>
      </c>
      <c r="B4423" s="1" t="s">
        <v>13405</v>
      </c>
      <c r="C4423" s="1" t="s">
        <v>13406</v>
      </c>
      <c r="D4423" s="3" t="s">
        <v>13407</v>
      </c>
      <c r="E4423" s="3" t="s">
        <v>2337</v>
      </c>
      <c r="F4423" s="12" t="str">
        <f>_xlfn.XLOOKUP(A4423,ShowCategory!B:B,ShowCategory!A:A)</f>
        <v>Movies</v>
      </c>
      <c r="G4423" s="12">
        <f>_xlfn.XLOOKUP(A4423,ShowRating!A:A,ShowRating!C:C)</f>
        <v>4</v>
      </c>
      <c r="H4423" s="24" t="str">
        <f>_xlfn.XLOOKUP(A4423,ShowRating!A:A,ShowRating!D:D)</f>
        <v>Very Good</v>
      </c>
      <c r="I4423" s="24" t="str">
        <f>_xlfn.XLOOKUP(A4423,ShowDescription!A:A,ShowDescription!B:B)</f>
        <v>Parisian teen Marinette transforms herself into superhero Ladybug to find her lonely secret crush Adrien when he runs away from home at Christmas.</v>
      </c>
      <c r="J4423" s="28">
        <f>_xlfn.XLOOKUP(A4423,ShowReleaseDate!A:A,ShowReleaseDate!B:B)</f>
        <v>42724</v>
      </c>
      <c r="K4423" s="24" t="str">
        <f>_xlfn.XLOOKUP(A4423,ShowReleaseDate!A:A,ShowReleaseDate!D:D)</f>
        <v>Quarter 3</v>
      </c>
    </row>
    <row r="4424" spans="1:11" x14ac:dyDescent="0.2">
      <c r="A4424" s="1">
        <v>80142140</v>
      </c>
      <c r="B4424" s="1" t="s">
        <v>13410</v>
      </c>
      <c r="C4424" s="1" t="s">
        <v>13411</v>
      </c>
      <c r="D4424" s="3" t="s">
        <v>1455</v>
      </c>
      <c r="E4424" s="3" t="s">
        <v>1873</v>
      </c>
      <c r="F4424" s="12" t="str">
        <f>_xlfn.XLOOKUP(A4424,ShowCategory!B:B,ShowCategory!A:A)</f>
        <v>Action &amp; Adventure, Horror Movies, International Movies</v>
      </c>
      <c r="G4424" s="12">
        <f>_xlfn.XLOOKUP(A4424,ShowRating!A:A,ShowRating!C:C)</f>
        <v>3</v>
      </c>
      <c r="H4424" s="24" t="str">
        <f>_xlfn.XLOOKUP(A4424,ShowRating!A:A,ShowRating!D:D)</f>
        <v>Good</v>
      </c>
      <c r="I4424" s="24" t="str">
        <f>_xlfn.XLOOKUP(A4424,ShowDescription!A:A,ShowDescription!B:B)</f>
        <v>In a realm where magic and technology intersect, a shifty, cigar-smoking wizard finds himself in the middle of a war with the powers of hell.</v>
      </c>
      <c r="J4424" s="28">
        <f>_xlfn.XLOOKUP(A4424,ShowReleaseDate!A:A,ShowReleaseDate!B:B)</f>
        <v>42724</v>
      </c>
      <c r="K4424" s="24" t="str">
        <f>_xlfn.XLOOKUP(A4424,ShowReleaseDate!A:A,ShowReleaseDate!D:D)</f>
        <v>Quarter 3</v>
      </c>
    </row>
    <row r="4425" spans="1:11" ht="27.75" x14ac:dyDescent="0.2">
      <c r="A4425" s="1">
        <v>80117628</v>
      </c>
      <c r="B4425" s="1" t="s">
        <v>13413</v>
      </c>
      <c r="C4425" s="1" t="s">
        <v>805</v>
      </c>
      <c r="D4425" s="3" t="s">
        <v>16</v>
      </c>
      <c r="E4425" s="3" t="s">
        <v>260</v>
      </c>
      <c r="F4425" s="12" t="str">
        <f>_xlfn.XLOOKUP(A4425,ShowCategory!B:B,ShowCategory!A:A)</f>
        <v>Stand-Up Comedy</v>
      </c>
      <c r="G4425" s="12">
        <f>_xlfn.XLOOKUP(A4425,ShowRating!A:A,ShowRating!C:C)</f>
        <v>2</v>
      </c>
      <c r="H4425" s="24" t="str">
        <f>_xlfn.XLOOKUP(A4425,ShowRating!A:A,ShowRating!D:D)</f>
        <v>Neutral</v>
      </c>
      <c r="I4425" s="24" t="str">
        <f>_xlfn.XLOOKUP(A4425,ShowDescription!A:A,ShowDescription!B:B)</f>
        <v>Hawaiian-shirt enthusiast Gabriel "Fluffy" Iglesias finds the laughs in racist gift baskets, Prius-driving cops and all-female taco trucks.</v>
      </c>
      <c r="J4425" s="28">
        <f>_xlfn.XLOOKUP(A4425,ShowReleaseDate!A:A,ShowReleaseDate!B:B)</f>
        <v>42724</v>
      </c>
      <c r="K4425" s="24" t="str">
        <f>_xlfn.XLOOKUP(A4425,ShowReleaseDate!A:A,ShowReleaseDate!D:D)</f>
        <v>Quarter 3</v>
      </c>
    </row>
    <row r="4426" spans="1:11" x14ac:dyDescent="0.2">
      <c r="A4426" s="1">
        <v>60030245</v>
      </c>
      <c r="B4426" s="1" t="s">
        <v>13415</v>
      </c>
      <c r="C4426" s="1" t="s">
        <v>13416</v>
      </c>
      <c r="D4426" s="3" t="s">
        <v>1174</v>
      </c>
      <c r="E4426" s="3" t="s">
        <v>568</v>
      </c>
      <c r="F4426" s="12" t="str">
        <f>_xlfn.XLOOKUP(A4426,ShowCategory!B:B,ShowCategory!A:A)</f>
        <v>Children &amp; Family Movies, Comedies</v>
      </c>
      <c r="G4426" s="12">
        <f>_xlfn.XLOOKUP(A4426,ShowRating!A:A,ShowRating!C:C)</f>
        <v>2</v>
      </c>
      <c r="H4426" s="24" t="str">
        <f>_xlfn.XLOOKUP(A4426,ShowRating!A:A,ShowRating!D:D)</f>
        <v>Neutral</v>
      </c>
      <c r="I4426" s="24" t="str">
        <f>_xlfn.XLOOKUP(A4426,ShowDescription!A:A,ShowDescription!B:B)</f>
        <v>Now married and raising a son, clumsy ape-man George finds his jungle kingdom in peril as Really Mean Lion challenges him for the throne.</v>
      </c>
      <c r="J4426" s="28">
        <f>_xlfn.XLOOKUP(A4426,ShowReleaseDate!A:A,ShowReleaseDate!B:B)</f>
        <v>42724</v>
      </c>
      <c r="K4426" s="24" t="str">
        <f>_xlfn.XLOOKUP(A4426,ShowReleaseDate!A:A,ShowReleaseDate!D:D)</f>
        <v>Quarter 3</v>
      </c>
    </row>
    <row r="4427" spans="1:11" x14ac:dyDescent="0.2">
      <c r="A4427" s="1">
        <v>70271592</v>
      </c>
      <c r="B4427" s="1" t="s">
        <v>13418</v>
      </c>
      <c r="C4427" s="1" t="s">
        <v>13419</v>
      </c>
      <c r="D4427" s="3" t="s">
        <v>3170</v>
      </c>
      <c r="E4427" s="3" t="s">
        <v>54</v>
      </c>
      <c r="F4427" s="12" t="str">
        <f>_xlfn.XLOOKUP(A4427,ShowCategory!B:B,ShowCategory!A:A)</f>
        <v>Children &amp; Family Movies, Comedies</v>
      </c>
      <c r="G4427" s="12">
        <f>_xlfn.XLOOKUP(A4427,ShowRating!A:A,ShowRating!C:C)</f>
        <v>5</v>
      </c>
      <c r="H4427" s="24" t="str">
        <f>_xlfn.XLOOKUP(A4427,ShowRating!A:A,ShowRating!D:D)</f>
        <v>Excellent</v>
      </c>
      <c r="I4427" s="24" t="str">
        <f>_xlfn.XLOOKUP(A4427,ShowDescription!A:A,ShowDescription!B:B)</f>
        <v>Eschewing the carnivorous ways of his fellow lions, maverick Leo follows a vegetarian diet â€“ causing the other lions to shun him.</v>
      </c>
      <c r="J4427" s="28">
        <f>_xlfn.XLOOKUP(A4427,ShowReleaseDate!A:A,ShowReleaseDate!B:B)</f>
        <v>42358</v>
      </c>
      <c r="K4427" s="24" t="str">
        <f>_xlfn.XLOOKUP(A4427,ShowReleaseDate!A:A,ShowReleaseDate!D:D)</f>
        <v>Quarter 3</v>
      </c>
    </row>
    <row r="4428" spans="1:11" x14ac:dyDescent="0.2">
      <c r="A4428" s="1">
        <v>80046144</v>
      </c>
      <c r="B4428" s="1" t="s">
        <v>13422</v>
      </c>
      <c r="C4428" s="1" t="s">
        <v>13423</v>
      </c>
      <c r="D4428" s="3" t="s">
        <v>85</v>
      </c>
      <c r="E4428" s="3" t="s">
        <v>1568</v>
      </c>
      <c r="F4428" s="12" t="str">
        <f>_xlfn.XLOOKUP(A4428,ShowCategory!B:B,ShowCategory!A:A)</f>
        <v>Children &amp; Family Movies</v>
      </c>
      <c r="G4428" s="12">
        <f>_xlfn.XLOOKUP(A4428,ShowRating!A:A,ShowRating!C:C)</f>
        <v>2</v>
      </c>
      <c r="H4428" s="24" t="str">
        <f>_xlfn.XLOOKUP(A4428,ShowRating!A:A,ShowRating!D:D)</f>
        <v>Neutral</v>
      </c>
      <c r="I4428" s="24" t="str">
        <f>_xlfn.XLOOKUP(A4428,ShowDescription!A:A,ShowDescription!B:B)</f>
        <v>Young Nicolas agrees to do Santa's work for one year. But the stress of the job threatens the boy's sense of joy â€“ and Christmas itself.</v>
      </c>
      <c r="J4428" s="28">
        <f>_xlfn.XLOOKUP(A4428,ShowReleaseDate!A:A,ShowReleaseDate!B:B)</f>
        <v>42358</v>
      </c>
      <c r="K4428" s="24" t="str">
        <f>_xlfn.XLOOKUP(A4428,ShowReleaseDate!A:A,ShowReleaseDate!D:D)</f>
        <v>Quarter 3</v>
      </c>
    </row>
    <row r="4429" spans="1:11" x14ac:dyDescent="0.2">
      <c r="A4429" s="1">
        <v>80046145</v>
      </c>
      <c r="B4429" s="1" t="s">
        <v>13425</v>
      </c>
      <c r="C4429" s="1" t="s">
        <v>13423</v>
      </c>
      <c r="D4429" s="3" t="s">
        <v>13426</v>
      </c>
      <c r="E4429" s="3" t="s">
        <v>375</v>
      </c>
      <c r="F4429" s="12" t="str">
        <f>_xlfn.XLOOKUP(A4429,ShowCategory!B:B,ShowCategory!A:A)</f>
        <v>Children &amp; Family Movies</v>
      </c>
      <c r="G4429" s="12">
        <f>_xlfn.XLOOKUP(A4429,ShowRating!A:A,ShowRating!C:C)</f>
        <v>2</v>
      </c>
      <c r="H4429" s="24" t="str">
        <f>_xlfn.XLOOKUP(A4429,ShowRating!A:A,ShowRating!D:D)</f>
        <v>Neutral</v>
      </c>
      <c r="I4429" s="24" t="str">
        <f>_xlfn.XLOOKUP(A4429,ShowDescription!A:A,ShowDescription!B:B)</f>
        <v>Young orphan Nicolas learns how to guide a sleigh, slide down chimneys and other duties he'll need when he becomes the next Santa Claus.</v>
      </c>
      <c r="J4429" s="28">
        <f>_xlfn.XLOOKUP(A4429,ShowReleaseDate!A:A,ShowReleaseDate!B:B)</f>
        <v>42358</v>
      </c>
      <c r="K4429" s="24" t="str">
        <f>_xlfn.XLOOKUP(A4429,ShowReleaseDate!A:A,ShowReleaseDate!D:D)</f>
        <v>Quarter 3</v>
      </c>
    </row>
    <row r="4430" spans="1:11" x14ac:dyDescent="0.2">
      <c r="A4430" s="1">
        <v>80202133</v>
      </c>
      <c r="B4430" s="1" t="s">
        <v>13428</v>
      </c>
      <c r="D4430" s="3" t="s">
        <v>16</v>
      </c>
      <c r="E4430" s="3" t="s">
        <v>18</v>
      </c>
      <c r="F4430" s="12" t="str">
        <f>_xlfn.XLOOKUP(A4430,ShowCategory!B:B,ShowCategory!A:A)</f>
        <v>TV Horror, TV Mysteries, TV Sci-Fi &amp; Fantasy</v>
      </c>
      <c r="G4430" s="12">
        <f>_xlfn.XLOOKUP(A4430,ShowRating!A:A,ShowRating!C:C)</f>
        <v>5</v>
      </c>
      <c r="H4430" s="24" t="str">
        <f>_xlfn.XLOOKUP(A4430,ShowRating!A:A,ShowRating!D:D)</f>
        <v>Excellent</v>
      </c>
      <c r="I4430" s="24" t="str">
        <f>_xlfn.XLOOKUP(A4430,ShowDescription!A:A,ShowDescription!B:B)</f>
        <v>With humankind's future at stake, a group of scientists and a powerful telepath venture into the void aboard a spaceship full of secrets.</v>
      </c>
      <c r="J4430" s="28">
        <f>_xlfn.XLOOKUP(A4430,ShowReleaseDate!A:A,ShowReleaseDate!B:B)</f>
        <v>43801</v>
      </c>
      <c r="K4430" s="24" t="str">
        <f>_xlfn.XLOOKUP(A4430,ShowReleaseDate!A:A,ShowReleaseDate!D:D)</f>
        <v>Quarter 3</v>
      </c>
    </row>
    <row r="4431" spans="1:11" x14ac:dyDescent="0.2">
      <c r="A4431" s="1">
        <v>81004280</v>
      </c>
      <c r="B4431" s="1" t="s">
        <v>13431</v>
      </c>
      <c r="D4431" s="3" t="s">
        <v>314</v>
      </c>
      <c r="E4431" s="3" t="s">
        <v>18</v>
      </c>
      <c r="F4431" s="12" t="str">
        <f>_xlfn.XLOOKUP(A4431,ShowCategory!B:B,ShowCategory!A:A)</f>
        <v>Crime TV Shows, International TV Shows, Korean TV Shows</v>
      </c>
      <c r="G4431" s="12">
        <f>_xlfn.XLOOKUP(A4431,ShowRating!A:A,ShowRating!C:C)</f>
        <v>5</v>
      </c>
      <c r="H4431" s="24" t="str">
        <f>_xlfn.XLOOKUP(A4431,ShowRating!A:A,ShowRating!D:D)</f>
        <v>Excellent</v>
      </c>
      <c r="I4431" s="24" t="str">
        <f>_xlfn.XLOOKUP(A4431,ShowDescription!A:A,ShowDescription!B:B)</f>
        <v>While looking for the cryptic creator of an innovative augmented-reality game, an investment firm executive meets a woman who runs a hostel in Spain.</v>
      </c>
      <c r="J4431" s="28">
        <f>_xlfn.XLOOKUP(A4431,ShowReleaseDate!A:A,ShowReleaseDate!B:B)</f>
        <v>43436</v>
      </c>
      <c r="K4431" s="24" t="str">
        <f>_xlfn.XLOOKUP(A4431,ShowReleaseDate!A:A,ShowReleaseDate!D:D)</f>
        <v>Quarter 3</v>
      </c>
    </row>
    <row r="4432" spans="1:11" x14ac:dyDescent="0.2">
      <c r="A4432" s="1">
        <v>81036338</v>
      </c>
      <c r="B4432" s="1" t="s">
        <v>13434</v>
      </c>
      <c r="C4432" s="1" t="s">
        <v>13435</v>
      </c>
      <c r="D4432" s="3" t="s">
        <v>253</v>
      </c>
      <c r="E4432" s="3" t="s">
        <v>1383</v>
      </c>
      <c r="F4432" s="12" t="str">
        <f>_xlfn.XLOOKUP(A4432,ShowCategory!B:B,ShowCategory!A:A)</f>
        <v>Action &amp; Adventure, Comedies, International Movies</v>
      </c>
      <c r="G4432" s="12">
        <f>_xlfn.XLOOKUP(A4432,ShowRating!A:A,ShowRating!C:C)</f>
        <v>3</v>
      </c>
      <c r="H4432" s="24" t="str">
        <f>_xlfn.XLOOKUP(A4432,ShowRating!A:A,ShowRating!D:D)</f>
        <v>Good</v>
      </c>
      <c r="I4432" s="24" t="str">
        <f>_xlfn.XLOOKUP(A4432,ShowDescription!A:A,ShowDescription!B:B)</f>
        <v>A gangster hires goon Teefa to abduct his friendâ€™s daughter for an arranged marriage, but things get tricky when Teefa develops feelings for the girl.</v>
      </c>
      <c r="J4432" s="28">
        <f>_xlfn.XLOOKUP(A4432,ShowReleaseDate!A:A,ShowReleaseDate!B:B)</f>
        <v>43436</v>
      </c>
      <c r="K4432" s="24" t="str">
        <f>_xlfn.XLOOKUP(A4432,ShowReleaseDate!A:A,ShowReleaseDate!D:D)</f>
        <v>Quarter 3</v>
      </c>
    </row>
    <row r="4433" spans="1:11" x14ac:dyDescent="0.2">
      <c r="A4433" s="1">
        <v>80058480</v>
      </c>
      <c r="B4433" s="1" t="s">
        <v>13437</v>
      </c>
      <c r="C4433" s="1" t="s">
        <v>13438</v>
      </c>
      <c r="D4433" s="3" t="s">
        <v>13439</v>
      </c>
      <c r="E4433" s="3" t="s">
        <v>601</v>
      </c>
      <c r="F4433" s="12" t="str">
        <f>_xlfn.XLOOKUP(A4433,ShowCategory!B:B,ShowCategory!A:A)</f>
        <v>Comedies, International Movies, Romantic Movies</v>
      </c>
      <c r="G4433" s="12">
        <f>_xlfn.XLOOKUP(A4433,ShowRating!A:A,ShowRating!C:C)</f>
        <v>2</v>
      </c>
      <c r="H4433" s="24" t="str">
        <f>_xlfn.XLOOKUP(A4433,ShowRating!A:A,ShowRating!D:D)</f>
        <v>Neutral</v>
      </c>
      <c r="I4433" s="24" t="str">
        <f>_xlfn.XLOOKUP(A4433,ShowDescription!A:A,ShowDescription!B:B)</f>
        <v>In a near-future world, single people are hunted and forced to find mates within 45 days, or be turned into animals and banished to the wilderness.</v>
      </c>
      <c r="J4433" s="28">
        <f>_xlfn.XLOOKUP(A4433,ShowReleaseDate!A:A,ShowReleaseDate!B:B)</f>
        <v>43436</v>
      </c>
      <c r="K4433" s="24" t="str">
        <f>_xlfn.XLOOKUP(A4433,ShowReleaseDate!A:A,ShowReleaseDate!D:D)</f>
        <v>Quarter 3</v>
      </c>
    </row>
    <row r="4434" spans="1:11" x14ac:dyDescent="0.2">
      <c r="A4434" s="1">
        <v>80206847</v>
      </c>
      <c r="B4434" s="1" t="s">
        <v>13441</v>
      </c>
      <c r="C4434" s="1" t="s">
        <v>9672</v>
      </c>
      <c r="D4434" s="3" t="s">
        <v>167</v>
      </c>
      <c r="E4434" s="3" t="s">
        <v>172</v>
      </c>
      <c r="F4434" s="12" t="str">
        <f>_xlfn.XLOOKUP(A4434,ShowCategory!B:B,ShowCategory!A:A)</f>
        <v>Comedies, International Movies, Romantic Movies</v>
      </c>
      <c r="G4434" s="12">
        <f>_xlfn.XLOOKUP(A4434,ShowRating!A:A,ShowRating!C:C)</f>
        <v>4</v>
      </c>
      <c r="H4434" s="24" t="str">
        <f>_xlfn.XLOOKUP(A4434,ShowRating!A:A,ShowRating!D:D)</f>
        <v>Very Good</v>
      </c>
      <c r="I4434" s="24" t="str">
        <f>_xlfn.XLOOKUP(A4434,ShowDescription!A:A,ShowDescription!B:B)</f>
        <v>A philandering tour guide in Europe begins to develop feelings for one of his clients while helping her search for her lost engagement ring.</v>
      </c>
      <c r="J4434" s="28">
        <f>_xlfn.XLOOKUP(A4434,ShowReleaseDate!A:A,ShowReleaseDate!B:B)</f>
        <v>43071</v>
      </c>
      <c r="K4434" s="24" t="str">
        <f>_xlfn.XLOOKUP(A4434,ShowReleaseDate!A:A,ShowReleaseDate!D:D)</f>
        <v>Quarter 3</v>
      </c>
    </row>
    <row r="4435" spans="1:11" x14ac:dyDescent="0.2">
      <c r="A4435" s="1">
        <v>80164930</v>
      </c>
      <c r="B4435" s="1" t="s">
        <v>13444</v>
      </c>
      <c r="C4435" s="1" t="s">
        <v>13445</v>
      </c>
      <c r="D4435" s="3" t="s">
        <v>12997</v>
      </c>
      <c r="E4435" s="3" t="s">
        <v>54</v>
      </c>
      <c r="F4435" s="12" t="str">
        <f>_xlfn.XLOOKUP(A4435,ShowCategory!B:B,ShowCategory!A:A)</f>
        <v>Horror Movies, Independent Movies</v>
      </c>
      <c r="G4435" s="12">
        <f>_xlfn.XLOOKUP(A4435,ShowRating!A:A,ShowRating!C:C)</f>
        <v>5</v>
      </c>
      <c r="H4435" s="24" t="str">
        <f>_xlfn.XLOOKUP(A4435,ShowRating!A:A,ShowRating!D:D)</f>
        <v>Excellent</v>
      </c>
      <c r="I4435" s="24" t="str">
        <f>_xlfn.XLOOKUP(A4435,ShowDescription!A:A,ShowDescription!B:B)</f>
        <v>Three unsuspecting American tourists visit a mysterious mountain shrine in Japan despite uncanny warnings from local inhabitants to stay away.</v>
      </c>
      <c r="J4435" s="28">
        <f>_xlfn.XLOOKUP(A4435,ShowReleaseDate!A:A,ShowReleaseDate!B:B)</f>
        <v>43071</v>
      </c>
      <c r="K4435" s="24" t="str">
        <f>_xlfn.XLOOKUP(A4435,ShowReleaseDate!A:A,ShowReleaseDate!D:D)</f>
        <v>Quarter 3</v>
      </c>
    </row>
    <row r="4436" spans="1:11" x14ac:dyDescent="0.2">
      <c r="A4436" s="1">
        <v>80115102</v>
      </c>
      <c r="B4436" s="1" t="s">
        <v>13447</v>
      </c>
      <c r="C4436" s="1" t="s">
        <v>13448</v>
      </c>
      <c r="D4436" s="3" t="s">
        <v>741</v>
      </c>
      <c r="E4436" s="3" t="s">
        <v>135</v>
      </c>
      <c r="F4436" s="12" t="str">
        <f>_xlfn.XLOOKUP(A4436,ShowCategory!B:B,ShowCategory!A:A)</f>
        <v>Documentaries</v>
      </c>
      <c r="G4436" s="12">
        <f>_xlfn.XLOOKUP(A4436,ShowRating!A:A,ShowRating!C:C)</f>
        <v>5</v>
      </c>
      <c r="H4436" s="24" t="str">
        <f>_xlfn.XLOOKUP(A4436,ShowRating!A:A,ShowRating!D:D)</f>
        <v>Excellent</v>
      </c>
      <c r="I4436" s="24" t="str">
        <f>_xlfn.XLOOKUP(A4436,ShowDescription!A:A,ShowDescription!B:B)</f>
        <v>The son of actor Leonard Nimoy directs this moving look at his father's portrayal of Spock, the iconic "Star Trek" character he played for 50 years.</v>
      </c>
      <c r="J4436" s="28">
        <f>_xlfn.XLOOKUP(A4436,ShowReleaseDate!A:A,ShowReleaseDate!B:B)</f>
        <v>42706</v>
      </c>
      <c r="K4436" s="24" t="str">
        <f>_xlfn.XLOOKUP(A4436,ShowReleaseDate!A:A,ShowReleaseDate!D:D)</f>
        <v>Quarter 3</v>
      </c>
    </row>
    <row r="4437" spans="1:11" x14ac:dyDescent="0.2">
      <c r="A4437" s="1">
        <v>80106265</v>
      </c>
      <c r="B4437" s="1" t="s">
        <v>13451</v>
      </c>
      <c r="D4437" s="3" t="s">
        <v>1286</v>
      </c>
      <c r="E4437" s="3" t="s">
        <v>18</v>
      </c>
      <c r="F4437" s="12" t="str">
        <f>_xlfn.XLOOKUP(A4437,ShowCategory!B:B,ShowCategory!A:A)</f>
        <v>Crime TV Shows, TV Comedies</v>
      </c>
      <c r="G4437" s="12">
        <f>_xlfn.XLOOKUP(A4437,ShowRating!A:A,ShowRating!C:C)</f>
        <v>4</v>
      </c>
      <c r="H4437" s="24" t="str">
        <f>_xlfn.XLOOKUP(A4437,ShowRating!A:A,ShowRating!D:D)</f>
        <v>Very Good</v>
      </c>
      <c r="I4437" s="24" t="str">
        <f>_xlfn.XLOOKUP(A4437,ShowDescription!A:A,ShowDescription!B:B)</f>
        <v>In this animated satire, a covert squad of operatives short on smarts but long on confidence tackles crime on the glitzy Gold Coast of Australia.</v>
      </c>
      <c r="J4437" s="28">
        <f>_xlfn.XLOOKUP(A4437,ShowReleaseDate!A:A,ShowReleaseDate!B:B)</f>
        <v>42706</v>
      </c>
      <c r="K4437" s="24" t="str">
        <f>_xlfn.XLOOKUP(A4437,ShowReleaseDate!A:A,ShowReleaseDate!D:D)</f>
        <v>Quarter 3</v>
      </c>
    </row>
    <row r="4438" spans="1:11" x14ac:dyDescent="0.2">
      <c r="A4438" s="1">
        <v>80098467</v>
      </c>
      <c r="B4438" s="1" t="s">
        <v>13454</v>
      </c>
      <c r="C4438" s="1" t="s">
        <v>13455</v>
      </c>
      <c r="D4438" s="3" t="s">
        <v>16</v>
      </c>
      <c r="E4438" s="3" t="s">
        <v>5</v>
      </c>
      <c r="F4438" s="12" t="str">
        <f>_xlfn.XLOOKUP(A4438,ShowCategory!B:B,ShowCategory!A:A)</f>
        <v>Dramas, Independent Movies</v>
      </c>
      <c r="G4438" s="12">
        <f>_xlfn.XLOOKUP(A4438,ShowRating!A:A,ShowRating!C:C)</f>
        <v>4</v>
      </c>
      <c r="H4438" s="24" t="str">
        <f>_xlfn.XLOOKUP(A4438,ShowRating!A:A,ShowRating!D:D)</f>
        <v>Very Good</v>
      </c>
      <c r="I4438" s="24" t="str">
        <f>_xlfn.XLOOKUP(A4438,ShowDescription!A:A,ShowDescription!B:B)</f>
        <v>A college girl romping through New York City in search of cocaine and other highs finds something real to grasp, only to see it potentially slip away.</v>
      </c>
      <c r="J4438" s="28">
        <f>_xlfn.XLOOKUP(A4438,ShowReleaseDate!A:A,ShowReleaseDate!B:B)</f>
        <v>42706</v>
      </c>
      <c r="K4438" s="24" t="str">
        <f>_xlfn.XLOOKUP(A4438,ShowReleaseDate!A:A,ShowReleaseDate!D:D)</f>
        <v>Quarter 3</v>
      </c>
    </row>
    <row r="4439" spans="1:11" x14ac:dyDescent="0.2">
      <c r="A4439" s="1">
        <v>80098491</v>
      </c>
      <c r="B4439" s="1" t="s">
        <v>13457</v>
      </c>
      <c r="C4439" s="1" t="s">
        <v>3114</v>
      </c>
      <c r="D4439" s="3" t="s">
        <v>16</v>
      </c>
      <c r="E4439" s="3" t="s">
        <v>260</v>
      </c>
      <c r="F4439" s="12" t="str">
        <f>_xlfn.XLOOKUP(A4439,ShowCategory!B:B,ShowCategory!A:A)</f>
        <v>Comedies, Horror Movies, Independent Movies</v>
      </c>
      <c r="G4439" s="12">
        <f>_xlfn.XLOOKUP(A4439,ShowRating!A:A,ShowRating!C:C)</f>
        <v>3</v>
      </c>
      <c r="H4439" s="24" t="str">
        <f>_xlfn.XLOOKUP(A4439,ShowRating!A:A,ShowRating!D:D)</f>
        <v>Good</v>
      </c>
      <c r="I4439" s="24" t="str">
        <f>_xlfn.XLOOKUP(A4439,ShowDescription!A:A,ShowDescription!B:B)</f>
        <v>With an all-important high school party at stake, two teen yoga fanatics enlist a man hunter to help fight an army of monsters created by Nazis.</v>
      </c>
      <c r="J4439" s="28">
        <f>_xlfn.XLOOKUP(A4439,ShowReleaseDate!A:A,ShowReleaseDate!B:B)</f>
        <v>42706</v>
      </c>
      <c r="K4439" s="24" t="str">
        <f>_xlfn.XLOOKUP(A4439,ShowReleaseDate!A:A,ShowReleaseDate!D:D)</f>
        <v>Quarter 3</v>
      </c>
    </row>
    <row r="4440" spans="1:11" x14ac:dyDescent="0.2">
      <c r="A4440" s="1">
        <v>80081754</v>
      </c>
      <c r="B4440" s="1" t="s">
        <v>13459</v>
      </c>
      <c r="D4440" s="3" t="s">
        <v>16</v>
      </c>
      <c r="E4440" s="3" t="s">
        <v>18</v>
      </c>
      <c r="F4440" s="12" t="str">
        <f>_xlfn.XLOOKUP(A4440,ShowCategory!B:B,ShowCategory!A:A)</f>
        <v>Kids' TV</v>
      </c>
      <c r="G4440" s="12">
        <f>_xlfn.XLOOKUP(A4440,ShowRating!A:A,ShowRating!C:C)</f>
        <v>4</v>
      </c>
      <c r="H4440" s="24" t="str">
        <f>_xlfn.XLOOKUP(A4440,ShowRating!A:A,ShowRating!D:D)</f>
        <v>Very Good</v>
      </c>
      <c r="I4440" s="24" t="str">
        <f>_xlfn.XLOOKUP(A4440,ShowDescription!A:A,ShowDescription!B:B)</f>
        <v>In the time of dinosaurs, the ancient and powerful Energems were lost on Earth, and now the evil bounty hunter Sledge has returned to find them.</v>
      </c>
      <c r="J4440" s="28">
        <f>_xlfn.XLOOKUP(A4440,ShowReleaseDate!A:A,ShowReleaseDate!B:B)</f>
        <v>42340</v>
      </c>
      <c r="K4440" s="24" t="str">
        <f>_xlfn.XLOOKUP(A4440,ShowReleaseDate!A:A,ShowReleaseDate!D:D)</f>
        <v>Quarter 3</v>
      </c>
    </row>
    <row r="4441" spans="1:11" x14ac:dyDescent="0.2">
      <c r="A4441" s="1">
        <v>80244681</v>
      </c>
      <c r="B4441" s="1" t="s">
        <v>13462</v>
      </c>
      <c r="C4441" s="1" t="s">
        <v>13463</v>
      </c>
      <c r="D4441" s="3" t="s">
        <v>504</v>
      </c>
      <c r="E4441" s="3" t="s">
        <v>1069</v>
      </c>
      <c r="F4441" s="12" t="str">
        <f>_xlfn.XLOOKUP(A4441,ShowCategory!B:B,ShowCategory!A:A)</f>
        <v>Documentaries, International Movies</v>
      </c>
      <c r="G4441" s="12">
        <f>_xlfn.XLOOKUP(A4441,ShowRating!A:A,ShowRating!C:C)</f>
        <v>2</v>
      </c>
      <c r="H4441" s="24" t="str">
        <f>_xlfn.XLOOKUP(A4441,ShowRating!A:A,ShowRating!D:D)</f>
        <v>Neutral</v>
      </c>
      <c r="I4441" s="24" t="str">
        <f>_xlfn.XLOOKUP(A4441,ShowDescription!A:A,ShowDescription!B:B)</f>
        <v>A large immigration raid in a small town leaves emotional fallout and hard questions for its churchgoers about what it means to love thy neighbor.</v>
      </c>
      <c r="J4441" s="28">
        <f>_xlfn.XLOOKUP(A4441,ShowReleaseDate!A:A,ShowReleaseDate!B:B)</f>
        <v>43818</v>
      </c>
      <c r="K4441" s="24" t="str">
        <f>_xlfn.XLOOKUP(A4441,ShowReleaseDate!A:A,ShowReleaseDate!D:D)</f>
        <v>Quarter 3</v>
      </c>
    </row>
    <row r="4442" spans="1:11" x14ac:dyDescent="0.2">
      <c r="A4442" s="1">
        <v>80989919</v>
      </c>
      <c r="B4442" s="1" t="s">
        <v>13466</v>
      </c>
      <c r="D4442" s="3" t="s">
        <v>186</v>
      </c>
      <c r="E4442" s="3" t="s">
        <v>18</v>
      </c>
      <c r="F4442" s="12" t="str">
        <f>_xlfn.XLOOKUP(A4442,ShowCategory!B:B,ShowCategory!A:A)</f>
        <v>International TV Shows, Romantic TV Shows, TV Dramas</v>
      </c>
      <c r="G4442" s="12">
        <f>_xlfn.XLOOKUP(A4442,ShowRating!A:A,ShowRating!C:C)</f>
        <v>4</v>
      </c>
      <c r="H4442" s="24" t="str">
        <f>_xlfn.XLOOKUP(A4442,ShowRating!A:A,ShowRating!D:D)</f>
        <v>Very Good</v>
      </c>
      <c r="I4442" s="24" t="str">
        <f>_xlfn.XLOOKUP(A4442,ShowDescription!A:A,ShowDescription!B:B)</f>
        <v>Months after a crushing breakup, a man receives a mysterious package that opens a portal to the past â€“ and gives him a chance to win back his ex.</v>
      </c>
      <c r="J4442" s="28">
        <f>_xlfn.XLOOKUP(A4442,ShowReleaseDate!A:A,ShowReleaseDate!B:B)</f>
        <v>43818</v>
      </c>
      <c r="K4442" s="24" t="str">
        <f>_xlfn.XLOOKUP(A4442,ShowReleaseDate!A:A,ShowReleaseDate!D:D)</f>
        <v>Quarter 3</v>
      </c>
    </row>
    <row r="4443" spans="1:11" x14ac:dyDescent="0.2">
      <c r="A4443" s="1">
        <v>81018239</v>
      </c>
      <c r="B4443" s="1" t="s">
        <v>13468</v>
      </c>
      <c r="C4443" s="1" t="s">
        <v>13469</v>
      </c>
      <c r="D4443" s="3" t="s">
        <v>167</v>
      </c>
      <c r="E4443" s="3" t="s">
        <v>5</v>
      </c>
      <c r="F4443" s="12" t="str">
        <f>_xlfn.XLOOKUP(A4443,ShowCategory!B:B,ShowCategory!A:A)</f>
        <v>Dramas, Independent Movies, International Movies</v>
      </c>
      <c r="G4443" s="12">
        <f>_xlfn.XLOOKUP(A4443,ShowRating!A:A,ShowRating!C:C)</f>
        <v>3</v>
      </c>
      <c r="H4443" s="24" t="str">
        <f>_xlfn.XLOOKUP(A4443,ShowRating!A:A,ShowRating!D:D)</f>
        <v>Good</v>
      </c>
      <c r="I4443" s="24" t="str">
        <f>_xlfn.XLOOKUP(A4443,ShowDescription!A:A,ShowDescription!B:B)</f>
        <v>Entangling the lives of a movie star, a chauffeur, a prostitute and a pimp, this bold drama reveals ugly truths beneath Mumbaiâ€™s glitzy veneer.</v>
      </c>
      <c r="J4443" s="28">
        <f>_xlfn.XLOOKUP(A4443,ShowReleaseDate!A:A,ShowReleaseDate!B:B)</f>
        <v>43453</v>
      </c>
      <c r="K4443" s="24" t="str">
        <f>_xlfn.XLOOKUP(A4443,ShowReleaseDate!A:A,ShowReleaseDate!D:D)</f>
        <v>Quarter 3</v>
      </c>
    </row>
    <row r="4444" spans="1:11" x14ac:dyDescent="0.2">
      <c r="A4444" s="1">
        <v>80205978</v>
      </c>
      <c r="B4444" s="1" t="s">
        <v>13472</v>
      </c>
      <c r="C4444" s="1" t="s">
        <v>13473</v>
      </c>
      <c r="D4444" s="3" t="s">
        <v>16</v>
      </c>
      <c r="E4444" s="3" t="s">
        <v>364</v>
      </c>
      <c r="F4444" s="12" t="str">
        <f>_xlfn.XLOOKUP(A4444,ShowCategory!B:B,ShowCategory!A:A)</f>
        <v>Romantic Movies</v>
      </c>
      <c r="G4444" s="12">
        <f>_xlfn.XLOOKUP(A4444,ShowRating!A:A,ShowRating!C:C)</f>
        <v>5</v>
      </c>
      <c r="H4444" s="24" t="str">
        <f>_xlfn.XLOOKUP(A4444,ShowRating!A:A,ShowRating!D:D)</f>
        <v>Excellent</v>
      </c>
      <c r="I4444" s="24" t="str">
        <f>_xlfn.XLOOKUP(A4444,ShowDescription!A:A,ShowDescription!B:B)</f>
        <v>With their divorce set to become final on Christmas day, a couple must decide if they're really ready to throw in the towel on their relationship.</v>
      </c>
      <c r="J4444" s="28">
        <f>_xlfn.XLOOKUP(A4444,ShowReleaseDate!A:A,ShowReleaseDate!B:B)</f>
        <v>43088</v>
      </c>
      <c r="K4444" s="24" t="str">
        <f>_xlfn.XLOOKUP(A4444,ShowReleaseDate!A:A,ShowReleaseDate!D:D)</f>
        <v>Quarter 3</v>
      </c>
    </row>
    <row r="4445" spans="1:11" x14ac:dyDescent="0.2">
      <c r="A4445" s="1">
        <v>80189806</v>
      </c>
      <c r="B4445" s="1" t="s">
        <v>13476</v>
      </c>
      <c r="C4445" s="1" t="s">
        <v>13477</v>
      </c>
      <c r="D4445" s="3" t="s">
        <v>9</v>
      </c>
      <c r="E4445" s="3" t="s">
        <v>756</v>
      </c>
      <c r="F4445" s="12" t="str">
        <f>_xlfn.XLOOKUP(A4445,ShowCategory!B:B,ShowCategory!A:A)</f>
        <v>Stand-Up Comedy</v>
      </c>
      <c r="G4445" s="12">
        <f>_xlfn.XLOOKUP(A4445,ShowRating!A:A,ShowRating!C:C)</f>
        <v>2</v>
      </c>
      <c r="H4445" s="24" t="str">
        <f>_xlfn.XLOOKUP(A4445,ShowRating!A:A,ShowRating!D:D)</f>
        <v>Neutral</v>
      </c>
      <c r="I4445" s="24" t="str">
        <f>_xlfn.XLOOKUP(A4445,ShowDescription!A:A,ShowDescription!B:B)</f>
        <v>Self-deprecating comic Russell Howard plows ahead through politics, porn, social media and his own shortcomings. Yet he somehow keeps it positive.</v>
      </c>
      <c r="J4445" s="28">
        <f>_xlfn.XLOOKUP(A4445,ShowReleaseDate!A:A,ShowReleaseDate!B:B)</f>
        <v>43088</v>
      </c>
      <c r="K4445" s="24" t="str">
        <f>_xlfn.XLOOKUP(A4445,ShowReleaseDate!A:A,ShowReleaseDate!D:D)</f>
        <v>Quarter 3</v>
      </c>
    </row>
    <row r="4446" spans="1:11" x14ac:dyDescent="0.2">
      <c r="A4446" s="1">
        <v>80190279</v>
      </c>
      <c r="B4446" s="1" t="s">
        <v>13479</v>
      </c>
      <c r="D4446" s="3" t="s">
        <v>13480</v>
      </c>
      <c r="E4446" s="3" t="s">
        <v>18</v>
      </c>
      <c r="F4446" s="12" t="str">
        <f>_xlfn.XLOOKUP(A4446,ShowCategory!B:B,ShowCategory!A:A)</f>
        <v>Crime TV Shows, International TV Shows, TV Comedies</v>
      </c>
      <c r="G4446" s="12">
        <f>_xlfn.XLOOKUP(A4446,ShowRating!A:A,ShowRating!C:C)</f>
        <v>5</v>
      </c>
      <c r="H4446" s="24" t="str">
        <f>_xlfn.XLOOKUP(A4446,ShowRating!A:A,ShowRating!D:D)</f>
        <v>Excellent</v>
      </c>
      <c r="I4446" s="24" t="str">
        <f>_xlfn.XLOOKUP(A4446,ShowDescription!A:A,ShowDescription!B:B)</f>
        <v>In this crime dramedy, a suspended Canadian cop visits his father in Mumbai and assists in investigating a huge criminal operation with links to home.</v>
      </c>
      <c r="J4446" s="28">
        <f>_xlfn.XLOOKUP(A4446,ShowReleaseDate!A:A,ShowReleaseDate!B:B)</f>
        <v>43088</v>
      </c>
      <c r="K4446" s="24" t="str">
        <f>_xlfn.XLOOKUP(A4446,ShowReleaseDate!A:A,ShowReleaseDate!D:D)</f>
        <v>Quarter 3</v>
      </c>
    </row>
    <row r="4447" spans="1:11" x14ac:dyDescent="0.2">
      <c r="A4447" s="1">
        <v>80155902</v>
      </c>
      <c r="B4447" s="1" t="s">
        <v>13482</v>
      </c>
      <c r="C4447" s="1" t="s">
        <v>13483</v>
      </c>
      <c r="D4447" s="3" t="s">
        <v>7937</v>
      </c>
      <c r="E4447" s="3" t="s">
        <v>182</v>
      </c>
      <c r="F4447" s="12" t="str">
        <f>_xlfn.XLOOKUP(A4447,ShowCategory!B:B,ShowCategory!A:A)</f>
        <v>Comedies, Dramas, Faith &amp; Spirituality</v>
      </c>
      <c r="G4447" s="12">
        <f>_xlfn.XLOOKUP(A4447,ShowRating!A:A,ShowRating!C:C)</f>
        <v>5</v>
      </c>
      <c r="H4447" s="24" t="str">
        <f>_xlfn.XLOOKUP(A4447,ShowRating!A:A,ShowRating!D:D)</f>
        <v>Excellent</v>
      </c>
      <c r="I4447" s="24" t="str">
        <f>_xlfn.XLOOKUP(A4447,ShowDescription!A:A,ShowDescription!B:B)</f>
        <v>A conservative rabbi steps in to lead a congregation reeling from an accident, but his controversial plans incite a gender war among the congregation.</v>
      </c>
      <c r="J4447" s="28">
        <f>_xlfn.XLOOKUP(A4447,ShowReleaseDate!A:A,ShowReleaseDate!B:B)</f>
        <v>43088</v>
      </c>
      <c r="K4447" s="24" t="str">
        <f>_xlfn.XLOOKUP(A4447,ShowReleaseDate!A:A,ShowReleaseDate!D:D)</f>
        <v>Quarter 3</v>
      </c>
    </row>
    <row r="4448" spans="1:11" x14ac:dyDescent="0.2">
      <c r="A4448" s="1">
        <v>80206057</v>
      </c>
      <c r="B4448" s="1" t="s">
        <v>13485</v>
      </c>
      <c r="C4448" s="1" t="s">
        <v>13473</v>
      </c>
      <c r="D4448" s="3" t="s">
        <v>16</v>
      </c>
      <c r="E4448" s="3" t="s">
        <v>364</v>
      </c>
      <c r="F4448" s="12" t="str">
        <f>_xlfn.XLOOKUP(A4448,ShowCategory!B:B,ShowCategory!A:A)</f>
        <v>Comedies, Romantic Movies</v>
      </c>
      <c r="G4448" s="12">
        <f>_xlfn.XLOOKUP(A4448,ShowRating!A:A,ShowRating!C:C)</f>
        <v>5</v>
      </c>
      <c r="H4448" s="24" t="str">
        <f>_xlfn.XLOOKUP(A4448,ShowRating!A:A,ShowRating!D:D)</f>
        <v>Excellent</v>
      </c>
      <c r="I4448" s="24" t="str">
        <f>_xlfn.XLOOKUP(A4448,ShowDescription!A:A,ShowDescription!B:B)</f>
        <v>After stepping in to revitalize his family's hotel, a money-minded businessman clashes with the hotel's cheery, Christmas-loving decorator.</v>
      </c>
      <c r="J4448" s="28">
        <f>_xlfn.XLOOKUP(A4448,ShowReleaseDate!A:A,ShowReleaseDate!B:B)</f>
        <v>43088</v>
      </c>
      <c r="K4448" s="24" t="str">
        <f>_xlfn.XLOOKUP(A4448,ShowReleaseDate!A:A,ShowReleaseDate!D:D)</f>
        <v>Quarter 3</v>
      </c>
    </row>
    <row r="4449" spans="1:11" x14ac:dyDescent="0.2">
      <c r="A4449" s="1">
        <v>80105358</v>
      </c>
      <c r="B4449" s="1" t="s">
        <v>13487</v>
      </c>
      <c r="C4449" s="1" t="s">
        <v>13488</v>
      </c>
      <c r="D4449" s="3" t="s">
        <v>16</v>
      </c>
      <c r="E4449" s="3" t="s">
        <v>192</v>
      </c>
      <c r="F4449" s="12" t="str">
        <f>_xlfn.XLOOKUP(A4449,ShowCategory!B:B,ShowCategory!A:A)</f>
        <v>Dramas, Independent Movies</v>
      </c>
      <c r="G4449" s="12">
        <f>_xlfn.XLOOKUP(A4449,ShowRating!A:A,ShowRating!C:C)</f>
        <v>4</v>
      </c>
      <c r="H4449" s="24" t="str">
        <f>_xlfn.XLOOKUP(A4449,ShowRating!A:A,ShowRating!D:D)</f>
        <v>Very Good</v>
      </c>
      <c r="I4449" s="24" t="str">
        <f>_xlfn.XLOOKUP(A4449,ShowDescription!A:A,ShowDescription!B:B)</f>
        <v>Emotionally vulnerable teacher Rachel accompanies three students to a weekend drama competition and forms an unexpected bond with troubled teen Billy.</v>
      </c>
      <c r="J4449" s="28">
        <f>_xlfn.XLOOKUP(A4449,ShowReleaseDate!A:A,ShowReleaseDate!B:B)</f>
        <v>42723</v>
      </c>
      <c r="K4449" s="24" t="str">
        <f>_xlfn.XLOOKUP(A4449,ShowReleaseDate!A:A,ShowReleaseDate!D:D)</f>
        <v>Quarter 3</v>
      </c>
    </row>
    <row r="4450" spans="1:11" x14ac:dyDescent="0.2">
      <c r="A4450" s="1">
        <v>80108691</v>
      </c>
      <c r="B4450" s="1" t="s">
        <v>13491</v>
      </c>
      <c r="C4450" s="1" t="s">
        <v>551</v>
      </c>
      <c r="D4450" s="3" t="s">
        <v>16</v>
      </c>
      <c r="E4450" s="3" t="s">
        <v>11</v>
      </c>
      <c r="F4450" s="12" t="str">
        <f>_xlfn.XLOOKUP(A4450,ShowCategory!B:B,ShowCategory!A:A)</f>
        <v>Comedies</v>
      </c>
      <c r="G4450" s="12">
        <f>_xlfn.XLOOKUP(A4450,ShowRating!A:A,ShowRating!C:C)</f>
        <v>5</v>
      </c>
      <c r="H4450" s="24" t="str">
        <f>_xlfn.XLOOKUP(A4450,ShowRating!A:A,ShowRating!D:D)</f>
        <v>Excellent</v>
      </c>
      <c r="I4450" s="24" t="str">
        <f>_xlfn.XLOOKUP(A4450,ShowDescription!A:A,ShowDescription!B:B)</f>
        <v>A disbanded fraternity tries to get their act together by finding new members, but beer bongs, bad grades and a demented dean stand in their way.</v>
      </c>
      <c r="J4450" s="28">
        <f>_xlfn.XLOOKUP(A4450,ShowReleaseDate!A:A,ShowReleaseDate!B:B)</f>
        <v>42723</v>
      </c>
      <c r="K4450" s="24" t="str">
        <f>_xlfn.XLOOKUP(A4450,ShowReleaseDate!A:A,ShowReleaseDate!D:D)</f>
        <v>Quarter 3</v>
      </c>
    </row>
    <row r="4451" spans="1:11" ht="27.75" x14ac:dyDescent="0.2">
      <c r="A4451" s="1">
        <v>80019503</v>
      </c>
      <c r="B4451" s="1" t="s">
        <v>13493</v>
      </c>
      <c r="D4451" s="3" t="s">
        <v>16</v>
      </c>
      <c r="E4451" s="3" t="s">
        <v>9544</v>
      </c>
      <c r="F4451" s="12" t="str">
        <f>_xlfn.XLOOKUP(A4451,ShowCategory!B:B,ShowCategory!A:A)</f>
        <v>Movies</v>
      </c>
      <c r="G4451" s="12">
        <f>_xlfn.XLOOKUP(A4451,ShowRating!A:A,ShowRating!C:C)</f>
        <v>2</v>
      </c>
      <c r="H4451" s="24" t="str">
        <f>_xlfn.XLOOKUP(A4451,ShowRating!A:A,ShowRating!D:D)</f>
        <v>Neutral</v>
      </c>
      <c r="I4451" s="24" t="str">
        <f>_xlfn.XLOOKUP(A4451,ShowDescription!A:A,ShowDescription!B:B)</f>
        <v>It's Christmas, and BoJack wants nothing to do with it. Then Todd shows up with a giant candy cane and an old "Horsin' Around" Christmas episode.</v>
      </c>
      <c r="J4451" s="28">
        <f>_xlfn.XLOOKUP(A4451,ShowReleaseDate!A:A,ShowReleaseDate!B:B)</f>
        <v>41992</v>
      </c>
      <c r="K4451" s="24" t="str">
        <f>_xlfn.XLOOKUP(A4451,ShowReleaseDate!A:A,ShowReleaseDate!D:D)</f>
        <v>Quarter 3</v>
      </c>
    </row>
    <row r="4452" spans="1:11" ht="27.75" x14ac:dyDescent="0.2">
      <c r="A4452" s="1">
        <v>81031373</v>
      </c>
      <c r="B4452" s="1" t="s">
        <v>13496</v>
      </c>
      <c r="C4452" s="1" t="s">
        <v>13497</v>
      </c>
      <c r="D4452" s="3" t="s">
        <v>333</v>
      </c>
      <c r="E4452" s="3" t="s">
        <v>18</v>
      </c>
      <c r="F4452" s="12" t="str">
        <f>_xlfn.XLOOKUP(A4452,ShowCategory!B:B,ShowCategory!A:A)</f>
        <v>Crime TV Shows, Docuseries</v>
      </c>
      <c r="G4452" s="12">
        <f>_xlfn.XLOOKUP(A4452,ShowRating!A:A,ShowRating!C:C)</f>
        <v>3</v>
      </c>
      <c r="H4452" s="24" t="str">
        <f>_xlfn.XLOOKUP(A4452,ShowRating!A:A,ShowRating!D:D)</f>
        <v>Good</v>
      </c>
      <c r="I4452" s="24" t="str">
        <f>_xlfn.XLOOKUP(A4452,ShowDescription!A:A,ShowDescription!B:B)</f>
        <v>A twisted criminal's gruesome videos drive a group of amateur online sleuths to launch a risky manhunt that pulls them into a dark underworld.</v>
      </c>
      <c r="J4452" s="28">
        <f>_xlfn.XLOOKUP(A4452,ShowReleaseDate!A:A,ShowReleaseDate!B:B)</f>
        <v>43817</v>
      </c>
      <c r="K4452" s="24" t="str">
        <f>_xlfn.XLOOKUP(A4452,ShowReleaseDate!A:A,ShowReleaseDate!D:D)</f>
        <v>Quarter 3</v>
      </c>
    </row>
    <row r="4453" spans="1:11" x14ac:dyDescent="0.2">
      <c r="A4453" s="1">
        <v>80241410</v>
      </c>
      <c r="B4453" s="1" t="s">
        <v>13500</v>
      </c>
      <c r="D4453" s="3" t="s">
        <v>16</v>
      </c>
      <c r="E4453" s="3" t="s">
        <v>18</v>
      </c>
      <c r="F4453" s="12" t="str">
        <f>_xlfn.XLOOKUP(A4453,ShowCategory!B:B,ShowCategory!A:A)</f>
        <v>Romantic TV Shows, TV Dramas</v>
      </c>
      <c r="G4453" s="12">
        <f>_xlfn.XLOOKUP(A4453,ShowRating!A:A,ShowRating!C:C)</f>
        <v>2</v>
      </c>
      <c r="H4453" s="24" t="str">
        <f>_xlfn.XLOOKUP(A4453,ShowRating!A:A,ShowRating!D:D)</f>
        <v>Neutral</v>
      </c>
      <c r="I4453" s="24" t="str">
        <f>_xlfn.XLOOKUP(A4453,ShowDescription!A:A,ShowDescription!B:B)</f>
        <v>Love, loss and transformative luck intersect in this musical drama about two struggling artists experiencing life at full volume in Los Angeles.</v>
      </c>
      <c r="J4453" s="28">
        <f>_xlfn.XLOOKUP(A4453,ShowReleaseDate!A:A,ShowReleaseDate!B:B)</f>
        <v>43817</v>
      </c>
      <c r="K4453" s="24" t="str">
        <f>_xlfn.XLOOKUP(A4453,ShowReleaseDate!A:A,ShowReleaseDate!D:D)</f>
        <v>Quarter 3</v>
      </c>
    </row>
    <row r="4454" spans="1:11" ht="27.75" x14ac:dyDescent="0.2">
      <c r="A4454" s="1">
        <v>80166467</v>
      </c>
      <c r="B4454" s="1" t="s">
        <v>13502</v>
      </c>
      <c r="C4454" s="1" t="s">
        <v>13503</v>
      </c>
      <c r="D4454" s="3" t="s">
        <v>16</v>
      </c>
      <c r="E4454" s="3" t="s">
        <v>18</v>
      </c>
      <c r="F4454" s="12" t="str">
        <f>_xlfn.XLOOKUP(A4454,ShowCategory!B:B,ShowCategory!A:A)</f>
        <v>Stand-Up Comedy &amp; Talk Shows, TV Comedies</v>
      </c>
      <c r="G4454" s="12">
        <f>_xlfn.XLOOKUP(A4454,ShowRating!A:A,ShowRating!C:C)</f>
        <v>4</v>
      </c>
      <c r="H4454" s="24" t="str">
        <f>_xlfn.XLOOKUP(A4454,ShowRating!A:A,ShowRating!D:D)</f>
        <v>Very Good</v>
      </c>
      <c r="I4454" s="24" t="str">
        <f>_xlfn.XLOOKUP(A4454,ShowDescription!A:A,ShowDescription!B:B)</f>
        <v>In her first special since 2003, Ellen revisits her road to stardom and details the heartfelt â€“ and hilarious â€“ lessons she's learned along the way.</v>
      </c>
      <c r="J4454" s="28">
        <f>_xlfn.XLOOKUP(A4454,ShowReleaseDate!A:A,ShowReleaseDate!B:B)</f>
        <v>43452</v>
      </c>
      <c r="K4454" s="24" t="str">
        <f>_xlfn.XLOOKUP(A4454,ShowReleaseDate!A:A,ShowReleaseDate!D:D)</f>
        <v>Quarter 3</v>
      </c>
    </row>
    <row r="4455" spans="1:11" x14ac:dyDescent="0.2">
      <c r="A4455" s="1">
        <v>80218939</v>
      </c>
      <c r="B4455" s="1" t="s">
        <v>13506</v>
      </c>
      <c r="C4455" s="1" t="s">
        <v>13507</v>
      </c>
      <c r="D4455" s="3" t="s">
        <v>259</v>
      </c>
      <c r="E4455" s="3" t="s">
        <v>11</v>
      </c>
      <c r="F4455" s="12" t="str">
        <f>_xlfn.XLOOKUP(A4455,ShowCategory!B:B,ShowCategory!A:A)</f>
        <v>Action &amp; Adventure, Sci-Fi &amp; Fantasy</v>
      </c>
      <c r="G4455" s="12">
        <f>_xlfn.XLOOKUP(A4455,ShowRating!A:A,ShowRating!C:C)</f>
        <v>5</v>
      </c>
      <c r="H4455" s="24" t="str">
        <f>_xlfn.XLOOKUP(A4455,ShowRating!A:A,ShowRating!D:D)</f>
        <v>Excellent</v>
      </c>
      <c r="I4455" s="24" t="str">
        <f>_xlfn.XLOOKUP(A4455,ShowDescription!A:A,ShowDescription!B:B)</f>
        <v>In a dystopian, near-future United States, a deportation caseworker who has begun to question authority tries to safeguard a woman and her young son.</v>
      </c>
      <c r="J4455" s="28">
        <f>_xlfn.XLOOKUP(A4455,ShowReleaseDate!A:A,ShowReleaseDate!B:B)</f>
        <v>43452</v>
      </c>
      <c r="K4455" s="24" t="str">
        <f>_xlfn.XLOOKUP(A4455,ShowReleaseDate!A:A,ShowReleaseDate!D:D)</f>
        <v>Quarter 3</v>
      </c>
    </row>
    <row r="4456" spans="1:11" ht="27.75" x14ac:dyDescent="0.2">
      <c r="A4456" s="1">
        <v>80175314</v>
      </c>
      <c r="B4456" s="1" t="s">
        <v>13509</v>
      </c>
      <c r="C4456" s="1" t="s">
        <v>13510</v>
      </c>
      <c r="D4456" s="3" t="s">
        <v>16</v>
      </c>
      <c r="E4456" s="3" t="s">
        <v>511</v>
      </c>
      <c r="F4456" s="12" t="str">
        <f>_xlfn.XLOOKUP(A4456,ShowCategory!B:B,ShowCategory!A:A)</f>
        <v>Dramas, Romantic Movies</v>
      </c>
      <c r="G4456" s="12">
        <f>_xlfn.XLOOKUP(A4456,ShowRating!A:A,ShowRating!C:C)</f>
        <v>2</v>
      </c>
      <c r="H4456" s="24" t="str">
        <f>_xlfn.XLOOKUP(A4456,ShowRating!A:A,ShowRating!D:D)</f>
        <v>Neutral</v>
      </c>
      <c r="I4456" s="24" t="str">
        <f>_xlfn.XLOOKUP(A4456,ShowDescription!A:A,ShowDescription!B:B)</f>
        <v>A one-eyed boy and plus-sized girl form a deep connection. But following a brief separation, they reunite as different people.</v>
      </c>
      <c r="J4456" s="28">
        <f>_xlfn.XLOOKUP(A4456,ShowReleaseDate!A:A,ShowReleaseDate!B:B)</f>
        <v>43087</v>
      </c>
      <c r="K4456" s="24" t="str">
        <f>_xlfn.XLOOKUP(A4456,ShowReleaseDate!A:A,ShowReleaseDate!D:D)</f>
        <v>Quarter 3</v>
      </c>
    </row>
    <row r="4457" spans="1:11" x14ac:dyDescent="0.2">
      <c r="A4457" s="1">
        <v>80039655</v>
      </c>
      <c r="B4457" s="1" t="s">
        <v>13513</v>
      </c>
      <c r="C4457" s="1" t="s">
        <v>13514</v>
      </c>
      <c r="D4457" s="3" t="s">
        <v>16</v>
      </c>
      <c r="E4457" s="3" t="s">
        <v>42</v>
      </c>
      <c r="F4457" s="12" t="str">
        <f>_xlfn.XLOOKUP(A4457,ShowCategory!B:B,ShowCategory!A:A)</f>
        <v>Stand-Up Comedy</v>
      </c>
      <c r="G4457" s="12">
        <f>_xlfn.XLOOKUP(A4457,ShowRating!A:A,ShowRating!C:C)</f>
        <v>3</v>
      </c>
      <c r="H4457" s="24" t="str">
        <f>_xlfn.XLOOKUP(A4457,ShowRating!A:A,ShowRating!D:D)</f>
        <v>Good</v>
      </c>
      <c r="I4457" s="24" t="str">
        <f>_xlfn.XLOOKUP(A4457,ShowDescription!A:A,ShowDescription!B:B)</f>
        <v>Mike Epps tears up the stage at L.A.'s historic Orpheum Theatre in a special packed with blistering impressions and unapologetically raunchy swagger.</v>
      </c>
      <c r="J4457" s="28">
        <f>_xlfn.XLOOKUP(A4457,ShowReleaseDate!A:A,ShowReleaseDate!B:B)</f>
        <v>42356</v>
      </c>
      <c r="K4457" s="24" t="str">
        <f>_xlfn.XLOOKUP(A4457,ShowReleaseDate!A:A,ShowReleaseDate!D:D)</f>
        <v>Quarter 3</v>
      </c>
    </row>
    <row r="4458" spans="1:11" ht="27.75" x14ac:dyDescent="0.2">
      <c r="A4458" s="1">
        <v>80023921</v>
      </c>
      <c r="B4458" s="1" t="s">
        <v>13517</v>
      </c>
      <c r="C4458" s="1" t="s">
        <v>13518</v>
      </c>
      <c r="D4458" s="3" t="s">
        <v>16</v>
      </c>
      <c r="E4458" s="3" t="s">
        <v>1934</v>
      </c>
      <c r="F4458" s="12" t="str">
        <f>_xlfn.XLOOKUP(A4458,ShowCategory!B:B,ShowCategory!A:A)</f>
        <v>Movies</v>
      </c>
      <c r="G4458" s="12">
        <f>_xlfn.XLOOKUP(A4458,ShowRating!A:A,ShowRating!C:C)</f>
        <v>3</v>
      </c>
      <c r="H4458" s="24" t="str">
        <f>_xlfn.XLOOKUP(A4458,ShowRating!A:A,ShowRating!D:D)</f>
        <v>Good</v>
      </c>
      <c r="I4458" s="24" t="str">
        <f>_xlfn.XLOOKUP(A4458,ShowDescription!A:A,ShowDescription!B:B)</f>
        <v>Amid an avalanche of stars, Pee-wee straps on his ice skates and glides into the holiday season with Christmas cards, carols ... and Charo.</v>
      </c>
      <c r="J4458" s="28">
        <f>_xlfn.XLOOKUP(A4458,ShowReleaseDate!A:A,ShowReleaseDate!B:B)</f>
        <v>41991</v>
      </c>
      <c r="K4458" s="24" t="str">
        <f>_xlfn.XLOOKUP(A4458,ShowReleaseDate!A:A,ShowReleaseDate!D:D)</f>
        <v>Quarter 3</v>
      </c>
    </row>
    <row r="4459" spans="1:11" ht="27.75" x14ac:dyDescent="0.2">
      <c r="A4459" s="1">
        <v>81070659</v>
      </c>
      <c r="B4459" s="1" t="s">
        <v>13521</v>
      </c>
      <c r="C4459" s="1" t="s">
        <v>13522</v>
      </c>
      <c r="D4459" s="3" t="s">
        <v>16</v>
      </c>
      <c r="E4459" s="3" t="s">
        <v>646</v>
      </c>
      <c r="F4459" s="12" t="str">
        <f>_xlfn.XLOOKUP(A4459,ShowCategory!B:B,ShowCategory!A:A)</f>
        <v>Stand-Up Comedy</v>
      </c>
      <c r="G4459" s="12">
        <f>_xlfn.XLOOKUP(A4459,ShowRating!A:A,ShowRating!C:C)</f>
        <v>5</v>
      </c>
      <c r="H4459" s="24" t="str">
        <f>_xlfn.XLOOKUP(A4459,ShowRating!A:A,ShowRating!D:D)</f>
        <v>Excellent</v>
      </c>
      <c r="I4459" s="24" t="str">
        <f>_xlfn.XLOOKUP(A4459,ShowDescription!A:A,ShowDescription!B:B)</f>
        <v>Ronny Chieng ("The Daily Show," "Crazy Rich Asians") takes center stage in this stand-up special and riffs on modern American life and more.</v>
      </c>
      <c r="J4459" s="28">
        <f>_xlfn.XLOOKUP(A4459,ShowReleaseDate!A:A,ShowReleaseDate!B:B)</f>
        <v>43816</v>
      </c>
      <c r="K4459" s="24" t="str">
        <f>_xlfn.XLOOKUP(A4459,ShowReleaseDate!A:A,ShowReleaseDate!D:D)</f>
        <v>Quarter 3</v>
      </c>
    </row>
    <row r="4460" spans="1:11" x14ac:dyDescent="0.2">
      <c r="A4460" s="1">
        <v>81045765</v>
      </c>
      <c r="B4460" s="1" t="s">
        <v>13525</v>
      </c>
      <c r="C4460" s="1" t="s">
        <v>13526</v>
      </c>
      <c r="D4460" s="3" t="s">
        <v>167</v>
      </c>
      <c r="E4460" s="3" t="s">
        <v>364</v>
      </c>
      <c r="F4460" s="12" t="str">
        <f>_xlfn.XLOOKUP(A4460,ShowCategory!B:B,ShowCategory!A:A)</f>
        <v>Dramas, International Movies, Thrillers</v>
      </c>
      <c r="G4460" s="12">
        <f>_xlfn.XLOOKUP(A4460,ShowRating!A:A,ShowRating!C:C)</f>
        <v>4</v>
      </c>
      <c r="H4460" s="24" t="str">
        <f>_xlfn.XLOOKUP(A4460,ShowRating!A:A,ShowRating!D:D)</f>
        <v>Very Good</v>
      </c>
      <c r="I4460" s="24" t="str">
        <f>_xlfn.XLOOKUP(A4460,ShowDescription!A:A,ShowDescription!B:B)</f>
        <v>A woman who's about to give birth finds her maternal instincts kicking in when she's abducted, imprisoned and brutalized by a vicious gang.</v>
      </c>
      <c r="J4460" s="28">
        <f>_xlfn.XLOOKUP(A4460,ShowReleaseDate!A:A,ShowReleaseDate!B:B)</f>
        <v>43451</v>
      </c>
      <c r="K4460" s="24" t="str">
        <f>_xlfn.XLOOKUP(A4460,ShowReleaseDate!A:A,ShowReleaseDate!D:D)</f>
        <v>Quarter 3</v>
      </c>
    </row>
    <row r="4461" spans="1:11" ht="27.75" x14ac:dyDescent="0.2">
      <c r="A4461" s="1">
        <v>81018634</v>
      </c>
      <c r="B4461" s="1" t="s">
        <v>13529</v>
      </c>
      <c r="C4461" s="1" t="s">
        <v>12728</v>
      </c>
      <c r="D4461" s="3" t="s">
        <v>16</v>
      </c>
      <c r="E4461" s="3" t="s">
        <v>1481</v>
      </c>
      <c r="F4461" s="12" t="str">
        <f>_xlfn.XLOOKUP(A4461,ShowCategory!B:B,ShowCategory!A:A)</f>
        <v>Children &amp; Family Movies, Comedies</v>
      </c>
      <c r="G4461" s="12">
        <f>_xlfn.XLOOKUP(A4461,ShowRating!A:A,ShowRating!C:C)</f>
        <v>4</v>
      </c>
      <c r="H4461" s="24" t="str">
        <f>_xlfn.XLOOKUP(A4461,ShowRating!A:A,ShowRating!D:D)</f>
        <v>Very Good</v>
      </c>
      <c r="I4461" s="24" t="str">
        <f>_xlfn.XLOOKUP(A4461,ShowDescription!A:A,ShowDescription!B:B)</f>
        <v>Teddy's never missed the Festival of Lights, but the bowling alleyâ€™s been snowed in! Not to worry â€“ Emil insists the Christmas moose will save the day.</v>
      </c>
      <c r="J4461" s="28">
        <f>_xlfn.XLOOKUP(A4461,ShowReleaseDate!A:A,ShowReleaseDate!B:B)</f>
        <v>43451</v>
      </c>
      <c r="K4461" s="24" t="str">
        <f>_xlfn.XLOOKUP(A4461,ShowReleaseDate!A:A,ShowReleaseDate!D:D)</f>
        <v>Quarter 3</v>
      </c>
    </row>
    <row r="4462" spans="1:11" ht="27.75" x14ac:dyDescent="0.2">
      <c r="A4462" s="1">
        <v>80039602</v>
      </c>
      <c r="B4462" s="1" t="s">
        <v>13531</v>
      </c>
      <c r="C4462" s="1" t="s">
        <v>13532</v>
      </c>
      <c r="D4462" s="3" t="s">
        <v>13533</v>
      </c>
      <c r="E4462" s="3" t="s">
        <v>96</v>
      </c>
      <c r="F4462" s="12" t="str">
        <f>_xlfn.XLOOKUP(A4462,ShowCategory!B:B,ShowCategory!A:A)</f>
        <v>Action &amp; Adventure</v>
      </c>
      <c r="G4462" s="12">
        <f>_xlfn.XLOOKUP(A4462,ShowRating!A:A,ShowRating!C:C)</f>
        <v>5</v>
      </c>
      <c r="H4462" s="24" t="str">
        <f>_xlfn.XLOOKUP(A4462,ShowRating!A:A,ShowRating!D:D)</f>
        <v>Excellent</v>
      </c>
      <c r="I4462" s="24" t="str">
        <f>_xlfn.XLOOKUP(A4462,ShowDescription!A:A,ShowDescription!B:B)</f>
        <v>A New Jersey detective whose family was killed by an international gangster teams up with a Bangkok cop on a quest to bring down a criminal empire.</v>
      </c>
      <c r="J4462" s="28">
        <f>_xlfn.XLOOKUP(A4462,ShowReleaseDate!A:A,ShowReleaseDate!B:B)</f>
        <v>43451</v>
      </c>
      <c r="K4462" s="24" t="str">
        <f>_xlfn.XLOOKUP(A4462,ShowReleaseDate!A:A,ShowReleaseDate!D:D)</f>
        <v>Quarter 3</v>
      </c>
    </row>
    <row r="4463" spans="1:11" x14ac:dyDescent="0.2">
      <c r="A4463" s="1">
        <v>80090672</v>
      </c>
      <c r="B4463" s="1" t="s">
        <v>13535</v>
      </c>
      <c r="C4463" s="1" t="s">
        <v>13536</v>
      </c>
      <c r="D4463" s="3" t="s">
        <v>259</v>
      </c>
      <c r="E4463" s="3" t="s">
        <v>1198</v>
      </c>
      <c r="F4463" s="12" t="str">
        <f>_xlfn.XLOOKUP(A4463,ShowCategory!B:B,ShowCategory!A:A)</f>
        <v>Children &amp; Family Movies</v>
      </c>
      <c r="G4463" s="12">
        <f>_xlfn.XLOOKUP(A4463,ShowRating!A:A,ShowRating!C:C)</f>
        <v>5</v>
      </c>
      <c r="H4463" s="24" t="str">
        <f>_xlfn.XLOOKUP(A4463,ShowRating!A:A,ShowRating!D:D)</f>
        <v>Excellent</v>
      </c>
      <c r="I4463" s="24" t="str">
        <f>_xlfn.XLOOKUP(A4463,ShowDescription!A:A,ShowDescription!B:B)</f>
        <v>An overly eager elf improves Santa's sleigh, but when he crash lands far from home, three odd critters pitch in to send him back to the North Pole.</v>
      </c>
      <c r="J4463" s="28">
        <f>_xlfn.XLOOKUP(A4463,ShowReleaseDate!A:A,ShowReleaseDate!B:B)</f>
        <v>42355</v>
      </c>
      <c r="K4463" s="24" t="str">
        <f>_xlfn.XLOOKUP(A4463,ShowReleaseDate!A:A,ShowReleaseDate!D:D)</f>
        <v>Quarter 3</v>
      </c>
    </row>
    <row r="4464" spans="1:11" ht="27.75" x14ac:dyDescent="0.2">
      <c r="A4464" s="1">
        <v>80012535</v>
      </c>
      <c r="B4464" s="1" t="s">
        <v>13539</v>
      </c>
      <c r="C4464" s="1" t="s">
        <v>13540</v>
      </c>
      <c r="D4464" s="3" t="s">
        <v>214</v>
      </c>
      <c r="E4464" s="3" t="s">
        <v>1568</v>
      </c>
      <c r="F4464" s="12" t="str">
        <f>_xlfn.XLOOKUP(A4464,ShowCategory!B:B,ShowCategory!A:A)</f>
        <v>Children &amp; Family Movies, Comedies</v>
      </c>
      <c r="G4464" s="12">
        <f>_xlfn.XLOOKUP(A4464,ShowRating!A:A,ShowRating!C:C)</f>
        <v>4</v>
      </c>
      <c r="H4464" s="24" t="str">
        <f>_xlfn.XLOOKUP(A4464,ShowRating!A:A,ShowRating!D:D)</f>
        <v>Very Good</v>
      </c>
      <c r="I4464" s="24" t="str">
        <f>_xlfn.XLOOKUP(A4464,ShowDescription!A:A,ShowDescription!B:B)</f>
        <v>Rainbow Dash, Applejack, Pinkie Pie, Rarity and Fluttershy plan to perform with their new band at the Canterlot High musical showcase.</v>
      </c>
      <c r="J4464" s="28">
        <f>_xlfn.XLOOKUP(A4464,ShowReleaseDate!A:A,ShowReleaseDate!B:B)</f>
        <v>41990</v>
      </c>
      <c r="K4464" s="24" t="str">
        <f>_xlfn.XLOOKUP(A4464,ShowReleaseDate!A:A,ShowReleaseDate!D:D)</f>
        <v>Quarter 3</v>
      </c>
    </row>
    <row r="4465" spans="1:11" x14ac:dyDescent="0.2">
      <c r="A4465" s="1">
        <v>70137790</v>
      </c>
      <c r="B4465" s="1" t="s">
        <v>13543</v>
      </c>
      <c r="C4465" s="1" t="s">
        <v>13544</v>
      </c>
      <c r="D4465" s="3" t="s">
        <v>16</v>
      </c>
      <c r="E4465" s="3" t="s">
        <v>601</v>
      </c>
      <c r="F4465" s="12" t="str">
        <f>_xlfn.XLOOKUP(A4465,ShowCategory!B:B,ShowCategory!A:A)</f>
        <v>Dramas, Romantic Movies</v>
      </c>
      <c r="G4465" s="12">
        <f>_xlfn.XLOOKUP(A4465,ShowRating!A:A,ShowRating!C:C)</f>
        <v>5</v>
      </c>
      <c r="H4465" s="24" t="str">
        <f>_xlfn.XLOOKUP(A4465,ShowRating!A:A,ShowRating!D:D)</f>
        <v>Excellent</v>
      </c>
      <c r="I4465" s="24" t="str">
        <f>_xlfn.XLOOKUP(A4465,ShowDescription!A:A,ShowDescription!B:B)</f>
        <v>After leaving Iowa with stars in her eyes, Ali arrives at a Los Angeles burlesque lounge with dreams of taking the stage with her soaring voice.</v>
      </c>
      <c r="J4465" s="28">
        <f>_xlfn.XLOOKUP(A4465,ShowReleaseDate!A:A,ShowReleaseDate!B:B)</f>
        <v>43815</v>
      </c>
      <c r="K4465" s="24" t="str">
        <f>_xlfn.XLOOKUP(A4465,ShowReleaseDate!A:A,ShowReleaseDate!D:D)</f>
        <v>Quarter 3</v>
      </c>
    </row>
    <row r="4466" spans="1:11" ht="189" x14ac:dyDescent="0.2">
      <c r="A4466" s="1">
        <v>81048551</v>
      </c>
      <c r="B4466" s="1" t="s">
        <v>13547</v>
      </c>
      <c r="C4466" s="1" t="s">
        <v>13548</v>
      </c>
      <c r="D4466" s="3" t="s">
        <v>9884</v>
      </c>
      <c r="E4466" s="3" t="s">
        <v>3010</v>
      </c>
      <c r="F4466" s="12" t="str">
        <f>_xlfn.XLOOKUP(A4466,ShowCategory!B:B,ShowCategory!A:A)</f>
        <v>Comedies, Dramas, Independent Movies</v>
      </c>
      <c r="G4466" s="12">
        <f>_xlfn.XLOOKUP(A4466,ShowRating!A:A,ShowRating!C:C)</f>
        <v>3</v>
      </c>
      <c r="H4466" s="24" t="str">
        <f>_xlfn.XLOOKUP(A4466,ShowRating!A:A,ShowRating!D:D)</f>
        <v>Good</v>
      </c>
      <c r="I4466" s="24" t="str">
        <f>_xlfn.XLOOKUP(A4466,ShowDescription!A:A,ShowDescription!B:B)</f>
        <v>Eleven emerging Bangladeshi filmmakers present a collection of gritty shorts centered on the capital city and the people living in its margins.</v>
      </c>
      <c r="J4466" s="28">
        <f>_xlfn.XLOOKUP(A4466,ShowReleaseDate!A:A,ShowReleaseDate!B:B)</f>
        <v>43815</v>
      </c>
      <c r="K4466" s="24" t="str">
        <f>_xlfn.XLOOKUP(A4466,ShowReleaseDate!A:A,ShowReleaseDate!D:D)</f>
        <v>Quarter 3</v>
      </c>
    </row>
    <row r="4467" spans="1:11" x14ac:dyDescent="0.2">
      <c r="A4467" s="1">
        <v>80058477</v>
      </c>
      <c r="B4467" s="1" t="s">
        <v>13550</v>
      </c>
      <c r="C4467" s="1" t="s">
        <v>8151</v>
      </c>
      <c r="D4467" s="3" t="s">
        <v>13551</v>
      </c>
      <c r="E4467" s="3" t="s">
        <v>3559</v>
      </c>
      <c r="F4467" s="12" t="str">
        <f>_xlfn.XLOOKUP(A4467,ShowCategory!B:B,ShowCategory!A:A)</f>
        <v>Dramas, International Movies, LGBTQ Movies</v>
      </c>
      <c r="G4467" s="12">
        <f>_xlfn.XLOOKUP(A4467,ShowRating!A:A,ShowRating!C:C)</f>
        <v>2</v>
      </c>
      <c r="H4467" s="24" t="str">
        <f>_xlfn.XLOOKUP(A4467,ShowRating!A:A,ShowRating!D:D)</f>
        <v>Neutral</v>
      </c>
      <c r="I4467" s="24" t="str">
        <f>_xlfn.XLOOKUP(A4467,ShowDescription!A:A,ShowDescription!B:B)</f>
        <v>In 1920s Denmark, married artists embark on a journey of unconditional love when the husband announces his intentions to live life as a woman.</v>
      </c>
      <c r="J4467" s="28">
        <f>_xlfn.XLOOKUP(A4467,ShowReleaseDate!A:A,ShowReleaseDate!B:B)</f>
        <v>43815</v>
      </c>
      <c r="K4467" s="24" t="str">
        <f>_xlfn.XLOOKUP(A4467,ShowReleaseDate!A:A,ShowReleaseDate!D:D)</f>
        <v>Quarter 3</v>
      </c>
    </row>
    <row r="4468" spans="1:11" x14ac:dyDescent="0.2">
      <c r="A4468" s="1">
        <v>81000861</v>
      </c>
      <c r="B4468" s="1" t="s">
        <v>13553</v>
      </c>
      <c r="C4468" s="1" t="s">
        <v>13554</v>
      </c>
      <c r="D4468" s="3" t="s">
        <v>16</v>
      </c>
      <c r="E4468" s="3" t="s">
        <v>592</v>
      </c>
      <c r="F4468" s="12" t="str">
        <f>_xlfn.XLOOKUP(A4468,ShowCategory!B:B,ShowCategory!A:A)</f>
        <v>Documentaries</v>
      </c>
      <c r="G4468" s="12">
        <f>_xlfn.XLOOKUP(A4468,ShowRating!A:A,ShowRating!C:C)</f>
        <v>2</v>
      </c>
      <c r="H4468" s="24" t="str">
        <f>_xlfn.XLOOKUP(A4468,ShowRating!A:A,ShowRating!D:D)</f>
        <v>Neutral</v>
      </c>
      <c r="I4468" s="24" t="str">
        <f>_xlfn.XLOOKUP(A4468,ShowDescription!A:A,ShowDescription!B:B)</f>
        <v>With interviews from experts on both sides of the debate, this film questions the routine practice of non-religious infant circumcision in the U.S.</v>
      </c>
      <c r="J4468" s="28">
        <f>_xlfn.XLOOKUP(A4468,ShowReleaseDate!A:A,ShowReleaseDate!B:B)</f>
        <v>43450</v>
      </c>
      <c r="K4468" s="24" t="str">
        <f>_xlfn.XLOOKUP(A4468,ShowReleaseDate!A:A,ShowReleaseDate!D:D)</f>
        <v>Quarter 3</v>
      </c>
    </row>
    <row r="4469" spans="1:11" x14ac:dyDescent="0.2">
      <c r="A4469" s="1">
        <v>81039381</v>
      </c>
      <c r="B4469" s="1" t="s">
        <v>13557</v>
      </c>
      <c r="C4469" s="1" t="s">
        <v>13558</v>
      </c>
      <c r="D4469" s="3" t="s">
        <v>167</v>
      </c>
      <c r="E4469" s="3" t="s">
        <v>934</v>
      </c>
      <c r="F4469" s="12" t="str">
        <f>_xlfn.XLOOKUP(A4469,ShowCategory!B:B,ShowCategory!A:A)</f>
        <v>Comedies, Dramas, International Movies</v>
      </c>
      <c r="G4469" s="12">
        <f>_xlfn.XLOOKUP(A4469,ShowRating!A:A,ShowRating!C:C)</f>
        <v>5</v>
      </c>
      <c r="H4469" s="24" t="str">
        <f>_xlfn.XLOOKUP(A4469,ShowRating!A:A,ShowRating!D:D)</f>
        <v>Excellent</v>
      </c>
      <c r="I4469" s="24" t="str">
        <f>_xlfn.XLOOKUP(A4469,ShowDescription!A:A,ShowDescription!B:B)</f>
        <v>A visually impaired pianistâ€™s world careens into a series of shocking twists after he unintentionally lands at the murder scene of a former film star.</v>
      </c>
      <c r="J4469" s="28">
        <f>_xlfn.XLOOKUP(A4469,ShowReleaseDate!A:A,ShowReleaseDate!B:B)</f>
        <v>43450</v>
      </c>
      <c r="K4469" s="24" t="str">
        <f>_xlfn.XLOOKUP(A4469,ShowReleaseDate!A:A,ShowReleaseDate!D:D)</f>
        <v>Quarter 3</v>
      </c>
    </row>
    <row r="4470" spans="1:11" x14ac:dyDescent="0.2">
      <c r="A4470" s="1">
        <v>81026363</v>
      </c>
      <c r="B4470" s="1" t="s">
        <v>13560</v>
      </c>
      <c r="D4470" s="3" t="s">
        <v>398</v>
      </c>
      <c r="E4470" s="3" t="s">
        <v>18</v>
      </c>
      <c r="F4470" s="12" t="str">
        <f>_xlfn.XLOOKUP(A4470,ShowCategory!B:B,ShowCategory!A:A)</f>
        <v>International TV Shows, Romantic TV Shows, TV Comedies</v>
      </c>
      <c r="G4470" s="12">
        <f>_xlfn.XLOOKUP(A4470,ShowRating!A:A,ShowRating!C:C)</f>
        <v>3</v>
      </c>
      <c r="H4470" s="24" t="str">
        <f>_xlfn.XLOOKUP(A4470,ShowRating!A:A,ShowRating!D:D)</f>
        <v>Good</v>
      </c>
      <c r="I4470" s="24" t="str">
        <f>_xlfn.XLOOKUP(A4470,ShowDescription!A:A,ShowDescription!B:B)</f>
        <v>Hidden away by her mother, the Floral Goddess, the naÃ¯ve Jinmi is drawn to Xufeng, the Heavenly Emperor's son. Yet forces conspire against them.</v>
      </c>
      <c r="J4470" s="28">
        <f>_xlfn.XLOOKUP(A4470,ShowReleaseDate!A:A,ShowReleaseDate!B:B)</f>
        <v>43450</v>
      </c>
      <c r="K4470" s="24" t="str">
        <f>_xlfn.XLOOKUP(A4470,ShowReleaseDate!A:A,ShowReleaseDate!D:D)</f>
        <v>Quarter 3</v>
      </c>
    </row>
    <row r="4471" spans="1:11" ht="27.75" x14ac:dyDescent="0.2">
      <c r="A4471" s="1">
        <v>80026431</v>
      </c>
      <c r="B4471" s="1" t="s">
        <v>13562</v>
      </c>
      <c r="C4471" s="1" t="s">
        <v>13563</v>
      </c>
      <c r="D4471" s="3" t="s">
        <v>16</v>
      </c>
      <c r="E4471" s="3" t="s">
        <v>12625</v>
      </c>
      <c r="F4471" s="12" t="str">
        <f>_xlfn.XLOOKUP(A4471,ShowCategory!B:B,ShowCategory!A:A)</f>
        <v>Children &amp; Family Movies, Comedies</v>
      </c>
      <c r="G4471" s="12">
        <f>_xlfn.XLOOKUP(A4471,ShowRating!A:A,ShowRating!C:C)</f>
        <v>2</v>
      </c>
      <c r="H4471" s="24" t="str">
        <f>_xlfn.XLOOKUP(A4471,ShowRating!A:A,ShowRating!D:D)</f>
        <v>Neutral</v>
      </c>
      <c r="I4471" s="24" t="str">
        <f>_xlfn.XLOOKUP(A4471,ShowDescription!A:A,ShowDescription!B:B)</f>
        <v>The "How to Train Your Dragon" adventure continues when a hunt for lost sheep turns into a fierce, fun-filled competition.</v>
      </c>
      <c r="J4471" s="28">
        <f>_xlfn.XLOOKUP(A4471,ShowReleaseDate!A:A,ShowReleaseDate!B:B)</f>
        <v>43450</v>
      </c>
      <c r="K4471" s="24" t="str">
        <f>_xlfn.XLOOKUP(A4471,ShowReleaseDate!A:A,ShowReleaseDate!D:D)</f>
        <v>Quarter 3</v>
      </c>
    </row>
    <row r="4472" spans="1:11" x14ac:dyDescent="0.2">
      <c r="A4472" s="1">
        <v>70221348</v>
      </c>
      <c r="B4472" s="1" t="s">
        <v>13565</v>
      </c>
      <c r="D4472" s="3" t="s">
        <v>16</v>
      </c>
      <c r="E4472" s="3" t="s">
        <v>18</v>
      </c>
      <c r="F4472" s="12" t="str">
        <f>_xlfn.XLOOKUP(A4472,ShowCategory!B:B,ShowCategory!A:A)</f>
        <v>Kids' TV, TV Comedies</v>
      </c>
      <c r="G4472" s="12">
        <f>_xlfn.XLOOKUP(A4472,ShowRating!A:A,ShowRating!C:C)</f>
        <v>3</v>
      </c>
      <c r="H4472" s="24" t="str">
        <f>_xlfn.XLOOKUP(A4472,ShowRating!A:A,ShowRating!D:D)</f>
        <v>Good</v>
      </c>
      <c r="I4472" s="24" t="str">
        <f>_xlfn.XLOOKUP(A4472,ShowDescription!A:A,ShowDescription!B:B)</f>
        <v>Join your DreamWorks friends for these four holiday specials, featuring Shrek and Donkey, Hiccup and Toothless, and the wacky animals from Madagascar.</v>
      </c>
      <c r="J4472" s="28">
        <f>_xlfn.XLOOKUP(A4472,ShowReleaseDate!A:A,ShowReleaseDate!B:B)</f>
        <v>43450</v>
      </c>
      <c r="K4472" s="24" t="str">
        <f>_xlfn.XLOOKUP(A4472,ShowReleaseDate!A:A,ShowReleaseDate!D:D)</f>
        <v>Quarter 3</v>
      </c>
    </row>
    <row r="4473" spans="1:11" x14ac:dyDescent="0.2">
      <c r="A4473" s="1">
        <v>80013772</v>
      </c>
      <c r="B4473" s="1" t="s">
        <v>13567</v>
      </c>
      <c r="C4473" s="1" t="s">
        <v>13568</v>
      </c>
      <c r="D4473" s="3" t="s">
        <v>16</v>
      </c>
      <c r="E4473" s="3" t="s">
        <v>135</v>
      </c>
      <c r="F4473" s="12" t="str">
        <f>_xlfn.XLOOKUP(A4473,ShowCategory!B:B,ShowCategory!A:A)</f>
        <v>Dramas, Thrillers</v>
      </c>
      <c r="G4473" s="12">
        <f>_xlfn.XLOOKUP(A4473,ShowRating!A:A,ShowRating!C:C)</f>
        <v>4</v>
      </c>
      <c r="H4473" s="24" t="str">
        <f>_xlfn.XLOOKUP(A4473,ShowRating!A:A,ShowRating!D:D)</f>
        <v>Very Good</v>
      </c>
      <c r="I4473" s="24" t="str">
        <f>_xlfn.XLOOKUP(A4473,ShowDescription!A:A,ShowDescription!B:B)</f>
        <v>In the 1980s, a crusading journalist uncovers secret CIA funding for Nicaraguan rebels, but the powers that be silence his investigation.</v>
      </c>
      <c r="J4473" s="28">
        <f>_xlfn.XLOOKUP(A4473,ShowReleaseDate!A:A,ShowReleaseDate!B:B)</f>
        <v>43450</v>
      </c>
      <c r="K4473" s="24" t="str">
        <f>_xlfn.XLOOKUP(A4473,ShowReleaseDate!A:A,ShowReleaseDate!D:D)</f>
        <v>Quarter 3</v>
      </c>
    </row>
    <row r="4474" spans="1:11" x14ac:dyDescent="0.2">
      <c r="A4474" s="1">
        <v>80013474</v>
      </c>
      <c r="B4474" s="1" t="s">
        <v>13570</v>
      </c>
      <c r="C4474" s="1" t="s">
        <v>13571</v>
      </c>
      <c r="D4474" s="3" t="s">
        <v>13572</v>
      </c>
      <c r="E4474" s="3" t="s">
        <v>135</v>
      </c>
      <c r="F4474" s="12" t="str">
        <f>_xlfn.XLOOKUP(A4474,ShowCategory!B:B,ShowCategory!A:A)</f>
        <v>Comedies, Dramas</v>
      </c>
      <c r="G4474" s="12">
        <f>_xlfn.XLOOKUP(A4474,ShowRating!A:A,ShowRating!C:C)</f>
        <v>2</v>
      </c>
      <c r="H4474" s="24" t="str">
        <f>_xlfn.XLOOKUP(A4474,ShowRating!A:A,ShowRating!D:D)</f>
        <v>Neutral</v>
      </c>
      <c r="I4474" s="24" t="str">
        <f>_xlfn.XLOOKUP(A4474,ShowDescription!A:A,ShowDescription!B:B)</f>
        <v>A showbiz family revolving around its teen celebrity son desperately tries to hang on to fame and success in this savage satire of Hollywood.</v>
      </c>
      <c r="J4474" s="28">
        <f>_xlfn.XLOOKUP(A4474,ShowReleaseDate!A:A,ShowReleaseDate!B:B)</f>
        <v>43450</v>
      </c>
      <c r="K4474" s="24" t="str">
        <f>_xlfn.XLOOKUP(A4474,ShowReleaseDate!A:A,ShowReleaseDate!D:D)</f>
        <v>Quarter 3</v>
      </c>
    </row>
    <row r="4475" spans="1:11" x14ac:dyDescent="0.2">
      <c r="A4475" s="1">
        <v>70184051</v>
      </c>
      <c r="B4475" s="1" t="s">
        <v>225</v>
      </c>
      <c r="C4475" s="1" t="s">
        <v>6886</v>
      </c>
      <c r="D4475" s="3" t="s">
        <v>298</v>
      </c>
      <c r="E4475" s="3" t="s">
        <v>299</v>
      </c>
      <c r="F4475" s="12" t="str">
        <f>_xlfn.XLOOKUP(A4475,ShowCategory!B:B,ShowCategory!A:A)</f>
        <v>Dramas, Romantic Movies</v>
      </c>
      <c r="G4475" s="12">
        <f>_xlfn.XLOOKUP(A4475,ShowRating!A:A,ShowRating!C:C)</f>
        <v>3</v>
      </c>
      <c r="H4475" s="24" t="str">
        <f>_xlfn.XLOOKUP(A4475,ShowRating!A:A,ShowRating!D:D)</f>
        <v>Good</v>
      </c>
      <c r="I4475" s="24" t="str">
        <f>_xlfn.XLOOKUP(A4475,ShowDescription!A:A,ShowDescription!B:B)</f>
        <v>After a brief college romance, Emma and Dexter pursue separate dreams, but meet on the same day each year to compare their progress in life and love.</v>
      </c>
      <c r="J4475" s="28">
        <f>_xlfn.XLOOKUP(A4475,ShowReleaseDate!A:A,ShowReleaseDate!B:B)</f>
        <v>43450</v>
      </c>
      <c r="K4475" s="24" t="str">
        <f>_xlfn.XLOOKUP(A4475,ShowReleaseDate!A:A,ShowReleaseDate!D:D)</f>
        <v>Quarter 3</v>
      </c>
    </row>
    <row r="4476" spans="1:11" x14ac:dyDescent="0.2">
      <c r="A4476" s="1">
        <v>80232329</v>
      </c>
      <c r="B4476" s="1" t="s">
        <v>13575</v>
      </c>
      <c r="C4476" s="1" t="s">
        <v>13576</v>
      </c>
      <c r="D4476" s="3" t="s">
        <v>16</v>
      </c>
      <c r="E4476" s="3" t="s">
        <v>895</v>
      </c>
      <c r="F4476" s="12" t="str">
        <f>_xlfn.XLOOKUP(A4476,ShowCategory!B:B,ShowCategory!A:A)</f>
        <v>Music &amp; Musicals</v>
      </c>
      <c r="G4476" s="12">
        <f>_xlfn.XLOOKUP(A4476,ShowRating!A:A,ShowRating!C:C)</f>
        <v>4</v>
      </c>
      <c r="H4476" s="24" t="str">
        <f>_xlfn.XLOOKUP(A4476,ShowRating!A:A,ShowRating!D:D)</f>
        <v>Very Good</v>
      </c>
      <c r="I4476" s="24" t="str">
        <f>_xlfn.XLOOKUP(A4476,ShowDescription!A:A,ShowDescription!B:B)</f>
        <v>Bruce Springsteen shares personal stories from his life and acoustic versions of some of his best-known songs in an intimate one-man show.</v>
      </c>
      <c r="J4476" s="28">
        <f>_xlfn.XLOOKUP(A4476,ShowReleaseDate!A:A,ShowReleaseDate!B:B)</f>
        <v>43450</v>
      </c>
      <c r="K4476" s="24" t="str">
        <f>_xlfn.XLOOKUP(A4476,ShowReleaseDate!A:A,ShowReleaseDate!D:D)</f>
        <v>Quarter 3</v>
      </c>
    </row>
    <row r="4477" spans="1:11" x14ac:dyDescent="0.2">
      <c r="A4477" s="1">
        <v>80000644</v>
      </c>
      <c r="B4477" s="1" t="s">
        <v>13578</v>
      </c>
      <c r="C4477" s="1" t="s">
        <v>13579</v>
      </c>
      <c r="D4477" s="3" t="s">
        <v>6881</v>
      </c>
      <c r="E4477" s="3" t="s">
        <v>1105</v>
      </c>
      <c r="F4477" s="12" t="str">
        <f>_xlfn.XLOOKUP(A4477,ShowCategory!B:B,ShowCategory!A:A)</f>
        <v>Dramas, Romantic Movies</v>
      </c>
      <c r="G4477" s="12">
        <f>_xlfn.XLOOKUP(A4477,ShowRating!A:A,ShowRating!C:C)</f>
        <v>2</v>
      </c>
      <c r="H4477" s="24" t="str">
        <f>_xlfn.XLOOKUP(A4477,ShowRating!A:A,ShowRating!D:D)</f>
        <v>Neutral</v>
      </c>
      <c r="I4477" s="24" t="str">
        <f>_xlfn.XLOOKUP(A4477,ShowDescription!A:A,ShowDescription!B:B)</f>
        <v>As his esteem grows in the world of physics, Stephen Hawking's body is ravaged by ALS, forcing his increasing dependence on his devoted wife, Jane.</v>
      </c>
      <c r="J4477" s="28">
        <f>_xlfn.XLOOKUP(A4477,ShowReleaseDate!A:A,ShowReleaseDate!B:B)</f>
        <v>43450</v>
      </c>
      <c r="K4477" s="24" t="str">
        <f>_xlfn.XLOOKUP(A4477,ShowReleaseDate!A:A,ShowReleaseDate!D:D)</f>
        <v>Quarter 3</v>
      </c>
    </row>
    <row r="4478" spans="1:11" x14ac:dyDescent="0.2">
      <c r="A4478" s="1">
        <v>80145625</v>
      </c>
      <c r="B4478" s="1" t="s">
        <v>13581</v>
      </c>
      <c r="C4478" s="1" t="s">
        <v>13582</v>
      </c>
      <c r="D4478" s="3" t="s">
        <v>3451</v>
      </c>
      <c r="E4478" s="3" t="s">
        <v>2814</v>
      </c>
      <c r="F4478" s="12" t="str">
        <f>_xlfn.XLOOKUP(A4478,ShowCategory!B:B,ShowCategory!A:A)</f>
        <v>Action &amp; Adventure, International Movies</v>
      </c>
      <c r="G4478" s="12">
        <f>_xlfn.XLOOKUP(A4478,ShowRating!A:A,ShowRating!C:C)</f>
        <v>5</v>
      </c>
      <c r="H4478" s="24" t="str">
        <f>_xlfn.XLOOKUP(A4478,ShowRating!A:A,ShowRating!D:D)</f>
        <v>Excellent</v>
      </c>
      <c r="I4478" s="24" t="str">
        <f>_xlfn.XLOOKUP(A4478,ShowDescription!A:A,ShowDescription!B:B)</f>
        <v>A maverick leader and a clever young general take on Japanese pirates amid bureaucratic intrigue in Ming Dynasty China.</v>
      </c>
      <c r="J4478" s="28">
        <f>_xlfn.XLOOKUP(A4478,ShowReleaseDate!A:A,ShowReleaseDate!B:B)</f>
        <v>43085</v>
      </c>
      <c r="K4478" s="24" t="str">
        <f>_xlfn.XLOOKUP(A4478,ShowReleaseDate!A:A,ShowReleaseDate!D:D)</f>
        <v>Quarter 3</v>
      </c>
    </row>
    <row r="4479" spans="1:11" x14ac:dyDescent="0.2">
      <c r="A4479" s="1">
        <v>70264416</v>
      </c>
      <c r="B4479" s="1" t="s">
        <v>13585</v>
      </c>
      <c r="D4479" s="3" t="s">
        <v>214</v>
      </c>
      <c r="E4479" s="3" t="s">
        <v>18</v>
      </c>
      <c r="F4479" s="12" t="str">
        <f>_xlfn.XLOOKUP(A4479,ShowCategory!B:B,ShowCategory!A:A)</f>
        <v>Kids' TV</v>
      </c>
      <c r="G4479" s="12">
        <f>_xlfn.XLOOKUP(A4479,ShowRating!A:A,ShowRating!C:C)</f>
        <v>5</v>
      </c>
      <c r="H4479" s="24" t="str">
        <f>_xlfn.XLOOKUP(A4479,ShowRating!A:A,ShowRating!D:D)</f>
        <v>Excellent</v>
      </c>
      <c r="I4479" s="24" t="str">
        <f>_xlfn.XLOOKUP(A4479,ShowDescription!A:A,ShowDescription!B:B)</f>
        <v>Six teenage groms come together one summer to share a dream: to work at the world-renowned Surfer's Paradise Resort on the legendary Sunset Island.</v>
      </c>
      <c r="J4479" s="28">
        <f>_xlfn.XLOOKUP(A4479,ShowReleaseDate!A:A,ShowReleaseDate!B:B)</f>
        <v>43085</v>
      </c>
      <c r="K4479" s="24" t="str">
        <f>_xlfn.XLOOKUP(A4479,ShowReleaseDate!A:A,ShowReleaseDate!D:D)</f>
        <v>Quarter 3</v>
      </c>
    </row>
    <row r="4480" spans="1:11" x14ac:dyDescent="0.2">
      <c r="A4480" s="1">
        <v>80144803</v>
      </c>
      <c r="B4480" s="1" t="s">
        <v>13587</v>
      </c>
      <c r="C4480" s="1" t="s">
        <v>13588</v>
      </c>
      <c r="D4480" s="3" t="s">
        <v>16</v>
      </c>
      <c r="E4480" s="3" t="s">
        <v>1035</v>
      </c>
      <c r="F4480" s="12" t="str">
        <f>_xlfn.XLOOKUP(A4480,ShowCategory!B:B,ShowCategory!A:A)</f>
        <v>Dramas</v>
      </c>
      <c r="G4480" s="12">
        <f>_xlfn.XLOOKUP(A4480,ShowRating!A:A,ShowRating!C:C)</f>
        <v>2</v>
      </c>
      <c r="H4480" s="24" t="str">
        <f>_xlfn.XLOOKUP(A4480,ShowRating!A:A,ShowRating!D:D)</f>
        <v>Neutral</v>
      </c>
      <c r="I4480" s="24" t="str">
        <f>_xlfn.XLOOKUP(A4480,ShowDescription!A:A,ShowDescription!B:B)</f>
        <v>A young Barack Obama forges his identity while dealing with race, divergent cultures and ordinary life as a New York City college student.</v>
      </c>
      <c r="J4480" s="28">
        <f>_xlfn.XLOOKUP(A4480,ShowReleaseDate!A:A,ShowReleaseDate!B:B)</f>
        <v>42720</v>
      </c>
      <c r="K4480" s="24" t="str">
        <f>_xlfn.XLOOKUP(A4480,ShowReleaseDate!A:A,ShowReleaseDate!D:D)</f>
        <v>Quarter 3</v>
      </c>
    </row>
    <row r="4481" spans="1:11" x14ac:dyDescent="0.2">
      <c r="A4481" s="1">
        <v>80117627</v>
      </c>
      <c r="B4481" s="1" t="s">
        <v>13591</v>
      </c>
      <c r="D4481" s="3" t="s">
        <v>1086</v>
      </c>
      <c r="E4481" s="3" t="s">
        <v>18</v>
      </c>
      <c r="F4481" s="12" t="str">
        <f>_xlfn.XLOOKUP(A4481,ShowCategory!B:B,ShowCategory!A:A)</f>
        <v>International TV Shows, Spanish-Language TV Shows, TV Dramas</v>
      </c>
      <c r="G4481" s="12">
        <f>_xlfn.XLOOKUP(A4481,ShowRating!A:A,ShowRating!C:C)</f>
        <v>2</v>
      </c>
      <c r="H4481" s="24" t="str">
        <f>_xlfn.XLOOKUP(A4481,ShowRating!A:A,ShowRating!D:D)</f>
        <v>Neutral</v>
      </c>
      <c r="I4481" s="24" t="str">
        <f>_xlfn.XLOOKUP(A4481,ShowDescription!A:A,ShowDescription!B:B)</f>
        <v>On his path to becoming Pope Francis, Father Jorge Bergoglio pursues his religious vocation in a country ravaged by a brutal military dictatorship.</v>
      </c>
      <c r="J4481" s="28">
        <f>_xlfn.XLOOKUP(A4481,ShowReleaseDate!A:A,ShowReleaseDate!B:B)</f>
        <v>42720</v>
      </c>
      <c r="K4481" s="24" t="str">
        <f>_xlfn.XLOOKUP(A4481,ShowReleaseDate!A:A,ShowReleaseDate!D:D)</f>
        <v>Quarter 3</v>
      </c>
    </row>
    <row r="4482" spans="1:11" x14ac:dyDescent="0.2">
      <c r="A4482" s="1">
        <v>80104983</v>
      </c>
      <c r="B4482" s="1" t="s">
        <v>13593</v>
      </c>
      <c r="D4482" s="3" t="s">
        <v>9</v>
      </c>
      <c r="E4482" s="3" t="s">
        <v>18</v>
      </c>
      <c r="F4482" s="12" t="str">
        <f>_xlfn.XLOOKUP(A4482,ShowCategory!B:B,ShowCategory!A:A)</f>
        <v>British TV Shows, International TV Shows, TV Comedies</v>
      </c>
      <c r="G4482" s="12">
        <f>_xlfn.XLOOKUP(A4482,ShowRating!A:A,ShowRating!C:C)</f>
        <v>4</v>
      </c>
      <c r="H4482" s="24" t="str">
        <f>_xlfn.XLOOKUP(A4482,ShowRating!A:A,ShowRating!D:D)</f>
        <v>Very Good</v>
      </c>
      <c r="I4482" s="24" t="str">
        <f>_xlfn.XLOOKUP(A4482,ShowDescription!A:A,ShowDescription!B:B)</f>
        <v>Bowling alley worker Amy and nonconformist Raquel kick some serious demon butt while also facing their inner demons as they navigate their early 20s.</v>
      </c>
      <c r="J4482" s="28">
        <f>_xlfn.XLOOKUP(A4482,ShowReleaseDate!A:A,ShowReleaseDate!B:B)</f>
        <v>42720</v>
      </c>
      <c r="K4482" s="24" t="str">
        <f>_xlfn.XLOOKUP(A4482,ShowReleaseDate!A:A,ShowReleaseDate!D:D)</f>
        <v>Quarter 3</v>
      </c>
    </row>
    <row r="4483" spans="1:11" x14ac:dyDescent="0.2">
      <c r="A4483" s="1">
        <v>80136440</v>
      </c>
      <c r="B4483" s="1" t="s">
        <v>13595</v>
      </c>
      <c r="C4483" s="1" t="s">
        <v>2810</v>
      </c>
      <c r="D4483" s="3" t="s">
        <v>16</v>
      </c>
      <c r="E4483" s="3" t="s">
        <v>260</v>
      </c>
      <c r="F4483" s="12" t="str">
        <f>_xlfn.XLOOKUP(A4483,ShowCategory!B:B,ShowCategory!A:A)</f>
        <v>Documentaries</v>
      </c>
      <c r="G4483" s="12">
        <f>_xlfn.XLOOKUP(A4483,ShowRating!A:A,ShowRating!C:C)</f>
        <v>5</v>
      </c>
      <c r="H4483" s="24" t="str">
        <f>_xlfn.XLOOKUP(A4483,ShowRating!A:A,ShowRating!D:D)</f>
        <v>Excellent</v>
      </c>
      <c r="I4483" s="24" t="str">
        <f>_xlfn.XLOOKUP(A4483,ShowDescription!A:A,ShowDescription!B:B)</f>
        <v>Explore the icky world of rats and witness how their talent for surviving in almost any environment has led to catastrophic events throughout history.</v>
      </c>
      <c r="J4483" s="28">
        <f>_xlfn.XLOOKUP(A4483,ShowReleaseDate!A:A,ShowReleaseDate!B:B)</f>
        <v>42720</v>
      </c>
      <c r="K4483" s="24" t="str">
        <f>_xlfn.XLOOKUP(A4483,ShowReleaseDate!A:A,ShowReleaseDate!D:D)</f>
        <v>Quarter 3</v>
      </c>
    </row>
    <row r="4484" spans="1:11" x14ac:dyDescent="0.2">
      <c r="A4484" s="1">
        <v>80127459</v>
      </c>
      <c r="B4484" s="1" t="s">
        <v>13597</v>
      </c>
      <c r="C4484" s="1" t="s">
        <v>13598</v>
      </c>
      <c r="D4484" s="3" t="s">
        <v>16</v>
      </c>
      <c r="E4484" s="3" t="s">
        <v>260</v>
      </c>
      <c r="F4484" s="12" t="str">
        <f>_xlfn.XLOOKUP(A4484,ShowCategory!B:B,ShowCategory!A:A)</f>
        <v>Dramas</v>
      </c>
      <c r="G4484" s="12">
        <f>_xlfn.XLOOKUP(A4484,ShowRating!A:A,ShowRating!C:C)</f>
        <v>2</v>
      </c>
      <c r="H4484" s="24" t="str">
        <f>_xlfn.XLOOKUP(A4484,ShowRating!A:A,ShowRating!D:D)</f>
        <v>Neutral</v>
      </c>
      <c r="I4484" s="24" t="str">
        <f>_xlfn.XLOOKUP(A4484,ShowDescription!A:A,ShowDescription!B:B)</f>
        <v>After years of estrangement, four sisters gather in the wake of their mother's death, which may or may not have been a suicide.</v>
      </c>
      <c r="J4484" s="28">
        <f>_xlfn.XLOOKUP(A4484,ShowReleaseDate!A:A,ShowReleaseDate!B:B)</f>
        <v>42720</v>
      </c>
      <c r="K4484" s="24" t="str">
        <f>_xlfn.XLOOKUP(A4484,ShowReleaseDate!A:A,ShowReleaseDate!D:D)</f>
        <v>Quarter 3</v>
      </c>
    </row>
    <row r="4485" spans="1:11" x14ac:dyDescent="0.2">
      <c r="A4485" s="1">
        <v>80101609</v>
      </c>
      <c r="B4485" s="1" t="s">
        <v>13600</v>
      </c>
      <c r="C4485" s="1" t="s">
        <v>13601</v>
      </c>
      <c r="D4485" s="3" t="s">
        <v>16</v>
      </c>
      <c r="E4485" s="3" t="s">
        <v>192</v>
      </c>
      <c r="F4485" s="12" t="str">
        <f>_xlfn.XLOOKUP(A4485,ShowCategory!B:B,ShowCategory!A:A)</f>
        <v>Documentaries</v>
      </c>
      <c r="G4485" s="12">
        <f>_xlfn.XLOOKUP(A4485,ShowRating!A:A,ShowRating!C:C)</f>
        <v>4</v>
      </c>
      <c r="H4485" s="24" t="str">
        <f>_xlfn.XLOOKUP(A4485,ShowRating!A:A,ShowRating!D:D)</f>
        <v>Very Good</v>
      </c>
      <c r="I4485" s="24" t="str">
        <f>_xlfn.XLOOKUP(A4485,ShowDescription!A:A,ShowDescription!B:B)</f>
        <v>American journalist Theo Padnos retraces the Middle Eastern journey that led to his 2012 kidnapping and brutal torture by an al-Qaida faction.</v>
      </c>
      <c r="J4485" s="28">
        <f>_xlfn.XLOOKUP(A4485,ShowReleaseDate!A:A,ShowReleaseDate!B:B)</f>
        <v>42720</v>
      </c>
      <c r="K4485" s="24" t="str">
        <f>_xlfn.XLOOKUP(A4485,ShowReleaseDate!A:A,ShowReleaseDate!D:D)</f>
        <v>Quarter 3</v>
      </c>
    </row>
    <row r="4486" spans="1:11" x14ac:dyDescent="0.2">
      <c r="A4486" s="1">
        <v>80125782</v>
      </c>
      <c r="B4486" s="1" t="s">
        <v>13603</v>
      </c>
      <c r="C4486" s="1" t="s">
        <v>13604</v>
      </c>
      <c r="D4486" s="3" t="s">
        <v>741</v>
      </c>
      <c r="E4486" s="3" t="s">
        <v>36</v>
      </c>
      <c r="F4486" s="12" t="str">
        <f>_xlfn.XLOOKUP(A4486,ShowCategory!B:B,ShowCategory!A:A)</f>
        <v>Dramas</v>
      </c>
      <c r="G4486" s="12">
        <f>_xlfn.XLOOKUP(A4486,ShowRating!A:A,ShowRating!C:C)</f>
        <v>3</v>
      </c>
      <c r="H4486" s="24" t="str">
        <f>_xlfn.XLOOKUP(A4486,ShowRating!A:A,ShowRating!D:D)</f>
        <v>Good</v>
      </c>
      <c r="I4486" s="24" t="str">
        <f>_xlfn.XLOOKUP(A4486,ShowDescription!A:A,ShowDescription!B:B)</f>
        <v>A ruthless corporate headhunter battles his rival for a promotion while dealing with a family crisis that threatens to derail his career.</v>
      </c>
      <c r="J4486" s="28">
        <f>_xlfn.XLOOKUP(A4486,ShowReleaseDate!A:A,ShowReleaseDate!B:B)</f>
        <v>43814</v>
      </c>
      <c r="K4486" s="24" t="str">
        <f>_xlfn.XLOOKUP(A4486,ShowReleaseDate!A:A,ShowReleaseDate!D:D)</f>
        <v>Quarter 3</v>
      </c>
    </row>
    <row r="4487" spans="1:11" x14ac:dyDescent="0.2">
      <c r="A4487" s="1">
        <v>80074933</v>
      </c>
      <c r="B4487" s="1" t="s">
        <v>13607</v>
      </c>
      <c r="C4487" s="1" t="s">
        <v>13608</v>
      </c>
      <c r="D4487" s="3" t="s">
        <v>167</v>
      </c>
      <c r="E4487" s="3" t="s">
        <v>3023</v>
      </c>
      <c r="F4487" s="12" t="str">
        <f>_xlfn.XLOOKUP(A4487,ShowCategory!B:B,ShowCategory!A:A)</f>
        <v>Comedies, Dramas, International Movies</v>
      </c>
      <c r="G4487" s="12">
        <f>_xlfn.XLOOKUP(A4487,ShowRating!A:A,ShowRating!C:C)</f>
        <v>2</v>
      </c>
      <c r="H4487" s="24" t="str">
        <f>_xlfn.XLOOKUP(A4487,ShowRating!A:A,ShowRating!D:D)</f>
        <v>Neutral</v>
      </c>
      <c r="I4487" s="24" t="str">
        <f>_xlfn.XLOOKUP(A4487,ShowDescription!A:A,ShowDescription!B:B)</f>
        <v>Sent on the same deadly international mission by their rival religious factions, two men's madcap antics along the way take them hilariously off course.</v>
      </c>
      <c r="J4487" s="28">
        <f>_xlfn.XLOOKUP(A4487,ShowReleaseDate!A:A,ShowReleaseDate!B:B)</f>
        <v>43814</v>
      </c>
      <c r="K4487" s="24" t="str">
        <f>_xlfn.XLOOKUP(A4487,ShowReleaseDate!A:A,ShowReleaseDate!D:D)</f>
        <v>Quarter 3</v>
      </c>
    </row>
    <row r="4488" spans="1:11" x14ac:dyDescent="0.2">
      <c r="A4488" s="1">
        <v>80188605</v>
      </c>
      <c r="B4488" s="1" t="s">
        <v>13610</v>
      </c>
      <c r="E4488" s="3" t="s">
        <v>18</v>
      </c>
      <c r="F4488" s="12" t="str">
        <f>_xlfn.XLOOKUP(A4488,ShowCategory!B:B,ShowCategory!A:A)</f>
        <v>International TV Shows, Korean TV Shows, Romantic TV Shows</v>
      </c>
      <c r="G4488" s="12">
        <f>_xlfn.XLOOKUP(A4488,ShowRating!A:A,ShowRating!C:C)</f>
        <v>2</v>
      </c>
      <c r="H4488" s="24" t="str">
        <f>_xlfn.XLOOKUP(A4488,ShowRating!A:A,ShowRating!D:D)</f>
        <v>Neutral</v>
      </c>
      <c r="I4488" s="24" t="str">
        <f>_xlfn.XLOOKUP(A4488,ShowDescription!A:A,ShowDescription!B:B)</f>
        <v>Catching the eye of a wealthy gentleman, spunky Ha-won gets hired to live with his three immature grandsons so she can whip them into shape.</v>
      </c>
      <c r="J4488" s="28">
        <f>_xlfn.XLOOKUP(A4488,ShowReleaseDate!A:A,ShowReleaseDate!B:B)</f>
        <v>43814</v>
      </c>
      <c r="K4488" s="24" t="str">
        <f>_xlfn.XLOOKUP(A4488,ShowReleaseDate!A:A,ShowReleaseDate!D:D)</f>
        <v>Quarter 3</v>
      </c>
    </row>
    <row r="4489" spans="1:11" x14ac:dyDescent="0.2">
      <c r="A4489" s="1">
        <v>81159258</v>
      </c>
      <c r="B4489" s="1" t="s">
        <v>13612</v>
      </c>
      <c r="E4489" s="3" t="s">
        <v>18</v>
      </c>
      <c r="F4489" s="12" t="str">
        <f>_xlfn.XLOOKUP(A4489,ShowCategory!B:B,ShowCategory!A:A)</f>
        <v>International TV Shows, Korean TV Shows, Romantic TV Shows</v>
      </c>
      <c r="G4489" s="12">
        <f>_xlfn.XLOOKUP(A4489,ShowRating!A:A,ShowRating!C:C)</f>
        <v>4</v>
      </c>
      <c r="H4489" s="24" t="str">
        <f>_xlfn.XLOOKUP(A4489,ShowRating!A:A,ShowRating!D:D)</f>
        <v>Very Good</v>
      </c>
      <c r="I4489" s="24" t="str">
        <f>_xlfn.XLOOKUP(A4489,ShowDescription!A:A,ShowDescription!B:B)</f>
        <v>A paragliding mishap drops a South Korean heiress in North Korea â€“ and into the life of an army officer, who decides he will help her hide.</v>
      </c>
      <c r="J4489" s="28">
        <f>_xlfn.XLOOKUP(A4489,ShowReleaseDate!A:A,ShowReleaseDate!B:B)</f>
        <v>43814</v>
      </c>
      <c r="K4489" s="24" t="str">
        <f>_xlfn.XLOOKUP(A4489,ShowReleaseDate!A:A,ShowReleaseDate!D:D)</f>
        <v>Quarter 3</v>
      </c>
    </row>
    <row r="4490" spans="1:11" x14ac:dyDescent="0.2">
      <c r="A4490" s="1">
        <v>81213155</v>
      </c>
      <c r="B4490" s="1" t="s">
        <v>13614</v>
      </c>
      <c r="C4490" s="1" t="s">
        <v>13615</v>
      </c>
      <c r="E4490" s="3" t="s">
        <v>18</v>
      </c>
      <c r="F4490" s="12" t="str">
        <f>_xlfn.XLOOKUP(A4490,ShowCategory!B:B,ShowCategory!A:A)</f>
        <v>International TV Shows, TV Dramas</v>
      </c>
      <c r="G4490" s="12">
        <f>_xlfn.XLOOKUP(A4490,ShowRating!A:A,ShowRating!C:C)</f>
        <v>3</v>
      </c>
      <c r="H4490" s="24" t="str">
        <f>_xlfn.XLOOKUP(A4490,ShowRating!A:A,ShowRating!D:D)</f>
        <v>Good</v>
      </c>
      <c r="I4490" s="24" t="str">
        <f>_xlfn.XLOOKUP(A4490,ShowDescription!A:A,ShowDescription!B:B)</f>
        <v>For a group of charismatic undergraduates, the jolting revelations from a campus blog turn surviving university life into a serious matter.</v>
      </c>
      <c r="J4490" s="28">
        <f>_xlfn.XLOOKUP(A4490,ShowReleaseDate!A:A,ShowReleaseDate!B:B)</f>
        <v>43814</v>
      </c>
      <c r="K4490" s="24" t="str">
        <f>_xlfn.XLOOKUP(A4490,ShowReleaseDate!A:A,ShowReleaseDate!D:D)</f>
        <v>Quarter 3</v>
      </c>
    </row>
    <row r="4491" spans="1:11" x14ac:dyDescent="0.2">
      <c r="A4491" s="1">
        <v>60021525</v>
      </c>
      <c r="B4491" s="1" t="s">
        <v>13617</v>
      </c>
      <c r="C4491" s="1" t="s">
        <v>13618</v>
      </c>
      <c r="D4491" s="3" t="s">
        <v>167</v>
      </c>
      <c r="E4491" s="3" t="s">
        <v>4575</v>
      </c>
      <c r="F4491" s="12" t="str">
        <f>_xlfn.XLOOKUP(A4491,ShowCategory!B:B,ShowCategory!A:A)</f>
        <v>Comedies, Dramas, International Movies</v>
      </c>
      <c r="G4491" s="12">
        <f>_xlfn.XLOOKUP(A4491,ShowRating!A:A,ShowRating!C:C)</f>
        <v>4</v>
      </c>
      <c r="H4491" s="24" t="str">
        <f>_xlfn.XLOOKUP(A4491,ShowRating!A:A,ShowRating!D:D)</f>
        <v>Very Good</v>
      </c>
      <c r="I4491" s="24" t="str">
        <f>_xlfn.XLOOKUP(A4491,ShowDescription!A:A,ShowDescription!B:B)</f>
        <v>Inseparable childhood friends Akash, Sameer and Siddharth are just out of college. Nothing comes between them â€“ until they each fall in love.</v>
      </c>
      <c r="J4491" s="28">
        <f>_xlfn.XLOOKUP(A4491,ShowReleaseDate!A:A,ShowReleaseDate!B:B)</f>
        <v>43814</v>
      </c>
      <c r="K4491" s="24" t="str">
        <f>_xlfn.XLOOKUP(A4491,ShowReleaseDate!A:A,ShowReleaseDate!D:D)</f>
        <v>Quarter 3</v>
      </c>
    </row>
    <row r="4492" spans="1:11" x14ac:dyDescent="0.2">
      <c r="A4492" s="1">
        <v>80057585</v>
      </c>
      <c r="B4492" s="1" t="s">
        <v>13620</v>
      </c>
      <c r="C4492" s="1" t="s">
        <v>13621</v>
      </c>
      <c r="D4492" s="3" t="s">
        <v>167</v>
      </c>
      <c r="E4492" s="3" t="s">
        <v>13622</v>
      </c>
      <c r="F4492" s="12" t="str">
        <f>_xlfn.XLOOKUP(A4492,ShowCategory!B:B,ShowCategory!A:A)</f>
        <v>Comedies, Dramas, International Movies</v>
      </c>
      <c r="G4492" s="12">
        <f>_xlfn.XLOOKUP(A4492,ShowRating!A:A,ShowRating!C:C)</f>
        <v>4</v>
      </c>
      <c r="H4492" s="24" t="str">
        <f>_xlfn.XLOOKUP(A4492,ShowRating!A:A,ShowRating!D:D)</f>
        <v>Very Good</v>
      </c>
      <c r="I4492" s="24" t="str">
        <f>_xlfn.XLOOKUP(A4492,ShowDescription!A:A,ShowDescription!B:B)</f>
        <v>While hosting a shipboard holiday for relatives and friends, a wealthy but dysfunctional family must face the ugly truths under their flawless facade.</v>
      </c>
      <c r="J4492" s="28">
        <f>_xlfn.XLOOKUP(A4492,ShowReleaseDate!A:A,ShowReleaseDate!B:B)</f>
        <v>43814</v>
      </c>
      <c r="K4492" s="24" t="str">
        <f>_xlfn.XLOOKUP(A4492,ShowReleaseDate!A:A,ShowReleaseDate!D:D)</f>
        <v>Quarter 3</v>
      </c>
    </row>
    <row r="4493" spans="1:11" x14ac:dyDescent="0.2">
      <c r="A4493" s="1">
        <v>70059026</v>
      </c>
      <c r="B4493" s="1" t="s">
        <v>12754</v>
      </c>
      <c r="C4493" s="1" t="s">
        <v>13618</v>
      </c>
      <c r="D4493" s="3" t="s">
        <v>167</v>
      </c>
      <c r="E4493" s="3" t="s">
        <v>13624</v>
      </c>
      <c r="F4493" s="12" t="str">
        <f>_xlfn.XLOOKUP(A4493,ShowCategory!B:B,ShowCategory!A:A)</f>
        <v>Action &amp; Adventure, International Movies</v>
      </c>
      <c r="G4493" s="12">
        <f>_xlfn.XLOOKUP(A4493,ShowRating!A:A,ShowRating!C:C)</f>
        <v>2</v>
      </c>
      <c r="H4493" s="24" t="str">
        <f>_xlfn.XLOOKUP(A4493,ShowRating!A:A,ShowRating!D:D)</f>
        <v>Neutral</v>
      </c>
      <c r="I4493" s="24" t="str">
        <f>_xlfn.XLOOKUP(A4493,ShowDescription!A:A,ShowDescription!B:B)</f>
        <v>A ruthless crime boss and drug lord is nabbed and held captive by the authorities, who send his naÃ¯ve look-alike to infiltrate the man's gang.</v>
      </c>
      <c r="J4493" s="28">
        <f>_xlfn.XLOOKUP(A4493,ShowReleaseDate!A:A,ShowReleaseDate!B:B)</f>
        <v>43814</v>
      </c>
      <c r="K4493" s="24" t="str">
        <f>_xlfn.XLOOKUP(A4493,ShowReleaseDate!A:A,ShowReleaseDate!D:D)</f>
        <v>Quarter 3</v>
      </c>
    </row>
    <row r="4494" spans="1:11" x14ac:dyDescent="0.2">
      <c r="A4494" s="1">
        <v>70224999</v>
      </c>
      <c r="B4494" s="1" t="s">
        <v>13626</v>
      </c>
      <c r="C4494" s="1" t="s">
        <v>13618</v>
      </c>
      <c r="D4494" s="3" t="s">
        <v>7074</v>
      </c>
      <c r="E4494" s="3" t="s">
        <v>1328</v>
      </c>
      <c r="F4494" s="12" t="str">
        <f>_xlfn.XLOOKUP(A4494,ShowCategory!B:B,ShowCategory!A:A)</f>
        <v>Action &amp; Adventure, International Movies, Music &amp; Musicals</v>
      </c>
      <c r="G4494" s="12">
        <f>_xlfn.XLOOKUP(A4494,ShowRating!A:A,ShowRating!C:C)</f>
        <v>2</v>
      </c>
      <c r="H4494" s="24" t="str">
        <f>_xlfn.XLOOKUP(A4494,ShowRating!A:A,ShowRating!D:D)</f>
        <v>Neutral</v>
      </c>
      <c r="I4494" s="24" t="str">
        <f>_xlfn.XLOOKUP(A4494,ShowDescription!A:A,ShowDescription!B:B)</f>
        <v>With Asia under his complete control, criminal mastermind Don turns to Europe, battling the mob bosses of each nation along the way.</v>
      </c>
      <c r="J4494" s="28">
        <f>_xlfn.XLOOKUP(A4494,ShowReleaseDate!A:A,ShowReleaseDate!B:B)</f>
        <v>43814</v>
      </c>
      <c r="K4494" s="24" t="str">
        <f>_xlfn.XLOOKUP(A4494,ShowReleaseDate!A:A,ShowReleaseDate!D:D)</f>
        <v>Quarter 3</v>
      </c>
    </row>
    <row r="4495" spans="1:11" ht="27.75" x14ac:dyDescent="0.2">
      <c r="A4495" s="1">
        <v>70278990</v>
      </c>
      <c r="B4495" s="1" t="s">
        <v>13628</v>
      </c>
      <c r="C4495" s="1" t="s">
        <v>13629</v>
      </c>
      <c r="E4495" s="3" t="s">
        <v>86</v>
      </c>
      <c r="F4495" s="12" t="str">
        <f>_xlfn.XLOOKUP(A4495,ShowCategory!B:B,ShowCategory!A:A)</f>
        <v>Action &amp; Adventure, Comedies, Dramas</v>
      </c>
      <c r="G4495" s="12">
        <f>_xlfn.XLOOKUP(A4495,ShowRating!A:A,ShowRating!C:C)</f>
        <v>2</v>
      </c>
      <c r="H4495" s="24" t="str">
        <f>_xlfn.XLOOKUP(A4495,ShowRating!A:A,ShowRating!D:D)</f>
        <v>Neutral</v>
      </c>
      <c r="I4495" s="24" t="str">
        <f>_xlfn.XLOOKUP(A4495,ShowDescription!A:A,ShowDescription!B:B)</f>
        <v>Four young male friends tackle the challenges and unexpected catastrophes of growing up clueless in this music-packed Bollywood teen drama.</v>
      </c>
      <c r="J4495" s="28">
        <f>_xlfn.XLOOKUP(A4495,ShowReleaseDate!A:A,ShowReleaseDate!B:B)</f>
        <v>43814</v>
      </c>
      <c r="K4495" s="24" t="str">
        <f>_xlfn.XLOOKUP(A4495,ShowReleaseDate!A:A,ShowReleaseDate!D:D)</f>
        <v>Quarter 3</v>
      </c>
    </row>
    <row r="4496" spans="1:11" x14ac:dyDescent="0.2">
      <c r="A4496" s="1">
        <v>70181734</v>
      </c>
      <c r="B4496" s="1" t="s">
        <v>13631</v>
      </c>
      <c r="C4496" s="1" t="s">
        <v>11683</v>
      </c>
      <c r="D4496" s="3" t="s">
        <v>167</v>
      </c>
      <c r="E4496" s="3" t="s">
        <v>86</v>
      </c>
      <c r="F4496" s="12" t="str">
        <f>_xlfn.XLOOKUP(A4496,ShowCategory!B:B,ShowCategory!A:A)</f>
        <v>International Movies, Thrillers</v>
      </c>
      <c r="G4496" s="12">
        <f>_xlfn.XLOOKUP(A4496,ShowRating!A:A,ShowRating!C:C)</f>
        <v>3</v>
      </c>
      <c r="H4496" s="24" t="str">
        <f>_xlfn.XLOOKUP(A4496,ShowRating!A:A,ShowRating!D:D)</f>
        <v>Good</v>
      </c>
      <c r="I4496" s="24" t="str">
        <f>_xlfn.XLOOKUP(A4496,ShowDescription!A:A,ShowDescription!B:B)</f>
        <v>A tycoon accuses three strangers of killing his daughter but mysteriously dies before he can expose them, sparking a tangled hunt for the real culprit.</v>
      </c>
      <c r="J4496" s="28">
        <f>_xlfn.XLOOKUP(A4496,ShowReleaseDate!A:A,ShowReleaseDate!B:B)</f>
        <v>43814</v>
      </c>
      <c r="K4496" s="24" t="str">
        <f>_xlfn.XLOOKUP(A4496,ShowReleaseDate!A:A,ShowReleaseDate!D:D)</f>
        <v>Quarter 3</v>
      </c>
    </row>
    <row r="4497" spans="1:11" ht="27.75" x14ac:dyDescent="0.2">
      <c r="A4497" s="1">
        <v>80205232</v>
      </c>
      <c r="B4497" s="1" t="s">
        <v>13633</v>
      </c>
      <c r="C4497" s="1" t="s">
        <v>3787</v>
      </c>
      <c r="D4497" s="3" t="s">
        <v>632</v>
      </c>
      <c r="E4497" s="3" t="s">
        <v>18</v>
      </c>
      <c r="F4497" s="12" t="str">
        <f>_xlfn.XLOOKUP(A4497,ShowCategory!B:B,ShowCategory!A:A)</f>
        <v>Anime Series, International TV Shows</v>
      </c>
      <c r="G4497" s="12">
        <f>_xlfn.XLOOKUP(A4497,ShowRating!A:A,ShowRating!C:C)</f>
        <v>3</v>
      </c>
      <c r="H4497" s="24" t="str">
        <f>_xlfn.XLOOKUP(A4497,ShowRating!A:A,ShowRating!D:D)</f>
        <v>Good</v>
      </c>
      <c r="I4497" s="24" t="str">
        <f>_xlfn.XLOOKUP(A4497,ShowDescription!A:A,ShowDescription!B:B)</f>
        <v>Miho Nishizumi tries to escape her family's tradition of tankery by enrolling at a new high school. Instead she gets back into the sport with friends.</v>
      </c>
      <c r="J4497" s="28">
        <f>_xlfn.XLOOKUP(A4497,ShowReleaseDate!A:A,ShowReleaseDate!B:B)</f>
        <v>43814</v>
      </c>
      <c r="K4497" s="24" t="str">
        <f>_xlfn.XLOOKUP(A4497,ShowReleaseDate!A:A,ShowReleaseDate!D:D)</f>
        <v>Quarter 3</v>
      </c>
    </row>
    <row r="4498" spans="1:11" x14ac:dyDescent="0.2">
      <c r="A4498" s="1">
        <v>81135444</v>
      </c>
      <c r="B4498" s="1" t="s">
        <v>13635</v>
      </c>
      <c r="C4498" s="1" t="s">
        <v>5268</v>
      </c>
      <c r="E4498" s="3" t="s">
        <v>386</v>
      </c>
      <c r="F4498" s="12" t="str">
        <f>_xlfn.XLOOKUP(A4498,ShowCategory!B:B,ShowCategory!A:A)</f>
        <v>Children &amp; Family Movies, Comedies, International Movies</v>
      </c>
      <c r="G4498" s="12">
        <f>_xlfn.XLOOKUP(A4498,ShowRating!A:A,ShowRating!C:C)</f>
        <v>2</v>
      </c>
      <c r="H4498" s="24" t="str">
        <f>_xlfn.XLOOKUP(A4498,ShowRating!A:A,ShowRating!D:D)</f>
        <v>Neutral</v>
      </c>
      <c r="I4498" s="24" t="str">
        <f>_xlfn.XLOOKUP(A4498,ShowDescription!A:A,ShowDescription!B:B)</f>
        <v>With a short life expectancy, a young girl uses faith and her vivid imagination to navigate adversity and create a story that impacts all around her.</v>
      </c>
      <c r="J4498" s="28">
        <f>_xlfn.XLOOKUP(A4498,ShowReleaseDate!A:A,ShowReleaseDate!B:B)</f>
        <v>43814</v>
      </c>
      <c r="K4498" s="24" t="str">
        <f>_xlfn.XLOOKUP(A4498,ShowReleaseDate!A:A,ShowReleaseDate!D:D)</f>
        <v>Quarter 3</v>
      </c>
    </row>
    <row r="4499" spans="1:11" x14ac:dyDescent="0.2">
      <c r="A4499" s="1">
        <v>70254352</v>
      </c>
      <c r="B4499" s="1" t="s">
        <v>13637</v>
      </c>
      <c r="C4499" s="1" t="s">
        <v>13638</v>
      </c>
      <c r="D4499" s="3" t="s">
        <v>167</v>
      </c>
      <c r="E4499" s="3" t="s">
        <v>601</v>
      </c>
      <c r="F4499" s="12" t="str">
        <f>_xlfn.XLOOKUP(A4499,ShowCategory!B:B,ShowCategory!A:A)</f>
        <v>Comedies, Dramas, International Movies</v>
      </c>
      <c r="G4499" s="12">
        <f>_xlfn.XLOOKUP(A4499,ShowRating!A:A,ShowRating!C:C)</f>
        <v>3</v>
      </c>
      <c r="H4499" s="24" t="str">
        <f>_xlfn.XLOOKUP(A4499,ShowRating!A:A,ShowRating!D:D)</f>
        <v>Good</v>
      </c>
      <c r="I4499" s="24" t="str">
        <f>_xlfn.XLOOKUP(A4499,ShowDescription!A:A,ShowDescription!B:B)</f>
        <v>This offbeat comedy-drama follows six quirky newlywed couples as they set off on a bus from Mumbai to Goa on their honeymoons.</v>
      </c>
      <c r="J4499" s="28">
        <f>_xlfn.XLOOKUP(A4499,ShowReleaseDate!A:A,ShowReleaseDate!B:B)</f>
        <v>43814</v>
      </c>
      <c r="K4499" s="24" t="str">
        <f>_xlfn.XLOOKUP(A4499,ShowReleaseDate!A:A,ShowReleaseDate!D:D)</f>
        <v>Quarter 3</v>
      </c>
    </row>
    <row r="4500" spans="1:11" ht="27.75" x14ac:dyDescent="0.2">
      <c r="A4500" s="1">
        <v>81213153</v>
      </c>
      <c r="B4500" s="1" t="s">
        <v>13640</v>
      </c>
      <c r="C4500" s="1" t="s">
        <v>13641</v>
      </c>
      <c r="D4500" s="3" t="s">
        <v>6001</v>
      </c>
      <c r="E4500" s="3" t="s">
        <v>532</v>
      </c>
      <c r="F4500" s="12" t="str">
        <f>_xlfn.XLOOKUP(A4500,ShowCategory!B:B,ShowCategory!A:A)</f>
        <v>Documentaries, International Movies, Sports Movies</v>
      </c>
      <c r="G4500" s="12">
        <f>_xlfn.XLOOKUP(A4500,ShowRating!A:A,ShowRating!C:C)</f>
        <v>3</v>
      </c>
      <c r="H4500" s="24" t="str">
        <f>_xlfn.XLOOKUP(A4500,ShowRating!A:A,ShowRating!D:D)</f>
        <v>Good</v>
      </c>
      <c r="I4500" s="24" t="str">
        <f>_xlfn.XLOOKUP(A4500,ShowDescription!A:A,ShowDescription!B:B)</f>
        <v>The remarkable true story of Gift Ngoepe, the first African to play for Major League Baseball, is recounted in this inspiring documentary.</v>
      </c>
      <c r="J4500" s="28">
        <f>_xlfn.XLOOKUP(A4500,ShowReleaseDate!A:A,ShowReleaseDate!B:B)</f>
        <v>43814</v>
      </c>
      <c r="K4500" s="24" t="str">
        <f>_xlfn.XLOOKUP(A4500,ShowReleaseDate!A:A,ShowReleaseDate!D:D)</f>
        <v>Quarter 3</v>
      </c>
    </row>
    <row r="4501" spans="1:11" x14ac:dyDescent="0.2">
      <c r="A4501" s="1">
        <v>81213148</v>
      </c>
      <c r="B4501" s="1" t="s">
        <v>13643</v>
      </c>
      <c r="C4501" s="1" t="s">
        <v>13644</v>
      </c>
      <c r="D4501" s="3" t="s">
        <v>611</v>
      </c>
      <c r="E4501" s="3" t="s">
        <v>91</v>
      </c>
      <c r="F4501" s="12" t="str">
        <f>_xlfn.XLOOKUP(A4501,ShowCategory!B:B,ShowCategory!A:A)</f>
        <v>Comedies, International Movies, Romantic Movies</v>
      </c>
      <c r="G4501" s="12">
        <f>_xlfn.XLOOKUP(A4501,ShowRating!A:A,ShowRating!C:C)</f>
        <v>5</v>
      </c>
      <c r="H4501" s="24" t="str">
        <f>_xlfn.XLOOKUP(A4501,ShowRating!A:A,ShowRating!D:D)</f>
        <v>Excellent</v>
      </c>
      <c r="I4501" s="24" t="str">
        <f>_xlfn.XLOOKUP(A4501,ShowDescription!A:A,ShowDescription!B:B)</f>
        <v>Single at 34, Isoken is maneuvered by her mother toward a relationship with a black entrepreneur but finds herself drawn to a white photojournalist.</v>
      </c>
      <c r="J4501" s="28">
        <f>_xlfn.XLOOKUP(A4501,ShowReleaseDate!A:A,ShowReleaseDate!B:B)</f>
        <v>43814</v>
      </c>
      <c r="K4501" s="24" t="str">
        <f>_xlfn.XLOOKUP(A4501,ShowReleaseDate!A:A,ShowReleaseDate!D:D)</f>
        <v>Quarter 3</v>
      </c>
    </row>
    <row r="4502" spans="1:11" x14ac:dyDescent="0.2">
      <c r="A4502" s="1">
        <v>70134537</v>
      </c>
      <c r="B4502" s="1" t="s">
        <v>13646</v>
      </c>
      <c r="C4502" s="1" t="s">
        <v>13647</v>
      </c>
      <c r="D4502" s="3" t="s">
        <v>167</v>
      </c>
      <c r="E4502" s="3" t="s">
        <v>86</v>
      </c>
      <c r="F4502" s="12" t="str">
        <f>_xlfn.XLOOKUP(A4502,ShowCategory!B:B,ShowCategory!A:A)</f>
        <v>Dramas, International Movies, Thrillers</v>
      </c>
      <c r="G4502" s="12">
        <f>_xlfn.XLOOKUP(A4502,ShowRating!A:A,ShowRating!C:C)</f>
        <v>4</v>
      </c>
      <c r="H4502" s="24" t="str">
        <f>_xlfn.XLOOKUP(A4502,ShowRating!A:A,ShowRating!D:D)</f>
        <v>Very Good</v>
      </c>
      <c r="I4502" s="24" t="str">
        <f>_xlfn.XLOOKUP(A4502,ShowDescription!A:A,ShowDescription!B:B)</f>
        <v>Unlucky in love and bullied at work, an office drone is resigned to his dead-end life until itâ€™s transformed by mysterious calls from â€¦ himself.</v>
      </c>
      <c r="J4502" s="28">
        <f>_xlfn.XLOOKUP(A4502,ShowReleaseDate!A:A,ShowReleaseDate!B:B)</f>
        <v>43814</v>
      </c>
      <c r="K4502" s="24" t="str">
        <f>_xlfn.XLOOKUP(A4502,ShowReleaseDate!A:A,ShowReleaseDate!D:D)</f>
        <v>Quarter 3</v>
      </c>
    </row>
    <row r="4503" spans="1:11" x14ac:dyDescent="0.2">
      <c r="A4503" s="1">
        <v>70001237</v>
      </c>
      <c r="B4503" s="1" t="s">
        <v>13649</v>
      </c>
      <c r="C4503" s="1" t="s">
        <v>13618</v>
      </c>
      <c r="D4503" s="3" t="s">
        <v>167</v>
      </c>
      <c r="E4503" s="3" t="s">
        <v>4575</v>
      </c>
      <c r="F4503" s="12" t="str">
        <f>_xlfn.XLOOKUP(A4503,ShowCategory!B:B,ShowCategory!A:A)</f>
        <v>Action &amp; Adventure, Dramas, International Movies</v>
      </c>
      <c r="G4503" s="12">
        <f>_xlfn.XLOOKUP(A4503,ShowRating!A:A,ShowRating!C:C)</f>
        <v>3</v>
      </c>
      <c r="H4503" s="24" t="str">
        <f>_xlfn.XLOOKUP(A4503,ShowRating!A:A,ShowRating!D:D)</f>
        <v>Good</v>
      </c>
      <c r="I4503" s="24" t="str">
        <f>_xlfn.XLOOKUP(A4503,ShowDescription!A:A,ShowDescription!B:B)</f>
        <v>After dropping out of the army, a spoiled teenager reenlists and proves his mettle by becoming an officer just as war breaks out.</v>
      </c>
      <c r="J4503" s="28">
        <f>_xlfn.XLOOKUP(A4503,ShowReleaseDate!A:A,ShowReleaseDate!B:B)</f>
        <v>43814</v>
      </c>
      <c r="K4503" s="24" t="str">
        <f>_xlfn.XLOOKUP(A4503,ShowReleaseDate!A:A,ShowReleaseDate!D:D)</f>
        <v>Quarter 3</v>
      </c>
    </row>
    <row r="4504" spans="1:11" x14ac:dyDescent="0.2">
      <c r="A4504" s="1">
        <v>70114467</v>
      </c>
      <c r="B4504" s="1" t="s">
        <v>13651</v>
      </c>
      <c r="C4504" s="1" t="s">
        <v>13621</v>
      </c>
      <c r="D4504" s="3" t="s">
        <v>167</v>
      </c>
      <c r="E4504" s="3" t="s">
        <v>3081</v>
      </c>
      <c r="F4504" s="12" t="str">
        <f>_xlfn.XLOOKUP(A4504,ShowCategory!B:B,ShowCategory!A:A)</f>
        <v>Dramas, International Movies, Romantic Movies</v>
      </c>
      <c r="G4504" s="12">
        <f>_xlfn.XLOOKUP(A4504,ShowRating!A:A,ShowRating!C:C)</f>
        <v>5</v>
      </c>
      <c r="H4504" s="24" t="str">
        <f>_xlfn.XLOOKUP(A4504,ShowRating!A:A,ShowRating!D:D)</f>
        <v>Excellent</v>
      </c>
      <c r="I4504" s="24" t="str">
        <f>_xlfn.XLOOKUP(A4504,ShowDescription!A:A,ShowDescription!B:B)</f>
        <v>When Vikram gets tapped to play the male lead in a Bollywood film, he can't believe his luck. But it may ruin his relationship with his girlfriend.</v>
      </c>
      <c r="J4504" s="28">
        <f>_xlfn.XLOOKUP(A4504,ShowReleaseDate!A:A,ShowReleaseDate!B:B)</f>
        <v>43814</v>
      </c>
      <c r="K4504" s="24" t="str">
        <f>_xlfn.XLOOKUP(A4504,ShowReleaseDate!A:A,ShowReleaseDate!D:D)</f>
        <v>Quarter 3</v>
      </c>
    </row>
    <row r="4505" spans="1:11" ht="27.75" x14ac:dyDescent="0.2">
      <c r="A4505" s="1">
        <v>81213149</v>
      </c>
      <c r="B4505" s="1" t="s">
        <v>13653</v>
      </c>
      <c r="C4505" s="1" t="s">
        <v>13654</v>
      </c>
      <c r="D4505" s="3" t="s">
        <v>13655</v>
      </c>
      <c r="E4505" s="3" t="s">
        <v>466</v>
      </c>
      <c r="F4505" s="12" t="str">
        <f>_xlfn.XLOOKUP(A4505,ShowCategory!B:B,ShowCategory!A:A)</f>
        <v>Comedies, Dramas, International Movies</v>
      </c>
      <c r="G4505" s="12">
        <f>_xlfn.XLOOKUP(A4505,ShowRating!A:A,ShowRating!C:C)</f>
        <v>2</v>
      </c>
      <c r="H4505" s="24" t="str">
        <f>_xlfn.XLOOKUP(A4505,ShowRating!A:A,ShowRating!D:D)</f>
        <v>Neutral</v>
      </c>
      <c r="I4505" s="24" t="str">
        <f>_xlfn.XLOOKUP(A4505,ShowDescription!A:A,ShowDescription!B:B)</f>
        <v>A divorced couple decides to continue sharing a home but their already-delicate cohabiting scheme unravels when they begin dating other people.</v>
      </c>
      <c r="J4505" s="28">
        <f>_xlfn.XLOOKUP(A4505,ShowReleaseDate!A:A,ShowReleaseDate!B:B)</f>
        <v>43814</v>
      </c>
      <c r="K4505" s="24" t="str">
        <f>_xlfn.XLOOKUP(A4505,ShowReleaseDate!A:A,ShowReleaseDate!D:D)</f>
        <v>Quarter 3</v>
      </c>
    </row>
    <row r="4506" spans="1:11" x14ac:dyDescent="0.2">
      <c r="A4506" s="1">
        <v>70110883</v>
      </c>
      <c r="B4506" s="1" t="s">
        <v>13657</v>
      </c>
      <c r="C4506" s="1" t="s">
        <v>4782</v>
      </c>
      <c r="D4506" s="3" t="s">
        <v>167</v>
      </c>
      <c r="E4506" s="3" t="s">
        <v>709</v>
      </c>
      <c r="F4506" s="12" t="str">
        <f>_xlfn.XLOOKUP(A4506,ShowCategory!B:B,ShowCategory!A:A)</f>
        <v>Dramas, International Movies, Music &amp; Musicals</v>
      </c>
      <c r="G4506" s="12">
        <f>_xlfn.XLOOKUP(A4506,ShowRating!A:A,ShowRating!C:C)</f>
        <v>5</v>
      </c>
      <c r="H4506" s="24" t="str">
        <f>_xlfn.XLOOKUP(A4506,ShowRating!A:A,ShowRating!D:D)</f>
        <v>Excellent</v>
      </c>
      <c r="I4506" s="24" t="str">
        <f>_xlfn.XLOOKUP(A4506,ShowDescription!A:A,ShowDescription!B:B)</f>
        <v>Four friends hoped that their rock band would be a hit. After breaking up, the band members reunite and take another shot at fulfilling their dream.</v>
      </c>
      <c r="J4506" s="28">
        <f>_xlfn.XLOOKUP(A4506,ShowReleaseDate!A:A,ShowReleaseDate!B:B)</f>
        <v>43814</v>
      </c>
      <c r="K4506" s="24" t="str">
        <f>_xlfn.XLOOKUP(A4506,ShowReleaseDate!A:A,ShowReleaseDate!D:D)</f>
        <v>Quarter 3</v>
      </c>
    </row>
    <row r="4507" spans="1:11" ht="41.25" x14ac:dyDescent="0.2">
      <c r="A4507" s="1">
        <v>60004509</v>
      </c>
      <c r="B4507" s="1" t="s">
        <v>13659</v>
      </c>
      <c r="C4507" s="1" t="s">
        <v>13660</v>
      </c>
      <c r="D4507" s="3" t="s">
        <v>16</v>
      </c>
      <c r="E4507" s="3" t="s">
        <v>127</v>
      </c>
      <c r="F4507" s="12" t="str">
        <f>_xlfn.XLOOKUP(A4507,ShowCategory!B:B,ShowCategory!A:A)</f>
        <v>Children &amp; Family Movies</v>
      </c>
      <c r="G4507" s="12">
        <f>_xlfn.XLOOKUP(A4507,ShowRating!A:A,ShowRating!C:C)</f>
        <v>3</v>
      </c>
      <c r="H4507" s="24" t="str">
        <f>_xlfn.XLOOKUP(A4507,ShowRating!A:A,ShowRating!D:D)</f>
        <v>Good</v>
      </c>
      <c r="I4507" s="24" t="str">
        <f>_xlfn.XLOOKUP(A4507,ShowDescription!A:A,ShowDescription!B:B)</f>
        <v>When Daphne's TV show does a segment on real monsters, the gang fires up the Mystery Machine and heads to Moonscar Island, where zombies await.</v>
      </c>
      <c r="J4507" s="28">
        <f>_xlfn.XLOOKUP(A4507,ShowReleaseDate!A:A,ShowReleaseDate!B:B)</f>
        <v>43814</v>
      </c>
      <c r="K4507" s="24" t="str">
        <f>_xlfn.XLOOKUP(A4507,ShowReleaseDate!A:A,ShowReleaseDate!D:D)</f>
        <v>Quarter 3</v>
      </c>
    </row>
    <row r="4508" spans="1:11" x14ac:dyDescent="0.2">
      <c r="A4508" s="1">
        <v>81235603</v>
      </c>
      <c r="B4508" s="1" t="s">
        <v>13662</v>
      </c>
      <c r="D4508" s="3" t="s">
        <v>16</v>
      </c>
      <c r="E4508" s="3" t="s">
        <v>18</v>
      </c>
      <c r="F4508" s="12" t="str">
        <f>_xlfn.XLOOKUP(A4508,ShowCategory!B:B,ShowCategory!A:A)</f>
        <v>Kids' TV</v>
      </c>
      <c r="G4508" s="12">
        <f>_xlfn.XLOOKUP(A4508,ShowRating!A:A,ShowRating!C:C)</f>
        <v>4</v>
      </c>
      <c r="H4508" s="24" t="str">
        <f>_xlfn.XLOOKUP(A4508,ShowRating!A:A,ShowRating!D:D)</f>
        <v>Very Good</v>
      </c>
      <c r="I4508" s="24" t="str">
        <f>_xlfn.XLOOKUP(A4508,ShowDescription!A:A,ShowDescription!B:B)</f>
        <v>Aliens fleeing their planet land on Earth, pose as teenagers and fight off mutant space monsters by joining forces to become a powerful giant robot.</v>
      </c>
      <c r="J4508" s="28">
        <f>_xlfn.XLOOKUP(A4508,ShowReleaseDate!A:A,ShowReleaseDate!B:B)</f>
        <v>43814</v>
      </c>
      <c r="K4508" s="24" t="str">
        <f>_xlfn.XLOOKUP(A4508,ShowReleaseDate!A:A,ShowReleaseDate!D:D)</f>
        <v>Quarter 3</v>
      </c>
    </row>
    <row r="4509" spans="1:11" x14ac:dyDescent="0.2">
      <c r="A4509" s="1">
        <v>70262614</v>
      </c>
      <c r="B4509" s="1" t="s">
        <v>13664</v>
      </c>
      <c r="C4509" s="1" t="s">
        <v>13638</v>
      </c>
      <c r="D4509" s="3" t="s">
        <v>167</v>
      </c>
      <c r="E4509" s="3" t="s">
        <v>1118</v>
      </c>
      <c r="F4509" s="12" t="str">
        <f>_xlfn.XLOOKUP(A4509,ShowCategory!B:B,ShowCategory!A:A)</f>
        <v>Dramas, International Movies, Thrillers</v>
      </c>
      <c r="G4509" s="12">
        <f>_xlfn.XLOOKUP(A4509,ShowRating!A:A,ShowRating!C:C)</f>
        <v>2</v>
      </c>
      <c r="H4509" s="24" t="str">
        <f>_xlfn.XLOOKUP(A4509,ShowRating!A:A,ShowRating!D:D)</f>
        <v>Neutral</v>
      </c>
      <c r="I4509" s="24" t="str">
        <f>_xlfn.XLOOKUP(A4509,ShowDescription!A:A,ShowDescription!B:B)</f>
        <v>Set in the jumbled landscape of Mumbai, this mystery drama centers on a police inspector who's trying to cope with the collapse of his marriage.</v>
      </c>
      <c r="J4509" s="28">
        <f>_xlfn.XLOOKUP(A4509,ShowReleaseDate!A:A,ShowReleaseDate!B:B)</f>
        <v>43814</v>
      </c>
      <c r="K4509" s="24" t="str">
        <f>_xlfn.XLOOKUP(A4509,ShowReleaseDate!A:A,ShowReleaseDate!D:D)</f>
        <v>Quarter 3</v>
      </c>
    </row>
    <row r="4510" spans="1:11" x14ac:dyDescent="0.2">
      <c r="A4510" s="1">
        <v>60022041</v>
      </c>
      <c r="B4510" s="1" t="s">
        <v>13666</v>
      </c>
      <c r="C4510" s="1" t="s">
        <v>13667</v>
      </c>
      <c r="E4510" s="3" t="s">
        <v>42</v>
      </c>
      <c r="F4510" s="12" t="str">
        <f>_xlfn.XLOOKUP(A4510,ShowCategory!B:B,ShowCategory!A:A)</f>
        <v>Children &amp; Family Movies, Comedies</v>
      </c>
      <c r="G4510" s="12">
        <f>_xlfn.XLOOKUP(A4510,ShowRating!A:A,ShowRating!C:C)</f>
        <v>2</v>
      </c>
      <c r="H4510" s="24" t="str">
        <f>_xlfn.XLOOKUP(A4510,ShowRating!A:A,ShowRating!D:D)</f>
        <v>Neutral</v>
      </c>
      <c r="I4510" s="24" t="str">
        <f>_xlfn.XLOOKUP(A4510,ShowDescription!A:A,ShowDescription!B:B)</f>
        <v>When a young wizard leaves Tom to guard his priceless magic ring, Jerry gets the ring stuck on his head, igniting a series of slapstick antics.</v>
      </c>
      <c r="J4510" s="28">
        <f>_xlfn.XLOOKUP(A4510,ShowReleaseDate!A:A,ShowReleaseDate!B:B)</f>
        <v>43814</v>
      </c>
      <c r="K4510" s="24" t="str">
        <f>_xlfn.XLOOKUP(A4510,ShowReleaseDate!A:A,ShowReleaseDate!D:D)</f>
        <v>Quarter 3</v>
      </c>
    </row>
    <row r="4511" spans="1:11" x14ac:dyDescent="0.2">
      <c r="A4511" s="1">
        <v>81213152</v>
      </c>
      <c r="B4511" s="1" t="s">
        <v>13669</v>
      </c>
      <c r="C4511" s="1" t="s">
        <v>13670</v>
      </c>
      <c r="E4511" s="3" t="s">
        <v>71</v>
      </c>
      <c r="F4511" s="12" t="str">
        <f>_xlfn.XLOOKUP(A4511,ShowCategory!B:B,ShowCategory!A:A)</f>
        <v>Documentaries, International Movies, Music &amp; Musicals</v>
      </c>
      <c r="G4511" s="12">
        <f>_xlfn.XLOOKUP(A4511,ShowRating!A:A,ShowRating!C:C)</f>
        <v>3</v>
      </c>
      <c r="H4511" s="24" t="str">
        <f>_xlfn.XLOOKUP(A4511,ShowRating!A:A,ShowRating!D:D)</f>
        <v>Good</v>
      </c>
      <c r="I4511" s="24" t="str">
        <f>_xlfn.XLOOKUP(A4511,ShowDescription!A:A,ShowDescription!B:B)</f>
        <v>New filmmaker TÃ©o Frank travels the U.S. to create this documentary about underground hip-hop artists doing exceptional work outside the music industry.</v>
      </c>
      <c r="J4511" s="28">
        <f>_xlfn.XLOOKUP(A4511,ShowReleaseDate!A:A,ShowReleaseDate!B:B)</f>
        <v>43814</v>
      </c>
      <c r="K4511" s="24" t="str">
        <f>_xlfn.XLOOKUP(A4511,ShowReleaseDate!A:A,ShowReleaseDate!D:D)</f>
        <v>Quarter 3</v>
      </c>
    </row>
    <row r="4512" spans="1:11" x14ac:dyDescent="0.2">
      <c r="A4512" s="1">
        <v>70202336</v>
      </c>
      <c r="B4512" s="1" t="s">
        <v>13672</v>
      </c>
      <c r="C4512" s="1" t="s">
        <v>13621</v>
      </c>
      <c r="D4512" s="3" t="s">
        <v>167</v>
      </c>
      <c r="E4512" s="3" t="s">
        <v>2668</v>
      </c>
      <c r="F4512" s="12" t="str">
        <f>_xlfn.XLOOKUP(A4512,ShowCategory!B:B,ShowCategory!A:A)</f>
        <v>Comedies, Dramas, International Movies</v>
      </c>
      <c r="G4512" s="12">
        <f>_xlfn.XLOOKUP(A4512,ShowRating!A:A,ShowRating!C:C)</f>
        <v>5</v>
      </c>
      <c r="H4512" s="24" t="str">
        <f>_xlfn.XLOOKUP(A4512,ShowRating!A:A,ShowRating!D:D)</f>
        <v>Excellent</v>
      </c>
      <c r="I4512" s="24" t="str">
        <f>_xlfn.XLOOKUP(A4512,ShowDescription!A:A,ShowDescription!B:B)</f>
        <v>Three friends on an adventurous road trip/bachelor party in Spain learn some lessons about themselves and each other that will change them forever.</v>
      </c>
      <c r="J4512" s="28">
        <f>_xlfn.XLOOKUP(A4512,ShowReleaseDate!A:A,ShowReleaseDate!B:B)</f>
        <v>43814</v>
      </c>
      <c r="K4512" s="24" t="str">
        <f>_xlfn.XLOOKUP(A4512,ShowReleaseDate!A:A,ShowReleaseDate!D:D)</f>
        <v>Quarter 3</v>
      </c>
    </row>
    <row r="4513" spans="1:11" x14ac:dyDescent="0.2">
      <c r="A4513" s="1">
        <v>80998331</v>
      </c>
      <c r="B4513" s="1" t="s">
        <v>13674</v>
      </c>
      <c r="D4513" s="3" t="s">
        <v>167</v>
      </c>
      <c r="E4513" s="3" t="s">
        <v>18</v>
      </c>
      <c r="F4513" s="12" t="str">
        <f>_xlfn.XLOOKUP(A4513,ShowCategory!B:B,ShowCategory!A:A)</f>
        <v>International TV Shows, TV Horror, TV Thrillers</v>
      </c>
      <c r="G4513" s="12">
        <f>_xlfn.XLOOKUP(A4513,ShowRating!A:A,ShowRating!C:C)</f>
        <v>2</v>
      </c>
      <c r="H4513" s="24" t="str">
        <f>_xlfn.XLOOKUP(A4513,ShowRating!A:A,ShowRating!D:D)</f>
        <v>Neutral</v>
      </c>
      <c r="I4513" s="24" t="str">
        <f>_xlfn.XLOOKUP(A4513,ShowDescription!A:A,ShowDescription!B:B)</f>
        <v>Spine-chilling stories of malevolent spirits unfold in villages, jungles and haunted buildings across India.</v>
      </c>
      <c r="J4513" s="28">
        <f>_xlfn.XLOOKUP(A4513,ShowReleaseDate!A:A,ShowReleaseDate!B:B)</f>
        <v>43449</v>
      </c>
      <c r="K4513" s="24" t="str">
        <f>_xlfn.XLOOKUP(A4513,ShowReleaseDate!A:A,ShowReleaseDate!D:D)</f>
        <v>Quarter 3</v>
      </c>
    </row>
    <row r="4514" spans="1:11" x14ac:dyDescent="0.2">
      <c r="A4514" s="1">
        <v>81026453</v>
      </c>
      <c r="B4514" s="1" t="s">
        <v>13677</v>
      </c>
      <c r="D4514" s="3" t="s">
        <v>16</v>
      </c>
      <c r="E4514" s="3" t="s">
        <v>18</v>
      </c>
      <c r="F4514" s="12" t="str">
        <f>_xlfn.XLOOKUP(A4514,ShowCategory!B:B,ShowCategory!A:A)</f>
        <v>Reality TV</v>
      </c>
      <c r="G4514" s="12">
        <f>_xlfn.XLOOKUP(A4514,ShowRating!A:A,ShowRating!C:C)</f>
        <v>4</v>
      </c>
      <c r="H4514" s="24" t="str">
        <f>_xlfn.XLOOKUP(A4514,ShowRating!A:A,ShowRating!D:D)</f>
        <v>Very Good</v>
      </c>
      <c r="I4514" s="24" t="str">
        <f>_xlfn.XLOOKUP(A4514,ShowDescription!A:A,ShowDescription!B:B)</f>
        <v>Two pairs of contestants go head-to-head for several rounds, deciphering puzzles and messages comprised of emojis for a chance at a $10,000 prize.</v>
      </c>
      <c r="J4514" s="28">
        <f>_xlfn.XLOOKUP(A4514,ShowReleaseDate!A:A,ShowReleaseDate!B:B)</f>
        <v>43449</v>
      </c>
      <c r="K4514" s="24" t="str">
        <f>_xlfn.XLOOKUP(A4514,ShowReleaseDate!A:A,ShowReleaseDate!D:D)</f>
        <v>Quarter 3</v>
      </c>
    </row>
    <row r="4515" spans="1:11" x14ac:dyDescent="0.2">
      <c r="A4515" s="1">
        <v>81025946</v>
      </c>
      <c r="B4515" s="1" t="s">
        <v>13679</v>
      </c>
      <c r="C4515" s="1" t="s">
        <v>13680</v>
      </c>
      <c r="D4515" s="3" t="s">
        <v>16</v>
      </c>
      <c r="E4515" s="3" t="s">
        <v>5</v>
      </c>
      <c r="F4515" s="12" t="str">
        <f>_xlfn.XLOOKUP(A4515,ShowCategory!B:B,ShowCategory!A:A)</f>
        <v>Children &amp; Family Movies, Sci-Fi &amp; Fantasy</v>
      </c>
      <c r="G4515" s="12">
        <f>_xlfn.XLOOKUP(A4515,ShowRating!A:A,ShowRating!C:C)</f>
        <v>3</v>
      </c>
      <c r="H4515" s="24" t="str">
        <f>_xlfn.XLOOKUP(A4515,ShowRating!A:A,ShowRating!D:D)</f>
        <v>Good</v>
      </c>
      <c r="I4515" s="24" t="str">
        <f>_xlfn.XLOOKUP(A4515,ShowDescription!A:A,ShowDescription!B:B)</f>
        <v>Venturing into the woods, high schooler James discovers an intelligent robot that he must save from the hands of a businessman with an evil scheme.</v>
      </c>
      <c r="J4515" s="28">
        <f>_xlfn.XLOOKUP(A4515,ShowReleaseDate!A:A,ShowReleaseDate!B:B)</f>
        <v>43449</v>
      </c>
      <c r="K4515" s="24" t="str">
        <f>_xlfn.XLOOKUP(A4515,ShowReleaseDate!A:A,ShowReleaseDate!D:D)</f>
        <v>Quarter 3</v>
      </c>
    </row>
    <row r="4516" spans="1:11" x14ac:dyDescent="0.2">
      <c r="A4516" s="1">
        <v>81026475</v>
      </c>
      <c r="B4516" s="1" t="s">
        <v>13682</v>
      </c>
      <c r="D4516" s="3" t="s">
        <v>16</v>
      </c>
      <c r="E4516" s="3" t="s">
        <v>18</v>
      </c>
      <c r="F4516" s="12" t="str">
        <f>_xlfn.XLOOKUP(A4516,ShowCategory!B:B,ShowCategory!A:A)</f>
        <v>Reality TV, TV Comedies</v>
      </c>
      <c r="G4516" s="12">
        <f>_xlfn.XLOOKUP(A4516,ShowRating!A:A,ShowRating!C:C)</f>
        <v>3</v>
      </c>
      <c r="H4516" s="24" t="str">
        <f>_xlfn.XLOOKUP(A4516,ShowRating!A:A,ShowRating!D:D)</f>
        <v>Good</v>
      </c>
      <c r="I4516" s="24" t="str">
        <f>_xlfn.XLOOKUP(A4516,ShowDescription!A:A,ShowDescription!B:B)</f>
        <v>Comedian Ben Gleib hosts this game show in which teams of two compete to solve increasingly tough brain teasers. Faster answers mean more money.</v>
      </c>
      <c r="J4516" s="28">
        <f>_xlfn.XLOOKUP(A4516,ShowReleaseDate!A:A,ShowReleaseDate!B:B)</f>
        <v>43449</v>
      </c>
      <c r="K4516" s="24" t="str">
        <f>_xlfn.XLOOKUP(A4516,ShowReleaseDate!A:A,ShowReleaseDate!D:D)</f>
        <v>Quarter 3</v>
      </c>
    </row>
    <row r="4517" spans="1:11" ht="27.75" x14ac:dyDescent="0.2">
      <c r="A4517" s="1">
        <v>81036745</v>
      </c>
      <c r="B4517" s="1" t="s">
        <v>13685</v>
      </c>
      <c r="C4517" s="1" t="s">
        <v>13686</v>
      </c>
      <c r="D4517" s="3" t="s">
        <v>1682</v>
      </c>
      <c r="E4517" s="3" t="s">
        <v>733</v>
      </c>
      <c r="F4517" s="12" t="str">
        <f>_xlfn.XLOOKUP(A4517,ShowCategory!B:B,ShowCategory!A:A)</f>
        <v>International Movies, Romantic Movies</v>
      </c>
      <c r="G4517" s="12">
        <f>_xlfn.XLOOKUP(A4517,ShowRating!A:A,ShowRating!C:C)</f>
        <v>4</v>
      </c>
      <c r="H4517" s="24" t="str">
        <f>_xlfn.XLOOKUP(A4517,ShowRating!A:A,ShowRating!D:D)</f>
        <v>Very Good</v>
      </c>
      <c r="I4517" s="24" t="str">
        <f>_xlfn.XLOOKUP(A4517,ShowDescription!A:A,ShowDescription!B:B)</f>
        <v>When a tour guide in Japan goes blind after seeing her fiancÃ©â€™s infidelity, she befriends a fellow Filipino keen to coax her out of the darkness.</v>
      </c>
      <c r="J4517" s="28">
        <f>_xlfn.XLOOKUP(A4517,ShowReleaseDate!A:A,ShowReleaseDate!B:B)</f>
        <v>43449</v>
      </c>
      <c r="K4517" s="24" t="str">
        <f>_xlfn.XLOOKUP(A4517,ShowReleaseDate!A:A,ShowReleaseDate!D:D)</f>
        <v>Quarter 3</v>
      </c>
    </row>
    <row r="4518" spans="1:11" x14ac:dyDescent="0.2">
      <c r="A4518" s="1">
        <v>81026478</v>
      </c>
      <c r="B4518" s="1" t="s">
        <v>13688</v>
      </c>
      <c r="D4518" s="3" t="s">
        <v>16</v>
      </c>
      <c r="E4518" s="3" t="s">
        <v>18</v>
      </c>
      <c r="F4518" s="12" t="str">
        <f>_xlfn.XLOOKUP(A4518,ShowCategory!B:B,ShowCategory!A:A)</f>
        <v>Reality TV</v>
      </c>
      <c r="G4518" s="12">
        <f>_xlfn.XLOOKUP(A4518,ShowRating!A:A,ShowRating!C:C)</f>
        <v>3</v>
      </c>
      <c r="H4518" s="24" t="str">
        <f>_xlfn.XLOOKUP(A4518,ShowRating!A:A,ShowRating!D:D)</f>
        <v>Good</v>
      </c>
      <c r="I4518" s="24" t="str">
        <f>_xlfn.XLOOKUP(A4518,ShowDescription!A:A,ShowDescription!B:B)</f>
        <v>In this game show hosted by Olympian Apolo Anton Ohno, contestants compete by completing 60-second challenges using common household items.</v>
      </c>
      <c r="J4518" s="28">
        <f>_xlfn.XLOOKUP(A4518,ShowReleaseDate!A:A,ShowReleaseDate!B:B)</f>
        <v>43449</v>
      </c>
      <c r="K4518" s="24" t="str">
        <f>_xlfn.XLOOKUP(A4518,ShowReleaseDate!A:A,ShowReleaseDate!D:D)</f>
        <v>Quarter 3</v>
      </c>
    </row>
    <row r="4519" spans="1:11" ht="27.75" x14ac:dyDescent="0.2">
      <c r="A4519" s="1">
        <v>81034632</v>
      </c>
      <c r="B4519" s="1" t="s">
        <v>13690</v>
      </c>
      <c r="E4519" s="3" t="s">
        <v>54</v>
      </c>
      <c r="F4519" s="12" t="str">
        <f>_xlfn.XLOOKUP(A4519,ShowCategory!B:B,ShowCategory!A:A)</f>
        <v>Documentaries, Music &amp; Musicals</v>
      </c>
      <c r="G4519" s="12">
        <f>_xlfn.XLOOKUP(A4519,ShowRating!A:A,ShowRating!C:C)</f>
        <v>4</v>
      </c>
      <c r="H4519" s="24" t="str">
        <f>_xlfn.XLOOKUP(A4519,ShowRating!A:A,ShowRating!D:D)</f>
        <v>Very Good</v>
      </c>
      <c r="I4519" s="24" t="str">
        <f>_xlfn.XLOOKUP(A4519,ShowDescription!A:A,ShowDescription!B:B)</f>
        <v>English singer-songwriter George Ezra performs his standout songs and speaks about his transformation from aspiring bassist to pop star.</v>
      </c>
      <c r="J4519" s="28">
        <f>_xlfn.XLOOKUP(A4519,ShowReleaseDate!A:A,ShowReleaseDate!B:B)</f>
        <v>43449</v>
      </c>
      <c r="K4519" s="24" t="str">
        <f>_xlfn.XLOOKUP(A4519,ShowReleaseDate!A:A,ShowReleaseDate!D:D)</f>
        <v>Quarter 3</v>
      </c>
    </row>
    <row r="4520" spans="1:11" ht="27.75" x14ac:dyDescent="0.2">
      <c r="A4520" s="1">
        <v>81034633</v>
      </c>
      <c r="B4520" s="1" t="s">
        <v>13692</v>
      </c>
      <c r="C4520" s="1" t="s">
        <v>12945</v>
      </c>
      <c r="E4520" s="3" t="s">
        <v>102</v>
      </c>
      <c r="F4520" s="12" t="str">
        <f>_xlfn.XLOOKUP(A4520,ShowCategory!B:B,ShowCategory!A:A)</f>
        <v>Documentaries, Music &amp; Musicals</v>
      </c>
      <c r="G4520" s="12">
        <f>_xlfn.XLOOKUP(A4520,ShowRating!A:A,ShowRating!C:C)</f>
        <v>5</v>
      </c>
      <c r="H4520" s="24" t="str">
        <f>_xlfn.XLOOKUP(A4520,ShowRating!A:A,ShowRating!D:D)</f>
        <v>Excellent</v>
      </c>
      <c r="I4520" s="24" t="str">
        <f>_xlfn.XLOOKUP(A4520,ShowDescription!A:A,ShowDescription!B:B)</f>
        <v>Between shots of live performances, Tom Meighan and Sergio Pizzorno of the English rock band talk about the 20-plus years of making music together.</v>
      </c>
      <c r="J4520" s="28">
        <f>_xlfn.XLOOKUP(A4520,ShowReleaseDate!A:A,ShowReleaseDate!B:B)</f>
        <v>43449</v>
      </c>
      <c r="K4520" s="24" t="str">
        <f>_xlfn.XLOOKUP(A4520,ShowReleaseDate!A:A,ShowReleaseDate!D:D)</f>
        <v>Quarter 3</v>
      </c>
    </row>
    <row r="4521" spans="1:11" ht="27.75" x14ac:dyDescent="0.2">
      <c r="A4521" s="1">
        <v>81034634</v>
      </c>
      <c r="B4521" s="1" t="s">
        <v>13694</v>
      </c>
      <c r="E4521" s="3" t="s">
        <v>1568</v>
      </c>
      <c r="F4521" s="12" t="str">
        <f>_xlfn.XLOOKUP(A4521,ShowCategory!B:B,ShowCategory!A:A)</f>
        <v>Documentaries, Music &amp; Musicals</v>
      </c>
      <c r="G4521" s="12">
        <f>_xlfn.XLOOKUP(A4521,ShowRating!A:A,ShowRating!C:C)</f>
        <v>2</v>
      </c>
      <c r="H4521" s="24" t="str">
        <f>_xlfn.XLOOKUP(A4521,ShowRating!A:A,ShowRating!D:D)</f>
        <v>Neutral</v>
      </c>
      <c r="I4521" s="24" t="str">
        <f>_xlfn.XLOOKUP(A4521,ShowDescription!A:A,ShowDescription!B:B)</f>
        <v>Exclusive interviews, live performances and studio recording sessions offer an intimate look at how OneRepublic became the successful band it is today.</v>
      </c>
      <c r="J4521" s="28">
        <f>_xlfn.XLOOKUP(A4521,ShowReleaseDate!A:A,ShowReleaseDate!B:B)</f>
        <v>43449</v>
      </c>
      <c r="K4521" s="24" t="str">
        <f>_xlfn.XLOOKUP(A4521,ShowReleaseDate!A:A,ShowReleaseDate!D:D)</f>
        <v>Quarter 3</v>
      </c>
    </row>
    <row r="4522" spans="1:11" ht="27.75" x14ac:dyDescent="0.2">
      <c r="A4522" s="1">
        <v>81034635</v>
      </c>
      <c r="B4522" s="1" t="s">
        <v>13696</v>
      </c>
      <c r="C4522" s="1" t="s">
        <v>12945</v>
      </c>
      <c r="E4522" s="3" t="s">
        <v>607</v>
      </c>
      <c r="F4522" s="12" t="str">
        <f>_xlfn.XLOOKUP(A4522,ShowCategory!B:B,ShowCategory!A:A)</f>
        <v>Documentaries, Music &amp; Musicals</v>
      </c>
      <c r="G4522" s="12">
        <f>_xlfn.XLOOKUP(A4522,ShowRating!A:A,ShowRating!C:C)</f>
        <v>3</v>
      </c>
      <c r="H4522" s="24" t="str">
        <f>_xlfn.XLOOKUP(A4522,ShowRating!A:A,ShowRating!D:D)</f>
        <v>Good</v>
      </c>
      <c r="I4522" s="24" t="str">
        <f>_xlfn.XLOOKUP(A4522,ShowDescription!A:A,ShowDescription!B:B)</f>
        <v>In addition to concert scenes and studio recording sessions, this documentary presents exclusive interviews of the five men from the Irish rock band.</v>
      </c>
      <c r="J4522" s="28">
        <f>_xlfn.XLOOKUP(A4522,ShowReleaseDate!A:A,ShowReleaseDate!B:B)</f>
        <v>43449</v>
      </c>
      <c r="K4522" s="24" t="str">
        <f>_xlfn.XLOOKUP(A4522,ShowReleaseDate!A:A,ShowReleaseDate!D:D)</f>
        <v>Quarter 3</v>
      </c>
    </row>
    <row r="4523" spans="1:11" ht="27.75" x14ac:dyDescent="0.2">
      <c r="A4523" s="1">
        <v>80988832</v>
      </c>
      <c r="B4523" s="1" t="s">
        <v>13698</v>
      </c>
      <c r="C4523" s="1" t="s">
        <v>13699</v>
      </c>
      <c r="D4523" s="3" t="s">
        <v>30</v>
      </c>
      <c r="E4523" s="3" t="s">
        <v>607</v>
      </c>
      <c r="F4523" s="12" t="str">
        <f>_xlfn.XLOOKUP(A4523,ShowCategory!B:B,ShowCategory!A:A)</f>
        <v>Documentaries, International Movies</v>
      </c>
      <c r="G4523" s="12">
        <f>_xlfn.XLOOKUP(A4523,ShowRating!A:A,ShowRating!C:C)</f>
        <v>2</v>
      </c>
      <c r="H4523" s="24" t="str">
        <f>_xlfn.XLOOKUP(A4523,ShowRating!A:A,ShowRating!D:D)</f>
        <v>Neutral</v>
      </c>
      <c r="I4523" s="24" t="str">
        <f>_xlfn.XLOOKUP(A4523,ShowDescription!A:A,ShowDescription!B:B)</f>
        <v>An eclectic group of fans of 1966's "The Good, the Bad and the Ugly" attempt to restore the cemetery set in Spain where the movie's climax was filmed.</v>
      </c>
      <c r="J4523" s="28">
        <f>_xlfn.XLOOKUP(A4523,ShowReleaseDate!A:A,ShowReleaseDate!B:B)</f>
        <v>43449</v>
      </c>
      <c r="K4523" s="24" t="str">
        <f>_xlfn.XLOOKUP(A4523,ShowReleaseDate!A:A,ShowReleaseDate!D:D)</f>
        <v>Quarter 3</v>
      </c>
    </row>
    <row r="4524" spans="1:11" x14ac:dyDescent="0.2">
      <c r="A4524" s="1">
        <v>80179556</v>
      </c>
      <c r="B4524" s="1" t="s">
        <v>13701</v>
      </c>
      <c r="D4524" s="3" t="s">
        <v>16</v>
      </c>
      <c r="E4524" s="3" t="s">
        <v>18</v>
      </c>
      <c r="F4524" s="12" t="str">
        <f>_xlfn.XLOOKUP(A4524,ShowCategory!B:B,ShowCategory!A:A)</f>
        <v>Reality TV</v>
      </c>
      <c r="G4524" s="12">
        <f>_xlfn.XLOOKUP(A4524,ShowRating!A:A,ShowRating!C:C)</f>
        <v>3</v>
      </c>
      <c r="H4524" s="24" t="str">
        <f>_xlfn.XLOOKUP(A4524,ShowRating!A:A,ShowRating!D:D)</f>
        <v>Good</v>
      </c>
      <c r="I4524" s="24" t="str">
        <f>_xlfn.XLOOKUP(A4524,ShowDescription!A:A,ShowDescription!B:B)</f>
        <v>In each episode of this "Skin Wars" spinoff hosted by RuPaul, talented artists from various fields compete in body art for the first time.</v>
      </c>
      <c r="J4524" s="28">
        <f>_xlfn.XLOOKUP(A4524,ShowReleaseDate!A:A,ShowReleaseDate!B:B)</f>
        <v>43449</v>
      </c>
      <c r="K4524" s="24" t="str">
        <f>_xlfn.XLOOKUP(A4524,ShowReleaseDate!A:A,ShowReleaseDate!D:D)</f>
        <v>Quarter 3</v>
      </c>
    </row>
    <row r="4525" spans="1:11" x14ac:dyDescent="0.2">
      <c r="A4525" s="1">
        <v>80188902</v>
      </c>
      <c r="B4525" s="1" t="s">
        <v>13703</v>
      </c>
      <c r="C4525" s="1" t="s">
        <v>13704</v>
      </c>
      <c r="D4525" s="3" t="s">
        <v>9</v>
      </c>
      <c r="E4525" s="3" t="s">
        <v>568</v>
      </c>
      <c r="F4525" s="12" t="str">
        <f>_xlfn.XLOOKUP(A4525,ShowCategory!B:B,ShowCategory!A:A)</f>
        <v>Comedies</v>
      </c>
      <c r="G4525" s="12">
        <f>_xlfn.XLOOKUP(A4525,ShowRating!A:A,ShowRating!C:C)</f>
        <v>4</v>
      </c>
      <c r="H4525" s="24" t="str">
        <f>_xlfn.XLOOKUP(A4525,ShowRating!A:A,ShowRating!D:D)</f>
        <v>Very Good</v>
      </c>
      <c r="I4525" s="24" t="str">
        <f>_xlfn.XLOOKUP(A4525,ShowDescription!A:A,ShowDescription!B:B)</f>
        <v>Britain's most ineffective but caring teacher takes his class to Cornwall for one last school trip, where anything could happen â€“
 and probably will.</v>
      </c>
      <c r="J4525" s="28">
        <f>_xlfn.XLOOKUP(A4525,ShowReleaseDate!A:A,ShowReleaseDate!B:B)</f>
        <v>43449</v>
      </c>
      <c r="K4525" s="24" t="str">
        <f>_xlfn.XLOOKUP(A4525,ShowReleaseDate!A:A,ShowReleaseDate!D:D)</f>
        <v>Quarter 3</v>
      </c>
    </row>
    <row r="4526" spans="1:11" x14ac:dyDescent="0.2">
      <c r="A4526" s="1">
        <v>81045054</v>
      </c>
      <c r="B4526" s="1" t="s">
        <v>13706</v>
      </c>
      <c r="C4526" s="1" t="s">
        <v>13707</v>
      </c>
      <c r="D4526" s="3" t="s">
        <v>167</v>
      </c>
      <c r="E4526" s="3" t="s">
        <v>2469</v>
      </c>
      <c r="F4526" s="12" t="str">
        <f>_xlfn.XLOOKUP(A4526,ShowCategory!B:B,ShowCategory!A:A)</f>
        <v>Dramas, International Movies, Thrillers</v>
      </c>
      <c r="G4526" s="12">
        <f>_xlfn.XLOOKUP(A4526,ShowRating!A:A,ShowRating!C:C)</f>
        <v>3</v>
      </c>
      <c r="H4526" s="24" t="str">
        <f>_xlfn.XLOOKUP(A4526,ShowRating!A:A,ShowRating!D:D)</f>
        <v>Good</v>
      </c>
      <c r="I4526" s="24" t="str">
        <f>_xlfn.XLOOKUP(A4526,ShowDescription!A:A,ShowDescription!B:B)</f>
        <v>Shyam wakes to discover he's suspected in a murder that one journalist believes may have ties to a mysterious gangster.</v>
      </c>
      <c r="J4526" s="28">
        <f>_xlfn.XLOOKUP(A4526,ShowReleaseDate!A:A,ShowReleaseDate!B:B)</f>
        <v>43449</v>
      </c>
      <c r="K4526" s="24" t="str">
        <f>_xlfn.XLOOKUP(A4526,ShowReleaseDate!A:A,ShowReleaseDate!D:D)</f>
        <v>Quarter 3</v>
      </c>
    </row>
    <row r="4527" spans="1:11" x14ac:dyDescent="0.2">
      <c r="A4527" s="1">
        <v>81026477</v>
      </c>
      <c r="B4527" s="1" t="s">
        <v>13709</v>
      </c>
      <c r="D4527" s="3" t="s">
        <v>16</v>
      </c>
      <c r="E4527" s="3" t="s">
        <v>18</v>
      </c>
      <c r="F4527" s="12" t="str">
        <f>_xlfn.XLOOKUP(A4527,ShowCategory!B:B,ShowCategory!A:A)</f>
        <v>Reality TV</v>
      </c>
      <c r="G4527" s="12">
        <f>_xlfn.XLOOKUP(A4527,ShowRating!A:A,ShowRating!C:C)</f>
        <v>5</v>
      </c>
      <c r="H4527" s="24" t="str">
        <f>_xlfn.XLOOKUP(A4527,ShowRating!A:A,ShowRating!D:D)</f>
        <v>Excellent</v>
      </c>
      <c r="I4527" s="24" t="str">
        <f>_xlfn.XLOOKUP(A4527,ShowDescription!A:A,ShowDescription!B:B)</f>
        <v>Actor Donald Faison hosts this game show in which contestants must arrange numerical-based trivia tidbits from largest to smallest for various prizes.</v>
      </c>
      <c r="J4527" s="28">
        <f>_xlfn.XLOOKUP(A4527,ShowReleaseDate!A:A,ShowReleaseDate!B:B)</f>
        <v>43449</v>
      </c>
      <c r="K4527" s="24" t="str">
        <f>_xlfn.XLOOKUP(A4527,ShowReleaseDate!A:A,ShowReleaseDate!D:D)</f>
        <v>Quarter 3</v>
      </c>
    </row>
    <row r="4528" spans="1:11" x14ac:dyDescent="0.2">
      <c r="A4528" s="1">
        <v>70117674</v>
      </c>
      <c r="B4528" s="1">
        <v>1920</v>
      </c>
      <c r="C4528" s="1" t="s">
        <v>13711</v>
      </c>
      <c r="D4528" s="3" t="s">
        <v>167</v>
      </c>
      <c r="E4528" s="3" t="s">
        <v>2490</v>
      </c>
      <c r="F4528" s="12" t="str">
        <f>_xlfn.XLOOKUP(A4528,ShowCategory!B:B,ShowCategory!A:A)</f>
        <v>Horror Movies, International Movies, Thrillers</v>
      </c>
      <c r="G4528" s="12">
        <f>_xlfn.XLOOKUP(A4528,ShowRating!A:A,ShowRating!C:C)</f>
        <v>3</v>
      </c>
      <c r="H4528" s="24" t="str">
        <f>_xlfn.XLOOKUP(A4528,ShowRating!A:A,ShowRating!D:D)</f>
        <v>Good</v>
      </c>
      <c r="I4528" s="24" t="str">
        <f>_xlfn.XLOOKUP(A4528,ShowDescription!A:A,ShowDescription!B:B)</f>
        <v>An architect and his wife move into a castle that is slated to become a luxury hotel. But something inside is determined to stop the renovation.</v>
      </c>
      <c r="J4528" s="28">
        <f>_xlfn.XLOOKUP(A4528,ShowReleaseDate!A:A,ShowReleaseDate!B:B)</f>
        <v>43084</v>
      </c>
      <c r="K4528" s="24" t="str">
        <f>_xlfn.XLOOKUP(A4528,ShowReleaseDate!A:A,ShowReleaseDate!D:D)</f>
        <v>Quarter 3</v>
      </c>
    </row>
    <row r="4529" spans="1:11" x14ac:dyDescent="0.2">
      <c r="A4529" s="1">
        <v>80036412</v>
      </c>
      <c r="B4529" s="1" t="s">
        <v>13714</v>
      </c>
      <c r="D4529" s="3" t="s">
        <v>16</v>
      </c>
      <c r="E4529" s="3" t="s">
        <v>18</v>
      </c>
      <c r="F4529" s="12" t="str">
        <f>_xlfn.XLOOKUP(A4529,ShowCategory!B:B,ShowCategory!A:A)</f>
        <v>TV Dramas</v>
      </c>
      <c r="G4529" s="12">
        <f>_xlfn.XLOOKUP(A4529,ShowRating!A:A,ShowRating!C:C)</f>
        <v>4</v>
      </c>
      <c r="H4529" s="24" t="str">
        <f>_xlfn.XLOOKUP(A4529,ShowRating!A:A,ShowRating!D:D)</f>
        <v>Very Good</v>
      </c>
      <c r="I4529" s="24" t="str">
        <f>_xlfn.XLOOKUP(A4529,ShowDescription!A:A,ShowDescription!B:B)</f>
        <v>In the wake of Jesus Christ's crucifixion, his apostles dedicate themselves to spreading his message, risking their freedom and their lives.</v>
      </c>
      <c r="J4529" s="28">
        <f>_xlfn.XLOOKUP(A4529,ShowReleaseDate!A:A,ShowReleaseDate!B:B)</f>
        <v>43084</v>
      </c>
      <c r="K4529" s="24" t="str">
        <f>_xlfn.XLOOKUP(A4529,ShowReleaseDate!A:A,ShowReleaseDate!D:D)</f>
        <v>Quarter 3</v>
      </c>
    </row>
    <row r="4530" spans="1:11" x14ac:dyDescent="0.2">
      <c r="A4530" s="1">
        <v>70213120</v>
      </c>
      <c r="B4530" s="1" t="s">
        <v>13716</v>
      </c>
      <c r="D4530" s="3" t="s">
        <v>632</v>
      </c>
      <c r="E4530" s="3" t="s">
        <v>18</v>
      </c>
      <c r="F4530" s="12" t="str">
        <f>_xlfn.XLOOKUP(A4530,ShowCategory!B:B,ShowCategory!A:A)</f>
        <v>Anime Series, Kids' TV</v>
      </c>
      <c r="G4530" s="12">
        <f>_xlfn.XLOOKUP(A4530,ShowRating!A:A,ShowRating!C:C)</f>
        <v>3</v>
      </c>
      <c r="H4530" s="24" t="str">
        <f>_xlfn.XLOOKUP(A4530,ShowRating!A:A,ShowRating!D:D)</f>
        <v>Good</v>
      </c>
      <c r="I4530" s="24" t="str">
        <f>_xlfn.XLOOKUP(A4530,ShowDescription!A:A,ShowDescription!B:B)</f>
        <v>In this anime adventure series for kids, the forces of good and evil "blade it out," battling each other with enchanted spinning tops.</v>
      </c>
      <c r="J4530" s="28">
        <f>_xlfn.XLOOKUP(A4530,ShowReleaseDate!A:A,ShowReleaseDate!B:B)</f>
        <v>43084</v>
      </c>
      <c r="K4530" s="24" t="str">
        <f>_xlfn.XLOOKUP(A4530,ShowReleaseDate!A:A,ShowReleaseDate!D:D)</f>
        <v>Quarter 3</v>
      </c>
    </row>
    <row r="4531" spans="1:11" x14ac:dyDescent="0.2">
      <c r="A4531" s="1">
        <v>80214013</v>
      </c>
      <c r="B4531" s="1" t="s">
        <v>13718</v>
      </c>
      <c r="D4531" s="3" t="s">
        <v>314</v>
      </c>
      <c r="E4531" s="3" t="s">
        <v>18</v>
      </c>
      <c r="F4531" s="12" t="str">
        <f>_xlfn.XLOOKUP(A4531,ShowCategory!B:B,ShowCategory!A:A)</f>
        <v>Crime TV Shows, International TV Shows, Korean TV Shows</v>
      </c>
      <c r="G4531" s="12">
        <f>_xlfn.XLOOKUP(A4531,ShowRating!A:A,ShowRating!C:C)</f>
        <v>3</v>
      </c>
      <c r="H4531" s="24" t="str">
        <f>_xlfn.XLOOKUP(A4531,ShowRating!A:A,ShowRating!D:D)</f>
        <v>Good</v>
      </c>
      <c r="I4531" s="24" t="str">
        <f>_xlfn.XLOOKUP(A4531,ShowDescription!A:A,ShowDescription!B:B)</f>
        <v>A Grim Reaper, a detective and a woman who foresees death get ensnared in matters of life and death â€“ and dark mysteries of twenty years past.</v>
      </c>
      <c r="J4531" s="28">
        <f>_xlfn.XLOOKUP(A4531,ShowReleaseDate!A:A,ShowReleaseDate!B:B)</f>
        <v>43084</v>
      </c>
      <c r="K4531" s="24" t="str">
        <f>_xlfn.XLOOKUP(A4531,ShowReleaseDate!A:A,ShowReleaseDate!D:D)</f>
        <v>Quarter 3</v>
      </c>
    </row>
    <row r="4532" spans="1:11" x14ac:dyDescent="0.2">
      <c r="A4532" s="1">
        <v>80104116</v>
      </c>
      <c r="B4532" s="1" t="s">
        <v>13720</v>
      </c>
      <c r="C4532" s="1" t="s">
        <v>57</v>
      </c>
      <c r="D4532" s="3" t="s">
        <v>16</v>
      </c>
      <c r="E4532" s="3" t="s">
        <v>5</v>
      </c>
      <c r="F4532" s="12" t="str">
        <f>_xlfn.XLOOKUP(A4532,ShowCategory!B:B,ShowCategory!A:A)</f>
        <v>Thrillers</v>
      </c>
      <c r="G4532" s="12">
        <f>_xlfn.XLOOKUP(A4532,ShowRating!A:A,ShowRating!C:C)</f>
        <v>3</v>
      </c>
      <c r="H4532" s="24" t="str">
        <f>_xlfn.XLOOKUP(A4532,ShowRating!A:A,ShowRating!D:D)</f>
        <v>Good</v>
      </c>
      <c r="I4532" s="24" t="str">
        <f>_xlfn.XLOOKUP(A4532,ShowDescription!A:A,ShowDescription!B:B)</f>
        <v>Menaced by a psychopath who's got the local cops scared, waitress Lillian turns to a mysterious old logger to help her turn the tables on her stalker.</v>
      </c>
      <c r="J4532" s="28">
        <f>_xlfn.XLOOKUP(A4532,ShowReleaseDate!A:A,ShowReleaseDate!B:B)</f>
        <v>43084</v>
      </c>
      <c r="K4532" s="24" t="str">
        <f>_xlfn.XLOOKUP(A4532,ShowReleaseDate!A:A,ShowReleaseDate!D:D)</f>
        <v>Quarter 3</v>
      </c>
    </row>
    <row r="4533" spans="1:11" x14ac:dyDescent="0.2">
      <c r="A4533" s="1">
        <v>80197310</v>
      </c>
      <c r="B4533" s="1" t="s">
        <v>13722</v>
      </c>
      <c r="C4533" s="1" t="s">
        <v>13723</v>
      </c>
      <c r="D4533" s="3" t="s">
        <v>16</v>
      </c>
      <c r="E4533" s="3" t="s">
        <v>325</v>
      </c>
      <c r="F4533" s="12" t="str">
        <f>_xlfn.XLOOKUP(A4533,ShowCategory!B:B,ShowCategory!A:A)</f>
        <v>Comedies, Independent Movies</v>
      </c>
      <c r="G4533" s="12">
        <f>_xlfn.XLOOKUP(A4533,ShowRating!A:A,ShowRating!C:C)</f>
        <v>4</v>
      </c>
      <c r="H4533" s="24" t="str">
        <f>_xlfn.XLOOKUP(A4533,ShowRating!A:A,ShowRating!D:D)</f>
        <v>Very Good</v>
      </c>
      <c r="I4533" s="24" t="str">
        <f>_xlfn.XLOOKUP(A4533,ShowDescription!A:A,ShowDescription!B:B)</f>
        <v>Small-town residents mistake an Orson Welles radio broadcast for news about an alien invasion and are emboldened to act as they await an apocalypse.</v>
      </c>
      <c r="J4533" s="28">
        <f>_xlfn.XLOOKUP(A4533,ShowReleaseDate!A:A,ShowReleaseDate!B:B)</f>
        <v>43084</v>
      </c>
      <c r="K4533" s="24" t="str">
        <f>_xlfn.XLOOKUP(A4533,ShowReleaseDate!A:A,ShowReleaseDate!D:D)</f>
        <v>Quarter 3</v>
      </c>
    </row>
    <row r="4534" spans="1:11" x14ac:dyDescent="0.2">
      <c r="A4534" s="1">
        <v>80220783</v>
      </c>
      <c r="B4534" s="1" t="s">
        <v>13725</v>
      </c>
      <c r="C4534" s="1" t="s">
        <v>11650</v>
      </c>
      <c r="D4534" s="3" t="s">
        <v>167</v>
      </c>
      <c r="E4534" s="3" t="s">
        <v>532</v>
      </c>
      <c r="F4534" s="12" t="str">
        <f>_xlfn.XLOOKUP(A4534,ShowCategory!B:B,ShowCategory!A:A)</f>
        <v>Documentaries, International Movies, LGBTQ Movies</v>
      </c>
      <c r="G4534" s="12">
        <f>_xlfn.XLOOKUP(A4534,ShowRating!A:A,ShowRating!C:C)</f>
        <v>2</v>
      </c>
      <c r="H4534" s="24" t="str">
        <f>_xlfn.XLOOKUP(A4534,ShowRating!A:A,ShowRating!D:D)</f>
        <v>Neutral</v>
      </c>
      <c r="I4534" s="24" t="str">
        <f>_xlfn.XLOOKUP(A4534,ShowDescription!A:A,ShowDescription!B:B)</f>
        <v>One filmmakerâ€™s quest to expose the human rights violations faced by Indiaâ€™s LGBTQ community was a project of passion seven years in the making.</v>
      </c>
      <c r="J4534" s="28">
        <f>_xlfn.XLOOKUP(A4534,ShowReleaseDate!A:A,ShowReleaseDate!B:B)</f>
        <v>43084</v>
      </c>
      <c r="K4534" s="24" t="str">
        <f>_xlfn.XLOOKUP(A4534,ShowReleaseDate!A:A,ShowReleaseDate!D:D)</f>
        <v>Quarter 3</v>
      </c>
    </row>
    <row r="4535" spans="1:11" x14ac:dyDescent="0.2">
      <c r="A4535" s="1">
        <v>80227028</v>
      </c>
      <c r="B4535" s="1" t="s">
        <v>13727</v>
      </c>
      <c r="E4535" s="3" t="s">
        <v>18</v>
      </c>
      <c r="F4535" s="12" t="str">
        <f>_xlfn.XLOOKUP(A4535,ShowCategory!B:B,ShowCategory!A:A)</f>
        <v>International TV Shows, Stand-Up Comedy &amp; Talk Shows, TV Comedies</v>
      </c>
      <c r="G4535" s="12">
        <f>_xlfn.XLOOKUP(A4535,ShowRating!A:A,ShowRating!C:C)</f>
        <v>5</v>
      </c>
      <c r="H4535" s="24" t="str">
        <f>_xlfn.XLOOKUP(A4535,ShowRating!A:A,ShowRating!D:D)</f>
        <v>Excellent</v>
      </c>
      <c r="I4535" s="24" t="str">
        <f>_xlfn.XLOOKUP(A4535,ShowDescription!A:A,ShowDescription!B:B)</f>
        <v>Writer and stand-up comedian Cheuk Wan-chi cracks wise at the follies of single womanhood and takes on politics in Hong Kong with nuance and flair.</v>
      </c>
      <c r="J4535" s="28">
        <f>_xlfn.XLOOKUP(A4535,ShowReleaseDate!A:A,ShowReleaseDate!B:B)</f>
        <v>43084</v>
      </c>
      <c r="K4535" s="24" t="str">
        <f>_xlfn.XLOOKUP(A4535,ShowReleaseDate!A:A,ShowReleaseDate!D:D)</f>
        <v>Quarter 3</v>
      </c>
    </row>
    <row r="4536" spans="1:11" x14ac:dyDescent="0.2">
      <c r="A4536" s="1">
        <v>80177441</v>
      </c>
      <c r="B4536" s="1" t="s">
        <v>13729</v>
      </c>
      <c r="C4536" s="1" t="s">
        <v>4522</v>
      </c>
      <c r="D4536" s="3" t="s">
        <v>16</v>
      </c>
      <c r="E4536" s="3" t="s">
        <v>1035</v>
      </c>
      <c r="F4536" s="12" t="str">
        <f>_xlfn.XLOOKUP(A4536,ShowCategory!B:B,ShowCategory!A:A)</f>
        <v>Dramas, International Movies, Romantic Movies</v>
      </c>
      <c r="G4536" s="12">
        <f>_xlfn.XLOOKUP(A4536,ShowRating!A:A,ShowRating!C:C)</f>
        <v>4</v>
      </c>
      <c r="H4536" s="24" t="str">
        <f>_xlfn.XLOOKUP(A4536,ShowRating!A:A,ShowRating!D:D)</f>
        <v>Very Good</v>
      </c>
      <c r="I4536" s="24" t="str">
        <f>_xlfn.XLOOKUP(A4536,ShowDescription!A:A,ShowDescription!B:B)</f>
        <v>To inherit her father's company, socialite Ellen must first visit his small hometown, where she learns the value of hard work and helping others.</v>
      </c>
      <c r="J4536" s="28">
        <f>_xlfn.XLOOKUP(A4536,ShowReleaseDate!A:A,ShowReleaseDate!B:B)</f>
        <v>43084</v>
      </c>
      <c r="K4536" s="24" t="str">
        <f>_xlfn.XLOOKUP(A4536,ShowReleaseDate!A:A,ShowReleaseDate!D:D)</f>
        <v>Quarter 3</v>
      </c>
    </row>
    <row r="4537" spans="1:11" x14ac:dyDescent="0.2">
      <c r="A4537" s="1">
        <v>80218586</v>
      </c>
      <c r="B4537" s="1" t="s">
        <v>13731</v>
      </c>
      <c r="C4537" s="1" t="s">
        <v>13732</v>
      </c>
      <c r="D4537" s="3" t="s">
        <v>167</v>
      </c>
      <c r="E4537" s="3" t="s">
        <v>536</v>
      </c>
      <c r="F4537" s="12" t="str">
        <f>_xlfn.XLOOKUP(A4537,ShowCategory!B:B,ShowCategory!A:A)</f>
        <v>Dramas, International Movies, Thrillers</v>
      </c>
      <c r="G4537" s="12">
        <f>_xlfn.XLOOKUP(A4537,ShowRating!A:A,ShowRating!C:C)</f>
        <v>2</v>
      </c>
      <c r="H4537" s="24" t="str">
        <f>_xlfn.XLOOKUP(A4537,ShowRating!A:A,ShowRating!D:D)</f>
        <v>Neutral</v>
      </c>
      <c r="I4537" s="24" t="str">
        <f>_xlfn.XLOOKUP(A4537,ShowDescription!A:A,ShowDescription!B:B)</f>
        <v>In this Bangla thriller inspired by a true story, the discovery of a charred corpse in the woods leads to a high-profile murder investigation.</v>
      </c>
      <c r="J4537" s="28">
        <f>_xlfn.XLOOKUP(A4537,ShowReleaseDate!A:A,ShowReleaseDate!B:B)</f>
        <v>43084</v>
      </c>
      <c r="K4537" s="24" t="str">
        <f>_xlfn.XLOOKUP(A4537,ShowReleaseDate!A:A,ShowReleaseDate!D:D)</f>
        <v>Quarter 3</v>
      </c>
    </row>
    <row r="4538" spans="1:11" x14ac:dyDescent="0.2">
      <c r="A4538" s="1">
        <v>80210182</v>
      </c>
      <c r="B4538" s="1" t="s">
        <v>13734</v>
      </c>
      <c r="C4538" s="1" t="s">
        <v>13735</v>
      </c>
      <c r="D4538" s="3" t="s">
        <v>16</v>
      </c>
      <c r="E4538" s="3" t="s">
        <v>345</v>
      </c>
      <c r="F4538" s="12" t="str">
        <f>_xlfn.XLOOKUP(A4538,ShowCategory!B:B,ShowCategory!A:A)</f>
        <v>Documentaries</v>
      </c>
      <c r="G4538" s="12">
        <f>_xlfn.XLOOKUP(A4538,ShowRating!A:A,ShowRating!C:C)</f>
        <v>2</v>
      </c>
      <c r="H4538" s="24" t="str">
        <f>_xlfn.XLOOKUP(A4538,ShowRating!A:A,ShowRating!D:D)</f>
        <v>Neutral</v>
      </c>
      <c r="I4538" s="24" t="str">
        <f>_xlfn.XLOOKUP(A4538,ShowDescription!A:A,ShowDescription!B:B)</f>
        <v>Follow Todd Standing, Dr. Jeff Meldrum and other researchers into the wilderness, where they try to capture definitive proof of Sasquatch's existence.</v>
      </c>
      <c r="J4538" s="28">
        <f>_xlfn.XLOOKUP(A4538,ShowReleaseDate!A:A,ShowReleaseDate!B:B)</f>
        <v>43084</v>
      </c>
      <c r="K4538" s="24" t="str">
        <f>_xlfn.XLOOKUP(A4538,ShowReleaseDate!A:A,ShowReleaseDate!D:D)</f>
        <v>Quarter 3</v>
      </c>
    </row>
    <row r="4539" spans="1:11" x14ac:dyDescent="0.2">
      <c r="A4539" s="1">
        <v>80173711</v>
      </c>
      <c r="B4539" s="1" t="s">
        <v>13737</v>
      </c>
      <c r="D4539" s="3" t="s">
        <v>632</v>
      </c>
      <c r="E4539" s="3" t="s">
        <v>18</v>
      </c>
      <c r="F4539" s="12" t="str">
        <f>_xlfn.XLOOKUP(A4539,ShowCategory!B:B,ShowCategory!A:A)</f>
        <v>International TV Shows, TV Dramas, TV Mysteries</v>
      </c>
      <c r="G4539" s="12">
        <f>_xlfn.XLOOKUP(A4539,ShowRating!A:A,ShowRating!C:C)</f>
        <v>2</v>
      </c>
      <c r="H4539" s="24" t="str">
        <f>_xlfn.XLOOKUP(A4539,ShowRating!A:A,ShowRating!D:D)</f>
        <v>Neutral</v>
      </c>
      <c r="I4539" s="24" t="str">
        <f>_xlfn.XLOOKUP(A4539,ShowDescription!A:A,ShowDescription!B:B)</f>
        <v>After finding his mom killed, Satoru's time-traveling ability takes him back 18 years for a chance to prevent her death and those of three classmates.</v>
      </c>
      <c r="J4539" s="28">
        <f>_xlfn.XLOOKUP(A4539,ShowReleaseDate!A:A,ShowReleaseDate!B:B)</f>
        <v>43084</v>
      </c>
      <c r="K4539" s="24" t="str">
        <f>_xlfn.XLOOKUP(A4539,ShowReleaseDate!A:A,ShowReleaseDate!D:D)</f>
        <v>Quarter 3</v>
      </c>
    </row>
    <row r="4540" spans="1:11" x14ac:dyDescent="0.2">
      <c r="A4540" s="1">
        <v>80018252</v>
      </c>
      <c r="B4540" s="1" t="s">
        <v>13739</v>
      </c>
      <c r="C4540" s="1" t="s">
        <v>13740</v>
      </c>
      <c r="D4540" s="3" t="s">
        <v>13741</v>
      </c>
      <c r="E4540" s="3" t="s">
        <v>350</v>
      </c>
      <c r="F4540" s="12" t="str">
        <f>_xlfn.XLOOKUP(A4540,ShowCategory!B:B,ShowCategory!A:A)</f>
        <v>Documentaries</v>
      </c>
      <c r="G4540" s="12">
        <f>_xlfn.XLOOKUP(A4540,ShowRating!A:A,ShowRating!C:C)</f>
        <v>2</v>
      </c>
      <c r="H4540" s="24" t="str">
        <f>_xlfn.XLOOKUP(A4540,ShowRating!A:A,ShowRating!D:D)</f>
        <v>Neutral</v>
      </c>
      <c r="I4540" s="24" t="str">
        <f>_xlfn.XLOOKUP(A4540,ShowDescription!A:A,ShowDescription!B:B)</f>
        <v>Take in the true account of drug kingpin "Freeway" Rick Ross's empire and how the CIA helped him fuel America's  devastating crack cocaine epidemic.</v>
      </c>
      <c r="J4540" s="28">
        <f>_xlfn.XLOOKUP(A4540,ShowReleaseDate!A:A,ShowReleaseDate!B:B)</f>
        <v>43084</v>
      </c>
      <c r="K4540" s="24" t="str">
        <f>_xlfn.XLOOKUP(A4540,ShowReleaseDate!A:A,ShowReleaseDate!D:D)</f>
        <v>Quarter 3</v>
      </c>
    </row>
    <row r="4541" spans="1:11" x14ac:dyDescent="0.2">
      <c r="A4541" s="1">
        <v>80203788</v>
      </c>
      <c r="B4541" s="1" t="s">
        <v>13743</v>
      </c>
      <c r="C4541" s="1" t="s">
        <v>13744</v>
      </c>
      <c r="D4541" s="3" t="s">
        <v>167</v>
      </c>
      <c r="E4541" s="3" t="s">
        <v>1683</v>
      </c>
      <c r="F4541" s="12" t="str">
        <f>_xlfn.XLOOKUP(A4541,ShowCategory!B:B,ShowCategory!A:A)</f>
        <v>Dramas, International Movies</v>
      </c>
      <c r="G4541" s="12">
        <f>_xlfn.XLOOKUP(A4541,ShowRating!A:A,ShowRating!C:C)</f>
        <v>4</v>
      </c>
      <c r="H4541" s="24" t="str">
        <f>_xlfn.XLOOKUP(A4541,ShowRating!A:A,ShowRating!D:D)</f>
        <v>Very Good</v>
      </c>
      <c r="I4541" s="24" t="str">
        <f>_xlfn.XLOOKUP(A4541,ShowDescription!A:A,ShowDescription!B:B)</f>
        <v>A Punjabi woman who works on a farm must endure the difficulties of living in an oppressive class-based society and a dysfunctional community.</v>
      </c>
      <c r="J4541" s="28">
        <f>_xlfn.XLOOKUP(A4541,ShowReleaseDate!A:A,ShowReleaseDate!B:B)</f>
        <v>43084</v>
      </c>
      <c r="K4541" s="24" t="str">
        <f>_xlfn.XLOOKUP(A4541,ShowReleaseDate!A:A,ShowReleaseDate!D:D)</f>
        <v>Quarter 3</v>
      </c>
    </row>
    <row r="4542" spans="1:11" x14ac:dyDescent="0.2">
      <c r="A4542" s="1">
        <v>80227673</v>
      </c>
      <c r="B4542" s="1" t="s">
        <v>13746</v>
      </c>
      <c r="C4542" s="1" t="s">
        <v>13747</v>
      </c>
      <c r="D4542" s="3" t="s">
        <v>167</v>
      </c>
      <c r="E4542" s="3" t="s">
        <v>1328</v>
      </c>
      <c r="F4542" s="12" t="str">
        <f>_xlfn.XLOOKUP(A4542,ShowCategory!B:B,ShowCategory!A:A)</f>
        <v>Action &amp; Adventure, Dramas, International Movies</v>
      </c>
      <c r="G4542" s="12">
        <f>_xlfn.XLOOKUP(A4542,ShowRating!A:A,ShowRating!C:C)</f>
        <v>4</v>
      </c>
      <c r="H4542" s="24" t="str">
        <f>_xlfn.XLOOKUP(A4542,ShowRating!A:A,ShowRating!D:D)</f>
        <v>Very Good</v>
      </c>
      <c r="I4542" s="24" t="str">
        <f>_xlfn.XLOOKUP(A4542,ShowDescription!A:A,ShowDescription!B:B)</f>
        <v>In this Hindi version of the Tamil blockbuster, a Tamil gang leader in Kuala Lumpur seeks justice for crimes committed against him and his family.</v>
      </c>
      <c r="J4542" s="28">
        <f>_xlfn.XLOOKUP(A4542,ShowReleaseDate!A:A,ShowReleaseDate!B:B)</f>
        <v>43084</v>
      </c>
      <c r="K4542" s="24" t="str">
        <f>_xlfn.XLOOKUP(A4542,ShowReleaseDate!A:A,ShowReleaseDate!D:D)</f>
        <v>Quarter 3</v>
      </c>
    </row>
    <row r="4543" spans="1:11" ht="27.75" x14ac:dyDescent="0.2">
      <c r="A4543" s="1">
        <v>80219340</v>
      </c>
      <c r="B4543" s="1" t="s">
        <v>13749</v>
      </c>
      <c r="C4543" s="1" t="s">
        <v>13750</v>
      </c>
      <c r="E4543" s="3" t="s">
        <v>260</v>
      </c>
      <c r="F4543" s="12" t="str">
        <f>_xlfn.XLOOKUP(A4543,ShowCategory!B:B,ShowCategory!A:A)</f>
        <v>Documentaries, International Movies</v>
      </c>
      <c r="G4543" s="12">
        <f>_xlfn.XLOOKUP(A4543,ShowRating!A:A,ShowRating!C:C)</f>
        <v>5</v>
      </c>
      <c r="H4543" s="24" t="str">
        <f>_xlfn.XLOOKUP(A4543,ShowRating!A:A,ShowRating!D:D)</f>
        <v>Excellent</v>
      </c>
      <c r="I4543" s="24" t="str">
        <f>_xlfn.XLOOKUP(A4543,ShowDescription!A:A,ShowDescription!B:B)</f>
        <v>This documentary pays tribute to the young cadets who gave their lives to defend Mexico against U.S. forces during the battle of Chapultepec Castle.</v>
      </c>
      <c r="J4543" s="28">
        <f>_xlfn.XLOOKUP(A4543,ShowReleaseDate!A:A,ShowReleaseDate!B:B)</f>
        <v>43084</v>
      </c>
      <c r="K4543" s="24" t="str">
        <f>_xlfn.XLOOKUP(A4543,ShowReleaseDate!A:A,ShowReleaseDate!D:D)</f>
        <v>Quarter 3</v>
      </c>
    </row>
    <row r="4544" spans="1:11" x14ac:dyDescent="0.2">
      <c r="A4544" s="1">
        <v>80218784</v>
      </c>
      <c r="B4544" s="1" t="s">
        <v>13752</v>
      </c>
      <c r="C4544" s="1" t="s">
        <v>13753</v>
      </c>
      <c r="D4544" s="3" t="s">
        <v>167</v>
      </c>
      <c r="E4544" s="3" t="s">
        <v>471</v>
      </c>
      <c r="F4544" s="12" t="str">
        <f>_xlfn.XLOOKUP(A4544,ShowCategory!B:B,ShowCategory!A:A)</f>
        <v>Dramas, Independent Movies, International Movies</v>
      </c>
      <c r="G4544" s="12">
        <f>_xlfn.XLOOKUP(A4544,ShowRating!A:A,ShowRating!C:C)</f>
        <v>5</v>
      </c>
      <c r="H4544" s="24" t="str">
        <f>_xlfn.XLOOKUP(A4544,ShowRating!A:A,ShowRating!D:D)</f>
        <v>Excellent</v>
      </c>
      <c r="I4544" s="24" t="str">
        <f>_xlfn.XLOOKUP(A4544,ShowDescription!A:A,ShowDescription!B:B)</f>
        <v>Four stories by writer Sadaat Hasan Manto culminate in a single gruesome drama that's set during the partitioning of the Indian subcontinent.</v>
      </c>
      <c r="J4544" s="28">
        <f>_xlfn.XLOOKUP(A4544,ShowReleaseDate!A:A,ShowReleaseDate!B:B)</f>
        <v>43084</v>
      </c>
      <c r="K4544" s="24" t="str">
        <f>_xlfn.XLOOKUP(A4544,ShowReleaseDate!A:A,ShowReleaseDate!D:D)</f>
        <v>Quarter 3</v>
      </c>
    </row>
    <row r="4545" spans="1:11" ht="27.75" x14ac:dyDescent="0.2">
      <c r="A4545" s="1">
        <v>80218783</v>
      </c>
      <c r="B4545" s="1" t="s">
        <v>13755</v>
      </c>
      <c r="C4545" s="1" t="s">
        <v>13756</v>
      </c>
      <c r="D4545" s="3" t="s">
        <v>167</v>
      </c>
      <c r="E4545" s="3" t="s">
        <v>386</v>
      </c>
      <c r="F4545" s="12" t="str">
        <f>_xlfn.XLOOKUP(A4545,ShowCategory!B:B,ShowCategory!A:A)</f>
        <v>Dramas, Independent Movies, International Movies</v>
      </c>
      <c r="G4545" s="12">
        <f>_xlfn.XLOOKUP(A4545,ShowRating!A:A,ShowRating!C:C)</f>
        <v>5</v>
      </c>
      <c r="H4545" s="24" t="str">
        <f>_xlfn.XLOOKUP(A4545,ShowRating!A:A,ShowRating!D:D)</f>
        <v>Excellent</v>
      </c>
      <c r="I4545" s="24" t="str">
        <f>_xlfn.XLOOKUP(A4545,ShowDescription!A:A,ShowDescription!B:B)</f>
        <v>An Indian business owner struggles to keep his company afloat amid global competition while trying to make up for lost time with his family.</v>
      </c>
      <c r="J4545" s="28">
        <f>_xlfn.XLOOKUP(A4545,ShowReleaseDate!A:A,ShowReleaseDate!B:B)</f>
        <v>43084</v>
      </c>
      <c r="K4545" s="24" t="str">
        <f>_xlfn.XLOOKUP(A4545,ShowReleaseDate!A:A,ShowReleaseDate!D:D)</f>
        <v>Quarter 3</v>
      </c>
    </row>
    <row r="4546" spans="1:11" x14ac:dyDescent="0.2">
      <c r="A4546" s="1">
        <v>80223049</v>
      </c>
      <c r="B4546" s="1" t="s">
        <v>13758</v>
      </c>
      <c r="C4546" s="1" t="s">
        <v>13759</v>
      </c>
      <c r="D4546" s="3" t="s">
        <v>167</v>
      </c>
      <c r="E4546" s="3" t="s">
        <v>255</v>
      </c>
      <c r="F4546" s="12" t="str">
        <f>_xlfn.XLOOKUP(A4546,ShowCategory!B:B,ShowCategory!A:A)</f>
        <v>Comedies, Dramas, International Movies</v>
      </c>
      <c r="G4546" s="12">
        <f>_xlfn.XLOOKUP(A4546,ShowRating!A:A,ShowRating!C:C)</f>
        <v>5</v>
      </c>
      <c r="H4546" s="24" t="str">
        <f>_xlfn.XLOOKUP(A4546,ShowRating!A:A,ShowRating!D:D)</f>
        <v>Excellent</v>
      </c>
      <c r="I4546" s="24" t="str">
        <f>_xlfn.XLOOKUP(A4546,ShowDescription!A:A,ShowDescription!B:B)</f>
        <v>A young man and his parents ponder the reasons behind the recent breakdown of a relationship he was in â€“ and the possibility of reconciliation.</v>
      </c>
      <c r="J4546" s="28">
        <f>_xlfn.XLOOKUP(A4546,ShowReleaseDate!A:A,ShowReleaseDate!B:B)</f>
        <v>43084</v>
      </c>
      <c r="K4546" s="24" t="str">
        <f>_xlfn.XLOOKUP(A4546,ShowReleaseDate!A:A,ShowReleaseDate!D:D)</f>
        <v>Quarter 3</v>
      </c>
    </row>
    <row r="4547" spans="1:11" x14ac:dyDescent="0.2">
      <c r="A4547" s="1">
        <v>80217545</v>
      </c>
      <c r="B4547" s="1" t="s">
        <v>13761</v>
      </c>
      <c r="C4547" s="1" t="s">
        <v>13762</v>
      </c>
      <c r="D4547" s="3" t="s">
        <v>16</v>
      </c>
      <c r="E4547" s="3" t="s">
        <v>192</v>
      </c>
      <c r="F4547" s="12" t="str">
        <f>_xlfn.XLOOKUP(A4547,ShowCategory!B:B,ShowCategory!A:A)</f>
        <v>Comedies, Independent Movies</v>
      </c>
      <c r="G4547" s="12">
        <f>_xlfn.XLOOKUP(A4547,ShowRating!A:A,ShowRating!C:C)</f>
        <v>5</v>
      </c>
      <c r="H4547" s="24" t="str">
        <f>_xlfn.XLOOKUP(A4547,ShowRating!A:A,ShowRating!D:D)</f>
        <v>Excellent</v>
      </c>
      <c r="I4547" s="24" t="str">
        <f>_xlfn.XLOOKUP(A4547,ShowDescription!A:A,ShowDescription!B:B)</f>
        <v>A man's drunken romp in a gorilla suit gets him mistaken for Bigfoot, drawing media attention and tourist dollars to his struggling small town.</v>
      </c>
      <c r="J4547" s="28">
        <f>_xlfn.XLOOKUP(A4547,ShowReleaseDate!A:A,ShowReleaseDate!B:B)</f>
        <v>43084</v>
      </c>
      <c r="K4547" s="24" t="str">
        <f>_xlfn.XLOOKUP(A4547,ShowReleaseDate!A:A,ShowReleaseDate!D:D)</f>
        <v>Quarter 3</v>
      </c>
    </row>
    <row r="4548" spans="1:11" ht="27.75" x14ac:dyDescent="0.2">
      <c r="A4548" s="1">
        <v>80203784</v>
      </c>
      <c r="B4548" s="1" t="s">
        <v>13764</v>
      </c>
      <c r="C4548" s="1" t="s">
        <v>13765</v>
      </c>
      <c r="D4548" s="3" t="s">
        <v>167</v>
      </c>
      <c r="E4548" s="3" t="s">
        <v>607</v>
      </c>
      <c r="F4548" s="12" t="str">
        <f>_xlfn.XLOOKUP(A4548,ShowCategory!B:B,ShowCategory!A:A)</f>
        <v>Horror Movies, International Movies</v>
      </c>
      <c r="G4548" s="12">
        <f>_xlfn.XLOOKUP(A4548,ShowRating!A:A,ShowRating!C:C)</f>
        <v>4</v>
      </c>
      <c r="H4548" s="24" t="str">
        <f>_xlfn.XLOOKUP(A4548,ShowRating!A:A,ShowRating!D:D)</f>
        <v>Very Good</v>
      </c>
      <c r="I4548" s="24" t="str">
        <f>_xlfn.XLOOKUP(A4548,ShowDescription!A:A,ShowDescription!B:B)</f>
        <v>A heartbroken wildlife photographer throws himself into his work, only to find himself experiencing strange transformations.</v>
      </c>
      <c r="J4548" s="28">
        <f>_xlfn.XLOOKUP(A4548,ShowReleaseDate!A:A,ShowReleaseDate!B:B)</f>
        <v>43084</v>
      </c>
      <c r="K4548" s="24" t="str">
        <f>_xlfn.XLOOKUP(A4548,ShowReleaseDate!A:A,ShowReleaseDate!D:D)</f>
        <v>Quarter 3</v>
      </c>
    </row>
    <row r="4549" spans="1:11" x14ac:dyDescent="0.2">
      <c r="A4549" s="1">
        <v>80106230</v>
      </c>
      <c r="B4549" s="1" t="s">
        <v>13767</v>
      </c>
      <c r="C4549" s="1" t="s">
        <v>13768</v>
      </c>
      <c r="D4549" s="3" t="s">
        <v>13769</v>
      </c>
      <c r="E4549" s="3" t="s">
        <v>991</v>
      </c>
      <c r="F4549" s="12" t="str">
        <f>_xlfn.XLOOKUP(A4549,ShowCategory!B:B,ShowCategory!A:A)</f>
        <v>Comedies, Dramas, International Movies</v>
      </c>
      <c r="G4549" s="12">
        <f>_xlfn.XLOOKUP(A4549,ShowRating!A:A,ShowRating!C:C)</f>
        <v>5</v>
      </c>
      <c r="H4549" s="24" t="str">
        <f>_xlfn.XLOOKUP(A4549,ShowRating!A:A,ShowRating!D:D)</f>
        <v>Excellent</v>
      </c>
      <c r="I4549" s="24" t="str">
        <f>_xlfn.XLOOKUP(A4549,ShowDescription!A:A,ShowDescription!B:B)</f>
        <v>Teens of Korean descent who were born and raised in other countries travel to Seoul to learn about their cultural heritage at a summer camp in 1986.</v>
      </c>
      <c r="J4549" s="28">
        <f>_xlfn.XLOOKUP(A4549,ShowReleaseDate!A:A,ShowReleaseDate!B:B)</f>
        <v>43084</v>
      </c>
      <c r="K4549" s="24" t="str">
        <f>_xlfn.XLOOKUP(A4549,ShowReleaseDate!A:A,ShowReleaseDate!D:D)</f>
        <v>Quarter 3</v>
      </c>
    </row>
    <row r="4550" spans="1:11" x14ac:dyDescent="0.2">
      <c r="A4550" s="1">
        <v>70003680</v>
      </c>
      <c r="B4550" s="1" t="s">
        <v>13771</v>
      </c>
      <c r="C4550" s="1" t="s">
        <v>13772</v>
      </c>
      <c r="D4550" s="3" t="s">
        <v>484</v>
      </c>
      <c r="E4550" s="3" t="s">
        <v>345</v>
      </c>
      <c r="F4550" s="12" t="str">
        <f>_xlfn.XLOOKUP(A4550,ShowCategory!B:B,ShowCategory!A:A)</f>
        <v>Comedies, Dramas, International Movies</v>
      </c>
      <c r="G4550" s="12">
        <f>_xlfn.XLOOKUP(A4550,ShowRating!A:A,ShowRating!C:C)</f>
        <v>2</v>
      </c>
      <c r="H4550" s="24" t="str">
        <f>_xlfn.XLOOKUP(A4550,ShowRating!A:A,ShowRating!D:D)</f>
        <v>Neutral</v>
      </c>
      <c r="I4550" s="24" t="str">
        <f>_xlfn.XLOOKUP(A4550,ShowDescription!A:A,ShowDescription!B:B)</f>
        <v>Passions flare and alliances form when neighbors Ana and Miguel each start an affair with former lovers, right under their spouses' noses.</v>
      </c>
      <c r="J4550" s="28">
        <f>_xlfn.XLOOKUP(A4550,ShowReleaseDate!A:A,ShowReleaseDate!B:B)</f>
        <v>43084</v>
      </c>
      <c r="K4550" s="24" t="str">
        <f>_xlfn.XLOOKUP(A4550,ShowReleaseDate!A:A,ShowReleaseDate!D:D)</f>
        <v>Quarter 3</v>
      </c>
    </row>
    <row r="4551" spans="1:11" x14ac:dyDescent="0.2">
      <c r="A4551" s="1">
        <v>80216662</v>
      </c>
      <c r="B4551" s="1" t="s">
        <v>13774</v>
      </c>
      <c r="C4551" s="1" t="s">
        <v>13775</v>
      </c>
      <c r="D4551" s="3" t="s">
        <v>16</v>
      </c>
      <c r="E4551" s="3" t="s">
        <v>354</v>
      </c>
      <c r="F4551" s="12" t="str">
        <f>_xlfn.XLOOKUP(A4551,ShowCategory!B:B,ShowCategory!A:A)</f>
        <v>Action &amp; Adventure, Documentaries, Sports Movies</v>
      </c>
      <c r="G4551" s="12">
        <f>_xlfn.XLOOKUP(A4551,ShowRating!A:A,ShowRating!C:C)</f>
        <v>5</v>
      </c>
      <c r="H4551" s="24" t="str">
        <f>_xlfn.XLOOKUP(A4551,ShowRating!A:A,ShowRating!D:D)</f>
        <v>Excellent</v>
      </c>
      <c r="I4551" s="24" t="str">
        <f>_xlfn.XLOOKUP(A4551,ShowDescription!A:A,ShowDescription!B:B)</f>
        <v>Six fearless surfers travel to the north coast of Iceland to ride waves unlike anything they've ever experienced, captured with high-tech cameras.</v>
      </c>
      <c r="J4551" s="28">
        <f>_xlfn.XLOOKUP(A4551,ShowReleaseDate!A:A,ShowReleaseDate!B:B)</f>
        <v>43084</v>
      </c>
      <c r="K4551" s="24" t="str">
        <f>_xlfn.XLOOKUP(A4551,ShowReleaseDate!A:A,ShowReleaseDate!D:D)</f>
        <v>Quarter 3</v>
      </c>
    </row>
    <row r="4552" spans="1:11" x14ac:dyDescent="0.2">
      <c r="A4552" s="1">
        <v>80059446</v>
      </c>
      <c r="B4552" s="1" t="s">
        <v>13778</v>
      </c>
      <c r="D4552" s="3" t="s">
        <v>16</v>
      </c>
      <c r="E4552" s="3" t="s">
        <v>18</v>
      </c>
      <c r="F4552" s="12" t="str">
        <f>_xlfn.XLOOKUP(A4552,ShowCategory!B:B,ShowCategory!A:A)</f>
        <v>Crime TV Shows, Docuseries</v>
      </c>
      <c r="G4552" s="12">
        <f>_xlfn.XLOOKUP(A4552,ShowRating!A:A,ShowRating!C:C)</f>
        <v>3</v>
      </c>
      <c r="H4552" s="24" t="str">
        <f>_xlfn.XLOOKUP(A4552,ShowRating!A:A,ShowRating!D:D)</f>
        <v>Good</v>
      </c>
      <c r="I4552" s="24" t="str">
        <f>_xlfn.XLOOKUP(A4552,ShowDescription!A:A,ShowDescription!B:B)</f>
        <v>In this genre-bending tale, Errol Morris explores the mysterious death of a U.S. scientist entangled in a secret Cold War program known as MK-Ultra.</v>
      </c>
      <c r="J4552" s="28">
        <f>_xlfn.XLOOKUP(A4552,ShowReleaseDate!A:A,ShowReleaseDate!B:B)</f>
        <v>43084</v>
      </c>
      <c r="K4552" s="24" t="str">
        <f>_xlfn.XLOOKUP(A4552,ShowReleaseDate!A:A,ShowReleaseDate!D:D)</f>
        <v>Quarter 3</v>
      </c>
    </row>
    <row r="4553" spans="1:11" x14ac:dyDescent="0.2">
      <c r="A4553" s="1">
        <v>80093295</v>
      </c>
      <c r="B4553" s="1" t="s">
        <v>13780</v>
      </c>
      <c r="C4553" s="1" t="s">
        <v>13781</v>
      </c>
      <c r="D4553" s="3" t="s">
        <v>1412</v>
      </c>
      <c r="E4553" s="3" t="s">
        <v>270</v>
      </c>
      <c r="F4553" s="12" t="str">
        <f>_xlfn.XLOOKUP(A4553,ShowCategory!B:B,ShowCategory!A:A)</f>
        <v>Comedies, International Movies</v>
      </c>
      <c r="G4553" s="12">
        <f>_xlfn.XLOOKUP(A4553,ShowRating!A:A,ShowRating!C:C)</f>
        <v>5</v>
      </c>
      <c r="H4553" s="24" t="str">
        <f>_xlfn.XLOOKUP(A4553,ShowRating!A:A,ShowRating!D:D)</f>
        <v>Excellent</v>
      </c>
      <c r="I4553" s="24" t="str">
        <f>_xlfn.XLOOKUP(A4553,ShowDescription!A:A,ShowDescription!B:B)</f>
        <v>The lives of three dissatisfied brothers running a family bridal shop turn topsy-turvy when one of them has to care for his ex-girlfriend's baby.</v>
      </c>
      <c r="J4553" s="28">
        <f>_xlfn.XLOOKUP(A4553,ShowReleaseDate!A:A,ShowReleaseDate!B:B)</f>
        <v>42719</v>
      </c>
      <c r="K4553" s="24" t="str">
        <f>_xlfn.XLOOKUP(A4553,ShowReleaseDate!A:A,ShowReleaseDate!D:D)</f>
        <v>Quarter 3</v>
      </c>
    </row>
    <row r="4554" spans="1:11" x14ac:dyDescent="0.2">
      <c r="A4554" s="1">
        <v>80115112</v>
      </c>
      <c r="B4554" s="1" t="s">
        <v>13784</v>
      </c>
      <c r="D4554" s="3" t="s">
        <v>186</v>
      </c>
      <c r="E4554" s="3" t="s">
        <v>18</v>
      </c>
      <c r="F4554" s="12" t="str">
        <f>_xlfn.XLOOKUP(A4554,ShowCategory!B:B,ShowCategory!A:A)</f>
        <v>Crime TV Shows, International TV Shows, TV Dramas</v>
      </c>
      <c r="G4554" s="12">
        <f>_xlfn.XLOOKUP(A4554,ShowRating!A:A,ShowRating!C:C)</f>
        <v>4</v>
      </c>
      <c r="H4554" s="24" t="str">
        <f>_xlfn.XLOOKUP(A4554,ShowRating!A:A,ShowRating!D:D)</f>
        <v>Very Good</v>
      </c>
      <c r="I4554" s="24" t="str">
        <f>_xlfn.XLOOKUP(A4554,ShowDescription!A:A,ShowDescription!B:B)</f>
        <v>When a huge marijuana shipment falls prey to thieves, the aftermath touches players from all ranks of the drug trade between Morocco and Europe.</v>
      </c>
      <c r="J4554" s="28">
        <f>_xlfn.XLOOKUP(A4554,ShowReleaseDate!A:A,ShowReleaseDate!B:B)</f>
        <v>42719</v>
      </c>
      <c r="K4554" s="24" t="str">
        <f>_xlfn.XLOOKUP(A4554,ShowReleaseDate!A:A,ShowReleaseDate!D:D)</f>
        <v>Quarter 3</v>
      </c>
    </row>
    <row r="4555" spans="1:11" x14ac:dyDescent="0.2">
      <c r="A4555" s="1">
        <v>80126211</v>
      </c>
      <c r="B4555" s="1" t="s">
        <v>13786</v>
      </c>
      <c r="D4555" s="3" t="s">
        <v>314</v>
      </c>
      <c r="E4555" s="3" t="s">
        <v>18</v>
      </c>
      <c r="F4555" s="12" t="str">
        <f>_xlfn.XLOOKUP(A4555,ShowCategory!B:B,ShowCategory!A:A)</f>
        <v>International TV Shows, Korean TV Shows, Romantic TV Shows</v>
      </c>
      <c r="G4555" s="12">
        <f>_xlfn.XLOOKUP(A4555,ShowRating!A:A,ShowRating!C:C)</f>
        <v>4</v>
      </c>
      <c r="H4555" s="24" t="str">
        <f>_xlfn.XLOOKUP(A4555,ShowRating!A:A,ShowRating!D:D)</f>
        <v>Very Good</v>
      </c>
      <c r="I4555" s="24" t="str">
        <f>_xlfn.XLOOKUP(A4555,ShowDescription!A:A,ShowDescription!B:B)</f>
        <v>Two women at a cosmetics company compete for love and success. One uses her brain and diligence, while the other works her beauty and charm.</v>
      </c>
      <c r="J4555" s="28">
        <f>_xlfn.XLOOKUP(A4555,ShowReleaseDate!A:A,ShowReleaseDate!B:B)</f>
        <v>42719</v>
      </c>
      <c r="K4555" s="24" t="str">
        <f>_xlfn.XLOOKUP(A4555,ShowReleaseDate!A:A,ShowReleaseDate!D:D)</f>
        <v>Quarter 3</v>
      </c>
    </row>
    <row r="4556" spans="1:11" x14ac:dyDescent="0.2">
      <c r="A4556" s="1">
        <v>80142450</v>
      </c>
      <c r="B4556" s="1" t="s">
        <v>13788</v>
      </c>
      <c r="C4556" s="1" t="s">
        <v>13789</v>
      </c>
      <c r="D4556" s="3" t="s">
        <v>9</v>
      </c>
      <c r="E4556" s="3" t="s">
        <v>91</v>
      </c>
      <c r="F4556" s="12" t="str">
        <f>_xlfn.XLOOKUP(A4556,ShowCategory!B:B,ShowCategory!A:A)</f>
        <v>Documentaries, Sports Movies</v>
      </c>
      <c r="G4556" s="12">
        <f>_xlfn.XLOOKUP(A4556,ShowRating!A:A,ShowRating!C:C)</f>
        <v>5</v>
      </c>
      <c r="H4556" s="24" t="str">
        <f>_xlfn.XLOOKUP(A4556,ShowRating!A:A,ShowRating!D:D)</f>
        <v>Excellent</v>
      </c>
      <c r="I4556" s="24" t="str">
        <f>_xlfn.XLOOKUP(A4556,ShowDescription!A:A,ShowDescription!B:B)</f>
        <v>British strongman Eddie Hall wants to be the strongest man in the world. This documentary reveals the grueling life choices that fuel his obsession.</v>
      </c>
      <c r="J4556" s="28">
        <f>_xlfn.XLOOKUP(A4556,ShowReleaseDate!A:A,ShowReleaseDate!B:B)</f>
        <v>42719</v>
      </c>
      <c r="K4556" s="24" t="str">
        <f>_xlfn.XLOOKUP(A4556,ShowReleaseDate!A:A,ShowReleaseDate!D:D)</f>
        <v>Quarter 3</v>
      </c>
    </row>
    <row r="4557" spans="1:11" x14ac:dyDescent="0.2">
      <c r="A4557" s="1">
        <v>80139507</v>
      </c>
      <c r="B4557" s="1" t="s">
        <v>13791</v>
      </c>
      <c r="C4557" s="1" t="s">
        <v>13792</v>
      </c>
      <c r="D4557" s="3" t="s">
        <v>167</v>
      </c>
      <c r="E4557" s="3" t="s">
        <v>1481</v>
      </c>
      <c r="F4557" s="12" t="str">
        <f>_xlfn.XLOOKUP(A4557,ShowCategory!B:B,ShowCategory!A:A)</f>
        <v>Documentaries, International Movies</v>
      </c>
      <c r="G4557" s="12">
        <f>_xlfn.XLOOKUP(A4557,ShowRating!A:A,ShowRating!C:C)</f>
        <v>4</v>
      </c>
      <c r="H4557" s="24" t="str">
        <f>_xlfn.XLOOKUP(A4557,ShowRating!A:A,ShowRating!D:D)</f>
        <v>Very Good</v>
      </c>
      <c r="I4557" s="24" t="str">
        <f>_xlfn.XLOOKUP(A4557,ShowDescription!A:A,ShowDescription!B:B)</f>
        <v>Follow an 11-year-old boy as he goes from ordinary child to colorful competitor in his quest for a big win at Indiaâ€™s biggest kite-flying festival.</v>
      </c>
      <c r="J4557" s="28">
        <f>_xlfn.XLOOKUP(A4557,ShowReleaseDate!A:A,ShowReleaseDate!B:B)</f>
        <v>42719</v>
      </c>
      <c r="K4557" s="24" t="str">
        <f>_xlfn.XLOOKUP(A4557,ShowReleaseDate!A:A,ShowReleaseDate!D:D)</f>
        <v>Quarter 3</v>
      </c>
    </row>
    <row r="4558" spans="1:11" x14ac:dyDescent="0.2">
      <c r="A4558" s="1">
        <v>80126185</v>
      </c>
      <c r="B4558" s="1" t="s">
        <v>13794</v>
      </c>
      <c r="D4558" s="3" t="s">
        <v>314</v>
      </c>
      <c r="E4558" s="3" t="s">
        <v>18</v>
      </c>
      <c r="F4558" s="12" t="str">
        <f>_xlfn.XLOOKUP(A4558,ShowCategory!B:B,ShowCategory!A:A)</f>
        <v>International TV Shows, Korean TV Shows, Romantic TV Shows</v>
      </c>
      <c r="G4558" s="12">
        <f>_xlfn.XLOOKUP(A4558,ShowRating!A:A,ShowRating!C:C)</f>
        <v>5</v>
      </c>
      <c r="H4558" s="24" t="str">
        <f>_xlfn.XLOOKUP(A4558,ShowRating!A:A,ShowRating!D:D)</f>
        <v>Excellent</v>
      </c>
      <c r="I4558" s="24" t="str">
        <f>_xlfn.XLOOKUP(A4558,ShowDescription!A:A,ShowDescription!B:B)</f>
        <v>A coupleâ€™s five-year marriage is put on the line when each of their first loves comes back hoping for another shot at romance.</v>
      </c>
      <c r="J4558" s="28">
        <f>_xlfn.XLOOKUP(A4558,ShowReleaseDate!A:A,ShowReleaseDate!B:B)</f>
        <v>42719</v>
      </c>
      <c r="K4558" s="24" t="str">
        <f>_xlfn.XLOOKUP(A4558,ShowReleaseDate!A:A,ShowReleaseDate!D:D)</f>
        <v>Quarter 3</v>
      </c>
    </row>
    <row r="4559" spans="1:11" x14ac:dyDescent="0.2">
      <c r="A4559" s="1">
        <v>80126212</v>
      </c>
      <c r="B4559" s="1" t="s">
        <v>13796</v>
      </c>
      <c r="E4559" s="3" t="s">
        <v>18</v>
      </c>
      <c r="F4559" s="12" t="str">
        <f>_xlfn.XLOOKUP(A4559,ShowCategory!B:B,ShowCategory!A:A)</f>
        <v>International TV Shows, Korean TV Shows, TV Dramas</v>
      </c>
      <c r="G4559" s="12">
        <f>_xlfn.XLOOKUP(A4559,ShowRating!A:A,ShowRating!C:C)</f>
        <v>2</v>
      </c>
      <c r="H4559" s="24" t="str">
        <f>_xlfn.XLOOKUP(A4559,ShowRating!A:A,ShowRating!D:D)</f>
        <v>Neutral</v>
      </c>
      <c r="I4559" s="24" t="str">
        <f>_xlfn.XLOOKUP(A4559,ShowDescription!A:A,ShowDescription!B:B)</f>
        <v>This relatable relationship drama explores the real-life trials and joys of married life through the lens of 11 different wives.</v>
      </c>
      <c r="J4559" s="28">
        <f>_xlfn.XLOOKUP(A4559,ShowReleaseDate!A:A,ShowReleaseDate!B:B)</f>
        <v>42719</v>
      </c>
      <c r="K4559" s="24" t="str">
        <f>_xlfn.XLOOKUP(A4559,ShowReleaseDate!A:A,ShowReleaseDate!D:D)</f>
        <v>Quarter 3</v>
      </c>
    </row>
    <row r="4560" spans="1:11" x14ac:dyDescent="0.2">
      <c r="A4560" s="1">
        <v>80126153</v>
      </c>
      <c r="B4560" s="1" t="s">
        <v>13798</v>
      </c>
      <c r="D4560" s="3" t="s">
        <v>314</v>
      </c>
      <c r="E4560" s="3" t="s">
        <v>18</v>
      </c>
      <c r="F4560" s="12" t="str">
        <f>_xlfn.XLOOKUP(A4560,ShowCategory!B:B,ShowCategory!A:A)</f>
        <v>International TV Shows, Korean TV Shows, TV Dramas</v>
      </c>
      <c r="G4560" s="12">
        <f>_xlfn.XLOOKUP(A4560,ShowRating!A:A,ShowRating!C:C)</f>
        <v>3</v>
      </c>
      <c r="H4560" s="24" t="str">
        <f>_xlfn.XLOOKUP(A4560,ShowRating!A:A,ShowRating!D:D)</f>
        <v>Good</v>
      </c>
      <c r="I4560" s="24" t="str">
        <f>_xlfn.XLOOKUP(A4560,ShowDescription!A:A,ShowDescription!B:B)</f>
        <v>When her husband goes to jail for bankruptcy, a woman takes her two daughters to live with her father, who severed ties with her years ago.</v>
      </c>
      <c r="J4560" s="28">
        <f>_xlfn.XLOOKUP(A4560,ShowReleaseDate!A:A,ShowReleaseDate!B:B)</f>
        <v>42719</v>
      </c>
      <c r="K4560" s="24" t="str">
        <f>_xlfn.XLOOKUP(A4560,ShowReleaseDate!A:A,ShowReleaseDate!D:D)</f>
        <v>Quarter 3</v>
      </c>
    </row>
    <row r="4561" spans="1:11" x14ac:dyDescent="0.2">
      <c r="A4561" s="1">
        <v>80087347</v>
      </c>
      <c r="B4561" s="1" t="s">
        <v>13800</v>
      </c>
      <c r="D4561" s="3" t="s">
        <v>253</v>
      </c>
      <c r="E4561" s="3" t="s">
        <v>18</v>
      </c>
      <c r="F4561" s="12" t="str">
        <f>_xlfn.XLOOKUP(A4561,ShowCategory!B:B,ShowCategory!A:A)</f>
        <v>International TV Shows, Romantic TV Shows, TV Dramas</v>
      </c>
      <c r="G4561" s="12">
        <f>_xlfn.XLOOKUP(A4561,ShowRating!A:A,ShowRating!C:C)</f>
        <v>2</v>
      </c>
      <c r="H4561" s="24" t="str">
        <f>_xlfn.XLOOKUP(A4561,ShowRating!A:A,ShowRating!D:D)</f>
        <v>Neutral</v>
      </c>
      <c r="I4561" s="24" t="str">
        <f>_xlfn.XLOOKUP(A4561,ShowDescription!A:A,ShowDescription!B:B)</f>
        <v>To fulfill her mother's dying wish, middle-class Khirad marries elite Ashar. But those who disapprove plot to turn Ashar against his wife.</v>
      </c>
      <c r="J4561" s="28">
        <f>_xlfn.XLOOKUP(A4561,ShowReleaseDate!A:A,ShowReleaseDate!B:B)</f>
        <v>42719</v>
      </c>
      <c r="K4561" s="24" t="str">
        <f>_xlfn.XLOOKUP(A4561,ShowReleaseDate!A:A,ShowReleaseDate!D:D)</f>
        <v>Quarter 3</v>
      </c>
    </row>
    <row r="4562" spans="1:11" x14ac:dyDescent="0.2">
      <c r="A4562" s="1">
        <v>80128756</v>
      </c>
      <c r="B4562" s="1" t="s">
        <v>13802</v>
      </c>
      <c r="D4562" s="3" t="s">
        <v>398</v>
      </c>
      <c r="E4562" s="3" t="s">
        <v>18</v>
      </c>
      <c r="F4562" s="12" t="str">
        <f>_xlfn.XLOOKUP(A4562,ShowCategory!B:B,ShowCategory!A:A)</f>
        <v>International TV Shows, TV Action &amp; Adventure, TV Sci-Fi &amp; Fantasy</v>
      </c>
      <c r="G4562" s="12">
        <f>_xlfn.XLOOKUP(A4562,ShowRating!A:A,ShowRating!C:C)</f>
        <v>3</v>
      </c>
      <c r="H4562" s="24" t="str">
        <f>_xlfn.XLOOKUP(A4562,ShowRating!A:A,ShowRating!D:D)</f>
        <v>Good</v>
      </c>
      <c r="I4562" s="24" t="str">
        <f>_xlfn.XLOOKUP(A4562,ShowDescription!A:A,ShowDescription!B:B)</f>
        <v>The Ice Tribe prince journeys to a sacred mountain to vanquish evil but soon finds himself at war with the Fire Tribe, led by his long-lost brother.</v>
      </c>
      <c r="J4562" s="28">
        <f>_xlfn.XLOOKUP(A4562,ShowReleaseDate!A:A,ShowReleaseDate!B:B)</f>
        <v>42719</v>
      </c>
      <c r="K4562" s="24" t="str">
        <f>_xlfn.XLOOKUP(A4562,ShowReleaseDate!A:A,ShowReleaseDate!D:D)</f>
        <v>Quarter 3</v>
      </c>
    </row>
    <row r="4563" spans="1:11" x14ac:dyDescent="0.2">
      <c r="A4563" s="1">
        <v>80066800</v>
      </c>
      <c r="B4563" s="1" t="s">
        <v>13804</v>
      </c>
      <c r="D4563" s="3" t="s">
        <v>314</v>
      </c>
      <c r="E4563" s="3" t="s">
        <v>18</v>
      </c>
      <c r="F4563" s="12" t="str">
        <f>_xlfn.XLOOKUP(A4563,ShowCategory!B:B,ShowCategory!A:A)</f>
        <v>International TV Shows, Korean TV Shows, TV Dramas</v>
      </c>
      <c r="G4563" s="12">
        <f>_xlfn.XLOOKUP(A4563,ShowRating!A:A,ShowRating!C:C)</f>
        <v>5</v>
      </c>
      <c r="H4563" s="24" t="str">
        <f>_xlfn.XLOOKUP(A4563,ShowRating!A:A,ShowRating!D:D)</f>
        <v>Excellent</v>
      </c>
      <c r="I4563" s="24" t="str">
        <f>_xlfn.XLOOKUP(A4563,ShowDescription!A:A,ShowDescription!B:B)</f>
        <v>Two renowned culinary families led by legendary food icons battle for the position of greatest chef, while protecting their secret kimchee recipes.</v>
      </c>
      <c r="J4563" s="28">
        <f>_xlfn.XLOOKUP(A4563,ShowReleaseDate!A:A,ShowReleaseDate!B:B)</f>
        <v>42719</v>
      </c>
      <c r="K4563" s="24" t="str">
        <f>_xlfn.XLOOKUP(A4563,ShowReleaseDate!A:A,ShowReleaseDate!D:D)</f>
        <v>Quarter 3</v>
      </c>
    </row>
    <row r="4564" spans="1:11" x14ac:dyDescent="0.2">
      <c r="A4564" s="1">
        <v>80031595</v>
      </c>
      <c r="B4564" s="1" t="s">
        <v>13806</v>
      </c>
      <c r="D4564" s="3" t="s">
        <v>314</v>
      </c>
      <c r="E4564" s="3" t="s">
        <v>18</v>
      </c>
      <c r="F4564" s="12" t="str">
        <f>_xlfn.XLOOKUP(A4564,ShowCategory!B:B,ShowCategory!A:A)</f>
        <v>International TV Shows, Korean TV Shows, Romantic TV Shows</v>
      </c>
      <c r="G4564" s="12">
        <f>_xlfn.XLOOKUP(A4564,ShowRating!A:A,ShowRating!C:C)</f>
        <v>4</v>
      </c>
      <c r="H4564" s="24" t="str">
        <f>_xlfn.XLOOKUP(A4564,ShowRating!A:A,ShowRating!D:D)</f>
        <v>Very Good</v>
      </c>
      <c r="I4564" s="24" t="str">
        <f>_xlfn.XLOOKUP(A4564,ShowDescription!A:A,ShowDescription!B:B)</f>
        <v>Seung Yeon decides to chase her dream of becoming a K-pop star and audition for a popular group. There's only one catch: It's a boy band.</v>
      </c>
      <c r="J4564" s="28">
        <f>_xlfn.XLOOKUP(A4564,ShowReleaseDate!A:A,ShowReleaseDate!B:B)</f>
        <v>42719</v>
      </c>
      <c r="K4564" s="24" t="str">
        <f>_xlfn.XLOOKUP(A4564,ShowReleaseDate!A:A,ShowReleaseDate!D:D)</f>
        <v>Quarter 3</v>
      </c>
    </row>
    <row r="4565" spans="1:11" x14ac:dyDescent="0.2">
      <c r="A4565" s="1">
        <v>80126214</v>
      </c>
      <c r="B4565" s="1" t="s">
        <v>13808</v>
      </c>
      <c r="D4565" s="3" t="s">
        <v>314</v>
      </c>
      <c r="E4565" s="3" t="s">
        <v>18</v>
      </c>
      <c r="F4565" s="12" t="str">
        <f>_xlfn.XLOOKUP(A4565,ShowCategory!B:B,ShowCategory!A:A)</f>
        <v>International TV Shows, Korean TV Shows, Romantic TV Shows</v>
      </c>
      <c r="G4565" s="12">
        <f>_xlfn.XLOOKUP(A4565,ShowRating!A:A,ShowRating!C:C)</f>
        <v>4</v>
      </c>
      <c r="H4565" s="24" t="str">
        <f>_xlfn.XLOOKUP(A4565,ShowRating!A:A,ShowRating!D:D)</f>
        <v>Very Good</v>
      </c>
      <c r="I4565" s="24" t="str">
        <f>_xlfn.XLOOKUP(A4565,ShowDescription!A:A,ShowDescription!B:B)</f>
        <v>When a gifted patissier with a gloomy past meets a bright and easygoing cafÃ© owner, he begins to shed his thorns and learns to love again.</v>
      </c>
      <c r="J4565" s="28">
        <f>_xlfn.XLOOKUP(A4565,ShowReleaseDate!A:A,ShowReleaseDate!B:B)</f>
        <v>42719</v>
      </c>
      <c r="K4565" s="24" t="str">
        <f>_xlfn.XLOOKUP(A4565,ShowReleaseDate!A:A,ShowReleaseDate!D:D)</f>
        <v>Quarter 3</v>
      </c>
    </row>
    <row r="4566" spans="1:11" x14ac:dyDescent="0.2">
      <c r="A4566" s="1">
        <v>80087348</v>
      </c>
      <c r="B4566" s="1" t="s">
        <v>13810</v>
      </c>
      <c r="C4566" s="1" t="s">
        <v>13811</v>
      </c>
      <c r="D4566" s="3" t="s">
        <v>253</v>
      </c>
      <c r="E4566" s="3" t="s">
        <v>18</v>
      </c>
      <c r="F4566" s="12" t="str">
        <f>_xlfn.XLOOKUP(A4566,ShowCategory!B:B,ShowCategory!A:A)</f>
        <v>International TV Shows, Romantic TV Shows, TV Dramas</v>
      </c>
      <c r="G4566" s="12">
        <f>_xlfn.XLOOKUP(A4566,ShowRating!A:A,ShowRating!C:C)</f>
        <v>4</v>
      </c>
      <c r="H4566" s="24" t="str">
        <f>_xlfn.XLOOKUP(A4566,ShowRating!A:A,ShowRating!D:D)</f>
        <v>Very Good</v>
      </c>
      <c r="I4566" s="24" t="str">
        <f>_xlfn.XLOOKUP(A4566,ShowDescription!A:A,ShowDescription!B:B)</f>
        <v>An arranged engagement between a village girl and her city cousin shows signs of true love, but an indiscretion decades ago could doom their romance.</v>
      </c>
      <c r="J4566" s="28">
        <f>_xlfn.XLOOKUP(A4566,ShowReleaseDate!A:A,ShowReleaseDate!B:B)</f>
        <v>42719</v>
      </c>
      <c r="K4566" s="24" t="str">
        <f>_xlfn.XLOOKUP(A4566,ShowReleaseDate!A:A,ShowReleaseDate!D:D)</f>
        <v>Quarter 3</v>
      </c>
    </row>
    <row r="4567" spans="1:11" x14ac:dyDescent="0.2">
      <c r="A4567" s="1">
        <v>80098810</v>
      </c>
      <c r="B4567" s="1" t="s">
        <v>13813</v>
      </c>
      <c r="C4567" s="1" t="s">
        <v>13814</v>
      </c>
      <c r="D4567" s="3" t="s">
        <v>13815</v>
      </c>
      <c r="E4567" s="3" t="s">
        <v>260</v>
      </c>
      <c r="F4567" s="12" t="str">
        <f>_xlfn.XLOOKUP(A4567,ShowCategory!B:B,ShowCategory!A:A)</f>
        <v>Dramas, Independent Movies, International Movies</v>
      </c>
      <c r="G4567" s="12">
        <f>_xlfn.XLOOKUP(A4567,ShowRating!A:A,ShowRating!C:C)</f>
        <v>2</v>
      </c>
      <c r="H4567" s="24" t="str">
        <f>_xlfn.XLOOKUP(A4567,ShowRating!A:A,ShowRating!D:D)</f>
        <v>Neutral</v>
      </c>
      <c r="I4567" s="24" t="str">
        <f>_xlfn.XLOOKUP(A4567,ShowDescription!A:A,ShowDescription!B:B)</f>
        <v>When a Bedouin patriarch takes a second bride, his first wife chafes against her changing status while his daughter chases her own dreams of autonomy.</v>
      </c>
      <c r="J4567" s="28">
        <f>_xlfn.XLOOKUP(A4567,ShowReleaseDate!A:A,ShowReleaseDate!B:B)</f>
        <v>42719</v>
      </c>
      <c r="K4567" s="24" t="str">
        <f>_xlfn.XLOOKUP(A4567,ShowReleaseDate!A:A,ShowReleaseDate!D:D)</f>
        <v>Quarter 3</v>
      </c>
    </row>
    <row r="4568" spans="1:11" x14ac:dyDescent="0.2">
      <c r="A4568" s="1">
        <v>80087078</v>
      </c>
      <c r="B4568" s="1" t="s">
        <v>13817</v>
      </c>
      <c r="D4568" s="3" t="s">
        <v>253</v>
      </c>
      <c r="E4568" s="3" t="s">
        <v>18</v>
      </c>
      <c r="F4568" s="12" t="str">
        <f>_xlfn.XLOOKUP(A4568,ShowCategory!B:B,ShowCategory!A:A)</f>
        <v>International TV Shows, Romantic TV Shows, TV Dramas</v>
      </c>
      <c r="G4568" s="12">
        <f>_xlfn.XLOOKUP(A4568,ShowRating!A:A,ShowRating!C:C)</f>
        <v>4</v>
      </c>
      <c r="H4568" s="24" t="str">
        <f>_xlfn.XLOOKUP(A4568,ShowRating!A:A,ShowRating!D:D)</f>
        <v>Very Good</v>
      </c>
      <c r="I4568" s="24" t="str">
        <f>_xlfn.XLOOKUP(A4568,ShowDescription!A:A,ShowDescription!B:B)</f>
        <v>Strong-willed, middle-class Kashaf and carefree, wealthy Zaroon meet in college, but before love can take root, they each have some growing up to do.</v>
      </c>
      <c r="J4568" s="28">
        <f>_xlfn.XLOOKUP(A4568,ShowReleaseDate!A:A,ShowReleaseDate!B:B)</f>
        <v>42719</v>
      </c>
      <c r="K4568" s="24" t="str">
        <f>_xlfn.XLOOKUP(A4568,ShowReleaseDate!A:A,ShowReleaseDate!D:D)</f>
        <v>Quarter 3</v>
      </c>
    </row>
    <row r="4569" spans="1:11" x14ac:dyDescent="0.2">
      <c r="A4569" s="1">
        <v>80093812</v>
      </c>
      <c r="B4569" s="1" t="s">
        <v>10666</v>
      </c>
      <c r="C4569" s="1" t="s">
        <v>13819</v>
      </c>
      <c r="D4569" s="3" t="s">
        <v>13820</v>
      </c>
      <c r="E4569" s="3" t="s">
        <v>270</v>
      </c>
      <c r="F4569" s="12" t="str">
        <f>_xlfn.XLOOKUP(A4569,ShowCategory!B:B,ShowCategory!A:A)</f>
        <v>Comedies, Dramas, Independent Movies</v>
      </c>
      <c r="G4569" s="12">
        <f>_xlfn.XLOOKUP(A4569,ShowRating!A:A,ShowRating!C:C)</f>
        <v>2</v>
      </c>
      <c r="H4569" s="24" t="str">
        <f>_xlfn.XLOOKUP(A4569,ShowRating!A:A,ShowRating!D:D)</f>
        <v>Neutral</v>
      </c>
      <c r="I4569" s="24" t="str">
        <f>_xlfn.XLOOKUP(A4569,ShowDescription!A:A,ShowDescription!B:B)</f>
        <v>Comic book artist Emma draws her ideal man: Edward, the director of a film about a novelist named Michelle, who's writing a book about Emma.</v>
      </c>
      <c r="J4569" s="28">
        <f>_xlfn.XLOOKUP(A4569,ShowReleaseDate!A:A,ShowReleaseDate!B:B)</f>
        <v>42719</v>
      </c>
      <c r="K4569" s="24" t="str">
        <f>_xlfn.XLOOKUP(A4569,ShowReleaseDate!A:A,ShowReleaseDate!D:D)</f>
        <v>Quarter 3</v>
      </c>
    </row>
    <row r="4570" spans="1:11" x14ac:dyDescent="0.2">
      <c r="A4570" s="1">
        <v>80085567</v>
      </c>
      <c r="B4570" s="1" t="s">
        <v>13822</v>
      </c>
      <c r="C4570" s="1" t="s">
        <v>13823</v>
      </c>
      <c r="D4570" s="3" t="s">
        <v>2431</v>
      </c>
      <c r="E4570" s="3" t="s">
        <v>246</v>
      </c>
      <c r="F4570" s="12" t="str">
        <f>_xlfn.XLOOKUP(A4570,ShowCategory!B:B,ShowCategory!A:A)</f>
        <v>Dramas</v>
      </c>
      <c r="G4570" s="12">
        <f>_xlfn.XLOOKUP(A4570,ShowRating!A:A,ShowRating!C:C)</f>
        <v>4</v>
      </c>
      <c r="H4570" s="24" t="str">
        <f>_xlfn.XLOOKUP(A4570,ShowRating!A:A,ShowRating!D:D)</f>
        <v>Very Good</v>
      </c>
      <c r="I4570" s="24" t="str">
        <f>_xlfn.XLOOKUP(A4570,ShowDescription!A:A,ShowDescription!B:B)</f>
        <v>Real events are dramatized in the unthinkable story of a resilient teenager held prisoner by a seasoned predator on a remote farm in the 1980s.</v>
      </c>
      <c r="J4570" s="28">
        <f>_xlfn.XLOOKUP(A4570,ShowReleaseDate!A:A,ShowReleaseDate!B:B)</f>
        <v>42353</v>
      </c>
      <c r="K4570" s="24" t="str">
        <f>_xlfn.XLOOKUP(A4570,ShowReleaseDate!A:A,ShowReleaseDate!D:D)</f>
        <v>Quarter 3</v>
      </c>
    </row>
    <row r="4571" spans="1:11" x14ac:dyDescent="0.2">
      <c r="A4571" s="1">
        <v>80092409</v>
      </c>
      <c r="B4571" s="1" t="s">
        <v>13826</v>
      </c>
      <c r="C4571" s="1" t="s">
        <v>13827</v>
      </c>
      <c r="D4571" s="3" t="s">
        <v>6877</v>
      </c>
      <c r="E4571" s="3" t="s">
        <v>127</v>
      </c>
      <c r="F4571" s="12" t="str">
        <f>_xlfn.XLOOKUP(A4571,ShowCategory!B:B,ShowCategory!A:A)</f>
        <v>Documentaries, International Movies, Music &amp; Musicals</v>
      </c>
      <c r="G4571" s="12">
        <f>_xlfn.XLOOKUP(A4571,ShowRating!A:A,ShowRating!C:C)</f>
        <v>3</v>
      </c>
      <c r="H4571" s="24" t="str">
        <f>_xlfn.XLOOKUP(A4571,ShowRating!A:A,ShowRating!D:D)</f>
        <v>Good</v>
      </c>
      <c r="I4571" s="24" t="str">
        <f>_xlfn.XLOOKUP(A4571,ShowDescription!A:A,ShowDescription!B:B)</f>
        <v>The Tomorrowland music festival marks its 10th anniversary in Belgium, the U.S. and Brazil, with all the diverse excitement of the annual event.</v>
      </c>
      <c r="J4571" s="28">
        <f>_xlfn.XLOOKUP(A4571,ShowReleaseDate!A:A,ShowReleaseDate!B:B)</f>
        <v>42353</v>
      </c>
      <c r="K4571" s="24" t="str">
        <f>_xlfn.XLOOKUP(A4571,ShowReleaseDate!A:A,ShowReleaseDate!D:D)</f>
        <v>Quarter 3</v>
      </c>
    </row>
    <row r="4572" spans="1:11" x14ac:dyDescent="0.2">
      <c r="A4572" s="1">
        <v>81042804</v>
      </c>
      <c r="B4572" s="1" t="s">
        <v>13829</v>
      </c>
      <c r="D4572" s="3" t="s">
        <v>314</v>
      </c>
      <c r="E4572" s="3" t="s">
        <v>18</v>
      </c>
      <c r="F4572" s="12" t="str">
        <f>_xlfn.XLOOKUP(A4572,ShowCategory!B:B,ShowCategory!A:A)</f>
        <v>International TV Shows, Korean TV Shows, Romantic TV Shows</v>
      </c>
      <c r="G4572" s="12">
        <f>_xlfn.XLOOKUP(A4572,ShowRating!A:A,ShowRating!C:C)</f>
        <v>3</v>
      </c>
      <c r="H4572" s="24" t="str">
        <f>_xlfn.XLOOKUP(A4572,ShowRating!A:A,ShowRating!D:D)</f>
        <v>Good</v>
      </c>
      <c r="I4572" s="24" t="str">
        <f>_xlfn.XLOOKUP(A4572,ShowDescription!A:A,ShowDescription!B:B)</f>
        <v>During the Japanese colonial period, married playwright Kim U-jin falls in love with soprano Yun Sim-deok, one of Koreaâ€™s notable New Women.</v>
      </c>
      <c r="J4572" s="28">
        <f>_xlfn.XLOOKUP(A4572,ShowReleaseDate!A:A,ShowReleaseDate!B:B)</f>
        <v>43448</v>
      </c>
      <c r="K4572" s="24" t="str">
        <f>_xlfn.XLOOKUP(A4572,ShowReleaseDate!A:A,ShowReleaseDate!D:D)</f>
        <v>Quarter 3</v>
      </c>
    </row>
    <row r="4573" spans="1:11" x14ac:dyDescent="0.2">
      <c r="A4573" s="1">
        <v>80240817</v>
      </c>
      <c r="B4573" s="1" t="s">
        <v>13832</v>
      </c>
      <c r="E4573" s="3" t="s">
        <v>18</v>
      </c>
      <c r="F4573" s="12" t="str">
        <f>_xlfn.XLOOKUP(A4573,ShowCategory!B:B,ShowCategory!A:A)</f>
        <v>British TV Shows, Crime TV Shows, Docuseries</v>
      </c>
      <c r="G4573" s="12">
        <f>_xlfn.XLOOKUP(A4573,ShowRating!A:A,ShowRating!C:C)</f>
        <v>5</v>
      </c>
      <c r="H4573" s="24" t="str">
        <f>_xlfn.XLOOKUP(A4573,ShowRating!A:A,ShowRating!D:D)</f>
        <v>Excellent</v>
      </c>
      <c r="I4573" s="24" t="str">
        <f>_xlfn.XLOOKUP(A4573,ShowDescription!A:A,ShowDescription!B:B)</f>
        <v>Exposing a rarely seen perspective on the drug wars, ex-Special Forces commando Jason Fox interviews dangerous traffickers and cartel members.</v>
      </c>
      <c r="J4573" s="28">
        <f>_xlfn.XLOOKUP(A4573,ShowReleaseDate!A:A,ShowReleaseDate!B:B)</f>
        <v>43448</v>
      </c>
      <c r="K4573" s="24" t="str">
        <f>_xlfn.XLOOKUP(A4573,ShowReleaseDate!A:A,ShowReleaseDate!D:D)</f>
        <v>Quarter 3</v>
      </c>
    </row>
    <row r="4574" spans="1:11" x14ac:dyDescent="0.2">
      <c r="A4574" s="1">
        <v>80240715</v>
      </c>
      <c r="B4574" s="1" t="s">
        <v>13834</v>
      </c>
      <c r="C4574" s="1" t="s">
        <v>1289</v>
      </c>
      <c r="D4574" s="3" t="s">
        <v>1776</v>
      </c>
      <c r="E4574" s="3" t="s">
        <v>86</v>
      </c>
      <c r="F4574" s="12" t="str">
        <f>_xlfn.XLOOKUP(A4574,ShowCategory!B:B,ShowCategory!A:A)</f>
        <v>Dramas, Independent Movies, International Movies</v>
      </c>
      <c r="G4574" s="12">
        <f>_xlfn.XLOOKUP(A4574,ShowRating!A:A,ShowRating!C:C)</f>
        <v>4</v>
      </c>
      <c r="H4574" s="24" t="str">
        <f>_xlfn.XLOOKUP(A4574,ShowRating!A:A,ShowRating!D:D)</f>
        <v>Very Good</v>
      </c>
      <c r="I4574" s="24" t="str">
        <f>_xlfn.XLOOKUP(A4574,ShowDescription!A:A,ShowDescription!B:B)</f>
        <v>Director Alfonso CuarÃ³n delivers a vivid, emotional portrait of domestic life and social hierarchy set against Mexico's political turmoil of the 1970s.</v>
      </c>
      <c r="J4574" s="28">
        <f>_xlfn.XLOOKUP(A4574,ShowReleaseDate!A:A,ShowReleaseDate!B:B)</f>
        <v>43448</v>
      </c>
      <c r="K4574" s="24" t="str">
        <f>_xlfn.XLOOKUP(A4574,ShowReleaseDate!A:A,ShowReleaseDate!D:D)</f>
        <v>Quarter 3</v>
      </c>
    </row>
    <row r="4575" spans="1:11" ht="27.75" x14ac:dyDescent="0.2">
      <c r="A4575" s="1">
        <v>80222301</v>
      </c>
      <c r="B4575" s="1" t="s">
        <v>13836</v>
      </c>
      <c r="C4575" s="1" t="s">
        <v>13837</v>
      </c>
      <c r="D4575" s="3" t="s">
        <v>11053</v>
      </c>
      <c r="E4575" s="3" t="s">
        <v>991</v>
      </c>
      <c r="F4575" s="12" t="str">
        <f>_xlfn.XLOOKUP(A4575,ShowCategory!B:B,ShowCategory!A:A)</f>
        <v>Action &amp; Adventure, Dramas, Faith &amp; Spirituality</v>
      </c>
      <c r="G4575" s="12">
        <f>_xlfn.XLOOKUP(A4575,ShowRating!A:A,ShowRating!C:C)</f>
        <v>5</v>
      </c>
      <c r="H4575" s="24" t="str">
        <f>_xlfn.XLOOKUP(A4575,ShowRating!A:A,ShowRating!D:D)</f>
        <v>Excellent</v>
      </c>
      <c r="I4575" s="24" t="str">
        <f>_xlfn.XLOOKUP(A4575,ShowDescription!A:A,ShowDescription!B:B)</f>
        <v>The Biblical story of Samson becomes this sword-and-sandals epic about an Israelite warrior whose God-given brawn is undone by a beautiful temptress.</v>
      </c>
      <c r="J4575" s="28">
        <f>_xlfn.XLOOKUP(A4575,ShowReleaseDate!A:A,ShowReleaseDate!B:B)</f>
        <v>43448</v>
      </c>
      <c r="K4575" s="24" t="str">
        <f>_xlfn.XLOOKUP(A4575,ShowReleaseDate!A:A,ShowReleaseDate!D:D)</f>
        <v>Quarter 3</v>
      </c>
    </row>
    <row r="4576" spans="1:11" x14ac:dyDescent="0.2">
      <c r="A4576" s="1">
        <v>80207046</v>
      </c>
      <c r="B4576" s="1" t="s">
        <v>13840</v>
      </c>
      <c r="D4576" s="3" t="s">
        <v>9</v>
      </c>
      <c r="E4576" s="3" t="s">
        <v>18</v>
      </c>
      <c r="F4576" s="12" t="str">
        <f>_xlfn.XLOOKUP(A4576,ShowCategory!B:B,ShowCategory!A:A)</f>
        <v>British TV Shows, Docuseries, International TV Shows</v>
      </c>
      <c r="G4576" s="12">
        <f>_xlfn.XLOOKUP(A4576,ShowRating!A:A,ShowRating!C:C)</f>
        <v>4</v>
      </c>
      <c r="H4576" s="24" t="str">
        <f>_xlfn.XLOOKUP(A4576,ShowRating!A:A,ShowRating!D:D)</f>
        <v>Very Good</v>
      </c>
      <c r="I4576" s="24" t="str">
        <f>_xlfn.XLOOKUP(A4576,ShowDescription!A:A,ShowDescription!B:B)</f>
        <v>This docuseries follows English soccer club Sunderland through the 2017-18 season as they try to bounce back after relegation from the Premier League.</v>
      </c>
      <c r="J4576" s="28">
        <f>_xlfn.XLOOKUP(A4576,ShowReleaseDate!A:A,ShowReleaseDate!B:B)</f>
        <v>43448</v>
      </c>
      <c r="K4576" s="24" t="str">
        <f>_xlfn.XLOOKUP(A4576,ShowReleaseDate!A:A,ShowReleaseDate!D:D)</f>
        <v>Quarter 3</v>
      </c>
    </row>
    <row r="4577" spans="1:11" x14ac:dyDescent="0.2">
      <c r="A4577" s="1">
        <v>80216124</v>
      </c>
      <c r="B4577" s="1" t="s">
        <v>13842</v>
      </c>
      <c r="D4577" s="3" t="s">
        <v>16</v>
      </c>
      <c r="E4577" s="3" t="s">
        <v>18</v>
      </c>
      <c r="F4577" s="12" t="str">
        <f>_xlfn.XLOOKUP(A4577,ShowCategory!B:B,ShowCategory!A:A)</f>
        <v>TV Comedies</v>
      </c>
      <c r="G4577" s="12">
        <f>_xlfn.XLOOKUP(A4577,ShowRating!A:A,ShowRating!C:C)</f>
        <v>5</v>
      </c>
      <c r="H4577" s="24" t="str">
        <f>_xlfn.XLOOKUP(A4577,ShowRating!A:A,ShowRating!D:D)</f>
        <v>Excellent</v>
      </c>
      <c r="I4577" s="24" t="str">
        <f>_xlfn.XLOOKUP(A4577,ShowDescription!A:A,ShowDescription!B:B)</f>
        <v>Comedians Jimmy Carr, D.L. Hughley and Katherine Ryan tackle the world's woes with help from a rotating crew of funny guests and an actual expert.</v>
      </c>
      <c r="J4577" s="28">
        <f>_xlfn.XLOOKUP(A4577,ShowReleaseDate!A:A,ShowReleaseDate!B:B)</f>
        <v>43448</v>
      </c>
      <c r="K4577" s="24" t="str">
        <f>_xlfn.XLOOKUP(A4577,ShowReleaseDate!A:A,ShowReleaseDate!D:D)</f>
        <v>Quarter 3</v>
      </c>
    </row>
    <row r="4578" spans="1:11" x14ac:dyDescent="0.2">
      <c r="A4578" s="1">
        <v>80187030</v>
      </c>
      <c r="B4578" s="1" t="s">
        <v>13844</v>
      </c>
      <c r="D4578" s="3" t="s">
        <v>16</v>
      </c>
      <c r="E4578" s="3" t="s">
        <v>18</v>
      </c>
      <c r="F4578" s="12" t="str">
        <f>_xlfn.XLOOKUP(A4578,ShowCategory!B:B,ShowCategory!A:A)</f>
        <v>Crime TV Shows, Docuseries</v>
      </c>
      <c r="G4578" s="12">
        <f>_xlfn.XLOOKUP(A4578,ShowRating!A:A,ShowRating!C:C)</f>
        <v>3</v>
      </c>
      <c r="H4578" s="24" t="str">
        <f>_xlfn.XLOOKUP(A4578,ShowRating!A:A,ShowRating!D:D)</f>
        <v>Good</v>
      </c>
      <c r="I4578" s="24" t="str">
        <f>_xlfn.XLOOKUP(A4578,ShowDescription!A:A,ShowDescription!B:B)</f>
        <v>This documentary adaptation of John Grisham's only nonfiction book raises troubling questions about two murder cases in Ada, Oklahoma, in the 1980s.</v>
      </c>
      <c r="J4578" s="28">
        <f>_xlfn.XLOOKUP(A4578,ShowReleaseDate!A:A,ShowReleaseDate!B:B)</f>
        <v>43448</v>
      </c>
      <c r="K4578" s="24" t="str">
        <f>_xlfn.XLOOKUP(A4578,ShowReleaseDate!A:A,ShowReleaseDate!D:D)</f>
        <v>Quarter 3</v>
      </c>
    </row>
    <row r="4579" spans="1:11" x14ac:dyDescent="0.2">
      <c r="A4579" s="1">
        <v>80191239</v>
      </c>
      <c r="B4579" s="1" t="s">
        <v>13846</v>
      </c>
      <c r="D4579" s="3" t="s">
        <v>1286</v>
      </c>
      <c r="E4579" s="3" t="s">
        <v>18</v>
      </c>
      <c r="F4579" s="12" t="str">
        <f>_xlfn.XLOOKUP(A4579,ShowCategory!B:B,ShowCategory!A:A)</f>
        <v>Crime TV Shows, International TV Shows, TV Dramas</v>
      </c>
      <c r="G4579" s="12">
        <f>_xlfn.XLOOKUP(A4579,ShowRating!A:A,ShowRating!C:C)</f>
        <v>2</v>
      </c>
      <c r="H4579" s="24" t="str">
        <f>_xlfn.XLOOKUP(A4579,ShowRating!A:A,ShowRating!D:D)</f>
        <v>Neutral</v>
      </c>
      <c r="I4579" s="24" t="str">
        <f>_xlfn.XLOOKUP(A4579,ShowDescription!A:A,ShowDescription!B:B)</f>
        <v>Ex-con Cal McTeer's return to her hometown of Orphelin Bay blows the lid off a generations-long conspiracy of silence around murder, drugs and Sirens.</v>
      </c>
      <c r="J4579" s="28">
        <f>_xlfn.XLOOKUP(A4579,ShowReleaseDate!A:A,ShowReleaseDate!B:B)</f>
        <v>43448</v>
      </c>
      <c r="K4579" s="24" t="str">
        <f>_xlfn.XLOOKUP(A4579,ShowReleaseDate!A:A,ShowReleaseDate!D:D)</f>
        <v>Quarter 3</v>
      </c>
    </row>
    <row r="4580" spans="1:11" x14ac:dyDescent="0.2">
      <c r="A4580" s="1">
        <v>80104182</v>
      </c>
      <c r="B4580" s="1" t="s">
        <v>13848</v>
      </c>
      <c r="C4580" s="1" t="s">
        <v>13849</v>
      </c>
      <c r="D4580" s="3" t="s">
        <v>16</v>
      </c>
      <c r="E4580" s="3" t="s">
        <v>532</v>
      </c>
      <c r="F4580" s="12" t="str">
        <f>_xlfn.XLOOKUP(A4580,ShowCategory!B:B,ShowCategory!A:A)</f>
        <v>Documentaries, Sports Movies</v>
      </c>
      <c r="G4580" s="12">
        <f>_xlfn.XLOOKUP(A4580,ShowRating!A:A,ShowRating!C:C)</f>
        <v>2</v>
      </c>
      <c r="H4580" s="24" t="str">
        <f>_xlfn.XLOOKUP(A4580,ShowRating!A:A,ShowRating!D:D)</f>
        <v>Neutral</v>
      </c>
      <c r="I4580" s="24" t="str">
        <f>_xlfn.XLOOKUP(A4580,ShowDescription!A:A,ShowDescription!B:B)</f>
        <v>This revealing documentary explores how the high-stakes world of Amateur Athletic Union basketball has professionalized youth sports in America.</v>
      </c>
      <c r="J4580" s="28">
        <f>_xlfn.XLOOKUP(A4580,ShowReleaseDate!A:A,ShowReleaseDate!B:B)</f>
        <v>42718</v>
      </c>
      <c r="K4580" s="24" t="str">
        <f>_xlfn.XLOOKUP(A4580,ShowReleaseDate!A:A,ShowReleaseDate!D:D)</f>
        <v>Quarter 3</v>
      </c>
    </row>
    <row r="4581" spans="1:11" x14ac:dyDescent="0.2">
      <c r="A4581" s="1">
        <v>81001887</v>
      </c>
      <c r="B4581" s="1" t="s">
        <v>13852</v>
      </c>
      <c r="C4581" s="1" t="s">
        <v>2712</v>
      </c>
      <c r="D4581" s="3" t="s">
        <v>16</v>
      </c>
      <c r="E4581" s="3" t="s">
        <v>2814</v>
      </c>
      <c r="F4581" s="12" t="str">
        <f>_xlfn.XLOOKUP(A4581,ShowCategory!B:B,ShowCategory!A:A)</f>
        <v>Action &amp; Adventure, Dramas</v>
      </c>
      <c r="G4581" s="12">
        <f>_xlfn.XLOOKUP(A4581,ShowRating!A:A,ShowRating!C:C)</f>
        <v>3</v>
      </c>
      <c r="H4581" s="24" t="str">
        <f>_xlfn.XLOOKUP(A4581,ShowRating!A:A,ShowRating!D:D)</f>
        <v>Good</v>
      </c>
      <c r="I4581" s="24" t="str">
        <f>_xlfn.XLOOKUP(A4581,ShowDescription!A:A,ShowDescription!B:B)</f>
        <v>After faking his death, a tech billionaire recruits a team of international operatives for a bold and bloody mission to take down a brutal dictator.</v>
      </c>
      <c r="J4581" s="28">
        <f>_xlfn.XLOOKUP(A4581,ShowReleaseDate!A:A,ShowReleaseDate!B:B)</f>
        <v>43812</v>
      </c>
      <c r="K4581" s="24" t="str">
        <f>_xlfn.XLOOKUP(A4581,ShowReleaseDate!A:A,ShowReleaseDate!D:D)</f>
        <v>Quarter 3</v>
      </c>
    </row>
    <row r="4582" spans="1:11" x14ac:dyDescent="0.2">
      <c r="A4582" s="1">
        <v>81172747</v>
      </c>
      <c r="B4582" s="1" t="s">
        <v>13855</v>
      </c>
      <c r="C4582" s="1" t="s">
        <v>13856</v>
      </c>
      <c r="D4582" s="3" t="s">
        <v>611</v>
      </c>
      <c r="E4582" s="3" t="s">
        <v>26</v>
      </c>
      <c r="F4582" s="12" t="str">
        <f>_xlfn.XLOOKUP(A4582,ShowCategory!B:B,ShowCategory!A:A)</f>
        <v>Comedies, International Movies</v>
      </c>
      <c r="G4582" s="12">
        <f>_xlfn.XLOOKUP(A4582,ShowRating!A:A,ShowRating!C:C)</f>
        <v>2</v>
      </c>
      <c r="H4582" s="24" t="str">
        <f>_xlfn.XLOOKUP(A4582,ShowRating!A:A,ShowRating!D:D)</f>
        <v>Neutral</v>
      </c>
      <c r="I4582" s="24" t="str">
        <f>_xlfn.XLOOKUP(A4582,ShowDescription!A:A,ShowDescription!B:B)</f>
        <v>A newly engaged couple's romantic vacation in Jamaica turns into a mischievous adventure that tests their union in wild and unexpected ways.</v>
      </c>
      <c r="J4582" s="28">
        <f>_xlfn.XLOOKUP(A4582,ShowReleaseDate!A:A,ShowReleaseDate!B:B)</f>
        <v>43812</v>
      </c>
      <c r="K4582" s="24" t="str">
        <f>_xlfn.XLOOKUP(A4582,ShowReleaseDate!A:A,ShowReleaseDate!D:D)</f>
        <v>Quarter 3</v>
      </c>
    </row>
    <row r="4583" spans="1:11" x14ac:dyDescent="0.2">
      <c r="A4583" s="1">
        <v>81172757</v>
      </c>
      <c r="B4583" s="1" t="s">
        <v>13858</v>
      </c>
      <c r="C4583" s="1" t="s">
        <v>13859</v>
      </c>
      <c r="D4583" s="3" t="s">
        <v>611</v>
      </c>
      <c r="E4583" s="3" t="s">
        <v>182</v>
      </c>
      <c r="F4583" s="12" t="str">
        <f>_xlfn.XLOOKUP(A4583,ShowCategory!B:B,ShowCategory!A:A)</f>
        <v>Comedies, International Movies, Romantic Movies</v>
      </c>
      <c r="G4583" s="12">
        <f>_xlfn.XLOOKUP(A4583,ShowRating!A:A,ShowRating!C:C)</f>
        <v>5</v>
      </c>
      <c r="H4583" s="24" t="str">
        <f>_xlfn.XLOOKUP(A4583,ShowRating!A:A,ShowRating!D:D)</f>
        <v>Excellent</v>
      </c>
      <c r="I4583" s="24" t="str">
        <f>_xlfn.XLOOKUP(A4583,ShowDescription!A:A,ShowDescription!B:B)</f>
        <v>When a couple leaning toward divorce meets with a pastor for counseling, an unexpected development shakes up their marriage.</v>
      </c>
      <c r="J4583" s="28">
        <f>_xlfn.XLOOKUP(A4583,ShowReleaseDate!A:A,ShowReleaseDate!B:B)</f>
        <v>43812</v>
      </c>
      <c r="K4583" s="24" t="str">
        <f>_xlfn.XLOOKUP(A4583,ShowReleaseDate!A:A,ShowReleaseDate!D:D)</f>
        <v>Quarter 3</v>
      </c>
    </row>
    <row r="4584" spans="1:11" x14ac:dyDescent="0.2">
      <c r="A4584" s="1">
        <v>81172903</v>
      </c>
      <c r="B4584" s="1" t="s">
        <v>13861</v>
      </c>
      <c r="C4584" s="1" t="s">
        <v>2197</v>
      </c>
      <c r="D4584" s="3" t="s">
        <v>611</v>
      </c>
      <c r="E4584" s="3" t="s">
        <v>36</v>
      </c>
      <c r="F4584" s="12" t="str">
        <f>_xlfn.XLOOKUP(A4584,ShowCategory!B:B,ShowCategory!A:A)</f>
        <v>Comedies, International Movies, Romantic Movies</v>
      </c>
      <c r="G4584" s="12">
        <f>_xlfn.XLOOKUP(A4584,ShowRating!A:A,ShowRating!C:C)</f>
        <v>4</v>
      </c>
      <c r="H4584" s="24" t="str">
        <f>_xlfn.XLOOKUP(A4584,ShowRating!A:A,ShowRating!D:D)</f>
        <v>Very Good</v>
      </c>
      <c r="I4584" s="24" t="str">
        <f>_xlfn.XLOOKUP(A4584,ShowDescription!A:A,ShowDescription!B:B)</f>
        <v>An unapologetic lothario sets out to seduce three ex-flames â€“ but gets an unexpected education in love along the way.</v>
      </c>
      <c r="J4584" s="28">
        <f>_xlfn.XLOOKUP(A4584,ShowReleaseDate!A:A,ShowReleaseDate!B:B)</f>
        <v>43812</v>
      </c>
      <c r="K4584" s="24" t="str">
        <f>_xlfn.XLOOKUP(A4584,ShowReleaseDate!A:A,ShowReleaseDate!D:D)</f>
        <v>Quarter 3</v>
      </c>
    </row>
    <row r="4585" spans="1:11" x14ac:dyDescent="0.2">
      <c r="A4585" s="1">
        <v>81172904</v>
      </c>
      <c r="B4585" s="1" t="s">
        <v>13863</v>
      </c>
      <c r="C4585" s="1" t="s">
        <v>13864</v>
      </c>
      <c r="E4585" s="3" t="s">
        <v>299</v>
      </c>
      <c r="F4585" s="12" t="str">
        <f>_xlfn.XLOOKUP(A4585,ShowCategory!B:B,ShowCategory!A:A)</f>
        <v>Dramas, International Movies, Romantic Movies</v>
      </c>
      <c r="G4585" s="12">
        <f>_xlfn.XLOOKUP(A4585,ShowRating!A:A,ShowRating!C:C)</f>
        <v>2</v>
      </c>
      <c r="H4585" s="24" t="str">
        <f>_xlfn.XLOOKUP(A4585,ShowRating!A:A,ShowRating!D:D)</f>
        <v>Neutral</v>
      </c>
      <c r="I4585" s="24" t="str">
        <f>_xlfn.XLOOKUP(A4585,ShowDescription!A:A,ShowDescription!B:B)</f>
        <v>Engrossed in her career, a young woman reluctantly yields to her father's plan to set her up on 10 dates to find a suitable husband.</v>
      </c>
      <c r="J4585" s="28">
        <f>_xlfn.XLOOKUP(A4585,ShowReleaseDate!A:A,ShowReleaseDate!B:B)</f>
        <v>43812</v>
      </c>
      <c r="K4585" s="24" t="str">
        <f>_xlfn.XLOOKUP(A4585,ShowReleaseDate!A:A,ShowReleaseDate!D:D)</f>
        <v>Quarter 3</v>
      </c>
    </row>
    <row r="4586" spans="1:11" x14ac:dyDescent="0.2">
      <c r="A4586" s="1">
        <v>70243446</v>
      </c>
      <c r="B4586" s="1" t="s">
        <v>13866</v>
      </c>
      <c r="C4586" s="1" t="s">
        <v>13867</v>
      </c>
      <c r="D4586" s="3" t="s">
        <v>13868</v>
      </c>
      <c r="E4586" s="3" t="s">
        <v>11</v>
      </c>
      <c r="F4586" s="12" t="str">
        <f>_xlfn.XLOOKUP(A4586,ShowCategory!B:B,ShowCategory!A:A)</f>
        <v>Horror Movies</v>
      </c>
      <c r="G4586" s="12">
        <f>_xlfn.XLOOKUP(A4586,ShowRating!A:A,ShowRating!C:C)</f>
        <v>3</v>
      </c>
      <c r="H4586" s="24" t="str">
        <f>_xlfn.XLOOKUP(A4586,ShowRating!A:A,ShowRating!D:D)</f>
        <v>Good</v>
      </c>
      <c r="I4586" s="24" t="str">
        <f>_xlfn.XLOOKUP(A4586,ShowDescription!A:A,ShowDescription!B:B)</f>
        <v>Haunted by nightmares and her father's disappearance, Heather goes on the hunt for him â€“ and discovers a disturbing truth about her own identity.</v>
      </c>
      <c r="J4586" s="28">
        <f>_xlfn.XLOOKUP(A4586,ShowReleaseDate!A:A,ShowReleaseDate!B:B)</f>
        <v>43812</v>
      </c>
      <c r="K4586" s="24" t="str">
        <f>_xlfn.XLOOKUP(A4586,ShowReleaseDate!A:A,ShowReleaseDate!D:D)</f>
        <v>Quarter 3</v>
      </c>
    </row>
    <row r="4587" spans="1:11" x14ac:dyDescent="0.2">
      <c r="A4587" s="1">
        <v>81210770</v>
      </c>
      <c r="B4587" s="1" t="s">
        <v>13870</v>
      </c>
      <c r="C4587" s="1" t="s">
        <v>13871</v>
      </c>
      <c r="D4587" s="3" t="s">
        <v>1246</v>
      </c>
      <c r="E4587" s="3" t="s">
        <v>59</v>
      </c>
      <c r="F4587" s="12" t="str">
        <f>_xlfn.XLOOKUP(A4587,ShowCategory!B:B,ShowCategory!A:A)</f>
        <v>International Movies, Thrillers</v>
      </c>
      <c r="G4587" s="12">
        <f>_xlfn.XLOOKUP(A4587,ShowRating!A:A,ShowRating!C:C)</f>
        <v>5</v>
      </c>
      <c r="H4587" s="24" t="str">
        <f>_xlfn.XLOOKUP(A4587,ShowRating!A:A,ShowRating!D:D)</f>
        <v>Excellent</v>
      </c>
      <c r="I4587" s="24" t="str">
        <f>_xlfn.XLOOKUP(A4587,ShowDescription!A:A,ShowDescription!B:B)</f>
        <v>An idealistic cop joins an underground police unit and battles ghoulish forces threatening the balance between the human and the supernatural realms.</v>
      </c>
      <c r="J4587" s="28">
        <f>_xlfn.XLOOKUP(A4587,ShowReleaseDate!A:A,ShowReleaseDate!B:B)</f>
        <v>43812</v>
      </c>
      <c r="K4587" s="24" t="str">
        <f>_xlfn.XLOOKUP(A4587,ShowReleaseDate!A:A,ShowReleaseDate!D:D)</f>
        <v>Quarter 3</v>
      </c>
    </row>
    <row r="4588" spans="1:11" x14ac:dyDescent="0.2">
      <c r="A4588" s="1">
        <v>81172864</v>
      </c>
      <c r="B4588" s="1" t="s">
        <v>13873</v>
      </c>
      <c r="C4588" s="1" t="s">
        <v>13856</v>
      </c>
      <c r="E4588" s="3" t="s">
        <v>386</v>
      </c>
      <c r="F4588" s="12" t="str">
        <f>_xlfn.XLOOKUP(A4588,ShowCategory!B:B,ShowCategory!A:A)</f>
        <v>International Movies, Thrillers</v>
      </c>
      <c r="G4588" s="12">
        <f>_xlfn.XLOOKUP(A4588,ShowRating!A:A,ShowRating!C:C)</f>
        <v>4</v>
      </c>
      <c r="H4588" s="24" t="str">
        <f>_xlfn.XLOOKUP(A4588,ShowRating!A:A,ShowRating!D:D)</f>
        <v>Very Good</v>
      </c>
      <c r="I4588" s="24" t="str">
        <f>_xlfn.XLOOKUP(A4588,ShowDescription!A:A,ShowDescription!B:B)</f>
        <v>After his father passes, the heir to a retail empire returns to take over the family business but faces a controversy involving laundering and murder.</v>
      </c>
      <c r="J4588" s="28">
        <f>_xlfn.XLOOKUP(A4588,ShowReleaseDate!A:A,ShowReleaseDate!B:B)</f>
        <v>43812</v>
      </c>
      <c r="K4588" s="24" t="str">
        <f>_xlfn.XLOOKUP(A4588,ShowReleaseDate!A:A,ShowReleaseDate!D:D)</f>
        <v>Quarter 3</v>
      </c>
    </row>
    <row r="4589" spans="1:11" x14ac:dyDescent="0.2">
      <c r="A4589" s="1">
        <v>80091880</v>
      </c>
      <c r="B4589" s="1" t="s">
        <v>13875</v>
      </c>
      <c r="D4589" s="3" t="s">
        <v>13876</v>
      </c>
      <c r="E4589" s="3" t="s">
        <v>18</v>
      </c>
      <c r="F4589" s="12" t="str">
        <f>_xlfn.XLOOKUP(A4589,ShowCategory!B:B,ShowCategory!A:A)</f>
        <v>International TV Shows, TV Dramas</v>
      </c>
      <c r="G4589" s="12">
        <f>_xlfn.XLOOKUP(A4589,ShowRating!A:A,ShowRating!C:C)</f>
        <v>5</v>
      </c>
      <c r="H4589" s="24" t="str">
        <f>_xlfn.XLOOKUP(A4589,ShowRating!A:A,ShowRating!D:D)</f>
        <v>Excellent</v>
      </c>
      <c r="I4589" s="24" t="str">
        <f>_xlfn.XLOOKUP(A4589,ShowDescription!A:A,ShowDescription!B:B)</f>
        <v>In the wake of World War II, 11 Allied judges are tasked with weighing the fates of Japanese war criminals in a tense international trial.</v>
      </c>
      <c r="J4589" s="28">
        <f>_xlfn.XLOOKUP(A4589,ShowReleaseDate!A:A,ShowReleaseDate!B:B)</f>
        <v>42717</v>
      </c>
      <c r="K4589" s="24" t="str">
        <f>_xlfn.XLOOKUP(A4589,ShowReleaseDate!A:A,ShowReleaseDate!D:D)</f>
        <v>Quarter 3</v>
      </c>
    </row>
    <row r="4590" spans="1:11" ht="27.75" x14ac:dyDescent="0.2">
      <c r="A4590" s="1">
        <v>81060232</v>
      </c>
      <c r="B4590" s="1" t="s">
        <v>13879</v>
      </c>
      <c r="C4590" s="1" t="s">
        <v>13880</v>
      </c>
      <c r="D4590" s="3" t="s">
        <v>9</v>
      </c>
      <c r="E4590" s="3" t="s">
        <v>71</v>
      </c>
      <c r="F4590" s="12" t="str">
        <f>_xlfn.XLOOKUP(A4590,ShowCategory!B:B,ShowCategory!A:A)</f>
        <v>Stand-Up Comedy</v>
      </c>
      <c r="G4590" s="12">
        <f>_xlfn.XLOOKUP(A4590,ShowRating!A:A,ShowRating!C:C)</f>
        <v>2</v>
      </c>
      <c r="H4590" s="24" t="str">
        <f>_xlfn.XLOOKUP(A4590,ShowRating!A:A,ShowRating!D:D)</f>
        <v>Neutral</v>
      </c>
      <c r="I4590" s="24" t="str">
        <f>_xlfn.XLOOKUP(A4590,ShowDescription!A:A,ShowDescription!B:B)</f>
        <v>Jack Whitehall invites his notoriously stuffy father onstage in London's West End for a Christmas comedy extravaganza, complete with celebrity guests.</v>
      </c>
      <c r="J4590" s="28">
        <f>_xlfn.XLOOKUP(A4590,ShowReleaseDate!A:A,ShowReleaseDate!B:B)</f>
        <v>43811</v>
      </c>
      <c r="K4590" s="24" t="str">
        <f>_xlfn.XLOOKUP(A4590,ShowReleaseDate!A:A,ShowReleaseDate!D:D)</f>
        <v>Quarter 3</v>
      </c>
    </row>
    <row r="4591" spans="1:11" x14ac:dyDescent="0.2">
      <c r="A4591" s="1">
        <v>80996957</v>
      </c>
      <c r="B4591" s="1" t="s">
        <v>13883</v>
      </c>
      <c r="D4591" s="3" t="s">
        <v>632</v>
      </c>
      <c r="E4591" s="3" t="s">
        <v>18</v>
      </c>
      <c r="F4591" s="12" t="str">
        <f>_xlfn.XLOOKUP(A4591,ShowCategory!B:B,ShowCategory!A:A)</f>
        <v>Anime Series, International TV Shows</v>
      </c>
      <c r="G4591" s="12">
        <f>_xlfn.XLOOKUP(A4591,ShowRating!A:A,ShowRating!C:C)</f>
        <v>5</v>
      </c>
      <c r="H4591" s="24" t="str">
        <f>_xlfn.XLOOKUP(A4591,ShowRating!A:A,ShowRating!D:D)</f>
        <v>Excellent</v>
      </c>
      <c r="I4591" s="24" t="str">
        <f>_xlfn.XLOOKUP(A4591,ShowDescription!A:A,ShowDescription!B:B)</f>
        <v>To pay for an epic blunder, three yakuza brothers are forced to alter their bodies, form a girl group and break into the underground J-Pop idol scene.</v>
      </c>
      <c r="J4591" s="28">
        <f>_xlfn.XLOOKUP(A4591,ShowReleaseDate!A:A,ShowReleaseDate!B:B)</f>
        <v>43446</v>
      </c>
      <c r="K4591" s="24" t="str">
        <f>_xlfn.XLOOKUP(A4591,ShowReleaseDate!A:A,ShowReleaseDate!D:D)</f>
        <v>Quarter 3</v>
      </c>
    </row>
    <row r="4592" spans="1:11" ht="27.75" x14ac:dyDescent="0.2">
      <c r="A4592" s="1">
        <v>81010212</v>
      </c>
      <c r="B4592" s="1" t="s">
        <v>13886</v>
      </c>
      <c r="C4592" s="1" t="s">
        <v>13887</v>
      </c>
      <c r="D4592" s="3" t="s">
        <v>16</v>
      </c>
      <c r="E4592" s="3" t="s">
        <v>13888</v>
      </c>
      <c r="F4592" s="12" t="str">
        <f>_xlfn.XLOOKUP(A4592,ShowCategory!B:B,ShowCategory!A:A)</f>
        <v>Documentaries</v>
      </c>
      <c r="G4592" s="12">
        <f>_xlfn.XLOOKUP(A4592,ShowRating!A:A,ShowRating!C:C)</f>
        <v>5</v>
      </c>
      <c r="H4592" s="24" t="str">
        <f>_xlfn.XLOOKUP(A4592,ShowRating!A:A,ShowRating!D:D)</f>
        <v>Excellent</v>
      </c>
      <c r="I4592" s="24" t="str">
        <f>_xlfn.XLOOKUP(A4592,ShowDescription!A:A,ShowDescription!B:B)</f>
        <v>In this documentary short, a diverse group of men and women discuss their personal journeys as they prepare for the U.S. citizenship test.</v>
      </c>
      <c r="J4592" s="28">
        <f>_xlfn.XLOOKUP(A4592,ShowReleaseDate!A:A,ShowReleaseDate!B:B)</f>
        <v>43446</v>
      </c>
      <c r="K4592" s="24" t="str">
        <f>_xlfn.XLOOKUP(A4592,ShowReleaseDate!A:A,ShowReleaseDate!D:D)</f>
        <v>Quarter 3</v>
      </c>
    </row>
    <row r="4593" spans="1:11" x14ac:dyDescent="0.2">
      <c r="A4593" s="1">
        <v>80158871</v>
      </c>
      <c r="B4593" s="1" t="s">
        <v>13890</v>
      </c>
      <c r="C4593" s="1" t="s">
        <v>3513</v>
      </c>
      <c r="D4593" s="3" t="s">
        <v>16</v>
      </c>
      <c r="E4593" s="3" t="s">
        <v>246</v>
      </c>
      <c r="F4593" s="12" t="str">
        <f>_xlfn.XLOOKUP(A4593,ShowCategory!B:B,ShowCategory!A:A)</f>
        <v>Stand-Up Comedy</v>
      </c>
      <c r="G4593" s="12">
        <f>_xlfn.XLOOKUP(A4593,ShowRating!A:A,ShowRating!C:C)</f>
        <v>4</v>
      </c>
      <c r="H4593" s="24" t="str">
        <f>_xlfn.XLOOKUP(A4593,ShowRating!A:A,ShowRating!D:D)</f>
        <v>Very Good</v>
      </c>
      <c r="I4593" s="24" t="str">
        <f>_xlfn.XLOOKUP(A4593,ShowDescription!A:A,ShowDescription!B:B)</f>
        <v>Judd Apatow returns to stand-up comedy after 25 years, riffing on living with three women, amusing moments from his career and much more.</v>
      </c>
      <c r="J4593" s="28">
        <f>_xlfn.XLOOKUP(A4593,ShowReleaseDate!A:A,ShowReleaseDate!B:B)</f>
        <v>43081</v>
      </c>
      <c r="K4593" s="24" t="str">
        <f>_xlfn.XLOOKUP(A4593,ShowReleaseDate!A:A,ShowReleaseDate!D:D)</f>
        <v>Quarter 3</v>
      </c>
    </row>
    <row r="4594" spans="1:11" ht="27.75" x14ac:dyDescent="0.2">
      <c r="A4594" s="1">
        <v>80139397</v>
      </c>
      <c r="B4594" s="1" t="s">
        <v>13893</v>
      </c>
      <c r="C4594" s="1" t="s">
        <v>13894</v>
      </c>
      <c r="D4594" s="3" t="s">
        <v>9</v>
      </c>
      <c r="E4594" s="3" t="s">
        <v>265</v>
      </c>
      <c r="F4594" s="12" t="str">
        <f>_xlfn.XLOOKUP(A4594,ShowCategory!B:B,ShowCategory!A:A)</f>
        <v>Comedies</v>
      </c>
      <c r="G4594" s="12">
        <f>_xlfn.XLOOKUP(A4594,ShowRating!A:A,ShowRating!C:C)</f>
        <v>4</v>
      </c>
      <c r="H4594" s="24" t="str">
        <f>_xlfn.XLOOKUP(A4594,ShowRating!A:A,ShowRating!D:D)</f>
        <v>Very Good</v>
      </c>
      <c r="I4594" s="24" t="str">
        <f>_xlfn.XLOOKUP(A4594,ShowDescription!A:A,ShowDescription!B:B)</f>
        <v>Comedians Steve Coogan and Rob Brydon gorge on local delicacies and celebrity impressions as they reunite for a hilarious road trip through Spain.</v>
      </c>
      <c r="J4594" s="28">
        <f>_xlfn.XLOOKUP(A4594,ShowReleaseDate!A:A,ShowReleaseDate!B:B)</f>
        <v>43081</v>
      </c>
      <c r="K4594" s="24" t="str">
        <f>_xlfn.XLOOKUP(A4594,ShowReleaseDate!A:A,ShowReleaseDate!D:D)</f>
        <v>Quarter 3</v>
      </c>
    </row>
    <row r="4595" spans="1:11" ht="41.25" x14ac:dyDescent="0.2">
      <c r="A4595" s="1">
        <v>80107019</v>
      </c>
      <c r="B4595" s="1" t="s">
        <v>13896</v>
      </c>
      <c r="C4595" s="1" t="s">
        <v>13897</v>
      </c>
      <c r="D4595" s="3" t="s">
        <v>156</v>
      </c>
      <c r="E4595" s="3" t="s">
        <v>141</v>
      </c>
      <c r="F4595" s="12" t="str">
        <f>_xlfn.XLOOKUP(A4595,ShowCategory!B:B,ShowCategory!A:A)</f>
        <v>Dramas, International Movies</v>
      </c>
      <c r="G4595" s="12">
        <f>_xlfn.XLOOKUP(A4595,ShowRating!A:A,ShowRating!C:C)</f>
        <v>5</v>
      </c>
      <c r="H4595" s="24" t="str">
        <f>_xlfn.XLOOKUP(A4595,ShowRating!A:A,ShowRating!D:D)</f>
        <v>Excellent</v>
      </c>
      <c r="I4595" s="24" t="str">
        <f>_xlfn.XLOOKUP(A4595,ShowDescription!A:A,ShowDescription!B:B)</f>
        <v>A guilt-ridden doctor in a Belgian town tries to uncover the identity of a woman who died after being turned away from her office.</v>
      </c>
      <c r="J4595" s="28">
        <f>_xlfn.XLOOKUP(A4595,ShowReleaseDate!A:A,ShowReleaseDate!B:B)</f>
        <v>43081</v>
      </c>
      <c r="K4595" s="24" t="str">
        <f>_xlfn.XLOOKUP(A4595,ShowReleaseDate!A:A,ShowReleaseDate!D:D)</f>
        <v>Quarter 3</v>
      </c>
    </row>
    <row r="4596" spans="1:11" x14ac:dyDescent="0.2">
      <c r="A4596" s="1">
        <v>80191835</v>
      </c>
      <c r="B4596" s="1" t="s">
        <v>13899</v>
      </c>
      <c r="C4596" s="1" t="s">
        <v>13900</v>
      </c>
      <c r="D4596" s="3" t="s">
        <v>13901</v>
      </c>
      <c r="E4596" s="3" t="s">
        <v>141</v>
      </c>
      <c r="F4596" s="12" t="str">
        <f>_xlfn.XLOOKUP(A4596,ShowCategory!B:B,ShowCategory!A:A)</f>
        <v>Dramas</v>
      </c>
      <c r="G4596" s="12">
        <f>_xlfn.XLOOKUP(A4596,ShowRating!A:A,ShowRating!C:C)</f>
        <v>5</v>
      </c>
      <c r="H4596" s="24" t="str">
        <f>_xlfn.XLOOKUP(A4596,ShowRating!A:A,ShowRating!D:D)</f>
        <v>Excellent</v>
      </c>
      <c r="I4596" s="24" t="str">
        <f>_xlfn.XLOOKUP(A4596,ShowDescription!A:A,ShowDescription!B:B)</f>
        <v>As viceroy Lord Mountbatten arrives in Delhi to oversee a transfer of power from Britain to India in 1947, war looms between religious factions.</v>
      </c>
      <c r="J4596" s="28">
        <f>_xlfn.XLOOKUP(A4596,ShowReleaseDate!A:A,ShowReleaseDate!B:B)</f>
        <v>43081</v>
      </c>
      <c r="K4596" s="24" t="str">
        <f>_xlfn.XLOOKUP(A4596,ShowReleaseDate!A:A,ShowReleaseDate!D:D)</f>
        <v>Quarter 3</v>
      </c>
    </row>
    <row r="4597" spans="1:11" ht="27.75" x14ac:dyDescent="0.2">
      <c r="A4597" s="1">
        <v>70267802</v>
      </c>
      <c r="B4597" s="1" t="s">
        <v>13903</v>
      </c>
      <c r="C4597" s="1" t="s">
        <v>13904</v>
      </c>
      <c r="D4597" s="3" t="s">
        <v>16</v>
      </c>
      <c r="E4597" s="3" t="s">
        <v>607</v>
      </c>
      <c r="F4597" s="12" t="str">
        <f>_xlfn.XLOOKUP(A4597,ShowCategory!B:B,ShowCategory!A:A)</f>
        <v>Documentaries</v>
      </c>
      <c r="G4597" s="12">
        <f>_xlfn.XLOOKUP(A4597,ShowRating!A:A,ShowRating!C:C)</f>
        <v>2</v>
      </c>
      <c r="H4597" s="24" t="str">
        <f>_xlfn.XLOOKUP(A4597,ShowRating!A:A,ShowRating!D:D)</f>
        <v>Neutral</v>
      </c>
      <c r="I4597" s="24" t="str">
        <f>_xlfn.XLOOKUP(A4597,ShowDescription!A:A,ShowDescription!B:B)</f>
        <v>This fascinating documentary examines the life of performing killer whale Tilikum, who has caused the deaths of several people while in captivity.</v>
      </c>
      <c r="J4597" s="28">
        <f>_xlfn.XLOOKUP(A4597,ShowReleaseDate!A:A,ShowReleaseDate!B:B)</f>
        <v>42716</v>
      </c>
      <c r="K4597" s="24" t="str">
        <f>_xlfn.XLOOKUP(A4597,ShowReleaseDate!A:A,ShowReleaseDate!D:D)</f>
        <v>Quarter 3</v>
      </c>
    </row>
    <row r="4598" spans="1:11" ht="27.75" x14ac:dyDescent="0.2">
      <c r="A4598" s="1">
        <v>80124728</v>
      </c>
      <c r="B4598" s="1" t="s">
        <v>13907</v>
      </c>
      <c r="C4598" s="1" t="s">
        <v>4397</v>
      </c>
      <c r="D4598" s="3" t="s">
        <v>484</v>
      </c>
      <c r="E4598" s="3" t="s">
        <v>13908</v>
      </c>
      <c r="F4598" s="12" t="str">
        <f>_xlfn.XLOOKUP(A4598,ShowCategory!B:B,ShowCategory!A:A)</f>
        <v>Stand-Up Comedy</v>
      </c>
      <c r="G4598" s="12">
        <f>_xlfn.XLOOKUP(A4598,ShowRating!A:A,ShowRating!C:C)</f>
        <v>5</v>
      </c>
      <c r="H4598" s="24" t="str">
        <f>_xlfn.XLOOKUP(A4598,ShowRating!A:A,ShowRating!D:D)</f>
        <v>Excellent</v>
      </c>
      <c r="I4598" s="24" t="str">
        <f>_xlfn.XLOOKUP(A4598,ShowDescription!A:A,ShowDescription!B:B)</f>
        <v>The expressive Ricardo O'Farrill uses his astute comedic sensibilities to tease Christmas traditions, and not even Santa Claus escapes unscathed.</v>
      </c>
      <c r="J4598" s="28">
        <f>_xlfn.XLOOKUP(A4598,ShowReleaseDate!A:A,ShowReleaseDate!B:B)</f>
        <v>42716</v>
      </c>
      <c r="K4598" s="24" t="str">
        <f>_xlfn.XLOOKUP(A4598,ShowReleaseDate!A:A,ShowReleaseDate!D:D)</f>
        <v>Quarter 3</v>
      </c>
    </row>
    <row r="4599" spans="1:11" x14ac:dyDescent="0.2">
      <c r="A4599" s="1">
        <v>80020772</v>
      </c>
      <c r="B4599" s="1" t="s">
        <v>13910</v>
      </c>
      <c r="C4599" s="1" t="s">
        <v>5350</v>
      </c>
      <c r="D4599" s="3" t="s">
        <v>333</v>
      </c>
      <c r="E4599" s="3" t="s">
        <v>350</v>
      </c>
      <c r="F4599" s="12" t="str">
        <f>_xlfn.XLOOKUP(A4599,ShowCategory!B:B,ShowCategory!A:A)</f>
        <v>Children &amp; Family Movies, Comedies</v>
      </c>
      <c r="G4599" s="12">
        <f>_xlfn.XLOOKUP(A4599,ShowRating!A:A,ShowRating!C:C)</f>
        <v>3</v>
      </c>
      <c r="H4599" s="24" t="str">
        <f>_xlfn.XLOOKUP(A4599,ShowRating!A:A,ShowRating!D:D)</f>
        <v>Good</v>
      </c>
      <c r="I4599" s="24" t="str">
        <f>_xlfn.XLOOKUP(A4599,ShowDescription!A:A,ShowDescription!B:B)</f>
        <v>When Santa gets arrested for trespassing after crashing his sleigh, it's up to a father-son team to spring him from jail and save Christmas.</v>
      </c>
      <c r="J4599" s="28">
        <f>_xlfn.XLOOKUP(A4599,ShowReleaseDate!A:A,ShowReleaseDate!B:B)</f>
        <v>41985</v>
      </c>
      <c r="K4599" s="24" t="str">
        <f>_xlfn.XLOOKUP(A4599,ShowReleaseDate!A:A,ShowReleaseDate!D:D)</f>
        <v>Quarter 3</v>
      </c>
    </row>
    <row r="4600" spans="1:11" x14ac:dyDescent="0.2">
      <c r="A4600" s="1">
        <v>70290567</v>
      </c>
      <c r="B4600" s="1" t="s">
        <v>13913</v>
      </c>
      <c r="C4600" s="1" t="s">
        <v>13914</v>
      </c>
      <c r="D4600" s="3" t="s">
        <v>16</v>
      </c>
      <c r="E4600" s="3" t="s">
        <v>182</v>
      </c>
      <c r="F4600" s="12" t="str">
        <f>_xlfn.XLOOKUP(A4600,ShowCategory!B:B,ShowCategory!A:A)</f>
        <v>Children &amp; Family Movies, Documentaries, Sports Movies</v>
      </c>
      <c r="G4600" s="12">
        <f>_xlfn.XLOOKUP(A4600,ShowRating!A:A,ShowRating!C:C)</f>
        <v>4</v>
      </c>
      <c r="H4600" s="24" t="str">
        <f>_xlfn.XLOOKUP(A4600,ShowRating!A:A,ShowRating!D:D)</f>
        <v>Very Good</v>
      </c>
      <c r="I4600" s="24" t="str">
        <f>_xlfn.XLOOKUP(A4600,ShowDescription!A:A,ShowDescription!B:B)</f>
        <v>They are fiercely competitive athletes, determined to become champions on one of the world's toughest golf courses. And they're still in grade school.</v>
      </c>
      <c r="J4600" s="28">
        <f>_xlfn.XLOOKUP(A4600,ShowReleaseDate!A:A,ShowReleaseDate!B:B)</f>
        <v>41620</v>
      </c>
      <c r="K4600" s="24" t="str">
        <f>_xlfn.XLOOKUP(A4600,ShowReleaseDate!A:A,ShowReleaseDate!D:D)</f>
        <v>Quarter 3</v>
      </c>
    </row>
    <row r="4601" spans="1:11" x14ac:dyDescent="0.2">
      <c r="A4601" s="1">
        <v>81037373</v>
      </c>
      <c r="B4601" s="1" t="s">
        <v>13918</v>
      </c>
      <c r="C4601" s="1" t="s">
        <v>13919</v>
      </c>
      <c r="D4601" s="3" t="s">
        <v>13920</v>
      </c>
      <c r="E4601" s="3" t="s">
        <v>2490</v>
      </c>
      <c r="F4601" s="12" t="str">
        <f>_xlfn.XLOOKUP(A4601,ShowCategory!B:B,ShowCategory!A:A)</f>
        <v>Dramas, International Movies</v>
      </c>
      <c r="G4601" s="12">
        <f>_xlfn.XLOOKUP(A4601,ShowRating!A:A,ShowRating!C:C)</f>
        <v>4</v>
      </c>
      <c r="H4601" s="24" t="str">
        <f>_xlfn.XLOOKUP(A4601,ShowRating!A:A,ShowRating!D:D)</f>
        <v>Very Good</v>
      </c>
      <c r="I4601" s="24" t="str">
        <f>_xlfn.XLOOKUP(A4601,ShowDescription!A:A,ShowDescription!B:B)</f>
        <v>After succumbing to her terminal illness, a teenager posthumously narrates her parentsâ€™ tenacious relationship in this drama based on a true story.</v>
      </c>
      <c r="J4601" s="28">
        <f>_xlfn.XLOOKUP(A4601,ShowReleaseDate!A:A,ShowReleaseDate!B:B)</f>
        <v>43810</v>
      </c>
      <c r="K4601" s="24" t="str">
        <f>_xlfn.XLOOKUP(A4601,ShowReleaseDate!A:A,ShowReleaseDate!D:D)</f>
        <v>Quarter 3</v>
      </c>
    </row>
    <row r="4602" spans="1:11" x14ac:dyDescent="0.2">
      <c r="A4602" s="1">
        <v>80065754</v>
      </c>
      <c r="B4602" s="1" t="s">
        <v>13923</v>
      </c>
      <c r="C4602" s="1" t="s">
        <v>13924</v>
      </c>
      <c r="D4602" s="3" t="s">
        <v>259</v>
      </c>
      <c r="E4602" s="3" t="s">
        <v>192</v>
      </c>
      <c r="F4602" s="12" t="str">
        <f>_xlfn.XLOOKUP(A4602,ShowCategory!B:B,ShowCategory!A:A)</f>
        <v>Action &amp; Adventure</v>
      </c>
      <c r="G4602" s="12">
        <f>_xlfn.XLOOKUP(A4602,ShowRating!A:A,ShowRating!C:C)</f>
        <v>4</v>
      </c>
      <c r="H4602" s="24" t="str">
        <f>_xlfn.XLOOKUP(A4602,ShowRating!A:A,ShowRating!D:D)</f>
        <v>Very Good</v>
      </c>
      <c r="I4602" s="24" t="str">
        <f>_xlfn.XLOOKUP(A4602,ShowDescription!A:A,ShowDescription!B:B)</f>
        <v>After witnessing an assassin's slaughter, a young girl holes up in a farmhouse with a suicidal vet, who must use wits and guts to fend off the killer.</v>
      </c>
      <c r="J4602" s="28">
        <f>_xlfn.XLOOKUP(A4602,ShowReleaseDate!A:A,ShowReleaseDate!B:B)</f>
        <v>43445</v>
      </c>
      <c r="K4602" s="24" t="str">
        <f>_xlfn.XLOOKUP(A4602,ShowReleaseDate!A:A,ShowReleaseDate!D:D)</f>
        <v>Quarter 3</v>
      </c>
    </row>
    <row r="4603" spans="1:11" x14ac:dyDescent="0.2">
      <c r="A4603" s="1">
        <v>80995991</v>
      </c>
      <c r="B4603" s="1" t="s">
        <v>13927</v>
      </c>
      <c r="C4603" s="1" t="s">
        <v>3513</v>
      </c>
      <c r="E4603" s="3" t="s">
        <v>1319</v>
      </c>
      <c r="F4603" s="12" t="str">
        <f>_xlfn.XLOOKUP(A4603,ShowCategory!B:B,ShowCategory!A:A)</f>
        <v>Stand-Up Comedy</v>
      </c>
      <c r="G4603" s="12">
        <f>_xlfn.XLOOKUP(A4603,ShowRating!A:A,ShowRating!C:C)</f>
        <v>3</v>
      </c>
      <c r="H4603" s="24" t="str">
        <f>_xlfn.XLOOKUP(A4603,ShowRating!A:A,ShowRating!D:D)</f>
        <v>Good</v>
      </c>
      <c r="I4603" s="24" t="str">
        <f>_xlfn.XLOOKUP(A4603,ShowDescription!A:A,ShowDescription!B:B)</f>
        <v>The world's got a lot of problems, but Vir Das has a lot of answers as he discusses travel, religion, his childhood and more in this stand-up special.</v>
      </c>
      <c r="J4603" s="28">
        <f>_xlfn.XLOOKUP(A4603,ShowReleaseDate!A:A,ShowReleaseDate!B:B)</f>
        <v>43445</v>
      </c>
      <c r="K4603" s="24" t="str">
        <f>_xlfn.XLOOKUP(A4603,ShowReleaseDate!A:A,ShowReleaseDate!D:D)</f>
        <v>Quarter 3</v>
      </c>
    </row>
    <row r="4604" spans="1:11" x14ac:dyDescent="0.2">
      <c r="A4604" s="1">
        <v>80180711</v>
      </c>
      <c r="B4604" s="1" t="s">
        <v>13929</v>
      </c>
      <c r="E4604" s="3" t="s">
        <v>18</v>
      </c>
      <c r="F4604" s="12" t="str">
        <f>_xlfn.XLOOKUP(A4604,ShowCategory!B:B,ShowCategory!A:A)</f>
        <v>International TV Shows, TV Dramas</v>
      </c>
      <c r="G4604" s="12">
        <f>_xlfn.XLOOKUP(A4604,ShowRating!A:A,ShowRating!C:C)</f>
        <v>4</v>
      </c>
      <c r="H4604" s="24" t="str">
        <f>_xlfn.XLOOKUP(A4604,ShowRating!A:A,ShowRating!D:D)</f>
        <v>Very Good</v>
      </c>
      <c r="I4604" s="24" t="str">
        <f>_xlfn.XLOOKUP(A4604,ShowDescription!A:A,ShowDescription!B:B)</f>
        <v>Following life-changing traumas, two girls from different backgrounds fight to discover the identities of their biological parents.</v>
      </c>
      <c r="J4604" s="28">
        <f>_xlfn.XLOOKUP(A4604,ShowReleaseDate!A:A,ShowReleaseDate!B:B)</f>
        <v>43080</v>
      </c>
      <c r="K4604" s="24" t="str">
        <f>_xlfn.XLOOKUP(A4604,ShowReleaseDate!A:A,ShowReleaseDate!D:D)</f>
        <v>Quarter 3</v>
      </c>
    </row>
    <row r="4605" spans="1:11" x14ac:dyDescent="0.2">
      <c r="A4605" s="1">
        <v>80205065</v>
      </c>
      <c r="B4605" s="1" t="s">
        <v>13932</v>
      </c>
      <c r="C4605" s="1" t="s">
        <v>13933</v>
      </c>
      <c r="D4605" s="3" t="s">
        <v>1286</v>
      </c>
      <c r="E4605" s="3" t="s">
        <v>532</v>
      </c>
      <c r="F4605" s="12" t="str">
        <f>_xlfn.XLOOKUP(A4605,ShowCategory!B:B,ShowCategory!A:A)</f>
        <v>Horror Movies</v>
      </c>
      <c r="G4605" s="12">
        <f>_xlfn.XLOOKUP(A4605,ShowRating!A:A,ShowRating!C:C)</f>
        <v>3</v>
      </c>
      <c r="H4605" s="24" t="str">
        <f>_xlfn.XLOOKUP(A4605,ShowRating!A:A,ShowRating!D:D)</f>
        <v>Good</v>
      </c>
      <c r="I4605" s="24" t="str">
        <f>_xlfn.XLOOKUP(A4605,ShowDescription!A:A,ShowDescription!B:B)</f>
        <v>A family Christmas gathering at an isolated Australian estate turns into the holiday from hell after a mysterious stranger turns up at the door.</v>
      </c>
      <c r="J4605" s="28">
        <f>_xlfn.XLOOKUP(A4605,ShowReleaseDate!A:A,ShowReleaseDate!B:B)</f>
        <v>43080</v>
      </c>
      <c r="K4605" s="24" t="str">
        <f>_xlfn.XLOOKUP(A4605,ShowReleaseDate!A:A,ShowReleaseDate!D:D)</f>
        <v>Quarter 3</v>
      </c>
    </row>
    <row r="4606" spans="1:11" x14ac:dyDescent="0.2">
      <c r="A4606" s="1">
        <v>80194612</v>
      </c>
      <c r="B4606" s="1" t="s">
        <v>13935</v>
      </c>
      <c r="C4606" s="1" t="s">
        <v>13936</v>
      </c>
      <c r="D4606" s="3" t="s">
        <v>16</v>
      </c>
      <c r="E4606" s="3" t="s">
        <v>11</v>
      </c>
      <c r="F4606" s="12" t="str">
        <f>_xlfn.XLOOKUP(A4606,ShowCategory!B:B,ShowCategory!A:A)</f>
        <v>Horror Movies</v>
      </c>
      <c r="G4606" s="12">
        <f>_xlfn.XLOOKUP(A4606,ShowRating!A:A,ShowRating!C:C)</f>
        <v>2</v>
      </c>
      <c r="H4606" s="24" t="str">
        <f>_xlfn.XLOOKUP(A4606,ShowRating!A:A,ShowRating!D:D)</f>
        <v>Neutral</v>
      </c>
      <c r="I4606" s="24" t="str">
        <f>_xlfn.XLOOKUP(A4606,ShowDescription!A:A,ShowDescription!B:B)</f>
        <v>Four young women head to a country house for an idyllic weekend retreat. But what lies in store for them is far from the dreamy getaway they imagined.</v>
      </c>
      <c r="J4606" s="28">
        <f>_xlfn.XLOOKUP(A4606,ShowReleaseDate!A:A,ShowReleaseDate!B:B)</f>
        <v>43080</v>
      </c>
      <c r="K4606" s="24" t="str">
        <f>_xlfn.XLOOKUP(A4606,ShowReleaseDate!A:A,ShowReleaseDate!D:D)</f>
        <v>Quarter 3</v>
      </c>
    </row>
    <row r="4607" spans="1:11" x14ac:dyDescent="0.2">
      <c r="A4607" s="1">
        <v>80104420</v>
      </c>
      <c r="B4607" s="1" t="s">
        <v>13938</v>
      </c>
      <c r="C4607" s="1" t="s">
        <v>11793</v>
      </c>
      <c r="D4607" s="3" t="s">
        <v>16</v>
      </c>
      <c r="E4607" s="3" t="s">
        <v>607</v>
      </c>
      <c r="F4607" s="12" t="str">
        <f>_xlfn.XLOOKUP(A4607,ShowCategory!B:B,ShowCategory!A:A)</f>
        <v>Documentaries</v>
      </c>
      <c r="G4607" s="12">
        <f>_xlfn.XLOOKUP(A4607,ShowRating!A:A,ShowRating!C:C)</f>
        <v>2</v>
      </c>
      <c r="H4607" s="24" t="str">
        <f>_xlfn.XLOOKUP(A4607,ShowRating!A:A,ShowRating!D:D)</f>
        <v>Neutral</v>
      </c>
      <c r="I4607" s="24" t="str">
        <f>_xlfn.XLOOKUP(A4607,ShowDescription!A:A,ShowDescription!B:B)</f>
        <v>A comedy troupe of four friends on the autism spectrum prepares for a final show before its members go their separate ways.</v>
      </c>
      <c r="J4607" s="28">
        <f>_xlfn.XLOOKUP(A4607,ShowReleaseDate!A:A,ShowReleaseDate!B:B)</f>
        <v>42715</v>
      </c>
      <c r="K4607" s="24" t="str">
        <f>_xlfn.XLOOKUP(A4607,ShowReleaseDate!A:A,ShowReleaseDate!D:D)</f>
        <v>Quarter 3</v>
      </c>
    </row>
    <row r="4608" spans="1:11" x14ac:dyDescent="0.2">
      <c r="A4608" s="1">
        <v>80039517</v>
      </c>
      <c r="B4608" s="1" t="s">
        <v>13941</v>
      </c>
      <c r="C4608" s="1" t="s">
        <v>6231</v>
      </c>
      <c r="D4608" s="3" t="s">
        <v>16</v>
      </c>
      <c r="E4608" s="3" t="s">
        <v>3559</v>
      </c>
      <c r="F4608" s="12" t="str">
        <f>_xlfn.XLOOKUP(A4608,ShowCategory!B:B,ShowCategory!A:A)</f>
        <v>Action &amp; Adventure, Comedies</v>
      </c>
      <c r="G4608" s="12">
        <f>_xlfn.XLOOKUP(A4608,ShowRating!A:A,ShowRating!C:C)</f>
        <v>3</v>
      </c>
      <c r="H4608" s="24" t="str">
        <f>_xlfn.XLOOKUP(A4608,ShowRating!A:A,ShowRating!D:D)</f>
        <v>Good</v>
      </c>
      <c r="I4608" s="24" t="str">
        <f>_xlfn.XLOOKUP(A4608,ShowDescription!A:A,ShowDescription!B:B)</f>
        <v>When his outlaw dad is kidnapped, Tommy â€œWhite Knifeâ€ Stockburn sets off across the West on a rescue mission with five brothers he never knew he had.</v>
      </c>
      <c r="J4608" s="28">
        <f>_xlfn.XLOOKUP(A4608,ShowReleaseDate!A:A,ShowReleaseDate!B:B)</f>
        <v>42349</v>
      </c>
      <c r="K4608" s="24" t="str">
        <f>_xlfn.XLOOKUP(A4608,ShowReleaseDate!A:A,ShowReleaseDate!D:D)</f>
        <v>Quarter 3</v>
      </c>
    </row>
    <row r="4609" spans="1:11" x14ac:dyDescent="0.2">
      <c r="A4609" s="1">
        <v>81035888</v>
      </c>
      <c r="B4609" s="1" t="s">
        <v>13944</v>
      </c>
      <c r="C4609" s="1" t="s">
        <v>5018</v>
      </c>
      <c r="D4609" s="3" t="s">
        <v>1238</v>
      </c>
      <c r="E4609" s="3" t="s">
        <v>592</v>
      </c>
      <c r="F4609" s="12" t="str">
        <f>_xlfn.XLOOKUP(A4609,ShowCategory!B:B,ShowCategory!A:A)</f>
        <v>Comedies, International Movies</v>
      </c>
      <c r="G4609" s="12">
        <f>_xlfn.XLOOKUP(A4609,ShowRating!A:A,ShowRating!C:C)</f>
        <v>2</v>
      </c>
      <c r="H4609" s="24" t="str">
        <f>_xlfn.XLOOKUP(A4609,ShowRating!A:A,ShowRating!D:D)</f>
        <v>Neutral</v>
      </c>
      <c r="I4609" s="24" t="str">
        <f>_xlfn.XLOOKUP(A4609,ShowDescription!A:A,ShowDescription!B:B)</f>
        <v>As two jobless brothers search aimlessly for careers worthy of their hard-to-please motherâ€™s praise, they cluelessly tackle countless gigs.</v>
      </c>
      <c r="J4609" s="28">
        <f>_xlfn.XLOOKUP(A4609,ShowReleaseDate!A:A,ShowReleaseDate!B:B)</f>
        <v>43809</v>
      </c>
      <c r="K4609" s="24" t="str">
        <f>_xlfn.XLOOKUP(A4609,ShowReleaseDate!A:A,ShowReleaseDate!D:D)</f>
        <v>Quarter 3</v>
      </c>
    </row>
    <row r="4610" spans="1:11" x14ac:dyDescent="0.2">
      <c r="A4610" s="1">
        <v>81036542</v>
      </c>
      <c r="B4610" s="1" t="s">
        <v>13947</v>
      </c>
      <c r="C4610" s="1" t="s">
        <v>4315</v>
      </c>
      <c r="D4610" s="3" t="s">
        <v>16</v>
      </c>
      <c r="E4610" s="3" t="s">
        <v>42</v>
      </c>
      <c r="F4610" s="12" t="str">
        <f>_xlfn.XLOOKUP(A4610,ShowCategory!B:B,ShowCategory!A:A)</f>
        <v>Stand-Up Comedy</v>
      </c>
      <c r="G4610" s="12">
        <f>_xlfn.XLOOKUP(A4610,ShowRating!A:A,ShowRating!C:C)</f>
        <v>5</v>
      </c>
      <c r="H4610" s="24" t="str">
        <f>_xlfn.XLOOKUP(A4610,ShowRating!A:A,ShowRating!D:D)</f>
        <v>Excellent</v>
      </c>
      <c r="I4610" s="24" t="str">
        <f>_xlfn.XLOOKUP(A4610,ShowDescription!A:A,ShowDescription!B:B)</f>
        <v>Comedian Michelle Wolf takes on outrage culture, massages, childbirth, feminism and much more (like otters) in a stand-up special from New York City.</v>
      </c>
      <c r="J4610" s="28">
        <f>_xlfn.XLOOKUP(A4610,ShowReleaseDate!A:A,ShowReleaseDate!B:B)</f>
        <v>43809</v>
      </c>
      <c r="K4610" s="24" t="str">
        <f>_xlfn.XLOOKUP(A4610,ShowReleaseDate!A:A,ShowReleaseDate!D:D)</f>
        <v>Quarter 3</v>
      </c>
    </row>
    <row r="4611" spans="1:11" x14ac:dyDescent="0.2">
      <c r="A4611" s="1">
        <v>81001121</v>
      </c>
      <c r="B4611" s="1" t="s">
        <v>13949</v>
      </c>
      <c r="C4611" s="1" t="s">
        <v>13950</v>
      </c>
      <c r="D4611" s="3" t="s">
        <v>12997</v>
      </c>
      <c r="E4611" s="3" t="s">
        <v>299</v>
      </c>
      <c r="F4611" s="12" t="str">
        <f>_xlfn.XLOOKUP(A4611,ShowCategory!B:B,ShowCategory!A:A)</f>
        <v>Horror Movies, Thrillers</v>
      </c>
      <c r="G4611" s="12">
        <f>_xlfn.XLOOKUP(A4611,ShowRating!A:A,ShowRating!C:C)</f>
        <v>4</v>
      </c>
      <c r="H4611" s="24" t="str">
        <f>_xlfn.XLOOKUP(A4611,ShowRating!A:A,ShowRating!D:D)</f>
        <v>Very Good</v>
      </c>
      <c r="I4611" s="24" t="str">
        <f>_xlfn.XLOOKUP(A4611,ShowDescription!A:A,ShowDescription!B:B)</f>
        <v>Developers looking for a location to build a resort on Saipan stumble into a subterranean bunker from WWII where an evil force lies in wait.</v>
      </c>
      <c r="J4611" s="28">
        <f>_xlfn.XLOOKUP(A4611,ShowReleaseDate!A:A,ShowReleaseDate!B:B)</f>
        <v>43444</v>
      </c>
      <c r="K4611" s="24" t="str">
        <f>_xlfn.XLOOKUP(A4611,ShowReleaseDate!A:A,ShowReleaseDate!D:D)</f>
        <v>Quarter 3</v>
      </c>
    </row>
    <row r="4612" spans="1:11" x14ac:dyDescent="0.2">
      <c r="A4612" s="1">
        <v>80144453</v>
      </c>
      <c r="B4612" s="1" t="s">
        <v>13953</v>
      </c>
      <c r="C4612" s="1" t="s">
        <v>13954</v>
      </c>
      <c r="D4612" s="3" t="s">
        <v>1286</v>
      </c>
      <c r="E4612" s="3" t="s">
        <v>36</v>
      </c>
      <c r="F4612" s="12" t="str">
        <f>_xlfn.XLOOKUP(A4612,ShowCategory!B:B,ShowCategory!A:A)</f>
        <v>Thrillers</v>
      </c>
      <c r="G4612" s="12">
        <f>_xlfn.XLOOKUP(A4612,ShowRating!A:A,ShowRating!C:C)</f>
        <v>3</v>
      </c>
      <c r="H4612" s="24" t="str">
        <f>_xlfn.XLOOKUP(A4612,ShowRating!A:A,ShowRating!D:D)</f>
        <v>Good</v>
      </c>
      <c r="I4612" s="24" t="str">
        <f>_xlfn.XLOOKUP(A4612,ShowDescription!A:A,ShowDescription!B:B)</f>
        <v>In the Australian outback, an Indigenous cop on a missing persons case unearths a trafficking ring and runs afoul of political-industrial interests.</v>
      </c>
      <c r="J4612" s="28">
        <f>_xlfn.XLOOKUP(A4612,ShowReleaseDate!A:A,ShowReleaseDate!B:B)</f>
        <v>43444</v>
      </c>
      <c r="K4612" s="24" t="str">
        <f>_xlfn.XLOOKUP(A4612,ShowReleaseDate!A:A,ShowReleaseDate!D:D)</f>
        <v>Quarter 3</v>
      </c>
    </row>
    <row r="4613" spans="1:11" ht="27.75" x14ac:dyDescent="0.2">
      <c r="A4613" s="1">
        <v>81009829</v>
      </c>
      <c r="B4613" s="1" t="s">
        <v>13956</v>
      </c>
      <c r="C4613" s="1" t="s">
        <v>13957</v>
      </c>
      <c r="D4613" s="3" t="s">
        <v>16</v>
      </c>
      <c r="E4613" s="3" t="s">
        <v>192</v>
      </c>
      <c r="F4613" s="12" t="str">
        <f>_xlfn.XLOOKUP(A4613,ShowCategory!B:B,ShowCategory!A:A)</f>
        <v>Documentaries, LGBTQ Movies</v>
      </c>
      <c r="G4613" s="12">
        <f>_xlfn.XLOOKUP(A4613,ShowRating!A:A,ShowRating!C:C)</f>
        <v>4</v>
      </c>
      <c r="H4613" s="24" t="str">
        <f>_xlfn.XLOOKUP(A4613,ShowRating!A:A,ShowRating!D:D)</f>
        <v>Very Good</v>
      </c>
      <c r="I4613" s="24" t="str">
        <f>_xlfn.XLOOKUP(A4613,ShowDescription!A:A,ShowDescription!B:B)</f>
        <v>Beyond her larger-than-life persona, this documentary reveals the woman behind the famed event planner, and her legacy as a cultural icon and activist.</v>
      </c>
      <c r="J4613" s="28">
        <f>_xlfn.XLOOKUP(A4613,ShowReleaseDate!A:A,ShowReleaseDate!B:B)</f>
        <v>43444</v>
      </c>
      <c r="K4613" s="24" t="str">
        <f>_xlfn.XLOOKUP(A4613,ShowReleaseDate!A:A,ShowReleaseDate!D:D)</f>
        <v>Quarter 3</v>
      </c>
    </row>
    <row r="4614" spans="1:11" x14ac:dyDescent="0.2">
      <c r="A4614" s="1">
        <v>81025391</v>
      </c>
      <c r="B4614" s="1" t="s">
        <v>13959</v>
      </c>
      <c r="D4614" s="3" t="s">
        <v>939</v>
      </c>
      <c r="E4614" s="3" t="s">
        <v>18</v>
      </c>
      <c r="F4614" s="12" t="str">
        <f>_xlfn.XLOOKUP(A4614,ShowCategory!B:B,ShowCategory!A:A)</f>
        <v>International TV Shows, TV Dramas</v>
      </c>
      <c r="G4614" s="12">
        <f>_xlfn.XLOOKUP(A4614,ShowRating!A:A,ShowRating!C:C)</f>
        <v>2</v>
      </c>
      <c r="H4614" s="24" t="str">
        <f>_xlfn.XLOOKUP(A4614,ShowRating!A:A,ShowRating!D:D)</f>
        <v>Neutral</v>
      </c>
      <c r="I4614" s="24" t="str">
        <f>_xlfn.XLOOKUP(A4614,ShowDescription!A:A,ShowDescription!B:B)</f>
        <v>The complex historical figure of Leon Trotsky comes to life in this epic biography that depicts the tumultuous life of the Russian revolutionary.</v>
      </c>
      <c r="J4614" s="28">
        <f>_xlfn.XLOOKUP(A4614,ShowReleaseDate!A:A,ShowReleaseDate!B:B)</f>
        <v>43444</v>
      </c>
      <c r="K4614" s="24" t="str">
        <f>_xlfn.XLOOKUP(A4614,ShowReleaseDate!A:A,ShowReleaseDate!D:D)</f>
        <v>Quarter 3</v>
      </c>
    </row>
    <row r="4615" spans="1:11" x14ac:dyDescent="0.2">
      <c r="A4615" s="1">
        <v>80131415</v>
      </c>
      <c r="B4615" s="1" t="s">
        <v>13961</v>
      </c>
      <c r="D4615" s="3" t="s">
        <v>1385</v>
      </c>
      <c r="E4615" s="3" t="s">
        <v>18</v>
      </c>
      <c r="F4615" s="12" t="str">
        <f>_xlfn.XLOOKUP(A4615,ShowCategory!B:B,ShowCategory!A:A)</f>
        <v>International TV Shows, TV Dramas, TV Thrillers</v>
      </c>
      <c r="G4615" s="12">
        <f>_xlfn.XLOOKUP(A4615,ShowRating!A:A,ShowRating!C:C)</f>
        <v>2</v>
      </c>
      <c r="H4615" s="24" t="str">
        <f>_xlfn.XLOOKUP(A4615,ShowRating!A:A,ShowRating!D:D)</f>
        <v>Neutral</v>
      </c>
      <c r="I4615" s="24" t="str">
        <f>_xlfn.XLOOKUP(A4615,ShowDescription!A:A,ShowDescription!B:B)</f>
        <v>A series of incidents in Afghanistan set complicated political and personal events in motion for a returning Norwegian Special Forces officer.</v>
      </c>
      <c r="J4615" s="28">
        <f>_xlfn.XLOOKUP(A4615,ShowReleaseDate!A:A,ShowReleaseDate!B:B)</f>
        <v>42714</v>
      </c>
      <c r="K4615" s="24" t="str">
        <f>_xlfn.XLOOKUP(A4615,ShowReleaseDate!A:A,ShowReleaseDate!D:D)</f>
        <v>Quarter 3</v>
      </c>
    </row>
    <row r="4616" spans="1:11" x14ac:dyDescent="0.2">
      <c r="A4616" s="1">
        <v>80132410</v>
      </c>
      <c r="B4616" s="1" t="s">
        <v>13964</v>
      </c>
      <c r="C4616" s="1" t="s">
        <v>13965</v>
      </c>
      <c r="D4616" s="3" t="s">
        <v>16</v>
      </c>
      <c r="E4616" s="3" t="s">
        <v>1568</v>
      </c>
      <c r="F4616" s="12" t="str">
        <f>_xlfn.XLOOKUP(A4616,ShowCategory!B:B,ShowCategory!A:A)</f>
        <v>Documentaries, Sports Movies</v>
      </c>
      <c r="G4616" s="12">
        <f>_xlfn.XLOOKUP(A4616,ShowRating!A:A,ShowRating!C:C)</f>
        <v>5</v>
      </c>
      <c r="H4616" s="24" t="str">
        <f>_xlfn.XLOOKUP(A4616,ShowRating!A:A,ShowRating!D:D)</f>
        <v>Excellent</v>
      </c>
      <c r="I4616" s="24" t="str">
        <f>_xlfn.XLOOKUP(A4616,ShowDescription!A:A,ShowDescription!B:B)</f>
        <v>Passion is an understatement. Meet the folks who wanted a Major League Soccer club in Philadelphia so badly, they became fans before it even existed.</v>
      </c>
      <c r="J4616" s="28">
        <f>_xlfn.XLOOKUP(A4616,ShowReleaseDate!A:A,ShowReleaseDate!B:B)</f>
        <v>42714</v>
      </c>
      <c r="K4616" s="24" t="str">
        <f>_xlfn.XLOOKUP(A4616,ShowReleaseDate!A:A,ShowReleaseDate!D:D)</f>
        <v>Quarter 3</v>
      </c>
    </row>
    <row r="4617" spans="1:11" x14ac:dyDescent="0.2">
      <c r="A4617" s="1">
        <v>81148811</v>
      </c>
      <c r="B4617" s="1" t="s">
        <v>13967</v>
      </c>
      <c r="C4617" s="1" t="s">
        <v>13968</v>
      </c>
      <c r="D4617" s="3" t="s">
        <v>16</v>
      </c>
      <c r="E4617" s="3" t="s">
        <v>192</v>
      </c>
      <c r="F4617" s="12" t="str">
        <f>_xlfn.XLOOKUP(A4617,ShowCategory!B:B,ShowCategory!A:A)</f>
        <v>Children &amp; Family Movies, Comedies, Music &amp; Musicals</v>
      </c>
      <c r="G4617" s="12">
        <f>_xlfn.XLOOKUP(A4617,ShowRating!A:A,ShowRating!C:C)</f>
        <v>2</v>
      </c>
      <c r="H4617" s="24" t="str">
        <f>_xlfn.XLOOKUP(A4617,ShowRating!A:A,ShowRating!D:D)</f>
        <v>Neutral</v>
      </c>
      <c r="I4617" s="24" t="str">
        <f>_xlfn.XLOOKUP(A4617,ShowDescription!A:A,ShowDescription!B:B)</f>
        <v>Despite her vain stepmother and mean stepsisters, an aspiring singer works as an elf at a Christmas tree lot and finds her own holiday miracle.</v>
      </c>
      <c r="J4617" s="28">
        <f>_xlfn.XLOOKUP(A4617,ShowReleaseDate!A:A,ShowReleaseDate!B:B)</f>
        <v>43800</v>
      </c>
      <c r="K4617" s="24" t="str">
        <f>_xlfn.XLOOKUP(A4617,ShowReleaseDate!A:A,ShowReleaseDate!D:D)</f>
        <v>Quarter 3</v>
      </c>
    </row>
    <row r="4618" spans="1:11" x14ac:dyDescent="0.2">
      <c r="A4618" s="1">
        <v>18066997</v>
      </c>
      <c r="B4618" s="1" t="s">
        <v>13971</v>
      </c>
      <c r="C4618" s="1" t="s">
        <v>11172</v>
      </c>
      <c r="D4618" s="3" t="s">
        <v>16</v>
      </c>
      <c r="E4618" s="3" t="s">
        <v>493</v>
      </c>
      <c r="F4618" s="12" t="str">
        <f>_xlfn.XLOOKUP(A4618,ShowCategory!B:B,ShowCategory!A:A)</f>
        <v>Comedies, Cult Movies</v>
      </c>
      <c r="G4618" s="12">
        <f>_xlfn.XLOOKUP(A4618,ShowRating!A:A,ShowRating!C:C)</f>
        <v>2</v>
      </c>
      <c r="H4618" s="24" t="str">
        <f>_xlfn.XLOOKUP(A4618,ShowRating!A:A,ShowRating!D:D)</f>
        <v>Neutral</v>
      </c>
      <c r="I4618" s="24" t="str">
        <f>_xlfn.XLOOKUP(A4618,ShowDescription!A:A,ShowDescription!B:B)</f>
        <v>After a run-in with Richard Grieco, dimwits Doug and Steve gain entry to a swanky nightclub in this comedy based on a "Saturday Night Live" sketch.</v>
      </c>
      <c r="J4618" s="28">
        <f>_xlfn.XLOOKUP(A4618,ShowReleaseDate!A:A,ShowReleaseDate!B:B)</f>
        <v>43800</v>
      </c>
      <c r="K4618" s="24" t="str">
        <f>_xlfn.XLOOKUP(A4618,ShowReleaseDate!A:A,ShowReleaseDate!D:D)</f>
        <v>Quarter 3</v>
      </c>
    </row>
    <row r="4619" spans="1:11" x14ac:dyDescent="0.2">
      <c r="A4619" s="1">
        <v>60023608</v>
      </c>
      <c r="B4619" s="1" t="s">
        <v>13973</v>
      </c>
      <c r="C4619" s="1" t="s">
        <v>10799</v>
      </c>
      <c r="D4619" s="3" t="s">
        <v>16</v>
      </c>
      <c r="E4619" s="3" t="s">
        <v>11</v>
      </c>
      <c r="F4619" s="12" t="str">
        <f>_xlfn.XLOOKUP(A4619,ShowCategory!B:B,ShowCategory!A:A)</f>
        <v>Action &amp; Adventure, Comedies</v>
      </c>
      <c r="G4619" s="12">
        <f>_xlfn.XLOOKUP(A4619,ShowRating!A:A,ShowRating!C:C)</f>
        <v>2</v>
      </c>
      <c r="H4619" s="24" t="str">
        <f>_xlfn.XLOOKUP(A4619,ShowRating!A:A,ShowRating!D:D)</f>
        <v>Neutral</v>
      </c>
      <c r="I4619" s="24" t="str">
        <f>_xlfn.XLOOKUP(A4619,ShowDescription!A:A,ShowDescription!B:B)</f>
        <v>The world's most shagadelic spy continues his fight against the diabolical Dr. Evil, who's teamed with a new foe: 1970s villain Goldmember.</v>
      </c>
      <c r="J4619" s="28">
        <f>_xlfn.XLOOKUP(A4619,ShowReleaseDate!A:A,ShowReleaseDate!B:B)</f>
        <v>43800</v>
      </c>
      <c r="K4619" s="24" t="str">
        <f>_xlfn.XLOOKUP(A4619,ShowReleaseDate!A:A,ShowReleaseDate!D:D)</f>
        <v>Quarter 3</v>
      </c>
    </row>
    <row r="4620" spans="1:11" ht="27.75" x14ac:dyDescent="0.2">
      <c r="A4620" s="1">
        <v>1153656</v>
      </c>
      <c r="B4620" s="1" t="s">
        <v>13975</v>
      </c>
      <c r="C4620" s="1" t="s">
        <v>10799</v>
      </c>
      <c r="D4620" s="3" t="s">
        <v>16</v>
      </c>
      <c r="E4620" s="3" t="s">
        <v>5</v>
      </c>
      <c r="F4620" s="12" t="str">
        <f>_xlfn.XLOOKUP(A4620,ShowCategory!B:B,ShowCategory!A:A)</f>
        <v>Comedies</v>
      </c>
      <c r="G4620" s="12">
        <f>_xlfn.XLOOKUP(A4620,ShowRating!A:A,ShowRating!C:C)</f>
        <v>2</v>
      </c>
      <c r="H4620" s="24" t="str">
        <f>_xlfn.XLOOKUP(A4620,ShowRating!A:A,ShowRating!D:D)</f>
        <v>Neutral</v>
      </c>
      <c r="I4620" s="24" t="str">
        <f>_xlfn.XLOOKUP(A4620,ShowDescription!A:A,ShowDescription!B:B)</f>
        <v>A swingin' fashion photographer by day and a groovy British secret agent by night, superspy Austin Powers must foil the sinister schemes of Dr. Evil.</v>
      </c>
      <c r="J4620" s="28">
        <f>_xlfn.XLOOKUP(A4620,ShowReleaseDate!A:A,ShowReleaseDate!B:B)</f>
        <v>43800</v>
      </c>
      <c r="K4620" s="24" t="str">
        <f>_xlfn.XLOOKUP(A4620,ShowReleaseDate!A:A,ShowReleaseDate!D:D)</f>
        <v>Quarter 3</v>
      </c>
    </row>
    <row r="4621" spans="1:11" ht="27.75" x14ac:dyDescent="0.2">
      <c r="A4621" s="1">
        <v>21302357</v>
      </c>
      <c r="B4621" s="1" t="s">
        <v>13977</v>
      </c>
      <c r="C4621" s="1" t="s">
        <v>10799</v>
      </c>
      <c r="D4621" s="3" t="s">
        <v>16</v>
      </c>
      <c r="E4621" s="3" t="s">
        <v>59</v>
      </c>
      <c r="F4621" s="12" t="str">
        <f>_xlfn.XLOOKUP(A4621,ShowCategory!B:B,ShowCategory!A:A)</f>
        <v>Action &amp; Adventure, Comedies, Sci-Fi &amp; Fantasy</v>
      </c>
      <c r="G4621" s="12">
        <f>_xlfn.XLOOKUP(A4621,ShowRating!A:A,ShowRating!C:C)</f>
        <v>3</v>
      </c>
      <c r="H4621" s="24" t="str">
        <f>_xlfn.XLOOKUP(A4621,ShowRating!A:A,ShowRating!D:D)</f>
        <v>Good</v>
      </c>
      <c r="I4621" s="24" t="str">
        <f>_xlfn.XLOOKUP(A4621,ShowDescription!A:A,ShowDescription!B:B)</f>
        <v>When diabolical genius Dr. Evil travels back in time to steal superspy Austin Powers's "mojo," Austin must return to the swingin' '60s himself.</v>
      </c>
      <c r="J4621" s="28">
        <f>_xlfn.XLOOKUP(A4621,ShowReleaseDate!A:A,ShowReleaseDate!B:B)</f>
        <v>43800</v>
      </c>
      <c r="K4621" s="24" t="str">
        <f>_xlfn.XLOOKUP(A4621,ShowReleaseDate!A:A,ShowReleaseDate!D:D)</f>
        <v>Quarter 3</v>
      </c>
    </row>
    <row r="4622" spans="1:11" x14ac:dyDescent="0.2">
      <c r="A4622" s="1">
        <v>81217745</v>
      </c>
      <c r="B4622" s="1" t="s">
        <v>13979</v>
      </c>
      <c r="C4622" s="1" t="s">
        <v>13980</v>
      </c>
      <c r="D4622" s="3" t="s">
        <v>167</v>
      </c>
      <c r="E4622" s="3" t="s">
        <v>414</v>
      </c>
      <c r="F4622" s="12" t="str">
        <f>_xlfn.XLOOKUP(A4622,ShowCategory!B:B,ShowCategory!A:A)</f>
        <v>Comedies, International Movies, Romantic Movies</v>
      </c>
      <c r="G4622" s="12">
        <f>_xlfn.XLOOKUP(A4622,ShowRating!A:A,ShowRating!C:C)</f>
        <v>3</v>
      </c>
      <c r="H4622" s="24" t="str">
        <f>_xlfn.XLOOKUP(A4622,ShowRating!A:A,ShowRating!D:D)</f>
        <v>Good</v>
      </c>
      <c r="I4622" s="24" t="str">
        <f>_xlfn.XLOOKUP(A4622,ShowDescription!A:A,ShowDescription!B:B)</f>
        <v>When two sisters travel from Canada to Punjab to visit their maternal family, they discover an opportunity to mend a broken bond with their grandmother.</v>
      </c>
      <c r="J4622" s="28">
        <f>_xlfn.XLOOKUP(A4622,ShowReleaseDate!A:A,ShowReleaseDate!B:B)</f>
        <v>43800</v>
      </c>
      <c r="K4622" s="24" t="str">
        <f>_xlfn.XLOOKUP(A4622,ShowReleaseDate!A:A,ShowReleaseDate!D:D)</f>
        <v>Quarter 3</v>
      </c>
    </row>
    <row r="4623" spans="1:11" x14ac:dyDescent="0.2">
      <c r="A4623" s="1">
        <v>80011622</v>
      </c>
      <c r="B4623" s="1" t="s">
        <v>13982</v>
      </c>
      <c r="C4623" s="1" t="s">
        <v>13983</v>
      </c>
      <c r="D4623" s="3" t="s">
        <v>16</v>
      </c>
      <c r="E4623" s="3" t="s">
        <v>270</v>
      </c>
      <c r="F4623" s="12" t="str">
        <f>_xlfn.XLOOKUP(A4623,ShowCategory!B:B,ShowCategory!A:A)</f>
        <v>Dramas, Thrillers</v>
      </c>
      <c r="G4623" s="12">
        <f>_xlfn.XLOOKUP(A4623,ShowRating!A:A,ShowRating!C:C)</f>
        <v>3</v>
      </c>
      <c r="H4623" s="24" t="str">
        <f>_xlfn.XLOOKUP(A4623,ShowRating!A:A,ShowRating!D:D)</f>
        <v>Good</v>
      </c>
      <c r="I4623" s="24" t="str">
        <f>_xlfn.XLOOKUP(A4623,ShowDescription!A:A,ShowDescription!B:B)</f>
        <v>A small-town dreamer is sure he's landed on a gold mine after accidentally filming a murder but is sucked into a violent tale of greed and deception.</v>
      </c>
      <c r="J4623" s="28">
        <f>_xlfn.XLOOKUP(A4623,ShowReleaseDate!A:A,ShowReleaseDate!B:B)</f>
        <v>43800</v>
      </c>
      <c r="K4623" s="24" t="str">
        <f>_xlfn.XLOOKUP(A4623,ShowReleaseDate!A:A,ShowReleaseDate!D:D)</f>
        <v>Quarter 3</v>
      </c>
    </row>
    <row r="4624" spans="1:11" x14ac:dyDescent="0.2">
      <c r="A4624" s="1">
        <v>81165325</v>
      </c>
      <c r="B4624" s="1" t="s">
        <v>13985</v>
      </c>
      <c r="C4624" s="1" t="s">
        <v>6576</v>
      </c>
      <c r="D4624" s="3" t="s">
        <v>1682</v>
      </c>
      <c r="E4624" s="3" t="s">
        <v>11</v>
      </c>
      <c r="F4624" s="12" t="str">
        <f>_xlfn.XLOOKUP(A4624,ShowCategory!B:B,ShowCategory!A:A)</f>
        <v>Dramas, International Movies, Thrillers</v>
      </c>
      <c r="G4624" s="12">
        <f>_xlfn.XLOOKUP(A4624,ShowRating!A:A,ShowRating!C:C)</f>
        <v>2</v>
      </c>
      <c r="H4624" s="24" t="str">
        <f>_xlfn.XLOOKUP(A4624,ShowRating!A:A,ShowRating!D:D)</f>
        <v>Neutral</v>
      </c>
      <c r="I4624" s="24" t="str">
        <f>_xlfn.XLOOKUP(A4624,ShowDescription!A:A,ShowDescription!B:B)</f>
        <v>A socially awkward teen bonds with a group of misfits who plot to abduct the school's arrogant rich kid â€“ until their kidnapping scheme turns deadly.</v>
      </c>
      <c r="J4624" s="28">
        <f>_xlfn.XLOOKUP(A4624,ShowReleaseDate!A:A,ShowReleaseDate!B:B)</f>
        <v>43800</v>
      </c>
      <c r="K4624" s="24" t="str">
        <f>_xlfn.XLOOKUP(A4624,ShowReleaseDate!A:A,ShowReleaseDate!D:D)</f>
        <v>Quarter 3</v>
      </c>
    </row>
    <row r="4625" spans="1:11" x14ac:dyDescent="0.2">
      <c r="A4625" s="1">
        <v>81217746</v>
      </c>
      <c r="B4625" s="1" t="s">
        <v>13987</v>
      </c>
      <c r="C4625" s="1" t="s">
        <v>3046</v>
      </c>
      <c r="D4625" s="3" t="s">
        <v>167</v>
      </c>
      <c r="E4625" s="3" t="s">
        <v>3559</v>
      </c>
      <c r="F4625" s="12" t="str">
        <f>_xlfn.XLOOKUP(A4625,ShowCategory!B:B,ShowCategory!A:A)</f>
        <v>Comedies, International Movies, Romantic Movies</v>
      </c>
      <c r="G4625" s="12">
        <f>_xlfn.XLOOKUP(A4625,ShowRating!A:A,ShowRating!C:C)</f>
        <v>2</v>
      </c>
      <c r="H4625" s="24" t="str">
        <f>_xlfn.XLOOKUP(A4625,ShowRating!A:A,ShowRating!D:D)</f>
        <v>Neutral</v>
      </c>
      <c r="I4625" s="24" t="str">
        <f>_xlfn.XLOOKUP(A4625,ShowDescription!A:A,ShowDescription!B:B)</f>
        <v>From romantic pursuits to their friendship, a trio of young men navigate the complexities of relationships while sharing a London apartment.</v>
      </c>
      <c r="J4625" s="28">
        <f>_xlfn.XLOOKUP(A4625,ShowReleaseDate!A:A,ShowReleaseDate!B:B)</f>
        <v>43800</v>
      </c>
      <c r="K4625" s="24" t="str">
        <f>_xlfn.XLOOKUP(A4625,ShowReleaseDate!A:A,ShowReleaseDate!D:D)</f>
        <v>Quarter 3</v>
      </c>
    </row>
    <row r="4626" spans="1:11" x14ac:dyDescent="0.2">
      <c r="A4626" s="1">
        <v>70023451</v>
      </c>
      <c r="B4626" s="1" t="s">
        <v>13989</v>
      </c>
      <c r="C4626" s="1" t="s">
        <v>1893</v>
      </c>
      <c r="D4626" s="3" t="s">
        <v>16</v>
      </c>
      <c r="E4626" s="3" t="s">
        <v>425</v>
      </c>
      <c r="F4626" s="12" t="str">
        <f>_xlfn.XLOOKUP(A4626,ShowCategory!B:B,ShowCategory!A:A)</f>
        <v>Dramas, Independent Movies, Music &amp; Musicals</v>
      </c>
      <c r="G4626" s="12">
        <f>_xlfn.XLOOKUP(A4626,ShowRating!A:A,ShowRating!C:C)</f>
        <v>3</v>
      </c>
      <c r="H4626" s="24" t="str">
        <f>_xlfn.XLOOKUP(A4626,ShowRating!A:A,ShowRating!D:D)</f>
        <v>Good</v>
      </c>
      <c r="I4626" s="24" t="str">
        <f>_xlfn.XLOOKUP(A4626,ShowDescription!A:A,ShowDescription!B:B)</f>
        <v>A pimp with aspirations of grandeur wants to make it as a rapper but discovers that fame isn't all it's cracked up to be in this indie drama.</v>
      </c>
      <c r="J4626" s="28">
        <f>_xlfn.XLOOKUP(A4626,ShowReleaseDate!A:A,ShowReleaseDate!B:B)</f>
        <v>43800</v>
      </c>
      <c r="K4626" s="24" t="str">
        <f>_xlfn.XLOOKUP(A4626,ShowReleaseDate!A:A,ShowReleaseDate!D:D)</f>
        <v>Quarter 3</v>
      </c>
    </row>
    <row r="4627" spans="1:11" x14ac:dyDescent="0.2">
      <c r="A4627" s="1">
        <v>80188823</v>
      </c>
      <c r="B4627" s="1" t="s">
        <v>13991</v>
      </c>
      <c r="C4627" s="1" t="s">
        <v>13992</v>
      </c>
      <c r="D4627" s="3" t="s">
        <v>1286</v>
      </c>
      <c r="E4627" s="3" t="s">
        <v>265</v>
      </c>
      <c r="F4627" s="12" t="str">
        <f>_xlfn.XLOOKUP(A4627,ShowCategory!B:B,ShowCategory!A:A)</f>
        <v>Documentaries, International Movies</v>
      </c>
      <c r="G4627" s="12">
        <f>_xlfn.XLOOKUP(A4627,ShowRating!A:A,ShowRating!C:C)</f>
        <v>5</v>
      </c>
      <c r="H4627" s="24" t="str">
        <f>_xlfn.XLOOKUP(A4627,ShowRating!A:A,ShowRating!D:D)</f>
        <v>Excellent</v>
      </c>
      <c r="I4627" s="24" t="str">
        <f>_xlfn.XLOOKUP(A4627,ShowDescription!A:A,ShowDescription!B:B)</f>
        <v>This documentary examines the influence of Hong Kong's martial arts cinema on filmmaking from the Shaw Brothers to modern-day Hollywood blockbusters.</v>
      </c>
      <c r="J4627" s="28">
        <f>_xlfn.XLOOKUP(A4627,ShowReleaseDate!A:A,ShowReleaseDate!B:B)</f>
        <v>43800</v>
      </c>
      <c r="K4627" s="24" t="str">
        <f>_xlfn.XLOOKUP(A4627,ShowReleaseDate!A:A,ShowReleaseDate!D:D)</f>
        <v>Quarter 3</v>
      </c>
    </row>
    <row r="4628" spans="1:11" x14ac:dyDescent="0.2">
      <c r="A4628" s="1">
        <v>80182479</v>
      </c>
      <c r="B4628" s="1" t="s">
        <v>13994</v>
      </c>
      <c r="C4628" s="1" t="s">
        <v>4908</v>
      </c>
      <c r="D4628" s="3" t="s">
        <v>167</v>
      </c>
      <c r="E4628" s="3" t="s">
        <v>86</v>
      </c>
      <c r="F4628" s="12" t="str">
        <f>_xlfn.XLOOKUP(A4628,ShowCategory!B:B,ShowCategory!A:A)</f>
        <v>Dramas, International Movies, Romantic Movies</v>
      </c>
      <c r="G4628" s="12">
        <f>_xlfn.XLOOKUP(A4628,ShowRating!A:A,ShowRating!C:C)</f>
        <v>4</v>
      </c>
      <c r="H4628" s="24" t="str">
        <f>_xlfn.XLOOKUP(A4628,ShowRating!A:A,ShowRating!D:D)</f>
        <v>Very Good</v>
      </c>
      <c r="I4628" s="24" t="str">
        <f>_xlfn.XLOOKUP(A4628,ShowDescription!A:A,ShowDescription!B:B)</f>
        <v>An Indian man in Canada marries a local citizen to legalize his immigration status. The only problem? His girlfriend isn't thrilled about his new wife.</v>
      </c>
      <c r="J4628" s="28">
        <f>_xlfn.XLOOKUP(A4628,ShowReleaseDate!A:A,ShowReleaseDate!B:B)</f>
        <v>43800</v>
      </c>
      <c r="K4628" s="24" t="str">
        <f>_xlfn.XLOOKUP(A4628,ShowReleaseDate!A:A,ShowReleaseDate!D:D)</f>
        <v>Quarter 3</v>
      </c>
    </row>
    <row r="4629" spans="1:11" x14ac:dyDescent="0.2">
      <c r="A4629" s="1">
        <v>81217743</v>
      </c>
      <c r="B4629" s="1" t="s">
        <v>13996</v>
      </c>
      <c r="D4629" s="3" t="s">
        <v>167</v>
      </c>
      <c r="E4629" s="3" t="s">
        <v>345</v>
      </c>
      <c r="F4629" s="12" t="str">
        <f>_xlfn.XLOOKUP(A4629,ShowCategory!B:B,ShowCategory!A:A)</f>
        <v>Dramas, International Movies, Romantic Movies</v>
      </c>
      <c r="G4629" s="12">
        <f>_xlfn.XLOOKUP(A4629,ShowRating!A:A,ShowRating!C:C)</f>
        <v>2</v>
      </c>
      <c r="H4629" s="24" t="str">
        <f>_xlfn.XLOOKUP(A4629,ShowRating!A:A,ShowRating!D:D)</f>
        <v>Neutral</v>
      </c>
      <c r="I4629" s="24" t="str">
        <f>_xlfn.XLOOKUP(A4629,ShowDescription!A:A,ShowDescription!B:B)</f>
        <v>Guilt-ridden over his involvement in a fatal car accident, a young ex-pat returns to Punjab, falling for a woman who carries traumas of her own.</v>
      </c>
      <c r="J4629" s="28">
        <f>_xlfn.XLOOKUP(A4629,ShowReleaseDate!A:A,ShowReleaseDate!B:B)</f>
        <v>43800</v>
      </c>
      <c r="K4629" s="24" t="str">
        <f>_xlfn.XLOOKUP(A4629,ShowReleaseDate!A:A,ShowReleaseDate!D:D)</f>
        <v>Quarter 3</v>
      </c>
    </row>
    <row r="4630" spans="1:11" x14ac:dyDescent="0.2">
      <c r="A4630" s="1">
        <v>81217741</v>
      </c>
      <c r="B4630" s="1" t="s">
        <v>13998</v>
      </c>
      <c r="C4630" s="1" t="s">
        <v>13999</v>
      </c>
      <c r="D4630" s="3" t="s">
        <v>9</v>
      </c>
      <c r="E4630" s="3" t="s">
        <v>3023</v>
      </c>
      <c r="F4630" s="12" t="str">
        <f>_xlfn.XLOOKUP(A4630,ShowCategory!B:B,ShowCategory!A:A)</f>
        <v>Comedies, Dramas, International Movies</v>
      </c>
      <c r="G4630" s="12">
        <f>_xlfn.XLOOKUP(A4630,ShowRating!A:A,ShowRating!C:C)</f>
        <v>3</v>
      </c>
      <c r="H4630" s="24" t="str">
        <f>_xlfn.XLOOKUP(A4630,ShowRating!A:A,ShowRating!D:D)</f>
        <v>Good</v>
      </c>
      <c r="I4630" s="24" t="str">
        <f>_xlfn.XLOOKUP(A4630,ShowDescription!A:A,ShowDescription!B:B)</f>
        <v>A Punjabi man attempts to build a life in London in hopes of impressing his girlfriendâ€™s mother, who insists her daughter marry a man outside of India.</v>
      </c>
      <c r="J4630" s="28">
        <f>_xlfn.XLOOKUP(A4630,ShowReleaseDate!A:A,ShowReleaseDate!B:B)</f>
        <v>43800</v>
      </c>
      <c r="K4630" s="24" t="str">
        <f>_xlfn.XLOOKUP(A4630,ShowReleaseDate!A:A,ShowReleaseDate!D:D)</f>
        <v>Quarter 3</v>
      </c>
    </row>
    <row r="4631" spans="1:11" x14ac:dyDescent="0.2">
      <c r="A4631" s="1">
        <v>60024161</v>
      </c>
      <c r="B4631" s="1" t="s">
        <v>14001</v>
      </c>
      <c r="C4631" s="1" t="s">
        <v>14002</v>
      </c>
      <c r="D4631" s="3" t="s">
        <v>16</v>
      </c>
      <c r="E4631" s="3" t="s">
        <v>466</v>
      </c>
      <c r="F4631" s="12" t="str">
        <f>_xlfn.XLOOKUP(A4631,ShowCategory!B:B,ShowCategory!A:A)</f>
        <v>Stand-Up Comedy</v>
      </c>
      <c r="G4631" s="12">
        <f>_xlfn.XLOOKUP(A4631,ShowRating!A:A,ShowRating!C:C)</f>
        <v>4</v>
      </c>
      <c r="H4631" s="24" t="str">
        <f>_xlfn.XLOOKUP(A4631,ShowRating!A:A,ShowRating!D:D)</f>
        <v>Very Good</v>
      </c>
      <c r="I4631" s="24" t="str">
        <f>_xlfn.XLOOKUP(A4631,ShowDescription!A:A,ShowDescription!B:B)</f>
        <v>This provocative film sheds light on actor-comedian Martin Lawrence's roots, his rise to fame and his walk on the wild side.</v>
      </c>
      <c r="J4631" s="28">
        <f>_xlfn.XLOOKUP(A4631,ShowReleaseDate!A:A,ShowReleaseDate!B:B)</f>
        <v>43800</v>
      </c>
      <c r="K4631" s="24" t="str">
        <f>_xlfn.XLOOKUP(A4631,ShowReleaseDate!A:A,ShowReleaseDate!D:D)</f>
        <v>Quarter 3</v>
      </c>
    </row>
    <row r="4632" spans="1:11" x14ac:dyDescent="0.2">
      <c r="A4632" s="1">
        <v>81151079</v>
      </c>
      <c r="B4632" s="1" t="s">
        <v>14004</v>
      </c>
      <c r="D4632" s="3" t="s">
        <v>1104</v>
      </c>
      <c r="E4632" s="3" t="s">
        <v>18</v>
      </c>
      <c r="F4632" s="12" t="str">
        <f>_xlfn.XLOOKUP(A4632,ShowCategory!B:B,ShowCategory!A:A)</f>
        <v>British TV Shows, Kids' TV</v>
      </c>
      <c r="G4632" s="12">
        <f>_xlfn.XLOOKUP(A4632,ShowRating!A:A,ShowRating!C:C)</f>
        <v>3</v>
      </c>
      <c r="H4632" s="24" t="str">
        <f>_xlfn.XLOOKUP(A4632,ShowRating!A:A,ShowRating!D:D)</f>
        <v>Good</v>
      </c>
      <c r="I4632" s="24" t="str">
        <f>_xlfn.XLOOKUP(A4632,ShowDescription!A:A,ShowDescription!B:B)</f>
        <v>Little Mila turns playtime into a series of fun and educational adventures with her magical pet Morphle, who transforms into anything she dreams up!</v>
      </c>
      <c r="J4632" s="28">
        <f>_xlfn.XLOOKUP(A4632,ShowReleaseDate!A:A,ShowReleaseDate!B:B)</f>
        <v>43800</v>
      </c>
      <c r="K4632" s="24" t="str">
        <f>_xlfn.XLOOKUP(A4632,ShowReleaseDate!A:A,ShowReleaseDate!D:D)</f>
        <v>Quarter 3</v>
      </c>
    </row>
    <row r="4633" spans="1:11" x14ac:dyDescent="0.2">
      <c r="A4633" s="1">
        <v>873159</v>
      </c>
      <c r="B4633" s="1" t="s">
        <v>14006</v>
      </c>
      <c r="C4633" s="1" t="s">
        <v>4486</v>
      </c>
      <c r="D4633" s="3" t="s">
        <v>16</v>
      </c>
      <c r="E4633" s="3" t="s">
        <v>2310</v>
      </c>
      <c r="F4633" s="12" t="str">
        <f>_xlfn.XLOOKUP(A4633,ShowCategory!B:B,ShowCategory!A:A)</f>
        <v>Dramas, Thrillers</v>
      </c>
      <c r="G4633" s="12">
        <f>_xlfn.XLOOKUP(A4633,ShowRating!A:A,ShowRating!C:C)</f>
        <v>4</v>
      </c>
      <c r="H4633" s="24" t="str">
        <f>_xlfn.XLOOKUP(A4633,ShowRating!A:A,ShowRating!D:D)</f>
        <v>Very Good</v>
      </c>
      <c r="I4633" s="24" t="str">
        <f>_xlfn.XLOOKUP(A4633,ShowDescription!A:A,ShowDescription!B:B)</f>
        <v>When a blood-spattered altar boy is found running from a murder scene, his conviction seems certain â€“ but his attorney is determined to win the case.</v>
      </c>
      <c r="J4633" s="28">
        <f>_xlfn.XLOOKUP(A4633,ShowReleaseDate!A:A,ShowReleaseDate!B:B)</f>
        <v>43800</v>
      </c>
      <c r="K4633" s="24" t="str">
        <f>_xlfn.XLOOKUP(A4633,ShowReleaseDate!A:A,ShowReleaseDate!D:D)</f>
        <v>Quarter 3</v>
      </c>
    </row>
    <row r="4634" spans="1:11" x14ac:dyDescent="0.2">
      <c r="A4634" s="1">
        <v>81217747</v>
      </c>
      <c r="B4634" s="1" t="s">
        <v>14008</v>
      </c>
      <c r="C4634" s="1" t="s">
        <v>14009</v>
      </c>
      <c r="D4634" s="3" t="s">
        <v>167</v>
      </c>
      <c r="E4634" s="3" t="s">
        <v>934</v>
      </c>
      <c r="F4634" s="12" t="str">
        <f>_xlfn.XLOOKUP(A4634,ShowCategory!B:B,ShowCategory!A:A)</f>
        <v>Dramas, International Movies, Romantic Movies</v>
      </c>
      <c r="G4634" s="12">
        <f>_xlfn.XLOOKUP(A4634,ShowRating!A:A,ShowRating!C:C)</f>
        <v>2</v>
      </c>
      <c r="H4634" s="24" t="str">
        <f>_xlfn.XLOOKUP(A4634,ShowRating!A:A,ShowRating!D:D)</f>
        <v>Neutral</v>
      </c>
      <c r="I4634" s="24" t="str">
        <f>_xlfn.XLOOKUP(A4634,ShowDescription!A:A,ShowDescription!B:B)</f>
        <v>A young villager moves to Chandigarh and falls for his bubbly neighbor, but their love story is affected by several heartbreaking twists of fate.</v>
      </c>
      <c r="J4634" s="28">
        <f>_xlfn.XLOOKUP(A4634,ShowReleaseDate!A:A,ShowReleaseDate!B:B)</f>
        <v>43800</v>
      </c>
      <c r="K4634" s="24" t="str">
        <f>_xlfn.XLOOKUP(A4634,ShowReleaseDate!A:A,ShowReleaseDate!D:D)</f>
        <v>Quarter 3</v>
      </c>
    </row>
    <row r="4635" spans="1:11" x14ac:dyDescent="0.2">
      <c r="A4635" s="1">
        <v>70229213</v>
      </c>
      <c r="B4635" s="1" t="s">
        <v>14011</v>
      </c>
      <c r="C4635" s="1" t="s">
        <v>14012</v>
      </c>
      <c r="D4635" s="3" t="s">
        <v>14013</v>
      </c>
      <c r="E4635" s="3" t="s">
        <v>192</v>
      </c>
      <c r="F4635" s="12" t="str">
        <f>_xlfn.XLOOKUP(A4635,ShowCategory!B:B,ShowCategory!A:A)</f>
        <v>Documentaries, International Movies, Music &amp; Musicals</v>
      </c>
      <c r="G4635" s="12">
        <f>_xlfn.XLOOKUP(A4635,ShowRating!A:A,ShowRating!C:C)</f>
        <v>5</v>
      </c>
      <c r="H4635" s="24" t="str">
        <f>_xlfn.XLOOKUP(A4635,ShowRating!A:A,ShowRating!D:D)</f>
        <v>Excellent</v>
      </c>
      <c r="I4635" s="24" t="str">
        <f>_xlfn.XLOOKUP(A4635,ShowDescription!A:A,ShowDescription!B:B)</f>
        <v>Decades after Detroit singer-songwriter Rodriguez disappeared following the commercial failure of his albums, two fans try to track down their idol.</v>
      </c>
      <c r="J4635" s="28">
        <f>_xlfn.XLOOKUP(A4635,ShowReleaseDate!A:A,ShowReleaseDate!B:B)</f>
        <v>43800</v>
      </c>
      <c r="K4635" s="24" t="str">
        <f>_xlfn.XLOOKUP(A4635,ShowReleaseDate!A:A,ShowReleaseDate!D:D)</f>
        <v>Quarter 3</v>
      </c>
    </row>
    <row r="4636" spans="1:11" x14ac:dyDescent="0.2">
      <c r="A4636" s="1">
        <v>81194523</v>
      </c>
      <c r="B4636" s="1" t="s">
        <v>14015</v>
      </c>
      <c r="D4636" s="3" t="s">
        <v>314</v>
      </c>
      <c r="E4636" s="3" t="s">
        <v>18</v>
      </c>
      <c r="F4636" s="12" t="str">
        <f>_xlfn.XLOOKUP(A4636,ShowCategory!B:B,ShowCategory!A:A)</f>
        <v>International TV Shows, Korean TV Shows, TV Dramas</v>
      </c>
      <c r="G4636" s="12">
        <f>_xlfn.XLOOKUP(A4636,ShowRating!A:A,ShowRating!C:C)</f>
        <v>5</v>
      </c>
      <c r="H4636" s="24" t="str">
        <f>_xlfn.XLOOKUP(A4636,ShowRating!A:A,ShowRating!D:D)</f>
        <v>Excellent</v>
      </c>
      <c r="I4636" s="24" t="str">
        <f>_xlfn.XLOOKUP(A4636,ShowDescription!A:A,ShowDescription!B:B)</f>
        <v>A renowned corporate attorney at a prestigious firm gambles on a dropout with a photographic memory but no law degree to help on high-stakes cases.</v>
      </c>
      <c r="J4636" s="28">
        <f>_xlfn.XLOOKUP(A4636,ShowReleaseDate!A:A,ShowReleaseDate!B:B)</f>
        <v>43800</v>
      </c>
      <c r="K4636" s="24" t="str">
        <f>_xlfn.XLOOKUP(A4636,ShowReleaseDate!A:A,ShowReleaseDate!D:D)</f>
        <v>Quarter 3</v>
      </c>
    </row>
    <row r="4637" spans="1:11" x14ac:dyDescent="0.2">
      <c r="A4637" s="1">
        <v>80191294</v>
      </c>
      <c r="B4637" s="1" t="s">
        <v>14017</v>
      </c>
      <c r="C4637" s="1" t="s">
        <v>14018</v>
      </c>
      <c r="D4637" s="3" t="s">
        <v>214</v>
      </c>
      <c r="E4637" s="3" t="s">
        <v>270</v>
      </c>
      <c r="F4637" s="12" t="str">
        <f>_xlfn.XLOOKUP(A4637,ShowCategory!B:B,ShowCategory!A:A)</f>
        <v>Dramas, Independent Movies, Thrillers</v>
      </c>
      <c r="G4637" s="12">
        <f>_xlfn.XLOOKUP(A4637,ShowRating!A:A,ShowRating!C:C)</f>
        <v>4</v>
      </c>
      <c r="H4637" s="24" t="str">
        <f>_xlfn.XLOOKUP(A4637,ShowRating!A:A,ShowRating!D:D)</f>
        <v>Very Good</v>
      </c>
      <c r="I4637" s="24" t="str">
        <f>_xlfn.XLOOKUP(A4637,ShowDescription!A:A,ShowDescription!B:B)</f>
        <v>In a remote Alaskan town reeling from a sudden triple murder, a former rodeo champ befriends a lone newcomer with a violent occupation.</v>
      </c>
      <c r="J4637" s="28">
        <f>_xlfn.XLOOKUP(A4637,ShowReleaseDate!A:A,ShowReleaseDate!B:B)</f>
        <v>43800</v>
      </c>
      <c r="K4637" s="24" t="str">
        <f>_xlfn.XLOOKUP(A4637,ShowReleaseDate!A:A,ShowReleaseDate!D:D)</f>
        <v>Quarter 3</v>
      </c>
    </row>
    <row r="4638" spans="1:11" x14ac:dyDescent="0.2">
      <c r="A4638" s="1">
        <v>81184705</v>
      </c>
      <c r="B4638" s="1" t="s">
        <v>14020</v>
      </c>
      <c r="C4638" s="1" t="s">
        <v>14021</v>
      </c>
      <c r="E4638" s="3" t="s">
        <v>350</v>
      </c>
      <c r="F4638" s="12" t="str">
        <f>_xlfn.XLOOKUP(A4638,ShowCategory!B:B,ShowCategory!A:A)</f>
        <v>Children &amp; Family Movies, Dramas, International Movies</v>
      </c>
      <c r="G4638" s="12">
        <f>_xlfn.XLOOKUP(A4638,ShowRating!A:A,ShowRating!C:C)</f>
        <v>5</v>
      </c>
      <c r="H4638" s="24" t="str">
        <f>_xlfn.XLOOKUP(A4638,ShowRating!A:A,ShowRating!D:D)</f>
        <v>Excellent</v>
      </c>
      <c r="I4638" s="24" t="str">
        <f>_xlfn.XLOOKUP(A4638,ShowDescription!A:A,ShowDescription!B:B)</f>
        <v>This biopic follows pro golfer Ariya Jutanugarn's journey to the LPGA tour, from child prodigy to her number-one ranking in the world.</v>
      </c>
      <c r="J4638" s="28">
        <f>_xlfn.XLOOKUP(A4638,ShowReleaseDate!A:A,ShowReleaseDate!B:B)</f>
        <v>43800</v>
      </c>
      <c r="K4638" s="24" t="str">
        <f>_xlfn.XLOOKUP(A4638,ShowReleaseDate!A:A,ShowReleaseDate!D:D)</f>
        <v>Quarter 3</v>
      </c>
    </row>
    <row r="4639" spans="1:11" ht="27.75" x14ac:dyDescent="0.2">
      <c r="A4639" s="1">
        <v>70021640</v>
      </c>
      <c r="B4639" s="1" t="s">
        <v>14023</v>
      </c>
      <c r="C4639" s="1" t="s">
        <v>6211</v>
      </c>
      <c r="D4639" s="3" t="s">
        <v>16</v>
      </c>
      <c r="E4639" s="3" t="s">
        <v>270</v>
      </c>
      <c r="F4639" s="12" t="str">
        <f>_xlfn.XLOOKUP(A4639,ShowCategory!B:B,ShowCategory!A:A)</f>
        <v>Children &amp; Family Movies</v>
      </c>
      <c r="G4639" s="12">
        <f>_xlfn.XLOOKUP(A4639,ShowRating!A:A,ShowRating!C:C)</f>
        <v>4</v>
      </c>
      <c r="H4639" s="24" t="str">
        <f>_xlfn.XLOOKUP(A4639,ShowRating!A:A,ShowRating!D:D)</f>
        <v>Very Good</v>
      </c>
      <c r="I4639" s="24" t="str">
        <f>_xlfn.XLOOKUP(A4639,ShowDescription!A:A,ShowDescription!B:B)</f>
        <v>A 10-year-old dreamer's imaginary friends â€“ mighty Sharkboy and fire-producing Lavagirl â€“ come to life to seek his help battling a nefarious baddie.</v>
      </c>
      <c r="J4639" s="28">
        <f>_xlfn.XLOOKUP(A4639,ShowReleaseDate!A:A,ShowReleaseDate!B:B)</f>
        <v>43800</v>
      </c>
      <c r="K4639" s="24" t="str">
        <f>_xlfn.XLOOKUP(A4639,ShowReleaseDate!A:A,ShowReleaseDate!D:D)</f>
        <v>Quarter 3</v>
      </c>
    </row>
    <row r="4640" spans="1:11" x14ac:dyDescent="0.2">
      <c r="A4640" s="1">
        <v>80202859</v>
      </c>
      <c r="B4640" s="1" t="s">
        <v>14025</v>
      </c>
      <c r="E4640" s="3" t="s">
        <v>18</v>
      </c>
      <c r="F4640" s="12" t="str">
        <f>_xlfn.XLOOKUP(A4640,ShowCategory!B:B,ShowCategory!A:A)</f>
        <v>Reality TV, Romantic TV Shows</v>
      </c>
      <c r="G4640" s="12">
        <f>_xlfn.XLOOKUP(A4640,ShowRating!A:A,ShowRating!C:C)</f>
        <v>4</v>
      </c>
      <c r="H4640" s="24" t="str">
        <f>_xlfn.XLOOKUP(A4640,ShowRating!A:A,ShowRating!D:D)</f>
        <v>Very Good</v>
      </c>
      <c r="I4640" s="24" t="str">
        <f>_xlfn.XLOOKUP(A4640,ShowDescription!A:A,ShowDescription!B:B)</f>
        <v>A single man searches for his soulmate through a series of dates with 25 contestants ready to romance him for a chance at love.</v>
      </c>
      <c r="J4640" s="28">
        <f>_xlfn.XLOOKUP(A4640,ShowReleaseDate!A:A,ShowReleaseDate!B:B)</f>
        <v>43800</v>
      </c>
      <c r="K4640" s="24" t="str">
        <f>_xlfn.XLOOKUP(A4640,ShowReleaseDate!A:A,ShowReleaseDate!D:D)</f>
        <v>Quarter 3</v>
      </c>
    </row>
    <row r="4641" spans="1:11" x14ac:dyDescent="0.2">
      <c r="A4641" s="1">
        <v>70044689</v>
      </c>
      <c r="B4641" s="1" t="s">
        <v>14027</v>
      </c>
      <c r="C4641" s="1" t="s">
        <v>2813</v>
      </c>
      <c r="D4641" s="3" t="s">
        <v>16</v>
      </c>
      <c r="E4641" s="3" t="s">
        <v>1351</v>
      </c>
      <c r="F4641" s="12" t="str">
        <f>_xlfn.XLOOKUP(A4641,ShowCategory!B:B,ShowCategory!A:A)</f>
        <v>Dramas, Thrillers</v>
      </c>
      <c r="G4641" s="12">
        <f>_xlfn.XLOOKUP(A4641,ShowRating!A:A,ShowRating!C:C)</f>
        <v>5</v>
      </c>
      <c r="H4641" s="24" t="str">
        <f>_xlfn.XLOOKUP(A4641,ShowRating!A:A,ShowRating!D:D)</f>
        <v>Excellent</v>
      </c>
      <c r="I4641" s="24" t="str">
        <f>_xlfn.XLOOKUP(A4641,ShowDescription!A:A,ShowDescription!B:B)</f>
        <v>Two rookie Boston cops are sent deep undercover â€“ one inside the gang of a charismatic Irish mob boss and the other double-crossing his own department.</v>
      </c>
      <c r="J4641" s="28">
        <f>_xlfn.XLOOKUP(A4641,ShowReleaseDate!A:A,ShowReleaseDate!B:B)</f>
        <v>43800</v>
      </c>
      <c r="K4641" s="24" t="str">
        <f>_xlfn.XLOOKUP(A4641,ShowReleaseDate!A:A,ShowReleaseDate!D:D)</f>
        <v>Quarter 3</v>
      </c>
    </row>
    <row r="4642" spans="1:11" ht="27.75" x14ac:dyDescent="0.2">
      <c r="A4642" s="1">
        <v>80208793</v>
      </c>
      <c r="B4642" s="1" t="s">
        <v>14029</v>
      </c>
      <c r="C4642" s="1" t="s">
        <v>14030</v>
      </c>
      <c r="D4642" s="3" t="s">
        <v>16</v>
      </c>
      <c r="E4642" s="3" t="s">
        <v>466</v>
      </c>
      <c r="F4642" s="12" t="str">
        <f>_xlfn.XLOOKUP(A4642,ShowCategory!B:B,ShowCategory!A:A)</f>
        <v>Dramas, Independent Movies, Sports Movies</v>
      </c>
      <c r="G4642" s="12">
        <f>_xlfn.XLOOKUP(A4642,ShowRating!A:A,ShowRating!C:C)</f>
        <v>2</v>
      </c>
      <c r="H4642" s="24" t="str">
        <f>_xlfn.XLOOKUP(A4642,ShowRating!A:A,ShowRating!D:D)</f>
        <v>Neutral</v>
      </c>
      <c r="I4642" s="24" t="str">
        <f>_xlfn.XLOOKUP(A4642,ShowDescription!A:A,ShowDescription!B:B)</f>
        <v>When a move to an exclusive seaside community sends her mother and twin brother into a downward spiral, teenager Medina finds solace in surfing.</v>
      </c>
      <c r="J4642" s="28">
        <f>_xlfn.XLOOKUP(A4642,ShowReleaseDate!A:A,ShowReleaseDate!B:B)</f>
        <v>43800</v>
      </c>
      <c r="K4642" s="24" t="str">
        <f>_xlfn.XLOOKUP(A4642,ShowReleaseDate!A:A,ShowReleaseDate!D:D)</f>
        <v>Quarter 3</v>
      </c>
    </row>
    <row r="4643" spans="1:11" x14ac:dyDescent="0.2">
      <c r="A4643" s="1">
        <v>81217742</v>
      </c>
      <c r="B4643" s="1" t="s">
        <v>14032</v>
      </c>
      <c r="C4643" s="1" t="s">
        <v>14033</v>
      </c>
      <c r="D4643" s="3" t="s">
        <v>167</v>
      </c>
      <c r="E4643" s="3" t="s">
        <v>177</v>
      </c>
      <c r="F4643" s="12" t="str">
        <f>_xlfn.XLOOKUP(A4643,ShowCategory!B:B,ShowCategory!A:A)</f>
        <v>Comedies, Dramas, International Movies</v>
      </c>
      <c r="G4643" s="12">
        <f>_xlfn.XLOOKUP(A4643,ShowRating!A:A,ShowRating!C:C)</f>
        <v>2</v>
      </c>
      <c r="H4643" s="24" t="str">
        <f>_xlfn.XLOOKUP(A4643,ShowRating!A:A,ShowRating!D:D)</f>
        <v>Neutral</v>
      </c>
      <c r="I4643" s="24" t="str">
        <f>_xlfn.XLOOKUP(A4643,ShowDescription!A:A,ShowDescription!B:B)</f>
        <v>A get-rich-quick scheme goes awry when a group of friends stumbles onto a dangerous conspiracy and wind up getting mistaken for the bad guys.</v>
      </c>
      <c r="J4643" s="28">
        <f>_xlfn.XLOOKUP(A4643,ShowReleaseDate!A:A,ShowReleaseDate!B:B)</f>
        <v>43800</v>
      </c>
      <c r="K4643" s="24" t="str">
        <f>_xlfn.XLOOKUP(A4643,ShowReleaseDate!A:A,ShowReleaseDate!D:D)</f>
        <v>Quarter 3</v>
      </c>
    </row>
    <row r="4644" spans="1:11" ht="27.75" x14ac:dyDescent="0.2">
      <c r="A4644" s="1">
        <v>81169158</v>
      </c>
      <c r="B4644" s="1" t="s">
        <v>14035</v>
      </c>
      <c r="C4644" s="1" t="s">
        <v>14036</v>
      </c>
      <c r="D4644" s="3" t="s">
        <v>186</v>
      </c>
      <c r="E4644" s="3" t="s">
        <v>59</v>
      </c>
      <c r="F4644" s="12" t="str">
        <f>_xlfn.XLOOKUP(A4644,ShowCategory!B:B,ShowCategory!A:A)</f>
        <v>Documentaries, International Movies, Music &amp; Musicals</v>
      </c>
      <c r="G4644" s="12">
        <f>_xlfn.XLOOKUP(A4644,ShowRating!A:A,ShowRating!C:C)</f>
        <v>4</v>
      </c>
      <c r="H4644" s="24" t="str">
        <f>_xlfn.XLOOKUP(A4644,ShowRating!A:A,ShowRating!D:D)</f>
        <v>Very Good</v>
      </c>
      <c r="I4644" s="24" t="str">
        <f>_xlfn.XLOOKUP(A4644,ShowDescription!A:A,ShowDescription!B:B)</f>
        <v>Navigating creative pressures and personal upsets, French rapperÂ Nekfeu sets out on a global quest for musical inspiration in this documentary.</v>
      </c>
      <c r="J4644" s="28">
        <f>_xlfn.XLOOKUP(A4644,ShowReleaseDate!A:A,ShowReleaseDate!B:B)</f>
        <v>43800</v>
      </c>
      <c r="K4644" s="24" t="str">
        <f>_xlfn.XLOOKUP(A4644,ShowReleaseDate!A:A,ShowReleaseDate!D:D)</f>
        <v>Quarter 3</v>
      </c>
    </row>
    <row r="4645" spans="1:11" x14ac:dyDescent="0.2">
      <c r="A4645" s="1">
        <v>81149202</v>
      </c>
      <c r="B4645" s="1" t="s">
        <v>14038</v>
      </c>
      <c r="C4645" s="1" t="s">
        <v>14039</v>
      </c>
      <c r="D4645" s="3" t="s">
        <v>14040</v>
      </c>
      <c r="E4645" s="3" t="s">
        <v>220</v>
      </c>
      <c r="F4645" s="12" t="str">
        <f>_xlfn.XLOOKUP(A4645,ShowCategory!B:B,ShowCategory!A:A)</f>
        <v>Dramas, International Movies, Thrillers</v>
      </c>
      <c r="G4645" s="12">
        <f>_xlfn.XLOOKUP(A4645,ShowRating!A:A,ShowRating!C:C)</f>
        <v>4</v>
      </c>
      <c r="H4645" s="24" t="str">
        <f>_xlfn.XLOOKUP(A4645,ShowRating!A:A,ShowRating!D:D)</f>
        <v>Very Good</v>
      </c>
      <c r="I4645" s="24" t="str">
        <f>_xlfn.XLOOKUP(A4645,ShowDescription!A:A,ShowDescription!B:B)</f>
        <v>A young prosecutor is assigned a career-making case involving a colleague but soon starts to question the motivations behind the charges.</v>
      </c>
      <c r="J4645" s="28">
        <f>_xlfn.XLOOKUP(A4645,ShowReleaseDate!A:A,ShowReleaseDate!B:B)</f>
        <v>43800</v>
      </c>
      <c r="K4645" s="24" t="str">
        <f>_xlfn.XLOOKUP(A4645,ShowReleaseDate!A:A,ShowReleaseDate!D:D)</f>
        <v>Quarter 3</v>
      </c>
    </row>
    <row r="4646" spans="1:11" x14ac:dyDescent="0.2">
      <c r="A4646" s="1">
        <v>80212701</v>
      </c>
      <c r="B4646" s="1" t="s">
        <v>14042</v>
      </c>
      <c r="D4646" s="3" t="s">
        <v>167</v>
      </c>
      <c r="E4646" s="3" t="s">
        <v>18</v>
      </c>
      <c r="F4646" s="12" t="str">
        <f>_xlfn.XLOOKUP(A4646,ShowCategory!B:B,ShowCategory!A:A)</f>
        <v>International TV Shows, TV Dramas</v>
      </c>
      <c r="G4646" s="12">
        <f>_xlfn.XLOOKUP(A4646,ShowRating!A:A,ShowRating!C:C)</f>
        <v>4</v>
      </c>
      <c r="H4646" s="24" t="str">
        <f>_xlfn.XLOOKUP(A4646,ShowRating!A:A,ShowRating!D:D)</f>
        <v>Very Good</v>
      </c>
      <c r="I4646" s="24" t="str">
        <f>_xlfn.XLOOKUP(A4646,ShowDescription!A:A,ShowDescription!B:B)</f>
        <v>In one of history's greatest last stands, a battalion of 21 Sikh soldiers fights to defend their outpost from attack by over 10,000 Afghans.</v>
      </c>
      <c r="J4646" s="28">
        <f>_xlfn.XLOOKUP(A4646,ShowReleaseDate!A:A,ShowReleaseDate!B:B)</f>
        <v>43435</v>
      </c>
      <c r="K4646" s="24" t="str">
        <f>_xlfn.XLOOKUP(A4646,ShowReleaseDate!A:A,ShowReleaseDate!D:D)</f>
        <v>Quarter 3</v>
      </c>
    </row>
    <row r="4647" spans="1:11" ht="27.75" x14ac:dyDescent="0.2">
      <c r="A4647" s="1">
        <v>70216819</v>
      </c>
      <c r="B4647" s="1" t="s">
        <v>14045</v>
      </c>
      <c r="C4647" s="1" t="s">
        <v>14046</v>
      </c>
      <c r="D4647" s="3" t="s">
        <v>3451</v>
      </c>
      <c r="E4647" s="3" t="s">
        <v>216</v>
      </c>
      <c r="F4647" s="12" t="str">
        <f>_xlfn.XLOOKUP(A4647,ShowCategory!B:B,ShowCategory!A:A)</f>
        <v>Dramas, International Movies, Romantic Movies</v>
      </c>
      <c r="G4647" s="12">
        <f>_xlfn.XLOOKUP(A4647,ShowRating!A:A,ShowRating!C:C)</f>
        <v>4</v>
      </c>
      <c r="H4647" s="24" t="str">
        <f>_xlfn.XLOOKUP(A4647,ShowRating!A:A,ShowRating!D:D)</f>
        <v>Very Good</v>
      </c>
      <c r="I4647" s="24" t="str">
        <f>_xlfn.XLOOKUP(A4647,ShowDescription!A:A,ShowDescription!B:B)</f>
        <v>After meeting under awkward circumstances, a glamorous businesswoman and a tradition-bound policeman begin a relationship that changes their lives.</v>
      </c>
      <c r="J4647" s="28">
        <f>_xlfn.XLOOKUP(A4647,ShowReleaseDate!A:A,ShowReleaseDate!B:B)</f>
        <v>43435</v>
      </c>
      <c r="K4647" s="24" t="str">
        <f>_xlfn.XLOOKUP(A4647,ShowReleaseDate!A:A,ShowReleaseDate!D:D)</f>
        <v>Quarter 3</v>
      </c>
    </row>
    <row r="4648" spans="1:11" x14ac:dyDescent="0.2">
      <c r="A4648" s="1">
        <v>70124651</v>
      </c>
      <c r="B4648" s="1" t="s">
        <v>14048</v>
      </c>
      <c r="C4648" s="1" t="s">
        <v>14049</v>
      </c>
      <c r="D4648" s="3" t="s">
        <v>459</v>
      </c>
      <c r="E4648" s="3" t="s">
        <v>568</v>
      </c>
      <c r="F4648" s="12" t="str">
        <f>_xlfn.XLOOKUP(A4648,ShowCategory!B:B,ShowCategory!A:A)</f>
        <v>International Movies, Thrillers</v>
      </c>
      <c r="G4648" s="12">
        <f>_xlfn.XLOOKUP(A4648,ShowRating!A:A,ShowRating!C:C)</f>
        <v>4</v>
      </c>
      <c r="H4648" s="24" t="str">
        <f>_xlfn.XLOOKUP(A4648,ShowRating!A:A,ShowRating!D:D)</f>
        <v>Very Good</v>
      </c>
      <c r="I4648" s="24" t="str">
        <f>_xlfn.XLOOKUP(A4648,ShowDescription!A:A,ShowDescription!B:B)</f>
        <v>A contract killer skilled at staging lethal accidents fears he may be a victim of his own strategy when an accomplice dies in a mysterious mishap.</v>
      </c>
      <c r="J4648" s="28">
        <f>_xlfn.XLOOKUP(A4648,ShowReleaseDate!A:A,ShowReleaseDate!B:B)</f>
        <v>43435</v>
      </c>
      <c r="K4648" s="24" t="str">
        <f>_xlfn.XLOOKUP(A4648,ShowReleaseDate!A:A,ShowReleaseDate!D:D)</f>
        <v>Quarter 3</v>
      </c>
    </row>
    <row r="4649" spans="1:11" ht="27.75" x14ac:dyDescent="0.2">
      <c r="A4649" s="1">
        <v>81013509</v>
      </c>
      <c r="B4649" s="1" t="s">
        <v>14051</v>
      </c>
      <c r="C4649" s="1" t="s">
        <v>14052</v>
      </c>
      <c r="D4649" s="3" t="s">
        <v>484</v>
      </c>
      <c r="E4649" s="3" t="s">
        <v>1568</v>
      </c>
      <c r="F4649" s="12" t="str">
        <f>_xlfn.XLOOKUP(A4649,ShowCategory!B:B,ShowCategory!A:A)</f>
        <v>Documentaries, International Movies</v>
      </c>
      <c r="G4649" s="12">
        <f>_xlfn.XLOOKUP(A4649,ShowRating!A:A,ShowRating!C:C)</f>
        <v>5</v>
      </c>
      <c r="H4649" s="24" t="str">
        <f>_xlfn.XLOOKUP(A4649,ShowRating!A:A,ShowRating!D:D)</f>
        <v>Excellent</v>
      </c>
      <c r="I4649" s="24" t="str">
        <f>_xlfn.XLOOKUP(A4649,ShowDescription!A:A,ShowDescription!B:B)</f>
        <v>Delving into the disappearance of 43 college students in Mexico, this documentary seeks to give justice and a voice to the victims and their families.</v>
      </c>
      <c r="J4649" s="28">
        <f>_xlfn.XLOOKUP(A4649,ShowReleaseDate!A:A,ShowReleaseDate!B:B)</f>
        <v>43435</v>
      </c>
      <c r="K4649" s="24" t="str">
        <f>_xlfn.XLOOKUP(A4649,ShowReleaseDate!A:A,ShowReleaseDate!D:D)</f>
        <v>Quarter 3</v>
      </c>
    </row>
    <row r="4650" spans="1:11" x14ac:dyDescent="0.2">
      <c r="A4650" s="1">
        <v>81002685</v>
      </c>
      <c r="B4650" s="1" t="s">
        <v>14054</v>
      </c>
      <c r="C4650" s="1" t="s">
        <v>14055</v>
      </c>
      <c r="D4650" s="3" t="s">
        <v>14056</v>
      </c>
      <c r="E4650" s="3" t="s">
        <v>91</v>
      </c>
      <c r="F4650" s="12" t="str">
        <f>_xlfn.XLOOKUP(A4650,ShowCategory!B:B,ShowCategory!A:A)</f>
        <v>Dramas, International Movies, Romantic Movies</v>
      </c>
      <c r="G4650" s="12">
        <f>_xlfn.XLOOKUP(A4650,ShowRating!A:A,ShowRating!C:C)</f>
        <v>4</v>
      </c>
      <c r="H4650" s="24" t="str">
        <f>_xlfn.XLOOKUP(A4650,ShowRating!A:A,ShowRating!D:D)</f>
        <v>Very Good</v>
      </c>
      <c r="I4650" s="24" t="str">
        <f>_xlfn.XLOOKUP(A4650,ShowDescription!A:A,ShowDescription!B:B)</f>
        <v>After Amalie's dad goes bankrupt, the young dancer's affluent life collapses. But she finds a new beat to follow after meeting hip-hop dancer Mikael.</v>
      </c>
      <c r="J4650" s="28">
        <f>_xlfn.XLOOKUP(A4650,ShowReleaseDate!A:A,ShowReleaseDate!B:B)</f>
        <v>43435</v>
      </c>
      <c r="K4650" s="24" t="str">
        <f>_xlfn.XLOOKUP(A4650,ShowReleaseDate!A:A,ShowReleaseDate!D:D)</f>
        <v>Quarter 3</v>
      </c>
    </row>
    <row r="4651" spans="1:11" x14ac:dyDescent="0.2">
      <c r="A4651" s="1">
        <v>70204955</v>
      </c>
      <c r="B4651" s="1" t="s">
        <v>14058</v>
      </c>
      <c r="D4651" s="3" t="s">
        <v>632</v>
      </c>
      <c r="E4651" s="3" t="s">
        <v>18</v>
      </c>
      <c r="F4651" s="12" t="str">
        <f>_xlfn.XLOOKUP(A4651,ShowCategory!B:B,ShowCategory!A:A)</f>
        <v>Anime Series, International TV Shows</v>
      </c>
      <c r="G4651" s="12">
        <f>_xlfn.XLOOKUP(A4651,ShowRating!A:A,ShowRating!C:C)</f>
        <v>2</v>
      </c>
      <c r="H4651" s="24" t="str">
        <f>_xlfn.XLOOKUP(A4651,ShowRating!A:A,ShowRating!D:D)</f>
        <v>Neutral</v>
      </c>
      <c r="I4651" s="24" t="str">
        <f>_xlfn.XLOOKUP(A4651,ShowDescription!A:A,ShowDescription!B:B)</f>
        <v>In Victorian London, 12-year-old business magnate Ciel Phantomhive thwarts dangers to the queen as he's watched over by his demon butler, Sebastian.</v>
      </c>
      <c r="J4651" s="28">
        <f>_xlfn.XLOOKUP(A4651,ShowReleaseDate!A:A,ShowReleaseDate!B:B)</f>
        <v>43435</v>
      </c>
      <c r="K4651" s="24" t="str">
        <f>_xlfn.XLOOKUP(A4651,ShowReleaseDate!A:A,ShowReleaseDate!D:D)</f>
        <v>Quarter 3</v>
      </c>
    </row>
    <row r="4652" spans="1:11" x14ac:dyDescent="0.2">
      <c r="A4652" s="1">
        <v>70285697</v>
      </c>
      <c r="B4652" s="1" t="s">
        <v>14060</v>
      </c>
      <c r="C4652" s="1" t="s">
        <v>7823</v>
      </c>
      <c r="D4652" s="3" t="s">
        <v>481</v>
      </c>
      <c r="E4652" s="3" t="s">
        <v>237</v>
      </c>
      <c r="F4652" s="12" t="str">
        <f>_xlfn.XLOOKUP(A4652,ShowCategory!B:B,ShowCategory!A:A)</f>
        <v>Action &amp; Adventure, Comedies, International Movies</v>
      </c>
      <c r="G4652" s="12">
        <f>_xlfn.XLOOKUP(A4652,ShowRating!A:A,ShowRating!C:C)</f>
        <v>4</v>
      </c>
      <c r="H4652" s="24" t="str">
        <f>_xlfn.XLOOKUP(A4652,ShowRating!A:A,ShowRating!D:D)</f>
        <v>Very Good</v>
      </c>
      <c r="I4652" s="24" t="str">
        <f>_xlfn.XLOOKUP(A4652,ShowDescription!A:A,ShowDescription!B:B)</f>
        <v>When a cop loses his vision, his detecting skills stay sharp. Luckily, a rookie officer recognizes his extraordinary powers of deduction.</v>
      </c>
      <c r="J4652" s="28">
        <f>_xlfn.XLOOKUP(A4652,ShowReleaseDate!A:A,ShowReleaseDate!B:B)</f>
        <v>43435</v>
      </c>
      <c r="K4652" s="24" t="str">
        <f>_xlfn.XLOOKUP(A4652,ShowReleaseDate!A:A,ShowReleaseDate!D:D)</f>
        <v>Quarter 3</v>
      </c>
    </row>
    <row r="4653" spans="1:11" ht="27.75" x14ac:dyDescent="0.2">
      <c r="A4653" s="1">
        <v>81018536</v>
      </c>
      <c r="B4653" s="1" t="s">
        <v>14062</v>
      </c>
      <c r="C4653" s="1" t="s">
        <v>14063</v>
      </c>
      <c r="D4653" s="3" t="s">
        <v>9</v>
      </c>
      <c r="E4653" s="3" t="s">
        <v>26</v>
      </c>
      <c r="F4653" s="12" t="str">
        <f>_xlfn.XLOOKUP(A4653,ShowCategory!B:B,ShowCategory!A:A)</f>
        <v>Documentaries, International Movies, Sports Movies</v>
      </c>
      <c r="G4653" s="12">
        <f>_xlfn.XLOOKUP(A4653,ShowRating!A:A,ShowRating!C:C)</f>
        <v>3</v>
      </c>
      <c r="H4653" s="24" t="str">
        <f>_xlfn.XLOOKUP(A4653,ShowRating!A:A,ShowRating!D:D)</f>
        <v>Good</v>
      </c>
      <c r="I4653" s="24" t="str">
        <f>_xlfn.XLOOKUP(A4653,ShowDescription!A:A,ShowDescription!B:B)</f>
        <v>Explore the life and times of legendary soccer manager Bobby Robson, whose keen mind for the game was matched only by his devotion to his teams.</v>
      </c>
      <c r="J4653" s="28">
        <f>_xlfn.XLOOKUP(A4653,ShowReleaseDate!A:A,ShowReleaseDate!B:B)</f>
        <v>43435</v>
      </c>
      <c r="K4653" s="24" t="str">
        <f>_xlfn.XLOOKUP(A4653,ShowReleaseDate!A:A,ShowReleaseDate!D:D)</f>
        <v>Quarter 3</v>
      </c>
    </row>
    <row r="4654" spans="1:11" x14ac:dyDescent="0.2">
      <c r="A4654" s="1">
        <v>81030201</v>
      </c>
      <c r="B4654" s="1" t="s">
        <v>14065</v>
      </c>
      <c r="C4654" s="1" t="s">
        <v>14066</v>
      </c>
      <c r="D4654" s="3" t="s">
        <v>459</v>
      </c>
      <c r="E4654" s="3" t="s">
        <v>1035</v>
      </c>
      <c r="F4654" s="12" t="str">
        <f>_xlfn.XLOOKUP(A4654,ShowCategory!B:B,ShowCategory!A:A)</f>
        <v>Comedies, International Movies, Romantic Movies</v>
      </c>
      <c r="G4654" s="12">
        <f>_xlfn.XLOOKUP(A4654,ShowRating!A:A,ShowRating!C:C)</f>
        <v>4</v>
      </c>
      <c r="H4654" s="24" t="str">
        <f>_xlfn.XLOOKUP(A4654,ShowRating!A:A,ShowRating!D:D)</f>
        <v>Very Good</v>
      </c>
      <c r="I4654" s="24" t="str">
        <f>_xlfn.XLOOKUP(A4654,ShowDescription!A:A,ShowDescription!B:B)</f>
        <v>After their 99th breakup, a career woman and her carefree partner open a cafe where customers can put up souvenirs of past relationships.</v>
      </c>
      <c r="J4654" s="28">
        <f>_xlfn.XLOOKUP(A4654,ShowReleaseDate!A:A,ShowReleaseDate!B:B)</f>
        <v>43435</v>
      </c>
      <c r="K4654" s="24" t="str">
        <f>_xlfn.XLOOKUP(A4654,ShowReleaseDate!A:A,ShowReleaseDate!D:D)</f>
        <v>Quarter 3</v>
      </c>
    </row>
    <row r="4655" spans="1:11" ht="27.75" x14ac:dyDescent="0.2">
      <c r="A4655" s="1">
        <v>81024726</v>
      </c>
      <c r="B4655" s="1" t="s">
        <v>14068</v>
      </c>
      <c r="C4655" s="1" t="s">
        <v>14069</v>
      </c>
      <c r="D4655" s="3" t="s">
        <v>167</v>
      </c>
      <c r="E4655" s="3" t="s">
        <v>36</v>
      </c>
      <c r="F4655" s="12" t="str">
        <f>_xlfn.XLOOKUP(A4655,ShowCategory!B:B,ShowCategory!A:A)</f>
        <v>Comedies, Dramas, International Movies</v>
      </c>
      <c r="G4655" s="12">
        <f>_xlfn.XLOOKUP(A4655,ShowRating!A:A,ShowRating!C:C)</f>
        <v>4</v>
      </c>
      <c r="H4655" s="24" t="str">
        <f>_xlfn.XLOOKUP(A4655,ShowRating!A:A,ShowRating!D:D)</f>
        <v>Very Good</v>
      </c>
      <c r="I4655" s="24" t="str">
        <f>_xlfn.XLOOKUP(A4655,ShowDescription!A:A,ShowDescription!B:B)</f>
        <v>Three petty criminals find themselves in a pickle when police wrongly charge them with the murder of an important politician.</v>
      </c>
      <c r="J4655" s="28">
        <f>_xlfn.XLOOKUP(A4655,ShowReleaseDate!A:A,ShowReleaseDate!B:B)</f>
        <v>43435</v>
      </c>
      <c r="K4655" s="24" t="str">
        <f>_xlfn.XLOOKUP(A4655,ShowReleaseDate!A:A,ShowReleaseDate!D:D)</f>
        <v>Quarter 3</v>
      </c>
    </row>
    <row r="4656" spans="1:11" x14ac:dyDescent="0.2">
      <c r="A4656" s="1">
        <v>81015153</v>
      </c>
      <c r="B4656" s="1" t="s">
        <v>14071</v>
      </c>
      <c r="C4656" s="1" t="s">
        <v>14072</v>
      </c>
      <c r="D4656" s="3" t="s">
        <v>1551</v>
      </c>
      <c r="E4656" s="3" t="s">
        <v>532</v>
      </c>
      <c r="F4656" s="12" t="str">
        <f>_xlfn.XLOOKUP(A4656,ShowCategory!B:B,ShowCategory!A:A)</f>
        <v>Dramas, International Movies</v>
      </c>
      <c r="G4656" s="12">
        <f>_xlfn.XLOOKUP(A4656,ShowRating!A:A,ShowRating!C:C)</f>
        <v>2</v>
      </c>
      <c r="H4656" s="24" t="str">
        <f>_xlfn.XLOOKUP(A4656,ShowRating!A:A,ShowRating!D:D)</f>
        <v>Neutral</v>
      </c>
      <c r="I4656" s="24" t="str">
        <f>_xlfn.XLOOKUP(A4656,ShowDescription!A:A,ShowDescription!B:B)</f>
        <v>In Kuala Lumpur, an abused domestic worker tries to escape to Indonesia, while an idealistic cop insists on fighting corruption  â€“ at a heavy price.</v>
      </c>
      <c r="J4656" s="28">
        <f>_xlfn.XLOOKUP(A4656,ShowReleaseDate!A:A,ShowReleaseDate!B:B)</f>
        <v>43435</v>
      </c>
      <c r="K4656" s="24" t="str">
        <f>_xlfn.XLOOKUP(A4656,ShowReleaseDate!A:A,ShowReleaseDate!D:D)</f>
        <v>Quarter 3</v>
      </c>
    </row>
    <row r="4657" spans="1:11" x14ac:dyDescent="0.2">
      <c r="A4657" s="1">
        <v>81030198</v>
      </c>
      <c r="B4657" s="1" t="s">
        <v>14074</v>
      </c>
      <c r="C4657" s="1" t="s">
        <v>7823</v>
      </c>
      <c r="D4657" s="3" t="s">
        <v>459</v>
      </c>
      <c r="E4657" s="3" t="s">
        <v>1873</v>
      </c>
      <c r="F4657" s="12" t="str">
        <f>_xlfn.XLOOKUP(A4657,ShowCategory!B:B,ShowCategory!A:A)</f>
        <v>Comedies, International Movies, Romantic Movies</v>
      </c>
      <c r="G4657" s="12">
        <f>_xlfn.XLOOKUP(A4657,ShowRating!A:A,ShowRating!C:C)</f>
        <v>4</v>
      </c>
      <c r="H4657" s="24" t="str">
        <f>_xlfn.XLOOKUP(A4657,ShowRating!A:A,ShowRating!D:D)</f>
        <v>Very Good</v>
      </c>
      <c r="I4657" s="24" t="str">
        <f>_xlfn.XLOOKUP(A4657,ShowDescription!A:A,ShowDescription!B:B)</f>
        <v>A financial analyst succumbs to a love triangle with a hard-drinking architect and a promiscuous investment bro, who soon becomes her boss.</v>
      </c>
      <c r="J4657" s="28">
        <f>_xlfn.XLOOKUP(A4657,ShowReleaseDate!A:A,ShowReleaseDate!B:B)</f>
        <v>43435</v>
      </c>
      <c r="K4657" s="24" t="str">
        <f>_xlfn.XLOOKUP(A4657,ShowReleaseDate!A:A,ShowReleaseDate!D:D)</f>
        <v>Quarter 3</v>
      </c>
    </row>
    <row r="4658" spans="1:11" x14ac:dyDescent="0.2">
      <c r="A4658" s="1">
        <v>80017265</v>
      </c>
      <c r="B4658" s="1" t="s">
        <v>14076</v>
      </c>
      <c r="C4658" s="1" t="s">
        <v>7823</v>
      </c>
      <c r="D4658" s="3" t="s">
        <v>481</v>
      </c>
      <c r="E4658" s="3" t="s">
        <v>107</v>
      </c>
      <c r="F4658" s="12" t="str">
        <f>_xlfn.XLOOKUP(A4658,ShowCategory!B:B,ShowCategory!A:A)</f>
        <v>Comedies, International Movies, Romantic Movies</v>
      </c>
      <c r="G4658" s="12">
        <f>_xlfn.XLOOKUP(A4658,ShowRating!A:A,ShowRating!C:C)</f>
        <v>3</v>
      </c>
      <c r="H4658" s="24" t="str">
        <f>_xlfn.XLOOKUP(A4658,ShowRating!A:A,ShowRating!D:D)</f>
        <v>Good</v>
      </c>
      <c r="I4658" s="24" t="str">
        <f>_xlfn.XLOOKUP(A4658,ShowDescription!A:A,ShowDescription!B:B)</f>
        <v>Zixin is about to marry Qihong, but her gallivanting ex returns to wreak havoc as mistaken identities and love triangles stir up the lovers' paradise.</v>
      </c>
      <c r="J4658" s="28">
        <f>_xlfn.XLOOKUP(A4658,ShowReleaseDate!A:A,ShowReleaseDate!B:B)</f>
        <v>43435</v>
      </c>
      <c r="K4658" s="24" t="str">
        <f>_xlfn.XLOOKUP(A4658,ShowReleaseDate!A:A,ShowReleaseDate!D:D)</f>
        <v>Quarter 3</v>
      </c>
    </row>
    <row r="4659" spans="1:11" x14ac:dyDescent="0.2">
      <c r="A4659" s="1">
        <v>81024716</v>
      </c>
      <c r="B4659" s="1" t="s">
        <v>14078</v>
      </c>
      <c r="C4659" s="1" t="s">
        <v>3009</v>
      </c>
      <c r="D4659" s="3" t="s">
        <v>1286</v>
      </c>
      <c r="E4659" s="3" t="s">
        <v>197</v>
      </c>
      <c r="F4659" s="12" t="str">
        <f>_xlfn.XLOOKUP(A4659,ShowCategory!B:B,ShowCategory!A:A)</f>
        <v>Action &amp; Adventure, Dramas, International Movies</v>
      </c>
      <c r="G4659" s="12">
        <f>_xlfn.XLOOKUP(A4659,ShowRating!A:A,ShowRating!C:C)</f>
        <v>3</v>
      </c>
      <c r="H4659" s="24" t="str">
        <f>_xlfn.XLOOKUP(A4659,ShowRating!A:A,ShowRating!D:D)</f>
        <v>Good</v>
      </c>
      <c r="I4659" s="24" t="str">
        <f>_xlfn.XLOOKUP(A4659,ShowDescription!A:A,ShowDescription!B:B)</f>
        <v>When a man is arrested on arrival in America because authorities mistake him for a wanted gangster, a new friend tries to help him prove his innocence.</v>
      </c>
      <c r="J4659" s="28">
        <f>_xlfn.XLOOKUP(A4659,ShowReleaseDate!A:A,ShowReleaseDate!B:B)</f>
        <v>43435</v>
      </c>
      <c r="K4659" s="24" t="str">
        <f>_xlfn.XLOOKUP(A4659,ShowReleaseDate!A:A,ShowReleaseDate!D:D)</f>
        <v>Quarter 3</v>
      </c>
    </row>
    <row r="4660" spans="1:11" x14ac:dyDescent="0.2">
      <c r="A4660" s="1">
        <v>81028939</v>
      </c>
      <c r="B4660" s="1" t="s">
        <v>14080</v>
      </c>
      <c r="E4660" s="3" t="s">
        <v>18</v>
      </c>
      <c r="F4660" s="12" t="str">
        <f>_xlfn.XLOOKUP(A4660,ShowCategory!B:B,ShowCategory!A:A)</f>
        <v>Kids' TV, Korean TV Shows</v>
      </c>
      <c r="G4660" s="12">
        <f>_xlfn.XLOOKUP(A4660,ShowRating!A:A,ShowRating!C:C)</f>
        <v>2</v>
      </c>
      <c r="H4660" s="24" t="str">
        <f>_xlfn.XLOOKUP(A4660,ShowRating!A:A,ShowRating!D:D)</f>
        <v>Neutral</v>
      </c>
      <c r="I4660" s="24" t="str">
        <f>_xlfn.XLOOKUP(A4660,ShowDescription!A:A,ShowDescription!B:B)</f>
        <v>With help from a 102-year-old goblin dwelling beneath their haunted apartment building, two siblings deal with ghosts and take on spooky mysteries.</v>
      </c>
      <c r="J4660" s="28">
        <f>_xlfn.XLOOKUP(A4660,ShowReleaseDate!A:A,ShowReleaseDate!B:B)</f>
        <v>43435</v>
      </c>
      <c r="K4660" s="24" t="str">
        <f>_xlfn.XLOOKUP(A4660,ShowReleaseDate!A:A,ShowReleaseDate!D:D)</f>
        <v>Quarter 3</v>
      </c>
    </row>
    <row r="4661" spans="1:11" ht="27.75" x14ac:dyDescent="0.2">
      <c r="A4661" s="1">
        <v>80106306</v>
      </c>
      <c r="B4661" s="1" t="s">
        <v>14082</v>
      </c>
      <c r="C4661" s="1" t="s">
        <v>14083</v>
      </c>
      <c r="D4661" s="3" t="s">
        <v>14084</v>
      </c>
      <c r="E4661" s="3" t="s">
        <v>1683</v>
      </c>
      <c r="F4661" s="12" t="str">
        <f>_xlfn.XLOOKUP(A4661,ShowCategory!B:B,ShowCategory!A:A)</f>
        <v>Action &amp; Adventure, International Movies</v>
      </c>
      <c r="G4661" s="12">
        <f>_xlfn.XLOOKUP(A4661,ShowRating!A:A,ShowRating!C:C)</f>
        <v>2</v>
      </c>
      <c r="H4661" s="24" t="str">
        <f>_xlfn.XLOOKUP(A4661,ShowRating!A:A,ShowRating!D:D)</f>
        <v>Neutral</v>
      </c>
      <c r="I4661" s="24" t="str">
        <f>_xlfn.XLOOKUP(A4661,ShowDescription!A:A,ShowDescription!B:B)</f>
        <v>When master criminal Helios steals a mobile WMD, rival agents from Hong Kong, South Korea and China must join forces to recover the device.</v>
      </c>
      <c r="J4661" s="28">
        <f>_xlfn.XLOOKUP(A4661,ShowReleaseDate!A:A,ShowReleaseDate!B:B)</f>
        <v>43435</v>
      </c>
      <c r="K4661" s="24" t="str">
        <f>_xlfn.XLOOKUP(A4661,ShowReleaseDate!A:A,ShowReleaseDate!D:D)</f>
        <v>Quarter 3</v>
      </c>
    </row>
    <row r="4662" spans="1:11" x14ac:dyDescent="0.2">
      <c r="A4662" s="1">
        <v>60034549</v>
      </c>
      <c r="B4662" s="1" t="s">
        <v>14086</v>
      </c>
      <c r="C4662" s="1" t="s">
        <v>10922</v>
      </c>
      <c r="D4662" s="3" t="s">
        <v>16</v>
      </c>
      <c r="E4662" s="3" t="s">
        <v>216</v>
      </c>
      <c r="F4662" s="12" t="str">
        <f>_xlfn.XLOOKUP(A4662,ShowCategory!B:B,ShowCategory!A:A)</f>
        <v>Action &amp; Adventure, Cult Movies, Sci-Fi &amp; Fantasy</v>
      </c>
      <c r="G4662" s="12">
        <f>_xlfn.XLOOKUP(A4662,ShowRating!A:A,ShowRating!C:C)</f>
        <v>5</v>
      </c>
      <c r="H4662" s="24" t="str">
        <f>_xlfn.XLOOKUP(A4662,ShowRating!A:A,ShowRating!D:D)</f>
        <v>Excellent</v>
      </c>
      <c r="I4662" s="24" t="str">
        <f>_xlfn.XLOOKUP(A4662,ShowDescription!A:A,ShowDescription!B:B)</f>
        <v>This fast-paced action flick tells the dark story of Hellboy, a charismatic demon who's put on Earth by the Nazis to terrorize the rest of the world.</v>
      </c>
      <c r="J4662" s="28">
        <f>_xlfn.XLOOKUP(A4662,ShowReleaseDate!A:A,ShowReleaseDate!B:B)</f>
        <v>43435</v>
      </c>
      <c r="K4662" s="24" t="str">
        <f>_xlfn.XLOOKUP(A4662,ShowReleaseDate!A:A,ShowReleaseDate!D:D)</f>
        <v>Quarter 3</v>
      </c>
    </row>
    <row r="4663" spans="1:11" x14ac:dyDescent="0.2">
      <c r="A4663" s="1">
        <v>80135353</v>
      </c>
      <c r="B4663" s="1" t="s">
        <v>14088</v>
      </c>
      <c r="C4663" s="1" t="s">
        <v>14089</v>
      </c>
      <c r="D4663" s="3" t="s">
        <v>3451</v>
      </c>
      <c r="E4663" s="3" t="s">
        <v>991</v>
      </c>
      <c r="F4663" s="12" t="str">
        <f>_xlfn.XLOOKUP(A4663,ShowCategory!B:B,ShowCategory!A:A)</f>
        <v>Action &amp; Adventure, Dramas, International Movies</v>
      </c>
      <c r="G4663" s="12">
        <f>_xlfn.XLOOKUP(A4663,ShowRating!A:A,ShowRating!C:C)</f>
        <v>2</v>
      </c>
      <c r="H4663" s="24" t="str">
        <f>_xlfn.XLOOKUP(A4663,ShowRating!A:A,ShowRating!D:D)</f>
        <v>Neutral</v>
      </c>
      <c r="I4663" s="24" t="str">
        <f>_xlfn.XLOOKUP(A4663,ShowDescription!A:A,ShowDescription!B:B)</f>
        <v>A Hong Kong intelligence officer tasked with finding undercover agents whose identities have been erased finds herself in the paths of rival triads.</v>
      </c>
      <c r="J4663" s="28">
        <f>_xlfn.XLOOKUP(A4663,ShowReleaseDate!A:A,ShowReleaseDate!B:B)</f>
        <v>43435</v>
      </c>
      <c r="K4663" s="24" t="str">
        <f>_xlfn.XLOOKUP(A4663,ShowReleaseDate!A:A,ShowReleaseDate!D:D)</f>
        <v>Quarter 3</v>
      </c>
    </row>
    <row r="4664" spans="1:11" x14ac:dyDescent="0.2">
      <c r="A4664" s="1">
        <v>80229852</v>
      </c>
      <c r="B4664" s="1" t="s">
        <v>14091</v>
      </c>
      <c r="E4664" s="3" t="s">
        <v>18</v>
      </c>
      <c r="F4664" s="12" t="str">
        <f>_xlfn.XLOOKUP(A4664,ShowCategory!B:B,ShowCategory!A:A)</f>
        <v>Kids' TV, TV Comedies</v>
      </c>
      <c r="G4664" s="12">
        <f>_xlfn.XLOOKUP(A4664,ShowRating!A:A,ShowRating!C:C)</f>
        <v>3</v>
      </c>
      <c r="H4664" s="24" t="str">
        <f>_xlfn.XLOOKUP(A4664,ShowRating!A:A,ShowRating!D:D)</f>
        <v>Good</v>
      </c>
      <c r="I4664" s="24" t="str">
        <f>_xlfn.XLOOKUP(A4664,ShowDescription!A:A,ShowDescription!B:B)</f>
        <v>A spinoff of Rohit Shetty's action franchise, this animated series follows brave kid cop Little Singhamâ€™s adventures as he defends his town from evil.</v>
      </c>
      <c r="J4664" s="28">
        <f>_xlfn.XLOOKUP(A4664,ShowReleaseDate!A:A,ShowReleaseDate!B:B)</f>
        <v>43435</v>
      </c>
      <c r="K4664" s="24" t="str">
        <f>_xlfn.XLOOKUP(A4664,ShowReleaseDate!A:A,ShowReleaseDate!D:D)</f>
        <v>Quarter 3</v>
      </c>
    </row>
    <row r="4665" spans="1:11" x14ac:dyDescent="0.2">
      <c r="A4665" s="1">
        <v>80995077</v>
      </c>
      <c r="B4665" s="1" t="s">
        <v>14093</v>
      </c>
      <c r="C4665" s="1" t="s">
        <v>2189</v>
      </c>
      <c r="E4665" s="3" t="s">
        <v>1319</v>
      </c>
      <c r="F4665" s="12" t="str">
        <f>_xlfn.XLOOKUP(A4665,ShowCategory!B:B,ShowCategory!A:A)</f>
        <v>Children &amp; Family Movies, Comedies</v>
      </c>
      <c r="G4665" s="12">
        <f>_xlfn.XLOOKUP(A4665,ShowRating!A:A,ShowRating!C:C)</f>
        <v>3</v>
      </c>
      <c r="H4665" s="24" t="str">
        <f>_xlfn.XLOOKUP(A4665,ShowRating!A:A,ShowRating!D:D)</f>
        <v>Good</v>
      </c>
      <c r="I4665" s="24" t="str">
        <f>_xlfn.XLOOKUP(A4665,ShowDescription!A:A,ShowDescription!B:B)</f>
        <v>When Kaal, the vilest demon on earth, threatens to destroy his village, child cop Little Singham must use his strength and smarts to fight back.</v>
      </c>
      <c r="J4665" s="28">
        <f>_xlfn.XLOOKUP(A4665,ShowReleaseDate!A:A,ShowReleaseDate!B:B)</f>
        <v>43435</v>
      </c>
      <c r="K4665" s="24" t="str">
        <f>_xlfn.XLOOKUP(A4665,ShowReleaseDate!A:A,ShowReleaseDate!D:D)</f>
        <v>Quarter 3</v>
      </c>
    </row>
    <row r="4666" spans="1:11" ht="27.75" x14ac:dyDescent="0.2">
      <c r="A4666" s="1">
        <v>70126809</v>
      </c>
      <c r="B4666" s="1" t="s">
        <v>14095</v>
      </c>
      <c r="C4666" s="1" t="s">
        <v>14046</v>
      </c>
      <c r="D4666" s="3" t="s">
        <v>459</v>
      </c>
      <c r="E4666" s="3" t="s">
        <v>425</v>
      </c>
      <c r="F4666" s="12" t="str">
        <f>_xlfn.XLOOKUP(A4666,ShowCategory!B:B,ShowCategory!A:A)</f>
        <v>Comedies, International Movies, Romantic Movies</v>
      </c>
      <c r="G4666" s="12">
        <f>_xlfn.XLOOKUP(A4666,ShowRating!A:A,ShowRating!C:C)</f>
        <v>5</v>
      </c>
      <c r="H4666" s="24" t="str">
        <f>_xlfn.XLOOKUP(A4666,ShowRating!A:A,ShowRating!D:D)</f>
        <v>Excellent</v>
      </c>
      <c r="I4666" s="24" t="str">
        <f>_xlfn.XLOOKUP(A4666,ShowDescription!A:A,ShowDescription!B:B)</f>
        <v>While keeping his identity secret, a real estate billionaire tries to woo an outspoken croupier who talks gamblers out of losing their money.</v>
      </c>
      <c r="J4666" s="28">
        <f>_xlfn.XLOOKUP(A4666,ShowReleaseDate!A:A,ShowReleaseDate!B:B)</f>
        <v>43435</v>
      </c>
      <c r="K4666" s="24" t="str">
        <f>_xlfn.XLOOKUP(A4666,ShowReleaseDate!A:A,ShowReleaseDate!D:D)</f>
        <v>Quarter 3</v>
      </c>
    </row>
    <row r="4667" spans="1:11" x14ac:dyDescent="0.2">
      <c r="A4667" s="1">
        <v>80995044</v>
      </c>
      <c r="B4667" s="1" t="s">
        <v>14097</v>
      </c>
      <c r="E4667" s="3" t="s">
        <v>18</v>
      </c>
      <c r="F4667" s="12" t="str">
        <f>_xlfn.XLOOKUP(A4667,ShowCategory!B:B,ShowCategory!A:A)</f>
        <v>International TV Shows, Reality TV, TV Action &amp; Adventure</v>
      </c>
      <c r="G4667" s="12">
        <f>_xlfn.XLOOKUP(A4667,ShowRating!A:A,ShowRating!C:C)</f>
        <v>2</v>
      </c>
      <c r="H4667" s="24" t="str">
        <f>_xlfn.XLOOKUP(A4667,ShowRating!A:A,ShowRating!D:D)</f>
        <v>Neutral</v>
      </c>
      <c r="I4667" s="24" t="str">
        <f>_xlfn.XLOOKUP(A4667,ShowDescription!A:A,ShowDescription!B:B)</f>
        <v>The adventures of Bear Grylls get a unique spin as Bollywood star Sunny Leone hosts the show famous for revealing Bear's wilderness survival skills.</v>
      </c>
      <c r="J4667" s="28">
        <f>_xlfn.XLOOKUP(A4667,ShowReleaseDate!A:A,ShowReleaseDate!B:B)</f>
        <v>43435</v>
      </c>
      <c r="K4667" s="24" t="str">
        <f>_xlfn.XLOOKUP(A4667,ShowReleaseDate!A:A,ShowReleaseDate!D:D)</f>
        <v>Quarter 3</v>
      </c>
    </row>
    <row r="4668" spans="1:11" x14ac:dyDescent="0.2">
      <c r="A4668" s="1">
        <v>81031038</v>
      </c>
      <c r="B4668" s="1" t="s">
        <v>14100</v>
      </c>
      <c r="E4668" s="3" t="s">
        <v>2230</v>
      </c>
      <c r="F4668" s="12" t="str">
        <f>_xlfn.XLOOKUP(A4668,ShowCategory!B:B,ShowCategory!A:A)</f>
        <v>Movies</v>
      </c>
      <c r="G4668" s="12">
        <f>_xlfn.XLOOKUP(A4668,ShowRating!A:A,ShowRating!C:C)</f>
        <v>3</v>
      </c>
      <c r="H4668" s="24" t="str">
        <f>_xlfn.XLOOKUP(A4668,ShowRating!A:A,ShowRating!D:D)</f>
        <v>Good</v>
      </c>
      <c r="I4668" s="24" t="str">
        <f>_xlfn.XLOOKUP(A4668,ShowDescription!A:A,ShowDescription!B:B)</f>
        <v>In this "Oddbods" special, Bubbles's latest invention, the Naughty-or-Nice Machine, zaps Santa Claus, jeopardizing the whole Christmas holiday season.</v>
      </c>
      <c r="J4668" s="28">
        <f>_xlfn.XLOOKUP(A4668,ShowReleaseDate!A:A,ShowReleaseDate!B:B)</f>
        <v>43435</v>
      </c>
      <c r="K4668" s="24" t="str">
        <f>_xlfn.XLOOKUP(A4668,ShowReleaseDate!A:A,ShowReleaseDate!D:D)</f>
        <v>Quarter 3</v>
      </c>
    </row>
    <row r="4669" spans="1:11" x14ac:dyDescent="0.2">
      <c r="A4669" s="1">
        <v>80127645</v>
      </c>
      <c r="B4669" s="1" t="s">
        <v>14102</v>
      </c>
      <c r="C4669" s="1" t="s">
        <v>14103</v>
      </c>
      <c r="D4669" s="3" t="s">
        <v>459</v>
      </c>
      <c r="E4669" s="3" t="s">
        <v>59</v>
      </c>
      <c r="F4669" s="12" t="str">
        <f>_xlfn.XLOOKUP(A4669,ShowCategory!B:B,ShowCategory!A:A)</f>
        <v>Action &amp; Adventure, Comedies, International Movies</v>
      </c>
      <c r="G4669" s="12">
        <f>_xlfn.XLOOKUP(A4669,ShowRating!A:A,ShowRating!C:C)</f>
        <v>4</v>
      </c>
      <c r="H4669" s="24" t="str">
        <f>_xlfn.XLOOKUP(A4669,ShowRating!A:A,ShowRating!D:D)</f>
        <v>Very Good</v>
      </c>
      <c r="I4669" s="24" t="str">
        <f>_xlfn.XLOOKUP(A4669,ShowDescription!A:A,ShowDescription!B:B)</f>
        <v>Two former triads are tapped to run in an election for leader of the underworld, but both want normal lives. Each must outwit the other to lose.</v>
      </c>
      <c r="J4669" s="28">
        <f>_xlfn.XLOOKUP(A4669,ShowReleaseDate!A:A,ShowReleaseDate!B:B)</f>
        <v>43435</v>
      </c>
      <c r="K4669" s="24" t="str">
        <f>_xlfn.XLOOKUP(A4669,ShowReleaseDate!A:A,ShowReleaseDate!D:D)</f>
        <v>Quarter 3</v>
      </c>
    </row>
    <row r="4670" spans="1:11" x14ac:dyDescent="0.2">
      <c r="A4670" s="1">
        <v>80187471</v>
      </c>
      <c r="B4670" s="1" t="s">
        <v>14105</v>
      </c>
      <c r="C4670" s="1" t="s">
        <v>14106</v>
      </c>
      <c r="D4670" s="3" t="s">
        <v>167</v>
      </c>
      <c r="E4670" s="3" t="s">
        <v>643</v>
      </c>
      <c r="F4670" s="12" t="str">
        <f>_xlfn.XLOOKUP(A4670,ShowCategory!B:B,ShowCategory!A:A)</f>
        <v>Dramas, International Movies</v>
      </c>
      <c r="G4670" s="12">
        <f>_xlfn.XLOOKUP(A4670,ShowRating!A:A,ShowRating!C:C)</f>
        <v>5</v>
      </c>
      <c r="H4670" s="24" t="str">
        <f>_xlfn.XLOOKUP(A4670,ShowRating!A:A,ShowRating!D:D)</f>
        <v>Excellent</v>
      </c>
      <c r="I4670" s="24" t="str">
        <f>_xlfn.XLOOKUP(A4670,ShowDescription!A:A,ShowDescription!B:B)</f>
        <v>Retired, restless and constantly butting heads with his son, a former stuntman escapes on a road trip that becomes a journey to find his first love.</v>
      </c>
      <c r="J4670" s="28">
        <f>_xlfn.XLOOKUP(A4670,ShowReleaseDate!A:A,ShowReleaseDate!B:B)</f>
        <v>43435</v>
      </c>
      <c r="K4670" s="24" t="str">
        <f>_xlfn.XLOOKUP(A4670,ShowReleaseDate!A:A,ShowReleaseDate!D:D)</f>
        <v>Quarter 3</v>
      </c>
    </row>
    <row r="4671" spans="1:11" x14ac:dyDescent="0.2">
      <c r="A4671" s="1">
        <v>81024500</v>
      </c>
      <c r="B4671" s="1" t="s">
        <v>14108</v>
      </c>
      <c r="D4671" s="3" t="s">
        <v>16</v>
      </c>
      <c r="E4671" s="3" t="s">
        <v>5</v>
      </c>
      <c r="F4671" s="12" t="str">
        <f>_xlfn.XLOOKUP(A4671,ShowCategory!B:B,ShowCategory!A:A)</f>
        <v>Documentaries, Sports Movies</v>
      </c>
      <c r="G4671" s="12">
        <f>_xlfn.XLOOKUP(A4671,ShowRating!A:A,ShowRating!C:C)</f>
        <v>3</v>
      </c>
      <c r="H4671" s="24" t="str">
        <f>_xlfn.XLOOKUP(A4671,ShowRating!A:A,ShowRating!D:D)</f>
        <v>Good</v>
      </c>
      <c r="I4671" s="24" t="str">
        <f>_xlfn.XLOOKUP(A4671,ShowDescription!A:A,ShowDescription!B:B)</f>
        <v>Backed by a crew of unlikely allies, newly sober paraplegic Gabriel Cordell teams up with his nephew for a grueling wheelchair trek across America.</v>
      </c>
      <c r="J4671" s="28">
        <f>_xlfn.XLOOKUP(A4671,ShowReleaseDate!A:A,ShowReleaseDate!B:B)</f>
        <v>43435</v>
      </c>
      <c r="K4671" s="24" t="str">
        <f>_xlfn.XLOOKUP(A4671,ShowReleaseDate!A:A,ShowReleaseDate!D:D)</f>
        <v>Quarter 3</v>
      </c>
    </row>
    <row r="4672" spans="1:11" x14ac:dyDescent="0.2">
      <c r="A4672" s="1">
        <v>81030200</v>
      </c>
      <c r="B4672" s="1" t="s">
        <v>14110</v>
      </c>
      <c r="C4672" s="1" t="s">
        <v>14111</v>
      </c>
      <c r="D4672" s="3" t="s">
        <v>459</v>
      </c>
      <c r="E4672" s="3" t="s">
        <v>96</v>
      </c>
      <c r="F4672" s="12" t="str">
        <f>_xlfn.XLOOKUP(A4672,ShowCategory!B:B,ShowCategory!A:A)</f>
        <v>Comedies, International Movies</v>
      </c>
      <c r="G4672" s="12">
        <f>_xlfn.XLOOKUP(A4672,ShowRating!A:A,ShowRating!C:C)</f>
        <v>3</v>
      </c>
      <c r="H4672" s="24" t="str">
        <f>_xlfn.XLOOKUP(A4672,ShowRating!A:A,ShowRating!D:D)</f>
        <v>Good</v>
      </c>
      <c r="I4672" s="24" t="str">
        <f>_xlfn.XLOOKUP(A4672,ShowDescription!A:A,ShowDescription!B:B)</f>
        <v>Four man-children in an elite tactical unit gallivant around Macau for a weekend of debauchery that gets them in trouble with the law.</v>
      </c>
      <c r="J4672" s="28">
        <f>_xlfn.XLOOKUP(A4672,ShowReleaseDate!A:A,ShowReleaseDate!B:B)</f>
        <v>43435</v>
      </c>
      <c r="K4672" s="24" t="str">
        <f>_xlfn.XLOOKUP(A4672,ShowReleaseDate!A:A,ShowReleaseDate!D:D)</f>
        <v>Quarter 3</v>
      </c>
    </row>
    <row r="4673" spans="1:11" x14ac:dyDescent="0.2">
      <c r="A4673" s="1">
        <v>81030197</v>
      </c>
      <c r="B4673" s="1" t="s">
        <v>14113</v>
      </c>
      <c r="C4673" s="1" t="s">
        <v>14114</v>
      </c>
      <c r="D4673" s="3" t="s">
        <v>398</v>
      </c>
      <c r="E4673" s="3" t="s">
        <v>96</v>
      </c>
      <c r="F4673" s="12" t="str">
        <f>_xlfn.XLOOKUP(A4673,ShowCategory!B:B,ShowCategory!A:A)</f>
        <v>Dramas, International Movies</v>
      </c>
      <c r="G4673" s="12">
        <f>_xlfn.XLOOKUP(A4673,ShowRating!A:A,ShowRating!C:C)</f>
        <v>2</v>
      </c>
      <c r="H4673" s="24" t="str">
        <f>_xlfn.XLOOKUP(A4673,ShowRating!A:A,ShowRating!D:D)</f>
        <v>Neutral</v>
      </c>
      <c r="I4673" s="24" t="str">
        <f>_xlfn.XLOOKUP(A4673,ShowDescription!A:A,ShowDescription!B:B)</f>
        <v>When a restaurant owner in Cyprus returns to Beijing to sign divorce papers, a drunk woman he encounters triggers a string of mishaps.</v>
      </c>
      <c r="J4673" s="28">
        <f>_xlfn.XLOOKUP(A4673,ShowReleaseDate!A:A,ShowReleaseDate!B:B)</f>
        <v>43435</v>
      </c>
      <c r="K4673" s="24" t="str">
        <f>_xlfn.XLOOKUP(A4673,ShowReleaseDate!A:A,ShowReleaseDate!D:D)</f>
        <v>Quarter 3</v>
      </c>
    </row>
    <row r="4674" spans="1:11" x14ac:dyDescent="0.2">
      <c r="A4674" s="1">
        <v>70104313</v>
      </c>
      <c r="B4674" s="1" t="s">
        <v>14116</v>
      </c>
      <c r="C4674" s="1" t="s">
        <v>2872</v>
      </c>
      <c r="D4674" s="3" t="s">
        <v>16</v>
      </c>
      <c r="E4674" s="3" t="s">
        <v>1105</v>
      </c>
      <c r="F4674" s="12" t="str">
        <f>_xlfn.XLOOKUP(A4674,ShowCategory!B:B,ShowCategory!A:A)</f>
        <v>Dramas, Romantic Movies</v>
      </c>
      <c r="G4674" s="12">
        <f>_xlfn.XLOOKUP(A4674,ShowRating!A:A,ShowRating!C:C)</f>
        <v>3</v>
      </c>
      <c r="H4674" s="24" t="str">
        <f>_xlfn.XLOOKUP(A4674,ShowRating!A:A,ShowRating!D:D)</f>
        <v>Good</v>
      </c>
      <c r="I4674" s="24" t="str">
        <f>_xlfn.XLOOKUP(A4674,ShowDescription!A:A,ShowDescription!B:B)</f>
        <v>Weighed down by a dark secret, IRS agent Ben Thomas tries to improve the lives of seven strangers in need of a second chance.</v>
      </c>
      <c r="J4674" s="28">
        <f>_xlfn.XLOOKUP(A4674,ShowReleaseDate!A:A,ShowReleaseDate!B:B)</f>
        <v>43435</v>
      </c>
      <c r="K4674" s="24" t="str">
        <f>_xlfn.XLOOKUP(A4674,ShowReleaseDate!A:A,ShowReleaseDate!D:D)</f>
        <v>Quarter 3</v>
      </c>
    </row>
    <row r="4675" spans="1:11" ht="27.75" x14ac:dyDescent="0.2">
      <c r="A4675" s="1">
        <v>80166319</v>
      </c>
      <c r="B4675" s="1" t="s">
        <v>14118</v>
      </c>
      <c r="C4675" s="1" t="s">
        <v>14119</v>
      </c>
      <c r="D4675" s="3" t="s">
        <v>16</v>
      </c>
      <c r="E4675" s="3" t="s">
        <v>364</v>
      </c>
      <c r="F4675" s="12" t="str">
        <f>_xlfn.XLOOKUP(A4675,ShowCategory!B:B,ShowCategory!A:A)</f>
        <v>Children &amp; Family Movies, Dramas</v>
      </c>
      <c r="G4675" s="12">
        <f>_xlfn.XLOOKUP(A4675,ShowRating!A:A,ShowRating!C:C)</f>
        <v>3</v>
      </c>
      <c r="H4675" s="24" t="str">
        <f>_xlfn.XLOOKUP(A4675,ShowRating!A:A,ShowRating!D:D)</f>
        <v>Good</v>
      </c>
      <c r="I4675" s="24" t="str">
        <f>_xlfn.XLOOKUP(A4675,ShowDescription!A:A,ShowDescription!B:B)</f>
        <v>In this take on the classic tale, a captive circus mermaid transforms the lives of a skeptical journalist and his wide-eyed young sister.</v>
      </c>
      <c r="J4675" s="28">
        <f>_xlfn.XLOOKUP(A4675,ShowReleaseDate!A:A,ShowReleaseDate!B:B)</f>
        <v>43435</v>
      </c>
      <c r="K4675" s="24" t="str">
        <f>_xlfn.XLOOKUP(A4675,ShowReleaseDate!A:A,ShowReleaseDate!D:D)</f>
        <v>Quarter 3</v>
      </c>
    </row>
    <row r="4676" spans="1:11" ht="27.75" x14ac:dyDescent="0.2">
      <c r="A4676" s="1">
        <v>80158854</v>
      </c>
      <c r="B4676" s="1" t="s">
        <v>14121</v>
      </c>
      <c r="C4676" s="1" t="s">
        <v>14122</v>
      </c>
      <c r="D4676" s="3" t="s">
        <v>16</v>
      </c>
      <c r="E4676" s="3" t="s">
        <v>9544</v>
      </c>
      <c r="F4676" s="12" t="str">
        <f>_xlfn.XLOOKUP(A4676,ShowCategory!B:B,ShowCategory!A:A)</f>
        <v>Movies</v>
      </c>
      <c r="G4676" s="12">
        <f>_xlfn.XLOOKUP(A4676,ShowRating!A:A,ShowRating!C:C)</f>
        <v>3</v>
      </c>
      <c r="H4676" s="24" t="str">
        <f>_xlfn.XLOOKUP(A4676,ShowRating!A:A,ShowRating!D:D)</f>
        <v>Good</v>
      </c>
      <c r="I4676" s="24" t="str">
        <f>_xlfn.XLOOKUP(A4676,ShowDescription!A:A,ShowDescription!B:B)</f>
        <v>Bo thinks her holiday gift-giving isn't good enough, so she heads north to study under Santa Claus â€“ only to find he's missing.</v>
      </c>
      <c r="J4676" s="28">
        <f>_xlfn.XLOOKUP(A4676,ShowReleaseDate!A:A,ShowReleaseDate!B:B)</f>
        <v>43070</v>
      </c>
      <c r="K4676" s="24" t="str">
        <f>_xlfn.XLOOKUP(A4676,ShowReleaseDate!A:A,ShowReleaseDate!D:D)</f>
        <v>Quarter 3</v>
      </c>
    </row>
    <row r="4677" spans="1:11" x14ac:dyDescent="0.2">
      <c r="A4677" s="1">
        <v>80208746</v>
      </c>
      <c r="B4677" s="1" t="s">
        <v>14125</v>
      </c>
      <c r="D4677" s="3" t="s">
        <v>14126</v>
      </c>
      <c r="E4677" s="3" t="s">
        <v>18</v>
      </c>
      <c r="F4677" s="12" t="str">
        <f>_xlfn.XLOOKUP(A4677,ShowCategory!B:B,ShowCategory!A:A)</f>
        <v>Crime TV Shows, Kids' TV, TV Comedies</v>
      </c>
      <c r="G4677" s="12">
        <f>_xlfn.XLOOKUP(A4677,ShowRating!A:A,ShowRating!C:C)</f>
        <v>5</v>
      </c>
      <c r="H4677" s="24" t="str">
        <f>_xlfn.XLOOKUP(A4677,ShowRating!A:A,ShowRating!D:D)</f>
        <v>Excellent</v>
      </c>
      <c r="I4677" s="24" t="str">
        <f>_xlfn.XLOOKUP(A4677,ShowDescription!A:A,ShowDescription!B:B)</f>
        <v>Captain Atomic â€“ once a superhero, now a sock puppet â€“ can only activate his powers with the help of Joey, his new partner and biggest fan.</v>
      </c>
      <c r="J4677" s="28">
        <f>_xlfn.XLOOKUP(A4677,ShowReleaseDate!A:A,ShowReleaseDate!B:B)</f>
        <v>43070</v>
      </c>
      <c r="K4677" s="24" t="str">
        <f>_xlfn.XLOOKUP(A4677,ShowReleaseDate!A:A,ShowReleaseDate!D:D)</f>
        <v>Quarter 3</v>
      </c>
    </row>
    <row r="4678" spans="1:11" ht="27.75" x14ac:dyDescent="0.2">
      <c r="A4678" s="1">
        <v>80203781</v>
      </c>
      <c r="B4678" s="1" t="s">
        <v>14129</v>
      </c>
      <c r="C4678" s="1" t="s">
        <v>14130</v>
      </c>
      <c r="D4678" s="3" t="s">
        <v>167</v>
      </c>
      <c r="E4678" s="3" t="s">
        <v>1105</v>
      </c>
      <c r="F4678" s="12" t="str">
        <f>_xlfn.XLOOKUP(A4678,ShowCategory!B:B,ShowCategory!A:A)</f>
        <v>Dramas, Independent Movies, International Movies</v>
      </c>
      <c r="G4678" s="12">
        <f>_xlfn.XLOOKUP(A4678,ShowRating!A:A,ShowRating!C:C)</f>
        <v>5</v>
      </c>
      <c r="H4678" s="24" t="str">
        <f>_xlfn.XLOOKUP(A4678,ShowRating!A:A,ShowRating!D:D)</f>
        <v>Excellent</v>
      </c>
      <c r="I4678" s="24" t="str">
        <f>_xlfn.XLOOKUP(A4678,ShowDescription!A:A,ShowDescription!B:B)</f>
        <v>A 23-year-old girl who's married to a man more than twice her age is forced to contend with the predatory nature of a male-dominated society.</v>
      </c>
      <c r="J4678" s="28">
        <f>_xlfn.XLOOKUP(A4678,ShowReleaseDate!A:A,ShowReleaseDate!B:B)</f>
        <v>43070</v>
      </c>
      <c r="K4678" s="24" t="str">
        <f>_xlfn.XLOOKUP(A4678,ShowReleaseDate!A:A,ShowReleaseDate!D:D)</f>
        <v>Quarter 3</v>
      </c>
    </row>
    <row r="4679" spans="1:11" x14ac:dyDescent="0.2">
      <c r="A4679" s="1">
        <v>80204929</v>
      </c>
      <c r="B4679" s="1" t="s">
        <v>14132</v>
      </c>
      <c r="D4679" s="3" t="s">
        <v>1286</v>
      </c>
      <c r="E4679" s="3" t="s">
        <v>18</v>
      </c>
      <c r="F4679" s="12" t="str">
        <f>_xlfn.XLOOKUP(A4679,ShowCategory!B:B,ShowCategory!A:A)</f>
        <v>International TV Shows, Reality TV</v>
      </c>
      <c r="G4679" s="12">
        <f>_xlfn.XLOOKUP(A4679,ShowRating!A:A,ShowRating!C:C)</f>
        <v>3</v>
      </c>
      <c r="H4679" s="24" t="str">
        <f>_xlfn.XLOOKUP(A4679,ShowRating!A:A,ShowRating!D:D)</f>
        <v>Good</v>
      </c>
      <c r="I4679" s="24" t="str">
        <f>_xlfn.XLOOKUP(A4679,ShowDescription!A:A,ShowDescription!B:B)</f>
        <v>Couples on a tiny budget try to ensure that the day of their wedding turns out to be the magical experience they always dreamed it would be.</v>
      </c>
      <c r="J4679" s="28">
        <f>_xlfn.XLOOKUP(A4679,ShowReleaseDate!A:A,ShowReleaseDate!B:B)</f>
        <v>43070</v>
      </c>
      <c r="K4679" s="24" t="str">
        <f>_xlfn.XLOOKUP(A4679,ShowReleaseDate!A:A,ShowReleaseDate!D:D)</f>
        <v>Quarter 3</v>
      </c>
    </row>
    <row r="4680" spans="1:11" x14ac:dyDescent="0.2">
      <c r="A4680" s="1">
        <v>80180601</v>
      </c>
      <c r="B4680" s="1" t="s">
        <v>14134</v>
      </c>
      <c r="D4680" s="3" t="s">
        <v>1551</v>
      </c>
      <c r="E4680" s="3" t="s">
        <v>18</v>
      </c>
      <c r="F4680" s="12" t="str">
        <f>_xlfn.XLOOKUP(A4680,ShowCategory!B:B,ShowCategory!A:A)</f>
        <v>International TV Shows, TV Dramas</v>
      </c>
      <c r="G4680" s="12">
        <f>_xlfn.XLOOKUP(A4680,ShowRating!A:A,ShowRating!C:C)</f>
        <v>3</v>
      </c>
      <c r="H4680" s="24" t="str">
        <f>_xlfn.XLOOKUP(A4680,ShowRating!A:A,ShowRating!D:D)</f>
        <v>Good</v>
      </c>
      <c r="I4680" s="24" t="str">
        <f>_xlfn.XLOOKUP(A4680,ShowDescription!A:A,ShowDescription!B:B)</f>
        <v>After discovering that she was adopted as an infant, a young woman embarks on a perilous quest to connect with her biological mother.</v>
      </c>
      <c r="J4680" s="28">
        <f>_xlfn.XLOOKUP(A4680,ShowReleaseDate!A:A,ShowReleaseDate!B:B)</f>
        <v>43070</v>
      </c>
      <c r="K4680" s="24" t="str">
        <f>_xlfn.XLOOKUP(A4680,ShowReleaseDate!A:A,ShowReleaseDate!D:D)</f>
        <v>Quarter 3</v>
      </c>
    </row>
    <row r="4681" spans="1:11" x14ac:dyDescent="0.2">
      <c r="A4681" s="1">
        <v>80221317</v>
      </c>
      <c r="B4681" s="1" t="s">
        <v>14136</v>
      </c>
      <c r="D4681" s="3" t="s">
        <v>9</v>
      </c>
      <c r="E4681" s="3" t="s">
        <v>107</v>
      </c>
      <c r="F4681" s="12" t="str">
        <f>_xlfn.XLOOKUP(A4681,ShowCategory!B:B,ShowCategory!A:A)</f>
        <v>Documentaries, International Movies</v>
      </c>
      <c r="G4681" s="12">
        <f>_xlfn.XLOOKUP(A4681,ShowRating!A:A,ShowRating!C:C)</f>
        <v>2</v>
      </c>
      <c r="H4681" s="24" t="str">
        <f>_xlfn.XLOOKUP(A4681,ShowRating!A:A,ShowRating!D:D)</f>
        <v>Neutral</v>
      </c>
      <c r="I4681" s="24" t="str">
        <f>_xlfn.XLOOKUP(A4681,ShowDescription!A:A,ShowDescription!B:B)</f>
        <v>Featuring archival footage and personal recordings, this documentary offers candid insight into the life of the beloved princess.</v>
      </c>
      <c r="J4681" s="28">
        <f>_xlfn.XLOOKUP(A4681,ShowReleaseDate!A:A,ShowReleaseDate!B:B)</f>
        <v>43070</v>
      </c>
      <c r="K4681" s="24" t="str">
        <f>_xlfn.XLOOKUP(A4681,ShowReleaseDate!A:A,ShowReleaseDate!D:D)</f>
        <v>Quarter 3</v>
      </c>
    </row>
    <row r="4682" spans="1:11" ht="27.75" x14ac:dyDescent="0.2">
      <c r="A4682" s="1">
        <v>80178882</v>
      </c>
      <c r="B4682" s="1" t="s">
        <v>14138</v>
      </c>
      <c r="C4682" s="1" t="s">
        <v>14139</v>
      </c>
      <c r="D4682" s="3" t="s">
        <v>1412</v>
      </c>
      <c r="E4682" s="3" t="s">
        <v>325</v>
      </c>
      <c r="F4682" s="12" t="str">
        <f>_xlfn.XLOOKUP(A4682,ShowCategory!B:B,ShowCategory!A:A)</f>
        <v>Documentaries, International Movies, LGBTQ Movies</v>
      </c>
      <c r="G4682" s="12">
        <f>_xlfn.XLOOKUP(A4682,ShowRating!A:A,ShowRating!C:C)</f>
        <v>2</v>
      </c>
      <c r="H4682" s="24" t="str">
        <f>_xlfn.XLOOKUP(A4682,ShowRating!A:A,ShowRating!D:D)</f>
        <v>Neutral</v>
      </c>
      <c r="I4682" s="24" t="str">
        <f>_xlfn.XLOOKUP(A4682,ShowDescription!A:A,ShowDescription!B:B)</f>
        <v>On a cruise for gay men, five passengers of different nationalities take a break from their families and cultures to party and reflect on life.</v>
      </c>
      <c r="J4682" s="28">
        <f>_xlfn.XLOOKUP(A4682,ShowReleaseDate!A:A,ShowReleaseDate!B:B)</f>
        <v>43070</v>
      </c>
      <c r="K4682" s="24" t="str">
        <f>_xlfn.XLOOKUP(A4682,ShowReleaseDate!A:A,ShowReleaseDate!D:D)</f>
        <v>Quarter 3</v>
      </c>
    </row>
    <row r="4683" spans="1:11" ht="27.75" x14ac:dyDescent="0.2">
      <c r="A4683" s="1">
        <v>80191081</v>
      </c>
      <c r="B4683" s="1" t="s">
        <v>14141</v>
      </c>
      <c r="D4683" s="3" t="s">
        <v>16</v>
      </c>
      <c r="E4683" s="3" t="s">
        <v>1547</v>
      </c>
      <c r="F4683" s="12" t="str">
        <f>_xlfn.XLOOKUP(A4683,ShowCategory!B:B,ShowCategory!A:A)</f>
        <v>Children &amp; Family Movies, Comedies, Music &amp; Musicals</v>
      </c>
      <c r="G4683" s="12">
        <f>_xlfn.XLOOKUP(A4683,ShowRating!A:A,ShowRating!C:C)</f>
        <v>4</v>
      </c>
      <c r="H4683" s="24" t="str">
        <f>_xlfn.XLOOKUP(A4683,ShowRating!A:A,ShowRating!D:D)</f>
        <v>Very Good</v>
      </c>
      <c r="I4683" s="24" t="str">
        <f>_xlfn.XLOOKUP(A4683,ShowDescription!A:A,ShowDescription!B:B)</f>
        <v>Oh takes it upon himself to introduce Christmas joy to his fellow Boovs. Unfortunately, his well-meaning mission nearly destroys the city.</v>
      </c>
      <c r="J4683" s="28">
        <f>_xlfn.XLOOKUP(A4683,ShowReleaseDate!A:A,ShowReleaseDate!B:B)</f>
        <v>43070</v>
      </c>
      <c r="K4683" s="24" t="str">
        <f>_xlfn.XLOOKUP(A4683,ShowReleaseDate!A:A,ShowReleaseDate!D:D)</f>
        <v>Quarter 3</v>
      </c>
    </row>
    <row r="4684" spans="1:11" x14ac:dyDescent="0.2">
      <c r="A4684" s="1">
        <v>80203792</v>
      </c>
      <c r="B4684" s="1" t="s">
        <v>14143</v>
      </c>
      <c r="C4684" s="1" t="s">
        <v>14144</v>
      </c>
      <c r="D4684" s="3" t="s">
        <v>167</v>
      </c>
      <c r="E4684" s="3" t="s">
        <v>643</v>
      </c>
      <c r="F4684" s="12" t="str">
        <f>_xlfn.XLOOKUP(A4684,ShowCategory!B:B,ShowCategory!A:A)</f>
        <v>Dramas, International Movies</v>
      </c>
      <c r="G4684" s="12">
        <f>_xlfn.XLOOKUP(A4684,ShowRating!A:A,ShowRating!C:C)</f>
        <v>2</v>
      </c>
      <c r="H4684" s="24" t="str">
        <f>_xlfn.XLOOKUP(A4684,ShowRating!A:A,ShowRating!D:D)</f>
        <v>Neutral</v>
      </c>
      <c r="I4684" s="24" t="str">
        <f>_xlfn.XLOOKUP(A4684,ShowDescription!A:A,ShowDescription!B:B)</f>
        <v>Driven by the lessons he learned from his mother, and the values of the Sikh religion, a man sets out on a mission to serve humanity.</v>
      </c>
      <c r="J4684" s="28">
        <f>_xlfn.XLOOKUP(A4684,ShowReleaseDate!A:A,ShowReleaseDate!B:B)</f>
        <v>43070</v>
      </c>
      <c r="K4684" s="24" t="str">
        <f>_xlfn.XLOOKUP(A4684,ShowReleaseDate!A:A,ShowReleaseDate!D:D)</f>
        <v>Quarter 3</v>
      </c>
    </row>
    <row r="4685" spans="1:11" ht="27.75" x14ac:dyDescent="0.2">
      <c r="A4685" s="1">
        <v>80191930</v>
      </c>
      <c r="B4685" s="1" t="s">
        <v>14146</v>
      </c>
      <c r="C4685" s="1" t="s">
        <v>14147</v>
      </c>
      <c r="D4685" s="3" t="s">
        <v>9</v>
      </c>
      <c r="E4685" s="3" t="s">
        <v>532</v>
      </c>
      <c r="F4685" s="12" t="str">
        <f>_xlfn.XLOOKUP(A4685,ShowCategory!B:B,ShowCategory!A:A)</f>
        <v>Documentaries, International Movies, LGBTQ Movies</v>
      </c>
      <c r="G4685" s="12">
        <f>_xlfn.XLOOKUP(A4685,ShowRating!A:A,ShowRating!C:C)</f>
        <v>5</v>
      </c>
      <c r="H4685" s="24" t="str">
        <f>_xlfn.XLOOKUP(A4685,ShowRating!A:A,ShowRating!D:D)</f>
        <v>Excellent</v>
      </c>
      <c r="I4685" s="24" t="str">
        <f>_xlfn.XLOOKUP(A4685,ShowDescription!A:A,ShowDescription!B:B)</f>
        <v>This documentary chronicles the tragic, true story of Justin Fashanu, the first â€“ and only â€“ openly gay man to have played professional soccer.</v>
      </c>
      <c r="J4685" s="28">
        <f>_xlfn.XLOOKUP(A4685,ShowReleaseDate!A:A,ShowReleaseDate!B:B)</f>
        <v>43070</v>
      </c>
      <c r="K4685" s="24" t="str">
        <f>_xlfn.XLOOKUP(A4685,ShowReleaseDate!A:A,ShowReleaseDate!D:D)</f>
        <v>Quarter 3</v>
      </c>
    </row>
    <row r="4686" spans="1:11" x14ac:dyDescent="0.2">
      <c r="A4686" s="1">
        <v>70170181</v>
      </c>
      <c r="B4686" s="1" t="s">
        <v>14149</v>
      </c>
      <c r="C4686" s="1" t="s">
        <v>14150</v>
      </c>
      <c r="D4686" s="3" t="s">
        <v>3053</v>
      </c>
      <c r="E4686" s="3" t="s">
        <v>511</v>
      </c>
      <c r="F4686" s="12" t="str">
        <f>_xlfn.XLOOKUP(A4686,ShowCategory!B:B,ShowCategory!A:A)</f>
        <v>Horror Movies, International Movies, Thrillers</v>
      </c>
      <c r="G4686" s="12">
        <f>_xlfn.XLOOKUP(A4686,ShowRating!A:A,ShowRating!C:C)</f>
        <v>3</v>
      </c>
      <c r="H4686" s="24" t="str">
        <f>_xlfn.XLOOKUP(A4686,ShowRating!A:A,ShowRating!D:D)</f>
        <v>Good</v>
      </c>
      <c r="I4686" s="24" t="str">
        <f>_xlfn.XLOOKUP(A4686,ShowDescription!A:A,ShowDescription!B:B)</f>
        <v>In a plot to bait the snake-goddess Nagin for her immortality-granting essence, George States journeys to India and abducts her reptilian lover.</v>
      </c>
      <c r="J4686" s="28">
        <f>_xlfn.XLOOKUP(A4686,ShowReleaseDate!A:A,ShowReleaseDate!B:B)</f>
        <v>43070</v>
      </c>
      <c r="K4686" s="24" t="str">
        <f>_xlfn.XLOOKUP(A4686,ShowReleaseDate!A:A,ShowReleaseDate!D:D)</f>
        <v>Quarter 3</v>
      </c>
    </row>
    <row r="4687" spans="1:11" ht="27.75" x14ac:dyDescent="0.2">
      <c r="A4687" s="1">
        <v>80175348</v>
      </c>
      <c r="B4687" s="1" t="s">
        <v>14152</v>
      </c>
      <c r="D4687" s="3" t="s">
        <v>632</v>
      </c>
      <c r="E4687" s="3" t="s">
        <v>18</v>
      </c>
      <c r="F4687" s="12" t="str">
        <f>_xlfn.XLOOKUP(A4687,ShowCategory!B:B,ShowCategory!A:A)</f>
        <v>International TV Shows, TV Comedies</v>
      </c>
      <c r="G4687" s="12">
        <f>_xlfn.XLOOKUP(A4687,ShowRating!A:A,ShowRating!C:C)</f>
        <v>5</v>
      </c>
      <c r="H4687" s="24" t="str">
        <f>_xlfn.XLOOKUP(A4687,ShowRating!A:A,ShowRating!D:D)</f>
        <v>Excellent</v>
      </c>
      <c r="I4687" s="24" t="str">
        <f>_xlfn.XLOOKUP(A4687,ShowDescription!A:A,ShowDescription!B:B)</f>
        <v>Elite publishing sales rep Kantaro wraps up his client visits in record time so he can secretly pursue his quest to indulge in the tastiest of sweets.</v>
      </c>
      <c r="J4687" s="28">
        <f>_xlfn.XLOOKUP(A4687,ShowReleaseDate!A:A,ShowReleaseDate!B:B)</f>
        <v>43070</v>
      </c>
      <c r="K4687" s="24" t="str">
        <f>_xlfn.XLOOKUP(A4687,ShowReleaseDate!A:A,ShowReleaseDate!D:D)</f>
        <v>Quarter 3</v>
      </c>
    </row>
    <row r="4688" spans="1:11" x14ac:dyDescent="0.2">
      <c r="A4688" s="1">
        <v>80173001</v>
      </c>
      <c r="B4688" s="1" t="s">
        <v>14154</v>
      </c>
      <c r="C4688" s="1" t="s">
        <v>14155</v>
      </c>
      <c r="D4688" s="3" t="s">
        <v>14156</v>
      </c>
      <c r="E4688" s="3" t="s">
        <v>532</v>
      </c>
      <c r="F4688" s="12" t="str">
        <f>_xlfn.XLOOKUP(A4688,ShowCategory!B:B,ShowCategory!A:A)</f>
        <v>Children &amp; Family Movies</v>
      </c>
      <c r="G4688" s="12">
        <f>_xlfn.XLOOKUP(A4688,ShowRating!A:A,ShowRating!C:C)</f>
        <v>3</v>
      </c>
      <c r="H4688" s="24" t="str">
        <f>_xlfn.XLOOKUP(A4688,ShowRating!A:A,ShowRating!D:D)</f>
        <v>Good</v>
      </c>
      <c r="I4688" s="24" t="str">
        <f>_xlfn.XLOOKUP(A4688,ShowDescription!A:A,ShowDescription!B:B)</f>
        <v>When a teenager discovers he's not really human, he ventures out to a remote island to explore his roots and confronts a series of wild challenges.</v>
      </c>
      <c r="J4688" s="28">
        <f>_xlfn.XLOOKUP(A4688,ShowReleaseDate!A:A,ShowReleaseDate!B:B)</f>
        <v>43070</v>
      </c>
      <c r="K4688" s="24" t="str">
        <f>_xlfn.XLOOKUP(A4688,ShowReleaseDate!A:A,ShowReleaseDate!D:D)</f>
        <v>Quarter 3</v>
      </c>
    </row>
    <row r="4689" spans="1:11" ht="27.75" x14ac:dyDescent="0.2">
      <c r="A4689" s="1">
        <v>80171247</v>
      </c>
      <c r="B4689" s="1" t="s">
        <v>14158</v>
      </c>
      <c r="C4689" s="1" t="s">
        <v>14159</v>
      </c>
      <c r="D4689" s="3" t="s">
        <v>14160</v>
      </c>
      <c r="E4689" s="3" t="s">
        <v>601</v>
      </c>
      <c r="F4689" s="12" t="str">
        <f>_xlfn.XLOOKUP(A4689,ShowCategory!B:B,ShowCategory!A:A)</f>
        <v>Dramas, Independent Movies, International Movies</v>
      </c>
      <c r="G4689" s="12">
        <f>_xlfn.XLOOKUP(A4689,ShowRating!A:A,ShowRating!C:C)</f>
        <v>5</v>
      </c>
      <c r="H4689" s="24" t="str">
        <f>_xlfn.XLOOKUP(A4689,ShowRating!A:A,ShowRating!D:D)</f>
        <v>Excellent</v>
      </c>
      <c r="I4689" s="24" t="str">
        <f>_xlfn.XLOOKUP(A4689,ShowDescription!A:A,ShowDescription!B:B)</f>
        <v>A middle-aged wife and mother of two shocks her traditional, multigenerational Georgian household when she announces she's going to live by herself.</v>
      </c>
      <c r="J4689" s="28">
        <f>_xlfn.XLOOKUP(A4689,ShowReleaseDate!A:A,ShowReleaseDate!B:B)</f>
        <v>43070</v>
      </c>
      <c r="K4689" s="24" t="str">
        <f>_xlfn.XLOOKUP(A4689,ShowReleaseDate!A:A,ShowReleaseDate!D:D)</f>
        <v>Quarter 3</v>
      </c>
    </row>
    <row r="4690" spans="1:11" x14ac:dyDescent="0.2">
      <c r="A4690" s="1">
        <v>70286808</v>
      </c>
      <c r="B4690" s="1" t="s">
        <v>14162</v>
      </c>
      <c r="C4690" s="1" t="s">
        <v>14163</v>
      </c>
      <c r="D4690" s="3" t="s">
        <v>186</v>
      </c>
      <c r="E4690" s="3" t="s">
        <v>18</v>
      </c>
      <c r="F4690" s="12" t="str">
        <f>_xlfn.XLOOKUP(A4690,ShowCategory!B:B,ShowCategory!A:A)</f>
        <v>Kids' TV, TV Comedies</v>
      </c>
      <c r="G4690" s="12">
        <f>_xlfn.XLOOKUP(A4690,ShowRating!A:A,ShowRating!C:C)</f>
        <v>4</v>
      </c>
      <c r="H4690" s="24" t="str">
        <f>_xlfn.XLOOKUP(A4690,ShowRating!A:A,ShowRating!D:D)</f>
        <v>Very Good</v>
      </c>
      <c r="I4690" s="24" t="str">
        <f>_xlfn.XLOOKUP(A4690,ShowDescription!A:A,ShowDescription!B:B)</f>
        <v>Wimpy blue cat Oggy would like nothing more than to snooze, but he's constantly bothered by the three ugly cockroaches who have invaded his home.</v>
      </c>
      <c r="J4690" s="28">
        <f>_xlfn.XLOOKUP(A4690,ShowReleaseDate!A:A,ShowReleaseDate!B:B)</f>
        <v>43070</v>
      </c>
      <c r="K4690" s="24" t="str">
        <f>_xlfn.XLOOKUP(A4690,ShowReleaseDate!A:A,ShowReleaseDate!D:D)</f>
        <v>Quarter 3</v>
      </c>
    </row>
    <row r="4691" spans="1:11" x14ac:dyDescent="0.2">
      <c r="A4691" s="1">
        <v>80180651</v>
      </c>
      <c r="B4691" s="1" t="s">
        <v>14165</v>
      </c>
      <c r="E4691" s="3" t="s">
        <v>18</v>
      </c>
      <c r="F4691" s="12" t="str">
        <f>_xlfn.XLOOKUP(A4691,ShowCategory!B:B,ShowCategory!A:A)</f>
        <v>International TV Shows, Romantic TV Shows, TV Dramas</v>
      </c>
      <c r="G4691" s="12">
        <f>_xlfn.XLOOKUP(A4691,ShowRating!A:A,ShowRating!C:C)</f>
        <v>5</v>
      </c>
      <c r="H4691" s="24" t="str">
        <f>_xlfn.XLOOKUP(A4691,ShowRating!A:A,ShowRating!D:D)</f>
        <v>Excellent</v>
      </c>
      <c r="I4691" s="24" t="str">
        <f>_xlfn.XLOOKUP(A4691,ShowDescription!A:A,ShowDescription!B:B)</f>
        <v>The son of poor farmers leaves his village to seek his fortune in Kuala Lumpur, where he meets a young woman who's also trying to better her life.</v>
      </c>
      <c r="J4691" s="28">
        <f>_xlfn.XLOOKUP(A4691,ShowReleaseDate!A:A,ShowReleaseDate!B:B)</f>
        <v>43070</v>
      </c>
      <c r="K4691" s="24" t="str">
        <f>_xlfn.XLOOKUP(A4691,ShowReleaseDate!A:A,ShowReleaseDate!D:D)</f>
        <v>Quarter 3</v>
      </c>
    </row>
    <row r="4692" spans="1:11" ht="27.75" x14ac:dyDescent="0.2">
      <c r="A4692" s="1">
        <v>70135647</v>
      </c>
      <c r="B4692" s="1" t="s">
        <v>14167</v>
      </c>
      <c r="C4692" s="1" t="s">
        <v>14168</v>
      </c>
      <c r="D4692" s="3" t="s">
        <v>16</v>
      </c>
      <c r="E4692" s="3" t="s">
        <v>1177</v>
      </c>
      <c r="F4692" s="12" t="str">
        <f>_xlfn.XLOOKUP(A4692,ShowCategory!B:B,ShowCategory!A:A)</f>
        <v>Dramas</v>
      </c>
      <c r="G4692" s="12">
        <f>_xlfn.XLOOKUP(A4692,ShowRating!A:A,ShowRating!C:C)</f>
        <v>2</v>
      </c>
      <c r="H4692" s="24" t="str">
        <f>_xlfn.XLOOKUP(A4692,ShowRating!A:A,ShowRating!D:D)</f>
        <v>Neutral</v>
      </c>
      <c r="I4692" s="24" t="str">
        <f>_xlfn.XLOOKUP(A4692,ShowDescription!A:A,ShowDescription!B:B)</f>
        <v>Captured by Nazis and sent to Auschwitz, a Jewish musician is assigned to soothe other prisoners marching to their deaths in the gas chambers.</v>
      </c>
      <c r="J4692" s="28">
        <f>_xlfn.XLOOKUP(A4692,ShowReleaseDate!A:A,ShowReleaseDate!B:B)</f>
        <v>43070</v>
      </c>
      <c r="K4692" s="24" t="str">
        <f>_xlfn.XLOOKUP(A4692,ShowReleaseDate!A:A,ShowReleaseDate!D:D)</f>
        <v>Quarter 3</v>
      </c>
    </row>
    <row r="4693" spans="1:11" x14ac:dyDescent="0.2">
      <c r="A4693" s="1">
        <v>80201828</v>
      </c>
      <c r="B4693" s="1" t="s">
        <v>14170</v>
      </c>
      <c r="C4693" s="1" t="s">
        <v>14171</v>
      </c>
      <c r="D4693" s="3" t="s">
        <v>14172</v>
      </c>
      <c r="E4693" s="3" t="s">
        <v>141</v>
      </c>
      <c r="F4693" s="12" t="str">
        <f>_xlfn.XLOOKUP(A4693,ShowCategory!B:B,ShowCategory!A:A)</f>
        <v>Dramas, Independent Movies, International Movies</v>
      </c>
      <c r="G4693" s="12">
        <f>_xlfn.XLOOKUP(A4693,ShowRating!A:A,ShowRating!C:C)</f>
        <v>4</v>
      </c>
      <c r="H4693" s="24" t="str">
        <f>_xlfn.XLOOKUP(A4693,ShowRating!A:A,ShowRating!D:D)</f>
        <v>Very Good</v>
      </c>
      <c r="I4693" s="24" t="str">
        <f>_xlfn.XLOOKUP(A4693,ShowDescription!A:A,ShowDescription!B:B)</f>
        <v>The chaotic ramblings of a young architect's mind take hold of his life as he leaves behind his past in India to work in Prague.</v>
      </c>
      <c r="J4693" s="28">
        <f>_xlfn.XLOOKUP(A4693,ShowReleaseDate!A:A,ShowReleaseDate!B:B)</f>
        <v>43070</v>
      </c>
      <c r="K4693" s="24" t="str">
        <f>_xlfn.XLOOKUP(A4693,ShowReleaseDate!A:A,ShowReleaseDate!D:D)</f>
        <v>Quarter 3</v>
      </c>
    </row>
    <row r="4694" spans="1:11" x14ac:dyDescent="0.2">
      <c r="A4694" s="1">
        <v>80203787</v>
      </c>
      <c r="B4694" s="1" t="s">
        <v>14174</v>
      </c>
      <c r="C4694" s="1" t="s">
        <v>2467</v>
      </c>
      <c r="D4694" s="3" t="s">
        <v>259</v>
      </c>
      <c r="E4694" s="3" t="s">
        <v>1118</v>
      </c>
      <c r="F4694" s="12" t="str">
        <f>_xlfn.XLOOKUP(A4694,ShowCategory!B:B,ShowCategory!A:A)</f>
        <v>Comedies, International Movies, Music &amp; Musicals</v>
      </c>
      <c r="G4694" s="12">
        <f>_xlfn.XLOOKUP(A4694,ShowRating!A:A,ShowRating!C:C)</f>
        <v>5</v>
      </c>
      <c r="H4694" s="24" t="str">
        <f>_xlfn.XLOOKUP(A4694,ShowRating!A:A,ShowRating!D:D)</f>
        <v>Excellent</v>
      </c>
      <c r="I4694" s="24" t="str">
        <f>_xlfn.XLOOKUP(A4694,ShowDescription!A:A,ShowDescription!B:B)</f>
        <v>When a palatial wedding venue turns out to be haunted, one of the families hosting the wedding hires a fearless Sikh to deal with the ghost.</v>
      </c>
      <c r="J4694" s="28">
        <f>_xlfn.XLOOKUP(A4694,ShowReleaseDate!A:A,ShowReleaseDate!B:B)</f>
        <v>43070</v>
      </c>
      <c r="K4694" s="24" t="str">
        <f>_xlfn.XLOOKUP(A4694,ShowReleaseDate!A:A,ShowReleaseDate!D:D)</f>
        <v>Quarter 3</v>
      </c>
    </row>
    <row r="4695" spans="1:11" x14ac:dyDescent="0.2">
      <c r="A4695" s="1">
        <v>70236586</v>
      </c>
      <c r="B4695" s="1" t="s">
        <v>14176</v>
      </c>
      <c r="C4695" s="1" t="s">
        <v>2033</v>
      </c>
      <c r="D4695" s="3" t="s">
        <v>4739</v>
      </c>
      <c r="E4695" s="3" t="s">
        <v>583</v>
      </c>
      <c r="F4695" s="12" t="str">
        <f>_xlfn.XLOOKUP(A4695,ShowCategory!B:B,ShowCategory!A:A)</f>
        <v>Action &amp; Adventure, International Movies, Music &amp; Musicals</v>
      </c>
      <c r="G4695" s="12">
        <f>_xlfn.XLOOKUP(A4695,ShowRating!A:A,ShowRating!C:C)</f>
        <v>4</v>
      </c>
      <c r="H4695" s="24" t="str">
        <f>_xlfn.XLOOKUP(A4695,ShowRating!A:A,ShowRating!D:D)</f>
        <v>Very Good</v>
      </c>
      <c r="I4695" s="24" t="str">
        <f>_xlfn.XLOOKUP(A4695,ShowDescription!A:A,ShowDescription!B:B)</f>
        <v>This high-octane thriller tells the story of a man on a mission to reclaim what was taken from him and the agent who's determined to stop him.</v>
      </c>
      <c r="J4695" s="28">
        <f>_xlfn.XLOOKUP(A4695,ShowReleaseDate!A:A,ShowReleaseDate!B:B)</f>
        <v>43070</v>
      </c>
      <c r="K4695" s="24" t="str">
        <f>_xlfn.XLOOKUP(A4695,ShowReleaseDate!A:A,ShowReleaseDate!D:D)</f>
        <v>Quarter 3</v>
      </c>
    </row>
    <row r="4696" spans="1:11" x14ac:dyDescent="0.2">
      <c r="A4696" s="1">
        <v>80216237</v>
      </c>
      <c r="B4696" s="1" t="s">
        <v>14178</v>
      </c>
      <c r="D4696" s="3" t="s">
        <v>16</v>
      </c>
      <c r="E4696" s="3" t="s">
        <v>18</v>
      </c>
      <c r="F4696" s="12" t="str">
        <f>_xlfn.XLOOKUP(A4696,ShowCategory!B:B,ShowCategory!A:A)</f>
        <v>Docuseries, International TV Shows, Spanish-Language TV Shows</v>
      </c>
      <c r="G4696" s="12">
        <f>_xlfn.XLOOKUP(A4696,ShowRating!A:A,ShowRating!C:C)</f>
        <v>2</v>
      </c>
      <c r="H4696" s="24" t="str">
        <f>_xlfn.XLOOKUP(A4696,ShowRating!A:A,ShowRating!D:D)</f>
        <v>Neutral</v>
      </c>
      <c r="I4696" s="24" t="str">
        <f>_xlfn.XLOOKUP(A4696,ShowDescription!A:A,ShowDescription!B:B)</f>
        <v>Mexican journalist and UFO investigator Jaime Maussan travels the world collecting evidence and firsthand accounts of extraterrestrial phenomena.</v>
      </c>
      <c r="J4696" s="28">
        <f>_xlfn.XLOOKUP(A4696,ShowReleaseDate!A:A,ShowReleaseDate!B:B)</f>
        <v>43070</v>
      </c>
      <c r="K4696" s="24" t="str">
        <f>_xlfn.XLOOKUP(A4696,ShowReleaseDate!A:A,ShowReleaseDate!D:D)</f>
        <v>Quarter 3</v>
      </c>
    </row>
    <row r="4697" spans="1:11" x14ac:dyDescent="0.2">
      <c r="A4697" s="1">
        <v>80173271</v>
      </c>
      <c r="B4697" s="1" t="s">
        <v>14180</v>
      </c>
      <c r="C4697" s="1" t="s">
        <v>14181</v>
      </c>
      <c r="D4697" s="3" t="s">
        <v>16</v>
      </c>
      <c r="E4697" s="3" t="s">
        <v>568</v>
      </c>
      <c r="F4697" s="12" t="str">
        <f>_xlfn.XLOOKUP(A4697,ShowCategory!B:B,ShowCategory!A:A)</f>
        <v>Documentaries</v>
      </c>
      <c r="G4697" s="12">
        <f>_xlfn.XLOOKUP(A4697,ShowRating!A:A,ShowRating!C:C)</f>
        <v>2</v>
      </c>
      <c r="H4697" s="24" t="str">
        <f>_xlfn.XLOOKUP(A4697,ShowRating!A:A,ShowRating!D:D)</f>
        <v>Neutral</v>
      </c>
      <c r="I4697" s="24" t="str">
        <f>_xlfn.XLOOKUP(A4697,ShowDescription!A:A,ShowDescription!B:B)</f>
        <v>This documentary explores the growing trend of marijuana decriminalization in the U.S. and the use of cannabis in medicine, art, fine dining and more.</v>
      </c>
      <c r="J4697" s="28">
        <f>_xlfn.XLOOKUP(A4697,ShowReleaseDate!A:A,ShowReleaseDate!B:B)</f>
        <v>43070</v>
      </c>
      <c r="K4697" s="24" t="str">
        <f>_xlfn.XLOOKUP(A4697,ShowReleaseDate!A:A,ShowReleaseDate!D:D)</f>
        <v>Quarter 3</v>
      </c>
    </row>
    <row r="4698" spans="1:11" x14ac:dyDescent="0.2">
      <c r="A4698" s="1">
        <v>80191513</v>
      </c>
      <c r="B4698" s="1" t="s">
        <v>14183</v>
      </c>
      <c r="C4698" s="1" t="s">
        <v>14184</v>
      </c>
      <c r="D4698" s="3" t="s">
        <v>14185</v>
      </c>
      <c r="E4698" s="3" t="s">
        <v>26</v>
      </c>
      <c r="F4698" s="12" t="str">
        <f>_xlfn.XLOOKUP(A4698,ShowCategory!B:B,ShowCategory!A:A)</f>
        <v>International Movies, Sci-Fi &amp; Fantasy, Thrillers</v>
      </c>
      <c r="G4698" s="12">
        <f>_xlfn.XLOOKUP(A4698,ShowRating!A:A,ShowRating!C:C)</f>
        <v>2</v>
      </c>
      <c r="H4698" s="24" t="str">
        <f>_xlfn.XLOOKUP(A4698,ShowRating!A:A,ShowRating!D:D)</f>
        <v>Neutral</v>
      </c>
      <c r="I4698" s="24" t="str">
        <f>_xlfn.XLOOKUP(A4698,ShowDescription!A:A,ShowDescription!B:B)</f>
        <v>In the near future, with civilization a thing of the past, a man puts his family in peril when he reluctantly lets outsiders into his compound.</v>
      </c>
      <c r="J4698" s="28">
        <f>_xlfn.XLOOKUP(A4698,ShowReleaseDate!A:A,ShowReleaseDate!B:B)</f>
        <v>43070</v>
      </c>
      <c r="K4698" s="24" t="str">
        <f>_xlfn.XLOOKUP(A4698,ShowReleaseDate!A:A,ShowReleaseDate!D:D)</f>
        <v>Quarter 3</v>
      </c>
    </row>
    <row r="4699" spans="1:11" ht="27.75" x14ac:dyDescent="0.2">
      <c r="A4699" s="1">
        <v>80176212</v>
      </c>
      <c r="B4699" s="1" t="s">
        <v>14187</v>
      </c>
      <c r="C4699" s="1" t="s">
        <v>14188</v>
      </c>
      <c r="D4699" s="3" t="s">
        <v>16</v>
      </c>
      <c r="E4699" s="3" t="s">
        <v>96</v>
      </c>
      <c r="F4699" s="12" t="str">
        <f>_xlfn.XLOOKUP(A4699,ShowCategory!B:B,ShowCategory!A:A)</f>
        <v>Documentaries</v>
      </c>
      <c r="G4699" s="12">
        <f>_xlfn.XLOOKUP(A4699,ShowRating!A:A,ShowRating!C:C)</f>
        <v>2</v>
      </c>
      <c r="H4699" s="24" t="str">
        <f>_xlfn.XLOOKUP(A4699,ShowRating!A:A,ShowRating!D:D)</f>
        <v>Neutral</v>
      </c>
      <c r="I4699" s="24" t="str">
        <f>_xlfn.XLOOKUP(A4699,ShowDescription!A:A,ShowDescription!B:B)</f>
        <v>Legendary journalist Gay Talese unmasks a motel owner who spied on his guests for decades. But his bombshell story soon becomes a scandal of its own.</v>
      </c>
      <c r="J4699" s="28">
        <f>_xlfn.XLOOKUP(A4699,ShowReleaseDate!A:A,ShowReleaseDate!B:B)</f>
        <v>43070</v>
      </c>
      <c r="K4699" s="24" t="str">
        <f>_xlfn.XLOOKUP(A4699,ShowReleaseDate!A:A,ShowReleaseDate!D:D)</f>
        <v>Quarter 3</v>
      </c>
    </row>
    <row r="4700" spans="1:11" x14ac:dyDescent="0.2">
      <c r="A4700" s="1">
        <v>70286809</v>
      </c>
      <c r="B4700" s="1" t="s">
        <v>14190</v>
      </c>
      <c r="D4700" s="3" t="s">
        <v>186</v>
      </c>
      <c r="E4700" s="3" t="s">
        <v>18</v>
      </c>
      <c r="F4700" s="12" t="str">
        <f>_xlfn.XLOOKUP(A4700,ShowCategory!B:B,ShowCategory!A:A)</f>
        <v>Kids' TV</v>
      </c>
      <c r="G4700" s="12">
        <f>_xlfn.XLOOKUP(A4700,ShowRating!A:A,ShowRating!C:C)</f>
        <v>3</v>
      </c>
      <c r="H4700" s="24" t="str">
        <f>_xlfn.XLOOKUP(A4700,ShowRating!A:A,ShowRating!D:D)</f>
        <v>Good</v>
      </c>
      <c r="I4700" s="24" t="str">
        <f>_xlfn.XLOOKUP(A4700,ShowDescription!A:A,ShowDescription!B:B)</f>
        <v>Zig, an island-bound hyena, will do anything to get his paws on Marina the mermaid, but her devoted pal Sharko always comes to her rescue in time.</v>
      </c>
      <c r="J4700" s="28">
        <f>_xlfn.XLOOKUP(A4700,ShowReleaseDate!A:A,ShowReleaseDate!B:B)</f>
        <v>43070</v>
      </c>
      <c r="K4700" s="24" t="str">
        <f>_xlfn.XLOOKUP(A4700,ShowReleaseDate!A:A,ShowReleaseDate!D:D)</f>
        <v>Quarter 3</v>
      </c>
    </row>
    <row r="4701" spans="1:11" ht="27.75" x14ac:dyDescent="0.2">
      <c r="A4701" s="1">
        <v>80147908</v>
      </c>
      <c r="B4701" s="1" t="s">
        <v>14192</v>
      </c>
      <c r="C4701" s="1" t="s">
        <v>14193</v>
      </c>
      <c r="D4701" s="3" t="s">
        <v>16</v>
      </c>
      <c r="E4701" s="3" t="s">
        <v>2152</v>
      </c>
      <c r="F4701" s="12" t="str">
        <f>_xlfn.XLOOKUP(A4701,ShowCategory!B:B,ShowCategory!A:A)</f>
        <v>Documentaries, Sports Movies</v>
      </c>
      <c r="G4701" s="12">
        <f>_xlfn.XLOOKUP(A4701,ShowRating!A:A,ShowRating!C:C)</f>
        <v>5</v>
      </c>
      <c r="H4701" s="24" t="str">
        <f>_xlfn.XLOOKUP(A4701,ShowRating!A:A,ShowRating!D:D)</f>
        <v>Excellent</v>
      </c>
      <c r="I4701" s="24" t="str">
        <f>_xlfn.XLOOKUP(A4701,ShowDescription!A:A,ShowDescription!B:B)</f>
        <v>This documentary celebrates the 50th anniversary of the Harlem sports program that has inspired countless city kids to become pro basketball players.</v>
      </c>
      <c r="J4701" s="28">
        <f>_xlfn.XLOOKUP(A4701,ShowReleaseDate!A:A,ShowReleaseDate!B:B)</f>
        <v>42705</v>
      </c>
      <c r="K4701" s="24" t="str">
        <f>_xlfn.XLOOKUP(A4701,ShowReleaseDate!A:A,ShowReleaseDate!D:D)</f>
        <v>Quarter 3</v>
      </c>
    </row>
    <row r="4702" spans="1:11" x14ac:dyDescent="0.2">
      <c r="A4702" s="1">
        <v>80113785</v>
      </c>
      <c r="B4702" s="1" t="s">
        <v>14196</v>
      </c>
      <c r="C4702" s="1" t="s">
        <v>14197</v>
      </c>
      <c r="D4702" s="3" t="s">
        <v>167</v>
      </c>
      <c r="E4702" s="3" t="s">
        <v>386</v>
      </c>
      <c r="F4702" s="12" t="str">
        <f>_xlfn.XLOOKUP(A4702,ShowCategory!B:B,ShowCategory!A:A)</f>
        <v>Dramas, International Movies</v>
      </c>
      <c r="G4702" s="12">
        <f>_xlfn.XLOOKUP(A4702,ShowRating!A:A,ShowRating!C:C)</f>
        <v>3</v>
      </c>
      <c r="H4702" s="24" t="str">
        <f>_xlfn.XLOOKUP(A4702,ShowRating!A:A,ShowRating!D:D)</f>
        <v>Good</v>
      </c>
      <c r="I4702" s="24" t="str">
        <f>_xlfn.XLOOKUP(A4702,ShowDescription!A:A,ShowDescription!B:B)</f>
        <v>After randomly receiving a handsome political bribe, a sweet, poor elderly woman decides to treat herself a shopping spree, which doesn't go smoothly.</v>
      </c>
      <c r="J4702" s="28">
        <f>_xlfn.XLOOKUP(A4702,ShowReleaseDate!A:A,ShowReleaseDate!B:B)</f>
        <v>42705</v>
      </c>
      <c r="K4702" s="24" t="str">
        <f>_xlfn.XLOOKUP(A4702,ShowReleaseDate!A:A,ShowReleaseDate!D:D)</f>
        <v>Quarter 3</v>
      </c>
    </row>
    <row r="4703" spans="1:11" x14ac:dyDescent="0.2">
      <c r="A4703" s="1">
        <v>80152091</v>
      </c>
      <c r="B4703" s="1" t="s">
        <v>14199</v>
      </c>
      <c r="C4703" s="1" t="s">
        <v>14200</v>
      </c>
      <c r="D4703" s="3" t="s">
        <v>16</v>
      </c>
      <c r="E4703" s="3" t="s">
        <v>407</v>
      </c>
      <c r="F4703" s="12" t="str">
        <f>_xlfn.XLOOKUP(A4703,ShowCategory!B:B,ShowCategory!A:A)</f>
        <v>Dramas</v>
      </c>
      <c r="G4703" s="12">
        <f>_xlfn.XLOOKUP(A4703,ShowRating!A:A,ShowRating!C:C)</f>
        <v>4</v>
      </c>
      <c r="H4703" s="24" t="str">
        <f>_xlfn.XLOOKUP(A4703,ShowRating!A:A,ShowRating!D:D)</f>
        <v>Very Good</v>
      </c>
      <c r="I4703" s="24" t="str">
        <f>_xlfn.XLOOKUP(A4703,ShowDescription!A:A,ShowDescription!B:B)</f>
        <v>A young boy, upset by his parents' divorce, becomes infatuated with his grandmother's neighbor, an entrancing dancer he watches through a window.</v>
      </c>
      <c r="J4703" s="28">
        <f>_xlfn.XLOOKUP(A4703,ShowReleaseDate!A:A,ShowReleaseDate!B:B)</f>
        <v>42705</v>
      </c>
      <c r="K4703" s="24" t="str">
        <f>_xlfn.XLOOKUP(A4703,ShowReleaseDate!A:A,ShowReleaseDate!D:D)</f>
        <v>Quarter 3</v>
      </c>
    </row>
    <row r="4704" spans="1:11" x14ac:dyDescent="0.2">
      <c r="A4704" s="1">
        <v>80118982</v>
      </c>
      <c r="B4704" s="1" t="s">
        <v>14202</v>
      </c>
      <c r="C4704" s="1" t="s">
        <v>14203</v>
      </c>
      <c r="D4704" s="3" t="s">
        <v>2081</v>
      </c>
      <c r="E4704" s="3" t="s">
        <v>182</v>
      </c>
      <c r="F4704" s="12" t="str">
        <f>_xlfn.XLOOKUP(A4704,ShowCategory!B:B,ShowCategory!A:A)</f>
        <v>Comedies, International Movies</v>
      </c>
      <c r="G4704" s="12">
        <f>_xlfn.XLOOKUP(A4704,ShowRating!A:A,ShowRating!C:C)</f>
        <v>4</v>
      </c>
      <c r="H4704" s="24" t="str">
        <f>_xlfn.XLOOKUP(A4704,ShowRating!A:A,ShowRating!D:D)</f>
        <v>Very Good</v>
      </c>
      <c r="I4704" s="24" t="str">
        <f>_xlfn.XLOOKUP(A4704,ShowDescription!A:A,ShowDescription!B:B)</f>
        <v>To win the heart of his true love â€“ a high-society girl â€“ a hapless commoner plots to change his identity and avoid his embarrassing friends.</v>
      </c>
      <c r="J4704" s="28">
        <f>_xlfn.XLOOKUP(A4704,ShowReleaseDate!A:A,ShowReleaseDate!B:B)</f>
        <v>42705</v>
      </c>
      <c r="K4704" s="24" t="str">
        <f>_xlfn.XLOOKUP(A4704,ShowReleaseDate!A:A,ShowReleaseDate!D:D)</f>
        <v>Quarter 3</v>
      </c>
    </row>
    <row r="4705" spans="1:11" x14ac:dyDescent="0.2">
      <c r="A4705" s="1">
        <v>80134109</v>
      </c>
      <c r="B4705" s="1" t="s">
        <v>14205</v>
      </c>
      <c r="D4705" s="3" t="s">
        <v>1246</v>
      </c>
      <c r="E4705" s="3" t="s">
        <v>18</v>
      </c>
      <c r="F4705" s="12" t="str">
        <f>_xlfn.XLOOKUP(A4705,ShowCategory!B:B,ShowCategory!A:A)</f>
        <v>International TV Shows, Romantic TV Shows, TV Comedies</v>
      </c>
      <c r="G4705" s="12">
        <f>_xlfn.XLOOKUP(A4705,ShowRating!A:A,ShowRating!C:C)</f>
        <v>2</v>
      </c>
      <c r="H4705" s="24" t="str">
        <f>_xlfn.XLOOKUP(A4705,ShowRating!A:A,ShowRating!D:D)</f>
        <v>Neutral</v>
      </c>
      <c r="I4705" s="24" t="str">
        <f>_xlfn.XLOOKUP(A4705,ShowDescription!A:A,ShowDescription!B:B)</f>
        <v>A young man who's learned nothing about his father from his single mom has a freak accident that sends him back to 1989, the year before he was born.</v>
      </c>
      <c r="J4705" s="28">
        <f>_xlfn.XLOOKUP(A4705,ShowReleaseDate!A:A,ShowReleaseDate!B:B)</f>
        <v>42705</v>
      </c>
      <c r="K4705" s="24" t="str">
        <f>_xlfn.XLOOKUP(A4705,ShowReleaseDate!A:A,ShowReleaseDate!D:D)</f>
        <v>Quarter 3</v>
      </c>
    </row>
    <row r="4706" spans="1:11" x14ac:dyDescent="0.2">
      <c r="A4706" s="1">
        <v>80133781</v>
      </c>
      <c r="B4706" s="1" t="s">
        <v>14207</v>
      </c>
      <c r="D4706" s="3" t="s">
        <v>1246</v>
      </c>
      <c r="E4706" s="3" t="s">
        <v>18</v>
      </c>
      <c r="F4706" s="12" t="str">
        <f>_xlfn.XLOOKUP(A4706,ShowCategory!B:B,ShowCategory!A:A)</f>
        <v>International TV Shows, Romantic TV Shows, TV Comedies</v>
      </c>
      <c r="G4706" s="12">
        <f>_xlfn.XLOOKUP(A4706,ShowRating!A:A,ShowRating!C:C)</f>
        <v>3</v>
      </c>
      <c r="H4706" s="24" t="str">
        <f>_xlfn.XLOOKUP(A4706,ShowRating!A:A,ShowRating!D:D)</f>
        <v>Good</v>
      </c>
      <c r="I4706" s="24" t="str">
        <f>_xlfn.XLOOKUP(A4706,ShowDescription!A:A,ShowDescription!B:B)</f>
        <v>Ya-nuo's been raised as a boy. Now at age 25, she's caught the eye of a triad leader's sister. But what happens when she reveals her true gender?</v>
      </c>
      <c r="J4706" s="28">
        <f>_xlfn.XLOOKUP(A4706,ShowReleaseDate!A:A,ShowReleaseDate!B:B)</f>
        <v>42705</v>
      </c>
      <c r="K4706" s="24" t="str">
        <f>_xlfn.XLOOKUP(A4706,ShowReleaseDate!A:A,ShowReleaseDate!D:D)</f>
        <v>Quarter 3</v>
      </c>
    </row>
    <row r="4707" spans="1:11" x14ac:dyDescent="0.2">
      <c r="A4707" s="1">
        <v>80147811</v>
      </c>
      <c r="B4707" s="1" t="s">
        <v>14209</v>
      </c>
      <c r="E4707" s="3" t="s">
        <v>18</v>
      </c>
      <c r="F4707" s="12" t="str">
        <f>_xlfn.XLOOKUP(A4707,ShowCategory!B:B,ShowCategory!A:A)</f>
        <v>TV Shows</v>
      </c>
      <c r="G4707" s="12">
        <f>_xlfn.XLOOKUP(A4707,ShowRating!A:A,ShowRating!C:C)</f>
        <v>2</v>
      </c>
      <c r="H4707" s="24" t="str">
        <f>_xlfn.XLOOKUP(A4707,ShowRating!A:A,ShowRating!D:D)</f>
        <v>Neutral</v>
      </c>
      <c r="I4707" s="24" t="str">
        <f>_xlfn.XLOOKUP(A4707,ShowDescription!A:A,ShowDescription!B:B)</f>
        <v>Iconic artist and master of relaxation Bob Ross demonstrates the process of creating wintry scenes in these episodes dedicated to the season.</v>
      </c>
      <c r="J4707" s="28">
        <f>_xlfn.XLOOKUP(A4707,ShowReleaseDate!A:A,ShowReleaseDate!B:B)</f>
        <v>42705</v>
      </c>
      <c r="K4707" s="24" t="str">
        <f>_xlfn.XLOOKUP(A4707,ShowReleaseDate!A:A,ShowReleaseDate!D:D)</f>
        <v>Quarter 3</v>
      </c>
    </row>
    <row r="4708" spans="1:11" x14ac:dyDescent="0.2">
      <c r="A4708" s="1">
        <v>80039789</v>
      </c>
      <c r="B4708" s="1" t="s">
        <v>14211</v>
      </c>
      <c r="D4708" s="3" t="s">
        <v>632</v>
      </c>
      <c r="E4708" s="3" t="s">
        <v>18</v>
      </c>
      <c r="F4708" s="12" t="str">
        <f>_xlfn.XLOOKUP(A4708,ShowCategory!B:B,ShowCategory!A:A)</f>
        <v>Anime Series, International TV Shows</v>
      </c>
      <c r="G4708" s="12">
        <f>_xlfn.XLOOKUP(A4708,ShowRating!A:A,ShowRating!C:C)</f>
        <v>4</v>
      </c>
      <c r="H4708" s="24" t="str">
        <f>_xlfn.XLOOKUP(A4708,ShowRating!A:A,ShowRating!D:D)</f>
        <v>Very Good</v>
      </c>
      <c r="I4708" s="24" t="str">
        <f>_xlfn.XLOOKUP(A4708,ShowDescription!A:A,ShowDescription!B:B)</f>
        <v>After falling through a wormhole, a space-dwelling teen mecha pilot awakes to find himself amid the inhabitants of a strange planet called ... Earth.</v>
      </c>
      <c r="J4708" s="28">
        <f>_xlfn.XLOOKUP(A4708,ShowReleaseDate!A:A,ShowReleaseDate!B:B)</f>
        <v>42705</v>
      </c>
      <c r="K4708" s="24" t="str">
        <f>_xlfn.XLOOKUP(A4708,ShowReleaseDate!A:A,ShowReleaseDate!D:D)</f>
        <v>Quarter 3</v>
      </c>
    </row>
    <row r="4709" spans="1:11" x14ac:dyDescent="0.2">
      <c r="A4709" s="1">
        <v>80149139</v>
      </c>
      <c r="B4709" s="1" t="s">
        <v>14213</v>
      </c>
      <c r="C4709" s="1" t="s">
        <v>14214</v>
      </c>
      <c r="D4709" s="3" t="s">
        <v>167</v>
      </c>
      <c r="E4709" s="3" t="s">
        <v>223</v>
      </c>
      <c r="F4709" s="12" t="str">
        <f>_xlfn.XLOOKUP(A4709,ShowCategory!B:B,ShowCategory!A:A)</f>
        <v>Dramas, International Movies, Thrillers</v>
      </c>
      <c r="G4709" s="12">
        <f>_xlfn.XLOOKUP(A4709,ShowRating!A:A,ShowRating!C:C)</f>
        <v>2</v>
      </c>
      <c r="H4709" s="24" t="str">
        <f>_xlfn.XLOOKUP(A4709,ShowRating!A:A,ShowRating!D:D)</f>
        <v>Neutral</v>
      </c>
      <c r="I4709" s="24" t="str">
        <f>_xlfn.XLOOKUP(A4709,ShowDescription!A:A,ShowDescription!B:B)</f>
        <v>In this fact-based drama, politically motivated cops in Andhra Pradesh set out to frame four Tamil laborers for a crime, torturing them to no avail.</v>
      </c>
      <c r="J4709" s="28">
        <f>_xlfn.XLOOKUP(A4709,ShowReleaseDate!A:A,ShowReleaseDate!B:B)</f>
        <v>42705</v>
      </c>
      <c r="K4709" s="24" t="str">
        <f>_xlfn.XLOOKUP(A4709,ShowReleaseDate!A:A,ShowReleaseDate!D:D)</f>
        <v>Quarter 3</v>
      </c>
    </row>
    <row r="4710" spans="1:11" x14ac:dyDescent="0.2">
      <c r="A4710" s="1">
        <v>80040118</v>
      </c>
      <c r="B4710" s="1" t="s">
        <v>14216</v>
      </c>
      <c r="D4710" s="3" t="s">
        <v>632</v>
      </c>
      <c r="E4710" s="3" t="s">
        <v>18</v>
      </c>
      <c r="F4710" s="12" t="str">
        <f>_xlfn.XLOOKUP(A4710,ShowCategory!B:B,ShowCategory!A:A)</f>
        <v>Anime Series, Crime TV Shows, International TV Shows</v>
      </c>
      <c r="G4710" s="12">
        <f>_xlfn.XLOOKUP(A4710,ShowRating!A:A,ShowRating!C:C)</f>
        <v>4</v>
      </c>
      <c r="H4710" s="24" t="str">
        <f>_xlfn.XLOOKUP(A4710,ShowRating!A:A,ShowRating!D:D)</f>
        <v>Very Good</v>
      </c>
      <c r="I4710" s="24" t="str">
        <f>_xlfn.XLOOKUP(A4710,ShowDescription!A:A,ShowDescription!B:B)</f>
        <v>A young boy is wanted for a crime he has no recollection of committing and must go on the run, hunted by two powerful kings and their forces.</v>
      </c>
      <c r="J4710" s="28">
        <f>_xlfn.XLOOKUP(A4710,ShowReleaseDate!A:A,ShowReleaseDate!B:B)</f>
        <v>42705</v>
      </c>
      <c r="K4710" s="24" t="str">
        <f>_xlfn.XLOOKUP(A4710,ShowReleaseDate!A:A,ShowReleaseDate!D:D)</f>
        <v>Quarter 3</v>
      </c>
    </row>
    <row r="4711" spans="1:11" x14ac:dyDescent="0.2">
      <c r="A4711" s="1">
        <v>80134797</v>
      </c>
      <c r="B4711" s="1" t="s">
        <v>14218</v>
      </c>
      <c r="D4711" s="3" t="s">
        <v>30</v>
      </c>
      <c r="E4711" s="3" t="s">
        <v>18</v>
      </c>
      <c r="F4711" s="12" t="str">
        <f>_xlfn.XLOOKUP(A4711,ShowCategory!B:B,ShowCategory!A:A)</f>
        <v>International TV Shows, TV Dramas, Teen TV Shows</v>
      </c>
      <c r="G4711" s="12">
        <f>_xlfn.XLOOKUP(A4711,ShowRating!A:A,ShowRating!C:C)</f>
        <v>3</v>
      </c>
      <c r="H4711" s="24" t="str">
        <f>_xlfn.XLOOKUP(A4711,ShowRating!A:A,ShowRating!D:D)</f>
        <v>Good</v>
      </c>
      <c r="I4711" s="24" t="str">
        <f>_xlfn.XLOOKUP(A4711,ShowDescription!A:A,ShowDescription!B:B)</f>
        <v>An unconventional high school philosophy teacher upsets a few parents and staff, romances others and inspires all his pupils, including his gay son.</v>
      </c>
      <c r="J4711" s="28">
        <f>_xlfn.XLOOKUP(A4711,ShowReleaseDate!A:A,ShowReleaseDate!B:B)</f>
        <v>42705</v>
      </c>
      <c r="K4711" s="24" t="str">
        <f>_xlfn.XLOOKUP(A4711,ShowReleaseDate!A:A,ShowReleaseDate!D:D)</f>
        <v>Quarter 3</v>
      </c>
    </row>
    <row r="4712" spans="1:11" x14ac:dyDescent="0.2">
      <c r="A4712" s="1">
        <v>80114915</v>
      </c>
      <c r="B4712" s="1" t="s">
        <v>14220</v>
      </c>
      <c r="C4712" s="1" t="s">
        <v>14221</v>
      </c>
      <c r="D4712" s="3" t="s">
        <v>16</v>
      </c>
      <c r="E4712" s="3" t="s">
        <v>592</v>
      </c>
      <c r="F4712" s="12" t="str">
        <f>_xlfn.XLOOKUP(A4712,ShowCategory!B:B,ShowCategory!A:A)</f>
        <v>Dramas, Independent Movies</v>
      </c>
      <c r="G4712" s="12">
        <f>_xlfn.XLOOKUP(A4712,ShowRating!A:A,ShowRating!C:C)</f>
        <v>5</v>
      </c>
      <c r="H4712" s="24" t="str">
        <f>_xlfn.XLOOKUP(A4712,ShowRating!A:A,ShowRating!D:D)</f>
        <v>Excellent</v>
      </c>
      <c r="I4712" s="24" t="str">
        <f>_xlfn.XLOOKUP(A4712,ShowDescription!A:A,ShowDescription!B:B)</f>
        <v>As the new kid, a shy high school senior finds himself tormented by all his peers except one. But his new friend has a dark, infectious outlook.</v>
      </c>
      <c r="J4712" s="28">
        <f>_xlfn.XLOOKUP(A4712,ShowReleaseDate!A:A,ShowReleaseDate!B:B)</f>
        <v>42705</v>
      </c>
      <c r="K4712" s="24" t="str">
        <f>_xlfn.XLOOKUP(A4712,ShowReleaseDate!A:A,ShowReleaseDate!D:D)</f>
        <v>Quarter 3</v>
      </c>
    </row>
    <row r="4713" spans="1:11" ht="27.75" x14ac:dyDescent="0.2">
      <c r="A4713" s="1">
        <v>80040089</v>
      </c>
      <c r="B4713" s="1" t="s">
        <v>14223</v>
      </c>
      <c r="D4713" s="3" t="s">
        <v>632</v>
      </c>
      <c r="E4713" s="3" t="s">
        <v>18</v>
      </c>
      <c r="F4713" s="12" t="str">
        <f>_xlfn.XLOOKUP(A4713,ShowCategory!B:B,ShowCategory!A:A)</f>
        <v>Anime Series, Crime TV Shows</v>
      </c>
      <c r="G4713" s="12">
        <f>_xlfn.XLOOKUP(A4713,ShowRating!A:A,ShowRating!C:C)</f>
        <v>2</v>
      </c>
      <c r="H4713" s="24" t="str">
        <f>_xlfn.XLOOKUP(A4713,ShowRating!A:A,ShowRating!D:D)</f>
        <v>Neutral</v>
      </c>
      <c r="I4713" s="24" t="str">
        <f>_xlfn.XLOOKUP(A4713,ShowDescription!A:A,ShowDescription!B:B)</f>
        <v>By night, teenage Rikuo becomes a form of demon called yokai, preparing to fulfill his destiny as the head of his legendary yokai clan.</v>
      </c>
      <c r="J4713" s="28">
        <f>_xlfn.XLOOKUP(A4713,ShowReleaseDate!A:A,ShowReleaseDate!B:B)</f>
        <v>42705</v>
      </c>
      <c r="K4713" s="24" t="str">
        <f>_xlfn.XLOOKUP(A4713,ShowReleaseDate!A:A,ShowReleaseDate!D:D)</f>
        <v>Quarter 3</v>
      </c>
    </row>
    <row r="4714" spans="1:11" x14ac:dyDescent="0.2">
      <c r="A4714" s="1">
        <v>80104240</v>
      </c>
      <c r="B4714" s="1" t="s">
        <v>14225</v>
      </c>
      <c r="C4714" s="1" t="s">
        <v>14226</v>
      </c>
      <c r="D4714" s="3" t="s">
        <v>16</v>
      </c>
      <c r="E4714" s="3" t="s">
        <v>325</v>
      </c>
      <c r="F4714" s="12" t="str">
        <f>_xlfn.XLOOKUP(A4714,ShowCategory!B:B,ShowCategory!A:A)</f>
        <v>Comedies, Dramas, Independent Movies</v>
      </c>
      <c r="G4714" s="12">
        <f>_xlfn.XLOOKUP(A4714,ShowRating!A:A,ShowRating!C:C)</f>
        <v>3</v>
      </c>
      <c r="H4714" s="24" t="str">
        <f>_xlfn.XLOOKUP(A4714,ShowRating!A:A,ShowRating!D:D)</f>
        <v>Good</v>
      </c>
      <c r="I4714" s="24" t="str">
        <f>_xlfn.XLOOKUP(A4714,ShowDescription!A:A,ShowDescription!B:B)</f>
        <v>A developmentally disabled man obsessed with the Fonz, guns and all things kinky poses a challenge for his arrogant brother when he moves in with him.</v>
      </c>
      <c r="J4714" s="28">
        <f>_xlfn.XLOOKUP(A4714,ShowReleaseDate!A:A,ShowReleaseDate!B:B)</f>
        <v>42705</v>
      </c>
      <c r="K4714" s="24" t="str">
        <f>_xlfn.XLOOKUP(A4714,ShowReleaseDate!A:A,ShowReleaseDate!D:D)</f>
        <v>Quarter 3</v>
      </c>
    </row>
    <row r="4715" spans="1:11" x14ac:dyDescent="0.2">
      <c r="A4715" s="1">
        <v>80134078</v>
      </c>
      <c r="B4715" s="1" t="s">
        <v>14228</v>
      </c>
      <c r="D4715" s="3" t="s">
        <v>1246</v>
      </c>
      <c r="E4715" s="3" t="s">
        <v>18</v>
      </c>
      <c r="F4715" s="12" t="str">
        <f>_xlfn.XLOOKUP(A4715,ShowCategory!B:B,ShowCategory!A:A)</f>
        <v>International TV Shows, Romantic TV Shows, TV Comedies</v>
      </c>
      <c r="G4715" s="12">
        <f>_xlfn.XLOOKUP(A4715,ShowRating!A:A,ShowRating!C:C)</f>
        <v>3</v>
      </c>
      <c r="H4715" s="24" t="str">
        <f>_xlfn.XLOOKUP(A4715,ShowRating!A:A,ShowRating!D:D)</f>
        <v>Good</v>
      </c>
      <c r="I4715" s="24" t="str">
        <f>_xlfn.XLOOKUP(A4715,ShowDescription!A:A,ShowDescription!B:B)</f>
        <v>Ten years after a once-promising student graduates, she finds herself working at a cosmetics company run by the boy with the worst grades in school.</v>
      </c>
      <c r="J4715" s="28">
        <f>_xlfn.XLOOKUP(A4715,ShowReleaseDate!A:A,ShowReleaseDate!B:B)</f>
        <v>42705</v>
      </c>
      <c r="K4715" s="24" t="str">
        <f>_xlfn.XLOOKUP(A4715,ShowReleaseDate!A:A,ShowReleaseDate!D:D)</f>
        <v>Quarter 3</v>
      </c>
    </row>
    <row r="4716" spans="1:11" x14ac:dyDescent="0.2">
      <c r="A4716" s="1">
        <v>907090</v>
      </c>
      <c r="B4716" s="1" t="s">
        <v>14230</v>
      </c>
      <c r="C4716" s="1" t="s">
        <v>14231</v>
      </c>
      <c r="D4716" s="3" t="s">
        <v>16</v>
      </c>
      <c r="E4716" s="3" t="s">
        <v>102</v>
      </c>
      <c r="F4716" s="12" t="str">
        <f>_xlfn.XLOOKUP(A4716,ShowCategory!B:B,ShowCategory!A:A)</f>
        <v>Stand-Up Comedy</v>
      </c>
      <c r="G4716" s="12">
        <f>_xlfn.XLOOKUP(A4716,ShowRating!A:A,ShowRating!C:C)</f>
        <v>4</v>
      </c>
      <c r="H4716" s="24" t="str">
        <f>_xlfn.XLOOKUP(A4716,ShowRating!A:A,ShowRating!D:D)</f>
        <v>Very Good</v>
      </c>
      <c r="I4716" s="24" t="str">
        <f>_xlfn.XLOOKUP(A4716,ShowDescription!A:A,ShowDescription!B:B)</f>
        <v>Richard Pryor's classic 1979 concert film has him discussing a wide range of topics, including race, the police and his favorite target â€“ himself.</v>
      </c>
      <c r="J4716" s="28">
        <f>_xlfn.XLOOKUP(A4716,ShowReleaseDate!A:A,ShowReleaseDate!B:B)</f>
        <v>42705</v>
      </c>
      <c r="K4716" s="24" t="str">
        <f>_xlfn.XLOOKUP(A4716,ShowReleaseDate!A:A,ShowReleaseDate!D:D)</f>
        <v>Quarter 3</v>
      </c>
    </row>
    <row r="4717" spans="1:11" x14ac:dyDescent="0.2">
      <c r="A4717" s="1">
        <v>80135563</v>
      </c>
      <c r="B4717" s="1" t="s">
        <v>14233</v>
      </c>
      <c r="C4717" s="1" t="s">
        <v>14234</v>
      </c>
      <c r="D4717" s="3" t="s">
        <v>14235</v>
      </c>
      <c r="E4717" s="3" t="s">
        <v>1114</v>
      </c>
      <c r="F4717" s="12" t="str">
        <f>_xlfn.XLOOKUP(A4717,ShowCategory!B:B,ShowCategory!A:A)</f>
        <v>Children &amp; Family Movies</v>
      </c>
      <c r="G4717" s="12">
        <f>_xlfn.XLOOKUP(A4717,ShowRating!A:A,ShowRating!C:C)</f>
        <v>3</v>
      </c>
      <c r="H4717" s="24" t="str">
        <f>_xlfn.XLOOKUP(A4717,ShowRating!A:A,ShowRating!D:D)</f>
        <v>Good</v>
      </c>
      <c r="I4717" s="24" t="str">
        <f>_xlfn.XLOOKUP(A4717,ShowDescription!A:A,ShowDescription!B:B)</f>
        <v>Three teenaged best friends on the planet Telluria begin an incredible journey of adventure as they fight against the most evil being in the universe.</v>
      </c>
      <c r="J4717" s="28">
        <f>_xlfn.XLOOKUP(A4717,ShowReleaseDate!A:A,ShowReleaseDate!B:B)</f>
        <v>42705</v>
      </c>
      <c r="K4717" s="24" t="str">
        <f>_xlfn.XLOOKUP(A4717,ShowReleaseDate!A:A,ShowReleaseDate!D:D)</f>
        <v>Quarter 3</v>
      </c>
    </row>
    <row r="4718" spans="1:11" x14ac:dyDescent="0.2">
      <c r="A4718" s="1">
        <v>80113894</v>
      </c>
      <c r="B4718" s="1" t="s">
        <v>14237</v>
      </c>
      <c r="E4718" s="3" t="s">
        <v>18</v>
      </c>
      <c r="F4718" s="12" t="str">
        <f>_xlfn.XLOOKUP(A4718,ShowCategory!B:B,ShowCategory!A:A)</f>
        <v>Crime TV Shows, Docuseries</v>
      </c>
      <c r="G4718" s="12">
        <f>_xlfn.XLOOKUP(A4718,ShowRating!A:A,ShowRating!C:C)</f>
        <v>2</v>
      </c>
      <c r="H4718" s="24" t="str">
        <f>_xlfn.XLOOKUP(A4718,ShowRating!A:A,ShowRating!D:D)</f>
        <v>Neutral</v>
      </c>
      <c r="I4718" s="24" t="str">
        <f>_xlfn.XLOOKUP(A4718,ShowDescription!A:A,ShowDescription!B:B)</f>
        <v>This documentary crime series charts the rise of the Irish Mob in America, from urban immigrant poverty to political power and wealth.</v>
      </c>
      <c r="J4718" s="28">
        <f>_xlfn.XLOOKUP(A4718,ShowReleaseDate!A:A,ShowReleaseDate!B:B)</f>
        <v>42705</v>
      </c>
      <c r="K4718" s="24" t="str">
        <f>_xlfn.XLOOKUP(A4718,ShowReleaseDate!A:A,ShowReleaseDate!D:D)</f>
        <v>Quarter 3</v>
      </c>
    </row>
    <row r="4719" spans="1:11" ht="27.75" x14ac:dyDescent="0.2">
      <c r="A4719" s="1">
        <v>80149282</v>
      </c>
      <c r="B4719" s="1" t="s">
        <v>14239</v>
      </c>
      <c r="C4719" s="1" t="s">
        <v>14240</v>
      </c>
      <c r="D4719" s="3" t="s">
        <v>167</v>
      </c>
      <c r="E4719" s="3" t="s">
        <v>375</v>
      </c>
      <c r="F4719" s="12" t="str">
        <f>_xlfn.XLOOKUP(A4719,ShowCategory!B:B,ShowCategory!A:A)</f>
        <v>Dramas, Independent Movies, International Movies</v>
      </c>
      <c r="G4719" s="12">
        <f>_xlfn.XLOOKUP(A4719,ShowRating!A:A,ShowRating!C:C)</f>
        <v>4</v>
      </c>
      <c r="H4719" s="24" t="str">
        <f>_xlfn.XLOOKUP(A4719,ShowRating!A:A,ShowRating!D:D)</f>
        <v>Very Good</v>
      </c>
      <c r="I4719" s="24" t="str">
        <f>_xlfn.XLOOKUP(A4719,ShowDescription!A:A,ShowDescription!B:B)</f>
        <v>An unemployed Bollywood session violinist in Mumbai finally lands a small gig, but it's what happens on his way home that proves truly transformative.</v>
      </c>
      <c r="J4719" s="28">
        <f>_xlfn.XLOOKUP(A4719,ShowReleaseDate!A:A,ShowReleaseDate!B:B)</f>
        <v>42705</v>
      </c>
      <c r="K4719" s="24" t="str">
        <f>_xlfn.XLOOKUP(A4719,ShowReleaseDate!A:A,ShowReleaseDate!D:D)</f>
        <v>Quarter 3</v>
      </c>
    </row>
    <row r="4720" spans="1:11" x14ac:dyDescent="0.2">
      <c r="A4720" s="1">
        <v>80154176</v>
      </c>
      <c r="B4720" s="1" t="s">
        <v>14242</v>
      </c>
      <c r="C4720" s="1" t="s">
        <v>14243</v>
      </c>
      <c r="D4720" s="3" t="s">
        <v>12997</v>
      </c>
      <c r="E4720" s="3" t="s">
        <v>96</v>
      </c>
      <c r="F4720" s="12" t="str">
        <f>_xlfn.XLOOKUP(A4720,ShowCategory!B:B,ShowCategory!A:A)</f>
        <v>Anime Features, Children &amp; Family Movies</v>
      </c>
      <c r="G4720" s="12">
        <f>_xlfn.XLOOKUP(A4720,ShowRating!A:A,ShowRating!C:C)</f>
        <v>4</v>
      </c>
      <c r="H4720" s="24" t="str">
        <f>_xlfn.XLOOKUP(A4720,ShowRating!A:A,ShowRating!D:D)</f>
        <v>Very Good</v>
      </c>
      <c r="I4720" s="24" t="str">
        <f>_xlfn.XLOOKUP(A4720,ShowDescription!A:A,ShowDescription!B:B)</f>
        <v>Nate's special Yo-Kai Watch is missing. He travels back in time to meet the watch's inventor, his grandfather. Together, they must restore history!</v>
      </c>
      <c r="J4720" s="28">
        <f>_xlfn.XLOOKUP(A4720,ShowReleaseDate!A:A,ShowReleaseDate!B:B)</f>
        <v>42705</v>
      </c>
      <c r="K4720" s="24" t="str">
        <f>_xlfn.XLOOKUP(A4720,ShowReleaseDate!A:A,ShowReleaseDate!D:D)</f>
        <v>Quarter 3</v>
      </c>
    </row>
    <row r="4721" spans="1:11" x14ac:dyDescent="0.2">
      <c r="A4721" s="1">
        <v>80067618</v>
      </c>
      <c r="B4721" s="1" t="s">
        <v>14245</v>
      </c>
      <c r="D4721" s="3" t="s">
        <v>632</v>
      </c>
      <c r="E4721" s="3" t="s">
        <v>18</v>
      </c>
      <c r="F4721" s="12" t="str">
        <f>_xlfn.XLOOKUP(A4721,ShowCategory!B:B,ShowCategory!A:A)</f>
        <v>International TV Shows, TV Dramas</v>
      </c>
      <c r="G4721" s="12">
        <f>_xlfn.XLOOKUP(A4721,ShowRating!A:A,ShowRating!C:C)</f>
        <v>4</v>
      </c>
      <c r="H4721" s="24" t="str">
        <f>_xlfn.XLOOKUP(A4721,ShowRating!A:A,ShowRating!D:D)</f>
        <v>Very Good</v>
      </c>
      <c r="I4721" s="24" t="str">
        <f>_xlfn.XLOOKUP(A4721,ShowDescription!A:A,ShowDescription!B:B)</f>
        <v>A young "fabric geek" lands a job at an upscale Japanese lingerie company â€“ and quickly discovers she'll need help to survive.</v>
      </c>
      <c r="J4721" s="28">
        <f>_xlfn.XLOOKUP(A4721,ShowReleaseDate!A:A,ShowReleaseDate!B:B)</f>
        <v>42339</v>
      </c>
      <c r="K4721" s="24" t="str">
        <f>_xlfn.XLOOKUP(A4721,ShowReleaseDate!A:A,ShowReleaseDate!D:D)</f>
        <v>Quarter 3</v>
      </c>
    </row>
    <row r="4722" spans="1:11" ht="27.75" x14ac:dyDescent="0.2">
      <c r="A4722" s="1">
        <v>80073100</v>
      </c>
      <c r="B4722" s="1" t="s">
        <v>14248</v>
      </c>
      <c r="C4722" s="1" t="s">
        <v>14249</v>
      </c>
      <c r="D4722" s="3" t="s">
        <v>16</v>
      </c>
      <c r="E4722" s="3" t="s">
        <v>375</v>
      </c>
      <c r="F4722" s="12" t="str">
        <f>_xlfn.XLOOKUP(A4722,ShowCategory!B:B,ShowCategory!A:A)</f>
        <v>Children &amp; Family Movies, Comedies</v>
      </c>
      <c r="G4722" s="12">
        <f>_xlfn.XLOOKUP(A4722,ShowRating!A:A,ShowRating!C:C)</f>
        <v>5</v>
      </c>
      <c r="H4722" s="24" t="str">
        <f>_xlfn.XLOOKUP(A4722,ShowRating!A:A,ShowRating!D:D)</f>
        <v>Excellent</v>
      </c>
      <c r="I4722" s="24" t="str">
        <f>_xlfn.XLOOKUP(A4722,ShowDescription!A:A,ShowDescription!B:B)</f>
        <v>Rainbow Dash, Applejack and friends compete against Crystal Prep Academy and their lead athlete, this world's Twilight Sparkle, in sporting events.</v>
      </c>
      <c r="J4722" s="28">
        <f>_xlfn.XLOOKUP(A4722,ShowReleaseDate!A:A,ShowReleaseDate!B:B)</f>
        <v>42339</v>
      </c>
      <c r="K4722" s="24" t="str">
        <f>_xlfn.XLOOKUP(A4722,ShowReleaseDate!A:A,ShowReleaseDate!D:D)</f>
        <v>Quarter 3</v>
      </c>
    </row>
    <row r="4723" spans="1:11" ht="27.75" x14ac:dyDescent="0.2">
      <c r="A4723" s="1">
        <v>80066806</v>
      </c>
      <c r="B4723" s="1" t="s">
        <v>14251</v>
      </c>
      <c r="C4723" s="1" t="s">
        <v>14252</v>
      </c>
      <c r="D4723" s="3" t="s">
        <v>1286</v>
      </c>
      <c r="E4723" s="3" t="s">
        <v>54</v>
      </c>
      <c r="F4723" s="12" t="str">
        <f>_xlfn.XLOOKUP(A4723,ShowCategory!B:B,ShowCategory!A:A)</f>
        <v>Documentaries, International Movies</v>
      </c>
      <c r="G4723" s="12">
        <f>_xlfn.XLOOKUP(A4723,ShowRating!A:A,ShowRating!C:C)</f>
        <v>4</v>
      </c>
      <c r="H4723" s="24" t="str">
        <f>_xlfn.XLOOKUP(A4723,ShowRating!A:A,ShowRating!D:D)</f>
        <v>Very Good</v>
      </c>
      <c r="I4723" s="24" t="str">
        <f>_xlfn.XLOOKUP(A4723,ShowDescription!A:A,ShowDescription!B:B)</f>
        <v>This documentary recounts a 1994 incident in Honolulu in which a circus elephant attacked and killed its trainer, then ran loose on the city streets.</v>
      </c>
      <c r="J4723" s="28">
        <f>_xlfn.XLOOKUP(A4723,ShowReleaseDate!A:A,ShowReleaseDate!B:B)</f>
        <v>42339</v>
      </c>
      <c r="K4723" s="24" t="str">
        <f>_xlfn.XLOOKUP(A4723,ShowReleaseDate!A:A,ShowReleaseDate!D:D)</f>
        <v>Quarter 3</v>
      </c>
    </row>
    <row r="4724" spans="1:11" x14ac:dyDescent="0.2">
      <c r="A4724" s="1">
        <v>70253397</v>
      </c>
      <c r="B4724" s="1" t="s">
        <v>14254</v>
      </c>
      <c r="C4724" s="1" t="s">
        <v>14255</v>
      </c>
      <c r="D4724" s="3" t="s">
        <v>16</v>
      </c>
      <c r="E4724" s="3" t="s">
        <v>9544</v>
      </c>
      <c r="F4724" s="12" t="str">
        <f>_xlfn.XLOOKUP(A4724,ShowCategory!B:B,ShowCategory!A:A)</f>
        <v>Children &amp; Family Movies, Comedies</v>
      </c>
      <c r="G4724" s="12">
        <f>_xlfn.XLOOKUP(A4724,ShowRating!A:A,ShowRating!C:C)</f>
        <v>5</v>
      </c>
      <c r="H4724" s="24" t="str">
        <f>_xlfn.XLOOKUP(A4724,ShowRating!A:A,ShowRating!D:D)</f>
        <v>Excellent</v>
      </c>
      <c r="I4724" s="24" t="str">
        <f>_xlfn.XLOOKUP(A4724,ShowDescription!A:A,ShowDescription!B:B)</f>
        <v>As preparations for the Winter Feast build, Po is caught between his obligations as the Dragon Warrior and his family holiday traditions.</v>
      </c>
      <c r="J4724" s="28">
        <f>_xlfn.XLOOKUP(A4724,ShowReleaseDate!A:A,ShowReleaseDate!B:B)</f>
        <v>41244</v>
      </c>
      <c r="K4724" s="24" t="str">
        <f>_xlfn.XLOOKUP(A4724,ShowReleaseDate!A:A,ShowReleaseDate!D:D)</f>
        <v>Quarter 3</v>
      </c>
    </row>
    <row r="4725" spans="1:11" x14ac:dyDescent="0.2">
      <c r="A4725" s="1">
        <v>81156592</v>
      </c>
      <c r="B4725" s="1" t="s">
        <v>14258</v>
      </c>
      <c r="C4725" s="1" t="s">
        <v>14259</v>
      </c>
      <c r="E4725" s="3" t="s">
        <v>1751</v>
      </c>
      <c r="F4725" s="12" t="str">
        <f>_xlfn.XLOOKUP(A4725,ShowCategory!B:B,ShowCategory!A:A)</f>
        <v>Stand-Up Comedy</v>
      </c>
      <c r="G4725" s="12">
        <f>_xlfn.XLOOKUP(A4725,ShowRating!A:A,ShowRating!C:C)</f>
        <v>5</v>
      </c>
      <c r="H4725" s="24" t="str">
        <f>_xlfn.XLOOKUP(A4725,ShowRating!A:A,ShowRating!D:D)</f>
        <v>Excellent</v>
      </c>
      <c r="I4725" s="24" t="str">
        <f>_xlfn.XLOOKUP(A4725,ShowDescription!A:A,ShowDescription!B:B)</f>
        <v>Stand-up comedian Colin Quinn calls out the hypocrisies of the left and the right in this special based on his politically charged Off-Broadway show.</v>
      </c>
      <c r="J4725" s="28">
        <f>_xlfn.XLOOKUP(A4725,ShowReleaseDate!A:A,ShowReleaseDate!B:B)</f>
        <v>43686</v>
      </c>
      <c r="K4725" s="24" t="str">
        <f>_xlfn.XLOOKUP(A4725,ShowReleaseDate!A:A,ShowReleaseDate!D:D)</f>
        <v>Quarter 2</v>
      </c>
    </row>
    <row r="4726" spans="1:11" x14ac:dyDescent="0.2">
      <c r="A4726" s="1">
        <v>81074367</v>
      </c>
      <c r="B4726" s="1" t="s">
        <v>14262</v>
      </c>
      <c r="C4726" s="1" t="s">
        <v>14263</v>
      </c>
      <c r="D4726" s="3" t="s">
        <v>167</v>
      </c>
      <c r="E4726" s="3" t="s">
        <v>299</v>
      </c>
      <c r="F4726" s="12" t="str">
        <f>_xlfn.XLOOKUP(A4726,ShowCategory!B:B,ShowCategory!A:A)</f>
        <v>Dramas, Independent Movies, International Movies</v>
      </c>
      <c r="G4726" s="12">
        <f>_xlfn.XLOOKUP(A4726,ShowRating!A:A,ShowRating!C:C)</f>
        <v>2</v>
      </c>
      <c r="H4726" s="24" t="str">
        <f>_xlfn.XLOOKUP(A4726,ShowRating!A:A,ShowRating!D:D)</f>
        <v>Neutral</v>
      </c>
      <c r="I4726" s="24" t="str">
        <f>_xlfn.XLOOKUP(A4726,ShowDescription!A:A,ShowDescription!B:B)</f>
        <v>A coupleâ€™s caustic, increasingly jarring interactions over a Mumbai evening strain their relationship until it threatens to break at its fraying seams.</v>
      </c>
      <c r="J4726" s="28">
        <f>_xlfn.XLOOKUP(A4726,ShowReleaseDate!A:A,ShowReleaseDate!B:B)</f>
        <v>43686</v>
      </c>
      <c r="K4726" s="24" t="str">
        <f>_xlfn.XLOOKUP(A4726,ShowReleaseDate!A:A,ShowReleaseDate!D:D)</f>
        <v>Quarter 2</v>
      </c>
    </row>
    <row r="4727" spans="1:11" ht="27.75" x14ac:dyDescent="0.2">
      <c r="A4727" s="1">
        <v>81091977</v>
      </c>
      <c r="B4727" s="1" t="s">
        <v>14265</v>
      </c>
      <c r="C4727" s="1" t="s">
        <v>14266</v>
      </c>
      <c r="D4727" s="3" t="s">
        <v>16</v>
      </c>
      <c r="E4727" s="3" t="s">
        <v>1547</v>
      </c>
      <c r="F4727" s="12" t="str">
        <f>_xlfn.XLOOKUP(A4727,ShowCategory!B:B,ShowCategory!A:A)</f>
        <v>Children &amp; Family Movies, Comedies, LGBTQ Movies</v>
      </c>
      <c r="G4727" s="12">
        <f>_xlfn.XLOOKUP(A4727,ShowRating!A:A,ShowRating!C:C)</f>
        <v>4</v>
      </c>
      <c r="H4727" s="24" t="str">
        <f>_xlfn.XLOOKUP(A4727,ShowRating!A:A,ShowRating!D:D)</f>
        <v>Very Good</v>
      </c>
      <c r="I4727" s="24" t="str">
        <f>_xlfn.XLOOKUP(A4727,ShowDescription!A:A,ShowDescription!B:B)</f>
        <v>After 20 years in space, Rocko struggles to adjust to life in 21st century O-Town and makes it his mission to get his favorite show back on the air.</v>
      </c>
      <c r="J4727" s="28">
        <f>_xlfn.XLOOKUP(A4727,ShowReleaseDate!A:A,ShowReleaseDate!B:B)</f>
        <v>43686</v>
      </c>
      <c r="K4727" s="24" t="str">
        <f>_xlfn.XLOOKUP(A4727,ShowReleaseDate!A:A,ShowReleaseDate!D:D)</f>
        <v>Quarter 2</v>
      </c>
    </row>
    <row r="4728" spans="1:11" x14ac:dyDescent="0.2">
      <c r="A4728" s="1">
        <v>80217315</v>
      </c>
      <c r="B4728" s="1" t="s">
        <v>14269</v>
      </c>
      <c r="D4728" s="3" t="s">
        <v>344</v>
      </c>
      <c r="E4728" s="3" t="s">
        <v>18</v>
      </c>
      <c r="F4728" s="12" t="str">
        <f>_xlfn.XLOOKUP(A4728,ShowCategory!B:B,ShowCategory!A:A)</f>
        <v>Crime TV Shows, International TV Shows, TV Dramas</v>
      </c>
      <c r="G4728" s="12">
        <f>_xlfn.XLOOKUP(A4728,ShowRating!A:A,ShowRating!C:C)</f>
        <v>2</v>
      </c>
      <c r="H4728" s="24" t="str">
        <f>_xlfn.XLOOKUP(A4728,ShowRating!A:A,ShowRating!D:D)</f>
        <v>Neutral</v>
      </c>
      <c r="I4728" s="24" t="str">
        <f>_xlfn.XLOOKUP(A4728,ShowDescription!A:A,ShowDescription!B:B)</f>
        <v>Three teens living in the same SÃ£o Paulo favela pursue their dreams while maintaining their friendship, amid a world of music, drugs and religion.</v>
      </c>
      <c r="J4728" s="28">
        <f>_xlfn.XLOOKUP(A4728,ShowReleaseDate!A:A,ShowReleaseDate!B:B)</f>
        <v>43686</v>
      </c>
      <c r="K4728" s="24" t="str">
        <f>_xlfn.XLOOKUP(A4728,ShowReleaseDate!A:A,ShowReleaseDate!D:D)</f>
        <v>Quarter 2</v>
      </c>
    </row>
    <row r="4729" spans="1:11" x14ac:dyDescent="0.2">
      <c r="A4729" s="1">
        <v>80063867</v>
      </c>
      <c r="B4729" s="1" t="s">
        <v>14271</v>
      </c>
      <c r="C4729" s="1" t="s">
        <v>14272</v>
      </c>
      <c r="E4729" s="3" t="s">
        <v>18</v>
      </c>
      <c r="F4729" s="12" t="str">
        <f>_xlfn.XLOOKUP(A4729,ShowCategory!B:B,ShowCategory!A:A)</f>
        <v>Docuseries</v>
      </c>
      <c r="G4729" s="12">
        <f>_xlfn.XLOOKUP(A4729,ShowRating!A:A,ShowRating!C:C)</f>
        <v>4</v>
      </c>
      <c r="H4729" s="24" t="str">
        <f>_xlfn.XLOOKUP(A4729,ShowRating!A:A,ShowRating!D:D)</f>
        <v>Very Good</v>
      </c>
      <c r="I4729" s="24" t="str">
        <f>_xlfn.XLOOKUP(A4729,ShowDescription!A:A,ShowDescription!B:B)</f>
        <v>An enigmatic conservative Christian group known as the Family wields enormous influence in Washington, D.C., in pursuit of its global ambitions.</v>
      </c>
      <c r="J4729" s="28">
        <f>_xlfn.XLOOKUP(A4729,ShowReleaseDate!A:A,ShowReleaseDate!B:B)</f>
        <v>43686</v>
      </c>
      <c r="K4729" s="24" t="str">
        <f>_xlfn.XLOOKUP(A4729,ShowReleaseDate!A:A,ShowReleaseDate!D:D)</f>
        <v>Quarter 2</v>
      </c>
    </row>
    <row r="4730" spans="1:11" x14ac:dyDescent="0.2">
      <c r="A4730" s="1">
        <v>80243216</v>
      </c>
      <c r="B4730" s="1" t="s">
        <v>14274</v>
      </c>
      <c r="D4730" s="3" t="s">
        <v>1286</v>
      </c>
      <c r="E4730" s="3" t="s">
        <v>18</v>
      </c>
      <c r="F4730" s="12" t="str">
        <f>_xlfn.XLOOKUP(A4730,ShowCategory!B:B,ShowCategory!A:A)</f>
        <v>Kids' TV, TV Comedies</v>
      </c>
      <c r="G4730" s="12">
        <f>_xlfn.XLOOKUP(A4730,ShowRating!A:A,ShowRating!C:C)</f>
        <v>5</v>
      </c>
      <c r="H4730" s="24" t="str">
        <f>_xlfn.XLOOKUP(A4730,ShowRating!A:A,ShowRating!D:D)</f>
        <v>Excellent</v>
      </c>
      <c r="I4730" s="24" t="str">
        <f>_xlfn.XLOOKUP(A4730,ShowDescription!A:A,ShowDescription!B:B)</f>
        <v>Four clever school kids start their own detective agency and vlog about their adventures, becoming fast friends in the process.</v>
      </c>
      <c r="J4730" s="28">
        <f>_xlfn.XLOOKUP(A4730,ShowReleaseDate!A:A,ShowReleaseDate!B:B)</f>
        <v>43686</v>
      </c>
      <c r="K4730" s="24" t="str">
        <f>_xlfn.XLOOKUP(A4730,ShowReleaseDate!A:A,ShowReleaseDate!D:D)</f>
        <v>Quarter 2</v>
      </c>
    </row>
    <row r="4731" spans="1:11" x14ac:dyDescent="0.2">
      <c r="A4731" s="1">
        <v>81016914</v>
      </c>
      <c r="B4731" s="1" t="s">
        <v>14276</v>
      </c>
      <c r="D4731" s="3" t="s">
        <v>16</v>
      </c>
      <c r="E4731" s="3" t="s">
        <v>18</v>
      </c>
      <c r="F4731" s="12" t="str">
        <f>_xlfn.XLOOKUP(A4731,ShowCategory!B:B,ShowCategory!A:A)</f>
        <v>Reality TV</v>
      </c>
      <c r="G4731" s="12">
        <f>_xlfn.XLOOKUP(A4731,ShowRating!A:A,ShowRating!C:C)</f>
        <v>2</v>
      </c>
      <c r="H4731" s="24" t="str">
        <f>_xlfn.XLOOKUP(A4731,ShowRating!A:A,ShowRating!D:D)</f>
        <v>Neutral</v>
      </c>
      <c r="I4731" s="24" t="str">
        <f>_xlfn.XLOOKUP(A4731,ShowDescription!A:A,ShowDescription!B:B)</f>
        <v>Traveling the U.S., host John Weisbarth and expert Zack Giffin are helping families prep for the tiny lifestyle and create hypercustomized mini homes.</v>
      </c>
      <c r="J4731" s="28">
        <f>_xlfn.XLOOKUP(A4731,ShowReleaseDate!A:A,ShowReleaseDate!B:B)</f>
        <v>43686</v>
      </c>
      <c r="K4731" s="24" t="str">
        <f>_xlfn.XLOOKUP(A4731,ShowReleaseDate!A:A,ShowReleaseDate!D:D)</f>
        <v>Quarter 2</v>
      </c>
    </row>
    <row r="4732" spans="1:11" x14ac:dyDescent="0.2">
      <c r="A4732" s="1">
        <v>81153372</v>
      </c>
      <c r="B4732" s="1" t="s">
        <v>14278</v>
      </c>
      <c r="C4732" s="1" t="s">
        <v>14279</v>
      </c>
      <c r="E4732" s="3" t="s">
        <v>96</v>
      </c>
      <c r="F4732" s="12" t="str">
        <f>_xlfn.XLOOKUP(A4732,ShowCategory!B:B,ShowCategory!A:A)</f>
        <v>Documentaries, Sports Movies</v>
      </c>
      <c r="G4732" s="12">
        <f>_xlfn.XLOOKUP(A4732,ShowRating!A:A,ShowRating!C:C)</f>
        <v>3</v>
      </c>
      <c r="H4732" s="24" t="str">
        <f>_xlfn.XLOOKUP(A4732,ShowRating!A:A,ShowRating!D:D)</f>
        <v>Good</v>
      </c>
      <c r="I4732" s="24" t="str">
        <f>_xlfn.XLOOKUP(A4732,ShowDescription!A:A,ShowDescription!B:B)</f>
        <v>A look into the journey of influential strength coach Louie Simmons and the Westside Barbell gym he founded, evolving the sport of powerlifting.</v>
      </c>
      <c r="J4732" s="28">
        <f>_xlfn.XLOOKUP(A4732,ShowReleaseDate!A:A,ShowReleaseDate!B:B)</f>
        <v>43686</v>
      </c>
      <c r="K4732" s="24" t="str">
        <f>_xlfn.XLOOKUP(A4732,ShowReleaseDate!A:A,ShowReleaseDate!D:D)</f>
        <v>Quarter 2</v>
      </c>
    </row>
    <row r="4733" spans="1:11" x14ac:dyDescent="0.2">
      <c r="A4733" s="1">
        <v>80245357</v>
      </c>
      <c r="B4733" s="1" t="s">
        <v>14281</v>
      </c>
      <c r="C4733" s="1" t="s">
        <v>14282</v>
      </c>
      <c r="D4733" s="3" t="s">
        <v>1433</v>
      </c>
      <c r="E4733" s="3" t="s">
        <v>466</v>
      </c>
      <c r="F4733" s="12" t="str">
        <f>_xlfn.XLOOKUP(A4733,ShowCategory!B:B,ShowCategory!A:A)</f>
        <v>Dramas, International Movies, Thrillers</v>
      </c>
      <c r="G4733" s="12">
        <f>_xlfn.XLOOKUP(A4733,ShowRating!A:A,ShowRating!C:C)</f>
        <v>5</v>
      </c>
      <c r="H4733" s="24" t="str">
        <f>_xlfn.XLOOKUP(A4733,ShowRating!A:A,ShowRating!D:D)</f>
        <v>Excellent</v>
      </c>
      <c r="I4733" s="24" t="str">
        <f>_xlfn.XLOOKUP(A4733,ShowDescription!A:A,ShowDescription!B:B)</f>
        <v>A policewoman whose childhood friend disappeared in Patagonia years ago starts a new search to find answers, and soon finds her own life in danger.</v>
      </c>
      <c r="J4733" s="28">
        <f>_xlfn.XLOOKUP(A4733,ShowReleaseDate!A:A,ShowReleaseDate!B:B)</f>
        <v>43321</v>
      </c>
      <c r="K4733" s="24" t="str">
        <f>_xlfn.XLOOKUP(A4733,ShowReleaseDate!A:A,ShowReleaseDate!D:D)</f>
        <v>Quarter 2</v>
      </c>
    </row>
    <row r="4734" spans="1:11" x14ac:dyDescent="0.2">
      <c r="A4734" s="1">
        <v>80222042</v>
      </c>
      <c r="B4734" s="1" t="s">
        <v>14285</v>
      </c>
      <c r="C4734" s="1" t="s">
        <v>14286</v>
      </c>
      <c r="D4734" s="3" t="s">
        <v>16</v>
      </c>
      <c r="E4734" s="3" t="s">
        <v>325</v>
      </c>
      <c r="F4734" s="12" t="str">
        <f>_xlfn.XLOOKUP(A4734,ShowCategory!B:B,ShowCategory!A:A)</f>
        <v>Documentaries</v>
      </c>
      <c r="G4734" s="12">
        <f>_xlfn.XLOOKUP(A4734,ShowRating!A:A,ShowRating!C:C)</f>
        <v>4</v>
      </c>
      <c r="H4734" s="24" t="str">
        <f>_xlfn.XLOOKUP(A4734,ShowRating!A:A,ShowRating!D:D)</f>
        <v>Very Good</v>
      </c>
      <c r="I4734" s="24" t="str">
        <f>_xlfn.XLOOKUP(A4734,ShowDescription!A:A,ShowDescription!B:B)</f>
        <v>Traversing disciplines from physics to psychology, nine scientists share ideas and seek common ground by delving into deep existential questions.</v>
      </c>
      <c r="J4734" s="28">
        <f>_xlfn.XLOOKUP(A4734,ShowReleaseDate!A:A,ShowReleaseDate!B:B)</f>
        <v>43321</v>
      </c>
      <c r="K4734" s="24" t="str">
        <f>_xlfn.XLOOKUP(A4734,ShowReleaseDate!A:A,ShowReleaseDate!D:D)</f>
        <v>Quarter 2</v>
      </c>
    </row>
    <row r="4735" spans="1:11" x14ac:dyDescent="0.2">
      <c r="A4735" s="1">
        <v>80128691</v>
      </c>
      <c r="B4735" s="1" t="s">
        <v>14288</v>
      </c>
      <c r="C4735" s="1" t="s">
        <v>14289</v>
      </c>
      <c r="D4735" s="3" t="s">
        <v>16</v>
      </c>
      <c r="E4735" s="3" t="s">
        <v>260</v>
      </c>
      <c r="F4735" s="12" t="str">
        <f>_xlfn.XLOOKUP(A4735,ShowCategory!B:B,ShowCategory!A:A)</f>
        <v>Action &amp; Adventure</v>
      </c>
      <c r="G4735" s="12">
        <f>_xlfn.XLOOKUP(A4735,ShowRating!A:A,ShowRating!C:C)</f>
        <v>5</v>
      </c>
      <c r="H4735" s="24" t="str">
        <f>_xlfn.XLOOKUP(A4735,ShowRating!A:A,ShowRating!D:D)</f>
        <v>Excellent</v>
      </c>
      <c r="I4735" s="24" t="str">
        <f>_xlfn.XLOOKUP(A4735,ShowDescription!A:A,ShowDescription!B:B)</f>
        <v>After discovering that their secret military prison is under attack by terrorists, a ragtag group of inmates does their best to neutralize the enemy.</v>
      </c>
      <c r="J4735" s="28">
        <f>_xlfn.XLOOKUP(A4735,ShowReleaseDate!A:A,ShowReleaseDate!B:B)</f>
        <v>42956</v>
      </c>
      <c r="K4735" s="24" t="str">
        <f>_xlfn.XLOOKUP(A4735,ShowReleaseDate!A:A,ShowReleaseDate!D:D)</f>
        <v>Quarter 2</v>
      </c>
    </row>
    <row r="4736" spans="1:11" x14ac:dyDescent="0.2">
      <c r="A4736" s="1">
        <v>80178427</v>
      </c>
      <c r="B4736" s="1" t="s">
        <v>14292</v>
      </c>
      <c r="D4736" s="3" t="s">
        <v>314</v>
      </c>
      <c r="E4736" s="3" t="s">
        <v>18</v>
      </c>
      <c r="F4736" s="12" t="str">
        <f>_xlfn.XLOOKUP(A4736,ShowCategory!B:B,ShowCategory!A:A)</f>
        <v>Crime TV Shows, International TV Shows, Korean TV Shows</v>
      </c>
      <c r="G4736" s="12">
        <f>_xlfn.XLOOKUP(A4736,ShowRating!A:A,ShowRating!C:C)</f>
        <v>4</v>
      </c>
      <c r="H4736" s="24" t="str">
        <f>_xlfn.XLOOKUP(A4736,ShowRating!A:A,ShowRating!D:D)</f>
        <v>Very Good</v>
      </c>
      <c r="I4736" s="24" t="str">
        <f>_xlfn.XLOOKUP(A4736,ShowDescription!A:A,ShowDescription!B:B)</f>
        <v>Reinstated to eradicate the worst crimes in the city, a detective requests the release of three convicts to enlist their help in catching the felons.</v>
      </c>
      <c r="J4736" s="28">
        <f>_xlfn.XLOOKUP(A4736,ShowReleaseDate!A:A,ShowReleaseDate!B:B)</f>
        <v>43685</v>
      </c>
      <c r="K4736" s="24" t="str">
        <f>_xlfn.XLOOKUP(A4736,ShowReleaseDate!A:A,ShowReleaseDate!D:D)</f>
        <v>Quarter 2</v>
      </c>
    </row>
    <row r="4737" spans="1:11" x14ac:dyDescent="0.2">
      <c r="A4737" s="1">
        <v>81079322</v>
      </c>
      <c r="B4737" s="1" t="s">
        <v>14295</v>
      </c>
      <c r="D4737" s="3" t="s">
        <v>880</v>
      </c>
      <c r="E4737" s="3" t="s">
        <v>18</v>
      </c>
      <c r="F4737" s="12" t="str">
        <f>_xlfn.XLOOKUP(A4737,ShowCategory!B:B,ShowCategory!A:A)</f>
        <v>International TV Shows, TV Dramas</v>
      </c>
      <c r="G4737" s="12">
        <f>_xlfn.XLOOKUP(A4737,ShowRating!A:A,ShowRating!C:C)</f>
        <v>4</v>
      </c>
      <c r="H4737" s="24" t="str">
        <f>_xlfn.XLOOKUP(A4737,ShowRating!A:A,ShowRating!D:D)</f>
        <v>Very Good</v>
      </c>
      <c r="I4737" s="24" t="str">
        <f>_xlfn.XLOOKUP(A4737,ShowDescription!A:A,ShowDescription!B:B)</f>
        <v>Beautiful executive assistant Zeina reluctantly teams up with the self-assured Tarek to chase down an elusive dollar bill worth $1 million.</v>
      </c>
      <c r="J4737" s="28">
        <f>_xlfn.XLOOKUP(A4737,ShowReleaseDate!A:A,ShowReleaseDate!B:B)</f>
        <v>43685</v>
      </c>
      <c r="K4737" s="24" t="str">
        <f>_xlfn.XLOOKUP(A4737,ShowReleaseDate!A:A,ShowReleaseDate!D:D)</f>
        <v>Quarter 2</v>
      </c>
    </row>
    <row r="4738" spans="1:11" ht="27.75" x14ac:dyDescent="0.2">
      <c r="A4738" s="1">
        <v>70183165</v>
      </c>
      <c r="B4738" s="1" t="s">
        <v>14297</v>
      </c>
      <c r="C4738" s="1" t="s">
        <v>3536</v>
      </c>
      <c r="D4738" s="3" t="s">
        <v>16</v>
      </c>
      <c r="E4738" s="3" t="s">
        <v>536</v>
      </c>
      <c r="F4738" s="12" t="str">
        <f>_xlfn.XLOOKUP(A4738,ShowCategory!B:B,ShowCategory!A:A)</f>
        <v>Children &amp; Family Movies, Comedies</v>
      </c>
      <c r="G4738" s="12">
        <f>_xlfn.XLOOKUP(A4738,ShowRating!A:A,ShowRating!C:C)</f>
        <v>5</v>
      </c>
      <c r="H4738" s="24" t="str">
        <f>_xlfn.XLOOKUP(A4738,ShowRating!A:A,ShowRating!D:D)</f>
        <v>Excellent</v>
      </c>
      <c r="I4738" s="24" t="str">
        <f>_xlfn.XLOOKUP(A4738,ShowDescription!A:A,ShowDescription!B:B)</f>
        <v>In this family film, never-dull third-grader Judy Moody embarks on a summer adventure with her brother, Stink, and always-up-for-fun Aunt Opal.</v>
      </c>
      <c r="J4738" s="28">
        <f>_xlfn.XLOOKUP(A4738,ShowReleaseDate!A:A,ShowReleaseDate!B:B)</f>
        <v>43685</v>
      </c>
      <c r="K4738" s="24" t="str">
        <f>_xlfn.XLOOKUP(A4738,ShowReleaseDate!A:A,ShowReleaseDate!D:D)</f>
        <v>Quarter 2</v>
      </c>
    </row>
    <row r="4739" spans="1:11" x14ac:dyDescent="0.2">
      <c r="A4739" s="1">
        <v>80183878</v>
      </c>
      <c r="B4739" s="1" t="s">
        <v>14299</v>
      </c>
      <c r="D4739" s="3" t="s">
        <v>14300</v>
      </c>
      <c r="E4739" s="3" t="s">
        <v>18</v>
      </c>
      <c r="F4739" s="12" t="str">
        <f>_xlfn.XLOOKUP(A4739,ShowCategory!B:B,ShowCategory!A:A)</f>
        <v>International TV Shows, Korean TV Shows, Romantic TV Shows</v>
      </c>
      <c r="G4739" s="12">
        <f>_xlfn.XLOOKUP(A4739,ShowRating!A:A,ShowRating!C:C)</f>
        <v>5</v>
      </c>
      <c r="H4739" s="24" t="str">
        <f>_xlfn.XLOOKUP(A4739,ShowRating!A:A,ShowRating!D:D)</f>
        <v>Excellent</v>
      </c>
      <c r="I4739" s="24" t="str">
        <f>_xlfn.XLOOKUP(A4739,ShowDescription!A:A,ShowDescription!B:B)</f>
        <v>Two classmates from elementary school reunite as next-door neighbors and discover their relationship was â€“ and still is â€“ defined by food.</v>
      </c>
      <c r="J4739" s="28">
        <f>_xlfn.XLOOKUP(A4739,ShowReleaseDate!A:A,ShowReleaseDate!B:B)</f>
        <v>43685</v>
      </c>
      <c r="K4739" s="24" t="str">
        <f>_xlfn.XLOOKUP(A4739,ShowReleaseDate!A:A,ShowReleaseDate!D:D)</f>
        <v>Quarter 2</v>
      </c>
    </row>
    <row r="4740" spans="1:11" x14ac:dyDescent="0.2">
      <c r="A4740" s="1">
        <v>80177986</v>
      </c>
      <c r="B4740" s="1" t="s">
        <v>14302</v>
      </c>
      <c r="D4740" s="3" t="s">
        <v>314</v>
      </c>
      <c r="E4740" s="3" t="s">
        <v>18</v>
      </c>
      <c r="F4740" s="12" t="str">
        <f>_xlfn.XLOOKUP(A4740,ShowCategory!B:B,ShowCategory!A:A)</f>
        <v>International TV Shows, Korean TV Shows, Romantic TV Shows</v>
      </c>
      <c r="G4740" s="12">
        <f>_xlfn.XLOOKUP(A4740,ShowRating!A:A,ShowRating!C:C)</f>
        <v>5</v>
      </c>
      <c r="H4740" s="24" t="str">
        <f>_xlfn.XLOOKUP(A4740,ShowRating!A:A,ShowRating!D:D)</f>
        <v>Excellent</v>
      </c>
      <c r="I4740" s="24" t="str">
        <f>_xlfn.XLOOKUP(A4740,ShowDescription!A:A,ShowDescription!B:B)</f>
        <v>With the help of her neighbors, a divorced woman residing in a one-person-household apartment complex learns to balance living alone and eating well.</v>
      </c>
      <c r="J4740" s="28">
        <f>_xlfn.XLOOKUP(A4740,ShowReleaseDate!A:A,ShowReleaseDate!B:B)</f>
        <v>43685</v>
      </c>
      <c r="K4740" s="24" t="str">
        <f>_xlfn.XLOOKUP(A4740,ShowReleaseDate!A:A,ShowReleaseDate!D:D)</f>
        <v>Quarter 2</v>
      </c>
    </row>
    <row r="4741" spans="1:11" x14ac:dyDescent="0.2">
      <c r="A4741" s="1">
        <v>80165295</v>
      </c>
      <c r="B4741" s="1" t="s">
        <v>14304</v>
      </c>
      <c r="D4741" s="3" t="s">
        <v>314</v>
      </c>
      <c r="E4741" s="3" t="s">
        <v>18</v>
      </c>
      <c r="F4741" s="12" t="str">
        <f>_xlfn.XLOOKUP(A4741,ShowCategory!B:B,ShowCategory!A:A)</f>
        <v>International TV Shows, Korean TV Shows, TV Dramas</v>
      </c>
      <c r="G4741" s="12">
        <f>_xlfn.XLOOKUP(A4741,ShowRating!A:A,ShowRating!C:C)</f>
        <v>3</v>
      </c>
      <c r="H4741" s="24" t="str">
        <f>_xlfn.XLOOKUP(A4741,ShowRating!A:A,ShowRating!D:D)</f>
        <v>Good</v>
      </c>
      <c r="I4741" s="24" t="str">
        <f>_xlfn.XLOOKUP(A4741,ShowDescription!A:A,ShowDescription!B:B)</f>
        <v>Equipped with nothing more than a GED and strategies for the game of go, an office intern gets thrown into the cold reality of the corporate world.</v>
      </c>
      <c r="J4741" s="28">
        <f>_xlfn.XLOOKUP(A4741,ShowReleaseDate!A:A,ShowReleaseDate!B:B)</f>
        <v>43685</v>
      </c>
      <c r="K4741" s="24" t="str">
        <f>_xlfn.XLOOKUP(A4741,ShowReleaseDate!A:A,ShowReleaseDate!D:D)</f>
        <v>Quarter 2</v>
      </c>
    </row>
    <row r="4742" spans="1:11" x14ac:dyDescent="0.2">
      <c r="A4742" s="1">
        <v>80178404</v>
      </c>
      <c r="B4742" s="1" t="s">
        <v>3837</v>
      </c>
      <c r="D4742" s="3" t="s">
        <v>314</v>
      </c>
      <c r="E4742" s="3" t="s">
        <v>18</v>
      </c>
      <c r="F4742" s="12" t="str">
        <f>_xlfn.XLOOKUP(A4742,ShowCategory!B:B,ShowCategory!A:A)</f>
        <v>International TV Shows, Korean TV Shows, Romantic TV Shows</v>
      </c>
      <c r="G4742" s="12">
        <f>_xlfn.XLOOKUP(A4742,ShowRating!A:A,ShowRating!C:C)</f>
        <v>3</v>
      </c>
      <c r="H4742" s="24" t="str">
        <f>_xlfn.XLOOKUP(A4742,ShowRating!A:A,ShowRating!D:D)</f>
        <v>Good</v>
      </c>
      <c r="I4742" s="24" t="str">
        <f>_xlfn.XLOOKUP(A4742,ShowDescription!A:A,ShowDescription!B:B)</f>
        <v>Possessed by the ghost of a lustful virgin, a timid assistant chef becomes confidently libidinous, drawing the attention of a haughty culinary star.</v>
      </c>
      <c r="J4742" s="28">
        <f>_xlfn.XLOOKUP(A4742,ShowReleaseDate!A:A,ShowReleaseDate!B:B)</f>
        <v>43685</v>
      </c>
      <c r="K4742" s="24" t="str">
        <f>_xlfn.XLOOKUP(A4742,ShowReleaseDate!A:A,ShowReleaseDate!D:D)</f>
        <v>Quarter 2</v>
      </c>
    </row>
    <row r="4743" spans="1:11" x14ac:dyDescent="0.2">
      <c r="A4743" s="1">
        <v>80165487</v>
      </c>
      <c r="B4743" s="1" t="s">
        <v>14307</v>
      </c>
      <c r="C4743" s="1" t="s">
        <v>14308</v>
      </c>
      <c r="D4743" s="3" t="s">
        <v>314</v>
      </c>
      <c r="E4743" s="3" t="s">
        <v>18</v>
      </c>
      <c r="F4743" s="12" t="str">
        <f>_xlfn.XLOOKUP(A4743,ShowCategory!B:B,ShowCategory!A:A)</f>
        <v>International TV Shows, Korean TV Shows, Romantic TV Shows</v>
      </c>
      <c r="G4743" s="12">
        <f>_xlfn.XLOOKUP(A4743,ShowRating!A:A,ShowRating!C:C)</f>
        <v>3</v>
      </c>
      <c r="H4743" s="24" t="str">
        <f>_xlfn.XLOOKUP(A4743,ShowRating!A:A,ShowRating!D:D)</f>
        <v>Good</v>
      </c>
      <c r="I4743" s="24" t="str">
        <f>_xlfn.XLOOKUP(A4743,ShowDescription!A:A,ShowDescription!B:B)</f>
        <v>All hailing from various parts of Korea, a group of college students go from being complete strangers to a big happy family at a Seoul boarding house.</v>
      </c>
      <c r="J4743" s="28">
        <f>_xlfn.XLOOKUP(A4743,ShowReleaseDate!A:A,ShowReleaseDate!B:B)</f>
        <v>43685</v>
      </c>
      <c r="K4743" s="24" t="str">
        <f>_xlfn.XLOOKUP(A4743,ShowReleaseDate!A:A,ShowReleaseDate!D:D)</f>
        <v>Quarter 2</v>
      </c>
    </row>
    <row r="4744" spans="1:11" x14ac:dyDescent="0.2">
      <c r="A4744" s="1">
        <v>70297144</v>
      </c>
      <c r="B4744" s="1" t="s">
        <v>14310</v>
      </c>
      <c r="C4744" s="1" t="s">
        <v>14308</v>
      </c>
      <c r="D4744" s="3" t="s">
        <v>314</v>
      </c>
      <c r="E4744" s="3" t="s">
        <v>18</v>
      </c>
      <c r="F4744" s="12" t="str">
        <f>_xlfn.XLOOKUP(A4744,ShowCategory!B:B,ShowCategory!A:A)</f>
        <v>International TV Shows, Korean TV Shows, Romantic TV Shows</v>
      </c>
      <c r="G4744" s="12">
        <f>_xlfn.XLOOKUP(A4744,ShowRating!A:A,ShowRating!C:C)</f>
        <v>3</v>
      </c>
      <c r="H4744" s="24" t="str">
        <f>_xlfn.XLOOKUP(A4744,ShowRating!A:A,ShowRating!D:D)</f>
        <v>Good</v>
      </c>
      <c r="I4744" s="24" t="str">
        <f>_xlfn.XLOOKUP(A4744,ShowDescription!A:A,ShowDescription!B:B)</f>
        <v>As a teen, Shi Won was obsessed with a boy band. Now 33 years old, Shi Won and her friends are reviving their memories as their school reunion nears.</v>
      </c>
      <c r="J4744" s="28">
        <f>_xlfn.XLOOKUP(A4744,ShowReleaseDate!A:A,ShowReleaseDate!B:B)</f>
        <v>43685</v>
      </c>
      <c r="K4744" s="24" t="str">
        <f>_xlfn.XLOOKUP(A4744,ShowReleaseDate!A:A,ShowReleaseDate!D:D)</f>
        <v>Quarter 2</v>
      </c>
    </row>
    <row r="4745" spans="1:11" ht="27.75" x14ac:dyDescent="0.2">
      <c r="A4745" s="1">
        <v>81087761</v>
      </c>
      <c r="B4745" s="1" t="s">
        <v>14312</v>
      </c>
      <c r="C4745" s="1" t="s">
        <v>14313</v>
      </c>
      <c r="D4745" s="3" t="s">
        <v>16</v>
      </c>
      <c r="E4745" s="3" t="s">
        <v>117</v>
      </c>
      <c r="F4745" s="12" t="str">
        <f>_xlfn.XLOOKUP(A4745,ShowCategory!B:B,ShowCategory!A:A)</f>
        <v>Documentaries</v>
      </c>
      <c r="G4745" s="12">
        <f>_xlfn.XLOOKUP(A4745,ShowRating!A:A,ShowRating!C:C)</f>
        <v>5</v>
      </c>
      <c r="H4745" s="24" t="str">
        <f>_xlfn.XLOOKUP(A4745,ShowRating!A:A,ShowRating!D:D)</f>
        <v>Excellent</v>
      </c>
      <c r="I4745" s="24" t="str">
        <f>_xlfn.XLOOKUP(A4745,ShowDescription!A:A,ShowDescription!B:B)</f>
        <v>This compelling documentary follows the 2012 Steubenville, Ohio rape case, putting social media and high school football culture in the spotlight.</v>
      </c>
      <c r="J4745" s="28">
        <f>_xlfn.XLOOKUP(A4745,ShowReleaseDate!A:A,ShowReleaseDate!B:B)</f>
        <v>43685</v>
      </c>
      <c r="K4745" s="24" t="str">
        <f>_xlfn.XLOOKUP(A4745,ShowReleaseDate!A:A,ShowReleaseDate!D:D)</f>
        <v>Quarter 2</v>
      </c>
    </row>
    <row r="4746" spans="1:11" ht="27.75" x14ac:dyDescent="0.2">
      <c r="A4746" s="1">
        <v>81065902</v>
      </c>
      <c r="B4746" s="1" t="s">
        <v>14315</v>
      </c>
      <c r="C4746" s="1" t="s">
        <v>14316</v>
      </c>
      <c r="D4746" s="3" t="s">
        <v>16</v>
      </c>
      <c r="E4746" s="3" t="s">
        <v>350</v>
      </c>
      <c r="F4746" s="12" t="str">
        <f>_xlfn.XLOOKUP(A4746,ShowCategory!B:B,ShowCategory!A:A)</f>
        <v>Horror Movies, Independent Movies</v>
      </c>
      <c r="G4746" s="12">
        <f>_xlfn.XLOOKUP(A4746,ShowRating!A:A,ShowRating!C:C)</f>
        <v>2</v>
      </c>
      <c r="H4746" s="24" t="str">
        <f>_xlfn.XLOOKUP(A4746,ShowRating!A:A,ShowRating!D:D)</f>
        <v>Neutral</v>
      </c>
      <c r="I4746" s="24" t="str">
        <f>_xlfn.XLOOKUP(A4746,ShowDescription!A:A,ShowDescription!B:B)</f>
        <v>Unwed and pregnant, a young woman flees her abusive home in 1950s Georgia and takes refuge at a mysterious convent with a terrible secret.</v>
      </c>
      <c r="J4746" s="28">
        <f>_xlfn.XLOOKUP(A4746,ShowReleaseDate!A:A,ShowReleaseDate!B:B)</f>
        <v>43685</v>
      </c>
      <c r="K4746" s="24" t="str">
        <f>_xlfn.XLOOKUP(A4746,ShowReleaseDate!A:A,ShowReleaseDate!D:D)</f>
        <v>Quarter 2</v>
      </c>
    </row>
    <row r="4747" spans="1:11" x14ac:dyDescent="0.2">
      <c r="A4747" s="1">
        <v>80239462</v>
      </c>
      <c r="B4747" s="1" t="s">
        <v>14318</v>
      </c>
      <c r="D4747" s="3" t="s">
        <v>632</v>
      </c>
      <c r="E4747" s="3" t="s">
        <v>18</v>
      </c>
      <c r="F4747" s="12" t="str">
        <f>_xlfn.XLOOKUP(A4747,ShowCategory!B:B,ShowCategory!A:A)</f>
        <v>International TV Shows, TV Dramas</v>
      </c>
      <c r="G4747" s="12">
        <f>_xlfn.XLOOKUP(A4747,ShowRating!A:A,ShowRating!C:C)</f>
        <v>5</v>
      </c>
      <c r="H4747" s="24" t="str">
        <f>_xlfn.XLOOKUP(A4747,ShowRating!A:A,ShowRating!D:D)</f>
        <v>Excellent</v>
      </c>
      <c r="I4747" s="24" t="str">
        <f>_xlfn.XLOOKUP(A4747,ShowDescription!A:A,ShowDescription!B:B)</f>
        <v>In 1980s Japan, one determined man turned every crushing setback into opportunity. His name was Toru Muranishi, and he revolutionized his industry.</v>
      </c>
      <c r="J4747" s="28">
        <f>_xlfn.XLOOKUP(A4747,ShowReleaseDate!A:A,ShowReleaseDate!B:B)</f>
        <v>43685</v>
      </c>
      <c r="K4747" s="24" t="str">
        <f>_xlfn.XLOOKUP(A4747,ShowReleaseDate!A:A,ShowReleaseDate!D:D)</f>
        <v>Quarter 2</v>
      </c>
    </row>
    <row r="4748" spans="1:11" x14ac:dyDescent="0.2">
      <c r="A4748" s="1">
        <v>80230293</v>
      </c>
      <c r="B4748" s="1" t="s">
        <v>14320</v>
      </c>
      <c r="D4748" s="3" t="s">
        <v>16</v>
      </c>
      <c r="E4748" s="3" t="s">
        <v>18</v>
      </c>
      <c r="F4748" s="12" t="str">
        <f>_xlfn.XLOOKUP(A4748,ShowCategory!B:B,ShowCategory!A:A)</f>
        <v>TV Action &amp; Adventure, TV Sci-Fi &amp; Fantasy</v>
      </c>
      <c r="G4748" s="12">
        <f>_xlfn.XLOOKUP(A4748,ShowRating!A:A,ShowRating!C:C)</f>
        <v>3</v>
      </c>
      <c r="H4748" s="24" t="str">
        <f>_xlfn.XLOOKUP(A4748,ShowRating!A:A,ShowRating!D:D)</f>
        <v>Good</v>
      </c>
      <c r="I4748" s="24" t="str">
        <f>_xlfn.XLOOKUP(A4748,ShowDescription!A:A,ShowDescription!B:B)</f>
        <v>An unassuming San Francisco chef becomes the latest in a long line of assassins chosen to keep the mystical Wu powers out of the wrong hands.</v>
      </c>
      <c r="J4748" s="28">
        <f>_xlfn.XLOOKUP(A4748,ShowReleaseDate!A:A,ShowReleaseDate!B:B)</f>
        <v>43685</v>
      </c>
      <c r="K4748" s="24" t="str">
        <f>_xlfn.XLOOKUP(A4748,ShowReleaseDate!A:A,ShowReleaseDate!D:D)</f>
        <v>Quarter 2</v>
      </c>
    </row>
    <row r="4749" spans="1:11" x14ac:dyDescent="0.2">
      <c r="A4749" s="1">
        <v>81000207</v>
      </c>
      <c r="B4749" s="1" t="s">
        <v>14323</v>
      </c>
      <c r="E4749" s="3" t="s">
        <v>18</v>
      </c>
      <c r="F4749" s="12" t="str">
        <f>_xlfn.XLOOKUP(A4749,ShowCategory!B:B,ShowCategory!A:A)</f>
        <v>Crime TV Shows, Spanish-Language TV Shows, TV Dramas</v>
      </c>
      <c r="G4749" s="12">
        <f>_xlfn.XLOOKUP(A4749,ShowRating!A:A,ShowRating!C:C)</f>
        <v>5</v>
      </c>
      <c r="H4749" s="24" t="str">
        <f>_xlfn.XLOOKUP(A4749,ShowRating!A:A,ShowRating!D:D)</f>
        <v>Excellent</v>
      </c>
      <c r="I4749" s="24" t="str">
        <f>_xlfn.XLOOKUP(A4749,ShowDescription!A:A,ShowDescription!B:B)</f>
        <v>Siblings separated as children who no longer recognize each other are pitted against each other in a war involving drugs, crime and betrayal.</v>
      </c>
      <c r="J4749" s="28">
        <f>_xlfn.XLOOKUP(A4749,ShowReleaseDate!A:A,ShowReleaseDate!B:B)</f>
        <v>43320</v>
      </c>
      <c r="K4749" s="24" t="str">
        <f>_xlfn.XLOOKUP(A4749,ShowReleaseDate!A:A,ShowReleaseDate!D:D)</f>
        <v>Quarter 2</v>
      </c>
    </row>
    <row r="4750" spans="1:11" x14ac:dyDescent="0.2">
      <c r="A4750" s="1">
        <v>80998058</v>
      </c>
      <c r="B4750" s="1" t="s">
        <v>14326</v>
      </c>
      <c r="E4750" s="3" t="s">
        <v>18</v>
      </c>
      <c r="F4750" s="12" t="str">
        <f>_xlfn.XLOOKUP(A4750,ShowCategory!B:B,ShowCategory!A:A)</f>
        <v>International TV Shows, Romantic TV Shows, TV Dramas</v>
      </c>
      <c r="G4750" s="12">
        <f>_xlfn.XLOOKUP(A4750,ShowRating!A:A,ShowRating!C:C)</f>
        <v>3</v>
      </c>
      <c r="H4750" s="24" t="str">
        <f>_xlfn.XLOOKUP(A4750,ShowRating!A:A,ShowRating!D:D)</f>
        <v>Good</v>
      </c>
      <c r="I4750" s="24" t="str">
        <f>_xlfn.XLOOKUP(A4750,ShowDescription!A:A,ShowDescription!B:B)</f>
        <v>Doomed by misunderstandings, two middle-school classmates miss their shot at love â€“ but a twist of fate brings them together years later.</v>
      </c>
      <c r="J4750" s="28">
        <f>_xlfn.XLOOKUP(A4750,ShowReleaseDate!A:A,ShowReleaseDate!B:B)</f>
        <v>43320</v>
      </c>
      <c r="K4750" s="24" t="str">
        <f>_xlfn.XLOOKUP(A4750,ShowReleaseDate!A:A,ShowReleaseDate!D:D)</f>
        <v>Quarter 2</v>
      </c>
    </row>
    <row r="4751" spans="1:11" x14ac:dyDescent="0.2">
      <c r="A4751" s="1">
        <v>80195838</v>
      </c>
      <c r="B4751" s="1" t="s">
        <v>14328</v>
      </c>
      <c r="C4751" s="1" t="s">
        <v>2718</v>
      </c>
      <c r="D4751" s="3" t="s">
        <v>16</v>
      </c>
      <c r="E4751" s="3" t="s">
        <v>68</v>
      </c>
      <c r="F4751" s="12" t="str">
        <f>_xlfn.XLOOKUP(A4751,ShowCategory!B:B,ShowCategory!A:A)</f>
        <v>Stand-Up Comedy</v>
      </c>
      <c r="G4751" s="12">
        <f>_xlfn.XLOOKUP(A4751,ShowRating!A:A,ShowRating!C:C)</f>
        <v>5</v>
      </c>
      <c r="H4751" s="24" t="str">
        <f>_xlfn.XLOOKUP(A4751,ShowRating!A:A,ShowRating!D:D)</f>
        <v>Excellent</v>
      </c>
      <c r="I4751" s="24" t="str">
        <f>_xlfn.XLOOKUP(A4751,ShowDescription!A:A,ShowDescription!B:B)</f>
        <v>In the stand-up performance that made him a legend, comedian Denis Leary caustically holds forth on nonsmokers, vegetarians and other undesirables.</v>
      </c>
      <c r="J4751" s="28">
        <f>_xlfn.XLOOKUP(A4751,ShowReleaseDate!A:A,ShowReleaseDate!B:B)</f>
        <v>42955</v>
      </c>
      <c r="K4751" s="24" t="str">
        <f>_xlfn.XLOOKUP(A4751,ShowReleaseDate!A:A,ShowReleaseDate!D:D)</f>
        <v>Quarter 2</v>
      </c>
    </row>
    <row r="4752" spans="1:11" x14ac:dyDescent="0.2">
      <c r="A4752" s="1">
        <v>81112446</v>
      </c>
      <c r="B4752" s="1" t="s">
        <v>14331</v>
      </c>
      <c r="C4752" s="1" t="s">
        <v>7929</v>
      </c>
      <c r="D4752" s="3" t="s">
        <v>167</v>
      </c>
      <c r="E4752" s="3" t="s">
        <v>425</v>
      </c>
      <c r="F4752" s="12" t="str">
        <f>_xlfn.XLOOKUP(A4752,ShowCategory!B:B,ShowCategory!A:A)</f>
        <v>International Movies, Thrillers</v>
      </c>
      <c r="G4752" s="12">
        <f>_xlfn.XLOOKUP(A4752,ShowRating!A:A,ShowRating!C:C)</f>
        <v>3</v>
      </c>
      <c r="H4752" s="24" t="str">
        <f>_xlfn.XLOOKUP(A4752,ShowRating!A:A,ShowRating!D:D)</f>
        <v>Good</v>
      </c>
      <c r="I4752" s="24" t="str">
        <f>_xlfn.XLOOKUP(A4752,ShowDescription!A:A,ShowDescription!B:B)</f>
        <v>When a woman is accused of killing her lover, a renowned lawyer is hired â€“ but the more they try to  untangle the truth, the more convoluted it becomes.</v>
      </c>
      <c r="J4752" s="28">
        <f>_xlfn.XLOOKUP(A4752,ShowReleaseDate!A:A,ShowReleaseDate!B:B)</f>
        <v>43684</v>
      </c>
      <c r="K4752" s="24" t="str">
        <f>_xlfn.XLOOKUP(A4752,ShowReleaseDate!A:A,ShowReleaseDate!D:D)</f>
        <v>Quarter 2</v>
      </c>
    </row>
    <row r="4753" spans="1:11" x14ac:dyDescent="0.2">
      <c r="A4753" s="1">
        <v>81088318</v>
      </c>
      <c r="B4753" s="1" t="s">
        <v>14334</v>
      </c>
      <c r="C4753" s="1" t="s">
        <v>14335</v>
      </c>
      <c r="D4753" s="3" t="s">
        <v>16</v>
      </c>
      <c r="E4753" s="3" t="s">
        <v>806</v>
      </c>
      <c r="F4753" s="12" t="str">
        <f>_xlfn.XLOOKUP(A4753,ShowCategory!B:B,ShowCategory!A:A)</f>
        <v>Documentaries</v>
      </c>
      <c r="G4753" s="12">
        <f>_xlfn.XLOOKUP(A4753,ShowRating!A:A,ShowRating!C:C)</f>
        <v>5</v>
      </c>
      <c r="H4753" s="24" t="str">
        <f>_xlfn.XLOOKUP(A4753,ShowRating!A:A,ShowRating!D:D)</f>
        <v>Excellent</v>
      </c>
      <c r="I4753" s="24" t="str">
        <f>_xlfn.XLOOKUP(A4753,ShowDescription!A:A,ShowDescription!B:B)</f>
        <v>In a time of turbulence for the free market system, one economist explores how it has lifted billions out of poverty, and might just save us all.</v>
      </c>
      <c r="J4753" s="28">
        <f>_xlfn.XLOOKUP(A4753,ShowReleaseDate!A:A,ShowReleaseDate!B:B)</f>
        <v>43684</v>
      </c>
      <c r="K4753" s="24" t="str">
        <f>_xlfn.XLOOKUP(A4753,ShowReleaseDate!A:A,ShowReleaseDate!D:D)</f>
        <v>Quarter 2</v>
      </c>
    </row>
    <row r="4754" spans="1:11" x14ac:dyDescent="0.2">
      <c r="A4754" s="1">
        <v>80080617</v>
      </c>
      <c r="B4754" s="1" t="s">
        <v>14337</v>
      </c>
      <c r="C4754" s="1" t="s">
        <v>10497</v>
      </c>
      <c r="D4754" s="3" t="s">
        <v>16</v>
      </c>
      <c r="E4754" s="3" t="s">
        <v>1114</v>
      </c>
      <c r="F4754" s="12" t="str">
        <f>_xlfn.XLOOKUP(A4754,ShowCategory!B:B,ShowCategory!A:A)</f>
        <v>Stand-Up Comedy</v>
      </c>
      <c r="G4754" s="12">
        <f>_xlfn.XLOOKUP(A4754,ShowRating!A:A,ShowRating!C:C)</f>
        <v>4</v>
      </c>
      <c r="H4754" s="24" t="str">
        <f>_xlfn.XLOOKUP(A4754,ShowRating!A:A,ShowRating!D:D)</f>
        <v>Very Good</v>
      </c>
      <c r="I4754" s="24" t="str">
        <f>_xlfn.XLOOKUP(A4754,ShowDescription!A:A,ShowDescription!B:B)</f>
        <v>Southern charmer Theo Von offers up a twisted take on his dating mishaps, meeting Brad Pitt, chasing down fugitive chimpanzees and more.</v>
      </c>
      <c r="J4754" s="28">
        <f>_xlfn.XLOOKUP(A4754,ShowReleaseDate!A:A,ShowReleaseDate!B:B)</f>
        <v>43684</v>
      </c>
      <c r="K4754" s="24" t="str">
        <f>_xlfn.XLOOKUP(A4754,ShowReleaseDate!A:A,ShowReleaseDate!D:D)</f>
        <v>Quarter 2</v>
      </c>
    </row>
    <row r="4755" spans="1:11" ht="27.75" x14ac:dyDescent="0.2">
      <c r="A4755" s="1">
        <v>80203996</v>
      </c>
      <c r="B4755" s="1" t="s">
        <v>14339</v>
      </c>
      <c r="C4755" s="1" t="s">
        <v>1956</v>
      </c>
      <c r="D4755" s="3" t="s">
        <v>167</v>
      </c>
      <c r="E4755" s="3" t="s">
        <v>5642</v>
      </c>
      <c r="F4755" s="12" t="str">
        <f>_xlfn.XLOOKUP(A4755,ShowCategory!B:B,ShowCategory!A:A)</f>
        <v>Action &amp; Adventure, Dramas, International Movies</v>
      </c>
      <c r="G4755" s="12">
        <f>_xlfn.XLOOKUP(A4755,ShowRating!A:A,ShowRating!C:C)</f>
        <v>5</v>
      </c>
      <c r="H4755" s="24" t="str">
        <f>_xlfn.XLOOKUP(A4755,ShowRating!A:A,ShowRating!D:D)</f>
        <v>Excellent</v>
      </c>
      <c r="I4755" s="24" t="str">
        <f>_xlfn.XLOOKUP(A4755,ShowDescription!A:A,ShowDescription!B:B)</f>
        <v>To avenge his father's death, a young man leads an army into battle against a cruel tyrant in this Hindi conclusion to the historic saga.</v>
      </c>
      <c r="J4755" s="28">
        <f>_xlfn.XLOOKUP(A4755,ShowReleaseDate!A:A,ShowReleaseDate!B:B)</f>
        <v>42954</v>
      </c>
      <c r="K4755" s="24" t="str">
        <f>_xlfn.XLOOKUP(A4755,ShowReleaseDate!A:A,ShowReleaseDate!D:D)</f>
        <v>Quarter 2</v>
      </c>
    </row>
    <row r="4756" spans="1:11" ht="27.75" x14ac:dyDescent="0.2">
      <c r="A4756" s="1">
        <v>80203998</v>
      </c>
      <c r="B4756" s="1" t="s">
        <v>14342</v>
      </c>
      <c r="C4756" s="1" t="s">
        <v>1956</v>
      </c>
      <c r="D4756" s="3" t="s">
        <v>167</v>
      </c>
      <c r="E4756" s="3" t="s">
        <v>3917</v>
      </c>
      <c r="F4756" s="12" t="str">
        <f>_xlfn.XLOOKUP(A4756,ShowCategory!B:B,ShowCategory!A:A)</f>
        <v>Action &amp; Adventure, Dramas, International Movies</v>
      </c>
      <c r="G4756" s="12">
        <f>_xlfn.XLOOKUP(A4756,ShowRating!A:A,ShowRating!C:C)</f>
        <v>4</v>
      </c>
      <c r="H4756" s="24" t="str">
        <f>_xlfn.XLOOKUP(A4756,ShowRating!A:A,ShowRating!D:D)</f>
        <v>Very Good</v>
      </c>
      <c r="I4756" s="24" t="str">
        <f>_xlfn.XLOOKUP(A4756,ShowDescription!A:A,ShowDescription!B:B)</f>
        <v>To avenge his father's death, a young man leads an army into battle against a cruel tyrant in this Malayalam conclusion to the historic saga.</v>
      </c>
      <c r="J4756" s="28">
        <f>_xlfn.XLOOKUP(A4756,ShowReleaseDate!A:A,ShowReleaseDate!B:B)</f>
        <v>42954</v>
      </c>
      <c r="K4756" s="24" t="str">
        <f>_xlfn.XLOOKUP(A4756,ShowReleaseDate!A:A,ShowReleaseDate!D:D)</f>
        <v>Quarter 2</v>
      </c>
    </row>
    <row r="4757" spans="1:11" ht="27.75" x14ac:dyDescent="0.2">
      <c r="A4757" s="1">
        <v>80203997</v>
      </c>
      <c r="B4757" s="1" t="s">
        <v>14344</v>
      </c>
      <c r="C4757" s="1" t="s">
        <v>1956</v>
      </c>
      <c r="D4757" s="3" t="s">
        <v>167</v>
      </c>
      <c r="E4757" s="3" t="s">
        <v>3917</v>
      </c>
      <c r="F4757" s="12" t="str">
        <f>_xlfn.XLOOKUP(A4757,ShowCategory!B:B,ShowCategory!A:A)</f>
        <v>Action &amp; Adventure, Dramas, International Movies</v>
      </c>
      <c r="G4757" s="12">
        <f>_xlfn.XLOOKUP(A4757,ShowRating!A:A,ShowRating!C:C)</f>
        <v>4</v>
      </c>
      <c r="H4757" s="24" t="str">
        <f>_xlfn.XLOOKUP(A4757,ShowRating!A:A,ShowRating!D:D)</f>
        <v>Very Good</v>
      </c>
      <c r="I4757" s="24" t="str">
        <f>_xlfn.XLOOKUP(A4757,ShowDescription!A:A,ShowDescription!B:B)</f>
        <v>To avenge his father's death, a young man leads an army into battle against a cruel tyrant in this Tamil conclusion to the historic saga.</v>
      </c>
      <c r="J4757" s="28">
        <f>_xlfn.XLOOKUP(A4757,ShowReleaseDate!A:A,ShowReleaseDate!B:B)</f>
        <v>42954</v>
      </c>
      <c r="K4757" s="24" t="str">
        <f>_xlfn.XLOOKUP(A4757,ShowReleaseDate!A:A,ShowReleaseDate!D:D)</f>
        <v>Quarter 2</v>
      </c>
    </row>
    <row r="4758" spans="1:11" ht="27.75" x14ac:dyDescent="0.2">
      <c r="A4758" s="1">
        <v>80204117</v>
      </c>
      <c r="B4758" s="1" t="s">
        <v>14346</v>
      </c>
      <c r="C4758" s="1" t="s">
        <v>1956</v>
      </c>
      <c r="D4758" s="3" t="s">
        <v>167</v>
      </c>
      <c r="E4758" s="3" t="s">
        <v>2415</v>
      </c>
      <c r="F4758" s="12" t="str">
        <f>_xlfn.XLOOKUP(A4758,ShowCategory!B:B,ShowCategory!A:A)</f>
        <v>Action &amp; Adventure, Dramas, International Movies</v>
      </c>
      <c r="G4758" s="12">
        <f>_xlfn.XLOOKUP(A4758,ShowRating!A:A,ShowRating!C:C)</f>
        <v>5</v>
      </c>
      <c r="H4758" s="24" t="str">
        <f>_xlfn.XLOOKUP(A4758,ShowRating!A:A,ShowRating!D:D)</f>
        <v>Excellent</v>
      </c>
      <c r="I4758" s="24" t="str">
        <f>_xlfn.XLOOKUP(A4758,ShowDescription!A:A,ShowDescription!B:B)</f>
        <v>Villagers in the kingdom of Mahismati rescue a baby who is destined to embark on a heroic quest in this Hindi version of S.S. Rajamouli's epic.</v>
      </c>
      <c r="J4758" s="28">
        <f>_xlfn.XLOOKUP(A4758,ShowReleaseDate!A:A,ShowReleaseDate!B:B)</f>
        <v>42954</v>
      </c>
      <c r="K4758" s="24" t="str">
        <f>_xlfn.XLOOKUP(A4758,ShowReleaseDate!A:A,ShowReleaseDate!D:D)</f>
        <v>Quarter 2</v>
      </c>
    </row>
    <row r="4759" spans="1:11" ht="27.75" x14ac:dyDescent="0.2">
      <c r="A4759" s="1">
        <v>80204119</v>
      </c>
      <c r="B4759" s="1" t="s">
        <v>14348</v>
      </c>
      <c r="C4759" s="1" t="s">
        <v>1956</v>
      </c>
      <c r="D4759" s="3" t="s">
        <v>167</v>
      </c>
      <c r="E4759" s="3" t="s">
        <v>1429</v>
      </c>
      <c r="F4759" s="12" t="str">
        <f>_xlfn.XLOOKUP(A4759,ShowCategory!B:B,ShowCategory!A:A)</f>
        <v>Action &amp; Adventure, Dramas, International Movies</v>
      </c>
      <c r="G4759" s="12">
        <f>_xlfn.XLOOKUP(A4759,ShowRating!A:A,ShowRating!C:C)</f>
        <v>4</v>
      </c>
      <c r="H4759" s="24" t="str">
        <f>_xlfn.XLOOKUP(A4759,ShowRating!A:A,ShowRating!D:D)</f>
        <v>Very Good</v>
      </c>
      <c r="I4759" s="24" t="str">
        <f>_xlfn.XLOOKUP(A4759,ShowDescription!A:A,ShowDescription!B:B)</f>
        <v>Villagers in the kingdom of Mahismati rescue a baby who is destined to embark on a heroic quest in this Malayalam version of S.S. Rajamouli's epic.</v>
      </c>
      <c r="J4759" s="28">
        <f>_xlfn.XLOOKUP(A4759,ShowReleaseDate!A:A,ShowReleaseDate!B:B)</f>
        <v>42954</v>
      </c>
      <c r="K4759" s="24" t="str">
        <f>_xlfn.XLOOKUP(A4759,ShowReleaseDate!A:A,ShowReleaseDate!D:D)</f>
        <v>Quarter 2</v>
      </c>
    </row>
    <row r="4760" spans="1:11" ht="27.75" x14ac:dyDescent="0.2">
      <c r="A4760" s="1">
        <v>80204118</v>
      </c>
      <c r="B4760" s="1" t="s">
        <v>14350</v>
      </c>
      <c r="C4760" s="1" t="s">
        <v>1956</v>
      </c>
      <c r="D4760" s="3" t="s">
        <v>167</v>
      </c>
      <c r="E4760" s="3" t="s">
        <v>2415</v>
      </c>
      <c r="F4760" s="12" t="str">
        <f>_xlfn.XLOOKUP(A4760,ShowCategory!B:B,ShowCategory!A:A)</f>
        <v>Action &amp; Adventure, Dramas, International Movies</v>
      </c>
      <c r="G4760" s="12">
        <f>_xlfn.XLOOKUP(A4760,ShowRating!A:A,ShowRating!C:C)</f>
        <v>2</v>
      </c>
      <c r="H4760" s="24" t="str">
        <f>_xlfn.XLOOKUP(A4760,ShowRating!A:A,ShowRating!D:D)</f>
        <v>Neutral</v>
      </c>
      <c r="I4760" s="24" t="str">
        <f>_xlfn.XLOOKUP(A4760,ShowDescription!A:A,ShowDescription!B:B)</f>
        <v>Villagers in the kingdom of Mahismati rescue a baby who is destined to embark on a heroic quest in this Tamil version of S.S. Rajamouli's epic.</v>
      </c>
      <c r="J4760" s="28">
        <f>_xlfn.XLOOKUP(A4760,ShowReleaseDate!A:A,ShowReleaseDate!B:B)</f>
        <v>42954</v>
      </c>
      <c r="K4760" s="24" t="str">
        <f>_xlfn.XLOOKUP(A4760,ShowReleaseDate!A:A,ShowReleaseDate!D:D)</f>
        <v>Quarter 2</v>
      </c>
    </row>
    <row r="4761" spans="1:11" x14ac:dyDescent="0.2">
      <c r="A4761" s="1">
        <v>80163368</v>
      </c>
      <c r="B4761" s="1" t="s">
        <v>14352</v>
      </c>
      <c r="C4761" s="1" t="s">
        <v>14353</v>
      </c>
      <c r="D4761" s="3" t="s">
        <v>1551</v>
      </c>
      <c r="E4761" s="3" t="s">
        <v>270</v>
      </c>
      <c r="F4761" s="12" t="str">
        <f>_xlfn.XLOOKUP(A4761,ShowCategory!B:B,ShowCategory!A:A)</f>
        <v>Comedies, International Movies, Romantic Movies</v>
      </c>
      <c r="G4761" s="12">
        <f>_xlfn.XLOOKUP(A4761,ShowRating!A:A,ShowRating!C:C)</f>
        <v>4</v>
      </c>
      <c r="H4761" s="24" t="str">
        <f>_xlfn.XLOOKUP(A4761,ShowRating!A:A,ShowRating!D:D)</f>
        <v>Very Good</v>
      </c>
      <c r="I4761" s="24" t="str">
        <f>_xlfn.XLOOKUP(A4761,ShowDescription!A:A,ShowDescription!B:B)</f>
        <v>Two strangers meet by chance on a trip to Thailand and form a connection when they realize their former romantic partners ended up getting together.</v>
      </c>
      <c r="J4761" s="28">
        <f>_xlfn.XLOOKUP(A4761,ShowReleaseDate!A:A,ShowReleaseDate!B:B)</f>
        <v>42954</v>
      </c>
      <c r="K4761" s="24" t="str">
        <f>_xlfn.XLOOKUP(A4761,ShowReleaseDate!A:A,ShowReleaseDate!D:D)</f>
        <v>Quarter 2</v>
      </c>
    </row>
    <row r="4762" spans="1:11" x14ac:dyDescent="0.2">
      <c r="A4762" s="1">
        <v>80184868</v>
      </c>
      <c r="B4762" s="1" t="s">
        <v>14355</v>
      </c>
      <c r="C4762" s="1" t="s">
        <v>14356</v>
      </c>
      <c r="D4762" s="3" t="s">
        <v>16</v>
      </c>
      <c r="E4762" s="3" t="s">
        <v>59</v>
      </c>
      <c r="F4762" s="12" t="str">
        <f>_xlfn.XLOOKUP(A4762,ShowCategory!B:B,ShowCategory!A:A)</f>
        <v>Horror Movies</v>
      </c>
      <c r="G4762" s="12">
        <f>_xlfn.XLOOKUP(A4762,ShowRating!A:A,ShowRating!C:C)</f>
        <v>4</v>
      </c>
      <c r="H4762" s="24" t="str">
        <f>_xlfn.XLOOKUP(A4762,ShowRating!A:A,ShowRating!D:D)</f>
        <v>Very Good</v>
      </c>
      <c r="I4762" s="24" t="str">
        <f>_xlfn.XLOOKUP(A4762,ShowDescription!A:A,ShowDescription!B:B)</f>
        <v>A couple's new dream home morphs into a nightmare after they learn that an evil and lustful spirit resides in their basement.</v>
      </c>
      <c r="J4762" s="28">
        <f>_xlfn.XLOOKUP(A4762,ShowReleaseDate!A:A,ShowReleaseDate!B:B)</f>
        <v>42954</v>
      </c>
      <c r="K4762" s="24" t="str">
        <f>_xlfn.XLOOKUP(A4762,ShowReleaseDate!A:A,ShowReleaseDate!D:D)</f>
        <v>Quarter 2</v>
      </c>
    </row>
    <row r="4763" spans="1:11" x14ac:dyDescent="0.2">
      <c r="A4763" s="1">
        <v>80044888</v>
      </c>
      <c r="B4763" s="1" t="s">
        <v>14358</v>
      </c>
      <c r="C4763" s="1" t="s">
        <v>6322</v>
      </c>
      <c r="D4763" s="3" t="s">
        <v>1682</v>
      </c>
      <c r="E4763" s="3" t="s">
        <v>158</v>
      </c>
      <c r="F4763" s="12" t="str">
        <f>_xlfn.XLOOKUP(A4763,ShowCategory!B:B,ShowCategory!A:A)</f>
        <v>Comedies, Dramas, International Movies</v>
      </c>
      <c r="G4763" s="12">
        <f>_xlfn.XLOOKUP(A4763,ShowRating!A:A,ShowRating!C:C)</f>
        <v>5</v>
      </c>
      <c r="H4763" s="24" t="str">
        <f>_xlfn.XLOOKUP(A4763,ShowRating!A:A,ShowRating!D:D)</f>
        <v>Excellent</v>
      </c>
      <c r="I4763" s="24" t="str">
        <f>_xlfn.XLOOKUP(A4763,ShowDescription!A:A,ShowDescription!B:B)</f>
        <v>A rebellious daughter accompanies her mother on a medical mission where she falls for the handsome politician's son assigned to be her chaperone.</v>
      </c>
      <c r="J4763" s="28">
        <f>_xlfn.XLOOKUP(A4763,ShowReleaseDate!A:A,ShowReleaseDate!B:B)</f>
        <v>43683</v>
      </c>
      <c r="K4763" s="24" t="str">
        <f>_xlfn.XLOOKUP(A4763,ShowReleaseDate!A:A,ShowReleaseDate!D:D)</f>
        <v>Quarter 2</v>
      </c>
    </row>
    <row r="4764" spans="1:11" x14ac:dyDescent="0.2">
      <c r="A4764" s="1">
        <v>80050006</v>
      </c>
      <c r="B4764" s="1" t="s">
        <v>14361</v>
      </c>
      <c r="C4764" s="1" t="s">
        <v>4315</v>
      </c>
      <c r="D4764" s="3" t="s">
        <v>16</v>
      </c>
      <c r="E4764" s="3" t="s">
        <v>1114</v>
      </c>
      <c r="F4764" s="12" t="str">
        <f>_xlfn.XLOOKUP(A4764,ShowCategory!B:B,ShowCategory!A:A)</f>
        <v>Stand-Up Comedy</v>
      </c>
      <c r="G4764" s="12">
        <f>_xlfn.XLOOKUP(A4764,ShowRating!A:A,ShowRating!C:C)</f>
        <v>4</v>
      </c>
      <c r="H4764" s="24" t="str">
        <f>_xlfn.XLOOKUP(A4764,ShowRating!A:A,ShowRating!D:D)</f>
        <v>Very Good</v>
      </c>
      <c r="I4764" s="24" t="str">
        <f>_xlfn.XLOOKUP(A4764,ShowDescription!A:A,ShowDescription!B:B)</f>
        <v>In a witty solo show, Brent Morin serves up infectious laughs on the agony of puberty, hot guy problems and the time a girl dumped him for a magician.</v>
      </c>
      <c r="J4764" s="28">
        <f>_xlfn.XLOOKUP(A4764,ShowReleaseDate!A:A,ShowReleaseDate!B:B)</f>
        <v>43683</v>
      </c>
      <c r="K4764" s="24" t="str">
        <f>_xlfn.XLOOKUP(A4764,ShowReleaseDate!A:A,ShowReleaseDate!D:D)</f>
        <v>Quarter 2</v>
      </c>
    </row>
    <row r="4765" spans="1:11" x14ac:dyDescent="0.2">
      <c r="A4765" s="1">
        <v>80002621</v>
      </c>
      <c r="B4765" s="1" t="s">
        <v>14363</v>
      </c>
      <c r="C4765" s="1" t="s">
        <v>2980</v>
      </c>
      <c r="D4765" s="3" t="s">
        <v>16</v>
      </c>
      <c r="E4765" s="3" t="s">
        <v>127</v>
      </c>
      <c r="F4765" s="12" t="str">
        <f>_xlfn.XLOOKUP(A4765,ShowCategory!B:B,ShowCategory!A:A)</f>
        <v>Stand-Up Comedy</v>
      </c>
      <c r="G4765" s="12">
        <f>_xlfn.XLOOKUP(A4765,ShowRating!A:A,ShowRating!C:C)</f>
        <v>5</v>
      </c>
      <c r="H4765" s="24" t="str">
        <f>_xlfn.XLOOKUP(A4765,ShowRating!A:A,ShowRating!D:D)</f>
        <v>Excellent</v>
      </c>
      <c r="I4765" s="24" t="str">
        <f>_xlfn.XLOOKUP(A4765,ShowDescription!A:A,ShowDescription!B:B)</f>
        <v>Nothing is sacred in this show from Australian comic Jim Jefferies, whether itâ€™s the mother of his child, auditioning disabled actors, or gun control.</v>
      </c>
      <c r="J4765" s="28">
        <f>_xlfn.XLOOKUP(A4765,ShowReleaseDate!A:A,ShowReleaseDate!B:B)</f>
        <v>43683</v>
      </c>
      <c r="K4765" s="24" t="str">
        <f>_xlfn.XLOOKUP(A4765,ShowReleaseDate!A:A,ShowReleaseDate!D:D)</f>
        <v>Quarter 2</v>
      </c>
    </row>
    <row r="4766" spans="1:11" x14ac:dyDescent="0.2">
      <c r="A4766" s="1">
        <v>81145273</v>
      </c>
      <c r="B4766" s="1" t="s">
        <v>14365</v>
      </c>
      <c r="C4766" s="1" t="s">
        <v>7834</v>
      </c>
      <c r="D4766" s="3" t="s">
        <v>16</v>
      </c>
      <c r="E4766" s="3" t="s">
        <v>733</v>
      </c>
      <c r="F4766" s="12" t="str">
        <f>_xlfn.XLOOKUP(A4766,ShowCategory!B:B,ShowCategory!A:A)</f>
        <v>Comedies, Romantic Movies</v>
      </c>
      <c r="G4766" s="12">
        <f>_xlfn.XLOOKUP(A4766,ShowRating!A:A,ShowRating!C:C)</f>
        <v>5</v>
      </c>
      <c r="H4766" s="24" t="str">
        <f>_xlfn.XLOOKUP(A4766,ShowRating!A:A,ShowRating!D:D)</f>
        <v>Excellent</v>
      </c>
      <c r="I4766" s="24" t="str">
        <f>_xlfn.XLOOKUP(A4766,ShowDescription!A:A,ShowDescription!B:B)</f>
        <v>When a confident college professor is courted by four eligible and well-established men, she struggles to decide who she likes the best.</v>
      </c>
      <c r="J4766" s="28">
        <f>_xlfn.XLOOKUP(A4766,ShowReleaseDate!A:A,ShowReleaseDate!B:B)</f>
        <v>43683</v>
      </c>
      <c r="K4766" s="24" t="str">
        <f>_xlfn.XLOOKUP(A4766,ShowReleaseDate!A:A,ShowReleaseDate!D:D)</f>
        <v>Quarter 2</v>
      </c>
    </row>
    <row r="4767" spans="1:11" x14ac:dyDescent="0.2">
      <c r="A4767" s="1">
        <v>81047680</v>
      </c>
      <c r="B4767" s="1" t="s">
        <v>14367</v>
      </c>
      <c r="C4767" s="1" t="s">
        <v>14368</v>
      </c>
      <c r="D4767" s="3" t="s">
        <v>16</v>
      </c>
      <c r="E4767" s="3" t="s">
        <v>1035</v>
      </c>
      <c r="F4767" s="12" t="str">
        <f>_xlfn.XLOOKUP(A4767,ShowCategory!B:B,ShowCategory!A:A)</f>
        <v>Documentaries, Sports Movies</v>
      </c>
      <c r="G4767" s="12">
        <f>_xlfn.XLOOKUP(A4767,ShowRating!A:A,ShowRating!C:C)</f>
        <v>4</v>
      </c>
      <c r="H4767" s="24" t="str">
        <f>_xlfn.XLOOKUP(A4767,ShowRating!A:A,ShowRating!D:D)</f>
        <v>Very Good</v>
      </c>
      <c r="I4767" s="24" t="str">
        <f>_xlfn.XLOOKUP(A4767,ShowDescription!A:A,ShowDescription!B:B)</f>
        <v>A steroid peddler explains how he went from an unlicensed anti-aging expert to the point man for the biggest scandal in baseball history.</v>
      </c>
      <c r="J4767" s="28">
        <f>_xlfn.XLOOKUP(A4767,ShowReleaseDate!A:A,ShowReleaseDate!B:B)</f>
        <v>43683</v>
      </c>
      <c r="K4767" s="24" t="str">
        <f>_xlfn.XLOOKUP(A4767,ShowReleaseDate!A:A,ShowReleaseDate!D:D)</f>
        <v>Quarter 2</v>
      </c>
    </row>
    <row r="4768" spans="1:11" ht="27.75" x14ac:dyDescent="0.2">
      <c r="A4768" s="1">
        <v>81001278</v>
      </c>
      <c r="B4768" s="1" t="s">
        <v>14370</v>
      </c>
      <c r="C4768" s="1" t="s">
        <v>14371</v>
      </c>
      <c r="D4768" s="3" t="s">
        <v>16</v>
      </c>
      <c r="E4768" s="3" t="s">
        <v>646</v>
      </c>
      <c r="F4768" s="12" t="str">
        <f>_xlfn.XLOOKUP(A4768,ShowCategory!B:B,ShowCategory!A:A)</f>
        <v>Stand-Up Comedy</v>
      </c>
      <c r="G4768" s="12">
        <f>_xlfn.XLOOKUP(A4768,ShowRating!A:A,ShowRating!C:C)</f>
        <v>5</v>
      </c>
      <c r="H4768" s="24" t="str">
        <f>_xlfn.XLOOKUP(A4768,ShowRating!A:A,ShowRating!D:D)</f>
        <v>Excellent</v>
      </c>
      <c r="I4768" s="24" t="str">
        <f>_xlfn.XLOOKUP(A4768,ShowDescription!A:A,ShowDescription!B:B)</f>
        <v>Sebastian Maniscalco delivers an expressive stand-up at the legendary Beacon Theatre on Whole Foods, family nicknames and dodging obnoxious neighbors.</v>
      </c>
      <c r="J4768" s="28">
        <f>_xlfn.XLOOKUP(A4768,ShowReleaseDate!A:A,ShowReleaseDate!B:B)</f>
        <v>43683</v>
      </c>
      <c r="K4768" s="24" t="str">
        <f>_xlfn.XLOOKUP(A4768,ShowReleaseDate!A:A,ShowReleaseDate!D:D)</f>
        <v>Quarter 2</v>
      </c>
    </row>
    <row r="4769" spans="1:11" x14ac:dyDescent="0.2">
      <c r="A4769" s="1">
        <v>80164979</v>
      </c>
      <c r="B4769" s="1" t="s">
        <v>14373</v>
      </c>
      <c r="E4769" s="3" t="s">
        <v>2337</v>
      </c>
      <c r="F4769" s="12" t="str">
        <f>_xlfn.XLOOKUP(A4769,ShowCategory!B:B,ShowCategory!A:A)</f>
        <v>Movies</v>
      </c>
      <c r="G4769" s="12">
        <f>_xlfn.XLOOKUP(A4769,ShowRating!A:A,ShowRating!C:C)</f>
        <v>5</v>
      </c>
      <c r="H4769" s="24" t="str">
        <f>_xlfn.XLOOKUP(A4769,ShowRating!A:A,ShowRating!D:D)</f>
        <v>Excellent</v>
      </c>
      <c r="I4769" s="24" t="str">
        <f>_xlfn.XLOOKUP(A4769,ShowDescription!A:A,ShowDescription!B:B)</f>
        <v>Jake, Izzy, Cubby and Skully face off against the scheming Captain Hook in a race to find special treasures hidden all around Never Land.</v>
      </c>
      <c r="J4769" s="28">
        <f>_xlfn.XLOOKUP(A4769,ShowReleaseDate!A:A,ShowReleaseDate!B:B)</f>
        <v>42953</v>
      </c>
      <c r="K4769" s="24" t="str">
        <f>_xlfn.XLOOKUP(A4769,ShowReleaseDate!A:A,ShowReleaseDate!D:D)</f>
        <v>Quarter 2</v>
      </c>
    </row>
    <row r="4770" spans="1:11" ht="27.75" x14ac:dyDescent="0.2">
      <c r="A4770" s="1">
        <v>80165221</v>
      </c>
      <c r="B4770" s="1" t="s">
        <v>14376</v>
      </c>
      <c r="C4770" s="1" t="s">
        <v>14377</v>
      </c>
      <c r="D4770" s="3" t="s">
        <v>16</v>
      </c>
      <c r="E4770" s="3" t="s">
        <v>2337</v>
      </c>
      <c r="F4770" s="12" t="str">
        <f>_xlfn.XLOOKUP(A4770,ShowCategory!B:B,ShowCategory!A:A)</f>
        <v>Children &amp; Family Movies</v>
      </c>
      <c r="G4770" s="12">
        <f>_xlfn.XLOOKUP(A4770,ShowRating!A:A,ShowRating!C:C)</f>
        <v>5</v>
      </c>
      <c r="H4770" s="24" t="str">
        <f>_xlfn.XLOOKUP(A4770,ShowRating!A:A,ShowRating!D:D)</f>
        <v>Excellent</v>
      </c>
      <c r="I4770" s="24" t="str">
        <f>_xlfn.XLOOKUP(A4770,ShowDescription!A:A,ShowDescription!B:B)</f>
        <v>When Ultron seizes control of Iron Man's armor, the Avengers race to save their friend and stop an evil plot to take over the world.</v>
      </c>
      <c r="J4770" s="28">
        <f>_xlfn.XLOOKUP(A4770,ShowReleaseDate!A:A,ShowReleaseDate!B:B)</f>
        <v>42953</v>
      </c>
      <c r="K4770" s="24" t="str">
        <f>_xlfn.XLOOKUP(A4770,ShowReleaseDate!A:A,ShowReleaseDate!D:D)</f>
        <v>Quarter 2</v>
      </c>
    </row>
    <row r="4771" spans="1:11" x14ac:dyDescent="0.2">
      <c r="A4771" s="1">
        <v>81035838</v>
      </c>
      <c r="B4771" s="1" t="s">
        <v>14379</v>
      </c>
      <c r="E4771" s="3" t="s">
        <v>11</v>
      </c>
      <c r="F4771" s="12" t="str">
        <f>_xlfn.XLOOKUP(A4771,ShowCategory!B:B,ShowCategory!A:A)</f>
        <v>Comedies, International Movies</v>
      </c>
      <c r="G4771" s="12">
        <f>_xlfn.XLOOKUP(A4771,ShowRating!A:A,ShowRating!C:C)</f>
        <v>2</v>
      </c>
      <c r="H4771" s="24" t="str">
        <f>_xlfn.XLOOKUP(A4771,ShowRating!A:A,ShowRating!D:D)</f>
        <v>Neutral</v>
      </c>
      <c r="I4771" s="24" t="str">
        <f>_xlfn.XLOOKUP(A4771,ShowDescription!A:A,ShowDescription!B:B)</f>
        <v>While vacationing at a resort, an ornery and outspoken man is held captive by a criminal organization.</v>
      </c>
      <c r="J4771" s="28">
        <f>_xlfn.XLOOKUP(A4771,ShowReleaseDate!A:A,ShowReleaseDate!B:B)</f>
        <v>43682</v>
      </c>
      <c r="K4771" s="24" t="str">
        <f>_xlfn.XLOOKUP(A4771,ShowReleaseDate!A:A,ShowReleaseDate!D:D)</f>
        <v>Quarter 2</v>
      </c>
    </row>
    <row r="4772" spans="1:11" x14ac:dyDescent="0.2">
      <c r="A4772" s="1">
        <v>81035835</v>
      </c>
      <c r="B4772" s="1" t="s">
        <v>14382</v>
      </c>
      <c r="C4772" s="1" t="s">
        <v>5015</v>
      </c>
      <c r="D4772" s="3" t="s">
        <v>1238</v>
      </c>
      <c r="E4772" s="3" t="s">
        <v>26</v>
      </c>
      <c r="F4772" s="12" t="str">
        <f>_xlfn.XLOOKUP(A4772,ShowCategory!B:B,ShowCategory!A:A)</f>
        <v>Action &amp; Adventure, International Movies</v>
      </c>
      <c r="G4772" s="12">
        <f>_xlfn.XLOOKUP(A4772,ShowRating!A:A,ShowRating!C:C)</f>
        <v>3</v>
      </c>
      <c r="H4772" s="24" t="str">
        <f>_xlfn.XLOOKUP(A4772,ShowRating!A:A,ShowRating!D:D)</f>
        <v>Good</v>
      </c>
      <c r="I4772" s="24" t="str">
        <f>_xlfn.XLOOKUP(A4772,ShowDescription!A:A,ShowDescription!B:B)</f>
        <v>A man begins to regret his choices when his brother decides to join him as a member of the same terrorist organization.</v>
      </c>
      <c r="J4772" s="28">
        <f>_xlfn.XLOOKUP(A4772,ShowReleaseDate!A:A,ShowReleaseDate!B:B)</f>
        <v>43682</v>
      </c>
      <c r="K4772" s="24" t="str">
        <f>_xlfn.XLOOKUP(A4772,ShowReleaseDate!A:A,ShowReleaseDate!D:D)</f>
        <v>Quarter 2</v>
      </c>
    </row>
    <row r="4773" spans="1:11" x14ac:dyDescent="0.2">
      <c r="A4773" s="1">
        <v>81143771</v>
      </c>
      <c r="B4773" s="1" t="s">
        <v>14384</v>
      </c>
      <c r="C4773" s="1" t="s">
        <v>14385</v>
      </c>
      <c r="D4773" s="3" t="s">
        <v>3292</v>
      </c>
      <c r="E4773" s="3" t="s">
        <v>2382</v>
      </c>
      <c r="F4773" s="12" t="str">
        <f>_xlfn.XLOOKUP(A4773,ShowCategory!B:B,ShowCategory!A:A)</f>
        <v>Documentaries, International Movies</v>
      </c>
      <c r="G4773" s="12">
        <f>_xlfn.XLOOKUP(A4773,ShowRating!A:A,ShowRating!C:C)</f>
        <v>5</v>
      </c>
      <c r="H4773" s="24" t="str">
        <f>_xlfn.XLOOKUP(A4773,ShowRating!A:A,ShowRating!D:D)</f>
        <v>Excellent</v>
      </c>
      <c r="I4773" s="24" t="str">
        <f>_xlfn.XLOOKUP(A4773,ShowDescription!A:A,ShowDescription!B:B)</f>
        <v>What is anime? Through deep-dives with notable masterminds of this electrifying genre, this fast-paced peek behind the curtain seeks to find the answers.</v>
      </c>
      <c r="J4773" s="28">
        <f>_xlfn.XLOOKUP(A4773,ShowReleaseDate!A:A,ShowReleaseDate!B:B)</f>
        <v>43682</v>
      </c>
      <c r="K4773" s="24" t="str">
        <f>_xlfn.XLOOKUP(A4773,ShowReleaseDate!A:A,ShowReleaseDate!D:D)</f>
        <v>Quarter 2</v>
      </c>
    </row>
    <row r="4774" spans="1:11" ht="27.75" x14ac:dyDescent="0.2">
      <c r="A4774" s="1">
        <v>80208295</v>
      </c>
      <c r="B4774" s="1" t="s">
        <v>14387</v>
      </c>
      <c r="C4774" s="1" t="s">
        <v>14388</v>
      </c>
      <c r="D4774" s="3" t="s">
        <v>484</v>
      </c>
      <c r="E4774" s="3" t="s">
        <v>151</v>
      </c>
      <c r="F4774" s="12" t="str">
        <f>_xlfn.XLOOKUP(A4774,ShowCategory!B:B,ShowCategory!A:A)</f>
        <v>Dramas, International Movies</v>
      </c>
      <c r="G4774" s="12">
        <f>_xlfn.XLOOKUP(A4774,ShowRating!A:A,ShowRating!C:C)</f>
        <v>2</v>
      </c>
      <c r="H4774" s="24" t="str">
        <f>_xlfn.XLOOKUP(A4774,ShowRating!A:A,ShowRating!D:D)</f>
        <v>Neutral</v>
      </c>
      <c r="I4774" s="24" t="str">
        <f>_xlfn.XLOOKUP(A4774,ShowDescription!A:A,ShowDescription!B:B)</f>
        <v>A mother and young son escape into their own imaginations to ignore the reality of their lives in rural Mexico.</v>
      </c>
      <c r="J4774" s="28">
        <f>_xlfn.XLOOKUP(A4774,ShowReleaseDate!A:A,ShowReleaseDate!B:B)</f>
        <v>43682</v>
      </c>
      <c r="K4774" s="24" t="str">
        <f>_xlfn.XLOOKUP(A4774,ShowReleaseDate!A:A,ShowReleaseDate!D:D)</f>
        <v>Quarter 2</v>
      </c>
    </row>
    <row r="4775" spans="1:11" x14ac:dyDescent="0.2">
      <c r="A4775" s="1">
        <v>81000509</v>
      </c>
      <c r="B4775" s="1" t="s">
        <v>14390</v>
      </c>
      <c r="D4775" s="3" t="s">
        <v>1246</v>
      </c>
      <c r="E4775" s="3" t="s">
        <v>18</v>
      </c>
      <c r="F4775" s="12" t="str">
        <f>_xlfn.XLOOKUP(A4775,ShowCategory!B:B,ShowCategory!A:A)</f>
        <v>International TV Shows, TV Dramas, TV Mysteries</v>
      </c>
      <c r="G4775" s="12">
        <f>_xlfn.XLOOKUP(A4775,ShowRating!A:A,ShowRating!C:C)</f>
        <v>5</v>
      </c>
      <c r="H4775" s="24" t="str">
        <f>_xlfn.XLOOKUP(A4775,ShowRating!A:A,ShowRating!D:D)</f>
        <v>Excellent</v>
      </c>
      <c r="I4775" s="24" t="str">
        <f>_xlfn.XLOOKUP(A4775,ShowDescription!A:A,ShowDescription!B:B)</f>
        <v>These uncanny tales reveal a world where individuals face the tragic consequences of social pressure, parental oppression and family dysfunction.</v>
      </c>
      <c r="J4775" s="28">
        <f>_xlfn.XLOOKUP(A4775,ShowReleaseDate!A:A,ShowReleaseDate!B:B)</f>
        <v>43317</v>
      </c>
      <c r="K4775" s="24" t="str">
        <f>_xlfn.XLOOKUP(A4775,ShowReleaseDate!A:A,ShowReleaseDate!D:D)</f>
        <v>Quarter 2</v>
      </c>
    </row>
    <row r="4776" spans="1:11" x14ac:dyDescent="0.2">
      <c r="A4776" s="1">
        <v>80138681</v>
      </c>
      <c r="B4776" s="1" t="s">
        <v>14393</v>
      </c>
      <c r="C4776" s="1" t="s">
        <v>14394</v>
      </c>
      <c r="D4776" s="3" t="s">
        <v>14395</v>
      </c>
      <c r="E4776" s="3" t="s">
        <v>1035</v>
      </c>
      <c r="F4776" s="12" t="str">
        <f>_xlfn.XLOOKUP(A4776,ShowCategory!B:B,ShowCategory!A:A)</f>
        <v>Action &amp; Adventure, International Movies, Sci-Fi &amp; Fantasy</v>
      </c>
      <c r="G4776" s="12">
        <f>_xlfn.XLOOKUP(A4776,ShowRating!A:A,ShowRating!C:C)</f>
        <v>4</v>
      </c>
      <c r="H4776" s="24" t="str">
        <f>_xlfn.XLOOKUP(A4776,ShowRating!A:A,ShowRating!D:D)</f>
        <v>Very Good</v>
      </c>
      <c r="I4776" s="24" t="str">
        <f>_xlfn.XLOOKUP(A4776,ShowDescription!A:A,ShowDescription!B:B)</f>
        <v>An avid gamer is magically transported to ancient China, where he must become a warrior in order to save the princess from an evil warlord.</v>
      </c>
      <c r="J4776" s="28">
        <f>_xlfn.XLOOKUP(A4776,ShowReleaseDate!A:A,ShowReleaseDate!B:B)</f>
        <v>42952</v>
      </c>
      <c r="K4776" s="24" t="str">
        <f>_xlfn.XLOOKUP(A4776,ShowReleaseDate!A:A,ShowReleaseDate!D:D)</f>
        <v>Quarter 2</v>
      </c>
    </row>
    <row r="4777" spans="1:11" x14ac:dyDescent="0.2">
      <c r="A4777" s="1">
        <v>80167488</v>
      </c>
      <c r="B4777" s="1" t="s">
        <v>14398</v>
      </c>
      <c r="C4777" s="1" t="s">
        <v>14399</v>
      </c>
      <c r="D4777" s="3" t="s">
        <v>459</v>
      </c>
      <c r="E4777" s="3" t="s">
        <v>592</v>
      </c>
      <c r="F4777" s="12" t="str">
        <f>_xlfn.XLOOKUP(A4777,ShowCategory!B:B,ShowCategory!A:A)</f>
        <v>Action &amp; Adventure</v>
      </c>
      <c r="G4777" s="12">
        <f>_xlfn.XLOOKUP(A4777,ShowRating!A:A,ShowRating!C:C)</f>
        <v>4</v>
      </c>
      <c r="H4777" s="24" t="str">
        <f>_xlfn.XLOOKUP(A4777,ShowRating!A:A,ShowRating!D:D)</f>
        <v>Very Good</v>
      </c>
      <c r="I4777" s="24" t="str">
        <f>_xlfn.XLOOKUP(A4777,ShowDescription!A:A,ShowDescription!B:B)</f>
        <v>An American travels to Hong Kong in hopes of winning a lucrative â€“ but potentially deadly â€“ all-female underground fighting tournament.</v>
      </c>
      <c r="J4777" s="28">
        <f>_xlfn.XLOOKUP(A4777,ShowReleaseDate!A:A,ShowReleaseDate!B:B)</f>
        <v>42952</v>
      </c>
      <c r="K4777" s="24" t="str">
        <f>_xlfn.XLOOKUP(A4777,ShowReleaseDate!A:A,ShowReleaseDate!D:D)</f>
        <v>Quarter 2</v>
      </c>
    </row>
    <row r="4778" spans="1:11" x14ac:dyDescent="0.2">
      <c r="A4778" s="1">
        <v>80142222</v>
      </c>
      <c r="B4778" s="1" t="s">
        <v>14401</v>
      </c>
      <c r="C4778" s="1" t="s">
        <v>3671</v>
      </c>
      <c r="D4778" s="3" t="s">
        <v>3451</v>
      </c>
      <c r="E4778" s="3" t="s">
        <v>643</v>
      </c>
      <c r="F4778" s="12" t="str">
        <f>_xlfn.XLOOKUP(A4778,ShowCategory!B:B,ShowCategory!A:A)</f>
        <v>Action &amp; Adventure, International Movies</v>
      </c>
      <c r="G4778" s="12">
        <f>_xlfn.XLOOKUP(A4778,ShowRating!A:A,ShowRating!C:C)</f>
        <v>2</v>
      </c>
      <c r="H4778" s="24" t="str">
        <f>_xlfn.XLOOKUP(A4778,ShowRating!A:A,ShowRating!D:D)</f>
        <v>Neutral</v>
      </c>
      <c r="I4778" s="24" t="str">
        <f>_xlfn.XLOOKUP(A4778,ShowDescription!A:A,ShowDescription!B:B)</f>
        <v>In a dangerous area of the Mekong River, a drug raid ending in 13 deaths arouses the suspicions of a narcotics officer who sets out to find the truth.</v>
      </c>
      <c r="J4778" s="28">
        <f>_xlfn.XLOOKUP(A4778,ShowReleaseDate!A:A,ShowReleaseDate!B:B)</f>
        <v>42952</v>
      </c>
      <c r="K4778" s="24" t="str">
        <f>_xlfn.XLOOKUP(A4778,ShowReleaseDate!A:A,ShowReleaseDate!D:D)</f>
        <v>Quarter 2</v>
      </c>
    </row>
    <row r="4779" spans="1:11" x14ac:dyDescent="0.2">
      <c r="A4779" s="1">
        <v>80156927</v>
      </c>
      <c r="B4779" s="1" t="s">
        <v>14403</v>
      </c>
      <c r="C4779" s="1" t="s">
        <v>14404</v>
      </c>
      <c r="D4779" s="3" t="s">
        <v>3451</v>
      </c>
      <c r="E4779" s="3" t="s">
        <v>182</v>
      </c>
      <c r="F4779" s="12" t="str">
        <f>_xlfn.XLOOKUP(A4779,ShowCategory!B:B,ShowCategory!A:A)</f>
        <v>Action &amp; Adventure, International Movies</v>
      </c>
      <c r="G4779" s="12">
        <f>_xlfn.XLOOKUP(A4779,ShowRating!A:A,ShowRating!C:C)</f>
        <v>5</v>
      </c>
      <c r="H4779" s="24" t="str">
        <f>_xlfn.XLOOKUP(A4779,ShowRating!A:A,ShowRating!D:D)</f>
        <v>Excellent</v>
      </c>
      <c r="I4779" s="24" t="str">
        <f>_xlfn.XLOOKUP(A4779,ShowDescription!A:A,ShowDescription!B:B)</f>
        <v>The security chief at a top-level medical facility must fight to ensure that revolutionary cancer research doesn't fall into the wrong hands.</v>
      </c>
      <c r="J4779" s="28">
        <f>_xlfn.XLOOKUP(A4779,ShowReleaseDate!A:A,ShowReleaseDate!B:B)</f>
        <v>42952</v>
      </c>
      <c r="K4779" s="24" t="str">
        <f>_xlfn.XLOOKUP(A4779,ShowReleaseDate!A:A,ShowReleaseDate!D:D)</f>
        <v>Quarter 2</v>
      </c>
    </row>
    <row r="4780" spans="1:11" ht="27.75" x14ac:dyDescent="0.2">
      <c r="A4780" s="1">
        <v>80108759</v>
      </c>
      <c r="B4780" s="1" t="s">
        <v>14406</v>
      </c>
      <c r="C4780" s="1" t="s">
        <v>14407</v>
      </c>
      <c r="D4780" s="3" t="s">
        <v>16</v>
      </c>
      <c r="E4780" s="3" t="s">
        <v>1568</v>
      </c>
      <c r="F4780" s="12" t="str">
        <f>_xlfn.XLOOKUP(A4780,ShowCategory!B:B,ShowCategory!A:A)</f>
        <v>Stand-Up Comedy</v>
      </c>
      <c r="G4780" s="12">
        <f>_xlfn.XLOOKUP(A4780,ShowRating!A:A,ShowRating!C:C)</f>
        <v>3</v>
      </c>
      <c r="H4780" s="24" t="str">
        <f>_xlfn.XLOOKUP(A4780,ShowRating!A:A,ShowRating!D:D)</f>
        <v>Good</v>
      </c>
      <c r="I4780" s="24" t="str">
        <f>_xlfn.XLOOKUP(A4780,ShowDescription!A:A,ShowDescription!B:B)</f>
        <v>Cross skewers Donald Trump, religious taboos and American swagger in a provocative night of comedy at the Paramount Theatre in Austin, Texas.</v>
      </c>
      <c r="J4780" s="28">
        <f>_xlfn.XLOOKUP(A4780,ShowReleaseDate!A:A,ShowReleaseDate!B:B)</f>
        <v>42587</v>
      </c>
      <c r="K4780" s="24" t="str">
        <f>_xlfn.XLOOKUP(A4780,ShowReleaseDate!A:A,ShowReleaseDate!D:D)</f>
        <v>Quarter 2</v>
      </c>
    </row>
    <row r="4781" spans="1:11" x14ac:dyDescent="0.2">
      <c r="A4781" s="1">
        <v>80057578</v>
      </c>
      <c r="B4781" s="1" t="s">
        <v>14410</v>
      </c>
      <c r="C4781" s="1" t="s">
        <v>14411</v>
      </c>
      <c r="D4781" s="3" t="s">
        <v>186</v>
      </c>
      <c r="E4781" s="3" t="s">
        <v>299</v>
      </c>
      <c r="F4781" s="12" t="str">
        <f>_xlfn.XLOOKUP(A4781,ShowCategory!B:B,ShowCategory!A:A)</f>
        <v>Children &amp; Family Movies</v>
      </c>
      <c r="G4781" s="12">
        <f>_xlfn.XLOOKUP(A4781,ShowRating!A:A,ShowRating!C:C)</f>
        <v>4</v>
      </c>
      <c r="H4781" s="24" t="str">
        <f>_xlfn.XLOOKUP(A4781,ShowRating!A:A,ShowRating!D:D)</f>
        <v>Very Good</v>
      </c>
      <c r="I4781" s="24" t="str">
        <f>_xlfn.XLOOKUP(A4781,ShowDescription!A:A,ShowDescription!B:B)</f>
        <v>When an overscheduled girl befriends an eccentric aviator, he regales her with tales about the adventures of an unusual boy who lives on an asteroid.</v>
      </c>
      <c r="J4781" s="28">
        <f>_xlfn.XLOOKUP(A4781,ShowReleaseDate!A:A,ShowReleaseDate!B:B)</f>
        <v>42587</v>
      </c>
      <c r="K4781" s="24" t="str">
        <f>_xlfn.XLOOKUP(A4781,ShowReleaseDate!A:A,ShowReleaseDate!D:D)</f>
        <v>Quarter 2</v>
      </c>
    </row>
    <row r="4782" spans="1:11" x14ac:dyDescent="0.2">
      <c r="A4782" s="1">
        <v>80018296</v>
      </c>
      <c r="B4782" s="1" t="s">
        <v>14413</v>
      </c>
      <c r="C4782" s="1" t="s">
        <v>14414</v>
      </c>
      <c r="D4782" s="3" t="s">
        <v>85</v>
      </c>
      <c r="E4782" s="3" t="s">
        <v>5</v>
      </c>
      <c r="F4782" s="12" t="str">
        <f>_xlfn.XLOOKUP(A4782,ShowCategory!B:B,ShowCategory!A:A)</f>
        <v>Children &amp; Family Movies, Comedies</v>
      </c>
      <c r="G4782" s="12">
        <f>_xlfn.XLOOKUP(A4782,ShowRating!A:A,ShowRating!C:C)</f>
        <v>3</v>
      </c>
      <c r="H4782" s="24" t="str">
        <f>_xlfn.XLOOKUP(A4782,ShowRating!A:A,ShowRating!D:D)</f>
        <v>Good</v>
      </c>
      <c r="I4782" s="24" t="str">
        <f>_xlfn.XLOOKUP(A4782,ShowDescription!A:A,ShowDescription!B:B)</f>
        <v>An orphaned bird tags along with a flock on their long migration to Africa and becomes a hero when his newfound "family" runs into trouble.</v>
      </c>
      <c r="J4782" s="28">
        <f>_xlfn.XLOOKUP(A4782,ShowReleaseDate!A:A,ShowReleaseDate!B:B)</f>
        <v>42221</v>
      </c>
      <c r="K4782" s="24" t="str">
        <f>_xlfn.XLOOKUP(A4782,ShowReleaseDate!A:A,ShowReleaseDate!D:D)</f>
        <v>Quarter 2</v>
      </c>
    </row>
    <row r="4783" spans="1:11" x14ac:dyDescent="0.2">
      <c r="A4783" s="1">
        <v>70303426</v>
      </c>
      <c r="B4783" s="1" t="s">
        <v>14417</v>
      </c>
      <c r="C4783" s="1" t="s">
        <v>14418</v>
      </c>
      <c r="D4783" s="3" t="s">
        <v>167</v>
      </c>
      <c r="E4783" s="3" t="s">
        <v>2490</v>
      </c>
      <c r="F4783" s="12" t="str">
        <f>_xlfn.XLOOKUP(A4783,ShowCategory!B:B,ShowCategory!A:A)</f>
        <v>Comedies, Dramas, International Movies</v>
      </c>
      <c r="G4783" s="12">
        <f>_xlfn.XLOOKUP(A4783,ShowRating!A:A,ShowRating!C:C)</f>
        <v>4</v>
      </c>
      <c r="H4783" s="24" t="str">
        <f>_xlfn.XLOOKUP(A4783,ShowRating!A:A,ShowRating!D:D)</f>
        <v>Very Good</v>
      </c>
      <c r="I4783" s="24" t="str">
        <f>_xlfn.XLOOKUP(A4783,ShowDescription!A:A,ShowDescription!B:B)</f>
        <v>Graduate students Krish and Ananya hope to win their parents' approval before they marry, but the two families clash over their cultural differences.</v>
      </c>
      <c r="J4783" s="28">
        <f>_xlfn.XLOOKUP(A4783,ShowReleaseDate!A:A,ShowReleaseDate!B:B)</f>
        <v>43316</v>
      </c>
      <c r="K4783" s="24" t="str">
        <f>_xlfn.XLOOKUP(A4783,ShowReleaseDate!A:A,ShowReleaseDate!D:D)</f>
        <v>Quarter 2</v>
      </c>
    </row>
    <row r="4784" spans="1:11" x14ac:dyDescent="0.2">
      <c r="A4784" s="1">
        <v>80104648</v>
      </c>
      <c r="B4784" s="1" t="s">
        <v>14421</v>
      </c>
      <c r="C4784" s="1" t="s">
        <v>14422</v>
      </c>
      <c r="D4784" s="3" t="s">
        <v>167</v>
      </c>
      <c r="E4784" s="3" t="s">
        <v>414</v>
      </c>
      <c r="F4784" s="12" t="str">
        <f>_xlfn.XLOOKUP(A4784,ShowCategory!B:B,ShowCategory!A:A)</f>
        <v>Action &amp; Adventure, International Movies</v>
      </c>
      <c r="G4784" s="12">
        <f>_xlfn.XLOOKUP(A4784,ShowRating!A:A,ShowRating!C:C)</f>
        <v>2</v>
      </c>
      <c r="H4784" s="24" t="str">
        <f>_xlfn.XLOOKUP(A4784,ShowRating!A:A,ShowRating!D:D)</f>
        <v>Neutral</v>
      </c>
      <c r="I4784" s="24" t="str">
        <f>_xlfn.XLOOKUP(A4784,ShowDescription!A:A,ShowDescription!B:B)</f>
        <v>A martial artist faces his biggest test when he has to travel to Bangkok to rescue the woman he loves from the clutches of his romantic rival.</v>
      </c>
      <c r="J4784" s="28">
        <f>_xlfn.XLOOKUP(A4784,ShowReleaseDate!A:A,ShowReleaseDate!B:B)</f>
        <v>43316</v>
      </c>
      <c r="K4784" s="24" t="str">
        <f>_xlfn.XLOOKUP(A4784,ShowReleaseDate!A:A,ShowReleaseDate!D:D)</f>
        <v>Quarter 2</v>
      </c>
    </row>
    <row r="4785" spans="1:11" x14ac:dyDescent="0.2">
      <c r="A4785" s="1">
        <v>80992995</v>
      </c>
      <c r="B4785" s="1" t="s">
        <v>14424</v>
      </c>
      <c r="C4785" s="1" t="s">
        <v>14425</v>
      </c>
      <c r="D4785" s="3" t="s">
        <v>167</v>
      </c>
      <c r="E4785" s="3" t="s">
        <v>182</v>
      </c>
      <c r="F4785" s="12" t="str">
        <f>_xlfn.XLOOKUP(A4785,ShowCategory!B:B,ShowCategory!A:A)</f>
        <v>Comedies, Dramas, International Movies</v>
      </c>
      <c r="G4785" s="12">
        <f>_xlfn.XLOOKUP(A4785,ShowRating!A:A,ShowRating!C:C)</f>
        <v>5</v>
      </c>
      <c r="H4785" s="24" t="str">
        <f>_xlfn.XLOOKUP(A4785,ShowRating!A:A,ShowRating!D:D)</f>
        <v>Excellent</v>
      </c>
      <c r="I4785" s="24" t="str">
        <f>_xlfn.XLOOKUP(A4785,ShowDescription!A:A,ShowDescription!B:B)</f>
        <v>Faking his death to escape the realities of his uneventful life worked out well for Brij Mohan â€“ until he was sentenced to death for his own murder.</v>
      </c>
      <c r="J4785" s="28">
        <f>_xlfn.XLOOKUP(A4785,ShowReleaseDate!A:A,ShowReleaseDate!B:B)</f>
        <v>43316</v>
      </c>
      <c r="K4785" s="24" t="str">
        <f>_xlfn.XLOOKUP(A4785,ShowReleaseDate!A:A,ShowReleaseDate!D:D)</f>
        <v>Quarter 2</v>
      </c>
    </row>
    <row r="4786" spans="1:11" ht="41.25" x14ac:dyDescent="0.2">
      <c r="A4786" s="1">
        <v>80234491</v>
      </c>
      <c r="B4786" s="1" t="s">
        <v>14427</v>
      </c>
      <c r="C4786" s="1" t="s">
        <v>14428</v>
      </c>
      <c r="D4786" s="3" t="s">
        <v>14429</v>
      </c>
      <c r="E4786" s="3" t="s">
        <v>1612</v>
      </c>
      <c r="F4786" s="12" t="str">
        <f>_xlfn.XLOOKUP(A4786,ShowCategory!B:B,ShowCategory!A:A)</f>
        <v>Anime Features, International Movies, Romantic Movies</v>
      </c>
      <c r="G4786" s="12">
        <f>_xlfn.XLOOKUP(A4786,ShowRating!A:A,ShowRating!C:C)</f>
        <v>5</v>
      </c>
      <c r="H4786" s="24" t="str">
        <f>_xlfn.XLOOKUP(A4786,ShowRating!A:A,ShowRating!D:D)</f>
        <v>Excellent</v>
      </c>
      <c r="I4786" s="24" t="str">
        <f>_xlfn.XLOOKUP(A4786,ShowDescription!A:A,ShowDescription!B:B)</f>
        <v>Memories in a bowl of steaming noodles, a fading beauty finding her way and a bittersweet first love â€“ all in these stories of city life in China.</v>
      </c>
      <c r="J4786" s="28">
        <f>_xlfn.XLOOKUP(A4786,ShowReleaseDate!A:A,ShowReleaseDate!B:B)</f>
        <v>43316</v>
      </c>
      <c r="K4786" s="24" t="str">
        <f>_xlfn.XLOOKUP(A4786,ShowReleaseDate!A:A,ShowReleaseDate!D:D)</f>
        <v>Quarter 2</v>
      </c>
    </row>
    <row r="4787" spans="1:11" ht="27.75" x14ac:dyDescent="0.2">
      <c r="A4787" s="1">
        <v>80124724</v>
      </c>
      <c r="B4787" s="1" t="s">
        <v>14431</v>
      </c>
      <c r="C4787" s="1" t="s">
        <v>4397</v>
      </c>
      <c r="D4787" s="3" t="s">
        <v>484</v>
      </c>
      <c r="E4787" s="3" t="s">
        <v>1331</v>
      </c>
      <c r="F4787" s="12" t="str">
        <f>_xlfn.XLOOKUP(A4787,ShowCategory!B:B,ShowCategory!A:A)</f>
        <v>Stand-Up Comedy</v>
      </c>
      <c r="G4787" s="12">
        <f>_xlfn.XLOOKUP(A4787,ShowRating!A:A,ShowRating!C:C)</f>
        <v>5</v>
      </c>
      <c r="H4787" s="24" t="str">
        <f>_xlfn.XLOOKUP(A4787,ShowRating!A:A,ShowRating!D:D)</f>
        <v>Excellent</v>
      </c>
      <c r="I4787" s="24" t="str">
        <f>_xlfn.XLOOKUP(A4787,ShowDescription!A:A,ShowDescription!B:B)</f>
        <v>Mexican comic Alan SaldaÃ±a has fun with everything from the pressure of sitting in an exit row to maxing out his credit card in this stand-up special.</v>
      </c>
      <c r="J4787" s="28">
        <f>_xlfn.XLOOKUP(A4787,ShowReleaseDate!A:A,ShowReleaseDate!B:B)</f>
        <v>42951</v>
      </c>
      <c r="K4787" s="24" t="str">
        <f>_xlfn.XLOOKUP(A4787,ShowReleaseDate!A:A,ShowReleaseDate!D:D)</f>
        <v>Quarter 2</v>
      </c>
    </row>
    <row r="4788" spans="1:11" x14ac:dyDescent="0.2">
      <c r="A4788" s="1">
        <v>80194184</v>
      </c>
      <c r="B4788" s="1" t="s">
        <v>14434</v>
      </c>
      <c r="D4788" s="3" t="s">
        <v>259</v>
      </c>
      <c r="E4788" s="3" t="s">
        <v>18</v>
      </c>
      <c r="F4788" s="12" t="str">
        <f>_xlfn.XLOOKUP(A4788,ShowCategory!B:B,ShowCategory!A:A)</f>
        <v>Docuseries, Science &amp; Nature TV</v>
      </c>
      <c r="G4788" s="12">
        <f>_xlfn.XLOOKUP(A4788,ShowRating!A:A,ShowRating!C:C)</f>
        <v>3</v>
      </c>
      <c r="H4788" s="24" t="str">
        <f>_xlfn.XLOOKUP(A4788,ShowRating!A:A,ShowRating!D:D)</f>
        <v>Good</v>
      </c>
      <c r="I4788" s="24" t="str">
        <f>_xlfn.XLOOKUP(A4788,ShowDescription!A:A,ShowDescription!B:B)</f>
        <v>Top scientists and paleontologists examine dinosaur fossils located throughout Canada, while searching for elusive new species.</v>
      </c>
      <c r="J4788" s="28">
        <f>_xlfn.XLOOKUP(A4788,ShowReleaseDate!A:A,ShowReleaseDate!B:B)</f>
        <v>42951</v>
      </c>
      <c r="K4788" s="24" t="str">
        <f>_xlfn.XLOOKUP(A4788,ShowReleaseDate!A:A,ShowReleaseDate!D:D)</f>
        <v>Quarter 2</v>
      </c>
    </row>
    <row r="4789" spans="1:11" x14ac:dyDescent="0.2">
      <c r="A4789" s="1">
        <v>80168079</v>
      </c>
      <c r="B4789" s="1" t="s">
        <v>14436</v>
      </c>
      <c r="C4789" s="1" t="s">
        <v>14437</v>
      </c>
      <c r="D4789" s="3" t="s">
        <v>16</v>
      </c>
      <c r="E4789" s="3" t="s">
        <v>583</v>
      </c>
      <c r="F4789" s="12" t="str">
        <f>_xlfn.XLOOKUP(A4789,ShowCategory!B:B,ShowCategory!A:A)</f>
        <v>Documentaries, Sports Movies</v>
      </c>
      <c r="G4789" s="12">
        <f>_xlfn.XLOOKUP(A4789,ShowRating!A:A,ShowRating!C:C)</f>
        <v>5</v>
      </c>
      <c r="H4789" s="24" t="str">
        <f>_xlfn.XLOOKUP(A4789,ShowRating!A:A,ShowRating!D:D)</f>
        <v>Excellent</v>
      </c>
      <c r="I4789" s="24" t="str">
        <f>_xlfn.XLOOKUP(A4789,ShowDescription!A:A,ShowDescription!B:B)</f>
        <v>An American filmmaker and cyclist unwittingly wades into a global scandal when a Russian scientist leaks shocking details of a vast doping conspiracy.</v>
      </c>
      <c r="J4789" s="28">
        <f>_xlfn.XLOOKUP(A4789,ShowReleaseDate!A:A,ShowReleaseDate!B:B)</f>
        <v>42951</v>
      </c>
      <c r="K4789" s="24" t="str">
        <f>_xlfn.XLOOKUP(A4789,ShowReleaseDate!A:A,ShowReleaseDate!D:D)</f>
        <v>Quarter 2</v>
      </c>
    </row>
    <row r="4790" spans="1:11" x14ac:dyDescent="0.2">
      <c r="A4790" s="1">
        <v>80155475</v>
      </c>
      <c r="B4790" s="1" t="s">
        <v>14439</v>
      </c>
      <c r="C4790" s="1" t="s">
        <v>14440</v>
      </c>
      <c r="D4790" s="3" t="s">
        <v>14441</v>
      </c>
      <c r="E4790" s="3" t="s">
        <v>350</v>
      </c>
      <c r="F4790" s="12" t="str">
        <f>_xlfn.XLOOKUP(A4790,ShowCategory!B:B,ShowCategory!A:A)</f>
        <v>Independent Movies, Thrillers</v>
      </c>
      <c r="G4790" s="12">
        <f>_xlfn.XLOOKUP(A4790,ShowRating!A:A,ShowRating!C:C)</f>
        <v>5</v>
      </c>
      <c r="H4790" s="24" t="str">
        <f>_xlfn.XLOOKUP(A4790,ShowRating!A:A,ShowRating!D:D)</f>
        <v>Excellent</v>
      </c>
      <c r="I4790" s="24" t="str">
        <f>_xlfn.XLOOKUP(A4790,ShowDescription!A:A,ShowDescription!B:B)</f>
        <v>On a relentless quest to avenge his sister's murder, a man from Cape Town infiltrates a sprawling network of lowlifes and elites in Los Angeles.</v>
      </c>
      <c r="J4790" s="28">
        <f>_xlfn.XLOOKUP(A4790,ShowReleaseDate!A:A,ShowReleaseDate!B:B)</f>
        <v>42951</v>
      </c>
      <c r="K4790" s="24" t="str">
        <f>_xlfn.XLOOKUP(A4790,ShowReleaseDate!A:A,ShowReleaseDate!D:D)</f>
        <v>Quarter 2</v>
      </c>
    </row>
    <row r="4791" spans="1:11" ht="27.75" x14ac:dyDescent="0.2">
      <c r="A4791" s="1">
        <v>80117800</v>
      </c>
      <c r="B4791" s="1" t="s">
        <v>14443</v>
      </c>
      <c r="D4791" s="3" t="s">
        <v>16</v>
      </c>
      <c r="E4791" s="3" t="s">
        <v>18</v>
      </c>
      <c r="F4791" s="12" t="str">
        <f>_xlfn.XLOOKUP(A4791,ShowCategory!B:B,ShowCategory!A:A)</f>
        <v>TV Comedies</v>
      </c>
      <c r="G4791" s="12">
        <f>_xlfn.XLOOKUP(A4791,ShowRating!A:A,ShowRating!C:C)</f>
        <v>4</v>
      </c>
      <c r="H4791" s="24" t="str">
        <f>_xlfn.XLOOKUP(A4791,ShowRating!A:A,ShowRating!D:D)</f>
        <v>Very Good</v>
      </c>
      <c r="I4791" s="24" t="str">
        <f>_xlfn.XLOOKUP(A4791,ShowDescription!A:A,ShowDescription!B:B)</f>
        <v>A decade after their wild summer as junior counselors, the gang reunites for a weekend of bonding, hanky-panky and hair-raising adventures.</v>
      </c>
      <c r="J4791" s="28">
        <f>_xlfn.XLOOKUP(A4791,ShowReleaseDate!A:A,ShowReleaseDate!B:B)</f>
        <v>42951</v>
      </c>
      <c r="K4791" s="24" t="str">
        <f>_xlfn.XLOOKUP(A4791,ShowReleaseDate!A:A,ShowReleaseDate!D:D)</f>
        <v>Quarter 2</v>
      </c>
    </row>
    <row r="4792" spans="1:11" x14ac:dyDescent="0.2">
      <c r="A4792" s="1">
        <v>80226089</v>
      </c>
      <c r="B4792" s="1" t="s">
        <v>14445</v>
      </c>
      <c r="D4792" s="3" t="s">
        <v>14446</v>
      </c>
      <c r="E4792" s="3" t="s">
        <v>18</v>
      </c>
      <c r="F4792" s="12" t="str">
        <f>_xlfn.XLOOKUP(A4792,ShowCategory!B:B,ShowCategory!A:A)</f>
        <v>British TV Shows, Kids' TV</v>
      </c>
      <c r="G4792" s="12">
        <f>_xlfn.XLOOKUP(A4792,ShowRating!A:A,ShowRating!C:C)</f>
        <v>4</v>
      </c>
      <c r="H4792" s="24" t="str">
        <f>_xlfn.XLOOKUP(A4792,ShowRating!A:A,ShowRating!D:D)</f>
        <v>Very Good</v>
      </c>
      <c r="I4792" s="24" t="str">
        <f>_xlfn.XLOOKUP(A4792,ShowDescription!A:A,ShowDescription!B:B)</f>
        <v>A bright and spirited seven-year-old girl uses her vivid, dreamlike imagination to navigate everyday adventures alongside her real and imaginary BFFs.</v>
      </c>
      <c r="J4792" s="28">
        <f>_xlfn.XLOOKUP(A4792,ShowReleaseDate!A:A,ShowReleaseDate!B:B)</f>
        <v>43708</v>
      </c>
      <c r="K4792" s="24" t="str">
        <f>_xlfn.XLOOKUP(A4792,ShowReleaseDate!A:A,ShowReleaseDate!D:D)</f>
        <v>Quarter 2</v>
      </c>
    </row>
    <row r="4793" spans="1:11" x14ac:dyDescent="0.2">
      <c r="A4793" s="1">
        <v>80150507</v>
      </c>
      <c r="B4793" s="1" t="s">
        <v>14449</v>
      </c>
      <c r="D4793" s="3" t="s">
        <v>30</v>
      </c>
      <c r="E4793" s="3" t="s">
        <v>18</v>
      </c>
      <c r="F4793" s="12" t="str">
        <f>_xlfn.XLOOKUP(A4793,ShowCategory!B:B,ShowCategory!A:A)</f>
        <v>International TV Shows, Spanish-Language TV Shows, TV Dramas</v>
      </c>
      <c r="G4793" s="12">
        <f>_xlfn.XLOOKUP(A4793,ShowRating!A:A,ShowRating!C:C)</f>
        <v>3</v>
      </c>
      <c r="H4793" s="24" t="str">
        <f>_xlfn.XLOOKUP(A4793,ShowRating!A:A,ShowRating!D:D)</f>
        <v>Good</v>
      </c>
      <c r="I4793" s="24" t="str">
        <f>_xlfn.XLOOKUP(A4793,ShowDescription!A:A,ShowDescription!B:B)</f>
        <v>In 14th-century Barcelona, a serf's determined climb to wealth and freedom incurs the disdain of the noble class and the suspicion of the Inquisition.</v>
      </c>
      <c r="J4793" s="28">
        <f>_xlfn.XLOOKUP(A4793,ShowReleaseDate!A:A,ShowReleaseDate!B:B)</f>
        <v>43343</v>
      </c>
      <c r="K4793" s="24" t="str">
        <f>_xlfn.XLOOKUP(A4793,ShowReleaseDate!A:A,ShowReleaseDate!D:D)</f>
        <v>Quarter 2</v>
      </c>
    </row>
    <row r="4794" spans="1:11" x14ac:dyDescent="0.2">
      <c r="A4794" s="1">
        <v>70254350</v>
      </c>
      <c r="B4794" s="1" t="s">
        <v>14452</v>
      </c>
      <c r="C4794" s="1" t="s">
        <v>12399</v>
      </c>
      <c r="D4794" s="3" t="s">
        <v>167</v>
      </c>
      <c r="E4794" s="3" t="s">
        <v>86</v>
      </c>
      <c r="F4794" s="12" t="str">
        <f>_xlfn.XLOOKUP(A4794,ShowCategory!B:B,ShowCategory!A:A)</f>
        <v>Action &amp; Adventure, Comedies, International Movies</v>
      </c>
      <c r="G4794" s="12">
        <f>_xlfn.XLOOKUP(A4794,ShowRating!A:A,ShowRating!C:C)</f>
        <v>2</v>
      </c>
      <c r="H4794" s="24" t="str">
        <f>_xlfn.XLOOKUP(A4794,ShowRating!A:A,ShowRating!D:D)</f>
        <v>Neutral</v>
      </c>
      <c r="I4794" s="24" t="str">
        <f>_xlfn.XLOOKUP(A4794,ShowDescription!A:A,ShowDescription!B:B)</f>
        <v>What could have been a sad journey turns joyful for Rahul when he falls in love with a woman en route to submerging his grandfather's ashes.</v>
      </c>
      <c r="J4794" s="28">
        <f>_xlfn.XLOOKUP(A4794,ShowReleaseDate!A:A,ShowReleaseDate!B:B)</f>
        <v>43343</v>
      </c>
      <c r="K4794" s="24" t="str">
        <f>_xlfn.XLOOKUP(A4794,ShowReleaseDate!A:A,ShowReleaseDate!D:D)</f>
        <v>Quarter 2</v>
      </c>
    </row>
    <row r="4795" spans="1:11" x14ac:dyDescent="0.2">
      <c r="A4795" s="1">
        <v>80185065</v>
      </c>
      <c r="B4795" s="1" t="s">
        <v>14454</v>
      </c>
      <c r="D4795" s="3" t="s">
        <v>1868</v>
      </c>
      <c r="E4795" s="3" t="s">
        <v>18</v>
      </c>
      <c r="F4795" s="12" t="str">
        <f>_xlfn.XLOOKUP(A4795,ShowCategory!B:B,ShowCategory!A:A)</f>
        <v>Crime TV Shows, Docuseries, International TV Shows</v>
      </c>
      <c r="G4795" s="12">
        <f>_xlfn.XLOOKUP(A4795,ShowRating!A:A,ShowRating!C:C)</f>
        <v>2</v>
      </c>
      <c r="H4795" s="24" t="str">
        <f>_xlfn.XLOOKUP(A4795,ShowRating!A:A,ShowRating!D:D)</f>
        <v>Neutral</v>
      </c>
      <c r="I4795" s="24" t="str">
        <f>_xlfn.XLOOKUP(A4795,ShowDescription!A:A,ShowDescription!B:B)</f>
        <v>Explore the psychological machinations and immoral behavior that define the most nefarious types of criminals.</v>
      </c>
      <c r="J4795" s="28">
        <f>_xlfn.XLOOKUP(A4795,ShowReleaseDate!A:A,ShowReleaseDate!B:B)</f>
        <v>43343</v>
      </c>
      <c r="K4795" s="24" t="str">
        <f>_xlfn.XLOOKUP(A4795,ShowReleaseDate!A:A,ShowReleaseDate!D:D)</f>
        <v>Quarter 2</v>
      </c>
    </row>
    <row r="4796" spans="1:11" x14ac:dyDescent="0.2">
      <c r="A4796" s="1">
        <v>70033611</v>
      </c>
      <c r="B4796" s="1" t="s">
        <v>14456</v>
      </c>
      <c r="C4796" s="1" t="s">
        <v>7823</v>
      </c>
      <c r="D4796" s="3" t="s">
        <v>459</v>
      </c>
      <c r="E4796" s="3" t="s">
        <v>59</v>
      </c>
      <c r="F4796" s="12" t="str">
        <f>_xlfn.XLOOKUP(A4796,ShowCategory!B:B,ShowCategory!A:A)</f>
        <v>Action &amp; Adventure, Comedies, International Movies</v>
      </c>
      <c r="G4796" s="12">
        <f>_xlfn.XLOOKUP(A4796,ShowRating!A:A,ShowRating!C:C)</f>
        <v>5</v>
      </c>
      <c r="H4796" s="24" t="str">
        <f>_xlfn.XLOOKUP(A4796,ShowRating!A:A,ShowRating!D:D)</f>
        <v>Excellent</v>
      </c>
      <c r="I4796" s="24" t="str">
        <f>_xlfn.XLOOKUP(A4796,ShowDescription!A:A,ShowDescription!B:B)</f>
        <v>Slick lawyer Sung fears he's been cursed with bad karma and considers giving up his practice â€“ until he's approached by a widow accused of murder.</v>
      </c>
      <c r="J4796" s="28">
        <f>_xlfn.XLOOKUP(A4796,ShowReleaseDate!A:A,ShowReleaseDate!B:B)</f>
        <v>43343</v>
      </c>
      <c r="K4796" s="24" t="str">
        <f>_xlfn.XLOOKUP(A4796,ShowReleaseDate!A:A,ShowReleaseDate!D:D)</f>
        <v>Quarter 2</v>
      </c>
    </row>
    <row r="4797" spans="1:11" x14ac:dyDescent="0.2">
      <c r="A4797" s="1">
        <v>80191522</v>
      </c>
      <c r="B4797" s="1" t="s">
        <v>14458</v>
      </c>
      <c r="D4797" s="3" t="s">
        <v>16</v>
      </c>
      <c r="E4797" s="3" t="s">
        <v>18</v>
      </c>
      <c r="F4797" s="12" t="str">
        <f>_xlfn.XLOOKUP(A4797,ShowCategory!B:B,ShowCategory!A:A)</f>
        <v>TV Comedies</v>
      </c>
      <c r="G4797" s="12">
        <f>_xlfn.XLOOKUP(A4797,ShowRating!A:A,ShowRating!C:C)</f>
        <v>5</v>
      </c>
      <c r="H4797" s="24" t="str">
        <f>_xlfn.XLOOKUP(A4797,ShowRating!A:A,ShowRating!D:D)</f>
        <v>Excellent</v>
      </c>
      <c r="I4797" s="24" t="str">
        <f>_xlfn.XLOOKUP(A4797,ShowDescription!A:A,ShowDescription!B:B)</f>
        <v>An eager young rookie joins the ragtag small-town police force led by his dad as they bumble, squabble and snort their way through a big drug case.</v>
      </c>
      <c r="J4797" s="28">
        <f>_xlfn.XLOOKUP(A4797,ShowReleaseDate!A:A,ShowReleaseDate!B:B)</f>
        <v>43343</v>
      </c>
      <c r="K4797" s="24" t="str">
        <f>_xlfn.XLOOKUP(A4797,ShowReleaseDate!A:A,ShowReleaseDate!D:D)</f>
        <v>Quarter 2</v>
      </c>
    </row>
    <row r="4798" spans="1:11" x14ac:dyDescent="0.2">
      <c r="A4798" s="1">
        <v>80997863</v>
      </c>
      <c r="B4798" s="1" t="s">
        <v>14460</v>
      </c>
      <c r="C4798" s="1" t="s">
        <v>14461</v>
      </c>
      <c r="D4798" s="3" t="s">
        <v>459</v>
      </c>
      <c r="E4798" s="3" t="s">
        <v>270</v>
      </c>
      <c r="F4798" s="12" t="str">
        <f>_xlfn.XLOOKUP(A4798,ShowCategory!B:B,ShowCategory!A:A)</f>
        <v>Comedies, International Movies, Romantic Movies</v>
      </c>
      <c r="G4798" s="12">
        <f>_xlfn.XLOOKUP(A4798,ShowRating!A:A,ShowRating!C:C)</f>
        <v>3</v>
      </c>
      <c r="H4798" s="24" t="str">
        <f>_xlfn.XLOOKUP(A4798,ShowRating!A:A,ShowRating!D:D)</f>
        <v>Good</v>
      </c>
      <c r="I4798" s="24" t="str">
        <f>_xlfn.XLOOKUP(A4798,ShowDescription!A:A,ShowDescription!B:B)</f>
        <v>Two young buddies seek love in Hawaii, and upon returning home in disappointment, soon entangle themselves in a messy identity swap.</v>
      </c>
      <c r="J4798" s="28">
        <f>_xlfn.XLOOKUP(A4798,ShowReleaseDate!A:A,ShowReleaseDate!B:B)</f>
        <v>43343</v>
      </c>
      <c r="K4798" s="24" t="str">
        <f>_xlfn.XLOOKUP(A4798,ShowReleaseDate!A:A,ShowReleaseDate!D:D)</f>
        <v>Quarter 2</v>
      </c>
    </row>
    <row r="4799" spans="1:11" x14ac:dyDescent="0.2">
      <c r="A4799" s="1">
        <v>80114719</v>
      </c>
      <c r="B4799" s="1" t="s">
        <v>14463</v>
      </c>
      <c r="C4799" s="1" t="s">
        <v>14464</v>
      </c>
      <c r="D4799" s="3" t="s">
        <v>30</v>
      </c>
      <c r="E4799" s="3" t="s">
        <v>592</v>
      </c>
      <c r="F4799" s="12" t="str">
        <f>_xlfn.XLOOKUP(A4799,ShowCategory!B:B,ShowCategory!A:A)</f>
        <v>Comedies, International Movies, Romantic Movies</v>
      </c>
      <c r="G4799" s="12">
        <f>_xlfn.XLOOKUP(A4799,ShowRating!A:A,ShowRating!C:C)</f>
        <v>4</v>
      </c>
      <c r="H4799" s="24" t="str">
        <f>_xlfn.XLOOKUP(A4799,ShowRating!A:A,ShowRating!D:D)</f>
        <v>Very Good</v>
      </c>
      <c r="I4799" s="24" t="str">
        <f>_xlfn.XLOOKUP(A4799,ShowDescription!A:A,ShowDescription!B:B)</f>
        <v>A physicist uses the laws of thermodynamics to describe romance and relationships, but his theories prove faulty when it comes to his own love life.</v>
      </c>
      <c r="J4799" s="28">
        <f>_xlfn.XLOOKUP(A4799,ShowReleaseDate!A:A,ShowReleaseDate!B:B)</f>
        <v>43343</v>
      </c>
      <c r="K4799" s="24" t="str">
        <f>_xlfn.XLOOKUP(A4799,ShowReleaseDate!A:A,ShowReleaseDate!D:D)</f>
        <v>Quarter 2</v>
      </c>
    </row>
    <row r="4800" spans="1:11" x14ac:dyDescent="0.2">
      <c r="A4800" s="1">
        <v>80220145</v>
      </c>
      <c r="B4800" s="1" t="s">
        <v>14466</v>
      </c>
      <c r="D4800" s="3" t="s">
        <v>1862</v>
      </c>
      <c r="E4800" s="3" t="s">
        <v>18</v>
      </c>
      <c r="F4800" s="12" t="str">
        <f>_xlfn.XLOOKUP(A4800,ShowCategory!B:B,ShowCategory!A:A)</f>
        <v>Crime TV Shows, International TV Shows, Spanish-Language TV Shows</v>
      </c>
      <c r="G4800" s="12">
        <f>_xlfn.XLOOKUP(A4800,ShowRating!A:A,ShowRating!C:C)</f>
        <v>4</v>
      </c>
      <c r="H4800" s="24" t="str">
        <f>_xlfn.XLOOKUP(A4800,ShowRating!A:A,ShowRating!D:D)</f>
        <v>Very Good</v>
      </c>
      <c r="I4800" s="24" t="str">
        <f>_xlfn.XLOOKUP(A4800,ShowDescription!A:A,ShowDescription!B:B)</f>
        <v>Female intelligence agents infiltrate the disparate aspects of a Colombian cartel in an attempt to take down the drug lords and their associates.</v>
      </c>
      <c r="J4800" s="28">
        <f>_xlfn.XLOOKUP(A4800,ShowReleaseDate!A:A,ShowReleaseDate!B:B)</f>
        <v>43343</v>
      </c>
      <c r="K4800" s="24" t="str">
        <f>_xlfn.XLOOKUP(A4800,ShowReleaseDate!A:A,ShowReleaseDate!D:D)</f>
        <v>Quarter 2</v>
      </c>
    </row>
    <row r="4801" spans="1:11" x14ac:dyDescent="0.2">
      <c r="A4801" s="1">
        <v>81020576</v>
      </c>
      <c r="B4801" s="1" t="s">
        <v>14468</v>
      </c>
      <c r="D4801" s="3" t="s">
        <v>167</v>
      </c>
      <c r="E4801" s="3" t="s">
        <v>18</v>
      </c>
      <c r="F4801" s="12" t="str">
        <f>_xlfn.XLOOKUP(A4801,ShowCategory!B:B,ShowCategory!A:A)</f>
        <v>International TV Shows, TV Comedies</v>
      </c>
      <c r="G4801" s="12">
        <f>_xlfn.XLOOKUP(A4801,ShowRating!A:A,ShowRating!C:C)</f>
        <v>5</v>
      </c>
      <c r="H4801" s="24" t="str">
        <f>_xlfn.XLOOKUP(A4801,ShowRating!A:A,ShowRating!D:D)</f>
        <v>Excellent</v>
      </c>
      <c r="I4801" s="24" t="str">
        <f>_xlfn.XLOOKUP(A4801,ShowDescription!A:A,ShowDescription!B:B)</f>
        <v>In the summer of 1998, middle child Harshu balances school, family, friendship and other challenges of growing up.</v>
      </c>
      <c r="J4801" s="28">
        <f>_xlfn.XLOOKUP(A4801,ShowReleaseDate!A:A,ShowReleaseDate!B:B)</f>
        <v>43343</v>
      </c>
      <c r="K4801" s="24" t="str">
        <f>_xlfn.XLOOKUP(A4801,ShowReleaseDate!A:A,ShowReleaseDate!D:D)</f>
        <v>Quarter 2</v>
      </c>
    </row>
    <row r="4802" spans="1:11" ht="27.75" x14ac:dyDescent="0.2">
      <c r="A4802" s="1">
        <v>80042182</v>
      </c>
      <c r="B4802" s="1" t="s">
        <v>14470</v>
      </c>
      <c r="C4802" s="1" t="s">
        <v>8990</v>
      </c>
      <c r="D4802" s="3" t="s">
        <v>9</v>
      </c>
      <c r="E4802" s="3" t="s">
        <v>96</v>
      </c>
      <c r="F4802" s="12" t="str">
        <f>_xlfn.XLOOKUP(A4802,ShowCategory!B:B,ShowCategory!A:A)</f>
        <v>Dramas, International Movies</v>
      </c>
      <c r="G4802" s="12">
        <f>_xlfn.XLOOKUP(A4802,ShowRating!A:A,ShowRating!C:C)</f>
        <v>3</v>
      </c>
      <c r="H4802" s="24" t="str">
        <f>_xlfn.XLOOKUP(A4802,ShowRating!A:A,ShowRating!D:D)</f>
        <v>Good</v>
      </c>
      <c r="I4802" s="24" t="str">
        <f>_xlfn.XLOOKUP(A4802,ShowDescription!A:A,ShowDescription!B:B)</f>
        <v>This is the astonishing true story behind a moment in TV history: the live 1961 broadcast of Nazi mass-murderer Adolf Eichmann's trial in Jerusalem.</v>
      </c>
      <c r="J4802" s="28">
        <f>_xlfn.XLOOKUP(A4802,ShowReleaseDate!A:A,ShowReleaseDate!B:B)</f>
        <v>42978</v>
      </c>
      <c r="K4802" s="24" t="str">
        <f>_xlfn.XLOOKUP(A4802,ShowReleaseDate!A:A,ShowReleaseDate!D:D)</f>
        <v>Quarter 2</v>
      </c>
    </row>
    <row r="4803" spans="1:11" ht="27.75" x14ac:dyDescent="0.2">
      <c r="A4803" s="1">
        <v>81034010</v>
      </c>
      <c r="B4803" s="1" t="s">
        <v>14473</v>
      </c>
      <c r="C4803" s="1" t="s">
        <v>14474</v>
      </c>
      <c r="E4803" s="3" t="s">
        <v>733</v>
      </c>
      <c r="F4803" s="12" t="str">
        <f>_xlfn.XLOOKUP(A4803,ShowCategory!B:B,ShowCategory!A:A)</f>
        <v>Comedies, International Movies</v>
      </c>
      <c r="G4803" s="12">
        <f>_xlfn.XLOOKUP(A4803,ShowRating!A:A,ShowRating!C:C)</f>
        <v>4</v>
      </c>
      <c r="H4803" s="24" t="str">
        <f>_xlfn.XLOOKUP(A4803,ShowRating!A:A,ShowRating!D:D)</f>
        <v>Very Good</v>
      </c>
      <c r="I4803" s="24" t="str">
        <f>_xlfn.XLOOKUP(A4803,ShowDescription!A:A,ShowDescription!B:B)</f>
        <v>Eager to flaunt their success in front of old bullies and teenage crushes, two best friends spend a wild night at their middle school reunion.</v>
      </c>
      <c r="J4803" s="28">
        <f>_xlfn.XLOOKUP(A4803,ShowReleaseDate!A:A,ShowReleaseDate!B:B)</f>
        <v>43707</v>
      </c>
      <c r="K4803" s="24" t="str">
        <f>_xlfn.XLOOKUP(A4803,ShowReleaseDate!A:A,ShowReleaseDate!D:D)</f>
        <v>Quarter 2</v>
      </c>
    </row>
    <row r="4804" spans="1:11" x14ac:dyDescent="0.2">
      <c r="A4804" s="1">
        <v>80992137</v>
      </c>
      <c r="B4804" s="1" t="s">
        <v>14477</v>
      </c>
      <c r="D4804" s="3" t="s">
        <v>632</v>
      </c>
      <c r="E4804" s="3" t="s">
        <v>18</v>
      </c>
      <c r="F4804" s="12" t="str">
        <f>_xlfn.XLOOKUP(A4804,ShowCategory!B:B,ShowCategory!A:A)</f>
        <v>Anime Series, International TV Shows, Teen TV Shows</v>
      </c>
      <c r="G4804" s="12">
        <f>_xlfn.XLOOKUP(A4804,ShowRating!A:A,ShowRating!C:C)</f>
        <v>4</v>
      </c>
      <c r="H4804" s="24" t="str">
        <f>_xlfn.XLOOKUP(A4804,ShowRating!A:A,ShowRating!D:D)</f>
        <v>Very Good</v>
      </c>
      <c r="I4804" s="24" t="str">
        <f>_xlfn.XLOOKUP(A4804,ShowDescription!A:A,ShowDescription!B:B)</f>
        <v>Part-timer Carole meets rich girl Tuesday, and each realizes they've found the musical partner they need. Together, they just might make it.</v>
      </c>
      <c r="J4804" s="28">
        <f>_xlfn.XLOOKUP(A4804,ShowReleaseDate!A:A,ShowReleaseDate!B:B)</f>
        <v>43707</v>
      </c>
      <c r="K4804" s="24" t="str">
        <f>_xlfn.XLOOKUP(A4804,ShowReleaseDate!A:A,ShowReleaseDate!D:D)</f>
        <v>Quarter 2</v>
      </c>
    </row>
    <row r="4805" spans="1:11" x14ac:dyDescent="0.2">
      <c r="A4805" s="1">
        <v>81091381</v>
      </c>
      <c r="B4805" s="1" t="s">
        <v>14479</v>
      </c>
      <c r="C4805" s="1" t="s">
        <v>5268</v>
      </c>
      <c r="D4805" s="3" t="s">
        <v>1862</v>
      </c>
      <c r="E4805" s="3" t="s">
        <v>536</v>
      </c>
      <c r="F4805" s="12" t="str">
        <f>_xlfn.XLOOKUP(A4805,ShowCategory!B:B,ShowCategory!A:A)</f>
        <v>Comedies, International Movies</v>
      </c>
      <c r="G4805" s="12">
        <f>_xlfn.XLOOKUP(A4805,ShowRating!A:A,ShowRating!C:C)</f>
        <v>4</v>
      </c>
      <c r="H4805" s="24" t="str">
        <f>_xlfn.XLOOKUP(A4805,ShowRating!A:A,ShowRating!D:D)</f>
        <v>Very Good</v>
      </c>
      <c r="I4805" s="24" t="str">
        <f>_xlfn.XLOOKUP(A4805,ShowDescription!A:A,ShowDescription!B:B)</f>
        <v>When an unattractive man gets engaged to a beautiful woman, their families oppose the union and the priest set to perform the ceremony is kidnapped.</v>
      </c>
      <c r="J4805" s="28">
        <f>_xlfn.XLOOKUP(A4805,ShowReleaseDate!A:A,ShowReleaseDate!B:B)</f>
        <v>43707</v>
      </c>
      <c r="K4805" s="24" t="str">
        <f>_xlfn.XLOOKUP(A4805,ShowReleaseDate!A:A,ShowReleaseDate!D:D)</f>
        <v>Quarter 2</v>
      </c>
    </row>
    <row r="4806" spans="1:11" ht="41.25" x14ac:dyDescent="0.2">
      <c r="A4806" s="1">
        <v>81141694</v>
      </c>
      <c r="B4806" s="1" t="s">
        <v>14481</v>
      </c>
      <c r="C4806" s="1" t="s">
        <v>3274</v>
      </c>
      <c r="D4806" s="3" t="s">
        <v>41</v>
      </c>
      <c r="E4806" s="3" t="s">
        <v>151</v>
      </c>
      <c r="F4806" s="12" t="str">
        <f>_xlfn.XLOOKUP(A4806,ShowCategory!B:B,ShowCategory!A:A)</f>
        <v>Children &amp; Family Movies, Comedies, Dramas</v>
      </c>
      <c r="G4806" s="12">
        <f>_xlfn.XLOOKUP(A4806,ShowRating!A:A,ShowRating!C:C)</f>
        <v>2</v>
      </c>
      <c r="H4806" s="24" t="str">
        <f>_xlfn.XLOOKUP(A4806,ShowRating!A:A,ShowRating!D:D)</f>
        <v>Neutral</v>
      </c>
      <c r="I4806" s="24" t="str">
        <f>_xlfn.XLOOKUP(A4806,ShowDescription!A:A,ShowDescription!B:B)</f>
        <v>When a young soccer fan and his idol forge an unexpected friendship, the connection teaches them both lessons about life and their love of the game.</v>
      </c>
      <c r="J4806" s="28">
        <f>_xlfn.XLOOKUP(A4806,ShowReleaseDate!A:A,ShowReleaseDate!B:B)</f>
        <v>43707</v>
      </c>
      <c r="K4806" s="24" t="str">
        <f>_xlfn.XLOOKUP(A4806,ShowReleaseDate!A:A,ShowReleaseDate!D:D)</f>
        <v>Quarter 2</v>
      </c>
    </row>
    <row r="4807" spans="1:11" x14ac:dyDescent="0.2">
      <c r="A4807" s="1">
        <v>80204364</v>
      </c>
      <c r="B4807" s="1" t="s">
        <v>14483</v>
      </c>
      <c r="E4807" s="3" t="s">
        <v>18</v>
      </c>
      <c r="F4807" s="12" t="str">
        <f>_xlfn.XLOOKUP(A4807,ShowCategory!B:B,ShowCategory!A:A)</f>
        <v>Reality TV</v>
      </c>
      <c r="G4807" s="12">
        <f>_xlfn.XLOOKUP(A4807,ShowRating!A:A,ShowRating!C:C)</f>
        <v>3</v>
      </c>
      <c r="H4807" s="24" t="str">
        <f>_xlfn.XLOOKUP(A4807,ShowRating!A:A,ShowRating!D:D)</f>
        <v>Good</v>
      </c>
      <c r="I4807" s="24" t="str">
        <f>_xlfn.XLOOKUP(A4807,ShowDescription!A:A,ShowDescription!B:B)</f>
        <v>Whether styling superstars or elevating A-list homes, couple Jason Bolden and Adair Curtis of JSN Studio connect famous clientele with the chicest looks.</v>
      </c>
      <c r="J4807" s="28">
        <f>_xlfn.XLOOKUP(A4807,ShowReleaseDate!A:A,ShowReleaseDate!B:B)</f>
        <v>43707</v>
      </c>
      <c r="K4807" s="24" t="str">
        <f>_xlfn.XLOOKUP(A4807,ShowReleaseDate!A:A,ShowReleaseDate!D:D)</f>
        <v>Quarter 2</v>
      </c>
    </row>
    <row r="4808" spans="1:11" x14ac:dyDescent="0.2">
      <c r="A4808" s="1">
        <v>80196382</v>
      </c>
      <c r="B4808" s="1" t="s">
        <v>14485</v>
      </c>
      <c r="D4808" s="3" t="s">
        <v>9</v>
      </c>
      <c r="E4808" s="3" t="s">
        <v>18</v>
      </c>
      <c r="F4808" s="12" t="str">
        <f>_xlfn.XLOOKUP(A4808,ShowCategory!B:B,ShowCategory!A:A)</f>
        <v>British TV Shows, International TV Shows, TV Dramas</v>
      </c>
      <c r="G4808" s="12">
        <f>_xlfn.XLOOKUP(A4808,ShowRating!A:A,ShowRating!C:C)</f>
        <v>5</v>
      </c>
      <c r="H4808" s="24" t="str">
        <f>_xlfn.XLOOKUP(A4808,ShowRating!A:A,ShowRating!D:D)</f>
        <v>Excellent</v>
      </c>
      <c r="I4808" s="24" t="str">
        <f>_xlfn.XLOOKUP(A4808,ShowDescription!A:A,ShowDescription!B:B)</f>
        <v>Romance, rivalry and radical mystery collide as a group of teens attend a remote island sleepaway camp in this suspenseful, supernatural drama.</v>
      </c>
      <c r="J4808" s="28">
        <f>_xlfn.XLOOKUP(A4808,ShowReleaseDate!A:A,ShowReleaseDate!B:B)</f>
        <v>43707</v>
      </c>
      <c r="K4808" s="24" t="str">
        <f>_xlfn.XLOOKUP(A4808,ShowReleaseDate!A:A,ShowReleaseDate!D:D)</f>
        <v>Quarter 2</v>
      </c>
    </row>
    <row r="4809" spans="1:11" x14ac:dyDescent="0.2">
      <c r="A4809" s="1">
        <v>80148535</v>
      </c>
      <c r="B4809" s="1" t="s">
        <v>14487</v>
      </c>
      <c r="D4809" s="3" t="s">
        <v>333</v>
      </c>
      <c r="E4809" s="3" t="s">
        <v>18</v>
      </c>
      <c r="F4809" s="12" t="str">
        <f>_xlfn.XLOOKUP(A4809,ShowCategory!B:B,ShowCategory!A:A)</f>
        <v>TV Action &amp; Adventure, TV Dramas, TV Sci-Fi &amp; Fantasy</v>
      </c>
      <c r="G4809" s="12">
        <f>_xlfn.XLOOKUP(A4809,ShowRating!A:A,ShowRating!C:C)</f>
        <v>3</v>
      </c>
      <c r="H4809" s="24" t="str">
        <f>_xlfn.XLOOKUP(A4809,ShowRating!A:A,ShowRating!D:D)</f>
        <v>Good</v>
      </c>
      <c r="I4809" s="24" t="str">
        <f>_xlfn.XLOOKUP(A4809,ShowDescription!A:A,ShowDescription!B:B)</f>
        <v>As power-hungry overlords drain life from the planet Thra, a group of brave Gelfling unite on a quest to save their world and fight off the darkness.</v>
      </c>
      <c r="J4809" s="28">
        <f>_xlfn.XLOOKUP(A4809,ShowReleaseDate!A:A,ShowReleaseDate!B:B)</f>
        <v>43707</v>
      </c>
      <c r="K4809" s="24" t="str">
        <f>_xlfn.XLOOKUP(A4809,ShowReleaseDate!A:A,ShowReleaseDate!D:D)</f>
        <v>Quarter 2</v>
      </c>
    </row>
    <row r="4810" spans="1:11" x14ac:dyDescent="0.2">
      <c r="A4810" s="1">
        <v>80999091</v>
      </c>
      <c r="B4810" s="1" t="s">
        <v>14489</v>
      </c>
      <c r="D4810" s="3" t="s">
        <v>1862</v>
      </c>
      <c r="E4810" s="3" t="s">
        <v>18</v>
      </c>
      <c r="F4810" s="12" t="str">
        <f>_xlfn.XLOOKUP(A4810,ShowCategory!B:B,ShowCategory!A:A)</f>
        <v>Crime TV Shows, International TV Shows, Spanish-Language TV Shows</v>
      </c>
      <c r="G4810" s="12">
        <f>_xlfn.XLOOKUP(A4810,ShowRating!A:A,ShowRating!C:C)</f>
        <v>3</v>
      </c>
      <c r="H4810" s="24" t="str">
        <f>_xlfn.XLOOKUP(A4810,ShowRating!A:A,ShowRating!D:D)</f>
        <v>Good</v>
      </c>
      <c r="I4810" s="24" t="str">
        <f>_xlfn.XLOOKUP(A4810,ShowDescription!A:A,ShowDescription!B:B)</f>
        <v>A near-death experience spurs a feared drug lord to leave behind his life of crime and infidelity, to the disbelief of everyone close to him.</v>
      </c>
      <c r="J4810" s="28">
        <f>_xlfn.XLOOKUP(A4810,ShowReleaseDate!A:A,ShowReleaseDate!B:B)</f>
        <v>43707</v>
      </c>
      <c r="K4810" s="24" t="str">
        <f>_xlfn.XLOOKUP(A4810,ShowReleaseDate!A:A,ShowReleaseDate!D:D)</f>
        <v>Quarter 2</v>
      </c>
    </row>
    <row r="4811" spans="1:11" x14ac:dyDescent="0.2">
      <c r="A4811" s="1">
        <v>80209658</v>
      </c>
      <c r="B4811" s="1" t="s">
        <v>14491</v>
      </c>
      <c r="C4811" s="1" t="s">
        <v>14492</v>
      </c>
      <c r="D4811" s="3" t="s">
        <v>30</v>
      </c>
      <c r="E4811" s="3" t="s">
        <v>182</v>
      </c>
      <c r="F4811" s="12" t="str">
        <f>_xlfn.XLOOKUP(A4811,ShowCategory!B:B,ShowCategory!A:A)</f>
        <v>International Movies, Thrillers</v>
      </c>
      <c r="G4811" s="12">
        <f>_xlfn.XLOOKUP(A4811,ShowRating!A:A,ShowRating!C:C)</f>
        <v>4</v>
      </c>
      <c r="H4811" s="24" t="str">
        <f>_xlfn.XLOOKUP(A4811,ShowRating!A:A,ShowRating!D:D)</f>
        <v>Very Good</v>
      </c>
      <c r="I4811" s="24" t="str">
        <f>_xlfn.XLOOKUP(A4811,ShowDescription!A:A,ShowDescription!B:B)</f>
        <v>Desperate to keep her husbandâ€™s secret, a devoted politicianâ€™s wife struggles to stave off threats that could ruin their promising new life.</v>
      </c>
      <c r="J4811" s="28">
        <f>_xlfn.XLOOKUP(A4811,ShowReleaseDate!A:A,ShowReleaseDate!B:B)</f>
        <v>43707</v>
      </c>
      <c r="K4811" s="24" t="str">
        <f>_xlfn.XLOOKUP(A4811,ShowReleaseDate!A:A,ShowReleaseDate!D:D)</f>
        <v>Quarter 2</v>
      </c>
    </row>
    <row r="4812" spans="1:11" ht="27.75" x14ac:dyDescent="0.2">
      <c r="A4812" s="1">
        <v>81006598</v>
      </c>
      <c r="B4812" s="1" t="s">
        <v>14494</v>
      </c>
      <c r="C4812" s="1" t="s">
        <v>14495</v>
      </c>
      <c r="D4812" s="3" t="s">
        <v>16</v>
      </c>
      <c r="E4812" s="3" t="s">
        <v>91</v>
      </c>
      <c r="F4812" s="12" t="str">
        <f>_xlfn.XLOOKUP(A4812,ShowCategory!B:B,ShowCategory!A:A)</f>
        <v>Documentaries</v>
      </c>
      <c r="G4812" s="12">
        <f>_xlfn.XLOOKUP(A4812,ShowRating!A:A,ShowRating!C:C)</f>
        <v>3</v>
      </c>
      <c r="H4812" s="24" t="str">
        <f>_xlfn.XLOOKUP(A4812,ShowRating!A:A,ShowRating!D:D)</f>
        <v>Good</v>
      </c>
      <c r="I4812" s="24" t="str">
        <f>_xlfn.XLOOKUP(A4812,ShowDescription!A:A,ShowDescription!B:B)</f>
        <v>Teens in America dedicate themselves to the Asian game of Go, which originated in ancient China, drawing meaningful life lessons along the way.</v>
      </c>
      <c r="J4812" s="28">
        <f>_xlfn.XLOOKUP(A4812,ShowReleaseDate!A:A,ShowReleaseDate!B:B)</f>
        <v>43342</v>
      </c>
      <c r="K4812" s="24" t="str">
        <f>_xlfn.XLOOKUP(A4812,ShowReleaseDate!A:A,ShowReleaseDate!D:D)</f>
        <v>Quarter 2</v>
      </c>
    </row>
    <row r="4813" spans="1:11" ht="27.75" x14ac:dyDescent="0.2">
      <c r="A4813" s="1">
        <v>80994162</v>
      </c>
      <c r="B4813" s="1" t="s">
        <v>14498</v>
      </c>
      <c r="C4813" s="1" t="s">
        <v>14499</v>
      </c>
      <c r="D4813" s="3" t="s">
        <v>1104</v>
      </c>
      <c r="E4813" s="3" t="s">
        <v>532</v>
      </c>
      <c r="F4813" s="12" t="str">
        <f>_xlfn.XLOOKUP(A4813,ShowCategory!B:B,ShowCategory!A:A)</f>
        <v>Children &amp; Family Movies, Comedies, International Movies</v>
      </c>
      <c r="G4813" s="12">
        <f>_xlfn.XLOOKUP(A4813,ShowRating!A:A,ShowRating!C:C)</f>
        <v>4</v>
      </c>
      <c r="H4813" s="24" t="str">
        <f>_xlfn.XLOOKUP(A4813,ShowRating!A:A,ShowRating!D:D)</f>
        <v>Very Good</v>
      </c>
      <c r="I4813" s="24" t="str">
        <f>_xlfn.XLOOKUP(A4813,ShowDescription!A:A,ShowDescription!B:B)</f>
        <v>After living in America for years, a teenage girl moves back to the Netherlands and is quickly singled out as a misfit by the popular clique at school.</v>
      </c>
      <c r="J4813" s="28">
        <f>_xlfn.XLOOKUP(A4813,ShowReleaseDate!A:A,ShowReleaseDate!B:B)</f>
        <v>43680</v>
      </c>
      <c r="K4813" s="24" t="str">
        <f>_xlfn.XLOOKUP(A4813,ShowReleaseDate!A:A,ShowReleaseDate!D:D)</f>
        <v>Quarter 2</v>
      </c>
    </row>
    <row r="4814" spans="1:11" x14ac:dyDescent="0.2">
      <c r="A4814" s="1">
        <v>80215500</v>
      </c>
      <c r="B4814" s="1" t="s">
        <v>14502</v>
      </c>
      <c r="D4814" s="3" t="s">
        <v>30</v>
      </c>
      <c r="E4814" s="3" t="s">
        <v>18</v>
      </c>
      <c r="F4814" s="12" t="str">
        <f>_xlfn.XLOOKUP(A4814,ShowCategory!B:B,ShowCategory!A:A)</f>
        <v>Crime TV Shows, International TV Shows, Spanish-Language TV Shows</v>
      </c>
      <c r="G4814" s="12">
        <f>_xlfn.XLOOKUP(A4814,ShowRating!A:A,ShowRating!C:C)</f>
        <v>2</v>
      </c>
      <c r="H4814" s="24" t="str">
        <f>_xlfn.XLOOKUP(A4814,ShowRating!A:A,ShowRating!D:D)</f>
        <v>Neutral</v>
      </c>
      <c r="I4814" s="24" t="str">
        <f>_xlfn.XLOOKUP(A4814,ShowDescription!A:A,ShowDescription!B:B)</f>
        <v>In 1980s Galicia, Spain, a young fisherman becomes a prosperous cocaine smuggler by providing Latin American suppliers with a European entry point.</v>
      </c>
      <c r="J4814" s="28">
        <f>_xlfn.XLOOKUP(A4814,ShowReleaseDate!A:A,ShowReleaseDate!B:B)</f>
        <v>43315</v>
      </c>
      <c r="K4814" s="24" t="str">
        <f>_xlfn.XLOOKUP(A4814,ShowReleaseDate!A:A,ShowReleaseDate!D:D)</f>
        <v>Quarter 2</v>
      </c>
    </row>
    <row r="4815" spans="1:11" x14ac:dyDescent="0.2">
      <c r="A4815" s="1">
        <v>80202283</v>
      </c>
      <c r="B4815" s="1" t="s">
        <v>14505</v>
      </c>
      <c r="D4815" s="3" t="s">
        <v>9</v>
      </c>
      <c r="E4815" s="3" t="s">
        <v>18</v>
      </c>
      <c r="F4815" s="12" t="str">
        <f>_xlfn.XLOOKUP(A4815,ShowCategory!B:B,ShowCategory!A:A)</f>
        <v>British TV Shows, Crime TV Shows, Docuseries</v>
      </c>
      <c r="G4815" s="12">
        <f>_xlfn.XLOOKUP(A4815,ShowRating!A:A,ShowRating!C:C)</f>
        <v>2</v>
      </c>
      <c r="H4815" s="24" t="str">
        <f>_xlfn.XLOOKUP(A4815,ShowRating!A:A,ShowRating!D:D)</f>
        <v>Neutral</v>
      </c>
      <c r="I4815" s="24" t="str">
        <f>_xlfn.XLOOKUP(A4815,ShowDescription!A:A,ShowDescription!B:B)</f>
        <v>Death row inmates convicted of capital murder give a firsthand account of their crimes in this documentary series.</v>
      </c>
      <c r="J4815" s="28">
        <f>_xlfn.XLOOKUP(A4815,ShowReleaseDate!A:A,ShowReleaseDate!B:B)</f>
        <v>43315</v>
      </c>
      <c r="K4815" s="24" t="str">
        <f>_xlfn.XLOOKUP(A4815,ShowReleaseDate!A:A,ShowReleaseDate!D:D)</f>
        <v>Quarter 2</v>
      </c>
    </row>
    <row r="4816" spans="1:11" x14ac:dyDescent="0.2">
      <c r="A4816" s="1">
        <v>80174897</v>
      </c>
      <c r="B4816" s="1" t="s">
        <v>14507</v>
      </c>
      <c r="C4816" s="1" t="s">
        <v>14508</v>
      </c>
      <c r="D4816" s="3" t="s">
        <v>16</v>
      </c>
      <c r="E4816" s="3" t="s">
        <v>466</v>
      </c>
      <c r="F4816" s="12" t="str">
        <f>_xlfn.XLOOKUP(A4816,ShowCategory!B:B,ShowCategory!A:A)</f>
        <v>Comedies, Dramas</v>
      </c>
      <c r="G4816" s="12">
        <f>_xlfn.XLOOKUP(A4816,ShowRating!A:A,ShowRating!C:C)</f>
        <v>3</v>
      </c>
      <c r="H4816" s="24" t="str">
        <f>_xlfn.XLOOKUP(A4816,ShowRating!A:A,ShowRating!D:D)</f>
        <v>Good</v>
      </c>
      <c r="I4816" s="24" t="str">
        <f>_xlfn.XLOOKUP(A4816,ShowDescription!A:A,ShowDescription!B:B)</f>
        <v>After she's left at the altar, a workaholic advertising executive ends up on her Caribbean honeymoon cruise with her estranged father.</v>
      </c>
      <c r="J4816" s="28">
        <f>_xlfn.XLOOKUP(A4816,ShowReleaseDate!A:A,ShowReleaseDate!B:B)</f>
        <v>43315</v>
      </c>
      <c r="K4816" s="24" t="str">
        <f>_xlfn.XLOOKUP(A4816,ShowReleaseDate!A:A,ShowReleaseDate!D:D)</f>
        <v>Quarter 2</v>
      </c>
    </row>
    <row r="4817" spans="1:11" x14ac:dyDescent="0.2">
      <c r="A4817" s="1">
        <v>80988815</v>
      </c>
      <c r="B4817" s="1" t="s">
        <v>14510</v>
      </c>
      <c r="D4817" s="3" t="s">
        <v>16</v>
      </c>
      <c r="E4817" s="3" t="s">
        <v>18</v>
      </c>
      <c r="F4817" s="12" t="str">
        <f>_xlfn.XLOOKUP(A4817,ShowCategory!B:B,ShowCategory!A:A)</f>
        <v>Docuseries</v>
      </c>
      <c r="G4817" s="12">
        <f>_xlfn.XLOOKUP(A4817,ShowRating!A:A,ShowRating!C:C)</f>
        <v>4</v>
      </c>
      <c r="H4817" s="24" t="str">
        <f>_xlfn.XLOOKUP(A4817,ShowRating!A:A,ShowRating!D:D)</f>
        <v>Very Good</v>
      </c>
      <c r="I4817" s="24" t="str">
        <f>_xlfn.XLOOKUP(A4817,ShowDescription!A:A,ShowDescription!B:B)</f>
        <v>A top-ranked college marching bandâ€™s members fight to keep their spots, memorize routines, tend to their social lives â€“ and slay the competition.</v>
      </c>
      <c r="J4817" s="28">
        <f>_xlfn.XLOOKUP(A4817,ShowReleaseDate!A:A,ShowReleaseDate!B:B)</f>
        <v>43315</v>
      </c>
      <c r="K4817" s="24" t="str">
        <f>_xlfn.XLOOKUP(A4817,ShowReleaseDate!A:A,ShowReleaseDate!D:D)</f>
        <v>Quarter 2</v>
      </c>
    </row>
    <row r="4818" spans="1:11" ht="27.75" x14ac:dyDescent="0.2">
      <c r="A4818" s="1">
        <v>80173176</v>
      </c>
      <c r="B4818" s="1" t="s">
        <v>14512</v>
      </c>
      <c r="C4818" s="1" t="s">
        <v>6141</v>
      </c>
      <c r="D4818" s="3" t="s">
        <v>14513</v>
      </c>
      <c r="E4818" s="3" t="s">
        <v>2814</v>
      </c>
      <c r="F4818" s="12" t="str">
        <f>_xlfn.XLOOKUP(A4818,ShowCategory!B:B,ShowCategory!A:A)</f>
        <v>International Movies, Thrillers</v>
      </c>
      <c r="G4818" s="12">
        <f>_xlfn.XLOOKUP(A4818,ShowRating!A:A,ShowRating!C:C)</f>
        <v>3</v>
      </c>
      <c r="H4818" s="24" t="str">
        <f>_xlfn.XLOOKUP(A4818,ShowRating!A:A,ShowRating!D:D)</f>
        <v>Good</v>
      </c>
      <c r="I4818" s="24" t="str">
        <f>_xlfn.XLOOKUP(A4818,ShowDescription!A:A,ShowDescription!B:B)</f>
        <v>When an FBI-trained cop returns to her Navarre hometown to catch a killer targeting local teens, she must also face personal demons from her past.</v>
      </c>
      <c r="J4818" s="28">
        <f>_xlfn.XLOOKUP(A4818,ShowReleaseDate!A:A,ShowReleaseDate!B:B)</f>
        <v>42950</v>
      </c>
      <c r="K4818" s="24" t="str">
        <f>_xlfn.XLOOKUP(A4818,ShowReleaseDate!A:A,ShowReleaseDate!D:D)</f>
        <v>Quarter 2</v>
      </c>
    </row>
    <row r="4819" spans="1:11" x14ac:dyDescent="0.2">
      <c r="A4819" s="1">
        <v>81167494</v>
      </c>
      <c r="B4819" s="1" t="s">
        <v>14516</v>
      </c>
      <c r="C4819" s="1" t="s">
        <v>14517</v>
      </c>
      <c r="D4819" s="3" t="s">
        <v>16</v>
      </c>
      <c r="E4819" s="3" t="s">
        <v>532</v>
      </c>
      <c r="F4819" s="12" t="str">
        <f>_xlfn.XLOOKUP(A4819,ShowCategory!B:B,ShowCategory!A:A)</f>
        <v>Action &amp; Adventure, Dramas, Independent Movies</v>
      </c>
      <c r="G4819" s="12">
        <f>_xlfn.XLOOKUP(A4819,ShowRating!A:A,ShowRating!C:C)</f>
        <v>2</v>
      </c>
      <c r="H4819" s="24" t="str">
        <f>_xlfn.XLOOKUP(A4819,ShowRating!A:A,ShowRating!D:D)</f>
        <v>Neutral</v>
      </c>
      <c r="I4819" s="24" t="str">
        <f>_xlfn.XLOOKUP(A4819,ShowDescription!A:A,ShowDescription!B:B)</f>
        <v>Mistakenly accused of kidnapping, a veteran soldier leaves a trail of broken bad guys in his wake as he tries to rescue a teen sex trafficking victim.</v>
      </c>
      <c r="J4819" s="28">
        <f>_xlfn.XLOOKUP(A4819,ShowReleaseDate!A:A,ShowReleaseDate!B:B)</f>
        <v>43706</v>
      </c>
      <c r="K4819" s="24" t="str">
        <f>_xlfn.XLOOKUP(A4819,ShowReleaseDate!A:A,ShowReleaseDate!D:D)</f>
        <v>Quarter 2</v>
      </c>
    </row>
    <row r="4820" spans="1:11" x14ac:dyDescent="0.2">
      <c r="A4820" s="1">
        <v>80999781</v>
      </c>
      <c r="B4820" s="1" t="s">
        <v>14520</v>
      </c>
      <c r="C4820" s="1" t="s">
        <v>1158</v>
      </c>
      <c r="D4820" s="3" t="s">
        <v>16</v>
      </c>
      <c r="E4820" s="3" t="s">
        <v>91</v>
      </c>
      <c r="F4820" s="12" t="str">
        <f>_xlfn.XLOOKUP(A4820,ShowCategory!B:B,ShowCategory!A:A)</f>
        <v>Comedies, Romantic Movies</v>
      </c>
      <c r="G4820" s="12">
        <f>_xlfn.XLOOKUP(A4820,ShowRating!A:A,ShowRating!C:C)</f>
        <v>4</v>
      </c>
      <c r="H4820" s="24" t="str">
        <f>_xlfn.XLOOKUP(A4820,ShowRating!A:A,ShowRating!D:D)</f>
        <v>Very Good</v>
      </c>
      <c r="I4820" s="24" t="str">
        <f>_xlfn.XLOOKUP(A4820,ShowDescription!A:A,ShowDescription!B:B)</f>
        <v>When a San Francisco exec wins a New Zealand inn, she ditches city life to remodel and flip the rustic property with help from a handsome contractor.</v>
      </c>
      <c r="J4820" s="28">
        <f>_xlfn.XLOOKUP(A4820,ShowReleaseDate!A:A,ShowReleaseDate!B:B)</f>
        <v>43706</v>
      </c>
      <c r="K4820" s="24" t="str">
        <f>_xlfn.XLOOKUP(A4820,ShowReleaseDate!A:A,ShowReleaseDate!D:D)</f>
        <v>Quarter 2</v>
      </c>
    </row>
    <row r="4821" spans="1:11" x14ac:dyDescent="0.2">
      <c r="A4821" s="1">
        <v>80997400</v>
      </c>
      <c r="B4821" s="1" t="s">
        <v>14522</v>
      </c>
      <c r="C4821" s="1" t="s">
        <v>14523</v>
      </c>
      <c r="D4821" s="3" t="s">
        <v>344</v>
      </c>
      <c r="E4821" s="3" t="s">
        <v>36</v>
      </c>
      <c r="F4821" s="12" t="str">
        <f>_xlfn.XLOOKUP(A4821,ShowCategory!B:B,ShowCategory!A:A)</f>
        <v>Dramas, Faith &amp; Spirituality, International Movies</v>
      </c>
      <c r="G4821" s="12">
        <f>_xlfn.XLOOKUP(A4821,ShowRating!A:A,ShowRating!C:C)</f>
        <v>3</v>
      </c>
      <c r="H4821" s="24" t="str">
        <f>_xlfn.XLOOKUP(A4821,ShowRating!A:A,ShowRating!D:D)</f>
        <v>Good</v>
      </c>
      <c r="I4821" s="24" t="str">
        <f>_xlfn.XLOOKUP(A4821,ShowDescription!A:A,ShowDescription!B:B)</f>
        <v>In Catholic 19th-century France, professor LÃ©on Rivail attends a sÃ©ance and is moved to found spiritism, putting him in the authorities' sights.</v>
      </c>
      <c r="J4821" s="28">
        <f>_xlfn.XLOOKUP(A4821,ShowReleaseDate!A:A,ShowReleaseDate!B:B)</f>
        <v>43706</v>
      </c>
      <c r="K4821" s="24" t="str">
        <f>_xlfn.XLOOKUP(A4821,ShowReleaseDate!A:A,ShowReleaseDate!D:D)</f>
        <v>Quarter 2</v>
      </c>
    </row>
    <row r="4822" spans="1:11" x14ac:dyDescent="0.2">
      <c r="A4822" s="1">
        <v>70292992</v>
      </c>
      <c r="B4822" s="1" t="s">
        <v>14525</v>
      </c>
      <c r="C4822" s="1" t="s">
        <v>3362</v>
      </c>
      <c r="D4822" s="3" t="s">
        <v>9</v>
      </c>
      <c r="E4822" s="3" t="s">
        <v>141</v>
      </c>
      <c r="F4822" s="12" t="str">
        <f>_xlfn.XLOOKUP(A4822,ShowCategory!B:B,ShowCategory!A:A)</f>
        <v>Dramas, Independent Movies, International Movies</v>
      </c>
      <c r="G4822" s="12">
        <f>_xlfn.XLOOKUP(A4822,ShowRating!A:A,ShowRating!C:C)</f>
        <v>5</v>
      </c>
      <c r="H4822" s="24" t="str">
        <f>_xlfn.XLOOKUP(A4822,ShowRating!A:A,ShowRating!D:D)</f>
        <v>Excellent</v>
      </c>
      <c r="I4822" s="24" t="str">
        <f>_xlfn.XLOOKUP(A4822,ShowDescription!A:A,ShowDescription!B:B)</f>
        <v>A British juvenile offender's violent temper gets him transferred to an adult prison, where he encounters his estranged father.</v>
      </c>
      <c r="J4822" s="28">
        <f>_xlfn.XLOOKUP(A4822,ShowReleaseDate!A:A,ShowReleaseDate!B:B)</f>
        <v>43706</v>
      </c>
      <c r="K4822" s="24" t="str">
        <f>_xlfn.XLOOKUP(A4822,ShowReleaseDate!A:A,ShowReleaseDate!D:D)</f>
        <v>Quarter 2</v>
      </c>
    </row>
    <row r="4823" spans="1:11" x14ac:dyDescent="0.2">
      <c r="A4823" s="1">
        <v>80226619</v>
      </c>
      <c r="B4823" s="1" t="s">
        <v>14527</v>
      </c>
      <c r="D4823" s="3" t="s">
        <v>939</v>
      </c>
      <c r="E4823" s="3" t="s">
        <v>18</v>
      </c>
      <c r="F4823" s="12" t="str">
        <f>_xlfn.XLOOKUP(A4823,ShowCategory!B:B,ShowCategory!A:A)</f>
        <v>Kids' TV</v>
      </c>
      <c r="G4823" s="12">
        <f>_xlfn.XLOOKUP(A4823,ShowRating!A:A,ShowRating!C:C)</f>
        <v>5</v>
      </c>
      <c r="H4823" s="24" t="str">
        <f>_xlfn.XLOOKUP(A4823,ShowRating!A:A,ShowRating!D:D)</f>
        <v>Excellent</v>
      </c>
      <c r="I4823" s="24" t="str">
        <f>_xlfn.XLOOKUP(A4823,ShowDescription!A:A,ShowDescription!B:B)</f>
        <v>Bear buddies Bucky and Bjorn play games, go on far-out adventures and learn about wondrous new things together.</v>
      </c>
      <c r="J4823" s="28">
        <f>_xlfn.XLOOKUP(A4823,ShowReleaseDate!A:A,ShowReleaseDate!B:B)</f>
        <v>43341</v>
      </c>
      <c r="K4823" s="24" t="str">
        <f>_xlfn.XLOOKUP(A4823,ShowReleaseDate!A:A,ShowReleaseDate!D:D)</f>
        <v>Quarter 2</v>
      </c>
    </row>
    <row r="4824" spans="1:11" x14ac:dyDescent="0.2">
      <c r="A4824" s="1">
        <v>70267834</v>
      </c>
      <c r="B4824" s="1" t="s">
        <v>14530</v>
      </c>
      <c r="C4824" s="1" t="s">
        <v>3850</v>
      </c>
      <c r="D4824" s="3" t="s">
        <v>16</v>
      </c>
      <c r="E4824" s="3" t="s">
        <v>5</v>
      </c>
      <c r="F4824" s="12" t="str">
        <f>_xlfn.XLOOKUP(A4824,ShowCategory!B:B,ShowCategory!A:A)</f>
        <v>Documentaries</v>
      </c>
      <c r="G4824" s="12">
        <f>_xlfn.XLOOKUP(A4824,ShowRating!A:A,ShowRating!C:C)</f>
        <v>5</v>
      </c>
      <c r="H4824" s="24" t="str">
        <f>_xlfn.XLOOKUP(A4824,ShowRating!A:A,ShowRating!D:D)</f>
        <v>Excellent</v>
      </c>
      <c r="I4824" s="24" t="str">
        <f>_xlfn.XLOOKUP(A4824,ShowDescription!A:A,ShowDescription!B:B)</f>
        <v>Former U.S. Labor Secretary Robert Reich makes a compelling case about the serious crisis the U.S. faces due to the widening economic gap.</v>
      </c>
      <c r="J4824" s="28">
        <f>_xlfn.XLOOKUP(A4824,ShowReleaseDate!A:A,ShowReleaseDate!B:B)</f>
        <v>43341</v>
      </c>
      <c r="K4824" s="24" t="str">
        <f>_xlfn.XLOOKUP(A4824,ShowReleaseDate!A:A,ShowReleaseDate!D:D)</f>
        <v>Quarter 2</v>
      </c>
    </row>
    <row r="4825" spans="1:11" x14ac:dyDescent="0.2">
      <c r="A4825" s="1">
        <v>80193491</v>
      </c>
      <c r="B4825" s="1" t="s">
        <v>14532</v>
      </c>
      <c r="C4825" s="1" t="s">
        <v>14533</v>
      </c>
      <c r="D4825" s="3" t="s">
        <v>16</v>
      </c>
      <c r="E4825" s="3" t="s">
        <v>59</v>
      </c>
      <c r="F4825" s="12" t="str">
        <f>_xlfn.XLOOKUP(A4825,ShowCategory!B:B,ShowCategory!A:A)</f>
        <v>Comedies</v>
      </c>
      <c r="G4825" s="12">
        <f>_xlfn.XLOOKUP(A4825,ShowRating!A:A,ShowRating!C:C)</f>
        <v>5</v>
      </c>
      <c r="H4825" s="24" t="str">
        <f>_xlfn.XLOOKUP(A4825,ShowRating!A:A,ShowRating!D:D)</f>
        <v>Excellent</v>
      </c>
      <c r="I4825" s="24" t="str">
        <f>_xlfn.XLOOKUP(A4825,ShowDescription!A:A,ShowDescription!B:B)</f>
        <v>When cheerleading champs the Rebels are challenged by an edgy new squad, they take on teams from all over the world in a virtual cheer battle.</v>
      </c>
      <c r="J4825" s="28">
        <f>_xlfn.XLOOKUP(A4825,ShowReleaseDate!A:A,ShowReleaseDate!B:B)</f>
        <v>42976</v>
      </c>
      <c r="K4825" s="24" t="str">
        <f>_xlfn.XLOOKUP(A4825,ShowReleaseDate!A:A,ShowReleaseDate!D:D)</f>
        <v>Quarter 2</v>
      </c>
    </row>
    <row r="4826" spans="1:11" x14ac:dyDescent="0.2">
      <c r="A4826" s="1">
        <v>80184834</v>
      </c>
      <c r="B4826" s="1" t="s">
        <v>14536</v>
      </c>
      <c r="C4826" s="1" t="s">
        <v>3513</v>
      </c>
      <c r="D4826" s="3" t="s">
        <v>16</v>
      </c>
      <c r="E4826" s="3" t="s">
        <v>1532</v>
      </c>
      <c r="F4826" s="12" t="str">
        <f>_xlfn.XLOOKUP(A4826,ShowCategory!B:B,ShowCategory!A:A)</f>
        <v>Stand-Up Comedy</v>
      </c>
      <c r="G4826" s="12">
        <f>_xlfn.XLOOKUP(A4826,ShowRating!A:A,ShowRating!C:C)</f>
        <v>3</v>
      </c>
      <c r="H4826" s="24" t="str">
        <f>_xlfn.XLOOKUP(A4826,ShowRating!A:A,ShowRating!D:D)</f>
        <v>Good</v>
      </c>
      <c r="I4826" s="24" t="str">
        <f>_xlfn.XLOOKUP(A4826,ShowDescription!A:A,ShowDescription!B:B)</f>
        <v>Small-town import Ryan Hamilton charms New York with folksy comic observations on big-city life, hot-air ballooning and going to Disney World alone.</v>
      </c>
      <c r="J4826" s="28">
        <f>_xlfn.XLOOKUP(A4826,ShowReleaseDate!A:A,ShowReleaseDate!B:B)</f>
        <v>42976</v>
      </c>
      <c r="K4826" s="24" t="str">
        <f>_xlfn.XLOOKUP(A4826,ShowReleaseDate!A:A,ShowReleaseDate!D:D)</f>
        <v>Quarter 2</v>
      </c>
    </row>
    <row r="4827" spans="1:11" x14ac:dyDescent="0.2">
      <c r="A4827" s="1">
        <v>81046796</v>
      </c>
      <c r="B4827" s="1" t="s">
        <v>14538</v>
      </c>
      <c r="C4827" s="1" t="s">
        <v>14539</v>
      </c>
      <c r="D4827" s="3" t="s">
        <v>16</v>
      </c>
      <c r="E4827" s="3" t="s">
        <v>364</v>
      </c>
      <c r="F4827" s="12" t="str">
        <f>_xlfn.XLOOKUP(A4827,ShowCategory!B:B,ShowCategory!A:A)</f>
        <v>Documentaries, Music &amp; Musicals</v>
      </c>
      <c r="G4827" s="12">
        <f>_xlfn.XLOOKUP(A4827,ShowRating!A:A,ShowRating!C:C)</f>
        <v>4</v>
      </c>
      <c r="H4827" s="24" t="str">
        <f>_xlfn.XLOOKUP(A4827,ShowRating!A:A,ShowRating!D:D)</f>
        <v>Very Good</v>
      </c>
      <c r="I4827" s="24" t="str">
        <f>_xlfn.XLOOKUP(A4827,ShowDescription!A:A,ShowDescription!B:B)</f>
        <v>While crafting his Grammy-nominated album "Astroworld," Travis Scott juggles controversy, fatherhood and career highs in this intimate documentary.</v>
      </c>
      <c r="J4827" s="28">
        <f>_xlfn.XLOOKUP(A4827,ShowReleaseDate!A:A,ShowReleaseDate!B:B)</f>
        <v>43705</v>
      </c>
      <c r="K4827" s="24" t="str">
        <f>_xlfn.XLOOKUP(A4827,ShowReleaseDate!A:A,ShowReleaseDate!D:D)</f>
        <v>Quarter 2</v>
      </c>
    </row>
    <row r="4828" spans="1:11" x14ac:dyDescent="0.2">
      <c r="A4828" s="1">
        <v>81002601</v>
      </c>
      <c r="B4828" s="1" t="s">
        <v>14542</v>
      </c>
      <c r="C4828" s="1" t="s">
        <v>14543</v>
      </c>
      <c r="D4828" s="3" t="s">
        <v>510</v>
      </c>
      <c r="E4828" s="3" t="s">
        <v>135</v>
      </c>
      <c r="F4828" s="12" t="str">
        <f>_xlfn.XLOOKUP(A4828,ShowCategory!B:B,ShowCategory!A:A)</f>
        <v>Horror Movies, International Movies, Thrillers</v>
      </c>
      <c r="G4828" s="12">
        <f>_xlfn.XLOOKUP(A4828,ShowRating!A:A,ShowRating!C:C)</f>
        <v>3</v>
      </c>
      <c r="H4828" s="24" t="str">
        <f>_xlfn.XLOOKUP(A4828,ShowRating!A:A,ShowRating!D:D)</f>
        <v>Good</v>
      </c>
      <c r="I4828" s="24" t="str">
        <f>_xlfn.XLOOKUP(A4828,ShowDescription!A:A,ShowDescription!B:B)</f>
        <v>In the wake of her husband's betrayal, a novelist and mother moves to an old building, where she receives a music box and encounters a strange spirit.</v>
      </c>
      <c r="J4828" s="28">
        <f>_xlfn.XLOOKUP(A4828,ShowReleaseDate!A:A,ShowReleaseDate!B:B)</f>
        <v>43340</v>
      </c>
      <c r="K4828" s="24" t="str">
        <f>_xlfn.XLOOKUP(A4828,ShowReleaseDate!A:A,ShowReleaseDate!D:D)</f>
        <v>Quarter 2</v>
      </c>
    </row>
    <row r="4829" spans="1:11" x14ac:dyDescent="0.2">
      <c r="A4829" s="1">
        <v>80177776</v>
      </c>
      <c r="B4829" s="1" t="s">
        <v>14546</v>
      </c>
      <c r="C4829" s="1" t="s">
        <v>12705</v>
      </c>
      <c r="D4829" s="3" t="s">
        <v>167</v>
      </c>
      <c r="E4829" s="3" t="s">
        <v>902</v>
      </c>
      <c r="F4829" s="12" t="str">
        <f>_xlfn.XLOOKUP(A4829,ShowCategory!B:B,ShowCategory!A:A)</f>
        <v>Action &amp; Adventure, International Movies</v>
      </c>
      <c r="G4829" s="12">
        <f>_xlfn.XLOOKUP(A4829,ShowRating!A:A,ShowRating!C:C)</f>
        <v>4</v>
      </c>
      <c r="H4829" s="24" t="str">
        <f>_xlfn.XLOOKUP(A4829,ShowRating!A:A,ShowRating!D:D)</f>
        <v>Very Good</v>
      </c>
      <c r="I4829" s="24" t="str">
        <f>_xlfn.XLOOKUP(A4829,ShowDescription!A:A,ShowDescription!B:B)</f>
        <v>A fiery young woman accepts help from a spy agency to avenge her lover's murder. In return, she must prove herself as one of their top recruits.</v>
      </c>
      <c r="J4829" s="28">
        <f>_xlfn.XLOOKUP(A4829,ShowReleaseDate!A:A,ShowReleaseDate!B:B)</f>
        <v>43340</v>
      </c>
      <c r="K4829" s="24" t="str">
        <f>_xlfn.XLOOKUP(A4829,ShowReleaseDate!A:A,ShowReleaseDate!D:D)</f>
        <v>Quarter 2</v>
      </c>
    </row>
    <row r="4830" spans="1:11" x14ac:dyDescent="0.2">
      <c r="A4830" s="1">
        <v>81016192</v>
      </c>
      <c r="B4830" s="1" t="s">
        <v>14548</v>
      </c>
      <c r="C4830" s="1" t="s">
        <v>12073</v>
      </c>
      <c r="D4830" s="3" t="s">
        <v>167</v>
      </c>
      <c r="E4830" s="3" t="s">
        <v>3559</v>
      </c>
      <c r="F4830" s="12" t="str">
        <f>_xlfn.XLOOKUP(A4830,ShowCategory!B:B,ShowCategory!A:A)</f>
        <v>Comedies, International Movies, Romantic Movies</v>
      </c>
      <c r="G4830" s="12">
        <f>_xlfn.XLOOKUP(A4830,ShowRating!A:A,ShowRating!C:C)</f>
        <v>3</v>
      </c>
      <c r="H4830" s="24" t="str">
        <f>_xlfn.XLOOKUP(A4830,ShowRating!A:A,ShowRating!D:D)</f>
        <v>Good</v>
      </c>
      <c r="I4830" s="24" t="str">
        <f>_xlfn.XLOOKUP(A4830,ShowDescription!A:A,ShowDescription!B:B)</f>
        <v>After reluctantly joining a dating app, a 35-year-old widow accompanies an easygoing poet on a trip to visit three of his exes.</v>
      </c>
      <c r="J4830" s="28">
        <f>_xlfn.XLOOKUP(A4830,ShowReleaseDate!A:A,ShowReleaseDate!B:B)</f>
        <v>43340</v>
      </c>
      <c r="K4830" s="24" t="str">
        <f>_xlfn.XLOOKUP(A4830,ShowReleaseDate!A:A,ShowReleaseDate!D:D)</f>
        <v>Quarter 2</v>
      </c>
    </row>
    <row r="4831" spans="1:11" x14ac:dyDescent="0.2">
      <c r="A4831" s="1">
        <v>81016194</v>
      </c>
      <c r="B4831" s="1" t="s">
        <v>14550</v>
      </c>
      <c r="C4831" s="1" t="s">
        <v>6746</v>
      </c>
      <c r="D4831" s="3" t="s">
        <v>167</v>
      </c>
      <c r="E4831" s="3" t="s">
        <v>1118</v>
      </c>
      <c r="F4831" s="12" t="str">
        <f>_xlfn.XLOOKUP(A4831,ShowCategory!B:B,ShowCategory!A:A)</f>
        <v>Action &amp; Adventure, International Movies</v>
      </c>
      <c r="G4831" s="12">
        <f>_xlfn.XLOOKUP(A4831,ShowRating!A:A,ShowRating!C:C)</f>
        <v>5</v>
      </c>
      <c r="H4831" s="24" t="str">
        <f>_xlfn.XLOOKUP(A4831,ShowRating!A:A,ShowRating!D:D)</f>
        <v>Excellent</v>
      </c>
      <c r="I4831" s="24" t="str">
        <f>_xlfn.XLOOKUP(A4831,ShowDescription!A:A,ShowDescription!B:B)</f>
        <v>When an Intelligence Bureau officerâ€™s phone-tapping day job leads him to a serial killer, he must track down and thwart the murdererâ€™s next steps.</v>
      </c>
      <c r="J4831" s="28">
        <f>_xlfn.XLOOKUP(A4831,ShowReleaseDate!A:A,ShowReleaseDate!B:B)</f>
        <v>43340</v>
      </c>
      <c r="K4831" s="24" t="str">
        <f>_xlfn.XLOOKUP(A4831,ShowReleaseDate!A:A,ShowReleaseDate!D:D)</f>
        <v>Quarter 2</v>
      </c>
    </row>
    <row r="4832" spans="1:11" x14ac:dyDescent="0.2">
      <c r="A4832" s="1">
        <v>80059505</v>
      </c>
      <c r="B4832" s="1" t="s">
        <v>14552</v>
      </c>
      <c r="C4832" s="1" t="s">
        <v>14553</v>
      </c>
      <c r="D4832" s="3" t="s">
        <v>16</v>
      </c>
      <c r="E4832" s="3" t="s">
        <v>325</v>
      </c>
      <c r="F4832" s="12" t="str">
        <f>_xlfn.XLOOKUP(A4832,ShowCategory!B:B,ShowCategory!A:A)</f>
        <v>Dramas, LGBTQ Movies</v>
      </c>
      <c r="G4832" s="12">
        <f>_xlfn.XLOOKUP(A4832,ShowRating!A:A,ShowRating!C:C)</f>
        <v>2</v>
      </c>
      <c r="H4832" s="24" t="str">
        <f>_xlfn.XLOOKUP(A4832,ShowRating!A:A,ShowRating!D:D)</f>
        <v>Neutral</v>
      </c>
      <c r="I4832" s="24" t="str">
        <f>_xlfn.XLOOKUP(A4832,ShowDescription!A:A,ShowDescription!B:B)</f>
        <v>When teenage Ray begins transitioning from female to male, his single mom and grandmother must cope with the change while tracking down his father.</v>
      </c>
      <c r="J4832" s="28">
        <f>_xlfn.XLOOKUP(A4832,ShowReleaseDate!A:A,ShowReleaseDate!B:B)</f>
        <v>42975</v>
      </c>
      <c r="K4832" s="24" t="str">
        <f>_xlfn.XLOOKUP(A4832,ShowReleaseDate!A:A,ShowReleaseDate!D:D)</f>
        <v>Quarter 2</v>
      </c>
    </row>
    <row r="4833" spans="1:11" x14ac:dyDescent="0.2">
      <c r="A4833" s="1">
        <v>81009815</v>
      </c>
      <c r="B4833" s="1" t="s">
        <v>14556</v>
      </c>
      <c r="C4833" s="1" t="s">
        <v>14557</v>
      </c>
      <c r="D4833" s="3" t="s">
        <v>16</v>
      </c>
      <c r="E4833" s="3" t="s">
        <v>568</v>
      </c>
      <c r="F4833" s="12" t="str">
        <f>_xlfn.XLOOKUP(A4833,ShowCategory!B:B,ShowCategory!A:A)</f>
        <v>Documentaries</v>
      </c>
      <c r="G4833" s="12">
        <f>_xlfn.XLOOKUP(A4833,ShowRating!A:A,ShowRating!C:C)</f>
        <v>5</v>
      </c>
      <c r="H4833" s="24" t="str">
        <f>_xlfn.XLOOKUP(A4833,ShowRating!A:A,ShowRating!D:D)</f>
        <v>Excellent</v>
      </c>
      <c r="I4833" s="24" t="str">
        <f>_xlfn.XLOOKUP(A4833,ShowDescription!A:A,ShowDescription!B:B)</f>
        <v>This documentary takes a deep dive into the benefits, dangers and lingering questions around Kratom leaf as an alternative to opioid painkillers.</v>
      </c>
      <c r="J4833" s="28">
        <f>_xlfn.XLOOKUP(A4833,ShowReleaseDate!A:A,ShowReleaseDate!B:B)</f>
        <v>43339</v>
      </c>
      <c r="K4833" s="24" t="str">
        <f>_xlfn.XLOOKUP(A4833,ShowReleaseDate!A:A,ShowReleaseDate!D:D)</f>
        <v>Quarter 2</v>
      </c>
    </row>
    <row r="4834" spans="1:11" ht="27.75" x14ac:dyDescent="0.2">
      <c r="A4834" s="1">
        <v>81002281</v>
      </c>
      <c r="B4834" s="1" t="s">
        <v>14560</v>
      </c>
      <c r="D4834" s="3" t="s">
        <v>16</v>
      </c>
      <c r="E4834" s="3" t="s">
        <v>18</v>
      </c>
      <c r="F4834" s="12" t="str">
        <f>_xlfn.XLOOKUP(A4834,ShowCategory!B:B,ShowCategory!A:A)</f>
        <v>Docuseries</v>
      </c>
      <c r="G4834" s="12">
        <f>_xlfn.XLOOKUP(A4834,ShowRating!A:A,ShowRating!C:C)</f>
        <v>3</v>
      </c>
      <c r="H4834" s="24" t="str">
        <f>_xlfn.XLOOKUP(A4834,ShowRating!A:A,ShowRating!D:D)</f>
        <v>Good</v>
      </c>
      <c r="I4834" s="24" t="str">
        <f>_xlfn.XLOOKUP(A4834,ShowDescription!A:A,ShowDescription!B:B)</f>
        <v>Nine dads around America with different family structures, backgrounds and jobs navigate the joys and challenges of fatherhood.</v>
      </c>
      <c r="J4834" s="28">
        <f>_xlfn.XLOOKUP(A4834,ShowReleaseDate!A:A,ShowReleaseDate!B:B)</f>
        <v>43339</v>
      </c>
      <c r="K4834" s="24" t="str">
        <f>_xlfn.XLOOKUP(A4834,ShowReleaseDate!A:A,ShowReleaseDate!D:D)</f>
        <v>Quarter 2</v>
      </c>
    </row>
    <row r="4835" spans="1:11" x14ac:dyDescent="0.2">
      <c r="A4835" s="1">
        <v>80163159</v>
      </c>
      <c r="B4835" s="1" t="s">
        <v>14562</v>
      </c>
      <c r="C4835" s="1" t="s">
        <v>14563</v>
      </c>
      <c r="D4835" s="3" t="s">
        <v>14564</v>
      </c>
      <c r="E4835" s="3" t="s">
        <v>532</v>
      </c>
      <c r="F4835" s="12" t="str">
        <f>_xlfn.XLOOKUP(A4835,ShowCategory!B:B,ShowCategory!A:A)</f>
        <v>Dramas, Independent Movies</v>
      </c>
      <c r="G4835" s="12">
        <f>_xlfn.XLOOKUP(A4835,ShowRating!A:A,ShowRating!C:C)</f>
        <v>2</v>
      </c>
      <c r="H4835" s="24" t="str">
        <f>_xlfn.XLOOKUP(A4835,ShowRating!A:A,ShowRating!D:D)</f>
        <v>Neutral</v>
      </c>
      <c r="I4835" s="24" t="str">
        <f>_xlfn.XLOOKUP(A4835,ShowDescription!A:A,ShowDescription!B:B)</f>
        <v>A hedonistic soccer mom takes a voyage of self-discovery when she tries to reconnect with her son by returning his pet rock to a Mediterranean island.</v>
      </c>
      <c r="J4835" s="28">
        <f>_xlfn.XLOOKUP(A4835,ShowReleaseDate!A:A,ShowReleaseDate!B:B)</f>
        <v>42974</v>
      </c>
      <c r="K4835" s="24" t="str">
        <f>_xlfn.XLOOKUP(A4835,ShowReleaseDate!A:A,ShowReleaseDate!D:D)</f>
        <v>Quarter 2</v>
      </c>
    </row>
    <row r="4836" spans="1:11" x14ac:dyDescent="0.2">
      <c r="A4836" s="1">
        <v>81140577</v>
      </c>
      <c r="B4836" s="1" t="s">
        <v>14567</v>
      </c>
      <c r="C4836" s="1" t="s">
        <v>1531</v>
      </c>
      <c r="D4836" s="3" t="s">
        <v>16</v>
      </c>
      <c r="E4836" s="3" t="s">
        <v>1751</v>
      </c>
      <c r="F4836" s="12" t="str">
        <f>_xlfn.XLOOKUP(A4836,ShowCategory!B:B,ShowCategory!A:A)</f>
        <v>Stand-Up Comedy</v>
      </c>
      <c r="G4836" s="12">
        <f>_xlfn.XLOOKUP(A4836,ShowRating!A:A,ShowRating!C:C)</f>
        <v>2</v>
      </c>
      <c r="H4836" s="24" t="str">
        <f>_xlfn.XLOOKUP(A4836,ShowRating!A:A,ShowRating!D:D)</f>
        <v>Neutral</v>
      </c>
      <c r="I4836" s="24" t="str">
        <f>_xlfn.XLOOKUP(A4836,ShowDescription!A:A,ShowDescription!B:B)</f>
        <v>Dave Chappelle takes on gun culture, the opioid crisis and the tidal wave of celebrity scandals in a defiant stand-up special filmed in Atlanta.</v>
      </c>
      <c r="J4836" s="28">
        <f>_xlfn.XLOOKUP(A4836,ShowReleaseDate!A:A,ShowReleaseDate!B:B)</f>
        <v>43703</v>
      </c>
      <c r="K4836" s="24" t="str">
        <f>_xlfn.XLOOKUP(A4836,ShowReleaseDate!A:A,ShowReleaseDate!D:D)</f>
        <v>Quarter 2</v>
      </c>
    </row>
    <row r="4837" spans="1:11" x14ac:dyDescent="0.2">
      <c r="A4837" s="1">
        <v>80108234</v>
      </c>
      <c r="B4837" s="1" t="s">
        <v>14570</v>
      </c>
      <c r="C4837" s="1" t="s">
        <v>14571</v>
      </c>
      <c r="D4837" s="3" t="s">
        <v>459</v>
      </c>
      <c r="E4837" s="3" t="s">
        <v>26</v>
      </c>
      <c r="F4837" s="12" t="str">
        <f>_xlfn.XLOOKUP(A4837,ShowCategory!B:B,ShowCategory!A:A)</f>
        <v>Dramas, International Movies</v>
      </c>
      <c r="G4837" s="12">
        <f>_xlfn.XLOOKUP(A4837,ShowRating!A:A,ShowRating!C:C)</f>
        <v>5</v>
      </c>
      <c r="H4837" s="24" t="str">
        <f>_xlfn.XLOOKUP(A4837,ShowRating!A:A,ShowRating!D:D)</f>
        <v>Excellent</v>
      </c>
      <c r="I4837" s="24" t="str">
        <f>_xlfn.XLOOKUP(A4837,ShowDescription!A:A,ShowDescription!B:B)</f>
        <v>A messaging app unites a mute prostitute, an unruly rich girl and a stormy young woman, three Hong Kong teens living in pain and excess.</v>
      </c>
      <c r="J4837" s="28">
        <f>_xlfn.XLOOKUP(A4837,ShowReleaseDate!A:A,ShowReleaseDate!B:B)</f>
        <v>43338</v>
      </c>
      <c r="K4837" s="24" t="str">
        <f>_xlfn.XLOOKUP(A4837,ShowReleaseDate!A:A,ShowReleaseDate!D:D)</f>
        <v>Quarter 2</v>
      </c>
    </row>
    <row r="4838" spans="1:11" x14ac:dyDescent="0.2">
      <c r="A4838" s="1">
        <v>80152442</v>
      </c>
      <c r="B4838" s="1" t="s">
        <v>14574</v>
      </c>
      <c r="C4838" s="1" t="s">
        <v>14575</v>
      </c>
      <c r="D4838" s="3" t="s">
        <v>16</v>
      </c>
      <c r="E4838" s="3" t="s">
        <v>91</v>
      </c>
      <c r="F4838" s="12" t="str">
        <f>_xlfn.XLOOKUP(A4838,ShowCategory!B:B,ShowCategory!A:A)</f>
        <v>Independent Movies, Thrillers</v>
      </c>
      <c r="G4838" s="12">
        <f>_xlfn.XLOOKUP(A4838,ShowRating!A:A,ShowRating!C:C)</f>
        <v>3</v>
      </c>
      <c r="H4838" s="24" t="str">
        <f>_xlfn.XLOOKUP(A4838,ShowRating!A:A,ShowRating!D:D)</f>
        <v>Good</v>
      </c>
      <c r="I4838" s="24" t="str">
        <f>_xlfn.XLOOKUP(A4838,ShowDescription!A:A,ShowDescription!B:B)</f>
        <v>On the run from authorities, a troubled man recalls the mysterious events â€“ and the strange drifter â€“ that inspired his unusual transformation.</v>
      </c>
      <c r="J4838" s="28">
        <f>_xlfn.XLOOKUP(A4838,ShowReleaseDate!A:A,ShowReleaseDate!B:B)</f>
        <v>42973</v>
      </c>
      <c r="K4838" s="24" t="str">
        <f>_xlfn.XLOOKUP(A4838,ShowReleaseDate!A:A,ShowReleaseDate!D:D)</f>
        <v>Quarter 2</v>
      </c>
    </row>
    <row r="4839" spans="1:11" x14ac:dyDescent="0.2">
      <c r="A4839" s="1">
        <v>80161232</v>
      </c>
      <c r="B4839" s="1" t="s">
        <v>14578</v>
      </c>
      <c r="C4839" s="1" t="s">
        <v>14579</v>
      </c>
      <c r="D4839" s="3" t="s">
        <v>41</v>
      </c>
      <c r="E4839" s="3" t="s">
        <v>59</v>
      </c>
      <c r="F4839" s="12" t="str">
        <f>_xlfn.XLOOKUP(A4839,ShowCategory!B:B,ShowCategory!A:A)</f>
        <v>International Movies, Thrillers</v>
      </c>
      <c r="G4839" s="12">
        <f>_xlfn.XLOOKUP(A4839,ShowRating!A:A,ShowRating!C:C)</f>
        <v>4</v>
      </c>
      <c r="H4839" s="24" t="str">
        <f>_xlfn.XLOOKUP(A4839,ShowRating!A:A,ShowRating!D:D)</f>
        <v>Very Good</v>
      </c>
      <c r="I4839" s="24" t="str">
        <f>_xlfn.XLOOKUP(A4839,ShowDescription!A:A,ShowDescription!B:B)</f>
        <v>Pregnant and overwhelmed, Diana hires a caretaker for her son with severe autism. But she soon begins to fear the new nanny has sinister intentions.</v>
      </c>
      <c r="J4839" s="28">
        <f>_xlfn.XLOOKUP(A4839,ShowReleaseDate!A:A,ShowReleaseDate!B:B)</f>
        <v>42973</v>
      </c>
      <c r="K4839" s="24" t="str">
        <f>_xlfn.XLOOKUP(A4839,ShowReleaseDate!A:A,ShowReleaseDate!D:D)</f>
        <v>Quarter 2</v>
      </c>
    </row>
    <row r="4840" spans="1:11" x14ac:dyDescent="0.2">
      <c r="A4840" s="1">
        <v>70275600</v>
      </c>
      <c r="B4840" s="1" t="s">
        <v>14581</v>
      </c>
      <c r="C4840" s="1" t="s">
        <v>14582</v>
      </c>
      <c r="D4840" s="3" t="s">
        <v>14583</v>
      </c>
      <c r="E4840" s="3" t="s">
        <v>14585</v>
      </c>
      <c r="F4840" s="12" t="str">
        <f>_xlfn.XLOOKUP(A4840,ShowCategory!B:B,ShowCategory!A:A)</f>
        <v>Dramas, Independent Movies, International Movies</v>
      </c>
      <c r="G4840" s="12">
        <f>_xlfn.XLOOKUP(A4840,ShowRating!A:A,ShowRating!C:C)</f>
        <v>3</v>
      </c>
      <c r="H4840" s="24" t="str">
        <f>_xlfn.XLOOKUP(A4840,ShowRating!A:A,ShowRating!D:D)</f>
        <v>Good</v>
      </c>
      <c r="I4840" s="24" t="str">
        <f>_xlfn.XLOOKUP(A4840,ShowDescription!A:A,ShowDescription!B:B)</f>
        <v>Determined to fall in love, 15-year-old Adele is focused on boys. But it's a blue-haired girl she meets on the street who really piques her interest.</v>
      </c>
      <c r="J4840" s="28">
        <f>_xlfn.XLOOKUP(A4840,ShowReleaseDate!A:A,ShowReleaseDate!B:B)</f>
        <v>42608</v>
      </c>
      <c r="K4840" s="24" t="str">
        <f>_xlfn.XLOOKUP(A4840,ShowReleaseDate!A:A,ShowReleaseDate!D:D)</f>
        <v>Quarter 2</v>
      </c>
    </row>
    <row r="4841" spans="1:11" ht="27.75" x14ac:dyDescent="0.2">
      <c r="A4841" s="1">
        <v>80097431</v>
      </c>
      <c r="B4841" s="1" t="s">
        <v>14587</v>
      </c>
      <c r="C4841" s="1" t="s">
        <v>2185</v>
      </c>
      <c r="D4841" s="3" t="s">
        <v>16</v>
      </c>
      <c r="E4841" s="3" t="s">
        <v>471</v>
      </c>
      <c r="F4841" s="12" t="str">
        <f>_xlfn.XLOOKUP(A4841,ShowCategory!B:B,ShowCategory!A:A)</f>
        <v>Stand-Up Comedy</v>
      </c>
      <c r="G4841" s="12">
        <f>_xlfn.XLOOKUP(A4841,ShowRating!A:A,ShowRating!C:C)</f>
        <v>4</v>
      </c>
      <c r="H4841" s="24" t="str">
        <f>_xlfn.XLOOKUP(A4841,ShowRating!A:A,ShowRating!D:D)</f>
        <v>Very Good</v>
      </c>
      <c r="I4841" s="24" t="str">
        <f>_xlfn.XLOOKUP(A4841,ShowDescription!A:A,ShowDescription!B:B)</f>
        <v>Grammy-nominated comedians Jeff Foxworthy and Larry the Cable Guy bring their distinctive brand of humor to a packed crowd in Minneapolis.</v>
      </c>
      <c r="J4841" s="28">
        <f>_xlfn.XLOOKUP(A4841,ShowReleaseDate!A:A,ShowReleaseDate!B:B)</f>
        <v>42608</v>
      </c>
      <c r="K4841" s="24" t="str">
        <f>_xlfn.XLOOKUP(A4841,ShowReleaseDate!A:A,ShowReleaseDate!D:D)</f>
        <v>Quarter 2</v>
      </c>
    </row>
    <row r="4842" spans="1:11" x14ac:dyDescent="0.2">
      <c r="A4842" s="1">
        <v>80057691</v>
      </c>
      <c r="B4842" s="1" t="s">
        <v>14589</v>
      </c>
      <c r="C4842" s="1" t="s">
        <v>14590</v>
      </c>
      <c r="D4842" s="3" t="s">
        <v>16</v>
      </c>
      <c r="E4842" s="3" t="s">
        <v>325</v>
      </c>
      <c r="F4842" s="12" t="str">
        <f>_xlfn.XLOOKUP(A4842,ShowCategory!B:B,ShowCategory!A:A)</f>
        <v>Dramas</v>
      </c>
      <c r="G4842" s="12">
        <f>_xlfn.XLOOKUP(A4842,ShowRating!A:A,ShowRating!C:C)</f>
        <v>4</v>
      </c>
      <c r="H4842" s="24" t="str">
        <f>_xlfn.XLOOKUP(A4842,ShowRating!A:A,ShowRating!D:D)</f>
        <v>Very Good</v>
      </c>
      <c r="I4842" s="24" t="str">
        <f>_xlfn.XLOOKUP(A4842,ShowDescription!A:A,ShowDescription!B:B)</f>
        <v>The lives of a budding DJ, his loyal pal, a hopeless romantic, a jaded has-been and a troubled couple intersect at an electronic dance music festival.</v>
      </c>
      <c r="J4842" s="28">
        <f>_xlfn.XLOOKUP(A4842,ShowReleaseDate!A:A,ShowReleaseDate!B:B)</f>
        <v>42608</v>
      </c>
      <c r="K4842" s="24" t="str">
        <f>_xlfn.XLOOKUP(A4842,ShowReleaseDate!A:A,ShowReleaseDate!D:D)</f>
        <v>Quarter 2</v>
      </c>
    </row>
    <row r="4843" spans="1:11" x14ac:dyDescent="0.2">
      <c r="A4843" s="1">
        <v>81003736</v>
      </c>
      <c r="B4843" s="1" t="s">
        <v>14592</v>
      </c>
      <c r="C4843" s="1" t="s">
        <v>14593</v>
      </c>
      <c r="D4843" s="3" t="s">
        <v>16</v>
      </c>
      <c r="E4843" s="3" t="s">
        <v>325</v>
      </c>
      <c r="F4843" s="12" t="str">
        <f>_xlfn.XLOOKUP(A4843,ShowCategory!B:B,ShowCategory!A:A)</f>
        <v>Dramas</v>
      </c>
      <c r="G4843" s="12">
        <f>_xlfn.XLOOKUP(A4843,ShowRating!A:A,ShowRating!C:C)</f>
        <v>4</v>
      </c>
      <c r="H4843" s="24" t="str">
        <f>_xlfn.XLOOKUP(A4843,ShowRating!A:A,ShowRating!D:D)</f>
        <v>Very Good</v>
      </c>
      <c r="I4843" s="24" t="str">
        <f>_xlfn.XLOOKUP(A4843,ShowDescription!A:A,ShowDescription!B:B)</f>
        <v>After 25 years of searching, a lonely dentist finds his long-lost daughter but learns that she suffers from a rare medical condition.</v>
      </c>
      <c r="J4843" s="28">
        <f>_xlfn.XLOOKUP(A4843,ShowReleaseDate!A:A,ShowReleaseDate!B:B)</f>
        <v>43702</v>
      </c>
      <c r="K4843" s="24" t="str">
        <f>_xlfn.XLOOKUP(A4843,ShowReleaseDate!A:A,ShowReleaseDate!D:D)</f>
        <v>Quarter 2</v>
      </c>
    </row>
    <row r="4844" spans="1:11" x14ac:dyDescent="0.2">
      <c r="A4844" s="1">
        <v>70293130</v>
      </c>
      <c r="B4844" s="1" t="s">
        <v>14596</v>
      </c>
      <c r="C4844" s="1" t="s">
        <v>5249</v>
      </c>
      <c r="D4844" s="3" t="s">
        <v>16</v>
      </c>
      <c r="E4844" s="3" t="s">
        <v>192</v>
      </c>
      <c r="F4844" s="12" t="str">
        <f>_xlfn.XLOOKUP(A4844,ShowCategory!B:B,ShowCategory!A:A)</f>
        <v>Documentaries</v>
      </c>
      <c r="G4844" s="12">
        <f>_xlfn.XLOOKUP(A4844,ShowRating!A:A,ShowRating!C:C)</f>
        <v>5</v>
      </c>
      <c r="H4844" s="24" t="str">
        <f>_xlfn.XLOOKUP(A4844,ShowRating!A:A,ShowRating!D:D)</f>
        <v>Excellent</v>
      </c>
      <c r="I4844" s="24" t="str">
        <f>_xlfn.XLOOKUP(A4844,ShowDescription!A:A,ShowDescription!B:B)</f>
        <v>From Joe Berlinger, director of the "Paradise Lost" trilogy, comes this documentary about controversial former U.S. Treasury Secretary Henry Paulson.</v>
      </c>
      <c r="J4844" s="28">
        <f>_xlfn.XLOOKUP(A4844,ShowReleaseDate!A:A,ShowReleaseDate!B:B)</f>
        <v>43337</v>
      </c>
      <c r="K4844" s="24" t="str">
        <f>_xlfn.XLOOKUP(A4844,ShowReleaseDate!A:A,ShowReleaseDate!D:D)</f>
        <v>Quarter 2</v>
      </c>
    </row>
    <row r="4845" spans="1:11" x14ac:dyDescent="0.2">
      <c r="A4845" s="1">
        <v>60000677</v>
      </c>
      <c r="B4845" s="1" t="s">
        <v>14599</v>
      </c>
      <c r="C4845" s="1" t="s">
        <v>14600</v>
      </c>
      <c r="D4845" s="3" t="s">
        <v>1286</v>
      </c>
      <c r="E4845" s="3" t="s">
        <v>466</v>
      </c>
      <c r="F4845" s="12" t="str">
        <f>_xlfn.XLOOKUP(A4845,ShowCategory!B:B,ShowCategory!A:A)</f>
        <v>Dramas, Independent Movies, LGBTQ Movies</v>
      </c>
      <c r="G4845" s="12">
        <f>_xlfn.XLOOKUP(A4845,ShowRating!A:A,ShowRating!C:C)</f>
        <v>4</v>
      </c>
      <c r="H4845" s="24" t="str">
        <f>_xlfn.XLOOKUP(A4845,ShowRating!A:A,ShowRating!D:D)</f>
        <v>Very Good</v>
      </c>
      <c r="I4845" s="24" t="str">
        <f>_xlfn.XLOOKUP(A4845,ShowDescription!A:A,ShowDescription!B:B)</f>
        <v>This edgy drama follows 19-year-old Ari, a gay Greek-Australian whose roiling ethnic- and sexual-identity struggles lead to a wild, 24-hour odyssey.</v>
      </c>
      <c r="J4845" s="28">
        <f>_xlfn.XLOOKUP(A4845,ShowReleaseDate!A:A,ShowReleaseDate!B:B)</f>
        <v>43337</v>
      </c>
      <c r="K4845" s="24" t="str">
        <f>_xlfn.XLOOKUP(A4845,ShowReleaseDate!A:A,ShowReleaseDate!D:D)</f>
        <v>Quarter 2</v>
      </c>
    </row>
    <row r="4846" spans="1:11" ht="27.75" x14ac:dyDescent="0.2">
      <c r="A4846" s="1">
        <v>70012316</v>
      </c>
      <c r="B4846" s="1" t="s">
        <v>14602</v>
      </c>
      <c r="C4846" s="1" t="s">
        <v>1366</v>
      </c>
      <c r="D4846" s="3" t="s">
        <v>632</v>
      </c>
      <c r="E4846" s="3" t="s">
        <v>182</v>
      </c>
      <c r="F4846" s="12" t="str">
        <f>_xlfn.XLOOKUP(A4846,ShowCategory!B:B,ShowCategory!A:A)</f>
        <v>Action &amp; Adventure, Anime Features, International Movies</v>
      </c>
      <c r="G4846" s="12">
        <f>_xlfn.XLOOKUP(A4846,ShowRating!A:A,ShowRating!C:C)</f>
        <v>3</v>
      </c>
      <c r="H4846" s="24" t="str">
        <f>_xlfn.XLOOKUP(A4846,ShowRating!A:A,ShowRating!D:D)</f>
        <v>Good</v>
      </c>
      <c r="I4846" s="24" t="str">
        <f>_xlfn.XLOOKUP(A4846,ShowDescription!A:A,ShowDescription!B:B)</f>
        <v>A powerful demon has been sealed away for 200 years. But when the demon's son is awakened, the fate of the world is in jeopardy.</v>
      </c>
      <c r="J4846" s="28">
        <f>_xlfn.XLOOKUP(A4846,ShowReleaseDate!A:A,ShowReleaseDate!B:B)</f>
        <v>43337</v>
      </c>
      <c r="K4846" s="24" t="str">
        <f>_xlfn.XLOOKUP(A4846,ShowReleaseDate!A:A,ShowReleaseDate!D:D)</f>
        <v>Quarter 2</v>
      </c>
    </row>
    <row r="4847" spans="1:11" ht="27.75" x14ac:dyDescent="0.2">
      <c r="A4847" s="1">
        <v>70304914</v>
      </c>
      <c r="B4847" s="1" t="s">
        <v>14604</v>
      </c>
      <c r="C4847" s="1" t="s">
        <v>14605</v>
      </c>
      <c r="D4847" s="3" t="s">
        <v>16</v>
      </c>
      <c r="E4847" s="3" t="s">
        <v>2217</v>
      </c>
      <c r="F4847" s="12" t="str">
        <f>_xlfn.XLOOKUP(A4847,ShowCategory!B:B,ShowCategory!A:A)</f>
        <v>Stand-Up Comedy</v>
      </c>
      <c r="G4847" s="12">
        <f>_xlfn.XLOOKUP(A4847,ShowRating!A:A,ShowRating!C:C)</f>
        <v>5</v>
      </c>
      <c r="H4847" s="24" t="str">
        <f>_xlfn.XLOOKUP(A4847,ShowRating!A:A,ShowRating!D:D)</f>
        <v>Excellent</v>
      </c>
      <c r="I4847" s="24" t="str">
        <f>_xlfn.XLOOKUP(A4847,ShowDescription!A:A,ShowDescription!B:B)</f>
        <v>Spend an evening with gleeful, oh-so-awkward Maria Bamford via her cozy, shot-at-home comedy special, which has a two-person audience: her parents.</v>
      </c>
      <c r="J4847" s="28">
        <f>_xlfn.XLOOKUP(A4847,ShowReleaseDate!A:A,ShowReleaseDate!B:B)</f>
        <v>43337</v>
      </c>
      <c r="K4847" s="24" t="str">
        <f>_xlfn.XLOOKUP(A4847,ShowReleaseDate!A:A,ShowReleaseDate!D:D)</f>
        <v>Quarter 2</v>
      </c>
    </row>
    <row r="4848" spans="1:11" x14ac:dyDescent="0.2">
      <c r="A4848" s="1">
        <v>70298926</v>
      </c>
      <c r="B4848" s="1" t="s">
        <v>14607</v>
      </c>
      <c r="C4848" s="1" t="s">
        <v>11283</v>
      </c>
      <c r="D4848" s="3" t="s">
        <v>14608</v>
      </c>
      <c r="E4848" s="3" t="s">
        <v>643</v>
      </c>
      <c r="F4848" s="12" t="str">
        <f>_xlfn.XLOOKUP(A4848,ShowCategory!B:B,ShowCategory!A:A)</f>
        <v>Dramas, Independent Movies, International Movies</v>
      </c>
      <c r="G4848" s="12">
        <f>_xlfn.XLOOKUP(A4848,ShowRating!A:A,ShowRating!C:C)</f>
        <v>2</v>
      </c>
      <c r="H4848" s="24" t="str">
        <f>_xlfn.XLOOKUP(A4848,ShowRating!A:A,ShowRating!D:D)</f>
        <v>Neutral</v>
      </c>
      <c r="I4848" s="24" t="str">
        <f>_xlfn.XLOOKUP(A4848,ShowDescription!A:A,ShowDescription!B:B)</f>
        <v>The second half of Lars von Trier's epic follows Joe as her reignited sex addiction destroys her family and thrusts her toward a surprising new trade.</v>
      </c>
      <c r="J4848" s="28">
        <f>_xlfn.XLOOKUP(A4848,ShowReleaseDate!A:A,ShowReleaseDate!B:B)</f>
        <v>43337</v>
      </c>
      <c r="K4848" s="24" t="str">
        <f>_xlfn.XLOOKUP(A4848,ShowReleaseDate!A:A,ShowReleaseDate!D:D)</f>
        <v>Quarter 2</v>
      </c>
    </row>
    <row r="4849" spans="1:11" ht="27.75" x14ac:dyDescent="0.2">
      <c r="A4849" s="1">
        <v>80132127</v>
      </c>
      <c r="B4849" s="1" t="s">
        <v>14610</v>
      </c>
      <c r="C4849" s="1" t="s">
        <v>14611</v>
      </c>
      <c r="D4849" s="3" t="s">
        <v>12997</v>
      </c>
      <c r="E4849" s="3" t="s">
        <v>1035</v>
      </c>
      <c r="F4849" s="12" t="str">
        <f>_xlfn.XLOOKUP(A4849,ShowCategory!B:B,ShowCategory!A:A)</f>
        <v>Documentaries, International Movies</v>
      </c>
      <c r="G4849" s="12">
        <f>_xlfn.XLOOKUP(A4849,ShowRating!A:A,ShowRating!C:C)</f>
        <v>4</v>
      </c>
      <c r="H4849" s="24" t="str">
        <f>_xlfn.XLOOKUP(A4849,ShowRating!A:A,ShowRating!D:D)</f>
        <v>Very Good</v>
      </c>
      <c r="I4849" s="24" t="str">
        <f>_xlfn.XLOOKUP(A4849,ShowDescription!A:A,ShowDescription!B:B)</f>
        <v>After a documentary about the Japanese whaling industry garnered international attention, an amateur filmmaker decides to tell the rest of the story.</v>
      </c>
      <c r="J4849" s="28">
        <f>_xlfn.XLOOKUP(A4849,ShowReleaseDate!A:A,ShowReleaseDate!B:B)</f>
        <v>42972</v>
      </c>
      <c r="K4849" s="24" t="str">
        <f>_xlfn.XLOOKUP(A4849,ShowReleaseDate!A:A,ShowReleaseDate!D:D)</f>
        <v>Quarter 2</v>
      </c>
    </row>
    <row r="4850" spans="1:11" x14ac:dyDescent="0.2">
      <c r="A4850" s="1">
        <v>80164392</v>
      </c>
      <c r="B4850" s="1" t="s">
        <v>14614</v>
      </c>
      <c r="C4850" s="1" t="s">
        <v>14615</v>
      </c>
      <c r="D4850" s="3" t="s">
        <v>1286</v>
      </c>
      <c r="E4850" s="3" t="s">
        <v>223</v>
      </c>
      <c r="F4850" s="12" t="str">
        <f>_xlfn.XLOOKUP(A4850,ShowCategory!B:B,ShowCategory!A:A)</f>
        <v>International Movies, Thrillers</v>
      </c>
      <c r="G4850" s="12">
        <f>_xlfn.XLOOKUP(A4850,ShowRating!A:A,ShowRating!C:C)</f>
        <v>3</v>
      </c>
      <c r="H4850" s="24" t="str">
        <f>_xlfn.XLOOKUP(A4850,ShowRating!A:A,ShowRating!D:D)</f>
        <v>Good</v>
      </c>
      <c r="I4850" s="24" t="str">
        <f>_xlfn.XLOOKUP(A4850,ShowDescription!A:A,ShowDescription!B:B)</f>
        <v>What starts as a passionate one-night stand quickly turns sinister when Clare learns she's locked inside Andi's apartment with no way out.</v>
      </c>
      <c r="J4850" s="28">
        <f>_xlfn.XLOOKUP(A4850,ShowReleaseDate!A:A,ShowReleaseDate!B:B)</f>
        <v>42972</v>
      </c>
      <c r="K4850" s="24" t="str">
        <f>_xlfn.XLOOKUP(A4850,ShowReleaseDate!A:A,ShowReleaseDate!D:D)</f>
        <v>Quarter 2</v>
      </c>
    </row>
    <row r="4851" spans="1:11" x14ac:dyDescent="0.2">
      <c r="A4851" s="1">
        <v>80122759</v>
      </c>
      <c r="B4851" s="1" t="s">
        <v>14617</v>
      </c>
      <c r="C4851" s="1" t="s">
        <v>14618</v>
      </c>
      <c r="D4851" s="3" t="s">
        <v>16</v>
      </c>
      <c r="E4851" s="3" t="s">
        <v>182</v>
      </c>
      <c r="F4851" s="12" t="str">
        <f>_xlfn.XLOOKUP(A4851,ShowCategory!B:B,ShowCategory!A:A)</f>
        <v>Horror Movies, Thrillers</v>
      </c>
      <c r="G4851" s="12">
        <f>_xlfn.XLOOKUP(A4851,ShowRating!A:A,ShowRating!C:C)</f>
        <v>3</v>
      </c>
      <c r="H4851" s="24" t="str">
        <f>_xlfn.XLOOKUP(A4851,ShowRating!A:A,ShowRating!D:D)</f>
        <v>Good</v>
      </c>
      <c r="I4851" s="24" t="str">
        <f>_xlfn.XLOOKUP(A4851,ShowDescription!A:A,ShowDescription!B:B)</f>
        <v>Light Turner finds a supernatural notebook and uses it to mete out death, attracting the attention of a detective, a demon and a girl in his class.</v>
      </c>
      <c r="J4851" s="28">
        <f>_xlfn.XLOOKUP(A4851,ShowReleaseDate!A:A,ShowReleaseDate!B:B)</f>
        <v>42972</v>
      </c>
      <c r="K4851" s="24" t="str">
        <f>_xlfn.XLOOKUP(A4851,ShowReleaseDate!A:A,ShowReleaseDate!D:D)</f>
        <v>Quarter 2</v>
      </c>
    </row>
    <row r="4852" spans="1:11" ht="27.75" x14ac:dyDescent="0.2">
      <c r="A4852" s="1">
        <v>80163366</v>
      </c>
      <c r="B4852" s="1" t="s">
        <v>14620</v>
      </c>
      <c r="C4852" s="1" t="s">
        <v>14621</v>
      </c>
      <c r="D4852" s="3" t="s">
        <v>1551</v>
      </c>
      <c r="E4852" s="3" t="s">
        <v>59</v>
      </c>
      <c r="F4852" s="12" t="str">
        <f>_xlfn.XLOOKUP(A4852,ShowCategory!B:B,ShowCategory!A:A)</f>
        <v>Dramas, International Movies</v>
      </c>
      <c r="G4852" s="12">
        <f>_xlfn.XLOOKUP(A4852,ShowRating!A:A,ShowRating!C:C)</f>
        <v>3</v>
      </c>
      <c r="H4852" s="24" t="str">
        <f>_xlfn.XLOOKUP(A4852,ShowRating!A:A,ShowRating!D:D)</f>
        <v>Good</v>
      </c>
      <c r="I4852" s="24" t="str">
        <f>_xlfn.XLOOKUP(A4852,ShowDescription!A:A,ShowDescription!B:B)</f>
        <v>Desperate to escape her tyrannical father, a rebellious teen befriends a deaf drug pusher who's saving up his money for cochlear implants.</v>
      </c>
      <c r="J4852" s="28">
        <f>_xlfn.XLOOKUP(A4852,ShowReleaseDate!A:A,ShowReleaseDate!B:B)</f>
        <v>42972</v>
      </c>
      <c r="K4852" s="24" t="str">
        <f>_xlfn.XLOOKUP(A4852,ShowReleaseDate!A:A,ShowReleaseDate!D:D)</f>
        <v>Quarter 2</v>
      </c>
    </row>
    <row r="4853" spans="1:11" x14ac:dyDescent="0.2">
      <c r="A4853" s="1">
        <v>80115152</v>
      </c>
      <c r="B4853" s="1" t="s">
        <v>14623</v>
      </c>
      <c r="C4853" s="1" t="s">
        <v>14624</v>
      </c>
      <c r="D4853" s="3" t="s">
        <v>1455</v>
      </c>
      <c r="E4853" s="3" t="s">
        <v>5</v>
      </c>
      <c r="F4853" s="12" t="str">
        <f>_xlfn.XLOOKUP(A4853,ShowCategory!B:B,ShowCategory!A:A)</f>
        <v>Dramas, International Movies</v>
      </c>
      <c r="G4853" s="12">
        <f>_xlfn.XLOOKUP(A4853,ShowRating!A:A,ShowRating!C:C)</f>
        <v>3</v>
      </c>
      <c r="H4853" s="24" t="str">
        <f>_xlfn.XLOOKUP(A4853,ShowRating!A:A,ShowRating!D:D)</f>
        <v>Good</v>
      </c>
      <c r="I4853" s="24" t="str">
        <f>_xlfn.XLOOKUP(A4853,ShowDescription!A:A,ShowDescription!B:B)</f>
        <v>A disenfranchised 16-year-old girl connects to an older man on the internet and after a brief one-sided affair descends into obsession and anorexia.</v>
      </c>
      <c r="J4853" s="28">
        <f>_xlfn.XLOOKUP(A4853,ShowReleaseDate!A:A,ShowReleaseDate!B:B)</f>
        <v>42607</v>
      </c>
      <c r="K4853" s="24" t="str">
        <f>_xlfn.XLOOKUP(A4853,ShowReleaseDate!A:A,ShowReleaseDate!D:D)</f>
        <v>Quarter 2</v>
      </c>
    </row>
    <row r="4854" spans="1:11" x14ac:dyDescent="0.2">
      <c r="A4854" s="1">
        <v>80048569</v>
      </c>
      <c r="B4854" s="1" t="s">
        <v>14627</v>
      </c>
      <c r="C4854" s="1" t="s">
        <v>14628</v>
      </c>
      <c r="D4854" s="3" t="s">
        <v>9</v>
      </c>
      <c r="E4854" s="3" t="s">
        <v>18</v>
      </c>
      <c r="F4854" s="12" t="str">
        <f>_xlfn.XLOOKUP(A4854,ShowCategory!B:B,ShowCategory!A:A)</f>
        <v>British TV Shows, TV Dramas, TV Sci-Fi &amp; Fantasy</v>
      </c>
      <c r="G4854" s="12">
        <f>_xlfn.XLOOKUP(A4854,ShowRating!A:A,ShowRating!C:C)</f>
        <v>3</v>
      </c>
      <c r="H4854" s="24" t="str">
        <f>_xlfn.XLOOKUP(A4854,ShowRating!A:A,ShowRating!D:D)</f>
        <v>Good</v>
      </c>
      <c r="I4854" s="24" t="str">
        <f>_xlfn.XLOOKUP(A4854,ShowDescription!A:A,ShowDescription!B:B)</f>
        <v>In 1806, ambitious magician Norrell leads a revival of practical magic in England and ignites a fierce rivalry with bold young conjurer Strange.</v>
      </c>
      <c r="J4854" s="28">
        <f>_xlfn.XLOOKUP(A4854,ShowReleaseDate!A:A,ShowReleaseDate!B:B)</f>
        <v>42607</v>
      </c>
      <c r="K4854" s="24" t="str">
        <f>_xlfn.XLOOKUP(A4854,ShowReleaseDate!A:A,ShowReleaseDate!D:D)</f>
        <v>Quarter 2</v>
      </c>
    </row>
    <row r="4855" spans="1:11" x14ac:dyDescent="0.2">
      <c r="A4855" s="1">
        <v>81036530</v>
      </c>
      <c r="B4855" s="1" t="s">
        <v>14631</v>
      </c>
      <c r="C4855" s="1" t="s">
        <v>14632</v>
      </c>
      <c r="D4855" s="3" t="s">
        <v>459</v>
      </c>
      <c r="E4855" s="3" t="s">
        <v>325</v>
      </c>
      <c r="F4855" s="12" t="str">
        <f>_xlfn.XLOOKUP(A4855,ShowCategory!B:B,ShowCategory!A:A)</f>
        <v>Comedies, International Movies</v>
      </c>
      <c r="G4855" s="12">
        <f>_xlfn.XLOOKUP(A4855,ShowRating!A:A,ShowRating!C:C)</f>
        <v>4</v>
      </c>
      <c r="H4855" s="24" t="str">
        <f>_xlfn.XLOOKUP(A4855,ShowRating!A:A,ShowRating!D:D)</f>
        <v>Very Good</v>
      </c>
      <c r="I4855" s="24" t="str">
        <f>_xlfn.XLOOKUP(A4855,ShowDescription!A:A,ShowDescription!B:B)</f>
        <v>Too hungover to report as a witness in a criminal trial the day after his birthday party, a young man and his pals do some unexpected soul-searching.</v>
      </c>
      <c r="J4855" s="28">
        <f>_xlfn.XLOOKUP(A4855,ShowReleaseDate!A:A,ShowReleaseDate!B:B)</f>
        <v>43701</v>
      </c>
      <c r="K4855" s="24" t="str">
        <f>_xlfn.XLOOKUP(A4855,ShowReleaseDate!A:A,ShowReleaseDate!D:D)</f>
        <v>Quarter 2</v>
      </c>
    </row>
    <row r="4856" spans="1:11" x14ac:dyDescent="0.2">
      <c r="A4856" s="1">
        <v>81145277</v>
      </c>
      <c r="B4856" s="1" t="s">
        <v>14635</v>
      </c>
      <c r="C4856" s="1" t="s">
        <v>14636</v>
      </c>
      <c r="D4856" s="3" t="s">
        <v>16</v>
      </c>
      <c r="E4856" s="3" t="s">
        <v>536</v>
      </c>
      <c r="F4856" s="12" t="str">
        <f>_xlfn.XLOOKUP(A4856,ShowCategory!B:B,ShowCategory!A:A)</f>
        <v>Thrillers</v>
      </c>
      <c r="G4856" s="12">
        <f>_xlfn.XLOOKUP(A4856,ShowRating!A:A,ShowRating!C:C)</f>
        <v>2</v>
      </c>
      <c r="H4856" s="24" t="str">
        <f>_xlfn.XLOOKUP(A4856,ShowRating!A:A,ShowRating!D:D)</f>
        <v>Neutral</v>
      </c>
      <c r="I4856" s="24" t="str">
        <f>_xlfn.XLOOKUP(A4856,ShowDescription!A:A,ShowDescription!B:B)</f>
        <v>When a successful young rap star has an affair with an obsessive fan, his life is turned upside down when she kidnaps him.</v>
      </c>
      <c r="J4856" s="28">
        <f>_xlfn.XLOOKUP(A4856,ShowReleaseDate!A:A,ShowReleaseDate!B:B)</f>
        <v>43701</v>
      </c>
      <c r="K4856" s="24" t="str">
        <f>_xlfn.XLOOKUP(A4856,ShowReleaseDate!A:A,ShowReleaseDate!D:D)</f>
        <v>Quarter 2</v>
      </c>
    </row>
    <row r="4857" spans="1:11" x14ac:dyDescent="0.2">
      <c r="A4857" s="1">
        <v>80238360</v>
      </c>
      <c r="B4857" s="1" t="s">
        <v>14638</v>
      </c>
      <c r="C4857" s="1" t="s">
        <v>14639</v>
      </c>
      <c r="E4857" s="3" t="s">
        <v>1532</v>
      </c>
      <c r="F4857" s="12" t="str">
        <f>_xlfn.XLOOKUP(A4857,ShowCategory!B:B,ShowCategory!A:A)</f>
        <v>Stand-Up Comedy</v>
      </c>
      <c r="G4857" s="12">
        <f>_xlfn.XLOOKUP(A4857,ShowRating!A:A,ShowRating!C:C)</f>
        <v>1</v>
      </c>
      <c r="H4857" s="24" t="str">
        <f>_xlfn.XLOOKUP(A4857,ShowRating!A:A,ShowRating!D:D)</f>
        <v>Bad</v>
      </c>
      <c r="I4857" s="24" t="str">
        <f>_xlfn.XLOOKUP(A4857,ShowDescription!A:A,ShowDescription!B:B)</f>
        <v>Shirtless comic Bert Kreischer relays personal secrets and stories about being a cool â€“ if not always responsible â€“ dad in this stand-up special.</v>
      </c>
      <c r="J4857" s="28">
        <f>_xlfn.XLOOKUP(A4857,ShowReleaseDate!A:A,ShowReleaseDate!B:B)</f>
        <v>43336</v>
      </c>
      <c r="K4857" s="24" t="str">
        <f>_xlfn.XLOOKUP(A4857,ShowReleaseDate!A:A,ShowReleaseDate!D:D)</f>
        <v>Quarter 2</v>
      </c>
    </row>
    <row r="4858" spans="1:11" x14ac:dyDescent="0.2">
      <c r="A4858" s="1">
        <v>80025923</v>
      </c>
      <c r="B4858" s="1" t="s">
        <v>14642</v>
      </c>
      <c r="D4858" s="3" t="s">
        <v>1862</v>
      </c>
      <c r="E4858" s="3" t="s">
        <v>18</v>
      </c>
      <c r="F4858" s="12" t="str">
        <f>_xlfn.XLOOKUP(A4858,ShowCategory!B:B,ShowCategory!A:A)</f>
        <v>Crime TV Shows, International TV Shows, Spanish-Language TV Shows</v>
      </c>
      <c r="G4858" s="12">
        <f>_xlfn.XLOOKUP(A4858,ShowRating!A:A,ShowRating!C:C)</f>
        <v>2</v>
      </c>
      <c r="H4858" s="24" t="str">
        <f>_xlfn.XLOOKUP(A4858,ShowRating!A:A,ShowRating!D:D)</f>
        <v>Neutral</v>
      </c>
      <c r="I4858" s="24" t="str">
        <f>_xlfn.XLOOKUP(A4858,ShowDescription!A:A,ShowDescription!B:B)</f>
        <v>One man makes a fateful decision to get involved with a Colombian drug cartel in this series based on a novel by AndrÃ©s LÃ³pez LÃ³pez.</v>
      </c>
      <c r="J4858" s="28">
        <f>_xlfn.XLOOKUP(A4858,ShowReleaseDate!A:A,ShowReleaseDate!B:B)</f>
        <v>43336</v>
      </c>
      <c r="K4858" s="24" t="str">
        <f>_xlfn.XLOOKUP(A4858,ShowReleaseDate!A:A,ShowReleaseDate!D:D)</f>
        <v>Quarter 2</v>
      </c>
    </row>
    <row r="4859" spans="1:11" x14ac:dyDescent="0.2">
      <c r="A4859" s="1">
        <v>80035689</v>
      </c>
      <c r="B4859" s="1" t="s">
        <v>14644</v>
      </c>
      <c r="D4859" s="3" t="s">
        <v>1862</v>
      </c>
      <c r="E4859" s="3" t="s">
        <v>18</v>
      </c>
      <c r="F4859" s="12" t="str">
        <f>_xlfn.XLOOKUP(A4859,ShowCategory!B:B,ShowCategory!A:A)</f>
        <v>Crime TV Shows, International TV Shows, Spanish-Language TV Shows</v>
      </c>
      <c r="G4859" s="12">
        <f>_xlfn.XLOOKUP(A4859,ShowRating!A:A,ShowRating!C:C)</f>
        <v>3</v>
      </c>
      <c r="H4859" s="24" t="str">
        <f>_xlfn.XLOOKUP(A4859,ShowRating!A:A,ShowRating!D:D)</f>
        <v>Good</v>
      </c>
      <c r="I4859" s="24" t="str">
        <f>_xlfn.XLOOKUP(A4859,ShowDescription!A:A,ShowDescription!B:B)</f>
        <v>Drug trafficker Pepe Cadena navigates the treacherous waters of warring cartels in Mexico and Colombia while avoiding capture by the DEA and police.</v>
      </c>
      <c r="J4859" s="28">
        <f>_xlfn.XLOOKUP(A4859,ShowReleaseDate!A:A,ShowReleaseDate!B:B)</f>
        <v>43336</v>
      </c>
      <c r="K4859" s="24" t="str">
        <f>_xlfn.XLOOKUP(A4859,ShowReleaseDate!A:A,ShowReleaseDate!D:D)</f>
        <v>Quarter 2</v>
      </c>
    </row>
    <row r="4860" spans="1:11" x14ac:dyDescent="0.2">
      <c r="A4860" s="1">
        <v>80245450</v>
      </c>
      <c r="B4860" s="1" t="s">
        <v>14646</v>
      </c>
      <c r="C4860" s="1" t="s">
        <v>14647</v>
      </c>
      <c r="D4860" s="3" t="s">
        <v>167</v>
      </c>
      <c r="E4860" s="3" t="s">
        <v>18</v>
      </c>
      <c r="F4860" s="12" t="str">
        <f>_xlfn.XLOOKUP(A4860,ShowCategory!B:B,ShowCategory!A:A)</f>
        <v>International TV Shows, TV Dramas, TV Horror</v>
      </c>
      <c r="G4860" s="12">
        <f>_xlfn.XLOOKUP(A4860,ShowRating!A:A,ShowRating!C:C)</f>
        <v>3</v>
      </c>
      <c r="H4860" s="24" t="str">
        <f>_xlfn.XLOOKUP(A4860,ShowRating!A:A,ShowRating!D:D)</f>
        <v>Good</v>
      </c>
      <c r="I4860" s="24" t="str">
        <f>_xlfn.XLOOKUP(A4860,ShowDescription!A:A,ShowDescription!B:B)</f>
        <v>When a new prisoner at a military detention center exhibits eerie behavior, a young interrogatorâ€™s search for the truth becomes a battle for survival.</v>
      </c>
      <c r="J4860" s="28">
        <f>_xlfn.XLOOKUP(A4860,ShowReleaseDate!A:A,ShowReleaseDate!B:B)</f>
        <v>43336</v>
      </c>
      <c r="K4860" s="24" t="str">
        <f>_xlfn.XLOOKUP(A4860,ShowReleaseDate!A:A,ShowReleaseDate!D:D)</f>
        <v>Quarter 2</v>
      </c>
    </row>
    <row r="4861" spans="1:11" x14ac:dyDescent="0.2">
      <c r="A4861" s="1">
        <v>81008272</v>
      </c>
      <c r="B4861" s="1" t="s">
        <v>14649</v>
      </c>
      <c r="C4861" s="1" t="s">
        <v>6483</v>
      </c>
      <c r="D4861" s="3" t="s">
        <v>259</v>
      </c>
      <c r="E4861" s="3" t="s">
        <v>13908</v>
      </c>
      <c r="F4861" s="12" t="str">
        <f>_xlfn.XLOOKUP(A4861,ShowCategory!B:B,ShowCategory!A:A)</f>
        <v>Comedies</v>
      </c>
      <c r="G4861" s="12">
        <f>_xlfn.XLOOKUP(A4861,ShowRating!A:A,ShowRating!C:C)</f>
        <v>2</v>
      </c>
      <c r="H4861" s="24" t="str">
        <f>_xlfn.XLOOKUP(A4861,ShowRating!A:A,ShowRating!D:D)</f>
        <v>Neutral</v>
      </c>
      <c r="I4861" s="24" t="str">
        <f>_xlfn.XLOOKUP(A4861,ShowDescription!A:A,ShowDescription!B:B)</f>
        <v>In this low-budget short film, two best buddies meet up for a night of booze-fueled fun before one of them moves to Vancouver.</v>
      </c>
      <c r="J4861" s="28">
        <f>_xlfn.XLOOKUP(A4861,ShowReleaseDate!A:A,ShowReleaseDate!B:B)</f>
        <v>43336</v>
      </c>
      <c r="K4861" s="24" t="str">
        <f>_xlfn.XLOOKUP(A4861,ShowReleaseDate!A:A,ShowReleaseDate!D:D)</f>
        <v>Quarter 2</v>
      </c>
    </row>
    <row r="4862" spans="1:11" x14ac:dyDescent="0.2">
      <c r="A4862" s="1">
        <v>81012978</v>
      </c>
      <c r="B4862" s="1" t="s">
        <v>14651</v>
      </c>
      <c r="C4862" s="1" t="s">
        <v>14652</v>
      </c>
      <c r="D4862" s="3" t="s">
        <v>398</v>
      </c>
      <c r="E4862" s="3" t="s">
        <v>18</v>
      </c>
      <c r="F4862" s="12" t="str">
        <f>_xlfn.XLOOKUP(A4862,ShowCategory!B:B,ShowCategory!A:A)</f>
        <v>International TV Shows, TV Comedies, TV Dramas</v>
      </c>
      <c r="G4862" s="12">
        <f>_xlfn.XLOOKUP(A4862,ShowRating!A:A,ShowRating!C:C)</f>
        <v>5</v>
      </c>
      <c r="H4862" s="24" t="str">
        <f>_xlfn.XLOOKUP(A4862,ShowRating!A:A,ShowRating!D:D)</f>
        <v>Excellent</v>
      </c>
      <c r="I4862" s="24" t="str">
        <f>_xlfn.XLOOKUP(A4862,ShowDescription!A:A,ShowDescription!B:B)</f>
        <v>Bickering siblings Shi Miao and Shi Fen tackle friendship matters, school drama and the pitfalls of growing up with little parental supervision.</v>
      </c>
      <c r="J4862" s="28">
        <f>_xlfn.XLOOKUP(A4862,ShowReleaseDate!A:A,ShowReleaseDate!B:B)</f>
        <v>43336</v>
      </c>
      <c r="K4862" s="24" t="str">
        <f>_xlfn.XLOOKUP(A4862,ShowReleaseDate!A:A,ShowReleaseDate!D:D)</f>
        <v>Quarter 2</v>
      </c>
    </row>
    <row r="4863" spans="1:11" x14ac:dyDescent="0.2">
      <c r="A4863" s="1">
        <v>80144145</v>
      </c>
      <c r="B4863" s="1" t="s">
        <v>14654</v>
      </c>
      <c r="C4863" s="1" t="s">
        <v>14655</v>
      </c>
      <c r="D4863" s="3" t="s">
        <v>16</v>
      </c>
      <c r="E4863" s="3" t="s">
        <v>5</v>
      </c>
      <c r="F4863" s="12" t="str">
        <f>_xlfn.XLOOKUP(A4863,ShowCategory!B:B,ShowCategory!A:A)</f>
        <v>Comedies, Music &amp; Musicals</v>
      </c>
      <c r="G4863" s="12">
        <f>_xlfn.XLOOKUP(A4863,ShowRating!A:A,ShowRating!C:C)</f>
        <v>3</v>
      </c>
      <c r="H4863" s="24" t="str">
        <f>_xlfn.XLOOKUP(A4863,ShowRating!A:A,ShowRating!D:D)</f>
        <v>Good</v>
      </c>
      <c r="I4863" s="24" t="str">
        <f>_xlfn.XLOOKUP(A4863,ShowDescription!A:A,ShowDescription!B:B)</f>
        <v>An aspiring rapper and his best friend/manager have one night to bounce back from embarrassment and make their dreams of hip-hop stardom come true.</v>
      </c>
      <c r="J4863" s="28">
        <f>_xlfn.XLOOKUP(A4863,ShowReleaseDate!A:A,ShowReleaseDate!B:B)</f>
        <v>43336</v>
      </c>
      <c r="K4863" s="24" t="str">
        <f>_xlfn.XLOOKUP(A4863,ShowReleaseDate!A:A,ShowReleaseDate!D:D)</f>
        <v>Quarter 2</v>
      </c>
    </row>
    <row r="4864" spans="1:11" ht="27.75" x14ac:dyDescent="0.2">
      <c r="A4864" s="1">
        <v>81008283</v>
      </c>
      <c r="B4864" s="1" t="s">
        <v>14657</v>
      </c>
      <c r="D4864" s="3" t="s">
        <v>259</v>
      </c>
      <c r="E4864" s="3" t="s">
        <v>18</v>
      </c>
      <c r="F4864" s="12" t="str">
        <f>_xlfn.XLOOKUP(A4864,ShowCategory!B:B,ShowCategory!A:A)</f>
        <v>International TV Shows, TV Comedies</v>
      </c>
      <c r="G4864" s="12">
        <f>_xlfn.XLOOKUP(A4864,ShowRating!A:A,ShowRating!C:C)</f>
        <v>5</v>
      </c>
      <c r="H4864" s="24" t="str">
        <f>_xlfn.XLOOKUP(A4864,ShowRating!A:A,ShowRating!D:D)</f>
        <v>Excellent</v>
      </c>
      <c r="I4864" s="24" t="str">
        <f>_xlfn.XLOOKUP(A4864,ShowDescription!A:A,ShowDescription!B:B)</f>
        <v>A variety-show production trips up big time when the cast members take their roles to new heights, and the line between fact and fiction blurs.</v>
      </c>
      <c r="J4864" s="28">
        <f>_xlfn.XLOOKUP(A4864,ShowReleaseDate!A:A,ShowReleaseDate!B:B)</f>
        <v>43336</v>
      </c>
      <c r="K4864" s="24" t="str">
        <f>_xlfn.XLOOKUP(A4864,ShowReleaseDate!A:A,ShowReleaseDate!D:D)</f>
        <v>Quarter 2</v>
      </c>
    </row>
    <row r="4865" spans="1:11" x14ac:dyDescent="0.2">
      <c r="A4865" s="1">
        <v>80184405</v>
      </c>
      <c r="B4865" s="1" t="s">
        <v>13171</v>
      </c>
      <c r="D4865" s="3" t="s">
        <v>9</v>
      </c>
      <c r="E4865" s="3" t="s">
        <v>18</v>
      </c>
      <c r="F4865" s="12" t="str">
        <f>_xlfn.XLOOKUP(A4865,ShowCategory!B:B,ShowCategory!A:A)</f>
        <v>British TV Shows, International TV Shows, Romantic TV Shows</v>
      </c>
      <c r="G4865" s="12">
        <f>_xlfn.XLOOKUP(A4865,ShowRating!A:A,ShowRating!C:C)</f>
        <v>2</v>
      </c>
      <c r="H4865" s="24" t="str">
        <f>_xlfn.XLOOKUP(A4865,ShowRating!A:A,ShowRating!D:D)</f>
        <v>Neutral</v>
      </c>
      <c r="I4865" s="24" t="str">
        <f>_xlfn.XLOOKUP(A4865,ShowDescription!A:A,ShowDescription!B:B)</f>
        <v>Runaway teen lovers June and Harry find themselves swept up in a dangerous and confusing new world when June begins to display mysterious abilities.</v>
      </c>
      <c r="J4865" s="28">
        <f>_xlfn.XLOOKUP(A4865,ShowReleaseDate!A:A,ShowReleaseDate!B:B)</f>
        <v>43336</v>
      </c>
      <c r="K4865" s="24" t="str">
        <f>_xlfn.XLOOKUP(A4865,ShowReleaseDate!A:A,ShowReleaseDate!D:D)</f>
        <v>Quarter 2</v>
      </c>
    </row>
    <row r="4866" spans="1:11" ht="41.25" x14ac:dyDescent="0.2">
      <c r="A4866" s="1">
        <v>80224167</v>
      </c>
      <c r="B4866" s="1" t="s">
        <v>14660</v>
      </c>
      <c r="C4866" s="1" t="s">
        <v>14661</v>
      </c>
      <c r="D4866" s="3" t="s">
        <v>741</v>
      </c>
      <c r="E4866" s="3" t="s">
        <v>96</v>
      </c>
      <c r="F4866" s="12" t="str">
        <f>_xlfn.XLOOKUP(A4866,ShowCategory!B:B,ShowCategory!A:A)</f>
        <v>Documentaries</v>
      </c>
      <c r="G4866" s="12">
        <f>_xlfn.XLOOKUP(A4866,ShowRating!A:A,ShowRating!C:C)</f>
        <v>5</v>
      </c>
      <c r="H4866" s="24" t="str">
        <f>_xlfn.XLOOKUP(A4866,ShowRating!A:A,ShowRating!D:D)</f>
        <v>Excellent</v>
      </c>
      <c r="I4866" s="24" t="str">
        <f>_xlfn.XLOOKUP(A4866,ShowDescription!A:A,ShowDescription!B:B)</f>
        <v>This colorful documentary explores the origins and impact of He-Man, a character whose power stretched well beyond a toy line and children's TV show.</v>
      </c>
      <c r="J4866" s="28">
        <f>_xlfn.XLOOKUP(A4866,ShowReleaseDate!A:A,ShowReleaseDate!B:B)</f>
        <v>43336</v>
      </c>
      <c r="K4866" s="24" t="str">
        <f>_xlfn.XLOOKUP(A4866,ShowReleaseDate!A:A,ShowReleaseDate!D:D)</f>
        <v>Quarter 2</v>
      </c>
    </row>
    <row r="4867" spans="1:11" x14ac:dyDescent="0.2">
      <c r="A4867" s="1">
        <v>81155859</v>
      </c>
      <c r="B4867" s="1" t="s">
        <v>14663</v>
      </c>
      <c r="C4867" s="1" t="s">
        <v>14664</v>
      </c>
      <c r="D4867" s="3" t="s">
        <v>167</v>
      </c>
      <c r="E4867" s="3" t="s">
        <v>177</v>
      </c>
      <c r="F4867" s="12" t="str">
        <f>_xlfn.XLOOKUP(A4867,ShowCategory!B:B,ShowCategory!A:A)</f>
        <v>Comedies, Dramas, International Movies</v>
      </c>
      <c r="G4867" s="12">
        <f>_xlfn.XLOOKUP(A4867,ShowRating!A:A,ShowRating!C:C)</f>
        <v>2</v>
      </c>
      <c r="H4867" s="24" t="str">
        <f>_xlfn.XLOOKUP(A4867,ShowRating!A:A,ShowRating!D:D)</f>
        <v>Neutral</v>
      </c>
      <c r="I4867" s="24" t="str">
        <f>_xlfn.XLOOKUP(A4867,ShowDescription!A:A,ShowDescription!B:B)</f>
        <v>In this zany comedy, a man is torn between the girl he loves and the respective women his warring mother and grandmother have chosen for him to marry.</v>
      </c>
      <c r="J4867" s="28">
        <f>_xlfn.XLOOKUP(A4867,ShowReleaseDate!A:A,ShowReleaseDate!B:B)</f>
        <v>43700</v>
      </c>
      <c r="K4867" s="24" t="str">
        <f>_xlfn.XLOOKUP(A4867,ShowReleaseDate!A:A,ShowReleaseDate!D:D)</f>
        <v>Quarter 2</v>
      </c>
    </row>
    <row r="4868" spans="1:11" x14ac:dyDescent="0.2">
      <c r="A4868" s="1">
        <v>81155858</v>
      </c>
      <c r="B4868" s="1" t="s">
        <v>14667</v>
      </c>
      <c r="C4868" s="1" t="s">
        <v>14668</v>
      </c>
      <c r="D4868" s="3" t="s">
        <v>167</v>
      </c>
      <c r="E4868" s="3" t="s">
        <v>86</v>
      </c>
      <c r="F4868" s="12" t="str">
        <f>_xlfn.XLOOKUP(A4868,ShowCategory!B:B,ShowCategory!A:A)</f>
        <v>Comedies, International Movies</v>
      </c>
      <c r="G4868" s="12">
        <f>_xlfn.XLOOKUP(A4868,ShowRating!A:A,ShowRating!C:C)</f>
        <v>2</v>
      </c>
      <c r="H4868" s="24" t="str">
        <f>_xlfn.XLOOKUP(A4868,ShowRating!A:A,ShowRating!D:D)</f>
        <v>Neutral</v>
      </c>
      <c r="I4868" s="24" t="str">
        <f>_xlfn.XLOOKUP(A4868,ShowDescription!A:A,ShowDescription!B:B)</f>
        <v>After a young man charms the girl he loves into accepting his proposal, an accidental swap on their wedding day leads him to marry the wrong bride.</v>
      </c>
      <c r="J4868" s="28">
        <f>_xlfn.XLOOKUP(A4868,ShowReleaseDate!A:A,ShowReleaseDate!B:B)</f>
        <v>43700</v>
      </c>
      <c r="K4868" s="24" t="str">
        <f>_xlfn.XLOOKUP(A4868,ShowReleaseDate!A:A,ShowReleaseDate!D:D)</f>
        <v>Quarter 2</v>
      </c>
    </row>
    <row r="4869" spans="1:11" x14ac:dyDescent="0.2">
      <c r="A4869" s="1">
        <v>81147910</v>
      </c>
      <c r="B4869" s="1" t="s">
        <v>14670</v>
      </c>
      <c r="C4869" s="1" t="s">
        <v>14671</v>
      </c>
      <c r="D4869" s="3" t="s">
        <v>14672</v>
      </c>
      <c r="E4869" s="3" t="s">
        <v>3559</v>
      </c>
      <c r="F4869" s="12" t="str">
        <f>_xlfn.XLOOKUP(A4869,ShowCategory!B:B,ShowCategory!A:A)</f>
        <v>International Movies, Music &amp; Musicals</v>
      </c>
      <c r="G4869" s="12">
        <f>_xlfn.XLOOKUP(A4869,ShowRating!A:A,ShowRating!C:C)</f>
        <v>3</v>
      </c>
      <c r="H4869" s="24" t="str">
        <f>_xlfn.XLOOKUP(A4869,ShowRating!A:A,ShowRating!D:D)</f>
        <v>Good</v>
      </c>
      <c r="I4869" s="24" t="str">
        <f>_xlfn.XLOOKUP(A4869,ShowDescription!A:A,ShowDescription!B:B)</f>
        <v>Mayday's Life Tour concert unfolds as five fading superheroes are summoned to save the world from an extraterrestrial enemy that detests sound.</v>
      </c>
      <c r="J4869" s="28">
        <f>_xlfn.XLOOKUP(A4869,ShowReleaseDate!A:A,ShowReleaseDate!B:B)</f>
        <v>43700</v>
      </c>
      <c r="K4869" s="24" t="str">
        <f>_xlfn.XLOOKUP(A4869,ShowReleaseDate!A:A,ShowReleaseDate!D:D)</f>
        <v>Quarter 2</v>
      </c>
    </row>
    <row r="4870" spans="1:11" x14ac:dyDescent="0.2">
      <c r="A4870" s="1">
        <v>80203254</v>
      </c>
      <c r="B4870" s="1" t="s">
        <v>14674</v>
      </c>
      <c r="D4870" s="3" t="s">
        <v>259</v>
      </c>
      <c r="E4870" s="3" t="s">
        <v>18</v>
      </c>
      <c r="F4870" s="12" t="str">
        <f>_xlfn.XLOOKUP(A4870,ShowCategory!B:B,ShowCategory!A:A)</f>
        <v>International TV Shows, Reality TV</v>
      </c>
      <c r="G4870" s="12">
        <f>_xlfn.XLOOKUP(A4870,ShowRating!A:A,ShowRating!C:C)</f>
        <v>3</v>
      </c>
      <c r="H4870" s="24" t="str">
        <f>_xlfn.XLOOKUP(A4870,ShowRating!A:A,ShowRating!D:D)</f>
        <v>Good</v>
      </c>
      <c r="I4870" s="24" t="str">
        <f>_xlfn.XLOOKUP(A4870,ShowDescription!A:A,ShowDescription!B:B)</f>
        <v>Old-school auto collector Mike Hall, his pal Avery Shoaf and son Connor Hall go the extra mile to restore retro cars â€“ and hopefully turn a profit.</v>
      </c>
      <c r="J4870" s="28">
        <f>_xlfn.XLOOKUP(A4870,ShowReleaseDate!A:A,ShowReleaseDate!B:B)</f>
        <v>43700</v>
      </c>
      <c r="K4870" s="24" t="str">
        <f>_xlfn.XLOOKUP(A4870,ShowReleaseDate!A:A,ShowReleaseDate!D:D)</f>
        <v>Quarter 2</v>
      </c>
    </row>
    <row r="4871" spans="1:11" x14ac:dyDescent="0.2">
      <c r="A4871" s="1">
        <v>81155802</v>
      </c>
      <c r="B4871" s="1" t="s">
        <v>14676</v>
      </c>
      <c r="C4871" s="1" t="s">
        <v>14677</v>
      </c>
      <c r="D4871" s="3" t="s">
        <v>167</v>
      </c>
      <c r="E4871" s="3" t="s">
        <v>1683</v>
      </c>
      <c r="F4871" s="12" t="str">
        <f>_xlfn.XLOOKUP(A4871,ShowCategory!B:B,ShowCategory!A:A)</f>
        <v>Dramas, Independent Movies, International Movies</v>
      </c>
      <c r="G4871" s="12">
        <f>_xlfn.XLOOKUP(A4871,ShowRating!A:A,ShowRating!C:C)</f>
        <v>5</v>
      </c>
      <c r="H4871" s="24" t="str">
        <f>_xlfn.XLOOKUP(A4871,ShowRating!A:A,ShowRating!D:D)</f>
        <v>Excellent</v>
      </c>
      <c r="I4871" s="24" t="str">
        <f>_xlfn.XLOOKUP(A4871,ShowDescription!A:A,ShowDescription!B:B)</f>
        <v>In rural India, a detective's investigation of seven confounding suicides uncovers revelations about the myths and mindsets of the rest of the village.</v>
      </c>
      <c r="J4871" s="28">
        <f>_xlfn.XLOOKUP(A4871,ShowReleaseDate!A:A,ShowReleaseDate!B:B)</f>
        <v>43700</v>
      </c>
      <c r="K4871" s="24" t="str">
        <f>_xlfn.XLOOKUP(A4871,ShowReleaseDate!A:A,ShowReleaseDate!D:D)</f>
        <v>Quarter 2</v>
      </c>
    </row>
    <row r="4872" spans="1:11" x14ac:dyDescent="0.2">
      <c r="A4872" s="1">
        <v>70285728</v>
      </c>
      <c r="B4872" s="1" t="s">
        <v>14679</v>
      </c>
      <c r="C4872" s="1" t="s">
        <v>14680</v>
      </c>
      <c r="D4872" s="3" t="s">
        <v>14681</v>
      </c>
      <c r="E4872" s="3" t="s">
        <v>1105</v>
      </c>
      <c r="F4872" s="12" t="str">
        <f>_xlfn.XLOOKUP(A4872,ShowCategory!B:B,ShowCategory!A:A)</f>
        <v>Dramas, International Movies, Sci-Fi &amp; Fantasy</v>
      </c>
      <c r="G4872" s="12">
        <f>_xlfn.XLOOKUP(A4872,ShowRating!A:A,ShowRating!C:C)</f>
        <v>5</v>
      </c>
      <c r="H4872" s="24" t="str">
        <f>_xlfn.XLOOKUP(A4872,ShowRating!A:A,ShowRating!D:D)</f>
        <v>Excellent</v>
      </c>
      <c r="I4872" s="24" t="str">
        <f>_xlfn.XLOOKUP(A4872,ShowDescription!A:A,ShowDescription!B:B)</f>
        <v>Actress Robin Wright plays herself in this surreal drama about a film star who agrees to have her digital image recorded for reuse in future films.</v>
      </c>
      <c r="J4872" s="28">
        <f>_xlfn.XLOOKUP(A4872,ShowReleaseDate!A:A,ShowReleaseDate!B:B)</f>
        <v>43700</v>
      </c>
      <c r="K4872" s="24" t="str">
        <f>_xlfn.XLOOKUP(A4872,ShowReleaseDate!A:A,ShowReleaseDate!D:D)</f>
        <v>Quarter 2</v>
      </c>
    </row>
    <row r="4873" spans="1:11" x14ac:dyDescent="0.2">
      <c r="A4873" s="1">
        <v>80243728</v>
      </c>
      <c r="B4873" s="1" t="s">
        <v>14683</v>
      </c>
      <c r="D4873" s="3" t="s">
        <v>14684</v>
      </c>
      <c r="E4873" s="3" t="s">
        <v>18</v>
      </c>
      <c r="F4873" s="12" t="str">
        <f>_xlfn.XLOOKUP(A4873,ShowCategory!B:B,ShowCategory!A:A)</f>
        <v>Crime TV Shows, International TV Shows, TV Dramas</v>
      </c>
      <c r="G4873" s="12">
        <f>_xlfn.XLOOKUP(A4873,ShowRating!A:A,ShowRating!C:C)</f>
        <v>2</v>
      </c>
      <c r="H4873" s="24" t="str">
        <f>_xlfn.XLOOKUP(A4873,ShowRating!A:A,ShowRating!D:D)</f>
        <v>Neutral</v>
      </c>
      <c r="I4873" s="24" t="str">
        <f>_xlfn.XLOOKUP(A4873,ShowDescription!A:A,ShowDescription!B:B)</f>
        <v>Just months after a tragic loss, detective Sofia Karppi investigates the murder of a woman with ties to a Helsinki construction company.</v>
      </c>
      <c r="J4873" s="28">
        <f>_xlfn.XLOOKUP(A4873,ShowReleaseDate!A:A,ShowReleaseDate!B:B)</f>
        <v>43335</v>
      </c>
      <c r="K4873" s="24" t="str">
        <f>_xlfn.XLOOKUP(A4873,ShowReleaseDate!A:A,ShowReleaseDate!D:D)</f>
        <v>Quarter 2</v>
      </c>
    </row>
    <row r="4874" spans="1:11" x14ac:dyDescent="0.2">
      <c r="A4874" s="1">
        <v>70274390</v>
      </c>
      <c r="B4874" s="1" t="s">
        <v>14687</v>
      </c>
      <c r="C4874" s="1" t="s">
        <v>14688</v>
      </c>
      <c r="D4874" s="3" t="s">
        <v>1104</v>
      </c>
      <c r="E4874" s="3" t="s">
        <v>14689</v>
      </c>
      <c r="F4874" s="12" t="str">
        <f>_xlfn.XLOOKUP(A4874,ShowCategory!B:B,ShowCategory!A:A)</f>
        <v>International Movies, Sci-Fi &amp; Fantasy</v>
      </c>
      <c r="G4874" s="12">
        <f>_xlfn.XLOOKUP(A4874,ShowRating!A:A,ShowRating!C:C)</f>
        <v>3</v>
      </c>
      <c r="H4874" s="24" t="str">
        <f>_xlfn.XLOOKUP(A4874,ShowRating!A:A,ShowRating!D:D)</f>
        <v>Good</v>
      </c>
      <c r="I4874" s="24" t="str">
        <f>_xlfn.XLOOKUP(A4874,ShowDescription!A:A,ShowDescription!B:B)</f>
        <v>Friends Proog and Emo live in a capricious, seemingly infinite machine with a sinister purpose in this experimental computer-animated short.</v>
      </c>
      <c r="J4874" s="28">
        <f>_xlfn.XLOOKUP(A4874,ShowReleaseDate!A:A,ShowReleaseDate!B:B)</f>
        <v>43335</v>
      </c>
      <c r="K4874" s="24" t="str">
        <f>_xlfn.XLOOKUP(A4874,ShowReleaseDate!A:A,ShowReleaseDate!D:D)</f>
        <v>Quarter 2</v>
      </c>
    </row>
    <row r="4875" spans="1:11" x14ac:dyDescent="0.2">
      <c r="A4875" s="1">
        <v>80224150</v>
      </c>
      <c r="B4875" s="1" t="s">
        <v>14691</v>
      </c>
      <c r="C4875" s="1" t="s">
        <v>14692</v>
      </c>
      <c r="D4875" s="3" t="s">
        <v>891</v>
      </c>
      <c r="E4875" s="3" t="s">
        <v>270</v>
      </c>
      <c r="F4875" s="12" t="str">
        <f>_xlfn.XLOOKUP(A4875,ShowCategory!B:B,ShowCategory!A:A)</f>
        <v>Horror Movies, International Movies</v>
      </c>
      <c r="G4875" s="12">
        <f>_xlfn.XLOOKUP(A4875,ShowRating!A:A,ShowRating!C:C)</f>
        <v>5</v>
      </c>
      <c r="H4875" s="24" t="str">
        <f>_xlfn.XLOOKUP(A4875,ShowRating!A:A,ShowRating!D:D)</f>
        <v>Excellent</v>
      </c>
      <c r="I4875" s="24" t="str">
        <f>_xlfn.XLOOKUP(A4875,ShowDescription!A:A,ShowDescription!B:B)</f>
        <v>Twin siblings live under a curse in their ancestral home, but one of them is tempted to defy house rules, angering the spirits keeping them hostage.</v>
      </c>
      <c r="J4875" s="28">
        <f>_xlfn.XLOOKUP(A4875,ShowReleaseDate!A:A,ShowReleaseDate!B:B)</f>
        <v>43335</v>
      </c>
      <c r="K4875" s="24" t="str">
        <f>_xlfn.XLOOKUP(A4875,ShowReleaseDate!A:A,ShowReleaseDate!D:D)</f>
        <v>Quarter 2</v>
      </c>
    </row>
    <row r="4876" spans="1:11" x14ac:dyDescent="0.2">
      <c r="A4876" s="1">
        <v>80128689</v>
      </c>
      <c r="B4876" s="1" t="s">
        <v>14694</v>
      </c>
      <c r="C4876" s="1" t="s">
        <v>14181</v>
      </c>
      <c r="D4876" s="3" t="s">
        <v>16</v>
      </c>
      <c r="E4876" s="3" t="s">
        <v>246</v>
      </c>
      <c r="F4876" s="12" t="str">
        <f>_xlfn.XLOOKUP(A4876,ShowCategory!B:B,ShowCategory!A:A)</f>
        <v>Documentaries</v>
      </c>
      <c r="G4876" s="12">
        <f>_xlfn.XLOOKUP(A4876,ShowRating!A:A,ShowRating!C:C)</f>
        <v>3</v>
      </c>
      <c r="H4876" s="24" t="str">
        <f>_xlfn.XLOOKUP(A4876,ShowRating!A:A,ShowRating!D:D)</f>
        <v>Good</v>
      </c>
      <c r="I4876" s="24" t="str">
        <f>_xlfn.XLOOKUP(A4876,ShowDescription!A:A,ShowDescription!B:B)</f>
        <v>Talking squarely to the hip-hop generation, musicians, athletes and others outline the benefits of exercise, a healthy diet and spiritual wellness.</v>
      </c>
      <c r="J4876" s="28">
        <f>_xlfn.XLOOKUP(A4876,ShowReleaseDate!A:A,ShowReleaseDate!B:B)</f>
        <v>42970</v>
      </c>
      <c r="K4876" s="24" t="str">
        <f>_xlfn.XLOOKUP(A4876,ShowReleaseDate!A:A,ShowReleaseDate!D:D)</f>
        <v>Quarter 2</v>
      </c>
    </row>
    <row r="4877" spans="1:11" x14ac:dyDescent="0.2">
      <c r="A4877" s="1">
        <v>80168068</v>
      </c>
      <c r="B4877" s="1" t="s">
        <v>14697</v>
      </c>
      <c r="E4877" s="3" t="s">
        <v>18</v>
      </c>
      <c r="F4877" s="12" t="str">
        <f>_xlfn.XLOOKUP(A4877,ShowCategory!B:B,ShowCategory!A:A)</f>
        <v>International TV Shows, Korean TV Shows, Romantic TV Shows</v>
      </c>
      <c r="G4877" s="12">
        <f>_xlfn.XLOOKUP(A4877,ShowRating!A:A,ShowRating!C:C)</f>
        <v>4</v>
      </c>
      <c r="H4877" s="24" t="str">
        <f>_xlfn.XLOOKUP(A4877,ShowRating!A:A,ShowRating!D:D)</f>
        <v>Very Good</v>
      </c>
      <c r="I4877" s="24" t="str">
        <f>_xlfn.XLOOKUP(A4877,ShowDescription!A:A,ShowDescription!B:B)</f>
        <v>In a world where an app alerts people if someone in the vicinity likes them, Kim Jojo experiences young love while coping with personal adversities.</v>
      </c>
      <c r="J4877" s="28">
        <f>_xlfn.XLOOKUP(A4877,ShowReleaseDate!A:A,ShowReleaseDate!B:B)</f>
        <v>43699</v>
      </c>
      <c r="K4877" s="24" t="str">
        <f>_xlfn.XLOOKUP(A4877,ShowReleaseDate!A:A,ShowReleaseDate!D:D)</f>
        <v>Quarter 2</v>
      </c>
    </row>
    <row r="4878" spans="1:11" x14ac:dyDescent="0.2">
      <c r="A4878" s="1">
        <v>80185322</v>
      </c>
      <c r="B4878" s="1" t="s">
        <v>14700</v>
      </c>
      <c r="C4878" s="1" t="s">
        <v>3513</v>
      </c>
      <c r="D4878" s="3" t="s">
        <v>16</v>
      </c>
      <c r="E4878" s="3" t="s">
        <v>2214</v>
      </c>
      <c r="F4878" s="12" t="str">
        <f>_xlfn.XLOOKUP(A4878,ShowCategory!B:B,ShowCategory!A:A)</f>
        <v>Stand-Up Comedy</v>
      </c>
      <c r="G4878" s="12">
        <f>_xlfn.XLOOKUP(A4878,ShowRating!A:A,ShowRating!C:C)</f>
        <v>3</v>
      </c>
      <c r="H4878" s="24" t="str">
        <f>_xlfn.XLOOKUP(A4878,ShowRating!A:A,ShowRating!D:D)</f>
        <v>Good</v>
      </c>
      <c r="I4878" s="24" t="str">
        <f>_xlfn.XLOOKUP(A4878,ShowDescription!A:A,ShowDescription!B:B)</f>
        <v>Unabashed comedian Lynne Koplitz offers a woman's take on being crazy, the benefits of childlessness and the three things all men really want.</v>
      </c>
      <c r="J4878" s="28">
        <f>_xlfn.XLOOKUP(A4878,ShowReleaseDate!A:A,ShowReleaseDate!B:B)</f>
        <v>42969</v>
      </c>
      <c r="K4878" s="24" t="str">
        <f>_xlfn.XLOOKUP(A4878,ShowReleaseDate!A:A,ShowReleaseDate!D:D)</f>
        <v>Quarter 2</v>
      </c>
    </row>
    <row r="4879" spans="1:11" x14ac:dyDescent="0.2">
      <c r="A4879" s="1">
        <v>80163054</v>
      </c>
      <c r="B4879" s="1" t="s">
        <v>14703</v>
      </c>
      <c r="C4879" s="1" t="s">
        <v>14704</v>
      </c>
      <c r="D4879" s="3" t="s">
        <v>259</v>
      </c>
      <c r="E4879" s="3" t="s">
        <v>11</v>
      </c>
      <c r="F4879" s="12" t="str">
        <f>_xlfn.XLOOKUP(A4879,ShowCategory!B:B,ShowCategory!A:A)</f>
        <v>Comedies, Sci-Fi &amp; Fantasy</v>
      </c>
      <c r="G4879" s="12">
        <f>_xlfn.XLOOKUP(A4879,ShowRating!A:A,ShowRating!C:C)</f>
        <v>2</v>
      </c>
      <c r="H4879" s="24" t="str">
        <f>_xlfn.XLOOKUP(A4879,ShowRating!A:A,ShowRating!D:D)</f>
        <v>Neutral</v>
      </c>
      <c r="I4879" s="24" t="str">
        <f>_xlfn.XLOOKUP(A4879,ShowDescription!A:A,ShowDescription!B:B)</f>
        <v>High schooler Sadie Mitchell believes the world is about to end â€“ literally. Before it does, she sets out to kiss a boy and win back her best friend.</v>
      </c>
      <c r="J4879" s="28">
        <f>_xlfn.XLOOKUP(A4879,ShowReleaseDate!A:A,ShowReleaseDate!B:B)</f>
        <v>42969</v>
      </c>
      <c r="K4879" s="24" t="str">
        <f>_xlfn.XLOOKUP(A4879,ShowReleaseDate!A:A,ShowReleaseDate!D:D)</f>
        <v>Quarter 2</v>
      </c>
    </row>
    <row r="4880" spans="1:11" ht="27.75" x14ac:dyDescent="0.2">
      <c r="A4880" s="1">
        <v>81090071</v>
      </c>
      <c r="B4880" s="1" t="s">
        <v>14706</v>
      </c>
      <c r="C4880" s="1" t="s">
        <v>14707</v>
      </c>
      <c r="D4880" s="3" t="s">
        <v>16</v>
      </c>
      <c r="E4880" s="3" t="s">
        <v>36</v>
      </c>
      <c r="F4880" s="12" t="str">
        <f>_xlfn.XLOOKUP(A4880,ShowCategory!B:B,ShowCategory!A:A)</f>
        <v>Documentaries</v>
      </c>
      <c r="G4880" s="12">
        <f>_xlfn.XLOOKUP(A4880,ShowRating!A:A,ShowRating!C:C)</f>
        <v>3</v>
      </c>
      <c r="H4880" s="24" t="str">
        <f>_xlfn.XLOOKUP(A4880,ShowRating!A:A,ShowRating!D:D)</f>
        <v>Good</v>
      </c>
      <c r="I4880" s="24" t="str">
        <f>_xlfn.XLOOKUP(A4880,ShowDescription!A:A,ShowDescription!B:B)</f>
        <v>In this documentary, hopes soar when a Chinese company reopens a shuttered factory in Ohio. But a culture clash threatens to shatter an American dream.</v>
      </c>
      <c r="J4880" s="28">
        <f>_xlfn.XLOOKUP(A4880,ShowReleaseDate!A:A,ShowReleaseDate!B:B)</f>
        <v>43698</v>
      </c>
      <c r="K4880" s="24" t="str">
        <f>_xlfn.XLOOKUP(A4880,ShowReleaseDate!A:A,ShowReleaseDate!D:D)</f>
        <v>Quarter 2</v>
      </c>
    </row>
    <row r="4881" spans="1:11" x14ac:dyDescent="0.2">
      <c r="A4881" s="1">
        <v>81151880</v>
      </c>
      <c r="B4881" s="1" t="s">
        <v>14710</v>
      </c>
      <c r="C4881" s="1" t="s">
        <v>14711</v>
      </c>
      <c r="D4881" s="3" t="s">
        <v>14712</v>
      </c>
      <c r="E4881" s="3" t="s">
        <v>91</v>
      </c>
      <c r="F4881" s="12" t="str">
        <f>_xlfn.XLOOKUP(A4881,ShowCategory!B:B,ShowCategory!A:A)</f>
        <v>Horror Movies, International Movies, Thrillers</v>
      </c>
      <c r="G4881" s="12">
        <f>_xlfn.XLOOKUP(A4881,ShowRating!A:A,ShowRating!C:C)</f>
        <v>2</v>
      </c>
      <c r="H4881" s="24" t="str">
        <f>_xlfn.XLOOKUP(A4881,ShowRating!A:A,ShowRating!D:D)</f>
        <v>Neutral</v>
      </c>
      <c r="I4881" s="24" t="str">
        <f>_xlfn.XLOOKUP(A4881,ShowDescription!A:A,ShowDescription!B:B)</f>
        <v>As a series of murders hit close to home, a video game designer with post-traumatic stress must confront her demons, or risk becoming their victim.</v>
      </c>
      <c r="J4881" s="28">
        <f>_xlfn.XLOOKUP(A4881,ShowReleaseDate!A:A,ShowReleaseDate!B:B)</f>
        <v>43698</v>
      </c>
      <c r="K4881" s="24" t="str">
        <f>_xlfn.XLOOKUP(A4881,ShowReleaseDate!A:A,ShowReleaseDate!D:D)</f>
        <v>Quarter 2</v>
      </c>
    </row>
    <row r="4882" spans="1:11" x14ac:dyDescent="0.2">
      <c r="A4882" s="1">
        <v>81151877</v>
      </c>
      <c r="B4882" s="1" t="s">
        <v>14714</v>
      </c>
      <c r="C4882" s="1" t="s">
        <v>14711</v>
      </c>
      <c r="D4882" s="3" t="s">
        <v>14712</v>
      </c>
      <c r="E4882" s="3" t="s">
        <v>91</v>
      </c>
      <c r="F4882" s="12" t="str">
        <f>_xlfn.XLOOKUP(A4882,ShowCategory!B:B,ShowCategory!A:A)</f>
        <v>Horror Movies, International Movies, Thrillers</v>
      </c>
      <c r="G4882" s="12">
        <f>_xlfn.XLOOKUP(A4882,ShowRating!A:A,ShowRating!C:C)</f>
        <v>2</v>
      </c>
      <c r="H4882" s="24" t="str">
        <f>_xlfn.XLOOKUP(A4882,ShowRating!A:A,ShowRating!D:D)</f>
        <v>Neutral</v>
      </c>
      <c r="I4882" s="24" t="str">
        <f>_xlfn.XLOOKUP(A4882,ShowDescription!A:A,ShowDescription!B:B)</f>
        <v>As a series of murders hit close to home, a video game designer with post-traumatic stress must confront her demons, or risk becoming their victim.</v>
      </c>
      <c r="J4882" s="28">
        <f>_xlfn.XLOOKUP(A4882,ShowReleaseDate!A:A,ShowReleaseDate!B:B)</f>
        <v>43698</v>
      </c>
      <c r="K4882" s="24" t="str">
        <f>_xlfn.XLOOKUP(A4882,ShowReleaseDate!A:A,ShowReleaseDate!D:D)</f>
        <v>Quarter 2</v>
      </c>
    </row>
    <row r="4883" spans="1:11" x14ac:dyDescent="0.2">
      <c r="A4883" s="1">
        <v>81151878</v>
      </c>
      <c r="B4883" s="1" t="s">
        <v>14715</v>
      </c>
      <c r="C4883" s="1" t="s">
        <v>14711</v>
      </c>
      <c r="D4883" s="3" t="s">
        <v>14712</v>
      </c>
      <c r="E4883" s="3" t="s">
        <v>91</v>
      </c>
      <c r="F4883" s="12" t="str">
        <f>_xlfn.XLOOKUP(A4883,ShowCategory!B:B,ShowCategory!A:A)</f>
        <v>Horror Movies, International Movies, Thrillers</v>
      </c>
      <c r="G4883" s="12">
        <f>_xlfn.XLOOKUP(A4883,ShowRating!A:A,ShowRating!C:C)</f>
        <v>5</v>
      </c>
      <c r="H4883" s="24" t="str">
        <f>_xlfn.XLOOKUP(A4883,ShowRating!A:A,ShowRating!D:D)</f>
        <v>Excellent</v>
      </c>
      <c r="I4883" s="24" t="str">
        <f>_xlfn.XLOOKUP(A4883,ShowDescription!A:A,ShowDescription!B:B)</f>
        <v>As a series of murders hit close to home, a video game designer with PTSD must confront her demons, or risk becoming their victim.</v>
      </c>
      <c r="J4883" s="28">
        <f>_xlfn.XLOOKUP(A4883,ShowReleaseDate!A:A,ShowReleaseDate!B:B)</f>
        <v>43698</v>
      </c>
      <c r="K4883" s="24" t="str">
        <f>_xlfn.XLOOKUP(A4883,ShowReleaseDate!A:A,ShowReleaseDate!D:D)</f>
        <v>Quarter 2</v>
      </c>
    </row>
    <row r="4884" spans="1:11" x14ac:dyDescent="0.2">
      <c r="A4884" s="1">
        <v>80189648</v>
      </c>
      <c r="B4884" s="1" t="s">
        <v>14717</v>
      </c>
      <c r="D4884" s="3" t="s">
        <v>16</v>
      </c>
      <c r="E4884" s="3" t="s">
        <v>18</v>
      </c>
      <c r="F4884" s="12" t="str">
        <f>_xlfn.XLOOKUP(A4884,ShowCategory!B:B,ShowCategory!A:A)</f>
        <v>Reality TV</v>
      </c>
      <c r="G4884" s="12">
        <f>_xlfn.XLOOKUP(A4884,ShowRating!A:A,ShowRating!C:C)</f>
        <v>2</v>
      </c>
      <c r="H4884" s="24" t="str">
        <f>_xlfn.XLOOKUP(A4884,ShowRating!A:A,ShowRating!D:D)</f>
        <v>Neutral</v>
      </c>
      <c r="I4884" s="24" t="str">
        <f>_xlfn.XLOOKUP(A4884,ShowDescription!A:A,ShowDescription!B:B)</f>
        <v>Elite street racers from around the world test their limits in supercharged custom cars on the biggest, baddest automotive obstacle course ever built.</v>
      </c>
      <c r="J4884" s="28">
        <f>_xlfn.XLOOKUP(A4884,ShowReleaseDate!A:A,ShowReleaseDate!B:B)</f>
        <v>43698</v>
      </c>
      <c r="K4884" s="24" t="str">
        <f>_xlfn.XLOOKUP(A4884,ShowReleaseDate!A:A,ShowReleaseDate!D:D)</f>
        <v>Quarter 2</v>
      </c>
    </row>
    <row r="4885" spans="1:11" x14ac:dyDescent="0.2">
      <c r="A4885" s="1">
        <v>81144912</v>
      </c>
      <c r="B4885" s="1" t="s">
        <v>14719</v>
      </c>
      <c r="C4885" s="1" t="s">
        <v>14720</v>
      </c>
      <c r="D4885" s="3" t="s">
        <v>1682</v>
      </c>
      <c r="E4885" s="3" t="s">
        <v>466</v>
      </c>
      <c r="F4885" s="12" t="str">
        <f>_xlfn.XLOOKUP(A4885,ShowCategory!B:B,ShowCategory!A:A)</f>
        <v>International Movies, Romantic Movies</v>
      </c>
      <c r="G4885" s="12">
        <f>_xlfn.XLOOKUP(A4885,ShowRating!A:A,ShowRating!C:C)</f>
        <v>2</v>
      </c>
      <c r="H4885" s="24" t="str">
        <f>_xlfn.XLOOKUP(A4885,ShowRating!A:A,ShowRating!D:D)</f>
        <v>Neutral</v>
      </c>
      <c r="I4885" s="24" t="str">
        <f>_xlfn.XLOOKUP(A4885,ShowDescription!A:A,ShowDescription!B:B)</f>
        <v>When an internet-obsessed teen develops a rare illness that forces her to move to a remote town, she must navigate her relationships without technology.</v>
      </c>
      <c r="J4885" s="28">
        <f>_xlfn.XLOOKUP(A4885,ShowReleaseDate!A:A,ShowReleaseDate!B:B)</f>
        <v>43698</v>
      </c>
      <c r="K4885" s="24" t="str">
        <f>_xlfn.XLOOKUP(A4885,ShowReleaseDate!A:A,ShowReleaseDate!D:D)</f>
        <v>Quarter 2</v>
      </c>
    </row>
    <row r="4886" spans="1:11" x14ac:dyDescent="0.2">
      <c r="A4886" s="1">
        <v>81016193</v>
      </c>
      <c r="B4886" s="1" t="s">
        <v>14722</v>
      </c>
      <c r="C4886" s="1" t="s">
        <v>14723</v>
      </c>
      <c r="D4886" s="3" t="s">
        <v>167</v>
      </c>
      <c r="E4886" s="3" t="s">
        <v>36</v>
      </c>
      <c r="F4886" s="12" t="str">
        <f>_xlfn.XLOOKUP(A4886,ShowCategory!B:B,ShowCategory!A:A)</f>
        <v>Comedies, Dramas, International Movies</v>
      </c>
      <c r="G4886" s="12">
        <f>_xlfn.XLOOKUP(A4886,ShowRating!A:A,ShowRating!C:C)</f>
        <v>5</v>
      </c>
      <c r="H4886" s="24" t="str">
        <f>_xlfn.XLOOKUP(A4886,ShowRating!A:A,ShowRating!D:D)</f>
        <v>Excellent</v>
      </c>
      <c r="I4886" s="24" t="str">
        <f>_xlfn.XLOOKUP(A4886,ShowDescription!A:A,ShowDescription!B:B)</f>
        <v>When she falls in love with the author of a novel she adores, bohemian Bitti enlists the help of a local printer to find her new object of affection.</v>
      </c>
      <c r="J4886" s="28">
        <f>_xlfn.XLOOKUP(A4886,ShowReleaseDate!A:A,ShowReleaseDate!B:B)</f>
        <v>43333</v>
      </c>
      <c r="K4886" s="24" t="str">
        <f>_xlfn.XLOOKUP(A4886,ShowReleaseDate!A:A,ShowReleaseDate!D:D)</f>
        <v>Quarter 2</v>
      </c>
    </row>
    <row r="4887" spans="1:11" x14ac:dyDescent="0.2">
      <c r="A4887" s="1">
        <v>81016196</v>
      </c>
      <c r="B4887" s="1" t="s">
        <v>14726</v>
      </c>
      <c r="C4887" s="1" t="s">
        <v>14727</v>
      </c>
      <c r="D4887" s="3" t="s">
        <v>167</v>
      </c>
      <c r="E4887" s="3" t="s">
        <v>1389</v>
      </c>
      <c r="F4887" s="12" t="str">
        <f>_xlfn.XLOOKUP(A4887,ShowCategory!B:B,ShowCategory!A:A)</f>
        <v>Action &amp; Adventure, Dramas, International Movies</v>
      </c>
      <c r="G4887" s="12">
        <f>_xlfn.XLOOKUP(A4887,ShowRating!A:A,ShowRating!C:C)</f>
        <v>2</v>
      </c>
      <c r="H4887" s="24" t="str">
        <f>_xlfn.XLOOKUP(A4887,ShowRating!A:A,ShowRating!D:D)</f>
        <v>Neutral</v>
      </c>
      <c r="I4887" s="24" t="str">
        <f>_xlfn.XLOOKUP(A4887,ShowDescription!A:A,ShowDescription!B:B)</f>
        <v>A detective arrests a doctor for crimes targeting medical professionals but later finds the real culprit in a tale of revenge, corruption and magic.</v>
      </c>
      <c r="J4887" s="28">
        <f>_xlfn.XLOOKUP(A4887,ShowReleaseDate!A:A,ShowReleaseDate!B:B)</f>
        <v>43333</v>
      </c>
      <c r="K4887" s="24" t="str">
        <f>_xlfn.XLOOKUP(A4887,ShowReleaseDate!A:A,ShowReleaseDate!D:D)</f>
        <v>Quarter 2</v>
      </c>
    </row>
    <row r="4888" spans="1:11" x14ac:dyDescent="0.2">
      <c r="A4888" s="1">
        <v>80201175</v>
      </c>
      <c r="B4888" s="1" t="s">
        <v>14729</v>
      </c>
      <c r="C4888" s="1" t="s">
        <v>14730</v>
      </c>
      <c r="D4888" s="3" t="s">
        <v>167</v>
      </c>
      <c r="E4888" s="3" t="s">
        <v>709</v>
      </c>
      <c r="F4888" s="12" t="str">
        <f>_xlfn.XLOOKUP(A4888,ShowCategory!B:B,ShowCategory!A:A)</f>
        <v>Dramas, International Movies, Thrillers</v>
      </c>
      <c r="G4888" s="12">
        <f>_xlfn.XLOOKUP(A4888,ShowRating!A:A,ShowRating!C:C)</f>
        <v>2</v>
      </c>
      <c r="H4888" s="24" t="str">
        <f>_xlfn.XLOOKUP(A4888,ShowRating!A:A,ShowRating!D:D)</f>
        <v>Neutral</v>
      </c>
      <c r="I4888" s="24" t="str">
        <f>_xlfn.XLOOKUP(A4888,ShowDescription!A:A,ShowDescription!B:B)</f>
        <v>After her stepdaughter is sexually assaulted at a party, a furious mother sets out to destroy the lives of the four perpetrators who walked away free.</v>
      </c>
      <c r="J4888" s="28">
        <f>_xlfn.XLOOKUP(A4888,ShowReleaseDate!A:A,ShowReleaseDate!B:B)</f>
        <v>43333</v>
      </c>
      <c r="K4888" s="24" t="str">
        <f>_xlfn.XLOOKUP(A4888,ShowReleaseDate!A:A,ShowReleaseDate!D:D)</f>
        <v>Quarter 2</v>
      </c>
    </row>
    <row r="4889" spans="1:11" x14ac:dyDescent="0.2">
      <c r="A4889" s="1">
        <v>81016191</v>
      </c>
      <c r="B4889" s="1" t="s">
        <v>14732</v>
      </c>
      <c r="C4889" s="1" t="s">
        <v>14733</v>
      </c>
      <c r="D4889" s="3" t="s">
        <v>167</v>
      </c>
      <c r="E4889" s="3" t="s">
        <v>237</v>
      </c>
      <c r="F4889" s="12" t="str">
        <f>_xlfn.XLOOKUP(A4889,ShowCategory!B:B,ShowCategory!A:A)</f>
        <v>Dramas, International Movies, Romantic Movies</v>
      </c>
      <c r="G4889" s="12">
        <f>_xlfn.XLOOKUP(A4889,ShowRating!A:A,ShowRating!C:C)</f>
        <v>3</v>
      </c>
      <c r="H4889" s="24" t="str">
        <f>_xlfn.XLOOKUP(A4889,ShowRating!A:A,ShowRating!D:D)</f>
        <v>Good</v>
      </c>
      <c r="I4889" s="24" t="str">
        <f>_xlfn.XLOOKUP(A4889,ShowDescription!A:A,ShowDescription!B:B)</f>
        <v>Despite public humiliation and resistance, an entrepreneur markets a hygienic, low-cost sanitary pad that even India's poorest women can afford.</v>
      </c>
      <c r="J4889" s="28">
        <f>_xlfn.XLOOKUP(A4889,ShowReleaseDate!A:A,ShowReleaseDate!B:B)</f>
        <v>43333</v>
      </c>
      <c r="K4889" s="24" t="str">
        <f>_xlfn.XLOOKUP(A4889,ShowReleaseDate!A:A,ShowReleaseDate!D:D)</f>
        <v>Quarter 2</v>
      </c>
    </row>
    <row r="4890" spans="1:11" ht="27.75" x14ac:dyDescent="0.2">
      <c r="A4890" s="1">
        <v>80199962</v>
      </c>
      <c r="B4890" s="1" t="s">
        <v>14735</v>
      </c>
      <c r="C4890" s="1" t="s">
        <v>14736</v>
      </c>
      <c r="D4890" s="3" t="s">
        <v>167</v>
      </c>
      <c r="E4890" s="3" t="s">
        <v>2469</v>
      </c>
      <c r="F4890" s="12" t="str">
        <f>_xlfn.XLOOKUP(A4890,ShowCategory!B:B,ShowCategory!A:A)</f>
        <v>Comedies, Dramas, International Movies</v>
      </c>
      <c r="G4890" s="12">
        <f>_xlfn.XLOOKUP(A4890,ShowRating!A:A,ShowRating!C:C)</f>
        <v>3</v>
      </c>
      <c r="H4890" s="24" t="str">
        <f>_xlfn.XLOOKUP(A4890,ShowRating!A:A,ShowRating!D:D)</f>
        <v>Good</v>
      </c>
      <c r="I4890" s="24" t="str">
        <f>_xlfn.XLOOKUP(A4890,ShowDescription!A:A,ShowDescription!B:B)</f>
        <v>On her first day of marriage, a woman leaves her husband upon learning his home lacks a toilet, sparking a quixotic quest to acquire modern sanitation.</v>
      </c>
      <c r="J4890" s="28">
        <f>_xlfn.XLOOKUP(A4890,ShowReleaseDate!A:A,ShowReleaseDate!B:B)</f>
        <v>43333</v>
      </c>
      <c r="K4890" s="24" t="str">
        <f>_xlfn.XLOOKUP(A4890,ShowReleaseDate!A:A,ShowReleaseDate!D:D)</f>
        <v>Quarter 2</v>
      </c>
    </row>
    <row r="4891" spans="1:11" x14ac:dyDescent="0.2">
      <c r="A4891" s="1">
        <v>80134952</v>
      </c>
      <c r="B4891" s="1" t="s">
        <v>14738</v>
      </c>
      <c r="C4891" s="1" t="s">
        <v>14739</v>
      </c>
      <c r="D4891" s="3" t="s">
        <v>214</v>
      </c>
      <c r="E4891" s="3" t="s">
        <v>607</v>
      </c>
      <c r="F4891" s="12" t="str">
        <f>_xlfn.XLOOKUP(A4891,ShowCategory!B:B,ShowCategory!A:A)</f>
        <v>Documentaries, Music &amp; Musicals</v>
      </c>
      <c r="G4891" s="12">
        <f>_xlfn.XLOOKUP(A4891,ShowRating!A:A,ShowRating!C:C)</f>
        <v>2</v>
      </c>
      <c r="H4891" s="24" t="str">
        <f>_xlfn.XLOOKUP(A4891,ShowRating!A:A,ShowRating!D:D)</f>
        <v>Neutral</v>
      </c>
      <c r="I4891" s="24" t="str">
        <f>_xlfn.XLOOKUP(A4891,ShowDescription!A:A,ShowDescription!B:B)</f>
        <v>Four young Asian-American rappers strive to achieve success on their own terms in a musical genre that often treats them as outsiders.</v>
      </c>
      <c r="J4891" s="28">
        <f>_xlfn.XLOOKUP(A4891,ShowReleaseDate!A:A,ShowReleaseDate!B:B)</f>
        <v>42968</v>
      </c>
      <c r="K4891" s="24" t="str">
        <f>_xlfn.XLOOKUP(A4891,ShowReleaseDate!A:A,ShowReleaseDate!D:D)</f>
        <v>Quarter 2</v>
      </c>
    </row>
    <row r="4892" spans="1:11" x14ac:dyDescent="0.2">
      <c r="A4892" s="1">
        <v>80163295</v>
      </c>
      <c r="B4892" s="1" t="s">
        <v>14742</v>
      </c>
      <c r="D4892" s="3" t="s">
        <v>393</v>
      </c>
      <c r="E4892" s="3" t="s">
        <v>18</v>
      </c>
      <c r="F4892" s="12" t="str">
        <f>_xlfn.XLOOKUP(A4892,ShowCategory!B:B,ShowCategory!A:A)</f>
        <v>International TV Shows, Romantic TV Shows, TV Dramas</v>
      </c>
      <c r="G4892" s="12">
        <f>_xlfn.XLOOKUP(A4892,ShowRating!A:A,ShowRating!C:C)</f>
        <v>2</v>
      </c>
      <c r="H4892" s="24" t="str">
        <f>_xlfn.XLOOKUP(A4892,ShowRating!A:A,ShowRating!D:D)</f>
        <v>Neutral</v>
      </c>
      <c r="I4892" s="24" t="str">
        <f>_xlfn.XLOOKUP(A4892,ShowDescription!A:A,ShowDescription!B:B)</f>
        <v>Sparks of both passion and contempt fly when a self-sufficient architect is forced to work with a snobbish industrialist.</v>
      </c>
      <c r="J4892" s="28">
        <f>_xlfn.XLOOKUP(A4892,ShowReleaseDate!A:A,ShowReleaseDate!B:B)</f>
        <v>42968</v>
      </c>
      <c r="K4892" s="24" t="str">
        <f>_xlfn.XLOOKUP(A4892,ShowReleaseDate!A:A,ShowReleaseDate!D:D)</f>
        <v>Quarter 2</v>
      </c>
    </row>
    <row r="4893" spans="1:11" x14ac:dyDescent="0.2">
      <c r="A4893" s="1">
        <v>80163407</v>
      </c>
      <c r="B4893" s="1" t="s">
        <v>14744</v>
      </c>
      <c r="C4893" s="1" t="s">
        <v>14745</v>
      </c>
      <c r="D4893" s="3" t="s">
        <v>1551</v>
      </c>
      <c r="E4893" s="3" t="s">
        <v>325</v>
      </c>
      <c r="F4893" s="12" t="str">
        <f>_xlfn.XLOOKUP(A4893,ShowCategory!B:B,ShowCategory!A:A)</f>
        <v>Comedies, Horror Movies, International Movies</v>
      </c>
      <c r="G4893" s="12">
        <f>_xlfn.XLOOKUP(A4893,ShowRating!A:A,ShowRating!C:C)</f>
        <v>4</v>
      </c>
      <c r="H4893" s="24" t="str">
        <f>_xlfn.XLOOKUP(A4893,ShowRating!A:A,ShowRating!D:D)</f>
        <v>Very Good</v>
      </c>
      <c r="I4893" s="24" t="str">
        <f>_xlfn.XLOOKUP(A4893,ShowDescription!A:A,ShowDescription!B:B)</f>
        <v>A field hockey-playing pizza delivery boy finds himself transformed from slacker to zombie slayer during an outbreak of the undead in Kuala Lumpur.</v>
      </c>
      <c r="J4893" s="28">
        <f>_xlfn.XLOOKUP(A4893,ShowReleaseDate!A:A,ShowReleaseDate!B:B)</f>
        <v>42968</v>
      </c>
      <c r="K4893" s="24" t="str">
        <f>_xlfn.XLOOKUP(A4893,ShowReleaseDate!A:A,ShowReleaseDate!D:D)</f>
        <v>Quarter 2</v>
      </c>
    </row>
    <row r="4894" spans="1:11" x14ac:dyDescent="0.2">
      <c r="A4894" s="1">
        <v>80163265</v>
      </c>
      <c r="B4894" s="1" t="s">
        <v>14747</v>
      </c>
      <c r="C4894" s="1" t="s">
        <v>14748</v>
      </c>
      <c r="D4894" s="3" t="s">
        <v>1551</v>
      </c>
      <c r="E4894" s="3" t="s">
        <v>260</v>
      </c>
      <c r="F4894" s="12" t="str">
        <f>_xlfn.XLOOKUP(A4894,ShowCategory!B:B,ShowCategory!A:A)</f>
        <v>Action &amp; Adventure, Comedies, International Movies</v>
      </c>
      <c r="G4894" s="12">
        <f>_xlfn.XLOOKUP(A4894,ShowRating!A:A,ShowRating!C:C)</f>
        <v>2</v>
      </c>
      <c r="H4894" s="24" t="str">
        <f>_xlfn.XLOOKUP(A4894,ShowRating!A:A,ShowRating!D:D)</f>
        <v>Neutral</v>
      </c>
      <c r="I4894" s="24" t="str">
        <f>_xlfn.XLOOKUP(A4894,ShowDescription!A:A,ShowDescription!B:B)</f>
        <v>Two huge soccer fans must go on a rambunctious road trip to fix a big match between Malaysia and Thailand, or they'll draw the ire of a loan shark.</v>
      </c>
      <c r="J4894" s="28">
        <f>_xlfn.XLOOKUP(A4894,ShowReleaseDate!A:A,ShowReleaseDate!B:B)</f>
        <v>42968</v>
      </c>
      <c r="K4894" s="24" t="str">
        <f>_xlfn.XLOOKUP(A4894,ShowReleaseDate!A:A,ShowReleaseDate!D:D)</f>
        <v>Quarter 2</v>
      </c>
    </row>
    <row r="4895" spans="1:11" x14ac:dyDescent="0.2">
      <c r="A4895" s="1">
        <v>80171742</v>
      </c>
      <c r="B4895" s="1" t="s">
        <v>14750</v>
      </c>
      <c r="C4895" s="1" t="s">
        <v>14751</v>
      </c>
      <c r="D4895" s="3" t="s">
        <v>16</v>
      </c>
      <c r="E4895" s="3" t="s">
        <v>466</v>
      </c>
      <c r="F4895" s="12" t="str">
        <f>_xlfn.XLOOKUP(A4895,ShowCategory!B:B,ShowCategory!A:A)</f>
        <v>Documentaries</v>
      </c>
      <c r="G4895" s="12">
        <f>_xlfn.XLOOKUP(A4895,ShowRating!A:A,ShowRating!C:C)</f>
        <v>3</v>
      </c>
      <c r="H4895" s="24" t="str">
        <f>_xlfn.XLOOKUP(A4895,ShowRating!A:A,ShowRating!D:D)</f>
        <v>Good</v>
      </c>
      <c r="I4895" s="24" t="str">
        <f>_xlfn.XLOOKUP(A4895,ShowDescription!A:A,ShowDescription!B:B)</f>
        <v>Noted UFO expert Dr. Steven Greer interviews witnesses and presents classified documents concerning the existence of extraterrestrials.</v>
      </c>
      <c r="J4895" s="28">
        <f>_xlfn.XLOOKUP(A4895,ShowReleaseDate!A:A,ShowReleaseDate!B:B)</f>
        <v>42968</v>
      </c>
      <c r="K4895" s="24" t="str">
        <f>_xlfn.XLOOKUP(A4895,ShowReleaseDate!A:A,ShowReleaseDate!D:D)</f>
        <v>Quarter 2</v>
      </c>
    </row>
    <row r="4896" spans="1:11" x14ac:dyDescent="0.2">
      <c r="A4896" s="1">
        <v>60021787</v>
      </c>
      <c r="B4896" s="1" t="s">
        <v>14753</v>
      </c>
      <c r="C4896" s="1" t="s">
        <v>2813</v>
      </c>
      <c r="D4896" s="3" t="s">
        <v>3170</v>
      </c>
      <c r="E4896" s="3" t="s">
        <v>14755</v>
      </c>
      <c r="F4896" s="12" t="str">
        <f>_xlfn.XLOOKUP(A4896,ShowCategory!B:B,ShowCategory!A:A)</f>
        <v>Dramas</v>
      </c>
      <c r="G4896" s="12">
        <f>_xlfn.XLOOKUP(A4896,ShowRating!A:A,ShowRating!C:C)</f>
        <v>5</v>
      </c>
      <c r="H4896" s="24" t="str">
        <f>_xlfn.XLOOKUP(A4896,ShowRating!A:A,ShowRating!D:D)</f>
        <v>Excellent</v>
      </c>
      <c r="I4896" s="24" t="str">
        <f>_xlfn.XLOOKUP(A4896,ShowDescription!A:A,ShowDescription!B:B)</f>
        <v>In the crime-ridden slums of New York in the 1860s, vengeful orphan Amsterdam Vallon joins the cutthroat gang of his father's killer, Bill the Butcher.</v>
      </c>
      <c r="J4896" s="28">
        <f>_xlfn.XLOOKUP(A4896,ShowReleaseDate!A:A,ShowReleaseDate!B:B)</f>
        <v>43697</v>
      </c>
      <c r="K4896" s="24" t="str">
        <f>_xlfn.XLOOKUP(A4896,ShowReleaseDate!A:A,ShowReleaseDate!D:D)</f>
        <v>Quarter 2</v>
      </c>
    </row>
    <row r="4897" spans="1:11" x14ac:dyDescent="0.2">
      <c r="A4897" s="1">
        <v>81082125</v>
      </c>
      <c r="B4897" s="1" t="s">
        <v>14757</v>
      </c>
      <c r="D4897" s="3" t="s">
        <v>9</v>
      </c>
      <c r="E4897" s="3" t="s">
        <v>646</v>
      </c>
      <c r="F4897" s="12" t="str">
        <f>_xlfn.XLOOKUP(A4897,ShowCategory!B:B,ShowCategory!A:A)</f>
        <v>Documentaries</v>
      </c>
      <c r="G4897" s="12">
        <f>_xlfn.XLOOKUP(A4897,ShowRating!A:A,ShowRating!C:C)</f>
        <v>5</v>
      </c>
      <c r="H4897" s="24" t="str">
        <f>_xlfn.XLOOKUP(A4897,ShowRating!A:A,ShowRating!D:D)</f>
        <v>Excellent</v>
      </c>
      <c r="I4897" s="24" t="str">
        <f>_xlfn.XLOOKUP(A4897,ShowDescription!A:A,ShowDescription!B:B)</f>
        <v>Years spent recording footage of creatures from every corner of the globe is bound to produce a bit of drama. Here's a behind-the-scenes look.</v>
      </c>
      <c r="J4897" s="28">
        <f>_xlfn.XLOOKUP(A4897,ShowReleaseDate!A:A,ShowReleaseDate!B:B)</f>
        <v>43697</v>
      </c>
      <c r="K4897" s="24" t="str">
        <f>_xlfn.XLOOKUP(A4897,ShowReleaseDate!A:A,ShowReleaseDate!D:D)</f>
        <v>Quarter 2</v>
      </c>
    </row>
    <row r="4898" spans="1:11" x14ac:dyDescent="0.2">
      <c r="A4898" s="1">
        <v>81045860</v>
      </c>
      <c r="B4898" s="1" t="s">
        <v>14759</v>
      </c>
      <c r="C4898" s="1" t="s">
        <v>14760</v>
      </c>
      <c r="E4898" s="3" t="s">
        <v>913</v>
      </c>
      <c r="F4898" s="12" t="str">
        <f>_xlfn.XLOOKUP(A4898,ShowCategory!B:B,ShowCategory!A:A)</f>
        <v>Stand-Up Comedy</v>
      </c>
      <c r="G4898" s="12">
        <f>_xlfn.XLOOKUP(A4898,ShowRating!A:A,ShowRating!C:C)</f>
        <v>4</v>
      </c>
      <c r="H4898" s="24" t="str">
        <f>_xlfn.XLOOKUP(A4898,ShowRating!A:A,ShowRating!D:D)</f>
        <v>Very Good</v>
      </c>
      <c r="I4898" s="24" t="str">
        <f>_xlfn.XLOOKUP(A4898,ShowDescription!A:A,ShowDescription!B:B)</f>
        <v>Honest, introspective comic Simon Amstell digs deep and delivers a uniquely vulnerable stand-up set on love, ego, intimacy and ayahuasca.</v>
      </c>
      <c r="J4898" s="28">
        <f>_xlfn.XLOOKUP(A4898,ShowReleaseDate!A:A,ShowReleaseDate!B:B)</f>
        <v>43697</v>
      </c>
      <c r="K4898" s="24" t="str">
        <f>_xlfn.XLOOKUP(A4898,ShowReleaseDate!A:A,ShowReleaseDate!D:D)</f>
        <v>Quarter 2</v>
      </c>
    </row>
    <row r="4899" spans="1:11" x14ac:dyDescent="0.2">
      <c r="A4899" s="1">
        <v>80226557</v>
      </c>
      <c r="B4899" s="1" t="s">
        <v>14762</v>
      </c>
      <c r="E4899" s="3" t="s">
        <v>18</v>
      </c>
      <c r="F4899" s="12" t="str">
        <f>_xlfn.XLOOKUP(A4899,ShowCategory!B:B,ShowCategory!A:A)</f>
        <v>Kids' TV</v>
      </c>
      <c r="G4899" s="12">
        <f>_xlfn.XLOOKUP(A4899,ShowRating!A:A,ShowRating!C:C)</f>
        <v>5</v>
      </c>
      <c r="H4899" s="24" t="str">
        <f>_xlfn.XLOOKUP(A4899,ShowRating!A:A,ShowRating!D:D)</f>
        <v>Excellent</v>
      </c>
      <c r="I4899" s="24" t="str">
        <f>_xlfn.XLOOKUP(A4899,ShowDescription!A:A,ShowDescription!B:B)</f>
        <v>Spunky leopard cub Leo and his loyal tiger pal Tig team up for fun and adventure as they explore the forest and learn about ancient legends.</v>
      </c>
      <c r="J4899" s="28">
        <f>_xlfn.XLOOKUP(A4899,ShowReleaseDate!A:A,ShowReleaseDate!B:B)</f>
        <v>43332</v>
      </c>
      <c r="K4899" s="24" t="str">
        <f>_xlfn.XLOOKUP(A4899,ShowReleaseDate!A:A,ShowReleaseDate!D:D)</f>
        <v>Quarter 2</v>
      </c>
    </row>
    <row r="4900" spans="1:11" ht="27.75" x14ac:dyDescent="0.2">
      <c r="A4900" s="1">
        <v>80162179</v>
      </c>
      <c r="B4900" s="1" t="s">
        <v>14765</v>
      </c>
      <c r="C4900" s="1" t="s">
        <v>14766</v>
      </c>
      <c r="D4900" s="3" t="s">
        <v>16</v>
      </c>
      <c r="E4900" s="3" t="s">
        <v>466</v>
      </c>
      <c r="F4900" s="12" t="str">
        <f>_xlfn.XLOOKUP(A4900,ShowCategory!B:B,ShowCategory!A:A)</f>
        <v>Comedies, Dramas</v>
      </c>
      <c r="G4900" s="12">
        <f>_xlfn.XLOOKUP(A4900,ShowRating!A:A,ShowRating!C:C)</f>
        <v>3</v>
      </c>
      <c r="H4900" s="24" t="str">
        <f>_xlfn.XLOOKUP(A4900,ShowRating!A:A,ShowRating!D:D)</f>
        <v>Good</v>
      </c>
      <c r="I4900" s="24" t="str">
        <f>_xlfn.XLOOKUP(A4900,ShowDescription!A:A,ShowDescription!B:B)</f>
        <v>With the digital revolution just around the corner, the employees of Bibideaux camera store strive to stay relevant amid unstoppable change.</v>
      </c>
      <c r="J4900" s="28">
        <f>_xlfn.XLOOKUP(A4900,ShowReleaseDate!A:A,ShowReleaseDate!B:B)</f>
        <v>42967</v>
      </c>
      <c r="K4900" s="24" t="str">
        <f>_xlfn.XLOOKUP(A4900,ShowReleaseDate!A:A,ShowReleaseDate!D:D)</f>
        <v>Quarter 2</v>
      </c>
    </row>
    <row r="4901" spans="1:11" x14ac:dyDescent="0.2">
      <c r="A4901" s="1">
        <v>80115686</v>
      </c>
      <c r="B4901" s="1" t="s">
        <v>14769</v>
      </c>
      <c r="C4901" s="1" t="s">
        <v>2029</v>
      </c>
      <c r="D4901" s="3" t="s">
        <v>167</v>
      </c>
      <c r="E4901" s="3" t="s">
        <v>158</v>
      </c>
      <c r="F4901" s="12" t="str">
        <f>_xlfn.XLOOKUP(A4901,ShowCategory!B:B,ShowCategory!A:A)</f>
        <v>Comedies, Dramas, Independent Movies</v>
      </c>
      <c r="G4901" s="12">
        <f>_xlfn.XLOOKUP(A4901,ShowRating!A:A,ShowRating!C:C)</f>
        <v>2</v>
      </c>
      <c r="H4901" s="24" t="str">
        <f>_xlfn.XLOOKUP(A4901,ShowRating!A:A,ShowRating!D:D)</f>
        <v>Neutral</v>
      </c>
      <c r="I4901" s="24" t="str">
        <f>_xlfn.XLOOKUP(A4901,ShowDescription!A:A,ShowDescription!B:B)</f>
        <v>A movie-loving 10-year-old and her blind little brother trek to meet Indian superstar Shah Rukh Khan for help in getting the boy an eye operation.</v>
      </c>
      <c r="J4901" s="28">
        <f>_xlfn.XLOOKUP(A4901,ShowReleaseDate!A:A,ShowReleaseDate!B:B)</f>
        <v>42602</v>
      </c>
      <c r="K4901" s="24" t="str">
        <f>_xlfn.XLOOKUP(A4901,ShowReleaseDate!A:A,ShowReleaseDate!D:D)</f>
        <v>Quarter 2</v>
      </c>
    </row>
    <row r="4902" spans="1:11" x14ac:dyDescent="0.2">
      <c r="A4902" s="1">
        <v>80245353</v>
      </c>
      <c r="B4902" s="1" t="s">
        <v>14772</v>
      </c>
      <c r="D4902" s="3" t="s">
        <v>16</v>
      </c>
      <c r="E4902" s="3" t="s">
        <v>18</v>
      </c>
      <c r="F4902" s="12" t="str">
        <f>_xlfn.XLOOKUP(A4902,ShowCategory!B:B,ShowCategory!A:A)</f>
        <v>Docuseries, Reality TV</v>
      </c>
      <c r="G4902" s="12">
        <f>_xlfn.XLOOKUP(A4902,ShowRating!A:A,ShowRating!C:C)</f>
        <v>2</v>
      </c>
      <c r="H4902" s="24" t="str">
        <f>_xlfn.XLOOKUP(A4902,ShowRating!A:A,ShowRating!D:D)</f>
        <v>Neutral</v>
      </c>
      <c r="I4902" s="24" t="str">
        <f>_xlfn.XLOOKUP(A4902,ShowDescription!A:A,ShowDescription!B:B)</f>
        <v>Follow the Chinle High basketball team in Arizona's Navajo Nation on a quest to win a state championship and bring pride to their isolated community.</v>
      </c>
      <c r="J4902" s="28">
        <f>_xlfn.XLOOKUP(A4902,ShowReleaseDate!A:A,ShowReleaseDate!B:B)</f>
        <v>43679</v>
      </c>
      <c r="K4902" s="24" t="str">
        <f>_xlfn.XLOOKUP(A4902,ShowReleaseDate!A:A,ShowReleaseDate!D:D)</f>
        <v>Quarter 2</v>
      </c>
    </row>
    <row r="4903" spans="1:11" x14ac:dyDescent="0.2">
      <c r="A4903" s="1">
        <v>70287604</v>
      </c>
      <c r="B4903" s="1" t="s">
        <v>14775</v>
      </c>
      <c r="D4903" s="3" t="s">
        <v>16</v>
      </c>
      <c r="E4903" s="3" t="s">
        <v>18</v>
      </c>
      <c r="F4903" s="12" t="str">
        <f>_xlfn.XLOOKUP(A4903,ShowCategory!B:B,ShowCategory!A:A)</f>
        <v>Kids' TV</v>
      </c>
      <c r="G4903" s="12">
        <f>_xlfn.XLOOKUP(A4903,ShowRating!A:A,ShowRating!C:C)</f>
        <v>5</v>
      </c>
      <c r="H4903" s="24" t="str">
        <f>_xlfn.XLOOKUP(A4903,ShowRating!A:A,ShowRating!D:D)</f>
        <v>Excellent</v>
      </c>
      <c r="I4903" s="24" t="str">
        <f>_xlfn.XLOOKUP(A4903,ShowDescription!A:A,ShowDescription!B:B)</f>
        <v>Nestled in a faraway cloud is a rainbow-colored world called Care-a-Lot, home to the magical Care Bears who each have a special talent.</v>
      </c>
      <c r="J4903" s="28">
        <f>_xlfn.XLOOKUP(A4903,ShowReleaseDate!A:A,ShowReleaseDate!B:B)</f>
        <v>43679</v>
      </c>
      <c r="K4903" s="24" t="str">
        <f>_xlfn.XLOOKUP(A4903,ShowReleaseDate!A:A,ShowReleaseDate!D:D)</f>
        <v>Quarter 2</v>
      </c>
    </row>
    <row r="4904" spans="1:11" x14ac:dyDescent="0.2">
      <c r="A4904" s="1">
        <v>70242938</v>
      </c>
      <c r="B4904" s="1" t="s">
        <v>14777</v>
      </c>
      <c r="C4904" s="1" t="s">
        <v>14778</v>
      </c>
      <c r="D4904" s="3" t="s">
        <v>484</v>
      </c>
      <c r="E4904" s="3" t="s">
        <v>2469</v>
      </c>
      <c r="F4904" s="12" t="str">
        <f>_xlfn.XLOOKUP(A4904,ShowCategory!B:B,ShowCategory!A:A)</f>
        <v>Dramas, International Movies</v>
      </c>
      <c r="G4904" s="12">
        <f>_xlfn.XLOOKUP(A4904,ShowRating!A:A,ShowRating!C:C)</f>
        <v>5</v>
      </c>
      <c r="H4904" s="24" t="str">
        <f>_xlfn.XLOOKUP(A4904,ShowRating!A:A,ShowRating!D:D)</f>
        <v>Excellent</v>
      </c>
      <c r="I4904" s="24" t="str">
        <f>_xlfn.XLOOKUP(A4904,ShowDescription!A:A,ShowDescription!B:B)</f>
        <v>When a vicious war against Catholics is waged in Mexico in the 1920s, a retired general joins the militia fighting to preserve religious freedom.</v>
      </c>
      <c r="J4904" s="28">
        <f>_xlfn.XLOOKUP(A4904,ShowReleaseDate!A:A,ShowReleaseDate!B:B)</f>
        <v>43679</v>
      </c>
      <c r="K4904" s="24" t="str">
        <f>_xlfn.XLOOKUP(A4904,ShowReleaseDate!A:A,ShowReleaseDate!D:D)</f>
        <v>Quarter 2</v>
      </c>
    </row>
    <row r="4905" spans="1:11" x14ac:dyDescent="0.2">
      <c r="A4905" s="1">
        <v>81150918</v>
      </c>
      <c r="B4905" s="1" t="s">
        <v>14780</v>
      </c>
      <c r="C4905" s="1" t="s">
        <v>14781</v>
      </c>
      <c r="E4905" s="3" t="s">
        <v>733</v>
      </c>
      <c r="F4905" s="12" t="str">
        <f>_xlfn.XLOOKUP(A4905,ShowCategory!B:B,ShowCategory!A:A)</f>
        <v>Documentaries</v>
      </c>
      <c r="G4905" s="12">
        <f>_xlfn.XLOOKUP(A4905,ShowRating!A:A,ShowRating!C:C)</f>
        <v>5</v>
      </c>
      <c r="H4905" s="24" t="str">
        <f>_xlfn.XLOOKUP(A4905,ShowRating!A:A,ShowRating!D:D)</f>
        <v>Excellent</v>
      </c>
      <c r="I4905" s="24" t="str">
        <f>_xlfn.XLOOKUP(A4905,ShowDescription!A:A,ShowDescription!B:B)</f>
        <v>Best friends LÃ©a and Camille explore the notion of healing while traveling to Latin America in search of a cure for a terminal disease.</v>
      </c>
      <c r="J4905" s="28">
        <f>_xlfn.XLOOKUP(A4905,ShowReleaseDate!A:A,ShowReleaseDate!B:B)</f>
        <v>43679</v>
      </c>
      <c r="K4905" s="24" t="str">
        <f>_xlfn.XLOOKUP(A4905,ShowReleaseDate!A:A,ShowReleaseDate!D:D)</f>
        <v>Quarter 2</v>
      </c>
    </row>
    <row r="4906" spans="1:11" x14ac:dyDescent="0.2">
      <c r="A4906" s="1">
        <v>22469949</v>
      </c>
      <c r="B4906" s="1" t="s">
        <v>14783</v>
      </c>
      <c r="C4906" s="1" t="s">
        <v>14784</v>
      </c>
      <c r="D4906" s="3" t="s">
        <v>16</v>
      </c>
      <c r="E4906" s="3" t="s">
        <v>151</v>
      </c>
      <c r="F4906" s="12" t="str">
        <f>_xlfn.XLOOKUP(A4906,ShowCategory!B:B,ShowCategory!A:A)</f>
        <v>Dramas</v>
      </c>
      <c r="G4906" s="12">
        <f>_xlfn.XLOOKUP(A4906,ShowRating!A:A,ShowRating!C:C)</f>
        <v>4</v>
      </c>
      <c r="H4906" s="24" t="str">
        <f>_xlfn.XLOOKUP(A4906,ShowRating!A:A,ShowRating!D:D)</f>
        <v>Very Good</v>
      </c>
      <c r="I4906" s="24" t="str">
        <f>_xlfn.XLOOKUP(A4906,ShowDescription!A:A,ShowDescription!B:B)</f>
        <v>Waxing nostalgic about the bittersweet passage from childhood to puberty, four childhood girlfriends recall the magical summer of 1970.</v>
      </c>
      <c r="J4906" s="28">
        <f>_xlfn.XLOOKUP(A4906,ShowReleaseDate!A:A,ShowReleaseDate!B:B)</f>
        <v>43679</v>
      </c>
      <c r="K4906" s="24" t="str">
        <f>_xlfn.XLOOKUP(A4906,ShowReleaseDate!A:A,ShowReleaseDate!D:D)</f>
        <v>Quarter 2</v>
      </c>
    </row>
    <row r="4907" spans="1:11" x14ac:dyDescent="0.2">
      <c r="A4907" s="1">
        <v>80211623</v>
      </c>
      <c r="B4907" s="1" t="s">
        <v>14786</v>
      </c>
      <c r="D4907" s="3" t="s">
        <v>333</v>
      </c>
      <c r="E4907" s="3" t="s">
        <v>592</v>
      </c>
      <c r="F4907" s="12" t="str">
        <f>_xlfn.XLOOKUP(A4907,ShowCategory!B:B,ShowCategory!A:A)</f>
        <v>Comedies</v>
      </c>
      <c r="G4907" s="12">
        <f>_xlfn.XLOOKUP(A4907,ShowRating!A:A,ShowRating!C:C)</f>
        <v>5</v>
      </c>
      <c r="H4907" s="24" t="str">
        <f>_xlfn.XLOOKUP(A4907,ShowRating!A:A,ShowRating!D:D)</f>
        <v>Excellent</v>
      </c>
      <c r="I4907" s="24" t="str">
        <f>_xlfn.XLOOKUP(A4907,ShowDescription!A:A,ShowDescription!B:B)</f>
        <v>Feeling forgotten on Mother's Day, three best friends leave the suburbs and drive to New York City to surprise their adult sons.</v>
      </c>
      <c r="J4907" s="28">
        <f>_xlfn.XLOOKUP(A4907,ShowReleaseDate!A:A,ShowReleaseDate!B:B)</f>
        <v>43679</v>
      </c>
      <c r="K4907" s="24" t="str">
        <f>_xlfn.XLOOKUP(A4907,ShowReleaseDate!A:A,ShowReleaseDate!D:D)</f>
        <v>Quarter 2</v>
      </c>
    </row>
    <row r="4908" spans="1:11" x14ac:dyDescent="0.2">
      <c r="A4908" s="1">
        <v>81155803</v>
      </c>
      <c r="B4908" s="1" t="s">
        <v>14788</v>
      </c>
      <c r="C4908" s="1" t="s">
        <v>14789</v>
      </c>
      <c r="D4908" s="3" t="s">
        <v>167</v>
      </c>
      <c r="E4908" s="3" t="s">
        <v>223</v>
      </c>
      <c r="F4908" s="12" t="str">
        <f>_xlfn.XLOOKUP(A4908,ShowCategory!B:B,ShowCategory!A:A)</f>
        <v>Dramas, International Movies</v>
      </c>
      <c r="G4908" s="12">
        <f>_xlfn.XLOOKUP(A4908,ShowRating!A:A,ShowRating!C:C)</f>
        <v>4</v>
      </c>
      <c r="H4908" s="24" t="str">
        <f>_xlfn.XLOOKUP(A4908,ShowRating!A:A,ShowRating!D:D)</f>
        <v>Very Good</v>
      </c>
      <c r="I4908" s="24" t="str">
        <f>_xlfn.XLOOKUP(A4908,ShowDescription!A:A,ShowDescription!B:B)</f>
        <v>When a chemical plant's poor conditions cause tragedies, an employee leads a protest against the companyâ€™s callous owner and local politicians.</v>
      </c>
      <c r="J4908" s="28">
        <f>_xlfn.XLOOKUP(A4908,ShowReleaseDate!A:A,ShowReleaseDate!B:B)</f>
        <v>43679</v>
      </c>
      <c r="K4908" s="24" t="str">
        <f>_xlfn.XLOOKUP(A4908,ShowReleaseDate!A:A,ShowReleaseDate!D:D)</f>
        <v>Quarter 2</v>
      </c>
    </row>
    <row r="4909" spans="1:11" x14ac:dyDescent="0.2">
      <c r="A4909" s="1">
        <v>70139075</v>
      </c>
      <c r="B4909" s="1" t="s">
        <v>14791</v>
      </c>
      <c r="C4909" s="1" t="s">
        <v>2974</v>
      </c>
      <c r="D4909" s="3" t="s">
        <v>167</v>
      </c>
      <c r="E4909" s="3" t="s">
        <v>1328</v>
      </c>
      <c r="F4909" s="12" t="str">
        <f>_xlfn.XLOOKUP(A4909,ShowCategory!B:B,ShowCategory!A:A)</f>
        <v>Dramas, International Movies, Thrillers</v>
      </c>
      <c r="G4909" s="12">
        <f>_xlfn.XLOOKUP(A4909,ShowRating!A:A,ShowRating!C:C)</f>
        <v>2</v>
      </c>
      <c r="H4909" s="24" t="str">
        <f>_xlfn.XLOOKUP(A4909,ShowRating!A:A,ShowRating!D:D)</f>
        <v>Neutral</v>
      </c>
      <c r="I4909" s="24" t="str">
        <f>_xlfn.XLOOKUP(A4909,ShowDescription!A:A,ShowDescription!B:B)</f>
        <v>Spiced liberally with black comedy, this Bollywood drama follows the lethal love life of a woman who marries numerous men â€“ only to find them flawed.</v>
      </c>
      <c r="J4909" s="28">
        <f>_xlfn.XLOOKUP(A4909,ShowReleaseDate!A:A,ShowReleaseDate!B:B)</f>
        <v>43314</v>
      </c>
      <c r="K4909" s="24" t="str">
        <f>_xlfn.XLOOKUP(A4909,ShowReleaseDate!A:A,ShowReleaseDate!D:D)</f>
        <v>Quarter 2</v>
      </c>
    </row>
    <row r="4910" spans="1:11" ht="27.75" x14ac:dyDescent="0.2">
      <c r="A4910" s="1">
        <v>70139072</v>
      </c>
      <c r="B4910" s="1" t="s">
        <v>14794</v>
      </c>
      <c r="C4910" s="1" t="s">
        <v>14795</v>
      </c>
      <c r="D4910" s="3" t="s">
        <v>167</v>
      </c>
      <c r="E4910" s="3" t="s">
        <v>414</v>
      </c>
      <c r="F4910" s="12" t="str">
        <f>_xlfn.XLOOKUP(A4910,ShowCategory!B:B,ShowCategory!A:A)</f>
        <v>Children &amp; Family Movies, Comedies, Dramas</v>
      </c>
      <c r="G4910" s="12">
        <f>_xlfn.XLOOKUP(A4910,ShowRating!A:A,ShowRating!C:C)</f>
        <v>3</v>
      </c>
      <c r="H4910" s="24" t="str">
        <f>_xlfn.XLOOKUP(A4910,ShowRating!A:A,ShowRating!D:D)</f>
        <v>Good</v>
      </c>
      <c r="I4910" s="24" t="str">
        <f>_xlfn.XLOOKUP(A4910,ShowDescription!A:A,ShowDescription!B:B)</f>
        <v>Eight feisty boys befriend young drifter Fatka. When a mean politician threatens Fatka's way of life, the boys band together in honor of their pal.</v>
      </c>
      <c r="J4910" s="28">
        <f>_xlfn.XLOOKUP(A4910,ShowReleaseDate!A:A,ShowReleaseDate!B:B)</f>
        <v>43314</v>
      </c>
      <c r="K4910" s="24" t="str">
        <f>_xlfn.XLOOKUP(A4910,ShowReleaseDate!A:A,ShowReleaseDate!D:D)</f>
        <v>Quarter 2</v>
      </c>
    </row>
    <row r="4911" spans="1:11" x14ac:dyDescent="0.2">
      <c r="A4911" s="1">
        <v>70267490</v>
      </c>
      <c r="B4911" s="1" t="s">
        <v>14797</v>
      </c>
      <c r="C4911" s="1" t="s">
        <v>981</v>
      </c>
      <c r="D4911" s="3" t="s">
        <v>16</v>
      </c>
      <c r="E4911" s="3" t="s">
        <v>96</v>
      </c>
      <c r="F4911" s="12" t="str">
        <f>_xlfn.XLOOKUP(A4911,ShowCategory!B:B,ShowCategory!A:A)</f>
        <v>Dramas, Independent Movies, LGBTQ Movies</v>
      </c>
      <c r="G4911" s="12">
        <f>_xlfn.XLOOKUP(A4911,ShowRating!A:A,ShowRating!C:C)</f>
        <v>4</v>
      </c>
      <c r="H4911" s="24" t="str">
        <f>_xlfn.XLOOKUP(A4911,ShowRating!A:A,ShowRating!D:D)</f>
        <v>Very Good</v>
      </c>
      <c r="I4911" s="24" t="str">
        <f>_xlfn.XLOOKUP(A4911,ShowDescription!A:A,ShowDescription!B:B)</f>
        <v>A lesbian housewife, feeling trapped in a stale marriage, begins visiting female prostitutes and soon seeks excitement by becoming a sex worker.</v>
      </c>
      <c r="J4911" s="28">
        <f>_xlfn.XLOOKUP(A4911,ShowReleaseDate!A:A,ShowReleaseDate!B:B)</f>
        <v>43314</v>
      </c>
      <c r="K4911" s="24" t="str">
        <f>_xlfn.XLOOKUP(A4911,ShowReleaseDate!A:A,ShowReleaseDate!D:D)</f>
        <v>Quarter 2</v>
      </c>
    </row>
    <row r="4912" spans="1:11" x14ac:dyDescent="0.2">
      <c r="A4912" s="1">
        <v>80087354</v>
      </c>
      <c r="B4912" s="1" t="s">
        <v>14799</v>
      </c>
      <c r="C4912" s="1" t="s">
        <v>14800</v>
      </c>
      <c r="D4912" s="3" t="s">
        <v>16</v>
      </c>
      <c r="E4912" s="3" t="s">
        <v>493</v>
      </c>
      <c r="F4912" s="12" t="str">
        <f>_xlfn.XLOOKUP(A4912,ShowCategory!B:B,ShowCategory!A:A)</f>
        <v>Horror Movies, Thrillers</v>
      </c>
      <c r="G4912" s="12">
        <f>_xlfn.XLOOKUP(A4912,ShowRating!A:A,ShowRating!C:C)</f>
        <v>4</v>
      </c>
      <c r="H4912" s="24" t="str">
        <f>_xlfn.XLOOKUP(A4912,ShowRating!A:A,ShowRating!D:D)</f>
        <v>Very Good</v>
      </c>
      <c r="I4912" s="24" t="str">
        <f>_xlfn.XLOOKUP(A4912,ShowDescription!A:A,ShowDescription!B:B)</f>
        <v>A suburban couple hires a new sitter to watch their three kids for the night, unaware that the young woman isn't who she claims to be.</v>
      </c>
      <c r="J4912" s="28">
        <f>_xlfn.XLOOKUP(A4912,ShowReleaseDate!A:A,ShowReleaseDate!B:B)</f>
        <v>43314</v>
      </c>
      <c r="K4912" s="24" t="str">
        <f>_xlfn.XLOOKUP(A4912,ShowReleaseDate!A:A,ShowReleaseDate!D:D)</f>
        <v>Quarter 2</v>
      </c>
    </row>
    <row r="4913" spans="1:11" x14ac:dyDescent="0.2">
      <c r="A4913" s="1">
        <v>70111162</v>
      </c>
      <c r="B4913" s="1" t="s">
        <v>14802</v>
      </c>
      <c r="C4913" s="1" t="s">
        <v>2434</v>
      </c>
      <c r="D4913" s="3" t="s">
        <v>167</v>
      </c>
      <c r="E4913" s="3" t="s">
        <v>2476</v>
      </c>
      <c r="F4913" s="12" t="str">
        <f>_xlfn.XLOOKUP(A4913,ShowCategory!B:B,ShowCategory!A:A)</f>
        <v>Dramas, International Movies</v>
      </c>
      <c r="G4913" s="12">
        <f>_xlfn.XLOOKUP(A4913,ShowRating!A:A,ShowRating!C:C)</f>
        <v>3</v>
      </c>
      <c r="H4913" s="24" t="str">
        <f>_xlfn.XLOOKUP(A4913,ShowRating!A:A,ShowRating!D:D)</f>
        <v>Good</v>
      </c>
      <c r="I4913" s="24" t="str">
        <f>_xlfn.XLOOKUP(A4913,ShowDescription!A:A,ShowDescription!B:B)</f>
        <v>A small-town girl finally realizes her dream of becoming a famous supermodel but soon finds there's a price for her glamorous new life.</v>
      </c>
      <c r="J4913" s="28">
        <f>_xlfn.XLOOKUP(A4913,ShowReleaseDate!A:A,ShowReleaseDate!B:B)</f>
        <v>43314</v>
      </c>
      <c r="K4913" s="24" t="str">
        <f>_xlfn.XLOOKUP(A4913,ShowReleaseDate!A:A,ShowReleaseDate!D:D)</f>
        <v>Quarter 2</v>
      </c>
    </row>
    <row r="4914" spans="1:11" x14ac:dyDescent="0.2">
      <c r="A4914" s="1">
        <v>80099083</v>
      </c>
      <c r="B4914" s="1" t="s">
        <v>14804</v>
      </c>
      <c r="C4914" s="1" t="s">
        <v>4782</v>
      </c>
      <c r="D4914" s="3" t="s">
        <v>167</v>
      </c>
      <c r="E4914" s="3" t="s">
        <v>643</v>
      </c>
      <c r="F4914" s="12" t="str">
        <f>_xlfn.XLOOKUP(A4914,ShowCategory!B:B,ShowCategory!A:A)</f>
        <v>Dramas, International Movies, Romantic Movies</v>
      </c>
      <c r="G4914" s="12">
        <f>_xlfn.XLOOKUP(A4914,ShowRating!A:A,ShowRating!C:C)</f>
        <v>5</v>
      </c>
      <c r="H4914" s="24" t="str">
        <f>_xlfn.XLOOKUP(A4914,ShowRating!A:A,ShowRating!D:D)</f>
        <v>Excellent</v>
      </c>
      <c r="I4914" s="24" t="str">
        <f>_xlfn.XLOOKUP(A4914,ShowDescription!A:A,ShowDescription!B:B)</f>
        <v>A young artist falls for an aristocratic young woman whose bitter mother has trained her in the art of breaking hearts.</v>
      </c>
      <c r="J4914" s="28">
        <f>_xlfn.XLOOKUP(A4914,ShowReleaseDate!A:A,ShowReleaseDate!B:B)</f>
        <v>43314</v>
      </c>
      <c r="K4914" s="24" t="str">
        <f>_xlfn.XLOOKUP(A4914,ShowReleaseDate!A:A,ShowReleaseDate!D:D)</f>
        <v>Quarter 2</v>
      </c>
    </row>
    <row r="4915" spans="1:11" x14ac:dyDescent="0.2">
      <c r="A4915" s="1">
        <v>60003290</v>
      </c>
      <c r="B4915" s="1" t="s">
        <v>14806</v>
      </c>
      <c r="C4915" s="1" t="s">
        <v>14807</v>
      </c>
      <c r="D4915" s="3" t="s">
        <v>167</v>
      </c>
      <c r="E4915" s="3" t="s">
        <v>421</v>
      </c>
      <c r="F4915" s="12" t="str">
        <f>_xlfn.XLOOKUP(A4915,ShowCategory!B:B,ShowCategory!A:A)</f>
        <v>Dramas, International Movies, Music &amp; Musicals</v>
      </c>
      <c r="G4915" s="12">
        <f>_xlfn.XLOOKUP(A4915,ShowRating!A:A,ShowRating!C:C)</f>
        <v>4</v>
      </c>
      <c r="H4915" s="24" t="str">
        <f>_xlfn.XLOOKUP(A4915,ShowRating!A:A,ShowRating!D:D)</f>
        <v>Very Good</v>
      </c>
      <c r="I4915" s="24" t="str">
        <f>_xlfn.XLOOKUP(A4915,ShowDescription!A:A,ShowDescription!B:B)</f>
        <v>Fiza's brother disappears during Mumbai's horrifying 1993 riots. Each day, Fiza and her widowed mother hope that he will return.</v>
      </c>
      <c r="J4915" s="28">
        <f>_xlfn.XLOOKUP(A4915,ShowReleaseDate!A:A,ShowReleaseDate!B:B)</f>
        <v>43314</v>
      </c>
      <c r="K4915" s="24" t="str">
        <f>_xlfn.XLOOKUP(A4915,ShowReleaseDate!A:A,ShowReleaseDate!D:D)</f>
        <v>Quarter 2</v>
      </c>
    </row>
    <row r="4916" spans="1:11" x14ac:dyDescent="0.2">
      <c r="A4916" s="1">
        <v>80227672</v>
      </c>
      <c r="B4916" s="1" t="s">
        <v>14809</v>
      </c>
      <c r="C4916" s="1" t="s">
        <v>3708</v>
      </c>
      <c r="D4916" s="3" t="s">
        <v>3709</v>
      </c>
      <c r="E4916" s="3" t="s">
        <v>1612</v>
      </c>
      <c r="F4916" s="12" t="str">
        <f>_xlfn.XLOOKUP(A4916,ShowCategory!B:B,ShowCategory!A:A)</f>
        <v>Documentaries, International Movies, Sports Movies</v>
      </c>
      <c r="G4916" s="12">
        <f>_xlfn.XLOOKUP(A4916,ShowRating!A:A,ShowRating!C:C)</f>
        <v>2</v>
      </c>
      <c r="H4916" s="24" t="str">
        <f>_xlfn.XLOOKUP(A4916,ShowRating!A:A,ShowRating!D:D)</f>
        <v>Neutral</v>
      </c>
      <c r="I4916" s="24" t="str">
        <f>_xlfn.XLOOKUP(A4916,ShowDescription!A:A,ShowDescription!B:B)</f>
        <v>In the wake of the plane crash that claimed the lives of 71 people, the Brazilian soccer club Chapecoense seeks to rebuild the team that made history.</v>
      </c>
      <c r="J4916" s="28">
        <f>_xlfn.XLOOKUP(A4916,ShowReleaseDate!A:A,ShowReleaseDate!B:B)</f>
        <v>43314</v>
      </c>
      <c r="K4916" s="24" t="str">
        <f>_xlfn.XLOOKUP(A4916,ShowReleaseDate!A:A,ShowReleaseDate!D:D)</f>
        <v>Quarter 2</v>
      </c>
    </row>
    <row r="4917" spans="1:11" ht="27.75" x14ac:dyDescent="0.2">
      <c r="A4917" s="1">
        <v>70139074</v>
      </c>
      <c r="B4917" s="1" t="s">
        <v>14811</v>
      </c>
      <c r="C4917" s="1" t="s">
        <v>14812</v>
      </c>
      <c r="D4917" s="3" t="s">
        <v>167</v>
      </c>
      <c r="E4917" s="3" t="s">
        <v>583</v>
      </c>
      <c r="F4917" s="12" t="str">
        <f>_xlfn.XLOOKUP(A4917,ShowCategory!B:B,ShowCategory!A:A)</f>
        <v>Dramas, International Movies</v>
      </c>
      <c r="G4917" s="12">
        <f>_xlfn.XLOOKUP(A4917,ShowRating!A:A,ShowRating!C:C)</f>
        <v>4</v>
      </c>
      <c r="H4917" s="24" t="str">
        <f>_xlfn.XLOOKUP(A4917,ShowRating!A:A,ShowRating!D:D)</f>
        <v>Very Good</v>
      </c>
      <c r="I4917" s="24" t="str">
        <f>_xlfn.XLOOKUP(A4917,ShowDescription!A:A,ShowDescription!B:B)</f>
        <v>After an onstage disaster leaves an illusionist paralyzed, he channels his magic into a hit radio show. Years later, he fights for the right to die.</v>
      </c>
      <c r="J4917" s="28">
        <f>_xlfn.XLOOKUP(A4917,ShowReleaseDate!A:A,ShowReleaseDate!B:B)</f>
        <v>43314</v>
      </c>
      <c r="K4917" s="24" t="str">
        <f>_xlfn.XLOOKUP(A4917,ShowReleaseDate!A:A,ShowReleaseDate!D:D)</f>
        <v>Quarter 2</v>
      </c>
    </row>
    <row r="4918" spans="1:11" x14ac:dyDescent="0.2">
      <c r="A4918" s="1">
        <v>70303432</v>
      </c>
      <c r="B4918" s="1" t="s">
        <v>14814</v>
      </c>
      <c r="C4918" s="1" t="s">
        <v>2974</v>
      </c>
      <c r="D4918" s="3" t="s">
        <v>167</v>
      </c>
      <c r="E4918" s="3" t="s">
        <v>2668</v>
      </c>
      <c r="F4918" s="12" t="str">
        <f>_xlfn.XLOOKUP(A4918,ShowCategory!B:B,ShowCategory!A:A)</f>
        <v>Dramas, International Movies, Romantic Movies</v>
      </c>
      <c r="G4918" s="12">
        <f>_xlfn.XLOOKUP(A4918,ShowRating!A:A,ShowRating!C:C)</f>
        <v>2</v>
      </c>
      <c r="H4918" s="24" t="str">
        <f>_xlfn.XLOOKUP(A4918,ShowRating!A:A,ShowRating!D:D)</f>
        <v>Neutral</v>
      </c>
      <c r="I4918" s="24" t="str">
        <f>_xlfn.XLOOKUP(A4918,ShowDescription!A:A,ShowDescription!B:B)</f>
        <v>Shahid Kapoor delivers a searing performance in this Bollywood take on Hamlet that unfolds amid Kashmiri culture and history.</v>
      </c>
      <c r="J4918" s="28">
        <f>_xlfn.XLOOKUP(A4918,ShowReleaseDate!A:A,ShowReleaseDate!B:B)</f>
        <v>43314</v>
      </c>
      <c r="K4918" s="24" t="str">
        <f>_xlfn.XLOOKUP(A4918,ShowReleaseDate!A:A,ShowReleaseDate!D:D)</f>
        <v>Quarter 2</v>
      </c>
    </row>
    <row r="4919" spans="1:11" x14ac:dyDescent="0.2">
      <c r="A4919" s="1">
        <v>70303424</v>
      </c>
      <c r="B4919" s="1" t="s">
        <v>14816</v>
      </c>
      <c r="C4919" s="1" t="s">
        <v>9672</v>
      </c>
      <c r="D4919" s="3" t="s">
        <v>167</v>
      </c>
      <c r="E4919" s="3" t="s">
        <v>414</v>
      </c>
      <c r="F4919" s="12" t="str">
        <f>_xlfn.XLOOKUP(A4919,ShowCategory!B:B,ShowCategory!A:A)</f>
        <v>Action &amp; Adventure, Dramas, International Movies</v>
      </c>
      <c r="G4919" s="12">
        <f>_xlfn.XLOOKUP(A4919,ShowRating!A:A,ShowRating!C:C)</f>
        <v>5</v>
      </c>
      <c r="H4919" s="24" t="str">
        <f>_xlfn.XLOOKUP(A4919,ShowRating!A:A,ShowRating!D:D)</f>
        <v>Excellent</v>
      </c>
      <c r="I4919" s="24" t="str">
        <f>_xlfn.XLOOKUP(A4919,ShowDescription!A:A,ShowDescription!B:B)</f>
        <v>City girl Veera is kidnapped on the eve of her wedding, but as her captors take her through the countryside, Veera finds herself feeling emancipated.</v>
      </c>
      <c r="J4919" s="28">
        <f>_xlfn.XLOOKUP(A4919,ShowReleaseDate!A:A,ShowReleaseDate!B:B)</f>
        <v>43314</v>
      </c>
      <c r="K4919" s="24" t="str">
        <f>_xlfn.XLOOKUP(A4919,ShowReleaseDate!A:A,ShowReleaseDate!D:D)</f>
        <v>Quarter 2</v>
      </c>
    </row>
    <row r="4920" spans="1:11" x14ac:dyDescent="0.2">
      <c r="A4920" s="1">
        <v>70139071</v>
      </c>
      <c r="B4920" s="1" t="s">
        <v>14818</v>
      </c>
      <c r="C4920" s="1" t="s">
        <v>14819</v>
      </c>
      <c r="D4920" s="3" t="s">
        <v>167</v>
      </c>
      <c r="E4920" s="3" t="s">
        <v>255</v>
      </c>
      <c r="F4920" s="12" t="str">
        <f>_xlfn.XLOOKUP(A4920,ShowCategory!B:B,ShowCategory!A:A)</f>
        <v>Comedies, International Movies, Music &amp; Musicals</v>
      </c>
      <c r="G4920" s="12">
        <f>_xlfn.XLOOKUP(A4920,ShowRating!A:A,ShowRating!C:C)</f>
        <v>2</v>
      </c>
      <c r="H4920" s="24" t="str">
        <f>_xlfn.XLOOKUP(A4920,ShowRating!A:A,ShowRating!D:D)</f>
        <v>Neutral</v>
      </c>
      <c r="I4920" s="24" t="str">
        <f>_xlfn.XLOOKUP(A4920,ShowDescription!A:A,ShowDescription!B:B)</f>
        <v>This Bollywood spoof recounts the ups and downs of an assistant film director who loathes romance and a designer who adores all things sentimental.</v>
      </c>
      <c r="J4920" s="28">
        <f>_xlfn.XLOOKUP(A4920,ShowReleaseDate!A:A,ShowReleaseDate!B:B)</f>
        <v>43314</v>
      </c>
      <c r="K4920" s="24" t="str">
        <f>_xlfn.XLOOKUP(A4920,ShowReleaseDate!A:A,ShowReleaseDate!D:D)</f>
        <v>Quarter 2</v>
      </c>
    </row>
    <row r="4921" spans="1:11" x14ac:dyDescent="0.2">
      <c r="A4921" s="1">
        <v>70219529</v>
      </c>
      <c r="B4921" s="1" t="s">
        <v>14821</v>
      </c>
      <c r="C4921" s="1" t="s">
        <v>12781</v>
      </c>
      <c r="D4921" s="3" t="s">
        <v>167</v>
      </c>
      <c r="E4921" s="3" t="s">
        <v>91</v>
      </c>
      <c r="F4921" s="12" t="str">
        <f>_xlfn.XLOOKUP(A4921,ShowCategory!B:B,ShowCategory!A:A)</f>
        <v>Comedies, International Movies, Music &amp; Musicals</v>
      </c>
      <c r="G4921" s="12">
        <f>_xlfn.XLOOKUP(A4921,ShowRating!A:A,ShowRating!C:C)</f>
        <v>3</v>
      </c>
      <c r="H4921" s="24" t="str">
        <f>_xlfn.XLOOKUP(A4921,ShowRating!A:A,ShowRating!D:D)</f>
        <v>Good</v>
      </c>
      <c r="I4921" s="24" t="str">
        <f>_xlfn.XLOOKUP(A4921,ShowDescription!A:A,ShowDescription!B:B)</f>
        <v>A remote village situated neither in India or Pakistan becomes its own republic after inmates at the local mental asylum bust loose and take over.</v>
      </c>
      <c r="J4921" s="28">
        <f>_xlfn.XLOOKUP(A4921,ShowReleaseDate!A:A,ShowReleaseDate!B:B)</f>
        <v>43314</v>
      </c>
      <c r="K4921" s="24" t="str">
        <f>_xlfn.XLOOKUP(A4921,ShowReleaseDate!A:A,ShowReleaseDate!D:D)</f>
        <v>Quarter 2</v>
      </c>
    </row>
    <row r="4922" spans="1:11" x14ac:dyDescent="0.2">
      <c r="A4922" s="1">
        <v>70056059</v>
      </c>
      <c r="B4922" s="1" t="s">
        <v>14823</v>
      </c>
      <c r="C4922" s="1" t="s">
        <v>4807</v>
      </c>
      <c r="D4922" s="3" t="s">
        <v>167</v>
      </c>
      <c r="E4922" s="3" t="s">
        <v>643</v>
      </c>
      <c r="F4922" s="12" t="str">
        <f>_xlfn.XLOOKUP(A4922,ShowCategory!B:B,ShowCategory!A:A)</f>
        <v>Comedies, Dramas, International Movies</v>
      </c>
      <c r="G4922" s="12">
        <f>_xlfn.XLOOKUP(A4922,ShowRating!A:A,ShowRating!C:C)</f>
        <v>3</v>
      </c>
      <c r="H4922" s="24" t="str">
        <f>_xlfn.XLOOKUP(A4922,ShowRating!A:A,ShowRating!D:D)</f>
        <v>Good</v>
      </c>
      <c r="I4922" s="24" t="str">
        <f>_xlfn.XLOOKUP(A4922,ShowDescription!A:A,ShowDescription!B:B)</f>
        <v>A cranky control freak must rely on his comically dysfunctional family to pull off a scam on a greedy land shark who's stolen his prized property.</v>
      </c>
      <c r="J4922" s="28">
        <f>_xlfn.XLOOKUP(A4922,ShowReleaseDate!A:A,ShowReleaseDate!B:B)</f>
        <v>43314</v>
      </c>
      <c r="K4922" s="24" t="str">
        <f>_xlfn.XLOOKUP(A4922,ShowReleaseDate!A:A,ShowReleaseDate!D:D)</f>
        <v>Quarter 2</v>
      </c>
    </row>
    <row r="4923" spans="1:11" x14ac:dyDescent="0.2">
      <c r="A4923" s="1">
        <v>70114589</v>
      </c>
      <c r="B4923" s="1" t="s">
        <v>14825</v>
      </c>
      <c r="C4923" s="1" t="s">
        <v>14826</v>
      </c>
      <c r="D4923" s="3" t="s">
        <v>167</v>
      </c>
      <c r="E4923" s="3" t="s">
        <v>991</v>
      </c>
      <c r="F4923" s="12" t="str">
        <f>_xlfn.XLOOKUP(A4923,ShowCategory!B:B,ShowCategory!A:A)</f>
        <v>International Movies, Music &amp; Musicals, Romantic Movies</v>
      </c>
      <c r="G4923" s="12">
        <f>_xlfn.XLOOKUP(A4923,ShowRating!A:A,ShowRating!C:C)</f>
        <v>4</v>
      </c>
      <c r="H4923" s="24" t="str">
        <f>_xlfn.XLOOKUP(A4923,ShowRating!A:A,ShowRating!D:D)</f>
        <v>Very Good</v>
      </c>
      <c r="I4923" s="24" t="str">
        <f>_xlfn.XLOOKUP(A4923,ShowDescription!A:A,ShowDescription!B:B)</f>
        <v>A financially troubled Indian man heads to Singapore to find employment, while his pretty wife stays behind in a move that could cause trouble.</v>
      </c>
      <c r="J4923" s="28">
        <f>_xlfn.XLOOKUP(A4923,ShowReleaseDate!A:A,ShowReleaseDate!B:B)</f>
        <v>43314</v>
      </c>
      <c r="K4923" s="24" t="str">
        <f>_xlfn.XLOOKUP(A4923,ShowReleaseDate!A:A,ShowReleaseDate!D:D)</f>
        <v>Quarter 2</v>
      </c>
    </row>
    <row r="4924" spans="1:11" ht="27.75" x14ac:dyDescent="0.2">
      <c r="A4924" s="1">
        <v>80104257</v>
      </c>
      <c r="B4924" s="1" t="s">
        <v>14828</v>
      </c>
      <c r="C4924" s="1" t="s">
        <v>2967</v>
      </c>
      <c r="D4924" s="3" t="s">
        <v>167</v>
      </c>
      <c r="E4924" s="3" t="s">
        <v>1938</v>
      </c>
      <c r="F4924" s="12" t="str">
        <f>_xlfn.XLOOKUP(A4924,ShowCategory!B:B,ShowCategory!A:A)</f>
        <v>Action &amp; Adventure, Dramas, International Movies</v>
      </c>
      <c r="G4924" s="12">
        <f>_xlfn.XLOOKUP(A4924,ShowRating!A:A,ShowRating!C:C)</f>
        <v>2</v>
      </c>
      <c r="H4924" s="24" t="str">
        <f>_xlfn.XLOOKUP(A4924,ShowRating!A:A,ShowRating!D:D)</f>
        <v>Neutral</v>
      </c>
      <c r="I4924" s="24" t="str">
        <f>_xlfn.XLOOKUP(A4924,ShowDescription!A:A,ShowDescription!B:B)</f>
        <v>A courageous villager moves to the ancient city of Mohenjo Daro, where he falls for the daughter of a priest and does battle with a tyrant.</v>
      </c>
      <c r="J4924" s="28">
        <f>_xlfn.XLOOKUP(A4924,ShowReleaseDate!A:A,ShowReleaseDate!B:B)</f>
        <v>43314</v>
      </c>
      <c r="K4924" s="24" t="str">
        <f>_xlfn.XLOOKUP(A4924,ShowReleaseDate!A:A,ShowReleaseDate!D:D)</f>
        <v>Quarter 2</v>
      </c>
    </row>
    <row r="4925" spans="1:11" ht="27.75" x14ac:dyDescent="0.2">
      <c r="A4925" s="1">
        <v>80997865</v>
      </c>
      <c r="B4925" s="1" t="s">
        <v>14830</v>
      </c>
      <c r="C4925" s="1" t="s">
        <v>14831</v>
      </c>
      <c r="D4925" s="3" t="s">
        <v>459</v>
      </c>
      <c r="E4925" s="3" t="s">
        <v>386</v>
      </c>
      <c r="F4925" s="12" t="str">
        <f>_xlfn.XLOOKUP(A4925,ShowCategory!B:B,ShowCategory!A:A)</f>
        <v>Action &amp; Adventure, International Movies</v>
      </c>
      <c r="G4925" s="12">
        <f>_xlfn.XLOOKUP(A4925,ShowRating!A:A,ShowRating!C:C)</f>
        <v>3</v>
      </c>
      <c r="H4925" s="24" t="str">
        <f>_xlfn.XLOOKUP(A4925,ShowRating!A:A,ShowRating!D:D)</f>
        <v>Good</v>
      </c>
      <c r="I4925" s="24" t="str">
        <f>_xlfn.XLOOKUP(A4925,ShowDescription!A:A,ShowDescription!B:B)</f>
        <v>Two rebellious, hot-headed teenage brothers get caught up in gang life, which has dangerous repercussions for their family and friends.</v>
      </c>
      <c r="J4925" s="28">
        <f>_xlfn.XLOOKUP(A4925,ShowReleaseDate!A:A,ShowReleaseDate!B:B)</f>
        <v>43314</v>
      </c>
      <c r="K4925" s="24" t="str">
        <f>_xlfn.XLOOKUP(A4925,ShowReleaseDate!A:A,ShowReleaseDate!D:D)</f>
        <v>Quarter 2</v>
      </c>
    </row>
    <row r="4926" spans="1:11" x14ac:dyDescent="0.2">
      <c r="A4926" s="1">
        <v>70123124</v>
      </c>
      <c r="B4926" s="1" t="s">
        <v>14833</v>
      </c>
      <c r="C4926" s="1" t="s">
        <v>4816</v>
      </c>
      <c r="D4926" s="3" t="s">
        <v>167</v>
      </c>
      <c r="E4926" s="3" t="s">
        <v>1389</v>
      </c>
      <c r="F4926" s="12" t="str">
        <f>_xlfn.XLOOKUP(A4926,ShowCategory!B:B,ShowCategory!A:A)</f>
        <v>Dramas, International Movies, Thrillers</v>
      </c>
      <c r="G4926" s="12">
        <f>_xlfn.XLOOKUP(A4926,ShowRating!A:A,ShowRating!C:C)</f>
        <v>3</v>
      </c>
      <c r="H4926" s="24" t="str">
        <f>_xlfn.XLOOKUP(A4926,ShowRating!A:A,ShowRating!D:D)</f>
        <v>Good</v>
      </c>
      <c r="I4926" s="24" t="str">
        <f>_xlfn.XLOOKUP(A4926,ShowDescription!A:A,ShowDescription!B:B)</f>
        <v>When the American-educated scion of a powerful Indian family returns to the subcontinent, his first taste of power starts him down a corrupt path.</v>
      </c>
      <c r="J4926" s="28">
        <f>_xlfn.XLOOKUP(A4926,ShowReleaseDate!A:A,ShowReleaseDate!B:B)</f>
        <v>43314</v>
      </c>
      <c r="K4926" s="24" t="str">
        <f>_xlfn.XLOOKUP(A4926,ShowReleaseDate!A:A,ShowReleaseDate!D:D)</f>
        <v>Quarter 2</v>
      </c>
    </row>
    <row r="4927" spans="1:11" ht="27.75" x14ac:dyDescent="0.2">
      <c r="A4927" s="1">
        <v>70047320</v>
      </c>
      <c r="B4927" s="1" t="s">
        <v>14835</v>
      </c>
      <c r="C4927" s="1" t="s">
        <v>2927</v>
      </c>
      <c r="D4927" s="3" t="s">
        <v>167</v>
      </c>
      <c r="E4927" s="3" t="s">
        <v>2415</v>
      </c>
      <c r="F4927" s="12" t="str">
        <f>_xlfn.XLOOKUP(A4927,ShowCategory!B:B,ShowCategory!A:A)</f>
        <v>Dramas, International Movies</v>
      </c>
      <c r="G4927" s="12">
        <f>_xlfn.XLOOKUP(A4927,ShowRating!A:A,ShowRating!C:C)</f>
        <v>5</v>
      </c>
      <c r="H4927" s="24" t="str">
        <f>_xlfn.XLOOKUP(A4927,ShowRating!A:A,ShowRating!D:D)</f>
        <v>Excellent</v>
      </c>
      <c r="I4927" s="24" t="str">
        <f>_xlfn.XLOOKUP(A4927,ShowDescription!A:A,ShowDescription!B:B)</f>
        <v>An idealistic English filmmaker casts a group of student actors in her docudrama about India's revolution against British rule in the 1920s.</v>
      </c>
      <c r="J4927" s="28">
        <f>_xlfn.XLOOKUP(A4927,ShowReleaseDate!A:A,ShowReleaseDate!B:B)</f>
        <v>43314</v>
      </c>
      <c r="K4927" s="24" t="str">
        <f>_xlfn.XLOOKUP(A4927,ShowReleaseDate!A:A,ShowReleaseDate!D:D)</f>
        <v>Quarter 2</v>
      </c>
    </row>
    <row r="4928" spans="1:11" x14ac:dyDescent="0.2">
      <c r="A4928" s="1">
        <v>70229043</v>
      </c>
      <c r="B4928" s="1" t="s">
        <v>14837</v>
      </c>
      <c r="C4928" s="1" t="s">
        <v>14838</v>
      </c>
      <c r="D4928" s="3" t="s">
        <v>167</v>
      </c>
      <c r="E4928" s="3" t="s">
        <v>934</v>
      </c>
      <c r="F4928" s="12" t="str">
        <f>_xlfn.XLOOKUP(A4928,ShowCategory!B:B,ShowCategory!A:A)</f>
        <v>Action &amp; Adventure, Comedies, International Movies</v>
      </c>
      <c r="G4928" s="12">
        <f>_xlfn.XLOOKUP(A4928,ShowRating!A:A,ShowRating!C:C)</f>
        <v>5</v>
      </c>
      <c r="H4928" s="24" t="str">
        <f>_xlfn.XLOOKUP(A4928,ShowRating!A:A,ShowRating!D:D)</f>
        <v>Excellent</v>
      </c>
      <c r="I4928" s="24" t="str">
        <f>_xlfn.XLOOKUP(A4928,ShowDescription!A:A,ShowDescription!B:B)</f>
        <v>A con man uncovers a deadly secret and must save his lady love, the little girl who insists she's his daughter and the small-town locals from the mob.</v>
      </c>
      <c r="J4928" s="28">
        <f>_xlfn.XLOOKUP(A4928,ShowReleaseDate!A:A,ShowReleaseDate!B:B)</f>
        <v>43314</v>
      </c>
      <c r="K4928" s="24" t="str">
        <f>_xlfn.XLOOKUP(A4928,ShowReleaseDate!A:A,ShowReleaseDate!D:D)</f>
        <v>Quarter 2</v>
      </c>
    </row>
    <row r="4929" spans="1:11" x14ac:dyDescent="0.2">
      <c r="A4929" s="1">
        <v>80087743</v>
      </c>
      <c r="B4929" s="1" t="s">
        <v>14840</v>
      </c>
      <c r="C4929" s="1" t="s">
        <v>9672</v>
      </c>
      <c r="D4929" s="3" t="s">
        <v>167</v>
      </c>
      <c r="E4929" s="3" t="s">
        <v>177</v>
      </c>
      <c r="F4929" s="12" t="str">
        <f>_xlfn.XLOOKUP(A4929,ShowCategory!B:B,ShowCategory!A:A)</f>
        <v>Dramas, International Movies, Romantic Movies</v>
      </c>
      <c r="G4929" s="12">
        <f>_xlfn.XLOOKUP(A4929,ShowRating!A:A,ShowRating!C:C)</f>
        <v>2</v>
      </c>
      <c r="H4929" s="24" t="str">
        <f>_xlfn.XLOOKUP(A4929,ShowRating!A:A,ShowRating!D:D)</f>
        <v>Neutral</v>
      </c>
      <c r="I4929" s="24" t="str">
        <f>_xlfn.XLOOKUP(A4929,ShowDescription!A:A,ShowDescription!B:B)</f>
        <v>Meeting while on vacation, Ved and Tara sense a connection but vow to keep their real identities a secret. Years later, their paths cross again.</v>
      </c>
      <c r="J4929" s="28">
        <f>_xlfn.XLOOKUP(A4929,ShowReleaseDate!A:A,ShowReleaseDate!B:B)</f>
        <v>43314</v>
      </c>
      <c r="K4929" s="24" t="str">
        <f>_xlfn.XLOOKUP(A4929,ShowReleaseDate!A:A,ShowReleaseDate!D:D)</f>
        <v>Quarter 2</v>
      </c>
    </row>
    <row r="4930" spans="1:11" x14ac:dyDescent="0.2">
      <c r="A4930" s="1">
        <v>70139078</v>
      </c>
      <c r="B4930" s="1" t="s">
        <v>14842</v>
      </c>
      <c r="C4930" s="1" t="s">
        <v>12405</v>
      </c>
      <c r="D4930" s="3" t="s">
        <v>167</v>
      </c>
      <c r="E4930" s="3" t="s">
        <v>168</v>
      </c>
      <c r="F4930" s="12" t="str">
        <f>_xlfn.XLOOKUP(A4930,ShowCategory!B:B,ShowCategory!A:A)</f>
        <v>Comedies, International Movies, Music &amp; Musicals</v>
      </c>
      <c r="G4930" s="12">
        <f>_xlfn.XLOOKUP(A4930,ShowRating!A:A,ShowRating!C:C)</f>
        <v>2</v>
      </c>
      <c r="H4930" s="24" t="str">
        <f>_xlfn.XLOOKUP(A4930,ShowRating!A:A,ShowRating!D:D)</f>
        <v>Neutral</v>
      </c>
      <c r="I4930" s="24" t="str">
        <f>_xlfn.XLOOKUP(A4930,ShowDescription!A:A,ShowDescription!B:B)</f>
        <v>A flamboyant con artist and his band of gleeful robbers gamble with fate when smugglers hire them to swipe antiques from a speeding train.</v>
      </c>
      <c r="J4930" s="28">
        <f>_xlfn.XLOOKUP(A4930,ShowReleaseDate!A:A,ShowReleaseDate!B:B)</f>
        <v>43314</v>
      </c>
      <c r="K4930" s="24" t="str">
        <f>_xlfn.XLOOKUP(A4930,ShowReleaseDate!A:A,ShowReleaseDate!D:D)</f>
        <v>Quarter 2</v>
      </c>
    </row>
    <row r="4931" spans="1:11" x14ac:dyDescent="0.2">
      <c r="A4931" s="1">
        <v>70229041</v>
      </c>
      <c r="B4931" s="1" t="s">
        <v>14844</v>
      </c>
      <c r="C4931" s="1" t="s">
        <v>14845</v>
      </c>
      <c r="D4931" s="3" t="s">
        <v>167</v>
      </c>
      <c r="E4931" s="3" t="s">
        <v>414</v>
      </c>
      <c r="F4931" s="12" t="str">
        <f>_xlfn.XLOOKUP(A4931,ShowCategory!B:B,ShowCategory!A:A)</f>
        <v>Comedies, International Movies, Romantic Movies</v>
      </c>
      <c r="G4931" s="12">
        <f>_xlfn.XLOOKUP(A4931,ShowRating!A:A,ShowRating!C:C)</f>
        <v>2</v>
      </c>
      <c r="H4931" s="24" t="str">
        <f>_xlfn.XLOOKUP(A4931,ShowRating!A:A,ShowRating!D:D)</f>
        <v>Neutral</v>
      </c>
      <c r="I4931" s="24" t="str">
        <f>_xlfn.XLOOKUP(A4931,ShowDescription!A:A,ShowDescription!B:B)</f>
        <v>Mini isn't eager to wed the rich suitor who's been chosen for her, so she stages her own kidnapping and runs off with a man who works for her father.</v>
      </c>
      <c r="J4931" s="28">
        <f>_xlfn.XLOOKUP(A4931,ShowReleaseDate!A:A,ShowReleaseDate!B:B)</f>
        <v>43314</v>
      </c>
      <c r="K4931" s="24" t="str">
        <f>_xlfn.XLOOKUP(A4931,ShowReleaseDate!A:A,ShowReleaseDate!D:D)</f>
        <v>Quarter 2</v>
      </c>
    </row>
    <row r="4932" spans="1:11" x14ac:dyDescent="0.2">
      <c r="A4932" s="1">
        <v>70187503</v>
      </c>
      <c r="B4932" s="1" t="s">
        <v>14847</v>
      </c>
      <c r="C4932" s="1" t="s">
        <v>2049</v>
      </c>
      <c r="D4932" s="3" t="s">
        <v>167</v>
      </c>
      <c r="E4932" s="3" t="s">
        <v>2310</v>
      </c>
      <c r="F4932" s="12" t="str">
        <f>_xlfn.XLOOKUP(A4932,ShowCategory!B:B,ShowCategory!A:A)</f>
        <v>Comedies, International Movies, Romantic Movies</v>
      </c>
      <c r="G4932" s="12">
        <f>_xlfn.XLOOKUP(A4932,ShowRating!A:A,ShowRating!C:C)</f>
        <v>5</v>
      </c>
      <c r="H4932" s="24" t="str">
        <f>_xlfn.XLOOKUP(A4932,ShowRating!A:A,ShowRating!D:D)</f>
        <v>Excellent</v>
      </c>
      <c r="I4932" s="24" t="str">
        <f>_xlfn.XLOOKUP(A4932,ShowDescription!A:A,ShowDescription!B:B)</f>
        <v>Three cheating husbands end up paying the price for their infidelities when their spouses hire a private detective â€“ who falls for one of the wives.</v>
      </c>
      <c r="J4932" s="28">
        <f>_xlfn.XLOOKUP(A4932,ShowReleaseDate!A:A,ShowReleaseDate!B:B)</f>
        <v>43314</v>
      </c>
      <c r="K4932" s="24" t="str">
        <f>_xlfn.XLOOKUP(A4932,ShowReleaseDate!A:A,ShowReleaseDate!D:D)</f>
        <v>Quarter 2</v>
      </c>
    </row>
    <row r="4933" spans="1:11" x14ac:dyDescent="0.2">
      <c r="A4933" s="1">
        <v>70075775</v>
      </c>
      <c r="B4933" s="1" t="s">
        <v>14849</v>
      </c>
      <c r="C4933" s="1" t="s">
        <v>2974</v>
      </c>
      <c r="D4933" s="3" t="s">
        <v>167</v>
      </c>
      <c r="E4933" s="3" t="s">
        <v>5</v>
      </c>
      <c r="F4933" s="12" t="str">
        <f>_xlfn.XLOOKUP(A4933,ShowCategory!B:B,ShowCategory!A:A)</f>
        <v>Children &amp; Family Movies, Dramas, Independent Movies</v>
      </c>
      <c r="G4933" s="12">
        <f>_xlfn.XLOOKUP(A4933,ShowRating!A:A,ShowRating!C:C)</f>
        <v>3</v>
      </c>
      <c r="H4933" s="24" t="str">
        <f>_xlfn.XLOOKUP(A4933,ShowRating!A:A,ShowRating!D:D)</f>
        <v>Good</v>
      </c>
      <c r="I4933" s="24" t="str">
        <f>_xlfn.XLOOKUP(A4933,ShowDescription!A:A,ShowDescription!B:B)</f>
        <v>A charming allegory based on a novella by Ruskin Bond, this visually stunning film from India explores themes of greed, loneliness, longing and loss.</v>
      </c>
      <c r="J4933" s="28">
        <f>_xlfn.XLOOKUP(A4933,ShowReleaseDate!A:A,ShowReleaseDate!B:B)</f>
        <v>43314</v>
      </c>
      <c r="K4933" s="24" t="str">
        <f>_xlfn.XLOOKUP(A4933,ShowReleaseDate!A:A,ShowReleaseDate!D:D)</f>
        <v>Quarter 2</v>
      </c>
    </row>
    <row r="4934" spans="1:11" ht="27.75" x14ac:dyDescent="0.2">
      <c r="A4934" s="1">
        <v>70204316</v>
      </c>
      <c r="B4934" s="1" t="s">
        <v>14851</v>
      </c>
      <c r="C4934" s="1" t="s">
        <v>14852</v>
      </c>
      <c r="D4934" s="3" t="s">
        <v>16</v>
      </c>
      <c r="E4934" s="3" t="s">
        <v>532</v>
      </c>
      <c r="F4934" s="12" t="str">
        <f>_xlfn.XLOOKUP(A4934,ShowCategory!B:B,ShowCategory!A:A)</f>
        <v>Stand-Up Comedy</v>
      </c>
      <c r="G4934" s="12">
        <f>_xlfn.XLOOKUP(A4934,ShowRating!A:A,ShowRating!C:C)</f>
        <v>2</v>
      </c>
      <c r="H4934" s="24" t="str">
        <f>_xlfn.XLOOKUP(A4934,ShowRating!A:A,ShowRating!D:D)</f>
        <v>Neutral</v>
      </c>
      <c r="I4934" s="24" t="str">
        <f>_xlfn.XLOOKUP(A4934,ShowDescription!A:A,ShowDescription!B:B)</f>
        <v>"Last Comic Standing" runner-up Lavell Crawford lords over a hometown crowd at St. Louis's Orpheum Theatre, raking in the love â€“ and the laughs.</v>
      </c>
      <c r="J4934" s="28">
        <f>_xlfn.XLOOKUP(A4934,ShowReleaseDate!A:A,ShowReleaseDate!B:B)</f>
        <v>42584</v>
      </c>
      <c r="K4934" s="24" t="str">
        <f>_xlfn.XLOOKUP(A4934,ShowReleaseDate!A:A,ShowReleaseDate!D:D)</f>
        <v>Quarter 2</v>
      </c>
    </row>
    <row r="4935" spans="1:11" ht="27.75" x14ac:dyDescent="0.2">
      <c r="A4935" s="1">
        <v>80234464</v>
      </c>
      <c r="B4935" s="1" t="s">
        <v>14855</v>
      </c>
      <c r="C4935" s="1" t="s">
        <v>14856</v>
      </c>
      <c r="D4935" s="3" t="s">
        <v>41</v>
      </c>
      <c r="E4935" s="3" t="s">
        <v>260</v>
      </c>
      <c r="F4935" s="12" t="str">
        <f>_xlfn.XLOOKUP(A4935,ShowCategory!B:B,ShowCategory!A:A)</f>
        <v>Comedies, Independent Movies, International Movies</v>
      </c>
      <c r="G4935" s="12">
        <f>_xlfn.XLOOKUP(A4935,ShowRating!A:A,ShowRating!C:C)</f>
        <v>5</v>
      </c>
      <c r="H4935" s="24" t="str">
        <f>_xlfn.XLOOKUP(A4935,ShowRating!A:A,ShowRating!D:D)</f>
        <v>Excellent</v>
      </c>
      <c r="I4935" s="24" t="str">
        <f>_xlfn.XLOOKUP(A4935,ShowDescription!A:A,ShowDescription!B:B)</f>
        <v>Four high school seniors steal an important college entrance exam and go on vacation to "study," but accidentally lose the exam while partying.</v>
      </c>
      <c r="J4935" s="28">
        <f>_xlfn.XLOOKUP(A4935,ShowReleaseDate!A:A,ShowReleaseDate!B:B)</f>
        <v>43331</v>
      </c>
      <c r="K4935" s="24" t="str">
        <f>_xlfn.XLOOKUP(A4935,ShowReleaseDate!A:A,ShowReleaseDate!D:D)</f>
        <v>Quarter 2</v>
      </c>
    </row>
    <row r="4936" spans="1:11" x14ac:dyDescent="0.2">
      <c r="A4936" s="1">
        <v>80209558</v>
      </c>
      <c r="B4936" s="1" t="s">
        <v>14859</v>
      </c>
      <c r="C4936" s="1" t="s">
        <v>14860</v>
      </c>
      <c r="D4936" s="3" t="s">
        <v>41</v>
      </c>
      <c r="E4936" s="3" t="s">
        <v>536</v>
      </c>
      <c r="F4936" s="12" t="str">
        <f>_xlfn.XLOOKUP(A4936,ShowCategory!B:B,ShowCategory!A:A)</f>
        <v>Comedies, International Movies</v>
      </c>
      <c r="G4936" s="12">
        <f>_xlfn.XLOOKUP(A4936,ShowRating!A:A,ShowRating!C:C)</f>
        <v>5</v>
      </c>
      <c r="H4936" s="24" t="str">
        <f>_xlfn.XLOOKUP(A4936,ShowRating!A:A,ShowRating!D:D)</f>
        <v>Excellent</v>
      </c>
      <c r="I4936" s="24" t="str">
        <f>_xlfn.XLOOKUP(A4936,ShowDescription!A:A,ShowDescription!B:B)</f>
        <v>Four friends from a humble technical school compete against the elite students of a prestigious university in a robot-building contest.</v>
      </c>
      <c r="J4936" s="28">
        <f>_xlfn.XLOOKUP(A4936,ShowReleaseDate!A:A,ShowReleaseDate!B:B)</f>
        <v>43331</v>
      </c>
      <c r="K4936" s="24" t="str">
        <f>_xlfn.XLOOKUP(A4936,ShowReleaseDate!A:A,ShowReleaseDate!D:D)</f>
        <v>Quarter 2</v>
      </c>
    </row>
    <row r="4937" spans="1:11" x14ac:dyDescent="0.2">
      <c r="A4937" s="1">
        <v>80209722</v>
      </c>
      <c r="B4937" s="1" t="s">
        <v>14862</v>
      </c>
      <c r="C4937" s="1" t="s">
        <v>14860</v>
      </c>
      <c r="D4937" s="3" t="s">
        <v>41</v>
      </c>
      <c r="E4937" s="3" t="s">
        <v>536</v>
      </c>
      <c r="F4937" s="12" t="str">
        <f>_xlfn.XLOOKUP(A4937,ShowCategory!B:B,ShowCategory!A:A)</f>
        <v>Comedies, International Movies</v>
      </c>
      <c r="G4937" s="12">
        <f>_xlfn.XLOOKUP(A4937,ShowRating!A:A,ShowRating!C:C)</f>
        <v>2</v>
      </c>
      <c r="H4937" s="24" t="str">
        <f>_xlfn.XLOOKUP(A4937,ShowRating!A:A,ShowRating!D:D)</f>
        <v>Neutral</v>
      </c>
      <c r="I4937" s="24" t="str">
        <f>_xlfn.XLOOKUP(A4937,ShowDescription!A:A,ShowDescription!B:B)</f>
        <v>When an earthquake hits Chile, rescue workers must put aside their differences to save the country from a businessman's evil scheme.</v>
      </c>
      <c r="J4937" s="28">
        <f>_xlfn.XLOOKUP(A4937,ShowReleaseDate!A:A,ShowReleaseDate!B:B)</f>
        <v>43331</v>
      </c>
      <c r="K4937" s="24" t="str">
        <f>_xlfn.XLOOKUP(A4937,ShowReleaseDate!A:A,ShowReleaseDate!D:D)</f>
        <v>Quarter 2</v>
      </c>
    </row>
    <row r="4938" spans="1:11" x14ac:dyDescent="0.2">
      <c r="A4938" s="1">
        <v>80153897</v>
      </c>
      <c r="B4938" s="1" t="s">
        <v>14864</v>
      </c>
      <c r="C4938" s="1" t="s">
        <v>14865</v>
      </c>
      <c r="D4938" s="3" t="s">
        <v>398</v>
      </c>
      <c r="E4938" s="3" t="s">
        <v>466</v>
      </c>
      <c r="F4938" s="12" t="str">
        <f>_xlfn.XLOOKUP(A4938,ShowCategory!B:B,ShowCategory!A:A)</f>
        <v>International Movies, Thrillers</v>
      </c>
      <c r="G4938" s="12">
        <f>_xlfn.XLOOKUP(A4938,ShowRating!A:A,ShowRating!C:C)</f>
        <v>5</v>
      </c>
      <c r="H4938" s="24" t="str">
        <f>_xlfn.XLOOKUP(A4938,ShowRating!A:A,ShowRating!D:D)</f>
        <v>Excellent</v>
      </c>
      <c r="I4938" s="24" t="str">
        <f>_xlfn.XLOOKUP(A4938,ShowDescription!A:A,ShowDescription!B:B)</f>
        <v>While living a comfortable life with his wife and child, a germophobic man realizes his estranged brother may have committed a terrible crime.</v>
      </c>
      <c r="J4938" s="28">
        <f>_xlfn.XLOOKUP(A4938,ShowReleaseDate!A:A,ShowReleaseDate!B:B)</f>
        <v>42966</v>
      </c>
      <c r="K4938" s="24" t="str">
        <f>_xlfn.XLOOKUP(A4938,ShowReleaseDate!A:A,ShowReleaseDate!D:D)</f>
        <v>Quarter 2</v>
      </c>
    </row>
    <row r="4939" spans="1:11" x14ac:dyDescent="0.2">
      <c r="A4939" s="1">
        <v>80138469</v>
      </c>
      <c r="B4939" s="1" t="s">
        <v>14868</v>
      </c>
      <c r="C4939" s="1" t="s">
        <v>14869</v>
      </c>
      <c r="D4939" s="3" t="s">
        <v>398</v>
      </c>
      <c r="E4939" s="3" t="s">
        <v>643</v>
      </c>
      <c r="F4939" s="12" t="str">
        <f>_xlfn.XLOOKUP(A4939,ShowCategory!B:B,ShowCategory!A:A)</f>
        <v>Action &amp; Adventure, Comedies, International Movies</v>
      </c>
      <c r="G4939" s="12">
        <f>_xlfn.XLOOKUP(A4939,ShowRating!A:A,ShowRating!C:C)</f>
        <v>3</v>
      </c>
      <c r="H4939" s="24" t="str">
        <f>_xlfn.XLOOKUP(A4939,ShowRating!A:A,ShowRating!D:D)</f>
        <v>Good</v>
      </c>
      <c r="I4939" s="24" t="str">
        <f>_xlfn.XLOOKUP(A4939,ShowDescription!A:A,ShowDescription!B:B)</f>
        <v>During World War II, a Chinese railroad worker leads a group of brave resistance fighters against the forces of Japanese occupation.</v>
      </c>
      <c r="J4939" s="28">
        <f>_xlfn.XLOOKUP(A4939,ShowReleaseDate!A:A,ShowReleaseDate!B:B)</f>
        <v>42966</v>
      </c>
      <c r="K4939" s="24" t="str">
        <f>_xlfn.XLOOKUP(A4939,ShowReleaseDate!A:A,ShowReleaseDate!D:D)</f>
        <v>Quarter 2</v>
      </c>
    </row>
    <row r="4940" spans="1:11" x14ac:dyDescent="0.2">
      <c r="A4940" s="1">
        <v>80078197</v>
      </c>
      <c r="B4940" s="1" t="s">
        <v>14871</v>
      </c>
      <c r="D4940" s="3" t="s">
        <v>16</v>
      </c>
      <c r="E4940" s="3" t="s">
        <v>18</v>
      </c>
      <c r="F4940" s="12" t="str">
        <f>_xlfn.XLOOKUP(A4940,ShowCategory!B:B,ShowCategory!A:A)</f>
        <v>Docuseries</v>
      </c>
      <c r="G4940" s="12">
        <f>_xlfn.XLOOKUP(A4940,ShowRating!A:A,ShowRating!C:C)</f>
        <v>4</v>
      </c>
      <c r="H4940" s="24" t="str">
        <f>_xlfn.XLOOKUP(A4940,ShowRating!A:A,ShowRating!D:D)</f>
        <v>Very Good</v>
      </c>
      <c r="I4940" s="24" t="str">
        <f>_xlfn.XLOOKUP(A4940,ShowDescription!A:A,ShowDescription!B:B)</f>
        <v>On a journey from Brazil to the Las Vegas championships, professional bull riders risk it all to earn money, respect and titles.</v>
      </c>
      <c r="J4940" s="28">
        <f>_xlfn.XLOOKUP(A4940,ShowReleaseDate!A:A,ShowReleaseDate!B:B)</f>
        <v>42601</v>
      </c>
      <c r="K4940" s="24" t="str">
        <f>_xlfn.XLOOKUP(A4940,ShowReleaseDate!A:A,ShowReleaseDate!D:D)</f>
        <v>Quarter 2</v>
      </c>
    </row>
    <row r="4941" spans="1:11" x14ac:dyDescent="0.2">
      <c r="A4941" s="1">
        <v>80118930</v>
      </c>
      <c r="B4941" s="1" t="s">
        <v>14874</v>
      </c>
      <c r="C4941" s="1" t="s">
        <v>14875</v>
      </c>
      <c r="D4941" s="3" t="s">
        <v>16</v>
      </c>
      <c r="E4941" s="3" t="s">
        <v>117</v>
      </c>
      <c r="F4941" s="12" t="str">
        <f>_xlfn.XLOOKUP(A4941,ShowCategory!B:B,ShowCategory!A:A)</f>
        <v>Documentaries, Music &amp; Musicals</v>
      </c>
      <c r="G4941" s="12">
        <f>_xlfn.XLOOKUP(A4941,ShowRating!A:A,ShowRating!C:C)</f>
        <v>2</v>
      </c>
      <c r="H4941" s="24" t="str">
        <f>_xlfn.XLOOKUP(A4941,ShowRating!A:A,ShowRating!D:D)</f>
        <v>Neutral</v>
      </c>
      <c r="I4941" s="24" t="str">
        <f>_xlfn.XLOOKUP(A4941,ShowDescription!A:A,ShowDescription!B:B)</f>
        <v>Superstar DJ Steve Aoki reflects on the driving force behind his career: his ambitious father, Benihana founder and perennial daredevil Rocky Aoki.</v>
      </c>
      <c r="J4941" s="28">
        <f>_xlfn.XLOOKUP(A4941,ShowReleaseDate!A:A,ShowReleaseDate!B:B)</f>
        <v>42601</v>
      </c>
      <c r="K4941" s="24" t="str">
        <f>_xlfn.XLOOKUP(A4941,ShowReleaseDate!A:A,ShowReleaseDate!D:D)</f>
        <v>Quarter 2</v>
      </c>
    </row>
    <row r="4942" spans="1:11" ht="27.75" x14ac:dyDescent="0.2">
      <c r="A4942" s="1">
        <v>80202810</v>
      </c>
      <c r="B4942" s="1" t="s">
        <v>14877</v>
      </c>
      <c r="C4942" s="1" t="s">
        <v>14878</v>
      </c>
      <c r="D4942" s="3" t="s">
        <v>30</v>
      </c>
      <c r="E4942" s="3" t="s">
        <v>151</v>
      </c>
      <c r="F4942" s="12" t="str">
        <f>_xlfn.XLOOKUP(A4942,ShowCategory!B:B,ShowCategory!A:A)</f>
        <v>Documentaries, International Movies, Music &amp; Musicals</v>
      </c>
      <c r="G4942" s="12">
        <f>_xlfn.XLOOKUP(A4942,ShowRating!A:A,ShowRating!C:C)</f>
        <v>2</v>
      </c>
      <c r="H4942" s="24" t="str">
        <f>_xlfn.XLOOKUP(A4942,ShowRating!A:A,ShowRating!D:D)</f>
        <v>Neutral</v>
      </c>
      <c r="I4942" s="24" t="str">
        <f>_xlfn.XLOOKUP(A4942,ShowDescription!A:A,ShowDescription!B:B)</f>
        <v>A retrospective look at the life and career of Grammy-award winning Spanish musician Alejandro Sanz.</v>
      </c>
      <c r="J4942" s="28">
        <f>_xlfn.XLOOKUP(A4942,ShowReleaseDate!A:A,ShowReleaseDate!B:B)</f>
        <v>43330</v>
      </c>
      <c r="K4942" s="24" t="str">
        <f>_xlfn.XLOOKUP(A4942,ShowReleaseDate!A:A,ShowReleaseDate!D:D)</f>
        <v>Quarter 2</v>
      </c>
    </row>
    <row r="4943" spans="1:11" x14ac:dyDescent="0.2">
      <c r="A4943" s="1">
        <v>80201039</v>
      </c>
      <c r="B4943" s="1" t="s">
        <v>14881</v>
      </c>
      <c r="C4943" s="1" t="s">
        <v>14882</v>
      </c>
      <c r="D4943" s="3" t="s">
        <v>1174</v>
      </c>
      <c r="E4943" s="3" t="s">
        <v>59</v>
      </c>
      <c r="F4943" s="12" t="str">
        <f>_xlfn.XLOOKUP(A4943,ShowCategory!B:B,ShowCategory!A:A)</f>
        <v>Children &amp; Family Movies, Comedies</v>
      </c>
      <c r="G4943" s="12">
        <f>_xlfn.XLOOKUP(A4943,ShowRating!A:A,ShowRating!C:C)</f>
        <v>2</v>
      </c>
      <c r="H4943" s="24" t="str">
        <f>_xlfn.XLOOKUP(A4943,ShowRating!A:A,ShowRating!D:D)</f>
        <v>Neutral</v>
      </c>
      <c r="I4943" s="24" t="str">
        <f>_xlfn.XLOOKUP(A4943,ShowDescription!A:A,ShowDescription!B:B)</f>
        <v>In this mix of live action and CGI, rascally Peter Rabbit faces a tough new foe in his ongoing battle for the veggies in Mr. McGregor's garden.</v>
      </c>
      <c r="J4943" s="28">
        <f>_xlfn.XLOOKUP(A4943,ShowReleaseDate!A:A,ShowReleaseDate!B:B)</f>
        <v>43330</v>
      </c>
      <c r="K4943" s="24" t="str">
        <f>_xlfn.XLOOKUP(A4943,ShowReleaseDate!A:A,ShowReleaseDate!D:D)</f>
        <v>Quarter 2</v>
      </c>
    </row>
    <row r="4944" spans="1:11" x14ac:dyDescent="0.2">
      <c r="A4944" s="1">
        <v>80989848</v>
      </c>
      <c r="B4944" s="1" t="s">
        <v>14884</v>
      </c>
      <c r="D4944" s="3" t="s">
        <v>16</v>
      </c>
      <c r="E4944" s="3" t="s">
        <v>18</v>
      </c>
      <c r="F4944" s="12" t="str">
        <f>_xlfn.XLOOKUP(A4944,ShowCategory!B:B,ShowCategory!A:A)</f>
        <v>Reality TV</v>
      </c>
      <c r="G4944" s="12">
        <f>_xlfn.XLOOKUP(A4944,ShowRating!A:A,ShowRating!C:C)</f>
        <v>4</v>
      </c>
      <c r="H4944" s="24" t="str">
        <f>_xlfn.XLOOKUP(A4944,ShowRating!A:A,ShowRating!D:D)</f>
        <v>Very Good</v>
      </c>
      <c r="I4944" s="24" t="str">
        <f>_xlfn.XLOOKUP(A4944,ShowDescription!A:A,ShowDescription!B:B)</f>
        <v>Pet rescue expert Rocky Kanaka and renovation specialist Rob North travel across North America, transforming animal shelters to help homeless pets.</v>
      </c>
      <c r="J4944" s="28">
        <f>_xlfn.XLOOKUP(A4944,ShowReleaseDate!A:A,ShowReleaseDate!B:B)</f>
        <v>43330</v>
      </c>
      <c r="K4944" s="24" t="str">
        <f>_xlfn.XLOOKUP(A4944,ShowReleaseDate!A:A,ShowReleaseDate!D:D)</f>
        <v>Quarter 2</v>
      </c>
    </row>
    <row r="4945" spans="1:11" x14ac:dyDescent="0.2">
      <c r="A4945" s="1">
        <v>80002566</v>
      </c>
      <c r="B4945" s="1" t="s">
        <v>14886</v>
      </c>
      <c r="D4945" s="3" t="s">
        <v>16</v>
      </c>
      <c r="E4945" s="3" t="s">
        <v>18</v>
      </c>
      <c r="F4945" s="12" t="str">
        <f>_xlfn.XLOOKUP(A4945,ShowCategory!B:B,ShowCategory!A:A)</f>
        <v>Crime TV Shows, TV Action &amp; Adventure, TV Dramas</v>
      </c>
      <c r="G4945" s="12">
        <f>_xlfn.XLOOKUP(A4945,ShowRating!A:A,ShowRating!C:C)</f>
        <v>5</v>
      </c>
      <c r="H4945" s="24" t="str">
        <f>_xlfn.XLOOKUP(A4945,ShowRating!A:A,ShowRating!D:D)</f>
        <v>Excellent</v>
      </c>
      <c r="I4945" s="24" t="str">
        <f>_xlfn.XLOOKUP(A4945,ShowDescription!A:A,ShowDescription!B:B)</f>
        <v>Daredevil, Jessica Jones, Luke Cage and Iron Fist join forces to take on common enemies as a sinister conspiracy threatens New York City.</v>
      </c>
      <c r="J4945" s="28">
        <f>_xlfn.XLOOKUP(A4945,ShowReleaseDate!A:A,ShowReleaseDate!B:B)</f>
        <v>42965</v>
      </c>
      <c r="K4945" s="24" t="str">
        <f>_xlfn.XLOOKUP(A4945,ShowReleaseDate!A:A,ShowReleaseDate!D:D)</f>
        <v>Quarter 2</v>
      </c>
    </row>
    <row r="4946" spans="1:11" ht="27.75" x14ac:dyDescent="0.2">
      <c r="A4946" s="1">
        <v>70177633</v>
      </c>
      <c r="B4946" s="1" t="s">
        <v>14889</v>
      </c>
      <c r="C4946" s="1" t="s">
        <v>7418</v>
      </c>
      <c r="D4946" s="3" t="s">
        <v>16</v>
      </c>
      <c r="E4946" s="3" t="s">
        <v>107</v>
      </c>
      <c r="F4946" s="12" t="str">
        <f>_xlfn.XLOOKUP(A4946,ShowCategory!B:B,ShowCategory!A:A)</f>
        <v>Documentaries, Sports Movies</v>
      </c>
      <c r="G4946" s="12">
        <f>_xlfn.XLOOKUP(A4946,ShowRating!A:A,ShowRating!C:C)</f>
        <v>5</v>
      </c>
      <c r="H4946" s="24" t="str">
        <f>_xlfn.XLOOKUP(A4946,ShowRating!A:A,ShowRating!D:D)</f>
        <v>Excellent</v>
      </c>
      <c r="I4946" s="24" t="str">
        <f>_xlfn.XLOOKUP(A4946,ShowDescription!A:A,ShowDescription!B:B)</f>
        <v>An inspirational profile of an inner-city high school football team's valiant effort to reach the school's first-ever playoff game.</v>
      </c>
      <c r="J4946" s="28">
        <f>_xlfn.XLOOKUP(A4946,ShowReleaseDate!A:A,ShowReleaseDate!B:B)</f>
        <v>42965</v>
      </c>
      <c r="K4946" s="24" t="str">
        <f>_xlfn.XLOOKUP(A4946,ShowReleaseDate!A:A,ShowReleaseDate!D:D)</f>
        <v>Quarter 2</v>
      </c>
    </row>
    <row r="4947" spans="1:11" x14ac:dyDescent="0.2">
      <c r="A4947" s="1">
        <v>80146805</v>
      </c>
      <c r="B4947" s="1" t="s">
        <v>14891</v>
      </c>
      <c r="C4947" s="1" t="s">
        <v>14892</v>
      </c>
      <c r="D4947" s="3" t="s">
        <v>14893</v>
      </c>
      <c r="E4947" s="3" t="s">
        <v>643</v>
      </c>
      <c r="F4947" s="12" t="str">
        <f>_xlfn.XLOOKUP(A4947,ShowCategory!B:B,ShowCategory!A:A)</f>
        <v>Action &amp; Adventure, Sci-Fi &amp; Fantasy</v>
      </c>
      <c r="G4947" s="12">
        <f>_xlfn.XLOOKUP(A4947,ShowRating!A:A,ShowRating!C:C)</f>
        <v>3</v>
      </c>
      <c r="H4947" s="24" t="str">
        <f>_xlfn.XLOOKUP(A4947,ShowRating!A:A,ShowRating!D:D)</f>
        <v>Good</v>
      </c>
      <c r="I4947" s="24" t="str">
        <f>_xlfn.XLOOKUP(A4947,ShowDescription!A:A,ShowDescription!B:B)</f>
        <v>In a future with a strict one-child policy, six septuplets must avoid government detection while searching for their missing sister.</v>
      </c>
      <c r="J4947" s="28">
        <f>_xlfn.XLOOKUP(A4947,ShowReleaseDate!A:A,ShowReleaseDate!B:B)</f>
        <v>42965</v>
      </c>
      <c r="K4947" s="24" t="str">
        <f>_xlfn.XLOOKUP(A4947,ShowReleaseDate!A:A,ShowReleaseDate!D:D)</f>
        <v>Quarter 2</v>
      </c>
    </row>
    <row r="4948" spans="1:11" x14ac:dyDescent="0.2">
      <c r="A4948" s="1">
        <v>80190510</v>
      </c>
      <c r="B4948" s="1" t="s">
        <v>14895</v>
      </c>
      <c r="D4948" s="3" t="s">
        <v>16</v>
      </c>
      <c r="E4948" s="3" t="s">
        <v>18</v>
      </c>
      <c r="F4948" s="12" t="str">
        <f>_xlfn.XLOOKUP(A4948,ShowCategory!B:B,ShowCategory!A:A)</f>
        <v>Reality TV, TV Comedies</v>
      </c>
      <c r="G4948" s="12">
        <f>_xlfn.XLOOKUP(A4948,ShowRating!A:A,ShowRating!C:C)</f>
        <v>3</v>
      </c>
      <c r="H4948" s="24" t="str">
        <f>_xlfn.XLOOKUP(A4948,ShowRating!A:A,ShowRating!D:D)</f>
        <v>Good</v>
      </c>
      <c r="I4948" s="24" t="str">
        <f>_xlfn.XLOOKUP(A4948,ShowDescription!A:A,ShowDescription!B:B)</f>
        <v>From baffling people on the street to orchestrating elaborate tricks, Justin Willman blends good-natured magic with grown-up laughs.</v>
      </c>
      <c r="J4948" s="28">
        <f>_xlfn.XLOOKUP(A4948,ShowReleaseDate!A:A,ShowReleaseDate!B:B)</f>
        <v>43329</v>
      </c>
      <c r="K4948" s="24" t="str">
        <f>_xlfn.XLOOKUP(A4948,ShowReleaseDate!A:A,ShowReleaseDate!D:D)</f>
        <v>Quarter 2</v>
      </c>
    </row>
    <row r="4949" spans="1:11" ht="27.75" x14ac:dyDescent="0.2">
      <c r="A4949" s="1">
        <v>81020839</v>
      </c>
      <c r="B4949" s="1" t="s">
        <v>14898</v>
      </c>
      <c r="D4949" s="3" t="s">
        <v>16</v>
      </c>
      <c r="E4949" s="3" t="s">
        <v>14899</v>
      </c>
      <c r="F4949" s="12" t="str">
        <f>_xlfn.XLOOKUP(A4949,ShowCategory!B:B,ShowCategory!A:A)</f>
        <v>Comedies</v>
      </c>
      <c r="G4949" s="12">
        <f>_xlfn.XLOOKUP(A4949,ShowRating!A:A,ShowRating!C:C)</f>
        <v>5</v>
      </c>
      <c r="H4949" s="24" t="str">
        <f>_xlfn.XLOOKUP(A4949,ShowRating!A:A,ShowRating!D:D)</f>
        <v>Excellent</v>
      </c>
      <c r="I4949" s="24" t="str">
        <f>_xlfn.XLOOKUP(A4949,ShowDescription!A:A,ShowDescription!B:B)</f>
        <v>In the probing documentary "Party Monster," DJ Fingablast investigates what became of his childhood hero, DJ Slizzard.</v>
      </c>
      <c r="J4949" s="28">
        <f>_xlfn.XLOOKUP(A4949,ShowReleaseDate!A:A,ShowReleaseDate!B:B)</f>
        <v>43329</v>
      </c>
      <c r="K4949" s="24" t="str">
        <f>_xlfn.XLOOKUP(A4949,ShowReleaseDate!A:A,ShowReleaseDate!D:D)</f>
        <v>Quarter 2</v>
      </c>
    </row>
    <row r="4950" spans="1:11" x14ac:dyDescent="0.2">
      <c r="A4950" s="1">
        <v>80087352</v>
      </c>
      <c r="B4950" s="1" t="s">
        <v>14901</v>
      </c>
      <c r="C4950" s="1" t="s">
        <v>14902</v>
      </c>
      <c r="D4950" s="3" t="s">
        <v>16</v>
      </c>
      <c r="E4950" s="3" t="s">
        <v>601</v>
      </c>
      <c r="F4950" s="12" t="str">
        <f>_xlfn.XLOOKUP(A4950,ShowCategory!B:B,ShowCategory!A:A)</f>
        <v>Dramas, Faith &amp; Spirituality</v>
      </c>
      <c r="G4950" s="12">
        <f>_xlfn.XLOOKUP(A4950,ShowRating!A:A,ShowRating!C:C)</f>
        <v>5</v>
      </c>
      <c r="H4950" s="24" t="str">
        <f>_xlfn.XLOOKUP(A4950,ShowRating!A:A,ShowRating!D:D)</f>
        <v>Excellent</v>
      </c>
      <c r="I4950" s="24" t="str">
        <f>_xlfn.XLOOKUP(A4950,ShowDescription!A:A,ShowDescription!B:B)</f>
        <v>A wealthy couple whose marriage is on the rocks befriends a local homeless man who changes their perspectives in this inspiring true story.</v>
      </c>
      <c r="J4950" s="28">
        <f>_xlfn.XLOOKUP(A4950,ShowReleaseDate!A:A,ShowReleaseDate!B:B)</f>
        <v>43329</v>
      </c>
      <c r="K4950" s="24" t="str">
        <f>_xlfn.XLOOKUP(A4950,ShowReleaseDate!A:A,ShowReleaseDate!D:D)</f>
        <v>Quarter 2</v>
      </c>
    </row>
    <row r="4951" spans="1:11" x14ac:dyDescent="0.2">
      <c r="A4951" s="1">
        <v>80201870</v>
      </c>
      <c r="B4951" s="1" t="s">
        <v>14904</v>
      </c>
      <c r="D4951" s="3" t="s">
        <v>16</v>
      </c>
      <c r="E4951" s="3" t="s">
        <v>18</v>
      </c>
      <c r="F4951" s="12" t="str">
        <f>_xlfn.XLOOKUP(A4951,ShowCategory!B:B,ShowCategory!A:A)</f>
        <v>Reality TV</v>
      </c>
      <c r="G4951" s="12">
        <f>_xlfn.XLOOKUP(A4951,ShowRating!A:A,ShowRating!C:C)</f>
        <v>3</v>
      </c>
      <c r="H4951" s="24" t="str">
        <f>_xlfn.XLOOKUP(A4951,ShowRating!A:A,ShowRating!D:D)</f>
        <v>Good</v>
      </c>
      <c r="I4951" s="24" t="str">
        <f>_xlfn.XLOOKUP(A4951,ShowDescription!A:A,ShowDescription!B:B)</f>
        <v>Designer Genevieve Gorder and real estate expert Peter Lorimer show property owners how to turn their short-term rentals into moneymaking showstoppers.</v>
      </c>
      <c r="J4951" s="28">
        <f>_xlfn.XLOOKUP(A4951,ShowReleaseDate!A:A,ShowReleaseDate!B:B)</f>
        <v>43329</v>
      </c>
      <c r="K4951" s="24" t="str">
        <f>_xlfn.XLOOKUP(A4951,ShowReleaseDate!A:A,ShowReleaseDate!D:D)</f>
        <v>Quarter 2</v>
      </c>
    </row>
    <row r="4952" spans="1:11" ht="27.75" x14ac:dyDescent="0.2">
      <c r="A4952" s="1">
        <v>80173606</v>
      </c>
      <c r="B4952" s="1" t="s">
        <v>14906</v>
      </c>
      <c r="C4952" s="1" t="s">
        <v>14907</v>
      </c>
      <c r="D4952" s="3" t="s">
        <v>14908</v>
      </c>
      <c r="E4952" s="3" t="s">
        <v>158</v>
      </c>
      <c r="F4952" s="12" t="str">
        <f>_xlfn.XLOOKUP(A4952,ShowCategory!B:B,ShowCategory!A:A)</f>
        <v>Comedies, Dramas, International Movies</v>
      </c>
      <c r="G4952" s="12">
        <f>_xlfn.XLOOKUP(A4952,ShowRating!A:A,ShowRating!C:C)</f>
        <v>5</v>
      </c>
      <c r="H4952" s="24" t="str">
        <f>_xlfn.XLOOKUP(A4952,ShowRating!A:A,ShowRating!D:D)</f>
        <v>Excellent</v>
      </c>
      <c r="I4952" s="24" t="str">
        <f>_xlfn.XLOOKUP(A4952,ShowDescription!A:A,ShowDescription!B:B)</f>
        <v>An aspiring writer with no imagination seeks inspiration for his novel by manipulating the lives of his neighbors so that he can write about them.</v>
      </c>
      <c r="J4952" s="28">
        <f>_xlfn.XLOOKUP(A4952,ShowReleaseDate!A:A,ShowReleaseDate!B:B)</f>
        <v>43329</v>
      </c>
      <c r="K4952" s="24" t="str">
        <f>_xlfn.XLOOKUP(A4952,ShowReleaseDate!A:A,ShowReleaseDate!D:D)</f>
        <v>Quarter 2</v>
      </c>
    </row>
    <row r="4953" spans="1:11" ht="27.75" x14ac:dyDescent="0.2">
      <c r="A4953" s="1">
        <v>80203147</v>
      </c>
      <c r="B4953" s="1" t="s">
        <v>14910</v>
      </c>
      <c r="C4953" s="1" t="s">
        <v>240</v>
      </c>
      <c r="D4953" s="3" t="s">
        <v>16</v>
      </c>
      <c r="E4953" s="3" t="s">
        <v>182</v>
      </c>
      <c r="F4953" s="12" t="str">
        <f>_xlfn.XLOOKUP(A4953,ShowCategory!B:B,ShowCategory!A:A)</f>
        <v>Comedies, International Movies, Romantic Movies</v>
      </c>
      <c r="G4953" s="12">
        <f>_xlfn.XLOOKUP(A4953,ShowRating!A:A,ShowRating!C:C)</f>
        <v>3</v>
      </c>
      <c r="H4953" s="24" t="str">
        <f>_xlfn.XLOOKUP(A4953,ShowRating!A:A,ShowRating!D:D)</f>
        <v>Good</v>
      </c>
      <c r="I4953" s="24" t="str">
        <f>_xlfn.XLOOKUP(A4953,ShowDescription!A:A,ShowDescription!B:B)</f>
        <v>When her secret love letters somehow get mailed to each of her five crushes, Lara Jean finds her quiet high school existence turned upside down.</v>
      </c>
      <c r="J4953" s="28">
        <f>_xlfn.XLOOKUP(A4953,ShowReleaseDate!A:A,ShowReleaseDate!B:B)</f>
        <v>43329</v>
      </c>
      <c r="K4953" s="24" t="str">
        <f>_xlfn.XLOOKUP(A4953,ShowReleaseDate!A:A,ShowReleaseDate!D:D)</f>
        <v>Quarter 2</v>
      </c>
    </row>
    <row r="4954" spans="1:11" x14ac:dyDescent="0.2">
      <c r="A4954" s="1">
        <v>80225020</v>
      </c>
      <c r="B4954" s="1" t="s">
        <v>14912</v>
      </c>
      <c r="D4954" s="3" t="s">
        <v>967</v>
      </c>
      <c r="E4954" s="3" t="s">
        <v>18</v>
      </c>
      <c r="F4954" s="12" t="str">
        <f>_xlfn.XLOOKUP(A4954,ShowCategory!B:B,ShowCategory!A:A)</f>
        <v>Crime TV Shows, International TV Shows, TV Dramas</v>
      </c>
      <c r="G4954" s="12">
        <f>_xlfn.XLOOKUP(A4954,ShowRating!A:A,ShowRating!C:C)</f>
        <v>4</v>
      </c>
      <c r="H4954" s="24" t="str">
        <f>_xlfn.XLOOKUP(A4954,ShowRating!A:A,ShowRating!D:D)</f>
        <v>Very Good</v>
      </c>
      <c r="I4954" s="24" t="str">
        <f>_xlfn.XLOOKUP(A4954,ShowDescription!A:A,ShowDescription!B:B)</f>
        <v>An online community of amateur sleuths use technology to solve crimes â€“ and make quirky friends â€“ in their quest for justice.</v>
      </c>
      <c r="J4954" s="28">
        <f>_xlfn.XLOOKUP(A4954,ShowReleaseDate!A:A,ShowReleaseDate!B:B)</f>
        <v>43329</v>
      </c>
      <c r="K4954" s="24" t="str">
        <f>_xlfn.XLOOKUP(A4954,ShowReleaseDate!A:A,ShowReleaseDate!D:D)</f>
        <v>Quarter 2</v>
      </c>
    </row>
    <row r="4955" spans="1:11" x14ac:dyDescent="0.2">
      <c r="A4955" s="1">
        <v>80223582</v>
      </c>
      <c r="B4955" s="1" t="s">
        <v>14914</v>
      </c>
      <c r="C4955" s="1" t="s">
        <v>14915</v>
      </c>
      <c r="D4955" s="3" t="s">
        <v>314</v>
      </c>
      <c r="E4955" s="3" t="s">
        <v>1331</v>
      </c>
      <c r="F4955" s="12" t="str">
        <f>_xlfn.XLOOKUP(A4955,ShowCategory!B:B,ShowCategory!A:A)</f>
        <v>Stand-Up Comedy</v>
      </c>
      <c r="G4955" s="12">
        <f>_xlfn.XLOOKUP(A4955,ShowRating!A:A,ShowRating!C:C)</f>
        <v>4</v>
      </c>
      <c r="H4955" s="24" t="str">
        <f>_xlfn.XLOOKUP(A4955,ShowRating!A:A,ShowRating!D:D)</f>
        <v>Very Good</v>
      </c>
      <c r="I4955" s="24" t="str">
        <f>_xlfn.XLOOKUP(A4955,ShowDescription!A:A,ShowDescription!B:B)</f>
        <v>Daring comedian Yoo Byung-jae connects criticism he's received from the general public to some of the most touchy issues in current Korean society.</v>
      </c>
      <c r="J4955" s="28">
        <f>_xlfn.XLOOKUP(A4955,ShowReleaseDate!A:A,ShowReleaseDate!B:B)</f>
        <v>43329</v>
      </c>
      <c r="K4955" s="24" t="str">
        <f>_xlfn.XLOOKUP(A4955,ShowReleaseDate!A:A,ShowReleaseDate!D:D)</f>
        <v>Quarter 2</v>
      </c>
    </row>
    <row r="4956" spans="1:11" x14ac:dyDescent="0.2">
      <c r="A4956" s="1">
        <v>80190984</v>
      </c>
      <c r="B4956" s="1" t="s">
        <v>14917</v>
      </c>
      <c r="C4956" s="1" t="s">
        <v>12728</v>
      </c>
      <c r="D4956" s="3" t="s">
        <v>259</v>
      </c>
      <c r="E4956" s="3" t="s">
        <v>96</v>
      </c>
      <c r="F4956" s="12" t="str">
        <f>_xlfn.XLOOKUP(A4956,ShowCategory!B:B,ShowCategory!A:A)</f>
        <v>Children &amp; Family Movies, Comedies</v>
      </c>
      <c r="G4956" s="12">
        <f>_xlfn.XLOOKUP(A4956,ShowRating!A:A,ShowRating!C:C)</f>
        <v>3</v>
      </c>
      <c r="H4956" s="24" t="str">
        <f>_xlfn.XLOOKUP(A4956,ShowRating!A:A,ShowRating!D:D)</f>
        <v>Good</v>
      </c>
      <c r="I4956" s="24" t="str">
        <f>_xlfn.XLOOKUP(A4956,ShowDescription!A:A,ShowDescription!B:B)</f>
        <v>A world-weary detective is forced to team up with a 12-year-old who thinks she's a cop in order to solve a case that's baffled police.</v>
      </c>
      <c r="J4956" s="28">
        <f>_xlfn.XLOOKUP(A4956,ShowReleaseDate!A:A,ShowReleaseDate!B:B)</f>
        <v>42964</v>
      </c>
      <c r="K4956" s="24" t="str">
        <f>_xlfn.XLOOKUP(A4956,ShowReleaseDate!A:A,ShowReleaseDate!D:D)</f>
        <v>Quarter 2</v>
      </c>
    </row>
    <row r="4957" spans="1:11" x14ac:dyDescent="0.2">
      <c r="A4957" s="1">
        <v>70242630</v>
      </c>
      <c r="B4957" s="1" t="s">
        <v>14920</v>
      </c>
      <c r="D4957" s="3" t="s">
        <v>16</v>
      </c>
      <c r="E4957" s="3" t="s">
        <v>18</v>
      </c>
      <c r="F4957" s="12" t="str">
        <f>_xlfn.XLOOKUP(A4957,ShowCategory!B:B,ShowCategory!A:A)</f>
        <v>Kids' TV, TV Action &amp; Adventure, TV Comedies</v>
      </c>
      <c r="G4957" s="12">
        <f>_xlfn.XLOOKUP(A4957,ShowRating!A:A,ShowRating!C:C)</f>
        <v>3</v>
      </c>
      <c r="H4957" s="24" t="str">
        <f>_xlfn.XLOOKUP(A4957,ShowRating!A:A,ShowRating!D:D)</f>
        <v>Good</v>
      </c>
      <c r="I4957" s="24" t="str">
        <f>_xlfn.XLOOKUP(A4957,ShowDescription!A:A,ShowDescription!B:B)</f>
        <v>Shrek celebrates Halloween, Puss in Boots is captured by soldiers, and the gang participates in a kingdom-wide singing competition.</v>
      </c>
      <c r="J4957" s="28">
        <f>_xlfn.XLOOKUP(A4957,ShowReleaseDate!A:A,ShowReleaseDate!B:B)</f>
        <v>41138</v>
      </c>
      <c r="K4957" s="24" t="str">
        <f>_xlfn.XLOOKUP(A4957,ShowReleaseDate!A:A,ShowReleaseDate!D:D)</f>
        <v>Quarter 2</v>
      </c>
    </row>
    <row r="4958" spans="1:11" x14ac:dyDescent="0.2">
      <c r="A4958" s="1">
        <v>81040407</v>
      </c>
      <c r="B4958" s="1" t="s">
        <v>14923</v>
      </c>
      <c r="D4958" s="3" t="s">
        <v>30</v>
      </c>
      <c r="E4958" s="3" t="s">
        <v>18</v>
      </c>
      <c r="F4958" s="12" t="str">
        <f>_xlfn.XLOOKUP(A4958,ShowCategory!B:B,ShowCategory!A:A)</f>
        <v>International TV Shows, Romantic TV Shows, Spanish-Language TV Shows</v>
      </c>
      <c r="G4958" s="12">
        <f>_xlfn.XLOOKUP(A4958,ShowRating!A:A,ShowRating!C:C)</f>
        <v>4</v>
      </c>
      <c r="H4958" s="24" t="str">
        <f>_xlfn.XLOOKUP(A4958,ShowRating!A:A,ShowRating!D:D)</f>
        <v>Very Good</v>
      </c>
      <c r="I4958" s="24" t="str">
        <f>_xlfn.XLOOKUP(A4958,ShowDescription!A:A,ShowDescription!B:B)</f>
        <v>In 1960s Madrid, music producer Guillermo Rojas launches a rock 'n' roll label with the help of aspiring singer Robert and clever producer Maribel.</v>
      </c>
      <c r="J4958" s="28">
        <f>_xlfn.XLOOKUP(A4958,ShowReleaseDate!A:A,ShowReleaseDate!B:B)</f>
        <v>43693</v>
      </c>
      <c r="K4958" s="24" t="str">
        <f>_xlfn.XLOOKUP(A4958,ShowReleaseDate!A:A,ShowReleaseDate!D:D)</f>
        <v>Quarter 2</v>
      </c>
    </row>
    <row r="4959" spans="1:11" x14ac:dyDescent="0.2">
      <c r="A4959" s="1">
        <v>81106517</v>
      </c>
      <c r="B4959" s="1" t="s">
        <v>14926</v>
      </c>
      <c r="D4959" s="3" t="s">
        <v>1455</v>
      </c>
      <c r="E4959" s="3" t="s">
        <v>18</v>
      </c>
      <c r="F4959" s="12" t="str">
        <f>_xlfn.XLOOKUP(A4959,ShowCategory!B:B,ShowCategory!A:A)</f>
        <v>Crime TV Shows, International TV Shows, Spanish-Language TV Shows</v>
      </c>
      <c r="G4959" s="12">
        <f>_xlfn.XLOOKUP(A4959,ShowRating!A:A,ShowRating!C:C)</f>
        <v>4</v>
      </c>
      <c r="H4959" s="24" t="str">
        <f>_xlfn.XLOOKUP(A4959,ShowRating!A:A,ShowRating!D:D)</f>
        <v>Very Good</v>
      </c>
      <c r="I4959" s="24" t="str">
        <f>_xlfn.XLOOKUP(A4959,ShowDescription!A:A,ShowDescription!B:B)</f>
        <v>This gritty dramatization of the life of Carlos Tevez shows his rise to soccer stardom amid the harrowing conditions in Argentina's Fuerte Apache.</v>
      </c>
      <c r="J4959" s="28">
        <f>_xlfn.XLOOKUP(A4959,ShowReleaseDate!A:A,ShowReleaseDate!B:B)</f>
        <v>43693</v>
      </c>
      <c r="K4959" s="24" t="str">
        <f>_xlfn.XLOOKUP(A4959,ShowReleaseDate!A:A,ShowReleaseDate!D:D)</f>
        <v>Quarter 2</v>
      </c>
    </row>
    <row r="4960" spans="1:11" x14ac:dyDescent="0.2">
      <c r="A4960" s="1">
        <v>81026915</v>
      </c>
      <c r="B4960" s="1" t="s">
        <v>14928</v>
      </c>
      <c r="D4960" s="3" t="s">
        <v>939</v>
      </c>
      <c r="E4960" s="3" t="s">
        <v>18</v>
      </c>
      <c r="F4960" s="12" t="str">
        <f>_xlfn.XLOOKUP(A4960,ShowCategory!B:B,ShowCategory!A:A)</f>
        <v>Crime TV Shows, International TV Shows, TV Dramas</v>
      </c>
      <c r="G4960" s="12">
        <f>_xlfn.XLOOKUP(A4960,ShowRating!A:A,ShowRating!C:C)</f>
        <v>5</v>
      </c>
      <c r="H4960" s="24" t="str">
        <f>_xlfn.XLOOKUP(A4960,ShowRating!A:A,ShowRating!D:D)</f>
        <v>Excellent</v>
      </c>
      <c r="I4960" s="24" t="str">
        <f>_xlfn.XLOOKUP(A4960,ShowDescription!A:A,ShowDescription!B:B)</f>
        <v>A family on the brink of splitting up become the owners of a cutting-edge robot being sought by a corporation, homicide investigators and terrorists.</v>
      </c>
      <c r="J4960" s="28">
        <f>_xlfn.XLOOKUP(A4960,ShowReleaseDate!A:A,ShowReleaseDate!B:B)</f>
        <v>43693</v>
      </c>
      <c r="K4960" s="24" t="str">
        <f>_xlfn.XLOOKUP(A4960,ShowReleaseDate!A:A,ShowReleaseDate!D:D)</f>
        <v>Quarter 2</v>
      </c>
    </row>
    <row r="4961" spans="1:11" x14ac:dyDescent="0.2">
      <c r="A4961" s="1">
        <v>70304252</v>
      </c>
      <c r="B4961" s="1" t="s">
        <v>14930</v>
      </c>
      <c r="D4961" s="3" t="s">
        <v>632</v>
      </c>
      <c r="E4961" s="3" t="s">
        <v>18</v>
      </c>
      <c r="F4961" s="12" t="str">
        <f>_xlfn.XLOOKUP(A4961,ShowCategory!B:B,ShowCategory!A:A)</f>
        <v>Anime Series, International TV Shows</v>
      </c>
      <c r="G4961" s="12">
        <f>_xlfn.XLOOKUP(A4961,ShowRating!A:A,ShowRating!C:C)</f>
        <v>5</v>
      </c>
      <c r="H4961" s="24" t="str">
        <f>_xlfn.XLOOKUP(A4961,ShowRating!A:A,ShowRating!D:D)</f>
        <v>Excellent</v>
      </c>
      <c r="I4961" s="24" t="str">
        <f>_xlfn.XLOOKUP(A4961,ShowDescription!A:A,ShowDescription!B:B)</f>
        <v>Determined to throw off the curse of being Satan's illegitimate son, Rin enters the True Cross Academy to become an exorcist, just like his mentor.</v>
      </c>
      <c r="J4961" s="28">
        <f>_xlfn.XLOOKUP(A4961,ShowReleaseDate!A:A,ShowReleaseDate!B:B)</f>
        <v>43693</v>
      </c>
      <c r="K4961" s="24" t="str">
        <f>_xlfn.XLOOKUP(A4961,ShowReleaseDate!A:A,ShowReleaseDate!D:D)</f>
        <v>Quarter 2</v>
      </c>
    </row>
    <row r="4962" spans="1:11" x14ac:dyDescent="0.2">
      <c r="A4962" s="1">
        <v>80201543</v>
      </c>
      <c r="B4962" s="1" t="s">
        <v>14932</v>
      </c>
      <c r="D4962" s="3" t="s">
        <v>16</v>
      </c>
      <c r="E4962" s="3" t="s">
        <v>18</v>
      </c>
      <c r="F4962" s="12" t="str">
        <f>_xlfn.XLOOKUP(A4962,ShowCategory!B:B,ShowCategory!A:A)</f>
        <v>Docuseries, Science &amp; Nature TV</v>
      </c>
      <c r="G4962" s="12">
        <f>_xlfn.XLOOKUP(A4962,ShowRating!A:A,ShowRating!C:C)</f>
        <v>4</v>
      </c>
      <c r="H4962" s="24" t="str">
        <f>_xlfn.XLOOKUP(A4962,ShowRating!A:A,ShowRating!D:D)</f>
        <v>Very Good</v>
      </c>
      <c r="I4962" s="24" t="str">
        <f>_xlfn.XLOOKUP(A4962,ShowDescription!A:A,ShowDescription!B:B)</f>
        <v>Dr. Lisa Sanders crowdsources diagnoses for mysterious and rare medical conditions in a documentary series based on her New York Times Magazine column.</v>
      </c>
      <c r="J4962" s="28">
        <f>_xlfn.XLOOKUP(A4962,ShowReleaseDate!A:A,ShowReleaseDate!B:B)</f>
        <v>43693</v>
      </c>
      <c r="K4962" s="24" t="str">
        <f>_xlfn.XLOOKUP(A4962,ShowReleaseDate!A:A,ShowReleaseDate!D:D)</f>
        <v>Quarter 2</v>
      </c>
    </row>
    <row r="4963" spans="1:11" x14ac:dyDescent="0.2">
      <c r="A4963" s="1">
        <v>81092330</v>
      </c>
      <c r="B4963" s="1" t="s">
        <v>14934</v>
      </c>
      <c r="C4963" s="1" t="s">
        <v>14935</v>
      </c>
      <c r="D4963" s="3" t="s">
        <v>9</v>
      </c>
      <c r="E4963" s="3" t="s">
        <v>59</v>
      </c>
      <c r="F4963" s="12" t="str">
        <f>_xlfn.XLOOKUP(A4963,ShowCategory!B:B,ShowCategory!A:A)</f>
        <v>Comedies</v>
      </c>
      <c r="G4963" s="12">
        <f>_xlfn.XLOOKUP(A4963,ShowRating!A:A,ShowRating!C:C)</f>
        <v>3</v>
      </c>
      <c r="H4963" s="24" t="str">
        <f>_xlfn.XLOOKUP(A4963,ShowRating!A:A,ShowRating!D:D)</f>
        <v>Good</v>
      </c>
      <c r="I4963" s="24" t="str">
        <f>_xlfn.XLOOKUP(A4963,ShowDescription!A:A,ShowDescription!B:B)</f>
        <v>When a goofy but likable millionaire discovers his fiancÃ©eâ€™s plan to steal his wealth, he devises an unromantic scheme to make her life a living hell.</v>
      </c>
      <c r="J4963" s="28">
        <f>_xlfn.XLOOKUP(A4963,ShowReleaseDate!A:A,ShowReleaseDate!B:B)</f>
        <v>43693</v>
      </c>
      <c r="K4963" s="24" t="str">
        <f>_xlfn.XLOOKUP(A4963,ShowReleaseDate!A:A,ShowReleaseDate!D:D)</f>
        <v>Quarter 2</v>
      </c>
    </row>
    <row r="4964" spans="1:11" x14ac:dyDescent="0.2">
      <c r="A4964" s="1">
        <v>80205594</v>
      </c>
      <c r="B4964" s="1" t="s">
        <v>14937</v>
      </c>
      <c r="D4964" s="3" t="s">
        <v>1862</v>
      </c>
      <c r="E4964" s="3" t="s">
        <v>18</v>
      </c>
      <c r="F4964" s="12" t="str">
        <f>_xlfn.XLOOKUP(A4964,ShowCategory!B:B,ShowCategory!A:A)</f>
        <v>Crime TV Shows, International TV Shows, Spanish-Language TV Shows</v>
      </c>
      <c r="G4964" s="12">
        <f>_xlfn.XLOOKUP(A4964,ShowRating!A:A,ShowRating!C:C)</f>
        <v>3</v>
      </c>
      <c r="H4964" s="24" t="str">
        <f>_xlfn.XLOOKUP(A4964,ShowRating!A:A,ShowRating!D:D)</f>
        <v>Good</v>
      </c>
      <c r="I4964" s="24" t="str">
        <f>_xlfn.XLOOKUP(A4964,ShowDescription!A:A,ShowDescription!B:B)</f>
        <v>When a young BogotÃ¡-based detective gets drawn into the jungle to investigate four femicides, she uncovers magic, an evil plot and her own true origins.</v>
      </c>
      <c r="J4964" s="28">
        <f>_xlfn.XLOOKUP(A4964,ShowReleaseDate!A:A,ShowReleaseDate!B:B)</f>
        <v>43693</v>
      </c>
      <c r="K4964" s="24" t="str">
        <f>_xlfn.XLOOKUP(A4964,ShowReleaseDate!A:A,ShowReleaseDate!D:D)</f>
        <v>Quarter 2</v>
      </c>
    </row>
    <row r="4965" spans="1:11" x14ac:dyDescent="0.2">
      <c r="A4965" s="1">
        <v>81091957</v>
      </c>
      <c r="B4965" s="1" t="s">
        <v>14939</v>
      </c>
      <c r="D4965" s="3" t="s">
        <v>7902</v>
      </c>
      <c r="E4965" s="3" t="s">
        <v>375</v>
      </c>
      <c r="F4965" s="12" t="str">
        <f>_xlfn.XLOOKUP(A4965,ShowCategory!B:B,ShowCategory!A:A)</f>
        <v>Children &amp; Family Movies, Comedies, Sci-Fi &amp; Fantasy</v>
      </c>
      <c r="G4965" s="12">
        <f>_xlfn.XLOOKUP(A4965,ShowRating!A:A,ShowRating!C:C)</f>
        <v>5</v>
      </c>
      <c r="H4965" s="24" t="str">
        <f>_xlfn.XLOOKUP(A4965,ShowRating!A:A,ShowRating!D:D)</f>
        <v>Excellent</v>
      </c>
      <c r="I4965" s="24" t="str">
        <f>_xlfn.XLOOKUP(A4965,ShowDescription!A:A,ShowDescription!B:B)</f>
        <v>When Zim reappears to begin the next phase of his evil alien plan to conquer Earth, his nemesis Dib Membrane sets out to unmask him once and for all.</v>
      </c>
      <c r="J4965" s="28">
        <f>_xlfn.XLOOKUP(A4965,ShowReleaseDate!A:A,ShowReleaseDate!B:B)</f>
        <v>43693</v>
      </c>
      <c r="K4965" s="24" t="str">
        <f>_xlfn.XLOOKUP(A4965,ShowReleaseDate!A:A,ShowReleaseDate!D:D)</f>
        <v>Quarter 2</v>
      </c>
    </row>
    <row r="4966" spans="1:11" x14ac:dyDescent="0.2">
      <c r="A4966" s="1">
        <v>80021840</v>
      </c>
      <c r="B4966" s="1" t="s">
        <v>14941</v>
      </c>
      <c r="C4966" s="1" t="s">
        <v>14942</v>
      </c>
      <c r="D4966" s="3" t="s">
        <v>16</v>
      </c>
      <c r="E4966" s="3" t="s">
        <v>425</v>
      </c>
      <c r="F4966" s="12" t="str">
        <f>_xlfn.XLOOKUP(A4966,ShowCategory!B:B,ShowCategory!A:A)</f>
        <v>Sci-Fi &amp; Fantasy, Thrillers</v>
      </c>
      <c r="G4966" s="12">
        <f>_xlfn.XLOOKUP(A4966,ShowRating!A:A,ShowRating!C:C)</f>
        <v>2</v>
      </c>
      <c r="H4966" s="24" t="str">
        <f>_xlfn.XLOOKUP(A4966,ShowRating!A:A,ShowRating!D:D)</f>
        <v>Neutral</v>
      </c>
      <c r="I4966" s="24" t="str">
        <f>_xlfn.XLOOKUP(A4966,ShowDescription!A:A,ShowDescription!B:B)</f>
        <v>A dying tycoon has his consciousness transplanted into the body of a healthy young man, only to make a troubling discovery about the body's origin.</v>
      </c>
      <c r="J4966" s="28">
        <f>_xlfn.XLOOKUP(A4966,ShowReleaseDate!A:A,ShowReleaseDate!B:B)</f>
        <v>43693</v>
      </c>
      <c r="K4966" s="24" t="str">
        <f>_xlfn.XLOOKUP(A4966,ShowReleaseDate!A:A,ShowReleaseDate!D:D)</f>
        <v>Quarter 2</v>
      </c>
    </row>
    <row r="4967" spans="1:11" x14ac:dyDescent="0.2">
      <c r="A4967" s="1">
        <v>80231419</v>
      </c>
      <c r="B4967" s="1" t="s">
        <v>14944</v>
      </c>
      <c r="C4967" s="1" t="s">
        <v>14945</v>
      </c>
      <c r="D4967" s="3" t="s">
        <v>16</v>
      </c>
      <c r="E4967" s="3" t="s">
        <v>182</v>
      </c>
      <c r="F4967" s="12" t="str">
        <f>_xlfn.XLOOKUP(A4967,ShowCategory!B:B,ShowCategory!A:A)</f>
        <v>Comedies</v>
      </c>
      <c r="G4967" s="12">
        <f>_xlfn.XLOOKUP(A4967,ShowRating!A:A,ShowRating!C:C)</f>
        <v>4</v>
      </c>
      <c r="H4967" s="24" t="str">
        <f>_xlfn.XLOOKUP(A4967,ShowRating!A:A,ShowRating!D:D)</f>
        <v>Very Good</v>
      </c>
      <c r="I4967" s="24" t="str">
        <f>_xlfn.XLOOKUP(A4967,ShowDescription!A:A,ShowDescription!B:B)</f>
        <v>When a dad-to-be learns he's actually a sextuplet, he sets off on a wild journey to meet his long-lost family. Marlon Wayans stars as all six siblings.</v>
      </c>
      <c r="J4967" s="28">
        <f>_xlfn.XLOOKUP(A4967,ShowReleaseDate!A:A,ShowReleaseDate!B:B)</f>
        <v>43693</v>
      </c>
      <c r="K4967" s="24" t="str">
        <f>_xlfn.XLOOKUP(A4967,ShowReleaseDate!A:A,ShowReleaseDate!D:D)</f>
        <v>Quarter 2</v>
      </c>
    </row>
    <row r="4968" spans="1:11" x14ac:dyDescent="0.2">
      <c r="A4968" s="1">
        <v>81006335</v>
      </c>
      <c r="B4968" s="1" t="s">
        <v>14947</v>
      </c>
      <c r="D4968" s="3" t="s">
        <v>259</v>
      </c>
      <c r="E4968" s="3" t="s">
        <v>407</v>
      </c>
      <c r="F4968" s="12" t="str">
        <f>_xlfn.XLOOKUP(A4968,ShowCategory!B:B,ShowCategory!A:A)</f>
        <v>Children &amp; Family Movies</v>
      </c>
      <c r="G4968" s="12">
        <f>_xlfn.XLOOKUP(A4968,ShowRating!A:A,ShowRating!C:C)</f>
        <v>5</v>
      </c>
      <c r="H4968" s="24" t="str">
        <f>_xlfn.XLOOKUP(A4968,ShowRating!A:A,ShowRating!D:D)</f>
        <v>Excellent</v>
      </c>
      <c r="I4968" s="24" t="str">
        <f>_xlfn.XLOOKUP(A4968,ShowDescription!A:A,ShowDescription!B:B)</f>
        <v>The Super Monsters welcome Vida to her new home in Pitchfork Pines with a tour of their favorite places, then help her through her first day at school.</v>
      </c>
      <c r="J4968" s="28">
        <f>_xlfn.XLOOKUP(A4968,ShowReleaseDate!A:A,ShowReleaseDate!B:B)</f>
        <v>43693</v>
      </c>
      <c r="K4968" s="24" t="str">
        <f>_xlfn.XLOOKUP(A4968,ShowReleaseDate!A:A,ShowReleaseDate!D:D)</f>
        <v>Quarter 2</v>
      </c>
    </row>
    <row r="4969" spans="1:11" x14ac:dyDescent="0.2">
      <c r="A4969" s="1">
        <v>81175361</v>
      </c>
      <c r="B4969" s="1" t="s">
        <v>14949</v>
      </c>
      <c r="D4969" s="3" t="s">
        <v>398</v>
      </c>
      <c r="E4969" s="3" t="s">
        <v>18</v>
      </c>
      <c r="F4969" s="12" t="str">
        <f>_xlfn.XLOOKUP(A4969,ShowCategory!B:B,ShowCategory!A:A)</f>
        <v>International TV Shows, TV Action &amp; Adventure, TV Dramas</v>
      </c>
      <c r="G4969" s="12">
        <f>_xlfn.XLOOKUP(A4969,ShowRating!A:A,ShowRating!C:C)</f>
        <v>2</v>
      </c>
      <c r="H4969" s="24" t="str">
        <f>_xlfn.XLOOKUP(A4969,ShowRating!A:A,ShowRating!D:D)</f>
        <v>Neutral</v>
      </c>
      <c r="I4969" s="24" t="str">
        <f>_xlfn.XLOOKUP(A4969,ShowDescription!A:A,ShowDescription!B:B)</f>
        <v>When an elite gamer is forced out of his professional team, he becomes a manager of an Internet cafÃ© and reinvents himself to return to online glory.</v>
      </c>
      <c r="J4969" s="28">
        <f>_xlfn.XLOOKUP(A4969,ShowReleaseDate!A:A,ShowReleaseDate!B:B)</f>
        <v>43693</v>
      </c>
      <c r="K4969" s="24" t="str">
        <f>_xlfn.XLOOKUP(A4969,ShowReleaseDate!A:A,ShowReleaseDate!D:D)</f>
        <v>Quarter 2</v>
      </c>
    </row>
    <row r="4970" spans="1:11" x14ac:dyDescent="0.2">
      <c r="A4970" s="1">
        <v>80235578</v>
      </c>
      <c r="B4970" s="1" t="s">
        <v>14951</v>
      </c>
      <c r="C4970" s="1" t="s">
        <v>14952</v>
      </c>
      <c r="D4970" s="3" t="s">
        <v>30</v>
      </c>
      <c r="E4970" s="3" t="s">
        <v>192</v>
      </c>
      <c r="F4970" s="12" t="str">
        <f>_xlfn.XLOOKUP(A4970,ShowCategory!B:B,ShowCategory!A:A)</f>
        <v>Comedies, International Movies</v>
      </c>
      <c r="G4970" s="12">
        <f>_xlfn.XLOOKUP(A4970,ShowRating!A:A,ShowRating!C:C)</f>
        <v>4</v>
      </c>
      <c r="H4970" s="24" t="str">
        <f>_xlfn.XLOOKUP(A4970,ShowRating!A:A,ShowRating!D:D)</f>
        <v>Very Good</v>
      </c>
      <c r="I4970" s="24" t="str">
        <f>_xlfn.XLOOKUP(A4970,ShowDescription!A:A,ShowDescription!B:B)</f>
        <v>The discovery of the tomb of William Tellâ€™s son in a town in the Basque Country spurs the village's cantankerous citizens to lobby for Swiss annexation.</v>
      </c>
      <c r="J4970" s="28">
        <f>_xlfn.XLOOKUP(A4970,ShowReleaseDate!A:A,ShowReleaseDate!B:B)</f>
        <v>43693</v>
      </c>
      <c r="K4970" s="24" t="str">
        <f>_xlfn.XLOOKUP(A4970,ShowReleaseDate!A:A,ShowReleaseDate!D:D)</f>
        <v>Quarter 2</v>
      </c>
    </row>
    <row r="4971" spans="1:11" x14ac:dyDescent="0.2">
      <c r="A4971" s="1">
        <v>81078331</v>
      </c>
      <c r="B4971" s="1" t="s">
        <v>14954</v>
      </c>
      <c r="D4971" s="3" t="s">
        <v>30</v>
      </c>
      <c r="E4971" s="3" t="s">
        <v>18</v>
      </c>
      <c r="F4971" s="12" t="str">
        <f>_xlfn.XLOOKUP(A4971,ShowCategory!B:B,ShowCategory!A:A)</f>
        <v>International TV Shows, Spanish-Language TV Shows, TV Action &amp; Adventure</v>
      </c>
      <c r="G4971" s="12">
        <f>_xlfn.XLOOKUP(A4971,ShowRating!A:A,ShowRating!C:C)</f>
        <v>3</v>
      </c>
      <c r="H4971" s="24" t="str">
        <f>_xlfn.XLOOKUP(A4971,ShowRating!A:A,ShowRating!D:D)</f>
        <v>Good</v>
      </c>
      <c r="I4971" s="24" t="str">
        <f>_xlfn.XLOOKUP(A4971,ShowDescription!A:A,ShowDescription!B:B)</f>
        <v>No one can be trusted after a terrorist bombing in Bilbao kills seven and destroys the lives of the suspected jihadi and everyone around him.</v>
      </c>
      <c r="J4971" s="28">
        <f>_xlfn.XLOOKUP(A4971,ShowReleaseDate!A:A,ShowReleaseDate!B:B)</f>
        <v>43693</v>
      </c>
      <c r="K4971" s="24" t="str">
        <f>_xlfn.XLOOKUP(A4971,ShowReleaseDate!A:A,ShowReleaseDate!D:D)</f>
        <v>Quarter 2</v>
      </c>
    </row>
    <row r="4972" spans="1:11" ht="27.75" x14ac:dyDescent="0.2">
      <c r="A4972" s="1">
        <v>80243541</v>
      </c>
      <c r="B4972" s="1" t="s">
        <v>14956</v>
      </c>
      <c r="C4972" s="1" t="s">
        <v>3095</v>
      </c>
      <c r="D4972" s="3" t="s">
        <v>167</v>
      </c>
      <c r="E4972" s="3" t="s">
        <v>2412</v>
      </c>
      <c r="F4972" s="12" t="str">
        <f>_xlfn.XLOOKUP(A4972,ShowCategory!B:B,ShowCategory!A:A)</f>
        <v>Dramas, International Movies, Sci-Fi &amp; Fantasy</v>
      </c>
      <c r="G4972" s="12">
        <f>_xlfn.XLOOKUP(A4972,ShowRating!A:A,ShowRating!C:C)</f>
        <v>2</v>
      </c>
      <c r="H4972" s="24" t="str">
        <f>_xlfn.XLOOKUP(A4972,ShowRating!A:A,ShowRating!D:D)</f>
        <v>Neutral</v>
      </c>
      <c r="I4972" s="24" t="str">
        <f>_xlfn.XLOOKUP(A4972,ShowDescription!A:A,ShowDescription!B:B)</f>
        <v>When his best friend is killed for uncovering political corruption, an idealistic young man decides to become a masked fighter for justice.</v>
      </c>
      <c r="J4972" s="28">
        <f>_xlfn.XLOOKUP(A4972,ShowReleaseDate!A:A,ShowReleaseDate!B:B)</f>
        <v>43328</v>
      </c>
      <c r="K4972" s="24" t="str">
        <f>_xlfn.XLOOKUP(A4972,ShowReleaseDate!A:A,ShowReleaseDate!D:D)</f>
        <v>Quarter 2</v>
      </c>
    </row>
    <row r="4973" spans="1:11" x14ac:dyDescent="0.2">
      <c r="A4973" s="1">
        <v>70033644</v>
      </c>
      <c r="B4973" s="1" t="s">
        <v>14959</v>
      </c>
      <c r="C4973" s="1" t="s">
        <v>14461</v>
      </c>
      <c r="D4973" s="3" t="s">
        <v>459</v>
      </c>
      <c r="E4973" s="3" t="s">
        <v>265</v>
      </c>
      <c r="F4973" s="12" t="str">
        <f>_xlfn.XLOOKUP(A4973,ShowCategory!B:B,ShowCategory!A:A)</f>
        <v>Action &amp; Adventure, Dramas, International Movies</v>
      </c>
      <c r="G4973" s="12">
        <f>_xlfn.XLOOKUP(A4973,ShowRating!A:A,ShowRating!C:C)</f>
        <v>4</v>
      </c>
      <c r="H4973" s="24" t="str">
        <f>_xlfn.XLOOKUP(A4973,ShowRating!A:A,ShowRating!D:D)</f>
        <v>Very Good</v>
      </c>
      <c r="I4973" s="24" t="str">
        <f>_xlfn.XLOOKUP(A4973,ShowDescription!A:A,ShowDescription!B:B)</f>
        <v>Casino mogul Benny Ho wields enormous power. But a feud with his former partner and a massive fraud scheme soon threaten his family and his empire.</v>
      </c>
      <c r="J4973" s="28">
        <f>_xlfn.XLOOKUP(A4973,ShowReleaseDate!A:A,ShowReleaseDate!B:B)</f>
        <v>43328</v>
      </c>
      <c r="K4973" s="24" t="str">
        <f>_xlfn.XLOOKUP(A4973,ShowReleaseDate!A:A,ShowReleaseDate!D:D)</f>
        <v>Quarter 2</v>
      </c>
    </row>
    <row r="4974" spans="1:11" x14ac:dyDescent="0.2">
      <c r="A4974" s="1">
        <v>80039484</v>
      </c>
      <c r="B4974" s="1" t="s">
        <v>14961</v>
      </c>
      <c r="C4974" s="1" t="s">
        <v>14962</v>
      </c>
      <c r="D4974" s="3" t="s">
        <v>459</v>
      </c>
      <c r="E4974" s="3" t="s">
        <v>5</v>
      </c>
      <c r="F4974" s="12" t="str">
        <f>_xlfn.XLOOKUP(A4974,ShowCategory!B:B,ShowCategory!A:A)</f>
        <v>Action &amp; Adventure, International Movies</v>
      </c>
      <c r="G4974" s="12">
        <f>_xlfn.XLOOKUP(A4974,ShowRating!A:A,ShowRating!C:C)</f>
        <v>2</v>
      </c>
      <c r="H4974" s="24" t="str">
        <f>_xlfn.XLOOKUP(A4974,ShowRating!A:A,ShowRating!D:D)</f>
        <v>Neutral</v>
      </c>
      <c r="I4974" s="24" t="str">
        <f>_xlfn.XLOOKUP(A4974,ShowDescription!A:A,ShowDescription!B:B)</f>
        <v>Shaolin monk San Te returns to protect a fellow hero with a talent for finding trouble in this action-packed sequel to "The 36th Chamber of Shaolin."</v>
      </c>
      <c r="J4974" s="28">
        <f>_xlfn.XLOOKUP(A4974,ShowReleaseDate!A:A,ShowReleaseDate!B:B)</f>
        <v>43328</v>
      </c>
      <c r="K4974" s="24" t="str">
        <f>_xlfn.XLOOKUP(A4974,ShowReleaseDate!A:A,ShowReleaseDate!D:D)</f>
        <v>Quarter 2</v>
      </c>
    </row>
    <row r="4975" spans="1:11" x14ac:dyDescent="0.2">
      <c r="A4975" s="1">
        <v>70059191</v>
      </c>
      <c r="B4975" s="1" t="s">
        <v>14964</v>
      </c>
      <c r="C4975" s="1" t="s">
        <v>14962</v>
      </c>
      <c r="D4975" s="3" t="s">
        <v>459</v>
      </c>
      <c r="E4975" s="3" t="s">
        <v>592</v>
      </c>
      <c r="F4975" s="12" t="str">
        <f>_xlfn.XLOOKUP(A4975,ShowCategory!B:B,ShowCategory!A:A)</f>
        <v>Action &amp; Adventure, Cult Movies, International Movies</v>
      </c>
      <c r="G4975" s="12">
        <f>_xlfn.XLOOKUP(A4975,ShowRating!A:A,ShowRating!C:C)</f>
        <v>3</v>
      </c>
      <c r="H4975" s="24" t="str">
        <f>_xlfn.XLOOKUP(A4975,ShowRating!A:A,ShowRating!D:D)</f>
        <v>Good</v>
      </c>
      <c r="I4975" s="24" t="str">
        <f>_xlfn.XLOOKUP(A4975,ShowDescription!A:A,ShowDescription!B:B)</f>
        <v>Three assassins â€“ magician Lei Ying, hit man Tieh Hon and kung fu master Ti Tan â€“ are sent to Yunnan by their clan leader to bring to justice another clan member who betrayed the tribe.</v>
      </c>
      <c r="J4975" s="28">
        <f>_xlfn.XLOOKUP(A4975,ShowReleaseDate!A:A,ShowReleaseDate!B:B)</f>
        <v>43328</v>
      </c>
      <c r="K4975" s="24" t="str">
        <f>_xlfn.XLOOKUP(A4975,ShowReleaseDate!A:A,ShowReleaseDate!D:D)</f>
        <v>Quarter 2</v>
      </c>
    </row>
    <row r="4976" spans="1:11" x14ac:dyDescent="0.2">
      <c r="A4976" s="1">
        <v>11546798</v>
      </c>
      <c r="B4976" s="1" t="s">
        <v>14966</v>
      </c>
      <c r="C4976" s="1" t="s">
        <v>7823</v>
      </c>
      <c r="D4976" s="3" t="s">
        <v>459</v>
      </c>
      <c r="E4976" s="3" t="s">
        <v>466</v>
      </c>
      <c r="F4976" s="12" t="str">
        <f>_xlfn.XLOOKUP(A4976,ShowCategory!B:B,ShowCategory!A:A)</f>
        <v>Action &amp; Adventure, International Movies</v>
      </c>
      <c r="G4976" s="12">
        <f>_xlfn.XLOOKUP(A4976,ShowRating!A:A,ShowRating!C:C)</f>
        <v>3</v>
      </c>
      <c r="H4976" s="24" t="str">
        <f>_xlfn.XLOOKUP(A4976,ShowRating!A:A,ShowRating!D:D)</f>
        <v>Good</v>
      </c>
      <c r="I4976" s="24" t="str">
        <f>_xlfn.XLOOKUP(A4976,ShowDescription!A:A,ShowDescription!B:B)</f>
        <v>Johnnie To's character-centered drama follows a Hong Kong firefighting crew as they take on harrowing rescue missions and navigate personal dilemmas.</v>
      </c>
      <c r="J4976" s="28">
        <f>_xlfn.XLOOKUP(A4976,ShowReleaseDate!A:A,ShowReleaseDate!B:B)</f>
        <v>43328</v>
      </c>
      <c r="K4976" s="24" t="str">
        <f>_xlfn.XLOOKUP(A4976,ShowReleaseDate!A:A,ShowReleaseDate!D:D)</f>
        <v>Quarter 2</v>
      </c>
    </row>
    <row r="4977" spans="1:11" x14ac:dyDescent="0.2">
      <c r="A4977" s="1">
        <v>70014531</v>
      </c>
      <c r="B4977" s="1" t="s">
        <v>14968</v>
      </c>
      <c r="C4977" s="1" t="s">
        <v>14969</v>
      </c>
      <c r="D4977" s="3" t="s">
        <v>459</v>
      </c>
      <c r="E4977" s="3" t="s">
        <v>260</v>
      </c>
      <c r="F4977" s="12" t="str">
        <f>_xlfn.XLOOKUP(A4977,ShowCategory!B:B,ShowCategory!A:A)</f>
        <v>Action &amp; Adventure, Comedies, International Movies</v>
      </c>
      <c r="G4977" s="12">
        <f>_xlfn.XLOOKUP(A4977,ShowRating!A:A,ShowRating!C:C)</f>
        <v>3</v>
      </c>
      <c r="H4977" s="24" t="str">
        <f>_xlfn.XLOOKUP(A4977,ShowRating!A:A,ShowRating!D:D)</f>
        <v>Good</v>
      </c>
      <c r="I4977" s="24" t="str">
        <f>_xlfn.XLOOKUP(A4977,ShowDescription!A:A,ShowDescription!B:B)</f>
        <v>An officer killed on the job returns to Earth as a ghost to solve his own murder and seek justice with the help of a rookie cop and some funky magic.</v>
      </c>
      <c r="J4977" s="28">
        <f>_xlfn.XLOOKUP(A4977,ShowReleaseDate!A:A,ShowReleaseDate!B:B)</f>
        <v>43328</v>
      </c>
      <c r="K4977" s="24" t="str">
        <f>_xlfn.XLOOKUP(A4977,ShowReleaseDate!A:A,ShowReleaseDate!D:D)</f>
        <v>Quarter 2</v>
      </c>
    </row>
    <row r="4978" spans="1:11" x14ac:dyDescent="0.2">
      <c r="A4978" s="1">
        <v>70026792</v>
      </c>
      <c r="B4978" s="1" t="s">
        <v>14971</v>
      </c>
      <c r="C4978" s="1" t="s">
        <v>6922</v>
      </c>
      <c r="D4978" s="3" t="s">
        <v>459</v>
      </c>
      <c r="E4978" s="3" t="s">
        <v>270</v>
      </c>
      <c r="F4978" s="12" t="str">
        <f>_xlfn.XLOOKUP(A4978,ShowCategory!B:B,ShowCategory!A:A)</f>
        <v>Action &amp; Adventure, Comedies, International Movies</v>
      </c>
      <c r="G4978" s="12">
        <f>_xlfn.XLOOKUP(A4978,ShowRating!A:A,ShowRating!C:C)</f>
        <v>5</v>
      </c>
      <c r="H4978" s="24" t="str">
        <f>_xlfn.XLOOKUP(A4978,ShowRating!A:A,ShowRating!D:D)</f>
        <v>Excellent</v>
      </c>
      <c r="I4978" s="24" t="str">
        <f>_xlfn.XLOOKUP(A4978,ShowDescription!A:A,ShowDescription!B:B)</f>
        <v>To prove himself to a love interest, a delivery boy learns dubious kung fu from an aging charlatan so he can challenge his archrival to a fight.</v>
      </c>
      <c r="J4978" s="28">
        <f>_xlfn.XLOOKUP(A4978,ShowReleaseDate!A:A,ShowReleaseDate!B:B)</f>
        <v>43328</v>
      </c>
      <c r="K4978" s="24" t="str">
        <f>_xlfn.XLOOKUP(A4978,ShowReleaseDate!A:A,ShowReleaseDate!D:D)</f>
        <v>Quarter 2</v>
      </c>
    </row>
    <row r="4979" spans="1:11" x14ac:dyDescent="0.2">
      <c r="A4979" s="1">
        <v>80997789</v>
      </c>
      <c r="B4979" s="1" t="s">
        <v>14973</v>
      </c>
      <c r="C4979" s="1" t="s">
        <v>7823</v>
      </c>
      <c r="D4979" s="3" t="s">
        <v>459</v>
      </c>
      <c r="E4979" s="3" t="s">
        <v>102</v>
      </c>
      <c r="F4979" s="12" t="str">
        <f>_xlfn.XLOOKUP(A4979,ShowCategory!B:B,ShowCategory!A:A)</f>
        <v>Dramas, International Movies</v>
      </c>
      <c r="G4979" s="12">
        <f>_xlfn.XLOOKUP(A4979,ShowRating!A:A,ShowRating!C:C)</f>
        <v>4</v>
      </c>
      <c r="H4979" s="24" t="str">
        <f>_xlfn.XLOOKUP(A4979,ShowRating!A:A,ShowRating!D:D)</f>
        <v>Very Good</v>
      </c>
      <c r="I4979" s="24" t="str">
        <f>_xlfn.XLOOKUP(A4979,ShowDescription!A:A,ShowDescription!B:B)</f>
        <v>Struggling in a loveless marriage, a hard-drinking, workaholic cop finds a chance at redemption after a fateful incident leaves him wounded.</v>
      </c>
      <c r="J4979" s="28">
        <f>_xlfn.XLOOKUP(A4979,ShowReleaseDate!A:A,ShowReleaseDate!B:B)</f>
        <v>43328</v>
      </c>
      <c r="K4979" s="24" t="str">
        <f>_xlfn.XLOOKUP(A4979,ShowReleaseDate!A:A,ShowReleaseDate!D:D)</f>
        <v>Quarter 2</v>
      </c>
    </row>
    <row r="4980" spans="1:11" x14ac:dyDescent="0.2">
      <c r="A4980" s="1">
        <v>80997867</v>
      </c>
      <c r="B4980" s="1" t="s">
        <v>14975</v>
      </c>
      <c r="C4980" s="1" t="s">
        <v>14976</v>
      </c>
      <c r="D4980" s="3" t="s">
        <v>459</v>
      </c>
      <c r="E4980" s="3" t="s">
        <v>325</v>
      </c>
      <c r="F4980" s="12" t="str">
        <f>_xlfn.XLOOKUP(A4980,ShowCategory!B:B,ShowCategory!A:A)</f>
        <v>Comedies, International Movies</v>
      </c>
      <c r="G4980" s="12">
        <f>_xlfn.XLOOKUP(A4980,ShowRating!A:A,ShowRating!C:C)</f>
        <v>5</v>
      </c>
      <c r="H4980" s="24" t="str">
        <f>_xlfn.XLOOKUP(A4980,ShowRating!A:A,ShowRating!D:D)</f>
        <v>Excellent</v>
      </c>
      <c r="I4980" s="24" t="str">
        <f>_xlfn.XLOOKUP(A4980,ShowDescription!A:A,ShowDescription!B:B)</f>
        <v>In this comedy, characters from all walks of life go head-to-head around the mahjong table in a high-stakes contest of different playing styles.</v>
      </c>
      <c r="J4980" s="28">
        <f>_xlfn.XLOOKUP(A4980,ShowReleaseDate!A:A,ShowReleaseDate!B:B)</f>
        <v>43328</v>
      </c>
      <c r="K4980" s="24" t="str">
        <f>_xlfn.XLOOKUP(A4980,ShowReleaseDate!A:A,ShowReleaseDate!D:D)</f>
        <v>Quarter 2</v>
      </c>
    </row>
    <row r="4981" spans="1:11" x14ac:dyDescent="0.2">
      <c r="A4981" s="1">
        <v>80039662</v>
      </c>
      <c r="B4981" s="1" t="s">
        <v>14978</v>
      </c>
      <c r="C4981" s="1" t="s">
        <v>14962</v>
      </c>
      <c r="D4981" s="3" t="s">
        <v>481</v>
      </c>
      <c r="E4981" s="3" t="s">
        <v>5</v>
      </c>
      <c r="F4981" s="12" t="str">
        <f>_xlfn.XLOOKUP(A4981,ShowCategory!B:B,ShowCategory!A:A)</f>
        <v>Action &amp; Adventure, International Movies</v>
      </c>
      <c r="G4981" s="12">
        <f>_xlfn.XLOOKUP(A4981,ShowRating!A:A,ShowRating!C:C)</f>
        <v>2</v>
      </c>
      <c r="H4981" s="24" t="str">
        <f>_xlfn.XLOOKUP(A4981,ShowRating!A:A,ShowRating!D:D)</f>
        <v>Neutral</v>
      </c>
      <c r="I4981" s="24" t="str">
        <f>_xlfn.XLOOKUP(A4981,ShowDescription!A:A,ShowDescription!B:B)</f>
        <v>In ancient China, Zhi Ming trains at the legendary Northern Shaolin temple to avenge the death of his father at the hands of a nefarious magistrate.</v>
      </c>
      <c r="J4981" s="28">
        <f>_xlfn.XLOOKUP(A4981,ShowReleaseDate!A:A,ShowReleaseDate!B:B)</f>
        <v>43328</v>
      </c>
      <c r="K4981" s="24" t="str">
        <f>_xlfn.XLOOKUP(A4981,ShowReleaseDate!A:A,ShowReleaseDate!D:D)</f>
        <v>Quarter 2</v>
      </c>
    </row>
    <row r="4982" spans="1:11" x14ac:dyDescent="0.2">
      <c r="A4982" s="1">
        <v>80997862</v>
      </c>
      <c r="B4982" s="1" t="s">
        <v>14980</v>
      </c>
      <c r="C4982" s="1" t="s">
        <v>14981</v>
      </c>
      <c r="D4982" s="3" t="s">
        <v>459</v>
      </c>
      <c r="E4982" s="3" t="s">
        <v>192</v>
      </c>
      <c r="F4982" s="12" t="str">
        <f>_xlfn.XLOOKUP(A4982,ShowCategory!B:B,ShowCategory!A:A)</f>
        <v>Comedies, Dramas, International Movies</v>
      </c>
      <c r="G4982" s="12">
        <f>_xlfn.XLOOKUP(A4982,ShowRating!A:A,ShowRating!C:C)</f>
        <v>3</v>
      </c>
      <c r="H4982" s="24" t="str">
        <f>_xlfn.XLOOKUP(A4982,ShowRating!A:A,ShowRating!D:D)</f>
        <v>Good</v>
      </c>
      <c r="I4982" s="24" t="str">
        <f>_xlfn.XLOOKUP(A4982,ShowDescription!A:A,ShowDescription!B:B)</f>
        <v>When a young man ignores a feng shui masterâ€™s warning and decides to marry before turning 30, a series of mishaps begins to curse his life.</v>
      </c>
      <c r="J4982" s="28">
        <f>_xlfn.XLOOKUP(A4982,ShowReleaseDate!A:A,ShowReleaseDate!B:B)</f>
        <v>43328</v>
      </c>
      <c r="K4982" s="24" t="str">
        <f>_xlfn.XLOOKUP(A4982,ShowReleaseDate!A:A,ShowReleaseDate!D:D)</f>
        <v>Quarter 2</v>
      </c>
    </row>
    <row r="4983" spans="1:11" ht="27.75" x14ac:dyDescent="0.2">
      <c r="A4983" s="1">
        <v>60027334</v>
      </c>
      <c r="B4983" s="1" t="s">
        <v>14983</v>
      </c>
      <c r="C4983" s="1" t="s">
        <v>14984</v>
      </c>
      <c r="D4983" s="3" t="s">
        <v>459</v>
      </c>
      <c r="E4983" s="3" t="s">
        <v>5</v>
      </c>
      <c r="F4983" s="12" t="str">
        <f>_xlfn.XLOOKUP(A4983,ShowCategory!B:B,ShowCategory!A:A)</f>
        <v>Action &amp; Adventure, Comedies, International Movies</v>
      </c>
      <c r="G4983" s="12">
        <f>_xlfn.XLOOKUP(A4983,ShowRating!A:A,ShowRating!C:C)</f>
        <v>4</v>
      </c>
      <c r="H4983" s="24" t="str">
        <f>_xlfn.XLOOKUP(A4983,ShowRating!A:A,ShowRating!D:D)</f>
        <v>Very Good</v>
      </c>
      <c r="I4983" s="24" t="str">
        <f>_xlfn.XLOOKUP(A4983,ShowDescription!A:A,ShowDescription!B:B)</f>
        <v>A brainy private school student is transferred to a far less elite institution, where he must fend off classmates who settle scores with fistfights.</v>
      </c>
      <c r="J4983" s="28">
        <f>_xlfn.XLOOKUP(A4983,ShowReleaseDate!A:A,ShowReleaseDate!B:B)</f>
        <v>43328</v>
      </c>
      <c r="K4983" s="24" t="str">
        <f>_xlfn.XLOOKUP(A4983,ShowReleaseDate!A:A,ShowReleaseDate!D:D)</f>
        <v>Quarter 2</v>
      </c>
    </row>
    <row r="4984" spans="1:11" x14ac:dyDescent="0.2">
      <c r="A4984" s="1">
        <v>80999983</v>
      </c>
      <c r="B4984" s="1" t="s">
        <v>14986</v>
      </c>
      <c r="C4984" s="1" t="s">
        <v>8776</v>
      </c>
      <c r="D4984" s="3" t="s">
        <v>134</v>
      </c>
      <c r="E4984" s="3" t="s">
        <v>350</v>
      </c>
      <c r="F4984" s="12" t="str">
        <f>_xlfn.XLOOKUP(A4984,ShowCategory!B:B,ShowCategory!A:A)</f>
        <v>Comedies, Horror Movies, International Movies</v>
      </c>
      <c r="G4984" s="12">
        <f>_xlfn.XLOOKUP(A4984,ShowRating!A:A,ShowRating!C:C)</f>
        <v>3</v>
      </c>
      <c r="H4984" s="24" t="str">
        <f>_xlfn.XLOOKUP(A4984,ShowRating!A:A,ShowRating!D:D)</f>
        <v>Good</v>
      </c>
      <c r="I4984" s="24" t="str">
        <f>_xlfn.XLOOKUP(A4984,ShowDescription!A:A,ShowDescription!B:B)</f>
        <v>After a body is discovered in their building, a vengeful, paranormal presence begins to affect Taew, Mod Dum and Cartoon's business.</v>
      </c>
      <c r="J4984" s="28">
        <f>_xlfn.XLOOKUP(A4984,ShowReleaseDate!A:A,ShowReleaseDate!B:B)</f>
        <v>43328</v>
      </c>
      <c r="K4984" s="24" t="str">
        <f>_xlfn.XLOOKUP(A4984,ShowReleaseDate!A:A,ShowReleaseDate!D:D)</f>
        <v>Quarter 2</v>
      </c>
    </row>
    <row r="4985" spans="1:11" x14ac:dyDescent="0.2">
      <c r="A4985" s="1">
        <v>70111922</v>
      </c>
      <c r="B4985" s="1" t="s">
        <v>14988</v>
      </c>
      <c r="C4985" s="1" t="s">
        <v>14989</v>
      </c>
      <c r="D4985" s="3" t="s">
        <v>459</v>
      </c>
      <c r="E4985" s="3" t="s">
        <v>192</v>
      </c>
      <c r="F4985" s="12" t="str">
        <f>_xlfn.XLOOKUP(A4985,ShowCategory!B:B,ShowCategory!A:A)</f>
        <v>Action &amp; Adventure, International Movies</v>
      </c>
      <c r="G4985" s="12">
        <f>_xlfn.XLOOKUP(A4985,ShowRating!A:A,ShowRating!C:C)</f>
        <v>3</v>
      </c>
      <c r="H4985" s="24" t="str">
        <f>_xlfn.XLOOKUP(A4985,ShowRating!A:A,ShowRating!D:D)</f>
        <v>Good</v>
      </c>
      <c r="I4985" s="24" t="str">
        <f>_xlfn.XLOOKUP(A4985,ShowDescription!A:A,ShowDescription!B:B)</f>
        <v>Leader of the Ten Kwangtung Tigers, Tieh Chiao-san works with his kung fu students to protect his village from crime. But when an opium dealer starts to ruin the town, Tieh Chiao-san struggles to fight back, thanks to his growing opium addiction.</v>
      </c>
      <c r="J4985" s="28">
        <f>_xlfn.XLOOKUP(A4985,ShowReleaseDate!A:A,ShowReleaseDate!B:B)</f>
        <v>43328</v>
      </c>
      <c r="K4985" s="24" t="str">
        <f>_xlfn.XLOOKUP(A4985,ShowReleaseDate!A:A,ShowReleaseDate!D:D)</f>
        <v>Quarter 2</v>
      </c>
    </row>
    <row r="4986" spans="1:11" x14ac:dyDescent="0.2">
      <c r="A4986" s="1">
        <v>80997859</v>
      </c>
      <c r="B4986" s="1" t="s">
        <v>14991</v>
      </c>
      <c r="C4986" s="1" t="s">
        <v>14992</v>
      </c>
      <c r="D4986" s="3" t="s">
        <v>459</v>
      </c>
      <c r="E4986" s="3" t="s">
        <v>265</v>
      </c>
      <c r="F4986" s="12" t="str">
        <f>_xlfn.XLOOKUP(A4986,ShowCategory!B:B,ShowCategory!A:A)</f>
        <v>Dramas, International Movies</v>
      </c>
      <c r="G4986" s="12">
        <f>_xlfn.XLOOKUP(A4986,ShowRating!A:A,ShowRating!C:C)</f>
        <v>4</v>
      </c>
      <c r="H4986" s="24" t="str">
        <f>_xlfn.XLOOKUP(A4986,ShowRating!A:A,ShowRating!D:D)</f>
        <v>Very Good</v>
      </c>
      <c r="I4986" s="24" t="str">
        <f>_xlfn.XLOOKUP(A4986,ShowDescription!A:A,ShowDescription!B:B)</f>
        <v>In this dramatized rendition, students undergo rigorous study at Master Yu's Peking Opera school, a cradle for future Hong Kong film stars.</v>
      </c>
      <c r="J4986" s="28">
        <f>_xlfn.XLOOKUP(A4986,ShowReleaseDate!A:A,ShowReleaseDate!B:B)</f>
        <v>43328</v>
      </c>
      <c r="K4986" s="24" t="str">
        <f>_xlfn.XLOOKUP(A4986,ShowReleaseDate!A:A,ShowReleaseDate!D:D)</f>
        <v>Quarter 2</v>
      </c>
    </row>
    <row r="4987" spans="1:11" x14ac:dyDescent="0.2">
      <c r="A4987" s="1">
        <v>70130432</v>
      </c>
      <c r="B4987" s="1" t="s">
        <v>14994</v>
      </c>
      <c r="C4987" s="1" t="s">
        <v>14962</v>
      </c>
      <c r="D4987" s="3" t="s">
        <v>459</v>
      </c>
      <c r="E4987" s="3" t="s">
        <v>511</v>
      </c>
      <c r="F4987" s="12" t="str">
        <f>_xlfn.XLOOKUP(A4987,ShowCategory!B:B,ShowCategory!A:A)</f>
        <v>Action &amp; Adventure, Comedies, International Movies</v>
      </c>
      <c r="G4987" s="12">
        <f>_xlfn.XLOOKUP(A4987,ShowRating!A:A,ShowRating!C:C)</f>
        <v>4</v>
      </c>
      <c r="H4987" s="24" t="str">
        <f>_xlfn.XLOOKUP(A4987,ShowRating!A:A,ShowRating!D:D)</f>
        <v>Very Good</v>
      </c>
      <c r="I4987" s="24" t="str">
        <f>_xlfn.XLOOKUP(A4987,ShowDescription!A:A,ShowDescription!B:B)</f>
        <v>When thugs prey upon innocent factory workers, a small-time scammer trains for revenge by studying the moves of Shaolin temple monks.</v>
      </c>
      <c r="J4987" s="28">
        <f>_xlfn.XLOOKUP(A4987,ShowReleaseDate!A:A,ShowReleaseDate!B:B)</f>
        <v>43328</v>
      </c>
      <c r="K4987" s="24" t="str">
        <f>_xlfn.XLOOKUP(A4987,ShowReleaseDate!A:A,ShowReleaseDate!D:D)</f>
        <v>Quarter 2</v>
      </c>
    </row>
    <row r="4988" spans="1:11" x14ac:dyDescent="0.2">
      <c r="A4988" s="1">
        <v>70033579</v>
      </c>
      <c r="B4988" s="1" t="s">
        <v>14996</v>
      </c>
      <c r="C4988" s="1" t="s">
        <v>14997</v>
      </c>
      <c r="D4988" s="3" t="s">
        <v>459</v>
      </c>
      <c r="E4988" s="3" t="s">
        <v>325</v>
      </c>
      <c r="F4988" s="12" t="str">
        <f>_xlfn.XLOOKUP(A4988,ShowCategory!B:B,ShowCategory!A:A)</f>
        <v>Dramas, International Movies</v>
      </c>
      <c r="G4988" s="12">
        <f>_xlfn.XLOOKUP(A4988,ShowRating!A:A,ShowRating!C:C)</f>
        <v>5</v>
      </c>
      <c r="H4988" s="24" t="str">
        <f>_xlfn.XLOOKUP(A4988,ShowRating!A:A,ShowRating!D:D)</f>
        <v>Excellent</v>
      </c>
      <c r="I4988" s="24" t="str">
        <f>_xlfn.XLOOKUP(A4988,ShowDescription!A:A,ShowDescription!B:B)</f>
        <v>Hit by a media storm over his own mounting debts, a police officer leads an investigation against the loan sharks behind a sinister credit scheme.</v>
      </c>
      <c r="J4988" s="28">
        <f>_xlfn.XLOOKUP(A4988,ShowReleaseDate!A:A,ShowReleaseDate!B:B)</f>
        <v>43328</v>
      </c>
      <c r="K4988" s="24" t="str">
        <f>_xlfn.XLOOKUP(A4988,ShowReleaseDate!A:A,ShowReleaseDate!D:D)</f>
        <v>Quarter 2</v>
      </c>
    </row>
    <row r="4989" spans="1:11" ht="27.75" x14ac:dyDescent="0.2">
      <c r="A4989" s="1">
        <v>70100527</v>
      </c>
      <c r="B4989" s="1" t="s">
        <v>14999</v>
      </c>
      <c r="C4989" s="1" t="s">
        <v>802</v>
      </c>
      <c r="D4989" s="3" t="s">
        <v>459</v>
      </c>
      <c r="E4989" s="3" t="s">
        <v>592</v>
      </c>
      <c r="F4989" s="12" t="str">
        <f>_xlfn.XLOOKUP(A4989,ShowCategory!B:B,ShowCategory!A:A)</f>
        <v>Action &amp; Adventure, International Movies</v>
      </c>
      <c r="G4989" s="12">
        <f>_xlfn.XLOOKUP(A4989,ShowRating!A:A,ShowRating!C:C)</f>
        <v>5</v>
      </c>
      <c r="H4989" s="24" t="str">
        <f>_xlfn.XLOOKUP(A4989,ShowRating!A:A,ShowRating!D:D)</f>
        <v>Excellent</v>
      </c>
      <c r="I4989" s="24" t="str">
        <f>_xlfn.XLOOKUP(A4989,ShowDescription!A:A,ShowDescription!B:B)</f>
        <v>Shaolin warrior Tung Chien-chen is injured in battle against the hated Wu Tang clan, and nursed back to health by a knife-throwing master. As he recovers, Tung learns this deadly art, and also falls in love with his teacher's daughter.</v>
      </c>
      <c r="J4989" s="28">
        <f>_xlfn.XLOOKUP(A4989,ShowReleaseDate!A:A,ShowReleaseDate!B:B)</f>
        <v>43328</v>
      </c>
      <c r="K4989" s="24" t="str">
        <f>_xlfn.XLOOKUP(A4989,ShowReleaseDate!A:A,ShowReleaseDate!D:D)</f>
        <v>Quarter 2</v>
      </c>
    </row>
    <row r="4990" spans="1:11" x14ac:dyDescent="0.2">
      <c r="A4990" s="1">
        <v>80997857</v>
      </c>
      <c r="B4990" s="1" t="s">
        <v>15001</v>
      </c>
      <c r="C4990" s="1" t="s">
        <v>7823</v>
      </c>
      <c r="D4990" s="3" t="s">
        <v>459</v>
      </c>
      <c r="E4990" s="3" t="s">
        <v>607</v>
      </c>
      <c r="F4990" s="12" t="str">
        <f>_xlfn.XLOOKUP(A4990,ShowCategory!B:B,ShowCategory!A:A)</f>
        <v>Action &amp; Adventure, International Movies</v>
      </c>
      <c r="G4990" s="12">
        <f>_xlfn.XLOOKUP(A4990,ShowRating!A:A,ShowRating!C:C)</f>
        <v>3</v>
      </c>
      <c r="H4990" s="24" t="str">
        <f>_xlfn.XLOOKUP(A4990,ShowRating!A:A,ShowRating!D:D)</f>
        <v>Good</v>
      </c>
      <c r="I4990" s="24" t="str">
        <f>_xlfn.XLOOKUP(A4990,ShowDescription!A:A,ShowDescription!B:B)</f>
        <v>While working at a family friend's business, a penniless orphan draws the attention of a corrupt competitor and is torn between divided loyalties.</v>
      </c>
      <c r="J4990" s="28">
        <f>_xlfn.XLOOKUP(A4990,ShowReleaseDate!A:A,ShowReleaseDate!B:B)</f>
        <v>43328</v>
      </c>
      <c r="K4990" s="24" t="str">
        <f>_xlfn.XLOOKUP(A4990,ShowReleaseDate!A:A,ShowReleaseDate!D:D)</f>
        <v>Quarter 2</v>
      </c>
    </row>
    <row r="4991" spans="1:11" x14ac:dyDescent="0.2">
      <c r="A4991" s="1">
        <v>80997793</v>
      </c>
      <c r="B4991" s="1" t="s">
        <v>15003</v>
      </c>
      <c r="C4991" s="1" t="s">
        <v>15004</v>
      </c>
      <c r="D4991" s="3" t="s">
        <v>459</v>
      </c>
      <c r="E4991" s="3" t="s">
        <v>364</v>
      </c>
      <c r="F4991" s="12" t="str">
        <f>_xlfn.XLOOKUP(A4991,ShowCategory!B:B,ShowCategory!A:A)</f>
        <v>Comedies, International Movies, Sci-Fi &amp; Fantasy</v>
      </c>
      <c r="G4991" s="12">
        <f>_xlfn.XLOOKUP(A4991,ShowRating!A:A,ShowRating!C:C)</f>
        <v>5</v>
      </c>
      <c r="H4991" s="24" t="str">
        <f>_xlfn.XLOOKUP(A4991,ShowRating!A:A,ShowRating!D:D)</f>
        <v>Excellent</v>
      </c>
      <c r="I4991" s="24" t="str">
        <f>_xlfn.XLOOKUP(A4991,ShowDescription!A:A,ShowDescription!B:B)</f>
        <v>To avoid punishment for his misdeeds, an arrogant god accepts a mission to reform three mortals on earth, where he must also contend with a demon.</v>
      </c>
      <c r="J4991" s="28">
        <f>_xlfn.XLOOKUP(A4991,ShowReleaseDate!A:A,ShowReleaseDate!B:B)</f>
        <v>43328</v>
      </c>
      <c r="K4991" s="24" t="str">
        <f>_xlfn.XLOOKUP(A4991,ShowReleaseDate!A:A,ShowReleaseDate!D:D)</f>
        <v>Quarter 2</v>
      </c>
    </row>
    <row r="4992" spans="1:11" x14ac:dyDescent="0.2">
      <c r="A4992" s="1">
        <v>80997861</v>
      </c>
      <c r="B4992" s="1" t="s">
        <v>15006</v>
      </c>
      <c r="C4992" s="1" t="s">
        <v>14969</v>
      </c>
      <c r="D4992" s="3" t="s">
        <v>459</v>
      </c>
      <c r="E4992" s="3" t="s">
        <v>364</v>
      </c>
      <c r="F4992" s="12" t="str">
        <f>_xlfn.XLOOKUP(A4992,ShowCategory!B:B,ShowCategory!A:A)</f>
        <v>Action &amp; Adventure, Comedies, International Movies</v>
      </c>
      <c r="G4992" s="12">
        <f>_xlfn.XLOOKUP(A4992,ShowRating!A:A,ShowRating!C:C)</f>
        <v>2</v>
      </c>
      <c r="H4992" s="24" t="str">
        <f>_xlfn.XLOOKUP(A4992,ShowRating!A:A,ShowRating!D:D)</f>
        <v>Neutral</v>
      </c>
      <c r="I4992" s="24" t="str">
        <f>_xlfn.XLOOKUP(A4992,ShowDescription!A:A,ShowDescription!B:B)</f>
        <v>To avenge his master, a wine-loving young man steps up his fighting skills to defeat a powerful thief in a life-or-death match.</v>
      </c>
      <c r="J4992" s="28">
        <f>_xlfn.XLOOKUP(A4992,ShowReleaseDate!A:A,ShowReleaseDate!B:B)</f>
        <v>43328</v>
      </c>
      <c r="K4992" s="24" t="str">
        <f>_xlfn.XLOOKUP(A4992,ShowReleaseDate!A:A,ShowReleaseDate!D:D)</f>
        <v>Quarter 2</v>
      </c>
    </row>
    <row r="4993" spans="1:11" x14ac:dyDescent="0.2">
      <c r="A4993" s="1">
        <v>70299867</v>
      </c>
      <c r="B4993" s="1" t="s">
        <v>15008</v>
      </c>
      <c r="C4993" s="1" t="s">
        <v>15009</v>
      </c>
      <c r="D4993" s="3" t="s">
        <v>16</v>
      </c>
      <c r="E4993" s="3" t="s">
        <v>141</v>
      </c>
      <c r="F4993" s="12" t="str">
        <f>_xlfn.XLOOKUP(A4993,ShowCategory!B:B,ShowCategory!A:A)</f>
        <v>Comedies, Dramas, Independent Movies</v>
      </c>
      <c r="G4993" s="12">
        <f>_xlfn.XLOOKUP(A4993,ShowRating!A:A,ShowRating!C:C)</f>
        <v>4</v>
      </c>
      <c r="H4993" s="24" t="str">
        <f>_xlfn.XLOOKUP(A4993,ShowRating!A:A,ShowRating!D:D)</f>
        <v>Very Good</v>
      </c>
      <c r="I4993" s="24" t="str">
        <f>_xlfn.XLOOKUP(A4993,ShowDescription!A:A,ShowDescription!B:B)</f>
        <v>With his acting career moribund, Aidan Bloom steers a new tack in life, taking over his children's education when private school becomes too costly.</v>
      </c>
      <c r="J4993" s="28">
        <f>_xlfn.XLOOKUP(A4993,ShowReleaseDate!A:A,ShowReleaseDate!B:B)</f>
        <v>43328</v>
      </c>
      <c r="K4993" s="24" t="str">
        <f>_xlfn.XLOOKUP(A4993,ShowReleaseDate!A:A,ShowReleaseDate!D:D)</f>
        <v>Quarter 2</v>
      </c>
    </row>
    <row r="4994" spans="1:11" x14ac:dyDescent="0.2">
      <c r="A4994" s="1">
        <v>80195357</v>
      </c>
      <c r="B4994" s="1" t="s">
        <v>15011</v>
      </c>
      <c r="D4994" s="3" t="s">
        <v>3292</v>
      </c>
      <c r="E4994" s="3" t="s">
        <v>18</v>
      </c>
      <c r="F4994" s="12" t="str">
        <f>_xlfn.XLOOKUP(A4994,ShowCategory!B:B,ShowCategory!A:A)</f>
        <v>Anime Series, International TV Shows</v>
      </c>
      <c r="G4994" s="12">
        <f>_xlfn.XLOOKUP(A4994,ShowRating!A:A,ShowRating!C:C)</f>
        <v>5</v>
      </c>
      <c r="H4994" s="24" t="str">
        <f>_xlfn.XLOOKUP(A4994,ShowRating!A:A,ShowRating!D:D)</f>
        <v>Excellent</v>
      </c>
      <c r="I4994" s="24" t="str">
        <f>_xlfn.XLOOKUP(A4994,ShowDescription!A:A,ShowDescription!B:B)</f>
        <v>Immortal renegade Philly the Kid and his transforming pink Cadillac join a relentlessly upbeat friendship droid on her quest to find a missing prince.</v>
      </c>
      <c r="J4994" s="28">
        <f>_xlfn.XLOOKUP(A4994,ShowReleaseDate!A:A,ShowReleaseDate!B:B)</f>
        <v>43692</v>
      </c>
      <c r="K4994" s="24" t="str">
        <f>_xlfn.XLOOKUP(A4994,ShowReleaseDate!A:A,ShowReleaseDate!D:D)</f>
        <v>Quarter 2</v>
      </c>
    </row>
    <row r="4995" spans="1:11" ht="27.75" x14ac:dyDescent="0.2">
      <c r="A4995" s="1">
        <v>81154987</v>
      </c>
      <c r="B4995" s="1" t="s">
        <v>15014</v>
      </c>
      <c r="C4995" s="1" t="s">
        <v>15015</v>
      </c>
      <c r="D4995" s="3" t="s">
        <v>167</v>
      </c>
      <c r="E4995" s="3" t="s">
        <v>135</v>
      </c>
      <c r="F4995" s="12" t="str">
        <f>_xlfn.XLOOKUP(A4995,ShowCategory!B:B,ShowCategory!A:A)</f>
        <v>Children &amp; Family Movies</v>
      </c>
      <c r="G4995" s="12">
        <f>_xlfn.XLOOKUP(A4995,ShowRating!A:A,ShowRating!C:C)</f>
        <v>5</v>
      </c>
      <c r="H4995" s="24" t="str">
        <f>_xlfn.XLOOKUP(A4995,ShowRating!A:A,ShowRating!D:D)</f>
        <v>Excellent</v>
      </c>
      <c r="I4995" s="24" t="str">
        <f>_xlfn.XLOOKUP(A4995,ShowDescription!A:A,ShowDescription!B:B)</f>
        <v>Chhota Bheem is in China for a martial arts competition but his real challenge: to save the emperorâ€™s daughter from being kidnapped by the villain Zuhu!</v>
      </c>
      <c r="J4995" s="28">
        <f>_xlfn.XLOOKUP(A4995,ShowReleaseDate!A:A,ShowReleaseDate!B:B)</f>
        <v>43692</v>
      </c>
      <c r="K4995" s="24" t="str">
        <f>_xlfn.XLOOKUP(A4995,ShowReleaseDate!A:A,ShowReleaseDate!D:D)</f>
        <v>Quarter 2</v>
      </c>
    </row>
    <row r="4996" spans="1:11" ht="68.25" x14ac:dyDescent="0.2">
      <c r="A4996" s="1">
        <v>81122206</v>
      </c>
      <c r="B4996" s="1" t="s">
        <v>15017</v>
      </c>
      <c r="C4996" s="1" t="s">
        <v>15018</v>
      </c>
      <c r="D4996" s="3" t="s">
        <v>1246</v>
      </c>
      <c r="E4996" s="3" t="s">
        <v>18</v>
      </c>
      <c r="F4996" s="12" t="str">
        <f>_xlfn.XLOOKUP(A4996,ShowCategory!B:B,ShowCategory!A:A)</f>
        <v>International TV Shows, TV Dramas, TV Thrillers</v>
      </c>
      <c r="G4996" s="12">
        <f>_xlfn.XLOOKUP(A4996,ShowRating!A:A,ShowRating!C:C)</f>
        <v>3</v>
      </c>
      <c r="H4996" s="24" t="str">
        <f>_xlfn.XLOOKUP(A4996,ShowRating!A:A,ShowRating!D:D)</f>
        <v>Good</v>
      </c>
      <c r="I4996" s="24" t="str">
        <f>_xlfn.XLOOKUP(A4996,ShowDescription!A:A,ShowDescription!B:B)</f>
        <v>Based on the speculative short stories of MirrorFiction, this sci-fi thriller anthology plunges headlong into our deepest desires â€“ and darkest fears.</v>
      </c>
      <c r="J4996" s="28">
        <f>_xlfn.XLOOKUP(A4996,ShowReleaseDate!A:A,ShowReleaseDate!B:B)</f>
        <v>43692</v>
      </c>
      <c r="K4996" s="24" t="str">
        <f>_xlfn.XLOOKUP(A4996,ShowReleaseDate!A:A,ShowReleaseDate!D:D)</f>
        <v>Quarter 2</v>
      </c>
    </row>
    <row r="4997" spans="1:11" x14ac:dyDescent="0.2">
      <c r="A4997" s="1">
        <v>81004321</v>
      </c>
      <c r="B4997" s="1" t="s">
        <v>15020</v>
      </c>
      <c r="C4997" s="1" t="s">
        <v>6602</v>
      </c>
      <c r="D4997" s="3" t="s">
        <v>344</v>
      </c>
      <c r="E4997" s="3" t="s">
        <v>756</v>
      </c>
      <c r="F4997" s="12" t="str">
        <f>_xlfn.XLOOKUP(A4997,ShowCategory!B:B,ShowCategory!A:A)</f>
        <v>Stand-Up Comedy</v>
      </c>
      <c r="G4997" s="12">
        <f>_xlfn.XLOOKUP(A4997,ShowRating!A:A,ShowRating!C:C)</f>
        <v>3</v>
      </c>
      <c r="H4997" s="24" t="str">
        <f>_xlfn.XLOOKUP(A4997,ShowRating!A:A,ShowRating!D:D)</f>
        <v>Good</v>
      </c>
      <c r="I4997" s="24" t="str">
        <f>_xlfn.XLOOKUP(A4997,ShowDescription!A:A,ShowDescription!B:B)</f>
        <v>Brazilian YouTube sensation Whindersson Nunes revisits his humble beginnings and much more in a series of playful stories and peculiar songs.</v>
      </c>
      <c r="J4997" s="28">
        <f>_xlfn.XLOOKUP(A4997,ShowReleaseDate!A:A,ShowReleaseDate!B:B)</f>
        <v>43692</v>
      </c>
      <c r="K4997" s="24" t="str">
        <f>_xlfn.XLOOKUP(A4997,ShowReleaseDate!A:A,ShowReleaseDate!D:D)</f>
        <v>Quarter 2</v>
      </c>
    </row>
    <row r="4998" spans="1:11" x14ac:dyDescent="0.2">
      <c r="A4998" s="1">
        <v>80209061</v>
      </c>
      <c r="B4998" s="1" t="s">
        <v>15022</v>
      </c>
      <c r="C4998" s="1" t="s">
        <v>15023</v>
      </c>
      <c r="D4998" s="3" t="s">
        <v>741</v>
      </c>
      <c r="E4998" s="3" t="s">
        <v>192</v>
      </c>
      <c r="F4998" s="12" t="str">
        <f>_xlfn.XLOOKUP(A4998,ShowCategory!B:B,ShowCategory!A:A)</f>
        <v>Comedies</v>
      </c>
      <c r="G4998" s="12">
        <f>_xlfn.XLOOKUP(A4998,ShowRating!A:A,ShowRating!C:C)</f>
        <v>4</v>
      </c>
      <c r="H4998" s="24" t="str">
        <f>_xlfn.XLOOKUP(A4998,ShowRating!A:A,ShowRating!D:D)</f>
        <v>Very Good</v>
      </c>
      <c r="I4998" s="24" t="str">
        <f>_xlfn.XLOOKUP(A4998,ShowDescription!A:A,ShowDescription!B:B)</f>
        <v>After years of home-schooling, an awkward teen decides he wants a public high school experience, but his overbearing mother struggles to let go.</v>
      </c>
      <c r="J4998" s="28">
        <f>_xlfn.XLOOKUP(A4998,ShowReleaseDate!A:A,ShowReleaseDate!B:B)</f>
        <v>43327</v>
      </c>
      <c r="K4998" s="24" t="str">
        <f>_xlfn.XLOOKUP(A4998,ShowReleaseDate!A:A,ShowReleaseDate!D:D)</f>
        <v>Quarter 2</v>
      </c>
    </row>
    <row r="4999" spans="1:11" ht="54.75" x14ac:dyDescent="0.2">
      <c r="A4999" s="1">
        <v>81002212</v>
      </c>
      <c r="B4999" s="1" t="s">
        <v>15026</v>
      </c>
      <c r="C4999" s="1" t="s">
        <v>15027</v>
      </c>
      <c r="D4999" s="3" t="s">
        <v>167</v>
      </c>
      <c r="E4999" s="3" t="s">
        <v>2310</v>
      </c>
      <c r="F4999" s="12" t="str">
        <f>_xlfn.XLOOKUP(A4999,ShowCategory!B:B,ShowCategory!A:A)</f>
        <v>Dramas, International Movies, LGBTQ Movies</v>
      </c>
      <c r="G4999" s="12">
        <f>_xlfn.XLOOKUP(A4999,ShowRating!A:A,ShowRating!C:C)</f>
        <v>3</v>
      </c>
      <c r="H4999" s="24" t="str">
        <f>_xlfn.XLOOKUP(A4999,ShowRating!A:A,ShowRating!D:D)</f>
        <v>Good</v>
      </c>
      <c r="I4999" s="24" t="str">
        <f>_xlfn.XLOOKUP(A4999,ShowDescription!A:A,ShowDescription!B:B)</f>
        <v>Inspired by classic and contemporary literature, four renowned Marathi directors create four individual stories in this anthology of short films.</v>
      </c>
      <c r="J4999" s="28">
        <f>_xlfn.XLOOKUP(A4999,ShowReleaseDate!A:A,ShowReleaseDate!B:B)</f>
        <v>43327</v>
      </c>
      <c r="K4999" s="24" t="str">
        <f>_xlfn.XLOOKUP(A4999,ShowReleaseDate!A:A,ShowReleaseDate!D:D)</f>
        <v>Quarter 2</v>
      </c>
    </row>
    <row r="5000" spans="1:11" ht="27.75" x14ac:dyDescent="0.2">
      <c r="A5000" s="1">
        <v>80176707</v>
      </c>
      <c r="B5000" s="1" t="s">
        <v>15029</v>
      </c>
      <c r="C5000" s="1" t="s">
        <v>15030</v>
      </c>
      <c r="D5000" s="3" t="s">
        <v>5102</v>
      </c>
      <c r="E5000" s="3" t="s">
        <v>1035</v>
      </c>
      <c r="F5000" s="12" t="str">
        <f>_xlfn.XLOOKUP(A5000,ShowCategory!B:B,ShowCategory!A:A)</f>
        <v>Comedies, Dramas, Independent Movies</v>
      </c>
      <c r="G5000" s="12">
        <f>_xlfn.XLOOKUP(A5000,ShowRating!A:A,ShowRating!C:C)</f>
        <v>4</v>
      </c>
      <c r="H5000" s="24" t="str">
        <f>_xlfn.XLOOKUP(A5000,ShowRating!A:A,ShowRating!D:D)</f>
        <v>Very Good</v>
      </c>
      <c r="I5000" s="24" t="str">
        <f>_xlfn.XLOOKUP(A5000,ShowDescription!A:A,ShowDescription!B:B)</f>
        <v>A software engineer must decide if he'd rather navigate America's frustrating visa renewal process or simply return to his home country of India.</v>
      </c>
      <c r="J5000" s="28">
        <f>_xlfn.XLOOKUP(A5000,ShowReleaseDate!A:A,ShowReleaseDate!B:B)</f>
        <v>43327</v>
      </c>
      <c r="K5000" s="24" t="str">
        <f>_xlfn.XLOOKUP(A5000,ShowReleaseDate!A:A,ShowReleaseDate!D:D)</f>
        <v>Quarter 2</v>
      </c>
    </row>
    <row r="5001" spans="1:11" x14ac:dyDescent="0.2">
      <c r="A5001" s="1">
        <v>80199381</v>
      </c>
      <c r="B5001" s="1" t="s">
        <v>15032</v>
      </c>
      <c r="C5001" s="1" t="s">
        <v>15033</v>
      </c>
      <c r="D5001" s="3" t="s">
        <v>16</v>
      </c>
      <c r="E5001" s="3" t="s">
        <v>3023</v>
      </c>
      <c r="F5001" s="12" t="str">
        <f>_xlfn.XLOOKUP(A5001,ShowCategory!B:B,ShowCategory!A:A)</f>
        <v>Dramas</v>
      </c>
      <c r="G5001" s="12">
        <f>_xlfn.XLOOKUP(A5001,ShowRating!A:A,ShowRating!C:C)</f>
        <v>3</v>
      </c>
      <c r="H5001" s="24" t="str">
        <f>_xlfn.XLOOKUP(A5001,ShowRating!A:A,ShowRating!D:D)</f>
        <v>Good</v>
      </c>
      <c r="I5001" s="24" t="str">
        <f>_xlfn.XLOOKUP(A5001,ShowDescription!A:A,ShowDescription!B:B)</f>
        <v>After a long career battling the Cheyenne, a U.S. Army captain is ordered to safely escort the tribe's most influential chief to his Montana homeland.</v>
      </c>
      <c r="J5001" s="28">
        <f>_xlfn.XLOOKUP(A5001,ShowReleaseDate!A:A,ShowReleaseDate!B:B)</f>
        <v>43327</v>
      </c>
      <c r="K5001" s="24" t="str">
        <f>_xlfn.XLOOKUP(A5001,ShowReleaseDate!A:A,ShowReleaseDate!D:D)</f>
        <v>Quarter 2</v>
      </c>
    </row>
    <row r="5002" spans="1:11" ht="27.75" x14ac:dyDescent="0.2">
      <c r="A5002" s="1">
        <v>80202176</v>
      </c>
      <c r="B5002" s="1" t="s">
        <v>15035</v>
      </c>
      <c r="C5002" s="1" t="s">
        <v>11352</v>
      </c>
      <c r="D5002" s="3" t="s">
        <v>16</v>
      </c>
      <c r="E5002" s="3" t="s">
        <v>364</v>
      </c>
      <c r="F5002" s="12" t="str">
        <f>_xlfn.XLOOKUP(A5002,ShowCategory!B:B,ShowCategory!A:A)</f>
        <v>Comedies, Independent Movies, LGBTQ Movies</v>
      </c>
      <c r="G5002" s="12">
        <f>_xlfn.XLOOKUP(A5002,ShowRating!A:A,ShowRating!C:C)</f>
        <v>3</v>
      </c>
      <c r="H5002" s="24" t="str">
        <f>_xlfn.XLOOKUP(A5002,ShowRating!A:A,ShowRating!D:D)</f>
        <v>Good</v>
      </c>
      <c r="I5002" s="24" t="str">
        <f>_xlfn.XLOOKUP(A5002,ShowDescription!A:A,ShowDescription!B:B)</f>
        <v>When Texas teacher Richard is lured to Russia under false pretenses by his enemy Deb, his drag alter ego Bianca soon turns the country upside down.</v>
      </c>
      <c r="J5002" s="28">
        <f>_xlfn.XLOOKUP(A5002,ShowReleaseDate!A:A,ShowReleaseDate!B:B)</f>
        <v>43327</v>
      </c>
      <c r="K5002" s="24" t="str">
        <f>_xlfn.XLOOKUP(A5002,ShowReleaseDate!A:A,ShowReleaseDate!D:D)</f>
        <v>Quarter 2</v>
      </c>
    </row>
    <row r="5003" spans="1:11" x14ac:dyDescent="0.2">
      <c r="A5003" s="1">
        <v>81014293</v>
      </c>
      <c r="B5003" s="1" t="s">
        <v>15037</v>
      </c>
      <c r="E5003" s="3" t="s">
        <v>18</v>
      </c>
      <c r="F5003" s="12" t="str">
        <f>_xlfn.XLOOKUP(A5003,ShowCategory!B:B,ShowCategory!A:A)</f>
        <v>Docuseries, International TV Shows, Spanish-Language TV Shows</v>
      </c>
      <c r="G5003" s="12">
        <f>_xlfn.XLOOKUP(A5003,ShowRating!A:A,ShowRating!C:C)</f>
        <v>5</v>
      </c>
      <c r="H5003" s="24" t="str">
        <f>_xlfn.XLOOKUP(A5003,ShowRating!A:A,ShowRating!D:D)</f>
        <v>Excellent</v>
      </c>
      <c r="I5003" s="24" t="str">
        <f>_xlfn.XLOOKUP(A5003,ShowDescription!A:A,ShowDescription!B:B)</f>
        <v>This documentary series lifts the mask on Mexican wrestling, diving into the daily lives of its stars, examining the sportâ€™s cultural impact and more.</v>
      </c>
      <c r="J5003" s="28">
        <f>_xlfn.XLOOKUP(A5003,ShowReleaseDate!A:A,ShowReleaseDate!B:B)</f>
        <v>43327</v>
      </c>
      <c r="K5003" s="24" t="str">
        <f>_xlfn.XLOOKUP(A5003,ShowReleaseDate!A:A,ShowReleaseDate!D:D)</f>
        <v>Quarter 2</v>
      </c>
    </row>
    <row r="5004" spans="1:11" x14ac:dyDescent="0.2">
      <c r="A5004" s="1">
        <v>81014811</v>
      </c>
      <c r="B5004" s="1" t="s">
        <v>15039</v>
      </c>
      <c r="E5004" s="3" t="s">
        <v>18</v>
      </c>
      <c r="F5004" s="12" t="str">
        <f>_xlfn.XLOOKUP(A5004,ShowCategory!B:B,ShowCategory!A:A)</f>
        <v>Docuseries, International TV Shows</v>
      </c>
      <c r="G5004" s="12">
        <f>_xlfn.XLOOKUP(A5004,ShowRating!A:A,ShowRating!C:C)</f>
        <v>4</v>
      </c>
      <c r="H5004" s="24" t="str">
        <f>_xlfn.XLOOKUP(A5004,ShowRating!A:A,ShowRating!D:D)</f>
        <v>Very Good</v>
      </c>
      <c r="I5004" s="24" t="str">
        <f>_xlfn.XLOOKUP(A5004,ShowDescription!A:A,ShowDescription!B:B)</f>
        <v>From chefs and comedians to filmmakers and fashion designers, Indiaâ€™s most notable imaginative minds share their artistic journeys.</v>
      </c>
      <c r="J5004" s="28">
        <f>_xlfn.XLOOKUP(A5004,ShowReleaseDate!A:A,ShowReleaseDate!B:B)</f>
        <v>43327</v>
      </c>
      <c r="K5004" s="24" t="str">
        <f>_xlfn.XLOOKUP(A5004,ShowReleaseDate!A:A,ShowReleaseDate!D:D)</f>
        <v>Quarter 2</v>
      </c>
    </row>
    <row r="5005" spans="1:11" ht="27.75" x14ac:dyDescent="0.2">
      <c r="A5005" s="1">
        <v>70123118</v>
      </c>
      <c r="B5005" s="1" t="s">
        <v>15041</v>
      </c>
      <c r="C5005" s="1" t="s">
        <v>2967</v>
      </c>
      <c r="D5005" s="3" t="s">
        <v>167</v>
      </c>
      <c r="E5005" s="3" t="s">
        <v>15042</v>
      </c>
      <c r="F5005" s="12" t="str">
        <f>_xlfn.XLOOKUP(A5005,ShowCategory!B:B,ShowCategory!A:A)</f>
        <v>Comedies, International Movies, Music &amp; Musicals</v>
      </c>
      <c r="G5005" s="12">
        <f>_xlfn.XLOOKUP(A5005,ShowRating!A:A,ShowRating!C:C)</f>
        <v>5</v>
      </c>
      <c r="H5005" s="24" t="str">
        <f>_xlfn.XLOOKUP(A5005,ShowRating!A:A,ShowRating!D:D)</f>
        <v>Excellent</v>
      </c>
      <c r="I5005" s="24" t="str">
        <f>_xlfn.XLOOKUP(A5005,ShowDescription!A:A,ShowDescription!B:B)</f>
        <v>To protect his family from ruin, Yogesh must marry his dream girl in only ten days, so he rushes into dating women with different astrological signs.</v>
      </c>
      <c r="J5005" s="28">
        <f>_xlfn.XLOOKUP(A5005,ShowReleaseDate!A:A,ShowReleaseDate!B:B)</f>
        <v>43327</v>
      </c>
      <c r="K5005" s="24" t="str">
        <f>_xlfn.XLOOKUP(A5005,ShowReleaseDate!A:A,ShowReleaseDate!D:D)</f>
        <v>Quarter 2</v>
      </c>
    </row>
    <row r="5006" spans="1:11" x14ac:dyDescent="0.2">
      <c r="A5006" s="1">
        <v>80175913</v>
      </c>
      <c r="B5006" s="1" t="s">
        <v>15044</v>
      </c>
      <c r="D5006" s="3" t="s">
        <v>438</v>
      </c>
      <c r="E5006" s="3" t="s">
        <v>18</v>
      </c>
      <c r="F5006" s="12" t="str">
        <f>_xlfn.XLOOKUP(A5006,ShowCategory!B:B,ShowCategory!A:A)</f>
        <v>Crime TV Shows, International TV Shows, TV Dramas</v>
      </c>
      <c r="G5006" s="12">
        <f>_xlfn.XLOOKUP(A5006,ShowRating!A:A,ShowRating!C:C)</f>
        <v>5</v>
      </c>
      <c r="H5006" s="24" t="str">
        <f>_xlfn.XLOOKUP(A5006,ShowRating!A:A,ShowRating!D:D)</f>
        <v>Excellent</v>
      </c>
      <c r="I5006" s="24" t="str">
        <f>_xlfn.XLOOKUP(A5006,ShowDescription!A:A,ShowDescription!B:B)</f>
        <v>When his wife is convicted of murder, a horrified family man races to prove her innocence while a dogged investigator sets out to uncover the truth.</v>
      </c>
      <c r="J5006" s="28">
        <f>_xlfn.XLOOKUP(A5006,ShowReleaseDate!A:A,ShowReleaseDate!B:B)</f>
        <v>42962</v>
      </c>
      <c r="K5006" s="24" t="str">
        <f>_xlfn.XLOOKUP(A5006,ShowReleaseDate!A:A,ShowReleaseDate!D:D)</f>
        <v>Quarter 2</v>
      </c>
    </row>
    <row r="5007" spans="1:11" x14ac:dyDescent="0.2">
      <c r="A5007" s="1">
        <v>80182274</v>
      </c>
      <c r="B5007" s="1" t="s">
        <v>15047</v>
      </c>
      <c r="C5007" s="1" t="s">
        <v>15048</v>
      </c>
      <c r="D5007" s="3" t="s">
        <v>15049</v>
      </c>
      <c r="E5007" s="3" t="s">
        <v>592</v>
      </c>
      <c r="F5007" s="12" t="str">
        <f>_xlfn.XLOOKUP(A5007,ShowCategory!B:B,ShowCategory!A:A)</f>
        <v>Documentaries, International Movies</v>
      </c>
      <c r="G5007" s="12">
        <f>_xlfn.XLOOKUP(A5007,ShowRating!A:A,ShowRating!C:C)</f>
        <v>2</v>
      </c>
      <c r="H5007" s="24" t="str">
        <f>_xlfn.XLOOKUP(A5007,ShowRating!A:A,ShowRating!D:D)</f>
        <v>Neutral</v>
      </c>
      <c r="I5007" s="24" t="str">
        <f>_xlfn.XLOOKUP(A5007,ShowDescription!A:A,ShowDescription!B:B)</f>
        <v>A blend of cultural nuance and mesmerizing techniques adds flavor to this globe-hopping celebration of cooking, tradition and community.</v>
      </c>
      <c r="J5007" s="28">
        <f>_xlfn.XLOOKUP(A5007,ShowReleaseDate!A:A,ShowReleaseDate!B:B)</f>
        <v>42962</v>
      </c>
      <c r="K5007" s="24" t="str">
        <f>_xlfn.XLOOKUP(A5007,ShowReleaseDate!A:A,ShowReleaseDate!D:D)</f>
        <v>Quarter 2</v>
      </c>
    </row>
    <row r="5008" spans="1:11" x14ac:dyDescent="0.2">
      <c r="A5008" s="1">
        <v>80185166</v>
      </c>
      <c r="B5008" s="1" t="s">
        <v>15051</v>
      </c>
      <c r="C5008" s="1" t="s">
        <v>1514</v>
      </c>
      <c r="D5008" s="3" t="s">
        <v>16</v>
      </c>
      <c r="E5008" s="3" t="s">
        <v>646</v>
      </c>
      <c r="F5008" s="12" t="str">
        <f>_xlfn.XLOOKUP(A5008,ShowCategory!B:B,ShowCategory!A:A)</f>
        <v>Stand-Up Comedy</v>
      </c>
      <c r="G5008" s="12">
        <f>_xlfn.XLOOKUP(A5008,ShowRating!A:A,ShowRating!C:C)</f>
        <v>4</v>
      </c>
      <c r="H5008" s="24" t="str">
        <f>_xlfn.XLOOKUP(A5008,ShowRating!A:A,ShowRating!D:D)</f>
        <v>Very Good</v>
      </c>
      <c r="I5008" s="24" t="str">
        <f>_xlfn.XLOOKUP(A5008,ShowDescription!A:A,ShowDescription!B:B)</f>
        <v>Country music star Brad Paisley hosts a night of music and laughs with comics Nate Bargatze, John Heffron, Jon Reep, Sarah Tiana and Mike E. Winfield.</v>
      </c>
      <c r="J5008" s="28">
        <f>_xlfn.XLOOKUP(A5008,ShowReleaseDate!A:A,ShowReleaseDate!B:B)</f>
        <v>42962</v>
      </c>
      <c r="K5008" s="24" t="str">
        <f>_xlfn.XLOOKUP(A5008,ShowReleaseDate!A:A,ShowReleaseDate!D:D)</f>
        <v>Quarter 2</v>
      </c>
    </row>
    <row r="5009" spans="1:11" x14ac:dyDescent="0.2">
      <c r="A5009" s="1">
        <v>80068219</v>
      </c>
      <c r="B5009" s="1" t="s">
        <v>15053</v>
      </c>
      <c r="C5009" s="1" t="s">
        <v>1514</v>
      </c>
      <c r="D5009" s="3" t="s">
        <v>16</v>
      </c>
      <c r="E5009" s="3" t="s">
        <v>2152</v>
      </c>
      <c r="F5009" s="12" t="str">
        <f>_xlfn.XLOOKUP(A5009,ShowCategory!B:B,ShowCategory!A:A)</f>
        <v>Stand-Up Comedy</v>
      </c>
      <c r="G5009" s="12">
        <f>_xlfn.XLOOKUP(A5009,ShowRating!A:A,ShowRating!C:C)</f>
        <v>3</v>
      </c>
      <c r="H5009" s="24" t="str">
        <f>_xlfn.XLOOKUP(A5009,ShowRating!A:A,ShowRating!D:D)</f>
        <v>Good</v>
      </c>
      <c r="I5009" s="24" t="str">
        <f>_xlfn.XLOOKUP(A5009,ShowDescription!A:A,ShowDescription!B:B)</f>
        <v>New York comedian Colin Quinn writes and stars in this live one-man stage show that dissects and deconstructs U.S. constitutional history.</v>
      </c>
      <c r="J5009" s="28">
        <f>_xlfn.XLOOKUP(A5009,ShowReleaseDate!A:A,ShowReleaseDate!B:B)</f>
        <v>42962</v>
      </c>
      <c r="K5009" s="24" t="str">
        <f>_xlfn.XLOOKUP(A5009,ShowReleaseDate!A:A,ShowReleaseDate!D:D)</f>
        <v>Quarter 2</v>
      </c>
    </row>
    <row r="5010" spans="1:11" x14ac:dyDescent="0.2">
      <c r="A5010" s="1">
        <v>70209163</v>
      </c>
      <c r="B5010" s="1" t="s">
        <v>15055</v>
      </c>
      <c r="C5010" s="1" t="s">
        <v>5586</v>
      </c>
      <c r="D5010" s="3" t="s">
        <v>214</v>
      </c>
      <c r="E5010" s="3" t="s">
        <v>325</v>
      </c>
      <c r="F5010" s="12" t="str">
        <f>_xlfn.XLOOKUP(A5010,ShowCategory!B:B,ShowCategory!A:A)</f>
        <v>Comedies, Sports Movies</v>
      </c>
      <c r="G5010" s="12">
        <f>_xlfn.XLOOKUP(A5010,ShowRating!A:A,ShowRating!C:C)</f>
        <v>3</v>
      </c>
      <c r="H5010" s="24" t="str">
        <f>_xlfn.XLOOKUP(A5010,ShowRating!A:A,ShowRating!D:D)</f>
        <v>Good</v>
      </c>
      <c r="I5010" s="24" t="str">
        <f>_xlfn.XLOOKUP(A5010,ShowDescription!A:A,ShowDescription!B:B)</f>
        <v>When he's seen dispatching a rude opposing hockey player in the stands, Doug Glatt is hired by a rival team ... for his fighting skills.</v>
      </c>
      <c r="J5010" s="28">
        <f>_xlfn.XLOOKUP(A5010,ShowReleaseDate!A:A,ShowReleaseDate!B:B)</f>
        <v>42962</v>
      </c>
      <c r="K5010" s="24" t="str">
        <f>_xlfn.XLOOKUP(A5010,ShowReleaseDate!A:A,ShowReleaseDate!D:D)</f>
        <v>Quarter 2</v>
      </c>
    </row>
    <row r="5011" spans="1:11" x14ac:dyDescent="0.2">
      <c r="A5011" s="1">
        <v>80170687</v>
      </c>
      <c r="B5011" s="1" t="s">
        <v>15057</v>
      </c>
      <c r="D5011" s="3" t="s">
        <v>632</v>
      </c>
      <c r="E5011" s="3" t="s">
        <v>18</v>
      </c>
      <c r="F5011" s="12" t="str">
        <f>_xlfn.XLOOKUP(A5011,ShowCategory!B:B,ShowCategory!A:A)</f>
        <v>Crime TV Shows, International TV Shows, TV Dramas</v>
      </c>
      <c r="G5011" s="12">
        <f>_xlfn.XLOOKUP(A5011,ShowRating!A:A,ShowRating!C:C)</f>
        <v>5</v>
      </c>
      <c r="H5011" s="24" t="str">
        <f>_xlfn.XLOOKUP(A5011,ShowRating!A:A,ShowRating!D:D)</f>
        <v>Excellent</v>
      </c>
      <c r="I5011" s="24" t="str">
        <f>_xlfn.XLOOKUP(A5011,ShowDescription!A:A,ShowDescription!B:B)</f>
        <v>Five beautiful but mysterious women move in with unsuccessful novelist Shin, who manages their odd household in exchange for a tidy monthly sum.</v>
      </c>
      <c r="J5011" s="28">
        <f>_xlfn.XLOOKUP(A5011,ShowReleaseDate!A:A,ShowReleaseDate!B:B)</f>
        <v>42962</v>
      </c>
      <c r="K5011" s="24" t="str">
        <f>_xlfn.XLOOKUP(A5011,ShowReleaseDate!A:A,ShowReleaseDate!D:D)</f>
        <v>Quarter 2</v>
      </c>
    </row>
    <row r="5012" spans="1:11" x14ac:dyDescent="0.2">
      <c r="A5012" s="1">
        <v>80163191</v>
      </c>
      <c r="B5012" s="1" t="s">
        <v>15059</v>
      </c>
      <c r="C5012" s="1" t="s">
        <v>15060</v>
      </c>
      <c r="D5012" s="3" t="s">
        <v>259</v>
      </c>
      <c r="E5012" s="3" t="s">
        <v>536</v>
      </c>
      <c r="F5012" s="12" t="str">
        <f>_xlfn.XLOOKUP(A5012,ShowCategory!B:B,ShowCategory!A:A)</f>
        <v>Comedies, Romantic Movies</v>
      </c>
      <c r="G5012" s="12">
        <f>_xlfn.XLOOKUP(A5012,ShowRating!A:A,ShowRating!C:C)</f>
        <v>5</v>
      </c>
      <c r="H5012" s="24" t="str">
        <f>_xlfn.XLOOKUP(A5012,ShowRating!A:A,ShowRating!D:D)</f>
        <v>Excellent</v>
      </c>
      <c r="I5012" s="24" t="str">
        <f>_xlfn.XLOOKUP(A5012,ShowDescription!A:A,ShowDescription!B:B)</f>
        <v>A recently dumped attorney hires a psychic to help her win back her boyfriend. Things take an unexpected turn when another ex re-enters the picture.</v>
      </c>
      <c r="J5012" s="28">
        <f>_xlfn.XLOOKUP(A5012,ShowReleaseDate!A:A,ShowReleaseDate!B:B)</f>
        <v>42962</v>
      </c>
      <c r="K5012" s="24" t="str">
        <f>_xlfn.XLOOKUP(A5012,ShowReleaseDate!A:A,ShowReleaseDate!D:D)</f>
        <v>Quarter 2</v>
      </c>
    </row>
    <row r="5013" spans="1:11" x14ac:dyDescent="0.2">
      <c r="A5013" s="1">
        <v>80184661</v>
      </c>
      <c r="B5013" s="1" t="s">
        <v>15062</v>
      </c>
      <c r="C5013" s="1" t="s">
        <v>1213</v>
      </c>
      <c r="D5013" s="3" t="s">
        <v>15063</v>
      </c>
      <c r="E5013" s="3" t="s">
        <v>11</v>
      </c>
      <c r="F5013" s="12" t="str">
        <f>_xlfn.XLOOKUP(A5013,ShowCategory!B:B,ShowCategory!A:A)</f>
        <v>Comedies, Dramas, Independent Movies</v>
      </c>
      <c r="G5013" s="12">
        <f>_xlfn.XLOOKUP(A5013,ShowRating!A:A,ShowRating!C:C)</f>
        <v>4</v>
      </c>
      <c r="H5013" s="24" t="str">
        <f>_xlfn.XLOOKUP(A5013,ShowRating!A:A,ShowRating!D:D)</f>
        <v>Very Good</v>
      </c>
      <c r="I5013" s="24" t="str">
        <f>_xlfn.XLOOKUP(A5013,ShowDescription!A:A,ShowDescription!B:B)</f>
        <v>Unhappy with his commercial film work, a jaded Hollywood actor moves to Argentina to participate in an experimental thesis on social philosophy.</v>
      </c>
      <c r="J5013" s="28">
        <f>_xlfn.XLOOKUP(A5013,ShowReleaseDate!A:A,ShowReleaseDate!B:B)</f>
        <v>42962</v>
      </c>
      <c r="K5013" s="24" t="str">
        <f>_xlfn.XLOOKUP(A5013,ShowReleaseDate!A:A,ShowReleaseDate!D:D)</f>
        <v>Quarter 2</v>
      </c>
    </row>
    <row r="5014" spans="1:11" x14ac:dyDescent="0.2">
      <c r="A5014" s="1">
        <v>80114588</v>
      </c>
      <c r="B5014" s="1" t="s">
        <v>15065</v>
      </c>
      <c r="D5014" s="3" t="s">
        <v>16</v>
      </c>
      <c r="E5014" s="3" t="s">
        <v>18</v>
      </c>
      <c r="F5014" s="12" t="str">
        <f>_xlfn.XLOOKUP(A5014,ShowCategory!B:B,ShowCategory!A:A)</f>
        <v>British TV Shows, Docuseries</v>
      </c>
      <c r="G5014" s="12">
        <f>_xlfn.XLOOKUP(A5014,ShowRating!A:A,ShowRating!C:C)</f>
        <v>5</v>
      </c>
      <c r="H5014" s="24" t="str">
        <f>_xlfn.XLOOKUP(A5014,ShowRating!A:A,ShowRating!D:D)</f>
        <v>Excellent</v>
      </c>
      <c r="I5014" s="24" t="str">
        <f>_xlfn.XLOOKUP(A5014,ShowDescription!A:A,ShowDescription!B:B)</f>
        <v>After dire setbacks in 1940, Winston Churchill commissions a new kind of fighting force: commandos trained to use stealth and audacious tactics.</v>
      </c>
      <c r="J5014" s="28">
        <f>_xlfn.XLOOKUP(A5014,ShowReleaseDate!A:A,ShowReleaseDate!B:B)</f>
        <v>42597</v>
      </c>
      <c r="K5014" s="24" t="str">
        <f>_xlfn.XLOOKUP(A5014,ShowReleaseDate!A:A,ShowReleaseDate!D:D)</f>
        <v>Quarter 2</v>
      </c>
    </row>
    <row r="5015" spans="1:11" x14ac:dyDescent="0.2">
      <c r="A5015" s="1">
        <v>80078761</v>
      </c>
      <c r="B5015" s="1" t="s">
        <v>15068</v>
      </c>
      <c r="C5015" s="1" t="s">
        <v>15069</v>
      </c>
      <c r="D5015" s="3" t="s">
        <v>9</v>
      </c>
      <c r="E5015" s="3" t="s">
        <v>26</v>
      </c>
      <c r="F5015" s="12" t="str">
        <f>_xlfn.XLOOKUP(A5015,ShowCategory!B:B,ShowCategory!A:A)</f>
        <v>Documentaries, International Movies, Sports Movies</v>
      </c>
      <c r="G5015" s="12">
        <f>_xlfn.XLOOKUP(A5015,ShowRating!A:A,ShowRating!C:C)</f>
        <v>5</v>
      </c>
      <c r="H5015" s="24" t="str">
        <f>_xlfn.XLOOKUP(A5015,ShowRating!A:A,ShowRating!D:D)</f>
        <v>Excellent</v>
      </c>
      <c r="I5015" s="24" t="str">
        <f>_xlfn.XLOOKUP(A5015,ShowDescription!A:A,ShowDescription!B:B)</f>
        <v>With retirement staring him in the face, an all-time-great jump jockey pursues his 20th consecutive title in his unrelenting quest for glory.</v>
      </c>
      <c r="J5015" s="28">
        <f>_xlfn.XLOOKUP(A5015,ShowReleaseDate!A:A,ShowReleaseDate!B:B)</f>
        <v>42597</v>
      </c>
      <c r="K5015" s="24" t="str">
        <f>_xlfn.XLOOKUP(A5015,ShowReleaseDate!A:A,ShowReleaseDate!D:D)</f>
        <v>Quarter 2</v>
      </c>
    </row>
    <row r="5016" spans="1:11" x14ac:dyDescent="0.2">
      <c r="A5016" s="1">
        <v>80115844</v>
      </c>
      <c r="B5016" s="1" t="s">
        <v>15071</v>
      </c>
      <c r="C5016" s="1" t="s">
        <v>15072</v>
      </c>
      <c r="D5016" s="3" t="s">
        <v>167</v>
      </c>
      <c r="E5016" s="3" t="s">
        <v>102</v>
      </c>
      <c r="F5016" s="12" t="str">
        <f>_xlfn.XLOOKUP(A5016,ShowCategory!B:B,ShowCategory!A:A)</f>
        <v>Documentaries, International Movies</v>
      </c>
      <c r="G5016" s="12">
        <f>_xlfn.XLOOKUP(A5016,ShowRating!A:A,ShowRating!C:C)</f>
        <v>2</v>
      </c>
      <c r="H5016" s="24" t="str">
        <f>_xlfn.XLOOKUP(A5016,ShowRating!A:A,ShowRating!D:D)</f>
        <v>Neutral</v>
      </c>
      <c r="I5016" s="24" t="str">
        <f>_xlfn.XLOOKUP(A5016,ShowDescription!A:A,ShowDescription!B:B)</f>
        <v>Truth and fiction blend in this quasi-documentary about six exhausted workers at a Mumbai call center servicing U.S. customers.</v>
      </c>
      <c r="J5016" s="28">
        <f>_xlfn.XLOOKUP(A5016,ShowReleaseDate!A:A,ShowReleaseDate!B:B)</f>
        <v>42597</v>
      </c>
      <c r="K5016" s="24" t="str">
        <f>_xlfn.XLOOKUP(A5016,ShowReleaseDate!A:A,ShowReleaseDate!D:D)</f>
        <v>Quarter 2</v>
      </c>
    </row>
    <row r="5017" spans="1:11" x14ac:dyDescent="0.2">
      <c r="A5017" s="1">
        <v>80114111</v>
      </c>
      <c r="B5017" s="1" t="s">
        <v>15074</v>
      </c>
      <c r="C5017" s="1" t="s">
        <v>838</v>
      </c>
      <c r="D5017" s="3" t="s">
        <v>16</v>
      </c>
      <c r="E5017" s="3" t="s">
        <v>1751</v>
      </c>
      <c r="F5017" s="12" t="str">
        <f>_xlfn.XLOOKUP(A5017,ShowCategory!B:B,ShowCategory!A:A)</f>
        <v>Movies</v>
      </c>
      <c r="G5017" s="12">
        <f>_xlfn.XLOOKUP(A5017,ShowRating!A:A,ShowRating!C:C)</f>
        <v>4</v>
      </c>
      <c r="H5017" s="24" t="str">
        <f>_xlfn.XLOOKUP(A5017,ShowRating!A:A,ShowRating!D:D)</f>
        <v>Very Good</v>
      </c>
      <c r="I5017" s="24" t="str">
        <f>_xlfn.XLOOKUP(A5017,ShowDescription!A:A,ShowDescription!B:B)</f>
        <v>The comic puts his trademark hilarious/thought-provoking spin on finding a bat in his kitchen, seeing rats having sex, Boston accents and dead pets.</v>
      </c>
      <c r="J5017" s="28">
        <f>_xlfn.XLOOKUP(A5017,ShowReleaseDate!A:A,ShowReleaseDate!B:B)</f>
        <v>42597</v>
      </c>
      <c r="K5017" s="24" t="str">
        <f>_xlfn.XLOOKUP(A5017,ShowReleaseDate!A:A,ShowReleaseDate!D:D)</f>
        <v>Quarter 2</v>
      </c>
    </row>
    <row r="5018" spans="1:11" ht="27.75" x14ac:dyDescent="0.2">
      <c r="A5018" s="1">
        <v>80108998</v>
      </c>
      <c r="B5018" s="1" t="s">
        <v>15076</v>
      </c>
      <c r="D5018" s="3" t="s">
        <v>9</v>
      </c>
      <c r="E5018" s="3" t="s">
        <v>1547</v>
      </c>
      <c r="F5018" s="12" t="str">
        <f>_xlfn.XLOOKUP(A5018,ShowCategory!B:B,ShowCategory!A:A)</f>
        <v>Documentaries</v>
      </c>
      <c r="G5018" s="12">
        <f>_xlfn.XLOOKUP(A5018,ShowRating!A:A,ShowRating!C:C)</f>
        <v>5</v>
      </c>
      <c r="H5018" s="24" t="str">
        <f>_xlfn.XLOOKUP(A5018,ShowRating!A:A,ShowRating!D:D)</f>
        <v>Excellent</v>
      </c>
      <c r="I5018" s="24" t="str">
        <f>_xlfn.XLOOKUP(A5018,ShowDescription!A:A,ShowDescription!B:B)</f>
        <v>In 2000, U.K. detectives spent months tracking a criminal known only as Sally, who was targeting a supermarket chain with extortion and letter bombs.</v>
      </c>
      <c r="J5018" s="28">
        <f>_xlfn.XLOOKUP(A5018,ShowReleaseDate!A:A,ShowReleaseDate!B:B)</f>
        <v>42597</v>
      </c>
      <c r="K5018" s="24" t="str">
        <f>_xlfn.XLOOKUP(A5018,ShowReleaseDate!A:A,ShowReleaseDate!D:D)</f>
        <v>Quarter 2</v>
      </c>
    </row>
    <row r="5019" spans="1:11" ht="27.75" x14ac:dyDescent="0.2">
      <c r="A5019" s="1">
        <v>70308278</v>
      </c>
      <c r="B5019" s="1" t="s">
        <v>15078</v>
      </c>
      <c r="C5019" s="1" t="s">
        <v>15079</v>
      </c>
      <c r="D5019" s="3" t="s">
        <v>15080</v>
      </c>
      <c r="E5019" s="3" t="s">
        <v>11</v>
      </c>
      <c r="F5019" s="12" t="str">
        <f>_xlfn.XLOOKUP(A5019,ShowCategory!B:B,ShowCategory!A:A)</f>
        <v>Documentaries</v>
      </c>
      <c r="G5019" s="12">
        <f>_xlfn.XLOOKUP(A5019,ShowRating!A:A,ShowRating!C:C)</f>
        <v>4</v>
      </c>
      <c r="H5019" s="24" t="str">
        <f>_xlfn.XLOOKUP(A5019,ShowRating!A:A,ShowRating!D:D)</f>
        <v>Very Good</v>
      </c>
      <c r="I5019" s="24" t="str">
        <f>_xlfn.XLOOKUP(A5019,ShowDescription!A:A,ShowDescription!B:B)</f>
        <v>This documentary follows oceanographer Sylvia Earle's campaign to save the world's oceans from threats such as overfishing and toxic waste.</v>
      </c>
      <c r="J5019" s="28">
        <f>_xlfn.XLOOKUP(A5019,ShowReleaseDate!A:A,ShowReleaseDate!B:B)</f>
        <v>41866</v>
      </c>
      <c r="K5019" s="24" t="str">
        <f>_xlfn.XLOOKUP(A5019,ShowReleaseDate!A:A,ShowReleaseDate!D:D)</f>
        <v>Quarter 2</v>
      </c>
    </row>
    <row r="5020" spans="1:11" x14ac:dyDescent="0.2">
      <c r="A5020" s="1">
        <v>80223113</v>
      </c>
      <c r="B5020" s="1" t="s">
        <v>15083</v>
      </c>
      <c r="E5020" s="3" t="s">
        <v>18</v>
      </c>
      <c r="F5020" s="12" t="str">
        <f>_xlfn.XLOOKUP(A5020,ShowCategory!B:B,ShowCategory!A:A)</f>
        <v>Crime TV Shows, Docuseries</v>
      </c>
      <c r="G5020" s="12">
        <f>_xlfn.XLOOKUP(A5020,ShowRating!A:A,ShowRating!C:C)</f>
        <v>4</v>
      </c>
      <c r="H5020" s="24" t="str">
        <f>_xlfn.XLOOKUP(A5020,ShowRating!A:A,ShowRating!D:D)</f>
        <v>Very Good</v>
      </c>
      <c r="I5020" s="24" t="str">
        <f>_xlfn.XLOOKUP(A5020,ShowDescription!A:A,ShowDescription!B:B)</f>
        <v>The Philippine jail known for a viral Michael Jackson dance video comes under the management of an ex-convict, sparking controversy and criticism.</v>
      </c>
      <c r="J5020" s="28">
        <f>_xlfn.XLOOKUP(A5020,ShowReleaseDate!A:A,ShowReleaseDate!B:B)</f>
        <v>43691</v>
      </c>
      <c r="K5020" s="24" t="str">
        <f>_xlfn.XLOOKUP(A5020,ShowReleaseDate!A:A,ShowReleaseDate!D:D)</f>
        <v>Quarter 2</v>
      </c>
    </row>
    <row r="5021" spans="1:11" x14ac:dyDescent="0.2">
      <c r="A5021" s="1">
        <v>81147274</v>
      </c>
      <c r="B5021" s="1" t="s">
        <v>15086</v>
      </c>
      <c r="C5021" s="1" t="s">
        <v>15087</v>
      </c>
      <c r="D5021" s="3" t="s">
        <v>167</v>
      </c>
      <c r="E5021" s="3" t="s">
        <v>601</v>
      </c>
      <c r="F5021" s="12" t="str">
        <f>_xlfn.XLOOKUP(A5021,ShowCategory!B:B,ShowCategory!A:A)</f>
        <v>Dramas, International Movies</v>
      </c>
      <c r="G5021" s="12">
        <f>_xlfn.XLOOKUP(A5021,ShowRating!A:A,ShowRating!C:C)</f>
        <v>4</v>
      </c>
      <c r="H5021" s="24" t="str">
        <f>_xlfn.XLOOKUP(A5021,ShowRating!A:A,ShowRating!D:D)</f>
        <v>Very Good</v>
      </c>
      <c r="I5021" s="24" t="str">
        <f>_xlfn.XLOOKUP(A5021,ShowDescription!A:A,ShowDescription!B:B)</f>
        <v>An aspiring pilot fights for her future â€“ and justice â€“ after surviving an acid attack from her abusive boyfriend.</v>
      </c>
      <c r="J5021" s="28">
        <f>_xlfn.XLOOKUP(A5021,ShowReleaseDate!A:A,ShowReleaseDate!B:B)</f>
        <v>43691</v>
      </c>
      <c r="K5021" s="24" t="str">
        <f>_xlfn.XLOOKUP(A5021,ShowReleaseDate!A:A,ShowReleaseDate!D:D)</f>
        <v>Quarter 2</v>
      </c>
    </row>
    <row r="5022" spans="1:11" x14ac:dyDescent="0.2">
      <c r="A5022" s="1">
        <v>80136450</v>
      </c>
      <c r="B5022" s="1" t="s">
        <v>15089</v>
      </c>
      <c r="C5022" s="1" t="s">
        <v>15090</v>
      </c>
      <c r="E5022" s="3" t="s">
        <v>18</v>
      </c>
      <c r="F5022" s="12" t="str">
        <f>_xlfn.XLOOKUP(A5022,ShowCategory!B:B,ShowCategory!A:A)</f>
        <v>International TV Shows, TV Dramas</v>
      </c>
      <c r="G5022" s="12">
        <f>_xlfn.XLOOKUP(A5022,ShowRating!A:A,ShowRating!C:C)</f>
        <v>4</v>
      </c>
      <c r="H5022" s="24" t="str">
        <f>_xlfn.XLOOKUP(A5022,ShowRating!A:A,ShowRating!D:D)</f>
        <v>Very Good</v>
      </c>
      <c r="I5022" s="24" t="str">
        <f>_xlfn.XLOOKUP(A5022,ShowDescription!A:A,ShowDescription!B:B)</f>
        <v>Young journalists working for a magazine juggle careers, romance and other challenges while reporting on social issues and news stories in Malaysia.</v>
      </c>
      <c r="J5022" s="28">
        <f>_xlfn.XLOOKUP(A5022,ShowReleaseDate!A:A,ShowReleaseDate!B:B)</f>
        <v>42961</v>
      </c>
      <c r="K5022" s="24" t="str">
        <f>_xlfn.XLOOKUP(A5022,ShowReleaseDate!A:A,ShowReleaseDate!D:D)</f>
        <v>Quarter 2</v>
      </c>
    </row>
    <row r="5023" spans="1:11" x14ac:dyDescent="0.2">
      <c r="A5023" s="1">
        <v>80136453</v>
      </c>
      <c r="B5023" s="1" t="s">
        <v>15093</v>
      </c>
      <c r="E5023" s="3" t="s">
        <v>18</v>
      </c>
      <c r="F5023" s="12" t="str">
        <f>_xlfn.XLOOKUP(A5023,ShowCategory!B:B,ShowCategory!A:A)</f>
        <v>International TV Shows, TV Dramas</v>
      </c>
      <c r="G5023" s="12">
        <f>_xlfn.XLOOKUP(A5023,ShowRating!A:A,ShowRating!C:C)</f>
        <v>2</v>
      </c>
      <c r="H5023" s="24" t="str">
        <f>_xlfn.XLOOKUP(A5023,ShowRating!A:A,ShowRating!D:D)</f>
        <v>Neutral</v>
      </c>
      <c r="I5023" s="24" t="str">
        <f>_xlfn.XLOOKUP(A5023,ShowDescription!A:A,ShowDescription!B:B)</f>
        <v>Amid Malaysia's charcoal industry, a woman deftly adapts to her environs as she juggles three men in her life: her husband, her lover and her friend.</v>
      </c>
      <c r="J5023" s="28">
        <f>_xlfn.XLOOKUP(A5023,ShowReleaseDate!A:A,ShowReleaseDate!B:B)</f>
        <v>42961</v>
      </c>
      <c r="K5023" s="24" t="str">
        <f>_xlfn.XLOOKUP(A5023,ShowReleaseDate!A:A,ShowReleaseDate!D:D)</f>
        <v>Quarter 2</v>
      </c>
    </row>
    <row r="5024" spans="1:11" x14ac:dyDescent="0.2">
      <c r="A5024" s="1">
        <v>80163530</v>
      </c>
      <c r="B5024" s="1" t="s">
        <v>15095</v>
      </c>
      <c r="E5024" s="3" t="s">
        <v>18</v>
      </c>
      <c r="F5024" s="12" t="str">
        <f>_xlfn.XLOOKUP(A5024,ShowCategory!B:B,ShowCategory!A:A)</f>
        <v>Crime TV Shows, International TV Shows, TV Dramas</v>
      </c>
      <c r="G5024" s="12">
        <f>_xlfn.XLOOKUP(A5024,ShowRating!A:A,ShowRating!C:C)</f>
        <v>3</v>
      </c>
      <c r="H5024" s="24" t="str">
        <f>_xlfn.XLOOKUP(A5024,ShowRating!A:A,ShowRating!D:D)</f>
        <v>Good</v>
      </c>
      <c r="I5024" s="24" t="str">
        <f>_xlfn.XLOOKUP(A5024,ShowDescription!A:A,ShowDescription!B:B)</f>
        <v>A private investigation firm takes on sensitive cases while its uniquely skilled agents deal with issues both inside and out of the office.</v>
      </c>
      <c r="J5024" s="28">
        <f>_xlfn.XLOOKUP(A5024,ShowReleaseDate!A:A,ShowReleaseDate!B:B)</f>
        <v>42961</v>
      </c>
      <c r="K5024" s="24" t="str">
        <f>_xlfn.XLOOKUP(A5024,ShowReleaseDate!A:A,ShowReleaseDate!D:D)</f>
        <v>Quarter 2</v>
      </c>
    </row>
    <row r="5025" spans="1:11" x14ac:dyDescent="0.2">
      <c r="A5025" s="1">
        <v>80136455</v>
      </c>
      <c r="B5025" s="1" t="s">
        <v>8648</v>
      </c>
      <c r="E5025" s="3" t="s">
        <v>18</v>
      </c>
      <c r="F5025" s="12" t="str">
        <f>_xlfn.XLOOKUP(A5025,ShowCategory!B:B,ShowCategory!A:A)</f>
        <v>International TV Shows, TV Dramas</v>
      </c>
      <c r="G5025" s="12">
        <f>_xlfn.XLOOKUP(A5025,ShowRating!A:A,ShowRating!C:C)</f>
        <v>4</v>
      </c>
      <c r="H5025" s="24" t="str">
        <f>_xlfn.XLOOKUP(A5025,ShowRating!A:A,ShowRating!D:D)</f>
        <v>Very Good</v>
      </c>
      <c r="I5025" s="24" t="str">
        <f>_xlfn.XLOOKUP(A5025,ShowDescription!A:A,ShowDescription!B:B)</f>
        <v>After business troubles destroy her father, a headstrong young woman does battle with her deeply patriarchal culture to secure her family's legacy.</v>
      </c>
      <c r="J5025" s="28">
        <f>_xlfn.XLOOKUP(A5025,ShowReleaseDate!A:A,ShowReleaseDate!B:B)</f>
        <v>42961</v>
      </c>
      <c r="K5025" s="24" t="str">
        <f>_xlfn.XLOOKUP(A5025,ShowReleaseDate!A:A,ShowReleaseDate!D:D)</f>
        <v>Quarter 2</v>
      </c>
    </row>
    <row r="5026" spans="1:11" x14ac:dyDescent="0.2">
      <c r="A5026" s="1">
        <v>80039439</v>
      </c>
      <c r="B5026" s="1" t="s">
        <v>15098</v>
      </c>
      <c r="C5026" s="1" t="s">
        <v>8483</v>
      </c>
      <c r="D5026" s="3" t="s">
        <v>16</v>
      </c>
      <c r="E5026" s="3" t="s">
        <v>11</v>
      </c>
      <c r="F5026" s="12" t="str">
        <f>_xlfn.XLOOKUP(A5026,ShowCategory!B:B,ShowCategory!A:A)</f>
        <v>Comedies</v>
      </c>
      <c r="G5026" s="12">
        <f>_xlfn.XLOOKUP(A5026,ShowRating!A:A,ShowRating!C:C)</f>
        <v>4</v>
      </c>
      <c r="H5026" s="24" t="str">
        <f>_xlfn.XLOOKUP(A5026,ShowRating!A:A,ShowRating!D:D)</f>
        <v>Very Good</v>
      </c>
      <c r="I5026" s="24" t="str">
        <f>_xlfn.XLOOKUP(A5026,ShowDescription!A:A,ShowDescription!B:B)</f>
        <v>After failing to strike a truce with their school's queen bee, two misfit best friends lead a nerd uprising that turns social hierarchy on its head.</v>
      </c>
      <c r="J5026" s="28">
        <f>_xlfn.XLOOKUP(A5026,ShowReleaseDate!A:A,ShowReleaseDate!B:B)</f>
        <v>42961</v>
      </c>
      <c r="K5026" s="24" t="str">
        <f>_xlfn.XLOOKUP(A5026,ShowReleaseDate!A:A,ShowReleaseDate!D:D)</f>
        <v>Quarter 2</v>
      </c>
    </row>
    <row r="5027" spans="1:11" x14ac:dyDescent="0.2">
      <c r="A5027" s="1">
        <v>80044804</v>
      </c>
      <c r="B5027" s="1" t="s">
        <v>15100</v>
      </c>
      <c r="C5027" s="1" t="s">
        <v>2185</v>
      </c>
      <c r="D5027" s="3" t="s">
        <v>16</v>
      </c>
      <c r="E5027" s="3" t="s">
        <v>68</v>
      </c>
      <c r="F5027" s="12" t="str">
        <f>_xlfn.XLOOKUP(A5027,ShowCategory!B:B,ShowCategory!A:A)</f>
        <v>Stand-Up Comedy</v>
      </c>
      <c r="G5027" s="12">
        <f>_xlfn.XLOOKUP(A5027,ShowRating!A:A,ShowRating!C:C)</f>
        <v>4</v>
      </c>
      <c r="H5027" s="24" t="str">
        <f>_xlfn.XLOOKUP(A5027,ShowRating!A:A,ShowRating!D:D)</f>
        <v>Very Good</v>
      </c>
      <c r="I5027" s="24" t="str">
        <f>_xlfn.XLOOKUP(A5027,ShowDescription!A:A,ShowDescription!B:B)</f>
        <v>Demetri Martin brings his off-kilter take on acoustic guitar, hairless cats, color schemes, and the word "nope" to Washington in his original special.</v>
      </c>
      <c r="J5027" s="28">
        <f>_xlfn.XLOOKUP(A5027,ShowReleaseDate!A:A,ShowReleaseDate!B:B)</f>
        <v>42230</v>
      </c>
      <c r="K5027" s="24" t="str">
        <f>_xlfn.XLOOKUP(A5027,ShowReleaseDate!A:A,ShowReleaseDate!D:D)</f>
        <v>Quarter 2</v>
      </c>
    </row>
    <row r="5028" spans="1:11" x14ac:dyDescent="0.2">
      <c r="A5028" s="1">
        <v>81147278</v>
      </c>
      <c r="B5028" s="1" t="s">
        <v>15103</v>
      </c>
      <c r="C5028" s="1" t="s">
        <v>15104</v>
      </c>
      <c r="D5028" s="3" t="s">
        <v>167</v>
      </c>
      <c r="E5028" s="3" t="s">
        <v>1105</v>
      </c>
      <c r="F5028" s="12" t="str">
        <f>_xlfn.XLOOKUP(A5028,ShowCategory!B:B,ShowCategory!A:A)</f>
        <v>Comedies, International Movies, Music &amp; Musicals</v>
      </c>
      <c r="G5028" s="12">
        <f>_xlfn.XLOOKUP(A5028,ShowRating!A:A,ShowRating!C:C)</f>
        <v>5</v>
      </c>
      <c r="H5028" s="24" t="str">
        <f>_xlfn.XLOOKUP(A5028,ShowRating!A:A,ShowRating!D:D)</f>
        <v>Excellent</v>
      </c>
      <c r="I5028" s="24" t="str">
        <f>_xlfn.XLOOKUP(A5028,ShowDescription!A:A,ShowDescription!B:B)</f>
        <v>Four friends shake up their lives when they meet a new woman in their apartment complex who encourages them to embrace their wild sides.</v>
      </c>
      <c r="J5028" s="28">
        <f>_xlfn.XLOOKUP(A5028,ShowReleaseDate!A:A,ShowReleaseDate!B:B)</f>
        <v>43690</v>
      </c>
      <c r="K5028" s="24" t="str">
        <f>_xlfn.XLOOKUP(A5028,ShowReleaseDate!A:A,ShowReleaseDate!D:D)</f>
        <v>Quarter 2</v>
      </c>
    </row>
    <row r="5029" spans="1:11" x14ac:dyDescent="0.2">
      <c r="A5029" s="1">
        <v>81146011</v>
      </c>
      <c r="B5029" s="1" t="s">
        <v>15107</v>
      </c>
      <c r="C5029" s="1" t="s">
        <v>1929</v>
      </c>
      <c r="D5029" s="3" t="s">
        <v>16</v>
      </c>
      <c r="E5029" s="3" t="s">
        <v>270</v>
      </c>
      <c r="F5029" s="12" t="str">
        <f>_xlfn.XLOOKUP(A5029,ShowCategory!B:B,ShowCategory!A:A)</f>
        <v>Documentaries, Sports Movies</v>
      </c>
      <c r="G5029" s="12">
        <f>_xlfn.XLOOKUP(A5029,ShowRating!A:A,ShowRating!C:C)</f>
        <v>4</v>
      </c>
      <c r="H5029" s="24" t="str">
        <f>_xlfn.XLOOKUP(A5029,ShowRating!A:A,ShowRating!D:D)</f>
        <v>Very Good</v>
      </c>
      <c r="I5029" s="24" t="str">
        <f>_xlfn.XLOOKUP(A5029,ShowDescription!A:A,ShowDescription!B:B)</f>
        <v>Bodybuilder and two-time Mr. Universe, Calum von Moger, reflects on his rise to fame and battle to come back from a debilitating injury.</v>
      </c>
      <c r="J5029" s="28">
        <f>_xlfn.XLOOKUP(A5029,ShowReleaseDate!A:A,ShowReleaseDate!B:B)</f>
        <v>43690</v>
      </c>
      <c r="K5029" s="24" t="str">
        <f>_xlfn.XLOOKUP(A5029,ShowReleaseDate!A:A,ShowReleaseDate!D:D)</f>
        <v>Quarter 2</v>
      </c>
    </row>
    <row r="5030" spans="1:11" ht="27.75" x14ac:dyDescent="0.2">
      <c r="A5030" s="1">
        <v>81123826</v>
      </c>
      <c r="B5030" s="1" t="s">
        <v>15109</v>
      </c>
      <c r="C5030" s="1" t="s">
        <v>15110</v>
      </c>
      <c r="D5030" s="3" t="s">
        <v>484</v>
      </c>
      <c r="E5030" s="3" t="s">
        <v>991</v>
      </c>
      <c r="F5030" s="12" t="str">
        <f>_xlfn.XLOOKUP(A5030,ShowCategory!B:B,ShowCategory!A:A)</f>
        <v>Documentaries, International Movies</v>
      </c>
      <c r="G5030" s="12">
        <f>_xlfn.XLOOKUP(A5030,ShowRating!A:A,ShowRating!C:C)</f>
        <v>2</v>
      </c>
      <c r="H5030" s="24" t="str">
        <f>_xlfn.XLOOKUP(A5030,ShowRating!A:A,ShowRating!D:D)</f>
        <v>Neutral</v>
      </c>
      <c r="I5030" s="24" t="str">
        <f>_xlfn.XLOOKUP(A5030,ShowDescription!A:A,ShowDescription!B:B)</f>
        <v>This documentary follows the controversy surrounding the 2010 murders of two students, who were framed as criminals and killed by the Mexican military.</v>
      </c>
      <c r="J5030" s="28">
        <f>_xlfn.XLOOKUP(A5030,ShowReleaseDate!A:A,ShowReleaseDate!B:B)</f>
        <v>43690</v>
      </c>
      <c r="K5030" s="24" t="str">
        <f>_xlfn.XLOOKUP(A5030,ShowReleaseDate!A:A,ShowReleaseDate!D:D)</f>
        <v>Quarter 2</v>
      </c>
    </row>
    <row r="5031" spans="1:11" ht="27.75" x14ac:dyDescent="0.2">
      <c r="A5031" s="1">
        <v>81002933</v>
      </c>
      <c r="B5031" s="1" t="s">
        <v>15112</v>
      </c>
      <c r="D5031" s="3" t="s">
        <v>16</v>
      </c>
      <c r="E5031" s="3" t="s">
        <v>18</v>
      </c>
      <c r="F5031" s="12" t="str">
        <f>_xlfn.XLOOKUP(A5031,ShowCategory!B:B,ShowCategory!A:A)</f>
        <v>Stand-Up Comedy &amp; Talk Shows, TV Comedies</v>
      </c>
      <c r="G5031" s="12">
        <f>_xlfn.XLOOKUP(A5031,ShowRating!A:A,ShowRating!C:C)</f>
        <v>3</v>
      </c>
      <c r="H5031" s="24" t="str">
        <f>_xlfn.XLOOKUP(A5031,ShowRating!A:A,ShowRating!D:D)</f>
        <v>Good</v>
      </c>
      <c r="I5031" s="24" t="str">
        <f>_xlfn.XLOOKUP(A5031,ShowDescription!A:A,ShowDescription!B:B)</f>
        <v>Hand-picked by Tiffany Haddish, six diverse comedians showcase their raw humor in a series of specials oozing with energy.</v>
      </c>
      <c r="J5031" s="28">
        <f>_xlfn.XLOOKUP(A5031,ShowReleaseDate!A:A,ShowReleaseDate!B:B)</f>
        <v>43690</v>
      </c>
      <c r="K5031" s="24" t="str">
        <f>_xlfn.XLOOKUP(A5031,ShowReleaseDate!A:A,ShowReleaseDate!D:D)</f>
        <v>Quarter 2</v>
      </c>
    </row>
    <row r="5032" spans="1:11" x14ac:dyDescent="0.2">
      <c r="A5032" s="1">
        <v>81135868</v>
      </c>
      <c r="B5032" s="1" t="s">
        <v>15114</v>
      </c>
      <c r="C5032" s="1" t="s">
        <v>15115</v>
      </c>
      <c r="D5032" s="3" t="s">
        <v>16</v>
      </c>
      <c r="E5032" s="3" t="s">
        <v>511</v>
      </c>
      <c r="F5032" s="12" t="str">
        <f>_xlfn.XLOOKUP(A5032,ShowCategory!B:B,ShowCategory!A:A)</f>
        <v>Documentaries, Music &amp; Musicals</v>
      </c>
      <c r="G5032" s="12">
        <f>_xlfn.XLOOKUP(A5032,ShowRating!A:A,ShowRating!C:C)</f>
        <v>4</v>
      </c>
      <c r="H5032" s="24" t="str">
        <f>_xlfn.XLOOKUP(A5032,ShowRating!A:A,ShowRating!D:D)</f>
        <v>Very Good</v>
      </c>
      <c r="I5032" s="24" t="str">
        <f>_xlfn.XLOOKUP(A5032,ShowDescription!A:A,ShowDescription!B:B)</f>
        <v>For the 50th anniversary of the legendary Woodstock festival, organizers and attendees reminisce about one of the defining moments of the 1960s.</v>
      </c>
      <c r="J5032" s="28">
        <f>_xlfn.XLOOKUP(A5032,ShowReleaseDate!A:A,ShowReleaseDate!B:B)</f>
        <v>43690</v>
      </c>
      <c r="K5032" s="24" t="str">
        <f>_xlfn.XLOOKUP(A5032,ShowReleaseDate!A:A,ShowReleaseDate!D:D)</f>
        <v>Quarter 2</v>
      </c>
    </row>
    <row r="5033" spans="1:11" x14ac:dyDescent="0.2">
      <c r="A5033" s="1">
        <v>80162142</v>
      </c>
      <c r="B5033" s="1" t="s">
        <v>15117</v>
      </c>
      <c r="C5033" s="1" t="s">
        <v>15118</v>
      </c>
      <c r="D5033" s="3" t="s">
        <v>9</v>
      </c>
      <c r="E5033" s="3" t="s">
        <v>493</v>
      </c>
      <c r="F5033" s="12" t="str">
        <f>_xlfn.XLOOKUP(A5033,ShowCategory!B:B,ShowCategory!A:A)</f>
        <v>Comedies, Independent Movies</v>
      </c>
      <c r="G5033" s="12">
        <f>_xlfn.XLOOKUP(A5033,ShowRating!A:A,ShowRating!C:C)</f>
        <v>5</v>
      </c>
      <c r="H5033" s="24" t="str">
        <f>_xlfn.XLOOKUP(A5033,ShowRating!A:A,ShowRating!D:D)</f>
        <v>Excellent</v>
      </c>
      <c r="I5033" s="24" t="str">
        <f>_xlfn.XLOOKUP(A5033,ShowDescription!A:A,ShowDescription!B:B)</f>
        <v>When a resourceful but flighty Londoner is threatened with eviction, she vows to do whatever it takes to defeat a greedy real estate agent.</v>
      </c>
      <c r="J5033" s="28">
        <f>_xlfn.XLOOKUP(A5033,ShowReleaseDate!A:A,ShowReleaseDate!B:B)</f>
        <v>42960</v>
      </c>
      <c r="K5033" s="24" t="str">
        <f>_xlfn.XLOOKUP(A5033,ShowReleaseDate!A:A,ShowReleaseDate!D:D)</f>
        <v>Quarter 2</v>
      </c>
    </row>
    <row r="5034" spans="1:11" ht="27.75" x14ac:dyDescent="0.2">
      <c r="A5034" s="1">
        <v>80175483</v>
      </c>
      <c r="B5034" s="1" t="s">
        <v>15121</v>
      </c>
      <c r="C5034" s="1" t="s">
        <v>15122</v>
      </c>
      <c r="D5034" s="3" t="s">
        <v>298</v>
      </c>
      <c r="E5034" s="3" t="s">
        <v>182</v>
      </c>
      <c r="F5034" s="12" t="str">
        <f>_xlfn.XLOOKUP(A5034,ShowCategory!B:B,ShowCategory!A:A)</f>
        <v>Documentaries</v>
      </c>
      <c r="G5034" s="12">
        <f>_xlfn.XLOOKUP(A5034,ShowRating!A:A,ShowRating!C:C)</f>
        <v>4</v>
      </c>
      <c r="H5034" s="24" t="str">
        <f>_xlfn.XLOOKUP(A5034,ShowRating!A:A,ShowRating!D:D)</f>
        <v>Very Good</v>
      </c>
      <c r="I5034" s="24" t="str">
        <f>_xlfn.XLOOKUP(A5034,ShowDescription!A:A,ShowDescription!B:B)</f>
        <v>Combining archive footage with present-day interviews, this documentary explores how Apollo's mission control helped change the course of history.</v>
      </c>
      <c r="J5034" s="28">
        <f>_xlfn.XLOOKUP(A5034,ShowReleaseDate!A:A,ShowReleaseDate!B:B)</f>
        <v>42960</v>
      </c>
      <c r="K5034" s="24" t="str">
        <f>_xlfn.XLOOKUP(A5034,ShowReleaseDate!A:A,ShowReleaseDate!D:D)</f>
        <v>Quarter 2</v>
      </c>
    </row>
    <row r="5035" spans="1:11" x14ac:dyDescent="0.2">
      <c r="A5035" s="1">
        <v>80100772</v>
      </c>
      <c r="B5035" s="1" t="s">
        <v>15124</v>
      </c>
      <c r="C5035" s="1" t="s">
        <v>15125</v>
      </c>
      <c r="D5035" s="3" t="s">
        <v>16</v>
      </c>
      <c r="E5035" s="3" t="s">
        <v>5</v>
      </c>
      <c r="F5035" s="12" t="str">
        <f>_xlfn.XLOOKUP(A5035,ShowCategory!B:B,ShowCategory!A:A)</f>
        <v>Horror Movies, Independent Movies, Thrillers</v>
      </c>
      <c r="G5035" s="12">
        <f>_xlfn.XLOOKUP(A5035,ShowRating!A:A,ShowRating!C:C)</f>
        <v>2</v>
      </c>
      <c r="H5035" s="24" t="str">
        <f>_xlfn.XLOOKUP(A5035,ShowRating!A:A,ShowRating!D:D)</f>
        <v>Neutral</v>
      </c>
      <c r="I5035" s="24" t="str">
        <f>_xlfn.XLOOKUP(A5035,ShowDescription!A:A,ShowDescription!B:B)</f>
        <v>Young parents-to-be Claire and Ryan move into a suburban rental home, unaware that someone is secretly watching their every move via hidden cameras.</v>
      </c>
      <c r="J5035" s="28">
        <f>_xlfn.XLOOKUP(A5035,ShowReleaseDate!A:A,ShowReleaseDate!B:B)</f>
        <v>42595</v>
      </c>
      <c r="K5035" s="24" t="str">
        <f>_xlfn.XLOOKUP(A5035,ShowReleaseDate!A:A,ShowReleaseDate!D:D)</f>
        <v>Quarter 2</v>
      </c>
    </row>
    <row r="5036" spans="1:11" x14ac:dyDescent="0.2">
      <c r="A5036" s="1">
        <v>81145135</v>
      </c>
      <c r="B5036" s="1" t="s">
        <v>15128</v>
      </c>
      <c r="D5036" s="3" t="s">
        <v>16</v>
      </c>
      <c r="E5036" s="3" t="s">
        <v>18</v>
      </c>
      <c r="F5036" s="12" t="str">
        <f>_xlfn.XLOOKUP(A5036,ShowCategory!B:B,ShowCategory!A:A)</f>
        <v>Kids' TV</v>
      </c>
      <c r="G5036" s="12">
        <f>_xlfn.XLOOKUP(A5036,ShowRating!A:A,ShowRating!C:C)</f>
        <v>3</v>
      </c>
      <c r="H5036" s="24" t="str">
        <f>_xlfn.XLOOKUP(A5036,ShowRating!A:A,ShowRating!D:D)</f>
        <v>Good</v>
      </c>
      <c r="I5036" s="24" t="str">
        <f>_xlfn.XLOOKUP(A5036,ShowDescription!A:A,ShowDescription!B:B)</f>
        <v>As Metropolis High students, super teens Wonder Woman, Supergirl, Bumblebee, Batgirl, Zatanna, and Green Lantern fight crime, classwork and crushes.</v>
      </c>
      <c r="J5036" s="28">
        <f>_xlfn.XLOOKUP(A5036,ShowReleaseDate!A:A,ShowReleaseDate!B:B)</f>
        <v>43689</v>
      </c>
      <c r="K5036" s="24" t="str">
        <f>_xlfn.XLOOKUP(A5036,ShowReleaseDate!A:A,ShowReleaseDate!D:D)</f>
        <v>Quarter 2</v>
      </c>
    </row>
    <row r="5037" spans="1:11" ht="27.75" x14ac:dyDescent="0.2">
      <c r="A5037" s="1">
        <v>80188580</v>
      </c>
      <c r="B5037" s="1" t="s">
        <v>15131</v>
      </c>
      <c r="C5037" s="1" t="s">
        <v>15132</v>
      </c>
      <c r="D5037" s="3" t="s">
        <v>16</v>
      </c>
      <c r="E5037" s="3" t="s">
        <v>5</v>
      </c>
      <c r="F5037" s="12" t="str">
        <f>_xlfn.XLOOKUP(A5037,ShowCategory!B:B,ShowCategory!A:A)</f>
        <v>Dramas</v>
      </c>
      <c r="G5037" s="12">
        <f>_xlfn.XLOOKUP(A5037,ShowRating!A:A,ShowRating!C:C)</f>
        <v>2</v>
      </c>
      <c r="H5037" s="24" t="str">
        <f>_xlfn.XLOOKUP(A5037,ShowRating!A:A,ShowRating!D:D)</f>
        <v>Neutral</v>
      </c>
      <c r="I5037" s="24" t="str">
        <f>_xlfn.XLOOKUP(A5037,ShowDescription!A:A,ShowDescription!B:B)</f>
        <v>The exotic dancers from Chocolate City get back together for a trip to Las Vegas and a chance at $500,000 in prize money.</v>
      </c>
      <c r="J5037" s="28">
        <f>_xlfn.XLOOKUP(A5037,ShowReleaseDate!A:A,ShowReleaseDate!B:B)</f>
        <v>42959</v>
      </c>
      <c r="K5037" s="24" t="str">
        <f>_xlfn.XLOOKUP(A5037,ShowReleaseDate!A:A,ShowReleaseDate!D:D)</f>
        <v>Quarter 2</v>
      </c>
    </row>
    <row r="5038" spans="1:11" ht="27.75" x14ac:dyDescent="0.2">
      <c r="A5038" s="1">
        <v>80106737</v>
      </c>
      <c r="B5038" s="1" t="s">
        <v>15135</v>
      </c>
      <c r="C5038" s="1" t="s">
        <v>15136</v>
      </c>
      <c r="D5038" s="3" t="s">
        <v>484</v>
      </c>
      <c r="E5038" s="3" t="s">
        <v>1094</v>
      </c>
      <c r="F5038" s="12" t="str">
        <f>_xlfn.XLOOKUP(A5038,ShowCategory!B:B,ShowCategory!A:A)</f>
        <v>Dramas, International Movies</v>
      </c>
      <c r="G5038" s="12">
        <f>_xlfn.XLOOKUP(A5038,ShowRating!A:A,ShowRating!C:C)</f>
        <v>4</v>
      </c>
      <c r="H5038" s="24" t="str">
        <f>_xlfn.XLOOKUP(A5038,ShowRating!A:A,ShowRating!D:D)</f>
        <v>Very Good</v>
      </c>
      <c r="I5038" s="24" t="str">
        <f>_xlfn.XLOOKUP(A5038,ShowDescription!A:A,ShowDescription!B:B)</f>
        <v>Spurred by boredom and peer pressure, a group of suburban teens becomes increasingly violent and find their paths intersecting those of their parents.</v>
      </c>
      <c r="J5038" s="28">
        <f>_xlfn.XLOOKUP(A5038,ShowReleaseDate!A:A,ShowReleaseDate!B:B)</f>
        <v>42959</v>
      </c>
      <c r="K5038" s="24" t="str">
        <f>_xlfn.XLOOKUP(A5038,ShowReleaseDate!A:A,ShowReleaseDate!D:D)</f>
        <v>Quarter 2</v>
      </c>
    </row>
    <row r="5039" spans="1:11" x14ac:dyDescent="0.2">
      <c r="A5039" s="1">
        <v>80142058</v>
      </c>
      <c r="B5039" s="1" t="s">
        <v>15138</v>
      </c>
      <c r="C5039" s="1" t="s">
        <v>14945</v>
      </c>
      <c r="D5039" s="3" t="s">
        <v>16</v>
      </c>
      <c r="E5039" s="3" t="s">
        <v>511</v>
      </c>
      <c r="F5039" s="12" t="str">
        <f>_xlfn.XLOOKUP(A5039,ShowCategory!B:B,ShowCategory!A:A)</f>
        <v>Comedies, Romantic Movies</v>
      </c>
      <c r="G5039" s="12">
        <f>_xlfn.XLOOKUP(A5039,ShowRating!A:A,ShowRating!C:C)</f>
        <v>4</v>
      </c>
      <c r="H5039" s="24" t="str">
        <f>_xlfn.XLOOKUP(A5039,ShowRating!A:A,ShowRating!D:D)</f>
        <v>Very Good</v>
      </c>
      <c r="I5039" s="24" t="str">
        <f>_xlfn.XLOOKUP(A5039,ShowDescription!A:A,ShowDescription!B:B)</f>
        <v>Rob's madly in love and about to be married. Unfortunately, he's also naked, stuck in an elevator and caught in a time loop.</v>
      </c>
      <c r="J5039" s="28">
        <f>_xlfn.XLOOKUP(A5039,ShowReleaseDate!A:A,ShowReleaseDate!B:B)</f>
        <v>42958</v>
      </c>
      <c r="K5039" s="24" t="str">
        <f>_xlfn.XLOOKUP(A5039,ShowReleaseDate!A:A,ShowReleaseDate!D:D)</f>
        <v>Quarter 2</v>
      </c>
    </row>
    <row r="5040" spans="1:11" x14ac:dyDescent="0.2">
      <c r="A5040" s="1">
        <v>70044256</v>
      </c>
      <c r="B5040" s="1" t="s">
        <v>15141</v>
      </c>
      <c r="C5040" s="1" t="s">
        <v>14852</v>
      </c>
      <c r="D5040" s="3" t="s">
        <v>16</v>
      </c>
      <c r="E5040" s="3" t="s">
        <v>375</v>
      </c>
      <c r="F5040" s="12" t="str">
        <f>_xlfn.XLOOKUP(A5040,ShowCategory!B:B,ShowCategory!A:A)</f>
        <v>Stand-Up Comedy</v>
      </c>
      <c r="G5040" s="12">
        <f>_xlfn.XLOOKUP(A5040,ShowRating!A:A,ShowRating!C:C)</f>
        <v>2</v>
      </c>
      <c r="H5040" s="24" t="str">
        <f>_xlfn.XLOOKUP(A5040,ShowRating!A:A,ShowRating!D:D)</f>
        <v>Neutral</v>
      </c>
      <c r="I5040" s="24" t="str">
        <f>_xlfn.XLOOKUP(A5040,ShowDescription!A:A,ShowDescription!B:B)</f>
        <v>Comedian Jim Gaffigan cuts loose on a variety of topics, including Hot Pockets, holidays, Catholicism and his favorite activity: doing nothing.</v>
      </c>
      <c r="J5040" s="28">
        <f>_xlfn.XLOOKUP(A5040,ShowReleaseDate!A:A,ShowReleaseDate!B:B)</f>
        <v>42593</v>
      </c>
      <c r="K5040" s="24" t="str">
        <f>_xlfn.XLOOKUP(A5040,ShowReleaseDate!A:A,ShowReleaseDate!D:D)</f>
        <v>Quarter 2</v>
      </c>
    </row>
    <row r="5041" spans="1:11" x14ac:dyDescent="0.2">
      <c r="A5041" s="1">
        <v>70113636</v>
      </c>
      <c r="B5041" s="1" t="s">
        <v>15144</v>
      </c>
      <c r="C5041" s="1" t="s">
        <v>544</v>
      </c>
      <c r="D5041" s="3" t="s">
        <v>16</v>
      </c>
      <c r="E5041" s="3" t="s">
        <v>1094</v>
      </c>
      <c r="F5041" s="12" t="str">
        <f>_xlfn.XLOOKUP(A5041,ShowCategory!B:B,ShowCategory!A:A)</f>
        <v>Stand-Up Comedy</v>
      </c>
      <c r="G5041" s="12">
        <f>_xlfn.XLOOKUP(A5041,ShowRating!A:A,ShowRating!C:C)</f>
        <v>4</v>
      </c>
      <c r="H5041" s="24" t="str">
        <f>_xlfn.XLOOKUP(A5041,ShowRating!A:A,ShowRating!D:D)</f>
        <v>Very Good</v>
      </c>
      <c r="I5041" s="24" t="str">
        <f>_xlfn.XLOOKUP(A5041,ShowDescription!A:A,ShowDescription!B:B)</f>
        <v>Jim Gaffigan offers up his take on bacon, bowling and other weighty topics in this stand-up performance filmed live in Austin on his 2008 comedy tour.</v>
      </c>
      <c r="J5041" s="28">
        <f>_xlfn.XLOOKUP(A5041,ShowReleaseDate!A:A,ShowReleaseDate!B:B)</f>
        <v>42593</v>
      </c>
      <c r="K5041" s="24" t="str">
        <f>_xlfn.XLOOKUP(A5041,ShowReleaseDate!A:A,ShowReleaseDate!D:D)</f>
        <v>Quarter 2</v>
      </c>
    </row>
    <row r="5042" spans="1:11" x14ac:dyDescent="0.2">
      <c r="A5042" s="1">
        <v>70237054</v>
      </c>
      <c r="B5042" s="1" t="s">
        <v>15146</v>
      </c>
      <c r="C5042" s="1" t="s">
        <v>2185</v>
      </c>
      <c r="D5042" s="3" t="s">
        <v>16</v>
      </c>
      <c r="E5042" s="3" t="s">
        <v>127</v>
      </c>
      <c r="F5042" s="12" t="str">
        <f>_xlfn.XLOOKUP(A5042,ShowCategory!B:B,ShowCategory!A:A)</f>
        <v>Stand-Up Comedy</v>
      </c>
      <c r="G5042" s="12">
        <f>_xlfn.XLOOKUP(A5042,ShowRating!A:A,ShowRating!C:C)</f>
        <v>5</v>
      </c>
      <c r="H5042" s="24" t="str">
        <f>_xlfn.XLOOKUP(A5042,ShowRating!A:A,ShowRating!D:D)</f>
        <v>Excellent</v>
      </c>
      <c r="I5042" s="24" t="str">
        <f>_xlfn.XLOOKUP(A5042,ShowDescription!A:A,ShowDescription!B:B)</f>
        <v>Funnyman Jim Gaffigan offers up his unique take on everything from Disney World to overweight whales in this live show from Washington, D.C.</v>
      </c>
      <c r="J5042" s="28">
        <f>_xlfn.XLOOKUP(A5042,ShowReleaseDate!A:A,ShowReleaseDate!B:B)</f>
        <v>42593</v>
      </c>
      <c r="K5042" s="24" t="str">
        <f>_xlfn.XLOOKUP(A5042,ShowReleaseDate!A:A,ShowReleaseDate!D:D)</f>
        <v>Quarter 2</v>
      </c>
    </row>
    <row r="5043" spans="1:11" x14ac:dyDescent="0.2">
      <c r="A5043" s="1">
        <v>70301469</v>
      </c>
      <c r="B5043" s="1" t="s">
        <v>15148</v>
      </c>
      <c r="C5043" s="1" t="s">
        <v>1514</v>
      </c>
      <c r="D5043" s="3" t="s">
        <v>16</v>
      </c>
      <c r="E5043" s="3" t="s">
        <v>246</v>
      </c>
      <c r="F5043" s="12" t="str">
        <f>_xlfn.XLOOKUP(A5043,ShowCategory!B:B,ShowCategory!A:A)</f>
        <v>Stand-Up Comedy</v>
      </c>
      <c r="G5043" s="12">
        <f>_xlfn.XLOOKUP(A5043,ShowRating!A:A,ShowRating!C:C)</f>
        <v>4</v>
      </c>
      <c r="H5043" s="24" t="str">
        <f>_xlfn.XLOOKUP(A5043,ShowRating!A:A,ShowRating!D:D)</f>
        <v>Very Good</v>
      </c>
      <c r="I5043" s="24" t="str">
        <f>_xlfn.XLOOKUP(A5043,ShowDescription!A:A,ShowDescription!B:B)</f>
        <v>Comic Jim Gaffigan delivers his sardonic take on topics like eating, exercise, weddings and his five kids in this live stand-up special.</v>
      </c>
      <c r="J5043" s="28">
        <f>_xlfn.XLOOKUP(A5043,ShowReleaseDate!A:A,ShowReleaseDate!B:B)</f>
        <v>42593</v>
      </c>
      <c r="K5043" s="24" t="str">
        <f>_xlfn.XLOOKUP(A5043,ShowReleaseDate!A:A,ShowReleaseDate!D:D)</f>
        <v>Quarter 2</v>
      </c>
    </row>
    <row r="5044" spans="1:11" x14ac:dyDescent="0.2">
      <c r="A5044" s="1">
        <v>80165437</v>
      </c>
      <c r="B5044" s="1" t="s">
        <v>15150</v>
      </c>
      <c r="D5044" s="3" t="s">
        <v>1286</v>
      </c>
      <c r="E5044" s="3" t="s">
        <v>18</v>
      </c>
      <c r="F5044" s="12" t="str">
        <f>_xlfn.XLOOKUP(A5044,ShowCategory!B:B,ShowCategory!A:A)</f>
        <v>Docuseries, International TV Shows, Science &amp; Nature TV</v>
      </c>
      <c r="G5044" s="12">
        <f>_xlfn.XLOOKUP(A5044,ShowRating!A:A,ShowRating!C:C)</f>
        <v>3</v>
      </c>
      <c r="H5044" s="24" t="str">
        <f>_xlfn.XLOOKUP(A5044,ShowRating!A:A,ShowRating!D:D)</f>
        <v>Good</v>
      </c>
      <c r="I5044" s="24" t="str">
        <f>_xlfn.XLOOKUP(A5044,ShowDescription!A:A,ShowDescription!B:B)</f>
        <v>From fangs to claws to venomous stings, they all wield deadly weapons. But which creature will be crowned the fiercest of all?</v>
      </c>
      <c r="J5044" s="28">
        <f>_xlfn.XLOOKUP(A5044,ShowReleaseDate!A:A,ShowReleaseDate!B:B)</f>
        <v>43322</v>
      </c>
      <c r="K5044" s="24" t="str">
        <f>_xlfn.XLOOKUP(A5044,ShowReleaseDate!A:A,ShowReleaseDate!D:D)</f>
        <v>Quarter 2</v>
      </c>
    </row>
    <row r="5045" spans="1:11" x14ac:dyDescent="0.2">
      <c r="A5045" s="1">
        <v>80188953</v>
      </c>
      <c r="B5045" s="1" t="s">
        <v>15153</v>
      </c>
      <c r="D5045" s="3" t="s">
        <v>16</v>
      </c>
      <c r="E5045" s="3" t="s">
        <v>18</v>
      </c>
      <c r="F5045" s="12" t="str">
        <f>_xlfn.XLOOKUP(A5045,ShowCategory!B:B,ShowCategory!A:A)</f>
        <v>Docuseries, Reality TV</v>
      </c>
      <c r="G5045" s="12">
        <f>_xlfn.XLOOKUP(A5045,ShowRating!A:A,ShowRating!C:C)</f>
        <v>2</v>
      </c>
      <c r="H5045" s="24" t="str">
        <f>_xlfn.XLOOKUP(A5045,ShowRating!A:A,ShowRating!D:D)</f>
        <v>Neutral</v>
      </c>
      <c r="I5045" s="24" t="str">
        <f>_xlfn.XLOOKUP(A5045,ShowDescription!A:A,ShowDescription!B:B)</f>
        <v>Baffling symptoms. Controversial diagnoses. Costly treatments. Seven people with chronic illnesses search for answers â€“ and relief.</v>
      </c>
      <c r="J5045" s="28">
        <f>_xlfn.XLOOKUP(A5045,ShowReleaseDate!A:A,ShowReleaseDate!B:B)</f>
        <v>43322</v>
      </c>
      <c r="K5045" s="24" t="str">
        <f>_xlfn.XLOOKUP(A5045,ShowReleaseDate!A:A,ShowReleaseDate!D:D)</f>
        <v>Quarter 2</v>
      </c>
    </row>
    <row r="5046" spans="1:11" x14ac:dyDescent="0.2">
      <c r="A5046" s="1">
        <v>80211884</v>
      </c>
      <c r="B5046" s="1" t="s">
        <v>15155</v>
      </c>
      <c r="D5046" s="3" t="s">
        <v>16</v>
      </c>
      <c r="E5046" s="3" t="s">
        <v>18</v>
      </c>
      <c r="F5046" s="12" t="str">
        <f>_xlfn.XLOOKUP(A5046,ShowCategory!B:B,ShowCategory!A:A)</f>
        <v>TV Comedies</v>
      </c>
      <c r="G5046" s="12">
        <f>_xlfn.XLOOKUP(A5046,ShowRating!A:A,ShowRating!C:C)</f>
        <v>4</v>
      </c>
      <c r="H5046" s="24" t="str">
        <f>_xlfn.XLOOKUP(A5046,ShowRating!A:A,ShowRating!D:D)</f>
        <v>Very Good</v>
      </c>
      <c r="I5046" s="24" t="str">
        <f>_xlfn.XLOOKUP(A5046,ShowDescription!A:A,ShowDescription!B:B)</f>
        <v>Hip-hop icon MC Joe Speed retires from showbiz and finds a new rhythm balancing business, romance and everyday family chaos.</v>
      </c>
      <c r="J5046" s="28">
        <f>_xlfn.XLOOKUP(A5046,ShowReleaseDate!A:A,ShowReleaseDate!B:B)</f>
        <v>43322</v>
      </c>
      <c r="K5046" s="24" t="str">
        <f>_xlfn.XLOOKUP(A5046,ShowReleaseDate!A:A,ShowReleaseDate!D:D)</f>
        <v>Quarter 2</v>
      </c>
    </row>
    <row r="5047" spans="1:11" x14ac:dyDescent="0.2">
      <c r="A5047" s="1">
        <v>81005454</v>
      </c>
      <c r="B5047" s="1" t="s">
        <v>15157</v>
      </c>
      <c r="C5047" s="1" t="s">
        <v>15158</v>
      </c>
      <c r="D5047" s="3" t="s">
        <v>15159</v>
      </c>
      <c r="E5047" s="3" t="s">
        <v>3559</v>
      </c>
      <c r="F5047" s="12" t="str">
        <f>_xlfn.XLOOKUP(A5047,ShowCategory!B:B,ShowCategory!A:A)</f>
        <v>Dramas, Independent Movies, International Movies</v>
      </c>
      <c r="G5047" s="12">
        <f>_xlfn.XLOOKUP(A5047,ShowRating!A:A,ShowRating!C:C)</f>
        <v>4</v>
      </c>
      <c r="H5047" s="24" t="str">
        <f>_xlfn.XLOOKUP(A5047,ShowRating!A:A,ShowRating!D:D)</f>
        <v>Very Good</v>
      </c>
      <c r="I5047" s="24" t="str">
        <f>_xlfn.XLOOKUP(A5047,ShowDescription!A:A,ShowDescription!B:B)</f>
        <v>A youthful drug dealer in Mumbai must change his ways when the sister who raised him is assaulted by her boss and imprisoned for defending herself.</v>
      </c>
      <c r="J5047" s="28">
        <f>_xlfn.XLOOKUP(A5047,ShowReleaseDate!A:A,ShowReleaseDate!B:B)</f>
        <v>43322</v>
      </c>
      <c r="K5047" s="24" t="str">
        <f>_xlfn.XLOOKUP(A5047,ShowReleaseDate!A:A,ShowReleaseDate!D:D)</f>
        <v>Quarter 2</v>
      </c>
    </row>
    <row r="5048" spans="1:11" x14ac:dyDescent="0.2">
      <c r="A5048" s="1">
        <v>80995575</v>
      </c>
      <c r="B5048" s="1" t="s">
        <v>3083</v>
      </c>
      <c r="C5048" s="1" t="s">
        <v>3084</v>
      </c>
      <c r="D5048" s="3" t="s">
        <v>344</v>
      </c>
      <c r="E5048" s="3" t="s">
        <v>536</v>
      </c>
      <c r="F5048" s="12" t="str">
        <f>_xlfn.XLOOKUP(A5048,ShowCategory!B:B,ShowCategory!A:A)</f>
        <v>Documentaries, International Movies</v>
      </c>
      <c r="G5048" s="12">
        <f>_xlfn.XLOOKUP(A5048,ShowRating!A:A,ShowRating!C:C)</f>
        <v>5</v>
      </c>
      <c r="H5048" s="24" t="str">
        <f>_xlfn.XLOOKUP(A5048,ShowRating!A:A,ShowRating!D:D)</f>
        <v>Excellent</v>
      </c>
      <c r="I5048" s="24" t="str">
        <f>_xlfn.XLOOKUP(A5048,ShowDescription!A:A,ShowDescription!B:B)</f>
        <v>Mothers and medical professionals speak about their experiences with the increasingly controversial practice of Caesarean deliveries in Brazil.</v>
      </c>
      <c r="J5048" s="28">
        <f>_xlfn.XLOOKUP(A5048,ShowReleaseDate!A:A,ShowReleaseDate!B:B)</f>
        <v>43322</v>
      </c>
      <c r="K5048" s="24" t="str">
        <f>_xlfn.XLOOKUP(A5048,ShowReleaseDate!A:A,ShowReleaseDate!D:D)</f>
        <v>Quarter 2</v>
      </c>
    </row>
    <row r="5049" spans="1:11" ht="27.75" x14ac:dyDescent="0.2">
      <c r="A5049" s="1">
        <v>80223371</v>
      </c>
      <c r="B5049" s="1" t="s">
        <v>15162</v>
      </c>
      <c r="C5049" s="1" t="s">
        <v>10802</v>
      </c>
      <c r="D5049" s="3" t="s">
        <v>2826</v>
      </c>
      <c r="E5049" s="3" t="s">
        <v>643</v>
      </c>
      <c r="F5049" s="12" t="str">
        <f>_xlfn.XLOOKUP(A5049,ShowCategory!B:B,ShowCategory!A:A)</f>
        <v>Dramas, Romantic Movies</v>
      </c>
      <c r="G5049" s="12">
        <f>_xlfn.XLOOKUP(A5049,ShowRating!A:A,ShowRating!C:C)</f>
        <v>2</v>
      </c>
      <c r="H5049" s="24" t="str">
        <f>_xlfn.XLOOKUP(A5049,ShowRating!A:A,ShowRating!D:D)</f>
        <v>Neutral</v>
      </c>
      <c r="I5049" s="24" t="str">
        <f>_xlfn.XLOOKUP(A5049,ShowDescription!A:A,ShowDescription!B:B)</f>
        <v>A London writer bonds with the colorful residents of Guernsey as she learns about the book club they formed during the WWII German occupation.</v>
      </c>
      <c r="J5049" s="28">
        <f>_xlfn.XLOOKUP(A5049,ShowReleaseDate!A:A,ShowReleaseDate!B:B)</f>
        <v>43322</v>
      </c>
      <c r="K5049" s="24" t="str">
        <f>_xlfn.XLOOKUP(A5049,ShowReleaseDate!A:A,ShowReleaseDate!D:D)</f>
        <v>Quarter 2</v>
      </c>
    </row>
    <row r="5050" spans="1:11" x14ac:dyDescent="0.2">
      <c r="A5050" s="1">
        <v>80175147</v>
      </c>
      <c r="B5050" s="1" t="s">
        <v>15164</v>
      </c>
      <c r="C5050" s="1" t="s">
        <v>15165</v>
      </c>
      <c r="D5050" s="3" t="s">
        <v>16</v>
      </c>
      <c r="E5050" s="3" t="s">
        <v>59</v>
      </c>
      <c r="F5050" s="12" t="str">
        <f>_xlfn.XLOOKUP(A5050,ShowCategory!B:B,ShowCategory!A:A)</f>
        <v>Comedies</v>
      </c>
      <c r="G5050" s="12">
        <f>_xlfn.XLOOKUP(A5050,ShowRating!A:A,ShowRating!C:C)</f>
        <v>3</v>
      </c>
      <c r="H5050" s="24" t="str">
        <f>_xlfn.XLOOKUP(A5050,ShowRating!A:A,ShowRating!D:D)</f>
        <v>Good</v>
      </c>
      <c r="I5050" s="24" t="str">
        <f>_xlfn.XLOOKUP(A5050,ShowDescription!A:A,ShowDescription!B:B)</f>
        <v>After their buddy suffers an unfortunate accident during spring break, four pals risk everything â€“ including their dignity â€“ to make him whole again.</v>
      </c>
      <c r="J5050" s="28">
        <f>_xlfn.XLOOKUP(A5050,ShowReleaseDate!A:A,ShowReleaseDate!B:B)</f>
        <v>43322</v>
      </c>
      <c r="K5050" s="24" t="str">
        <f>_xlfn.XLOOKUP(A5050,ShowReleaseDate!A:A,ShowReleaseDate!D:D)</f>
        <v>Quarter 2</v>
      </c>
    </row>
    <row r="5051" spans="1:11" x14ac:dyDescent="0.2">
      <c r="A5051" s="1">
        <v>80239831</v>
      </c>
      <c r="B5051" s="1" t="s">
        <v>15167</v>
      </c>
      <c r="C5051" s="1" t="s">
        <v>15168</v>
      </c>
      <c r="D5051" s="3" t="s">
        <v>16</v>
      </c>
      <c r="E5051" s="3" t="s">
        <v>7755</v>
      </c>
      <c r="F5051" s="12" t="str">
        <f>_xlfn.XLOOKUP(A5051,ShowCategory!B:B,ShowCategory!A:A)</f>
        <v>Documentaries, Sports Movies</v>
      </c>
      <c r="G5051" s="12">
        <f>_xlfn.XLOOKUP(A5051,ShowRating!A:A,ShowRating!C:C)</f>
        <v>5</v>
      </c>
      <c r="H5051" s="24" t="str">
        <f>_xlfn.XLOOKUP(A5051,ShowRating!A:A,ShowRating!D:D)</f>
        <v>Excellent</v>
      </c>
      <c r="I5051" s="24" t="str">
        <f>_xlfn.XLOOKUP(A5051,ShowDescription!A:A,ShowDescription!B:B)</f>
        <v>Born without legs and stuck in foster care for years, teen Zion Clark finds his calling when he pursues competitive wrestling. A documentary short.</v>
      </c>
      <c r="J5051" s="28">
        <f>_xlfn.XLOOKUP(A5051,ShowReleaseDate!A:A,ShowReleaseDate!B:B)</f>
        <v>43322</v>
      </c>
      <c r="K5051" s="24" t="str">
        <f>_xlfn.XLOOKUP(A5051,ShowReleaseDate!A:A,ShowReleaseDate!D:D)</f>
        <v>Quarter 2</v>
      </c>
    </row>
    <row r="5052" spans="1:11" x14ac:dyDescent="0.2">
      <c r="A5052" s="1">
        <v>80105356</v>
      </c>
      <c r="B5052" s="1" t="s">
        <v>15170</v>
      </c>
      <c r="C5052" s="1" t="s">
        <v>15171</v>
      </c>
      <c r="D5052" s="3" t="s">
        <v>8258</v>
      </c>
      <c r="E5052" s="3" t="s">
        <v>386</v>
      </c>
      <c r="F5052" s="12" t="str">
        <f>_xlfn.XLOOKUP(A5052,ShowCategory!B:B,ShowCategory!A:A)</f>
        <v>Documentaries</v>
      </c>
      <c r="G5052" s="12">
        <f>_xlfn.XLOOKUP(A5052,ShowRating!A:A,ShowRating!C:C)</f>
        <v>4</v>
      </c>
      <c r="H5052" s="24" t="str">
        <f>_xlfn.XLOOKUP(A5052,ShowRating!A:A,ShowRating!D:D)</f>
        <v>Very Good</v>
      </c>
      <c r="I5052" s="24" t="str">
        <f>_xlfn.XLOOKUP(A5052,ShowDescription!A:A,ShowDescription!B:B)</f>
        <v>Take an inside look at swing dancing's continued prosperity and the lively and joyous personalities that make the art form so unique.</v>
      </c>
      <c r="J5052" s="28">
        <f>_xlfn.XLOOKUP(A5052,ShowReleaseDate!A:A,ShowReleaseDate!B:B)</f>
        <v>42957</v>
      </c>
      <c r="K5052" s="24" t="str">
        <f>_xlfn.XLOOKUP(A5052,ShowReleaseDate!A:A,ShowReleaseDate!D:D)</f>
        <v>Quarter 2</v>
      </c>
    </row>
    <row r="5053" spans="1:11" x14ac:dyDescent="0.2">
      <c r="A5053" s="1">
        <v>70296443</v>
      </c>
      <c r="B5053" s="1" t="s">
        <v>15174</v>
      </c>
      <c r="C5053" s="1" t="s">
        <v>15175</v>
      </c>
      <c r="D5053" s="3" t="s">
        <v>16</v>
      </c>
      <c r="E5053" s="3" t="s">
        <v>607</v>
      </c>
      <c r="F5053" s="12" t="str">
        <f>_xlfn.XLOOKUP(A5053,ShowCategory!B:B,ShowCategory!A:A)</f>
        <v>Horror Movies, Independent Movies</v>
      </c>
      <c r="G5053" s="12">
        <f>_xlfn.XLOOKUP(A5053,ShowRating!A:A,ShowRating!C:C)</f>
        <v>2</v>
      </c>
      <c r="H5053" s="24" t="str">
        <f>_xlfn.XLOOKUP(A5053,ShowRating!A:A,ShowRating!D:D)</f>
        <v>Neutral</v>
      </c>
      <c r="I5053" s="24" t="str">
        <f>_xlfn.XLOOKUP(A5053,ShowDescription!A:A,ShowDescription!B:B)</f>
        <v>When amateur ghost hunters visit an abandoned house, their investigation turns into a massacre, leaving questions for a detective and a psychologist.</v>
      </c>
      <c r="J5053" s="28">
        <f>_xlfn.XLOOKUP(A5053,ShowReleaseDate!A:A,ShowReleaseDate!B:B)</f>
        <v>42957</v>
      </c>
      <c r="K5053" s="24" t="str">
        <f>_xlfn.XLOOKUP(A5053,ShowReleaseDate!A:A,ShowReleaseDate!D:D)</f>
        <v>Quarter 2</v>
      </c>
    </row>
    <row r="5054" spans="1:11" ht="27.75" x14ac:dyDescent="0.2">
      <c r="A5054" s="1">
        <v>80168033</v>
      </c>
      <c r="B5054" s="1" t="s">
        <v>15177</v>
      </c>
      <c r="C5054" s="1" t="s">
        <v>15178</v>
      </c>
      <c r="D5054" s="3" t="s">
        <v>333</v>
      </c>
      <c r="E5054" s="3" t="s">
        <v>91</v>
      </c>
      <c r="F5054" s="12" t="str">
        <f>_xlfn.XLOOKUP(A5054,ShowCategory!B:B,ShowCategory!A:A)</f>
        <v>Documentaries, Music &amp; Musicals</v>
      </c>
      <c r="G5054" s="12">
        <f>_xlfn.XLOOKUP(A5054,ShowRating!A:A,ShowRating!C:C)</f>
        <v>5</v>
      </c>
      <c r="H5054" s="24" t="str">
        <f>_xlfn.XLOOKUP(A5054,ShowRating!A:A,ShowRating!D:D)</f>
        <v>Excellent</v>
      </c>
      <c r="I5054" s="24" t="str">
        <f>_xlfn.XLOOKUP(A5054,ShowDescription!A:A,ShowDescription!B:B)</f>
        <v>Aptly named iconic rock photographer Mick Rock reconstructs his journey through the thrilling and murky universe of rock 'n' roll history.</v>
      </c>
      <c r="J5054" s="28">
        <f>_xlfn.XLOOKUP(A5054,ShowReleaseDate!A:A,ShowReleaseDate!B:B)</f>
        <v>42957</v>
      </c>
      <c r="K5054" s="24" t="str">
        <f>_xlfn.XLOOKUP(A5054,ShowReleaseDate!A:A,ShowReleaseDate!D:D)</f>
        <v>Quarter 2</v>
      </c>
    </row>
    <row r="5055" spans="1:11" x14ac:dyDescent="0.2">
      <c r="A5055" s="1">
        <v>80160346</v>
      </c>
      <c r="B5055" s="1" t="s">
        <v>1221</v>
      </c>
      <c r="C5055" s="1" t="s">
        <v>4522</v>
      </c>
      <c r="D5055" s="3" t="s">
        <v>16</v>
      </c>
      <c r="E5055" s="3" t="s">
        <v>325</v>
      </c>
      <c r="F5055" s="12" t="str">
        <f>_xlfn.XLOOKUP(A5055,ShowCategory!B:B,ShowCategory!A:A)</f>
        <v>Action &amp; Adventure</v>
      </c>
      <c r="G5055" s="12">
        <f>_xlfn.XLOOKUP(A5055,ShowRating!A:A,ShowRating!C:C)</f>
        <v>5</v>
      </c>
      <c r="H5055" s="24" t="str">
        <f>_xlfn.XLOOKUP(A5055,ShowRating!A:A,ShowRating!D:D)</f>
        <v>Excellent</v>
      </c>
      <c r="I5055" s="24" t="str">
        <f>_xlfn.XLOOKUP(A5055,ShowDescription!A:A,ShowDescription!B:B)</f>
        <v>Master thief Simon Templar â€“ also known as the Saint â€“ is hired by a wealthy banker to find his kidnapped daughter, but not all is as it seems.</v>
      </c>
      <c r="J5055" s="28">
        <f>_xlfn.XLOOKUP(A5055,ShowReleaseDate!A:A,ShowReleaseDate!B:B)</f>
        <v>42957</v>
      </c>
      <c r="K5055" s="24" t="str">
        <f>_xlfn.XLOOKUP(A5055,ShowReleaseDate!A:A,ShowReleaseDate!D:D)</f>
        <v>Quarter 2</v>
      </c>
    </row>
    <row r="5056" spans="1:11" x14ac:dyDescent="0.2">
      <c r="A5056" s="1">
        <v>70121522</v>
      </c>
      <c r="B5056" s="1" t="s">
        <v>15181</v>
      </c>
      <c r="C5056" s="1" t="s">
        <v>196</v>
      </c>
      <c r="D5056" s="3" t="s">
        <v>167</v>
      </c>
      <c r="E5056" s="3" t="s">
        <v>5672</v>
      </c>
      <c r="F5056" s="12" t="str">
        <f>_xlfn.XLOOKUP(A5056,ShowCategory!B:B,ShowCategory!A:A)</f>
        <v>Comedies, Dramas, International Movies</v>
      </c>
      <c r="G5056" s="12">
        <f>_xlfn.XLOOKUP(A5056,ShowRating!A:A,ShowRating!C:C)</f>
        <v>2</v>
      </c>
      <c r="H5056" s="24" t="str">
        <f>_xlfn.XLOOKUP(A5056,ShowRating!A:A,ShowRating!D:D)</f>
        <v>Neutral</v>
      </c>
      <c r="I5056" s="24" t="str">
        <f>_xlfn.XLOOKUP(A5056,ShowDescription!A:A,ShowDescription!B:B)</f>
        <v>While attending one of India's premier colleges, three miserable engineering students and best friends struggle to beat the school's draconian system.</v>
      </c>
      <c r="J5056" s="28">
        <f>_xlfn.XLOOKUP(A5056,ShowReleaseDate!A:A,ShowReleaseDate!B:B)</f>
        <v>43678</v>
      </c>
      <c r="K5056" s="24" t="str">
        <f>_xlfn.XLOOKUP(A5056,ShowReleaseDate!A:A,ShowReleaseDate!D:D)</f>
        <v>Quarter 2</v>
      </c>
    </row>
    <row r="5057" spans="1:11" x14ac:dyDescent="0.2">
      <c r="A5057" s="1">
        <v>81065784</v>
      </c>
      <c r="B5057" s="1" t="s">
        <v>15184</v>
      </c>
      <c r="C5057" s="1" t="s">
        <v>15185</v>
      </c>
      <c r="D5057" s="3" t="s">
        <v>1238</v>
      </c>
      <c r="E5057" s="3" t="s">
        <v>568</v>
      </c>
      <c r="F5057" s="12" t="str">
        <f>_xlfn.XLOOKUP(A5057,ShowCategory!B:B,ShowCategory!A:A)</f>
        <v>Comedies, Dramas, International Movies</v>
      </c>
      <c r="G5057" s="12">
        <f>_xlfn.XLOOKUP(A5057,ShowRating!A:A,ShowRating!C:C)</f>
        <v>3</v>
      </c>
      <c r="H5057" s="24" t="str">
        <f>_xlfn.XLOOKUP(A5057,ShowRating!A:A,ShowRating!D:D)</f>
        <v>Good</v>
      </c>
      <c r="I5057" s="24" t="str">
        <f>_xlfn.XLOOKUP(A5057,ShowDescription!A:A,ShowDescription!B:B)</f>
        <v>When authorities arrest his young son, a taxi driver must convince the courts and rabid media that he's not the criminal they seek.</v>
      </c>
      <c r="J5057" s="28">
        <f>_xlfn.XLOOKUP(A5057,ShowReleaseDate!A:A,ShowReleaseDate!B:B)</f>
        <v>43678</v>
      </c>
      <c r="K5057" s="24" t="str">
        <f>_xlfn.XLOOKUP(A5057,ShowReleaseDate!A:A,ShowReleaseDate!D:D)</f>
        <v>Quarter 2</v>
      </c>
    </row>
    <row r="5058" spans="1:11" x14ac:dyDescent="0.2">
      <c r="A5058" s="1">
        <v>80124099</v>
      </c>
      <c r="B5058" s="1" t="s">
        <v>15187</v>
      </c>
      <c r="C5058" s="1" t="s">
        <v>15188</v>
      </c>
      <c r="D5058" s="3" t="s">
        <v>6262</v>
      </c>
      <c r="E5058" s="3" t="s">
        <v>5</v>
      </c>
      <c r="F5058" s="12" t="str">
        <f>_xlfn.XLOOKUP(A5058,ShowCategory!B:B,ShowCategory!A:A)</f>
        <v>Action &amp; Adventure</v>
      </c>
      <c r="G5058" s="12">
        <f>_xlfn.XLOOKUP(A5058,ShowRating!A:A,ShowRating!C:C)</f>
        <v>2</v>
      </c>
      <c r="H5058" s="24" t="str">
        <f>_xlfn.XLOOKUP(A5058,ShowRating!A:A,ShowRating!D:D)</f>
        <v>Neutral</v>
      </c>
      <c r="I5058" s="24" t="str">
        <f>_xlfn.XLOOKUP(A5058,ShowDescription!A:A,ShowDescription!B:B)</f>
        <v>The fourth film in the action franchise finds Boyka taking on brutal gangsters to protect the widow of a man he unintentionally killed in the ring.</v>
      </c>
      <c r="J5058" s="28">
        <f>_xlfn.XLOOKUP(A5058,ShowReleaseDate!A:A,ShowReleaseDate!B:B)</f>
        <v>43678</v>
      </c>
      <c r="K5058" s="24" t="str">
        <f>_xlfn.XLOOKUP(A5058,ShowReleaseDate!A:A,ShowReleaseDate!D:D)</f>
        <v>Quarter 2</v>
      </c>
    </row>
    <row r="5059" spans="1:11" x14ac:dyDescent="0.2">
      <c r="A5059" s="1">
        <v>70119812</v>
      </c>
      <c r="B5059" s="1" t="s">
        <v>15190</v>
      </c>
      <c r="C5059" s="1" t="s">
        <v>15191</v>
      </c>
      <c r="D5059" s="3" t="s">
        <v>2783</v>
      </c>
      <c r="E5059" s="3" t="s">
        <v>141</v>
      </c>
      <c r="F5059" s="12" t="str">
        <f>_xlfn.XLOOKUP(A5059,ShowCategory!B:B,ShowCategory!A:A)</f>
        <v>Action &amp; Adventure, Sci-Fi &amp; Fantasy</v>
      </c>
      <c r="G5059" s="12">
        <f>_xlfn.XLOOKUP(A5059,ShowRating!A:A,ShowRating!C:C)</f>
        <v>4</v>
      </c>
      <c r="H5059" s="24" t="str">
        <f>_xlfn.XLOOKUP(A5059,ShowRating!A:A,ShowRating!D:D)</f>
        <v>Very Good</v>
      </c>
      <c r="I5059" s="24" t="str">
        <f>_xlfn.XLOOKUP(A5059,ShowDescription!A:A,ShowDescription!B:B)</f>
        <v>If he is to save the life of the beautiful Princess Andromeda, the valiant Perseus must battle a host of powerful, beastly enemies.</v>
      </c>
      <c r="J5059" s="28">
        <f>_xlfn.XLOOKUP(A5059,ShowReleaseDate!A:A,ShowReleaseDate!B:B)</f>
        <v>43678</v>
      </c>
      <c r="K5059" s="24" t="str">
        <f>_xlfn.XLOOKUP(A5059,ShowReleaseDate!A:A,ShowReleaseDate!D:D)</f>
        <v>Quarter 2</v>
      </c>
    </row>
    <row r="5060" spans="1:11" x14ac:dyDescent="0.2">
      <c r="A5060" s="1">
        <v>60032685</v>
      </c>
      <c r="B5060" s="1" t="s">
        <v>15193</v>
      </c>
      <c r="C5060" s="1" t="s">
        <v>15194</v>
      </c>
      <c r="D5060" s="3" t="s">
        <v>167</v>
      </c>
      <c r="E5060" s="3" t="s">
        <v>223</v>
      </c>
      <c r="F5060" s="12" t="str">
        <f>_xlfn.XLOOKUP(A5060,ShowCategory!B:B,ShowCategory!A:A)</f>
        <v>Horror Movies, International Movies, Thrillers</v>
      </c>
      <c r="G5060" s="12">
        <f>_xlfn.XLOOKUP(A5060,ShowRating!A:A,ShowRating!C:C)</f>
        <v>5</v>
      </c>
      <c r="H5060" s="24" t="str">
        <f>_xlfn.XLOOKUP(A5060,ShowRating!A:A,ShowRating!D:D)</f>
        <v>Excellent</v>
      </c>
      <c r="I5060" s="24" t="str">
        <f>_xlfn.XLOOKUP(A5060,ShowDescription!A:A,ShowDescription!B:B)</f>
        <v>Stranded in a jungle when their car breaks down, six friends pass their time exchanging horror stories, unaware that they may be part of one themselves.</v>
      </c>
      <c r="J5060" s="28">
        <f>_xlfn.XLOOKUP(A5060,ShowReleaseDate!A:A,ShowReleaseDate!B:B)</f>
        <v>43678</v>
      </c>
      <c r="K5060" s="24" t="str">
        <f>_xlfn.XLOOKUP(A5060,ShowReleaseDate!A:A,ShowReleaseDate!D:D)</f>
        <v>Quarter 2</v>
      </c>
    </row>
    <row r="5061" spans="1:11" x14ac:dyDescent="0.2">
      <c r="A5061" s="1">
        <v>70006816</v>
      </c>
      <c r="B5061" s="1" t="s">
        <v>15196</v>
      </c>
      <c r="C5061" s="1" t="s">
        <v>13558</v>
      </c>
      <c r="D5061" s="3" t="s">
        <v>167</v>
      </c>
      <c r="E5061" s="3" t="s">
        <v>3023</v>
      </c>
      <c r="F5061" s="12" t="str">
        <f>_xlfn.XLOOKUP(A5061,ShowCategory!B:B,ShowCategory!A:A)</f>
        <v>Dramas, International Movies, Thrillers</v>
      </c>
      <c r="G5061" s="12">
        <f>_xlfn.XLOOKUP(A5061,ShowRating!A:A,ShowRating!C:C)</f>
        <v>5</v>
      </c>
      <c r="H5061" s="24" t="str">
        <f>_xlfn.XLOOKUP(A5061,ShowRating!A:A,ShowRating!D:D)</f>
        <v>Excellent</v>
      </c>
      <c r="I5061" s="24" t="str">
        <f>_xlfn.XLOOKUP(A5061,ShowDescription!A:A,ShowDescription!B:B)</f>
        <v>Imprisoned for underworld crimes she didnâ€™t commit, a vengeful woman breaks free and goes scorched earth on the smooth-talking suitor who framed her.</v>
      </c>
      <c r="J5061" s="28">
        <f>_xlfn.XLOOKUP(A5061,ShowReleaseDate!A:A,ShowReleaseDate!B:B)</f>
        <v>43678</v>
      </c>
      <c r="K5061" s="24" t="str">
        <f>_xlfn.XLOOKUP(A5061,ShowReleaseDate!A:A,ShowReleaseDate!D:D)</f>
        <v>Quarter 2</v>
      </c>
    </row>
    <row r="5062" spans="1:11" x14ac:dyDescent="0.2">
      <c r="A5062" s="1">
        <v>70236587</v>
      </c>
      <c r="B5062" s="1" t="s">
        <v>15198</v>
      </c>
      <c r="C5062" s="1" t="s">
        <v>15199</v>
      </c>
      <c r="D5062" s="3" t="s">
        <v>167</v>
      </c>
      <c r="E5062" s="3" t="s">
        <v>177</v>
      </c>
      <c r="F5062" s="12" t="str">
        <f>_xlfn.XLOOKUP(A5062,ShowCategory!B:B,ShowCategory!A:A)</f>
        <v>Comedies, International Movies, Sports Movies</v>
      </c>
      <c r="G5062" s="12">
        <f>_xlfn.XLOOKUP(A5062,ShowRating!A:A,ShowRating!C:C)</f>
        <v>4</v>
      </c>
      <c r="H5062" s="24" t="str">
        <f>_xlfn.XLOOKUP(A5062,ShowRating!A:A,ShowRating!D:D)</f>
        <v>Very Good</v>
      </c>
      <c r="I5062" s="24" t="str">
        <f>_xlfn.XLOOKUP(A5062,ShowDescription!A:A,ShowDescription!B:B)</f>
        <v>A father winds up involved with a stolen Ferrari as he tries to acquire the money to send his son to the leading cricket academy.</v>
      </c>
      <c r="J5062" s="28">
        <f>_xlfn.XLOOKUP(A5062,ShowReleaseDate!A:A,ShowReleaseDate!B:B)</f>
        <v>43678</v>
      </c>
      <c r="K5062" s="24" t="str">
        <f>_xlfn.XLOOKUP(A5062,ShowReleaseDate!A:A,ShowReleaseDate!D:D)</f>
        <v>Quarter 2</v>
      </c>
    </row>
    <row r="5063" spans="1:11" x14ac:dyDescent="0.2">
      <c r="A5063" s="1">
        <v>520489</v>
      </c>
      <c r="B5063" s="1" t="s">
        <v>15201</v>
      </c>
      <c r="C5063" s="1" t="s">
        <v>10802</v>
      </c>
      <c r="D5063" s="3" t="s">
        <v>9</v>
      </c>
      <c r="E5063" s="3" t="s">
        <v>1683</v>
      </c>
      <c r="F5063" s="12" t="str">
        <f>_xlfn.XLOOKUP(A5063,ShowCategory!B:B,ShowCategory!A:A)</f>
        <v>Classic Movies, Comedies, International Movies</v>
      </c>
      <c r="G5063" s="12">
        <f>_xlfn.XLOOKUP(A5063,ShowRating!A:A,ShowRating!C:C)</f>
        <v>4</v>
      </c>
      <c r="H5063" s="24" t="str">
        <f>_xlfn.XLOOKUP(A5063,ShowRating!A:A,ShowRating!D:D)</f>
        <v>Very Good</v>
      </c>
      <c r="I5063" s="24" t="str">
        <f>_xlfn.XLOOKUP(A5063,ShowDescription!A:A,ShowDescription!B:B)</f>
        <v>A commitment-phobic Brit tries to reconnect with an alluring American who's about to make a seemingly awful mistake by marrying a wealthy, boring man.</v>
      </c>
      <c r="J5063" s="28">
        <f>_xlfn.XLOOKUP(A5063,ShowReleaseDate!A:A,ShowReleaseDate!B:B)</f>
        <v>43678</v>
      </c>
      <c r="K5063" s="24" t="str">
        <f>_xlfn.XLOOKUP(A5063,ShowReleaseDate!A:A,ShowReleaseDate!D:D)</f>
        <v>Quarter 2</v>
      </c>
    </row>
    <row r="5064" spans="1:11" x14ac:dyDescent="0.2">
      <c r="A5064" s="1">
        <v>70266677</v>
      </c>
      <c r="B5064" s="1" t="s">
        <v>15203</v>
      </c>
      <c r="C5064" s="1" t="s">
        <v>15204</v>
      </c>
      <c r="D5064" s="3" t="s">
        <v>214</v>
      </c>
      <c r="E5064" s="3" t="s">
        <v>3559</v>
      </c>
      <c r="F5064" s="12" t="str">
        <f>_xlfn.XLOOKUP(A5064,ShowCategory!B:B,ShowCategory!A:A)</f>
        <v>Dramas, Horror Movies, Sci-Fi &amp; Fantasy</v>
      </c>
      <c r="G5064" s="12">
        <f>_xlfn.XLOOKUP(A5064,ShowRating!A:A,ShowRating!C:C)</f>
        <v>5</v>
      </c>
      <c r="H5064" s="24" t="str">
        <f>_xlfn.XLOOKUP(A5064,ShowRating!A:A,ShowRating!D:D)</f>
        <v>Excellent</v>
      </c>
      <c r="I5064" s="24" t="str">
        <f>_xlfn.XLOOKUP(A5064,ShowDescription!A:A,ShowDescription!B:B)</f>
        <v>Accused of murder, Ig Perish wakes up one day to find he's grown a set of horns â€“ compelling people to confess their sins to him.</v>
      </c>
      <c r="J5064" s="28">
        <f>_xlfn.XLOOKUP(A5064,ShowReleaseDate!A:A,ShowReleaseDate!B:B)</f>
        <v>43678</v>
      </c>
      <c r="K5064" s="24" t="str">
        <f>_xlfn.XLOOKUP(A5064,ShowReleaseDate!A:A,ShowReleaseDate!D:D)</f>
        <v>Quarter 2</v>
      </c>
    </row>
    <row r="5065" spans="1:11" x14ac:dyDescent="0.2">
      <c r="A5065" s="1">
        <v>60010514</v>
      </c>
      <c r="B5065" s="1" t="s">
        <v>15207</v>
      </c>
      <c r="C5065" s="1" t="s">
        <v>1937</v>
      </c>
      <c r="D5065" s="3" t="s">
        <v>16</v>
      </c>
      <c r="E5065" s="3" t="s">
        <v>2668</v>
      </c>
      <c r="F5065" s="12" t="str">
        <f>_xlfn.XLOOKUP(A5065,ShowCategory!B:B,ShowCategory!A:A)</f>
        <v>Dramas, Thrillers</v>
      </c>
      <c r="G5065" s="12">
        <f>_xlfn.XLOOKUP(A5065,ShowRating!A:A,ShowRating!C:C)</f>
        <v>2</v>
      </c>
      <c r="H5065" s="24" t="str">
        <f>_xlfn.XLOOKUP(A5065,ShowRating!A:A,ShowRating!D:D)</f>
        <v>Neutral</v>
      </c>
      <c r="I5065" s="24" t="str">
        <f>_xlfn.XLOOKUP(A5065,ShowDescription!A:A,ShowDescription!B:B)</f>
        <v>When an aging flight attendant's caught smuggling cash and forced to help with an investigation, she hatches a clever plan to make off with the dough.</v>
      </c>
      <c r="J5065" s="28">
        <f>_xlfn.XLOOKUP(A5065,ShowReleaseDate!A:A,ShowReleaseDate!B:B)</f>
        <v>43678</v>
      </c>
      <c r="K5065" s="24" t="str">
        <f>_xlfn.XLOOKUP(A5065,ShowReleaseDate!A:A,ShowReleaseDate!D:D)</f>
        <v>Quarter 2</v>
      </c>
    </row>
    <row r="5066" spans="1:11" ht="27.75" x14ac:dyDescent="0.2">
      <c r="A5066" s="1">
        <v>70301367</v>
      </c>
      <c r="B5066" s="1" t="s">
        <v>15209</v>
      </c>
      <c r="C5066" s="1" t="s">
        <v>15210</v>
      </c>
      <c r="D5066" s="3" t="s">
        <v>1174</v>
      </c>
      <c r="E5066" s="3" t="s">
        <v>255</v>
      </c>
      <c r="F5066" s="12" t="str">
        <f>_xlfn.XLOOKUP(A5066,ShowCategory!B:B,ShowCategory!A:A)</f>
        <v>Action &amp; Adventure, Sci-Fi &amp; Fantasy</v>
      </c>
      <c r="G5066" s="12">
        <f>_xlfn.XLOOKUP(A5066,ShowRating!A:A,ShowRating!C:C)</f>
        <v>4</v>
      </c>
      <c r="H5066" s="24" t="str">
        <f>_xlfn.XLOOKUP(A5066,ShowRating!A:A,ShowRating!D:D)</f>
        <v>Very Good</v>
      </c>
      <c r="I5066" s="24" t="str">
        <f>_xlfn.XLOOKUP(A5066,ShowDescription!A:A,ShowDescription!B:B)</f>
        <v>A young impoverished woman learns she's been predestined to change the fate of the universe after a genetically engineered hunter tracks her down.</v>
      </c>
      <c r="J5066" s="28">
        <f>_xlfn.XLOOKUP(A5066,ShowReleaseDate!A:A,ShowReleaseDate!B:B)</f>
        <v>43678</v>
      </c>
      <c r="K5066" s="24" t="str">
        <f>_xlfn.XLOOKUP(A5066,ShowReleaseDate!A:A,ShowReleaseDate!D:D)</f>
        <v>Quarter 2</v>
      </c>
    </row>
    <row r="5067" spans="1:11" x14ac:dyDescent="0.2">
      <c r="A5067" s="1">
        <v>81139317</v>
      </c>
      <c r="B5067" s="1" t="s">
        <v>15212</v>
      </c>
      <c r="D5067" s="3" t="s">
        <v>253</v>
      </c>
      <c r="E5067" s="3" t="s">
        <v>18</v>
      </c>
      <c r="F5067" s="12" t="str">
        <f>_xlfn.XLOOKUP(A5067,ShowCategory!B:B,ShowCategory!A:A)</f>
        <v>Crime TV Shows, International TV Shows, Romantic TV Shows</v>
      </c>
      <c r="G5067" s="12">
        <f>_xlfn.XLOOKUP(A5067,ShowRating!A:A,ShowRating!C:C)</f>
        <v>3</v>
      </c>
      <c r="H5067" s="24" t="str">
        <f>_xlfn.XLOOKUP(A5067,ShowRating!A:A,ShowRating!D:D)</f>
        <v>Good</v>
      </c>
      <c r="I5067" s="24" t="str">
        <f>_xlfn.XLOOKUP(A5067,ShowDescription!A:A,ShowDescription!B:B)</f>
        <v>After a rich politician's son kills a young woman's brother, an unlikely romantic connection complicates her pursuit of justice.</v>
      </c>
      <c r="J5067" s="28">
        <f>_xlfn.XLOOKUP(A5067,ShowReleaseDate!A:A,ShowReleaseDate!B:B)</f>
        <v>43678</v>
      </c>
      <c r="K5067" s="24" t="str">
        <f>_xlfn.XLOOKUP(A5067,ShowReleaseDate!A:A,ShowReleaseDate!D:D)</f>
        <v>Quarter 2</v>
      </c>
    </row>
    <row r="5068" spans="1:11" x14ac:dyDescent="0.2">
      <c r="A5068" s="1">
        <v>80014727</v>
      </c>
      <c r="B5068" s="1" t="s">
        <v>15214</v>
      </c>
      <c r="C5068" s="1" t="s">
        <v>15215</v>
      </c>
      <c r="D5068" s="3" t="s">
        <v>15216</v>
      </c>
      <c r="E5068" s="3" t="s">
        <v>1873</v>
      </c>
      <c r="F5068" s="12" t="str">
        <f>_xlfn.XLOOKUP(A5068,ShowCategory!B:B,ShowCategory!A:A)</f>
        <v>Action &amp; Adventure</v>
      </c>
      <c r="G5068" s="12">
        <f>_xlfn.XLOOKUP(A5068,ShowRating!A:A,ShowRating!C:C)</f>
        <v>2</v>
      </c>
      <c r="H5068" s="24" t="str">
        <f>_xlfn.XLOOKUP(A5068,ShowRating!A:A,ShowRating!D:D)</f>
        <v>Neutral</v>
      </c>
      <c r="I5068" s="24" t="str">
        <f>_xlfn.XLOOKUP(A5068,ShowDescription!A:A,ShowDescription!B:B)</f>
        <v>A nobleman who values his people's well-being over his emperor's edicts is killed. His knights vow revenge.</v>
      </c>
      <c r="J5068" s="28">
        <f>_xlfn.XLOOKUP(A5068,ShowReleaseDate!A:A,ShowReleaseDate!B:B)</f>
        <v>43678</v>
      </c>
      <c r="K5068" s="24" t="str">
        <f>_xlfn.XLOOKUP(A5068,ShowReleaseDate!A:A,ShowReleaseDate!D:D)</f>
        <v>Quarter 2</v>
      </c>
    </row>
    <row r="5069" spans="1:11" x14ac:dyDescent="0.2">
      <c r="A5069" s="1">
        <v>81050688</v>
      </c>
      <c r="B5069" s="1" t="s">
        <v>15218</v>
      </c>
      <c r="C5069" s="1" t="s">
        <v>15219</v>
      </c>
      <c r="D5069" s="3" t="s">
        <v>167</v>
      </c>
      <c r="E5069" s="3" t="s">
        <v>6115</v>
      </c>
      <c r="F5069" s="12" t="str">
        <f>_xlfn.XLOOKUP(A5069,ShowCategory!B:B,ShowCategory!A:A)</f>
        <v>Dramas, Independent Movies, International Movies</v>
      </c>
      <c r="G5069" s="12">
        <f>_xlfn.XLOOKUP(A5069,ShowRating!A:A,ShowRating!C:C)</f>
        <v>5</v>
      </c>
      <c r="H5069" s="24" t="str">
        <f>_xlfn.XLOOKUP(A5069,ShowRating!A:A,ShowRating!D:D)</f>
        <v>Excellent</v>
      </c>
      <c r="I5069" s="24" t="str">
        <f>_xlfn.XLOOKUP(A5069,ShowDescription!A:A,ShowDescription!B:B)</f>
        <v>The relationship between a painter and his admirer unfolds as an abstract, twist-filled hide-and-seek game against the backdrop of murder and revenge.</v>
      </c>
      <c r="J5069" s="28">
        <f>_xlfn.XLOOKUP(A5069,ShowReleaseDate!A:A,ShowReleaseDate!B:B)</f>
        <v>43678</v>
      </c>
      <c r="K5069" s="24" t="str">
        <f>_xlfn.XLOOKUP(A5069,ShowReleaseDate!A:A,ShowReleaseDate!D:D)</f>
        <v>Quarter 2</v>
      </c>
    </row>
    <row r="5070" spans="1:11" x14ac:dyDescent="0.2">
      <c r="A5070" s="1">
        <v>80081505</v>
      </c>
      <c r="B5070" s="1" t="s">
        <v>15221</v>
      </c>
      <c r="C5070" s="1" t="s">
        <v>15222</v>
      </c>
      <c r="D5070" s="3" t="s">
        <v>9</v>
      </c>
      <c r="E5070" s="3" t="s">
        <v>1035</v>
      </c>
      <c r="F5070" s="12" t="str">
        <f>_xlfn.XLOOKUP(A5070,ShowCategory!B:B,ShowCategory!A:A)</f>
        <v>Action &amp; Adventure, Dramas, International Movies</v>
      </c>
      <c r="G5070" s="12">
        <f>_xlfn.XLOOKUP(A5070,ShowRating!A:A,ShowRating!C:C)</f>
        <v>5</v>
      </c>
      <c r="H5070" s="24" t="str">
        <f>_xlfn.XLOOKUP(A5070,ShowRating!A:A,ShowRating!D:D)</f>
        <v>Excellent</v>
      </c>
      <c r="I5070" s="24" t="str">
        <f>_xlfn.XLOOKUP(A5070,ShowDescription!A:A,ShowDescription!B:B)</f>
        <v>When a terrorist escapes custody, MI-5 director Harry Pearce becomes the scapegoat. But the wily veteran still has some spycraft tricks up his sleeve.</v>
      </c>
      <c r="J5070" s="28">
        <f>_xlfn.XLOOKUP(A5070,ShowReleaseDate!A:A,ShowReleaseDate!B:B)</f>
        <v>43678</v>
      </c>
      <c r="K5070" s="24" t="str">
        <f>_xlfn.XLOOKUP(A5070,ShowReleaseDate!A:A,ShowReleaseDate!D:D)</f>
        <v>Quarter 2</v>
      </c>
    </row>
    <row r="5071" spans="1:11" x14ac:dyDescent="0.2">
      <c r="A5071" s="1">
        <v>60022700</v>
      </c>
      <c r="B5071" s="1" t="s">
        <v>15224</v>
      </c>
      <c r="C5071" s="1" t="s">
        <v>3968</v>
      </c>
      <c r="D5071" s="3" t="s">
        <v>16</v>
      </c>
      <c r="E5071" s="3" t="s">
        <v>135</v>
      </c>
      <c r="F5071" s="12" t="str">
        <f>_xlfn.XLOOKUP(A5071,ShowCategory!B:B,ShowCategory!A:A)</f>
        <v>Thrillers</v>
      </c>
      <c r="G5071" s="12">
        <f>_xlfn.XLOOKUP(A5071,ShowRating!A:A,ShowRating!C:C)</f>
        <v>5</v>
      </c>
      <c r="H5071" s="24" t="str">
        <f>_xlfn.XLOOKUP(A5071,ShowRating!A:A,ShowRating!D:D)</f>
        <v>Excellent</v>
      </c>
      <c r="I5071" s="24" t="str">
        <f>_xlfn.XLOOKUP(A5071,ShowDescription!A:A,ShowDescription!B:B)</f>
        <v>A woman and her daughter are caught in a game of cat-and-mouse with burglars in their New York City home and are forced to retreat inside a vault.</v>
      </c>
      <c r="J5071" s="28">
        <f>_xlfn.XLOOKUP(A5071,ShowReleaseDate!A:A,ShowReleaseDate!B:B)</f>
        <v>43678</v>
      </c>
      <c r="K5071" s="24" t="str">
        <f>_xlfn.XLOOKUP(A5071,ShowReleaseDate!A:A,ShowReleaseDate!D:D)</f>
        <v>Quarter 2</v>
      </c>
    </row>
    <row r="5072" spans="1:11" x14ac:dyDescent="0.2">
      <c r="A5072" s="1">
        <v>81155880</v>
      </c>
      <c r="B5072" s="1" t="s">
        <v>15226</v>
      </c>
      <c r="D5072" s="3" t="s">
        <v>167</v>
      </c>
      <c r="E5072" s="3" t="s">
        <v>18</v>
      </c>
      <c r="F5072" s="12" t="str">
        <f>_xlfn.XLOOKUP(A5072,ShowCategory!B:B,ShowCategory!A:A)</f>
        <v>Docuseries, International TV Shows</v>
      </c>
      <c r="G5072" s="12">
        <f>_xlfn.XLOOKUP(A5072,ShowRating!A:A,ShowRating!C:C)</f>
        <v>4</v>
      </c>
      <c r="H5072" s="24" t="str">
        <f>_xlfn.XLOOKUP(A5072,ShowRating!A:A,ShowRating!D:D)</f>
        <v>Very Good</v>
      </c>
      <c r="I5072" s="24" t="str">
        <f>_xlfn.XLOOKUP(A5072,ShowDescription!A:A,ShowDescription!B:B)</f>
        <v>Historical footage and interviews with soldiers showcase war stories, unique traditions and unifying principles of the Indian Armyâ€™s various regiments.</v>
      </c>
      <c r="J5072" s="28">
        <f>_xlfn.XLOOKUP(A5072,ShowReleaseDate!A:A,ShowReleaseDate!B:B)</f>
        <v>43678</v>
      </c>
      <c r="K5072" s="24" t="str">
        <f>_xlfn.XLOOKUP(A5072,ShowReleaseDate!A:A,ShowReleaseDate!D:D)</f>
        <v>Quarter 2</v>
      </c>
    </row>
    <row r="5073" spans="1:11" x14ac:dyDescent="0.2">
      <c r="A5073" s="1">
        <v>915927</v>
      </c>
      <c r="B5073" s="1" t="s">
        <v>15228</v>
      </c>
      <c r="C5073" s="1" t="s">
        <v>15229</v>
      </c>
      <c r="D5073" s="3" t="s">
        <v>16</v>
      </c>
      <c r="E5073" s="3" t="s">
        <v>3559</v>
      </c>
      <c r="F5073" s="12" t="str">
        <f>_xlfn.XLOOKUP(A5073,ShowCategory!B:B,ShowCategory!A:A)</f>
        <v>Action &amp; Adventure, Classic Movies, Dramas</v>
      </c>
      <c r="G5073" s="12">
        <f>_xlfn.XLOOKUP(A5073,ShowRating!A:A,ShowRating!C:C)</f>
        <v>2</v>
      </c>
      <c r="H5073" s="24" t="str">
        <f>_xlfn.XLOOKUP(A5073,ShowRating!A:A,ShowRating!D:D)</f>
        <v>Neutral</v>
      </c>
      <c r="I5073" s="24" t="str">
        <f>_xlfn.XLOOKUP(A5073,ShowDescription!A:A,ShowDescription!B:B)</f>
        <v>Sylvester Stallone shot to fame as Rocky Balboa, an unknown fighter who's given a shot at fighting world champ Apollo Creed as a publicity stunt.</v>
      </c>
      <c r="J5073" s="28">
        <f>_xlfn.XLOOKUP(A5073,ShowReleaseDate!A:A,ShowReleaseDate!B:B)</f>
        <v>43678</v>
      </c>
      <c r="K5073" s="24" t="str">
        <f>_xlfn.XLOOKUP(A5073,ShowReleaseDate!A:A,ShowReleaseDate!D:D)</f>
        <v>Quarter 2</v>
      </c>
    </row>
    <row r="5074" spans="1:11" x14ac:dyDescent="0.2">
      <c r="A5074" s="1">
        <v>916043</v>
      </c>
      <c r="B5074" s="1" t="s">
        <v>15231</v>
      </c>
      <c r="C5074" s="1" t="s">
        <v>15232</v>
      </c>
      <c r="D5074" s="3" t="s">
        <v>16</v>
      </c>
      <c r="E5074" s="3" t="s">
        <v>601</v>
      </c>
      <c r="F5074" s="12" t="str">
        <f>_xlfn.XLOOKUP(A5074,ShowCategory!B:B,ShowCategory!A:A)</f>
        <v>Dramas, Sports Movies</v>
      </c>
      <c r="G5074" s="12">
        <f>_xlfn.XLOOKUP(A5074,ShowRating!A:A,ShowRating!C:C)</f>
        <v>2</v>
      </c>
      <c r="H5074" s="24" t="str">
        <f>_xlfn.XLOOKUP(A5074,ShowRating!A:A,ShowRating!D:D)</f>
        <v>Neutral</v>
      </c>
      <c r="I5074" s="24" t="str">
        <f>_xlfn.XLOOKUP(A5074,ShowDescription!A:A,ShowDescription!B:B)</f>
        <v>Featuring a rousing climax, this engaging sequel finds boxer Rocky Balboa returning to the ring for a rematch against reigning champ Apollo Creed.</v>
      </c>
      <c r="J5074" s="28">
        <f>_xlfn.XLOOKUP(A5074,ShowReleaseDate!A:A,ShowReleaseDate!B:B)</f>
        <v>43678</v>
      </c>
      <c r="K5074" s="24" t="str">
        <f>_xlfn.XLOOKUP(A5074,ShowReleaseDate!A:A,ShowReleaseDate!D:D)</f>
        <v>Quarter 2</v>
      </c>
    </row>
    <row r="5075" spans="1:11" x14ac:dyDescent="0.2">
      <c r="A5075" s="1">
        <v>60010836</v>
      </c>
      <c r="B5075" s="1" t="s">
        <v>15234</v>
      </c>
      <c r="C5075" s="1" t="s">
        <v>15232</v>
      </c>
      <c r="D5075" s="3" t="s">
        <v>16</v>
      </c>
      <c r="E5075" s="3" t="s">
        <v>182</v>
      </c>
      <c r="F5075" s="12" t="str">
        <f>_xlfn.XLOOKUP(A5075,ShowCategory!B:B,ShowCategory!A:A)</f>
        <v>Dramas, Sports Movies</v>
      </c>
      <c r="G5075" s="12">
        <f>_xlfn.XLOOKUP(A5075,ShowRating!A:A,ShowRating!C:C)</f>
        <v>5</v>
      </c>
      <c r="H5075" s="24" t="str">
        <f>_xlfn.XLOOKUP(A5075,ShowRating!A:A,ShowRating!D:D)</f>
        <v>Excellent</v>
      </c>
      <c r="I5075" s="24" t="str">
        <f>_xlfn.XLOOKUP(A5075,ShowDescription!A:A,ShowDescription!B:B)</f>
        <v>After taking a pounding from a powerful young fighter, humbled world champ Rocky Balboa turns to ex-rival Apollo Creed for help in regaining his form.</v>
      </c>
      <c r="J5075" s="28">
        <f>_xlfn.XLOOKUP(A5075,ShowReleaseDate!A:A,ShowReleaseDate!B:B)</f>
        <v>43678</v>
      </c>
      <c r="K5075" s="24" t="str">
        <f>_xlfn.XLOOKUP(A5075,ShowReleaseDate!A:A,ShowReleaseDate!D:D)</f>
        <v>Quarter 2</v>
      </c>
    </row>
    <row r="5076" spans="1:11" x14ac:dyDescent="0.2">
      <c r="A5076" s="1">
        <v>916061</v>
      </c>
      <c r="B5076" s="1" t="s">
        <v>15236</v>
      </c>
      <c r="C5076" s="1" t="s">
        <v>15232</v>
      </c>
      <c r="D5076" s="3" t="s">
        <v>16</v>
      </c>
      <c r="E5076" s="3" t="s">
        <v>325</v>
      </c>
      <c r="F5076" s="12" t="str">
        <f>_xlfn.XLOOKUP(A5076,ShowCategory!B:B,ShowCategory!A:A)</f>
        <v>Dramas, Sports Movies</v>
      </c>
      <c r="G5076" s="12">
        <f>_xlfn.XLOOKUP(A5076,ShowRating!A:A,ShowRating!C:C)</f>
        <v>3</v>
      </c>
      <c r="H5076" s="24" t="str">
        <f>_xlfn.XLOOKUP(A5076,ShowRating!A:A,ShowRating!D:D)</f>
        <v>Good</v>
      </c>
      <c r="I5076" s="24" t="str">
        <f>_xlfn.XLOOKUP(A5076,ShowDescription!A:A,ShowDescription!B:B)</f>
        <v>Rocky Balboa takes on the Cold War, coming out of retirement to battle a Soviet fighter who pulverized Rocky's friend and former rival, Apollo Creed.</v>
      </c>
      <c r="J5076" s="28">
        <f>_xlfn.XLOOKUP(A5076,ShowReleaseDate!A:A,ShowReleaseDate!B:B)</f>
        <v>43678</v>
      </c>
      <c r="K5076" s="24" t="str">
        <f>_xlfn.XLOOKUP(A5076,ShowReleaseDate!A:A,ShowReleaseDate!D:D)</f>
        <v>Quarter 2</v>
      </c>
    </row>
    <row r="5077" spans="1:11" x14ac:dyDescent="0.2">
      <c r="A5077" s="1">
        <v>60025674</v>
      </c>
      <c r="B5077" s="1" t="s">
        <v>15238</v>
      </c>
      <c r="C5077" s="1" t="s">
        <v>15229</v>
      </c>
      <c r="D5077" s="3" t="s">
        <v>16</v>
      </c>
      <c r="E5077" s="3" t="s">
        <v>466</v>
      </c>
      <c r="F5077" s="12" t="str">
        <f>_xlfn.XLOOKUP(A5077,ShowCategory!B:B,ShowCategory!A:A)</f>
        <v>Dramas, Sports Movies</v>
      </c>
      <c r="G5077" s="12">
        <f>_xlfn.XLOOKUP(A5077,ShowRating!A:A,ShowRating!C:C)</f>
        <v>2</v>
      </c>
      <c r="H5077" s="24" t="str">
        <f>_xlfn.XLOOKUP(A5077,ShowRating!A:A,ShowRating!D:D)</f>
        <v>Neutral</v>
      </c>
      <c r="I5077" s="24" t="str">
        <f>_xlfn.XLOOKUP(A5077,ShowDescription!A:A,ShowDescription!B:B)</f>
        <v>Inspired by the memory of his trainer, a broke and seemingly careerless Rocky finds glory in training and takes on an up-and-coming boxer.</v>
      </c>
      <c r="J5077" s="28">
        <f>_xlfn.XLOOKUP(A5077,ShowReleaseDate!A:A,ShowReleaseDate!B:B)</f>
        <v>43678</v>
      </c>
      <c r="K5077" s="24" t="str">
        <f>_xlfn.XLOOKUP(A5077,ShowReleaseDate!A:A,ShowReleaseDate!D:D)</f>
        <v>Quarter 2</v>
      </c>
    </row>
    <row r="5078" spans="1:11" x14ac:dyDescent="0.2">
      <c r="A5078" s="1">
        <v>70039168</v>
      </c>
      <c r="B5078" s="1" t="s">
        <v>15240</v>
      </c>
      <c r="C5078" s="1" t="s">
        <v>2851</v>
      </c>
      <c r="D5078" s="3" t="s">
        <v>15241</v>
      </c>
      <c r="E5078" s="3" t="s">
        <v>511</v>
      </c>
      <c r="F5078" s="12" t="str">
        <f>_xlfn.XLOOKUP(A5078,ShowCategory!B:B,ShowCategory!A:A)</f>
        <v>Comedies, Romantic Movies</v>
      </c>
      <c r="G5078" s="12">
        <f>_xlfn.XLOOKUP(A5078,ShowRating!A:A,ShowRating!C:C)</f>
        <v>3</v>
      </c>
      <c r="H5078" s="24" t="str">
        <f>_xlfn.XLOOKUP(A5078,ShowRating!A:A,ShowRating!D:D)</f>
        <v>Good</v>
      </c>
      <c r="I5078" s="24" t="str">
        <f>_xlfn.XLOOKUP(A5078,ShowDescription!A:A,ShowDescription!B:B)</f>
        <v>When Sarah travels to California for her sister's wedding, she hears a rumor that her family was the real-life inspiration for "The Graduate."</v>
      </c>
      <c r="J5078" s="28">
        <f>_xlfn.XLOOKUP(A5078,ShowReleaseDate!A:A,ShowReleaseDate!B:B)</f>
        <v>43678</v>
      </c>
      <c r="K5078" s="24" t="str">
        <f>_xlfn.XLOOKUP(A5078,ShowReleaseDate!A:A,ShowReleaseDate!D:D)</f>
        <v>Quarter 2</v>
      </c>
    </row>
    <row r="5079" spans="1:11" x14ac:dyDescent="0.2">
      <c r="A5079" s="1">
        <v>81103092</v>
      </c>
      <c r="B5079" s="1" t="s">
        <v>15243</v>
      </c>
      <c r="C5079" s="1" t="s">
        <v>9187</v>
      </c>
      <c r="D5079" s="3" t="s">
        <v>16</v>
      </c>
      <c r="E5079" s="3" t="s">
        <v>260</v>
      </c>
      <c r="F5079" s="12" t="str">
        <f>_xlfn.XLOOKUP(A5079,ShowCategory!B:B,ShowCategory!A:A)</f>
        <v>Thrillers</v>
      </c>
      <c r="G5079" s="12">
        <f>_xlfn.XLOOKUP(A5079,ShowRating!A:A,ShowRating!C:C)</f>
        <v>2</v>
      </c>
      <c r="H5079" s="24" t="str">
        <f>_xlfn.XLOOKUP(A5079,ShowRating!A:A,ShowRating!D:D)</f>
        <v>Neutral</v>
      </c>
      <c r="I5079" s="24" t="str">
        <f>_xlfn.XLOOKUP(A5079,ShowDescription!A:A,ShowDescription!B:B)</f>
        <v>Held hostage by men searching for a secret her late husband left behind, a recent widow and her family race against time to find a way out.</v>
      </c>
      <c r="J5079" s="28">
        <f>_xlfn.XLOOKUP(A5079,ShowReleaseDate!A:A,ShowReleaseDate!B:B)</f>
        <v>43678</v>
      </c>
      <c r="K5079" s="24" t="str">
        <f>_xlfn.XLOOKUP(A5079,ShowReleaseDate!A:A,ShowReleaseDate!D:D)</f>
        <v>Quarter 2</v>
      </c>
    </row>
    <row r="5080" spans="1:11" x14ac:dyDescent="0.2">
      <c r="A5080" s="1">
        <v>80242065</v>
      </c>
      <c r="B5080" s="1" t="s">
        <v>15245</v>
      </c>
      <c r="D5080" s="3" t="s">
        <v>134</v>
      </c>
      <c r="E5080" s="3" t="s">
        <v>18</v>
      </c>
      <c r="F5080" s="12" t="str">
        <f>_xlfn.XLOOKUP(A5080,ShowCategory!B:B,ShowCategory!A:A)</f>
        <v>International TV Shows, TV Mysteries, TV Thrillers</v>
      </c>
      <c r="G5080" s="12">
        <f>_xlfn.XLOOKUP(A5080,ShowRating!A:A,ShowRating!C:C)</f>
        <v>5</v>
      </c>
      <c r="H5080" s="24" t="str">
        <f>_xlfn.XLOOKUP(A5080,ShowRating!A:A,ShowRating!D:D)</f>
        <v>Excellent</v>
      </c>
      <c r="I5080" s="24" t="str">
        <f>_xlfn.XLOOKUP(A5080,ShowDescription!A:A,ShowDescription!B:B)</f>
        <v>Following the death of her child, a grief-stricken woman struggles to find peace until a mysterious boy appears, claiming to be her reincarnated son.</v>
      </c>
      <c r="J5080" s="28">
        <f>_xlfn.XLOOKUP(A5080,ShowReleaseDate!A:A,ShowReleaseDate!B:B)</f>
        <v>43678</v>
      </c>
      <c r="K5080" s="24" t="str">
        <f>_xlfn.XLOOKUP(A5080,ShowReleaseDate!A:A,ShowReleaseDate!D:D)</f>
        <v>Quarter 2</v>
      </c>
    </row>
    <row r="5081" spans="1:11" x14ac:dyDescent="0.2">
      <c r="A5081" s="1">
        <v>60031278</v>
      </c>
      <c r="B5081" s="1" t="s">
        <v>15248</v>
      </c>
      <c r="C5081" s="1" t="s">
        <v>15249</v>
      </c>
      <c r="D5081" s="3" t="s">
        <v>16</v>
      </c>
      <c r="E5081" s="3" t="s">
        <v>255</v>
      </c>
      <c r="F5081" s="12" t="str">
        <f>_xlfn.XLOOKUP(A5081,ShowCategory!B:B,ShowCategory!A:A)</f>
        <v>Comedies, Romantic Movies</v>
      </c>
      <c r="G5081" s="12">
        <f>_xlfn.XLOOKUP(A5081,ShowRating!A:A,ShowRating!C:C)</f>
        <v>2</v>
      </c>
      <c r="H5081" s="24" t="str">
        <f>_xlfn.XLOOKUP(A5081,ShowRating!A:A,ShowRating!D:D)</f>
        <v>Neutral</v>
      </c>
      <c r="I5081" s="24" t="str">
        <f>_xlfn.XLOOKUP(A5081,ShowDescription!A:A,ShowDescription!B:B)</f>
        <v>Still sexy at 60, Harry Sanborn wines and dines women half his age. But a getaway with his girlfriend goes awry when her mother drops in unannounced.</v>
      </c>
      <c r="J5081" s="28">
        <f>_xlfn.XLOOKUP(A5081,ShowReleaseDate!A:A,ShowReleaseDate!B:B)</f>
        <v>43678</v>
      </c>
      <c r="K5081" s="24" t="str">
        <f>_xlfn.XLOOKUP(A5081,ShowReleaseDate!A:A,ShowReleaseDate!D:D)</f>
        <v>Quarter 2</v>
      </c>
    </row>
    <row r="5082" spans="1:11" x14ac:dyDescent="0.2">
      <c r="A5082" s="1">
        <v>60001363</v>
      </c>
      <c r="B5082" s="1" t="s">
        <v>15251</v>
      </c>
      <c r="C5082" s="1" t="s">
        <v>1173</v>
      </c>
      <c r="D5082" s="3" t="s">
        <v>16</v>
      </c>
      <c r="E5082" s="3" t="s">
        <v>237</v>
      </c>
      <c r="F5082" s="12" t="str">
        <f>_xlfn.XLOOKUP(A5082,ShowCategory!B:B,ShowCategory!A:A)</f>
        <v>Action &amp; Adventure, Dramas, Sci-Fi &amp; Fantasy</v>
      </c>
      <c r="G5082" s="12">
        <f>_xlfn.XLOOKUP(A5082,ShowRating!A:A,ShowRating!C:C)</f>
        <v>3</v>
      </c>
      <c r="H5082" s="24" t="str">
        <f>_xlfn.XLOOKUP(A5082,ShowRating!A:A,ShowRating!D:D)</f>
        <v>Good</v>
      </c>
      <c r="I5082" s="24" t="str">
        <f>_xlfn.XLOOKUP(A5082,ShowDescription!A:A,ShowDescription!B:B)</f>
        <v>A retired engineer agrees to help NASA prevent a Russian satellite from falling to Earth if he and his over-the-hill pals can man the mission.</v>
      </c>
      <c r="J5082" s="28">
        <f>_xlfn.XLOOKUP(A5082,ShowReleaseDate!A:A,ShowReleaseDate!B:B)</f>
        <v>43678</v>
      </c>
      <c r="K5082" s="24" t="str">
        <f>_xlfn.XLOOKUP(A5082,ShowReleaseDate!A:A,ShowReleaseDate!D:D)</f>
        <v>Quarter 2</v>
      </c>
    </row>
    <row r="5083" spans="1:11" x14ac:dyDescent="0.2">
      <c r="A5083" s="1">
        <v>81103517</v>
      </c>
      <c r="B5083" s="1" t="s">
        <v>15253</v>
      </c>
      <c r="D5083" s="3" t="s">
        <v>1286</v>
      </c>
      <c r="E5083" s="3" t="s">
        <v>18</v>
      </c>
      <c r="F5083" s="12" t="str">
        <f>_xlfn.XLOOKUP(A5083,ShowCategory!B:B,ShowCategory!A:A)</f>
        <v>International TV Shows, Reality TV</v>
      </c>
      <c r="G5083" s="12">
        <f>_xlfn.XLOOKUP(A5083,ShowRating!A:A,ShowRating!C:C)</f>
        <v>5</v>
      </c>
      <c r="H5083" s="24" t="str">
        <f>_xlfn.XLOOKUP(A5083,ShowRating!A:A,ShowRating!D:D)</f>
        <v>Excellent</v>
      </c>
      <c r="I5083" s="24" t="str">
        <f>_xlfn.XLOOKUP(A5083,ShowDescription!A:A,ShowDescription!B:B)</f>
        <v>Home cooks face off against trained chefs to see if passion can beat profession in the kitchen in this reality competition show.</v>
      </c>
      <c r="J5083" s="28">
        <f>_xlfn.XLOOKUP(A5083,ShowReleaseDate!A:A,ShowReleaseDate!B:B)</f>
        <v>43678</v>
      </c>
      <c r="K5083" s="24" t="str">
        <f>_xlfn.XLOOKUP(A5083,ShowReleaseDate!A:A,ShowReleaseDate!D:D)</f>
        <v>Quarter 2</v>
      </c>
    </row>
    <row r="5084" spans="1:11" ht="27.75" x14ac:dyDescent="0.2">
      <c r="A5084" s="1">
        <v>60026477</v>
      </c>
      <c r="B5084" s="1" t="s">
        <v>15255</v>
      </c>
      <c r="C5084" s="1" t="s">
        <v>15256</v>
      </c>
      <c r="D5084" s="3" t="s">
        <v>16</v>
      </c>
      <c r="E5084" s="3" t="s">
        <v>265</v>
      </c>
      <c r="F5084" s="12" t="str">
        <f>_xlfn.XLOOKUP(A5084,ShowCategory!B:B,ShowCategory!A:A)</f>
        <v>Comedies, Cult Movies, LGBTQ Movies</v>
      </c>
      <c r="G5084" s="12">
        <f>_xlfn.XLOOKUP(A5084,ShowRating!A:A,ShowRating!C:C)</f>
        <v>2</v>
      </c>
      <c r="H5084" s="24" t="str">
        <f>_xlfn.XLOOKUP(A5084,ShowRating!A:A,ShowRating!D:D)</f>
        <v>Neutral</v>
      </c>
      <c r="I5084" s="24" t="str">
        <f>_xlfn.XLOOKUP(A5084,ShowDescription!A:A,ShowDescription!B:B)</f>
        <v>Three New York drag queens on their way to Hollywood for a beauty pageant get stranded in a small Midwestern town when their car breaks down.</v>
      </c>
      <c r="J5084" s="28">
        <f>_xlfn.XLOOKUP(A5084,ShowReleaseDate!A:A,ShowReleaseDate!B:B)</f>
        <v>43678</v>
      </c>
      <c r="K5084" s="24" t="str">
        <f>_xlfn.XLOOKUP(A5084,ShowReleaseDate!A:A,ShowReleaseDate!D:D)</f>
        <v>Quarter 2</v>
      </c>
    </row>
    <row r="5085" spans="1:11" x14ac:dyDescent="0.2">
      <c r="A5085" s="1">
        <v>80094096</v>
      </c>
      <c r="B5085" s="1" t="s">
        <v>15259</v>
      </c>
      <c r="C5085" s="1" t="s">
        <v>6121</v>
      </c>
      <c r="D5085" s="3" t="s">
        <v>167</v>
      </c>
      <c r="E5085" s="3" t="s">
        <v>91</v>
      </c>
      <c r="F5085" s="12" t="str">
        <f>_xlfn.XLOOKUP(A5085,ShowCategory!B:B,ShowCategory!A:A)</f>
        <v>Dramas, International Movies, Thrillers</v>
      </c>
      <c r="G5085" s="12">
        <f>_xlfn.XLOOKUP(A5085,ShowRating!A:A,ShowRating!C:C)</f>
        <v>2</v>
      </c>
      <c r="H5085" s="24" t="str">
        <f>_xlfn.XLOOKUP(A5085,ShowRating!A:A,ShowRating!D:D)</f>
        <v>Neutral</v>
      </c>
      <c r="I5085" s="24" t="str">
        <f>_xlfn.XLOOKUP(A5085,ShowDescription!A:A,ShowDescription!B:B)</f>
        <v>Helping an amputee grandmaster settle the score for his tragic past, a grieving detective unravels a conspiracy more complicated than he imagined.</v>
      </c>
      <c r="J5085" s="28">
        <f>_xlfn.XLOOKUP(A5085,ShowReleaseDate!A:A,ShowReleaseDate!B:B)</f>
        <v>43678</v>
      </c>
      <c r="K5085" s="24" t="str">
        <f>_xlfn.XLOOKUP(A5085,ShowReleaseDate!A:A,ShowReleaseDate!D:D)</f>
        <v>Quarter 2</v>
      </c>
    </row>
    <row r="5086" spans="1:11" x14ac:dyDescent="0.2">
      <c r="A5086" s="1">
        <v>81085824</v>
      </c>
      <c r="B5086" s="1" t="s">
        <v>15261</v>
      </c>
      <c r="C5086" s="1" t="s">
        <v>15262</v>
      </c>
      <c r="D5086" s="3" t="s">
        <v>9</v>
      </c>
      <c r="E5086" s="3" t="s">
        <v>386</v>
      </c>
      <c r="F5086" s="12" t="str">
        <f>_xlfn.XLOOKUP(A5086,ShowCategory!B:B,ShowCategory!A:A)</f>
        <v>Sci-Fi &amp; Fantasy, Thrillers</v>
      </c>
      <c r="G5086" s="12">
        <f>_xlfn.XLOOKUP(A5086,ShowRating!A:A,ShowRating!C:C)</f>
        <v>3</v>
      </c>
      <c r="H5086" s="24" t="str">
        <f>_xlfn.XLOOKUP(A5086,ShowRating!A:A,ShowRating!D:D)</f>
        <v>Good</v>
      </c>
      <c r="I5086" s="24" t="str">
        <f>_xlfn.XLOOKUP(A5086,ShowDescription!A:A,ShowDescription!B:B)</f>
        <v>When a civil war ravages the UK, a scientist awakens in a futuristic cell and is tortured by her captor for information she claims she doesn't possess.</v>
      </c>
      <c r="J5086" s="28">
        <f>_xlfn.XLOOKUP(A5086,ShowReleaseDate!A:A,ShowReleaseDate!B:B)</f>
        <v>43678</v>
      </c>
      <c r="K5086" s="24" t="str">
        <f>_xlfn.XLOOKUP(A5086,ShowReleaseDate!A:A,ShowReleaseDate!D:D)</f>
        <v>Quarter 2</v>
      </c>
    </row>
    <row r="5087" spans="1:11" x14ac:dyDescent="0.2">
      <c r="A5087" s="1">
        <v>1171655</v>
      </c>
      <c r="B5087" s="1" t="s">
        <v>15264</v>
      </c>
      <c r="C5087" s="1" t="s">
        <v>15265</v>
      </c>
      <c r="D5087" s="3" t="s">
        <v>333</v>
      </c>
      <c r="E5087" s="3" t="s">
        <v>386</v>
      </c>
      <c r="F5087" s="12" t="str">
        <f>_xlfn.XLOOKUP(A5087,ShowCategory!B:B,ShowCategory!A:A)</f>
        <v>Comedies, International Movies</v>
      </c>
      <c r="G5087" s="12">
        <f>_xlfn.XLOOKUP(A5087,ShowRating!A:A,ShowRating!C:C)</f>
        <v>3</v>
      </c>
      <c r="H5087" s="24" t="str">
        <f>_xlfn.XLOOKUP(A5087,ShowRating!A:A,ShowRating!D:D)</f>
        <v>Good</v>
      </c>
      <c r="I5087" s="24" t="str">
        <f>_xlfn.XLOOKUP(A5087,ShowDescription!A:A,ShowDescription!B:B)</f>
        <v>Disaster-prone Mr. Bean is sent to Los Angeles to guard a famous painting, but as he's unfit for any physical task, everything goes hilariously wrong.</v>
      </c>
      <c r="J5087" s="28">
        <f>_xlfn.XLOOKUP(A5087,ShowReleaseDate!A:A,ShowReleaseDate!B:B)</f>
        <v>43313</v>
      </c>
      <c r="K5087" s="24" t="str">
        <f>_xlfn.XLOOKUP(A5087,ShowReleaseDate!A:A,ShowReleaseDate!D:D)</f>
        <v>Quarter 2</v>
      </c>
    </row>
    <row r="5088" spans="1:11" x14ac:dyDescent="0.2">
      <c r="A5088" s="1">
        <v>80226279</v>
      </c>
      <c r="B5088" s="1" t="s">
        <v>15268</v>
      </c>
      <c r="D5088" s="3" t="s">
        <v>484</v>
      </c>
      <c r="E5088" s="3" t="s">
        <v>18</v>
      </c>
      <c r="F5088" s="12" t="str">
        <f>_xlfn.XLOOKUP(A5088,ShowCategory!B:B,ShowCategory!A:A)</f>
        <v>Docuseries, International TV Shows</v>
      </c>
      <c r="G5088" s="12">
        <f>_xlfn.XLOOKUP(A5088,ShowRating!A:A,ShowRating!C:C)</f>
        <v>4</v>
      </c>
      <c r="H5088" s="24" t="str">
        <f>_xlfn.XLOOKUP(A5088,ShowRating!A:A,ShowRating!D:D)</f>
        <v>Very Good</v>
      </c>
      <c r="I5088" s="24" t="str">
        <f>_xlfn.XLOOKUP(A5088,ShowDescription!A:A,ShowDescription!B:B)</f>
        <v>This series looks at the stories behind the athletes and countries that have achieved World Cup champion status.</v>
      </c>
      <c r="J5088" s="28">
        <f>_xlfn.XLOOKUP(A5088,ShowReleaseDate!A:A,ShowReleaseDate!B:B)</f>
        <v>43313</v>
      </c>
      <c r="K5088" s="24" t="str">
        <f>_xlfn.XLOOKUP(A5088,ShowReleaseDate!A:A,ShowReleaseDate!D:D)</f>
        <v>Quarter 2</v>
      </c>
    </row>
    <row r="5089" spans="1:11" ht="27.75" x14ac:dyDescent="0.2">
      <c r="A5089" s="1">
        <v>80993489</v>
      </c>
      <c r="B5089" s="1" t="s">
        <v>15270</v>
      </c>
      <c r="C5089" s="1" t="s">
        <v>15271</v>
      </c>
      <c r="D5089" s="3" t="s">
        <v>16</v>
      </c>
      <c r="E5089" s="3" t="s">
        <v>260</v>
      </c>
      <c r="F5089" s="12" t="str">
        <f>_xlfn.XLOOKUP(A5089,ShowCategory!B:B,ShowCategory!A:A)</f>
        <v>Documentaries</v>
      </c>
      <c r="G5089" s="12">
        <f>_xlfn.XLOOKUP(A5089,ShowRating!A:A,ShowRating!C:C)</f>
        <v>2</v>
      </c>
      <c r="H5089" s="24" t="str">
        <f>_xlfn.XLOOKUP(A5089,ShowRating!A:A,ShowRating!D:D)</f>
        <v>Neutral</v>
      </c>
      <c r="I5089" s="24" t="str">
        <f>_xlfn.XLOOKUP(A5089,ShowDescription!A:A,ShowDescription!B:B)</f>
        <v>On the 200th anniversary of the Battle of Waterloo, thousands of enthusiasts reenact the epic clash. But there can only be one Napoleon.</v>
      </c>
      <c r="J5089" s="28">
        <f>_xlfn.XLOOKUP(A5089,ShowReleaseDate!A:A,ShowReleaseDate!B:B)</f>
        <v>43313</v>
      </c>
      <c r="K5089" s="24" t="str">
        <f>_xlfn.XLOOKUP(A5089,ShowReleaseDate!A:A,ShowReleaseDate!D:D)</f>
        <v>Quarter 2</v>
      </c>
    </row>
    <row r="5090" spans="1:11" x14ac:dyDescent="0.2">
      <c r="A5090" s="1">
        <v>70033643</v>
      </c>
      <c r="B5090" s="1" t="s">
        <v>15273</v>
      </c>
      <c r="C5090" s="1" t="s">
        <v>14461</v>
      </c>
      <c r="D5090" s="3" t="s">
        <v>459</v>
      </c>
      <c r="E5090" s="3" t="s">
        <v>168</v>
      </c>
      <c r="F5090" s="12" t="str">
        <f>_xlfn.XLOOKUP(A5090,ShowCategory!B:B,ShowCategory!A:A)</f>
        <v>Action &amp; Adventure, Dramas, International Movies</v>
      </c>
      <c r="G5090" s="12">
        <f>_xlfn.XLOOKUP(A5090,ShowRating!A:A,ShowRating!C:C)</f>
        <v>2</v>
      </c>
      <c r="H5090" s="24" t="str">
        <f>_xlfn.XLOOKUP(A5090,ShowRating!A:A,ShowRating!D:D)</f>
        <v>Neutral</v>
      </c>
      <c r="I5090" s="24" t="str">
        <f>_xlfn.XLOOKUP(A5090,ShowDescription!A:A,ShowDescription!B:B)</f>
        <v>When Japanese troops invade Hong Kong, young Benny Ho flees to Macau and rises to the top of the city's casino business with pluck, diligence and wit.</v>
      </c>
      <c r="J5090" s="28">
        <f>_xlfn.XLOOKUP(A5090,ShowReleaseDate!A:A,ShowReleaseDate!B:B)</f>
        <v>43313</v>
      </c>
      <c r="K5090" s="24" t="str">
        <f>_xlfn.XLOOKUP(A5090,ShowReleaseDate!A:A,ShowReleaseDate!D:D)</f>
        <v>Quarter 2</v>
      </c>
    </row>
    <row r="5091" spans="1:11" x14ac:dyDescent="0.2">
      <c r="A5091" s="1">
        <v>70233317</v>
      </c>
      <c r="B5091" s="1" t="s">
        <v>15275</v>
      </c>
      <c r="C5091" s="1" t="s">
        <v>15276</v>
      </c>
      <c r="D5091" s="3" t="s">
        <v>16</v>
      </c>
      <c r="E5091" s="3" t="s">
        <v>260</v>
      </c>
      <c r="F5091" s="12" t="str">
        <f>_xlfn.XLOOKUP(A5091,ShowCategory!B:B,ShowCategory!A:A)</f>
        <v>Horror Movies, Thrillers</v>
      </c>
      <c r="G5091" s="12">
        <f>_xlfn.XLOOKUP(A5091,ShowRating!A:A,ShowRating!C:C)</f>
        <v>5</v>
      </c>
      <c r="H5091" s="24" t="str">
        <f>_xlfn.XLOOKUP(A5091,ShowRating!A:A,ShowRating!D:D)</f>
        <v>Excellent</v>
      </c>
      <c r="I5091" s="24" t="str">
        <f>_xlfn.XLOOKUP(A5091,ShowDescription!A:A,ShowDescription!B:B)</f>
        <v>A group of kids takes an illegal tour through an abandoned city near Chernobyl, where mysterious humanoid forms begin to haunt their steps...</v>
      </c>
      <c r="J5091" s="28">
        <f>_xlfn.XLOOKUP(A5091,ShowReleaseDate!A:A,ShowReleaseDate!B:B)</f>
        <v>43313</v>
      </c>
      <c r="K5091" s="24" t="str">
        <f>_xlfn.XLOOKUP(A5091,ShowReleaseDate!A:A,ShowReleaseDate!D:D)</f>
        <v>Quarter 2</v>
      </c>
    </row>
    <row r="5092" spans="1:11" x14ac:dyDescent="0.2">
      <c r="A5092" s="1">
        <v>80997858</v>
      </c>
      <c r="B5092" s="1" t="s">
        <v>15278</v>
      </c>
      <c r="C5092" s="1" t="s">
        <v>14461</v>
      </c>
      <c r="D5092" s="3" t="s">
        <v>459</v>
      </c>
      <c r="E5092" s="3" t="s">
        <v>11</v>
      </c>
      <c r="F5092" s="12" t="str">
        <f>_xlfn.XLOOKUP(A5092,ShowCategory!B:B,ShowCategory!A:A)</f>
        <v>Action &amp; Adventure, Comedies, International Movies</v>
      </c>
      <c r="G5092" s="12">
        <f>_xlfn.XLOOKUP(A5092,ShowRating!A:A,ShowRating!C:C)</f>
        <v>3</v>
      </c>
      <c r="H5092" s="24" t="str">
        <f>_xlfn.XLOOKUP(A5092,ShowRating!A:A,ShowRating!D:D)</f>
        <v>Good</v>
      </c>
      <c r="I5092" s="24" t="str">
        <f>_xlfn.XLOOKUP(A5092,ShowDescription!A:A,ShowDescription!B:B)</f>
        <v>When the tenant in their flat dies under suspicious circumstances, two bickering cousins are forced to navigate both sides of the law.</v>
      </c>
      <c r="J5092" s="28">
        <f>_xlfn.XLOOKUP(A5092,ShowReleaseDate!A:A,ShowReleaseDate!B:B)</f>
        <v>43313</v>
      </c>
      <c r="K5092" s="24" t="str">
        <f>_xlfn.XLOOKUP(A5092,ShowReleaseDate!A:A,ShowReleaseDate!D:D)</f>
        <v>Quarter 2</v>
      </c>
    </row>
    <row r="5093" spans="1:11" x14ac:dyDescent="0.2">
      <c r="A5093" s="1">
        <v>80238607</v>
      </c>
      <c r="B5093" s="1" t="s">
        <v>15280</v>
      </c>
      <c r="C5093" s="1" t="s">
        <v>11921</v>
      </c>
      <c r="D5093" s="3" t="s">
        <v>16</v>
      </c>
      <c r="E5093" s="3" t="s">
        <v>607</v>
      </c>
      <c r="F5093" s="12" t="str">
        <f>_xlfn.XLOOKUP(A5093,ShowCategory!B:B,ShowCategory!A:A)</f>
        <v>Dramas, Independent Movies, Music &amp; Musicals</v>
      </c>
      <c r="G5093" s="12">
        <f>_xlfn.XLOOKUP(A5093,ShowRating!A:A,ShowRating!C:C)</f>
        <v>4</v>
      </c>
      <c r="H5093" s="24" t="str">
        <f>_xlfn.XLOOKUP(A5093,ShowRating!A:A,ShowRating!D:D)</f>
        <v>Very Good</v>
      </c>
      <c r="I5093" s="24" t="str">
        <f>_xlfn.XLOOKUP(A5093,ShowDescription!A:A,ShowDescription!B:B)</f>
        <v>One night in 1959, four young musicians venture from Pasadena to South-Central Los Angeles in the hopes of hearing a living jazz legend play.</v>
      </c>
      <c r="J5093" s="28">
        <f>_xlfn.XLOOKUP(A5093,ShowReleaseDate!A:A,ShowReleaseDate!B:B)</f>
        <v>43313</v>
      </c>
      <c r="K5093" s="24" t="str">
        <f>_xlfn.XLOOKUP(A5093,ShowReleaseDate!A:A,ShowReleaseDate!D:D)</f>
        <v>Quarter 2</v>
      </c>
    </row>
    <row r="5094" spans="1:11" x14ac:dyDescent="0.2">
      <c r="A5094" s="1">
        <v>80039485</v>
      </c>
      <c r="B5094" s="1" t="s">
        <v>15282</v>
      </c>
      <c r="C5094" s="1" t="s">
        <v>15283</v>
      </c>
      <c r="D5094" s="3" t="s">
        <v>481</v>
      </c>
      <c r="E5094" s="3" t="s">
        <v>386</v>
      </c>
      <c r="F5094" s="12" t="str">
        <f>_xlfn.XLOOKUP(A5094,ShowCategory!B:B,ShowCategory!A:A)</f>
        <v>Action &amp; Adventure, International Movies</v>
      </c>
      <c r="G5094" s="12">
        <f>_xlfn.XLOOKUP(A5094,ShowRating!A:A,ShowRating!C:C)</f>
        <v>2</v>
      </c>
      <c r="H5094" s="24" t="str">
        <f>_xlfn.XLOOKUP(A5094,ShowRating!A:A,ShowRating!D:D)</f>
        <v>Neutral</v>
      </c>
      <c r="I5094" s="24" t="str">
        <f>_xlfn.XLOOKUP(A5094,ShowDescription!A:A,ShowDescription!B:B)</f>
        <v>A pugilist from Shantung struggles to rise to the top of the Shanghai triad ladder, where his stellar martial arts talents can shine.</v>
      </c>
      <c r="J5094" s="28">
        <f>_xlfn.XLOOKUP(A5094,ShowReleaseDate!A:A,ShowReleaseDate!B:B)</f>
        <v>43313</v>
      </c>
      <c r="K5094" s="24" t="str">
        <f>_xlfn.XLOOKUP(A5094,ShowReleaseDate!A:A,ShowReleaseDate!D:D)</f>
        <v>Quarter 2</v>
      </c>
    </row>
    <row r="5095" spans="1:11" x14ac:dyDescent="0.2">
      <c r="A5095" s="1">
        <v>80998560</v>
      </c>
      <c r="B5095" s="1" t="s">
        <v>15285</v>
      </c>
      <c r="C5095" s="1" t="s">
        <v>15286</v>
      </c>
      <c r="D5095" s="3" t="s">
        <v>167</v>
      </c>
      <c r="E5095" s="3" t="s">
        <v>1683</v>
      </c>
      <c r="F5095" s="12" t="str">
        <f>_xlfn.XLOOKUP(A5095,ShowCategory!B:B,ShowCategory!A:A)</f>
        <v>Dramas, International Movies</v>
      </c>
      <c r="G5095" s="12">
        <f>_xlfn.XLOOKUP(A5095,ShowRating!A:A,ShowRating!C:C)</f>
        <v>2</v>
      </c>
      <c r="H5095" s="24" t="str">
        <f>_xlfn.XLOOKUP(A5095,ShowRating!A:A,ShowRating!D:D)</f>
        <v>Neutral</v>
      </c>
      <c r="I5095" s="24" t="str">
        <f>_xlfn.XLOOKUP(A5095,ShowDescription!A:A,ShowDescription!B:B)</f>
        <v>The life of a high-flying law student takes a drastic turn when a bout of misfortune changes his status in society for good.</v>
      </c>
      <c r="J5095" s="28">
        <f>_xlfn.XLOOKUP(A5095,ShowReleaseDate!A:A,ShowReleaseDate!B:B)</f>
        <v>43313</v>
      </c>
      <c r="K5095" s="24" t="str">
        <f>_xlfn.XLOOKUP(A5095,ShowReleaseDate!A:A,ShowReleaseDate!D:D)</f>
        <v>Quarter 2</v>
      </c>
    </row>
    <row r="5096" spans="1:11" ht="27.75" x14ac:dyDescent="0.2">
      <c r="A5096" s="1">
        <v>70043379</v>
      </c>
      <c r="B5096" s="1" t="s">
        <v>15288</v>
      </c>
      <c r="C5096" s="1" t="s">
        <v>15289</v>
      </c>
      <c r="D5096" s="3" t="s">
        <v>3451</v>
      </c>
      <c r="E5096" s="3" t="s">
        <v>991</v>
      </c>
      <c r="F5096" s="12" t="str">
        <f>_xlfn.XLOOKUP(A5096,ShowCategory!B:B,ShowCategory!A:A)</f>
        <v>Action &amp; Adventure, International Movies</v>
      </c>
      <c r="G5096" s="12">
        <f>_xlfn.XLOOKUP(A5096,ShowRating!A:A,ShowRating!C:C)</f>
        <v>5</v>
      </c>
      <c r="H5096" s="24" t="str">
        <f>_xlfn.XLOOKUP(A5096,ShowRating!A:A,ShowRating!D:D)</f>
        <v>Excellent</v>
      </c>
      <c r="I5096" s="24" t="str">
        <f>_xlfn.XLOOKUP(A5096,ShowDescription!A:A,ShowDescription!B:B)</f>
        <v>By day, an 18-year-old delivers tofu for his father, a retired race car driver; but by night, it's the teen's turn to take the wheel.</v>
      </c>
      <c r="J5096" s="28">
        <f>_xlfn.XLOOKUP(A5096,ShowReleaseDate!A:A,ShowReleaseDate!B:B)</f>
        <v>43313</v>
      </c>
      <c r="K5096" s="24" t="str">
        <f>_xlfn.XLOOKUP(A5096,ShowReleaseDate!A:A,ShowReleaseDate!D:D)</f>
        <v>Quarter 2</v>
      </c>
    </row>
    <row r="5097" spans="1:11" x14ac:dyDescent="0.2">
      <c r="A5097" s="1">
        <v>80232892</v>
      </c>
      <c r="B5097" s="1" t="s">
        <v>15291</v>
      </c>
      <c r="C5097" s="1" t="s">
        <v>15292</v>
      </c>
      <c r="D5097" s="3" t="s">
        <v>15293</v>
      </c>
      <c r="E5097" s="3" t="s">
        <v>568</v>
      </c>
      <c r="F5097" s="12" t="str">
        <f>_xlfn.XLOOKUP(A5097,ShowCategory!B:B,ShowCategory!A:A)</f>
        <v>Dramas, Independent Movies, International Movies</v>
      </c>
      <c r="G5097" s="12">
        <f>_xlfn.XLOOKUP(A5097,ShowRating!A:A,ShowRating!C:C)</f>
        <v>5</v>
      </c>
      <c r="H5097" s="24" t="str">
        <f>_xlfn.XLOOKUP(A5097,ShowRating!A:A,ShowRating!D:D)</f>
        <v>Excellent</v>
      </c>
      <c r="I5097" s="24" t="str">
        <f>_xlfn.XLOOKUP(A5097,ShowDescription!A:A,ShowDescription!B:B)</f>
        <v>After learning she's pregnant, a teen grapples with the consequences while trying to go about her life as if nothing has changed.</v>
      </c>
      <c r="J5097" s="28">
        <f>_xlfn.XLOOKUP(A5097,ShowReleaseDate!A:A,ShowReleaseDate!B:B)</f>
        <v>43313</v>
      </c>
      <c r="K5097" s="24" t="str">
        <f>_xlfn.XLOOKUP(A5097,ShowReleaseDate!A:A,ShowReleaseDate!D:D)</f>
        <v>Quarter 2</v>
      </c>
    </row>
    <row r="5098" spans="1:11" x14ac:dyDescent="0.2">
      <c r="A5098" s="1">
        <v>80998562</v>
      </c>
      <c r="B5098" s="1" t="s">
        <v>15295</v>
      </c>
      <c r="C5098" s="1" t="s">
        <v>15296</v>
      </c>
      <c r="E5098" s="3" t="s">
        <v>1035</v>
      </c>
      <c r="F5098" s="12" t="str">
        <f>_xlfn.XLOOKUP(A5098,ShowCategory!B:B,ShowCategory!A:A)</f>
        <v>Dramas, International Movies</v>
      </c>
      <c r="G5098" s="12">
        <f>_xlfn.XLOOKUP(A5098,ShowRating!A:A,ShowRating!C:C)</f>
        <v>2</v>
      </c>
      <c r="H5098" s="24" t="str">
        <f>_xlfn.XLOOKUP(A5098,ShowRating!A:A,ShowRating!D:D)</f>
        <v>Neutral</v>
      </c>
      <c r="I5098" s="24" t="str">
        <f>_xlfn.XLOOKUP(A5098,ShowDescription!A:A,ShowDescription!B:B)</f>
        <v>An aggressive, wayward fisherman abandons his wife and daughters, who grow up to face the consequences of their father's mistakes.</v>
      </c>
      <c r="J5098" s="28">
        <f>_xlfn.XLOOKUP(A5098,ShowReleaseDate!A:A,ShowReleaseDate!B:B)</f>
        <v>43313</v>
      </c>
      <c r="K5098" s="24" t="str">
        <f>_xlfn.XLOOKUP(A5098,ShowReleaseDate!A:A,ShowReleaseDate!D:D)</f>
        <v>Quarter 2</v>
      </c>
    </row>
    <row r="5099" spans="1:11" x14ac:dyDescent="0.2">
      <c r="A5099" s="1">
        <v>70124268</v>
      </c>
      <c r="B5099" s="1" t="s">
        <v>15298</v>
      </c>
      <c r="C5099" s="1" t="s">
        <v>15299</v>
      </c>
      <c r="D5099" s="3" t="s">
        <v>1776</v>
      </c>
      <c r="E5099" s="3" t="s">
        <v>102</v>
      </c>
      <c r="F5099" s="12" t="str">
        <f>_xlfn.XLOOKUP(A5099,ShowCategory!B:B,ShowCategory!A:A)</f>
        <v>Children &amp; Family Movies, Comedies</v>
      </c>
      <c r="G5099" s="12">
        <f>_xlfn.XLOOKUP(A5099,ShowRating!A:A,ShowRating!C:C)</f>
        <v>3</v>
      </c>
      <c r="H5099" s="24" t="str">
        <f>_xlfn.XLOOKUP(A5099,ShowRating!A:A,ShowRating!D:D)</f>
        <v>Good</v>
      </c>
      <c r="I5099" s="24" t="str">
        <f>_xlfn.XLOOKUP(A5099,ShowDescription!A:A,ShowDescription!B:B)</f>
        <v>Shortsighted curmudgeon Mr. Magoo and his young nephew, Justin, fight such nefarious foes as kung fu villains, robot spiders and teenage mutants.</v>
      </c>
      <c r="J5099" s="28">
        <f>_xlfn.XLOOKUP(A5099,ShowReleaseDate!A:A,ShowReleaseDate!B:B)</f>
        <v>43313</v>
      </c>
      <c r="K5099" s="24" t="str">
        <f>_xlfn.XLOOKUP(A5099,ShowReleaseDate!A:A,ShowReleaseDate!D:D)</f>
        <v>Quarter 2</v>
      </c>
    </row>
    <row r="5100" spans="1:11" x14ac:dyDescent="0.2">
      <c r="A5100" s="1">
        <v>80998563</v>
      </c>
      <c r="B5100" s="1" t="s">
        <v>15301</v>
      </c>
      <c r="C5100" s="1" t="s">
        <v>15302</v>
      </c>
      <c r="E5100" s="3" t="s">
        <v>177</v>
      </c>
      <c r="F5100" s="12" t="str">
        <f>_xlfn.XLOOKUP(A5100,ShowCategory!B:B,ShowCategory!A:A)</f>
        <v>Dramas, International Movies, Romantic Movies</v>
      </c>
      <c r="G5100" s="12">
        <f>_xlfn.XLOOKUP(A5100,ShowRating!A:A,ShowRating!C:C)</f>
        <v>3</v>
      </c>
      <c r="H5100" s="24" t="str">
        <f>_xlfn.XLOOKUP(A5100,ShowRating!A:A,ShowRating!D:D)</f>
        <v>Good</v>
      </c>
      <c r="I5100" s="24" t="str">
        <f>_xlfn.XLOOKUP(A5100,ShowDescription!A:A,ShowDescription!B:B)</f>
        <v>A young woman talented at traditional dance finds her life changed when her love for a man clashes with the wishes of her father.</v>
      </c>
      <c r="J5100" s="28">
        <f>_xlfn.XLOOKUP(A5100,ShowReleaseDate!A:A,ShowReleaseDate!B:B)</f>
        <v>43313</v>
      </c>
      <c r="K5100" s="24" t="str">
        <f>_xlfn.XLOOKUP(A5100,ShowReleaseDate!A:A,ShowReleaseDate!D:D)</f>
        <v>Quarter 2</v>
      </c>
    </row>
    <row r="5101" spans="1:11" x14ac:dyDescent="0.2">
      <c r="A5101" s="1">
        <v>80998564</v>
      </c>
      <c r="B5101" s="1" t="s">
        <v>15304</v>
      </c>
      <c r="C5101" s="1" t="s">
        <v>15305</v>
      </c>
      <c r="D5101" s="3" t="s">
        <v>167</v>
      </c>
      <c r="E5101" s="3" t="s">
        <v>2715</v>
      </c>
      <c r="F5101" s="12" t="str">
        <f>_xlfn.XLOOKUP(A5101,ShowCategory!B:B,ShowCategory!A:A)</f>
        <v>Comedies, Horror Movies, International Movies</v>
      </c>
      <c r="G5101" s="12">
        <f>_xlfn.XLOOKUP(A5101,ShowRating!A:A,ShowRating!C:C)</f>
        <v>4</v>
      </c>
      <c r="H5101" s="24" t="str">
        <f>_xlfn.XLOOKUP(A5101,ShowRating!A:A,ShowRating!D:D)</f>
        <v>Very Good</v>
      </c>
      <c r="I5101" s="24" t="str">
        <f>_xlfn.XLOOKUP(A5101,ShowDescription!A:A,ShowDescription!B:B)</f>
        <v>The spirit of a murdered woman contacts four bachelors, enlisting their help to find her killer.</v>
      </c>
      <c r="J5101" s="28">
        <f>_xlfn.XLOOKUP(A5101,ShowReleaseDate!A:A,ShowReleaseDate!B:B)</f>
        <v>43313</v>
      </c>
      <c r="K5101" s="24" t="str">
        <f>_xlfn.XLOOKUP(A5101,ShowReleaseDate!A:A,ShowReleaseDate!D:D)</f>
        <v>Quarter 2</v>
      </c>
    </row>
    <row r="5102" spans="1:11" x14ac:dyDescent="0.2">
      <c r="A5102" s="1">
        <v>80997864</v>
      </c>
      <c r="B5102" s="1" t="s">
        <v>15307</v>
      </c>
      <c r="C5102" s="1" t="s">
        <v>15308</v>
      </c>
      <c r="D5102" s="3" t="s">
        <v>459</v>
      </c>
      <c r="E5102" s="3" t="s">
        <v>325</v>
      </c>
      <c r="F5102" s="12" t="str">
        <f>_xlfn.XLOOKUP(A5102,ShowCategory!B:B,ShowCategory!A:A)</f>
        <v>Action &amp; Adventure, International Movies, Romantic Movies</v>
      </c>
      <c r="G5102" s="12">
        <f>_xlfn.XLOOKUP(A5102,ShowRating!A:A,ShowRating!C:C)</f>
        <v>3</v>
      </c>
      <c r="H5102" s="24" t="str">
        <f>_xlfn.XLOOKUP(A5102,ShowRating!A:A,ShowRating!D:D)</f>
        <v>Good</v>
      </c>
      <c r="I5102" s="24" t="str">
        <f>_xlfn.XLOOKUP(A5102,ShowDescription!A:A,ShowDescription!B:B)</f>
        <v>Seeking to improve his combat skills, a young man falls in love with a woman with mystical powers, but his past stands in the way of their union.</v>
      </c>
      <c r="J5102" s="28">
        <f>_xlfn.XLOOKUP(A5102,ShowReleaseDate!A:A,ShowReleaseDate!B:B)</f>
        <v>43313</v>
      </c>
      <c r="K5102" s="24" t="str">
        <f>_xlfn.XLOOKUP(A5102,ShowReleaseDate!A:A,ShowReleaseDate!D:D)</f>
        <v>Quarter 2</v>
      </c>
    </row>
    <row r="5103" spans="1:11" x14ac:dyDescent="0.2">
      <c r="A5103" s="1">
        <v>80035685</v>
      </c>
      <c r="B5103" s="1" t="s">
        <v>15310</v>
      </c>
      <c r="C5103" s="1" t="s">
        <v>4182</v>
      </c>
      <c r="D5103" s="3" t="s">
        <v>1862</v>
      </c>
      <c r="E5103" s="3" t="s">
        <v>18</v>
      </c>
      <c r="F5103" s="12" t="str">
        <f>_xlfn.XLOOKUP(A5103,ShowCategory!B:B,ShowCategory!A:A)</f>
        <v>Crime TV Shows, Docuseries, International TV Shows</v>
      </c>
      <c r="G5103" s="12">
        <f>_xlfn.XLOOKUP(A5103,ShowRating!A:A,ShowRating!C:C)</f>
        <v>4</v>
      </c>
      <c r="H5103" s="24" t="str">
        <f>_xlfn.XLOOKUP(A5103,ShowRating!A:A,ShowRating!D:D)</f>
        <v>Very Good</v>
      </c>
      <c r="I5103" s="24" t="str">
        <f>_xlfn.XLOOKUP(A5103,ShowDescription!A:A,ShowDescription!B:B)</f>
        <v>Featuring never-before-seen images, personal testimonies and more, this is the story of one of the most notorious drug smugglers of all time.</v>
      </c>
      <c r="J5103" s="28">
        <f>_xlfn.XLOOKUP(A5103,ShowReleaseDate!A:A,ShowReleaseDate!B:B)</f>
        <v>43313</v>
      </c>
      <c r="K5103" s="24" t="str">
        <f>_xlfn.XLOOKUP(A5103,ShowReleaseDate!A:A,ShowReleaseDate!D:D)</f>
        <v>Quarter 2</v>
      </c>
    </row>
    <row r="5104" spans="1:11" x14ac:dyDescent="0.2">
      <c r="A5104" s="1">
        <v>70142792</v>
      </c>
      <c r="B5104" s="1" t="s">
        <v>15312</v>
      </c>
      <c r="C5104" s="1" t="s">
        <v>9994</v>
      </c>
      <c r="D5104" s="3" t="s">
        <v>459</v>
      </c>
      <c r="E5104" s="3" t="s">
        <v>350</v>
      </c>
      <c r="F5104" s="12" t="str">
        <f>_xlfn.XLOOKUP(A5104,ShowCategory!B:B,ShowCategory!A:A)</f>
        <v>Comedies, Dramas, International Movies</v>
      </c>
      <c r="G5104" s="12">
        <f>_xlfn.XLOOKUP(A5104,ShowRating!A:A,ShowRating!C:C)</f>
        <v>5</v>
      </c>
      <c r="H5104" s="24" t="str">
        <f>_xlfn.XLOOKUP(A5104,ShowRating!A:A,ShowRating!D:D)</f>
        <v>Excellent</v>
      </c>
      <c r="I5104" s="24" t="str">
        <f>_xlfn.XLOOKUP(A5104,ShowDescription!A:A,ShowDescription!B:B)</f>
        <v>When the Hong Kong government enacts a ban on smoking cigarettes indoors, the new law drives hard-core smokers outside, facilitating a meeting between Cherie, a makeup saleswoman, and Jimmy, an advertising exec.</v>
      </c>
      <c r="J5104" s="28">
        <f>_xlfn.XLOOKUP(A5104,ShowReleaseDate!A:A,ShowReleaseDate!B:B)</f>
        <v>43313</v>
      </c>
      <c r="K5104" s="24" t="str">
        <f>_xlfn.XLOOKUP(A5104,ShowReleaseDate!A:A,ShowReleaseDate!D:D)</f>
        <v>Quarter 2</v>
      </c>
    </row>
    <row r="5105" spans="1:11" x14ac:dyDescent="0.2">
      <c r="A5105" s="1">
        <v>81002214</v>
      </c>
      <c r="B5105" s="1" t="s">
        <v>15314</v>
      </c>
      <c r="C5105" s="1" t="s">
        <v>15315</v>
      </c>
      <c r="D5105" s="3" t="s">
        <v>167</v>
      </c>
      <c r="E5105" s="3" t="s">
        <v>601</v>
      </c>
      <c r="F5105" s="12" t="str">
        <f>_xlfn.XLOOKUP(A5105,ShowCategory!B:B,ShowCategory!A:A)</f>
        <v>Action &amp; Adventure, Dramas, International Movies</v>
      </c>
      <c r="G5105" s="12">
        <f>_xlfn.XLOOKUP(A5105,ShowRating!A:A,ShowRating!C:C)</f>
        <v>5</v>
      </c>
      <c r="H5105" s="24" t="str">
        <f>_xlfn.XLOOKUP(A5105,ShowRating!A:A,ShowRating!D:D)</f>
        <v>Excellent</v>
      </c>
      <c r="I5105" s="24" t="str">
        <f>_xlfn.XLOOKUP(A5105,ShowDescription!A:A,ShowDescription!B:B)</f>
        <v>Two young brothers encounter a singing bird who treats them to a musical reinterpretation of one of Indiaâ€™s most epic ancient tales.</v>
      </c>
      <c r="J5105" s="28">
        <f>_xlfn.XLOOKUP(A5105,ShowReleaseDate!A:A,ShowReleaseDate!B:B)</f>
        <v>43313</v>
      </c>
      <c r="K5105" s="24" t="str">
        <f>_xlfn.XLOOKUP(A5105,ShowReleaseDate!A:A,ShowReleaseDate!D:D)</f>
        <v>Quarter 2</v>
      </c>
    </row>
    <row r="5106" spans="1:11" x14ac:dyDescent="0.2">
      <c r="A5106" s="1">
        <v>80993656</v>
      </c>
      <c r="B5106" s="1" t="s">
        <v>15317</v>
      </c>
      <c r="C5106" s="1" t="s">
        <v>15318</v>
      </c>
      <c r="D5106" s="3" t="s">
        <v>1455</v>
      </c>
      <c r="E5106" s="3" t="s">
        <v>117</v>
      </c>
      <c r="F5106" s="12" t="str">
        <f>_xlfn.XLOOKUP(A5106,ShowCategory!B:B,ShowCategory!A:A)</f>
        <v>Dramas, Independent Movies, International Movies</v>
      </c>
      <c r="G5106" s="12">
        <f>_xlfn.XLOOKUP(A5106,ShowRating!A:A,ShowRating!C:C)</f>
        <v>3</v>
      </c>
      <c r="H5106" s="24" t="str">
        <f>_xlfn.XLOOKUP(A5106,ShowRating!A:A,ShowRating!D:D)</f>
        <v>Good</v>
      </c>
      <c r="I5106" s="24" t="str">
        <f>_xlfn.XLOOKUP(A5106,ShowDescription!A:A,ShowDescription!B:B)</f>
        <v>A single man in his 30s overwhelmed by his domineering mother meets a lesbian couple willing to go to extreme lengths to have a child.</v>
      </c>
      <c r="J5106" s="28">
        <f>_xlfn.XLOOKUP(A5106,ShowReleaseDate!A:A,ShowReleaseDate!B:B)</f>
        <v>43313</v>
      </c>
      <c r="K5106" s="24" t="str">
        <f>_xlfn.XLOOKUP(A5106,ShowReleaseDate!A:A,ShowReleaseDate!D:D)</f>
        <v>Quarter 2</v>
      </c>
    </row>
    <row r="5107" spans="1:11" x14ac:dyDescent="0.2">
      <c r="A5107" s="1">
        <v>80998568</v>
      </c>
      <c r="B5107" s="1" t="s">
        <v>15320</v>
      </c>
      <c r="C5107" s="1" t="s">
        <v>15321</v>
      </c>
      <c r="D5107" s="3" t="s">
        <v>167</v>
      </c>
      <c r="E5107" s="3" t="s">
        <v>36</v>
      </c>
      <c r="F5107" s="12" t="str">
        <f>_xlfn.XLOOKUP(A5107,ShowCategory!B:B,ShowCategory!A:A)</f>
        <v>Dramas, International Movies, Romantic Movies</v>
      </c>
      <c r="G5107" s="12">
        <f>_xlfn.XLOOKUP(A5107,ShowRating!A:A,ShowRating!C:C)</f>
        <v>3</v>
      </c>
      <c r="H5107" s="24" t="str">
        <f>_xlfn.XLOOKUP(A5107,ShowRating!A:A,ShowRating!D:D)</f>
        <v>Good</v>
      </c>
      <c r="I5107" s="24" t="str">
        <f>_xlfn.XLOOKUP(A5107,ShowDescription!A:A,ShowDescription!B:B)</f>
        <v>After recovering from a tragic experience, a young woman makes a journey to her father's homeland and falls in love with a kind-hearted doctor.</v>
      </c>
      <c r="J5107" s="28">
        <f>_xlfn.XLOOKUP(A5107,ShowReleaseDate!A:A,ShowReleaseDate!B:B)</f>
        <v>43313</v>
      </c>
      <c r="K5107" s="24" t="str">
        <f>_xlfn.XLOOKUP(A5107,ShowReleaseDate!A:A,ShowReleaseDate!D:D)</f>
        <v>Quarter 2</v>
      </c>
    </row>
    <row r="5108" spans="1:11" x14ac:dyDescent="0.2">
      <c r="A5108" s="1">
        <v>80998565</v>
      </c>
      <c r="B5108" s="1" t="s">
        <v>15323</v>
      </c>
      <c r="C5108" s="1" t="s">
        <v>15324</v>
      </c>
      <c r="D5108" s="3" t="s">
        <v>167</v>
      </c>
      <c r="E5108" s="3" t="s">
        <v>255</v>
      </c>
      <c r="F5108" s="12" t="str">
        <f>_xlfn.XLOOKUP(A5108,ShowCategory!B:B,ShowCategory!A:A)</f>
        <v>Dramas, International Movies</v>
      </c>
      <c r="G5108" s="12">
        <f>_xlfn.XLOOKUP(A5108,ShowRating!A:A,ShowRating!C:C)</f>
        <v>5</v>
      </c>
      <c r="H5108" s="24" t="str">
        <f>_xlfn.XLOOKUP(A5108,ShowRating!A:A,ShowRating!D:D)</f>
        <v>Excellent</v>
      </c>
      <c r="I5108" s="24" t="str">
        <f>_xlfn.XLOOKUP(A5108,ShowDescription!A:A,ShowDescription!B:B)</f>
        <v>A nameless widow juggles multiple jobs to support her daughterâ€™s decision to study abroad, only to discover that she has other plans.</v>
      </c>
      <c r="J5108" s="28">
        <f>_xlfn.XLOOKUP(A5108,ShowReleaseDate!A:A,ShowReleaseDate!B:B)</f>
        <v>43313</v>
      </c>
      <c r="K5108" s="24" t="str">
        <f>_xlfn.XLOOKUP(A5108,ShowReleaseDate!A:A,ShowReleaseDate!D:D)</f>
        <v>Quarter 2</v>
      </c>
    </row>
    <row r="5109" spans="1:11" x14ac:dyDescent="0.2">
      <c r="A5109" s="1">
        <v>80998566</v>
      </c>
      <c r="B5109" s="1" t="s">
        <v>15326</v>
      </c>
      <c r="C5109" s="1" t="s">
        <v>15327</v>
      </c>
      <c r="D5109" s="3" t="s">
        <v>167</v>
      </c>
      <c r="E5109" s="3" t="s">
        <v>260</v>
      </c>
      <c r="F5109" s="12" t="str">
        <f>_xlfn.XLOOKUP(A5109,ShowCategory!B:B,ShowCategory!A:A)</f>
        <v>Horror Movies, International Movies</v>
      </c>
      <c r="G5109" s="12">
        <f>_xlfn.XLOOKUP(A5109,ShowRating!A:A,ShowRating!C:C)</f>
        <v>2</v>
      </c>
      <c r="H5109" s="24" t="str">
        <f>_xlfn.XLOOKUP(A5109,ShowRating!A:A,ShowRating!D:D)</f>
        <v>Neutral</v>
      </c>
      <c r="I5109" s="24" t="str">
        <f>_xlfn.XLOOKUP(A5109,ShowDescription!A:A,ShowDescription!B:B)</f>
        <v>After losing her father, a young woman moves to the city to earn money. When she finds a job at a mysterious bungalow, her worst nightmares come true.</v>
      </c>
      <c r="J5109" s="28">
        <f>_xlfn.XLOOKUP(A5109,ShowReleaseDate!A:A,ShowReleaseDate!B:B)</f>
        <v>43313</v>
      </c>
      <c r="K5109" s="24" t="str">
        <f>_xlfn.XLOOKUP(A5109,ShowReleaseDate!A:A,ShowReleaseDate!D:D)</f>
        <v>Quarter 2</v>
      </c>
    </row>
    <row r="5110" spans="1:11" ht="27.75" x14ac:dyDescent="0.2">
      <c r="A5110" s="1">
        <v>81001379</v>
      </c>
      <c r="B5110" s="1" t="s">
        <v>15329</v>
      </c>
      <c r="C5110" s="1" t="s">
        <v>12945</v>
      </c>
      <c r="E5110" s="3" t="s">
        <v>192</v>
      </c>
      <c r="F5110" s="12" t="str">
        <f>_xlfn.XLOOKUP(A5110,ShowCategory!B:B,ShowCategory!A:A)</f>
        <v>Documentaries, Music &amp; Musicals</v>
      </c>
      <c r="G5110" s="12">
        <f>_xlfn.XLOOKUP(A5110,ShowRating!A:A,ShowRating!C:C)</f>
        <v>3</v>
      </c>
      <c r="H5110" s="24" t="str">
        <f>_xlfn.XLOOKUP(A5110,ShowRating!A:A,ShowRating!D:D)</f>
        <v>Good</v>
      </c>
      <c r="I5110" s="24" t="str">
        <f>_xlfn.XLOOKUP(A5110,ShowDescription!A:A,ShowDescription!B:B)</f>
        <v>Through performances and interviews, musician Moby opens up about his unusual childhood, his heroes and the stories behind his songs.</v>
      </c>
      <c r="J5110" s="28">
        <f>_xlfn.XLOOKUP(A5110,ShowReleaseDate!A:A,ShowReleaseDate!B:B)</f>
        <v>43313</v>
      </c>
      <c r="K5110" s="24" t="str">
        <f>_xlfn.XLOOKUP(A5110,ShowReleaseDate!A:A,ShowReleaseDate!D:D)</f>
        <v>Quarter 2</v>
      </c>
    </row>
    <row r="5111" spans="1:11" ht="27.75" x14ac:dyDescent="0.2">
      <c r="A5111" s="1">
        <v>81001381</v>
      </c>
      <c r="B5111" s="1" t="s">
        <v>15331</v>
      </c>
      <c r="C5111" s="1" t="s">
        <v>15332</v>
      </c>
      <c r="E5111" s="3" t="s">
        <v>246</v>
      </c>
      <c r="F5111" s="12" t="str">
        <f>_xlfn.XLOOKUP(A5111,ShowCategory!B:B,ShowCategory!A:A)</f>
        <v>Documentaries, Music &amp; Musicals</v>
      </c>
      <c r="G5111" s="12">
        <f>_xlfn.XLOOKUP(A5111,ShowRating!A:A,ShowRating!C:C)</f>
        <v>4</v>
      </c>
      <c r="H5111" s="24" t="str">
        <f>_xlfn.XLOOKUP(A5111,ShowRating!A:A,ShowRating!D:D)</f>
        <v>Very Good</v>
      </c>
      <c r="I5111" s="24" t="str">
        <f>_xlfn.XLOOKUP(A5111,ShowDescription!A:A,ShowDescription!B:B)</f>
        <v>The career of rhythm guitarist and Chic founder Nile Rodgers is chronicled in this musical blend of documentary and original concert performance.</v>
      </c>
      <c r="J5111" s="28">
        <f>_xlfn.XLOOKUP(A5111,ShowReleaseDate!A:A,ShowReleaseDate!B:B)</f>
        <v>43313</v>
      </c>
      <c r="K5111" s="24" t="str">
        <f>_xlfn.XLOOKUP(A5111,ShowReleaseDate!A:A,ShowReleaseDate!D:D)</f>
        <v>Quarter 2</v>
      </c>
    </row>
    <row r="5112" spans="1:11" ht="27.75" x14ac:dyDescent="0.2">
      <c r="A5112" s="1">
        <v>81001382</v>
      </c>
      <c r="B5112" s="1" t="s">
        <v>15334</v>
      </c>
      <c r="C5112" s="1" t="s">
        <v>15332</v>
      </c>
      <c r="E5112" s="3" t="s">
        <v>1751</v>
      </c>
      <c r="F5112" s="12" t="str">
        <f>_xlfn.XLOOKUP(A5112,ShowCategory!B:B,ShowCategory!A:A)</f>
        <v>Documentaries, Music &amp; Musicals</v>
      </c>
      <c r="G5112" s="12">
        <f>_xlfn.XLOOKUP(A5112,ShowRating!A:A,ShowRating!C:C)</f>
        <v>5</v>
      </c>
      <c r="H5112" s="24" t="str">
        <f>_xlfn.XLOOKUP(A5112,ShowRating!A:A,ShowRating!D:D)</f>
        <v>Excellent</v>
      </c>
      <c r="I5112" s="24" t="str">
        <f>_xlfn.XLOOKUP(A5112,ShowDescription!A:A,ShowDescription!B:B)</f>
        <v>Between scenes from an intimate performance, the Oasis legend reflects on his road to stardom and offers insights on his creative process.</v>
      </c>
      <c r="J5112" s="28">
        <f>_xlfn.XLOOKUP(A5112,ShowReleaseDate!A:A,ShowReleaseDate!B:B)</f>
        <v>43313</v>
      </c>
      <c r="K5112" s="24" t="str">
        <f>_xlfn.XLOOKUP(A5112,ShowReleaseDate!A:A,ShowReleaseDate!D:D)</f>
        <v>Quarter 2</v>
      </c>
    </row>
    <row r="5113" spans="1:11" ht="27.75" x14ac:dyDescent="0.2">
      <c r="A5113" s="1">
        <v>81001383</v>
      </c>
      <c r="B5113" s="1" t="s">
        <v>15336</v>
      </c>
      <c r="C5113" s="1" t="s">
        <v>12945</v>
      </c>
      <c r="E5113" s="3" t="s">
        <v>375</v>
      </c>
      <c r="F5113" s="12" t="str">
        <f>_xlfn.XLOOKUP(A5113,ShowCategory!B:B,ShowCategory!A:A)</f>
        <v>Documentaries, Music &amp; Musicals</v>
      </c>
      <c r="G5113" s="12">
        <f>_xlfn.XLOOKUP(A5113,ShowRating!A:A,ShowRating!C:C)</f>
        <v>4</v>
      </c>
      <c r="H5113" s="24" t="str">
        <f>_xlfn.XLOOKUP(A5113,ShowRating!A:A,ShowRating!D:D)</f>
        <v>Very Good</v>
      </c>
      <c r="I5113" s="24" t="str">
        <f>_xlfn.XLOOKUP(A5113,ShowDescription!A:A,ShowDescription!B:B)</f>
        <v>One of the most successful female groups in music history, TLC performs in concert while taking a look back at their tumultuous history.</v>
      </c>
      <c r="J5113" s="28">
        <f>_xlfn.XLOOKUP(A5113,ShowReleaseDate!A:A,ShowReleaseDate!B:B)</f>
        <v>43313</v>
      </c>
      <c r="K5113" s="24" t="str">
        <f>_xlfn.XLOOKUP(A5113,ShowReleaseDate!A:A,ShowReleaseDate!D:D)</f>
        <v>Quarter 2</v>
      </c>
    </row>
    <row r="5114" spans="1:11" x14ac:dyDescent="0.2">
      <c r="A5114" s="1">
        <v>80998567</v>
      </c>
      <c r="B5114" s="1" t="s">
        <v>15338</v>
      </c>
      <c r="C5114" s="1" t="s">
        <v>15339</v>
      </c>
      <c r="E5114" s="3" t="s">
        <v>216</v>
      </c>
      <c r="F5114" s="12" t="str">
        <f>_xlfn.XLOOKUP(A5114,ShowCategory!B:B,ShowCategory!A:A)</f>
        <v>Comedies, Dramas, International Movies</v>
      </c>
      <c r="G5114" s="12">
        <f>_xlfn.XLOOKUP(A5114,ShowRating!A:A,ShowRating!C:C)</f>
        <v>4</v>
      </c>
      <c r="H5114" s="24" t="str">
        <f>_xlfn.XLOOKUP(A5114,ShowRating!A:A,ShowRating!D:D)</f>
        <v>Very Good</v>
      </c>
      <c r="I5114" s="24" t="str">
        <f>_xlfn.XLOOKUP(A5114,ShowDescription!A:A,ShowDescription!B:B)</f>
        <v>When the village's biryani cook unexpectedly passes, a widow steps up to the plate and takes on new delectable challenges.</v>
      </c>
      <c r="J5114" s="28">
        <f>_xlfn.XLOOKUP(A5114,ShowReleaseDate!A:A,ShowReleaseDate!B:B)</f>
        <v>43313</v>
      </c>
      <c r="K5114" s="24" t="str">
        <f>_xlfn.XLOOKUP(A5114,ShowReleaseDate!A:A,ShowReleaseDate!D:D)</f>
        <v>Quarter 2</v>
      </c>
    </row>
    <row r="5115" spans="1:11" x14ac:dyDescent="0.2">
      <c r="A5115" s="1">
        <v>81002215</v>
      </c>
      <c r="B5115" s="1" t="s">
        <v>15341</v>
      </c>
      <c r="C5115" s="1" t="s">
        <v>5680</v>
      </c>
      <c r="D5115" s="3" t="s">
        <v>167</v>
      </c>
      <c r="E5115" s="3" t="s">
        <v>425</v>
      </c>
      <c r="F5115" s="12" t="str">
        <f>_xlfn.XLOOKUP(A5115,ShowCategory!B:B,ShowCategory!A:A)</f>
        <v>Comedies, Independent Movies, International Movies</v>
      </c>
      <c r="G5115" s="12">
        <f>_xlfn.XLOOKUP(A5115,ShowRating!A:A,ShowRating!C:C)</f>
        <v>4</v>
      </c>
      <c r="H5115" s="24" t="str">
        <f>_xlfn.XLOOKUP(A5115,ShowRating!A:A,ShowRating!D:D)</f>
        <v>Very Good</v>
      </c>
      <c r="I5115" s="24" t="str">
        <f>_xlfn.XLOOKUP(A5115,ShowDescription!A:A,ShowDescription!B:B)</f>
        <v>A prostitute who is down on her luck gets caught in the middle of an elaborate scheme orchestrated by two local politicians.</v>
      </c>
      <c r="J5115" s="28">
        <f>_xlfn.XLOOKUP(A5115,ShowReleaseDate!A:A,ShowReleaseDate!B:B)</f>
        <v>43313</v>
      </c>
      <c r="K5115" s="24" t="str">
        <f>_xlfn.XLOOKUP(A5115,ShowReleaseDate!A:A,ShowReleaseDate!D:D)</f>
        <v>Quarter 2</v>
      </c>
    </row>
    <row r="5116" spans="1:11" x14ac:dyDescent="0.2">
      <c r="A5116" s="1">
        <v>70105338</v>
      </c>
      <c r="B5116" s="1" t="s">
        <v>15343</v>
      </c>
      <c r="C5116" s="1" t="s">
        <v>15344</v>
      </c>
      <c r="D5116" s="3" t="s">
        <v>16</v>
      </c>
      <c r="E5116" s="3" t="s">
        <v>91</v>
      </c>
      <c r="F5116" s="12" t="str">
        <f>_xlfn.XLOOKUP(A5116,ShowCategory!B:B,ShowCategory!A:A)</f>
        <v>Children &amp; Family Movies, Comedies</v>
      </c>
      <c r="G5116" s="12">
        <f>_xlfn.XLOOKUP(A5116,ShowRating!A:A,ShowRating!C:C)</f>
        <v>2</v>
      </c>
      <c r="H5116" s="24" t="str">
        <f>_xlfn.XLOOKUP(A5116,ShowRating!A:A,ShowRating!D:D)</f>
        <v>Neutral</v>
      </c>
      <c r="I5116" s="24" t="str">
        <f>_xlfn.XLOOKUP(A5116,ShowDescription!A:A,ShowDescription!B:B)</f>
        <v>After discovering a pair of young ghosts, a nebbish 11-year-old agrees to help the sibling spirits solve the mystery surrounding their demise.</v>
      </c>
      <c r="J5116" s="28">
        <f>_xlfn.XLOOKUP(A5116,ShowReleaseDate!A:A,ShowReleaseDate!B:B)</f>
        <v>43313</v>
      </c>
      <c r="K5116" s="24" t="str">
        <f>_xlfn.XLOOKUP(A5116,ShowReleaseDate!A:A,ShowReleaseDate!D:D)</f>
        <v>Quarter 2</v>
      </c>
    </row>
    <row r="5117" spans="1:11" x14ac:dyDescent="0.2">
      <c r="A5117" s="1">
        <v>81014824</v>
      </c>
      <c r="B5117" s="1" t="s">
        <v>15346</v>
      </c>
      <c r="C5117" s="1" t="s">
        <v>15347</v>
      </c>
      <c r="D5117" s="3" t="s">
        <v>253</v>
      </c>
      <c r="E5117" s="3" t="s">
        <v>220</v>
      </c>
      <c r="F5117" s="12" t="str">
        <f>_xlfn.XLOOKUP(A5117,ShowCategory!B:B,ShowCategory!A:A)</f>
        <v>Dramas, International Movies, Music &amp; Musicals</v>
      </c>
      <c r="G5117" s="12">
        <f>_xlfn.XLOOKUP(A5117,ShowRating!A:A,ShowRating!C:C)</f>
        <v>5</v>
      </c>
      <c r="H5117" s="24" t="str">
        <f>_xlfn.XLOOKUP(A5117,ShowRating!A:A,ShowRating!D:D)</f>
        <v>Excellent</v>
      </c>
      <c r="I5117" s="24" t="str">
        <f>_xlfn.XLOOKUP(A5117,ShowDescription!A:A,ShowDescription!B:B)</f>
        <v>A high-flying rock star and son of a politician falls for a woman from a qawwal family, leading to a love triangle that may consume everyone involved.</v>
      </c>
      <c r="J5117" s="28">
        <f>_xlfn.XLOOKUP(A5117,ShowReleaseDate!A:A,ShowReleaseDate!B:B)</f>
        <v>43313</v>
      </c>
      <c r="K5117" s="24" t="str">
        <f>_xlfn.XLOOKUP(A5117,ShowReleaseDate!A:A,ShowReleaseDate!D:D)</f>
        <v>Quarter 2</v>
      </c>
    </row>
    <row r="5118" spans="1:11" x14ac:dyDescent="0.2">
      <c r="A5118" s="1">
        <v>81013200</v>
      </c>
      <c r="B5118" s="1" t="s">
        <v>15349</v>
      </c>
      <c r="C5118" s="1" t="s">
        <v>15350</v>
      </c>
      <c r="D5118" s="3" t="s">
        <v>167</v>
      </c>
      <c r="E5118" s="3" t="s">
        <v>1873</v>
      </c>
      <c r="F5118" s="12" t="str">
        <f>_xlfn.XLOOKUP(A5118,ShowCategory!B:B,ShowCategory!A:A)</f>
        <v>Comedies, Dramas, International Movies</v>
      </c>
      <c r="G5118" s="12">
        <f>_xlfn.XLOOKUP(A5118,ShowRating!A:A,ShowRating!C:C)</f>
        <v>2</v>
      </c>
      <c r="H5118" s="24" t="str">
        <f>_xlfn.XLOOKUP(A5118,ShowRating!A:A,ShowRating!D:D)</f>
        <v>Neutral</v>
      </c>
      <c r="I5118" s="24" t="str">
        <f>_xlfn.XLOOKUP(A5118,ShowDescription!A:A,ShowDescription!B:B)</f>
        <v>When a soccer club manager brings one of his injured foreign players home to recuperate, they form an unlikely bond despite their cultural differences.</v>
      </c>
      <c r="J5118" s="28">
        <f>_xlfn.XLOOKUP(A5118,ShowReleaseDate!A:A,ShowReleaseDate!B:B)</f>
        <v>43313</v>
      </c>
      <c r="K5118" s="24" t="str">
        <f>_xlfn.XLOOKUP(A5118,ShowReleaseDate!A:A,ShowReleaseDate!D:D)</f>
        <v>Quarter 2</v>
      </c>
    </row>
    <row r="5119" spans="1:11" x14ac:dyDescent="0.2">
      <c r="A5119" s="1">
        <v>80230018</v>
      </c>
      <c r="B5119" s="1" t="s">
        <v>15352</v>
      </c>
      <c r="D5119" s="3" t="s">
        <v>632</v>
      </c>
      <c r="E5119" s="3" t="s">
        <v>18</v>
      </c>
      <c r="F5119" s="12" t="str">
        <f>_xlfn.XLOOKUP(A5119,ShowCategory!B:B,ShowCategory!A:A)</f>
        <v>International TV Shows, TV Dramas, TV Mysteries</v>
      </c>
      <c r="G5119" s="12">
        <f>_xlfn.XLOOKUP(A5119,ShowRating!A:A,ShowRating!C:C)</f>
        <v>5</v>
      </c>
      <c r="H5119" s="24" t="str">
        <f>_xlfn.XLOOKUP(A5119,ShowRating!A:A,ShowRating!D:D)</f>
        <v>Excellent</v>
      </c>
      <c r="I5119" s="24" t="str">
        <f>_xlfn.XLOOKUP(A5119,ShowDescription!A:A,ShowDescription!B:B)</f>
        <v>High schooler Ayumi's perfect world evaporates when her envious classmate Zenko somehow steals her body, her boyfriend and her life.</v>
      </c>
      <c r="J5119" s="28">
        <f>_xlfn.XLOOKUP(A5119,ShowReleaseDate!A:A,ShowReleaseDate!B:B)</f>
        <v>43313</v>
      </c>
      <c r="K5119" s="24" t="str">
        <f>_xlfn.XLOOKUP(A5119,ShowReleaseDate!A:A,ShowReleaseDate!D:D)</f>
        <v>Quarter 2</v>
      </c>
    </row>
    <row r="5120" spans="1:11" ht="27.75" x14ac:dyDescent="0.2">
      <c r="A5120" s="1">
        <v>80242916</v>
      </c>
      <c r="B5120" s="1" t="s">
        <v>15354</v>
      </c>
      <c r="D5120" s="3" t="s">
        <v>632</v>
      </c>
      <c r="E5120" s="3" t="s">
        <v>18</v>
      </c>
      <c r="F5120" s="12" t="str">
        <f>_xlfn.XLOOKUP(A5120,ShowCategory!B:B,ShowCategory!A:A)</f>
        <v>International TV Shows, Romantic TV Shows, TV Dramas</v>
      </c>
      <c r="G5120" s="12">
        <f>_xlfn.XLOOKUP(A5120,ShowRating!A:A,ShowRating!C:C)</f>
        <v>4</v>
      </c>
      <c r="H5120" s="24" t="str">
        <f>_xlfn.XLOOKUP(A5120,ShowRating!A:A,ShowRating!D:D)</f>
        <v>Very Good</v>
      </c>
      <c r="I5120" s="24" t="str">
        <f>_xlfn.XLOOKUP(A5120,ShowDescription!A:A,ShowDescription!B:B)</f>
        <v>People bring their stories of missed lust connections to an objective panel of experts who then judge whether they could have gone all the way or not.</v>
      </c>
      <c r="J5120" s="28">
        <f>_xlfn.XLOOKUP(A5120,ShowReleaseDate!A:A,ShowReleaseDate!B:B)</f>
        <v>43313</v>
      </c>
      <c r="K5120" s="24" t="str">
        <f>_xlfn.XLOOKUP(A5120,ShowReleaseDate!A:A,ShowReleaseDate!D:D)</f>
        <v>Quarter 2</v>
      </c>
    </row>
    <row r="5121" spans="1:11" x14ac:dyDescent="0.2">
      <c r="A5121" s="1">
        <v>80041339</v>
      </c>
      <c r="B5121" s="1" t="s">
        <v>15356</v>
      </c>
      <c r="C5121" s="1" t="s">
        <v>10624</v>
      </c>
      <c r="D5121" s="3" t="s">
        <v>16</v>
      </c>
      <c r="E5121" s="3" t="s">
        <v>192</v>
      </c>
      <c r="F5121" s="12" t="str">
        <f>_xlfn.XLOOKUP(A5121,ShowCategory!B:B,ShowCategory!A:A)</f>
        <v>Horror Movies, Sci-Fi &amp; Fantasy, Thrillers</v>
      </c>
      <c r="G5121" s="12">
        <f>_xlfn.XLOOKUP(A5121,ShowRating!A:A,ShowRating!C:C)</f>
        <v>4</v>
      </c>
      <c r="H5121" s="24" t="str">
        <f>_xlfn.XLOOKUP(A5121,ShowRating!A:A,ShowRating!D:D)</f>
        <v>Very Good</v>
      </c>
      <c r="I5121" s="24" t="str">
        <f>_xlfn.XLOOKUP(A5121,ShowDescription!A:A,ShowDescription!B:B)</f>
        <v>Terrorized by unexplained disturbances and horrific visions in her home, a young widowed mother turns to her scientist boyfriend for help.</v>
      </c>
      <c r="J5121" s="28">
        <f>_xlfn.XLOOKUP(A5121,ShowReleaseDate!A:A,ShowReleaseDate!B:B)</f>
        <v>43313</v>
      </c>
      <c r="K5121" s="24" t="str">
        <f>_xlfn.XLOOKUP(A5121,ShowReleaseDate!A:A,ShowReleaseDate!D:D)</f>
        <v>Quarter 2</v>
      </c>
    </row>
    <row r="5122" spans="1:11" x14ac:dyDescent="0.2">
      <c r="A5122" s="1">
        <v>70105371</v>
      </c>
      <c r="B5122" s="1" t="s">
        <v>15358</v>
      </c>
      <c r="C5122" s="1" t="s">
        <v>2294</v>
      </c>
      <c r="D5122" s="3" t="s">
        <v>16</v>
      </c>
      <c r="E5122" s="3" t="s">
        <v>265</v>
      </c>
      <c r="F5122" s="12" t="str">
        <f>_xlfn.XLOOKUP(A5122,ShowCategory!B:B,ShowCategory!A:A)</f>
        <v>Comedies, Dramas</v>
      </c>
      <c r="G5122" s="12">
        <f>_xlfn.XLOOKUP(A5122,ShowRating!A:A,ShowRating!C:C)</f>
        <v>5</v>
      </c>
      <c r="H5122" s="24" t="str">
        <f>_xlfn.XLOOKUP(A5122,ShowRating!A:A,ShowRating!D:D)</f>
        <v>Excellent</v>
      </c>
      <c r="I5122" s="24" t="str">
        <f>_xlfn.XLOOKUP(A5122,ShowDescription!A:A,ShowDescription!B:B)</f>
        <v>While gathering evidence against his employer to help the FBI build a price-fixing case, Mark Whitacre begins to piece together a fantasy world.</v>
      </c>
      <c r="J5122" s="28">
        <f>_xlfn.XLOOKUP(A5122,ShowReleaseDate!A:A,ShowReleaseDate!B:B)</f>
        <v>43313</v>
      </c>
      <c r="K5122" s="24" t="str">
        <f>_xlfn.XLOOKUP(A5122,ShowReleaseDate!A:A,ShowReleaseDate!D:D)</f>
        <v>Quarter 2</v>
      </c>
    </row>
    <row r="5123" spans="1:11" x14ac:dyDescent="0.2">
      <c r="A5123" s="1">
        <v>60022962</v>
      </c>
      <c r="B5123" s="1" t="s">
        <v>15360</v>
      </c>
      <c r="C5123" s="1" t="s">
        <v>4980</v>
      </c>
      <c r="D5123" s="3" t="s">
        <v>9</v>
      </c>
      <c r="E5123" s="3" t="s">
        <v>11</v>
      </c>
      <c r="F5123" s="12" t="str">
        <f>_xlfn.XLOOKUP(A5123,ShowCategory!B:B,ShowCategory!A:A)</f>
        <v>Action &amp; Adventure, Comedies</v>
      </c>
      <c r="G5123" s="12">
        <f>_xlfn.XLOOKUP(A5123,ShowRating!A:A,ShowRating!C:C)</f>
        <v>3</v>
      </c>
      <c r="H5123" s="24" t="str">
        <f>_xlfn.XLOOKUP(A5123,ShowRating!A:A,ShowRating!D:D)</f>
        <v>Good</v>
      </c>
      <c r="I5123" s="24" t="str">
        <f>_xlfn.XLOOKUP(A5123,ShowDescription!A:A,ShowDescription!B:B)</f>
        <v>After witnessing a murder, Simon Garden is framed â€“ and the only evidence that proves his innocence is a videotape locked inside a bank vault.</v>
      </c>
      <c r="J5123" s="28">
        <f>_xlfn.XLOOKUP(A5123,ShowReleaseDate!A:A,ShowReleaseDate!B:B)</f>
        <v>43313</v>
      </c>
      <c r="K5123" s="24" t="str">
        <f>_xlfn.XLOOKUP(A5123,ShowReleaseDate!A:A,ShowReleaseDate!D:D)</f>
        <v>Quarter 2</v>
      </c>
    </row>
    <row r="5124" spans="1:11" x14ac:dyDescent="0.2">
      <c r="A5124" s="1">
        <v>81002213</v>
      </c>
      <c r="B5124" s="1" t="s">
        <v>15362</v>
      </c>
      <c r="C5124" s="1" t="s">
        <v>7971</v>
      </c>
      <c r="D5124" s="3" t="s">
        <v>167</v>
      </c>
      <c r="E5124" s="3" t="s">
        <v>1351</v>
      </c>
      <c r="F5124" s="12" t="str">
        <f>_xlfn.XLOOKUP(A5124,ShowCategory!B:B,ShowCategory!A:A)</f>
        <v>Dramas, International Movies</v>
      </c>
      <c r="G5124" s="12">
        <f>_xlfn.XLOOKUP(A5124,ShowRating!A:A,ShowRating!C:C)</f>
        <v>2</v>
      </c>
      <c r="H5124" s="24" t="str">
        <f>_xlfn.XLOOKUP(A5124,ShowRating!A:A,ShowRating!D:D)</f>
        <v>Neutral</v>
      </c>
      <c r="I5124" s="24" t="str">
        <f>_xlfn.XLOOKUP(A5124,ShowDescription!A:A,ShowDescription!B:B)</f>
        <v>Two frustrated sex workers cut out the middlemen from their business affairs and start a cooperative that's run entirely by women.</v>
      </c>
      <c r="J5124" s="28">
        <f>_xlfn.XLOOKUP(A5124,ShowReleaseDate!A:A,ShowReleaseDate!B:B)</f>
        <v>43313</v>
      </c>
      <c r="K5124" s="24" t="str">
        <f>_xlfn.XLOOKUP(A5124,ShowReleaseDate!A:A,ShowReleaseDate!D:D)</f>
        <v>Quarter 2</v>
      </c>
    </row>
    <row r="5125" spans="1:11" x14ac:dyDescent="0.2">
      <c r="A5125" s="1">
        <v>80190147</v>
      </c>
      <c r="B5125" s="1" t="s">
        <v>15364</v>
      </c>
      <c r="C5125" s="1" t="s">
        <v>15365</v>
      </c>
      <c r="D5125" s="3" t="s">
        <v>16</v>
      </c>
      <c r="E5125" s="3" t="s">
        <v>386</v>
      </c>
      <c r="F5125" s="12" t="str">
        <f>_xlfn.XLOOKUP(A5125,ShowCategory!B:B,ShowCategory!A:A)</f>
        <v>Dramas, Independent Movies</v>
      </c>
      <c r="G5125" s="12">
        <f>_xlfn.XLOOKUP(A5125,ShowRating!A:A,ShowRating!C:C)</f>
        <v>5</v>
      </c>
      <c r="H5125" s="24" t="str">
        <f>_xlfn.XLOOKUP(A5125,ShowRating!A:A,ShowRating!D:D)</f>
        <v>Excellent</v>
      </c>
      <c r="I5125" s="24" t="str">
        <f>_xlfn.XLOOKUP(A5125,ShowDescription!A:A,ShowDescription!B:B)</f>
        <v>Ace news producer Amy is called back to her Louisiana hometown where memories of what used to be â€“ and what might have been â€“ come flooding back.</v>
      </c>
      <c r="J5125" s="28">
        <f>_xlfn.XLOOKUP(A5125,ShowReleaseDate!A:A,ShowReleaseDate!B:B)</f>
        <v>42948</v>
      </c>
      <c r="K5125" s="24" t="str">
        <f>_xlfn.XLOOKUP(A5125,ShowReleaseDate!A:A,ShowReleaseDate!D:D)</f>
        <v>Quarter 2</v>
      </c>
    </row>
    <row r="5126" spans="1:11" x14ac:dyDescent="0.2">
      <c r="A5126" s="1">
        <v>80190149</v>
      </c>
      <c r="B5126" s="1" t="s">
        <v>15368</v>
      </c>
      <c r="C5126" s="1" t="s">
        <v>15369</v>
      </c>
      <c r="D5126" s="3" t="s">
        <v>16</v>
      </c>
      <c r="E5126" s="3" t="s">
        <v>325</v>
      </c>
      <c r="F5126" s="12" t="str">
        <f>_xlfn.XLOOKUP(A5126,ShowCategory!B:B,ShowCategory!A:A)</f>
        <v>Children &amp; Family Movies, Independent Movies</v>
      </c>
      <c r="G5126" s="12">
        <f>_xlfn.XLOOKUP(A5126,ShowRating!A:A,ShowRating!C:C)</f>
        <v>4</v>
      </c>
      <c r="H5126" s="24" t="str">
        <f>_xlfn.XLOOKUP(A5126,ShowRating!A:A,ShowRating!D:D)</f>
        <v>Very Good</v>
      </c>
      <c r="I5126" s="24" t="str">
        <f>_xlfn.XLOOKUP(A5126,ShowDescription!A:A,ShowDescription!B:B)</f>
        <v>Instead of summoning the spirit of her dearly departed mother, a charming teen accidentally awakens a vengeful witch who wants to destroy her town.</v>
      </c>
      <c r="J5126" s="28">
        <f>_xlfn.XLOOKUP(A5126,ShowReleaseDate!A:A,ShowReleaseDate!B:B)</f>
        <v>42948</v>
      </c>
      <c r="K5126" s="24" t="str">
        <f>_xlfn.XLOOKUP(A5126,ShowReleaseDate!A:A,ShowReleaseDate!D:D)</f>
        <v>Quarter 2</v>
      </c>
    </row>
    <row r="5127" spans="1:11" x14ac:dyDescent="0.2">
      <c r="A5127" s="1">
        <v>80195886</v>
      </c>
      <c r="B5127" s="1" t="s">
        <v>15371</v>
      </c>
      <c r="C5127" s="1" t="s">
        <v>15372</v>
      </c>
      <c r="D5127" s="3" t="s">
        <v>167</v>
      </c>
      <c r="E5127" s="3" t="s">
        <v>345</v>
      </c>
      <c r="F5127" s="12" t="str">
        <f>_xlfn.XLOOKUP(A5127,ShowCategory!B:B,ShowCategory!A:A)</f>
        <v>Dramas, Independent Movies, International Movies</v>
      </c>
      <c r="G5127" s="12">
        <f>_xlfn.XLOOKUP(A5127,ShowRating!A:A,ShowRating!C:C)</f>
        <v>5</v>
      </c>
      <c r="H5127" s="24" t="str">
        <f>_xlfn.XLOOKUP(A5127,ShowRating!A:A,ShowRating!D:D)</f>
        <v>Excellent</v>
      </c>
      <c r="I5127" s="24" t="str">
        <f>_xlfn.XLOOKUP(A5127,ShowDescription!A:A,ShowDescription!B:B)</f>
        <v>After being sexually harassed by a drunken politician while performing at a public event, a village dancer plots revenge to clear her name.</v>
      </c>
      <c r="J5127" s="28">
        <f>_xlfn.XLOOKUP(A5127,ShowReleaseDate!A:A,ShowReleaseDate!B:B)</f>
        <v>42948</v>
      </c>
      <c r="K5127" s="24" t="str">
        <f>_xlfn.XLOOKUP(A5127,ShowReleaseDate!A:A,ShowReleaseDate!D:D)</f>
        <v>Quarter 2</v>
      </c>
    </row>
    <row r="5128" spans="1:11" ht="27.75" x14ac:dyDescent="0.2">
      <c r="A5128" s="1">
        <v>80190148</v>
      </c>
      <c r="B5128" s="1" t="s">
        <v>15374</v>
      </c>
      <c r="C5128" s="1" t="s">
        <v>15375</v>
      </c>
      <c r="D5128" s="3" t="s">
        <v>16</v>
      </c>
      <c r="E5128" s="3" t="s">
        <v>325</v>
      </c>
      <c r="F5128" s="12" t="str">
        <f>_xlfn.XLOOKUP(A5128,ShowCategory!B:B,ShowCategory!A:A)</f>
        <v>Children &amp; Family Movies</v>
      </c>
      <c r="G5128" s="12">
        <f>_xlfn.XLOOKUP(A5128,ShowRating!A:A,ShowRating!C:C)</f>
        <v>2</v>
      </c>
      <c r="H5128" s="24" t="str">
        <f>_xlfn.XLOOKUP(A5128,ShowRating!A:A,ShowRating!D:D)</f>
        <v>Neutral</v>
      </c>
      <c r="I5128" s="24" t="str">
        <f>_xlfn.XLOOKUP(A5128,ShowDescription!A:A,ShowDescription!B:B)</f>
        <v>While vacationing on picturesque Nantucket, a crafty teenage mystery writer contends with two thieves as she tries to solve a ghostly conundrum.</v>
      </c>
      <c r="J5128" s="28">
        <f>_xlfn.XLOOKUP(A5128,ShowReleaseDate!A:A,ShowReleaseDate!B:B)</f>
        <v>42948</v>
      </c>
      <c r="K5128" s="24" t="str">
        <f>_xlfn.XLOOKUP(A5128,ShowReleaseDate!A:A,ShowReleaseDate!D:D)</f>
        <v>Quarter 2</v>
      </c>
    </row>
    <row r="5129" spans="1:11" x14ac:dyDescent="0.2">
      <c r="A5129" s="1">
        <v>80185803</v>
      </c>
      <c r="B5129" s="1" t="s">
        <v>15377</v>
      </c>
      <c r="D5129" s="3" t="s">
        <v>1286</v>
      </c>
      <c r="E5129" s="3" t="s">
        <v>18</v>
      </c>
      <c r="F5129" s="12" t="str">
        <f>_xlfn.XLOOKUP(A5129,ShowCategory!B:B,ShowCategory!A:A)</f>
        <v>Docuseries, International TV Shows, Reality TV</v>
      </c>
      <c r="G5129" s="12">
        <f>_xlfn.XLOOKUP(A5129,ShowRating!A:A,ShowRating!C:C)</f>
        <v>5</v>
      </c>
      <c r="H5129" s="24" t="str">
        <f>_xlfn.XLOOKUP(A5129,ShowRating!A:A,ShowRating!D:D)</f>
        <v>Excellent</v>
      </c>
      <c r="I5129" s="24" t="str">
        <f>_xlfn.XLOOKUP(A5129,ShowDescription!A:A,ShowDescription!B:B)</f>
        <v>Three teams of gold hunters battle all manner of challenges while pursuing their dreams in the Australian Outback.</v>
      </c>
      <c r="J5129" s="28">
        <f>_xlfn.XLOOKUP(A5129,ShowReleaseDate!A:A,ShowReleaseDate!B:B)</f>
        <v>42948</v>
      </c>
      <c r="K5129" s="24" t="str">
        <f>_xlfn.XLOOKUP(A5129,ShowReleaseDate!A:A,ShowReleaseDate!D:D)</f>
        <v>Quarter 2</v>
      </c>
    </row>
    <row r="5130" spans="1:11" x14ac:dyDescent="0.2">
      <c r="A5130" s="1">
        <v>80147321</v>
      </c>
      <c r="B5130" s="1" t="s">
        <v>15379</v>
      </c>
      <c r="C5130" s="1" t="s">
        <v>15380</v>
      </c>
      <c r="D5130" s="3" t="s">
        <v>259</v>
      </c>
      <c r="E5130" s="3" t="s">
        <v>536</v>
      </c>
      <c r="F5130" s="12" t="str">
        <f>_xlfn.XLOOKUP(A5130,ShowCategory!B:B,ShowCategory!A:A)</f>
        <v>Dramas, Independent Movies, International Movies</v>
      </c>
      <c r="G5130" s="12">
        <f>_xlfn.XLOOKUP(A5130,ShowRating!A:A,ShowRating!C:C)</f>
        <v>2</v>
      </c>
      <c r="H5130" s="24" t="str">
        <f>_xlfn.XLOOKUP(A5130,ShowRating!A:A,ShowRating!D:D)</f>
        <v>Neutral</v>
      </c>
      <c r="I5130" s="24" t="str">
        <f>_xlfn.XLOOKUP(A5130,ShowDescription!A:A,ShowDescription!B:B)</f>
        <v>An engaged fashion editor begins a torrid affair with a female roofer that threatens to turn both of their lives upside down.</v>
      </c>
      <c r="J5130" s="28">
        <f>_xlfn.XLOOKUP(A5130,ShowReleaseDate!A:A,ShowReleaseDate!B:B)</f>
        <v>42948</v>
      </c>
      <c r="K5130" s="24" t="str">
        <f>_xlfn.XLOOKUP(A5130,ShowReleaseDate!A:A,ShowReleaseDate!D:D)</f>
        <v>Quarter 2</v>
      </c>
    </row>
    <row r="5131" spans="1:11" x14ac:dyDescent="0.2">
      <c r="A5131" s="1">
        <v>80157177</v>
      </c>
      <c r="B5131" s="1" t="s">
        <v>15382</v>
      </c>
      <c r="E5131" s="3" t="s">
        <v>18</v>
      </c>
      <c r="F5131" s="12" t="str">
        <f>_xlfn.XLOOKUP(A5131,ShowCategory!B:B,ShowCategory!A:A)</f>
        <v>International TV Shows, TV Dramas, TV Sci-Fi &amp; Fantasy</v>
      </c>
      <c r="G5131" s="12">
        <f>_xlfn.XLOOKUP(A5131,ShowRating!A:A,ShowRating!C:C)</f>
        <v>3</v>
      </c>
      <c r="H5131" s="24" t="str">
        <f>_xlfn.XLOOKUP(A5131,ShowRating!A:A,ShowRating!D:D)</f>
        <v>Good</v>
      </c>
      <c r="I5131" s="24" t="str">
        <f>_xlfn.XLOOKUP(A5131,ShowDescription!A:A,ShowDescription!B:B)</f>
        <v>A former mortal who is now the Kitchen God cooks up celestial turmoil when he impregnates and opens a restaurant with his beloved, reincarnated wife.</v>
      </c>
      <c r="J5131" s="28">
        <f>_xlfn.XLOOKUP(A5131,ShowReleaseDate!A:A,ShowReleaseDate!B:B)</f>
        <v>42948</v>
      </c>
      <c r="K5131" s="24" t="str">
        <f>_xlfn.XLOOKUP(A5131,ShowReleaseDate!A:A,ShowReleaseDate!D:D)</f>
        <v>Quarter 2</v>
      </c>
    </row>
    <row r="5132" spans="1:11" x14ac:dyDescent="0.2">
      <c r="A5132" s="1">
        <v>80185369</v>
      </c>
      <c r="B5132" s="1" t="s">
        <v>15384</v>
      </c>
      <c r="D5132" s="3" t="s">
        <v>1246</v>
      </c>
      <c r="E5132" s="3" t="s">
        <v>18</v>
      </c>
      <c r="F5132" s="12" t="str">
        <f>_xlfn.XLOOKUP(A5132,ShowCategory!B:B,ShowCategory!A:A)</f>
        <v>Crime TV Shows, International TV Shows, TV Dramas</v>
      </c>
      <c r="G5132" s="12">
        <f>_xlfn.XLOOKUP(A5132,ShowRating!A:A,ShowRating!C:C)</f>
        <v>4</v>
      </c>
      <c r="H5132" s="24" t="str">
        <f>_xlfn.XLOOKUP(A5132,ShowRating!A:A,ShowRating!D:D)</f>
        <v>Very Good</v>
      </c>
      <c r="I5132" s="24" t="str">
        <f>_xlfn.XLOOKUP(A5132,ShowDescription!A:A,ShowDescription!B:B)</f>
        <v>While vacationing at a mountain cabin, a group of longtime friends uncovers an old scandal that could have deadly consequences.</v>
      </c>
      <c r="J5132" s="28">
        <f>_xlfn.XLOOKUP(A5132,ShowReleaseDate!A:A,ShowReleaseDate!B:B)</f>
        <v>42948</v>
      </c>
      <c r="K5132" s="24" t="str">
        <f>_xlfn.XLOOKUP(A5132,ShowReleaseDate!A:A,ShowReleaseDate!D:D)</f>
        <v>Quarter 2</v>
      </c>
    </row>
    <row r="5133" spans="1:11" ht="41.25" x14ac:dyDescent="0.2">
      <c r="A5133" s="1">
        <v>70248183</v>
      </c>
      <c r="B5133" s="1" t="s">
        <v>15386</v>
      </c>
      <c r="C5133" s="1" t="s">
        <v>15387</v>
      </c>
      <c r="D5133" s="3" t="s">
        <v>15388</v>
      </c>
      <c r="E5133" s="3" t="s">
        <v>12483</v>
      </c>
      <c r="F5133" s="12" t="str">
        <f>_xlfn.XLOOKUP(A5133,ShowCategory!B:B,ShowCategory!A:A)</f>
        <v>Action &amp; Adventure, Cult Movies, Dramas</v>
      </c>
      <c r="G5133" s="12">
        <f>_xlfn.XLOOKUP(A5133,ShowRating!A:A,ShowRating!C:C)</f>
        <v>2</v>
      </c>
      <c r="H5133" s="24" t="str">
        <f>_xlfn.XLOOKUP(A5133,ShowRating!A:A,ShowRating!D:D)</f>
        <v>Neutral</v>
      </c>
      <c r="I5133" s="24" t="str">
        <f>_xlfn.XLOOKUP(A5133,ShowDescription!A:A,ShowDescription!B:B)</f>
        <v>In this star-studded drama, six seemingly disparate stories explore the complicated links that humanity shares through the generations.</v>
      </c>
      <c r="J5133" s="28">
        <f>_xlfn.XLOOKUP(A5133,ShowReleaseDate!A:A,ShowReleaseDate!B:B)</f>
        <v>42948</v>
      </c>
      <c r="K5133" s="24" t="str">
        <f>_xlfn.XLOOKUP(A5133,ShowReleaseDate!A:A,ShowReleaseDate!D:D)</f>
        <v>Quarter 2</v>
      </c>
    </row>
    <row r="5134" spans="1:11" x14ac:dyDescent="0.2">
      <c r="A5134" s="1">
        <v>80185723</v>
      </c>
      <c r="B5134" s="1" t="s">
        <v>15391</v>
      </c>
      <c r="C5134" s="1" t="s">
        <v>15392</v>
      </c>
      <c r="E5134" s="3" t="s">
        <v>381</v>
      </c>
      <c r="F5134" s="12" t="str">
        <f>_xlfn.XLOOKUP(A5134,ShowCategory!B:B,ShowCategory!A:A)</f>
        <v>Documentaries, International Movies</v>
      </c>
      <c r="G5134" s="12">
        <f>_xlfn.XLOOKUP(A5134,ShowRating!A:A,ShowRating!C:C)</f>
        <v>3</v>
      </c>
      <c r="H5134" s="24" t="str">
        <f>_xlfn.XLOOKUP(A5134,ShowRating!A:A,ShowRating!D:D)</f>
        <v>Good</v>
      </c>
      <c r="I5134" s="24" t="str">
        <f>_xlfn.XLOOKUP(A5134,ShowDescription!A:A,ShowDescription!B:B)</f>
        <v>Explore the stories of the citizens who seek to deter police brutality by observing and videotaping arrests made by the New York Police Department.</v>
      </c>
      <c r="J5134" s="28">
        <f>_xlfn.XLOOKUP(A5134,ShowReleaseDate!A:A,ShowReleaseDate!B:B)</f>
        <v>42948</v>
      </c>
      <c r="K5134" s="24" t="str">
        <f>_xlfn.XLOOKUP(A5134,ShowReleaseDate!A:A,ShowReleaseDate!D:D)</f>
        <v>Quarter 2</v>
      </c>
    </row>
    <row r="5135" spans="1:11" x14ac:dyDescent="0.2">
      <c r="A5135" s="1">
        <v>80159897</v>
      </c>
      <c r="B5135" s="1" t="s">
        <v>15394</v>
      </c>
      <c r="D5135" s="3" t="s">
        <v>314</v>
      </c>
      <c r="E5135" s="3" t="s">
        <v>18</v>
      </c>
      <c r="F5135" s="12" t="str">
        <f>_xlfn.XLOOKUP(A5135,ShowCategory!B:B,ShowCategory!A:A)</f>
        <v>International TV Shows, TV Dramas</v>
      </c>
      <c r="G5135" s="12">
        <f>_xlfn.XLOOKUP(A5135,ShowRating!A:A,ShowRating!C:C)</f>
        <v>5</v>
      </c>
      <c r="H5135" s="24" t="str">
        <f>_xlfn.XLOOKUP(A5135,ShowRating!A:A,ShowRating!D:D)</f>
        <v>Excellent</v>
      </c>
      <c r="I5135" s="24" t="str">
        <f>_xlfn.XLOOKUP(A5135,ShowDescription!A:A,ShowDescription!B:B)</f>
        <v>When the children of two families become friends, they begin to unravel a horrific crime in the past that already linked their fathers to each other.</v>
      </c>
      <c r="J5135" s="28">
        <f>_xlfn.XLOOKUP(A5135,ShowReleaseDate!A:A,ShowReleaseDate!B:B)</f>
        <v>42948</v>
      </c>
      <c r="K5135" s="24" t="str">
        <f>_xlfn.XLOOKUP(A5135,ShowReleaseDate!A:A,ShowReleaseDate!D:D)</f>
        <v>Quarter 2</v>
      </c>
    </row>
    <row r="5136" spans="1:11" x14ac:dyDescent="0.2">
      <c r="A5136" s="1">
        <v>80185707</v>
      </c>
      <c r="B5136" s="1" t="s">
        <v>15396</v>
      </c>
      <c r="D5136" s="3" t="s">
        <v>9</v>
      </c>
      <c r="E5136" s="3" t="s">
        <v>18</v>
      </c>
      <c r="F5136" s="12" t="str">
        <f>_xlfn.XLOOKUP(A5136,ShowCategory!B:B,ShowCategory!A:A)</f>
        <v>British TV Shows, Docuseries, International TV Shows</v>
      </c>
      <c r="G5136" s="12">
        <f>_xlfn.XLOOKUP(A5136,ShowRating!A:A,ShowRating!C:C)</f>
        <v>4</v>
      </c>
      <c r="H5136" s="24" t="str">
        <f>_xlfn.XLOOKUP(A5136,ShowRating!A:A,ShowRating!D:D)</f>
        <v>Very Good</v>
      </c>
      <c r="I5136" s="24" t="str">
        <f>_xlfn.XLOOKUP(A5136,ShowDescription!A:A,ShowDescription!B:B)</f>
        <v>Materials scientist Mark Miodownik takes us into the world of everyday objects that make our lives more comfortable than those of our ancestors.</v>
      </c>
      <c r="J5136" s="28">
        <f>_xlfn.XLOOKUP(A5136,ShowReleaseDate!A:A,ShowReleaseDate!B:B)</f>
        <v>42948</v>
      </c>
      <c r="K5136" s="24" t="str">
        <f>_xlfn.XLOOKUP(A5136,ShowReleaseDate!A:A,ShowReleaseDate!D:D)</f>
        <v>Quarter 2</v>
      </c>
    </row>
    <row r="5137" spans="1:11" x14ac:dyDescent="0.2">
      <c r="A5137" s="1">
        <v>80166472</v>
      </c>
      <c r="B5137" s="1" t="s">
        <v>15398</v>
      </c>
      <c r="D5137" s="3" t="s">
        <v>939</v>
      </c>
      <c r="E5137" s="3" t="s">
        <v>18</v>
      </c>
      <c r="F5137" s="12" t="str">
        <f>_xlfn.XLOOKUP(A5137,ShowCategory!B:B,ShowCategory!A:A)</f>
        <v>Crime TV Shows, International TV Shows, TV Dramas</v>
      </c>
      <c r="G5137" s="12">
        <f>_xlfn.XLOOKUP(A5137,ShowRating!A:A,ShowRating!C:C)</f>
        <v>5</v>
      </c>
      <c r="H5137" s="24" t="str">
        <f>_xlfn.XLOOKUP(A5137,ShowRating!A:A,ShowRating!D:D)</f>
        <v>Excellent</v>
      </c>
      <c r="I5137" s="24" t="str">
        <f>_xlfn.XLOOKUP(A5137,ShowDescription!A:A,ShowDescription!B:B)</f>
        <v>As four Russian friends grow up in the early '60s, life, love and the curse of success threaten to derail their dreams.</v>
      </c>
      <c r="J5137" s="28">
        <f>_xlfn.XLOOKUP(A5137,ShowReleaseDate!A:A,ShowReleaseDate!B:B)</f>
        <v>42948</v>
      </c>
      <c r="K5137" s="24" t="str">
        <f>_xlfn.XLOOKUP(A5137,ShowReleaseDate!A:A,ShowReleaseDate!D:D)</f>
        <v>Quarter 2</v>
      </c>
    </row>
    <row r="5138" spans="1:11" x14ac:dyDescent="0.2">
      <c r="A5138" s="1">
        <v>80185801</v>
      </c>
      <c r="B5138" s="1" t="s">
        <v>15400</v>
      </c>
      <c r="D5138" s="3" t="s">
        <v>9</v>
      </c>
      <c r="E5138" s="3" t="s">
        <v>18</v>
      </c>
      <c r="F5138" s="12" t="str">
        <f>_xlfn.XLOOKUP(A5138,ShowCategory!B:B,ShowCategory!A:A)</f>
        <v>British TV Shows, Docuseries, International TV Shows</v>
      </c>
      <c r="G5138" s="12">
        <f>_xlfn.XLOOKUP(A5138,ShowRating!A:A,ShowRating!C:C)</f>
        <v>2</v>
      </c>
      <c r="H5138" s="24" t="str">
        <f>_xlfn.XLOOKUP(A5138,ShowRating!A:A,ShowRating!D:D)</f>
        <v>Neutral</v>
      </c>
      <c r="I5138" s="24" t="str">
        <f>_xlfn.XLOOKUP(A5138,ShowDescription!A:A,ShowDescription!B:B)</f>
        <v>Historian Bettany Hughes travels to India, Greece and China to explore the lives and times of Buddha, Socrates and Confucius.</v>
      </c>
      <c r="J5138" s="28">
        <f>_xlfn.XLOOKUP(A5138,ShowReleaseDate!A:A,ShowReleaseDate!B:B)</f>
        <v>42948</v>
      </c>
      <c r="K5138" s="24" t="str">
        <f>_xlfn.XLOOKUP(A5138,ShowReleaseDate!A:A,ShowReleaseDate!D:D)</f>
        <v>Quarter 2</v>
      </c>
    </row>
    <row r="5139" spans="1:11" x14ac:dyDescent="0.2">
      <c r="A5139" s="1">
        <v>80186252</v>
      </c>
      <c r="B5139" s="1" t="s">
        <v>15402</v>
      </c>
      <c r="D5139" s="3" t="s">
        <v>9</v>
      </c>
      <c r="E5139" s="3" t="s">
        <v>18</v>
      </c>
      <c r="F5139" s="12" t="str">
        <f>_xlfn.XLOOKUP(A5139,ShowCategory!B:B,ShowCategory!A:A)</f>
        <v>British TV Shows, Docuseries, International TV Shows</v>
      </c>
      <c r="G5139" s="12">
        <f>_xlfn.XLOOKUP(A5139,ShowRating!A:A,ShowRating!C:C)</f>
        <v>5</v>
      </c>
      <c r="H5139" s="24" t="str">
        <f>_xlfn.XLOOKUP(A5139,ShowRating!A:A,ShowRating!D:D)</f>
        <v>Excellent</v>
      </c>
      <c r="I5139" s="24" t="str">
        <f>_xlfn.XLOOKUP(A5139,ShowDescription!A:A,ShowDescription!B:B)</f>
        <v>Historian Bettany Hughes explores the intellectual landscapes that helped shape the work of Karl Marx, Friedrich Nietzsche and Sigmund Freud.</v>
      </c>
      <c r="J5139" s="28">
        <f>_xlfn.XLOOKUP(A5139,ShowReleaseDate!A:A,ShowReleaseDate!B:B)</f>
        <v>42948</v>
      </c>
      <c r="K5139" s="24" t="str">
        <f>_xlfn.XLOOKUP(A5139,ShowReleaseDate!A:A,ShowReleaseDate!D:D)</f>
        <v>Quarter 2</v>
      </c>
    </row>
    <row r="5140" spans="1:11" x14ac:dyDescent="0.2">
      <c r="A5140" s="1">
        <v>80151962</v>
      </c>
      <c r="B5140" s="1" t="s">
        <v>15404</v>
      </c>
      <c r="C5140" s="1" t="s">
        <v>15405</v>
      </c>
      <c r="D5140" s="3" t="s">
        <v>891</v>
      </c>
      <c r="E5140" s="3" t="s">
        <v>59</v>
      </c>
      <c r="F5140" s="12" t="str">
        <f>_xlfn.XLOOKUP(A5140,ShowCategory!B:B,ShowCategory!A:A)</f>
        <v>Comedies, Dramas, International Movies</v>
      </c>
      <c r="G5140" s="12">
        <f>_xlfn.XLOOKUP(A5140,ShowRating!A:A,ShowRating!C:C)</f>
        <v>2</v>
      </c>
      <c r="H5140" s="24" t="str">
        <f>_xlfn.XLOOKUP(A5140,ShowRating!A:A,ShowRating!D:D)</f>
        <v>Neutral</v>
      </c>
      <c r="I5140" s="24" t="str">
        <f>_xlfn.XLOOKUP(A5140,ShowDescription!A:A,ShowDescription!B:B)</f>
        <v>A self-described outsider is sent to a rugby-obsessed boarding school, where he forms an unexpected bond with the star player.</v>
      </c>
      <c r="J5140" s="28">
        <f>_xlfn.XLOOKUP(A5140,ShowReleaseDate!A:A,ShowReleaseDate!B:B)</f>
        <v>42948</v>
      </c>
      <c r="K5140" s="24" t="str">
        <f>_xlfn.XLOOKUP(A5140,ShowReleaseDate!A:A,ShowReleaseDate!D:D)</f>
        <v>Quarter 2</v>
      </c>
    </row>
    <row r="5141" spans="1:11" ht="27.75" x14ac:dyDescent="0.2">
      <c r="A5141" s="1">
        <v>80185427</v>
      </c>
      <c r="B5141" s="1" t="s">
        <v>15407</v>
      </c>
      <c r="E5141" s="3" t="s">
        <v>18</v>
      </c>
      <c r="F5141" s="12" t="str">
        <f>_xlfn.XLOOKUP(A5141,ShowCategory!B:B,ShowCategory!A:A)</f>
        <v>Crime TV Shows, International TV Shows, TV Dramas</v>
      </c>
      <c r="G5141" s="12">
        <f>_xlfn.XLOOKUP(A5141,ShowRating!A:A,ShowRating!C:C)</f>
        <v>5</v>
      </c>
      <c r="H5141" s="24" t="str">
        <f>_xlfn.XLOOKUP(A5141,ShowRating!A:A,ShowRating!D:D)</f>
        <v>Excellent</v>
      </c>
      <c r="I5141" s="24" t="str">
        <f>_xlfn.XLOOKUP(A5141,ShowDescription!A:A,ShowDescription!B:B)</f>
        <v>A new teacher finds herself in an unenviable situation after witnessing a troubling interaction between an administrator and a student.</v>
      </c>
      <c r="J5141" s="28">
        <f>_xlfn.XLOOKUP(A5141,ShowReleaseDate!A:A,ShowReleaseDate!B:B)</f>
        <v>42948</v>
      </c>
      <c r="K5141" s="24" t="str">
        <f>_xlfn.XLOOKUP(A5141,ShowReleaseDate!A:A,ShowReleaseDate!D:D)</f>
        <v>Quarter 2</v>
      </c>
    </row>
    <row r="5142" spans="1:11" x14ac:dyDescent="0.2">
      <c r="A5142" s="1">
        <v>80176179</v>
      </c>
      <c r="B5142" s="1" t="s">
        <v>15409</v>
      </c>
      <c r="D5142" s="3" t="s">
        <v>16</v>
      </c>
      <c r="E5142" s="3" t="s">
        <v>18</v>
      </c>
      <c r="F5142" s="12" t="str">
        <f>_xlfn.XLOOKUP(A5142,ShowCategory!B:B,ShowCategory!A:A)</f>
        <v>Kids' TV</v>
      </c>
      <c r="G5142" s="12">
        <f>_xlfn.XLOOKUP(A5142,ShowRating!A:A,ShowRating!C:C)</f>
        <v>2</v>
      </c>
      <c r="H5142" s="24" t="str">
        <f>_xlfn.XLOOKUP(A5142,ShowRating!A:A,ShowRating!D:D)</f>
        <v>Neutral</v>
      </c>
      <c r="I5142" s="24" t="str">
        <f>_xlfn.XLOOKUP(A5142,ShowDescription!A:A,ShowDescription!B:B)</f>
        <v>Hogie and his friends travel the world, exploring far-flung locales like Buenos Aires, Cairo, Hawaii and the Galapagos Islands.</v>
      </c>
      <c r="J5142" s="28">
        <f>_xlfn.XLOOKUP(A5142,ShowReleaseDate!A:A,ShowReleaseDate!B:B)</f>
        <v>42948</v>
      </c>
      <c r="K5142" s="24" t="str">
        <f>_xlfn.XLOOKUP(A5142,ShowReleaseDate!A:A,ShowReleaseDate!D:D)</f>
        <v>Quarter 2</v>
      </c>
    </row>
    <row r="5143" spans="1:11" x14ac:dyDescent="0.2">
      <c r="A5143" s="1">
        <v>80190146</v>
      </c>
      <c r="B5143" s="1" t="s">
        <v>15411</v>
      </c>
      <c r="C5143" s="1" t="s">
        <v>15412</v>
      </c>
      <c r="D5143" s="3" t="s">
        <v>16</v>
      </c>
      <c r="E5143" s="3" t="s">
        <v>117</v>
      </c>
      <c r="F5143" s="12" t="str">
        <f>_xlfn.XLOOKUP(A5143,ShowCategory!B:B,ShowCategory!A:A)</f>
        <v>Children &amp; Family Movies, Comedies</v>
      </c>
      <c r="G5143" s="12">
        <f>_xlfn.XLOOKUP(A5143,ShowRating!A:A,ShowRating!C:C)</f>
        <v>5</v>
      </c>
      <c r="H5143" s="24" t="str">
        <f>_xlfn.XLOOKUP(A5143,ShowRating!A:A,ShowRating!D:D)</f>
        <v>Excellent</v>
      </c>
      <c r="I5143" s="24" t="str">
        <f>_xlfn.XLOOKUP(A5143,ShowDescription!A:A,ShowDescription!B:B)</f>
        <v>Armed with popularity tips from her beautiful older sister, precocious Jessica Darling prepares to navigate the treacherous world of seventh grade.</v>
      </c>
      <c r="J5143" s="28">
        <f>_xlfn.XLOOKUP(A5143,ShowReleaseDate!A:A,ShowReleaseDate!B:B)</f>
        <v>42948</v>
      </c>
      <c r="K5143" s="24" t="str">
        <f>_xlfn.XLOOKUP(A5143,ShowReleaseDate!A:A,ShowReleaseDate!D:D)</f>
        <v>Quarter 2</v>
      </c>
    </row>
    <row r="5144" spans="1:11" x14ac:dyDescent="0.2">
      <c r="A5144" s="1">
        <v>80184595</v>
      </c>
      <c r="B5144" s="1" t="s">
        <v>15414</v>
      </c>
      <c r="D5144" s="3" t="s">
        <v>1246</v>
      </c>
      <c r="E5144" s="3" t="s">
        <v>18</v>
      </c>
      <c r="F5144" s="12" t="str">
        <f>_xlfn.XLOOKUP(A5144,ShowCategory!B:B,ShowCategory!A:A)</f>
        <v>International TV Shows, Romantic TV Shows, TV Dramas</v>
      </c>
      <c r="G5144" s="12">
        <f>_xlfn.XLOOKUP(A5144,ShowRating!A:A,ShowRating!C:C)</f>
        <v>3</v>
      </c>
      <c r="H5144" s="24" t="str">
        <f>_xlfn.XLOOKUP(A5144,ShowRating!A:A,ShowRating!D:D)</f>
        <v>Good</v>
      </c>
      <c r="I5144" s="24" t="str">
        <f>_xlfn.XLOOKUP(A5144,ShowDescription!A:A,ShowDescription!B:B)</f>
        <v>Two parallel life paths begin for a man and woman in love after she is offered a lucrative promotion far away and must choose between love and career.</v>
      </c>
      <c r="J5144" s="28">
        <f>_xlfn.XLOOKUP(A5144,ShowReleaseDate!A:A,ShowReleaseDate!B:B)</f>
        <v>42948</v>
      </c>
      <c r="K5144" s="24" t="str">
        <f>_xlfn.XLOOKUP(A5144,ShowReleaseDate!A:A,ShowReleaseDate!D:D)</f>
        <v>Quarter 2</v>
      </c>
    </row>
    <row r="5145" spans="1:11" x14ac:dyDescent="0.2">
      <c r="A5145" s="1">
        <v>80166481</v>
      </c>
      <c r="B5145" s="1" t="s">
        <v>15416</v>
      </c>
      <c r="D5145" s="3" t="s">
        <v>939</v>
      </c>
      <c r="E5145" s="3" t="s">
        <v>18</v>
      </c>
      <c r="F5145" s="12" t="str">
        <f>_xlfn.XLOOKUP(A5145,ShowCategory!B:B,ShowCategory!A:A)</f>
        <v>Crime TV Shows, International TV Shows, Romantic TV Shows</v>
      </c>
      <c r="G5145" s="12">
        <f>_xlfn.XLOOKUP(A5145,ShowRating!A:A,ShowRating!C:C)</f>
        <v>5</v>
      </c>
      <c r="H5145" s="24" t="str">
        <f>_xlfn.XLOOKUP(A5145,ShowRating!A:A,ShowRating!D:D)</f>
        <v>Excellent</v>
      </c>
      <c r="I5145" s="24" t="str">
        <f>_xlfn.XLOOKUP(A5145,ShowDescription!A:A,ShowDescription!B:B)</f>
        <v>A torrid affair between a passionate lowborn poet and a wealthy Moscow heiress is engulfed by class difference, criminality and, eventually, murder.</v>
      </c>
      <c r="J5145" s="28">
        <f>_xlfn.XLOOKUP(A5145,ShowReleaseDate!A:A,ShowReleaseDate!B:B)</f>
        <v>42948</v>
      </c>
      <c r="K5145" s="24" t="str">
        <f>_xlfn.XLOOKUP(A5145,ShowReleaseDate!A:A,ShowReleaseDate!D:D)</f>
        <v>Quarter 2</v>
      </c>
    </row>
    <row r="5146" spans="1:11" x14ac:dyDescent="0.2">
      <c r="A5146" s="1">
        <v>80184684</v>
      </c>
      <c r="B5146" s="1" t="s">
        <v>15418</v>
      </c>
      <c r="E5146" s="3" t="s">
        <v>18</v>
      </c>
      <c r="F5146" s="12" t="str">
        <f>_xlfn.XLOOKUP(A5146,ShowCategory!B:B,ShowCategory!A:A)</f>
        <v>International TV Shows, Romantic TV Shows, TV Comedies</v>
      </c>
      <c r="G5146" s="12">
        <f>_xlfn.XLOOKUP(A5146,ShowRating!A:A,ShowRating!C:C)</f>
        <v>4</v>
      </c>
      <c r="H5146" s="24" t="str">
        <f>_xlfn.XLOOKUP(A5146,ShowRating!A:A,ShowRating!D:D)</f>
        <v>Very Good</v>
      </c>
      <c r="I5146" s="24" t="str">
        <f>_xlfn.XLOOKUP(A5146,ShowDescription!A:A,ShowDescription!B:B)</f>
        <v>Three grown siblings must rethink their idea of family when they learn their parents are getting divorced and have their eyes on new partners.</v>
      </c>
      <c r="J5146" s="28">
        <f>_xlfn.XLOOKUP(A5146,ShowReleaseDate!A:A,ShowReleaseDate!B:B)</f>
        <v>42948</v>
      </c>
      <c r="K5146" s="24" t="str">
        <f>_xlfn.XLOOKUP(A5146,ShowReleaseDate!A:A,ShowReleaseDate!D:D)</f>
        <v>Quarter 2</v>
      </c>
    </row>
    <row r="5147" spans="1:11" x14ac:dyDescent="0.2">
      <c r="A5147" s="1">
        <v>80179433</v>
      </c>
      <c r="B5147" s="1" t="s">
        <v>15420</v>
      </c>
      <c r="C5147" s="1" t="s">
        <v>15421</v>
      </c>
      <c r="E5147" s="3" t="s">
        <v>1114</v>
      </c>
      <c r="F5147" s="12" t="str">
        <f>_xlfn.XLOOKUP(A5147,ShowCategory!B:B,ShowCategory!A:A)</f>
        <v>Stand-Up Comedy</v>
      </c>
      <c r="G5147" s="12">
        <f>_xlfn.XLOOKUP(A5147,ShowRating!A:A,ShowRating!C:C)</f>
        <v>4</v>
      </c>
      <c r="H5147" s="24" t="str">
        <f>_xlfn.XLOOKUP(A5147,ShowRating!A:A,ShowRating!D:D)</f>
        <v>Very Good</v>
      </c>
      <c r="I5147" s="24" t="str">
        <f>_xlfn.XLOOKUP(A5147,ShowDescription!A:A,ShowDescription!B:B)</f>
        <v>Iranian American comic Maz Jobrani lights up the Kennedy Center with riffs on immigrant life in the Trump era, modern parenting pitfalls and more.</v>
      </c>
      <c r="J5147" s="28">
        <f>_xlfn.XLOOKUP(A5147,ShowReleaseDate!A:A,ShowReleaseDate!B:B)</f>
        <v>42948</v>
      </c>
      <c r="K5147" s="24" t="str">
        <f>_xlfn.XLOOKUP(A5147,ShowReleaseDate!A:A,ShowReleaseDate!D:D)</f>
        <v>Quarter 2</v>
      </c>
    </row>
    <row r="5148" spans="1:11" x14ac:dyDescent="0.2">
      <c r="A5148" s="1">
        <v>80185622</v>
      </c>
      <c r="B5148" s="1" t="s">
        <v>15423</v>
      </c>
      <c r="D5148" s="3" t="s">
        <v>9</v>
      </c>
      <c r="E5148" s="3" t="s">
        <v>18</v>
      </c>
      <c r="F5148" s="12" t="str">
        <f>_xlfn.XLOOKUP(A5148,ShowCategory!B:B,ShowCategory!A:A)</f>
        <v>British TV Shows, Crime TV Shows, Docuseries</v>
      </c>
      <c r="G5148" s="12">
        <f>_xlfn.XLOOKUP(A5148,ShowRating!A:A,ShowRating!C:C)</f>
        <v>5</v>
      </c>
      <c r="H5148" s="24" t="str">
        <f>_xlfn.XLOOKUP(A5148,ShowRating!A:A,ShowRating!D:D)</f>
        <v>Excellent</v>
      </c>
      <c r="I5148" s="24" t="str">
        <f>_xlfn.XLOOKUP(A5148,ShowDescription!A:A,ShowDescription!B:B)</f>
        <v>Top medical, criminal and psychological experts analyze the motives and methods of nurses who use their positions to kill rather than heal.</v>
      </c>
      <c r="J5148" s="28">
        <f>_xlfn.XLOOKUP(A5148,ShowReleaseDate!A:A,ShowReleaseDate!B:B)</f>
        <v>42948</v>
      </c>
      <c r="K5148" s="24" t="str">
        <f>_xlfn.XLOOKUP(A5148,ShowReleaseDate!A:A,ShowReleaseDate!D:D)</f>
        <v>Quarter 2</v>
      </c>
    </row>
    <row r="5149" spans="1:11" x14ac:dyDescent="0.2">
      <c r="A5149" s="1">
        <v>80114501</v>
      </c>
      <c r="B5149" s="1" t="s">
        <v>15425</v>
      </c>
      <c r="C5149" s="1" t="s">
        <v>15426</v>
      </c>
      <c r="D5149" s="3" t="s">
        <v>16</v>
      </c>
      <c r="E5149" s="3" t="s">
        <v>733</v>
      </c>
      <c r="F5149" s="12" t="str">
        <f>_xlfn.XLOOKUP(A5149,ShowCategory!B:B,ShowCategory!A:A)</f>
        <v>Comedies, Independent Movies, Music &amp; Musicals</v>
      </c>
      <c r="G5149" s="12">
        <f>_xlfn.XLOOKUP(A5149,ShowRating!A:A,ShowRating!C:C)</f>
        <v>4</v>
      </c>
      <c r="H5149" s="24" t="str">
        <f>_xlfn.XLOOKUP(A5149,ShowRating!A:A,ShowRating!D:D)</f>
        <v>Very Good</v>
      </c>
      <c r="I5149" s="24" t="str">
        <f>_xlfn.XLOOKUP(A5149,ShowDescription!A:A,ShowDescription!B:B)</f>
        <v>Once a rising star on Broadway, Nick is now the perennially pestered production manager for a new musical dedicated to rock music's one-hit wonders.</v>
      </c>
      <c r="J5149" s="28">
        <f>_xlfn.XLOOKUP(A5149,ShowReleaseDate!A:A,ShowReleaseDate!B:B)</f>
        <v>42948</v>
      </c>
      <c r="K5149" s="24" t="str">
        <f>_xlfn.XLOOKUP(A5149,ShowReleaseDate!A:A,ShowReleaseDate!D:D)</f>
        <v>Quarter 2</v>
      </c>
    </row>
    <row r="5150" spans="1:11" x14ac:dyDescent="0.2">
      <c r="A5150" s="1">
        <v>80187107</v>
      </c>
      <c r="B5150" s="1" t="s">
        <v>15429</v>
      </c>
      <c r="C5150" s="1" t="s">
        <v>9222</v>
      </c>
      <c r="D5150" s="3" t="s">
        <v>1286</v>
      </c>
      <c r="E5150" s="3" t="s">
        <v>511</v>
      </c>
      <c r="F5150" s="12" t="str">
        <f>_xlfn.XLOOKUP(A5150,ShowCategory!B:B,ShowCategory!A:A)</f>
        <v>Children &amp; Family Movies, Dramas, Sports Movies</v>
      </c>
      <c r="G5150" s="12">
        <f>_xlfn.XLOOKUP(A5150,ShowRating!A:A,ShowRating!C:C)</f>
        <v>4</v>
      </c>
      <c r="H5150" s="24" t="str">
        <f>_xlfn.XLOOKUP(A5150,ShowRating!A:A,ShowRating!D:D)</f>
        <v>Very Good</v>
      </c>
      <c r="I5150" s="24" t="str">
        <f>_xlfn.XLOOKUP(A5150,ShowDescription!A:A,ShowDescription!B:B)</f>
        <v>A teenager who gave up her spot in an elite U.S. gymnastics program when her family moved to Australia enters a competition to help a new friend.</v>
      </c>
      <c r="J5150" s="28">
        <f>_xlfn.XLOOKUP(A5150,ShowReleaseDate!A:A,ShowReleaseDate!B:B)</f>
        <v>42948</v>
      </c>
      <c r="K5150" s="24" t="str">
        <f>_xlfn.XLOOKUP(A5150,ShowReleaseDate!A:A,ShowReleaseDate!D:D)</f>
        <v>Quarter 2</v>
      </c>
    </row>
    <row r="5151" spans="1:11" x14ac:dyDescent="0.2">
      <c r="A5151" s="1">
        <v>80141259</v>
      </c>
      <c r="B5151" s="1" t="s">
        <v>15431</v>
      </c>
      <c r="E5151" s="3" t="s">
        <v>18</v>
      </c>
      <c r="F5151" s="12" t="str">
        <f>_xlfn.XLOOKUP(A5151,ShowCategory!B:B,ShowCategory!A:A)</f>
        <v>Crime TV Shows, International TV Shows, Spanish-Language TV Shows</v>
      </c>
      <c r="G5151" s="12">
        <f>_xlfn.XLOOKUP(A5151,ShowRating!A:A,ShowRating!C:C)</f>
        <v>3</v>
      </c>
      <c r="H5151" s="24" t="str">
        <f>_xlfn.XLOOKUP(A5151,ShowRating!A:A,ShowRating!D:D)</f>
        <v>Good</v>
      </c>
      <c r="I5151" s="24" t="str">
        <f>_xlfn.XLOOKUP(A5151,ShowDescription!A:A,ShowDescription!B:B)</f>
        <v>As the MedellÃ­n Cartel crumbles, Pablo Escobar's No. 1 hit man struggles to stay alive and gain respect in the prison hierarchy.</v>
      </c>
      <c r="J5151" s="28">
        <f>_xlfn.XLOOKUP(A5151,ShowReleaseDate!A:A,ShowReleaseDate!B:B)</f>
        <v>42948</v>
      </c>
      <c r="K5151" s="24" t="str">
        <f>_xlfn.XLOOKUP(A5151,ShowReleaseDate!A:A,ShowReleaseDate!D:D)</f>
        <v>Quarter 2</v>
      </c>
    </row>
    <row r="5152" spans="1:11" x14ac:dyDescent="0.2">
      <c r="A5152" s="1">
        <v>80167646</v>
      </c>
      <c r="B5152" s="1" t="s">
        <v>15433</v>
      </c>
      <c r="C5152" s="1" t="s">
        <v>15434</v>
      </c>
      <c r="D5152" s="3" t="s">
        <v>15435</v>
      </c>
      <c r="E5152" s="3" t="s">
        <v>192</v>
      </c>
      <c r="F5152" s="12" t="str">
        <f>_xlfn.XLOOKUP(A5152,ShowCategory!B:B,ShowCategory!A:A)</f>
        <v>Dramas, Independent Movies, International Movies</v>
      </c>
      <c r="G5152" s="12">
        <f>_xlfn.XLOOKUP(A5152,ShowRating!A:A,ShowRating!C:C)</f>
        <v>4</v>
      </c>
      <c r="H5152" s="24" t="str">
        <f>_xlfn.XLOOKUP(A5152,ShowRating!A:A,ShowRating!D:D)</f>
        <v>Very Good</v>
      </c>
      <c r="I5152" s="24" t="str">
        <f>_xlfn.XLOOKUP(A5152,ShowDescription!A:A,ShowDescription!B:B)</f>
        <v>A man claiming he had a divine revelation as a child treks across the Chilean desert to perform a miracle on a friend badly injured in a remote town.</v>
      </c>
      <c r="J5152" s="28">
        <f>_xlfn.XLOOKUP(A5152,ShowReleaseDate!A:A,ShowReleaseDate!B:B)</f>
        <v>42948</v>
      </c>
      <c r="K5152" s="24" t="str">
        <f>_xlfn.XLOOKUP(A5152,ShowReleaseDate!A:A,ShowReleaseDate!D:D)</f>
        <v>Quarter 2</v>
      </c>
    </row>
    <row r="5153" spans="1:11" ht="41.25" x14ac:dyDescent="0.2">
      <c r="A5153" s="1">
        <v>80080106</v>
      </c>
      <c r="B5153" s="1" t="s">
        <v>15437</v>
      </c>
      <c r="C5153" s="1" t="s">
        <v>15438</v>
      </c>
      <c r="D5153" s="3" t="s">
        <v>16</v>
      </c>
      <c r="E5153" s="3" t="s">
        <v>2382</v>
      </c>
      <c r="F5153" s="12" t="str">
        <f>_xlfn.XLOOKUP(A5153,ShowCategory!B:B,ShowCategory!A:A)</f>
        <v>Documentaries</v>
      </c>
      <c r="G5153" s="12">
        <f>_xlfn.XLOOKUP(A5153,ShowRating!A:A,ShowRating!C:C)</f>
        <v>2</v>
      </c>
      <c r="H5153" s="24" t="str">
        <f>_xlfn.XLOOKUP(A5153,ShowRating!A:A,ShowRating!D:D)</f>
        <v>Neutral</v>
      </c>
      <c r="I5153" s="24" t="str">
        <f>_xlfn.XLOOKUP(A5153,ShowDescription!A:A,ShowDescription!B:B)</f>
        <v>Form, montage and mesmerizing kinetics propel this experimental meditation on the destructive power of the nuclear bomb, featuring music by The Acid.</v>
      </c>
      <c r="J5153" s="28">
        <f>_xlfn.XLOOKUP(A5153,ShowReleaseDate!A:A,ShowReleaseDate!B:B)</f>
        <v>42948</v>
      </c>
      <c r="K5153" s="24" t="str">
        <f>_xlfn.XLOOKUP(A5153,ShowReleaseDate!A:A,ShowReleaseDate!D:D)</f>
        <v>Quarter 2</v>
      </c>
    </row>
    <row r="5154" spans="1:11" x14ac:dyDescent="0.2">
      <c r="A5154" s="1">
        <v>80157528</v>
      </c>
      <c r="B5154" s="1" t="s">
        <v>9582</v>
      </c>
      <c r="E5154" s="3" t="s">
        <v>18</v>
      </c>
      <c r="F5154" s="12" t="str">
        <f>_xlfn.XLOOKUP(A5154,ShowCategory!B:B,ShowCategory!A:A)</f>
        <v>International TV Shows, TV Dramas</v>
      </c>
      <c r="G5154" s="12">
        <f>_xlfn.XLOOKUP(A5154,ShowRating!A:A,ShowRating!C:C)</f>
        <v>2</v>
      </c>
      <c r="H5154" s="24" t="str">
        <f>_xlfn.XLOOKUP(A5154,ShowRating!A:A,ShowRating!D:D)</f>
        <v>Neutral</v>
      </c>
      <c r="I5154" s="24" t="str">
        <f>_xlfn.XLOOKUP(A5154,ShowDescription!A:A,ShowDescription!B:B)</f>
        <v>She swore not to meddle in her kids' lives like her mother-in-law meddled in hers. But when her sons get married, that vow proves not so easy to keep.</v>
      </c>
      <c r="J5154" s="28">
        <f>_xlfn.XLOOKUP(A5154,ShowReleaseDate!A:A,ShowReleaseDate!B:B)</f>
        <v>42948</v>
      </c>
      <c r="K5154" s="24" t="str">
        <f>_xlfn.XLOOKUP(A5154,ShowReleaseDate!A:A,ShowReleaseDate!D:D)</f>
        <v>Quarter 2</v>
      </c>
    </row>
    <row r="5155" spans="1:11" x14ac:dyDescent="0.2">
      <c r="A5155" s="1">
        <v>80185861</v>
      </c>
      <c r="B5155" s="1" t="s">
        <v>15441</v>
      </c>
      <c r="C5155" s="1" t="s">
        <v>15442</v>
      </c>
      <c r="D5155" s="3" t="s">
        <v>9</v>
      </c>
      <c r="E5155" s="3" t="s">
        <v>63</v>
      </c>
      <c r="F5155" s="12" t="str">
        <f>_xlfn.XLOOKUP(A5155,ShowCategory!B:B,ShowCategory!A:A)</f>
        <v>Documentaries, International Movies</v>
      </c>
      <c r="G5155" s="12">
        <f>_xlfn.XLOOKUP(A5155,ShowRating!A:A,ShowRating!C:C)</f>
        <v>4</v>
      </c>
      <c r="H5155" s="24" t="str">
        <f>_xlfn.XLOOKUP(A5155,ShowRating!A:A,ShowRating!D:D)</f>
        <v>Very Good</v>
      </c>
      <c r="I5155" s="24" t="str">
        <f>_xlfn.XLOOKUP(A5155,ShowDescription!A:A,ShowDescription!B:B)</f>
        <v>Emergency room doctor Javid Abdelmoneim endeavors to learn the truth about alcohol, both its benefits and risks, by exploring the science of drinking.</v>
      </c>
      <c r="J5155" s="28">
        <f>_xlfn.XLOOKUP(A5155,ShowReleaseDate!A:A,ShowReleaseDate!B:B)</f>
        <v>42948</v>
      </c>
      <c r="K5155" s="24" t="str">
        <f>_xlfn.XLOOKUP(A5155,ShowReleaseDate!A:A,ShowReleaseDate!D:D)</f>
        <v>Quarter 2</v>
      </c>
    </row>
    <row r="5156" spans="1:11" x14ac:dyDescent="0.2">
      <c r="A5156" s="1">
        <v>80185722</v>
      </c>
      <c r="B5156" s="1" t="s">
        <v>15444</v>
      </c>
      <c r="C5156" s="1" t="s">
        <v>15445</v>
      </c>
      <c r="D5156" s="3" t="s">
        <v>9</v>
      </c>
      <c r="E5156" s="3" t="s">
        <v>1198</v>
      </c>
      <c r="F5156" s="12" t="str">
        <f>_xlfn.XLOOKUP(A5156,ShowCategory!B:B,ShowCategory!A:A)</f>
        <v>Documentaries, International Movies</v>
      </c>
      <c r="G5156" s="12">
        <f>_xlfn.XLOOKUP(A5156,ShowRating!A:A,ShowRating!C:C)</f>
        <v>2</v>
      </c>
      <c r="H5156" s="24" t="str">
        <f>_xlfn.XLOOKUP(A5156,ShowRating!A:A,ShowRating!D:D)</f>
        <v>Neutral</v>
      </c>
      <c r="I5156" s="24" t="str">
        <f>_xlfn.XLOOKUP(A5156,ShowDescription!A:A,ShowDescription!B:B)</f>
        <v>Experience an up-close look at the controversial passion and resulting infamy of big-game hunters Rebecca Francis and Jacine Jadresko.</v>
      </c>
      <c r="J5156" s="28">
        <f>_xlfn.XLOOKUP(A5156,ShowReleaseDate!A:A,ShowReleaseDate!B:B)</f>
        <v>42948</v>
      </c>
      <c r="K5156" s="24" t="str">
        <f>_xlfn.XLOOKUP(A5156,ShowReleaseDate!A:A,ShowReleaseDate!D:D)</f>
        <v>Quarter 2</v>
      </c>
    </row>
    <row r="5157" spans="1:11" x14ac:dyDescent="0.2">
      <c r="A5157" s="1">
        <v>80081374</v>
      </c>
      <c r="B5157" s="1" t="s">
        <v>15447</v>
      </c>
      <c r="C5157" s="1" t="s">
        <v>15448</v>
      </c>
      <c r="D5157" s="3" t="s">
        <v>186</v>
      </c>
      <c r="E5157" s="3" t="s">
        <v>158</v>
      </c>
      <c r="F5157" s="12" t="str">
        <f>_xlfn.XLOOKUP(A5157,ShowCategory!B:B,ShowCategory!A:A)</f>
        <v>Comedies, Dramas, International Movies</v>
      </c>
      <c r="G5157" s="12">
        <f>_xlfn.XLOOKUP(A5157,ShowRating!A:A,ShowRating!C:C)</f>
        <v>4</v>
      </c>
      <c r="H5157" s="24" t="str">
        <f>_xlfn.XLOOKUP(A5157,ShowRating!A:A,ShowRating!D:D)</f>
        <v>Very Good</v>
      </c>
      <c r="I5157" s="24" t="str">
        <f>_xlfn.XLOOKUP(A5157,ShowDescription!A:A,ShowDescription!B:B)</f>
        <v>A womanizing musician travels to India, where he composes a Bollywood film score and unexpectedly falls for the wife of the French ambassador.</v>
      </c>
      <c r="J5157" s="28">
        <f>_xlfn.XLOOKUP(A5157,ShowReleaseDate!A:A,ShowReleaseDate!B:B)</f>
        <v>42948</v>
      </c>
      <c r="K5157" s="24" t="str">
        <f>_xlfn.XLOOKUP(A5157,ShowReleaseDate!A:A,ShowReleaseDate!D:D)</f>
        <v>Quarter 2</v>
      </c>
    </row>
    <row r="5158" spans="1:11" x14ac:dyDescent="0.2">
      <c r="A5158" s="1">
        <v>80119381</v>
      </c>
      <c r="B5158" s="1" t="s">
        <v>15450</v>
      </c>
      <c r="D5158" s="3" t="s">
        <v>438</v>
      </c>
      <c r="E5158" s="3" t="s">
        <v>18</v>
      </c>
      <c r="F5158" s="12" t="str">
        <f>_xlfn.XLOOKUP(A5158,ShowCategory!B:B,ShowCategory!A:A)</f>
        <v>International TV Shows, TV Dramas, TV Thrillers</v>
      </c>
      <c r="G5158" s="12">
        <f>_xlfn.XLOOKUP(A5158,ShowRating!A:A,ShowRating!C:C)</f>
        <v>4</v>
      </c>
      <c r="H5158" s="24" t="str">
        <f>_xlfn.XLOOKUP(A5158,ShowRating!A:A,ShowRating!D:D)</f>
        <v>Very Good</v>
      </c>
      <c r="I5158" s="24" t="str">
        <f>_xlfn.XLOOKUP(A5158,ShowDescription!A:A,ShowDescription!B:B)</f>
        <v>Years after ruthless businessmen kill his father and order the death of his twin brother, a modest fisherman adopts a new persona to exact revenge.</v>
      </c>
      <c r="J5158" s="28">
        <f>_xlfn.XLOOKUP(A5158,ShowReleaseDate!A:A,ShowReleaseDate!B:B)</f>
        <v>42948</v>
      </c>
      <c r="K5158" s="24" t="str">
        <f>_xlfn.XLOOKUP(A5158,ShowReleaseDate!A:A,ShowReleaseDate!D:D)</f>
        <v>Quarter 2</v>
      </c>
    </row>
    <row r="5159" spans="1:11" x14ac:dyDescent="0.2">
      <c r="A5159" s="1">
        <v>70254851</v>
      </c>
      <c r="B5159" s="1" t="s">
        <v>15452</v>
      </c>
      <c r="D5159" s="3" t="s">
        <v>9</v>
      </c>
      <c r="E5159" s="3" t="s">
        <v>18</v>
      </c>
      <c r="F5159" s="12" t="str">
        <f>_xlfn.XLOOKUP(A5159,ShowCategory!B:B,ShowCategory!A:A)</f>
        <v>British TV Shows, Docuseries, International TV Shows</v>
      </c>
      <c r="G5159" s="12">
        <f>_xlfn.XLOOKUP(A5159,ShowRating!A:A,ShowRating!C:C)</f>
        <v>3</v>
      </c>
      <c r="H5159" s="24" t="str">
        <f>_xlfn.XLOOKUP(A5159,ShowRating!A:A,ShowRating!D:D)</f>
        <v>Good</v>
      </c>
      <c r="I5159" s="24" t="str">
        <f>_xlfn.XLOOKUP(A5159,ShowDescription!A:A,ShowDescription!B:B)</f>
        <v>Footage of the most dramatic moments from World War II is restored in color and high definition for this historical documentary series.</v>
      </c>
      <c r="J5159" s="28">
        <f>_xlfn.XLOOKUP(A5159,ShowReleaseDate!A:A,ShowReleaseDate!B:B)</f>
        <v>42948</v>
      </c>
      <c r="K5159" s="24" t="str">
        <f>_xlfn.XLOOKUP(A5159,ShowReleaseDate!A:A,ShowReleaseDate!D:D)</f>
        <v>Quarter 2</v>
      </c>
    </row>
    <row r="5160" spans="1:11" ht="27.75" x14ac:dyDescent="0.2">
      <c r="A5160" s="1">
        <v>80109260</v>
      </c>
      <c r="B5160" s="1" t="s">
        <v>15454</v>
      </c>
      <c r="C5160" s="1" t="s">
        <v>15455</v>
      </c>
      <c r="D5160" s="3" t="s">
        <v>16</v>
      </c>
      <c r="E5160" s="3" t="s">
        <v>192</v>
      </c>
      <c r="F5160" s="12" t="str">
        <f>_xlfn.XLOOKUP(A5160,ShowCategory!B:B,ShowCategory!A:A)</f>
        <v>Documentaries</v>
      </c>
      <c r="G5160" s="12">
        <f>_xlfn.XLOOKUP(A5160,ShowRating!A:A,ShowRating!C:C)</f>
        <v>3</v>
      </c>
      <c r="H5160" s="24" t="str">
        <f>_xlfn.XLOOKUP(A5160,ShowRating!A:A,ShowRating!D:D)</f>
        <v>Good</v>
      </c>
      <c r="I5160" s="24" t="str">
        <f>_xlfn.XLOOKUP(A5160,ShowDescription!A:A,ShowDescription!B:B)</f>
        <v>A visionary carmaker introduces his fuel-efficient, high-performance hypercar to a market filled with big-name competitors like Ferrari and Porsche.</v>
      </c>
      <c r="J5160" s="28">
        <f>_xlfn.XLOOKUP(A5160,ShowReleaseDate!A:A,ShowReleaseDate!B:B)</f>
        <v>42583</v>
      </c>
      <c r="K5160" s="24" t="str">
        <f>_xlfn.XLOOKUP(A5160,ShowReleaseDate!A:A,ShowReleaseDate!D:D)</f>
        <v>Quarter 2</v>
      </c>
    </row>
    <row r="5161" spans="1:11" x14ac:dyDescent="0.2">
      <c r="A5161" s="1">
        <v>70303287</v>
      </c>
      <c r="B5161" s="1" t="s">
        <v>15458</v>
      </c>
      <c r="D5161" s="3" t="s">
        <v>1246</v>
      </c>
      <c r="E5161" s="3" t="s">
        <v>18</v>
      </c>
      <c r="F5161" s="12" t="str">
        <f>_xlfn.XLOOKUP(A5161,ShowCategory!B:B,ShowCategory!A:A)</f>
        <v>International TV Shows, Romantic TV Shows, TV Dramas</v>
      </c>
      <c r="G5161" s="12">
        <f>_xlfn.XLOOKUP(A5161,ShowRating!A:A,ShowRating!C:C)</f>
        <v>5</v>
      </c>
      <c r="H5161" s="24" t="str">
        <f>_xlfn.XLOOKUP(A5161,ShowRating!A:A,ShowRating!D:D)</f>
        <v>Excellent</v>
      </c>
      <c r="I5161" s="24" t="str">
        <f>_xlfn.XLOOKUP(A5161,ShowDescription!A:A,ShowDescription!B:B)</f>
        <v>After losing all memories of his past, a wealthy lawyer travels to a rural village where a woman he once loved now lives with her son.</v>
      </c>
      <c r="J5161" s="28">
        <f>_xlfn.XLOOKUP(A5161,ShowReleaseDate!A:A,ShowReleaseDate!B:B)</f>
        <v>42583</v>
      </c>
      <c r="K5161" s="24" t="str">
        <f>_xlfn.XLOOKUP(A5161,ShowReleaseDate!A:A,ShowReleaseDate!D:D)</f>
        <v>Quarter 2</v>
      </c>
    </row>
    <row r="5162" spans="1:11" x14ac:dyDescent="0.2">
      <c r="A5162" s="1">
        <v>80109640</v>
      </c>
      <c r="B5162" s="1" t="s">
        <v>15460</v>
      </c>
      <c r="D5162" s="3" t="s">
        <v>9</v>
      </c>
      <c r="E5162" s="3" t="s">
        <v>18</v>
      </c>
      <c r="F5162" s="12" t="str">
        <f>_xlfn.XLOOKUP(A5162,ShowCategory!B:B,ShowCategory!A:A)</f>
        <v>British TV Shows, Docuseries, Reality TV</v>
      </c>
      <c r="G5162" s="12">
        <f>_xlfn.XLOOKUP(A5162,ShowRating!A:A,ShowRating!C:C)</f>
        <v>3</v>
      </c>
      <c r="H5162" s="24" t="str">
        <f>_xlfn.XLOOKUP(A5162,ShowRating!A:A,ShowRating!D:D)</f>
        <v>Good</v>
      </c>
      <c r="I5162" s="24" t="str">
        <f>_xlfn.XLOOKUP(A5162,ShowDescription!A:A,ShowDescription!B:B)</f>
        <v>A four-man team heads to Latvia and Poland to unearth rare World War II artifacts and shed new light on the bloody battles of the Eastern Front.</v>
      </c>
      <c r="J5162" s="28">
        <f>_xlfn.XLOOKUP(A5162,ShowReleaseDate!A:A,ShowReleaseDate!B:B)</f>
        <v>42583</v>
      </c>
      <c r="K5162" s="24" t="str">
        <f>_xlfn.XLOOKUP(A5162,ShowReleaseDate!A:A,ShowReleaseDate!D:D)</f>
        <v>Quarter 2</v>
      </c>
    </row>
    <row r="5163" spans="1:11" x14ac:dyDescent="0.2">
      <c r="A5163" s="1">
        <v>80106144</v>
      </c>
      <c r="B5163" s="1" t="s">
        <v>15463</v>
      </c>
      <c r="C5163" s="1" t="s">
        <v>15464</v>
      </c>
      <c r="D5163" s="3" t="s">
        <v>9</v>
      </c>
      <c r="E5163" s="3" t="s">
        <v>646</v>
      </c>
      <c r="F5163" s="12" t="str">
        <f>_xlfn.XLOOKUP(A5163,ShowCategory!B:B,ShowCategory!A:A)</f>
        <v>Documentaries</v>
      </c>
      <c r="G5163" s="12">
        <f>_xlfn.XLOOKUP(A5163,ShowRating!A:A,ShowRating!C:C)</f>
        <v>2</v>
      </c>
      <c r="H5163" s="24" t="str">
        <f>_xlfn.XLOOKUP(A5163,ShowRating!A:A,ShowRating!D:D)</f>
        <v>Neutral</v>
      </c>
      <c r="I5163" s="24" t="str">
        <f>_xlfn.XLOOKUP(A5163,ShowDescription!A:A,ShowDescription!B:B)</f>
        <v>A former member examines the lingering effects of being raised in the Family, a cult whose disturbing practices include the sexual abuse of children.</v>
      </c>
      <c r="J5163" s="28">
        <f>_xlfn.XLOOKUP(A5163,ShowReleaseDate!A:A,ShowReleaseDate!B:B)</f>
        <v>42583</v>
      </c>
      <c r="K5163" s="24" t="str">
        <f>_xlfn.XLOOKUP(A5163,ShowReleaseDate!A:A,ShowReleaseDate!D:D)</f>
        <v>Quarter 2</v>
      </c>
    </row>
    <row r="5164" spans="1:11" x14ac:dyDescent="0.2">
      <c r="A5164" s="1">
        <v>80106150</v>
      </c>
      <c r="B5164" s="1" t="s">
        <v>15466</v>
      </c>
      <c r="D5164" s="3" t="s">
        <v>9</v>
      </c>
      <c r="E5164" s="3" t="s">
        <v>18</v>
      </c>
      <c r="F5164" s="12" t="str">
        <f>_xlfn.XLOOKUP(A5164,ShowCategory!B:B,ShowCategory!A:A)</f>
        <v>British TV Shows, Crime TV Shows, Docuseries</v>
      </c>
      <c r="G5164" s="12">
        <f>_xlfn.XLOOKUP(A5164,ShowRating!A:A,ShowRating!C:C)</f>
        <v>4</v>
      </c>
      <c r="H5164" s="24" t="str">
        <f>_xlfn.XLOOKUP(A5164,ShowRating!A:A,ShowRating!D:D)</f>
        <v>Very Good</v>
      </c>
      <c r="I5164" s="24" t="str">
        <f>_xlfn.XLOOKUP(A5164,ShowDescription!A:A,ShowDescription!B:B)</f>
        <v>Three films chronicle the cocaine trade's sweeping impact on the citizens of Peru, Brazil and Colombia, from poor farmers to powerful drug lords.</v>
      </c>
      <c r="J5164" s="28">
        <f>_xlfn.XLOOKUP(A5164,ShowReleaseDate!A:A,ShowReleaseDate!B:B)</f>
        <v>42583</v>
      </c>
      <c r="K5164" s="24" t="str">
        <f>_xlfn.XLOOKUP(A5164,ShowReleaseDate!A:A,ShowReleaseDate!D:D)</f>
        <v>Quarter 2</v>
      </c>
    </row>
    <row r="5165" spans="1:11" x14ac:dyDescent="0.2">
      <c r="A5165" s="1">
        <v>80106338</v>
      </c>
      <c r="B5165" s="1" t="s">
        <v>15468</v>
      </c>
      <c r="D5165" s="3" t="s">
        <v>9</v>
      </c>
      <c r="E5165" s="3" t="s">
        <v>18</v>
      </c>
      <c r="F5165" s="12" t="str">
        <f>_xlfn.XLOOKUP(A5165,ShowCategory!B:B,ShowCategory!A:A)</f>
        <v>British TV Shows, Docuseries, Science &amp; Nature TV</v>
      </c>
      <c r="G5165" s="12">
        <f>_xlfn.XLOOKUP(A5165,ShowRating!A:A,ShowRating!C:C)</f>
        <v>3</v>
      </c>
      <c r="H5165" s="24" t="str">
        <f>_xlfn.XLOOKUP(A5165,ShowRating!A:A,ShowRating!D:D)</f>
        <v>Good</v>
      </c>
      <c r="I5165" s="24" t="str">
        <f>_xlfn.XLOOKUP(A5165,ShowDescription!A:A,ShowDescription!B:B)</f>
        <v>Leading astronomers reveal the latest discoveries about death-trap planets, asteroids, comets and other wonders of the cosmos.</v>
      </c>
      <c r="J5165" s="28">
        <f>_xlfn.XLOOKUP(A5165,ShowReleaseDate!A:A,ShowReleaseDate!B:B)</f>
        <v>42583</v>
      </c>
      <c r="K5165" s="24" t="str">
        <f>_xlfn.XLOOKUP(A5165,ShowReleaseDate!A:A,ShowReleaseDate!D:D)</f>
        <v>Quarter 2</v>
      </c>
    </row>
    <row r="5166" spans="1:11" x14ac:dyDescent="0.2">
      <c r="A5166" s="1">
        <v>80107987</v>
      </c>
      <c r="B5166" s="1" t="s">
        <v>15470</v>
      </c>
      <c r="C5166" s="1" t="s">
        <v>13270</v>
      </c>
      <c r="D5166" s="3" t="s">
        <v>9</v>
      </c>
      <c r="E5166" s="3" t="s">
        <v>3031</v>
      </c>
      <c r="F5166" s="12" t="str">
        <f>_xlfn.XLOOKUP(A5166,ShowCategory!B:B,ShowCategory!A:A)</f>
        <v>Documentaries, Sports Movies</v>
      </c>
      <c r="G5166" s="12">
        <f>_xlfn.XLOOKUP(A5166,ShowRating!A:A,ShowRating!C:C)</f>
        <v>5</v>
      </c>
      <c r="H5166" s="24" t="str">
        <f>_xlfn.XLOOKUP(A5166,ShowRating!A:A,ShowRating!D:D)</f>
        <v>Excellent</v>
      </c>
      <c r="I5166" s="24" t="str">
        <f>_xlfn.XLOOKUP(A5166,ShowDescription!A:A,ShowDescription!B:B)</f>
        <v>Hitler, Nazi propaganda and 1936 Berlin Olympics are put under the microscope to uncover hidden truths and the historical legacy of those games.</v>
      </c>
      <c r="J5166" s="28">
        <f>_xlfn.XLOOKUP(A5166,ShowReleaseDate!A:A,ShowReleaseDate!B:B)</f>
        <v>42583</v>
      </c>
      <c r="K5166" s="24" t="str">
        <f>_xlfn.XLOOKUP(A5166,ShowReleaseDate!A:A,ShowReleaseDate!D:D)</f>
        <v>Quarter 2</v>
      </c>
    </row>
    <row r="5167" spans="1:11" x14ac:dyDescent="0.2">
      <c r="A5167" s="1">
        <v>80104552</v>
      </c>
      <c r="B5167" s="1" t="s">
        <v>15472</v>
      </c>
      <c r="C5167" s="1" t="s">
        <v>15473</v>
      </c>
      <c r="D5167" s="3" t="s">
        <v>1286</v>
      </c>
      <c r="E5167" s="3" t="s">
        <v>255</v>
      </c>
      <c r="F5167" s="12" t="str">
        <f>_xlfn.XLOOKUP(A5167,ShowCategory!B:B,ShowCategory!A:A)</f>
        <v>Dramas, International Movies, LGBTQ Movies</v>
      </c>
      <c r="G5167" s="12">
        <f>_xlfn.XLOOKUP(A5167,ShowRating!A:A,ShowRating!C:C)</f>
        <v>4</v>
      </c>
      <c r="H5167" s="24" t="str">
        <f>_xlfn.XLOOKUP(A5167,ShowRating!A:A,ShowRating!D:D)</f>
        <v>Very Good</v>
      </c>
      <c r="I5167" s="24" t="str">
        <f>_xlfn.XLOOKUP(A5167,ShowDescription!A:A,ShowDescription!B:B)</f>
        <v>In 1970s Australia, two teen boys fall in love with each other and defeat obstacles to their 15-year relationship, until a new crisis comes their way.</v>
      </c>
      <c r="J5167" s="28">
        <f>_xlfn.XLOOKUP(A5167,ShowReleaseDate!A:A,ShowReleaseDate!B:B)</f>
        <v>42583</v>
      </c>
      <c r="K5167" s="24" t="str">
        <f>_xlfn.XLOOKUP(A5167,ShowReleaseDate!A:A,ShowReleaseDate!D:D)</f>
        <v>Quarter 2</v>
      </c>
    </row>
    <row r="5168" spans="1:11" x14ac:dyDescent="0.2">
      <c r="A5168" s="1">
        <v>80108147</v>
      </c>
      <c r="B5168" s="1" t="s">
        <v>15475</v>
      </c>
      <c r="C5168" s="1" t="s">
        <v>15476</v>
      </c>
      <c r="D5168" s="3" t="s">
        <v>16</v>
      </c>
      <c r="E5168" s="3" t="s">
        <v>2214</v>
      </c>
      <c r="F5168" s="12" t="str">
        <f>_xlfn.XLOOKUP(A5168,ShowCategory!B:B,ShowCategory!A:A)</f>
        <v>Documentaries</v>
      </c>
      <c r="G5168" s="12">
        <f>_xlfn.XLOOKUP(A5168,ShowRating!A:A,ShowRating!C:C)</f>
        <v>3</v>
      </c>
      <c r="H5168" s="24" t="str">
        <f>_xlfn.XLOOKUP(A5168,ShowRating!A:A,ShowRating!D:D)</f>
        <v>Good</v>
      </c>
      <c r="I5168" s="24" t="str">
        <f>_xlfn.XLOOKUP(A5168,ShowDescription!A:A,ShowDescription!B:B)</f>
        <v>This whimsical look at rough-and-tumble American politics examines the influence of money, religion and even ancient Rome on presidential campaigns.</v>
      </c>
      <c r="J5168" s="28">
        <f>_xlfn.XLOOKUP(A5168,ShowReleaseDate!A:A,ShowReleaseDate!B:B)</f>
        <v>42583</v>
      </c>
      <c r="K5168" s="24" t="str">
        <f>_xlfn.XLOOKUP(A5168,ShowReleaseDate!A:A,ShowReleaseDate!D:D)</f>
        <v>Quarter 2</v>
      </c>
    </row>
    <row r="5169" spans="1:11" x14ac:dyDescent="0.2">
      <c r="A5169" s="1">
        <v>80108996</v>
      </c>
      <c r="B5169" s="1" t="s">
        <v>15478</v>
      </c>
      <c r="C5169" s="1" t="s">
        <v>15479</v>
      </c>
      <c r="D5169" s="3" t="s">
        <v>16</v>
      </c>
      <c r="E5169" s="3" t="s">
        <v>381</v>
      </c>
      <c r="F5169" s="12" t="str">
        <f>_xlfn.XLOOKUP(A5169,ShowCategory!B:B,ShowCategory!A:A)</f>
        <v>Documentaries</v>
      </c>
      <c r="G5169" s="12">
        <f>_xlfn.XLOOKUP(A5169,ShowRating!A:A,ShowRating!C:C)</f>
        <v>3</v>
      </c>
      <c r="H5169" s="24" t="str">
        <f>_xlfn.XLOOKUP(A5169,ShowRating!A:A,ShowRating!D:D)</f>
        <v>Good</v>
      </c>
      <c r="I5169" s="24" t="str">
        <f>_xlfn.XLOOKUP(A5169,ShowDescription!A:A,ShowDescription!B:B)</f>
        <v>In this jailhouse interview, Arthur Shawcross, the Genesee River Killer, shares candid details of his crimes and his surprising family bonds.</v>
      </c>
      <c r="J5169" s="28">
        <f>_xlfn.XLOOKUP(A5169,ShowReleaseDate!A:A,ShowReleaseDate!B:B)</f>
        <v>42583</v>
      </c>
      <c r="K5169" s="24" t="str">
        <f>_xlfn.XLOOKUP(A5169,ShowReleaseDate!A:A,ShowReleaseDate!D:D)</f>
        <v>Quarter 2</v>
      </c>
    </row>
    <row r="5170" spans="1:11" x14ac:dyDescent="0.2">
      <c r="A5170" s="1">
        <v>80108473</v>
      </c>
      <c r="B5170" s="1" t="s">
        <v>15481</v>
      </c>
      <c r="D5170" s="3" t="s">
        <v>1862</v>
      </c>
      <c r="E5170" s="3" t="s">
        <v>18</v>
      </c>
      <c r="F5170" s="12" t="str">
        <f>_xlfn.XLOOKUP(A5170,ShowCategory!B:B,ShowCategory!A:A)</f>
        <v>International TV Shows, Spanish-Language TV Shows, TV Dramas</v>
      </c>
      <c r="G5170" s="12">
        <f>_xlfn.XLOOKUP(A5170,ShowRating!A:A,ShowRating!C:C)</f>
        <v>2</v>
      </c>
      <c r="H5170" s="24" t="str">
        <f>_xlfn.XLOOKUP(A5170,ShowRating!A:A,ShowRating!D:D)</f>
        <v>Neutral</v>
      </c>
      <c r="I5170" s="24" t="str">
        <f>_xlfn.XLOOKUP(A5170,ShowDescription!A:A,ShowDescription!B:B)</f>
        <v>In Colombia in 1821, a white orphan is taken in by black slaves. Years after being torn from them, she returns to find her family and childhood love.</v>
      </c>
      <c r="J5170" s="28">
        <f>_xlfn.XLOOKUP(A5170,ShowReleaseDate!A:A,ShowReleaseDate!B:B)</f>
        <v>42583</v>
      </c>
      <c r="K5170" s="24" t="str">
        <f>_xlfn.XLOOKUP(A5170,ShowReleaseDate!A:A,ShowReleaseDate!D:D)</f>
        <v>Quarter 2</v>
      </c>
    </row>
    <row r="5171" spans="1:11" x14ac:dyDescent="0.2">
      <c r="A5171" s="1">
        <v>80106611</v>
      </c>
      <c r="B5171" s="1" t="s">
        <v>15483</v>
      </c>
      <c r="D5171" s="3" t="s">
        <v>1246</v>
      </c>
      <c r="E5171" s="3" t="s">
        <v>18</v>
      </c>
      <c r="F5171" s="12" t="str">
        <f>_xlfn.XLOOKUP(A5171,ShowCategory!B:B,ShowCategory!A:A)</f>
        <v>International TV Shows, Romantic TV Shows, TV Comedies</v>
      </c>
      <c r="G5171" s="12">
        <f>_xlfn.XLOOKUP(A5171,ShowRating!A:A,ShowRating!C:C)</f>
        <v>5</v>
      </c>
      <c r="H5171" s="24" t="str">
        <f>_xlfn.XLOOKUP(A5171,ShowRating!A:A,ShowRating!D:D)</f>
        <v>Excellent</v>
      </c>
      <c r="I5171" s="24" t="str">
        <f>_xlfn.XLOOKUP(A5171,ShowDescription!A:A,ShowDescription!B:B)</f>
        <v>A successful Taiwanese chef moves home from Europe to teach at a cooking school. He soon clashes with a pretty teacher he met under odd circumstances.</v>
      </c>
      <c r="J5171" s="28">
        <f>_xlfn.XLOOKUP(A5171,ShowReleaseDate!A:A,ShowReleaseDate!B:B)</f>
        <v>42583</v>
      </c>
      <c r="K5171" s="24" t="str">
        <f>_xlfn.XLOOKUP(A5171,ShowReleaseDate!A:A,ShowReleaseDate!D:D)</f>
        <v>Quarter 2</v>
      </c>
    </row>
    <row r="5172" spans="1:11" x14ac:dyDescent="0.2">
      <c r="A5172" s="1">
        <v>80108494</v>
      </c>
      <c r="B5172" s="1" t="s">
        <v>15485</v>
      </c>
      <c r="D5172" s="3" t="s">
        <v>1246</v>
      </c>
      <c r="E5172" s="3" t="s">
        <v>18</v>
      </c>
      <c r="F5172" s="12" t="str">
        <f>_xlfn.XLOOKUP(A5172,ShowCategory!B:B,ShowCategory!A:A)</f>
        <v>International TV Shows, Romantic TV Shows, TV Comedies</v>
      </c>
      <c r="G5172" s="12">
        <f>_xlfn.XLOOKUP(A5172,ShowRating!A:A,ShowRating!C:C)</f>
        <v>5</v>
      </c>
      <c r="H5172" s="24" t="str">
        <f>_xlfn.XLOOKUP(A5172,ShowRating!A:A,ShowRating!D:D)</f>
        <v>Excellent</v>
      </c>
      <c r="I5172" s="24" t="str">
        <f>_xlfn.XLOOKUP(A5172,ShowDescription!A:A,ShowDescription!B:B)</f>
        <v>Resolving to get married soon, hardworking Si-yi finds love in an unexpected place, but her ex and her job interfere with her plans.</v>
      </c>
      <c r="J5172" s="28">
        <f>_xlfn.XLOOKUP(A5172,ShowReleaseDate!A:A,ShowReleaseDate!B:B)</f>
        <v>42583</v>
      </c>
      <c r="K5172" s="24" t="str">
        <f>_xlfn.XLOOKUP(A5172,ShowReleaseDate!A:A,ShowReleaseDate!D:D)</f>
        <v>Quarter 2</v>
      </c>
    </row>
    <row r="5173" spans="1:11" x14ac:dyDescent="0.2">
      <c r="A5173" s="1">
        <v>80108773</v>
      </c>
      <c r="B5173" s="1" t="s">
        <v>15487</v>
      </c>
      <c r="D5173" s="3" t="s">
        <v>1246</v>
      </c>
      <c r="E5173" s="3" t="s">
        <v>18</v>
      </c>
      <c r="F5173" s="12" t="str">
        <f>_xlfn.XLOOKUP(A5173,ShowCategory!B:B,ShowCategory!A:A)</f>
        <v>International TV Shows, Romantic TV Shows, TV Comedies</v>
      </c>
      <c r="G5173" s="12">
        <f>_xlfn.XLOOKUP(A5173,ShowRating!A:A,ShowRating!C:C)</f>
        <v>3</v>
      </c>
      <c r="H5173" s="24" t="str">
        <f>_xlfn.XLOOKUP(A5173,ShowRating!A:A,ShowRating!D:D)</f>
        <v>Good</v>
      </c>
      <c r="I5173" s="24" t="str">
        <f>_xlfn.XLOOKUP(A5173,ShowDescription!A:A,ShowDescription!B:B)</f>
        <v>A department store mogul has his son work incognito in a menial job to prove his worthiness, while female co-workers teach him how normal people live.</v>
      </c>
      <c r="J5173" s="28">
        <f>_xlfn.XLOOKUP(A5173,ShowReleaseDate!A:A,ShowReleaseDate!B:B)</f>
        <v>42583</v>
      </c>
      <c r="K5173" s="24" t="str">
        <f>_xlfn.XLOOKUP(A5173,ShowReleaseDate!A:A,ShowReleaseDate!D:D)</f>
        <v>Quarter 2</v>
      </c>
    </row>
    <row r="5174" spans="1:11" x14ac:dyDescent="0.2">
      <c r="A5174" s="1">
        <v>80108844</v>
      </c>
      <c r="B5174" s="1" t="s">
        <v>15489</v>
      </c>
      <c r="D5174" s="3" t="s">
        <v>1246</v>
      </c>
      <c r="E5174" s="3" t="s">
        <v>18</v>
      </c>
      <c r="F5174" s="12" t="str">
        <f>_xlfn.XLOOKUP(A5174,ShowCategory!B:B,ShowCategory!A:A)</f>
        <v>International TV Shows, Romantic TV Shows, TV Comedies</v>
      </c>
      <c r="G5174" s="12">
        <f>_xlfn.XLOOKUP(A5174,ShowRating!A:A,ShowRating!C:C)</f>
        <v>3</v>
      </c>
      <c r="H5174" s="24" t="str">
        <f>_xlfn.XLOOKUP(A5174,ShowRating!A:A,ShowRating!D:D)</f>
        <v>Good</v>
      </c>
      <c r="I5174" s="24" t="str">
        <f>_xlfn.XLOOKUP(A5174,ShowDescription!A:A,ShowDescription!B:B)</f>
        <v>Sparks begin to fly when a successful 33-year-old single woman and a 25-year-old romantic with few prospects navigate love and differences.</v>
      </c>
      <c r="J5174" s="28">
        <f>_xlfn.XLOOKUP(A5174,ShowReleaseDate!A:A,ShowReleaseDate!B:B)</f>
        <v>42583</v>
      </c>
      <c r="K5174" s="24" t="str">
        <f>_xlfn.XLOOKUP(A5174,ShowReleaseDate!A:A,ShowReleaseDate!D:D)</f>
        <v>Quarter 2</v>
      </c>
    </row>
    <row r="5175" spans="1:11" x14ac:dyDescent="0.2">
      <c r="A5175" s="1">
        <v>80109248</v>
      </c>
      <c r="B5175" s="1" t="s">
        <v>15491</v>
      </c>
      <c r="C5175" s="1" t="s">
        <v>15492</v>
      </c>
      <c r="D5175" s="3" t="s">
        <v>9</v>
      </c>
      <c r="E5175" s="3" t="s">
        <v>1547</v>
      </c>
      <c r="F5175" s="12" t="str">
        <f>_xlfn.XLOOKUP(A5175,ShowCategory!B:B,ShowCategory!A:A)</f>
        <v>Documentaries</v>
      </c>
      <c r="G5175" s="12">
        <f>_xlfn.XLOOKUP(A5175,ShowRating!A:A,ShowRating!C:C)</f>
        <v>4</v>
      </c>
      <c r="H5175" s="24" t="str">
        <f>_xlfn.XLOOKUP(A5175,ShowRating!A:A,ShowRating!D:D)</f>
        <v>Very Good</v>
      </c>
      <c r="I5175" s="24" t="str">
        <f>_xlfn.XLOOKUP(A5175,ShowDescription!A:A,ShowDescription!B:B)</f>
        <v>In an attempted heist worthy of a Hollywood film, a cadre of criminals sets out to steal the world's largest perfect diamond from a London landmark.</v>
      </c>
      <c r="J5175" s="28">
        <f>_xlfn.XLOOKUP(A5175,ShowReleaseDate!A:A,ShowReleaseDate!B:B)</f>
        <v>42583</v>
      </c>
      <c r="K5175" s="24" t="str">
        <f>_xlfn.XLOOKUP(A5175,ShowReleaseDate!A:A,ShowReleaseDate!D:D)</f>
        <v>Quarter 2</v>
      </c>
    </row>
    <row r="5176" spans="1:11" x14ac:dyDescent="0.2">
      <c r="A5176" s="1">
        <v>80108846</v>
      </c>
      <c r="B5176" s="1" t="s">
        <v>15494</v>
      </c>
      <c r="D5176" s="3" t="s">
        <v>1246</v>
      </c>
      <c r="E5176" s="3" t="s">
        <v>18</v>
      </c>
      <c r="F5176" s="12" t="str">
        <f>_xlfn.XLOOKUP(A5176,ShowCategory!B:B,ShowCategory!A:A)</f>
        <v>International TV Shows, Romantic TV Shows, TV Comedies</v>
      </c>
      <c r="G5176" s="12">
        <f>_xlfn.XLOOKUP(A5176,ShowRating!A:A,ShowRating!C:C)</f>
        <v>4</v>
      </c>
      <c r="H5176" s="24" t="str">
        <f>_xlfn.XLOOKUP(A5176,ShowRating!A:A,ShowRating!D:D)</f>
        <v>Very Good</v>
      </c>
      <c r="I5176" s="24" t="str">
        <f>_xlfn.XLOOKUP(A5176,ShowDescription!A:A,ShowDescription!B:B)</f>
        <v>Before his wedding, a cold CEO is hit by a car and awakens a changed man. As he and the driver fall in love, more changes appear on the road ahead.</v>
      </c>
      <c r="J5176" s="28">
        <f>_xlfn.XLOOKUP(A5176,ShowReleaseDate!A:A,ShowReleaseDate!B:B)</f>
        <v>42583</v>
      </c>
      <c r="K5176" s="24" t="str">
        <f>_xlfn.XLOOKUP(A5176,ShowReleaseDate!A:A,ShowReleaseDate!D:D)</f>
        <v>Quarter 2</v>
      </c>
    </row>
    <row r="5177" spans="1:11" x14ac:dyDescent="0.2">
      <c r="A5177" s="1">
        <v>80108847</v>
      </c>
      <c r="B5177" s="1" t="s">
        <v>15496</v>
      </c>
      <c r="D5177" s="3" t="s">
        <v>1246</v>
      </c>
      <c r="E5177" s="3" t="s">
        <v>18</v>
      </c>
      <c r="F5177" s="12" t="str">
        <f>_xlfn.XLOOKUP(A5177,ShowCategory!B:B,ShowCategory!A:A)</f>
        <v>International TV Shows, Romantic TV Shows, TV Comedies</v>
      </c>
      <c r="G5177" s="12">
        <f>_xlfn.XLOOKUP(A5177,ShowRating!A:A,ShowRating!C:C)</f>
        <v>5</v>
      </c>
      <c r="H5177" s="24" t="str">
        <f>_xlfn.XLOOKUP(A5177,ShowRating!A:A,ShowRating!D:D)</f>
        <v>Excellent</v>
      </c>
      <c r="I5177" s="24" t="str">
        <f>_xlfn.XLOOKUP(A5177,ShowDescription!A:A,ShowDescription!B:B)</f>
        <v>When two single guys learn a woman they both slept with disappeared after giving birth, they decide to raise her baby girl together as a family.</v>
      </c>
      <c r="J5177" s="28">
        <f>_xlfn.XLOOKUP(A5177,ShowReleaseDate!A:A,ShowReleaseDate!B:B)</f>
        <v>42583</v>
      </c>
      <c r="K5177" s="24" t="str">
        <f>_xlfn.XLOOKUP(A5177,ShowReleaseDate!A:A,ShowReleaseDate!D:D)</f>
        <v>Quarter 2</v>
      </c>
    </row>
    <row r="5178" spans="1:11" x14ac:dyDescent="0.2">
      <c r="A5178" s="1">
        <v>80109038</v>
      </c>
      <c r="B5178" s="1" t="s">
        <v>15498</v>
      </c>
      <c r="D5178" s="3" t="s">
        <v>1246</v>
      </c>
      <c r="E5178" s="3" t="s">
        <v>18</v>
      </c>
      <c r="F5178" s="12" t="str">
        <f>_xlfn.XLOOKUP(A5178,ShowCategory!B:B,ShowCategory!A:A)</f>
        <v>International TV Shows, Romantic TV Shows, TV Comedies</v>
      </c>
      <c r="G5178" s="12">
        <f>_xlfn.XLOOKUP(A5178,ShowRating!A:A,ShowRating!C:C)</f>
        <v>2</v>
      </c>
      <c r="H5178" s="24" t="str">
        <f>_xlfn.XLOOKUP(A5178,ShowRating!A:A,ShowRating!D:D)</f>
        <v>Neutral</v>
      </c>
      <c r="I5178" s="24" t="str">
        <f>_xlfn.XLOOKUP(A5178,ShowDescription!A:A,ShowDescription!B:B)</f>
        <v>A young woman's romantic cruise ends in a twist when she gets pregnant after a one-night stand with a rich executive, turning their lives upside down.</v>
      </c>
      <c r="J5178" s="28">
        <f>_xlfn.XLOOKUP(A5178,ShowReleaseDate!A:A,ShowReleaseDate!B:B)</f>
        <v>42583</v>
      </c>
      <c r="K5178" s="24" t="str">
        <f>_xlfn.XLOOKUP(A5178,ShowReleaseDate!A:A,ShowReleaseDate!D:D)</f>
        <v>Quarter 2</v>
      </c>
    </row>
    <row r="5179" spans="1:11" ht="148.5" x14ac:dyDescent="0.2">
      <c r="A5179" s="1">
        <v>70222860</v>
      </c>
      <c r="B5179" s="1" t="s">
        <v>15500</v>
      </c>
      <c r="C5179" s="1" t="s">
        <v>15501</v>
      </c>
      <c r="D5179" s="3" t="s">
        <v>16</v>
      </c>
      <c r="E5179" s="3" t="s">
        <v>11</v>
      </c>
      <c r="F5179" s="12" t="str">
        <f>_xlfn.XLOOKUP(A5179,ShowCategory!B:B,ShowCategory!A:A)</f>
        <v>Comedies</v>
      </c>
      <c r="G5179" s="12">
        <f>_xlfn.XLOOKUP(A5179,ShowRating!A:A,ShowRating!C:C)</f>
        <v>5</v>
      </c>
      <c r="H5179" s="24" t="str">
        <f>_xlfn.XLOOKUP(A5179,ShowRating!A:A,ShowRating!D:D)</f>
        <v>Excellent</v>
      </c>
      <c r="I5179" s="24" t="str">
        <f>_xlfn.XLOOKUP(A5179,ShowDescription!A:A,ShowDescription!B:B)</f>
        <v>An eye-popping cast stars in this sketch-comedy collage, the new millennium's homage to classic anthology films like The Kentucky Fried Movie.</v>
      </c>
      <c r="J5179" s="28">
        <f>_xlfn.XLOOKUP(A5179,ShowReleaseDate!A:A,ShowReleaseDate!B:B)</f>
        <v>43564</v>
      </c>
      <c r="K5179" s="24" t="str">
        <f>_xlfn.XLOOKUP(A5179,ShowReleaseDate!A:A,ShowReleaseDate!D:D)</f>
        <v>Quarter 1</v>
      </c>
    </row>
    <row r="5180" spans="1:11" ht="27.75" x14ac:dyDescent="0.2">
      <c r="A5180" s="1">
        <v>81026677</v>
      </c>
      <c r="B5180" s="1" t="s">
        <v>15504</v>
      </c>
      <c r="C5180" s="1" t="s">
        <v>15505</v>
      </c>
      <c r="D5180" s="3" t="s">
        <v>16</v>
      </c>
      <c r="E5180" s="3" t="s">
        <v>386</v>
      </c>
      <c r="F5180" s="12" t="str">
        <f>_xlfn.XLOOKUP(A5180,ShowCategory!B:B,ShowCategory!A:A)</f>
        <v>Horror Movies, Thrillers</v>
      </c>
      <c r="G5180" s="12">
        <f>_xlfn.XLOOKUP(A5180,ShowRating!A:A,ShowRating!C:C)</f>
        <v>3</v>
      </c>
      <c r="H5180" s="24" t="str">
        <f>_xlfn.XLOOKUP(A5180,ShowRating!A:A,ShowRating!D:D)</f>
        <v>Good</v>
      </c>
      <c r="I5180" s="24" t="str">
        <f>_xlfn.XLOOKUP(A5180,ShowDescription!A:A,ShowDescription!B:B)</f>
        <v>Known for tortuous role-play with victims in his basement, a twisted serial killer abducts a musician who has a deeper connection to his mind games.</v>
      </c>
      <c r="J5180" s="28">
        <f>_xlfn.XLOOKUP(A5180,ShowReleaseDate!A:A,ShowReleaseDate!B:B)</f>
        <v>43564</v>
      </c>
      <c r="K5180" s="24" t="str">
        <f>_xlfn.XLOOKUP(A5180,ShowReleaseDate!A:A,ShowReleaseDate!D:D)</f>
        <v>Quarter 1</v>
      </c>
    </row>
    <row r="5181" spans="1:11" x14ac:dyDescent="0.2">
      <c r="A5181" s="1">
        <v>80218962</v>
      </c>
      <c r="B5181" s="1" t="s">
        <v>15507</v>
      </c>
      <c r="D5181" s="3" t="s">
        <v>1682</v>
      </c>
      <c r="E5181" s="3" t="s">
        <v>18</v>
      </c>
      <c r="F5181" s="12" t="str">
        <f>_xlfn.XLOOKUP(A5181,ShowCategory!B:B,ShowCategory!A:A)</f>
        <v>International TV Shows, TV Dramas</v>
      </c>
      <c r="G5181" s="12">
        <f>_xlfn.XLOOKUP(A5181,ShowRating!A:A,ShowRating!C:C)</f>
        <v>4</v>
      </c>
      <c r="H5181" s="24" t="str">
        <f>_xlfn.XLOOKUP(A5181,ShowRating!A:A,ShowRating!D:D)</f>
        <v>Very Good</v>
      </c>
      <c r="I5181" s="24" t="str">
        <f>_xlfn.XLOOKUP(A5181,ShowDescription!A:A,ShowDescription!B:B)</f>
        <v>Despite the Philippine government's crackdown on narcotics, high schooler Joseph expands his drug running while his cop uncle profits from corruption.</v>
      </c>
      <c r="J5181" s="28">
        <f>_xlfn.XLOOKUP(A5181,ShowReleaseDate!A:A,ShowReleaseDate!B:B)</f>
        <v>43199</v>
      </c>
      <c r="K5181" s="24" t="str">
        <f>_xlfn.XLOOKUP(A5181,ShowReleaseDate!A:A,ShowReleaseDate!D:D)</f>
        <v>Quarter 1</v>
      </c>
    </row>
    <row r="5182" spans="1:11" x14ac:dyDescent="0.2">
      <c r="A5182" s="1">
        <v>80202076</v>
      </c>
      <c r="B5182" s="1" t="s">
        <v>15510</v>
      </c>
      <c r="C5182" s="1" t="s">
        <v>15511</v>
      </c>
      <c r="D5182" s="3" t="s">
        <v>16</v>
      </c>
      <c r="E5182" s="3" t="s">
        <v>11</v>
      </c>
      <c r="F5182" s="12" t="str">
        <f>_xlfn.XLOOKUP(A5182,ShowCategory!B:B,ShowCategory!A:A)</f>
        <v>Comedies, Dramas, Independent Movies</v>
      </c>
      <c r="G5182" s="12">
        <f>_xlfn.XLOOKUP(A5182,ShowRating!A:A,ShowRating!C:C)</f>
        <v>3</v>
      </c>
      <c r="H5182" s="24" t="str">
        <f>_xlfn.XLOOKUP(A5182,ShowRating!A:A,ShowRating!D:D)</f>
        <v>Good</v>
      </c>
      <c r="I5182" s="24" t="str">
        <f>_xlfn.XLOOKUP(A5182,ShowDescription!A:A,ShowDescription!B:B)</f>
        <v>It's 1979, and engineer Sami is excited to leave his Indian village for a job in Chicago. But he soon runs into problems achieving his American dream.</v>
      </c>
      <c r="J5182" s="28">
        <f>_xlfn.XLOOKUP(A5182,ShowReleaseDate!A:A,ShowReleaseDate!B:B)</f>
        <v>43199</v>
      </c>
      <c r="K5182" s="24" t="str">
        <f>_xlfn.XLOOKUP(A5182,ShowReleaseDate!A:A,ShowReleaseDate!D:D)</f>
        <v>Quarter 1</v>
      </c>
    </row>
    <row r="5183" spans="1:11" x14ac:dyDescent="0.2">
      <c r="A5183" s="1">
        <v>80094357</v>
      </c>
      <c r="B5183" s="1" t="s">
        <v>15513</v>
      </c>
      <c r="C5183" s="1" t="s">
        <v>15514</v>
      </c>
      <c r="D5183" s="3" t="s">
        <v>1412</v>
      </c>
      <c r="E5183" s="3" t="s">
        <v>223</v>
      </c>
      <c r="F5183" s="12" t="str">
        <f>_xlfn.XLOOKUP(A5183,ShowCategory!B:B,ShowCategory!A:A)</f>
        <v>Comedies, International Movies</v>
      </c>
      <c r="G5183" s="12">
        <f>_xlfn.XLOOKUP(A5183,ShowRating!A:A,ShowRating!C:C)</f>
        <v>2</v>
      </c>
      <c r="H5183" s="24" t="str">
        <f>_xlfn.XLOOKUP(A5183,ShowRating!A:A,ShowRating!D:D)</f>
        <v>Neutral</v>
      </c>
      <c r="I5183" s="24" t="str">
        <f>_xlfn.XLOOKUP(A5183,ShowDescription!A:A,ShowDescription!B:B)</f>
        <v>When Adolf Hitler reawakens at the site of his former bunker 70 years later, he's mistaken for a brilliant comedian and becomes a media phenomenon.</v>
      </c>
      <c r="J5183" s="28">
        <f>_xlfn.XLOOKUP(A5183,ShowReleaseDate!A:A,ShowReleaseDate!B:B)</f>
        <v>42469</v>
      </c>
      <c r="K5183" s="24" t="str">
        <f>_xlfn.XLOOKUP(A5183,ShowReleaseDate!A:A,ShowReleaseDate!D:D)</f>
        <v>Quarter 1</v>
      </c>
    </row>
    <row r="5184" spans="1:11" ht="27.75" x14ac:dyDescent="0.2">
      <c r="A5184" s="1">
        <v>81074135</v>
      </c>
      <c r="B5184" s="1" t="s">
        <v>15517</v>
      </c>
      <c r="C5184" s="1" t="s">
        <v>7292</v>
      </c>
      <c r="D5184" s="3" t="s">
        <v>167</v>
      </c>
      <c r="E5184" s="3" t="s">
        <v>2310</v>
      </c>
      <c r="F5184" s="12" t="str">
        <f>_xlfn.XLOOKUP(A5184,ShowCategory!B:B,ShowCategory!A:A)</f>
        <v>Dramas, International Movies, Music &amp; Musicals</v>
      </c>
      <c r="G5184" s="12">
        <f>_xlfn.XLOOKUP(A5184,ShowRating!A:A,ShowRating!C:C)</f>
        <v>4</v>
      </c>
      <c r="H5184" s="24" t="str">
        <f>_xlfn.XLOOKUP(A5184,ShowRating!A:A,ShowRating!D:D)</f>
        <v>Very Good</v>
      </c>
      <c r="I5184" s="24" t="str">
        <f>_xlfn.XLOOKUP(A5184,ShowDescription!A:A,ShowDescription!B:B)</f>
        <v>An aspiring musician battles age-old caste divides to be able to learn the art of a classical instrument from a traditionalist, veteran percussionist.</v>
      </c>
      <c r="J5184" s="28">
        <f>_xlfn.XLOOKUP(A5184,ShowReleaseDate!A:A,ShowReleaseDate!B:B)</f>
        <v>43563</v>
      </c>
      <c r="K5184" s="24" t="str">
        <f>_xlfn.XLOOKUP(A5184,ShowReleaseDate!A:A,ShowReleaseDate!D:D)</f>
        <v>Quarter 1</v>
      </c>
    </row>
    <row r="5185" spans="1:11" x14ac:dyDescent="0.2">
      <c r="A5185" s="1">
        <v>81031306</v>
      </c>
      <c r="B5185" s="1" t="s">
        <v>15519</v>
      </c>
      <c r="D5185" s="3" t="s">
        <v>314</v>
      </c>
      <c r="E5185" s="3" t="s">
        <v>3010</v>
      </c>
      <c r="F5185" s="12" t="str">
        <f>_xlfn.XLOOKUP(A5185,ShowCategory!B:B,ShowCategory!A:A)</f>
        <v>Action &amp; Adventure, Dramas, International Movies</v>
      </c>
      <c r="G5185" s="12">
        <f>_xlfn.XLOOKUP(A5185,ShowRating!A:A,ShowRating!C:C)</f>
        <v>2</v>
      </c>
      <c r="H5185" s="24" t="str">
        <f>_xlfn.XLOOKUP(A5185,ShowRating!A:A,ShowRating!D:D)</f>
        <v>Neutral</v>
      </c>
      <c r="I5185" s="24" t="str">
        <f>_xlfn.XLOOKUP(A5185,ShowDescription!A:A,ShowDescription!B:B)</f>
        <v>In seventh-century Korea, the commander of Ansi Fortress, Yang Man-chun, combats Tang invaders in a retelling of an epic clash against all odds.</v>
      </c>
      <c r="J5185" s="28">
        <f>_xlfn.XLOOKUP(A5185,ShowReleaseDate!A:A,ShowReleaseDate!B:B)</f>
        <v>43563</v>
      </c>
      <c r="K5185" s="24" t="str">
        <f>_xlfn.XLOOKUP(A5185,ShowReleaseDate!A:A,ShowReleaseDate!D:D)</f>
        <v>Quarter 1</v>
      </c>
    </row>
    <row r="5186" spans="1:11" x14ac:dyDescent="0.2">
      <c r="A5186" s="1">
        <v>80160972</v>
      </c>
      <c r="B5186" s="1" t="s">
        <v>15521</v>
      </c>
      <c r="C5186" s="1" t="s">
        <v>10919</v>
      </c>
      <c r="D5186" s="3" t="s">
        <v>30</v>
      </c>
      <c r="E5186" s="3" t="s">
        <v>141</v>
      </c>
      <c r="F5186" s="12" t="str">
        <f>_xlfn.XLOOKUP(A5186,ShowCategory!B:B,ShowCategory!A:A)</f>
        <v>Documentaries, International Movies</v>
      </c>
      <c r="G5186" s="12">
        <f>_xlfn.XLOOKUP(A5186,ShowRating!A:A,ShowRating!C:C)</f>
        <v>3</v>
      </c>
      <c r="H5186" s="24" t="str">
        <f>_xlfn.XLOOKUP(A5186,ShowRating!A:A,ShowRating!D:D)</f>
        <v>Good</v>
      </c>
      <c r="I5186" s="24" t="str">
        <f>_xlfn.XLOOKUP(A5186,ShowDescription!A:A,ShowDescription!B:B)</f>
        <v>This documentary chronicles the decade-long process that led to the end of the ETA, a Basque terrorist group that operated for more than 50 years.</v>
      </c>
      <c r="J5186" s="28">
        <f>_xlfn.XLOOKUP(A5186,ShowReleaseDate!A:A,ShowReleaseDate!B:B)</f>
        <v>42833</v>
      </c>
      <c r="K5186" s="24" t="str">
        <f>_xlfn.XLOOKUP(A5186,ShowReleaseDate!A:A,ShowReleaseDate!D:D)</f>
        <v>Quarter 1</v>
      </c>
    </row>
    <row r="5187" spans="1:11" ht="27.75" x14ac:dyDescent="0.2">
      <c r="A5187" s="1">
        <v>80169549</v>
      </c>
      <c r="B5187" s="1" t="s">
        <v>15524</v>
      </c>
      <c r="C5187" s="1" t="s">
        <v>7014</v>
      </c>
      <c r="D5187" s="3" t="s">
        <v>167</v>
      </c>
      <c r="E5187" s="3" t="s">
        <v>601</v>
      </c>
      <c r="F5187" s="12" t="str">
        <f>_xlfn.XLOOKUP(A5187,ShowCategory!B:B,ShowCategory!A:A)</f>
        <v>Dramas, International Movies, Romantic Movies</v>
      </c>
      <c r="G5187" s="12">
        <f>_xlfn.XLOOKUP(A5187,ShowRating!A:A,ShowRating!C:C)</f>
        <v>4</v>
      </c>
      <c r="H5187" s="24" t="str">
        <f>_xlfn.XLOOKUP(A5187,ShowRating!A:A,ShowRating!D:D)</f>
        <v>Very Good</v>
      </c>
      <c r="I5187" s="24" t="str">
        <f>_xlfn.XLOOKUP(A5187,ShowDescription!A:A,ShowDescription!B:B)</f>
        <v>A man returns to his childhood hometown, where he meets the happily married woman he once jilted, while his best friend endures a more volatile union.</v>
      </c>
      <c r="J5187" s="28">
        <f>_xlfn.XLOOKUP(A5187,ShowReleaseDate!A:A,ShowReleaseDate!B:B)</f>
        <v>42833</v>
      </c>
      <c r="K5187" s="24" t="str">
        <f>_xlfn.XLOOKUP(A5187,ShowReleaseDate!A:A,ShowReleaseDate!D:D)</f>
        <v>Quarter 1</v>
      </c>
    </row>
    <row r="5188" spans="1:11" x14ac:dyDescent="0.2">
      <c r="A5188" s="1">
        <v>80091879</v>
      </c>
      <c r="B5188" s="1" t="s">
        <v>15526</v>
      </c>
      <c r="C5188" s="1" t="s">
        <v>348</v>
      </c>
      <c r="D5188" s="3" t="s">
        <v>16</v>
      </c>
      <c r="E5188" s="3" t="s">
        <v>493</v>
      </c>
      <c r="F5188" s="12" t="str">
        <f>_xlfn.XLOOKUP(A5188,ShowCategory!B:B,ShowCategory!A:A)</f>
        <v>Horror Movies, Thrillers</v>
      </c>
      <c r="G5188" s="12">
        <f>_xlfn.XLOOKUP(A5188,ShowRating!A:A,ShowRating!C:C)</f>
        <v>3</v>
      </c>
      <c r="H5188" s="24" t="str">
        <f>_xlfn.XLOOKUP(A5188,ShowRating!A:A,ShowRating!D:D)</f>
        <v>Good</v>
      </c>
      <c r="I5188" s="24" t="str">
        <f>_xlfn.XLOOKUP(A5188,ShowDescription!A:A,ShowDescription!B:B)</f>
        <v>A deaf writer who retreated into the woods to live a solitary life must fight for her life in silence when a masked killer appears in her window.</v>
      </c>
      <c r="J5188" s="28">
        <f>_xlfn.XLOOKUP(A5188,ShowReleaseDate!A:A,ShowReleaseDate!B:B)</f>
        <v>42468</v>
      </c>
      <c r="K5188" s="24" t="str">
        <f>_xlfn.XLOOKUP(A5188,ShowReleaseDate!A:A,ShowReleaseDate!D:D)</f>
        <v>Quarter 1</v>
      </c>
    </row>
    <row r="5189" spans="1:11" x14ac:dyDescent="0.2">
      <c r="A5189" s="1">
        <v>80035480</v>
      </c>
      <c r="B5189" s="1" t="s">
        <v>15529</v>
      </c>
      <c r="D5189" s="3" t="s">
        <v>9</v>
      </c>
      <c r="E5189" s="3" t="s">
        <v>18</v>
      </c>
      <c r="F5189" s="12" t="str">
        <f>_xlfn.XLOOKUP(A5189,ShowCategory!B:B,ShowCategory!A:A)</f>
        <v>British TV Shows, International TV Shows, TV Horror</v>
      </c>
      <c r="G5189" s="12">
        <f>_xlfn.XLOOKUP(A5189,ShowRating!A:A,ShowRating!C:C)</f>
        <v>3</v>
      </c>
      <c r="H5189" s="24" t="str">
        <f>_xlfn.XLOOKUP(A5189,ShowRating!A:A,ShowRating!D:D)</f>
        <v>Good</v>
      </c>
      <c r="I5189" s="24" t="str">
        <f>_xlfn.XLOOKUP(A5189,ShowDescription!A:A,ShowDescription!B:B)</f>
        <v>After a freak explosion wreaks havoc on a sprawling city of the future, eight survivors get caught up in the aftermath and its paranormal effects.</v>
      </c>
      <c r="J5189" s="28">
        <f>_xlfn.XLOOKUP(A5189,ShowReleaseDate!A:A,ShowReleaseDate!B:B)</f>
        <v>42102</v>
      </c>
      <c r="K5189" s="24" t="str">
        <f>_xlfn.XLOOKUP(A5189,ShowReleaseDate!A:A,ShowReleaseDate!D:D)</f>
        <v>Quarter 1</v>
      </c>
    </row>
    <row r="5190" spans="1:11" x14ac:dyDescent="0.2">
      <c r="A5190" s="1">
        <v>81091424</v>
      </c>
      <c r="B5190" s="1" t="s">
        <v>15533</v>
      </c>
      <c r="C5190" s="1" t="s">
        <v>15534</v>
      </c>
      <c r="D5190" s="3" t="s">
        <v>167</v>
      </c>
      <c r="E5190" s="3" t="s">
        <v>7409</v>
      </c>
      <c r="F5190" s="12" t="str">
        <f>_xlfn.XLOOKUP(A5190,ShowCategory!B:B,ShowCategory!A:A)</f>
        <v>Action &amp; Adventure, Comedies, Dramas</v>
      </c>
      <c r="G5190" s="12">
        <f>_xlfn.XLOOKUP(A5190,ShowRating!A:A,ShowRating!C:C)</f>
        <v>2</v>
      </c>
      <c r="H5190" s="24" t="str">
        <f>_xlfn.XLOOKUP(A5190,ShowRating!A:A,ShowRating!D:D)</f>
        <v>Neutral</v>
      </c>
      <c r="I5190" s="24" t="str">
        <f>_xlfn.XLOOKUP(A5190,ShowDescription!A:A,ShowDescription!B:B)</f>
        <v>An affable, newly appointed college warden proves to be no ordinary man when an old enemy resurfaces and exposes his complicated, violent past.</v>
      </c>
      <c r="J5190" s="28">
        <f>_xlfn.XLOOKUP(A5190,ShowReleaseDate!A:A,ShowReleaseDate!B:B)</f>
        <v>43562</v>
      </c>
      <c r="K5190" s="24" t="str">
        <f>_xlfn.XLOOKUP(A5190,ShowReleaseDate!A:A,ShowReleaseDate!D:D)</f>
        <v>Quarter 1</v>
      </c>
    </row>
    <row r="5191" spans="1:11" x14ac:dyDescent="0.2">
      <c r="A5191" s="1">
        <v>80187052</v>
      </c>
      <c r="B5191" s="1" t="s">
        <v>15537</v>
      </c>
      <c r="D5191" s="3" t="s">
        <v>16</v>
      </c>
      <c r="E5191" s="3" t="s">
        <v>18</v>
      </c>
      <c r="F5191" s="12" t="str">
        <f>_xlfn.XLOOKUP(A5191,ShowCategory!B:B,ShowCategory!A:A)</f>
        <v>Docuseries</v>
      </c>
      <c r="G5191" s="12">
        <f>_xlfn.XLOOKUP(A5191,ShowRating!A:A,ShowRating!C:C)</f>
        <v>3</v>
      </c>
      <c r="H5191" s="24" t="str">
        <f>_xlfn.XLOOKUP(A5191,ShowRating!A:A,ShowRating!D:D)</f>
        <v>Good</v>
      </c>
      <c r="I5191" s="24" t="str">
        <f>_xlfn.XLOOKUP(A5191,ShowDescription!A:A,ShowDescription!B:B)</f>
        <v>This series traces the tragic case of Kalief Browder, a Bronx teen who spent three horrific years in jail, despite never being convicted of a crime.</v>
      </c>
      <c r="J5191" s="28">
        <f>_xlfn.XLOOKUP(A5191,ShowReleaseDate!A:A,ShowReleaseDate!B:B)</f>
        <v>43562</v>
      </c>
      <c r="K5191" s="24" t="str">
        <f>_xlfn.XLOOKUP(A5191,ShowReleaseDate!A:A,ShowReleaseDate!D:D)</f>
        <v>Quarter 1</v>
      </c>
    </row>
    <row r="5192" spans="1:11" x14ac:dyDescent="0.2">
      <c r="A5192" s="1">
        <v>80208951</v>
      </c>
      <c r="B5192" s="1" t="s">
        <v>15539</v>
      </c>
      <c r="C5192" s="1" t="s">
        <v>15540</v>
      </c>
      <c r="D5192" s="3" t="s">
        <v>15541</v>
      </c>
      <c r="E5192" s="3" t="s">
        <v>270</v>
      </c>
      <c r="F5192" s="12" t="str">
        <f>_xlfn.XLOOKUP(A5192,ShowCategory!B:B,ShowCategory!A:A)</f>
        <v>Action &amp; Adventure</v>
      </c>
      <c r="G5192" s="12">
        <f>_xlfn.XLOOKUP(A5192,ShowRating!A:A,ShowRating!C:C)</f>
        <v>3</v>
      </c>
      <c r="H5192" s="24" t="str">
        <f>_xlfn.XLOOKUP(A5192,ShowRating!A:A,ShowRating!D:D)</f>
        <v>Good</v>
      </c>
      <c r="I5192" s="24" t="str">
        <f>_xlfn.XLOOKUP(A5192,ShowDescription!A:A,ShowDescription!B:B)</f>
        <v>Revived by an experimental procedure, a hit man gets to live an extra 24 hours â€“ which he uses to avenge his dead wife and child and redeem himself.</v>
      </c>
      <c r="J5192" s="28">
        <f>_xlfn.XLOOKUP(A5192,ShowReleaseDate!A:A,ShowReleaseDate!B:B)</f>
        <v>43197</v>
      </c>
      <c r="K5192" s="24" t="str">
        <f>_xlfn.XLOOKUP(A5192,ShowReleaseDate!A:A,ShowReleaseDate!D:D)</f>
        <v>Quarter 1</v>
      </c>
    </row>
    <row r="5193" spans="1:11" x14ac:dyDescent="0.2">
      <c r="A5193" s="1">
        <v>80097466</v>
      </c>
      <c r="B5193" s="1" t="s">
        <v>15544</v>
      </c>
      <c r="C5193" s="1" t="s">
        <v>406</v>
      </c>
      <c r="D5193" s="3" t="s">
        <v>16</v>
      </c>
      <c r="E5193" s="3" t="s">
        <v>733</v>
      </c>
      <c r="F5193" s="12" t="str">
        <f>_xlfn.XLOOKUP(A5193,ShowCategory!B:B,ShowCategory!A:A)</f>
        <v>Documentaries</v>
      </c>
      <c r="G5193" s="12">
        <f>_xlfn.XLOOKUP(A5193,ShowRating!A:A,ShowRating!C:C)</f>
        <v>3</v>
      </c>
      <c r="H5193" s="24" t="str">
        <f>_xlfn.XLOOKUP(A5193,ShowRating!A:A,ShowRating!D:D)</f>
        <v>Good</v>
      </c>
      <c r="I5193" s="24" t="str">
        <f>_xlfn.XLOOKUP(A5193,ShowDescription!A:A,ShowDescription!B:B)</f>
        <v>This intimate portrait sheds light on the trauma experienced and strength displayed by those affected by the 2012 massacre in Newtown, Connecticut.</v>
      </c>
      <c r="J5193" s="28">
        <f>_xlfn.XLOOKUP(A5193,ShowReleaseDate!A:A,ShowReleaseDate!B:B)</f>
        <v>42832</v>
      </c>
      <c r="K5193" s="24" t="str">
        <f>_xlfn.XLOOKUP(A5193,ShowReleaseDate!A:A,ShowReleaseDate!D:D)</f>
        <v>Quarter 1</v>
      </c>
    </row>
    <row r="5194" spans="1:11" ht="27.75" x14ac:dyDescent="0.2">
      <c r="A5194" s="1">
        <v>80118918</v>
      </c>
      <c r="B5194" s="1" t="s">
        <v>15547</v>
      </c>
      <c r="C5194" s="1" t="s">
        <v>15548</v>
      </c>
      <c r="D5194" s="3" t="s">
        <v>15549</v>
      </c>
      <c r="E5194" s="3" t="s">
        <v>364</v>
      </c>
      <c r="F5194" s="12" t="str">
        <f>_xlfn.XLOOKUP(A5194,ShowCategory!B:B,ShowCategory!A:A)</f>
        <v>Documentaries, International Movies, LGBTQ Movies</v>
      </c>
      <c r="G5194" s="12">
        <f>_xlfn.XLOOKUP(A5194,ShowRating!A:A,ShowRating!C:C)</f>
        <v>4</v>
      </c>
      <c r="H5194" s="24" t="str">
        <f>_xlfn.XLOOKUP(A5194,ShowRating!A:A,ShowRating!D:D)</f>
        <v>Very Good</v>
      </c>
      <c r="I5194" s="24" t="str">
        <f>_xlfn.XLOOKUP(A5194,ShowDescription!A:A,ShowDescription!B:B)</f>
        <v>A quarter-century later, this documentary relocates the male dancers who backed Madonna on her 1990 Blond Ambition tour, as seen in "Truth or Dare."</v>
      </c>
      <c r="J5194" s="28">
        <f>_xlfn.XLOOKUP(A5194,ShowReleaseDate!A:A,ShowReleaseDate!B:B)</f>
        <v>42832</v>
      </c>
      <c r="K5194" s="24" t="str">
        <f>_xlfn.XLOOKUP(A5194,ShowReleaseDate!A:A,ShowReleaseDate!D:D)</f>
        <v>Quarter 1</v>
      </c>
    </row>
    <row r="5195" spans="1:11" x14ac:dyDescent="0.2">
      <c r="A5195" s="1">
        <v>80105690</v>
      </c>
      <c r="B5195" s="1" t="s">
        <v>15551</v>
      </c>
      <c r="C5195" s="1" t="s">
        <v>9344</v>
      </c>
      <c r="D5195" s="3" t="s">
        <v>556</v>
      </c>
      <c r="E5195" s="3" t="s">
        <v>36</v>
      </c>
      <c r="F5195" s="12" t="str">
        <f>_xlfn.XLOOKUP(A5195,ShowCategory!B:B,ShowCategory!A:A)</f>
        <v>Dramas, International Movies, Romantic Movies</v>
      </c>
      <c r="G5195" s="12">
        <f>_xlfn.XLOOKUP(A5195,ShowRating!A:A,ShowRating!C:C)</f>
        <v>4</v>
      </c>
      <c r="H5195" s="24" t="str">
        <f>_xlfn.XLOOKUP(A5195,ShowRating!A:A,ShowRating!D:D)</f>
        <v>Very Good</v>
      </c>
      <c r="I5195" s="24" t="str">
        <f>_xlfn.XLOOKUP(A5195,ShowDescription!A:A,ShowDescription!B:B)</f>
        <v>A mother travels to Patagonia with her autistic son with the hopes that a ranger and a pod of wild orcas can help him find an emotional connection.</v>
      </c>
      <c r="J5195" s="28">
        <f>_xlfn.XLOOKUP(A5195,ShowReleaseDate!A:A,ShowReleaseDate!B:B)</f>
        <v>42832</v>
      </c>
      <c r="K5195" s="24" t="str">
        <f>_xlfn.XLOOKUP(A5195,ShowReleaseDate!A:A,ShowReleaseDate!D:D)</f>
        <v>Quarter 1</v>
      </c>
    </row>
    <row r="5196" spans="1:11" x14ac:dyDescent="0.2">
      <c r="A5196" s="1">
        <v>80134527</v>
      </c>
      <c r="B5196" s="1" t="s">
        <v>15553</v>
      </c>
      <c r="C5196" s="1" t="s">
        <v>15554</v>
      </c>
      <c r="D5196" s="3" t="s">
        <v>16</v>
      </c>
      <c r="E5196" s="3" t="s">
        <v>386</v>
      </c>
      <c r="F5196" s="12" t="str">
        <f>_xlfn.XLOOKUP(A5196,ShowCategory!B:B,ShowCategory!A:A)</f>
        <v>Comedies, Independent Movies, Romantic Movies</v>
      </c>
      <c r="G5196" s="12">
        <f>_xlfn.XLOOKUP(A5196,ShowRating!A:A,ShowRating!C:C)</f>
        <v>2</v>
      </c>
      <c r="H5196" s="24" t="str">
        <f>_xlfn.XLOOKUP(A5196,ShowRating!A:A,ShowRating!D:D)</f>
        <v>Neutral</v>
      </c>
      <c r="I5196" s="24" t="str">
        <f>_xlfn.XLOOKUP(A5196,ShowDescription!A:A,ShowDescription!B:B)</f>
        <v>After losing $50,000 that wasn't his, gambling addict Eddie starts to rebuild his life. But an unwelcome surprise pushes him toward his old ways.</v>
      </c>
      <c r="J5196" s="28">
        <f>_xlfn.XLOOKUP(A5196,ShowReleaseDate!A:A,ShowReleaseDate!B:B)</f>
        <v>42832</v>
      </c>
      <c r="K5196" s="24" t="str">
        <f>_xlfn.XLOOKUP(A5196,ShowReleaseDate!A:A,ShowReleaseDate!D:D)</f>
        <v>Quarter 1</v>
      </c>
    </row>
    <row r="5197" spans="1:11" x14ac:dyDescent="0.2">
      <c r="A5197" s="1">
        <v>80989339</v>
      </c>
      <c r="B5197" s="1" t="s">
        <v>15556</v>
      </c>
      <c r="C5197" s="1" t="s">
        <v>15557</v>
      </c>
      <c r="D5197" s="3" t="s">
        <v>30</v>
      </c>
      <c r="E5197" s="3" t="s">
        <v>536</v>
      </c>
      <c r="F5197" s="12" t="str">
        <f>_xlfn.XLOOKUP(A5197,ShowCategory!B:B,ShowCategory!A:A)</f>
        <v>Thrillers</v>
      </c>
      <c r="G5197" s="12">
        <f>_xlfn.XLOOKUP(A5197,ShowRating!A:A,ShowRating!C:C)</f>
        <v>2</v>
      </c>
      <c r="H5197" s="24" t="str">
        <f>_xlfn.XLOOKUP(A5197,ShowRating!A:A,ShowRating!D:D)</f>
        <v>Neutral</v>
      </c>
      <c r="I5197" s="24" t="str">
        <f>_xlfn.XLOOKUP(A5197,ShowDescription!A:A,ShowDescription!B:B)</f>
        <v>Grieving for his dead wife and daughter, a trucker plunges into a romance with a mother who needs his help. The dead, however, are far from gone.</v>
      </c>
      <c r="J5197" s="28">
        <f>_xlfn.XLOOKUP(A5197,ShowReleaseDate!A:A,ShowReleaseDate!B:B)</f>
        <v>43561</v>
      </c>
      <c r="K5197" s="24" t="str">
        <f>_xlfn.XLOOKUP(A5197,ShowReleaseDate!A:A,ShowReleaseDate!D:D)</f>
        <v>Quarter 1</v>
      </c>
    </row>
    <row r="5198" spans="1:11" x14ac:dyDescent="0.2">
      <c r="A5198" s="1">
        <v>70295170</v>
      </c>
      <c r="B5198" s="1" t="s">
        <v>15560</v>
      </c>
      <c r="C5198" s="1" t="s">
        <v>1796</v>
      </c>
      <c r="D5198" s="3" t="s">
        <v>15561</v>
      </c>
      <c r="E5198" s="3" t="s">
        <v>255</v>
      </c>
      <c r="F5198" s="12" t="str">
        <f>_xlfn.XLOOKUP(A5198,ShowCategory!B:B,ShowCategory!A:A)</f>
        <v>Dramas</v>
      </c>
      <c r="G5198" s="12">
        <f>_xlfn.XLOOKUP(A5198,ShowRating!A:A,ShowRating!C:C)</f>
        <v>2</v>
      </c>
      <c r="H5198" s="24" t="str">
        <f>_xlfn.XLOOKUP(A5198,ShowRating!A:A,ShowRating!D:D)</f>
        <v>Neutral</v>
      </c>
      <c r="I5198" s="24" t="str">
        <f>_xlfn.XLOOKUP(A5198,ShowDescription!A:A,ShowDescription!B:B)</f>
        <v>Driven beyond the bounds of convention, adventurer Gertrude Bell leaves turn-of-the-century Britain behind for the deserts of the Middle East.</v>
      </c>
      <c r="J5198" s="28">
        <f>_xlfn.XLOOKUP(A5198,ShowReleaseDate!A:A,ShowReleaseDate!B:B)</f>
        <v>43561</v>
      </c>
      <c r="K5198" s="24" t="str">
        <f>_xlfn.XLOOKUP(A5198,ShowReleaseDate!A:A,ShowReleaseDate!D:D)</f>
        <v>Quarter 1</v>
      </c>
    </row>
    <row r="5199" spans="1:11" x14ac:dyDescent="0.2">
      <c r="A5199" s="1">
        <v>80130625</v>
      </c>
      <c r="B5199" s="1" t="s">
        <v>15563</v>
      </c>
      <c r="C5199" s="1" t="s">
        <v>15564</v>
      </c>
      <c r="D5199" s="3" t="s">
        <v>16</v>
      </c>
      <c r="E5199" s="3" t="s">
        <v>471</v>
      </c>
      <c r="F5199" s="12" t="str">
        <f>_xlfn.XLOOKUP(A5199,ShowCategory!B:B,ShowCategory!A:A)</f>
        <v>Dramas, Independent Movies</v>
      </c>
      <c r="G5199" s="12">
        <f>_xlfn.XLOOKUP(A5199,ShowRating!A:A,ShowRating!C:C)</f>
        <v>3</v>
      </c>
      <c r="H5199" s="24" t="str">
        <f>_xlfn.XLOOKUP(A5199,ShowRating!A:A,ShowRating!D:D)</f>
        <v>Good</v>
      </c>
      <c r="I5199" s="24" t="str">
        <f>_xlfn.XLOOKUP(A5199,ShowDescription!A:A,ShowDescription!B:B)</f>
        <v>A loyal sister struggles to stay afloat while driving her heroin-addicted brother to a detox center and looking after his 2-year-old daughter.</v>
      </c>
      <c r="J5199" s="28">
        <f>_xlfn.XLOOKUP(A5199,ShowReleaseDate!A:A,ShowReleaseDate!B:B)</f>
        <v>43196</v>
      </c>
      <c r="K5199" s="24" t="str">
        <f>_xlfn.XLOOKUP(A5199,ShowReleaseDate!A:A,ShowReleaseDate!D:D)</f>
        <v>Quarter 1</v>
      </c>
    </row>
    <row r="5200" spans="1:11" x14ac:dyDescent="0.2">
      <c r="A5200" s="1">
        <v>80096984</v>
      </c>
      <c r="B5200" s="1" t="s">
        <v>15567</v>
      </c>
      <c r="C5200" s="1" t="s">
        <v>15568</v>
      </c>
      <c r="D5200" s="3" t="s">
        <v>16</v>
      </c>
      <c r="E5200" s="3" t="s">
        <v>96</v>
      </c>
      <c r="F5200" s="12" t="str">
        <f>_xlfn.XLOOKUP(A5200,ShowCategory!B:B,ShowCategory!A:A)</f>
        <v>Dramas, Independent Movies, Sports Movies</v>
      </c>
      <c r="G5200" s="12">
        <f>_xlfn.XLOOKUP(A5200,ShowRating!A:A,ShowRating!C:C)</f>
        <v>5</v>
      </c>
      <c r="H5200" s="24" t="str">
        <f>_xlfn.XLOOKUP(A5200,ShowRating!A:A,ShowRating!D:D)</f>
        <v>Excellent</v>
      </c>
      <c r="I5200" s="24" t="str">
        <f>_xlfn.XLOOKUP(A5200,ShowDescription!A:A,ShowDescription!B:B)</f>
        <v>After he's recruited to an elite prep school, a 14-year-old basketball phenom is confronted by corruption and greed in amateur sports.</v>
      </c>
      <c r="J5200" s="28">
        <f>_xlfn.XLOOKUP(A5200,ShowReleaseDate!A:A,ShowReleaseDate!B:B)</f>
        <v>43196</v>
      </c>
      <c r="K5200" s="24" t="str">
        <f>_xlfn.XLOOKUP(A5200,ShowReleaseDate!A:A,ShowReleaseDate!D:D)</f>
        <v>Quarter 1</v>
      </c>
    </row>
    <row r="5201" spans="1:11" x14ac:dyDescent="0.2">
      <c r="A5201" s="1">
        <v>80222823</v>
      </c>
      <c r="B5201" s="1" t="s">
        <v>15570</v>
      </c>
      <c r="C5201" s="1" t="s">
        <v>15571</v>
      </c>
      <c r="D5201" s="3" t="s">
        <v>15572</v>
      </c>
      <c r="E5201" s="3" t="s">
        <v>59</v>
      </c>
      <c r="F5201" s="12" t="str">
        <f>_xlfn.XLOOKUP(A5201,ShowCategory!B:B,ShowCategory!A:A)</f>
        <v>Dramas, International Movies, Sci-Fi &amp; Fantasy</v>
      </c>
      <c r="G5201" s="12">
        <f>_xlfn.XLOOKUP(A5201,ShowRating!A:A,ShowRating!C:C)</f>
        <v>4</v>
      </c>
      <c r="H5201" s="24" t="str">
        <f>_xlfn.XLOOKUP(A5201,ShowRating!A:A,ShowRating!D:D)</f>
        <v>Very Good</v>
      </c>
      <c r="I5201" s="24" t="str">
        <f>_xlfn.XLOOKUP(A5201,ShowDescription!A:A,ShowDescription!B:B)</f>
        <v>A woman who's been alone on a spaceship her whole life becomes enamored with an engineer who suddenly enters her life and upends her universe.</v>
      </c>
      <c r="J5201" s="28">
        <f>_xlfn.XLOOKUP(A5201,ShowReleaseDate!A:A,ShowReleaseDate!B:B)</f>
        <v>43196</v>
      </c>
      <c r="K5201" s="24" t="str">
        <f>_xlfn.XLOOKUP(A5201,ShowReleaseDate!A:A,ShowReleaseDate!D:D)</f>
        <v>Quarter 1</v>
      </c>
    </row>
    <row r="5202" spans="1:11" x14ac:dyDescent="0.2">
      <c r="A5202" s="1">
        <v>80209895</v>
      </c>
      <c r="B5202" s="1" t="s">
        <v>15574</v>
      </c>
      <c r="C5202" s="1" t="s">
        <v>15575</v>
      </c>
      <c r="D5202" s="3" t="s">
        <v>16</v>
      </c>
      <c r="E5202" s="3" t="s">
        <v>6411</v>
      </c>
      <c r="F5202" s="12" t="str">
        <f>_xlfn.XLOOKUP(A5202,ShowCategory!B:B,ShowCategory!A:A)</f>
        <v>Documentaries, Faith &amp; Spirituality</v>
      </c>
      <c r="G5202" s="12">
        <f>_xlfn.XLOOKUP(A5202,ShowRating!A:A,ShowRating!C:C)</f>
        <v>4</v>
      </c>
      <c r="H5202" s="24" t="str">
        <f>_xlfn.XLOOKUP(A5202,ShowRating!A:A,ShowRating!D:D)</f>
        <v>Very Good</v>
      </c>
      <c r="I5202" s="24" t="str">
        <f>_xlfn.XLOOKUP(A5202,ShowDescription!A:A,ShowDescription!B:B)</f>
        <v>From his home on Maui, pioneering researcher, author and spiritual teacher Ram Dass reflects on love, life and death as his own days draw to a close.</v>
      </c>
      <c r="J5202" s="28">
        <f>_xlfn.XLOOKUP(A5202,ShowReleaseDate!A:A,ShowReleaseDate!B:B)</f>
        <v>43196</v>
      </c>
      <c r="K5202" s="24" t="str">
        <f>_xlfn.XLOOKUP(A5202,ShowReleaseDate!A:A,ShowReleaseDate!D:D)</f>
        <v>Quarter 1</v>
      </c>
    </row>
    <row r="5203" spans="1:11" x14ac:dyDescent="0.2">
      <c r="A5203" s="1">
        <v>80189646</v>
      </c>
      <c r="B5203" s="1" t="s">
        <v>15577</v>
      </c>
      <c r="C5203" s="1" t="s">
        <v>1543</v>
      </c>
      <c r="D5203" s="3" t="s">
        <v>16</v>
      </c>
      <c r="E5203" s="3" t="s">
        <v>246</v>
      </c>
      <c r="F5203" s="12" t="str">
        <f>_xlfn.XLOOKUP(A5203,ShowCategory!B:B,ShowCategory!A:A)</f>
        <v>Stand-Up Comedy</v>
      </c>
      <c r="G5203" s="12">
        <f>_xlfn.XLOOKUP(A5203,ShowRating!A:A,ShowRating!C:C)</f>
        <v>2</v>
      </c>
      <c r="H5203" s="24" t="str">
        <f>_xlfn.XLOOKUP(A5203,ShowRating!A:A,ShowRating!D:D)</f>
        <v>Neutral</v>
      </c>
      <c r="I5203" s="24" t="str">
        <f>_xlfn.XLOOKUP(A5203,ShowDescription!A:A,ShowDescription!B:B)</f>
        <v>Seth Rogen and friends combine stand-up, sketches and music for an outrageous comedy special that could only come from the mind of Seth.</v>
      </c>
      <c r="J5203" s="28">
        <f>_xlfn.XLOOKUP(A5203,ShowReleaseDate!A:A,ShowReleaseDate!B:B)</f>
        <v>43196</v>
      </c>
      <c r="K5203" s="24" t="str">
        <f>_xlfn.XLOOKUP(A5203,ShowReleaseDate!A:A,ShowReleaseDate!D:D)</f>
        <v>Quarter 1</v>
      </c>
    </row>
    <row r="5204" spans="1:11" x14ac:dyDescent="0.2">
      <c r="A5204" s="1">
        <v>80226962</v>
      </c>
      <c r="B5204" s="1" t="s">
        <v>15579</v>
      </c>
      <c r="C5204" s="1" t="s">
        <v>15580</v>
      </c>
      <c r="D5204" s="3" t="s">
        <v>1776</v>
      </c>
      <c r="E5204" s="3" t="s">
        <v>11</v>
      </c>
      <c r="F5204" s="12" t="str">
        <f>_xlfn.XLOOKUP(A5204,ShowCategory!B:B,ShowCategory!A:A)</f>
        <v>Comedies, Dramas, Independent Movies</v>
      </c>
      <c r="G5204" s="12">
        <f>_xlfn.XLOOKUP(A5204,ShowRating!A:A,ShowRating!C:C)</f>
        <v>2</v>
      </c>
      <c r="H5204" s="24" t="str">
        <f>_xlfn.XLOOKUP(A5204,ShowRating!A:A,ShowRating!D:D)</f>
        <v>Neutral</v>
      </c>
      <c r="I5204" s="24" t="str">
        <f>_xlfn.XLOOKUP(A5204,ShowDescription!A:A,ShowDescription!B:B)</f>
        <v>Rejected by the Marines but eager to serve his country after 9/11, a simple-minded man performs amateur terrorist surveillance with a young runaway.</v>
      </c>
      <c r="J5204" s="28">
        <f>_xlfn.XLOOKUP(A5204,ShowReleaseDate!A:A,ShowReleaseDate!B:B)</f>
        <v>43196</v>
      </c>
      <c r="K5204" s="24" t="str">
        <f>_xlfn.XLOOKUP(A5204,ShowReleaseDate!A:A,ShowReleaseDate!D:D)</f>
        <v>Quarter 1</v>
      </c>
    </row>
    <row r="5205" spans="1:11" ht="41.25" x14ac:dyDescent="0.2">
      <c r="A5205" s="1">
        <v>80161104</v>
      </c>
      <c r="B5205" s="1" t="s">
        <v>15582</v>
      </c>
      <c r="C5205" s="1" t="s">
        <v>15583</v>
      </c>
      <c r="D5205" s="3" t="s">
        <v>10923</v>
      </c>
      <c r="E5205" s="3" t="s">
        <v>425</v>
      </c>
      <c r="F5205" s="12" t="str">
        <f>_xlfn.XLOOKUP(A5205,ShowCategory!B:B,ShowCategory!A:A)</f>
        <v>Action &amp; Adventure, Dramas, International Movies</v>
      </c>
      <c r="G5205" s="12">
        <f>_xlfn.XLOOKUP(A5205,ShowRating!A:A,ShowRating!C:C)</f>
        <v>4</v>
      </c>
      <c r="H5205" s="24" t="str">
        <f>_xlfn.XLOOKUP(A5205,ShowRating!A:A,ShowRating!D:D)</f>
        <v>Very Good</v>
      </c>
      <c r="I5205" s="24" t="str">
        <f>_xlfn.XLOOKUP(A5205,ShowDescription!A:A,ShowDescription!B:B)</f>
        <v>In a violent prison in 1970s Mexico, a young inmate lands a spot on a football team that doubles as an enforcer squad for a corrupt administration.</v>
      </c>
      <c r="J5205" s="28">
        <f>_xlfn.XLOOKUP(A5205,ShowReleaseDate!A:A,ShowReleaseDate!B:B)</f>
        <v>43196</v>
      </c>
      <c r="K5205" s="24" t="str">
        <f>_xlfn.XLOOKUP(A5205,ShowReleaseDate!A:A,ShowReleaseDate!D:D)</f>
        <v>Quarter 1</v>
      </c>
    </row>
    <row r="5206" spans="1:11" ht="27.75" x14ac:dyDescent="0.2">
      <c r="A5206" s="1">
        <v>80191990</v>
      </c>
      <c r="B5206" s="1" t="s">
        <v>15585</v>
      </c>
      <c r="C5206" s="1" t="s">
        <v>4397</v>
      </c>
      <c r="D5206" s="3" t="s">
        <v>1455</v>
      </c>
      <c r="E5206" s="3" t="s">
        <v>54</v>
      </c>
      <c r="F5206" s="12" t="str">
        <f>_xlfn.XLOOKUP(A5206,ShowCategory!B:B,ShowCategory!A:A)</f>
        <v>Stand-Up Comedy</v>
      </c>
      <c r="G5206" s="12">
        <f>_xlfn.XLOOKUP(A5206,ShowRating!A:A,ShowRating!C:C)</f>
        <v>2</v>
      </c>
      <c r="H5206" s="24" t="str">
        <f>_xlfn.XLOOKUP(A5206,ShowRating!A:A,ShowRating!D:D)</f>
        <v>Neutral</v>
      </c>
      <c r="I5206" s="24" t="str">
        <f>_xlfn.XLOOKUP(A5206,ShowDescription!A:A,ShowDescription!B:B)</f>
        <v>In his stand-up set, Argentine comic Lucas Lauriente animatedly rattles off reflections on different generations and begs kids to stop saying "goals."</v>
      </c>
      <c r="J5206" s="28">
        <f>_xlfn.XLOOKUP(A5206,ShowReleaseDate!A:A,ShowReleaseDate!B:B)</f>
        <v>43196</v>
      </c>
      <c r="K5206" s="24" t="str">
        <f>_xlfn.XLOOKUP(A5206,ShowReleaseDate!A:A,ShowReleaseDate!D:D)</f>
        <v>Quarter 1</v>
      </c>
    </row>
    <row r="5207" spans="1:11" x14ac:dyDescent="0.2">
      <c r="A5207" s="1">
        <v>80175352</v>
      </c>
      <c r="B5207" s="1" t="s">
        <v>2888</v>
      </c>
      <c r="D5207" s="3" t="s">
        <v>15587</v>
      </c>
      <c r="E5207" s="3" t="s">
        <v>18</v>
      </c>
      <c r="F5207" s="12" t="str">
        <f>_xlfn.XLOOKUP(A5207,ShowCategory!B:B,ShowCategory!A:A)</f>
        <v>British TV Shows, International TV Shows, Romantic TV Shows</v>
      </c>
      <c r="G5207" s="12">
        <f>_xlfn.XLOOKUP(A5207,ShowRating!A:A,ShowRating!C:C)</f>
        <v>5</v>
      </c>
      <c r="H5207" s="24" t="str">
        <f>_xlfn.XLOOKUP(A5207,ShowRating!A:A,ShowRating!D:D)</f>
        <v>Excellent</v>
      </c>
      <c r="I5207" s="24" t="str">
        <f>_xlfn.XLOOKUP(A5207,ShowDescription!A:A,ShowDescription!B:B)</f>
        <v>Searching for the woman promised to him by Aphrodite, herdsman Paris learns his true identity and falls for Helen of Sparta, igniting the Trojan War.</v>
      </c>
      <c r="J5207" s="28">
        <f>_xlfn.XLOOKUP(A5207,ShowReleaseDate!A:A,ShowReleaseDate!B:B)</f>
        <v>43196</v>
      </c>
      <c r="K5207" s="24" t="str">
        <f>_xlfn.XLOOKUP(A5207,ShowReleaseDate!A:A,ShowReleaseDate!D:D)</f>
        <v>Quarter 1</v>
      </c>
    </row>
    <row r="5208" spans="1:11" x14ac:dyDescent="0.2">
      <c r="A5208" s="1">
        <v>80098839</v>
      </c>
      <c r="B5208" s="1" t="s">
        <v>15589</v>
      </c>
      <c r="C5208" s="1" t="s">
        <v>15590</v>
      </c>
      <c r="D5208" s="3" t="s">
        <v>16</v>
      </c>
      <c r="E5208" s="3" t="s">
        <v>806</v>
      </c>
      <c r="F5208" s="12" t="str">
        <f>_xlfn.XLOOKUP(A5208,ShowCategory!B:B,ShowCategory!A:A)</f>
        <v>Horror Movies, Independent Movies</v>
      </c>
      <c r="G5208" s="12">
        <f>_xlfn.XLOOKUP(A5208,ShowRating!A:A,ShowRating!C:C)</f>
        <v>4</v>
      </c>
      <c r="H5208" s="24" t="str">
        <f>_xlfn.XLOOKUP(A5208,ShowRating!A:A,ShowRating!D:D)</f>
        <v>Very Good</v>
      </c>
      <c r="I5208" s="24" t="str">
        <f>_xlfn.XLOOKUP(A5208,ShowDescription!A:A,ShowDescription!B:B)</f>
        <v>At the remote farmhouse where she once witnessed a traumatic childhood event, a young woman develops a grisly fascination with violence.</v>
      </c>
      <c r="J5208" s="28">
        <f>_xlfn.XLOOKUP(A5208,ShowReleaseDate!A:A,ShowReleaseDate!B:B)</f>
        <v>42831</v>
      </c>
      <c r="K5208" s="24" t="str">
        <f>_xlfn.XLOOKUP(A5208,ShowReleaseDate!A:A,ShowReleaseDate!D:D)</f>
        <v>Quarter 1</v>
      </c>
    </row>
    <row r="5209" spans="1:11" x14ac:dyDescent="0.2">
      <c r="A5209" s="1">
        <v>80232502</v>
      </c>
      <c r="B5209" s="1" t="s">
        <v>15593</v>
      </c>
      <c r="C5209" s="1" t="s">
        <v>15594</v>
      </c>
      <c r="D5209" s="3" t="s">
        <v>16</v>
      </c>
      <c r="E5209" s="3" t="s">
        <v>260</v>
      </c>
      <c r="F5209" s="12" t="str">
        <f>_xlfn.XLOOKUP(A5209,ShowCategory!B:B,ShowCategory!A:A)</f>
        <v>Action &amp; Adventure, Sci-Fi &amp; Fantasy</v>
      </c>
      <c r="G5209" s="12">
        <f>_xlfn.XLOOKUP(A5209,ShowRating!A:A,ShowRating!C:C)</f>
        <v>4</v>
      </c>
      <c r="H5209" s="24" t="str">
        <f>_xlfn.XLOOKUP(A5209,ShowRating!A:A,ShowRating!D:D)</f>
        <v>Very Good</v>
      </c>
      <c r="I5209" s="24" t="str">
        <f>_xlfn.XLOOKUP(A5209,ShowDescription!A:A,ShowDescription!B:B)</f>
        <v>The U.S. Navy Seal team tackles a top-secret mission at a research center where scientists have mysteriously disappeared and another life form awaits.</v>
      </c>
      <c r="J5209" s="28">
        <f>_xlfn.XLOOKUP(A5209,ShowReleaseDate!A:A,ShowReleaseDate!B:B)</f>
        <v>43560</v>
      </c>
      <c r="K5209" s="24" t="str">
        <f>_xlfn.XLOOKUP(A5209,ShowReleaseDate!A:A,ShowReleaseDate!D:D)</f>
        <v>Quarter 1</v>
      </c>
    </row>
    <row r="5210" spans="1:11" x14ac:dyDescent="0.2">
      <c r="A5210" s="1">
        <v>81088786</v>
      </c>
      <c r="B5210" s="1" t="s">
        <v>15597</v>
      </c>
      <c r="C5210" s="1" t="s">
        <v>15598</v>
      </c>
      <c r="D5210" s="3" t="s">
        <v>16</v>
      </c>
      <c r="E5210" s="3" t="s">
        <v>511</v>
      </c>
      <c r="F5210" s="12" t="str">
        <f>_xlfn.XLOOKUP(A5210,ShowCategory!B:B,ShowCategory!A:A)</f>
        <v>Dramas, Independent Movies, Thrillers</v>
      </c>
      <c r="G5210" s="12">
        <f>_xlfn.XLOOKUP(A5210,ShowRating!A:A,ShowRating!C:C)</f>
        <v>2</v>
      </c>
      <c r="H5210" s="24" t="str">
        <f>_xlfn.XLOOKUP(A5210,ShowRating!A:A,ShowRating!D:D)</f>
        <v>Neutral</v>
      </c>
      <c r="I5210" s="24" t="str">
        <f>_xlfn.XLOOKUP(A5210,ShowDescription!A:A,ShowDescription!B:B)</f>
        <v>When two would-be robbers accidentally kill a made man, they find themselves on the run from the South Philly Italian mob.</v>
      </c>
      <c r="J5210" s="28">
        <f>_xlfn.XLOOKUP(A5210,ShowReleaseDate!A:A,ShowReleaseDate!B:B)</f>
        <v>43560</v>
      </c>
      <c r="K5210" s="24" t="str">
        <f>_xlfn.XLOOKUP(A5210,ShowReleaseDate!A:A,ShowReleaseDate!D:D)</f>
        <v>Quarter 1</v>
      </c>
    </row>
    <row r="5211" spans="1:11" x14ac:dyDescent="0.2">
      <c r="A5211" s="1">
        <v>81013015</v>
      </c>
      <c r="B5211" s="1" t="s">
        <v>15600</v>
      </c>
      <c r="D5211" s="3" t="s">
        <v>16</v>
      </c>
      <c r="E5211" s="3" t="s">
        <v>18</v>
      </c>
      <c r="F5211" s="12" t="str">
        <f>_xlfn.XLOOKUP(A5211,ShowCategory!B:B,ShowCategory!A:A)</f>
        <v>TV Dramas, TV Sci-Fi &amp; Fantasy, Teen TV Shows</v>
      </c>
      <c r="G5211" s="12">
        <f>_xlfn.XLOOKUP(A5211,ShowRating!A:A,ShowRating!C:C)</f>
        <v>5</v>
      </c>
      <c r="H5211" s="24" t="str">
        <f>_xlfn.XLOOKUP(A5211,ShowRating!A:A,ShowRating!D:D)</f>
        <v>Excellent</v>
      </c>
      <c r="I5211" s="24" t="str">
        <f>_xlfn.XLOOKUP(A5211,ShowDescription!A:A,ShowDescription!B:B)</f>
        <v>Born into a rare supernatural bloodline, Hope Mikaelson attends a gifted private school to master her powers and control her innate urges for evil.</v>
      </c>
      <c r="J5211" s="28">
        <f>_xlfn.XLOOKUP(A5211,ShowReleaseDate!A:A,ShowReleaseDate!B:B)</f>
        <v>43560</v>
      </c>
      <c r="K5211" s="24" t="str">
        <f>_xlfn.XLOOKUP(A5211,ShowReleaseDate!A:A,ShowReleaseDate!D:D)</f>
        <v>Quarter 1</v>
      </c>
    </row>
    <row r="5212" spans="1:11" x14ac:dyDescent="0.2">
      <c r="A5212" s="1">
        <v>81086435</v>
      </c>
      <c r="B5212" s="1" t="s">
        <v>15603</v>
      </c>
      <c r="C5212" s="1" t="s">
        <v>15604</v>
      </c>
      <c r="D5212" s="3" t="s">
        <v>167</v>
      </c>
      <c r="E5212" s="3" t="s">
        <v>36</v>
      </c>
      <c r="F5212" s="12" t="str">
        <f>_xlfn.XLOOKUP(A5212,ShowCategory!B:B,ShowCategory!A:A)</f>
        <v>Horror Movies, International Movies, Thrillers</v>
      </c>
      <c r="G5212" s="12">
        <f>_xlfn.XLOOKUP(A5212,ShowRating!A:A,ShowRating!C:C)</f>
        <v>5</v>
      </c>
      <c r="H5212" s="24" t="str">
        <f>_xlfn.XLOOKUP(A5212,ShowRating!A:A,ShowRating!D:D)</f>
        <v>Excellent</v>
      </c>
      <c r="I5212" s="24" t="str">
        <f>_xlfn.XLOOKUP(A5212,ShowDescription!A:A,ShowDescription!B:B)</f>
        <v>Haunted by disturbing visions, a workaholic takes a vacation with his family, but a detour leads them to an unsettling stranger and chilling events.</v>
      </c>
      <c r="J5212" s="28">
        <f>_xlfn.XLOOKUP(A5212,ShowReleaseDate!A:A,ShowReleaseDate!B:B)</f>
        <v>43560</v>
      </c>
      <c r="K5212" s="24" t="str">
        <f>_xlfn.XLOOKUP(A5212,ShowReleaseDate!A:A,ShowReleaseDate!D:D)</f>
        <v>Quarter 1</v>
      </c>
    </row>
    <row r="5213" spans="1:11" x14ac:dyDescent="0.2">
      <c r="A5213" s="1">
        <v>80049832</v>
      </c>
      <c r="B5213" s="1" t="s">
        <v>15606</v>
      </c>
      <c r="D5213" s="3" t="s">
        <v>298</v>
      </c>
      <c r="E5213" s="3" t="s">
        <v>18</v>
      </c>
      <c r="F5213" s="12" t="str">
        <f>_xlfn.XLOOKUP(A5213,ShowCategory!B:B,ShowCategory!A:A)</f>
        <v>Docuseries, Science &amp; Nature TV</v>
      </c>
      <c r="G5213" s="12">
        <f>_xlfn.XLOOKUP(A5213,ShowRating!A:A,ShowRating!C:C)</f>
        <v>2</v>
      </c>
      <c r="H5213" s="24" t="str">
        <f>_xlfn.XLOOKUP(A5213,ShowRating!A:A,ShowRating!D:D)</f>
        <v>Neutral</v>
      </c>
      <c r="I5213" s="24" t="str">
        <f>_xlfn.XLOOKUP(A5213,ShowDescription!A:A,ShowDescription!B:B)</f>
        <v>Experience our planet's natural beauty and examine how climate change impacts all living creatures in this ambitious documentary of spectacular scope.</v>
      </c>
      <c r="J5213" s="28">
        <f>_xlfn.XLOOKUP(A5213,ShowReleaseDate!A:A,ShowReleaseDate!B:B)</f>
        <v>43560</v>
      </c>
      <c r="K5213" s="24" t="str">
        <f>_xlfn.XLOOKUP(A5213,ShowReleaseDate!A:A,ShowReleaseDate!D:D)</f>
        <v>Quarter 1</v>
      </c>
    </row>
    <row r="5214" spans="1:11" x14ac:dyDescent="0.2">
      <c r="A5214" s="1">
        <v>81091423</v>
      </c>
      <c r="B5214" s="1" t="s">
        <v>15608</v>
      </c>
      <c r="C5214" s="1" t="s">
        <v>15534</v>
      </c>
      <c r="D5214" s="3" t="s">
        <v>167</v>
      </c>
      <c r="E5214" s="3" t="s">
        <v>7409</v>
      </c>
      <c r="F5214" s="12" t="str">
        <f>_xlfn.XLOOKUP(A5214,ShowCategory!B:B,ShowCategory!A:A)</f>
        <v>Action &amp; Adventure, Comedies, Dramas</v>
      </c>
      <c r="G5214" s="12">
        <f>_xlfn.XLOOKUP(A5214,ShowRating!A:A,ShowRating!C:C)</f>
        <v>2</v>
      </c>
      <c r="H5214" s="24" t="str">
        <f>_xlfn.XLOOKUP(A5214,ShowRating!A:A,ShowRating!D:D)</f>
        <v>Neutral</v>
      </c>
      <c r="I5214" s="24" t="str">
        <f>_xlfn.XLOOKUP(A5214,ShowDescription!A:A,ShowDescription!B:B)</f>
        <v>An affable, newly appointed college warden proves to be no ordinary man when an old enemy resurfaces and exposes his complicated, violent past.</v>
      </c>
      <c r="J5214" s="28">
        <f>_xlfn.XLOOKUP(A5214,ShowReleaseDate!A:A,ShowReleaseDate!B:B)</f>
        <v>43560</v>
      </c>
      <c r="K5214" s="24" t="str">
        <f>_xlfn.XLOOKUP(A5214,ShowReleaseDate!A:A,ShowReleaseDate!D:D)</f>
        <v>Quarter 1</v>
      </c>
    </row>
    <row r="5215" spans="1:11" x14ac:dyDescent="0.2">
      <c r="A5215" s="1">
        <v>81083880</v>
      </c>
      <c r="B5215" s="1" t="s">
        <v>15609</v>
      </c>
      <c r="C5215" s="1" t="s">
        <v>15610</v>
      </c>
      <c r="D5215" s="3" t="s">
        <v>741</v>
      </c>
      <c r="E5215" s="3" t="s">
        <v>325</v>
      </c>
      <c r="F5215" s="12" t="str">
        <f>_xlfn.XLOOKUP(A5215,ShowCategory!B:B,ShowCategory!A:A)</f>
        <v>Documentaries, International Movies</v>
      </c>
      <c r="G5215" s="12">
        <f>_xlfn.XLOOKUP(A5215,ShowRating!A:A,ShowRating!C:C)</f>
        <v>3</v>
      </c>
      <c r="H5215" s="24" t="str">
        <f>_xlfn.XLOOKUP(A5215,ShowRating!A:A,ShowRating!D:D)</f>
        <v>Good</v>
      </c>
      <c r="I5215" s="24" t="str">
        <f>_xlfn.XLOOKUP(A5215,ShowDescription!A:A,ShowDescription!B:B)</f>
        <v>Step inside the Ubisoft offices, and follow designer Jason VandenBerghe's fight to create the video game "For Honor" over four years.</v>
      </c>
      <c r="J5215" s="28">
        <f>_xlfn.XLOOKUP(A5215,ShowReleaseDate!A:A,ShowReleaseDate!B:B)</f>
        <v>43560</v>
      </c>
      <c r="K5215" s="24" t="str">
        <f>_xlfn.XLOOKUP(A5215,ShowReleaseDate!A:A,ShowReleaseDate!D:D)</f>
        <v>Quarter 1</v>
      </c>
    </row>
    <row r="5216" spans="1:11" x14ac:dyDescent="0.2">
      <c r="A5216" s="1">
        <v>80211703</v>
      </c>
      <c r="B5216" s="1" t="s">
        <v>15612</v>
      </c>
      <c r="D5216" s="3" t="s">
        <v>6973</v>
      </c>
      <c r="E5216" s="3" t="s">
        <v>18</v>
      </c>
      <c r="F5216" s="12" t="str">
        <f>_xlfn.XLOOKUP(A5216,ShowCategory!B:B,ShowCategory!A:A)</f>
        <v>Crime TV Shows, International TV Shows, TV Dramas</v>
      </c>
      <c r="G5216" s="12">
        <f>_xlfn.XLOOKUP(A5216,ShowRating!A:A,ShowRating!C:C)</f>
        <v>3</v>
      </c>
      <c r="H5216" s="24" t="str">
        <f>_xlfn.XLOOKUP(A5216,ShowRating!A:A,ShowRating!D:D)</f>
        <v>Good</v>
      </c>
      <c r="I5216" s="24" t="str">
        <f>_xlfn.XLOOKUP(A5216,ShowDescription!A:A,ShowDescription!B:B)</f>
        <v>After a tragedy at a school sends shock waves through a wealthy Stockholm suburb, a seemingly well-adjusted teen finds herself on trial for murder.</v>
      </c>
      <c r="J5216" s="28">
        <f>_xlfn.XLOOKUP(A5216,ShowReleaseDate!A:A,ShowReleaseDate!B:B)</f>
        <v>43560</v>
      </c>
      <c r="K5216" s="24" t="str">
        <f>_xlfn.XLOOKUP(A5216,ShowReleaseDate!A:A,ShowReleaseDate!D:D)</f>
        <v>Quarter 1</v>
      </c>
    </row>
    <row r="5217" spans="1:11" x14ac:dyDescent="0.2">
      <c r="A5217" s="1">
        <v>81044607</v>
      </c>
      <c r="B5217" s="1" t="s">
        <v>15614</v>
      </c>
      <c r="D5217" s="3" t="s">
        <v>1551</v>
      </c>
      <c r="E5217" s="3" t="s">
        <v>18</v>
      </c>
      <c r="F5217" s="12" t="str">
        <f>_xlfn.XLOOKUP(A5217,ShowCategory!B:B,ShowCategory!A:A)</f>
        <v>Kids' TV</v>
      </c>
      <c r="G5217" s="12">
        <f>_xlfn.XLOOKUP(A5217,ShowRating!A:A,ShowRating!C:C)</f>
        <v>4</v>
      </c>
      <c r="H5217" s="24" t="str">
        <f>_xlfn.XLOOKUP(A5217,ShowRating!A:A,ShowRating!D:D)</f>
        <v>Very Good</v>
      </c>
      <c r="I5217" s="24" t="str">
        <f>_xlfn.XLOOKUP(A5217,ShowDescription!A:A,ShowDescription!B:B)</f>
        <v>In this animated action series, a rookie driver seeks glory in a world-class auto race, but heâ€™ll need more than just his talent behind the wheel.</v>
      </c>
      <c r="J5217" s="28">
        <f>_xlfn.XLOOKUP(A5217,ShowReleaseDate!A:A,ShowReleaseDate!B:B)</f>
        <v>43560</v>
      </c>
      <c r="K5217" s="24" t="str">
        <f>_xlfn.XLOOKUP(A5217,ShowReleaseDate!A:A,ShowReleaseDate!D:D)</f>
        <v>Quarter 1</v>
      </c>
    </row>
    <row r="5218" spans="1:11" x14ac:dyDescent="0.2">
      <c r="A5218" s="1">
        <v>80224218</v>
      </c>
      <c r="B5218" s="1" t="s">
        <v>15616</v>
      </c>
      <c r="C5218" s="1" t="s">
        <v>15617</v>
      </c>
      <c r="D5218" s="3" t="s">
        <v>9</v>
      </c>
      <c r="E5218" s="3" t="s">
        <v>11</v>
      </c>
      <c r="F5218" s="12" t="str">
        <f>_xlfn.XLOOKUP(A5218,ShowCategory!B:B,ShowCategory!A:A)</f>
        <v>Documentaries, International Movies</v>
      </c>
      <c r="G5218" s="12">
        <f>_xlfn.XLOOKUP(A5218,ShowRating!A:A,ShowRating!C:C)</f>
        <v>3</v>
      </c>
      <c r="H5218" s="24" t="str">
        <f>_xlfn.XLOOKUP(A5218,ShowRating!A:A,ShowRating!D:D)</f>
        <v>Good</v>
      </c>
      <c r="I5218" s="24" t="str">
        <f>_xlfn.XLOOKUP(A5218,ShowDescription!A:A,ShowDescription!B:B)</f>
        <v>Based on Dr. Ahron Bregman's book, this documentary examines the life and mysterious death of Ashraf Marwan, an Egyptian billionaire and Israeli spy.</v>
      </c>
      <c r="J5218" s="28">
        <f>_xlfn.XLOOKUP(A5218,ShowReleaseDate!A:A,ShowReleaseDate!B:B)</f>
        <v>43560</v>
      </c>
      <c r="K5218" s="24" t="str">
        <f>_xlfn.XLOOKUP(A5218,ShowReleaseDate!A:A,ShowReleaseDate!D:D)</f>
        <v>Quarter 1</v>
      </c>
    </row>
    <row r="5219" spans="1:11" x14ac:dyDescent="0.2">
      <c r="A5219" s="1">
        <v>80241474</v>
      </c>
      <c r="B5219" s="1" t="s">
        <v>15619</v>
      </c>
      <c r="D5219" s="3" t="s">
        <v>484</v>
      </c>
      <c r="E5219" s="3" t="s">
        <v>18</v>
      </c>
      <c r="F5219" s="12" t="str">
        <f>_xlfn.XLOOKUP(A5219,ShowCategory!B:B,ShowCategory!A:A)</f>
        <v>Crime TV Shows, International TV Shows, Spanish-Language TV Shows</v>
      </c>
      <c r="G5219" s="12">
        <f>_xlfn.XLOOKUP(A5219,ShowRating!A:A,ShowRating!C:C)</f>
        <v>3</v>
      </c>
      <c r="H5219" s="24" t="str">
        <f>_xlfn.XLOOKUP(A5219,ShowRating!A:A,ShowRating!D:D)</f>
        <v>Good</v>
      </c>
      <c r="I5219" s="24" t="str">
        <f>_xlfn.XLOOKUP(A5219,ShowDescription!A:A,ShowDescription!B:B)</f>
        <v>When a prominent politician is murdered, the intrepid journalists of Frente Tijuana risk their lives to uncover the truth.</v>
      </c>
      <c r="J5219" s="28">
        <f>_xlfn.XLOOKUP(A5219,ShowReleaseDate!A:A,ShowReleaseDate!B:B)</f>
        <v>43560</v>
      </c>
      <c r="K5219" s="24" t="str">
        <f>_xlfn.XLOOKUP(A5219,ShowReleaseDate!A:A,ShowReleaseDate!D:D)</f>
        <v>Quarter 1</v>
      </c>
    </row>
    <row r="5220" spans="1:11" x14ac:dyDescent="0.2">
      <c r="A5220" s="1">
        <v>81034317</v>
      </c>
      <c r="B5220" s="1" t="s">
        <v>15621</v>
      </c>
      <c r="C5220" s="1" t="s">
        <v>15622</v>
      </c>
      <c r="D5220" s="3" t="s">
        <v>16</v>
      </c>
      <c r="E5220" s="3" t="s">
        <v>325</v>
      </c>
      <c r="F5220" s="12" t="str">
        <f>_xlfn.XLOOKUP(A5220,ShowCategory!B:B,ShowCategory!A:A)</f>
        <v>Comedies, Dramas, Independent Movies</v>
      </c>
      <c r="G5220" s="12">
        <f>_xlfn.XLOOKUP(A5220,ShowRating!A:A,ShowRating!C:C)</f>
        <v>3</v>
      </c>
      <c r="H5220" s="24" t="str">
        <f>_xlfn.XLOOKUP(A5220,ShowRating!A:A,ShowRating!D:D)</f>
        <v>Good</v>
      </c>
      <c r="I5220" s="24" t="str">
        <f>_xlfn.XLOOKUP(A5220,ShowDescription!A:A,ShowDescription!B:B)</f>
        <v>After failing out of art school and taking a humdrum office job, a whimsical painter gets a chance to fulfill her lifelong dream of adopting a unicorn.</v>
      </c>
      <c r="J5220" s="28">
        <f>_xlfn.XLOOKUP(A5220,ShowReleaseDate!A:A,ShowReleaseDate!B:B)</f>
        <v>43560</v>
      </c>
      <c r="K5220" s="24" t="str">
        <f>_xlfn.XLOOKUP(A5220,ShowReleaseDate!A:A,ShowReleaseDate!D:D)</f>
        <v>Quarter 1</v>
      </c>
    </row>
    <row r="5221" spans="1:11" ht="27.75" x14ac:dyDescent="0.2">
      <c r="A5221" s="1">
        <v>80185032</v>
      </c>
      <c r="B5221" s="1" t="s">
        <v>15624</v>
      </c>
      <c r="C5221" s="1" t="s">
        <v>15625</v>
      </c>
      <c r="D5221" s="3" t="s">
        <v>16</v>
      </c>
      <c r="E5221" s="3" t="s">
        <v>182</v>
      </c>
      <c r="F5221" s="12" t="str">
        <f>_xlfn.XLOOKUP(A5221,ShowCategory!B:B,ShowCategory!A:A)</f>
        <v>Documentaries, LGBTQ Movies, Music &amp; Musicals</v>
      </c>
      <c r="G5221" s="12">
        <f>_xlfn.XLOOKUP(A5221,ShowRating!A:A,ShowRating!C:C)</f>
        <v>5</v>
      </c>
      <c r="H5221" s="24" t="str">
        <f>_xlfn.XLOOKUP(A5221,ShowRating!A:A,ShowRating!D:D)</f>
        <v>Excellent</v>
      </c>
      <c r="I5221" s="24" t="str">
        <f>_xlfn.XLOOKUP(A5221,ShowDescription!A:A,ShowDescription!B:B)</f>
        <v>Follow singer and YouTube sensation Todrick Hall as he launches an original musical based on growing up gay in Texas and finding showbiz success.</v>
      </c>
      <c r="J5221" s="28">
        <f>_xlfn.XLOOKUP(A5221,ShowReleaseDate!A:A,ShowReleaseDate!B:B)</f>
        <v>43195</v>
      </c>
      <c r="K5221" s="24" t="str">
        <f>_xlfn.XLOOKUP(A5221,ShowReleaseDate!A:A,ShowReleaseDate!D:D)</f>
        <v>Quarter 1</v>
      </c>
    </row>
    <row r="5222" spans="1:11" ht="27.75" x14ac:dyDescent="0.2">
      <c r="A5222" s="1">
        <v>80119177</v>
      </c>
      <c r="B5222" s="1" t="s">
        <v>15628</v>
      </c>
      <c r="C5222" s="1" t="s">
        <v>15629</v>
      </c>
      <c r="D5222" s="3" t="s">
        <v>15630</v>
      </c>
      <c r="E5222" s="3" t="s">
        <v>536</v>
      </c>
      <c r="F5222" s="12" t="str">
        <f>_xlfn.XLOOKUP(A5222,ShowCategory!B:B,ShowCategory!A:A)</f>
        <v>Horror Movies, Independent Movies</v>
      </c>
      <c r="G5222" s="12">
        <f>_xlfn.XLOOKUP(A5222,ShowRating!A:A,ShowRating!C:C)</f>
        <v>2</v>
      </c>
      <c r="H5222" s="24" t="str">
        <f>_xlfn.XLOOKUP(A5222,ShowRating!A:A,ShowRating!D:D)</f>
        <v>Neutral</v>
      </c>
      <c r="I5222" s="24" t="str">
        <f>_xlfn.XLOOKUP(A5222,ShowDescription!A:A,ShowDescription!B:B)</f>
        <v>A former medical student battles for survival against an evil human-zombie hybrid determined to destroy her, in this reimagining of the 1985 classic.</v>
      </c>
      <c r="J5222" s="28">
        <f>_xlfn.XLOOKUP(A5222,ShowReleaseDate!A:A,ShowReleaseDate!B:B)</f>
        <v>43195</v>
      </c>
      <c r="K5222" s="24" t="str">
        <f>_xlfn.XLOOKUP(A5222,ShowReleaseDate!A:A,ShowReleaseDate!D:D)</f>
        <v>Quarter 1</v>
      </c>
    </row>
    <row r="5223" spans="1:11" x14ac:dyDescent="0.2">
      <c r="A5223" s="1">
        <v>80026032</v>
      </c>
      <c r="B5223" s="1" t="s">
        <v>15632</v>
      </c>
      <c r="D5223" s="3" t="s">
        <v>16</v>
      </c>
      <c r="E5223" s="3" t="s">
        <v>18</v>
      </c>
      <c r="F5223" s="12" t="str">
        <f>_xlfn.XLOOKUP(A5223,ShowCategory!B:B,ShowCategory!A:A)</f>
        <v>TV Dramas, TV Thrillers</v>
      </c>
      <c r="G5223" s="12">
        <f>_xlfn.XLOOKUP(A5223,ShowRating!A:A,ShowRating!C:C)</f>
        <v>4</v>
      </c>
      <c r="H5223" s="24" t="str">
        <f>_xlfn.XLOOKUP(A5223,ShowRating!A:A,ShowRating!D:D)</f>
        <v>Very Good</v>
      </c>
      <c r="I5223" s="24" t="str">
        <f>_xlfn.XLOOKUP(A5223,ShowDescription!A:A,ShowDescription!B:B)</f>
        <v>An elite soldier, a corporate lawyer and a political activist uncover a deadly conspiracy linking terrorists to a powerful American corporation.</v>
      </c>
      <c r="J5223" s="28">
        <f>_xlfn.XLOOKUP(A5223,ShowReleaseDate!A:A,ShowReleaseDate!B:B)</f>
        <v>42465</v>
      </c>
      <c r="K5223" s="24" t="str">
        <f>_xlfn.XLOOKUP(A5223,ShowReleaseDate!A:A,ShowReleaseDate!D:D)</f>
        <v>Quarter 1</v>
      </c>
    </row>
    <row r="5224" spans="1:11" x14ac:dyDescent="0.2">
      <c r="A5224" s="1">
        <v>81087764</v>
      </c>
      <c r="B5224" s="1" t="s">
        <v>15635</v>
      </c>
      <c r="D5224" s="3" t="s">
        <v>314</v>
      </c>
      <c r="E5224" s="3" t="s">
        <v>18</v>
      </c>
      <c r="F5224" s="12" t="str">
        <f>_xlfn.XLOOKUP(A5224,ShowCategory!B:B,ShowCategory!A:A)</f>
        <v>Crime TV Shows, International TV Shows, Korean TV Shows</v>
      </c>
      <c r="G5224" s="12">
        <f>_xlfn.XLOOKUP(A5224,ShowRating!A:A,ShowRating!C:C)</f>
        <v>5</v>
      </c>
      <c r="H5224" s="24" t="str">
        <f>_xlfn.XLOOKUP(A5224,ShowRating!A:A,ShowRating!D:D)</f>
        <v>Excellent</v>
      </c>
      <c r="I5224" s="24" t="str">
        <f>_xlfn.XLOOKUP(A5224,ShowDescription!A:A,ShowDescription!B:B)</f>
        <v>A reluctant clairvoyant joins forces with a brusque police detective hiding a soft heart to help him solve criminal cases using her psychic abilities.</v>
      </c>
      <c r="J5224" s="28">
        <f>_xlfn.XLOOKUP(A5224,ShowReleaseDate!A:A,ShowReleaseDate!B:B)</f>
        <v>43559</v>
      </c>
      <c r="K5224" s="24" t="str">
        <f>_xlfn.XLOOKUP(A5224,ShowReleaseDate!A:A,ShowReleaseDate!D:D)</f>
        <v>Quarter 1</v>
      </c>
    </row>
    <row r="5225" spans="1:11" x14ac:dyDescent="0.2">
      <c r="A5225" s="1">
        <v>80231064</v>
      </c>
      <c r="B5225" s="1" t="s">
        <v>15638</v>
      </c>
      <c r="C5225" s="1" t="s">
        <v>15639</v>
      </c>
      <c r="D5225" s="3" t="s">
        <v>438</v>
      </c>
      <c r="E5225" s="3" t="s">
        <v>1873</v>
      </c>
      <c r="F5225" s="12" t="str">
        <f>_xlfn.XLOOKUP(A5225,ShowCategory!B:B,ShowCategory!A:A)</f>
        <v>Action &amp; Adventure, Comedies, International Movies</v>
      </c>
      <c r="G5225" s="12">
        <f>_xlfn.XLOOKUP(A5225,ShowRating!A:A,ShowRating!C:C)</f>
        <v>3</v>
      </c>
      <c r="H5225" s="24" t="str">
        <f>_xlfn.XLOOKUP(A5225,ShowRating!A:A,ShowRating!D:D)</f>
        <v>Good</v>
      </c>
      <c r="I5225" s="24" t="str">
        <f>_xlfn.XLOOKUP(A5225,ShowDescription!A:A,ShowDescription!B:B)</f>
        <v>A garden gnome vendor and his brother-in-law attend a trade fair in Sofia, where they accidentally stumble into shenanigans involving a mafia boss.</v>
      </c>
      <c r="J5225" s="28">
        <f>_xlfn.XLOOKUP(A5225,ShowReleaseDate!A:A,ShowReleaseDate!B:B)</f>
        <v>43194</v>
      </c>
      <c r="K5225" s="24" t="str">
        <f>_xlfn.XLOOKUP(A5225,ShowReleaseDate!A:A,ShowReleaseDate!D:D)</f>
        <v>Quarter 1</v>
      </c>
    </row>
    <row r="5226" spans="1:11" x14ac:dyDescent="0.2">
      <c r="A5226" s="1">
        <v>80227118</v>
      </c>
      <c r="B5226" s="1" t="s">
        <v>15642</v>
      </c>
      <c r="C5226" s="1" t="s">
        <v>7177</v>
      </c>
      <c r="D5226" s="3" t="s">
        <v>438</v>
      </c>
      <c r="E5226" s="3" t="s">
        <v>216</v>
      </c>
      <c r="F5226" s="12" t="str">
        <f>_xlfn.XLOOKUP(A5226,ShowCategory!B:B,ShowCategory!A:A)</f>
        <v>Dramas, International Movies, Romantic Movies</v>
      </c>
      <c r="G5226" s="12">
        <f>_xlfn.XLOOKUP(A5226,ShowRating!A:A,ShowRating!C:C)</f>
        <v>5</v>
      </c>
      <c r="H5226" s="24" t="str">
        <f>_xlfn.XLOOKUP(A5226,ShowRating!A:A,ShowRating!D:D)</f>
        <v>Excellent</v>
      </c>
      <c r="I5226" s="24" t="str">
        <f>_xlfn.XLOOKUP(A5226,ShowDescription!A:A,ShowDescription!B:B)</f>
        <v>A series of coincidences brings two star-crossed lovers together, but fate pulls them apart until they encounter each other again in Istanbul.</v>
      </c>
      <c r="J5226" s="28">
        <f>_xlfn.XLOOKUP(A5226,ShowReleaseDate!A:A,ShowReleaseDate!B:B)</f>
        <v>43194</v>
      </c>
      <c r="K5226" s="24" t="str">
        <f>_xlfn.XLOOKUP(A5226,ShowReleaseDate!A:A,ShowReleaseDate!D:D)</f>
        <v>Quarter 1</v>
      </c>
    </row>
    <row r="5227" spans="1:11" x14ac:dyDescent="0.2">
      <c r="A5227" s="1">
        <v>80227115</v>
      </c>
      <c r="B5227" s="1" t="s">
        <v>15644</v>
      </c>
      <c r="C5227" s="1" t="s">
        <v>7185</v>
      </c>
      <c r="D5227" s="3" t="s">
        <v>15645</v>
      </c>
      <c r="E5227" s="3" t="s">
        <v>299</v>
      </c>
      <c r="F5227" s="12" t="str">
        <f>_xlfn.XLOOKUP(A5227,ShowCategory!B:B,ShowCategory!A:A)</f>
        <v>Action &amp; Adventure, Comedies, International Movies</v>
      </c>
      <c r="G5227" s="12">
        <f>_xlfn.XLOOKUP(A5227,ShowRating!A:A,ShowRating!C:C)</f>
        <v>3</v>
      </c>
      <c r="H5227" s="24" t="str">
        <f>_xlfn.XLOOKUP(A5227,ShowRating!A:A,ShowRating!D:D)</f>
        <v>Good</v>
      </c>
      <c r="I5227" s="24" t="str">
        <f>_xlfn.XLOOKUP(A5227,ShowDescription!A:A,ShowDescription!B:B)</f>
        <v>A Istanbul mobster falls for an Indian yoga instructor whose abduction takes him on a wild rescue mission to Mumbai.</v>
      </c>
      <c r="J5227" s="28">
        <f>_xlfn.XLOOKUP(A5227,ShowReleaseDate!A:A,ShowReleaseDate!B:B)</f>
        <v>43194</v>
      </c>
      <c r="K5227" s="24" t="str">
        <f>_xlfn.XLOOKUP(A5227,ShowReleaseDate!A:A,ShowReleaseDate!D:D)</f>
        <v>Quarter 1</v>
      </c>
    </row>
    <row r="5228" spans="1:11" x14ac:dyDescent="0.2">
      <c r="A5228" s="1">
        <v>80227113</v>
      </c>
      <c r="B5228" s="1" t="s">
        <v>15647</v>
      </c>
      <c r="C5228" s="1" t="s">
        <v>2274</v>
      </c>
      <c r="D5228" s="3" t="s">
        <v>438</v>
      </c>
      <c r="E5228" s="3" t="s">
        <v>991</v>
      </c>
      <c r="F5228" s="12" t="str">
        <f>_xlfn.XLOOKUP(A5228,ShowCategory!B:B,ShowCategory!A:A)</f>
        <v>Dramas, International Movies</v>
      </c>
      <c r="G5228" s="12">
        <f>_xlfn.XLOOKUP(A5228,ShowRating!A:A,ShowRating!C:C)</f>
        <v>2</v>
      </c>
      <c r="H5228" s="24" t="str">
        <f>_xlfn.XLOOKUP(A5228,ShowRating!A:A,ShowRating!D:D)</f>
        <v>Neutral</v>
      </c>
      <c r="I5228" s="24" t="str">
        <f>_xlfn.XLOOKUP(A5228,ShowDescription!A:A,ShowDescription!B:B)</f>
        <v>In an eastern Turkish town, suitors knock on the door of the mayor and father of three beautiful daughters who choose to follow their own paths.</v>
      </c>
      <c r="J5228" s="28">
        <f>_xlfn.XLOOKUP(A5228,ShowReleaseDate!A:A,ShowReleaseDate!B:B)</f>
        <v>43194</v>
      </c>
      <c r="K5228" s="24" t="str">
        <f>_xlfn.XLOOKUP(A5228,ShowReleaseDate!A:A,ShowReleaseDate!D:D)</f>
        <v>Quarter 1</v>
      </c>
    </row>
    <row r="5229" spans="1:11" ht="27.75" x14ac:dyDescent="0.2">
      <c r="A5229" s="1">
        <v>80227116</v>
      </c>
      <c r="B5229" s="1" t="s">
        <v>15649</v>
      </c>
      <c r="C5229" s="1" t="s">
        <v>1034</v>
      </c>
      <c r="D5229" s="3" t="s">
        <v>438</v>
      </c>
      <c r="E5229" s="3" t="s">
        <v>466</v>
      </c>
      <c r="F5229" s="12" t="str">
        <f>_xlfn.XLOOKUP(A5229,ShowCategory!B:B,ShowCategory!A:A)</f>
        <v>Comedies, International Movies, Music &amp; Musicals</v>
      </c>
      <c r="G5229" s="12">
        <f>_xlfn.XLOOKUP(A5229,ShowRating!A:A,ShowRating!C:C)</f>
        <v>2</v>
      </c>
      <c r="H5229" s="24" t="str">
        <f>_xlfn.XLOOKUP(A5229,ShowRating!A:A,ShowRating!D:D)</f>
        <v>Neutral</v>
      </c>
      <c r="I5229" s="24" t="str">
        <f>_xlfn.XLOOKUP(A5229,ShowDescription!A:A,ShowDescription!B:B)</f>
        <v>When his jealous sister plots to wreck his engagement, a young man does everything he can to protect his betrothed from her devious schemes.</v>
      </c>
      <c r="J5229" s="28">
        <f>_xlfn.XLOOKUP(A5229,ShowReleaseDate!A:A,ShowReleaseDate!B:B)</f>
        <v>43194</v>
      </c>
      <c r="K5229" s="24" t="str">
        <f>_xlfn.XLOOKUP(A5229,ShowReleaseDate!A:A,ShowReleaseDate!D:D)</f>
        <v>Quarter 1</v>
      </c>
    </row>
    <row r="5230" spans="1:11" x14ac:dyDescent="0.2">
      <c r="A5230" s="1">
        <v>80227119</v>
      </c>
      <c r="B5230" s="1" t="s">
        <v>15651</v>
      </c>
      <c r="C5230" s="1" t="s">
        <v>15652</v>
      </c>
      <c r="D5230" s="3" t="s">
        <v>438</v>
      </c>
      <c r="E5230" s="3" t="s">
        <v>59</v>
      </c>
      <c r="F5230" s="12" t="str">
        <f>_xlfn.XLOOKUP(A5230,ShowCategory!B:B,ShowCategory!A:A)</f>
        <v>Comedies, International Movies, Romantic Movies</v>
      </c>
      <c r="G5230" s="12">
        <f>_xlfn.XLOOKUP(A5230,ShowRating!A:A,ShowRating!C:C)</f>
        <v>5</v>
      </c>
      <c r="H5230" s="24" t="str">
        <f>_xlfn.XLOOKUP(A5230,ShowRating!A:A,ShowRating!D:D)</f>
        <v>Excellent</v>
      </c>
      <c r="I5230" s="24" t="str">
        <f>_xlfn.XLOOKUP(A5230,ShowDescription!A:A,ShowDescription!B:B)</f>
        <v>A young woman recovering poorly from a bad romance gets a new lease on life after encountering a handsome man during a job interview.</v>
      </c>
      <c r="J5230" s="28">
        <f>_xlfn.XLOOKUP(A5230,ShowReleaseDate!A:A,ShowReleaseDate!B:B)</f>
        <v>43194</v>
      </c>
      <c r="K5230" s="24" t="str">
        <f>_xlfn.XLOOKUP(A5230,ShowReleaseDate!A:A,ShowReleaseDate!D:D)</f>
        <v>Quarter 1</v>
      </c>
    </row>
    <row r="5231" spans="1:11" x14ac:dyDescent="0.2">
      <c r="A5231" s="1">
        <v>80227117</v>
      </c>
      <c r="B5231" s="1" t="s">
        <v>15654</v>
      </c>
      <c r="D5231" s="3" t="s">
        <v>15655</v>
      </c>
      <c r="E5231" s="3" t="s">
        <v>36</v>
      </c>
      <c r="F5231" s="12" t="str">
        <f>_xlfn.XLOOKUP(A5231,ShowCategory!B:B,ShowCategory!A:A)</f>
        <v>Dramas, Independent Movies, International Movies</v>
      </c>
      <c r="G5231" s="12">
        <f>_xlfn.XLOOKUP(A5231,ShowRating!A:A,ShowRating!C:C)</f>
        <v>4</v>
      </c>
      <c r="H5231" s="24" t="str">
        <f>_xlfn.XLOOKUP(A5231,ShowRating!A:A,ShowRating!D:D)</f>
        <v>Very Good</v>
      </c>
      <c r="I5231" s="24" t="str">
        <f>_xlfn.XLOOKUP(A5231,ShowDescription!A:A,ShowDescription!B:B)</f>
        <v>Upon his return to Istanbul, an expat writer-editor finds himself stranded inside a web of tangled relationships after his filmmaker friend vanishes.</v>
      </c>
      <c r="J5231" s="28">
        <f>_xlfn.XLOOKUP(A5231,ShowReleaseDate!A:A,ShowReleaseDate!B:B)</f>
        <v>43194</v>
      </c>
      <c r="K5231" s="24" t="str">
        <f>_xlfn.XLOOKUP(A5231,ShowReleaseDate!A:A,ShowReleaseDate!D:D)</f>
        <v>Quarter 1</v>
      </c>
    </row>
    <row r="5232" spans="1:11" x14ac:dyDescent="0.2">
      <c r="A5232" s="1">
        <v>80227114</v>
      </c>
      <c r="B5232" s="1" t="s">
        <v>15657</v>
      </c>
      <c r="C5232" s="1" t="s">
        <v>676</v>
      </c>
      <c r="D5232" s="3" t="s">
        <v>438</v>
      </c>
      <c r="E5232" s="3" t="s">
        <v>182</v>
      </c>
      <c r="F5232" s="12" t="str">
        <f>_xlfn.XLOOKUP(A5232,ShowCategory!B:B,ShowCategory!A:A)</f>
        <v>Comedies, International Movies</v>
      </c>
      <c r="G5232" s="12">
        <f>_xlfn.XLOOKUP(A5232,ShowRating!A:A,ShowRating!C:C)</f>
        <v>4</v>
      </c>
      <c r="H5232" s="24" t="str">
        <f>_xlfn.XLOOKUP(A5232,ShowRating!A:A,ShowRating!D:D)</f>
        <v>Very Good</v>
      </c>
      <c r="I5232" s="24" t="str">
        <f>_xlfn.XLOOKUP(A5232,ShowDescription!A:A,ShowDescription!B:B)</f>
        <v>As an honest locksmith scrambles to pay his late father's hefty debt to the mafia, he crosses paths with a woman in similar trouble and falls for her.</v>
      </c>
      <c r="J5232" s="28">
        <f>_xlfn.XLOOKUP(A5232,ShowReleaseDate!A:A,ShowReleaseDate!B:B)</f>
        <v>43194</v>
      </c>
      <c r="K5232" s="24" t="str">
        <f>_xlfn.XLOOKUP(A5232,ShowReleaseDate!A:A,ShowReleaseDate!D:D)</f>
        <v>Quarter 1</v>
      </c>
    </row>
    <row r="5233" spans="1:11" x14ac:dyDescent="0.2">
      <c r="A5233" s="1">
        <v>80194610</v>
      </c>
      <c r="B5233" s="1" t="s">
        <v>15659</v>
      </c>
      <c r="C5233" s="1" t="s">
        <v>15660</v>
      </c>
      <c r="D5233" s="3" t="s">
        <v>3909</v>
      </c>
      <c r="E5233" s="3" t="s">
        <v>270</v>
      </c>
      <c r="F5233" s="12" t="str">
        <f>_xlfn.XLOOKUP(A5233,ShowCategory!B:B,ShowCategory!A:A)</f>
        <v>Children &amp; Family Movies</v>
      </c>
      <c r="G5233" s="12">
        <f>_xlfn.XLOOKUP(A5233,ShowRating!A:A,ShowRating!C:C)</f>
        <v>3</v>
      </c>
      <c r="H5233" s="24" t="str">
        <f>_xlfn.XLOOKUP(A5233,ShowRating!A:A,ShowRating!D:D)</f>
        <v>Good</v>
      </c>
      <c r="I5233" s="24" t="str">
        <f>_xlfn.XLOOKUP(A5233,ShowDescription!A:A,ShowDescription!B:B)</f>
        <v>A familyâ€™s festive Halloween plans take a spooky turn when an evil witch's curse transforms the costumed clan into actual monsters.</v>
      </c>
      <c r="J5233" s="28">
        <f>_xlfn.XLOOKUP(A5233,ShowReleaseDate!A:A,ShowReleaseDate!B:B)</f>
        <v>43194</v>
      </c>
      <c r="K5233" s="24" t="str">
        <f>_xlfn.XLOOKUP(A5233,ShowReleaseDate!A:A,ShowReleaseDate!D:D)</f>
        <v>Quarter 1</v>
      </c>
    </row>
    <row r="5234" spans="1:11" x14ac:dyDescent="0.2">
      <c r="A5234" s="1">
        <v>80038443</v>
      </c>
      <c r="B5234" s="1" t="s">
        <v>15662</v>
      </c>
      <c r="C5234" s="1" t="s">
        <v>2274</v>
      </c>
      <c r="D5234" s="3" t="s">
        <v>438</v>
      </c>
      <c r="E5234" s="3" t="s">
        <v>466</v>
      </c>
      <c r="F5234" s="12" t="str">
        <f>_xlfn.XLOOKUP(A5234,ShowCategory!B:B,ShowCategory!A:A)</f>
        <v>Action &amp; Adventure, Comedies, International Movies</v>
      </c>
      <c r="G5234" s="12">
        <f>_xlfn.XLOOKUP(A5234,ShowRating!A:A,ShowRating!C:C)</f>
        <v>5</v>
      </c>
      <c r="H5234" s="24" t="str">
        <f>_xlfn.XLOOKUP(A5234,ShowRating!A:A,ShowRating!D:D)</f>
        <v>Excellent</v>
      </c>
      <c r="I5234" s="24" t="str">
        <f>_xlfn.XLOOKUP(A5234,ShowDescription!A:A,ShowDescription!B:B)</f>
        <v>A gang leader recruits a suicidal Superman impersonator, while a woman driving a hot car linked to the gang plots revenge against them and their hero.</v>
      </c>
      <c r="J5234" s="28">
        <f>_xlfn.XLOOKUP(A5234,ShowReleaseDate!A:A,ShowReleaseDate!B:B)</f>
        <v>43194</v>
      </c>
      <c r="K5234" s="24" t="str">
        <f>_xlfn.XLOOKUP(A5234,ShowReleaseDate!A:A,ShowReleaseDate!D:D)</f>
        <v>Quarter 1</v>
      </c>
    </row>
    <row r="5235" spans="1:11" x14ac:dyDescent="0.2">
      <c r="A5235" s="1">
        <v>80231065</v>
      </c>
      <c r="B5235" s="1" t="s">
        <v>15664</v>
      </c>
      <c r="C5235" s="1" t="s">
        <v>15639</v>
      </c>
      <c r="D5235" s="3" t="s">
        <v>438</v>
      </c>
      <c r="E5235" s="3" t="s">
        <v>3023</v>
      </c>
      <c r="F5235" s="12" t="str">
        <f>_xlfn.XLOOKUP(A5235,ShowCategory!B:B,ShowCategory!A:A)</f>
        <v>Comedies, International Movies</v>
      </c>
      <c r="G5235" s="12">
        <f>_xlfn.XLOOKUP(A5235,ShowRating!A:A,ShowRating!C:C)</f>
        <v>2</v>
      </c>
      <c r="H5235" s="24" t="str">
        <f>_xlfn.XLOOKUP(A5235,ShowRating!A:A,ShowRating!D:D)</f>
        <v>Neutral</v>
      </c>
      <c r="I5235" s="24" t="str">
        <f>_xlfn.XLOOKUP(A5235,ShowDescription!A:A,ShowDescription!B:B)</f>
        <v>An ex-movie extra plans to win his wife back by making a fantasy film, but neither he nor his crew has a knack for filmmaking.</v>
      </c>
      <c r="J5235" s="28">
        <f>_xlfn.XLOOKUP(A5235,ShowReleaseDate!A:A,ShowReleaseDate!B:B)</f>
        <v>43194</v>
      </c>
      <c r="K5235" s="24" t="str">
        <f>_xlfn.XLOOKUP(A5235,ShowReleaseDate!A:A,ShowReleaseDate!D:D)</f>
        <v>Quarter 1</v>
      </c>
    </row>
    <row r="5236" spans="1:11" x14ac:dyDescent="0.2">
      <c r="A5236" s="1">
        <v>80161109</v>
      </c>
      <c r="B5236" s="1" t="s">
        <v>15666</v>
      </c>
      <c r="C5236" s="1" t="s">
        <v>838</v>
      </c>
      <c r="D5236" s="3" t="s">
        <v>16</v>
      </c>
      <c r="E5236" s="3" t="s">
        <v>1612</v>
      </c>
      <c r="F5236" s="12" t="str">
        <f>_xlfn.XLOOKUP(A5236,ShowCategory!B:B,ShowCategory!A:A)</f>
        <v>Movies</v>
      </c>
      <c r="G5236" s="12">
        <f>_xlfn.XLOOKUP(A5236,ShowRating!A:A,ShowRating!C:C)</f>
        <v>2</v>
      </c>
      <c r="H5236" s="24" t="str">
        <f>_xlfn.XLOOKUP(A5236,ShowRating!A:A,ShowRating!D:D)</f>
        <v>Neutral</v>
      </c>
      <c r="I5236" s="24" t="str">
        <f>_xlfn.XLOOKUP(A5236,ShowDescription!A:A,ShowDescription!B:B)</f>
        <v>Louis C.K. muses on religion, eternal love, giving dogs drugs, email fights, teachers and more in a live performance from Washington, D.C.</v>
      </c>
      <c r="J5236" s="28">
        <f>_xlfn.XLOOKUP(A5236,ShowReleaseDate!A:A,ShowReleaseDate!B:B)</f>
        <v>42829</v>
      </c>
      <c r="K5236" s="24" t="str">
        <f>_xlfn.XLOOKUP(A5236,ShowReleaseDate!A:A,ShowReleaseDate!D:D)</f>
        <v>Quarter 1</v>
      </c>
    </row>
    <row r="5237" spans="1:11" x14ac:dyDescent="0.2">
      <c r="A5237" s="1">
        <v>81029737</v>
      </c>
      <c r="B5237" s="1" t="s">
        <v>15669</v>
      </c>
      <c r="C5237" s="1" t="s">
        <v>14997</v>
      </c>
      <c r="D5237" s="3" t="s">
        <v>459</v>
      </c>
      <c r="E5237" s="3" t="s">
        <v>325</v>
      </c>
      <c r="F5237" s="12" t="str">
        <f>_xlfn.XLOOKUP(A5237,ShowCategory!B:B,ShowCategory!A:A)</f>
        <v>Comedies, International Movies</v>
      </c>
      <c r="G5237" s="12">
        <f>_xlfn.XLOOKUP(A5237,ShowRating!A:A,ShowRating!C:C)</f>
        <v>2</v>
      </c>
      <c r="H5237" s="24" t="str">
        <f>_xlfn.XLOOKUP(A5237,ShowRating!A:A,ShowRating!D:D)</f>
        <v>Neutral</v>
      </c>
      <c r="I5237" s="24" t="str">
        <f>_xlfn.XLOOKUP(A5237,ShowDescription!A:A,ShowDescription!B:B)</f>
        <v>When a neighbor blocks their view of the city with a commercial billboard, a Hong Kong family resorts to drastic, imaginative measures to take it down.</v>
      </c>
      <c r="J5237" s="28">
        <f>_xlfn.XLOOKUP(A5237,ShowReleaseDate!A:A,ShowReleaseDate!B:B)</f>
        <v>43585</v>
      </c>
      <c r="K5237" s="24" t="str">
        <f>_xlfn.XLOOKUP(A5237,ShowReleaseDate!A:A,ShowReleaseDate!D:D)</f>
        <v>Quarter 1</v>
      </c>
    </row>
    <row r="5238" spans="1:11" x14ac:dyDescent="0.2">
      <c r="A5238" s="1">
        <v>81072852</v>
      </c>
      <c r="B5238" s="1" t="s">
        <v>15672</v>
      </c>
      <c r="D5238" s="3" t="s">
        <v>1246</v>
      </c>
      <c r="E5238" s="3" t="s">
        <v>18</v>
      </c>
      <c r="F5238" s="12" t="str">
        <f>_xlfn.XLOOKUP(A5238,ShowCategory!B:B,ShowCategory!A:A)</f>
        <v>International TV Shows, TV Action &amp; Adventure, TV Comedies</v>
      </c>
      <c r="G5238" s="12">
        <f>_xlfn.XLOOKUP(A5238,ShowRating!A:A,ShowRating!C:C)</f>
        <v>2</v>
      </c>
      <c r="H5238" s="24" t="str">
        <f>_xlfn.XLOOKUP(A5238,ShowRating!A:A,ShowRating!D:D)</f>
        <v>Neutral</v>
      </c>
      <c r="I5238" s="24" t="str">
        <f>_xlfn.XLOOKUP(A5238,ShowDescription!A:A,ShowDescription!B:B)</f>
        <v>In a world known as the Copper Dimension, a group of high-school girls fights against dark forces â€“ and their own inner demons.</v>
      </c>
      <c r="J5238" s="28">
        <f>_xlfn.XLOOKUP(A5238,ShowReleaseDate!A:A,ShowReleaseDate!B:B)</f>
        <v>43585</v>
      </c>
      <c r="K5238" s="24" t="str">
        <f>_xlfn.XLOOKUP(A5238,ShowReleaseDate!A:A,ShowReleaseDate!D:D)</f>
        <v>Quarter 1</v>
      </c>
    </row>
    <row r="5239" spans="1:11" ht="27.75" x14ac:dyDescent="0.2">
      <c r="A5239" s="1">
        <v>80227677</v>
      </c>
      <c r="B5239" s="1" t="s">
        <v>15674</v>
      </c>
      <c r="C5239" s="1" t="s">
        <v>3513</v>
      </c>
      <c r="D5239" s="3" t="s">
        <v>16</v>
      </c>
      <c r="E5239" s="3" t="s">
        <v>288</v>
      </c>
      <c r="F5239" s="12" t="str">
        <f>_xlfn.XLOOKUP(A5239,ShowCategory!B:B,ShowCategory!A:A)</f>
        <v>Stand-Up Comedy</v>
      </c>
      <c r="G5239" s="12">
        <f>_xlfn.XLOOKUP(A5239,ShowRating!A:A,ShowRating!C:C)</f>
        <v>5</v>
      </c>
      <c r="H5239" s="24" t="str">
        <f>_xlfn.XLOOKUP(A5239,ShowRating!A:A,ShowRating!D:D)</f>
        <v>Excellent</v>
      </c>
      <c r="I5239" s="24" t="str">
        <f>_xlfn.XLOOKUP(A5239,ShowDescription!A:A,ShowDescription!B:B)</f>
        <v>Forging his own comedic boundaries, Anthony Jeselnik revels in getting away with saying things others can't in this stand-up special shot in New York.</v>
      </c>
      <c r="J5239" s="28">
        <f>_xlfn.XLOOKUP(A5239,ShowReleaseDate!A:A,ShowReleaseDate!B:B)</f>
        <v>43585</v>
      </c>
      <c r="K5239" s="24" t="str">
        <f>_xlfn.XLOOKUP(A5239,ShowReleaseDate!A:A,ShowReleaseDate!D:D)</f>
        <v>Quarter 1</v>
      </c>
    </row>
    <row r="5240" spans="1:11" x14ac:dyDescent="0.2">
      <c r="A5240" s="1">
        <v>81050394</v>
      </c>
      <c r="B5240" s="1" t="s">
        <v>15676</v>
      </c>
      <c r="D5240" s="3" t="s">
        <v>459</v>
      </c>
      <c r="E5240" s="3" t="s">
        <v>18</v>
      </c>
      <c r="F5240" s="12" t="str">
        <f>_xlfn.XLOOKUP(A5240,ShowCategory!B:B,ShowCategory!A:A)</f>
        <v>International TV Shows, TV Comedies, TV Dramas</v>
      </c>
      <c r="G5240" s="12">
        <f>_xlfn.XLOOKUP(A5240,ShowRating!A:A,ShowRating!C:C)</f>
        <v>4</v>
      </c>
      <c r="H5240" s="24" t="str">
        <f>_xlfn.XLOOKUP(A5240,ShowRating!A:A,ShowRating!D:D)</f>
        <v>Very Good</v>
      </c>
      <c r="I5240" s="24" t="str">
        <f>_xlfn.XLOOKUP(A5240,ShowDescription!A:A,ShowDescription!B:B)</f>
        <v>The intimate lives of young men and women from Hong Kong are linked by loosely connected stories about love, lust, separation and deceit.</v>
      </c>
      <c r="J5240" s="28">
        <f>_xlfn.XLOOKUP(A5240,ShowReleaseDate!A:A,ShowReleaseDate!B:B)</f>
        <v>43585</v>
      </c>
      <c r="K5240" s="24" t="str">
        <f>_xlfn.XLOOKUP(A5240,ShowReleaseDate!A:A,ShowReleaseDate!D:D)</f>
        <v>Quarter 1</v>
      </c>
    </row>
    <row r="5241" spans="1:11" x14ac:dyDescent="0.2">
      <c r="A5241" s="1">
        <v>80992853</v>
      </c>
      <c r="B5241" s="1" t="s">
        <v>15678</v>
      </c>
      <c r="D5241" s="3" t="s">
        <v>632</v>
      </c>
      <c r="E5241" s="3" t="s">
        <v>18</v>
      </c>
      <c r="F5241" s="12" t="str">
        <f>_xlfn.XLOOKUP(A5241,ShowCategory!B:B,ShowCategory!A:A)</f>
        <v>Anime Series, Crime TV Shows, International TV Shows</v>
      </c>
      <c r="G5241" s="12">
        <f>_xlfn.XLOOKUP(A5241,ShowRating!A:A,ShowRating!C:C)</f>
        <v>5</v>
      </c>
      <c r="H5241" s="24" t="str">
        <f>_xlfn.XLOOKUP(A5241,ShowRating!A:A,ShowRating!D:D)</f>
        <v>Excellent</v>
      </c>
      <c r="I5241" s="24" t="str">
        <f>_xlfn.XLOOKUP(A5241,ShowDescription!A:A,ShowDescription!B:B)</f>
        <v>After scientists discover a mysterious substance that can influence human minds, two factions wage an all-out battle to control its awesome power.</v>
      </c>
      <c r="J5241" s="28">
        <f>_xlfn.XLOOKUP(A5241,ShowReleaseDate!A:A,ShowReleaseDate!B:B)</f>
        <v>43585</v>
      </c>
      <c r="K5241" s="24" t="str">
        <f>_xlfn.XLOOKUP(A5241,ShowReleaseDate!A:A,ShowReleaseDate!D:D)</f>
        <v>Quarter 1</v>
      </c>
    </row>
    <row r="5242" spans="1:11" x14ac:dyDescent="0.2">
      <c r="A5242" s="1">
        <v>81072951</v>
      </c>
      <c r="B5242" s="1" t="s">
        <v>15680</v>
      </c>
      <c r="D5242" s="3" t="s">
        <v>1246</v>
      </c>
      <c r="E5242" s="3" t="s">
        <v>18</v>
      </c>
      <c r="F5242" s="12" t="str">
        <f>_xlfn.XLOOKUP(A5242,ShowCategory!B:B,ShowCategory!A:A)</f>
        <v>International TV Shows, TV Comedies, TV Dramas</v>
      </c>
      <c r="G5242" s="12">
        <f>_xlfn.XLOOKUP(A5242,ShowRating!A:A,ShowRating!C:C)</f>
        <v>2</v>
      </c>
      <c r="H5242" s="24" t="str">
        <f>_xlfn.XLOOKUP(A5242,ShowRating!A:A,ShowRating!D:D)</f>
        <v>Neutral</v>
      </c>
      <c r="I5242" s="24" t="str">
        <f>_xlfn.XLOOKUP(A5242,ShowDescription!A:A,ShowDescription!B:B)</f>
        <v>As a guardian of space-time order, 28-year-old Wang Dadong returns to Bale High School to investigate an anomaly and clashes with King.</v>
      </c>
      <c r="J5242" s="28">
        <f>_xlfn.XLOOKUP(A5242,ShowReleaseDate!A:A,ShowReleaseDate!B:B)</f>
        <v>43585</v>
      </c>
      <c r="K5242" s="24" t="str">
        <f>_xlfn.XLOOKUP(A5242,ShowReleaseDate!A:A,ShowReleaseDate!D:D)</f>
        <v>Quarter 1</v>
      </c>
    </row>
    <row r="5243" spans="1:11" x14ac:dyDescent="0.2">
      <c r="A5243" s="1">
        <v>81072752</v>
      </c>
      <c r="B5243" s="1" t="s">
        <v>15682</v>
      </c>
      <c r="D5243" s="3" t="s">
        <v>1246</v>
      </c>
      <c r="E5243" s="3" t="s">
        <v>18</v>
      </c>
      <c r="F5243" s="12" t="str">
        <f>_xlfn.XLOOKUP(A5243,ShowCategory!B:B,ShowCategory!A:A)</f>
        <v>International TV Shows, TV Comedies, TV Sci-Fi &amp; Fantasy</v>
      </c>
      <c r="G5243" s="12">
        <f>_xlfn.XLOOKUP(A5243,ShowRating!A:A,ShowRating!C:C)</f>
        <v>2</v>
      </c>
      <c r="H5243" s="24" t="str">
        <f>_xlfn.XLOOKUP(A5243,ShowRating!A:A,ShowRating!D:D)</f>
        <v>Neutral</v>
      </c>
      <c r="I5243" s="24" t="str">
        <f>_xlfn.XLOOKUP(A5243,ShowDescription!A:A,ShowDescription!B:B)</f>
        <v>In the Silver Dimension, Liu Bei, Guan Yu and Zhang Fei plan to enroll in an elite academy as sworn brothers, but KO One visitors derail the plan.</v>
      </c>
      <c r="J5243" s="28">
        <f>_xlfn.XLOOKUP(A5243,ShowReleaseDate!A:A,ShowReleaseDate!B:B)</f>
        <v>43585</v>
      </c>
      <c r="K5243" s="24" t="str">
        <f>_xlfn.XLOOKUP(A5243,ShowReleaseDate!A:A,ShowReleaseDate!D:D)</f>
        <v>Quarter 1</v>
      </c>
    </row>
    <row r="5244" spans="1:11" x14ac:dyDescent="0.2">
      <c r="A5244" s="1">
        <v>81072919</v>
      </c>
      <c r="B5244" s="1" t="s">
        <v>15684</v>
      </c>
      <c r="D5244" s="3" t="s">
        <v>1246</v>
      </c>
      <c r="E5244" s="3" t="s">
        <v>18</v>
      </c>
      <c r="F5244" s="12" t="str">
        <f>_xlfn.XLOOKUP(A5244,ShowCategory!B:B,ShowCategory!A:A)</f>
        <v>International TV Shows, TV Comedies, TV Dramas</v>
      </c>
      <c r="G5244" s="12">
        <f>_xlfn.XLOOKUP(A5244,ShowRating!A:A,ShowRating!C:C)</f>
        <v>3</v>
      </c>
      <c r="H5244" s="24" t="str">
        <f>_xlfn.XLOOKUP(A5244,ShowRating!A:A,ShowRating!D:D)</f>
        <v>Good</v>
      </c>
      <c r="I5244" s="24" t="str">
        <f>_xlfn.XLOOKUP(A5244,ShowDescription!A:A,ShowDescription!B:B)</f>
        <v>A time quake propels Wang Dadong into the future, where he encounters a classmate named King who presides over the KO One.</v>
      </c>
      <c r="J5244" s="28">
        <f>_xlfn.XLOOKUP(A5244,ShowReleaseDate!A:A,ShowReleaseDate!B:B)</f>
        <v>43585</v>
      </c>
      <c r="K5244" s="24" t="str">
        <f>_xlfn.XLOOKUP(A5244,ShowReleaseDate!A:A,ShowReleaseDate!D:D)</f>
        <v>Quarter 1</v>
      </c>
    </row>
    <row r="5245" spans="1:11" ht="27.75" x14ac:dyDescent="0.2">
      <c r="A5245" s="1">
        <v>81092327</v>
      </c>
      <c r="B5245" s="1" t="s">
        <v>15686</v>
      </c>
      <c r="C5245" s="1" t="s">
        <v>15687</v>
      </c>
      <c r="D5245" s="3" t="s">
        <v>259</v>
      </c>
      <c r="E5245" s="3" t="s">
        <v>375</v>
      </c>
      <c r="F5245" s="12" t="str">
        <f>_xlfn.XLOOKUP(A5245,ShowCategory!B:B,ShowCategory!A:A)</f>
        <v>Documentaries</v>
      </c>
      <c r="G5245" s="12">
        <f>_xlfn.XLOOKUP(A5245,ShowRating!A:A,ShowRating!C:C)</f>
        <v>2</v>
      </c>
      <c r="H5245" s="24" t="str">
        <f>_xlfn.XLOOKUP(A5245,ShowRating!A:A,ShowRating!D:D)</f>
        <v>Neutral</v>
      </c>
      <c r="I5245" s="24" t="str">
        <f>_xlfn.XLOOKUP(A5245,ShowDescription!A:A,ShowDescription!B:B)</f>
        <v>A "Price Is Right" superfan brings a bit of scandal to the long-running show by figuring out the answers to the questions before they're asked.</v>
      </c>
      <c r="J5245" s="28">
        <f>_xlfn.XLOOKUP(A5245,ShowReleaseDate!A:A,ShowReleaseDate!B:B)</f>
        <v>43585</v>
      </c>
      <c r="K5245" s="24" t="str">
        <f>_xlfn.XLOOKUP(A5245,ShowReleaseDate!A:A,ShowReleaseDate!D:D)</f>
        <v>Quarter 1</v>
      </c>
    </row>
    <row r="5246" spans="1:11" x14ac:dyDescent="0.2">
      <c r="A5246" s="1">
        <v>81072883</v>
      </c>
      <c r="B5246" s="1" t="s">
        <v>15689</v>
      </c>
      <c r="D5246" s="3" t="s">
        <v>1246</v>
      </c>
      <c r="E5246" s="3" t="s">
        <v>18</v>
      </c>
      <c r="F5246" s="12" t="str">
        <f>_xlfn.XLOOKUP(A5246,ShowCategory!B:B,ShowCategory!A:A)</f>
        <v>Crime TV Shows, International TV Shows, Romantic TV Shows</v>
      </c>
      <c r="G5246" s="12">
        <f>_xlfn.XLOOKUP(A5246,ShowRating!A:A,ShowRating!C:C)</f>
        <v>4</v>
      </c>
      <c r="H5246" s="24" t="str">
        <f>_xlfn.XLOOKUP(A5246,ShowRating!A:A,ShowRating!D:D)</f>
        <v>Very Good</v>
      </c>
      <c r="I5246" s="24" t="str">
        <f>_xlfn.XLOOKUP(A5246,ShowDescription!A:A,ShowDescription!B:B)</f>
        <v>A trio of delinquent brothers fends off neighborhood rivals until one joins a gang to gain protection for the upper-class girl he loves.</v>
      </c>
      <c r="J5246" s="28">
        <f>_xlfn.XLOOKUP(A5246,ShowReleaseDate!A:A,ShowReleaseDate!B:B)</f>
        <v>43585</v>
      </c>
      <c r="K5246" s="24" t="str">
        <f>_xlfn.XLOOKUP(A5246,ShowReleaseDate!A:A,ShowReleaseDate!D:D)</f>
        <v>Quarter 1</v>
      </c>
    </row>
    <row r="5247" spans="1:11" x14ac:dyDescent="0.2">
      <c r="A5247" s="1">
        <v>80231066</v>
      </c>
      <c r="B5247" s="1" t="s">
        <v>15691</v>
      </c>
      <c r="C5247" s="1" t="s">
        <v>15692</v>
      </c>
      <c r="D5247" s="3" t="s">
        <v>438</v>
      </c>
      <c r="E5247" s="3" t="s">
        <v>135</v>
      </c>
      <c r="F5247" s="12" t="str">
        <f>_xlfn.XLOOKUP(A5247,ShowCategory!B:B,ShowCategory!A:A)</f>
        <v>Dramas, International Movies</v>
      </c>
      <c r="G5247" s="12">
        <f>_xlfn.XLOOKUP(A5247,ShowRating!A:A,ShowRating!C:C)</f>
        <v>5</v>
      </c>
      <c r="H5247" s="24" t="str">
        <f>_xlfn.XLOOKUP(A5247,ShowRating!A:A,ShowRating!D:D)</f>
        <v>Excellent</v>
      </c>
      <c r="I5247" s="24" t="str">
        <f>_xlfn.XLOOKUP(A5247,ShowDescription!A:A,ShowDescription!B:B)</f>
        <v>Following Turkey's bloody coup of 1980, a widowed reporter returns to his Aegean hometown, bringing his son and a last wish for his estranged father.</v>
      </c>
      <c r="J5247" s="28">
        <f>_xlfn.XLOOKUP(A5247,ShowReleaseDate!A:A,ShowReleaseDate!B:B)</f>
        <v>43220</v>
      </c>
      <c r="K5247" s="24" t="str">
        <f>_xlfn.XLOOKUP(A5247,ShowReleaseDate!A:A,ShowReleaseDate!D:D)</f>
        <v>Quarter 1</v>
      </c>
    </row>
    <row r="5248" spans="1:11" x14ac:dyDescent="0.2">
      <c r="A5248" s="1">
        <v>80217848</v>
      </c>
      <c r="B5248" s="1" t="s">
        <v>15695</v>
      </c>
      <c r="D5248" s="3" t="s">
        <v>15696</v>
      </c>
      <c r="E5248" s="3" t="s">
        <v>18</v>
      </c>
      <c r="F5248" s="12" t="str">
        <f>_xlfn.XLOOKUP(A5248,ShowCategory!B:B,ShowCategory!A:A)</f>
        <v>International TV Shows, TV Dramas</v>
      </c>
      <c r="G5248" s="12">
        <f>_xlfn.XLOOKUP(A5248,ShowRating!A:A,ShowRating!C:C)</f>
        <v>4</v>
      </c>
      <c r="H5248" s="24" t="str">
        <f>_xlfn.XLOOKUP(A5248,ShowRating!A:A,ShowRating!D:D)</f>
        <v>Very Good</v>
      </c>
      <c r="I5248" s="24" t="str">
        <f>_xlfn.XLOOKUP(A5248,ShowDescription!A:A,ShowDescription!B:B)</f>
        <v>This drama portrays women and kids living under the Islamic State group: a Yazidi slave, an undercover reporter, a recruited mom and child snipers.</v>
      </c>
      <c r="J5248" s="28">
        <f>_xlfn.XLOOKUP(A5248,ShowReleaseDate!A:A,ShowReleaseDate!B:B)</f>
        <v>43220</v>
      </c>
      <c r="K5248" s="24" t="str">
        <f>_xlfn.XLOOKUP(A5248,ShowReleaseDate!A:A,ShowReleaseDate!D:D)</f>
        <v>Quarter 1</v>
      </c>
    </row>
    <row r="5249" spans="1:11" x14ac:dyDescent="0.2">
      <c r="A5249" s="1">
        <v>80175333</v>
      </c>
      <c r="B5249" s="1" t="s">
        <v>15698</v>
      </c>
      <c r="C5249" s="1" t="s">
        <v>15699</v>
      </c>
      <c r="D5249" s="3" t="s">
        <v>167</v>
      </c>
      <c r="E5249" s="3" t="s">
        <v>1873</v>
      </c>
      <c r="F5249" s="12" t="str">
        <f>_xlfn.XLOOKUP(A5249,ShowCategory!B:B,ShowCategory!A:A)</f>
        <v>Comedies, International Movies, Romantic Movies</v>
      </c>
      <c r="G5249" s="12">
        <f>_xlfn.XLOOKUP(A5249,ShowRating!A:A,ShowRating!C:C)</f>
        <v>5</v>
      </c>
      <c r="H5249" s="24" t="str">
        <f>_xlfn.XLOOKUP(A5249,ShowRating!A:A,ShowRating!D:D)</f>
        <v>Excellent</v>
      </c>
      <c r="I5249" s="24" t="str">
        <f>_xlfn.XLOOKUP(A5249,ShowDescription!A:A,ShowDescription!B:B)</f>
        <v>A Bihari migrant runs a successful service to help couples elope, until the daughter of his former boss stirs the pot.</v>
      </c>
      <c r="J5249" s="28">
        <f>_xlfn.XLOOKUP(A5249,ShowReleaseDate!A:A,ShowReleaseDate!B:B)</f>
        <v>43220</v>
      </c>
      <c r="K5249" s="24" t="str">
        <f>_xlfn.XLOOKUP(A5249,ShowReleaseDate!A:A,ShowReleaseDate!D:D)</f>
        <v>Quarter 1</v>
      </c>
    </row>
    <row r="5250" spans="1:11" ht="27.75" x14ac:dyDescent="0.2">
      <c r="A5250" s="1">
        <v>80198419</v>
      </c>
      <c r="B5250" s="1" t="s">
        <v>15701</v>
      </c>
      <c r="C5250" s="1" t="s">
        <v>15702</v>
      </c>
      <c r="D5250" s="3" t="s">
        <v>186</v>
      </c>
      <c r="E5250" s="3" t="s">
        <v>325</v>
      </c>
      <c r="F5250" s="12" t="str">
        <f>_xlfn.XLOOKUP(A5250,ShowCategory!B:B,ShowCategory!A:A)</f>
        <v>Dramas, International Movies</v>
      </c>
      <c r="G5250" s="12">
        <f>_xlfn.XLOOKUP(A5250,ShowRating!A:A,ShowRating!C:C)</f>
        <v>2</v>
      </c>
      <c r="H5250" s="24" t="str">
        <f>_xlfn.XLOOKUP(A5250,ShowRating!A:A,ShowRating!D:D)</f>
        <v>Neutral</v>
      </c>
      <c r="I5250" s="24" t="str">
        <f>_xlfn.XLOOKUP(A5250,ShowDescription!A:A,ShowDescription!B:B)</f>
        <v>Struggling to balance family ties and a career, a rising comedian of Parisian banlieue roots learns the true price of fame.</v>
      </c>
      <c r="J5250" s="28">
        <f>_xlfn.XLOOKUP(A5250,ShowReleaseDate!A:A,ShowReleaseDate!B:B)</f>
        <v>43220</v>
      </c>
      <c r="K5250" s="24" t="str">
        <f>_xlfn.XLOOKUP(A5250,ShowReleaseDate!A:A,ShowReleaseDate!D:D)</f>
        <v>Quarter 1</v>
      </c>
    </row>
    <row r="5251" spans="1:11" x14ac:dyDescent="0.2">
      <c r="A5251" s="1">
        <v>70130142</v>
      </c>
      <c r="B5251" s="1" t="s">
        <v>15704</v>
      </c>
      <c r="C5251" s="1" t="s">
        <v>15705</v>
      </c>
      <c r="D5251" s="3" t="s">
        <v>15706</v>
      </c>
      <c r="E5251" s="3" t="s">
        <v>107</v>
      </c>
      <c r="F5251" s="12" t="str">
        <f>_xlfn.XLOOKUP(A5251,ShowCategory!B:B,ShowCategory!A:A)</f>
        <v>Action &amp; Adventure, International Movies</v>
      </c>
      <c r="G5251" s="12">
        <f>_xlfn.XLOOKUP(A5251,ShowRating!A:A,ShowRating!C:C)</f>
        <v>3</v>
      </c>
      <c r="H5251" s="24" t="str">
        <f>_xlfn.XLOOKUP(A5251,ShowRating!A:A,ShowRating!D:D)</f>
        <v>Good</v>
      </c>
      <c r="I5251" s="24" t="str">
        <f>_xlfn.XLOOKUP(A5251,ShowDescription!A:A,ShowDescription!B:B)</f>
        <v>In the age of the Ming Dynasty, Quinglong is the best of the Jinyiwei, an elite assassin squad made up of highly trained former street urchins. When evil eunuch Jia unseats the emperor, Quinglong is called to action but is quickly betrayed.</v>
      </c>
      <c r="J5251" s="28">
        <f>_xlfn.XLOOKUP(A5251,ShowReleaseDate!A:A,ShowReleaseDate!B:B)</f>
        <v>43558</v>
      </c>
      <c r="K5251" s="24" t="str">
        <f>_xlfn.XLOOKUP(A5251,ShowReleaseDate!A:A,ShowReleaseDate!D:D)</f>
        <v>Quarter 1</v>
      </c>
    </row>
    <row r="5252" spans="1:11" ht="27.75" x14ac:dyDescent="0.2">
      <c r="A5252" s="1">
        <v>81026008</v>
      </c>
      <c r="B5252" s="1" t="s">
        <v>15709</v>
      </c>
      <c r="C5252" s="1" t="s">
        <v>5268</v>
      </c>
      <c r="E5252" s="3" t="s">
        <v>2382</v>
      </c>
      <c r="F5252" s="12" t="str">
        <f>_xlfn.XLOOKUP(A5252,ShowCategory!B:B,ShowCategory!A:A)</f>
        <v>Stand-Up Comedy</v>
      </c>
      <c r="G5252" s="12">
        <f>_xlfn.XLOOKUP(A5252,ShowRating!A:A,ShowRating!C:C)</f>
        <v>3</v>
      </c>
      <c r="H5252" s="24" t="str">
        <f>_xlfn.XLOOKUP(A5252,ShowRating!A:A,ShowRating!D:D)</f>
        <v>Good</v>
      </c>
      <c r="I5252" s="24" t="str">
        <f>_xlfn.XLOOKUP(A5252,ShowDescription!A:A,ShowDescription!B:B)</f>
        <v>From how social media can ruin relationships to the perils of buying a gift for a woman, comic Ricardo Quevedo dissects life's trials and tribulations.</v>
      </c>
      <c r="J5252" s="28">
        <f>_xlfn.XLOOKUP(A5252,ShowReleaseDate!A:A,ShowReleaseDate!B:B)</f>
        <v>43558</v>
      </c>
      <c r="K5252" s="24" t="str">
        <f>_xlfn.XLOOKUP(A5252,ShowReleaseDate!A:A,ShowReleaseDate!D:D)</f>
        <v>Quarter 1</v>
      </c>
    </row>
    <row r="5253" spans="1:11" ht="27.75" x14ac:dyDescent="0.2">
      <c r="A5253" s="1">
        <v>81062674</v>
      </c>
      <c r="B5253" s="1" t="s">
        <v>15711</v>
      </c>
      <c r="C5253" s="1" t="s">
        <v>15712</v>
      </c>
      <c r="D5253" s="3" t="s">
        <v>393</v>
      </c>
      <c r="E5253" s="3" t="s">
        <v>220</v>
      </c>
      <c r="F5253" s="12" t="str">
        <f>_xlfn.XLOOKUP(A5253,ShowCategory!B:B,ShowCategory!A:A)</f>
        <v>Horror Movies, International Movies</v>
      </c>
      <c r="G5253" s="12">
        <f>_xlfn.XLOOKUP(A5253,ShowRating!A:A,ShowRating!C:C)</f>
        <v>4</v>
      </c>
      <c r="H5253" s="24" t="str">
        <f>_xlfn.XLOOKUP(A5253,ShowRating!A:A,ShowRating!D:D)</f>
        <v>Very Good</v>
      </c>
      <c r="I5253" s="24" t="str">
        <f>_xlfn.XLOOKUP(A5253,ShowDescription!A:A,ShowDescription!B:B)</f>
        <v>After a pregnant woman is murdered, her spirit seeks revenge against her increasingly terrified killers, who are determined to finish her off for good.</v>
      </c>
      <c r="J5253" s="28">
        <f>_xlfn.XLOOKUP(A5253,ShowReleaseDate!A:A,ShowReleaseDate!B:B)</f>
        <v>43558</v>
      </c>
      <c r="K5253" s="24" t="str">
        <f>_xlfn.XLOOKUP(A5253,ShowReleaseDate!A:A,ShowReleaseDate!D:D)</f>
        <v>Quarter 1</v>
      </c>
    </row>
    <row r="5254" spans="1:11" x14ac:dyDescent="0.2">
      <c r="A5254" s="1">
        <v>81049578</v>
      </c>
      <c r="B5254" s="1" t="s">
        <v>15714</v>
      </c>
      <c r="D5254" s="3" t="s">
        <v>880</v>
      </c>
      <c r="E5254" s="3" t="s">
        <v>18</v>
      </c>
      <c r="F5254" s="12" t="str">
        <f>_xlfn.XLOOKUP(A5254,ShowCategory!B:B,ShowCategory!A:A)</f>
        <v>International TV Shows, Romantic TV Shows, TV Dramas</v>
      </c>
      <c r="G5254" s="12">
        <f>_xlfn.XLOOKUP(A5254,ShowRating!A:A,ShowRating!C:C)</f>
        <v>4</v>
      </c>
      <c r="H5254" s="24" t="str">
        <f>_xlfn.XLOOKUP(A5254,ShowRating!A:A,ShowRating!D:D)</f>
        <v>Very Good</v>
      </c>
      <c r="I5254" s="24" t="str">
        <f>_xlfn.XLOOKUP(A5254,ShowDescription!A:A,ShowDescription!B:B)</f>
        <v>Shocking secrets begin to unravel when the aftermath of a car crash leaves four best friends questioning the truth of their relationships.</v>
      </c>
      <c r="J5254" s="28">
        <f>_xlfn.XLOOKUP(A5254,ShowReleaseDate!A:A,ShowReleaseDate!B:B)</f>
        <v>43558</v>
      </c>
      <c r="K5254" s="24" t="str">
        <f>_xlfn.XLOOKUP(A5254,ShowReleaseDate!A:A,ShowReleaseDate!D:D)</f>
        <v>Quarter 1</v>
      </c>
    </row>
    <row r="5255" spans="1:11" x14ac:dyDescent="0.2">
      <c r="A5255" s="1">
        <v>80217689</v>
      </c>
      <c r="B5255" s="1" t="s">
        <v>15716</v>
      </c>
      <c r="C5255" s="1" t="s">
        <v>15717</v>
      </c>
      <c r="D5255" s="3" t="s">
        <v>186</v>
      </c>
      <c r="E5255" s="3" t="s">
        <v>471</v>
      </c>
      <c r="F5255" s="12" t="str">
        <f>_xlfn.XLOOKUP(A5255,ShowCategory!B:B,ShowCategory!A:A)</f>
        <v>Stand-Up Comedy</v>
      </c>
      <c r="G5255" s="12">
        <f>_xlfn.XLOOKUP(A5255,ShowRating!A:A,ShowRating!C:C)</f>
        <v>4</v>
      </c>
      <c r="H5255" s="24" t="str">
        <f>_xlfn.XLOOKUP(A5255,ShowRating!A:A,ShowRating!D:D)</f>
        <v>Very Good</v>
      </c>
      <c r="I5255" s="24" t="str">
        <f>_xlfn.XLOOKUP(A5255,ShowDescription!A:A,ShowDescription!B:B)</f>
        <v>Armed with sly wit, a fresh outlook and plenty of style, French comedy star Fary veers from dating to stereotypes and beyond in this exclusive special.</v>
      </c>
      <c r="J5255" s="28">
        <f>_xlfn.XLOOKUP(A5255,ShowReleaseDate!A:A,ShowReleaseDate!B:B)</f>
        <v>43193</v>
      </c>
      <c r="K5255" s="24" t="str">
        <f>_xlfn.XLOOKUP(A5255,ShowReleaseDate!A:A,ShowReleaseDate!D:D)</f>
        <v>Quarter 1</v>
      </c>
    </row>
    <row r="5256" spans="1:11" x14ac:dyDescent="0.2">
      <c r="A5256" s="1">
        <v>80235025</v>
      </c>
      <c r="B5256" s="1" t="s">
        <v>15720</v>
      </c>
      <c r="C5256" s="1" t="s">
        <v>2767</v>
      </c>
      <c r="D5256" s="3" t="s">
        <v>16</v>
      </c>
      <c r="E5256" s="3" t="s">
        <v>182</v>
      </c>
      <c r="F5256" s="12" t="str">
        <f>_xlfn.XLOOKUP(A5256,ShowCategory!B:B,ShowCategory!A:A)</f>
        <v>Dramas</v>
      </c>
      <c r="G5256" s="12">
        <f>_xlfn.XLOOKUP(A5256,ShowRating!A:A,ShowRating!C:C)</f>
        <v>2</v>
      </c>
      <c r="H5256" s="24" t="str">
        <f>_xlfn.XLOOKUP(A5256,ShowRating!A:A,ShowRating!D:D)</f>
        <v>Neutral</v>
      </c>
      <c r="I5256" s="24" t="str">
        <f>_xlfn.XLOOKUP(A5256,ShowDescription!A:A,ShowDescription!B:B)</f>
        <v>Despite discouragement from her loved ones, a talented street dancer tries out for an exclusive dance crew in a bid to win a college scholarship.</v>
      </c>
      <c r="J5256" s="28">
        <f>_xlfn.XLOOKUP(A5256,ShowReleaseDate!A:A,ShowReleaseDate!B:B)</f>
        <v>43193</v>
      </c>
      <c r="K5256" s="24" t="str">
        <f>_xlfn.XLOOKUP(A5256,ShowReleaseDate!A:A,ShowReleaseDate!D:D)</f>
        <v>Quarter 1</v>
      </c>
    </row>
    <row r="5257" spans="1:11" x14ac:dyDescent="0.2">
      <c r="A5257" s="1">
        <v>80164904</v>
      </c>
      <c r="B5257" s="1" t="s">
        <v>15722</v>
      </c>
      <c r="C5257" s="1" t="s">
        <v>15723</v>
      </c>
      <c r="D5257" s="3" t="s">
        <v>167</v>
      </c>
      <c r="E5257" s="3" t="s">
        <v>1035</v>
      </c>
      <c r="F5257" s="12" t="str">
        <f>_xlfn.XLOOKUP(A5257,ShowCategory!B:B,ShowCategory!A:A)</f>
        <v>Dramas, International Movies, Thrillers</v>
      </c>
      <c r="G5257" s="12">
        <f>_xlfn.XLOOKUP(A5257,ShowRating!A:A,ShowRating!C:C)</f>
        <v>3</v>
      </c>
      <c r="H5257" s="24" t="str">
        <f>_xlfn.XLOOKUP(A5257,ShowRating!A:A,ShowRating!D:D)</f>
        <v>Good</v>
      </c>
      <c r="I5257" s="24" t="str">
        <f>_xlfn.XLOOKUP(A5257,ShowDescription!A:A,ShowDescription!B:B)</f>
        <v>A homemaker and a writer are prime suspects â€“ and the only witnesses â€“ in a double murder, and itâ€™s up to one detective to uncover the elusive truth.</v>
      </c>
      <c r="J5257" s="28">
        <f>_xlfn.XLOOKUP(A5257,ShowReleaseDate!A:A,ShowReleaseDate!B:B)</f>
        <v>43193</v>
      </c>
      <c r="K5257" s="24" t="str">
        <f>_xlfn.XLOOKUP(A5257,ShowReleaseDate!A:A,ShowReleaseDate!D:D)</f>
        <v>Quarter 1</v>
      </c>
    </row>
    <row r="5258" spans="1:11" x14ac:dyDescent="0.2">
      <c r="A5258" s="1">
        <v>81015498</v>
      </c>
      <c r="B5258" s="1" t="s">
        <v>15725</v>
      </c>
      <c r="C5258" s="1" t="s">
        <v>15726</v>
      </c>
      <c r="D5258" s="3" t="s">
        <v>314</v>
      </c>
      <c r="E5258" s="3" t="s">
        <v>1328</v>
      </c>
      <c r="F5258" s="12" t="str">
        <f>_xlfn.XLOOKUP(A5258,ShowCategory!B:B,ShowCategory!A:A)</f>
        <v>Dramas, Independent Movies, International Movies</v>
      </c>
      <c r="G5258" s="12">
        <f>_xlfn.XLOOKUP(A5258,ShowRating!A:A,ShowRating!C:C)</f>
        <v>2</v>
      </c>
      <c r="H5258" s="24" t="str">
        <f>_xlfn.XLOOKUP(A5258,ShowRating!A:A,ShowRating!D:D)</f>
        <v>Neutral</v>
      </c>
      <c r="I5258" s="24" t="str">
        <f>_xlfn.XLOOKUP(A5258,ShowDescription!A:A,ShowDescription!B:B)</f>
        <v>An aspiring writer goes to the airport to pick up a high school friend returning from a trip to Africa but is disheartened to see her with another man.</v>
      </c>
      <c r="J5258" s="28">
        <f>_xlfn.XLOOKUP(A5258,ShowReleaseDate!A:A,ShowReleaseDate!B:B)</f>
        <v>43584</v>
      </c>
      <c r="K5258" s="24" t="str">
        <f>_xlfn.XLOOKUP(A5258,ShowReleaseDate!A:A,ShowReleaseDate!D:D)</f>
        <v>Quarter 1</v>
      </c>
    </row>
    <row r="5259" spans="1:11" x14ac:dyDescent="0.2">
      <c r="A5259" s="1">
        <v>80157889</v>
      </c>
      <c r="B5259" s="1" t="s">
        <v>15729</v>
      </c>
      <c r="C5259" s="1" t="s">
        <v>15730</v>
      </c>
      <c r="D5259" s="3" t="s">
        <v>167</v>
      </c>
      <c r="E5259" s="3" t="s">
        <v>36</v>
      </c>
      <c r="F5259" s="12" t="str">
        <f>_xlfn.XLOOKUP(A5259,ShowCategory!B:B,ShowCategory!A:A)</f>
        <v>Comedies, Dramas, Independent Movies</v>
      </c>
      <c r="G5259" s="12">
        <f>_xlfn.XLOOKUP(A5259,ShowRating!A:A,ShowRating!C:C)</f>
        <v>5</v>
      </c>
      <c r="H5259" s="24" t="str">
        <f>_xlfn.XLOOKUP(A5259,ShowRating!A:A,ShowRating!D:D)</f>
        <v>Excellent</v>
      </c>
      <c r="I5259" s="24" t="str">
        <f>_xlfn.XLOOKUP(A5259,ShowDescription!A:A,ShowDescription!B:B)</f>
        <v>At odds with his radical instructor's ruthless methods, a drama student assembles his own troupe of misfit actors ahead of a prestigious competition.</v>
      </c>
      <c r="J5259" s="28">
        <f>_xlfn.XLOOKUP(A5259,ShowReleaseDate!A:A,ShowReleaseDate!B:B)</f>
        <v>43584</v>
      </c>
      <c r="K5259" s="24" t="str">
        <f>_xlfn.XLOOKUP(A5259,ShowReleaseDate!A:A,ShowReleaseDate!D:D)</f>
        <v>Quarter 1</v>
      </c>
    </row>
    <row r="5260" spans="1:11" x14ac:dyDescent="0.2">
      <c r="A5260" s="1">
        <v>81094082</v>
      </c>
      <c r="B5260" s="1" t="s">
        <v>15732</v>
      </c>
      <c r="C5260" s="1" t="s">
        <v>15733</v>
      </c>
      <c r="D5260" s="3" t="s">
        <v>167</v>
      </c>
      <c r="E5260" s="3" t="s">
        <v>601</v>
      </c>
      <c r="F5260" s="12" t="str">
        <f>_xlfn.XLOOKUP(A5260,ShowCategory!B:B,ShowCategory!A:A)</f>
        <v>Dramas, Independent Movies, International Movies</v>
      </c>
      <c r="G5260" s="12">
        <f>_xlfn.XLOOKUP(A5260,ShowRating!A:A,ShowRating!C:C)</f>
        <v>5</v>
      </c>
      <c r="H5260" s="24" t="str">
        <f>_xlfn.XLOOKUP(A5260,ShowRating!A:A,ShowRating!D:D)</f>
        <v>Excellent</v>
      </c>
      <c r="I5260" s="24" t="str">
        <f>_xlfn.XLOOKUP(A5260,ShowDescription!A:A,ShowDescription!B:B)</f>
        <v>At a 50-year-old house that served as a school, a brothel, and now a home, tales unfold of the residents who have lived there, longing for an escape.</v>
      </c>
      <c r="J5260" s="28">
        <f>_xlfn.XLOOKUP(A5260,ShowReleaseDate!A:A,ShowReleaseDate!B:B)</f>
        <v>43584</v>
      </c>
      <c r="K5260" s="24" t="str">
        <f>_xlfn.XLOOKUP(A5260,ShowReleaseDate!A:A,ShowReleaseDate!D:D)</f>
        <v>Quarter 1</v>
      </c>
    </row>
    <row r="5261" spans="1:11" x14ac:dyDescent="0.2">
      <c r="A5261" s="1">
        <v>80048940</v>
      </c>
      <c r="B5261" s="1" t="s">
        <v>15735</v>
      </c>
      <c r="C5261" s="1" t="s">
        <v>7097</v>
      </c>
      <c r="D5261" s="3" t="s">
        <v>15736</v>
      </c>
      <c r="E5261" s="3" t="s">
        <v>592</v>
      </c>
      <c r="F5261" s="12" t="str">
        <f>_xlfn.XLOOKUP(A5261,ShowCategory!B:B,ShowCategory!A:A)</f>
        <v>Comedies</v>
      </c>
      <c r="G5261" s="12">
        <f>_xlfn.XLOOKUP(A5261,ShowRating!A:A,ShowRating!C:C)</f>
        <v>3</v>
      </c>
      <c r="H5261" s="24" t="str">
        <f>_xlfn.XLOOKUP(A5261,ShowRating!A:A,ShowRating!D:D)</f>
        <v>Good</v>
      </c>
      <c r="I5261" s="24" t="str">
        <f>_xlfn.XLOOKUP(A5261,ShowDescription!A:A,ShowDescription!B:B)</f>
        <v>When they lose their passports, a bickering radio team invents phony reports from a combat zone in a ruse that becomes increasingly complicated.</v>
      </c>
      <c r="J5261" s="28">
        <f>_xlfn.XLOOKUP(A5261,ShowReleaseDate!A:A,ShowReleaseDate!B:B)</f>
        <v>42489</v>
      </c>
      <c r="K5261" s="24" t="str">
        <f>_xlfn.XLOOKUP(A5261,ShowReleaseDate!A:A,ShowReleaseDate!D:D)</f>
        <v>Quarter 1</v>
      </c>
    </row>
    <row r="5262" spans="1:11" x14ac:dyDescent="0.2">
      <c r="A5262" s="1">
        <v>80044093</v>
      </c>
      <c r="B5262" s="1" t="s">
        <v>15739</v>
      </c>
      <c r="C5262" s="1" t="s">
        <v>15740</v>
      </c>
      <c r="D5262" s="3" t="s">
        <v>16</v>
      </c>
      <c r="E5262" s="3" t="s">
        <v>536</v>
      </c>
      <c r="F5262" s="12" t="str">
        <f>_xlfn.XLOOKUP(A5262,ShowCategory!B:B,ShowCategory!A:A)</f>
        <v>Documentaries, Sports Movies</v>
      </c>
      <c r="G5262" s="12">
        <f>_xlfn.XLOOKUP(A5262,ShowRating!A:A,ShowRating!C:C)</f>
        <v>3</v>
      </c>
      <c r="H5262" s="24" t="str">
        <f>_xlfn.XLOOKUP(A5262,ShowRating!A:A,ShowRating!D:D)</f>
        <v>Good</v>
      </c>
      <c r="I5262" s="24" t="str">
        <f>_xlfn.XLOOKUP(A5262,ShowDescription!A:A,ShowDescription!B:B)</f>
        <v>With never-before seen home video, this film recounts the paranoid downward spiral of John E. du Pont and the murder of Olympic wrestler Dave Schultz.</v>
      </c>
      <c r="J5262" s="28">
        <f>_xlfn.XLOOKUP(A5262,ShowReleaseDate!A:A,ShowReleaseDate!B:B)</f>
        <v>42489</v>
      </c>
      <c r="K5262" s="24" t="str">
        <f>_xlfn.XLOOKUP(A5262,ShowReleaseDate!A:A,ShowReleaseDate!D:D)</f>
        <v>Quarter 1</v>
      </c>
    </row>
    <row r="5263" spans="1:11" x14ac:dyDescent="0.2">
      <c r="A5263" s="1">
        <v>80161826</v>
      </c>
      <c r="B5263" s="1" t="s">
        <v>15742</v>
      </c>
      <c r="D5263" s="3" t="s">
        <v>314</v>
      </c>
      <c r="E5263" s="3" t="s">
        <v>299</v>
      </c>
      <c r="F5263" s="12" t="str">
        <f>_xlfn.XLOOKUP(A5263,ShowCategory!B:B,ShowCategory!A:A)</f>
        <v>International Movies, Music &amp; Musicals</v>
      </c>
      <c r="G5263" s="12">
        <f>_xlfn.XLOOKUP(A5263,ShowRating!A:A,ShowRating!C:C)</f>
        <v>5</v>
      </c>
      <c r="H5263" s="24" t="str">
        <f>_xlfn.XLOOKUP(A5263,ShowRating!A:A,ShowRating!D:D)</f>
        <v>Excellent</v>
      </c>
      <c r="I5263" s="24" t="str">
        <f>_xlfn.XLOOKUP(A5263,ShowDescription!A:A,ShowDescription!B:B)</f>
        <v>The world's biggest K-pop festival marked its 21st year in 2015, with groups such as EXO, 4Minute and SHINee electrifying the Seoul World Cup Stadium.</v>
      </c>
      <c r="J5263" s="28">
        <f>_xlfn.XLOOKUP(A5263,ShowReleaseDate!A:A,ShowReleaseDate!B:B)</f>
        <v>42853</v>
      </c>
      <c r="K5263" s="24" t="str">
        <f>_xlfn.XLOOKUP(A5263,ShowReleaseDate!A:A,ShowReleaseDate!D:D)</f>
        <v>Quarter 1</v>
      </c>
    </row>
    <row r="5264" spans="1:11" ht="41.25" x14ac:dyDescent="0.2">
      <c r="A5264" s="1">
        <v>80044562</v>
      </c>
      <c r="B5264" s="1" t="s">
        <v>15745</v>
      </c>
      <c r="C5264" s="1" t="s">
        <v>15746</v>
      </c>
      <c r="D5264" s="3" t="s">
        <v>16</v>
      </c>
      <c r="E5264" s="3" t="s">
        <v>536</v>
      </c>
      <c r="F5264" s="12" t="str">
        <f>_xlfn.XLOOKUP(A5264,ShowCategory!B:B,ShowCategory!A:A)</f>
        <v>Documentaries</v>
      </c>
      <c r="G5264" s="12">
        <f>_xlfn.XLOOKUP(A5264,ShowRating!A:A,ShowRating!C:C)</f>
        <v>2</v>
      </c>
      <c r="H5264" s="24" t="str">
        <f>_xlfn.XLOOKUP(A5264,ShowRating!A:A,ShowRating!D:D)</f>
        <v>Neutral</v>
      </c>
      <c r="I5264" s="24" t="str">
        <f>_xlfn.XLOOKUP(A5264,ShowDescription!A:A,ShowDescription!B:B)</f>
        <v>This documentary excoriates a noted anti-death-penalty activist and his team, whose questionable methods got a convicted killer freed in 1999.</v>
      </c>
      <c r="J5264" s="28">
        <f>_xlfn.XLOOKUP(A5264,ShowReleaseDate!A:A,ShowReleaseDate!B:B)</f>
        <v>42853</v>
      </c>
      <c r="K5264" s="24" t="str">
        <f>_xlfn.XLOOKUP(A5264,ShowReleaseDate!A:A,ShowReleaseDate!D:D)</f>
        <v>Quarter 1</v>
      </c>
    </row>
    <row r="5265" spans="1:11" x14ac:dyDescent="0.2">
      <c r="A5265" s="1">
        <v>80142316</v>
      </c>
      <c r="B5265" s="1" t="s">
        <v>15748</v>
      </c>
      <c r="C5265" s="1" t="s">
        <v>15749</v>
      </c>
      <c r="D5265" s="3" t="s">
        <v>15750</v>
      </c>
      <c r="E5265" s="3" t="s">
        <v>532</v>
      </c>
      <c r="F5265" s="12" t="str">
        <f>_xlfn.XLOOKUP(A5265,ShowCategory!B:B,ShowCategory!A:A)</f>
        <v>Documentaries</v>
      </c>
      <c r="G5265" s="12">
        <f>_xlfn.XLOOKUP(A5265,ShowRating!A:A,ShowRating!C:C)</f>
        <v>4</v>
      </c>
      <c r="H5265" s="24" t="str">
        <f>_xlfn.XLOOKUP(A5265,ShowRating!A:A,ShowRating!D:D)</f>
        <v>Very Good</v>
      </c>
      <c r="I5265" s="24" t="str">
        <f>_xlfn.XLOOKUP(A5265,ShowDescription!A:A,ShowDescription!B:B)</f>
        <v>Local actors from JonBenet Ramsey's hometown offer multiple perspectives on her 1996 murder as they vie to play roles in a dramatization of the case.</v>
      </c>
      <c r="J5265" s="28">
        <f>_xlfn.XLOOKUP(A5265,ShowReleaseDate!A:A,ShowReleaseDate!B:B)</f>
        <v>42853</v>
      </c>
      <c r="K5265" s="24" t="str">
        <f>_xlfn.XLOOKUP(A5265,ShowReleaseDate!A:A,ShowReleaseDate!D:D)</f>
        <v>Quarter 1</v>
      </c>
    </row>
    <row r="5266" spans="1:11" x14ac:dyDescent="0.2">
      <c r="A5266" s="1">
        <v>80162136</v>
      </c>
      <c r="B5266" s="1" t="s">
        <v>15752</v>
      </c>
      <c r="D5266" s="3" t="s">
        <v>314</v>
      </c>
      <c r="E5266" s="3" t="s">
        <v>18</v>
      </c>
      <c r="F5266" s="12" t="str">
        <f>_xlfn.XLOOKUP(A5266,ShowCategory!B:B,ShowCategory!A:A)</f>
        <v>International TV Shows, Korean TV Shows, Romantic TV Shows</v>
      </c>
      <c r="G5266" s="12">
        <f>_xlfn.XLOOKUP(A5266,ShowRating!A:A,ShowRating!C:C)</f>
        <v>5</v>
      </c>
      <c r="H5266" s="24" t="str">
        <f>_xlfn.XLOOKUP(A5266,ShowRating!A:A,ShowRating!D:D)</f>
        <v>Excellent</v>
      </c>
      <c r="I5266" s="24" t="str">
        <f>_xlfn.XLOOKUP(A5266,ShowDescription!A:A,ShowDescription!B:B)</f>
        <v>Sang-ah would do anything to shield pop star Ah-shin from rabid fans. But after an act of protection gone wrong, it looks like she's the crazy one.</v>
      </c>
      <c r="J5266" s="28">
        <f>_xlfn.XLOOKUP(A5266,ShowReleaseDate!A:A,ShowReleaseDate!B:B)</f>
        <v>42853</v>
      </c>
      <c r="K5266" s="24" t="str">
        <f>_xlfn.XLOOKUP(A5266,ShowReleaseDate!A:A,ShowReleaseDate!D:D)</f>
        <v>Quarter 1</v>
      </c>
    </row>
    <row r="5267" spans="1:11" x14ac:dyDescent="0.2">
      <c r="A5267" s="1">
        <v>80154638</v>
      </c>
      <c r="B5267" s="1" t="s">
        <v>15754</v>
      </c>
      <c r="D5267" s="3" t="s">
        <v>314</v>
      </c>
      <c r="E5267" s="3" t="s">
        <v>18</v>
      </c>
      <c r="F5267" s="12" t="str">
        <f>_xlfn.XLOOKUP(A5267,ShowCategory!B:B,ShowCategory!A:A)</f>
        <v>International TV Shows, Korean TV Shows, TV Dramas</v>
      </c>
      <c r="G5267" s="12">
        <f>_xlfn.XLOOKUP(A5267,ShowRating!A:A,ShowRating!C:C)</f>
        <v>3</v>
      </c>
      <c r="H5267" s="24" t="str">
        <f>_xlfn.XLOOKUP(A5267,ShowRating!A:A,ShowRating!D:D)</f>
        <v>Good</v>
      </c>
      <c r="I5267" s="24" t="str">
        <f>_xlfn.XLOOKUP(A5267,ShowDescription!A:A,ShowDescription!B:B)</f>
        <v>An ambitious, talented politician embarks on an intense journey toward winning the presidency while juggling his complicated family affairs.</v>
      </c>
      <c r="J5267" s="28">
        <f>_xlfn.XLOOKUP(A5267,ShowReleaseDate!A:A,ShowReleaseDate!B:B)</f>
        <v>42853</v>
      </c>
      <c r="K5267" s="24" t="str">
        <f>_xlfn.XLOOKUP(A5267,ShowReleaseDate!A:A,ShowReleaseDate!D:D)</f>
        <v>Quarter 1</v>
      </c>
    </row>
    <row r="5268" spans="1:11" x14ac:dyDescent="0.2">
      <c r="A5268" s="1">
        <v>80128715</v>
      </c>
      <c r="B5268" s="1" t="s">
        <v>15756</v>
      </c>
      <c r="C5268" s="1" t="s">
        <v>1423</v>
      </c>
      <c r="D5268" s="3" t="s">
        <v>16</v>
      </c>
      <c r="E5268" s="3" t="s">
        <v>5542</v>
      </c>
      <c r="F5268" s="12" t="str">
        <f>_xlfn.XLOOKUP(A5268,ShowCategory!B:B,ShowCategory!A:A)</f>
        <v>Dramas</v>
      </c>
      <c r="G5268" s="12">
        <f>_xlfn.XLOOKUP(A5268,ShowRating!A:A,ShowRating!C:C)</f>
        <v>4</v>
      </c>
      <c r="H5268" s="24" t="str">
        <f>_xlfn.XLOOKUP(A5268,ShowRating!A:A,ShowRating!D:D)</f>
        <v>Very Good</v>
      </c>
      <c r="I5268" s="24" t="str">
        <f>_xlfn.XLOOKUP(A5268,ShowDescription!A:A,ShowDescription!B:B)</f>
        <v>Roger Guenveur Smith gives voice to the man at the center of the brutal police beating that helped fuel the 1992 LA riots. Spike Lee directs.</v>
      </c>
      <c r="J5268" s="28">
        <f>_xlfn.XLOOKUP(A5268,ShowReleaseDate!A:A,ShowReleaseDate!B:B)</f>
        <v>42853</v>
      </c>
      <c r="K5268" s="24" t="str">
        <f>_xlfn.XLOOKUP(A5268,ShowReleaseDate!A:A,ShowReleaseDate!D:D)</f>
        <v>Quarter 1</v>
      </c>
    </row>
    <row r="5269" spans="1:11" x14ac:dyDescent="0.2">
      <c r="A5269" s="1">
        <v>80164212</v>
      </c>
      <c r="B5269" s="1" t="s">
        <v>15758</v>
      </c>
      <c r="C5269" s="1" t="s">
        <v>15759</v>
      </c>
      <c r="D5269" s="3" t="s">
        <v>741</v>
      </c>
      <c r="E5269" s="3" t="s">
        <v>59</v>
      </c>
      <c r="F5269" s="12" t="str">
        <f>_xlfn.XLOOKUP(A5269,ShowCategory!B:B,ShowCategory!A:A)</f>
        <v>Dramas, Thrillers</v>
      </c>
      <c r="G5269" s="12">
        <f>_xlfn.XLOOKUP(A5269,ShowRating!A:A,ShowRating!C:C)</f>
        <v>5</v>
      </c>
      <c r="H5269" s="24" t="str">
        <f>_xlfn.XLOOKUP(A5269,ShowRating!A:A,ShowRating!D:D)</f>
        <v>Excellent</v>
      </c>
      <c r="I5269" s="24" t="str">
        <f>_xlfn.XLOOKUP(A5269,ShowDescription!A:A,ShowDescription!B:B)</f>
        <v>After serving a six-year prison sentence, an ex-cop tries to rebuild his life in his hometown, but gets caught up in the fallout from his past.</v>
      </c>
      <c r="J5269" s="28">
        <f>_xlfn.XLOOKUP(A5269,ShowReleaseDate!A:A,ShowReleaseDate!B:B)</f>
        <v>42853</v>
      </c>
      <c r="K5269" s="24" t="str">
        <f>_xlfn.XLOOKUP(A5269,ShowReleaseDate!A:A,ShowReleaseDate!D:D)</f>
        <v>Quarter 1</v>
      </c>
    </row>
    <row r="5270" spans="1:11" x14ac:dyDescent="0.2">
      <c r="A5270" s="1">
        <v>80162131</v>
      </c>
      <c r="B5270" s="1" t="s">
        <v>15761</v>
      </c>
      <c r="E5270" s="3" t="s">
        <v>18</v>
      </c>
      <c r="F5270" s="12" t="str">
        <f>_xlfn.XLOOKUP(A5270,ShowCategory!B:B,ShowCategory!A:A)</f>
        <v>International TV Shows, Korean TV Shows, Romantic TV Shows</v>
      </c>
      <c r="G5270" s="12">
        <f>_xlfn.XLOOKUP(A5270,ShowRating!A:A,ShowRating!C:C)</f>
        <v>5</v>
      </c>
      <c r="H5270" s="24" t="str">
        <f>_xlfn.XLOOKUP(A5270,ShowRating!A:A,ShowRating!D:D)</f>
        <v>Excellent</v>
      </c>
      <c r="I5270" s="24" t="str">
        <f>_xlfn.XLOOKUP(A5270,ShowDescription!A:A,ShowDescription!B:B)</f>
        <v>A happy secret romance between a 40-year-old woman and a 25-year-old man is complicated after a greeting card grants her wish to be young again.</v>
      </c>
      <c r="J5270" s="28">
        <f>_xlfn.XLOOKUP(A5270,ShowReleaseDate!A:A,ShowReleaseDate!B:B)</f>
        <v>42853</v>
      </c>
      <c r="K5270" s="24" t="str">
        <f>_xlfn.XLOOKUP(A5270,ShowReleaseDate!A:A,ShowReleaseDate!D:D)</f>
        <v>Quarter 1</v>
      </c>
    </row>
    <row r="5271" spans="1:11" x14ac:dyDescent="0.2">
      <c r="A5271" s="1">
        <v>70298341</v>
      </c>
      <c r="B5271" s="1" t="s">
        <v>15763</v>
      </c>
      <c r="D5271" s="3" t="s">
        <v>9</v>
      </c>
      <c r="E5271" s="3" t="s">
        <v>18</v>
      </c>
      <c r="F5271" s="12" t="str">
        <f>_xlfn.XLOOKUP(A5271,ShowCategory!B:B,ShowCategory!A:A)</f>
        <v>British TV Shows, Docuseries, International TV Shows</v>
      </c>
      <c r="G5271" s="12">
        <f>_xlfn.XLOOKUP(A5271,ShowRating!A:A,ShowRating!C:C)</f>
        <v>3</v>
      </c>
      <c r="H5271" s="24" t="str">
        <f>_xlfn.XLOOKUP(A5271,ShowRating!A:A,ShowRating!D:D)</f>
        <v>Good</v>
      </c>
      <c r="I5271" s="24" t="str">
        <f>_xlfn.XLOOKUP(A5271,ShowDescription!A:A,ShowDescription!B:B)</f>
        <v>This five-part nature series chronicles fascinating stories of survival on the African continent, home to the most diverse animal life on the planet.</v>
      </c>
      <c r="J5271" s="28">
        <f>_xlfn.XLOOKUP(A5271,ShowReleaseDate!A:A,ShowReleaseDate!B:B)</f>
        <v>42488</v>
      </c>
      <c r="K5271" s="24" t="str">
        <f>_xlfn.XLOOKUP(A5271,ShowReleaseDate!A:A,ShowReleaseDate!D:D)</f>
        <v>Quarter 1</v>
      </c>
    </row>
    <row r="5272" spans="1:11" x14ac:dyDescent="0.2">
      <c r="A5272" s="1">
        <v>80096782</v>
      </c>
      <c r="B5272" s="1" t="s">
        <v>15766</v>
      </c>
      <c r="C5272" s="1" t="s">
        <v>15767</v>
      </c>
      <c r="D5272" s="3" t="s">
        <v>333</v>
      </c>
      <c r="E5272" s="3" t="s">
        <v>421</v>
      </c>
      <c r="F5272" s="12" t="str">
        <f>_xlfn.XLOOKUP(A5272,ShowCategory!B:B,ShowCategory!A:A)</f>
        <v>Dramas, Independent Movies</v>
      </c>
      <c r="G5272" s="12">
        <f>_xlfn.XLOOKUP(A5272,ShowRating!A:A,ShowRating!C:C)</f>
        <v>3</v>
      </c>
      <c r="H5272" s="24" t="str">
        <f>_xlfn.XLOOKUP(A5272,ShowRating!A:A,ShowRating!D:D)</f>
        <v>Good</v>
      </c>
      <c r="I5272" s="24" t="str">
        <f>_xlfn.XLOOKUP(A5272,ShowDescription!A:A,ShowDescription!B:B)</f>
        <v>A teenage girl leaves her dull life in Oklahoma to join a raucous band of travelling magazine sellers on an alcohol-, drug- and sex-filled road trip.</v>
      </c>
      <c r="J5272" s="28">
        <f>_xlfn.XLOOKUP(A5272,ShowReleaseDate!A:A,ShowReleaseDate!B:B)</f>
        <v>43582</v>
      </c>
      <c r="K5272" s="24" t="str">
        <f>_xlfn.XLOOKUP(A5272,ShowReleaseDate!A:A,ShowReleaseDate!D:D)</f>
        <v>Quarter 1</v>
      </c>
    </row>
    <row r="5273" spans="1:11" x14ac:dyDescent="0.2">
      <c r="A5273" s="1">
        <v>80174282</v>
      </c>
      <c r="B5273" s="1" t="s">
        <v>15770</v>
      </c>
      <c r="C5273" s="1" t="s">
        <v>15771</v>
      </c>
      <c r="E5273" s="3" t="s">
        <v>18</v>
      </c>
      <c r="F5273" s="12" t="str">
        <f>_xlfn.XLOOKUP(A5273,ShowCategory!B:B,ShowCategory!A:A)</f>
        <v>Docuseries</v>
      </c>
      <c r="G5273" s="12">
        <f>_xlfn.XLOOKUP(A5273,ShowRating!A:A,ShowRating!C:C)</f>
        <v>2</v>
      </c>
      <c r="H5273" s="24" t="str">
        <f>_xlfn.XLOOKUP(A5273,ShowRating!A:A,ShowRating!D:D)</f>
        <v>Neutral</v>
      </c>
      <c r="I5273" s="24" t="str">
        <f>_xlfn.XLOOKUP(A5273,ShowDescription!A:A,ShowDescription!B:B)</f>
        <v>Historic footage and leading voices of the era examine the "Bobby Phenomenon" of the 1960s and the legacy of the man who helped redefine the country.</v>
      </c>
      <c r="J5273" s="28">
        <f>_xlfn.XLOOKUP(A5273,ShowReleaseDate!A:A,ShowReleaseDate!B:B)</f>
        <v>43217</v>
      </c>
      <c r="K5273" s="24" t="str">
        <f>_xlfn.XLOOKUP(A5273,ShowReleaseDate!A:A,ShowReleaseDate!D:D)</f>
        <v>Quarter 1</v>
      </c>
    </row>
    <row r="5274" spans="1:11" x14ac:dyDescent="0.2">
      <c r="A5274" s="1">
        <v>80164864</v>
      </c>
      <c r="B5274" s="1" t="s">
        <v>15774</v>
      </c>
      <c r="C5274" s="1" t="s">
        <v>15775</v>
      </c>
      <c r="D5274" s="3" t="s">
        <v>16</v>
      </c>
      <c r="E5274" s="3" t="s">
        <v>270</v>
      </c>
      <c r="F5274" s="12" t="str">
        <f>_xlfn.XLOOKUP(A5274,ShowCategory!B:B,ShowCategory!A:A)</f>
        <v>Children &amp; Family Movies, Dramas, Romantic Movies</v>
      </c>
      <c r="G5274" s="12">
        <f>_xlfn.XLOOKUP(A5274,ShowRating!A:A,ShowRating!C:C)</f>
        <v>4</v>
      </c>
      <c r="H5274" s="24" t="str">
        <f>_xlfn.XLOOKUP(A5274,ShowRating!A:A,ShowRating!D:D)</f>
        <v>Very Good</v>
      </c>
      <c r="I5274" s="24" t="str">
        <f>_xlfn.XLOOKUP(A5274,ShowDescription!A:A,ShowDescription!B:B)</f>
        <v>Dueling high school debate champs who are at odds on just about everything forge ahead with ambitious plans to get into the colleges of their dreams.</v>
      </c>
      <c r="J5274" s="28">
        <f>_xlfn.XLOOKUP(A5274,ShowReleaseDate!A:A,ShowReleaseDate!B:B)</f>
        <v>43217</v>
      </c>
      <c r="K5274" s="24" t="str">
        <f>_xlfn.XLOOKUP(A5274,ShowReleaseDate!A:A,ShowReleaseDate!D:D)</f>
        <v>Quarter 1</v>
      </c>
    </row>
    <row r="5275" spans="1:11" x14ac:dyDescent="0.2">
      <c r="A5275" s="1">
        <v>80136793</v>
      </c>
      <c r="B5275" s="1" t="s">
        <v>15777</v>
      </c>
      <c r="E5275" s="3" t="s">
        <v>18</v>
      </c>
      <c r="F5275" s="12" t="str">
        <f>_xlfn.XLOOKUP(A5275,ShowCategory!B:B,ShowCategory!A:A)</f>
        <v>International TV Shows, Romantic TV Shows, TV Comedies</v>
      </c>
      <c r="G5275" s="12">
        <f>_xlfn.XLOOKUP(A5275,ShowRating!A:A,ShowRating!C:C)</f>
        <v>3</v>
      </c>
      <c r="H5275" s="24" t="str">
        <f>_xlfn.XLOOKUP(A5275,ShowRating!A:A,ShowRating!D:D)</f>
        <v>Good</v>
      </c>
      <c r="I5275" s="24" t="str">
        <f>_xlfn.XLOOKUP(A5275,ShowDescription!A:A,ShowDescription!B:B)</f>
        <v>A group of aspiring young musicians yearn for stardom while navigating the ups and downs of friendship, romance, and life at school.</v>
      </c>
      <c r="J5275" s="28">
        <f>_xlfn.XLOOKUP(A5275,ShowReleaseDate!A:A,ShowReleaseDate!B:B)</f>
        <v>43217</v>
      </c>
      <c r="K5275" s="24" t="str">
        <f>_xlfn.XLOOKUP(A5275,ShowReleaseDate!A:A,ShowReleaseDate!D:D)</f>
        <v>Quarter 1</v>
      </c>
    </row>
    <row r="5276" spans="1:11" x14ac:dyDescent="0.2">
      <c r="A5276" s="1">
        <v>80162993</v>
      </c>
      <c r="B5276" s="1" t="s">
        <v>15779</v>
      </c>
      <c r="C5276" s="1" t="s">
        <v>15780</v>
      </c>
      <c r="D5276" s="3" t="s">
        <v>30</v>
      </c>
      <c r="E5276" s="3" t="s">
        <v>59</v>
      </c>
      <c r="F5276" s="12" t="str">
        <f>_xlfn.XLOOKUP(A5276,ShowCategory!B:B,ShowCategory!A:A)</f>
        <v>Comedies, International Movies, Sports Movies</v>
      </c>
      <c r="G5276" s="12">
        <f>_xlfn.XLOOKUP(A5276,ShowRating!A:A,ShowRating!C:C)</f>
        <v>3</v>
      </c>
      <c r="H5276" s="24" t="str">
        <f>_xlfn.XLOOKUP(A5276,ShowRating!A:A,ShowRating!D:D)</f>
        <v>Good</v>
      </c>
      <c r="I5276" s="24" t="str">
        <f>_xlfn.XLOOKUP(A5276,ShowDescription!A:A,ShowDescription!B:B)</f>
        <v>A young priest coaches a team of uncoordinated monks in order to win a soccer tournament and save their monastery from being turned into a hotel.</v>
      </c>
      <c r="J5276" s="28">
        <f>_xlfn.XLOOKUP(A5276,ShowReleaseDate!A:A,ShowReleaseDate!B:B)</f>
        <v>43217</v>
      </c>
      <c r="K5276" s="24" t="str">
        <f>_xlfn.XLOOKUP(A5276,ShowReleaseDate!A:A,ShowReleaseDate!D:D)</f>
        <v>Quarter 1</v>
      </c>
    </row>
    <row r="5277" spans="1:11" x14ac:dyDescent="0.2">
      <c r="A5277" s="1">
        <v>80136794</v>
      </c>
      <c r="B5277" s="1" t="s">
        <v>15782</v>
      </c>
      <c r="E5277" s="3" t="s">
        <v>18</v>
      </c>
      <c r="F5277" s="12" t="str">
        <f>_xlfn.XLOOKUP(A5277,ShowCategory!B:B,ShowCategory!A:A)</f>
        <v>International TV Shows, TV Dramas</v>
      </c>
      <c r="G5277" s="12">
        <f>_xlfn.XLOOKUP(A5277,ShowRating!A:A,ShowRating!C:C)</f>
        <v>4</v>
      </c>
      <c r="H5277" s="24" t="str">
        <f>_xlfn.XLOOKUP(A5277,ShowRating!A:A,ShowRating!D:D)</f>
        <v>Very Good</v>
      </c>
      <c r="I5277" s="24" t="str">
        <f>_xlfn.XLOOKUP(A5277,ShowDescription!A:A,ShowDescription!B:B)</f>
        <v>Family problems, relationship issues and professional challenges dog law graduate Melissa Chan following her return from London to Malaysia.</v>
      </c>
      <c r="J5277" s="28">
        <f>_xlfn.XLOOKUP(A5277,ShowReleaseDate!A:A,ShowReleaseDate!B:B)</f>
        <v>43217</v>
      </c>
      <c r="K5277" s="24" t="str">
        <f>_xlfn.XLOOKUP(A5277,ShowReleaseDate!A:A,ShowReleaseDate!D:D)</f>
        <v>Quarter 1</v>
      </c>
    </row>
    <row r="5278" spans="1:11" x14ac:dyDescent="0.2">
      <c r="A5278" s="1">
        <v>80226927</v>
      </c>
      <c r="B5278" s="1" t="s">
        <v>15784</v>
      </c>
      <c r="D5278" s="3" t="s">
        <v>632</v>
      </c>
      <c r="E5278" s="3" t="s">
        <v>18</v>
      </c>
      <c r="F5278" s="12" t="str">
        <f>_xlfn.XLOOKUP(A5278,ShowCategory!B:B,ShowCategory!A:A)</f>
        <v>International TV Shows, Reality TV, Romantic TV Shows</v>
      </c>
      <c r="G5278" s="12">
        <f>_xlfn.XLOOKUP(A5278,ShowRating!A:A,ShowRating!C:C)</f>
        <v>5</v>
      </c>
      <c r="H5278" s="24" t="str">
        <f>_xlfn.XLOOKUP(A5278,ShowRating!A:A,ShowRating!D:D)</f>
        <v>Excellent</v>
      </c>
      <c r="I5278" s="24" t="str">
        <f>_xlfn.XLOOKUP(A5278,ShowDescription!A:A,ShowDescription!B:B)</f>
        <v>A group of men and women, each burdened with a dark secret, look for love in this dating show with a twist. Hosted by reformed playboy Atsushi Tamura.</v>
      </c>
      <c r="J5278" s="28">
        <f>_xlfn.XLOOKUP(A5278,ShowReleaseDate!A:A,ShowReleaseDate!B:B)</f>
        <v>43217</v>
      </c>
      <c r="K5278" s="24" t="str">
        <f>_xlfn.XLOOKUP(A5278,ShowReleaseDate!A:A,ShowReleaseDate!D:D)</f>
        <v>Quarter 1</v>
      </c>
    </row>
    <row r="5279" spans="1:11" x14ac:dyDescent="0.2">
      <c r="A5279" s="1">
        <v>80184682</v>
      </c>
      <c r="B5279" s="1" t="s">
        <v>15786</v>
      </c>
      <c r="D5279" s="3" t="s">
        <v>15787</v>
      </c>
      <c r="E5279" s="3" t="s">
        <v>18</v>
      </c>
      <c r="F5279" s="12" t="str">
        <f>_xlfn.XLOOKUP(A5279,ShowCategory!B:B,ShowCategory!A:A)</f>
        <v>Kids' TV, TV Action &amp; Adventure, TV Sci-Fi &amp; Fantasy</v>
      </c>
      <c r="G5279" s="12">
        <f>_xlfn.XLOOKUP(A5279,ShowRating!A:A,ShowRating!C:C)</f>
        <v>3</v>
      </c>
      <c r="H5279" s="24" t="str">
        <f>_xlfn.XLOOKUP(A5279,ShowRating!A:A,ShowRating!D:D)</f>
        <v>Good</v>
      </c>
      <c r="I5279" s="24" t="str">
        <f>_xlfn.XLOOKUP(A5279,ShowDescription!A:A,ShowDescription!B:B)</f>
        <v>A valiant girl liberates the Monkey King â€“ a god long trapped in stone â€“ in a quest to find seven sacred scrolls and save the world from evil.</v>
      </c>
      <c r="J5279" s="28">
        <f>_xlfn.XLOOKUP(A5279,ShowReleaseDate!A:A,ShowReleaseDate!B:B)</f>
        <v>43217</v>
      </c>
      <c r="K5279" s="24" t="str">
        <f>_xlfn.XLOOKUP(A5279,ShowReleaseDate!A:A,ShowReleaseDate!D:D)</f>
        <v>Quarter 1</v>
      </c>
    </row>
    <row r="5280" spans="1:11" x14ac:dyDescent="0.2">
      <c r="A5280" s="1">
        <v>80149821</v>
      </c>
      <c r="B5280" s="1" t="s">
        <v>15789</v>
      </c>
      <c r="C5280" s="1" t="s">
        <v>15790</v>
      </c>
      <c r="D5280" s="3" t="s">
        <v>16</v>
      </c>
      <c r="E5280" s="3" t="s">
        <v>1035</v>
      </c>
      <c r="F5280" s="12" t="str">
        <f>_xlfn.XLOOKUP(A5280,ShowCategory!B:B,ShowCategory!A:A)</f>
        <v>Documentaries</v>
      </c>
      <c r="G5280" s="12">
        <f>_xlfn.XLOOKUP(A5280,ShowRating!A:A,ShowRating!C:C)</f>
        <v>4</v>
      </c>
      <c r="H5280" s="24" t="str">
        <f>_xlfn.XLOOKUP(A5280,ShowRating!A:A,ShowRating!D:D)</f>
        <v>Very Good</v>
      </c>
      <c r="I5280" s="24" t="str">
        <f>_xlfn.XLOOKUP(A5280,ShowDescription!A:A,ShowDescription!B:B)</f>
        <v>Rachel Dolezal, her family and her critics reckon with the aftermath of a national debate sparked by questions about her racial identity.</v>
      </c>
      <c r="J5280" s="28">
        <f>_xlfn.XLOOKUP(A5280,ShowReleaseDate!A:A,ShowReleaseDate!B:B)</f>
        <v>43217</v>
      </c>
      <c r="K5280" s="24" t="str">
        <f>_xlfn.XLOOKUP(A5280,ShowReleaseDate!A:A,ShowReleaseDate!D:D)</f>
        <v>Quarter 1</v>
      </c>
    </row>
    <row r="5281" spans="1:11" x14ac:dyDescent="0.2">
      <c r="A5281" s="1">
        <v>80183328</v>
      </c>
      <c r="B5281" s="1" t="s">
        <v>15792</v>
      </c>
      <c r="C5281" s="1" t="s">
        <v>15793</v>
      </c>
      <c r="D5281" s="3" t="s">
        <v>16</v>
      </c>
      <c r="E5281" s="3" t="s">
        <v>425</v>
      </c>
      <c r="F5281" s="12" t="str">
        <f>_xlfn.XLOOKUP(A5281,ShowCategory!B:B,ShowCategory!A:A)</f>
        <v>Comedies</v>
      </c>
      <c r="G5281" s="12">
        <f>_xlfn.XLOOKUP(A5281,ShowRating!A:A,ShowRating!C:C)</f>
        <v>2</v>
      </c>
      <c r="H5281" s="24" t="str">
        <f>_xlfn.XLOOKUP(A5281,ShowRating!A:A,ShowRating!D:D)</f>
        <v>Neutral</v>
      </c>
      <c r="I5281" s="24" t="str">
        <f>_xlfn.XLOOKUP(A5281,ShowDescription!A:A,ShowDescription!B:B)</f>
        <v>Two fathers with clashing views about their children's upcoming wedding struggle to keep it together during the chaotic week before the big day.</v>
      </c>
      <c r="J5281" s="28">
        <f>_xlfn.XLOOKUP(A5281,ShowReleaseDate!A:A,ShowReleaseDate!B:B)</f>
        <v>43217</v>
      </c>
      <c r="K5281" s="24" t="str">
        <f>_xlfn.XLOOKUP(A5281,ShowReleaseDate!A:A,ShowReleaseDate!D:D)</f>
        <v>Quarter 1</v>
      </c>
    </row>
    <row r="5282" spans="1:11" x14ac:dyDescent="0.2">
      <c r="A5282" s="1">
        <v>80136792</v>
      </c>
      <c r="B5282" s="1" t="s">
        <v>15795</v>
      </c>
      <c r="E5282" s="3" t="s">
        <v>18</v>
      </c>
      <c r="F5282" s="12" t="str">
        <f>_xlfn.XLOOKUP(A5282,ShowCategory!B:B,ShowCategory!A:A)</f>
        <v>International TV Shows, Romantic TV Shows, TV Comedies</v>
      </c>
      <c r="G5282" s="12">
        <f>_xlfn.XLOOKUP(A5282,ShowRating!A:A,ShowRating!C:C)</f>
        <v>2</v>
      </c>
      <c r="H5282" s="24" t="str">
        <f>_xlfn.XLOOKUP(A5282,ShowRating!A:A,ShowRating!D:D)</f>
        <v>Neutral</v>
      </c>
      <c r="I5282" s="24" t="str">
        <f>_xlfn.XLOOKUP(A5282,ShowDescription!A:A,ShowDescription!B:B)</f>
        <v>After graduation, three women from distinct backgrounds find themselves in the real world, facing the challenges of work, romance and unexpected fame.</v>
      </c>
      <c r="J5282" s="28">
        <f>_xlfn.XLOOKUP(A5282,ShowReleaseDate!A:A,ShowReleaseDate!B:B)</f>
        <v>43217</v>
      </c>
      <c r="K5282" s="24" t="str">
        <f>_xlfn.XLOOKUP(A5282,ShowReleaseDate!A:A,ShowReleaseDate!D:D)</f>
        <v>Quarter 1</v>
      </c>
    </row>
    <row r="5283" spans="1:11" x14ac:dyDescent="0.2">
      <c r="A5283" s="1">
        <v>80136789</v>
      </c>
      <c r="B5283" s="1" t="s">
        <v>15797</v>
      </c>
      <c r="E5283" s="3" t="s">
        <v>18</v>
      </c>
      <c r="F5283" s="12" t="str">
        <f>_xlfn.XLOOKUP(A5283,ShowCategory!B:B,ShowCategory!A:A)</f>
        <v>International TV Shows, TV Dramas</v>
      </c>
      <c r="G5283" s="12">
        <f>_xlfn.XLOOKUP(A5283,ShowRating!A:A,ShowRating!C:C)</f>
        <v>4</v>
      </c>
      <c r="H5283" s="24" t="str">
        <f>_xlfn.XLOOKUP(A5283,ShowRating!A:A,ShowRating!D:D)</f>
        <v>Very Good</v>
      </c>
      <c r="I5283" s="24" t="str">
        <f>_xlfn.XLOOKUP(A5283,ShowDescription!A:A,ShowDescription!B:B)</f>
        <v>Two brothers start a new life in Singapore, where they run into a childhood friend who falls in love with the elder while attracting the younger.</v>
      </c>
      <c r="J5283" s="28">
        <f>_xlfn.XLOOKUP(A5283,ShowReleaseDate!A:A,ShowReleaseDate!B:B)</f>
        <v>43217</v>
      </c>
      <c r="K5283" s="24" t="str">
        <f>_xlfn.XLOOKUP(A5283,ShowReleaseDate!A:A,ShowReleaseDate!D:D)</f>
        <v>Quarter 1</v>
      </c>
    </row>
    <row r="5284" spans="1:11" x14ac:dyDescent="0.2">
      <c r="A5284" s="1">
        <v>81035872</v>
      </c>
      <c r="B5284" s="1" t="s">
        <v>15799</v>
      </c>
      <c r="C5284" s="1" t="s">
        <v>15800</v>
      </c>
      <c r="D5284" s="3" t="s">
        <v>1238</v>
      </c>
      <c r="E5284" s="3" t="s">
        <v>168</v>
      </c>
      <c r="F5284" s="12" t="str">
        <f>_xlfn.XLOOKUP(A5284,ShowCategory!B:B,ShowCategory!A:A)</f>
        <v>Dramas, International Movies</v>
      </c>
      <c r="G5284" s="12">
        <f>_xlfn.XLOOKUP(A5284,ShowRating!A:A,ShowRating!C:C)</f>
        <v>3</v>
      </c>
      <c r="H5284" s="24" t="str">
        <f>_xlfn.XLOOKUP(A5284,ShowRating!A:A,ShowRating!D:D)</f>
        <v>Good</v>
      </c>
      <c r="I5284" s="24" t="str">
        <f>_xlfn.XLOOKUP(A5284,ShowDescription!A:A,ShowDescription!B:B)</f>
        <v>To fulfill her husbandâ€™s dream to build a home, a widow sends her five children to earn money in Cairo, where their poverty tests them at every turn.</v>
      </c>
      <c r="J5284" s="28">
        <f>_xlfn.XLOOKUP(A5284,ShowReleaseDate!A:A,ShowReleaseDate!B:B)</f>
        <v>43581</v>
      </c>
      <c r="K5284" s="24" t="str">
        <f>_xlfn.XLOOKUP(A5284,ShowReleaseDate!A:A,ShowReleaseDate!D:D)</f>
        <v>Quarter 1</v>
      </c>
    </row>
    <row r="5285" spans="1:11" x14ac:dyDescent="0.2">
      <c r="A5285" s="1">
        <v>81035865</v>
      </c>
      <c r="B5285" s="1" t="s">
        <v>15803</v>
      </c>
      <c r="C5285" s="1" t="s">
        <v>15804</v>
      </c>
      <c r="D5285" s="3" t="s">
        <v>1238</v>
      </c>
      <c r="E5285" s="3" t="s">
        <v>568</v>
      </c>
      <c r="F5285" s="12" t="str">
        <f>_xlfn.XLOOKUP(A5285,ShowCategory!B:B,ShowCategory!A:A)</f>
        <v>Dramas, International Movies</v>
      </c>
      <c r="G5285" s="12">
        <f>_xlfn.XLOOKUP(A5285,ShowRating!A:A,ShowRating!C:C)</f>
        <v>2</v>
      </c>
      <c r="H5285" s="24" t="str">
        <f>_xlfn.XLOOKUP(A5285,ShowRating!A:A,ShowRating!D:D)</f>
        <v>Neutral</v>
      </c>
      <c r="I5285" s="24" t="str">
        <f>_xlfn.XLOOKUP(A5285,ShowDescription!A:A,ShowDescription!B:B)</f>
        <v>Based on the 2002 El Ayyat train accident, this drama begins 90 minutes before the explosion, following the lives of riders in the third-class cars.</v>
      </c>
      <c r="J5285" s="28">
        <f>_xlfn.XLOOKUP(A5285,ShowReleaseDate!A:A,ShowReleaseDate!B:B)</f>
        <v>43581</v>
      </c>
      <c r="K5285" s="24" t="str">
        <f>_xlfn.XLOOKUP(A5285,ShowReleaseDate!A:A,ShowReleaseDate!D:D)</f>
        <v>Quarter 1</v>
      </c>
    </row>
    <row r="5286" spans="1:11" x14ac:dyDescent="0.2">
      <c r="A5286" s="1">
        <v>80210361</v>
      </c>
      <c r="B5286" s="1" t="s">
        <v>15806</v>
      </c>
      <c r="D5286" s="3" t="s">
        <v>16</v>
      </c>
      <c r="E5286" s="3" t="s">
        <v>18</v>
      </c>
      <c r="F5286" s="12" t="str">
        <f>_xlfn.XLOOKUP(A5286,ShowCategory!B:B,ShowCategory!A:A)</f>
        <v>TV Horror, TV Mysteries, Teen TV Shows</v>
      </c>
      <c r="G5286" s="12">
        <f>_xlfn.XLOOKUP(A5286,ShowRating!A:A,ShowRating!C:C)</f>
        <v>2</v>
      </c>
      <c r="H5286" s="24" t="str">
        <f>_xlfn.XLOOKUP(A5286,ShowRating!A:A,ShowRating!D:D)</f>
        <v>Neutral</v>
      </c>
      <c r="I5286" s="24" t="str">
        <f>_xlfn.XLOOKUP(A5286,ShowDescription!A:A,ShowDescription!B:B)</f>
        <v>Haunted by eerie visions and sinister impulses after a heart transplant, a teenager tries to unmask the truth behind her donor's mysterious death.</v>
      </c>
      <c r="J5286" s="28">
        <f>_xlfn.XLOOKUP(A5286,ShowReleaseDate!A:A,ShowReleaseDate!B:B)</f>
        <v>43581</v>
      </c>
      <c r="K5286" s="24" t="str">
        <f>_xlfn.XLOOKUP(A5286,ShowReleaseDate!A:A,ShowReleaseDate!D:D)</f>
        <v>Quarter 1</v>
      </c>
    </row>
    <row r="5287" spans="1:11" ht="27.75" x14ac:dyDescent="0.2">
      <c r="A5287" s="1">
        <v>70260989</v>
      </c>
      <c r="B5287" s="1" t="s">
        <v>15809</v>
      </c>
      <c r="C5287" s="1" t="s">
        <v>15810</v>
      </c>
      <c r="D5287" s="3" t="s">
        <v>15811</v>
      </c>
      <c r="E5287" s="3" t="s">
        <v>96</v>
      </c>
      <c r="F5287" s="12" t="str">
        <f>_xlfn.XLOOKUP(A5287,ShowCategory!B:B,ShowCategory!A:A)</f>
        <v>Action &amp; Adventure, Dramas, International Movies</v>
      </c>
      <c r="G5287" s="12">
        <f>_xlfn.XLOOKUP(A5287,ShowRating!A:A,ShowRating!C:C)</f>
        <v>2</v>
      </c>
      <c r="H5287" s="24" t="str">
        <f>_xlfn.XLOOKUP(A5287,ShowRating!A:A,ShowRating!D:D)</f>
        <v>Neutral</v>
      </c>
      <c r="I5287" s="24" t="str">
        <f>_xlfn.XLOOKUP(A5287,ShowDescription!A:A,ShowDescription!B:B)</f>
        <v>With five loyal friends in tow, explorer Thor Heyerdahl sails a fragile balsa wood raft along an ancient path some 4,300 miles across the Pacific.</v>
      </c>
      <c r="J5287" s="28">
        <f>_xlfn.XLOOKUP(A5287,ShowReleaseDate!A:A,ShowReleaseDate!B:B)</f>
        <v>43581</v>
      </c>
      <c r="K5287" s="24" t="str">
        <f>_xlfn.XLOOKUP(A5287,ShowReleaseDate!A:A,ShowReleaseDate!D:D)</f>
        <v>Quarter 1</v>
      </c>
    </row>
    <row r="5288" spans="1:11" x14ac:dyDescent="0.2">
      <c r="A5288" s="1">
        <v>80992501</v>
      </c>
      <c r="B5288" s="1" t="s">
        <v>15813</v>
      </c>
      <c r="C5288" s="1" t="s">
        <v>5268</v>
      </c>
      <c r="D5288" s="3" t="s">
        <v>1862</v>
      </c>
      <c r="E5288" s="3" t="s">
        <v>536</v>
      </c>
      <c r="F5288" s="12" t="str">
        <f>_xlfn.XLOOKUP(A5288,ShowCategory!B:B,ShowCategory!A:A)</f>
        <v>Comedies, International Movies, Romantic Movies</v>
      </c>
      <c r="G5288" s="12">
        <f>_xlfn.XLOOKUP(A5288,ShowRating!A:A,ShowRating!C:C)</f>
        <v>5</v>
      </c>
      <c r="H5288" s="24" t="str">
        <f>_xlfn.XLOOKUP(A5288,ShowRating!A:A,ShowRating!D:D)</f>
        <v>Excellent</v>
      </c>
      <c r="I5288" s="24" t="str">
        <f>_xlfn.XLOOKUP(A5288,ShowDescription!A:A,ShowDescription!B:B)</f>
        <v>When a newly single photographer is forced to work with a longtime rival, the battle of their egos turns into a chance for love.</v>
      </c>
      <c r="J5288" s="28">
        <f>_xlfn.XLOOKUP(A5288,ShowReleaseDate!A:A,ShowReleaseDate!B:B)</f>
        <v>43581</v>
      </c>
      <c r="K5288" s="24" t="str">
        <f>_xlfn.XLOOKUP(A5288,ShowReleaseDate!A:A,ShowReleaseDate!D:D)</f>
        <v>Quarter 1</v>
      </c>
    </row>
    <row r="5289" spans="1:11" x14ac:dyDescent="0.2">
      <c r="A5289" s="1">
        <v>81076251</v>
      </c>
      <c r="B5289" s="1" t="s">
        <v>15815</v>
      </c>
      <c r="C5289" s="1" t="s">
        <v>2274</v>
      </c>
      <c r="D5289" s="3" t="s">
        <v>438</v>
      </c>
      <c r="E5289" s="3" t="s">
        <v>216</v>
      </c>
      <c r="F5289" s="12" t="str">
        <f>_xlfn.XLOOKUP(A5289,ShowCategory!B:B,ShowCategory!A:A)</f>
        <v>Comedies, Dramas, International Movies</v>
      </c>
      <c r="G5289" s="12">
        <f>_xlfn.XLOOKUP(A5289,ShowRating!A:A,ShowRating!C:C)</f>
        <v>5</v>
      </c>
      <c r="H5289" s="24" t="str">
        <f>_xlfn.XLOOKUP(A5289,ShowRating!A:A,ShowRating!D:D)</f>
        <v>Excellent</v>
      </c>
      <c r="I5289" s="24" t="str">
        <f>_xlfn.XLOOKUP(A5289,ShowDescription!A:A,ShowDescription!B:B)</f>
        <v>When his daughter and son-in-law fall prey to a scam, Istanbul con man AsÄ±m Noyan meets his match in a madcap kingpin of an underground gambling world.</v>
      </c>
      <c r="J5289" s="28">
        <f>_xlfn.XLOOKUP(A5289,ShowReleaseDate!A:A,ShowReleaseDate!B:B)</f>
        <v>43581</v>
      </c>
      <c r="K5289" s="24" t="str">
        <f>_xlfn.XLOOKUP(A5289,ShowReleaseDate!A:A,ShowReleaseDate!D:D)</f>
        <v>Quarter 1</v>
      </c>
    </row>
    <row r="5290" spans="1:11" x14ac:dyDescent="0.2">
      <c r="A5290" s="1">
        <v>81093925</v>
      </c>
      <c r="B5290" s="1" t="s">
        <v>15817</v>
      </c>
      <c r="C5290" s="1" t="s">
        <v>15818</v>
      </c>
      <c r="D5290" s="3" t="s">
        <v>167</v>
      </c>
      <c r="E5290" s="3" t="s">
        <v>168</v>
      </c>
      <c r="F5290" s="12" t="str">
        <f>_xlfn.XLOOKUP(A5290,ShowCategory!B:B,ShowCategory!A:A)</f>
        <v>Comedies, Dramas, International Movies</v>
      </c>
      <c r="G5290" s="12">
        <f>_xlfn.XLOOKUP(A5290,ShowRating!A:A,ShowRating!C:C)</f>
        <v>4</v>
      </c>
      <c r="H5290" s="24" t="str">
        <f>_xlfn.XLOOKUP(A5290,ShowRating!A:A,ShowRating!D:D)</f>
        <v>Very Good</v>
      </c>
      <c r="I5290" s="24" t="str">
        <f>_xlfn.XLOOKUP(A5290,ShowDescription!A:A,ShowDescription!B:B)</f>
        <v>Yearning for a lavish life abroad, an entitled, lazy sexist crafts a scam to ditch his thankless nursing job and find a wealthy spouse to secure a visa.</v>
      </c>
      <c r="J5290" s="28">
        <f>_xlfn.XLOOKUP(A5290,ShowReleaseDate!A:A,ShowReleaseDate!B:B)</f>
        <v>43581</v>
      </c>
      <c r="K5290" s="24" t="str">
        <f>_xlfn.XLOOKUP(A5290,ShowReleaseDate!A:A,ShowReleaseDate!D:D)</f>
        <v>Quarter 1</v>
      </c>
    </row>
    <row r="5291" spans="1:11" ht="27.75" x14ac:dyDescent="0.2">
      <c r="A5291" s="1">
        <v>80191049</v>
      </c>
      <c r="B5291" s="1" t="s">
        <v>15820</v>
      </c>
      <c r="C5291" s="1" t="s">
        <v>12566</v>
      </c>
      <c r="D5291" s="3" t="s">
        <v>16</v>
      </c>
      <c r="E5291" s="3" t="s">
        <v>7919</v>
      </c>
      <c r="F5291" s="12" t="str">
        <f>_xlfn.XLOOKUP(A5291,ShowCategory!B:B,ShowCategory!A:A)</f>
        <v>Documentaries, Music &amp; Musicals</v>
      </c>
      <c r="G5291" s="12">
        <f>_xlfn.XLOOKUP(A5291,ShowRating!A:A,ShowRating!C:C)</f>
        <v>4</v>
      </c>
      <c r="H5291" s="24" t="str">
        <f>_xlfn.XLOOKUP(A5291,ShowRating!A:A,ShowRating!D:D)</f>
        <v>Very Good</v>
      </c>
      <c r="I5291" s="24" t="str">
        <f>_xlfn.XLOOKUP(A5291,ShowDescription!A:A,ShowDescription!B:B)</f>
        <v>Cloaked in mystery, bluesman Robert Johnson left his mark on American music. Now family, critics and famous fans look for the real man behind the music.</v>
      </c>
      <c r="J5291" s="28">
        <f>_xlfn.XLOOKUP(A5291,ShowReleaseDate!A:A,ShowReleaseDate!B:B)</f>
        <v>43581</v>
      </c>
      <c r="K5291" s="24" t="str">
        <f>_xlfn.XLOOKUP(A5291,ShowReleaseDate!A:A,ShowReleaseDate!D:D)</f>
        <v>Quarter 1</v>
      </c>
    </row>
    <row r="5292" spans="1:11" x14ac:dyDescent="0.2">
      <c r="A5292" s="1">
        <v>70126573</v>
      </c>
      <c r="B5292" s="1" t="s">
        <v>15822</v>
      </c>
      <c r="C5292" s="1" t="s">
        <v>9563</v>
      </c>
      <c r="D5292" s="3" t="s">
        <v>16</v>
      </c>
      <c r="E5292" s="3" t="s">
        <v>59</v>
      </c>
      <c r="F5292" s="12" t="str">
        <f>_xlfn.XLOOKUP(A5292,ShowCategory!B:B,ShowCategory!A:A)</f>
        <v>Action &amp; Adventure, Sci-Fi &amp; Fantasy</v>
      </c>
      <c r="G5292" s="12">
        <f>_xlfn.XLOOKUP(A5292,ShowRating!A:A,ShowRating!C:C)</f>
        <v>5</v>
      </c>
      <c r="H5292" s="24" t="str">
        <f>_xlfn.XLOOKUP(A5292,ShowRating!A:A,ShowRating!D:D)</f>
        <v>Excellent</v>
      </c>
      <c r="I5292" s="24" t="str">
        <f>_xlfn.XLOOKUP(A5292,ShowDescription!A:A,ShowDescription!B:B)</f>
        <v>A group of weary warriors transport a suspected witch believed to be responsible for spreading the devastating Black Plague.</v>
      </c>
      <c r="J5292" s="28">
        <f>_xlfn.XLOOKUP(A5292,ShowReleaseDate!A:A,ShowReleaseDate!B:B)</f>
        <v>43581</v>
      </c>
      <c r="K5292" s="24" t="str">
        <f>_xlfn.XLOOKUP(A5292,ShowReleaseDate!A:A,ShowReleaseDate!D:D)</f>
        <v>Quarter 1</v>
      </c>
    </row>
    <row r="5293" spans="1:11" x14ac:dyDescent="0.2">
      <c r="A5293" s="1">
        <v>80244996</v>
      </c>
      <c r="B5293" s="1" t="s">
        <v>15824</v>
      </c>
      <c r="D5293" s="3" t="s">
        <v>16</v>
      </c>
      <c r="E5293" s="3" t="s">
        <v>18</v>
      </c>
      <c r="F5293" s="12" t="str">
        <f>_xlfn.XLOOKUP(A5293,ShowCategory!B:B,ShowCategory!A:A)</f>
        <v>Docuseries</v>
      </c>
      <c r="G5293" s="12">
        <f>_xlfn.XLOOKUP(A5293,ShowRating!A:A,ShowRating!C:C)</f>
        <v>3</v>
      </c>
      <c r="H5293" s="24" t="str">
        <f>_xlfn.XLOOKUP(A5293,ShowRating!A:A,ShowRating!D:D)</f>
        <v>Good</v>
      </c>
      <c r="I5293" s="24" t="str">
        <f>_xlfn.XLOOKUP(A5293,ShowDescription!A:A,ShowDescription!B:B)</f>
        <v>Embark on a global cultural journey into street food and discover the stories of the people who create the flavorful dishes.</v>
      </c>
      <c r="J5293" s="28">
        <f>_xlfn.XLOOKUP(A5293,ShowReleaseDate!A:A,ShowReleaseDate!B:B)</f>
        <v>43581</v>
      </c>
      <c r="K5293" s="24" t="str">
        <f>_xlfn.XLOOKUP(A5293,ShowReleaseDate!A:A,ShowReleaseDate!D:D)</f>
        <v>Quarter 1</v>
      </c>
    </row>
    <row r="5294" spans="1:11" x14ac:dyDescent="0.2">
      <c r="A5294" s="1">
        <v>70242568</v>
      </c>
      <c r="B5294" s="1" t="s">
        <v>15826</v>
      </c>
      <c r="C5294" s="1" t="s">
        <v>15827</v>
      </c>
      <c r="D5294" s="3" t="s">
        <v>1286</v>
      </c>
      <c r="E5294" s="3" t="s">
        <v>26</v>
      </c>
      <c r="F5294" s="12" t="str">
        <f>_xlfn.XLOOKUP(A5294,ShowCategory!B:B,ShowCategory!A:A)</f>
        <v>Comedies, Dramas, Independent Movies</v>
      </c>
      <c r="G5294" s="12">
        <f>_xlfn.XLOOKUP(A5294,ShowRating!A:A,ShowRating!C:C)</f>
        <v>4</v>
      </c>
      <c r="H5294" s="24" t="str">
        <f>_xlfn.XLOOKUP(A5294,ShowRating!A:A,ShowRating!D:D)</f>
        <v>Very Good</v>
      </c>
      <c r="I5294" s="24" t="str">
        <f>_xlfn.XLOOKUP(A5294,ShowDescription!A:A,ShowDescription!B:B)</f>
        <v>Sisters Gail, Cynthia and Julie have talent, but their career takes off when promoter Dave convinces them to tour for U.S. troops in Vietnam.</v>
      </c>
      <c r="J5294" s="28">
        <f>_xlfn.XLOOKUP(A5294,ShowReleaseDate!A:A,ShowReleaseDate!B:B)</f>
        <v>43581</v>
      </c>
      <c r="K5294" s="24" t="str">
        <f>_xlfn.XLOOKUP(A5294,ShowReleaseDate!A:A,ShowReleaseDate!D:D)</f>
        <v>Quarter 1</v>
      </c>
    </row>
    <row r="5295" spans="1:11" x14ac:dyDescent="0.2">
      <c r="A5295" s="1">
        <v>80217772</v>
      </c>
      <c r="B5295" s="1" t="s">
        <v>15829</v>
      </c>
      <c r="C5295" s="1" t="s">
        <v>15830</v>
      </c>
      <c r="D5295" s="3" t="s">
        <v>1412</v>
      </c>
      <c r="E5295" s="3" t="s">
        <v>1751</v>
      </c>
      <c r="F5295" s="12" t="str">
        <f>_xlfn.XLOOKUP(A5295,ShowCategory!B:B,ShowCategory!A:A)</f>
        <v>Stand-Up Comedy</v>
      </c>
      <c r="G5295" s="12">
        <f>_xlfn.XLOOKUP(A5295,ShowRating!A:A,ShowRating!C:C)</f>
        <v>4</v>
      </c>
      <c r="H5295" s="24" t="str">
        <f>_xlfn.XLOOKUP(A5295,ShowRating!A:A,ShowRating!D:D)</f>
        <v>Very Good</v>
      </c>
      <c r="I5295" s="24" t="str">
        <f>_xlfn.XLOOKUP(A5295,ShowDescription!A:A,ShowDescription!B:B)</f>
        <v>Live from Hamburg, Iranian-German comedian Enissa Amani shares her take on German engineering, tax deductions and online fan-mail etiquette.</v>
      </c>
      <c r="J5295" s="28">
        <f>_xlfn.XLOOKUP(A5295,ShowReleaseDate!A:A,ShowReleaseDate!B:B)</f>
        <v>43216</v>
      </c>
      <c r="K5295" s="24" t="str">
        <f>_xlfn.XLOOKUP(A5295,ShowReleaseDate!A:A,ShowReleaseDate!D:D)</f>
        <v>Quarter 1</v>
      </c>
    </row>
    <row r="5296" spans="1:11" x14ac:dyDescent="0.2">
      <c r="A5296" s="1">
        <v>80164088</v>
      </c>
      <c r="B5296" s="1" t="s">
        <v>15833</v>
      </c>
      <c r="C5296" s="1" t="s">
        <v>15834</v>
      </c>
      <c r="D5296" s="3" t="s">
        <v>16</v>
      </c>
      <c r="E5296" s="3" t="s">
        <v>36</v>
      </c>
      <c r="F5296" s="12" t="str">
        <f>_xlfn.XLOOKUP(A5296,ShowCategory!B:B,ShowCategory!A:A)</f>
        <v>Action &amp; Adventure</v>
      </c>
      <c r="G5296" s="12">
        <f>_xlfn.XLOOKUP(A5296,ShowRating!A:A,ShowRating!C:C)</f>
        <v>3</v>
      </c>
      <c r="H5296" s="24" t="str">
        <f>_xlfn.XLOOKUP(A5296,ShowRating!A:A,ShowRating!D:D)</f>
        <v>Good</v>
      </c>
      <c r="I5296" s="24" t="str">
        <f>_xlfn.XLOOKUP(A5296,ShowDescription!A:A,ShowDescription!B:B)</f>
        <v>Sloan's vow to never return to Thailand is cut short when he's kidnapped and taken to a Thai prison, where he's forced to fight a 400-pound brute.</v>
      </c>
      <c r="J5296" s="28">
        <f>_xlfn.XLOOKUP(A5296,ShowReleaseDate!A:A,ShowReleaseDate!B:B)</f>
        <v>43216</v>
      </c>
      <c r="K5296" s="24" t="str">
        <f>_xlfn.XLOOKUP(A5296,ShowReleaseDate!A:A,ShowReleaseDate!D:D)</f>
        <v>Quarter 1</v>
      </c>
    </row>
    <row r="5297" spans="1:11" x14ac:dyDescent="0.2">
      <c r="A5297" s="1">
        <v>80081278</v>
      </c>
      <c r="B5297" s="1" t="s">
        <v>15836</v>
      </c>
      <c r="C5297" s="1" t="s">
        <v>15837</v>
      </c>
      <c r="D5297" s="3" t="s">
        <v>1286</v>
      </c>
      <c r="E5297" s="3" t="s">
        <v>59</v>
      </c>
      <c r="F5297" s="12" t="str">
        <f>_xlfn.XLOOKUP(A5297,ShowCategory!B:B,ShowCategory!A:A)</f>
        <v>Dramas</v>
      </c>
      <c r="G5297" s="12">
        <f>_xlfn.XLOOKUP(A5297,ShowRating!A:A,ShowRating!C:C)</f>
        <v>5</v>
      </c>
      <c r="H5297" s="24" t="str">
        <f>_xlfn.XLOOKUP(A5297,ShowRating!A:A,ShowRating!D:D)</f>
        <v>Excellent</v>
      </c>
      <c r="I5297" s="24" t="str">
        <f>_xlfn.XLOOKUP(A5297,ShowDescription!A:A,ShowDescription!B:B)</f>
        <v>Having returned home for his cagey father's wedding, an estranged man gets to know his childhood friend's family and uncovers a devastating secret.</v>
      </c>
      <c r="J5297" s="28">
        <f>_xlfn.XLOOKUP(A5297,ShowReleaseDate!A:A,ShowReleaseDate!B:B)</f>
        <v>42851</v>
      </c>
      <c r="K5297" s="24" t="str">
        <f>_xlfn.XLOOKUP(A5297,ShowReleaseDate!A:A,ShowReleaseDate!D:D)</f>
        <v>Quarter 1</v>
      </c>
    </row>
    <row r="5298" spans="1:11" x14ac:dyDescent="0.2">
      <c r="A5298" s="1">
        <v>81035869</v>
      </c>
      <c r="B5298" s="1" t="s">
        <v>15840</v>
      </c>
      <c r="C5298" s="1" t="s">
        <v>8110</v>
      </c>
      <c r="E5298" s="3" t="s">
        <v>91</v>
      </c>
      <c r="F5298" s="12" t="str">
        <f>_xlfn.XLOOKUP(A5298,ShowCategory!B:B,ShowCategory!A:A)</f>
        <v>Comedies, International Movies</v>
      </c>
      <c r="G5298" s="12">
        <f>_xlfn.XLOOKUP(A5298,ShowRating!A:A,ShowRating!C:C)</f>
        <v>2</v>
      </c>
      <c r="H5298" s="24" t="str">
        <f>_xlfn.XLOOKUP(A5298,ShowRating!A:A,ShowRating!D:D)</f>
        <v>Neutral</v>
      </c>
      <c r="I5298" s="24" t="str">
        <f>_xlfn.XLOOKUP(A5298,ShowDescription!A:A,ShowDescription!B:B)</f>
        <v>A young man struggles with his overbearing mother while looking for romance and a way to kick-start his show business career.</v>
      </c>
      <c r="J5298" s="28">
        <f>_xlfn.XLOOKUP(A5298,ShowReleaseDate!A:A,ShowReleaseDate!B:B)</f>
        <v>43580</v>
      </c>
      <c r="K5298" s="24" t="str">
        <f>_xlfn.XLOOKUP(A5298,ShowReleaseDate!A:A,ShowReleaseDate!D:D)</f>
        <v>Quarter 1</v>
      </c>
    </row>
    <row r="5299" spans="1:11" x14ac:dyDescent="0.2">
      <c r="A5299" s="1">
        <v>81066244</v>
      </c>
      <c r="B5299" s="1" t="s">
        <v>15843</v>
      </c>
      <c r="C5299" s="1" t="s">
        <v>15844</v>
      </c>
      <c r="D5299" s="3" t="s">
        <v>1682</v>
      </c>
      <c r="E5299" s="3" t="s">
        <v>91</v>
      </c>
      <c r="F5299" s="12" t="str">
        <f>_xlfn.XLOOKUP(A5299,ShowCategory!B:B,ShowCategory!A:A)</f>
        <v>Horror Movies, International Movies</v>
      </c>
      <c r="G5299" s="12">
        <f>_xlfn.XLOOKUP(A5299,ShowRating!A:A,ShowRating!C:C)</f>
        <v>2</v>
      </c>
      <c r="H5299" s="24" t="str">
        <f>_xlfn.XLOOKUP(A5299,ShowRating!A:A,ShowRating!D:D)</f>
        <v>Neutral</v>
      </c>
      <c r="I5299" s="24" t="str">
        <f>_xlfn.XLOOKUP(A5299,ShowDescription!A:A,ShowDescription!B:B)</f>
        <v>A fatal shipwreck spurs an islander innkeeper and her sister to recover the missing victims' bodies â€“ until the dead come seeking shelter themselves.</v>
      </c>
      <c r="J5299" s="28">
        <f>_xlfn.XLOOKUP(A5299,ShowReleaseDate!A:A,ShowReleaseDate!B:B)</f>
        <v>43580</v>
      </c>
      <c r="K5299" s="24" t="str">
        <f>_xlfn.XLOOKUP(A5299,ShowReleaseDate!A:A,ShowReleaseDate!D:D)</f>
        <v>Quarter 1</v>
      </c>
    </row>
    <row r="5300" spans="1:11" x14ac:dyDescent="0.2">
      <c r="A5300" s="1">
        <v>80991404</v>
      </c>
      <c r="B5300" s="1" t="s">
        <v>15846</v>
      </c>
      <c r="C5300" s="1" t="s">
        <v>11474</v>
      </c>
      <c r="D5300" s="3" t="s">
        <v>298</v>
      </c>
      <c r="E5300" s="3" t="s">
        <v>5</v>
      </c>
      <c r="F5300" s="12" t="str">
        <f>_xlfn.XLOOKUP(A5300,ShowCategory!B:B,ShowCategory!A:A)</f>
        <v>Children &amp; Family Movies, Comedies</v>
      </c>
      <c r="G5300" s="12">
        <f>_xlfn.XLOOKUP(A5300,ShowRating!A:A,ShowRating!C:C)</f>
        <v>2</v>
      </c>
      <c r="H5300" s="24" t="str">
        <f>_xlfn.XLOOKUP(A5300,ShowRating!A:A,ShowRating!D:D)</f>
        <v>Neutral</v>
      </c>
      <c r="I5300" s="24" t="str">
        <f>_xlfn.XLOOKUP(A5300,ShowDescription!A:A,ShowDescription!B:B)</f>
        <v>Three teens spend their Halloween trying to stop a magical book, which brings characters from the "Goosebumps" novels to life.</v>
      </c>
      <c r="J5300" s="28">
        <f>_xlfn.XLOOKUP(A5300,ShowReleaseDate!A:A,ShowReleaseDate!B:B)</f>
        <v>43580</v>
      </c>
      <c r="K5300" s="24" t="str">
        <f>_xlfn.XLOOKUP(A5300,ShowReleaseDate!A:A,ShowReleaseDate!D:D)</f>
        <v>Quarter 1</v>
      </c>
    </row>
    <row r="5301" spans="1:11" x14ac:dyDescent="0.2">
      <c r="A5301" s="1">
        <v>81035873</v>
      </c>
      <c r="B5301" s="1" t="s">
        <v>15848</v>
      </c>
      <c r="C5301" s="1" t="s">
        <v>15849</v>
      </c>
      <c r="D5301" s="3" t="s">
        <v>1238</v>
      </c>
      <c r="E5301" s="3" t="s">
        <v>511</v>
      </c>
      <c r="F5301" s="12" t="str">
        <f>_xlfn.XLOOKUP(A5301,ShowCategory!B:B,ShowCategory!A:A)</f>
        <v>Comedies, International Movies, Romantic Movies</v>
      </c>
      <c r="G5301" s="12">
        <f>_xlfn.XLOOKUP(A5301,ShowRating!A:A,ShowRating!C:C)</f>
        <v>5</v>
      </c>
      <c r="H5301" s="24" t="str">
        <f>_xlfn.XLOOKUP(A5301,ShowRating!A:A,ShowRating!D:D)</f>
        <v>Excellent</v>
      </c>
      <c r="I5301" s="24" t="str">
        <f>_xlfn.XLOOKUP(A5301,ShowDescription!A:A,ShowDescription!B:B)</f>
        <v>Single coworkers at a radio station are brought together by mutual friends, but their starry-eyed notions about love may scuttle their romance.</v>
      </c>
      <c r="J5301" s="28">
        <f>_xlfn.XLOOKUP(A5301,ShowReleaseDate!A:A,ShowReleaseDate!B:B)</f>
        <v>43580</v>
      </c>
      <c r="K5301" s="24" t="str">
        <f>_xlfn.XLOOKUP(A5301,ShowReleaseDate!A:A,ShowReleaseDate!D:D)</f>
        <v>Quarter 1</v>
      </c>
    </row>
    <row r="5302" spans="1:11" x14ac:dyDescent="0.2">
      <c r="A5302" s="1">
        <v>81035862</v>
      </c>
      <c r="B5302" s="1" t="s">
        <v>15851</v>
      </c>
      <c r="C5302" s="1" t="s">
        <v>5015</v>
      </c>
      <c r="D5302" s="3" t="s">
        <v>1238</v>
      </c>
      <c r="E5302" s="3" t="s">
        <v>511</v>
      </c>
      <c r="F5302" s="12" t="str">
        <f>_xlfn.XLOOKUP(A5302,ShowCategory!B:B,ShowCategory!A:A)</f>
        <v>Comedies, International Movies, Romantic Movies</v>
      </c>
      <c r="G5302" s="12">
        <f>_xlfn.XLOOKUP(A5302,ShowRating!A:A,ShowRating!C:C)</f>
        <v>4</v>
      </c>
      <c r="H5302" s="24" t="str">
        <f>_xlfn.XLOOKUP(A5302,ShowRating!A:A,ShowRating!D:D)</f>
        <v>Very Good</v>
      </c>
      <c r="I5302" s="24" t="str">
        <f>_xlfn.XLOOKUP(A5302,ShowDescription!A:A,ShowDescription!B:B)</f>
        <v>In this second sequel of the trilogy, marital strife brews as Omar pursues a music career despite Salmaâ€™s wishes that he opt for a more stable job.</v>
      </c>
      <c r="J5302" s="28">
        <f>_xlfn.XLOOKUP(A5302,ShowReleaseDate!A:A,ShowReleaseDate!B:B)</f>
        <v>43580</v>
      </c>
      <c r="K5302" s="24" t="str">
        <f>_xlfn.XLOOKUP(A5302,ShowReleaseDate!A:A,ShowReleaseDate!D:D)</f>
        <v>Quarter 1</v>
      </c>
    </row>
    <row r="5303" spans="1:11" x14ac:dyDescent="0.2">
      <c r="A5303" s="1">
        <v>81094665</v>
      </c>
      <c r="B5303" s="1" t="s">
        <v>15853</v>
      </c>
      <c r="C5303" s="1" t="s">
        <v>11224</v>
      </c>
      <c r="D5303" s="3" t="s">
        <v>16</v>
      </c>
      <c r="E5303" s="3" t="s">
        <v>192</v>
      </c>
      <c r="F5303" s="12" t="str">
        <f>_xlfn.XLOOKUP(A5303,ShowCategory!B:B,ShowCategory!A:A)</f>
        <v>Dramas, Thrillers</v>
      </c>
      <c r="G5303" s="12">
        <f>_xlfn.XLOOKUP(A5303,ShowRating!A:A,ShowRating!C:C)</f>
        <v>3</v>
      </c>
      <c r="H5303" s="24" t="str">
        <f>_xlfn.XLOOKUP(A5303,ShowRating!A:A,ShowRating!D:D)</f>
        <v>Good</v>
      </c>
      <c r="I5303" s="24" t="str">
        <f>_xlfn.XLOOKUP(A5303,ShowDescription!A:A,ShowDescription!B:B)</f>
        <v>When her former lover's mysteriously murdered, a woman must clear her name â€“ and avoid the killer.</v>
      </c>
      <c r="J5303" s="28">
        <f>_xlfn.XLOOKUP(A5303,ShowReleaseDate!A:A,ShowReleaseDate!B:B)</f>
        <v>43580</v>
      </c>
      <c r="K5303" s="24" t="str">
        <f>_xlfn.XLOOKUP(A5303,ShowReleaseDate!A:A,ShowReleaseDate!D:D)</f>
        <v>Quarter 1</v>
      </c>
    </row>
    <row r="5304" spans="1:11" x14ac:dyDescent="0.2">
      <c r="A5304" s="1">
        <v>81035878</v>
      </c>
      <c r="B5304" s="1" t="s">
        <v>15855</v>
      </c>
      <c r="C5304" s="1" t="s">
        <v>7712</v>
      </c>
      <c r="D5304" s="3" t="s">
        <v>1238</v>
      </c>
      <c r="E5304" s="3" t="s">
        <v>158</v>
      </c>
      <c r="F5304" s="12" t="str">
        <f>_xlfn.XLOOKUP(A5304,ShowCategory!B:B,ShowCategory!A:A)</f>
        <v>Comedies, International Movies, Thrillers</v>
      </c>
      <c r="G5304" s="12">
        <f>_xlfn.XLOOKUP(A5304,ShowRating!A:A,ShowRating!C:C)</f>
        <v>3</v>
      </c>
      <c r="H5304" s="24" t="str">
        <f>_xlfn.XLOOKUP(A5304,ShowRating!A:A,ShowRating!D:D)</f>
        <v>Good</v>
      </c>
      <c r="I5304" s="24" t="str">
        <f>_xlfn.XLOOKUP(A5304,ShowDescription!A:A,ShowDescription!B:B)</f>
        <v>A notorious forger known for his ability to create fake passports and visas finds himself the target of a con man's ruse.</v>
      </c>
      <c r="J5304" s="28">
        <f>_xlfn.XLOOKUP(A5304,ShowReleaseDate!A:A,ShowReleaseDate!B:B)</f>
        <v>43580</v>
      </c>
      <c r="K5304" s="24" t="str">
        <f>_xlfn.XLOOKUP(A5304,ShowReleaseDate!A:A,ShowReleaseDate!D:D)</f>
        <v>Quarter 1</v>
      </c>
    </row>
    <row r="5305" spans="1:11" x14ac:dyDescent="0.2">
      <c r="A5305" s="1">
        <v>80174683</v>
      </c>
      <c r="B5305" s="1" t="s">
        <v>15857</v>
      </c>
      <c r="C5305" s="1" t="s">
        <v>1937</v>
      </c>
      <c r="D5305" s="3" t="s">
        <v>16</v>
      </c>
      <c r="E5305" s="3" t="s">
        <v>18</v>
      </c>
      <c r="F5305" s="12" t="str">
        <f>_xlfn.XLOOKUP(A5305,ShowCategory!B:B,ShowCategory!A:A)</f>
        <v>TV Shows</v>
      </c>
      <c r="G5305" s="12">
        <f>_xlfn.XLOOKUP(A5305,ShowRating!A:A,ShowRating!C:C)</f>
        <v>4</v>
      </c>
      <c r="H5305" s="24" t="str">
        <f>_xlfn.XLOOKUP(A5305,ShowRating!A:A,ShowRating!D:D)</f>
        <v>Very Good</v>
      </c>
      <c r="I5305" s="24" t="str">
        <f>_xlfn.XLOOKUP(A5305,ShowDescription!A:A,ShowDescription!B:B)</f>
        <v>Trapped at a stagecoach stop as a storm rages outside, two bounty hunters and an outlaw face a gallery of rogues. Features never-before-seen footage.</v>
      </c>
      <c r="J5305" s="28">
        <f>_xlfn.XLOOKUP(A5305,ShowReleaseDate!A:A,ShowReleaseDate!B:B)</f>
        <v>43580</v>
      </c>
      <c r="K5305" s="24" t="str">
        <f>_xlfn.XLOOKUP(A5305,ShowReleaseDate!A:A,ShowReleaseDate!D:D)</f>
        <v>Quarter 1</v>
      </c>
    </row>
    <row r="5306" spans="1:11" x14ac:dyDescent="0.2">
      <c r="A5306" s="1">
        <v>70103759</v>
      </c>
      <c r="B5306" s="1" t="s">
        <v>15859</v>
      </c>
      <c r="C5306" s="1" t="s">
        <v>10738</v>
      </c>
      <c r="D5306" s="3" t="s">
        <v>16</v>
      </c>
      <c r="E5306" s="3" t="s">
        <v>96</v>
      </c>
      <c r="F5306" s="12" t="str">
        <f>_xlfn.XLOOKUP(A5306,ShowCategory!B:B,ShowCategory!A:A)</f>
        <v>Comedies, Romantic Movies</v>
      </c>
      <c r="G5306" s="12">
        <f>_xlfn.XLOOKUP(A5306,ShowRating!A:A,ShowRating!C:C)</f>
        <v>3</v>
      </c>
      <c r="H5306" s="24" t="str">
        <f>_xlfn.XLOOKUP(A5306,ShowRating!A:A,ShowRating!D:D)</f>
        <v>Good</v>
      </c>
      <c r="I5306" s="24" t="str">
        <f>_xlfn.XLOOKUP(A5306,ShowDescription!A:A,ShowDescription!B:B)</f>
        <v>A chauvinistic morning-show commentator tries to prove the relationship theories he espouses on a segment called "The Ugly Truth."</v>
      </c>
      <c r="J5306" s="28">
        <f>_xlfn.XLOOKUP(A5306,ShowReleaseDate!A:A,ShowReleaseDate!B:B)</f>
        <v>43580</v>
      </c>
      <c r="K5306" s="24" t="str">
        <f>_xlfn.XLOOKUP(A5306,ShowReleaseDate!A:A,ShowReleaseDate!D:D)</f>
        <v>Quarter 1</v>
      </c>
    </row>
    <row r="5307" spans="1:11" ht="27.75" x14ac:dyDescent="0.2">
      <c r="A5307" s="1">
        <v>80182411</v>
      </c>
      <c r="B5307" s="1" t="s">
        <v>15861</v>
      </c>
      <c r="C5307" s="1" t="s">
        <v>15862</v>
      </c>
      <c r="D5307" s="3" t="s">
        <v>16</v>
      </c>
      <c r="E5307" s="3" t="s">
        <v>511</v>
      </c>
      <c r="F5307" s="12" t="str">
        <f>_xlfn.XLOOKUP(A5307,ShowCategory!B:B,ShowCategory!A:A)</f>
        <v>Documentaries</v>
      </c>
      <c r="G5307" s="12">
        <f>_xlfn.XLOOKUP(A5307,ShowRating!A:A,ShowRating!C:C)</f>
        <v>4</v>
      </c>
      <c r="H5307" s="24" t="str">
        <f>_xlfn.XLOOKUP(A5307,ShowRating!A:A,ShowRating!D:D)</f>
        <v>Very Good</v>
      </c>
      <c r="I5307" s="24" t="str">
        <f>_xlfn.XLOOKUP(A5307,ShowDescription!A:A,ShowDescription!B:B)</f>
        <v>The dynamic, bow-tied host behind the young adult science show faces climate-change skeptics as he demonstrates the importance of scientific evidence.</v>
      </c>
      <c r="J5307" s="28">
        <f>_xlfn.XLOOKUP(A5307,ShowReleaseDate!A:A,ShowReleaseDate!B:B)</f>
        <v>43215</v>
      </c>
      <c r="K5307" s="24" t="str">
        <f>_xlfn.XLOOKUP(A5307,ShowReleaseDate!A:A,ShowReleaseDate!D:D)</f>
        <v>Quarter 1</v>
      </c>
    </row>
    <row r="5308" spans="1:11" ht="41.25" x14ac:dyDescent="0.2">
      <c r="A5308" s="1">
        <v>80205442</v>
      </c>
      <c r="B5308" s="1" t="s">
        <v>15865</v>
      </c>
      <c r="C5308" s="1" t="s">
        <v>15866</v>
      </c>
      <c r="D5308" s="3" t="s">
        <v>344</v>
      </c>
      <c r="E5308" s="3" t="s">
        <v>54</v>
      </c>
      <c r="F5308" s="12" t="str">
        <f>_xlfn.XLOOKUP(A5308,ShowCategory!B:B,ShowCategory!A:A)</f>
        <v>Children &amp; Family Movies</v>
      </c>
      <c r="G5308" s="12">
        <f>_xlfn.XLOOKUP(A5308,ShowRating!A:A,ShowRating!C:C)</f>
        <v>3</v>
      </c>
      <c r="H5308" s="24" t="str">
        <f>_xlfn.XLOOKUP(A5308,ShowRating!A:A,ShowRating!D:D)</f>
        <v>Good</v>
      </c>
      <c r="I5308" s="24" t="str">
        <f>_xlfn.XLOOKUP(A5308,ShowDescription!A:A,ShowDescription!B:B)</f>
        <v>Fishtronaut, Marina and Zeek travel to the big city in search of Grandpa, only to find that everyone else has mysteriously vanished too.</v>
      </c>
      <c r="J5308" s="28">
        <f>_xlfn.XLOOKUP(A5308,ShowReleaseDate!A:A,ShowReleaseDate!B:B)</f>
        <v>43215</v>
      </c>
      <c r="K5308" s="24" t="str">
        <f>_xlfn.XLOOKUP(A5308,ShowReleaseDate!A:A,ShowReleaseDate!D:D)</f>
        <v>Quarter 1</v>
      </c>
    </row>
    <row r="5309" spans="1:11" x14ac:dyDescent="0.2">
      <c r="A5309" s="1">
        <v>80226424</v>
      </c>
      <c r="B5309" s="1" t="s">
        <v>15868</v>
      </c>
      <c r="C5309" s="1" t="s">
        <v>6813</v>
      </c>
      <c r="D5309" s="3" t="s">
        <v>314</v>
      </c>
      <c r="E5309" s="3" t="s">
        <v>151</v>
      </c>
      <c r="F5309" s="12" t="str">
        <f>_xlfn.XLOOKUP(A5309,ShowCategory!B:B,ShowCategory!A:A)</f>
        <v>Action &amp; Adventure, Comedies, International Movies</v>
      </c>
      <c r="G5309" s="12">
        <f>_xlfn.XLOOKUP(A5309,ShowRating!A:A,ShowRating!C:C)</f>
        <v>3</v>
      </c>
      <c r="H5309" s="24" t="str">
        <f>_xlfn.XLOOKUP(A5309,ShowRating!A:A,ShowRating!D:D)</f>
        <v>Good</v>
      </c>
      <c r="I5309" s="24" t="str">
        <f>_xlfn.XLOOKUP(A5309,ShowDescription!A:A,ShowDescription!B:B)</f>
        <v>Suddenly possessed with supernatural powers, a father sets out to help his estranged daughter, who's at risk of losing everything she's lived for.</v>
      </c>
      <c r="J5309" s="28">
        <f>_xlfn.XLOOKUP(A5309,ShowReleaseDate!A:A,ShowReleaseDate!B:B)</f>
        <v>43215</v>
      </c>
      <c r="K5309" s="24" t="str">
        <f>_xlfn.XLOOKUP(A5309,ShowReleaseDate!A:A,ShowReleaseDate!D:D)</f>
        <v>Quarter 1</v>
      </c>
    </row>
    <row r="5310" spans="1:11" x14ac:dyDescent="0.2">
      <c r="A5310" s="1">
        <v>80158042</v>
      </c>
      <c r="B5310" s="1" t="s">
        <v>15870</v>
      </c>
      <c r="C5310" s="1" t="s">
        <v>15871</v>
      </c>
      <c r="D5310" s="3" t="s">
        <v>167</v>
      </c>
      <c r="E5310" s="3" t="s">
        <v>1177</v>
      </c>
      <c r="F5310" s="12" t="str">
        <f>_xlfn.XLOOKUP(A5310,ShowCategory!B:B,ShowCategory!A:A)</f>
        <v>Comedies, Dramas, International Movies</v>
      </c>
      <c r="G5310" s="12">
        <f>_xlfn.XLOOKUP(A5310,ShowRating!A:A,ShowRating!C:C)</f>
        <v>5</v>
      </c>
      <c r="H5310" s="24" t="str">
        <f>_xlfn.XLOOKUP(A5310,ShowRating!A:A,ShowRating!D:D)</f>
        <v>Excellent</v>
      </c>
      <c r="I5310" s="24" t="str">
        <f>_xlfn.XLOOKUP(A5310,ShowDescription!A:A,ShowDescription!B:B)</f>
        <v>A young cinematographer with a bright professional future and a lack of empathy learns the importance of balancing ambition with humanity.</v>
      </c>
      <c r="J5310" s="28">
        <f>_xlfn.XLOOKUP(A5310,ShowReleaseDate!A:A,ShowReleaseDate!B:B)</f>
        <v>42850</v>
      </c>
      <c r="K5310" s="24" t="str">
        <f>_xlfn.XLOOKUP(A5310,ShowReleaseDate!A:A,ShowReleaseDate!D:D)</f>
        <v>Quarter 1</v>
      </c>
    </row>
    <row r="5311" spans="1:11" x14ac:dyDescent="0.2">
      <c r="A5311" s="1">
        <v>80117684</v>
      </c>
      <c r="B5311" s="1" t="s">
        <v>15874</v>
      </c>
      <c r="C5311" s="1" t="s">
        <v>15875</v>
      </c>
      <c r="D5311" s="3" t="s">
        <v>15876</v>
      </c>
      <c r="E5311" s="3" t="s">
        <v>141</v>
      </c>
      <c r="F5311" s="12" t="str">
        <f>_xlfn.XLOOKUP(A5311,ShowCategory!B:B,ShowCategory!A:A)</f>
        <v>Dramas, International Movies</v>
      </c>
      <c r="G5311" s="12">
        <f>_xlfn.XLOOKUP(A5311,ShowRating!A:A,ShowRating!C:C)</f>
        <v>3</v>
      </c>
      <c r="H5311" s="24" t="str">
        <f>_xlfn.XLOOKUP(A5311,ShowRating!A:A,ShowRating!D:D)</f>
        <v>Good</v>
      </c>
      <c r="I5311" s="24" t="str">
        <f>_xlfn.XLOOKUP(A5311,ShowDescription!A:A,ShowDescription!B:B)</f>
        <v>When a young prison guard commits murder in South Africa, an ardent lawyer aims to prove he was psychologically unbalanced by his role in executions.</v>
      </c>
      <c r="J5311" s="28">
        <f>_xlfn.XLOOKUP(A5311,ShowReleaseDate!A:A,ShowReleaseDate!B:B)</f>
        <v>42850</v>
      </c>
      <c r="K5311" s="24" t="str">
        <f>_xlfn.XLOOKUP(A5311,ShowReleaseDate!A:A,ShowReleaseDate!D:D)</f>
        <v>Quarter 1</v>
      </c>
    </row>
    <row r="5312" spans="1:11" ht="41.25" x14ac:dyDescent="0.2">
      <c r="A5312" s="1">
        <v>80106337</v>
      </c>
      <c r="B5312" s="1" t="s">
        <v>15878</v>
      </c>
      <c r="C5312" s="1" t="s">
        <v>15879</v>
      </c>
      <c r="D5312" s="3" t="s">
        <v>6973</v>
      </c>
      <c r="E5312" s="3" t="s">
        <v>265</v>
      </c>
      <c r="F5312" s="12" t="str">
        <f>_xlfn.XLOOKUP(A5312,ShowCategory!B:B,ShowCategory!A:A)</f>
        <v>Comedies, International Movies</v>
      </c>
      <c r="G5312" s="12">
        <f>_xlfn.XLOOKUP(A5312,ShowRating!A:A,ShowRating!C:C)</f>
        <v>4</v>
      </c>
      <c r="H5312" s="24" t="str">
        <f>_xlfn.XLOOKUP(A5312,ShowRating!A:A,ShowRating!D:D)</f>
        <v>Very Good</v>
      </c>
      <c r="I5312" s="24" t="str">
        <f>_xlfn.XLOOKUP(A5312,ShowDescription!A:A,ShowDescription!B:B)</f>
        <v>In need of money, an eccentric ex-spy and his younger octogenarian partner embark on an international quest for a valuable Soviet soda formula.</v>
      </c>
      <c r="J5312" s="28">
        <f>_xlfn.XLOOKUP(A5312,ShowReleaseDate!A:A,ShowReleaseDate!B:B)</f>
        <v>42850</v>
      </c>
      <c r="K5312" s="24" t="str">
        <f>_xlfn.XLOOKUP(A5312,ShowReleaseDate!A:A,ShowReleaseDate!D:D)</f>
        <v>Quarter 1</v>
      </c>
    </row>
    <row r="5313" spans="1:11" x14ac:dyDescent="0.2">
      <c r="A5313" s="1">
        <v>80133552</v>
      </c>
      <c r="B5313" s="1" t="s">
        <v>15881</v>
      </c>
      <c r="C5313" s="1" t="s">
        <v>3513</v>
      </c>
      <c r="D5313" s="3" t="s">
        <v>16</v>
      </c>
      <c r="E5313" s="3" t="s">
        <v>1751</v>
      </c>
      <c r="F5313" s="12" t="str">
        <f>_xlfn.XLOOKUP(A5313,ShowCategory!B:B,ShowCategory!A:A)</f>
        <v>Stand-Up Comedy</v>
      </c>
      <c r="G5313" s="12">
        <f>_xlfn.XLOOKUP(A5313,ShowRating!A:A,ShowRating!C:C)</f>
        <v>5</v>
      </c>
      <c r="H5313" s="24" t="str">
        <f>_xlfn.XLOOKUP(A5313,ShowRating!A:A,ShowRating!D:D)</f>
        <v>Excellent</v>
      </c>
      <c r="I5313" s="24" t="str">
        <f>_xlfn.XLOOKUP(A5313,ShowDescription!A:A,ShowDescription!B:B)</f>
        <v>Comedian Vir Das tackles nationalism, globalism, good food and bad politics in two cleverly crosscut performances in New York and New Delhi.</v>
      </c>
      <c r="J5313" s="28">
        <f>_xlfn.XLOOKUP(A5313,ShowReleaseDate!A:A,ShowReleaseDate!B:B)</f>
        <v>42850</v>
      </c>
      <c r="K5313" s="24" t="str">
        <f>_xlfn.XLOOKUP(A5313,ShowReleaseDate!A:A,ShowReleaseDate!D:D)</f>
        <v>Quarter 1</v>
      </c>
    </row>
    <row r="5314" spans="1:11" x14ac:dyDescent="0.2">
      <c r="A5314" s="1">
        <v>80052683</v>
      </c>
      <c r="B5314" s="1" t="s">
        <v>15883</v>
      </c>
      <c r="C5314" s="1" t="s">
        <v>15884</v>
      </c>
      <c r="D5314" s="3" t="s">
        <v>15885</v>
      </c>
      <c r="E5314" s="3" t="s">
        <v>26</v>
      </c>
      <c r="F5314" s="12" t="str">
        <f>_xlfn.XLOOKUP(A5314,ShowCategory!B:B,ShowCategory!A:A)</f>
        <v>Documentaries, International Movies</v>
      </c>
      <c r="G5314" s="12">
        <f>_xlfn.XLOOKUP(A5314,ShowRating!A:A,ShowRating!C:C)</f>
        <v>3</v>
      </c>
      <c r="H5314" s="24" t="str">
        <f>_xlfn.XLOOKUP(A5314,ShowRating!A:A,ShowRating!D:D)</f>
        <v>Good</v>
      </c>
      <c r="I5314" s="24" t="str">
        <f>_xlfn.XLOOKUP(A5314,ShowDescription!A:A,ShowDescription!B:B)</f>
        <v>After Zimbabwe's disputed 2008 election results, political enemies are asked to write a new constitution and save their country from a bleak future.</v>
      </c>
      <c r="J5314" s="28">
        <f>_xlfn.XLOOKUP(A5314,ShowReleaseDate!A:A,ShowReleaseDate!B:B)</f>
        <v>42485</v>
      </c>
      <c r="K5314" s="24" t="str">
        <f>_xlfn.XLOOKUP(A5314,ShowReleaseDate!A:A,ShowReleaseDate!D:D)</f>
        <v>Quarter 1</v>
      </c>
    </row>
    <row r="5315" spans="1:11" ht="27.75" x14ac:dyDescent="0.2">
      <c r="A5315" s="1">
        <v>81077451</v>
      </c>
      <c r="B5315" s="1" t="s">
        <v>15888</v>
      </c>
      <c r="C5315" s="1" t="s">
        <v>15889</v>
      </c>
      <c r="D5315" s="3" t="s">
        <v>167</v>
      </c>
      <c r="E5315" s="3" t="s">
        <v>26</v>
      </c>
      <c r="F5315" s="12" t="str">
        <f>_xlfn.XLOOKUP(A5315,ShowCategory!B:B,ShowCategory!A:A)</f>
        <v>Dramas, Independent Movies, International Movies</v>
      </c>
      <c r="G5315" s="12">
        <f>_xlfn.XLOOKUP(A5315,ShowRating!A:A,ShowRating!C:C)</f>
        <v>4</v>
      </c>
      <c r="H5315" s="24" t="str">
        <f>_xlfn.XLOOKUP(A5315,ShowRating!A:A,ShowRating!D:D)</f>
        <v>Very Good</v>
      </c>
      <c r="I5315" s="24" t="str">
        <f>_xlfn.XLOOKUP(A5315,ShowDescription!A:A,ShowDescription!B:B)</f>
        <v>Grappling with love and loss in their respective lives, two estranged brothers must confront their traumatic, unresolved past when they cross paths.</v>
      </c>
      <c r="J5315" s="28">
        <f>_xlfn.XLOOKUP(A5315,ShowReleaseDate!A:A,ShowReleaseDate!B:B)</f>
        <v>43579</v>
      </c>
      <c r="K5315" s="24" t="str">
        <f>_xlfn.XLOOKUP(A5315,ShowReleaseDate!A:A,ShowReleaseDate!D:D)</f>
        <v>Quarter 1</v>
      </c>
    </row>
    <row r="5316" spans="1:11" x14ac:dyDescent="0.2">
      <c r="A5316" s="1">
        <v>81014345</v>
      </c>
      <c r="B5316" s="1" t="s">
        <v>15892</v>
      </c>
      <c r="C5316" s="1" t="s">
        <v>15893</v>
      </c>
      <c r="D5316" s="3" t="s">
        <v>298</v>
      </c>
      <c r="E5316" s="3" t="s">
        <v>260</v>
      </c>
      <c r="F5316" s="12" t="str">
        <f>_xlfn.XLOOKUP(A5316,ShowCategory!B:B,ShowCategory!A:A)</f>
        <v>Dramas, Thrillers</v>
      </c>
      <c r="G5316" s="12">
        <f>_xlfn.XLOOKUP(A5316,ShowRating!A:A,ShowRating!C:C)</f>
        <v>3</v>
      </c>
      <c r="H5316" s="24" t="str">
        <f>_xlfn.XLOOKUP(A5316,ShowRating!A:A,ShowRating!D:D)</f>
        <v>Good</v>
      </c>
      <c r="I5316" s="24" t="str">
        <f>_xlfn.XLOOKUP(A5316,ShowDescription!A:A,ShowDescription!B:B)</f>
        <v>Kyle helps people disappear, but when a crazed killer starts hunting down his latest client, he has to decide what he's willing to do to keep her safe.</v>
      </c>
      <c r="J5316" s="28">
        <f>_xlfn.XLOOKUP(A5316,ShowReleaseDate!A:A,ShowReleaseDate!B:B)</f>
        <v>43579</v>
      </c>
      <c r="K5316" s="24" t="str">
        <f>_xlfn.XLOOKUP(A5316,ShowReleaseDate!A:A,ShowReleaseDate!D:D)</f>
        <v>Quarter 1</v>
      </c>
    </row>
    <row r="5317" spans="1:11" x14ac:dyDescent="0.2">
      <c r="A5317" s="1">
        <v>80158976</v>
      </c>
      <c r="B5317" s="1" t="s">
        <v>15895</v>
      </c>
      <c r="C5317" s="1" t="s">
        <v>9535</v>
      </c>
      <c r="D5317" s="3" t="s">
        <v>16</v>
      </c>
      <c r="E5317" s="3" t="s">
        <v>68</v>
      </c>
      <c r="F5317" s="12" t="str">
        <f>_xlfn.XLOOKUP(A5317,ShowCategory!B:B,ShowCategory!A:A)</f>
        <v>Stand-Up Comedy</v>
      </c>
      <c r="G5317" s="12">
        <f>_xlfn.XLOOKUP(A5317,ShowRating!A:A,ShowRating!C:C)</f>
        <v>3</v>
      </c>
      <c r="H5317" s="24" t="str">
        <f>_xlfn.XLOOKUP(A5317,ShowRating!A:A,ShowRating!D:D)</f>
        <v>Good</v>
      </c>
      <c r="I5317" s="24" t="str">
        <f>_xlfn.XLOOKUP(A5317,ShowDescription!A:A,ShowDescription!B:B)</f>
        <v>Kevin James makes his long-awaited return to stand-up in this family-friendly special, dishing on fatherhood, fans, his disdain for allergies and more.</v>
      </c>
      <c r="J5317" s="28">
        <f>_xlfn.XLOOKUP(A5317,ShowReleaseDate!A:A,ShowReleaseDate!B:B)</f>
        <v>43214</v>
      </c>
      <c r="K5317" s="24" t="str">
        <f>_xlfn.XLOOKUP(A5317,ShowReleaseDate!A:A,ShowReleaseDate!D:D)</f>
        <v>Quarter 1</v>
      </c>
    </row>
    <row r="5318" spans="1:11" x14ac:dyDescent="0.2">
      <c r="A5318" s="1">
        <v>80238655</v>
      </c>
      <c r="B5318" s="1" t="s">
        <v>15898</v>
      </c>
      <c r="C5318" s="1" t="s">
        <v>15899</v>
      </c>
      <c r="D5318" s="3" t="s">
        <v>15900</v>
      </c>
      <c r="E5318" s="3" t="s">
        <v>5</v>
      </c>
      <c r="F5318" s="12" t="str">
        <f>_xlfn.XLOOKUP(A5318,ShowCategory!B:B,ShowCategory!A:A)</f>
        <v>Documentaries</v>
      </c>
      <c r="G5318" s="12">
        <f>_xlfn.XLOOKUP(A5318,ShowRating!A:A,ShowRating!C:C)</f>
        <v>3</v>
      </c>
      <c r="H5318" s="24" t="str">
        <f>_xlfn.XLOOKUP(A5318,ShowRating!A:A,ShowRating!D:D)</f>
        <v>Good</v>
      </c>
      <c r="I5318" s="24" t="str">
        <f>_xlfn.XLOOKUP(A5318,ShowDescription!A:A,ShowDescription!B:B)</f>
        <v>Doctors, farmers, chefs and others weigh in on the controversial ketogenic diet and its potential to eradicate common illnesses.</v>
      </c>
      <c r="J5318" s="28">
        <f>_xlfn.XLOOKUP(A5318,ShowReleaseDate!A:A,ShowReleaseDate!B:B)</f>
        <v>43214</v>
      </c>
      <c r="K5318" s="24" t="str">
        <f>_xlfn.XLOOKUP(A5318,ShowReleaseDate!A:A,ShowReleaseDate!D:D)</f>
        <v>Quarter 1</v>
      </c>
    </row>
    <row r="5319" spans="1:11" ht="27.75" x14ac:dyDescent="0.2">
      <c r="A5319" s="1">
        <v>80986854</v>
      </c>
      <c r="B5319" s="1" t="s">
        <v>15902</v>
      </c>
      <c r="D5319" s="3" t="s">
        <v>16</v>
      </c>
      <c r="E5319" s="3" t="s">
        <v>18</v>
      </c>
      <c r="F5319" s="12" t="str">
        <f>_xlfn.XLOOKUP(A5319,ShowCategory!B:B,ShowCategory!A:A)</f>
        <v>TV Comedies</v>
      </c>
      <c r="G5319" s="12">
        <f>_xlfn.XLOOKUP(A5319,ShowRating!A:A,ShowRating!C:C)</f>
        <v>2</v>
      </c>
      <c r="H5319" s="24" t="str">
        <f>_xlfn.XLOOKUP(A5319,ShowRating!A:A,ShowRating!D:D)</f>
        <v>Neutral</v>
      </c>
      <c r="I5319" s="24" t="str">
        <f>_xlfn.XLOOKUP(A5319,ShowDescription!A:A,ShowDescription!B:B)</f>
        <v>There is no such thing as an ordinary interaction in this offbeat sketch comedy series that features a deep roster of guest stars.</v>
      </c>
      <c r="J5319" s="28">
        <f>_xlfn.XLOOKUP(A5319,ShowReleaseDate!A:A,ShowReleaseDate!B:B)</f>
        <v>43578</v>
      </c>
      <c r="K5319" s="24" t="str">
        <f>_xlfn.XLOOKUP(A5319,ShowReleaseDate!A:A,ShowReleaseDate!D:D)</f>
        <v>Quarter 1</v>
      </c>
    </row>
    <row r="5320" spans="1:11" x14ac:dyDescent="0.2">
      <c r="A5320" s="1">
        <v>80995078</v>
      </c>
      <c r="B5320" s="1" t="s">
        <v>15905</v>
      </c>
      <c r="C5320" s="1" t="s">
        <v>2189</v>
      </c>
      <c r="E5320" s="3" t="s">
        <v>1751</v>
      </c>
      <c r="F5320" s="12" t="str">
        <f>_xlfn.XLOOKUP(A5320,ShowCategory!B:B,ShowCategory!A:A)</f>
        <v>Children &amp; Family Movies, Comedies</v>
      </c>
      <c r="G5320" s="12">
        <f>_xlfn.XLOOKUP(A5320,ShowRating!A:A,ShowRating!C:C)</f>
        <v>2</v>
      </c>
      <c r="H5320" s="24" t="str">
        <f>_xlfn.XLOOKUP(A5320,ShowRating!A:A,ShowRating!D:D)</f>
        <v>Neutral</v>
      </c>
      <c r="I5320" s="24" t="str">
        <f>_xlfn.XLOOKUP(A5320,ShowDescription!A:A,ShowDescription!B:B)</f>
        <v>Little Singham is in London to meet the queen, but when the famed Kohinoor Diamond gets stolen, the kid cop goes on a wild, citywide hunt for the thief.</v>
      </c>
      <c r="J5320" s="28">
        <f>_xlfn.XLOOKUP(A5320,ShowReleaseDate!A:A,ShowReleaseDate!B:B)</f>
        <v>43577</v>
      </c>
      <c r="K5320" s="24" t="str">
        <f>_xlfn.XLOOKUP(A5320,ShowReleaseDate!A:A,ShowReleaseDate!D:D)</f>
        <v>Quarter 1</v>
      </c>
    </row>
    <row r="5321" spans="1:11" x14ac:dyDescent="0.2">
      <c r="A5321" s="1">
        <v>80170611</v>
      </c>
      <c r="B5321" s="1" t="s">
        <v>15908</v>
      </c>
      <c r="D5321" s="3" t="s">
        <v>259</v>
      </c>
      <c r="E5321" s="3" t="s">
        <v>18</v>
      </c>
      <c r="F5321" s="12" t="str">
        <f>_xlfn.XLOOKUP(A5321,ShowCategory!B:B,ShowCategory!A:A)</f>
        <v>Kids' TV, TV Comedies</v>
      </c>
      <c r="G5321" s="12">
        <f>_xlfn.XLOOKUP(A5321,ShowRating!A:A,ShowRating!C:C)</f>
        <v>5</v>
      </c>
      <c r="H5321" s="24" t="str">
        <f>_xlfn.XLOOKUP(A5321,ShowRating!A:A,ShowRating!D:D)</f>
        <v>Excellent</v>
      </c>
      <c r="I5321" s="24" t="str">
        <f>_xlfn.XLOOKUP(A5321,ShowDescription!A:A,ShowDescription!B:B)</f>
        <v>Magically transported from far-off Skullbania, a young barbarian teams up with an odd third-grader to protect his homeland from an evil sorcerer.</v>
      </c>
      <c r="J5321" s="28">
        <f>_xlfn.XLOOKUP(A5321,ShowReleaseDate!A:A,ShowReleaseDate!B:B)</f>
        <v>42847</v>
      </c>
      <c r="K5321" s="24" t="str">
        <f>_xlfn.XLOOKUP(A5321,ShowReleaseDate!A:A,ShowReleaseDate!D:D)</f>
        <v>Quarter 1</v>
      </c>
    </row>
    <row r="5322" spans="1:11" x14ac:dyDescent="0.2">
      <c r="A5322" s="1">
        <v>80003150</v>
      </c>
      <c r="B5322" s="1" t="s">
        <v>15911</v>
      </c>
      <c r="C5322" s="1" t="s">
        <v>11829</v>
      </c>
      <c r="D5322" s="3" t="s">
        <v>16</v>
      </c>
      <c r="E5322" s="3" t="s">
        <v>1331</v>
      </c>
      <c r="F5322" s="12" t="str">
        <f>_xlfn.XLOOKUP(A5322,ShowCategory!B:B,ShowCategory!A:A)</f>
        <v>Documentaries, International Movies</v>
      </c>
      <c r="G5322" s="12">
        <f>_xlfn.XLOOKUP(A5322,ShowRating!A:A,ShowRating!C:C)</f>
        <v>3</v>
      </c>
      <c r="H5322" s="24" t="str">
        <f>_xlfn.XLOOKUP(A5322,ShowRating!A:A,ShowRating!D:D)</f>
        <v>Good</v>
      </c>
      <c r="I5322" s="24" t="str">
        <f>_xlfn.XLOOKUP(A5322,ShowDescription!A:A,ShowDescription!B:B)</f>
        <v>Princess Diana's brother, Charles, the ninth Earl Spencer, leads a tour of Althorp House, the manor the Spencer family has called home for 500 years.</v>
      </c>
      <c r="J5322" s="28">
        <f>_xlfn.XLOOKUP(A5322,ShowReleaseDate!A:A,ShowReleaseDate!B:B)</f>
        <v>42847</v>
      </c>
      <c r="K5322" s="24" t="str">
        <f>_xlfn.XLOOKUP(A5322,ShowReleaseDate!A:A,ShowReleaseDate!D:D)</f>
        <v>Quarter 1</v>
      </c>
    </row>
    <row r="5323" spans="1:11" x14ac:dyDescent="0.2">
      <c r="A5323" s="1">
        <v>70296578</v>
      </c>
      <c r="B5323" s="1" t="s">
        <v>15913</v>
      </c>
      <c r="C5323" s="1" t="s">
        <v>11823</v>
      </c>
      <c r="D5323" s="3" t="s">
        <v>9</v>
      </c>
      <c r="E5323" s="3" t="s">
        <v>2146</v>
      </c>
      <c r="F5323" s="12" t="str">
        <f>_xlfn.XLOOKUP(A5323,ShowCategory!B:B,ShowCategory!A:A)</f>
        <v>Documentaries</v>
      </c>
      <c r="G5323" s="12">
        <f>_xlfn.XLOOKUP(A5323,ShowRating!A:A,ShowRating!C:C)</f>
        <v>3</v>
      </c>
      <c r="H5323" s="24" t="str">
        <f>_xlfn.XLOOKUP(A5323,ShowRating!A:A,ShowRating!D:D)</f>
        <v>Good</v>
      </c>
      <c r="I5323" s="24" t="str">
        <f>_xlfn.XLOOKUP(A5323,ShowDescription!A:A,ShowDescription!B:B)</f>
        <v>Revisit famous cases and explore the history of Scotland Yard, one of the world's oldest detective forces and a name synonymous with crime solving.</v>
      </c>
      <c r="J5323" s="28">
        <f>_xlfn.XLOOKUP(A5323,ShowReleaseDate!A:A,ShowReleaseDate!B:B)</f>
        <v>42847</v>
      </c>
      <c r="K5323" s="24" t="str">
        <f>_xlfn.XLOOKUP(A5323,ShowReleaseDate!A:A,ShowReleaseDate!D:D)</f>
        <v>Quarter 1</v>
      </c>
    </row>
    <row r="5324" spans="1:11" x14ac:dyDescent="0.2">
      <c r="A5324" s="1">
        <v>70296574</v>
      </c>
      <c r="B5324" s="1" t="s">
        <v>15915</v>
      </c>
      <c r="C5324" s="1" t="s">
        <v>11826</v>
      </c>
      <c r="D5324" s="3" t="s">
        <v>16</v>
      </c>
      <c r="E5324" s="3" t="s">
        <v>2146</v>
      </c>
      <c r="F5324" s="12" t="str">
        <f>_xlfn.XLOOKUP(A5324,ShowCategory!B:B,ShowCategory!A:A)</f>
        <v>Documentaries</v>
      </c>
      <c r="G5324" s="12">
        <f>_xlfn.XLOOKUP(A5324,ShowRating!A:A,ShowRating!C:C)</f>
        <v>4</v>
      </c>
      <c r="H5324" s="24" t="str">
        <f>_xlfn.XLOOKUP(A5324,ShowRating!A:A,ShowRating!D:D)</f>
        <v>Very Good</v>
      </c>
      <c r="I5324" s="24" t="str">
        <f>_xlfn.XLOOKUP(A5324,ShowDescription!A:A,ShowDescription!B:B)</f>
        <v>American Harry Gordon Selfridge introduced Londoners to a new retail model that made shopping less of a practical pursuit and more of an adventure.</v>
      </c>
      <c r="J5324" s="28">
        <f>_xlfn.XLOOKUP(A5324,ShowReleaseDate!A:A,ShowReleaseDate!B:B)</f>
        <v>42847</v>
      </c>
      <c r="K5324" s="24" t="str">
        <f>_xlfn.XLOOKUP(A5324,ShowReleaseDate!A:A,ShowReleaseDate!D:D)</f>
        <v>Quarter 1</v>
      </c>
    </row>
    <row r="5325" spans="1:11" ht="27.75" x14ac:dyDescent="0.2">
      <c r="A5325" s="1">
        <v>70309257</v>
      </c>
      <c r="B5325" s="1" t="s">
        <v>15917</v>
      </c>
      <c r="C5325" s="1" t="s">
        <v>15918</v>
      </c>
      <c r="D5325" s="3" t="s">
        <v>9</v>
      </c>
      <c r="E5325" s="3" t="s">
        <v>2146</v>
      </c>
      <c r="F5325" s="12" t="str">
        <f>_xlfn.XLOOKUP(A5325,ShowCategory!B:B,ShowCategory!A:A)</f>
        <v>Documentaries, International Movies</v>
      </c>
      <c r="G5325" s="12">
        <f>_xlfn.XLOOKUP(A5325,ShowRating!A:A,ShowRating!C:C)</f>
        <v>3</v>
      </c>
      <c r="H5325" s="24" t="str">
        <f>_xlfn.XLOOKUP(A5325,ShowRating!A:A,ShowRating!D:D)</f>
        <v>Good</v>
      </c>
      <c r="I5325" s="24" t="str">
        <f>_xlfn.XLOOKUP(A5325,ShowDescription!A:A,ShowDescription!B:B)</f>
        <v>Experts examine the ruins and relics hidden beneath London's surface, unearthing a Roman amphitheater, plague pits, air raid shelters and more.</v>
      </c>
      <c r="J5325" s="28">
        <f>_xlfn.XLOOKUP(A5325,ShowReleaseDate!A:A,ShowReleaseDate!B:B)</f>
        <v>42847</v>
      </c>
      <c r="K5325" s="24" t="str">
        <f>_xlfn.XLOOKUP(A5325,ShowReleaseDate!A:A,ShowReleaseDate!D:D)</f>
        <v>Quarter 1</v>
      </c>
    </row>
    <row r="5326" spans="1:11" x14ac:dyDescent="0.2">
      <c r="A5326" s="1">
        <v>80012520</v>
      </c>
      <c r="B5326" s="1" t="s">
        <v>15920</v>
      </c>
      <c r="C5326" s="1" t="s">
        <v>15921</v>
      </c>
      <c r="D5326" s="3" t="s">
        <v>298</v>
      </c>
      <c r="E5326" s="3" t="s">
        <v>2146</v>
      </c>
      <c r="F5326" s="12" t="str">
        <f>_xlfn.XLOOKUP(A5326,ShowCategory!B:B,ShowCategory!A:A)</f>
        <v>Documentaries, International Movies</v>
      </c>
      <c r="G5326" s="12">
        <f>_xlfn.XLOOKUP(A5326,ShowRating!A:A,ShowRating!C:C)</f>
        <v>5</v>
      </c>
      <c r="H5326" s="24" t="str">
        <f>_xlfn.XLOOKUP(A5326,ShowRating!A:A,ShowRating!D:D)</f>
        <v>Excellent</v>
      </c>
      <c r="I5326" s="24" t="str">
        <f>_xlfn.XLOOKUP(A5326,ShowDescription!A:A,ShowDescription!B:B)</f>
        <v>Take an insider's tour of Parliament, Big Ben and Westminster Abbey to discover the little-known history and pageantry of these famous buildings.</v>
      </c>
      <c r="J5326" s="28">
        <f>_xlfn.XLOOKUP(A5326,ShowReleaseDate!A:A,ShowReleaseDate!B:B)</f>
        <v>42847</v>
      </c>
      <c r="K5326" s="24" t="str">
        <f>_xlfn.XLOOKUP(A5326,ShowReleaseDate!A:A,ShowReleaseDate!D:D)</f>
        <v>Quarter 1</v>
      </c>
    </row>
    <row r="5327" spans="1:11" x14ac:dyDescent="0.2">
      <c r="A5327" s="1">
        <v>80061161</v>
      </c>
      <c r="B5327" s="1" t="s">
        <v>15923</v>
      </c>
      <c r="C5327" s="1" t="s">
        <v>15924</v>
      </c>
      <c r="D5327" s="3" t="s">
        <v>15925</v>
      </c>
      <c r="E5327" s="3" t="s">
        <v>1612</v>
      </c>
      <c r="F5327" s="12" t="str">
        <f>_xlfn.XLOOKUP(A5327,ShowCategory!B:B,ShowCategory!A:A)</f>
        <v>Documentaries</v>
      </c>
      <c r="G5327" s="12">
        <f>_xlfn.XLOOKUP(A5327,ShowRating!A:A,ShowRating!C:C)</f>
        <v>5</v>
      </c>
      <c r="H5327" s="24" t="str">
        <f>_xlfn.XLOOKUP(A5327,ShowRating!A:A,ShowRating!D:D)</f>
        <v>Excellent</v>
      </c>
      <c r="I5327" s="24" t="str">
        <f>_xlfn.XLOOKUP(A5327,ShowDescription!A:A,ShowDescription!B:B)</f>
        <v>This documentary explores the worldwide economics of the burgeoning solar energy industry and its impact on hopeful job seekers in the United States.</v>
      </c>
      <c r="J5327" s="28">
        <f>_xlfn.XLOOKUP(A5327,ShowReleaseDate!A:A,ShowReleaseDate!B:B)</f>
        <v>42482</v>
      </c>
      <c r="K5327" s="24" t="str">
        <f>_xlfn.XLOOKUP(A5327,ShowReleaseDate!A:A,ShowReleaseDate!D:D)</f>
        <v>Quarter 1</v>
      </c>
    </row>
    <row r="5328" spans="1:11" x14ac:dyDescent="0.2">
      <c r="A5328" s="1">
        <v>80082862</v>
      </c>
      <c r="B5328" s="1" t="s">
        <v>15928</v>
      </c>
      <c r="D5328" s="3" t="s">
        <v>16</v>
      </c>
      <c r="E5328" s="3" t="s">
        <v>1751</v>
      </c>
      <c r="F5328" s="12" t="str">
        <f>_xlfn.XLOOKUP(A5328,ShowCategory!B:B,ShowCategory!A:A)</f>
        <v>Stand-Up Comedy</v>
      </c>
      <c r="G5328" s="12">
        <f>_xlfn.XLOOKUP(A5328,ShowRating!A:A,ShowRating!C:C)</f>
        <v>4</v>
      </c>
      <c r="H5328" s="24" t="str">
        <f>_xlfn.XLOOKUP(A5328,ShowRating!A:A,ShowRating!D:D)</f>
        <v>Very Good</v>
      </c>
      <c r="I5328" s="24" t="str">
        <f>_xlfn.XLOOKUP(A5328,ShowDescription!A:A,ShowDescription!B:B)</f>
        <v>On stage in San Francisco, the comedian covers topics like old people getting drugs, his worst stand-up set, gay proms and a horrible birthday clown.</v>
      </c>
      <c r="J5328" s="28">
        <f>_xlfn.XLOOKUP(A5328,ShowReleaseDate!A:A,ShowReleaseDate!B:B)</f>
        <v>42482</v>
      </c>
      <c r="K5328" s="24" t="str">
        <f>_xlfn.XLOOKUP(A5328,ShowReleaseDate!A:A,ShowReleaseDate!D:D)</f>
        <v>Quarter 1</v>
      </c>
    </row>
    <row r="5329" spans="1:11" x14ac:dyDescent="0.2">
      <c r="A5329" s="1">
        <v>70225722</v>
      </c>
      <c r="B5329" s="1" t="s">
        <v>1080</v>
      </c>
      <c r="D5329" s="3" t="s">
        <v>15930</v>
      </c>
      <c r="E5329" s="3" t="s">
        <v>18</v>
      </c>
      <c r="F5329" s="12" t="str">
        <f>_xlfn.XLOOKUP(A5329,ShowCategory!B:B,ShowCategory!A:A)</f>
        <v>British TV Shows, Docuseries, International TV Shows</v>
      </c>
      <c r="G5329" s="12">
        <f>_xlfn.XLOOKUP(A5329,ShowRating!A:A,ShowRating!C:C)</f>
        <v>3</v>
      </c>
      <c r="H5329" s="24" t="str">
        <f>_xlfn.XLOOKUP(A5329,ShowRating!A:A,ShowRating!D:D)</f>
        <v>Good</v>
      </c>
      <c r="I5329" s="24" t="str">
        <f>_xlfn.XLOOKUP(A5329,ShowDescription!A:A,ShowDescription!B:B)</f>
        <v>Discover the glorious variety of life on Earth and the spectacular and extraordinary tactics animals and plants have developed to stay alive.</v>
      </c>
      <c r="J5329" s="28">
        <f>_xlfn.XLOOKUP(A5329,ShowReleaseDate!A:A,ShowReleaseDate!B:B)</f>
        <v>42116</v>
      </c>
      <c r="K5329" s="24" t="str">
        <f>_xlfn.XLOOKUP(A5329,ShowReleaseDate!A:A,ShowReleaseDate!D:D)</f>
        <v>Quarter 1</v>
      </c>
    </row>
    <row r="5330" spans="1:11" x14ac:dyDescent="0.2">
      <c r="A5330" s="1">
        <v>70266023</v>
      </c>
      <c r="B5330" s="1" t="s">
        <v>15933</v>
      </c>
      <c r="D5330" s="3" t="s">
        <v>16</v>
      </c>
      <c r="E5330" s="3" t="s">
        <v>18</v>
      </c>
      <c r="F5330" s="12" t="str">
        <f>_xlfn.XLOOKUP(A5330,ShowCategory!B:B,ShowCategory!A:A)</f>
        <v>British TV Shows, Docuseries, Science &amp; Nature TV</v>
      </c>
      <c r="G5330" s="12">
        <f>_xlfn.XLOOKUP(A5330,ShowRating!A:A,ShowRating!C:C)</f>
        <v>4</v>
      </c>
      <c r="H5330" s="24" t="str">
        <f>_xlfn.XLOOKUP(A5330,ShowRating!A:A,ShowRating!D:D)</f>
        <v>Very Good</v>
      </c>
      <c r="I5330" s="24" t="str">
        <f>_xlfn.XLOOKUP(A5330,ShowDescription!A:A,ShowDescription!B:B)</f>
        <v>Members of the BBC's "Life" production crew go behind the scenes to explain just what it took to capture key sequences of the program.</v>
      </c>
      <c r="J5330" s="28">
        <f>_xlfn.XLOOKUP(A5330,ShowReleaseDate!A:A,ShowReleaseDate!B:B)</f>
        <v>42116</v>
      </c>
      <c r="K5330" s="24" t="str">
        <f>_xlfn.XLOOKUP(A5330,ShowReleaseDate!A:A,ShowReleaseDate!D:D)</f>
        <v>Quarter 1</v>
      </c>
    </row>
    <row r="5331" spans="1:11" x14ac:dyDescent="0.2">
      <c r="A5331" s="1">
        <v>80045629</v>
      </c>
      <c r="B5331" s="1" t="s">
        <v>15935</v>
      </c>
      <c r="D5331" s="3" t="s">
        <v>298</v>
      </c>
      <c r="E5331" s="3" t="s">
        <v>18</v>
      </c>
      <c r="F5331" s="12" t="str">
        <f>_xlfn.XLOOKUP(A5331,ShowCategory!B:B,ShowCategory!A:A)</f>
        <v>British TV Shows, Docuseries, Science &amp; Nature TV</v>
      </c>
      <c r="G5331" s="12">
        <f>_xlfn.XLOOKUP(A5331,ShowRating!A:A,ShowRating!C:C)</f>
        <v>2</v>
      </c>
      <c r="H5331" s="24" t="str">
        <f>_xlfn.XLOOKUP(A5331,ShowRating!A:A,ShowRating!D:D)</f>
        <v>Neutral</v>
      </c>
      <c r="I5331" s="24" t="str">
        <f>_xlfn.XLOOKUP(A5331,ShowDescription!A:A,ShowDescription!B:B)</f>
        <v>Look behind the scenes of this wildlife documentary series that examines how animals around the world adapt to chaotic natural phenomena.</v>
      </c>
      <c r="J5331" s="28">
        <f>_xlfn.XLOOKUP(A5331,ShowReleaseDate!A:A,ShowReleaseDate!B:B)</f>
        <v>42116</v>
      </c>
      <c r="K5331" s="24" t="str">
        <f>_xlfn.XLOOKUP(A5331,ShowReleaseDate!A:A,ShowReleaseDate!D:D)</f>
        <v>Quarter 1</v>
      </c>
    </row>
    <row r="5332" spans="1:11" ht="27.75" x14ac:dyDescent="0.2">
      <c r="A5332" s="1">
        <v>70219642</v>
      </c>
      <c r="B5332" s="1" t="s">
        <v>15937</v>
      </c>
      <c r="C5332" s="1" t="s">
        <v>2690</v>
      </c>
      <c r="D5332" s="3" t="s">
        <v>9</v>
      </c>
      <c r="E5332" s="3" t="s">
        <v>18</v>
      </c>
      <c r="F5332" s="12" t="str">
        <f>_xlfn.XLOOKUP(A5332,ShowCategory!B:B,ShowCategory!A:A)</f>
        <v>British TV Shows, Docuseries, International TV Shows</v>
      </c>
      <c r="G5332" s="12">
        <f>_xlfn.XLOOKUP(A5332,ShowRating!A:A,ShowRating!C:C)</f>
        <v>5</v>
      </c>
      <c r="H5332" s="24" t="str">
        <f>_xlfn.XLOOKUP(A5332,ShowRating!A:A,ShowRating!D:D)</f>
        <v>Excellent</v>
      </c>
      <c r="I5332" s="24" t="str">
        <f>_xlfn.XLOOKUP(A5332,ShowDescription!A:A,ShowDescription!B:B)</f>
        <v>This landmark series transports nature lovers from the Himalayan Mountains to the depths of the ocean and everywhere in between.</v>
      </c>
      <c r="J5332" s="28">
        <f>_xlfn.XLOOKUP(A5332,ShowReleaseDate!A:A,ShowReleaseDate!B:B)</f>
        <v>42116</v>
      </c>
      <c r="K5332" s="24" t="str">
        <f>_xlfn.XLOOKUP(A5332,ShowReleaseDate!A:A,ShowReleaseDate!D:D)</f>
        <v>Quarter 1</v>
      </c>
    </row>
    <row r="5333" spans="1:11" ht="27.75" x14ac:dyDescent="0.2">
      <c r="A5333" s="1">
        <v>81030755</v>
      </c>
      <c r="B5333" s="1" t="s">
        <v>15939</v>
      </c>
      <c r="C5333" s="1" t="s">
        <v>15940</v>
      </c>
      <c r="D5333" s="3" t="s">
        <v>16</v>
      </c>
      <c r="E5333" s="3" t="s">
        <v>246</v>
      </c>
      <c r="F5333" s="12" t="str">
        <f>_xlfn.XLOOKUP(A5333,ShowCategory!B:B,ShowCategory!A:A)</f>
        <v>Documentaries</v>
      </c>
      <c r="G5333" s="12">
        <f>_xlfn.XLOOKUP(A5333,ShowRating!A:A,ShowRating!C:C)</f>
        <v>2</v>
      </c>
      <c r="H5333" s="24" t="str">
        <f>_xlfn.XLOOKUP(A5333,ShowRating!A:A,ShowRating!D:D)</f>
        <v>Neutral</v>
      </c>
      <c r="I5333" s="24" t="str">
        <f>_xlfn.XLOOKUP(A5333,ShowDescription!A:A,ShowDescription!B:B)</f>
        <v>In the waning days of the 70s, two young photographers document the Jewish retirees who dominated the sunny shores of South Beach.</v>
      </c>
      <c r="J5333" s="28">
        <f>_xlfn.XLOOKUP(A5333,ShowReleaseDate!A:A,ShowReleaseDate!B:B)</f>
        <v>43576</v>
      </c>
      <c r="K5333" s="24" t="str">
        <f>_xlfn.XLOOKUP(A5333,ShowReleaseDate!A:A,ShowReleaseDate!D:D)</f>
        <v>Quarter 1</v>
      </c>
    </row>
    <row r="5334" spans="1:11" x14ac:dyDescent="0.2">
      <c r="A5334" s="1">
        <v>80115671</v>
      </c>
      <c r="B5334" s="1" t="s">
        <v>15943</v>
      </c>
      <c r="D5334" s="3" t="s">
        <v>16</v>
      </c>
      <c r="E5334" s="3" t="s">
        <v>18</v>
      </c>
      <c r="F5334" s="12" t="str">
        <f>_xlfn.XLOOKUP(A5334,ShowCategory!B:B,ShowCategory!A:A)</f>
        <v>TV Comedies</v>
      </c>
      <c r="G5334" s="12">
        <f>_xlfn.XLOOKUP(A5334,ShowRating!A:A,ShowRating!C:C)</f>
        <v>5</v>
      </c>
      <c r="H5334" s="24" t="str">
        <f>_xlfn.XLOOKUP(A5334,ShowRating!A:A,ShowRating!D:D)</f>
        <v>Excellent</v>
      </c>
      <c r="I5334" s="24" t="str">
        <f>_xlfn.XLOOKUP(A5334,ShowDescription!A:A,ShowDescription!B:B)</f>
        <v>Rebellious and broke, Sophia stumbles into creating an online business and learns how to be the boss. A comedy inspired by the best-selling memoir.</v>
      </c>
      <c r="J5334" s="28">
        <f>_xlfn.XLOOKUP(A5334,ShowReleaseDate!A:A,ShowReleaseDate!B:B)</f>
        <v>42846</v>
      </c>
      <c r="K5334" s="24" t="str">
        <f>_xlfn.XLOOKUP(A5334,ShowReleaseDate!A:A,ShowReleaseDate!D:D)</f>
        <v>Quarter 1</v>
      </c>
    </row>
    <row r="5335" spans="1:11" ht="41.25" x14ac:dyDescent="0.2">
      <c r="A5335" s="1">
        <v>80115676</v>
      </c>
      <c r="B5335" s="1" t="s">
        <v>15946</v>
      </c>
      <c r="C5335" s="1" t="s">
        <v>15947</v>
      </c>
      <c r="D5335" s="3" t="s">
        <v>16</v>
      </c>
      <c r="E5335" s="3" t="s">
        <v>18</v>
      </c>
      <c r="F5335" s="12" t="str">
        <f>_xlfn.XLOOKUP(A5335,ShowCategory!B:B,ShowCategory!A:A)</f>
        <v>Docuseries</v>
      </c>
      <c r="G5335" s="12">
        <f>_xlfn.XLOOKUP(A5335,ShowRating!A:A,ShowRating!C:C)</f>
        <v>2</v>
      </c>
      <c r="H5335" s="24" t="str">
        <f>_xlfn.XLOOKUP(A5335,ShowRating!A:A,ShowRating!D:D)</f>
        <v>Neutral</v>
      </c>
      <c r="I5335" s="24" t="str">
        <f>_xlfn.XLOOKUP(A5335,ShowDescription!A:A,ShowDescription!B:B)</f>
        <v>Personal stories reveal how the intersection of sex, technology and intimate relationships is rewiring us in fundamental ways.</v>
      </c>
      <c r="J5335" s="28">
        <f>_xlfn.XLOOKUP(A5335,ShowReleaseDate!A:A,ShowReleaseDate!B:B)</f>
        <v>42846</v>
      </c>
      <c r="K5335" s="24" t="str">
        <f>_xlfn.XLOOKUP(A5335,ShowReleaseDate!A:A,ShowReleaseDate!D:D)</f>
        <v>Quarter 1</v>
      </c>
    </row>
    <row r="5336" spans="1:11" x14ac:dyDescent="0.2">
      <c r="A5336" s="1">
        <v>80118916</v>
      </c>
      <c r="B5336" s="1" t="s">
        <v>15949</v>
      </c>
      <c r="C5336" s="1" t="s">
        <v>15950</v>
      </c>
      <c r="D5336" s="3" t="s">
        <v>16</v>
      </c>
      <c r="E5336" s="3" t="s">
        <v>107</v>
      </c>
      <c r="F5336" s="12" t="str">
        <f>_xlfn.XLOOKUP(A5336,ShowCategory!B:B,ShowCategory!A:A)</f>
        <v>Action &amp; Adventure, Dramas, Independent Movies</v>
      </c>
      <c r="G5336" s="12">
        <f>_xlfn.XLOOKUP(A5336,ShowRating!A:A,ShowRating!C:C)</f>
        <v>5</v>
      </c>
      <c r="H5336" s="24" t="str">
        <f>_xlfn.XLOOKUP(A5336,ShowRating!A:A,ShowRating!D:D)</f>
        <v>Excellent</v>
      </c>
      <c r="I5336" s="24" t="str">
        <f>_xlfn.XLOOKUP(A5336,ShowDescription!A:A,ShowDescription!B:B)</f>
        <v>After the invasion of Iraq in 2003, a reluctant soldier's platoon is dispatched on a dangerous mission to repair a hostile village's water system.</v>
      </c>
      <c r="J5336" s="28">
        <f>_xlfn.XLOOKUP(A5336,ShowReleaseDate!A:A,ShowReleaseDate!B:B)</f>
        <v>42846</v>
      </c>
      <c r="K5336" s="24" t="str">
        <f>_xlfn.XLOOKUP(A5336,ShowReleaseDate!A:A,ShowReleaseDate!D:D)</f>
        <v>Quarter 1</v>
      </c>
    </row>
    <row r="5337" spans="1:11" x14ac:dyDescent="0.2">
      <c r="A5337" s="1">
        <v>80146759</v>
      </c>
      <c r="B5337" s="1" t="s">
        <v>15952</v>
      </c>
      <c r="C5337" s="1" t="s">
        <v>15953</v>
      </c>
      <c r="D5337" s="3" t="s">
        <v>16</v>
      </c>
      <c r="E5337" s="3" t="s">
        <v>607</v>
      </c>
      <c r="F5337" s="12" t="str">
        <f>_xlfn.XLOOKUP(A5337,ShowCategory!B:B,ShowCategory!A:A)</f>
        <v>Independent Movies, Romantic Movies</v>
      </c>
      <c r="G5337" s="12">
        <f>_xlfn.XLOOKUP(A5337,ShowRating!A:A,ShowRating!C:C)</f>
        <v>2</v>
      </c>
      <c r="H5337" s="24" t="str">
        <f>_xlfn.XLOOKUP(A5337,ShowRating!A:A,ShowRating!D:D)</f>
        <v>Neutral</v>
      </c>
      <c r="I5337" s="24" t="str">
        <f>_xlfn.XLOOKUP(A5337,ShowDescription!A:A,ShowDescription!B:B)</f>
        <v>Pulled into a shady briefcase swap for different reasons, young strangers Danny and Ellie spend an eventful night together when the deal goes wrong.</v>
      </c>
      <c r="J5337" s="28">
        <f>_xlfn.XLOOKUP(A5337,ShowReleaseDate!A:A,ShowReleaseDate!B:B)</f>
        <v>42846</v>
      </c>
      <c r="K5337" s="24" t="str">
        <f>_xlfn.XLOOKUP(A5337,ShowReleaseDate!A:A,ShowReleaseDate!D:D)</f>
        <v>Quarter 1</v>
      </c>
    </row>
    <row r="5338" spans="1:11" x14ac:dyDescent="0.2">
      <c r="A5338" s="1">
        <v>81073387</v>
      </c>
      <c r="B5338" s="1" t="s">
        <v>15956</v>
      </c>
      <c r="C5338" s="1" t="s">
        <v>15957</v>
      </c>
      <c r="D5338" s="3" t="s">
        <v>4334</v>
      </c>
      <c r="E5338" s="3" t="s">
        <v>1938</v>
      </c>
      <c r="F5338" s="12" t="str">
        <f>_xlfn.XLOOKUP(A5338,ShowCategory!B:B,ShowCategory!A:A)</f>
        <v>Dramas, International Movies</v>
      </c>
      <c r="G5338" s="12">
        <f>_xlfn.XLOOKUP(A5338,ShowRating!A:A,ShowRating!C:C)</f>
        <v>3</v>
      </c>
      <c r="H5338" s="24" t="str">
        <f>_xlfn.XLOOKUP(A5338,ShowRating!A:A,ShowRating!D:D)</f>
        <v>Good</v>
      </c>
      <c r="I5338" s="24" t="str">
        <f>_xlfn.XLOOKUP(A5338,ShowDescription!A:A,ShowDescription!B:B)</f>
        <v>A gifted engineer flees his austere roots to pursue wealth and success among Copenhagen's elite, but the pride propelling him threatens to be his ruin.</v>
      </c>
      <c r="J5338" s="28">
        <f>_xlfn.XLOOKUP(A5338,ShowReleaseDate!A:A,ShowReleaseDate!B:B)</f>
        <v>43575</v>
      </c>
      <c r="K5338" s="24" t="str">
        <f>_xlfn.XLOOKUP(A5338,ShowReleaseDate!A:A,ShowReleaseDate!D:D)</f>
        <v>Quarter 1</v>
      </c>
    </row>
    <row r="5339" spans="1:11" x14ac:dyDescent="0.2">
      <c r="A5339" s="1">
        <v>80213712</v>
      </c>
      <c r="B5339" s="1" t="s">
        <v>15960</v>
      </c>
      <c r="C5339" s="1" t="s">
        <v>15961</v>
      </c>
      <c r="E5339" s="3" t="s">
        <v>91</v>
      </c>
      <c r="F5339" s="12" t="str">
        <f>_xlfn.XLOOKUP(A5339,ShowCategory!B:B,ShowCategory!A:A)</f>
        <v>Documentaries</v>
      </c>
      <c r="G5339" s="12">
        <f>_xlfn.XLOOKUP(A5339,ShowRating!A:A,ShowRating!C:C)</f>
        <v>5</v>
      </c>
      <c r="H5339" s="24" t="str">
        <f>_xlfn.XLOOKUP(A5339,ShowRating!A:A,ShowRating!D:D)</f>
        <v>Excellent</v>
      </c>
      <c r="I5339" s="24" t="str">
        <f>_xlfn.XLOOKUP(A5339,ShowDescription!A:A,ShowDescription!B:B)</f>
        <v>It lit up jazz and hip-hop â€“ and ignited a war on drugs steeped in racial injustice. Experts explore America's complicated relationship with weed.</v>
      </c>
      <c r="J5339" s="28">
        <f>_xlfn.XLOOKUP(A5339,ShowReleaseDate!A:A,ShowReleaseDate!B:B)</f>
        <v>43575</v>
      </c>
      <c r="K5339" s="24" t="str">
        <f>_xlfn.XLOOKUP(A5339,ShowReleaseDate!A:A,ShowReleaseDate!D:D)</f>
        <v>Quarter 1</v>
      </c>
    </row>
    <row r="5340" spans="1:11" x14ac:dyDescent="0.2">
      <c r="A5340" s="1">
        <v>80207606</v>
      </c>
      <c r="B5340" s="1" t="s">
        <v>15963</v>
      </c>
      <c r="C5340" s="1" t="s">
        <v>15964</v>
      </c>
      <c r="D5340" s="3" t="s">
        <v>259</v>
      </c>
      <c r="E5340" s="3" t="s">
        <v>386</v>
      </c>
      <c r="F5340" s="12" t="str">
        <f>_xlfn.XLOOKUP(A5340,ShowCategory!B:B,ShowCategory!A:A)</f>
        <v>Dramas, Independent Movies, Romantic Movies</v>
      </c>
      <c r="G5340" s="12">
        <f>_xlfn.XLOOKUP(A5340,ShowRating!A:A,ShowRating!C:C)</f>
        <v>4</v>
      </c>
      <c r="H5340" s="24" t="str">
        <f>_xlfn.XLOOKUP(A5340,ShowRating!A:A,ShowRating!D:D)</f>
        <v>Very Good</v>
      </c>
      <c r="I5340" s="24" t="str">
        <f>_xlfn.XLOOKUP(A5340,ShowDescription!A:A,ShowDescription!B:B)</f>
        <v>A young newlywed tries to keep her relationship afloat after developing feelings for her older, TV writer boss.</v>
      </c>
      <c r="J5340" s="28">
        <f>_xlfn.XLOOKUP(A5340,ShowReleaseDate!A:A,ShowReleaseDate!B:B)</f>
        <v>43575</v>
      </c>
      <c r="K5340" s="24" t="str">
        <f>_xlfn.XLOOKUP(A5340,ShowReleaseDate!A:A,ShowReleaseDate!D:D)</f>
        <v>Quarter 1</v>
      </c>
    </row>
    <row r="5341" spans="1:11" x14ac:dyDescent="0.2">
      <c r="A5341" s="1">
        <v>80239640</v>
      </c>
      <c r="B5341" s="1" t="s">
        <v>15966</v>
      </c>
      <c r="E5341" s="3" t="s">
        <v>18</v>
      </c>
      <c r="F5341" s="12" t="str">
        <f>_xlfn.XLOOKUP(A5341,ShowCategory!B:B,ShowCategory!A:A)</f>
        <v>International TV Shows, Romantic TV Shows, TV Dramas</v>
      </c>
      <c r="G5341" s="12">
        <f>_xlfn.XLOOKUP(A5341,ShowRating!A:A,ShowRating!C:C)</f>
        <v>3</v>
      </c>
      <c r="H5341" s="24" t="str">
        <f>_xlfn.XLOOKUP(A5341,ShowRating!A:A,ShowRating!D:D)</f>
        <v>Good</v>
      </c>
      <c r="I5341" s="24" t="str">
        <f>_xlfn.XLOOKUP(A5341,ShowDescription!A:A,ShowDescription!B:B)</f>
        <v>The ups and downs of school, family and growing up test the affection between a budding artist and her handsome but indifferent classmate and neighbor.</v>
      </c>
      <c r="J5341" s="28">
        <f>_xlfn.XLOOKUP(A5341,ShowReleaseDate!A:A,ShowReleaseDate!B:B)</f>
        <v>43210</v>
      </c>
      <c r="K5341" s="24" t="str">
        <f>_xlfn.XLOOKUP(A5341,ShowReleaseDate!A:A,ShowReleaseDate!D:D)</f>
        <v>Quarter 1</v>
      </c>
    </row>
    <row r="5342" spans="1:11" ht="27.75" x14ac:dyDescent="0.2">
      <c r="A5342" s="1">
        <v>80240024</v>
      </c>
      <c r="B5342" s="1" t="s">
        <v>15969</v>
      </c>
      <c r="E5342" s="3" t="s">
        <v>18</v>
      </c>
      <c r="F5342" s="12" t="str">
        <f>_xlfn.XLOOKUP(A5342,ShowCategory!B:B,ShowCategory!A:A)</f>
        <v>International TV Shows, Romantic TV Shows, TV Dramas</v>
      </c>
      <c r="G5342" s="12">
        <f>_xlfn.XLOOKUP(A5342,ShowRating!A:A,ShowRating!C:C)</f>
        <v>4</v>
      </c>
      <c r="H5342" s="24" t="str">
        <f>_xlfn.XLOOKUP(A5342,ShowRating!A:A,ShowRating!D:D)</f>
        <v>Very Good</v>
      </c>
      <c r="I5342" s="24" t="str">
        <f>_xlfn.XLOOKUP(A5342,ShowDescription!A:A,ShowDescription!B:B)</f>
        <v>A love triangle spirals out of control, wreaking havoc on a couple's relationship and a friendship between two women.</v>
      </c>
      <c r="J5342" s="28">
        <f>_xlfn.XLOOKUP(A5342,ShowReleaseDate!A:A,ShowReleaseDate!B:B)</f>
        <v>43210</v>
      </c>
      <c r="K5342" s="24" t="str">
        <f>_xlfn.XLOOKUP(A5342,ShowReleaseDate!A:A,ShowReleaseDate!D:D)</f>
        <v>Quarter 1</v>
      </c>
    </row>
    <row r="5343" spans="1:11" ht="27.75" x14ac:dyDescent="0.2">
      <c r="A5343" s="1">
        <v>80239865</v>
      </c>
      <c r="B5343" s="1" t="s">
        <v>15971</v>
      </c>
      <c r="E5343" s="3" t="s">
        <v>18</v>
      </c>
      <c r="F5343" s="12" t="str">
        <f>_xlfn.XLOOKUP(A5343,ShowCategory!B:B,ShowCategory!A:A)</f>
        <v>International TV Shows, Romantic TV Shows, TV Dramas</v>
      </c>
      <c r="G5343" s="12">
        <f>_xlfn.XLOOKUP(A5343,ShowRating!A:A,ShowRating!C:C)</f>
        <v>3</v>
      </c>
      <c r="H5343" s="24" t="str">
        <f>_xlfn.XLOOKUP(A5343,ShowRating!A:A,ShowRating!D:D)</f>
        <v>Good</v>
      </c>
      <c r="I5343" s="24" t="str">
        <f>_xlfn.XLOOKUP(A5343,ShowDescription!A:A,ShowDescription!B:B)</f>
        <v>Two young lovers vow to stay friends through thick and thin, but separation tests their bond until fate allows them to reunite.</v>
      </c>
      <c r="J5343" s="28">
        <f>_xlfn.XLOOKUP(A5343,ShowReleaseDate!A:A,ShowReleaseDate!B:B)</f>
        <v>43210</v>
      </c>
      <c r="K5343" s="24" t="str">
        <f>_xlfn.XLOOKUP(A5343,ShowReleaseDate!A:A,ShowReleaseDate!D:D)</f>
        <v>Quarter 1</v>
      </c>
    </row>
    <row r="5344" spans="1:11" x14ac:dyDescent="0.2">
      <c r="A5344" s="1">
        <v>80192186</v>
      </c>
      <c r="B5344" s="1" t="s">
        <v>15973</v>
      </c>
      <c r="C5344" s="1" t="s">
        <v>15974</v>
      </c>
      <c r="D5344" s="3" t="s">
        <v>16</v>
      </c>
      <c r="E5344" s="3" t="s">
        <v>511</v>
      </c>
      <c r="F5344" s="12" t="str">
        <f>_xlfn.XLOOKUP(A5344,ShowCategory!B:B,ShowCategory!A:A)</f>
        <v>Comedies, Dramas, Independent Movies</v>
      </c>
      <c r="G5344" s="12">
        <f>_xlfn.XLOOKUP(A5344,ShowRating!A:A,ShowRating!C:C)</f>
        <v>3</v>
      </c>
      <c r="H5344" s="24" t="str">
        <f>_xlfn.XLOOKUP(A5344,ShowRating!A:A,ShowRating!D:D)</f>
        <v>Good</v>
      </c>
      <c r="I5344" s="24" t="str">
        <f>_xlfn.XLOOKUP(A5344,ShowDescription!A:A,ShowDescription!B:B)</f>
        <v>Four best friends navigate loss and major life changes â€“ and smoke a lot of weed â€“ during their last two weeks of high school.</v>
      </c>
      <c r="J5344" s="28">
        <f>_xlfn.XLOOKUP(A5344,ShowReleaseDate!A:A,ShowReleaseDate!B:B)</f>
        <v>43210</v>
      </c>
      <c r="K5344" s="24" t="str">
        <f>_xlfn.XLOOKUP(A5344,ShowReleaseDate!A:A,ShowReleaseDate!D:D)</f>
        <v>Quarter 1</v>
      </c>
    </row>
    <row r="5345" spans="1:11" x14ac:dyDescent="0.2">
      <c r="A5345" s="1">
        <v>80216834</v>
      </c>
      <c r="B5345" s="1" t="s">
        <v>15976</v>
      </c>
      <c r="C5345" s="1" t="s">
        <v>15977</v>
      </c>
      <c r="D5345" s="3" t="s">
        <v>741</v>
      </c>
      <c r="E5345" s="3" t="s">
        <v>1035</v>
      </c>
      <c r="F5345" s="12" t="str">
        <f>_xlfn.XLOOKUP(A5345,ShowCategory!B:B,ShowCategory!A:A)</f>
        <v>Comedies, Dramas</v>
      </c>
      <c r="G5345" s="12">
        <f>_xlfn.XLOOKUP(A5345,ShowRating!A:A,ShowRating!C:C)</f>
        <v>5</v>
      </c>
      <c r="H5345" s="24" t="str">
        <f>_xlfn.XLOOKUP(A5345,ShowRating!A:A,ShowRating!D:D)</f>
        <v>Excellent</v>
      </c>
      <c r="I5345" s="24" t="str">
        <f>_xlfn.XLOOKUP(A5345,ShowDescription!A:A,ShowDescription!B:B)</f>
        <v>A record company exec joins his estranged dad, a famous photographer who's dying, on a road trip to the last lab still developing Kodachrome film.</v>
      </c>
      <c r="J5345" s="28">
        <f>_xlfn.XLOOKUP(A5345,ShowReleaseDate!A:A,ShowReleaseDate!B:B)</f>
        <v>43210</v>
      </c>
      <c r="K5345" s="24" t="str">
        <f>_xlfn.XLOOKUP(A5345,ShowReleaseDate!A:A,ShowReleaseDate!D:D)</f>
        <v>Quarter 1</v>
      </c>
    </row>
    <row r="5346" spans="1:11" ht="27.75" x14ac:dyDescent="0.2">
      <c r="A5346" s="1">
        <v>80174436</v>
      </c>
      <c r="B5346" s="1" t="s">
        <v>15979</v>
      </c>
      <c r="C5346" s="1" t="s">
        <v>15980</v>
      </c>
      <c r="D5346" s="3" t="s">
        <v>16</v>
      </c>
      <c r="E5346" s="3" t="s">
        <v>102</v>
      </c>
      <c r="F5346" s="12" t="str">
        <f>_xlfn.XLOOKUP(A5346,ShowCategory!B:B,ShowCategory!A:A)</f>
        <v>Documentaries</v>
      </c>
      <c r="G5346" s="12">
        <f>_xlfn.XLOOKUP(A5346,ShowRating!A:A,ShowRating!C:C)</f>
        <v>2</v>
      </c>
      <c r="H5346" s="24" t="str">
        <f>_xlfn.XLOOKUP(A5346,ShowRating!A:A,ShowRating!D:D)</f>
        <v>Neutral</v>
      </c>
      <c r="I5346" s="24" t="str">
        <f>_xlfn.XLOOKUP(A5346,ShowDescription!A:A,ShowDescription!B:B)</f>
        <v>After rigorous testing in 1961, a small group of skilled female pilots are asked to step aside when only men are selected for spaceflight.</v>
      </c>
      <c r="J5346" s="28">
        <f>_xlfn.XLOOKUP(A5346,ShowReleaseDate!A:A,ShowReleaseDate!B:B)</f>
        <v>43210</v>
      </c>
      <c r="K5346" s="24" t="str">
        <f>_xlfn.XLOOKUP(A5346,ShowReleaseDate!A:A,ShowReleaseDate!D:D)</f>
        <v>Quarter 1</v>
      </c>
    </row>
    <row r="5347" spans="1:11" x14ac:dyDescent="0.2">
      <c r="A5347" s="1">
        <v>70241596</v>
      </c>
      <c r="B5347" s="1" t="s">
        <v>15982</v>
      </c>
      <c r="C5347" s="1" t="s">
        <v>15983</v>
      </c>
      <c r="D5347" s="3" t="s">
        <v>16</v>
      </c>
      <c r="E5347" s="3" t="s">
        <v>806</v>
      </c>
      <c r="F5347" s="12" t="str">
        <f>_xlfn.XLOOKUP(A5347,ShowCategory!B:B,ShowCategory!A:A)</f>
        <v>Comedies</v>
      </c>
      <c r="G5347" s="12">
        <f>_xlfn.XLOOKUP(A5347,ShowRating!A:A,ShowRating!C:C)</f>
        <v>3</v>
      </c>
      <c r="H5347" s="24" t="str">
        <f>_xlfn.XLOOKUP(A5347,ShowRating!A:A,ShowRating!D:D)</f>
        <v>Good</v>
      </c>
      <c r="I5347" s="24" t="str">
        <f>_xlfn.XLOOKUP(A5347,ShowDescription!A:A,ShowDescription!B:B)</f>
        <v>Devin Overstreet may be the class valedictorian, but he hasn't had much life experience. Enter Mac Johnson, a 10th-year senior and weed dealer.</v>
      </c>
      <c r="J5347" s="28">
        <f>_xlfn.XLOOKUP(A5347,ShowReleaseDate!A:A,ShowReleaseDate!B:B)</f>
        <v>42480</v>
      </c>
      <c r="K5347" s="24" t="str">
        <f>_xlfn.XLOOKUP(A5347,ShowReleaseDate!A:A,ShowReleaseDate!D:D)</f>
        <v>Quarter 1</v>
      </c>
    </row>
    <row r="5348" spans="1:11" x14ac:dyDescent="0.2">
      <c r="A5348" s="1">
        <v>80174097</v>
      </c>
      <c r="B5348" s="1" t="s">
        <v>15986</v>
      </c>
      <c r="C5348" s="1" t="s">
        <v>9187</v>
      </c>
      <c r="D5348" s="3" t="s">
        <v>16</v>
      </c>
      <c r="E5348" s="3" t="s">
        <v>192</v>
      </c>
      <c r="F5348" s="12" t="str">
        <f>_xlfn.XLOOKUP(A5348,ShowCategory!B:B,ShowCategory!A:A)</f>
        <v>Comedies, Romantic Movies</v>
      </c>
      <c r="G5348" s="12">
        <f>_xlfn.XLOOKUP(A5348,ShowRating!A:A,ShowRating!C:C)</f>
        <v>3</v>
      </c>
      <c r="H5348" s="24" t="str">
        <f>_xlfn.XLOOKUP(A5348,ShowRating!A:A,ShowRating!D:D)</f>
        <v>Good</v>
      </c>
      <c r="I5348" s="24" t="str">
        <f>_xlfn.XLOOKUP(A5348,ShowDescription!A:A,ShowDescription!B:B)</f>
        <v>Single entrepreneur Veronica finally starts to believe in love after meeting sexy Lance, but she soon discovers he's hiding something from her.</v>
      </c>
      <c r="J5348" s="28">
        <f>_xlfn.XLOOKUP(A5348,ShowReleaseDate!A:A,ShowReleaseDate!B:B)</f>
        <v>43557</v>
      </c>
      <c r="K5348" s="24" t="str">
        <f>_xlfn.XLOOKUP(A5348,ShowReleaseDate!A:A,ShowReleaseDate!D:D)</f>
        <v>Quarter 1</v>
      </c>
    </row>
    <row r="5349" spans="1:11" x14ac:dyDescent="0.2">
      <c r="A5349" s="1">
        <v>81076749</v>
      </c>
      <c r="B5349" s="1" t="s">
        <v>15989</v>
      </c>
      <c r="C5349" s="1" t="s">
        <v>15990</v>
      </c>
      <c r="D5349" s="3" t="s">
        <v>167</v>
      </c>
      <c r="E5349" s="3" t="s">
        <v>3559</v>
      </c>
      <c r="F5349" s="12" t="str">
        <f>_xlfn.XLOOKUP(A5349,ShowCategory!B:B,ShowCategory!A:A)</f>
        <v>Comedies, Dramas, International Movies</v>
      </c>
      <c r="G5349" s="12">
        <f>_xlfn.XLOOKUP(A5349,ShowRating!A:A,ShowRating!C:C)</f>
        <v>2</v>
      </c>
      <c r="H5349" s="24" t="str">
        <f>_xlfn.XLOOKUP(A5349,ShowRating!A:A,ShowRating!D:D)</f>
        <v>Neutral</v>
      </c>
      <c r="I5349" s="24" t="str">
        <f>_xlfn.XLOOKUP(A5349,ShowDescription!A:A,ShowDescription!B:B)</f>
        <v>As her family seeks to marry her off and a hopeful writer pursues her, a small-town woman struggles to reveal the long-hidden truth about who she loves.</v>
      </c>
      <c r="J5349" s="28">
        <f>_xlfn.XLOOKUP(A5349,ShowReleaseDate!A:A,ShowReleaseDate!B:B)</f>
        <v>43557</v>
      </c>
      <c r="K5349" s="24" t="str">
        <f>_xlfn.XLOOKUP(A5349,ShowReleaseDate!A:A,ShowReleaseDate!D:D)</f>
        <v>Quarter 1</v>
      </c>
    </row>
    <row r="5350" spans="1:11" ht="27.75" x14ac:dyDescent="0.2">
      <c r="A5350" s="1">
        <v>81066961</v>
      </c>
      <c r="B5350" s="1" t="s">
        <v>15992</v>
      </c>
      <c r="C5350" s="1" t="s">
        <v>15993</v>
      </c>
      <c r="D5350" s="3" t="s">
        <v>1551</v>
      </c>
      <c r="E5350" s="3" t="s">
        <v>806</v>
      </c>
      <c r="F5350" s="12" t="str">
        <f>_xlfn.XLOOKUP(A5350,ShowCategory!B:B,ShowCategory!A:A)</f>
        <v>Dramas, International Movies</v>
      </c>
      <c r="G5350" s="12">
        <f>_xlfn.XLOOKUP(A5350,ShowRating!A:A,ShowRating!C:C)</f>
        <v>5</v>
      </c>
      <c r="H5350" s="24" t="str">
        <f>_xlfn.XLOOKUP(A5350,ShowRating!A:A,ShowRating!D:D)</f>
        <v>Excellent</v>
      </c>
      <c r="I5350" s="24" t="str">
        <f>_xlfn.XLOOKUP(A5350,ShowDescription!A:A,ShowDescription!B:B)</f>
        <v>In early 1990s Malaysia, a Tamilian boy faces pressure from his immigrant father to focus on school but is drawn to his unclesâ€™ lives of crime.</v>
      </c>
      <c r="J5350" s="28">
        <f>_xlfn.XLOOKUP(A5350,ShowReleaseDate!A:A,ShowReleaseDate!B:B)</f>
        <v>43557</v>
      </c>
      <c r="K5350" s="24" t="str">
        <f>_xlfn.XLOOKUP(A5350,ShowReleaseDate!A:A,ShowReleaseDate!D:D)</f>
        <v>Quarter 1</v>
      </c>
    </row>
    <row r="5351" spans="1:11" x14ac:dyDescent="0.2">
      <c r="A5351" s="1">
        <v>80174687</v>
      </c>
      <c r="B5351" s="1" t="s">
        <v>15995</v>
      </c>
      <c r="C5351" s="1" t="s">
        <v>3471</v>
      </c>
      <c r="D5351" s="3" t="s">
        <v>16</v>
      </c>
      <c r="E5351" s="3" t="s">
        <v>42</v>
      </c>
      <c r="F5351" s="12" t="str">
        <f>_xlfn.XLOOKUP(A5351,ShowCategory!B:B,ShowCategory!A:A)</f>
        <v>Stand-Up Comedy</v>
      </c>
      <c r="G5351" s="12">
        <f>_xlfn.XLOOKUP(A5351,ShowRating!A:A,ShowRating!C:C)</f>
        <v>4</v>
      </c>
      <c r="H5351" s="24" t="str">
        <f>_xlfn.XLOOKUP(A5351,ShowRating!A:A,ShowRating!D:D)</f>
        <v>Very Good</v>
      </c>
      <c r="I5351" s="24" t="str">
        <f>_xlfn.XLOOKUP(A5351,ShowDescription!A:A,ShowDescription!B:B)</f>
        <v>As a father of three on his second marriage, Kevin Hart proves that being him is indeed a tall order in a fresh special inspired by his own mistakes.</v>
      </c>
      <c r="J5351" s="28">
        <f>_xlfn.XLOOKUP(A5351,ShowReleaseDate!A:A,ShowReleaseDate!B:B)</f>
        <v>43557</v>
      </c>
      <c r="K5351" s="24" t="str">
        <f>_xlfn.XLOOKUP(A5351,ShowReleaseDate!A:A,ShowReleaseDate!D:D)</f>
        <v>Quarter 1</v>
      </c>
    </row>
    <row r="5352" spans="1:11" x14ac:dyDescent="0.2">
      <c r="A5352" s="1">
        <v>80237428</v>
      </c>
      <c r="B5352" s="1" t="s">
        <v>15997</v>
      </c>
      <c r="D5352" s="3" t="s">
        <v>484</v>
      </c>
      <c r="E5352" s="3" t="s">
        <v>18</v>
      </c>
      <c r="F5352" s="12" t="str">
        <f>_xlfn.XLOOKUP(A5352,ShowCategory!B:B,ShowCategory!A:A)</f>
        <v>Crime TV Shows, International TV Shows, Spanish-Language TV Shows</v>
      </c>
      <c r="G5352" s="12">
        <f>_xlfn.XLOOKUP(A5352,ShowRating!A:A,ShowRating!C:C)</f>
        <v>2</v>
      </c>
      <c r="H5352" s="24" t="str">
        <f>_xlfn.XLOOKUP(A5352,ShowRating!A:A,ShowRating!D:D)</f>
        <v>Neutral</v>
      </c>
      <c r="I5352" s="24" t="str">
        <f>_xlfn.XLOOKUP(A5352,ShowDescription!A:A,ShowDescription!B:B)</f>
        <v>Dreaming her whole life of becoming a pilot, Yolanda finds work as a flight attendant, unaware she'll soon be thrust into a drug smuggling operation.</v>
      </c>
      <c r="J5352" s="28">
        <f>_xlfn.XLOOKUP(A5352,ShowReleaseDate!A:A,ShowReleaseDate!B:B)</f>
        <v>43192</v>
      </c>
      <c r="K5352" s="24" t="str">
        <f>_xlfn.XLOOKUP(A5352,ShowReleaseDate!A:A,ShowReleaseDate!D:D)</f>
        <v>Quarter 1</v>
      </c>
    </row>
    <row r="5353" spans="1:11" x14ac:dyDescent="0.2">
      <c r="A5353" s="1">
        <v>80015799</v>
      </c>
      <c r="B5353" s="1" t="s">
        <v>16000</v>
      </c>
      <c r="C5353" s="1" t="s">
        <v>5146</v>
      </c>
      <c r="D5353" s="3" t="s">
        <v>16</v>
      </c>
      <c r="E5353" s="3" t="s">
        <v>350</v>
      </c>
      <c r="F5353" s="12" t="str">
        <f>_xlfn.XLOOKUP(A5353,ShowCategory!B:B,ShowCategory!A:A)</f>
        <v>Dramas</v>
      </c>
      <c r="G5353" s="12">
        <f>_xlfn.XLOOKUP(A5353,ShowRating!A:A,ShowRating!C:C)</f>
        <v>4</v>
      </c>
      <c r="H5353" s="24" t="str">
        <f>_xlfn.XLOOKUP(A5353,ShowRating!A:A,ShowRating!D:D)</f>
        <v>Very Good</v>
      </c>
      <c r="I5353" s="24" t="str">
        <f>_xlfn.XLOOKUP(A5353,ShowDescription!A:A,ShowDescription!B:B)</f>
        <v>As Tommy Egan pilots armed drones over Afghanistan from the safe comfort of Las Vegas, the remote nature of his work begins to raise moral questions.</v>
      </c>
      <c r="J5353" s="28">
        <f>_xlfn.XLOOKUP(A5353,ShowReleaseDate!A:A,ShowReleaseDate!B:B)</f>
        <v>42827</v>
      </c>
      <c r="K5353" s="24" t="str">
        <f>_xlfn.XLOOKUP(A5353,ShowReleaseDate!A:A,ShowReleaseDate!D:D)</f>
        <v>Quarter 1</v>
      </c>
    </row>
    <row r="5354" spans="1:11" ht="27.75" x14ac:dyDescent="0.2">
      <c r="A5354" s="1">
        <v>80036657</v>
      </c>
      <c r="B5354" s="1" t="s">
        <v>16003</v>
      </c>
      <c r="C5354" s="1" t="s">
        <v>16004</v>
      </c>
      <c r="D5354" s="3" t="s">
        <v>333</v>
      </c>
      <c r="E5354" s="3" t="s">
        <v>592</v>
      </c>
      <c r="F5354" s="12" t="str">
        <f>_xlfn.XLOOKUP(A5354,ShowCategory!B:B,ShowCategory!A:A)</f>
        <v>Comedies</v>
      </c>
      <c r="G5354" s="12">
        <f>_xlfn.XLOOKUP(A5354,ShowRating!A:A,ShowRating!C:C)</f>
        <v>2</v>
      </c>
      <c r="H5354" s="24" t="str">
        <f>_xlfn.XLOOKUP(A5354,ShowRating!A:A,ShowRating!D:D)</f>
        <v>Neutral</v>
      </c>
      <c r="I5354" s="24" t="str">
        <f>_xlfn.XLOOKUP(A5354,ShowDescription!A:A,ShowDescription!B:B)</f>
        <v>A loser in charge of planning his high school class's 20-year reunion thinks he's scored a major coup when he gets a marginally famous alum to attend.</v>
      </c>
      <c r="J5354" s="28">
        <f>_xlfn.XLOOKUP(A5354,ShowReleaseDate!A:A,ShowReleaseDate!B:B)</f>
        <v>42827</v>
      </c>
      <c r="K5354" s="24" t="str">
        <f>_xlfn.XLOOKUP(A5354,ShowReleaseDate!A:A,ShowReleaseDate!D:D)</f>
        <v>Quarter 1</v>
      </c>
    </row>
    <row r="5355" spans="1:11" x14ac:dyDescent="0.2">
      <c r="A5355" s="1">
        <v>81035861</v>
      </c>
      <c r="B5355" s="1" t="s">
        <v>16006</v>
      </c>
      <c r="D5355" s="3" t="s">
        <v>1238</v>
      </c>
      <c r="E5355" s="3" t="s">
        <v>182</v>
      </c>
      <c r="F5355" s="12" t="str">
        <f>_xlfn.XLOOKUP(A5355,ShowCategory!B:B,ShowCategory!A:A)</f>
        <v>Action &amp; Adventure, Dramas, International Movies</v>
      </c>
      <c r="G5355" s="12">
        <f>_xlfn.XLOOKUP(A5355,ShowRating!A:A,ShowRating!C:C)</f>
        <v>4</v>
      </c>
      <c r="H5355" s="24" t="str">
        <f>_xlfn.XLOOKUP(A5355,ShowRating!A:A,ShowRating!D:D)</f>
        <v>Very Good</v>
      </c>
      <c r="I5355" s="24" t="str">
        <f>_xlfn.XLOOKUP(A5355,ShowDescription!A:A,ShowDescription!B:B)</f>
        <v>Following the mysterious death of his parents, a young man finds himself enmeshed in the dark world of drugs and crime.</v>
      </c>
      <c r="J5355" s="28">
        <f>_xlfn.XLOOKUP(A5355,ShowReleaseDate!A:A,ShowReleaseDate!B:B)</f>
        <v>43574</v>
      </c>
      <c r="K5355" s="24" t="str">
        <f>_xlfn.XLOOKUP(A5355,ShowReleaseDate!A:A,ShowReleaseDate!D:D)</f>
        <v>Quarter 1</v>
      </c>
    </row>
    <row r="5356" spans="1:11" x14ac:dyDescent="0.2">
      <c r="A5356" s="1">
        <v>81037733</v>
      </c>
      <c r="B5356" s="1" t="s">
        <v>16009</v>
      </c>
      <c r="C5356" s="1" t="s">
        <v>16010</v>
      </c>
      <c r="D5356" s="3" t="s">
        <v>16</v>
      </c>
      <c r="E5356" s="3" t="s">
        <v>5</v>
      </c>
      <c r="F5356" s="12" t="str">
        <f>_xlfn.XLOOKUP(A5356,ShowCategory!B:B,ShowCategory!A:A)</f>
        <v>Dramas, Romantic Movies, Sports Movies</v>
      </c>
      <c r="G5356" s="12">
        <f>_xlfn.XLOOKUP(A5356,ShowRating!A:A,ShowRating!C:C)</f>
        <v>2</v>
      </c>
      <c r="H5356" s="24" t="str">
        <f>_xlfn.XLOOKUP(A5356,ShowRating!A:A,ShowRating!D:D)</f>
        <v>Neutral</v>
      </c>
      <c r="I5356" s="24" t="str">
        <f>_xlfn.XLOOKUP(A5356,ShowDescription!A:A,ShowDescription!B:B)</f>
        <v>After 12 years in the minors, a struggling baseball player retires, returns home and faces the last person he struck out with â€“ his ex-girlfriend.</v>
      </c>
      <c r="J5356" s="28">
        <f>_xlfn.XLOOKUP(A5356,ShowReleaseDate!A:A,ShowReleaseDate!B:B)</f>
        <v>43574</v>
      </c>
      <c r="K5356" s="24" t="str">
        <f>_xlfn.XLOOKUP(A5356,ShowReleaseDate!A:A,ShowReleaseDate!D:D)</f>
        <v>Quarter 1</v>
      </c>
    </row>
    <row r="5357" spans="1:11" ht="27.75" x14ac:dyDescent="0.2">
      <c r="A5357" s="1">
        <v>81010166</v>
      </c>
      <c r="B5357" s="1" t="s">
        <v>16012</v>
      </c>
      <c r="C5357" s="1" t="s">
        <v>16013</v>
      </c>
      <c r="E5357" s="3" t="s">
        <v>127</v>
      </c>
      <c r="F5357" s="12" t="str">
        <f>_xlfn.XLOOKUP(A5357,ShowCategory!B:B,ShowCategory!A:A)</f>
        <v>Documentaries</v>
      </c>
      <c r="G5357" s="12">
        <f>_xlfn.XLOOKUP(A5357,ShowRating!A:A,ShowRating!C:C)</f>
        <v>3</v>
      </c>
      <c r="H5357" s="24" t="str">
        <f>_xlfn.XLOOKUP(A5357,ShowRating!A:A,ShowRating!D:D)</f>
        <v>Good</v>
      </c>
      <c r="I5357" s="24" t="str">
        <f>_xlfn.XLOOKUP(A5357,ShowDescription!A:A,ShowDescription!B:B)</f>
        <v>With humor and empathy, BrenÃ© Brown discusses what it takes to choose courage over comfort in a culture defined by scarcity, fear and uncertainty.</v>
      </c>
      <c r="J5357" s="28">
        <f>_xlfn.XLOOKUP(A5357,ShowReleaseDate!A:A,ShowReleaseDate!B:B)</f>
        <v>43574</v>
      </c>
      <c r="K5357" s="24" t="str">
        <f>_xlfn.XLOOKUP(A5357,ShowReleaseDate!A:A,ShowReleaseDate!D:D)</f>
        <v>Quarter 1</v>
      </c>
    </row>
    <row r="5358" spans="1:11" x14ac:dyDescent="0.2">
      <c r="A5358" s="1">
        <v>80112518</v>
      </c>
      <c r="B5358" s="1" t="s">
        <v>16015</v>
      </c>
      <c r="C5358" s="1" t="s">
        <v>16016</v>
      </c>
      <c r="D5358" s="3" t="s">
        <v>14893</v>
      </c>
      <c r="E5358" s="3" t="s">
        <v>182</v>
      </c>
      <c r="F5358" s="12" t="str">
        <f>_xlfn.XLOOKUP(A5358,ShowCategory!B:B,ShowCategory!A:A)</f>
        <v>Dramas, Independent Movies</v>
      </c>
      <c r="G5358" s="12">
        <f>_xlfn.XLOOKUP(A5358,ShowRating!A:A,ShowRating!C:C)</f>
        <v>4</v>
      </c>
      <c r="H5358" s="24" t="str">
        <f>_xlfn.XLOOKUP(A5358,ShowRating!A:A,ShowRating!D:D)</f>
        <v>Very Good</v>
      </c>
      <c r="I5358" s="24" t="str">
        <f>_xlfn.XLOOKUP(A5358,ShowDescription!A:A,ShowDescription!B:B)</f>
        <v>While fighting for his welfare benefits following a job-ending heart attack, a widowed carpenter befriends a single mother in a similar plight.</v>
      </c>
      <c r="J5358" s="28">
        <f>_xlfn.XLOOKUP(A5358,ShowReleaseDate!A:A,ShowReleaseDate!B:B)</f>
        <v>43574</v>
      </c>
      <c r="K5358" s="24" t="str">
        <f>_xlfn.XLOOKUP(A5358,ShowReleaseDate!A:A,ShowReleaseDate!D:D)</f>
        <v>Quarter 1</v>
      </c>
    </row>
    <row r="5359" spans="1:11" x14ac:dyDescent="0.2">
      <c r="A5359" s="1">
        <v>81072829</v>
      </c>
      <c r="B5359" s="1" t="s">
        <v>16018</v>
      </c>
      <c r="D5359" s="3" t="s">
        <v>1246</v>
      </c>
      <c r="E5359" s="3" t="s">
        <v>18</v>
      </c>
      <c r="F5359" s="12" t="str">
        <f>_xlfn.XLOOKUP(A5359,ShowCategory!B:B,ShowCategory!A:A)</f>
        <v>International TV Shows, TV Action &amp; Adventure, TV Comedies</v>
      </c>
      <c r="G5359" s="12">
        <f>_xlfn.XLOOKUP(A5359,ShowRating!A:A,ShowRating!C:C)</f>
        <v>3</v>
      </c>
      <c r="H5359" s="24" t="str">
        <f>_xlfn.XLOOKUP(A5359,ShowRating!A:A,ShowRating!D:D)</f>
        <v>Good</v>
      </c>
      <c r="I5359" s="24" t="str">
        <f>_xlfn.XLOOKUP(A5359,ShowDescription!A:A,ShowDescription!B:B)</f>
        <v>Gifted with special powers, fighting skills and slick hair, the rowdy KO One navigates tough friendships and high school romance.</v>
      </c>
      <c r="J5359" s="28">
        <f>_xlfn.XLOOKUP(A5359,ShowReleaseDate!A:A,ShowReleaseDate!B:B)</f>
        <v>43574</v>
      </c>
      <c r="K5359" s="24" t="str">
        <f>_xlfn.XLOOKUP(A5359,ShowReleaseDate!A:A,ShowReleaseDate!D:D)</f>
        <v>Quarter 1</v>
      </c>
    </row>
    <row r="5360" spans="1:11" x14ac:dyDescent="0.2">
      <c r="A5360" s="1">
        <v>80198950</v>
      </c>
      <c r="B5360" s="1" t="s">
        <v>16020</v>
      </c>
      <c r="D5360" s="3" t="s">
        <v>1286</v>
      </c>
      <c r="E5360" s="3" t="s">
        <v>18</v>
      </c>
      <c r="F5360" s="12" t="str">
        <f>_xlfn.XLOOKUP(A5360,ShowCategory!B:B,ShowCategory!A:A)</f>
        <v>International TV Shows, TV Comedies</v>
      </c>
      <c r="G5360" s="12">
        <f>_xlfn.XLOOKUP(A5360,ShowRating!A:A,ShowRating!C:C)</f>
        <v>4</v>
      </c>
      <c r="H5360" s="24" t="str">
        <f>_xlfn.XLOOKUP(A5360,ShowRating!A:A,ShowRating!D:D)</f>
        <v>Very Good</v>
      </c>
      <c r="I5360" s="24" t="str">
        <f>_xlfn.XLOOKUP(A5360,ShowDescription!A:A,ShowDescription!B:B)</f>
        <v>This mockumentary series follows the peculiar lives of six eccentric â€“ and sometimes obscene â€“ misfits who march to their own beat.</v>
      </c>
      <c r="J5360" s="28">
        <f>_xlfn.XLOOKUP(A5360,ShowReleaseDate!A:A,ShowReleaseDate!B:B)</f>
        <v>43574</v>
      </c>
      <c r="K5360" s="24" t="str">
        <f>_xlfn.XLOOKUP(A5360,ShowReleaseDate!A:A,ShowReleaseDate!D:D)</f>
        <v>Quarter 1</v>
      </c>
    </row>
    <row r="5361" spans="1:11" x14ac:dyDescent="0.2">
      <c r="A5361" s="1">
        <v>81033430</v>
      </c>
      <c r="B5361" s="1" t="s">
        <v>16022</v>
      </c>
      <c r="C5361" s="1" t="s">
        <v>16023</v>
      </c>
      <c r="D5361" s="3" t="s">
        <v>167</v>
      </c>
      <c r="E5361" s="3" t="s">
        <v>151</v>
      </c>
      <c r="F5361" s="12" t="str">
        <f>_xlfn.XLOOKUP(A5361,ShowCategory!B:B,ShowCategory!A:A)</f>
        <v>Dramas, Independent Movies, International Movies</v>
      </c>
      <c r="G5361" s="12">
        <f>_xlfn.XLOOKUP(A5361,ShowRating!A:A,ShowRating!C:C)</f>
        <v>2</v>
      </c>
      <c r="H5361" s="24" t="str">
        <f>_xlfn.XLOOKUP(A5361,ShowRating!A:A,ShowRating!D:D)</f>
        <v>Neutral</v>
      </c>
      <c r="I5361" s="24" t="str">
        <f>_xlfn.XLOOKUP(A5361,ShowDescription!A:A,ShowDescription!B:B)</f>
        <v>A dejected small-town music teacher grapples with guilt and regret when his ex-pupil who once loved him returns home as the star he always wanted to be.</v>
      </c>
      <c r="J5361" s="28">
        <f>_xlfn.XLOOKUP(A5361,ShowReleaseDate!A:A,ShowReleaseDate!B:B)</f>
        <v>43574</v>
      </c>
      <c r="K5361" s="24" t="str">
        <f>_xlfn.XLOOKUP(A5361,ShowReleaseDate!A:A,ShowReleaseDate!D:D)</f>
        <v>Quarter 1</v>
      </c>
    </row>
    <row r="5362" spans="1:11" x14ac:dyDescent="0.2">
      <c r="A5362" s="1">
        <v>81072807</v>
      </c>
      <c r="B5362" s="1" t="s">
        <v>16025</v>
      </c>
      <c r="D5362" s="3" t="s">
        <v>1246</v>
      </c>
      <c r="E5362" s="3" t="s">
        <v>18</v>
      </c>
      <c r="F5362" s="12" t="str">
        <f>_xlfn.XLOOKUP(A5362,ShowCategory!B:B,ShowCategory!A:A)</f>
        <v>International TV Shows, Romantic TV Shows</v>
      </c>
      <c r="G5362" s="12">
        <f>_xlfn.XLOOKUP(A5362,ShowRating!A:A,ShowRating!C:C)</f>
        <v>5</v>
      </c>
      <c r="H5362" s="24" t="str">
        <f>_xlfn.XLOOKUP(A5362,ShowRating!A:A,ShowRating!D:D)</f>
        <v>Excellent</v>
      </c>
      <c r="I5362" s="24" t="str">
        <f>_xlfn.XLOOKUP(A5362,ShowDescription!A:A,ShowDescription!B:B)</f>
        <v>Heartbroken and romantically pessimistic, a commercial director meets a young artist and teaches him life-changing lessons about love.</v>
      </c>
      <c r="J5362" s="28">
        <f>_xlfn.XLOOKUP(A5362,ShowReleaseDate!A:A,ShowReleaseDate!B:B)</f>
        <v>43574</v>
      </c>
      <c r="K5362" s="24" t="str">
        <f>_xlfn.XLOOKUP(A5362,ShowReleaseDate!A:A,ShowReleaseDate!D:D)</f>
        <v>Quarter 1</v>
      </c>
    </row>
    <row r="5363" spans="1:11" x14ac:dyDescent="0.2">
      <c r="A5363" s="1">
        <v>80196883</v>
      </c>
      <c r="B5363" s="1" t="s">
        <v>16027</v>
      </c>
      <c r="D5363" s="3" t="s">
        <v>12997</v>
      </c>
      <c r="E5363" s="3" t="s">
        <v>18</v>
      </c>
      <c r="F5363" s="12" t="str">
        <f>_xlfn.XLOOKUP(A5363,ShowCategory!B:B,ShowCategory!A:A)</f>
        <v>Anime Series, International TV Shows</v>
      </c>
      <c r="G5363" s="12">
        <f>_xlfn.XLOOKUP(A5363,ShowRating!A:A,ShowRating!C:C)</f>
        <v>3</v>
      </c>
      <c r="H5363" s="24" t="str">
        <f>_xlfn.XLOOKUP(A5363,ShowRating!A:A,ShowRating!D:D)</f>
        <v>Good</v>
      </c>
      <c r="I5363" s="24" t="str">
        <f>_xlfn.XLOOKUP(A5363,ShowDescription!A:A,ShowDescription!B:B)</f>
        <v>Her life might be a little mundane, but Kaoru gets to go home to Rilakkuma, her endearingly lazy roommate who happens to be a fuzzy toy bear.</v>
      </c>
      <c r="J5363" s="28">
        <f>_xlfn.XLOOKUP(A5363,ShowReleaseDate!A:A,ShowReleaseDate!B:B)</f>
        <v>43574</v>
      </c>
      <c r="K5363" s="24" t="str">
        <f>_xlfn.XLOOKUP(A5363,ShowReleaseDate!A:A,ShowReleaseDate!D:D)</f>
        <v>Quarter 1</v>
      </c>
    </row>
    <row r="5364" spans="1:11" x14ac:dyDescent="0.2">
      <c r="A5364" s="1">
        <v>81035851</v>
      </c>
      <c r="B5364" s="1" t="s">
        <v>16029</v>
      </c>
      <c r="C5364" s="1" t="s">
        <v>5018</v>
      </c>
      <c r="D5364" s="3" t="s">
        <v>1238</v>
      </c>
      <c r="E5364" s="3" t="s">
        <v>91</v>
      </c>
      <c r="F5364" s="12" t="str">
        <f>_xlfn.XLOOKUP(A5364,ShowCategory!B:B,ShowCategory!A:A)</f>
        <v>Dramas, International Movies</v>
      </c>
      <c r="G5364" s="12">
        <f>_xlfn.XLOOKUP(A5364,ShowRating!A:A,ShowRating!C:C)</f>
        <v>2</v>
      </c>
      <c r="H5364" s="24" t="str">
        <f>_xlfn.XLOOKUP(A5364,ShowRating!A:A,ShowRating!D:D)</f>
        <v>Neutral</v>
      </c>
      <c r="I5364" s="24" t="str">
        <f>_xlfn.XLOOKUP(A5364,ShowDescription!A:A,ShowDescription!B:B)</f>
        <v>Hoping to earn money to support her son, a single mother sings in a nightclub, where danger lurks around every corner.</v>
      </c>
      <c r="J5364" s="28">
        <f>_xlfn.XLOOKUP(A5364,ShowReleaseDate!A:A,ShowReleaseDate!B:B)</f>
        <v>43574</v>
      </c>
      <c r="K5364" s="24" t="str">
        <f>_xlfn.XLOOKUP(A5364,ShowReleaseDate!A:A,ShowReleaseDate!D:D)</f>
        <v>Quarter 1</v>
      </c>
    </row>
    <row r="5365" spans="1:11" ht="27.75" x14ac:dyDescent="0.2">
      <c r="A5365" s="1">
        <v>80202920</v>
      </c>
      <c r="B5365" s="1" t="s">
        <v>16031</v>
      </c>
      <c r="C5365" s="1" t="s">
        <v>16032</v>
      </c>
      <c r="D5365" s="3" t="s">
        <v>16</v>
      </c>
      <c r="E5365" s="3" t="s">
        <v>325</v>
      </c>
      <c r="F5365" s="12" t="str">
        <f>_xlfn.XLOOKUP(A5365,ShowCategory!B:B,ShowCategory!A:A)</f>
        <v>Comedies, Romantic Movies</v>
      </c>
      <c r="G5365" s="12">
        <f>_xlfn.XLOOKUP(A5365,ShowRating!A:A,ShowRating!C:C)</f>
        <v>4</v>
      </c>
      <c r="H5365" s="24" t="str">
        <f>_xlfn.XLOOKUP(A5365,ShowRating!A:A,ShowRating!D:D)</f>
        <v>Very Good</v>
      </c>
      <c r="I5365" s="24" t="str">
        <f>_xlfn.XLOOKUP(A5365,ShowDescription!A:A,ShowDescription!B:B)</f>
        <v>On the heels of a blindsiding breakup, music journalist Jenny braces for a new beginning â€“ and one last adventure with her closest friends.</v>
      </c>
      <c r="J5365" s="28">
        <f>_xlfn.XLOOKUP(A5365,ShowReleaseDate!A:A,ShowReleaseDate!B:B)</f>
        <v>43574</v>
      </c>
      <c r="K5365" s="24" t="str">
        <f>_xlfn.XLOOKUP(A5365,ShowReleaseDate!A:A,ShowReleaseDate!D:D)</f>
        <v>Quarter 1</v>
      </c>
    </row>
    <row r="5366" spans="1:11" ht="41.25" x14ac:dyDescent="0.2">
      <c r="A5366" s="1">
        <v>81088285</v>
      </c>
      <c r="B5366" s="1" t="s">
        <v>16034</v>
      </c>
      <c r="C5366" s="1" t="s">
        <v>16035</v>
      </c>
      <c r="D5366" s="3" t="s">
        <v>16</v>
      </c>
      <c r="E5366" s="3" t="s">
        <v>223</v>
      </c>
      <c r="F5366" s="12" t="str">
        <f>_xlfn.XLOOKUP(A5366,ShowCategory!B:B,ShowCategory!A:A)</f>
        <v>Documentaries</v>
      </c>
      <c r="G5366" s="12">
        <f>_xlfn.XLOOKUP(A5366,ShowRating!A:A,ShowRating!C:C)</f>
        <v>5</v>
      </c>
      <c r="H5366" s="24" t="str">
        <f>_xlfn.XLOOKUP(A5366,ShowRating!A:A,ShowRating!D:D)</f>
        <v>Excellent</v>
      </c>
      <c r="I5366" s="24" t="str">
        <f>_xlfn.XLOOKUP(A5366,ShowDescription!A:A,ShowDescription!B:B)</f>
        <v>A look at how a world-renowned medical institution prioritizes patients' needs and has adapted to healthcare's evolving demands for over 150 years.</v>
      </c>
      <c r="J5366" s="28">
        <f>_xlfn.XLOOKUP(A5366,ShowReleaseDate!A:A,ShowReleaseDate!B:B)</f>
        <v>43574</v>
      </c>
      <c r="K5366" s="24" t="str">
        <f>_xlfn.XLOOKUP(A5366,ShowReleaseDate!A:A,ShowReleaseDate!D:D)</f>
        <v>Quarter 1</v>
      </c>
    </row>
    <row r="5367" spans="1:11" x14ac:dyDescent="0.2">
      <c r="A5367" s="1">
        <v>81080942</v>
      </c>
      <c r="B5367" s="1" t="s">
        <v>16037</v>
      </c>
      <c r="C5367" s="1" t="s">
        <v>16038</v>
      </c>
      <c r="D5367" s="3" t="s">
        <v>2541</v>
      </c>
      <c r="E5367" s="3" t="s">
        <v>345</v>
      </c>
      <c r="F5367" s="12" t="str">
        <f>_xlfn.XLOOKUP(A5367,ShowCategory!B:B,ShowCategory!A:A)</f>
        <v>Dramas, International Movies</v>
      </c>
      <c r="G5367" s="12">
        <f>_xlfn.XLOOKUP(A5367,ShowRating!A:A,ShowRating!C:C)</f>
        <v>4</v>
      </c>
      <c r="H5367" s="24" t="str">
        <f>_xlfn.XLOOKUP(A5367,ShowRating!A:A,ShowRating!D:D)</f>
        <v>Very Good</v>
      </c>
      <c r="I5367" s="24" t="str">
        <f>_xlfn.XLOOKUP(A5367,ShowDescription!A:A,ShowDescription!B:B)</f>
        <v>A rebellious teen grows up to become one of Milan's most ambitious criminals during the golden years of the 'ndrangheta Mafia in the 1980s.</v>
      </c>
      <c r="J5367" s="28">
        <f>_xlfn.XLOOKUP(A5367,ShowReleaseDate!A:A,ShowReleaseDate!B:B)</f>
        <v>43574</v>
      </c>
      <c r="K5367" s="24" t="str">
        <f>_xlfn.XLOOKUP(A5367,ShowReleaseDate!A:A,ShowReleaseDate!D:D)</f>
        <v>Quarter 1</v>
      </c>
    </row>
    <row r="5368" spans="1:11" x14ac:dyDescent="0.2">
      <c r="A5368" s="1">
        <v>80187301</v>
      </c>
      <c r="B5368" s="1" t="s">
        <v>16040</v>
      </c>
      <c r="C5368" s="1" t="s">
        <v>16041</v>
      </c>
      <c r="D5368" s="3" t="s">
        <v>344</v>
      </c>
      <c r="E5368" s="3" t="s">
        <v>5</v>
      </c>
      <c r="F5368" s="12" t="str">
        <f>_xlfn.XLOOKUP(A5368,ShowCategory!B:B,ShowCategory!A:A)</f>
        <v>Comedies, Dramas, International Movies</v>
      </c>
      <c r="G5368" s="12">
        <f>_xlfn.XLOOKUP(A5368,ShowRating!A:A,ShowRating!C:C)</f>
        <v>4</v>
      </c>
      <c r="H5368" s="24" t="str">
        <f>_xlfn.XLOOKUP(A5368,ShowRating!A:A,ShowRating!D:D)</f>
        <v>Very Good</v>
      </c>
      <c r="I5368" s="24" t="str">
        <f>_xlfn.XLOOKUP(A5368,ShowDescription!A:A,ShowDescription!B:B)</f>
        <v>A Brazilian man tries a myriad of ways to get over his breakup with his girlfriend but is surprised to learn it's more difficult than he anticipated.</v>
      </c>
      <c r="J5368" s="28">
        <f>_xlfn.XLOOKUP(A5368,ShowReleaseDate!A:A,ShowReleaseDate!B:B)</f>
        <v>43209</v>
      </c>
      <c r="K5368" s="24" t="str">
        <f>_xlfn.XLOOKUP(A5368,ShowReleaseDate!A:A,ShowReleaseDate!D:D)</f>
        <v>Quarter 1</v>
      </c>
    </row>
    <row r="5369" spans="1:11" x14ac:dyDescent="0.2">
      <c r="A5369" s="1">
        <v>80178971</v>
      </c>
      <c r="B5369" s="1" t="s">
        <v>16044</v>
      </c>
      <c r="D5369" s="3" t="s">
        <v>1412</v>
      </c>
      <c r="E5369" s="3" t="s">
        <v>18</v>
      </c>
      <c r="F5369" s="12" t="str">
        <f>_xlfn.XLOOKUP(A5369,ShowCategory!B:B,ShowCategory!A:A)</f>
        <v>International TV Shows, TV Dramas</v>
      </c>
      <c r="G5369" s="12">
        <f>_xlfn.XLOOKUP(A5369,ShowRating!A:A,ShowRating!C:C)</f>
        <v>4</v>
      </c>
      <c r="H5369" s="24" t="str">
        <f>_xlfn.XLOOKUP(A5369,ShowRating!A:A,ShowRating!D:D)</f>
        <v>Very Good</v>
      </c>
      <c r="I5369" s="24" t="str">
        <f>_xlfn.XLOOKUP(A5369,ShowDescription!A:A,ShowDescription!B:B)</f>
        <v>At Berlin's CharitÃ© hospital in 1888, Ida finds romance, a path to her dream job and an inside look into cures for tuberculosis and diphtheria.</v>
      </c>
      <c r="J5369" s="28">
        <f>_xlfn.XLOOKUP(A5369,ShowReleaseDate!A:A,ShowReleaseDate!B:B)</f>
        <v>43209</v>
      </c>
      <c r="K5369" s="24" t="str">
        <f>_xlfn.XLOOKUP(A5369,ShowReleaseDate!A:A,ShowReleaseDate!D:D)</f>
        <v>Quarter 1</v>
      </c>
    </row>
    <row r="5370" spans="1:11" ht="27.75" x14ac:dyDescent="0.2">
      <c r="A5370" s="1">
        <v>80215782</v>
      </c>
      <c r="B5370" s="1" t="s">
        <v>16046</v>
      </c>
      <c r="C5370" s="1" t="s">
        <v>16047</v>
      </c>
      <c r="D5370" s="3" t="s">
        <v>481</v>
      </c>
      <c r="E5370" s="3" t="s">
        <v>2814</v>
      </c>
      <c r="F5370" s="12" t="str">
        <f>_xlfn.XLOOKUP(A5370,ShowCategory!B:B,ShowCategory!A:A)</f>
        <v>Action &amp; Adventure, Dramas, International Movies</v>
      </c>
      <c r="G5370" s="12">
        <f>_xlfn.XLOOKUP(A5370,ShowRating!A:A,ShowRating!C:C)</f>
        <v>2</v>
      </c>
      <c r="H5370" s="24" t="str">
        <f>_xlfn.XLOOKUP(A5370,ShowRating!A:A,ShowRating!D:D)</f>
        <v>Neutral</v>
      </c>
      <c r="I5370" s="24" t="str">
        <f>_xlfn.XLOOKUP(A5370,ShowDescription!A:A,ShowDescription!B:B)</f>
        <v>In corrupt, British-colonized Hong Kong, a mainland Chinese immigrant rises to the top of the city's drug underworld with the help of a notorious cop.</v>
      </c>
      <c r="J5370" s="28">
        <f>_xlfn.XLOOKUP(A5370,ShowReleaseDate!A:A,ShowReleaseDate!B:B)</f>
        <v>43209</v>
      </c>
      <c r="K5370" s="24" t="str">
        <f>_xlfn.XLOOKUP(A5370,ShowReleaseDate!A:A,ShowReleaseDate!D:D)</f>
        <v>Quarter 1</v>
      </c>
    </row>
    <row r="5371" spans="1:11" x14ac:dyDescent="0.2">
      <c r="A5371" s="1">
        <v>80172000</v>
      </c>
      <c r="B5371" s="1" t="s">
        <v>16049</v>
      </c>
      <c r="C5371" s="1" t="s">
        <v>15115</v>
      </c>
      <c r="D5371" s="3" t="s">
        <v>16</v>
      </c>
      <c r="E5371" s="3" t="s">
        <v>5542</v>
      </c>
      <c r="F5371" s="12" t="str">
        <f>_xlfn.XLOOKUP(A5371,ShowCategory!B:B,ShowCategory!A:A)</f>
        <v>Documentaries</v>
      </c>
      <c r="G5371" s="12">
        <f>_xlfn.XLOOKUP(A5371,ShowRating!A:A,ShowRating!C:C)</f>
        <v>4</v>
      </c>
      <c r="H5371" s="24" t="str">
        <f>_xlfn.XLOOKUP(A5371,ShowRating!A:A,ShowRating!D:D)</f>
        <v>Very Good</v>
      </c>
      <c r="I5371" s="24" t="str">
        <f>_xlfn.XLOOKUP(A5371,ShowDescription!A:A,ShowDescription!B:B)</f>
        <v>A botched attempt to arrest a white supremacist in Idaho results in a gun battle, a standoff and three deaths that galvanize public opinion in 1992.</v>
      </c>
      <c r="J5371" s="28">
        <f>_xlfn.XLOOKUP(A5371,ShowReleaseDate!A:A,ShowReleaseDate!B:B)</f>
        <v>42844</v>
      </c>
      <c r="K5371" s="24" t="str">
        <f>_xlfn.XLOOKUP(A5371,ShowReleaseDate!A:A,ShowReleaseDate!D:D)</f>
        <v>Quarter 1</v>
      </c>
    </row>
    <row r="5372" spans="1:11" x14ac:dyDescent="0.2">
      <c r="A5372" s="1">
        <v>80169778</v>
      </c>
      <c r="B5372" s="1" t="s">
        <v>16052</v>
      </c>
      <c r="C5372" s="1" t="s">
        <v>15115</v>
      </c>
      <c r="D5372" s="3" t="s">
        <v>16</v>
      </c>
      <c r="E5372" s="3" t="s">
        <v>151</v>
      </c>
      <c r="F5372" s="12" t="str">
        <f>_xlfn.XLOOKUP(A5372,ShowCategory!B:B,ShowCategory!A:A)</f>
        <v>Documentaries</v>
      </c>
      <c r="G5372" s="12">
        <f>_xlfn.XLOOKUP(A5372,ShowRating!A:A,ShowRating!C:C)</f>
        <v>2</v>
      </c>
      <c r="H5372" s="24" t="str">
        <f>_xlfn.XLOOKUP(A5372,ShowRating!A:A,ShowRating!D:D)</f>
        <v>Neutral</v>
      </c>
      <c r="I5372" s="24" t="str">
        <f>_xlfn.XLOOKUP(A5372,ShowDescription!A:A,ShowDescription!B:B)</f>
        <v>Domestic terrorist Timothy McVeigh's bomb attack on an Oklahoma City federal building in 1995 is chronicled in this examination of the shocking event.</v>
      </c>
      <c r="J5372" s="28">
        <f>_xlfn.XLOOKUP(A5372,ShowReleaseDate!A:A,ShowReleaseDate!B:B)</f>
        <v>42844</v>
      </c>
      <c r="K5372" s="24" t="str">
        <f>_xlfn.XLOOKUP(A5372,ShowReleaseDate!A:A,ShowReleaseDate!D:D)</f>
        <v>Quarter 1</v>
      </c>
    </row>
    <row r="5373" spans="1:11" x14ac:dyDescent="0.2">
      <c r="A5373" s="1">
        <v>81035844</v>
      </c>
      <c r="B5373" s="1" t="s">
        <v>16054</v>
      </c>
      <c r="C5373" s="1" t="s">
        <v>7706</v>
      </c>
      <c r="D5373" s="3" t="s">
        <v>1238</v>
      </c>
      <c r="E5373" s="3" t="s">
        <v>536</v>
      </c>
      <c r="F5373" s="12" t="str">
        <f>_xlfn.XLOOKUP(A5373,ShowCategory!B:B,ShowCategory!A:A)</f>
        <v>Comedies, International Movies</v>
      </c>
      <c r="G5373" s="12">
        <f>_xlfn.XLOOKUP(A5373,ShowRating!A:A,ShowRating!C:C)</f>
        <v>3</v>
      </c>
      <c r="H5373" s="24" t="str">
        <f>_xlfn.XLOOKUP(A5373,ShowRating!A:A,ShowRating!D:D)</f>
        <v>Good</v>
      </c>
      <c r="I5373" s="24" t="str">
        <f>_xlfn.XLOOKUP(A5373,ShowDescription!A:A,ShowDescription!B:B)</f>
        <v>With the help of his friends, a man breaks out of prison in hopes of restoring a lively nightclub.</v>
      </c>
      <c r="J5373" s="28">
        <f>_xlfn.XLOOKUP(A5373,ShowReleaseDate!A:A,ShowReleaseDate!B:B)</f>
        <v>43573</v>
      </c>
      <c r="K5373" s="24" t="str">
        <f>_xlfn.XLOOKUP(A5373,ShowReleaseDate!A:A,ShowReleaseDate!D:D)</f>
        <v>Quarter 1</v>
      </c>
    </row>
    <row r="5374" spans="1:11" x14ac:dyDescent="0.2">
      <c r="A5374" s="1">
        <v>81035842</v>
      </c>
      <c r="B5374" s="1" t="s">
        <v>16057</v>
      </c>
      <c r="C5374" s="1" t="s">
        <v>15185</v>
      </c>
      <c r="D5374" s="3" t="s">
        <v>1238</v>
      </c>
      <c r="E5374" s="3" t="s">
        <v>26</v>
      </c>
      <c r="F5374" s="12" t="str">
        <f>_xlfn.XLOOKUP(A5374,ShowCategory!B:B,ShowCategory!A:A)</f>
        <v>Comedies, International Movies</v>
      </c>
      <c r="G5374" s="12">
        <f>_xlfn.XLOOKUP(A5374,ShowRating!A:A,ShowRating!C:C)</f>
        <v>2</v>
      </c>
      <c r="H5374" s="24" t="str">
        <f>_xlfn.XLOOKUP(A5374,ShowRating!A:A,ShowRating!D:D)</f>
        <v>Neutral</v>
      </c>
      <c r="I5374" s="24" t="str">
        <f>_xlfn.XLOOKUP(A5374,ShowDescription!A:A,ShowDescription!B:B)</f>
        <v>Trouble and high jinks ensue when a man and woman stumble on a bag full of money while out on the town.</v>
      </c>
      <c r="J5374" s="28">
        <f>_xlfn.XLOOKUP(A5374,ShowReleaseDate!A:A,ShowReleaseDate!B:B)</f>
        <v>43573</v>
      </c>
      <c r="K5374" s="24" t="str">
        <f>_xlfn.XLOOKUP(A5374,ShowReleaseDate!A:A,ShowReleaseDate!D:D)</f>
        <v>Quarter 1</v>
      </c>
    </row>
    <row r="5375" spans="1:11" x14ac:dyDescent="0.2">
      <c r="A5375" s="1">
        <v>81035860</v>
      </c>
      <c r="B5375" s="1" t="s">
        <v>16059</v>
      </c>
      <c r="C5375" s="1" t="s">
        <v>5254</v>
      </c>
      <c r="D5375" s="3" t="s">
        <v>1238</v>
      </c>
      <c r="E5375" s="3" t="s">
        <v>26</v>
      </c>
      <c r="F5375" s="12" t="str">
        <f>_xlfn.XLOOKUP(A5375,ShowCategory!B:B,ShowCategory!A:A)</f>
        <v>Comedies, International Movies</v>
      </c>
      <c r="G5375" s="12">
        <f>_xlfn.XLOOKUP(A5375,ShowRating!A:A,ShowRating!C:C)</f>
        <v>2</v>
      </c>
      <c r="H5375" s="24" t="str">
        <f>_xlfn.XLOOKUP(A5375,ShowRating!A:A,ShowRating!D:D)</f>
        <v>Neutral</v>
      </c>
      <c r="I5375" s="24" t="str">
        <f>_xlfn.XLOOKUP(A5375,ShowDescription!A:A,ShowDescription!B:B)</f>
        <v>Relocated to a new post and struggling to adjust, a police officer further complicates his life by falling for a woman he has little in common with.</v>
      </c>
      <c r="J5375" s="28">
        <f>_xlfn.XLOOKUP(A5375,ShowReleaseDate!A:A,ShowReleaseDate!B:B)</f>
        <v>43573</v>
      </c>
      <c r="K5375" s="24" t="str">
        <f>_xlfn.XLOOKUP(A5375,ShowReleaseDate!A:A,ShowReleaseDate!D:D)</f>
        <v>Quarter 1</v>
      </c>
    </row>
    <row r="5376" spans="1:11" x14ac:dyDescent="0.2">
      <c r="A5376" s="1">
        <v>81035850</v>
      </c>
      <c r="B5376" s="1" t="s">
        <v>16061</v>
      </c>
      <c r="C5376" s="1" t="s">
        <v>16062</v>
      </c>
      <c r="E5376" s="3" t="s">
        <v>26</v>
      </c>
      <c r="F5376" s="12" t="str">
        <f>_xlfn.XLOOKUP(A5376,ShowCategory!B:B,ShowCategory!A:A)</f>
        <v>Comedies, International Movies</v>
      </c>
      <c r="G5376" s="12">
        <f>_xlfn.XLOOKUP(A5376,ShowRating!A:A,ShowRating!C:C)</f>
        <v>3</v>
      </c>
      <c r="H5376" s="24" t="str">
        <f>_xlfn.XLOOKUP(A5376,ShowRating!A:A,ShowRating!D:D)</f>
        <v>Good</v>
      </c>
      <c r="I5376" s="24" t="str">
        <f>_xlfn.XLOOKUP(A5376,ShowDescription!A:A,ShowDescription!B:B)</f>
        <v>A man finds his marriage to a dedicated women's rights activist facing some unexpected challenges over her commitment to the cause.</v>
      </c>
      <c r="J5376" s="28">
        <f>_xlfn.XLOOKUP(A5376,ShowReleaseDate!A:A,ShowReleaseDate!B:B)</f>
        <v>43573</v>
      </c>
      <c r="K5376" s="24" t="str">
        <f>_xlfn.XLOOKUP(A5376,ShowReleaseDate!A:A,ShowReleaseDate!D:D)</f>
        <v>Quarter 1</v>
      </c>
    </row>
    <row r="5377" spans="1:11" ht="27.75" x14ac:dyDescent="0.2">
      <c r="A5377" s="1">
        <v>81035846</v>
      </c>
      <c r="B5377" s="1" t="s">
        <v>16064</v>
      </c>
      <c r="C5377" s="1" t="s">
        <v>16065</v>
      </c>
      <c r="D5377" s="3" t="s">
        <v>1238</v>
      </c>
      <c r="E5377" s="3" t="s">
        <v>91</v>
      </c>
      <c r="F5377" s="12" t="str">
        <f>_xlfn.XLOOKUP(A5377,ShowCategory!B:B,ShowCategory!A:A)</f>
        <v>Action &amp; Adventure, Dramas, International Movies</v>
      </c>
      <c r="G5377" s="12">
        <f>_xlfn.XLOOKUP(A5377,ShowRating!A:A,ShowRating!C:C)</f>
        <v>5</v>
      </c>
      <c r="H5377" s="24" t="str">
        <f>_xlfn.XLOOKUP(A5377,ShowRating!A:A,ShowRating!D:D)</f>
        <v>Excellent</v>
      </c>
      <c r="I5377" s="24" t="str">
        <f>_xlfn.XLOOKUP(A5377,ShowDescription!A:A,ShowDescription!B:B)</f>
        <v>After losing her eyesight in an accident, a woman lands in a love triangle as she looks for meaning in her life.</v>
      </c>
      <c r="J5377" s="28">
        <f>_xlfn.XLOOKUP(A5377,ShowReleaseDate!A:A,ShowReleaseDate!B:B)</f>
        <v>43573</v>
      </c>
      <c r="K5377" s="24" t="str">
        <f>_xlfn.XLOOKUP(A5377,ShowReleaseDate!A:A,ShowReleaseDate!D:D)</f>
        <v>Quarter 1</v>
      </c>
    </row>
    <row r="5378" spans="1:11" x14ac:dyDescent="0.2">
      <c r="A5378" s="1">
        <v>81035854</v>
      </c>
      <c r="B5378" s="1" t="s">
        <v>16067</v>
      </c>
      <c r="C5378" s="1" t="s">
        <v>8372</v>
      </c>
      <c r="D5378" s="3" t="s">
        <v>1238</v>
      </c>
      <c r="E5378" s="3" t="s">
        <v>1568</v>
      </c>
      <c r="F5378" s="12" t="str">
        <f>_xlfn.XLOOKUP(A5378,ShowCategory!B:B,ShowCategory!A:A)</f>
        <v>Horror Movies, Independent Movies, International Movies</v>
      </c>
      <c r="G5378" s="12">
        <f>_xlfn.XLOOKUP(A5378,ShowRating!A:A,ShowRating!C:C)</f>
        <v>3</v>
      </c>
      <c r="H5378" s="24" t="str">
        <f>_xlfn.XLOOKUP(A5378,ShowRating!A:A,ShowRating!D:D)</f>
        <v>Good</v>
      </c>
      <c r="I5378" s="24" t="str">
        <f>_xlfn.XLOOKUP(A5378,ShowDescription!A:A,ShowDescription!B:B)</f>
        <v>When an aspiring documentarian returns to his hometown to investigate paranormal happenings, his girlfriend's mental health takes a troubling turn.</v>
      </c>
      <c r="J5378" s="28">
        <f>_xlfn.XLOOKUP(A5378,ShowReleaseDate!A:A,ShowReleaseDate!B:B)</f>
        <v>43573</v>
      </c>
      <c r="K5378" s="24" t="str">
        <f>_xlfn.XLOOKUP(A5378,ShowReleaseDate!A:A,ShowReleaseDate!D:D)</f>
        <v>Quarter 1</v>
      </c>
    </row>
    <row r="5379" spans="1:11" x14ac:dyDescent="0.2">
      <c r="A5379" s="1">
        <v>80097516</v>
      </c>
      <c r="B5379" s="1" t="s">
        <v>16069</v>
      </c>
      <c r="C5379" s="1" t="s">
        <v>16070</v>
      </c>
      <c r="D5379" s="3" t="s">
        <v>1412</v>
      </c>
      <c r="E5379" s="3" t="s">
        <v>325</v>
      </c>
      <c r="F5379" s="12" t="str">
        <f>_xlfn.XLOOKUP(A5379,ShowCategory!B:B,ShowCategory!A:A)</f>
        <v>Horror Movies, International Movies</v>
      </c>
      <c r="G5379" s="12">
        <f>_xlfn.XLOOKUP(A5379,ShowRating!A:A,ShowRating!C:C)</f>
        <v>5</v>
      </c>
      <c r="H5379" s="24" t="str">
        <f>_xlfn.XLOOKUP(A5379,ShowRating!A:A,ShowRating!D:D)</f>
        <v>Excellent</v>
      </c>
      <c r="I5379" s="24" t="str">
        <f>_xlfn.XLOOKUP(A5379,ShowDescription!A:A,ShowDescription!B:B)</f>
        <v>A popular college student's love of social media becomes her biggest regret when a mysterious account marks each of her friends for a grisly demise.</v>
      </c>
      <c r="J5379" s="28">
        <f>_xlfn.XLOOKUP(A5379,ShowReleaseDate!A:A,ShowReleaseDate!B:B)</f>
        <v>43208</v>
      </c>
      <c r="K5379" s="24" t="str">
        <f>_xlfn.XLOOKUP(A5379,ShowReleaseDate!A:A,ShowReleaseDate!D:D)</f>
        <v>Quarter 1</v>
      </c>
    </row>
    <row r="5380" spans="1:11" ht="27.75" x14ac:dyDescent="0.2">
      <c r="A5380" s="1">
        <v>70217161</v>
      </c>
      <c r="B5380" s="1" t="s">
        <v>16073</v>
      </c>
      <c r="D5380" s="3" t="s">
        <v>214</v>
      </c>
      <c r="E5380" s="3" t="s">
        <v>18</v>
      </c>
      <c r="F5380" s="12" t="str">
        <f>_xlfn.XLOOKUP(A5380,ShowCategory!B:B,ShowCategory!A:A)</f>
        <v>Kids' TV</v>
      </c>
      <c r="G5380" s="12">
        <f>_xlfn.XLOOKUP(A5380,ShowRating!A:A,ShowRating!C:C)</f>
        <v>4</v>
      </c>
      <c r="H5380" s="24" t="str">
        <f>_xlfn.XLOOKUP(A5380,ShowRating!A:A,ShowRating!D:D)</f>
        <v>Very Good</v>
      </c>
      <c r="I5380" s="24" t="str">
        <f>_xlfn.XLOOKUP(A5380,ShowDescription!A:A,ShowDescription!B:B)</f>
        <v>Hyper hedgehog Sonic and his cohort Miles "Tails" Prower defend the planet Mobius against Dr. Robotnik and his evil schemes in this animated series.</v>
      </c>
      <c r="J5380" s="28">
        <f>_xlfn.XLOOKUP(A5380,ShowReleaseDate!A:A,ShowReleaseDate!B:B)</f>
        <v>43208</v>
      </c>
      <c r="K5380" s="24" t="str">
        <f>_xlfn.XLOOKUP(A5380,ShowReleaseDate!A:A,ShowReleaseDate!D:D)</f>
        <v>Quarter 1</v>
      </c>
    </row>
    <row r="5381" spans="1:11" x14ac:dyDescent="0.2">
      <c r="A5381" s="1">
        <v>80164465</v>
      </c>
      <c r="B5381" s="1" t="s">
        <v>16075</v>
      </c>
      <c r="C5381" s="1" t="s">
        <v>13210</v>
      </c>
      <c r="D5381" s="3" t="s">
        <v>16</v>
      </c>
      <c r="E5381" s="3" t="s">
        <v>59</v>
      </c>
      <c r="F5381" s="12" t="str">
        <f>_xlfn.XLOOKUP(A5381,ShowCategory!B:B,ShowCategory!A:A)</f>
        <v>Children &amp; Family Movies, Comedies</v>
      </c>
      <c r="G5381" s="12">
        <f>_xlfn.XLOOKUP(A5381,ShowRating!A:A,ShowRating!C:C)</f>
        <v>3</v>
      </c>
      <c r="H5381" s="24" t="str">
        <f>_xlfn.XLOOKUP(A5381,ShowRating!A:A,ShowRating!D:D)</f>
        <v>Good</v>
      </c>
      <c r="I5381" s="24" t="str">
        <f>_xlfn.XLOOKUP(A5381,ShowDescription!A:A,ShowDescription!B:B)</f>
        <v>When his video game concept is stolen by a dishonest executive, a teenage chronic liar sets out to prove that he's telling the truth, for once.</v>
      </c>
      <c r="J5381" s="28">
        <f>_xlfn.XLOOKUP(A5381,ShowReleaseDate!A:A,ShowReleaseDate!B:B)</f>
        <v>42843</v>
      </c>
      <c r="K5381" s="24" t="str">
        <f>_xlfn.XLOOKUP(A5381,ShowReleaseDate!A:A,ShowReleaseDate!D:D)</f>
        <v>Quarter 1</v>
      </c>
    </row>
    <row r="5382" spans="1:11" x14ac:dyDescent="0.2">
      <c r="A5382" s="1">
        <v>80117484</v>
      </c>
      <c r="B5382" s="1" t="s">
        <v>16078</v>
      </c>
      <c r="C5382" s="1" t="s">
        <v>1514</v>
      </c>
      <c r="D5382" s="3" t="s">
        <v>16</v>
      </c>
      <c r="E5382" s="3" t="s">
        <v>2217</v>
      </c>
      <c r="F5382" s="12" t="str">
        <f>_xlfn.XLOOKUP(A5382,ShowCategory!B:B,ShowCategory!A:A)</f>
        <v>Stand-Up Comedy</v>
      </c>
      <c r="G5382" s="12">
        <f>_xlfn.XLOOKUP(A5382,ShowRating!A:A,ShowRating!C:C)</f>
        <v>3</v>
      </c>
      <c r="H5382" s="24" t="str">
        <f>_xlfn.XLOOKUP(A5382,ShowRating!A:A,ShowRating!D:D)</f>
        <v>Good</v>
      </c>
      <c r="I5382" s="24" t="str">
        <f>_xlfn.XLOOKUP(A5382,ShowDescription!A:A,ShowDescription!B:B)</f>
        <v>Deadpan twin comics Keith and Kenny Lucas take the stage in Brooklyn with a set that touches on drugs, race, Deion Sanders, teachers and O.J. Simpson.</v>
      </c>
      <c r="J5382" s="28">
        <f>_xlfn.XLOOKUP(A5382,ShowReleaseDate!A:A,ShowReleaseDate!B:B)</f>
        <v>42843</v>
      </c>
      <c r="K5382" s="24" t="str">
        <f>_xlfn.XLOOKUP(A5382,ShowReleaseDate!A:A,ShowReleaseDate!D:D)</f>
        <v>Quarter 1</v>
      </c>
    </row>
    <row r="5383" spans="1:11" x14ac:dyDescent="0.2">
      <c r="A5383" s="1">
        <v>80017099</v>
      </c>
      <c r="B5383" s="1" t="s">
        <v>16080</v>
      </c>
      <c r="C5383" s="1" t="s">
        <v>16081</v>
      </c>
      <c r="D5383" s="3" t="s">
        <v>9</v>
      </c>
      <c r="E5383" s="3" t="s">
        <v>107</v>
      </c>
      <c r="F5383" s="12" t="str">
        <f>_xlfn.XLOOKUP(A5383,ShowCategory!B:B,ShowCategory!A:A)</f>
        <v>Dramas, Independent Movies, International Movies</v>
      </c>
      <c r="G5383" s="12">
        <f>_xlfn.XLOOKUP(A5383,ShowRating!A:A,ShowRating!C:C)</f>
        <v>2</v>
      </c>
      <c r="H5383" s="24" t="str">
        <f>_xlfn.XLOOKUP(A5383,ShowRating!A:A,ShowRating!D:D)</f>
        <v>Neutral</v>
      </c>
      <c r="I5383" s="24" t="str">
        <f>_xlfn.XLOOKUP(A5383,ShowDescription!A:A,ShowDescription!B:B)</f>
        <v>A willful young woman is hired to design a garden at Versailles for Louis XIV. Soon, she's ensnared in political and romantic complications.</v>
      </c>
      <c r="J5383" s="28">
        <f>_xlfn.XLOOKUP(A5383,ShowReleaseDate!A:A,ShowReleaseDate!B:B)</f>
        <v>43572</v>
      </c>
      <c r="K5383" s="24" t="str">
        <f>_xlfn.XLOOKUP(A5383,ShowReleaseDate!A:A,ShowReleaseDate!D:D)</f>
        <v>Quarter 1</v>
      </c>
    </row>
    <row r="5384" spans="1:11" x14ac:dyDescent="0.2">
      <c r="A5384" s="1">
        <v>81043542</v>
      </c>
      <c r="B5384" s="1" t="s">
        <v>16084</v>
      </c>
      <c r="C5384" s="1" t="s">
        <v>16085</v>
      </c>
      <c r="D5384" s="3" t="s">
        <v>438</v>
      </c>
      <c r="E5384" s="3" t="s">
        <v>895</v>
      </c>
      <c r="F5384" s="12" t="str">
        <f>_xlfn.XLOOKUP(A5384,ShowCategory!B:B,ShowCategory!A:A)</f>
        <v>Horror Movies, International Movies</v>
      </c>
      <c r="G5384" s="12">
        <f>_xlfn.XLOOKUP(A5384,ShowRating!A:A,ShowRating!C:C)</f>
        <v>2</v>
      </c>
      <c r="H5384" s="24" t="str">
        <f>_xlfn.XLOOKUP(A5384,ShowRating!A:A,ShowRating!D:D)</f>
        <v>Neutral</v>
      </c>
      <c r="I5384" s="24" t="str">
        <f>_xlfn.XLOOKUP(A5384,ShowDescription!A:A,ShowDescription!B:B)</f>
        <v>A cardiologist tries to pinpoint the cause of her mother's sudden death as her sister, who witnessed it, claims malevolent demons are at play.</v>
      </c>
      <c r="J5384" s="28">
        <f>_xlfn.XLOOKUP(A5384,ShowReleaseDate!A:A,ShowReleaseDate!B:B)</f>
        <v>43572</v>
      </c>
      <c r="K5384" s="24" t="str">
        <f>_xlfn.XLOOKUP(A5384,ShowReleaseDate!A:A,ShowReleaseDate!D:D)</f>
        <v>Quarter 1</v>
      </c>
    </row>
    <row r="5385" spans="1:11" ht="27.75" x14ac:dyDescent="0.2">
      <c r="A5385" s="1">
        <v>81026329</v>
      </c>
      <c r="B5385" s="1" t="s">
        <v>16087</v>
      </c>
      <c r="C5385" s="1" t="s">
        <v>16088</v>
      </c>
      <c r="D5385" s="3" t="s">
        <v>1104</v>
      </c>
      <c r="E5385" s="3" t="s">
        <v>532</v>
      </c>
      <c r="F5385" s="12" t="str">
        <f>_xlfn.XLOOKUP(A5385,ShowCategory!B:B,ShowCategory!A:A)</f>
        <v>Comedies, International Movies</v>
      </c>
      <c r="G5385" s="12">
        <f>_xlfn.XLOOKUP(A5385,ShowRating!A:A,ShowRating!C:C)</f>
        <v>5</v>
      </c>
      <c r="H5385" s="24" t="str">
        <f>_xlfn.XLOOKUP(A5385,ShowRating!A:A,ShowRating!D:D)</f>
        <v>Excellent</v>
      </c>
      <c r="I5385" s="24" t="str">
        <f>_xlfn.XLOOKUP(A5385,ShowDescription!A:A,ShowDescription!B:B)</f>
        <v>A YouTuber becomes obsessed with figuring out how his copycat archnemesis manages to steal all of his ideas.</v>
      </c>
      <c r="J5385" s="28">
        <f>_xlfn.XLOOKUP(A5385,ShowReleaseDate!A:A,ShowReleaseDate!B:B)</f>
        <v>43572</v>
      </c>
      <c r="K5385" s="24" t="str">
        <f>_xlfn.XLOOKUP(A5385,ShowReleaseDate!A:A,ShowReleaseDate!D:D)</f>
        <v>Quarter 1</v>
      </c>
    </row>
    <row r="5386" spans="1:11" ht="27.75" x14ac:dyDescent="0.2">
      <c r="A5386" s="1">
        <v>81006826</v>
      </c>
      <c r="B5386" s="1" t="s">
        <v>16090</v>
      </c>
      <c r="C5386" s="1" t="s">
        <v>7625</v>
      </c>
      <c r="D5386" s="3" t="s">
        <v>484</v>
      </c>
      <c r="E5386" s="3" t="s">
        <v>1331</v>
      </c>
      <c r="F5386" s="12" t="str">
        <f>_xlfn.XLOOKUP(A5386,ShowCategory!B:B,ShowCategory!A:A)</f>
        <v>Stand-Up Comedy</v>
      </c>
      <c r="G5386" s="12">
        <f>_xlfn.XLOOKUP(A5386,ShowRating!A:A,ShowRating!C:C)</f>
        <v>2</v>
      </c>
      <c r="H5386" s="24" t="str">
        <f>_xlfn.XLOOKUP(A5386,ShowRating!A:A,ShowRating!D:D)</f>
        <v>Neutral</v>
      </c>
      <c r="I5386" s="24" t="str">
        <f>_xlfn.XLOOKUP(A5386,ShowDescription!A:A,ShowDescription!B:B)</f>
        <v>Comedian Franco Escamilla shares stories about parenting his children when they get into trouble, with reflections on gender, friendship and romance.</v>
      </c>
      <c r="J5386" s="28">
        <f>_xlfn.XLOOKUP(A5386,ShowReleaseDate!A:A,ShowReleaseDate!B:B)</f>
        <v>43572</v>
      </c>
      <c r="K5386" s="24" t="str">
        <f>_xlfn.XLOOKUP(A5386,ShowReleaseDate!A:A,ShowReleaseDate!D:D)</f>
        <v>Quarter 1</v>
      </c>
    </row>
    <row r="5387" spans="1:11" ht="27.75" x14ac:dyDescent="0.2">
      <c r="A5387" s="1">
        <v>81013626</v>
      </c>
      <c r="B5387" s="1" t="s">
        <v>16092</v>
      </c>
      <c r="C5387" s="1" t="s">
        <v>16093</v>
      </c>
      <c r="E5387" s="3" t="s">
        <v>1175</v>
      </c>
      <c r="F5387" s="12" t="str">
        <f>_xlfn.XLOOKUP(A5387,ShowCategory!B:B,ShowCategory!A:A)</f>
        <v>Documentaries, Music &amp; Musicals</v>
      </c>
      <c r="G5387" s="12">
        <f>_xlfn.XLOOKUP(A5387,ShowRating!A:A,ShowRating!C:C)</f>
        <v>4</v>
      </c>
      <c r="H5387" s="24" t="str">
        <f>_xlfn.XLOOKUP(A5387,ShowRating!A:A,ShowRating!D:D)</f>
        <v>Very Good</v>
      </c>
      <c r="I5387" s="24" t="str">
        <f>_xlfn.XLOOKUP(A5387,ShowDescription!A:A,ShowDescription!B:B)</f>
        <v>This intimate, in-depth look at BeyoncÃ©'s celebrated 2018 Coachella performance reveals the emotional road from creative concept to cultural movement.</v>
      </c>
      <c r="J5387" s="28">
        <f>_xlfn.XLOOKUP(A5387,ShowReleaseDate!A:A,ShowReleaseDate!B:B)</f>
        <v>43572</v>
      </c>
      <c r="K5387" s="24" t="str">
        <f>_xlfn.XLOOKUP(A5387,ShowReleaseDate!A:A,ShowReleaseDate!D:D)</f>
        <v>Quarter 1</v>
      </c>
    </row>
    <row r="5388" spans="1:11" x14ac:dyDescent="0.2">
      <c r="A5388" s="1">
        <v>80232914</v>
      </c>
      <c r="B5388" s="1" t="s">
        <v>16095</v>
      </c>
      <c r="D5388" s="3" t="s">
        <v>186</v>
      </c>
      <c r="E5388" s="3" t="s">
        <v>18</v>
      </c>
      <c r="F5388" s="12" t="str">
        <f>_xlfn.XLOOKUP(A5388,ShowCategory!B:B,ShowCategory!A:A)</f>
        <v>Crime TV Shows, International TV Shows, TV Dramas</v>
      </c>
      <c r="G5388" s="12">
        <f>_xlfn.XLOOKUP(A5388,ShowRating!A:A,ShowRating!C:C)</f>
        <v>2</v>
      </c>
      <c r="H5388" s="24" t="str">
        <f>_xlfn.XLOOKUP(A5388,ShowRating!A:A,ShowRating!D:D)</f>
        <v>Neutral</v>
      </c>
      <c r="I5388" s="24" t="str">
        <f>_xlfn.XLOOKUP(A5388,ShowDescription!A:A,ShowDescription!B:B)</f>
        <v>Friends gathered at a remote chalet in the French Alps for a summer getaway are caught in a deadly trap as a dark secret from the past comes to light.</v>
      </c>
      <c r="J5388" s="28">
        <f>_xlfn.XLOOKUP(A5388,ShowReleaseDate!A:A,ShowReleaseDate!B:B)</f>
        <v>43207</v>
      </c>
      <c r="K5388" s="24" t="str">
        <f>_xlfn.XLOOKUP(A5388,ShowReleaseDate!A:A,ShowReleaseDate!D:D)</f>
        <v>Quarter 1</v>
      </c>
    </row>
    <row r="5389" spans="1:11" x14ac:dyDescent="0.2">
      <c r="A5389" s="1">
        <v>80213655</v>
      </c>
      <c r="B5389" s="1" t="s">
        <v>16098</v>
      </c>
      <c r="D5389" s="3" t="s">
        <v>16</v>
      </c>
      <c r="E5389" s="3" t="s">
        <v>18</v>
      </c>
      <c r="F5389" s="12" t="str">
        <f>_xlfn.XLOOKUP(A5389,ShowCategory!B:B,ShowCategory!A:A)</f>
        <v>Stand-Up Comedy &amp; Talk Shows, TV Comedies</v>
      </c>
      <c r="G5389" s="12">
        <f>_xlfn.XLOOKUP(A5389,ShowRating!A:A,ShowRating!C:C)</f>
        <v>3</v>
      </c>
      <c r="H5389" s="24" t="str">
        <f>_xlfn.XLOOKUP(A5389,ShowRating!A:A,ShowRating!D:D)</f>
        <v>Good</v>
      </c>
      <c r="I5389" s="24" t="str">
        <f>_xlfn.XLOOKUP(A5389,ShowDescription!A:A,ShowDescription!B:B)</f>
        <v>Impending parenthood does funny things to Natasha Leggero and Moshe Kasher, who dissect family, relationships and more in a trio of stand-up specials.</v>
      </c>
      <c r="J5389" s="28">
        <f>_xlfn.XLOOKUP(A5389,ShowReleaseDate!A:A,ShowReleaseDate!B:B)</f>
        <v>43207</v>
      </c>
      <c r="K5389" s="24" t="str">
        <f>_xlfn.XLOOKUP(A5389,ShowReleaseDate!A:A,ShowReleaseDate!D:D)</f>
        <v>Quarter 1</v>
      </c>
    </row>
    <row r="5390" spans="1:11" x14ac:dyDescent="0.2">
      <c r="A5390" s="1">
        <v>80027271</v>
      </c>
      <c r="B5390" s="1" t="s">
        <v>16100</v>
      </c>
      <c r="D5390" s="3" t="s">
        <v>16</v>
      </c>
      <c r="E5390" s="3" t="s">
        <v>18</v>
      </c>
      <c r="F5390" s="12" t="str">
        <f>_xlfn.XLOOKUP(A5390,ShowCategory!B:B,ShowCategory!A:A)</f>
        <v>TV Dramas, TV Mysteries, TV Sci-Fi &amp; Fantasy</v>
      </c>
      <c r="G5390" s="12">
        <f>_xlfn.XLOOKUP(A5390,ShowRating!A:A,ShowRating!C:C)</f>
        <v>5</v>
      </c>
      <c r="H5390" s="24" t="str">
        <f>_xlfn.XLOOKUP(A5390,ShowRating!A:A,ShowRating!D:D)</f>
        <v>Excellent</v>
      </c>
      <c r="I5390" s="24" t="str">
        <f>_xlfn.XLOOKUP(A5390,ShowDescription!A:A,ShowDescription!B:B)</f>
        <v>A group of strangers who are killed by a mysterious object soon come back to life and learn they have been chosen to prevent the apocalypse.</v>
      </c>
      <c r="J5390" s="28">
        <f>_xlfn.XLOOKUP(A5390,ShowReleaseDate!A:A,ShowReleaseDate!B:B)</f>
        <v>42477</v>
      </c>
      <c r="K5390" s="24" t="str">
        <f>_xlfn.XLOOKUP(A5390,ShowReleaseDate!A:A,ShowReleaseDate!D:D)</f>
        <v>Quarter 1</v>
      </c>
    </row>
    <row r="5391" spans="1:11" x14ac:dyDescent="0.2">
      <c r="A5391" s="1">
        <v>80029368</v>
      </c>
      <c r="B5391" s="1" t="s">
        <v>16104</v>
      </c>
      <c r="C5391" s="1" t="s">
        <v>7922</v>
      </c>
      <c r="D5391" s="3" t="s">
        <v>16</v>
      </c>
      <c r="E5391" s="3" t="s">
        <v>733</v>
      </c>
      <c r="F5391" s="12" t="str">
        <f>_xlfn.XLOOKUP(A5391,ShowCategory!B:B,ShowCategory!A:A)</f>
        <v>Stand-Up Comedy</v>
      </c>
      <c r="G5391" s="12">
        <f>_xlfn.XLOOKUP(A5391,ShowRating!A:A,ShowRating!C:C)</f>
        <v>5</v>
      </c>
      <c r="H5391" s="24" t="str">
        <f>_xlfn.XLOOKUP(A5391,ShowRating!A:A,ShowRating!D:D)</f>
        <v>Excellent</v>
      </c>
      <c r="I5391" s="24" t="str">
        <f>_xlfn.XLOOKUP(A5391,ShowDescription!A:A,ShowDescription!B:B)</f>
        <v>Stand-up comedian Chris D'Elia covers everything from how to improve the NFL to why dating is evil and that babies should grow up before they're born.</v>
      </c>
      <c r="J5391" s="28">
        <f>_xlfn.XLOOKUP(A5391,ShowReleaseDate!A:A,ShowReleaseDate!B:B)</f>
        <v>42111</v>
      </c>
      <c r="K5391" s="24" t="str">
        <f>_xlfn.XLOOKUP(A5391,ShowReleaseDate!A:A,ShowReleaseDate!D:D)</f>
        <v>Quarter 1</v>
      </c>
    </row>
    <row r="5392" spans="1:11" ht="27.75" x14ac:dyDescent="0.2">
      <c r="A5392" s="1">
        <v>70222859</v>
      </c>
      <c r="B5392" s="1" t="s">
        <v>16107</v>
      </c>
      <c r="C5392" s="1" t="s">
        <v>16108</v>
      </c>
      <c r="D5392" s="3" t="s">
        <v>16</v>
      </c>
      <c r="E5392" s="3" t="s">
        <v>270</v>
      </c>
      <c r="F5392" s="12" t="str">
        <f>_xlfn.XLOOKUP(A5392,ShowCategory!B:B,ShowCategory!A:A)</f>
        <v>Comedies</v>
      </c>
      <c r="G5392" s="12">
        <f>_xlfn.XLOOKUP(A5392,ShowRating!A:A,ShowRating!C:C)</f>
        <v>3</v>
      </c>
      <c r="H5392" s="24" t="str">
        <f>_xlfn.XLOOKUP(A5392,ShowRating!A:A,ShowRating!D:D)</f>
        <v>Good</v>
      </c>
      <c r="I5392" s="24" t="str">
        <f>_xlfn.XLOOKUP(A5392,ShowDescription!A:A,ShowDescription!B:B)</f>
        <v>Jeff's straight-and-narrow life changes abruptly when his buddies take him out for a birthday bash â€“ the night before a crucial med school interview.</v>
      </c>
      <c r="J5392" s="28">
        <f>_xlfn.XLOOKUP(A5392,ShowReleaseDate!A:A,ShowReleaseDate!B:B)</f>
        <v>43571</v>
      </c>
      <c r="K5392" s="24" t="str">
        <f>_xlfn.XLOOKUP(A5392,ShowReleaseDate!A:A,ShowReleaseDate!D:D)</f>
        <v>Quarter 1</v>
      </c>
    </row>
    <row r="5393" spans="1:11" x14ac:dyDescent="0.2">
      <c r="A5393" s="1">
        <v>70261674</v>
      </c>
      <c r="B5393" s="1" t="s">
        <v>16111</v>
      </c>
      <c r="C5393" s="1" t="s">
        <v>16112</v>
      </c>
      <c r="D5393" s="3" t="s">
        <v>9</v>
      </c>
      <c r="E5393" s="3" t="s">
        <v>1105</v>
      </c>
      <c r="F5393" s="12" t="str">
        <f>_xlfn.XLOOKUP(A5393,ShowCategory!B:B,ShowCategory!A:A)</f>
        <v>Comedies, Dramas, International Movies</v>
      </c>
      <c r="G5393" s="12">
        <f>_xlfn.XLOOKUP(A5393,ShowRating!A:A,ShowRating!C:C)</f>
        <v>2</v>
      </c>
      <c r="H5393" s="24" t="str">
        <f>_xlfn.XLOOKUP(A5393,ShowRating!A:A,ShowRating!D:D)</f>
        <v>Neutral</v>
      </c>
      <c r="I5393" s="24" t="str">
        <f>_xlfn.XLOOKUP(A5393,ShowDescription!A:A,ShowDescription!B:B)</f>
        <v>When Tim learns that the men in his family can travel in time and change their own lives, he decides to go back and win the woman of his dreams.</v>
      </c>
      <c r="J5393" s="28">
        <f>_xlfn.XLOOKUP(A5393,ShowReleaseDate!A:A,ShowReleaseDate!B:B)</f>
        <v>43571</v>
      </c>
      <c r="K5393" s="24" t="str">
        <f>_xlfn.XLOOKUP(A5393,ShowReleaseDate!A:A,ShowReleaseDate!D:D)</f>
        <v>Quarter 1</v>
      </c>
    </row>
    <row r="5394" spans="1:11" x14ac:dyDescent="0.2">
      <c r="A5394" s="1">
        <v>70045274</v>
      </c>
      <c r="B5394" s="1" t="s">
        <v>16114</v>
      </c>
      <c r="C5394" s="1" t="s">
        <v>16115</v>
      </c>
      <c r="D5394" s="3" t="s">
        <v>16</v>
      </c>
      <c r="E5394" s="3" t="s">
        <v>96</v>
      </c>
      <c r="F5394" s="12" t="str">
        <f>_xlfn.XLOOKUP(A5394,ShowCategory!B:B,ShowCategory!A:A)</f>
        <v>Children &amp; Family Movies, Comedies, Faith &amp; Spirituality</v>
      </c>
      <c r="G5394" s="12">
        <f>_xlfn.XLOOKUP(A5394,ShowRating!A:A,ShowRating!C:C)</f>
        <v>4</v>
      </c>
      <c r="H5394" s="24" t="str">
        <f>_xlfn.XLOOKUP(A5394,ShowRating!A:A,ShowRating!D:D)</f>
        <v>Very Good</v>
      </c>
      <c r="I5394" s="24" t="str">
        <f>_xlfn.XLOOKUP(A5394,ShowDescription!A:A,ShowDescription!B:B)</f>
        <v>God summons narcissistic Evan to build an ark in preparation for a flood. Meanwhile, Evan's family interprets his new hobby as a midlife crisis.</v>
      </c>
      <c r="J5394" s="28">
        <f>_xlfn.XLOOKUP(A5394,ShowReleaseDate!A:A,ShowReleaseDate!B:B)</f>
        <v>43571</v>
      </c>
      <c r="K5394" s="24" t="str">
        <f>_xlfn.XLOOKUP(A5394,ShowReleaseDate!A:A,ShowReleaseDate!D:D)</f>
        <v>Quarter 1</v>
      </c>
    </row>
    <row r="5395" spans="1:11" x14ac:dyDescent="0.2">
      <c r="A5395" s="1">
        <v>81034599</v>
      </c>
      <c r="B5395" s="1" t="s">
        <v>16118</v>
      </c>
      <c r="C5395" s="1" t="s">
        <v>16119</v>
      </c>
      <c r="D5395" s="3" t="s">
        <v>16</v>
      </c>
      <c r="E5395" s="3" t="s">
        <v>592</v>
      </c>
      <c r="F5395" s="12" t="str">
        <f>_xlfn.XLOOKUP(A5395,ShowCategory!B:B,ShowCategory!A:A)</f>
        <v>Dramas, Independent Movies, Sci-Fi &amp; Fantasy</v>
      </c>
      <c r="G5395" s="12">
        <f>_xlfn.XLOOKUP(A5395,ShowRating!A:A,ShowRating!C:C)</f>
        <v>2</v>
      </c>
      <c r="H5395" s="24" t="str">
        <f>_xlfn.XLOOKUP(A5395,ShowRating!A:A,ShowRating!D:D)</f>
        <v>Neutral</v>
      </c>
      <c r="I5395" s="24" t="str">
        <f>_xlfn.XLOOKUP(A5395,ShowDescription!A:A,ShowDescription!B:B)</f>
        <v>Two siblings share a body, each getting it for 12 hours a day. But when one of them breaks the rules, their whole way of life comes crashing down.</v>
      </c>
      <c r="J5395" s="28">
        <f>_xlfn.XLOOKUP(A5395,ShowReleaseDate!A:A,ShowReleaseDate!B:B)</f>
        <v>43571</v>
      </c>
      <c r="K5395" s="24" t="str">
        <f>_xlfn.XLOOKUP(A5395,ShowReleaseDate!A:A,ShowReleaseDate!D:D)</f>
        <v>Quarter 1</v>
      </c>
    </row>
    <row r="5396" spans="1:11" x14ac:dyDescent="0.2">
      <c r="A5396" s="1">
        <v>80999069</v>
      </c>
      <c r="B5396" s="1" t="s">
        <v>16121</v>
      </c>
      <c r="E5396" s="3" t="s">
        <v>2382</v>
      </c>
      <c r="F5396" s="12" t="str">
        <f>_xlfn.XLOOKUP(A5396,ShowCategory!B:B,ShowCategory!A:A)</f>
        <v>Children &amp; Family Movies</v>
      </c>
      <c r="G5396" s="12">
        <f>_xlfn.XLOOKUP(A5396,ShowRating!A:A,ShowRating!C:C)</f>
        <v>5</v>
      </c>
      <c r="H5396" s="24" t="str">
        <f>_xlfn.XLOOKUP(A5396,ShowRating!A:A,ShowRating!D:D)</f>
        <v>Excellent</v>
      </c>
      <c r="I5396" s="24" t="str">
        <f>_xlfn.XLOOKUP(A5396,ShowDescription!A:A,ShowDescription!B:B)</f>
        <v>On the first night of spring, the Super Monsters gather for food, fun and games in the park â€“ and get to meet their adorable new pets!</v>
      </c>
      <c r="J5396" s="28">
        <f>_xlfn.XLOOKUP(A5396,ShowReleaseDate!A:A,ShowReleaseDate!B:B)</f>
        <v>43571</v>
      </c>
      <c r="K5396" s="24" t="str">
        <f>_xlfn.XLOOKUP(A5396,ShowReleaseDate!A:A,ShowReleaseDate!D:D)</f>
        <v>Quarter 1</v>
      </c>
    </row>
    <row r="5397" spans="1:11" ht="27.75" x14ac:dyDescent="0.2">
      <c r="A5397" s="1">
        <v>81090128</v>
      </c>
      <c r="B5397" s="1" t="s">
        <v>16123</v>
      </c>
      <c r="C5397" s="1" t="s">
        <v>16124</v>
      </c>
      <c r="D5397" s="3" t="s">
        <v>16</v>
      </c>
      <c r="E5397" s="3" t="s">
        <v>5542</v>
      </c>
      <c r="F5397" s="12" t="str">
        <f>_xlfn.XLOOKUP(A5397,ShowCategory!B:B,ShowCategory!A:A)</f>
        <v>Documentaries</v>
      </c>
      <c r="G5397" s="12">
        <f>_xlfn.XLOOKUP(A5397,ShowRating!A:A,ShowRating!C:C)</f>
        <v>3</v>
      </c>
      <c r="H5397" s="24" t="str">
        <f>_xlfn.XLOOKUP(A5397,ShowRating!A:A,ShowRating!D:D)</f>
        <v>Good</v>
      </c>
      <c r="I5397" s="24" t="str">
        <f>_xlfn.XLOOKUP(A5397,ShowDescription!A:A,ShowDescription!B:B)</f>
        <v>Neuroscientist David Eagleman taps into the creative process of various innovators while exploring brain-bending, risk-taking ways to spark creativity.</v>
      </c>
      <c r="J5397" s="28">
        <f>_xlfn.XLOOKUP(A5397,ShowReleaseDate!A:A,ShowReleaseDate!B:B)</f>
        <v>43571</v>
      </c>
      <c r="K5397" s="24" t="str">
        <f>_xlfn.XLOOKUP(A5397,ShowReleaseDate!A:A,ShowReleaseDate!D:D)</f>
        <v>Quarter 1</v>
      </c>
    </row>
    <row r="5398" spans="1:11" ht="27.75" x14ac:dyDescent="0.2">
      <c r="A5398" s="1">
        <v>70114022</v>
      </c>
      <c r="B5398" s="1" t="s">
        <v>16126</v>
      </c>
      <c r="C5398" s="1" t="s">
        <v>16127</v>
      </c>
      <c r="D5398" s="3" t="s">
        <v>16</v>
      </c>
      <c r="E5398" s="3" t="s">
        <v>991</v>
      </c>
      <c r="F5398" s="12" t="str">
        <f>_xlfn.XLOOKUP(A5398,ShowCategory!B:B,ShowCategory!A:A)</f>
        <v>Action &amp; Adventure, Horror Movies, Sci-Fi &amp; Fantasy</v>
      </c>
      <c r="G5398" s="12">
        <f>_xlfn.XLOOKUP(A5398,ShowRating!A:A,ShowRating!C:C)</f>
        <v>2</v>
      </c>
      <c r="H5398" s="24" t="str">
        <f>_xlfn.XLOOKUP(A5398,ShowRating!A:A,ShowRating!D:D)</f>
        <v>Neutral</v>
      </c>
      <c r="I5398" s="24" t="str">
        <f>_xlfn.XLOOKUP(A5398,ShowDescription!A:A,ShowDescription!B:B)</f>
        <v>When Darren Shan is taken to a circus that's chock-full of sideshow oddities, he meets a vampire and receives a life-changing bite on the neck.</v>
      </c>
      <c r="J5398" s="28">
        <f>_xlfn.XLOOKUP(A5398,ShowReleaseDate!A:A,ShowReleaseDate!B:B)</f>
        <v>43206</v>
      </c>
      <c r="K5398" s="24" t="str">
        <f>_xlfn.XLOOKUP(A5398,ShowReleaseDate!A:A,ShowReleaseDate!D:D)</f>
        <v>Quarter 1</v>
      </c>
    </row>
    <row r="5399" spans="1:11" x14ac:dyDescent="0.2">
      <c r="A5399" s="1">
        <v>80180225</v>
      </c>
      <c r="B5399" s="1" t="s">
        <v>16130</v>
      </c>
      <c r="C5399" s="1" t="s">
        <v>16131</v>
      </c>
      <c r="D5399" s="3" t="s">
        <v>16132</v>
      </c>
      <c r="E5399" s="3" t="s">
        <v>127</v>
      </c>
      <c r="F5399" s="12" t="str">
        <f>_xlfn.XLOOKUP(A5399,ShowCategory!B:B,ShowCategory!A:A)</f>
        <v>Dramas, Independent Movies, Romantic Movies</v>
      </c>
      <c r="G5399" s="12">
        <f>_xlfn.XLOOKUP(A5399,ShowRating!A:A,ShowRating!C:C)</f>
        <v>4</v>
      </c>
      <c r="H5399" s="24" t="str">
        <f>_xlfn.XLOOKUP(A5399,ShowRating!A:A,ShowRating!D:D)</f>
        <v>Very Good</v>
      </c>
      <c r="I5399" s="24" t="str">
        <f>_xlfn.XLOOKUP(A5399,ShowDescription!A:A,ShowDescription!B:B)</f>
        <v>In a coastal Portuguese city, an erotic encounter ensues between an American expat and a French student, resonating through their lives years later.</v>
      </c>
      <c r="J5399" s="28">
        <f>_xlfn.XLOOKUP(A5399,ShowReleaseDate!A:A,ShowReleaseDate!B:B)</f>
        <v>43206</v>
      </c>
      <c r="K5399" s="24" t="str">
        <f>_xlfn.XLOOKUP(A5399,ShowReleaseDate!A:A,ShowReleaseDate!D:D)</f>
        <v>Quarter 1</v>
      </c>
    </row>
    <row r="5400" spans="1:11" ht="27.75" x14ac:dyDescent="0.2">
      <c r="A5400" s="1">
        <v>80015794</v>
      </c>
      <c r="B5400" s="1" t="s">
        <v>16134</v>
      </c>
      <c r="C5400" s="1" t="s">
        <v>16135</v>
      </c>
      <c r="D5400" s="3" t="s">
        <v>16</v>
      </c>
      <c r="E5400" s="3" t="s">
        <v>511</v>
      </c>
      <c r="F5400" s="12" t="str">
        <f>_xlfn.XLOOKUP(A5400,ShowCategory!B:B,ShowCategory!A:A)</f>
        <v>Dramas, Independent Movies</v>
      </c>
      <c r="G5400" s="12">
        <f>_xlfn.XLOOKUP(A5400,ShowRating!A:A,ShowRating!C:C)</f>
        <v>4</v>
      </c>
      <c r="H5400" s="24" t="str">
        <f>_xlfn.XLOOKUP(A5400,ShowRating!A:A,ShowRating!D:D)</f>
        <v>Very Good</v>
      </c>
      <c r="I5400" s="24" t="str">
        <f>_xlfn.XLOOKUP(A5400,ShowDescription!A:A,ShowDescription!B:B)</f>
        <v>A reclusive small-town locksmith who can't stop writing letters to a lost love meets a kindly bank teller who challenges him to look to the future.</v>
      </c>
      <c r="J5400" s="28">
        <f>_xlfn.XLOOKUP(A5400,ShowReleaseDate!A:A,ShowReleaseDate!B:B)</f>
        <v>42841</v>
      </c>
      <c r="K5400" s="24" t="str">
        <f>_xlfn.XLOOKUP(A5400,ShowReleaseDate!A:A,ShowReleaseDate!D:D)</f>
        <v>Quarter 1</v>
      </c>
    </row>
    <row r="5401" spans="1:11" x14ac:dyDescent="0.2">
      <c r="A5401" s="1">
        <v>70283263</v>
      </c>
      <c r="B5401" s="1" t="s">
        <v>16138</v>
      </c>
      <c r="D5401" s="3" t="s">
        <v>16</v>
      </c>
      <c r="E5401" s="3" t="s">
        <v>18</v>
      </c>
      <c r="F5401" s="12" t="str">
        <f>_xlfn.XLOOKUP(A5401,ShowCategory!B:B,ShowCategory!A:A)</f>
        <v>Romantic TV Shows, TV Dramas, TV Sci-Fi &amp; Fantasy</v>
      </c>
      <c r="G5401" s="12">
        <f>_xlfn.XLOOKUP(A5401,ShowRating!A:A,ShowRating!C:C)</f>
        <v>3</v>
      </c>
      <c r="H5401" s="24" t="str">
        <f>_xlfn.XLOOKUP(A5401,ShowRating!A:A,ShowRating!D:D)</f>
        <v>Good</v>
      </c>
      <c r="I5401" s="24" t="str">
        <f>_xlfn.XLOOKUP(A5401,ShowDescription!A:A,ShowDescription!B:B)</f>
        <v>The passionate love between an alien boy and a human girl grows more and more dangerous as they face the wrath of their families and communities.</v>
      </c>
      <c r="J5401" s="28">
        <f>_xlfn.XLOOKUP(A5401,ShowReleaseDate!A:A,ShowReleaseDate!B:B)</f>
        <v>42110</v>
      </c>
      <c r="K5401" s="24" t="str">
        <f>_xlfn.XLOOKUP(A5401,ShowReleaseDate!A:A,ShowReleaseDate!D:D)</f>
        <v>Quarter 1</v>
      </c>
    </row>
    <row r="5402" spans="1:11" x14ac:dyDescent="0.2">
      <c r="A5402" s="1">
        <v>81088700</v>
      </c>
      <c r="B5402" s="1" t="s">
        <v>16142</v>
      </c>
      <c r="C5402" s="1" t="s">
        <v>2029</v>
      </c>
      <c r="D5402" s="3" t="s">
        <v>167</v>
      </c>
      <c r="E5402" s="3" t="s">
        <v>151</v>
      </c>
      <c r="F5402" s="12" t="str">
        <f>_xlfn.XLOOKUP(A5402,ShowCategory!B:B,ShowCategory!A:A)</f>
        <v>Comedies, Dramas, International Movies</v>
      </c>
      <c r="G5402" s="12">
        <f>_xlfn.XLOOKUP(A5402,ShowRating!A:A,ShowRating!C:C)</f>
        <v>4</v>
      </c>
      <c r="H5402" s="24" t="str">
        <f>_xlfn.XLOOKUP(A5402,ShowRating!A:A,ShowRating!D:D)</f>
        <v>Very Good</v>
      </c>
      <c r="I5402" s="24" t="str">
        <f>_xlfn.XLOOKUP(A5402,ShowDescription!A:A,ShowDescription!B:B)</f>
        <v>A down-and-out Hollywood actor is utterly unprepared for the eccentricities that await when an Indian producer offers him a role in a Bollywood film.</v>
      </c>
      <c r="J5402" s="28">
        <f>_xlfn.XLOOKUP(A5402,ShowReleaseDate!A:A,ShowReleaseDate!B:B)</f>
        <v>43570</v>
      </c>
      <c r="K5402" s="24" t="str">
        <f>_xlfn.XLOOKUP(A5402,ShowReleaseDate!A:A,ShowReleaseDate!D:D)</f>
        <v>Quarter 1</v>
      </c>
    </row>
    <row r="5403" spans="1:11" x14ac:dyDescent="0.2">
      <c r="A5403" s="1">
        <v>70043149</v>
      </c>
      <c r="B5403" s="1" t="s">
        <v>16145</v>
      </c>
      <c r="C5403" s="1" t="s">
        <v>16146</v>
      </c>
      <c r="D5403" s="3" t="s">
        <v>167</v>
      </c>
      <c r="E5403" s="3" t="s">
        <v>902</v>
      </c>
      <c r="F5403" s="12" t="str">
        <f>_xlfn.XLOOKUP(A5403,ShowCategory!B:B,ShowCategory!A:A)</f>
        <v>International Movies, Music &amp; Musicals, Thrillers</v>
      </c>
      <c r="G5403" s="12">
        <f>_xlfn.XLOOKUP(A5403,ShowRating!A:A,ShowRating!C:C)</f>
        <v>5</v>
      </c>
      <c r="H5403" s="24" t="str">
        <f>_xlfn.XLOOKUP(A5403,ShowRating!A:A,ShowRating!D:D)</f>
        <v>Excellent</v>
      </c>
      <c r="I5403" s="24" t="str">
        <f>_xlfn.XLOOKUP(A5403,ShowDescription!A:A,ShowDescription!B:B)</f>
        <v>Indebted to a gangster, a grifter assembles a band of fellow swindlers to attempt his biggest scam yet, but it's soon clear that no one can be trusted.</v>
      </c>
      <c r="J5403" s="28">
        <f>_xlfn.XLOOKUP(A5403,ShowReleaseDate!A:A,ShowReleaseDate!B:B)</f>
        <v>43570</v>
      </c>
      <c r="K5403" s="24" t="str">
        <f>_xlfn.XLOOKUP(A5403,ShowReleaseDate!A:A,ShowReleaseDate!D:D)</f>
        <v>Quarter 1</v>
      </c>
    </row>
    <row r="5404" spans="1:11" x14ac:dyDescent="0.2">
      <c r="A5404" s="1">
        <v>81018181</v>
      </c>
      <c r="B5404" s="1" t="s">
        <v>16148</v>
      </c>
      <c r="C5404" s="1" t="s">
        <v>1929</v>
      </c>
      <c r="D5404" s="3" t="s">
        <v>16</v>
      </c>
      <c r="E5404" s="3" t="s">
        <v>59</v>
      </c>
      <c r="F5404" s="12" t="str">
        <f>_xlfn.XLOOKUP(A5404,ShowCategory!B:B,ShowCategory!A:A)</f>
        <v>Documentaries, Sports Movies</v>
      </c>
      <c r="G5404" s="12">
        <f>_xlfn.XLOOKUP(A5404,ShowRating!A:A,ShowRating!C:C)</f>
        <v>4</v>
      </c>
      <c r="H5404" s="24" t="str">
        <f>_xlfn.XLOOKUP(A5404,ShowRating!A:A,ShowRating!D:D)</f>
        <v>Very Good</v>
      </c>
      <c r="I5404" s="24" t="str">
        <f>_xlfn.XLOOKUP(A5404,ShowDescription!A:A,ShowDescription!B:B)</f>
        <v>Bodybuilders come together from around the world to compete in the Mr. Olympia competition and try to achieve their goals of physical perfection.</v>
      </c>
      <c r="J5404" s="28">
        <f>_xlfn.XLOOKUP(A5404,ShowReleaseDate!A:A,ShowReleaseDate!B:B)</f>
        <v>43570</v>
      </c>
      <c r="K5404" s="24" t="str">
        <f>_xlfn.XLOOKUP(A5404,ShowReleaseDate!A:A,ShowReleaseDate!D:D)</f>
        <v>Quarter 1</v>
      </c>
    </row>
    <row r="5405" spans="1:11" x14ac:dyDescent="0.2">
      <c r="A5405" s="1">
        <v>70040077</v>
      </c>
      <c r="B5405" s="1" t="s">
        <v>16150</v>
      </c>
      <c r="C5405" s="1" t="s">
        <v>6069</v>
      </c>
      <c r="D5405" s="3" t="s">
        <v>7045</v>
      </c>
      <c r="E5405" s="3" t="s">
        <v>345</v>
      </c>
      <c r="F5405" s="12" t="str">
        <f>_xlfn.XLOOKUP(A5405,ShowCategory!B:B,ShowCategory!A:A)</f>
        <v>Dramas, International Movies, Romantic Movies</v>
      </c>
      <c r="G5405" s="12">
        <f>_xlfn.XLOOKUP(A5405,ShowRating!A:A,ShowRating!C:C)</f>
        <v>2</v>
      </c>
      <c r="H5405" s="24" t="str">
        <f>_xlfn.XLOOKUP(A5405,ShowRating!A:A,ShowRating!D:D)</f>
        <v>Neutral</v>
      </c>
      <c r="I5405" s="24" t="str">
        <f>_xlfn.XLOOKUP(A5405,ShowDescription!A:A,ShowDescription!B:B)</f>
        <v>In a politically charged India of the 1970s, three friends are transformed by personal ideologies, dangerous ambitions and matters of the heart.</v>
      </c>
      <c r="J5405" s="28">
        <f>_xlfn.XLOOKUP(A5405,ShowReleaseDate!A:A,ShowReleaseDate!B:B)</f>
        <v>43570</v>
      </c>
      <c r="K5405" s="24" t="str">
        <f>_xlfn.XLOOKUP(A5405,ShowReleaseDate!A:A,ShowReleaseDate!D:D)</f>
        <v>Quarter 1</v>
      </c>
    </row>
    <row r="5406" spans="1:11" x14ac:dyDescent="0.2">
      <c r="A5406" s="1">
        <v>60031998</v>
      </c>
      <c r="B5406" s="1" t="s">
        <v>16152</v>
      </c>
      <c r="C5406" s="1" t="s">
        <v>7929</v>
      </c>
      <c r="D5406" s="3" t="s">
        <v>167</v>
      </c>
      <c r="E5406" s="3" t="s">
        <v>2310</v>
      </c>
      <c r="F5406" s="12" t="str">
        <f>_xlfn.XLOOKUP(A5406,ShowCategory!B:B,ShowCategory!A:A)</f>
        <v>Comedies, International Movies, Music &amp; Musicals</v>
      </c>
      <c r="G5406" s="12">
        <f>_xlfn.XLOOKUP(A5406,ShowRating!A:A,ShowRating!C:C)</f>
        <v>4</v>
      </c>
      <c r="H5406" s="24" t="str">
        <f>_xlfn.XLOOKUP(A5406,ShowRating!A:A,ShowRating!D:D)</f>
        <v>Very Good</v>
      </c>
      <c r="I5406" s="24" t="str">
        <f>_xlfn.XLOOKUP(A5406,ShowDescription!A:A,ShowDescription!B:B)</f>
        <v>Juggling personal predicaments and workplace woes, three buddies and bandmates practice for their ultimate dream: winning a coveted music competition.</v>
      </c>
      <c r="J5406" s="28">
        <f>_xlfn.XLOOKUP(A5406,ShowReleaseDate!A:A,ShowReleaseDate!B:B)</f>
        <v>43570</v>
      </c>
      <c r="K5406" s="24" t="str">
        <f>_xlfn.XLOOKUP(A5406,ShowReleaseDate!A:A,ShowReleaseDate!D:D)</f>
        <v>Quarter 1</v>
      </c>
    </row>
    <row r="5407" spans="1:11" x14ac:dyDescent="0.2">
      <c r="A5407" s="1">
        <v>60036103</v>
      </c>
      <c r="B5407" s="1" t="s">
        <v>16154</v>
      </c>
      <c r="C5407" s="1" t="s">
        <v>16155</v>
      </c>
      <c r="D5407" s="3" t="s">
        <v>167</v>
      </c>
      <c r="E5407" s="3" t="s">
        <v>223</v>
      </c>
      <c r="F5407" s="12" t="str">
        <f>_xlfn.XLOOKUP(A5407,ShowCategory!B:B,ShowCategory!A:A)</f>
        <v>Comedies, International Movies, Romantic Movies</v>
      </c>
      <c r="G5407" s="12">
        <f>_xlfn.XLOOKUP(A5407,ShowRating!A:A,ShowRating!C:C)</f>
        <v>5</v>
      </c>
      <c r="H5407" s="24" t="str">
        <f>_xlfn.XLOOKUP(A5407,ShowRating!A:A,ShowRating!D:D)</f>
        <v>Excellent</v>
      </c>
      <c r="I5407" s="24" t="str">
        <f>_xlfn.XLOOKUP(A5407,ShowDescription!A:A,ShowDescription!B:B)</f>
        <v>Still a virgin at 32 years old, a frustrated advertising agent gets the shock of his life when an unlikely chain of events turns him into a porn star.</v>
      </c>
      <c r="J5407" s="28">
        <f>_xlfn.XLOOKUP(A5407,ShowReleaseDate!A:A,ShowReleaseDate!B:B)</f>
        <v>43570</v>
      </c>
      <c r="K5407" s="24" t="str">
        <f>_xlfn.XLOOKUP(A5407,ShowReleaseDate!A:A,ShowReleaseDate!D:D)</f>
        <v>Quarter 1</v>
      </c>
    </row>
    <row r="5408" spans="1:11" x14ac:dyDescent="0.2">
      <c r="A5408" s="1">
        <v>81086641</v>
      </c>
      <c r="B5408" s="1" t="s">
        <v>16157</v>
      </c>
      <c r="C5408" s="1" t="s">
        <v>16158</v>
      </c>
      <c r="D5408" s="3" t="s">
        <v>167</v>
      </c>
      <c r="E5408" s="3" t="s">
        <v>601</v>
      </c>
      <c r="F5408" s="12" t="str">
        <f>_xlfn.XLOOKUP(A5408,ShowCategory!B:B,ShowCategory!A:A)</f>
        <v>Dramas, International Movies, Sci-Fi &amp; Fantasy</v>
      </c>
      <c r="G5408" s="12">
        <f>_xlfn.XLOOKUP(A5408,ShowRating!A:A,ShowRating!C:C)</f>
        <v>4</v>
      </c>
      <c r="H5408" s="24" t="str">
        <f>_xlfn.XLOOKUP(A5408,ShowRating!A:A,ShowRating!D:D)</f>
        <v>Very Good</v>
      </c>
      <c r="I5408" s="24" t="str">
        <f>_xlfn.XLOOKUP(A5408,ShowDescription!A:A,ShowDescription!B:B)</f>
        <v>Mistreated by his cruel uncle, an imaginative orphan with autism sees hope when a fairy vows to change his life with a week of enchanted recipes.</v>
      </c>
      <c r="J5408" s="28">
        <f>_xlfn.XLOOKUP(A5408,ShowReleaseDate!A:A,ShowReleaseDate!B:B)</f>
        <v>43570</v>
      </c>
      <c r="K5408" s="24" t="str">
        <f>_xlfn.XLOOKUP(A5408,ShowReleaseDate!A:A,ShowReleaseDate!D:D)</f>
        <v>Quarter 1</v>
      </c>
    </row>
    <row r="5409" spans="1:11" x14ac:dyDescent="0.2">
      <c r="A5409" s="1">
        <v>70027133</v>
      </c>
      <c r="B5409" s="1" t="s">
        <v>16160</v>
      </c>
      <c r="C5409" s="1" t="s">
        <v>3567</v>
      </c>
      <c r="D5409" s="3" t="s">
        <v>167</v>
      </c>
      <c r="E5409" s="3" t="s">
        <v>197</v>
      </c>
      <c r="F5409" s="12" t="str">
        <f>_xlfn.XLOOKUP(A5409,ShowCategory!B:B,ShowCategory!A:A)</f>
        <v>Dramas, International Movies, Romantic Movies</v>
      </c>
      <c r="G5409" s="12">
        <f>_xlfn.XLOOKUP(A5409,ShowRating!A:A,ShowRating!C:C)</f>
        <v>3</v>
      </c>
      <c r="H5409" s="24" t="str">
        <f>_xlfn.XLOOKUP(A5409,ShowRating!A:A,ShowRating!D:D)</f>
        <v>Good</v>
      </c>
      <c r="I5409" s="24" t="str">
        <f>_xlfn.XLOOKUP(A5409,ShowDescription!A:A,ShowDescription!B:B)</f>
        <v>When a novelist seeks inspiration by urging his wife to have an affair, the line between his story and his real life grows disconcertingly blurry.</v>
      </c>
      <c r="J5409" s="28">
        <f>_xlfn.XLOOKUP(A5409,ShowReleaseDate!A:A,ShowReleaseDate!B:B)</f>
        <v>43570</v>
      </c>
      <c r="K5409" s="24" t="str">
        <f>_xlfn.XLOOKUP(A5409,ShowReleaseDate!A:A,ShowReleaseDate!D:D)</f>
        <v>Quarter 1</v>
      </c>
    </row>
    <row r="5410" spans="1:11" x14ac:dyDescent="0.2">
      <c r="A5410" s="1">
        <v>81086640</v>
      </c>
      <c r="B5410" s="1" t="s">
        <v>16162</v>
      </c>
      <c r="C5410" s="1" t="s">
        <v>16163</v>
      </c>
      <c r="D5410" s="3" t="s">
        <v>167</v>
      </c>
      <c r="E5410" s="3" t="s">
        <v>592</v>
      </c>
      <c r="F5410" s="12" t="str">
        <f>_xlfn.XLOOKUP(A5410,ShowCategory!B:B,ShowCategory!A:A)</f>
        <v>Action &amp; Adventure, Comedies, Dramas</v>
      </c>
      <c r="G5410" s="12">
        <f>_xlfn.XLOOKUP(A5410,ShowRating!A:A,ShowRating!C:C)</f>
        <v>3</v>
      </c>
      <c r="H5410" s="24" t="str">
        <f>_xlfn.XLOOKUP(A5410,ShowRating!A:A,ShowRating!D:D)</f>
        <v>Good</v>
      </c>
      <c r="I5410" s="24" t="str">
        <f>_xlfn.XLOOKUP(A5410,ShowDescription!A:A,ShowDescription!B:B)</f>
        <v>Unexpected wildlife adventures and valuable life lessons await seven city kids when they suddenly become lost in the forest during a school field trip.</v>
      </c>
      <c r="J5410" s="28">
        <f>_xlfn.XLOOKUP(A5410,ShowReleaseDate!A:A,ShowReleaseDate!B:B)</f>
        <v>43570</v>
      </c>
      <c r="K5410" s="24" t="str">
        <f>_xlfn.XLOOKUP(A5410,ShowReleaseDate!A:A,ShowReleaseDate!D:D)</f>
        <v>Quarter 1</v>
      </c>
    </row>
    <row r="5411" spans="1:11" x14ac:dyDescent="0.2">
      <c r="A5411" s="1">
        <v>81009808</v>
      </c>
      <c r="B5411" s="1" t="s">
        <v>16165</v>
      </c>
      <c r="C5411" s="1" t="s">
        <v>16166</v>
      </c>
      <c r="D5411" s="3" t="s">
        <v>259</v>
      </c>
      <c r="E5411" s="3" t="s">
        <v>493</v>
      </c>
      <c r="F5411" s="12" t="str">
        <f>_xlfn.XLOOKUP(A5411,ShowCategory!B:B,ShowCategory!A:A)</f>
        <v>Comedies, Independent Movies, Romantic Movies</v>
      </c>
      <c r="G5411" s="12">
        <f>_xlfn.XLOOKUP(A5411,ShowRating!A:A,ShowRating!C:C)</f>
        <v>5</v>
      </c>
      <c r="H5411" s="24" t="str">
        <f>_xlfn.XLOOKUP(A5411,ShowRating!A:A,ShowRating!D:D)</f>
        <v>Excellent</v>
      </c>
      <c r="I5411" s="24" t="str">
        <f>_xlfn.XLOOKUP(A5411,ShowDescription!A:A,ShowDescription!B:B)</f>
        <v>Fed up with dating and debt, a naÃ¯ve college senior documents her experience of being with a wealthy, older man for a gonzo journalism grant.</v>
      </c>
      <c r="J5411" s="28">
        <f>_xlfn.XLOOKUP(A5411,ShowReleaseDate!A:A,ShowReleaseDate!B:B)</f>
        <v>43570</v>
      </c>
      <c r="K5411" s="24" t="str">
        <f>_xlfn.XLOOKUP(A5411,ShowReleaseDate!A:A,ShowReleaseDate!D:D)</f>
        <v>Quarter 1</v>
      </c>
    </row>
    <row r="5412" spans="1:11" x14ac:dyDescent="0.2">
      <c r="A5412" s="1">
        <v>80189853</v>
      </c>
      <c r="B5412" s="1" t="s">
        <v>16168</v>
      </c>
      <c r="C5412" s="1" t="s">
        <v>16169</v>
      </c>
      <c r="D5412" s="3" t="s">
        <v>16170</v>
      </c>
      <c r="E5412" s="3" t="s">
        <v>299</v>
      </c>
      <c r="F5412" s="12" t="str">
        <f>_xlfn.XLOOKUP(A5412,ShowCategory!B:B,ShowCategory!A:A)</f>
        <v>Action &amp; Adventure, Sci-Fi &amp; Fantasy</v>
      </c>
      <c r="G5412" s="12">
        <f>_xlfn.XLOOKUP(A5412,ShowRating!A:A,ShowRating!C:C)</f>
        <v>4</v>
      </c>
      <c r="H5412" s="24" t="str">
        <f>_xlfn.XLOOKUP(A5412,ShowRating!A:A,ShowRating!D:D)</f>
        <v>Very Good</v>
      </c>
      <c r="I5412" s="24" t="str">
        <f>_xlfn.XLOOKUP(A5412,ShowDescription!A:A,ShowDescription!B:B)</f>
        <v>In the wake of an extraterrestrial invasion, a suspended L.A. cop teams up with survivors to stop the onslaught and rescue human captives.</v>
      </c>
      <c r="J5412" s="28">
        <f>_xlfn.XLOOKUP(A5412,ShowReleaseDate!A:A,ShowReleaseDate!B:B)</f>
        <v>43205</v>
      </c>
      <c r="K5412" s="24" t="str">
        <f>_xlfn.XLOOKUP(A5412,ShowReleaseDate!A:A,ShowReleaseDate!D:D)</f>
        <v>Quarter 1</v>
      </c>
    </row>
    <row r="5413" spans="1:11" x14ac:dyDescent="0.2">
      <c r="A5413" s="1">
        <v>70059700</v>
      </c>
      <c r="B5413" s="1" t="s">
        <v>16173</v>
      </c>
      <c r="C5413" s="1" t="s">
        <v>16174</v>
      </c>
      <c r="D5413" s="3" t="s">
        <v>16</v>
      </c>
      <c r="E5413" s="3" t="s">
        <v>756</v>
      </c>
      <c r="F5413" s="12" t="str">
        <f>_xlfn.XLOOKUP(A5413,ShowCategory!B:B,ShowCategory!A:A)</f>
        <v>Stand-Up Comedy</v>
      </c>
      <c r="G5413" s="12">
        <f>_xlfn.XLOOKUP(A5413,ShowRating!A:A,ShowRating!C:C)</f>
        <v>2</v>
      </c>
      <c r="H5413" s="24" t="str">
        <f>_xlfn.XLOOKUP(A5413,ShowRating!A:A,ShowRating!D:D)</f>
        <v>Neutral</v>
      </c>
      <c r="I5413" s="24" t="str">
        <f>_xlfn.XLOOKUP(A5413,ShowDescription!A:A,ShowDescription!B:B)</f>
        <v>Flashing the wild stand-up comedy that made him a household name, Eddie Murphy unleashes uncensored observations and parodies in this 1983 live show.</v>
      </c>
      <c r="J5413" s="28">
        <f>_xlfn.XLOOKUP(A5413,ShowReleaseDate!A:A,ShowReleaseDate!B:B)</f>
        <v>43205</v>
      </c>
      <c r="K5413" s="24" t="str">
        <f>_xlfn.XLOOKUP(A5413,ShowReleaseDate!A:A,ShowReleaseDate!D:D)</f>
        <v>Quarter 1</v>
      </c>
    </row>
    <row r="5414" spans="1:11" x14ac:dyDescent="0.2">
      <c r="A5414" s="1">
        <v>70142918</v>
      </c>
      <c r="B5414" s="1" t="s">
        <v>16176</v>
      </c>
      <c r="C5414" s="1" t="s">
        <v>13210</v>
      </c>
      <c r="D5414" s="3" t="s">
        <v>214</v>
      </c>
      <c r="E5414" s="3" t="s">
        <v>568</v>
      </c>
      <c r="F5414" s="12" t="str">
        <f>_xlfn.XLOOKUP(A5414,ShowCategory!B:B,ShowCategory!A:A)</f>
        <v>Children &amp; Family Movies, Comedies</v>
      </c>
      <c r="G5414" s="12">
        <f>_xlfn.XLOOKUP(A5414,ShowRating!A:A,ShowRating!C:C)</f>
        <v>2</v>
      </c>
      <c r="H5414" s="24" t="str">
        <f>_xlfn.XLOOKUP(A5414,ShowRating!A:A,ShowRating!D:D)</f>
        <v>Neutral</v>
      </c>
      <c r="I5414" s="24" t="str">
        <f>_xlfn.XLOOKUP(A5414,ShowDescription!A:A,ShowDescription!B:B)</f>
        <v>Intrepid writer Harriet Welsch is determined to become the class blogger despite stiff competition from her snooty archrival.</v>
      </c>
      <c r="J5414" s="28">
        <f>_xlfn.XLOOKUP(A5414,ShowReleaseDate!A:A,ShowReleaseDate!B:B)</f>
        <v>43205</v>
      </c>
      <c r="K5414" s="24" t="str">
        <f>_xlfn.XLOOKUP(A5414,ShowReleaseDate!A:A,ShowReleaseDate!D:D)</f>
        <v>Quarter 1</v>
      </c>
    </row>
    <row r="5415" spans="1:11" ht="27.75" x14ac:dyDescent="0.2">
      <c r="A5415" s="1">
        <v>80992231</v>
      </c>
      <c r="B5415" s="1" t="s">
        <v>16178</v>
      </c>
      <c r="C5415" s="1" t="s">
        <v>16179</v>
      </c>
      <c r="D5415" s="3" t="s">
        <v>1086</v>
      </c>
      <c r="E5415" s="3" t="s">
        <v>536</v>
      </c>
      <c r="F5415" s="12" t="str">
        <f>_xlfn.XLOOKUP(A5415,ShowCategory!B:B,ShowCategory!A:A)</f>
        <v>Documentaries, International Movies, Music &amp; Musicals</v>
      </c>
      <c r="G5415" s="12">
        <f>_xlfn.XLOOKUP(A5415,ShowRating!A:A,ShowRating!C:C)</f>
        <v>2</v>
      </c>
      <c r="H5415" s="24" t="str">
        <f>_xlfn.XLOOKUP(A5415,ShowRating!A:A,ShowRating!D:D)</f>
        <v>Neutral</v>
      </c>
      <c r="I5415" s="24" t="str">
        <f>_xlfn.XLOOKUP(A5415,ShowDescription!A:A,ShowDescription!B:B)</f>
        <v>In the '90s, the explosive popularity of hip-hop music in Italy impacts the nation's character while creating a new kind of renegade artist.</v>
      </c>
      <c r="J5415" s="28">
        <f>_xlfn.XLOOKUP(A5415,ShowReleaseDate!A:A,ShowReleaseDate!B:B)</f>
        <v>43205</v>
      </c>
      <c r="K5415" s="24" t="str">
        <f>_xlfn.XLOOKUP(A5415,ShowReleaseDate!A:A,ShowReleaseDate!D:D)</f>
        <v>Quarter 1</v>
      </c>
    </row>
    <row r="5416" spans="1:11" x14ac:dyDescent="0.2">
      <c r="A5416" s="1">
        <v>80081790</v>
      </c>
      <c r="B5416" s="1" t="s">
        <v>16181</v>
      </c>
      <c r="C5416" s="1" t="s">
        <v>16182</v>
      </c>
      <c r="D5416" s="3" t="s">
        <v>9</v>
      </c>
      <c r="E5416" s="3" t="s">
        <v>325</v>
      </c>
      <c r="F5416" s="12" t="str">
        <f>_xlfn.XLOOKUP(A5416,ShowCategory!B:B,ShowCategory!A:A)</f>
        <v>Dramas, Thrillers</v>
      </c>
      <c r="G5416" s="12">
        <f>_xlfn.XLOOKUP(A5416,ShowRating!A:A,ShowRating!C:C)</f>
        <v>5</v>
      </c>
      <c r="H5416" s="24" t="str">
        <f>_xlfn.XLOOKUP(A5416,ShowRating!A:A,ShowRating!D:D)</f>
        <v>Excellent</v>
      </c>
      <c r="I5416" s="24" t="str">
        <f>_xlfn.XLOOKUP(A5416,ShowDescription!A:A,ShowDescription!B:B)</f>
        <v>When a guard catches a writer-television host shoplifting, instead of turning him in, he only asks to be a friend, then begins to rule his life.</v>
      </c>
      <c r="J5416" s="28">
        <f>_xlfn.XLOOKUP(A5416,ShowReleaseDate!A:A,ShowReleaseDate!B:B)</f>
        <v>42840</v>
      </c>
      <c r="K5416" s="24" t="str">
        <f>_xlfn.XLOOKUP(A5416,ShowReleaseDate!A:A,ShowReleaseDate!D:D)</f>
        <v>Quarter 1</v>
      </c>
    </row>
    <row r="5417" spans="1:11" x14ac:dyDescent="0.2">
      <c r="A5417" s="1">
        <v>80122232</v>
      </c>
      <c r="B5417" s="1" t="s">
        <v>16185</v>
      </c>
      <c r="D5417" s="3" t="s">
        <v>167</v>
      </c>
      <c r="E5417" s="3" t="s">
        <v>18</v>
      </c>
      <c r="F5417" s="12" t="str">
        <f>_xlfn.XLOOKUP(A5417,ShowCategory!B:B,ShowCategory!A:A)</f>
        <v>Crime TV Shows, International TV Shows, TV Action &amp; Adventure</v>
      </c>
      <c r="G5417" s="12">
        <f>_xlfn.XLOOKUP(A5417,ShowRating!A:A,ShowRating!C:C)</f>
        <v>3</v>
      </c>
      <c r="H5417" s="24" t="str">
        <f>_xlfn.XLOOKUP(A5417,ShowRating!A:A,ShowRating!D:D)</f>
        <v>Good</v>
      </c>
      <c r="I5417" s="24" t="str">
        <f>_xlfn.XLOOKUP(A5417,ShowDescription!A:A,ShowDescription!B:B)</f>
        <v>A mix of brilliance, erudition and skill enables a modern Sherlock Holmes to solve impossible cases, all while he tries to heal personal wounds.</v>
      </c>
      <c r="J5417" s="28">
        <f>_xlfn.XLOOKUP(A5417,ShowReleaseDate!A:A,ShowReleaseDate!B:B)</f>
        <v>42840</v>
      </c>
      <c r="K5417" s="24" t="str">
        <f>_xlfn.XLOOKUP(A5417,ShowReleaseDate!A:A,ShowReleaseDate!D:D)</f>
        <v>Quarter 1</v>
      </c>
    </row>
    <row r="5418" spans="1:11" x14ac:dyDescent="0.2">
      <c r="A5418" s="1">
        <v>80122192</v>
      </c>
      <c r="B5418" s="1" t="s">
        <v>16187</v>
      </c>
      <c r="D5418" s="3" t="s">
        <v>167</v>
      </c>
      <c r="E5418" s="3" t="s">
        <v>18</v>
      </c>
      <c r="F5418" s="12" t="str">
        <f>_xlfn.XLOOKUP(A5418,ShowCategory!B:B,ShowCategory!A:A)</f>
        <v>International TV Shows, Romantic TV Shows, TV Dramas</v>
      </c>
      <c r="G5418" s="12">
        <f>_xlfn.XLOOKUP(A5418,ShowRating!A:A,ShowRating!C:C)</f>
        <v>3</v>
      </c>
      <c r="H5418" s="24" t="str">
        <f>_xlfn.XLOOKUP(A5418,ShowRating!A:A,ShowRating!D:D)</f>
        <v>Good</v>
      </c>
      <c r="I5418" s="24" t="str">
        <f>_xlfn.XLOOKUP(A5418,ShowDescription!A:A,ShowDescription!B:B)</f>
        <v>An impulsive, free-spirited woman who's defied convention for much of her life suddenly finds herself flirting with a classic romance.</v>
      </c>
      <c r="J5418" s="28">
        <f>_xlfn.XLOOKUP(A5418,ShowReleaseDate!A:A,ShowReleaseDate!B:B)</f>
        <v>42840</v>
      </c>
      <c r="K5418" s="24" t="str">
        <f>_xlfn.XLOOKUP(A5418,ShowReleaseDate!A:A,ShowReleaseDate!D:D)</f>
        <v>Quarter 1</v>
      </c>
    </row>
    <row r="5419" spans="1:11" x14ac:dyDescent="0.2">
      <c r="A5419" s="1">
        <v>80015280</v>
      </c>
      <c r="B5419" s="1" t="s">
        <v>16189</v>
      </c>
      <c r="C5419" s="1" t="s">
        <v>13147</v>
      </c>
      <c r="D5419" s="3" t="s">
        <v>1412</v>
      </c>
      <c r="E5419" s="3" t="s">
        <v>511</v>
      </c>
      <c r="F5419" s="12" t="str">
        <f>_xlfn.XLOOKUP(A5419,ShowCategory!B:B,ShowCategory!A:A)</f>
        <v>Children &amp; Family Movies, Music &amp; Musicals</v>
      </c>
      <c r="G5419" s="12">
        <f>_xlfn.XLOOKUP(A5419,ShowRating!A:A,ShowRating!C:C)</f>
        <v>4</v>
      </c>
      <c r="H5419" s="24" t="str">
        <f>_xlfn.XLOOKUP(A5419,ShowRating!A:A,ShowRating!D:D)</f>
        <v>Very Good</v>
      </c>
      <c r="I5419" s="24" t="str">
        <f>_xlfn.XLOOKUP(A5419,ShowDescription!A:A,ShowDescription!B:B)</f>
        <v>Teen witch Bibi and horse-loving Tina face trouble when a posh girl flirts with Tina's boyfriend and a crook sets his greedy eyes on a promising foal.</v>
      </c>
      <c r="J5419" s="28">
        <f>_xlfn.XLOOKUP(A5419,ShowReleaseDate!A:A,ShowReleaseDate!B:B)</f>
        <v>42840</v>
      </c>
      <c r="K5419" s="24" t="str">
        <f>_xlfn.XLOOKUP(A5419,ShowReleaseDate!A:A,ShowReleaseDate!D:D)</f>
        <v>Quarter 1</v>
      </c>
    </row>
    <row r="5420" spans="1:11" x14ac:dyDescent="0.2">
      <c r="A5420" s="1">
        <v>80141253</v>
      </c>
      <c r="B5420" s="1" t="s">
        <v>16191</v>
      </c>
      <c r="C5420" s="1" t="s">
        <v>13147</v>
      </c>
      <c r="D5420" s="3" t="s">
        <v>1412</v>
      </c>
      <c r="E5420" s="3" t="s">
        <v>1035</v>
      </c>
      <c r="F5420" s="12" t="str">
        <f>_xlfn.XLOOKUP(A5420,ShowCategory!B:B,ShowCategory!A:A)</f>
        <v>Children &amp; Family Movies, Music &amp; Musicals</v>
      </c>
      <c r="G5420" s="12">
        <f>_xlfn.XLOOKUP(A5420,ShowRating!A:A,ShowRating!C:C)</f>
        <v>4</v>
      </c>
      <c r="H5420" s="24" t="str">
        <f>_xlfn.XLOOKUP(A5420,ShowRating!A:A,ShowRating!D:D)</f>
        <v>Very Good</v>
      </c>
      <c r="I5420" s="24" t="str">
        <f>_xlfn.XLOOKUP(A5420,ShowDescription!A:A,ShowDescription!B:B)</f>
        <v>When robbers hit Falkenstein castle, teen witch Bibi and pal Tina hunt for the crooks, then devise a plan to save the neighbors' failing ranch.</v>
      </c>
      <c r="J5420" s="28">
        <f>_xlfn.XLOOKUP(A5420,ShowReleaseDate!A:A,ShowReleaseDate!B:B)</f>
        <v>42840</v>
      </c>
      <c r="K5420" s="24" t="str">
        <f>_xlfn.XLOOKUP(A5420,ShowReleaseDate!A:A,ShowReleaseDate!D:D)</f>
        <v>Quarter 1</v>
      </c>
    </row>
    <row r="5421" spans="1:11" x14ac:dyDescent="0.2">
      <c r="A5421" s="1">
        <v>80141254</v>
      </c>
      <c r="B5421" s="1" t="s">
        <v>16193</v>
      </c>
      <c r="C5421" s="1" t="s">
        <v>13147</v>
      </c>
      <c r="D5421" s="3" t="s">
        <v>1412</v>
      </c>
      <c r="E5421" s="3" t="s">
        <v>299</v>
      </c>
      <c r="F5421" s="12" t="str">
        <f>_xlfn.XLOOKUP(A5421,ShowCategory!B:B,ShowCategory!A:A)</f>
        <v>Children &amp; Family Movies, Music &amp; Musicals</v>
      </c>
      <c r="G5421" s="12">
        <f>_xlfn.XLOOKUP(A5421,ShowRating!A:A,ShowRating!C:C)</f>
        <v>4</v>
      </c>
      <c r="H5421" s="24" t="str">
        <f>_xlfn.XLOOKUP(A5421,ShowRating!A:A,ShowRating!D:D)</f>
        <v>Very Good</v>
      </c>
      <c r="I5421" s="24" t="str">
        <f>_xlfn.XLOOKUP(A5421,ShowDescription!A:A,ShowDescription!B:B)</f>
        <v>At summer camp, young Bibi and her friends are pitted against the boys in a treasure hunt. But what's a witch to do when she loses her powers?</v>
      </c>
      <c r="J5421" s="28">
        <f>_xlfn.XLOOKUP(A5421,ShowReleaseDate!A:A,ShowReleaseDate!B:B)</f>
        <v>42840</v>
      </c>
      <c r="K5421" s="24" t="str">
        <f>_xlfn.XLOOKUP(A5421,ShowReleaseDate!A:A,ShowReleaseDate!D:D)</f>
        <v>Quarter 1</v>
      </c>
    </row>
    <row r="5422" spans="1:11" x14ac:dyDescent="0.2">
      <c r="A5422" s="1">
        <v>80122235</v>
      </c>
      <c r="B5422" s="1" t="s">
        <v>16195</v>
      </c>
      <c r="D5422" s="3" t="s">
        <v>167</v>
      </c>
      <c r="E5422" s="3" t="s">
        <v>18</v>
      </c>
      <c r="F5422" s="12" t="str">
        <f>_xlfn.XLOOKUP(A5422,ShowCategory!B:B,ShowCategory!A:A)</f>
        <v>International TV Shows, Stand-Up Comedy &amp; Talk Shows, TV Comedies</v>
      </c>
      <c r="G5422" s="12">
        <f>_xlfn.XLOOKUP(A5422,ShowRating!A:A,ShowRating!C:C)</f>
        <v>5</v>
      </c>
      <c r="H5422" s="24" t="str">
        <f>_xlfn.XLOOKUP(A5422,ShowRating!A:A,ShowRating!D:D)</f>
        <v>Excellent</v>
      </c>
      <c r="I5422" s="24" t="str">
        <f>_xlfn.XLOOKUP(A5422,ShowDescription!A:A,ShowDescription!B:B)</f>
        <v>Training a keen eye on hot-button political topics, this variety show features stand-up comedy, sketches and sarcastic celebrity impersonations.</v>
      </c>
      <c r="J5422" s="28">
        <f>_xlfn.XLOOKUP(A5422,ShowReleaseDate!A:A,ShowReleaseDate!B:B)</f>
        <v>42840</v>
      </c>
      <c r="K5422" s="24" t="str">
        <f>_xlfn.XLOOKUP(A5422,ShowReleaseDate!A:A,ShowReleaseDate!D:D)</f>
        <v>Quarter 1</v>
      </c>
    </row>
    <row r="5423" spans="1:11" x14ac:dyDescent="0.2">
      <c r="A5423" s="1">
        <v>80122191</v>
      </c>
      <c r="B5423" s="1" t="s">
        <v>16197</v>
      </c>
      <c r="D5423" s="3" t="s">
        <v>167</v>
      </c>
      <c r="E5423" s="3" t="s">
        <v>18</v>
      </c>
      <c r="F5423" s="12" t="str">
        <f>_xlfn.XLOOKUP(A5423,ShowCategory!B:B,ShowCategory!A:A)</f>
        <v>International TV Shows, TV Action &amp; Adventure, TV Sci-Fi &amp; Fantasy</v>
      </c>
      <c r="G5423" s="12">
        <f>_xlfn.XLOOKUP(A5423,ShowRating!A:A,ShowRating!C:C)</f>
        <v>3</v>
      </c>
      <c r="H5423" s="24" t="str">
        <f>_xlfn.XLOOKUP(A5423,ShowRating!A:A,ShowRating!D:D)</f>
        <v>Good</v>
      </c>
      <c r="I5423" s="24" t="str">
        <f>_xlfn.XLOOKUP(A5423,ShowDescription!A:A,ShowDescription!B:B)</f>
        <v>After years spent in isolation, a young girl with extraordinary powers returns to human society to battle dark, mythological beings.</v>
      </c>
      <c r="J5423" s="28">
        <f>_xlfn.XLOOKUP(A5423,ShowReleaseDate!A:A,ShowReleaseDate!B:B)</f>
        <v>42840</v>
      </c>
      <c r="K5423" s="24" t="str">
        <f>_xlfn.XLOOKUP(A5423,ShowReleaseDate!A:A,ShowReleaseDate!D:D)</f>
        <v>Quarter 1</v>
      </c>
    </row>
    <row r="5424" spans="1:11" x14ac:dyDescent="0.2">
      <c r="A5424" s="1">
        <v>80176265</v>
      </c>
      <c r="B5424" s="1" t="s">
        <v>16199</v>
      </c>
      <c r="D5424" s="3" t="s">
        <v>16200</v>
      </c>
      <c r="E5424" s="3" t="s">
        <v>18</v>
      </c>
      <c r="F5424" s="12" t="str">
        <f>_xlfn.XLOOKUP(A5424,ShowCategory!B:B,ShowCategory!A:A)</f>
        <v>Kids' TV, TV Comedies</v>
      </c>
      <c r="G5424" s="12">
        <f>_xlfn.XLOOKUP(A5424,ShowRating!A:A,ShowRating!C:C)</f>
        <v>4</v>
      </c>
      <c r="H5424" s="24" t="str">
        <f>_xlfn.XLOOKUP(A5424,ShowRating!A:A,ShowRating!D:D)</f>
        <v>Very Good</v>
      </c>
      <c r="I5424" s="24" t="str">
        <f>_xlfn.XLOOKUP(A5424,ShowDescription!A:A,ShowDescription!B:B)</f>
        <v>Seven furry, colorful friends who live in the small town of Oddsville like to play, have adventures and get into all sorts of creative mischief.</v>
      </c>
      <c r="J5424" s="28">
        <f>_xlfn.XLOOKUP(A5424,ShowReleaseDate!A:A,ShowReleaseDate!B:B)</f>
        <v>42840</v>
      </c>
      <c r="K5424" s="24" t="str">
        <f>_xlfn.XLOOKUP(A5424,ShowReleaseDate!A:A,ShowReleaseDate!D:D)</f>
        <v>Quarter 1</v>
      </c>
    </row>
    <row r="5425" spans="1:11" x14ac:dyDescent="0.2">
      <c r="A5425" s="1">
        <v>70205713</v>
      </c>
      <c r="B5425" s="1" t="s">
        <v>16202</v>
      </c>
      <c r="D5425" s="3" t="s">
        <v>1862</v>
      </c>
      <c r="E5425" s="3" t="s">
        <v>18</v>
      </c>
      <c r="F5425" s="12" t="str">
        <f>_xlfn.XLOOKUP(A5425,ShowCategory!B:B,ShowCategory!A:A)</f>
        <v>Crime TV Shows, International TV Shows, Spanish-Language TV Shows</v>
      </c>
      <c r="G5425" s="12">
        <f>_xlfn.XLOOKUP(A5425,ShowRating!A:A,ShowRating!C:C)</f>
        <v>3</v>
      </c>
      <c r="H5425" s="24" t="str">
        <f>_xlfn.XLOOKUP(A5425,ShowRating!A:A,ShowRating!D:D)</f>
        <v>Good</v>
      </c>
      <c r="I5425" s="24" t="str">
        <f>_xlfn.XLOOKUP(A5425,ShowDescription!A:A,ShowDescription!B:B)</f>
        <v>This is Rosario's story, a girl born and raised in the city slums who becomes a legend in her own time in spite of her humble upbringing.</v>
      </c>
      <c r="J5425" s="28">
        <f>_xlfn.XLOOKUP(A5425,ShowReleaseDate!A:A,ShowReleaseDate!B:B)</f>
        <v>42840</v>
      </c>
      <c r="K5425" s="24" t="str">
        <f>_xlfn.XLOOKUP(A5425,ShowReleaseDate!A:A,ShowReleaseDate!D:D)</f>
        <v>Quarter 1</v>
      </c>
    </row>
    <row r="5426" spans="1:11" x14ac:dyDescent="0.2">
      <c r="A5426" s="1">
        <v>80160081</v>
      </c>
      <c r="B5426" s="1" t="s">
        <v>16204</v>
      </c>
      <c r="C5426" s="1" t="s">
        <v>16205</v>
      </c>
      <c r="D5426" s="3" t="s">
        <v>1086</v>
      </c>
      <c r="E5426" s="3" t="s">
        <v>26</v>
      </c>
      <c r="F5426" s="12" t="str">
        <f>_xlfn.XLOOKUP(A5426,ShowCategory!B:B,ShowCategory!A:A)</f>
        <v>Comedies, Dramas, International Movies</v>
      </c>
      <c r="G5426" s="12">
        <f>_xlfn.XLOOKUP(A5426,ShowRating!A:A,ShowRating!C:C)</f>
        <v>5</v>
      </c>
      <c r="H5426" s="24" t="str">
        <f>_xlfn.XLOOKUP(A5426,ShowRating!A:A,ShowRating!D:D)</f>
        <v>Excellent</v>
      </c>
      <c r="I5426" s="24" t="str">
        <f>_xlfn.XLOOKUP(A5426,ShowDescription!A:A,ShowDescription!B:B)</f>
        <v>Teen father-to-be Sam imagines his future as a young parent and finds a surprising mentor while reading about his idol, pro skateboarder Tony Hawk.</v>
      </c>
      <c r="J5426" s="28">
        <f>_xlfn.XLOOKUP(A5426,ShowReleaseDate!A:A,ShowReleaseDate!B:B)</f>
        <v>42840</v>
      </c>
      <c r="K5426" s="24" t="str">
        <f>_xlfn.XLOOKUP(A5426,ShowReleaseDate!A:A,ShowReleaseDate!D:D)</f>
        <v>Quarter 1</v>
      </c>
    </row>
    <row r="5427" spans="1:11" x14ac:dyDescent="0.2">
      <c r="A5427" s="1">
        <v>80168301</v>
      </c>
      <c r="B5427" s="1" t="s">
        <v>16207</v>
      </c>
      <c r="C5427" s="1" t="s">
        <v>610</v>
      </c>
      <c r="D5427" s="3" t="s">
        <v>611</v>
      </c>
      <c r="E5427" s="3" t="s">
        <v>592</v>
      </c>
      <c r="F5427" s="12" t="str">
        <f>_xlfn.XLOOKUP(A5427,ShowCategory!B:B,ShowCategory!A:A)</f>
        <v>Comedies, Dramas, International Movies</v>
      </c>
      <c r="G5427" s="12">
        <f>_xlfn.XLOOKUP(A5427,ShowRating!A:A,ShowRating!C:C)</f>
        <v>5</v>
      </c>
      <c r="H5427" s="24" t="str">
        <f>_xlfn.XLOOKUP(A5427,ShowRating!A:A,ShowRating!D:D)</f>
        <v>Excellent</v>
      </c>
      <c r="I5427" s="24" t="str">
        <f>_xlfn.XLOOKUP(A5427,ShowDescription!A:A,ShowDescription!B:B)</f>
        <v>As their big day arrives, a couple's lavish wedding plans turn into a nightmare of exes, fighting parents and uninvited guests.</v>
      </c>
      <c r="J5427" s="28">
        <f>_xlfn.XLOOKUP(A5427,ShowReleaseDate!A:A,ShowReleaseDate!B:B)</f>
        <v>42840</v>
      </c>
      <c r="K5427" s="24" t="str">
        <f>_xlfn.XLOOKUP(A5427,ShowReleaseDate!A:A,ShowReleaseDate!D:D)</f>
        <v>Quarter 1</v>
      </c>
    </row>
    <row r="5428" spans="1:11" ht="27.75" x14ac:dyDescent="0.2">
      <c r="A5428" s="1">
        <v>80064273</v>
      </c>
      <c r="B5428" s="1" t="s">
        <v>16209</v>
      </c>
      <c r="C5428" s="1" t="s">
        <v>16210</v>
      </c>
      <c r="D5428" s="3" t="s">
        <v>16</v>
      </c>
      <c r="E5428" s="3" t="s">
        <v>59</v>
      </c>
      <c r="F5428" s="12" t="str">
        <f>_xlfn.XLOOKUP(A5428,ShowCategory!B:B,ShowCategory!A:A)</f>
        <v>Action &amp; Adventure, Comedies, Independent Movies</v>
      </c>
      <c r="G5428" s="12">
        <f>_xlfn.XLOOKUP(A5428,ShowRating!A:A,ShowRating!C:C)</f>
        <v>2</v>
      </c>
      <c r="H5428" s="24" t="str">
        <f>_xlfn.XLOOKUP(A5428,ShowRating!A:A,ShowRating!D:D)</f>
        <v>Neutral</v>
      </c>
      <c r="I5428" s="24" t="str">
        <f>_xlfn.XLOOKUP(A5428,ShowDescription!A:A,ShowDescription!B:B)</f>
        <v>Recast as modern-day men, Tom Sawyer and Huck Finn draft their misfit cronies to help find the buried treasure the two have sought since boyhood.</v>
      </c>
      <c r="J5428" s="28">
        <f>_xlfn.XLOOKUP(A5428,ShowReleaseDate!A:A,ShowReleaseDate!B:B)</f>
        <v>42475</v>
      </c>
      <c r="K5428" s="24" t="str">
        <f>_xlfn.XLOOKUP(A5428,ShowReleaseDate!A:A,ShowReleaseDate!D:D)</f>
        <v>Quarter 1</v>
      </c>
    </row>
    <row r="5429" spans="1:11" ht="41.25" x14ac:dyDescent="0.2">
      <c r="A5429" s="1">
        <v>80098475</v>
      </c>
      <c r="B5429" s="1" t="s">
        <v>16213</v>
      </c>
      <c r="C5429" s="1" t="s">
        <v>16214</v>
      </c>
      <c r="D5429" s="3" t="s">
        <v>156</v>
      </c>
      <c r="E5429" s="3" t="s">
        <v>414</v>
      </c>
      <c r="F5429" s="12" t="str">
        <f>_xlfn.XLOOKUP(A5429,ShowCategory!B:B,ShowCategory!A:A)</f>
        <v>Dramas, International Movies</v>
      </c>
      <c r="G5429" s="12">
        <f>_xlfn.XLOOKUP(A5429,ShowRating!A:A,ShowRating!C:C)</f>
        <v>5</v>
      </c>
      <c r="H5429" s="24" t="str">
        <f>_xlfn.XLOOKUP(A5429,ShowRating!A:A,ShowRating!D:D)</f>
        <v>Excellent</v>
      </c>
      <c r="I5429" s="24" t="str">
        <f>_xlfn.XLOOKUP(A5429,ShowDescription!A:A,ShowDescription!B:B)</f>
        <v>Two brothers become partners in a modest nightclub and turn it into the hottest spot in town, but their exhilarating run of success comes at a price.</v>
      </c>
      <c r="J5429" s="28">
        <f>_xlfn.XLOOKUP(A5429,ShowReleaseDate!A:A,ShowReleaseDate!B:B)</f>
        <v>42475</v>
      </c>
      <c r="K5429" s="24" t="str">
        <f>_xlfn.XLOOKUP(A5429,ShowReleaseDate!A:A,ShowReleaseDate!D:D)</f>
        <v>Quarter 1</v>
      </c>
    </row>
    <row r="5430" spans="1:11" ht="41.25" x14ac:dyDescent="0.2">
      <c r="A5430" s="1">
        <v>80058247</v>
      </c>
      <c r="B5430" s="1" t="s">
        <v>16216</v>
      </c>
      <c r="C5430" s="1" t="s">
        <v>16217</v>
      </c>
      <c r="D5430" s="3" t="s">
        <v>16</v>
      </c>
      <c r="E5430" s="3" t="s">
        <v>192</v>
      </c>
      <c r="F5430" s="12" t="str">
        <f>_xlfn.XLOOKUP(A5430,ShowCategory!B:B,ShowCategory!A:A)</f>
        <v>Documentaries</v>
      </c>
      <c r="G5430" s="12">
        <f>_xlfn.XLOOKUP(A5430,ShowRating!A:A,ShowRating!C:C)</f>
        <v>2</v>
      </c>
      <c r="H5430" s="24" t="str">
        <f>_xlfn.XLOOKUP(A5430,ShowRating!A:A,ShowRating!D:D)</f>
        <v>Neutral</v>
      </c>
      <c r="I5430" s="24" t="str">
        <f>_xlfn.XLOOKUP(A5430,ShowDescription!A:A,ShowDescription!B:B)</f>
        <v>A documentarian uses his own family's experiences as a springboard to explore the ethical issues surrounding the FDA and pharmaceutical industry.</v>
      </c>
      <c r="J5430" s="28">
        <f>_xlfn.XLOOKUP(A5430,ShowReleaseDate!A:A,ShowReleaseDate!B:B)</f>
        <v>42475</v>
      </c>
      <c r="K5430" s="24" t="str">
        <f>_xlfn.XLOOKUP(A5430,ShowReleaseDate!A:A,ShowReleaseDate!D:D)</f>
        <v>Quarter 1</v>
      </c>
    </row>
    <row r="5431" spans="1:11" x14ac:dyDescent="0.2">
      <c r="A5431" s="1">
        <v>70302184</v>
      </c>
      <c r="B5431" s="1" t="s">
        <v>16219</v>
      </c>
      <c r="C5431" s="1" t="s">
        <v>1796</v>
      </c>
      <c r="D5431" s="3" t="s">
        <v>16</v>
      </c>
      <c r="E5431" s="3" t="s">
        <v>13888</v>
      </c>
      <c r="F5431" s="12" t="str">
        <f>_xlfn.XLOOKUP(A5431,ShowCategory!B:B,ShowCategory!A:A)</f>
        <v>Documentaries</v>
      </c>
      <c r="G5431" s="12">
        <f>_xlfn.XLOOKUP(A5431,ShowRating!A:A,ShowRating!C:C)</f>
        <v>5</v>
      </c>
      <c r="H5431" s="24" t="str">
        <f>_xlfn.XLOOKUP(A5431,ShowRating!A:A,ShowRating!D:D)</f>
        <v>Excellent</v>
      </c>
      <c r="I5431" s="24" t="str">
        <f>_xlfn.XLOOKUP(A5431,ShowDescription!A:A,ShowDescription!B:B)</f>
        <v>Werner Herzog chronicles the devastating consequences of texting and driving. The film examines how lives can be forever altered by a trivial text.</v>
      </c>
      <c r="J5431" s="28">
        <f>_xlfn.XLOOKUP(A5431,ShowReleaseDate!A:A,ShowReleaseDate!B:B)</f>
        <v>41744</v>
      </c>
      <c r="K5431" s="24" t="str">
        <f>_xlfn.XLOOKUP(A5431,ShowReleaseDate!A:A,ShowReleaseDate!D:D)</f>
        <v>Quarter 1</v>
      </c>
    </row>
    <row r="5432" spans="1:11" x14ac:dyDescent="0.2">
      <c r="A5432" s="1">
        <v>81060043</v>
      </c>
      <c r="B5432" s="1" t="s">
        <v>16222</v>
      </c>
      <c r="C5432" s="1" t="s">
        <v>16223</v>
      </c>
      <c r="D5432" s="3" t="s">
        <v>16</v>
      </c>
      <c r="E5432" s="3" t="s">
        <v>5</v>
      </c>
      <c r="F5432" s="12" t="str">
        <f>_xlfn.XLOOKUP(A5432,ShowCategory!B:B,ShowCategory!A:A)</f>
        <v>Action &amp; Adventure, Horror Movies</v>
      </c>
      <c r="G5432" s="12">
        <f>_xlfn.XLOOKUP(A5432,ShowRating!A:A,ShowRating!C:C)</f>
        <v>5</v>
      </c>
      <c r="H5432" s="24" t="str">
        <f>_xlfn.XLOOKUP(A5432,ShowRating!A:A,ShowRating!D:D)</f>
        <v>Excellent</v>
      </c>
      <c r="I5432" s="24" t="str">
        <f>_xlfn.XLOOKUP(A5432,ShowDescription!A:A,ShowDescription!B:B)</f>
        <v>A tough-as-nails treasure hunter protects a humanitarian doctor as she tries to cure a supernatural disease caused by a mysterious witch.</v>
      </c>
      <c r="J5432" s="28">
        <f>_xlfn.XLOOKUP(A5432,ShowReleaseDate!A:A,ShowReleaseDate!B:B)</f>
        <v>43569</v>
      </c>
      <c r="K5432" s="24" t="str">
        <f>_xlfn.XLOOKUP(A5432,ShowReleaseDate!A:A,ShowReleaseDate!D:D)</f>
        <v>Quarter 1</v>
      </c>
    </row>
    <row r="5433" spans="1:11" x14ac:dyDescent="0.2">
      <c r="A5433" s="1">
        <v>81024557</v>
      </c>
      <c r="B5433" s="1" t="s">
        <v>16226</v>
      </c>
      <c r="C5433" s="1" t="s">
        <v>16227</v>
      </c>
      <c r="D5433" s="3" t="s">
        <v>16</v>
      </c>
      <c r="E5433" s="3" t="s">
        <v>568</v>
      </c>
      <c r="F5433" s="12" t="str">
        <f>_xlfn.XLOOKUP(A5433,ShowCategory!B:B,ShowCategory!A:A)</f>
        <v>Horror Movies</v>
      </c>
      <c r="G5433" s="12">
        <f>_xlfn.XLOOKUP(A5433,ShowRating!A:A,ShowRating!C:C)</f>
        <v>5</v>
      </c>
      <c r="H5433" s="24" t="str">
        <f>_xlfn.XLOOKUP(A5433,ShowRating!A:A,ShowRating!D:D)</f>
        <v>Excellent</v>
      </c>
      <c r="I5433" s="24" t="str">
        <f>_xlfn.XLOOKUP(A5433,ShowDescription!A:A,ShowDescription!B:B)</f>
        <v>When a prank goes wrong, a shy kid from Compton is sent away for murder. Four years later, heâ€™s back and out for revenge on homecoming weekend.</v>
      </c>
      <c r="J5433" s="28">
        <f>_xlfn.XLOOKUP(A5433,ShowReleaseDate!A:A,ShowReleaseDate!B:B)</f>
        <v>43569</v>
      </c>
      <c r="K5433" s="24" t="str">
        <f>_xlfn.XLOOKUP(A5433,ShowReleaseDate!A:A,ShowReleaseDate!D:D)</f>
        <v>Quarter 1</v>
      </c>
    </row>
    <row r="5434" spans="1:11" x14ac:dyDescent="0.2">
      <c r="A5434" s="1">
        <v>70124562</v>
      </c>
      <c r="B5434" s="1" t="s">
        <v>16229</v>
      </c>
      <c r="C5434" s="1" t="s">
        <v>16230</v>
      </c>
      <c r="D5434" s="3" t="s">
        <v>11465</v>
      </c>
      <c r="E5434" s="3" t="s">
        <v>26</v>
      </c>
      <c r="F5434" s="12" t="str">
        <f>_xlfn.XLOOKUP(A5434,ShowCategory!B:B,ShowCategory!A:A)</f>
        <v>Dramas</v>
      </c>
      <c r="G5434" s="12">
        <f>_xlfn.XLOOKUP(A5434,ShowRating!A:A,ShowRating!C:C)</f>
        <v>2</v>
      </c>
      <c r="H5434" s="24" t="str">
        <f>_xlfn.XLOOKUP(A5434,ShowRating!A:A,ShowRating!D:D)</f>
        <v>Neutral</v>
      </c>
      <c r="I5434" s="24" t="str">
        <f>_xlfn.XLOOKUP(A5434,ShowDescription!A:A,ShowDescription!B:B)</f>
        <v>Raised by his aunt since he was a young boy, charismatic John Lennon is suddenly reunited with his mother, Julia, which ignites a bitter battle.</v>
      </c>
      <c r="J5434" s="28">
        <f>_xlfn.XLOOKUP(A5434,ShowReleaseDate!A:A,ShowReleaseDate!B:B)</f>
        <v>43204</v>
      </c>
      <c r="K5434" s="24" t="str">
        <f>_xlfn.XLOOKUP(A5434,ShowReleaseDate!A:A,ShowReleaseDate!D:D)</f>
        <v>Quarter 1</v>
      </c>
    </row>
    <row r="5435" spans="1:11" x14ac:dyDescent="0.2">
      <c r="A5435" s="1">
        <v>80156683</v>
      </c>
      <c r="B5435" s="1" t="s">
        <v>16233</v>
      </c>
      <c r="C5435" s="1" t="s">
        <v>16234</v>
      </c>
      <c r="D5435" s="3" t="s">
        <v>85</v>
      </c>
      <c r="E5435" s="3" t="s">
        <v>532</v>
      </c>
      <c r="F5435" s="12" t="str">
        <f>_xlfn.XLOOKUP(A5435,ShowCategory!B:B,ShowCategory!A:A)</f>
        <v>Dramas, International Movies, Romantic Movies</v>
      </c>
      <c r="G5435" s="12">
        <f>_xlfn.XLOOKUP(A5435,ShowRating!A:A,ShowRating!C:C)</f>
        <v>5</v>
      </c>
      <c r="H5435" s="24" t="str">
        <f>_xlfn.XLOOKUP(A5435,ShowRating!A:A,ShowRating!D:D)</f>
        <v>Excellent</v>
      </c>
      <c r="I5435" s="24" t="str">
        <f>_xlfn.XLOOKUP(A5435,ShowDescription!A:A,ShowDescription!B:B)</f>
        <v>Madly in love with a brilliant scientist studying an immunizing protein produced by penguins, a timid med student offers her body to his research.</v>
      </c>
      <c r="J5435" s="28">
        <f>_xlfn.XLOOKUP(A5435,ShowReleaseDate!A:A,ShowReleaseDate!B:B)</f>
        <v>42839</v>
      </c>
      <c r="K5435" s="24" t="str">
        <f>_xlfn.XLOOKUP(A5435,ShowReleaseDate!A:A,ShowReleaseDate!D:D)</f>
        <v>Quarter 1</v>
      </c>
    </row>
    <row r="5436" spans="1:11" ht="27.75" x14ac:dyDescent="0.2">
      <c r="A5436" s="1">
        <v>80141185</v>
      </c>
      <c r="B5436" s="1" t="s">
        <v>16237</v>
      </c>
      <c r="C5436" s="1" t="s">
        <v>16238</v>
      </c>
      <c r="D5436" s="3" t="s">
        <v>30</v>
      </c>
      <c r="E5436" s="3" t="s">
        <v>325</v>
      </c>
      <c r="F5436" s="12" t="str">
        <f>_xlfn.XLOOKUP(A5436,ShowCategory!B:B,ShowCategory!A:A)</f>
        <v>Comedies, Dramas, International Movies</v>
      </c>
      <c r="G5436" s="12">
        <f>_xlfn.XLOOKUP(A5436,ShowRating!A:A,ShowRating!C:C)</f>
        <v>5</v>
      </c>
      <c r="H5436" s="24" t="str">
        <f>_xlfn.XLOOKUP(A5436,ShowRating!A:A,ShowRating!D:D)</f>
        <v>Excellent</v>
      </c>
      <c r="I5436" s="24" t="str">
        <f>_xlfn.XLOOKUP(A5436,ShowDescription!A:A,ShowDescription!B:B)</f>
        <v>A love-challenged man and a woman he meets at a bookshop bar begin dating, but only at the shop â€“ and without knowing anything about each other.</v>
      </c>
      <c r="J5436" s="28">
        <f>_xlfn.XLOOKUP(A5436,ShowReleaseDate!A:A,ShowReleaseDate!B:B)</f>
        <v>42839</v>
      </c>
      <c r="K5436" s="24" t="str">
        <f>_xlfn.XLOOKUP(A5436,ShowReleaseDate!A:A,ShowReleaseDate!D:D)</f>
        <v>Quarter 1</v>
      </c>
    </row>
    <row r="5437" spans="1:11" x14ac:dyDescent="0.2">
      <c r="A5437" s="1">
        <v>80126569</v>
      </c>
      <c r="B5437" s="1" t="s">
        <v>16240</v>
      </c>
      <c r="C5437" s="1" t="s">
        <v>5302</v>
      </c>
      <c r="D5437" s="3" t="s">
        <v>16</v>
      </c>
      <c r="E5437" s="3" t="s">
        <v>2310</v>
      </c>
      <c r="F5437" s="12" t="str">
        <f>_xlfn.XLOOKUP(A5437,ShowCategory!B:B,ShowCategory!A:A)</f>
        <v>Comedies</v>
      </c>
      <c r="G5437" s="12">
        <f>_xlfn.XLOOKUP(A5437,ShowRating!A:A,ShowRating!C:C)</f>
        <v>3</v>
      </c>
      <c r="H5437" s="24" t="str">
        <f>_xlfn.XLOOKUP(A5437,ShowRating!A:A,ShowRating!D:D)</f>
        <v>Good</v>
      </c>
      <c r="I5437" s="24" t="str">
        <f>_xlfn.XLOOKUP(A5437,ShowDescription!A:A,ShowDescription!B:B)</f>
        <v>When a hapless but dedicated talent manager signs his first client who actually has talent, his career finally starts to take off.</v>
      </c>
      <c r="J5437" s="28">
        <f>_xlfn.XLOOKUP(A5437,ShowReleaseDate!A:A,ShowReleaseDate!B:B)</f>
        <v>42839</v>
      </c>
      <c r="K5437" s="24" t="str">
        <f>_xlfn.XLOOKUP(A5437,ShowReleaseDate!A:A,ShowReleaseDate!D:D)</f>
        <v>Quarter 1</v>
      </c>
    </row>
    <row r="5438" spans="1:11" ht="27.75" x14ac:dyDescent="0.2">
      <c r="A5438" s="1">
        <v>80171982</v>
      </c>
      <c r="B5438" s="1" t="s">
        <v>16242</v>
      </c>
      <c r="C5438" s="1" t="s">
        <v>16243</v>
      </c>
      <c r="D5438" s="3" t="s">
        <v>14908</v>
      </c>
      <c r="E5438" s="3" t="s">
        <v>345</v>
      </c>
      <c r="F5438" s="12" t="str">
        <f>_xlfn.XLOOKUP(A5438,ShowCategory!B:B,ShowCategory!A:A)</f>
        <v>Dramas, International Movies, Thrillers</v>
      </c>
      <c r="G5438" s="12">
        <f>_xlfn.XLOOKUP(A5438,ShowRating!A:A,ShowRating!C:C)</f>
        <v>3</v>
      </c>
      <c r="H5438" s="24" t="str">
        <f>_xlfn.XLOOKUP(A5438,ShowRating!A:A,ShowRating!D:D)</f>
        <v>Good</v>
      </c>
      <c r="I5438" s="24" t="str">
        <f>_xlfn.XLOOKUP(A5438,ShowDescription!A:A,ShowDescription!B:B)</f>
        <v>In 1937, Spanish revolutionary RamÃ³n trains as a Soviet spy, impersonating a wealthy Belgian as part of a plot to assassinate Leon Trotsky in Mexico.</v>
      </c>
      <c r="J5438" s="28">
        <f>_xlfn.XLOOKUP(A5438,ShowReleaseDate!A:A,ShowReleaseDate!B:B)</f>
        <v>42839</v>
      </c>
      <c r="K5438" s="24" t="str">
        <f>_xlfn.XLOOKUP(A5438,ShowReleaseDate!A:A,ShowReleaseDate!D:D)</f>
        <v>Quarter 1</v>
      </c>
    </row>
    <row r="5439" spans="1:11" x14ac:dyDescent="0.2">
      <c r="A5439" s="1">
        <v>80035467</v>
      </c>
      <c r="B5439" s="1" t="s">
        <v>16245</v>
      </c>
      <c r="C5439" s="1" t="s">
        <v>16246</v>
      </c>
      <c r="D5439" s="3" t="s">
        <v>16</v>
      </c>
      <c r="E5439" s="3" t="s">
        <v>466</v>
      </c>
      <c r="F5439" s="12" t="str">
        <f>_xlfn.XLOOKUP(A5439,ShowCategory!B:B,ShowCategory!A:A)</f>
        <v>Documentaries</v>
      </c>
      <c r="G5439" s="12">
        <f>_xlfn.XLOOKUP(A5439,ShowRating!A:A,ShowRating!C:C)</f>
        <v>2</v>
      </c>
      <c r="H5439" s="24" t="str">
        <f>_xlfn.XLOOKUP(A5439,ShowRating!A:A,ShowRating!D:D)</f>
        <v>Neutral</v>
      </c>
      <c r="I5439" s="24" t="str">
        <f>_xlfn.XLOOKUP(A5439,ShowDescription!A:A,ShowDescription!B:B)</f>
        <v>This riveting film examines the case of Mike Dowd, a corrupt Brooklyn cop who became dirtier than the drug dealers he was supposed to be policing.</v>
      </c>
      <c r="J5439" s="28">
        <f>_xlfn.XLOOKUP(A5439,ShowReleaseDate!A:A,ShowReleaseDate!B:B)</f>
        <v>42839</v>
      </c>
      <c r="K5439" s="24" t="str">
        <f>_xlfn.XLOOKUP(A5439,ShowReleaseDate!A:A,ShowReleaseDate!D:D)</f>
        <v>Quarter 1</v>
      </c>
    </row>
    <row r="5440" spans="1:11" ht="27.75" x14ac:dyDescent="0.2">
      <c r="A5440" s="1">
        <v>80156856</v>
      </c>
      <c r="B5440" s="1" t="s">
        <v>3106</v>
      </c>
      <c r="C5440" s="1" t="s">
        <v>16248</v>
      </c>
      <c r="D5440" s="3" t="s">
        <v>85</v>
      </c>
      <c r="E5440" s="3" t="s">
        <v>26</v>
      </c>
      <c r="F5440" s="12" t="str">
        <f>_xlfn.XLOOKUP(A5440,ShowCategory!B:B,ShowCategory!A:A)</f>
        <v>Comedies, International Movies</v>
      </c>
      <c r="G5440" s="12">
        <f>_xlfn.XLOOKUP(A5440,ShowRating!A:A,ShowRating!C:C)</f>
        <v>2</v>
      </c>
      <c r="H5440" s="24" t="str">
        <f>_xlfn.XLOOKUP(A5440,ShowRating!A:A,ShowRating!D:D)</f>
        <v>Neutral</v>
      </c>
      <c r="I5440" s="24" t="str">
        <f>_xlfn.XLOOKUP(A5440,ShowDescription!A:A,ShowDescription!B:B)</f>
        <v>Fed up with being shuffled around, a boy from a big blended family decides that the kids should live in one house and the parents take turns visiting.</v>
      </c>
      <c r="J5440" s="28">
        <f>_xlfn.XLOOKUP(A5440,ShowReleaseDate!A:A,ShowReleaseDate!B:B)</f>
        <v>42839</v>
      </c>
      <c r="K5440" s="24" t="str">
        <f>_xlfn.XLOOKUP(A5440,ShowReleaseDate!A:A,ShowReleaseDate!D:D)</f>
        <v>Quarter 1</v>
      </c>
    </row>
    <row r="5441" spans="1:11" x14ac:dyDescent="0.2">
      <c r="A5441" s="1">
        <v>81041391</v>
      </c>
      <c r="B5441" s="1" t="s">
        <v>16250</v>
      </c>
      <c r="C5441" s="1" t="s">
        <v>16251</v>
      </c>
      <c r="D5441" s="3" t="s">
        <v>16252</v>
      </c>
      <c r="E5441" s="3" t="s">
        <v>59</v>
      </c>
      <c r="F5441" s="12" t="str">
        <f>_xlfn.XLOOKUP(A5441,ShowCategory!B:B,ShowCategory!A:A)</f>
        <v>Dramas, International Movies</v>
      </c>
      <c r="G5441" s="12">
        <f>_xlfn.XLOOKUP(A5441,ShowRating!A:A,ShowRating!C:C)</f>
        <v>4</v>
      </c>
      <c r="H5441" s="24" t="str">
        <f>_xlfn.XLOOKUP(A5441,ShowRating!A:A,ShowRating!D:D)</f>
        <v>Very Good</v>
      </c>
      <c r="I5441" s="24" t="str">
        <f>_xlfn.XLOOKUP(A5441,ShowDescription!A:A,ShowDescription!B:B)</f>
        <v>A cop in Singapore investigates the disappearance of a Chinese migrant construction worker who spent sleepless nights playing a mysterious video game.</v>
      </c>
      <c r="J5441" s="28">
        <f>_xlfn.XLOOKUP(A5441,ShowReleaseDate!A:A,ShowReleaseDate!B:B)</f>
        <v>43568</v>
      </c>
      <c r="K5441" s="24" t="str">
        <f>_xlfn.XLOOKUP(A5441,ShowReleaseDate!A:A,ShowReleaseDate!D:D)</f>
        <v>Quarter 1</v>
      </c>
    </row>
    <row r="5442" spans="1:11" ht="27.75" x14ac:dyDescent="0.2">
      <c r="A5442" s="1">
        <v>81018120</v>
      </c>
      <c r="B5442" s="1" t="s">
        <v>16255</v>
      </c>
      <c r="C5442" s="1" t="s">
        <v>14492</v>
      </c>
      <c r="D5442" s="3" t="s">
        <v>30</v>
      </c>
      <c r="E5442" s="3" t="s">
        <v>11</v>
      </c>
      <c r="F5442" s="12" t="str">
        <f>_xlfn.XLOOKUP(A5442,ShowCategory!B:B,ShowCategory!A:A)</f>
        <v>Dramas, International Movies</v>
      </c>
      <c r="G5442" s="12">
        <f>_xlfn.XLOOKUP(A5442,ShowRating!A:A,ShowRating!C:C)</f>
        <v>5</v>
      </c>
      <c r="H5442" s="24" t="str">
        <f>_xlfn.XLOOKUP(A5442,ShowRating!A:A,ShowRating!D:D)</f>
        <v>Excellent</v>
      </c>
      <c r="I5442" s="24" t="str">
        <f>_xlfn.XLOOKUP(A5442,ShowDescription!A:A,ShowDescription!B:B)</f>
        <v>On their last night together, four longtime flatmates' lives are suddenly upended when a secret is revealed during the course of an evening celebration.</v>
      </c>
      <c r="J5442" s="28">
        <f>_xlfn.XLOOKUP(A5442,ShowReleaseDate!A:A,ShowReleaseDate!B:B)</f>
        <v>43568</v>
      </c>
      <c r="K5442" s="24" t="str">
        <f>_xlfn.XLOOKUP(A5442,ShowReleaseDate!A:A,ShowReleaseDate!D:D)</f>
        <v>Quarter 1</v>
      </c>
    </row>
    <row r="5443" spans="1:11" ht="27.75" x14ac:dyDescent="0.2">
      <c r="A5443" s="1">
        <v>80240213</v>
      </c>
      <c r="B5443" s="1" t="s">
        <v>16257</v>
      </c>
      <c r="E5443" s="3" t="s">
        <v>18</v>
      </c>
      <c r="F5443" s="12" t="str">
        <f>_xlfn.XLOOKUP(A5443,ShowCategory!B:B,ShowCategory!A:A)</f>
        <v>International TV Shows, Romantic TV Shows, TV Comedies</v>
      </c>
      <c r="G5443" s="12">
        <f>_xlfn.XLOOKUP(A5443,ShowRating!A:A,ShowRating!C:C)</f>
        <v>3</v>
      </c>
      <c r="H5443" s="24" t="str">
        <f>_xlfn.XLOOKUP(A5443,ShowRating!A:A,ShowRating!D:D)</f>
        <v>Good</v>
      </c>
      <c r="I5443" s="24" t="str">
        <f>_xlfn.XLOOKUP(A5443,ShowDescription!A:A,ShowDescription!B:B)</f>
        <v>A change in sexual identity complicates young Meen's relationships, while memories of a past romance remain fresh.</v>
      </c>
      <c r="J5443" s="28">
        <f>_xlfn.XLOOKUP(A5443,ShowReleaseDate!A:A,ShowReleaseDate!B:B)</f>
        <v>43203</v>
      </c>
      <c r="K5443" s="24" t="str">
        <f>_xlfn.XLOOKUP(A5443,ShowReleaseDate!A:A,ShowReleaseDate!D:D)</f>
        <v>Quarter 1</v>
      </c>
    </row>
    <row r="5444" spans="1:11" x14ac:dyDescent="0.2">
      <c r="A5444" s="1">
        <v>80152625</v>
      </c>
      <c r="B5444" s="1" t="s">
        <v>16260</v>
      </c>
      <c r="C5444" s="1" t="s">
        <v>16261</v>
      </c>
      <c r="D5444" s="3" t="s">
        <v>16</v>
      </c>
      <c r="E5444" s="3" t="s">
        <v>1035</v>
      </c>
      <c r="F5444" s="12" t="str">
        <f>_xlfn.XLOOKUP(A5444,ShowCategory!B:B,ShowCategory!A:A)</f>
        <v>Dramas, Faith &amp; Spirituality, Independent Movies</v>
      </c>
      <c r="G5444" s="12">
        <f>_xlfn.XLOOKUP(A5444,ShowRating!A:A,ShowRating!C:C)</f>
        <v>3</v>
      </c>
      <c r="H5444" s="24" t="str">
        <f>_xlfn.XLOOKUP(A5444,ShowRating!A:A,ShowRating!D:D)</f>
        <v>Good</v>
      </c>
      <c r="I5444" s="24" t="str">
        <f>_xlfn.XLOOKUP(A5444,ShowDescription!A:A,ShowDescription!B:B)</f>
        <v>A crisis of faith sets renowned fundamentalist preacher Carlton Pearson on a new spiritual path that jeopardizes everything he holds dear.</v>
      </c>
      <c r="J5444" s="28">
        <f>_xlfn.XLOOKUP(A5444,ShowReleaseDate!A:A,ShowReleaseDate!B:B)</f>
        <v>43203</v>
      </c>
      <c r="K5444" s="24" t="str">
        <f>_xlfn.XLOOKUP(A5444,ShowReleaseDate!A:A,ShowReleaseDate!D:D)</f>
        <v>Quarter 1</v>
      </c>
    </row>
    <row r="5445" spans="1:11" x14ac:dyDescent="0.2">
      <c r="A5445" s="1">
        <v>80175421</v>
      </c>
      <c r="B5445" s="1" t="s">
        <v>16264</v>
      </c>
      <c r="C5445" s="1" t="s">
        <v>16265</v>
      </c>
      <c r="D5445" s="3" t="s">
        <v>186</v>
      </c>
      <c r="E5445" s="3" t="s">
        <v>26</v>
      </c>
      <c r="F5445" s="12" t="str">
        <f>_xlfn.XLOOKUP(A5445,ShowCategory!B:B,ShowCategory!A:A)</f>
        <v>Comedies, International Movies, Romantic Movies</v>
      </c>
      <c r="G5445" s="12">
        <f>_xlfn.XLOOKUP(A5445,ShowRating!A:A,ShowRating!C:C)</f>
        <v>2</v>
      </c>
      <c r="H5445" s="24" t="str">
        <f>_xlfn.XLOOKUP(A5445,ShowRating!A:A,ShowRating!D:D)</f>
        <v>Neutral</v>
      </c>
      <c r="I5445" s="24" t="str">
        <f>_xlfn.XLOOKUP(A5445,ShowDescription!A:A,ShowDescription!B:B)</f>
        <v>A shameless chauvinist gets a taste of his own medicine when he wakes up in a world dominated by women and locks horns with a powerful female author.</v>
      </c>
      <c r="J5445" s="28">
        <f>_xlfn.XLOOKUP(A5445,ShowReleaseDate!A:A,ShowReleaseDate!B:B)</f>
        <v>43203</v>
      </c>
      <c r="K5445" s="24" t="str">
        <f>_xlfn.XLOOKUP(A5445,ShowReleaseDate!A:A,ShowReleaseDate!D:D)</f>
        <v>Quarter 1</v>
      </c>
    </row>
    <row r="5446" spans="1:11" x14ac:dyDescent="0.2">
      <c r="A5446" s="1">
        <v>80104198</v>
      </c>
      <c r="B5446" s="1" t="s">
        <v>16267</v>
      </c>
      <c r="D5446" s="3" t="s">
        <v>16</v>
      </c>
      <c r="E5446" s="3" t="s">
        <v>18</v>
      </c>
      <c r="F5446" s="12" t="str">
        <f>_xlfn.XLOOKUP(A5446,ShowCategory!B:B,ShowCategory!A:A)</f>
        <v>TV Action &amp; Adventure, TV Dramas, TV Sci-Fi &amp; Fantasy</v>
      </c>
      <c r="G5446" s="12">
        <f>_xlfn.XLOOKUP(A5446,ShowRating!A:A,ShowRating!C:C)</f>
        <v>3</v>
      </c>
      <c r="H5446" s="24" t="str">
        <f>_xlfn.XLOOKUP(A5446,ShowRating!A:A,ShowRating!D:D)</f>
        <v>Good</v>
      </c>
      <c r="I5446" s="24" t="str">
        <f>_xlfn.XLOOKUP(A5446,ShowDescription!A:A,ShowDescription!B:B)</f>
        <v>After crash-landing on an alien planet, the Robinson family fights against all odds to survive and escape. But they're surrounded by hidden dangers.</v>
      </c>
      <c r="J5446" s="28">
        <f>_xlfn.XLOOKUP(A5446,ShowReleaseDate!A:A,ShowReleaseDate!B:B)</f>
        <v>43203</v>
      </c>
      <c r="K5446" s="24" t="str">
        <f>_xlfn.XLOOKUP(A5446,ShowReleaseDate!A:A,ShowReleaseDate!D:D)</f>
        <v>Quarter 1</v>
      </c>
    </row>
    <row r="5447" spans="1:11" ht="27.75" x14ac:dyDescent="0.2">
      <c r="A5447" s="1">
        <v>80239864</v>
      </c>
      <c r="B5447" s="1" t="s">
        <v>16269</v>
      </c>
      <c r="E5447" s="3" t="s">
        <v>18</v>
      </c>
      <c r="F5447" s="12" t="str">
        <f>_xlfn.XLOOKUP(A5447,ShowCategory!B:B,ShowCategory!A:A)</f>
        <v>International TV Shows, Romantic TV Shows, TV Dramas</v>
      </c>
      <c r="G5447" s="12">
        <f>_xlfn.XLOOKUP(A5447,ShowRating!A:A,ShowRating!C:C)</f>
        <v>2</v>
      </c>
      <c r="H5447" s="24" t="str">
        <f>_xlfn.XLOOKUP(A5447,ShowRating!A:A,ShowRating!D:D)</f>
        <v>Neutral</v>
      </c>
      <c r="I5447" s="24" t="str">
        <f>_xlfn.XLOOKUP(A5447,ShowDescription!A:A,ShowDescription!B:B)</f>
        <v>Five schoolmates who share a blood type navigate the vagaries of friendship, love and university life.</v>
      </c>
      <c r="J5447" s="28">
        <f>_xlfn.XLOOKUP(A5447,ShowReleaseDate!A:A,ShowReleaseDate!B:B)</f>
        <v>43203</v>
      </c>
      <c r="K5447" s="24" t="str">
        <f>_xlfn.XLOOKUP(A5447,ShowReleaseDate!A:A,ShowReleaseDate!D:D)</f>
        <v>Quarter 1</v>
      </c>
    </row>
    <row r="5448" spans="1:11" x14ac:dyDescent="0.2">
      <c r="A5448" s="1">
        <v>80108518</v>
      </c>
      <c r="B5448" s="1" t="s">
        <v>16271</v>
      </c>
      <c r="C5448" s="1" t="s">
        <v>6027</v>
      </c>
      <c r="D5448" s="3" t="s">
        <v>167</v>
      </c>
      <c r="E5448" s="3" t="s">
        <v>2814</v>
      </c>
      <c r="F5448" s="12" t="str">
        <f>_xlfn.XLOOKUP(A5448,ShowCategory!B:B,ShowCategory!A:A)</f>
        <v>Dramas, International Movies, Sports Movies</v>
      </c>
      <c r="G5448" s="12">
        <f>_xlfn.XLOOKUP(A5448,ShowRating!A:A,ShowRating!C:C)</f>
        <v>4</v>
      </c>
      <c r="H5448" s="24" t="str">
        <f>_xlfn.XLOOKUP(A5448,ShowRating!A:A,ShowRating!D:D)</f>
        <v>Very Good</v>
      </c>
      <c r="I5448" s="24" t="str">
        <f>_xlfn.XLOOKUP(A5448,ShowDescription!A:A,ShowDescription!B:B)</f>
        <v>This biopic traces the tumultuous life and career of top cricket player Mohammad Azharuddin, who led India's national team in the 1990s.</v>
      </c>
      <c r="J5448" s="28">
        <f>_xlfn.XLOOKUP(A5448,ShowReleaseDate!A:A,ShowReleaseDate!B:B)</f>
        <v>43567</v>
      </c>
      <c r="K5448" s="24" t="str">
        <f>_xlfn.XLOOKUP(A5448,ShowReleaseDate!A:A,ShowReleaseDate!D:D)</f>
        <v>Quarter 1</v>
      </c>
    </row>
    <row r="5449" spans="1:11" x14ac:dyDescent="0.2">
      <c r="A5449" s="1">
        <v>80172002</v>
      </c>
      <c r="B5449" s="1" t="s">
        <v>16274</v>
      </c>
      <c r="C5449" s="1" t="s">
        <v>16275</v>
      </c>
      <c r="D5449" s="3" t="s">
        <v>16</v>
      </c>
      <c r="E5449" s="3" t="s">
        <v>11</v>
      </c>
      <c r="F5449" s="12" t="str">
        <f>_xlfn.XLOOKUP(A5449,ShowCategory!B:B,ShowCategory!A:A)</f>
        <v>Comedies, Dramas, Independent Movies</v>
      </c>
      <c r="G5449" s="12">
        <f>_xlfn.XLOOKUP(A5449,ShowRating!A:A,ShowRating!C:C)</f>
        <v>3</v>
      </c>
      <c r="H5449" s="24" t="str">
        <f>_xlfn.XLOOKUP(A5449,ShowRating!A:A,ShowRating!D:D)</f>
        <v>Good</v>
      </c>
      <c r="I5449" s="24" t="str">
        <f>_xlfn.XLOOKUP(A5449,ShowDescription!A:A,ShowDescription!B:B)</f>
        <v>A young married couple tries to save their disintegrating relationship by turning their fights into songs, with the help of an oddball neighbor.</v>
      </c>
      <c r="J5449" s="28">
        <f>_xlfn.XLOOKUP(A5449,ShowReleaseDate!A:A,ShowReleaseDate!B:B)</f>
        <v>43567</v>
      </c>
      <c r="K5449" s="24" t="str">
        <f>_xlfn.XLOOKUP(A5449,ShowReleaseDate!A:A,ShowReleaseDate!D:D)</f>
        <v>Quarter 1</v>
      </c>
    </row>
    <row r="5450" spans="1:11" x14ac:dyDescent="0.2">
      <c r="A5450" s="1">
        <v>81019144</v>
      </c>
      <c r="B5450" s="1" t="s">
        <v>16277</v>
      </c>
      <c r="C5450" s="1" t="s">
        <v>16278</v>
      </c>
      <c r="D5450" s="3" t="s">
        <v>10101</v>
      </c>
      <c r="E5450" s="3" t="s">
        <v>350</v>
      </c>
      <c r="F5450" s="12" t="str">
        <f>_xlfn.XLOOKUP(A5450,ShowCategory!B:B,ShowCategory!A:A)</f>
        <v>Action &amp; Adventure, International Movies</v>
      </c>
      <c r="G5450" s="12">
        <f>_xlfn.XLOOKUP(A5450,ShowRating!A:A,ShowRating!C:C)</f>
        <v>5</v>
      </c>
      <c r="H5450" s="24" t="str">
        <f>_xlfn.XLOOKUP(A5450,ShowRating!A:A,ShowRating!D:D)</f>
        <v>Excellent</v>
      </c>
      <c r="I5450" s="24" t="str">
        <f>_xlfn.XLOOKUP(A5450,ShowDescription!A:A,ShowDescription!B:B)</f>
        <v>Two Indonesian brothers learn the ways of the American cowboy before returning home to avenge the murder of their father.</v>
      </c>
      <c r="J5450" s="28">
        <f>_xlfn.XLOOKUP(A5450,ShowReleaseDate!A:A,ShowReleaseDate!B:B)</f>
        <v>43567</v>
      </c>
      <c r="K5450" s="24" t="str">
        <f>_xlfn.XLOOKUP(A5450,ShowReleaseDate!A:A,ShowReleaseDate!D:D)</f>
        <v>Quarter 1</v>
      </c>
    </row>
    <row r="5451" spans="1:11" x14ac:dyDescent="0.2">
      <c r="A5451" s="1">
        <v>81043540</v>
      </c>
      <c r="B5451" s="1" t="s">
        <v>16280</v>
      </c>
      <c r="C5451" s="1" t="s">
        <v>16085</v>
      </c>
      <c r="D5451" s="3" t="s">
        <v>438</v>
      </c>
      <c r="E5451" s="3" t="s">
        <v>177</v>
      </c>
      <c r="F5451" s="12" t="str">
        <f>_xlfn.XLOOKUP(A5451,ShowCategory!B:B,ShowCategory!A:A)</f>
        <v>Horror Movies, International Movies</v>
      </c>
      <c r="G5451" s="12">
        <f>_xlfn.XLOOKUP(A5451,ShowRating!A:A,ShowRating!C:C)</f>
        <v>5</v>
      </c>
      <c r="H5451" s="24" t="str">
        <f>_xlfn.XLOOKUP(A5451,ShowRating!A:A,ShowRating!D:D)</f>
        <v>Excellent</v>
      </c>
      <c r="I5451" s="24" t="str">
        <f>_xlfn.XLOOKUP(A5451,ShowDescription!A:A,ShowDescription!B:B)</f>
        <v>When Dilek becomes haunted by evil spirits and loses control of her body, she seeks the help of a woman with dark secrets to cure her.</v>
      </c>
      <c r="J5451" s="28">
        <f>_xlfn.XLOOKUP(A5451,ShowReleaseDate!A:A,ShowReleaseDate!B:B)</f>
        <v>43567</v>
      </c>
      <c r="K5451" s="24" t="str">
        <f>_xlfn.XLOOKUP(A5451,ShowReleaseDate!A:A,ShowReleaseDate!D:D)</f>
        <v>Quarter 1</v>
      </c>
    </row>
    <row r="5452" spans="1:11" x14ac:dyDescent="0.2">
      <c r="A5452" s="1">
        <v>81043541</v>
      </c>
      <c r="B5452" s="1" t="s">
        <v>16282</v>
      </c>
      <c r="C5452" s="1" t="s">
        <v>16085</v>
      </c>
      <c r="D5452" s="3" t="s">
        <v>438</v>
      </c>
      <c r="E5452" s="3" t="s">
        <v>86</v>
      </c>
      <c r="F5452" s="12" t="str">
        <f>_xlfn.XLOOKUP(A5452,ShowCategory!B:B,ShowCategory!A:A)</f>
        <v>Horror Movies, International Movies</v>
      </c>
      <c r="G5452" s="12">
        <f>_xlfn.XLOOKUP(A5452,ShowRating!A:A,ShowRating!C:C)</f>
        <v>5</v>
      </c>
      <c r="H5452" s="24" t="str">
        <f>_xlfn.XLOOKUP(A5452,ShowRating!A:A,ShowRating!D:D)</f>
        <v>Excellent</v>
      </c>
      <c r="I5452" s="24" t="str">
        <f>_xlfn.XLOOKUP(A5452,ShowDescription!A:A,ShowDescription!B:B)</f>
        <v>Ahead of her wedding, KÃ¼bra is possessed by demons. When an examination reveals more horror, her friend, a psychiatrist, tries to perform an exorcism.</v>
      </c>
      <c r="J5452" s="28">
        <f>_xlfn.XLOOKUP(A5452,ShowReleaseDate!A:A,ShowReleaseDate!B:B)</f>
        <v>43567</v>
      </c>
      <c r="K5452" s="24" t="str">
        <f>_xlfn.XLOOKUP(A5452,ShowReleaseDate!A:A,ShowReleaseDate!D:D)</f>
        <v>Quarter 1</v>
      </c>
    </row>
    <row r="5453" spans="1:11" ht="27.75" x14ac:dyDescent="0.2">
      <c r="A5453" s="1">
        <v>81041272</v>
      </c>
      <c r="B5453" s="1" t="s">
        <v>16284</v>
      </c>
      <c r="D5453" s="3" t="s">
        <v>1086</v>
      </c>
      <c r="E5453" s="3" t="s">
        <v>75</v>
      </c>
      <c r="F5453" s="12" t="str">
        <f>_xlfn.XLOOKUP(A5453,ShowCategory!B:B,ShowCategory!A:A)</f>
        <v>Stand-Up Comedy</v>
      </c>
      <c r="G5453" s="12">
        <f>_xlfn.XLOOKUP(A5453,ShowRating!A:A,ShowRating!C:C)</f>
        <v>4</v>
      </c>
      <c r="H5453" s="24" t="str">
        <f>_xlfn.XLOOKUP(A5453,ShowRating!A:A,ShowRating!D:D)</f>
        <v>Very Good</v>
      </c>
      <c r="I5453" s="24" t="str">
        <f>_xlfn.XLOOKUP(A5453,ShowDescription!A:A,ShowDescription!B:B)</f>
        <v>Taking the stage in Milan, Francesco De Carlo opens up about his bad habits, religion, politics and what he's learned from traveling the world.</v>
      </c>
      <c r="J5453" s="28">
        <f>_xlfn.XLOOKUP(A5453,ShowReleaseDate!A:A,ShowReleaseDate!B:B)</f>
        <v>43567</v>
      </c>
      <c r="K5453" s="24" t="str">
        <f>_xlfn.XLOOKUP(A5453,ShowReleaseDate!A:A,ShowReleaseDate!D:D)</f>
        <v>Quarter 1</v>
      </c>
    </row>
    <row r="5454" spans="1:11" x14ac:dyDescent="0.2">
      <c r="A5454" s="1">
        <v>80170483</v>
      </c>
      <c r="B5454" s="1" t="s">
        <v>16286</v>
      </c>
      <c r="C5454" s="1" t="s">
        <v>16287</v>
      </c>
      <c r="D5454" s="3" t="s">
        <v>167</v>
      </c>
      <c r="E5454" s="3" t="s">
        <v>364</v>
      </c>
      <c r="F5454" s="12" t="str">
        <f>_xlfn.XLOOKUP(A5454,ShowCategory!B:B,ShowCategory!A:A)</f>
        <v>Horror Movies, International Movies</v>
      </c>
      <c r="G5454" s="12">
        <f>_xlfn.XLOOKUP(A5454,ShowRating!A:A,ShowRating!C:C)</f>
        <v>3</v>
      </c>
      <c r="H5454" s="24" t="str">
        <f>_xlfn.XLOOKUP(A5454,ShowRating!A:A,ShowRating!D:D)</f>
        <v>Good</v>
      </c>
      <c r="I5454" s="24" t="str">
        <f>_xlfn.XLOOKUP(A5454,ShowDescription!A:A,ShowDescription!B:B)</f>
        <v>On a dare, seven college friends spend a night at an abandoned hotel rumored to be haunted and find themselves trapped in a nightmare.</v>
      </c>
      <c r="J5454" s="28">
        <f>_xlfn.XLOOKUP(A5454,ShowReleaseDate!A:A,ShowReleaseDate!B:B)</f>
        <v>43567</v>
      </c>
      <c r="K5454" s="24" t="str">
        <f>_xlfn.XLOOKUP(A5454,ShowReleaseDate!A:A,ShowReleaseDate!D:D)</f>
        <v>Quarter 1</v>
      </c>
    </row>
    <row r="5455" spans="1:11" x14ac:dyDescent="0.2">
      <c r="A5455" s="1">
        <v>80211621</v>
      </c>
      <c r="B5455" s="1" t="s">
        <v>16289</v>
      </c>
      <c r="D5455" s="3" t="s">
        <v>16</v>
      </c>
      <c r="E5455" s="3" t="s">
        <v>18</v>
      </c>
      <c r="F5455" s="12" t="str">
        <f>_xlfn.XLOOKUP(A5455,ShowCategory!B:B,ShowCategory!A:A)</f>
        <v>TV Comedies</v>
      </c>
      <c r="G5455" s="12">
        <f>_xlfn.XLOOKUP(A5455,ShowRating!A:A,ShowRating!C:C)</f>
        <v>5</v>
      </c>
      <c r="H5455" s="24" t="str">
        <f>_xlfn.XLOOKUP(A5455,ShowRating!A:A,ShowRating!D:D)</f>
        <v>Excellent</v>
      </c>
      <c r="I5455" s="24" t="str">
        <f>_xlfn.XLOOKUP(A5455,ShowDescription!A:A,ShowDescription!B:B)</f>
        <v>Eager to reconnect with his son, French comedy star Gad Elmaleh moves to LA, only to discover that he's left all his fame and celebrity perks behind.</v>
      </c>
      <c r="J5455" s="28">
        <f>_xlfn.XLOOKUP(A5455,ShowReleaseDate!A:A,ShowReleaseDate!B:B)</f>
        <v>43567</v>
      </c>
      <c r="K5455" s="24" t="str">
        <f>_xlfn.XLOOKUP(A5455,ShowReleaseDate!A:A,ShowReleaseDate!D:D)</f>
        <v>Quarter 1</v>
      </c>
    </row>
    <row r="5456" spans="1:11" x14ac:dyDescent="0.2">
      <c r="A5456" s="1">
        <v>80987458</v>
      </c>
      <c r="B5456" s="1" t="s">
        <v>16291</v>
      </c>
      <c r="D5456" s="3" t="s">
        <v>16</v>
      </c>
      <c r="E5456" s="3" t="s">
        <v>18</v>
      </c>
      <c r="F5456" s="12" t="str">
        <f>_xlfn.XLOOKUP(A5456,ShowCategory!B:B,ShowCategory!A:A)</f>
        <v>TV Comedies</v>
      </c>
      <c r="G5456" s="12">
        <f>_xlfn.XLOOKUP(A5456,ShowRating!A:A,ShowRating!C:C)</f>
        <v>2</v>
      </c>
      <c r="H5456" s="24" t="str">
        <f>_xlfn.XLOOKUP(A5456,ShowRating!A:A,ShowRating!D:D)</f>
        <v>Neutral</v>
      </c>
      <c r="I5456" s="24" t="str">
        <f>_xlfn.XLOOKUP(A5456,ShowDescription!A:A,ShowDescription!B:B)</f>
        <v>A young gay man with cerebral palsy branches out from his insular existence in hopes of finally going after the life he wants.</v>
      </c>
      <c r="J5456" s="28">
        <f>_xlfn.XLOOKUP(A5456,ShowReleaseDate!A:A,ShowReleaseDate!B:B)</f>
        <v>43567</v>
      </c>
      <c r="K5456" s="24" t="str">
        <f>_xlfn.XLOOKUP(A5456,ShowReleaseDate!A:A,ShowReleaseDate!D:D)</f>
        <v>Quarter 1</v>
      </c>
    </row>
    <row r="5457" spans="1:11" x14ac:dyDescent="0.2">
      <c r="A5457" s="1">
        <v>81019888</v>
      </c>
      <c r="B5457" s="1" t="s">
        <v>16293</v>
      </c>
      <c r="C5457" s="1" t="s">
        <v>16294</v>
      </c>
      <c r="D5457" s="3" t="s">
        <v>16</v>
      </c>
      <c r="E5457" s="3" t="s">
        <v>536</v>
      </c>
      <c r="F5457" s="12" t="str">
        <f>_xlfn.XLOOKUP(A5457,ShowCategory!B:B,ShowCategory!A:A)</f>
        <v>Comedies, Romantic Movies</v>
      </c>
      <c r="G5457" s="12">
        <f>_xlfn.XLOOKUP(A5457,ShowRating!A:A,ShowRating!C:C)</f>
        <v>3</v>
      </c>
      <c r="H5457" s="24" t="str">
        <f>_xlfn.XLOOKUP(A5457,ShowRating!A:A,ShowRating!D:D)</f>
        <v>Good</v>
      </c>
      <c r="I5457" s="24" t="str">
        <f>_xlfn.XLOOKUP(A5457,ShowDescription!A:A,ShowDescription!B:B)</f>
        <v>To earn money for college, a high schooler launches an app offering his services as a fake date. But when real feelings emerge, things get complicated.</v>
      </c>
      <c r="J5457" s="28">
        <f>_xlfn.XLOOKUP(A5457,ShowReleaseDate!A:A,ShowReleaseDate!B:B)</f>
        <v>43567</v>
      </c>
      <c r="K5457" s="24" t="str">
        <f>_xlfn.XLOOKUP(A5457,ShowReleaseDate!A:A,ShowReleaseDate!D:D)</f>
        <v>Quarter 1</v>
      </c>
    </row>
    <row r="5458" spans="1:11" x14ac:dyDescent="0.2">
      <c r="A5458" s="1">
        <v>80133153</v>
      </c>
      <c r="B5458" s="1" t="s">
        <v>16296</v>
      </c>
      <c r="C5458" s="1" t="s">
        <v>16297</v>
      </c>
      <c r="D5458" s="3" t="s">
        <v>1862</v>
      </c>
      <c r="E5458" s="3" t="s">
        <v>265</v>
      </c>
      <c r="F5458" s="12" t="str">
        <f>_xlfn.XLOOKUP(A5458,ShowCategory!B:B,ShowCategory!A:A)</f>
        <v>Dramas, Independent Movies, International Movies</v>
      </c>
      <c r="G5458" s="12">
        <f>_xlfn.XLOOKUP(A5458,ShowRating!A:A,ShowRating!C:C)</f>
        <v>5</v>
      </c>
      <c r="H5458" s="24" t="str">
        <f>_xlfn.XLOOKUP(A5458,ShowRating!A:A,ShowRating!D:D)</f>
        <v>Excellent</v>
      </c>
      <c r="I5458" s="24" t="str">
        <f>_xlfn.XLOOKUP(A5458,ShowDescription!A:A,ShowDescription!B:B)</f>
        <v>Aspiring teen thieves learn what it takes to be successful pickpockets on the streets of BogotÃ¡ from a master in the arts of trickery and deception.</v>
      </c>
      <c r="J5458" s="28">
        <f>_xlfn.XLOOKUP(A5458,ShowReleaseDate!A:A,ShowReleaseDate!B:B)</f>
        <v>43202</v>
      </c>
      <c r="K5458" s="24" t="str">
        <f>_xlfn.XLOOKUP(A5458,ShowReleaseDate!A:A,ShowReleaseDate!D:D)</f>
        <v>Quarter 1</v>
      </c>
    </row>
    <row r="5459" spans="1:11" x14ac:dyDescent="0.2">
      <c r="A5459" s="1">
        <v>80149145</v>
      </c>
      <c r="B5459" s="1" t="s">
        <v>16300</v>
      </c>
      <c r="C5459" s="1" t="s">
        <v>13772</v>
      </c>
      <c r="D5459" s="3" t="s">
        <v>484</v>
      </c>
      <c r="E5459" s="3" t="s">
        <v>592</v>
      </c>
      <c r="F5459" s="12" t="str">
        <f>_xlfn.XLOOKUP(A5459,ShowCategory!B:B,ShowCategory!A:A)</f>
        <v>Comedies, International Movies, LGBTQ Movies</v>
      </c>
      <c r="G5459" s="12">
        <f>_xlfn.XLOOKUP(A5459,ShowRating!A:A,ShowRating!C:C)</f>
        <v>5</v>
      </c>
      <c r="H5459" s="24" t="str">
        <f>_xlfn.XLOOKUP(A5459,ShowRating!A:A,ShowRating!D:D)</f>
        <v>Excellent</v>
      </c>
      <c r="I5459" s="24" t="str">
        <f>_xlfn.XLOOKUP(A5459,ShowDescription!A:A,ShowDescription!B:B)</f>
        <v>A famous designer who's always pretended to be gay finds himself in crisis mode when threatened with exposure as the woman-chasing straight guy he is.</v>
      </c>
      <c r="J5459" s="28">
        <f>_xlfn.XLOOKUP(A5459,ShowReleaseDate!A:A,ShowReleaseDate!B:B)</f>
        <v>42837</v>
      </c>
      <c r="K5459" s="24" t="str">
        <f>_xlfn.XLOOKUP(A5459,ShowReleaseDate!A:A,ShowReleaseDate!D:D)</f>
        <v>Quarter 1</v>
      </c>
    </row>
    <row r="5460" spans="1:11" ht="27.75" x14ac:dyDescent="0.2">
      <c r="A5460" s="1">
        <v>80164207</v>
      </c>
      <c r="B5460" s="1" t="s">
        <v>16303</v>
      </c>
      <c r="C5460" s="1" t="s">
        <v>16304</v>
      </c>
      <c r="D5460" s="3" t="s">
        <v>344</v>
      </c>
      <c r="E5460" s="3" t="s">
        <v>1094</v>
      </c>
      <c r="F5460" s="12" t="str">
        <f>_xlfn.XLOOKUP(A5460,ShowCategory!B:B,ShowCategory!A:A)</f>
        <v>Documentaries, International Movies, Sports Movies</v>
      </c>
      <c r="G5460" s="12">
        <f>_xlfn.XLOOKUP(A5460,ShowRating!A:A,ShowRating!C:C)</f>
        <v>2</v>
      </c>
      <c r="H5460" s="24" t="str">
        <f>_xlfn.XLOOKUP(A5460,ShowRating!A:A,ShowRating!D:D)</f>
        <v>Neutral</v>
      </c>
      <c r="I5460" s="24" t="str">
        <f>_xlfn.XLOOKUP(A5460,ShowDescription!A:A,ShowDescription!B:B)</f>
        <v>This film chronicles the career of surfer DadÃ¡ Figueiredo, whose stormy personal life upended his status as a trendsetting '70s sports hero.</v>
      </c>
      <c r="J5460" s="28">
        <f>_xlfn.XLOOKUP(A5460,ShowReleaseDate!A:A,ShowReleaseDate!B:B)</f>
        <v>42837</v>
      </c>
      <c r="K5460" s="24" t="str">
        <f>_xlfn.XLOOKUP(A5460,ShowReleaseDate!A:A,ShowReleaseDate!D:D)</f>
        <v>Quarter 1</v>
      </c>
    </row>
    <row r="5461" spans="1:11" x14ac:dyDescent="0.2">
      <c r="A5461" s="1">
        <v>80198988</v>
      </c>
      <c r="B5461" s="1" t="s">
        <v>16306</v>
      </c>
      <c r="D5461" s="3" t="s">
        <v>741</v>
      </c>
      <c r="E5461" s="3" t="s">
        <v>18</v>
      </c>
      <c r="F5461" s="12" t="str">
        <f>_xlfn.XLOOKUP(A5461,ShowCategory!B:B,ShowCategory!A:A)</f>
        <v>TV Action &amp; Adventure, TV Dramas, TV Horror</v>
      </c>
      <c r="G5461" s="12">
        <f>_xlfn.XLOOKUP(A5461,ShowRating!A:A,ShowRating!C:C)</f>
        <v>4</v>
      </c>
      <c r="H5461" s="24" t="str">
        <f>_xlfn.XLOOKUP(A5461,ShowRating!A:A,ShowRating!D:D)</f>
        <v>Very Good</v>
      </c>
      <c r="I5461" s="24" t="str">
        <f>_xlfn.XLOOKUP(A5461,ShowDescription!A:A,ShowDescription!B:B)</f>
        <v>In the dark, early days of a zombie apocalypse, complete strangers band together to find the strength they need to survive and get back to loved ones.</v>
      </c>
      <c r="J5461" s="28">
        <f>_xlfn.XLOOKUP(A5461,ShowReleaseDate!A:A,ShowReleaseDate!B:B)</f>
        <v>43566</v>
      </c>
      <c r="K5461" s="24" t="str">
        <f>_xlfn.XLOOKUP(A5461,ShowReleaseDate!A:A,ShowReleaseDate!D:D)</f>
        <v>Quarter 1</v>
      </c>
    </row>
    <row r="5462" spans="1:11" ht="54.75" x14ac:dyDescent="0.2">
      <c r="A5462" s="1">
        <v>81044884</v>
      </c>
      <c r="B5462" s="1" t="s">
        <v>15095</v>
      </c>
      <c r="C5462" s="1" t="s">
        <v>16309</v>
      </c>
      <c r="D5462" s="3" t="s">
        <v>314</v>
      </c>
      <c r="E5462" s="3" t="s">
        <v>18</v>
      </c>
      <c r="F5462" s="12" t="str">
        <f>_xlfn.XLOOKUP(A5462,ShowCategory!B:B,ShowCategory!A:A)</f>
        <v>International TV Shows, Korean TV Shows, TV Dramas</v>
      </c>
      <c r="G5462" s="12">
        <f>_xlfn.XLOOKUP(A5462,ShowRating!A:A,ShowRating!C:C)</f>
        <v>2</v>
      </c>
      <c r="H5462" s="24" t="str">
        <f>_xlfn.XLOOKUP(A5462,ShowRating!A:A,ShowRating!D:D)</f>
        <v>Neutral</v>
      </c>
      <c r="I5462" s="24" t="str">
        <f>_xlfn.XLOOKUP(A5462,ShowDescription!A:A,ShowDescription!B:B)</f>
        <v>An exploration of different personas in an eclectic collection of four works by critically acclaimed Korean directors.</v>
      </c>
      <c r="J5462" s="28">
        <f>_xlfn.XLOOKUP(A5462,ShowReleaseDate!A:A,ShowReleaseDate!B:B)</f>
        <v>43566</v>
      </c>
      <c r="K5462" s="24" t="str">
        <f>_xlfn.XLOOKUP(A5462,ShowReleaseDate!A:A,ShowReleaseDate!D:D)</f>
        <v>Quarter 1</v>
      </c>
    </row>
    <row r="5463" spans="1:11" x14ac:dyDescent="0.2">
      <c r="A5463" s="1">
        <v>80106743</v>
      </c>
      <c r="B5463" s="1" t="s">
        <v>16311</v>
      </c>
      <c r="C5463" s="1" t="s">
        <v>3471</v>
      </c>
      <c r="D5463" s="3" t="s">
        <v>16</v>
      </c>
      <c r="E5463" s="3" t="s">
        <v>96</v>
      </c>
      <c r="F5463" s="12" t="str">
        <f>_xlfn.XLOOKUP(A5463,ShowCategory!B:B,ShowCategory!A:A)</f>
        <v>Stand-Up Comedy</v>
      </c>
      <c r="G5463" s="12">
        <f>_xlfn.XLOOKUP(A5463,ShowRating!A:A,ShowRating!C:C)</f>
        <v>2</v>
      </c>
      <c r="H5463" s="24" t="str">
        <f>_xlfn.XLOOKUP(A5463,ShowRating!A:A,ShowRating!D:D)</f>
        <v>Neutral</v>
      </c>
      <c r="I5463" s="24" t="str">
        <f>_xlfn.XLOOKUP(A5463,ShowDescription!A:A,ShowDescription!B:B)</f>
        <v>Frenetic comic Kevin Hart hits Philadelphia and dishes on suburban wildlife, jean shorts and the fine art of getting even with a 7-year-old.</v>
      </c>
      <c r="J5463" s="28">
        <f>_xlfn.XLOOKUP(A5463,ShowReleaseDate!A:A,ShowReleaseDate!B:B)</f>
        <v>42836</v>
      </c>
      <c r="K5463" s="24" t="str">
        <f>_xlfn.XLOOKUP(A5463,ShowReleaseDate!A:A,ShowReleaseDate!D:D)</f>
        <v>Quarter 1</v>
      </c>
    </row>
    <row r="5464" spans="1:11" x14ac:dyDescent="0.2">
      <c r="A5464" s="1">
        <v>81087095</v>
      </c>
      <c r="B5464" s="1" t="s">
        <v>16314</v>
      </c>
      <c r="C5464" s="1" t="s">
        <v>16315</v>
      </c>
      <c r="D5464" s="3" t="s">
        <v>259</v>
      </c>
      <c r="E5464" s="3" t="s">
        <v>1035</v>
      </c>
      <c r="F5464" s="12" t="str">
        <f>_xlfn.XLOOKUP(A5464,ShowCategory!B:B,ShowCategory!A:A)</f>
        <v>Comedies, Romantic Movies</v>
      </c>
      <c r="G5464" s="12">
        <f>_xlfn.XLOOKUP(A5464,ShowRating!A:A,ShowRating!C:C)</f>
        <v>5</v>
      </c>
      <c r="H5464" s="24" t="str">
        <f>_xlfn.XLOOKUP(A5464,ShowRating!A:A,ShowRating!D:D)</f>
        <v>Excellent</v>
      </c>
      <c r="I5464" s="24" t="str">
        <f>_xlfn.XLOOKUP(A5464,ShowDescription!A:A,ShowDescription!B:B)</f>
        <v>A teenage hacker with a huge nose helps a cool kid woo a girl that heâ€™s secretly in love with.</v>
      </c>
      <c r="J5464" s="28">
        <f>_xlfn.XLOOKUP(A5464,ShowReleaseDate!A:A,ShowReleaseDate!B:B)</f>
        <v>43565</v>
      </c>
      <c r="K5464" s="24" t="str">
        <f>_xlfn.XLOOKUP(A5464,ShowReleaseDate!A:A,ShowReleaseDate!D:D)</f>
        <v>Quarter 1</v>
      </c>
    </row>
    <row r="5465" spans="1:11" x14ac:dyDescent="0.2">
      <c r="A5465" s="1">
        <v>81026007</v>
      </c>
      <c r="B5465" s="1" t="s">
        <v>16318</v>
      </c>
      <c r="C5465" s="1" t="s">
        <v>5268</v>
      </c>
      <c r="D5465" s="3" t="s">
        <v>344</v>
      </c>
      <c r="E5465" s="3" t="s">
        <v>2382</v>
      </c>
      <c r="F5465" s="12" t="str">
        <f>_xlfn.XLOOKUP(A5465,ShowCategory!B:B,ShowCategory!A:A)</f>
        <v>Stand-Up Comedy</v>
      </c>
      <c r="G5465" s="12">
        <f>_xlfn.XLOOKUP(A5465,ShowRating!A:A,ShowRating!C:C)</f>
        <v>5</v>
      </c>
      <c r="H5465" s="24" t="str">
        <f>_xlfn.XLOOKUP(A5465,ShowRating!A:A,ShowRating!D:D)</f>
        <v>Excellent</v>
      </c>
      <c r="I5465" s="24" t="str">
        <f>_xlfn.XLOOKUP(A5465,ShowDescription!A:A,ShowDescription!B:B)</f>
        <v>A pregnant Liss Pereira shares hilariously uncomfortable truths about sex, love, attraction and the lies we tell in modern relationships.</v>
      </c>
      <c r="J5465" s="28">
        <f>_xlfn.XLOOKUP(A5465,ShowReleaseDate!A:A,ShowReleaseDate!B:B)</f>
        <v>43565</v>
      </c>
      <c r="K5465" s="24" t="str">
        <f>_xlfn.XLOOKUP(A5465,ShowReleaseDate!A:A,ShowReleaseDate!D:D)</f>
        <v>Quarter 1</v>
      </c>
    </row>
    <row r="5466" spans="1:11" x14ac:dyDescent="0.2">
      <c r="A5466" s="1">
        <v>81021447</v>
      </c>
      <c r="B5466" s="1" t="s">
        <v>7499</v>
      </c>
      <c r="C5466" s="1" t="s">
        <v>16320</v>
      </c>
      <c r="D5466" s="3" t="s">
        <v>1412</v>
      </c>
      <c r="E5466" s="3" t="s">
        <v>536</v>
      </c>
      <c r="F5466" s="12" t="str">
        <f>_xlfn.XLOOKUP(A5466,ShowCategory!B:B,ShowCategory!A:A)</f>
        <v>Horror Movies, Thrillers</v>
      </c>
      <c r="G5466" s="12">
        <f>_xlfn.XLOOKUP(A5466,ShowRating!A:A,ShowRating!C:C)</f>
        <v>4</v>
      </c>
      <c r="H5466" s="24" t="str">
        <f>_xlfn.XLOOKUP(A5466,ShowRating!A:A,ShowRating!D:D)</f>
        <v>Very Good</v>
      </c>
      <c r="I5466" s="24" t="str">
        <f>_xlfn.XLOOKUP(A5466,ShowDescription!A:A,ShowDescription!B:B)</f>
        <v>With the world under attack by deadly creatures who hunt by sound, a teen and her family seek refuge outside the city and encounter a mysterious cult.</v>
      </c>
      <c r="J5466" s="28">
        <f>_xlfn.XLOOKUP(A5466,ShowReleaseDate!A:A,ShowReleaseDate!B:B)</f>
        <v>43565</v>
      </c>
      <c r="K5466" s="24" t="str">
        <f>_xlfn.XLOOKUP(A5466,ShowReleaseDate!A:A,ShowReleaseDate!D:D)</f>
        <v>Quarter 1</v>
      </c>
    </row>
    <row r="5467" spans="1:11" x14ac:dyDescent="0.2">
      <c r="A5467" s="1">
        <v>80227574</v>
      </c>
      <c r="B5467" s="1" t="s">
        <v>16322</v>
      </c>
      <c r="D5467" s="3" t="s">
        <v>16</v>
      </c>
      <c r="E5467" s="3" t="s">
        <v>18</v>
      </c>
      <c r="F5467" s="12" t="str">
        <f>_xlfn.XLOOKUP(A5467,ShowCategory!B:B,ShowCategory!A:A)</f>
        <v>Kids' TV, Reality TV, Science &amp; Nature TV</v>
      </c>
      <c r="G5467" s="12">
        <f>_xlfn.XLOOKUP(A5467,ShowRating!A:A,ShowRating!C:C)</f>
        <v>2</v>
      </c>
      <c r="H5467" s="24" t="str">
        <f>_xlfn.XLOOKUP(A5467,ShowRating!A:A,ShowRating!D:D)</f>
        <v>Neutral</v>
      </c>
      <c r="I5467" s="24" t="str">
        <f>_xlfn.XLOOKUP(A5467,ShowDescription!A:A,ShowDescription!B:B)</f>
        <v>In this interactive series, you'll make key decisions to help Bear Grylls survive, thrive and complete missions in the harshest environments on Earth.</v>
      </c>
      <c r="J5467" s="28">
        <f>_xlfn.XLOOKUP(A5467,ShowReleaseDate!A:A,ShowReleaseDate!B:B)</f>
        <v>43565</v>
      </c>
      <c r="K5467" s="24" t="str">
        <f>_xlfn.XLOOKUP(A5467,ShowReleaseDate!A:A,ShowReleaseDate!D:D)</f>
        <v>Quarter 1</v>
      </c>
    </row>
    <row r="5468" spans="1:11" x14ac:dyDescent="0.2">
      <c r="A5468" s="1">
        <v>80158875</v>
      </c>
      <c r="B5468" s="1" t="s">
        <v>16325</v>
      </c>
      <c r="C5468" s="1" t="s">
        <v>13477</v>
      </c>
      <c r="D5468" s="3" t="s">
        <v>9</v>
      </c>
      <c r="E5468" s="3" t="s">
        <v>1751</v>
      </c>
      <c r="F5468" s="12" t="str">
        <f>_xlfn.XLOOKUP(A5468,ShowCategory!B:B,ShowCategory!A:A)</f>
        <v>Stand-Up Comedy</v>
      </c>
      <c r="G5468" s="12">
        <f>_xlfn.XLOOKUP(A5468,ShowRating!A:A,ShowRating!C:C)</f>
        <v>5</v>
      </c>
      <c r="H5468" s="24" t="str">
        <f>_xlfn.XLOOKUP(A5468,ShowRating!A:A,ShowRating!D:D)</f>
        <v>Excellent</v>
      </c>
      <c r="I5468" s="24" t="str">
        <f>_xlfn.XLOOKUP(A5468,ShowDescription!A:A,ShowDescription!B:B)</f>
        <v>British comedian Greg Davies revisits terrifying dates, manscaping disasters, his father's pranks and more in a savagely funny stand-up special.</v>
      </c>
      <c r="J5468" s="28">
        <f>_xlfn.XLOOKUP(A5468,ShowReleaseDate!A:A,ShowReleaseDate!B:B)</f>
        <v>43200</v>
      </c>
      <c r="K5468" s="24" t="str">
        <f>_xlfn.XLOOKUP(A5468,ShowReleaseDate!A:A,ShowReleaseDate!D:D)</f>
        <v>Quarter 1</v>
      </c>
    </row>
    <row r="5469" spans="1:11" ht="27.75" x14ac:dyDescent="0.2">
      <c r="A5469" s="1">
        <v>80142474</v>
      </c>
      <c r="B5469" s="1" t="s">
        <v>16328</v>
      </c>
      <c r="C5469" s="1" t="s">
        <v>16329</v>
      </c>
      <c r="D5469" s="3" t="s">
        <v>16</v>
      </c>
      <c r="E5469" s="3" t="s">
        <v>364</v>
      </c>
      <c r="F5469" s="12" t="str">
        <f>_xlfn.XLOOKUP(A5469,ShowCategory!B:B,ShowCategory!A:A)</f>
        <v>Comedies</v>
      </c>
      <c r="G5469" s="12">
        <f>_xlfn.XLOOKUP(A5469,ShowRating!A:A,ShowRating!C:C)</f>
        <v>4</v>
      </c>
      <c r="H5469" s="24" t="str">
        <f>_xlfn.XLOOKUP(A5469,ShowRating!A:A,ShowRating!D:D)</f>
        <v>Very Good</v>
      </c>
      <c r="I5469" s="24" t="str">
        <f>_xlfn.XLOOKUP(A5469,ShowDescription!A:A,ShowDescription!B:B)</f>
        <v>A freshman uninterested in joining a fraternity is convinced to pledge by a rich roommate who introduces him to a world darker than he ever dreamed.</v>
      </c>
      <c r="J5469" s="28">
        <f>_xlfn.XLOOKUP(A5469,ShowReleaseDate!A:A,ShowReleaseDate!B:B)</f>
        <v>42835</v>
      </c>
      <c r="K5469" s="24" t="str">
        <f>_xlfn.XLOOKUP(A5469,ShowReleaseDate!A:A,ShowReleaseDate!D:D)</f>
        <v>Quarter 1</v>
      </c>
    </row>
    <row r="5470" spans="1:11" x14ac:dyDescent="0.2">
      <c r="A5470" s="1">
        <v>80170688</v>
      </c>
      <c r="B5470" s="1" t="s">
        <v>16332</v>
      </c>
      <c r="D5470" s="3" t="s">
        <v>314</v>
      </c>
      <c r="E5470" s="3" t="s">
        <v>18</v>
      </c>
      <c r="F5470" s="12" t="str">
        <f>_xlfn.XLOOKUP(A5470,ShowCategory!B:B,ShowCategory!A:A)</f>
        <v>International TV Shows, Korean TV Shows, TV Dramas</v>
      </c>
      <c r="G5470" s="12">
        <f>_xlfn.XLOOKUP(A5470,ShowRating!A:A,ShowRating!C:C)</f>
        <v>2</v>
      </c>
      <c r="H5470" s="24" t="str">
        <f>_xlfn.XLOOKUP(A5470,ShowRating!A:A,ShowRating!D:D)</f>
        <v>Neutral</v>
      </c>
      <c r="I5470" s="24" t="str">
        <f>_xlfn.XLOOKUP(A5470,ShowDescription!A:A,ShowDescription!B:B)</f>
        <v>Polar opposites in personality and looks, fraternal twin sisters who live completely different lives wake up one day to find they've switched bodies.</v>
      </c>
      <c r="J5470" s="28">
        <f>_xlfn.XLOOKUP(A5470,ShowReleaseDate!A:A,ShowReleaseDate!B:B)</f>
        <v>42835</v>
      </c>
      <c r="K5470" s="24" t="str">
        <f>_xlfn.XLOOKUP(A5470,ShowReleaseDate!A:A,ShowReleaseDate!D:D)</f>
        <v>Quarter 1</v>
      </c>
    </row>
    <row r="5471" spans="1:11" x14ac:dyDescent="0.2">
      <c r="A5471" s="1">
        <v>81086434</v>
      </c>
      <c r="B5471" s="1">
        <v>706</v>
      </c>
      <c r="C5471" s="1" t="s">
        <v>16334</v>
      </c>
      <c r="D5471" s="3" t="s">
        <v>167</v>
      </c>
      <c r="E5471" s="3" t="s">
        <v>1683</v>
      </c>
      <c r="F5471" s="12" t="str">
        <f>_xlfn.XLOOKUP(A5471,ShowCategory!B:B,ShowCategory!A:A)</f>
        <v>Horror Movies, International Movies</v>
      </c>
      <c r="G5471" s="12">
        <f>_xlfn.XLOOKUP(A5471,ShowRating!A:A,ShowRating!C:C)</f>
        <v>4</v>
      </c>
      <c r="H5471" s="24" t="str">
        <f>_xlfn.XLOOKUP(A5471,ShowRating!A:A,ShowRating!D:D)</f>
        <v>Very Good</v>
      </c>
      <c r="I5471" s="24" t="str">
        <f>_xlfn.XLOOKUP(A5471,ShowDescription!A:A,ShowDescription!B:B)</f>
        <v>When a doctor goes missing, his psychiatrist wife treats the bizarre medical condition of a psychic patient, who knows much more than he's leading on.</v>
      </c>
      <c r="J5471" s="28">
        <f>_xlfn.XLOOKUP(A5471,ShowReleaseDate!A:A,ShowReleaseDate!B:B)</f>
        <v>43556</v>
      </c>
      <c r="K5471" s="24" t="str">
        <f>_xlfn.XLOOKUP(A5471,ShowReleaseDate!A:A,ShowReleaseDate!D:D)</f>
        <v>Quarter 1</v>
      </c>
    </row>
    <row r="5472" spans="1:11" x14ac:dyDescent="0.2">
      <c r="A5472" s="1">
        <v>81083791</v>
      </c>
      <c r="B5472" s="1" t="s">
        <v>16337</v>
      </c>
      <c r="C5472" s="1" t="s">
        <v>16338</v>
      </c>
      <c r="D5472" s="3" t="s">
        <v>259</v>
      </c>
      <c r="E5472" s="3" t="s">
        <v>260</v>
      </c>
      <c r="F5472" s="12" t="str">
        <f>_xlfn.XLOOKUP(A5472,ShowCategory!B:B,ShowCategory!A:A)</f>
        <v>Dramas, Sports Movies</v>
      </c>
      <c r="G5472" s="12">
        <f>_xlfn.XLOOKUP(A5472,ShowRating!A:A,ShowRating!C:C)</f>
        <v>4</v>
      </c>
      <c r="H5472" s="24" t="str">
        <f>_xlfn.XLOOKUP(A5472,ShowRating!A:A,ShowRating!D:D)</f>
        <v>Very Good</v>
      </c>
      <c r="I5472" s="24" t="str">
        <f>_xlfn.XLOOKUP(A5472,ShowDescription!A:A,ShowDescription!B:B)</f>
        <v>A black high school student sets his sights for the National Hockey League, but rising racial tensions in his community may jeopardize his goals.</v>
      </c>
      <c r="J5472" s="28">
        <f>_xlfn.XLOOKUP(A5472,ShowReleaseDate!A:A,ShowReleaseDate!B:B)</f>
        <v>43556</v>
      </c>
      <c r="K5472" s="24" t="str">
        <f>_xlfn.XLOOKUP(A5472,ShowReleaseDate!A:A,ShowReleaseDate!D:D)</f>
        <v>Quarter 1</v>
      </c>
    </row>
    <row r="5473" spans="1:11" x14ac:dyDescent="0.2">
      <c r="A5473" s="1">
        <v>81088282</v>
      </c>
      <c r="B5473" s="1" t="s">
        <v>16340</v>
      </c>
      <c r="C5473" s="1" t="s">
        <v>16341</v>
      </c>
      <c r="D5473" s="3" t="s">
        <v>16</v>
      </c>
      <c r="E5473" s="3" t="s">
        <v>2146</v>
      </c>
      <c r="F5473" s="12" t="str">
        <f>_xlfn.XLOOKUP(A5473,ShowCategory!B:B,ShowCategory!A:A)</f>
        <v>Documentaries, Sports Movies</v>
      </c>
      <c r="G5473" s="12">
        <f>_xlfn.XLOOKUP(A5473,ShowRating!A:A,ShowRating!C:C)</f>
        <v>4</v>
      </c>
      <c r="H5473" s="24" t="str">
        <f>_xlfn.XLOOKUP(A5473,ShowRating!A:A,ShowRating!D:D)</f>
        <v>Very Good</v>
      </c>
      <c r="I5473" s="24" t="str">
        <f>_xlfn.XLOOKUP(A5473,ShowDescription!A:A,ShowDescription!B:B)</f>
        <v>Baseball legend Ted Williams fights to become the greatest hitter of all time as he battles family, teammates, the press and even the fans.</v>
      </c>
      <c r="J5473" s="28">
        <f>_xlfn.XLOOKUP(A5473,ShowReleaseDate!A:A,ShowReleaseDate!B:B)</f>
        <v>43556</v>
      </c>
      <c r="K5473" s="24" t="str">
        <f>_xlfn.XLOOKUP(A5473,ShowReleaseDate!A:A,ShowReleaseDate!D:D)</f>
        <v>Quarter 1</v>
      </c>
    </row>
    <row r="5474" spans="1:11" x14ac:dyDescent="0.2">
      <c r="A5474" s="1">
        <v>70167072</v>
      </c>
      <c r="B5474" s="1" t="s">
        <v>16343</v>
      </c>
      <c r="C5474" s="1" t="s">
        <v>16344</v>
      </c>
      <c r="D5474" s="3" t="s">
        <v>16</v>
      </c>
      <c r="E5474" s="3" t="s">
        <v>36</v>
      </c>
      <c r="F5474" s="12" t="str">
        <f>_xlfn.XLOOKUP(A5474,ShowCategory!B:B,ShowCategory!A:A)</f>
        <v>Comedies, Romantic Movies</v>
      </c>
      <c r="G5474" s="12">
        <f>_xlfn.XLOOKUP(A5474,ShowRating!A:A,ShowRating!C:C)</f>
        <v>4</v>
      </c>
      <c r="H5474" s="24" t="str">
        <f>_xlfn.XLOOKUP(A5474,ShowRating!A:A,ShowRating!D:D)</f>
        <v>Very Good</v>
      </c>
      <c r="I5474" s="24" t="str">
        <f>_xlfn.XLOOKUP(A5474,ShowDescription!A:A,ShowDescription!B:B)</f>
        <v>Russell Brand stars in this remake as a philanderer who must decide whether to give up an inheritance of millions for the sake of romance.</v>
      </c>
      <c r="J5474" s="28">
        <f>_xlfn.XLOOKUP(A5474,ShowReleaseDate!A:A,ShowReleaseDate!B:B)</f>
        <v>43556</v>
      </c>
      <c r="K5474" s="24" t="str">
        <f>_xlfn.XLOOKUP(A5474,ShowReleaseDate!A:A,ShowReleaseDate!D:D)</f>
        <v>Quarter 1</v>
      </c>
    </row>
    <row r="5475" spans="1:11" x14ac:dyDescent="0.2">
      <c r="A5475" s="1">
        <v>70058016</v>
      </c>
      <c r="B5475" s="1" t="s">
        <v>16346</v>
      </c>
      <c r="C5475" s="1" t="s">
        <v>4486</v>
      </c>
      <c r="D5475" s="3" t="s">
        <v>2725</v>
      </c>
      <c r="E5475" s="3" t="s">
        <v>107</v>
      </c>
      <c r="F5475" s="12" t="str">
        <f>_xlfn.XLOOKUP(A5475,ShowCategory!B:B,ShowCategory!A:A)</f>
        <v>Dramas, Thrillers</v>
      </c>
      <c r="G5475" s="12">
        <f>_xlfn.XLOOKUP(A5475,ShowRating!A:A,ShowRating!C:C)</f>
        <v>2</v>
      </c>
      <c r="H5475" s="24" t="str">
        <f>_xlfn.XLOOKUP(A5475,ShowRating!A:A,ShowRating!D:D)</f>
        <v>Neutral</v>
      </c>
      <c r="I5475" s="24" t="str">
        <f>_xlfn.XLOOKUP(A5475,ShowDescription!A:A,ShowDescription!B:B)</f>
        <v>Ted Crawford, who allegedly attempted to murder his wife, is now locked in a battle of wits with a young assistant district attorney.</v>
      </c>
      <c r="J5475" s="28">
        <f>_xlfn.XLOOKUP(A5475,ShowReleaseDate!A:A,ShowReleaseDate!B:B)</f>
        <v>43556</v>
      </c>
      <c r="K5475" s="24" t="str">
        <f>_xlfn.XLOOKUP(A5475,ShowReleaseDate!A:A,ShowReleaseDate!D:D)</f>
        <v>Quarter 1</v>
      </c>
    </row>
    <row r="5476" spans="1:11" x14ac:dyDescent="0.2">
      <c r="A5476" s="1">
        <v>70077557</v>
      </c>
      <c r="B5476" s="1" t="s">
        <v>16348</v>
      </c>
      <c r="C5476" s="1" t="s">
        <v>4433</v>
      </c>
      <c r="D5476" s="3" t="s">
        <v>16</v>
      </c>
      <c r="E5476" s="3" t="s">
        <v>36</v>
      </c>
      <c r="F5476" s="12" t="str">
        <f>_xlfn.XLOOKUP(A5476,ShowCategory!B:B,ShowCategory!A:A)</f>
        <v>Action &amp; Adventure, Comedies</v>
      </c>
      <c r="G5476" s="12">
        <f>_xlfn.XLOOKUP(A5476,ShowRating!A:A,ShowRating!C:C)</f>
        <v>5</v>
      </c>
      <c r="H5476" s="24" t="str">
        <f>_xlfn.XLOOKUP(A5476,ShowRating!A:A,ShowRating!D:D)</f>
        <v>Excellent</v>
      </c>
      <c r="I5476" s="24" t="str">
        <f>_xlfn.XLOOKUP(A5476,ShowDescription!A:A,ShowDescription!B:B)</f>
        <v>When the identities of secret agents are compromised, hapless Maxwell Smart teams with far more capable Agent 99 to thwart an evil terrorist group.</v>
      </c>
      <c r="J5476" s="28">
        <f>_xlfn.XLOOKUP(A5476,ShowReleaseDate!A:A,ShowReleaseDate!B:B)</f>
        <v>43556</v>
      </c>
      <c r="K5476" s="24" t="str">
        <f>_xlfn.XLOOKUP(A5476,ShowReleaseDate!A:A,ShowReleaseDate!D:D)</f>
        <v>Quarter 1</v>
      </c>
    </row>
    <row r="5477" spans="1:11" x14ac:dyDescent="0.2">
      <c r="A5477" s="1">
        <v>80233085</v>
      </c>
      <c r="B5477" s="1" t="s">
        <v>16350</v>
      </c>
      <c r="C5477" s="1" t="s">
        <v>16351</v>
      </c>
      <c r="D5477" s="3" t="s">
        <v>2319</v>
      </c>
      <c r="E5477" s="3" t="s">
        <v>11</v>
      </c>
      <c r="F5477" s="12" t="str">
        <f>_xlfn.XLOOKUP(A5477,ShowCategory!B:B,ShowCategory!A:A)</f>
        <v>Children &amp; Family Movies</v>
      </c>
      <c r="G5477" s="12">
        <f>_xlfn.XLOOKUP(A5477,ShowRating!A:A,ShowRating!C:C)</f>
        <v>5</v>
      </c>
      <c r="H5477" s="24" t="str">
        <f>_xlfn.XLOOKUP(A5477,ShowRating!A:A,ShowRating!D:D)</f>
        <v>Excellent</v>
      </c>
      <c r="I5477" s="24" t="str">
        <f>_xlfn.XLOOKUP(A5477,ShowDescription!A:A,ShowDescription!B:B)</f>
        <v>When a hedgehog suffering from memory loss forgets his identity, he ends up on a big city journey with a pigeon to save his habitat from a human threat.</v>
      </c>
      <c r="J5477" s="28">
        <f>_xlfn.XLOOKUP(A5477,ShowReleaseDate!A:A,ShowReleaseDate!B:B)</f>
        <v>43556</v>
      </c>
      <c r="K5477" s="24" t="str">
        <f>_xlfn.XLOOKUP(A5477,ShowReleaseDate!A:A,ShowReleaseDate!D:D)</f>
        <v>Quarter 1</v>
      </c>
    </row>
    <row r="5478" spans="1:11" ht="27.75" x14ac:dyDescent="0.2">
      <c r="A5478" s="1">
        <v>80210602</v>
      </c>
      <c r="B5478" s="1" t="s">
        <v>16353</v>
      </c>
      <c r="C5478" s="1" t="s">
        <v>16354</v>
      </c>
      <c r="D5478" s="3" t="s">
        <v>16</v>
      </c>
      <c r="E5478" s="3" t="s">
        <v>1331</v>
      </c>
      <c r="F5478" s="12" t="str">
        <f>_xlfn.XLOOKUP(A5478,ShowCategory!B:B,ShowCategory!A:A)</f>
        <v>Documentaries</v>
      </c>
      <c r="G5478" s="12">
        <f>_xlfn.XLOOKUP(A5478,ShowRating!A:A,ShowRating!C:C)</f>
        <v>2</v>
      </c>
      <c r="H5478" s="24" t="str">
        <f>_xlfn.XLOOKUP(A5478,ShowRating!A:A,ShowRating!D:D)</f>
        <v>Neutral</v>
      </c>
      <c r="I5478" s="24" t="str">
        <f>_xlfn.XLOOKUP(A5478,ShowDescription!A:A,ShowDescription!B:B)</f>
        <v>Through her own words and art, a young woman details the healing power of yoga in her struggle with anorexia and her journey to self-acceptance.</v>
      </c>
      <c r="J5478" s="28">
        <f>_xlfn.XLOOKUP(A5478,ShowReleaseDate!A:A,ShowReleaseDate!B:B)</f>
        <v>43556</v>
      </c>
      <c r="K5478" s="24" t="str">
        <f>_xlfn.XLOOKUP(A5478,ShowReleaseDate!A:A,ShowReleaseDate!D:D)</f>
        <v>Quarter 1</v>
      </c>
    </row>
    <row r="5479" spans="1:11" x14ac:dyDescent="0.2">
      <c r="A5479" s="1">
        <v>81088283</v>
      </c>
      <c r="B5479" s="1" t="s">
        <v>16356</v>
      </c>
      <c r="C5479" s="1" t="s">
        <v>16357</v>
      </c>
      <c r="D5479" s="3" t="s">
        <v>16358</v>
      </c>
      <c r="E5479" s="3" t="s">
        <v>5542</v>
      </c>
      <c r="F5479" s="12" t="str">
        <f>_xlfn.XLOOKUP(A5479,ShowCategory!B:B,ShowCategory!A:A)</f>
        <v>Documentaries, Faith &amp; Spirituality</v>
      </c>
      <c r="G5479" s="12">
        <f>_xlfn.XLOOKUP(A5479,ShowRating!A:A,ShowRating!C:C)</f>
        <v>3</v>
      </c>
      <c r="H5479" s="24" t="str">
        <f>_xlfn.XLOOKUP(A5479,ShowRating!A:A,ShowRating!D:D)</f>
        <v>Good</v>
      </c>
      <c r="I5479" s="24" t="str">
        <f>_xlfn.XLOOKUP(A5479,ShowDescription!A:A,ShowDescription!B:B)</f>
        <v>Host Hugh Bonneville traces Jesus' last days to learn how the execution of an itinerant Jewish preacher had an immense impact on society.</v>
      </c>
      <c r="J5479" s="28">
        <f>_xlfn.XLOOKUP(A5479,ShowReleaseDate!A:A,ShowReleaseDate!B:B)</f>
        <v>43556</v>
      </c>
      <c r="K5479" s="24" t="str">
        <f>_xlfn.XLOOKUP(A5479,ShowReleaseDate!A:A,ShowReleaseDate!D:D)</f>
        <v>Quarter 1</v>
      </c>
    </row>
    <row r="5480" spans="1:11" x14ac:dyDescent="0.2">
      <c r="A5480" s="1">
        <v>81072430</v>
      </c>
      <c r="B5480" s="1" t="s">
        <v>16360</v>
      </c>
      <c r="E5480" s="3" t="s">
        <v>18</v>
      </c>
      <c r="F5480" s="12" t="str">
        <f>_xlfn.XLOOKUP(A5480,ShowCategory!B:B,ShowCategory!A:A)</f>
        <v>Kids' TV</v>
      </c>
      <c r="G5480" s="12">
        <f>_xlfn.XLOOKUP(A5480,ShowRating!A:A,ShowRating!C:C)</f>
        <v>2</v>
      </c>
      <c r="H5480" s="24" t="str">
        <f>_xlfn.XLOOKUP(A5480,ShowRating!A:A,ShowRating!D:D)</f>
        <v>Neutral</v>
      </c>
      <c r="I5480" s="24" t="str">
        <f>_xlfn.XLOOKUP(A5480,ShowDescription!A:A,ShowDescription!B:B)</f>
        <v>In a magical wonderland, merry children and their furry friends explore their unique hobbies while making eye-opening discoveries through adventures.</v>
      </c>
      <c r="J5480" s="28">
        <f>_xlfn.XLOOKUP(A5480,ShowReleaseDate!A:A,ShowReleaseDate!B:B)</f>
        <v>43556</v>
      </c>
      <c r="K5480" s="24" t="str">
        <f>_xlfn.XLOOKUP(A5480,ShowReleaseDate!A:A,ShowReleaseDate!D:D)</f>
        <v>Quarter 1</v>
      </c>
    </row>
    <row r="5481" spans="1:11" x14ac:dyDescent="0.2">
      <c r="A5481" s="1">
        <v>81039073</v>
      </c>
      <c r="B5481" s="1" t="s">
        <v>16362</v>
      </c>
      <c r="E5481" s="3" t="s">
        <v>18</v>
      </c>
      <c r="F5481" s="12" t="str">
        <f>_xlfn.XLOOKUP(A5481,ShowCategory!B:B,ShowCategory!A:A)</f>
        <v>Kids' TV, TV Comedies</v>
      </c>
      <c r="G5481" s="12">
        <f>_xlfn.XLOOKUP(A5481,ShowRating!A:A,ShowRating!C:C)</f>
        <v>2</v>
      </c>
      <c r="H5481" s="24" t="str">
        <f>_xlfn.XLOOKUP(A5481,ShowRating!A:A,ShowRating!D:D)</f>
        <v>Neutral</v>
      </c>
      <c r="I5481" s="24" t="str">
        <f>_xlfn.XLOOKUP(A5481,ShowDescription!A:A,ShowDescription!B:B)</f>
        <v>This high-energy animated series follows a gutsy kid and his trusty race-car pal as they save their city from bad guys and their scary vehicles.</v>
      </c>
      <c r="J5481" s="28">
        <f>_xlfn.XLOOKUP(A5481,ShowReleaseDate!A:A,ShowReleaseDate!B:B)</f>
        <v>43556</v>
      </c>
      <c r="K5481" s="24" t="str">
        <f>_xlfn.XLOOKUP(A5481,ShowReleaseDate!A:A,ShowReleaseDate!D:D)</f>
        <v>Quarter 1</v>
      </c>
    </row>
    <row r="5482" spans="1:11" x14ac:dyDescent="0.2">
      <c r="A5482" s="1">
        <v>80141156</v>
      </c>
      <c r="B5482" s="1" t="s">
        <v>3356</v>
      </c>
      <c r="C5482" s="1" t="s">
        <v>16364</v>
      </c>
      <c r="D5482" s="3" t="s">
        <v>398</v>
      </c>
      <c r="E5482" s="3" t="s">
        <v>350</v>
      </c>
      <c r="F5482" s="12" t="str">
        <f>_xlfn.XLOOKUP(A5482,ShowCategory!B:B,ShowCategory!A:A)</f>
        <v>International Movies, Romantic Movies, Sci-Fi &amp; Fantasy</v>
      </c>
      <c r="G5482" s="12">
        <f>_xlfn.XLOOKUP(A5482,ShowRating!A:A,ShowRating!C:C)</f>
        <v>2</v>
      </c>
      <c r="H5482" s="24" t="str">
        <f>_xlfn.XLOOKUP(A5482,ShowRating!A:A,ShowRating!D:D)</f>
        <v>Neutral</v>
      </c>
      <c r="I5482" s="24" t="str">
        <f>_xlfn.XLOOKUP(A5482,ShowDescription!A:A,ShowDescription!B:B)</f>
        <v>A college stud tries to level up his relationship with a computer science major after becoming attracted to her skills in an online role-playing game.</v>
      </c>
      <c r="J5482" s="28">
        <f>_xlfn.XLOOKUP(A5482,ShowReleaseDate!A:A,ShowReleaseDate!B:B)</f>
        <v>43556</v>
      </c>
      <c r="K5482" s="24" t="str">
        <f>_xlfn.XLOOKUP(A5482,ShowReleaseDate!A:A,ShowReleaseDate!D:D)</f>
        <v>Quarter 1</v>
      </c>
    </row>
    <row r="5483" spans="1:11" ht="27.75" x14ac:dyDescent="0.2">
      <c r="A5483" s="1">
        <v>81066709</v>
      </c>
      <c r="B5483" s="1" t="s">
        <v>16367</v>
      </c>
      <c r="D5483" s="3" t="s">
        <v>167</v>
      </c>
      <c r="E5483" s="3" t="s">
        <v>18</v>
      </c>
      <c r="F5483" s="12" t="str">
        <f>_xlfn.XLOOKUP(A5483,ShowCategory!B:B,ShowCategory!A:A)</f>
        <v>International TV Shows, TV Comedies</v>
      </c>
      <c r="G5483" s="12">
        <f>_xlfn.XLOOKUP(A5483,ShowRating!A:A,ShowRating!C:C)</f>
        <v>5</v>
      </c>
      <c r="H5483" s="24" t="str">
        <f>_xlfn.XLOOKUP(A5483,ShowRating!A:A,ShowRating!D:D)</f>
        <v>Excellent</v>
      </c>
      <c r="I5483" s="24" t="str">
        <f>_xlfn.XLOOKUP(A5483,ShowDescription!A:A,ShowDescription!B:B)</f>
        <v>In this talk show, comedian Mallika Dua serves up big laughs as Shalishka and whips up a meal with her celebrity pals who dish on their diets and lives.</v>
      </c>
      <c r="J5483" s="28">
        <f>_xlfn.XLOOKUP(A5483,ShowReleaseDate!A:A,ShowReleaseDate!B:B)</f>
        <v>43556</v>
      </c>
      <c r="K5483" s="24" t="str">
        <f>_xlfn.XLOOKUP(A5483,ShowReleaseDate!A:A,ShowReleaseDate!D:D)</f>
        <v>Quarter 1</v>
      </c>
    </row>
    <row r="5484" spans="1:11" ht="27.75" x14ac:dyDescent="0.2">
      <c r="A5484" s="1">
        <v>70077546</v>
      </c>
      <c r="B5484" s="1" t="s">
        <v>16369</v>
      </c>
      <c r="C5484" s="1" t="s">
        <v>16370</v>
      </c>
      <c r="D5484" s="3" t="s">
        <v>16</v>
      </c>
      <c r="E5484" s="3" t="s">
        <v>220</v>
      </c>
      <c r="F5484" s="12" t="str">
        <f>_xlfn.XLOOKUP(A5484,ShowCategory!B:B,ShowCategory!A:A)</f>
        <v>Dramas, Romantic Movies</v>
      </c>
      <c r="G5484" s="12">
        <f>_xlfn.XLOOKUP(A5484,ShowRating!A:A,ShowRating!C:C)</f>
        <v>5</v>
      </c>
      <c r="H5484" s="24" t="str">
        <f>_xlfn.XLOOKUP(A5484,ShowRating!A:A,ShowRating!D:D)</f>
        <v>Excellent</v>
      </c>
      <c r="I5484" s="24" t="str">
        <f>_xlfn.XLOOKUP(A5484,ShowDescription!A:A,ShowDescription!B:B)</f>
        <v>When she loses her beloved husband to a brain tumor, grieving widow Holly Kennedy learns that he left a series of letters behind to help her cope.</v>
      </c>
      <c r="J5484" s="28">
        <f>_xlfn.XLOOKUP(A5484,ShowReleaseDate!A:A,ShowReleaseDate!B:B)</f>
        <v>43556</v>
      </c>
      <c r="K5484" s="24" t="str">
        <f>_xlfn.XLOOKUP(A5484,ShowReleaseDate!A:A,ShowReleaseDate!D:D)</f>
        <v>Quarter 1</v>
      </c>
    </row>
    <row r="5485" spans="1:11" x14ac:dyDescent="0.2">
      <c r="A5485" s="1">
        <v>81049612</v>
      </c>
      <c r="B5485" s="1" t="s">
        <v>16372</v>
      </c>
      <c r="D5485" s="3" t="s">
        <v>880</v>
      </c>
      <c r="E5485" s="3" t="s">
        <v>18</v>
      </c>
      <c r="F5485" s="12" t="str">
        <f>_xlfn.XLOOKUP(A5485,ShowCategory!B:B,ShowCategory!A:A)</f>
        <v>International TV Shows, TV Dramas</v>
      </c>
      <c r="G5485" s="12">
        <f>_xlfn.XLOOKUP(A5485,ShowRating!A:A,ShowRating!C:C)</f>
        <v>4</v>
      </c>
      <c r="H5485" s="24" t="str">
        <f>_xlfn.XLOOKUP(A5485,ShowRating!A:A,ShowRating!D:D)</f>
        <v>Very Good</v>
      </c>
      <c r="I5485" s="24" t="str">
        <f>_xlfn.XLOOKUP(A5485,ShowDescription!A:A,ShowDescription!B:B)</f>
        <v>In feudalistic Lebanon, farmers revolt against the nobility under the leadership of a revolutionary figure who champions the oppressed.</v>
      </c>
      <c r="J5485" s="28">
        <f>_xlfn.XLOOKUP(A5485,ShowReleaseDate!A:A,ShowReleaseDate!B:B)</f>
        <v>43556</v>
      </c>
      <c r="K5485" s="24" t="str">
        <f>_xlfn.XLOOKUP(A5485,ShowReleaseDate!A:A,ShowReleaseDate!D:D)</f>
        <v>Quarter 1</v>
      </c>
    </row>
    <row r="5486" spans="1:11" x14ac:dyDescent="0.2">
      <c r="A5486" s="1">
        <v>70063591</v>
      </c>
      <c r="B5486" s="1" t="s">
        <v>16374</v>
      </c>
      <c r="C5486" s="1" t="s">
        <v>16375</v>
      </c>
      <c r="D5486" s="3" t="s">
        <v>333</v>
      </c>
      <c r="E5486" s="3" t="s">
        <v>386</v>
      </c>
      <c r="F5486" s="12" t="str">
        <f>_xlfn.XLOOKUP(A5486,ShowCategory!B:B,ShowCategory!A:A)</f>
        <v>Children &amp; Family Movies, Comedies, Romantic Movies</v>
      </c>
      <c r="G5486" s="12">
        <f>_xlfn.XLOOKUP(A5486,ShowRating!A:A,ShowRating!C:C)</f>
        <v>4</v>
      </c>
      <c r="H5486" s="24" t="str">
        <f>_xlfn.XLOOKUP(A5486,ShowRating!A:A,ShowRating!D:D)</f>
        <v>Very Good</v>
      </c>
      <c r="I5486" s="24" t="str">
        <f>_xlfn.XLOOKUP(A5486,ShowDescription!A:A,ShowDescription!B:B)</f>
        <v>In this modern fairy tale, a young woman cursed with the nose of a pig lives her life in seclusion â€“ until an unlikely beau stumbles onto the scene.</v>
      </c>
      <c r="J5486" s="28">
        <f>_xlfn.XLOOKUP(A5486,ShowReleaseDate!A:A,ShowReleaseDate!B:B)</f>
        <v>43556</v>
      </c>
      <c r="K5486" s="24" t="str">
        <f>_xlfn.XLOOKUP(A5486,ShowReleaseDate!A:A,ShowReleaseDate!D:D)</f>
        <v>Quarter 1</v>
      </c>
    </row>
    <row r="5487" spans="1:11" x14ac:dyDescent="0.2">
      <c r="A5487" s="1">
        <v>81052280</v>
      </c>
      <c r="B5487" s="1" t="s">
        <v>16377</v>
      </c>
      <c r="C5487" s="1" t="s">
        <v>16378</v>
      </c>
      <c r="D5487" s="3" t="s">
        <v>16379</v>
      </c>
      <c r="E5487" s="3" t="s">
        <v>643</v>
      </c>
      <c r="F5487" s="12" t="str">
        <f>_xlfn.XLOOKUP(A5487,ShowCategory!B:B,ShowCategory!A:A)</f>
        <v>Dramas, Independent Movies, International Movies</v>
      </c>
      <c r="G5487" s="12">
        <f>_xlfn.XLOOKUP(A5487,ShowRating!A:A,ShowRating!C:C)</f>
        <v>5</v>
      </c>
      <c r="H5487" s="24" t="str">
        <f>_xlfn.XLOOKUP(A5487,ShowRating!A:A,ShowRating!D:D)</f>
        <v>Excellent</v>
      </c>
      <c r="I5487" s="24" t="str">
        <f>_xlfn.XLOOKUP(A5487,ShowDescription!A:A,ShowDescription!B:B)</f>
        <v>When a guileless young woman becomes the domestic worker in a wealthy Dubai household, her bond with her posh employer changes both of their lives.</v>
      </c>
      <c r="J5487" s="28">
        <f>_xlfn.XLOOKUP(A5487,ShowReleaseDate!A:A,ShowReleaseDate!B:B)</f>
        <v>43556</v>
      </c>
      <c r="K5487" s="24" t="str">
        <f>_xlfn.XLOOKUP(A5487,ShowReleaseDate!A:A,ShowReleaseDate!D:D)</f>
        <v>Quarter 1</v>
      </c>
    </row>
    <row r="5488" spans="1:11" x14ac:dyDescent="0.2">
      <c r="A5488" s="1">
        <v>80095866</v>
      </c>
      <c r="B5488" s="1" t="s">
        <v>16381</v>
      </c>
      <c r="D5488" s="3" t="s">
        <v>9</v>
      </c>
      <c r="E5488" s="3" t="s">
        <v>18</v>
      </c>
      <c r="F5488" s="12" t="str">
        <f>_xlfn.XLOOKUP(A5488,ShowCategory!B:B,ShowCategory!A:A)</f>
        <v>British TV Shows, Docuseries, International TV Shows</v>
      </c>
      <c r="G5488" s="12">
        <f>_xlfn.XLOOKUP(A5488,ShowRating!A:A,ShowRating!C:C)</f>
        <v>3</v>
      </c>
      <c r="H5488" s="24" t="str">
        <f>_xlfn.XLOOKUP(A5488,ShowRating!A:A,ShowRating!D:D)</f>
        <v>Good</v>
      </c>
      <c r="I5488" s="24" t="str">
        <f>_xlfn.XLOOKUP(A5488,ShowDescription!A:A,ShowDescription!B:B)</f>
        <v>Join historian Dan Jones on a journey back in time to the zenith of Britain's most iconic structures and their infamous inhabitants.</v>
      </c>
      <c r="J5488" s="28">
        <f>_xlfn.XLOOKUP(A5488,ShowReleaseDate!A:A,ShowReleaseDate!B:B)</f>
        <v>43556</v>
      </c>
      <c r="K5488" s="24" t="str">
        <f>_xlfn.XLOOKUP(A5488,ShowReleaseDate!A:A,ShowReleaseDate!D:D)</f>
        <v>Quarter 1</v>
      </c>
    </row>
    <row r="5489" spans="1:11" x14ac:dyDescent="0.2">
      <c r="A5489" s="1">
        <v>70110558</v>
      </c>
      <c r="B5489" s="1" t="s">
        <v>16383</v>
      </c>
      <c r="C5489" s="1" t="s">
        <v>11130</v>
      </c>
      <c r="D5489" s="3" t="s">
        <v>10983</v>
      </c>
      <c r="E5489" s="3" t="s">
        <v>255</v>
      </c>
      <c r="F5489" s="12" t="str">
        <f>_xlfn.XLOOKUP(A5489,ShowCategory!B:B,ShowCategory!A:A)</f>
        <v>Action &amp; Adventure, Comedies</v>
      </c>
      <c r="G5489" s="12">
        <f>_xlfn.XLOOKUP(A5489,ShowRating!A:A,ShowRating!C:C)</f>
        <v>2</v>
      </c>
      <c r="H5489" s="24" t="str">
        <f>_xlfn.XLOOKUP(A5489,ShowRating!A:A,ShowRating!D:D)</f>
        <v>Neutral</v>
      </c>
      <c r="I5489" s="24" t="str">
        <f>_xlfn.XLOOKUP(A5489,ShowDescription!A:A,ShowDescription!B:B)</f>
        <v>Robert Downey Jr. stars as the legendary sleuth Sherlock Holmes in this Guy Ritchie-helmed reinvention of Sir Arthur Conan Doyle's detective series.</v>
      </c>
      <c r="J5489" s="28">
        <f>_xlfn.XLOOKUP(A5489,ShowReleaseDate!A:A,ShowReleaseDate!B:B)</f>
        <v>43556</v>
      </c>
      <c r="K5489" s="24" t="str">
        <f>_xlfn.XLOOKUP(A5489,ShowReleaseDate!A:A,ShowReleaseDate!D:D)</f>
        <v>Quarter 1</v>
      </c>
    </row>
    <row r="5490" spans="1:11" x14ac:dyDescent="0.2">
      <c r="A5490" s="1">
        <v>60020916</v>
      </c>
      <c r="B5490" s="1" t="s">
        <v>16385</v>
      </c>
      <c r="C5490" s="1" t="s">
        <v>6211</v>
      </c>
      <c r="D5490" s="3" t="s">
        <v>16</v>
      </c>
      <c r="E5490" s="3" t="s">
        <v>260</v>
      </c>
      <c r="F5490" s="12" t="str">
        <f>_xlfn.XLOOKUP(A5490,ShowCategory!B:B,ShowCategory!A:A)</f>
        <v>Children &amp; Family Movies, Comedies</v>
      </c>
      <c r="G5490" s="12">
        <f>_xlfn.XLOOKUP(A5490,ShowRating!A:A,ShowRating!C:C)</f>
        <v>3</v>
      </c>
      <c r="H5490" s="24" t="str">
        <f>_xlfn.XLOOKUP(A5490,ShowRating!A:A,ShowRating!D:D)</f>
        <v>Good</v>
      </c>
      <c r="I5490" s="24" t="str">
        <f>_xlfn.XLOOKUP(A5490,ShowDescription!A:A,ShowDescription!B:B)</f>
        <v>The tables are turned when pint-sized kids Carmen and Juni must rescue their secret-agent parents from the diabolical clutches of Alexander Minion.</v>
      </c>
      <c r="J5490" s="28">
        <f>_xlfn.XLOOKUP(A5490,ShowReleaseDate!A:A,ShowReleaseDate!B:B)</f>
        <v>43556</v>
      </c>
      <c r="K5490" s="24" t="str">
        <f>_xlfn.XLOOKUP(A5490,ShowReleaseDate!A:A,ShowReleaseDate!D:D)</f>
        <v>Quarter 1</v>
      </c>
    </row>
    <row r="5491" spans="1:11" x14ac:dyDescent="0.2">
      <c r="A5491" s="1">
        <v>60029178</v>
      </c>
      <c r="B5491" s="1" t="s">
        <v>16387</v>
      </c>
      <c r="C5491" s="1" t="s">
        <v>6211</v>
      </c>
      <c r="D5491" s="3" t="s">
        <v>16</v>
      </c>
      <c r="E5491" s="3" t="s">
        <v>607</v>
      </c>
      <c r="F5491" s="12" t="str">
        <f>_xlfn.XLOOKUP(A5491,ShowCategory!B:B,ShowCategory!A:A)</f>
        <v>Children &amp; Family Movies, Comedies</v>
      </c>
      <c r="G5491" s="12">
        <f>_xlfn.XLOOKUP(A5491,ShowRating!A:A,ShowRating!C:C)</f>
        <v>4</v>
      </c>
      <c r="H5491" s="24" t="str">
        <f>_xlfn.XLOOKUP(A5491,ShowRating!A:A,ShowRating!D:D)</f>
        <v>Very Good</v>
      </c>
      <c r="I5491" s="24" t="str">
        <f>_xlfn.XLOOKUP(A5491,ShowDescription!A:A,ShowDescription!B:B)</f>
        <v>Carmen gets caught in a virtual reality game designed by the kids' new nemesis, the Toymaker, and it's up to Juni to save her by beating the game.</v>
      </c>
      <c r="J5491" s="28">
        <f>_xlfn.XLOOKUP(A5491,ShowReleaseDate!A:A,ShowReleaseDate!B:B)</f>
        <v>43556</v>
      </c>
      <c r="K5491" s="24" t="str">
        <f>_xlfn.XLOOKUP(A5491,ShowReleaseDate!A:A,ShowReleaseDate!D:D)</f>
        <v>Quarter 1</v>
      </c>
    </row>
    <row r="5492" spans="1:11" x14ac:dyDescent="0.2">
      <c r="A5492" s="1">
        <v>70296735</v>
      </c>
      <c r="B5492" s="1" t="s">
        <v>16389</v>
      </c>
      <c r="D5492" s="3" t="s">
        <v>314</v>
      </c>
      <c r="E5492" s="3" t="s">
        <v>18</v>
      </c>
      <c r="F5492" s="12" t="str">
        <f>_xlfn.XLOOKUP(A5492,ShowCategory!B:B,ShowCategory!A:A)</f>
        <v>International TV Shows, Korean TV Shows, Romantic TV Shows</v>
      </c>
      <c r="G5492" s="12">
        <f>_xlfn.XLOOKUP(A5492,ShowRating!A:A,ShowRating!C:C)</f>
        <v>5</v>
      </c>
      <c r="H5492" s="24" t="str">
        <f>_xlfn.XLOOKUP(A5492,ShowRating!A:A,ShowRating!D:D)</f>
        <v>Excellent</v>
      </c>
      <c r="I5492" s="24" t="str">
        <f>_xlfn.XLOOKUP(A5492,ShowDescription!A:A,ShowDescription!B:B)</f>
        <v>Seeing the chance to enrich himself by deceiving a blind heiress, clever con man Oh Soo just does what comes naturally â€“ but his plans soon change.</v>
      </c>
      <c r="J5492" s="28">
        <f>_xlfn.XLOOKUP(A5492,ShowReleaseDate!A:A,ShowReleaseDate!B:B)</f>
        <v>43556</v>
      </c>
      <c r="K5492" s="24" t="str">
        <f>_xlfn.XLOOKUP(A5492,ShowReleaseDate!A:A,ShowReleaseDate!D:D)</f>
        <v>Quarter 1</v>
      </c>
    </row>
    <row r="5493" spans="1:11" x14ac:dyDescent="0.2">
      <c r="A5493" s="1">
        <v>80103336</v>
      </c>
      <c r="B5493" s="1" t="s">
        <v>16391</v>
      </c>
      <c r="C5493" s="1" t="s">
        <v>16392</v>
      </c>
      <c r="D5493" s="3" t="s">
        <v>2319</v>
      </c>
      <c r="E5493" s="3" t="s">
        <v>96</v>
      </c>
      <c r="F5493" s="12" t="str">
        <f>_xlfn.XLOOKUP(A5493,ShowCategory!B:B,ShowCategory!A:A)</f>
        <v>Horror Movies, Thrillers</v>
      </c>
      <c r="G5493" s="12">
        <f>_xlfn.XLOOKUP(A5493,ShowRating!A:A,ShowRating!C:C)</f>
        <v>4</v>
      </c>
      <c r="H5493" s="24" t="str">
        <f>_xlfn.XLOOKUP(A5493,ShowRating!A:A,ShowRating!D:D)</f>
        <v>Very Good</v>
      </c>
      <c r="I5493" s="24" t="str">
        <f>_xlfn.XLOOKUP(A5493,ShowDescription!A:A,ShowDescription!B:B)</f>
        <v>Three college students move into an off-campus house and discover they've unwittingly unleashed a supernatural killer known as the Bye Bye Man.</v>
      </c>
      <c r="J5493" s="28">
        <f>_xlfn.XLOOKUP(A5493,ShowReleaseDate!A:A,ShowReleaseDate!B:B)</f>
        <v>43556</v>
      </c>
      <c r="K5493" s="24" t="str">
        <f>_xlfn.XLOOKUP(A5493,ShowReleaseDate!A:A,ShowReleaseDate!D:D)</f>
        <v>Quarter 1</v>
      </c>
    </row>
    <row r="5494" spans="1:11" x14ac:dyDescent="0.2">
      <c r="A5494" s="1">
        <v>81066723</v>
      </c>
      <c r="B5494" s="1" t="s">
        <v>16394</v>
      </c>
      <c r="C5494" s="1" t="s">
        <v>16395</v>
      </c>
      <c r="D5494" s="3" t="s">
        <v>167</v>
      </c>
      <c r="E5494" s="3" t="s">
        <v>18</v>
      </c>
      <c r="F5494" s="12" t="str">
        <f>_xlfn.XLOOKUP(A5494,ShowCategory!B:B,ShowCategory!A:A)</f>
        <v>International TV Shows, Reality TV</v>
      </c>
      <c r="G5494" s="12">
        <f>_xlfn.XLOOKUP(A5494,ShowRating!A:A,ShowRating!C:C)</f>
        <v>2</v>
      </c>
      <c r="H5494" s="24" t="str">
        <f>_xlfn.XLOOKUP(A5494,ShowRating!A:A,ShowRating!D:D)</f>
        <v>Neutral</v>
      </c>
      <c r="I5494" s="24" t="str">
        <f>_xlfn.XLOOKUP(A5494,ShowDescription!A:A,ShowDescription!B:B)</f>
        <v>Food-crazed travel junkies journey across India, completing bucket list challenges for a chance to win a once-in-a-lifetime scholarship.</v>
      </c>
      <c r="J5494" s="28">
        <f>_xlfn.XLOOKUP(A5494,ShowReleaseDate!A:A,ShowReleaseDate!B:B)</f>
        <v>43556</v>
      </c>
      <c r="K5494" s="24" t="str">
        <f>_xlfn.XLOOKUP(A5494,ShowReleaseDate!A:A,ShowReleaseDate!D:D)</f>
        <v>Quarter 1</v>
      </c>
    </row>
    <row r="5495" spans="1:11" x14ac:dyDescent="0.2">
      <c r="A5495" s="1">
        <v>80006149</v>
      </c>
      <c r="B5495" s="1" t="s">
        <v>16397</v>
      </c>
      <c r="D5495" s="3" t="s">
        <v>632</v>
      </c>
      <c r="E5495" s="3" t="s">
        <v>18</v>
      </c>
      <c r="F5495" s="12" t="str">
        <f>_xlfn.XLOOKUP(A5495,ShowCategory!B:B,ShowCategory!A:A)</f>
        <v>Anime Series</v>
      </c>
      <c r="G5495" s="12">
        <f>_xlfn.XLOOKUP(A5495,ShowRating!A:A,ShowRating!C:C)</f>
        <v>5</v>
      </c>
      <c r="H5495" s="24" t="str">
        <f>_xlfn.XLOOKUP(A5495,ShowRating!A:A,ShowRating!D:D)</f>
        <v>Excellent</v>
      </c>
      <c r="I5495" s="24" t="str">
        <f>_xlfn.XLOOKUP(A5495,ShowDescription!A:A,ShowDescription!B:B)</f>
        <v>Thwarted in their attempt to take over the world of Ente Isla, Satan and his general Alciel land in modern-day Tokyo, where they take on human form.</v>
      </c>
      <c r="J5495" s="28">
        <f>_xlfn.XLOOKUP(A5495,ShowReleaseDate!A:A,ShowReleaseDate!B:B)</f>
        <v>43556</v>
      </c>
      <c r="K5495" s="24" t="str">
        <f>_xlfn.XLOOKUP(A5495,ShowReleaseDate!A:A,ShowReleaseDate!D:D)</f>
        <v>Quarter 1</v>
      </c>
    </row>
    <row r="5496" spans="1:11" x14ac:dyDescent="0.2">
      <c r="A5496" s="1">
        <v>80207445</v>
      </c>
      <c r="B5496" s="1" t="s">
        <v>16399</v>
      </c>
      <c r="C5496" s="1" t="s">
        <v>12714</v>
      </c>
      <c r="D5496" s="3" t="s">
        <v>167</v>
      </c>
      <c r="E5496" s="3" t="s">
        <v>1683</v>
      </c>
      <c r="F5496" s="12" t="str">
        <f>_xlfn.XLOOKUP(A5496,ShowCategory!B:B,ShowCategory!A:A)</f>
        <v>Comedies, Dramas, International Movies</v>
      </c>
      <c r="G5496" s="12">
        <f>_xlfn.XLOOKUP(A5496,ShowRating!A:A,ShowRating!C:C)</f>
        <v>2</v>
      </c>
      <c r="H5496" s="24" t="str">
        <f>_xlfn.XLOOKUP(A5496,ShowRating!A:A,ShowRating!D:D)</f>
        <v>Neutral</v>
      </c>
      <c r="I5496" s="24" t="str">
        <f>_xlfn.XLOOKUP(A5496,ShowDescription!A:A,ShowDescription!B:B)</f>
        <v>After a life of crime, a notorious kidnapper tries to change his ways and turn over a new leaf to win the heart of the woman he loves.</v>
      </c>
      <c r="J5496" s="28">
        <f>_xlfn.XLOOKUP(A5496,ShowReleaseDate!A:A,ShowReleaseDate!B:B)</f>
        <v>43556</v>
      </c>
      <c r="K5496" s="24" t="str">
        <f>_xlfn.XLOOKUP(A5496,ShowReleaseDate!A:A,ShowReleaseDate!D:D)</f>
        <v>Quarter 1</v>
      </c>
    </row>
    <row r="5497" spans="1:11" x14ac:dyDescent="0.2">
      <c r="A5497" s="1">
        <v>80209751</v>
      </c>
      <c r="B5497" s="1" t="s">
        <v>16401</v>
      </c>
      <c r="C5497" s="1" t="s">
        <v>16402</v>
      </c>
      <c r="D5497" s="3" t="s">
        <v>16</v>
      </c>
      <c r="E5497" s="3" t="s">
        <v>536</v>
      </c>
      <c r="F5497" s="12" t="str">
        <f>_xlfn.XLOOKUP(A5497,ShowCategory!B:B,ShowCategory!A:A)</f>
        <v>Comedies</v>
      </c>
      <c r="G5497" s="12">
        <f>_xlfn.XLOOKUP(A5497,ShowRating!A:A,ShowRating!C:C)</f>
        <v>3</v>
      </c>
      <c r="H5497" s="24" t="str">
        <f>_xlfn.XLOOKUP(A5497,ShowRating!A:A,ShowRating!D:D)</f>
        <v>Good</v>
      </c>
      <c r="I5497" s="24" t="str">
        <f>_xlfn.XLOOKUP(A5497,ShowDescription!A:A,ShowDescription!B:B)</f>
        <v>A man returns home to Atlanta to try and turn around his family's struggling restaurant with the help of a new chicken recipe.</v>
      </c>
      <c r="J5497" s="28">
        <f>_xlfn.XLOOKUP(A5497,ShowReleaseDate!A:A,ShowReleaseDate!B:B)</f>
        <v>43556</v>
      </c>
      <c r="K5497" s="24" t="str">
        <f>_xlfn.XLOOKUP(A5497,ShowReleaseDate!A:A,ShowReleaseDate!D:D)</f>
        <v>Quarter 1</v>
      </c>
    </row>
    <row r="5498" spans="1:11" ht="27.75" x14ac:dyDescent="0.2">
      <c r="A5498" s="1">
        <v>80063773</v>
      </c>
      <c r="B5498" s="1" t="s">
        <v>16404</v>
      </c>
      <c r="C5498" s="1" t="s">
        <v>16405</v>
      </c>
      <c r="D5498" s="3" t="s">
        <v>16</v>
      </c>
      <c r="E5498" s="3" t="s">
        <v>536</v>
      </c>
      <c r="F5498" s="12" t="str">
        <f>_xlfn.XLOOKUP(A5498,ShowCategory!B:B,ShowCategory!A:A)</f>
        <v>Thrillers</v>
      </c>
      <c r="G5498" s="12">
        <f>_xlfn.XLOOKUP(A5498,ShowRating!A:A,ShowRating!C:C)</f>
        <v>2</v>
      </c>
      <c r="H5498" s="24" t="str">
        <f>_xlfn.XLOOKUP(A5498,ShowRating!A:A,ShowRating!D:D)</f>
        <v>Neutral</v>
      </c>
      <c r="I5498" s="24" t="str">
        <f>_xlfn.XLOOKUP(A5498,ShowDescription!A:A,ShowDescription!B:B)</f>
        <v>Discovering the location of a vault where a drug ring keeps its riches, two run-of-the-mill Las Vegas cops hatch a dicey plan to burgle it.</v>
      </c>
      <c r="J5498" s="28">
        <f>_xlfn.XLOOKUP(A5498,ShowReleaseDate!A:A,ShowReleaseDate!B:B)</f>
        <v>43556</v>
      </c>
      <c r="K5498" s="24" t="str">
        <f>_xlfn.XLOOKUP(A5498,ShowReleaseDate!A:A,ShowReleaseDate!D:D)</f>
        <v>Quarter 1</v>
      </c>
    </row>
    <row r="5499" spans="1:11" x14ac:dyDescent="0.2">
      <c r="A5499" s="1">
        <v>81088284</v>
      </c>
      <c r="B5499" s="1" t="s">
        <v>16407</v>
      </c>
      <c r="C5499" s="1" t="s">
        <v>16408</v>
      </c>
      <c r="D5499" s="3" t="s">
        <v>9</v>
      </c>
      <c r="E5499" s="3" t="s">
        <v>5542</v>
      </c>
      <c r="F5499" s="12" t="str">
        <f>_xlfn.XLOOKUP(A5499,ShowCategory!B:B,ShowCategory!A:A)</f>
        <v>Documentaries</v>
      </c>
      <c r="G5499" s="12">
        <f>_xlfn.XLOOKUP(A5499,ShowRating!A:A,ShowRating!C:C)</f>
        <v>5</v>
      </c>
      <c r="H5499" s="24" t="str">
        <f>_xlfn.XLOOKUP(A5499,ShowRating!A:A,ShowRating!D:D)</f>
        <v>Excellent</v>
      </c>
      <c r="I5499" s="24" t="str">
        <f>_xlfn.XLOOKUP(A5499,ShowDescription!A:A,ShowDescription!B:B)</f>
        <v>A conservationist shares her emotional journey in helping save rare, scaly mammals that have been illegally trafficked and now face extinction.</v>
      </c>
      <c r="J5499" s="28">
        <f>_xlfn.XLOOKUP(A5499,ShowReleaseDate!A:A,ShowReleaseDate!B:B)</f>
        <v>43556</v>
      </c>
      <c r="K5499" s="24" t="str">
        <f>_xlfn.XLOOKUP(A5499,ShowReleaseDate!A:A,ShowReleaseDate!D:D)</f>
        <v>Quarter 1</v>
      </c>
    </row>
    <row r="5500" spans="1:11" x14ac:dyDescent="0.2">
      <c r="A5500" s="1">
        <v>80231373</v>
      </c>
      <c r="B5500" s="1" t="s">
        <v>16410</v>
      </c>
      <c r="D5500" s="3" t="s">
        <v>3292</v>
      </c>
      <c r="E5500" s="3" t="s">
        <v>18</v>
      </c>
      <c r="F5500" s="12" t="str">
        <f>_xlfn.XLOOKUP(A5500,ShowCategory!B:B,ShowCategory!A:A)</f>
        <v>Anime Series, International TV Shows</v>
      </c>
      <c r="G5500" s="12">
        <f>_xlfn.XLOOKUP(A5500,ShowRating!A:A,ShowRating!C:C)</f>
        <v>4</v>
      </c>
      <c r="H5500" s="24" t="str">
        <f>_xlfn.XLOOKUP(A5500,ShowRating!A:A,ShowRating!D:D)</f>
        <v>Very Good</v>
      </c>
      <c r="I5500" s="24" t="str">
        <f>_xlfn.XLOOKUP(A5500,ShowDescription!A:A,ShowDescription!B:B)</f>
        <v>Decades ago, a hero from the stars left this world in peace. Now, the son of Ultraman must rise to protect the Earth from a new alien threat.</v>
      </c>
      <c r="J5500" s="28">
        <f>_xlfn.XLOOKUP(A5500,ShowReleaseDate!A:A,ShowReleaseDate!B:B)</f>
        <v>43556</v>
      </c>
      <c r="K5500" s="24" t="str">
        <f>_xlfn.XLOOKUP(A5500,ShowReleaseDate!A:A,ShowReleaseDate!D:D)</f>
        <v>Quarter 1</v>
      </c>
    </row>
    <row r="5501" spans="1:11" x14ac:dyDescent="0.2">
      <c r="A5501" s="1">
        <v>70061480</v>
      </c>
      <c r="B5501" s="1" t="s">
        <v>16412</v>
      </c>
      <c r="C5501" s="1" t="s">
        <v>16413</v>
      </c>
      <c r="D5501" s="3" t="s">
        <v>214</v>
      </c>
      <c r="E5501" s="3" t="s">
        <v>350</v>
      </c>
      <c r="F5501" s="12" t="str">
        <f>_xlfn.XLOOKUP(A5501,ShowCategory!B:B,ShowCategory!A:A)</f>
        <v>Action &amp; Adventure</v>
      </c>
      <c r="G5501" s="12">
        <f>_xlfn.XLOOKUP(A5501,ShowRating!A:A,ShowRating!C:C)</f>
        <v>5</v>
      </c>
      <c r="H5501" s="24" t="str">
        <f>_xlfn.XLOOKUP(A5501,ShowRating!A:A,ShowRating!D:D)</f>
        <v>Excellent</v>
      </c>
      <c r="I5501" s="24" t="str">
        <f>_xlfn.XLOOKUP(A5501,ShowDescription!A:A,ShowDescription!B:B)</f>
        <v>When his partner is killed and all clues point to a notorious assassin, FBI agent Jack Crawford sets out for revenge in this taut action-thriller.</v>
      </c>
      <c r="J5501" s="28">
        <f>_xlfn.XLOOKUP(A5501,ShowReleaseDate!A:A,ShowReleaseDate!B:B)</f>
        <v>43556</v>
      </c>
      <c r="K5501" s="24" t="str">
        <f>_xlfn.XLOOKUP(A5501,ShowReleaseDate!A:A,ShowReleaseDate!D:D)</f>
        <v>Quarter 1</v>
      </c>
    </row>
    <row r="5502" spans="1:11" ht="27.75" x14ac:dyDescent="0.2">
      <c r="A5502" s="1">
        <v>80987611</v>
      </c>
      <c r="B5502" s="1" t="s">
        <v>16415</v>
      </c>
      <c r="C5502" s="1" t="s">
        <v>16416</v>
      </c>
      <c r="D5502" s="3" t="s">
        <v>167</v>
      </c>
      <c r="E5502" s="3" t="s">
        <v>466</v>
      </c>
      <c r="F5502" s="12" t="str">
        <f>_xlfn.XLOOKUP(A5502,ShowCategory!B:B,ShowCategory!A:A)</f>
        <v>Dramas, Independent Movies, International Movies</v>
      </c>
      <c r="G5502" s="12">
        <f>_xlfn.XLOOKUP(A5502,ShowRating!A:A,ShowRating!C:C)</f>
        <v>3</v>
      </c>
      <c r="H5502" s="24" t="str">
        <f>_xlfn.XLOOKUP(A5502,ShowRating!A:A,ShowRating!D:D)</f>
        <v>Good</v>
      </c>
      <c r="I5502" s="24" t="str">
        <f>_xlfn.XLOOKUP(A5502,ShowDescription!A:A,ShowDescription!B:B)</f>
        <v>The curious child of idealistic interfaith parents observes an increasingly intolerant world as his family faces financial strain.</v>
      </c>
      <c r="J5502" s="28">
        <f>_xlfn.XLOOKUP(A5502,ShowReleaseDate!A:A,ShowReleaseDate!B:B)</f>
        <v>43191</v>
      </c>
      <c r="K5502" s="24" t="str">
        <f>_xlfn.XLOOKUP(A5502,ShowReleaseDate!A:A,ShowReleaseDate!D:D)</f>
        <v>Quarter 1</v>
      </c>
    </row>
    <row r="5503" spans="1:11" x14ac:dyDescent="0.2">
      <c r="A5503" s="1">
        <v>70060380</v>
      </c>
      <c r="B5503" s="1" t="s">
        <v>16419</v>
      </c>
      <c r="C5503" s="1" t="s">
        <v>16420</v>
      </c>
      <c r="D5503" s="3" t="s">
        <v>16</v>
      </c>
      <c r="E5503" s="3" t="s">
        <v>592</v>
      </c>
      <c r="F5503" s="12" t="str">
        <f>_xlfn.XLOOKUP(A5503,ShowCategory!B:B,ShowCategory!A:A)</f>
        <v>Dramas, Romantic Movies</v>
      </c>
      <c r="G5503" s="12">
        <f>_xlfn.XLOOKUP(A5503,ShowRating!A:A,ShowRating!C:C)</f>
        <v>5</v>
      </c>
      <c r="H5503" s="24" t="str">
        <f>_xlfn.XLOOKUP(A5503,ShowRating!A:A,ShowRating!D:D)</f>
        <v>Excellent</v>
      </c>
      <c r="I5503" s="24" t="str">
        <f>_xlfn.XLOOKUP(A5503,ShowDescription!A:A,ShowDescription!B:B)</f>
        <v>At the center of this engrossing melodrama is a Golden Globe-nominated turn by Debra Winger, who plays a sheltered, slow-witted woman living with her widowed Aunt Frances while working at a dry cleaners.</v>
      </c>
      <c r="J5503" s="28">
        <f>_xlfn.XLOOKUP(A5503,ShowReleaseDate!A:A,ShowReleaseDate!B:B)</f>
        <v>43191</v>
      </c>
      <c r="K5503" s="24" t="str">
        <f>_xlfn.XLOOKUP(A5503,ShowReleaseDate!A:A,ShowReleaseDate!D:D)</f>
        <v>Quarter 1</v>
      </c>
    </row>
    <row r="5504" spans="1:11" x14ac:dyDescent="0.2">
      <c r="A5504" s="1">
        <v>80202808</v>
      </c>
      <c r="B5504" s="1" t="s">
        <v>16422</v>
      </c>
      <c r="C5504" s="1" t="s">
        <v>16423</v>
      </c>
      <c r="D5504" s="3" t="s">
        <v>16424</v>
      </c>
      <c r="E5504" s="3" t="s">
        <v>96</v>
      </c>
      <c r="F5504" s="12" t="str">
        <f>_xlfn.XLOOKUP(A5504,ShowCategory!B:B,ShowCategory!A:A)</f>
        <v>Dramas, International Movies, Thrillers</v>
      </c>
      <c r="G5504" s="12">
        <f>_xlfn.XLOOKUP(A5504,ShowRating!A:A,ShowRating!C:C)</f>
        <v>2</v>
      </c>
      <c r="H5504" s="24" t="str">
        <f>_xlfn.XLOOKUP(A5504,ShowRating!A:A,ShowRating!D:D)</f>
        <v>Neutral</v>
      </c>
      <c r="I5504" s="24" t="str">
        <f>_xlfn.XLOOKUP(A5504,ShowDescription!A:A,ShowDescription!B:B)</f>
        <v>An Argentine doctor faces legal and ethical challenges when she travels to the countryside to pick up the infant she has been waiting to adopt.</v>
      </c>
      <c r="J5504" s="28">
        <f>_xlfn.XLOOKUP(A5504,ShowReleaseDate!A:A,ShowReleaseDate!B:B)</f>
        <v>43191</v>
      </c>
      <c r="K5504" s="24" t="str">
        <f>_xlfn.XLOOKUP(A5504,ShowReleaseDate!A:A,ShowReleaseDate!D:D)</f>
        <v>Quarter 1</v>
      </c>
    </row>
    <row r="5505" spans="1:11" x14ac:dyDescent="0.2">
      <c r="A5505" s="1">
        <v>60010082</v>
      </c>
      <c r="B5505" s="1" t="s">
        <v>16426</v>
      </c>
      <c r="C5505" s="1" t="s">
        <v>16427</v>
      </c>
      <c r="D5505" s="3" t="s">
        <v>16</v>
      </c>
      <c r="E5505" s="3" t="s">
        <v>117</v>
      </c>
      <c r="F5505" s="12" t="str">
        <f>_xlfn.XLOOKUP(A5505,ShowCategory!B:B,ShowCategory!A:A)</f>
        <v>Children &amp; Family Movies</v>
      </c>
      <c r="G5505" s="12">
        <f>_xlfn.XLOOKUP(A5505,ShowRating!A:A,ShowRating!C:C)</f>
        <v>2</v>
      </c>
      <c r="H5505" s="24" t="str">
        <f>_xlfn.XLOOKUP(A5505,ShowRating!A:A,ShowRating!D:D)</f>
        <v>Neutral</v>
      </c>
      <c r="I5505" s="24" t="str">
        <f>_xlfn.XLOOKUP(A5505,ShowDescription!A:A,ShowDescription!B:B)</f>
        <v>Fievel, a young Russian mouse, immigrates to America and must make his own way in the strange and sometimes perilous new world.</v>
      </c>
      <c r="J5505" s="28">
        <f>_xlfn.XLOOKUP(A5505,ShowReleaseDate!A:A,ShowReleaseDate!B:B)</f>
        <v>43191</v>
      </c>
      <c r="K5505" s="24" t="str">
        <f>_xlfn.XLOOKUP(A5505,ShowReleaseDate!A:A,ShowReleaseDate!D:D)</f>
        <v>Quarter 1</v>
      </c>
    </row>
    <row r="5506" spans="1:11" ht="27.75" x14ac:dyDescent="0.2">
      <c r="A5506" s="1">
        <v>60033788</v>
      </c>
      <c r="B5506" s="1" t="s">
        <v>16429</v>
      </c>
      <c r="C5506" s="1" t="s">
        <v>16430</v>
      </c>
      <c r="D5506" s="3" t="s">
        <v>16</v>
      </c>
      <c r="E5506" s="3" t="s">
        <v>471</v>
      </c>
      <c r="F5506" s="12" t="str">
        <f>_xlfn.XLOOKUP(A5506,ShowCategory!B:B,ShowCategory!A:A)</f>
        <v>Children &amp; Family Movies</v>
      </c>
      <c r="G5506" s="12">
        <f>_xlfn.XLOOKUP(A5506,ShowRating!A:A,ShowRating!C:C)</f>
        <v>5</v>
      </c>
      <c r="H5506" s="24" t="str">
        <f>_xlfn.XLOOKUP(A5506,ShowRating!A:A,ShowRating!D:D)</f>
        <v>Excellent</v>
      </c>
      <c r="I5506" s="24" t="str">
        <f>_xlfn.XLOOKUP(A5506,ShowDescription!A:A,ShowDescription!B:B)</f>
        <v>Fievel and his family head west for what turns out to be a wild adventure. Deep in cowboy country, the intrepid mouse faces down a nasty feline.</v>
      </c>
      <c r="J5506" s="28">
        <f>_xlfn.XLOOKUP(A5506,ShowReleaseDate!A:A,ShowReleaseDate!B:B)</f>
        <v>43191</v>
      </c>
      <c r="K5506" s="24" t="str">
        <f>_xlfn.XLOOKUP(A5506,ShowReleaseDate!A:A,ShowReleaseDate!D:D)</f>
        <v>Quarter 1</v>
      </c>
    </row>
    <row r="5507" spans="1:11" ht="27.75" x14ac:dyDescent="0.2">
      <c r="A5507" s="1">
        <v>60033786</v>
      </c>
      <c r="B5507" s="1" t="s">
        <v>16432</v>
      </c>
      <c r="C5507" s="1" t="s">
        <v>16433</v>
      </c>
      <c r="D5507" s="3" t="s">
        <v>16</v>
      </c>
      <c r="E5507" s="3" t="s">
        <v>471</v>
      </c>
      <c r="F5507" s="12" t="str">
        <f>_xlfn.XLOOKUP(A5507,ShowCategory!B:B,ShowCategory!A:A)</f>
        <v>Children &amp; Family Movies</v>
      </c>
      <c r="G5507" s="12">
        <f>_xlfn.XLOOKUP(A5507,ShowRating!A:A,ShowRating!C:C)</f>
        <v>5</v>
      </c>
      <c r="H5507" s="24" t="str">
        <f>_xlfn.XLOOKUP(A5507,ShowRating!A:A,ShowRating!D:D)</f>
        <v>Excellent</v>
      </c>
      <c r="I5507" s="24" t="str">
        <f>_xlfn.XLOOKUP(A5507,ShowDescription!A:A,ShowDescription!B:B)</f>
        <v>When a monster goes on a mouse-napping spree in New York, Fievel and his friends help a reporter get to the bottom of the mystery.</v>
      </c>
      <c r="J5507" s="28">
        <f>_xlfn.XLOOKUP(A5507,ShowReleaseDate!A:A,ShowReleaseDate!B:B)</f>
        <v>43191</v>
      </c>
      <c r="K5507" s="24" t="str">
        <f>_xlfn.XLOOKUP(A5507,ShowReleaseDate!A:A,ShowReleaseDate!D:D)</f>
        <v>Quarter 1</v>
      </c>
    </row>
    <row r="5508" spans="1:11" ht="27.75" x14ac:dyDescent="0.2">
      <c r="A5508" s="1">
        <v>60033787</v>
      </c>
      <c r="B5508" s="1" t="s">
        <v>16435</v>
      </c>
      <c r="C5508" s="1" t="s">
        <v>16433</v>
      </c>
      <c r="D5508" s="3" t="s">
        <v>16</v>
      </c>
      <c r="E5508" s="3" t="s">
        <v>102</v>
      </c>
      <c r="F5508" s="12" t="str">
        <f>_xlfn.XLOOKUP(A5508,ShowCategory!B:B,ShowCategory!A:A)</f>
        <v>Children &amp; Family Movies</v>
      </c>
      <c r="G5508" s="12">
        <f>_xlfn.XLOOKUP(A5508,ShowRating!A:A,ShowRating!C:C)</f>
        <v>5</v>
      </c>
      <c r="H5508" s="24" t="str">
        <f>_xlfn.XLOOKUP(A5508,ShowRating!A:A,ShowRating!D:D)</f>
        <v>Excellent</v>
      </c>
      <c r="I5508" s="24" t="str">
        <f>_xlfn.XLOOKUP(A5508,ShowDescription!A:A,ShowDescription!B:B)</f>
        <v>When Fievel and friends go hunting for buried treasure beneath the ruins of an old subway tunnel, they stumble onto something surprising.</v>
      </c>
      <c r="J5508" s="28">
        <f>_xlfn.XLOOKUP(A5508,ShowReleaseDate!A:A,ShowReleaseDate!B:B)</f>
        <v>43191</v>
      </c>
      <c r="K5508" s="24" t="str">
        <f>_xlfn.XLOOKUP(A5508,ShowReleaseDate!A:A,ShowReleaseDate!D:D)</f>
        <v>Quarter 1</v>
      </c>
    </row>
    <row r="5509" spans="1:11" x14ac:dyDescent="0.2">
      <c r="A5509" s="1">
        <v>60022255</v>
      </c>
      <c r="B5509" s="1" t="s">
        <v>16437</v>
      </c>
      <c r="C5509" s="1" t="s">
        <v>3763</v>
      </c>
      <c r="D5509" s="3" t="s">
        <v>16</v>
      </c>
      <c r="E5509" s="3" t="s">
        <v>54</v>
      </c>
      <c r="F5509" s="12" t="str">
        <f>_xlfn.XLOOKUP(A5509,ShowCategory!B:B,ShowCategory!A:A)</f>
        <v>Children &amp; Family Movies, Dramas</v>
      </c>
      <c r="G5509" s="12">
        <f>_xlfn.XLOOKUP(A5509,ShowRating!A:A,ShowRating!C:C)</f>
        <v>2</v>
      </c>
      <c r="H5509" s="24" t="str">
        <f>_xlfn.XLOOKUP(A5509,ShowRating!A:A,ShowRating!D:D)</f>
        <v>Neutral</v>
      </c>
      <c r="I5509" s="24" t="str">
        <f>_xlfn.XLOOKUP(A5509,ShowDescription!A:A,ShowDescription!B:B)</f>
        <v>Balto, who is half wolf and half dog, endures the taunts of disapproving humans as he guides a precious cargo of medicine through the Alaskan winter.</v>
      </c>
      <c r="J5509" s="28">
        <f>_xlfn.XLOOKUP(A5509,ShowReleaseDate!A:A,ShowReleaseDate!B:B)</f>
        <v>43191</v>
      </c>
      <c r="K5509" s="24" t="str">
        <f>_xlfn.XLOOKUP(A5509,ShowReleaseDate!A:A,ShowReleaseDate!D:D)</f>
        <v>Quarter 1</v>
      </c>
    </row>
    <row r="5510" spans="1:11" x14ac:dyDescent="0.2">
      <c r="A5510" s="1">
        <v>60022254</v>
      </c>
      <c r="B5510" s="1" t="s">
        <v>16439</v>
      </c>
      <c r="C5510" s="1" t="s">
        <v>16440</v>
      </c>
      <c r="D5510" s="3" t="s">
        <v>16</v>
      </c>
      <c r="E5510" s="3" t="s">
        <v>471</v>
      </c>
      <c r="F5510" s="12" t="str">
        <f>_xlfn.XLOOKUP(A5510,ShowCategory!B:B,ShowCategory!A:A)</f>
        <v>Children &amp; Family Movies</v>
      </c>
      <c r="G5510" s="12">
        <f>_xlfn.XLOOKUP(A5510,ShowRating!A:A,ShowRating!C:C)</f>
        <v>5</v>
      </c>
      <c r="H5510" s="24" t="str">
        <f>_xlfn.XLOOKUP(A5510,ShowRating!A:A,ShowRating!D:D)</f>
        <v>Excellent</v>
      </c>
      <c r="I5510" s="24" t="str">
        <f>_xlfn.XLOOKUP(A5510,ShowDescription!A:A,ShowDescription!B:B)</f>
        <v>Half-dog, half-wolf Balto (voiced by Maurice LaMarche) and his wife proudly put their pups up for adoption to humans, but when nobody takes daughter Aleu because she looks too much like a wolf, she runs away to search for her place in the world.</v>
      </c>
      <c r="J5510" s="28">
        <f>_xlfn.XLOOKUP(A5510,ShowReleaseDate!A:A,ShowReleaseDate!B:B)</f>
        <v>43191</v>
      </c>
      <c r="K5510" s="24" t="str">
        <f>_xlfn.XLOOKUP(A5510,ShowReleaseDate!A:A,ShowReleaseDate!D:D)</f>
        <v>Quarter 1</v>
      </c>
    </row>
    <row r="5511" spans="1:11" x14ac:dyDescent="0.2">
      <c r="A5511" s="1">
        <v>70020048</v>
      </c>
      <c r="B5511" s="1" t="s">
        <v>16442</v>
      </c>
      <c r="C5511" s="1" t="s">
        <v>16440</v>
      </c>
      <c r="D5511" s="3" t="s">
        <v>16</v>
      </c>
      <c r="E5511" s="3" t="s">
        <v>54</v>
      </c>
      <c r="F5511" s="12" t="str">
        <f>_xlfn.XLOOKUP(A5511,ShowCategory!B:B,ShowCategory!A:A)</f>
        <v>Children &amp; Family Movies</v>
      </c>
      <c r="G5511" s="12">
        <f>_xlfn.XLOOKUP(A5511,ShowRating!A:A,ShowRating!C:C)</f>
        <v>4</v>
      </c>
      <c r="H5511" s="24" t="str">
        <f>_xlfn.XLOOKUP(A5511,ShowRating!A:A,ShowRating!D:D)</f>
        <v>Very Good</v>
      </c>
      <c r="I5511" s="24" t="str">
        <f>_xlfn.XLOOKUP(A5511,ShowDescription!A:A,ShowDescription!B:B)</f>
        <v>A pilot challenges Balto's son Kodi and his sled team to see who can deliver the mail faster, but the dogs race to the rescue when the plane vanishes.</v>
      </c>
      <c r="J5511" s="28">
        <f>_xlfn.XLOOKUP(A5511,ShowReleaseDate!A:A,ShowReleaseDate!B:B)</f>
        <v>43191</v>
      </c>
      <c r="K5511" s="24" t="str">
        <f>_xlfn.XLOOKUP(A5511,ShowReleaseDate!A:A,ShowReleaseDate!D:D)</f>
        <v>Quarter 1</v>
      </c>
    </row>
    <row r="5512" spans="1:11" x14ac:dyDescent="0.2">
      <c r="A5512" s="1">
        <v>284890</v>
      </c>
      <c r="B5512" s="1" t="s">
        <v>16444</v>
      </c>
      <c r="C5512" s="1" t="s">
        <v>5597</v>
      </c>
      <c r="D5512" s="3" t="s">
        <v>167</v>
      </c>
      <c r="E5512" s="3" t="s">
        <v>3917</v>
      </c>
      <c r="F5512" s="12" t="str">
        <f>_xlfn.XLOOKUP(A5512,ShowCategory!B:B,ShowCategory!A:A)</f>
        <v>Action &amp; Adventure, International Movies, Music &amp; Musicals</v>
      </c>
      <c r="G5512" s="12">
        <f>_xlfn.XLOOKUP(A5512,ShowRating!A:A,ShowRating!C:C)</f>
        <v>4</v>
      </c>
      <c r="H5512" s="24" t="str">
        <f>_xlfn.XLOOKUP(A5512,ShowRating!A:A,ShowRating!D:D)</f>
        <v>Very Good</v>
      </c>
      <c r="I5512" s="24" t="str">
        <f>_xlfn.XLOOKUP(A5512,ShowDescription!A:A,ShowDescription!B:B)</f>
        <v>A naÃ¯ve young man and a rich city girl fall in love. Her stepfather, however, doesn't approve of the match and will stop at nothing to split the pair.</v>
      </c>
      <c r="J5512" s="28">
        <f>_xlfn.XLOOKUP(A5512,ShowReleaseDate!A:A,ShowReleaseDate!B:B)</f>
        <v>43191</v>
      </c>
      <c r="K5512" s="24" t="str">
        <f>_xlfn.XLOOKUP(A5512,ShowReleaseDate!A:A,ShowReleaseDate!D:D)</f>
        <v>Quarter 1</v>
      </c>
    </row>
    <row r="5513" spans="1:11" x14ac:dyDescent="0.2">
      <c r="A5513" s="1">
        <v>80122234</v>
      </c>
      <c r="B5513" s="1" t="s">
        <v>16446</v>
      </c>
      <c r="D5513" s="3" t="s">
        <v>167</v>
      </c>
      <c r="E5513" s="3" t="s">
        <v>18</v>
      </c>
      <c r="F5513" s="12" t="str">
        <f>_xlfn.XLOOKUP(A5513,ShowCategory!B:B,ShowCategory!A:A)</f>
        <v>International TV Shows, TV Comedies</v>
      </c>
      <c r="G5513" s="12">
        <f>_xlfn.XLOOKUP(A5513,ShowRating!A:A,ShowRating!C:C)</f>
        <v>3</v>
      </c>
      <c r="H5513" s="24" t="str">
        <f>_xlfn.XLOOKUP(A5513,ShowRating!A:A,ShowRating!D:D)</f>
        <v>Good</v>
      </c>
      <c r="I5513" s="24" t="str">
        <f>_xlfn.XLOOKUP(A5513,ShowDescription!A:A,ShowDescription!B:B)</f>
        <v>A kind-hearted insurance agent has the mysterious power to temporarily shoulder the problems and pain of others, with comic results in his own life.</v>
      </c>
      <c r="J5513" s="28">
        <f>_xlfn.XLOOKUP(A5513,ShowReleaseDate!A:A,ShowReleaseDate!B:B)</f>
        <v>43191</v>
      </c>
      <c r="K5513" s="24" t="str">
        <f>_xlfn.XLOOKUP(A5513,ShowReleaseDate!A:A,ShowReleaseDate!D:D)</f>
        <v>Quarter 1</v>
      </c>
    </row>
    <row r="5514" spans="1:11" ht="27.75" x14ac:dyDescent="0.2">
      <c r="A5514" s="1">
        <v>80226076</v>
      </c>
      <c r="B5514" s="1" t="s">
        <v>16448</v>
      </c>
      <c r="C5514" s="1" t="s">
        <v>16449</v>
      </c>
      <c r="D5514" s="3" t="s">
        <v>4334</v>
      </c>
      <c r="E5514" s="3" t="s">
        <v>5</v>
      </c>
      <c r="F5514" s="12" t="str">
        <f>_xlfn.XLOOKUP(A5514,ShowCategory!B:B,ShowCategory!A:A)</f>
        <v>Documentaries</v>
      </c>
      <c r="G5514" s="12">
        <f>_xlfn.XLOOKUP(A5514,ShowRating!A:A,ShowRating!C:C)</f>
        <v>5</v>
      </c>
      <c r="H5514" s="24" t="str">
        <f>_xlfn.XLOOKUP(A5514,ShowRating!A:A,ShowRating!D:D)</f>
        <v>Excellent</v>
      </c>
      <c r="I5514" s="24" t="str">
        <f>_xlfn.XLOOKUP(A5514,ShowDescription!A:A,ShowDescription!B:B)</f>
        <v>In this documentary, architect Bjarke Ingels offers his vision for 2 World Trade Center as he aims to restore Manhattan's skyline to its former glory.</v>
      </c>
      <c r="J5514" s="28">
        <f>_xlfn.XLOOKUP(A5514,ShowReleaseDate!A:A,ShowReleaseDate!B:B)</f>
        <v>43191</v>
      </c>
      <c r="K5514" s="24" t="str">
        <f>_xlfn.XLOOKUP(A5514,ShowReleaseDate!A:A,ShowReleaseDate!D:D)</f>
        <v>Quarter 1</v>
      </c>
    </row>
    <row r="5515" spans="1:11" x14ac:dyDescent="0.2">
      <c r="A5515" s="1">
        <v>70115621</v>
      </c>
      <c r="B5515" s="1" t="s">
        <v>16451</v>
      </c>
      <c r="C5515" s="1" t="s">
        <v>2033</v>
      </c>
      <c r="D5515" s="3" t="s">
        <v>167</v>
      </c>
      <c r="E5515" s="3" t="s">
        <v>943</v>
      </c>
      <c r="F5515" s="12" t="str">
        <f>_xlfn.XLOOKUP(A5515,ShowCategory!B:B,ShowCategory!A:A)</f>
        <v>Dramas, International Movies</v>
      </c>
      <c r="G5515" s="12">
        <f>_xlfn.XLOOKUP(A5515,ShowRating!A:A,ShowRating!C:C)</f>
        <v>3</v>
      </c>
      <c r="H5515" s="24" t="str">
        <f>_xlfn.XLOOKUP(A5515,ShowRating!A:A,ShowRating!D:D)</f>
        <v>Good</v>
      </c>
      <c r="I5515" s="24" t="str">
        <f>_xlfn.XLOOKUP(A5515,ShowDescription!A:A,ShowDescription!B:B)</f>
        <v>An Indian village is abuzz with news that a major movie star is coming to town â€“ even more so because the town barber went to school with him. But as the day of the actor's visit approaches, the humble barber begins to worry he won't be recognized.</v>
      </c>
      <c r="J5515" s="28">
        <f>_xlfn.XLOOKUP(A5515,ShowReleaseDate!A:A,ShowReleaseDate!B:B)</f>
        <v>43191</v>
      </c>
      <c r="K5515" s="24" t="str">
        <f>_xlfn.XLOOKUP(A5515,ShowReleaseDate!A:A,ShowReleaseDate!D:D)</f>
        <v>Quarter 1</v>
      </c>
    </row>
    <row r="5516" spans="1:11" x14ac:dyDescent="0.2">
      <c r="A5516" s="1">
        <v>80122188</v>
      </c>
      <c r="B5516" s="1" t="s">
        <v>16453</v>
      </c>
      <c r="E5516" s="3" t="s">
        <v>18</v>
      </c>
      <c r="F5516" s="12" t="str">
        <f>_xlfn.XLOOKUP(A5516,ShowCategory!B:B,ShowCategory!A:A)</f>
        <v>International TV Shows, TV Dramas</v>
      </c>
      <c r="G5516" s="12">
        <f>_xlfn.XLOOKUP(A5516,ShowRating!A:A,ShowRating!C:C)</f>
        <v>3</v>
      </c>
      <c r="H5516" s="24" t="str">
        <f>_xlfn.XLOOKUP(A5516,ShowRating!A:A,ShowRating!D:D)</f>
        <v>Good</v>
      </c>
      <c r="I5516" s="24" t="str">
        <f>_xlfn.XLOOKUP(A5516,ShowDescription!A:A,ShowDescription!B:B)</f>
        <v>In this historical drama series, young Prince Siddhartha undergoes an intense spiritual journey that eventually transforms him into the Buddha.</v>
      </c>
      <c r="J5516" s="28">
        <f>_xlfn.XLOOKUP(A5516,ShowReleaseDate!A:A,ShowReleaseDate!B:B)</f>
        <v>43191</v>
      </c>
      <c r="K5516" s="24" t="str">
        <f>_xlfn.XLOOKUP(A5516,ShowReleaseDate!A:A,ShowReleaseDate!D:D)</f>
        <v>Quarter 1</v>
      </c>
    </row>
    <row r="5517" spans="1:11" x14ac:dyDescent="0.2">
      <c r="A5517" s="1">
        <v>80103383</v>
      </c>
      <c r="B5517" s="1" t="s">
        <v>16455</v>
      </c>
      <c r="C5517" s="1" t="s">
        <v>4486</v>
      </c>
      <c r="D5517" s="3" t="s">
        <v>16</v>
      </c>
      <c r="E5517" s="3" t="s">
        <v>536</v>
      </c>
      <c r="F5517" s="12" t="str">
        <f>_xlfn.XLOOKUP(A5517,ShowCategory!B:B,ShowCategory!A:A)</f>
        <v>Dramas</v>
      </c>
      <c r="G5517" s="12">
        <f>_xlfn.XLOOKUP(A5517,ShowRating!A:A,ShowRating!C:C)</f>
        <v>3</v>
      </c>
      <c r="H5517" s="24" t="str">
        <f>_xlfn.XLOOKUP(A5517,ShowRating!A:A,ShowRating!D:D)</f>
        <v>Good</v>
      </c>
      <c r="I5517" s="24" t="str">
        <f>_xlfn.XLOOKUP(A5517,ShowDescription!A:A,ShowDescription!B:B)</f>
        <v>As the Civil War looms, a runaway slave seeks freedom, and West Point cadets find their camaraderie shattered as they choose between North or South.</v>
      </c>
      <c r="J5517" s="28">
        <f>_xlfn.XLOOKUP(A5517,ShowReleaseDate!A:A,ShowReleaseDate!B:B)</f>
        <v>43191</v>
      </c>
      <c r="K5517" s="24" t="str">
        <f>_xlfn.XLOOKUP(A5517,ShowReleaseDate!A:A,ShowReleaseDate!D:D)</f>
        <v>Quarter 1</v>
      </c>
    </row>
    <row r="5518" spans="1:11" ht="27.75" x14ac:dyDescent="0.2">
      <c r="A5518" s="1">
        <v>60011619</v>
      </c>
      <c r="B5518" s="1" t="s">
        <v>16457</v>
      </c>
      <c r="C5518" s="1" t="s">
        <v>16458</v>
      </c>
      <c r="D5518" s="3" t="s">
        <v>16</v>
      </c>
      <c r="E5518" s="3" t="s">
        <v>425</v>
      </c>
      <c r="F5518" s="12" t="str">
        <f>_xlfn.XLOOKUP(A5518,ShowCategory!B:B,ShowCategory!A:A)</f>
        <v>Dramas</v>
      </c>
      <c r="G5518" s="12">
        <f>_xlfn.XLOOKUP(A5518,ShowRating!A:A,ShowRating!C:C)</f>
        <v>4</v>
      </c>
      <c r="H5518" s="24" t="str">
        <f>_xlfn.XLOOKUP(A5518,ShowRating!A:A,ShowRating!D:D)</f>
        <v>Very Good</v>
      </c>
      <c r="I5518" s="24" t="str">
        <f>_xlfn.XLOOKUP(A5518,ShowDescription!A:A,ShowDescription!B:B)</f>
        <v>Family bonds are revived after a father is diagnosed with cancer in this bittersweet drama. Dutiful son John cares for his aging father, Jake, but not without complaint.</v>
      </c>
      <c r="J5518" s="28">
        <f>_xlfn.XLOOKUP(A5518,ShowReleaseDate!A:A,ShowReleaseDate!B:B)</f>
        <v>43191</v>
      </c>
      <c r="K5518" s="24" t="str">
        <f>_xlfn.XLOOKUP(A5518,ShowReleaseDate!A:A,ShowReleaseDate!D:D)</f>
        <v>Quarter 1</v>
      </c>
    </row>
    <row r="5519" spans="1:11" x14ac:dyDescent="0.2">
      <c r="A5519" s="1">
        <v>80041337</v>
      </c>
      <c r="B5519" s="1" t="s">
        <v>16460</v>
      </c>
      <c r="C5519" s="1" t="s">
        <v>16461</v>
      </c>
      <c r="D5519" s="3" t="s">
        <v>5102</v>
      </c>
      <c r="E5519" s="3" t="s">
        <v>350</v>
      </c>
      <c r="F5519" s="12" t="str">
        <f>_xlfn.XLOOKUP(A5519,ShowCategory!B:B,ShowCategory!A:A)</f>
        <v>Dramas, Independent Movies, International Movies</v>
      </c>
      <c r="G5519" s="12">
        <f>_xlfn.XLOOKUP(A5519,ShowRating!A:A,ShowRating!C:C)</f>
        <v>4</v>
      </c>
      <c r="H5519" s="24" t="str">
        <f>_xlfn.XLOOKUP(A5519,ShowRating!A:A,ShowRating!D:D)</f>
        <v>Very Good</v>
      </c>
      <c r="I5519" s="24" t="str">
        <f>_xlfn.XLOOKUP(A5519,ShowDescription!A:A,ShowDescription!B:B)</f>
        <v>A lesbian daughter fights off an arranged marriage in India while an Islamic fundamentalist targets an anti-extremist Muslim scholar in New York.</v>
      </c>
      <c r="J5519" s="28">
        <f>_xlfn.XLOOKUP(A5519,ShowReleaseDate!A:A,ShowReleaseDate!B:B)</f>
        <v>43191</v>
      </c>
      <c r="K5519" s="24" t="str">
        <f>_xlfn.XLOOKUP(A5519,ShowReleaseDate!A:A,ShowReleaseDate!D:D)</f>
        <v>Quarter 1</v>
      </c>
    </row>
    <row r="5520" spans="1:11" x14ac:dyDescent="0.2">
      <c r="A5520" s="1">
        <v>80209356</v>
      </c>
      <c r="B5520" s="1" t="s">
        <v>16463</v>
      </c>
      <c r="D5520" s="3" t="s">
        <v>891</v>
      </c>
      <c r="E5520" s="3" t="s">
        <v>182</v>
      </c>
      <c r="F5520" s="12" t="str">
        <f>_xlfn.XLOOKUP(A5520,ShowCategory!B:B,ShowCategory!A:A)</f>
        <v>Dramas, Independent Movies, Romantic Movies</v>
      </c>
      <c r="G5520" s="12">
        <f>_xlfn.XLOOKUP(A5520,ShowRating!A:A,ShowRating!C:C)</f>
        <v>3</v>
      </c>
      <c r="H5520" s="24" t="str">
        <f>_xlfn.XLOOKUP(A5520,ShowRating!A:A,ShowRating!D:D)</f>
        <v>Good</v>
      </c>
      <c r="I5520" s="24" t="str">
        <f>_xlfn.XLOOKUP(A5520,ShowDescription!A:A,ShowDescription!B:B)</f>
        <v>Irish landscape designer Mary Reynolds fights to bring her wild and unconventional style to the esteemed Chelsea Flower Show.</v>
      </c>
      <c r="J5520" s="28">
        <f>_xlfn.XLOOKUP(A5520,ShowReleaseDate!A:A,ShowReleaseDate!B:B)</f>
        <v>43191</v>
      </c>
      <c r="K5520" s="24" t="str">
        <f>_xlfn.XLOOKUP(A5520,ShowReleaseDate!A:A,ShowReleaseDate!D:D)</f>
        <v>Quarter 1</v>
      </c>
    </row>
    <row r="5521" spans="1:11" x14ac:dyDescent="0.2">
      <c r="A5521" s="1">
        <v>60033223</v>
      </c>
      <c r="B5521" s="1" t="s">
        <v>16465</v>
      </c>
      <c r="C5521" s="1" t="s">
        <v>5680</v>
      </c>
      <c r="D5521" s="3" t="s">
        <v>167</v>
      </c>
      <c r="E5521" s="3" t="s">
        <v>7840</v>
      </c>
      <c r="F5521" s="12" t="str">
        <f>_xlfn.XLOOKUP(A5521,ShowCategory!B:B,ShowCategory!A:A)</f>
        <v>Dramas, International Movies, Music &amp; Musicals</v>
      </c>
      <c r="G5521" s="12">
        <f>_xlfn.XLOOKUP(A5521,ShowRating!A:A,ShowRating!C:C)</f>
        <v>4</v>
      </c>
      <c r="H5521" s="24" t="str">
        <f>_xlfn.XLOOKUP(A5521,ShowRating!A:A,ShowRating!D:D)</f>
        <v>Very Good</v>
      </c>
      <c r="I5521" s="24" t="str">
        <f>_xlfn.XLOOKUP(A5521,ShowDescription!A:A,ShowDescription!B:B)</f>
        <v>The sophisticated son of a powerful businessman falls for a simple, free-spirited girl whose older sister is in love with him.</v>
      </c>
      <c r="J5521" s="28">
        <f>_xlfn.XLOOKUP(A5521,ShowReleaseDate!A:A,ShowReleaseDate!B:B)</f>
        <v>43191</v>
      </c>
      <c r="K5521" s="24" t="str">
        <f>_xlfn.XLOOKUP(A5521,ShowReleaseDate!A:A,ShowReleaseDate!D:D)</f>
        <v>Quarter 1</v>
      </c>
    </row>
    <row r="5522" spans="1:11" x14ac:dyDescent="0.2">
      <c r="A5522" s="1">
        <v>80244992</v>
      </c>
      <c r="B5522" s="1" t="s">
        <v>16467</v>
      </c>
      <c r="D5522" s="3" t="s">
        <v>167</v>
      </c>
      <c r="E5522" s="3" t="s">
        <v>536</v>
      </c>
      <c r="F5522" s="12" t="str">
        <f>_xlfn.XLOOKUP(A5522,ShowCategory!B:B,ShowCategory!A:A)</f>
        <v>International Movies, Music &amp; Musicals, Thrillers</v>
      </c>
      <c r="G5522" s="12">
        <f>_xlfn.XLOOKUP(A5522,ShowRating!A:A,ShowRating!C:C)</f>
        <v>4</v>
      </c>
      <c r="H5522" s="24" t="str">
        <f>_xlfn.XLOOKUP(A5522,ShowRating!A:A,ShowRating!D:D)</f>
        <v>Very Good</v>
      </c>
      <c r="I5522" s="24" t="str">
        <f>_xlfn.XLOOKUP(A5522,ShowDescription!A:A,ShowDescription!B:B)</f>
        <v>While investigating a brutal string of deaths, a detective begins to suspect that mind control may have played a part in the murders.</v>
      </c>
      <c r="J5522" s="28">
        <f>_xlfn.XLOOKUP(A5522,ShowReleaseDate!A:A,ShowReleaseDate!B:B)</f>
        <v>43191</v>
      </c>
      <c r="K5522" s="24" t="str">
        <f>_xlfn.XLOOKUP(A5522,ShowReleaseDate!A:A,ShowReleaseDate!D:D)</f>
        <v>Quarter 1</v>
      </c>
    </row>
    <row r="5523" spans="1:11" x14ac:dyDescent="0.2">
      <c r="A5523" s="1">
        <v>80208373</v>
      </c>
      <c r="B5523" s="1" t="s">
        <v>16469</v>
      </c>
      <c r="D5523" s="3" t="s">
        <v>6973</v>
      </c>
      <c r="E5523" s="3" t="s">
        <v>18</v>
      </c>
      <c r="F5523" s="12" t="str">
        <f>_xlfn.XLOOKUP(A5523,ShowCategory!B:B,ShowCategory!A:A)</f>
        <v>Crime TV Shows, International TV Shows, TV Comedies</v>
      </c>
      <c r="G5523" s="12">
        <f>_xlfn.XLOOKUP(A5523,ShowRating!A:A,ShowRating!C:C)</f>
        <v>3</v>
      </c>
      <c r="H5523" s="24" t="str">
        <f>_xlfn.XLOOKUP(A5523,ShowRating!A:A,ShowRating!D:D)</f>
        <v>Good</v>
      </c>
      <c r="I5523" s="24" t="str">
        <f>_xlfn.XLOOKUP(A5523,ShowDescription!A:A,ShowDescription!B:B)</f>
        <v>A Swedish detective and her timid British colleague's attempt to solve a gruesome murder case nets mixed results and miscommunication.</v>
      </c>
      <c r="J5523" s="28">
        <f>_xlfn.XLOOKUP(A5523,ShowReleaseDate!A:A,ShowReleaseDate!B:B)</f>
        <v>43191</v>
      </c>
      <c r="K5523" s="24" t="str">
        <f>_xlfn.XLOOKUP(A5523,ShowReleaseDate!A:A,ShowReleaseDate!D:D)</f>
        <v>Quarter 1</v>
      </c>
    </row>
    <row r="5524" spans="1:11" x14ac:dyDescent="0.2">
      <c r="A5524" s="1">
        <v>80196139</v>
      </c>
      <c r="B5524" s="1" t="s">
        <v>16471</v>
      </c>
      <c r="C5524" s="1" t="s">
        <v>16472</v>
      </c>
      <c r="E5524" s="3" t="s">
        <v>7919</v>
      </c>
      <c r="F5524" s="12" t="str">
        <f>_xlfn.XLOOKUP(A5524,ShowCategory!B:B,ShowCategory!A:A)</f>
        <v>Documentaries, Sports Movies</v>
      </c>
      <c r="G5524" s="12">
        <f>_xlfn.XLOOKUP(A5524,ShowRating!A:A,ShowRating!C:C)</f>
        <v>3</v>
      </c>
      <c r="H5524" s="24" t="str">
        <f>_xlfn.XLOOKUP(A5524,ShowRating!A:A,ShowRating!D:D)</f>
        <v>Good</v>
      </c>
      <c r="I5524" s="24" t="str">
        <f>_xlfn.XLOOKUP(A5524,ShowDescription!A:A,ShowDescription!B:B)</f>
        <v>In this exploration of the life-changing power of the ocean, six people from very different backgrounds find purpose and meaning in the sea.</v>
      </c>
      <c r="J5524" s="28">
        <f>_xlfn.XLOOKUP(A5524,ShowReleaseDate!A:A,ShowReleaseDate!B:B)</f>
        <v>43191</v>
      </c>
      <c r="K5524" s="24" t="str">
        <f>_xlfn.XLOOKUP(A5524,ShowReleaseDate!A:A,ShowReleaseDate!D:D)</f>
        <v>Quarter 1</v>
      </c>
    </row>
    <row r="5525" spans="1:11" ht="27.75" x14ac:dyDescent="0.2">
      <c r="A5525" s="1">
        <v>80148180</v>
      </c>
      <c r="B5525" s="1" t="s">
        <v>16474</v>
      </c>
      <c r="C5525" s="1" t="s">
        <v>16475</v>
      </c>
      <c r="D5525" s="3" t="s">
        <v>16</v>
      </c>
      <c r="E5525" s="3" t="s">
        <v>511</v>
      </c>
      <c r="F5525" s="12" t="str">
        <f>_xlfn.XLOOKUP(A5525,ShowCategory!B:B,ShowCategory!A:A)</f>
        <v>Documentaries</v>
      </c>
      <c r="G5525" s="12">
        <f>_xlfn.XLOOKUP(A5525,ShowRating!A:A,ShowRating!C:C)</f>
        <v>3</v>
      </c>
      <c r="H5525" s="24" t="str">
        <f>_xlfn.XLOOKUP(A5525,ShowRating!A:A,ShowRating!D:D)</f>
        <v>Good</v>
      </c>
      <c r="I5525" s="24" t="str">
        <f>_xlfn.XLOOKUP(A5525,ShowDescription!A:A,ShowDescription!B:B)</f>
        <v>Tech tycoon John McAfee made millions from his anti-virus software. Now, he may be best known for his bizarre and scandalous lifestyle.</v>
      </c>
      <c r="J5525" s="28">
        <f>_xlfn.XLOOKUP(A5525,ShowReleaseDate!A:A,ShowReleaseDate!B:B)</f>
        <v>43191</v>
      </c>
      <c r="K5525" s="24" t="str">
        <f>_xlfn.XLOOKUP(A5525,ShowReleaseDate!A:A,ShowReleaseDate!D:D)</f>
        <v>Quarter 1</v>
      </c>
    </row>
    <row r="5526" spans="1:11" x14ac:dyDescent="0.2">
      <c r="A5526" s="1">
        <v>607931</v>
      </c>
      <c r="B5526" s="1" t="s">
        <v>16477</v>
      </c>
      <c r="C5526" s="1" t="s">
        <v>16478</v>
      </c>
      <c r="D5526" s="3" t="s">
        <v>16</v>
      </c>
      <c r="E5526" s="3" t="s">
        <v>223</v>
      </c>
      <c r="F5526" s="12" t="str">
        <f>_xlfn.XLOOKUP(A5526,ShowCategory!B:B,ShowCategory!A:A)</f>
        <v>Dramas, Romantic Movies</v>
      </c>
      <c r="G5526" s="12">
        <f>_xlfn.XLOOKUP(A5526,ShowRating!A:A,ShowRating!C:C)</f>
        <v>4</v>
      </c>
      <c r="H5526" s="24" t="str">
        <f>_xlfn.XLOOKUP(A5526,ShowRating!A:A,ShowRating!D:D)</f>
        <v>Very Good</v>
      </c>
      <c r="I5526" s="24" t="str">
        <f>_xlfn.XLOOKUP(A5526,ShowDescription!A:A,ShowDescription!B:B)</f>
        <v>A conflicted young woman spends the summer with her grandmother, her great-aunt and their quilting circle, whose life stories captivate her.</v>
      </c>
      <c r="J5526" s="28">
        <f>_xlfn.XLOOKUP(A5526,ShowReleaseDate!A:A,ShowReleaseDate!B:B)</f>
        <v>43191</v>
      </c>
      <c r="K5526" s="24" t="str">
        <f>_xlfn.XLOOKUP(A5526,ShowReleaseDate!A:A,ShowReleaseDate!D:D)</f>
        <v>Quarter 1</v>
      </c>
    </row>
    <row r="5527" spans="1:11" x14ac:dyDescent="0.2">
      <c r="A5527" s="1">
        <v>80225907</v>
      </c>
      <c r="B5527" s="1" t="s">
        <v>16480</v>
      </c>
      <c r="C5527" s="1" t="s">
        <v>16481</v>
      </c>
      <c r="D5527" s="3" t="s">
        <v>9</v>
      </c>
      <c r="E5527" s="3" t="s">
        <v>5</v>
      </c>
      <c r="F5527" s="12" t="str">
        <f>_xlfn.XLOOKUP(A5527,ShowCategory!B:B,ShowCategory!A:A)</f>
        <v>Documentaries, International Movies</v>
      </c>
      <c r="G5527" s="12">
        <f>_xlfn.XLOOKUP(A5527,ShowRating!A:A,ShowRating!C:C)</f>
        <v>2</v>
      </c>
      <c r="H5527" s="24" t="str">
        <f>_xlfn.XLOOKUP(A5527,ShowRating!A:A,ShowRating!D:D)</f>
        <v>Neutral</v>
      </c>
      <c r="I5527" s="24" t="str">
        <f>_xlfn.XLOOKUP(A5527,ShowDescription!A:A,ShowDescription!B:B)</f>
        <v>Italians in London reveal the ups and downs of immigration and touch upon their uneasiness about leaving behind their crisis-ridden homeland.</v>
      </c>
      <c r="J5527" s="28">
        <f>_xlfn.XLOOKUP(A5527,ShowReleaseDate!A:A,ShowReleaseDate!B:B)</f>
        <v>43191</v>
      </c>
      <c r="K5527" s="24" t="str">
        <f>_xlfn.XLOOKUP(A5527,ShowReleaseDate!A:A,ShowReleaseDate!D:D)</f>
        <v>Quarter 1</v>
      </c>
    </row>
    <row r="5528" spans="1:11" x14ac:dyDescent="0.2">
      <c r="A5528" s="1">
        <v>70298251</v>
      </c>
      <c r="B5528" s="1" t="s">
        <v>16483</v>
      </c>
      <c r="C5528" s="1" t="s">
        <v>1543</v>
      </c>
      <c r="D5528" s="3" t="s">
        <v>16</v>
      </c>
      <c r="E5528" s="3" t="s">
        <v>42</v>
      </c>
      <c r="F5528" s="12" t="str">
        <f>_xlfn.XLOOKUP(A5528,ShowCategory!B:B,ShowCategory!A:A)</f>
        <v>Stand-Up Comedy</v>
      </c>
      <c r="G5528" s="12">
        <f>_xlfn.XLOOKUP(A5528,ShowRating!A:A,ShowRating!C:C)</f>
        <v>4</v>
      </c>
      <c r="H5528" s="24" t="str">
        <f>_xlfn.XLOOKUP(A5528,ShowRating!A:A,ShowRating!D:D)</f>
        <v>Very Good</v>
      </c>
      <c r="I5528" s="24" t="str">
        <f>_xlfn.XLOOKUP(A5528,ShowDescription!A:A,ShowDescription!B:B)</f>
        <v>Stand-up comedian John Mulaney tackles such red-hot topics as quicksand, Motown singers and an elderly man he once met in a bathroom.</v>
      </c>
      <c r="J5528" s="28">
        <f>_xlfn.XLOOKUP(A5528,ShowReleaseDate!A:A,ShowReleaseDate!B:B)</f>
        <v>43191</v>
      </c>
      <c r="K5528" s="24" t="str">
        <f>_xlfn.XLOOKUP(A5528,ShowReleaseDate!A:A,ShowReleaseDate!D:D)</f>
        <v>Quarter 1</v>
      </c>
    </row>
    <row r="5529" spans="1:11" x14ac:dyDescent="0.2">
      <c r="A5529" s="1">
        <v>60002111</v>
      </c>
      <c r="B5529" s="1" t="s">
        <v>16485</v>
      </c>
      <c r="C5529" s="1" t="s">
        <v>5680</v>
      </c>
      <c r="D5529" s="3" t="s">
        <v>167</v>
      </c>
      <c r="E5529" s="3" t="s">
        <v>1177</v>
      </c>
      <c r="F5529" s="12" t="str">
        <f>_xlfn.XLOOKUP(A5529,ShowCategory!B:B,ShowCategory!A:A)</f>
        <v>Dramas, International Movies, Romantic Movies</v>
      </c>
      <c r="G5529" s="12">
        <f>_xlfn.XLOOKUP(A5529,ShowRating!A:A,ShowRating!C:C)</f>
        <v>4</v>
      </c>
      <c r="H5529" s="24" t="str">
        <f>_xlfn.XLOOKUP(A5529,ShowRating!A:A,ShowRating!D:D)</f>
        <v>Very Good</v>
      </c>
      <c r="I5529" s="24" t="str">
        <f>_xlfn.XLOOKUP(A5529,ShowDescription!A:A,ShowDescription!B:B)</f>
        <v>A young university student's world is shaken after her brief involvement with a wealthy playboy results in her pregnancy.</v>
      </c>
      <c r="J5529" s="28">
        <f>_xlfn.XLOOKUP(A5529,ShowReleaseDate!A:A,ShowReleaseDate!B:B)</f>
        <v>43191</v>
      </c>
      <c r="K5529" s="24" t="str">
        <f>_xlfn.XLOOKUP(A5529,ShowReleaseDate!A:A,ShowReleaseDate!D:D)</f>
        <v>Quarter 1</v>
      </c>
    </row>
    <row r="5530" spans="1:11" x14ac:dyDescent="0.2">
      <c r="A5530" s="1">
        <v>80036662</v>
      </c>
      <c r="B5530" s="1" t="s">
        <v>16487</v>
      </c>
      <c r="D5530" s="3" t="s">
        <v>1862</v>
      </c>
      <c r="E5530" s="3" t="s">
        <v>18</v>
      </c>
      <c r="F5530" s="12" t="str">
        <f>_xlfn.XLOOKUP(A5530,ShowCategory!B:B,ShowCategory!A:A)</f>
        <v>International TV Shows, Spanish-Language TV Shows, TV Dramas</v>
      </c>
      <c r="G5530" s="12">
        <f>_xlfn.XLOOKUP(A5530,ShowRating!A:A,ShowRating!C:C)</f>
        <v>4</v>
      </c>
      <c r="H5530" s="24" t="str">
        <f>_xlfn.XLOOKUP(A5530,ShowRating!A:A,ShowRating!D:D)</f>
        <v>Very Good</v>
      </c>
      <c r="I5530" s="24" t="str">
        <f>_xlfn.XLOOKUP(A5530,ShowDescription!A:A,ShowDescription!B:B)</f>
        <v>This series tells the life story of Colombian film star Lady Tabares, who was plucked off the mean streets to star in a film and quickly rose to fame.</v>
      </c>
      <c r="J5530" s="28">
        <f>_xlfn.XLOOKUP(A5530,ShowReleaseDate!A:A,ShowReleaseDate!B:B)</f>
        <v>43191</v>
      </c>
      <c r="K5530" s="24" t="str">
        <f>_xlfn.XLOOKUP(A5530,ShowReleaseDate!A:A,ShowReleaseDate!D:D)</f>
        <v>Quarter 1</v>
      </c>
    </row>
    <row r="5531" spans="1:11" x14ac:dyDescent="0.2">
      <c r="A5531" s="1">
        <v>80174145</v>
      </c>
      <c r="B5531" s="1" t="s">
        <v>16489</v>
      </c>
      <c r="D5531" s="3" t="s">
        <v>9</v>
      </c>
      <c r="E5531" s="3" t="s">
        <v>18</v>
      </c>
      <c r="F5531" s="12" t="str">
        <f>_xlfn.XLOOKUP(A5531,ShowCategory!B:B,ShowCategory!A:A)</f>
        <v>British TV Shows, International TV Shows, TV Comedies</v>
      </c>
      <c r="G5531" s="12">
        <f>_xlfn.XLOOKUP(A5531,ShowRating!A:A,ShowRating!C:C)</f>
        <v>3</v>
      </c>
      <c r="H5531" s="24" t="str">
        <f>_xlfn.XLOOKUP(A5531,ShowRating!A:A,ShowRating!D:D)</f>
        <v>Good</v>
      </c>
      <c r="I5531" s="24" t="str">
        <f>_xlfn.XLOOKUP(A5531,ShowDescription!A:A,ShowDescription!B:B)</f>
        <v>Four friends become overnight millionaires after selling their video game start-up. But their newfound status tests their friendship and resolve.</v>
      </c>
      <c r="J5531" s="28">
        <f>_xlfn.XLOOKUP(A5531,ShowReleaseDate!A:A,ShowReleaseDate!B:B)</f>
        <v>43191</v>
      </c>
      <c r="K5531" s="24" t="str">
        <f>_xlfn.XLOOKUP(A5531,ShowReleaseDate!A:A,ShowReleaseDate!D:D)</f>
        <v>Quarter 1</v>
      </c>
    </row>
    <row r="5532" spans="1:11" x14ac:dyDescent="0.2">
      <c r="A5532" s="1">
        <v>80190215</v>
      </c>
      <c r="B5532" s="1" t="s">
        <v>16491</v>
      </c>
      <c r="C5532" s="1" t="s">
        <v>16492</v>
      </c>
      <c r="D5532" s="3" t="s">
        <v>16</v>
      </c>
      <c r="E5532" s="3" t="s">
        <v>192</v>
      </c>
      <c r="F5532" s="12" t="str">
        <f>_xlfn.XLOOKUP(A5532,ShowCategory!B:B,ShowCategory!A:A)</f>
        <v>Action &amp; Adventure, Dramas, Independent Movies</v>
      </c>
      <c r="G5532" s="12">
        <f>_xlfn.XLOOKUP(A5532,ShowRating!A:A,ShowRating!C:C)</f>
        <v>2</v>
      </c>
      <c r="H5532" s="24" t="str">
        <f>_xlfn.XLOOKUP(A5532,ShowRating!A:A,ShowRating!D:D)</f>
        <v>Neutral</v>
      </c>
      <c r="I5532" s="24" t="str">
        <f>_xlfn.XLOOKUP(A5532,ShowDescription!A:A,ShowDescription!B:B)</f>
        <v>After getting in a fight at her school in Southeast Asia, an American teen is sent to a correctional facility, where she faces hard labor and abuse.</v>
      </c>
      <c r="J5532" s="28">
        <f>_xlfn.XLOOKUP(A5532,ShowReleaseDate!A:A,ShowReleaseDate!B:B)</f>
        <v>43191</v>
      </c>
      <c r="K5532" s="24" t="str">
        <f>_xlfn.XLOOKUP(A5532,ShowReleaseDate!A:A,ShowReleaseDate!D:D)</f>
        <v>Quarter 1</v>
      </c>
    </row>
    <row r="5533" spans="1:11" x14ac:dyDescent="0.2">
      <c r="A5533" s="1">
        <v>70000196</v>
      </c>
      <c r="B5533" s="1" t="s">
        <v>16494</v>
      </c>
      <c r="C5533" s="1" t="s">
        <v>12405</v>
      </c>
      <c r="D5533" s="3" t="s">
        <v>167</v>
      </c>
      <c r="E5533" s="3" t="s">
        <v>728</v>
      </c>
      <c r="F5533" s="12" t="str">
        <f>_xlfn.XLOOKUP(A5533,ShowCategory!B:B,ShowCategory!A:A)</f>
        <v>Action &amp; Adventure, Comedies, Dramas</v>
      </c>
      <c r="G5533" s="12">
        <f>_xlfn.XLOOKUP(A5533,ShowRating!A:A,ShowRating!C:C)</f>
        <v>2</v>
      </c>
      <c r="H5533" s="24" t="str">
        <f>_xlfn.XLOOKUP(A5533,ShowRating!A:A,ShowRating!D:D)</f>
        <v>Neutral</v>
      </c>
      <c r="I5533" s="24" t="str">
        <f>_xlfn.XLOOKUP(A5533,ShowDescription!A:A,ShowDescription!B:B)</f>
        <v>Major Ram Prasad Sharma yearns to see project Mission Milaap come to fruition and usher in an era of peace between two warring countries. But the evil Raghavan will do anything to stop the peace process.</v>
      </c>
      <c r="J5533" s="28">
        <f>_xlfn.XLOOKUP(A5533,ShowReleaseDate!A:A,ShowReleaseDate!B:B)</f>
        <v>43191</v>
      </c>
      <c r="K5533" s="24" t="str">
        <f>_xlfn.XLOOKUP(A5533,ShowReleaseDate!A:A,ShowReleaseDate!D:D)</f>
        <v>Quarter 1</v>
      </c>
    </row>
    <row r="5534" spans="1:11" x14ac:dyDescent="0.2">
      <c r="A5534" s="1">
        <v>80245519</v>
      </c>
      <c r="B5534" s="1" t="s">
        <v>16496</v>
      </c>
      <c r="C5534" s="1" t="s">
        <v>16497</v>
      </c>
      <c r="D5534" s="3" t="s">
        <v>167</v>
      </c>
      <c r="E5534" s="3" t="s">
        <v>350</v>
      </c>
      <c r="F5534" s="12" t="str">
        <f>_xlfn.XLOOKUP(A5534,ShowCategory!B:B,ShowCategory!A:A)</f>
        <v>Dramas, International Movies, Romantic Movies</v>
      </c>
      <c r="G5534" s="12">
        <f>_xlfn.XLOOKUP(A5534,ShowRating!A:A,ShowRating!C:C)</f>
        <v>5</v>
      </c>
      <c r="H5534" s="24" t="str">
        <f>_xlfn.XLOOKUP(A5534,ShowRating!A:A,ShowRating!D:D)</f>
        <v>Excellent</v>
      </c>
      <c r="I5534" s="24" t="str">
        <f>_xlfn.XLOOKUP(A5534,ShowDescription!A:A,ShowDescription!B:B)</f>
        <v>With the assistance of a psychiatrist, an acclaimed filmmaker struggles to come to terms with a mysterious romantic trauma.</v>
      </c>
      <c r="J5534" s="28">
        <f>_xlfn.XLOOKUP(A5534,ShowReleaseDate!A:A,ShowReleaseDate!B:B)</f>
        <v>43191</v>
      </c>
      <c r="K5534" s="24" t="str">
        <f>_xlfn.XLOOKUP(A5534,ShowReleaseDate!A:A,ShowReleaseDate!D:D)</f>
        <v>Quarter 1</v>
      </c>
    </row>
    <row r="5535" spans="1:11" x14ac:dyDescent="0.2">
      <c r="A5535" s="1">
        <v>80245329</v>
      </c>
      <c r="B5535" s="1" t="s">
        <v>16499</v>
      </c>
      <c r="C5535" s="1" t="s">
        <v>16500</v>
      </c>
      <c r="D5535" s="3" t="s">
        <v>167</v>
      </c>
      <c r="E5535" s="3" t="s">
        <v>223</v>
      </c>
      <c r="F5535" s="12" t="str">
        <f>_xlfn.XLOOKUP(A5535,ShowCategory!B:B,ShowCategory!A:A)</f>
        <v>Dramas, International Movies, Thrillers</v>
      </c>
      <c r="G5535" s="12">
        <f>_xlfn.XLOOKUP(A5535,ShowRating!A:A,ShowRating!C:C)</f>
        <v>5</v>
      </c>
      <c r="H5535" s="24" t="str">
        <f>_xlfn.XLOOKUP(A5535,ShowRating!A:A,ShowRating!D:D)</f>
        <v>Excellent</v>
      </c>
      <c r="I5535" s="24" t="str">
        <f>_xlfn.XLOOKUP(A5535,ShowDescription!A:A,ShowDescription!B:B)</f>
        <v>Disgusted by the gold-chain snatchers in his home city of Chennai, a man vows to combat the criminal menace by taking the law into his own hands.</v>
      </c>
      <c r="J5535" s="28">
        <f>_xlfn.XLOOKUP(A5535,ShowReleaseDate!A:A,ShowReleaseDate!B:B)</f>
        <v>43191</v>
      </c>
      <c r="K5535" s="24" t="str">
        <f>_xlfn.XLOOKUP(A5535,ShowReleaseDate!A:A,ShowReleaseDate!D:D)</f>
        <v>Quarter 1</v>
      </c>
    </row>
    <row r="5536" spans="1:11" x14ac:dyDescent="0.2">
      <c r="A5536" s="1">
        <v>70083535</v>
      </c>
      <c r="B5536" s="1" t="s">
        <v>16502</v>
      </c>
      <c r="C5536" s="1" t="s">
        <v>12405</v>
      </c>
      <c r="D5536" s="3" t="s">
        <v>167</v>
      </c>
      <c r="E5536" s="3" t="s">
        <v>13624</v>
      </c>
      <c r="F5536" s="12" t="str">
        <f>_xlfn.XLOOKUP(A5536,ShowCategory!B:B,ShowCategory!A:A)</f>
        <v>Comedies, Dramas, International Movies</v>
      </c>
      <c r="G5536" s="12">
        <f>_xlfn.XLOOKUP(A5536,ShowRating!A:A,ShowRating!C:C)</f>
        <v>3</v>
      </c>
      <c r="H5536" s="24" t="str">
        <f>_xlfn.XLOOKUP(A5536,ShowRating!A:A,ShowRating!D:D)</f>
        <v>Good</v>
      </c>
      <c r="I5536" s="24" t="str">
        <f>_xlfn.XLOOKUP(A5536,ShowDescription!A:A,ShowDescription!B:B)</f>
        <v>Reincarnated 30 years after being killed in a suspicious on-set fire, a small-time actor is determined to punish the person who ignited the blaze.</v>
      </c>
      <c r="J5536" s="28">
        <f>_xlfn.XLOOKUP(A5536,ShowReleaseDate!A:A,ShowReleaseDate!B:B)</f>
        <v>43191</v>
      </c>
      <c r="K5536" s="24" t="str">
        <f>_xlfn.XLOOKUP(A5536,ShowReleaseDate!A:A,ShowReleaseDate!D:D)</f>
        <v>Quarter 1</v>
      </c>
    </row>
    <row r="5537" spans="1:11" x14ac:dyDescent="0.2">
      <c r="A5537" s="1">
        <v>70039405</v>
      </c>
      <c r="B5537" s="1" t="s">
        <v>16504</v>
      </c>
      <c r="C5537" s="1" t="s">
        <v>16505</v>
      </c>
      <c r="D5537" s="3" t="s">
        <v>167</v>
      </c>
      <c r="E5537" s="3" t="s">
        <v>3023</v>
      </c>
      <c r="F5537" s="12" t="str">
        <f>_xlfn.XLOOKUP(A5537,ShowCategory!B:B,ShowCategory!A:A)</f>
        <v>Dramas, International Movies, Romantic Movies</v>
      </c>
      <c r="G5537" s="12">
        <f>_xlfn.XLOOKUP(A5537,ShowRating!A:A,ShowRating!C:C)</f>
        <v>2</v>
      </c>
      <c r="H5537" s="24" t="str">
        <f>_xlfn.XLOOKUP(A5537,ShowRating!A:A,ShowRating!D:D)</f>
        <v>Neutral</v>
      </c>
      <c r="I5537" s="24" t="str">
        <f>_xlfn.XLOOKUP(A5537,ShowDescription!A:A,ShowDescription!B:B)</f>
        <v>Traditional Indian folklore comes alive in this charming film based on a story by Statwart Vijaydan Detha.</v>
      </c>
      <c r="J5537" s="28">
        <f>_xlfn.XLOOKUP(A5537,ShowReleaseDate!A:A,ShowReleaseDate!B:B)</f>
        <v>43191</v>
      </c>
      <c r="K5537" s="24" t="str">
        <f>_xlfn.XLOOKUP(A5537,ShowReleaseDate!A:A,ShowReleaseDate!D:D)</f>
        <v>Quarter 1</v>
      </c>
    </row>
    <row r="5538" spans="1:11" x14ac:dyDescent="0.2">
      <c r="A5538" s="1">
        <v>60000722</v>
      </c>
      <c r="B5538" s="1" t="s">
        <v>16507</v>
      </c>
      <c r="C5538" s="1" t="s">
        <v>2994</v>
      </c>
      <c r="D5538" s="3" t="s">
        <v>167</v>
      </c>
      <c r="E5538" s="3" t="s">
        <v>2415</v>
      </c>
      <c r="F5538" s="12" t="str">
        <f>_xlfn.XLOOKUP(A5538,ShowCategory!B:B,ShowCategory!A:A)</f>
        <v>Comedies, Dramas, International Movies</v>
      </c>
      <c r="G5538" s="12">
        <f>_xlfn.XLOOKUP(A5538,ShowRating!A:A,ShowRating!C:C)</f>
        <v>3</v>
      </c>
      <c r="H5538" s="24" t="str">
        <f>_xlfn.XLOOKUP(A5538,ShowRating!A:A,ShowRating!D:D)</f>
        <v>Good</v>
      </c>
      <c r="I5538" s="24" t="str">
        <f>_xlfn.XLOOKUP(A5538,ShowDescription!A:A,ShowDescription!B:B)</f>
        <v>In this Bollywood entertainment, two journalists, Ajay and Ria, work for rival TV stations and compete heavily to mask their feelings for each other.</v>
      </c>
      <c r="J5538" s="28">
        <f>_xlfn.XLOOKUP(A5538,ShowReleaseDate!A:A,ShowReleaseDate!B:B)</f>
        <v>43191</v>
      </c>
      <c r="K5538" s="24" t="str">
        <f>_xlfn.XLOOKUP(A5538,ShowReleaseDate!A:A,ShowReleaseDate!D:D)</f>
        <v>Quarter 1</v>
      </c>
    </row>
    <row r="5539" spans="1:11" x14ac:dyDescent="0.2">
      <c r="A5539" s="1">
        <v>70134539</v>
      </c>
      <c r="B5539" s="1" t="s">
        <v>8585</v>
      </c>
      <c r="C5539" s="1" t="s">
        <v>16509</v>
      </c>
      <c r="D5539" s="3" t="s">
        <v>167</v>
      </c>
      <c r="E5539" s="3" t="s">
        <v>237</v>
      </c>
      <c r="F5539" s="12" t="str">
        <f>_xlfn.XLOOKUP(A5539,ShowCategory!B:B,ShowCategory!A:A)</f>
        <v>Action &amp; Adventure, International Movies</v>
      </c>
      <c r="G5539" s="12">
        <f>_xlfn.XLOOKUP(A5539,ShowRating!A:A,ShowRating!C:C)</f>
        <v>3</v>
      </c>
      <c r="H5539" s="24" t="str">
        <f>_xlfn.XLOOKUP(A5539,ShowRating!A:A,ShowRating!D:D)</f>
        <v>Good</v>
      </c>
      <c r="I5539" s="24" t="str">
        <f>_xlfn.XLOOKUP(A5539,ShowDescription!A:A,ShowDescription!B:B)</f>
        <v>A thief commits the heist of his life, only to awaken the next morning with no memory. Now, he must race to find the missing loot.</v>
      </c>
      <c r="J5539" s="28">
        <f>_xlfn.XLOOKUP(A5539,ShowReleaseDate!A:A,ShowReleaseDate!B:B)</f>
        <v>43191</v>
      </c>
      <c r="K5539" s="24" t="str">
        <f>_xlfn.XLOOKUP(A5539,ShowReleaseDate!A:A,ShowReleaseDate!D:D)</f>
        <v>Quarter 1</v>
      </c>
    </row>
    <row r="5540" spans="1:11" x14ac:dyDescent="0.2">
      <c r="A5540" s="1">
        <v>80122233</v>
      </c>
      <c r="B5540" s="1" t="s">
        <v>16511</v>
      </c>
      <c r="D5540" s="3" t="s">
        <v>167</v>
      </c>
      <c r="E5540" s="3" t="s">
        <v>18</v>
      </c>
      <c r="F5540" s="12" t="str">
        <f>_xlfn.XLOOKUP(A5540,ShowCategory!B:B,ShowCategory!A:A)</f>
        <v>International TV Shows, TV Dramas</v>
      </c>
      <c r="G5540" s="12">
        <f>_xlfn.XLOOKUP(A5540,ShowRating!A:A,ShowRating!C:C)</f>
        <v>3</v>
      </c>
      <c r="H5540" s="24" t="str">
        <f>_xlfn.XLOOKUP(A5540,ShowRating!A:A,ShowRating!D:D)</f>
        <v>Good</v>
      </c>
      <c r="I5540" s="24" t="str">
        <f>_xlfn.XLOOKUP(A5540,ShowDescription!A:A,ShowDescription!B:B)</f>
        <v>A prince's divine destiny to rule as a king is thwarted by his stepmother's scheme to put her own child on the throne in this legendary epic.</v>
      </c>
      <c r="J5540" s="28">
        <f>_xlfn.XLOOKUP(A5540,ShowReleaseDate!A:A,ShowReleaseDate!B:B)</f>
        <v>43191</v>
      </c>
      <c r="K5540" s="24" t="str">
        <f>_xlfn.XLOOKUP(A5540,ShowReleaseDate!A:A,ShowReleaseDate!D:D)</f>
        <v>Quarter 1</v>
      </c>
    </row>
    <row r="5541" spans="1:11" x14ac:dyDescent="0.2">
      <c r="A5541" s="1">
        <v>80245518</v>
      </c>
      <c r="B5541" s="1" t="s">
        <v>16513</v>
      </c>
      <c r="C5541" s="1" t="s">
        <v>16514</v>
      </c>
      <c r="D5541" s="3" t="s">
        <v>167</v>
      </c>
      <c r="E5541" s="3" t="s">
        <v>350</v>
      </c>
      <c r="F5541" s="12" t="str">
        <f>_xlfn.XLOOKUP(A5541,ShowCategory!B:B,ShowCategory!A:A)</f>
        <v>Dramas, Independent Movies, International Movies</v>
      </c>
      <c r="G5541" s="12">
        <f>_xlfn.XLOOKUP(A5541,ShowRating!A:A,ShowRating!C:C)</f>
        <v>5</v>
      </c>
      <c r="H5541" s="24" t="str">
        <f>_xlfn.XLOOKUP(A5541,ShowRating!A:A,ShowRating!D:D)</f>
        <v>Excellent</v>
      </c>
      <c r="I5541" s="24" t="str">
        <f>_xlfn.XLOOKUP(A5541,ShowDescription!A:A,ShowDescription!B:B)</f>
        <v>Following the untimely death of his father, a young man begins to reconnect with his family while uncovering some difficult truths.</v>
      </c>
      <c r="J5541" s="28">
        <f>_xlfn.XLOOKUP(A5541,ShowReleaseDate!A:A,ShowReleaseDate!B:B)</f>
        <v>43191</v>
      </c>
      <c r="K5541" s="24" t="str">
        <f>_xlfn.XLOOKUP(A5541,ShowReleaseDate!A:A,ShowReleaseDate!D:D)</f>
        <v>Quarter 1</v>
      </c>
    </row>
    <row r="5542" spans="1:11" x14ac:dyDescent="0.2">
      <c r="A5542" s="1">
        <v>80124313</v>
      </c>
      <c r="B5542" s="1" t="s">
        <v>16516</v>
      </c>
      <c r="C5542" s="1" t="s">
        <v>11210</v>
      </c>
      <c r="D5542" s="3" t="s">
        <v>167</v>
      </c>
      <c r="E5542" s="3" t="s">
        <v>7515</v>
      </c>
      <c r="F5542" s="12" t="str">
        <f>_xlfn.XLOOKUP(A5542,ShowCategory!B:B,ShowCategory!A:A)</f>
        <v>Dramas, International Movies, Romantic Movies</v>
      </c>
      <c r="G5542" s="12">
        <f>_xlfn.XLOOKUP(A5542,ShowRating!A:A,ShowRating!C:C)</f>
        <v>2</v>
      </c>
      <c r="H5542" s="24" t="str">
        <f>_xlfn.XLOOKUP(A5542,ShowRating!A:A,ShowRating!D:D)</f>
        <v>Neutral</v>
      </c>
      <c r="I5542" s="24" t="str">
        <f>_xlfn.XLOOKUP(A5542,ShowDescription!A:A,ShowDescription!B:B)</f>
        <v>When two college students â€“ a rich manâ€™s daughter and a fishermanâ€™s son â€“ defy social edicts by falling in love, violence erupts in their village.</v>
      </c>
      <c r="J5542" s="28">
        <f>_xlfn.XLOOKUP(A5542,ShowReleaseDate!A:A,ShowReleaseDate!B:B)</f>
        <v>43191</v>
      </c>
      <c r="K5542" s="24" t="str">
        <f>_xlfn.XLOOKUP(A5542,ShowReleaseDate!A:A,ShowReleaseDate!D:D)</f>
        <v>Quarter 1</v>
      </c>
    </row>
    <row r="5543" spans="1:11" x14ac:dyDescent="0.2">
      <c r="A5543" s="1">
        <v>60036359</v>
      </c>
      <c r="B5543" s="1" t="s">
        <v>16518</v>
      </c>
      <c r="C5543" s="1" t="s">
        <v>3927</v>
      </c>
      <c r="D5543" s="3" t="s">
        <v>16</v>
      </c>
      <c r="E5543" s="3" t="s">
        <v>16519</v>
      </c>
      <c r="F5543" s="12" t="str">
        <f>_xlfn.XLOOKUP(A5543,ShowCategory!B:B,ShowCategory!A:A)</f>
        <v>Classic Movies, Dramas</v>
      </c>
      <c r="G5543" s="12">
        <f>_xlfn.XLOOKUP(A5543,ShowRating!A:A,ShowRating!C:C)</f>
        <v>5</v>
      </c>
      <c r="H5543" s="24" t="str">
        <f>_xlfn.XLOOKUP(A5543,ShowRating!A:A,ShowRating!D:D)</f>
        <v>Excellent</v>
      </c>
      <c r="I5543" s="24" t="str">
        <f>_xlfn.XLOOKUP(A5543,ShowDescription!A:A,ShowDescription!B:B)</f>
        <v>Oskar Schindler becomes an unlikely humanitarian, spending his entire fortune to help save 1,100 Jews from Auschwitz during World War II.</v>
      </c>
      <c r="J5543" s="28">
        <f>_xlfn.XLOOKUP(A5543,ShowReleaseDate!A:A,ShowReleaseDate!B:B)</f>
        <v>43191</v>
      </c>
      <c r="K5543" s="24" t="str">
        <f>_xlfn.XLOOKUP(A5543,ShowReleaseDate!A:A,ShowReleaseDate!D:D)</f>
        <v>Quarter 1</v>
      </c>
    </row>
    <row r="5544" spans="1:11" x14ac:dyDescent="0.2">
      <c r="A5544" s="1">
        <v>80049281</v>
      </c>
      <c r="B5544" s="1" t="s">
        <v>16521</v>
      </c>
      <c r="C5544" s="1" t="s">
        <v>16522</v>
      </c>
      <c r="D5544" s="3" t="s">
        <v>16523</v>
      </c>
      <c r="E5544" s="3" t="s">
        <v>345</v>
      </c>
      <c r="F5544" s="12" t="str">
        <f>_xlfn.XLOOKUP(A5544,ShowCategory!B:B,ShowCategory!A:A)</f>
        <v>Dramas, Thrillers</v>
      </c>
      <c r="G5544" s="12">
        <f>_xlfn.XLOOKUP(A5544,ShowRating!A:A,ShowRating!C:C)</f>
        <v>3</v>
      </c>
      <c r="H5544" s="24" t="str">
        <f>_xlfn.XLOOKUP(A5544,ShowRating!A:A,ShowRating!D:D)</f>
        <v>Good</v>
      </c>
      <c r="I5544" s="24" t="str">
        <f>_xlfn.XLOOKUP(A5544,ShowDescription!A:A,ShowDescription!B:B)</f>
        <v>A former FBI investigator reopens the haunting 13-year-old murder case of his colleague, only to uncover shocking truths hidden since then.</v>
      </c>
      <c r="J5544" s="28">
        <f>_xlfn.XLOOKUP(A5544,ShowReleaseDate!A:A,ShowReleaseDate!B:B)</f>
        <v>43191</v>
      </c>
      <c r="K5544" s="24" t="str">
        <f>_xlfn.XLOOKUP(A5544,ShowReleaseDate!A:A,ShowReleaseDate!D:D)</f>
        <v>Quarter 1</v>
      </c>
    </row>
    <row r="5545" spans="1:11" x14ac:dyDescent="0.2">
      <c r="A5545" s="1">
        <v>70084328</v>
      </c>
      <c r="B5545" s="1" t="s">
        <v>16525</v>
      </c>
      <c r="C5545" s="1" t="s">
        <v>16526</v>
      </c>
      <c r="D5545" s="3" t="s">
        <v>1455</v>
      </c>
      <c r="E5545" s="3" t="s">
        <v>26</v>
      </c>
      <c r="F5545" s="12" t="str">
        <f>_xlfn.XLOOKUP(A5545,ShowCategory!B:B,ShowCategory!A:A)</f>
        <v>Dramas, International Movies, Sci-Fi &amp; Fantasy</v>
      </c>
      <c r="G5545" s="12">
        <f>_xlfn.XLOOKUP(A5545,ShowRating!A:A,ShowRating!C:C)</f>
        <v>4</v>
      </c>
      <c r="H5545" s="24" t="str">
        <f>_xlfn.XLOOKUP(A5545,ShowRating!A:A,ShowRating!D:D)</f>
        <v>Very Good</v>
      </c>
      <c r="I5545" s="24" t="str">
        <f>_xlfn.XLOOKUP(A5545,ShowDescription!A:A,ShowDescription!B:B)</f>
        <v>In the City Without a Voice, only faceless singer the Voice can still vocalize. Everyone else has lost the power of speech as they let Mr. TV's broadcasts speak for them. But when Mr. TV kidnaps the Voice, things change.</v>
      </c>
      <c r="J5545" s="28">
        <f>_xlfn.XLOOKUP(A5545,ShowReleaseDate!A:A,ShowReleaseDate!B:B)</f>
        <v>43191</v>
      </c>
      <c r="K5545" s="24" t="str">
        <f>_xlfn.XLOOKUP(A5545,ShowReleaseDate!A:A,ShowReleaseDate!D:D)</f>
        <v>Quarter 1</v>
      </c>
    </row>
    <row r="5546" spans="1:11" x14ac:dyDescent="0.2">
      <c r="A5546" s="1">
        <v>70099610</v>
      </c>
      <c r="B5546" s="1" t="s">
        <v>16528</v>
      </c>
      <c r="C5546" s="1" t="s">
        <v>7744</v>
      </c>
      <c r="D5546" s="3" t="s">
        <v>16529</v>
      </c>
      <c r="E5546" s="3" t="s">
        <v>36</v>
      </c>
      <c r="F5546" s="12" t="str">
        <f>_xlfn.XLOOKUP(A5546,ShowCategory!B:B,ShowCategory!A:A)</f>
        <v>Dramas, International Movies, Romantic Movies</v>
      </c>
      <c r="G5546" s="12">
        <f>_xlfn.XLOOKUP(A5546,ShowRating!A:A,ShowRating!C:C)</f>
        <v>4</v>
      </c>
      <c r="H5546" s="24" t="str">
        <f>_xlfn.XLOOKUP(A5546,ShowRating!A:A,ShowRating!D:D)</f>
        <v>Very Good</v>
      </c>
      <c r="I5546" s="24" t="str">
        <f>_xlfn.XLOOKUP(A5546,ShowDescription!A:A,ShowDescription!B:B)</f>
        <v>To compensate for her unhappy marriage, young duchess Georgiana Spencer begins a scandalous affair with politician Charles Grey.</v>
      </c>
      <c r="J5546" s="28">
        <f>_xlfn.XLOOKUP(A5546,ShowReleaseDate!A:A,ShowReleaseDate!B:B)</f>
        <v>43191</v>
      </c>
      <c r="K5546" s="24" t="str">
        <f>_xlfn.XLOOKUP(A5546,ShowReleaseDate!A:A,ShowReleaseDate!D:D)</f>
        <v>Quarter 1</v>
      </c>
    </row>
    <row r="5547" spans="1:11" x14ac:dyDescent="0.2">
      <c r="A5547" s="1">
        <v>80217041</v>
      </c>
      <c r="B5547" s="1" t="s">
        <v>16531</v>
      </c>
      <c r="C5547" s="1" t="s">
        <v>16532</v>
      </c>
      <c r="D5547" s="3" t="s">
        <v>16</v>
      </c>
      <c r="E5547" s="3" t="s">
        <v>6411</v>
      </c>
      <c r="F5547" s="12" t="str">
        <f>_xlfn.XLOOKUP(A5547,ShowCategory!B:B,ShowCategory!A:A)</f>
        <v>Documentaries</v>
      </c>
      <c r="G5547" s="12">
        <f>_xlfn.XLOOKUP(A5547,ShowRating!A:A,ShowRating!C:C)</f>
        <v>2</v>
      </c>
      <c r="H5547" s="24" t="str">
        <f>_xlfn.XLOOKUP(A5547,ShowRating!A:A,ShowRating!D:D)</f>
        <v>Neutral</v>
      </c>
      <c r="I5547" s="24" t="str">
        <f>_xlfn.XLOOKUP(A5547,ShowDescription!A:A,ShowDescription!B:B)</f>
        <v>To determine whether we're alone in the universe, astrobiologists look to Jupiter, Mars and, closer to home, extreme environments on Earth.</v>
      </c>
      <c r="J5547" s="28">
        <f>_xlfn.XLOOKUP(A5547,ShowReleaseDate!A:A,ShowReleaseDate!B:B)</f>
        <v>43191</v>
      </c>
      <c r="K5547" s="24" t="str">
        <f>_xlfn.XLOOKUP(A5547,ShowReleaseDate!A:A,ShowReleaseDate!D:D)</f>
        <v>Quarter 1</v>
      </c>
    </row>
    <row r="5548" spans="1:11" x14ac:dyDescent="0.2">
      <c r="A5548" s="1">
        <v>80156408</v>
      </c>
      <c r="B5548" s="1" t="s">
        <v>16534</v>
      </c>
      <c r="C5548" s="1" t="s">
        <v>16535</v>
      </c>
      <c r="D5548" s="3" t="s">
        <v>636</v>
      </c>
      <c r="E5548" s="3" t="s">
        <v>11</v>
      </c>
      <c r="F5548" s="12" t="str">
        <f>_xlfn.XLOOKUP(A5548,ShowCategory!B:B,ShowCategory!A:A)</f>
        <v>Dramas, International Movies</v>
      </c>
      <c r="G5548" s="12">
        <f>_xlfn.XLOOKUP(A5548,ShowRating!A:A,ShowRating!C:C)</f>
        <v>2</v>
      </c>
      <c r="H5548" s="24" t="str">
        <f>_xlfn.XLOOKUP(A5548,ShowRating!A:A,ShowRating!D:D)</f>
        <v>Neutral</v>
      </c>
      <c r="I5548" s="24" t="str">
        <f>_xlfn.XLOOKUP(A5548,ShowDescription!A:A,ShowDescription!B:B)</f>
        <v>A young woman tracks down the older man who preyed on her as a child, forcing them both to confront the damage done by what happened 15 years earlier.</v>
      </c>
      <c r="J5548" s="28">
        <f>_xlfn.XLOOKUP(A5548,ShowReleaseDate!A:A,ShowReleaseDate!B:B)</f>
        <v>43191</v>
      </c>
      <c r="K5548" s="24" t="str">
        <f>_xlfn.XLOOKUP(A5548,ShowReleaseDate!A:A,ShowReleaseDate!D:D)</f>
        <v>Quarter 1</v>
      </c>
    </row>
    <row r="5549" spans="1:11" x14ac:dyDescent="0.2">
      <c r="A5549" s="1">
        <v>80122193</v>
      </c>
      <c r="B5549" s="1" t="s">
        <v>16537</v>
      </c>
      <c r="D5549" s="3" t="s">
        <v>167</v>
      </c>
      <c r="E5549" s="3" t="s">
        <v>18</v>
      </c>
      <c r="F5549" s="12" t="str">
        <f>_xlfn.XLOOKUP(A5549,ShowCategory!B:B,ShowCategory!A:A)</f>
        <v>International TV Shows, TV Dramas</v>
      </c>
      <c r="G5549" s="12">
        <f>_xlfn.XLOOKUP(A5549,ShowRating!A:A,ShowRating!C:C)</f>
        <v>3</v>
      </c>
      <c r="H5549" s="24" t="str">
        <f>_xlfn.XLOOKUP(A5549,ShowRating!A:A,ShowRating!D:D)</f>
        <v>Good</v>
      </c>
      <c r="I5549" s="24" t="str">
        <f>_xlfn.XLOOKUP(A5549,ShowDescription!A:A,ShowDescription!B:B)</f>
        <v>When a man is killed, his wife and his lover â€“ both of whom are pregnant with his children â€“ come under the thumb of his brutal, dictatorial father.</v>
      </c>
      <c r="J5549" s="28">
        <f>_xlfn.XLOOKUP(A5549,ShowReleaseDate!A:A,ShowReleaseDate!B:B)</f>
        <v>42826</v>
      </c>
      <c r="K5549" s="24" t="str">
        <f>_xlfn.XLOOKUP(A5549,ShowReleaseDate!A:A,ShowReleaseDate!D:D)</f>
        <v>Quarter 1</v>
      </c>
    </row>
    <row r="5550" spans="1:11" x14ac:dyDescent="0.2">
      <c r="A5550" s="1">
        <v>80159714</v>
      </c>
      <c r="B5550" s="1" t="s">
        <v>16540</v>
      </c>
      <c r="D5550" s="3" t="s">
        <v>41</v>
      </c>
      <c r="E5550" s="3" t="s">
        <v>18</v>
      </c>
      <c r="F5550" s="12" t="str">
        <f>_xlfn.XLOOKUP(A5550,ShowCategory!B:B,ShowCategory!A:A)</f>
        <v>International TV Shows, Spanish-Language TV Shows, TV Dramas</v>
      </c>
      <c r="G5550" s="12">
        <f>_xlfn.XLOOKUP(A5550,ShowRating!A:A,ShowRating!C:C)</f>
        <v>4</v>
      </c>
      <c r="H5550" s="24" t="str">
        <f>_xlfn.XLOOKUP(A5550,ShowRating!A:A,ShowRating!D:D)</f>
        <v>Very Good</v>
      </c>
      <c r="I5550" s="24" t="str">
        <f>_xlfn.XLOOKUP(A5550,ShowDescription!A:A,ShowDescription!B:B)</f>
        <v>A veteran journalist starting a news site about corruption in Chile stumbles on a big story when a fellow investigative reporter dies suspiciously.</v>
      </c>
      <c r="J5550" s="28">
        <f>_xlfn.XLOOKUP(A5550,ShowReleaseDate!A:A,ShowReleaseDate!B:B)</f>
        <v>42826</v>
      </c>
      <c r="K5550" s="24" t="str">
        <f>_xlfn.XLOOKUP(A5550,ShowReleaseDate!A:A,ShowReleaseDate!D:D)</f>
        <v>Quarter 1</v>
      </c>
    </row>
    <row r="5551" spans="1:11" x14ac:dyDescent="0.2">
      <c r="A5551" s="1">
        <v>80172938</v>
      </c>
      <c r="B5551" s="1" t="s">
        <v>16542</v>
      </c>
      <c r="C5551" s="1" t="s">
        <v>16543</v>
      </c>
      <c r="D5551" s="3" t="s">
        <v>5102</v>
      </c>
      <c r="E5551" s="3" t="s">
        <v>91</v>
      </c>
      <c r="F5551" s="12" t="str">
        <f>_xlfn.XLOOKUP(A5551,ShowCategory!B:B,ShowCategory!A:A)</f>
        <v>Documentaries, International Movies, Sports Movies</v>
      </c>
      <c r="G5551" s="12">
        <f>_xlfn.XLOOKUP(A5551,ShowRating!A:A,ShowRating!C:C)</f>
        <v>3</v>
      </c>
      <c r="H5551" s="24" t="str">
        <f>_xlfn.XLOOKUP(A5551,ShowRating!A:A,ShowRating!D:D)</f>
        <v>Good</v>
      </c>
      <c r="I5551" s="24" t="str">
        <f>_xlfn.XLOOKUP(A5551,ShowDescription!A:A,ShowDescription!B:B)</f>
        <v>As the 2011 Cricket World Cup begins, three Indians demonstrate their passion and the sacrifices they've made for the country's most popular sport.</v>
      </c>
      <c r="J5551" s="28">
        <f>_xlfn.XLOOKUP(A5551,ShowReleaseDate!A:A,ShowReleaseDate!B:B)</f>
        <v>42826</v>
      </c>
      <c r="K5551" s="24" t="str">
        <f>_xlfn.XLOOKUP(A5551,ShowReleaseDate!A:A,ShowReleaseDate!D:D)</f>
        <v>Quarter 1</v>
      </c>
    </row>
    <row r="5552" spans="1:11" x14ac:dyDescent="0.2">
      <c r="A5552" s="1">
        <v>80131414</v>
      </c>
      <c r="B5552" s="1" t="s">
        <v>16545</v>
      </c>
      <c r="C5552" s="1" t="s">
        <v>16546</v>
      </c>
      <c r="D5552" s="3" t="s">
        <v>16548</v>
      </c>
      <c r="E5552" s="3" t="s">
        <v>1612</v>
      </c>
      <c r="F5552" s="12" t="str">
        <f>_xlfn.XLOOKUP(A5552,ShowCategory!B:B,ShowCategory!A:A)</f>
        <v>Documentaries, International Movies</v>
      </c>
      <c r="G5552" s="12">
        <f>_xlfn.XLOOKUP(A5552,ShowRating!A:A,ShowRating!C:C)</f>
        <v>5</v>
      </c>
      <c r="H5552" s="24" t="str">
        <f>_xlfn.XLOOKUP(A5552,ShowRating!A:A,ShowRating!D:D)</f>
        <v>Excellent</v>
      </c>
      <c r="I5552" s="24" t="str">
        <f>_xlfn.XLOOKUP(A5552,ShowDescription!A:A,ShowDescription!B:B)</f>
        <v>Casting a light on the mistreatment of sea mammals, this documentary follows the plight of 18 Beluga whales kept in captivity for years.</v>
      </c>
      <c r="J5552" s="28">
        <f>_xlfn.XLOOKUP(A5552,ShowReleaseDate!A:A,ShowReleaseDate!B:B)</f>
        <v>42826</v>
      </c>
      <c r="K5552" s="24" t="str">
        <f>_xlfn.XLOOKUP(A5552,ShowReleaseDate!A:A,ShowReleaseDate!D:D)</f>
        <v>Quarter 1</v>
      </c>
    </row>
    <row r="5553" spans="1:11" x14ac:dyDescent="0.2">
      <c r="A5553" s="1">
        <v>80123567</v>
      </c>
      <c r="B5553" s="1" t="s">
        <v>16549</v>
      </c>
      <c r="D5553" s="3" t="s">
        <v>438</v>
      </c>
      <c r="E5553" s="3" t="s">
        <v>18</v>
      </c>
      <c r="F5553" s="12" t="str">
        <f>_xlfn.XLOOKUP(A5553,ShowCategory!B:B,ShowCategory!A:A)</f>
        <v>International TV Shows, TV Dramas</v>
      </c>
      <c r="G5553" s="12">
        <f>_xlfn.XLOOKUP(A5553,ShowRating!A:A,ShowRating!C:C)</f>
        <v>5</v>
      </c>
      <c r="H5553" s="24" t="str">
        <f>_xlfn.XLOOKUP(A5553,ShowRating!A:A,ShowRating!D:D)</f>
        <v>Excellent</v>
      </c>
      <c r="I5553" s="24" t="str">
        <f>_xlfn.XLOOKUP(A5553,ShowDescription!A:A,ShowDescription!B:B)</f>
        <v>A secret marriage unites two families â€“ one wealthy and traditional, the other bankrupt and modern â€“ and is threatened by the resulting conflicts.</v>
      </c>
      <c r="J5553" s="28">
        <f>_xlfn.XLOOKUP(A5553,ShowReleaseDate!A:A,ShowReleaseDate!B:B)</f>
        <v>42826</v>
      </c>
      <c r="K5553" s="24" t="str">
        <f>_xlfn.XLOOKUP(A5553,ShowReleaseDate!A:A,ShowReleaseDate!D:D)</f>
        <v>Quarter 1</v>
      </c>
    </row>
    <row r="5554" spans="1:11" ht="27.75" x14ac:dyDescent="0.2">
      <c r="A5554" s="1">
        <v>80170612</v>
      </c>
      <c r="B5554" s="1" t="s">
        <v>16551</v>
      </c>
      <c r="C5554" s="1" t="s">
        <v>16552</v>
      </c>
      <c r="D5554" s="3" t="s">
        <v>167</v>
      </c>
      <c r="E5554" s="3" t="s">
        <v>3081</v>
      </c>
      <c r="F5554" s="12" t="str">
        <f>_xlfn.XLOOKUP(A5554,ShowCategory!B:B,ShowCategory!A:A)</f>
        <v>Documentaries, International Movies</v>
      </c>
      <c r="G5554" s="12">
        <f>_xlfn.XLOOKUP(A5554,ShowRating!A:A,ShowRating!C:C)</f>
        <v>4</v>
      </c>
      <c r="H5554" s="24" t="str">
        <f>_xlfn.XLOOKUP(A5554,ShowRating!A:A,ShowRating!D:D)</f>
        <v>Very Good</v>
      </c>
      <c r="I5554" s="24" t="str">
        <f>_xlfn.XLOOKUP(A5554,ShowDescription!A:A,ShowDescription!B:B)</f>
        <v>This documentary chronicles the philosophy and life's work of archivist P.K. Nair, who made a mission of preserving Indian cinemaâ€™s rich history.</v>
      </c>
      <c r="J5554" s="28">
        <f>_xlfn.XLOOKUP(A5554,ShowReleaseDate!A:A,ShowReleaseDate!B:B)</f>
        <v>42826</v>
      </c>
      <c r="K5554" s="24" t="str">
        <f>_xlfn.XLOOKUP(A5554,ShowReleaseDate!A:A,ShowReleaseDate!D:D)</f>
        <v>Quarter 1</v>
      </c>
    </row>
    <row r="5555" spans="1:11" x14ac:dyDescent="0.2">
      <c r="A5555" s="1">
        <v>80144890</v>
      </c>
      <c r="B5555" s="1" t="s">
        <v>16554</v>
      </c>
      <c r="C5555" s="1" t="s">
        <v>16555</v>
      </c>
      <c r="D5555" s="3" t="s">
        <v>344</v>
      </c>
      <c r="E5555" s="3" t="s">
        <v>260</v>
      </c>
      <c r="F5555" s="12" t="str">
        <f>_xlfn.XLOOKUP(A5555,ShowCategory!B:B,ShowCategory!A:A)</f>
        <v>Comedies, Dramas, International Movies</v>
      </c>
      <c r="G5555" s="12">
        <f>_xlfn.XLOOKUP(A5555,ShowRating!A:A,ShowRating!C:C)</f>
        <v>5</v>
      </c>
      <c r="H5555" s="24" t="str">
        <f>_xlfn.XLOOKUP(A5555,ShowRating!A:A,ShowRating!D:D)</f>
        <v>Excellent</v>
      </c>
      <c r="I5555" s="24" t="str">
        <f>_xlfn.XLOOKUP(A5555,ShowDescription!A:A,ShowDescription!B:B)</f>
        <v>A seasoned couples therapist comes to realize she might need help with her own marriage after meeting a new pair of young clients.</v>
      </c>
      <c r="J5555" s="28">
        <f>_xlfn.XLOOKUP(A5555,ShowReleaseDate!A:A,ShowReleaseDate!B:B)</f>
        <v>42826</v>
      </c>
      <c r="K5555" s="24" t="str">
        <f>_xlfn.XLOOKUP(A5555,ShowReleaseDate!A:A,ShowReleaseDate!D:D)</f>
        <v>Quarter 1</v>
      </c>
    </row>
    <row r="5556" spans="1:11" x14ac:dyDescent="0.2">
      <c r="A5556" s="1">
        <v>80106786</v>
      </c>
      <c r="B5556" s="1" t="s">
        <v>16557</v>
      </c>
      <c r="C5556" s="1" t="s">
        <v>16558</v>
      </c>
      <c r="D5556" s="3" t="s">
        <v>1412</v>
      </c>
      <c r="E5556" s="3" t="s">
        <v>246</v>
      </c>
      <c r="F5556" s="12" t="str">
        <f>_xlfn.XLOOKUP(A5556,ShowCategory!B:B,ShowCategory!A:A)</f>
        <v>Dramas, Independent Movies, International Movies</v>
      </c>
      <c r="G5556" s="12">
        <f>_xlfn.XLOOKUP(A5556,ShowRating!A:A,ShowRating!C:C)</f>
        <v>3</v>
      </c>
      <c r="H5556" s="24" t="str">
        <f>_xlfn.XLOOKUP(A5556,ShowRating!A:A,ShowRating!D:D)</f>
        <v>Good</v>
      </c>
      <c r="I5556" s="24" t="str">
        <f>_xlfn.XLOOKUP(A5556,ShowDescription!A:A,ShowDescription!B:B)</f>
        <v>After years of battling a deep depression, a young woman attempts to pass an important exam with the help of a fellow student.</v>
      </c>
      <c r="J5556" s="28">
        <f>_xlfn.XLOOKUP(A5556,ShowReleaseDate!A:A,ShowReleaseDate!B:B)</f>
        <v>42826</v>
      </c>
      <c r="K5556" s="24" t="str">
        <f>_xlfn.XLOOKUP(A5556,ShowReleaseDate!A:A,ShowReleaseDate!D:D)</f>
        <v>Quarter 1</v>
      </c>
    </row>
    <row r="5557" spans="1:11" x14ac:dyDescent="0.2">
      <c r="A5557" s="1">
        <v>80115101</v>
      </c>
      <c r="B5557" s="1" t="s">
        <v>16560</v>
      </c>
      <c r="C5557" s="1" t="s">
        <v>16561</v>
      </c>
      <c r="D5557" s="3" t="s">
        <v>16</v>
      </c>
      <c r="E5557" s="3" t="s">
        <v>260</v>
      </c>
      <c r="F5557" s="12" t="str">
        <f>_xlfn.XLOOKUP(A5557,ShowCategory!B:B,ShowCategory!A:A)</f>
        <v>Dramas</v>
      </c>
      <c r="G5557" s="12">
        <f>_xlfn.XLOOKUP(A5557,ShowRating!A:A,ShowRating!C:C)</f>
        <v>2</v>
      </c>
      <c r="H5557" s="24" t="str">
        <f>_xlfn.XLOOKUP(A5557,ShowRating!A:A,ShowRating!D:D)</f>
        <v>Neutral</v>
      </c>
      <c r="I5557" s="24" t="str">
        <f>_xlfn.XLOOKUP(A5557,ShowDescription!A:A,ShowDescription!B:B)</f>
        <v>Assigned to go undercover to take down an impenetrable crime ring, a detective finds himself falling under the sway of its enigmatic leader.</v>
      </c>
      <c r="J5557" s="28">
        <f>_xlfn.XLOOKUP(A5557,ShowReleaseDate!A:A,ShowReleaseDate!B:B)</f>
        <v>42826</v>
      </c>
      <c r="K5557" s="24" t="str">
        <f>_xlfn.XLOOKUP(A5557,ShowReleaseDate!A:A,ShowReleaseDate!D:D)</f>
        <v>Quarter 1</v>
      </c>
    </row>
    <row r="5558" spans="1:11" x14ac:dyDescent="0.2">
      <c r="A5558" s="1">
        <v>80141261</v>
      </c>
      <c r="B5558" s="1" t="s">
        <v>16563</v>
      </c>
      <c r="C5558" s="1" t="s">
        <v>16564</v>
      </c>
      <c r="D5558" s="3" t="s">
        <v>9</v>
      </c>
      <c r="E5558" s="3" t="s">
        <v>270</v>
      </c>
      <c r="F5558" s="12" t="str">
        <f>_xlfn.XLOOKUP(A5558,ShowCategory!B:B,ShowCategory!A:A)</f>
        <v>Documentaries, International Movies</v>
      </c>
      <c r="G5558" s="12">
        <f>_xlfn.XLOOKUP(A5558,ShowRating!A:A,ShowRating!C:C)</f>
        <v>2</v>
      </c>
      <c r="H5558" s="24" t="str">
        <f>_xlfn.XLOOKUP(A5558,ShowRating!A:A,ShowRating!D:D)</f>
        <v>Neutral</v>
      </c>
      <c r="I5558" s="24" t="str">
        <f>_xlfn.XLOOKUP(A5558,ShowDescription!A:A,ShowDescription!B:B)</f>
        <v>Aided by dramatic reconstructions and archive footage, Sir Richard Branson recounts his daring attempts to break hot air balloon records.</v>
      </c>
      <c r="J5558" s="28">
        <f>_xlfn.XLOOKUP(A5558,ShowReleaseDate!A:A,ShowReleaseDate!B:B)</f>
        <v>42826</v>
      </c>
      <c r="K5558" s="24" t="str">
        <f>_xlfn.XLOOKUP(A5558,ShowReleaseDate!A:A,ShowReleaseDate!D:D)</f>
        <v>Quarter 1</v>
      </c>
    </row>
    <row r="5559" spans="1:11" x14ac:dyDescent="0.2">
      <c r="A5559" s="1">
        <v>80158482</v>
      </c>
      <c r="B5559" s="1" t="s">
        <v>16566</v>
      </c>
      <c r="C5559" s="1" t="s">
        <v>16567</v>
      </c>
      <c r="D5559" s="3" t="s">
        <v>167</v>
      </c>
      <c r="E5559" s="3" t="s">
        <v>2490</v>
      </c>
      <c r="F5559" s="12" t="str">
        <f>_xlfn.XLOOKUP(A5559,ShowCategory!B:B,ShowCategory!A:A)</f>
        <v>Action &amp; Adventure, Cult Movies, International Movies</v>
      </c>
      <c r="G5559" s="12">
        <f>_xlfn.XLOOKUP(A5559,ShowRating!A:A,ShowRating!C:C)</f>
        <v>4</v>
      </c>
      <c r="H5559" s="24" t="str">
        <f>_xlfn.XLOOKUP(A5559,ShowRating!A:A,ShowRating!D:D)</f>
        <v>Very Good</v>
      </c>
      <c r="I5559" s="24" t="str">
        <f>_xlfn.XLOOKUP(A5559,ShowDescription!A:A,ShowDescription!B:B)</f>
        <v>Journalist Naresh is hired to probe illegal activities on an island. When he's captured, a fellow prisoner gives him a ring with magic powers.</v>
      </c>
      <c r="J5559" s="28">
        <f>_xlfn.XLOOKUP(A5559,ShowReleaseDate!A:A,ShowReleaseDate!B:B)</f>
        <v>42826</v>
      </c>
      <c r="K5559" s="24" t="str">
        <f>_xlfn.XLOOKUP(A5559,ShowReleaseDate!A:A,ShowReleaseDate!D:D)</f>
        <v>Quarter 1</v>
      </c>
    </row>
    <row r="5560" spans="1:11" x14ac:dyDescent="0.2">
      <c r="A5560" s="1">
        <v>70266998</v>
      </c>
      <c r="B5560" s="1" t="s">
        <v>16569</v>
      </c>
      <c r="D5560" s="3" t="s">
        <v>632</v>
      </c>
      <c r="E5560" s="3" t="s">
        <v>18</v>
      </c>
      <c r="F5560" s="12" t="str">
        <f>_xlfn.XLOOKUP(A5560,ShowCategory!B:B,ShowCategory!A:A)</f>
        <v>Anime Series, International TV Shows</v>
      </c>
      <c r="G5560" s="12">
        <f>_xlfn.XLOOKUP(A5560,ShowRating!A:A,ShowRating!C:C)</f>
        <v>2</v>
      </c>
      <c r="H5560" s="24" t="str">
        <f>_xlfn.XLOOKUP(A5560,ShowRating!A:A,ShowRating!D:D)</f>
        <v>Neutral</v>
      </c>
      <c r="I5560" s="24" t="str">
        <f>_xlfn.XLOOKUP(A5560,ShowDescription!A:A,ShowDescription!B:B)</f>
        <v>When four young wizards team up to take jobs across the kingdom, they forge a bond more powerful than any magic and grow stronger with every mission.</v>
      </c>
      <c r="J5560" s="28">
        <f>_xlfn.XLOOKUP(A5560,ShowReleaseDate!A:A,ShowReleaseDate!B:B)</f>
        <v>42826</v>
      </c>
      <c r="K5560" s="24" t="str">
        <f>_xlfn.XLOOKUP(A5560,ShowReleaseDate!A:A,ShowReleaseDate!D:D)</f>
        <v>Quarter 1</v>
      </c>
    </row>
    <row r="5561" spans="1:11" x14ac:dyDescent="0.2">
      <c r="A5561" s="1">
        <v>80081955</v>
      </c>
      <c r="B5561" s="1" t="s">
        <v>16571</v>
      </c>
      <c r="C5561" s="1" t="s">
        <v>16572</v>
      </c>
      <c r="D5561" s="3" t="s">
        <v>16</v>
      </c>
      <c r="E5561" s="3" t="s">
        <v>607</v>
      </c>
      <c r="F5561" s="12" t="str">
        <f>_xlfn.XLOOKUP(A5561,ShowCategory!B:B,ShowCategory!A:A)</f>
        <v>Dramas, Independent Movies</v>
      </c>
      <c r="G5561" s="12">
        <f>_xlfn.XLOOKUP(A5561,ShowRating!A:A,ShowRating!C:C)</f>
        <v>5</v>
      </c>
      <c r="H5561" s="24" t="str">
        <f>_xlfn.XLOOKUP(A5561,ShowRating!A:A,ShowRating!D:D)</f>
        <v>Excellent</v>
      </c>
      <c r="I5561" s="24" t="str">
        <f>_xlfn.XLOOKUP(A5561,ShowDescription!A:A,ShowDescription!B:B)</f>
        <v>After his wife dies in a car accident, a grief-stricken man visits his estranged mother-in-law in Maine, where they try to help each other heal.</v>
      </c>
      <c r="J5561" s="28">
        <f>_xlfn.XLOOKUP(A5561,ShowReleaseDate!A:A,ShowReleaseDate!B:B)</f>
        <v>42826</v>
      </c>
      <c r="K5561" s="24" t="str">
        <f>_xlfn.XLOOKUP(A5561,ShowReleaseDate!A:A,ShowReleaseDate!D:D)</f>
        <v>Quarter 1</v>
      </c>
    </row>
    <row r="5562" spans="1:11" x14ac:dyDescent="0.2">
      <c r="A5562" s="1">
        <v>80164112</v>
      </c>
      <c r="B5562" s="1" t="s">
        <v>16574</v>
      </c>
      <c r="C5562" s="1" t="s">
        <v>16575</v>
      </c>
      <c r="D5562" s="3" t="s">
        <v>9</v>
      </c>
      <c r="E5562" s="3" t="s">
        <v>5</v>
      </c>
      <c r="F5562" s="12" t="str">
        <f>_xlfn.XLOOKUP(A5562,ShowCategory!B:B,ShowCategory!A:A)</f>
        <v>Documentaries, International Movies, Music &amp; Musicals</v>
      </c>
      <c r="G5562" s="12">
        <f>_xlfn.XLOOKUP(A5562,ShowRating!A:A,ShowRating!C:C)</f>
        <v>5</v>
      </c>
      <c r="H5562" s="24" t="str">
        <f>_xlfn.XLOOKUP(A5562,ShowRating!A:A,ShowRating!D:D)</f>
        <v>Excellent</v>
      </c>
      <c r="I5562" s="24" t="str">
        <f>_xlfn.XLOOKUP(A5562,ShowDescription!A:A,ShowDescription!B:B)</f>
        <v>From his star turn at Woodstock to his battles with addiction, this film chronicles the stormy life and unique talent of soulful singer Joe Cocker.</v>
      </c>
      <c r="J5562" s="28">
        <f>_xlfn.XLOOKUP(A5562,ShowReleaseDate!A:A,ShowReleaseDate!B:B)</f>
        <v>42826</v>
      </c>
      <c r="K5562" s="24" t="str">
        <f>_xlfn.XLOOKUP(A5562,ShowReleaseDate!A:A,ShowReleaseDate!D:D)</f>
        <v>Quarter 1</v>
      </c>
    </row>
    <row r="5563" spans="1:11" x14ac:dyDescent="0.2">
      <c r="A5563" s="1">
        <v>80122240</v>
      </c>
      <c r="B5563" s="1" t="s">
        <v>16577</v>
      </c>
      <c r="D5563" s="3" t="s">
        <v>167</v>
      </c>
      <c r="E5563" s="3" t="s">
        <v>18</v>
      </c>
      <c r="F5563" s="12" t="str">
        <f>_xlfn.XLOOKUP(A5563,ShowCategory!B:B,ShowCategory!A:A)</f>
        <v>International TV Shows, TV Dramas</v>
      </c>
      <c r="G5563" s="12">
        <f>_xlfn.XLOOKUP(A5563,ShowRating!A:A,ShowRating!C:C)</f>
        <v>3</v>
      </c>
      <c r="H5563" s="24" t="str">
        <f>_xlfn.XLOOKUP(A5563,ShowRating!A:A,ShowRating!D:D)</f>
        <v>Good</v>
      </c>
      <c r="I5563" s="24" t="str">
        <f>_xlfn.XLOOKUP(A5563,ShowDescription!A:A,ShowDescription!B:B)</f>
        <v>The life of a 14-year-old girl is thrown into turmoil when her father dies, forcing her mother to make hard choices for their family.</v>
      </c>
      <c r="J5563" s="28">
        <f>_xlfn.XLOOKUP(A5563,ShowReleaseDate!A:A,ShowReleaseDate!B:B)</f>
        <v>42826</v>
      </c>
      <c r="K5563" s="24" t="str">
        <f>_xlfn.XLOOKUP(A5563,ShowReleaseDate!A:A,ShowReleaseDate!D:D)</f>
        <v>Quarter 1</v>
      </c>
    </row>
    <row r="5564" spans="1:11" x14ac:dyDescent="0.2">
      <c r="A5564" s="1">
        <v>70302835</v>
      </c>
      <c r="B5564" s="1" t="s">
        <v>16579</v>
      </c>
      <c r="C5564" s="1" t="s">
        <v>16580</v>
      </c>
      <c r="D5564" s="3" t="s">
        <v>167</v>
      </c>
      <c r="E5564" s="3" t="s">
        <v>299</v>
      </c>
      <c r="F5564" s="12" t="str">
        <f>_xlfn.XLOOKUP(A5564,ShowCategory!B:B,ShowCategory!A:A)</f>
        <v>Dramas, International Movies</v>
      </c>
      <c r="G5564" s="12">
        <f>_xlfn.XLOOKUP(A5564,ShowRating!A:A,ShowRating!C:C)</f>
        <v>5</v>
      </c>
      <c r="H5564" s="24" t="str">
        <f>_xlfn.XLOOKUP(A5564,ShowRating!A:A,ShowRating!D:D)</f>
        <v>Excellent</v>
      </c>
      <c r="I5564" s="24" t="str">
        <f>_xlfn.XLOOKUP(A5564,ShowDescription!A:A,ShowDescription!B:B)</f>
        <v>Growing up poses challenges for Chinu when he moves from city to country and encounters a youth culture far different from what he's used to.</v>
      </c>
      <c r="J5564" s="28">
        <f>_xlfn.XLOOKUP(A5564,ShowReleaseDate!A:A,ShowReleaseDate!B:B)</f>
        <v>42826</v>
      </c>
      <c r="K5564" s="24" t="str">
        <f>_xlfn.XLOOKUP(A5564,ShowReleaseDate!A:A,ShowReleaseDate!D:D)</f>
        <v>Quarter 1</v>
      </c>
    </row>
    <row r="5565" spans="1:11" x14ac:dyDescent="0.2">
      <c r="A5565" s="1">
        <v>80125512</v>
      </c>
      <c r="B5565" s="1" t="s">
        <v>10472</v>
      </c>
      <c r="C5565" s="1" t="s">
        <v>16582</v>
      </c>
      <c r="D5565" s="3" t="s">
        <v>741</v>
      </c>
      <c r="E5565" s="3" t="s">
        <v>270</v>
      </c>
      <c r="F5565" s="12" t="str">
        <f>_xlfn.XLOOKUP(A5565,ShowCategory!B:B,ShowCategory!A:A)</f>
        <v>Dramas, International Movies, Thrillers</v>
      </c>
      <c r="G5565" s="12">
        <f>_xlfn.XLOOKUP(A5565,ShowRating!A:A,ShowRating!C:C)</f>
        <v>4</v>
      </c>
      <c r="H5565" s="24" t="str">
        <f>_xlfn.XLOOKUP(A5565,ShowRating!A:A,ShowRating!D:D)</f>
        <v>Very Good</v>
      </c>
      <c r="I5565" s="24" t="str">
        <f>_xlfn.XLOOKUP(A5565,ShowDescription!A:A,ShowDescription!B:B)</f>
        <v>After discovering old fractures in her skull, a photographer recovering from amnesia becomes increasingly haunted by a sinister childhood secret.</v>
      </c>
      <c r="J5565" s="28">
        <f>_xlfn.XLOOKUP(A5565,ShowReleaseDate!A:A,ShowReleaseDate!B:B)</f>
        <v>42826</v>
      </c>
      <c r="K5565" s="24" t="str">
        <f>_xlfn.XLOOKUP(A5565,ShowReleaseDate!A:A,ShowReleaseDate!D:D)</f>
        <v>Quarter 1</v>
      </c>
    </row>
    <row r="5566" spans="1:11" x14ac:dyDescent="0.2">
      <c r="A5566" s="1">
        <v>70129457</v>
      </c>
      <c r="B5566" s="1" t="s">
        <v>16584</v>
      </c>
      <c r="C5566" s="1" t="s">
        <v>16585</v>
      </c>
      <c r="D5566" s="3" t="s">
        <v>16</v>
      </c>
      <c r="E5566" s="3" t="s">
        <v>26</v>
      </c>
      <c r="F5566" s="12" t="str">
        <f>_xlfn.XLOOKUP(A5566,ShowCategory!B:B,ShowCategory!A:A)</f>
        <v>Documentaries</v>
      </c>
      <c r="G5566" s="12">
        <f>_xlfn.XLOOKUP(A5566,ShowRating!A:A,ShowRating!C:C)</f>
        <v>2</v>
      </c>
      <c r="H5566" s="24" t="str">
        <f>_xlfn.XLOOKUP(A5566,ShowRating!A:A,ShowRating!D:D)</f>
        <v>Neutral</v>
      </c>
      <c r="I5566" s="24" t="str">
        <f>_xlfn.XLOOKUP(A5566,ShowDescription!A:A,ShowDescription!B:B)</f>
        <v>Computer users across the globe log onto the virtual world of Second Life. But some users' lives are dramatically consumed by this alternate reality.</v>
      </c>
      <c r="J5566" s="28">
        <f>_xlfn.XLOOKUP(A5566,ShowReleaseDate!A:A,ShowReleaseDate!B:B)</f>
        <v>42826</v>
      </c>
      <c r="K5566" s="24" t="str">
        <f>_xlfn.XLOOKUP(A5566,ShowReleaseDate!A:A,ShowReleaseDate!D:D)</f>
        <v>Quarter 1</v>
      </c>
    </row>
    <row r="5567" spans="1:11" x14ac:dyDescent="0.2">
      <c r="A5567" s="1">
        <v>80121873</v>
      </c>
      <c r="B5567" s="1" t="s">
        <v>16587</v>
      </c>
      <c r="D5567" s="3" t="s">
        <v>167</v>
      </c>
      <c r="E5567" s="3" t="s">
        <v>18</v>
      </c>
      <c r="F5567" s="12" t="str">
        <f>_xlfn.XLOOKUP(A5567,ShowCategory!B:B,ShowCategory!A:A)</f>
        <v>International TV Shows, TV Action &amp; Adventure, TV Sci-Fi &amp; Fantasy</v>
      </c>
      <c r="G5567" s="12">
        <f>_xlfn.XLOOKUP(A5567,ShowRating!A:A,ShowRating!C:C)</f>
        <v>3</v>
      </c>
      <c r="H5567" s="24" t="str">
        <f>_xlfn.XLOOKUP(A5567,ShowRating!A:A,ShowRating!D:D)</f>
        <v>Good</v>
      </c>
      <c r="I5567" s="24" t="str">
        <f>_xlfn.XLOOKUP(A5567,ShowDescription!A:A,ShowDescription!B:B)</f>
        <v>Shy nerd Aryan learns soon after his 18th birthday that he has inherited superpowers, which he must use to vanquish a variety of evil threats.</v>
      </c>
      <c r="J5567" s="28">
        <f>_xlfn.XLOOKUP(A5567,ShowReleaseDate!A:A,ShowReleaseDate!B:B)</f>
        <v>42826</v>
      </c>
      <c r="K5567" s="24" t="str">
        <f>_xlfn.XLOOKUP(A5567,ShowReleaseDate!A:A,ShowReleaseDate!D:D)</f>
        <v>Quarter 1</v>
      </c>
    </row>
    <row r="5568" spans="1:11" x14ac:dyDescent="0.2">
      <c r="A5568" s="1">
        <v>70205014</v>
      </c>
      <c r="B5568" s="1" t="s">
        <v>16589</v>
      </c>
      <c r="C5568" s="1" t="s">
        <v>16590</v>
      </c>
      <c r="D5568" s="3" t="s">
        <v>632</v>
      </c>
      <c r="E5568" s="3" t="s">
        <v>18</v>
      </c>
      <c r="F5568" s="12" t="str">
        <f>_xlfn.XLOOKUP(A5568,ShowCategory!B:B,ShowCategory!A:A)</f>
        <v>Anime Series, Romantic TV Shows, Teen TV Shows</v>
      </c>
      <c r="G5568" s="12">
        <f>_xlfn.XLOOKUP(A5568,ShowRating!A:A,ShowRating!C:C)</f>
        <v>2</v>
      </c>
      <c r="H5568" s="24" t="str">
        <f>_xlfn.XLOOKUP(A5568,ShowRating!A:A,ShowRating!D:D)</f>
        <v>Neutral</v>
      </c>
      <c r="I5568" s="24" t="str">
        <f>_xlfn.XLOOKUP(A5568,ShowDescription!A:A,ShowDescription!B:B)</f>
        <v>New student Haruhi stumbles on the Ouran High School Host Club, an all-male group that makes money by entertaining the girls of the school.</v>
      </c>
      <c r="J5568" s="28">
        <f>_xlfn.XLOOKUP(A5568,ShowReleaseDate!A:A,ShowReleaseDate!B:B)</f>
        <v>42826</v>
      </c>
      <c r="K5568" s="24" t="str">
        <f>_xlfn.XLOOKUP(A5568,ShowReleaseDate!A:A,ShowReleaseDate!D:D)</f>
        <v>Quarter 1</v>
      </c>
    </row>
    <row r="5569" spans="1:11" x14ac:dyDescent="0.2">
      <c r="A5569" s="1">
        <v>80122186</v>
      </c>
      <c r="B5569" s="1" t="s">
        <v>16593</v>
      </c>
      <c r="D5569" s="3" t="s">
        <v>167</v>
      </c>
      <c r="E5569" s="3" t="s">
        <v>18</v>
      </c>
      <c r="F5569" s="12" t="str">
        <f>_xlfn.XLOOKUP(A5569,ShowCategory!B:B,ShowCategory!A:A)</f>
        <v>International TV Shows, Romantic TV Shows, TV Dramas</v>
      </c>
      <c r="G5569" s="12">
        <f>_xlfn.XLOOKUP(A5569,ShowRating!A:A,ShowRating!C:C)</f>
        <v>2</v>
      </c>
      <c r="H5569" s="24" t="str">
        <f>_xlfn.XLOOKUP(A5569,ShowRating!A:A,ShowRating!D:D)</f>
        <v>Neutral</v>
      </c>
      <c r="I5569" s="24" t="str">
        <f>_xlfn.XLOOKUP(A5569,ShowDescription!A:A,ShowDescription!B:B)</f>
        <v>This sweeping historical drama charts the rise of a remarkable real-life figure, the first woman to ever rule the Delhi Sultanate.</v>
      </c>
      <c r="J5569" s="28">
        <f>_xlfn.XLOOKUP(A5569,ShowReleaseDate!A:A,ShowReleaseDate!B:B)</f>
        <v>42826</v>
      </c>
      <c r="K5569" s="24" t="str">
        <f>_xlfn.XLOOKUP(A5569,ShowReleaseDate!A:A,ShowReleaseDate!D:D)</f>
        <v>Quarter 1</v>
      </c>
    </row>
    <row r="5570" spans="1:11" x14ac:dyDescent="0.2">
      <c r="A5570" s="1">
        <v>80158479</v>
      </c>
      <c r="B5570" s="1" t="s">
        <v>16595</v>
      </c>
      <c r="C5570" s="1" t="s">
        <v>16596</v>
      </c>
      <c r="D5570" s="3" t="s">
        <v>167</v>
      </c>
      <c r="E5570" s="3" t="s">
        <v>3023</v>
      </c>
      <c r="F5570" s="12" t="str">
        <f>_xlfn.XLOOKUP(A5570,ShowCategory!B:B,ShowCategory!A:A)</f>
        <v>Action &amp; Adventure, International Movies, Music &amp; Musicals</v>
      </c>
      <c r="G5570" s="12">
        <f>_xlfn.XLOOKUP(A5570,ShowRating!A:A,ShowRating!C:C)</f>
        <v>5</v>
      </c>
      <c r="H5570" s="24" t="str">
        <f>_xlfn.XLOOKUP(A5570,ShowRating!A:A,ShowRating!D:D)</f>
        <v>Excellent</v>
      </c>
      <c r="I5570" s="24" t="str">
        <f>_xlfn.XLOOKUP(A5570,ShowDescription!A:A,ShowDescription!B:B)</f>
        <v>Two close childhood friends take drastically different paths in life, but meet by chance years later and fall in love, unaware of their past bond.</v>
      </c>
      <c r="J5570" s="28">
        <f>_xlfn.XLOOKUP(A5570,ShowReleaseDate!A:A,ShowReleaseDate!B:B)</f>
        <v>42826</v>
      </c>
      <c r="K5570" s="24" t="str">
        <f>_xlfn.XLOOKUP(A5570,ShowReleaseDate!A:A,ShowReleaseDate!D:D)</f>
        <v>Quarter 1</v>
      </c>
    </row>
    <row r="5571" spans="1:11" x14ac:dyDescent="0.2">
      <c r="A5571" s="1">
        <v>80122190</v>
      </c>
      <c r="B5571" s="1" t="s">
        <v>16598</v>
      </c>
      <c r="E5571" s="3" t="s">
        <v>18</v>
      </c>
      <c r="F5571" s="12" t="str">
        <f>_xlfn.XLOOKUP(A5571,ShowCategory!B:B,ShowCategory!A:A)</f>
        <v>Docuseries, International TV Shows</v>
      </c>
      <c r="G5571" s="12">
        <f>_xlfn.XLOOKUP(A5571,ShowRating!A:A,ShowRating!C:C)</f>
        <v>4</v>
      </c>
      <c r="H5571" s="24" t="str">
        <f>_xlfn.XLOOKUP(A5571,ShowRating!A:A,ShowRating!D:D)</f>
        <v>Very Good</v>
      </c>
      <c r="I5571" s="24" t="str">
        <f>_xlfn.XLOOKUP(A5571,ShowDescription!A:A,ShowDescription!B:B)</f>
        <v>Young musicians from 13 states in India demonstrate their cultural heritage by performing regional folk music using traditional instruments.</v>
      </c>
      <c r="J5571" s="28">
        <f>_xlfn.XLOOKUP(A5571,ShowReleaseDate!A:A,ShowReleaseDate!B:B)</f>
        <v>42826</v>
      </c>
      <c r="K5571" s="24" t="str">
        <f>_xlfn.XLOOKUP(A5571,ShowReleaseDate!A:A,ShowReleaseDate!D:D)</f>
        <v>Quarter 1</v>
      </c>
    </row>
    <row r="5572" spans="1:11" x14ac:dyDescent="0.2">
      <c r="A5572" s="1">
        <v>80104318</v>
      </c>
      <c r="B5572" s="1" t="s">
        <v>16600</v>
      </c>
      <c r="C5572" s="1" t="s">
        <v>16601</v>
      </c>
      <c r="D5572" s="3" t="s">
        <v>16</v>
      </c>
      <c r="E5572" s="3" t="s">
        <v>127</v>
      </c>
      <c r="F5572" s="12" t="str">
        <f>_xlfn.XLOOKUP(A5572,ShowCategory!B:B,ShowCategory!A:A)</f>
        <v>Documentaries</v>
      </c>
      <c r="G5572" s="12">
        <f>_xlfn.XLOOKUP(A5572,ShowRating!A:A,ShowRating!C:C)</f>
        <v>2</v>
      </c>
      <c r="H5572" s="24" t="str">
        <f>_xlfn.XLOOKUP(A5572,ShowRating!A:A,ShowRating!D:D)</f>
        <v>Neutral</v>
      </c>
      <c r="I5572" s="24" t="str">
        <f>_xlfn.XLOOKUP(A5572,ShowDescription!A:A,ShowDescription!B:B)</f>
        <v>This documentary tells the story of Compaq Computer and its three founders, who in 1982, took on Goliath IBM at the height of its PC dominance.</v>
      </c>
      <c r="J5572" s="28">
        <f>_xlfn.XLOOKUP(A5572,ShowReleaseDate!A:A,ShowReleaseDate!B:B)</f>
        <v>42826</v>
      </c>
      <c r="K5572" s="24" t="str">
        <f>_xlfn.XLOOKUP(A5572,ShowReleaseDate!A:A,ShowReleaseDate!D:D)</f>
        <v>Quarter 1</v>
      </c>
    </row>
    <row r="5573" spans="1:11" x14ac:dyDescent="0.2">
      <c r="A5573" s="1">
        <v>80100054</v>
      </c>
      <c r="B5573" s="1" t="s">
        <v>16603</v>
      </c>
      <c r="C5573" s="1" t="s">
        <v>16604</v>
      </c>
      <c r="D5573" s="3" t="s">
        <v>30</v>
      </c>
      <c r="E5573" s="3" t="s">
        <v>54</v>
      </c>
      <c r="F5573" s="12" t="str">
        <f>_xlfn.XLOOKUP(A5573,ShowCategory!B:B,ShowCategory!A:A)</f>
        <v>Dramas, International Movies</v>
      </c>
      <c r="G5573" s="12">
        <f>_xlfn.XLOOKUP(A5573,ShowRating!A:A,ShowRating!C:C)</f>
        <v>4</v>
      </c>
      <c r="H5573" s="24" t="str">
        <f>_xlfn.XLOOKUP(A5573,ShowRating!A:A,ShowRating!D:D)</f>
        <v>Very Good</v>
      </c>
      <c r="I5573" s="24" t="str">
        <f>_xlfn.XLOOKUP(A5573,ShowDescription!A:A,ShowDescription!B:B)</f>
        <v>Deformed, disfigured characters must find a way to deal with society shunning their differences in this darkly comic social drama.</v>
      </c>
      <c r="J5573" s="28">
        <f>_xlfn.XLOOKUP(A5573,ShowReleaseDate!A:A,ShowReleaseDate!B:B)</f>
        <v>42826</v>
      </c>
      <c r="K5573" s="24" t="str">
        <f>_xlfn.XLOOKUP(A5573,ShowReleaseDate!A:A,ShowReleaseDate!D:D)</f>
        <v>Quarter 1</v>
      </c>
    </row>
    <row r="5574" spans="1:11" ht="27.75" x14ac:dyDescent="0.2">
      <c r="A5574" s="1">
        <v>80097468</v>
      </c>
      <c r="B5574" s="1" t="s">
        <v>16606</v>
      </c>
      <c r="C5574" s="1" t="s">
        <v>16607</v>
      </c>
      <c r="D5574" s="3" t="s">
        <v>16</v>
      </c>
      <c r="E5574" s="3" t="s">
        <v>592</v>
      </c>
      <c r="F5574" s="12" t="str">
        <f>_xlfn.XLOOKUP(A5574,ShowCategory!B:B,ShowCategory!A:A)</f>
        <v>Documentaries</v>
      </c>
      <c r="G5574" s="12">
        <f>_xlfn.XLOOKUP(A5574,ShowRating!A:A,ShowRating!C:C)</f>
        <v>5</v>
      </c>
      <c r="H5574" s="24" t="str">
        <f>_xlfn.XLOOKUP(A5574,ShowRating!A:A,ShowRating!D:D)</f>
        <v>Excellent</v>
      </c>
      <c r="I5574" s="24" t="str">
        <f>_xlfn.XLOOKUP(A5574,ShowDescription!A:A,ShowDescription!B:B)</f>
        <v>In this documentary, teachers at a Mojave Desert high school adhere to a belief that compassion and life skills can profoundly help at-risk students.</v>
      </c>
      <c r="J5574" s="28">
        <f>_xlfn.XLOOKUP(A5574,ShowReleaseDate!A:A,ShowReleaseDate!B:B)</f>
        <v>42826</v>
      </c>
      <c r="K5574" s="24" t="str">
        <f>_xlfn.XLOOKUP(A5574,ShowReleaseDate!A:A,ShowReleaseDate!D:D)</f>
        <v>Quarter 1</v>
      </c>
    </row>
    <row r="5575" spans="1:11" ht="41.25" x14ac:dyDescent="0.2">
      <c r="A5575" s="1">
        <v>80171439</v>
      </c>
      <c r="B5575" s="1" t="s">
        <v>16609</v>
      </c>
      <c r="C5575" s="1" t="s">
        <v>16610</v>
      </c>
      <c r="D5575" s="3" t="s">
        <v>167</v>
      </c>
      <c r="E5575" s="3" t="s">
        <v>5542</v>
      </c>
      <c r="F5575" s="12" t="str">
        <f>_xlfn.XLOOKUP(A5575,ShowCategory!B:B,ShowCategory!A:A)</f>
        <v>Documentaries, International Movies, Music &amp; Musicals</v>
      </c>
      <c r="G5575" s="12">
        <f>_xlfn.XLOOKUP(A5575,ShowRating!A:A,ShowRating!C:C)</f>
        <v>4</v>
      </c>
      <c r="H5575" s="24" t="str">
        <f>_xlfn.XLOOKUP(A5575,ShowRating!A:A,ShowRating!D:D)</f>
        <v>Very Good</v>
      </c>
      <c r="I5575" s="24" t="str">
        <f>_xlfn.XLOOKUP(A5575,ShowDescription!A:A,ShowDescription!B:B)</f>
        <v>A family of Parsi musicians collectively works for over 60 years scoring the orchestral soundtracks for some of Bollywood's most memorable films.</v>
      </c>
      <c r="J5575" s="28">
        <f>_xlfn.XLOOKUP(A5575,ShowReleaseDate!A:A,ShowReleaseDate!B:B)</f>
        <v>42826</v>
      </c>
      <c r="K5575" s="24" t="str">
        <f>_xlfn.XLOOKUP(A5575,ShowReleaseDate!A:A,ShowReleaseDate!D:D)</f>
        <v>Quarter 1</v>
      </c>
    </row>
    <row r="5576" spans="1:11" x14ac:dyDescent="0.2">
      <c r="A5576" s="1">
        <v>80104237</v>
      </c>
      <c r="B5576" s="1" t="s">
        <v>16612</v>
      </c>
      <c r="C5576" s="1" t="s">
        <v>16613</v>
      </c>
      <c r="D5576" s="3" t="s">
        <v>1455</v>
      </c>
      <c r="E5576" s="3" t="s">
        <v>532</v>
      </c>
      <c r="F5576" s="12" t="str">
        <f>_xlfn.XLOOKUP(A5576,ShowCategory!B:B,ShowCategory!A:A)</f>
        <v>Dramas, International Movies</v>
      </c>
      <c r="G5576" s="12">
        <f>_xlfn.XLOOKUP(A5576,ShowRating!A:A,ShowRating!C:C)</f>
        <v>2</v>
      </c>
      <c r="H5576" s="24" t="str">
        <f>_xlfn.XLOOKUP(A5576,ShowRating!A:A,ShowRating!D:D)</f>
        <v>Neutral</v>
      </c>
      <c r="I5576" s="24" t="str">
        <f>_xlfn.XLOOKUP(A5576,ShowDescription!A:A,ShowDescription!B:B)</f>
        <v>After spending much of his adult life in New York, an affable economist returns home to Buenos Aires and tries to reconnect with his aloof father.</v>
      </c>
      <c r="J5576" s="28">
        <f>_xlfn.XLOOKUP(A5576,ShowReleaseDate!A:A,ShowReleaseDate!B:B)</f>
        <v>42826</v>
      </c>
      <c r="K5576" s="24" t="str">
        <f>_xlfn.XLOOKUP(A5576,ShowReleaseDate!A:A,ShowReleaseDate!D:D)</f>
        <v>Quarter 1</v>
      </c>
    </row>
    <row r="5577" spans="1:11" x14ac:dyDescent="0.2">
      <c r="A5577" s="1">
        <v>80093107</v>
      </c>
      <c r="B5577" s="1" t="s">
        <v>16615</v>
      </c>
      <c r="C5577" s="1" t="s">
        <v>16616</v>
      </c>
      <c r="D5577" s="3" t="s">
        <v>30</v>
      </c>
      <c r="E5577" s="3" t="s">
        <v>141</v>
      </c>
      <c r="F5577" s="12" t="str">
        <f>_xlfn.XLOOKUP(A5577,ShowCategory!B:B,ShowCategory!A:A)</f>
        <v>Dramas, International Movies, Thrillers</v>
      </c>
      <c r="G5577" s="12">
        <f>_xlfn.XLOOKUP(A5577,ShowRating!A:A,ShowRating!C:C)</f>
        <v>5</v>
      </c>
      <c r="H5577" s="24" t="str">
        <f>_xlfn.XLOOKUP(A5577,ShowRating!A:A,ShowRating!D:D)</f>
        <v>Excellent</v>
      </c>
      <c r="I5577" s="24" t="str">
        <f>_xlfn.XLOOKUP(A5577,ShowDescription!A:A,ShowDescription!B:B)</f>
        <v>Ex-con Toro's brother and former partner in crime makes a desperate plea for help that may put Toro back behind bars ... if he survives at all.</v>
      </c>
      <c r="J5577" s="28">
        <f>_xlfn.XLOOKUP(A5577,ShowReleaseDate!A:A,ShowReleaseDate!B:B)</f>
        <v>42826</v>
      </c>
      <c r="K5577" s="24" t="str">
        <f>_xlfn.XLOOKUP(A5577,ShowReleaseDate!A:A,ShowReleaseDate!D:D)</f>
        <v>Quarter 1</v>
      </c>
    </row>
    <row r="5578" spans="1:11" x14ac:dyDescent="0.2">
      <c r="A5578" s="1">
        <v>80094557</v>
      </c>
      <c r="B5578" s="1" t="s">
        <v>16618</v>
      </c>
      <c r="D5578" s="3" t="s">
        <v>632</v>
      </c>
      <c r="E5578" s="3" t="s">
        <v>18</v>
      </c>
      <c r="F5578" s="12" t="str">
        <f>_xlfn.XLOOKUP(A5578,ShowCategory!B:B,ShowCategory!A:A)</f>
        <v>Anime Series, International TV Shows</v>
      </c>
      <c r="G5578" s="12">
        <f>_xlfn.XLOOKUP(A5578,ShowRating!A:A,ShowRating!C:C)</f>
        <v>2</v>
      </c>
      <c r="H5578" s="24" t="str">
        <f>_xlfn.XLOOKUP(A5578,ShowRating!A:A,ShowRating!D:D)</f>
        <v>Neutral</v>
      </c>
      <c r="I5578" s="24" t="str">
        <f>_xlfn.XLOOKUP(A5578,ShowDescription!A:A,ShowDescription!B:B)</f>
        <v>When a Black Ghost scientist releases newly modified cyborgs and mysterious demons appear in Tokyo, the worlds of "Devilman" and "Cyborg 009" meet.</v>
      </c>
      <c r="J5578" s="28">
        <f>_xlfn.XLOOKUP(A5578,ShowReleaseDate!A:A,ShowReleaseDate!B:B)</f>
        <v>42461</v>
      </c>
      <c r="K5578" s="24" t="str">
        <f>_xlfn.XLOOKUP(A5578,ShowReleaseDate!A:A,ShowReleaseDate!D:D)</f>
        <v>Quarter 1</v>
      </c>
    </row>
    <row r="5579" spans="1:11" x14ac:dyDescent="0.2">
      <c r="A5579" s="1">
        <v>80085438</v>
      </c>
      <c r="B5579" s="1" t="s">
        <v>16621</v>
      </c>
      <c r="C5579" s="1" t="s">
        <v>10367</v>
      </c>
      <c r="D5579" s="3" t="s">
        <v>16</v>
      </c>
      <c r="E5579" s="3" t="s">
        <v>246</v>
      </c>
      <c r="F5579" s="12" t="str">
        <f>_xlfn.XLOOKUP(A5579,ShowCategory!B:B,ShowCategory!A:A)</f>
        <v>Documentaries</v>
      </c>
      <c r="G5579" s="12">
        <f>_xlfn.XLOOKUP(A5579,ShowRating!A:A,ShowRating!C:C)</f>
        <v>5</v>
      </c>
      <c r="H5579" s="24" t="str">
        <f>_xlfn.XLOOKUP(A5579,ShowRating!A:A,ShowRating!D:D)</f>
        <v>Excellent</v>
      </c>
      <c r="I5579" s="24" t="str">
        <f>_xlfn.XLOOKUP(A5579,ShowDescription!A:A,ShowDescription!B:B)</f>
        <v>Frank was a rising pop star when he married Cindy, but decades of dashed dreams and alcoholism have left the pair struggling to find happiness.</v>
      </c>
      <c r="J5579" s="28">
        <f>_xlfn.XLOOKUP(A5579,ShowReleaseDate!A:A,ShowReleaseDate!B:B)</f>
        <v>42461</v>
      </c>
      <c r="K5579" s="24" t="str">
        <f>_xlfn.XLOOKUP(A5579,ShowReleaseDate!A:A,ShowReleaseDate!D:D)</f>
        <v>Quarter 1</v>
      </c>
    </row>
    <row r="5580" spans="1:11" x14ac:dyDescent="0.2">
      <c r="A5580" s="1">
        <v>80085439</v>
      </c>
      <c r="B5580" s="1" t="s">
        <v>16621</v>
      </c>
      <c r="C5580" s="1" t="s">
        <v>10367</v>
      </c>
      <c r="D5580" s="3" t="s">
        <v>16</v>
      </c>
      <c r="E5580" s="3" t="s">
        <v>151</v>
      </c>
      <c r="F5580" s="12" t="str">
        <f>_xlfn.XLOOKUP(A5580,ShowCategory!B:B,ShowCategory!A:A)</f>
        <v>Comedies, Dramas, Independent Movies</v>
      </c>
      <c r="G5580" s="12">
        <f>_xlfn.XLOOKUP(A5580,ShowRating!A:A,ShowRating!C:C)</f>
        <v>2</v>
      </c>
      <c r="H5580" s="24" t="str">
        <f>_xlfn.XLOOKUP(A5580,ShowRating!A:A,ShowRating!D:D)</f>
        <v>Neutral</v>
      </c>
      <c r="I5580" s="24" t="str">
        <f>_xlfn.XLOOKUP(A5580,ShowDescription!A:A,ShowDescription!B:B)</f>
        <v>A student filmmaker vengefully turns his camera on his bitter mom and washed-up rock star stepdad in this dramedy based on a documentary.</v>
      </c>
      <c r="J5580" s="28">
        <f>_xlfn.XLOOKUP(A5580,ShowReleaseDate!A:A,ShowReleaseDate!B:B)</f>
        <v>42461</v>
      </c>
      <c r="K5580" s="24" t="str">
        <f>_xlfn.XLOOKUP(A5580,ShowReleaseDate!A:A,ShowReleaseDate!D:D)</f>
        <v>Quarter 1</v>
      </c>
    </row>
    <row r="5581" spans="1:11" x14ac:dyDescent="0.2">
      <c r="A5581" s="1">
        <v>80011846</v>
      </c>
      <c r="B5581" s="1" t="s">
        <v>16624</v>
      </c>
      <c r="C5581" s="1" t="s">
        <v>16625</v>
      </c>
      <c r="D5581" s="3" t="s">
        <v>16</v>
      </c>
      <c r="E5581" s="3" t="s">
        <v>260</v>
      </c>
      <c r="F5581" s="12" t="str">
        <f>_xlfn.XLOOKUP(A5581,ShowCategory!B:B,ShowCategory!A:A)</f>
        <v>Documentaries, Sports Movies</v>
      </c>
      <c r="G5581" s="12">
        <f>_xlfn.XLOOKUP(A5581,ShowRating!A:A,ShowRating!C:C)</f>
        <v>3</v>
      </c>
      <c r="H5581" s="24" t="str">
        <f>_xlfn.XLOOKUP(A5581,ShowRating!A:A,ShowRating!D:D)</f>
        <v>Good</v>
      </c>
      <c r="I5581" s="24" t="str">
        <f>_xlfn.XLOOKUP(A5581,ShowDescription!A:A,ShowDescription!B:B)</f>
        <v>This unfiltered documentary follows the rocky life and stratospheric career of Allen Iverson, an NBA icon who left an indelible mark on the sport.</v>
      </c>
      <c r="J5581" s="28">
        <f>_xlfn.XLOOKUP(A5581,ShowReleaseDate!A:A,ShowReleaseDate!B:B)</f>
        <v>42461</v>
      </c>
      <c r="K5581" s="24" t="str">
        <f>_xlfn.XLOOKUP(A5581,ShowReleaseDate!A:A,ShowReleaseDate!D:D)</f>
        <v>Quarter 1</v>
      </c>
    </row>
    <row r="5582" spans="1:11" x14ac:dyDescent="0.2">
      <c r="A5582" s="1">
        <v>80064521</v>
      </c>
      <c r="B5582" s="1" t="s">
        <v>16627</v>
      </c>
      <c r="C5582" s="1" t="s">
        <v>1929</v>
      </c>
      <c r="D5582" s="3" t="s">
        <v>16</v>
      </c>
      <c r="E5582" s="3" t="s">
        <v>991</v>
      </c>
      <c r="F5582" s="12" t="str">
        <f>_xlfn.XLOOKUP(A5582,ShowCategory!B:B,ShowCategory!A:A)</f>
        <v>Documentaries</v>
      </c>
      <c r="G5582" s="12">
        <f>_xlfn.XLOOKUP(A5582,ShowRating!A:A,ShowRating!C:C)</f>
        <v>4</v>
      </c>
      <c r="H5582" s="24" t="str">
        <f>_xlfn.XLOOKUP(A5582,ShowRating!A:A,ShowRating!D:D)</f>
        <v>Very Good</v>
      </c>
      <c r="I5582" s="24" t="str">
        <f>_xlfn.XLOOKUP(A5582,ShowDescription!A:A,ShowDescription!B:B)</f>
        <v>The journey of fashion designer Jeremy Scott from humble roots on a Missouri farm to creative director of Moschino is charted in this documentary.</v>
      </c>
      <c r="J5582" s="28">
        <f>_xlfn.XLOOKUP(A5582,ShowReleaseDate!A:A,ShowReleaseDate!B:B)</f>
        <v>42461</v>
      </c>
      <c r="K5582" s="24" t="str">
        <f>_xlfn.XLOOKUP(A5582,ShowReleaseDate!A:A,ShowReleaseDate!D:D)</f>
        <v>Quarter 1</v>
      </c>
    </row>
    <row r="5583" spans="1:11" x14ac:dyDescent="0.2">
      <c r="A5583" s="1">
        <v>80106136</v>
      </c>
      <c r="B5583" s="1" t="s">
        <v>16629</v>
      </c>
      <c r="D5583" s="3" t="s">
        <v>16</v>
      </c>
      <c r="E5583" s="3" t="s">
        <v>18</v>
      </c>
      <c r="F5583" s="12" t="str">
        <f>_xlfn.XLOOKUP(A5583,ShowCategory!B:B,ShowCategory!A:A)</f>
        <v>Anime Series, Kids' TV</v>
      </c>
      <c r="G5583" s="12">
        <f>_xlfn.XLOOKUP(A5583,ShowRating!A:A,ShowRating!C:C)</f>
        <v>3</v>
      </c>
      <c r="H5583" s="24" t="str">
        <f>_xlfn.XLOOKUP(A5583,ShowRating!A:A,ShowRating!D:D)</f>
        <v>Good</v>
      </c>
      <c r="I5583" s="24" t="str">
        <f>_xlfn.XLOOKUP(A5583,ShowDescription!A:A,ShowDescription!B:B)</f>
        <v>Nate frees a mythical being trapped in a magic capsule, and the two new friends have adventures with all sorts of troublesome supernatural creatures.</v>
      </c>
      <c r="J5583" s="28">
        <f>_xlfn.XLOOKUP(A5583,ShowReleaseDate!A:A,ShowReleaseDate!B:B)</f>
        <v>42461</v>
      </c>
      <c r="K5583" s="24" t="str">
        <f>_xlfn.XLOOKUP(A5583,ShowReleaseDate!A:A,ShowReleaseDate!D:D)</f>
        <v>Quarter 1</v>
      </c>
    </row>
    <row r="5584" spans="1:11" ht="27.75" x14ac:dyDescent="0.2">
      <c r="A5584" s="1">
        <v>70259784</v>
      </c>
      <c r="B5584" s="1" t="s">
        <v>16631</v>
      </c>
      <c r="D5584" s="3" t="s">
        <v>16</v>
      </c>
      <c r="E5584" s="3" t="s">
        <v>18</v>
      </c>
      <c r="F5584" s="12" t="str">
        <f>_xlfn.XLOOKUP(A5584,ShowCategory!B:B,ShowCategory!A:A)</f>
        <v>Kids' TV, TV Comedies</v>
      </c>
      <c r="G5584" s="12">
        <f>_xlfn.XLOOKUP(A5584,ShowRating!A:A,ShowRating!C:C)</f>
        <v>3</v>
      </c>
      <c r="H5584" s="24" t="str">
        <f>_xlfn.XLOOKUP(A5584,ShowRating!A:A,ShowRating!D:D)</f>
        <v>Good</v>
      </c>
      <c r="I5584" s="24" t="str">
        <f>_xlfn.XLOOKUP(A5584,ShowDescription!A:A,ShowDescription!B:B)</f>
        <v>Madagascar goes wild with holiday spirit in this set of Valentine's Day and Christmas-themed tales featuring everyone's favorite animal characters.</v>
      </c>
      <c r="J5584" s="28">
        <f>_xlfn.XLOOKUP(A5584,ShowReleaseDate!A:A,ShowReleaseDate!B:B)</f>
        <v>41365</v>
      </c>
      <c r="K5584" s="24" t="str">
        <f>_xlfn.XLOOKUP(A5584,ShowReleaseDate!A:A,ShowReleaseDate!D:D)</f>
        <v>Quarter 1</v>
      </c>
    </row>
    <row r="5585" spans="1:11" x14ac:dyDescent="0.2">
      <c r="A5585" s="1">
        <v>80136796</v>
      </c>
      <c r="B5585" s="1" t="s">
        <v>16634</v>
      </c>
      <c r="E5585" s="3" t="s">
        <v>16635</v>
      </c>
      <c r="F5585" s="12" t="str">
        <f>_xlfn.XLOOKUP(A5585,ShowCategory!B:B,ShowCategory!A:A)</f>
        <v>International TV Shows, TV Comedies</v>
      </c>
      <c r="G5585" s="12">
        <f>_xlfn.XLOOKUP(A5585,ShowRating!A:A,ShowRating!C:C)</f>
        <v>2</v>
      </c>
      <c r="H5585" s="24" t="str">
        <f>_xlfn.XLOOKUP(A5585,ShowRating!A:A,ShowRating!D:D)</f>
        <v>Neutral</v>
      </c>
      <c r="I5585" s="24" t="str">
        <f>_xlfn.XLOOKUP(A5585,ShowDescription!A:A,ShowDescription!B:B)</f>
        <v>Four ordinary family members find their lives turned upside down when they become overnight millionaires thanks to an unlikely benefactor.</v>
      </c>
      <c r="J5585" s="28">
        <f>_xlfn.XLOOKUP(A5585,ShowReleaseDate!A:A,ShowReleaseDate!B:B)</f>
        <v>43352</v>
      </c>
      <c r="K5585" s="24" t="str">
        <f>_xlfn.XLOOKUP(A5585,ShowReleaseDate!A:A,ShowReleaseDate!D:D)</f>
        <v>Quarter 2</v>
      </c>
    </row>
    <row r="5586" spans="1:11" x14ac:dyDescent="0.2">
      <c r="A5586" s="1">
        <v>70270745</v>
      </c>
      <c r="B5586" s="1" t="s">
        <v>16637</v>
      </c>
      <c r="D5586" s="3" t="s">
        <v>10636</v>
      </c>
      <c r="E5586" s="3" t="s">
        <v>16638</v>
      </c>
      <c r="F5586" s="12" t="str">
        <f>_xlfn.XLOOKUP(A5586,ShowCategory!B:B,ShowCategory!A:A)</f>
        <v>British TV Shows, Crime TV Shows, TV Dramas</v>
      </c>
      <c r="G5586" s="12">
        <f>_xlfn.XLOOKUP(A5586,ShowRating!A:A,ShowRating!C:C)</f>
        <v>2</v>
      </c>
      <c r="H5586" s="24" t="str">
        <f>_xlfn.XLOOKUP(A5586,ShowRating!A:A,ShowRating!D:D)</f>
        <v>Neutral</v>
      </c>
      <c r="I5586" s="24" t="str">
        <f>_xlfn.XLOOKUP(A5586,ShowDescription!A:A,ShowDescription!B:B)</f>
        <v>It's been six months since the last Jack the Ripper killing, and East London is hopeful that his reign of terror might have run its course.</v>
      </c>
      <c r="J5586" s="28">
        <f>_xlfn.XLOOKUP(A5586,ShowReleaseDate!A:A,ShowReleaseDate!B:B)</f>
        <v>42986</v>
      </c>
      <c r="K5586" s="24" t="str">
        <f>_xlfn.XLOOKUP(A5586,ShowReleaseDate!A:A,ShowReleaseDate!D:D)</f>
        <v>Quarter 2</v>
      </c>
    </row>
    <row r="5587" spans="1:11" x14ac:dyDescent="0.2">
      <c r="A5587" s="1">
        <v>70177067</v>
      </c>
      <c r="B5587" s="1" t="s">
        <v>16640</v>
      </c>
      <c r="D5587" s="3" t="s">
        <v>741</v>
      </c>
      <c r="E5587" s="3" t="s">
        <v>16638</v>
      </c>
      <c r="F5587" s="12" t="str">
        <f>_xlfn.XLOOKUP(A5587,ShowCategory!B:B,ShowCategory!A:A)</f>
        <v>Classic &amp; Cult TV, TV Horror, TV Mysteries</v>
      </c>
      <c r="G5587" s="12">
        <f>_xlfn.XLOOKUP(A5587,ShowRating!A:A,ShowRating!C:C)</f>
        <v>3</v>
      </c>
      <c r="H5587" s="24" t="str">
        <f>_xlfn.XLOOKUP(A5587,ShowRating!A:A,ShowRating!D:D)</f>
        <v>Good</v>
      </c>
      <c r="I5587" s="24" t="str">
        <f>_xlfn.XLOOKUP(A5587,ShowDescription!A:A,ShowDescription!B:B)</f>
        <v>Residents of Haven, Maine, are plagued by supernatural afflictions. To reveal the truth, FBI agent Audrey Parker must delve into her own strange past.</v>
      </c>
      <c r="J5587" s="28">
        <f>_xlfn.XLOOKUP(A5587,ShowReleaseDate!A:A,ShowReleaseDate!B:B)</f>
        <v>42255</v>
      </c>
      <c r="K5587" s="24" t="str">
        <f>_xlfn.XLOOKUP(A5587,ShowReleaseDate!A:A,ShowReleaseDate!D:D)</f>
        <v>Quarter 2</v>
      </c>
    </row>
    <row r="5588" spans="1:11" x14ac:dyDescent="0.2">
      <c r="A5588" s="1">
        <v>80002612</v>
      </c>
      <c r="B5588" s="1" t="s">
        <v>16643</v>
      </c>
      <c r="D5588" s="3" t="s">
        <v>16</v>
      </c>
      <c r="E5588" s="3" t="s">
        <v>16635</v>
      </c>
      <c r="F5588" s="12" t="str">
        <f>_xlfn.XLOOKUP(A5588,ShowCategory!B:B,ShowCategory!A:A)</f>
        <v>Crime TV Shows, TV Action &amp; Adventure, TV Dramas</v>
      </c>
      <c r="G5588" s="12">
        <f>_xlfn.XLOOKUP(A5588,ShowRating!A:A,ShowRating!C:C)</f>
        <v>3</v>
      </c>
      <c r="H5588" s="24" t="str">
        <f>_xlfn.XLOOKUP(A5588,ShowRating!A:A,ShowRating!D:D)</f>
        <v>Good</v>
      </c>
      <c r="I5588" s="24" t="str">
        <f>_xlfn.XLOOKUP(A5588,ShowDescription!A:A,ShowDescription!B:B)</f>
        <v>Danny Rand resurfaces 15 years after being presumed dead. Now, with the power of the Iron Fist, he seeks to reclaim his past and fulfill his destiny.</v>
      </c>
      <c r="J5588" s="28">
        <f>_xlfn.XLOOKUP(A5588,ShowReleaseDate!A:A,ShowReleaseDate!B:B)</f>
        <v>43350</v>
      </c>
      <c r="K5588" s="24" t="str">
        <f>_xlfn.XLOOKUP(A5588,ShowReleaseDate!A:A,ShowReleaseDate!D:D)</f>
        <v>Quarter 2</v>
      </c>
    </row>
    <row r="5589" spans="1:11" ht="27.75" x14ac:dyDescent="0.2">
      <c r="A5589" s="1">
        <v>80095988</v>
      </c>
      <c r="B5589" s="1" t="s">
        <v>16645</v>
      </c>
      <c r="D5589" s="3" t="s">
        <v>16</v>
      </c>
      <c r="E5589" s="3" t="s">
        <v>16635</v>
      </c>
      <c r="F5589" s="12" t="str">
        <f>_xlfn.XLOOKUP(A5589,ShowCategory!B:B,ShowCategory!A:A)</f>
        <v>Kids' TV</v>
      </c>
      <c r="G5589" s="12">
        <f>_xlfn.XLOOKUP(A5589,ShowRating!A:A,ShowRating!C:C)</f>
        <v>5</v>
      </c>
      <c r="H5589" s="24" t="str">
        <f>_xlfn.XLOOKUP(A5589,ShowRating!A:A,ShowRating!D:D)</f>
        <v>Excellent</v>
      </c>
      <c r="I5589" s="24" t="str">
        <f>_xlfn.XLOOKUP(A5589,ShowDescription!A:A,ShowDescription!B:B)</f>
        <v>Jake Armstrong and his best friends are unexpectedly transformed into superheroes who learn to reach far beyond the limits of any ordinary teenager.</v>
      </c>
      <c r="J5589" s="28">
        <f>_xlfn.XLOOKUP(A5589,ShowReleaseDate!A:A,ShowReleaseDate!B:B)</f>
        <v>43350</v>
      </c>
      <c r="K5589" s="24" t="str">
        <f>_xlfn.XLOOKUP(A5589,ShowReleaseDate!A:A,ShowReleaseDate!D:D)</f>
        <v>Quarter 2</v>
      </c>
    </row>
    <row r="5590" spans="1:11" x14ac:dyDescent="0.2">
      <c r="A5590" s="1">
        <v>80024113</v>
      </c>
      <c r="B5590" s="1" t="s">
        <v>16647</v>
      </c>
      <c r="D5590" s="3" t="s">
        <v>16</v>
      </c>
      <c r="E5590" s="3" t="s">
        <v>16635</v>
      </c>
      <c r="F5590" s="12" t="str">
        <f>_xlfn.XLOOKUP(A5590,ShowCategory!B:B,ShowCategory!A:A)</f>
        <v>TV Action &amp; Adventure, TV Comedies</v>
      </c>
      <c r="G5590" s="12">
        <f>_xlfn.XLOOKUP(A5590,ShowRating!A:A,ShowRating!C:C)</f>
        <v>2</v>
      </c>
      <c r="H5590" s="24" t="str">
        <f>_xlfn.XLOOKUP(A5590,ShowRating!A:A,ShowRating!D:D)</f>
        <v>Neutral</v>
      </c>
      <c r="I5590" s="24" t="str">
        <f>_xlfn.XLOOKUP(A5590,ShowDescription!A:A,ShowDescription!B:B)</f>
        <v>In a time of legend, Galavant the knight embarks on a quest to save his fair lady and become a hero in this tongue-in-cheek musical comedy.</v>
      </c>
      <c r="J5590" s="28">
        <f>_xlfn.XLOOKUP(A5590,ShowReleaseDate!A:A,ShowReleaseDate!B:B)</f>
        <v>42620</v>
      </c>
      <c r="K5590" s="24" t="str">
        <f>_xlfn.XLOOKUP(A5590,ShowReleaseDate!A:A,ShowReleaseDate!D:D)</f>
        <v>Quarter 2</v>
      </c>
    </row>
    <row r="5591" spans="1:11" x14ac:dyDescent="0.2">
      <c r="A5591" s="1">
        <v>80200942</v>
      </c>
      <c r="B5591" s="1" t="s">
        <v>16650</v>
      </c>
      <c r="D5591" s="3" t="s">
        <v>30</v>
      </c>
      <c r="E5591" s="3" t="s">
        <v>16635</v>
      </c>
      <c r="F5591" s="12" t="str">
        <f>_xlfn.XLOOKUP(A5591,ShowCategory!B:B,ShowCategory!A:A)</f>
        <v>Crime TV Shows, International TV Shows, Spanish-Language TV Shows</v>
      </c>
      <c r="G5591" s="12">
        <f>_xlfn.XLOOKUP(A5591,ShowRating!A:A,ShowRating!C:C)</f>
        <v>4</v>
      </c>
      <c r="H5591" s="24" t="str">
        <f>_xlfn.XLOOKUP(A5591,ShowRating!A:A,ShowRating!D:D)</f>
        <v>Very Good</v>
      </c>
      <c r="I5591" s="24" t="str">
        <f>_xlfn.XLOOKUP(A5591,ShowDescription!A:A,ShowDescription!B:B)</f>
        <v>When three working-class teens enroll in an exclusive private school in Spain, the clash between them and the wealthy students leads to murder.</v>
      </c>
      <c r="J5591" s="28">
        <f>_xlfn.XLOOKUP(A5591,ShowReleaseDate!A:A,ShowReleaseDate!B:B)</f>
        <v>43714</v>
      </c>
      <c r="K5591" s="24" t="str">
        <f>_xlfn.XLOOKUP(A5591,ShowReleaseDate!A:A,ShowReleaseDate!D:D)</f>
        <v>Quarter 2</v>
      </c>
    </row>
    <row r="5592" spans="1:11" ht="27.75" x14ac:dyDescent="0.2">
      <c r="A5592" s="1">
        <v>80186848</v>
      </c>
      <c r="B5592" s="1" t="s">
        <v>16652</v>
      </c>
      <c r="D5592" s="3" t="s">
        <v>9</v>
      </c>
      <c r="E5592" s="3" t="s">
        <v>16653</v>
      </c>
      <c r="F5592" s="12" t="str">
        <f>_xlfn.XLOOKUP(A5592,ShowCategory!B:B,ShowCategory!A:A)</f>
        <v>British TV Shows, Docuseries, International TV Shows</v>
      </c>
      <c r="G5592" s="12">
        <f>_xlfn.XLOOKUP(A5592,ShowRating!A:A,ShowRating!C:C)</f>
        <v>3</v>
      </c>
      <c r="H5592" s="24" t="str">
        <f>_xlfn.XLOOKUP(A5592,ShowRating!A:A,ShowRating!D:D)</f>
        <v>Good</v>
      </c>
      <c r="I5592" s="24" t="str">
        <f>_xlfn.XLOOKUP(A5592,ShowDescription!A:A,ShowDescription!B:B)</f>
        <v>Jovial comic Jack Whitehall invites his stuffy father, Michael, to travel with him through Southeast Asia in an attempt to strengthen their bond.</v>
      </c>
      <c r="J5592" s="28">
        <f>_xlfn.XLOOKUP(A5592,ShowReleaseDate!A:A,ShowReleaseDate!B:B)</f>
        <v>43714</v>
      </c>
      <c r="K5592" s="24" t="str">
        <f>_xlfn.XLOOKUP(A5592,ShowReleaseDate!A:A,ShowReleaseDate!D:D)</f>
        <v>Quarter 2</v>
      </c>
    </row>
    <row r="5593" spans="1:11" ht="108" x14ac:dyDescent="0.2">
      <c r="A5593" s="1">
        <v>70197049</v>
      </c>
      <c r="B5593" s="1" t="s">
        <v>16655</v>
      </c>
      <c r="C5593" s="1" t="s">
        <v>16656</v>
      </c>
      <c r="D5593" s="3" t="s">
        <v>16</v>
      </c>
      <c r="E5593" s="3" t="s">
        <v>16657</v>
      </c>
      <c r="F5593" s="12" t="str">
        <f>_xlfn.XLOOKUP(A5593,ShowCategory!B:B,ShowCategory!A:A)</f>
        <v>TV Dramas, TV Sci-Fi &amp; Fantasy</v>
      </c>
      <c r="G5593" s="12">
        <f>_xlfn.XLOOKUP(A5593,ShowRating!A:A,ShowRating!C:C)</f>
        <v>4</v>
      </c>
      <c r="H5593" s="24" t="str">
        <f>_xlfn.XLOOKUP(A5593,ShowRating!A:A,ShowRating!D:D)</f>
        <v>Very Good</v>
      </c>
      <c r="I5593" s="24" t="str">
        <f>_xlfn.XLOOKUP(A5593,ShowDescription!A:A,ShowDescription!B:B)</f>
        <v>In this fantasy series, a young woman is drawn to a small Maine town and discovers that it's filled with elements of the fairy tale world.</v>
      </c>
      <c r="J5593" s="28">
        <f>_xlfn.XLOOKUP(A5593,ShowReleaseDate!A:A,ShowReleaseDate!B:B)</f>
        <v>43349</v>
      </c>
      <c r="K5593" s="24" t="str">
        <f>_xlfn.XLOOKUP(A5593,ShowReleaseDate!A:A,ShowReleaseDate!D:D)</f>
        <v>Quarter 2</v>
      </c>
    </row>
    <row r="5594" spans="1:11" x14ac:dyDescent="0.2">
      <c r="A5594" s="1">
        <v>70283260</v>
      </c>
      <c r="B5594" s="1" t="s">
        <v>16659</v>
      </c>
      <c r="D5594" s="3" t="s">
        <v>16</v>
      </c>
      <c r="E5594" s="3" t="s">
        <v>16660</v>
      </c>
      <c r="F5594" s="12" t="str">
        <f>_xlfn.XLOOKUP(A5594,ShowCategory!B:B,ShowCategory!A:A)</f>
        <v>TV Dramas</v>
      </c>
      <c r="G5594" s="12">
        <f>_xlfn.XLOOKUP(A5594,ShowRating!A:A,ShowRating!C:C)</f>
        <v>3</v>
      </c>
      <c r="H5594" s="24" t="str">
        <f>_xlfn.XLOOKUP(A5594,ShowRating!A:A,ShowRating!D:D)</f>
        <v>Good</v>
      </c>
      <c r="I5594" s="24" t="str">
        <f>_xlfn.XLOOKUP(A5594,ShowDescription!A:A,ShowDescription!B:B)</f>
        <v>This vivid historical drama series tells of the rise to power of Mary, Queen of Scots, amid a court full of sexual and political intrigue.</v>
      </c>
      <c r="J5594" s="28">
        <f>_xlfn.XLOOKUP(A5594,ShowReleaseDate!A:A,ShowReleaseDate!B:B)</f>
        <v>42983</v>
      </c>
      <c r="K5594" s="24" t="str">
        <f>_xlfn.XLOOKUP(A5594,ShowReleaseDate!A:A,ShowReleaseDate!D:D)</f>
        <v>Quarter 2</v>
      </c>
    </row>
    <row r="5595" spans="1:11" x14ac:dyDescent="0.2">
      <c r="A5595" s="1">
        <v>70143860</v>
      </c>
      <c r="B5595" s="1" t="s">
        <v>16662</v>
      </c>
      <c r="D5595" s="3" t="s">
        <v>16</v>
      </c>
      <c r="E5595" s="3" t="s">
        <v>16663</v>
      </c>
      <c r="F5595" s="12" t="str">
        <f>_xlfn.XLOOKUP(A5595,ShowCategory!B:B,ShowCategory!A:A)</f>
        <v>TV Dramas, TV Mysteries, TV Sci-Fi &amp; Fantasy</v>
      </c>
      <c r="G5595" s="12">
        <f>_xlfn.XLOOKUP(A5595,ShowRating!A:A,ShowRating!C:C)</f>
        <v>4</v>
      </c>
      <c r="H5595" s="24" t="str">
        <f>_xlfn.XLOOKUP(A5595,ShowRating!A:A,ShowRating!D:D)</f>
        <v>Very Good</v>
      </c>
      <c r="I5595" s="24" t="str">
        <f>_xlfn.XLOOKUP(A5595,ShowDescription!A:A,ShowDescription!B:B)</f>
        <v>Trapped in adolescent bodies, feuding vampire brothers Stefan and Damon vie for the affection of captivating teenager Elena.</v>
      </c>
      <c r="J5595" s="28">
        <f>_xlfn.XLOOKUP(A5595,ShowReleaseDate!A:A,ShowReleaseDate!B:B)</f>
        <v>42982</v>
      </c>
      <c r="K5595" s="24" t="str">
        <f>_xlfn.XLOOKUP(A5595,ShowReleaseDate!A:A,ShowReleaseDate!D:D)</f>
        <v>Quarter 2</v>
      </c>
    </row>
    <row r="5596" spans="1:11" x14ac:dyDescent="0.2">
      <c r="A5596" s="1">
        <v>80020542</v>
      </c>
      <c r="B5596" s="1" t="s">
        <v>16665</v>
      </c>
      <c r="C5596" s="1" t="s">
        <v>16666</v>
      </c>
      <c r="D5596" s="3" t="s">
        <v>16</v>
      </c>
      <c r="E5596" s="3" t="s">
        <v>16638</v>
      </c>
      <c r="F5596" s="12" t="str">
        <f>_xlfn.XLOOKUP(A5596,ShowCategory!B:B,ShowCategory!A:A)</f>
        <v>Crime TV Shows, TV Action &amp; Adventure, TV Dramas</v>
      </c>
      <c r="G5596" s="12">
        <f>_xlfn.XLOOKUP(A5596,ShowRating!A:A,ShowRating!C:C)</f>
        <v>2</v>
      </c>
      <c r="H5596" s="24" t="str">
        <f>_xlfn.XLOOKUP(A5596,ShowRating!A:A,ShowRating!D:D)</f>
        <v>Neutral</v>
      </c>
      <c r="I5596" s="24" t="str">
        <f>_xlfn.XLOOKUP(A5596,ShowDescription!A:A,ShowDescription!B:B)</f>
        <v>Long before he was commissioner, rookie cop James Gordon takes on Gotham City crime and corruption to avenge the murder of Bruce Wayne's parents.</v>
      </c>
      <c r="J5596" s="28">
        <f>_xlfn.XLOOKUP(A5596,ShowReleaseDate!A:A,ShowReleaseDate!B:B)</f>
        <v>43738</v>
      </c>
      <c r="K5596" s="24" t="str">
        <f>_xlfn.XLOOKUP(A5596,ShowReleaseDate!A:A,ShowReleaseDate!D:D)</f>
        <v>Quarter 2</v>
      </c>
    </row>
    <row r="5597" spans="1:11" x14ac:dyDescent="0.2">
      <c r="A5597" s="1">
        <v>80074503</v>
      </c>
      <c r="B5597" s="1" t="s">
        <v>16668</v>
      </c>
      <c r="D5597" s="3" t="s">
        <v>16</v>
      </c>
      <c r="E5597" s="3" t="s">
        <v>16635</v>
      </c>
      <c r="F5597" s="12" t="str">
        <f>_xlfn.XLOOKUP(A5597,ShowCategory!B:B,ShowCategory!A:A)</f>
        <v>TV Comedies</v>
      </c>
      <c r="G5597" s="12">
        <f>_xlfn.XLOOKUP(A5597,ShowRating!A:A,ShowRating!C:C)</f>
        <v>2</v>
      </c>
      <c r="H5597" s="24" t="str">
        <f>_xlfn.XLOOKUP(A5597,ShowRating!A:A,ShowRating!D:D)</f>
        <v>Neutral</v>
      </c>
      <c r="I5597" s="24" t="str">
        <f>_xlfn.XLOOKUP(A5597,ShowDescription!A:A,ShowDescription!B:B)</f>
        <v>Go inside the world of comedian and actor Rob Schneider in this comedy series that follows the ups and downs of his career and family life.</v>
      </c>
      <c r="J5597" s="28">
        <f>_xlfn.XLOOKUP(A5597,ShowReleaseDate!A:A,ShowReleaseDate!B:B)</f>
        <v>43007</v>
      </c>
      <c r="K5597" s="24" t="str">
        <f>_xlfn.XLOOKUP(A5597,ShowReleaseDate!A:A,ShowReleaseDate!D:D)</f>
        <v>Quarter 2</v>
      </c>
    </row>
    <row r="5598" spans="1:11" x14ac:dyDescent="0.2">
      <c r="A5598" s="1">
        <v>80217957</v>
      </c>
      <c r="B5598" s="1" t="s">
        <v>16670</v>
      </c>
      <c r="D5598" s="3" t="s">
        <v>259</v>
      </c>
      <c r="E5598" s="3" t="s">
        <v>16635</v>
      </c>
      <c r="F5598" s="12" t="str">
        <f>_xlfn.XLOOKUP(A5598,ShowCategory!B:B,ShowCategory!A:A)</f>
        <v>Kids' TV</v>
      </c>
      <c r="G5598" s="12">
        <f>_xlfn.XLOOKUP(A5598,ShowRating!A:A,ShowRating!C:C)</f>
        <v>4</v>
      </c>
      <c r="H5598" s="24" t="str">
        <f>_xlfn.XLOOKUP(A5598,ShowRating!A:A,ShowRating!D:D)</f>
        <v>Very Good</v>
      </c>
      <c r="I5598" s="24" t="str">
        <f>_xlfn.XLOOKUP(A5598,ShowDescription!A:A,ShowDescription!B:B)</f>
        <v>Four tech-savvy teens hone their skills as cyber-superheroes in a series of secret missions to save the world.</v>
      </c>
      <c r="J5598" s="28">
        <f>_xlfn.XLOOKUP(A5598,ShowReleaseDate!A:A,ShowReleaseDate!B:B)</f>
        <v>43371</v>
      </c>
      <c r="K5598" s="24" t="str">
        <f>_xlfn.XLOOKUP(A5598,ShowReleaseDate!A:A,ShowReleaseDate!D:D)</f>
        <v>Quarter 2</v>
      </c>
    </row>
    <row r="5599" spans="1:11" x14ac:dyDescent="0.2">
      <c r="A5599" s="1">
        <v>80113201</v>
      </c>
      <c r="B5599" s="1" t="s">
        <v>16672</v>
      </c>
      <c r="D5599" s="3" t="s">
        <v>7902</v>
      </c>
      <c r="E5599" s="3" t="s">
        <v>16653</v>
      </c>
      <c r="F5599" s="12" t="str">
        <f>_xlfn.XLOOKUP(A5599,ShowCategory!B:B,ShowCategory!A:A)</f>
        <v>Kids' TV, TV Comedies</v>
      </c>
      <c r="G5599" s="12">
        <f>_xlfn.XLOOKUP(A5599,ShowRating!A:A,ShowRating!C:C)</f>
        <v>5</v>
      </c>
      <c r="H5599" s="24" t="str">
        <f>_xlfn.XLOOKUP(A5599,ShowRating!A:A,ShowRating!D:D)</f>
        <v>Excellent</v>
      </c>
      <c r="I5599" s="24" t="str">
        <f>_xlfn.XLOOKUP(A5599,ShowDescription!A:A,ShowDescription!B:B)</f>
        <v>Travel the vast Skylander universe in this animated series as a ragtag group of academy graduates build trust and heart in their fight against evil.</v>
      </c>
      <c r="J5599" s="28">
        <f>_xlfn.XLOOKUP(A5599,ShowReleaseDate!A:A,ShowReleaseDate!B:B)</f>
        <v>43371</v>
      </c>
      <c r="K5599" s="24" t="str">
        <f>_xlfn.XLOOKUP(A5599,ShowReleaseDate!A:A,ShowReleaseDate!D:D)</f>
        <v>Quarter 2</v>
      </c>
    </row>
    <row r="5600" spans="1:11" x14ac:dyDescent="0.2">
      <c r="A5600" s="1">
        <v>80115297</v>
      </c>
      <c r="B5600" s="1" t="s">
        <v>16674</v>
      </c>
      <c r="D5600" s="3" t="s">
        <v>1455</v>
      </c>
      <c r="E5600" s="3" t="s">
        <v>16653</v>
      </c>
      <c r="F5600" s="12" t="str">
        <f>_xlfn.XLOOKUP(A5600,ShowCategory!B:B,ShowCategory!A:A)</f>
        <v>Crime TV Shows, International TV Shows, Spanish-Language TV Shows</v>
      </c>
      <c r="G5600" s="12">
        <f>_xlfn.XLOOKUP(A5600,ShowRating!A:A,ShowRating!C:C)</f>
        <v>3</v>
      </c>
      <c r="H5600" s="24" t="str">
        <f>_xlfn.XLOOKUP(A5600,ShowRating!A:A,ShowRating!D:D)</f>
        <v>Good</v>
      </c>
      <c r="I5600" s="24" t="str">
        <f>_xlfn.XLOOKUP(A5600,ShowDescription!A:A,ShowDescription!B:B)</f>
        <v>While investigating a kidnapping, an ex-cop sent to infiltrate a prison finds himself surrounded by dangerous felons who can't know his real identity.</v>
      </c>
      <c r="J5600" s="28">
        <f>_xlfn.XLOOKUP(A5600,ShowReleaseDate!A:A,ShowReleaseDate!B:B)</f>
        <v>43735</v>
      </c>
      <c r="K5600" s="24" t="str">
        <f>_xlfn.XLOOKUP(A5600,ShowReleaseDate!A:A,ShowReleaseDate!D:D)</f>
        <v>Quarter 2</v>
      </c>
    </row>
    <row r="5601" spans="1:11" x14ac:dyDescent="0.2">
      <c r="A5601" s="1">
        <v>80216752</v>
      </c>
      <c r="B5601" s="1" t="s">
        <v>16676</v>
      </c>
      <c r="D5601" s="3" t="s">
        <v>16</v>
      </c>
      <c r="E5601" s="3" t="s">
        <v>16635</v>
      </c>
      <c r="F5601" s="12" t="str">
        <f>_xlfn.XLOOKUP(A5601,ShowCategory!B:B,ShowCategory!A:A)</f>
        <v>Docuseries</v>
      </c>
      <c r="G5601" s="12">
        <f>_xlfn.XLOOKUP(A5601,ShowRating!A:A,ShowRating!C:C)</f>
        <v>4</v>
      </c>
      <c r="H5601" s="24" t="str">
        <f>_xlfn.XLOOKUP(A5601,ShowRating!A:A,ShowRating!D:D)</f>
        <v>Very Good</v>
      </c>
      <c r="I5601" s="24" t="str">
        <f>_xlfn.XLOOKUP(A5601,ShowDescription!A:A,ShowDescription!B:B)</f>
        <v>This enlightening series from Vox digs into a wide range of topics such as the rise of cryptocurrency, why diets fail, and the wild world of K-pop.</v>
      </c>
      <c r="J5601" s="28">
        <f>_xlfn.XLOOKUP(A5601,ShowReleaseDate!A:A,ShowReleaseDate!B:B)</f>
        <v>43734</v>
      </c>
      <c r="K5601" s="24" t="str">
        <f>_xlfn.XLOOKUP(A5601,ShowReleaseDate!A:A,ShowReleaseDate!D:D)</f>
        <v>Quarter 2</v>
      </c>
    </row>
    <row r="5602" spans="1:11" x14ac:dyDescent="0.2">
      <c r="A5602" s="1">
        <v>80180182</v>
      </c>
      <c r="B5602" s="1" t="s">
        <v>16678</v>
      </c>
      <c r="D5602" s="3" t="s">
        <v>1385</v>
      </c>
      <c r="E5602" s="3" t="s">
        <v>16635</v>
      </c>
      <c r="F5602" s="12" t="str">
        <f>_xlfn.XLOOKUP(A5602,ShowCategory!B:B,ShowCategory!A:A)</f>
        <v>International TV Shows, TV Comedies</v>
      </c>
      <c r="G5602" s="12">
        <f>_xlfn.XLOOKUP(A5602,ShowRating!A:A,ShowRating!C:C)</f>
        <v>2</v>
      </c>
      <c r="H5602" s="24" t="str">
        <f>_xlfn.XLOOKUP(A5602,ShowRating!A:A,ShowRating!D:D)</f>
        <v>Neutral</v>
      </c>
      <c r="I5602" s="24" t="str">
        <f>_xlfn.XLOOKUP(A5602,ShowDescription!A:A,ShowDescription!B:B)</f>
        <v>The residents of an 8th-century Viking village experience political rivalry, social change and innovations that upend their culture and way of life.</v>
      </c>
      <c r="J5602" s="28">
        <f>_xlfn.XLOOKUP(A5602,ShowReleaseDate!A:A,ShowReleaseDate!B:B)</f>
        <v>43369</v>
      </c>
      <c r="K5602" s="24" t="str">
        <f>_xlfn.XLOOKUP(A5602,ShowReleaseDate!A:A,ShowReleaseDate!D:D)</f>
        <v>Quarter 2</v>
      </c>
    </row>
    <row r="5603" spans="1:11" x14ac:dyDescent="0.2">
      <c r="A5603" s="1">
        <v>80131479</v>
      </c>
      <c r="B5603" s="1" t="s">
        <v>16680</v>
      </c>
      <c r="D5603" s="3" t="s">
        <v>3292</v>
      </c>
      <c r="E5603" s="3" t="s">
        <v>16660</v>
      </c>
      <c r="F5603" s="12" t="str">
        <f>_xlfn.XLOOKUP(A5603,ShowCategory!B:B,ShowCategory!A:A)</f>
        <v>International TV Shows, Reality TV</v>
      </c>
      <c r="G5603" s="12">
        <f>_xlfn.XLOOKUP(A5603,ShowRating!A:A,ShowRating!C:C)</f>
        <v>5</v>
      </c>
      <c r="H5603" s="24" t="str">
        <f>_xlfn.XLOOKUP(A5603,ShowRating!A:A,ShowRating!D:D)</f>
        <v>Excellent</v>
      </c>
      <c r="I5603" s="24" t="str">
        <f>_xlfn.XLOOKUP(A5603,ShowDescription!A:A,ShowDescription!B:B)</f>
        <v>The beautiful island of Oahu is host to a new batch of six strangers who share a single roof, multiple conflicts and no script in this reality series.</v>
      </c>
      <c r="J5603" s="28">
        <f>_xlfn.XLOOKUP(A5603,ShowReleaseDate!A:A,ShowReleaseDate!B:B)</f>
        <v>43004</v>
      </c>
      <c r="K5603" s="24" t="str">
        <f>_xlfn.XLOOKUP(A5603,ShowReleaseDate!A:A,ShowReleaseDate!D:D)</f>
        <v>Quarter 2</v>
      </c>
    </row>
    <row r="5604" spans="1:11" x14ac:dyDescent="0.2">
      <c r="A5604" s="1">
        <v>80057883</v>
      </c>
      <c r="B5604" s="1" t="s">
        <v>16682</v>
      </c>
      <c r="D5604" s="3" t="s">
        <v>16</v>
      </c>
      <c r="E5604" s="3" t="s">
        <v>16635</v>
      </c>
      <c r="F5604" s="12" t="str">
        <f>_xlfn.XLOOKUP(A5604,ShowCategory!B:B,ShowCategory!A:A)</f>
        <v>Docuseries</v>
      </c>
      <c r="G5604" s="12">
        <f>_xlfn.XLOOKUP(A5604,ShowRating!A:A,ShowRating!C:C)</f>
        <v>5</v>
      </c>
      <c r="H5604" s="24" t="str">
        <f>_xlfn.XLOOKUP(A5604,ShowRating!A:A,ShowRating!D:D)</f>
        <v>Excellent</v>
      </c>
      <c r="I5604" s="24" t="str">
        <f>_xlfn.XLOOKUP(A5604,ShowDescription!A:A,ShowDescription!B:B)</f>
        <v>Step inside the minds of the most innovative designers in a variety of disciplines and learn how design impacts every aspect of life.</v>
      </c>
      <c r="J5604" s="28">
        <f>_xlfn.XLOOKUP(A5604,ShowReleaseDate!A:A,ShowReleaseDate!B:B)</f>
        <v>43733</v>
      </c>
      <c r="K5604" s="24" t="str">
        <f>_xlfn.XLOOKUP(A5604,ShowReleaseDate!A:A,ShowReleaseDate!D:D)</f>
        <v>Quarter 2</v>
      </c>
    </row>
    <row r="5605" spans="1:11" x14ac:dyDescent="0.2">
      <c r="A5605" s="1">
        <v>80108495</v>
      </c>
      <c r="B5605" s="1" t="s">
        <v>16684</v>
      </c>
      <c r="D5605" s="3" t="s">
        <v>1286</v>
      </c>
      <c r="E5605" s="3" t="s">
        <v>16653</v>
      </c>
      <c r="F5605" s="12" t="str">
        <f>_xlfn.XLOOKUP(A5605,ShowCategory!B:B,ShowCategory!A:A)</f>
        <v>International TV Shows, TV Dramas, TV Horror</v>
      </c>
      <c r="G5605" s="12">
        <f>_xlfn.XLOOKUP(A5605,ShowRating!A:A,ShowRating!C:C)</f>
        <v>3</v>
      </c>
      <c r="H5605" s="24" t="str">
        <f>_xlfn.XLOOKUP(A5605,ShowRating!A:A,ShowRating!D:D)</f>
        <v>Good</v>
      </c>
      <c r="I5605" s="24" t="str">
        <f>_xlfn.XLOOKUP(A5605,ShowDescription!A:A,ShowDescription!B:B)</f>
        <v>A police officer and a doctor face an emotionally charged mystery when seven local residents inexplicably return from the dead in peak physical form.</v>
      </c>
      <c r="J5605" s="28">
        <f>_xlfn.XLOOKUP(A5605,ShowReleaseDate!A:A,ShowReleaseDate!B:B)</f>
        <v>43733</v>
      </c>
      <c r="K5605" s="24" t="str">
        <f>_xlfn.XLOOKUP(A5605,ShowReleaseDate!A:A,ShowReleaseDate!D:D)</f>
        <v>Quarter 2</v>
      </c>
    </row>
    <row r="5606" spans="1:11" x14ac:dyDescent="0.2">
      <c r="A5606" s="1">
        <v>80059465</v>
      </c>
      <c r="B5606" s="1" t="s">
        <v>16491</v>
      </c>
      <c r="D5606" s="3" t="s">
        <v>30</v>
      </c>
      <c r="E5606" s="3" t="s">
        <v>16660</v>
      </c>
      <c r="F5606" s="12" t="str">
        <f>_xlfn.XLOOKUP(A5606,ShowCategory!B:B,ShowCategory!A:A)</f>
        <v>Crime TV Shows, International TV Shows, Spanish-Language TV Shows</v>
      </c>
      <c r="G5606" s="12">
        <f>_xlfn.XLOOKUP(A5606,ShowRating!A:A,ShowRating!C:C)</f>
        <v>5</v>
      </c>
      <c r="H5606" s="24" t="str">
        <f>_xlfn.XLOOKUP(A5606,ShowRating!A:A,ShowRating!D:D)</f>
        <v>Excellent</v>
      </c>
      <c r="I5606" s="24" t="str">
        <f>_xlfn.XLOOKUP(A5606,ShowDescription!A:A,ShowDescription!B:B)</f>
        <v>Manipulated into embezzling funds for her boyfriend and sentenced to prison, a naÃ¯ve young woman must quickly learn to survive in a harsh new world.</v>
      </c>
      <c r="J5606" s="28">
        <f>_xlfn.XLOOKUP(A5606,ShowReleaseDate!A:A,ShowReleaseDate!B:B)</f>
        <v>43733</v>
      </c>
      <c r="K5606" s="24" t="str">
        <f>_xlfn.XLOOKUP(A5606,ShowReleaseDate!A:A,ShowReleaseDate!D:D)</f>
        <v>Quarter 2</v>
      </c>
    </row>
    <row r="5607" spans="1:11" x14ac:dyDescent="0.2">
      <c r="A5607" s="1">
        <v>70185015</v>
      </c>
      <c r="B5607" s="1" t="s">
        <v>16687</v>
      </c>
      <c r="D5607" s="3" t="s">
        <v>16</v>
      </c>
      <c r="E5607" s="3" t="s">
        <v>16663</v>
      </c>
      <c r="F5607" s="12" t="str">
        <f>_xlfn.XLOOKUP(A5607,ShowCategory!B:B,ShowCategory!A:A)</f>
        <v>TV Comedies</v>
      </c>
      <c r="G5607" s="12">
        <f>_xlfn.XLOOKUP(A5607,ShowRating!A:A,ShowRating!C:C)</f>
        <v>4</v>
      </c>
      <c r="H5607" s="24" t="str">
        <f>_xlfn.XLOOKUP(A5607,ShowRating!A:A,ShowRating!D:D)</f>
        <v>Very Good</v>
      </c>
      <c r="I5607" s="24" t="str">
        <f>_xlfn.XLOOKUP(A5607,ShowDescription!A:A,ShowDescription!B:B)</f>
        <v>Fred Armisen and Carrie Brownstein send up the residents of Portland, Ore. Typical targets include artisanal light bulbs and feminist bookstores.</v>
      </c>
      <c r="J5607" s="28">
        <f>_xlfn.XLOOKUP(A5607,ShowReleaseDate!A:A,ShowReleaseDate!B:B)</f>
        <v>43733</v>
      </c>
      <c r="K5607" s="24" t="str">
        <f>_xlfn.XLOOKUP(A5607,ShowReleaseDate!A:A,ShowReleaseDate!D:D)</f>
        <v>Quarter 2</v>
      </c>
    </row>
    <row r="5608" spans="1:11" x14ac:dyDescent="0.2">
      <c r="A5608" s="1">
        <v>80023289</v>
      </c>
      <c r="B5608" s="1" t="s">
        <v>16689</v>
      </c>
      <c r="D5608" s="3" t="s">
        <v>259</v>
      </c>
      <c r="E5608" s="3" t="s">
        <v>16653</v>
      </c>
      <c r="F5608" s="12" t="str">
        <f>_xlfn.XLOOKUP(A5608,ShowCategory!B:B,ShowCategory!A:A)</f>
        <v>TV Sci-Fi &amp; Fantasy, TV Thrillers</v>
      </c>
      <c r="G5608" s="12">
        <f>_xlfn.XLOOKUP(A5608,ShowRating!A:A,ShowRating!C:C)</f>
        <v>2</v>
      </c>
      <c r="H5608" s="24" t="str">
        <f>_xlfn.XLOOKUP(A5608,ShowRating!A:A,ShowRating!D:D)</f>
        <v>Neutral</v>
      </c>
      <c r="I5608" s="24" t="str">
        <f>_xlfn.XLOOKUP(A5608,ShowDescription!A:A,ShowDescription!B:B)</f>
        <v>After waking up aboard a derelict spaceship with no memories, the crew of the Raza investigates the mystery of their identities and destination.</v>
      </c>
      <c r="J5608" s="28">
        <f>_xlfn.XLOOKUP(A5608,ShowReleaseDate!A:A,ShowReleaseDate!B:B)</f>
        <v>43003</v>
      </c>
      <c r="K5608" s="24" t="str">
        <f>_xlfn.XLOOKUP(A5608,ShowReleaseDate!A:A,ShowReleaseDate!D:D)</f>
        <v>Quarter 2</v>
      </c>
    </row>
    <row r="5609" spans="1:11" x14ac:dyDescent="0.2">
      <c r="A5609" s="1">
        <v>70210884</v>
      </c>
      <c r="B5609" s="1" t="s">
        <v>16692</v>
      </c>
      <c r="D5609" s="3" t="s">
        <v>16</v>
      </c>
      <c r="E5609" s="3" t="s">
        <v>16663</v>
      </c>
      <c r="F5609" s="12" t="str">
        <f>_xlfn.XLOOKUP(A5609,ShowCategory!B:B,ShowCategory!A:A)</f>
        <v>TV Horror, TV Mysteries, TV Thrillers</v>
      </c>
      <c r="G5609" s="12">
        <f>_xlfn.XLOOKUP(A5609,ShowRating!A:A,ShowRating!C:C)</f>
        <v>2</v>
      </c>
      <c r="H5609" s="24" t="str">
        <f>_xlfn.XLOOKUP(A5609,ShowRating!A:A,ShowRating!D:D)</f>
        <v>Neutral</v>
      </c>
      <c r="I5609" s="24" t="str">
        <f>_xlfn.XLOOKUP(A5609,ShowDescription!A:A,ShowDescription!B:B)</f>
        <v>This twisted Emmy-winning drama plays upon the power of supernatural fears and everyday horrors, exploring humankind's unsettling capacity for evil.</v>
      </c>
      <c r="J5609" s="28">
        <f>_xlfn.XLOOKUP(A5609,ShowReleaseDate!A:A,ShowReleaseDate!B:B)</f>
        <v>43732</v>
      </c>
      <c r="K5609" s="24" t="str">
        <f>_xlfn.XLOOKUP(A5609,ShowReleaseDate!A:A,ShowReleaseDate!D:D)</f>
        <v>Quarter 2</v>
      </c>
    </row>
    <row r="5610" spans="1:11" x14ac:dyDescent="0.2">
      <c r="A5610" s="1">
        <v>80127001</v>
      </c>
      <c r="B5610" s="1" t="s">
        <v>16695</v>
      </c>
      <c r="D5610" s="3" t="s">
        <v>438</v>
      </c>
      <c r="E5610" s="3" t="s">
        <v>16638</v>
      </c>
      <c r="F5610" s="12" t="str">
        <f>_xlfn.XLOOKUP(A5610,ShowCategory!B:B,ShowCategory!A:A)</f>
        <v>International TV Shows, TV Action &amp; Adventure, TV Dramas</v>
      </c>
      <c r="G5610" s="12">
        <f>_xlfn.XLOOKUP(A5610,ShowRating!A:A,ShowRating!C:C)</f>
        <v>5</v>
      </c>
      <c r="H5610" s="24" t="str">
        <f>_xlfn.XLOOKUP(A5610,ShowRating!A:A,ShowRating!D:D)</f>
        <v>Excellent</v>
      </c>
      <c r="I5610" s="24" t="str">
        <f>_xlfn.XLOOKUP(A5610,ShowDescription!A:A,ShowDescription!B:B)</f>
        <v>When a good deed unwittingly endangers his clan, a 13th-century Turkish warrior agrees to fight a sultan's enemies in exchange for new tribal land.</v>
      </c>
      <c r="J5610" s="28">
        <f>_xlfn.XLOOKUP(A5610,ShowReleaseDate!A:A,ShowReleaseDate!B:B)</f>
        <v>43732</v>
      </c>
      <c r="K5610" s="24" t="str">
        <f>_xlfn.XLOOKUP(A5610,ShowReleaseDate!A:A,ShowReleaseDate!D:D)</f>
        <v>Quarter 2</v>
      </c>
    </row>
    <row r="5611" spans="1:11" x14ac:dyDescent="0.2">
      <c r="A5611" s="1">
        <v>80011539</v>
      </c>
      <c r="B5611" s="1" t="s">
        <v>16697</v>
      </c>
      <c r="D5611" s="3" t="s">
        <v>16</v>
      </c>
      <c r="E5611" s="3" t="s">
        <v>16660</v>
      </c>
      <c r="F5611" s="12" t="str">
        <f>_xlfn.XLOOKUP(A5611,ShowCategory!B:B,ShowCategory!A:A)</f>
        <v>Kids' TV</v>
      </c>
      <c r="G5611" s="12">
        <f>_xlfn.XLOOKUP(A5611,ShowRating!A:A,ShowRating!C:C)</f>
        <v>4</v>
      </c>
      <c r="H5611" s="24" t="str">
        <f>_xlfn.XLOOKUP(A5611,ShowRating!A:A,ShowRating!D:D)</f>
        <v>Very Good</v>
      </c>
      <c r="I5611" s="24" t="str">
        <f>_xlfn.XLOOKUP(A5611,ShowDescription!A:A,ShowDescription!B:B)</f>
        <v>Bob the Tomato, Larry the Cucumber and their Veggie pals venture beyond the kitchen counter in these playful adventures with Christian themes.</v>
      </c>
      <c r="J5611" s="28">
        <f>_xlfn.XLOOKUP(A5611,ShowReleaseDate!A:A,ShowReleaseDate!B:B)</f>
        <v>42636</v>
      </c>
      <c r="K5611" s="24" t="str">
        <f>_xlfn.XLOOKUP(A5611,ShowReleaseDate!A:A,ShowReleaseDate!D:D)</f>
        <v>Quarter 2</v>
      </c>
    </row>
    <row r="5612" spans="1:11" x14ac:dyDescent="0.2">
      <c r="A5612" s="1">
        <v>70197042</v>
      </c>
      <c r="B5612" s="1" t="s">
        <v>16699</v>
      </c>
      <c r="D5612" s="3" t="s">
        <v>16</v>
      </c>
      <c r="E5612" s="3" t="s">
        <v>16638</v>
      </c>
      <c r="F5612" s="12" t="str">
        <f>_xlfn.XLOOKUP(A5612,ShowCategory!B:B,ShowCategory!A:A)</f>
        <v>Crime TV Shows, TV Action &amp; Adventure, TV Dramas</v>
      </c>
      <c r="G5612" s="12">
        <f>_xlfn.XLOOKUP(A5612,ShowRating!A:A,ShowRating!C:C)</f>
        <v>3</v>
      </c>
      <c r="H5612" s="24" t="str">
        <f>_xlfn.XLOOKUP(A5612,ShowRating!A:A,ShowRating!D:D)</f>
        <v>Good</v>
      </c>
      <c r="I5612" s="24" t="str">
        <f>_xlfn.XLOOKUP(A5612,ShowDescription!A:A,ShowDescription!B:B)</f>
        <v>Ex-CIA agent John Reese and enigmatic billionaire Mr. Finch use software that can predict future events to prevent violent crimes before they occur.</v>
      </c>
      <c r="J5612" s="28">
        <f>_xlfn.XLOOKUP(A5612,ShowReleaseDate!A:A,ShowReleaseDate!B:B)</f>
        <v>42635</v>
      </c>
      <c r="K5612" s="24" t="str">
        <f>_xlfn.XLOOKUP(A5612,ShowReleaseDate!A:A,ShowReleaseDate!D:D)</f>
        <v>Quarter 2</v>
      </c>
    </row>
    <row r="5613" spans="1:11" x14ac:dyDescent="0.2">
      <c r="A5613" s="1">
        <v>80095697</v>
      </c>
      <c r="B5613" s="1" t="s">
        <v>16701</v>
      </c>
      <c r="D5613" s="3" t="s">
        <v>16</v>
      </c>
      <c r="E5613" s="3" t="s">
        <v>16635</v>
      </c>
      <c r="F5613" s="12" t="str">
        <f>_xlfn.XLOOKUP(A5613,ShowCategory!B:B,ShowCategory!A:A)</f>
        <v>TV Action &amp; Adventure, TV Comedies, TV Sci-Fi &amp; Fantasy</v>
      </c>
      <c r="G5613" s="12">
        <f>_xlfn.XLOOKUP(A5613,ShowRating!A:A,ShowRating!C:C)</f>
        <v>5</v>
      </c>
      <c r="H5613" s="24" t="str">
        <f>_xlfn.XLOOKUP(A5613,ShowRating!A:A,ShowRating!D:D)</f>
        <v>Excellent</v>
      </c>
      <c r="I5613" s="24" t="str">
        <f>_xlfn.XLOOKUP(A5613,ShowDescription!A:A,ShowDescription!B:B)</f>
        <v>Princess duties call, but she'd rather be drinking. Free-spirited Bean exasperates the king as she wreaks havoc with her demon and elf pals.</v>
      </c>
      <c r="J5613" s="28">
        <f>_xlfn.XLOOKUP(A5613,ShowReleaseDate!A:A,ShowReleaseDate!B:B)</f>
        <v>43728</v>
      </c>
      <c r="K5613" s="24" t="str">
        <f>_xlfn.XLOOKUP(A5613,ShowReleaseDate!A:A,ShowReleaseDate!D:D)</f>
        <v>Quarter 2</v>
      </c>
    </row>
    <row r="5614" spans="1:11" x14ac:dyDescent="0.2">
      <c r="A5614" s="1">
        <v>80190009</v>
      </c>
      <c r="B5614" s="1" t="s">
        <v>16704</v>
      </c>
      <c r="D5614" s="3" t="s">
        <v>16</v>
      </c>
      <c r="E5614" s="3" t="s">
        <v>16635</v>
      </c>
      <c r="F5614" s="12" t="str">
        <f>_xlfn.XLOOKUP(A5614,ShowCategory!B:B,ShowCategory!A:A)</f>
        <v>Reality TV</v>
      </c>
      <c r="G5614" s="12">
        <f>_xlfn.XLOOKUP(A5614,ShowRating!A:A,ShowRating!C:C)</f>
        <v>5</v>
      </c>
      <c r="H5614" s="24" t="str">
        <f>_xlfn.XLOOKUP(A5614,ShowRating!A:A,ShowRating!D:D)</f>
        <v>Excellent</v>
      </c>
      <c r="I5614" s="24" t="str">
        <f>_xlfn.XLOOKUP(A5614,ShowDescription!A:A,ShowDescription!B:B)</f>
        <v>The drivers of exotic supercars put their street cred on the line against deceptively fast sleeper cars built and modified by true gearheads.</v>
      </c>
      <c r="J5614" s="28">
        <f>_xlfn.XLOOKUP(A5614,ShowReleaseDate!A:A,ShowReleaseDate!B:B)</f>
        <v>43728</v>
      </c>
      <c r="K5614" s="24" t="str">
        <f>_xlfn.XLOOKUP(A5614,ShowReleaseDate!A:A,ShowReleaseDate!D:D)</f>
        <v>Quarter 2</v>
      </c>
    </row>
    <row r="5615" spans="1:11" x14ac:dyDescent="0.2">
      <c r="A5615" s="1">
        <v>80063740</v>
      </c>
      <c r="B5615" s="1" t="s">
        <v>16706</v>
      </c>
      <c r="D5615" s="3" t="s">
        <v>16</v>
      </c>
      <c r="E5615" s="3" t="s">
        <v>16653</v>
      </c>
      <c r="F5615" s="12" t="str">
        <f>_xlfn.XLOOKUP(A5615,ShowCategory!B:B,ShowCategory!A:A)</f>
        <v>Crime TV Shows, TV Dramas, TV Mysteries</v>
      </c>
      <c r="G5615" s="12">
        <f>_xlfn.XLOOKUP(A5615,ShowRating!A:A,ShowRating!C:C)</f>
        <v>5</v>
      </c>
      <c r="H5615" s="24" t="str">
        <f>_xlfn.XLOOKUP(A5615,ShowRating!A:A,ShowRating!D:D)</f>
        <v>Excellent</v>
      </c>
      <c r="I5615" s="24" t="str">
        <f>_xlfn.XLOOKUP(A5615,ShowDescription!A:A,ShowDescription!B:B)</f>
        <v>When evidence in a deadly terrorist attack implicates FBI trainee Alex Parrish, she must discover which one of her classmates framed her.</v>
      </c>
      <c r="J5615" s="28">
        <f>_xlfn.XLOOKUP(A5615,ShowReleaseDate!A:A,ShowReleaseDate!B:B)</f>
        <v>43345</v>
      </c>
      <c r="K5615" s="24" t="str">
        <f>_xlfn.XLOOKUP(A5615,ShowReleaseDate!A:A,ShowReleaseDate!D:D)</f>
        <v>Quarter 2</v>
      </c>
    </row>
    <row r="5616" spans="1:11" x14ac:dyDescent="0.2">
      <c r="A5616" s="1">
        <v>70281312</v>
      </c>
      <c r="B5616" s="1" t="s">
        <v>16708</v>
      </c>
      <c r="D5616" s="3" t="s">
        <v>16</v>
      </c>
      <c r="E5616" s="3" t="s">
        <v>16709</v>
      </c>
      <c r="F5616" s="12" t="str">
        <f>_xlfn.XLOOKUP(A5616,ShowCategory!B:B,ShowCategory!A:A)</f>
        <v>Crime TV Shows, TV Dramas, TV Thrillers</v>
      </c>
      <c r="G5616" s="12">
        <f>_xlfn.XLOOKUP(A5616,ShowRating!A:A,ShowRating!C:C)</f>
        <v>5</v>
      </c>
      <c r="H5616" s="24" t="str">
        <f>_xlfn.XLOOKUP(A5616,ShowRating!A:A,ShowRating!D:D)</f>
        <v>Excellent</v>
      </c>
      <c r="I5616" s="24" t="str">
        <f>_xlfn.XLOOKUP(A5616,ShowDescription!A:A,ShowDescription!B:B)</f>
        <v>After turning himself in, a brilliant fugitive offers to help the FBI bag other baddies, but only if rookie profiler Elizabeth Keen is his partner.</v>
      </c>
      <c r="J5616" s="28">
        <f>_xlfn.XLOOKUP(A5616,ShowReleaseDate!A:A,ShowReleaseDate!B:B)</f>
        <v>43727</v>
      </c>
      <c r="K5616" s="24" t="str">
        <f>_xlfn.XLOOKUP(A5616,ShowReleaseDate!A:A,ShowReleaseDate!D:D)</f>
        <v>Quarter 2</v>
      </c>
    </row>
    <row r="5617" spans="1:11" x14ac:dyDescent="0.2">
      <c r="A5617" s="1">
        <v>70242079</v>
      </c>
      <c r="B5617" s="1" t="s">
        <v>16711</v>
      </c>
      <c r="D5617" s="3" t="s">
        <v>259</v>
      </c>
      <c r="E5617" s="3" t="s">
        <v>16660</v>
      </c>
      <c r="F5617" s="12" t="str">
        <f>_xlfn.XLOOKUP(A5617,ShowCategory!B:B,ShowCategory!A:A)</f>
        <v>Crime TV Shows, Romantic TV Shows, TV Dramas</v>
      </c>
      <c r="G5617" s="12">
        <f>_xlfn.XLOOKUP(A5617,ShowRating!A:A,ShowRating!C:C)</f>
        <v>5</v>
      </c>
      <c r="H5617" s="24" t="str">
        <f>_xlfn.XLOOKUP(A5617,ShowRating!A:A,ShowRating!D:D)</f>
        <v>Excellent</v>
      </c>
      <c r="I5617" s="24" t="str">
        <f>_xlfn.XLOOKUP(A5617,ShowDescription!A:A,ShowDescription!B:B)</f>
        <v>A homicide detective and a veteran who has been turned into a beast by a military experiment gone awry become allies after they meet by chance.</v>
      </c>
      <c r="J5617" s="28">
        <f>_xlfn.XLOOKUP(A5617,ShowReleaseDate!A:A,ShowReleaseDate!B:B)</f>
        <v>42632</v>
      </c>
      <c r="K5617" s="24" t="str">
        <f>_xlfn.XLOOKUP(A5617,ShowReleaseDate!A:A,ShowReleaseDate!D:D)</f>
        <v>Quarter 2</v>
      </c>
    </row>
    <row r="5618" spans="1:11" x14ac:dyDescent="0.2">
      <c r="A5618" s="1">
        <v>80136784</v>
      </c>
      <c r="B5618" s="1" t="s">
        <v>16713</v>
      </c>
      <c r="E5618" s="3" t="s">
        <v>16635</v>
      </c>
      <c r="F5618" s="12" t="str">
        <f>_xlfn.XLOOKUP(A5618,ShowCategory!B:B,ShowCategory!A:A)</f>
        <v>International TV Shows, TV Dramas</v>
      </c>
      <c r="G5618" s="12">
        <f>_xlfn.XLOOKUP(A5618,ShowRating!A:A,ShowRating!C:C)</f>
        <v>3</v>
      </c>
      <c r="H5618" s="24" t="str">
        <f>_xlfn.XLOOKUP(A5618,ShowRating!A:A,ShowRating!D:D)</f>
        <v>Good</v>
      </c>
      <c r="I5618" s="24" t="str">
        <f>_xlfn.XLOOKUP(A5618,ShowDescription!A:A,ShowDescription!B:B)</f>
        <v>An insurance adjuster investigates cases of possible fraud while hiding a romance with a colleague, unaware that someone he trusts is toying with him.</v>
      </c>
      <c r="J5618" s="28">
        <f>_xlfn.XLOOKUP(A5618,ShowReleaseDate!A:A,ShowReleaseDate!B:B)</f>
        <v>42996</v>
      </c>
      <c r="K5618" s="24" t="str">
        <f>_xlfn.XLOOKUP(A5618,ShowReleaseDate!A:A,ShowReleaseDate!D:D)</f>
        <v>Quarter 2</v>
      </c>
    </row>
    <row r="5619" spans="1:11" x14ac:dyDescent="0.2">
      <c r="A5619" s="1">
        <v>70295760</v>
      </c>
      <c r="B5619" s="1" t="s">
        <v>16715</v>
      </c>
      <c r="D5619" s="3" t="s">
        <v>13263</v>
      </c>
      <c r="E5619" s="3" t="s">
        <v>16653</v>
      </c>
      <c r="F5619" s="12" t="str">
        <f>_xlfn.XLOOKUP(A5619,ShowCategory!B:B,ShowCategory!A:A)</f>
        <v>TV Dramas, TV Horror, TV Mysteries</v>
      </c>
      <c r="G5619" s="12">
        <f>_xlfn.XLOOKUP(A5619,ShowRating!A:A,ShowRating!C:C)</f>
        <v>5</v>
      </c>
      <c r="H5619" s="24" t="str">
        <f>_xlfn.XLOOKUP(A5619,ShowRating!A:A,ShowRating!D:D)</f>
        <v>Excellent</v>
      </c>
      <c r="I5619" s="24" t="str">
        <f>_xlfn.XLOOKUP(A5619,ShowDescription!A:A,ShowDescription!B:B)</f>
        <v>The classic tales of Dracula, Frankenstein, Dorian Gray and more are woven together in this horror series set on the dark streets of Victorian London.</v>
      </c>
      <c r="J5619" s="28">
        <f>_xlfn.XLOOKUP(A5619,ShowReleaseDate!A:A,ShowReleaseDate!B:B)</f>
        <v>42630</v>
      </c>
      <c r="K5619" s="24" t="str">
        <f>_xlfn.XLOOKUP(A5619,ShowReleaseDate!A:A,ShowReleaseDate!D:D)</f>
        <v>Quarter 2</v>
      </c>
    </row>
    <row r="5620" spans="1:11" x14ac:dyDescent="0.2">
      <c r="A5620" s="1">
        <v>81013148</v>
      </c>
      <c r="B5620" s="1" t="s">
        <v>16717</v>
      </c>
      <c r="D5620" s="3" t="s">
        <v>186</v>
      </c>
      <c r="E5620" s="3" t="s">
        <v>16635</v>
      </c>
      <c r="F5620" s="12" t="str">
        <f>_xlfn.XLOOKUP(A5620,ShowCategory!B:B,ShowCategory!A:A)</f>
        <v>Kids' TV</v>
      </c>
      <c r="G5620" s="12">
        <f>_xlfn.XLOOKUP(A5620,ShowRating!A:A,ShowRating!C:C)</f>
        <v>5</v>
      </c>
      <c r="H5620" s="24" t="str">
        <f>_xlfn.XLOOKUP(A5620,ShowRating!A:A,ShowRating!D:D)</f>
        <v>Excellent</v>
      </c>
      <c r="I5620" s="24" t="str">
        <f>_xlfn.XLOOKUP(A5620,ShowDescription!A:A,ShowDescription!B:B)</f>
        <v>Mini-Wolf and his fun-loving pals friends are always on the look out for a new adventure â€“ even if it includes a little bit of mischief.</v>
      </c>
      <c r="J5620" s="28">
        <f>_xlfn.XLOOKUP(A5620,ShowReleaseDate!A:A,ShowReleaseDate!B:B)</f>
        <v>43359</v>
      </c>
      <c r="K5620" s="24" t="str">
        <f>_xlfn.XLOOKUP(A5620,ShowReleaseDate!A:A,ShowReleaseDate!D:D)</f>
        <v>Quarter 2</v>
      </c>
    </row>
    <row r="5621" spans="1:11" x14ac:dyDescent="0.2">
      <c r="A5621" s="1">
        <v>80119379</v>
      </c>
      <c r="B5621" s="1" t="s">
        <v>16719</v>
      </c>
      <c r="D5621" s="3" t="s">
        <v>939</v>
      </c>
      <c r="E5621" s="3" t="s">
        <v>16635</v>
      </c>
      <c r="F5621" s="12" t="str">
        <f>_xlfn.XLOOKUP(A5621,ShowCategory!B:B,ShowCategory!A:A)</f>
        <v>Crime TV Shows, International TV Shows, TV Action &amp; Adventure</v>
      </c>
      <c r="G5621" s="12">
        <f>_xlfn.XLOOKUP(A5621,ShowRating!A:A,ShowRating!C:C)</f>
        <v>3</v>
      </c>
      <c r="H5621" s="24" t="str">
        <f>_xlfn.XLOOKUP(A5621,ShowRating!A:A,ShowRating!D:D)</f>
        <v>Good</v>
      </c>
      <c r="I5621" s="24" t="str">
        <f>_xlfn.XLOOKUP(A5621,ShowDescription!A:A,ShowDescription!B:B)</f>
        <v>Forced to become an apprentice cop, cocky playboy Igor finds he's got a knack for police work. But his job soon takes him down a dark personal path.</v>
      </c>
      <c r="J5621" s="28">
        <f>_xlfn.XLOOKUP(A5621,ShowReleaseDate!A:A,ShowReleaseDate!B:B)</f>
        <v>42993</v>
      </c>
      <c r="K5621" s="24" t="str">
        <f>_xlfn.XLOOKUP(A5621,ShowReleaseDate!A:A,ShowReleaseDate!D:D)</f>
        <v>Quarter 2</v>
      </c>
    </row>
    <row r="5622" spans="1:11" x14ac:dyDescent="0.2">
      <c r="A5622" s="1">
        <v>80119145</v>
      </c>
      <c r="B5622" s="1" t="s">
        <v>16721</v>
      </c>
      <c r="D5622" s="3" t="s">
        <v>16</v>
      </c>
      <c r="E5622" s="3" t="s">
        <v>16635</v>
      </c>
      <c r="F5622" s="12" t="str">
        <f>_xlfn.XLOOKUP(A5622,ShowCategory!B:B,ShowCategory!A:A)</f>
        <v>Kids' TV</v>
      </c>
      <c r="G5622" s="12">
        <f>_xlfn.XLOOKUP(A5622,ShowRating!A:A,ShowRating!C:C)</f>
        <v>4</v>
      </c>
      <c r="H5622" s="24" t="str">
        <f>_xlfn.XLOOKUP(A5622,ShowRating!A:A,ShowRating!D:D)</f>
        <v>Very Good</v>
      </c>
      <c r="I5622" s="24" t="str">
        <f>_xlfn.XLOOKUP(A5622,ShowDescription!A:A,ShowDescription!B:B)</f>
        <v>With exciting trips to the big city, the ski slopes and beyond, the Veggie friends expand their horizons and learn valuable faith-based lessons.</v>
      </c>
      <c r="J5622" s="28">
        <f>_xlfn.XLOOKUP(A5622,ShowReleaseDate!A:A,ShowReleaseDate!B:B)</f>
        <v>42993</v>
      </c>
      <c r="K5622" s="24" t="str">
        <f>_xlfn.XLOOKUP(A5622,ShowReleaseDate!A:A,ShowReleaseDate!D:D)</f>
        <v>Quarter 2</v>
      </c>
    </row>
    <row r="5623" spans="1:11" x14ac:dyDescent="0.2">
      <c r="A5623" s="1">
        <v>80117545</v>
      </c>
      <c r="B5623" s="1" t="s">
        <v>16723</v>
      </c>
      <c r="D5623" s="3" t="s">
        <v>16</v>
      </c>
      <c r="E5623" s="3" t="s">
        <v>16635</v>
      </c>
      <c r="F5623" s="12" t="str">
        <f>_xlfn.XLOOKUP(A5623,ShowCategory!B:B,ShowCategory!A:A)</f>
        <v>Crime TV Shows, TV Comedies, Teen TV Shows</v>
      </c>
      <c r="G5623" s="12">
        <f>_xlfn.XLOOKUP(A5623,ShowRating!A:A,ShowRating!C:C)</f>
        <v>2</v>
      </c>
      <c r="H5623" s="24" t="str">
        <f>_xlfn.XLOOKUP(A5623,ShowRating!A:A,ShowRating!D:D)</f>
        <v>Neutral</v>
      </c>
      <c r="I5623" s="24" t="str">
        <f>_xlfn.XLOOKUP(A5623,ShowDescription!A:A,ShowDescription!B:B)</f>
        <v>A high school is rocked by an act of vandalism, but the top suspect pleads innocence and finds an ally in a filmmaker. A satirical true crime mystery.</v>
      </c>
      <c r="J5623" s="28">
        <f>_xlfn.XLOOKUP(A5623,ShowReleaseDate!A:A,ShowReleaseDate!B:B)</f>
        <v>43357</v>
      </c>
      <c r="K5623" s="24" t="str">
        <f>_xlfn.XLOOKUP(A5623,ShowReleaseDate!A:A,ShowReleaseDate!D:D)</f>
        <v>Quarter 2</v>
      </c>
    </row>
    <row r="5624" spans="1:11" x14ac:dyDescent="0.2">
      <c r="A5624" s="1">
        <v>80066429</v>
      </c>
      <c r="B5624" s="1" t="s">
        <v>16726</v>
      </c>
      <c r="D5624" s="3" t="s">
        <v>484</v>
      </c>
      <c r="E5624" s="3" t="s">
        <v>16635</v>
      </c>
      <c r="F5624" s="12" t="str">
        <f>_xlfn.XLOOKUP(A5624,ShowCategory!B:B,ShowCategory!A:A)</f>
        <v>Crime TV Shows, International TV Shows, Spanish-Language TV Shows</v>
      </c>
      <c r="G5624" s="12">
        <f>_xlfn.XLOOKUP(A5624,ShowRating!A:A,ShowRating!C:C)</f>
        <v>5</v>
      </c>
      <c r="H5624" s="24" t="str">
        <f>_xlfn.XLOOKUP(A5624,ShowRating!A:A,ShowRating!D:D)</f>
        <v>Excellent</v>
      </c>
      <c r="I5624" s="24" t="str">
        <f>_xlfn.XLOOKUP(A5624,ShowDescription!A:A,ShowDescription!B:B)</f>
        <v>The first lady of Mexico is a woman of conviction and ideals. But when she loses faith in her husband, she'll need all her strength to uncover the truth.</v>
      </c>
      <c r="J5624" s="28">
        <f>_xlfn.XLOOKUP(A5624,ShowReleaseDate!A:A,ShowReleaseDate!B:B)</f>
        <v>43357</v>
      </c>
      <c r="K5624" s="24" t="str">
        <f>_xlfn.XLOOKUP(A5624,ShowReleaseDate!A:A,ShowReleaseDate!D:D)</f>
        <v>Quarter 2</v>
      </c>
    </row>
    <row r="5625" spans="1:11" x14ac:dyDescent="0.2">
      <c r="A5625" s="1">
        <v>80171611</v>
      </c>
      <c r="B5625" s="1" t="s">
        <v>16728</v>
      </c>
      <c r="D5625" s="3" t="s">
        <v>16</v>
      </c>
      <c r="E5625" s="3" t="s">
        <v>16635</v>
      </c>
      <c r="F5625" s="12" t="str">
        <f>_xlfn.XLOOKUP(A5625,ShowCategory!B:B,ShowCategory!A:A)</f>
        <v>TV Comedies</v>
      </c>
      <c r="G5625" s="12">
        <f>_xlfn.XLOOKUP(A5625,ShowRating!A:A,ShowRating!C:C)</f>
        <v>2</v>
      </c>
      <c r="H5625" s="24" t="str">
        <f>_xlfn.XLOOKUP(A5625,ShowRating!A:A,ShowRating!D:D)</f>
        <v>Neutral</v>
      </c>
      <c r="I5625" s="24" t="str">
        <f>_xlfn.XLOOKUP(A5625,ShowDescription!A:A,ShowDescription!B:B)</f>
        <v>Life is a series of awkward situations for comedy writer and mom Andrea, thanks to plenty of neuroses and a knack for sticking her foot in her mouth.</v>
      </c>
      <c r="J5625" s="28">
        <f>_xlfn.XLOOKUP(A5625,ShowReleaseDate!A:A,ShowReleaseDate!B:B)</f>
        <v>43721</v>
      </c>
      <c r="K5625" s="24" t="str">
        <f>_xlfn.XLOOKUP(A5625,ShowReleaseDate!A:A,ShowReleaseDate!D:D)</f>
        <v>Quarter 2</v>
      </c>
    </row>
    <row r="5626" spans="1:11" x14ac:dyDescent="0.2">
      <c r="A5626" s="1">
        <v>81028317</v>
      </c>
      <c r="B5626" s="1" t="s">
        <v>16730</v>
      </c>
      <c r="D5626" s="3" t="s">
        <v>16</v>
      </c>
      <c r="E5626" s="3" t="s">
        <v>16635</v>
      </c>
      <c r="F5626" s="12" t="str">
        <f>_xlfn.XLOOKUP(A5626,ShowCategory!B:B,ShowCategory!A:A)</f>
        <v>Docuseries</v>
      </c>
      <c r="G5626" s="12">
        <f>_xlfn.XLOOKUP(A5626,ShowRating!A:A,ShowRating!C:C)</f>
        <v>2</v>
      </c>
      <c r="H5626" s="24" t="str">
        <f>_xlfn.XLOOKUP(A5626,ShowRating!A:A,ShowRating!D:D)</f>
        <v>Neutral</v>
      </c>
      <c r="I5626" s="24" t="str">
        <f>_xlfn.XLOOKUP(A5626,ShowDescription!A:A,ShowDescription!B:B)</f>
        <v>Writer, director and food enthusiast Jon Favreau and chef Roy Choi explore food in and out of the kitchen with accomplished chefs and celebrity friends.</v>
      </c>
      <c r="J5626" s="28">
        <f>_xlfn.XLOOKUP(A5626,ShowReleaseDate!A:A,ShowReleaseDate!B:B)</f>
        <v>43721</v>
      </c>
      <c r="K5626" s="24" t="str">
        <f>_xlfn.XLOOKUP(A5626,ShowReleaseDate!A:A,ShowReleaseDate!D:D)</f>
        <v>Quarter 2</v>
      </c>
    </row>
    <row r="5627" spans="1:11" x14ac:dyDescent="0.2">
      <c r="A5627" s="1">
        <v>80077977</v>
      </c>
      <c r="B5627" s="1" t="s">
        <v>16732</v>
      </c>
      <c r="D5627" s="3" t="s">
        <v>16</v>
      </c>
      <c r="E5627" s="3" t="s">
        <v>16657</v>
      </c>
      <c r="F5627" s="12" t="str">
        <f>_xlfn.XLOOKUP(A5627,ShowCategory!B:B,ShowCategory!A:A)</f>
        <v>TV Comedies</v>
      </c>
      <c r="G5627" s="12">
        <f>_xlfn.XLOOKUP(A5627,ShowRating!A:A,ShowRating!C:C)</f>
        <v>2</v>
      </c>
      <c r="H5627" s="24" t="str">
        <f>_xlfn.XLOOKUP(A5627,ShowRating!A:A,ShowRating!D:D)</f>
        <v>Neutral</v>
      </c>
      <c r="I5627" s="24" t="str">
        <f>_xlfn.XLOOKUP(A5627,ShowDescription!A:A,ShowDescription!B:B)</f>
        <v>Being a pro athlete didn't pan out for Colt. Now he's helping his dad and brother keep the ranch afloat, and figuring out how he fits into the family.</v>
      </c>
      <c r="J5627" s="28">
        <f>_xlfn.XLOOKUP(A5627,ShowReleaseDate!A:A,ShowReleaseDate!B:B)</f>
        <v>43721</v>
      </c>
      <c r="K5627" s="24" t="str">
        <f>_xlfn.XLOOKUP(A5627,ShowReleaseDate!A:A,ShowReleaseDate!D:D)</f>
        <v>Quarter 2</v>
      </c>
    </row>
    <row r="5628" spans="1:11" x14ac:dyDescent="0.2">
      <c r="A5628" s="1">
        <v>80166239</v>
      </c>
      <c r="B5628" s="1" t="s">
        <v>16734</v>
      </c>
      <c r="D5628" s="3" t="s">
        <v>16735</v>
      </c>
      <c r="E5628" s="3" t="s">
        <v>16653</v>
      </c>
      <c r="F5628" s="12" t="str">
        <f>_xlfn.XLOOKUP(A5628,ShowCategory!B:B,ShowCategory!A:A)</f>
        <v>Kids' TV</v>
      </c>
      <c r="G5628" s="12">
        <f>_xlfn.XLOOKUP(A5628,ShowRating!A:A,ShowRating!C:C)</f>
        <v>3</v>
      </c>
      <c r="H5628" s="24" t="str">
        <f>_xlfn.XLOOKUP(A5628,ShowRating!A:A,ShowRating!D:D)</f>
        <v>Good</v>
      </c>
      <c r="I5628" s="24" t="str">
        <f>_xlfn.XLOOKUP(A5628,ShowDescription!A:A,ShowDescription!B:B)</f>
        <v>Teen surfer Zak Storm is mysteriously transported to the Bermuda Triangle, where he becomes the captain of a magical ship full of misfits.</v>
      </c>
      <c r="J5628" s="28">
        <f>_xlfn.XLOOKUP(A5628,ShowReleaseDate!A:A,ShowReleaseDate!B:B)</f>
        <v>43356</v>
      </c>
      <c r="K5628" s="24" t="str">
        <f>_xlfn.XLOOKUP(A5628,ShowReleaseDate!A:A,ShowReleaseDate!D:D)</f>
        <v>Quarter 2</v>
      </c>
    </row>
    <row r="5629" spans="1:11" x14ac:dyDescent="0.2">
      <c r="A5629" s="1">
        <v>80118289</v>
      </c>
      <c r="B5629" s="1" t="s">
        <v>16737</v>
      </c>
      <c r="D5629" s="3" t="s">
        <v>1286</v>
      </c>
      <c r="E5629" s="3" t="s">
        <v>16657</v>
      </c>
      <c r="F5629" s="12" t="str">
        <f>_xlfn.XLOOKUP(A5629,ShowCategory!B:B,ShowCategory!A:A)</f>
        <v>TV Comedies, TV Dramas</v>
      </c>
      <c r="G5629" s="12">
        <f>_xlfn.XLOOKUP(A5629,ShowRating!A:A,ShowRating!C:C)</f>
        <v>5</v>
      </c>
      <c r="H5629" s="24" t="str">
        <f>_xlfn.XLOOKUP(A5629,ShowRating!A:A,ShowRating!D:D)</f>
        <v>Excellent</v>
      </c>
      <c r="I5629" s="24" t="str">
        <f>_xlfn.XLOOKUP(A5629,ShowDescription!A:A,ShowDescription!B:B)</f>
        <v>A Melbourne obstetrician in her thirties struggles with the increasingly chaotic family, romantic and professional aspects of her life in this drama.</v>
      </c>
      <c r="J5629" s="28">
        <f>_xlfn.XLOOKUP(A5629,ShowReleaseDate!A:A,ShowReleaseDate!B:B)</f>
        <v>42991</v>
      </c>
      <c r="K5629" s="24" t="str">
        <f>_xlfn.XLOOKUP(A5629,ShowReleaseDate!A:A,ShowReleaseDate!D:D)</f>
        <v>Quarter 2</v>
      </c>
    </row>
    <row r="5630" spans="1:11" x14ac:dyDescent="0.2">
      <c r="A5630" s="1">
        <v>81072571</v>
      </c>
      <c r="B5630" s="1" t="s">
        <v>16739</v>
      </c>
      <c r="D5630" s="3" t="s">
        <v>259</v>
      </c>
      <c r="E5630" s="3" t="s">
        <v>16635</v>
      </c>
      <c r="F5630" s="12" t="str">
        <f>_xlfn.XLOOKUP(A5630,ShowCategory!B:B,ShowCategory!A:A)</f>
        <v>Kids' TV, Korean TV Shows</v>
      </c>
      <c r="G5630" s="12">
        <f>_xlfn.XLOOKUP(A5630,ShowRating!A:A,ShowRating!C:C)</f>
        <v>2</v>
      </c>
      <c r="H5630" s="24" t="str">
        <f>_xlfn.XLOOKUP(A5630,ShowRating!A:A,ShowRating!D:D)</f>
        <v>Neutral</v>
      </c>
      <c r="I5630" s="24" t="str">
        <f>_xlfn.XLOOKUP(A5630,ShowDescription!A:A,ShowDescription!B:B)</f>
        <v>Theyâ€™re robots that can transform into cars â€“ and the Tobots are committed to fighting villains to protect the city and root out crime.</v>
      </c>
      <c r="J5630" s="28">
        <f>_xlfn.XLOOKUP(A5630,ShowReleaseDate!A:A,ShowReleaseDate!B:B)</f>
        <v>43719</v>
      </c>
      <c r="K5630" s="24" t="str">
        <f>_xlfn.XLOOKUP(A5630,ShowReleaseDate!A:A,ShowReleaseDate!D:D)</f>
        <v>Quarter 2</v>
      </c>
    </row>
    <row r="5631" spans="1:11" x14ac:dyDescent="0.2">
      <c r="A5631" s="1">
        <v>70184207</v>
      </c>
      <c r="B5631" s="1" t="s">
        <v>16741</v>
      </c>
      <c r="D5631" s="3" t="s">
        <v>16</v>
      </c>
      <c r="E5631" s="3" t="s">
        <v>16742</v>
      </c>
      <c r="F5631" s="12" t="str">
        <f>_xlfn.XLOOKUP(A5631,ShowCategory!B:B,ShowCategory!A:A)</f>
        <v>TV Comedies, TV Dramas</v>
      </c>
      <c r="G5631" s="12">
        <f>_xlfn.XLOOKUP(A5631,ShowRating!A:A,ShowRating!C:C)</f>
        <v>3</v>
      </c>
      <c r="H5631" s="24" t="str">
        <f>_xlfn.XLOOKUP(A5631,ShowRating!A:A,ShowRating!D:D)</f>
        <v>Good</v>
      </c>
      <c r="I5631" s="24" t="str">
        <f>_xlfn.XLOOKUP(A5631,ShowDescription!A:A,ShowDescription!B:B)</f>
        <v>This dramedy based on a British series centers on siblings in a dysfunctional Chicago family who struggle while coping with their alcoholic father.</v>
      </c>
      <c r="J5631" s="28">
        <f>_xlfn.XLOOKUP(A5631,ShowReleaseDate!A:A,ShowReleaseDate!B:B)</f>
        <v>43718</v>
      </c>
      <c r="K5631" s="24" t="str">
        <f>_xlfn.XLOOKUP(A5631,ShowReleaseDate!A:A,ShowReleaseDate!D:D)</f>
        <v>Quarter 2</v>
      </c>
    </row>
    <row r="5632" spans="1:11" x14ac:dyDescent="0.2">
      <c r="A5632" s="1">
        <v>70302573</v>
      </c>
      <c r="B5632" s="1" t="s">
        <v>16744</v>
      </c>
      <c r="D5632" s="3" t="s">
        <v>632</v>
      </c>
      <c r="E5632" s="3" t="s">
        <v>16635</v>
      </c>
      <c r="F5632" s="12" t="str">
        <f>_xlfn.XLOOKUP(A5632,ShowCategory!B:B,ShowCategory!A:A)</f>
        <v>Anime Series, International TV Shows</v>
      </c>
      <c r="G5632" s="12">
        <f>_xlfn.XLOOKUP(A5632,ShowRating!A:A,ShowRating!C:C)</f>
        <v>5</v>
      </c>
      <c r="H5632" s="24" t="str">
        <f>_xlfn.XLOOKUP(A5632,ShowRating!A:A,ShowRating!D:D)</f>
        <v>Excellent</v>
      </c>
      <c r="I5632" s="24" t="str">
        <f>_xlfn.XLOOKUP(A5632,ShowDescription!A:A,ShowDescription!B:B)</f>
        <v>A video game whiz helps create a new technology that enables players to guide their online avatars with their own bodies â€“ but a dark twist emerges.</v>
      </c>
      <c r="J5632" s="28">
        <f>_xlfn.XLOOKUP(A5632,ShowReleaseDate!A:A,ShowReleaseDate!B:B)</f>
        <v>43718</v>
      </c>
      <c r="K5632" s="24" t="str">
        <f>_xlfn.XLOOKUP(A5632,ShowReleaseDate!A:A,ShowReleaseDate!D:D)</f>
        <v>Quarter 2</v>
      </c>
    </row>
    <row r="5633" spans="1:11" x14ac:dyDescent="0.2">
      <c r="A5633" s="1">
        <v>70279852</v>
      </c>
      <c r="B5633" s="1" t="s">
        <v>16746</v>
      </c>
      <c r="D5633" s="3" t="s">
        <v>16</v>
      </c>
      <c r="E5633" s="3" t="s">
        <v>16709</v>
      </c>
      <c r="F5633" s="12" t="str">
        <f>_xlfn.XLOOKUP(A5633,ShowCategory!B:B,ShowCategory!A:A)</f>
        <v>TV Action &amp; Adventure, TV Sci-Fi &amp; Fantasy</v>
      </c>
      <c r="G5633" s="12">
        <f>_xlfn.XLOOKUP(A5633,ShowRating!A:A,ShowRating!C:C)</f>
        <v>4</v>
      </c>
      <c r="H5633" s="24" t="str">
        <f>_xlfn.XLOOKUP(A5633,ShowRating!A:A,ShowRating!D:D)</f>
        <v>Very Good</v>
      </c>
      <c r="I5633" s="24" t="str">
        <f>_xlfn.XLOOKUP(A5633,ShowDescription!A:A,ShowDescription!B:B)</f>
        <v>Agent Phil Coulson, seen in action in Marvel's The Avengers, assembles a team of top S.H.I.E.L.D. agents to investigate bizarre threats.</v>
      </c>
      <c r="J5633" s="28">
        <f>_xlfn.XLOOKUP(A5633,ShowReleaseDate!A:A,ShowReleaseDate!B:B)</f>
        <v>43709</v>
      </c>
      <c r="K5633" s="24" t="str">
        <f>_xlfn.XLOOKUP(A5633,ShowReleaseDate!A:A,ShowReleaseDate!D:D)</f>
        <v>Quarter 2</v>
      </c>
    </row>
    <row r="5634" spans="1:11" x14ac:dyDescent="0.2">
      <c r="A5634" s="1">
        <v>80174902</v>
      </c>
      <c r="B5634" s="1" t="s">
        <v>16748</v>
      </c>
      <c r="D5634" s="3" t="s">
        <v>16</v>
      </c>
      <c r="E5634" s="3" t="s">
        <v>16653</v>
      </c>
      <c r="F5634" s="12" t="str">
        <f>_xlfn.XLOOKUP(A5634,ShowCategory!B:B,ShowCategory!A:A)</f>
        <v>Docuseries, Science &amp; Nature TV</v>
      </c>
      <c r="G5634" s="12">
        <f>_xlfn.XLOOKUP(A5634,ShowRating!A:A,ShowRating!C:C)</f>
        <v>4</v>
      </c>
      <c r="H5634" s="24" t="str">
        <f>_xlfn.XLOOKUP(A5634,ShowRating!A:A,ShowRating!D:D)</f>
        <v>Very Good</v>
      </c>
      <c r="I5634" s="24" t="str">
        <f>_xlfn.XLOOKUP(A5634,ShowDescription!A:A,ShowDescription!B:B)</f>
        <v>Experience nature's art as filmmaker Louie Schwartzberg highlights the beauty that lurks in oceans, forests, deserts and flowers.</v>
      </c>
      <c r="J5634" s="28">
        <f>_xlfn.XLOOKUP(A5634,ShowReleaseDate!A:A,ShowReleaseDate!B:B)</f>
        <v>43709</v>
      </c>
      <c r="K5634" s="24" t="str">
        <f>_xlfn.XLOOKUP(A5634,ShowReleaseDate!A:A,ShowReleaseDate!D:D)</f>
        <v>Quarter 2</v>
      </c>
    </row>
    <row r="5635" spans="1:11" x14ac:dyDescent="0.2">
      <c r="A5635" s="1">
        <v>70205012</v>
      </c>
      <c r="B5635" s="1" t="s">
        <v>16750</v>
      </c>
      <c r="C5635" s="1" t="s">
        <v>16751</v>
      </c>
      <c r="D5635" s="3" t="s">
        <v>632</v>
      </c>
      <c r="E5635" s="3" t="s">
        <v>16742</v>
      </c>
      <c r="F5635" s="12" t="str">
        <f>_xlfn.XLOOKUP(A5635,ShowCategory!B:B,ShowCategory!A:A)</f>
        <v>Anime Series, International TV Shows</v>
      </c>
      <c r="G5635" s="12">
        <f>_xlfn.XLOOKUP(A5635,ShowRating!A:A,ShowRating!C:C)</f>
        <v>5</v>
      </c>
      <c r="H5635" s="24" t="str">
        <f>_xlfn.XLOOKUP(A5635,ShowRating!A:A,ShowRating!D:D)</f>
        <v>Excellent</v>
      </c>
      <c r="I5635" s="24" t="str">
        <f>_xlfn.XLOOKUP(A5635,ShowDescription!A:A,ShowDescription!B:B)</f>
        <v>Guided by the spirit demon within him, orphaned Naruto learns to harness his powers as a ninja in this anime adventure series.</v>
      </c>
      <c r="J5635" s="28">
        <f>_xlfn.XLOOKUP(A5635,ShowReleaseDate!A:A,ShowReleaseDate!B:B)</f>
        <v>43709</v>
      </c>
      <c r="K5635" s="24" t="str">
        <f>_xlfn.XLOOKUP(A5635,ShowReleaseDate!A:A,ShowReleaseDate!D:D)</f>
        <v>Quarter 2</v>
      </c>
    </row>
    <row r="5636" spans="1:11" x14ac:dyDescent="0.2">
      <c r="A5636" s="1">
        <v>80036427</v>
      </c>
      <c r="B5636" s="1" t="s">
        <v>16753</v>
      </c>
      <c r="D5636" s="3" t="s">
        <v>9</v>
      </c>
      <c r="E5636" s="3" t="s">
        <v>16653</v>
      </c>
      <c r="F5636" s="12" t="str">
        <f>_xlfn.XLOOKUP(A5636,ShowCategory!B:B,ShowCategory!A:A)</f>
        <v>British TV Shows, Docuseries, Science &amp; Nature TV</v>
      </c>
      <c r="G5636" s="12">
        <f>_xlfn.XLOOKUP(A5636,ShowRating!A:A,ShowRating!C:C)</f>
        <v>3</v>
      </c>
      <c r="H5636" s="24" t="str">
        <f>_xlfn.XLOOKUP(A5636,ShowRating!A:A,ShowRating!D:D)</f>
        <v>Good</v>
      </c>
      <c r="I5636" s="24" t="str">
        <f>_xlfn.XLOOKUP(A5636,ShowDescription!A:A,ShowDescription!B:B)</f>
        <v>Host Chris Packham examines bizarre natural phenomena from around the globe, from strange creatures to geographical oddities.</v>
      </c>
      <c r="J5636" s="28">
        <f>_xlfn.XLOOKUP(A5636,ShowReleaseDate!A:A,ShowReleaseDate!B:B)</f>
        <v>43709</v>
      </c>
      <c r="K5636" s="24" t="str">
        <f>_xlfn.XLOOKUP(A5636,ShowReleaseDate!A:A,ShowReleaseDate!D:D)</f>
        <v>Quarter 2</v>
      </c>
    </row>
    <row r="5637" spans="1:11" x14ac:dyDescent="0.2">
      <c r="A5637" s="1">
        <v>80053653</v>
      </c>
      <c r="B5637" s="1" t="s">
        <v>16755</v>
      </c>
      <c r="D5637" s="3" t="s">
        <v>16</v>
      </c>
      <c r="E5637" s="3" t="s">
        <v>16653</v>
      </c>
      <c r="F5637" s="12" t="str">
        <f>_xlfn.XLOOKUP(A5637,ShowCategory!B:B,ShowCategory!A:A)</f>
        <v>Crime TV Shows, TV Horror, TV Mysteries</v>
      </c>
      <c r="G5637" s="12">
        <f>_xlfn.XLOOKUP(A5637,ShowRating!A:A,ShowRating!C:C)</f>
        <v>4</v>
      </c>
      <c r="H5637" s="24" t="str">
        <f>_xlfn.XLOOKUP(A5637,ShowRating!A:A,ShowRating!D:D)</f>
        <v>Very Good</v>
      </c>
      <c r="I5637" s="24" t="str">
        <f>_xlfn.XLOOKUP(A5637,ShowDescription!A:A,ShowDescription!B:B)</f>
        <v>In this new TV series sequel to the classic horror franchise, a cyberbullying incident in Lakewood leads to a murder with chilling echoes of the past.</v>
      </c>
      <c r="J5637" s="28">
        <f>_xlfn.XLOOKUP(A5637,ShowReleaseDate!A:A,ShowReleaseDate!B:B)</f>
        <v>43709</v>
      </c>
      <c r="K5637" s="24" t="str">
        <f>_xlfn.XLOOKUP(A5637,ShowReleaseDate!A:A,ShowReleaseDate!D:D)</f>
        <v>Quarter 2</v>
      </c>
    </row>
    <row r="5638" spans="1:11" x14ac:dyDescent="0.2">
      <c r="A5638" s="1">
        <v>70177057</v>
      </c>
      <c r="B5638" s="1" t="s">
        <v>16758</v>
      </c>
      <c r="D5638" s="3" t="s">
        <v>16</v>
      </c>
      <c r="E5638" s="3" t="s">
        <v>16742</v>
      </c>
      <c r="F5638" s="12" t="str">
        <f>_xlfn.XLOOKUP(A5638,ShowCategory!B:B,ShowCategory!A:A)</f>
        <v>Classic &amp; Cult TV, TV Action &amp; Adventure, TV Dramas</v>
      </c>
      <c r="G5638" s="12">
        <f>_xlfn.XLOOKUP(A5638,ShowRating!A:A,ShowRating!C:C)</f>
        <v>4</v>
      </c>
      <c r="H5638" s="24" t="str">
        <f>_xlfn.XLOOKUP(A5638,ShowRating!A:A,ShowRating!D:D)</f>
        <v>Very Good</v>
      </c>
      <c r="I5638" s="24" t="str">
        <f>_xlfn.XLOOKUP(A5638,ShowDescription!A:A,ShowDescription!B:B)</f>
        <v>In the wake of a zombie apocalypse, survivors hold on to the hope of humanity by banding together to wage a fight for their own survival.</v>
      </c>
      <c r="J5638" s="28">
        <f>_xlfn.XLOOKUP(A5638,ShowReleaseDate!A:A,ShowReleaseDate!B:B)</f>
        <v>43709</v>
      </c>
      <c r="K5638" s="24" t="str">
        <f>_xlfn.XLOOKUP(A5638,ShowReleaseDate!A:A,ShowReleaseDate!D:D)</f>
        <v>Quarter 2</v>
      </c>
    </row>
    <row r="5639" spans="1:11" x14ac:dyDescent="0.2">
      <c r="A5639" s="1">
        <v>80025172</v>
      </c>
      <c r="B5639" s="1" t="s">
        <v>16761</v>
      </c>
      <c r="D5639" s="3" t="s">
        <v>16762</v>
      </c>
      <c r="E5639" s="3" t="s">
        <v>16653</v>
      </c>
      <c r="F5639" s="12" t="str">
        <f>_xlfn.XLOOKUP(A5639,ShowCategory!B:B,ShowCategory!A:A)</f>
        <v>Crime TV Shows, TV Action &amp; Adventure, TV Dramas</v>
      </c>
      <c r="G5639" s="12">
        <f>_xlfn.XLOOKUP(A5639,ShowRating!A:A,ShowRating!C:C)</f>
        <v>3</v>
      </c>
      <c r="H5639" s="24" t="str">
        <f>_xlfn.XLOOKUP(A5639,ShowRating!A:A,ShowRating!D:D)</f>
        <v>Good</v>
      </c>
      <c r="I5639" s="24" t="str">
        <f>_xlfn.XLOOKUP(A5639,ShowDescription!A:A,ShowDescription!B:B)</f>
        <v>The true story of Colombia's infamously violent and powerful drug cartels fuels this gritty gangster drama series.</v>
      </c>
      <c r="J5639" s="28">
        <f>_xlfn.XLOOKUP(A5639,ShowReleaseDate!A:A,ShowReleaseDate!B:B)</f>
        <v>42979</v>
      </c>
      <c r="K5639" s="24" t="str">
        <f>_xlfn.XLOOKUP(A5639,ShowReleaseDate!A:A,ShowReleaseDate!D:D)</f>
        <v>Quarter 2</v>
      </c>
    </row>
    <row r="5640" spans="1:11" x14ac:dyDescent="0.2">
      <c r="A5640" s="1">
        <v>80059047</v>
      </c>
      <c r="B5640" s="1" t="s">
        <v>16764</v>
      </c>
      <c r="D5640" s="3" t="s">
        <v>314</v>
      </c>
      <c r="E5640" s="3" t="s">
        <v>16660</v>
      </c>
      <c r="F5640" s="12" t="str">
        <f>_xlfn.XLOOKUP(A5640,ShowCategory!B:B,ShowCategory!A:A)</f>
        <v>Kids' TV, Korean TV Shows</v>
      </c>
      <c r="G5640" s="12">
        <f>_xlfn.XLOOKUP(A5640,ShowRating!A:A,ShowRating!C:C)</f>
        <v>2</v>
      </c>
      <c r="H5640" s="24" t="str">
        <f>_xlfn.XLOOKUP(A5640,ShowRating!A:A,ShowRating!D:D)</f>
        <v>Neutral</v>
      </c>
      <c r="I5640" s="24" t="str">
        <f>_xlfn.XLOOKUP(A5640,ShowDescription!A:A,ShowDescription!B:B)</f>
        <v>When disaster strikes in Brooms Town, police car Robocar Poli, fire truck Robotruck Roy and their friends on the rescue team race to save the day.</v>
      </c>
      <c r="J5640" s="28">
        <f>_xlfn.XLOOKUP(A5640,ShowReleaseDate!A:A,ShowReleaseDate!B:B)</f>
        <v>42979</v>
      </c>
      <c r="K5640" s="24" t="str">
        <f>_xlfn.XLOOKUP(A5640,ShowReleaseDate!A:A,ShowReleaseDate!D:D)</f>
        <v>Quarter 2</v>
      </c>
    </row>
    <row r="5641" spans="1:11" x14ac:dyDescent="0.2">
      <c r="A5641" s="1">
        <v>80108561</v>
      </c>
      <c r="B5641" s="1" t="s">
        <v>16766</v>
      </c>
      <c r="C5641" s="1" t="s">
        <v>16767</v>
      </c>
      <c r="D5641" s="3" t="s">
        <v>9</v>
      </c>
      <c r="E5641" s="3" t="s">
        <v>16653</v>
      </c>
      <c r="F5641" s="12" t="str">
        <f>_xlfn.XLOOKUP(A5641,ShowCategory!B:B,ShowCategory!A:A)</f>
        <v>British TV Shows, Classic &amp; Cult TV, TV Comedies</v>
      </c>
      <c r="G5641" s="12">
        <f>_xlfn.XLOOKUP(A5641,ShowRating!A:A,ShowRating!C:C)</f>
        <v>3</v>
      </c>
      <c r="H5641" s="24" t="str">
        <f>_xlfn.XLOOKUP(A5641,ShowRating!A:A,ShowRating!D:D)</f>
        <v>Good</v>
      </c>
      <c r="I5641" s="24" t="str">
        <f>_xlfn.XLOOKUP(A5641,ShowDescription!A:A,ShowDescription!B:B)</f>
        <v>After a divorce and fatal career move, a classically trained British stage actor navigates single life with his odd roommate and takes on horrid jobs.</v>
      </c>
      <c r="J5641" s="28">
        <f>_xlfn.XLOOKUP(A5641,ShowReleaseDate!A:A,ShowReleaseDate!B:B)</f>
        <v>42979</v>
      </c>
      <c r="K5641" s="24" t="str">
        <f>_xlfn.XLOOKUP(A5641,ShowReleaseDate!A:A,ShowReleaseDate!D:D)</f>
        <v>Quarter 2</v>
      </c>
    </row>
    <row r="5642" spans="1:11" x14ac:dyDescent="0.2">
      <c r="A5642" s="1">
        <v>70198116</v>
      </c>
      <c r="B5642" s="1" t="s">
        <v>16770</v>
      </c>
      <c r="D5642" s="3" t="s">
        <v>16</v>
      </c>
      <c r="E5642" s="3" t="s">
        <v>16742</v>
      </c>
      <c r="F5642" s="12" t="str">
        <f>_xlfn.XLOOKUP(A5642,ShowCategory!B:B,ShowCategory!A:A)</f>
        <v>Crime TV Shows, Docuseries, Science &amp; Nature TV</v>
      </c>
      <c r="G5642" s="12">
        <f>_xlfn.XLOOKUP(A5642,ShowRating!A:A,ShowRating!C:C)</f>
        <v>5</v>
      </c>
      <c r="H5642" s="24" t="str">
        <f>_xlfn.XLOOKUP(A5642,ShowRating!A:A,ShowRating!D:D)</f>
        <v>Excellent</v>
      </c>
      <c r="I5642" s="24" t="str">
        <f>_xlfn.XLOOKUP(A5642,ShowDescription!A:A,ShowDescription!B:B)</f>
        <v>Detectives and crime lab technicians use the latest and most fascinating procedures to solve crimes in this documentary-style show.</v>
      </c>
      <c r="J5642" s="28">
        <f>_xlfn.XLOOKUP(A5642,ShowReleaseDate!A:A,ShowReleaseDate!B:B)</f>
        <v>42614</v>
      </c>
      <c r="K5642" s="24" t="str">
        <f>_xlfn.XLOOKUP(A5642,ShowReleaseDate!A:A,ShowReleaseDate!D:D)</f>
        <v>Quarter 2</v>
      </c>
    </row>
    <row r="5643" spans="1:11" x14ac:dyDescent="0.2">
      <c r="A5643" s="1">
        <v>70157231</v>
      </c>
      <c r="B5643" s="1" t="s">
        <v>16772</v>
      </c>
      <c r="D5643" s="3" t="s">
        <v>298</v>
      </c>
      <c r="E5643" s="3" t="s">
        <v>16660</v>
      </c>
      <c r="F5643" s="12" t="str">
        <f>_xlfn.XLOOKUP(A5643,ShowCategory!B:B,ShowCategory!A:A)</f>
        <v>TV Dramas, TV Mysteries, TV Sci-Fi &amp; Fantasy</v>
      </c>
      <c r="G5643" s="12">
        <f>_xlfn.XLOOKUP(A5643,ShowRating!A:A,ShowRating!C:C)</f>
        <v>5</v>
      </c>
      <c r="H5643" s="24" t="str">
        <f>_xlfn.XLOOKUP(A5643,ShowRating!A:A,ShowRating!D:D)</f>
        <v>Excellent</v>
      </c>
      <c r="I5643" s="24" t="str">
        <f>_xlfn.XLOOKUP(A5643,ShowDescription!A:A,ShowDescription!B:B)</f>
        <v>4400 people who vanished over the course of five decades suddenly reappear. None have aged, and slowly it's revealed that they have mysterious powers.</v>
      </c>
      <c r="J5643" s="28">
        <f>_xlfn.XLOOKUP(A5643,ShowReleaseDate!A:A,ShowReleaseDate!B:B)</f>
        <v>41518</v>
      </c>
      <c r="K5643" s="24" t="str">
        <f>_xlfn.XLOOKUP(A5643,ShowReleaseDate!A:A,ShowReleaseDate!D:D)</f>
        <v>Quarter 2</v>
      </c>
    </row>
    <row r="5644" spans="1:11" x14ac:dyDescent="0.2">
      <c r="A5644" s="1">
        <v>70293622</v>
      </c>
      <c r="B5644" s="1" t="s">
        <v>16774</v>
      </c>
      <c r="D5644" s="3" t="s">
        <v>16</v>
      </c>
      <c r="E5644" s="3" t="s">
        <v>16660</v>
      </c>
      <c r="F5644" s="12" t="str">
        <f>_xlfn.XLOOKUP(A5644,ShowCategory!B:B,ShowCategory!A:A)</f>
        <v>Kids' TV</v>
      </c>
      <c r="G5644" s="12">
        <f>_xlfn.XLOOKUP(A5644,ShowRating!A:A,ShowRating!C:C)</f>
        <v>2</v>
      </c>
      <c r="H5644" s="24" t="str">
        <f>_xlfn.XLOOKUP(A5644,ShowRating!A:A,ShowRating!D:D)</f>
        <v>Neutral</v>
      </c>
      <c r="I5644" s="24" t="str">
        <f>_xlfn.XLOOKUP(A5644,ShowDescription!A:A,ShowDescription!B:B)</f>
        <v>When her commoner mother marries the king, average-girl Sofia finds that being a real princess isn't all it's cracked up to be.</v>
      </c>
      <c r="J5644" s="28">
        <f>_xlfn.XLOOKUP(A5644,ShowReleaseDate!A:A,ShowReleaseDate!B:B)</f>
        <v>43381</v>
      </c>
      <c r="K5644" s="24" t="str">
        <f>_xlfn.XLOOKUP(A5644,ShowReleaseDate!A:A,ShowReleaseDate!D:D)</f>
        <v>Quarter 3</v>
      </c>
    </row>
    <row r="5645" spans="1:11" x14ac:dyDescent="0.2">
      <c r="A5645" s="1">
        <v>70143811</v>
      </c>
      <c r="B5645" s="1" t="s">
        <v>16776</v>
      </c>
      <c r="D5645" s="3" t="s">
        <v>16</v>
      </c>
      <c r="E5645" s="3" t="s">
        <v>16709</v>
      </c>
      <c r="F5645" s="12" t="str">
        <f>_xlfn.XLOOKUP(A5645,ShowCategory!B:B,ShowCategory!A:A)</f>
        <v>TV Dramas, Teen TV Shows</v>
      </c>
      <c r="G5645" s="12">
        <f>_xlfn.XLOOKUP(A5645,ShowRating!A:A,ShowRating!C:C)</f>
        <v>2</v>
      </c>
      <c r="H5645" s="24" t="str">
        <f>_xlfn.XLOOKUP(A5645,ShowRating!A:A,ShowRating!D:D)</f>
        <v>Neutral</v>
      </c>
      <c r="I5645" s="24" t="str">
        <f>_xlfn.XLOOKUP(A5645,ShowDescription!A:A,ShowDescription!B:B)</f>
        <v>A group of hyperprivileged Manhattan private-school kids seem to get away with everything. Except an anonymous blogger is watching their every move.</v>
      </c>
      <c r="J5645" s="28">
        <f>_xlfn.XLOOKUP(A5645,ShowReleaseDate!A:A,ShowReleaseDate!B:B)</f>
        <v>41555</v>
      </c>
      <c r="K5645" s="24" t="str">
        <f>_xlfn.XLOOKUP(A5645,ShowReleaseDate!A:A,ShowReleaseDate!D:D)</f>
        <v>Quarter 3</v>
      </c>
    </row>
    <row r="5646" spans="1:11" x14ac:dyDescent="0.2">
      <c r="A5646" s="1">
        <v>80109399</v>
      </c>
      <c r="B5646" s="1" t="s">
        <v>16778</v>
      </c>
      <c r="D5646" s="3" t="s">
        <v>398</v>
      </c>
      <c r="E5646" s="3" t="s">
        <v>16635</v>
      </c>
      <c r="F5646" s="12" t="str">
        <f>_xlfn.XLOOKUP(A5646,ShowCategory!B:B,ShowCategory!A:A)</f>
        <v>Kids' TV</v>
      </c>
      <c r="G5646" s="12">
        <f>_xlfn.XLOOKUP(A5646,ShowRating!A:A,ShowRating!C:C)</f>
        <v>5</v>
      </c>
      <c r="H5646" s="24" t="str">
        <f>_xlfn.XLOOKUP(A5646,ShowRating!A:A,ShowRating!D:D)</f>
        <v>Excellent</v>
      </c>
      <c r="I5646" s="24" t="str">
        <f>_xlfn.XLOOKUP(A5646,ShowDescription!A:A,ShowDescription!B:B)</f>
        <v>Young beetle Dylan and his friends Hailey and Ollie team up to compete against tough opponents in the exciting, high-octane sport of Battle Blading.</v>
      </c>
      <c r="J5646" s="28">
        <f>_xlfn.XLOOKUP(A5646,ShowReleaseDate!A:A,ShowReleaseDate!B:B)</f>
        <v>43014</v>
      </c>
      <c r="K5646" s="24" t="str">
        <f>_xlfn.XLOOKUP(A5646,ShowReleaseDate!A:A,ShowReleaseDate!D:D)</f>
        <v>Quarter 3</v>
      </c>
    </row>
    <row r="5647" spans="1:11" x14ac:dyDescent="0.2">
      <c r="A5647" s="1">
        <v>80063705</v>
      </c>
      <c r="B5647" s="1" t="s">
        <v>16780</v>
      </c>
      <c r="D5647" s="3" t="s">
        <v>16</v>
      </c>
      <c r="E5647" s="3" t="s">
        <v>16653</v>
      </c>
      <c r="F5647" s="12" t="str">
        <f>_xlfn.XLOOKUP(A5647,ShowCategory!B:B,ShowCategory!A:A)</f>
        <v>Kids' TV</v>
      </c>
      <c r="G5647" s="12">
        <f>_xlfn.XLOOKUP(A5647,ShowRating!A:A,ShowRating!C:C)</f>
        <v>3</v>
      </c>
      <c r="H5647" s="24" t="str">
        <f>_xlfn.XLOOKUP(A5647,ShowRating!A:A,ShowRating!D:D)</f>
        <v>Good</v>
      </c>
      <c r="I5647" s="24" t="str">
        <f>_xlfn.XLOOKUP(A5647,ShowDescription!A:A,ShowDescription!B:B)</f>
        <v>Meet Bailey, Franny, Kip and Lulu. They're adorable baby animals, and they want you to join the party and help them learn!</v>
      </c>
      <c r="J5647" s="28">
        <f>_xlfn.XLOOKUP(A5647,ShowReleaseDate!A:A,ShowReleaseDate!B:B)</f>
        <v>43014</v>
      </c>
      <c r="K5647" s="24" t="str">
        <f>_xlfn.XLOOKUP(A5647,ShowReleaseDate!A:A,ShowReleaseDate!D:D)</f>
        <v>Quarter 3</v>
      </c>
    </row>
    <row r="5648" spans="1:11" x14ac:dyDescent="0.2">
      <c r="A5648" s="1">
        <v>70281526</v>
      </c>
      <c r="B5648" s="1" t="s">
        <v>16782</v>
      </c>
      <c r="D5648" s="3" t="s">
        <v>16</v>
      </c>
      <c r="E5648" s="3" t="s">
        <v>16638</v>
      </c>
      <c r="F5648" s="12" t="str">
        <f>_xlfn.XLOOKUP(A5648,ShowCategory!B:B,ShowCategory!A:A)</f>
        <v>TV Dramas</v>
      </c>
      <c r="G5648" s="12">
        <f>_xlfn.XLOOKUP(A5648,ShowRating!A:A,ShowRating!C:C)</f>
        <v>2</v>
      </c>
      <c r="H5648" s="24" t="str">
        <f>_xlfn.XLOOKUP(A5648,ShowRating!A:A,ShowRating!D:D)</f>
        <v>Neutral</v>
      </c>
      <c r="I5648" s="24" t="str">
        <f>_xlfn.XLOOKUP(A5648,ShowDescription!A:A,ShowDescription!B:B)</f>
        <v>This offbeat drama charts the ups and downs of an interracial lesbian couple and their multiethnic brood of biological, adopted and foster children.</v>
      </c>
      <c r="J5648" s="28">
        <f>_xlfn.XLOOKUP(A5648,ShowReleaseDate!A:A,ShowReleaseDate!B:B)</f>
        <v>43013</v>
      </c>
      <c r="K5648" s="24" t="str">
        <f>_xlfn.XLOOKUP(A5648,ShowReleaseDate!A:A,ShowReleaseDate!D:D)</f>
        <v>Quarter 3</v>
      </c>
    </row>
    <row r="5649" spans="1:11" x14ac:dyDescent="0.2">
      <c r="A5649" s="1">
        <v>80214792</v>
      </c>
      <c r="B5649" s="1" t="s">
        <v>16784</v>
      </c>
      <c r="D5649" s="3" t="s">
        <v>11465</v>
      </c>
      <c r="E5649" s="3" t="s">
        <v>16635</v>
      </c>
      <c r="F5649" s="12" t="str">
        <f>_xlfn.XLOOKUP(A5649,ShowCategory!B:B,ShowCategory!A:A)</f>
        <v>British TV Shows, Kids' TV, TV Thrillers</v>
      </c>
      <c r="G5649" s="12">
        <f>_xlfn.XLOOKUP(A5649,ShowRating!A:A,ShowRating!C:C)</f>
        <v>2</v>
      </c>
      <c r="H5649" s="24" t="str">
        <f>_xlfn.XLOOKUP(A5649,ShowRating!A:A,ShowRating!D:D)</f>
        <v>Neutral</v>
      </c>
      <c r="I5649" s="24" t="str">
        <f>_xlfn.XLOOKUP(A5649,ShowDescription!A:A,ShowDescription!B:B)</f>
        <v>A masked figure known as "The Curious" collects tales of dark magic, otherworldly encounters and twisted technology in this kids anthology series.</v>
      </c>
      <c r="J5649" s="28">
        <f>_xlfn.XLOOKUP(A5649,ShowReleaseDate!A:A,ShowReleaseDate!B:B)</f>
        <v>43742</v>
      </c>
      <c r="K5649" s="24" t="str">
        <f>_xlfn.XLOOKUP(A5649,ShowReleaseDate!A:A,ShowReleaseDate!D:D)</f>
        <v>Quarter 3</v>
      </c>
    </row>
    <row r="5650" spans="1:11" x14ac:dyDescent="0.2">
      <c r="A5650" s="1">
        <v>80002479</v>
      </c>
      <c r="B5650" s="1" t="s">
        <v>16787</v>
      </c>
      <c r="D5650" s="3" t="s">
        <v>9</v>
      </c>
      <c r="E5650" s="3" t="s">
        <v>16638</v>
      </c>
      <c r="F5650" s="12" t="str">
        <f>_xlfn.XLOOKUP(A5650,ShowCategory!B:B,ShowCategory!A:A)</f>
        <v>British TV Shows, Crime TV Shows, International TV Shows</v>
      </c>
      <c r="G5650" s="12">
        <f>_xlfn.XLOOKUP(A5650,ShowRating!A:A,ShowRating!C:C)</f>
        <v>3</v>
      </c>
      <c r="H5650" s="24" t="str">
        <f>_xlfn.XLOOKUP(A5650,ShowRating!A:A,ShowRating!D:D)</f>
        <v>Good</v>
      </c>
      <c r="I5650" s="24" t="str">
        <f>_xlfn.XLOOKUP(A5650,ShowDescription!A:A,ShowDescription!B:B)</f>
        <v>A notorious gang in 1919 Birmingham, England, is led by the fierce Tommy Shelby, a crime boss set on moving up in the world no matter the cost.</v>
      </c>
      <c r="J5650" s="28">
        <f>_xlfn.XLOOKUP(A5650,ShowReleaseDate!A:A,ShowReleaseDate!B:B)</f>
        <v>43742</v>
      </c>
      <c r="K5650" s="24" t="str">
        <f>_xlfn.XLOOKUP(A5650,ShowReleaseDate!A:A,ShowReleaseDate!D:D)</f>
        <v>Quarter 3</v>
      </c>
    </row>
    <row r="5651" spans="1:11" x14ac:dyDescent="0.2">
      <c r="A5651" s="1">
        <v>80146284</v>
      </c>
      <c r="B5651" s="1" t="s">
        <v>16789</v>
      </c>
      <c r="D5651" s="3" t="s">
        <v>16</v>
      </c>
      <c r="E5651" s="3" t="s">
        <v>16635</v>
      </c>
      <c r="F5651" s="12" t="str">
        <f>_xlfn.XLOOKUP(A5651,ShowCategory!B:B,ShowCategory!A:A)</f>
        <v>Docuseries, Science &amp; Nature TV</v>
      </c>
      <c r="G5651" s="12">
        <f>_xlfn.XLOOKUP(A5651,ShowRating!A:A,ShowRating!C:C)</f>
        <v>4</v>
      </c>
      <c r="H5651" s="24" t="str">
        <f>_xlfn.XLOOKUP(A5651,ShowRating!A:A,ShowRating!D:D)</f>
        <v>Very Good</v>
      </c>
      <c r="I5651" s="24" t="str">
        <f>_xlfn.XLOOKUP(A5651,ShowDescription!A:A,ShowDescription!B:B)</f>
        <v>This docuseries travels deep into the heart of the food supply chain to reveal unsavory truths and expose hidden forces that shape what we eat.</v>
      </c>
      <c r="J5651" s="28">
        <f>_xlfn.XLOOKUP(A5651,ShowReleaseDate!A:A,ShowReleaseDate!B:B)</f>
        <v>43742</v>
      </c>
      <c r="K5651" s="24" t="str">
        <f>_xlfn.XLOOKUP(A5651,ShowReleaseDate!A:A,ShowReleaseDate!D:D)</f>
        <v>Quarter 3</v>
      </c>
    </row>
    <row r="5652" spans="1:11" x14ac:dyDescent="0.2">
      <c r="A5652" s="1">
        <v>80124711</v>
      </c>
      <c r="B5652" s="1" t="s">
        <v>16791</v>
      </c>
      <c r="E5652" s="3" t="s">
        <v>16653</v>
      </c>
      <c r="F5652" s="12" t="str">
        <f>_xlfn.XLOOKUP(A5652,ShowCategory!B:B,ShowCategory!A:A)</f>
        <v>Kids' TV</v>
      </c>
      <c r="G5652" s="12">
        <f>_xlfn.XLOOKUP(A5652,ShowRating!A:A,ShowRating!C:C)</f>
        <v>3</v>
      </c>
      <c r="H5652" s="24" t="str">
        <f>_xlfn.XLOOKUP(A5652,ShowRating!A:A,ShowRating!D:D)</f>
        <v>Good</v>
      </c>
      <c r="I5652" s="24" t="str">
        <f>_xlfn.XLOOKUP(A5652,ShowDescription!A:A,ShowDescription!B:B)</f>
        <v>Preschool kids whose parents are the world's most famous monsters try to master their special powers while preparing for kindergarten.</v>
      </c>
      <c r="J5652" s="28">
        <f>_xlfn.XLOOKUP(A5652,ShowReleaseDate!A:A,ShowReleaseDate!B:B)</f>
        <v>43742</v>
      </c>
      <c r="K5652" s="24" t="str">
        <f>_xlfn.XLOOKUP(A5652,ShowReleaseDate!A:A,ShowReleaseDate!D:D)</f>
        <v>Quarter 3</v>
      </c>
    </row>
    <row r="5653" spans="1:11" x14ac:dyDescent="0.2">
      <c r="A5653" s="1">
        <v>80992228</v>
      </c>
      <c r="B5653" s="1" t="s">
        <v>16793</v>
      </c>
      <c r="D5653" s="3" t="s">
        <v>3292</v>
      </c>
      <c r="E5653" s="3" t="s">
        <v>16635</v>
      </c>
      <c r="F5653" s="12" t="str">
        <f>_xlfn.XLOOKUP(A5653,ShowCategory!B:B,ShowCategory!A:A)</f>
        <v>Anime Series, International TV Shows</v>
      </c>
      <c r="G5653" s="12">
        <f>_xlfn.XLOOKUP(A5653,ShowRating!A:A,ShowRating!C:C)</f>
        <v>2</v>
      </c>
      <c r="H5653" s="24" t="str">
        <f>_xlfn.XLOOKUP(A5653,ShowRating!A:A,ShowRating!D:D)</f>
        <v>Neutral</v>
      </c>
      <c r="I5653" s="24" t="str">
        <f>_xlfn.XLOOKUP(A5653,ShowDescription!A:A,ShowDescription!B:B)</f>
        <v>Ohma Tokita enters a hidden world where corporate disputes are settled in brutal gladiator bouts. Forget the money, he just wants to fight â€“ and win.</v>
      </c>
      <c r="J5653" s="28">
        <f>_xlfn.XLOOKUP(A5653,ShowReleaseDate!A:A,ShowReleaseDate!B:B)</f>
        <v>43769</v>
      </c>
      <c r="K5653" s="24" t="str">
        <f>_xlfn.XLOOKUP(A5653,ShowReleaseDate!A:A,ShowReleaseDate!D:D)</f>
        <v>Quarter 3</v>
      </c>
    </row>
    <row r="5654" spans="1:11" x14ac:dyDescent="0.2">
      <c r="A5654" s="1">
        <v>80113037</v>
      </c>
      <c r="B5654" s="1" t="s">
        <v>16795</v>
      </c>
      <c r="D5654" s="3" t="s">
        <v>632</v>
      </c>
      <c r="E5654" s="3" t="s">
        <v>16635</v>
      </c>
      <c r="F5654" s="12" t="str">
        <f>_xlfn.XLOOKUP(A5654,ShowCategory!B:B,ShowCategory!A:A)</f>
        <v>International TV Shows, TV Dramas</v>
      </c>
      <c r="G5654" s="12">
        <f>_xlfn.XLOOKUP(A5654,ShowRating!A:A,ShowRating!C:C)</f>
        <v>4</v>
      </c>
      <c r="H5654" s="24" t="str">
        <f>_xlfn.XLOOKUP(A5654,ShowRating!A:A,ShowRating!D:D)</f>
        <v>Very Good</v>
      </c>
      <c r="I5654" s="24" t="str">
        <f>_xlfn.XLOOKUP(A5654,ShowDescription!A:A,ShowDescription!B:B)</f>
        <v>Patrons of an otherwise mundane Japanese diner find simple yet profound connections with one another based on the shared love of a particular dish.</v>
      </c>
      <c r="J5654" s="28">
        <f>_xlfn.XLOOKUP(A5654,ShowReleaseDate!A:A,ShowReleaseDate!B:B)</f>
        <v>43769</v>
      </c>
      <c r="K5654" s="24" t="str">
        <f>_xlfn.XLOOKUP(A5654,ShowReleaseDate!A:A,ShowReleaseDate!D:D)</f>
        <v>Quarter 3</v>
      </c>
    </row>
    <row r="5655" spans="1:11" x14ac:dyDescent="0.2">
      <c r="A5655" s="1">
        <v>80113304</v>
      </c>
      <c r="B5655" s="1" t="s">
        <v>16797</v>
      </c>
      <c r="D5655" s="3" t="s">
        <v>16</v>
      </c>
      <c r="E5655" s="3" t="s">
        <v>16635</v>
      </c>
      <c r="F5655" s="12" t="str">
        <f>_xlfn.XLOOKUP(A5655,ShowCategory!B:B,ShowCategory!A:A)</f>
        <v>Kids' TV</v>
      </c>
      <c r="G5655" s="12">
        <f>_xlfn.XLOOKUP(A5655,ShowRating!A:A,ShowRating!C:C)</f>
        <v>2</v>
      </c>
      <c r="H5655" s="24" t="str">
        <f>_xlfn.XLOOKUP(A5655,ShowRating!A:A,ShowRating!D:D)</f>
        <v>Neutral</v>
      </c>
      <c r="I5655" s="24" t="str">
        <f>_xlfn.XLOOKUP(A5655,ShowDescription!A:A,ShowDescription!B:B)</f>
        <v>Best pals Goldie and Bear, from "Goldilocks and the Three Bears," join other characters from beloved stories for adventures in the Fairy Tale Forest.</v>
      </c>
      <c r="J5655" s="28">
        <f>_xlfn.XLOOKUP(A5655,ShowReleaseDate!A:A,ShowReleaseDate!B:B)</f>
        <v>43404</v>
      </c>
      <c r="K5655" s="24" t="str">
        <f>_xlfn.XLOOKUP(A5655,ShowReleaseDate!A:A,ShowReleaseDate!D:D)</f>
        <v>Quarter 3</v>
      </c>
    </row>
    <row r="5656" spans="1:11" x14ac:dyDescent="0.2">
      <c r="A5656" s="1">
        <v>80991060</v>
      </c>
      <c r="B5656" s="1" t="s">
        <v>16799</v>
      </c>
      <c r="D5656" s="3" t="s">
        <v>398</v>
      </c>
      <c r="E5656" s="3" t="s">
        <v>16635</v>
      </c>
      <c r="F5656" s="12" t="str">
        <f>_xlfn.XLOOKUP(A5656,ShowCategory!B:B,ShowCategory!A:A)</f>
        <v>Docuseries, International TV Shows</v>
      </c>
      <c r="G5656" s="12">
        <f>_xlfn.XLOOKUP(A5656,ShowRating!A:A,ShowRating!C:C)</f>
        <v>5</v>
      </c>
      <c r="H5656" s="24" t="str">
        <f>_xlfn.XLOOKUP(A5656,ShowRating!A:A,ShowRating!D:D)</f>
        <v>Excellent</v>
      </c>
      <c r="I5656" s="24" t="str">
        <f>_xlfn.XLOOKUP(A5656,ShowDescription!A:A,ShowDescription!B:B)</f>
        <v>Delve into the delectable world of Chaoshan cuisine, explore its unique ingredients and hear the stories of the people behind its creation.</v>
      </c>
      <c r="J5656" s="28">
        <f>_xlfn.XLOOKUP(A5656,ShowReleaseDate!A:A,ShowReleaseDate!B:B)</f>
        <v>43768</v>
      </c>
      <c r="K5656" s="24" t="str">
        <f>_xlfn.XLOOKUP(A5656,ShowReleaseDate!A:A,ShowReleaseDate!D:D)</f>
        <v>Quarter 3</v>
      </c>
    </row>
    <row r="5657" spans="1:11" x14ac:dyDescent="0.2">
      <c r="A5657" s="1">
        <v>80185145</v>
      </c>
      <c r="B5657" s="1" t="s">
        <v>16801</v>
      </c>
      <c r="D5657" s="3" t="s">
        <v>632</v>
      </c>
      <c r="E5657" s="3" t="s">
        <v>16635</v>
      </c>
      <c r="F5657" s="12" t="str">
        <f>_xlfn.XLOOKUP(A5657,ShowCategory!B:B,ShowCategory!A:A)</f>
        <v>Anime Series, International TV Shows</v>
      </c>
      <c r="G5657" s="12">
        <f>_xlfn.XLOOKUP(A5657,ShowRating!A:A,ShowRating!C:C)</f>
        <v>4</v>
      </c>
      <c r="H5657" s="24" t="str">
        <f>_xlfn.XLOOKUP(A5657,ShowRating!A:A,ShowRating!D:D)</f>
        <v>Very Good</v>
      </c>
      <c r="I5657" s="24" t="str">
        <f>_xlfn.XLOOKUP(A5657,ShowDescription!A:A,ShowDescription!B:B)</f>
        <v>Hakuno Kishinami finds himself in the midst of a Holy Grail war with no memories of how he got there. Through his confusion, he must fight to survive.</v>
      </c>
      <c r="J5657" s="28">
        <f>_xlfn.XLOOKUP(A5657,ShowReleaseDate!A:A,ShowReleaseDate!B:B)</f>
        <v>43403</v>
      </c>
      <c r="K5657" s="24" t="str">
        <f>_xlfn.XLOOKUP(A5657,ShowReleaseDate!A:A,ShowReleaseDate!D:D)</f>
        <v>Quarter 3</v>
      </c>
    </row>
    <row r="5658" spans="1:11" x14ac:dyDescent="0.2">
      <c r="A5658" s="1">
        <v>80011206</v>
      </c>
      <c r="B5658" s="1" t="s">
        <v>9706</v>
      </c>
      <c r="D5658" s="3" t="s">
        <v>16</v>
      </c>
      <c r="E5658" s="3" t="s">
        <v>16653</v>
      </c>
      <c r="F5658" s="12" t="str">
        <f>_xlfn.XLOOKUP(A5658,ShowCategory!B:B,ShowCategory!A:A)</f>
        <v>TV Dramas, TV Mysteries, TV Sci-Fi &amp; Fantasy</v>
      </c>
      <c r="G5658" s="12">
        <f>_xlfn.XLOOKUP(A5658,ShowRating!A:A,ShowRating!C:C)</f>
        <v>3</v>
      </c>
      <c r="H5658" s="24" t="str">
        <f>_xlfn.XLOOKUP(A5658,ShowRating!A:A,ShowRating!D:D)</f>
        <v>Good</v>
      </c>
      <c r="I5658" s="24" t="str">
        <f>_xlfn.XLOOKUP(A5658,ShowDescription!A:A,ShowDescription!B:B)</f>
        <v>When animal species all over the world begin attacking humans, controversial zoologist Jackson Oz tries to discover the cause of the sudden change.</v>
      </c>
      <c r="J5658" s="28">
        <f>_xlfn.XLOOKUP(A5658,ShowReleaseDate!A:A,ShowReleaseDate!B:B)</f>
        <v>43011</v>
      </c>
      <c r="K5658" s="24" t="str">
        <f>_xlfn.XLOOKUP(A5658,ShowReleaseDate!A:A,ShowReleaseDate!D:D)</f>
        <v>Quarter 3</v>
      </c>
    </row>
    <row r="5659" spans="1:11" x14ac:dyDescent="0.2">
      <c r="A5659" s="1">
        <v>81034099</v>
      </c>
      <c r="B5659" s="1" t="s">
        <v>16804</v>
      </c>
      <c r="D5659" s="3" t="s">
        <v>16</v>
      </c>
      <c r="E5659" s="3" t="s">
        <v>16638</v>
      </c>
      <c r="F5659" s="12" t="str">
        <f>_xlfn.XLOOKUP(A5659,ShowCategory!B:B,ShowCategory!A:A)</f>
        <v>Reality TV</v>
      </c>
      <c r="G5659" s="12">
        <f>_xlfn.XLOOKUP(A5659,ShowRating!A:A,ShowRating!C:C)</f>
        <v>2</v>
      </c>
      <c r="H5659" s="24" t="str">
        <f>_xlfn.XLOOKUP(A5659,ShowRating!A:A,ShowRating!D:D)</f>
        <v>Neutral</v>
      </c>
      <c r="I5659" s="24" t="str">
        <f>_xlfn.XLOOKUP(A5659,ShowDescription!A:A,ShowDescription!B:B)</f>
        <v>Alex Trebek hosts one of TV's longest-running game shows, where a trio of players buzz in with their knowledge of history, arts, pop culture and more.</v>
      </c>
      <c r="J5659" s="28">
        <f>_xlfn.XLOOKUP(A5659,ShowReleaseDate!A:A,ShowReleaseDate!B:B)</f>
        <v>43766</v>
      </c>
      <c r="K5659" s="24" t="str">
        <f>_xlfn.XLOOKUP(A5659,ShowReleaseDate!A:A,ShowReleaseDate!D:D)</f>
        <v>Quarter 3</v>
      </c>
    </row>
    <row r="5660" spans="1:11" x14ac:dyDescent="0.2">
      <c r="A5660" s="1">
        <v>80095241</v>
      </c>
      <c r="B5660" s="1" t="s">
        <v>16806</v>
      </c>
      <c r="D5660" s="3" t="s">
        <v>16</v>
      </c>
      <c r="E5660" s="3" t="s">
        <v>16635</v>
      </c>
      <c r="F5660" s="12" t="str">
        <f>_xlfn.XLOOKUP(A5660,ShowCategory!B:B,ShowCategory!A:A)</f>
        <v>Anime Series, TV Horror, TV Thrillers</v>
      </c>
      <c r="G5660" s="12">
        <f>_xlfn.XLOOKUP(A5660,ShowRating!A:A,ShowRating!C:C)</f>
        <v>5</v>
      </c>
      <c r="H5660" s="24" t="str">
        <f>_xlfn.XLOOKUP(A5660,ShowRating!A:A,ShowRating!D:D)</f>
        <v>Excellent</v>
      </c>
      <c r="I5660" s="24" t="str">
        <f>_xlfn.XLOOKUP(A5660,ShowDescription!A:A,ShowDescription!B:B)</f>
        <v>A vampire hunter fights to save a besieged city from an army of otherworldly beasts controlled by Dracula himself. Inspired by the classic video games.</v>
      </c>
      <c r="J5660" s="28">
        <f>_xlfn.XLOOKUP(A5660,ShowReleaseDate!A:A,ShowReleaseDate!B:B)</f>
        <v>43399</v>
      </c>
      <c r="K5660" s="24" t="str">
        <f>_xlfn.XLOOKUP(A5660,ShowReleaseDate!A:A,ShowReleaseDate!D:D)</f>
        <v>Quarter 3</v>
      </c>
    </row>
    <row r="5661" spans="1:11" x14ac:dyDescent="0.2">
      <c r="A5661" s="1">
        <v>70300800</v>
      </c>
      <c r="B5661" s="1" t="s">
        <v>16809</v>
      </c>
      <c r="D5661" s="3" t="s">
        <v>16</v>
      </c>
      <c r="E5661" s="3" t="s">
        <v>16709</v>
      </c>
      <c r="F5661" s="12" t="str">
        <f>_xlfn.XLOOKUP(A5661,ShowCategory!B:B,ShowCategory!A:A)</f>
        <v>TV Comedies</v>
      </c>
      <c r="G5661" s="12">
        <f>_xlfn.XLOOKUP(A5661,ShowRating!A:A,ShowRating!C:C)</f>
        <v>4</v>
      </c>
      <c r="H5661" s="24" t="str">
        <f>_xlfn.XLOOKUP(A5661,ShowRating!A:A,ShowRating!D:D)</f>
        <v>Very Good</v>
      </c>
      <c r="I5661" s="24" t="str">
        <f>_xlfn.XLOOKUP(A5661,ShowDescription!A:A,ShowDescription!B:B)</f>
        <v>Meet the most beloved sitcom horse of the '90s, 20 years later. Heâ€™s a curmudgeon with a heart of...not quite gold...but something like gold. Copper?</v>
      </c>
      <c r="J5661" s="28">
        <f>_xlfn.XLOOKUP(A5661,ShowReleaseDate!A:A,ShowReleaseDate!B:B)</f>
        <v>43763</v>
      </c>
      <c r="K5661" s="24" t="str">
        <f>_xlfn.XLOOKUP(A5661,ShowReleaseDate!A:A,ShowReleaseDate!D:D)</f>
        <v>Quarter 3</v>
      </c>
    </row>
    <row r="5662" spans="1:11" ht="27.75" x14ac:dyDescent="0.2">
      <c r="A5662" s="1">
        <v>81192130</v>
      </c>
      <c r="B5662" s="1" t="s">
        <v>16811</v>
      </c>
      <c r="E5662" s="3" t="s">
        <v>16635</v>
      </c>
      <c r="F5662" s="12" t="str">
        <f>_xlfn.XLOOKUP(A5662,ShowCategory!B:B,ShowCategory!A:A)</f>
        <v>Kids' TV</v>
      </c>
      <c r="G5662" s="12">
        <f>_xlfn.XLOOKUP(A5662,ShowRating!A:A,ShowRating!C:C)</f>
        <v>2</v>
      </c>
      <c r="H5662" s="24" t="str">
        <f>_xlfn.XLOOKUP(A5662,ShowRating!A:A,ShowRating!D:D)</f>
        <v>Neutral</v>
      </c>
      <c r="I5662" s="24" t="str">
        <f>_xlfn.XLOOKUP(A5662,ShowDescription!A:A,ShowDescription!B:B)</f>
        <v>This educational series for tiny tots features a toe-tapping spin on nursery rhymes with upbeat tunes and a diverse set of easy-to-follow lessons.</v>
      </c>
      <c r="J5662" s="28">
        <f>_xlfn.XLOOKUP(A5662,ShowReleaseDate!A:A,ShowReleaseDate!B:B)</f>
        <v>43763</v>
      </c>
      <c r="K5662" s="24" t="str">
        <f>_xlfn.XLOOKUP(A5662,ShowReleaseDate!A:A,ShowReleaseDate!D:D)</f>
        <v>Quarter 3</v>
      </c>
    </row>
    <row r="5663" spans="1:11" x14ac:dyDescent="0.2">
      <c r="A5663" s="1">
        <v>80095435</v>
      </c>
      <c r="B5663" s="1" t="s">
        <v>16813</v>
      </c>
      <c r="D5663" s="3" t="s">
        <v>16</v>
      </c>
      <c r="E5663" s="3" t="s">
        <v>16653</v>
      </c>
      <c r="F5663" s="12" t="str">
        <f>_xlfn.XLOOKUP(A5663,ShowCategory!B:B,ShowCategory!A:A)</f>
        <v>Kids' TV, TV Dramas, Teen TV Shows</v>
      </c>
      <c r="G5663" s="12">
        <f>_xlfn.XLOOKUP(A5663,ShowRating!A:A,ShowRating!C:C)</f>
        <v>5</v>
      </c>
      <c r="H5663" s="24" t="str">
        <f>_xlfn.XLOOKUP(A5663,ShowRating!A:A,ShowRating!D:D)</f>
        <v>Excellent</v>
      </c>
      <c r="I5663" s="24" t="str">
        <f>_xlfn.XLOOKUP(A5663,ShowDescription!A:A,ShowDescription!B:B)</f>
        <v>When teen siblings Hayley and Alex enter an elite boarding school, they find rivalry, romance and a mystery related to the recent loss of their mom.</v>
      </c>
      <c r="J5663" s="28">
        <f>_xlfn.XLOOKUP(A5663,ShowReleaseDate!A:A,ShowReleaseDate!B:B)</f>
        <v>43763</v>
      </c>
      <c r="K5663" s="24" t="str">
        <f>_xlfn.XLOOKUP(A5663,ShowReleaseDate!A:A,ShowReleaseDate!D:D)</f>
        <v>Quarter 3</v>
      </c>
    </row>
    <row r="5664" spans="1:11" x14ac:dyDescent="0.2">
      <c r="A5664" s="1">
        <v>80201680</v>
      </c>
      <c r="B5664" s="1" t="s">
        <v>16816</v>
      </c>
      <c r="D5664" s="3" t="s">
        <v>16</v>
      </c>
      <c r="E5664" s="3" t="s">
        <v>16635</v>
      </c>
      <c r="F5664" s="12" t="str">
        <f>_xlfn.XLOOKUP(A5664,ShowCategory!B:B,ShowCategory!A:A)</f>
        <v>TV Comedies, TV Dramas</v>
      </c>
      <c r="G5664" s="12">
        <f>_xlfn.XLOOKUP(A5664,ShowRating!A:A,ShowRating!C:C)</f>
        <v>4</v>
      </c>
      <c r="H5664" s="24" t="str">
        <f>_xlfn.XLOOKUP(A5664,ShowRating!A:A,ShowRating!D:D)</f>
        <v>Very Good</v>
      </c>
      <c r="I5664" s="24" t="str">
        <f>_xlfn.XLOOKUP(A5664,ShowDescription!A:A,ShowDescription!B:B)</f>
        <v>Acting coach Sandy Kominsky and best friend Norman Newlander keep each other laughing as they navigate the ups and downs of getting older.</v>
      </c>
      <c r="J5664" s="28">
        <f>_xlfn.XLOOKUP(A5664,ShowReleaseDate!A:A,ShowReleaseDate!B:B)</f>
        <v>43763</v>
      </c>
      <c r="K5664" s="24" t="str">
        <f>_xlfn.XLOOKUP(A5664,ShowReleaseDate!A:A,ShowReleaseDate!D:D)</f>
        <v>Quarter 3</v>
      </c>
    </row>
    <row r="5665" spans="1:11" x14ac:dyDescent="0.2">
      <c r="A5665" s="1">
        <v>80158516</v>
      </c>
      <c r="B5665" s="1" t="s">
        <v>16818</v>
      </c>
      <c r="D5665" s="3" t="s">
        <v>16</v>
      </c>
      <c r="E5665" s="3" t="s">
        <v>16635</v>
      </c>
      <c r="F5665" s="12" t="str">
        <f>_xlfn.XLOOKUP(A5665,ShowCategory!B:B,ShowCategory!A:A)</f>
        <v>TV Comedies</v>
      </c>
      <c r="G5665" s="12">
        <f>_xlfn.XLOOKUP(A5665,ShowRating!A:A,ShowRating!C:C)</f>
        <v>5</v>
      </c>
      <c r="H5665" s="24" t="str">
        <f>_xlfn.XLOOKUP(A5665,ShowRating!A:A,ShowRating!D:D)</f>
        <v>Excellent</v>
      </c>
      <c r="I5665" s="24" t="str">
        <f>_xlfn.XLOOKUP(A5665,ShowDescription!A:A,ShowDescription!B:B)</f>
        <v>A TV news producer's ambitions take an awkward turn when her mother rejoins the workforce and snags a job as the station's newest intern.</v>
      </c>
      <c r="J5665" s="28">
        <f>_xlfn.XLOOKUP(A5665,ShowReleaseDate!A:A,ShowReleaseDate!B:B)</f>
        <v>43398</v>
      </c>
      <c r="K5665" s="24" t="str">
        <f>_xlfn.XLOOKUP(A5665,ShowReleaseDate!A:A,ShowReleaseDate!D:D)</f>
        <v>Quarter 3</v>
      </c>
    </row>
    <row r="5666" spans="1:11" x14ac:dyDescent="0.2">
      <c r="A5666" s="1">
        <v>80068326</v>
      </c>
      <c r="B5666" s="1" t="s">
        <v>16820</v>
      </c>
      <c r="D5666" s="3" t="s">
        <v>9</v>
      </c>
      <c r="E5666" s="3" t="s">
        <v>16653</v>
      </c>
      <c r="F5666" s="12" t="str">
        <f>_xlfn.XLOOKUP(A5666,ShowCategory!B:B,ShowCategory!A:A)</f>
        <v>British TV Shows, TV Comedies</v>
      </c>
      <c r="G5666" s="12">
        <f>_xlfn.XLOOKUP(A5666,ShowRating!A:A,ShowRating!C:C)</f>
        <v>2</v>
      </c>
      <c r="H5666" s="24" t="str">
        <f>_xlfn.XLOOKUP(A5666,ShowRating!A:A,ShowRating!D:D)</f>
        <v>Neutral</v>
      </c>
      <c r="I5666" s="24" t="str">
        <f>_xlfn.XLOOKUP(A5666,ShowDescription!A:A,ShowDescription!B:B)</f>
        <v>The new Head of Values at the BBC deals with redefining the company's purpose, events like the arrival of Prince Charles and issues with new programs.</v>
      </c>
      <c r="J5666" s="28">
        <f>_xlfn.XLOOKUP(A5666,ShowReleaseDate!A:A,ShowReleaseDate!B:B)</f>
        <v>43032</v>
      </c>
      <c r="K5666" s="24" t="str">
        <f>_xlfn.XLOOKUP(A5666,ShowReleaseDate!A:A,ShowReleaseDate!D:D)</f>
        <v>Quarter 3</v>
      </c>
    </row>
    <row r="5667" spans="1:11" x14ac:dyDescent="0.2">
      <c r="A5667" s="1">
        <v>80142390</v>
      </c>
      <c r="B5667" s="1" t="s">
        <v>16822</v>
      </c>
      <c r="D5667" s="3" t="s">
        <v>16</v>
      </c>
      <c r="E5667" s="3" t="s">
        <v>16653</v>
      </c>
      <c r="F5667" s="12" t="str">
        <f>_xlfn.XLOOKUP(A5667,ShowCategory!B:B,ShowCategory!A:A)</f>
        <v>Stand-Up Comedy &amp; Talk Shows</v>
      </c>
      <c r="G5667" s="12">
        <f>_xlfn.XLOOKUP(A5667,ShowRating!A:A,ShowRating!C:C)</f>
        <v>5</v>
      </c>
      <c r="H5667" s="24" t="str">
        <f>_xlfn.XLOOKUP(A5667,ShowRating!A:A,ShowRating!D:D)</f>
        <v>Excellent</v>
      </c>
      <c r="I5667" s="24" t="str">
        <f>_xlfn.XLOOKUP(A5667,ShowDescription!A:A,ShowDescription!B:B)</f>
        <v>Top Hollywood stars and directors open up about their dreams, struggles and lifelong obsessions in interviews filmed in front of a live audience.</v>
      </c>
      <c r="J5667" s="28">
        <f>_xlfn.XLOOKUP(A5667,ShowReleaseDate!A:A,ShowReleaseDate!B:B)</f>
        <v>43396</v>
      </c>
      <c r="K5667" s="24" t="str">
        <f>_xlfn.XLOOKUP(A5667,ShowReleaseDate!A:A,ShowReleaseDate!D:D)</f>
        <v>Quarter 3</v>
      </c>
    </row>
    <row r="5668" spans="1:11" x14ac:dyDescent="0.2">
      <c r="A5668" s="1">
        <v>70242310</v>
      </c>
      <c r="B5668" s="1" t="s">
        <v>16824</v>
      </c>
      <c r="C5668" s="1" t="s">
        <v>4143</v>
      </c>
      <c r="D5668" s="3" t="s">
        <v>16</v>
      </c>
      <c r="E5668" s="3" t="s">
        <v>16653</v>
      </c>
      <c r="F5668" s="12" t="str">
        <f>_xlfn.XLOOKUP(A5668,ShowCategory!B:B,ShowCategory!A:A)</f>
        <v>TV Horror, TV Mysteries, TV Thrillers</v>
      </c>
      <c r="G5668" s="12">
        <f>_xlfn.XLOOKUP(A5668,ShowRating!A:A,ShowRating!C:C)</f>
        <v>3</v>
      </c>
      <c r="H5668" s="24" t="str">
        <f>_xlfn.XLOOKUP(A5668,ShowRating!A:A,ShowRating!D:D)</f>
        <v>Good</v>
      </c>
      <c r="I5668" s="24" t="str">
        <f>_xlfn.XLOOKUP(A5668,ShowDescription!A:A,ShowDescription!B:B)</f>
        <v>Secrets are just a part of daily life in the small Pennsylvania town of Hemlock Grove, where the darkest evils hide in plain sight.</v>
      </c>
      <c r="J5668" s="28">
        <f>_xlfn.XLOOKUP(A5668,ShowReleaseDate!A:A,ShowReleaseDate!B:B)</f>
        <v>42300</v>
      </c>
      <c r="K5668" s="24" t="str">
        <f>_xlfn.XLOOKUP(A5668,ShowReleaseDate!A:A,ShowReleaseDate!D:D)</f>
        <v>Quarter 3</v>
      </c>
    </row>
    <row r="5669" spans="1:11" x14ac:dyDescent="0.2">
      <c r="A5669" s="1">
        <v>80072207</v>
      </c>
      <c r="B5669" s="1" t="s">
        <v>16826</v>
      </c>
      <c r="D5669" s="3" t="s">
        <v>16</v>
      </c>
      <c r="E5669" s="3" t="s">
        <v>16653</v>
      </c>
      <c r="F5669" s="12" t="str">
        <f>_xlfn.XLOOKUP(A5669,ShowCategory!B:B,ShowCategory!A:A)</f>
        <v>Kids' TV, TV Comedies</v>
      </c>
      <c r="G5669" s="12">
        <f>_xlfn.XLOOKUP(A5669,ShowRating!A:A,ShowRating!C:C)</f>
        <v>4</v>
      </c>
      <c r="H5669" s="24" t="str">
        <f>_xlfn.XLOOKUP(A5669,ShowRating!A:A,ShowRating!D:D)</f>
        <v>Very Good</v>
      </c>
      <c r="I5669" s="24" t="str">
        <f>_xlfn.XLOOKUP(A5669,ShowDescription!A:A,ShowDescription!B:B)</f>
        <v>The Ross siblings of Disney's hit series "Jessie" spend a summer full of fun and adventure at Maine's Camp Kikiwaka, where their parents first met.</v>
      </c>
      <c r="J5669" s="28">
        <f>_xlfn.XLOOKUP(A5669,ShowReleaseDate!A:A,ShowReleaseDate!B:B)</f>
        <v>43394</v>
      </c>
      <c r="K5669" s="24" t="str">
        <f>_xlfn.XLOOKUP(A5669,ShowReleaseDate!A:A,ShowReleaseDate!D:D)</f>
        <v>Quarter 3</v>
      </c>
    </row>
    <row r="5670" spans="1:11" x14ac:dyDescent="0.2">
      <c r="A5670" s="1">
        <v>80095900</v>
      </c>
      <c r="B5670" s="1" t="s">
        <v>16828</v>
      </c>
      <c r="D5670" s="3" t="s">
        <v>16</v>
      </c>
      <c r="E5670" s="3" t="s">
        <v>16635</v>
      </c>
      <c r="F5670" s="12" t="str">
        <f>_xlfn.XLOOKUP(A5670,ShowCategory!B:B,ShowCategory!A:A)</f>
        <v>TV Comedies, Teen TV Shows</v>
      </c>
      <c r="G5670" s="12">
        <f>_xlfn.XLOOKUP(A5670,ShowRating!A:A,ShowRating!C:C)</f>
        <v>5</v>
      </c>
      <c r="H5670" s="24" t="str">
        <f>_xlfn.XLOOKUP(A5670,ShowRating!A:A,ShowRating!D:D)</f>
        <v>Excellent</v>
      </c>
      <c r="I5670" s="24" t="str">
        <f>_xlfn.XLOOKUP(A5670,ShowDescription!A:A,ShowDescription!B:B)</f>
        <v>Determined to make it big, the confident but clueless Miranda Sings embarks on an unlikely quest for fame in this offbeat comedy.</v>
      </c>
      <c r="J5670" s="28">
        <f>_xlfn.XLOOKUP(A5670,ShowReleaseDate!A:A,ShowReleaseDate!B:B)</f>
        <v>43028</v>
      </c>
      <c r="K5670" s="24" t="str">
        <f>_xlfn.XLOOKUP(A5670,ShowReleaseDate!A:A,ShowReleaseDate!D:D)</f>
        <v>Quarter 3</v>
      </c>
    </row>
    <row r="5671" spans="1:11" x14ac:dyDescent="0.2">
      <c r="A5671" s="1">
        <v>70213238</v>
      </c>
      <c r="B5671" s="1" t="s">
        <v>16831</v>
      </c>
      <c r="D5671" s="3" t="s">
        <v>9</v>
      </c>
      <c r="E5671" s="3" t="s">
        <v>16660</v>
      </c>
      <c r="F5671" s="12" t="str">
        <f>_xlfn.XLOOKUP(A5671,ShowCategory!B:B,ShowCategory!A:A)</f>
        <v>British TV Shows, Classic &amp; Cult TV, International TV Shows</v>
      </c>
      <c r="G5671" s="12">
        <f>_xlfn.XLOOKUP(A5671,ShowRating!A:A,ShowRating!C:C)</f>
        <v>4</v>
      </c>
      <c r="H5671" s="24" t="str">
        <f>_xlfn.XLOOKUP(A5671,ShowRating!A:A,ShowRating!D:D)</f>
        <v>Very Good</v>
      </c>
      <c r="I5671" s="24" t="str">
        <f>_xlfn.XLOOKUP(A5671,ShowDescription!A:A,ShowDescription!B:B)</f>
        <v>The Monty Python players make their mark with a winning mix of wit, ingenuity and brilliant timing â€“ and a penchant for mockery and cross-dressing.</v>
      </c>
      <c r="J5671" s="28">
        <f>_xlfn.XLOOKUP(A5671,ShowReleaseDate!A:A,ShowReleaseDate!B:B)</f>
        <v>43375</v>
      </c>
      <c r="K5671" s="24" t="str">
        <f>_xlfn.XLOOKUP(A5671,ShowReleaseDate!A:A,ShowReleaseDate!D:D)</f>
        <v>Quarter 3</v>
      </c>
    </row>
    <row r="5672" spans="1:11" x14ac:dyDescent="0.2">
      <c r="A5672" s="1">
        <v>80000770</v>
      </c>
      <c r="B5672" s="1" t="s">
        <v>16834</v>
      </c>
      <c r="D5672" s="3" t="s">
        <v>16</v>
      </c>
      <c r="E5672" s="3" t="s">
        <v>16635</v>
      </c>
      <c r="F5672" s="12" t="str">
        <f>_xlfn.XLOOKUP(A5672,ShowCategory!B:B,ShowCategory!A:A)</f>
        <v>Crime TV Shows, Docuseries</v>
      </c>
      <c r="G5672" s="12">
        <f>_xlfn.XLOOKUP(A5672,ShowRating!A:A,ShowRating!C:C)</f>
        <v>3</v>
      </c>
      <c r="H5672" s="24" t="str">
        <f>_xlfn.XLOOKUP(A5672,ShowRating!A:A,ShowRating!D:D)</f>
        <v>Good</v>
      </c>
      <c r="I5672" s="24" t="str">
        <f>_xlfn.XLOOKUP(A5672,ShowDescription!A:A,ShowDescription!B:B)</f>
        <v>Filmed over 10 years, this real-life thriller follows a DNA exoneree who, while exposing police corruption, becomes a suspect in a grisly new crime.</v>
      </c>
      <c r="J5672" s="28">
        <f>_xlfn.XLOOKUP(A5672,ShowReleaseDate!A:A,ShowReleaseDate!B:B)</f>
        <v>43392</v>
      </c>
      <c r="K5672" s="24" t="str">
        <f>_xlfn.XLOOKUP(A5672,ShowReleaseDate!A:A,ShowReleaseDate!D:D)</f>
        <v>Quarter 3</v>
      </c>
    </row>
    <row r="5673" spans="1:11" x14ac:dyDescent="0.2">
      <c r="A5673" s="1">
        <v>80018294</v>
      </c>
      <c r="B5673" s="1" t="s">
        <v>16836</v>
      </c>
      <c r="D5673" s="3" t="s">
        <v>16</v>
      </c>
      <c r="E5673" s="3" t="s">
        <v>16653</v>
      </c>
      <c r="F5673" s="12" t="str">
        <f>_xlfn.XLOOKUP(A5673,ShowCategory!B:B,ShowCategory!A:A)</f>
        <v>Crime TV Shows, TV Action &amp; Adventure</v>
      </c>
      <c r="G5673" s="12">
        <f>_xlfn.XLOOKUP(A5673,ShowRating!A:A,ShowRating!C:C)</f>
        <v>4</v>
      </c>
      <c r="H5673" s="24" t="str">
        <f>_xlfn.XLOOKUP(A5673,ShowRating!A:A,ShowRating!D:D)</f>
        <v>Very Good</v>
      </c>
      <c r="I5673" s="24" t="str">
        <f>_xlfn.XLOOKUP(A5673,ShowDescription!A:A,ShowDescription!B:B)</f>
        <v>Blinded as a young boy, Matt Murdock fights injustice by day as a lawyer and by night as the Super Hero Daredevil in Hell's Kitchen, New York City.</v>
      </c>
      <c r="J5673" s="28">
        <f>_xlfn.XLOOKUP(A5673,ShowReleaseDate!A:A,ShowReleaseDate!B:B)</f>
        <v>43392</v>
      </c>
      <c r="K5673" s="24" t="str">
        <f>_xlfn.XLOOKUP(A5673,ShowReleaseDate!A:A,ShowReleaseDate!D:D)</f>
        <v>Quarter 3</v>
      </c>
    </row>
    <row r="5674" spans="1:11" x14ac:dyDescent="0.2">
      <c r="A5674" s="1">
        <v>80994754</v>
      </c>
      <c r="B5674" s="1" t="s">
        <v>16839</v>
      </c>
      <c r="D5674" s="3" t="s">
        <v>134</v>
      </c>
      <c r="E5674" s="3" t="s">
        <v>16660</v>
      </c>
      <c r="F5674" s="12" t="str">
        <f>_xlfn.XLOOKUP(A5674,ShowCategory!B:B,ShowCategory!A:A)</f>
        <v>International TV Shows, TV Dramas, Teen TV Shows</v>
      </c>
      <c r="G5674" s="12">
        <f>_xlfn.XLOOKUP(A5674,ShowRating!A:A,ShowRating!C:C)</f>
        <v>5</v>
      </c>
      <c r="H5674" s="24" t="str">
        <f>_xlfn.XLOOKUP(A5674,ShowRating!A:A,ShowRating!D:D)</f>
        <v>Excellent</v>
      </c>
      <c r="I5674" s="24" t="str">
        <f>_xlfn.XLOOKUP(A5674,ShowDescription!A:A,ShowDescription!B:B)</f>
        <v>Sports and friendship intertwine in tales of a volleyball team, an autistic badminton player, a skateboarder with depression and an archery-club crush.</v>
      </c>
      <c r="J5674" s="28">
        <f>_xlfn.XLOOKUP(A5674,ShowReleaseDate!A:A,ShowReleaseDate!B:B)</f>
        <v>43392</v>
      </c>
      <c r="K5674" s="24" t="str">
        <f>_xlfn.XLOOKUP(A5674,ShowReleaseDate!A:A,ShowReleaseDate!D:D)</f>
        <v>Quarter 3</v>
      </c>
    </row>
    <row r="5675" spans="1:11" x14ac:dyDescent="0.2">
      <c r="A5675" s="1">
        <v>80211634</v>
      </c>
      <c r="B5675" s="1" t="s">
        <v>16841</v>
      </c>
      <c r="D5675" s="3" t="s">
        <v>1086</v>
      </c>
      <c r="E5675" s="3" t="s">
        <v>16635</v>
      </c>
      <c r="F5675" s="12" t="str">
        <f>_xlfn.XLOOKUP(A5675,ShowCategory!B:B,ShowCategory!A:A)</f>
        <v>International TV Shows, TV Dramas, Teen TV Shows</v>
      </c>
      <c r="G5675" s="12">
        <f>_xlfn.XLOOKUP(A5675,ShowRating!A:A,ShowRating!C:C)</f>
        <v>5</v>
      </c>
      <c r="H5675" s="24" t="str">
        <f>_xlfn.XLOOKUP(A5675,ShowRating!A:A,ShowRating!D:D)</f>
        <v>Excellent</v>
      </c>
      <c r="I5675" s="24" t="str">
        <f>_xlfn.XLOOKUP(A5675,ShowDescription!A:A,ShowDescription!B:B)</f>
        <v>Fed up with their families and classmates, two teen girls from a wealthy part of Rome are drawn to the city's underworld and start leading double lives.</v>
      </c>
      <c r="J5675" s="28">
        <f>_xlfn.XLOOKUP(A5675,ShowReleaseDate!A:A,ShowReleaseDate!B:B)</f>
        <v>43756</v>
      </c>
      <c r="K5675" s="24" t="str">
        <f>_xlfn.XLOOKUP(A5675,ShowReleaseDate!A:A,ShowReleaseDate!D:D)</f>
        <v>Quarter 3</v>
      </c>
    </row>
    <row r="5676" spans="1:11" ht="27.75" x14ac:dyDescent="0.2">
      <c r="A5676" s="1">
        <v>80176872</v>
      </c>
      <c r="B5676" s="1" t="s">
        <v>16843</v>
      </c>
      <c r="E5676" s="3" t="s">
        <v>16635</v>
      </c>
      <c r="F5676" s="12" t="str">
        <f>_xlfn.XLOOKUP(A5676,ShowCategory!B:B,ShowCategory!A:A)</f>
        <v>British TV Shows, Kids' TV</v>
      </c>
      <c r="G5676" s="12">
        <f>_xlfn.XLOOKUP(A5676,ShowRating!A:A,ShowRating!C:C)</f>
        <v>5</v>
      </c>
      <c r="H5676" s="24" t="str">
        <f>_xlfn.XLOOKUP(A5676,ShowRating!A:A,ShowRating!D:D)</f>
        <v>Excellent</v>
      </c>
      <c r="I5676" s="24" t="str">
        <f>_xlfn.XLOOKUP(A5676,ShowDescription!A:A,ShowDescription!B:B)</f>
        <v>Twinkle, Mia, Jacus and the rest of the Nursery Rhyme Friends perform catchy tunes for the little ones.</v>
      </c>
      <c r="J5676" s="28">
        <f>_xlfn.XLOOKUP(A5676,ShowReleaseDate!A:A,ShowReleaseDate!B:B)</f>
        <v>43756</v>
      </c>
      <c r="K5676" s="24" t="str">
        <f>_xlfn.XLOOKUP(A5676,ShowReleaseDate!A:A,ShowReleaseDate!D:D)</f>
        <v>Quarter 3</v>
      </c>
    </row>
    <row r="5677" spans="1:11" x14ac:dyDescent="0.2">
      <c r="A5677" s="1">
        <v>80126646</v>
      </c>
      <c r="B5677" s="1" t="s">
        <v>16845</v>
      </c>
      <c r="D5677" s="3" t="s">
        <v>16</v>
      </c>
      <c r="E5677" s="3" t="s">
        <v>16660</v>
      </c>
      <c r="F5677" s="12" t="str">
        <f>_xlfn.XLOOKUP(A5677,ShowCategory!B:B,ShowCategory!A:A)</f>
        <v>Docuseries, Reality TV, Science &amp; Nature TV</v>
      </c>
      <c r="G5677" s="12">
        <f>_xlfn.XLOOKUP(A5677,ShowRating!A:A,ShowRating!C:C)</f>
        <v>5</v>
      </c>
      <c r="H5677" s="24" t="str">
        <f>_xlfn.XLOOKUP(A5677,ShowRating!A:A,ShowRating!D:D)</f>
        <v>Excellent</v>
      </c>
      <c r="I5677" s="24" t="str">
        <f>_xlfn.XLOOKUP(A5677,ShowDescription!A:A,ShowDescription!B:B)</f>
        <v>Steven Rinella scrounges in some of America's wildest terrains in this unscripted series showing him on the hunt for wild animals from ducks to deer.</v>
      </c>
      <c r="J5677" s="28">
        <f>_xlfn.XLOOKUP(A5677,ShowReleaseDate!A:A,ShowReleaseDate!B:B)</f>
        <v>43756</v>
      </c>
      <c r="K5677" s="24" t="str">
        <f>_xlfn.XLOOKUP(A5677,ShowReleaseDate!A:A,ShowReleaseDate!D:D)</f>
        <v>Quarter 3</v>
      </c>
    </row>
    <row r="5678" spans="1:11" x14ac:dyDescent="0.2">
      <c r="A5678" s="1">
        <v>81094271</v>
      </c>
      <c r="B5678" s="1" t="s">
        <v>16848</v>
      </c>
      <c r="D5678" s="3" t="s">
        <v>16</v>
      </c>
      <c r="E5678" s="3" t="s">
        <v>16635</v>
      </c>
      <c r="F5678" s="12" t="str">
        <f>_xlfn.XLOOKUP(A5678,ShowCategory!B:B,ShowCategory!A:A)</f>
        <v>Kids' TV</v>
      </c>
      <c r="G5678" s="12">
        <f>_xlfn.XLOOKUP(A5678,ShowRating!A:A,ShowRating!C:C)</f>
        <v>2</v>
      </c>
      <c r="H5678" s="24" t="str">
        <f>_xlfn.XLOOKUP(A5678,ShowRating!A:A,ShowRating!D:D)</f>
        <v>Neutral</v>
      </c>
      <c r="I5678" s="24" t="str">
        <f>_xlfn.XLOOKUP(A5678,ShowDescription!A:A,ShowDescription!B:B)</f>
        <v>Find the fun and adventure of "Spirit Riding Free" in this mix of music videos and short episodes featuring Lucky and all of her friends!</v>
      </c>
      <c r="J5678" s="28">
        <f>_xlfn.XLOOKUP(A5678,ShowReleaseDate!A:A,ShowReleaseDate!B:B)</f>
        <v>43756</v>
      </c>
      <c r="K5678" s="24" t="str">
        <f>_xlfn.XLOOKUP(A5678,ShowReleaseDate!A:A,ShowReleaseDate!D:D)</f>
        <v>Quarter 3</v>
      </c>
    </row>
    <row r="5679" spans="1:11" x14ac:dyDescent="0.2">
      <c r="A5679" s="1">
        <v>80160935</v>
      </c>
      <c r="B5679" s="1" t="s">
        <v>16850</v>
      </c>
      <c r="D5679" s="3" t="s">
        <v>484</v>
      </c>
      <c r="E5679" s="3" t="s">
        <v>16635</v>
      </c>
      <c r="F5679" s="12" t="str">
        <f>_xlfn.XLOOKUP(A5679,ShowCategory!B:B,ShowCategory!A:A)</f>
        <v>International TV Shows, Spanish-Language TV Shows, TV Comedies</v>
      </c>
      <c r="G5679" s="12">
        <f>_xlfn.XLOOKUP(A5679,ShowRating!A:A,ShowRating!C:C)</f>
        <v>3</v>
      </c>
      <c r="H5679" s="24" t="str">
        <f>_xlfn.XLOOKUP(A5679,ShowRating!A:A,ShowRating!D:D)</f>
        <v>Good</v>
      </c>
      <c r="I5679" s="24" t="str">
        <f>_xlfn.XLOOKUP(A5679,ShowDescription!A:A,ShowDescription!B:B)</f>
        <v>In this dark comedy, a wealthy matriarch tries to maintain her family's facade of perfection after her husband's mistress exposes their dirty secrets.</v>
      </c>
      <c r="J5679" s="28">
        <f>_xlfn.XLOOKUP(A5679,ShowReleaseDate!A:A,ShowReleaseDate!B:B)</f>
        <v>43756</v>
      </c>
      <c r="K5679" s="24" t="str">
        <f>_xlfn.XLOOKUP(A5679,ShowReleaseDate!A:A,ShowReleaseDate!D:D)</f>
        <v>Quarter 3</v>
      </c>
    </row>
    <row r="5680" spans="1:11" x14ac:dyDescent="0.2">
      <c r="A5680" s="1">
        <v>81064730</v>
      </c>
      <c r="B5680" s="1" t="s">
        <v>16852</v>
      </c>
      <c r="D5680" s="3" t="s">
        <v>1104</v>
      </c>
      <c r="E5680" s="3" t="s">
        <v>16635</v>
      </c>
      <c r="F5680" s="12" t="str">
        <f>_xlfn.XLOOKUP(A5680,ShowCategory!B:B,ShowCategory!A:A)</f>
        <v>International TV Shows, TV Comedies</v>
      </c>
      <c r="G5680" s="12">
        <f>_xlfn.XLOOKUP(A5680,ShowRating!A:A,ShowRating!C:C)</f>
        <v>5</v>
      </c>
      <c r="H5680" s="24" t="str">
        <f>_xlfn.XLOOKUP(A5680,ShowRating!A:A,ShowRating!D:D)</f>
        <v>Excellent</v>
      </c>
      <c r="I5680" s="24" t="str">
        <f>_xlfn.XLOOKUP(A5680,ShowDescription!A:A,ShowDescription!B:B)</f>
        <v>Reclusive, socially awkward jingle composer Toon must navigate the nightmarish world of show biz after a viral video skyrockets him to fame.</v>
      </c>
      <c r="J5680" s="28">
        <f>_xlfn.XLOOKUP(A5680,ShowReleaseDate!A:A,ShowReleaseDate!B:B)</f>
        <v>43756</v>
      </c>
      <c r="K5680" s="24" t="str">
        <f>_xlfn.XLOOKUP(A5680,ShowReleaseDate!A:A,ShowReleaseDate!D:D)</f>
        <v>Quarter 3</v>
      </c>
    </row>
    <row r="5681" spans="1:11" x14ac:dyDescent="0.2">
      <c r="A5681" s="1">
        <v>80227516</v>
      </c>
      <c r="B5681" s="1" t="s">
        <v>16854</v>
      </c>
      <c r="D5681" s="3" t="s">
        <v>398</v>
      </c>
      <c r="E5681" s="3" t="s">
        <v>16635</v>
      </c>
      <c r="F5681" s="12" t="str">
        <f>_xlfn.XLOOKUP(A5681,ShowCategory!B:B,ShowCategory!A:A)</f>
        <v>Crime TV Shows, International TV Shows, TV Action &amp; Adventure</v>
      </c>
      <c r="G5681" s="12">
        <f>_xlfn.XLOOKUP(A5681,ShowRating!A:A,ShowRating!C:C)</f>
        <v>2</v>
      </c>
      <c r="H5681" s="24" t="str">
        <f>_xlfn.XLOOKUP(A5681,ShowRating!A:A,ShowRating!D:D)</f>
        <v>Neutral</v>
      </c>
      <c r="I5681" s="24" t="str">
        <f>_xlfn.XLOOKUP(A5681,ShowDescription!A:A,ShowDescription!B:B)</f>
        <v>When a mysterious box arrives at his door, a doctor and father is forced to participate in a twisted killing game, or risk losing everything.</v>
      </c>
      <c r="J5681" s="28">
        <f>_xlfn.XLOOKUP(A5681,ShowReleaseDate!A:A,ShowReleaseDate!B:B)</f>
        <v>43755</v>
      </c>
      <c r="K5681" s="24" t="str">
        <f>_xlfn.XLOOKUP(A5681,ShowReleaseDate!A:A,ShowReleaseDate!D:D)</f>
        <v>Quarter 3</v>
      </c>
    </row>
    <row r="5682" spans="1:11" x14ac:dyDescent="0.2">
      <c r="A5682" s="1">
        <v>70235760</v>
      </c>
      <c r="B5682" s="1" t="s">
        <v>16856</v>
      </c>
      <c r="D5682" s="3" t="s">
        <v>259</v>
      </c>
      <c r="E5682" s="3" t="s">
        <v>16635</v>
      </c>
      <c r="F5682" s="12" t="str">
        <f>_xlfn.XLOOKUP(A5682,ShowCategory!B:B,ShowCategory!A:A)</f>
        <v>Kids' TV, TV Comedies</v>
      </c>
      <c r="G5682" s="12">
        <f>_xlfn.XLOOKUP(A5682,ShowRating!A:A,ShowRating!C:C)</f>
        <v>2</v>
      </c>
      <c r="H5682" s="24" t="str">
        <f>_xlfn.XLOOKUP(A5682,ShowRating!A:A,ShowRating!D:D)</f>
        <v>Neutral</v>
      </c>
      <c r="I5682" s="24" t="str">
        <f>_xlfn.XLOOKUP(A5682,ShowDescription!A:A,ShowDescription!B:B)</f>
        <v>Ethan, Benny and fledgling vampire Sarah battle zombies, demons and the other supernatural beasties that regularly threaten their school.</v>
      </c>
      <c r="J5682" s="28">
        <f>_xlfn.XLOOKUP(A5682,ShowReleaseDate!A:A,ShowReleaseDate!B:B)</f>
        <v>43390</v>
      </c>
      <c r="K5682" s="24" t="str">
        <f>_xlfn.XLOOKUP(A5682,ShowReleaseDate!A:A,ShowReleaseDate!D:D)</f>
        <v>Quarter 3</v>
      </c>
    </row>
    <row r="5683" spans="1:11" x14ac:dyDescent="0.2">
      <c r="A5683" s="1">
        <v>70301553</v>
      </c>
      <c r="B5683" s="1" t="s">
        <v>16858</v>
      </c>
      <c r="D5683" s="3" t="s">
        <v>1286</v>
      </c>
      <c r="E5683" s="3" t="s">
        <v>16638</v>
      </c>
      <c r="F5683" s="12" t="str">
        <f>_xlfn.XLOOKUP(A5683,ShowCategory!B:B,ShowCategory!A:A)</f>
        <v>Crime TV Shows, International TV Shows, TV Comedies</v>
      </c>
      <c r="G5683" s="12">
        <f>_xlfn.XLOOKUP(A5683,ShowRating!A:A,ShowRating!C:C)</f>
        <v>3</v>
      </c>
      <c r="H5683" s="24" t="str">
        <f>_xlfn.XLOOKUP(A5683,ShowRating!A:A,ShowRating!D:D)</f>
        <v>Good</v>
      </c>
      <c r="I5683" s="24" t="str">
        <f>_xlfn.XLOOKUP(A5683,ShowDescription!A:A,ShowDescription!B:B)</f>
        <v>While Cleaver Greene is a brilliant and driven attorney, he's also an ex-druggie, a current gambling addict and loathed by many of his colleagues.</v>
      </c>
      <c r="J5683" s="28">
        <f>_xlfn.XLOOKUP(A5683,ShowReleaseDate!A:A,ShowReleaseDate!B:B)</f>
        <v>43389</v>
      </c>
      <c r="K5683" s="24" t="str">
        <f>_xlfn.XLOOKUP(A5683,ShowReleaseDate!A:A,ShowReleaseDate!D:D)</f>
        <v>Quarter 3</v>
      </c>
    </row>
    <row r="5684" spans="1:11" x14ac:dyDescent="0.2">
      <c r="A5684" s="1">
        <v>80042307</v>
      </c>
      <c r="B5684" s="1" t="s">
        <v>16860</v>
      </c>
      <c r="D5684" s="3" t="s">
        <v>259</v>
      </c>
      <c r="E5684" s="3" t="s">
        <v>16635</v>
      </c>
      <c r="F5684" s="12" t="str">
        <f>_xlfn.XLOOKUP(A5684,ShowCategory!B:B,ShowCategory!A:A)</f>
        <v>Kids' TV, TV Comedies</v>
      </c>
      <c r="G5684" s="12">
        <f>_xlfn.XLOOKUP(A5684,ShowRating!A:A,ShowRating!C:C)</f>
        <v>2</v>
      </c>
      <c r="H5684" s="24" t="str">
        <f>_xlfn.XLOOKUP(A5684,ShowRating!A:A,ShowRating!D:D)</f>
        <v>Neutral</v>
      </c>
      <c r="I5684" s="24" t="str">
        <f>_xlfn.XLOOKUP(A5684,ShowDescription!A:A,ShowDescription!B:B)</f>
        <v>A 14-year-old takes ownership of a toy company and hires a group of his friends to help him create amazing new toys.</v>
      </c>
      <c r="J5684" s="28">
        <f>_xlfn.XLOOKUP(A5684,ShowReleaseDate!A:A,ShowReleaseDate!B:B)</f>
        <v>42293</v>
      </c>
      <c r="K5684" s="24" t="str">
        <f>_xlfn.XLOOKUP(A5684,ShowReleaseDate!A:A,ShowReleaseDate!D:D)</f>
        <v>Quarter 3</v>
      </c>
    </row>
    <row r="5685" spans="1:11" x14ac:dyDescent="0.2">
      <c r="A5685" s="1">
        <v>80020935</v>
      </c>
      <c r="B5685" s="1" t="s">
        <v>16862</v>
      </c>
      <c r="D5685" s="3" t="s">
        <v>16863</v>
      </c>
      <c r="E5685" s="3" t="s">
        <v>16660</v>
      </c>
      <c r="F5685" s="12" t="str">
        <f>_xlfn.XLOOKUP(A5685,ShowCategory!B:B,ShowCategory!A:A)</f>
        <v>British TV Shows, Kids' TV</v>
      </c>
      <c r="G5685" s="12">
        <f>_xlfn.XLOOKUP(A5685,ShowRating!A:A,ShowRating!C:C)</f>
        <v>2</v>
      </c>
      <c r="H5685" s="24" t="str">
        <f>_xlfn.XLOOKUP(A5685,ShowRating!A:A,ShowRating!D:D)</f>
        <v>Neutral</v>
      </c>
      <c r="I5685" s="24" t="str">
        <f>_xlfn.XLOOKUP(A5685,ShowDescription!A:A,ShowDescription!B:B)</f>
        <v>A team of brave underwater explorers known as the Octonauts combs the world's oceans for aquatic creatures in desperate need of assistance.</v>
      </c>
      <c r="J5685" s="28">
        <f>_xlfn.XLOOKUP(A5685,ShowReleaseDate!A:A,ShowReleaseDate!B:B)</f>
        <v>43388</v>
      </c>
      <c r="K5685" s="24" t="str">
        <f>_xlfn.XLOOKUP(A5685,ShowReleaseDate!A:A,ShowReleaseDate!D:D)</f>
        <v>Quarter 3</v>
      </c>
    </row>
    <row r="5686" spans="1:11" x14ac:dyDescent="0.2">
      <c r="A5686" s="1">
        <v>80176076</v>
      </c>
      <c r="B5686" s="1" t="s">
        <v>16865</v>
      </c>
      <c r="D5686" s="3" t="s">
        <v>16</v>
      </c>
      <c r="E5686" s="3" t="s">
        <v>16635</v>
      </c>
      <c r="F5686" s="12" t="str">
        <f>_xlfn.XLOOKUP(A5686,ShowCategory!B:B,ShowCategory!A:A)</f>
        <v>Kids' TV</v>
      </c>
      <c r="G5686" s="12">
        <f>_xlfn.XLOOKUP(A5686,ShowRating!A:A,ShowRating!C:C)</f>
        <v>3</v>
      </c>
      <c r="H5686" s="24" t="str">
        <f>_xlfn.XLOOKUP(A5686,ShowRating!A:A,ShowRating!D:D)</f>
        <v>Good</v>
      </c>
      <c r="I5686" s="24" t="str">
        <f>_xlfn.XLOOKUP(A5686,ShowDescription!A:A,ShowDescription!B:B)</f>
        <v>A new generation of teen heroes uses superhuman ninja powers to battle the intergalactic villain Galvanax and save Earth from destruction.</v>
      </c>
      <c r="J5686" s="28">
        <f>_xlfn.XLOOKUP(A5686,ShowReleaseDate!A:A,ShowReleaseDate!B:B)</f>
        <v>43388</v>
      </c>
      <c r="K5686" s="24" t="str">
        <f>_xlfn.XLOOKUP(A5686,ShowReleaseDate!A:A,ShowReleaseDate!D:D)</f>
        <v>Quarter 3</v>
      </c>
    </row>
    <row r="5687" spans="1:11" x14ac:dyDescent="0.2">
      <c r="A5687" s="1">
        <v>80050063</v>
      </c>
      <c r="B5687" s="1" t="s">
        <v>16867</v>
      </c>
      <c r="D5687" s="3" t="s">
        <v>632</v>
      </c>
      <c r="E5687" s="3" t="s">
        <v>16653</v>
      </c>
      <c r="F5687" s="12" t="str">
        <f>_xlfn.XLOOKUP(A5687,ShowCategory!B:B,ShowCategory!A:A)</f>
        <v>Anime Series, International TV Shows</v>
      </c>
      <c r="G5687" s="12">
        <f>_xlfn.XLOOKUP(A5687,ShowRating!A:A,ShowRating!C:C)</f>
        <v>2</v>
      </c>
      <c r="H5687" s="24" t="str">
        <f>_xlfn.XLOOKUP(A5687,ShowRating!A:A,ShowRating!D:D)</f>
        <v>Neutral</v>
      </c>
      <c r="I5687" s="24" t="str">
        <f>_xlfn.XLOOKUP(A5687,ShowDescription!A:A,ShowDescription!B:B)</f>
        <v>When a kingdom is taken over by tyrants, the deposed princess begins a quest to find a disbanded group of evil knights to help take back her realm.</v>
      </c>
      <c r="J5687" s="28">
        <f>_xlfn.XLOOKUP(A5687,ShowReleaseDate!A:A,ShowReleaseDate!B:B)</f>
        <v>43388</v>
      </c>
      <c r="K5687" s="24" t="str">
        <f>_xlfn.XLOOKUP(A5687,ShowReleaseDate!A:A,ShowReleaseDate!D:D)</f>
        <v>Quarter 3</v>
      </c>
    </row>
    <row r="5688" spans="1:11" x14ac:dyDescent="0.2">
      <c r="A5688" s="1">
        <v>80135640</v>
      </c>
      <c r="B5688" s="1" t="s">
        <v>16869</v>
      </c>
      <c r="D5688" s="3" t="s">
        <v>16</v>
      </c>
      <c r="E5688" s="3" t="s">
        <v>16709</v>
      </c>
      <c r="F5688" s="12" t="str">
        <f>_xlfn.XLOOKUP(A5688,ShowCategory!B:B,ShowCategory!A:A)</f>
        <v>Docuseries, Reality TV</v>
      </c>
      <c r="G5688" s="12">
        <f>_xlfn.XLOOKUP(A5688,ShowRating!A:A,ShowRating!C:C)</f>
        <v>5</v>
      </c>
      <c r="H5688" s="24" t="str">
        <f>_xlfn.XLOOKUP(A5688,ShowRating!A:A,ShowRating!D:D)</f>
        <v>Excellent</v>
      </c>
      <c r="I5688" s="24" t="str">
        <f>_xlfn.XLOOKUP(A5688,ShowDescription!A:A,ShowDescription!B:B)</f>
        <v>West Coast Customs, a mecca for well-heeled car lovers, stars as their team creates some of the most luxurious, outrageous vehicles on the planet.</v>
      </c>
      <c r="J5688" s="28">
        <f>_xlfn.XLOOKUP(A5688,ShowReleaseDate!A:A,ShowReleaseDate!B:B)</f>
        <v>43023</v>
      </c>
      <c r="K5688" s="24" t="str">
        <f>_xlfn.XLOOKUP(A5688,ShowReleaseDate!A:A,ShowReleaseDate!D:D)</f>
        <v>Quarter 3</v>
      </c>
    </row>
    <row r="5689" spans="1:11" x14ac:dyDescent="0.2">
      <c r="A5689" s="1">
        <v>70309457</v>
      </c>
      <c r="B5689" s="1" t="s">
        <v>16871</v>
      </c>
      <c r="D5689" s="3" t="s">
        <v>632</v>
      </c>
      <c r="E5689" s="3" t="s">
        <v>16635</v>
      </c>
      <c r="F5689" s="12" t="str">
        <f>_xlfn.XLOOKUP(A5689,ShowCategory!B:B,ShowCategory!A:A)</f>
        <v>Anime Series, International TV Shows, Romantic TV Shows</v>
      </c>
      <c r="G5689" s="12">
        <f>_xlfn.XLOOKUP(A5689,ShowRating!A:A,ShowRating!C:C)</f>
        <v>4</v>
      </c>
      <c r="H5689" s="24" t="str">
        <f>_xlfn.XLOOKUP(A5689,ShowRating!A:A,ShowRating!D:D)</f>
        <v>Very Good</v>
      </c>
      <c r="I5689" s="24" t="str">
        <f>_xlfn.XLOOKUP(A5689,ShowDescription!A:A,ShowDescription!B:B)</f>
        <v>At Cross Academy, two student disciplinary committee members are tasked with keeping the peace between a human class and a night class of vampires.</v>
      </c>
      <c r="J5689" s="28">
        <f>_xlfn.XLOOKUP(A5689,ShowReleaseDate!A:A,ShowReleaseDate!B:B)</f>
        <v>42658</v>
      </c>
      <c r="K5689" s="24" t="str">
        <f>_xlfn.XLOOKUP(A5689,ShowReleaseDate!A:A,ShowReleaseDate!D:D)</f>
        <v>Quarter 3</v>
      </c>
    </row>
    <row r="5690" spans="1:11" ht="27.75" x14ac:dyDescent="0.2">
      <c r="A5690" s="1">
        <v>80057506</v>
      </c>
      <c r="B5690" s="1" t="s">
        <v>16873</v>
      </c>
      <c r="E5690" s="3" t="s">
        <v>16635</v>
      </c>
      <c r="F5690" s="12" t="str">
        <f>_xlfn.XLOOKUP(A5690,ShowCategory!B:B,ShowCategory!A:A)</f>
        <v>Crime TV Shows, Kids' TV</v>
      </c>
      <c r="G5690" s="12">
        <f>_xlfn.XLOOKUP(A5690,ShowRating!A:A,ShowRating!C:C)</f>
        <v>4</v>
      </c>
      <c r="H5690" s="24" t="str">
        <f>_xlfn.XLOOKUP(A5690,ShowRating!A:A,ShowRating!D:D)</f>
        <v>Very Good</v>
      </c>
      <c r="I5690" s="24" t="str">
        <f>_xlfn.XLOOKUP(A5690,ShowDescription!A:A,ShowDescription!B:B)</f>
        <v>Saved from a plane crash and given supernatural powers, teen Tarzan joins forces with brave city girl Jane to protect his jungle home from threats.</v>
      </c>
      <c r="J5690" s="28">
        <f>_xlfn.XLOOKUP(A5690,ShowReleaseDate!A:A,ShowReleaseDate!B:B)</f>
        <v>43385</v>
      </c>
      <c r="K5690" s="24" t="str">
        <f>_xlfn.XLOOKUP(A5690,ShowReleaseDate!A:A,ShowReleaseDate!D:D)</f>
        <v>Quarter 3</v>
      </c>
    </row>
    <row r="5691" spans="1:11" x14ac:dyDescent="0.2">
      <c r="A5691" s="1">
        <v>80178943</v>
      </c>
      <c r="B5691" s="1" t="s">
        <v>16876</v>
      </c>
      <c r="D5691" s="3" t="s">
        <v>16</v>
      </c>
      <c r="E5691" s="3" t="s">
        <v>16635</v>
      </c>
      <c r="F5691" s="12" t="str">
        <f>_xlfn.XLOOKUP(A5691,ShowCategory!B:B,ShowCategory!A:A)</f>
        <v>Kids' TV, TV Comedies</v>
      </c>
      <c r="G5691" s="12">
        <f>_xlfn.XLOOKUP(A5691,ShowRating!A:A,ShowRating!C:C)</f>
        <v>3</v>
      </c>
      <c r="H5691" s="24" t="str">
        <f>_xlfn.XLOOKUP(A5691,ShowRating!A:A,ShowRating!D:D)</f>
        <v>Good</v>
      </c>
      <c r="I5691" s="24" t="str">
        <f>_xlfn.XLOOKUP(A5691,ShowDescription!A:A,ShowDescription!B:B)</f>
        <v>The Boss Baby brings his big brother Tim to the office to teach him the art of business in this animated series sprung from the hit film.</v>
      </c>
      <c r="J5691" s="28">
        <f>_xlfn.XLOOKUP(A5691,ShowReleaseDate!A:A,ShowReleaseDate!B:B)</f>
        <v>43385</v>
      </c>
      <c r="K5691" s="24" t="str">
        <f>_xlfn.XLOOKUP(A5691,ShowReleaseDate!A:A,ShowReleaseDate!D:D)</f>
        <v>Quarter 3</v>
      </c>
    </row>
    <row r="5692" spans="1:11" x14ac:dyDescent="0.2">
      <c r="A5692" s="1">
        <v>80195378</v>
      </c>
      <c r="B5692" s="1" t="s">
        <v>16878</v>
      </c>
      <c r="D5692" s="3" t="s">
        <v>1868</v>
      </c>
      <c r="E5692" s="3" t="s">
        <v>16635</v>
      </c>
      <c r="F5692" s="12" t="str">
        <f>_xlfn.XLOOKUP(A5692,ShowCategory!B:B,ShowCategory!A:A)</f>
        <v>Reality TV, TV Horror, TV Thrillers</v>
      </c>
      <c r="G5692" s="12">
        <f>_xlfn.XLOOKUP(A5692,ShowRating!A:A,ShowRating!C:C)</f>
        <v>5</v>
      </c>
      <c r="H5692" s="24" t="str">
        <f>_xlfn.XLOOKUP(A5692,ShowRating!A:A,ShowRating!D:D)</f>
        <v>Excellent</v>
      </c>
      <c r="I5692" s="24" t="str">
        <f>_xlfn.XLOOKUP(A5692,ShowDescription!A:A,ShowDescription!B:B)</f>
        <v>Real people sit down with friends and family to share terrifying true stories from their past, re-created through chilling re-enactments.</v>
      </c>
      <c r="J5692" s="28">
        <f>_xlfn.XLOOKUP(A5692,ShowReleaseDate!A:A,ShowReleaseDate!B:B)</f>
        <v>43749</v>
      </c>
      <c r="K5692" s="24" t="str">
        <f>_xlfn.XLOOKUP(A5692,ShowReleaseDate!A:A,ShowReleaseDate!D:D)</f>
        <v>Quarter 3</v>
      </c>
    </row>
    <row r="5693" spans="1:11" x14ac:dyDescent="0.2">
      <c r="A5693" s="1">
        <v>80179905</v>
      </c>
      <c r="B5693" s="1" t="s">
        <v>16881</v>
      </c>
      <c r="D5693" s="3" t="s">
        <v>16</v>
      </c>
      <c r="E5693" s="3" t="s">
        <v>16635</v>
      </c>
      <c r="F5693" s="12" t="str">
        <f>_xlfn.XLOOKUP(A5693,ShowCategory!B:B,ShowCategory!A:A)</f>
        <v>TV Comedies, TV Dramas, Teen TV Shows</v>
      </c>
      <c r="G5693" s="12">
        <f>_xlfn.XLOOKUP(A5693,ShowRating!A:A,ShowRating!C:C)</f>
        <v>4</v>
      </c>
      <c r="H5693" s="24" t="str">
        <f>_xlfn.XLOOKUP(A5693,ShowRating!A:A,ShowRating!D:D)</f>
        <v>Very Good</v>
      </c>
      <c r="I5693" s="24" t="str">
        <f>_xlfn.XLOOKUP(A5693,ShowDescription!A:A,ShowDescription!B:B)</f>
        <v>A bullied teenager turns to beauty pageants as a way to exact her revenge, with the help of a disgraced coach who soon realizes he's in over his head.</v>
      </c>
      <c r="J5693" s="28">
        <f>_xlfn.XLOOKUP(A5693,ShowReleaseDate!A:A,ShowReleaseDate!B:B)</f>
        <v>43749</v>
      </c>
      <c r="K5693" s="24" t="str">
        <f>_xlfn.XLOOKUP(A5693,ShowReleaseDate!A:A,ShowReleaseDate!D:D)</f>
        <v>Quarter 3</v>
      </c>
    </row>
    <row r="5694" spans="1:11" x14ac:dyDescent="0.2">
      <c r="A5694" s="1">
        <v>80190086</v>
      </c>
      <c r="B5694" s="1" t="s">
        <v>16883</v>
      </c>
      <c r="D5694" s="3" t="s">
        <v>186</v>
      </c>
      <c r="E5694" s="3" t="s">
        <v>16635</v>
      </c>
      <c r="F5694" s="12" t="str">
        <f>_xlfn.XLOOKUP(A5694,ShowCategory!B:B,ShowCategory!A:A)</f>
        <v>International TV Shows, Romantic TV Shows, TV Comedies</v>
      </c>
      <c r="G5694" s="12">
        <f>_xlfn.XLOOKUP(A5694,ShowRating!A:A,ShowRating!C:C)</f>
        <v>2</v>
      </c>
      <c r="H5694" s="24" t="str">
        <f>_xlfn.XLOOKUP(A5694,ShowRating!A:A,ShowRating!D:D)</f>
        <v>Neutral</v>
      </c>
      <c r="I5694" s="24" t="str">
        <f>_xlfn.XLOOKUP(A5694,ShowDescription!A:A,ShowDescription!B:B)</f>
        <v>When Parisian Elsa gets hung up on her ex, her best friends secretly hire a male escort to help her move on. But their plan works a little too well.</v>
      </c>
      <c r="J5694" s="28">
        <f>_xlfn.XLOOKUP(A5694,ShowReleaseDate!A:A,ShowReleaseDate!B:B)</f>
        <v>43749</v>
      </c>
      <c r="K5694" s="24" t="str">
        <f>_xlfn.XLOOKUP(A5694,ShowReleaseDate!A:A,ShowReleaseDate!D:D)</f>
        <v>Quarter 3</v>
      </c>
    </row>
    <row r="5695" spans="1:11" x14ac:dyDescent="0.2">
      <c r="A5695" s="1">
        <v>80212481</v>
      </c>
      <c r="B5695" s="1" t="s">
        <v>16885</v>
      </c>
      <c r="D5695" s="3" t="s">
        <v>314</v>
      </c>
      <c r="E5695" s="3" t="s">
        <v>16635</v>
      </c>
      <c r="F5695" s="12" t="str">
        <f>_xlfn.XLOOKUP(A5695,ShowCategory!B:B,ShowCategory!A:A)</f>
        <v>Kids' TV, Korean TV Shows</v>
      </c>
      <c r="G5695" s="12">
        <f>_xlfn.XLOOKUP(A5695,ShowRating!A:A,ShowRating!C:C)</f>
        <v>4</v>
      </c>
      <c r="H5695" s="24" t="str">
        <f>_xlfn.XLOOKUP(A5695,ShowRating!A:A,ShowRating!D:D)</f>
        <v>Very Good</v>
      </c>
      <c r="I5695" s="24" t="str">
        <f>_xlfn.XLOOKUP(A5695,ShowDescription!A:A,ShowDescription!B:B)</f>
        <v>In a series of magical missions, quick-witted YooHoo and his can-do crew travel the globe to help animals in need.</v>
      </c>
      <c r="J5695" s="28">
        <f>_xlfn.XLOOKUP(A5695,ShowReleaseDate!A:A,ShowReleaseDate!B:B)</f>
        <v>43749</v>
      </c>
      <c r="K5695" s="24" t="str">
        <f>_xlfn.XLOOKUP(A5695,ShowReleaseDate!A:A,ShowReleaseDate!D:D)</f>
        <v>Quarter 3</v>
      </c>
    </row>
    <row r="5696" spans="1:11" x14ac:dyDescent="0.2">
      <c r="A5696" s="1">
        <v>80036165</v>
      </c>
      <c r="B5696" s="1" t="s">
        <v>16887</v>
      </c>
      <c r="D5696" s="3" t="s">
        <v>741</v>
      </c>
      <c r="E5696" s="3" t="s">
        <v>16638</v>
      </c>
      <c r="F5696" s="12" t="str">
        <f>_xlfn.XLOOKUP(A5696,ShowCategory!B:B,ShowCategory!A:A)</f>
        <v>TV Comedies</v>
      </c>
      <c r="G5696" s="12">
        <f>_xlfn.XLOOKUP(A5696,ShowRating!A:A,ShowRating!C:C)</f>
        <v>3</v>
      </c>
      <c r="H5696" s="24" t="str">
        <f>_xlfn.XLOOKUP(A5696,ShowRating!A:A,ShowRating!D:D)</f>
        <v>Good</v>
      </c>
      <c r="I5696" s="24" t="str">
        <f>_xlfn.XLOOKUP(A5696,ShowDescription!A:A,ShowDescription!B:B)</f>
        <v>Suddenly broke, the formerly filthy-rich Rose family is reduced to living in a ramshackle motel in a town they once bought as a joke: Schitt's Creek.</v>
      </c>
      <c r="J5696" s="28">
        <f>_xlfn.XLOOKUP(A5696,ShowReleaseDate!A:A,ShowReleaseDate!B:B)</f>
        <v>43748</v>
      </c>
      <c r="K5696" s="24" t="str">
        <f>_xlfn.XLOOKUP(A5696,ShowReleaseDate!A:A,ShowReleaseDate!D:D)</f>
        <v>Quarter 3</v>
      </c>
    </row>
    <row r="5697" spans="1:11" x14ac:dyDescent="0.2">
      <c r="A5697" s="1">
        <v>80083261</v>
      </c>
      <c r="B5697" s="1" t="s">
        <v>16889</v>
      </c>
      <c r="D5697" s="3" t="s">
        <v>9</v>
      </c>
      <c r="E5697" s="3" t="s">
        <v>16635</v>
      </c>
      <c r="F5697" s="12" t="str">
        <f>_xlfn.XLOOKUP(A5697,ShowCategory!B:B,ShowCategory!A:A)</f>
        <v>British TV Shows, TV Comedies</v>
      </c>
      <c r="G5697" s="12">
        <f>_xlfn.XLOOKUP(A5697,ShowRating!A:A,ShowRating!C:C)</f>
        <v>4</v>
      </c>
      <c r="H5697" s="24" t="str">
        <f>_xlfn.XLOOKUP(A5697,ShowRating!A:A,ShowRating!D:D)</f>
        <v>Very Good</v>
      </c>
      <c r="I5697" s="24" t="str">
        <f>_xlfn.XLOOKUP(A5697,ShowDescription!A:A,ShowDescription!B:B)</f>
        <v>This sketch series focuses on the eccentric characters in a small Scottish town, including bumbling cops, "DJ Jesus" and a disgruntled serial killer.</v>
      </c>
      <c r="J5697" s="28">
        <f>_xlfn.XLOOKUP(A5697,ShowReleaseDate!A:A,ShowReleaseDate!B:B)</f>
        <v>43739</v>
      </c>
      <c r="K5697" s="24" t="str">
        <f>_xlfn.XLOOKUP(A5697,ShowReleaseDate!A:A,ShowReleaseDate!D:D)</f>
        <v>Quarter 3</v>
      </c>
    </row>
    <row r="5698" spans="1:11" x14ac:dyDescent="0.2">
      <c r="A5698" s="1">
        <v>80167821</v>
      </c>
      <c r="B5698" s="1" t="s">
        <v>16891</v>
      </c>
      <c r="D5698" s="3" t="s">
        <v>16</v>
      </c>
      <c r="E5698" s="3" t="s">
        <v>16635</v>
      </c>
      <c r="F5698" s="12" t="str">
        <f>_xlfn.XLOOKUP(A5698,ShowCategory!B:B,ShowCategory!A:A)</f>
        <v>Kids' TV, TV Thrillers</v>
      </c>
      <c r="G5698" s="12">
        <f>_xlfn.XLOOKUP(A5698,ShowRating!A:A,ShowRating!C:C)</f>
        <v>4</v>
      </c>
      <c r="H5698" s="24" t="str">
        <f>_xlfn.XLOOKUP(A5698,ShowRating!A:A,ShowRating!D:D)</f>
        <v>Very Good</v>
      </c>
      <c r="I5698" s="24" t="str">
        <f>_xlfn.XLOOKUP(A5698,ShowDescription!A:A,ShowDescription!B:B)</f>
        <v>A master thief who uses her skills for good, Carmen Sandiego travels the world foiling V.I.L.E.'s evil plans â€“ with help from her savvy sidekicks.</v>
      </c>
      <c r="J5698" s="28">
        <f>_xlfn.XLOOKUP(A5698,ShowReleaseDate!A:A,ShowReleaseDate!B:B)</f>
        <v>43739</v>
      </c>
      <c r="K5698" s="24" t="str">
        <f>_xlfn.XLOOKUP(A5698,ShowReleaseDate!A:A,ShowReleaseDate!D:D)</f>
        <v>Quarter 3</v>
      </c>
    </row>
    <row r="5699" spans="1:11" x14ac:dyDescent="0.2">
      <c r="A5699" s="1">
        <v>80083330</v>
      </c>
      <c r="B5699" s="1" t="s">
        <v>16893</v>
      </c>
      <c r="D5699" s="3" t="s">
        <v>9</v>
      </c>
      <c r="E5699" s="3" t="s">
        <v>16635</v>
      </c>
      <c r="F5699" s="12" t="str">
        <f>_xlfn.XLOOKUP(A5699,ShowCategory!B:B,ShowCategory!A:A)</f>
        <v>British TV Shows, TV Comedies</v>
      </c>
      <c r="G5699" s="12">
        <f>_xlfn.XLOOKUP(A5699,ShowRating!A:A,ShowRating!C:C)</f>
        <v>3</v>
      </c>
      <c r="H5699" s="24" t="str">
        <f>_xlfn.XLOOKUP(A5699,ShowRating!A:A,ShowRating!D:D)</f>
        <v>Good</v>
      </c>
      <c r="I5699" s="24" t="str">
        <f>_xlfn.XLOOKUP(A5699,ShowDescription!A:A,ShowDescription!B:B)</f>
        <v>Scottish comic Brian "Limmy" Limond headlines this sketch series featuring him in various roles from a TV psychic to costumed adventurer "Falconhoof."</v>
      </c>
      <c r="J5699" s="28">
        <f>_xlfn.XLOOKUP(A5699,ShowReleaseDate!A:A,ShowReleaseDate!B:B)</f>
        <v>43739</v>
      </c>
      <c r="K5699" s="24" t="str">
        <f>_xlfn.XLOOKUP(A5699,ShowReleaseDate!A:A,ShowReleaseDate!D:D)</f>
        <v>Quarter 3</v>
      </c>
    </row>
    <row r="5700" spans="1:11" x14ac:dyDescent="0.2">
      <c r="A5700" s="1">
        <v>80116762</v>
      </c>
      <c r="B5700" s="1" t="s">
        <v>16895</v>
      </c>
      <c r="D5700" s="3" t="s">
        <v>9</v>
      </c>
      <c r="E5700" s="3" t="s">
        <v>16635</v>
      </c>
      <c r="F5700" s="12" t="str">
        <f>_xlfn.XLOOKUP(A5700,ShowCategory!B:B,ShowCategory!A:A)</f>
        <v>British TV Shows, Crime TV Shows, Docuseries</v>
      </c>
      <c r="G5700" s="12">
        <f>_xlfn.XLOOKUP(A5700,ShowRating!A:A,ShowRating!C:C)</f>
        <v>3</v>
      </c>
      <c r="H5700" s="24" t="str">
        <f>_xlfn.XLOOKUP(A5700,ShowRating!A:A,ShowRating!D:D)</f>
        <v>Good</v>
      </c>
      <c r="I5700" s="24" t="str">
        <f>_xlfn.XLOOKUP(A5700,ShowDescription!A:A,ShowDescription!B:B)</f>
        <v>Journalist Piers Morgan goes behind prison walls to speak with women convicted of shocking crimes, shedding light on what drove them to murder.</v>
      </c>
      <c r="J5700" s="28">
        <f>_xlfn.XLOOKUP(A5700,ShowReleaseDate!A:A,ShowReleaseDate!B:B)</f>
        <v>43374</v>
      </c>
      <c r="K5700" s="24" t="str">
        <f>_xlfn.XLOOKUP(A5700,ShowReleaseDate!A:A,ShowReleaseDate!D:D)</f>
        <v>Quarter 3</v>
      </c>
    </row>
    <row r="5701" spans="1:11" x14ac:dyDescent="0.2">
      <c r="A5701" s="1">
        <v>80073432</v>
      </c>
      <c r="B5701" s="1" t="s">
        <v>16897</v>
      </c>
      <c r="D5701" s="3" t="s">
        <v>9</v>
      </c>
      <c r="E5701" s="3" t="s">
        <v>16657</v>
      </c>
      <c r="F5701" s="12" t="str">
        <f>_xlfn.XLOOKUP(A5701,ShowCategory!B:B,ShowCategory!A:A)</f>
        <v>British TV Shows, Classic &amp; Cult TV, TV Comedies</v>
      </c>
      <c r="G5701" s="12">
        <f>_xlfn.XLOOKUP(A5701,ShowRating!A:A,ShowRating!C:C)</f>
        <v>2</v>
      </c>
      <c r="H5701" s="24" t="str">
        <f>_xlfn.XLOOKUP(A5701,ShowRating!A:A,ShowRating!D:D)</f>
        <v>Neutral</v>
      </c>
      <c r="I5701" s="24" t="str">
        <f>_xlfn.XLOOKUP(A5701,ShowDescription!A:A,ShowDescription!B:B)</f>
        <v>Scottish pensioners Jack and Victor make the most of their golden years, getting themselves into all kinds of scrapes in their Glasgow suburb.</v>
      </c>
      <c r="J5701" s="28">
        <f>_xlfn.XLOOKUP(A5701,ShowReleaseDate!A:A,ShowReleaseDate!B:B)</f>
        <v>43374</v>
      </c>
      <c r="K5701" s="24" t="str">
        <f>_xlfn.XLOOKUP(A5701,ShowReleaseDate!A:A,ShowReleaseDate!D:D)</f>
        <v>Quarter 3</v>
      </c>
    </row>
    <row r="5702" spans="1:11" x14ac:dyDescent="0.2">
      <c r="A5702" s="1">
        <v>70155629</v>
      </c>
      <c r="B5702" s="1" t="s">
        <v>5293</v>
      </c>
      <c r="D5702" s="3" t="s">
        <v>16</v>
      </c>
      <c r="E5702" s="3" t="s">
        <v>16663</v>
      </c>
      <c r="F5702" s="12" t="str">
        <f>_xlfn.XLOOKUP(A5702,ShowCategory!B:B,ShowCategory!A:A)</f>
        <v>Romantic TV Shows, TV Comedies, TV Dramas</v>
      </c>
      <c r="G5702" s="12">
        <f>_xlfn.XLOOKUP(A5702,ShowRating!A:A,ShowRating!C:C)</f>
        <v>5</v>
      </c>
      <c r="H5702" s="24" t="str">
        <f>_xlfn.XLOOKUP(A5702,ShowRating!A:A,ShowRating!D:D)</f>
        <v>Excellent</v>
      </c>
      <c r="I5702" s="24" t="str">
        <f>_xlfn.XLOOKUP(A5702,ShowDescription!A:A,ShowDescription!B:B)</f>
        <v>After a trio of sisters discover an ancient text in their mansion attic, revealing they possess latent supernatural powers, mischief and drama ensue.</v>
      </c>
      <c r="J5702" s="28">
        <f>_xlfn.XLOOKUP(A5702,ShowReleaseDate!A:A,ShowReleaseDate!B:B)</f>
        <v>43009</v>
      </c>
      <c r="K5702" s="24" t="str">
        <f>_xlfn.XLOOKUP(A5702,ShowReleaseDate!A:A,ShowReleaseDate!D:D)</f>
        <v>Quarter 3</v>
      </c>
    </row>
    <row r="5703" spans="1:11" x14ac:dyDescent="0.2">
      <c r="A5703" s="1">
        <v>80107077</v>
      </c>
      <c r="B5703" s="1" t="s">
        <v>16900</v>
      </c>
      <c r="D5703" s="3" t="s">
        <v>16901</v>
      </c>
      <c r="E5703" s="3" t="s">
        <v>16635</v>
      </c>
      <c r="F5703" s="12" t="str">
        <f>_xlfn.XLOOKUP(A5703,ShowCategory!B:B,ShowCategory!A:A)</f>
        <v>TV Dramas, TV Sci-Fi &amp; Fantasy, TV Thrillers</v>
      </c>
      <c r="G5703" s="12">
        <f>_xlfn.XLOOKUP(A5703,ShowRating!A:A,ShowRating!C:C)</f>
        <v>4</v>
      </c>
      <c r="H5703" s="24" t="str">
        <f>_xlfn.XLOOKUP(A5703,ShowRating!A:A,ShowRating!D:D)</f>
        <v>Very Good</v>
      </c>
      <c r="I5703" s="24" t="str">
        <f>_xlfn.XLOOKUP(A5703,ShowDescription!A:A,ShowDescription!B:B)</f>
        <v>In the near future, physically powerful beings known as "Hairies" struggle to survive in a segregated society dominated by hostile humans.</v>
      </c>
      <c r="J5703" s="28">
        <f>_xlfn.XLOOKUP(A5703,ShowReleaseDate!A:A,ShowReleaseDate!B:B)</f>
        <v>43009</v>
      </c>
      <c r="K5703" s="24" t="str">
        <f>_xlfn.XLOOKUP(A5703,ShowReleaseDate!A:A,ShowReleaseDate!D:D)</f>
        <v>Quarter 3</v>
      </c>
    </row>
    <row r="5704" spans="1:11" x14ac:dyDescent="0.2">
      <c r="A5704" s="1">
        <v>70155618</v>
      </c>
      <c r="B5704" s="1" t="s">
        <v>16904</v>
      </c>
      <c r="D5704" s="3" t="s">
        <v>16</v>
      </c>
      <c r="E5704" s="3" t="s">
        <v>16657</v>
      </c>
      <c r="F5704" s="12" t="str">
        <f>_xlfn.XLOOKUP(A5704,ShowCategory!B:B,ShowCategory!A:A)</f>
        <v>Romantic TV Shows, TV Comedies, TV Dramas</v>
      </c>
      <c r="G5704" s="12">
        <f>_xlfn.XLOOKUP(A5704,ShowRating!A:A,ShowRating!C:C)</f>
        <v>4</v>
      </c>
      <c r="H5704" s="24" t="str">
        <f>_xlfn.XLOOKUP(A5704,ShowRating!A:A,ShowRating!D:D)</f>
        <v>Very Good</v>
      </c>
      <c r="I5704" s="24" t="str">
        <f>_xlfn.XLOOKUP(A5704,ShowDescription!A:A,ShowDescription!B:B)</f>
        <v>Fiercely independent single mom Lorelai raises gifted, Ivy League-bound daughter Rory amid a continual stream of quick-witted repartee.</v>
      </c>
      <c r="J5704" s="28">
        <f>_xlfn.XLOOKUP(A5704,ShowReleaseDate!A:A,ShowReleaseDate!B:B)</f>
        <v>43009</v>
      </c>
      <c r="K5704" s="24" t="str">
        <f>_xlfn.XLOOKUP(A5704,ShowReleaseDate!A:A,ShowReleaseDate!D:D)</f>
        <v>Quarter 3</v>
      </c>
    </row>
    <row r="5705" spans="1:11" x14ac:dyDescent="0.2">
      <c r="A5705" s="1">
        <v>80171004</v>
      </c>
      <c r="B5705" s="1" t="s">
        <v>16906</v>
      </c>
      <c r="D5705" s="3" t="s">
        <v>16907</v>
      </c>
      <c r="E5705" s="3" t="s">
        <v>16635</v>
      </c>
      <c r="F5705" s="12" t="str">
        <f>_xlfn.XLOOKUP(A5705,ShowCategory!B:B,ShowCategory!A:A)</f>
        <v>Kids' TV</v>
      </c>
      <c r="G5705" s="12">
        <f>_xlfn.XLOOKUP(A5705,ShowRating!A:A,ShowRating!C:C)</f>
        <v>4</v>
      </c>
      <c r="H5705" s="24" t="str">
        <f>_xlfn.XLOOKUP(A5705,ShowRating!A:A,ShowRating!D:D)</f>
        <v>Very Good</v>
      </c>
      <c r="I5705" s="24" t="str">
        <f>_xlfn.XLOOKUP(A5705,ShowDescription!A:A,ShowDescription!B:B)</f>
        <v>Toylandâ€™s boy detective, Noddy, solves mysteries and finds missing objects with help from his friends: a panda, a superhero, a dinosaur and a robot.</v>
      </c>
      <c r="J5705" s="28">
        <f>_xlfn.XLOOKUP(A5705,ShowReleaseDate!A:A,ShowReleaseDate!B:B)</f>
        <v>43009</v>
      </c>
      <c r="K5705" s="24" t="str">
        <f>_xlfn.XLOOKUP(A5705,ShowReleaseDate!A:A,ShowReleaseDate!D:D)</f>
        <v>Quarter 3</v>
      </c>
    </row>
    <row r="5706" spans="1:11" x14ac:dyDescent="0.2">
      <c r="A5706" s="1">
        <v>70136140</v>
      </c>
      <c r="B5706" s="1" t="s">
        <v>16909</v>
      </c>
      <c r="D5706" s="3" t="s">
        <v>16</v>
      </c>
      <c r="E5706" s="3" t="s">
        <v>16653</v>
      </c>
      <c r="F5706" s="12" t="str">
        <f>_xlfn.XLOOKUP(A5706,ShowCategory!B:B,ShowCategory!A:A)</f>
        <v>Classic &amp; Cult TV, TV Action &amp; Adventure, TV Sci-Fi &amp; Fantasy</v>
      </c>
      <c r="G5706" s="12">
        <f>_xlfn.XLOOKUP(A5706,ShowRating!A:A,ShowRating!C:C)</f>
        <v>3</v>
      </c>
      <c r="H5706" s="24" t="str">
        <f>_xlfn.XLOOKUP(A5706,ShowRating!A:A,ShowRating!D:D)</f>
        <v>Good</v>
      </c>
      <c r="I5706" s="24" t="str">
        <f>_xlfn.XLOOKUP(A5706,ShowDescription!A:A,ShowDescription!B:B)</f>
        <v>Led by unflappable Capt. Kirk, the crew of the starship Enterprise delves deep into the far reaches of space to explore new worlds and civilizations.</v>
      </c>
      <c r="J5706" s="28">
        <f>_xlfn.XLOOKUP(A5706,ShowReleaseDate!A:A,ShowReleaseDate!B:B)</f>
        <v>43009</v>
      </c>
      <c r="K5706" s="24" t="str">
        <f>_xlfn.XLOOKUP(A5706,ShowReleaseDate!A:A,ShowReleaseDate!D:D)</f>
        <v>Quarter 3</v>
      </c>
    </row>
    <row r="5707" spans="1:11" x14ac:dyDescent="0.2">
      <c r="A5707" s="1">
        <v>70158332</v>
      </c>
      <c r="B5707" s="1" t="s">
        <v>16912</v>
      </c>
      <c r="D5707" s="3" t="s">
        <v>16</v>
      </c>
      <c r="E5707" s="3" t="s">
        <v>16660</v>
      </c>
      <c r="F5707" s="12" t="str">
        <f>_xlfn.XLOOKUP(A5707,ShowCategory!B:B,ShowCategory!A:A)</f>
        <v>Classic &amp; Cult TV, TV Action &amp; Adventure, TV Sci-Fi &amp; Fantasy</v>
      </c>
      <c r="G5707" s="12">
        <f>_xlfn.XLOOKUP(A5707,ShowRating!A:A,ShowRating!C:C)</f>
        <v>5</v>
      </c>
      <c r="H5707" s="24" t="str">
        <f>_xlfn.XLOOKUP(A5707,ShowRating!A:A,ShowRating!D:D)</f>
        <v>Excellent</v>
      </c>
      <c r="I5707" s="24" t="str">
        <f>_xlfn.XLOOKUP(A5707,ShowDescription!A:A,ShowDescription!B:B)</f>
        <v>Capt. Archer and his crew explore space and discover human innovation-expanding technologies as they meet new alien races in this "Star Trek" prequel.</v>
      </c>
      <c r="J5707" s="28">
        <f>_xlfn.XLOOKUP(A5707,ShowReleaseDate!A:A,ShowReleaseDate!B:B)</f>
        <v>43009</v>
      </c>
      <c r="K5707" s="24" t="str">
        <f>_xlfn.XLOOKUP(A5707,ShowReleaseDate!A:A,ShowReleaseDate!D:D)</f>
        <v>Quarter 3</v>
      </c>
    </row>
    <row r="5708" spans="1:11" x14ac:dyDescent="0.2">
      <c r="A5708" s="1">
        <v>70158331</v>
      </c>
      <c r="B5708" s="1" t="s">
        <v>16914</v>
      </c>
      <c r="D5708" s="3" t="s">
        <v>16</v>
      </c>
      <c r="E5708" s="3" t="s">
        <v>16657</v>
      </c>
      <c r="F5708" s="12" t="str">
        <f>_xlfn.XLOOKUP(A5708,ShowCategory!B:B,ShowCategory!A:A)</f>
        <v>TV Action &amp; Adventure, TV Sci-Fi &amp; Fantasy</v>
      </c>
      <c r="G5708" s="12">
        <f>_xlfn.XLOOKUP(A5708,ShowRating!A:A,ShowRating!C:C)</f>
        <v>3</v>
      </c>
      <c r="H5708" s="24" t="str">
        <f>_xlfn.XLOOKUP(A5708,ShowRating!A:A,ShowRating!D:D)</f>
        <v>Good</v>
      </c>
      <c r="I5708" s="24" t="str">
        <f>_xlfn.XLOOKUP(A5708,ShowDescription!A:A,ShowDescription!B:B)</f>
        <v>On Voyager's 75-year journey back to Earth, the crew members encounter unknown species as they draw closer to a mysterious quadrant of space.</v>
      </c>
      <c r="J5708" s="28">
        <f>_xlfn.XLOOKUP(A5708,ShowReleaseDate!A:A,ShowReleaseDate!B:B)</f>
        <v>43009</v>
      </c>
      <c r="K5708" s="24" t="str">
        <f>_xlfn.XLOOKUP(A5708,ShowReleaseDate!A:A,ShowReleaseDate!D:D)</f>
        <v>Quarter 3</v>
      </c>
    </row>
    <row r="5709" spans="1:11" x14ac:dyDescent="0.2">
      <c r="A5709" s="1">
        <v>80109536</v>
      </c>
      <c r="B5709" s="1" t="s">
        <v>16916</v>
      </c>
      <c r="D5709" s="3" t="s">
        <v>16</v>
      </c>
      <c r="E5709" s="3" t="s">
        <v>16653</v>
      </c>
      <c r="F5709" s="12" t="str">
        <f>_xlfn.XLOOKUP(A5709,ShowCategory!B:B,ShowCategory!A:A)</f>
        <v>Reality TV</v>
      </c>
      <c r="G5709" s="12">
        <f>_xlfn.XLOOKUP(A5709,ShowRating!A:A,ShowRating!C:C)</f>
        <v>5</v>
      </c>
      <c r="H5709" s="24" t="str">
        <f>_xlfn.XLOOKUP(A5709,ShowRating!A:A,ShowRating!D:D)</f>
        <v>Excellent</v>
      </c>
      <c r="I5709" s="24" t="str">
        <f>_xlfn.XLOOKUP(A5709,ShowDescription!A:A,ShowDescription!B:B)</f>
        <v>Artists test their creativity and body painting skills as they face off in a series of elaborate challenges, vying for a grand prize of $100,000.</v>
      </c>
      <c r="J5709" s="28">
        <f>_xlfn.XLOOKUP(A5709,ShowReleaseDate!A:A,ShowReleaseDate!B:B)</f>
        <v>42644</v>
      </c>
      <c r="K5709" s="24" t="str">
        <f>_xlfn.XLOOKUP(A5709,ShowReleaseDate!A:A,ShowReleaseDate!D:D)</f>
        <v>Quarter 3</v>
      </c>
    </row>
    <row r="5710" spans="1:11" x14ac:dyDescent="0.2">
      <c r="A5710" s="1">
        <v>81011159</v>
      </c>
      <c r="B5710" s="1" t="s">
        <v>16918</v>
      </c>
      <c r="D5710" s="3" t="s">
        <v>167</v>
      </c>
      <c r="E5710" s="3" t="s">
        <v>16653</v>
      </c>
      <c r="F5710" s="12" t="str">
        <f>_xlfn.XLOOKUP(A5710,ShowCategory!B:B,ShowCategory!A:A)</f>
        <v>International TV Shows, Romantic TV Shows, TV Comedies</v>
      </c>
      <c r="G5710" s="12">
        <f>_xlfn.XLOOKUP(A5710,ShowRating!A:A,ShowRating!C:C)</f>
        <v>2</v>
      </c>
      <c r="H5710" s="24" t="str">
        <f>_xlfn.XLOOKUP(A5710,ShowRating!A:A,ShowRating!D:D)</f>
        <v>Neutral</v>
      </c>
      <c r="I5710" s="24" t="str">
        <f>_xlfn.XLOOKUP(A5710,ShowDescription!A:A,ShowDescription!B:B)</f>
        <v>A cohabiting couple in their 20s navigate the ups and downs of work, modern-day relationships and finding themselves in contemporary Mumbai.</v>
      </c>
      <c r="J5710" s="28">
        <f>_xlfn.XLOOKUP(A5710,ShowReleaseDate!A:A,ShowReleaseDate!B:B)</f>
        <v>43778</v>
      </c>
      <c r="K5710" s="24" t="str">
        <f>_xlfn.XLOOKUP(A5710,ShowReleaseDate!A:A,ShowReleaseDate!D:D)</f>
        <v>Quarter 3</v>
      </c>
    </row>
    <row r="5711" spans="1:11" x14ac:dyDescent="0.2">
      <c r="A5711" s="1">
        <v>80147923</v>
      </c>
      <c r="B5711" s="1" t="s">
        <v>16920</v>
      </c>
      <c r="D5711" s="3" t="s">
        <v>7902</v>
      </c>
      <c r="E5711" s="3" t="s">
        <v>16635</v>
      </c>
      <c r="F5711" s="12" t="str">
        <f>_xlfn.XLOOKUP(A5711,ShowCategory!B:B,ShowCategory!A:A)</f>
        <v>Kids' TV, TV Thrillers</v>
      </c>
      <c r="G5711" s="12">
        <f>_xlfn.XLOOKUP(A5711,ShowRating!A:A,ShowRating!C:C)</f>
        <v>4</v>
      </c>
      <c r="H5711" s="24" t="str">
        <f>_xlfn.XLOOKUP(A5711,ShowRating!A:A,ShowRating!D:D)</f>
        <v>Very Good</v>
      </c>
      <c r="I5711" s="24" t="str">
        <f>_xlfn.XLOOKUP(A5711,ShowDescription!A:A,ShowDescription!B:B)</f>
        <v>When their animal friends need help, brother-and-sister team Toby and Teri use the clues and follow the facts to solve mysteries in their own backyard.</v>
      </c>
      <c r="J5711" s="28">
        <f>_xlfn.XLOOKUP(A5711,ShowReleaseDate!A:A,ShowReleaseDate!B:B)</f>
        <v>43413</v>
      </c>
      <c r="K5711" s="24" t="str">
        <f>_xlfn.XLOOKUP(A5711,ShowReleaseDate!A:A,ShowReleaseDate!D:D)</f>
        <v>Quarter 3</v>
      </c>
    </row>
    <row r="5712" spans="1:11" x14ac:dyDescent="0.2">
      <c r="A5712" s="1">
        <v>80045820</v>
      </c>
      <c r="B5712" s="1" t="s">
        <v>16922</v>
      </c>
      <c r="D5712" s="3" t="s">
        <v>9</v>
      </c>
      <c r="E5712" s="3" t="s">
        <v>16635</v>
      </c>
      <c r="F5712" s="12" t="str">
        <f>_xlfn.XLOOKUP(A5712,ShowCategory!B:B,ShowCategory!A:A)</f>
        <v>British TV Shows, Kids' TV</v>
      </c>
      <c r="G5712" s="12">
        <f>_xlfn.XLOOKUP(A5712,ShowRating!A:A,ShowRating!C:C)</f>
        <v>2</v>
      </c>
      <c r="H5712" s="24" t="str">
        <f>_xlfn.XLOOKUP(A5712,ShowRating!A:A,ShowRating!D:D)</f>
        <v>Neutral</v>
      </c>
      <c r="I5712" s="24" t="str">
        <f>_xlfn.XLOOKUP(A5712,ShowDescription!A:A,ShowDescription!B:B)</f>
        <v>The world's greatest super-spy returns to save the world with the help of hapless hamster Penfold and a collection of state-of-the-art gadgetry.</v>
      </c>
      <c r="J5712" s="28">
        <f>_xlfn.XLOOKUP(A5712,ShowReleaseDate!A:A,ShowReleaseDate!B:B)</f>
        <v>42683</v>
      </c>
      <c r="K5712" s="24" t="str">
        <f>_xlfn.XLOOKUP(A5712,ShowReleaseDate!A:A,ShowReleaseDate!D:D)</f>
        <v>Quarter 3</v>
      </c>
    </row>
    <row r="5713" spans="1:11" x14ac:dyDescent="0.2">
      <c r="A5713" s="1">
        <v>80209553</v>
      </c>
      <c r="B5713" s="1" t="s">
        <v>16924</v>
      </c>
      <c r="D5713" s="3" t="s">
        <v>314</v>
      </c>
      <c r="E5713" s="3" t="s">
        <v>16635</v>
      </c>
      <c r="F5713" s="12" t="str">
        <f>_xlfn.XLOOKUP(A5713,ShowCategory!B:B,ShowCategory!A:A)</f>
        <v>International TV Shows, Korean TV Shows, Stand-Up Comedy &amp; Talk Shows</v>
      </c>
      <c r="G5713" s="12">
        <f>_xlfn.XLOOKUP(A5713,ShowRating!A:A,ShowRating!C:C)</f>
        <v>5</v>
      </c>
      <c r="H5713" s="24" t="str">
        <f>_xlfn.XLOOKUP(A5713,ShowRating!A:A,ShowRating!D:D)</f>
        <v>Excellent</v>
      </c>
      <c r="I5713" s="24" t="str">
        <f>_xlfn.XLOOKUP(A5713,ShowDescription!A:A,ShowDescription!B:B)</f>
        <v>Tackling different mysteries in each episode of this game show, seven sleuths get closer to solving the biggest one of all: What happened to Project D?</v>
      </c>
      <c r="J5713" s="28">
        <f>_xlfn.XLOOKUP(A5713,ShowReleaseDate!A:A,ShowReleaseDate!B:B)</f>
        <v>43777</v>
      </c>
      <c r="K5713" s="24" t="str">
        <f>_xlfn.XLOOKUP(A5713,ShowReleaseDate!A:A,ShowReleaseDate!D:D)</f>
        <v>Quarter 3</v>
      </c>
    </row>
    <row r="5714" spans="1:11" ht="27.75" x14ac:dyDescent="0.2">
      <c r="A5714" s="1">
        <v>81013505</v>
      </c>
      <c r="B5714" s="1" t="s">
        <v>16926</v>
      </c>
      <c r="E5714" s="3" t="s">
        <v>16635</v>
      </c>
      <c r="F5714" s="12" t="str">
        <f>_xlfn.XLOOKUP(A5714,ShowCategory!B:B,ShowCategory!A:A)</f>
        <v>British TV Shows, Reality TV</v>
      </c>
      <c r="G5714" s="12">
        <f>_xlfn.XLOOKUP(A5714,ShowRating!A:A,ShowRating!C:C)</f>
        <v>2</v>
      </c>
      <c r="H5714" s="24" t="str">
        <f>_xlfn.XLOOKUP(A5714,ShowRating!A:A,ShowRating!D:D)</f>
        <v>Neutral</v>
      </c>
      <c r="I5714" s="24" t="str">
        <f>_xlfn.XLOOKUP(A5714,ShowDescription!A:A,ShowDescription!B:B)</f>
        <v>Deck the halls with sugar, butter and chocolate as competitors from past seasons bake sweet Yuletide treats for judges Paul Hollywood and Prue Leith.</v>
      </c>
      <c r="J5714" s="28">
        <f>_xlfn.XLOOKUP(A5714,ShowReleaseDate!A:A,ShowReleaseDate!B:B)</f>
        <v>43777</v>
      </c>
      <c r="K5714" s="24" t="str">
        <f>_xlfn.XLOOKUP(A5714,ShowReleaseDate!A:A,ShowReleaseDate!D:D)</f>
        <v>Quarter 3</v>
      </c>
    </row>
    <row r="5715" spans="1:11" x14ac:dyDescent="0.2">
      <c r="A5715" s="1">
        <v>80230435</v>
      </c>
      <c r="B5715" s="1" t="s">
        <v>16928</v>
      </c>
      <c r="D5715" s="3" t="s">
        <v>1862</v>
      </c>
      <c r="E5715" s="3" t="s">
        <v>16635</v>
      </c>
      <c r="F5715" s="12" t="str">
        <f>_xlfn.XLOOKUP(A5715,ShowCategory!B:B,ShowCategory!A:A)</f>
        <v>Crime TV Shows, International TV Shows, Spanish-Language TV Shows</v>
      </c>
      <c r="G5715" s="12">
        <f>_xlfn.XLOOKUP(A5715,ShowRating!A:A,ShowRating!C:C)</f>
        <v>5</v>
      </c>
      <c r="H5715" s="24" t="str">
        <f>_xlfn.XLOOKUP(A5715,ShowRating!A:A,ShowRating!D:D)</f>
        <v>Excellent</v>
      </c>
      <c r="I5715" s="24" t="str">
        <f>_xlfn.XLOOKUP(A5715,ShowDescription!A:A,ShowDescription!B:B)</f>
        <v>After surrendering to BogotÃ¡ police, an ex-guerrilla avoids prison by working undercover to investigate a ruthless enforcer of government corruption.</v>
      </c>
      <c r="J5715" s="28">
        <f>_xlfn.XLOOKUP(A5715,ShowReleaseDate!A:A,ShowReleaseDate!B:B)</f>
        <v>43777</v>
      </c>
      <c r="K5715" s="24" t="str">
        <f>_xlfn.XLOOKUP(A5715,ShowReleaseDate!A:A,ShowReleaseDate!D:D)</f>
        <v>Quarter 3</v>
      </c>
    </row>
    <row r="5716" spans="1:11" x14ac:dyDescent="0.2">
      <c r="A5716" s="1">
        <v>80180849</v>
      </c>
      <c r="B5716" s="1" t="s">
        <v>16930</v>
      </c>
      <c r="D5716" s="3" t="s">
        <v>632</v>
      </c>
      <c r="E5716" s="3" t="s">
        <v>16635</v>
      </c>
      <c r="F5716" s="12" t="str">
        <f>_xlfn.XLOOKUP(A5716,ShowCategory!B:B,ShowCategory!A:A)</f>
        <v>Anime Series, International TV Shows</v>
      </c>
      <c r="G5716" s="12">
        <f>_xlfn.XLOOKUP(A5716,ShowRating!A:A,ShowRating!C:C)</f>
        <v>2</v>
      </c>
      <c r="H5716" s="24" t="str">
        <f>_xlfn.XLOOKUP(A5716,ShowRating!A:A,ShowRating!D:D)</f>
        <v>Neutral</v>
      </c>
      <c r="I5716" s="24" t="str">
        <f>_xlfn.XLOOKUP(A5716,ShowDescription!A:A,ShowDescription!B:B)</f>
        <v>The theft of the Greater Grail from Fuyuki City leads to a splintered timeline in which the Great Holy Grail War is waged on an unprecedented scale.</v>
      </c>
      <c r="J5716" s="28">
        <f>_xlfn.XLOOKUP(A5716,ShowReleaseDate!A:A,ShowReleaseDate!B:B)</f>
        <v>43046</v>
      </c>
      <c r="K5716" s="24" t="str">
        <f>_xlfn.XLOOKUP(A5716,ShowReleaseDate!A:A,ShowReleaseDate!D:D)</f>
        <v>Quarter 3</v>
      </c>
    </row>
    <row r="5717" spans="1:11" x14ac:dyDescent="0.2">
      <c r="A5717" s="1">
        <v>80058852</v>
      </c>
      <c r="B5717" s="1" t="s">
        <v>16932</v>
      </c>
      <c r="D5717" s="3" t="s">
        <v>16</v>
      </c>
      <c r="E5717" s="3" t="s">
        <v>16709</v>
      </c>
      <c r="F5717" s="12" t="str">
        <f>_xlfn.XLOOKUP(A5717,ShowCategory!B:B,ShowCategory!A:A)</f>
        <v>Kids' TV</v>
      </c>
      <c r="G5717" s="12">
        <f>_xlfn.XLOOKUP(A5717,ShowRating!A:A,ShowRating!C:C)</f>
        <v>2</v>
      </c>
      <c r="H5717" s="24" t="str">
        <f>_xlfn.XLOOKUP(A5717,ShowRating!A:A,ShowRating!D:D)</f>
        <v>Neutral</v>
      </c>
      <c r="I5717" s="24" t="str">
        <f>_xlfn.XLOOKUP(A5717,ShowDescription!A:A,ShowDescription!B:B)</f>
        <v>Teenage spy McKeyla teams up with three other super-smart girls to become secret agents who use their science and tech skills to save the day.</v>
      </c>
      <c r="J5717" s="28">
        <f>_xlfn.XLOOKUP(A5717,ShowReleaseDate!A:A,ShowReleaseDate!B:B)</f>
        <v>43046</v>
      </c>
      <c r="K5717" s="24" t="str">
        <f>_xlfn.XLOOKUP(A5717,ShowReleaseDate!A:A,ShowReleaseDate!D:D)</f>
        <v>Quarter 3</v>
      </c>
    </row>
    <row r="5718" spans="1:11" x14ac:dyDescent="0.2">
      <c r="A5718" s="1">
        <v>81042948</v>
      </c>
      <c r="B5718" s="1" t="s">
        <v>16934</v>
      </c>
      <c r="D5718" s="3" t="s">
        <v>1455</v>
      </c>
      <c r="E5718" s="3" t="s">
        <v>16635</v>
      </c>
      <c r="F5718" s="12" t="str">
        <f>_xlfn.XLOOKUP(A5718,ShowCategory!B:B,ShowCategory!A:A)</f>
        <v>International TV Shows, Romantic TV Shows, Spanish-Language TV Shows</v>
      </c>
      <c r="G5718" s="12">
        <f>_xlfn.XLOOKUP(A5718,ShowRating!A:A,ShowRating!C:C)</f>
        <v>5</v>
      </c>
      <c r="H5718" s="24" t="str">
        <f>_xlfn.XLOOKUP(A5718,ShowRating!A:A,ShowRating!D:D)</f>
        <v>Excellent</v>
      </c>
      <c r="I5718" s="24" t="str">
        <f>_xlfn.XLOOKUP(A5718,ShowDescription!A:A,ShowDescription!B:B)</f>
        <v>A group of millennials copes with the pressures of adulting by tackling a diverse set of problems from unemployment to cheating.</v>
      </c>
      <c r="J5718" s="28">
        <f>_xlfn.XLOOKUP(A5718,ShowReleaseDate!A:A,ShowReleaseDate!B:B)</f>
        <v>43774</v>
      </c>
      <c r="K5718" s="24" t="str">
        <f>_xlfn.XLOOKUP(A5718,ShowReleaseDate!A:A,ShowReleaseDate!D:D)</f>
        <v>Quarter 3</v>
      </c>
    </row>
    <row r="5719" spans="1:11" x14ac:dyDescent="0.2">
      <c r="A5719" s="1">
        <v>80027564</v>
      </c>
      <c r="B5719" s="1" t="s">
        <v>16936</v>
      </c>
      <c r="D5719" s="3" t="s">
        <v>16</v>
      </c>
      <c r="E5719" s="3" t="s">
        <v>16635</v>
      </c>
      <c r="F5719" s="12" t="str">
        <f>_xlfn.XLOOKUP(A5719,ShowCategory!B:B,ShowCategory!A:A)</f>
        <v>Kids' TV, TV Comedies</v>
      </c>
      <c r="G5719" s="12">
        <f>_xlfn.XLOOKUP(A5719,ShowRating!A:A,ShowRating!C:C)</f>
        <v>2</v>
      </c>
      <c r="H5719" s="24" t="str">
        <f>_xlfn.XLOOKUP(A5719,ShowRating!A:A,ShowRating!D:D)</f>
        <v>Neutral</v>
      </c>
      <c r="I5719" s="24" t="str">
        <f>_xlfn.XLOOKUP(A5719,ShowDescription!A:A,ShowDescription!B:B)</f>
        <v>To earn cash, roommates Sam and Cat start a baby-sitting service â€“ and quickly discover just what an adventure baby-sitting can be.</v>
      </c>
      <c r="J5719" s="28">
        <f>_xlfn.XLOOKUP(A5719,ShowReleaseDate!A:A,ShowReleaseDate!B:B)</f>
        <v>43774</v>
      </c>
      <c r="K5719" s="24" t="str">
        <f>_xlfn.XLOOKUP(A5719,ShowReleaseDate!A:A,ShowReleaseDate!D:D)</f>
        <v>Quarter 3</v>
      </c>
    </row>
    <row r="5720" spans="1:11" x14ac:dyDescent="0.2">
      <c r="A5720" s="1">
        <v>80179762</v>
      </c>
      <c r="B5720" s="1" t="s">
        <v>16938</v>
      </c>
      <c r="D5720" s="3" t="s">
        <v>16</v>
      </c>
      <c r="E5720" s="3" t="s">
        <v>16660</v>
      </c>
      <c r="F5720" s="12" t="str">
        <f>_xlfn.XLOOKUP(A5720,ShowCategory!B:B,ShowCategory!A:A)</f>
        <v>Kids' TV, TV Action &amp; Adventure, TV Sci-Fi &amp; Fantasy</v>
      </c>
      <c r="G5720" s="12">
        <f>_xlfn.XLOOKUP(A5720,ShowRating!A:A,ShowRating!C:C)</f>
        <v>4</v>
      </c>
      <c r="H5720" s="24" t="str">
        <f>_xlfn.XLOOKUP(A5720,ShowRating!A:A,ShowRating!D:D)</f>
        <v>Very Good</v>
      </c>
      <c r="I5720" s="24" t="str">
        <f>_xlfn.XLOOKUP(A5720,ShowDescription!A:A,ShowDescription!B:B)</f>
        <v>Soldier Adora finds a magic sword â€“ and her identity as legendary hero She-Ra. She joins the Rebellion, but her best friend stays with the evil Horde.</v>
      </c>
      <c r="J5720" s="28">
        <f>_xlfn.XLOOKUP(A5720,ShowReleaseDate!A:A,ShowReleaseDate!B:B)</f>
        <v>43774</v>
      </c>
      <c r="K5720" s="24" t="str">
        <f>_xlfn.XLOOKUP(A5720,ShowReleaseDate!A:A,ShowReleaseDate!D:D)</f>
        <v>Quarter 3</v>
      </c>
    </row>
    <row r="5721" spans="1:11" x14ac:dyDescent="0.2">
      <c r="A5721" s="1">
        <v>80175722</v>
      </c>
      <c r="B5721" s="1" t="s">
        <v>16940</v>
      </c>
      <c r="D5721" s="3" t="s">
        <v>9</v>
      </c>
      <c r="E5721" s="3" t="s">
        <v>16635</v>
      </c>
      <c r="F5721" s="12" t="str">
        <f>_xlfn.XLOOKUP(A5721,ShowCategory!B:B,ShowCategory!A:A)</f>
        <v>British TV Shows, International TV Shows, TV Comedies</v>
      </c>
      <c r="G5721" s="12">
        <f>_xlfn.XLOOKUP(A5721,ShowRating!A:A,ShowRating!C:C)</f>
        <v>3</v>
      </c>
      <c r="H5721" s="24" t="str">
        <f>_xlfn.XLOOKUP(A5721,ShowRating!A:A,ShowRating!D:D)</f>
        <v>Good</v>
      </c>
      <c r="I5721" s="24" t="str">
        <f>_xlfn.XLOOKUP(A5721,ShowDescription!A:A,ShowDescription!B:B)</f>
        <v>A budding teen psychopath and a rebel hungry for adventure embark on a star-crossed road trip in this darkly comic series based on a graphic novel.</v>
      </c>
      <c r="J5721" s="28">
        <f>_xlfn.XLOOKUP(A5721,ShowReleaseDate!A:A,ShowReleaseDate!B:B)</f>
        <v>43774</v>
      </c>
      <c r="K5721" s="24" t="str">
        <f>_xlfn.XLOOKUP(A5721,ShowReleaseDate!A:A,ShowReleaseDate!D:D)</f>
        <v>Quarter 3</v>
      </c>
    </row>
    <row r="5722" spans="1:11" x14ac:dyDescent="0.2">
      <c r="A5722" s="1">
        <v>81200716</v>
      </c>
      <c r="B5722" s="1" t="s">
        <v>16942</v>
      </c>
      <c r="D5722" s="3" t="s">
        <v>9</v>
      </c>
      <c r="E5722" s="3" t="s">
        <v>16653</v>
      </c>
      <c r="F5722" s="12" t="str">
        <f>_xlfn.XLOOKUP(A5722,ShowCategory!B:B,ShowCategory!A:A)</f>
        <v>British TV Shows, TV Comedies</v>
      </c>
      <c r="G5722" s="12">
        <f>_xlfn.XLOOKUP(A5722,ShowRating!A:A,ShowRating!C:C)</f>
        <v>4</v>
      </c>
      <c r="H5722" s="24" t="str">
        <f>_xlfn.XLOOKUP(A5722,ShowRating!A:A,ShowRating!D:D)</f>
        <v>Very Good</v>
      </c>
      <c r="I5722" s="24" t="str">
        <f>_xlfn.XLOOKUP(A5722,ShowDescription!A:A,ShowDescription!B:B)</f>
        <v>In South London, tradition clashes with culture as a Nigerian father tries to instill his old-fashioned African values into his modern British family.</v>
      </c>
      <c r="J5722" s="28">
        <f>_xlfn.XLOOKUP(A5722,ShowReleaseDate!A:A,ShowReleaseDate!B:B)</f>
        <v>43773</v>
      </c>
      <c r="K5722" s="24" t="str">
        <f>_xlfn.XLOOKUP(A5722,ShowReleaseDate!A:A,ShowReleaseDate!D:D)</f>
        <v>Quarter 3</v>
      </c>
    </row>
    <row r="5723" spans="1:11" x14ac:dyDescent="0.2">
      <c r="A5723" s="1">
        <v>80028732</v>
      </c>
      <c r="B5723" s="1" t="s">
        <v>16944</v>
      </c>
      <c r="D5723" s="3" t="s">
        <v>16945</v>
      </c>
      <c r="E5723" s="3" t="s">
        <v>16653</v>
      </c>
      <c r="F5723" s="12" t="str">
        <f>_xlfn.XLOOKUP(A5723,ShowCategory!B:B,ShowCategory!A:A)</f>
        <v>TV Comedies</v>
      </c>
      <c r="G5723" s="12">
        <f>_xlfn.XLOOKUP(A5723,ShowRating!A:A,ShowRating!C:C)</f>
        <v>5</v>
      </c>
      <c r="H5723" s="24" t="str">
        <f>_xlfn.XLOOKUP(A5723,ShowRating!A:A,ShowRating!D:D)</f>
        <v>Excellent</v>
      </c>
      <c r="I5723" s="24" t="str">
        <f>_xlfn.XLOOKUP(A5723,ShowDescription!A:A,ShowDescription!B:B)</f>
        <v>Follow the Murphy family back to the 1970s, when kids roamed wild, beer flowed freely and nothing came between a man and his TV.</v>
      </c>
      <c r="J5723" s="28">
        <f>_xlfn.XLOOKUP(A5723,ShowReleaseDate!A:A,ShowReleaseDate!B:B)</f>
        <v>43434</v>
      </c>
      <c r="K5723" s="24" t="str">
        <f>_xlfn.XLOOKUP(A5723,ShowReleaseDate!A:A,ShowReleaseDate!D:D)</f>
        <v>Quarter 3</v>
      </c>
    </row>
    <row r="5724" spans="1:11" x14ac:dyDescent="0.2">
      <c r="A5724" s="1">
        <v>80115341</v>
      </c>
      <c r="B5724" s="1" t="s">
        <v>16947</v>
      </c>
      <c r="D5724" s="3" t="s">
        <v>214</v>
      </c>
      <c r="E5724" s="3" t="s">
        <v>16635</v>
      </c>
      <c r="F5724" s="12" t="str">
        <f>_xlfn.XLOOKUP(A5724,ShowCategory!B:B,ShowCategory!A:A)</f>
        <v>Kids' TV</v>
      </c>
      <c r="G5724" s="12">
        <f>_xlfn.XLOOKUP(A5724,ShowRating!A:A,ShowRating!C:C)</f>
        <v>5</v>
      </c>
      <c r="H5724" s="24" t="str">
        <f>_xlfn.XLOOKUP(A5724,ShowRating!A:A,ShowRating!D:D)</f>
        <v>Excellent</v>
      </c>
      <c r="I5724" s="24" t="str">
        <f>_xlfn.XLOOKUP(A5724,ShowDescription!A:A,ShowDescription!B:B)</f>
        <v>In this animated spinoff series, Juni and Carmen Cortez must battle the evil organization S.W.A.M.P. â€“ without the help of their super-spy parents.</v>
      </c>
      <c r="J5724" s="28">
        <f>_xlfn.XLOOKUP(A5724,ShowReleaseDate!A:A,ShowReleaseDate!B:B)</f>
        <v>43434</v>
      </c>
      <c r="K5724" s="24" t="str">
        <f>_xlfn.XLOOKUP(A5724,ShowReleaseDate!A:A,ShowReleaseDate!D:D)</f>
        <v>Quarter 3</v>
      </c>
    </row>
    <row r="5725" spans="1:11" x14ac:dyDescent="0.2">
      <c r="A5725" s="1">
        <v>80221261</v>
      </c>
      <c r="B5725" s="1" t="s">
        <v>16949</v>
      </c>
      <c r="D5725" s="3" t="s">
        <v>9</v>
      </c>
      <c r="E5725" s="3" t="s">
        <v>16660</v>
      </c>
      <c r="F5725" s="12" t="str">
        <f>_xlfn.XLOOKUP(A5725,ShowCategory!B:B,ShowCategory!A:A)</f>
        <v>British TV Shows, TV Comedies</v>
      </c>
      <c r="G5725" s="12">
        <f>_xlfn.XLOOKUP(A5725,ShowRating!A:A,ShowRating!C:C)</f>
        <v>4</v>
      </c>
      <c r="H5725" s="24" t="str">
        <f>_xlfn.XLOOKUP(A5725,ShowRating!A:A,ShowRating!D:D)</f>
        <v>Very Good</v>
      </c>
      <c r="I5725" s="24" t="str">
        <f>_xlfn.XLOOKUP(A5725,ShowDescription!A:A,ShowDescription!B:B)</f>
        <v>A childish idiot trapped in an adult's body, schoolteacher Dan hates his job, hates his girlfriend-less life and has good reason to fear his dad.</v>
      </c>
      <c r="J5725" s="28">
        <f>_xlfn.XLOOKUP(A5725,ShowReleaseDate!A:A,ShowReleaseDate!B:B)</f>
        <v>43069</v>
      </c>
      <c r="K5725" s="24" t="str">
        <f>_xlfn.XLOOKUP(A5725,ShowReleaseDate!A:A,ShowReleaseDate!D:D)</f>
        <v>Quarter 3</v>
      </c>
    </row>
    <row r="5726" spans="1:11" x14ac:dyDescent="0.2">
      <c r="A5726" s="1">
        <v>70204957</v>
      </c>
      <c r="B5726" s="1" t="s">
        <v>989</v>
      </c>
      <c r="D5726" s="3" t="s">
        <v>632</v>
      </c>
      <c r="E5726" s="3" t="s">
        <v>16653</v>
      </c>
      <c r="F5726" s="12" t="str">
        <f>_xlfn.XLOOKUP(A5726,ShowCategory!B:B,ShowCategory!A:A)</f>
        <v>Anime Series, International TV Shows</v>
      </c>
      <c r="G5726" s="12">
        <f>_xlfn.XLOOKUP(A5726,ShowRating!A:A,ShowRating!C:C)</f>
        <v>4</v>
      </c>
      <c r="H5726" s="24" t="str">
        <f>_xlfn.XLOOKUP(A5726,ShowRating!A:A,ShowRating!D:D)</f>
        <v>Very Good</v>
      </c>
      <c r="I5726" s="24" t="str">
        <f>_xlfn.XLOOKUP(A5726,ShowDescription!A:A,ShowDescription!B:B)</f>
        <v>After teenager Ichigo Kurosaki acquires superpowers from wounded soul reaper Rukia Kuchiki, the two of them join forces to round up lost souls.</v>
      </c>
      <c r="J5726" s="28">
        <f>_xlfn.XLOOKUP(A5726,ShowReleaseDate!A:A,ShowReleaseDate!B:B)</f>
        <v>43407</v>
      </c>
      <c r="K5726" s="24" t="str">
        <f>_xlfn.XLOOKUP(A5726,ShowReleaseDate!A:A,ShowReleaseDate!D:D)</f>
        <v>Quarter 3</v>
      </c>
    </row>
    <row r="5727" spans="1:11" x14ac:dyDescent="0.2">
      <c r="A5727" s="1">
        <v>80136795</v>
      </c>
      <c r="B5727" s="1" t="s">
        <v>16952</v>
      </c>
      <c r="D5727" s="3" t="s">
        <v>1551</v>
      </c>
      <c r="E5727" s="3" t="s">
        <v>16657</v>
      </c>
      <c r="F5727" s="12" t="str">
        <f>_xlfn.XLOOKUP(A5727,ShowCategory!B:B,ShowCategory!A:A)</f>
        <v>International TV Shows, TV Comedies</v>
      </c>
      <c r="G5727" s="12">
        <f>_xlfn.XLOOKUP(A5727,ShowRating!A:A,ShowRating!C:C)</f>
        <v>2</v>
      </c>
      <c r="H5727" s="24" t="str">
        <f>_xlfn.XLOOKUP(A5727,ShowRating!A:A,ShowRating!D:D)</f>
        <v>Neutral</v>
      </c>
      <c r="I5727" s="24" t="str">
        <f>_xlfn.XLOOKUP(A5727,ShowDescription!A:A,ShowDescription!B:B)</f>
        <v>A young woman returns to Malaysia to take over her fatherâ€™s old coffee shop. Along with inheriting the Kopitiam, she gains a kooky group of friends.</v>
      </c>
      <c r="J5727" s="28">
        <f>_xlfn.XLOOKUP(A5727,ShowReleaseDate!A:A,ShowReleaseDate!B:B)</f>
        <v>43407</v>
      </c>
      <c r="K5727" s="24" t="str">
        <f>_xlfn.XLOOKUP(A5727,ShowReleaseDate!A:A,ShowReleaseDate!D:D)</f>
        <v>Quarter 3</v>
      </c>
    </row>
    <row r="5728" spans="1:11" x14ac:dyDescent="0.2">
      <c r="A5728" s="1">
        <v>70279188</v>
      </c>
      <c r="B5728" s="1" t="s">
        <v>16954</v>
      </c>
      <c r="D5728" s="3" t="s">
        <v>16</v>
      </c>
      <c r="E5728" s="3" t="s">
        <v>16635</v>
      </c>
      <c r="F5728" s="12" t="str">
        <f>_xlfn.XLOOKUP(A5728,ShowCategory!B:B,ShowCategory!A:A)</f>
        <v>Kids' TV</v>
      </c>
      <c r="G5728" s="12">
        <f>_xlfn.XLOOKUP(A5728,ShowRating!A:A,ShowRating!C:C)</f>
        <v>5</v>
      </c>
      <c r="H5728" s="24" t="str">
        <f>_xlfn.XLOOKUP(A5728,ShowRating!A:A,ShowRating!D:D)</f>
        <v>Excellent</v>
      </c>
      <c r="I5728" s="24" t="str">
        <f>_xlfn.XLOOKUP(A5728,ShowDescription!A:A,ShowDescription!B:B)</f>
        <v>Paul Frank's fun artwork comes to life in this show that follows monkey Julius Jr. and his friends as they explore the world and help each other out.</v>
      </c>
      <c r="J5728" s="28">
        <f>_xlfn.XLOOKUP(A5728,ShowReleaseDate!A:A,ShowReleaseDate!B:B)</f>
        <v>42311</v>
      </c>
      <c r="K5728" s="24" t="str">
        <f>_xlfn.XLOOKUP(A5728,ShowReleaseDate!A:A,ShowReleaseDate!D:D)</f>
        <v>Quarter 3</v>
      </c>
    </row>
    <row r="5729" spans="1:11" x14ac:dyDescent="0.2">
      <c r="A5729" s="1">
        <v>80213643</v>
      </c>
      <c r="B5729" s="1" t="s">
        <v>16956</v>
      </c>
      <c r="D5729" s="3" t="s">
        <v>16957</v>
      </c>
      <c r="E5729" s="3" t="s">
        <v>16635</v>
      </c>
      <c r="F5729" s="12" t="str">
        <f>_xlfn.XLOOKUP(A5729,ShowCategory!B:B,ShowCategory!A:A)</f>
        <v>Kids' TV</v>
      </c>
      <c r="G5729" s="12">
        <f>_xlfn.XLOOKUP(A5729,ShowRating!A:A,ShowRating!C:C)</f>
        <v>3</v>
      </c>
      <c r="H5729" s="24" t="str">
        <f>_xlfn.XLOOKUP(A5729,ShowRating!A:A,ShowRating!D:D)</f>
        <v>Good</v>
      </c>
      <c r="I5729" s="24" t="str">
        <f>_xlfn.XLOOKUP(A5729,ShowDescription!A:A,ShowDescription!B:B)</f>
        <v>Lovable pug Chip starts kindergarten, makes new friends and tries new things â€“ with a little help from Potato, her secret mouse pal.</v>
      </c>
      <c r="J5729" s="28">
        <f>_xlfn.XLOOKUP(A5729,ShowReleaseDate!A:A,ShowReleaseDate!B:B)</f>
        <v>43798</v>
      </c>
      <c r="K5729" s="24" t="str">
        <f>_xlfn.XLOOKUP(A5729,ShowReleaseDate!A:A,ShowReleaseDate!D:D)</f>
        <v>Quarter 3</v>
      </c>
    </row>
    <row r="5730" spans="1:11" x14ac:dyDescent="0.2">
      <c r="A5730" s="1">
        <v>70205672</v>
      </c>
      <c r="B5730" s="1" t="s">
        <v>16959</v>
      </c>
      <c r="D5730" s="3" t="s">
        <v>16960</v>
      </c>
      <c r="E5730" s="3" t="s">
        <v>16635</v>
      </c>
      <c r="F5730" s="12" t="str">
        <f>_xlfn.XLOOKUP(A5730,ShowCategory!B:B,ShowCategory!A:A)</f>
        <v>Crime TV Shows, International TV Shows, Spanish-Language TV Shows</v>
      </c>
      <c r="G5730" s="12">
        <f>_xlfn.XLOOKUP(A5730,ShowRating!A:A,ShowRating!C:C)</f>
        <v>5</v>
      </c>
      <c r="H5730" s="24" t="str">
        <f>_xlfn.XLOOKUP(A5730,ShowRating!A:A,ShowRating!D:D)</f>
        <v>Excellent</v>
      </c>
      <c r="I5730" s="24" t="str">
        <f>_xlfn.XLOOKUP(A5730,ShowDescription!A:A,ShowDescription!B:B)</f>
        <v>This compelling show tells the story of the legendary Teresa Mendoza, a courageous woman who is perceived as conquering the world of drug trafficking.</v>
      </c>
      <c r="J5730" s="28">
        <f>_xlfn.XLOOKUP(A5730,ShowReleaseDate!A:A,ShowReleaseDate!B:B)</f>
        <v>43798</v>
      </c>
      <c r="K5730" s="24" t="str">
        <f>_xlfn.XLOOKUP(A5730,ShowReleaseDate!A:A,ShowReleaseDate!D:D)</f>
        <v>Quarter 3</v>
      </c>
    </row>
    <row r="5731" spans="1:11" x14ac:dyDescent="0.2">
      <c r="A5731" s="1">
        <v>80092878</v>
      </c>
      <c r="B5731" s="1" t="s">
        <v>16962</v>
      </c>
      <c r="D5731" s="3" t="s">
        <v>632</v>
      </c>
      <c r="E5731" s="3" t="s">
        <v>16635</v>
      </c>
      <c r="F5731" s="12" t="str">
        <f>_xlfn.XLOOKUP(A5731,ShowCategory!B:B,ShowCategory!A:A)</f>
        <v>International TV Shows, Romantic TV Shows, TV Comedies</v>
      </c>
      <c r="G5731" s="12">
        <f>_xlfn.XLOOKUP(A5731,ShowRating!A:A,ShowRating!C:C)</f>
        <v>3</v>
      </c>
      <c r="H5731" s="24" t="str">
        <f>_xlfn.XLOOKUP(A5731,ShowRating!A:A,ShowRating!D:D)</f>
        <v>Good</v>
      </c>
      <c r="I5731" s="24" t="str">
        <f>_xlfn.XLOOKUP(A5731,ShowDescription!A:A,ShowDescription!B:B)</f>
        <v>A high school girl finally gets her own apartment, but she has to share it with the most popular boy in school. No one can know they're living together.</v>
      </c>
      <c r="J5731" s="28">
        <f>_xlfn.XLOOKUP(A5731,ShowReleaseDate!A:A,ShowReleaseDate!B:B)</f>
        <v>43067</v>
      </c>
      <c r="K5731" s="24" t="str">
        <f>_xlfn.XLOOKUP(A5731,ShowReleaseDate!A:A,ShowReleaseDate!D:D)</f>
        <v>Quarter 3</v>
      </c>
    </row>
    <row r="5732" spans="1:11" x14ac:dyDescent="0.2">
      <c r="A5732" s="1">
        <v>70302484</v>
      </c>
      <c r="B5732" s="1" t="s">
        <v>16964</v>
      </c>
      <c r="D5732" s="3" t="s">
        <v>9</v>
      </c>
      <c r="E5732" s="3" t="s">
        <v>16653</v>
      </c>
      <c r="F5732" s="12" t="str">
        <f>_xlfn.XLOOKUP(A5732,ShowCategory!B:B,ShowCategory!A:A)</f>
        <v>British TV Shows, Crime TV Shows, International TV Shows</v>
      </c>
      <c r="G5732" s="12">
        <f>_xlfn.XLOOKUP(A5732,ShowRating!A:A,ShowRating!C:C)</f>
        <v>3</v>
      </c>
      <c r="H5732" s="24" t="str">
        <f>_xlfn.XLOOKUP(A5732,ShowRating!A:A,ShowRating!D:D)</f>
        <v>Good</v>
      </c>
      <c r="I5732" s="24" t="str">
        <f>_xlfn.XLOOKUP(A5732,ShowDescription!A:A,ShowDescription!B:B)</f>
        <v>After a young boy is murdered in the small seaside town of Broadchurch, local detectives Ellie Miller and Alec Hardy are assigned the mysterious case.</v>
      </c>
      <c r="J5732" s="28">
        <f>_xlfn.XLOOKUP(A5732,ShowReleaseDate!A:A,ShowReleaseDate!B:B)</f>
        <v>43066</v>
      </c>
      <c r="K5732" s="24" t="str">
        <f>_xlfn.XLOOKUP(A5732,ShowReleaseDate!A:A,ShowReleaseDate!D:D)</f>
        <v>Quarter 3</v>
      </c>
    </row>
    <row r="5733" spans="1:11" x14ac:dyDescent="0.2">
      <c r="A5733" s="1">
        <v>81204911</v>
      </c>
      <c r="B5733" s="1" t="s">
        <v>16966</v>
      </c>
      <c r="D5733" s="3" t="s">
        <v>967</v>
      </c>
      <c r="E5733" s="3" t="s">
        <v>16635</v>
      </c>
      <c r="F5733" s="12" t="str">
        <f>_xlfn.XLOOKUP(A5733,ShowCategory!B:B,ShowCategory!A:A)</f>
        <v>Crime TV Shows, International TV Shows, TV Dramas</v>
      </c>
      <c r="G5733" s="12">
        <f>_xlfn.XLOOKUP(A5733,ShowRating!A:A,ShowRating!C:C)</f>
        <v>2</v>
      </c>
      <c r="H5733" s="24" t="str">
        <f>_xlfn.XLOOKUP(A5733,ShowRating!A:A,ShowRating!D:D)</f>
        <v>Neutral</v>
      </c>
      <c r="I5733" s="24" t="str">
        <f>_xlfn.XLOOKUP(A5733,ShowDescription!A:A,ShowDescription!B:B)</f>
        <v>The peaceful lives of the residents inhabiting a breathtaking seaside town are shaken following a series of macabre crimes.</v>
      </c>
      <c r="J5733" s="28">
        <f>_xlfn.XLOOKUP(A5733,ShowReleaseDate!A:A,ShowReleaseDate!B:B)</f>
        <v>43795</v>
      </c>
      <c r="K5733" s="24" t="str">
        <f>_xlfn.XLOOKUP(A5733,ShowReleaseDate!A:A,ShowReleaseDate!D:D)</f>
        <v>Quarter 3</v>
      </c>
    </row>
    <row r="5734" spans="1:11" x14ac:dyDescent="0.2">
      <c r="A5734" s="1">
        <v>80099656</v>
      </c>
      <c r="B5734" s="1" t="s">
        <v>16968</v>
      </c>
      <c r="D5734" s="3" t="s">
        <v>259</v>
      </c>
      <c r="E5734" s="3" t="s">
        <v>16653</v>
      </c>
      <c r="F5734" s="12" t="str">
        <f>_xlfn.XLOOKUP(A5734,ShowCategory!B:B,ShowCategory!A:A)</f>
        <v>International TV Shows, TV Action &amp; Adventure, TV Dramas</v>
      </c>
      <c r="G5734" s="12">
        <f>_xlfn.XLOOKUP(A5734,ShowRating!A:A,ShowRating!C:C)</f>
        <v>5</v>
      </c>
      <c r="H5734" s="24" t="str">
        <f>_xlfn.XLOOKUP(A5734,ShowRating!A:A,ShowRating!D:D)</f>
        <v>Excellent</v>
      </c>
      <c r="I5734" s="24" t="str">
        <f>_xlfn.XLOOKUP(A5734,ShowDescription!A:A,ShowDescription!B:B)</f>
        <v>In 18th-century North America, ruthless trappers and entrepreneurs fight to wrest control of the fur trade from the mighty Hudson's Bay Company.</v>
      </c>
      <c r="J5734" s="28">
        <f>_xlfn.XLOOKUP(A5734,ShowReleaseDate!A:A,ShowReleaseDate!B:B)</f>
        <v>43427</v>
      </c>
      <c r="K5734" s="24" t="str">
        <f>_xlfn.XLOOKUP(A5734,ShowReleaseDate!A:A,ShowReleaseDate!D:D)</f>
        <v>Quarter 3</v>
      </c>
    </row>
    <row r="5735" spans="1:11" x14ac:dyDescent="0.2">
      <c r="A5735" s="1">
        <v>80998905</v>
      </c>
      <c r="B5735" s="1" t="s">
        <v>16970</v>
      </c>
      <c r="D5735" s="3" t="s">
        <v>9</v>
      </c>
      <c r="E5735" s="3" t="s">
        <v>16635</v>
      </c>
      <c r="F5735" s="12" t="str">
        <f>_xlfn.XLOOKUP(A5735,ShowCategory!B:B,ShowCategory!A:A)</f>
        <v>British TV Shows, International TV Shows, TV Comedies</v>
      </c>
      <c r="G5735" s="12">
        <f>_xlfn.XLOOKUP(A5735,ShowRating!A:A,ShowRating!C:C)</f>
        <v>4</v>
      </c>
      <c r="H5735" s="24" t="str">
        <f>_xlfn.XLOOKUP(A5735,ShowRating!A:A,ShowRating!D:D)</f>
        <v>Very Good</v>
      </c>
      <c r="I5735" s="24" t="str">
        <f>_xlfn.XLOOKUP(A5735,ShowDescription!A:A,ShowDescription!B:B)</f>
        <v>After slacker Daniel Glass is misdiagnosed with cancer, his lies lead him into an absurd web of fraud, blackmail, suspicion and misadventure.</v>
      </c>
      <c r="J5735" s="28">
        <f>_xlfn.XLOOKUP(A5735,ShowReleaseDate!A:A,ShowReleaseDate!B:B)</f>
        <v>43427</v>
      </c>
      <c r="K5735" s="24" t="str">
        <f>_xlfn.XLOOKUP(A5735,ShowReleaseDate!A:A,ShowReleaseDate!D:D)</f>
        <v>Quarter 3</v>
      </c>
    </row>
    <row r="5736" spans="1:11" x14ac:dyDescent="0.2">
      <c r="A5736" s="1">
        <v>80233258</v>
      </c>
      <c r="B5736" s="1" t="s">
        <v>16972</v>
      </c>
      <c r="D5736" s="3" t="s">
        <v>30</v>
      </c>
      <c r="E5736" s="3" t="s">
        <v>16635</v>
      </c>
      <c r="F5736" s="12" t="str">
        <f>_xlfn.XLOOKUP(A5736,ShowCategory!B:B,ShowCategory!A:A)</f>
        <v>Crime TV Shows, International TV Shows, Spanish-Language TV Shows</v>
      </c>
      <c r="G5736" s="12">
        <f>_xlfn.XLOOKUP(A5736,ShowRating!A:A,ShowRating!C:C)</f>
        <v>2</v>
      </c>
      <c r="H5736" s="24" t="str">
        <f>_xlfn.XLOOKUP(A5736,ShowRating!A:A,ShowRating!D:D)</f>
        <v>Neutral</v>
      </c>
      <c r="I5736" s="24" t="str">
        <f>_xlfn.XLOOKUP(A5736,ShowDescription!A:A,ShowDescription!B:B)</f>
        <v>Two sisters discover disturbing family secrets after a string of mysterious deaths occur on a luxury ship traveling from Spain to Brazil in the 1940s.</v>
      </c>
      <c r="J5736" s="28">
        <f>_xlfn.XLOOKUP(A5736,ShowReleaseDate!A:A,ShowReleaseDate!B:B)</f>
        <v>43791</v>
      </c>
      <c r="K5736" s="24" t="str">
        <f>_xlfn.XLOOKUP(A5736,ShowReleaseDate!A:A,ShowReleaseDate!D:D)</f>
        <v>Quarter 3</v>
      </c>
    </row>
    <row r="5737" spans="1:11" x14ac:dyDescent="0.2">
      <c r="A5737" s="1">
        <v>81019894</v>
      </c>
      <c r="B5737" s="1" t="s">
        <v>16974</v>
      </c>
      <c r="D5737" s="3" t="s">
        <v>16</v>
      </c>
      <c r="E5737" s="3" t="s">
        <v>16635</v>
      </c>
      <c r="F5737" s="12" t="str">
        <f>_xlfn.XLOOKUP(A5737,ShowCategory!B:B,ShowCategory!A:A)</f>
        <v>Reality TV</v>
      </c>
      <c r="G5737" s="12">
        <f>_xlfn.XLOOKUP(A5737,ShowRating!A:A,ShowRating!C:C)</f>
        <v>3</v>
      </c>
      <c r="H5737" s="24" t="str">
        <f>_xlfn.XLOOKUP(A5737,ShowRating!A:A,ShowRating!D:D)</f>
        <v>Good</v>
      </c>
      <c r="I5737" s="24" t="str">
        <f>_xlfn.XLOOKUP(A5737,ShowDescription!A:A,ShowDescription!B:B)</f>
        <v>It's the "Nailed It!" holiday special you've been waiting for, with missing ingredients, impossible asks and desserts that look delightfully sad.</v>
      </c>
      <c r="J5737" s="28">
        <f>_xlfn.XLOOKUP(A5737,ShowReleaseDate!A:A,ShowReleaseDate!B:B)</f>
        <v>43791</v>
      </c>
      <c r="K5737" s="24" t="str">
        <f>_xlfn.XLOOKUP(A5737,ShowReleaseDate!A:A,ShowReleaseDate!D:D)</f>
        <v>Quarter 3</v>
      </c>
    </row>
    <row r="5738" spans="1:11" x14ac:dyDescent="0.2">
      <c r="A5738" s="1">
        <v>80212245</v>
      </c>
      <c r="B5738" s="1" t="s">
        <v>16976</v>
      </c>
      <c r="D5738" s="3" t="s">
        <v>214</v>
      </c>
      <c r="E5738" s="3" t="s">
        <v>16653</v>
      </c>
      <c r="F5738" s="12" t="str">
        <f>_xlfn.XLOOKUP(A5738,ShowCategory!B:B,ShowCategory!A:A)</f>
        <v>Kids' TV, TV Action &amp; Adventure, TV Sci-Fi &amp; Fantasy</v>
      </c>
      <c r="G5738" s="12">
        <f>_xlfn.XLOOKUP(A5738,ShowRating!A:A,ShowRating!C:C)</f>
        <v>3</v>
      </c>
      <c r="H5738" s="24" t="str">
        <f>_xlfn.XLOOKUP(A5738,ShowRating!A:A,ShowRating!D:D)</f>
        <v>Good</v>
      </c>
      <c r="I5738" s="24" t="str">
        <f>_xlfn.XLOOKUP(A5738,ShowDescription!A:A,ShowDescription!B:B)</f>
        <v>An extraordinary discovery inspires two human princes and an elven assassin to team up on an epic quest to bring peace to their warring lands.</v>
      </c>
      <c r="J5738" s="28">
        <f>_xlfn.XLOOKUP(A5738,ShowReleaseDate!A:A,ShowReleaseDate!B:B)</f>
        <v>43791</v>
      </c>
      <c r="K5738" s="24" t="str">
        <f>_xlfn.XLOOKUP(A5738,ShowReleaseDate!A:A,ShowReleaseDate!D:D)</f>
        <v>Quarter 3</v>
      </c>
    </row>
    <row r="5739" spans="1:11" x14ac:dyDescent="0.2">
      <c r="A5739" s="1">
        <v>80117560</v>
      </c>
      <c r="B5739" s="1" t="s">
        <v>16978</v>
      </c>
      <c r="D5739" s="3" t="s">
        <v>16</v>
      </c>
      <c r="E5739" s="3" t="s">
        <v>16663</v>
      </c>
      <c r="F5739" s="12" t="str">
        <f>_xlfn.XLOOKUP(A5739,ShowCategory!B:B,ShowCategory!A:A)</f>
        <v>Kids' TV, TV Comedies</v>
      </c>
      <c r="G5739" s="12">
        <f>_xlfn.XLOOKUP(A5739,ShowRating!A:A,ShowRating!C:C)</f>
        <v>2</v>
      </c>
      <c r="H5739" s="24" t="str">
        <f>_xlfn.XLOOKUP(A5739,ShowRating!A:A,ShowRating!D:D)</f>
        <v>Neutral</v>
      </c>
      <c r="I5739" s="24" t="str">
        <f>_xlfn.XLOOKUP(A5739,ShowDescription!A:A,ShowDescription!B:B)</f>
        <v>As Queen Poppy welcomes a new time of peace in Troll Village with parties, sports and holiday celebrations, Branch tries to be more fun-loving.</v>
      </c>
      <c r="J5739" s="28">
        <f>_xlfn.XLOOKUP(A5739,ShowReleaseDate!A:A,ShowReleaseDate!B:B)</f>
        <v>43791</v>
      </c>
      <c r="K5739" s="24" t="str">
        <f>_xlfn.XLOOKUP(A5739,ShowReleaseDate!A:A,ShowReleaseDate!D:D)</f>
        <v>Quarter 3</v>
      </c>
    </row>
    <row r="5740" spans="1:11" ht="27.75" x14ac:dyDescent="0.2">
      <c r="A5740" s="1">
        <v>80128275</v>
      </c>
      <c r="B5740" s="1" t="s">
        <v>16980</v>
      </c>
      <c r="D5740" s="3" t="s">
        <v>16</v>
      </c>
      <c r="E5740" s="3" t="s">
        <v>16635</v>
      </c>
      <c r="F5740" s="12" t="str">
        <f>_xlfn.XLOOKUP(A5740,ShowCategory!B:B,ShowCategory!A:A)</f>
        <v>TV Comedies, TV Sci-Fi &amp; Fantasy</v>
      </c>
      <c r="G5740" s="12">
        <f>_xlfn.XLOOKUP(A5740,ShowRating!A:A,ShowRating!C:C)</f>
        <v>5</v>
      </c>
      <c r="H5740" s="24" t="str">
        <f>_xlfn.XLOOKUP(A5740,ShowRating!A:A,ShowRating!D:D)</f>
        <v>Excellent</v>
      </c>
      <c r="I5740" s="24" t="str">
        <f>_xlfn.XLOOKUP(A5740,ShowDescription!A:A,ShowDescription!B:B)</f>
        <v>The cult hit returns! Captured by mad scientists, new host Jonah survives a blitz of cheesy B movies by riffing on them with his funny robot pals.</v>
      </c>
      <c r="J5740" s="28">
        <f>_xlfn.XLOOKUP(A5740,ShowReleaseDate!A:A,ShowReleaseDate!B:B)</f>
        <v>43426</v>
      </c>
      <c r="K5740" s="24" t="str">
        <f>_xlfn.XLOOKUP(A5740,ShowReleaseDate!A:A,ShowReleaseDate!D:D)</f>
        <v>Quarter 3</v>
      </c>
    </row>
    <row r="5741" spans="1:11" x14ac:dyDescent="0.2">
      <c r="A5741" s="1">
        <v>70221438</v>
      </c>
      <c r="B5741" s="1" t="s">
        <v>16982</v>
      </c>
      <c r="D5741" s="3" t="s">
        <v>16983</v>
      </c>
      <c r="E5741" s="3" t="s">
        <v>16653</v>
      </c>
      <c r="F5741" s="12" t="str">
        <f>_xlfn.XLOOKUP(A5741,ShowCategory!B:B,ShowCategory!A:A)</f>
        <v>Crime TV Shows, TV Comedies, TV Dramas</v>
      </c>
      <c r="G5741" s="12">
        <f>_xlfn.XLOOKUP(A5741,ShowRating!A:A,ShowRating!C:C)</f>
        <v>5</v>
      </c>
      <c r="H5741" s="24" t="str">
        <f>_xlfn.XLOOKUP(A5741,ShowRating!A:A,ShowRating!D:D)</f>
        <v>Excellent</v>
      </c>
      <c r="I5741" s="24" t="str">
        <f>_xlfn.XLOOKUP(A5741,ShowDescription!A:A,ShowDescription!B:B)</f>
        <v>After testifying against the Mafia, ex-gangster Frank Tagliano enters witness protection and asks to be sent to Norway.</v>
      </c>
      <c r="J5741" s="28">
        <f>_xlfn.XLOOKUP(A5741,ShowReleaseDate!A:A,ShowReleaseDate!B:B)</f>
        <v>41964</v>
      </c>
      <c r="K5741" s="24" t="str">
        <f>_xlfn.XLOOKUP(A5741,ShowReleaseDate!A:A,ShowReleaseDate!D:D)</f>
        <v>Quarter 3</v>
      </c>
    </row>
    <row r="5742" spans="1:11" x14ac:dyDescent="0.2">
      <c r="A5742" s="1">
        <v>70172485</v>
      </c>
      <c r="B5742" s="1" t="s">
        <v>16985</v>
      </c>
      <c r="D5742" s="3" t="s">
        <v>16</v>
      </c>
      <c r="E5742" s="3" t="s">
        <v>16653</v>
      </c>
      <c r="F5742" s="12" t="str">
        <f>_xlfn.XLOOKUP(A5742,ShowCategory!B:B,ShowCategory!A:A)</f>
        <v>Kids' TV, TV Comedies</v>
      </c>
      <c r="G5742" s="12">
        <f>_xlfn.XLOOKUP(A5742,ShowRating!A:A,ShowRating!C:C)</f>
        <v>3</v>
      </c>
      <c r="H5742" s="24" t="str">
        <f>_xlfn.XLOOKUP(A5742,ShowRating!A:A,ShowRating!D:D)</f>
        <v>Good</v>
      </c>
      <c r="I5742" s="24" t="str">
        <f>_xlfn.XLOOKUP(A5742,ShowDescription!A:A,ShowDescription!B:B)</f>
        <v>When aspiring singer Tori Vega joins the eccentric students at Hollywood Arts High, she struggles to fit in with the amazingly talented teens.</v>
      </c>
      <c r="J5742" s="28">
        <f>_xlfn.XLOOKUP(A5742,ShowReleaseDate!A:A,ShowReleaseDate!B:B)</f>
        <v>43771</v>
      </c>
      <c r="K5742" s="24" t="str">
        <f>_xlfn.XLOOKUP(A5742,ShowReleaseDate!A:A,ShowReleaseDate!D:D)</f>
        <v>Quarter 3</v>
      </c>
    </row>
    <row r="5743" spans="1:11" x14ac:dyDescent="0.2">
      <c r="A5743" s="1">
        <v>70178217</v>
      </c>
      <c r="B5743" s="1" t="s">
        <v>16987</v>
      </c>
      <c r="D5743" s="3" t="s">
        <v>16</v>
      </c>
      <c r="E5743" s="3" t="s">
        <v>16709</v>
      </c>
      <c r="F5743" s="12" t="str">
        <f>_xlfn.XLOOKUP(A5743,ShowCategory!B:B,ShowCategory!A:A)</f>
        <v>TV Dramas, TV Thrillers</v>
      </c>
      <c r="G5743" s="12">
        <f>_xlfn.XLOOKUP(A5743,ShowRating!A:A,ShowRating!C:C)</f>
        <v>3</v>
      </c>
      <c r="H5743" s="24" t="str">
        <f>_xlfn.XLOOKUP(A5743,ShowRating!A:A,ShowRating!D:D)</f>
        <v>Good</v>
      </c>
      <c r="I5743" s="24" t="str">
        <f>_xlfn.XLOOKUP(A5743,ShowDescription!A:A,ShowDescription!B:B)</f>
        <v>A ruthless politician will stop at nothing to conquer Washington, D.C., in this Emmy and Golden Globe-winning political drama.</v>
      </c>
      <c r="J5743" s="28">
        <f>_xlfn.XLOOKUP(A5743,ShowReleaseDate!A:A,ShowReleaseDate!B:B)</f>
        <v>43406</v>
      </c>
      <c r="K5743" s="24" t="str">
        <f>_xlfn.XLOOKUP(A5743,ShowReleaseDate!A:A,ShowReleaseDate!D:D)</f>
        <v>Quarter 3</v>
      </c>
    </row>
    <row r="5744" spans="1:11" x14ac:dyDescent="0.2">
      <c r="A5744" s="1">
        <v>80074249</v>
      </c>
      <c r="B5744" s="1" t="s">
        <v>16989</v>
      </c>
      <c r="D5744" s="3" t="s">
        <v>9</v>
      </c>
      <c r="E5744" s="3" t="s">
        <v>16653</v>
      </c>
      <c r="F5744" s="12" t="str">
        <f>_xlfn.XLOOKUP(A5744,ShowCategory!B:B,ShowCategory!A:A)</f>
        <v>British TV Shows, International TV Shows, TV Action &amp; Adventure</v>
      </c>
      <c r="G5744" s="12">
        <f>_xlfn.XLOOKUP(A5744,ShowRating!A:A,ShowRating!C:C)</f>
        <v>4</v>
      </c>
      <c r="H5744" s="24" t="str">
        <f>_xlfn.XLOOKUP(A5744,ShowRating!A:A,ShowRating!D:D)</f>
        <v>Very Good</v>
      </c>
      <c r="I5744" s="24" t="str">
        <f>_xlfn.XLOOKUP(A5744,ShowDescription!A:A,ShowDescription!B:B)</f>
        <v>As Alfred the Great defends his kingdom from Norse invaders, Uhtred â€“ born a Saxon but raised by Vikings â€“ seeks to claim his ancestral birthright.</v>
      </c>
      <c r="J5744" s="28">
        <f>_xlfn.XLOOKUP(A5744,ShowReleaseDate!A:A,ShowReleaseDate!B:B)</f>
        <v>43423</v>
      </c>
      <c r="K5744" s="24" t="str">
        <f>_xlfn.XLOOKUP(A5744,ShowReleaseDate!A:A,ShowReleaseDate!D:D)</f>
        <v>Quarter 3</v>
      </c>
    </row>
    <row r="5745" spans="1:11" x14ac:dyDescent="0.2">
      <c r="A5745" s="1">
        <v>70264616</v>
      </c>
      <c r="B5745" s="1" t="s">
        <v>16991</v>
      </c>
      <c r="D5745" s="3" t="s">
        <v>259</v>
      </c>
      <c r="E5745" s="3" t="s">
        <v>16638</v>
      </c>
      <c r="F5745" s="12" t="str">
        <f>_xlfn.XLOOKUP(A5745,ShowCategory!B:B,ShowCategory!A:A)</f>
        <v>Kids' TV, TV Thrillers</v>
      </c>
      <c r="G5745" s="12">
        <f>_xlfn.XLOOKUP(A5745,ShowRating!A:A,ShowRating!C:C)</f>
        <v>5</v>
      </c>
      <c r="H5745" s="24" t="str">
        <f>_xlfn.XLOOKUP(A5745,ShowRating!A:A,ShowRating!D:D)</f>
        <v>Excellent</v>
      </c>
      <c r="I5745" s="24" t="str">
        <f>_xlfn.XLOOKUP(A5745,ShowDescription!A:A,ShowDescription!B:B)</f>
        <v>R.L. Stine's tales take on a life of their own in a series that combines original stories with adaptations drawn from the popular books.</v>
      </c>
      <c r="J5745" s="28">
        <f>_xlfn.XLOOKUP(A5745,ShowReleaseDate!A:A,ShowReleaseDate!B:B)</f>
        <v>41962</v>
      </c>
      <c r="K5745" s="24" t="str">
        <f>_xlfn.XLOOKUP(A5745,ShowReleaseDate!A:A,ShowReleaseDate!D:D)</f>
        <v>Quarter 3</v>
      </c>
    </row>
    <row r="5746" spans="1:11" x14ac:dyDescent="0.2">
      <c r="A5746" s="1">
        <v>70264612</v>
      </c>
      <c r="B5746" s="1" t="s">
        <v>16993</v>
      </c>
      <c r="D5746" s="3" t="s">
        <v>741</v>
      </c>
      <c r="E5746" s="3" t="s">
        <v>16660</v>
      </c>
      <c r="F5746" s="12" t="str">
        <f>_xlfn.XLOOKUP(A5746,ShowCategory!B:B,ShowCategory!A:A)</f>
        <v>Kids' TV</v>
      </c>
      <c r="G5746" s="12">
        <f>_xlfn.XLOOKUP(A5746,ShowRating!A:A,ShowRating!C:C)</f>
        <v>2</v>
      </c>
      <c r="H5746" s="24" t="str">
        <f>_xlfn.XLOOKUP(A5746,ShowRating!A:A,ShowRating!D:D)</f>
        <v>Neutral</v>
      </c>
      <c r="I5746" s="24" t="str">
        <f>_xlfn.XLOOKUP(A5746,ShowDescription!A:A,ShowDescription!B:B)</f>
        <v>Join Ms. Frizzle as the Magic School Bus travels to outer space, under the sea, through an anthill â€“ and even inside the human body!</v>
      </c>
      <c r="J5746" s="28">
        <f>_xlfn.XLOOKUP(A5746,ShowReleaseDate!A:A,ShowReleaseDate!B:B)</f>
        <v>41962</v>
      </c>
      <c r="K5746" s="24" t="str">
        <f>_xlfn.XLOOKUP(A5746,ShowReleaseDate!A:A,ShowReleaseDate!D:D)</f>
        <v>Quarter 3</v>
      </c>
    </row>
    <row r="5747" spans="1:11" x14ac:dyDescent="0.2">
      <c r="A5747" s="1">
        <v>80025678</v>
      </c>
      <c r="B5747" s="1" t="s">
        <v>16995</v>
      </c>
      <c r="D5747" s="3" t="s">
        <v>333</v>
      </c>
      <c r="E5747" s="3" t="s">
        <v>16653</v>
      </c>
      <c r="F5747" s="12" t="str">
        <f>_xlfn.XLOOKUP(A5747,ShowCategory!B:B,ShowCategory!A:A)</f>
        <v>British TV Shows, International TV Shows, TV Dramas</v>
      </c>
      <c r="G5747" s="12">
        <f>_xlfn.XLOOKUP(A5747,ShowRating!A:A,ShowRating!C:C)</f>
        <v>2</v>
      </c>
      <c r="H5747" s="24" t="str">
        <f>_xlfn.XLOOKUP(A5747,ShowRating!A:A,ShowRating!D:D)</f>
        <v>Neutral</v>
      </c>
      <c r="I5747" s="24" t="str">
        <f>_xlfn.XLOOKUP(A5747,ShowDescription!A:A,ShowDescription!B:B)</f>
        <v>This drama follows the political rivalries and romance of Queen Elizabeth II's reign and the events that shaped the second half of the 20th century.</v>
      </c>
      <c r="J5747" s="28">
        <f>_xlfn.XLOOKUP(A5747,ShowReleaseDate!A:A,ShowReleaseDate!B:B)</f>
        <v>43786</v>
      </c>
      <c r="K5747" s="24" t="str">
        <f>_xlfn.XLOOKUP(A5747,ShowReleaseDate!A:A,ShowReleaseDate!D:D)</f>
        <v>Quarter 3</v>
      </c>
    </row>
    <row r="5748" spans="1:11" x14ac:dyDescent="0.2">
      <c r="A5748" s="1">
        <v>70269479</v>
      </c>
      <c r="B5748" s="1" t="s">
        <v>16997</v>
      </c>
      <c r="D5748" s="3" t="s">
        <v>16</v>
      </c>
      <c r="E5748" s="3" t="s">
        <v>16709</v>
      </c>
      <c r="F5748" s="12" t="str">
        <f>_xlfn.XLOOKUP(A5748,ShowCategory!B:B,ShowCategory!A:A)</f>
        <v>Crime TV Shows, TV Dramas</v>
      </c>
      <c r="G5748" s="12">
        <f>_xlfn.XLOOKUP(A5748,ShowRating!A:A,ShowRating!C:C)</f>
        <v>3</v>
      </c>
      <c r="H5748" s="24" t="str">
        <f>_xlfn.XLOOKUP(A5748,ShowRating!A:A,ShowRating!D:D)</f>
        <v>Good</v>
      </c>
      <c r="I5748" s="24" t="str">
        <f>_xlfn.XLOOKUP(A5748,ShowDescription!A:A,ShowDescription!B:B)</f>
        <v>This contemporary crime thriller focuses on a Wyoming sheriff who's rebuilding his life and career following the death of his wife.</v>
      </c>
      <c r="J5748" s="28">
        <f>_xlfn.XLOOKUP(A5748,ShowReleaseDate!A:A,ShowReleaseDate!B:B)</f>
        <v>43056</v>
      </c>
      <c r="K5748" s="24" t="str">
        <f>_xlfn.XLOOKUP(A5748,ShowReleaseDate!A:A,ShowReleaseDate!D:D)</f>
        <v>Quarter 3</v>
      </c>
    </row>
    <row r="5749" spans="1:11" x14ac:dyDescent="0.2">
      <c r="A5749" s="1">
        <v>80057171</v>
      </c>
      <c r="B5749" s="1" t="s">
        <v>16999</v>
      </c>
      <c r="D5749" s="3" t="s">
        <v>16</v>
      </c>
      <c r="E5749" s="3" t="s">
        <v>16653</v>
      </c>
      <c r="F5749" s="12" t="str">
        <f>_xlfn.XLOOKUP(A5749,ShowCategory!B:B,ShowCategory!A:A)</f>
        <v>Kids' TV</v>
      </c>
      <c r="G5749" s="12">
        <f>_xlfn.XLOOKUP(A5749,ShowRating!A:A,ShowRating!C:C)</f>
        <v>5</v>
      </c>
      <c r="H5749" s="24" t="str">
        <f>_xlfn.XLOOKUP(A5749,ShowRating!A:A,ShowRating!D:D)</f>
        <v>Excellent</v>
      </c>
      <c r="I5749" s="24" t="str">
        <f>_xlfn.XLOOKUP(A5749,ShowDescription!A:A,ShowDescription!B:B)</f>
        <v>With help from her magic toy chest, fun-loving Luna Petunia enters the fantastic land of Amazia, where adventures, friendship and learning await.</v>
      </c>
      <c r="J5749" s="28">
        <f>_xlfn.XLOOKUP(A5749,ShowReleaseDate!A:A,ShowReleaseDate!B:B)</f>
        <v>43056</v>
      </c>
      <c r="K5749" s="24" t="str">
        <f>_xlfn.XLOOKUP(A5749,ShowReleaseDate!A:A,ShowReleaseDate!D:D)</f>
        <v>Quarter 3</v>
      </c>
    </row>
    <row r="5750" spans="1:11" x14ac:dyDescent="0.2">
      <c r="A5750" s="1">
        <v>80245299</v>
      </c>
      <c r="B5750" s="1" t="s">
        <v>17001</v>
      </c>
      <c r="D5750" s="3" t="s">
        <v>259</v>
      </c>
      <c r="E5750" s="3" t="s">
        <v>16635</v>
      </c>
      <c r="F5750" s="12" t="str">
        <f>_xlfn.XLOOKUP(A5750,ShowCategory!B:B,ShowCategory!A:A)</f>
        <v>Kids' TV, TV Dramas</v>
      </c>
      <c r="G5750" s="12">
        <f>_xlfn.XLOOKUP(A5750,ShowRating!A:A,ShowRating!C:C)</f>
        <v>4</v>
      </c>
      <c r="H5750" s="24" t="str">
        <f>_xlfn.XLOOKUP(A5750,ShowRating!A:A,ShowRating!D:D)</f>
        <v>Very Good</v>
      </c>
      <c r="I5750" s="24" t="str">
        <f>_xlfn.XLOOKUP(A5750,ShowDescription!A:A,ShowDescription!B:B)</f>
        <v>A young horse enthusiast teams up with her best friends to rescue and rehabilitate animals on her family's beloved ranch.</v>
      </c>
      <c r="J5750" s="28">
        <f>_xlfn.XLOOKUP(A5750,ShowReleaseDate!A:A,ShowReleaseDate!B:B)</f>
        <v>43420</v>
      </c>
      <c r="K5750" s="24" t="str">
        <f>_xlfn.XLOOKUP(A5750,ShowReleaseDate!A:A,ShowReleaseDate!D:D)</f>
        <v>Quarter 3</v>
      </c>
    </row>
    <row r="5751" spans="1:11" x14ac:dyDescent="0.2">
      <c r="A5751" s="1">
        <v>80003477</v>
      </c>
      <c r="B5751" s="1" t="s">
        <v>17004</v>
      </c>
      <c r="D5751" s="3" t="s">
        <v>632</v>
      </c>
      <c r="E5751" s="3" t="s">
        <v>16635</v>
      </c>
      <c r="F5751" s="12" t="str">
        <f>_xlfn.XLOOKUP(A5751,ShowCategory!B:B,ShowCategory!A:A)</f>
        <v>Anime Series, Teen TV Shows</v>
      </c>
      <c r="G5751" s="12">
        <f>_xlfn.XLOOKUP(A5751,ShowRating!A:A,ShowRating!C:C)</f>
        <v>5</v>
      </c>
      <c r="H5751" s="24" t="str">
        <f>_xlfn.XLOOKUP(A5751,ShowRating!A:A,ShowRating!D:D)</f>
        <v>Excellent</v>
      </c>
      <c r="I5751" s="24" t="str">
        <f>_xlfn.XLOOKUP(A5751,ShowDescription!A:A,ShowDescription!B:B)</f>
        <v>When they're not gorging themselves on sugary snacks, four aspiring high school musicians crank out catchy tunes as members of the Light Music Club.</v>
      </c>
      <c r="J5751" s="28">
        <f>_xlfn.XLOOKUP(A5751,ShowReleaseDate!A:A,ShowReleaseDate!B:B)</f>
        <v>43784</v>
      </c>
      <c r="K5751" s="24" t="str">
        <f>_xlfn.XLOOKUP(A5751,ShowReleaseDate!A:A,ShowReleaseDate!D:D)</f>
        <v>Quarter 3</v>
      </c>
    </row>
    <row r="5752" spans="1:11" x14ac:dyDescent="0.2">
      <c r="A5752" s="1">
        <v>80115338</v>
      </c>
      <c r="B5752" s="1" t="s">
        <v>17006</v>
      </c>
      <c r="D5752" s="3" t="s">
        <v>16</v>
      </c>
      <c r="E5752" s="3" t="s">
        <v>16635</v>
      </c>
      <c r="F5752" s="12" t="str">
        <f>_xlfn.XLOOKUP(A5752,ShowCategory!B:B,ShowCategory!A:A)</f>
        <v>Kids' TV</v>
      </c>
      <c r="G5752" s="12">
        <f>_xlfn.XLOOKUP(A5752,ShowRating!A:A,ShowRating!C:C)</f>
        <v>4</v>
      </c>
      <c r="H5752" s="24" t="str">
        <f>_xlfn.XLOOKUP(A5752,ShowRating!A:A,ShowRating!D:D)</f>
        <v>Very Good</v>
      </c>
      <c r="I5752" s="24" t="str">
        <f>_xlfn.XLOOKUP(A5752,ShowDescription!A:A,ShowDescription!B:B)</f>
        <v>Beloved children's book character Llama Llama springs to life in this heartwarming series about family, friendship and learning new things.</v>
      </c>
      <c r="J5752" s="28">
        <f>_xlfn.XLOOKUP(A5752,ShowReleaseDate!A:A,ShowReleaseDate!B:B)</f>
        <v>43784</v>
      </c>
      <c r="K5752" s="24" t="str">
        <f>_xlfn.XLOOKUP(A5752,ShowReleaseDate!A:A,ShowReleaseDate!D:D)</f>
        <v>Quarter 3</v>
      </c>
    </row>
    <row r="5753" spans="1:11" x14ac:dyDescent="0.2">
      <c r="A5753" s="1">
        <v>80161497</v>
      </c>
      <c r="B5753" s="1" t="s">
        <v>17008</v>
      </c>
      <c r="D5753" s="3" t="s">
        <v>16</v>
      </c>
      <c r="E5753" s="3" t="s">
        <v>16653</v>
      </c>
      <c r="F5753" s="12" t="str">
        <f>_xlfn.XLOOKUP(A5753,ShowCategory!B:B,ShowCategory!A:A)</f>
        <v>Docuseries, Reality TV</v>
      </c>
      <c r="G5753" s="12">
        <f>_xlfn.XLOOKUP(A5753,ShowRating!A:A,ShowRating!C:C)</f>
        <v>3</v>
      </c>
      <c r="H5753" s="24" t="str">
        <f>_xlfn.XLOOKUP(A5753,ShowRating!A:A,ShowRating!D:D)</f>
        <v>Good</v>
      </c>
      <c r="I5753" s="24" t="str">
        <f>_xlfn.XLOOKUP(A5753,ShowDescription!A:A,ShowDescription!B:B)</f>
        <v>The minds behind history's most iconic toy franchises discuss the rise â€“ and sometimes fall â€“ of their billion-dollar creations.</v>
      </c>
      <c r="J5753" s="28">
        <f>_xlfn.XLOOKUP(A5753,ShowReleaseDate!A:A,ShowReleaseDate!B:B)</f>
        <v>43784</v>
      </c>
      <c r="K5753" s="24" t="str">
        <f>_xlfn.XLOOKUP(A5753,ShowReleaseDate!A:A,ShowReleaseDate!D:D)</f>
        <v>Quarter 3</v>
      </c>
    </row>
    <row r="5754" spans="1:11" x14ac:dyDescent="0.2">
      <c r="A5754" s="1">
        <v>81086462</v>
      </c>
      <c r="B5754" s="1" t="s">
        <v>17010</v>
      </c>
      <c r="D5754" s="3" t="s">
        <v>438</v>
      </c>
      <c r="E5754" s="3" t="s">
        <v>16635</v>
      </c>
      <c r="F5754" s="12" t="str">
        <f>_xlfn.XLOOKUP(A5754,ShowCategory!B:B,ShowCategory!A:A)</f>
        <v>Crime TV Shows, International TV Shows, TV Dramas</v>
      </c>
      <c r="G5754" s="12">
        <f>_xlfn.XLOOKUP(A5754,ShowRating!A:A,ShowRating!C:C)</f>
        <v>4</v>
      </c>
      <c r="H5754" s="24" t="str">
        <f>_xlfn.XLOOKUP(A5754,ShowRating!A:A,ShowRating!D:D)</f>
        <v>Very Good</v>
      </c>
      <c r="I5754" s="24" t="str">
        <f>_xlfn.XLOOKUP(A5754,ShowDescription!A:A,ShowDescription!B:B)</f>
        <v>After a fateful domestic clash, a devoted mother finds herself in prison and fighting to survive in hopes of reuniting with her daughter.</v>
      </c>
      <c r="J5754" s="28">
        <f>_xlfn.XLOOKUP(A5754,ShowReleaseDate!A:A,ShowReleaseDate!B:B)</f>
        <v>43784</v>
      </c>
      <c r="K5754" s="24" t="str">
        <f>_xlfn.XLOOKUP(A5754,ShowReleaseDate!A:A,ShowReleaseDate!D:D)</f>
        <v>Quarter 3</v>
      </c>
    </row>
    <row r="5755" spans="1:11" x14ac:dyDescent="0.2">
      <c r="A5755" s="1">
        <v>81070963</v>
      </c>
      <c r="B5755" s="1" t="s">
        <v>17012</v>
      </c>
      <c r="D5755" s="3" t="s">
        <v>314</v>
      </c>
      <c r="E5755" s="3" t="s">
        <v>16635</v>
      </c>
      <c r="F5755" s="12" t="str">
        <f>_xlfn.XLOOKUP(A5755,ShowCategory!B:B,ShowCategory!A:A)</f>
        <v>International TV Shows, Korean TV Shows, TV Dramas</v>
      </c>
      <c r="G5755" s="12">
        <f>_xlfn.XLOOKUP(A5755,ShowRating!A:A,ShowRating!C:C)</f>
        <v>2</v>
      </c>
      <c r="H5755" s="24" t="str">
        <f>_xlfn.XLOOKUP(A5755,ShowRating!A:A,ShowRating!D:D)</f>
        <v>Neutral</v>
      </c>
      <c r="I5755" s="24" t="str">
        <f>_xlfn.XLOOKUP(A5755,ShowDescription!A:A,ShowDescription!B:B)</f>
        <v>As a chief of staff in the National Assembly, Jang Tae-jun influences power behind the scenes while pursuing his own ambitions to rise to the top.</v>
      </c>
      <c r="J5755" s="28">
        <f>_xlfn.XLOOKUP(A5755,ShowReleaseDate!A:A,ShowReleaseDate!B:B)</f>
        <v>43781</v>
      </c>
      <c r="K5755" s="24" t="str">
        <f>_xlfn.XLOOKUP(A5755,ShowReleaseDate!A:A,ShowReleaseDate!D:D)</f>
        <v>Quarter 3</v>
      </c>
    </row>
    <row r="5756" spans="1:11" x14ac:dyDescent="0.2">
      <c r="A5756" s="1">
        <v>70234440</v>
      </c>
      <c r="B5756" s="1" t="s">
        <v>17014</v>
      </c>
      <c r="D5756" s="3" t="s">
        <v>214</v>
      </c>
      <c r="E5756" s="3" t="s">
        <v>16663</v>
      </c>
      <c r="F5756" s="12" t="str">
        <f>_xlfn.XLOOKUP(A5756,ShowCategory!B:B,ShowCategory!A:A)</f>
        <v>Kids' TV</v>
      </c>
      <c r="G5756" s="12">
        <f>_xlfn.XLOOKUP(A5756,ShowRating!A:A,ShowRating!C:C)</f>
        <v>4</v>
      </c>
      <c r="H5756" s="24" t="str">
        <f>_xlfn.XLOOKUP(A5756,ShowRating!A:A,ShowRating!D:D)</f>
        <v>Very Good</v>
      </c>
      <c r="I5756" s="24" t="str">
        <f>_xlfn.XLOOKUP(A5756,ShowDescription!A:A,ShowDescription!B:B)</f>
        <v>Journey to the enchanted land of Equestria, where unicorn Twilight Sparkle and her pals have adventures and learn valuable lessons about friendship.</v>
      </c>
      <c r="J5756" s="28">
        <f>_xlfn.XLOOKUP(A5756,ShowReleaseDate!A:A,ShowReleaseDate!B:B)</f>
        <v>43416</v>
      </c>
      <c r="K5756" s="24" t="str">
        <f>_xlfn.XLOOKUP(A5756,ShowReleaseDate!A:A,ShowReleaseDate!D:D)</f>
        <v>Quarter 3</v>
      </c>
    </row>
    <row r="5757" spans="1:11" x14ac:dyDescent="0.2">
      <c r="A5757" s="1">
        <v>80239931</v>
      </c>
      <c r="B5757" s="1" t="s">
        <v>17016</v>
      </c>
      <c r="E5757" s="3" t="s">
        <v>16638</v>
      </c>
      <c r="F5757" s="12" t="str">
        <f>_xlfn.XLOOKUP(A5757,ShowCategory!B:B,ShowCategory!A:A)</f>
        <v>TV Comedies</v>
      </c>
      <c r="G5757" s="12">
        <f>_xlfn.XLOOKUP(A5757,ShowRating!A:A,ShowRating!C:C)</f>
        <v>4</v>
      </c>
      <c r="H5757" s="24" t="str">
        <f>_xlfn.XLOOKUP(A5757,ShowRating!A:A,ShowRating!D:D)</f>
        <v>Very Good</v>
      </c>
      <c r="I5757" s="24" t="str">
        <f>_xlfn.XLOOKUP(A5757,ShowDescription!A:A,ShowDescription!B:B)</f>
        <v>Every Sunday, Hasan Minhaj brings an incisive and nuanced perspective to global news, politics and culture in his unique comedy series.</v>
      </c>
      <c r="J5757" s="28">
        <f>_xlfn.XLOOKUP(A5757,ShowReleaseDate!A:A,ShowReleaseDate!B:B)</f>
        <v>43779</v>
      </c>
      <c r="K5757" s="24" t="str">
        <f>_xlfn.XLOOKUP(A5757,ShowReleaseDate!A:A,ShowReleaseDate!D:D)</f>
        <v>Quarter 3</v>
      </c>
    </row>
    <row r="5758" spans="1:11" x14ac:dyDescent="0.2">
      <c r="A5758" s="1">
        <v>80175619</v>
      </c>
      <c r="B5758" s="1" t="s">
        <v>17018</v>
      </c>
      <c r="C5758" s="1" t="s">
        <v>17019</v>
      </c>
      <c r="D5758" s="3" t="s">
        <v>632</v>
      </c>
      <c r="E5758" s="3" t="s">
        <v>16635</v>
      </c>
      <c r="F5758" s="12" t="str">
        <f>_xlfn.XLOOKUP(A5758,ShowCategory!B:B,ShowCategory!A:A)</f>
        <v>Anime Series, Kids' TV</v>
      </c>
      <c r="G5758" s="12">
        <f>_xlfn.XLOOKUP(A5758,ShowRating!A:A,ShowRating!C:C)</f>
        <v>3</v>
      </c>
      <c r="H5758" s="24" t="str">
        <f>_xlfn.XLOOKUP(A5758,ShowRating!A:A,ShowRating!D:D)</f>
        <v>Good</v>
      </c>
      <c r="I5758" s="24" t="str">
        <f>_xlfn.XLOOKUP(A5758,ShowDescription!A:A,ShowDescription!B:B)</f>
        <v>Four girls summon their inner superheroes to defend Earth and the magical kingdom of Splendorius from King Mercenare and his minions.</v>
      </c>
      <c r="J5758" s="28">
        <f>_xlfn.XLOOKUP(A5758,ShowReleaseDate!A:A,ShowReleaseDate!B:B)</f>
        <v>43049</v>
      </c>
      <c r="K5758" s="24" t="str">
        <f>_xlfn.XLOOKUP(A5758,ShowReleaseDate!A:A,ShowReleaseDate!D:D)</f>
        <v>Quarter 3</v>
      </c>
    </row>
    <row r="5759" spans="1:11" x14ac:dyDescent="0.2">
      <c r="A5759" s="1">
        <v>80046193</v>
      </c>
      <c r="B5759" s="1" t="s">
        <v>17021</v>
      </c>
      <c r="D5759" s="3" t="s">
        <v>16</v>
      </c>
      <c r="E5759" s="3" t="s">
        <v>16635</v>
      </c>
      <c r="F5759" s="12" t="str">
        <f>_xlfn.XLOOKUP(A5759,ShowCategory!B:B,ShowCategory!A:A)</f>
        <v>TV Comedies</v>
      </c>
      <c r="G5759" s="12">
        <f>_xlfn.XLOOKUP(A5759,ShowRating!A:A,ShowRating!C:C)</f>
        <v>3</v>
      </c>
      <c r="H5759" s="24" t="str">
        <f>_xlfn.XLOOKUP(A5759,ShowRating!A:A,ShowRating!D:D)</f>
        <v>Good</v>
      </c>
      <c r="I5759" s="24" t="str">
        <f>_xlfn.XLOOKUP(A5759,ShowDescription!A:A,ShowDescription!B:B)</f>
        <v>Comedian Maria Bamford stars in a series inspired by her own life. It's the sometimes surreal story of a woman who loses â€“ and then finds â€“ her s**t.</v>
      </c>
      <c r="J5759" s="28">
        <f>_xlfn.XLOOKUP(A5759,ShowReleaseDate!A:A,ShowReleaseDate!B:B)</f>
        <v>43049</v>
      </c>
      <c r="K5759" s="24" t="str">
        <f>_xlfn.XLOOKUP(A5759,ShowReleaseDate!A:A,ShowReleaseDate!D:D)</f>
        <v>Quarter 3</v>
      </c>
    </row>
    <row r="5760" spans="1:11" x14ac:dyDescent="0.2">
      <c r="A5760" s="1">
        <v>80117540</v>
      </c>
      <c r="B5760" s="1" t="s">
        <v>17023</v>
      </c>
      <c r="D5760" s="3" t="s">
        <v>16</v>
      </c>
      <c r="E5760" s="3" t="s">
        <v>16653</v>
      </c>
      <c r="F5760" s="12" t="str">
        <f>_xlfn.XLOOKUP(A5760,ShowCategory!B:B,ShowCategory!A:A)</f>
        <v>TV Comedies, TV Dramas, Teen TV Shows</v>
      </c>
      <c r="G5760" s="12">
        <f>_xlfn.XLOOKUP(A5760,ShowRating!A:A,ShowRating!C:C)</f>
        <v>5</v>
      </c>
      <c r="H5760" s="24" t="str">
        <f>_xlfn.XLOOKUP(A5760,ShowRating!A:A,ShowRating!D:D)</f>
        <v>Excellent</v>
      </c>
      <c r="I5760" s="24" t="str">
        <f>_xlfn.XLOOKUP(A5760,ShowDescription!A:A,ShowDescription!B:B)</f>
        <v>When a teen on the autism spectrum decides to get a girlfriend, his bid for more independence puts his whole family on a path of self-discovery.</v>
      </c>
      <c r="J5760" s="28">
        <f>_xlfn.XLOOKUP(A5760,ShowReleaseDate!A:A,ShowReleaseDate!B:B)</f>
        <v>43770</v>
      </c>
      <c r="K5760" s="24" t="str">
        <f>_xlfn.XLOOKUP(A5760,ShowReleaseDate!A:A,ShowReleaseDate!D:D)</f>
        <v>Quarter 3</v>
      </c>
    </row>
    <row r="5761" spans="1:11" x14ac:dyDescent="0.2">
      <c r="A5761" s="1">
        <v>81183624</v>
      </c>
      <c r="B5761" s="1" t="s">
        <v>17025</v>
      </c>
      <c r="D5761" s="3" t="s">
        <v>16</v>
      </c>
      <c r="E5761" s="3" t="s">
        <v>16660</v>
      </c>
      <c r="F5761" s="12" t="str">
        <f>_xlfn.XLOOKUP(A5761,ShowCategory!B:B,ShowCategory!A:A)</f>
        <v>International TV Shows, Reality TV, TV Comedies</v>
      </c>
      <c r="G5761" s="12">
        <f>_xlfn.XLOOKUP(A5761,ShowRating!A:A,ShowRating!C:C)</f>
        <v>4</v>
      </c>
      <c r="H5761" s="24" t="str">
        <f>_xlfn.XLOOKUP(A5761,ShowRating!A:A,ShowRating!D:D)</f>
        <v>Very Good</v>
      </c>
      <c r="I5761" s="24" t="str">
        <f>_xlfn.XLOOKUP(A5761,ShowDescription!A:A,ShowDescription!B:B)</f>
        <v>Comedian Billy Eichner sprints through New York with celebrities to stun pedestrians with unapologetic, unfiltered and unique pop culture questions.</v>
      </c>
      <c r="J5761" s="28">
        <f>_xlfn.XLOOKUP(A5761,ShowReleaseDate!A:A,ShowReleaseDate!B:B)</f>
        <v>43770</v>
      </c>
      <c r="K5761" s="24" t="str">
        <f>_xlfn.XLOOKUP(A5761,ShowReleaseDate!A:A,ShowReleaseDate!D:D)</f>
        <v>Quarter 3</v>
      </c>
    </row>
    <row r="5762" spans="1:11" x14ac:dyDescent="0.2">
      <c r="A5762" s="1">
        <v>80221999</v>
      </c>
      <c r="B5762" s="1" t="s">
        <v>17027</v>
      </c>
      <c r="D5762" s="3" t="s">
        <v>1286</v>
      </c>
      <c r="E5762" s="3" t="s">
        <v>18</v>
      </c>
      <c r="F5762" s="12" t="str">
        <f>_xlfn.XLOOKUP(A5762,ShowCategory!B:B,ShowCategory!A:A)</f>
        <v>Reality TV</v>
      </c>
      <c r="G5762" s="12">
        <f>_xlfn.XLOOKUP(A5762,ShowRating!A:A,ShowRating!C:C)</f>
        <v>3</v>
      </c>
      <c r="H5762" s="24" t="str">
        <f>_xlfn.XLOOKUP(A5762,ShowRating!A:A,ShowRating!D:D)</f>
        <v>Good</v>
      </c>
      <c r="I5762" s="24" t="str">
        <f>_xlfn.XLOOKUP(A5762,ShowDescription!A:A,ShowDescription!B:B)</f>
        <v>This reality series follows elite professional lifeguards on Sydney's Bondi Beach, as they take on everything from animal stings to criminals.</v>
      </c>
      <c r="J5762" s="28">
        <f>_xlfn.XLOOKUP(A5762,ShowReleaseDate!A:A,ShowReleaseDate!B:B)</f>
        <v>43770</v>
      </c>
      <c r="K5762" s="24" t="str">
        <f>_xlfn.XLOOKUP(A5762,ShowReleaseDate!A:A,ShowReleaseDate!D:D)</f>
        <v>Quarter 3</v>
      </c>
    </row>
    <row r="5763" spans="1:11" x14ac:dyDescent="0.2">
      <c r="A5763" s="1">
        <v>70204963</v>
      </c>
      <c r="B5763" s="1" t="s">
        <v>17029</v>
      </c>
      <c r="D5763" s="3" t="s">
        <v>632</v>
      </c>
      <c r="E5763" s="3" t="s">
        <v>16635</v>
      </c>
      <c r="F5763" s="12" t="str">
        <f>_xlfn.XLOOKUP(A5763,ShowCategory!B:B,ShowCategory!A:A)</f>
        <v>Anime Series, Teen TV Shows</v>
      </c>
      <c r="G5763" s="12">
        <f>_xlfn.XLOOKUP(A5763,ShowRating!A:A,ShowRating!C:C)</f>
        <v>3</v>
      </c>
      <c r="H5763" s="24" t="str">
        <f>_xlfn.XLOOKUP(A5763,ShowRating!A:A,ShowRating!D:D)</f>
        <v>Good</v>
      </c>
      <c r="I5763" s="24" t="str">
        <f>_xlfn.XLOOKUP(A5763,ShowDescription!A:A,ShowDescription!B:B)</f>
        <v>Maladjusted high school student Tomoya's life begins to change when he befriends his classmate Nagisa and several other eccentric girls.</v>
      </c>
      <c r="J5763" s="28">
        <f>_xlfn.XLOOKUP(A5763,ShowReleaseDate!A:A,ShowReleaseDate!B:B)</f>
        <v>43770</v>
      </c>
      <c r="K5763" s="24" t="str">
        <f>_xlfn.XLOOKUP(A5763,ShowReleaseDate!A:A,ShowReleaseDate!D:D)</f>
        <v>Quarter 3</v>
      </c>
    </row>
    <row r="5764" spans="1:11" x14ac:dyDescent="0.2">
      <c r="A5764" s="1">
        <v>80090673</v>
      </c>
      <c r="B5764" s="1" t="s">
        <v>17031</v>
      </c>
      <c r="D5764" s="3" t="s">
        <v>632</v>
      </c>
      <c r="E5764" s="3" t="s">
        <v>16635</v>
      </c>
      <c r="F5764" s="12" t="str">
        <f>_xlfn.XLOOKUP(A5764,ShowCategory!B:B,ShowCategory!A:A)</f>
        <v>Anime Series, International TV Shows, Teen TV Shows</v>
      </c>
      <c r="G5764" s="12">
        <f>_xlfn.XLOOKUP(A5764,ShowRating!A:A,ShowRating!C:C)</f>
        <v>3</v>
      </c>
      <c r="H5764" s="24" t="str">
        <f>_xlfn.XLOOKUP(A5764,ShowRating!A:A,ShowRating!D:D)</f>
        <v>Good</v>
      </c>
      <c r="I5764" s="24" t="str">
        <f>_xlfn.XLOOKUP(A5764,ShowDescription!A:A,ShowDescription!B:B)</f>
        <v>Inspired by a championship match he sees on TV, junior high schooler Hinata joins a volleyball club and begins training, despite his short height.</v>
      </c>
      <c r="J5764" s="28">
        <f>_xlfn.XLOOKUP(A5764,ShowReleaseDate!A:A,ShowReleaseDate!B:B)</f>
        <v>43770</v>
      </c>
      <c r="K5764" s="24" t="str">
        <f>_xlfn.XLOOKUP(A5764,ShowReleaseDate!A:A,ShowReleaseDate!D:D)</f>
        <v>Quarter 3</v>
      </c>
    </row>
    <row r="5765" spans="1:11" x14ac:dyDescent="0.2">
      <c r="A5765" s="1">
        <v>80239860</v>
      </c>
      <c r="B5765" s="1" t="s">
        <v>17033</v>
      </c>
      <c r="D5765" s="3" t="s">
        <v>632</v>
      </c>
      <c r="E5765" s="3" t="s">
        <v>16635</v>
      </c>
      <c r="F5765" s="12" t="str">
        <f>_xlfn.XLOOKUP(A5765,ShowCategory!B:B,ShowCategory!A:A)</f>
        <v>Anime Series, Romantic TV Shows, Teen TV Shows</v>
      </c>
      <c r="G5765" s="12">
        <f>_xlfn.XLOOKUP(A5765,ShowRating!A:A,ShowRating!C:C)</f>
        <v>3</v>
      </c>
      <c r="H5765" s="24" t="str">
        <f>_xlfn.XLOOKUP(A5765,ShowRating!A:A,ShowRating!D:D)</f>
        <v>Good</v>
      </c>
      <c r="I5765" s="24" t="str">
        <f>_xlfn.XLOOKUP(A5765,ShowDescription!A:A,ShowDescription!B:B)</f>
        <v>High schooler Yuta wants to leave his past as a delusional weirdo behind. But his classmate Rikka has her own delusions, and she's interested in his.</v>
      </c>
      <c r="J5765" s="28">
        <f>_xlfn.XLOOKUP(A5765,ShowReleaseDate!A:A,ShowReleaseDate!B:B)</f>
        <v>43770</v>
      </c>
      <c r="K5765" s="24" t="str">
        <f>_xlfn.XLOOKUP(A5765,ShowReleaseDate!A:A,ShowReleaseDate!D:D)</f>
        <v>Quarter 3</v>
      </c>
    </row>
    <row r="5766" spans="1:11" x14ac:dyDescent="0.2">
      <c r="A5766" s="1">
        <v>80144355</v>
      </c>
      <c r="B5766" s="1" t="s">
        <v>17035</v>
      </c>
      <c r="C5766" s="1" t="s">
        <v>17036</v>
      </c>
      <c r="D5766" s="3" t="s">
        <v>16</v>
      </c>
      <c r="E5766" s="3" t="s">
        <v>16635</v>
      </c>
      <c r="F5766" s="12" t="str">
        <f>_xlfn.XLOOKUP(A5766,ShowCategory!B:B,ShowCategory!A:A)</f>
        <v>Docuseries, Science &amp; Nature TV, TV Dramas</v>
      </c>
      <c r="G5766" s="12">
        <f>_xlfn.XLOOKUP(A5766,ShowRating!A:A,ShowRating!C:C)</f>
        <v>2</v>
      </c>
      <c r="H5766" s="24" t="str">
        <f>_xlfn.XLOOKUP(A5766,ShowRating!A:A,ShowRating!D:D)</f>
        <v>Neutral</v>
      </c>
      <c r="I5766" s="24" t="str">
        <f>_xlfn.XLOOKUP(A5766,ShowDescription!A:A,ShowDescription!B:B)</f>
        <v>Fact meets fiction in this docudrama chronicling the journey of a spacecraft crew as it embarks in 2033 on a mission to colonize the red planet.</v>
      </c>
      <c r="J5766" s="28">
        <f>_xlfn.XLOOKUP(A5766,ShowReleaseDate!A:A,ShowReleaseDate!B:B)</f>
        <v>43770</v>
      </c>
      <c r="K5766" s="24" t="str">
        <f>_xlfn.XLOOKUP(A5766,ShowReleaseDate!A:A,ShowReleaseDate!D:D)</f>
        <v>Quarter 3</v>
      </c>
    </row>
    <row r="5767" spans="1:11" ht="27.75" x14ac:dyDescent="0.2">
      <c r="A5767" s="1">
        <v>80150290</v>
      </c>
      <c r="B5767" s="1" t="s">
        <v>17039</v>
      </c>
      <c r="E5767" s="3" t="s">
        <v>16635</v>
      </c>
      <c r="F5767" s="12" t="str">
        <f>_xlfn.XLOOKUP(A5767,ShowCategory!B:B,ShowCategory!A:A)</f>
        <v>Anime Series, International TV Shows</v>
      </c>
      <c r="G5767" s="12">
        <f>_xlfn.XLOOKUP(A5767,ShowRating!A:A,ShowRating!C:C)</f>
        <v>4</v>
      </c>
      <c r="H5767" s="24" t="str">
        <f>_xlfn.XLOOKUP(A5767,ShowRating!A:A,ShowRating!D:D)</f>
        <v>Very Good</v>
      </c>
      <c r="I5767" s="24" t="str">
        <f>_xlfn.XLOOKUP(A5767,ShowDescription!A:A,ShowDescription!B:B)</f>
        <v>On a terraformed post-disaster Mars, a group of child security agents rebel against the adults who betrayed them and the oppressive Earth government.</v>
      </c>
      <c r="J5767" s="28">
        <f>_xlfn.XLOOKUP(A5767,ShowReleaseDate!A:A,ShowReleaseDate!B:B)</f>
        <v>43770</v>
      </c>
      <c r="K5767" s="24" t="str">
        <f>_xlfn.XLOOKUP(A5767,ShowReleaseDate!A:A,ShowReleaseDate!D:D)</f>
        <v>Quarter 3</v>
      </c>
    </row>
    <row r="5768" spans="1:11" x14ac:dyDescent="0.2">
      <c r="A5768" s="1">
        <v>81022003</v>
      </c>
      <c r="B5768" s="1" t="s">
        <v>17041</v>
      </c>
      <c r="D5768" s="3" t="s">
        <v>16</v>
      </c>
      <c r="E5768" s="3" t="s">
        <v>16635</v>
      </c>
      <c r="F5768" s="12" t="str">
        <f>_xlfn.XLOOKUP(A5768,ShowCategory!B:B,ShowCategory!A:A)</f>
        <v>Reality TV</v>
      </c>
      <c r="G5768" s="12">
        <f>_xlfn.XLOOKUP(A5768,ShowRating!A:A,ShowRating!C:C)</f>
        <v>2</v>
      </c>
      <c r="H5768" s="24" t="str">
        <f>_xlfn.XLOOKUP(A5768,ShowRating!A:A,ShowRating!D:D)</f>
        <v>Neutral</v>
      </c>
      <c r="I5768" s="24" t="str">
        <f>_xlfn.XLOOKUP(A5768,ShowDescription!A:A,ShowDescription!B:B)</f>
        <v>Ten queens must slay the competition and put their fiercest, filthiest faces forward for the chance to be crowned the world's next drag supermonster.</v>
      </c>
      <c r="J5768" s="28">
        <f>_xlfn.XLOOKUP(A5768,ShowReleaseDate!A:A,ShowReleaseDate!B:B)</f>
        <v>43770</v>
      </c>
      <c r="K5768" s="24" t="str">
        <f>_xlfn.XLOOKUP(A5768,ShowReleaseDate!A:A,ShowReleaseDate!D:D)</f>
        <v>Quarter 3</v>
      </c>
    </row>
    <row r="5769" spans="1:11" x14ac:dyDescent="0.2">
      <c r="A5769" s="1">
        <v>80101401</v>
      </c>
      <c r="B5769" s="1" t="s">
        <v>17043</v>
      </c>
      <c r="D5769" s="3" t="s">
        <v>17044</v>
      </c>
      <c r="E5769" s="3" t="s">
        <v>16653</v>
      </c>
      <c r="F5769" s="12" t="str">
        <f>_xlfn.XLOOKUP(A5769,ShowCategory!B:B,ShowCategory!A:A)</f>
        <v>Kids' TV</v>
      </c>
      <c r="G5769" s="12">
        <f>_xlfn.XLOOKUP(A5769,ShowRating!A:A,ShowRating!C:C)</f>
        <v>5</v>
      </c>
      <c r="H5769" s="24" t="str">
        <f>_xlfn.XLOOKUP(A5769,ShowRating!A:A,ShowRating!D:D)</f>
        <v>Excellent</v>
      </c>
      <c r="I5769" s="24" t="str">
        <f>_xlfn.XLOOKUP(A5769,ShowDescription!A:A,ShowDescription!B:B)</f>
        <v>The Nektons are a family of underwater explorers who discover the hidden secrets of the oceans, including sunken cities, sea creatures and pirates.</v>
      </c>
      <c r="J5769" s="28">
        <f>_xlfn.XLOOKUP(A5769,ShowReleaseDate!A:A,ShowReleaseDate!B:B)</f>
        <v>43770</v>
      </c>
      <c r="K5769" s="24" t="str">
        <f>_xlfn.XLOOKUP(A5769,ShowReleaseDate!A:A,ShowReleaseDate!D:D)</f>
        <v>Quarter 3</v>
      </c>
    </row>
    <row r="5770" spans="1:11" x14ac:dyDescent="0.2">
      <c r="A5770" s="1">
        <v>80087857</v>
      </c>
      <c r="B5770" s="1" t="s">
        <v>17046</v>
      </c>
      <c r="D5770" s="3" t="s">
        <v>1455</v>
      </c>
      <c r="E5770" s="3" t="s">
        <v>16635</v>
      </c>
      <c r="F5770" s="12" t="str">
        <f>_xlfn.XLOOKUP(A5770,ShowCategory!B:B,ShowCategory!A:A)</f>
        <v>Kids' TV, Spanish-Language TV Shows</v>
      </c>
      <c r="G5770" s="12">
        <f>_xlfn.XLOOKUP(A5770,ShowRating!A:A,ShowRating!C:C)</f>
        <v>4</v>
      </c>
      <c r="H5770" s="24" t="str">
        <f>_xlfn.XLOOKUP(A5770,ShowRating!A:A,ShowRating!D:D)</f>
        <v>Very Good</v>
      </c>
      <c r="I5770" s="24" t="str">
        <f>_xlfn.XLOOKUP(A5770,ShowDescription!A:A,ShowDescription!B:B)</f>
        <v>Two brilliant scientists discover the hidden virtual city of CreÃ¡polis, where citizens have the power to solve problems by believing and creating.</v>
      </c>
      <c r="J5770" s="28">
        <f>_xlfn.XLOOKUP(A5770,ShowReleaseDate!A:A,ShowReleaseDate!B:B)</f>
        <v>43405</v>
      </c>
      <c r="K5770" s="24" t="str">
        <f>_xlfn.XLOOKUP(A5770,ShowReleaseDate!A:A,ShowReleaseDate!D:D)</f>
        <v>Quarter 3</v>
      </c>
    </row>
    <row r="5771" spans="1:11" x14ac:dyDescent="0.2">
      <c r="A5771" s="1">
        <v>80217889</v>
      </c>
      <c r="B5771" s="1" t="s">
        <v>17048</v>
      </c>
      <c r="D5771" s="3" t="s">
        <v>16</v>
      </c>
      <c r="E5771" s="3" t="s">
        <v>16653</v>
      </c>
      <c r="F5771" s="12" t="str">
        <f>_xlfn.XLOOKUP(A5771,ShowCategory!B:B,ShowCategory!A:A)</f>
        <v>Docuseries</v>
      </c>
      <c r="G5771" s="12">
        <f>_xlfn.XLOOKUP(A5771,ShowRating!A:A,ShowRating!C:C)</f>
        <v>2</v>
      </c>
      <c r="H5771" s="24" t="str">
        <f>_xlfn.XLOOKUP(A5771,ShowRating!A:A,ShowRating!D:D)</f>
        <v>Neutral</v>
      </c>
      <c r="I5771" s="24" t="str">
        <f>_xlfn.XLOOKUP(A5771,ShowDescription!A:A,ShowDescription!B:B)</f>
        <v>Follow the reporters at BuzzFeed as they probe topics ranging from quirky internet crazes to safe injection spaces for opioid users.</v>
      </c>
      <c r="J5771" s="28">
        <f>_xlfn.XLOOKUP(A5771,ShowReleaseDate!A:A,ShowReleaseDate!B:B)</f>
        <v>43405</v>
      </c>
      <c r="K5771" s="24" t="str">
        <f>_xlfn.XLOOKUP(A5771,ShowReleaseDate!A:A,ShowReleaseDate!D:D)</f>
        <v>Quarter 3</v>
      </c>
    </row>
    <row r="5772" spans="1:11" x14ac:dyDescent="0.2">
      <c r="A5772" s="1">
        <v>70308105</v>
      </c>
      <c r="B5772" s="1" t="s">
        <v>17050</v>
      </c>
      <c r="D5772" s="3" t="s">
        <v>30</v>
      </c>
      <c r="E5772" s="3" t="s">
        <v>16653</v>
      </c>
      <c r="F5772" s="12" t="str">
        <f>_xlfn.XLOOKUP(A5772,ShowCategory!B:B,ShowCategory!A:A)</f>
        <v>International TV Shows, Romantic TV Shows, Spanish-Language TV Shows</v>
      </c>
      <c r="G5772" s="12">
        <f>_xlfn.XLOOKUP(A5772,ShowRating!A:A,ShowRating!C:C)</f>
        <v>2</v>
      </c>
      <c r="H5772" s="24" t="str">
        <f>_xlfn.XLOOKUP(A5772,ShowRating!A:A,ShowRating!D:D)</f>
        <v>Neutral</v>
      </c>
      <c r="I5772" s="24" t="str">
        <f>_xlfn.XLOOKUP(A5772,ShowDescription!A:A,ShowDescription!B:B)</f>
        <v>To learn the truth about his sister's mysterious disappearance, a young man infiltrates a hotel in the guise of a footman and begins an investigation.</v>
      </c>
      <c r="J5772" s="28">
        <f>_xlfn.XLOOKUP(A5772,ShowReleaseDate!A:A,ShowReleaseDate!B:B)</f>
        <v>43040</v>
      </c>
      <c r="K5772" s="24" t="str">
        <f>_xlfn.XLOOKUP(A5772,ShowReleaseDate!A:A,ShowReleaseDate!D:D)</f>
        <v>Quarter 3</v>
      </c>
    </row>
    <row r="5773" spans="1:11" x14ac:dyDescent="0.2">
      <c r="A5773" s="1">
        <v>70155610</v>
      </c>
      <c r="B5773" s="1" t="s">
        <v>17052</v>
      </c>
      <c r="D5773" s="3" t="s">
        <v>16</v>
      </c>
      <c r="E5773" s="3" t="s">
        <v>16663</v>
      </c>
      <c r="F5773" s="12" t="str">
        <f>_xlfn.XLOOKUP(A5773,ShowCategory!B:B,ShowCategory!A:A)</f>
        <v>TV Comedies</v>
      </c>
      <c r="G5773" s="12">
        <f>_xlfn.XLOOKUP(A5773,ShowRating!A:A,ShowRating!C:C)</f>
        <v>3</v>
      </c>
      <c r="H5773" s="24" t="str">
        <f>_xlfn.XLOOKUP(A5773,ShowRating!A:A,ShowRating!D:D)</f>
        <v>Good</v>
      </c>
      <c r="I5773" s="24" t="str">
        <f>_xlfn.XLOOKUP(A5773,ShowDescription!A:A,ShowDescription!B:B)</f>
        <v>Feel groovy in 1970s suburbia, where a teen and his pals hang in the basement, listening to rock and indulging other hazy benefits of '70s culture.</v>
      </c>
      <c r="J5773" s="28">
        <f>_xlfn.XLOOKUP(A5773,ShowReleaseDate!A:A,ShowReleaseDate!B:B)</f>
        <v>43040</v>
      </c>
      <c r="K5773" s="24" t="str">
        <f>_xlfn.XLOOKUP(A5773,ShowReleaseDate!A:A,ShowReleaseDate!D:D)</f>
        <v>Quarter 3</v>
      </c>
    </row>
    <row r="5774" spans="1:11" x14ac:dyDescent="0.2">
      <c r="A5774" s="1">
        <v>70279656</v>
      </c>
      <c r="B5774" s="1" t="s">
        <v>17054</v>
      </c>
      <c r="D5774" s="3" t="s">
        <v>16</v>
      </c>
      <c r="E5774" s="3" t="s">
        <v>16638</v>
      </c>
      <c r="F5774" s="12" t="str">
        <f>_xlfn.XLOOKUP(A5774,ShowCategory!B:B,ShowCategory!A:A)</f>
        <v>Docuseries</v>
      </c>
      <c r="G5774" s="12">
        <f>_xlfn.XLOOKUP(A5774,ShowRating!A:A,ShowRating!C:C)</f>
        <v>3</v>
      </c>
      <c r="H5774" s="24" t="str">
        <f>_xlfn.XLOOKUP(A5774,ShowRating!A:A,ShowRating!D:D)</f>
        <v>Good</v>
      </c>
      <c r="I5774" s="24" t="str">
        <f>_xlfn.XLOOKUP(A5774,ShowDescription!A:A,ShowDescription!B:B)</f>
        <v>Producer and narrator Anthony Bourdain explores the creative processes of international celebrity chefs to learn what fuels their culinary artistry.</v>
      </c>
      <c r="J5774" s="28">
        <f>_xlfn.XLOOKUP(A5774,ShowReleaseDate!A:A,ShowReleaseDate!B:B)</f>
        <v>43040</v>
      </c>
      <c r="K5774" s="24" t="str">
        <f>_xlfn.XLOOKUP(A5774,ShowReleaseDate!A:A,ShowReleaseDate!D:D)</f>
        <v>Quarter 3</v>
      </c>
    </row>
    <row r="5775" spans="1:11" x14ac:dyDescent="0.2">
      <c r="A5775" s="1">
        <v>70236561</v>
      </c>
      <c r="B5775" s="1" t="s">
        <v>1053</v>
      </c>
      <c r="D5775" s="3" t="s">
        <v>9</v>
      </c>
      <c r="E5775" s="3" t="s">
        <v>16635</v>
      </c>
      <c r="F5775" s="12" t="str">
        <f>_xlfn.XLOOKUP(A5775,ShowCategory!B:B,ShowCategory!A:A)</f>
        <v>British TV Shows, Crime TV Shows, International TV Shows</v>
      </c>
      <c r="G5775" s="12">
        <f>_xlfn.XLOOKUP(A5775,ShowRating!A:A,ShowRating!C:C)</f>
        <v>4</v>
      </c>
      <c r="H5775" s="24" t="str">
        <f>_xlfn.XLOOKUP(A5775,ShowRating!A:A,ShowRating!D:D)</f>
        <v>Very Good</v>
      </c>
      <c r="I5775" s="24" t="str">
        <f>_xlfn.XLOOKUP(A5775,ShowDescription!A:A,ShowDescription!B:B)</f>
        <v>In this gritty, stylish drama series, two London drug dealers ply their lucrative trade at a public housing estate in North London.</v>
      </c>
      <c r="J5775" s="28">
        <f>_xlfn.XLOOKUP(A5775,ShowReleaseDate!A:A,ShowReleaseDate!B:B)</f>
        <v>43040</v>
      </c>
      <c r="K5775" s="24" t="str">
        <f>_xlfn.XLOOKUP(A5775,ShowReleaseDate!A:A,ShowReleaseDate!D:D)</f>
        <v>Quarter 3</v>
      </c>
    </row>
    <row r="5776" spans="1:11" x14ac:dyDescent="0.2">
      <c r="A5776" s="1">
        <v>70157402</v>
      </c>
      <c r="B5776" s="1" t="s">
        <v>17057</v>
      </c>
      <c r="D5776" s="3" t="s">
        <v>16</v>
      </c>
      <c r="E5776" s="3" t="s">
        <v>16638</v>
      </c>
      <c r="F5776" s="12" t="str">
        <f>_xlfn.XLOOKUP(A5776,ShowCategory!B:B,ShowCategory!A:A)</f>
        <v>TV Dramas</v>
      </c>
      <c r="G5776" s="12">
        <f>_xlfn.XLOOKUP(A5776,ShowRating!A:A,ShowRating!C:C)</f>
        <v>5</v>
      </c>
      <c r="H5776" s="24" t="str">
        <f>_xlfn.XLOOKUP(A5776,ShowRating!A:A,ShowRating!D:D)</f>
        <v>Excellent</v>
      </c>
      <c r="I5776" s="24" t="str">
        <f>_xlfn.XLOOKUP(A5776,ShowDescription!A:A,ShowDescription!B:B)</f>
        <v>Under God's direction, angel Jonathan and ex-cop Mark help troubled souls overcome adversity and embrace honesty, kindness and forgiveness.</v>
      </c>
      <c r="J5776" s="28">
        <f>_xlfn.XLOOKUP(A5776,ShowReleaseDate!A:A,ShowReleaseDate!B:B)</f>
        <v>42675</v>
      </c>
      <c r="K5776" s="24" t="str">
        <f>_xlfn.XLOOKUP(A5776,ShowReleaseDate!A:A,ShowReleaseDate!D:D)</f>
        <v>Quarter 3</v>
      </c>
    </row>
    <row r="5777" spans="1:11" x14ac:dyDescent="0.2">
      <c r="A5777" s="1">
        <v>80144588</v>
      </c>
      <c r="B5777" s="1" t="s">
        <v>17059</v>
      </c>
      <c r="D5777" s="3" t="s">
        <v>16</v>
      </c>
      <c r="E5777" s="3" t="s">
        <v>16653</v>
      </c>
      <c r="F5777" s="12" t="str">
        <f>_xlfn.XLOOKUP(A5777,ShowCategory!B:B,ShowCategory!A:A)</f>
        <v>Crime TV Shows, Docuseries</v>
      </c>
      <c r="G5777" s="12">
        <f>_xlfn.XLOOKUP(A5777,ShowRating!A:A,ShowRating!C:C)</f>
        <v>3</v>
      </c>
      <c r="H5777" s="24" t="str">
        <f>_xlfn.XLOOKUP(A5777,ShowRating!A:A,ShowRating!D:D)</f>
        <v>Good</v>
      </c>
      <c r="I5777" s="24" t="str">
        <f>_xlfn.XLOOKUP(A5777,ShowDescription!A:A,ShowDescription!B:B)</f>
        <v>This reality series recounts true stories of women who have been convicted for murder, including an in-depth examination of each crime.</v>
      </c>
      <c r="J5777" s="28">
        <f>_xlfn.XLOOKUP(A5777,ShowReleaseDate!A:A,ShowReleaseDate!B:B)</f>
        <v>42675</v>
      </c>
      <c r="K5777" s="24" t="str">
        <f>_xlfn.XLOOKUP(A5777,ShowReleaseDate!A:A,ShowReleaseDate!D:D)</f>
        <v>Quarter 3</v>
      </c>
    </row>
    <row r="5778" spans="1:11" x14ac:dyDescent="0.2">
      <c r="A5778" s="1">
        <v>80057918</v>
      </c>
      <c r="B5778" s="1" t="s">
        <v>17061</v>
      </c>
      <c r="D5778" s="3" t="s">
        <v>16</v>
      </c>
      <c r="E5778" s="3" t="s">
        <v>16660</v>
      </c>
      <c r="F5778" s="12" t="str">
        <f>_xlfn.XLOOKUP(A5778,ShowCategory!B:B,ShowCategory!A:A)</f>
        <v>Crime TV Shows, TV Comedies, TV Dramas</v>
      </c>
      <c r="G5778" s="12">
        <f>_xlfn.XLOOKUP(A5778,ShowRating!A:A,ShowRating!C:C)</f>
        <v>4</v>
      </c>
      <c r="H5778" s="24" t="str">
        <f>_xlfn.XLOOKUP(A5778,ShowRating!A:A,ShowRating!D:D)</f>
        <v>Very Good</v>
      </c>
      <c r="I5778" s="24" t="str">
        <f>_xlfn.XLOOKUP(A5778,ShowDescription!A:A,ShowDescription!B:B)</f>
        <v>Bored with being the Lord of Hell, the devil relocates to Los Angeles, where he opens a nightclub and forms a connection with a homicide detective.</v>
      </c>
      <c r="J5778" s="28">
        <f>_xlfn.XLOOKUP(A5778,ShowReleaseDate!A:A,ShowReleaseDate!B:B)</f>
        <v>43593</v>
      </c>
      <c r="K5778" s="24" t="str">
        <f>_xlfn.XLOOKUP(A5778,ShowReleaseDate!A:A,ShowReleaseDate!D:D)</f>
        <v>Quarter 1</v>
      </c>
    </row>
    <row r="5779" spans="1:11" x14ac:dyDescent="0.2">
      <c r="A5779" s="1">
        <v>80107369</v>
      </c>
      <c r="B5779" s="1" t="s">
        <v>17063</v>
      </c>
      <c r="D5779" s="3" t="s">
        <v>17064</v>
      </c>
      <c r="E5779" s="3" t="s">
        <v>16653</v>
      </c>
      <c r="F5779" s="12" t="str">
        <f>_xlfn.XLOOKUP(A5779,ShowCategory!B:B,ShowCategory!A:A)</f>
        <v>Crime TV Shows, TV Action &amp; Adventure, TV Dramas</v>
      </c>
      <c r="G5779" s="12">
        <f>_xlfn.XLOOKUP(A5779,ShowRating!A:A,ShowRating!C:C)</f>
        <v>2</v>
      </c>
      <c r="H5779" s="24" t="str">
        <f>_xlfn.XLOOKUP(A5779,ShowRating!A:A,ShowRating!D:D)</f>
        <v>Neutral</v>
      </c>
      <c r="I5779" s="24" t="str">
        <f>_xlfn.XLOOKUP(A5779,ShowDescription!A:A,ShowDescription!B:B)</f>
        <v>Forced to work for a cartel that recently killed her boyfriend, Teresa relies on her street smarts, a loyal pal and a mysterious notebook to survive.</v>
      </c>
      <c r="J5779" s="28">
        <f>_xlfn.XLOOKUP(A5779,ShowReleaseDate!A:A,ShowReleaseDate!B:B)</f>
        <v>43592</v>
      </c>
      <c r="K5779" s="24" t="str">
        <f>_xlfn.XLOOKUP(A5779,ShowReleaseDate!A:A,ShowReleaseDate!D:D)</f>
        <v>Quarter 1</v>
      </c>
    </row>
    <row r="5780" spans="1:11" x14ac:dyDescent="0.2">
      <c r="A5780" s="1">
        <v>80208115</v>
      </c>
      <c r="B5780" s="1" t="s">
        <v>17066</v>
      </c>
      <c r="C5780" s="1" t="s">
        <v>17067</v>
      </c>
      <c r="E5780" s="3" t="s">
        <v>16635</v>
      </c>
      <c r="F5780" s="12" t="str">
        <f>_xlfn.XLOOKUP(A5780,ShowCategory!B:B,ShowCategory!A:A)</f>
        <v>Kids' TV, TV Comedies</v>
      </c>
      <c r="G5780" s="12">
        <f>_xlfn.XLOOKUP(A5780,ShowRating!A:A,ShowRating!C:C)</f>
        <v>4</v>
      </c>
      <c r="H5780" s="24" t="str">
        <f>_xlfn.XLOOKUP(A5780,ShowRating!A:A,ShowRating!D:D)</f>
        <v>Very Good</v>
      </c>
      <c r="I5780" s="24" t="str">
        <f>_xlfn.XLOOKUP(A5780,ShowDescription!A:A,ShowDescription!B:B)</f>
        <v>A prince and a commoner who are best friends keep having to thwart the plots of the prince's scheming, ambitious minister.</v>
      </c>
      <c r="J5780" s="28">
        <f>_xlfn.XLOOKUP(A5780,ShowReleaseDate!A:A,ShowReleaseDate!B:B)</f>
        <v>43227</v>
      </c>
      <c r="K5780" s="24" t="str">
        <f>_xlfn.XLOOKUP(A5780,ShowReleaseDate!A:A,ShowReleaseDate!D:D)</f>
        <v>Quarter 1</v>
      </c>
    </row>
    <row r="5781" spans="1:11" x14ac:dyDescent="0.2">
      <c r="A5781" s="1">
        <v>80057609</v>
      </c>
      <c r="B5781" s="1" t="s">
        <v>17069</v>
      </c>
      <c r="D5781" s="3" t="s">
        <v>1286</v>
      </c>
      <c r="E5781" s="3" t="s">
        <v>16653</v>
      </c>
      <c r="F5781" s="12" t="str">
        <f>_xlfn.XLOOKUP(A5781,ShowCategory!B:B,ShowCategory!A:A)</f>
        <v>Kids' TV</v>
      </c>
      <c r="G5781" s="12">
        <f>_xlfn.XLOOKUP(A5781,ShowRating!A:A,ShowRating!C:C)</f>
        <v>4</v>
      </c>
      <c r="H5781" s="24" t="str">
        <f>_xlfn.XLOOKUP(A5781,ShowRating!A:A,ShowRating!D:D)</f>
        <v>Very Good</v>
      </c>
      <c r="I5781" s="24" t="str">
        <f>_xlfn.XLOOKUP(A5781,ShowDescription!A:A,ShowDescription!B:B)</f>
        <v>Music meets imagination in this inventive animated series about thinking outside the box and having fun.</v>
      </c>
      <c r="J5781" s="28">
        <f>_xlfn.XLOOKUP(A5781,ShowReleaseDate!A:A,ShowReleaseDate!B:B)</f>
        <v>42860</v>
      </c>
      <c r="K5781" s="24" t="str">
        <f>_xlfn.XLOOKUP(A5781,ShowReleaseDate!A:A,ShowReleaseDate!D:D)</f>
        <v>Quarter 1</v>
      </c>
    </row>
    <row r="5782" spans="1:11" x14ac:dyDescent="0.2">
      <c r="A5782" s="1">
        <v>80023612</v>
      </c>
      <c r="B5782" s="1" t="s">
        <v>17071</v>
      </c>
      <c r="D5782" s="3" t="s">
        <v>17072</v>
      </c>
      <c r="E5782" s="3" t="s">
        <v>16635</v>
      </c>
      <c r="F5782" s="12" t="str">
        <f>_xlfn.XLOOKUP(A5782,ShowCategory!B:B,ShowCategory!A:A)</f>
        <v>Kids' TV</v>
      </c>
      <c r="G5782" s="12">
        <f>_xlfn.XLOOKUP(A5782,ShowRating!A:A,ShowRating!C:C)</f>
        <v>3</v>
      </c>
      <c r="H5782" s="24" t="str">
        <f>_xlfn.XLOOKUP(A5782,ShowRating!A:A,ShowRating!D:D)</f>
        <v>Good</v>
      </c>
      <c r="I5782" s="24" t="str">
        <f>_xlfn.XLOOKUP(A5782,ShowDescription!A:A,ShowDescription!B:B)</f>
        <v>In 2050, an evil scientist is about to unleash an army of robotic dinosaurs. Now it's up to Kong and friends to fight back and save the day.</v>
      </c>
      <c r="J5782" s="28">
        <f>_xlfn.XLOOKUP(A5782,ShowReleaseDate!A:A,ShowReleaseDate!B:B)</f>
        <v>43224</v>
      </c>
      <c r="K5782" s="24" t="str">
        <f>_xlfn.XLOOKUP(A5782,ShowReleaseDate!A:A,ShowReleaseDate!D:D)</f>
        <v>Quarter 1</v>
      </c>
    </row>
    <row r="5783" spans="1:11" x14ac:dyDescent="0.2">
      <c r="A5783" s="1">
        <v>80221787</v>
      </c>
      <c r="B5783" s="1" t="s">
        <v>17074</v>
      </c>
      <c r="D5783" s="3" t="s">
        <v>259</v>
      </c>
      <c r="E5783" s="3" t="s">
        <v>16635</v>
      </c>
      <c r="F5783" s="12" t="str">
        <f>_xlfn.XLOOKUP(A5783,ShowCategory!B:B,ShowCategory!A:A)</f>
        <v>Crime TV Shows, TV Dramas</v>
      </c>
      <c r="G5783" s="12">
        <f>_xlfn.XLOOKUP(A5783,ShowRating!A:A,ShowRating!C:C)</f>
        <v>2</v>
      </c>
      <c r="H5783" s="24" t="str">
        <f>_xlfn.XLOOKUP(A5783,ShowRating!A:A,ShowRating!D:D)</f>
        <v>Neutral</v>
      </c>
      <c r="I5783" s="24" t="str">
        <f>_xlfn.XLOOKUP(A5783,ShowDescription!A:A,ShowDescription!B:B)</f>
        <v>This sprawling crime drama follows the true story of the Rizzuto family and its associates, who presided over organized crime in Montreal for decades.</v>
      </c>
      <c r="J5783" s="28">
        <f>_xlfn.XLOOKUP(A5783,ShowReleaseDate!A:A,ShowReleaseDate!B:B)</f>
        <v>43616</v>
      </c>
      <c r="K5783" s="24" t="str">
        <f>_xlfn.XLOOKUP(A5783,ShowReleaseDate!A:A,ShowReleaseDate!D:D)</f>
        <v>Quarter 1</v>
      </c>
    </row>
    <row r="5784" spans="1:11" ht="27.75" x14ac:dyDescent="0.2">
      <c r="A5784" s="1">
        <v>80209096</v>
      </c>
      <c r="B5784" s="1" t="s">
        <v>17076</v>
      </c>
      <c r="D5784" s="3" t="s">
        <v>16</v>
      </c>
      <c r="E5784" s="3" t="s">
        <v>16635</v>
      </c>
      <c r="F5784" s="12" t="str">
        <f>_xlfn.XLOOKUP(A5784,ShowCategory!B:B,ShowCategory!A:A)</f>
        <v>Stand-Up Comedy &amp; Talk Shows</v>
      </c>
      <c r="G5784" s="12">
        <f>_xlfn.XLOOKUP(A5784,ShowRating!A:A,ShowRating!C:C)</f>
        <v>3</v>
      </c>
      <c r="H5784" s="24" t="str">
        <f>_xlfn.XLOOKUP(A5784,ShowRating!A:A,ShowRating!D:D)</f>
        <v>Good</v>
      </c>
      <c r="I5784" s="24" t="str">
        <f>_xlfn.XLOOKUP(A5784,ShowDescription!A:A,ShowDescription!B:B)</f>
        <v>TV legend David Letterman teams up with fascinating global figures for in-depth interviews and curiosity-fueled excursions in this monthly talk show.</v>
      </c>
      <c r="J5784" s="28">
        <f>_xlfn.XLOOKUP(A5784,ShowReleaseDate!A:A,ShowReleaseDate!B:B)</f>
        <v>43616</v>
      </c>
      <c r="K5784" s="24" t="str">
        <f>_xlfn.XLOOKUP(A5784,ShowReleaseDate!A:A,ShowReleaseDate!D:D)</f>
        <v>Quarter 1</v>
      </c>
    </row>
    <row r="5785" spans="1:11" x14ac:dyDescent="0.2">
      <c r="A5785" s="1">
        <v>80027373</v>
      </c>
      <c r="B5785" s="1" t="s">
        <v>17078</v>
      </c>
      <c r="D5785" s="3" t="s">
        <v>259</v>
      </c>
      <c r="E5785" s="3" t="s">
        <v>16635</v>
      </c>
      <c r="F5785" s="12" t="str">
        <f>_xlfn.XLOOKUP(A5785,ShowCategory!B:B,ShowCategory!A:A)</f>
        <v>Kids' TV, TV Action &amp; Adventure, TV Sci-Fi &amp; Fantasy</v>
      </c>
      <c r="G5785" s="12">
        <f>_xlfn.XLOOKUP(A5785,ShowRating!A:A,ShowRating!C:C)</f>
        <v>4</v>
      </c>
      <c r="H5785" s="24" t="str">
        <f>_xlfn.XLOOKUP(A5785,ShowRating!A:A,ShowRating!D:D)</f>
        <v>Very Good</v>
      </c>
      <c r="I5785" s="24" t="str">
        <f>_xlfn.XLOOKUP(A5785,ShowDescription!A:A,ShowDescription!B:B)</f>
        <v>Nate and his Super Wicked Extreme Emergency Team â€“  S.W.E.E.T. â€“ take on alien invaders who have captured all the world's grownups.</v>
      </c>
      <c r="J5785" s="28">
        <f>_xlfn.XLOOKUP(A5785,ShowReleaseDate!A:A,ShowReleaseDate!B:B)</f>
        <v>42155</v>
      </c>
      <c r="K5785" s="24" t="str">
        <f>_xlfn.XLOOKUP(A5785,ShowReleaseDate!A:A,ShowReleaseDate!D:D)</f>
        <v>Quarter 1</v>
      </c>
    </row>
    <row r="5786" spans="1:11" x14ac:dyDescent="0.2">
      <c r="A5786" s="1">
        <v>80025384</v>
      </c>
      <c r="B5786" s="1" t="s">
        <v>17080</v>
      </c>
      <c r="D5786" s="3" t="s">
        <v>16</v>
      </c>
      <c r="E5786" s="3" t="s">
        <v>16660</v>
      </c>
      <c r="F5786" s="12" t="str">
        <f>_xlfn.XLOOKUP(A5786,ShowCategory!B:B,ShowCategory!A:A)</f>
        <v>TV Comedies</v>
      </c>
      <c r="G5786" s="12">
        <f>_xlfn.XLOOKUP(A5786,ShowRating!A:A,ShowRating!C:C)</f>
        <v>5</v>
      </c>
      <c r="H5786" s="24" t="str">
        <f>_xlfn.XLOOKUP(A5786,ShowRating!A:A,ShowRating!D:D)</f>
        <v>Excellent</v>
      </c>
      <c r="I5786" s="24" t="str">
        <f>_xlfn.XLOOKUP(A5786,ShowDescription!A:A,ShowDescription!B:B)</f>
        <v>When a woman is rescued from a doomsday cult and lands in New York City, she must navigate a world she didnâ€™t think even existed anymore.</v>
      </c>
      <c r="J5786" s="28">
        <f>_xlfn.XLOOKUP(A5786,ShowReleaseDate!A:A,ShowReleaseDate!B:B)</f>
        <v>43250</v>
      </c>
      <c r="K5786" s="24" t="str">
        <f>_xlfn.XLOOKUP(A5786,ShowReleaseDate!A:A,ShowReleaseDate!D:D)</f>
        <v>Quarter 1</v>
      </c>
    </row>
    <row r="5787" spans="1:11" x14ac:dyDescent="0.2">
      <c r="A5787" s="1">
        <v>80024103</v>
      </c>
      <c r="B5787" s="1" t="s">
        <v>17082</v>
      </c>
      <c r="D5787" s="3" t="s">
        <v>16</v>
      </c>
      <c r="E5787" s="3" t="s">
        <v>16653</v>
      </c>
      <c r="F5787" s="12" t="str">
        <f>_xlfn.XLOOKUP(A5787,ShowCategory!B:B,ShowCategory!A:A)</f>
        <v>Crime TV Shows, TV Dramas</v>
      </c>
      <c r="G5787" s="12">
        <f>_xlfn.XLOOKUP(A5787,ShowRating!A:A,ShowRating!C:C)</f>
        <v>5</v>
      </c>
      <c r="H5787" s="24" t="str">
        <f>_xlfn.XLOOKUP(A5787,ShowRating!A:A,ShowRating!D:D)</f>
        <v>Excellent</v>
      </c>
      <c r="I5787" s="24" t="str">
        <f>_xlfn.XLOOKUP(A5787,ShowDescription!A:A,ShowDescription!B:B)</f>
        <v>This anthology series unfolds a different story arc for each season, with dramas focusing on aspects of American life and the criminal justice system.</v>
      </c>
      <c r="J5787" s="28">
        <f>_xlfn.XLOOKUP(A5787,ShowReleaseDate!A:A,ShowReleaseDate!B:B)</f>
        <v>42885</v>
      </c>
      <c r="K5787" s="24" t="str">
        <f>_xlfn.XLOOKUP(A5787,ShowReleaseDate!A:A,ShowReleaseDate!D:D)</f>
        <v>Quarter 1</v>
      </c>
    </row>
    <row r="5788" spans="1:11" x14ac:dyDescent="0.2">
      <c r="A5788" s="1">
        <v>80198459</v>
      </c>
      <c r="B5788" s="1" t="s">
        <v>17084</v>
      </c>
      <c r="D5788" s="3" t="s">
        <v>17085</v>
      </c>
      <c r="E5788" s="3" t="s">
        <v>16635</v>
      </c>
      <c r="F5788" s="12" t="str">
        <f>_xlfn.XLOOKUP(A5788,ShowCategory!B:B,ShowCategory!A:A)</f>
        <v>Kids' TV, TV Comedies</v>
      </c>
      <c r="G5788" s="12">
        <f>_xlfn.XLOOKUP(A5788,ShowRating!A:A,ShowRating!C:C)</f>
        <v>2</v>
      </c>
      <c r="H5788" s="24" t="str">
        <f>_xlfn.XLOOKUP(A5788,ShowRating!A:A,ShowRating!D:D)</f>
        <v>Neutral</v>
      </c>
      <c r="I5788" s="24" t="str">
        <f>_xlfn.XLOOKUP(A5788,ShowDescription!A:A,ShowDescription!B:B)</f>
        <v>An enterprising cupcake and his cheerful dinosaur brother take on jobs of all sorts as they work to help friends and strangers in their eccentric city.</v>
      </c>
      <c r="J5788" s="28">
        <f>_xlfn.XLOOKUP(A5788,ShowReleaseDate!A:A,ShowReleaseDate!B:B)</f>
        <v>43588</v>
      </c>
      <c r="K5788" s="24" t="str">
        <f>_xlfn.XLOOKUP(A5788,ShowReleaseDate!A:A,ShowReleaseDate!D:D)</f>
        <v>Quarter 1</v>
      </c>
    </row>
    <row r="5789" spans="1:11" x14ac:dyDescent="0.2">
      <c r="A5789" s="1">
        <v>70143825</v>
      </c>
      <c r="B5789" s="1" t="s">
        <v>17087</v>
      </c>
      <c r="C5789" s="1" t="s">
        <v>17088</v>
      </c>
      <c r="D5789" s="3" t="s">
        <v>16</v>
      </c>
      <c r="E5789" s="3" t="s">
        <v>17089</v>
      </c>
      <c r="F5789" s="12" t="str">
        <f>_xlfn.XLOOKUP(A5789,ShowCategory!B:B,ShowCategory!A:A)</f>
        <v>Classic &amp; Cult TV, TV Action &amp; Adventure, TV Horror</v>
      </c>
      <c r="G5789" s="12">
        <f>_xlfn.XLOOKUP(A5789,ShowRating!A:A,ShowRating!C:C)</f>
        <v>2</v>
      </c>
      <c r="H5789" s="24" t="str">
        <f>_xlfn.XLOOKUP(A5789,ShowRating!A:A,ShowRating!D:D)</f>
        <v>Neutral</v>
      </c>
      <c r="I5789" s="24" t="str">
        <f>_xlfn.XLOOKUP(A5789,ShowDescription!A:A,ShowDescription!B:B)</f>
        <v>Siblings Dean and Sam crisscross the country, investigating paranormal activity and picking fights with demons, ghosts and monsters.</v>
      </c>
      <c r="J5789" s="28">
        <f>_xlfn.XLOOKUP(A5789,ShowReleaseDate!A:A,ShowReleaseDate!B:B)</f>
        <v>43588</v>
      </c>
      <c r="K5789" s="24" t="str">
        <f>_xlfn.XLOOKUP(A5789,ShowReleaseDate!A:A,ShowReleaseDate!D:D)</f>
        <v>Quarter 1</v>
      </c>
    </row>
    <row r="5790" spans="1:11" x14ac:dyDescent="0.2">
      <c r="A5790" s="1">
        <v>70252898</v>
      </c>
      <c r="B5790" s="1" t="s">
        <v>17092</v>
      </c>
      <c r="D5790" s="3" t="s">
        <v>17093</v>
      </c>
      <c r="E5790" s="3" t="s">
        <v>16638</v>
      </c>
      <c r="F5790" s="12" t="str">
        <f>_xlfn.XLOOKUP(A5790,ShowCategory!B:B,ShowCategory!A:A)</f>
        <v>Kids' TV, TV Comedies</v>
      </c>
      <c r="G5790" s="12">
        <f>_xlfn.XLOOKUP(A5790,ShowRating!A:A,ShowRating!C:C)</f>
        <v>3</v>
      </c>
      <c r="H5790" s="24" t="str">
        <f>_xlfn.XLOOKUP(A5790,ShowRating!A:A,ShowRating!D:D)</f>
        <v>Good</v>
      </c>
      <c r="I5790" s="24" t="str">
        <f>_xlfn.XLOOKUP(A5790,ShowDescription!A:A,ShowDescription!B:B)</f>
        <v>Heartwarming moments are interspersed with backstabbing, scheming, sabotage and broken alliances in this animated spoof of reality show competitions.</v>
      </c>
      <c r="J5790" s="28">
        <f>_xlfn.XLOOKUP(A5790,ShowReleaseDate!A:A,ShowReleaseDate!B:B)</f>
        <v>43223</v>
      </c>
      <c r="K5790" s="24" t="str">
        <f>_xlfn.XLOOKUP(A5790,ShowReleaseDate!A:A,ShowReleaseDate!D:D)</f>
        <v>Quarter 1</v>
      </c>
    </row>
    <row r="5791" spans="1:11" x14ac:dyDescent="0.2">
      <c r="A5791" s="1">
        <v>70140358</v>
      </c>
      <c r="B5791" s="1" t="s">
        <v>17095</v>
      </c>
      <c r="D5791" s="3" t="s">
        <v>16</v>
      </c>
      <c r="E5791" s="3" t="s">
        <v>16638</v>
      </c>
      <c r="F5791" s="12" t="str">
        <f>_xlfn.XLOOKUP(A5791,ShowCategory!B:B,ShowCategory!A:A)</f>
        <v>TV Comedies</v>
      </c>
      <c r="G5791" s="12">
        <f>_xlfn.XLOOKUP(A5791,ShowRating!A:A,ShowRating!C:C)</f>
        <v>3</v>
      </c>
      <c r="H5791" s="24" t="str">
        <f>_xlfn.XLOOKUP(A5791,ShowRating!A:A,ShowRating!D:D)</f>
        <v>Good</v>
      </c>
      <c r="I5791" s="24" t="str">
        <f>_xlfn.XLOOKUP(A5791,ShowDescription!A:A,ShowDescription!B:B)</f>
        <v>It's the Emmy-winning story of a wealthy family that lost everything, and the one son who had no choice but to keep them all together.</v>
      </c>
      <c r="J5791" s="28">
        <f>_xlfn.XLOOKUP(A5791,ShowReleaseDate!A:A,ShowReleaseDate!B:B)</f>
        <v>43249</v>
      </c>
      <c r="K5791" s="24" t="str">
        <f>_xlfn.XLOOKUP(A5791,ShowReleaseDate!A:A,ShowReleaseDate!D:D)</f>
        <v>Quarter 1</v>
      </c>
    </row>
    <row r="5792" spans="1:11" x14ac:dyDescent="0.2">
      <c r="A5792" s="1">
        <v>80066080</v>
      </c>
      <c r="B5792" s="1" t="s">
        <v>17097</v>
      </c>
      <c r="C5792" s="1" t="s">
        <v>17098</v>
      </c>
      <c r="D5792" s="3" t="s">
        <v>16</v>
      </c>
      <c r="E5792" s="3" t="s">
        <v>16660</v>
      </c>
      <c r="F5792" s="12" t="str">
        <f>_xlfn.XLOOKUP(A5792,ShowCategory!B:B,ShowCategory!A:A)</f>
        <v>TV Action &amp; Adventure, TV Sci-Fi &amp; Fantasy</v>
      </c>
      <c r="G5792" s="12">
        <f>_xlfn.XLOOKUP(A5792,ShowRating!A:A,ShowRating!C:C)</f>
        <v>4</v>
      </c>
      <c r="H5792" s="24" t="str">
        <f>_xlfn.XLOOKUP(A5792,ShowRating!A:A,ShowRating!D:D)</f>
        <v>Very Good</v>
      </c>
      <c r="I5792" s="24" t="str">
        <f>_xlfn.XLOOKUP(A5792,ShowDescription!A:A,ShowDescription!B:B)</f>
        <v>A mysterious "time master" from the future unites an unlikely group of superheroes and villains to save the world from a powerful evil.</v>
      </c>
      <c r="J5792" s="28">
        <f>_xlfn.XLOOKUP(A5792,ShowReleaseDate!A:A,ShowReleaseDate!B:B)</f>
        <v>43613</v>
      </c>
      <c r="K5792" s="24" t="str">
        <f>_xlfn.XLOOKUP(A5792,ShowReleaseDate!A:A,ShowReleaseDate!D:D)</f>
        <v>Quarter 1</v>
      </c>
    </row>
    <row r="5793" spans="1:11" x14ac:dyDescent="0.2">
      <c r="A5793" s="1">
        <v>70210883</v>
      </c>
      <c r="B5793" s="1" t="s">
        <v>17100</v>
      </c>
      <c r="D5793" s="3" t="s">
        <v>16957</v>
      </c>
      <c r="E5793" s="3" t="s">
        <v>16638</v>
      </c>
      <c r="F5793" s="12" t="str">
        <f>_xlfn.XLOOKUP(A5793,ShowCategory!B:B,ShowCategory!A:A)</f>
        <v>Crime TV Shows, TV Action &amp; Adventure</v>
      </c>
      <c r="G5793" s="12">
        <f>_xlfn.XLOOKUP(A5793,ShowRating!A:A,ShowRating!C:C)</f>
        <v>5</v>
      </c>
      <c r="H5793" s="24" t="str">
        <f>_xlfn.XLOOKUP(A5793,ShowRating!A:A,ShowRating!D:D)</f>
        <v>Excellent</v>
      </c>
      <c r="I5793" s="24" t="str">
        <f>_xlfn.XLOOKUP(A5793,ShowDescription!A:A,ShowDescription!B:B)</f>
        <v>Former Confederate soldier Cullen Bohannon sets out on a quest to find his wife's killer as post-Civil War America struggles to rebuild its identity.</v>
      </c>
      <c r="J5793" s="28">
        <f>_xlfn.XLOOKUP(A5793,ShowReleaseDate!A:A,ShowReleaseDate!B:B)</f>
        <v>42518</v>
      </c>
      <c r="K5793" s="24" t="str">
        <f>_xlfn.XLOOKUP(A5793,ShowReleaseDate!A:A,ShowReleaseDate!D:D)</f>
        <v>Quarter 1</v>
      </c>
    </row>
    <row r="5794" spans="1:11" x14ac:dyDescent="0.2">
      <c r="A5794" s="1">
        <v>80065386</v>
      </c>
      <c r="B5794" s="1" t="s">
        <v>2836</v>
      </c>
      <c r="C5794" s="1" t="s">
        <v>17102</v>
      </c>
      <c r="D5794" s="3" t="s">
        <v>16</v>
      </c>
      <c r="E5794" s="3" t="s">
        <v>16660</v>
      </c>
      <c r="F5794" s="12" t="str">
        <f>_xlfn.XLOOKUP(A5794,ShowCategory!B:B,ShowCategory!A:A)</f>
        <v>TV Action &amp; Adventure, TV Sci-Fi &amp; Fantasy</v>
      </c>
      <c r="G5794" s="12">
        <f>_xlfn.XLOOKUP(A5794,ShowRating!A:A,ShowRating!C:C)</f>
        <v>3</v>
      </c>
      <c r="H5794" s="24" t="str">
        <f>_xlfn.XLOOKUP(A5794,ShowRating!A:A,ShowRating!D:D)</f>
        <v>Good</v>
      </c>
      <c r="I5794" s="24" t="str">
        <f>_xlfn.XLOOKUP(A5794,ShowDescription!A:A,ShowDescription!B:B)</f>
        <v>To avert a disaster, Kara Danvers reveals her powers and true identity: She is Superman's cousin, now known as Supergirl, protector of National City.</v>
      </c>
      <c r="J5794" s="28">
        <f>_xlfn.XLOOKUP(A5794,ShowReleaseDate!A:A,ShowReleaseDate!B:B)</f>
        <v>43612</v>
      </c>
      <c r="K5794" s="24" t="str">
        <f>_xlfn.XLOOKUP(A5794,ShowReleaseDate!A:A,ShowReleaseDate!D:D)</f>
        <v>Quarter 1</v>
      </c>
    </row>
    <row r="5795" spans="1:11" ht="27.75" x14ac:dyDescent="0.2">
      <c r="A5795" s="1">
        <v>70281343</v>
      </c>
      <c r="B5795" s="1" t="s">
        <v>17104</v>
      </c>
      <c r="D5795" s="3" t="s">
        <v>1286</v>
      </c>
      <c r="E5795" s="3" t="s">
        <v>16660</v>
      </c>
      <c r="F5795" s="12" t="str">
        <f>_xlfn.XLOOKUP(A5795,ShowCategory!B:B,ShowCategory!A:A)</f>
        <v>Kids' TV, TV Comedies</v>
      </c>
      <c r="G5795" s="12">
        <f>_xlfn.XLOOKUP(A5795,ShowRating!A:A,ShowRating!C:C)</f>
        <v>5</v>
      </c>
      <c r="H5795" s="24" t="str">
        <f>_xlfn.XLOOKUP(A5795,ShowRating!A:A,ShowRating!D:D)</f>
        <v>Excellent</v>
      </c>
      <c r="I5795" s="24" t="str">
        <f>_xlfn.XLOOKUP(A5795,ShowDescription!A:A,ShowDescription!B:B)</f>
        <v>This "H2O" sequel follows Zac, a boy who accidentally turns into a merman and threatens the existence of three young mermaids who guard Mako Island.</v>
      </c>
      <c r="J5795" s="28">
        <f>_xlfn.XLOOKUP(A5795,ShowReleaseDate!A:A,ShowReleaseDate!B:B)</f>
        <v>42517</v>
      </c>
      <c r="K5795" s="24" t="str">
        <f>_xlfn.XLOOKUP(A5795,ShowReleaseDate!A:A,ShowReleaseDate!D:D)</f>
        <v>Quarter 1</v>
      </c>
    </row>
    <row r="5796" spans="1:11" x14ac:dyDescent="0.2">
      <c r="A5796" s="1">
        <v>80010655</v>
      </c>
      <c r="B5796" s="1" t="s">
        <v>17106</v>
      </c>
      <c r="D5796" s="3" t="s">
        <v>16</v>
      </c>
      <c r="E5796" s="3" t="s">
        <v>16653</v>
      </c>
      <c r="F5796" s="12" t="str">
        <f>_xlfn.XLOOKUP(A5796,ShowCategory!B:B,ShowCategory!A:A)</f>
        <v>TV Dramas, TV Mysteries, TV Thrillers</v>
      </c>
      <c r="G5796" s="12">
        <f>_xlfn.XLOOKUP(A5796,ShowRating!A:A,ShowRating!C:C)</f>
        <v>2</v>
      </c>
      <c r="H5796" s="24" t="str">
        <f>_xlfn.XLOOKUP(A5796,ShowRating!A:A,ShowRating!D:D)</f>
        <v>Neutral</v>
      </c>
      <c r="I5796" s="24" t="str">
        <f>_xlfn.XLOOKUP(A5796,ShowDescription!A:A,ShowDescription!B:B)</f>
        <v>When the black sheep son of a respected family threatens to expose dark secrets from their past, sibling loyalties are put to the test.</v>
      </c>
      <c r="J5796" s="28">
        <f>_xlfn.XLOOKUP(A5796,ShowReleaseDate!A:A,ShowReleaseDate!B:B)</f>
        <v>42881</v>
      </c>
      <c r="K5796" s="24" t="str">
        <f>_xlfn.XLOOKUP(A5796,ShowReleaseDate!A:A,ShowReleaseDate!D:D)</f>
        <v>Quarter 1</v>
      </c>
    </row>
    <row r="5797" spans="1:11" x14ac:dyDescent="0.2">
      <c r="A5797" s="1">
        <v>70300066</v>
      </c>
      <c r="B5797" s="1" t="s">
        <v>17109</v>
      </c>
      <c r="D5797" s="3" t="s">
        <v>259</v>
      </c>
      <c r="E5797" s="3" t="s">
        <v>16653</v>
      </c>
      <c r="F5797" s="12" t="str">
        <f>_xlfn.XLOOKUP(A5797,ShowCategory!B:B,ShowCategory!A:A)</f>
        <v>International TV Shows, TV Dramas, TV Horror</v>
      </c>
      <c r="G5797" s="12">
        <f>_xlfn.XLOOKUP(A5797,ShowRating!A:A,ShowRating!C:C)</f>
        <v>4</v>
      </c>
      <c r="H5797" s="24" t="str">
        <f>_xlfn.XLOOKUP(A5797,ShowRating!A:A,ShowRating!D:D)</f>
        <v>Very Good</v>
      </c>
      <c r="I5797" s="24" t="str">
        <f>_xlfn.XLOOKUP(A5797,ShowDescription!A:A,ShowDescription!B:B)</f>
        <v>Elena Michaels tries to stray from the pack of werewolves that turned her into a monster, but her efforts are thwarted by a string of grisly murders.</v>
      </c>
      <c r="J5797" s="28">
        <f>_xlfn.XLOOKUP(A5797,ShowReleaseDate!A:A,ShowReleaseDate!B:B)</f>
        <v>42516</v>
      </c>
      <c r="K5797" s="24" t="str">
        <f>_xlfn.XLOOKUP(A5797,ShowReleaseDate!A:A,ShowReleaseDate!D:D)</f>
        <v>Quarter 1</v>
      </c>
    </row>
    <row r="5798" spans="1:11" x14ac:dyDescent="0.2">
      <c r="A5798" s="1">
        <v>80075820</v>
      </c>
      <c r="B5798" s="1" t="s">
        <v>17111</v>
      </c>
      <c r="D5798" s="3" t="s">
        <v>504</v>
      </c>
      <c r="E5798" s="3" t="s">
        <v>16653</v>
      </c>
      <c r="F5798" s="12" t="str">
        <f>_xlfn.XLOOKUP(A5798,ShowCategory!B:B,ShowCategory!A:A)</f>
        <v>Kids' TV, TV Action &amp; Adventure, TV Sci-Fi &amp; Fantasy</v>
      </c>
      <c r="G5798" s="12">
        <f>_xlfn.XLOOKUP(A5798,ShowRating!A:A,ShowRating!C:C)</f>
        <v>2</v>
      </c>
      <c r="H5798" s="24" t="str">
        <f>_xlfn.XLOOKUP(A5798,ShowRating!A:A,ShowRating!D:D)</f>
        <v>Neutral</v>
      </c>
      <c r="I5798" s="24" t="str">
        <f>_xlfn.XLOOKUP(A5798,ShowDescription!A:A,ShowDescription!B:B)</f>
        <v>After uncovering a mysterious amulet, an average teen assumes an unlikely destiny and sets out to save two worlds. Created by Guillermo del Toro.</v>
      </c>
      <c r="J5798" s="28">
        <f>_xlfn.XLOOKUP(A5798,ShowReleaseDate!A:A,ShowReleaseDate!B:B)</f>
        <v>43245</v>
      </c>
      <c r="K5798" s="24" t="str">
        <f>_xlfn.XLOOKUP(A5798,ShowReleaseDate!A:A,ShowReleaseDate!D:D)</f>
        <v>Quarter 1</v>
      </c>
    </row>
    <row r="5799" spans="1:11" x14ac:dyDescent="0.2">
      <c r="A5799" s="1">
        <v>80117554</v>
      </c>
      <c r="B5799" s="1" t="s">
        <v>1422</v>
      </c>
      <c r="D5799" s="3" t="s">
        <v>16</v>
      </c>
      <c r="E5799" s="3" t="s">
        <v>16635</v>
      </c>
      <c r="F5799" s="12" t="str">
        <f>_xlfn.XLOOKUP(A5799,ShowCategory!B:B,ShowCategory!A:A)</f>
        <v>Romantic TV Shows, TV Comedies, TV Dramas</v>
      </c>
      <c r="G5799" s="12">
        <f>_xlfn.XLOOKUP(A5799,ShowRating!A:A,ShowRating!C:C)</f>
        <v>3</v>
      </c>
      <c r="H5799" s="24" t="str">
        <f>_xlfn.XLOOKUP(A5799,ShowRating!A:A,ShowRating!D:D)</f>
        <v>Good</v>
      </c>
      <c r="I5799" s="24" t="str">
        <f>_xlfn.XLOOKUP(A5799,ShowDescription!A:A,ShowDescription!B:B)</f>
        <v>Nola Darling struggles to stay true to herself and her dreams while juggling three lovers in this Spike Lee series based on his breakout film.</v>
      </c>
      <c r="J5799" s="28">
        <f>_xlfn.XLOOKUP(A5799,ShowReleaseDate!A:A,ShowReleaseDate!B:B)</f>
        <v>43609</v>
      </c>
      <c r="K5799" s="24" t="str">
        <f>_xlfn.XLOOKUP(A5799,ShowReleaseDate!A:A,ShowReleaseDate!D:D)</f>
        <v>Quarter 1</v>
      </c>
    </row>
    <row r="5800" spans="1:11" x14ac:dyDescent="0.2">
      <c r="A5800" s="1">
        <v>80113612</v>
      </c>
      <c r="B5800" s="1" t="s">
        <v>17114</v>
      </c>
      <c r="D5800" s="3" t="s">
        <v>7937</v>
      </c>
      <c r="E5800" s="3" t="s">
        <v>16635</v>
      </c>
      <c r="F5800" s="12" t="str">
        <f>_xlfn.XLOOKUP(A5800,ShowCategory!B:B,ShowCategory!A:A)</f>
        <v>International TV Shows, TV Action &amp; Adventure, TV Dramas</v>
      </c>
      <c r="G5800" s="12">
        <f>_xlfn.XLOOKUP(A5800,ShowRating!A:A,ShowRating!C:C)</f>
        <v>3</v>
      </c>
      <c r="H5800" s="24" t="str">
        <f>_xlfn.XLOOKUP(A5800,ShowRating!A:A,ShowRating!D:D)</f>
        <v>Good</v>
      </c>
      <c r="I5800" s="24" t="str">
        <f>_xlfn.XLOOKUP(A5800,ShowDescription!A:A,ShowDescription!B:B)</f>
        <v>A top Israeli agent comes out of retirement to hunt for a Palestinian militant he thought he'd killed, setting a chaotic chain of events into motion.</v>
      </c>
      <c r="J5800" s="28">
        <f>_xlfn.XLOOKUP(A5800,ShowReleaseDate!A:A,ShowReleaseDate!B:B)</f>
        <v>43244</v>
      </c>
      <c r="K5800" s="24" t="str">
        <f>_xlfn.XLOOKUP(A5800,ShowReleaseDate!A:A,ShowReleaseDate!D:D)</f>
        <v>Quarter 1</v>
      </c>
    </row>
    <row r="5801" spans="1:11" x14ac:dyDescent="0.2">
      <c r="A5801" s="1">
        <v>80133311</v>
      </c>
      <c r="B5801" s="1" t="s">
        <v>17116</v>
      </c>
      <c r="C5801" s="1" t="s">
        <v>17098</v>
      </c>
      <c r="D5801" s="3" t="s">
        <v>16</v>
      </c>
      <c r="E5801" s="3" t="s">
        <v>16653</v>
      </c>
      <c r="F5801" s="12" t="str">
        <f>_xlfn.XLOOKUP(A5801,ShowCategory!B:B,ShowCategory!A:A)</f>
        <v>Crime TV Shows, TV Dramas, TV Mysteries</v>
      </c>
      <c r="G5801" s="12">
        <f>_xlfn.XLOOKUP(A5801,ShowRating!A:A,ShowRating!C:C)</f>
        <v>5</v>
      </c>
      <c r="H5801" s="24" t="str">
        <f>_xlfn.XLOOKUP(A5801,ShowRating!A:A,ShowRating!D:D)</f>
        <v>Excellent</v>
      </c>
      <c r="I5801" s="24" t="str">
        <f>_xlfn.XLOOKUP(A5801,ShowDescription!A:A,ShowDescription!B:B)</f>
        <v>While navigating the troubled waters of sex, romance, school and family, teen Archie and his gang become entangled in a dark Riverdale mystery.</v>
      </c>
      <c r="J5801" s="28">
        <f>_xlfn.XLOOKUP(A5801,ShowReleaseDate!A:A,ShowReleaseDate!B:B)</f>
        <v>43608</v>
      </c>
      <c r="K5801" s="24" t="str">
        <f>_xlfn.XLOOKUP(A5801,ShowReleaseDate!A:A,ShowReleaseDate!D:D)</f>
        <v>Quarter 1</v>
      </c>
    </row>
    <row r="5802" spans="1:11" x14ac:dyDescent="0.2">
      <c r="A5802" s="1">
        <v>80027042</v>
      </c>
      <c r="B5802" s="1" t="s">
        <v>17118</v>
      </c>
      <c r="C5802" s="1" t="s">
        <v>17119</v>
      </c>
      <c r="D5802" s="3" t="s">
        <v>16</v>
      </c>
      <c r="E5802" s="3" t="s">
        <v>16638</v>
      </c>
      <c r="F5802" s="12" t="str">
        <f>_xlfn.XLOOKUP(A5802,ShowCategory!B:B,ShowCategory!A:A)</f>
        <v>Crime TV Shows, TV Action &amp; Adventure, TV Sci-Fi &amp; Fantasy</v>
      </c>
      <c r="G5802" s="12">
        <f>_xlfn.XLOOKUP(A5802,ShowRating!A:A,ShowRating!C:C)</f>
        <v>4</v>
      </c>
      <c r="H5802" s="24" t="str">
        <f>_xlfn.XLOOKUP(A5802,ShowRating!A:A,ShowRating!D:D)</f>
        <v>Very Good</v>
      </c>
      <c r="I5802" s="24" t="str">
        <f>_xlfn.XLOOKUP(A5802,ShowDescription!A:A,ShowDescription!B:B)</f>
        <v>A forensics expert who wakes from a coma with amazing new powers squares off against forces threatening the city in this live-action superhero romp.</v>
      </c>
      <c r="J5802" s="28">
        <f>_xlfn.XLOOKUP(A5802,ShowReleaseDate!A:A,ShowReleaseDate!B:B)</f>
        <v>43607</v>
      </c>
      <c r="K5802" s="24" t="str">
        <f>_xlfn.XLOOKUP(A5802,ShowReleaseDate!A:A,ShowReleaseDate!D:D)</f>
        <v>Quarter 1</v>
      </c>
    </row>
    <row r="5803" spans="1:11" x14ac:dyDescent="0.2">
      <c r="A5803" s="1">
        <v>80018046</v>
      </c>
      <c r="B5803" s="1" t="s">
        <v>17122</v>
      </c>
      <c r="C5803" s="1" t="s">
        <v>17123</v>
      </c>
      <c r="D5803" s="3" t="s">
        <v>30</v>
      </c>
      <c r="E5803" s="3" t="s">
        <v>16660</v>
      </c>
      <c r="F5803" s="12" t="str">
        <f>_xlfn.XLOOKUP(A5803,ShowCategory!B:B,ShowCategory!A:A)</f>
        <v>International TV Shows, Romantic TV Shows, Spanish-Language TV Shows</v>
      </c>
      <c r="G5803" s="12">
        <f>_xlfn.XLOOKUP(A5803,ShowRating!A:A,ShowRating!C:C)</f>
        <v>2</v>
      </c>
      <c r="H5803" s="24" t="str">
        <f>_xlfn.XLOOKUP(A5803,ShowRating!A:A,ShowRating!D:D)</f>
        <v>Neutral</v>
      </c>
      <c r="I5803" s="24" t="str">
        <f>_xlfn.XLOOKUP(A5803,ShowDescription!A:A,ShowDescription!B:B)</f>
        <v>In 1950s Spain, the heir to a fashion house romances a beautiful seamstress who works for the company, despite the objections of his family.</v>
      </c>
      <c r="J5803" s="28">
        <f>_xlfn.XLOOKUP(A5803,ShowReleaseDate!A:A,ShowReleaseDate!B:B)</f>
        <v>42877</v>
      </c>
      <c r="K5803" s="24" t="str">
        <f>_xlfn.XLOOKUP(A5803,ShowReleaseDate!A:A,ShowReleaseDate!D:D)</f>
        <v>Quarter 1</v>
      </c>
    </row>
    <row r="5804" spans="1:11" x14ac:dyDescent="0.2">
      <c r="A5804" s="1">
        <v>80020540</v>
      </c>
      <c r="B5804" s="1" t="s">
        <v>17125</v>
      </c>
      <c r="D5804" s="3" t="s">
        <v>16</v>
      </c>
      <c r="E5804" s="3" t="s">
        <v>16635</v>
      </c>
      <c r="F5804" s="12" t="str">
        <f>_xlfn.XLOOKUP(A5804,ShowCategory!B:B,ShowCategory!A:A)</f>
        <v>Kids' TV, TV Comedies</v>
      </c>
      <c r="G5804" s="12">
        <f>_xlfn.XLOOKUP(A5804,ShowRating!A:A,ShowRating!C:C)</f>
        <v>2</v>
      </c>
      <c r="H5804" s="24" t="str">
        <f>_xlfn.XLOOKUP(A5804,ShowRating!A:A,ShowRating!D:D)</f>
        <v>Neutral</v>
      </c>
      <c r="I5804" s="24" t="str">
        <f>_xlfn.XLOOKUP(A5804,ShowDescription!A:A,ShowDescription!B:B)</f>
        <v>After turning his veggies into green energy, Richie Rich earns a trillion dollars overnight and a new life filled with nonstop fun and adventure.</v>
      </c>
      <c r="J5804" s="28">
        <f>_xlfn.XLOOKUP(A5804,ShowReleaseDate!A:A,ShowReleaseDate!B:B)</f>
        <v>42146</v>
      </c>
      <c r="K5804" s="24" t="str">
        <f>_xlfn.XLOOKUP(A5804,ShowReleaseDate!A:A,ShowReleaseDate!D:D)</f>
        <v>Quarter 1</v>
      </c>
    </row>
    <row r="5805" spans="1:11" x14ac:dyDescent="0.2">
      <c r="A5805" s="1">
        <v>70242081</v>
      </c>
      <c r="B5805" s="1" t="s">
        <v>17127</v>
      </c>
      <c r="C5805" s="1" t="s">
        <v>17128</v>
      </c>
      <c r="D5805" s="3" t="s">
        <v>16</v>
      </c>
      <c r="E5805" s="3" t="s">
        <v>16657</v>
      </c>
      <c r="F5805" s="12" t="str">
        <f>_xlfn.XLOOKUP(A5805,ShowCategory!B:B,ShowCategory!A:A)</f>
        <v>Crime TV Shows, TV Action &amp; Adventure</v>
      </c>
      <c r="G5805" s="12">
        <f>_xlfn.XLOOKUP(A5805,ShowRating!A:A,ShowRating!C:C)</f>
        <v>4</v>
      </c>
      <c r="H5805" s="24" t="str">
        <f>_xlfn.XLOOKUP(A5805,ShowRating!A:A,ShowRating!D:D)</f>
        <v>Very Good</v>
      </c>
      <c r="I5805" s="24" t="str">
        <f>_xlfn.XLOOKUP(A5805,ShowDescription!A:A,ShowDescription!B:B)</f>
        <v>Based on DC Comics' Green Arrow, an affluent playboy becomes a vengeful superhero, saving the city from villains armed with just a bow and arrows.</v>
      </c>
      <c r="J5805" s="28">
        <f>_xlfn.XLOOKUP(A5805,ShowReleaseDate!A:A,ShowReleaseDate!B:B)</f>
        <v>43606</v>
      </c>
      <c r="K5805" s="24" t="str">
        <f>_xlfn.XLOOKUP(A5805,ShowReleaseDate!A:A,ShowReleaseDate!D:D)</f>
        <v>Quarter 1</v>
      </c>
    </row>
    <row r="5806" spans="1:11" x14ac:dyDescent="0.2">
      <c r="A5806" s="1">
        <v>80223556</v>
      </c>
      <c r="B5806" s="1" t="s">
        <v>17130</v>
      </c>
      <c r="D5806" s="3" t="s">
        <v>16</v>
      </c>
      <c r="E5806" s="3" t="s">
        <v>16635</v>
      </c>
      <c r="F5806" s="12" t="str">
        <f>_xlfn.XLOOKUP(A5806,ShowCategory!B:B,ShowCategory!A:A)</f>
        <v>Kids' TV, TV Comedies</v>
      </c>
      <c r="G5806" s="12">
        <f>_xlfn.XLOOKUP(A5806,ShowRating!A:A,ShowRating!C:C)</f>
        <v>3</v>
      </c>
      <c r="H5806" s="24" t="str">
        <f>_xlfn.XLOOKUP(A5806,ShowRating!A:A,ShowRating!D:D)</f>
        <v>Good</v>
      </c>
      <c r="I5806" s="24" t="str">
        <f>_xlfn.XLOOKUP(A5806,ShowDescription!A:A,ShowDescription!B:B)</f>
        <v>A prankster prince who wants to experience life as an ordinary teen leaves his kingdom to live incognito with a single mom and her studious son.</v>
      </c>
      <c r="J5806" s="28">
        <f>_xlfn.XLOOKUP(A5806,ShowReleaseDate!A:A,ShowReleaseDate!B:B)</f>
        <v>43605</v>
      </c>
      <c r="K5806" s="24" t="str">
        <f>_xlfn.XLOOKUP(A5806,ShowReleaseDate!A:A,ShowReleaseDate!D:D)</f>
        <v>Quarter 1</v>
      </c>
    </row>
    <row r="5807" spans="1:11" x14ac:dyDescent="0.2">
      <c r="A5807" s="1">
        <v>80170690</v>
      </c>
      <c r="B5807" s="1" t="s">
        <v>16202</v>
      </c>
      <c r="D5807" s="3" t="s">
        <v>484</v>
      </c>
      <c r="E5807" s="3" t="s">
        <v>16635</v>
      </c>
      <c r="F5807" s="12" t="str">
        <f>_xlfn.XLOOKUP(A5807,ShowCategory!B:B,ShowCategory!A:A)</f>
        <v>Crime TV Shows, International TV Shows, Spanish-Language TV Shows</v>
      </c>
      <c r="G5807" s="12">
        <f>_xlfn.XLOOKUP(A5807,ShowRating!A:A,ShowRating!C:C)</f>
        <v>5</v>
      </c>
      <c r="H5807" s="24" t="str">
        <f>_xlfn.XLOOKUP(A5807,ShowRating!A:A,ShowRating!D:D)</f>
        <v>Excellent</v>
      </c>
      <c r="I5807" s="24" t="str">
        <f>_xlfn.XLOOKUP(A5807,ShowDescription!A:A,ShowDescription!B:B)</f>
        <v>Worlds collide when a vengeance-obsessed young woman from the other side of the tracks captures the attention of two well-off friends.</v>
      </c>
      <c r="J5807" s="28">
        <f>_xlfn.XLOOKUP(A5807,ShowReleaseDate!A:A,ShowReleaseDate!B:B)</f>
        <v>43605</v>
      </c>
      <c r="K5807" s="24" t="str">
        <f>_xlfn.XLOOKUP(A5807,ShowReleaseDate!A:A,ShowReleaseDate!D:D)</f>
        <v>Quarter 1</v>
      </c>
    </row>
    <row r="5808" spans="1:11" x14ac:dyDescent="0.2">
      <c r="A5808" s="1">
        <v>80077417</v>
      </c>
      <c r="B5808" s="1" t="s">
        <v>17133</v>
      </c>
      <c r="D5808" s="3" t="s">
        <v>16</v>
      </c>
      <c r="E5808" s="3" t="s">
        <v>16653</v>
      </c>
      <c r="F5808" s="12" t="str">
        <f>_xlfn.XLOOKUP(A5808,ShowCategory!B:B,ShowCategory!A:A)</f>
        <v>TV Action &amp; Adventure, TV Dramas, TV Sci-Fi &amp; Fantasy</v>
      </c>
      <c r="G5808" s="12">
        <f>_xlfn.XLOOKUP(A5808,ShowRating!A:A,ShowRating!C:C)</f>
        <v>4</v>
      </c>
      <c r="H5808" s="24" t="str">
        <f>_xlfn.XLOOKUP(A5808,ShowRating!A:A,ShowRating!D:D)</f>
        <v>Very Good</v>
      </c>
      <c r="I5808" s="24" t="str">
        <f>_xlfn.XLOOKUP(A5808,ShowDescription!A:A,ShowDescription!B:B)</f>
        <v>When LA is invaded by outside forces and becomes a walled-in settlement, a former FBI agent and his wife risk everything to find their lost son.</v>
      </c>
      <c r="J5808" s="28">
        <f>_xlfn.XLOOKUP(A5808,ShowReleaseDate!A:A,ShowReleaseDate!B:B)</f>
        <v>43587</v>
      </c>
      <c r="K5808" s="24" t="str">
        <f>_xlfn.XLOOKUP(A5808,ShowReleaseDate!A:A,ShowReleaseDate!D:D)</f>
        <v>Quarter 1</v>
      </c>
    </row>
    <row r="5809" spans="1:11" x14ac:dyDescent="0.2">
      <c r="A5809" s="1">
        <v>70197057</v>
      </c>
      <c r="B5809" s="1" t="s">
        <v>17135</v>
      </c>
      <c r="D5809" s="3" t="s">
        <v>16</v>
      </c>
      <c r="E5809" s="3" t="s">
        <v>16657</v>
      </c>
      <c r="F5809" s="12" t="str">
        <f>_xlfn.XLOOKUP(A5809,ShowCategory!B:B,ShowCategory!A:A)</f>
        <v>Crime TV Shows, TV Dramas</v>
      </c>
      <c r="G5809" s="12">
        <f>_xlfn.XLOOKUP(A5809,ShowRating!A:A,ShowRating!C:C)</f>
        <v>4</v>
      </c>
      <c r="H5809" s="24" t="str">
        <f>_xlfn.XLOOKUP(A5809,ShowRating!A:A,ShowRating!D:D)</f>
        <v>Very Good</v>
      </c>
      <c r="I5809" s="24" t="str">
        <f>_xlfn.XLOOKUP(A5809,ShowDescription!A:A,ShowDescription!B:B)</f>
        <v>A powerful team of Washington, D.C. lawyers makes scandals disappear while handling government crises and coping with problems of their own.</v>
      </c>
      <c r="J5809" s="28">
        <f>_xlfn.XLOOKUP(A5809,ShowReleaseDate!A:A,ShowReleaseDate!B:B)</f>
        <v>43239</v>
      </c>
      <c r="K5809" s="24" t="str">
        <f>_xlfn.XLOOKUP(A5809,ShowReleaseDate!A:A,ShowReleaseDate!D:D)</f>
        <v>Quarter 1</v>
      </c>
    </row>
    <row r="5810" spans="1:11" x14ac:dyDescent="0.2">
      <c r="A5810" s="1">
        <v>80044908</v>
      </c>
      <c r="B5810" s="1" t="s">
        <v>17137</v>
      </c>
      <c r="D5810" s="3" t="s">
        <v>16</v>
      </c>
      <c r="E5810" s="3" t="s">
        <v>16635</v>
      </c>
      <c r="F5810" s="12" t="str">
        <f>_xlfn.XLOOKUP(A5810,ShowCategory!B:B,ShowCategory!A:A)</f>
        <v>Kids' TV</v>
      </c>
      <c r="G5810" s="12">
        <f>_xlfn.XLOOKUP(A5810,ShowRating!A:A,ShowRating!C:C)</f>
        <v>3</v>
      </c>
      <c r="H5810" s="24" t="str">
        <f>_xlfn.XLOOKUP(A5810,ShowRating!A:A,ShowRating!D:D)</f>
        <v>Good</v>
      </c>
      <c r="I5810" s="24" t="str">
        <f>_xlfn.XLOOKUP(A5810,ShowDescription!A:A,ShowDescription!B:B)</f>
        <v>Classic nursery rhymes and children's songs get a fresh twist in this high-energy program that helps kids learn as they dance and sing along.</v>
      </c>
      <c r="J5810" s="28">
        <f>_xlfn.XLOOKUP(A5810,ShowReleaseDate!A:A,ShowReleaseDate!B:B)</f>
        <v>42874</v>
      </c>
      <c r="K5810" s="24" t="str">
        <f>_xlfn.XLOOKUP(A5810,ShowReleaseDate!A:A,ShowReleaseDate!D:D)</f>
        <v>Quarter 1</v>
      </c>
    </row>
    <row r="5811" spans="1:11" x14ac:dyDescent="0.2">
      <c r="A5811" s="1">
        <v>80025273</v>
      </c>
      <c r="B5811" s="1" t="s">
        <v>17139</v>
      </c>
      <c r="D5811" s="3" t="s">
        <v>741</v>
      </c>
      <c r="E5811" s="3" t="s">
        <v>16660</v>
      </c>
      <c r="F5811" s="12" t="str">
        <f>_xlfn.XLOOKUP(A5811,ShowCategory!B:B,ShowCategory!A:A)</f>
        <v>Crime TV Shows, Kids' TV, TV Comedies</v>
      </c>
      <c r="G5811" s="12">
        <f>_xlfn.XLOOKUP(A5811,ShowRating!A:A,ShowRating!C:C)</f>
        <v>4</v>
      </c>
      <c r="H5811" s="24" t="str">
        <f>_xlfn.XLOOKUP(A5811,ShowRating!A:A,ShowRating!D:D)</f>
        <v>Very Good</v>
      </c>
      <c r="I5811" s="24" t="str">
        <f>_xlfn.XLOOKUP(A5811,ShowDescription!A:A,ShowDescription!B:B)</f>
        <v>Inspector Gadget is back and must face his old enemy, the evil Dr. Claw, who has reactivated MAD, his global crime syndicate.</v>
      </c>
      <c r="J5811" s="28">
        <f>_xlfn.XLOOKUP(A5811,ShowReleaseDate!A:A,ShowReleaseDate!B:B)</f>
        <v>43238</v>
      </c>
      <c r="K5811" s="24" t="str">
        <f>_xlfn.XLOOKUP(A5811,ShowReleaseDate!A:A,ShowReleaseDate!D:D)</f>
        <v>Quarter 1</v>
      </c>
    </row>
    <row r="5812" spans="1:11" x14ac:dyDescent="0.2">
      <c r="A5812" s="1">
        <v>70143864</v>
      </c>
      <c r="B5812" s="1" t="s">
        <v>17141</v>
      </c>
      <c r="C5812" s="1" t="s">
        <v>11001</v>
      </c>
      <c r="D5812" s="3" t="s">
        <v>16</v>
      </c>
      <c r="E5812" s="3" t="s">
        <v>16663</v>
      </c>
      <c r="F5812" s="12" t="str">
        <f>_xlfn.XLOOKUP(A5812,ShowCategory!B:B,ShowCategory!A:A)</f>
        <v>TV Comedies, TV Dramas</v>
      </c>
      <c r="G5812" s="12">
        <f>_xlfn.XLOOKUP(A5812,ShowRating!A:A,ShowRating!C:C)</f>
        <v>4</v>
      </c>
      <c r="H5812" s="24" t="str">
        <f>_xlfn.XLOOKUP(A5812,ShowRating!A:A,ShowRating!D:D)</f>
        <v>Very Good</v>
      </c>
      <c r="I5812" s="24" t="str">
        <f>_xlfn.XLOOKUP(A5812,ShowDescription!A:A,ShowDescription!B:B)</f>
        <v>Dr. Hank Lawson unexpectedly gets a career upgrade as a freelance physician treating New York's aristocratic upper crust in their posh Hamptons homes.</v>
      </c>
      <c r="J5812" s="28">
        <f>_xlfn.XLOOKUP(A5812,ShowReleaseDate!A:A,ShowReleaseDate!B:B)</f>
        <v>42873</v>
      </c>
      <c r="K5812" s="24" t="str">
        <f>_xlfn.XLOOKUP(A5812,ShowReleaseDate!A:A,ShowReleaseDate!D:D)</f>
        <v>Quarter 1</v>
      </c>
    </row>
    <row r="5813" spans="1:11" x14ac:dyDescent="0.2">
      <c r="A5813" s="1">
        <v>80179138</v>
      </c>
      <c r="B5813" s="1" t="s">
        <v>17143</v>
      </c>
      <c r="D5813" s="3" t="s">
        <v>16</v>
      </c>
      <c r="E5813" s="3" t="s">
        <v>16653</v>
      </c>
      <c r="F5813" s="12" t="str">
        <f>_xlfn.XLOOKUP(A5813,ShowCategory!B:B,ShowCategory!A:A)</f>
        <v>Reality TV</v>
      </c>
      <c r="G5813" s="12">
        <f>_xlfn.XLOOKUP(A5813,ShowRating!A:A,ShowRating!C:C)</f>
        <v>2</v>
      </c>
      <c r="H5813" s="24" t="str">
        <f>_xlfn.XLOOKUP(A5813,ShowRating!A:A,ShowRating!D:D)</f>
        <v>Neutral</v>
      </c>
      <c r="I5813" s="24" t="str">
        <f>_xlfn.XLOOKUP(A5813,ShowDescription!A:A,ShowDescription!B:B)</f>
        <v>Home bakers with a terrible track record take a crack at re-creating edible masterpieces for a $10,000 prize. It's part reality contest, part hot mess.</v>
      </c>
      <c r="J5813" s="28">
        <f>_xlfn.XLOOKUP(A5813,ShowReleaseDate!A:A,ShowReleaseDate!B:B)</f>
        <v>43602</v>
      </c>
      <c r="K5813" s="24" t="str">
        <f>_xlfn.XLOOKUP(A5813,ShowReleaseDate!A:A,ShowReleaseDate!D:D)</f>
        <v>Quarter 1</v>
      </c>
    </row>
    <row r="5814" spans="1:11" x14ac:dyDescent="0.2">
      <c r="A5814" s="1">
        <v>80154610</v>
      </c>
      <c r="B5814" s="1" t="s">
        <v>17145</v>
      </c>
      <c r="D5814" s="3" t="s">
        <v>323</v>
      </c>
      <c r="E5814" s="3" t="s">
        <v>16635</v>
      </c>
      <c r="F5814" s="12" t="str">
        <f>_xlfn.XLOOKUP(A5814,ShowCategory!B:B,ShowCategory!A:A)</f>
        <v>International TV Shows, TV Dramas, TV Mysteries</v>
      </c>
      <c r="G5814" s="12">
        <f>_xlfn.XLOOKUP(A5814,ShowRating!A:A,ShowRating!C:C)</f>
        <v>2</v>
      </c>
      <c r="H5814" s="24" t="str">
        <f>_xlfn.XLOOKUP(A5814,ShowRating!A:A,ShowRating!D:D)</f>
        <v>Neutral</v>
      </c>
      <c r="I5814" s="24" t="str">
        <f>_xlfn.XLOOKUP(A5814,ShowDescription!A:A,ShowDescription!B:B)</f>
        <v>Six years after a brutal virus wipes out most of Scandinavia's population, two siblings join a band of young survivors seeking safety â€“ and answers.</v>
      </c>
      <c r="J5814" s="28">
        <f>_xlfn.XLOOKUP(A5814,ShowReleaseDate!A:A,ShowReleaseDate!B:B)</f>
        <v>43602</v>
      </c>
      <c r="K5814" s="24" t="str">
        <f>_xlfn.XLOOKUP(A5814,ShowReleaseDate!A:A,ShowReleaseDate!D:D)</f>
        <v>Quarter 1</v>
      </c>
    </row>
    <row r="5815" spans="1:11" x14ac:dyDescent="0.2">
      <c r="A5815" s="1">
        <v>80191680</v>
      </c>
      <c r="B5815" s="1" t="s">
        <v>17147</v>
      </c>
      <c r="D5815" s="3" t="s">
        <v>9</v>
      </c>
      <c r="E5815" s="3" t="s">
        <v>16635</v>
      </c>
      <c r="F5815" s="12" t="str">
        <f>_xlfn.XLOOKUP(A5815,ShowCategory!B:B,ShowCategory!A:A)</f>
        <v>British TV Shows, International TV Shows, TV Comedies</v>
      </c>
      <c r="G5815" s="12">
        <f>_xlfn.XLOOKUP(A5815,ShowRating!A:A,ShowRating!C:C)</f>
        <v>3</v>
      </c>
      <c r="H5815" s="24" t="str">
        <f>_xlfn.XLOOKUP(A5815,ShowRating!A:A,ShowRating!D:D)</f>
        <v>Good</v>
      </c>
      <c r="I5815" s="24" t="str">
        <f>_xlfn.XLOOKUP(A5815,ShowDescription!A:A,ShowDescription!B:B)</f>
        <v>In 1980s Essex, cocky salesman Vincent Swan and his unscrupulous team will do anything to get the sale â€“ including throwing honesty out the window.</v>
      </c>
      <c r="J5815" s="28">
        <f>_xlfn.XLOOKUP(A5815,ShowReleaseDate!A:A,ShowReleaseDate!B:B)</f>
        <v>43602</v>
      </c>
      <c r="K5815" s="24" t="str">
        <f>_xlfn.XLOOKUP(A5815,ShowReleaseDate!A:A,ShowReleaseDate!D:D)</f>
        <v>Quarter 1</v>
      </c>
    </row>
    <row r="5816" spans="1:11" x14ac:dyDescent="0.2">
      <c r="A5816" s="1">
        <v>70245163</v>
      </c>
      <c r="B5816" s="1" t="s">
        <v>17149</v>
      </c>
      <c r="C5816" s="1" t="s">
        <v>17150</v>
      </c>
      <c r="D5816" s="3" t="s">
        <v>9</v>
      </c>
      <c r="E5816" s="3" t="s">
        <v>16663</v>
      </c>
      <c r="F5816" s="12" t="str">
        <f>_xlfn.XLOOKUP(A5816,ShowCategory!B:B,ShowCategory!A:A)</f>
        <v>British TV Shows, International TV Shows, TV Dramas</v>
      </c>
      <c r="G5816" s="12">
        <f>_xlfn.XLOOKUP(A5816,ShowRating!A:A,ShowRating!C:C)</f>
        <v>3</v>
      </c>
      <c r="H5816" s="24" t="str">
        <f>_xlfn.XLOOKUP(A5816,ShowRating!A:A,ShowRating!D:D)</f>
        <v>Good</v>
      </c>
      <c r="I5816" s="24" t="str">
        <f>_xlfn.XLOOKUP(A5816,ShowDescription!A:A,ShowDescription!B:B)</f>
        <v>This period drama set in impoverished East London in the 1950s follows a newly qualified midwife and her colleagues at a nursing convent.</v>
      </c>
      <c r="J5816" s="28">
        <f>_xlfn.XLOOKUP(A5816,ShowReleaseDate!A:A,ShowReleaseDate!B:B)</f>
        <v>43600</v>
      </c>
      <c r="K5816" s="24" t="str">
        <f>_xlfn.XLOOKUP(A5816,ShowReleaseDate!A:A,ShowReleaseDate!D:D)</f>
        <v>Quarter 1</v>
      </c>
    </row>
    <row r="5817" spans="1:11" x14ac:dyDescent="0.2">
      <c r="A5817" s="1">
        <v>70202589</v>
      </c>
      <c r="B5817" s="1" t="s">
        <v>17152</v>
      </c>
      <c r="D5817" s="3" t="s">
        <v>333</v>
      </c>
      <c r="E5817" s="3" t="s">
        <v>16660</v>
      </c>
      <c r="F5817" s="12" t="str">
        <f>_xlfn.XLOOKUP(A5817,ShowCategory!B:B,ShowCategory!A:A)</f>
        <v>British TV Shows, Crime TV Shows, International TV Shows</v>
      </c>
      <c r="G5817" s="12">
        <f>_xlfn.XLOOKUP(A5817,ShowRating!A:A,ShowRating!C:C)</f>
        <v>5</v>
      </c>
      <c r="H5817" s="24" t="str">
        <f>_xlfn.XLOOKUP(A5817,ShowRating!A:A,ShowRating!D:D)</f>
        <v>Excellent</v>
      </c>
      <c r="I5817" s="24" t="str">
        <f>_xlfn.XLOOKUP(A5817,ShowDescription!A:A,ShowDescription!B:B)</f>
        <v>In this updated take on Sir Arthur Conan Doyle's beloved mystery tales, the eccentric sleuth prowls the streets of modern London in search of clues.</v>
      </c>
      <c r="J5817" s="28">
        <f>_xlfn.XLOOKUP(A5817,ShowReleaseDate!A:A,ShowReleaseDate!B:B)</f>
        <v>42870</v>
      </c>
      <c r="K5817" s="24" t="str">
        <f>_xlfn.XLOOKUP(A5817,ShowReleaseDate!A:A,ShowReleaseDate!D:D)</f>
        <v>Quarter 1</v>
      </c>
    </row>
    <row r="5818" spans="1:11" x14ac:dyDescent="0.2">
      <c r="A5818" s="1">
        <v>80049714</v>
      </c>
      <c r="B5818" s="1" t="s">
        <v>17154</v>
      </c>
      <c r="D5818" s="3" t="s">
        <v>16</v>
      </c>
      <c r="E5818" s="3" t="s">
        <v>16635</v>
      </c>
      <c r="F5818" s="12" t="str">
        <f>_xlfn.XLOOKUP(A5818,ShowCategory!B:B,ShowCategory!A:A)</f>
        <v>TV Comedies</v>
      </c>
      <c r="G5818" s="12">
        <f>_xlfn.XLOOKUP(A5818,ShowRating!A:A,ShowRating!C:C)</f>
        <v>2</v>
      </c>
      <c r="H5818" s="24" t="str">
        <f>_xlfn.XLOOKUP(A5818,ShowRating!A:A,ShowRating!D:D)</f>
        <v>Neutral</v>
      </c>
      <c r="I5818" s="24" t="str">
        <f>_xlfn.XLOOKUP(A5818,ShowDescription!A:A,ShowDescription!B:B)</f>
        <v>Dev tries to jump-start his acting career and elevate his dating game with help from his eclectic group of friends in this award-winning series.</v>
      </c>
      <c r="J5818" s="28">
        <f>_xlfn.XLOOKUP(A5818,ShowReleaseDate!A:A,ShowReleaseDate!B:B)</f>
        <v>42867</v>
      </c>
      <c r="K5818" s="24" t="str">
        <f>_xlfn.XLOOKUP(A5818,ShowReleaseDate!A:A,ShowReleaseDate!D:D)</f>
        <v>Quarter 1</v>
      </c>
    </row>
    <row r="5819" spans="1:11" x14ac:dyDescent="0.2">
      <c r="A5819" s="1">
        <v>80117748</v>
      </c>
      <c r="B5819" s="1" t="s">
        <v>17156</v>
      </c>
      <c r="D5819" s="3" t="s">
        <v>16</v>
      </c>
      <c r="E5819" s="3" t="s">
        <v>16653</v>
      </c>
      <c r="F5819" s="12" t="str">
        <f>_xlfn.XLOOKUP(A5819,ShowCategory!B:B,ShowCategory!A:A)</f>
        <v>Stand-Up Comedy &amp; Talk Shows</v>
      </c>
      <c r="G5819" s="12">
        <f>_xlfn.XLOOKUP(A5819,ShowRating!A:A,ShowRating!C:C)</f>
        <v>5</v>
      </c>
      <c r="H5819" s="24" t="str">
        <f>_xlfn.XLOOKUP(A5819,ShowRating!A:A,ShowRating!D:D)</f>
        <v>Excellent</v>
      </c>
      <c r="I5819" s="24" t="str">
        <f>_xlfn.XLOOKUP(A5819,ShowDescription!A:A,ShowDescription!B:B)</f>
        <v>Emmy-winning host Bill Nye brings experts and famous guests to his lab for a talk show exploring scientific issues that touch our lives.</v>
      </c>
      <c r="J5819" s="28">
        <f>_xlfn.XLOOKUP(A5819,ShowReleaseDate!A:A,ShowReleaseDate!B:B)</f>
        <v>43231</v>
      </c>
      <c r="K5819" s="24" t="str">
        <f>_xlfn.XLOOKUP(A5819,ShowReleaseDate!A:A,ShowReleaseDate!D:D)</f>
        <v>Quarter 1</v>
      </c>
    </row>
    <row r="5820" spans="1:11" x14ac:dyDescent="0.2">
      <c r="A5820" s="1">
        <v>80184422</v>
      </c>
      <c r="B5820" s="1" t="s">
        <v>17158</v>
      </c>
      <c r="E5820" s="3" t="s">
        <v>16635</v>
      </c>
      <c r="F5820" s="12" t="str">
        <f>_xlfn.XLOOKUP(A5820,ShowCategory!B:B,ShowCategory!A:A)</f>
        <v>International TV Shows, TV Comedies</v>
      </c>
      <c r="G5820" s="12">
        <f>_xlfn.XLOOKUP(A5820,ShowRating!A:A,ShowRating!C:C)</f>
        <v>3</v>
      </c>
      <c r="H5820" s="24" t="str">
        <f>_xlfn.XLOOKUP(A5820,ShowRating!A:A,ShowRating!D:D)</f>
        <v>Good</v>
      </c>
      <c r="I5820" s="24" t="str">
        <f>_xlfn.XLOOKUP(A5820,ShowDescription!A:A,ShowDescription!B:B)</f>
        <v>Three comedians launch a company designed to spread happiness far and wide in this Thai sitcom packed with gags, sound effects and special guests.</v>
      </c>
      <c r="J5820" s="28">
        <f>_xlfn.XLOOKUP(A5820,ShowReleaseDate!A:A,ShowReleaseDate!B:B)</f>
        <v>43231</v>
      </c>
      <c r="K5820" s="24" t="str">
        <f>_xlfn.XLOOKUP(A5820,ShowReleaseDate!A:A,ShowReleaseDate!D:D)</f>
        <v>Quarter 1</v>
      </c>
    </row>
    <row r="5821" spans="1:11" x14ac:dyDescent="0.2">
      <c r="A5821" s="1">
        <v>80095699</v>
      </c>
      <c r="B5821" s="1" t="s">
        <v>17160</v>
      </c>
      <c r="D5821" s="3" t="s">
        <v>16</v>
      </c>
      <c r="E5821" s="3" t="s">
        <v>16653</v>
      </c>
      <c r="F5821" s="12" t="str">
        <f>_xlfn.XLOOKUP(A5821,ShowCategory!B:B,ShowCategory!A:A)</f>
        <v>TV Comedies, TV Dramas</v>
      </c>
      <c r="G5821" s="12">
        <f>_xlfn.XLOOKUP(A5821,ShowRating!A:A,ShowRating!C:C)</f>
        <v>4</v>
      </c>
      <c r="H5821" s="24" t="str">
        <f>_xlfn.XLOOKUP(A5821,ShowRating!A:A,ShowRating!D:D)</f>
        <v>Very Good</v>
      </c>
      <c r="I5821" s="24" t="str">
        <f>_xlfn.XLOOKUP(A5821,ShowDescription!A:A,ShowDescription!B:B)</f>
        <v>This eclectic, star-studded anthology follows diverse Chicagoans fumbling through the modern maze of love, sex, technology and culture.</v>
      </c>
      <c r="J5821" s="28">
        <f>_xlfn.XLOOKUP(A5821,ShowReleaseDate!A:A,ShowReleaseDate!B:B)</f>
        <v>43595</v>
      </c>
      <c r="K5821" s="24" t="str">
        <f>_xlfn.XLOOKUP(A5821,ShowReleaseDate!A:A,ShowReleaseDate!D:D)</f>
        <v>Quarter 1</v>
      </c>
    </row>
    <row r="5822" spans="1:11" x14ac:dyDescent="0.2">
      <c r="A5822" s="1">
        <v>80120485</v>
      </c>
      <c r="B5822" s="1" t="s">
        <v>17162</v>
      </c>
      <c r="D5822" s="3" t="s">
        <v>344</v>
      </c>
      <c r="E5822" s="3" t="s">
        <v>16635</v>
      </c>
      <c r="F5822" s="12" t="str">
        <f>_xlfn.XLOOKUP(A5822,ShowCategory!B:B,ShowCategory!A:A)</f>
        <v>Crime TV Shows, International TV Shows, TV Dramas</v>
      </c>
      <c r="G5822" s="12">
        <f>_xlfn.XLOOKUP(A5822,ShowRating!A:A,ShowRating!C:C)</f>
        <v>4</v>
      </c>
      <c r="H5822" s="24" t="str">
        <f>_xlfn.XLOOKUP(A5822,ShowRating!A:A,ShowRating!D:D)</f>
        <v>Very Good</v>
      </c>
      <c r="I5822" s="24" t="str">
        <f>_xlfn.XLOOKUP(A5822,ShowDescription!A:A,ShowDescription!B:B)</f>
        <v>A scandal erupts in Brazil during an investigation of alleged government corruption via oil and construction companies. Loosely inspired by true events.</v>
      </c>
      <c r="J5822" s="28">
        <f>_xlfn.XLOOKUP(A5822,ShowReleaseDate!A:A,ShowReleaseDate!B:B)</f>
        <v>43595</v>
      </c>
      <c r="K5822" s="24" t="str">
        <f>_xlfn.XLOOKUP(A5822,ShowReleaseDate!A:A,ShowReleaseDate!D:D)</f>
        <v>Quarter 1</v>
      </c>
    </row>
    <row r="5823" spans="1:11" ht="27.75" x14ac:dyDescent="0.2">
      <c r="A5823" s="1">
        <v>80065146</v>
      </c>
      <c r="B5823" s="1" t="s">
        <v>17164</v>
      </c>
      <c r="D5823" s="3" t="s">
        <v>632</v>
      </c>
      <c r="E5823" s="3" t="s">
        <v>16635</v>
      </c>
      <c r="F5823" s="12" t="str">
        <f>_xlfn.XLOOKUP(A5823,ShowCategory!B:B,ShowCategory!A:A)</f>
        <v>Anime Series, International TV Shows</v>
      </c>
      <c r="G5823" s="12">
        <f>_xlfn.XLOOKUP(A5823,ShowRating!A:A,ShowRating!C:C)</f>
        <v>5</v>
      </c>
      <c r="H5823" s="24" t="str">
        <f>_xlfn.XLOOKUP(A5823,ShowRating!A:A,ShowRating!D:D)</f>
        <v>Excellent</v>
      </c>
      <c r="I5823" s="24" t="str">
        <f>_xlfn.XLOOKUP(A5823,ShowDescription!A:A,ShowDescription!B:B)</f>
        <v>A high-schooler who's granted powers to make anyone instantly obedient dons a mask to lead Japan's rebellion against a long-invading Britannia.</v>
      </c>
      <c r="J5823" s="28">
        <f>_xlfn.XLOOKUP(A5823,ShowReleaseDate!A:A,ShowReleaseDate!B:B)</f>
        <v>43586</v>
      </c>
      <c r="K5823" s="24" t="str">
        <f>_xlfn.XLOOKUP(A5823,ShowReleaseDate!A:A,ShowReleaseDate!D:D)</f>
        <v>Quarter 1</v>
      </c>
    </row>
    <row r="5824" spans="1:11" x14ac:dyDescent="0.2">
      <c r="A5824" s="1">
        <v>80101826</v>
      </c>
      <c r="B5824" s="1" t="s">
        <v>17166</v>
      </c>
      <c r="D5824" s="3" t="s">
        <v>17167</v>
      </c>
      <c r="E5824" s="3" t="s">
        <v>16635</v>
      </c>
      <c r="F5824" s="12" t="str">
        <f>_xlfn.XLOOKUP(A5824,ShowCategory!B:B,ShowCategory!A:A)</f>
        <v>Kids' TV</v>
      </c>
      <c r="G5824" s="12">
        <f>_xlfn.XLOOKUP(A5824,ShowRating!A:A,ShowRating!C:C)</f>
        <v>5</v>
      </c>
      <c r="H5824" s="24" t="str">
        <f>_xlfn.XLOOKUP(A5824,ShowRating!A:A,ShowRating!D:D)</f>
        <v>Excellent</v>
      </c>
      <c r="I5824" s="24" t="str">
        <f>_xlfn.XLOOKUP(A5824,ShowDescription!A:A,ShowDescription!B:B)</f>
        <v>A teenager with a beautiful voice becomes a pop star but discovers she has powers that come from a magical realm where she's a lost princess.</v>
      </c>
      <c r="J5824" s="28">
        <f>_xlfn.XLOOKUP(A5824,ShowReleaseDate!A:A,ShowReleaseDate!B:B)</f>
        <v>43221</v>
      </c>
      <c r="K5824" s="24" t="str">
        <f>_xlfn.XLOOKUP(A5824,ShowReleaseDate!A:A,ShowReleaseDate!D:D)</f>
        <v>Quarter 1</v>
      </c>
    </row>
    <row r="5825" spans="1:11" x14ac:dyDescent="0.2">
      <c r="A5825" s="1">
        <v>80987906</v>
      </c>
      <c r="B5825" s="1" t="s">
        <v>17169</v>
      </c>
      <c r="D5825" s="3" t="s">
        <v>17170</v>
      </c>
      <c r="E5825" s="3" t="s">
        <v>16635</v>
      </c>
      <c r="F5825" s="12" t="str">
        <f>_xlfn.XLOOKUP(A5825,ShowCategory!B:B,ShowCategory!A:A)</f>
        <v>Anime Series, Kids' TV</v>
      </c>
      <c r="G5825" s="12">
        <f>_xlfn.XLOOKUP(A5825,ShowRating!A:A,ShowRating!C:C)</f>
        <v>4</v>
      </c>
      <c r="H5825" s="24" t="str">
        <f>_xlfn.XLOOKUP(A5825,ShowRating!A:A,ShowRating!D:D)</f>
        <v>Very Good</v>
      </c>
      <c r="I5825" s="24" t="str">
        <f>_xlfn.XLOOKUP(A5825,ShowDescription!A:A,ShowDescription!B:B)</f>
        <v>Now that he's discovered the Pendulum Summoning technique, Yuya's dream of becoming the greatest "dueltainer" is in reach â€“ but it won't be easy!</v>
      </c>
      <c r="J5825" s="28">
        <f>_xlfn.XLOOKUP(A5825,ShowReleaseDate!A:A,ShowReleaseDate!B:B)</f>
        <v>43221</v>
      </c>
      <c r="K5825" s="24" t="str">
        <f>_xlfn.XLOOKUP(A5825,ShowReleaseDate!A:A,ShowReleaseDate!D:D)</f>
        <v>Quarter 1</v>
      </c>
    </row>
    <row r="5826" spans="1:11" x14ac:dyDescent="0.2">
      <c r="A5826" s="1">
        <v>80239796</v>
      </c>
      <c r="B5826" s="1" t="s">
        <v>17172</v>
      </c>
      <c r="E5826" s="3" t="s">
        <v>16742</v>
      </c>
      <c r="F5826" s="12" t="str">
        <f>_xlfn.XLOOKUP(A5826,ShowCategory!B:B,ShowCategory!A:A)</f>
        <v>International TV Shows, Romantic TV Shows, TV Dramas</v>
      </c>
      <c r="G5826" s="12">
        <f>_xlfn.XLOOKUP(A5826,ShowRating!A:A,ShowRating!C:C)</f>
        <v>5</v>
      </c>
      <c r="H5826" s="24" t="str">
        <f>_xlfn.XLOOKUP(A5826,ShowRating!A:A,ShowRating!D:D)</f>
        <v>Excellent</v>
      </c>
      <c r="I5826" s="24" t="str">
        <f>_xlfn.XLOOKUP(A5826,ShowDescription!A:A,ShowDescription!B:B)</f>
        <v>Based on a Thai radio show that gives love advice to callers, this series dramatizes stories of infidelity, love triangles, sexual identity and more.</v>
      </c>
      <c r="J5826" s="28">
        <f>_xlfn.XLOOKUP(A5826,ShowReleaseDate!A:A,ShowReleaseDate!B:B)</f>
        <v>43533</v>
      </c>
      <c r="K5826" s="24" t="str">
        <f>_xlfn.XLOOKUP(A5826,ShowReleaseDate!A:A,ShowReleaseDate!D:D)</f>
        <v>Quarter 4</v>
      </c>
    </row>
    <row r="5827" spans="1:11" x14ac:dyDescent="0.2">
      <c r="A5827" s="1">
        <v>80026506</v>
      </c>
      <c r="B5827" s="1" t="s">
        <v>83</v>
      </c>
      <c r="D5827" s="3" t="s">
        <v>16</v>
      </c>
      <c r="E5827" s="3" t="s">
        <v>16653</v>
      </c>
      <c r="F5827" s="12" t="str">
        <f>_xlfn.XLOOKUP(A5827,ShowCategory!B:B,ShowCategory!A:A)</f>
        <v>Romantic TV Shows, TV Comedies, TV Dramas</v>
      </c>
      <c r="G5827" s="12">
        <f>_xlfn.XLOOKUP(A5827,ShowRating!A:A,ShowRating!C:C)</f>
        <v>3</v>
      </c>
      <c r="H5827" s="24" t="str">
        <f>_xlfn.XLOOKUP(A5827,ShowRating!A:A,ShowRating!D:D)</f>
        <v>Good</v>
      </c>
      <c r="I5827" s="24" t="str">
        <f>_xlfn.XLOOKUP(A5827,ShowDescription!A:A,ShowDescription!B:B)</f>
        <v>Rebellious Mickey and good-natured Gus navigate the thrills and agonies of modern relationships in this bold comedy co-created by Judd Apatow.</v>
      </c>
      <c r="J5827" s="28">
        <f>_xlfn.XLOOKUP(A5827,ShowReleaseDate!A:A,ShowReleaseDate!B:B)</f>
        <v>43168</v>
      </c>
      <c r="K5827" s="24" t="str">
        <f>_xlfn.XLOOKUP(A5827,ShowReleaseDate!A:A,ShowReleaseDate!D:D)</f>
        <v>Quarter 4</v>
      </c>
    </row>
    <row r="5828" spans="1:11" x14ac:dyDescent="0.2">
      <c r="A5828" s="1">
        <v>70300472</v>
      </c>
      <c r="B5828" s="1" t="s">
        <v>17175</v>
      </c>
      <c r="D5828" s="3" t="s">
        <v>632</v>
      </c>
      <c r="E5828" s="3" t="s">
        <v>16653</v>
      </c>
      <c r="F5828" s="12" t="str">
        <f>_xlfn.XLOOKUP(A5828,ShowCategory!B:B,ShowCategory!A:A)</f>
        <v>Anime Series, International TV Shows</v>
      </c>
      <c r="G5828" s="12">
        <f>_xlfn.XLOOKUP(A5828,ShowRating!A:A,ShowRating!C:C)</f>
        <v>3</v>
      </c>
      <c r="H5828" s="24" t="str">
        <f>_xlfn.XLOOKUP(A5828,ShowRating!A:A,ShowRating!D:D)</f>
        <v>Good</v>
      </c>
      <c r="I5828" s="24" t="str">
        <f>_xlfn.XLOOKUP(A5828,ShowDescription!A:A,ShowDescription!B:B)</f>
        <v>To fulfill his dreams of becoming a legendary Hunter like his dad, a young boy must pass a rigorous examination and find his missing father.</v>
      </c>
      <c r="J5828" s="28">
        <f>_xlfn.XLOOKUP(A5828,ShowReleaseDate!A:A,ShowReleaseDate!B:B)</f>
        <v>43532</v>
      </c>
      <c r="K5828" s="24" t="str">
        <f>_xlfn.XLOOKUP(A5828,ShowReleaseDate!A:A,ShowReleaseDate!D:D)</f>
        <v>Quarter 4</v>
      </c>
    </row>
    <row r="5829" spans="1:11" x14ac:dyDescent="0.2">
      <c r="A5829" s="1">
        <v>80032178</v>
      </c>
      <c r="B5829" s="1" t="s">
        <v>17177</v>
      </c>
      <c r="D5829" s="3" t="s">
        <v>16</v>
      </c>
      <c r="E5829" s="3" t="s">
        <v>16653</v>
      </c>
      <c r="F5829" s="12" t="str">
        <f>_xlfn.XLOOKUP(A5829,ShowCategory!B:B,ShowCategory!A:A)</f>
        <v>Crime TV Shows, TV Dramas</v>
      </c>
      <c r="G5829" s="12">
        <f>_xlfn.XLOOKUP(A5829,ShowRating!A:A,ShowRating!C:C)</f>
        <v>3</v>
      </c>
      <c r="H5829" s="24" t="str">
        <f>_xlfn.XLOOKUP(A5829,ShowRating!A:A,ShowRating!D:D)</f>
        <v>Good</v>
      </c>
      <c r="I5829" s="24" t="str">
        <f>_xlfn.XLOOKUP(A5829,ShowDescription!A:A,ShowDescription!B:B)</f>
        <v>In late-1980s Texas, two best friends get involved in darkly comic misadventures by hiring themselves out to shady clients for illicit ends.</v>
      </c>
      <c r="J5829" s="28">
        <f>_xlfn.XLOOKUP(A5829,ShowReleaseDate!A:A,ShowReleaseDate!B:B)</f>
        <v>43530</v>
      </c>
      <c r="K5829" s="24" t="str">
        <f>_xlfn.XLOOKUP(A5829,ShowReleaseDate!A:A,ShowReleaseDate!D:D)</f>
        <v>Quarter 4</v>
      </c>
    </row>
    <row r="5830" spans="1:11" x14ac:dyDescent="0.2">
      <c r="A5830" s="1">
        <v>80211136</v>
      </c>
      <c r="B5830" s="1" t="s">
        <v>17179</v>
      </c>
      <c r="D5830" s="3" t="s">
        <v>1286</v>
      </c>
      <c r="E5830" s="3" t="s">
        <v>16635</v>
      </c>
      <c r="F5830" s="12" t="str">
        <f>_xlfn.XLOOKUP(A5830,ShowCategory!B:B,ShowCategory!A:A)</f>
        <v>International TV Shows, TV Dramas, TV Mysteries</v>
      </c>
      <c r="G5830" s="12">
        <f>_xlfn.XLOOKUP(A5830,ShowRating!A:A,ShowRating!C:C)</f>
        <v>2</v>
      </c>
      <c r="H5830" s="24" t="str">
        <f>_xlfn.XLOOKUP(A5830,ShowRating!A:A,ShowRating!D:D)</f>
        <v>Neutral</v>
      </c>
      <c r="I5830" s="24" t="str">
        <f>_xlfn.XLOOKUP(A5830,ShowDescription!A:A,ShowDescription!B:B)</f>
        <v>A student's protest leads to a government scandal that has personal and professional repercussions for one of Australia's toughest journalists.</v>
      </c>
      <c r="J5830" s="28">
        <f>_xlfn.XLOOKUP(A5830,ShowReleaseDate!A:A,ShowReleaseDate!B:B)</f>
        <v>43530</v>
      </c>
      <c r="K5830" s="24" t="str">
        <f>_xlfn.XLOOKUP(A5830,ShowReleaseDate!A:A,ShowReleaseDate!D:D)</f>
        <v>Quarter 4</v>
      </c>
    </row>
    <row r="5831" spans="1:11" x14ac:dyDescent="0.2">
      <c r="A5831" s="1">
        <v>70260729</v>
      </c>
      <c r="B5831" s="1" t="s">
        <v>17181</v>
      </c>
      <c r="D5831" s="3" t="s">
        <v>16</v>
      </c>
      <c r="E5831" s="3" t="s">
        <v>16660</v>
      </c>
      <c r="F5831" s="12" t="str">
        <f>_xlfn.XLOOKUP(A5831,ShowCategory!B:B,ShowCategory!A:A)</f>
        <v>Crime TV Shows, TV Dramas, TV Mysteries</v>
      </c>
      <c r="G5831" s="12">
        <f>_xlfn.XLOOKUP(A5831,ShowRating!A:A,ShowRating!C:C)</f>
        <v>3</v>
      </c>
      <c r="H5831" s="24" t="str">
        <f>_xlfn.XLOOKUP(A5831,ShowRating!A:A,ShowRating!D:D)</f>
        <v>Good</v>
      </c>
      <c r="I5831" s="24" t="str">
        <f>_xlfn.XLOOKUP(A5831,ShowDescription!A:A,ShowDescription!B:B)</f>
        <v>Convicted of rape and murder at age 18, Daniel Holden spends nearly 20 years on death row until DNA evidence brings the verdict into question.</v>
      </c>
      <c r="J5831" s="28">
        <f>_xlfn.XLOOKUP(A5831,ShowReleaseDate!A:A,ShowReleaseDate!B:B)</f>
        <v>42798</v>
      </c>
      <c r="K5831" s="24" t="str">
        <f>_xlfn.XLOOKUP(A5831,ShowReleaseDate!A:A,ShowReleaseDate!D:D)</f>
        <v>Quarter 4</v>
      </c>
    </row>
    <row r="5832" spans="1:11" x14ac:dyDescent="0.2">
      <c r="A5832" s="1">
        <v>80244567</v>
      </c>
      <c r="B5832" s="1" t="s">
        <v>17183</v>
      </c>
      <c r="D5832" s="3" t="s">
        <v>9</v>
      </c>
      <c r="E5832" s="3" t="s">
        <v>17184</v>
      </c>
      <c r="F5832" s="12" t="str">
        <f>_xlfn.XLOOKUP(A5832,ShowCategory!B:B,ShowCategory!A:A)</f>
        <v>British TV Shows, Classic &amp; Cult TV, TV Comedies</v>
      </c>
      <c r="G5832" s="12">
        <f>_xlfn.XLOOKUP(A5832,ShowRating!A:A,ShowRating!C:C)</f>
        <v>2</v>
      </c>
      <c r="H5832" s="24" t="str">
        <f>_xlfn.XLOOKUP(A5832,ShowRating!A:A,ShowRating!D:D)</f>
        <v>Neutral</v>
      </c>
      <c r="I5832" s="24" t="str">
        <f>_xlfn.XLOOKUP(A5832,ShowDescription!A:A,ShowDescription!B:B)</f>
        <v>This beloved sitcom follows the unlikely heroes of the volunteer British Home Guard as they prepare for German invasion in World War II.</v>
      </c>
      <c r="J5832" s="28">
        <f>_xlfn.XLOOKUP(A5832,ShowReleaseDate!A:A,ShowReleaseDate!B:B)</f>
        <v>43190</v>
      </c>
      <c r="K5832" s="24" t="str">
        <f>_xlfn.XLOOKUP(A5832,ShowReleaseDate!A:A,ShowReleaseDate!D:D)</f>
        <v>Quarter 4</v>
      </c>
    </row>
    <row r="5833" spans="1:11" x14ac:dyDescent="0.2">
      <c r="A5833" s="1">
        <v>80233664</v>
      </c>
      <c r="B5833" s="1" t="s">
        <v>17186</v>
      </c>
      <c r="D5833" s="3" t="s">
        <v>1246</v>
      </c>
      <c r="E5833" s="3" t="s">
        <v>16635</v>
      </c>
      <c r="F5833" s="12" t="str">
        <f>_xlfn.XLOOKUP(A5833,ShowCategory!B:B,ShowCategory!A:A)</f>
        <v>International TV Shows, TV Dramas</v>
      </c>
      <c r="G5833" s="12">
        <f>_xlfn.XLOOKUP(A5833,ShowRating!A:A,ShowRating!C:C)</f>
        <v>3</v>
      </c>
      <c r="H5833" s="24" t="str">
        <f>_xlfn.XLOOKUP(A5833,ShowRating!A:A,ShowRating!D:D)</f>
        <v>Good</v>
      </c>
      <c r="I5833" s="24" t="str">
        <f>_xlfn.XLOOKUP(A5833,ShowDescription!A:A,ShowDescription!B:B)</f>
        <v>A model student resorts to violence after witnessing greed and corruption wreak havoc on his life.</v>
      </c>
      <c r="J5833" s="28">
        <f>_xlfn.XLOOKUP(A5833,ShowReleaseDate!A:A,ShowReleaseDate!B:B)</f>
        <v>43190</v>
      </c>
      <c r="K5833" s="24" t="str">
        <f>_xlfn.XLOOKUP(A5833,ShowReleaseDate!A:A,ShowReleaseDate!D:D)</f>
        <v>Quarter 4</v>
      </c>
    </row>
    <row r="5834" spans="1:11" x14ac:dyDescent="0.2">
      <c r="A5834" s="1">
        <v>80097034</v>
      </c>
      <c r="B5834" s="1" t="s">
        <v>17188</v>
      </c>
      <c r="D5834" s="3" t="s">
        <v>9</v>
      </c>
      <c r="E5834" s="3" t="s">
        <v>16635</v>
      </c>
      <c r="F5834" s="12" t="str">
        <f>_xlfn.XLOOKUP(A5834,ShowCategory!B:B,ShowCategory!A:A)</f>
        <v>British TV Shows, International TV Shows, Romantic TV Shows</v>
      </c>
      <c r="G5834" s="12">
        <f>_xlfn.XLOOKUP(A5834,ShowRating!A:A,ShowRating!C:C)</f>
        <v>3</v>
      </c>
      <c r="H5834" s="24" t="str">
        <f>_xlfn.XLOOKUP(A5834,ShowRating!A:A,ShowRating!D:D)</f>
        <v>Good</v>
      </c>
      <c r="I5834" s="24" t="str">
        <f>_xlfn.XLOOKUP(A5834,ShowDescription!A:A,ShowDescription!B:B)</f>
        <v>When she suspects her husband is cheating on her, Dr. Gemma Foster starts an investigation that leads her down a dark path of obsession.</v>
      </c>
      <c r="J5834" s="28">
        <f>_xlfn.XLOOKUP(A5834,ShowReleaseDate!A:A,ShowReleaseDate!B:B)</f>
        <v>43190</v>
      </c>
      <c r="K5834" s="24" t="str">
        <f>_xlfn.XLOOKUP(A5834,ShowReleaseDate!A:A,ShowReleaseDate!D:D)</f>
        <v>Quarter 4</v>
      </c>
    </row>
    <row r="5835" spans="1:11" x14ac:dyDescent="0.2">
      <c r="A5835" s="1">
        <v>80023644</v>
      </c>
      <c r="B5835" s="1" t="s">
        <v>17190</v>
      </c>
      <c r="C5835" s="1" t="s">
        <v>17191</v>
      </c>
      <c r="D5835" s="3" t="s">
        <v>9</v>
      </c>
      <c r="E5835" s="3" t="s">
        <v>16709</v>
      </c>
      <c r="F5835" s="12" t="str">
        <f>_xlfn.XLOOKUP(A5835,ShowCategory!B:B,ShowCategory!A:A)</f>
        <v>British TV Shows, Crime TV Shows, TV Dramas</v>
      </c>
      <c r="G5835" s="12">
        <f>_xlfn.XLOOKUP(A5835,ShowRating!A:A,ShowRating!C:C)</f>
        <v>4</v>
      </c>
      <c r="H5835" s="24" t="str">
        <f>_xlfn.XLOOKUP(A5835,ShowRating!A:A,ShowRating!D:D)</f>
        <v>Very Good</v>
      </c>
      <c r="I5835" s="24" t="str">
        <f>_xlfn.XLOOKUP(A5835,ShowDescription!A:A,ShowDescription!B:B)</f>
        <v>A modest, compassionate priest doubles as an effective crime solver in this series based on the short stories by G.K. Chesterton.</v>
      </c>
      <c r="J5835" s="28">
        <f>_xlfn.XLOOKUP(A5835,ShowReleaseDate!A:A,ShowReleaseDate!B:B)</f>
        <v>43190</v>
      </c>
      <c r="K5835" s="24" t="str">
        <f>_xlfn.XLOOKUP(A5835,ShowReleaseDate!A:A,ShowReleaseDate!D:D)</f>
        <v>Quarter 4</v>
      </c>
    </row>
    <row r="5836" spans="1:11" x14ac:dyDescent="0.2">
      <c r="A5836" s="1">
        <v>80170186</v>
      </c>
      <c r="B5836" s="1" t="s">
        <v>17193</v>
      </c>
      <c r="E5836" s="3" t="s">
        <v>16635</v>
      </c>
      <c r="F5836" s="12" t="str">
        <f>_xlfn.XLOOKUP(A5836,ShowCategory!B:B,ShowCategory!A:A)</f>
        <v>Kids' TV</v>
      </c>
      <c r="G5836" s="12">
        <f>_xlfn.XLOOKUP(A5836,ShowRating!A:A,ShowRating!C:C)</f>
        <v>4</v>
      </c>
      <c r="H5836" s="24" t="str">
        <f>_xlfn.XLOOKUP(A5836,ShowRating!A:A,ShowRating!D:D)</f>
        <v>Very Good</v>
      </c>
      <c r="I5836" s="24" t="str">
        <f>_xlfn.XLOOKUP(A5836,ShowDescription!A:A,ShowDescription!B:B)</f>
        <v>Humanoid robot boy ViR lives with his inventor, Dr. Prem Sahay, and, with his best friends, is always ready to use his superpowers to save the day.</v>
      </c>
      <c r="J5836" s="28">
        <f>_xlfn.XLOOKUP(A5836,ShowReleaseDate!A:A,ShowReleaseDate!B:B)</f>
        <v>43190</v>
      </c>
      <c r="K5836" s="24" t="str">
        <f>_xlfn.XLOOKUP(A5836,ShowReleaseDate!A:A,ShowReleaseDate!D:D)</f>
        <v>Quarter 4</v>
      </c>
    </row>
    <row r="5837" spans="1:11" x14ac:dyDescent="0.2">
      <c r="A5837" s="1">
        <v>80233447</v>
      </c>
      <c r="B5837" s="1" t="s">
        <v>17195</v>
      </c>
      <c r="E5837" s="3" t="s">
        <v>16635</v>
      </c>
      <c r="F5837" s="12" t="str">
        <f>_xlfn.XLOOKUP(A5837,ShowCategory!B:B,ShowCategory!A:A)</f>
        <v>International TV Shows, TV Dramas</v>
      </c>
      <c r="G5837" s="12">
        <f>_xlfn.XLOOKUP(A5837,ShowRating!A:A,ShowRating!C:C)</f>
        <v>4</v>
      </c>
      <c r="H5837" s="24" t="str">
        <f>_xlfn.XLOOKUP(A5837,ShowRating!A:A,ShowRating!D:D)</f>
        <v>Very Good</v>
      </c>
      <c r="I5837" s="24" t="str">
        <f>_xlfn.XLOOKUP(A5837,ShowDescription!A:A,ShowDescription!B:B)</f>
        <v>After taking the blame for a patient death, an anesthesiologist battling psychiatric trauma fights to stay afloat in the corrupt hospital system.</v>
      </c>
      <c r="J5837" s="28">
        <f>_xlfn.XLOOKUP(A5837,ShowReleaseDate!A:A,ShowReleaseDate!B:B)</f>
        <v>43190</v>
      </c>
      <c r="K5837" s="24" t="str">
        <f>_xlfn.XLOOKUP(A5837,ShowReleaseDate!A:A,ShowReleaseDate!D:D)</f>
        <v>Quarter 4</v>
      </c>
    </row>
    <row r="5838" spans="1:11" x14ac:dyDescent="0.2">
      <c r="A5838" s="1">
        <v>70177034</v>
      </c>
      <c r="B5838" s="1" t="s">
        <v>17197</v>
      </c>
      <c r="D5838" s="3" t="s">
        <v>632</v>
      </c>
      <c r="E5838" s="3" t="s">
        <v>16638</v>
      </c>
      <c r="F5838" s="12" t="str">
        <f>_xlfn.XLOOKUP(A5838,ShowCategory!B:B,ShowCategory!A:A)</f>
        <v>Anime Series, Kids' TV</v>
      </c>
      <c r="G5838" s="12">
        <f>_xlfn.XLOOKUP(A5838,ShowRating!A:A,ShowRating!C:C)</f>
        <v>5</v>
      </c>
      <c r="H5838" s="24" t="str">
        <f>_xlfn.XLOOKUP(A5838,ShowRating!A:A,ShowRating!D:D)</f>
        <v>Excellent</v>
      </c>
      <c r="I5838" s="24" t="str">
        <f>_xlfn.XLOOKUP(A5838,ShowDescription!A:A,ShowDescription!B:B)</f>
        <v>The lives of young Yugi Moto and his friends Joey, Tristan, and TÃ©a are forever changed when a fantasy card game becomes their reality.</v>
      </c>
      <c r="J5838" s="28">
        <f>_xlfn.XLOOKUP(A5838,ShowReleaseDate!A:A,ShowReleaseDate!B:B)</f>
        <v>43190</v>
      </c>
      <c r="K5838" s="24" t="str">
        <f>_xlfn.XLOOKUP(A5838,ShowReleaseDate!A:A,ShowReleaseDate!D:D)</f>
        <v>Quarter 4</v>
      </c>
    </row>
    <row r="5839" spans="1:11" x14ac:dyDescent="0.2">
      <c r="A5839" s="1">
        <v>70157434</v>
      </c>
      <c r="B5839" s="1" t="s">
        <v>17199</v>
      </c>
      <c r="D5839" s="3" t="s">
        <v>333</v>
      </c>
      <c r="E5839" s="3" t="s">
        <v>16635</v>
      </c>
      <c r="F5839" s="12" t="str">
        <f>_xlfn.XLOOKUP(A5839,ShowCategory!B:B,ShowCategory!A:A)</f>
        <v>British TV Shows, TV Comedies</v>
      </c>
      <c r="G5839" s="12">
        <f>_xlfn.XLOOKUP(A5839,ShowRating!A:A,ShowRating!C:C)</f>
        <v>4</v>
      </c>
      <c r="H5839" s="24" t="str">
        <f>_xlfn.XLOOKUP(A5839,ShowRating!A:A,ShowRating!D:D)</f>
        <v>Very Good</v>
      </c>
      <c r="I5839" s="24" t="str">
        <f>_xlfn.XLOOKUP(A5839,ShowDescription!A:A,ShowDescription!B:B)</f>
        <v>Grasping hungrily for stardom, bit actor Andy Millman and his pal Maggie spend their days chasing after work as film and TV extras.</v>
      </c>
      <c r="J5839" s="28">
        <f>_xlfn.XLOOKUP(A5839,ShowReleaseDate!A:A,ShowReleaseDate!B:B)</f>
        <v>42825</v>
      </c>
      <c r="K5839" s="24" t="str">
        <f>_xlfn.XLOOKUP(A5839,ShowReleaseDate!A:A,ShowReleaseDate!D:D)</f>
        <v>Quarter 4</v>
      </c>
    </row>
    <row r="5840" spans="1:11" x14ac:dyDescent="0.2">
      <c r="A5840" s="1">
        <v>80179201</v>
      </c>
      <c r="B5840" s="1" t="s">
        <v>17201</v>
      </c>
      <c r="C5840" s="1" t="s">
        <v>17202</v>
      </c>
      <c r="D5840" s="3" t="s">
        <v>9</v>
      </c>
      <c r="E5840" s="3" t="s">
        <v>16635</v>
      </c>
      <c r="F5840" s="12" t="str">
        <f>_xlfn.XLOOKUP(A5840,ShowCategory!B:B,ShowCategory!A:A)</f>
        <v>British TV Shows, TV Comedies</v>
      </c>
      <c r="G5840" s="12">
        <f>_xlfn.XLOOKUP(A5840,ShowRating!A:A,ShowRating!C:C)</f>
        <v>5</v>
      </c>
      <c r="H5840" s="24" t="str">
        <f>_xlfn.XLOOKUP(A5840,ShowRating!A:A,ShowRating!D:D)</f>
        <v>Excellent</v>
      </c>
      <c r="I5840" s="24" t="str">
        <f>_xlfn.XLOOKUP(A5840,ShowDescription!A:A,ShowDescription!B:B)</f>
        <v>TV star David Hasselhoff hopes to reboot his career in the U.K., but both his comeback plans and his personal life keep going off the rails.</v>
      </c>
      <c r="J5840" s="28">
        <f>_xlfn.XLOOKUP(A5840,ShowReleaseDate!A:A,ShowReleaseDate!B:B)</f>
        <v>42825</v>
      </c>
      <c r="K5840" s="24" t="str">
        <f>_xlfn.XLOOKUP(A5840,ShowReleaseDate!A:A,ShowReleaseDate!D:D)</f>
        <v>Quarter 4</v>
      </c>
    </row>
    <row r="5841" spans="1:11" x14ac:dyDescent="0.2">
      <c r="A5841" s="1">
        <v>80178836</v>
      </c>
      <c r="B5841" s="1" t="s">
        <v>17204</v>
      </c>
      <c r="D5841" s="3" t="s">
        <v>167</v>
      </c>
      <c r="E5841" s="3" t="s">
        <v>16653</v>
      </c>
      <c r="F5841" s="12" t="str">
        <f>_xlfn.XLOOKUP(A5841,ShowCategory!B:B,ShowCategory!A:A)</f>
        <v>International TV Shows, Reality TV</v>
      </c>
      <c r="G5841" s="12">
        <f>_xlfn.XLOOKUP(A5841,ShowRating!A:A,ShowRating!C:C)</f>
        <v>3</v>
      </c>
      <c r="H5841" s="24" t="str">
        <f>_xlfn.XLOOKUP(A5841,ShowRating!A:A,ShowRating!D:D)</f>
        <v>Good</v>
      </c>
      <c r="I5841" s="24" t="str">
        <f>_xlfn.XLOOKUP(A5841,ShowDescription!A:A,ShowDescription!B:B)</f>
        <v>With host Vinay Pathak, Indian celebrities return to their childhood homes to reconnect with the past and share stories of their journey to success.</v>
      </c>
      <c r="J5841" s="28">
        <f>_xlfn.XLOOKUP(A5841,ShowReleaseDate!A:A,ShowReleaseDate!B:B)</f>
        <v>42825</v>
      </c>
      <c r="K5841" s="24" t="str">
        <f>_xlfn.XLOOKUP(A5841,ShowReleaseDate!A:A,ShowReleaseDate!D:D)</f>
        <v>Quarter 4</v>
      </c>
    </row>
    <row r="5842" spans="1:11" x14ac:dyDescent="0.2">
      <c r="A5842" s="1">
        <v>80169785</v>
      </c>
      <c r="B5842" s="1" t="s">
        <v>17206</v>
      </c>
      <c r="D5842" s="3" t="s">
        <v>9</v>
      </c>
      <c r="E5842" s="3" t="s">
        <v>16635</v>
      </c>
      <c r="F5842" s="12" t="str">
        <f>_xlfn.XLOOKUP(A5842,ShowCategory!B:B,ShowCategory!A:A)</f>
        <v>British TV Shows, Docuseries, Science &amp; Nature TV</v>
      </c>
      <c r="G5842" s="12">
        <f>_xlfn.XLOOKUP(A5842,ShowRating!A:A,ShowRating!C:C)</f>
        <v>5</v>
      </c>
      <c r="H5842" s="24" t="str">
        <f>_xlfn.XLOOKUP(A5842,ShowRating!A:A,ShowRating!D:D)</f>
        <v>Excellent</v>
      </c>
      <c r="I5842" s="24" t="str">
        <f>_xlfn.XLOOKUP(A5842,ShowDescription!A:A,ShowDescription!B:B)</f>
        <v>From animal oddities and bizarre science to medical marvels, scientists and experts examine some of the world's strangest mysteries and phenomena.</v>
      </c>
      <c r="J5842" s="28">
        <f>_xlfn.XLOOKUP(A5842,ShowReleaseDate!A:A,ShowReleaseDate!B:B)</f>
        <v>42825</v>
      </c>
      <c r="K5842" s="24" t="str">
        <f>_xlfn.XLOOKUP(A5842,ShowReleaseDate!A:A,ShowReleaseDate!D:D)</f>
        <v>Quarter 4</v>
      </c>
    </row>
    <row r="5843" spans="1:11" x14ac:dyDescent="0.2">
      <c r="A5843" s="1">
        <v>70171957</v>
      </c>
      <c r="B5843" s="1" t="s">
        <v>17208</v>
      </c>
      <c r="D5843" s="3" t="s">
        <v>259</v>
      </c>
      <c r="E5843" s="3" t="s">
        <v>16709</v>
      </c>
      <c r="F5843" s="12" t="str">
        <f>_xlfn.XLOOKUP(A5843,ShowCategory!B:B,ShowCategory!A:A)</f>
        <v>Crime TV Shows, TV Comedies, TV Dramas</v>
      </c>
      <c r="G5843" s="12">
        <f>_xlfn.XLOOKUP(A5843,ShowRating!A:A,ShowRating!C:C)</f>
        <v>2</v>
      </c>
      <c r="H5843" s="24" t="str">
        <f>_xlfn.XLOOKUP(A5843,ShowRating!A:A,ShowRating!D:D)</f>
        <v>Neutral</v>
      </c>
      <c r="I5843" s="24" t="str">
        <f>_xlfn.XLOOKUP(A5843,ShowDescription!A:A,ShowDescription!B:B)</f>
        <v>A pair of father and son private investigators tries to keep their combustible personal lives in check while tackling an intriguing array of cases.</v>
      </c>
      <c r="J5843" s="28">
        <f>_xlfn.XLOOKUP(A5843,ShowReleaseDate!A:A,ShowReleaseDate!B:B)</f>
        <v>42460</v>
      </c>
      <c r="K5843" s="24" t="str">
        <f>_xlfn.XLOOKUP(A5843,ShowReleaseDate!A:A,ShowReleaseDate!D:D)</f>
        <v>Quarter 4</v>
      </c>
    </row>
    <row r="5844" spans="1:11" x14ac:dyDescent="0.2">
      <c r="A5844" s="1">
        <v>80024057</v>
      </c>
      <c r="B5844" s="1" t="s">
        <v>17210</v>
      </c>
      <c r="D5844" s="3" t="s">
        <v>16</v>
      </c>
      <c r="E5844" s="3" t="s">
        <v>16638</v>
      </c>
      <c r="F5844" s="12" t="str">
        <f>_xlfn.XLOOKUP(A5844,ShowCategory!B:B,ShowCategory!A:A)</f>
        <v>Crime TV Shows, TV Dramas, TV Mysteries</v>
      </c>
      <c r="G5844" s="12">
        <f>_xlfn.XLOOKUP(A5844,ShowRating!A:A,ShowRating!C:C)</f>
        <v>4</v>
      </c>
      <c r="H5844" s="24" t="str">
        <f>_xlfn.XLOOKUP(A5844,ShowRating!A:A,ShowRating!D:D)</f>
        <v>Very Good</v>
      </c>
      <c r="I5844" s="24" t="str">
        <f>_xlfn.XLOOKUP(A5844,ShowDescription!A:A,ShowDescription!B:B)</f>
        <v>Brilliant criminal defense attorney and law professor Annalise Keating, plus five of her students, become involved in a twisted murder case.</v>
      </c>
      <c r="J5844" s="28">
        <f>_xlfn.XLOOKUP(A5844,ShowReleaseDate!A:A,ShowReleaseDate!B:B)</f>
        <v>43554</v>
      </c>
      <c r="K5844" s="24" t="str">
        <f>_xlfn.XLOOKUP(A5844,ShowReleaseDate!A:A,ShowReleaseDate!D:D)</f>
        <v>Quarter 4</v>
      </c>
    </row>
    <row r="5845" spans="1:11" x14ac:dyDescent="0.2">
      <c r="A5845" s="1">
        <v>70153385</v>
      </c>
      <c r="B5845" s="1" t="s">
        <v>17212</v>
      </c>
      <c r="D5845" s="3" t="s">
        <v>259</v>
      </c>
      <c r="E5845" s="3" t="s">
        <v>17213</v>
      </c>
      <c r="F5845" s="12" t="str">
        <f>_xlfn.XLOOKUP(A5845,ShowCategory!B:B,ShowCategory!A:A)</f>
        <v>Classic &amp; Cult TV, Crime TV Shows, International TV Shows</v>
      </c>
      <c r="G5845" s="12">
        <f>_xlfn.XLOOKUP(A5845,ShowRating!A:A,ShowRating!C:C)</f>
        <v>3</v>
      </c>
      <c r="H5845" s="24" t="str">
        <f>_xlfn.XLOOKUP(A5845,ShowRating!A:A,ShowRating!D:D)</f>
        <v>Good</v>
      </c>
      <c r="I5845" s="24" t="str">
        <f>_xlfn.XLOOKUP(A5845,ShowDescription!A:A,ShowDescription!B:B)</f>
        <v>Follow the booze-fueled misadventures of three longtime pals and petty serial criminals who run scams from their Nova Scotia trailer park.</v>
      </c>
      <c r="J5845" s="28">
        <f>_xlfn.XLOOKUP(A5845,ShowReleaseDate!A:A,ShowReleaseDate!B:B)</f>
        <v>43189</v>
      </c>
      <c r="K5845" s="24" t="str">
        <f>_xlfn.XLOOKUP(A5845,ShowReleaseDate!A:A,ShowReleaseDate!D:D)</f>
        <v>Quarter 4</v>
      </c>
    </row>
    <row r="5846" spans="1:11" x14ac:dyDescent="0.2">
      <c r="A5846" s="1">
        <v>80117809</v>
      </c>
      <c r="B5846" s="1" t="s">
        <v>17215</v>
      </c>
      <c r="D5846" s="3" t="s">
        <v>16</v>
      </c>
      <c r="E5846" s="3" t="s">
        <v>16635</v>
      </c>
      <c r="F5846" s="12" t="str">
        <f>_xlfn.XLOOKUP(A5846,ShowCategory!B:B,ShowCategory!A:A)</f>
        <v>Romantic TV Shows, TV Comedies, TV Dramas</v>
      </c>
      <c r="G5846" s="12">
        <f>_xlfn.XLOOKUP(A5846,ShowRating!A:A,ShowRating!C:C)</f>
        <v>4</v>
      </c>
      <c r="H5846" s="24" t="str">
        <f>_xlfn.XLOOKUP(A5846,ShowRating!A:A,ShowRating!D:D)</f>
        <v>Very Good</v>
      </c>
      <c r="I5846" s="24" t="str">
        <f>_xlfn.XLOOKUP(A5846,ShowDescription!A:A,ShowDescription!B:B)</f>
        <v>In a rough inner-city Los Angeles neighborhood, four smart, funny and streetwise teens find their lifelong friendship tested as they begin high school.</v>
      </c>
      <c r="J5846" s="28">
        <f>_xlfn.XLOOKUP(A5846,ShowReleaseDate!A:A,ShowReleaseDate!B:B)</f>
        <v>43553</v>
      </c>
      <c r="K5846" s="24" t="str">
        <f>_xlfn.XLOOKUP(A5846,ShowReleaseDate!A:A,ShowReleaseDate!D:D)</f>
        <v>Quarter 4</v>
      </c>
    </row>
    <row r="5847" spans="1:11" x14ac:dyDescent="0.2">
      <c r="A5847" s="1">
        <v>80095815</v>
      </c>
      <c r="B5847" s="1" t="s">
        <v>17217</v>
      </c>
      <c r="D5847" s="3" t="s">
        <v>16</v>
      </c>
      <c r="E5847" s="3" t="s">
        <v>16653</v>
      </c>
      <c r="F5847" s="12" t="str">
        <f>_xlfn.XLOOKUP(A5847,ShowCategory!B:B,ShowCategory!A:A)</f>
        <v>TV Comedies, TV Horror, TV Thrillers</v>
      </c>
      <c r="G5847" s="12">
        <f>_xlfn.XLOOKUP(A5847,ShowRating!A:A,ShowRating!C:C)</f>
        <v>5</v>
      </c>
      <c r="H5847" s="24" t="str">
        <f>_xlfn.XLOOKUP(A5847,ShowRating!A:A,ShowRating!D:D)</f>
        <v>Excellent</v>
      </c>
      <c r="I5847" s="24" t="str">
        <f>_xlfn.XLOOKUP(A5847,ShowDescription!A:A,ShowDescription!B:B)</f>
        <v>They're ordinary husband and wife realtors until she undergoes a dramatic change that sends them down a road of death and destruction. In a good way.</v>
      </c>
      <c r="J5847" s="28">
        <f>_xlfn.XLOOKUP(A5847,ShowReleaseDate!A:A,ShowReleaseDate!B:B)</f>
        <v>43553</v>
      </c>
      <c r="K5847" s="24" t="str">
        <f>_xlfn.XLOOKUP(A5847,ShowReleaseDate!A:A,ShowReleaseDate!D:D)</f>
        <v>Quarter 4</v>
      </c>
    </row>
    <row r="5848" spans="1:11" x14ac:dyDescent="0.2">
      <c r="A5848" s="1">
        <v>80099753</v>
      </c>
      <c r="B5848" s="1" t="s">
        <v>17220</v>
      </c>
      <c r="D5848" s="3" t="s">
        <v>515</v>
      </c>
      <c r="E5848" s="3" t="s">
        <v>16653</v>
      </c>
      <c r="F5848" s="12" t="str">
        <f>_xlfn.XLOOKUP(A5848,ShowCategory!B:B,ShowCategory!A:A)</f>
        <v>International TV Shows, TV Dramas</v>
      </c>
      <c r="G5848" s="12">
        <f>_xlfn.XLOOKUP(A5848,ShowRating!A:A,ShowRating!C:C)</f>
        <v>3</v>
      </c>
      <c r="H5848" s="24" t="str">
        <f>_xlfn.XLOOKUP(A5848,ShowRating!A:A,ShowRating!D:D)</f>
        <v>Good</v>
      </c>
      <c r="I5848" s="24" t="str">
        <f>_xlfn.XLOOKUP(A5848,ShowDescription!A:A,ShowDescription!B:B)</f>
        <v>King Louis XIV of France commissions a lavish palace that becomes a fierce battleground for love and politics â€“ and a gilded prison for nobility.</v>
      </c>
      <c r="J5848" s="28">
        <f>_xlfn.XLOOKUP(A5848,ShowReleaseDate!A:A,ShowReleaseDate!B:B)</f>
        <v>43553</v>
      </c>
      <c r="K5848" s="24" t="str">
        <f>_xlfn.XLOOKUP(A5848,ShowReleaseDate!A:A,ShowReleaseDate!D:D)</f>
        <v>Quarter 4</v>
      </c>
    </row>
    <row r="5849" spans="1:11" x14ac:dyDescent="0.2">
      <c r="A5849" s="1">
        <v>80195839</v>
      </c>
      <c r="B5849" s="1" t="s">
        <v>17222</v>
      </c>
      <c r="E5849" s="3" t="s">
        <v>16635</v>
      </c>
      <c r="F5849" s="12" t="str">
        <f>_xlfn.XLOOKUP(A5849,ShowCategory!B:B,ShowCategory!A:A)</f>
        <v>International TV Shows, Korean TV Shows, Reality TV</v>
      </c>
      <c r="G5849" s="12">
        <f>_xlfn.XLOOKUP(A5849,ShowRating!A:A,ShowRating!C:C)</f>
        <v>5</v>
      </c>
      <c r="H5849" s="24" t="str">
        <f>_xlfn.XLOOKUP(A5849,ShowRating!A:A,ShowRating!D:D)</f>
        <v>Excellent</v>
      </c>
      <c r="I5849" s="24" t="str">
        <f>_xlfn.XLOOKUP(A5849,ShowDescription!A:A,ShowDescription!B:B)</f>
        <v>K-pop diva Lee Hyo-ri and her husband open up their home on the beautiful Jeju Island to welcome travelers for free stays, meals and late-night chats.</v>
      </c>
      <c r="J5849" s="28">
        <f>_xlfn.XLOOKUP(A5849,ShowReleaseDate!A:A,ShowReleaseDate!B:B)</f>
        <v>43188</v>
      </c>
      <c r="K5849" s="24" t="str">
        <f>_xlfn.XLOOKUP(A5849,ShowReleaseDate!A:A,ShowReleaseDate!D:D)</f>
        <v>Quarter 4</v>
      </c>
    </row>
    <row r="5850" spans="1:11" x14ac:dyDescent="0.2">
      <c r="A5850" s="1">
        <v>80174280</v>
      </c>
      <c r="B5850" s="1" t="s">
        <v>17224</v>
      </c>
      <c r="D5850" s="3" t="s">
        <v>632</v>
      </c>
      <c r="E5850" s="3" t="s">
        <v>16635</v>
      </c>
      <c r="F5850" s="12" t="str">
        <f>_xlfn.XLOOKUP(A5850,ShowCategory!B:B,ShowCategory!A:A)</f>
        <v>International TV Shows, Reality TV, Romantic TV Shows</v>
      </c>
      <c r="G5850" s="12">
        <f>_xlfn.XLOOKUP(A5850,ShowRating!A:A,ShowRating!C:C)</f>
        <v>2</v>
      </c>
      <c r="H5850" s="24" t="str">
        <f>_xlfn.XLOOKUP(A5850,ShowRating!A:A,ShowRating!D:D)</f>
        <v>Neutral</v>
      </c>
      <c r="I5850" s="24" t="str">
        <f>_xlfn.XLOOKUP(A5850,ShowDescription!A:A,ShowDescription!B:B)</f>
        <v>Seven men and women board a pink bus in search of true love. On a journey through Asia with strangers, their goal is to return to Japan as a couple.</v>
      </c>
      <c r="J5850" s="28">
        <f>_xlfn.XLOOKUP(A5850,ShowReleaseDate!A:A,ShowReleaseDate!B:B)</f>
        <v>43552</v>
      </c>
      <c r="K5850" s="24" t="str">
        <f>_xlfn.XLOOKUP(A5850,ShowReleaseDate!A:A,ShowReleaseDate!D:D)</f>
        <v>Quarter 4</v>
      </c>
    </row>
    <row r="5851" spans="1:11" x14ac:dyDescent="0.2">
      <c r="A5851" s="1">
        <v>80178687</v>
      </c>
      <c r="B5851" s="1" t="s">
        <v>17226</v>
      </c>
      <c r="D5851" s="3" t="s">
        <v>16</v>
      </c>
      <c r="E5851" s="3" t="s">
        <v>16635</v>
      </c>
      <c r="F5851" s="12" t="str">
        <f>_xlfn.XLOOKUP(A5851,ShowCategory!B:B,ShowCategory!A:A)</f>
        <v>TV Action &amp; Adventure, TV Dramas, TV Sci-Fi &amp; Fantasy</v>
      </c>
      <c r="G5851" s="12">
        <f>_xlfn.XLOOKUP(A5851,ShowRating!A:A,ShowRating!C:C)</f>
        <v>2</v>
      </c>
      <c r="H5851" s="24" t="str">
        <f>_xlfn.XLOOKUP(A5851,ShowRating!A:A,ShowRating!D:D)</f>
        <v>Neutral</v>
      </c>
      <c r="I5851" s="24" t="str">
        <f>_xlfn.XLOOKUP(A5851,ShowDescription!A:A,ShowDescription!B:B)</f>
        <v>School principal and retired superhero Jefferson Pierce leaps back into action as the legendary Black Lightning after a gang threatens his family.</v>
      </c>
      <c r="J5851" s="28">
        <f>_xlfn.XLOOKUP(A5851,ShowReleaseDate!A:A,ShowReleaseDate!B:B)</f>
        <v>43550</v>
      </c>
      <c r="K5851" s="24" t="str">
        <f>_xlfn.XLOOKUP(A5851,ShowReleaseDate!A:A,ShowReleaseDate!D:D)</f>
        <v>Quarter 4</v>
      </c>
    </row>
    <row r="5852" spans="1:11" x14ac:dyDescent="0.2">
      <c r="A5852" s="1">
        <v>80021955</v>
      </c>
      <c r="B5852" s="1" t="s">
        <v>17228</v>
      </c>
      <c r="D5852" s="3" t="s">
        <v>16</v>
      </c>
      <c r="E5852" s="3" t="s">
        <v>16653</v>
      </c>
      <c r="F5852" s="12" t="str">
        <f>_xlfn.XLOOKUP(A5852,ShowCategory!B:B,ShowCategory!A:A)</f>
        <v>Crime TV Shows, TV Comedies, TV Dramas</v>
      </c>
      <c r="G5852" s="12">
        <f>_xlfn.XLOOKUP(A5852,ShowRating!A:A,ShowRating!C:C)</f>
        <v>4</v>
      </c>
      <c r="H5852" s="24" t="str">
        <f>_xlfn.XLOOKUP(A5852,ShowRating!A:A,ShowRating!D:D)</f>
        <v>Very Good</v>
      </c>
      <c r="I5852" s="24" t="str">
        <f>_xlfn.XLOOKUP(A5852,ShowDescription!A:A,ShowDescription!B:B)</f>
        <v>This Emmy-nominated prequel to "Breaking Bad" follows small-time attorney Jimmy McGill as he transforms into morally challenged lawyer Saul Goodman.</v>
      </c>
      <c r="J5852" s="28">
        <f>_xlfn.XLOOKUP(A5852,ShowReleaseDate!A:A,ShowReleaseDate!B:B)</f>
        <v>43185</v>
      </c>
      <c r="K5852" s="24" t="str">
        <f>_xlfn.XLOOKUP(A5852,ShowReleaseDate!A:A,ShowReleaseDate!D:D)</f>
        <v>Quarter 4</v>
      </c>
    </row>
    <row r="5853" spans="1:11" x14ac:dyDescent="0.2">
      <c r="A5853" s="1">
        <v>80022276</v>
      </c>
      <c r="B5853" s="1" t="s">
        <v>17230</v>
      </c>
      <c r="D5853" s="3" t="s">
        <v>2783</v>
      </c>
      <c r="E5853" s="3" t="s">
        <v>16635</v>
      </c>
      <c r="F5853" s="12" t="str">
        <f>_xlfn.XLOOKUP(A5853,ShowCategory!B:B,ShowCategory!A:A)</f>
        <v>British TV Shows, Kids' TV</v>
      </c>
      <c r="G5853" s="12">
        <f>_xlfn.XLOOKUP(A5853,ShowRating!A:A,ShowRating!C:C)</f>
        <v>3</v>
      </c>
      <c r="H5853" s="24" t="str">
        <f>_xlfn.XLOOKUP(A5853,ShowRating!A:A,ShowRating!D:D)</f>
        <v>Good</v>
      </c>
      <c r="I5853" s="24" t="str">
        <f>_xlfn.XLOOKUP(A5853,ShowDescription!A:A,ShowDescription!B:B)</f>
        <v>The fun-loving Gumbles bounce and play while staying away from the foul-smelling Bottersnikes who live in a nearby junkyard.</v>
      </c>
      <c r="J5853" s="28">
        <f>_xlfn.XLOOKUP(A5853,ShowReleaseDate!A:A,ShowReleaseDate!B:B)</f>
        <v>42818</v>
      </c>
      <c r="K5853" s="24" t="str">
        <f>_xlfn.XLOOKUP(A5853,ShowReleaseDate!A:A,ShowReleaseDate!D:D)</f>
        <v>Quarter 4</v>
      </c>
    </row>
    <row r="5854" spans="1:11" x14ac:dyDescent="0.2">
      <c r="A5854" s="1">
        <v>80044950</v>
      </c>
      <c r="B5854" s="1" t="s">
        <v>17232</v>
      </c>
      <c r="D5854" s="3" t="s">
        <v>16</v>
      </c>
      <c r="E5854" s="3" t="s">
        <v>16635</v>
      </c>
      <c r="F5854" s="12" t="str">
        <f>_xlfn.XLOOKUP(A5854,ShowCategory!B:B,ShowCategory!A:A)</f>
        <v>TV Dramas, TV Mysteries, TV Sci-Fi &amp; Fantasy</v>
      </c>
      <c r="G5854" s="12">
        <f>_xlfn.XLOOKUP(A5854,ShowRating!A:A,ShowRating!C:C)</f>
        <v>3</v>
      </c>
      <c r="H5854" s="24" t="str">
        <f>_xlfn.XLOOKUP(A5854,ShowRating!A:A,ShowRating!D:D)</f>
        <v>Good</v>
      </c>
      <c r="I5854" s="24" t="str">
        <f>_xlfn.XLOOKUP(A5854,ShowDescription!A:A,ShowDescription!B:B)</f>
        <v>Seven years after vanishing from her home, a young woman returns with mysterious new abilities and recruits five strangers for a secret mission.</v>
      </c>
      <c r="J5854" s="28">
        <f>_xlfn.XLOOKUP(A5854,ShowReleaseDate!A:A,ShowReleaseDate!B:B)</f>
        <v>43546</v>
      </c>
      <c r="K5854" s="24" t="str">
        <f>_xlfn.XLOOKUP(A5854,ShowReleaseDate!A:A,ShowReleaseDate!D:D)</f>
        <v>Quarter 4</v>
      </c>
    </row>
    <row r="5855" spans="1:11" x14ac:dyDescent="0.2">
      <c r="A5855" s="1">
        <v>70136135</v>
      </c>
      <c r="B5855" s="1" t="s">
        <v>17234</v>
      </c>
      <c r="D5855" s="3" t="s">
        <v>16</v>
      </c>
      <c r="E5855" s="3" t="s">
        <v>16657</v>
      </c>
      <c r="F5855" s="12" t="str">
        <f>_xlfn.XLOOKUP(A5855,ShowCategory!B:B,ShowCategory!A:A)</f>
        <v>TV Dramas</v>
      </c>
      <c r="G5855" s="12">
        <f>_xlfn.XLOOKUP(A5855,ShowRating!A:A,ShowRating!C:C)</f>
        <v>2</v>
      </c>
      <c r="H5855" s="24" t="str">
        <f>_xlfn.XLOOKUP(A5855,ShowRating!A:A,ShowRating!D:D)</f>
        <v>Neutral</v>
      </c>
      <c r="I5855" s="24" t="str">
        <f>_xlfn.XLOOKUP(A5855,ShowDescription!A:A,ShowDescription!B:B)</f>
        <v>Set in 1960s New York City, this award-winning series takes a peek inside an ad agency during an era when the cutthroat business had a glamorous lure.</v>
      </c>
      <c r="J5855" s="28">
        <f>_xlfn.XLOOKUP(A5855,ShowReleaseDate!A:A,ShowReleaseDate!B:B)</f>
        <v>42085</v>
      </c>
      <c r="K5855" s="24" t="str">
        <f>_xlfn.XLOOKUP(A5855,ShowReleaseDate!A:A,ShowReleaseDate!D:D)</f>
        <v>Quarter 4</v>
      </c>
    </row>
    <row r="5856" spans="1:11" x14ac:dyDescent="0.2">
      <c r="A5856" s="1">
        <v>70136114</v>
      </c>
      <c r="B5856" s="1" t="s">
        <v>17236</v>
      </c>
      <c r="D5856" s="3" t="s">
        <v>741</v>
      </c>
      <c r="E5856" s="3" t="s">
        <v>16709</v>
      </c>
      <c r="F5856" s="12" t="str">
        <f>_xlfn.XLOOKUP(A5856,ShowCategory!B:B,ShowCategory!A:A)</f>
        <v>Romantic TV Shows, TV Dramas</v>
      </c>
      <c r="G5856" s="12">
        <f>_xlfn.XLOOKUP(A5856,ShowRating!A:A,ShowRating!C:C)</f>
        <v>2</v>
      </c>
      <c r="H5856" s="24" t="str">
        <f>_xlfn.XLOOKUP(A5856,ShowRating!A:A,ShowRating!D:D)</f>
        <v>Neutral</v>
      </c>
      <c r="I5856" s="24" t="str">
        <f>_xlfn.XLOOKUP(A5856,ShowDescription!A:A,ShowDescription!B:B)</f>
        <v>This trailblazing series follows the tangled lives and ever-changing relationships among a close-knit group of lesbians who call Los Angeles home.</v>
      </c>
      <c r="J5856" s="28">
        <f>_xlfn.XLOOKUP(A5856,ShowReleaseDate!A:A,ShowReleaseDate!B:B)</f>
        <v>43179</v>
      </c>
      <c r="K5856" s="24" t="str">
        <f>_xlfn.XLOOKUP(A5856,ShowReleaseDate!A:A,ShowReleaseDate!D:D)</f>
        <v>Quarter 4</v>
      </c>
    </row>
    <row r="5857" spans="1:11" x14ac:dyDescent="0.2">
      <c r="A5857" s="1">
        <v>80175685</v>
      </c>
      <c r="B5857" s="1" t="s">
        <v>17238</v>
      </c>
      <c r="D5857" s="3" t="s">
        <v>16</v>
      </c>
      <c r="E5857" s="3" t="s">
        <v>16635</v>
      </c>
      <c r="F5857" s="12" t="str">
        <f>_xlfn.XLOOKUP(A5857,ShowCategory!B:B,ShowCategory!A:A)</f>
        <v>Stand-Up Comedy &amp; Talk Shows, TV Comedies</v>
      </c>
      <c r="G5857" s="12">
        <f>_xlfn.XLOOKUP(A5857,ShowRating!A:A,ShowRating!C:C)</f>
        <v>4</v>
      </c>
      <c r="H5857" s="24" t="str">
        <f>_xlfn.XLOOKUP(A5857,ShowRating!A:A,ShowRating!D:D)</f>
        <v>Very Good</v>
      </c>
      <c r="I5857" s="24" t="str">
        <f>_xlfn.XLOOKUP(A5857,ShowDescription!A:A,ShowDescription!B:B)</f>
        <v>Comedy's freshest voices take the stage in LA for six half-hour specials packed with sly jokes, hilarious anecdotes and awkward confessions.</v>
      </c>
      <c r="J5857" s="28">
        <f>_xlfn.XLOOKUP(A5857,ShowReleaseDate!A:A,ShowReleaseDate!B:B)</f>
        <v>43179</v>
      </c>
      <c r="K5857" s="24" t="str">
        <f>_xlfn.XLOOKUP(A5857,ShowReleaseDate!A:A,ShowReleaseDate!D:D)</f>
        <v>Quarter 4</v>
      </c>
    </row>
    <row r="5858" spans="1:11" x14ac:dyDescent="0.2">
      <c r="A5858" s="1">
        <v>80170109</v>
      </c>
      <c r="B5858" s="1" t="s">
        <v>17240</v>
      </c>
      <c r="D5858" s="3" t="s">
        <v>41</v>
      </c>
      <c r="E5858" s="3" t="s">
        <v>16635</v>
      </c>
      <c r="F5858" s="12" t="str">
        <f>_xlfn.XLOOKUP(A5858,ShowCategory!B:B,ShowCategory!A:A)</f>
        <v>International TV Shows, Spanish-Language TV Shows, TV Dramas</v>
      </c>
      <c r="G5858" s="12">
        <f>_xlfn.XLOOKUP(A5858,ShowRating!A:A,ShowRating!C:C)</f>
        <v>5</v>
      </c>
      <c r="H5858" s="24" t="str">
        <f>_xlfn.XLOOKUP(A5858,ShowRating!A:A,ShowRating!D:D)</f>
        <v>Excellent</v>
      </c>
      <c r="I5858" s="24" t="str">
        <f>_xlfn.XLOOKUP(A5858,ShowDescription!A:A,ShowDescription!B:B)</f>
        <v>A former high-ranking financial executive finds redemption and romance when he's paroled after a prison sentence and becomes a math teacher.</v>
      </c>
      <c r="J5858" s="28">
        <f>_xlfn.XLOOKUP(A5858,ShowReleaseDate!A:A,ShowReleaseDate!B:B)</f>
        <v>42814</v>
      </c>
      <c r="K5858" s="24" t="str">
        <f>_xlfn.XLOOKUP(A5858,ShowReleaseDate!A:A,ShowReleaseDate!D:D)</f>
        <v>Quarter 4</v>
      </c>
    </row>
    <row r="5859" spans="1:11" x14ac:dyDescent="0.2">
      <c r="A5859" s="1">
        <v>80156047</v>
      </c>
      <c r="B5859" s="1" t="s">
        <v>17242</v>
      </c>
      <c r="D5859" s="3" t="s">
        <v>1286</v>
      </c>
      <c r="E5859" s="3" t="s">
        <v>16653</v>
      </c>
      <c r="F5859" s="12" t="str">
        <f>_xlfn.XLOOKUP(A5859,ShowCategory!B:B,ShowCategory!A:A)</f>
        <v>Reality TV</v>
      </c>
      <c r="G5859" s="12">
        <f>_xlfn.XLOOKUP(A5859,ShowRating!A:A,ShowRating!C:C)</f>
        <v>3</v>
      </c>
      <c r="H5859" s="24" t="str">
        <f>_xlfn.XLOOKUP(A5859,ShowRating!A:A,ShowRating!D:D)</f>
        <v>Good</v>
      </c>
      <c r="I5859" s="24" t="str">
        <f>_xlfn.XLOOKUP(A5859,ShowDescription!A:A,ShowDescription!B:B)</f>
        <v>Australia's toughest big-rig drivers brave wildfires, scorching deserts, treacherous downpours and chassis-deep mud to deliver their cargo on time.</v>
      </c>
      <c r="J5859" s="28">
        <f>_xlfn.XLOOKUP(A5859,ShowReleaseDate!A:A,ShowReleaseDate!B:B)</f>
        <v>42811</v>
      </c>
      <c r="K5859" s="24" t="str">
        <f>_xlfn.XLOOKUP(A5859,ShowReleaseDate!A:A,ShowReleaseDate!D:D)</f>
        <v>Quarter 4</v>
      </c>
    </row>
    <row r="5860" spans="1:11" x14ac:dyDescent="0.2">
      <c r="A5860" s="1">
        <v>80138030</v>
      </c>
      <c r="B5860" s="1" t="s">
        <v>17244</v>
      </c>
      <c r="D5860" s="3" t="s">
        <v>17245</v>
      </c>
      <c r="E5860" s="3" t="s">
        <v>16653</v>
      </c>
      <c r="F5860" s="12" t="str">
        <f>_xlfn.XLOOKUP(A5860,ShowCategory!B:B,ShowCategory!A:A)</f>
        <v>Kids' TV, TV Comedies</v>
      </c>
      <c r="G5860" s="12">
        <f>_xlfn.XLOOKUP(A5860,ShowRating!A:A,ShowRating!C:C)</f>
        <v>5</v>
      </c>
      <c r="H5860" s="24" t="str">
        <f>_xlfn.XLOOKUP(A5860,ShowRating!A:A,ShowRating!D:D)</f>
        <v>Excellent</v>
      </c>
      <c r="I5860" s="24" t="str">
        <f>_xlfn.XLOOKUP(A5860,ShowDescription!A:A,ShowDescription!B:B)</f>
        <v>Birds Red, Chuck and their feathered friends have lots of adventures while guarding eggs in their nest that pesky pigs keep trying to steal.</v>
      </c>
      <c r="J5860" s="28">
        <f>_xlfn.XLOOKUP(A5860,ShowReleaseDate!A:A,ShowReleaseDate!B:B)</f>
        <v>43540</v>
      </c>
      <c r="K5860" s="24" t="str">
        <f>_xlfn.XLOOKUP(A5860,ShowReleaseDate!A:A,ShowReleaseDate!D:D)</f>
        <v>Quarter 4</v>
      </c>
    </row>
    <row r="5861" spans="1:11" x14ac:dyDescent="0.2">
      <c r="A5861" s="1">
        <v>80007225</v>
      </c>
      <c r="B5861" s="1" t="s">
        <v>17247</v>
      </c>
      <c r="D5861" s="3" t="s">
        <v>9</v>
      </c>
      <c r="E5861" s="3" t="s">
        <v>16635</v>
      </c>
      <c r="F5861" s="12" t="str">
        <f>_xlfn.XLOOKUP(A5861,ShowCategory!B:B,ShowCategory!A:A)</f>
        <v>British TV Shows, Crime TV Shows, International TV Shows</v>
      </c>
      <c r="G5861" s="12">
        <f>_xlfn.XLOOKUP(A5861,ShowRating!A:A,ShowRating!C:C)</f>
        <v>2</v>
      </c>
      <c r="H5861" s="24" t="str">
        <f>_xlfn.XLOOKUP(A5861,ShowRating!A:A,ShowRating!D:D)</f>
        <v>Neutral</v>
      </c>
      <c r="I5861" s="24" t="str">
        <f>_xlfn.XLOOKUP(A5861,ShowDescription!A:A,ShowDescription!B:B)</f>
        <v>Yorkshire police sergeant Catherine Cawood pursues the man who assaulted her late daughter, unaware he is now part of a secret kidnapping plot.</v>
      </c>
      <c r="J5861" s="28">
        <f>_xlfn.XLOOKUP(A5861,ShowReleaseDate!A:A,ShowReleaseDate!B:B)</f>
        <v>42445</v>
      </c>
      <c r="K5861" s="24" t="str">
        <f>_xlfn.XLOOKUP(A5861,ShowReleaseDate!A:A,ShowReleaseDate!D:D)</f>
        <v>Quarter 4</v>
      </c>
    </row>
    <row r="5862" spans="1:11" x14ac:dyDescent="0.2">
      <c r="A5862" s="1">
        <v>80029103</v>
      </c>
      <c r="B5862" s="1" t="s">
        <v>17249</v>
      </c>
      <c r="D5862" s="3" t="s">
        <v>16</v>
      </c>
      <c r="E5862" s="3" t="s">
        <v>16653</v>
      </c>
      <c r="F5862" s="12" t="str">
        <f>_xlfn.XLOOKUP(A5862,ShowCategory!B:B,ShowCategory!A:A)</f>
        <v>Docuseries, Science &amp; Nature TV</v>
      </c>
      <c r="G5862" s="12">
        <f>_xlfn.XLOOKUP(A5862,ShowRating!A:A,ShowRating!C:C)</f>
        <v>3</v>
      </c>
      <c r="H5862" s="24" t="str">
        <f>_xlfn.XLOOKUP(A5862,ShowRating!A:A,ShowRating!D:D)</f>
        <v>Good</v>
      </c>
      <c r="I5862" s="24" t="str">
        <f>_xlfn.XLOOKUP(A5862,ShowDescription!A:A,ShowDescription!B:B)</f>
        <v>This interactive series uses games, illusions and experiments to illustrate how our brains manufacture our reality and often play tricks on us.</v>
      </c>
      <c r="J5862" s="28">
        <f>_xlfn.XLOOKUP(A5862,ShowReleaseDate!A:A,ShowReleaseDate!B:B)</f>
        <v>43539</v>
      </c>
      <c r="K5862" s="24" t="str">
        <f>_xlfn.XLOOKUP(A5862,ShowReleaseDate!A:A,ShowReleaseDate!D:D)</f>
        <v>Quarter 4</v>
      </c>
    </row>
    <row r="5863" spans="1:11" x14ac:dyDescent="0.2">
      <c r="A5863" s="1">
        <v>80036140</v>
      </c>
      <c r="B5863" s="1" t="s">
        <v>17251</v>
      </c>
      <c r="D5863" s="3" t="s">
        <v>1862</v>
      </c>
      <c r="E5863" s="3" t="s">
        <v>16635</v>
      </c>
      <c r="F5863" s="12" t="str">
        <f>_xlfn.XLOOKUP(A5863,ShowCategory!B:B,ShowCategory!A:A)</f>
        <v>Crime TV Shows, International TV Shows, Spanish-Language TV Shows</v>
      </c>
      <c r="G5863" s="12">
        <f>_xlfn.XLOOKUP(A5863,ShowRating!A:A,ShowRating!C:C)</f>
        <v>5</v>
      </c>
      <c r="H5863" s="24" t="str">
        <f>_xlfn.XLOOKUP(A5863,ShowRating!A:A,ShowRating!D:D)</f>
        <v>Excellent</v>
      </c>
      <c r="I5863" s="24" t="str">
        <f>_xlfn.XLOOKUP(A5863,ShowDescription!A:A,ShowDescription!B:B)</f>
        <v>Based on the book "Las FantÃ¡sticas," this exciting telenovela follows the tumultuous lives of five women who get mixed up with the Mafia.</v>
      </c>
      <c r="J5863" s="28">
        <f>_xlfn.XLOOKUP(A5863,ShowReleaseDate!A:A,ShowReleaseDate!B:B)</f>
        <v>43539</v>
      </c>
      <c r="K5863" s="24" t="str">
        <f>_xlfn.XLOOKUP(A5863,ShowReleaseDate!A:A,ShowReleaseDate!D:D)</f>
        <v>Quarter 4</v>
      </c>
    </row>
    <row r="5864" spans="1:11" x14ac:dyDescent="0.2">
      <c r="A5864" s="1">
        <v>80147920</v>
      </c>
      <c r="B5864" s="1" t="s">
        <v>17253</v>
      </c>
      <c r="D5864" s="3" t="s">
        <v>9</v>
      </c>
      <c r="E5864" s="3" t="s">
        <v>16635</v>
      </c>
      <c r="F5864" s="12" t="str">
        <f>_xlfn.XLOOKUP(A5864,ShowCategory!B:B,ShowCategory!A:A)</f>
        <v>British TV Shows, Kids' TV</v>
      </c>
      <c r="G5864" s="12">
        <f>_xlfn.XLOOKUP(A5864,ShowRating!A:A,ShowRating!C:C)</f>
        <v>2</v>
      </c>
      <c r="H5864" s="24" t="str">
        <f>_xlfn.XLOOKUP(A5864,ShowRating!A:A,ShowRating!D:D)</f>
        <v>Neutral</v>
      </c>
      <c r="I5864" s="24" t="str">
        <f>_xlfn.XLOOKUP(A5864,ShowDescription!A:A,ShowDescription!B:B)</f>
        <v>A boy and his homemade robot enter the toughest competition in the universe while attempting to free their oppressed home from an evil empire.</v>
      </c>
      <c r="J5864" s="28">
        <f>_xlfn.XLOOKUP(A5864,ShowReleaseDate!A:A,ShowReleaseDate!B:B)</f>
        <v>43539</v>
      </c>
      <c r="K5864" s="24" t="str">
        <f>_xlfn.XLOOKUP(A5864,ShowReleaseDate!A:A,ShowReleaseDate!D:D)</f>
        <v>Quarter 4</v>
      </c>
    </row>
    <row r="5865" spans="1:11" x14ac:dyDescent="0.2">
      <c r="A5865" s="1">
        <v>80212301</v>
      </c>
      <c r="B5865" s="1" t="s">
        <v>17255</v>
      </c>
      <c r="D5865" s="3" t="s">
        <v>632</v>
      </c>
      <c r="E5865" s="3" t="s">
        <v>16709</v>
      </c>
      <c r="F5865" s="12" t="str">
        <f>_xlfn.XLOOKUP(A5865,ShowCategory!B:B,ShowCategory!A:A)</f>
        <v>International TV Shows, Reality TV</v>
      </c>
      <c r="G5865" s="12">
        <f>_xlfn.XLOOKUP(A5865,ShowRating!A:A,ShowRating!C:C)</f>
        <v>5</v>
      </c>
      <c r="H5865" s="24" t="str">
        <f>_xlfn.XLOOKUP(A5865,ShowRating!A:A,ShowRating!D:D)</f>
        <v>Excellent</v>
      </c>
      <c r="I5865" s="24" t="str">
        <f>_xlfn.XLOOKUP(A5865,ShowDescription!A:A,ShowDescription!B:B)</f>
        <v>A group of young people â€“ including a chef, a snowboarder and an ice hockey player â€“ gather in the Karuizawa woods while pursuing their dreams.</v>
      </c>
      <c r="J5865" s="28">
        <f>_xlfn.XLOOKUP(A5865,ShowReleaseDate!A:A,ShowReleaseDate!B:B)</f>
        <v>43536</v>
      </c>
      <c r="K5865" s="24" t="str">
        <f>_xlfn.XLOOKUP(A5865,ShowReleaseDate!A:A,ShowReleaseDate!D:D)</f>
        <v>Quarter 4</v>
      </c>
    </row>
    <row r="5866" spans="1:11" x14ac:dyDescent="0.2">
      <c r="A5866" s="1">
        <v>80067617</v>
      </c>
      <c r="B5866" s="1" t="s">
        <v>17257</v>
      </c>
      <c r="D5866" s="3" t="s">
        <v>16</v>
      </c>
      <c r="E5866" s="3" t="s">
        <v>16653</v>
      </c>
      <c r="F5866" s="12" t="str">
        <f>_xlfn.XLOOKUP(A5866,ShowCategory!B:B,ShowCategory!A:A)</f>
        <v>TV Action &amp; Adventure</v>
      </c>
      <c r="G5866" s="12">
        <f>_xlfn.XLOOKUP(A5866,ShowRating!A:A,ShowRating!C:C)</f>
        <v>2</v>
      </c>
      <c r="H5866" s="24" t="str">
        <f>_xlfn.XLOOKUP(A5866,ShowRating!A:A,ShowRating!D:D)</f>
        <v>Neutral</v>
      </c>
      <c r="I5866" s="24" t="str">
        <f>_xlfn.XLOOKUP(A5866,ShowDescription!A:A,ShowDescription!B:B)</f>
        <v>Dreaming of escaping to a distant city, a ferocious warrior and a mysterious boy tangle with territorial warlords and their highly trained killers.</v>
      </c>
      <c r="J5866" s="28">
        <f>_xlfn.XLOOKUP(A5866,ShowReleaseDate!A:A,ShowReleaseDate!B:B)</f>
        <v>43534</v>
      </c>
      <c r="K5866" s="24" t="str">
        <f>_xlfn.XLOOKUP(A5866,ShowReleaseDate!A:A,ShowReleaseDate!D:D)</f>
        <v>Quarter 4</v>
      </c>
    </row>
    <row r="5867" spans="1:11" x14ac:dyDescent="0.2">
      <c r="A5867" s="1">
        <v>80208052</v>
      </c>
      <c r="B5867" s="1" t="s">
        <v>17260</v>
      </c>
      <c r="E5867" s="3" t="s">
        <v>16653</v>
      </c>
      <c r="F5867" s="12" t="str">
        <f>_xlfn.XLOOKUP(A5867,ShowCategory!B:B,ShowCategory!A:A)</f>
        <v>Kids' TV, TV Comedies</v>
      </c>
      <c r="G5867" s="12">
        <f>_xlfn.XLOOKUP(A5867,ShowRating!A:A,ShowRating!C:C)</f>
        <v>4</v>
      </c>
      <c r="H5867" s="24" t="str">
        <f>_xlfn.XLOOKUP(A5867,ShowRating!A:A,ShowRating!D:D)</f>
        <v>Very Good</v>
      </c>
      <c r="I5867" s="24" t="str">
        <f>_xlfn.XLOOKUP(A5867,ShowDescription!A:A,ShowDescription!B:B)</f>
        <v>A singer and a dancer who are best friends use their artistic abilities to get out of one hilariously sticky situation after another.</v>
      </c>
      <c r="J5867" s="28">
        <f>_xlfn.XLOOKUP(A5867,ShowReleaseDate!A:A,ShowReleaseDate!B:B)</f>
        <v>43525</v>
      </c>
      <c r="K5867" s="24" t="str">
        <f>_xlfn.XLOOKUP(A5867,ShowReleaseDate!A:A,ShowReleaseDate!D:D)</f>
        <v>Quarter 4</v>
      </c>
    </row>
    <row r="5868" spans="1:11" x14ac:dyDescent="0.2">
      <c r="A5868" s="1">
        <v>80991329</v>
      </c>
      <c r="B5868" s="1" t="s">
        <v>17262</v>
      </c>
      <c r="E5868" s="3" t="s">
        <v>16635</v>
      </c>
      <c r="F5868" s="12" t="str">
        <f>_xlfn.XLOOKUP(A5868,ShowCategory!B:B,ShowCategory!A:A)</f>
        <v>Kids' TV, Korean TV Shows, TV Comedies</v>
      </c>
      <c r="G5868" s="12">
        <f>_xlfn.XLOOKUP(A5868,ShowRating!A:A,ShowRating!C:C)</f>
        <v>3</v>
      </c>
      <c r="H5868" s="24" t="str">
        <f>_xlfn.XLOOKUP(A5868,ShowRating!A:A,ShowRating!D:D)</f>
        <v>Good</v>
      </c>
      <c r="I5868" s="24" t="str">
        <f>_xlfn.XLOOKUP(A5868,ShowDescription!A:A,ShowDescription!B:B)</f>
        <v>Stranded on a tropical island, two silly larva buddies find slapstick fun in everything from discovering food to meeting new animal friends.</v>
      </c>
      <c r="J5868" s="28">
        <f>_xlfn.XLOOKUP(A5868,ShowReleaseDate!A:A,ShowReleaseDate!B:B)</f>
        <v>43525</v>
      </c>
      <c r="K5868" s="24" t="str">
        <f>_xlfn.XLOOKUP(A5868,ShowReleaseDate!A:A,ShowReleaseDate!D:D)</f>
        <v>Quarter 4</v>
      </c>
    </row>
    <row r="5869" spans="1:11" x14ac:dyDescent="0.2">
      <c r="A5869" s="1">
        <v>80207879</v>
      </c>
      <c r="B5869" s="1" t="s">
        <v>17265</v>
      </c>
      <c r="C5869" s="1" t="s">
        <v>17266</v>
      </c>
      <c r="D5869" s="3" t="s">
        <v>167</v>
      </c>
      <c r="E5869" s="3" t="s">
        <v>16660</v>
      </c>
      <c r="F5869" s="12" t="str">
        <f>_xlfn.XLOOKUP(A5869,ShowCategory!B:B,ShowCategory!A:A)</f>
        <v>Kids' TV, TV Comedies</v>
      </c>
      <c r="G5869" s="12">
        <f>_xlfn.XLOOKUP(A5869,ShowRating!A:A,ShowRating!C:C)</f>
        <v>5</v>
      </c>
      <c r="H5869" s="24" t="str">
        <f>_xlfn.XLOOKUP(A5869,ShowRating!A:A,ShowRating!D:D)</f>
        <v>Excellent</v>
      </c>
      <c r="I5869" s="24" t="str">
        <f>_xlfn.XLOOKUP(A5869,ShowDescription!A:A,ShowDescription!B:B)</f>
        <v>In this madcap comedy, two mischievous cats, a talking parrot and a high-strung dog keep getting into trouble while their human is away.</v>
      </c>
      <c r="J5869" s="28">
        <f>_xlfn.XLOOKUP(A5869,ShowReleaseDate!A:A,ShowReleaseDate!B:B)</f>
        <v>43525</v>
      </c>
      <c r="K5869" s="24" t="str">
        <f>_xlfn.XLOOKUP(A5869,ShowReleaseDate!A:A,ShowReleaseDate!D:D)</f>
        <v>Quarter 4</v>
      </c>
    </row>
    <row r="5870" spans="1:11" x14ac:dyDescent="0.2">
      <c r="A5870" s="1">
        <v>80117781</v>
      </c>
      <c r="B5870" s="1" t="s">
        <v>17268</v>
      </c>
      <c r="D5870" s="3" t="s">
        <v>632</v>
      </c>
      <c r="E5870" s="3" t="s">
        <v>16653</v>
      </c>
      <c r="F5870" s="12" t="str">
        <f>_xlfn.XLOOKUP(A5870,ShowCategory!B:B,ShowCategory!A:A)</f>
        <v>Anime Series, International TV Shows, Teen TV Shows</v>
      </c>
      <c r="G5870" s="12">
        <f>_xlfn.XLOOKUP(A5870,ShowRating!A:A,ShowRating!C:C)</f>
        <v>2</v>
      </c>
      <c r="H5870" s="24" t="str">
        <f>_xlfn.XLOOKUP(A5870,ShowRating!A:A,ShowRating!D:D)</f>
        <v>Neutral</v>
      </c>
      <c r="I5870" s="24" t="str">
        <f>_xlfn.XLOOKUP(A5870,ShowDescription!A:A,ShowDescription!B:B)</f>
        <v>High school sophomore Kusuo Saiki swore as a child that he would keep his psychic talents hidden, but his abilities still make his life difficult.</v>
      </c>
      <c r="J5870" s="28">
        <f>_xlfn.XLOOKUP(A5870,ShowReleaseDate!A:A,ShowReleaseDate!B:B)</f>
        <v>43525</v>
      </c>
      <c r="K5870" s="24" t="str">
        <f>_xlfn.XLOOKUP(A5870,ShowReleaseDate!A:A,ShowReleaseDate!D:D)</f>
        <v>Quarter 4</v>
      </c>
    </row>
    <row r="5871" spans="1:11" x14ac:dyDescent="0.2">
      <c r="A5871" s="1">
        <v>80091689</v>
      </c>
      <c r="B5871" s="1" t="s">
        <v>17270</v>
      </c>
      <c r="D5871" s="3" t="s">
        <v>9</v>
      </c>
      <c r="E5871" s="3" t="s">
        <v>16653</v>
      </c>
      <c r="F5871" s="12" t="str">
        <f>_xlfn.XLOOKUP(A5871,ShowCategory!B:B,ShowCategory!A:A)</f>
        <v>British TV Shows, Crime TV Shows, Docuseries</v>
      </c>
      <c r="G5871" s="12">
        <f>_xlfn.XLOOKUP(A5871,ShowRating!A:A,ShowRating!C:C)</f>
        <v>4</v>
      </c>
      <c r="H5871" s="24" t="str">
        <f>_xlfn.XLOOKUP(A5871,ShowRating!A:A,ShowRating!D:D)</f>
        <v>Very Good</v>
      </c>
      <c r="I5871" s="24" t="str">
        <f>_xlfn.XLOOKUP(A5871,ShowDescription!A:A,ShowDescription!B:B)</f>
        <v>Dramatic reenactments paired with archival sources artfully illustrate how police brought some of Britain's most infamous killers to justice.</v>
      </c>
      <c r="J5871" s="28">
        <f>_xlfn.XLOOKUP(A5871,ShowReleaseDate!A:A,ShowReleaseDate!B:B)</f>
        <v>43160</v>
      </c>
      <c r="K5871" s="24" t="str">
        <f>_xlfn.XLOOKUP(A5871,ShowReleaseDate!A:A,ShowReleaseDate!D:D)</f>
        <v>Quarter 4</v>
      </c>
    </row>
    <row r="5872" spans="1:11" x14ac:dyDescent="0.2">
      <c r="A5872" s="1">
        <v>80003149</v>
      </c>
      <c r="B5872" s="1" t="s">
        <v>17272</v>
      </c>
      <c r="D5872" s="3" t="s">
        <v>16</v>
      </c>
      <c r="E5872" s="3" t="s">
        <v>16653</v>
      </c>
      <c r="F5872" s="12" t="str">
        <f>_xlfn.XLOOKUP(A5872,ShowCategory!B:B,ShowCategory!A:A)</f>
        <v>Docuseries</v>
      </c>
      <c r="G5872" s="12">
        <f>_xlfn.XLOOKUP(A5872,ShowRating!A:A,ShowRating!C:C)</f>
        <v>2</v>
      </c>
      <c r="H5872" s="24" t="str">
        <f>_xlfn.XLOOKUP(A5872,ShowRating!A:A,ShowRating!D:D)</f>
        <v>Neutral</v>
      </c>
      <c r="I5872" s="24" t="str">
        <f>_xlfn.XLOOKUP(A5872,ShowDescription!A:A,ShowDescription!B:B)</f>
        <v>This documentary series examines Nazi Germany's military hardware, defenses and technology, including fortifications, U-boats and ballistic missiles.</v>
      </c>
      <c r="J5872" s="28">
        <f>_xlfn.XLOOKUP(A5872,ShowReleaseDate!A:A,ShowReleaseDate!B:B)</f>
        <v>42795</v>
      </c>
      <c r="K5872" s="24" t="str">
        <f>_xlfn.XLOOKUP(A5872,ShowReleaseDate!A:A,ShowReleaseDate!D:D)</f>
        <v>Quarter 4</v>
      </c>
    </row>
    <row r="5873" spans="1:11" x14ac:dyDescent="0.2">
      <c r="A5873" s="1">
        <v>80094728</v>
      </c>
      <c r="B5873" s="1" t="s">
        <v>17274</v>
      </c>
      <c r="D5873" s="3" t="s">
        <v>9</v>
      </c>
      <c r="E5873" s="3" t="s">
        <v>16635</v>
      </c>
      <c r="F5873" s="12" t="str">
        <f>_xlfn.XLOOKUP(A5873,ShowCategory!B:B,ShowCategory!A:A)</f>
        <v>British TV Shows, Crime TV Shows, International TV Shows</v>
      </c>
      <c r="G5873" s="12">
        <f>_xlfn.XLOOKUP(A5873,ShowRating!A:A,ShowRating!C:C)</f>
        <v>2</v>
      </c>
      <c r="H5873" s="24" t="str">
        <f>_xlfn.XLOOKUP(A5873,ShowRating!A:A,ShowRating!D:D)</f>
        <v>Neutral</v>
      </c>
      <c r="I5873" s="24" t="str">
        <f>_xlfn.XLOOKUP(A5873,ShowDescription!A:A,ShowDescription!B:B)</f>
        <v>Her marriage just ended and she's returning to work as a London detective after 12 years away. Is the serial killer she once investigated back, too?</v>
      </c>
      <c r="J5873" s="28">
        <f>_xlfn.XLOOKUP(A5873,ShowReleaseDate!A:A,ShowReleaseDate!B:B)</f>
        <v>43259</v>
      </c>
      <c r="K5873" s="24" t="str">
        <f>_xlfn.XLOOKUP(A5873,ShowReleaseDate!A:A,ShowReleaseDate!D:D)</f>
        <v>Quarter 1</v>
      </c>
    </row>
    <row r="5874" spans="1:11" x14ac:dyDescent="0.2">
      <c r="A5874" s="1">
        <v>80074220</v>
      </c>
      <c r="B5874" s="6">
        <v>0.03</v>
      </c>
      <c r="D5874" s="3" t="s">
        <v>344</v>
      </c>
      <c r="E5874" s="3" t="s">
        <v>16653</v>
      </c>
      <c r="F5874" s="12" t="str">
        <f>_xlfn.XLOOKUP(A5874,ShowCategory!B:B,ShowCategory!A:A)</f>
        <v>International TV Shows, TV Dramas, TV Sci-Fi &amp; Fantasy</v>
      </c>
      <c r="G5874" s="12">
        <f>_xlfn.XLOOKUP(A5874,ShowRating!A:A,ShowRating!C:C)</f>
        <v>4</v>
      </c>
      <c r="H5874" s="24" t="str">
        <f>_xlfn.XLOOKUP(A5874,ShowRating!A:A,ShowRating!D:D)</f>
        <v>Very Good</v>
      </c>
      <c r="I5874" s="24" t="str">
        <f>_xlfn.XLOOKUP(A5874,ShowDescription!A:A,ShowDescription!B:B)</f>
        <v>In a future where the elite inhabit an island paradise far from the crowded slums, you get one chance to join the 3% saved from squalor.</v>
      </c>
      <c r="J5874" s="28">
        <f>_xlfn.XLOOKUP(A5874,ShowReleaseDate!A:A,ShowReleaseDate!B:B)</f>
        <v>43623</v>
      </c>
      <c r="K5874" s="24" t="str">
        <f>_xlfn.XLOOKUP(A5874,ShowReleaseDate!A:A,ShowReleaseDate!D:D)</f>
        <v>Quarter 1</v>
      </c>
    </row>
    <row r="5875" spans="1:11" x14ac:dyDescent="0.2">
      <c r="A5875" s="1">
        <v>80113647</v>
      </c>
      <c r="B5875" s="1" t="s">
        <v>17277</v>
      </c>
      <c r="D5875" s="3" t="s">
        <v>16</v>
      </c>
      <c r="E5875" s="3" t="s">
        <v>16653</v>
      </c>
      <c r="F5875" s="12" t="str">
        <f>_xlfn.XLOOKUP(A5875,ShowCategory!B:B,ShowCategory!A:A)</f>
        <v>Crime TV Shows, TV Dramas, TV Thrillers</v>
      </c>
      <c r="G5875" s="12">
        <f>_xlfn.XLOOKUP(A5875,ShowRating!A:A,ShowRating!C:C)</f>
        <v>2</v>
      </c>
      <c r="H5875" s="24" t="str">
        <f>_xlfn.XLOOKUP(A5875,ShowRating!A:A,ShowRating!D:D)</f>
        <v>Neutral</v>
      </c>
      <c r="I5875" s="24" t="str">
        <f>_xlfn.XLOOKUP(A5875,ShowDescription!A:A,ShowDescription!B:B)</f>
        <v>America's fate rests in the hands of a low-level official after an attack on Washington decimates the government in this gripping political thriller.</v>
      </c>
      <c r="J5875" s="28">
        <f>_xlfn.XLOOKUP(A5875,ShowReleaseDate!A:A,ShowReleaseDate!B:B)</f>
        <v>43623</v>
      </c>
      <c r="K5875" s="24" t="str">
        <f>_xlfn.XLOOKUP(A5875,ShowReleaseDate!A:A,ShowReleaseDate!D:D)</f>
        <v>Quarter 1</v>
      </c>
    </row>
    <row r="5876" spans="1:11" x14ac:dyDescent="0.2">
      <c r="A5876" s="1">
        <v>70281323</v>
      </c>
      <c r="B5876" s="1" t="s">
        <v>17279</v>
      </c>
      <c r="D5876" s="3" t="s">
        <v>16</v>
      </c>
      <c r="E5876" s="3" t="s">
        <v>16660</v>
      </c>
      <c r="F5876" s="12" t="str">
        <f>_xlfn.XLOOKUP(A5876,ShowCategory!B:B,ShowCategory!A:A)</f>
        <v>TV Dramas</v>
      </c>
      <c r="G5876" s="12">
        <f>_xlfn.XLOOKUP(A5876,ShowRating!A:A,ShowRating!C:C)</f>
        <v>2</v>
      </c>
      <c r="H5876" s="24" t="str">
        <f>_xlfn.XLOOKUP(A5876,ShowRating!A:A,ShowRating!D:D)</f>
        <v>Neutral</v>
      </c>
      <c r="I5876" s="24" t="str">
        <f>_xlfn.XLOOKUP(A5876,ShowDescription!A:A,ShowDescription!B:B)</f>
        <v>After returning from a dangerous tour of duty, an Army doctor finds that working the night shift at a San Antonio hospital can be treacherous, too.</v>
      </c>
      <c r="J5876" s="28">
        <f>_xlfn.XLOOKUP(A5876,ShowReleaseDate!A:A,ShowReleaseDate!B:B)</f>
        <v>43258</v>
      </c>
      <c r="K5876" s="24" t="str">
        <f>_xlfn.XLOOKUP(A5876,ShowReleaseDate!A:A,ShowReleaseDate!D:D)</f>
        <v>Quarter 1</v>
      </c>
    </row>
    <row r="5877" spans="1:11" x14ac:dyDescent="0.2">
      <c r="A5877" s="1">
        <v>70264888</v>
      </c>
      <c r="B5877" s="1" t="s">
        <v>17281</v>
      </c>
      <c r="D5877" s="3" t="s">
        <v>9</v>
      </c>
      <c r="E5877" s="3" t="s">
        <v>16638</v>
      </c>
      <c r="F5877" s="12" t="str">
        <f>_xlfn.XLOOKUP(A5877,ShowCategory!B:B,ShowCategory!A:A)</f>
        <v>British TV Shows, International TV Shows, TV Dramas</v>
      </c>
      <c r="G5877" s="12">
        <f>_xlfn.XLOOKUP(A5877,ShowRating!A:A,ShowRating!C:C)</f>
        <v>3</v>
      </c>
      <c r="H5877" s="24" t="str">
        <f>_xlfn.XLOOKUP(A5877,ShowRating!A:A,ShowRating!D:D)</f>
        <v>Good</v>
      </c>
      <c r="I5877" s="24" t="str">
        <f>_xlfn.XLOOKUP(A5877,ShowDescription!A:A,ShowDescription!B:B)</f>
        <v>This sci-fi anthology series explores a twisted, high-tech near-future where humanity's greatest innovations and darkest instincts collide.</v>
      </c>
      <c r="J5877" s="28">
        <f>_xlfn.XLOOKUP(A5877,ShowReleaseDate!A:A,ShowReleaseDate!B:B)</f>
        <v>43621</v>
      </c>
      <c r="K5877" s="24" t="str">
        <f>_xlfn.XLOOKUP(A5877,ShowReleaseDate!A:A,ShowReleaseDate!D:D)</f>
        <v>Quarter 1</v>
      </c>
    </row>
    <row r="5878" spans="1:11" x14ac:dyDescent="0.2">
      <c r="A5878" s="1">
        <v>80024232</v>
      </c>
      <c r="B5878" s="1" t="s">
        <v>17283</v>
      </c>
      <c r="D5878" s="3" t="s">
        <v>16</v>
      </c>
      <c r="E5878" s="3" t="s">
        <v>16638</v>
      </c>
      <c r="F5878" s="12" t="str">
        <f>_xlfn.XLOOKUP(A5878,ShowCategory!B:B,ShowCategory!A:A)</f>
        <v>TV Dramas</v>
      </c>
      <c r="G5878" s="12">
        <f>_xlfn.XLOOKUP(A5878,ShowRating!A:A,ShowRating!C:C)</f>
        <v>5</v>
      </c>
      <c r="H5878" s="24" t="str">
        <f>_xlfn.XLOOKUP(A5878,ShowRating!A:A,ShowRating!D:D)</f>
        <v>Excellent</v>
      </c>
      <c r="I5878" s="24" t="str">
        <f>_xlfn.XLOOKUP(A5878,ShowDescription!A:A,ShowDescription!B:B)</f>
        <v>When a highly capable woman becomes secretary of state, she struggles to find balance between the demands of world politics and those of her family.</v>
      </c>
      <c r="J5878" s="28">
        <f>_xlfn.XLOOKUP(A5878,ShowReleaseDate!A:A,ShowReleaseDate!B:B)</f>
        <v>43646</v>
      </c>
      <c r="K5878" s="24" t="str">
        <f>_xlfn.XLOOKUP(A5878,ShowReleaseDate!A:A,ShowReleaseDate!D:D)</f>
        <v>Quarter 1</v>
      </c>
    </row>
    <row r="5879" spans="1:11" x14ac:dyDescent="0.2">
      <c r="A5879" s="1">
        <v>70157266</v>
      </c>
      <c r="B5879" s="1" t="s">
        <v>17285</v>
      </c>
      <c r="D5879" s="3" t="s">
        <v>16</v>
      </c>
      <c r="E5879" s="3" t="s">
        <v>16635</v>
      </c>
      <c r="F5879" s="12" t="str">
        <f>_xlfn.XLOOKUP(A5879,ShowCategory!B:B,ShowCategory!A:A)</f>
        <v>Reality TV, TV Comedies, TV Horror</v>
      </c>
      <c r="G5879" s="12">
        <f>_xlfn.XLOOKUP(A5879,ShowRating!A:A,ShowRating!C:C)</f>
        <v>3</v>
      </c>
      <c r="H5879" s="24" t="str">
        <f>_xlfn.XLOOKUP(A5879,ShowRating!A:A,ShowRating!D:D)</f>
        <v>Good</v>
      </c>
      <c r="I5879" s="24" t="str">
        <f>_xlfn.XLOOKUP(A5879,ShowDescription!A:A,ShowDescription!B:B)</f>
        <v>This ghoulish but hilarious hidden-camera show from Syfy finds mischievous friends and family members setting up unsuspecting victims for elaborate pranks that use high-quality makeup and special effects to unleash their worst fears upon them.</v>
      </c>
      <c r="J5879" s="28">
        <f>_xlfn.XLOOKUP(A5879,ShowReleaseDate!A:A,ShowReleaseDate!B:B)</f>
        <v>43646</v>
      </c>
      <c r="K5879" s="24" t="str">
        <f>_xlfn.XLOOKUP(A5879,ShowReleaseDate!A:A,ShowReleaseDate!D:D)</f>
        <v>Quarter 1</v>
      </c>
    </row>
    <row r="5880" spans="1:11" x14ac:dyDescent="0.2">
      <c r="A5880" s="1">
        <v>80210887</v>
      </c>
      <c r="B5880" s="1" t="s">
        <v>17287</v>
      </c>
      <c r="D5880" s="3" t="s">
        <v>134</v>
      </c>
      <c r="E5880" s="3" t="s">
        <v>16653</v>
      </c>
      <c r="F5880" s="12" t="str">
        <f>_xlfn.XLOOKUP(A5880,ShowCategory!B:B,ShowCategory!A:A)</f>
        <v>International TV Shows, Romantic TV Shows, TV Dramas</v>
      </c>
      <c r="G5880" s="12">
        <f>_xlfn.XLOOKUP(A5880,ShowRating!A:A,ShowRating!C:C)</f>
        <v>3</v>
      </c>
      <c r="H5880" s="24" t="str">
        <f>_xlfn.XLOOKUP(A5880,ShowRating!A:A,ShowRating!D:D)</f>
        <v>Good</v>
      </c>
      <c r="I5880" s="24" t="str">
        <f>_xlfn.XLOOKUP(A5880,ShowDescription!A:A,ShowDescription!B:B)</f>
        <v>High school students in Bangkok wrestle with issues such as sex, teen pregnancy, drugs, school violence, family turmoil and more in this Thai drama.</v>
      </c>
      <c r="J5880" s="28">
        <f>_xlfn.XLOOKUP(A5880,ShowReleaseDate!A:A,ShowReleaseDate!B:B)</f>
        <v>43281</v>
      </c>
      <c r="K5880" s="24" t="str">
        <f>_xlfn.XLOOKUP(A5880,ShowReleaseDate!A:A,ShowReleaseDate!D:D)</f>
        <v>Quarter 1</v>
      </c>
    </row>
    <row r="5881" spans="1:11" x14ac:dyDescent="0.2">
      <c r="A5881" s="1">
        <v>70153390</v>
      </c>
      <c r="B5881" s="1" t="s">
        <v>17289</v>
      </c>
      <c r="D5881" s="3" t="s">
        <v>214</v>
      </c>
      <c r="E5881" s="3" t="s">
        <v>17213</v>
      </c>
      <c r="F5881" s="12" t="str">
        <f>_xlfn.XLOOKUP(A5881,ShowCategory!B:B,ShowCategory!A:A)</f>
        <v>Crime TV Shows, TV Dramas, TV Mysteries</v>
      </c>
      <c r="G5881" s="12">
        <f>_xlfn.XLOOKUP(A5881,ShowRating!A:A,ShowRating!C:C)</f>
        <v>3</v>
      </c>
      <c r="H5881" s="24" t="str">
        <f>_xlfn.XLOOKUP(A5881,ShowRating!A:A,ShowRating!D:D)</f>
        <v>Good</v>
      </c>
      <c r="I5881" s="24" t="str">
        <f>_xlfn.XLOOKUP(A5881,ShowDescription!A:A,ShowDescription!B:B)</f>
        <v>This intense police procedural follows a group of extraordinary FBI profilers who spend their days getting into the minds of psychopathic criminals.</v>
      </c>
      <c r="J5881" s="28">
        <f>_xlfn.XLOOKUP(A5881,ShowReleaseDate!A:A,ShowReleaseDate!B:B)</f>
        <v>42916</v>
      </c>
      <c r="K5881" s="24" t="str">
        <f>_xlfn.XLOOKUP(A5881,ShowReleaseDate!A:A,ShowReleaseDate!D:D)</f>
        <v>Quarter 1</v>
      </c>
    </row>
    <row r="5882" spans="1:11" x14ac:dyDescent="0.2">
      <c r="A5882" s="1">
        <v>80156387</v>
      </c>
      <c r="B5882" s="1" t="s">
        <v>17291</v>
      </c>
      <c r="D5882" s="3" t="s">
        <v>632</v>
      </c>
      <c r="E5882" s="3" t="s">
        <v>16635</v>
      </c>
      <c r="F5882" s="12" t="str">
        <f>_xlfn.XLOOKUP(A5882,ShowCategory!B:B,ShowCategory!A:A)</f>
        <v>Anime Series, International TV Shows</v>
      </c>
      <c r="G5882" s="12">
        <f>_xlfn.XLOOKUP(A5882,ShowRating!A:A,ShowRating!C:C)</f>
        <v>3</v>
      </c>
      <c r="H5882" s="24" t="str">
        <f>_xlfn.XLOOKUP(A5882,ShowRating!A:A,ShowRating!D:D)</f>
        <v>Good</v>
      </c>
      <c r="I5882" s="24" t="str">
        <f>_xlfn.XLOOKUP(A5882,ShowDescription!A:A,ShowDescription!B:B)</f>
        <v>Akko enrolls at the Luna Nova Witchcraft Academy. She's not the best student, but her bright attitude is the key to her and her friends' success.</v>
      </c>
      <c r="J5882" s="28">
        <f>_xlfn.XLOOKUP(A5882,ShowReleaseDate!A:A,ShowReleaseDate!B:B)</f>
        <v>42916</v>
      </c>
      <c r="K5882" s="24" t="str">
        <f>_xlfn.XLOOKUP(A5882,ShowReleaseDate!A:A,ShowReleaseDate!D:D)</f>
        <v>Quarter 1</v>
      </c>
    </row>
    <row r="5883" spans="1:11" x14ac:dyDescent="0.2">
      <c r="A5883" s="1">
        <v>80027772</v>
      </c>
      <c r="B5883" s="1" t="s">
        <v>17293</v>
      </c>
      <c r="D5883" s="3" t="s">
        <v>17044</v>
      </c>
      <c r="E5883" s="3" t="s">
        <v>16635</v>
      </c>
      <c r="F5883" s="12" t="str">
        <f>_xlfn.XLOOKUP(A5883,ShowCategory!B:B,ShowCategory!A:A)</f>
        <v>Kids' TV, TV Comedies</v>
      </c>
      <c r="G5883" s="12">
        <f>_xlfn.XLOOKUP(A5883,ShowRating!A:A,ShowRating!C:C)</f>
        <v>2</v>
      </c>
      <c r="H5883" s="24" t="str">
        <f>_xlfn.XLOOKUP(A5883,ShowRating!A:A,ShowRating!D:D)</f>
        <v>Neutral</v>
      </c>
      <c r="I5883" s="24" t="str">
        <f>_xlfn.XLOOKUP(A5883,ShowDescription!A:A,ShowDescription!B:B)</f>
        <v>A boy and his best friend â€“ his newly detached butt â€“ embark on wacky adventures in a world where humans and their butts live side by side.</v>
      </c>
      <c r="J5883" s="28">
        <f>_xlfn.XLOOKUP(A5883,ShowReleaseDate!A:A,ShowReleaseDate!B:B)</f>
        <v>42185</v>
      </c>
      <c r="K5883" s="24" t="str">
        <f>_xlfn.XLOOKUP(A5883,ShowReleaseDate!A:A,ShowReleaseDate!D:D)</f>
        <v>Quarter 1</v>
      </c>
    </row>
    <row r="5884" spans="1:11" x14ac:dyDescent="0.2">
      <c r="A5884" s="1">
        <v>80010778</v>
      </c>
      <c r="B5884" s="1" t="s">
        <v>17295</v>
      </c>
      <c r="D5884" s="3" t="s">
        <v>16</v>
      </c>
      <c r="E5884" s="3" t="s">
        <v>16653</v>
      </c>
      <c r="F5884" s="12" t="str">
        <f>_xlfn.XLOOKUP(A5884,ShowCategory!B:B,ShowCategory!A:A)</f>
        <v>TV Comedies</v>
      </c>
      <c r="G5884" s="12">
        <f>_xlfn.XLOOKUP(A5884,ShowRating!A:A,ShowRating!C:C)</f>
        <v>5</v>
      </c>
      <c r="H5884" s="24" t="str">
        <f>_xlfn.XLOOKUP(A5884,ShowRating!A:A,ShowRating!D:D)</f>
        <v>Excellent</v>
      </c>
      <c r="I5884" s="24" t="str">
        <f>_xlfn.XLOOKUP(A5884,ShowDescription!A:A,ShowDescription!B:B)</f>
        <v>Elevating the art of parody, this sharply comic series spoofs high-profile documentaries such as "Grey Gardens" and "The Thin Blue Line."</v>
      </c>
      <c r="J5884" s="28">
        <f>_xlfn.XLOOKUP(A5884,ShowReleaseDate!A:A,ShowReleaseDate!B:B)</f>
        <v>43619</v>
      </c>
      <c r="K5884" s="24" t="str">
        <f>_xlfn.XLOOKUP(A5884,ShowReleaseDate!A:A,ShowReleaseDate!D:D)</f>
        <v>Quarter 1</v>
      </c>
    </row>
    <row r="5885" spans="1:11" x14ac:dyDescent="0.2">
      <c r="A5885" s="1">
        <v>80179394</v>
      </c>
      <c r="B5885" s="1" t="s">
        <v>17297</v>
      </c>
      <c r="D5885" s="3" t="s">
        <v>16</v>
      </c>
      <c r="E5885" s="3" t="s">
        <v>16635</v>
      </c>
      <c r="F5885" s="12" t="str">
        <f>_xlfn.XLOOKUP(A5885,ShowCategory!B:B,ShowCategory!A:A)</f>
        <v>TV Dramas</v>
      </c>
      <c r="G5885" s="12">
        <f>_xlfn.XLOOKUP(A5885,ShowRating!A:A,ShowRating!C:C)</f>
        <v>5</v>
      </c>
      <c r="H5885" s="24" t="str">
        <f>_xlfn.XLOOKUP(A5885,ShowRating!A:A,ShowRating!D:D)</f>
        <v>Excellent</v>
      </c>
      <c r="I5885" s="24" t="str">
        <f>_xlfn.XLOOKUP(A5885,ShowDescription!A:A,ShowDescription!B:B)</f>
        <v>The Carringtons and the Colbys feud for control over their fortune â€“ and their children â€“ in this updated reboot of the classic prime-time soap.</v>
      </c>
      <c r="J5885" s="28">
        <f>_xlfn.XLOOKUP(A5885,ShowReleaseDate!A:A,ShowReleaseDate!B:B)</f>
        <v>43619</v>
      </c>
      <c r="K5885" s="24" t="str">
        <f>_xlfn.XLOOKUP(A5885,ShowReleaseDate!A:A,ShowReleaseDate!D:D)</f>
        <v>Quarter 1</v>
      </c>
    </row>
    <row r="5886" spans="1:11" x14ac:dyDescent="0.2">
      <c r="A5886" s="1">
        <v>80178726</v>
      </c>
      <c r="B5886" s="1" t="s">
        <v>17299</v>
      </c>
      <c r="D5886" s="3" t="s">
        <v>16</v>
      </c>
      <c r="E5886" s="3" t="s">
        <v>16653</v>
      </c>
      <c r="F5886" s="12" t="str">
        <f>_xlfn.XLOOKUP(A5886,ShowCategory!B:B,ShowCategory!A:A)</f>
        <v>Crime TV Shows, Docuseries</v>
      </c>
      <c r="G5886" s="12">
        <f>_xlfn.XLOOKUP(A5886,ShowRating!A:A,ShowRating!C:C)</f>
        <v>5</v>
      </c>
      <c r="H5886" s="24" t="str">
        <f>_xlfn.XLOOKUP(A5886,ShowRating!A:A,ShowRating!D:D)</f>
        <v>Excellent</v>
      </c>
      <c r="I5886" s="24" t="str">
        <f>_xlfn.XLOOKUP(A5886,ShowDescription!A:A,ShowDescription!B:B)</f>
        <v>Filmed from the perspectives of dealers, users and the police, this vivid series offers a bracing look at the war on drugs.</v>
      </c>
      <c r="J5886" s="28">
        <f>_xlfn.XLOOKUP(A5886,ShowReleaseDate!A:A,ShowReleaseDate!B:B)</f>
        <v>43644</v>
      </c>
      <c r="K5886" s="24" t="str">
        <f>_xlfn.XLOOKUP(A5886,ShowReleaseDate!A:A,ShowReleaseDate!D:D)</f>
        <v>Quarter 1</v>
      </c>
    </row>
    <row r="5887" spans="1:11" x14ac:dyDescent="0.2">
      <c r="A5887" s="1">
        <v>81023011</v>
      </c>
      <c r="B5887" s="1" t="s">
        <v>17301</v>
      </c>
      <c r="D5887" s="3" t="s">
        <v>1286</v>
      </c>
      <c r="E5887" s="3" t="s">
        <v>16635</v>
      </c>
      <c r="F5887" s="12" t="str">
        <f>_xlfn.XLOOKUP(A5887,ShowCategory!B:B,ShowCategory!A:A)</f>
        <v>International TV Shows, Reality TV</v>
      </c>
      <c r="G5887" s="12">
        <f>_xlfn.XLOOKUP(A5887,ShowRating!A:A,ShowRating!C:C)</f>
        <v>2</v>
      </c>
      <c r="H5887" s="24" t="str">
        <f>_xlfn.XLOOKUP(A5887,ShowRating!A:A,ShowRating!D:D)</f>
        <v>Neutral</v>
      </c>
      <c r="I5887" s="24" t="str">
        <f>_xlfn.XLOOKUP(A5887,ShowDescription!A:A,ShowDescription!B:B)</f>
        <v>Teams of Australian homeowners compete for the title of best Instant Hotel by staying overnight in each other's rentals and rating their experience.</v>
      </c>
      <c r="J5887" s="28">
        <f>_xlfn.XLOOKUP(A5887,ShowReleaseDate!A:A,ShowReleaseDate!B:B)</f>
        <v>43644</v>
      </c>
      <c r="K5887" s="24" t="str">
        <f>_xlfn.XLOOKUP(A5887,ShowReleaseDate!A:A,ShowReleaseDate!D:D)</f>
        <v>Quarter 1</v>
      </c>
    </row>
    <row r="5888" spans="1:11" x14ac:dyDescent="0.2">
      <c r="A5888" s="1">
        <v>80134440</v>
      </c>
      <c r="B5888" s="1" t="s">
        <v>17303</v>
      </c>
      <c r="D5888" s="3" t="s">
        <v>1556</v>
      </c>
      <c r="E5888" s="3" t="s">
        <v>16635</v>
      </c>
      <c r="F5888" s="12" t="str">
        <f>_xlfn.XLOOKUP(A5888,ShowCategory!B:B,ShowCategory!A:A)</f>
        <v>Kids' TV</v>
      </c>
      <c r="G5888" s="12">
        <f>_xlfn.XLOOKUP(A5888,ShowRating!A:A,ShowRating!C:C)</f>
        <v>5</v>
      </c>
      <c r="H5888" s="24" t="str">
        <f>_xlfn.XLOOKUP(A5888,ShowRating!A:A,ShowRating!D:D)</f>
        <v>Excellent</v>
      </c>
      <c r="I5888" s="24" t="str">
        <f>_xlfn.XLOOKUP(A5888,ShowDescription!A:A,ShowDescription!B:B)</f>
        <v>Imaginative boy Ben transforms his city by bringing colorful street art to life, armed with a magic paintbrush â€“ and the classic sounds of Motown.</v>
      </c>
      <c r="J5888" s="28">
        <f>_xlfn.XLOOKUP(A5888,ShowReleaseDate!A:A,ShowReleaseDate!B:B)</f>
        <v>43644</v>
      </c>
      <c r="K5888" s="24" t="str">
        <f>_xlfn.XLOOKUP(A5888,ShowReleaseDate!A:A,ShowReleaseDate!D:D)</f>
        <v>Quarter 1</v>
      </c>
    </row>
    <row r="5889" spans="1:11" x14ac:dyDescent="0.2">
      <c r="A5889" s="1">
        <v>80195828</v>
      </c>
      <c r="B5889" s="1" t="s">
        <v>17305</v>
      </c>
      <c r="D5889" s="3" t="s">
        <v>30</v>
      </c>
      <c r="E5889" s="3" t="s">
        <v>16653</v>
      </c>
      <c r="F5889" s="12" t="str">
        <f>_xlfn.XLOOKUP(A5889,ShowCategory!B:B,ShowCategory!A:A)</f>
        <v>International TV Shows, Spanish-Language TV Shows, TV Comedies</v>
      </c>
      <c r="G5889" s="12">
        <f>_xlfn.XLOOKUP(A5889,ShowRating!A:A,ShowRating!C:C)</f>
        <v>3</v>
      </c>
      <c r="H5889" s="24" t="str">
        <f>_xlfn.XLOOKUP(A5889,ShowRating!A:A,ShowRating!D:D)</f>
        <v>Good</v>
      </c>
      <c r="I5889" s="24" t="str">
        <f>_xlfn.XLOOKUP(A5889,ShowDescription!A:A,ShowDescription!B:B)</f>
        <v>One of Spain's best talent agents in the '90s, Paquita now finds herself searching desperately for new stars after suddenly losing her biggest client.</v>
      </c>
      <c r="J5889" s="28">
        <f>_xlfn.XLOOKUP(A5889,ShowReleaseDate!A:A,ShowReleaseDate!B:B)</f>
        <v>43644</v>
      </c>
      <c r="K5889" s="24" t="str">
        <f>_xlfn.XLOOKUP(A5889,ShowReleaseDate!A:A,ShowReleaseDate!D:D)</f>
        <v>Quarter 1</v>
      </c>
    </row>
    <row r="5890" spans="1:11" x14ac:dyDescent="0.2">
      <c r="A5890" s="1">
        <v>80105452</v>
      </c>
      <c r="B5890" s="1" t="s">
        <v>17307</v>
      </c>
      <c r="D5890" s="3" t="s">
        <v>15736</v>
      </c>
      <c r="E5890" s="3" t="s">
        <v>16653</v>
      </c>
      <c r="F5890" s="12" t="str">
        <f>_xlfn.XLOOKUP(A5890,ShowCategory!B:B,ShowCategory!A:A)</f>
        <v>TV Horror, TV Mysteries, TV Thrillers</v>
      </c>
      <c r="G5890" s="12">
        <f>_xlfn.XLOOKUP(A5890,ShowRating!A:A,ShowRating!C:C)</f>
        <v>3</v>
      </c>
      <c r="H5890" s="24" t="str">
        <f>_xlfn.XLOOKUP(A5890,ShowRating!A:A,ShowRating!D:D)</f>
        <v>Good</v>
      </c>
      <c r="I5890" s="24" t="str">
        <f>_xlfn.XLOOKUP(A5890,ShowDescription!A:A,ShowDescription!B:B)</f>
        <v>Rampaging serial killers leave carnage in their wake as their next victims fight to stay alive in this horror anthology series.</v>
      </c>
      <c r="J5890" s="28">
        <f>_xlfn.XLOOKUP(A5890,ShowReleaseDate!A:A,ShowReleaseDate!B:B)</f>
        <v>43643</v>
      </c>
      <c r="K5890" s="24" t="str">
        <f>_xlfn.XLOOKUP(A5890,ShowReleaseDate!A:A,ShowReleaseDate!D:D)</f>
        <v>Quarter 1</v>
      </c>
    </row>
    <row r="5891" spans="1:11" x14ac:dyDescent="0.2">
      <c r="A5891" s="1">
        <v>80986797</v>
      </c>
      <c r="B5891" s="1" t="s">
        <v>17309</v>
      </c>
      <c r="D5891" s="3" t="s">
        <v>632</v>
      </c>
      <c r="E5891" s="3" t="s">
        <v>16635</v>
      </c>
      <c r="F5891" s="12" t="str">
        <f>_xlfn.XLOOKUP(A5891,ShowCategory!B:B,ShowCategory!A:A)</f>
        <v>Anime Series, International TV Shows</v>
      </c>
      <c r="G5891" s="12">
        <f>_xlfn.XLOOKUP(A5891,ShowRating!A:A,ShowRating!C:C)</f>
        <v>5</v>
      </c>
      <c r="H5891" s="24" t="str">
        <f>_xlfn.XLOOKUP(A5891,ShowRating!A:A,ShowRating!D:D)</f>
        <v>Excellent</v>
      </c>
      <c r="I5891" s="24" t="str">
        <f>_xlfn.XLOOKUP(A5891,ShowDescription!A:A,ShowDescription!B:B)</f>
        <v>Kai grows up playing an old piano discarded in the woods; Shuhei's father is a famous pianist. Their chance meeting transforms their lives and music.</v>
      </c>
      <c r="J5891" s="28">
        <f>_xlfn.XLOOKUP(A5891,ShowReleaseDate!A:A,ShowReleaseDate!B:B)</f>
        <v>43640</v>
      </c>
      <c r="K5891" s="24" t="str">
        <f>_xlfn.XLOOKUP(A5891,ShowReleaseDate!A:A,ShowReleaseDate!D:D)</f>
        <v>Quarter 1</v>
      </c>
    </row>
    <row r="5892" spans="1:11" x14ac:dyDescent="0.2">
      <c r="A5892" s="1">
        <v>80185266</v>
      </c>
      <c r="B5892" s="1" t="s">
        <v>17311</v>
      </c>
      <c r="D5892" s="3" t="s">
        <v>259</v>
      </c>
      <c r="E5892" s="3" t="s">
        <v>16635</v>
      </c>
      <c r="F5892" s="12" t="str">
        <f>_xlfn.XLOOKUP(A5892,ShowCategory!B:B,ShowCategory!A:A)</f>
        <v>International TV Shows, Reality TV</v>
      </c>
      <c r="G5892" s="12">
        <f>_xlfn.XLOOKUP(A5892,ShowRating!A:A,ShowRating!C:C)</f>
        <v>3</v>
      </c>
      <c r="H5892" s="24" t="str">
        <f>_xlfn.XLOOKUP(A5892,ShowRating!A:A,ShowRating!D:D)</f>
        <v>Good</v>
      </c>
      <c r="I5892" s="24" t="str">
        <f>_xlfn.XLOOKUP(A5892,ShowDescription!A:A,ShowDescription!B:B)</f>
        <v>In the harshest weather, rookie and veteran heavy recovery operators fight to keep southern Ontario's busy, treacherous highways clear and safe.</v>
      </c>
      <c r="J5892" s="28">
        <f>_xlfn.XLOOKUP(A5892,ShowReleaseDate!A:A,ShowReleaseDate!B:B)</f>
        <v>43273</v>
      </c>
      <c r="K5892" s="24" t="str">
        <f>_xlfn.XLOOKUP(A5892,ShowReleaseDate!A:A,ShowReleaseDate!D:D)</f>
        <v>Quarter 1</v>
      </c>
    </row>
    <row r="5893" spans="1:11" x14ac:dyDescent="0.2">
      <c r="A5893" s="1">
        <v>80002537</v>
      </c>
      <c r="B5893" s="1" t="s">
        <v>17313</v>
      </c>
      <c r="D5893" s="3" t="s">
        <v>16</v>
      </c>
      <c r="E5893" s="3" t="s">
        <v>16635</v>
      </c>
      <c r="F5893" s="12" t="str">
        <f>_xlfn.XLOOKUP(A5893,ShowCategory!B:B,ShowCategory!A:A)</f>
        <v>Crime TV Shows, TV Action &amp; Adventure, TV Dramas</v>
      </c>
      <c r="G5893" s="12">
        <f>_xlfn.XLOOKUP(A5893,ShowRating!A:A,ShowRating!C:C)</f>
        <v>2</v>
      </c>
      <c r="H5893" s="24" t="str">
        <f>_xlfn.XLOOKUP(A5893,ShowRating!A:A,ShowRating!D:D)</f>
        <v>Neutral</v>
      </c>
      <c r="I5893" s="24" t="str">
        <f>_xlfn.XLOOKUP(A5893,ShowDescription!A:A,ShowDescription!B:B)</f>
        <v>A hoodie-wearing, unbreakable ex-con fights to clear his name and save his neighborhood. He wasn't looking for a fight, but the people need a hero.</v>
      </c>
      <c r="J5893" s="28">
        <f>_xlfn.XLOOKUP(A5893,ShowReleaseDate!A:A,ShowReleaseDate!B:B)</f>
        <v>43273</v>
      </c>
      <c r="K5893" s="24" t="str">
        <f>_xlfn.XLOOKUP(A5893,ShowReleaseDate!A:A,ShowReleaseDate!D:D)</f>
        <v>Quarter 1</v>
      </c>
    </row>
    <row r="5894" spans="1:11" x14ac:dyDescent="0.2">
      <c r="A5894" s="1">
        <v>80100172</v>
      </c>
      <c r="B5894" s="1" t="s">
        <v>17315</v>
      </c>
      <c r="D5894" s="3" t="s">
        <v>2819</v>
      </c>
      <c r="E5894" s="3" t="s">
        <v>16635</v>
      </c>
      <c r="F5894" s="12" t="str">
        <f>_xlfn.XLOOKUP(A5894,ShowCategory!B:B,ShowCategory!A:A)</f>
        <v>Crime TV Shows, International TV Shows, TV Dramas</v>
      </c>
      <c r="G5894" s="12">
        <f>_xlfn.XLOOKUP(A5894,ShowRating!A:A,ShowRating!C:C)</f>
        <v>4</v>
      </c>
      <c r="H5894" s="24" t="str">
        <f>_xlfn.XLOOKUP(A5894,ShowRating!A:A,ShowRating!D:D)</f>
        <v>Very Good</v>
      </c>
      <c r="I5894" s="24" t="str">
        <f>_xlfn.XLOOKUP(A5894,ShowDescription!A:A,ShowDescription!B:B)</f>
        <v>A missing child sets four families on a frantic hunt for answers as they unearth a mind-bending mystery that spans three generations.</v>
      </c>
      <c r="J5894" s="28">
        <f>_xlfn.XLOOKUP(A5894,ShowReleaseDate!A:A,ShowReleaseDate!B:B)</f>
        <v>43637</v>
      </c>
      <c r="K5894" s="24" t="str">
        <f>_xlfn.XLOOKUP(A5894,ShowReleaseDate!A:A,ShowReleaseDate!D:D)</f>
        <v>Quarter 1</v>
      </c>
    </row>
    <row r="5895" spans="1:11" x14ac:dyDescent="0.2">
      <c r="A5895" s="1">
        <v>80185178</v>
      </c>
      <c r="B5895" s="1" t="s">
        <v>17317</v>
      </c>
      <c r="D5895" s="3" t="s">
        <v>16</v>
      </c>
      <c r="E5895" s="3" t="s">
        <v>16635</v>
      </c>
      <c r="F5895" s="12" t="str">
        <f>_xlfn.XLOOKUP(A5895,ShowCategory!B:B,ShowCategory!A:A)</f>
        <v>Docuseries, Reality TV</v>
      </c>
      <c r="G5895" s="12">
        <f>_xlfn.XLOOKUP(A5895,ShowRating!A:A,ShowRating!C:C)</f>
        <v>5</v>
      </c>
      <c r="H5895" s="24" t="str">
        <f>_xlfn.XLOOKUP(A5895,ShowRating!A:A,ShowRating!D:D)</f>
        <v>Excellent</v>
      </c>
      <c r="I5895" s="24" t="str">
        <f>_xlfn.XLOOKUP(A5895,ShowDescription!A:A,ShowDescription!B:B)</f>
        <v>Fights, friendships, dating, rules. Teenage life is full of drama. But behind bars, the stakes are so much higher.</v>
      </c>
      <c r="J5895" s="28">
        <f>_xlfn.XLOOKUP(A5895,ShowReleaseDate!A:A,ShowReleaseDate!B:B)</f>
        <v>43637</v>
      </c>
      <c r="K5895" s="24" t="str">
        <f>_xlfn.XLOOKUP(A5895,ShowReleaseDate!A:A,ShowReleaseDate!D:D)</f>
        <v>Quarter 1</v>
      </c>
    </row>
    <row r="5896" spans="1:11" x14ac:dyDescent="0.2">
      <c r="A5896" s="1">
        <v>80220541</v>
      </c>
      <c r="B5896" s="1" t="s">
        <v>17319</v>
      </c>
      <c r="D5896" s="3" t="s">
        <v>1455</v>
      </c>
      <c r="E5896" s="3" t="s">
        <v>16635</v>
      </c>
      <c r="F5896" s="12" t="str">
        <f>_xlfn.XLOOKUP(A5896,ShowCategory!B:B,ShowCategory!A:A)</f>
        <v>Kids' TV, Spanish-Language TV Shows, Teen TV Shows</v>
      </c>
      <c r="G5896" s="12">
        <f>_xlfn.XLOOKUP(A5896,ShowRating!A:A,ShowRating!C:C)</f>
        <v>2</v>
      </c>
      <c r="H5896" s="24" t="str">
        <f>_xlfn.XLOOKUP(A5896,ShowRating!A:A,ShowRating!D:D)</f>
        <v>Neutral</v>
      </c>
      <c r="I5896" s="24" t="str">
        <f>_xlfn.XLOOKUP(A5896,ShowDescription!A:A,ShowDescription!B:B)</f>
        <v>Charismatic MÃ­a gets a scholarship to an elite performing arts school, where she makes close friends but clashes with the owner's popular daughter.</v>
      </c>
      <c r="J5896" s="28">
        <f>_xlfn.XLOOKUP(A5896,ShowReleaseDate!A:A,ShowReleaseDate!B:B)</f>
        <v>43637</v>
      </c>
      <c r="K5896" s="24" t="str">
        <f>_xlfn.XLOOKUP(A5896,ShowReleaseDate!A:A,ShowReleaseDate!D:D)</f>
        <v>Quarter 1</v>
      </c>
    </row>
    <row r="5897" spans="1:11" x14ac:dyDescent="0.2">
      <c r="A5897" s="1">
        <v>80009097</v>
      </c>
      <c r="B5897" s="1" t="s">
        <v>17322</v>
      </c>
      <c r="D5897" s="3" t="s">
        <v>632</v>
      </c>
      <c r="E5897" s="3" t="s">
        <v>16635</v>
      </c>
      <c r="F5897" s="12" t="str">
        <f>_xlfn.XLOOKUP(A5897,ShowCategory!B:B,ShowCategory!A:A)</f>
        <v>Anime Series, International TV Shows</v>
      </c>
      <c r="G5897" s="12">
        <f>_xlfn.XLOOKUP(A5897,ShowRating!A:A,ShowRating!C:C)</f>
        <v>2</v>
      </c>
      <c r="H5897" s="24" t="str">
        <f>_xlfn.XLOOKUP(A5897,ShowRating!A:A,ShowRating!D:D)</f>
        <v>Neutral</v>
      </c>
      <c r="I5897" s="24" t="str">
        <f>_xlfn.XLOOKUP(A5897,ShowDescription!A:A,ShowDescription!B:B)</f>
        <v>A land of mysterious ruins and a magical treasure hunt await young Aladdin and his courageous friend Alibaba for the adventure of their lives.</v>
      </c>
      <c r="J5897" s="28">
        <f>_xlfn.XLOOKUP(A5897,ShowReleaseDate!A:A,ShowReleaseDate!B:B)</f>
        <v>43637</v>
      </c>
      <c r="K5897" s="24" t="str">
        <f>_xlfn.XLOOKUP(A5897,ShowReleaseDate!A:A,ShowReleaseDate!D:D)</f>
        <v>Quarter 1</v>
      </c>
    </row>
    <row r="5898" spans="1:11" x14ac:dyDescent="0.2">
      <c r="A5898" s="1">
        <v>80993774</v>
      </c>
      <c r="B5898" s="1" t="s">
        <v>17324</v>
      </c>
      <c r="D5898" s="3" t="s">
        <v>134</v>
      </c>
      <c r="E5898" s="3" t="s">
        <v>16653</v>
      </c>
      <c r="F5898" s="12" t="str">
        <f>_xlfn.XLOOKUP(A5898,ShowCategory!B:B,ShowCategory!A:A)</f>
        <v>International TV Shows, Romantic TV Shows, Teen TV Shows</v>
      </c>
      <c r="G5898" s="12">
        <f>_xlfn.XLOOKUP(A5898,ShowRating!A:A,ShowRating!C:C)</f>
        <v>2</v>
      </c>
      <c r="H5898" s="24" t="str">
        <f>_xlfn.XLOOKUP(A5898,ShowRating!A:A,ShowRating!D:D)</f>
        <v>Neutral</v>
      </c>
      <c r="I5898" s="24" t="str">
        <f>_xlfn.XLOOKUP(A5898,ShowDescription!A:A,ShowDescription!B:B)</f>
        <v>High school senior Belle pursues a shy junior boy. Dog-phobic Emma meets a handsome veterinary student. Baking blogger Mielle falls for her critic.</v>
      </c>
      <c r="J5898" s="28">
        <f>_xlfn.XLOOKUP(A5898,ShowReleaseDate!A:A,ShowReleaseDate!B:B)</f>
        <v>43637</v>
      </c>
      <c r="K5898" s="24" t="str">
        <f>_xlfn.XLOOKUP(A5898,ShowReleaseDate!A:A,ShowReleaseDate!D:D)</f>
        <v>Quarter 1</v>
      </c>
    </row>
    <row r="5899" spans="1:11" x14ac:dyDescent="0.2">
      <c r="A5899" s="1">
        <v>80109194</v>
      </c>
      <c r="B5899" s="1" t="s">
        <v>17326</v>
      </c>
      <c r="D5899" s="3" t="s">
        <v>16</v>
      </c>
      <c r="E5899" s="3" t="s">
        <v>16653</v>
      </c>
      <c r="F5899" s="12" t="str">
        <f>_xlfn.XLOOKUP(A5899,ShowCategory!B:B,ShowCategory!A:A)</f>
        <v>Crime TV Shows, TV Action &amp; Adventure, TV Dramas</v>
      </c>
      <c r="G5899" s="12">
        <f>_xlfn.XLOOKUP(A5899,ShowRating!A:A,ShowRating!C:C)</f>
        <v>3</v>
      </c>
      <c r="H5899" s="24" t="str">
        <f>_xlfn.XLOOKUP(A5899,ShowRating!A:A,ShowRating!D:D)</f>
        <v>Good</v>
      </c>
      <c r="I5899" s="24" t="str">
        <f>_xlfn.XLOOKUP(A5899,ShowDescription!A:A,ShowDescription!B:B)</f>
        <v>A highly decorated ex-Marine sniper returns to action to foil an assassination plot targeting the president, but soon finds himself framed for murder.</v>
      </c>
      <c r="J5899" s="28">
        <f>_xlfn.XLOOKUP(A5899,ShowReleaseDate!A:A,ShowReleaseDate!B:B)</f>
        <v>43637</v>
      </c>
      <c r="K5899" s="24" t="str">
        <f>_xlfn.XLOOKUP(A5899,ShowReleaseDate!A:A,ShowReleaseDate!D:D)</f>
        <v>Quarter 1</v>
      </c>
    </row>
    <row r="5900" spans="1:11" x14ac:dyDescent="0.2">
      <c r="A5900" s="1">
        <v>81023023</v>
      </c>
      <c r="B5900" s="1" t="s">
        <v>17328</v>
      </c>
      <c r="D5900" s="3" t="s">
        <v>2431</v>
      </c>
      <c r="E5900" s="3" t="s">
        <v>16635</v>
      </c>
      <c r="F5900" s="12" t="str">
        <f>_xlfn.XLOOKUP(A5900,ShowCategory!B:B,ShowCategory!A:A)</f>
        <v>International TV Shows, Reality TV</v>
      </c>
      <c r="G5900" s="12">
        <f>_xlfn.XLOOKUP(A5900,ShowRating!A:A,ShowRating!C:C)</f>
        <v>4</v>
      </c>
      <c r="H5900" s="24" t="str">
        <f>_xlfn.XLOOKUP(A5900,ShowRating!A:A,ShowRating!D:D)</f>
        <v>Very Good</v>
      </c>
      <c r="I5900" s="24" t="str">
        <f>_xlfn.XLOOKUP(A5900,ShowDescription!A:A,ShowDescription!B:B)</f>
        <v>MÄori funeral directors Francis and Kaiora Tipene and staff temper good humor with care and respect as they help Polynesian families cope with loss.</v>
      </c>
      <c r="J5900" s="28">
        <f>_xlfn.XLOOKUP(A5900,ShowReleaseDate!A:A,ShowReleaseDate!B:B)</f>
        <v>43637</v>
      </c>
      <c r="K5900" s="24" t="str">
        <f>_xlfn.XLOOKUP(A5900,ShowReleaseDate!A:A,ShowReleaseDate!D:D)</f>
        <v>Quarter 1</v>
      </c>
    </row>
    <row r="5901" spans="1:11" x14ac:dyDescent="0.2">
      <c r="A5901" s="1">
        <v>80161702</v>
      </c>
      <c r="B5901" s="1" t="s">
        <v>17330</v>
      </c>
      <c r="D5901" s="3" t="s">
        <v>16</v>
      </c>
      <c r="E5901" s="3" t="s">
        <v>16635</v>
      </c>
      <c r="F5901" s="12" t="str">
        <f>_xlfn.XLOOKUP(A5901,ShowCategory!B:B,ShowCategory!A:A)</f>
        <v>Crime TV Shows, Docuseries</v>
      </c>
      <c r="G5901" s="12">
        <f>_xlfn.XLOOKUP(A5901,ShowRating!A:A,ShowRating!C:C)</f>
        <v>5</v>
      </c>
      <c r="H5901" s="24" t="str">
        <f>_xlfn.XLOOKUP(A5901,ShowRating!A:A,ShowRating!D:D)</f>
        <v>Excellent</v>
      </c>
      <c r="I5901" s="24" t="str">
        <f>_xlfn.XLOOKUP(A5901,ShowDescription!A:A,ShowDescription!B:B)</f>
        <v>This true crime documentary series investigates cases where people convicted of murder claim their confessions were coerced, involuntary or false.</v>
      </c>
      <c r="J5901" s="28">
        <f>_xlfn.XLOOKUP(A5901,ShowReleaseDate!A:A,ShowReleaseDate!B:B)</f>
        <v>43637</v>
      </c>
      <c r="K5901" s="24" t="str">
        <f>_xlfn.XLOOKUP(A5901,ShowReleaseDate!A:A,ShowReleaseDate!D:D)</f>
        <v>Quarter 1</v>
      </c>
    </row>
    <row r="5902" spans="1:11" x14ac:dyDescent="0.2">
      <c r="A5902" s="1">
        <v>80031377</v>
      </c>
      <c r="B5902" s="1" t="s">
        <v>17332</v>
      </c>
      <c r="D5902" s="3" t="s">
        <v>16</v>
      </c>
      <c r="E5902" s="3" t="s">
        <v>16638</v>
      </c>
      <c r="F5902" s="12" t="str">
        <f>_xlfn.XLOOKUP(A5902,ShowCategory!B:B,ShowCategory!A:A)</f>
        <v>TV Comedies</v>
      </c>
      <c r="G5902" s="12">
        <f>_xlfn.XLOOKUP(A5902,ShowRating!A:A,ShowRating!C:C)</f>
        <v>3</v>
      </c>
      <c r="H5902" s="24" t="str">
        <f>_xlfn.XLOOKUP(A5902,ShowRating!A:A,ShowRating!D:D)</f>
        <v>Good</v>
      </c>
      <c r="I5902" s="24" t="str">
        <f>_xlfn.XLOOKUP(A5902,ShowDescription!A:A,ShowDescription!B:B)</f>
        <v>A female food blogger is hired as a personal chef by a young tech tycoon and faces a new menu of challenges, both inside and outside of the kitchen.</v>
      </c>
      <c r="J5902" s="28">
        <f>_xlfn.XLOOKUP(A5902,ShowReleaseDate!A:A,ShowReleaseDate!B:B)</f>
        <v>42907</v>
      </c>
      <c r="K5902" s="24" t="str">
        <f>_xlfn.XLOOKUP(A5902,ShowReleaseDate!A:A,ShowReleaseDate!D:D)</f>
        <v>Quarter 1</v>
      </c>
    </row>
    <row r="5903" spans="1:11" ht="27.75" x14ac:dyDescent="0.2">
      <c r="A5903" s="1">
        <v>80000139</v>
      </c>
      <c r="B5903" s="1" t="s">
        <v>17334</v>
      </c>
      <c r="D5903" s="3" t="s">
        <v>17072</v>
      </c>
      <c r="E5903" s="3" t="s">
        <v>16635</v>
      </c>
      <c r="F5903" s="12" t="str">
        <f>_xlfn.XLOOKUP(A5903,ShowCategory!B:B,ShowCategory!A:A)</f>
        <v>Kids' TV, TV Comedies</v>
      </c>
      <c r="G5903" s="12">
        <f>_xlfn.XLOOKUP(A5903,ShowRating!A:A,ShowRating!C:C)</f>
        <v>4</v>
      </c>
      <c r="H5903" s="24" t="str">
        <f>_xlfn.XLOOKUP(A5903,ShowRating!A:A,ShowRating!D:D)</f>
        <v>Very Good</v>
      </c>
      <c r="I5903" s="24" t="str">
        <f>_xlfn.XLOOKUP(A5903,ShowDescription!A:A,ShowDescription!B:B)</f>
        <v>Teenage Pac and his loyal crew face the ups and downs of adolescence while protecting Pac-World from a ghostly army led by the evil Betrayus.</v>
      </c>
      <c r="J5903" s="28">
        <f>_xlfn.XLOOKUP(A5903,ShowReleaseDate!A:A,ShowReleaseDate!B:B)</f>
        <v>42906</v>
      </c>
      <c r="K5903" s="24" t="str">
        <f>_xlfn.XLOOKUP(A5903,ShowReleaseDate!A:A,ShowReleaseDate!D:D)</f>
        <v>Quarter 1</v>
      </c>
    </row>
    <row r="5904" spans="1:11" x14ac:dyDescent="0.2">
      <c r="A5904" s="1">
        <v>80007912</v>
      </c>
      <c r="B5904" s="1" t="s">
        <v>17336</v>
      </c>
      <c r="D5904" s="3" t="s">
        <v>632</v>
      </c>
      <c r="E5904" s="3" t="s">
        <v>16635</v>
      </c>
      <c r="F5904" s="12" t="str">
        <f>_xlfn.XLOOKUP(A5904,ShowCategory!B:B,ShowCategory!A:A)</f>
        <v>Anime Series, Kids' TV</v>
      </c>
      <c r="G5904" s="12">
        <f>_xlfn.XLOOKUP(A5904,ShowRating!A:A,ShowRating!C:C)</f>
        <v>4</v>
      </c>
      <c r="H5904" s="24" t="str">
        <f>_xlfn.XLOOKUP(A5904,ShowRating!A:A,ShowRating!D:D)</f>
        <v>Very Good</v>
      </c>
      <c r="I5904" s="24" t="str">
        <f>_xlfn.XLOOKUP(A5904,ShowDescription!A:A,ShowDescription!B:B)</f>
        <v>Aided by tablets found near a downed meteorite, Max, Rex and Zoe race the evil Alpha Gang as they travel the globe in search of living dinosaurs.</v>
      </c>
      <c r="J5904" s="28">
        <f>_xlfn.XLOOKUP(A5904,ShowReleaseDate!A:A,ShowReleaseDate!B:B)</f>
        <v>43253</v>
      </c>
      <c r="K5904" s="24" t="str">
        <f>_xlfn.XLOOKUP(A5904,ShowReleaseDate!A:A,ShowReleaseDate!D:D)</f>
        <v>Quarter 1</v>
      </c>
    </row>
    <row r="5905" spans="1:11" x14ac:dyDescent="0.2">
      <c r="A5905" s="1">
        <v>80046249</v>
      </c>
      <c r="B5905" s="1" t="s">
        <v>17338</v>
      </c>
      <c r="D5905" s="3" t="s">
        <v>16</v>
      </c>
      <c r="E5905" s="3" t="s">
        <v>16635</v>
      </c>
      <c r="F5905" s="12" t="str">
        <f>_xlfn.XLOOKUP(A5905,ShowCategory!B:B,ShowCategory!A:A)</f>
        <v>TV Comedies, TV Dramas</v>
      </c>
      <c r="G5905" s="12">
        <f>_xlfn.XLOOKUP(A5905,ShowRating!A:A,ShowRating!C:C)</f>
        <v>4</v>
      </c>
      <c r="H5905" s="24" t="str">
        <f>_xlfn.XLOOKUP(A5905,ShowRating!A:A,ShowRating!D:D)</f>
        <v>Very Good</v>
      </c>
      <c r="I5905" s="24" t="str">
        <f>_xlfn.XLOOKUP(A5905,ShowDescription!A:A,ShowDescription!B:B)</f>
        <v>In his funky California beach enclave, Chip's the go-to guy for personal insights. But he isn't quite as enlightened when it comes to his own baggage.</v>
      </c>
      <c r="J5905" s="28">
        <f>_xlfn.XLOOKUP(A5905,ShowReleaseDate!A:A,ShowReleaseDate!B:B)</f>
        <v>42888</v>
      </c>
      <c r="K5905" s="24" t="str">
        <f>_xlfn.XLOOKUP(A5905,ShowReleaseDate!A:A,ShowReleaseDate!D:D)</f>
        <v>Quarter 1</v>
      </c>
    </row>
    <row r="5906" spans="1:11" x14ac:dyDescent="0.2">
      <c r="A5906" s="1">
        <v>80239797</v>
      </c>
      <c r="B5906" s="1" t="s">
        <v>17340</v>
      </c>
      <c r="E5906" s="3" t="s">
        <v>16657</v>
      </c>
      <c r="F5906" s="12" t="str">
        <f>_xlfn.XLOOKUP(A5906,ShowCategory!B:B,ShowCategory!A:A)</f>
        <v>International TV Shows, Romantic TV Shows, TV Dramas</v>
      </c>
      <c r="G5906" s="12">
        <f>_xlfn.XLOOKUP(A5906,ShowRating!A:A,ShowRating!C:C)</f>
        <v>4</v>
      </c>
      <c r="H5906" s="24" t="str">
        <f>_xlfn.XLOOKUP(A5906,ShowRating!A:A,ShowRating!D:D)</f>
        <v>Very Good</v>
      </c>
      <c r="I5906" s="24" t="str">
        <f>_xlfn.XLOOKUP(A5906,ShowDescription!A:A,ShowDescription!B:B)</f>
        <v>More confessional tales of love and heartbreak play out in this next installment of the popular Thai TV series based on a real-life call-in radio show.</v>
      </c>
      <c r="J5906" s="28">
        <f>_xlfn.XLOOKUP(A5906,ShowReleaseDate!A:A,ShowReleaseDate!B:B)</f>
        <v>43269</v>
      </c>
      <c r="K5906" s="24" t="str">
        <f>_xlfn.XLOOKUP(A5906,ShowReleaseDate!A:A,ShowReleaseDate!D:D)</f>
        <v>Quarter 1</v>
      </c>
    </row>
    <row r="5907" spans="1:11" x14ac:dyDescent="0.2">
      <c r="A5907" s="1">
        <v>80026224</v>
      </c>
      <c r="B5907" s="1" t="s">
        <v>10616</v>
      </c>
      <c r="D5907" s="3" t="s">
        <v>16</v>
      </c>
      <c r="E5907" s="3" t="s">
        <v>16635</v>
      </c>
      <c r="F5907" s="12" t="str">
        <f>_xlfn.XLOOKUP(A5907,ShowCategory!B:B,ShowCategory!A:A)</f>
        <v>Crime TV Shows, TV Dramas</v>
      </c>
      <c r="G5907" s="12">
        <f>_xlfn.XLOOKUP(A5907,ShowRating!A:A,ShowRating!C:C)</f>
        <v>4</v>
      </c>
      <c r="H5907" s="24" t="str">
        <f>_xlfn.XLOOKUP(A5907,ShowRating!A:A,ShowRating!D:D)</f>
        <v>Very Good</v>
      </c>
      <c r="I5907" s="24" t="str">
        <f>_xlfn.XLOOKUP(A5907,ShowDescription!A:A,ShowDescription!B:B)</f>
        <v>Amid the turmoil of 1960s LA, two cops and a prominent political family are drawn into the sex- and drug-fueled web of a young Charles Manson.</v>
      </c>
      <c r="J5907" s="28">
        <f>_xlfn.XLOOKUP(A5907,ShowReleaseDate!A:A,ShowReleaseDate!B:B)</f>
        <v>42902</v>
      </c>
      <c r="K5907" s="24" t="str">
        <f>_xlfn.XLOOKUP(A5907,ShowReleaseDate!A:A,ShowReleaseDate!D:D)</f>
        <v>Quarter 1</v>
      </c>
    </row>
    <row r="5908" spans="1:11" x14ac:dyDescent="0.2">
      <c r="A5908" s="1">
        <v>80007778</v>
      </c>
      <c r="B5908" s="1" t="s">
        <v>17343</v>
      </c>
      <c r="C5908" s="1" t="s">
        <v>6348</v>
      </c>
      <c r="D5908" s="3" t="s">
        <v>3916</v>
      </c>
      <c r="E5908" s="3" t="s">
        <v>16635</v>
      </c>
      <c r="F5908" s="12" t="str">
        <f>_xlfn.XLOOKUP(A5908,ShowCategory!B:B,ShowCategory!A:A)</f>
        <v>Kids' TV</v>
      </c>
      <c r="G5908" s="12">
        <f>_xlfn.XLOOKUP(A5908,ShowRating!A:A,ShowRating!C:C)</f>
        <v>4</v>
      </c>
      <c r="H5908" s="24" t="str">
        <f>_xlfn.XLOOKUP(A5908,ShowRating!A:A,ShowRating!D:D)</f>
        <v>Very Good</v>
      </c>
      <c r="I5908" s="24" t="str">
        <f>_xlfn.XLOOKUP(A5908,ShowDescription!A:A,ShowDescription!B:B)</f>
        <v>The reality show "WOW!" engages the Winx in their mission, starting an undercover, worldly journey in order to make talented kids' dreams come true.</v>
      </c>
      <c r="J5908" s="28">
        <f>_xlfn.XLOOKUP(A5908,ShowReleaseDate!A:A,ShowReleaseDate!B:B)</f>
        <v>42902</v>
      </c>
      <c r="K5908" s="24" t="str">
        <f>_xlfn.XLOOKUP(A5908,ShowReleaseDate!A:A,ShowReleaseDate!D:D)</f>
        <v>Quarter 1</v>
      </c>
    </row>
    <row r="5909" spans="1:11" x14ac:dyDescent="0.2">
      <c r="A5909" s="1">
        <v>70304256</v>
      </c>
      <c r="B5909" s="1" t="s">
        <v>17345</v>
      </c>
      <c r="D5909" s="3" t="s">
        <v>632</v>
      </c>
      <c r="E5909" s="3" t="s">
        <v>16635</v>
      </c>
      <c r="F5909" s="12" t="str">
        <f>_xlfn.XLOOKUP(A5909,ShowCategory!B:B,ShowCategory!A:A)</f>
        <v>Anime Series, International TV Shows</v>
      </c>
      <c r="G5909" s="12">
        <f>_xlfn.XLOOKUP(A5909,ShowRating!A:A,ShowRating!C:C)</f>
        <v>4</v>
      </c>
      <c r="H5909" s="24" t="str">
        <f>_xlfn.XLOOKUP(A5909,ShowRating!A:A,ShowRating!D:D)</f>
        <v>Very Good</v>
      </c>
      <c r="I5909" s="24" t="str">
        <f>_xlfn.XLOOKUP(A5909,ShowDescription!A:A,ShowDescription!B:B)</f>
        <v>After three unsettled battles for the mystical Holy Grail, an artifact that grants a miracle to those who hold it, a fourth war begins.</v>
      </c>
      <c r="J5909" s="28">
        <f>_xlfn.XLOOKUP(A5909,ShowReleaseDate!A:A,ShowReleaseDate!B:B)</f>
        <v>43631</v>
      </c>
      <c r="K5909" s="24" t="str">
        <f>_xlfn.XLOOKUP(A5909,ShowReleaseDate!A:A,ShowReleaseDate!D:D)</f>
        <v>Quarter 1</v>
      </c>
    </row>
    <row r="5910" spans="1:11" x14ac:dyDescent="0.2">
      <c r="A5910" s="1">
        <v>70140391</v>
      </c>
      <c r="B5910" s="1" t="s">
        <v>17347</v>
      </c>
      <c r="D5910" s="3" t="s">
        <v>16</v>
      </c>
      <c r="E5910" s="3" t="s">
        <v>17348</v>
      </c>
      <c r="F5910" s="12" t="str">
        <f>_xlfn.XLOOKUP(A5910,ShowCategory!B:B,ShowCategory!A:A)</f>
        <v>Romantic TV Shows, TV Dramas</v>
      </c>
      <c r="G5910" s="12">
        <f>_xlfn.XLOOKUP(A5910,ShowRating!A:A,ShowRating!C:C)</f>
        <v>4</v>
      </c>
      <c r="H5910" s="24" t="str">
        <f>_xlfn.XLOOKUP(A5910,ShowRating!A:A,ShowRating!D:D)</f>
        <v>Very Good</v>
      </c>
      <c r="I5910" s="24" t="str">
        <f>_xlfn.XLOOKUP(A5910,ShowDescription!A:A,ShowDescription!B:B)</f>
        <v>Intern (and eventual resident) Meredith Grey finds herself caught up in personal and professional passions with fellow doctors at a Seattle hospital.</v>
      </c>
      <c r="J5910" s="28">
        <f>_xlfn.XLOOKUP(A5910,ShowReleaseDate!A:A,ShowReleaseDate!B:B)</f>
        <v>43631</v>
      </c>
      <c r="K5910" s="24" t="str">
        <f>_xlfn.XLOOKUP(A5910,ShowReleaseDate!A:A,ShowReleaseDate!D:D)</f>
        <v>Quarter 1</v>
      </c>
    </row>
    <row r="5911" spans="1:11" x14ac:dyDescent="0.2">
      <c r="A5911" s="1">
        <v>70177040</v>
      </c>
      <c r="B5911" s="1" t="s">
        <v>17350</v>
      </c>
      <c r="D5911" s="3" t="s">
        <v>9</v>
      </c>
      <c r="E5911" s="3" t="s">
        <v>17184</v>
      </c>
      <c r="F5911" s="12" t="str">
        <f>_xlfn.XLOOKUP(A5911,ShowCategory!B:B,ShowCategory!A:A)</f>
        <v>British TV Shows, Kids' TV, TV Comedies</v>
      </c>
      <c r="G5911" s="12">
        <f>_xlfn.XLOOKUP(A5911,ShowRating!A:A,ShowRating!C:C)</f>
        <v>5</v>
      </c>
      <c r="H5911" s="24" t="str">
        <f>_xlfn.XLOOKUP(A5911,ShowRating!A:A,ShowRating!D:D)</f>
        <v>Excellent</v>
      </c>
      <c r="I5911" s="24" t="str">
        <f>_xlfn.XLOOKUP(A5911,ShowDescription!A:A,ShowDescription!B:B)</f>
        <v>Follow the adventures of superspy Danger Mouse and his bumbling sidekick, Penfold, as they jet around the world foiling their enemies' evil plots.</v>
      </c>
      <c r="J5911" s="28">
        <f>_xlfn.XLOOKUP(A5911,ShowReleaseDate!A:A,ShowReleaseDate!B:B)</f>
        <v>42170</v>
      </c>
      <c r="K5911" s="24" t="str">
        <f>_xlfn.XLOOKUP(A5911,ShowReleaseDate!A:A,ShowReleaseDate!D:D)</f>
        <v>Quarter 1</v>
      </c>
    </row>
    <row r="5912" spans="1:11" x14ac:dyDescent="0.2">
      <c r="A5912" s="1">
        <v>80198505</v>
      </c>
      <c r="B5912" s="1" t="s">
        <v>17352</v>
      </c>
      <c r="D5912" s="3" t="s">
        <v>632</v>
      </c>
      <c r="E5912" s="3" t="s">
        <v>16635</v>
      </c>
      <c r="F5912" s="12" t="str">
        <f>_xlfn.XLOOKUP(A5912,ShowCategory!B:B,ShowCategory!A:A)</f>
        <v>Anime Series, International TV Shows</v>
      </c>
      <c r="G5912" s="12">
        <f>_xlfn.XLOOKUP(A5912,ShowRating!A:A,ShowRating!C:C)</f>
        <v>3</v>
      </c>
      <c r="H5912" s="24" t="str">
        <f>_xlfn.XLOOKUP(A5912,ShowRating!A:A,ShowRating!D:D)</f>
        <v>Good</v>
      </c>
      <c r="I5912" s="24" t="str">
        <f>_xlfn.XLOOKUP(A5912,ShowDescription!A:A,ShowDescription!B:B)</f>
        <v>Frustrated with her thankless office job, Retsuko the Red Panda copes with her daily struggles by belting out death metal karaoke after work.</v>
      </c>
      <c r="J5912" s="28">
        <f>_xlfn.XLOOKUP(A5912,ShowReleaseDate!A:A,ShowReleaseDate!B:B)</f>
        <v>43630</v>
      </c>
      <c r="K5912" s="24" t="str">
        <f>_xlfn.XLOOKUP(A5912,ShowReleaseDate!A:A,ShowReleaseDate!D:D)</f>
        <v>Quarter 1</v>
      </c>
    </row>
    <row r="5913" spans="1:11" x14ac:dyDescent="0.2">
      <c r="A5913" s="1">
        <v>81079046</v>
      </c>
      <c r="B5913" s="1" t="s">
        <v>17354</v>
      </c>
      <c r="D5913" s="3" t="s">
        <v>85</v>
      </c>
      <c r="E5913" s="3" t="s">
        <v>16635</v>
      </c>
      <c r="F5913" s="12" t="str">
        <f>_xlfn.XLOOKUP(A5913,ShowCategory!B:B,ShowCategory!A:A)</f>
        <v>Crime TV Shows, International TV Shows, TV Dramas</v>
      </c>
      <c r="G5913" s="12">
        <f>_xlfn.XLOOKUP(A5913,ShowRating!A:A,ShowRating!C:C)</f>
        <v>3</v>
      </c>
      <c r="H5913" s="24" t="str">
        <f>_xlfn.XLOOKUP(A5913,ShowRating!A:A,ShowRating!D:D)</f>
        <v>Good</v>
      </c>
      <c r="I5913" s="24" t="str">
        <f>_xlfn.XLOOKUP(A5913,ShowDescription!A:A,ShowDescription!B:B)</f>
        <v>A police chief and an eccentric new prosecutor investigate a string of grisly crimes and eerie phenomena in an isolated town at the edge of a forest.</v>
      </c>
      <c r="J5913" s="28">
        <f>_xlfn.XLOOKUP(A5913,ShowReleaseDate!A:A,ShowReleaseDate!B:B)</f>
        <v>43630</v>
      </c>
      <c r="K5913" s="24" t="str">
        <f>_xlfn.XLOOKUP(A5913,ShowReleaseDate!A:A,ShowReleaseDate!D:D)</f>
        <v>Quarter 1</v>
      </c>
    </row>
    <row r="5914" spans="1:11" x14ac:dyDescent="0.2">
      <c r="A5914" s="1">
        <v>80227798</v>
      </c>
      <c r="B5914" s="1" t="s">
        <v>17356</v>
      </c>
      <c r="D5914" s="3" t="s">
        <v>30</v>
      </c>
      <c r="E5914" s="3" t="s">
        <v>16635</v>
      </c>
      <c r="F5914" s="12" t="str">
        <f>_xlfn.XLOOKUP(A5914,ShowCategory!B:B,ShowCategory!A:A)</f>
        <v>Crime TV Shows, International TV Shows, Spanish-Language TV Shows</v>
      </c>
      <c r="G5914" s="12">
        <f>_xlfn.XLOOKUP(A5914,ShowRating!A:A,ShowRating!C:C)</f>
        <v>4</v>
      </c>
      <c r="H5914" s="24" t="str">
        <f>_xlfn.XLOOKUP(A5914,ShowRating!A:A,ShowRating!D:D)</f>
        <v>Very Good</v>
      </c>
      <c r="I5914" s="24" t="str">
        <f>_xlfn.XLOOKUP(A5914,ShowDescription!A:A,ShowDescription!B:B)</f>
        <v>Based on real events, the fictional story of Mexican drug lord El Chato's number one hitman, El Cholo.</v>
      </c>
      <c r="J5914" s="28">
        <f>_xlfn.XLOOKUP(A5914,ShowReleaseDate!A:A,ShowReleaseDate!B:B)</f>
        <v>43630</v>
      </c>
      <c r="K5914" s="24" t="str">
        <f>_xlfn.XLOOKUP(A5914,ShowReleaseDate!A:A,ShowReleaseDate!D:D)</f>
        <v>Quarter 1</v>
      </c>
    </row>
    <row r="5915" spans="1:11" x14ac:dyDescent="0.2">
      <c r="A5915" s="1">
        <v>80029145</v>
      </c>
      <c r="B5915" s="1" t="s">
        <v>17358</v>
      </c>
      <c r="D5915" s="3" t="s">
        <v>16</v>
      </c>
      <c r="E5915" s="3" t="s">
        <v>16638</v>
      </c>
      <c r="F5915" s="12" t="str">
        <f>_xlfn.XLOOKUP(A5915,ShowCategory!B:B,ShowCategory!A:A)</f>
        <v>TV Comedies, TV Dramas</v>
      </c>
      <c r="G5915" s="12">
        <f>_xlfn.XLOOKUP(A5915,ShowRating!A:A,ShowRating!C:C)</f>
        <v>3</v>
      </c>
      <c r="H5915" s="24" t="str">
        <f>_xlfn.XLOOKUP(A5915,ShowRating!A:A,ShowRating!D:D)</f>
        <v>Good</v>
      </c>
      <c r="I5915" s="24" t="str">
        <f>_xlfn.XLOOKUP(A5915,ShowDescription!A:A,ShowDescription!B:B)</f>
        <v>After the world learns the truth about her failing marriage, a successful self-help author tries to salvage her career and find her way as a divorcÃ©e.</v>
      </c>
      <c r="J5915" s="28">
        <f>_xlfn.XLOOKUP(A5915,ShowReleaseDate!A:A,ShowReleaseDate!B:B)</f>
        <v>43630</v>
      </c>
      <c r="K5915" s="24" t="str">
        <f>_xlfn.XLOOKUP(A5915,ShowReleaseDate!A:A,ShowReleaseDate!D:D)</f>
        <v>Quarter 1</v>
      </c>
    </row>
    <row r="5916" spans="1:11" x14ac:dyDescent="0.2">
      <c r="A5916" s="1">
        <v>80158515</v>
      </c>
      <c r="B5916" s="1" t="s">
        <v>17360</v>
      </c>
      <c r="D5916" s="3" t="s">
        <v>16</v>
      </c>
      <c r="E5916" s="3" t="s">
        <v>16635</v>
      </c>
      <c r="F5916" s="12" t="str">
        <f>_xlfn.XLOOKUP(A5916,ShowCategory!B:B,ShowCategory!A:A)</f>
        <v>TV Comedies</v>
      </c>
      <c r="G5916" s="12">
        <f>_xlfn.XLOOKUP(A5916,ShowRating!A:A,ShowRating!C:C)</f>
        <v>2</v>
      </c>
      <c r="H5916" s="24" t="str">
        <f>_xlfn.XLOOKUP(A5916,ShowRating!A:A,ShowRating!D:D)</f>
        <v>Neutral</v>
      </c>
      <c r="I5916" s="24" t="str">
        <f>_xlfn.XLOOKUP(A5916,ShowDescription!A:A,ShowDescription!B:B)</f>
        <v>After the friendliest divorce ever, a carefree but devoted father navigates post-split parenting life with his levelheaded ex-wife and two kids.</v>
      </c>
      <c r="J5916" s="28">
        <f>_xlfn.XLOOKUP(A5916,ShowReleaseDate!A:A,ShowReleaseDate!B:B)</f>
        <v>43630</v>
      </c>
      <c r="K5916" s="24" t="str">
        <f>_xlfn.XLOOKUP(A5916,ShowReleaseDate!A:A,ShowReleaseDate!D:D)</f>
        <v>Quarter 1</v>
      </c>
    </row>
    <row r="5917" spans="1:11" x14ac:dyDescent="0.2">
      <c r="A5917" s="1">
        <v>80002311</v>
      </c>
      <c r="B5917" s="1" t="s">
        <v>17362</v>
      </c>
      <c r="D5917" s="3" t="s">
        <v>16</v>
      </c>
      <c r="E5917" s="3" t="s">
        <v>16653</v>
      </c>
      <c r="F5917" s="12" t="str">
        <f>_xlfn.XLOOKUP(A5917,ShowCategory!B:B,ShowCategory!A:A)</f>
        <v>Crime TV Shows, TV Action &amp; Adventure, TV Dramas</v>
      </c>
      <c r="G5917" s="12">
        <f>_xlfn.XLOOKUP(A5917,ShowRating!A:A,ShowRating!C:C)</f>
        <v>5</v>
      </c>
      <c r="H5917" s="24" t="str">
        <f>_xlfn.XLOOKUP(A5917,ShowRating!A:A,ShowRating!D:D)</f>
        <v>Excellent</v>
      </c>
      <c r="I5917" s="24" t="str">
        <f>_xlfn.XLOOKUP(A5917,ShowDescription!A:A,ShowDescription!B:B)</f>
        <v>Haunted by a traumatic past, Jessica Jones uses her gifts as a private eye to find her tormentor before he can harm anyone else in Hell's Kitchen.</v>
      </c>
      <c r="J5917" s="28">
        <f>_xlfn.XLOOKUP(A5917,ShowReleaseDate!A:A,ShowReleaseDate!B:B)</f>
        <v>43630</v>
      </c>
      <c r="K5917" s="24" t="str">
        <f>_xlfn.XLOOKUP(A5917,ShowReleaseDate!A:A,ShowReleaseDate!D:D)</f>
        <v>Quarter 1</v>
      </c>
    </row>
    <row r="5918" spans="1:11" x14ac:dyDescent="0.2">
      <c r="A5918" s="1">
        <v>80175351</v>
      </c>
      <c r="B5918" s="1" t="s">
        <v>17364</v>
      </c>
      <c r="D5918" s="3" t="s">
        <v>632</v>
      </c>
      <c r="E5918" s="3" t="s">
        <v>16635</v>
      </c>
      <c r="F5918" s="12" t="str">
        <f>_xlfn.XLOOKUP(A5918,ShowCategory!B:B,ShowCategory!A:A)</f>
        <v>Anime Series, International TV Shows, TV Thrillers</v>
      </c>
      <c r="G5918" s="12">
        <f>_xlfn.XLOOKUP(A5918,ShowRating!A:A,ShowRating!C:C)</f>
        <v>5</v>
      </c>
      <c r="H5918" s="24" t="str">
        <f>_xlfn.XLOOKUP(A5918,ShowRating!A:A,ShowRating!D:D)</f>
        <v>Excellent</v>
      </c>
      <c r="I5918" s="24" t="str">
        <f>_xlfn.XLOOKUP(A5918,ShowDescription!A:A,ShowDescription!B:B)</f>
        <v>High roller Yumeko Jabami plans to clean house at Hyakkaou Private Academy, a school where students are evaluated solely on their gambling skills.</v>
      </c>
      <c r="J5918" s="28">
        <f>_xlfn.XLOOKUP(A5918,ShowReleaseDate!A:A,ShowReleaseDate!B:B)</f>
        <v>43629</v>
      </c>
      <c r="K5918" s="24" t="str">
        <f>_xlfn.XLOOKUP(A5918,ShowReleaseDate!A:A,ShowReleaseDate!D:D)</f>
        <v>Quarter 1</v>
      </c>
    </row>
    <row r="5919" spans="1:11" ht="27.75" x14ac:dyDescent="0.2">
      <c r="A5919" s="1">
        <v>80058427</v>
      </c>
      <c r="B5919" s="1" t="s">
        <v>17366</v>
      </c>
      <c r="D5919" s="3" t="s">
        <v>4334</v>
      </c>
      <c r="E5919" s="3" t="s">
        <v>16635</v>
      </c>
      <c r="F5919" s="12" t="str">
        <f>_xlfn.XLOOKUP(A5919,ShowCategory!B:B,ShowCategory!A:A)</f>
        <v>Kids' TV</v>
      </c>
      <c r="G5919" s="12">
        <f>_xlfn.XLOOKUP(A5919,ShowRating!A:A,ShowRating!C:C)</f>
        <v>3</v>
      </c>
      <c r="H5919" s="24" t="str">
        <f>_xlfn.XLOOKUP(A5919,ShowRating!A:A,ShowRating!D:D)</f>
        <v>Good</v>
      </c>
      <c r="I5919" s="24" t="str">
        <f>_xlfn.XLOOKUP(A5919,ShowDescription!A:A,ShowDescription!B:B)</f>
        <v>Five best friends face adventures side by side in their hometown. Zany antics, love and missteps are better with friends!</v>
      </c>
      <c r="J5919" s="28">
        <f>_xlfn.XLOOKUP(A5919,ShowReleaseDate!A:A,ShowReleaseDate!B:B)</f>
        <v>42531</v>
      </c>
      <c r="K5919" s="24" t="str">
        <f>_xlfn.XLOOKUP(A5919,ShowReleaseDate!A:A,ShowReleaseDate!D:D)</f>
        <v>Quarter 1</v>
      </c>
    </row>
    <row r="5920" spans="1:11" x14ac:dyDescent="0.2">
      <c r="A5920" s="1">
        <v>80202183</v>
      </c>
      <c r="B5920" s="1" t="s">
        <v>17368</v>
      </c>
      <c r="D5920" s="3" t="s">
        <v>4334</v>
      </c>
      <c r="E5920" s="3" t="s">
        <v>16635</v>
      </c>
      <c r="F5920" s="12" t="str">
        <f>_xlfn.XLOOKUP(A5920,ShowCategory!B:B,ShowCategory!A:A)</f>
        <v>International TV Shows, TV Dramas</v>
      </c>
      <c r="G5920" s="12">
        <f>_xlfn.XLOOKUP(A5920,ShowRating!A:A,ShowRating!C:C)</f>
        <v>2</v>
      </c>
      <c r="H5920" s="24" t="str">
        <f>_xlfn.XLOOKUP(A5920,ShowRating!A:A,ShowRating!D:D)</f>
        <v>Neutral</v>
      </c>
      <c r="I5920" s="24" t="str">
        <f>_xlfn.XLOOKUP(A5920,ShowDescription!A:A,ShowDescription!B:B)</f>
        <v>A family with a storied history of service to the Church of Denmark fractures under the tyrannical rule and ambition of its hard-driving patriarch.</v>
      </c>
      <c r="J5920" s="28">
        <f>_xlfn.XLOOKUP(A5920,ShowReleaseDate!A:A,ShowReleaseDate!B:B)</f>
        <v>43617</v>
      </c>
      <c r="K5920" s="24" t="str">
        <f>_xlfn.XLOOKUP(A5920,ShowReleaseDate!A:A,ShowReleaseDate!D:D)</f>
        <v>Quarter 1</v>
      </c>
    </row>
    <row r="5921" spans="1:11" x14ac:dyDescent="0.2">
      <c r="A5921" s="1">
        <v>80196657</v>
      </c>
      <c r="B5921" s="1" t="s">
        <v>17370</v>
      </c>
      <c r="D5921" s="3" t="s">
        <v>632</v>
      </c>
      <c r="E5921" s="3" t="s">
        <v>16635</v>
      </c>
      <c r="F5921" s="12" t="str">
        <f>_xlfn.XLOOKUP(A5921,ShowCategory!B:B,ShowCategory!A:A)</f>
        <v>Anime Series, International TV Shows, Teen TV Shows</v>
      </c>
      <c r="G5921" s="12">
        <f>_xlfn.XLOOKUP(A5921,ShowRating!A:A,ShowRating!C:C)</f>
        <v>2</v>
      </c>
      <c r="H5921" s="24" t="str">
        <f>_xlfn.XLOOKUP(A5921,ShowRating!A:A,ShowRating!D:D)</f>
        <v>Neutral</v>
      </c>
      <c r="I5921" s="24" t="str">
        <f>_xlfn.XLOOKUP(A5921,ShowDescription!A:A,ShowDescription!B:B)</f>
        <v>Orphaned young, a reclusive 17-year-old professional shogi player starts to come out of his shell when three sisters take him under their wing.</v>
      </c>
      <c r="J5921" s="28">
        <f>_xlfn.XLOOKUP(A5921,ShowReleaseDate!A:A,ShowReleaseDate!B:B)</f>
        <v>43617</v>
      </c>
      <c r="K5921" s="24" t="str">
        <f>_xlfn.XLOOKUP(A5921,ShowReleaseDate!A:A,ShowReleaseDate!D:D)</f>
        <v>Quarter 1</v>
      </c>
    </row>
    <row r="5922" spans="1:11" x14ac:dyDescent="0.2">
      <c r="A5922" s="1">
        <v>80148927</v>
      </c>
      <c r="B5922" s="1" t="s">
        <v>17372</v>
      </c>
      <c r="D5922" s="3" t="s">
        <v>7572</v>
      </c>
      <c r="E5922" s="3" t="s">
        <v>16653</v>
      </c>
      <c r="F5922" s="12" t="str">
        <f>_xlfn.XLOOKUP(A5922,ShowCategory!B:B,ShowCategory!A:A)</f>
        <v>Crime TV Shows, International TV Shows, TV Dramas</v>
      </c>
      <c r="G5922" s="12">
        <f>_xlfn.XLOOKUP(A5922,ShowRating!A:A,ShowRating!C:C)</f>
        <v>5</v>
      </c>
      <c r="H5922" s="24" t="str">
        <f>_xlfn.XLOOKUP(A5922,ShowRating!A:A,ShowRating!D:D)</f>
        <v>Excellent</v>
      </c>
      <c r="I5922" s="24" t="str">
        <f>_xlfn.XLOOKUP(A5922,ShowDescription!A:A,ShowDescription!B:B)</f>
        <v>An extraordinary sense of smell gives a crime investigator unique insight into solving mysteries, but his gift takes a toll on his personal life.</v>
      </c>
      <c r="J5922" s="28">
        <f>_xlfn.XLOOKUP(A5922,ShowReleaseDate!A:A,ShowReleaseDate!B:B)</f>
        <v>43252</v>
      </c>
      <c r="K5922" s="24" t="str">
        <f>_xlfn.XLOOKUP(A5922,ShowReleaseDate!A:A,ShowReleaseDate!D:D)</f>
        <v>Quarter 1</v>
      </c>
    </row>
    <row r="5923" spans="1:11" x14ac:dyDescent="0.2">
      <c r="A5923" s="1">
        <v>80131505</v>
      </c>
      <c r="B5923" s="1" t="s">
        <v>17374</v>
      </c>
      <c r="D5923" s="3" t="s">
        <v>30</v>
      </c>
      <c r="E5923" s="3" t="s">
        <v>16635</v>
      </c>
      <c r="F5923" s="12" t="str">
        <f>_xlfn.XLOOKUP(A5923,ShowCategory!B:B,ShowCategory!A:A)</f>
        <v>Kids' TV, TV Comedies</v>
      </c>
      <c r="G5923" s="12">
        <f>_xlfn.XLOOKUP(A5923,ShowRating!A:A,ShowRating!C:C)</f>
        <v>2</v>
      </c>
      <c r="H5923" s="24" t="str">
        <f>_xlfn.XLOOKUP(A5923,ShowRating!A:A,ShowRating!D:D)</f>
        <v>Neutral</v>
      </c>
      <c r="I5923" s="24" t="str">
        <f>_xlfn.XLOOKUP(A5923,ShowDescription!A:A,ShowDescription!B:B)</f>
        <v>After a natural disaster known as the Big Fart leaves Earth divided, only Sheriff and his rebel misfits can protect the planet from a mutant invasion.</v>
      </c>
      <c r="J5923" s="28">
        <f>_xlfn.XLOOKUP(A5923,ShowReleaseDate!A:A,ShowReleaseDate!B:B)</f>
        <v>42887</v>
      </c>
      <c r="K5923" s="24" t="str">
        <f>_xlfn.XLOOKUP(A5923,ShowReleaseDate!A:A,ShowReleaseDate!D:D)</f>
        <v>Quarter 1</v>
      </c>
    </row>
    <row r="5924" spans="1:11" x14ac:dyDescent="0.2">
      <c r="A5924" s="1">
        <v>80102549</v>
      </c>
      <c r="B5924" s="1" t="s">
        <v>17376</v>
      </c>
      <c r="D5924" s="3" t="s">
        <v>16</v>
      </c>
      <c r="E5924" s="3" t="s">
        <v>16653</v>
      </c>
      <c r="F5924" s="12" t="str">
        <f>_xlfn.XLOOKUP(A5924,ShowCategory!B:B,ShowCategory!A:A)</f>
        <v>Stand-Up Comedy &amp; Talk Shows</v>
      </c>
      <c r="G5924" s="12">
        <f>_xlfn.XLOOKUP(A5924,ShowRating!A:A,ShowRating!C:C)</f>
        <v>3</v>
      </c>
      <c r="H5924" s="24" t="str">
        <f>_xlfn.XLOOKUP(A5924,ShowRating!A:A,ShowRating!D:D)</f>
        <v>Good</v>
      </c>
      <c r="I5924" s="24" t="str">
        <f>_xlfn.XLOOKUP(A5924,ShowDescription!A:A,ShowDescription!B:B)</f>
        <v>Photographer, writer and director Sam Jones sets his famous guests at ease with his freewheeling, insightful celebrity interviews without agendas.</v>
      </c>
      <c r="J5924" s="28">
        <f>_xlfn.XLOOKUP(A5924,ShowReleaseDate!A:A,ShowReleaseDate!B:B)</f>
        <v>42887</v>
      </c>
      <c r="K5924" s="24" t="str">
        <f>_xlfn.XLOOKUP(A5924,ShowReleaseDate!A:A,ShowReleaseDate!D:D)</f>
        <v>Quarter 1</v>
      </c>
    </row>
    <row r="5925" spans="1:11" x14ac:dyDescent="0.2">
      <c r="A5925" s="1">
        <v>80122239</v>
      </c>
      <c r="B5925" s="1" t="s">
        <v>17378</v>
      </c>
      <c r="D5925" s="3" t="s">
        <v>167</v>
      </c>
      <c r="E5925" s="3" t="s">
        <v>16653</v>
      </c>
      <c r="F5925" s="12" t="str">
        <f>_xlfn.XLOOKUP(A5925,ShowCategory!B:B,ShowCategory!A:A)</f>
        <v>International TV Shows, Romantic TV Shows, TV Dramas</v>
      </c>
      <c r="G5925" s="12">
        <f>_xlfn.XLOOKUP(A5925,ShowRating!A:A,ShowRating!C:C)</f>
        <v>3</v>
      </c>
      <c r="H5925" s="24" t="str">
        <f>_xlfn.XLOOKUP(A5925,ShowRating!A:A,ShowRating!D:D)</f>
        <v>Good</v>
      </c>
      <c r="I5925" s="24" t="str">
        <f>_xlfn.XLOOKUP(A5925,ShowDescription!A:A,ShowDescription!B:B)</f>
        <v>From teen lovers defying social and religious taboos to a student falling for her teacher, these stories explore joy and heartache in modern romance.</v>
      </c>
      <c r="J5925" s="28">
        <f>_xlfn.XLOOKUP(A5925,ShowReleaseDate!A:A,ShowReleaseDate!B:B)</f>
        <v>42887</v>
      </c>
      <c r="K5925" s="24" t="str">
        <f>_xlfn.XLOOKUP(A5925,ShowReleaseDate!A:A,ShowReleaseDate!D:D)</f>
        <v>Quarter 1</v>
      </c>
    </row>
    <row r="5926" spans="1:11" x14ac:dyDescent="0.2">
      <c r="A5926" s="1">
        <v>70155579</v>
      </c>
      <c r="B5926" s="1" t="s">
        <v>17380</v>
      </c>
      <c r="D5926" s="3" t="s">
        <v>214</v>
      </c>
      <c r="E5926" s="3" t="s">
        <v>16709</v>
      </c>
      <c r="F5926" s="12" t="str">
        <f>_xlfn.XLOOKUP(A5926,ShowCategory!B:B,ShowCategory!A:A)</f>
        <v>Kids' TV</v>
      </c>
      <c r="G5926" s="12">
        <f>_xlfn.XLOOKUP(A5926,ShowRating!A:A,ShowRating!C:C)</f>
        <v>3</v>
      </c>
      <c r="H5926" s="24" t="str">
        <f>_xlfn.XLOOKUP(A5926,ShowRating!A:A,ShowRating!D:D)</f>
        <v>Good</v>
      </c>
      <c r="I5926" s="24" t="str">
        <f>_xlfn.XLOOKUP(A5926,ShowDescription!A:A,ShowDescription!B:B)</f>
        <v>Crafty 11-year-old Johnny Test and his genetically modified talking dog go on high-octane adventures to save his family (and the world) from disaster.</v>
      </c>
      <c r="J5926" s="28">
        <f>_xlfn.XLOOKUP(A5926,ShowReleaseDate!A:A,ShowReleaseDate!B:B)</f>
        <v>42156</v>
      </c>
      <c r="K5926" s="24" t="str">
        <f>_xlfn.XLOOKUP(A5926,ShowReleaseDate!A:A,ShowReleaseDate!D:D)</f>
        <v>Quarter 1</v>
      </c>
    </row>
    <row r="5927" spans="1:11" x14ac:dyDescent="0.2">
      <c r="A5927" s="1">
        <v>80049870</v>
      </c>
      <c r="B5927" s="1" t="s">
        <v>17382</v>
      </c>
      <c r="D5927" s="3" t="s">
        <v>16</v>
      </c>
      <c r="E5927" s="3" t="s">
        <v>16660</v>
      </c>
      <c r="F5927" s="12" t="str">
        <f>_xlfn.XLOOKUP(A5927,ShowCategory!B:B,ShowCategory!A:A)</f>
        <v>Kids' TV</v>
      </c>
      <c r="G5927" s="12">
        <f>_xlfn.XLOOKUP(A5927,ShowRating!A:A,ShowRating!C:C)</f>
        <v>5</v>
      </c>
      <c r="H5927" s="24" t="str">
        <f>_xlfn.XLOOKUP(A5927,ShowRating!A:A,ShowRating!D:D)</f>
        <v>Excellent</v>
      </c>
      <c r="I5927" s="24" t="str">
        <f>_xlfn.XLOOKUP(A5927,ShowDescription!A:A,ShowDescription!B:B)</f>
        <v>The world's first family is back for more laughs as they discover sports, sleepovers and other wonders in a world of exotic creatures and adventures.</v>
      </c>
      <c r="J5927" s="28">
        <f>_xlfn.XLOOKUP(A5927,ShowReleaseDate!A:A,ShowReleaseDate!B:B)</f>
        <v>42923</v>
      </c>
      <c r="K5927" s="24" t="str">
        <f>_xlfn.XLOOKUP(A5927,ShowReleaseDate!A:A,ShowReleaseDate!D:D)</f>
        <v>Quarter 2</v>
      </c>
    </row>
    <row r="5928" spans="1:11" x14ac:dyDescent="0.2">
      <c r="A5928" s="1">
        <v>80062047</v>
      </c>
      <c r="B5928" s="1" t="s">
        <v>17384</v>
      </c>
      <c r="C5928" s="1" t="s">
        <v>17385</v>
      </c>
      <c r="D5928" s="3" t="s">
        <v>259</v>
      </c>
      <c r="E5928" s="3" t="s">
        <v>16660</v>
      </c>
      <c r="F5928" s="12" t="str">
        <f>_xlfn.XLOOKUP(A5928,ShowCategory!B:B,ShowCategory!A:A)</f>
        <v>International TV Shows, TV Dramas, Teen TV Shows</v>
      </c>
      <c r="G5928" s="12">
        <f>_xlfn.XLOOKUP(A5928,ShowRating!A:A,ShowRating!C:C)</f>
        <v>3</v>
      </c>
      <c r="H5928" s="24" t="str">
        <f>_xlfn.XLOOKUP(A5928,ShowRating!A:A,ShowRating!D:D)</f>
        <v>Good</v>
      </c>
      <c r="I5928" s="24" t="str">
        <f>_xlfn.XLOOKUP(A5928,ShowDescription!A:A,ShowDescription!B:B)</f>
        <v>Degrassi's next generation of high-tech newbies and returning students navigates real-world high school drama. If you're a teen, this is your life.</v>
      </c>
      <c r="J5928" s="28">
        <f>_xlfn.XLOOKUP(A5928,ShowReleaseDate!A:A,ShowReleaseDate!B:B)</f>
        <v>42923</v>
      </c>
      <c r="K5928" s="24" t="str">
        <f>_xlfn.XLOOKUP(A5928,ShowReleaseDate!A:A,ShowReleaseDate!D:D)</f>
        <v>Quarter 2</v>
      </c>
    </row>
    <row r="5929" spans="1:11" x14ac:dyDescent="0.2">
      <c r="A5929" s="1">
        <v>80134695</v>
      </c>
      <c r="B5929" s="1" t="s">
        <v>17387</v>
      </c>
      <c r="D5929" s="3" t="s">
        <v>16</v>
      </c>
      <c r="E5929" s="3" t="s">
        <v>16653</v>
      </c>
      <c r="F5929" s="12" t="str">
        <f>_xlfn.XLOOKUP(A5929,ShowCategory!B:B,ShowCategory!A:A)</f>
        <v>British TV Shows, Kids' TV, TV Dramas</v>
      </c>
      <c r="G5929" s="12">
        <f>_xlfn.XLOOKUP(A5929,ShowRating!A:A,ShowRating!C:C)</f>
        <v>5</v>
      </c>
      <c r="H5929" s="24" t="str">
        <f>_xlfn.XLOOKUP(A5929,ShowRating!A:A,ShowRating!D:D)</f>
        <v>Excellent</v>
      </c>
      <c r="I5929" s="24" t="str">
        <f>_xlfn.XLOOKUP(A5929,ShowDescription!A:A,ShowDescription!B:B)</f>
        <v>A 15-year-old from LA spends the summer at her mom's childhood home on an island off the coast of England, where she bonds with a mysterious horse.</v>
      </c>
      <c r="J5929" s="28">
        <f>_xlfn.XLOOKUP(A5929,ShowReleaseDate!A:A,ShowReleaseDate!B:B)</f>
        <v>43652</v>
      </c>
      <c r="K5929" s="24" t="str">
        <f>_xlfn.XLOOKUP(A5929,ShowReleaseDate!A:A,ShowReleaseDate!D:D)</f>
        <v>Quarter 2</v>
      </c>
    </row>
    <row r="5930" spans="1:11" x14ac:dyDescent="0.2">
      <c r="A5930" s="1">
        <v>80211576</v>
      </c>
      <c r="B5930" s="1" t="s">
        <v>17390</v>
      </c>
      <c r="D5930" s="3" t="s">
        <v>16</v>
      </c>
      <c r="E5930" s="3" t="s">
        <v>16635</v>
      </c>
      <c r="F5930" s="12" t="str">
        <f>_xlfn.XLOOKUP(A5930,ShowCategory!B:B,ShowCategory!A:A)</f>
        <v>Docuseries, International TV Shows</v>
      </c>
      <c r="G5930" s="12">
        <f>_xlfn.XLOOKUP(A5930,ShowRating!A:A,ShowRating!C:C)</f>
        <v>5</v>
      </c>
      <c r="H5930" s="24" t="str">
        <f>_xlfn.XLOOKUP(A5930,ShowRating!A:A,ShowRating!D:D)</f>
        <v>Excellent</v>
      </c>
      <c r="I5930" s="24" t="str">
        <f>_xlfn.XLOOKUP(A5930,ShowDescription!A:A,ShowDescription!B:B)</f>
        <v>Follow renowned soccer club Juventus on and off the pitch as they attempt to win a seventh straight Italian title and achieve Champions League glory.</v>
      </c>
      <c r="J5930" s="28">
        <f>_xlfn.XLOOKUP(A5930,ShowReleaseDate!A:A,ShowReleaseDate!B:B)</f>
        <v>43287</v>
      </c>
      <c r="K5930" s="24" t="str">
        <f>_xlfn.XLOOKUP(A5930,ShowReleaseDate!A:A,ShowReleaseDate!D:D)</f>
        <v>Quarter 2</v>
      </c>
    </row>
    <row r="5931" spans="1:11" x14ac:dyDescent="0.2">
      <c r="A5931" s="1">
        <v>80146601</v>
      </c>
      <c r="B5931" s="1" t="s">
        <v>17392</v>
      </c>
      <c r="D5931" s="3" t="s">
        <v>16</v>
      </c>
      <c r="E5931" s="3" t="s">
        <v>16635</v>
      </c>
      <c r="F5931" s="12" t="str">
        <f>_xlfn.XLOOKUP(A5931,ShowCategory!B:B,ShowCategory!A:A)</f>
        <v>Docuseries</v>
      </c>
      <c r="G5931" s="12">
        <f>_xlfn.XLOOKUP(A5931,ShowRating!A:A,ShowRating!C:C)</f>
        <v>3</v>
      </c>
      <c r="H5931" s="24" t="str">
        <f>_xlfn.XLOOKUP(A5931,ShowRating!A:A,ShowRating!D:D)</f>
        <v>Good</v>
      </c>
      <c r="I5931" s="24" t="str">
        <f>_xlfn.XLOOKUP(A5931,ShowDescription!A:A,ShowDescription!B:B)</f>
        <v>"Everybody Loves Raymond" creator Phil Rosenthal travels the globe to take in the local cuisine and culture of Bangkok, Lisbon, Mexico City and more.</v>
      </c>
      <c r="J5931" s="28">
        <f>_xlfn.XLOOKUP(A5931,ShowReleaseDate!A:A,ShowReleaseDate!B:B)</f>
        <v>43287</v>
      </c>
      <c r="K5931" s="24" t="str">
        <f>_xlfn.XLOOKUP(A5931,ShowReleaseDate!A:A,ShowReleaseDate!D:D)</f>
        <v>Quarter 2</v>
      </c>
    </row>
    <row r="5932" spans="1:11" x14ac:dyDescent="0.2">
      <c r="A5932" s="1">
        <v>80233218</v>
      </c>
      <c r="B5932" s="1" t="s">
        <v>17364</v>
      </c>
      <c r="D5932" s="3" t="s">
        <v>632</v>
      </c>
      <c r="E5932" s="3" t="s">
        <v>16635</v>
      </c>
      <c r="F5932" s="12" t="str">
        <f>_xlfn.XLOOKUP(A5932,ShowCategory!B:B,ShowCategory!A:A)</f>
        <v>International TV Shows, TV Dramas, TV Thrillers</v>
      </c>
      <c r="G5932" s="12">
        <f>_xlfn.XLOOKUP(A5932,ShowRating!A:A,ShowRating!C:C)</f>
        <v>5</v>
      </c>
      <c r="H5932" s="24" t="str">
        <f>_xlfn.XLOOKUP(A5932,ShowRating!A:A,ShowRating!D:D)</f>
        <v>Excellent</v>
      </c>
      <c r="I5932" s="24" t="str">
        <f>_xlfn.XLOOKUP(A5932,ShowDescription!A:A,ShowDescription!B:B)</f>
        <v>Yumeko Jabami enrolls at Hyakkaou Private Academy, where students are ranked by their gambling winnings and fame and fortune awaits those on top.</v>
      </c>
      <c r="J5932" s="28">
        <f>_xlfn.XLOOKUP(A5932,ShowReleaseDate!A:A,ShowReleaseDate!B:B)</f>
        <v>43650</v>
      </c>
      <c r="K5932" s="24" t="str">
        <f>_xlfn.XLOOKUP(A5932,ShowReleaseDate!A:A,ShowReleaseDate!D:D)</f>
        <v>Quarter 2</v>
      </c>
    </row>
    <row r="5933" spans="1:11" x14ac:dyDescent="0.2">
      <c r="A5933" s="1">
        <v>80057281</v>
      </c>
      <c r="B5933" s="1" t="s">
        <v>17395</v>
      </c>
      <c r="D5933" s="3" t="s">
        <v>16</v>
      </c>
      <c r="E5933" s="3" t="s">
        <v>16653</v>
      </c>
      <c r="F5933" s="12" t="str">
        <f>_xlfn.XLOOKUP(A5933,ShowCategory!B:B,ShowCategory!A:A)</f>
        <v>TV Horror, TV Mysteries, TV Sci-Fi &amp; Fantasy</v>
      </c>
      <c r="G5933" s="12">
        <f>_xlfn.XLOOKUP(A5933,ShowRating!A:A,ShowRating!C:C)</f>
        <v>5</v>
      </c>
      <c r="H5933" s="24" t="str">
        <f>_xlfn.XLOOKUP(A5933,ShowRating!A:A,ShowRating!D:D)</f>
        <v>Excellent</v>
      </c>
      <c r="I5933" s="24" t="str">
        <f>_xlfn.XLOOKUP(A5933,ShowDescription!A:A,ShowDescription!B:B)</f>
        <v>When a young boy vanishes, a small town uncovers a mystery involving secret experiments, terrifying supernatural forces and one strange little girl.</v>
      </c>
      <c r="J5933" s="28">
        <f>_xlfn.XLOOKUP(A5933,ShowReleaseDate!A:A,ShowReleaseDate!B:B)</f>
        <v>43650</v>
      </c>
      <c r="K5933" s="24" t="str">
        <f>_xlfn.XLOOKUP(A5933,ShowReleaseDate!A:A,ShowReleaseDate!D:D)</f>
        <v>Quarter 2</v>
      </c>
    </row>
    <row r="5934" spans="1:11" x14ac:dyDescent="0.2">
      <c r="A5934" s="1">
        <v>80103318</v>
      </c>
      <c r="B5934" s="1" t="s">
        <v>17397</v>
      </c>
      <c r="C5934" s="1" t="s">
        <v>1408</v>
      </c>
      <c r="D5934" s="3" t="s">
        <v>632</v>
      </c>
      <c r="E5934" s="3" t="s">
        <v>16635</v>
      </c>
      <c r="F5934" s="12" t="str">
        <f>_xlfn.XLOOKUP(A5934,ShowCategory!B:B,ShowCategory!A:A)</f>
        <v>Anime Series, International TV Shows</v>
      </c>
      <c r="G5934" s="12">
        <f>_xlfn.XLOOKUP(A5934,ShowRating!A:A,ShowRating!C:C)</f>
        <v>2</v>
      </c>
      <c r="H5934" s="24" t="str">
        <f>_xlfn.XLOOKUP(A5934,ShowRating!A:A,ShowRating!D:D)</f>
        <v>Neutral</v>
      </c>
      <c r="I5934" s="24" t="str">
        <f>_xlfn.XLOOKUP(A5934,ShowDescription!A:A,ShowDescription!B:B)</f>
        <v>When mecha attack a research center, its students, pilots, and researchers must fight back with the help of mysterious artifacts and a young samurai.</v>
      </c>
      <c r="J5934" s="28">
        <f>_xlfn.XLOOKUP(A5934,ShowReleaseDate!A:A,ShowReleaseDate!B:B)</f>
        <v>42555</v>
      </c>
      <c r="K5934" s="24" t="str">
        <f>_xlfn.XLOOKUP(A5934,ShowReleaseDate!A:A,ShowReleaseDate!D:D)</f>
        <v>Quarter 2</v>
      </c>
    </row>
    <row r="5935" spans="1:11" x14ac:dyDescent="0.2">
      <c r="A5935" s="1">
        <v>80198635</v>
      </c>
      <c r="B5935" s="1" t="s">
        <v>17399</v>
      </c>
      <c r="D5935" s="3" t="s">
        <v>1286</v>
      </c>
      <c r="E5935" s="3" t="s">
        <v>16635</v>
      </c>
      <c r="F5935" s="12" t="str">
        <f>_xlfn.XLOOKUP(A5935,ShowCategory!B:B,ShowCategory!A:A)</f>
        <v>International TV Shows, TV Comedies, TV Dramas</v>
      </c>
      <c r="G5935" s="12">
        <f>_xlfn.XLOOKUP(A5935,ShowRating!A:A,ShowRating!C:C)</f>
        <v>2</v>
      </c>
      <c r="H5935" s="24" t="str">
        <f>_xlfn.XLOOKUP(A5935,ShowRating!A:A,ShowRating!D:D)</f>
        <v>Neutral</v>
      </c>
      <c r="I5935" s="24" t="str">
        <f>_xlfn.XLOOKUP(A5935,ShowDescription!A:A,ShowDescription!B:B)</f>
        <v>Audrey, mother of a 2-month-old, joins a new-parents support group, where she makes some quirky friends facing various challenges and life changes.</v>
      </c>
      <c r="J5935" s="28">
        <f>_xlfn.XLOOKUP(A5935,ShowReleaseDate!A:A,ShowReleaseDate!B:B)</f>
        <v>43677</v>
      </c>
      <c r="K5935" s="24" t="str">
        <f>_xlfn.XLOOKUP(A5935,ShowReleaseDate!A:A,ShowReleaseDate!D:D)</f>
        <v>Quarter 2</v>
      </c>
    </row>
    <row r="5936" spans="1:11" x14ac:dyDescent="0.2">
      <c r="A5936" s="1">
        <v>80097771</v>
      </c>
      <c r="B5936" s="1" t="s">
        <v>17401</v>
      </c>
      <c r="D5936" s="3" t="s">
        <v>186</v>
      </c>
      <c r="E5936" s="3" t="s">
        <v>16635</v>
      </c>
      <c r="F5936" s="12" t="str">
        <f>_xlfn.XLOOKUP(A5936,ShowCategory!B:B,ShowCategory!A:A)</f>
        <v>International TV Shows, TV Comedies</v>
      </c>
      <c r="G5936" s="12">
        <f>_xlfn.XLOOKUP(A5936,ShowRating!A:A,ShowRating!C:C)</f>
        <v>2</v>
      </c>
      <c r="H5936" s="24" t="str">
        <f>_xlfn.XLOOKUP(A5936,ShowRating!A:A,ShowRating!D:D)</f>
        <v>Neutral</v>
      </c>
      <c r="I5936" s="24" t="str">
        <f>_xlfn.XLOOKUP(A5936,ShowDescription!A:A,ShowDescription!B:B)</f>
        <v>At the height of the Cold War in 1960, AndrÃ© Merlaux joins the French Secret Service and contends with enemies both foreign and bureaucratic.</v>
      </c>
      <c r="J5936" s="28">
        <f>_xlfn.XLOOKUP(A5936,ShowReleaseDate!A:A,ShowReleaseDate!B:B)</f>
        <v>43311</v>
      </c>
      <c r="K5936" s="24" t="str">
        <f>_xlfn.XLOOKUP(A5936,ShowReleaseDate!A:A,ShowReleaseDate!D:D)</f>
        <v>Quarter 2</v>
      </c>
    </row>
    <row r="5937" spans="1:11" x14ac:dyDescent="0.2">
      <c r="A5937" s="1">
        <v>80175350</v>
      </c>
      <c r="B5937" s="1" t="s">
        <v>17403</v>
      </c>
      <c r="D5937" s="3" t="s">
        <v>632</v>
      </c>
      <c r="E5937" s="3" t="s">
        <v>16635</v>
      </c>
      <c r="F5937" s="12" t="str">
        <f>_xlfn.XLOOKUP(A5937,ShowCategory!B:B,ShowCategory!A:A)</f>
        <v>Anime Series, International TV Shows</v>
      </c>
      <c r="G5937" s="12">
        <f>_xlfn.XLOOKUP(A5937,ShowRating!A:A,ShowRating!C:C)</f>
        <v>2</v>
      </c>
      <c r="H5937" s="24" t="str">
        <f>_xlfn.XLOOKUP(A5937,ShowRating!A:A,ShowRating!D:D)</f>
        <v>Neutral</v>
      </c>
      <c r="I5937" s="24" t="str">
        <f>_xlfn.XLOOKUP(A5937,ShowDescription!A:A,ShowDescription!B:B)</f>
        <v>A young man becomes host to a legendary infernal sword and, with the fate of humanity now in his arm, wields its demonic power against his enemies.</v>
      </c>
      <c r="J5937" s="28">
        <f>_xlfn.XLOOKUP(A5937,ShowReleaseDate!A:A,ShowReleaseDate!B:B)</f>
        <v>43311</v>
      </c>
      <c r="K5937" s="24" t="str">
        <f>_xlfn.XLOOKUP(A5937,ShowReleaseDate!A:A,ShowReleaseDate!D:D)</f>
        <v>Quarter 2</v>
      </c>
    </row>
    <row r="5938" spans="1:11" x14ac:dyDescent="0.2">
      <c r="A5938" s="1">
        <v>80217769</v>
      </c>
      <c r="B5938" s="1" t="s">
        <v>17405</v>
      </c>
      <c r="D5938" s="3" t="s">
        <v>1286</v>
      </c>
      <c r="E5938" s="3" t="s">
        <v>16635</v>
      </c>
      <c r="F5938" s="12" t="str">
        <f>_xlfn.XLOOKUP(A5938,ShowCategory!B:B,ShowCategory!A:A)</f>
        <v>International TV Shows, Reality TV</v>
      </c>
      <c r="G5938" s="12">
        <f>_xlfn.XLOOKUP(A5938,ShowRating!A:A,ShowRating!C:C)</f>
        <v>2</v>
      </c>
      <c r="H5938" s="24" t="str">
        <f>_xlfn.XLOOKUP(A5938,ShowRating!A:A,ShowRating!D:D)</f>
        <v>Neutral</v>
      </c>
      <c r="I5938" s="24" t="str">
        <f>_xlfn.XLOOKUP(A5938,ShowDescription!A:A,ShowDescription!B:B)</f>
        <v>It's drama Down Under when expectant mothers with model good looks and lavish lifestyles pull out all the stops to prepare for their new arrivals.</v>
      </c>
      <c r="J5938" s="28">
        <f>_xlfn.XLOOKUP(A5938,ShowReleaseDate!A:A,ShowReleaseDate!B:B)</f>
        <v>43649</v>
      </c>
      <c r="K5938" s="24" t="str">
        <f>_xlfn.XLOOKUP(A5938,ShowReleaseDate!A:A,ShowReleaseDate!D:D)</f>
        <v>Quarter 2</v>
      </c>
    </row>
    <row r="5939" spans="1:11" x14ac:dyDescent="0.2">
      <c r="A5939" s="1">
        <v>80062112</v>
      </c>
      <c r="B5939" s="1" t="s">
        <v>17407</v>
      </c>
      <c r="D5939" s="3" t="s">
        <v>16</v>
      </c>
      <c r="E5939" s="3" t="s">
        <v>16635</v>
      </c>
      <c r="F5939" s="12" t="str">
        <f>_xlfn.XLOOKUP(A5939,ShowCategory!B:B,ShowCategory!A:A)</f>
        <v>Kids' TV</v>
      </c>
      <c r="G5939" s="12">
        <f>_xlfn.XLOOKUP(A5939,ShowRating!A:A,ShowRating!C:C)</f>
        <v>3</v>
      </c>
      <c r="H5939" s="24" t="str">
        <f>_xlfn.XLOOKUP(A5939,ShowRating!A:A,ShowRating!D:D)</f>
        <v>Good</v>
      </c>
      <c r="I5939" s="24" t="str">
        <f>_xlfn.XLOOKUP(A5939,ShowDescription!A:A,ShowDescription!B:B)</f>
        <v>Six legendary heroes find themselves on an epic quest as they harness the power of nature's elements to defeat the forces of evil.</v>
      </c>
      <c r="J5939" s="28">
        <f>_xlfn.XLOOKUP(A5939,ShowReleaseDate!A:A,ShowReleaseDate!B:B)</f>
        <v>42580</v>
      </c>
      <c r="K5939" s="24" t="str">
        <f>_xlfn.XLOOKUP(A5939,ShowReleaseDate!A:A,ShowReleaseDate!D:D)</f>
        <v>Quarter 2</v>
      </c>
    </row>
    <row r="5940" spans="1:11" x14ac:dyDescent="0.2">
      <c r="A5940" s="1">
        <v>81014647</v>
      </c>
      <c r="B5940" s="1" t="s">
        <v>17409</v>
      </c>
      <c r="D5940" s="3" t="s">
        <v>1286</v>
      </c>
      <c r="E5940" s="3" t="s">
        <v>16709</v>
      </c>
      <c r="F5940" s="12" t="str">
        <f>_xlfn.XLOOKUP(A5940,ShowCategory!B:B,ShowCategory!A:A)</f>
        <v>TV Comedies</v>
      </c>
      <c r="G5940" s="12">
        <f>_xlfn.XLOOKUP(A5940,ShowRating!A:A,ShowRating!C:C)</f>
        <v>2</v>
      </c>
      <c r="H5940" s="24" t="str">
        <f>_xlfn.XLOOKUP(A5940,ShowRating!A:A,ShowRating!D:D)</f>
        <v>Neutral</v>
      </c>
      <c r="I5940" s="24" t="str">
        <f>_xlfn.XLOOKUP(A5940,ShowDescription!A:A,ShowDescription!B:B)</f>
        <v>As Kath prepares to wed fine-meats purveyor Kel, her daughter Kim moves back home after becoming disillusioned with her two-month marriage to Brett.</v>
      </c>
      <c r="J5940" s="28">
        <f>_xlfn.XLOOKUP(A5940,ShowReleaseDate!A:A,ShowReleaseDate!B:B)</f>
        <v>43309</v>
      </c>
      <c r="K5940" s="24" t="str">
        <f>_xlfn.XLOOKUP(A5940,ShowReleaseDate!A:A,ShowReleaseDate!D:D)</f>
        <v>Quarter 2</v>
      </c>
    </row>
    <row r="5941" spans="1:11" x14ac:dyDescent="0.2">
      <c r="A5941" s="1">
        <v>80133042</v>
      </c>
      <c r="B5941" s="1" t="s">
        <v>17411</v>
      </c>
      <c r="D5941" s="3" t="s">
        <v>16</v>
      </c>
      <c r="E5941" s="3" t="s">
        <v>16653</v>
      </c>
      <c r="F5941" s="12" t="str">
        <f>_xlfn.XLOOKUP(A5941,ShowCategory!B:B,ShowCategory!A:A)</f>
        <v>Crime TV Shows, Spanish-Language TV Shows, TV Action &amp; Adventure</v>
      </c>
      <c r="G5941" s="12">
        <f>_xlfn.XLOOKUP(A5941,ShowRating!A:A,ShowRating!C:C)</f>
        <v>5</v>
      </c>
      <c r="H5941" s="24" t="str">
        <f>_xlfn.XLOOKUP(A5941,ShowRating!A:A,ShowRating!D:D)</f>
        <v>Excellent</v>
      </c>
      <c r="I5941" s="24" t="str">
        <f>_xlfn.XLOOKUP(A5941,ShowDescription!A:A,ShowDescription!B:B)</f>
        <v>This drama series chronicles the true story of the rise, capture and escape of notorious Mexican drug lord JoaquÃ­n "El Chapo" GuzmÃ¡n.</v>
      </c>
      <c r="J5941" s="28">
        <f>_xlfn.XLOOKUP(A5941,ShowReleaseDate!A:A,ShowReleaseDate!B:B)</f>
        <v>43308</v>
      </c>
      <c r="K5941" s="24" t="str">
        <f>_xlfn.XLOOKUP(A5941,ShowReleaseDate!A:A,ShowReleaseDate!D:D)</f>
        <v>Quarter 2</v>
      </c>
    </row>
    <row r="5942" spans="1:11" x14ac:dyDescent="0.2">
      <c r="A5942" s="1">
        <v>80232852</v>
      </c>
      <c r="B5942" s="1" t="s">
        <v>17414</v>
      </c>
      <c r="D5942" s="3" t="s">
        <v>9</v>
      </c>
      <c r="E5942" s="3" t="s">
        <v>16653</v>
      </c>
      <c r="F5942" s="12" t="str">
        <f>_xlfn.XLOOKUP(A5942,ShowCategory!B:B,ShowCategory!A:A)</f>
        <v>British TV Shows, International TV Shows, Reality TV</v>
      </c>
      <c r="G5942" s="12">
        <f>_xlfn.XLOOKUP(A5942,ShowRating!A:A,ShowRating!C:C)</f>
        <v>3</v>
      </c>
      <c r="H5942" s="24" t="str">
        <f>_xlfn.XLOOKUP(A5942,ShowRating!A:A,ShowRating!D:D)</f>
        <v>Good</v>
      </c>
      <c r="I5942" s="24" t="str">
        <f>_xlfn.XLOOKUP(A5942,ShowDescription!A:A,ShowDescription!B:B)</f>
        <v>Writer and presenter Monty Don helps England's budding horticulturists plant and grow the gardens of their dreams.</v>
      </c>
      <c r="J5942" s="28">
        <f>_xlfn.XLOOKUP(A5942,ShowReleaseDate!A:A,ShowReleaseDate!B:B)</f>
        <v>43672</v>
      </c>
      <c r="K5942" s="24" t="str">
        <f>_xlfn.XLOOKUP(A5942,ShowReleaseDate!A:A,ShowReleaseDate!D:D)</f>
        <v>Quarter 2</v>
      </c>
    </row>
    <row r="5943" spans="1:11" x14ac:dyDescent="0.2">
      <c r="A5943" s="1">
        <v>81026700</v>
      </c>
      <c r="B5943" s="1" t="s">
        <v>17416</v>
      </c>
      <c r="D5943" s="3" t="s">
        <v>314</v>
      </c>
      <c r="E5943" s="3" t="s">
        <v>16635</v>
      </c>
      <c r="F5943" s="12" t="str">
        <f>_xlfn.XLOOKUP(A5943,ShowCategory!B:B,ShowCategory!A:A)</f>
        <v>International TV Shows, Korean TV Shows, Romantic TV Shows</v>
      </c>
      <c r="G5943" s="12">
        <f>_xlfn.XLOOKUP(A5943,ShowRating!A:A,ShowRating!C:C)</f>
        <v>2</v>
      </c>
      <c r="H5943" s="24" t="str">
        <f>_xlfn.XLOOKUP(A5943,ShowRating!A:A,ShowRating!D:D)</f>
        <v>Neutral</v>
      </c>
      <c r="I5943" s="24" t="str">
        <f>_xlfn.XLOOKUP(A5943,ShowDescription!A:A,ShowDescription!B:B)</f>
        <v>Due to various personal reasons, a group of Yun Tae-oâ€™s friends move into his house, where they experience love, friendship, and everything in between.</v>
      </c>
      <c r="J5943" s="28">
        <f>_xlfn.XLOOKUP(A5943,ShowReleaseDate!A:A,ShowReleaseDate!B:B)</f>
        <v>43672</v>
      </c>
      <c r="K5943" s="24" t="str">
        <f>_xlfn.XLOOKUP(A5943,ShowReleaseDate!A:A,ShowReleaseDate!D:D)</f>
        <v>Quarter 2</v>
      </c>
    </row>
    <row r="5944" spans="1:11" x14ac:dyDescent="0.2">
      <c r="A5944" s="1">
        <v>70242311</v>
      </c>
      <c r="B5944" s="1" t="s">
        <v>17418</v>
      </c>
      <c r="D5944" s="3" t="s">
        <v>16</v>
      </c>
      <c r="E5944" s="3" t="s">
        <v>16657</v>
      </c>
      <c r="F5944" s="12" t="str">
        <f>_xlfn.XLOOKUP(A5944,ShowCategory!B:B,ShowCategory!A:A)</f>
        <v>TV Comedies, TV Dramas</v>
      </c>
      <c r="G5944" s="12">
        <f>_xlfn.XLOOKUP(A5944,ShowRating!A:A,ShowRating!C:C)</f>
        <v>2</v>
      </c>
      <c r="H5944" s="24" t="str">
        <f>_xlfn.XLOOKUP(A5944,ShowRating!A:A,ShowRating!D:D)</f>
        <v>Neutral</v>
      </c>
      <c r="I5944" s="24" t="str">
        <f>_xlfn.XLOOKUP(A5944,ShowDescription!A:A,ShowDescription!B:B)</f>
        <v>A privileged New Yorker ends up in a women's prison when a past crime catches up with her in this Emmy-winning series from the creator of "Weeds."</v>
      </c>
      <c r="J5944" s="28">
        <f>_xlfn.XLOOKUP(A5944,ShowReleaseDate!A:A,ShowReleaseDate!B:B)</f>
        <v>43672</v>
      </c>
      <c r="K5944" s="24" t="str">
        <f>_xlfn.XLOOKUP(A5944,ShowReleaseDate!A:A,ShowReleaseDate!D:D)</f>
        <v>Quarter 2</v>
      </c>
    </row>
    <row r="5945" spans="1:11" x14ac:dyDescent="0.2">
      <c r="A5945" s="1">
        <v>80201328</v>
      </c>
      <c r="B5945" s="1" t="s">
        <v>17420</v>
      </c>
      <c r="D5945" s="3" t="s">
        <v>16</v>
      </c>
      <c r="E5945" s="3" t="s">
        <v>16635</v>
      </c>
      <c r="F5945" s="12" t="str">
        <f>_xlfn.XLOOKUP(A5945,ShowCategory!B:B,ShowCategory!A:A)</f>
        <v>Reality TV</v>
      </c>
      <c r="G5945" s="12">
        <f>_xlfn.XLOOKUP(A5945,ShowRating!A:A,ShowRating!C:C)</f>
        <v>3</v>
      </c>
      <c r="H5945" s="24" t="str">
        <f>_xlfn.XLOOKUP(A5945,ShowRating!A:A,ShowRating!D:D)</f>
        <v>Good</v>
      </c>
      <c r="I5945" s="24" t="str">
        <f>_xlfn.XLOOKUP(A5945,ShowDescription!A:A,ShowDescription!B:B)</f>
        <v>Time's the most important ingredient as teams race against the clock â€“ and each other â€“ to bake up the best-tasting sweets.</v>
      </c>
      <c r="J5945" s="28">
        <f>_xlfn.XLOOKUP(A5945,ShowReleaseDate!A:A,ShowReleaseDate!B:B)</f>
        <v>43672</v>
      </c>
      <c r="K5945" s="24" t="str">
        <f>_xlfn.XLOOKUP(A5945,ShowReleaseDate!A:A,ShowReleaseDate!D:D)</f>
        <v>Quarter 2</v>
      </c>
    </row>
    <row r="5946" spans="1:11" x14ac:dyDescent="0.2">
      <c r="A5946" s="1">
        <v>80130521</v>
      </c>
      <c r="B5946" s="1" t="s">
        <v>17422</v>
      </c>
      <c r="D5946" s="3" t="s">
        <v>8991</v>
      </c>
      <c r="E5946" s="3" t="s">
        <v>16653</v>
      </c>
      <c r="F5946" s="12" t="str">
        <f>_xlfn.XLOOKUP(A5946,ShowCategory!B:B,ShowCategory!A:A)</f>
        <v>British TV Shows, Kids' TV</v>
      </c>
      <c r="G5946" s="12">
        <f>_xlfn.XLOOKUP(A5946,ShowRating!A:A,ShowRating!C:C)</f>
        <v>4</v>
      </c>
      <c r="H5946" s="24" t="str">
        <f>_xlfn.XLOOKUP(A5946,ShowRating!A:A,ShowRating!D:D)</f>
        <v>Very Good</v>
      </c>
      <c r="I5946" s="24" t="str">
        <f>_xlfn.XLOOKUP(A5946,ShowDescription!A:A,ShowDescription!B:B)</f>
        <v>After stumbling into a school for witches, a bumbling heroine comes to realize that she just might belong there. Based on Jill Murphy's beloved books.</v>
      </c>
      <c r="J5946" s="28">
        <f>_xlfn.XLOOKUP(A5946,ShowReleaseDate!A:A,ShowReleaseDate!B:B)</f>
        <v>43672</v>
      </c>
      <c r="K5946" s="24" t="str">
        <f>_xlfn.XLOOKUP(A5946,ShowReleaseDate!A:A,ShowReleaseDate!D:D)</f>
        <v>Quarter 2</v>
      </c>
    </row>
    <row r="5947" spans="1:11" x14ac:dyDescent="0.2">
      <c r="A5947" s="1">
        <v>80045811</v>
      </c>
      <c r="B5947" s="1" t="s">
        <v>17424</v>
      </c>
      <c r="D5947" s="3" t="s">
        <v>1155</v>
      </c>
      <c r="E5947" s="3" t="s">
        <v>16653</v>
      </c>
      <c r="F5947" s="12" t="str">
        <f>_xlfn.XLOOKUP(A5947,ShowCategory!B:B,ShowCategory!A:A)</f>
        <v>Kids' TV</v>
      </c>
      <c r="G5947" s="12">
        <f>_xlfn.XLOOKUP(A5947,ShowRating!A:A,ShowRating!C:C)</f>
        <v>2</v>
      </c>
      <c r="H5947" s="24" t="str">
        <f>_xlfn.XLOOKUP(A5947,ShowRating!A:A,ShowRating!D:D)</f>
        <v>Neutral</v>
      </c>
      <c r="I5947" s="24" t="str">
        <f>_xlfn.XLOOKUP(A5947,ShowDescription!A:A,ShowDescription!B:B)</f>
        <v>The adorable Best Popple Pals love helping their friends and neighbors, but every time they do it seems to backfire in hilarious ways.</v>
      </c>
      <c r="J5947" s="28">
        <f>_xlfn.XLOOKUP(A5947,ShowReleaseDate!A:A,ShowReleaseDate!B:B)</f>
        <v>42575</v>
      </c>
      <c r="K5947" s="24" t="str">
        <f>_xlfn.XLOOKUP(A5947,ShowReleaseDate!A:A,ShowReleaseDate!D:D)</f>
        <v>Quarter 2</v>
      </c>
    </row>
    <row r="5948" spans="1:11" x14ac:dyDescent="0.2">
      <c r="A5948" s="1">
        <v>80057611</v>
      </c>
      <c r="B5948" s="1" t="s">
        <v>17426</v>
      </c>
      <c r="D5948" s="3" t="s">
        <v>3844</v>
      </c>
      <c r="E5948" s="3" t="s">
        <v>16653</v>
      </c>
      <c r="F5948" s="12" t="str">
        <f>_xlfn.XLOOKUP(A5948,ShowCategory!B:B,ShowCategory!A:A)</f>
        <v>Kids' TV</v>
      </c>
      <c r="G5948" s="12">
        <f>_xlfn.XLOOKUP(A5948,ShowRating!A:A,ShowRating!C:C)</f>
        <v>3</v>
      </c>
      <c r="H5948" s="24" t="str">
        <f>_xlfn.XLOOKUP(A5948,ShowRating!A:A,ShowRating!D:D)</f>
        <v>Good</v>
      </c>
      <c r="I5948" s="24" t="str">
        <f>_xlfn.XLOOKUP(A5948,ShowDescription!A:A,ShowDescription!B:B)</f>
        <v>With songs made famous by the Beatles, five friendly bugs learn big lessons about the world around them â€“ all from the safety of their own backyard.</v>
      </c>
      <c r="J5948" s="28">
        <f>_xlfn.XLOOKUP(A5948,ShowReleaseDate!A:A,ShowReleaseDate!B:B)</f>
        <v>43667</v>
      </c>
      <c r="K5948" s="24" t="str">
        <f>_xlfn.XLOOKUP(A5948,ShowReleaseDate!A:A,ShowReleaseDate!D:D)</f>
        <v>Quarter 2</v>
      </c>
    </row>
    <row r="5949" spans="1:11" x14ac:dyDescent="0.2">
      <c r="A5949" s="1">
        <v>80201750</v>
      </c>
      <c r="B5949" s="1" t="s">
        <v>17428</v>
      </c>
      <c r="D5949" s="3" t="s">
        <v>16</v>
      </c>
      <c r="E5949" s="3" t="s">
        <v>16653</v>
      </c>
      <c r="F5949" s="12" t="str">
        <f>_xlfn.XLOOKUP(A5949,ShowCategory!B:B,ShowCategory!A:A)</f>
        <v>Crime TV Shows, Docuseries</v>
      </c>
      <c r="G5949" s="12">
        <f>_xlfn.XLOOKUP(A5949,ShowRating!A:A,ShowRating!C:C)</f>
        <v>5</v>
      </c>
      <c r="H5949" s="24" t="str">
        <f>_xlfn.XLOOKUP(A5949,ShowRating!A:A,ShowRating!D:D)</f>
        <v>Excellent</v>
      </c>
      <c r="I5949" s="24" t="str">
        <f>_xlfn.XLOOKUP(A5949,ShowDescription!A:A,ShowDescription!B:B)</f>
        <v>Former FBI agent Joe Pistone, the real-life "Donnie Brasco," hosts this series that reveals the true stories of undercover crime-fighting operations.</v>
      </c>
      <c r="J5949" s="28">
        <f>_xlfn.XLOOKUP(A5949,ShowReleaseDate!A:A,ShowReleaseDate!B:B)</f>
        <v>43301</v>
      </c>
      <c r="K5949" s="24" t="str">
        <f>_xlfn.XLOOKUP(A5949,ShowReleaseDate!A:A,ShowReleaseDate!D:D)</f>
        <v>Quarter 2</v>
      </c>
    </row>
    <row r="5950" spans="1:11" x14ac:dyDescent="0.2">
      <c r="A5950" s="1">
        <v>80205440</v>
      </c>
      <c r="B5950" s="1" t="s">
        <v>17430</v>
      </c>
      <c r="D5950" s="3" t="s">
        <v>16</v>
      </c>
      <c r="E5950" s="3" t="s">
        <v>16653</v>
      </c>
      <c r="F5950" s="12" t="str">
        <f>_xlfn.XLOOKUP(A5950,ShowCategory!B:B,ShowCategory!A:A)</f>
        <v>Reality TV</v>
      </c>
      <c r="G5950" s="12">
        <f>_xlfn.XLOOKUP(A5950,ShowRating!A:A,ShowRating!C:C)</f>
        <v>2</v>
      </c>
      <c r="H5950" s="24" t="str">
        <f>_xlfn.XLOOKUP(A5950,ShowRating!A:A,ShowRating!D:D)</f>
        <v>Neutral</v>
      </c>
      <c r="I5950" s="24" t="str">
        <f>_xlfn.XLOOKUP(A5950,ShowDescription!A:A,ShowDescription!B:B)</f>
        <v>A team of skilled contractors and designers hosted by Antonio Sabato Jr. renovates houses, cabins and even RVs, transforming properties in one day.</v>
      </c>
      <c r="J5950" s="28">
        <f>_xlfn.XLOOKUP(A5950,ShowReleaseDate!A:A,ShowReleaseDate!B:B)</f>
        <v>43301</v>
      </c>
      <c r="K5950" s="24" t="str">
        <f>_xlfn.XLOOKUP(A5950,ShowReleaseDate!A:A,ShowReleaseDate!D:D)</f>
        <v>Quarter 2</v>
      </c>
    </row>
    <row r="5951" spans="1:11" x14ac:dyDescent="0.2">
      <c r="A5951" s="1">
        <v>80089198</v>
      </c>
      <c r="B5951" s="1" t="s">
        <v>17432</v>
      </c>
      <c r="D5951" s="3" t="s">
        <v>16</v>
      </c>
      <c r="E5951" s="3" t="s">
        <v>16660</v>
      </c>
      <c r="F5951" s="12" t="str">
        <f>_xlfn.XLOOKUP(A5951,ShowCategory!B:B,ShowCategory!A:A)</f>
        <v>Kids' TV, TV Comedies</v>
      </c>
      <c r="G5951" s="12">
        <f>_xlfn.XLOOKUP(A5951,ShowRating!A:A,ShowRating!C:C)</f>
        <v>5</v>
      </c>
      <c r="H5951" s="24" t="str">
        <f>_xlfn.XLOOKUP(A5951,ShowRating!A:A,ShowRating!D:D)</f>
        <v>Excellent</v>
      </c>
      <c r="I5951" s="24" t="str">
        <f>_xlfn.XLOOKUP(A5951,ShowDescription!A:A,ShowDescription!B:B)</f>
        <v>A misfit alien named Oh moves in with Tip and her family, in a series that picks up the dynamic duo's adventures where the hit film left off.</v>
      </c>
      <c r="J5951" s="28">
        <f>_xlfn.XLOOKUP(A5951,ShowReleaseDate!A:A,ShowReleaseDate!B:B)</f>
        <v>43301</v>
      </c>
      <c r="K5951" s="24" t="str">
        <f>_xlfn.XLOOKUP(A5951,ShowReleaseDate!A:A,ShowReleaseDate!D:D)</f>
        <v>Quarter 2</v>
      </c>
    </row>
    <row r="5952" spans="1:11" x14ac:dyDescent="0.2">
      <c r="A5952" s="1">
        <v>80202146</v>
      </c>
      <c r="B5952" s="1" t="s">
        <v>17434</v>
      </c>
      <c r="D5952" s="3" t="s">
        <v>741</v>
      </c>
      <c r="E5952" s="3" t="s">
        <v>16635</v>
      </c>
      <c r="F5952" s="12" t="str">
        <f>_xlfn.XLOOKUP(A5952,ShowCategory!B:B,ShowCategory!A:A)</f>
        <v>Kids' TV</v>
      </c>
      <c r="G5952" s="12">
        <f>_xlfn.XLOOKUP(A5952,ShowRating!A:A,ShowRating!C:C)</f>
        <v>4</v>
      </c>
      <c r="H5952" s="24" t="str">
        <f>_xlfn.XLOOKUP(A5952,ShowRating!A:A,ShowRating!D:D)</f>
        <v>Very Good</v>
      </c>
      <c r="I5952" s="24" t="str">
        <f>_xlfn.XLOOKUP(A5952,ShowDescription!A:A,ShowDescription!B:B)</f>
        <v>Luna Petunia returns to magical Amazia, adding memories to her scrapbook with old friends â€“ and a new pal from the Animal Empire.</v>
      </c>
      <c r="J5952" s="28">
        <f>_xlfn.XLOOKUP(A5952,ShowReleaseDate!A:A,ShowReleaseDate!B:B)</f>
        <v>43301</v>
      </c>
      <c r="K5952" s="24" t="str">
        <f>_xlfn.XLOOKUP(A5952,ShowReleaseDate!A:A,ShowReleaseDate!D:D)</f>
        <v>Quarter 2</v>
      </c>
    </row>
    <row r="5953" spans="1:11" x14ac:dyDescent="0.2">
      <c r="A5953" s="1">
        <v>80201773</v>
      </c>
      <c r="B5953" s="1" t="s">
        <v>17436</v>
      </c>
      <c r="C5953" s="1" t="s">
        <v>17437</v>
      </c>
      <c r="D5953" s="3" t="s">
        <v>16</v>
      </c>
      <c r="E5953" s="3" t="s">
        <v>16653</v>
      </c>
      <c r="F5953" s="12" t="str">
        <f>_xlfn.XLOOKUP(A5953,ShowCategory!B:B,ShowCategory!A:A)</f>
        <v>Docuseries</v>
      </c>
      <c r="G5953" s="12">
        <f>_xlfn.XLOOKUP(A5953,ShowRating!A:A,ShowRating!C:C)</f>
        <v>3</v>
      </c>
      <c r="H5953" s="24" t="str">
        <f>_xlfn.XLOOKUP(A5953,ShowRating!A:A,ShowRating!D:D)</f>
        <v>Good</v>
      </c>
      <c r="I5953" s="24" t="str">
        <f>_xlfn.XLOOKUP(A5953,ShowDescription!A:A,ShowDescription!B:B)</f>
        <v>This documentary series explores the stories behind history's most fascinating innovations, including games, technology, sports, medicine and more.</v>
      </c>
      <c r="J5953" s="28">
        <f>_xlfn.XLOOKUP(A5953,ShowReleaseDate!A:A,ShowReleaseDate!B:B)</f>
        <v>43301</v>
      </c>
      <c r="K5953" s="24" t="str">
        <f>_xlfn.XLOOKUP(A5953,ShowReleaseDate!A:A,ShowReleaseDate!D:D)</f>
        <v>Quarter 2</v>
      </c>
    </row>
    <row r="5954" spans="1:11" x14ac:dyDescent="0.2">
      <c r="A5954" s="1">
        <v>80036416</v>
      </c>
      <c r="B5954" s="1" t="s">
        <v>17439</v>
      </c>
      <c r="D5954" s="3" t="s">
        <v>214</v>
      </c>
      <c r="E5954" s="3" t="s">
        <v>16660</v>
      </c>
      <c r="F5954" s="12" t="str">
        <f>_xlfn.XLOOKUP(A5954,ShowCategory!B:B,ShowCategory!A:A)</f>
        <v>TV Dramas, TV Sci-Fi &amp; Fantasy</v>
      </c>
      <c r="G5954" s="12">
        <f>_xlfn.XLOOKUP(A5954,ShowRating!A:A,ShowRating!C:C)</f>
        <v>5</v>
      </c>
      <c r="H5954" s="24" t="str">
        <f>_xlfn.XLOOKUP(A5954,ShowRating!A:A,ShowRating!D:D)</f>
        <v>Excellent</v>
      </c>
      <c r="I5954" s="24" t="str">
        <f>_xlfn.XLOOKUP(A5954,ShowDescription!A:A,ShowDescription!B:B)</f>
        <v>Raising her daughter in a small town, an enchanting widow with magical powers provokes the interest and exasperation of a skeptical big-city doctor.</v>
      </c>
      <c r="J5954" s="28">
        <f>_xlfn.XLOOKUP(A5954,ShowReleaseDate!A:A,ShowReleaseDate!B:B)</f>
        <v>43648</v>
      </c>
      <c r="K5954" s="24" t="str">
        <f>_xlfn.XLOOKUP(A5954,ShowReleaseDate!A:A,ShowReleaseDate!D:D)</f>
        <v>Quarter 2</v>
      </c>
    </row>
    <row r="5955" spans="1:11" x14ac:dyDescent="0.2">
      <c r="A5955" s="1">
        <v>80171362</v>
      </c>
      <c r="B5955" s="1" t="s">
        <v>17441</v>
      </c>
      <c r="C5955" s="1" t="s">
        <v>745</v>
      </c>
      <c r="D5955" s="3" t="s">
        <v>16</v>
      </c>
      <c r="E5955" s="3" t="s">
        <v>16709</v>
      </c>
      <c r="F5955" s="12" t="str">
        <f>_xlfn.XLOOKUP(A5955,ShowCategory!B:B,ShowCategory!A:A)</f>
        <v>Stand-Up Comedy &amp; Talk Shows, TV Comedies</v>
      </c>
      <c r="G5955" s="12">
        <f>_xlfn.XLOOKUP(A5955,ShowRating!A:A,ShowRating!C:C)</f>
        <v>2</v>
      </c>
      <c r="H5955" s="24" t="str">
        <f>_xlfn.XLOOKUP(A5955,ShowRating!A:A,ShowRating!D:D)</f>
        <v>Neutral</v>
      </c>
      <c r="I5955" s="24" t="str">
        <f>_xlfn.XLOOKUP(A5955,ShowDescription!A:A,ShowDescription!B:B)</f>
        <v>Jerry Seinfeld's roving talk show combines coffee, laughs and vintage cars into quirky, caffeine-fueled adventures with the sharpest minds in comedy.</v>
      </c>
      <c r="J5955" s="28">
        <f>_xlfn.XLOOKUP(A5955,ShowReleaseDate!A:A,ShowReleaseDate!B:B)</f>
        <v>43665</v>
      </c>
      <c r="K5955" s="24" t="str">
        <f>_xlfn.XLOOKUP(A5955,ShowReleaseDate!A:A,ShowReleaseDate!D:D)</f>
        <v>Quarter 2</v>
      </c>
    </row>
    <row r="5956" spans="1:11" x14ac:dyDescent="0.2">
      <c r="A5956" s="1">
        <v>80192098</v>
      </c>
      <c r="B5956" s="1" t="s">
        <v>17443</v>
      </c>
      <c r="D5956" s="3" t="s">
        <v>30</v>
      </c>
      <c r="E5956" s="3" t="s">
        <v>16653</v>
      </c>
      <c r="F5956" s="12" t="str">
        <f>_xlfn.XLOOKUP(A5956,ShowCategory!B:B,ShowCategory!A:A)</f>
        <v>Crime TV Shows, International TV Shows, Spanish-Language TV Shows</v>
      </c>
      <c r="G5956" s="12">
        <f>_xlfn.XLOOKUP(A5956,ShowRating!A:A,ShowRating!C:C)</f>
        <v>2</v>
      </c>
      <c r="H5956" s="24" t="str">
        <f>_xlfn.XLOOKUP(A5956,ShowRating!A:A,ShowRating!D:D)</f>
        <v>Neutral</v>
      </c>
      <c r="I5956" s="24" t="str">
        <f>_xlfn.XLOOKUP(A5956,ShowDescription!A:A,ShowDescription!B:B)</f>
        <v>Eight thieves take hostages and lock themselves in the Royal Mint of Spain as a criminal mastermind manipulates the police to carry out his plan.</v>
      </c>
      <c r="J5956" s="28">
        <f>_xlfn.XLOOKUP(A5956,ShowReleaseDate!A:A,ShowReleaseDate!B:B)</f>
        <v>43665</v>
      </c>
      <c r="K5956" s="24" t="str">
        <f>_xlfn.XLOOKUP(A5956,ShowReleaseDate!A:A,ShowReleaseDate!D:D)</f>
        <v>Quarter 2</v>
      </c>
    </row>
    <row r="5957" spans="1:11" x14ac:dyDescent="0.2">
      <c r="A5957" s="1">
        <v>80091742</v>
      </c>
      <c r="B5957" s="1" t="s">
        <v>17445</v>
      </c>
      <c r="D5957" s="3" t="s">
        <v>16</v>
      </c>
      <c r="E5957" s="3" t="s">
        <v>16660</v>
      </c>
      <c r="F5957" s="12" t="str">
        <f>_xlfn.XLOOKUP(A5957,ShowCategory!B:B,ShowCategory!A:A)</f>
        <v>Docuseries</v>
      </c>
      <c r="G5957" s="12">
        <f>_xlfn.XLOOKUP(A5957,ShowRating!A:A,ShowRating!C:C)</f>
        <v>5</v>
      </c>
      <c r="H5957" s="24" t="str">
        <f>_xlfn.XLOOKUP(A5957,ShowRating!A:A,ShowRating!D:D)</f>
        <v>Excellent</v>
      </c>
      <c r="I5957" s="24" t="str">
        <f>_xlfn.XLOOKUP(A5957,ShowDescription!A:A,ShowDescription!B:B)</f>
        <v>In a docuseries set at one of NCAA football's most fertile recruiting grounds, guys with red flags seek to prove their worth on the field and in class.</v>
      </c>
      <c r="J5957" s="28">
        <f>_xlfn.XLOOKUP(A5957,ShowReleaseDate!A:A,ShowReleaseDate!B:B)</f>
        <v>43665</v>
      </c>
      <c r="K5957" s="24" t="str">
        <f>_xlfn.XLOOKUP(A5957,ShowReleaseDate!A:A,ShowReleaseDate!D:D)</f>
        <v>Quarter 2</v>
      </c>
    </row>
    <row r="5958" spans="1:11" x14ac:dyDescent="0.2">
      <c r="A5958" s="1">
        <v>80160037</v>
      </c>
      <c r="B5958" s="1" t="s">
        <v>17447</v>
      </c>
      <c r="D5958" s="3" t="s">
        <v>16</v>
      </c>
      <c r="E5958" s="3" t="s">
        <v>16660</v>
      </c>
      <c r="F5958" s="12" t="str">
        <f>_xlfn.XLOOKUP(A5958,ShowCategory!B:B,ShowCategory!A:A)</f>
        <v>Reality TV</v>
      </c>
      <c r="G5958" s="12">
        <f>_xlfn.XLOOKUP(A5958,ShowRating!A:A,ShowRating!C:C)</f>
        <v>4</v>
      </c>
      <c r="H5958" s="24" t="str">
        <f>_xlfn.XLOOKUP(A5958,ShowRating!A:A,ShowRating!D:D)</f>
        <v>Very Good</v>
      </c>
      <c r="I5958" s="24" t="str">
        <f>_xlfn.XLOOKUP(A5958,ShowDescription!A:A,ShowDescription!B:B)</f>
        <v>An all-new â€œFab Fiveâ€ advise men on fashion, grooming, food, culture and design in this modern reboot of the Emmy Award-winning reality series.</v>
      </c>
      <c r="J5958" s="28">
        <f>_xlfn.XLOOKUP(A5958,ShowReleaseDate!A:A,ShowReleaseDate!B:B)</f>
        <v>43665</v>
      </c>
      <c r="K5958" s="24" t="str">
        <f>_xlfn.XLOOKUP(A5958,ShowReleaseDate!A:A,ShowReleaseDate!D:D)</f>
        <v>Quarter 2</v>
      </c>
    </row>
    <row r="5959" spans="1:11" ht="27.75" x14ac:dyDescent="0.2">
      <c r="A5959" s="1">
        <v>80179782</v>
      </c>
      <c r="B5959" s="1" t="s">
        <v>17449</v>
      </c>
      <c r="D5959" s="3" t="s">
        <v>16</v>
      </c>
      <c r="E5959" s="3" t="s">
        <v>16653</v>
      </c>
      <c r="F5959" s="12" t="str">
        <f>_xlfn.XLOOKUP(A5959,ShowCategory!B:B,ShowCategory!A:A)</f>
        <v>Kids' TV, TV Comedies</v>
      </c>
      <c r="G5959" s="12">
        <f>_xlfn.XLOOKUP(A5959,ShowRating!A:A,ShowRating!C:C)</f>
        <v>4</v>
      </c>
      <c r="H5959" s="24" t="str">
        <f>_xlfn.XLOOKUP(A5959,ShowRating!A:A,ShowRating!D:D)</f>
        <v>Very Good</v>
      </c>
      <c r="I5959" s="24" t="str">
        <f>_xlfn.XLOOKUP(A5959,ShowDescription!A:A,ShowDescription!B:B)</f>
        <v>Fourth-grade friends George and Harold have a shared love of pranks and comic books â€“ and turning their principal into an undies-wearing superhero.</v>
      </c>
      <c r="J5959" s="28">
        <f>_xlfn.XLOOKUP(A5959,ShowReleaseDate!A:A,ShowReleaseDate!B:B)</f>
        <v>43665</v>
      </c>
      <c r="K5959" s="24" t="str">
        <f>_xlfn.XLOOKUP(A5959,ShowReleaseDate!A:A,ShowReleaseDate!D:D)</f>
        <v>Quarter 2</v>
      </c>
    </row>
    <row r="5960" spans="1:11" x14ac:dyDescent="0.2">
      <c r="A5960" s="1">
        <v>80182950</v>
      </c>
      <c r="B5960" s="1" t="s">
        <v>17451</v>
      </c>
      <c r="D5960" s="3" t="s">
        <v>891</v>
      </c>
      <c r="E5960" s="3" t="s">
        <v>16635</v>
      </c>
      <c r="F5960" s="12" t="str">
        <f>_xlfn.XLOOKUP(A5960,ShowCategory!B:B,ShowCategory!A:A)</f>
        <v>TV Comedies, TV Dramas</v>
      </c>
      <c r="G5960" s="12">
        <f>_xlfn.XLOOKUP(A5960,ShowRating!A:A,ShowRating!C:C)</f>
        <v>2</v>
      </c>
      <c r="H5960" s="24" t="str">
        <f>_xlfn.XLOOKUP(A5960,ShowRating!A:A,ShowRating!D:D)</f>
        <v>Neutral</v>
      </c>
      <c r="I5960" s="24" t="str">
        <f>_xlfn.XLOOKUP(A5960,ShowDescription!A:A,ShowDescription!B:B)</f>
        <v>In Dublin, friends Aisling and Danielle must come to terms with adulthood when their millennial hijinks and hangovers begin to wear off.</v>
      </c>
      <c r="J5960" s="28">
        <f>_xlfn.XLOOKUP(A5960,ShowReleaseDate!A:A,ShowReleaseDate!B:B)</f>
        <v>43300</v>
      </c>
      <c r="K5960" s="24" t="str">
        <f>_xlfn.XLOOKUP(A5960,ShowReleaseDate!A:A,ShowReleaseDate!D:D)</f>
        <v>Quarter 2</v>
      </c>
    </row>
    <row r="5961" spans="1:11" x14ac:dyDescent="0.2">
      <c r="A5961" s="1">
        <v>70153374</v>
      </c>
      <c r="B5961" s="1" t="s">
        <v>17453</v>
      </c>
      <c r="D5961" s="3" t="s">
        <v>259</v>
      </c>
      <c r="E5961" s="3" t="s">
        <v>16635</v>
      </c>
      <c r="F5961" s="12" t="str">
        <f>_xlfn.XLOOKUP(A5961,ShowCategory!B:B,ShowCategory!A:A)</f>
        <v>Crime TV Shows, TV Dramas</v>
      </c>
      <c r="G5961" s="12">
        <f>_xlfn.XLOOKUP(A5961,ShowRating!A:A,ShowRating!C:C)</f>
        <v>2</v>
      </c>
      <c r="H5961" s="24" t="str">
        <f>_xlfn.XLOOKUP(A5961,ShowRating!A:A,ShowRating!D:D)</f>
        <v>Neutral</v>
      </c>
      <c r="I5961" s="24" t="str">
        <f>_xlfn.XLOOKUP(A5961,ShowDescription!A:A,ShowDescription!B:B)</f>
        <v>Clashes both on the street and in the bedroom pits the female head of the Organized Crime Unit against the cocky leader of a pot-smuggling ring.</v>
      </c>
      <c r="J5961" s="28">
        <f>_xlfn.XLOOKUP(A5961,ShowReleaseDate!A:A,ShowReleaseDate!B:B)</f>
        <v>42935</v>
      </c>
      <c r="K5961" s="24" t="str">
        <f>_xlfn.XLOOKUP(A5961,ShowReleaseDate!A:A,ShowReleaseDate!D:D)</f>
        <v>Quarter 2</v>
      </c>
    </row>
    <row r="5962" spans="1:11" x14ac:dyDescent="0.2">
      <c r="A5962" s="1">
        <v>70143843</v>
      </c>
      <c r="B5962" s="1" t="s">
        <v>17455</v>
      </c>
      <c r="D5962" s="3" t="s">
        <v>16</v>
      </c>
      <c r="E5962" s="3" t="s">
        <v>16709</v>
      </c>
      <c r="F5962" s="12" t="str">
        <f>_xlfn.XLOOKUP(A5962,ShowCategory!B:B,ShowCategory!A:A)</f>
        <v>TV Comedies, TV Dramas, Teen TV Shows</v>
      </c>
      <c r="G5962" s="12">
        <f>_xlfn.XLOOKUP(A5962,ShowRating!A:A,ShowRating!C:C)</f>
        <v>3</v>
      </c>
      <c r="H5962" s="24" t="str">
        <f>_xlfn.XLOOKUP(A5962,ShowRating!A:A,ShowRating!D:D)</f>
        <v>Good</v>
      </c>
      <c r="I5962" s="24" t="str">
        <f>_xlfn.XLOOKUP(A5962,ShowDescription!A:A,ShowDescription!B:B)</f>
        <v>Amid relationship woes and personal attacks from a wicked cheerleading coach, a teacher fights to turn underdog glee club members into winners.</v>
      </c>
      <c r="J5962" s="28">
        <f>_xlfn.XLOOKUP(A5962,ShowReleaseDate!A:A,ShowReleaseDate!B:B)</f>
        <v>42203</v>
      </c>
      <c r="K5962" s="24" t="str">
        <f>_xlfn.XLOOKUP(A5962,ShowReleaseDate!A:A,ShowReleaseDate!D:D)</f>
        <v>Quarter 2</v>
      </c>
    </row>
    <row r="5963" spans="1:11" x14ac:dyDescent="0.2">
      <c r="A5963" s="1">
        <v>80175934</v>
      </c>
      <c r="B5963" s="1" t="s">
        <v>17457</v>
      </c>
      <c r="D5963" s="3" t="s">
        <v>16</v>
      </c>
      <c r="E5963" s="3" t="s">
        <v>16653</v>
      </c>
      <c r="F5963" s="12" t="str">
        <f>_xlfn.XLOOKUP(A5963,ShowCategory!B:B,ShowCategory!A:A)</f>
        <v>Kids' TV, TV Comedies</v>
      </c>
      <c r="G5963" s="12">
        <f>_xlfn.XLOOKUP(A5963,ShowRating!A:A,ShowRating!C:C)</f>
        <v>4</v>
      </c>
      <c r="H5963" s="24" t="str">
        <f>_xlfn.XLOOKUP(A5963,ShowRating!A:A,ShowRating!D:D)</f>
        <v>Very Good</v>
      </c>
      <c r="I5963" s="24" t="str">
        <f>_xlfn.XLOOKUP(A5963,ShowDescription!A:A,ShowDescription!B:B)</f>
        <v>Pinky Malinky sees the bright side of everything, including being born a hot dog. With his BFFs in tow, this little wiener takes a bite out of life.</v>
      </c>
      <c r="J5963" s="28">
        <f>_xlfn.XLOOKUP(A5963,ShowReleaseDate!A:A,ShowReleaseDate!B:B)</f>
        <v>43663</v>
      </c>
      <c r="K5963" s="24" t="str">
        <f>_xlfn.XLOOKUP(A5963,ShowReleaseDate!A:A,ShowReleaseDate!D:D)</f>
        <v>Quarter 2</v>
      </c>
    </row>
    <row r="5964" spans="1:11" x14ac:dyDescent="0.2">
      <c r="A5964" s="1">
        <v>80100105</v>
      </c>
      <c r="B5964" s="1" t="s">
        <v>17459</v>
      </c>
      <c r="D5964" s="3" t="s">
        <v>741</v>
      </c>
      <c r="E5964" s="3" t="s">
        <v>16653</v>
      </c>
      <c r="F5964" s="12" t="str">
        <f>_xlfn.XLOOKUP(A5964,ShowCategory!B:B,ShowCategory!A:A)</f>
        <v>International TV Shows, TV Action &amp; Adventure, TV Dramas</v>
      </c>
      <c r="G5964" s="12">
        <f>_xlfn.XLOOKUP(A5964,ShowRating!A:A,ShowRating!C:C)</f>
        <v>4</v>
      </c>
      <c r="H5964" s="24" t="str">
        <f>_xlfn.XLOOKUP(A5964,ShowRating!A:A,ShowRating!D:D)</f>
        <v>Very Good</v>
      </c>
      <c r="I5964" s="24" t="str">
        <f>_xlfn.XLOOKUP(A5964,ShowDescription!A:A,ShowDescription!B:B)</f>
        <v>The outcast descendant of lawman Wyatt Earp teams up with an immortal Doc Holliday to rid the world of demonic revenants from the Wild West.</v>
      </c>
      <c r="J5964" s="28">
        <f>_xlfn.XLOOKUP(A5964,ShowReleaseDate!A:A,ShowReleaseDate!B:B)</f>
        <v>43662</v>
      </c>
      <c r="K5964" s="24" t="str">
        <f>_xlfn.XLOOKUP(A5964,ShowReleaseDate!A:A,ShowReleaseDate!D:D)</f>
        <v>Quarter 2</v>
      </c>
    </row>
    <row r="5965" spans="1:11" ht="27.75" x14ac:dyDescent="0.2">
      <c r="A5965" s="1">
        <v>80211384</v>
      </c>
      <c r="B5965" s="1" t="s">
        <v>17461</v>
      </c>
      <c r="D5965" s="3" t="s">
        <v>16</v>
      </c>
      <c r="E5965" s="3" t="s">
        <v>16635</v>
      </c>
      <c r="F5965" s="12" t="str">
        <f>_xlfn.XLOOKUP(A5965,ShowCategory!B:B,ShowCategory!A:A)</f>
        <v>Stand-Up Comedy &amp; Talk Shows, TV Comedies</v>
      </c>
      <c r="G5965" s="12">
        <f>_xlfn.XLOOKUP(A5965,ShowRating!A:A,ShowRating!C:C)</f>
        <v>5</v>
      </c>
      <c r="H5965" s="24" t="str">
        <f>_xlfn.XLOOKUP(A5965,ShowRating!A:A,ShowRating!D:D)</f>
        <v>Excellent</v>
      </c>
      <c r="I5965" s="24" t="str">
        <f>_xlfn.XLOOKUP(A5965,ShowDescription!A:A,ShowDescription!B:B)</f>
        <v>Trending news, pop culture, social media, original sketches and more come together in host Joel McHale's new weekly comedy commentary show.</v>
      </c>
      <c r="J5965" s="28">
        <f>_xlfn.XLOOKUP(A5965,ShowReleaseDate!A:A,ShowReleaseDate!B:B)</f>
        <v>43296</v>
      </c>
      <c r="K5965" s="24" t="str">
        <f>_xlfn.XLOOKUP(A5965,ShowReleaseDate!A:A,ShowReleaseDate!D:D)</f>
        <v>Quarter 2</v>
      </c>
    </row>
    <row r="5966" spans="1:11" x14ac:dyDescent="0.2">
      <c r="A5966" s="1">
        <v>80025553</v>
      </c>
      <c r="B5966" s="1" t="s">
        <v>17463</v>
      </c>
      <c r="D5966" s="3" t="s">
        <v>9078</v>
      </c>
      <c r="E5966" s="3" t="s">
        <v>16635</v>
      </c>
      <c r="F5966" s="12" t="str">
        <f>_xlfn.XLOOKUP(A5966,ShowCategory!B:B,ShowCategory!A:A)</f>
        <v>Kids' TV</v>
      </c>
      <c r="G5966" s="12">
        <f>_xlfn.XLOOKUP(A5966,ShowRating!A:A,ShowRating!C:C)</f>
        <v>5</v>
      </c>
      <c r="H5966" s="24" t="str">
        <f>_xlfn.XLOOKUP(A5966,ShowRating!A:A,ShowRating!D:D)</f>
        <v>Excellent</v>
      </c>
      <c r="I5966" s="24" t="str">
        <f>_xlfn.XLOOKUP(A5966,ShowDescription!A:A,ShowDescription!B:B)</f>
        <v>Three high school friends who turn into mermaids whenever they touch water have undersea adventures while keeping their new life a secret.</v>
      </c>
      <c r="J5966" s="28">
        <f>_xlfn.XLOOKUP(A5966,ShowReleaseDate!A:A,ShowReleaseDate!B:B)</f>
        <v>42200</v>
      </c>
      <c r="K5966" s="24" t="str">
        <f>_xlfn.XLOOKUP(A5966,ShowReleaseDate!A:A,ShowReleaseDate!D:D)</f>
        <v>Quarter 2</v>
      </c>
    </row>
    <row r="5967" spans="1:11" x14ac:dyDescent="0.2">
      <c r="A5967" s="1">
        <v>80179784</v>
      </c>
      <c r="B5967" s="1" t="s">
        <v>17465</v>
      </c>
      <c r="D5967" s="3" t="s">
        <v>16</v>
      </c>
      <c r="E5967" s="3" t="s">
        <v>16635</v>
      </c>
      <c r="F5967" s="12" t="str">
        <f>_xlfn.XLOOKUP(A5967,ShowCategory!B:B,ShowCategory!A:A)</f>
        <v>Kids' TV, TV Action &amp; Adventure, TV Sci-Fi &amp; Fantasy</v>
      </c>
      <c r="G5967" s="12">
        <f>_xlfn.XLOOKUP(A5967,ShowRating!A:A,ShowRating!C:C)</f>
        <v>4</v>
      </c>
      <c r="H5967" s="24" t="str">
        <f>_xlfn.XLOOKUP(A5967,ShowRating!A:A,ShowRating!D:D)</f>
        <v>Very Good</v>
      </c>
      <c r="I5967" s="24" t="str">
        <f>_xlfn.XLOOKUP(A5967,ShowDescription!A:A,ShowDescription!B:B)</f>
        <v>After crash-landing on Earth, two royal teen aliens on the run struggle to blend in with humans as they evade intergalactic bounty hunters.</v>
      </c>
      <c r="J5967" s="28">
        <f>_xlfn.XLOOKUP(A5967,ShowReleaseDate!A:A,ShowReleaseDate!B:B)</f>
        <v>43658</v>
      </c>
      <c r="K5967" s="24" t="str">
        <f>_xlfn.XLOOKUP(A5967,ShowReleaseDate!A:A,ShowReleaseDate!D:D)</f>
        <v>Quarter 2</v>
      </c>
    </row>
    <row r="5968" spans="1:11" x14ac:dyDescent="0.2">
      <c r="A5968" s="1">
        <v>80141270</v>
      </c>
      <c r="B5968" s="1" t="s">
        <v>17467</v>
      </c>
      <c r="D5968" s="3" t="s">
        <v>6973</v>
      </c>
      <c r="E5968" s="3" t="s">
        <v>16653</v>
      </c>
      <c r="F5968" s="12" t="str">
        <f>_xlfn.XLOOKUP(A5968,ShowCategory!B:B,ShowCategory!A:A)</f>
        <v>International TV Shows, TV Dramas</v>
      </c>
      <c r="G5968" s="12">
        <f>_xlfn.XLOOKUP(A5968,ShowRating!A:A,ShowRating!C:C)</f>
        <v>2</v>
      </c>
      <c r="H5968" s="24" t="str">
        <f>_xlfn.XLOOKUP(A5968,ShowRating!A:A,ShowRating!D:D)</f>
        <v>Neutral</v>
      </c>
      <c r="I5968" s="24" t="str">
        <f>_xlfn.XLOOKUP(A5968,ShowDescription!A:A,ShowDescription!B:B)</f>
        <v>A new couple, their exes and their children navigate the emotional challenges and tricky logistics of blended family life in this Swedish dramedy.</v>
      </c>
      <c r="J5968" s="28">
        <f>_xlfn.XLOOKUP(A5968,ShowReleaseDate!A:A,ShowReleaseDate!B:B)</f>
        <v>43658</v>
      </c>
      <c r="K5968" s="24" t="str">
        <f>_xlfn.XLOOKUP(A5968,ShowReleaseDate!A:A,ShowReleaseDate!D:D)</f>
        <v>Quarter 2</v>
      </c>
    </row>
    <row r="5969" spans="1:11" x14ac:dyDescent="0.2">
      <c r="A5969" s="1">
        <v>80224279</v>
      </c>
      <c r="B5969" s="1" t="s">
        <v>17469</v>
      </c>
      <c r="E5969" s="3" t="s">
        <v>16635</v>
      </c>
      <c r="F5969" s="12" t="str">
        <f>_xlfn.XLOOKUP(A5969,ShowCategory!B:B,ShowCategory!A:A)</f>
        <v>British TV Shows, International TV Shows, Reality TV</v>
      </c>
      <c r="G5969" s="12">
        <f>_xlfn.XLOOKUP(A5969,ShowRating!A:A,ShowRating!C:C)</f>
        <v>4</v>
      </c>
      <c r="H5969" s="24" t="str">
        <f>_xlfn.XLOOKUP(A5969,ShowRating!A:A,ShowRating!D:D)</f>
        <v>Very Good</v>
      </c>
      <c r="I5969" s="24" t="str">
        <f>_xlfn.XLOOKUP(A5969,ShowDescription!A:A,ShowDescription!B:B)</f>
        <v>The ongoing housing crisis in Britain has led to an increased number of nasty conflicts between fed-up landlords and exasperated tenants.</v>
      </c>
      <c r="J5969" s="28">
        <f>_xlfn.XLOOKUP(A5969,ShowReleaseDate!A:A,ShowReleaseDate!B:B)</f>
        <v>43658</v>
      </c>
      <c r="K5969" s="24" t="str">
        <f>_xlfn.XLOOKUP(A5969,ShowReleaseDate!A:A,ShowReleaseDate!D:D)</f>
        <v>Quarter 2</v>
      </c>
    </row>
    <row r="5970" spans="1:11" x14ac:dyDescent="0.2">
      <c r="A5970" s="1">
        <v>80118092</v>
      </c>
      <c r="B5970" s="1" t="s">
        <v>17471</v>
      </c>
      <c r="D5970" s="3" t="s">
        <v>7937</v>
      </c>
      <c r="E5970" s="3" t="s">
        <v>16635</v>
      </c>
      <c r="F5970" s="12" t="str">
        <f>_xlfn.XLOOKUP(A5970,ShowCategory!B:B,ShowCategory!A:A)</f>
        <v>International TV Shows, TV Action &amp; Adventure, TV Dramas</v>
      </c>
      <c r="G5970" s="12">
        <f>_xlfn.XLOOKUP(A5970,ShowRating!A:A,ShowRating!C:C)</f>
        <v>3</v>
      </c>
      <c r="H5970" s="24" t="str">
        <f>_xlfn.XLOOKUP(A5970,ShowRating!A:A,ShowRating!D:D)</f>
        <v>Good</v>
      </c>
      <c r="I5970" s="24" t="str">
        <f>_xlfn.XLOOKUP(A5970,ShowDescription!A:A,ShowDescription!B:B)</f>
        <v>Cadets from every level of Israeli society undergo intense training to join their country's elite, highly classified intelligence service, the Mossad.</v>
      </c>
      <c r="J5970" s="28">
        <f>_xlfn.XLOOKUP(A5970,ShowReleaseDate!A:A,ShowReleaseDate!B:B)</f>
        <v>43292</v>
      </c>
      <c r="K5970" s="24" t="str">
        <f>_xlfn.XLOOKUP(A5970,ShowReleaseDate!A:A,ShowReleaseDate!D:D)</f>
        <v>Quarter 2</v>
      </c>
    </row>
    <row r="5971" spans="1:11" x14ac:dyDescent="0.2">
      <c r="A5971" s="1">
        <v>80217151</v>
      </c>
      <c r="B5971" s="1" t="s">
        <v>17473</v>
      </c>
      <c r="D5971" s="3" t="s">
        <v>9</v>
      </c>
      <c r="E5971" s="3" t="s">
        <v>16635</v>
      </c>
      <c r="F5971" s="12" t="str">
        <f>_xlfn.XLOOKUP(A5971,ShowCategory!B:B,ShowCategory!A:A)</f>
        <v>British TV Shows, International TV Shows, Reality TV</v>
      </c>
      <c r="G5971" s="12">
        <f>_xlfn.XLOOKUP(A5971,ShowRating!A:A,ShowRating!C:C)</f>
        <v>2</v>
      </c>
      <c r="H5971" s="24" t="str">
        <f>_xlfn.XLOOKUP(A5971,ShowRating!A:A,ShowRating!D:D)</f>
        <v>Neutral</v>
      </c>
      <c r="I5971" s="24" t="str">
        <f>_xlfn.XLOOKUP(A5971,ShowDescription!A:A,ShowDescription!B:B)</f>
        <v>Step into the cutthroat world of kids' ballroom dancing, where ambitious instructors, proud parents and pint-sized performers waltz to win.</v>
      </c>
      <c r="J5971" s="28">
        <f>_xlfn.XLOOKUP(A5971,ShowReleaseDate!A:A,ShowReleaseDate!B:B)</f>
        <v>43291</v>
      </c>
      <c r="K5971" s="24" t="str">
        <f>_xlfn.XLOOKUP(A5971,ShowReleaseDate!A:A,ShowReleaseDate!D:D)</f>
        <v>Quarter 2</v>
      </c>
    </row>
    <row r="5972" spans="1:11" x14ac:dyDescent="0.2">
      <c r="A5972" s="1">
        <v>80177803</v>
      </c>
      <c r="B5972" s="1" t="s">
        <v>17475</v>
      </c>
      <c r="D5972" s="3" t="s">
        <v>16</v>
      </c>
      <c r="E5972" s="3" t="s">
        <v>16635</v>
      </c>
      <c r="F5972" s="12" t="str">
        <f>_xlfn.XLOOKUP(A5972,ShowCategory!B:B,ShowCategory!A:A)</f>
        <v>Crime TV Shows, Docuseries</v>
      </c>
      <c r="G5972" s="12">
        <f>_xlfn.XLOOKUP(A5972,ShowRating!A:A,ShowRating!C:C)</f>
        <v>4</v>
      </c>
      <c r="H5972" s="24" t="str">
        <f>_xlfn.XLOOKUP(A5972,ShowRating!A:A,ShowRating!D:D)</f>
        <v>Very Good</v>
      </c>
      <c r="I5972" s="24" t="str">
        <f>_xlfn.XLOOKUP(A5972,ShowDescription!A:A,ShowDescription!B:B)</f>
        <v>Witness the stories of history's most notorious kingpins, their terrifying enforcers, and the men and women who've sworn to bring them down.</v>
      </c>
      <c r="J5972" s="28">
        <f>_xlfn.XLOOKUP(A5972,ShowReleaseDate!A:A,ShowReleaseDate!B:B)</f>
        <v>43291</v>
      </c>
      <c r="K5972" s="24" t="str">
        <f>_xlfn.XLOOKUP(A5972,ShowReleaseDate!A:A,ShowReleaseDate!D:D)</f>
        <v>Quarter 2</v>
      </c>
    </row>
    <row r="5973" spans="1:11" ht="27.75" x14ac:dyDescent="0.2">
      <c r="A5973" s="1">
        <v>81064394</v>
      </c>
      <c r="B5973" s="1" t="s">
        <v>17477</v>
      </c>
      <c r="D5973" s="3" t="s">
        <v>16</v>
      </c>
      <c r="E5973" s="3" t="s">
        <v>16635</v>
      </c>
      <c r="F5973" s="12" t="str">
        <f>_xlfn.XLOOKUP(A5973,ShowCategory!B:B,ShowCategory!A:A)</f>
        <v>Kids' TV</v>
      </c>
      <c r="G5973" s="12">
        <f>_xlfn.XLOOKUP(A5973,ShowRating!A:A,ShowRating!C:C)</f>
        <v>2</v>
      </c>
      <c r="H5973" s="24" t="str">
        <f>_xlfn.XLOOKUP(A5973,ShowRating!A:A,ShowRating!D:D)</f>
        <v>Neutral</v>
      </c>
      <c r="I5973" s="24" t="str">
        <f>_xlfn.XLOOKUP(A5973,ShowDescription!A:A,ShowDescription!B:B)</f>
        <v>These fun-loving creatures hatch from their shells and spread friendship, laughter and life lessons in the land of Hatchtopia.</v>
      </c>
      <c r="J5973" s="28">
        <f>_xlfn.XLOOKUP(A5973,ShowReleaseDate!A:A,ShowReleaseDate!B:B)</f>
        <v>43647</v>
      </c>
      <c r="K5973" s="24" t="str">
        <f>_xlfn.XLOOKUP(A5973,ShowReleaseDate!A:A,ShowReleaseDate!D:D)</f>
        <v>Quarter 2</v>
      </c>
    </row>
    <row r="5974" spans="1:11" x14ac:dyDescent="0.2">
      <c r="A5974" s="1">
        <v>80142000</v>
      </c>
      <c r="B5974" s="1" t="s">
        <v>17479</v>
      </c>
      <c r="D5974" s="3" t="s">
        <v>314</v>
      </c>
      <c r="E5974" s="3" t="s">
        <v>16635</v>
      </c>
      <c r="F5974" s="12" t="str">
        <f>_xlfn.XLOOKUP(A5974,ShowCategory!B:B,ShowCategory!A:A)</f>
        <v>Kids' TV, Korean TV Shows</v>
      </c>
      <c r="G5974" s="12">
        <f>_xlfn.XLOOKUP(A5974,ShowRating!A:A,ShowRating!C:C)</f>
        <v>2</v>
      </c>
      <c r="H5974" s="24" t="str">
        <f>_xlfn.XLOOKUP(A5974,ShowRating!A:A,ShowRating!D:D)</f>
        <v>Neutral</v>
      </c>
      <c r="I5974" s="24" t="str">
        <f>_xlfn.XLOOKUP(A5974,ShowDescription!A:A,ShowDescription!B:B)</f>
        <v>As they learn their routes around the busy city, Tayo and his little bus friends discover new sights and go on exciting adventures every day.</v>
      </c>
      <c r="J5974" s="28">
        <f>_xlfn.XLOOKUP(A5974,ShowReleaseDate!A:A,ShowReleaseDate!B:B)</f>
        <v>43647</v>
      </c>
      <c r="K5974" s="24" t="str">
        <f>_xlfn.XLOOKUP(A5974,ShowReleaseDate!A:A,ShowReleaseDate!D:D)</f>
        <v>Quarter 2</v>
      </c>
    </row>
    <row r="5975" spans="1:11" x14ac:dyDescent="0.2">
      <c r="A5975" s="1">
        <v>81100135</v>
      </c>
      <c r="B5975" s="1" t="s">
        <v>17481</v>
      </c>
      <c r="E5975" s="3" t="s">
        <v>16635</v>
      </c>
      <c r="F5975" s="12" t="str">
        <f>_xlfn.XLOOKUP(A5975,ShowCategory!B:B,ShowCategory!A:A)</f>
        <v>Kids' TV, Korean TV Shows, TV Comedies</v>
      </c>
      <c r="G5975" s="12">
        <f>_xlfn.XLOOKUP(A5975,ShowRating!A:A,ShowRating!C:C)</f>
        <v>4</v>
      </c>
      <c r="H5975" s="24" t="str">
        <f>_xlfn.XLOOKUP(A5975,ShowRating!A:A,ShowRating!D:D)</f>
        <v>Very Good</v>
      </c>
      <c r="I5975" s="24" t="str">
        <f>_xlfn.XLOOKUP(A5975,ShowDescription!A:A,ShowDescription!B:B)</f>
        <v>While living alone in a spooky town, a young girl befriends a motley crew of zombie children with diverse personalities.</v>
      </c>
      <c r="J5975" s="28">
        <f>_xlfn.XLOOKUP(A5975,ShowReleaseDate!A:A,ShowReleaseDate!B:B)</f>
        <v>43647</v>
      </c>
      <c r="K5975" s="24" t="str">
        <f>_xlfn.XLOOKUP(A5975,ShowReleaseDate!A:A,ShowReleaseDate!D:D)</f>
        <v>Quarter 2</v>
      </c>
    </row>
    <row r="5976" spans="1:11" x14ac:dyDescent="0.2">
      <c r="A5976" s="1">
        <v>70142386</v>
      </c>
      <c r="B5976" s="1" t="s">
        <v>17483</v>
      </c>
      <c r="D5976" s="3" t="s">
        <v>16</v>
      </c>
      <c r="E5976" s="3" t="s">
        <v>17348</v>
      </c>
      <c r="F5976" s="12" t="str">
        <f>_xlfn.XLOOKUP(A5976,ShowCategory!B:B,ShowCategory!A:A)</f>
        <v>Crime TV Shows, TV Dramas, TV Mysteries</v>
      </c>
      <c r="G5976" s="12">
        <f>_xlfn.XLOOKUP(A5976,ShowRating!A:A,ShowRating!C:C)</f>
        <v>3</v>
      </c>
      <c r="H5976" s="24" t="str">
        <f>_xlfn.XLOOKUP(A5976,ShowRating!A:A,ShowRating!D:D)</f>
        <v>Good</v>
      </c>
      <c r="I5976" s="24" t="str">
        <f>_xlfn.XLOOKUP(A5976,ShowDescription!A:A,ShowDescription!B:B)</f>
        <v>Follow the quirky agents of the NCIS â€“ the Naval Criminal Investigative Service â€“ as they track down terrorists and other high-profile criminals.</v>
      </c>
      <c r="J5976" s="28">
        <f>_xlfn.XLOOKUP(A5976,ShowReleaseDate!A:A,ShowReleaseDate!B:B)</f>
        <v>43282</v>
      </c>
      <c r="K5976" s="24" t="str">
        <f>_xlfn.XLOOKUP(A5976,ShowReleaseDate!A:A,ShowReleaseDate!D:D)</f>
        <v>Quarter 2</v>
      </c>
    </row>
    <row r="5977" spans="1:11" x14ac:dyDescent="0.2">
      <c r="A5977" s="1">
        <v>80004462</v>
      </c>
      <c r="B5977" s="1" t="s">
        <v>17485</v>
      </c>
      <c r="D5977" s="3" t="s">
        <v>16</v>
      </c>
      <c r="E5977" s="3" t="s">
        <v>16660</v>
      </c>
      <c r="F5977" s="12" t="str">
        <f>_xlfn.XLOOKUP(A5977,ShowCategory!B:B,ShowCategory!A:A)</f>
        <v>Romantic TV Shows, TV Dramas</v>
      </c>
      <c r="G5977" s="12">
        <f>_xlfn.XLOOKUP(A5977,ShowRating!A:A,ShowRating!C:C)</f>
        <v>2</v>
      </c>
      <c r="H5977" s="24" t="str">
        <f>_xlfn.XLOOKUP(A5977,ShowRating!A:A,ShowRating!D:D)</f>
        <v>Neutral</v>
      </c>
      <c r="I5977" s="24" t="str">
        <f>_xlfn.XLOOKUP(A5977,ShowDescription!A:A,ShowDescription!B:B)</f>
        <v>Ambitious single TV journalist Mary Jane attempts to balance her career with her overbearing family and an increasingly messy love life.</v>
      </c>
      <c r="J5977" s="28">
        <f>_xlfn.XLOOKUP(A5977,ShowReleaseDate!A:A,ShowReleaseDate!B:B)</f>
        <v>42917</v>
      </c>
      <c r="K5977" s="24" t="str">
        <f>_xlfn.XLOOKUP(A5977,ShowReleaseDate!A:A,ShowReleaseDate!D:D)</f>
        <v>Quarter 2</v>
      </c>
    </row>
    <row r="5978" spans="1:11" x14ac:dyDescent="0.2">
      <c r="A5978" s="1">
        <v>70152640</v>
      </c>
      <c r="B5978" s="1" t="s">
        <v>17487</v>
      </c>
      <c r="D5978" s="3" t="s">
        <v>16</v>
      </c>
      <c r="E5978" s="3" t="s">
        <v>17488</v>
      </c>
      <c r="F5978" s="12" t="str">
        <f>_xlfn.XLOOKUP(A5978,ShowCategory!B:B,ShowCategory!A:A)</f>
        <v>Classic &amp; Cult TV, TV Comedies</v>
      </c>
      <c r="G5978" s="12">
        <f>_xlfn.XLOOKUP(A5978,ShowRating!A:A,ShowRating!C:C)</f>
        <v>2</v>
      </c>
      <c r="H5978" s="24" t="str">
        <f>_xlfn.XLOOKUP(A5978,ShowRating!A:A,ShowRating!D:D)</f>
        <v>Neutral</v>
      </c>
      <c r="I5978" s="24" t="str">
        <f>_xlfn.XLOOKUP(A5978,ShowDescription!A:A,ShowDescription!B:B)</f>
        <v>Sam Malone, an ex-baseball player turned bar owner, operates a saloon that's always filled with quirky customers and even more eccentric staff.</v>
      </c>
      <c r="J5978" s="28">
        <f>_xlfn.XLOOKUP(A5978,ShowReleaseDate!A:A,ShowReleaseDate!B:B)</f>
        <v>42917</v>
      </c>
      <c r="K5978" s="24" t="str">
        <f>_xlfn.XLOOKUP(A5978,ShowReleaseDate!A:A,ShowReleaseDate!D:D)</f>
        <v>Quarter 2</v>
      </c>
    </row>
    <row r="5979" spans="1:11" x14ac:dyDescent="0.2">
      <c r="A5979" s="1">
        <v>80021966</v>
      </c>
      <c r="B5979" s="1" t="s">
        <v>17491</v>
      </c>
      <c r="D5979" s="3" t="s">
        <v>30</v>
      </c>
      <c r="E5979" s="3" t="s">
        <v>16653</v>
      </c>
      <c r="F5979" s="12" t="str">
        <f>_xlfn.XLOOKUP(A5979,ShowCategory!B:B,ShowCategory!A:A)</f>
        <v>International TV Shows, Romantic TV Shows, Spanish-Language TV Shows</v>
      </c>
      <c r="G5979" s="12">
        <f>_xlfn.XLOOKUP(A5979,ShowRating!A:A,ShowRating!C:C)</f>
        <v>3</v>
      </c>
      <c r="H5979" s="24" t="str">
        <f>_xlfn.XLOOKUP(A5979,ShowRating!A:A,ShowRating!D:D)</f>
        <v>Good</v>
      </c>
      <c r="I5979" s="24" t="str">
        <f>_xlfn.XLOOKUP(A5979,ShowDescription!A:A,ShowDescription!B:B)</f>
        <v>Forty young crew members traveling aboard a training vessel are in for the adventure of a lifetime â€“ especially when a storm leaves them lost at sea.</v>
      </c>
      <c r="J5979" s="28">
        <f>_xlfn.XLOOKUP(A5979,ShowReleaseDate!A:A,ShowReleaseDate!B:B)</f>
        <v>42917</v>
      </c>
      <c r="K5979" s="24" t="str">
        <f>_xlfn.XLOOKUP(A5979,ShowReleaseDate!A:A,ShowReleaseDate!D:D)</f>
        <v>Quarter 2</v>
      </c>
    </row>
    <row r="5980" spans="1:11" x14ac:dyDescent="0.2">
      <c r="A5980" s="1">
        <v>80103470</v>
      </c>
      <c r="B5980" s="1" t="s">
        <v>10084</v>
      </c>
      <c r="D5980" s="3" t="s">
        <v>7937</v>
      </c>
      <c r="E5980" s="3" t="s">
        <v>16635</v>
      </c>
      <c r="F5980" s="12" t="str">
        <f>_xlfn.XLOOKUP(A5980,ShowCategory!B:B,ShowCategory!A:A)</f>
        <v>Crime TV Shows, International TV Shows, TV Dramas</v>
      </c>
      <c r="G5980" s="12">
        <f>_xlfn.XLOOKUP(A5980,ShowRating!A:A,ShowRating!C:C)</f>
        <v>4</v>
      </c>
      <c r="H5980" s="24" t="str">
        <f>_xlfn.XLOOKUP(A5980,ShowRating!A:A,ShowRating!D:D)</f>
        <v>Very Good</v>
      </c>
      <c r="I5980" s="24" t="str">
        <f>_xlfn.XLOOKUP(A5980,ShowDescription!A:A,ShowDescription!B:B)</f>
        <v>The night before a surgeon is set to operate on a prime minister her family is held hostage by gunmen who insist she kill him or her family will die.</v>
      </c>
      <c r="J5980" s="28">
        <f>_xlfn.XLOOKUP(A5980,ShowReleaseDate!A:A,ShowReleaseDate!B:B)</f>
        <v>42917</v>
      </c>
      <c r="K5980" s="24" t="str">
        <f>_xlfn.XLOOKUP(A5980,ShowReleaseDate!A:A,ShowReleaseDate!D:D)</f>
        <v>Quarter 2</v>
      </c>
    </row>
    <row r="5981" spans="1:11" x14ac:dyDescent="0.2">
      <c r="A5981" s="1">
        <v>80149594</v>
      </c>
      <c r="B5981" s="1" t="s">
        <v>17494</v>
      </c>
      <c r="D5981" s="3" t="s">
        <v>438</v>
      </c>
      <c r="E5981" s="3" t="s">
        <v>16653</v>
      </c>
      <c r="F5981" s="12" t="str">
        <f>_xlfn.XLOOKUP(A5981,ShowCategory!B:B,ShowCategory!A:A)</f>
        <v>International TV Shows, Romantic TV Shows, TV Dramas</v>
      </c>
      <c r="G5981" s="12">
        <f>_xlfn.XLOOKUP(A5981,ShowRating!A:A,ShowRating!C:C)</f>
        <v>2</v>
      </c>
      <c r="H5981" s="24" t="str">
        <f>_xlfn.XLOOKUP(A5981,ShowRating!A:A,ShowRating!D:D)</f>
        <v>Neutral</v>
      </c>
      <c r="I5981" s="24" t="str">
        <f>_xlfn.XLOOKUP(A5981,ShowDescription!A:A,ShowDescription!B:B)</f>
        <v>Two wealthy businessmen with car obsessions cross paths with an idealist pediatrician. Love enters the equation, and their lives change for good.</v>
      </c>
      <c r="J5981" s="28">
        <f>_xlfn.XLOOKUP(A5981,ShowReleaseDate!A:A,ShowReleaseDate!B:B)</f>
        <v>42917</v>
      </c>
      <c r="K5981" s="24" t="str">
        <f>_xlfn.XLOOKUP(A5981,ShowReleaseDate!A:A,ShowReleaseDate!D:D)</f>
        <v>Quarter 2</v>
      </c>
    </row>
    <row r="5982" spans="1:11" x14ac:dyDescent="0.2">
      <c r="A5982" s="1">
        <v>70155574</v>
      </c>
      <c r="B5982" s="1" t="s">
        <v>17496</v>
      </c>
      <c r="D5982" s="3" t="s">
        <v>16</v>
      </c>
      <c r="E5982" s="3" t="s">
        <v>16663</v>
      </c>
      <c r="F5982" s="12" t="str">
        <f>_xlfn.XLOOKUP(A5982,ShowCategory!B:B,ShowCategory!A:A)</f>
        <v>Classic &amp; Cult TV, TV Comedies</v>
      </c>
      <c r="G5982" s="12">
        <f>_xlfn.XLOOKUP(A5982,ShowRating!A:A,ShowRating!C:C)</f>
        <v>3</v>
      </c>
      <c r="H5982" s="24" t="str">
        <f>_xlfn.XLOOKUP(A5982,ShowRating!A:A,ShowRating!D:D)</f>
        <v>Good</v>
      </c>
      <c r="I5982" s="24" t="str">
        <f>_xlfn.XLOOKUP(A5982,ShowDescription!A:A,ShowDescription!B:B)</f>
        <v>Homespun humor and easygoing Sheriff Andy Taylor are at the center of this nostalgic look at Mayberry, a small town filled with lovable characters.</v>
      </c>
      <c r="J5982" s="28">
        <f>_xlfn.XLOOKUP(A5982,ShowReleaseDate!A:A,ShowReleaseDate!B:B)</f>
        <v>42917</v>
      </c>
      <c r="K5982" s="24" t="str">
        <f>_xlfn.XLOOKUP(A5982,ShowReleaseDate!A:A,ShowReleaseDate!D:D)</f>
        <v>Quarter 2</v>
      </c>
    </row>
    <row r="5983" spans="1:11" x14ac:dyDescent="0.2">
      <c r="A5983" s="1">
        <v>70172488</v>
      </c>
      <c r="B5983" s="1" t="s">
        <v>17498</v>
      </c>
      <c r="D5983" s="3" t="s">
        <v>16</v>
      </c>
      <c r="E5983" s="3" t="s">
        <v>16660</v>
      </c>
      <c r="F5983" s="12" t="str">
        <f>_xlfn.XLOOKUP(A5983,ShowCategory!B:B,ShowCategory!A:A)</f>
        <v>Classic &amp; Cult TV, TV Sci-Fi &amp; Fantasy</v>
      </c>
      <c r="G5983" s="12">
        <f>_xlfn.XLOOKUP(A5983,ShowRating!A:A,ShowRating!C:C)</f>
        <v>2</v>
      </c>
      <c r="H5983" s="24" t="str">
        <f>_xlfn.XLOOKUP(A5983,ShowRating!A:A,ShowRating!D:D)</f>
        <v>Neutral</v>
      </c>
      <c r="I5983" s="24" t="str">
        <f>_xlfn.XLOOKUP(A5983,ShowDescription!A:A,ShowDescription!B:B)</f>
        <v>Hosted by creator Rod Serling, this groundbreaking anthology series presents tales of the supernatural that are often tinged with social commentary.</v>
      </c>
      <c r="J5983" s="28">
        <f>_xlfn.XLOOKUP(A5983,ShowReleaseDate!A:A,ShowReleaseDate!B:B)</f>
        <v>42917</v>
      </c>
      <c r="K5983" s="24" t="str">
        <f>_xlfn.XLOOKUP(A5983,ShowReleaseDate!A:A,ShowReleaseDate!D:D)</f>
        <v>Quarter 2</v>
      </c>
    </row>
    <row r="5984" spans="1:11" x14ac:dyDescent="0.2">
      <c r="A5984" s="1">
        <v>70153408</v>
      </c>
      <c r="B5984" s="1" t="s">
        <v>17501</v>
      </c>
      <c r="D5984" s="3" t="s">
        <v>16</v>
      </c>
      <c r="E5984" s="3" t="s">
        <v>16635</v>
      </c>
      <c r="F5984" s="12" t="str">
        <f>_xlfn.XLOOKUP(A5984,ShowCategory!B:B,ShowCategory!A:A)</f>
        <v>Classic &amp; Cult TV, Crime TV Shows, TV Dramas</v>
      </c>
      <c r="G5984" s="12">
        <f>_xlfn.XLOOKUP(A5984,ShowRating!A:A,ShowRating!C:C)</f>
        <v>2</v>
      </c>
      <c r="H5984" s="24" t="str">
        <f>_xlfn.XLOOKUP(A5984,ShowRating!A:A,ShowRating!D:D)</f>
        <v>Neutral</v>
      </c>
      <c r="I5984" s="24" t="str">
        <f>_xlfn.XLOOKUP(A5984,ShowDescription!A:A,ShowDescription!B:B)</f>
        <v>"Who killed Laura Palmer?" is the question on everyone's lips in a secretive small town, but as an eccentric FBI agent learns, the answer isn't easy.</v>
      </c>
      <c r="J5984" s="28">
        <f>_xlfn.XLOOKUP(A5984,ShowReleaseDate!A:A,ShowReleaseDate!B:B)</f>
        <v>42917</v>
      </c>
      <c r="K5984" s="24" t="str">
        <f>_xlfn.XLOOKUP(A5984,ShowReleaseDate!A:A,ShowReleaseDate!D:D)</f>
        <v>Quarter 2</v>
      </c>
    </row>
    <row r="5985" spans="1:11" x14ac:dyDescent="0.2">
      <c r="A5985" s="1">
        <v>80157645</v>
      </c>
      <c r="B5985" s="1" t="s">
        <v>17504</v>
      </c>
      <c r="D5985" s="3" t="s">
        <v>2473</v>
      </c>
      <c r="E5985" s="3" t="s">
        <v>16635</v>
      </c>
      <c r="F5985" s="12" t="str">
        <f>_xlfn.XLOOKUP(A5985,ShowCategory!B:B,ShowCategory!A:A)</f>
        <v>Crime TV Shows, International TV Shows, TV Dramas</v>
      </c>
      <c r="G5985" s="12">
        <f>_xlfn.XLOOKUP(A5985,ShowRating!A:A,ShowRating!C:C)</f>
        <v>3</v>
      </c>
      <c r="H5985" s="24" t="str">
        <f>_xlfn.XLOOKUP(A5985,ShowRating!A:A,ShowRating!D:D)</f>
        <v>Good</v>
      </c>
      <c r="I5985" s="24" t="str">
        <f>_xlfn.XLOOKUP(A5985,ShowDescription!A:A,ShowDescription!B:B)</f>
        <v>When a hard-nosed detective reluctantly partners with an informant to solve complex cases, she uncovers links to a particularly puzzling cold case.</v>
      </c>
      <c r="J5985" s="28">
        <f>_xlfn.XLOOKUP(A5985,ShowReleaseDate!A:A,ShowReleaseDate!B:B)</f>
        <v>42917</v>
      </c>
      <c r="K5985" s="24" t="str">
        <f>_xlfn.XLOOKUP(A5985,ShowReleaseDate!A:A,ShowReleaseDate!D:D)</f>
        <v>Quarter 2</v>
      </c>
    </row>
    <row r="5986" spans="1:11" x14ac:dyDescent="0.2">
      <c r="A5986" s="1">
        <v>80022632</v>
      </c>
      <c r="B5986" s="1" t="s">
        <v>17506</v>
      </c>
      <c r="D5986" s="3" t="s">
        <v>259</v>
      </c>
      <c r="E5986" s="3" t="s">
        <v>16635</v>
      </c>
      <c r="F5986" s="12" t="str">
        <f>_xlfn.XLOOKUP(A5986,ShowCategory!B:B,ShowCategory!A:A)</f>
        <v>International TV Shows, TV Dramas, TV Mysteries</v>
      </c>
      <c r="G5986" s="12">
        <f>_xlfn.XLOOKUP(A5986,ShowRating!A:A,ShowRating!C:C)</f>
        <v>5</v>
      </c>
      <c r="H5986" s="24" t="str">
        <f>_xlfn.XLOOKUP(A5986,ShowRating!A:A,ShowRating!D:D)</f>
        <v>Excellent</v>
      </c>
      <c r="I5986" s="24" t="str">
        <f>_xlfn.XLOOKUP(A5986,ShowDescription!A:A,ShowDescription!B:B)</f>
        <v>After a mysterious disease kills every resident over 22 years old, survivors of a town must fend for themselves when the government quarantines them.</v>
      </c>
      <c r="J5986" s="28">
        <f>_xlfn.XLOOKUP(A5986,ShowReleaseDate!A:A,ShowReleaseDate!B:B)</f>
        <v>42552</v>
      </c>
      <c r="K5986" s="24" t="str">
        <f>_xlfn.XLOOKUP(A5986,ShowReleaseDate!A:A,ShowReleaseDate!D:D)</f>
        <v>Quarter 2</v>
      </c>
    </row>
    <row r="5987" spans="1:11" x14ac:dyDescent="0.2">
      <c r="A5987" s="1">
        <v>70305883</v>
      </c>
      <c r="B5987" s="1" t="s">
        <v>17508</v>
      </c>
      <c r="D5987" s="3" t="s">
        <v>16</v>
      </c>
      <c r="E5987" s="3" t="s">
        <v>16635</v>
      </c>
      <c r="F5987" s="12" t="str">
        <f>_xlfn.XLOOKUP(A5987,ShowCategory!B:B,ShowCategory!A:A)</f>
        <v>TV Action &amp; Adventure, TV Dramas</v>
      </c>
      <c r="G5987" s="12">
        <f>_xlfn.XLOOKUP(A5987,ShowRating!A:A,ShowRating!C:C)</f>
        <v>2</v>
      </c>
      <c r="H5987" s="24" t="str">
        <f>_xlfn.XLOOKUP(A5987,ShowRating!A:A,ShowRating!D:D)</f>
        <v>Neutral</v>
      </c>
      <c r="I5987" s="24" t="str">
        <f>_xlfn.XLOOKUP(A5987,ShowDescription!A:A,ShowDescription!B:B)</f>
        <v>Set in a world of greed, betrayal, sexual intrigue and rivalry, â€œMarco Poloâ€ is based on the famed explorerâ€™s adventures in Kublai Khanâ€™s court.</v>
      </c>
      <c r="J5987" s="28">
        <f>_xlfn.XLOOKUP(A5987,ShowReleaseDate!A:A,ShowReleaseDate!B:B)</f>
        <v>42552</v>
      </c>
      <c r="K5987" s="24" t="str">
        <f>_xlfn.XLOOKUP(A5987,ShowReleaseDate!A:A,ShowReleaseDate!D:D)</f>
        <v>Quarter 2</v>
      </c>
    </row>
    <row r="5988" spans="1:11" x14ac:dyDescent="0.2">
      <c r="A5988" s="1">
        <v>70136129</v>
      </c>
      <c r="B5988" s="1" t="s">
        <v>17510</v>
      </c>
      <c r="D5988" s="3" t="s">
        <v>17511</v>
      </c>
      <c r="E5988" s="3" t="s">
        <v>16660</v>
      </c>
      <c r="F5988" s="12" t="str">
        <f>_xlfn.XLOOKUP(A5988,ShowCategory!B:B,ShowCategory!A:A)</f>
        <v>TV Dramas</v>
      </c>
      <c r="G5988" s="12">
        <f>_xlfn.XLOOKUP(A5988,ShowRating!A:A,ShowRating!C:C)</f>
        <v>4</v>
      </c>
      <c r="H5988" s="24" t="str">
        <f>_xlfn.XLOOKUP(A5988,ShowRating!A:A,ShowRating!D:D)</f>
        <v>Very Good</v>
      </c>
      <c r="I5988" s="24" t="str">
        <f>_xlfn.XLOOKUP(A5988,ShowDescription!A:A,ShowDescription!B:B)</f>
        <v>All the splendor and scandal of England's 16th-century royal court comes to life in this series that follows notorious Tudor monarch Henry VIII.</v>
      </c>
      <c r="J5988" s="28">
        <f>_xlfn.XLOOKUP(A5988,ShowReleaseDate!A:A,ShowReleaseDate!B:B)</f>
        <v>43108</v>
      </c>
      <c r="K5988" s="24" t="str">
        <f>_xlfn.XLOOKUP(A5988,ShowReleaseDate!A:A,ShowReleaseDate!D:D)</f>
        <v>Quarter 4</v>
      </c>
    </row>
    <row r="5989" spans="1:11" x14ac:dyDescent="0.2">
      <c r="A5989" s="1">
        <v>70175670</v>
      </c>
      <c r="B5989" s="1" t="s">
        <v>17513</v>
      </c>
      <c r="D5989" s="3" t="s">
        <v>298</v>
      </c>
      <c r="E5989" s="3" t="s">
        <v>16638</v>
      </c>
      <c r="F5989" s="12" t="str">
        <f>_xlfn.XLOOKUP(A5989,ShowCategory!B:B,ShowCategory!A:A)</f>
        <v>Classic &amp; Cult TV, TV Comedies</v>
      </c>
      <c r="G5989" s="12">
        <f>_xlfn.XLOOKUP(A5989,ShowRating!A:A,ShowRating!C:C)</f>
        <v>2</v>
      </c>
      <c r="H5989" s="24" t="str">
        <f>_xlfn.XLOOKUP(A5989,ShowRating!A:A,ShowRating!D:D)</f>
        <v>Neutral</v>
      </c>
      <c r="I5989" s="24" t="str">
        <f>_xlfn.XLOOKUP(A5989,ShowDescription!A:A,ShowDescription!B:B)</f>
        <v>Hoping to create an American version of their hit British sitcom, two screenwriters run into cultural obstacles, starting with the lead character.</v>
      </c>
      <c r="J5989" s="28">
        <f>_xlfn.XLOOKUP(A5989,ShowReleaseDate!A:A,ShowReleaseDate!B:B)</f>
        <v>43106</v>
      </c>
      <c r="K5989" s="24" t="str">
        <f>_xlfn.XLOOKUP(A5989,ShowReleaseDate!A:A,ShowReleaseDate!D:D)</f>
        <v>Quarter 4</v>
      </c>
    </row>
    <row r="5990" spans="1:11" x14ac:dyDescent="0.2">
      <c r="A5990" s="1">
        <v>80133187</v>
      </c>
      <c r="B5990" s="1" t="s">
        <v>17515</v>
      </c>
      <c r="D5990" s="3" t="s">
        <v>1286</v>
      </c>
      <c r="E5990" s="3" t="s">
        <v>16653</v>
      </c>
      <c r="F5990" s="12" t="str">
        <f>_xlfn.XLOOKUP(A5990,ShowCategory!B:B,ShowCategory!A:A)</f>
        <v>Docuseries, International TV Shows, Science &amp; Nature TV</v>
      </c>
      <c r="G5990" s="12">
        <f>_xlfn.XLOOKUP(A5990,ShowRating!A:A,ShowRating!C:C)</f>
        <v>5</v>
      </c>
      <c r="H5990" s="24" t="str">
        <f>_xlfn.XLOOKUP(A5990,ShowRating!A:A,ShowRating!D:D)</f>
        <v>Excellent</v>
      </c>
      <c r="I5990" s="24" t="str">
        <f>_xlfn.XLOOKUP(A5990,ShowDescription!A:A,ShowDescription!B:B)</f>
        <v>Follow renowned photographers as they explore far-flung locales, capturing extraordinary images that present nature and culture in a new light.</v>
      </c>
      <c r="J5990" s="28">
        <f>_xlfn.XLOOKUP(A5990,ShowReleaseDate!A:A,ShowReleaseDate!B:B)</f>
        <v>43470</v>
      </c>
      <c r="K5990" s="24" t="str">
        <f>_xlfn.XLOOKUP(A5990,ShowReleaseDate!A:A,ShowReleaseDate!D:D)</f>
        <v>Quarter 4</v>
      </c>
    </row>
    <row r="5991" spans="1:11" x14ac:dyDescent="0.2">
      <c r="A5991" s="1">
        <v>80133335</v>
      </c>
      <c r="B5991" s="1" t="s">
        <v>17517</v>
      </c>
      <c r="D5991" s="3" t="s">
        <v>186</v>
      </c>
      <c r="E5991" s="3" t="s">
        <v>16653</v>
      </c>
      <c r="F5991" s="12" t="str">
        <f>_xlfn.XLOOKUP(A5991,ShowCategory!B:B,ShowCategory!A:A)</f>
        <v>International TV Shows, TV Comedies, TV Dramas</v>
      </c>
      <c r="G5991" s="12">
        <f>_xlfn.XLOOKUP(A5991,ShowRating!A:A,ShowRating!C:C)</f>
        <v>3</v>
      </c>
      <c r="H5991" s="24" t="str">
        <f>_xlfn.XLOOKUP(A5991,ShowRating!A:A,ShowRating!D:D)</f>
        <v>Good</v>
      </c>
      <c r="I5991" s="24" t="str">
        <f>_xlfn.XLOOKUP(A5991,ShowDescription!A:A,ShowDescription!B:B)</f>
        <v>At a top Paris talent firm, agents scramble to keep their star clients happy â€“ and their business afloat â€“ after an unexpected crisis.</v>
      </c>
      <c r="J5991" s="28">
        <f>_xlfn.XLOOKUP(A5991,ShowReleaseDate!A:A,ShowReleaseDate!B:B)</f>
        <v>43469</v>
      </c>
      <c r="K5991" s="24" t="str">
        <f>_xlfn.XLOOKUP(A5991,ShowReleaseDate!A:A,ShowReleaseDate!D:D)</f>
        <v>Quarter 4</v>
      </c>
    </row>
    <row r="5992" spans="1:11" x14ac:dyDescent="0.2">
      <c r="A5992" s="1">
        <v>80136311</v>
      </c>
      <c r="B5992" s="1" t="s">
        <v>17519</v>
      </c>
      <c r="D5992" s="3" t="s">
        <v>259</v>
      </c>
      <c r="E5992" s="3" t="s">
        <v>16635</v>
      </c>
      <c r="F5992" s="12" t="str">
        <f>_xlfn.XLOOKUP(A5992,ShowCategory!B:B,ShowCategory!A:A)</f>
        <v>International TV Shows, TV Dramas</v>
      </c>
      <c r="G5992" s="12">
        <f>_xlfn.XLOOKUP(A5992,ShowRating!A:A,ShowRating!C:C)</f>
        <v>5</v>
      </c>
      <c r="H5992" s="24" t="str">
        <f>_xlfn.XLOOKUP(A5992,ShowRating!A:A,ShowRating!D:D)</f>
        <v>Excellent</v>
      </c>
      <c r="I5992" s="24" t="str">
        <f>_xlfn.XLOOKUP(A5992,ShowDescription!A:A,ShowDescription!B:B)</f>
        <v>A plucky orphan whose passions run deep finds an unlikely home with a spinster and her soft-spoken bachelor brother. Based on "Anne of Green Gables."</v>
      </c>
      <c r="J5992" s="28">
        <f>_xlfn.XLOOKUP(A5992,ShowReleaseDate!A:A,ShowReleaseDate!B:B)</f>
        <v>43833</v>
      </c>
      <c r="K5992" s="24" t="str">
        <f>_xlfn.XLOOKUP(A5992,ShowReleaseDate!A:A,ShowReleaseDate!D:D)</f>
        <v>Quarter 4</v>
      </c>
    </row>
    <row r="5993" spans="1:11" x14ac:dyDescent="0.2">
      <c r="A5993" s="1">
        <v>80064235</v>
      </c>
      <c r="B5993" s="1" t="s">
        <v>17521</v>
      </c>
      <c r="D5993" s="3" t="s">
        <v>30</v>
      </c>
      <c r="E5993" s="3" t="s">
        <v>16653</v>
      </c>
      <c r="F5993" s="12" t="str">
        <f>_xlfn.XLOOKUP(A5993,ShowCategory!B:B,ShowCategory!A:A)</f>
        <v>International TV Shows, Spanish-Language TV Shows, TV Action &amp; Adventure</v>
      </c>
      <c r="G5993" s="12">
        <f>_xlfn.XLOOKUP(A5993,ShowRating!A:A,ShowRating!C:C)</f>
        <v>3</v>
      </c>
      <c r="H5993" s="24" t="str">
        <f>_xlfn.XLOOKUP(A5993,ShowRating!A:A,ShowRating!D:D)</f>
        <v>Good</v>
      </c>
      <c r="I5993" s="24" t="str">
        <f>_xlfn.XLOOKUP(A5993,ShowDescription!A:A,ShowDescription!B:B)</f>
        <v>Three officers from different eras work for a secret agency guarding Spain's past from time-traveling intruders trying to manipulate history.</v>
      </c>
      <c r="J5993" s="28">
        <f>_xlfn.XLOOKUP(A5993,ShowReleaseDate!A:A,ShowReleaseDate!B:B)</f>
        <v>43128</v>
      </c>
      <c r="K5993" s="24" t="str">
        <f>_xlfn.XLOOKUP(A5993,ShowReleaseDate!A:A,ShowReleaseDate!D:D)</f>
        <v>Quarter 4</v>
      </c>
    </row>
    <row r="5994" spans="1:11" x14ac:dyDescent="0.2">
      <c r="A5994" s="1">
        <v>80008434</v>
      </c>
      <c r="B5994" s="1" t="s">
        <v>17523</v>
      </c>
      <c r="D5994" s="3" t="s">
        <v>16</v>
      </c>
      <c r="E5994" s="3" t="s">
        <v>16638</v>
      </c>
      <c r="F5994" s="12" t="str">
        <f>_xlfn.XLOOKUP(A5994,ShowCategory!B:B,ShowCategory!A:A)</f>
        <v>TV Action &amp; Adventure, TV Comedies, TV Horror</v>
      </c>
      <c r="G5994" s="12">
        <f>_xlfn.XLOOKUP(A5994,ShowRating!A:A,ShowRating!C:C)</f>
        <v>5</v>
      </c>
      <c r="H5994" s="24" t="str">
        <f>_xlfn.XLOOKUP(A5994,ShowRating!A:A,ShowRating!D:D)</f>
        <v>Excellent</v>
      </c>
      <c r="I5994" s="24" t="str">
        <f>_xlfn.XLOOKUP(A5994,ShowDescription!A:A,ShowDescription!B:B)</f>
        <v>A team embarks on a perilous cross-country mission to transport the one man who survived a deadly zombie virus, hoping he holds the key to a vaccine.</v>
      </c>
      <c r="J5994" s="28">
        <f>_xlfn.XLOOKUP(A5994,ShowReleaseDate!A:A,ShowReleaseDate!B:B)</f>
        <v>43492</v>
      </c>
      <c r="K5994" s="24" t="str">
        <f>_xlfn.XLOOKUP(A5994,ShowReleaseDate!A:A,ShowReleaseDate!D:D)</f>
        <v>Quarter 4</v>
      </c>
    </row>
    <row r="5995" spans="1:11" x14ac:dyDescent="0.2">
      <c r="A5995" s="1">
        <v>80018988</v>
      </c>
      <c r="B5995" s="1" t="s">
        <v>17525</v>
      </c>
      <c r="D5995" s="3" t="s">
        <v>16</v>
      </c>
      <c r="E5995" s="3" t="s">
        <v>16709</v>
      </c>
      <c r="F5995" s="12" t="str">
        <f>_xlfn.XLOOKUP(A5995,ShowCategory!B:B,ShowCategory!A:A)</f>
        <v>Kids' TV, TV Comedies</v>
      </c>
      <c r="G5995" s="12">
        <f>_xlfn.XLOOKUP(A5995,ShowRating!A:A,ShowRating!C:C)</f>
        <v>2</v>
      </c>
      <c r="H5995" s="24" t="str">
        <f>_xlfn.XLOOKUP(A5995,ShowRating!A:A,ShowRating!D:D)</f>
        <v>Neutral</v>
      </c>
      <c r="I5995" s="24" t="str">
        <f>_xlfn.XLOOKUP(A5995,ShowDescription!A:A,ShowDescription!B:B)</f>
        <v>The world's greatest feline fighter, lover and milk connoisseur takes on daring adventures in exotic locations in this family-friendly comedy series.</v>
      </c>
      <c r="J5995" s="28">
        <f>_xlfn.XLOOKUP(A5995,ShowReleaseDate!A:A,ShowReleaseDate!B:B)</f>
        <v>43126</v>
      </c>
      <c r="K5995" s="24" t="str">
        <f>_xlfn.XLOOKUP(A5995,ShowReleaseDate!A:A,ShowReleaseDate!D:D)</f>
        <v>Quarter 4</v>
      </c>
    </row>
    <row r="5996" spans="1:11" x14ac:dyDescent="0.2">
      <c r="A5996" s="1">
        <v>80030346</v>
      </c>
      <c r="B5996" s="1" t="s">
        <v>17527</v>
      </c>
      <c r="D5996" s="3" t="s">
        <v>484</v>
      </c>
      <c r="E5996" s="3" t="s">
        <v>16660</v>
      </c>
      <c r="F5996" s="12" t="str">
        <f>_xlfn.XLOOKUP(A5996,ShowCategory!B:B,ShowCategory!A:A)</f>
        <v>International TV Shows, Spanish-Language TV Shows, TV Comedies</v>
      </c>
      <c r="G5996" s="12">
        <f>_xlfn.XLOOKUP(A5996,ShowRating!A:A,ShowRating!C:C)</f>
        <v>5</v>
      </c>
      <c r="H5996" s="24" t="str">
        <f>_xlfn.XLOOKUP(A5996,ShowRating!A:A,ShowRating!D:D)</f>
        <v>Excellent</v>
      </c>
      <c r="I5996" s="24" t="str">
        <f>_xlfn.XLOOKUP(A5996,ShowDescription!A:A,ShowDescription!B:B)</f>
        <v>A brother and sister battle high expectations and each other after inheriting a soccer team. A series from the creators of â€œNosotros los Nobles.â€</v>
      </c>
      <c r="J5996" s="28">
        <f>_xlfn.XLOOKUP(A5996,ShowReleaseDate!A:A,ShowReleaseDate!B:B)</f>
        <v>43490</v>
      </c>
      <c r="K5996" s="24" t="str">
        <f>_xlfn.XLOOKUP(A5996,ShowReleaseDate!A:A,ShowReleaseDate!D:D)</f>
        <v>Quarter 4</v>
      </c>
    </row>
    <row r="5997" spans="1:11" x14ac:dyDescent="0.2">
      <c r="A5997" s="1">
        <v>80152118</v>
      </c>
      <c r="B5997" s="1" t="s">
        <v>17529</v>
      </c>
      <c r="D5997" s="3" t="s">
        <v>17530</v>
      </c>
      <c r="E5997" s="3" t="s">
        <v>16635</v>
      </c>
      <c r="F5997" s="12" t="str">
        <f>_xlfn.XLOOKUP(A5997,ShowCategory!B:B,ShowCategory!A:A)</f>
        <v>International TV Shows, TV Dramas</v>
      </c>
      <c r="G5997" s="12">
        <f>_xlfn.XLOOKUP(A5997,ShowRating!A:A,ShowRating!C:C)</f>
        <v>4</v>
      </c>
      <c r="H5997" s="24" t="str">
        <f>_xlfn.XLOOKUP(A5997,ShowRating!A:A,ShowRating!D:D)</f>
        <v>Very Good</v>
      </c>
      <c r="I5997" s="24" t="str">
        <f>_xlfn.XLOOKUP(A5997,ShowDescription!A:A,ShowDescription!B:B)</f>
        <v>After his father's murder, banking heir Cosimo Medici battles opponents of his artistic, economic and political visions for 15th-century Florence.</v>
      </c>
      <c r="J5997" s="28">
        <f>_xlfn.XLOOKUP(A5997,ShowReleaseDate!A:A,ShowReleaseDate!B:B)</f>
        <v>43490</v>
      </c>
      <c r="K5997" s="24" t="str">
        <f>_xlfn.XLOOKUP(A5997,ShowReleaseDate!A:A,ShowReleaseDate!D:D)</f>
        <v>Quarter 4</v>
      </c>
    </row>
    <row r="5998" spans="1:11" x14ac:dyDescent="0.2">
      <c r="A5998" s="1">
        <v>80084164</v>
      </c>
      <c r="B5998" s="1" t="s">
        <v>17532</v>
      </c>
      <c r="D5998" s="3" t="s">
        <v>11402</v>
      </c>
      <c r="E5998" s="3" t="s">
        <v>16635</v>
      </c>
      <c r="F5998" s="12" t="str">
        <f>_xlfn.XLOOKUP(A5998,ShowCategory!B:B,ShowCategory!A:A)</f>
        <v>TV Action &amp; Adventure, TV Dramas, TV Sci-Fi &amp; Fantasy</v>
      </c>
      <c r="G5998" s="12">
        <f>_xlfn.XLOOKUP(A5998,ShowRating!A:A,ShowRating!C:C)</f>
        <v>3</v>
      </c>
      <c r="H5998" s="24" t="str">
        <f>_xlfn.XLOOKUP(A5998,ShowRating!A:A,ShowRating!D:D)</f>
        <v>Good</v>
      </c>
      <c r="I5998" s="24" t="str">
        <f>_xlfn.XLOOKUP(A5998,ShowDescription!A:A,ShowDescription!B:B)</f>
        <v>After the destruction of civilization, three young heroes become Earth's last hope for salvation when a massive force of demons threatens the planet.</v>
      </c>
      <c r="J5998" s="28">
        <f>_xlfn.XLOOKUP(A5998,ShowReleaseDate!A:A,ShowReleaseDate!B:B)</f>
        <v>43122</v>
      </c>
      <c r="K5998" s="24" t="str">
        <f>_xlfn.XLOOKUP(A5998,ShowReleaseDate!A:A,ShowReleaseDate!D:D)</f>
        <v>Quarter 4</v>
      </c>
    </row>
    <row r="5999" spans="1:11" x14ac:dyDescent="0.2">
      <c r="A5999" s="1">
        <v>80117498</v>
      </c>
      <c r="B5999" s="1" t="s">
        <v>17534</v>
      </c>
      <c r="D5999" s="3" t="s">
        <v>16</v>
      </c>
      <c r="E5999" s="3" t="s">
        <v>16635</v>
      </c>
      <c r="F5999" s="12" t="str">
        <f>_xlfn.XLOOKUP(A5999,ShowCategory!B:B,ShowCategory!A:A)</f>
        <v>Crime TV Shows, TV Action &amp; Adventure, TV Thrillers</v>
      </c>
      <c r="G5999" s="12">
        <f>_xlfn.XLOOKUP(A5999,ShowRating!A:A,ShowRating!C:C)</f>
        <v>3</v>
      </c>
      <c r="H5999" s="24" t="str">
        <f>_xlfn.XLOOKUP(A5999,ShowRating!A:A,ShowRating!D:D)</f>
        <v>Good</v>
      </c>
      <c r="I5999" s="24" t="str">
        <f>_xlfn.XLOOKUP(A5999,ShowDescription!A:A,ShowDescription!B:B)</f>
        <v>A former Marine out to punish the criminals responsible for his family's murder finds himself ensnared in a military conspiracy.</v>
      </c>
      <c r="J5999" s="28">
        <f>_xlfn.XLOOKUP(A5999,ShowReleaseDate!A:A,ShowReleaseDate!B:B)</f>
        <v>43483</v>
      </c>
      <c r="K5999" s="24" t="str">
        <f>_xlfn.XLOOKUP(A5999,ShowReleaseDate!A:A,ShowReleaseDate!D:D)</f>
        <v>Quarter 4</v>
      </c>
    </row>
    <row r="6000" spans="1:11" ht="27.75" x14ac:dyDescent="0.2">
      <c r="A6000" s="1">
        <v>80213025</v>
      </c>
      <c r="B6000" s="1" t="s">
        <v>17537</v>
      </c>
      <c r="D6000" s="3" t="s">
        <v>9</v>
      </c>
      <c r="E6000" s="3" t="s">
        <v>16653</v>
      </c>
      <c r="F6000" s="12" t="str">
        <f>_xlfn.XLOOKUP(A6000,ShowCategory!B:B,ShowCategory!A:A)</f>
        <v>British TV Shows, Docuseries, International TV Shows</v>
      </c>
      <c r="G6000" s="12">
        <f>_xlfn.XLOOKUP(A6000,ShowRating!A:A,ShowRating!C:C)</f>
        <v>2</v>
      </c>
      <c r="H6000" s="24" t="str">
        <f>_xlfn.XLOOKUP(A6000,ShowRating!A:A,ShowRating!D:D)</f>
        <v>Neutral</v>
      </c>
      <c r="I6000" s="24" t="str">
        <f>_xlfn.XLOOKUP(A6000,ShowDescription!A:A,ShowDescription!B:B)</f>
        <v>Award-winning architect Piers Taylor and actress/property enthusiast Caroline Quentin travel the world to tour unconventional homes in extreme places.</v>
      </c>
      <c r="J6000" s="28">
        <f>_xlfn.XLOOKUP(A6000,ShowReleaseDate!A:A,ShowReleaseDate!B:B)</f>
        <v>43483</v>
      </c>
      <c r="K6000" s="24" t="str">
        <f>_xlfn.XLOOKUP(A6000,ShowReleaseDate!A:A,ShowReleaseDate!D:D)</f>
        <v>Quarter 4</v>
      </c>
    </row>
    <row r="6001" spans="1:11" x14ac:dyDescent="0.2">
      <c r="A6001" s="1">
        <v>80141782</v>
      </c>
      <c r="B6001" s="1" t="s">
        <v>17539</v>
      </c>
      <c r="D6001" s="3" t="s">
        <v>259</v>
      </c>
      <c r="E6001" s="3" t="s">
        <v>16653</v>
      </c>
      <c r="F6001" s="12" t="str">
        <f>_xlfn.XLOOKUP(A6001,ShowCategory!B:B,ShowCategory!A:A)</f>
        <v>Docuseries, International TV Shows</v>
      </c>
      <c r="G6001" s="12">
        <f>_xlfn.XLOOKUP(A6001,ShowRating!A:A,ShowRating!C:C)</f>
        <v>4</v>
      </c>
      <c r="H6001" s="24" t="str">
        <f>_xlfn.XLOOKUP(A6001,ShowRating!A:A,ShowRating!D:D)</f>
        <v>Very Good</v>
      </c>
      <c r="I6001" s="24" t="str">
        <f>_xlfn.XLOOKUP(A6001,ShowDescription!A:A,ShowDescription!B:B)</f>
        <v>Interviews with influential MCs, DJs and moguls trace the genre's dynamic evolution from the 1970s through the 1990s in this documentary series.</v>
      </c>
      <c r="J6001" s="28">
        <f>_xlfn.XLOOKUP(A6001,ShowReleaseDate!A:A,ShowReleaseDate!B:B)</f>
        <v>43847</v>
      </c>
      <c r="K6001" s="24" t="str">
        <f>_xlfn.XLOOKUP(A6001,ShowReleaseDate!A:A,ShowReleaseDate!D:D)</f>
        <v>Quarter 4</v>
      </c>
    </row>
    <row r="6002" spans="1:11" x14ac:dyDescent="0.2">
      <c r="A6002" s="1">
        <v>80082647</v>
      </c>
      <c r="B6002" s="1" t="s">
        <v>17541</v>
      </c>
      <c r="D6002" s="3" t="s">
        <v>16</v>
      </c>
      <c r="E6002" s="3" t="s">
        <v>16660</v>
      </c>
      <c r="F6002" s="12" t="str">
        <f>_xlfn.XLOOKUP(A6002,ShowCategory!B:B,ShowCategory!A:A)</f>
        <v>Docuseries, Reality TV</v>
      </c>
      <c r="G6002" s="12">
        <f>_xlfn.XLOOKUP(A6002,ShowRating!A:A,ShowRating!C:C)</f>
        <v>2</v>
      </c>
      <c r="H6002" s="24" t="str">
        <f>_xlfn.XLOOKUP(A6002,ShowRating!A:A,ShowRating!D:D)</f>
        <v>Neutral</v>
      </c>
      <c r="I6002" s="24" t="str">
        <f>_xlfn.XLOOKUP(A6002,ShowDescription!A:A,ShowDescription!B:B)</f>
        <v>This docuseries dives into the cutthroat world of Texas youth football, where kids face grueling demands and pressure from coaches and parents to win.</v>
      </c>
      <c r="J6002" s="28">
        <f>_xlfn.XLOOKUP(A6002,ShowReleaseDate!A:A,ShowReleaseDate!B:B)</f>
        <v>43117</v>
      </c>
      <c r="K6002" s="24" t="str">
        <f>_xlfn.XLOOKUP(A6002,ShowReleaseDate!A:A,ShowReleaseDate!D:D)</f>
        <v>Quarter 4</v>
      </c>
    </row>
    <row r="6003" spans="1:11" x14ac:dyDescent="0.2">
      <c r="A6003" s="1">
        <v>80126991</v>
      </c>
      <c r="B6003" s="1" t="s">
        <v>17543</v>
      </c>
      <c r="D6003" s="3" t="s">
        <v>438</v>
      </c>
      <c r="E6003" s="3" t="s">
        <v>16635</v>
      </c>
      <c r="F6003" s="12" t="str">
        <f>_xlfn.XLOOKUP(A6003,ShowCategory!B:B,ShowCategory!A:A)</f>
        <v>International TV Shows, TV Dramas</v>
      </c>
      <c r="G6003" s="12">
        <f>_xlfn.XLOOKUP(A6003,ShowRating!A:A,ShowRating!C:C)</f>
        <v>3</v>
      </c>
      <c r="H6003" s="24" t="str">
        <f>_xlfn.XLOOKUP(A6003,ShowRating!A:A,ShowRating!D:D)</f>
        <v>Good</v>
      </c>
      <c r="I6003" s="24" t="str">
        <f>_xlfn.XLOOKUP(A6003,ShowDescription!A:A,ShowDescription!B:B)</f>
        <v>During the Mongol invasions, Yunus Emre leaves his home to travel across the Ottoman Empire, defying hardships and temptations to become a dervish.</v>
      </c>
      <c r="J6003" s="28">
        <f>_xlfn.XLOOKUP(A6003,ShowReleaseDate!A:A,ShowReleaseDate!B:B)</f>
        <v>42752</v>
      </c>
      <c r="K6003" s="24" t="str">
        <f>_xlfn.XLOOKUP(A6003,ShowReleaseDate!A:A,ShowReleaseDate!D:D)</f>
        <v>Quarter 4</v>
      </c>
    </row>
    <row r="6004" spans="1:11" x14ac:dyDescent="0.2">
      <c r="A6004" s="1">
        <v>81011059</v>
      </c>
      <c r="B6004" s="1" t="s">
        <v>17545</v>
      </c>
      <c r="D6004" s="3" t="s">
        <v>939</v>
      </c>
      <c r="E6004" s="3" t="s">
        <v>16653</v>
      </c>
      <c r="F6004" s="12" t="str">
        <f>_xlfn.XLOOKUP(A6004,ShowCategory!B:B,ShowCategory!A:A)</f>
        <v>Kids' TV, TV Comedies</v>
      </c>
      <c r="G6004" s="12">
        <f>_xlfn.XLOOKUP(A6004,ShowRating!A:A,ShowRating!C:C)</f>
        <v>2</v>
      </c>
      <c r="H6004" s="24" t="str">
        <f>_xlfn.XLOOKUP(A6004,ShowRating!A:A,ShowRating!D:D)</f>
        <v>Neutral</v>
      </c>
      <c r="I6004" s="24" t="str">
        <f>_xlfn.XLOOKUP(A6004,ShowDescription!A:A,ShowDescription!B:B)</f>
        <v>The world is a mystery to little Booba. But he approaches the curiosities around him with wonder, finding adventure in his everyday surroundings.</v>
      </c>
      <c r="J6004" s="28">
        <f>_xlfn.XLOOKUP(A6004,ShowReleaseDate!A:A,ShowReleaseDate!B:B)</f>
        <v>43846</v>
      </c>
      <c r="K6004" s="24" t="str">
        <f>_xlfn.XLOOKUP(A6004,ShowReleaseDate!A:A,ShowReleaseDate!D:D)</f>
        <v>Quarter 4</v>
      </c>
    </row>
    <row r="6005" spans="1:11" x14ac:dyDescent="0.2">
      <c r="A6005" s="1">
        <v>70205024</v>
      </c>
      <c r="B6005" s="1" t="s">
        <v>17547</v>
      </c>
      <c r="D6005" s="3" t="s">
        <v>632</v>
      </c>
      <c r="E6005" s="3" t="s">
        <v>16660</v>
      </c>
      <c r="F6005" s="12" t="str">
        <f>_xlfn.XLOOKUP(A6005,ShowCategory!B:B,ShowCategory!A:A)</f>
        <v>Anime Series, International TV Shows</v>
      </c>
      <c r="G6005" s="12">
        <f>_xlfn.XLOOKUP(A6005,ShowRating!A:A,ShowRating!C:C)</f>
        <v>2</v>
      </c>
      <c r="H6005" s="24" t="str">
        <f>_xlfn.XLOOKUP(A6005,ShowRating!A:A,ShowRating!D:D)</f>
        <v>Neutral</v>
      </c>
      <c r="I6005" s="24" t="str">
        <f>_xlfn.XLOOKUP(A6005,ShowDescription!A:A,ShowDescription!B:B)</f>
        <v>Maka and the other students at the Death Weapon Meister Academy must kill 99 evil humans and one witch, absorbing their spirits when they die.</v>
      </c>
      <c r="J6005" s="28">
        <f>_xlfn.XLOOKUP(A6005,ShowReleaseDate!A:A,ShowReleaseDate!B:B)</f>
        <v>43846</v>
      </c>
      <c r="K6005" s="24" t="str">
        <f>_xlfn.XLOOKUP(A6005,ShowReleaseDate!A:A,ShowReleaseDate!D:D)</f>
        <v>Quarter 4</v>
      </c>
    </row>
    <row r="6006" spans="1:11" x14ac:dyDescent="0.2">
      <c r="A6006" s="1">
        <v>70285368</v>
      </c>
      <c r="B6006" s="1" t="s">
        <v>17549</v>
      </c>
      <c r="D6006" s="3" t="s">
        <v>4334</v>
      </c>
      <c r="E6006" s="3" t="s">
        <v>16660</v>
      </c>
      <c r="F6006" s="12" t="str">
        <f>_xlfn.XLOOKUP(A6006,ShowCategory!B:B,ShowCategory!A:A)</f>
        <v>International TV Shows, TV Comedies, TV Dramas</v>
      </c>
      <c r="G6006" s="12">
        <f>_xlfn.XLOOKUP(A6006,ShowRating!A:A,ShowRating!C:C)</f>
        <v>4</v>
      </c>
      <c r="H6006" s="24" t="str">
        <f>_xlfn.XLOOKUP(A6006,ShowRating!A:A,ShowRating!D:D)</f>
        <v>Very Good</v>
      </c>
      <c r="I6006" s="24" t="str">
        <f>_xlfn.XLOOKUP(A6006,ShowDescription!A:A,ShowDescription!B:B)</f>
        <v>Independent, outspoken and adored by her students, schoolteacher Rita fares less well with adults in this comedy-drama from Denmark.</v>
      </c>
      <c r="J6006" s="28">
        <f>_xlfn.XLOOKUP(A6006,ShowReleaseDate!A:A,ShowReleaseDate!B:B)</f>
        <v>43116</v>
      </c>
      <c r="K6006" s="24" t="str">
        <f>_xlfn.XLOOKUP(A6006,ShowReleaseDate!A:A,ShowReleaseDate!D:D)</f>
        <v>Quarter 4</v>
      </c>
    </row>
    <row r="6007" spans="1:11" x14ac:dyDescent="0.2">
      <c r="A6007" s="1">
        <v>80017537</v>
      </c>
      <c r="B6007" s="1" t="s">
        <v>17551</v>
      </c>
      <c r="D6007" s="3" t="s">
        <v>16</v>
      </c>
      <c r="E6007" s="3" t="s">
        <v>16638</v>
      </c>
      <c r="F6007" s="12" t="str">
        <f>_xlfn.XLOOKUP(A6007,ShowCategory!B:B,ShowCategory!A:A)</f>
        <v>TV Comedies, TV Dramas</v>
      </c>
      <c r="G6007" s="12">
        <f>_xlfn.XLOOKUP(A6007,ShowRating!A:A,ShowRating!C:C)</f>
        <v>3</v>
      </c>
      <c r="H6007" s="24" t="str">
        <f>_xlfn.XLOOKUP(A6007,ShowRating!A:A,ShowRating!D:D)</f>
        <v>Good</v>
      </c>
      <c r="I6007" s="24" t="str">
        <f>_xlfn.XLOOKUP(A6007,ShowDescription!A:A,ShowDescription!B:B)</f>
        <v>Theyâ€™re not friends, but when their husbands leave them for each other, proper Grace and eccentric Frankie begin to bond in this Emmy-nominated series.</v>
      </c>
      <c r="J6007" s="28">
        <f>_xlfn.XLOOKUP(A6007,ShowReleaseDate!A:A,ShowReleaseDate!B:B)</f>
        <v>43845</v>
      </c>
      <c r="K6007" s="24" t="str">
        <f>_xlfn.XLOOKUP(A6007,ShowReleaseDate!A:A,ShowReleaseDate!D:D)</f>
        <v>Quarter 4</v>
      </c>
    </row>
    <row r="6008" spans="1:11" ht="27.75" x14ac:dyDescent="0.2">
      <c r="A6008" s="1">
        <v>70180293</v>
      </c>
      <c r="B6008" s="1" t="s">
        <v>17553</v>
      </c>
      <c r="C6008" s="1" t="s">
        <v>17554</v>
      </c>
      <c r="D6008" s="3" t="s">
        <v>15736</v>
      </c>
      <c r="E6008" s="3" t="s">
        <v>16635</v>
      </c>
      <c r="F6008" s="12" t="str">
        <f>_xlfn.XLOOKUP(A6008,ShowCategory!B:B,ShowCategory!A:A)</f>
        <v>Kids' TV</v>
      </c>
      <c r="G6008" s="12">
        <f>_xlfn.XLOOKUP(A6008,ShowRating!A:A,ShowRating!C:C)</f>
        <v>3</v>
      </c>
      <c r="H6008" s="24" t="str">
        <f>_xlfn.XLOOKUP(A6008,ShowRating!A:A,ShowRating!D:D)</f>
        <v>Good</v>
      </c>
      <c r="I6008" s="24" t="str">
        <f>_xlfn.XLOOKUP(A6008,ShowDescription!A:A,ShowDescription!B:B)</f>
        <v>The Cat in the Hat is back â€“ and this time, he's teaching Sally and her brother, Nick, some awfully nifty things to think about!</v>
      </c>
      <c r="J6008" s="28">
        <f>_xlfn.XLOOKUP(A6008,ShowReleaseDate!A:A,ShowReleaseDate!B:B)</f>
        <v>42750</v>
      </c>
      <c r="K6008" s="24" t="str">
        <f>_xlfn.XLOOKUP(A6008,ShowReleaseDate!A:A,ShowReleaseDate!D:D)</f>
        <v>Quarter 4</v>
      </c>
    </row>
    <row r="6009" spans="1:11" x14ac:dyDescent="0.2">
      <c r="A6009" s="1">
        <v>70143842</v>
      </c>
      <c r="B6009" s="1" t="s">
        <v>17556</v>
      </c>
      <c r="D6009" s="3" t="s">
        <v>16</v>
      </c>
      <c r="E6009" s="3" t="s">
        <v>16657</v>
      </c>
      <c r="F6009" s="12" t="str">
        <f>_xlfn.XLOOKUP(A6009,ShowCategory!B:B,ShowCategory!A:A)</f>
        <v>TV Comedies</v>
      </c>
      <c r="G6009" s="12">
        <f>_xlfn.XLOOKUP(A6009,ShowRating!A:A,ShowRating!C:C)</f>
        <v>2</v>
      </c>
      <c r="H6009" s="24" t="str">
        <f>_xlfn.XLOOKUP(A6009,ShowRating!A:A,ShowRating!D:D)</f>
        <v>Neutral</v>
      </c>
      <c r="I6009" s="24" t="str">
        <f>_xlfn.XLOOKUP(A6009,ShowDescription!A:A,ShowDescription!B:B)</f>
        <v>In this Emmy-nominated comedy, an employee with a rural Parks and Recreation department is full of energy and ideas but bogged down by bureaucracy.</v>
      </c>
      <c r="J6009" s="28">
        <f>_xlfn.XLOOKUP(A6009,ShowReleaseDate!A:A,ShowReleaseDate!B:B)</f>
        <v>42382</v>
      </c>
      <c r="K6009" s="24" t="str">
        <f>_xlfn.XLOOKUP(A6009,ShowReleaseDate!A:A,ShowReleaseDate!D:D)</f>
        <v>Quarter 4</v>
      </c>
    </row>
    <row r="6010" spans="1:11" x14ac:dyDescent="0.2">
      <c r="A6010" s="1">
        <v>80158104</v>
      </c>
      <c r="B6010" s="1" t="s">
        <v>17558</v>
      </c>
      <c r="D6010" s="3" t="s">
        <v>1218</v>
      </c>
      <c r="E6010" s="3" t="s">
        <v>16635</v>
      </c>
      <c r="F6010" s="12" t="str">
        <f>_xlfn.XLOOKUP(A6010,ShowCategory!B:B,ShowCategory!A:A)</f>
        <v>Crime TV Shows, TV Action &amp; Adventure, TV Thrillers</v>
      </c>
      <c r="G6010" s="12">
        <f>_xlfn.XLOOKUP(A6010,ShowRating!A:A,ShowRating!C:C)</f>
        <v>4</v>
      </c>
      <c r="H6010" s="24" t="str">
        <f>_xlfn.XLOOKUP(A6010,ShowRating!A:A,ShowRating!D:D)</f>
        <v>Very Good</v>
      </c>
      <c r="I6010" s="24" t="str">
        <f>_xlfn.XLOOKUP(A6010,ShowDescription!A:A,ShowDescription!B:B)</f>
        <v>After a personal tragedy upends his life, a highly skilled former Green Beret is drawn into a career as a secret government operative.</v>
      </c>
      <c r="J6010" s="28">
        <f>_xlfn.XLOOKUP(A6010,ShowReleaseDate!A:A,ShowReleaseDate!B:B)</f>
        <v>43477</v>
      </c>
      <c r="K6010" s="24" t="str">
        <f>_xlfn.XLOOKUP(A6010,ShowReleaseDate!A:A,ShowReleaseDate!D:D)</f>
        <v>Quarter 4</v>
      </c>
    </row>
    <row r="6011" spans="1:11" x14ac:dyDescent="0.2">
      <c r="A6011" s="1">
        <v>80117694</v>
      </c>
      <c r="B6011" s="1" t="s">
        <v>17560</v>
      </c>
      <c r="D6011" s="3" t="s">
        <v>16</v>
      </c>
      <c r="E6011" s="3" t="s">
        <v>16635</v>
      </c>
      <c r="F6011" s="12" t="str">
        <f>_xlfn.XLOOKUP(A6011,ShowCategory!B:B,ShowCategory!A:A)</f>
        <v>TV Comedies</v>
      </c>
      <c r="G6011" s="12">
        <f>_xlfn.XLOOKUP(A6011,ShowRating!A:A,ShowRating!C:C)</f>
        <v>3</v>
      </c>
      <c r="H6011" s="24" t="str">
        <f>_xlfn.XLOOKUP(A6011,ShowRating!A:A,ShowRating!D:D)</f>
        <v>Good</v>
      </c>
      <c r="I6011" s="24" t="str">
        <f>_xlfn.XLOOKUP(A6011,ShowDescription!A:A,ShowDescription!B:B)</f>
        <v>Pot activist Ruth Whitefeather Feldman runs a medical marijuana dispensary while encouraging her loyal patients to chill out and enjoy the high life.</v>
      </c>
      <c r="J6011" s="28">
        <f>_xlfn.XLOOKUP(A6011,ShowReleaseDate!A:A,ShowReleaseDate!B:B)</f>
        <v>43112</v>
      </c>
      <c r="K6011" s="24" t="str">
        <f>_xlfn.XLOOKUP(A6011,ShowReleaseDate!A:A,ShowReleaseDate!D:D)</f>
        <v>Quarter 4</v>
      </c>
    </row>
    <row r="6012" spans="1:11" x14ac:dyDescent="0.2">
      <c r="A6012" s="1">
        <v>80117485</v>
      </c>
      <c r="B6012" s="1" t="s">
        <v>17562</v>
      </c>
      <c r="D6012" s="3" t="s">
        <v>16</v>
      </c>
      <c r="E6012" s="3" t="s">
        <v>16635</v>
      </c>
      <c r="F6012" s="12" t="str">
        <f>_xlfn.XLOOKUP(A6012,ShowCategory!B:B,ShowCategory!A:A)</f>
        <v>Romantic TV Shows, TV Comedies</v>
      </c>
      <c r="G6012" s="12">
        <f>_xlfn.XLOOKUP(A6012,ShowRating!A:A,ShowRating!C:C)</f>
        <v>3</v>
      </c>
      <c r="H6012" s="24" t="str">
        <f>_xlfn.XLOOKUP(A6012,ShowRating!A:A,ShowRating!D:D)</f>
        <v>Good</v>
      </c>
      <c r="I6012" s="24" t="str">
        <f>_xlfn.XLOOKUP(A6012,ShowDescription!A:A,ShowDescription!B:B)</f>
        <v>Twenty years after graduation, a tight-knit group of college friends reconnects and discovers that love hasn't gotten easier with age.</v>
      </c>
      <c r="J6012" s="28">
        <f>_xlfn.XLOOKUP(A6012,ShowReleaseDate!A:A,ShowReleaseDate!B:B)</f>
        <v>43476</v>
      </c>
      <c r="K6012" s="24" t="str">
        <f>_xlfn.XLOOKUP(A6012,ShowReleaseDate!A:A,ShowReleaseDate!D:D)</f>
        <v>Quarter 4</v>
      </c>
    </row>
    <row r="6013" spans="1:11" x14ac:dyDescent="0.2">
      <c r="A6013" s="1">
        <v>81033895</v>
      </c>
      <c r="B6013" s="1" t="s">
        <v>17564</v>
      </c>
      <c r="D6013" s="3" t="s">
        <v>891</v>
      </c>
      <c r="E6013" s="3" t="s">
        <v>16660</v>
      </c>
      <c r="F6013" s="12" t="str">
        <f>_xlfn.XLOOKUP(A6013,ShowCategory!B:B,ShowCategory!A:A)</f>
        <v>TV Comedies</v>
      </c>
      <c r="G6013" s="12">
        <f>_xlfn.XLOOKUP(A6013,ShowRating!A:A,ShowRating!C:C)</f>
        <v>4</v>
      </c>
      <c r="H6013" s="24" t="str">
        <f>_xlfn.XLOOKUP(A6013,ShowRating!A:A,ShowRating!D:D)</f>
        <v>Very Good</v>
      </c>
      <c r="I6013" s="24" t="str">
        <f>_xlfn.XLOOKUP(A6013,ShowDescription!A:A,ShowDescription!B:B)</f>
        <v>A circle of young men entertain vague ambitions involving quick cash, women and showbiz in this mockumentary on small-town Irish life in County Mayo.</v>
      </c>
      <c r="J6013" s="28">
        <f>_xlfn.XLOOKUP(A6013,ShowReleaseDate!A:A,ShowReleaseDate!B:B)</f>
        <v>43476</v>
      </c>
      <c r="K6013" s="24" t="str">
        <f>_xlfn.XLOOKUP(A6013,ShowReleaseDate!A:A,ShowReleaseDate!D:D)</f>
        <v>Quarter 4</v>
      </c>
    </row>
    <row r="6014" spans="1:11" x14ac:dyDescent="0.2">
      <c r="A6014" s="1">
        <v>70301529</v>
      </c>
      <c r="B6014" s="1" t="s">
        <v>17566</v>
      </c>
      <c r="D6014" s="3" t="s">
        <v>9</v>
      </c>
      <c r="E6014" s="3" t="s">
        <v>16635</v>
      </c>
      <c r="F6014" s="12" t="str">
        <f>_xlfn.XLOOKUP(A6014,ShowCategory!B:B,ShowCategory!A:A)</f>
        <v>British TV Shows, Kids' TV, TV Comedies</v>
      </c>
      <c r="G6014" s="12">
        <f>_xlfn.XLOOKUP(A6014,ShowRating!A:A,ShowRating!C:C)</f>
        <v>2</v>
      </c>
      <c r="H6014" s="24" t="str">
        <f>_xlfn.XLOOKUP(A6014,ShowRating!A:A,ShowRating!D:D)</f>
        <v>Neutral</v>
      </c>
      <c r="I6014" s="24" t="str">
        <f>_xlfn.XLOOKUP(A6014,ShowDescription!A:A,ShowDescription!B:B)</f>
        <v>To his family's frustration, Henry is skilled at making trouble, from babysitting pets in his bedroom to starting a shark panic at the swimming pool.</v>
      </c>
      <c r="J6014" s="28">
        <f>_xlfn.XLOOKUP(A6014,ShowReleaseDate!A:A,ShowReleaseDate!B:B)</f>
        <v>43476</v>
      </c>
      <c r="K6014" s="24" t="str">
        <f>_xlfn.XLOOKUP(A6014,ShowReleaseDate!A:A,ShowReleaseDate!D:D)</f>
        <v>Quarter 4</v>
      </c>
    </row>
    <row r="6015" spans="1:11" x14ac:dyDescent="0.2">
      <c r="A6015" s="1">
        <v>80153272</v>
      </c>
      <c r="B6015" s="1" t="s">
        <v>17568</v>
      </c>
      <c r="D6015" s="3" t="s">
        <v>17569</v>
      </c>
      <c r="E6015" s="3" t="s">
        <v>16653</v>
      </c>
      <c r="F6015" s="12" t="str">
        <f>_xlfn.XLOOKUP(A6015,ShowCategory!B:B,ShowCategory!A:A)</f>
        <v>International TV Shows, Spanish-Language TV Shows, TV Dramas</v>
      </c>
      <c r="G6015" s="12">
        <f>_xlfn.XLOOKUP(A6015,ShowRating!A:A,ShowRating!C:C)</f>
        <v>2</v>
      </c>
      <c r="H6015" s="24" t="str">
        <f>_xlfn.XLOOKUP(A6015,ShowRating!A:A,ShowRating!D:D)</f>
        <v>Neutral</v>
      </c>
      <c r="I6015" s="24" t="str">
        <f>_xlfn.XLOOKUP(A6015,ShowDescription!A:A,ShowDescription!B:B)</f>
        <v>Born into a small town controlled by the mafia, an irate young woman seeks revenge on the forces that tore apart and wrongfully imprisoned her family.</v>
      </c>
      <c r="J6015" s="28">
        <f>_xlfn.XLOOKUP(A6015,ShowReleaseDate!A:A,ShowReleaseDate!B:B)</f>
        <v>43476</v>
      </c>
      <c r="K6015" s="24" t="str">
        <f>_xlfn.XLOOKUP(A6015,ShowReleaseDate!A:A,ShowReleaseDate!D:D)</f>
        <v>Quarter 4</v>
      </c>
    </row>
    <row r="6016" spans="1:11" x14ac:dyDescent="0.2">
      <c r="A6016" s="1">
        <v>80178941</v>
      </c>
      <c r="B6016" s="1" t="s">
        <v>17571</v>
      </c>
      <c r="D6016" s="3" t="s">
        <v>16</v>
      </c>
      <c r="E6016" s="3" t="s">
        <v>16653</v>
      </c>
      <c r="F6016" s="12" t="str">
        <f>_xlfn.XLOOKUP(A6016,ShowCategory!B:B,ShowCategory!A:A)</f>
        <v>Kids' TV, TV Comedies</v>
      </c>
      <c r="G6016" s="12">
        <f>_xlfn.XLOOKUP(A6016,ShowRating!A:A,ShowRating!C:C)</f>
        <v>2</v>
      </c>
      <c r="H6016" s="24" t="str">
        <f>_xlfn.XLOOKUP(A6016,ShowRating!A:A,ShowRating!D:D)</f>
        <v>Neutral</v>
      </c>
      <c r="I6016" s="24" t="str">
        <f>_xlfn.XLOOKUP(A6016,ShowDescription!A:A,ShowDescription!B:B)</f>
        <v>Kids rule in a place called Harvey Street, where a trio of girls right wrongs, ice cream is always an option, and every day feels like Saturday.</v>
      </c>
      <c r="J6016" s="28">
        <f>_xlfn.XLOOKUP(A6016,ShowReleaseDate!A:A,ShowReleaseDate!B:B)</f>
        <v>43840</v>
      </c>
      <c r="K6016" s="24" t="str">
        <f>_xlfn.XLOOKUP(A6016,ShowReleaseDate!A:A,ShowReleaseDate!D:D)</f>
        <v>Quarter 4</v>
      </c>
    </row>
    <row r="6017" spans="1:11" x14ac:dyDescent="0.2">
      <c r="A6017" s="1">
        <v>70288470</v>
      </c>
      <c r="B6017" s="1" t="s">
        <v>17573</v>
      </c>
      <c r="D6017" s="3" t="s">
        <v>17574</v>
      </c>
      <c r="E6017" s="3" t="s">
        <v>16660</v>
      </c>
      <c r="F6017" s="12" t="str">
        <f>_xlfn.XLOOKUP(A6017,ShowCategory!B:B,ShowCategory!A:A)</f>
        <v>Kids' TV, Spanish-Language TV Shows</v>
      </c>
      <c r="G6017" s="12">
        <f>_xlfn.XLOOKUP(A6017,ShowRating!A:A,ShowRating!C:C)</f>
        <v>2</v>
      </c>
      <c r="H6017" s="24" t="str">
        <f>_xlfn.XLOOKUP(A6017,ShowRating!A:A,ShowRating!D:D)</f>
        <v>Neutral</v>
      </c>
      <c r="I6017" s="24" t="str">
        <f>_xlfn.XLOOKUP(A6017,ShowDescription!A:A,ShowDescription!B:B)</f>
        <v>Discovery is the name of the game for friendly toddler Pocoyo in this lifelike and richly colored animated adventure series for preschoolers.</v>
      </c>
      <c r="J6017" s="28">
        <f>_xlfn.XLOOKUP(A6017,ShowReleaseDate!A:A,ShowReleaseDate!B:B)</f>
        <v>43475</v>
      </c>
      <c r="K6017" s="24" t="str">
        <f>_xlfn.XLOOKUP(A6017,ShowReleaseDate!A:A,ShowReleaseDate!D:D)</f>
        <v>Quarter 4</v>
      </c>
    </row>
    <row r="6018" spans="1:11" x14ac:dyDescent="0.2">
      <c r="A6018" s="1">
        <v>70267476</v>
      </c>
      <c r="B6018" s="1" t="s">
        <v>17576</v>
      </c>
      <c r="D6018" s="3" t="s">
        <v>632</v>
      </c>
      <c r="E6018" s="3" t="s">
        <v>16653</v>
      </c>
      <c r="F6018" s="12" t="str">
        <f>_xlfn.XLOOKUP(A6018,ShowCategory!B:B,ShowCategory!A:A)</f>
        <v>Anime Series</v>
      </c>
      <c r="G6018" s="12">
        <f>_xlfn.XLOOKUP(A6018,ShowRating!A:A,ShowRating!C:C)</f>
        <v>4</v>
      </c>
      <c r="H6018" s="24" t="str">
        <f>_xlfn.XLOOKUP(A6018,ShowRating!A:A,ShowRating!D:D)</f>
        <v>Very Good</v>
      </c>
      <c r="I6018" s="24" t="str">
        <f>_xlfn.XLOOKUP(A6018,ShowDescription!A:A,ShowDescription!B:B)</f>
        <v>A band of young warriors in magical armor vow to defend the reincarnation of Greek goddess Athena against evil forces and to return her to the throne.</v>
      </c>
      <c r="J6018" s="28">
        <f>_xlfn.XLOOKUP(A6018,ShowReleaseDate!A:A,ShowReleaseDate!B:B)</f>
        <v>43831</v>
      </c>
      <c r="K6018" s="24" t="str">
        <f>_xlfn.XLOOKUP(A6018,ShowReleaseDate!A:A,ShowReleaseDate!D:D)</f>
        <v>Quarter 4</v>
      </c>
    </row>
    <row r="6019" spans="1:11" ht="27.75" x14ac:dyDescent="0.2">
      <c r="A6019" s="1">
        <v>80107514</v>
      </c>
      <c r="B6019" s="1" t="s">
        <v>17578</v>
      </c>
      <c r="D6019" s="3" t="s">
        <v>259</v>
      </c>
      <c r="E6019" s="3" t="s">
        <v>16635</v>
      </c>
      <c r="F6019" s="12" t="str">
        <f>_xlfn.XLOOKUP(A6019,ShowCategory!B:B,ShowCategory!A:A)</f>
        <v>Crime TV Shows, International TV Shows, Reality TV</v>
      </c>
      <c r="G6019" s="12">
        <f>_xlfn.XLOOKUP(A6019,ShowRating!A:A,ShowRating!C:C)</f>
        <v>3</v>
      </c>
      <c r="H6019" s="24" t="str">
        <f>_xlfn.XLOOKUP(A6019,ShowRating!A:A,ShowRating!D:D)</f>
        <v>Good</v>
      </c>
      <c r="I6019" s="24" t="str">
        <f>_xlfn.XLOOKUP(A6019,ShowDescription!A:A,ShowDescription!B:B)</f>
        <v>This reality series chronicles the behind-the-scenes action as U.S. Customs and Border Protection agents safeguard the nation's crossings and ports.</v>
      </c>
      <c r="J6019" s="28">
        <f>_xlfn.XLOOKUP(A6019,ShowReleaseDate!A:A,ShowReleaseDate!B:B)</f>
        <v>43831</v>
      </c>
      <c r="K6019" s="24" t="str">
        <f>_xlfn.XLOOKUP(A6019,ShowReleaseDate!A:A,ShowReleaseDate!D:D)</f>
        <v>Quarter 4</v>
      </c>
    </row>
    <row r="6020" spans="1:11" x14ac:dyDescent="0.2">
      <c r="A6020" s="1">
        <v>70302614</v>
      </c>
      <c r="B6020" s="1" t="s">
        <v>17581</v>
      </c>
      <c r="D6020" s="3" t="s">
        <v>17582</v>
      </c>
      <c r="E6020" s="3" t="s">
        <v>16635</v>
      </c>
      <c r="F6020" s="12" t="str">
        <f>_xlfn.XLOOKUP(A6020,ShowCategory!B:B,ShowCategory!A:A)</f>
        <v>Kids' TV</v>
      </c>
      <c r="G6020" s="12">
        <f>_xlfn.XLOOKUP(A6020,ShowRating!A:A,ShowRating!C:C)</f>
        <v>2</v>
      </c>
      <c r="H6020" s="24" t="str">
        <f>_xlfn.XLOOKUP(A6020,ShowRating!A:A,ShowRating!D:D)</f>
        <v>Neutral</v>
      </c>
      <c r="I6020" s="24" t="str">
        <f>_xlfn.XLOOKUP(A6020,ShowDescription!A:A,ShowDescription!B:B)</f>
        <v>A mysterious gift from her late parents sends 12-year-old Mia into an enchanted world of elves, unicorns and an evil queen named Panthea.</v>
      </c>
      <c r="J6020" s="28">
        <f>_xlfn.XLOOKUP(A6020,ShowReleaseDate!A:A,ShowReleaseDate!B:B)</f>
        <v>43831</v>
      </c>
      <c r="K6020" s="24" t="str">
        <f>_xlfn.XLOOKUP(A6020,ShowReleaseDate!A:A,ShowReleaseDate!D:D)</f>
        <v>Quarter 4</v>
      </c>
    </row>
    <row r="6021" spans="1:11" x14ac:dyDescent="0.2">
      <c r="A6021" s="1">
        <v>80016571</v>
      </c>
      <c r="B6021" s="1" t="s">
        <v>17584</v>
      </c>
      <c r="D6021" s="3" t="s">
        <v>632</v>
      </c>
      <c r="E6021" s="3" t="s">
        <v>16653</v>
      </c>
      <c r="F6021" s="12" t="str">
        <f>_xlfn.XLOOKUP(A6021,ShowCategory!B:B,ShowCategory!A:A)</f>
        <v>Anime Series, International TV Shows</v>
      </c>
      <c r="G6021" s="12">
        <f>_xlfn.XLOOKUP(A6021,ShowRating!A:A,ShowRating!C:C)</f>
        <v>5</v>
      </c>
      <c r="H6021" s="24" t="str">
        <f>_xlfn.XLOOKUP(A6021,ShowRating!A:A,ShowRating!D:D)</f>
        <v>Excellent</v>
      </c>
      <c r="I6021" s="24" t="str">
        <f>_xlfn.XLOOKUP(A6021,ShowDescription!A:A,ShowDescription!B:B)</f>
        <v>A nomadic swordsman arrives at a martial arts school in Meiji-era Japan, where he lands in the middle of a conflict involving the opium trade.</v>
      </c>
      <c r="J6021" s="28">
        <f>_xlfn.XLOOKUP(A6021,ShowReleaseDate!A:A,ShowReleaseDate!B:B)</f>
        <v>43831</v>
      </c>
      <c r="K6021" s="24" t="str">
        <f>_xlfn.XLOOKUP(A6021,ShowReleaseDate!A:A,ShowReleaseDate!D:D)</f>
        <v>Quarter 4</v>
      </c>
    </row>
    <row r="6022" spans="1:11" x14ac:dyDescent="0.2">
      <c r="A6022" s="1">
        <v>80050008</v>
      </c>
      <c r="B6022" s="1" t="s">
        <v>17586</v>
      </c>
      <c r="D6022" s="3" t="s">
        <v>16</v>
      </c>
      <c r="E6022" s="3" t="s">
        <v>16653</v>
      </c>
      <c r="F6022" s="12" t="str">
        <f>_xlfn.XLOOKUP(A6022,ShowCategory!B:B,ShowCategory!A:A)</f>
        <v>Kids' TV, TV Action &amp; Adventure, TV Comedies</v>
      </c>
      <c r="G6022" s="12">
        <f>_xlfn.XLOOKUP(A6022,ShowRating!A:A,ShowRating!C:C)</f>
        <v>3</v>
      </c>
      <c r="H6022" s="24" t="str">
        <f>_xlfn.XLOOKUP(A6022,ShowRating!A:A,ShowRating!D:D)</f>
        <v>Good</v>
      </c>
      <c r="I6022" s="24" t="str">
        <f>_xlfn.XLOOKUP(A6022,ShowDescription!A:A,ShowDescription!B:B)</f>
        <v>The extraordinary Baudelaire orphans face trials, tribulations and the evil Count Olaf in their fateful quest to unlock long-held family secrets.</v>
      </c>
      <c r="J6022" s="28">
        <f>_xlfn.XLOOKUP(A6022,ShowReleaseDate!A:A,ShowReleaseDate!B:B)</f>
        <v>43466</v>
      </c>
      <c r="K6022" s="24" t="str">
        <f>_xlfn.XLOOKUP(A6022,ShowReleaseDate!A:A,ShowReleaseDate!D:D)</f>
        <v>Quarter 4</v>
      </c>
    </row>
    <row r="6023" spans="1:11" x14ac:dyDescent="0.2">
      <c r="A6023" s="1">
        <v>81008236</v>
      </c>
      <c r="B6023" s="1" t="s">
        <v>17588</v>
      </c>
      <c r="D6023" s="3" t="s">
        <v>16</v>
      </c>
      <c r="E6023" s="3" t="s">
        <v>17589</v>
      </c>
      <c r="F6023" s="12" t="str">
        <f>_xlfn.XLOOKUP(A6023,ShowCategory!B:B,ShowCategory!A:A)</f>
        <v>Stand-Up Comedy &amp; Talk Shows, TV Comedies</v>
      </c>
      <c r="G6023" s="12">
        <f>_xlfn.XLOOKUP(A6023,ShowRating!A:A,ShowRating!C:C)</f>
        <v>3</v>
      </c>
      <c r="H6023" s="24" t="str">
        <f>_xlfn.XLOOKUP(A6023,ShowRating!A:A,ShowRating!D:D)</f>
        <v>Good</v>
      </c>
      <c r="I6023" s="24" t="str">
        <f>_xlfn.XLOOKUP(A6023,ShowDescription!A:A,ShowDescription!B:B)</f>
        <v>This global stand-up comedy series features a diverse set of comics from 13 regions bringing their perspectives on what's funny around the world.</v>
      </c>
      <c r="J6023" s="28">
        <f>_xlfn.XLOOKUP(A6023,ShowReleaseDate!A:A,ShowReleaseDate!B:B)</f>
        <v>43466</v>
      </c>
      <c r="K6023" s="24" t="str">
        <f>_xlfn.XLOOKUP(A6023,ShowReleaseDate!A:A,ShowReleaseDate!D:D)</f>
        <v>Quarter 4</v>
      </c>
    </row>
    <row r="6024" spans="1:11" x14ac:dyDescent="0.2">
      <c r="A6024" s="1">
        <v>80226864</v>
      </c>
      <c r="B6024" s="1" t="s">
        <v>17591</v>
      </c>
      <c r="D6024" s="3" t="s">
        <v>17592</v>
      </c>
      <c r="E6024" s="3" t="s">
        <v>16635</v>
      </c>
      <c r="F6024" s="12" t="str">
        <f>_xlfn.XLOOKUP(A6024,ShowCategory!B:B,ShowCategory!A:A)</f>
        <v>International TV Shows, TV Dramas</v>
      </c>
      <c r="G6024" s="12">
        <f>_xlfn.XLOOKUP(A6024,ShowRating!A:A,ShowRating!C:C)</f>
        <v>4</v>
      </c>
      <c r="H6024" s="24" t="str">
        <f>_xlfn.XLOOKUP(A6024,ShowRating!A:A,ShowRating!D:D)</f>
        <v>Very Good</v>
      </c>
      <c r="I6024" s="24" t="str">
        <f>_xlfn.XLOOKUP(A6024,ShowDescription!A:A,ShowDescription!B:B)</f>
        <v>A construction magnate takes over a struggling newspaper and attempts to wield editorial influence for power and personal gain.</v>
      </c>
      <c r="J6024" s="28">
        <f>_xlfn.XLOOKUP(A6024,ShowReleaseDate!A:A,ShowReleaseDate!B:B)</f>
        <v>43466</v>
      </c>
      <c r="K6024" s="24" t="str">
        <f>_xlfn.XLOOKUP(A6024,ShowReleaseDate!A:A,ShowReleaseDate!D:D)</f>
        <v>Quarter 4</v>
      </c>
    </row>
    <row r="6025" spans="1:11" x14ac:dyDescent="0.2">
      <c r="A6025" s="1">
        <v>70136126</v>
      </c>
      <c r="B6025" s="1" t="s">
        <v>17594</v>
      </c>
      <c r="D6025" s="3" t="s">
        <v>16</v>
      </c>
      <c r="E6025" s="3" t="s">
        <v>16663</v>
      </c>
      <c r="F6025" s="12" t="str">
        <f>_xlfn.XLOOKUP(A6025,ShowCategory!B:B,ShowCategory!A:A)</f>
        <v>Crime TV Shows, TV Dramas, TV Mysteries</v>
      </c>
      <c r="G6025" s="12">
        <f>_xlfn.XLOOKUP(A6025,ShowRating!A:A,ShowRating!C:C)</f>
        <v>2</v>
      </c>
      <c r="H6025" s="24" t="str">
        <f>_xlfn.XLOOKUP(A6025,ShowRating!A:A,ShowRating!D:D)</f>
        <v>Neutral</v>
      </c>
      <c r="I6025" s="24" t="str">
        <f>_xlfn.XLOOKUP(A6025,ShowDescription!A:A,ShowDescription!B:B)</f>
        <v>By day, mild-mannered Dexter is a blood-spatter analyst for the Miami police. But at night, he is a serial killer who only targets other murderers.</v>
      </c>
      <c r="J6025" s="28">
        <f>_xlfn.XLOOKUP(A6025,ShowReleaseDate!A:A,ShowReleaseDate!B:B)</f>
        <v>43101</v>
      </c>
      <c r="K6025" s="24" t="str">
        <f>_xlfn.XLOOKUP(A6025,ShowReleaseDate!A:A,ShowReleaseDate!D:D)</f>
        <v>Quarter 4</v>
      </c>
    </row>
    <row r="6026" spans="1:11" x14ac:dyDescent="0.2">
      <c r="A6026" s="1">
        <v>70204981</v>
      </c>
      <c r="B6026" s="1" t="s">
        <v>17596</v>
      </c>
      <c r="C6026" s="1" t="s">
        <v>17597</v>
      </c>
      <c r="D6026" s="3" t="s">
        <v>632</v>
      </c>
      <c r="E6026" s="3" t="s">
        <v>16638</v>
      </c>
      <c r="F6026" s="12" t="str">
        <f>_xlfn.XLOOKUP(A6026,ShowCategory!B:B,ShowCategory!A:A)</f>
        <v>Anime Series, International TV Shows</v>
      </c>
      <c r="G6026" s="12">
        <f>_xlfn.XLOOKUP(A6026,ShowRating!A:A,ShowRating!C:C)</f>
        <v>5</v>
      </c>
      <c r="H6026" s="24" t="str">
        <f>_xlfn.XLOOKUP(A6026,ShowRating!A:A,ShowRating!D:D)</f>
        <v>Excellent</v>
      </c>
      <c r="I6026" s="24" t="str">
        <f>_xlfn.XLOOKUP(A6026,ShowDescription!A:A,ShowDescription!B:B)</f>
        <v>After both suffer physical damage â€“ brothers Edward and Alphonse battle nefarious forces to try to reclaim their bodies in this supernatural anime.</v>
      </c>
      <c r="J6026" s="28">
        <f>_xlfn.XLOOKUP(A6026,ShowReleaseDate!A:A,ShowReleaseDate!B:B)</f>
        <v>43101</v>
      </c>
      <c r="K6026" s="24" t="str">
        <f>_xlfn.XLOOKUP(A6026,ShowReleaseDate!A:A,ShowReleaseDate!D:D)</f>
        <v>Quarter 4</v>
      </c>
    </row>
    <row r="6027" spans="1:11" x14ac:dyDescent="0.2">
      <c r="A6027" s="1">
        <v>80020971</v>
      </c>
      <c r="B6027" s="1" t="s">
        <v>17599</v>
      </c>
      <c r="D6027" s="3" t="s">
        <v>3170</v>
      </c>
      <c r="E6027" s="3" t="s">
        <v>16635</v>
      </c>
      <c r="F6027" s="12" t="str">
        <f>_xlfn.XLOOKUP(A6027,ShowCategory!B:B,ShowCategory!A:A)</f>
        <v>Kids' TV</v>
      </c>
      <c r="G6027" s="12">
        <f>_xlfn.XLOOKUP(A6027,ShowRating!A:A,ShowRating!C:C)</f>
        <v>2</v>
      </c>
      <c r="H6027" s="24" t="str">
        <f>_xlfn.XLOOKUP(A6027,ShowRating!A:A,ShowRating!D:D)</f>
        <v>Neutral</v>
      </c>
      <c r="I6027" s="24" t="str">
        <f>_xlfn.XLOOKUP(A6027,ShowDescription!A:A,ShowDescription!B:B)</f>
        <v>A high school student searching for his missing father joins a secret group known as the Seekers, who ally with aliens to protect the world from evil.</v>
      </c>
      <c r="J6027" s="28">
        <f>_xlfn.XLOOKUP(A6027,ShowReleaseDate!A:A,ShowReleaseDate!B:B)</f>
        <v>43101</v>
      </c>
      <c r="K6027" s="24" t="str">
        <f>_xlfn.XLOOKUP(A6027,ShowReleaseDate!A:A,ShowReleaseDate!D:D)</f>
        <v>Quarter 4</v>
      </c>
    </row>
    <row r="6028" spans="1:11" x14ac:dyDescent="0.2">
      <c r="A6028" s="1">
        <v>80041601</v>
      </c>
      <c r="B6028" s="1" t="s">
        <v>327</v>
      </c>
      <c r="D6028" s="3" t="s">
        <v>9</v>
      </c>
      <c r="E6028" s="3" t="s">
        <v>16653</v>
      </c>
      <c r="F6028" s="12" t="str">
        <f>_xlfn.XLOOKUP(A6028,ShowCategory!B:B,ShowCategory!A:A)</f>
        <v>British TV Shows, International TV Shows, Romantic TV Shows</v>
      </c>
      <c r="G6028" s="12">
        <f>_xlfn.XLOOKUP(A6028,ShowRating!A:A,ShowRating!C:C)</f>
        <v>3</v>
      </c>
      <c r="H6028" s="24" t="str">
        <f>_xlfn.XLOOKUP(A6028,ShowRating!A:A,ShowRating!D:D)</f>
        <v>Good</v>
      </c>
      <c r="I6028" s="24" t="str">
        <f>_xlfn.XLOOKUP(A6028,ShowDescription!A:A,ShowDescription!B:B)</f>
        <v>In his quest for true love, Dylan found chlamydia. Joined by friends Evie and Luke, he relives past encounters as he notifies all his former partners.</v>
      </c>
      <c r="J6028" s="28">
        <f>_xlfn.XLOOKUP(A6028,ShowReleaseDate!A:A,ShowReleaseDate!B:B)</f>
        <v>43101</v>
      </c>
      <c r="K6028" s="24" t="str">
        <f>_xlfn.XLOOKUP(A6028,ShowReleaseDate!A:A,ShowReleaseDate!D:D)</f>
        <v>Quarter 4</v>
      </c>
    </row>
    <row r="6029" spans="1:11" x14ac:dyDescent="0.2">
      <c r="A6029" s="1">
        <v>70157196</v>
      </c>
      <c r="B6029" s="1" t="s">
        <v>17602</v>
      </c>
      <c r="D6029" s="3" t="s">
        <v>9</v>
      </c>
      <c r="E6029" s="3" t="s">
        <v>16653</v>
      </c>
      <c r="F6029" s="12" t="str">
        <f>_xlfn.XLOOKUP(A6029,ShowCategory!B:B,ShowCategory!A:A)</f>
        <v>British TV Shows, TV Comedies</v>
      </c>
      <c r="G6029" s="12">
        <f>_xlfn.XLOOKUP(A6029,ShowRating!A:A,ShowRating!C:C)</f>
        <v>2</v>
      </c>
      <c r="H6029" s="24" t="str">
        <f>_xlfn.XLOOKUP(A6029,ShowRating!A:A,ShowRating!D:D)</f>
        <v>Neutral</v>
      </c>
      <c r="I6029" s="24" t="str">
        <f>_xlfn.XLOOKUP(A6029,ShowDescription!A:A,ShowDescription!B:B)</f>
        <v>This rib-tickling series follows four English lads as they try â€“ and fail spectacularly â€“ to navigate the wretched no-man's land of adolescence.</v>
      </c>
      <c r="J6029" s="28">
        <f>_xlfn.XLOOKUP(A6029,ShowReleaseDate!A:A,ShowReleaseDate!B:B)</f>
        <v>43101</v>
      </c>
      <c r="K6029" s="24" t="str">
        <f>_xlfn.XLOOKUP(A6029,ShowReleaseDate!A:A,ShowReleaseDate!D:D)</f>
        <v>Quarter 4</v>
      </c>
    </row>
    <row r="6030" spans="1:11" x14ac:dyDescent="0.2">
      <c r="A6030" s="1">
        <v>70158330</v>
      </c>
      <c r="B6030" s="1" t="s">
        <v>17604</v>
      </c>
      <c r="D6030" s="3" t="s">
        <v>16</v>
      </c>
      <c r="E6030" s="3" t="s">
        <v>16657</v>
      </c>
      <c r="F6030" s="12" t="str">
        <f>_xlfn.XLOOKUP(A6030,ShowCategory!B:B,ShowCategory!A:A)</f>
        <v>TV Action &amp; Adventure, TV Sci-Fi &amp; Fantasy</v>
      </c>
      <c r="G6030" s="12">
        <f>_xlfn.XLOOKUP(A6030,ShowRating!A:A,ShowRating!C:C)</f>
        <v>2</v>
      </c>
      <c r="H6030" s="24" t="str">
        <f>_xlfn.XLOOKUP(A6030,ShowRating!A:A,ShowRating!D:D)</f>
        <v>Neutral</v>
      </c>
      <c r="I6030" s="24" t="str">
        <f>_xlfn.XLOOKUP(A6030,ShowDescription!A:A,ShowDescription!B:B)</f>
        <v>In this "Star Trek" spin-off, Commander Sisko leads the multi-species crew of Deep Space Nine, a Federation space station with a complex mission.</v>
      </c>
      <c r="J6030" s="28">
        <f>_xlfn.XLOOKUP(A6030,ShowReleaseDate!A:A,ShowReleaseDate!B:B)</f>
        <v>42736</v>
      </c>
      <c r="K6030" s="24" t="str">
        <f>_xlfn.XLOOKUP(A6030,ShowReleaseDate!A:A,ShowReleaseDate!D:D)</f>
        <v>Quarter 4</v>
      </c>
    </row>
    <row r="6031" spans="1:11" x14ac:dyDescent="0.2">
      <c r="A6031" s="1">
        <v>70184127</v>
      </c>
      <c r="B6031" s="1" t="s">
        <v>17606</v>
      </c>
      <c r="D6031" s="3" t="s">
        <v>11391</v>
      </c>
      <c r="E6031" s="3" t="s">
        <v>16635</v>
      </c>
      <c r="F6031" s="12" t="str">
        <f>_xlfn.XLOOKUP(A6031,ShowCategory!B:B,ShowCategory!A:A)</f>
        <v>Kids' TV, TV Comedies</v>
      </c>
      <c r="G6031" s="12">
        <f>_xlfn.XLOOKUP(A6031,ShowRating!A:A,ShowRating!C:C)</f>
        <v>2</v>
      </c>
      <c r="H6031" s="24" t="str">
        <f>_xlfn.XLOOKUP(A6031,ShowRating!A:A,ShowRating!D:D)</f>
        <v>Neutral</v>
      </c>
      <c r="I6031" s="24" t="str">
        <f>_xlfn.XLOOKUP(A6031,ShowDescription!A:A,ShowDescription!B:B)</f>
        <v>When three teens free a spirit that offers to grant each a wish, they choose to become their favorite superheroes, launching a series of adventures.</v>
      </c>
      <c r="J6031" s="28">
        <f>_xlfn.XLOOKUP(A6031,ShowReleaseDate!A:A,ShowReleaseDate!B:B)</f>
        <v>42370</v>
      </c>
      <c r="K6031" s="24" t="str">
        <f>_xlfn.XLOOKUP(A6031,ShowReleaseDate!A:A,ShowReleaseDate!D:D)</f>
        <v>Quarter 4</v>
      </c>
    </row>
    <row r="6032" spans="1:11" x14ac:dyDescent="0.2">
      <c r="A6032" s="1">
        <v>70184128</v>
      </c>
      <c r="B6032" s="1" t="s">
        <v>17608</v>
      </c>
      <c r="D6032" s="3" t="s">
        <v>3292</v>
      </c>
      <c r="E6032" s="3" t="s">
        <v>16660</v>
      </c>
      <c r="F6032" s="12" t="str">
        <f>_xlfn.XLOOKUP(A6032,ShowCategory!B:B,ShowCategory!A:A)</f>
        <v>Kids' TV</v>
      </c>
      <c r="G6032" s="12">
        <f>_xlfn.XLOOKUP(A6032,ShowRating!A:A,ShowRating!C:C)</f>
        <v>2</v>
      </c>
      <c r="H6032" s="24" t="str">
        <f>_xlfn.XLOOKUP(A6032,ShowRating!A:A,ShowRating!D:D)</f>
        <v>Neutral</v>
      </c>
      <c r="I6032" s="24" t="str">
        <f>_xlfn.XLOOKUP(A6032,ShowDescription!A:A,ShowDescription!B:B)</f>
        <v>Five average teens are chosen by an intergalactic wizard to become the Power Rangers, who must use their new powers to fight the evil Rita Repulsa.</v>
      </c>
      <c r="J6032" s="28">
        <f>_xlfn.XLOOKUP(A6032,ShowReleaseDate!A:A,ShowReleaseDate!B:B)</f>
        <v>42370</v>
      </c>
      <c r="K6032" s="24" t="str">
        <f>_xlfn.XLOOKUP(A6032,ShowReleaseDate!A:A,ShowReleaseDate!D:D)</f>
        <v>Quarter 4</v>
      </c>
    </row>
    <row r="6033" spans="1:11" x14ac:dyDescent="0.2">
      <c r="A6033" s="1">
        <v>70136120</v>
      </c>
      <c r="B6033" s="1" t="s">
        <v>17610</v>
      </c>
      <c r="D6033" s="3" t="s">
        <v>16</v>
      </c>
      <c r="E6033" s="3" t="s">
        <v>16742</v>
      </c>
      <c r="F6033" s="12" t="str">
        <f>_xlfn.XLOOKUP(A6033,ShowCategory!B:B,ShowCategory!A:A)</f>
        <v>TV Comedies</v>
      </c>
      <c r="G6033" s="12">
        <f>_xlfn.XLOOKUP(A6033,ShowRating!A:A,ShowRating!C:C)</f>
        <v>5</v>
      </c>
      <c r="H6033" s="24" t="str">
        <f>_xlfn.XLOOKUP(A6033,ShowRating!A:A,ShowRating!D:D)</f>
        <v>Excellent</v>
      </c>
      <c r="I6033" s="24" t="str">
        <f>_xlfn.XLOOKUP(A6033,ShowDescription!A:A,ShowDescription!B:B)</f>
        <v>This hit comedy chronicles the foibles of disgruntled office workers â€“ led by deluded boss Michael Scott â€“ at the Dunder Mifflin paper company.</v>
      </c>
      <c r="J6033" s="28">
        <f>_xlfn.XLOOKUP(A6033,ShowReleaseDate!A:A,ShowReleaseDate!B:B)</f>
        <v>42370</v>
      </c>
      <c r="K6033" s="24" t="str">
        <f>_xlfn.XLOOKUP(A6033,ShowReleaseDate!A:A,ShowReleaseDate!D:D)</f>
        <v>Quarter 4</v>
      </c>
    </row>
    <row r="6034" spans="1:11" x14ac:dyDescent="0.2">
      <c r="A6034" s="1">
        <v>70184126</v>
      </c>
      <c r="B6034" s="1" t="s">
        <v>17612</v>
      </c>
      <c r="D6034" s="3" t="s">
        <v>16</v>
      </c>
      <c r="E6034" s="3" t="s">
        <v>16635</v>
      </c>
      <c r="F6034" s="12" t="str">
        <f>_xlfn.XLOOKUP(A6034,ShowCategory!B:B,ShowCategory!A:A)</f>
        <v>Kids' TV</v>
      </c>
      <c r="G6034" s="12">
        <f>_xlfn.XLOOKUP(A6034,ShowRating!A:A,ShowRating!C:C)</f>
        <v>3</v>
      </c>
      <c r="H6034" s="24" t="str">
        <f>_xlfn.XLOOKUP(A6034,ShowRating!A:A,ShowRating!D:D)</f>
        <v>Good</v>
      </c>
      <c r="I6034" s="24" t="str">
        <f>_xlfn.XLOOKUP(A6034,ShowDescription!A:A,ShowDescription!B:B)</f>
        <v>Three friends who study martial arts find themselves defending humanity from a criminal mastermind and his invading army from another dimension.</v>
      </c>
      <c r="J6034" s="28">
        <f>_xlfn.XLOOKUP(A6034,ShowReleaseDate!A:A,ShowReleaseDate!B:B)</f>
        <v>42370</v>
      </c>
      <c r="K6034" s="24" t="str">
        <f>_xlfn.XLOOKUP(A6034,ShowReleaseDate!A:A,ShowReleaseDate!D:D)</f>
        <v>Quarter 4</v>
      </c>
    </row>
    <row r="6035" spans="1:11" x14ac:dyDescent="0.2">
      <c r="A6035" s="1">
        <v>80142550</v>
      </c>
      <c r="B6035" s="1" t="s">
        <v>17614</v>
      </c>
      <c r="D6035" s="3" t="s">
        <v>6877</v>
      </c>
      <c r="E6035" s="3" t="s">
        <v>16635</v>
      </c>
      <c r="F6035" s="12" t="str">
        <f>_xlfn.XLOOKUP(A6035,ShowCategory!B:B,ShowCategory!A:A)</f>
        <v>Crime TV Shows, International TV Shows, TV Dramas</v>
      </c>
      <c r="G6035" s="12">
        <f>_xlfn.XLOOKUP(A6035,ShowRating!A:A,ShowRating!C:C)</f>
        <v>4</v>
      </c>
      <c r="H6035" s="24" t="str">
        <f>_xlfn.XLOOKUP(A6035,ShowRating!A:A,ShowRating!D:D)</f>
        <v>Very Good</v>
      </c>
      <c r="I6035" s="24" t="str">
        <f>_xlfn.XLOOKUP(A6035,ShowDescription!A:A,ShowDescription!B:B)</f>
        <v>A police detective mourning a painful loss moves back to his peaceful hometown, only to be drawn into a murder case that dredges up dark secrets.</v>
      </c>
      <c r="J6035" s="28">
        <f>_xlfn.XLOOKUP(A6035,ShowReleaseDate!A:A,ShowReleaseDate!B:B)</f>
        <v>43505</v>
      </c>
      <c r="K6035" s="24" t="str">
        <f>_xlfn.XLOOKUP(A6035,ShowReleaseDate!A:A,ShowReleaseDate!D:D)</f>
        <v>Quarter 4</v>
      </c>
    </row>
    <row r="6036" spans="1:11" x14ac:dyDescent="0.2">
      <c r="A6036" s="1">
        <v>80117038</v>
      </c>
      <c r="B6036" s="1" t="s">
        <v>17616</v>
      </c>
      <c r="D6036" s="3" t="s">
        <v>16</v>
      </c>
      <c r="E6036" s="3" t="s">
        <v>16653</v>
      </c>
      <c r="F6036" s="12" t="str">
        <f>_xlfn.XLOOKUP(A6036,ShowCategory!B:B,ShowCategory!A:A)</f>
        <v>TV Comedies</v>
      </c>
      <c r="G6036" s="12">
        <f>_xlfn.XLOOKUP(A6036,ShowRating!A:A,ShowRating!C:C)</f>
        <v>2</v>
      </c>
      <c r="H6036" s="24" t="str">
        <f>_xlfn.XLOOKUP(A6036,ShowRating!A:A,ShowRating!D:D)</f>
        <v>Neutral</v>
      </c>
      <c r="I6036" s="24" t="str">
        <f>_xlfn.XLOOKUP(A6036,ShowDescription!A:A,ShowDescription!B:B)</f>
        <v>Teenage friends find their lives upended by the wonders and horrors of puberty in this edgy comedy from real-life pals Nick Kroll and Andrew Goldberg.</v>
      </c>
      <c r="J6036" s="28">
        <f>_xlfn.XLOOKUP(A6036,ShowReleaseDate!A:A,ShowReleaseDate!B:B)</f>
        <v>43504</v>
      </c>
      <c r="K6036" s="24" t="str">
        <f>_xlfn.XLOOKUP(A6036,ShowReleaseDate!A:A,ShowReleaseDate!D:D)</f>
        <v>Quarter 4</v>
      </c>
    </row>
    <row r="6037" spans="1:11" x14ac:dyDescent="0.2">
      <c r="A6037" s="1">
        <v>81031262</v>
      </c>
      <c r="B6037" s="1" t="s">
        <v>17618</v>
      </c>
      <c r="D6037" s="3" t="s">
        <v>9</v>
      </c>
      <c r="E6037" s="3" t="s">
        <v>16635</v>
      </c>
      <c r="F6037" s="12" t="str">
        <f>_xlfn.XLOOKUP(A6037,ShowCategory!B:B,ShowCategory!A:A)</f>
        <v>British TV Shows, TV Comedies</v>
      </c>
      <c r="G6037" s="12">
        <f>_xlfn.XLOOKUP(A6037,ShowRating!A:A,ShowRating!C:C)</f>
        <v>2</v>
      </c>
      <c r="H6037" s="24" t="str">
        <f>_xlfn.XLOOKUP(A6037,ShowRating!A:A,ShowRating!D:D)</f>
        <v>Neutral</v>
      </c>
      <c r="I6037" s="24" t="str">
        <f>_xlfn.XLOOKUP(A6037,ShowDescription!A:A,ShowDescription!B:B)</f>
        <v>Mobeen is trying to be a good friend, follow the faith and raise his teenage sister. Yet his past â€“ and everyday life â€“ complicates matters.</v>
      </c>
      <c r="J6037" s="28">
        <f>_xlfn.XLOOKUP(A6037,ShowReleaseDate!A:A,ShowReleaseDate!B:B)</f>
        <v>43504</v>
      </c>
      <c r="K6037" s="24" t="str">
        <f>_xlfn.XLOOKUP(A6037,ShowReleaseDate!A:A,ShowReleaseDate!D:D)</f>
        <v>Quarter 4</v>
      </c>
    </row>
    <row r="6038" spans="1:11" x14ac:dyDescent="0.2">
      <c r="A6038" s="1">
        <v>80095532</v>
      </c>
      <c r="B6038" s="1" t="s">
        <v>17620</v>
      </c>
      <c r="D6038" s="3" t="s">
        <v>16</v>
      </c>
      <c r="E6038" s="3" t="s">
        <v>16653</v>
      </c>
      <c r="F6038" s="12" t="str">
        <f>_xlfn.XLOOKUP(A6038,ShowCategory!B:B,ShowCategory!A:A)</f>
        <v>TV Comedies</v>
      </c>
      <c r="G6038" s="12">
        <f>_xlfn.XLOOKUP(A6038,ShowRating!A:A,ShowRating!C:C)</f>
        <v>4</v>
      </c>
      <c r="H6038" s="24" t="str">
        <f>_xlfn.XLOOKUP(A6038,ShowRating!A:A,ShowRating!D:D)</f>
        <v>Very Good</v>
      </c>
      <c r="I6038" s="24" t="str">
        <f>_xlfn.XLOOKUP(A6038,ShowDescription!A:A,ShowDescription!B:B)</f>
        <v>In a reimagining of the TV classic, a newly single Latina mother raises her teen daughter and tween son with the "help" of her old-school mom.</v>
      </c>
      <c r="J6038" s="28">
        <f>_xlfn.XLOOKUP(A6038,ShowReleaseDate!A:A,ShowReleaseDate!B:B)</f>
        <v>43504</v>
      </c>
      <c r="K6038" s="24" t="str">
        <f>_xlfn.XLOOKUP(A6038,ShowReleaseDate!A:A,ShowReleaseDate!D:D)</f>
        <v>Quarter 4</v>
      </c>
    </row>
    <row r="6039" spans="1:11" x14ac:dyDescent="0.2">
      <c r="A6039" s="1">
        <v>70180051</v>
      </c>
      <c r="B6039" s="1" t="s">
        <v>17622</v>
      </c>
      <c r="D6039" s="3" t="s">
        <v>1286</v>
      </c>
      <c r="E6039" s="3" t="s">
        <v>16653</v>
      </c>
      <c r="F6039" s="12" t="str">
        <f>_xlfn.XLOOKUP(A6039,ShowCategory!B:B,ShowCategory!A:A)</f>
        <v>Kids' TV, TV Dramas</v>
      </c>
      <c r="G6039" s="12">
        <f>_xlfn.XLOOKUP(A6039,ShowRating!A:A,ShowRating!C:C)</f>
        <v>4</v>
      </c>
      <c r="H6039" s="24" t="str">
        <f>_xlfn.XLOOKUP(A6039,ShowRating!A:A,ShowRating!D:D)</f>
        <v>Very Good</v>
      </c>
      <c r="I6039" s="24" t="str">
        <f>_xlfn.XLOOKUP(A6039,ShowDescription!A:A,ShowDescription!B:B)</f>
        <v>The gals in this fantasy series cope with the burden of growing a giant fin and transforming into mermaids whenever they come in contact with water.</v>
      </c>
      <c r="J6039" s="28">
        <f>_xlfn.XLOOKUP(A6039,ShowReleaseDate!A:A,ShowReleaseDate!B:B)</f>
        <v>42774</v>
      </c>
      <c r="K6039" s="24" t="str">
        <f>_xlfn.XLOOKUP(A6039,ShowReleaseDate!A:A,ShowReleaseDate!D:D)</f>
        <v>Quarter 4</v>
      </c>
    </row>
    <row r="6040" spans="1:11" x14ac:dyDescent="0.2">
      <c r="A6040" s="1">
        <v>80046348</v>
      </c>
      <c r="B6040" s="1" t="s">
        <v>17624</v>
      </c>
      <c r="D6040" s="3" t="s">
        <v>16</v>
      </c>
      <c r="E6040" s="3" t="s">
        <v>16635</v>
      </c>
      <c r="F6040" s="12" t="str">
        <f>_xlfn.XLOOKUP(A6040,ShowCategory!B:B,ShowCategory!A:A)</f>
        <v>Kids' TV</v>
      </c>
      <c r="G6040" s="12">
        <f>_xlfn.XLOOKUP(A6040,ShowRating!A:A,ShowRating!C:C)</f>
        <v>5</v>
      </c>
      <c r="H6040" s="24" t="str">
        <f>_xlfn.XLOOKUP(A6040,ShowRating!A:A,ShowRating!D:D)</f>
        <v>Excellent</v>
      </c>
      <c r="I6040" s="24" t="str">
        <f>_xlfn.XLOOKUP(A6040,ShowDescription!A:A,ShowDescription!B:B)</f>
        <v>The whole huggable gang is back, bringing tales of caring and sharing to a new generation. And now the Care Bear Cousins are here to join the fun!</v>
      </c>
      <c r="J6040" s="28">
        <f>_xlfn.XLOOKUP(A6040,ShowReleaseDate!A:A,ShowReleaseDate!B:B)</f>
        <v>42405</v>
      </c>
      <c r="K6040" s="24" t="str">
        <f>_xlfn.XLOOKUP(A6040,ShowReleaseDate!A:A,ShowReleaseDate!D:D)</f>
        <v>Quarter 4</v>
      </c>
    </row>
    <row r="6041" spans="1:11" x14ac:dyDescent="0.2">
      <c r="A6041" s="1">
        <v>70271773</v>
      </c>
      <c r="B6041" s="1" t="s">
        <v>17626</v>
      </c>
      <c r="D6041" s="3" t="s">
        <v>16</v>
      </c>
      <c r="E6041" s="3" t="s">
        <v>16653</v>
      </c>
      <c r="F6041" s="12" t="str">
        <f>_xlfn.XLOOKUP(A6041,ShowCategory!B:B,ShowCategory!A:A)</f>
        <v>Kids' TV</v>
      </c>
      <c r="G6041" s="12">
        <f>_xlfn.XLOOKUP(A6041,ShowRating!A:A,ShowRating!C:C)</f>
        <v>5</v>
      </c>
      <c r="H6041" s="24" t="str">
        <f>_xlfn.XLOOKUP(A6041,ShowRating!A:A,ShowRating!D:D)</f>
        <v>Excellent</v>
      </c>
      <c r="I6041" s="24" t="str">
        <f>_xlfn.XLOOKUP(A6041,ShowDescription!A:A,ShowDescription!B:B)</f>
        <v>Join Turbo and his posse, the Fast Action Stunt Team. Filled with comedy, action and fun, this series amps it up to the extreme.</v>
      </c>
      <c r="J6041" s="28">
        <f>_xlfn.XLOOKUP(A6041,ShowReleaseDate!A:A,ShowReleaseDate!B:B)</f>
        <v>42405</v>
      </c>
      <c r="K6041" s="24" t="str">
        <f>_xlfn.XLOOKUP(A6041,ShowReleaseDate!A:A,ShowReleaseDate!D:D)</f>
        <v>Quarter 4</v>
      </c>
    </row>
    <row r="6042" spans="1:11" x14ac:dyDescent="0.2">
      <c r="A6042" s="1">
        <v>80108450</v>
      </c>
      <c r="B6042" s="1" t="s">
        <v>17628</v>
      </c>
      <c r="D6042" s="3" t="s">
        <v>16</v>
      </c>
      <c r="E6042" s="3" t="s">
        <v>16635</v>
      </c>
      <c r="F6042" s="12" t="str">
        <f>_xlfn.XLOOKUP(A6042,ShowCategory!B:B,ShowCategory!A:A)</f>
        <v>International TV Shows, Spanish-Language TV Shows, TV Comedies</v>
      </c>
      <c r="G6042" s="12">
        <f>_xlfn.XLOOKUP(A6042,ShowRating!A:A,ShowRating!C:C)</f>
        <v>3</v>
      </c>
      <c r="H6042" s="24" t="str">
        <f>_xlfn.XLOOKUP(A6042,ShowRating!A:A,ShowRating!D:D)</f>
        <v>Good</v>
      </c>
      <c r="I6042" s="24" t="str">
        <f>_xlfn.XLOOKUP(A6042,ShowDescription!A:A,ShowDescription!B:B)</f>
        <v>Regional Mexican singer El Vato and his friends struggle to succeed in the enticing but deceptive music world in Los Angeles, California.</v>
      </c>
      <c r="J6042" s="28">
        <f>_xlfn.XLOOKUP(A6042,ShowReleaseDate!A:A,ShowReleaseDate!B:B)</f>
        <v>43155</v>
      </c>
      <c r="K6042" s="24" t="str">
        <f>_xlfn.XLOOKUP(A6042,ShowReleaseDate!A:A,ShowReleaseDate!D:D)</f>
        <v>Quarter 4</v>
      </c>
    </row>
    <row r="6043" spans="1:11" x14ac:dyDescent="0.2">
      <c r="A6043" s="1">
        <v>80136321</v>
      </c>
      <c r="B6043" s="1" t="s">
        <v>17630</v>
      </c>
      <c r="D6043" s="3" t="s">
        <v>1412</v>
      </c>
      <c r="E6043" s="3" t="s">
        <v>16635</v>
      </c>
      <c r="F6043" s="12" t="str">
        <f>_xlfn.XLOOKUP(A6043,ShowCategory!B:B,ShowCategory!A:A)</f>
        <v>Crime TV Shows, International TV Shows, TV Dramas</v>
      </c>
      <c r="G6043" s="12">
        <f>_xlfn.XLOOKUP(A6043,ShowRating!A:A,ShowRating!C:C)</f>
        <v>5</v>
      </c>
      <c r="H6043" s="24" t="str">
        <f>_xlfn.XLOOKUP(A6043,ShowRating!A:A,ShowRating!D:D)</f>
        <v>Excellent</v>
      </c>
      <c r="I6043" s="24" t="str">
        <f>_xlfn.XLOOKUP(A6043,ShowDescription!A:A,ShowDescription!B:B)</f>
        <v>A Soviet freight train's hijacking leads a haunted cop and a poor typist to uncover a political conspiracy amid the vice and glamour of 1929 Berlin.</v>
      </c>
      <c r="J6043" s="28">
        <f>_xlfn.XLOOKUP(A6043,ShowReleaseDate!A:A,ShowReleaseDate!B:B)</f>
        <v>43519</v>
      </c>
      <c r="K6043" s="24" t="str">
        <f>_xlfn.XLOOKUP(A6043,ShowReleaseDate!A:A,ShowReleaseDate!D:D)</f>
        <v>Quarter 4</v>
      </c>
    </row>
    <row r="6044" spans="1:11" x14ac:dyDescent="0.2">
      <c r="A6044" s="1">
        <v>80037278</v>
      </c>
      <c r="B6044" s="1" t="s">
        <v>17632</v>
      </c>
      <c r="D6044" s="3" t="s">
        <v>186</v>
      </c>
      <c r="E6044" s="3" t="s">
        <v>16635</v>
      </c>
      <c r="F6044" s="12" t="str">
        <f>_xlfn.XLOOKUP(A6044,ShowCategory!B:B,ShowCategory!A:A)</f>
        <v>International TV Shows, TV Dramas, TV Thrillers</v>
      </c>
      <c r="G6044" s="12">
        <f>_xlfn.XLOOKUP(A6044,ShowRating!A:A,ShowRating!C:C)</f>
        <v>4</v>
      </c>
      <c r="H6044" s="24" t="str">
        <f>_xlfn.XLOOKUP(A6044,ShowRating!A:A,ShowRating!D:D)</f>
        <v>Very Good</v>
      </c>
      <c r="I6044" s="24" t="str">
        <f>_xlfn.XLOOKUP(A6044,ShowDescription!A:A,ShowDescription!B:B)</f>
        <v>The longtime mayor of Marseille is preparing to hand over the reins to his protÃ©gÃ© when a sudden and ruthless battle erupts for control of the city.</v>
      </c>
      <c r="J6044" s="28">
        <f>_xlfn.XLOOKUP(A6044,ShowReleaseDate!A:A,ShowReleaseDate!B:B)</f>
        <v>43154</v>
      </c>
      <c r="K6044" s="24" t="str">
        <f>_xlfn.XLOOKUP(A6044,ShowReleaseDate!A:A,ShowReleaseDate!D:D)</f>
        <v>Quarter 4</v>
      </c>
    </row>
    <row r="6045" spans="1:11" x14ac:dyDescent="0.2">
      <c r="A6045" s="1">
        <v>80007945</v>
      </c>
      <c r="B6045" s="1" t="s">
        <v>17634</v>
      </c>
      <c r="D6045" s="3" t="s">
        <v>16</v>
      </c>
      <c r="E6045" s="3" t="s">
        <v>16709</v>
      </c>
      <c r="F6045" s="12" t="str">
        <f>_xlfn.XLOOKUP(A6045,ShowCategory!B:B,ShowCategory!A:A)</f>
        <v>Docuseries, Reality TV</v>
      </c>
      <c r="G6045" s="12">
        <f>_xlfn.XLOOKUP(A6045,ShowRating!A:A,ShowRating!C:C)</f>
        <v>3</v>
      </c>
      <c r="H6045" s="24" t="str">
        <f>_xlfn.XLOOKUP(A6045,ShowRating!A:A,ShowRating!D:D)</f>
        <v>Good</v>
      </c>
      <c r="I6045" s="24" t="str">
        <f>_xlfn.XLOOKUP(A6045,ShowDescription!A:A,ShowDescription!B:B)</f>
        <v>In this Emmy-nominated docuseries, find out what's inside the kitchens and minds of the international culinary stars who are redefining gourmet food.</v>
      </c>
      <c r="J6045" s="28">
        <f>_xlfn.XLOOKUP(A6045,ShowReleaseDate!A:A,ShowReleaseDate!B:B)</f>
        <v>43518</v>
      </c>
      <c r="K6045" s="24" t="str">
        <f>_xlfn.XLOOKUP(A6045,ShowReleaseDate!A:A,ShowReleaseDate!D:D)</f>
        <v>Quarter 4</v>
      </c>
    </row>
    <row r="6046" spans="1:11" x14ac:dyDescent="0.2">
      <c r="A6046" s="1">
        <v>80094273</v>
      </c>
      <c r="B6046" s="1" t="s">
        <v>17636</v>
      </c>
      <c r="D6046" s="3" t="s">
        <v>891</v>
      </c>
      <c r="E6046" s="3" t="s">
        <v>16635</v>
      </c>
      <c r="F6046" s="12" t="str">
        <f>_xlfn.XLOOKUP(A6046,ShowCategory!B:B,ShowCategory!A:A)</f>
        <v>International TV Shows, TV Dramas</v>
      </c>
      <c r="G6046" s="12">
        <f>_xlfn.XLOOKUP(A6046,ShowRating!A:A,ShowRating!C:C)</f>
        <v>3</v>
      </c>
      <c r="H6046" s="24" t="str">
        <f>_xlfn.XLOOKUP(A6046,ShowRating!A:A,ShowRating!D:D)</f>
        <v>Good</v>
      </c>
      <c r="I6046" s="24" t="str">
        <f>_xlfn.XLOOKUP(A6046,ShowDescription!A:A,ShowDescription!B:B)</f>
        <v>As World War I rages, three women and their families in Dublin choose sides in the violent Easter Rising revolt against British rule.</v>
      </c>
      <c r="J6046" s="28">
        <f>_xlfn.XLOOKUP(A6046,ShowReleaseDate!A:A,ShowReleaseDate!B:B)</f>
        <v>43518</v>
      </c>
      <c r="K6046" s="24" t="str">
        <f>_xlfn.XLOOKUP(A6046,ShowReleaseDate!A:A,ShowReleaseDate!D:D)</f>
        <v>Quarter 4</v>
      </c>
    </row>
    <row r="6047" spans="1:11" x14ac:dyDescent="0.2">
      <c r="A6047" s="1">
        <v>80081537</v>
      </c>
      <c r="B6047" s="1" t="s">
        <v>17638</v>
      </c>
      <c r="D6047" s="3" t="s">
        <v>1086</v>
      </c>
      <c r="E6047" s="3" t="s">
        <v>16635</v>
      </c>
      <c r="F6047" s="12" t="str">
        <f>_xlfn.XLOOKUP(A6047,ShowCategory!B:B,ShowCategory!A:A)</f>
        <v>Crime TV Shows, International TV Shows, TV Dramas</v>
      </c>
      <c r="G6047" s="12">
        <f>_xlfn.XLOOKUP(A6047,ShowRating!A:A,ShowRating!C:C)</f>
        <v>3</v>
      </c>
      <c r="H6047" s="24" t="str">
        <f>_xlfn.XLOOKUP(A6047,ShowRating!A:A,ShowRating!D:D)</f>
        <v>Good</v>
      </c>
      <c r="I6047" s="24" t="str">
        <f>_xlfn.XLOOKUP(A6047,ShowDescription!A:A,ShowDescription!B:B)</f>
        <v>In 2008, a fight over land in a seaside town near Rome spirals into a deadly battle between organized crime, corrupt politicians and the Vatican.</v>
      </c>
      <c r="J6047" s="28">
        <f>_xlfn.XLOOKUP(A6047,ShowReleaseDate!A:A,ShowReleaseDate!B:B)</f>
        <v>43518</v>
      </c>
      <c r="K6047" s="24" t="str">
        <f>_xlfn.XLOOKUP(A6047,ShowReleaseDate!A:A,ShowReleaseDate!D:D)</f>
        <v>Quarter 4</v>
      </c>
    </row>
    <row r="6048" spans="1:11" x14ac:dyDescent="0.2">
      <c r="A6048" s="1">
        <v>80186090</v>
      </c>
      <c r="B6048" s="1" t="s">
        <v>17640</v>
      </c>
      <c r="D6048" s="3" t="s">
        <v>9</v>
      </c>
      <c r="E6048" s="3" t="s">
        <v>16635</v>
      </c>
      <c r="F6048" s="12" t="str">
        <f>_xlfn.XLOOKUP(A6048,ShowCategory!B:B,ShowCategory!A:A)</f>
        <v>British TV Shows, International TV Shows, Reality TV</v>
      </c>
      <c r="G6048" s="12">
        <f>_xlfn.XLOOKUP(A6048,ShowRating!A:A,ShowRating!C:C)</f>
        <v>5</v>
      </c>
      <c r="H6048" s="24" t="str">
        <f>_xlfn.XLOOKUP(A6048,ShowRating!A:A,ShowRating!D:D)</f>
        <v>Excellent</v>
      </c>
      <c r="I6048" s="24" t="str">
        <f>_xlfn.XLOOKUP(A6048,ShowDescription!A:A,ShowDescription!B:B)</f>
        <v>In this unscripted series, families passionate about food serve up their most delicious dishes for the chance to be crowned Britain's best home cooks.</v>
      </c>
      <c r="J6048" s="28">
        <f>_xlfn.XLOOKUP(A6048,ShowReleaseDate!A:A,ShowReleaseDate!B:B)</f>
        <v>43518</v>
      </c>
      <c r="K6048" s="24" t="str">
        <f>_xlfn.XLOOKUP(A6048,ShowReleaseDate!A:A,ShowReleaseDate!D:D)</f>
        <v>Quarter 4</v>
      </c>
    </row>
    <row r="6049" spans="1:11" x14ac:dyDescent="0.2">
      <c r="A6049" s="1">
        <v>81041002</v>
      </c>
      <c r="B6049" s="1" t="s">
        <v>17642</v>
      </c>
      <c r="D6049" s="3" t="s">
        <v>344</v>
      </c>
      <c r="E6049" s="3" t="s">
        <v>16635</v>
      </c>
      <c r="F6049" s="12" t="str">
        <f>_xlfn.XLOOKUP(A6049,ShowCategory!B:B,ShowCategory!A:A)</f>
        <v>Kids' TV</v>
      </c>
      <c r="G6049" s="12">
        <f>_xlfn.XLOOKUP(A6049,ShowRating!A:A,ShowRating!C:C)</f>
        <v>2</v>
      </c>
      <c r="H6049" s="24" t="str">
        <f>_xlfn.XLOOKUP(A6049,ShowRating!A:A,ShowRating!D:D)</f>
        <v>Neutral</v>
      </c>
      <c r="I6049" s="24" t="str">
        <f>_xlfn.XLOOKUP(A6049,ShowDescription!A:A,ShowDescription!B:B)</f>
        <v>Fading music biz veteran ZÃ© realizes he has just one more chance at redemption: He must assemble a hit boy band from a ragtag group of pop newbies.</v>
      </c>
      <c r="J6049" s="28">
        <f>_xlfn.XLOOKUP(A6049,ShowReleaseDate!A:A,ShowReleaseDate!B:B)</f>
        <v>43518</v>
      </c>
      <c r="K6049" s="24" t="str">
        <f>_xlfn.XLOOKUP(A6049,ShowReleaseDate!A:A,ShowReleaseDate!D:D)</f>
        <v>Quarter 4</v>
      </c>
    </row>
    <row r="6050" spans="1:11" x14ac:dyDescent="0.2">
      <c r="A6050" s="1">
        <v>80126684</v>
      </c>
      <c r="B6050" s="1" t="s">
        <v>17644</v>
      </c>
      <c r="E6050" s="3" t="s">
        <v>16653</v>
      </c>
      <c r="F6050" s="12" t="str">
        <f>_xlfn.XLOOKUP(A6050,ShowCategory!B:B,ShowCategory!A:A)</f>
        <v>International TV Shows, Romantic TV Shows, TV Comedies</v>
      </c>
      <c r="G6050" s="12">
        <f>_xlfn.XLOOKUP(A6050,ShowRating!A:A,ShowRating!C:C)</f>
        <v>3</v>
      </c>
      <c r="H6050" s="24" t="str">
        <f>_xlfn.XLOOKUP(A6050,ShowRating!A:A,ShowRating!D:D)</f>
        <v>Good</v>
      </c>
      <c r="I6050" s="24" t="str">
        <f>_xlfn.XLOOKUP(A6050,ShowDescription!A:A,ShowDescription!B:B)</f>
        <v>After wealthy college boy Ã–mer and lower class college girl Aysem fall in love and quickly marry, they learn that love and life aren't always perfect.</v>
      </c>
      <c r="J6050" s="28">
        <f>_xlfn.XLOOKUP(A6050,ShowReleaseDate!A:A,ShowReleaseDate!B:B)</f>
        <v>42788</v>
      </c>
      <c r="K6050" s="24" t="str">
        <f>_xlfn.XLOOKUP(A6050,ShowReleaseDate!A:A,ShowReleaseDate!D:D)</f>
        <v>Quarter 4</v>
      </c>
    </row>
    <row r="6051" spans="1:11" x14ac:dyDescent="0.2">
      <c r="A6051" s="1">
        <v>70272479</v>
      </c>
      <c r="B6051" s="1" t="s">
        <v>17646</v>
      </c>
      <c r="D6051" s="3" t="s">
        <v>16</v>
      </c>
      <c r="E6051" s="3" t="s">
        <v>16638</v>
      </c>
      <c r="F6051" s="12" t="str">
        <f>_xlfn.XLOOKUP(A6051,ShowCategory!B:B,ShowCategory!A:A)</f>
        <v>Crime TV Shows, TV Dramas, TV Horror</v>
      </c>
      <c r="G6051" s="12">
        <f>_xlfn.XLOOKUP(A6051,ShowRating!A:A,ShowRating!C:C)</f>
        <v>3</v>
      </c>
      <c r="H6051" s="24" t="str">
        <f>_xlfn.XLOOKUP(A6051,ShowRating!A:A,ShowRating!D:D)</f>
        <v>Good</v>
      </c>
      <c r="I6051" s="24" t="str">
        <f>_xlfn.XLOOKUP(A6051,ShowDescription!A:A,ShowDescription!B:B)</f>
        <v>When his father dies, Norman Bates and his mother open a hotel. But Norman's precarious mental state drives them down a dark and violent path.</v>
      </c>
      <c r="J6051" s="28">
        <f>_xlfn.XLOOKUP(A6051,ShowReleaseDate!A:A,ShowReleaseDate!B:B)</f>
        <v>43151</v>
      </c>
      <c r="K6051" s="24" t="str">
        <f>_xlfn.XLOOKUP(A6051,ShowReleaseDate!A:A,ShowReleaseDate!D:D)</f>
        <v>Quarter 4</v>
      </c>
    </row>
    <row r="6052" spans="1:11" x14ac:dyDescent="0.2">
      <c r="A6052" s="1">
        <v>80161335</v>
      </c>
      <c r="B6052" s="1" t="s">
        <v>17649</v>
      </c>
      <c r="D6052" s="3" t="s">
        <v>9</v>
      </c>
      <c r="E6052" s="3" t="s">
        <v>16635</v>
      </c>
      <c r="F6052" s="12" t="str">
        <f>_xlfn.XLOOKUP(A6052,ShowCategory!B:B,ShowCategory!A:A)</f>
        <v>British TV Shows, Crime TV Shows, International TV Shows</v>
      </c>
      <c r="G6052" s="12">
        <f>_xlfn.XLOOKUP(A6052,ShowRating!A:A,ShowRating!C:C)</f>
        <v>3</v>
      </c>
      <c r="H6052" s="24" t="str">
        <f>_xlfn.XLOOKUP(A6052,ShowRating!A:A,ShowRating!D:D)</f>
        <v>Good</v>
      </c>
      <c r="I6052" s="24" t="str">
        <f>_xlfn.XLOOKUP(A6052,ShowDescription!A:A,ShowDescription!B:B)</f>
        <v>A detective tracks what seems to be a killer with a taste for dismemberment in 1827 London, but the case leads in a far more terrifying direction.</v>
      </c>
      <c r="J6052" s="28">
        <f>_xlfn.XLOOKUP(A6052,ShowReleaseDate!A:A,ShowReleaseDate!B:B)</f>
        <v>43151</v>
      </c>
      <c r="K6052" s="24" t="str">
        <f>_xlfn.XLOOKUP(A6052,ShowReleaseDate!A:A,ShowReleaseDate!D:D)</f>
        <v>Quarter 4</v>
      </c>
    </row>
    <row r="6053" spans="1:11" x14ac:dyDescent="0.2">
      <c r="A6053" s="1">
        <v>80145143</v>
      </c>
      <c r="B6053" s="1" t="s">
        <v>17651</v>
      </c>
      <c r="D6053" s="3" t="s">
        <v>17652</v>
      </c>
      <c r="E6053" s="3" t="s">
        <v>16635</v>
      </c>
      <c r="F6053" s="12" t="str">
        <f>_xlfn.XLOOKUP(A6053,ShowCategory!B:B,ShowCategory!A:A)</f>
        <v>Crime TV Shows, International TV Shows, TV Dramas</v>
      </c>
      <c r="G6053" s="12">
        <f>_xlfn.XLOOKUP(A6053,ShowRating!A:A,ShowRating!C:C)</f>
        <v>3</v>
      </c>
      <c r="H6053" s="24" t="str">
        <f>_xlfn.XLOOKUP(A6053,ShowRating!A:A,ShowRating!D:D)</f>
        <v>Good</v>
      </c>
      <c r="I6053" s="24" t="str">
        <f>_xlfn.XLOOKUP(A6053,ShowDescription!A:A,ShowDescription!B:B)</f>
        <v>A gifted detective takes a job in a small town so he can spend more time with his family. But he's soon drawn into a web of disturbing murder cases.</v>
      </c>
      <c r="J6053" s="28">
        <f>_xlfn.XLOOKUP(A6053,ShowReleaseDate!A:A,ShowReleaseDate!B:B)</f>
        <v>43498</v>
      </c>
      <c r="K6053" s="24" t="str">
        <f>_xlfn.XLOOKUP(A6053,ShowReleaseDate!A:A,ShowReleaseDate!D:D)</f>
        <v>Quarter 4</v>
      </c>
    </row>
    <row r="6054" spans="1:11" x14ac:dyDescent="0.2">
      <c r="A6054" s="1">
        <v>80239798</v>
      </c>
      <c r="B6054" s="1" t="s">
        <v>17654</v>
      </c>
      <c r="E6054" s="3" t="s">
        <v>16663</v>
      </c>
      <c r="F6054" s="12" t="str">
        <f>_xlfn.XLOOKUP(A6054,ShowCategory!B:B,ShowCategory!A:A)</f>
        <v>International TV Shows, Romantic TV Shows, TV Comedies</v>
      </c>
      <c r="G6054" s="12">
        <f>_xlfn.XLOOKUP(A6054,ShowRating!A:A,ShowRating!C:C)</f>
        <v>2</v>
      </c>
      <c r="H6054" s="24" t="str">
        <f>_xlfn.XLOOKUP(A6054,ShowRating!A:A,ShowRating!D:D)</f>
        <v>Neutral</v>
      </c>
      <c r="I6054" s="24" t="str">
        <f>_xlfn.XLOOKUP(A6054,ShowDescription!A:A,ShowDescription!B:B)</f>
        <v>The eighth installment of this popular Thai series, based on a real-life call-in radio show, dramatizes personal stories of romance and heartbreak.</v>
      </c>
      <c r="J6054" s="28">
        <f>_xlfn.XLOOKUP(A6054,ShowReleaseDate!A:A,ShowReleaseDate!B:B)</f>
        <v>43498</v>
      </c>
      <c r="K6054" s="24" t="str">
        <f>_xlfn.XLOOKUP(A6054,ShowReleaseDate!A:A,ShowReleaseDate!D:D)</f>
        <v>Quarter 4</v>
      </c>
    </row>
    <row r="6055" spans="1:11" x14ac:dyDescent="0.2">
      <c r="A6055" s="1">
        <v>80039394</v>
      </c>
      <c r="B6055" s="1" t="s">
        <v>17656</v>
      </c>
      <c r="D6055" s="3" t="s">
        <v>16</v>
      </c>
      <c r="E6055" s="3" t="s">
        <v>16709</v>
      </c>
      <c r="F6055" s="12" t="str">
        <f>_xlfn.XLOOKUP(A6055,ShowCategory!B:B,ShowCategory!A:A)</f>
        <v>Kids' TV, TV Action &amp; Adventure</v>
      </c>
      <c r="G6055" s="12">
        <f>_xlfn.XLOOKUP(A6055,ShowRating!A:A,ShowRating!C:C)</f>
        <v>2</v>
      </c>
      <c r="H6055" s="24" t="str">
        <f>_xlfn.XLOOKUP(A6055,ShowRating!A:A,ShowRating!D:D)</f>
        <v>Neutral</v>
      </c>
      <c r="I6055" s="24" t="str">
        <f>_xlfn.XLOOKUP(A6055,ShowDescription!A:A,ShowDescription!B:B)</f>
        <v>From the creators of "How to Train Your Dragon" comes an all-new Netflix original series that takes Hiccup and Toothless to the edge of adventure!</v>
      </c>
      <c r="J6055" s="28">
        <f>_xlfn.XLOOKUP(A6055,ShowReleaseDate!A:A,ShowReleaseDate!B:B)</f>
        <v>43147</v>
      </c>
      <c r="K6055" s="24" t="str">
        <f>_xlfn.XLOOKUP(A6055,ShowReleaseDate!A:A,ShowReleaseDate!D:D)</f>
        <v>Quarter 4</v>
      </c>
    </row>
    <row r="6056" spans="1:11" x14ac:dyDescent="0.2">
      <c r="A6056" s="1">
        <v>80993816</v>
      </c>
      <c r="B6056" s="1" t="s">
        <v>17659</v>
      </c>
      <c r="D6056" s="3" t="s">
        <v>134</v>
      </c>
      <c r="E6056" s="3" t="s">
        <v>16660</v>
      </c>
      <c r="F6056" s="12" t="str">
        <f>_xlfn.XLOOKUP(A6056,ShowCategory!B:B,ShowCategory!A:A)</f>
        <v>International TV Shows, Romantic TV Shows, TV Dramas</v>
      </c>
      <c r="G6056" s="12">
        <f>_xlfn.XLOOKUP(A6056,ShowRating!A:A,ShowRating!C:C)</f>
        <v>5</v>
      </c>
      <c r="H6056" s="24" t="str">
        <f>_xlfn.XLOOKUP(A6056,ShowRating!A:A,ShowRating!D:D)</f>
        <v>Excellent</v>
      </c>
      <c r="I6056" s="24" t="str">
        <f>_xlfn.XLOOKUP(A6056,ShowDescription!A:A,ShowDescription!B:B)</f>
        <v>Young women face up to their insecurities and circumstances, finding love and laughs along the way. Featuring a different storyline every season.</v>
      </c>
      <c r="J6056" s="28">
        <f>_xlfn.XLOOKUP(A6056,ShowReleaseDate!A:A,ShowReleaseDate!B:B)</f>
        <v>43511</v>
      </c>
      <c r="K6056" s="24" t="str">
        <f>_xlfn.XLOOKUP(A6056,ShowReleaseDate!A:A,ShowReleaseDate!D:D)</f>
        <v>Quarter 4</v>
      </c>
    </row>
    <row r="6057" spans="1:11" x14ac:dyDescent="0.2">
      <c r="A6057" s="1">
        <v>80192734</v>
      </c>
      <c r="B6057" s="1" t="s">
        <v>17661</v>
      </c>
      <c r="D6057" s="3" t="s">
        <v>16</v>
      </c>
      <c r="E6057" s="3" t="s">
        <v>16653</v>
      </c>
      <c r="F6057" s="12" t="str">
        <f>_xlfn.XLOOKUP(A6057,ShowCategory!B:B,ShowCategory!A:A)</f>
        <v>Kids' TV</v>
      </c>
      <c r="G6057" s="12">
        <f>_xlfn.XLOOKUP(A6057,ShowRating!A:A,ShowRating!C:C)</f>
        <v>2</v>
      </c>
      <c r="H6057" s="24" t="str">
        <f>_xlfn.XLOOKUP(A6057,ShowRating!A:A,ShowRating!D:D)</f>
        <v>Neutral</v>
      </c>
      <c r="I6057" s="24" t="str">
        <f>_xlfn.XLOOKUP(A6057,ShowDescription!A:A,ShowDescription!B:B)</f>
        <v>Get to know Barbie and her BFFs â€“ including next-door neighbor Ken â€“ in this animated vlog of adventures filmed inside her family's new dreamhouse.</v>
      </c>
      <c r="J6057" s="28">
        <f>_xlfn.XLOOKUP(A6057,ShowReleaseDate!A:A,ShowReleaseDate!B:B)</f>
        <v>43510</v>
      </c>
      <c r="K6057" s="24" t="str">
        <f>_xlfn.XLOOKUP(A6057,ShowReleaseDate!A:A,ShowReleaseDate!D:D)</f>
        <v>Quarter 4</v>
      </c>
    </row>
    <row r="6058" spans="1:11" x14ac:dyDescent="0.2">
      <c r="A6058" s="1">
        <v>80215507</v>
      </c>
      <c r="B6058" s="1" t="s">
        <v>17663</v>
      </c>
      <c r="D6058" s="3" t="s">
        <v>30</v>
      </c>
      <c r="E6058" s="3" t="s">
        <v>16635</v>
      </c>
      <c r="F6058" s="12" t="str">
        <f>_xlfn.XLOOKUP(A6058,ShowCategory!B:B,ShowCategory!A:A)</f>
        <v>International TV Shows, Romantic TV Shows, Spanish-Language TV Shows</v>
      </c>
      <c r="G6058" s="12">
        <f>_xlfn.XLOOKUP(A6058,ShowRating!A:A,ShowRating!C:C)</f>
        <v>5</v>
      </c>
      <c r="H6058" s="24" t="str">
        <f>_xlfn.XLOOKUP(A6058,ShowRating!A:A,ShowRating!D:D)</f>
        <v>Excellent</v>
      </c>
      <c r="I6058" s="24" t="str">
        <f>_xlfn.XLOOKUP(A6058,ShowDescription!A:A,ShowDescription!B:B)</f>
        <v>In the late '60s, fashion designer Ana enlists friends Clara, Pedro and RaÃºl to open a store and design school in Barcelona in this "Velvet" spinoff.</v>
      </c>
      <c r="J6058" s="28">
        <f>_xlfn.XLOOKUP(A6058,ShowReleaseDate!A:A,ShowReleaseDate!B:B)</f>
        <v>43510</v>
      </c>
      <c r="K6058" s="24" t="str">
        <f>_xlfn.XLOOKUP(A6058,ShowReleaseDate!A:A,ShowReleaseDate!D:D)</f>
        <v>Quarter 4</v>
      </c>
    </row>
    <row r="6059" spans="1:11" x14ac:dyDescent="0.2">
      <c r="A6059" s="1">
        <v>81059779</v>
      </c>
      <c r="B6059" s="1" t="s">
        <v>17665</v>
      </c>
      <c r="D6059" s="3" t="s">
        <v>9</v>
      </c>
      <c r="E6059" s="3" t="s">
        <v>16635</v>
      </c>
      <c r="F6059" s="12" t="str">
        <f>_xlfn.XLOOKUP(A6059,ShowCategory!B:B,ShowCategory!A:A)</f>
        <v>British TV Shows, Docuseries</v>
      </c>
      <c r="G6059" s="12">
        <f>_xlfn.XLOOKUP(A6059,ShowRating!A:A,ShowRating!C:C)</f>
        <v>2</v>
      </c>
      <c r="H6059" s="24" t="str">
        <f>_xlfn.XLOOKUP(A6059,ShowRating!A:A,ShowRating!D:D)</f>
        <v>Neutral</v>
      </c>
      <c r="I6059" s="24" t="str">
        <f>_xlfn.XLOOKUP(A6059,ShowDescription!A:A,ShowDescription!B:B)</f>
        <v>Using various 4x4 vehicles, celebrities steer their way across some of the most infamous roads and trickiest terrains on earth.</v>
      </c>
      <c r="J6059" s="28">
        <f>_xlfn.XLOOKUP(A6059,ShowReleaseDate!A:A,ShowReleaseDate!B:B)</f>
        <v>43497</v>
      </c>
      <c r="K6059" s="24" t="str">
        <f>_xlfn.XLOOKUP(A6059,ShowReleaseDate!A:A,ShowReleaseDate!D:D)</f>
        <v>Quarter 4</v>
      </c>
    </row>
    <row r="6060" spans="1:11" x14ac:dyDescent="0.2">
      <c r="A6060" s="1">
        <v>70304718</v>
      </c>
      <c r="B6060" s="1" t="s">
        <v>17667</v>
      </c>
      <c r="E6060" s="3" t="s">
        <v>16653</v>
      </c>
      <c r="F6060" s="12" t="str">
        <f>_xlfn.XLOOKUP(A6060,ShowCategory!B:B,ShowCategory!A:A)</f>
        <v>Kids' TV</v>
      </c>
      <c r="G6060" s="12">
        <f>_xlfn.XLOOKUP(A6060,ShowRating!A:A,ShowRating!C:C)</f>
        <v>5</v>
      </c>
      <c r="H6060" s="24" t="str">
        <f>_xlfn.XLOOKUP(A6060,ShowRating!A:A,ShowRating!D:D)</f>
        <v>Excellent</v>
      </c>
      <c r="I6060" s="24" t="str">
        <f>_xlfn.XLOOKUP(A6060,ShowDescription!A:A,ShowDescription!B:B)</f>
        <v>As a way to make friends, new girl in town Olivia volunteers to work at the Heartlake City World Petacular with four other girls.</v>
      </c>
      <c r="J6060" s="28">
        <f>_xlfn.XLOOKUP(A6060,ShowReleaseDate!A:A,ShowReleaseDate!B:B)</f>
        <v>43497</v>
      </c>
      <c r="K6060" s="24" t="str">
        <f>_xlfn.XLOOKUP(A6060,ShowReleaseDate!A:A,ShowReleaseDate!D:D)</f>
        <v>Quarter 4</v>
      </c>
    </row>
    <row r="6061" spans="1:11" x14ac:dyDescent="0.2">
      <c r="A6061" s="1">
        <v>70252973</v>
      </c>
      <c r="B6061" s="1" t="s">
        <v>17669</v>
      </c>
      <c r="D6061" s="3" t="s">
        <v>17670</v>
      </c>
      <c r="E6061" s="3" t="s">
        <v>16742</v>
      </c>
      <c r="F6061" s="12" t="str">
        <f>_xlfn.XLOOKUP(A6061,ShowCategory!B:B,ShowCategory!A:A)</f>
        <v>Kids' TV</v>
      </c>
      <c r="G6061" s="12">
        <f>_xlfn.XLOOKUP(A6061,ShowRating!A:A,ShowRating!C:C)</f>
        <v>4</v>
      </c>
      <c r="H6061" s="24" t="str">
        <f>_xlfn.XLOOKUP(A6061,ShowRating!A:A,ShowRating!D:D)</f>
        <v>Very Good</v>
      </c>
      <c r="I6061" s="24" t="str">
        <f>_xlfn.XLOOKUP(A6061,ShowDescription!A:A,ShowDescription!B:B)</f>
        <v>Kai, Jay, Cole and Zane must master their elemental powers and Spinjitzu weapons to protect the land of Ninjago, which also has an underworld.</v>
      </c>
      <c r="J6061" s="28">
        <f>_xlfn.XLOOKUP(A6061,ShowReleaseDate!A:A,ShowReleaseDate!B:B)</f>
        <v>43497</v>
      </c>
      <c r="K6061" s="24" t="str">
        <f>_xlfn.XLOOKUP(A6061,ShowReleaseDate!A:A,ShowReleaseDate!D:D)</f>
        <v>Quarter 4</v>
      </c>
    </row>
    <row r="6062" spans="1:11" ht="27.75" x14ac:dyDescent="0.2">
      <c r="A6062" s="1">
        <v>81017061</v>
      </c>
      <c r="B6062" s="1" t="s">
        <v>17672</v>
      </c>
      <c r="D6062" s="3" t="s">
        <v>16</v>
      </c>
      <c r="E6062" s="3" t="s">
        <v>16635</v>
      </c>
      <c r="F6062" s="12" t="str">
        <f>_xlfn.XLOOKUP(A6062,ShowCategory!B:B,ShowCategory!A:A)</f>
        <v>Kids' TV</v>
      </c>
      <c r="G6062" s="12">
        <f>_xlfn.XLOOKUP(A6062,ShowRating!A:A,ShowRating!C:C)</f>
        <v>5</v>
      </c>
      <c r="H6062" s="24" t="str">
        <f>_xlfn.XLOOKUP(A6062,ShowRating!A:A,ShowRating!D:D)</f>
        <v>Excellent</v>
      </c>
      <c r="I6062" s="24" t="str">
        <f>_xlfn.XLOOKUP(A6062,ShowDescription!A:A,ShowDescription!B:B)</f>
        <v>In Paw-Tucket, pets of all types form friendships, pursue their passions and have a great time being themselves.</v>
      </c>
      <c r="J6062" s="28">
        <f>_xlfn.XLOOKUP(A6062,ShowReleaseDate!A:A,ShowReleaseDate!B:B)</f>
        <v>43497</v>
      </c>
      <c r="K6062" s="24" t="str">
        <f>_xlfn.XLOOKUP(A6062,ShowReleaseDate!A:A,ShowReleaseDate!D:D)</f>
        <v>Quarter 4</v>
      </c>
    </row>
    <row r="6063" spans="1:11" x14ac:dyDescent="0.2">
      <c r="A6063" s="1">
        <v>70180088</v>
      </c>
      <c r="B6063" s="1" t="s">
        <v>17674</v>
      </c>
      <c r="D6063" s="3" t="s">
        <v>1218</v>
      </c>
      <c r="E6063" s="3" t="s">
        <v>16653</v>
      </c>
      <c r="F6063" s="12" t="str">
        <f>_xlfn.XLOOKUP(A6063,ShowCategory!B:B,ShowCategory!A:A)</f>
        <v>Kids' TV, TV Comedies</v>
      </c>
      <c r="G6063" s="12">
        <f>_xlfn.XLOOKUP(A6063,ShowRating!A:A,ShowRating!C:C)</f>
        <v>2</v>
      </c>
      <c r="H6063" s="24" t="str">
        <f>_xlfn.XLOOKUP(A6063,ShowRating!A:A,ShowRating!D:D)</f>
        <v>Neutral</v>
      </c>
      <c r="I6063" s="24" t="str">
        <f>_xlfn.XLOOKUP(A6063,ShowDescription!A:A,ShowDescription!B:B)</f>
        <v>Lazy, lasagna-loving fat cat Garfield lives life on his own terms, which includes teasing his geeky owner, Jon, and tormenting dimwitted dog Odie.</v>
      </c>
      <c r="J6063" s="28">
        <f>_xlfn.XLOOKUP(A6063,ShowReleaseDate!A:A,ShowReleaseDate!B:B)</f>
        <v>43497</v>
      </c>
      <c r="K6063" s="24" t="str">
        <f>_xlfn.XLOOKUP(A6063,ShowReleaseDate!A:A,ShowReleaseDate!D:D)</f>
        <v>Quarter 4</v>
      </c>
    </row>
    <row r="6064" spans="1:11" ht="27.75" x14ac:dyDescent="0.2">
      <c r="A6064" s="1">
        <v>80178897</v>
      </c>
      <c r="B6064" s="1" t="s">
        <v>17676</v>
      </c>
      <c r="D6064" s="3" t="s">
        <v>16</v>
      </c>
      <c r="E6064" s="3" t="s">
        <v>16635</v>
      </c>
      <c r="F6064" s="12" t="str">
        <f>_xlfn.XLOOKUP(A6064,ShowCategory!B:B,ShowCategory!A:A)</f>
        <v>Docuseries</v>
      </c>
      <c r="G6064" s="12">
        <f>_xlfn.XLOOKUP(A6064,ShowRating!A:A,ShowRating!C:C)</f>
        <v>5</v>
      </c>
      <c r="H6064" s="24" t="str">
        <f>_xlfn.XLOOKUP(A6064,ShowRating!A:A,ShowRating!D:D)</f>
        <v>Excellent</v>
      </c>
      <c r="I6064" s="24" t="str">
        <f>_xlfn.XLOOKUP(A6064,ShowDescription!A:A,ShowDescription!B:B)</f>
        <v>Host Morgan Freeman explores religion's role in human history, how our beliefs connect us and possible answers to life's million-dollar questions.</v>
      </c>
      <c r="J6064" s="28">
        <f>_xlfn.XLOOKUP(A6064,ShowReleaseDate!A:A,ShowReleaseDate!B:B)</f>
        <v>43497</v>
      </c>
      <c r="K6064" s="24" t="str">
        <f>_xlfn.XLOOKUP(A6064,ShowReleaseDate!A:A,ShowReleaseDate!D:D)</f>
        <v>Quarter 4</v>
      </c>
    </row>
    <row r="6065" spans="1:11" x14ac:dyDescent="0.2">
      <c r="A6065" s="1">
        <v>70286901</v>
      </c>
      <c r="B6065" s="1" t="s">
        <v>17678</v>
      </c>
      <c r="D6065" s="3" t="s">
        <v>939</v>
      </c>
      <c r="E6065" s="3" t="s">
        <v>16653</v>
      </c>
      <c r="F6065" s="12" t="str">
        <f>_xlfn.XLOOKUP(A6065,ShowCategory!B:B,ShowCategory!A:A)</f>
        <v>Kids' TV</v>
      </c>
      <c r="G6065" s="12">
        <f>_xlfn.XLOOKUP(A6065,ShowRating!A:A,ShowRating!C:C)</f>
        <v>4</v>
      </c>
      <c r="H6065" s="24" t="str">
        <f>_xlfn.XLOOKUP(A6065,ShowRating!A:A,ShowRating!D:D)</f>
        <v>Very Good</v>
      </c>
      <c r="I6065" s="24" t="str">
        <f>_xlfn.XLOOKUP(A6065,ShowDescription!A:A,ShowDescription!B:B)</f>
        <v>Lively little Masha lives near the forest, where she has many wonderful adventures with her best friend, a bear who used to be in the circus.</v>
      </c>
      <c r="J6065" s="28">
        <f>_xlfn.XLOOKUP(A6065,ShowReleaseDate!A:A,ShowReleaseDate!B:B)</f>
        <v>43132</v>
      </c>
      <c r="K6065" s="24" t="str">
        <f>_xlfn.XLOOKUP(A6065,ShowReleaseDate!A:A,ShowReleaseDate!D:D)</f>
        <v>Quarter 4</v>
      </c>
    </row>
    <row r="6066" spans="1:11" x14ac:dyDescent="0.2">
      <c r="A6066" s="1">
        <v>80080436</v>
      </c>
      <c r="B6066" s="1" t="s">
        <v>17680</v>
      </c>
      <c r="C6066" s="1" t="s">
        <v>964</v>
      </c>
      <c r="D6066" s="3" t="s">
        <v>16</v>
      </c>
      <c r="E6066" s="3" t="s">
        <v>16663</v>
      </c>
      <c r="F6066" s="12" t="str">
        <f>_xlfn.XLOOKUP(A6066,ShowCategory!B:B,ShowCategory!A:A)</f>
        <v>Crime TV Shows, Docuseries, International TV Shows</v>
      </c>
      <c r="G6066" s="12">
        <f>_xlfn.XLOOKUP(A6066,ShowRating!A:A,ShowRating!C:C)</f>
        <v>4</v>
      </c>
      <c r="H6066" s="24" t="str">
        <f>_xlfn.XLOOKUP(A6066,ShowRating!A:A,ShowRating!D:D)</f>
        <v>Very Good</v>
      </c>
      <c r="I6066" s="24" t="str">
        <f>_xlfn.XLOOKUP(A6066,ShowDescription!A:A,ShowDescription!B:B)</f>
        <v>Cameras follow police officers as they solve crimes, assist the public and arrest lawbreakers in this reality series.</v>
      </c>
      <c r="J6066" s="28">
        <f>_xlfn.XLOOKUP(A6066,ShowReleaseDate!A:A,ShowReleaseDate!B:B)</f>
        <v>43132</v>
      </c>
      <c r="K6066" s="24" t="str">
        <f>_xlfn.XLOOKUP(A6066,ShowReleaseDate!A:A,ShowReleaseDate!D:D)</f>
        <v>Quarter 4</v>
      </c>
    </row>
    <row r="6067" spans="1:11" x14ac:dyDescent="0.2">
      <c r="A6067" s="1">
        <v>80112415</v>
      </c>
      <c r="B6067" s="1" t="s">
        <v>17682</v>
      </c>
      <c r="D6067" s="3" t="s">
        <v>333</v>
      </c>
      <c r="E6067" s="3" t="s">
        <v>16635</v>
      </c>
      <c r="F6067" s="12" t="str">
        <f>_xlfn.XLOOKUP(A6067,ShowCategory!B:B,ShowCategory!A:A)</f>
        <v>British TV Shows, Kids' TV</v>
      </c>
      <c r="G6067" s="12">
        <f>_xlfn.XLOOKUP(A6067,ShowRating!A:A,ShowRating!C:C)</f>
        <v>5</v>
      </c>
      <c r="H6067" s="24" t="str">
        <f>_xlfn.XLOOKUP(A6067,ShowRating!A:A,ShowRating!D:D)</f>
        <v>Excellent</v>
      </c>
      <c r="I6067" s="24" t="str">
        <f>_xlfn.XLOOKUP(A6067,ShowDescription!A:A,ShowDescription!B:B)</f>
        <v>Elmo hops across the pond to help his extended monster family solve problems at their "almost" world-class establishment, the Furchester Hotel.</v>
      </c>
      <c r="J6067" s="28">
        <f>_xlfn.XLOOKUP(A6067,ShowReleaseDate!A:A,ShowReleaseDate!B:B)</f>
        <v>42767</v>
      </c>
      <c r="K6067" s="24" t="str">
        <f>_xlfn.XLOOKUP(A6067,ShowReleaseDate!A:A,ShowReleaseDate!D:D)</f>
        <v>Quarter 4</v>
      </c>
    </row>
    <row r="6068" spans="1:11" x14ac:dyDescent="0.2">
      <c r="A6068" s="1">
        <v>80008583</v>
      </c>
      <c r="B6068" s="1" t="s">
        <v>17684</v>
      </c>
      <c r="D6068" s="3" t="s">
        <v>939</v>
      </c>
      <c r="E6068" s="3" t="s">
        <v>16653</v>
      </c>
      <c r="F6068" s="12" t="str">
        <f>_xlfn.XLOOKUP(A6068,ShowCategory!B:B,ShowCategory!A:A)</f>
        <v>Kids' TV, Korean TV Shows, TV Comedies</v>
      </c>
      <c r="G6068" s="12">
        <f>_xlfn.XLOOKUP(A6068,ShowRating!A:A,ShowRating!C:C)</f>
        <v>2</v>
      </c>
      <c r="H6068" s="24" t="str">
        <f>_xlfn.XLOOKUP(A6068,ShowRating!A:A,ShowRating!D:D)</f>
        <v>Neutral</v>
      </c>
      <c r="I6068" s="24" t="str">
        <f>_xlfn.XLOOKUP(A6068,ShowDescription!A:A,ShowDescription!B:B)</f>
        <v>Two curious worms spend their days investigating the otherworldly objects that fall through the grate into their subterranean world.</v>
      </c>
      <c r="J6068" s="28">
        <f>_xlfn.XLOOKUP(A6068,ShowReleaseDate!A:A,ShowReleaseDate!B:B)</f>
        <v>42401</v>
      </c>
      <c r="K6068" s="24" t="str">
        <f>_xlfn.XLOOKUP(A6068,ShowReleaseDate!A:A,ShowReleaseDate!D:D)</f>
        <v>Quarter 4</v>
      </c>
    </row>
    <row r="6069" spans="1:11" x14ac:dyDescent="0.2">
      <c r="A6069" s="1">
        <v>70136152</v>
      </c>
      <c r="B6069" s="1" t="s">
        <v>17686</v>
      </c>
      <c r="D6069" s="3" t="s">
        <v>16</v>
      </c>
      <c r="E6069" s="3" t="s">
        <v>16660</v>
      </c>
      <c r="F6069" s="12" t="str">
        <f>_xlfn.XLOOKUP(A6069,ShowCategory!B:B,ShowCategory!A:A)</f>
        <v>TV Action &amp; Adventure, TV Dramas</v>
      </c>
      <c r="G6069" s="12">
        <f>_xlfn.XLOOKUP(A6069,ShowRating!A:A,ShowRating!C:C)</f>
        <v>5</v>
      </c>
      <c r="H6069" s="24" t="str">
        <f>_xlfn.XLOOKUP(A6069,ShowRating!A:A,ShowRating!D:D)</f>
        <v>Excellent</v>
      </c>
      <c r="I6069" s="24" t="str">
        <f>_xlfn.XLOOKUP(A6069,ShowDescription!A:A,ShowDescription!B:B)</f>
        <v>A Thracian man is condemned to a brutal death in the arena, only to outlast his executioners and be reborn as the enslaved gladiator Spartacus.</v>
      </c>
      <c r="J6069" s="28">
        <f>_xlfn.XLOOKUP(A6069,ShowReleaseDate!A:A,ShowReleaseDate!B:B)</f>
        <v>42036</v>
      </c>
      <c r="K6069" s="24" t="str">
        <f>_xlfn.XLOOKUP(A6069,ShowReleaseDate!A:A,ShowReleaseDate!D:D)</f>
        <v>Quarter 4</v>
      </c>
    </row>
    <row r="6070" spans="1:11" x14ac:dyDescent="0.2">
      <c r="A6070" s="1">
        <v>70177084</v>
      </c>
      <c r="B6070" s="1" t="s">
        <v>17688</v>
      </c>
      <c r="D6070" s="3" t="s">
        <v>17689</v>
      </c>
      <c r="E6070" s="3" t="s">
        <v>16653</v>
      </c>
      <c r="F6070" s="12" t="str">
        <f>_xlfn.XLOOKUP(A6070,ShowCategory!B:B,ShowCategory!A:A)</f>
        <v>TV Dramas</v>
      </c>
      <c r="G6070" s="12">
        <f>_xlfn.XLOOKUP(A6070,ShowRating!A:A,ShowRating!C:C)</f>
        <v>4</v>
      </c>
      <c r="H6070" s="24" t="str">
        <f>_xlfn.XLOOKUP(A6070,ShowRating!A:A,ShowRating!D:D)</f>
        <v>Very Good</v>
      </c>
      <c r="I6070" s="24" t="str">
        <f>_xlfn.XLOOKUP(A6070,ShowDescription!A:A,ShowDescription!B:B)</f>
        <v>Follow the lives of the notorious Borgia family, a clan headed by plotting patriarch Rodrigo and his beautiful but treacherous daughter, Lucrezia.</v>
      </c>
      <c r="J6070" s="28">
        <f>_xlfn.XLOOKUP(A6070,ShowReleaseDate!A:A,ShowReleaseDate!B:B)</f>
        <v>41671</v>
      </c>
      <c r="K6070" s="24" t="str">
        <f>_xlfn.XLOOKUP(A6070,ShowReleaseDate!A:A,ShowReleaseDate!D:D)</f>
        <v>Quarter 4</v>
      </c>
    </row>
    <row r="6071" spans="1:11" x14ac:dyDescent="0.2">
      <c r="A6071" s="1">
        <v>80152350</v>
      </c>
      <c r="B6071" s="1" t="s">
        <v>17691</v>
      </c>
      <c r="D6071" s="3" t="s">
        <v>16</v>
      </c>
      <c r="E6071" s="3" t="s">
        <v>16635</v>
      </c>
      <c r="F6071" s="12" t="str">
        <f>_xlfn.XLOOKUP(A6071,ShowCategory!B:B,ShowCategory!A:A)</f>
        <v>TV Comedies, TV Sci-Fi &amp; Fantasy, Teen TV Shows</v>
      </c>
      <c r="G6071" s="12">
        <f>_xlfn.XLOOKUP(A6071,ShowRating!A:A,ShowRating!C:C)</f>
        <v>4</v>
      </c>
      <c r="H6071" s="24" t="str">
        <f>_xlfn.XLOOKUP(A6071,ShowRating!A:A,ShowRating!D:D)</f>
        <v>Very Good</v>
      </c>
      <c r="I6071" s="24" t="str">
        <f>_xlfn.XLOOKUP(A6071,ShowDescription!A:A,ShowDescription!B:B)</f>
        <v>Joined by his faithful mecha-butler, Kaz Kaan pursues love, fashion and supernatural forces amid Neo Yokio's sinister high society.</v>
      </c>
      <c r="J6071" s="28">
        <f>_xlfn.XLOOKUP(A6071,ShowReleaseDate!A:A,ShowReleaseDate!B:B)</f>
        <v>43441</v>
      </c>
      <c r="K6071" s="24" t="str">
        <f>_xlfn.XLOOKUP(A6071,ShowReleaseDate!A:A,ShowReleaseDate!D:D)</f>
        <v>Quarter 3</v>
      </c>
    </row>
    <row r="6072" spans="1:11" x14ac:dyDescent="0.2">
      <c r="A6072" s="1">
        <v>80051137</v>
      </c>
      <c r="B6072" s="1" t="s">
        <v>17694</v>
      </c>
      <c r="D6072" s="3" t="s">
        <v>16</v>
      </c>
      <c r="E6072" s="3" t="s">
        <v>16660</v>
      </c>
      <c r="F6072" s="12" t="str">
        <f>_xlfn.XLOOKUP(A6072,ShowCategory!B:B,ShowCategory!A:A)</f>
        <v>TV Comedies</v>
      </c>
      <c r="G6072" s="12">
        <f>_xlfn.XLOOKUP(A6072,ShowRating!A:A,ShowRating!C:C)</f>
        <v>2</v>
      </c>
      <c r="H6072" s="24" t="str">
        <f>_xlfn.XLOOKUP(A6072,ShowRating!A:A,ShowRating!D:D)</f>
        <v>Neutral</v>
      </c>
      <c r="I6072" s="24" t="str">
        <f>_xlfn.XLOOKUP(A6072,ShowDescription!A:A,ShowDescription!B:B)</f>
        <v>The Tanner familyâ€™s adventures continue as DJ Tanner-Fuller shares a home with her sister Stephanie and friend Kimmy who help raise her three boys.</v>
      </c>
      <c r="J6072" s="28">
        <f>_xlfn.XLOOKUP(A6072,ShowReleaseDate!A:A,ShowReleaseDate!B:B)</f>
        <v>43805</v>
      </c>
      <c r="K6072" s="24" t="str">
        <f>_xlfn.XLOOKUP(A6072,ShowReleaseDate!A:A,ShowReleaseDate!D:D)</f>
        <v>Quarter 3</v>
      </c>
    </row>
    <row r="6073" spans="1:11" x14ac:dyDescent="0.2">
      <c r="A6073" s="1">
        <v>80140955</v>
      </c>
      <c r="B6073" s="1" t="s">
        <v>17696</v>
      </c>
      <c r="D6073" s="3" t="s">
        <v>16</v>
      </c>
      <c r="E6073" s="3" t="s">
        <v>16653</v>
      </c>
      <c r="F6073" s="12" t="str">
        <f>_xlfn.XLOOKUP(A6073,ShowCategory!B:B,ShowCategory!A:A)</f>
        <v>TV Dramas</v>
      </c>
      <c r="G6073" s="12">
        <f>_xlfn.XLOOKUP(A6073,ShowRating!A:A,ShowRating!C:C)</f>
        <v>4</v>
      </c>
      <c r="H6073" s="24" t="str">
        <f>_xlfn.XLOOKUP(A6073,ShowRating!A:A,ShowRating!D:D)</f>
        <v>Very Good</v>
      </c>
      <c r="I6073" s="24" t="str">
        <f>_xlfn.XLOOKUP(A6073,ShowDescription!A:A,ShowDescription!B:B)</f>
        <v>Although members of the Greenleaf family run a Memphis megachurch, their business and personal lives are tainted with greed, adultery and other sins.</v>
      </c>
      <c r="J6073" s="28">
        <f>_xlfn.XLOOKUP(A6073,ShowReleaseDate!A:A,ShowReleaseDate!B:B)</f>
        <v>43804</v>
      </c>
      <c r="K6073" s="24" t="str">
        <f>_xlfn.XLOOKUP(A6073,ShowReleaseDate!A:A,ShowReleaseDate!D:D)</f>
        <v>Quarter 3</v>
      </c>
    </row>
    <row r="6074" spans="1:11" x14ac:dyDescent="0.2">
      <c r="A6074" s="1">
        <v>70304245</v>
      </c>
      <c r="B6074" s="1" t="s">
        <v>17698</v>
      </c>
      <c r="D6074" s="3" t="s">
        <v>16</v>
      </c>
      <c r="E6074" s="3" t="s">
        <v>16653</v>
      </c>
      <c r="F6074" s="12" t="str">
        <f>_xlfn.XLOOKUP(A6074,ShowCategory!B:B,ShowCategory!A:A)</f>
        <v>Classic &amp; Cult TV, TV Action &amp; Adventure, TV Horror</v>
      </c>
      <c r="G6074" s="12">
        <f>_xlfn.XLOOKUP(A6074,ShowRating!A:A,ShowRating!C:C)</f>
        <v>2</v>
      </c>
      <c r="H6074" s="24" t="str">
        <f>_xlfn.XLOOKUP(A6074,ShowRating!A:A,ShowRating!D:D)</f>
        <v>Neutral</v>
      </c>
      <c r="I6074" s="24" t="str">
        <f>_xlfn.XLOOKUP(A6074,ShowDescription!A:A,ShowDescription!B:B)</f>
        <v>Bank-robbing brothers encounter vengeful lawmen and demons south of the border in this original series based on Robert Rodriguez' cult horror film.</v>
      </c>
      <c r="J6074" s="28">
        <f>_xlfn.XLOOKUP(A6074,ShowReleaseDate!A:A,ShowReleaseDate!B:B)</f>
        <v>42709</v>
      </c>
      <c r="K6074" s="24" t="str">
        <f>_xlfn.XLOOKUP(A6074,ShowReleaseDate!A:A,ShowReleaseDate!D:D)</f>
        <v>Quarter 3</v>
      </c>
    </row>
    <row r="6075" spans="1:11" x14ac:dyDescent="0.2">
      <c r="A6075" s="1">
        <v>81224868</v>
      </c>
      <c r="B6075" s="1" t="s">
        <v>17700</v>
      </c>
      <c r="D6075" s="3" t="s">
        <v>314</v>
      </c>
      <c r="E6075" s="3" t="s">
        <v>16635</v>
      </c>
      <c r="F6075" s="12" t="str">
        <f>_xlfn.XLOOKUP(A6075,ShowCategory!B:B,ShowCategory!A:A)</f>
        <v>Kids' TV, Korean TV Shows</v>
      </c>
      <c r="G6075" s="12">
        <f>_xlfn.XLOOKUP(A6075,ShowRating!A:A,ShowRating!C:C)</f>
        <v>2</v>
      </c>
      <c r="H6075" s="24" t="str">
        <f>_xlfn.XLOOKUP(A6075,ShowRating!A:A,ShowRating!D:D)</f>
        <v>Neutral</v>
      </c>
      <c r="I6075" s="24" t="str">
        <f>_xlfn.XLOOKUP(A6075,ShowDescription!A:A,ShowDescription!B:B)</f>
        <v>Keeping peace and safety in Train World is no easy task, but for five trains with the power to transform into robots, every crisis is an adventure!</v>
      </c>
      <c r="J6075" s="28">
        <f>_xlfn.XLOOKUP(A6075,ShowReleaseDate!A:A,ShowReleaseDate!B:B)</f>
        <v>43830</v>
      </c>
      <c r="K6075" s="24" t="str">
        <f>_xlfn.XLOOKUP(A6075,ShowReleaseDate!A:A,ShowReleaseDate!D:D)</f>
        <v>Quarter 3</v>
      </c>
    </row>
    <row r="6076" spans="1:11" x14ac:dyDescent="0.2">
      <c r="A6076" s="1">
        <v>80092654</v>
      </c>
      <c r="B6076" s="1" t="s">
        <v>17702</v>
      </c>
      <c r="D6076" s="3" t="s">
        <v>17703</v>
      </c>
      <c r="E6076" s="3" t="s">
        <v>16635</v>
      </c>
      <c r="F6076" s="12" t="str">
        <f>_xlfn.XLOOKUP(A6076,ShowCategory!B:B,ShowCategory!A:A)</f>
        <v>International TV Shows, TV Dramas, TV Thrillers</v>
      </c>
      <c r="G6076" s="12">
        <f>_xlfn.XLOOKUP(A6076,ShowRating!A:A,ShowRating!C:C)</f>
        <v>2</v>
      </c>
      <c r="H6076" s="24" t="str">
        <f>_xlfn.XLOOKUP(A6076,ShowRating!A:A,ShowRating!D:D)</f>
        <v>Neutral</v>
      </c>
      <c r="I6076" s="24" t="str">
        <f>_xlfn.XLOOKUP(A6076,ShowDescription!A:A,ShowDescription!B:B)</f>
        <v>In the near future, Russia initiates a "silk glove" invasion of Norway to restart oil production, but soon uncertainty, chaos and danger erupt.</v>
      </c>
      <c r="J6076" s="28">
        <f>_xlfn.XLOOKUP(A6076,ShowReleaseDate!A:A,ShowReleaseDate!B:B)</f>
        <v>43830</v>
      </c>
      <c r="K6076" s="24" t="str">
        <f>_xlfn.XLOOKUP(A6076,ShowReleaseDate!A:A,ShowReleaseDate!D:D)</f>
        <v>Quarter 3</v>
      </c>
    </row>
    <row r="6077" spans="1:11" x14ac:dyDescent="0.2">
      <c r="A6077" s="1">
        <v>81029570</v>
      </c>
      <c r="B6077" s="1" t="s">
        <v>17705</v>
      </c>
      <c r="D6077" s="3" t="s">
        <v>16</v>
      </c>
      <c r="E6077" s="3" t="s">
        <v>16653</v>
      </c>
      <c r="F6077" s="12" t="str">
        <f>_xlfn.XLOOKUP(A6077,ShowCategory!B:B,ShowCategory!A:A)</f>
        <v>Reality TV</v>
      </c>
      <c r="G6077" s="12">
        <f>_xlfn.XLOOKUP(A6077,ShowRating!A:A,ShowRating!C:C)</f>
        <v>2</v>
      </c>
      <c r="H6077" s="24" t="str">
        <f>_xlfn.XLOOKUP(A6077,ShowRating!A:A,ShowRating!D:D)</f>
        <v>Neutral</v>
      </c>
      <c r="I6077" s="24" t="str">
        <f>_xlfn.XLOOKUP(A6077,ShowDescription!A:A,ShowDescription!B:B)</f>
        <v>Social media star Hayes Grier returns to North Carolina for a reality series packed with action sports, pranks and romantic escapades.</v>
      </c>
      <c r="J6077" s="28">
        <f>_xlfn.XLOOKUP(A6077,ShowReleaseDate!A:A,ShowReleaseDate!B:B)</f>
        <v>43465</v>
      </c>
      <c r="K6077" s="24" t="str">
        <f>_xlfn.XLOOKUP(A6077,ShowReleaseDate!A:A,ShowReleaseDate!D:D)</f>
        <v>Quarter 3</v>
      </c>
    </row>
    <row r="6078" spans="1:11" x14ac:dyDescent="0.2">
      <c r="A6078" s="1">
        <v>70142362</v>
      </c>
      <c r="B6078" s="1" t="s">
        <v>17707</v>
      </c>
      <c r="D6078" s="3" t="s">
        <v>16</v>
      </c>
      <c r="E6078" s="3" t="s">
        <v>16657</v>
      </c>
      <c r="F6078" s="12" t="str">
        <f>_xlfn.XLOOKUP(A6078,ShowCategory!B:B,ShowCategory!A:A)</f>
        <v>TV Comedies, TV Dramas</v>
      </c>
      <c r="G6078" s="12">
        <f>_xlfn.XLOOKUP(A6078,ShowRating!A:A,ShowRating!C:C)</f>
        <v>5</v>
      </c>
      <c r="H6078" s="24" t="str">
        <f>_xlfn.XLOOKUP(A6078,ShowRating!A:A,ShowRating!D:D)</f>
        <v>Excellent</v>
      </c>
      <c r="I6078" s="24" t="str">
        <f>_xlfn.XLOOKUP(A6078,ShowDescription!A:A,ShowDescription!B:B)</f>
        <v>A flawed but dedicated ER nurse works in a New York City hospital and relies on pain meds to get through exhausting days in this Emmy-winning show.</v>
      </c>
      <c r="J6078" s="28">
        <f>_xlfn.XLOOKUP(A6078,ShowReleaseDate!A:A,ShowReleaseDate!B:B)</f>
        <v>42369</v>
      </c>
      <c r="K6078" s="24" t="str">
        <f>_xlfn.XLOOKUP(A6078,ShowReleaseDate!A:A,ShowReleaseDate!D:D)</f>
        <v>Quarter 3</v>
      </c>
    </row>
    <row r="6079" spans="1:11" x14ac:dyDescent="0.2">
      <c r="A6079" s="1">
        <v>80174285</v>
      </c>
      <c r="B6079" s="1" t="s">
        <v>17709</v>
      </c>
      <c r="D6079" s="3" t="s">
        <v>16</v>
      </c>
      <c r="E6079" s="3" t="s">
        <v>16635</v>
      </c>
      <c r="F6079" s="12" t="str">
        <f>_xlfn.XLOOKUP(A6079,ShowCategory!B:B,ShowCategory!A:A)</f>
        <v>Kids' TV, TV Comedies</v>
      </c>
      <c r="G6079" s="12">
        <f>_xlfn.XLOOKUP(A6079,ShowRating!A:A,ShowRating!C:C)</f>
        <v>5</v>
      </c>
      <c r="H6079" s="24" t="str">
        <f>_xlfn.XLOOKUP(A6079,ShowRating!A:A,ShowRating!D:D)</f>
        <v>Excellent</v>
      </c>
      <c r="I6079" s="24" t="str">
        <f>_xlfn.XLOOKUP(A6079,ShowDescription!A:A,ShowDescription!B:B)</f>
        <v>Alexa is battling cancer. But with her best friend, Katie, by her side, she's also starting high school â€“ and ready for whatever comes next.</v>
      </c>
      <c r="J6079" s="28">
        <f>_xlfn.XLOOKUP(A6079,ShowReleaseDate!A:A,ShowReleaseDate!B:B)</f>
        <v>43829</v>
      </c>
      <c r="K6079" s="24" t="str">
        <f>_xlfn.XLOOKUP(A6079,ShowReleaseDate!A:A,ShowReleaseDate!D:D)</f>
        <v>Quarter 3</v>
      </c>
    </row>
    <row r="6080" spans="1:11" x14ac:dyDescent="0.2">
      <c r="A6080" s="1">
        <v>80094603</v>
      </c>
      <c r="B6080" s="1" t="s">
        <v>17711</v>
      </c>
      <c r="D6080" s="3" t="s">
        <v>259</v>
      </c>
      <c r="E6080" s="3" t="s">
        <v>16653</v>
      </c>
      <c r="F6080" s="12" t="str">
        <f>_xlfn.XLOOKUP(A6080,ShowCategory!B:B,ShowCategory!A:A)</f>
        <v>Reality TV</v>
      </c>
      <c r="G6080" s="12">
        <f>_xlfn.XLOOKUP(A6080,ShowRating!A:A,ShowRating!C:C)</f>
        <v>5</v>
      </c>
      <c r="H6080" s="24" t="str">
        <f>_xlfn.XLOOKUP(A6080,ShowRating!A:A,ShowRating!D:D)</f>
        <v>Excellent</v>
      </c>
      <c r="I6080" s="24" t="str">
        <f>_xlfn.XLOOKUP(A6080,ShowDescription!A:A,ShowDescription!B:B)</f>
        <v>On the hazardous highways of Canada's interior, heavy vehicle towing companies experience hardship and triumph rescuing wrecked and stranded trucks.</v>
      </c>
      <c r="J6080" s="28">
        <f>_xlfn.XLOOKUP(A6080,ShowReleaseDate!A:A,ShowReleaseDate!B:B)</f>
        <v>43802</v>
      </c>
      <c r="K6080" s="24" t="str">
        <f>_xlfn.XLOOKUP(A6080,ShowReleaseDate!A:A,ShowReleaseDate!D:D)</f>
        <v>Quarter 3</v>
      </c>
    </row>
    <row r="6081" spans="1:11" x14ac:dyDescent="0.2">
      <c r="A6081" s="1">
        <v>81029884</v>
      </c>
      <c r="B6081" s="1" t="s">
        <v>17713</v>
      </c>
      <c r="D6081" s="3" t="s">
        <v>314</v>
      </c>
      <c r="E6081" s="3" t="s">
        <v>16635</v>
      </c>
      <c r="F6081" s="12" t="str">
        <f>_xlfn.XLOOKUP(A6081,ShowCategory!B:B,ShowCategory!A:A)</f>
        <v>International TV Shows, Korean TV Shows, TV Comedies</v>
      </c>
      <c r="G6081" s="12">
        <f>_xlfn.XLOOKUP(A6081,ShowRating!A:A,ShowRating!C:C)</f>
        <v>4</v>
      </c>
      <c r="H6081" s="24" t="str">
        <f>_xlfn.XLOOKUP(A6081,ShowRating!A:A,ShowRating!D:D)</f>
        <v>Very Good</v>
      </c>
      <c r="I6081" s="24" t="str">
        <f>_xlfn.XLOOKUP(A6081,ShowDescription!A:A,ShowDescription!B:B)</f>
        <v>Webtoonist Cho Seok is back with more anecdotes of mix-ups, unintended antics, and bathroom blunders in this reboot starring an all-new cast.</v>
      </c>
      <c r="J6081" s="28">
        <f>_xlfn.XLOOKUP(A6081,ShowReleaseDate!A:A,ShowReleaseDate!B:B)</f>
        <v>43437</v>
      </c>
      <c r="K6081" s="24" t="str">
        <f>_xlfn.XLOOKUP(A6081,ShowReleaseDate!A:A,ShowReleaseDate!D:D)</f>
        <v>Quarter 3</v>
      </c>
    </row>
    <row r="6082" spans="1:11" x14ac:dyDescent="0.2">
      <c r="A6082" s="1">
        <v>80063989</v>
      </c>
      <c r="B6082" s="1" t="s">
        <v>17715</v>
      </c>
      <c r="D6082" s="3" t="s">
        <v>259</v>
      </c>
      <c r="E6082" s="3" t="s">
        <v>16635</v>
      </c>
      <c r="F6082" s="12" t="str">
        <f>_xlfn.XLOOKUP(A6082,ShowCategory!B:B,ShowCategory!A:A)</f>
        <v>Kids' TV, TV Comedies, TV Dramas</v>
      </c>
      <c r="G6082" s="12">
        <f>_xlfn.XLOOKUP(A6082,ShowRating!A:A,ShowRating!C:C)</f>
        <v>2</v>
      </c>
      <c r="H6082" s="24" t="str">
        <f>_xlfn.XLOOKUP(A6082,ShowRating!A:A,ShowRating!D:D)</f>
        <v>Neutral</v>
      </c>
      <c r="I6082" s="24" t="str">
        <f>_xlfn.XLOOKUP(A6082,ShowDescription!A:A,ShowDescription!B:B)</f>
        <v>Teen singers-songwriters in an elite music program form bonds of friendship, creativity and romance while turning their passion into their profession.</v>
      </c>
      <c r="J6082" s="28">
        <f>_xlfn.XLOOKUP(A6082,ShowReleaseDate!A:A,ShowReleaseDate!B:B)</f>
        <v>42707</v>
      </c>
      <c r="K6082" s="24" t="str">
        <f>_xlfn.XLOOKUP(A6082,ShowReleaseDate!A:A,ShowReleaseDate!D:D)</f>
        <v>Quarter 3</v>
      </c>
    </row>
    <row r="6083" spans="1:11" x14ac:dyDescent="0.2">
      <c r="A6083" s="1">
        <v>80036407</v>
      </c>
      <c r="B6083" s="1" t="s">
        <v>17717</v>
      </c>
      <c r="D6083" s="3" t="s">
        <v>16</v>
      </c>
      <c r="E6083" s="3" t="s">
        <v>16638</v>
      </c>
      <c r="F6083" s="12" t="str">
        <f>_xlfn.XLOOKUP(A6083,ShowCategory!B:B,ShowCategory!A:A)</f>
        <v>TV Dramas</v>
      </c>
      <c r="G6083" s="12">
        <f>_xlfn.XLOOKUP(A6083,ShowRating!A:A,ShowRating!C:C)</f>
        <v>4</v>
      </c>
      <c r="H6083" s="24" t="str">
        <f>_xlfn.XLOOKUP(A6083,ShowRating!A:A,ShowRating!D:D)</f>
        <v>Very Good</v>
      </c>
      <c r="I6083" s="24" t="str">
        <f>_xlfn.XLOOKUP(A6083,ShowDescription!A:A,ShowDescription!B:B)</f>
        <v>Leaving behind her upper-crust city roots, a woman journeys west in the early 1900s to become a teacher in a small Canadian mining community.</v>
      </c>
      <c r="J6083" s="28">
        <f>_xlfn.XLOOKUP(A6083,ShowReleaseDate!A:A,ShowReleaseDate!B:B)</f>
        <v>43463</v>
      </c>
      <c r="K6083" s="24" t="str">
        <f>_xlfn.XLOOKUP(A6083,ShowReleaseDate!A:A,ShowReleaseDate!D:D)</f>
        <v>Quarter 3</v>
      </c>
    </row>
    <row r="6084" spans="1:11" x14ac:dyDescent="0.2">
      <c r="A6084" s="1">
        <v>70269429</v>
      </c>
      <c r="B6084" s="1" t="s">
        <v>17719</v>
      </c>
      <c r="D6084" s="3" t="s">
        <v>16</v>
      </c>
      <c r="E6084" s="3" t="s">
        <v>16638</v>
      </c>
      <c r="F6084" s="12" t="str">
        <f>_xlfn.XLOOKUP(A6084,ShowCategory!B:B,ShowCategory!A:A)</f>
        <v>Stand-Up Comedy &amp; Talk Shows, TV Comedies</v>
      </c>
      <c r="G6084" s="12">
        <f>_xlfn.XLOOKUP(A6084,ShowRating!A:A,ShowRating!C:C)</f>
        <v>4</v>
      </c>
      <c r="H6084" s="24" t="str">
        <f>_xlfn.XLOOKUP(A6084,ShowRating!A:A,ShowRating!D:D)</f>
        <v>Very Good</v>
      </c>
      <c r="I6084" s="24" t="str">
        <f>_xlfn.XLOOKUP(A6084,ShowDescription!A:A,ShowDescription!B:B)</f>
        <v>Scott Aukerman brings his popular podcast Comedy Bang! Bang! to television, along with his co-host and bandleader, Reggie Watts.</v>
      </c>
      <c r="J6084" s="28">
        <f>_xlfn.XLOOKUP(A6084,ShowReleaseDate!A:A,ShowReleaseDate!B:B)</f>
        <v>42732</v>
      </c>
      <c r="K6084" s="24" t="str">
        <f>_xlfn.XLOOKUP(A6084,ShowReleaseDate!A:A,ShowReleaseDate!D:D)</f>
        <v>Quarter 3</v>
      </c>
    </row>
    <row r="6085" spans="1:11" x14ac:dyDescent="0.2">
      <c r="A6085" s="1">
        <v>80043576</v>
      </c>
      <c r="B6085" s="1" t="s">
        <v>17721</v>
      </c>
      <c r="D6085" s="3" t="s">
        <v>632</v>
      </c>
      <c r="E6085" s="3" t="s">
        <v>16635</v>
      </c>
      <c r="F6085" s="12" t="str">
        <f>_xlfn.XLOOKUP(A6085,ShowCategory!B:B,ShowCategory!A:A)</f>
        <v>Anime Series, International TV Shows</v>
      </c>
      <c r="G6085" s="12">
        <f>_xlfn.XLOOKUP(A6085,ShowRating!A:A,ShowRating!C:C)</f>
        <v>4</v>
      </c>
      <c r="H6085" s="24" t="str">
        <f>_xlfn.XLOOKUP(A6085,ShowRating!A:A,ShowRating!D:D)</f>
        <v>Very Good</v>
      </c>
      <c r="I6085" s="24" t="str">
        <f>_xlfn.XLOOKUP(A6085,ShowDescription!A:A,ShowDescription!B:B)</f>
        <v>A teenager discovers that he is an Ajin and flees before the authorities experiment on him. Other Ajin plan to fight back and he must choose a side.</v>
      </c>
      <c r="J6085" s="28">
        <f>_xlfn.XLOOKUP(A6085,ShowReleaseDate!A:A,ShowReleaseDate!B:B)</f>
        <v>42731</v>
      </c>
      <c r="K6085" s="24" t="str">
        <f>_xlfn.XLOOKUP(A6085,ShowReleaseDate!A:A,ShowReleaseDate!D:D)</f>
        <v>Quarter 3</v>
      </c>
    </row>
    <row r="6086" spans="1:11" x14ac:dyDescent="0.2">
      <c r="A6086" s="1">
        <v>70157152</v>
      </c>
      <c r="B6086" s="1" t="s">
        <v>17723</v>
      </c>
      <c r="D6086" s="3" t="s">
        <v>16</v>
      </c>
      <c r="E6086" s="3" t="s">
        <v>16657</v>
      </c>
      <c r="F6086" s="12" t="str">
        <f>_xlfn.XLOOKUP(A6086,ShowCategory!B:B,ShowCategory!A:A)</f>
        <v>TV Dramas</v>
      </c>
      <c r="G6086" s="12">
        <f>_xlfn.XLOOKUP(A6086,ShowRating!A:A,ShowRating!C:C)</f>
        <v>3</v>
      </c>
      <c r="H6086" s="24" t="str">
        <f>_xlfn.XLOOKUP(A6086,ShowRating!A:A,ShowRating!D:D)</f>
        <v>Good</v>
      </c>
      <c r="I6086" s="24" t="str">
        <f>_xlfn.XLOOKUP(A6086,ShowDescription!A:A,ShowDescription!B:B)</f>
        <v>This powerful political epic chronicles the triumphs and travails of White House senior staff under the administration of President Josiah Bartlet.</v>
      </c>
      <c r="J6086" s="28">
        <f>_xlfn.XLOOKUP(A6086,ShowReleaseDate!A:A,ShowReleaseDate!B:B)</f>
        <v>42363</v>
      </c>
      <c r="K6086" s="24" t="str">
        <f>_xlfn.XLOOKUP(A6086,ShowReleaseDate!A:A,ShowReleaseDate!D:D)</f>
        <v>Quarter 3</v>
      </c>
    </row>
    <row r="6087" spans="1:11" x14ac:dyDescent="0.2">
      <c r="A6087" s="1">
        <v>70296346</v>
      </c>
      <c r="B6087" s="1" t="s">
        <v>17725</v>
      </c>
      <c r="D6087" s="3" t="s">
        <v>17726</v>
      </c>
      <c r="E6087" s="3" t="s">
        <v>16709</v>
      </c>
      <c r="F6087" s="12" t="str">
        <f>_xlfn.XLOOKUP(A6087,ShowCategory!B:B,ShowCategory!A:A)</f>
        <v>Crime TV Shows, Spanish-Language TV Shows, TV Action &amp; Adventure</v>
      </c>
      <c r="G6087" s="12">
        <f>_xlfn.XLOOKUP(A6087,ShowRating!A:A,ShowRating!C:C)</f>
        <v>2</v>
      </c>
      <c r="H6087" s="24" t="str">
        <f>_xlfn.XLOOKUP(A6087,ShowRating!A:A,ShowRating!D:D)</f>
        <v>Neutral</v>
      </c>
      <c r="I6087" s="24" t="str">
        <f>_xlfn.XLOOKUP(A6087,ShowDescription!A:A,ShowDescription!B:B)</f>
        <v>Only Aurelio Casillas can fill Pablo Escobar's shoes and become Mexico's biggest drug trafficker of the '90s.</v>
      </c>
      <c r="J6087" s="28">
        <f>_xlfn.XLOOKUP(A6087,ShowReleaseDate!A:A,ShowReleaseDate!B:B)</f>
        <v>43457</v>
      </c>
      <c r="K6087" s="24" t="str">
        <f>_xlfn.XLOOKUP(A6087,ShowReleaseDate!A:A,ShowReleaseDate!D:D)</f>
        <v>Quarter 3</v>
      </c>
    </row>
    <row r="6088" spans="1:11" x14ac:dyDescent="0.2">
      <c r="A6088" s="1">
        <v>80990464</v>
      </c>
      <c r="B6088" s="1" t="s">
        <v>17728</v>
      </c>
      <c r="D6088" s="3" t="s">
        <v>632</v>
      </c>
      <c r="E6088" s="3" t="s">
        <v>16635</v>
      </c>
      <c r="F6088" s="12" t="str">
        <f>_xlfn.XLOOKUP(A6088,ShowCategory!B:B,ShowCategory!A:A)</f>
        <v>Anime Series, Kids' TV</v>
      </c>
      <c r="G6088" s="12">
        <f>_xlfn.XLOOKUP(A6088,ShowRating!A:A,ShowRating!C:C)</f>
        <v>4</v>
      </c>
      <c r="H6088" s="24" t="str">
        <f>_xlfn.XLOOKUP(A6088,ShowRating!A:A,ShowRating!D:D)</f>
        <v>Very Good</v>
      </c>
      <c r="I6088" s="24" t="str">
        <f>_xlfn.XLOOKUP(A6088,ShowDescription!A:A,ShowDescription!B:B)</f>
        <v>Hailing from the mountains of Iga, Kanzo Hattori moves in with elementary school student Kenichi Mitsuba and his family to hone his skills as a ninja.</v>
      </c>
      <c r="J6088" s="28">
        <f>_xlfn.XLOOKUP(A6088,ShowReleaseDate!A:A,ShowReleaseDate!B:B)</f>
        <v>43457</v>
      </c>
      <c r="K6088" s="24" t="str">
        <f>_xlfn.XLOOKUP(A6088,ShowReleaseDate!A:A,ShowReleaseDate!D:D)</f>
        <v>Quarter 3</v>
      </c>
    </row>
    <row r="6089" spans="1:11" x14ac:dyDescent="0.2">
      <c r="A6089" s="1">
        <v>80025744</v>
      </c>
      <c r="B6089" s="1" t="s">
        <v>17730</v>
      </c>
      <c r="D6089" s="3" t="s">
        <v>16</v>
      </c>
      <c r="E6089" s="3" t="s">
        <v>16635</v>
      </c>
      <c r="F6089" s="12" t="str">
        <f>_xlfn.XLOOKUP(A6089,ShowCategory!B:B,ShowCategory!A:A)</f>
        <v>TV Dramas, TV Mysteries, TV Sci-Fi &amp; Fantasy</v>
      </c>
      <c r="G6089" s="12">
        <f>_xlfn.XLOOKUP(A6089,ShowRating!A:A,ShowRating!C:C)</f>
        <v>4</v>
      </c>
      <c r="H6089" s="24" t="str">
        <f>_xlfn.XLOOKUP(A6089,ShowRating!A:A,ShowRating!D:D)</f>
        <v>Very Good</v>
      </c>
      <c r="I6089" s="24" t="str">
        <f>_xlfn.XLOOKUP(A6089,ShowDescription!A:A,ShowDescription!B:B)</f>
        <v>From the creators of "The Matrix" and "Babylon 5" comes this tense series in which eight people can telepathically experience each other's lives.</v>
      </c>
      <c r="J6089" s="28">
        <f>_xlfn.XLOOKUP(A6089,ShowReleaseDate!A:A,ShowReleaseDate!B:B)</f>
        <v>42727</v>
      </c>
      <c r="K6089" s="24" t="str">
        <f>_xlfn.XLOOKUP(A6089,ShowReleaseDate!A:A,ShowReleaseDate!D:D)</f>
        <v>Quarter 3</v>
      </c>
    </row>
    <row r="6090" spans="1:11" x14ac:dyDescent="0.2">
      <c r="A6090" s="1">
        <v>70157294</v>
      </c>
      <c r="B6090" s="1" t="s">
        <v>17732</v>
      </c>
      <c r="D6090" s="3" t="s">
        <v>16</v>
      </c>
      <c r="E6090" s="3" t="s">
        <v>16709</v>
      </c>
      <c r="F6090" s="12" t="str">
        <f>_xlfn.XLOOKUP(A6090,ShowCategory!B:B,ShowCategory!A:A)</f>
        <v>TV Comedies, TV Dramas</v>
      </c>
      <c r="G6090" s="12">
        <f>_xlfn.XLOOKUP(A6090,ShowRating!A:A,ShowRating!C:C)</f>
        <v>3</v>
      </c>
      <c r="H6090" s="24" t="str">
        <f>_xlfn.XLOOKUP(A6090,ShowRating!A:A,ShowRating!D:D)</f>
        <v>Good</v>
      </c>
      <c r="I6090" s="24" t="str">
        <f>_xlfn.XLOOKUP(A6090,ShowDescription!A:A,ShowDescription!B:B)</f>
        <v>At Oceanside Wellness Center, Dr. Addison Montgomery deals with competing personalities in the new world of holistic medicine.</v>
      </c>
      <c r="J6090" s="28">
        <f>_xlfn.XLOOKUP(A6090,ShowReleaseDate!A:A,ShowReleaseDate!B:B)</f>
        <v>43821</v>
      </c>
      <c r="K6090" s="24" t="str">
        <f>_xlfn.XLOOKUP(A6090,ShowReleaseDate!A:A,ShowReleaseDate!D:D)</f>
        <v>Quarter 3</v>
      </c>
    </row>
    <row r="6091" spans="1:11" x14ac:dyDescent="0.2">
      <c r="A6091" s="1">
        <v>80125291</v>
      </c>
      <c r="B6091" s="1" t="s">
        <v>17734</v>
      </c>
      <c r="D6091" s="3" t="s">
        <v>9</v>
      </c>
      <c r="E6091" s="3" t="s">
        <v>16638</v>
      </c>
      <c r="F6091" s="12" t="str">
        <f>_xlfn.XLOOKUP(A6091,ShowCategory!B:B,ShowCategory!A:A)</f>
        <v>British TV Shows, TV Comedies</v>
      </c>
      <c r="G6091" s="12">
        <f>_xlfn.XLOOKUP(A6091,ShowRating!A:A,ShowRating!C:C)</f>
        <v>2</v>
      </c>
      <c r="H6091" s="24" t="str">
        <f>_xlfn.XLOOKUP(A6091,ShowRating!A:A,ShowRating!D:D)</f>
        <v>Neutral</v>
      </c>
      <c r="I6091" s="24" t="str">
        <f>_xlfn.XLOOKUP(A6091,ShowDescription!A:A,ShowDescription!B:B)</f>
        <v>Spinning old-school beats is just another day at the office for the naive DJs of a pirate radio station who juggle family life with their passion.</v>
      </c>
      <c r="J6091" s="28">
        <f>_xlfn.XLOOKUP(A6091,ShowReleaseDate!A:A,ShowReleaseDate!B:B)</f>
        <v>43456</v>
      </c>
      <c r="K6091" s="24" t="str">
        <f>_xlfn.XLOOKUP(A6091,ShowReleaseDate!A:A,ShowReleaseDate!D:D)</f>
        <v>Quarter 3</v>
      </c>
    </row>
    <row r="6092" spans="1:11" x14ac:dyDescent="0.2">
      <c r="A6092" s="1">
        <v>80221272</v>
      </c>
      <c r="B6092" s="1" t="s">
        <v>17736</v>
      </c>
      <c r="D6092" s="3" t="s">
        <v>632</v>
      </c>
      <c r="E6092" s="3" t="s">
        <v>16635</v>
      </c>
      <c r="F6092" s="12" t="str">
        <f>_xlfn.XLOOKUP(A6092,ShowCategory!B:B,ShowCategory!A:A)</f>
        <v>Anime Series, International TV Shows</v>
      </c>
      <c r="G6092" s="12">
        <f>_xlfn.XLOOKUP(A6092,ShowRating!A:A,ShowRating!C:C)</f>
        <v>3</v>
      </c>
      <c r="H6092" s="24" t="str">
        <f>_xlfn.XLOOKUP(A6092,ShowRating!A:A,ShowRating!D:D)</f>
        <v>Good</v>
      </c>
      <c r="I6092" s="24" t="str">
        <f>_xlfn.XLOOKUP(A6092,ShowDescription!A:A,ShowDescription!B:B)</f>
        <v>After causing the near extinction of mankind seven years ago, genius scientist Leon Lau must now fight the ecological disaster he unwittingly created.</v>
      </c>
      <c r="J6092" s="28">
        <f>_xlfn.XLOOKUP(A6092,ShowReleaseDate!A:A,ShowReleaseDate!B:B)</f>
        <v>43455</v>
      </c>
      <c r="K6092" s="24" t="str">
        <f>_xlfn.XLOOKUP(A6092,ShowReleaseDate!A:A,ShowReleaseDate!D:D)</f>
        <v>Quarter 3</v>
      </c>
    </row>
    <row r="6093" spans="1:11" ht="27.75" x14ac:dyDescent="0.2">
      <c r="A6093" s="1">
        <v>80040330</v>
      </c>
      <c r="B6093" s="1" t="s">
        <v>17738</v>
      </c>
      <c r="D6093" s="3" t="s">
        <v>632</v>
      </c>
      <c r="E6093" s="3" t="s">
        <v>16635</v>
      </c>
      <c r="F6093" s="12" t="str">
        <f>_xlfn.XLOOKUP(A6093,ShowCategory!B:B,ShowCategory!A:A)</f>
        <v>Anime Series, International TV Shows</v>
      </c>
      <c r="G6093" s="12">
        <f>_xlfn.XLOOKUP(A6093,ShowRating!A:A,ShowRating!C:C)</f>
        <v>5</v>
      </c>
      <c r="H6093" s="24" t="str">
        <f>_xlfn.XLOOKUP(A6093,ShowRating!A:A,ShowRating!D:D)</f>
        <v>Excellent</v>
      </c>
      <c r="I6093" s="24" t="str">
        <f>_xlfn.XLOOKUP(A6093,ShowDescription!A:A,ShowDescription!B:B)</f>
        <v>High school students Rin and Shiro pair up as allies when they're chosen to compete in a secret tournament for possession of the Holy Grail.</v>
      </c>
      <c r="J6093" s="28">
        <f>_xlfn.XLOOKUP(A6093,ShowReleaseDate!A:A,ShowReleaseDate!B:B)</f>
        <v>43454</v>
      </c>
      <c r="K6093" s="24" t="str">
        <f>_xlfn.XLOOKUP(A6093,ShowReleaseDate!A:A,ShowReleaseDate!D:D)</f>
        <v>Quarter 3</v>
      </c>
    </row>
    <row r="6094" spans="1:11" x14ac:dyDescent="0.2">
      <c r="A6094" s="1">
        <v>80157752</v>
      </c>
      <c r="B6094" s="1" t="s">
        <v>17740</v>
      </c>
      <c r="D6094" s="3" t="s">
        <v>9</v>
      </c>
      <c r="E6094" s="3" t="s">
        <v>16635</v>
      </c>
      <c r="F6094" s="12" t="str">
        <f>_xlfn.XLOOKUP(A6094,ShowCategory!B:B,ShowCategory!A:A)</f>
        <v>British TV Shows, TV Comedies</v>
      </c>
      <c r="G6094" s="12">
        <f>_xlfn.XLOOKUP(A6094,ShowRating!A:A,ShowRating!C:C)</f>
        <v>2</v>
      </c>
      <c r="H6094" s="24" t="str">
        <f>_xlfn.XLOOKUP(A6094,ShowRating!A:A,ShowRating!D:D)</f>
        <v>Neutral</v>
      </c>
      <c r="I6094" s="24" t="str">
        <f>_xlfn.XLOOKUP(A6094,ShowDescription!A:A,ShowDescription!B:B)</f>
        <v>A team of inept border agents tackles immigration issues at the fictional Northend Airport in this improvised mockumentary series.</v>
      </c>
      <c r="J6094" s="28">
        <f>_xlfn.XLOOKUP(A6094,ShowReleaseDate!A:A,ShowReleaseDate!B:B)</f>
        <v>43071</v>
      </c>
      <c r="K6094" s="24" t="str">
        <f>_xlfn.XLOOKUP(A6094,ShowReleaseDate!A:A,ShowReleaseDate!D:D)</f>
        <v>Quarter 3</v>
      </c>
    </row>
    <row r="6095" spans="1:11" x14ac:dyDescent="0.2">
      <c r="A6095" s="1">
        <v>80128686</v>
      </c>
      <c r="B6095" s="1" t="s">
        <v>17742</v>
      </c>
      <c r="D6095" s="3" t="s">
        <v>314</v>
      </c>
      <c r="E6095" s="3" t="s">
        <v>16635</v>
      </c>
      <c r="F6095" s="12" t="str">
        <f>_xlfn.XLOOKUP(A6095,ShowCategory!B:B,ShowCategory!A:A)</f>
        <v>International TV Shows, Korean TV Shows, Romantic TV Shows</v>
      </c>
      <c r="G6095" s="12">
        <f>_xlfn.XLOOKUP(A6095,ShowRating!A:A,ShowRating!C:C)</f>
        <v>5</v>
      </c>
      <c r="H6095" s="24" t="str">
        <f>_xlfn.XLOOKUP(A6095,ShowRating!A:A,ShowRating!D:D)</f>
        <v>Excellent</v>
      </c>
      <c r="I6095" s="24" t="str">
        <f>_xlfn.XLOOKUP(A6095,ShowDescription!A:A,ShowDescription!B:B)</f>
        <v>With different personalities, life goals and taste in men, five female college students become housemates in a shared residence called Belle Epoque.</v>
      </c>
      <c r="J6095" s="28">
        <f>_xlfn.XLOOKUP(A6095,ShowReleaseDate!A:A,ShowReleaseDate!B:B)</f>
        <v>43087</v>
      </c>
      <c r="K6095" s="24" t="str">
        <f>_xlfn.XLOOKUP(A6095,ShowReleaseDate!A:A,ShowReleaseDate!D:D)</f>
        <v>Quarter 3</v>
      </c>
    </row>
    <row r="6096" spans="1:11" x14ac:dyDescent="0.2">
      <c r="A6096" s="1">
        <v>80023876</v>
      </c>
      <c r="B6096" s="1" t="s">
        <v>17744</v>
      </c>
      <c r="D6096" s="3" t="s">
        <v>16</v>
      </c>
      <c r="E6096" s="3" t="s">
        <v>16638</v>
      </c>
      <c r="F6096" s="12" t="str">
        <f>_xlfn.XLOOKUP(A6096,ShowCategory!B:B,ShowCategory!A:A)</f>
        <v>Classic &amp; Cult TV, Kids' TV, TV Comedies</v>
      </c>
      <c r="G6096" s="12">
        <f>_xlfn.XLOOKUP(A6096,ShowRating!A:A,ShowRating!C:C)</f>
        <v>2</v>
      </c>
      <c r="H6096" s="24" t="str">
        <f>_xlfn.XLOOKUP(A6096,ShowRating!A:A,ShowRating!D:D)</f>
        <v>Neutral</v>
      </c>
      <c r="I6096" s="24" t="str">
        <f>_xlfn.XLOOKUP(A6096,ShowDescription!A:A,ShowDescription!B:B)</f>
        <v>Pee-wee Herman brings his stage show to the masses with this innovative live-action kids series that invites viewers into his quirky, childlike world.</v>
      </c>
      <c r="J6096" s="28">
        <f>_xlfn.XLOOKUP(A6096,ShowReleaseDate!A:A,ShowReleaseDate!B:B)</f>
        <v>41991</v>
      </c>
      <c r="K6096" s="24" t="str">
        <f>_xlfn.XLOOKUP(A6096,ShowReleaseDate!A:A,ShowReleaseDate!D:D)</f>
        <v>Quarter 3</v>
      </c>
    </row>
    <row r="6097" spans="1:11" x14ac:dyDescent="0.2">
      <c r="A6097" s="1">
        <v>80092801</v>
      </c>
      <c r="B6097" s="1" t="s">
        <v>17747</v>
      </c>
      <c r="D6097" s="3" t="s">
        <v>16</v>
      </c>
      <c r="E6097" s="3" t="s">
        <v>16653</v>
      </c>
      <c r="F6097" s="12" t="str">
        <f>_xlfn.XLOOKUP(A6097,ShowCategory!B:B,ShowCategory!A:A)</f>
        <v>TV Dramas, TV Sci-Fi &amp; Fantasy</v>
      </c>
      <c r="G6097" s="12">
        <f>_xlfn.XLOOKUP(A6097,ShowRating!A:A,ShowRating!C:C)</f>
        <v>4</v>
      </c>
      <c r="H6097" s="24" t="str">
        <f>_xlfn.XLOOKUP(A6097,ShowRating!A:A,ShowRating!D:D)</f>
        <v>Very Good</v>
      </c>
      <c r="I6097" s="24" t="str">
        <f>_xlfn.XLOOKUP(A6097,ShowDescription!A:A,ShowDescription!B:B)</f>
        <v>When grad student Quentin Coldwater enters a college specializing in magic, he learns that the mythic fantasy world he once read about is very real.</v>
      </c>
      <c r="J6097" s="28">
        <f>_xlfn.XLOOKUP(A6097,ShowReleaseDate!A:A,ShowReleaseDate!B:B)</f>
        <v>43815</v>
      </c>
      <c r="K6097" s="24" t="str">
        <f>_xlfn.XLOOKUP(A6097,ShowReleaseDate!A:A,ShowReleaseDate!D:D)</f>
        <v>Quarter 3</v>
      </c>
    </row>
    <row r="6098" spans="1:11" x14ac:dyDescent="0.2">
      <c r="A6098" s="1">
        <v>81215567</v>
      </c>
      <c r="B6098" s="1" t="s">
        <v>17749</v>
      </c>
      <c r="E6098" s="3" t="s">
        <v>16635</v>
      </c>
      <c r="F6098" s="12" t="str">
        <f>_xlfn.XLOOKUP(A6098,ShowCategory!B:B,ShowCategory!A:A)</f>
        <v>Kids' TV, Korean TV Shows</v>
      </c>
      <c r="G6098" s="12">
        <f>_xlfn.XLOOKUP(A6098,ShowRating!A:A,ShowRating!C:C)</f>
        <v>5</v>
      </c>
      <c r="H6098" s="24" t="str">
        <f>_xlfn.XLOOKUP(A6098,ShowRating!A:A,ShowRating!D:D)</f>
        <v>Excellent</v>
      </c>
      <c r="I6098" s="24" t="str">
        <f>_xlfn.XLOOKUP(A6098,ShowDescription!A:A,ShowDescription!B:B)</f>
        <v>What's in your fridge? In sunny Refrigerator Land, everyday ingredients transform into animal friends who love a good adventure.</v>
      </c>
      <c r="J6098" s="28">
        <f>_xlfn.XLOOKUP(A6098,ShowReleaseDate!A:A,ShowReleaseDate!B:B)</f>
        <v>43814</v>
      </c>
      <c r="K6098" s="24" t="str">
        <f>_xlfn.XLOOKUP(A6098,ShowReleaseDate!A:A,ShowReleaseDate!D:D)</f>
        <v>Quarter 3</v>
      </c>
    </row>
    <row r="6099" spans="1:11" x14ac:dyDescent="0.2">
      <c r="A6099" s="1">
        <v>70171947</v>
      </c>
      <c r="B6099" s="1" t="s">
        <v>17751</v>
      </c>
      <c r="E6099" s="3" t="s">
        <v>16635</v>
      </c>
      <c r="F6099" s="12" t="str">
        <f>_xlfn.XLOOKUP(A6099,ShowCategory!B:B,ShowCategory!A:A)</f>
        <v>Kids' TV</v>
      </c>
      <c r="G6099" s="12">
        <f>_xlfn.XLOOKUP(A6099,ShowRating!A:A,ShowRating!C:C)</f>
        <v>3</v>
      </c>
      <c r="H6099" s="24" t="str">
        <f>_xlfn.XLOOKUP(A6099,ShowRating!A:A,ShowRating!D:D)</f>
        <v>Good</v>
      </c>
      <c r="I6099" s="24" t="str">
        <f>_xlfn.XLOOKUP(A6099,ShowDescription!A:A,ShowDescription!B:B)</f>
        <v>In this animated update of the cartoon classic, Scooby-Doo, Shaggy and their pals solve spooky mysteries in a hamlet bedeviled by supernatural bedlam.</v>
      </c>
      <c r="J6099" s="28">
        <f>_xlfn.XLOOKUP(A6099,ShowReleaseDate!A:A,ShowReleaseDate!B:B)</f>
        <v>43814</v>
      </c>
      <c r="K6099" s="24" t="str">
        <f>_xlfn.XLOOKUP(A6099,ShowReleaseDate!A:A,ShowReleaseDate!D:D)</f>
        <v>Quarter 3</v>
      </c>
    </row>
    <row r="6100" spans="1:11" x14ac:dyDescent="0.2">
      <c r="A6100" s="1">
        <v>70308794</v>
      </c>
      <c r="B6100" s="1" t="s">
        <v>17753</v>
      </c>
      <c r="D6100" s="3" t="s">
        <v>16</v>
      </c>
      <c r="E6100" s="3" t="s">
        <v>16653</v>
      </c>
      <c r="F6100" s="12" t="str">
        <f>_xlfn.XLOOKUP(A6100,ShowCategory!B:B,ShowCategory!A:A)</f>
        <v>Kids' TV, TV Comedies</v>
      </c>
      <c r="G6100" s="12">
        <f>_xlfn.XLOOKUP(A6100,ShowRating!A:A,ShowRating!C:C)</f>
        <v>4</v>
      </c>
      <c r="H6100" s="24" t="str">
        <f>_xlfn.XLOOKUP(A6100,ShowRating!A:A,ShowRating!D:D)</f>
        <v>Very Good</v>
      </c>
      <c r="I6100" s="24" t="str">
        <f>_xlfn.XLOOKUP(A6100,ShowDescription!A:A,ShowDescription!B:B)</f>
        <v>Scooby-Doo and the gang enter the 21st century with this updated edition of the original series with more ghoulish mysteries to solve.</v>
      </c>
      <c r="J6100" s="28">
        <f>_xlfn.XLOOKUP(A6100,ShowReleaseDate!A:A,ShowReleaseDate!B:B)</f>
        <v>43814</v>
      </c>
      <c r="K6100" s="24" t="str">
        <f>_xlfn.XLOOKUP(A6100,ShowReleaseDate!A:A,ShowReleaseDate!D:D)</f>
        <v>Quarter 3</v>
      </c>
    </row>
    <row r="6101" spans="1:11" x14ac:dyDescent="0.2">
      <c r="A6101" s="1">
        <v>80105030</v>
      </c>
      <c r="B6101" s="1" t="s">
        <v>17755</v>
      </c>
      <c r="D6101" s="3" t="s">
        <v>9</v>
      </c>
      <c r="E6101" s="3" t="s">
        <v>16653</v>
      </c>
      <c r="F6101" s="12" t="str">
        <f>_xlfn.XLOOKUP(A6101,ShowCategory!B:B,ShowCategory!A:A)</f>
        <v>British TV Shows, TV Comedies</v>
      </c>
      <c r="G6101" s="12">
        <f>_xlfn.XLOOKUP(A6101,ShowRating!A:A,ShowRating!C:C)</f>
        <v>3</v>
      </c>
      <c r="H6101" s="24" t="str">
        <f>_xlfn.XLOOKUP(A6101,ShowRating!A:A,ShowRating!D:D)</f>
        <v>Good</v>
      </c>
      <c r="I6101" s="24" t="str">
        <f>_xlfn.XLOOKUP(A6101,ShowDescription!A:A,ShowDescription!B:B)</f>
        <v>A history teacher at the posh Abbey Grove, Alfie Wickers is something truly special: He's his school's, if not England's, single worst educator.</v>
      </c>
      <c r="J6101" s="28">
        <f>_xlfn.XLOOKUP(A6101,ShowReleaseDate!A:A,ShowReleaseDate!B:B)</f>
        <v>43449</v>
      </c>
      <c r="K6101" s="24" t="str">
        <f>_xlfn.XLOOKUP(A6101,ShowReleaseDate!A:A,ShowReleaseDate!D:D)</f>
        <v>Quarter 3</v>
      </c>
    </row>
    <row r="6102" spans="1:11" x14ac:dyDescent="0.2">
      <c r="A6102" s="1">
        <v>81040405</v>
      </c>
      <c r="B6102" s="1" t="s">
        <v>17757</v>
      </c>
      <c r="D6102" s="3" t="s">
        <v>9</v>
      </c>
      <c r="E6102" s="3" t="s">
        <v>16635</v>
      </c>
      <c r="F6102" s="12" t="str">
        <f>_xlfn.XLOOKUP(A6102,ShowCategory!B:B,ShowCategory!A:A)</f>
        <v>British TV Shows, TV Comedies, TV Dramas</v>
      </c>
      <c r="G6102" s="12">
        <f>_xlfn.XLOOKUP(A6102,ShowRating!A:A,ShowRating!C:C)</f>
        <v>5</v>
      </c>
      <c r="H6102" s="24" t="str">
        <f>_xlfn.XLOOKUP(A6102,ShowRating!A:A,ShowRating!D:D)</f>
        <v>Excellent</v>
      </c>
      <c r="I6102" s="24" t="str">
        <f>_xlfn.XLOOKUP(A6102,ShowDescription!A:A,ShowDescription!B:B)</f>
        <v>Between a troubled marriage, a senile granny and twin siblings constantly in rivalry, a crumbling household struggles to barely keep it together.</v>
      </c>
      <c r="J6102" s="28">
        <f>_xlfn.XLOOKUP(A6102,ShowReleaseDate!A:A,ShowReleaseDate!B:B)</f>
        <v>43449</v>
      </c>
      <c r="K6102" s="24" t="str">
        <f>_xlfn.XLOOKUP(A6102,ShowReleaseDate!A:A,ShowReleaseDate!D:D)</f>
        <v>Quarter 3</v>
      </c>
    </row>
    <row r="6103" spans="1:11" x14ac:dyDescent="0.2">
      <c r="A6103" s="1">
        <v>81004164</v>
      </c>
      <c r="B6103" s="1" t="s">
        <v>17760</v>
      </c>
      <c r="D6103" s="3" t="s">
        <v>7937</v>
      </c>
      <c r="E6103" s="3" t="s">
        <v>16635</v>
      </c>
      <c r="F6103" s="12" t="str">
        <f>_xlfn.XLOOKUP(A6103,ShowCategory!B:B,ShowCategory!A:A)</f>
        <v>International TV Shows, TV Dramas</v>
      </c>
      <c r="G6103" s="12">
        <f>_xlfn.XLOOKUP(A6103,ShowRating!A:A,ShowRating!C:C)</f>
        <v>5</v>
      </c>
      <c r="H6103" s="24" t="str">
        <f>_xlfn.XLOOKUP(A6103,ShowRating!A:A,ShowRating!D:D)</f>
        <v>Excellent</v>
      </c>
      <c r="I6103" s="24" t="str">
        <f>_xlfn.XLOOKUP(A6103,ShowDescription!A:A,ShowDescription!B:B)</f>
        <v>A Haredi family living in an ultra-Orthodox neighborhood of Jerusalem reckons with love, loss and the doldrums of daily life.</v>
      </c>
      <c r="J6103" s="28">
        <f>_xlfn.XLOOKUP(A6103,ShowReleaseDate!A:A,ShowReleaseDate!B:B)</f>
        <v>43449</v>
      </c>
      <c r="K6103" s="24" t="str">
        <f>_xlfn.XLOOKUP(A6103,ShowReleaseDate!A:A,ShowReleaseDate!D:D)</f>
        <v>Quarter 3</v>
      </c>
    </row>
    <row r="6104" spans="1:11" x14ac:dyDescent="0.2">
      <c r="A6104" s="1">
        <v>80092415</v>
      </c>
      <c r="B6104" s="1" t="s">
        <v>17762</v>
      </c>
      <c r="D6104" s="3" t="s">
        <v>259</v>
      </c>
      <c r="E6104" s="3" t="s">
        <v>16635</v>
      </c>
      <c r="F6104" s="12" t="str">
        <f>_xlfn.XLOOKUP(A6104,ShowCategory!B:B,ShowCategory!A:A)</f>
        <v>Docuseries, Reality TV, Science &amp; Nature TV</v>
      </c>
      <c r="G6104" s="12">
        <f>_xlfn.XLOOKUP(A6104,ShowRating!A:A,ShowRating!C:C)</f>
        <v>4</v>
      </c>
      <c r="H6104" s="24" t="str">
        <f>_xlfn.XLOOKUP(A6104,ShowRating!A:A,ShowRating!D:D)</f>
        <v>Very Good</v>
      </c>
      <c r="I6104" s="24" t="str">
        <f>_xlfn.XLOOKUP(A6104,ShowDescription!A:A,ShowDescription!B:B)</f>
        <v>Adventurer Cyril Chauquet seeks out the most colossal and dangerous underwater creatures around the world in this adrenaline-packed series.</v>
      </c>
      <c r="J6104" s="28">
        <f>_xlfn.XLOOKUP(A6104,ShowReleaseDate!A:A,ShowReleaseDate!B:B)</f>
        <v>43084</v>
      </c>
      <c r="K6104" s="24" t="str">
        <f>_xlfn.XLOOKUP(A6104,ShowReleaseDate!A:A,ShowReleaseDate!D:D)</f>
        <v>Quarter 3</v>
      </c>
    </row>
    <row r="6105" spans="1:11" x14ac:dyDescent="0.2">
      <c r="A6105" s="1">
        <v>80191975</v>
      </c>
      <c r="B6105" s="1" t="s">
        <v>17764</v>
      </c>
      <c r="D6105" s="3" t="s">
        <v>9</v>
      </c>
      <c r="E6105" s="3" t="s">
        <v>16635</v>
      </c>
      <c r="F6105" s="12" t="str">
        <f>_xlfn.XLOOKUP(A6105,ShowCategory!B:B,ShowCategory!A:A)</f>
        <v>British TV Shows, Docuseries, International TV Shows</v>
      </c>
      <c r="G6105" s="12">
        <f>_xlfn.XLOOKUP(A6105,ShowRating!A:A,ShowRating!C:C)</f>
        <v>5</v>
      </c>
      <c r="H6105" s="24" t="str">
        <f>_xlfn.XLOOKUP(A6105,ShowRating!A:A,ShowRating!D:D)</f>
        <v>Excellent</v>
      </c>
      <c r="I6105" s="24" t="str">
        <f>_xlfn.XLOOKUP(A6105,ShowDescription!A:A,ShowDescription!B:B)</f>
        <v>Award-winning filmmaker Reggie Yates travels around the world tackling big issues such as gun violence, racism, gay rights and addiction.</v>
      </c>
      <c r="J6105" s="28">
        <f>_xlfn.XLOOKUP(A6105,ShowReleaseDate!A:A,ShowReleaseDate!B:B)</f>
        <v>43084</v>
      </c>
      <c r="K6105" s="24" t="str">
        <f>_xlfn.XLOOKUP(A6105,ShowReleaseDate!A:A,ShowReleaseDate!D:D)</f>
        <v>Quarter 3</v>
      </c>
    </row>
    <row r="6106" spans="1:11" x14ac:dyDescent="0.2">
      <c r="A6106" s="1">
        <v>80216651</v>
      </c>
      <c r="B6106" s="1" t="s">
        <v>17766</v>
      </c>
      <c r="D6106" s="3" t="s">
        <v>9</v>
      </c>
      <c r="E6106" s="3" t="s">
        <v>16635</v>
      </c>
      <c r="F6106" s="12" t="str">
        <f>_xlfn.XLOOKUP(A6106,ShowCategory!B:B,ShowCategory!A:A)</f>
        <v>British TV Shows, International TV Shows, TV Comedies</v>
      </c>
      <c r="G6106" s="12">
        <f>_xlfn.XLOOKUP(A6106,ShowRating!A:A,ShowRating!C:C)</f>
        <v>4</v>
      </c>
      <c r="H6106" s="24" t="str">
        <f>_xlfn.XLOOKUP(A6106,ShowRating!A:A,ShowRating!D:D)</f>
        <v>Very Good</v>
      </c>
      <c r="I6106" s="24" t="str">
        <f>_xlfn.XLOOKUP(A6106,ShowDescription!A:A,ShowDescription!B:B)</f>
        <v>The all-too-public trials and tribulations of England's royal family are reimagined as an over-the-top comedic soap opera.</v>
      </c>
      <c r="J6106" s="28">
        <f>_xlfn.XLOOKUP(A6106,ShowReleaseDate!A:A,ShowReleaseDate!B:B)</f>
        <v>43084</v>
      </c>
      <c r="K6106" s="24" t="str">
        <f>_xlfn.XLOOKUP(A6106,ShowReleaseDate!A:A,ShowReleaseDate!D:D)</f>
        <v>Quarter 3</v>
      </c>
    </row>
    <row r="6107" spans="1:11" x14ac:dyDescent="0.2">
      <c r="A6107" s="1">
        <v>70204995</v>
      </c>
      <c r="B6107" s="1" t="s">
        <v>17768</v>
      </c>
      <c r="D6107" s="3" t="s">
        <v>632</v>
      </c>
      <c r="E6107" s="3" t="s">
        <v>16635</v>
      </c>
      <c r="F6107" s="12" t="str">
        <f>_xlfn.XLOOKUP(A6107,ShowCategory!B:B,ShowCategory!A:A)</f>
        <v>Anime Series, International TV Shows</v>
      </c>
      <c r="G6107" s="12">
        <f>_xlfn.XLOOKUP(A6107,ShowRating!A:A,ShowRating!C:C)</f>
        <v>5</v>
      </c>
      <c r="H6107" s="24" t="str">
        <f>_xlfn.XLOOKUP(A6107,ShowRating!A:A,ShowRating!D:D)</f>
        <v>Excellent</v>
      </c>
      <c r="I6107" s="24" t="str">
        <f>_xlfn.XLOOKUP(A6107,ShowDescription!A:A,ShowDescription!B:B)</f>
        <v>Yanked down a well, schoolgirl Kagome Higurashi emerges in feudal Japan, where she must reassemble a sacred jewel while eluding half-demon Inuyasha.</v>
      </c>
      <c r="J6107" s="28">
        <f>_xlfn.XLOOKUP(A6107,ShowReleaseDate!A:A,ShowReleaseDate!B:B)</f>
        <v>42719</v>
      </c>
      <c r="K6107" s="24" t="str">
        <f>_xlfn.XLOOKUP(A6107,ShowReleaseDate!A:A,ShowReleaseDate!D:D)</f>
        <v>Quarter 3</v>
      </c>
    </row>
    <row r="6108" spans="1:11" x14ac:dyDescent="0.2">
      <c r="A6108" s="1">
        <v>70142436</v>
      </c>
      <c r="B6108" s="1" t="s">
        <v>17770</v>
      </c>
      <c r="C6108" s="1" t="s">
        <v>17771</v>
      </c>
      <c r="D6108" s="3" t="s">
        <v>9</v>
      </c>
      <c r="E6108" s="3" t="s">
        <v>16638</v>
      </c>
      <c r="F6108" s="12" t="str">
        <f>_xlfn.XLOOKUP(A6108,ShowCategory!B:B,ShowCategory!A:A)</f>
        <v>British TV Shows, International TV Shows, TV Action &amp; Adventure</v>
      </c>
      <c r="G6108" s="12">
        <f>_xlfn.XLOOKUP(A6108,ShowRating!A:A,ShowRating!C:C)</f>
        <v>5</v>
      </c>
      <c r="H6108" s="24" t="str">
        <f>_xlfn.XLOOKUP(A6108,ShowRating!A:A,ShowRating!D:D)</f>
        <v>Excellent</v>
      </c>
      <c r="I6108" s="24" t="str">
        <f>_xlfn.XLOOKUP(A6108,ShowDescription!A:A,ShowDescription!B:B)</f>
        <v>This family-oriented retelling of the King Arthur legend finds Merlin arriving in Camelot, where he hones his magic skills with the help of his uncle.</v>
      </c>
      <c r="J6108" s="28">
        <f>_xlfn.XLOOKUP(A6108,ShowReleaseDate!A:A,ShowReleaseDate!B:B)</f>
        <v>42719</v>
      </c>
      <c r="K6108" s="24" t="str">
        <f>_xlfn.XLOOKUP(A6108,ShowReleaseDate!A:A,ShowReleaseDate!D:D)</f>
        <v>Quarter 3</v>
      </c>
    </row>
    <row r="6109" spans="1:11" x14ac:dyDescent="0.2">
      <c r="A6109" s="1">
        <v>70196150</v>
      </c>
      <c r="B6109" s="1" t="s">
        <v>17773</v>
      </c>
      <c r="D6109" s="3" t="s">
        <v>16</v>
      </c>
      <c r="E6109" s="3" t="s">
        <v>16660</v>
      </c>
      <c r="F6109" s="12" t="str">
        <f>_xlfn.XLOOKUP(A6109,ShowCategory!B:B,ShowCategory!A:A)</f>
        <v>TV Comedies, TV Dramas</v>
      </c>
      <c r="G6109" s="12">
        <f>_xlfn.XLOOKUP(A6109,ShowRating!A:A,ShowRating!C:C)</f>
        <v>3</v>
      </c>
      <c r="H6109" s="24" t="str">
        <f>_xlfn.XLOOKUP(A6109,ShowRating!A:A,ShowRating!D:D)</f>
        <v>Good</v>
      </c>
      <c r="I6109" s="24" t="str">
        <f>_xlfn.XLOOKUP(A6109,ShowDescription!A:A,ShowDescription!B:B)</f>
        <v>Fast-talking city girl Zoe Hart winds up patching up the locals of a tiny town in the Deep South when she inherits a medical practice in Alabama.</v>
      </c>
      <c r="J6109" s="28">
        <f>_xlfn.XLOOKUP(A6109,ShowReleaseDate!A:A,ShowReleaseDate!B:B)</f>
        <v>42353</v>
      </c>
      <c r="K6109" s="24" t="str">
        <f>_xlfn.XLOOKUP(A6109,ShowReleaseDate!A:A,ShowReleaseDate!D:D)</f>
        <v>Quarter 3</v>
      </c>
    </row>
    <row r="6110" spans="1:11" x14ac:dyDescent="0.2">
      <c r="A6110" s="1">
        <v>80989891</v>
      </c>
      <c r="B6110" s="1" t="s">
        <v>17775</v>
      </c>
      <c r="E6110" s="3" t="s">
        <v>16635</v>
      </c>
      <c r="F6110" s="12" t="str">
        <f>_xlfn.XLOOKUP(A6110,ShowCategory!B:B,ShowCategory!A:A)</f>
        <v>International TV Shows, Reality TV</v>
      </c>
      <c r="G6110" s="12">
        <f>_xlfn.XLOOKUP(A6110,ShowRating!A:A,ShowRating!C:C)</f>
        <v>2</v>
      </c>
      <c r="H6110" s="24" t="str">
        <f>_xlfn.XLOOKUP(A6110,ShowRating!A:A,ShowRating!D:D)</f>
        <v>Neutral</v>
      </c>
      <c r="I6110" s="24" t="str">
        <f>_xlfn.XLOOKUP(A6110,ShowDescription!A:A,ShowDescription!B:B)</f>
        <v>In this reality series, physique meets fashion as contestants compete in challenges to transform both body and image for the grand prize of $100,000.</v>
      </c>
      <c r="J6110" s="28">
        <f>_xlfn.XLOOKUP(A6110,ShowReleaseDate!A:A,ShowReleaseDate!B:B)</f>
        <v>43448</v>
      </c>
      <c r="K6110" s="24" t="str">
        <f>_xlfn.XLOOKUP(A6110,ShowReleaseDate!A:A,ShowReleaseDate!D:D)</f>
        <v>Quarter 3</v>
      </c>
    </row>
    <row r="6111" spans="1:11" ht="27.75" x14ac:dyDescent="0.2">
      <c r="A6111" s="1">
        <v>80116922</v>
      </c>
      <c r="B6111" s="1" t="s">
        <v>17777</v>
      </c>
      <c r="D6111" s="3" t="s">
        <v>9</v>
      </c>
      <c r="E6111" s="3" t="s">
        <v>16653</v>
      </c>
      <c r="F6111" s="12" t="str">
        <f>_xlfn.XLOOKUP(A6111,ShowCategory!B:B,ShowCategory!A:A)</f>
        <v>British TV Shows, Crime TV Shows, Docuseries</v>
      </c>
      <c r="G6111" s="12">
        <f>_xlfn.XLOOKUP(A6111,ShowRating!A:A,ShowRating!C:C)</f>
        <v>2</v>
      </c>
      <c r="H6111" s="24" t="str">
        <f>_xlfn.XLOOKUP(A6111,ShowRating!A:A,ShowRating!D:D)</f>
        <v>Neutral</v>
      </c>
      <c r="I6111" s="24" t="str">
        <f>_xlfn.XLOOKUP(A6111,ShowDescription!A:A,ShowDescription!B:B)</f>
        <v>Investigative journalist Paul Connolly becomes a voluntary inmate in the world's most volatile prisons, where intimidation and brutality rule.</v>
      </c>
      <c r="J6111" s="28">
        <f>_xlfn.XLOOKUP(A6111,ShowReleaseDate!A:A,ShowReleaseDate!B:B)</f>
        <v>43448</v>
      </c>
      <c r="K6111" s="24" t="str">
        <f>_xlfn.XLOOKUP(A6111,ShowReleaseDate!A:A,ShowReleaseDate!D:D)</f>
        <v>Quarter 3</v>
      </c>
    </row>
    <row r="6112" spans="1:11" x14ac:dyDescent="0.2">
      <c r="A6112" s="1">
        <v>80989867</v>
      </c>
      <c r="B6112" s="1" t="s">
        <v>17779</v>
      </c>
      <c r="D6112" s="3" t="s">
        <v>2473</v>
      </c>
      <c r="E6112" s="3" t="s">
        <v>16635</v>
      </c>
      <c r="F6112" s="12" t="str">
        <f>_xlfn.XLOOKUP(A6112,ShowCategory!B:B,ShowCategory!A:A)</f>
        <v>International TV Shows, Reality TV</v>
      </c>
      <c r="G6112" s="12">
        <f>_xlfn.XLOOKUP(A6112,ShowRating!A:A,ShowRating!C:C)</f>
        <v>3</v>
      </c>
      <c r="H6112" s="24" t="str">
        <f>_xlfn.XLOOKUP(A6112,ShowRating!A:A,ShowRating!D:D)</f>
        <v>Good</v>
      </c>
      <c r="I6112" s="24" t="str">
        <f>_xlfn.XLOOKUP(A6112,ShowDescription!A:A,ShowDescription!B:B)</f>
        <v>With their eyes on the grand prize, amateur designers push their creative limits in this reality competition show hosted by design icon Jamie Durie.</v>
      </c>
      <c r="J6112" s="28">
        <f>_xlfn.XLOOKUP(A6112,ShowReleaseDate!A:A,ShowReleaseDate!B:B)</f>
        <v>43448</v>
      </c>
      <c r="K6112" s="24" t="str">
        <f>_xlfn.XLOOKUP(A6112,ShowReleaseDate!A:A,ShowReleaseDate!D:D)</f>
        <v>Quarter 3</v>
      </c>
    </row>
    <row r="6113" spans="1:11" x14ac:dyDescent="0.2">
      <c r="A6113" s="1">
        <v>80105699</v>
      </c>
      <c r="B6113" s="1" t="s">
        <v>17781</v>
      </c>
      <c r="D6113" s="3" t="s">
        <v>741</v>
      </c>
      <c r="E6113" s="3" t="s">
        <v>16653</v>
      </c>
      <c r="F6113" s="12" t="str">
        <f>_xlfn.XLOOKUP(A6113,ShowCategory!B:B,ShowCategory!A:A)</f>
        <v>Crime TV Shows, International TV Shows, TV Dramas</v>
      </c>
      <c r="G6113" s="12">
        <f>_xlfn.XLOOKUP(A6113,ShowRating!A:A,ShowRating!C:C)</f>
        <v>2</v>
      </c>
      <c r="H6113" s="24" t="str">
        <f>_xlfn.XLOOKUP(A6113,ShowRating!A:A,ShowRating!D:D)</f>
        <v>Neutral</v>
      </c>
      <c r="I6113" s="24" t="str">
        <f>_xlfn.XLOOKUP(A6113,ShowDescription!A:A,ShowDescription!B:B)</f>
        <v>A federal agent tracks four people who suddenly seem to possess entirely new personalities, leading to a startling discovery about humanity's future.</v>
      </c>
      <c r="J6113" s="28">
        <f>_xlfn.XLOOKUP(A6113,ShowReleaseDate!A:A,ShowReleaseDate!B:B)</f>
        <v>43448</v>
      </c>
      <c r="K6113" s="24" t="str">
        <f>_xlfn.XLOOKUP(A6113,ShowReleaseDate!A:A,ShowReleaseDate!D:D)</f>
        <v>Quarter 3</v>
      </c>
    </row>
    <row r="6114" spans="1:11" x14ac:dyDescent="0.2">
      <c r="A6114" s="1">
        <v>80075595</v>
      </c>
      <c r="B6114" s="1" t="s">
        <v>17783</v>
      </c>
      <c r="D6114" s="3" t="s">
        <v>16</v>
      </c>
      <c r="E6114" s="3" t="s">
        <v>16663</v>
      </c>
      <c r="F6114" s="12" t="str">
        <f>_xlfn.XLOOKUP(A6114,ShowCategory!B:B,ShowCategory!A:A)</f>
        <v>Kids' TV</v>
      </c>
      <c r="G6114" s="12">
        <f>_xlfn.XLOOKUP(A6114,ShowRating!A:A,ShowRating!C:C)</f>
        <v>5</v>
      </c>
      <c r="H6114" s="24" t="str">
        <f>_xlfn.XLOOKUP(A6114,ShowRating!A:A,ShowRating!D:D)</f>
        <v>Excellent</v>
      </c>
      <c r="I6114" s="24" t="str">
        <f>_xlfn.XLOOKUP(A6114,ShowDescription!A:A,ShowDescription!B:B)</f>
        <v>In an all-new series, five unlikely heroes and their flying robot lions unite to form the megapowerful Voltron and defend the universe from evil.</v>
      </c>
      <c r="J6114" s="28">
        <f>_xlfn.XLOOKUP(A6114,ShowReleaseDate!A:A,ShowReleaseDate!B:B)</f>
        <v>43448</v>
      </c>
      <c r="K6114" s="24" t="str">
        <f>_xlfn.XLOOKUP(A6114,ShowReleaseDate!A:A,ShowReleaseDate!D:D)</f>
        <v>Quarter 3</v>
      </c>
    </row>
    <row r="6115" spans="1:11" x14ac:dyDescent="0.2">
      <c r="A6115" s="1">
        <v>70302182</v>
      </c>
      <c r="B6115" s="1" t="s">
        <v>17785</v>
      </c>
      <c r="D6115" s="3" t="s">
        <v>16</v>
      </c>
      <c r="E6115" s="3" t="s">
        <v>16660</v>
      </c>
      <c r="F6115" s="12" t="str">
        <f>_xlfn.XLOOKUP(A6115,ShowCategory!B:B,ShowCategory!A:A)</f>
        <v>TV Dramas</v>
      </c>
      <c r="G6115" s="12">
        <f>_xlfn.XLOOKUP(A6115,ShowRating!A:A,ShowRating!C:C)</f>
        <v>2</v>
      </c>
      <c r="H6115" s="24" t="str">
        <f>_xlfn.XLOOKUP(A6115,ShowRating!A:A,ShowRating!D:D)</f>
        <v>Neutral</v>
      </c>
      <c r="I6115" s="24" t="str">
        <f>_xlfn.XLOOKUP(A6115,ShowDescription!A:A,ShowDescription!B:B)</f>
        <v>Re-creating the dawn of the personal computer era, this digital drama tracks the fates of an industry visionary and his brilliant colleagues.</v>
      </c>
      <c r="J6115" s="28">
        <f>_xlfn.XLOOKUP(A6115,ShowReleaseDate!A:A,ShowReleaseDate!B:B)</f>
        <v>43083</v>
      </c>
      <c r="K6115" s="24" t="str">
        <f>_xlfn.XLOOKUP(A6115,ShowReleaseDate!A:A,ShowReleaseDate!D:D)</f>
        <v>Quarter 3</v>
      </c>
    </row>
    <row r="6116" spans="1:11" x14ac:dyDescent="0.2">
      <c r="A6116" s="1">
        <v>80195522</v>
      </c>
      <c r="B6116" s="1" t="s">
        <v>17787</v>
      </c>
      <c r="D6116" s="3" t="s">
        <v>1286</v>
      </c>
      <c r="E6116" s="3" t="s">
        <v>16653</v>
      </c>
      <c r="F6116" s="12" t="str">
        <f>_xlfn.XLOOKUP(A6116,ShowCategory!B:B,ShowCategory!A:A)</f>
        <v>Crime TV Shows, International TV Shows, TV Dramas</v>
      </c>
      <c r="G6116" s="12">
        <f>_xlfn.XLOOKUP(A6116,ShowRating!A:A,ShowRating!C:C)</f>
        <v>2</v>
      </c>
      <c r="H6116" s="24" t="str">
        <f>_xlfn.XLOOKUP(A6116,ShowRating!A:A,ShowRating!D:D)</f>
        <v>Neutral</v>
      </c>
      <c r="I6116" s="24" t="str">
        <f>_xlfn.XLOOKUP(A6116,ShowDescription!A:A,ShowDescription!B:B)</f>
        <v>Polar-opposite strangers Lola and Chelsea become partners on the run when they witness a murder involving dirty cops and are framed for the crime.</v>
      </c>
      <c r="J6116" s="28">
        <f>_xlfn.XLOOKUP(A6116,ShowReleaseDate!A:A,ShowReleaseDate!B:B)</f>
        <v>43447</v>
      </c>
      <c r="K6116" s="24" t="str">
        <f>_xlfn.XLOOKUP(A6116,ShowReleaseDate!A:A,ShowReleaseDate!D:D)</f>
        <v>Quarter 3</v>
      </c>
    </row>
    <row r="6117" spans="1:11" x14ac:dyDescent="0.2">
      <c r="A6117" s="1">
        <v>70285581</v>
      </c>
      <c r="B6117" s="1" t="s">
        <v>17789</v>
      </c>
      <c r="D6117" s="3" t="s">
        <v>16</v>
      </c>
      <c r="E6117" s="3" t="s">
        <v>16635</v>
      </c>
      <c r="F6117" s="12" t="str">
        <f>_xlfn.XLOOKUP(A6117,ShowCategory!B:B,ShowCategory!A:A)</f>
        <v>Romantic TV Shows, TV Action &amp; Adventure, TV Dramas</v>
      </c>
      <c r="G6117" s="12">
        <f>_xlfn.XLOOKUP(A6117,ShowRating!A:A,ShowRating!C:C)</f>
        <v>4</v>
      </c>
      <c r="H6117" s="24" t="str">
        <f>_xlfn.XLOOKUP(A6117,ShowRating!A:A,ShowRating!D:D)</f>
        <v>Very Good</v>
      </c>
      <c r="I6117" s="24" t="str">
        <f>_xlfn.XLOOKUP(A6117,ShowDescription!A:A,ShowDescription!B:B)</f>
        <v>This epic tale adapted from Diana Gabaldon's popular series of fantasy-romance novels focuses on the drama of two time-crossed lovers.</v>
      </c>
      <c r="J6117" s="28">
        <f>_xlfn.XLOOKUP(A6117,ShowReleaseDate!A:A,ShowReleaseDate!B:B)</f>
        <v>43809</v>
      </c>
      <c r="K6117" s="24" t="str">
        <f>_xlfn.XLOOKUP(A6117,ShowReleaseDate!A:A,ShowReleaseDate!D:D)</f>
        <v>Quarter 3</v>
      </c>
    </row>
    <row r="6118" spans="1:11" x14ac:dyDescent="0.2">
      <c r="A6118" s="1">
        <v>70301578</v>
      </c>
      <c r="B6118" s="1" t="s">
        <v>17792</v>
      </c>
      <c r="D6118" s="3" t="s">
        <v>632</v>
      </c>
      <c r="E6118" s="3" t="s">
        <v>16635</v>
      </c>
      <c r="F6118" s="12" t="str">
        <f>_xlfn.XLOOKUP(A6118,ShowCategory!B:B,ShowCategory!A:A)</f>
        <v>Anime Series, International TV Shows</v>
      </c>
      <c r="G6118" s="12">
        <f>_xlfn.XLOOKUP(A6118,ShowRating!A:A,ShowRating!C:C)</f>
        <v>3</v>
      </c>
      <c r="H6118" s="24" t="str">
        <f>_xlfn.XLOOKUP(A6118,ShowRating!A:A,ShowRating!D:D)</f>
        <v>Good</v>
      </c>
      <c r="I6118" s="24" t="str">
        <f>_xlfn.XLOOKUP(A6118,ShowDescription!A:A,ShowDescription!B:B)</f>
        <v>A hero rises to save a world that's also a spaceship under siege by an alien threat in this original anime series based on the popular manga comic.</v>
      </c>
      <c r="J6118" s="28">
        <f>_xlfn.XLOOKUP(A6118,ShowReleaseDate!A:A,ShowReleaseDate!B:B)</f>
        <v>43800</v>
      </c>
      <c r="K6118" s="24" t="str">
        <f>_xlfn.XLOOKUP(A6118,ShowReleaseDate!A:A,ShowReleaseDate!D:D)</f>
        <v>Quarter 3</v>
      </c>
    </row>
    <row r="6119" spans="1:11" x14ac:dyDescent="0.2">
      <c r="A6119" s="1">
        <v>60036794</v>
      </c>
      <c r="B6119" s="1" t="s">
        <v>17794</v>
      </c>
      <c r="D6119" s="3" t="s">
        <v>632</v>
      </c>
      <c r="E6119" s="3" t="s">
        <v>16660</v>
      </c>
      <c r="F6119" s="12" t="str">
        <f>_xlfn.XLOOKUP(A6119,ShowCategory!B:B,ShowCategory!A:A)</f>
        <v>Anime Series, Kids' TV</v>
      </c>
      <c r="G6119" s="12">
        <f>_xlfn.XLOOKUP(A6119,ShowRating!A:A,ShowRating!C:C)</f>
        <v>2</v>
      </c>
      <c r="H6119" s="24" t="str">
        <f>_xlfn.XLOOKUP(A6119,ShowRating!A:A,ShowRating!D:D)</f>
        <v>Neutral</v>
      </c>
      <c r="I6119" s="24" t="str">
        <f>_xlfn.XLOOKUP(A6119,ShowDescription!A:A,ShowDescription!B:B)</f>
        <v>While battling the evil Dr. Eggman, Sonic gets caught in an explosion that sends him, his pals and his enemy to the unfamiliar planet Earth. With the help of a young boy, Sonic sets out to find the powerful Chaos Emeralds and defeat Dr. Eggman.</v>
      </c>
      <c r="J6119" s="28">
        <f>_xlfn.XLOOKUP(A6119,ShowReleaseDate!A:A,ShowReleaseDate!B:B)</f>
        <v>43800</v>
      </c>
      <c r="K6119" s="24" t="str">
        <f>_xlfn.XLOOKUP(A6119,ShowReleaseDate!A:A,ShowReleaseDate!D:D)</f>
        <v>Quarter 3</v>
      </c>
    </row>
    <row r="6120" spans="1:11" x14ac:dyDescent="0.2">
      <c r="A6120" s="1">
        <v>81210234</v>
      </c>
      <c r="B6120" s="1" t="s">
        <v>17796</v>
      </c>
      <c r="E6120" s="3" t="s">
        <v>16635</v>
      </c>
      <c r="F6120" s="12" t="str">
        <f>_xlfn.XLOOKUP(A6120,ShowCategory!B:B,ShowCategory!A:A)</f>
        <v>Kids' TV, Korean TV Shows, TV Comedies</v>
      </c>
      <c r="G6120" s="12">
        <f>_xlfn.XLOOKUP(A6120,ShowRating!A:A,ShowRating!C:C)</f>
        <v>4</v>
      </c>
      <c r="H6120" s="24" t="str">
        <f>_xlfn.XLOOKUP(A6120,ShowRating!A:A,ShowRating!D:D)</f>
        <v>Very Good</v>
      </c>
      <c r="I6120" s="24" t="str">
        <f>_xlfn.XLOOKUP(A6120,ShowDescription!A:A,ShowDescription!B:B)</f>
        <v>A broken spaceship strands four very tiny aliens on Earth, where they discover an adventure (and strange dangers!) that they never expected.</v>
      </c>
      <c r="J6120" s="28">
        <f>_xlfn.XLOOKUP(A6120,ShowReleaseDate!A:A,ShowReleaseDate!B:B)</f>
        <v>43800</v>
      </c>
      <c r="K6120" s="24" t="str">
        <f>_xlfn.XLOOKUP(A6120,ShowReleaseDate!A:A,ShowReleaseDate!D:D)</f>
        <v>Quarter 3</v>
      </c>
    </row>
    <row r="6121" spans="1:11" x14ac:dyDescent="0.2">
      <c r="A6121" s="1">
        <v>81224128</v>
      </c>
      <c r="B6121" s="1" t="s">
        <v>17798</v>
      </c>
      <c r="D6121" s="3" t="s">
        <v>9</v>
      </c>
      <c r="E6121" s="3" t="s">
        <v>16635</v>
      </c>
      <c r="F6121" s="12" t="str">
        <f>_xlfn.XLOOKUP(A6121,ShowCategory!B:B,ShowCategory!A:A)</f>
        <v>British TV Shows, Reality TV</v>
      </c>
      <c r="G6121" s="12">
        <f>_xlfn.XLOOKUP(A6121,ShowRating!A:A,ShowRating!C:C)</f>
        <v>2</v>
      </c>
      <c r="H6121" s="24" t="str">
        <f>_xlfn.XLOOKUP(A6121,ShowRating!A:A,ShowRating!D:D)</f>
        <v>Neutral</v>
      </c>
      <c r="I6121" s="24" t="str">
        <f>_xlfn.XLOOKUP(A6121,ShowDescription!A:A,ShowDescription!B:B)</f>
        <v>Expert artisans restore timeworn family heirlooms with touching sentimental value while also uncovering their uniquely rich histories.</v>
      </c>
      <c r="J6121" s="28">
        <f>_xlfn.XLOOKUP(A6121,ShowReleaseDate!A:A,ShowReleaseDate!B:B)</f>
        <v>43800</v>
      </c>
      <c r="K6121" s="24" t="str">
        <f>_xlfn.XLOOKUP(A6121,ShowReleaseDate!A:A,ShowReleaseDate!D:D)</f>
        <v>Quarter 3</v>
      </c>
    </row>
    <row r="6122" spans="1:11" x14ac:dyDescent="0.2">
      <c r="A6122" s="1">
        <v>70304246</v>
      </c>
      <c r="B6122" s="1" t="s">
        <v>17800</v>
      </c>
      <c r="D6122" s="3" t="s">
        <v>16</v>
      </c>
      <c r="E6122" s="3" t="s">
        <v>16660</v>
      </c>
      <c r="F6122" s="12" t="str">
        <f>_xlfn.XLOOKUP(A6122,ShowCategory!B:B,ShowCategory!A:A)</f>
        <v>TV Comedies, TV Dramas</v>
      </c>
      <c r="G6122" s="12">
        <f>_xlfn.XLOOKUP(A6122,ShowRating!A:A,ShowRating!C:C)</f>
        <v>5</v>
      </c>
      <c r="H6122" s="24" t="str">
        <f>_xlfn.XLOOKUP(A6122,ShowRating!A:A,ShowRating!D:D)</f>
        <v>Excellent</v>
      </c>
      <c r="I6122" s="24" t="str">
        <f>_xlfn.XLOOKUP(A6122,ShowDescription!A:A,ShowDescription!B:B)</f>
        <v>Cal turns to his friends for help through a hilariously dark time when he discovers that his partner Thom's been cheating on him.</v>
      </c>
      <c r="J6122" s="28">
        <f>_xlfn.XLOOKUP(A6122,ShowReleaseDate!A:A,ShowReleaseDate!B:B)</f>
        <v>43800</v>
      </c>
      <c r="K6122" s="24" t="str">
        <f>_xlfn.XLOOKUP(A6122,ShowReleaseDate!A:A,ShowReleaseDate!D:D)</f>
        <v>Quarter 3</v>
      </c>
    </row>
    <row r="6123" spans="1:11" x14ac:dyDescent="0.2">
      <c r="A6123" s="1">
        <v>80074152</v>
      </c>
      <c r="B6123" s="1" t="s">
        <v>17802</v>
      </c>
      <c r="D6123" s="3" t="s">
        <v>259</v>
      </c>
      <c r="E6123" s="3" t="s">
        <v>18</v>
      </c>
      <c r="F6123" s="12" t="str">
        <f>_xlfn.XLOOKUP(A6123,ShowCategory!B:B,ShowCategory!A:A)</f>
        <v>TV Comedies</v>
      </c>
      <c r="G6123" s="12">
        <f>_xlfn.XLOOKUP(A6123,ShowRating!A:A,ShowRating!C:C)</f>
        <v>5</v>
      </c>
      <c r="H6123" s="24" t="str">
        <f>_xlfn.XLOOKUP(A6123,ShowRating!A:A,ShowRating!D:D)</f>
        <v>Excellent</v>
      </c>
      <c r="I6123" s="24" t="str">
        <f>_xlfn.XLOOKUP(A6123,ShowDescription!A:A,ShowDescription!B:B)</f>
        <v>Davina and Al try to revamp their lives as they struggle with the uncertainties of middle age in this darkly comic adaptation of the British hit.</v>
      </c>
      <c r="J6123" s="28">
        <f>_xlfn.XLOOKUP(A6123,ShowReleaseDate!A:A,ShowReleaseDate!B:B)</f>
        <v>43800</v>
      </c>
      <c r="K6123" s="24" t="str">
        <f>_xlfn.XLOOKUP(A6123,ShowReleaseDate!A:A,ShowReleaseDate!D:D)</f>
        <v>Quarter 3</v>
      </c>
    </row>
    <row r="6124" spans="1:11" x14ac:dyDescent="0.2">
      <c r="A6124" s="1">
        <v>80227959</v>
      </c>
      <c r="B6124" s="1" t="s">
        <v>17804</v>
      </c>
      <c r="D6124" s="3" t="s">
        <v>9</v>
      </c>
      <c r="E6124" s="3" t="s">
        <v>16635</v>
      </c>
      <c r="F6124" s="12" t="str">
        <f>_xlfn.XLOOKUP(A6124,ShowCategory!B:B,ShowCategory!A:A)</f>
        <v>British TV Shows, International TV Shows, Reality TV</v>
      </c>
      <c r="G6124" s="12">
        <f>_xlfn.XLOOKUP(A6124,ShowRating!A:A,ShowRating!C:C)</f>
        <v>5</v>
      </c>
      <c r="H6124" s="24" t="str">
        <f>_xlfn.XLOOKUP(A6124,ShowRating!A:A,ShowRating!D:D)</f>
        <v>Excellent</v>
      </c>
      <c r="I6124" s="24" t="str">
        <f>_xlfn.XLOOKUP(A6124,ShowDescription!A:A,ShowDescription!B:B)</f>
        <v>In this reality series, amateur interior designers on tight budgets test their mettle transforming rooms with speed and style.</v>
      </c>
      <c r="J6124" s="28">
        <f>_xlfn.XLOOKUP(A6124,ShowReleaseDate!A:A,ShowReleaseDate!B:B)</f>
        <v>43435</v>
      </c>
      <c r="K6124" s="24" t="str">
        <f>_xlfn.XLOOKUP(A6124,ShowReleaseDate!A:A,ShowReleaseDate!D:D)</f>
        <v>Quarter 3</v>
      </c>
    </row>
    <row r="6125" spans="1:11" ht="27.75" x14ac:dyDescent="0.2">
      <c r="A6125" s="1">
        <v>80165085</v>
      </c>
      <c r="B6125" s="1" t="s">
        <v>17806</v>
      </c>
      <c r="D6125" s="3" t="s">
        <v>9</v>
      </c>
      <c r="E6125" s="3" t="s">
        <v>16660</v>
      </c>
      <c r="F6125" s="12" t="str">
        <f>_xlfn.XLOOKUP(A6125,ShowCategory!B:B,ShowCategory!A:A)</f>
        <v>British TV Shows, Reality TV</v>
      </c>
      <c r="G6125" s="12">
        <f>_xlfn.XLOOKUP(A6125,ShowRating!A:A,ShowRating!C:C)</f>
        <v>4</v>
      </c>
      <c r="H6125" s="24" t="str">
        <f>_xlfn.XLOOKUP(A6125,ShowRating!A:A,ShowRating!D:D)</f>
        <v>Very Good</v>
      </c>
      <c r="I6125" s="24" t="str">
        <f>_xlfn.XLOOKUP(A6125,ShowDescription!A:A,ShowDescription!B:B)</f>
        <v>Hosts Mary Berry and Paul Hollywood leave the tent and go into the kitchen to put their professional spin on baking techniques used in the show.</v>
      </c>
      <c r="J6125" s="28">
        <f>_xlfn.XLOOKUP(A6125,ShowReleaseDate!A:A,ShowReleaseDate!B:B)</f>
        <v>43435</v>
      </c>
      <c r="K6125" s="24" t="str">
        <f>_xlfn.XLOOKUP(A6125,ShowReleaseDate!A:A,ShowReleaseDate!D:D)</f>
        <v>Quarter 3</v>
      </c>
    </row>
    <row r="6126" spans="1:11" x14ac:dyDescent="0.2">
      <c r="A6126" s="1">
        <v>80018987</v>
      </c>
      <c r="B6126" s="1" t="s">
        <v>17808</v>
      </c>
      <c r="D6126" s="3" t="s">
        <v>16</v>
      </c>
      <c r="E6126" s="3" t="s">
        <v>16638</v>
      </c>
      <c r="F6126" s="12" t="str">
        <f>_xlfn.XLOOKUP(A6126,ShowCategory!B:B,ShowCategory!A:A)</f>
        <v>Kids' TV, TV Comedies</v>
      </c>
      <c r="G6126" s="12">
        <f>_xlfn.XLOOKUP(A6126,ShowRating!A:A,ShowRating!C:C)</f>
        <v>4</v>
      </c>
      <c r="H6126" s="24" t="str">
        <f>_xlfn.XLOOKUP(A6126,ShowRating!A:A,ShowRating!D:D)</f>
        <v>Very Good</v>
      </c>
      <c r="I6126" s="24" t="str">
        <f>_xlfn.XLOOKUP(A6126,ShowDescription!A:A,ShowDescription!B:B)</f>
        <v>In this Emmy winner for Outstanding Children's Animated Program, Madagascar booty-shaker King Julien takes on the jungleâ€™s craziest adventures.</v>
      </c>
      <c r="J6126" s="28">
        <f>_xlfn.XLOOKUP(A6126,ShowReleaseDate!A:A,ShowReleaseDate!B:B)</f>
        <v>43070</v>
      </c>
      <c r="K6126" s="24" t="str">
        <f>_xlfn.XLOOKUP(A6126,ShowReleaseDate!A:A,ShowReleaseDate!D:D)</f>
        <v>Quarter 3</v>
      </c>
    </row>
    <row r="6127" spans="1:11" x14ac:dyDescent="0.2">
      <c r="A6127" s="1">
        <v>80196221</v>
      </c>
      <c r="B6127" s="1" t="s">
        <v>17810</v>
      </c>
      <c r="D6127" s="3" t="s">
        <v>5387</v>
      </c>
      <c r="E6127" s="3" t="s">
        <v>16635</v>
      </c>
      <c r="F6127" s="12" t="str">
        <f>_xlfn.XLOOKUP(A6127,ShowCategory!B:B,ShowCategory!A:A)</f>
        <v>Kids' TV, Korean TV Shows</v>
      </c>
      <c r="G6127" s="12">
        <f>_xlfn.XLOOKUP(A6127,ShowRating!A:A,ShowRating!C:C)</f>
        <v>2</v>
      </c>
      <c r="H6127" s="24" t="str">
        <f>_xlfn.XLOOKUP(A6127,ShowRating!A:A,ShowRating!D:D)</f>
        <v>Neutral</v>
      </c>
      <c r="I6127" s="24" t="str">
        <f>_xlfn.XLOOKUP(A6127,ShowDescription!A:A,ShowDescription!B:B)</f>
        <v>A cheerful jet and his transforming pals strive to find peaceful solutions to their problems while delivering packages to children around the globe.</v>
      </c>
      <c r="J6127" s="28">
        <f>_xlfn.XLOOKUP(A6127,ShowReleaseDate!A:A,ShowReleaseDate!B:B)</f>
        <v>43070</v>
      </c>
      <c r="K6127" s="24" t="str">
        <f>_xlfn.XLOOKUP(A6127,ShowReleaseDate!A:A,ShowReleaseDate!D:D)</f>
        <v>Quarter 3</v>
      </c>
    </row>
    <row r="6128" spans="1:11" x14ac:dyDescent="0.2">
      <c r="A6128" s="1">
        <v>70302007</v>
      </c>
      <c r="B6128" s="1" t="s">
        <v>17812</v>
      </c>
      <c r="D6128" s="3" t="s">
        <v>16</v>
      </c>
      <c r="E6128" s="3" t="s">
        <v>16660</v>
      </c>
      <c r="F6128" s="12" t="str">
        <f>_xlfn.XLOOKUP(A6128,ShowCategory!B:B,ShowCategory!A:A)</f>
        <v>TV Dramas</v>
      </c>
      <c r="G6128" s="12">
        <f>_xlfn.XLOOKUP(A6128,ShowRating!A:A,ShowRating!C:C)</f>
        <v>4</v>
      </c>
      <c r="H6128" s="24" t="str">
        <f>_xlfn.XLOOKUP(A6128,ShowRating!A:A,ShowRating!D:D)</f>
        <v>Very Good</v>
      </c>
      <c r="I6128" s="24" t="str">
        <f>_xlfn.XLOOKUP(A6128,ShowDescription!A:A,ShowDescription!B:B)</f>
        <v>Set in 1778, this period drama recounts the story of Abe Woodhull, an American cabbage farmer obliged to begin spying on the British enemy.</v>
      </c>
      <c r="J6128" s="28">
        <f>_xlfn.XLOOKUP(A6128,ShowReleaseDate!A:A,ShowReleaseDate!B:B)</f>
        <v>43070</v>
      </c>
      <c r="K6128" s="24" t="str">
        <f>_xlfn.XLOOKUP(A6128,ShowReleaseDate!A:A,ShowReleaseDate!D:D)</f>
        <v>Quarter 3</v>
      </c>
    </row>
    <row r="6129" spans="1:11" x14ac:dyDescent="0.2">
      <c r="A6129" s="1">
        <v>80100929</v>
      </c>
      <c r="B6129" s="1" t="s">
        <v>17814</v>
      </c>
      <c r="D6129" s="3" t="s">
        <v>30</v>
      </c>
      <c r="E6129" s="3" t="s">
        <v>16660</v>
      </c>
      <c r="F6129" s="12" t="str">
        <f>_xlfn.XLOOKUP(A6129,ShowCategory!B:B,ShowCategory!A:A)</f>
        <v>International TV Shows, Romantic TV Shows, Spanish-Language TV Shows</v>
      </c>
      <c r="G6129" s="12">
        <f>_xlfn.XLOOKUP(A6129,ShowRating!A:A,ShowRating!C:C)</f>
        <v>4</v>
      </c>
      <c r="H6129" s="24" t="str">
        <f>_xlfn.XLOOKUP(A6129,ShowRating!A:A,ShowRating!D:D)</f>
        <v>Very Good</v>
      </c>
      <c r="I6129" s="24" t="str">
        <f>_xlfn.XLOOKUP(A6129,ShowDescription!A:A,ShowDescription!B:B)</f>
        <v>In 1920s Madrid, four women at the National Telephone Company ring in revolution as they manage romance, friendship and the modern workplace.</v>
      </c>
      <c r="J6129" s="28">
        <f>_xlfn.XLOOKUP(A6129,ShowReleaseDate!A:A,ShowReleaseDate!B:B)</f>
        <v>43686</v>
      </c>
      <c r="K6129" s="24" t="str">
        <f>_xlfn.XLOOKUP(A6129,ShowReleaseDate!A:A,ShowReleaseDate!D:D)</f>
        <v>Quarter 2</v>
      </c>
    </row>
    <row r="6130" spans="1:11" x14ac:dyDescent="0.2">
      <c r="A6130" s="1">
        <v>80114988</v>
      </c>
      <c r="B6130" s="1" t="s">
        <v>17816</v>
      </c>
      <c r="D6130" s="3" t="s">
        <v>16</v>
      </c>
      <c r="E6130" s="3" t="s">
        <v>16653</v>
      </c>
      <c r="F6130" s="12" t="str">
        <f>_xlfn.XLOOKUP(A6130,ShowCategory!B:B,ShowCategory!A:A)</f>
        <v>TV Comedies, TV Dramas</v>
      </c>
      <c r="G6130" s="12">
        <f>_xlfn.XLOOKUP(A6130,ShowRating!A:A,ShowRating!C:C)</f>
        <v>4</v>
      </c>
      <c r="H6130" s="24" t="str">
        <f>_xlfn.XLOOKUP(A6130,ShowRating!A:A,ShowRating!D:D)</f>
        <v>Very Good</v>
      </c>
      <c r="I6130" s="24" t="str">
        <f>_xlfn.XLOOKUP(A6130,ShowDescription!A:A,ShowDescription!B:B)</f>
        <v>In 1980s LA, a crew of misfits reinvent themselves as the Gorgeous Ladies of Wrestling. A comedy by the team behind "Orange Is the New Black."</v>
      </c>
      <c r="J6130" s="28">
        <f>_xlfn.XLOOKUP(A6130,ShowReleaseDate!A:A,ShowReleaseDate!B:B)</f>
        <v>43686</v>
      </c>
      <c r="K6130" s="24" t="str">
        <f>_xlfn.XLOOKUP(A6130,ShowReleaseDate!A:A,ShowReleaseDate!D:D)</f>
        <v>Quarter 2</v>
      </c>
    </row>
    <row r="6131" spans="1:11" x14ac:dyDescent="0.2">
      <c r="A6131" s="1">
        <v>80027159</v>
      </c>
      <c r="B6131" s="1" t="s">
        <v>17818</v>
      </c>
      <c r="D6131" s="3" t="s">
        <v>16</v>
      </c>
      <c r="E6131" s="3" t="s">
        <v>16638</v>
      </c>
      <c r="F6131" s="12" t="str">
        <f>_xlfn.XLOOKUP(A6131,ShowCategory!B:B,ShowCategory!A:A)</f>
        <v>TV Comedies, TV Dramas, TV Horror</v>
      </c>
      <c r="G6131" s="12">
        <f>_xlfn.XLOOKUP(A6131,ShowRating!A:A,ShowRating!C:C)</f>
        <v>2</v>
      </c>
      <c r="H6131" s="24" t="str">
        <f>_xlfn.XLOOKUP(A6131,ShowRating!A:A,ShowRating!D:D)</f>
        <v>Neutral</v>
      </c>
      <c r="I6131" s="24" t="str">
        <f>_xlfn.XLOOKUP(A6131,ShowDescription!A:A,ShowDescription!B:B)</f>
        <v>A medical student-turned-zombie tries to retain her humanity by eating brains at the morgue and finds she has an uncanny new gift for solving crimes.</v>
      </c>
      <c r="J6131" s="28">
        <f>_xlfn.XLOOKUP(A6131,ShowReleaseDate!A:A,ShowReleaseDate!B:B)</f>
        <v>43686</v>
      </c>
      <c r="K6131" s="24" t="str">
        <f>_xlfn.XLOOKUP(A6131,ShowReleaseDate!A:A,ShowReleaseDate!D:D)</f>
        <v>Quarter 2</v>
      </c>
    </row>
    <row r="6132" spans="1:11" x14ac:dyDescent="0.2">
      <c r="A6132" s="1">
        <v>70283261</v>
      </c>
      <c r="B6132" s="1" t="s">
        <v>17821</v>
      </c>
      <c r="D6132" s="3" t="s">
        <v>16</v>
      </c>
      <c r="E6132" s="3" t="s">
        <v>16638</v>
      </c>
      <c r="F6132" s="12" t="str">
        <f>_xlfn.XLOOKUP(A6132,ShowCategory!B:B,ShowCategory!A:A)</f>
        <v>TV Dramas, TV Horror, TV Mysteries</v>
      </c>
      <c r="G6132" s="12">
        <f>_xlfn.XLOOKUP(A6132,ShowRating!A:A,ShowRating!C:C)</f>
        <v>2</v>
      </c>
      <c r="H6132" s="24" t="str">
        <f>_xlfn.XLOOKUP(A6132,ShowRating!A:A,ShowRating!D:D)</f>
        <v>Neutral</v>
      </c>
      <c r="I6132" s="24" t="str">
        <f>_xlfn.XLOOKUP(A6132,ShowDescription!A:A,ShowDescription!B:B)</f>
        <v>The Mikaelsons move to New Orleans and form an alliance with local witches in an effort to rule the city once again in this "Vampire Diaries" spinoff.</v>
      </c>
      <c r="J6132" s="28">
        <f>_xlfn.XLOOKUP(A6132,ShowReleaseDate!A:A,ShowReleaseDate!B:B)</f>
        <v>43321</v>
      </c>
      <c r="K6132" s="24" t="str">
        <f>_xlfn.XLOOKUP(A6132,ShowReleaseDate!A:A,ShowReleaseDate!D:D)</f>
        <v>Quarter 2</v>
      </c>
    </row>
    <row r="6133" spans="1:11" x14ac:dyDescent="0.2">
      <c r="A6133" s="1">
        <v>80027158</v>
      </c>
      <c r="B6133" s="1" t="s">
        <v>17823</v>
      </c>
      <c r="D6133" s="3" t="s">
        <v>16</v>
      </c>
      <c r="E6133" s="3" t="s">
        <v>16638</v>
      </c>
      <c r="F6133" s="12" t="str">
        <f>_xlfn.XLOOKUP(A6133,ShowCategory!B:B,ShowCategory!A:A)</f>
        <v>Romantic TV Shows, TV Comedies, TV Dramas</v>
      </c>
      <c r="G6133" s="12">
        <f>_xlfn.XLOOKUP(A6133,ShowRating!A:A,ShowRating!C:C)</f>
        <v>2</v>
      </c>
      <c r="H6133" s="24" t="str">
        <f>_xlfn.XLOOKUP(A6133,ShowRating!A:A,ShowRating!D:D)</f>
        <v>Neutral</v>
      </c>
      <c r="I6133" s="24" t="str">
        <f>_xlfn.XLOOKUP(A6133,ShowDescription!A:A,ShowDescription!B:B)</f>
        <v>After vowing to remain chaste until marriage, Jane Villanueva learns she's pregnant due to a medical slip-up and has to rethink her future.</v>
      </c>
      <c r="J6133" s="28">
        <f>_xlfn.XLOOKUP(A6133,ShowReleaseDate!A:A,ShowReleaseDate!B:B)</f>
        <v>43685</v>
      </c>
      <c r="K6133" s="24" t="str">
        <f>_xlfn.XLOOKUP(A6133,ShowReleaseDate!A:A,ShowReleaseDate!D:D)</f>
        <v>Quarter 2</v>
      </c>
    </row>
    <row r="6134" spans="1:11" x14ac:dyDescent="0.2">
      <c r="A6134" s="1">
        <v>80231658</v>
      </c>
      <c r="B6134" s="1" t="s">
        <v>17825</v>
      </c>
      <c r="D6134" s="3" t="s">
        <v>16</v>
      </c>
      <c r="E6134" s="3" t="s">
        <v>16635</v>
      </c>
      <c r="F6134" s="12" t="str">
        <f>_xlfn.XLOOKUP(A6134,ShowCategory!B:B,ShowCategory!A:A)</f>
        <v>Kids' TV, TV Comedies, TV Dramas</v>
      </c>
      <c r="G6134" s="12">
        <f>_xlfn.XLOOKUP(A6134,ShowRating!A:A,ShowRating!C:C)</f>
        <v>2</v>
      </c>
      <c r="H6134" s="24" t="str">
        <f>_xlfn.XLOOKUP(A6134,ShowRating!A:A,ShowRating!D:D)</f>
        <v>Neutral</v>
      </c>
      <c r="I6134" s="24" t="str">
        <f>_xlfn.XLOOKUP(A6134,ShowDescription!A:A,ShowDescription!B:B)</f>
        <v>A family finds their lives turned upside down when a teenage con artist shows up on their doorstep, claiming she's a distant relative.</v>
      </c>
      <c r="J6134" s="28">
        <f>_xlfn.XLOOKUP(A6134,ShowReleaseDate!A:A,ShowReleaseDate!B:B)</f>
        <v>43682</v>
      </c>
      <c r="K6134" s="24" t="str">
        <f>_xlfn.XLOOKUP(A6134,ShowReleaseDate!A:A,ShowReleaseDate!D:D)</f>
        <v>Quarter 2</v>
      </c>
    </row>
    <row r="6135" spans="1:11" x14ac:dyDescent="0.2">
      <c r="A6135" s="1">
        <v>70300626</v>
      </c>
      <c r="B6135" s="1" t="s">
        <v>17827</v>
      </c>
      <c r="D6135" s="3" t="s">
        <v>259</v>
      </c>
      <c r="E6135" s="3" t="s">
        <v>16638</v>
      </c>
      <c r="F6135" s="12" t="str">
        <f>_xlfn.XLOOKUP(A6135,ShowCategory!B:B,ShowCategory!A:A)</f>
        <v>Kids' TV</v>
      </c>
      <c r="G6135" s="12">
        <f>_xlfn.XLOOKUP(A6135,ShowRating!A:A,ShowRating!C:C)</f>
        <v>2</v>
      </c>
      <c r="H6135" s="24" t="str">
        <f>_xlfn.XLOOKUP(A6135,ShowRating!A:A,ShowRating!D:D)</f>
        <v>Neutral</v>
      </c>
      <c r="I6135" s="24" t="str">
        <f>_xlfn.XLOOKUP(A6135,ShowDescription!A:A,ShowDescription!B:B)</f>
        <v>The kids of fairy-tale characters attend a school with two cliques: those who accept their fairy-tale destinies and those who want to write their own.</v>
      </c>
      <c r="J6135" s="28">
        <f>_xlfn.XLOOKUP(A6135,ShowReleaseDate!A:A,ShowReleaseDate!B:B)</f>
        <v>42587</v>
      </c>
      <c r="K6135" s="24" t="str">
        <f>_xlfn.XLOOKUP(A6135,ShowReleaseDate!A:A,ShowReleaseDate!D:D)</f>
        <v>Quarter 2</v>
      </c>
    </row>
    <row r="6136" spans="1:11" ht="27.75" x14ac:dyDescent="0.2">
      <c r="A6136" s="1">
        <v>80176929</v>
      </c>
      <c r="B6136" s="1" t="s">
        <v>17829</v>
      </c>
      <c r="C6136" s="1" t="s">
        <v>17830</v>
      </c>
      <c r="D6136" s="3" t="s">
        <v>314</v>
      </c>
      <c r="E6136" s="3" t="s">
        <v>16635</v>
      </c>
      <c r="F6136" s="12" t="str">
        <f>_xlfn.XLOOKUP(A6136,ShowCategory!B:B,ShowCategory!A:A)</f>
        <v>International TV Shows, Korean TV Shows, Stand-Up Comedy &amp; Talk Shows</v>
      </c>
      <c r="G6136" s="12">
        <f>_xlfn.XLOOKUP(A6136,ShowRating!A:A,ShowRating!C:C)</f>
        <v>3</v>
      </c>
      <c r="H6136" s="24" t="str">
        <f>_xlfn.XLOOKUP(A6136,ShowRating!A:A,ShowRating!D:D)</f>
        <v>Good</v>
      </c>
      <c r="I6136" s="24" t="str">
        <f>_xlfn.XLOOKUP(A6136,ShowDescription!A:A,ShowDescription!B:B)</f>
        <v>Led by a trio of Korean celebs, a multinational panel of men engage in â€“ usually â€“ lighthearted debates on issues that surround Korea and beyond.</v>
      </c>
      <c r="J6136" s="28">
        <f>_xlfn.XLOOKUP(A6136,ShowReleaseDate!A:A,ShowReleaseDate!B:B)</f>
        <v>42951</v>
      </c>
      <c r="K6136" s="24" t="str">
        <f>_xlfn.XLOOKUP(A6136,ShowReleaseDate!A:A,ShowReleaseDate!D:D)</f>
        <v>Quarter 2</v>
      </c>
    </row>
    <row r="6137" spans="1:11" x14ac:dyDescent="0.2">
      <c r="A6137" s="1">
        <v>80176931</v>
      </c>
      <c r="B6137" s="1" t="s">
        <v>17832</v>
      </c>
      <c r="D6137" s="3" t="s">
        <v>314</v>
      </c>
      <c r="E6137" s="3" t="s">
        <v>16635</v>
      </c>
      <c r="F6137" s="12" t="str">
        <f>_xlfn.XLOOKUP(A6137,ShowCategory!B:B,ShowCategory!A:A)</f>
        <v>International TV Shows, Korean TV Shows, Reality TV</v>
      </c>
      <c r="G6137" s="12">
        <f>_xlfn.XLOOKUP(A6137,ShowRating!A:A,ShowRating!C:C)</f>
        <v>5</v>
      </c>
      <c r="H6137" s="24" t="str">
        <f>_xlfn.XLOOKUP(A6137,ShowRating!A:A,ShowRating!D:D)</f>
        <v>Excellent</v>
      </c>
      <c r="I6137" s="24" t="str">
        <f>_xlfn.XLOOKUP(A6137,ShowDescription!A:A,ShowDescription!B:B)</f>
        <v>The best chefs of Korea go head-to-head to create impromptu dishes that feature ingredients found inside the guest stars' very own refrigerators.</v>
      </c>
      <c r="J6137" s="28">
        <f>_xlfn.XLOOKUP(A6137,ShowReleaseDate!A:A,ShowReleaseDate!B:B)</f>
        <v>42951</v>
      </c>
      <c r="K6137" s="24" t="str">
        <f>_xlfn.XLOOKUP(A6137,ShowReleaseDate!A:A,ShowReleaseDate!D:D)</f>
        <v>Quarter 2</v>
      </c>
    </row>
    <row r="6138" spans="1:11" x14ac:dyDescent="0.2">
      <c r="A6138" s="1">
        <v>80194367</v>
      </c>
      <c r="B6138" s="1" t="s">
        <v>17834</v>
      </c>
      <c r="D6138" s="3" t="s">
        <v>259</v>
      </c>
      <c r="E6138" s="3" t="s">
        <v>16635</v>
      </c>
      <c r="F6138" s="12" t="str">
        <f>_xlfn.XLOOKUP(A6138,ShowCategory!B:B,ShowCategory!A:A)</f>
        <v>Docuseries</v>
      </c>
      <c r="G6138" s="12">
        <f>_xlfn.XLOOKUP(A6138,ShowRating!A:A,ShowRating!C:C)</f>
        <v>4</v>
      </c>
      <c r="H6138" s="24" t="str">
        <f>_xlfn.XLOOKUP(A6138,ShowRating!A:A,ShowRating!D:D)</f>
        <v>Very Good</v>
      </c>
      <c r="I6138" s="24" t="str">
        <f>_xlfn.XLOOKUP(A6138,ShowDescription!A:A,ShowDescription!B:B)</f>
        <v>In interviews and reenactments, ordinary people relive their terrifying encounters with unwelcome guests from beyond the world of the living.</v>
      </c>
      <c r="J6138" s="28">
        <f>_xlfn.XLOOKUP(A6138,ShowReleaseDate!A:A,ShowReleaseDate!B:B)</f>
        <v>42951</v>
      </c>
      <c r="K6138" s="24" t="str">
        <f>_xlfn.XLOOKUP(A6138,ShowReleaseDate!A:A,ShowReleaseDate!D:D)</f>
        <v>Quarter 2</v>
      </c>
    </row>
    <row r="6139" spans="1:11" x14ac:dyDescent="0.2">
      <c r="A6139" s="1">
        <v>80117552</v>
      </c>
      <c r="B6139" s="1" t="s">
        <v>17836</v>
      </c>
      <c r="D6139" s="3" t="s">
        <v>16</v>
      </c>
      <c r="E6139" s="3" t="s">
        <v>16635</v>
      </c>
      <c r="F6139" s="12" t="str">
        <f>_xlfn.XLOOKUP(A6139,ShowCategory!B:B,ShowCategory!A:A)</f>
        <v>Crime TV Shows, TV Dramas, TV Thrillers</v>
      </c>
      <c r="G6139" s="12">
        <f>_xlfn.XLOOKUP(A6139,ShowRating!A:A,ShowRating!C:C)</f>
        <v>2</v>
      </c>
      <c r="H6139" s="24" t="str">
        <f>_xlfn.XLOOKUP(A6139,ShowRating!A:A,ShowRating!D:D)</f>
        <v>Neutral</v>
      </c>
      <c r="I6139" s="24" t="str">
        <f>_xlfn.XLOOKUP(A6139,ShowDescription!A:A,ShowDescription!B:B)</f>
        <v>A financial adviser drags his family from Chicago to the Missouri Ozarks, where he must launder $500 million in five years to appease a drug boss.</v>
      </c>
      <c r="J6139" s="28">
        <f>_xlfn.XLOOKUP(A6139,ShowReleaseDate!A:A,ShowReleaseDate!B:B)</f>
        <v>43343</v>
      </c>
      <c r="K6139" s="24" t="str">
        <f>_xlfn.XLOOKUP(A6139,ShowReleaseDate!A:A,ShowReleaseDate!D:D)</f>
        <v>Quarter 2</v>
      </c>
    </row>
    <row r="6140" spans="1:11" x14ac:dyDescent="0.2">
      <c r="A6140" s="1">
        <v>80223138</v>
      </c>
      <c r="B6140" s="1" t="s">
        <v>17838</v>
      </c>
      <c r="D6140" s="3" t="s">
        <v>16</v>
      </c>
      <c r="E6140" s="3" t="s">
        <v>16635</v>
      </c>
      <c r="F6140" s="12" t="str">
        <f>_xlfn.XLOOKUP(A6140,ShowCategory!B:B,ShowCategory!A:A)</f>
        <v>Stand-Up Comedy &amp; Talk Shows, TV Comedies</v>
      </c>
      <c r="G6140" s="12">
        <f>_xlfn.XLOOKUP(A6140,ShowRating!A:A,ShowRating!C:C)</f>
        <v>5</v>
      </c>
      <c r="H6140" s="24" t="str">
        <f>_xlfn.XLOOKUP(A6140,ShowRating!A:A,ShowRating!D:D)</f>
        <v>Excellent</v>
      </c>
      <c r="I6140" s="24" t="str">
        <f>_xlfn.XLOOKUP(A6140,ShowDescription!A:A,ShowDescription!B:B)</f>
        <v>A diverse group of up-and-coming comedians perform 15-minute sets in this stand-up comedy showcase series.</v>
      </c>
      <c r="J6140" s="28">
        <f>_xlfn.XLOOKUP(A6140,ShowReleaseDate!A:A,ShowReleaseDate!B:B)</f>
        <v>43343</v>
      </c>
      <c r="K6140" s="24" t="str">
        <f>_xlfn.XLOOKUP(A6140,ShowReleaseDate!A:A,ShowReleaseDate!D:D)</f>
        <v>Quarter 2</v>
      </c>
    </row>
    <row r="6141" spans="1:11" x14ac:dyDescent="0.2">
      <c r="A6141" s="1">
        <v>80095299</v>
      </c>
      <c r="B6141" s="1" t="s">
        <v>17840</v>
      </c>
      <c r="D6141" s="3" t="s">
        <v>17841</v>
      </c>
      <c r="E6141" s="3" t="s">
        <v>16653</v>
      </c>
      <c r="F6141" s="12" t="str">
        <f>_xlfn.XLOOKUP(A6141,ShowCategory!B:B,ShowCategory!A:A)</f>
        <v>Reality TV</v>
      </c>
      <c r="G6141" s="12">
        <f>_xlfn.XLOOKUP(A6141,ShowRating!A:A,ShowRating!C:C)</f>
        <v>2</v>
      </c>
      <c r="H6141" s="24" t="str">
        <f>_xlfn.XLOOKUP(A6141,ShowRating!A:A,ShowRating!D:D)</f>
        <v>Neutral</v>
      </c>
      <c r="I6141" s="24" t="str">
        <f>_xlfn.XLOOKUP(A6141,ShowDescription!A:A,ShowDescription!B:B)</f>
        <v>In this intense obstacle course series, elite athletes from the U.S. and other countries compete for cash prizes, individual glory and national pride.</v>
      </c>
      <c r="J6141" s="28">
        <f>_xlfn.XLOOKUP(A6141,ShowReleaseDate!A:A,ShowReleaseDate!B:B)</f>
        <v>43343</v>
      </c>
      <c r="K6141" s="24" t="str">
        <f>_xlfn.XLOOKUP(A6141,ShowReleaseDate!A:A,ShowReleaseDate!D:D)</f>
        <v>Quarter 2</v>
      </c>
    </row>
    <row r="6142" spans="1:11" x14ac:dyDescent="0.2">
      <c r="A6142" s="1">
        <v>80156006</v>
      </c>
      <c r="B6142" s="1" t="s">
        <v>17843</v>
      </c>
      <c r="D6142" s="3" t="s">
        <v>17841</v>
      </c>
      <c r="E6142" s="3" t="s">
        <v>16653</v>
      </c>
      <c r="F6142" s="12" t="str">
        <f>_xlfn.XLOOKUP(A6142,ShowCategory!B:B,ShowCategory!A:A)</f>
        <v>Reality TV, Spanish-Language TV Shows</v>
      </c>
      <c r="G6142" s="12">
        <f>_xlfn.XLOOKUP(A6142,ShowRating!A:A,ShowRating!C:C)</f>
        <v>4</v>
      </c>
      <c r="H6142" s="24" t="str">
        <f>_xlfn.XLOOKUP(A6142,ShowRating!A:A,ShowRating!D:D)</f>
        <v>Very Good</v>
      </c>
      <c r="I6142" s="24" t="str">
        <f>_xlfn.XLOOKUP(A6142,ShowDescription!A:A,ShowDescription!B:B)</f>
        <v>Competitors representing countries from around the world battle it out on a grueling obstacle course. Luis Ernesto Franco and InÃ©s Sainz host.</v>
      </c>
      <c r="J6142" s="28">
        <f>_xlfn.XLOOKUP(A6142,ShowReleaseDate!A:A,ShowReleaseDate!B:B)</f>
        <v>43343</v>
      </c>
      <c r="K6142" s="24" t="str">
        <f>_xlfn.XLOOKUP(A6142,ShowReleaseDate!A:A,ShowReleaseDate!D:D)</f>
        <v>Quarter 2</v>
      </c>
    </row>
    <row r="6143" spans="1:11" x14ac:dyDescent="0.2">
      <c r="A6143" s="1">
        <v>80211492</v>
      </c>
      <c r="B6143" s="1" t="s">
        <v>17846</v>
      </c>
      <c r="E6143" s="3" t="s">
        <v>16635</v>
      </c>
      <c r="F6143" s="12" t="str">
        <f>_xlfn.XLOOKUP(A6143,ShowCategory!B:B,ShowCategory!A:A)</f>
        <v>Kids' TV, TV Comedies</v>
      </c>
      <c r="G6143" s="12">
        <f>_xlfn.XLOOKUP(A6143,ShowRating!A:A,ShowRating!C:C)</f>
        <v>4</v>
      </c>
      <c r="H6143" s="24" t="str">
        <f>_xlfn.XLOOKUP(A6143,ShowRating!A:A,ShowRating!D:D)</f>
        <v>Very Good</v>
      </c>
      <c r="I6143" s="24" t="str">
        <f>_xlfn.XLOOKUP(A6143,ShowDescription!A:A,ShowDescription!B:B)</f>
        <v>An innocent toddlerâ€™s boundless curiosity â€“ and extraordinary might â€“ lead to mischief and adventure in his small Indian town.</v>
      </c>
      <c r="J6143" s="28">
        <f>_xlfn.XLOOKUP(A6143,ShowReleaseDate!A:A,ShowReleaseDate!B:B)</f>
        <v>43707</v>
      </c>
      <c r="K6143" s="24" t="str">
        <f>_xlfn.XLOOKUP(A6143,ShowReleaseDate!A:A,ShowReleaseDate!D:D)</f>
        <v>Quarter 2</v>
      </c>
    </row>
    <row r="6144" spans="1:11" x14ac:dyDescent="0.2">
      <c r="A6144" s="1">
        <v>80063224</v>
      </c>
      <c r="B6144" s="1" t="s">
        <v>17848</v>
      </c>
      <c r="C6144" s="1" t="s">
        <v>17849</v>
      </c>
      <c r="D6144" s="3" t="s">
        <v>9</v>
      </c>
      <c r="E6144" s="3" t="s">
        <v>16657</v>
      </c>
      <c r="F6144" s="12" t="str">
        <f>_xlfn.XLOOKUP(A6144,ShowCategory!B:B,ShowCategory!A:A)</f>
        <v>British TV Shows, Reality TV</v>
      </c>
      <c r="G6144" s="12">
        <f>_xlfn.XLOOKUP(A6144,ShowRating!A:A,ShowRating!C:C)</f>
        <v>4</v>
      </c>
      <c r="H6144" s="24" t="str">
        <f>_xlfn.XLOOKUP(A6144,ShowRating!A:A,ShowRating!D:D)</f>
        <v>Very Good</v>
      </c>
      <c r="I6144" s="24" t="str">
        <f>_xlfn.XLOOKUP(A6144,ShowDescription!A:A,ShowDescription!B:B)</f>
        <v>A talented batch of amateur bakers face off in a 10-week competition, whipping up their best dishes in the hopes of being named the U.K.'s best.</v>
      </c>
      <c r="J6144" s="28">
        <f>_xlfn.XLOOKUP(A6144,ShowReleaseDate!A:A,ShowReleaseDate!B:B)</f>
        <v>43707</v>
      </c>
      <c r="K6144" s="24" t="str">
        <f>_xlfn.XLOOKUP(A6144,ShowReleaseDate!A:A,ShowReleaseDate!D:D)</f>
        <v>Quarter 2</v>
      </c>
    </row>
    <row r="6145" spans="1:11" x14ac:dyDescent="0.2">
      <c r="A6145" s="1">
        <v>80063599</v>
      </c>
      <c r="B6145" s="1" t="s">
        <v>17851</v>
      </c>
      <c r="D6145" s="3" t="s">
        <v>259</v>
      </c>
      <c r="E6145" s="3" t="s">
        <v>16653</v>
      </c>
      <c r="F6145" s="12" t="str">
        <f>_xlfn.XLOOKUP(A6145,ShowCategory!B:B,ShowCategory!A:A)</f>
        <v>Kids' TV</v>
      </c>
      <c r="G6145" s="12">
        <f>_xlfn.XLOOKUP(A6145,ShowRating!A:A,ShowRating!C:C)</f>
        <v>4</v>
      </c>
      <c r="H6145" s="24" t="str">
        <f>_xlfn.XLOOKUP(A6145,ShowRating!A:A,ShowRating!D:D)</f>
        <v>Very Good</v>
      </c>
      <c r="I6145" s="24" t="str">
        <f>_xlfn.XLOOKUP(A6145,ShowDescription!A:A,ShowDescription!B:B)</f>
        <v>When something's wrong in the Rainbow Kingdom, bighearted guardian True and her best friend, Bartleby, are there to grant wishes and save the day.</v>
      </c>
      <c r="J6145" s="28">
        <f>_xlfn.XLOOKUP(A6145,ShowReleaseDate!A:A,ShowReleaseDate!B:B)</f>
        <v>43707</v>
      </c>
      <c r="K6145" s="24" t="str">
        <f>_xlfn.XLOOKUP(A6145,ShowReleaseDate!A:A,ShowReleaseDate!D:D)</f>
        <v>Quarter 2</v>
      </c>
    </row>
    <row r="6146" spans="1:11" x14ac:dyDescent="0.2">
      <c r="A6146" s="1">
        <v>80171452</v>
      </c>
      <c r="B6146" s="1" t="s">
        <v>17853</v>
      </c>
      <c r="D6146" s="3" t="s">
        <v>16</v>
      </c>
      <c r="E6146" s="3" t="s">
        <v>16653</v>
      </c>
      <c r="F6146" s="12" t="str">
        <f>_xlfn.XLOOKUP(A6146,ShowCategory!B:B,ShowCategory!A:A)</f>
        <v>Kids' TV</v>
      </c>
      <c r="G6146" s="12">
        <f>_xlfn.XLOOKUP(A6146,ShowRating!A:A,ShowRating!C:C)</f>
        <v>4</v>
      </c>
      <c r="H6146" s="24" t="str">
        <f>_xlfn.XLOOKUP(A6146,ShowRating!A:A,ShowRating!D:D)</f>
        <v>Very Good</v>
      </c>
      <c r="I6146" s="24" t="str">
        <f>_xlfn.XLOOKUP(A6146,ShowDescription!A:A,ShowDescription!B:B)</f>
        <v>Amped up with powers that make them faster, stronger and more agile than ever, the Dinotrux are back to face new challenges and meet new friends.</v>
      </c>
      <c r="J6146" s="28">
        <f>_xlfn.XLOOKUP(A6146,ShowReleaseDate!A:A,ShowReleaseDate!B:B)</f>
        <v>43315</v>
      </c>
      <c r="K6146" s="24" t="str">
        <f>_xlfn.XLOOKUP(A6146,ShowReleaseDate!A:A,ShowReleaseDate!D:D)</f>
        <v>Quarter 2</v>
      </c>
    </row>
    <row r="6147" spans="1:11" x14ac:dyDescent="0.2">
      <c r="A6147" s="1">
        <v>80198991</v>
      </c>
      <c r="B6147" s="1" t="s">
        <v>17855</v>
      </c>
      <c r="D6147" s="3" t="s">
        <v>259</v>
      </c>
      <c r="E6147" s="3" t="s">
        <v>16653</v>
      </c>
      <c r="F6147" s="12" t="str">
        <f>_xlfn.XLOOKUP(A6147,ShowCategory!B:B,ShowCategory!A:A)</f>
        <v>International TV Shows, TV Comedies</v>
      </c>
      <c r="G6147" s="12">
        <f>_xlfn.XLOOKUP(A6147,ShowRating!A:A,ShowRating!C:C)</f>
        <v>4</v>
      </c>
      <c r="H6147" s="24" t="str">
        <f>_xlfn.XLOOKUP(A6147,ShowRating!A:A,ShowRating!D:D)</f>
        <v>Very Good</v>
      </c>
      <c r="I6147" s="24" t="str">
        <f>_xlfn.XLOOKUP(A6147,ShowDescription!A:A,ShowDescription!B:B)</f>
        <v>Maternity leave is over and it's time for these four moms to return to work while navigating kids, bosses, love and life in modern-day Toronto.</v>
      </c>
      <c r="J6147" s="28">
        <f>_xlfn.XLOOKUP(A6147,ShowReleaseDate!A:A,ShowReleaseDate!B:B)</f>
        <v>43706</v>
      </c>
      <c r="K6147" s="24" t="str">
        <f>_xlfn.XLOOKUP(A6147,ShowReleaseDate!A:A,ShowReleaseDate!D:D)</f>
        <v>Quarter 2</v>
      </c>
    </row>
    <row r="6148" spans="1:11" x14ac:dyDescent="0.2">
      <c r="A6148" s="1">
        <v>81029611</v>
      </c>
      <c r="B6148" s="1" t="s">
        <v>17857</v>
      </c>
      <c r="D6148" s="3" t="s">
        <v>16</v>
      </c>
      <c r="E6148" s="3" t="s">
        <v>16635</v>
      </c>
      <c r="F6148" s="12" t="str">
        <f>_xlfn.XLOOKUP(A6148,ShowCategory!B:B,ShowCategory!A:A)</f>
        <v>Reality TV</v>
      </c>
      <c r="G6148" s="12">
        <f>_xlfn.XLOOKUP(A6148,ShowRating!A:A,ShowRating!C:C)</f>
        <v>4</v>
      </c>
      <c r="H6148" s="24" t="str">
        <f>_xlfn.XLOOKUP(A6148,ShowRating!A:A,ShowRating!D:D)</f>
        <v>Very Good</v>
      </c>
      <c r="I6148" s="24" t="str">
        <f>_xlfn.XLOOKUP(A6148,ShowDescription!A:A,ShowDescription!B:B)</f>
        <v>This Complex series follows the paper trail of musicians and athletes in Los Angeles as they blow through stacks on the finer things in life.</v>
      </c>
      <c r="J6148" s="28">
        <f>_xlfn.XLOOKUP(A6148,ShowReleaseDate!A:A,ShowReleaseDate!B:B)</f>
        <v>43705</v>
      </c>
      <c r="K6148" s="24" t="str">
        <f>_xlfn.XLOOKUP(A6148,ShowReleaseDate!A:A,ShowReleaseDate!D:D)</f>
        <v>Quarter 2</v>
      </c>
    </row>
    <row r="6149" spans="1:11" x14ac:dyDescent="0.2">
      <c r="A6149" s="1">
        <v>80121349</v>
      </c>
      <c r="B6149" s="1" t="s">
        <v>17859</v>
      </c>
      <c r="D6149" s="3" t="s">
        <v>16</v>
      </c>
      <c r="E6149" s="3" t="s">
        <v>16653</v>
      </c>
      <c r="F6149" s="12" t="str">
        <f>_xlfn.XLOOKUP(A6149,ShowCategory!B:B,ShowCategory!A:A)</f>
        <v>International TV Shows, TV Action &amp; Adventure, TV Dramas</v>
      </c>
      <c r="G6149" s="12">
        <f>_xlfn.XLOOKUP(A6149,ShowRating!A:A,ShowRating!C:C)</f>
        <v>3</v>
      </c>
      <c r="H6149" s="24" t="str">
        <f>_xlfn.XLOOKUP(A6149,ShowRating!A:A,ShowRating!D:D)</f>
        <v>Good</v>
      </c>
      <c r="I6149" s="24" t="str">
        <f>_xlfn.XLOOKUP(A6149,ShowDescription!A:A,ShowDescription!B:B)</f>
        <v>After three years in a coma, Vanessa awakens to a world ravaged by vampires. Now, she and a motley band of fellow survivors fight to stay alive.</v>
      </c>
      <c r="J6149" s="28">
        <f>_xlfn.XLOOKUP(A6149,ShowReleaseDate!A:A,ShowReleaseDate!B:B)</f>
        <v>43705</v>
      </c>
      <c r="K6149" s="24" t="str">
        <f>_xlfn.XLOOKUP(A6149,ShowReleaseDate!A:A,ShowReleaseDate!D:D)</f>
        <v>Quarter 2</v>
      </c>
    </row>
    <row r="6150" spans="1:11" x14ac:dyDescent="0.2">
      <c r="A6150" s="1">
        <v>81004322</v>
      </c>
      <c r="B6150" s="1" t="s">
        <v>17861</v>
      </c>
      <c r="D6150" s="3" t="s">
        <v>9</v>
      </c>
      <c r="E6150" s="3" t="s">
        <v>16635</v>
      </c>
      <c r="F6150" s="12" t="str">
        <f>_xlfn.XLOOKUP(A6150,ShowCategory!B:B,ShowCategory!A:A)</f>
        <v>British TV Shows, International TV Shows, Reality TV</v>
      </c>
      <c r="G6150" s="12">
        <f>_xlfn.XLOOKUP(A6150,ShowRating!A:A,ShowRating!C:C)</f>
        <v>4</v>
      </c>
      <c r="H6150" s="24" t="str">
        <f>_xlfn.XLOOKUP(A6150,ShowRating!A:A,ShowRating!D:D)</f>
        <v>Very Good</v>
      </c>
      <c r="I6150" s="24" t="str">
        <f>_xlfn.XLOOKUP(A6150,ShowDescription!A:A,ShowDescription!B:B)</f>
        <v>Next-gen restaurateurs get the chance to open their own pop-up eateries to impress the paying public â€“ and a panel of discerning U.K. investors.</v>
      </c>
      <c r="J6150" s="28">
        <f>_xlfn.XLOOKUP(A6150,ShowReleaseDate!A:A,ShowReleaseDate!B:B)</f>
        <v>43704</v>
      </c>
      <c r="K6150" s="24" t="str">
        <f>_xlfn.XLOOKUP(A6150,ShowReleaseDate!A:A,ShowReleaseDate!D:D)</f>
        <v>Quarter 2</v>
      </c>
    </row>
    <row r="6151" spans="1:11" x14ac:dyDescent="0.2">
      <c r="A6151" s="1">
        <v>80113701</v>
      </c>
      <c r="B6151" s="1" t="s">
        <v>17863</v>
      </c>
      <c r="D6151" s="3" t="s">
        <v>16</v>
      </c>
      <c r="E6151" s="3" t="s">
        <v>16653</v>
      </c>
      <c r="F6151" s="12" t="str">
        <f>_xlfn.XLOOKUP(A6151,ShowCategory!B:B,ShowCategory!A:A)</f>
        <v>TV Comedies</v>
      </c>
      <c r="G6151" s="12">
        <f>_xlfn.XLOOKUP(A6151,ShowRating!A:A,ShowRating!C:C)</f>
        <v>4</v>
      </c>
      <c r="H6151" s="24" t="str">
        <f>_xlfn.XLOOKUP(A6151,ShowRating!A:A,ShowRating!D:D)</f>
        <v>Very Good</v>
      </c>
      <c r="I6151" s="24" t="str">
        <f>_xlfn.XLOOKUP(A6151,ShowDescription!A:A,ShowDescription!B:B)</f>
        <v>Due to an error, self-absorbed Eleanor Shellstrop arrives at the Good Place after her death. Determined to stay, she tries to become a better person.</v>
      </c>
      <c r="J6151" s="28">
        <f>_xlfn.XLOOKUP(A6151,ShowReleaseDate!A:A,ShowReleaseDate!B:B)</f>
        <v>43704</v>
      </c>
      <c r="K6151" s="24" t="str">
        <f>_xlfn.XLOOKUP(A6151,ShowReleaseDate!A:A,ShowReleaseDate!D:D)</f>
        <v>Quarter 2</v>
      </c>
    </row>
    <row r="6152" spans="1:11" x14ac:dyDescent="0.2">
      <c r="A6152" s="1">
        <v>80057968</v>
      </c>
      <c r="B6152" s="1" t="s">
        <v>17865</v>
      </c>
      <c r="D6152" s="3" t="s">
        <v>632</v>
      </c>
      <c r="E6152" s="3" t="s">
        <v>16635</v>
      </c>
      <c r="F6152" s="12" t="str">
        <f>_xlfn.XLOOKUP(A6152,ShowCategory!B:B,ShowCategory!A:A)</f>
        <v>Anime Series, Kids' TV</v>
      </c>
      <c r="G6152" s="12">
        <f>_xlfn.XLOOKUP(A6152,ShowRating!A:A,ShowRating!C:C)</f>
        <v>5</v>
      </c>
      <c r="H6152" s="24" t="str">
        <f>_xlfn.XLOOKUP(A6152,ShowRating!A:A,ShowRating!D:D)</f>
        <v>Excellent</v>
      </c>
      <c r="I6152" s="24" t="str">
        <f>_xlfn.XLOOKUP(A6152,ShowDescription!A:A,ShowDescription!B:B)</f>
        <v>Five preteen girls learn they're a legendary superhero squad known as the Glitter Force. Their mission? To defend Earth from evil fairy-tale villains.</v>
      </c>
      <c r="J6152" s="28">
        <f>_xlfn.XLOOKUP(A6152,ShowReleaseDate!A:A,ShowReleaseDate!B:B)</f>
        <v>42608</v>
      </c>
      <c r="K6152" s="24" t="str">
        <f>_xlfn.XLOOKUP(A6152,ShowReleaseDate!A:A,ShowReleaseDate!D:D)</f>
        <v>Quarter 2</v>
      </c>
    </row>
    <row r="6153" spans="1:11" x14ac:dyDescent="0.2">
      <c r="A6153" s="1">
        <v>80117470</v>
      </c>
      <c r="B6153" s="1" t="s">
        <v>17867</v>
      </c>
      <c r="D6153" s="3" t="s">
        <v>16</v>
      </c>
      <c r="E6153" s="3" t="s">
        <v>16653</v>
      </c>
      <c r="F6153" s="12" t="str">
        <f>_xlfn.XLOOKUP(A6153,ShowCategory!B:B,ShowCategory!A:A)</f>
        <v>Crime TV Shows, TV Dramas, TV Mysteries</v>
      </c>
      <c r="G6153" s="12">
        <f>_xlfn.XLOOKUP(A6153,ShowRating!A:A,ShowRating!C:C)</f>
        <v>2</v>
      </c>
      <c r="H6153" s="24" t="str">
        <f>_xlfn.XLOOKUP(A6153,ShowRating!A:A,ShowRating!D:D)</f>
        <v>Neutral</v>
      </c>
      <c r="I6153" s="24" t="str">
        <f>_xlfn.XLOOKUP(A6153,ShowDescription!A:A,ShowDescription!B:B)</f>
        <v>After a teenage girl's perplexing suicide, a classmate receives a series of tapes that unravel the mystery of her tragic choice.</v>
      </c>
      <c r="J6153" s="28">
        <f>_xlfn.XLOOKUP(A6153,ShowReleaseDate!A:A,ShowReleaseDate!B:B)</f>
        <v>43700</v>
      </c>
      <c r="K6153" s="24" t="str">
        <f>_xlfn.XLOOKUP(A6153,ShowReleaseDate!A:A,ShowReleaseDate!D:D)</f>
        <v>Quarter 2</v>
      </c>
    </row>
    <row r="6154" spans="1:11" ht="27.75" x14ac:dyDescent="0.2">
      <c r="A6154" s="1">
        <v>80996791</v>
      </c>
      <c r="B6154" s="1" t="s">
        <v>17869</v>
      </c>
      <c r="D6154" s="3" t="s">
        <v>16</v>
      </c>
      <c r="E6154" s="3" t="s">
        <v>16653</v>
      </c>
      <c r="F6154" s="12" t="str">
        <f>_xlfn.XLOOKUP(A6154,ShowCategory!B:B,ShowCategory!A:A)</f>
        <v>Crime TV Shows, Docuseries</v>
      </c>
      <c r="G6154" s="12">
        <f>_xlfn.XLOOKUP(A6154,ShowRating!A:A,ShowRating!C:C)</f>
        <v>3</v>
      </c>
      <c r="H6154" s="24" t="str">
        <f>_xlfn.XLOOKUP(A6154,ShowRating!A:A,ShowRating!D:D)</f>
        <v>Good</v>
      </c>
      <c r="I6154" s="24" t="str">
        <f>_xlfn.XLOOKUP(A6154,ShowDescription!A:A,ShowDescription!B:B)</f>
        <v>Cast members, writers, producers and mental health professionals discuss some of the difficult issues and themes explored in "13 Reasons Why."</v>
      </c>
      <c r="J6154" s="28">
        <f>_xlfn.XLOOKUP(A6154,ShowReleaseDate!A:A,ShowReleaseDate!B:B)</f>
        <v>43700</v>
      </c>
      <c r="K6154" s="24" t="str">
        <f>_xlfn.XLOOKUP(A6154,ShowReleaseDate!A:A,ShowReleaseDate!D:D)</f>
        <v>Quarter 2</v>
      </c>
    </row>
    <row r="6155" spans="1:11" x14ac:dyDescent="0.2">
      <c r="A6155" s="1">
        <v>80200027</v>
      </c>
      <c r="B6155" s="1" t="s">
        <v>17871</v>
      </c>
      <c r="E6155" s="3" t="s">
        <v>16635</v>
      </c>
      <c r="F6155" s="12" t="str">
        <f>_xlfn.XLOOKUP(A6155,ShowCategory!B:B,ShowCategory!A:A)</f>
        <v>Anime Series, Crime TV Shows, International TV Shows</v>
      </c>
      <c r="G6155" s="12">
        <f>_xlfn.XLOOKUP(A6155,ShowRating!A:A,ShowRating!C:C)</f>
        <v>3</v>
      </c>
      <c r="H6155" s="24" t="str">
        <f>_xlfn.XLOOKUP(A6155,ShowRating!A:A,ShowRating!D:D)</f>
        <v>Good</v>
      </c>
      <c r="I6155" s="24" t="str">
        <f>_xlfn.XLOOKUP(A6155,ShowDescription!A:A,ShowDescription!B:B)</f>
        <v>After a rash of mysterious deaths, Crown prosecutor Sarah Sinclair and SSC agent James Blood discover a conspiracy surrounding uncanny new bio-masks.</v>
      </c>
      <c r="J6155" s="28">
        <f>_xlfn.XLOOKUP(A6155,ShowReleaseDate!A:A,ShowReleaseDate!B:B)</f>
        <v>43700</v>
      </c>
      <c r="K6155" s="24" t="str">
        <f>_xlfn.XLOOKUP(A6155,ShowReleaseDate!A:A,ShowReleaseDate!D:D)</f>
        <v>Quarter 2</v>
      </c>
    </row>
    <row r="6156" spans="1:11" x14ac:dyDescent="0.2">
      <c r="A6156" s="1">
        <v>80079255</v>
      </c>
      <c r="B6156" s="1" t="s">
        <v>17873</v>
      </c>
      <c r="D6156" s="3" t="s">
        <v>17874</v>
      </c>
      <c r="E6156" s="3" t="s">
        <v>16635</v>
      </c>
      <c r="F6156" s="12" t="str">
        <f>_xlfn.XLOOKUP(A6156,ShowCategory!B:B,ShowCategory!A:A)</f>
        <v>Crime TV Shows, International TV Shows, TV Dramas</v>
      </c>
      <c r="G6156" s="12">
        <f>_xlfn.XLOOKUP(A6156,ShowRating!A:A,ShowRating!C:C)</f>
        <v>2</v>
      </c>
      <c r="H6156" s="24" t="str">
        <f>_xlfn.XLOOKUP(A6156,ShowRating!A:A,ShowRating!D:D)</f>
        <v>Neutral</v>
      </c>
      <c r="I6156" s="24" t="str">
        <f>_xlfn.XLOOKUP(A6156,ShowDescription!A:A,ShowDescription!B:B)</f>
        <v>Mafia activity in Naples is at the center of this series, which focuses on internal struggles that follow after the head of a family is imprisoned.</v>
      </c>
      <c r="J6156" s="28">
        <f>_xlfn.XLOOKUP(A6156,ShowReleaseDate!A:A,ShowReleaseDate!B:B)</f>
        <v>42968</v>
      </c>
      <c r="K6156" s="24" t="str">
        <f>_xlfn.XLOOKUP(A6156,ShowReleaseDate!A:A,ShowReleaseDate!D:D)</f>
        <v>Quarter 2</v>
      </c>
    </row>
    <row r="6157" spans="1:11" x14ac:dyDescent="0.2">
      <c r="A6157" s="1">
        <v>80108159</v>
      </c>
      <c r="B6157" s="1" t="s">
        <v>17876</v>
      </c>
      <c r="D6157" s="3" t="s">
        <v>16</v>
      </c>
      <c r="E6157" s="3" t="s">
        <v>16653</v>
      </c>
      <c r="F6157" s="12" t="str">
        <f>_xlfn.XLOOKUP(A6157,ShowCategory!B:B,ShowCategory!A:A)</f>
        <v>Kids' TV</v>
      </c>
      <c r="G6157" s="12">
        <f>_xlfn.XLOOKUP(A6157,ShowRating!A:A,ShowRating!C:C)</f>
        <v>3</v>
      </c>
      <c r="H6157" s="24" t="str">
        <f>_xlfn.XLOOKUP(A6157,ShowRating!A:A,ShowRating!D:D)</f>
        <v>Good</v>
      </c>
      <c r="I6157" s="24" t="str">
        <f>_xlfn.XLOOKUP(A6157,ShowDescription!A:A,ShowDescription!B:B)</f>
        <v>Five curious little creatures track down the answers to kids' biggest questions, like how night happens or why we need to brush our teeth.</v>
      </c>
      <c r="J6157" s="28">
        <f>_xlfn.XLOOKUP(A6157,ShowReleaseDate!A:A,ShowReleaseDate!B:B)</f>
        <v>43679</v>
      </c>
      <c r="K6157" s="24" t="str">
        <f>_xlfn.XLOOKUP(A6157,ShowReleaseDate!A:A,ShowReleaseDate!D:D)</f>
        <v>Quarter 2</v>
      </c>
    </row>
    <row r="6158" spans="1:11" x14ac:dyDescent="0.2">
      <c r="A6158" s="1">
        <v>80095698</v>
      </c>
      <c r="B6158" s="1" t="s">
        <v>17878</v>
      </c>
      <c r="D6158" s="3" t="s">
        <v>16</v>
      </c>
      <c r="E6158" s="3" t="s">
        <v>16653</v>
      </c>
      <c r="F6158" s="12" t="str">
        <f>_xlfn.XLOOKUP(A6158,ShowCategory!B:B,ShowCategory!A:A)</f>
        <v>TV Comedies, TV Dramas</v>
      </c>
      <c r="G6158" s="12">
        <f>_xlfn.XLOOKUP(A6158,ShowRating!A:A,ShowRating!C:C)</f>
        <v>5</v>
      </c>
      <c r="H6158" s="24" t="str">
        <f>_xlfn.XLOOKUP(A6158,ShowRating!A:A,ShowRating!D:D)</f>
        <v>Excellent</v>
      </c>
      <c r="I6158" s="24" t="str">
        <f>_xlfn.XLOOKUP(A6158,ShowDescription!A:A,ShowDescription!B:B)</f>
        <v>Students of color navigate the daily slights and slippery politics of life at an Ivy League college that's not nearly as "post-racial" as it thinks.</v>
      </c>
      <c r="J6158" s="28">
        <f>_xlfn.XLOOKUP(A6158,ShowReleaseDate!A:A,ShowReleaseDate!B:B)</f>
        <v>43679</v>
      </c>
      <c r="K6158" s="24" t="str">
        <f>_xlfn.XLOOKUP(A6158,ShowReleaseDate!A:A,ShowReleaseDate!D:D)</f>
        <v>Quarter 2</v>
      </c>
    </row>
    <row r="6159" spans="1:11" x14ac:dyDescent="0.2">
      <c r="A6159" s="1">
        <v>80238565</v>
      </c>
      <c r="B6159" s="1" t="s">
        <v>17880</v>
      </c>
      <c r="D6159" s="3" t="s">
        <v>9</v>
      </c>
      <c r="E6159" s="3" t="s">
        <v>16635</v>
      </c>
      <c r="F6159" s="12" t="str">
        <f>_xlfn.XLOOKUP(A6159,ShowCategory!B:B,ShowCategory!A:A)</f>
        <v>British TV Shows, International TV Shows, TV Comedies</v>
      </c>
      <c r="G6159" s="12">
        <f>_xlfn.XLOOKUP(A6159,ShowRating!A:A,ShowRating!C:C)</f>
        <v>3</v>
      </c>
      <c r="H6159" s="24" t="str">
        <f>_xlfn.XLOOKUP(A6159,ShowRating!A:A,ShowRating!D:D)</f>
        <v>Good</v>
      </c>
      <c r="I6159" s="24" t="str">
        <f>_xlfn.XLOOKUP(A6159,ShowDescription!A:A,ShowDescription!B:B)</f>
        <v>Amidst the political conflict of Northern Ireland in the 1990s, five high school students square off with the universal challenges of being a teenager.</v>
      </c>
      <c r="J6159" s="28">
        <f>_xlfn.XLOOKUP(A6159,ShowReleaseDate!A:A,ShowReleaseDate!B:B)</f>
        <v>43679</v>
      </c>
      <c r="K6159" s="24" t="str">
        <f>_xlfn.XLOOKUP(A6159,ShowReleaseDate!A:A,ShowReleaseDate!D:D)</f>
        <v>Quarter 2</v>
      </c>
    </row>
    <row r="6160" spans="1:11" ht="27.75" x14ac:dyDescent="0.2">
      <c r="A6160" s="1">
        <v>80164216</v>
      </c>
      <c r="B6160" s="1" t="s">
        <v>17882</v>
      </c>
      <c r="C6160" s="1" t="s">
        <v>13406</v>
      </c>
      <c r="D6160" s="3" t="s">
        <v>13407</v>
      </c>
      <c r="E6160" s="3" t="s">
        <v>16660</v>
      </c>
      <c r="F6160" s="12" t="str">
        <f>_xlfn.XLOOKUP(A6160,ShowCategory!B:B,ShowCategory!A:A)</f>
        <v>Kids' TV, TV Action &amp; Adventure</v>
      </c>
      <c r="G6160" s="12">
        <f>_xlfn.XLOOKUP(A6160,ShowRating!A:A,ShowRating!C:C)</f>
        <v>3</v>
      </c>
      <c r="H6160" s="24" t="str">
        <f>_xlfn.XLOOKUP(A6160,ShowRating!A:A,ShowRating!D:D)</f>
        <v>Good</v>
      </c>
      <c r="I6160" s="24" t="str">
        <f>_xlfn.XLOOKUP(A6160,ShowDescription!A:A,ShowDescription!B:B)</f>
        <v>When Paris is in peril, Marinette becomes Ladybug. Little does she know, her school crush Adrien is actually Cat Noir, another city-saving superhero.</v>
      </c>
      <c r="J6160" s="28">
        <f>_xlfn.XLOOKUP(A6160,ShowReleaseDate!A:A,ShowReleaseDate!B:B)</f>
        <v>43679</v>
      </c>
      <c r="K6160" s="24" t="str">
        <f>_xlfn.XLOOKUP(A6160,ShowReleaseDate!A:A,ShowReleaseDate!D:D)</f>
        <v>Quarter 2</v>
      </c>
    </row>
    <row r="6161" spans="1:11" x14ac:dyDescent="0.2">
      <c r="A6161" s="1">
        <v>70140438</v>
      </c>
      <c r="B6161" s="1" t="s">
        <v>16603</v>
      </c>
      <c r="D6161" s="3" t="s">
        <v>9</v>
      </c>
      <c r="E6161" s="3" t="s">
        <v>16657</v>
      </c>
      <c r="F6161" s="12" t="str">
        <f>_xlfn.XLOOKUP(A6161,ShowCategory!B:B,ShowCategory!A:A)</f>
        <v>British TV Shows, International TV Shows, TV Dramas</v>
      </c>
      <c r="G6161" s="12">
        <f>_xlfn.XLOOKUP(A6161,ShowRating!A:A,ShowRating!C:C)</f>
        <v>4</v>
      </c>
      <c r="H6161" s="24" t="str">
        <f>_xlfn.XLOOKUP(A6161,ShowRating!A:A,ShowRating!D:D)</f>
        <v>Very Good</v>
      </c>
      <c r="I6161" s="24" t="str">
        <f>_xlfn.XLOOKUP(A6161,ShowDescription!A:A,ShowDescription!B:B)</f>
        <v>This incisive series centers on the tense lives of a group of teenagers as the friends and wannabe lovers weather their final two years of school.</v>
      </c>
      <c r="J6161" s="28">
        <f>_xlfn.XLOOKUP(A6161,ShowReleaseDate!A:A,ShowReleaseDate!B:B)</f>
        <v>42949</v>
      </c>
      <c r="K6161" s="24" t="str">
        <f>_xlfn.XLOOKUP(A6161,ShowReleaseDate!A:A,ShowReleaseDate!D:D)</f>
        <v>Quarter 2</v>
      </c>
    </row>
    <row r="6162" spans="1:11" x14ac:dyDescent="0.2">
      <c r="A6162" s="1">
        <v>70143836</v>
      </c>
      <c r="B6162" s="1" t="s">
        <v>17885</v>
      </c>
      <c r="D6162" s="3" t="s">
        <v>16</v>
      </c>
      <c r="E6162" s="3" t="s">
        <v>16638</v>
      </c>
      <c r="F6162" s="12" t="str">
        <f>_xlfn.XLOOKUP(A6162,ShowCategory!B:B,ShowCategory!A:A)</f>
        <v>Crime TV Shows, TV Dramas, TV Thrillers</v>
      </c>
      <c r="G6162" s="12">
        <f>_xlfn.XLOOKUP(A6162,ShowRating!A:A,ShowRating!C:C)</f>
        <v>2</v>
      </c>
      <c r="H6162" s="24" t="str">
        <f>_xlfn.XLOOKUP(A6162,ShowRating!A:A,ShowRating!D:D)</f>
        <v>Neutral</v>
      </c>
      <c r="I6162" s="24" t="str">
        <f>_xlfn.XLOOKUP(A6162,ShowDescription!A:A,ShowDescription!B:B)</f>
        <v>A high school chemistry teacher dying of cancer teams with a former student to secure his family's future by manufacturing and selling crystal meth.</v>
      </c>
      <c r="J6162" s="28">
        <f>_xlfn.XLOOKUP(A6162,ShowReleaseDate!A:A,ShowReleaseDate!B:B)</f>
        <v>41488</v>
      </c>
      <c r="K6162" s="24" t="str">
        <f>_xlfn.XLOOKUP(A6162,ShowReleaseDate!A:A,ShowReleaseDate!D:D)</f>
        <v>Quarter 2</v>
      </c>
    </row>
    <row r="6163" spans="1:11" ht="27.75" x14ac:dyDescent="0.2">
      <c r="A6163" s="1">
        <v>80144146</v>
      </c>
      <c r="B6163" s="1" t="s">
        <v>17887</v>
      </c>
      <c r="D6163" s="3" t="s">
        <v>9</v>
      </c>
      <c r="E6163" s="3" t="s">
        <v>16635</v>
      </c>
      <c r="F6163" s="12" t="str">
        <f>_xlfn.XLOOKUP(A6163,ShowCategory!B:B,ShowCategory!A:A)</f>
        <v>British TV Shows, Crime TV Shows, Docuseries</v>
      </c>
      <c r="G6163" s="12">
        <f>_xlfn.XLOOKUP(A6163,ShowRating!A:A,ShowRating!C:C)</f>
        <v>4</v>
      </c>
      <c r="H6163" s="24" t="str">
        <f>_xlfn.XLOOKUP(A6163,ShowRating!A:A,ShowRating!D:D)</f>
        <v>Very Good</v>
      </c>
      <c r="I6163" s="24" t="str">
        <f>_xlfn.XLOOKUP(A6163,ShowDescription!A:A,ShowDescription!B:B)</f>
        <v>This show sheds new light on the decades-old case of Carole Packman, whose husband was convicted of her murder, even though her body was never found.</v>
      </c>
      <c r="J6163" s="28">
        <f>_xlfn.XLOOKUP(A6163,ShowReleaseDate!A:A,ShowReleaseDate!B:B)</f>
        <v>43331</v>
      </c>
      <c r="K6163" s="24" t="str">
        <f>_xlfn.XLOOKUP(A6163,ShowReleaseDate!A:A,ShowReleaseDate!D:D)</f>
        <v>Quarter 2</v>
      </c>
    </row>
    <row r="6164" spans="1:11" x14ac:dyDescent="0.2">
      <c r="A6164" s="1">
        <v>80049903</v>
      </c>
      <c r="B6164" s="1" t="s">
        <v>17889</v>
      </c>
      <c r="D6164" s="3" t="s">
        <v>16</v>
      </c>
      <c r="E6164" s="3" t="s">
        <v>16638</v>
      </c>
      <c r="F6164" s="12" t="str">
        <f>_xlfn.XLOOKUP(A6164,ShowCategory!B:B,ShowCategory!A:A)</f>
        <v>Kids' TV</v>
      </c>
      <c r="G6164" s="12">
        <f>_xlfn.XLOOKUP(A6164,ShowRating!A:A,ShowRating!C:C)</f>
        <v>4</v>
      </c>
      <c r="H6164" s="24" t="str">
        <f>_xlfn.XLOOKUP(A6164,ShowRating!A:A,ShowRating!D:D)</f>
        <v>Very Good</v>
      </c>
      <c r="I6164" s="24" t="str">
        <f>_xlfn.XLOOKUP(A6164,ShowDescription!A:A,ShowDescription!B:B)</f>
        <v>Half dinosaur, half construction truck, full-on fun! Watch giant Ty Rux, his little buddy Revvit and the crew come face-to-face with evil D-Structs.</v>
      </c>
      <c r="J6164" s="28">
        <f>_xlfn.XLOOKUP(A6164,ShowReleaseDate!A:A,ShowReleaseDate!B:B)</f>
        <v>42965</v>
      </c>
      <c r="K6164" s="24" t="str">
        <f>_xlfn.XLOOKUP(A6164,ShowReleaseDate!A:A,ShowReleaseDate!D:D)</f>
        <v>Quarter 2</v>
      </c>
    </row>
    <row r="6165" spans="1:11" x14ac:dyDescent="0.2">
      <c r="A6165" s="1">
        <v>80044965</v>
      </c>
      <c r="B6165" s="1" t="s">
        <v>17891</v>
      </c>
      <c r="D6165" s="3" t="s">
        <v>891</v>
      </c>
      <c r="E6165" s="3" t="s">
        <v>16635</v>
      </c>
      <c r="F6165" s="12" t="str">
        <f>_xlfn.XLOOKUP(A6165,ShowCategory!B:B,ShowCategory!A:A)</f>
        <v>Kids' TV</v>
      </c>
      <c r="G6165" s="12">
        <f>_xlfn.XLOOKUP(A6165,ShowRating!A:A,ShowRating!C:C)</f>
        <v>4</v>
      </c>
      <c r="H6165" s="24" t="str">
        <f>_xlfn.XLOOKUP(A6165,ShowRating!A:A,ShowRating!D:D)</f>
        <v>Very Good</v>
      </c>
      <c r="I6165" s="24" t="str">
        <f>_xlfn.XLOOKUP(A6165,ShowDescription!A:A,ShowDescription!B:B)</f>
        <v>Life is sweet on beautiful Puffin Rock, where puffling Oona, her baby brother Baba and their pals learn about nature, friendship and family.</v>
      </c>
      <c r="J6165" s="28">
        <f>_xlfn.XLOOKUP(A6165,ShowReleaseDate!A:A,ShowReleaseDate!B:B)</f>
        <v>42599</v>
      </c>
      <c r="K6165" s="24" t="str">
        <f>_xlfn.XLOOKUP(A6165,ShowReleaseDate!A:A,ShowReleaseDate!D:D)</f>
        <v>Quarter 2</v>
      </c>
    </row>
    <row r="6166" spans="1:11" x14ac:dyDescent="0.2">
      <c r="A6166" s="1">
        <v>80114855</v>
      </c>
      <c r="B6166" s="1" t="s">
        <v>17893</v>
      </c>
      <c r="D6166" s="3" t="s">
        <v>16</v>
      </c>
      <c r="E6166" s="3" t="s">
        <v>16635</v>
      </c>
      <c r="F6166" s="12" t="str">
        <f>_xlfn.XLOOKUP(A6166,ShowCategory!B:B,ShowCategory!A:A)</f>
        <v>Crime TV Shows, TV Dramas, TV Mysteries</v>
      </c>
      <c r="G6166" s="12">
        <f>_xlfn.XLOOKUP(A6166,ShowRating!A:A,ShowRating!C:C)</f>
        <v>4</v>
      </c>
      <c r="H6166" s="24" t="str">
        <f>_xlfn.XLOOKUP(A6166,ShowRating!A:A,ShowRating!D:D)</f>
        <v>Very Good</v>
      </c>
      <c r="I6166" s="24" t="str">
        <f>_xlfn.XLOOKUP(A6166,ShowDescription!A:A,ShowDescription!B:B)</f>
        <v>In the late 1970s two FBI agents expand criminal science by delving into the psychology of murder and getting uneasily close to all-too-real monsters.</v>
      </c>
      <c r="J6166" s="28">
        <f>_xlfn.XLOOKUP(A6166,ShowReleaseDate!A:A,ShowReleaseDate!B:B)</f>
        <v>43693</v>
      </c>
      <c r="K6166" s="24" t="str">
        <f>_xlfn.XLOOKUP(A6166,ShowReleaseDate!A:A,ShowReleaseDate!D:D)</f>
        <v>Quarter 2</v>
      </c>
    </row>
    <row r="6167" spans="1:11" x14ac:dyDescent="0.2">
      <c r="A6167" s="1">
        <v>81003033</v>
      </c>
      <c r="B6167" s="1" t="s">
        <v>17895</v>
      </c>
      <c r="D6167" s="3" t="s">
        <v>16</v>
      </c>
      <c r="E6167" s="3" t="s">
        <v>16653</v>
      </c>
      <c r="F6167" s="12" t="str">
        <f>_xlfn.XLOOKUP(A6167,ShowCategory!B:B,ShowCategory!A:A)</f>
        <v>Docuseries</v>
      </c>
      <c r="G6167" s="12">
        <f>_xlfn.XLOOKUP(A6167,ShowRating!A:A,ShowRating!C:C)</f>
        <v>3</v>
      </c>
      <c r="H6167" s="24" t="str">
        <f>_xlfn.XLOOKUP(A6167,ShowRating!A:A,ShowRating!D:D)</f>
        <v>Good</v>
      </c>
      <c r="I6167" s="24" t="str">
        <f>_xlfn.XLOOKUP(A6167,ShowDescription!A:A,ShowDescription!B:B)</f>
        <v>This riveting series follows three star high school quarterbacks as they play their final season before moving on to Division I college football.</v>
      </c>
      <c r="J6167" s="28">
        <f>_xlfn.XLOOKUP(A6167,ShowReleaseDate!A:A,ShowReleaseDate!B:B)</f>
        <v>43693</v>
      </c>
      <c r="K6167" s="24" t="str">
        <f>_xlfn.XLOOKUP(A6167,ShowReleaseDate!A:A,ShowReleaseDate!D:D)</f>
        <v>Quarter 2</v>
      </c>
    </row>
    <row r="6168" spans="1:11" x14ac:dyDescent="0.2">
      <c r="A6168" s="1">
        <v>70142437</v>
      </c>
      <c r="B6168" s="1" t="s">
        <v>17897</v>
      </c>
      <c r="D6168" s="3" t="s">
        <v>16</v>
      </c>
      <c r="E6168" s="3" t="s">
        <v>16635</v>
      </c>
      <c r="F6168" s="12" t="str">
        <f>_xlfn.XLOOKUP(A6168,ShowCategory!B:B,ShowCategory!A:A)</f>
        <v>Classic &amp; Cult TV, TV Action &amp; Adventure, TV Dramas</v>
      </c>
      <c r="G6168" s="12">
        <f>_xlfn.XLOOKUP(A6168,ShowRating!A:A,ShowRating!C:C)</f>
        <v>5</v>
      </c>
      <c r="H6168" s="24" t="str">
        <f>_xlfn.XLOOKUP(A6168,ShowRating!A:A,ShowRating!D:D)</f>
        <v>Excellent</v>
      </c>
      <c r="I6168" s="24" t="str">
        <f>_xlfn.XLOOKUP(A6168,ShowDescription!A:A,ShowDescription!B:B)</f>
        <v>Jake returns to his Kansas town to collect an inheritance, but a nuclear blast cuts off the outside world and makes him a reluctant leader amid chaos.</v>
      </c>
      <c r="J6168" s="28">
        <f>_xlfn.XLOOKUP(A6168,ShowReleaseDate!A:A,ShowReleaseDate!B:B)</f>
        <v>42963</v>
      </c>
      <c r="K6168" s="24" t="str">
        <f>_xlfn.XLOOKUP(A6168,ShowReleaseDate!A:A,ShowReleaseDate!D:D)</f>
        <v>Quarter 2</v>
      </c>
    </row>
    <row r="6169" spans="1:11" ht="41.25" x14ac:dyDescent="0.2">
      <c r="A6169" s="1">
        <v>80115328</v>
      </c>
      <c r="B6169" s="1" t="s">
        <v>17899</v>
      </c>
      <c r="C6169" s="1" t="s">
        <v>17900</v>
      </c>
      <c r="D6169" s="3" t="s">
        <v>3053</v>
      </c>
      <c r="E6169" s="3" t="s">
        <v>16635</v>
      </c>
      <c r="F6169" s="12" t="str">
        <f>_xlfn.XLOOKUP(A6169,ShowCategory!B:B,ShowCategory!A:A)</f>
        <v>Crime TV Shows, International TV Shows, TV Dramas</v>
      </c>
      <c r="G6169" s="12">
        <f>_xlfn.XLOOKUP(A6169,ShowRating!A:A,ShowRating!C:C)</f>
        <v>3</v>
      </c>
      <c r="H6169" s="24" t="str">
        <f>_xlfn.XLOOKUP(A6169,ShowRating!A:A,ShowRating!D:D)</f>
        <v>Good</v>
      </c>
      <c r="I6169" s="24" t="str">
        <f>_xlfn.XLOOKUP(A6169,ShowDescription!A:A,ShowDescription!B:B)</f>
        <v>A link in their pasts leads an honest cop to a fugitive gang boss, whose cryptic warning spurs the officer on a quest to save Mumbai from cataclysm.</v>
      </c>
      <c r="J6169" s="28">
        <f>_xlfn.XLOOKUP(A6169,ShowReleaseDate!A:A,ShowReleaseDate!B:B)</f>
        <v>43692</v>
      </c>
      <c r="K6169" s="24" t="str">
        <f>_xlfn.XLOOKUP(A6169,ShowReleaseDate!A:A,ShowReleaseDate!D:D)</f>
        <v>Quarter 2</v>
      </c>
    </row>
    <row r="6170" spans="1:11" x14ac:dyDescent="0.2">
      <c r="A6170" s="1">
        <v>80108985</v>
      </c>
      <c r="B6170" s="1" t="s">
        <v>17902</v>
      </c>
      <c r="D6170" s="3" t="s">
        <v>9</v>
      </c>
      <c r="E6170" s="3" t="s">
        <v>16653</v>
      </c>
      <c r="F6170" s="12" t="str">
        <f>_xlfn.XLOOKUP(A6170,ShowCategory!B:B,ShowCategory!A:A)</f>
        <v>British TV Shows, Crime TV Shows, Docuseries</v>
      </c>
      <c r="G6170" s="12">
        <f>_xlfn.XLOOKUP(A6170,ShowRating!A:A,ShowRating!C:C)</f>
        <v>4</v>
      </c>
      <c r="H6170" s="24" t="str">
        <f>_xlfn.XLOOKUP(A6170,ShowRating!A:A,ShowRating!D:D)</f>
        <v>Very Good</v>
      </c>
      <c r="I6170" s="24" t="str">
        <f>_xlfn.XLOOKUP(A6170,ShowDescription!A:A,ShowDescription!B:B)</f>
        <v>Nick Wallis presents crimes caught on CCTV, cell phones and other devices and reveals how investigators use the recordings to solve tough cases.</v>
      </c>
      <c r="J6170" s="28">
        <f>_xlfn.XLOOKUP(A6170,ShowReleaseDate!A:A,ShowReleaseDate!B:B)</f>
        <v>42597</v>
      </c>
      <c r="K6170" s="24" t="str">
        <f>_xlfn.XLOOKUP(A6170,ShowReleaseDate!A:A,ShowReleaseDate!D:D)</f>
        <v>Quarter 2</v>
      </c>
    </row>
    <row r="6171" spans="1:11" x14ac:dyDescent="0.2">
      <c r="A6171" s="1">
        <v>70283264</v>
      </c>
      <c r="B6171" s="1" t="s">
        <v>17904</v>
      </c>
      <c r="D6171" s="3" t="s">
        <v>16</v>
      </c>
      <c r="E6171" s="3" t="s">
        <v>16709</v>
      </c>
      <c r="F6171" s="12" t="str">
        <f>_xlfn.XLOOKUP(A6171,ShowCategory!B:B,ShowCategory!A:A)</f>
        <v>TV Action &amp; Adventure, TV Dramas, TV Sci-Fi &amp; Fantasy</v>
      </c>
      <c r="G6171" s="12">
        <f>_xlfn.XLOOKUP(A6171,ShowRating!A:A,ShowRating!C:C)</f>
        <v>2</v>
      </c>
      <c r="H6171" s="24" t="str">
        <f>_xlfn.XLOOKUP(A6171,ShowRating!A:A,ShowRating!D:D)</f>
        <v>Neutral</v>
      </c>
      <c r="I6171" s="24" t="str">
        <f>_xlfn.XLOOKUP(A6171,ShowDescription!A:A,ShowDescription!B:B)</f>
        <v>A century after Earth was devastated by a nuclear apocalypse, 100 space station residents are sent to the planet to determine whether it's habitable.</v>
      </c>
      <c r="J6171" s="28">
        <f>_xlfn.XLOOKUP(A6171,ShowReleaseDate!A:A,ShowReleaseDate!B:B)</f>
        <v>43691</v>
      </c>
      <c r="K6171" s="24" t="str">
        <f>_xlfn.XLOOKUP(A6171,ShowReleaseDate!A:A,ShowReleaseDate!D:D)</f>
        <v>Quarter 2</v>
      </c>
    </row>
    <row r="6172" spans="1:11" x14ac:dyDescent="0.2">
      <c r="A6172" s="1">
        <v>80136456</v>
      </c>
      <c r="B6172" s="1" t="s">
        <v>17906</v>
      </c>
      <c r="E6172" s="3" t="s">
        <v>16635</v>
      </c>
      <c r="F6172" s="12" t="str">
        <f>_xlfn.XLOOKUP(A6172,ShowCategory!B:B,ShowCategory!A:A)</f>
        <v>International TV Shows, Romantic TV Shows, TV Dramas</v>
      </c>
      <c r="G6172" s="12">
        <f>_xlfn.XLOOKUP(A6172,ShowRating!A:A,ShowRating!C:C)</f>
        <v>5</v>
      </c>
      <c r="H6172" s="24" t="str">
        <f>_xlfn.XLOOKUP(A6172,ShowRating!A:A,ShowRating!D:D)</f>
        <v>Excellent</v>
      </c>
      <c r="I6172" s="24" t="str">
        <f>_xlfn.XLOOKUP(A6172,ShowDescription!A:A,ShowDescription!B:B)</f>
        <v>Amid the thriving nightlife of 1960s Kuala Lumpur, three Chinese friends â€“ a showgirl, her housekeeper and a chanteuse â€“ find love and heartbreak.</v>
      </c>
      <c r="J6172" s="28">
        <f>_xlfn.XLOOKUP(A6172,ShowReleaseDate!A:A,ShowReleaseDate!B:B)</f>
        <v>42961</v>
      </c>
      <c r="K6172" s="24" t="str">
        <f>_xlfn.XLOOKUP(A6172,ShowReleaseDate!A:A,ShowReleaseDate!D:D)</f>
        <v>Quarter 2</v>
      </c>
    </row>
    <row r="6173" spans="1:11" x14ac:dyDescent="0.2">
      <c r="A6173" s="1">
        <v>80161728</v>
      </c>
      <c r="B6173" s="1" t="s">
        <v>17908</v>
      </c>
      <c r="D6173" s="3" t="s">
        <v>16</v>
      </c>
      <c r="E6173" s="3" t="s">
        <v>16635</v>
      </c>
      <c r="F6173" s="12" t="str">
        <f>_xlfn.XLOOKUP(A6173,ShowCategory!B:B,ShowCategory!A:A)</f>
        <v>TV Dramas</v>
      </c>
      <c r="G6173" s="12">
        <f>_xlfn.XLOOKUP(A6173,ShowRating!A:A,ShowRating!C:C)</f>
        <v>3</v>
      </c>
      <c r="H6173" s="24" t="str">
        <f>_xlfn.XLOOKUP(A6173,ShowRating!A:A,ShowRating!D:D)</f>
        <v>Good</v>
      </c>
      <c r="I6173" s="24" t="str">
        <f>_xlfn.XLOOKUP(A6173,ShowDescription!A:A,ShowDescription!B:B)</f>
        <v>Fifteen years after the Crusades ended in defeat, a veteran knight becomes master of his order's Paris temple and discovers a shocking secret.</v>
      </c>
      <c r="J6173" s="28">
        <f>_xlfn.XLOOKUP(A6173,ShowReleaseDate!A:A,ShowReleaseDate!B:B)</f>
        <v>43690</v>
      </c>
      <c r="K6173" s="24" t="str">
        <f>_xlfn.XLOOKUP(A6173,ShowReleaseDate!A:A,ShowReleaseDate!D:D)</f>
        <v>Quarter 2</v>
      </c>
    </row>
    <row r="6174" spans="1:11" x14ac:dyDescent="0.2">
      <c r="A6174" s="1">
        <v>80185074</v>
      </c>
      <c r="B6174" s="1" t="s">
        <v>17910</v>
      </c>
      <c r="D6174" s="3" t="s">
        <v>16</v>
      </c>
      <c r="E6174" s="3" t="s">
        <v>16635</v>
      </c>
      <c r="F6174" s="12" t="str">
        <f>_xlfn.XLOOKUP(A6174,ShowCategory!B:B,ShowCategory!A:A)</f>
        <v>Kids' TV</v>
      </c>
      <c r="G6174" s="12">
        <f>_xlfn.XLOOKUP(A6174,ShowRating!A:A,ShowRating!C:C)</f>
        <v>2</v>
      </c>
      <c r="H6174" s="24" t="str">
        <f>_xlfn.XLOOKUP(A6174,ShowRating!A:A,ShowRating!D:D)</f>
        <v>Neutral</v>
      </c>
      <c r="I6174" s="24" t="str">
        <f>_xlfn.XLOOKUP(A6174,ShowDescription!A:A,ShowDescription!B:B)</f>
        <v>Curious pals Splash, Bubbles, Dunk and Ripple have fun exploring new places, making new friends and learning all about their amazing ocean home.</v>
      </c>
      <c r="J6174" s="28">
        <f>_xlfn.XLOOKUP(A6174,ShowReleaseDate!A:A,ShowReleaseDate!B:B)</f>
        <v>43325</v>
      </c>
      <c r="K6174" s="24" t="str">
        <f>_xlfn.XLOOKUP(A6174,ShowReleaseDate!A:A,ShowReleaseDate!D:D)</f>
        <v>Quarter 2</v>
      </c>
    </row>
    <row r="6175" spans="1:11" x14ac:dyDescent="0.2">
      <c r="A6175" s="1">
        <v>80160755</v>
      </c>
      <c r="B6175" s="1" t="s">
        <v>17912</v>
      </c>
      <c r="D6175" s="3" t="s">
        <v>9</v>
      </c>
      <c r="E6175" s="3" t="s">
        <v>16635</v>
      </c>
      <c r="F6175" s="12" t="str">
        <f>_xlfn.XLOOKUP(A6175,ShowCategory!B:B,ShowCategory!A:A)</f>
        <v>British TV Shows, International TV Shows, Reality TV</v>
      </c>
      <c r="G6175" s="12">
        <f>_xlfn.XLOOKUP(A6175,ShowRating!A:A,ShowRating!C:C)</f>
        <v>5</v>
      </c>
      <c r="H6175" s="24" t="str">
        <f>_xlfn.XLOOKUP(A6175,ShowRating!A:A,ShowRating!D:D)</f>
        <v>Excellent</v>
      </c>
      <c r="I6175" s="24" t="str">
        <f>_xlfn.XLOOKUP(A6175,ShowDescription!A:A,ShowDescription!B:B)</f>
        <v>Host Kevin McCloud presents people who take self-building houses to a new level, following every step of their ambitious plans from beginning to end.</v>
      </c>
      <c r="J6175" s="28">
        <f>_xlfn.XLOOKUP(A6175,ShowReleaseDate!A:A,ShowReleaseDate!B:B)</f>
        <v>43678</v>
      </c>
      <c r="K6175" s="24" t="str">
        <f>_xlfn.XLOOKUP(A6175,ShowReleaseDate!A:A,ShowReleaseDate!D:D)</f>
        <v>Quarter 2</v>
      </c>
    </row>
    <row r="6176" spans="1:11" x14ac:dyDescent="0.2">
      <c r="A6176" s="1">
        <v>70171946</v>
      </c>
      <c r="B6176" s="1" t="s">
        <v>17914</v>
      </c>
      <c r="D6176" s="3" t="s">
        <v>259</v>
      </c>
      <c r="E6176" s="3" t="s">
        <v>17488</v>
      </c>
      <c r="F6176" s="12" t="str">
        <f>_xlfn.XLOOKUP(A6176,ShowCategory!B:B,ShowCategory!A:A)</f>
        <v>TV Dramas</v>
      </c>
      <c r="G6176" s="12">
        <f>_xlfn.XLOOKUP(A6176,ShowRating!A:A,ShowRating!C:C)</f>
        <v>4</v>
      </c>
      <c r="H6176" s="24" t="str">
        <f>_xlfn.XLOOKUP(A6176,ShowRating!A:A,ShowRating!D:D)</f>
        <v>Very Good</v>
      </c>
      <c r="I6176" s="24" t="str">
        <f>_xlfn.XLOOKUP(A6176,ShowDescription!A:A,ShowDescription!B:B)</f>
        <v>Spunky teenager Amy is reeling from the sudden death of her mother when she and her grandfather are threatened with the loss of their horse ranch.</v>
      </c>
      <c r="J6176" s="28">
        <f>_xlfn.XLOOKUP(A6176,ShowReleaseDate!A:A,ShowReleaseDate!B:B)</f>
        <v>43678</v>
      </c>
      <c r="K6176" s="24" t="str">
        <f>_xlfn.XLOOKUP(A6176,ShowReleaseDate!A:A,ShowReleaseDate!D:D)</f>
        <v>Quarter 2</v>
      </c>
    </row>
    <row r="6177" spans="1:11" x14ac:dyDescent="0.2">
      <c r="A6177" s="1">
        <v>80175802</v>
      </c>
      <c r="B6177" s="1" t="s">
        <v>17916</v>
      </c>
      <c r="D6177" s="3" t="s">
        <v>16</v>
      </c>
      <c r="E6177" s="3" t="s">
        <v>16635</v>
      </c>
      <c r="F6177" s="12" t="str">
        <f>_xlfn.XLOOKUP(A6177,ShowCategory!B:B,ShowCategory!A:A)</f>
        <v>Crime TV Shows, TV Dramas, TV Mysteries</v>
      </c>
      <c r="G6177" s="12">
        <f>_xlfn.XLOOKUP(A6177,ShowRating!A:A,ShowRating!C:C)</f>
        <v>4</v>
      </c>
      <c r="H6177" s="24" t="str">
        <f>_xlfn.XLOOKUP(A6177,ShowRating!A:A,ShowRating!D:D)</f>
        <v>Very Good</v>
      </c>
      <c r="I6177" s="24" t="str">
        <f>_xlfn.XLOOKUP(A6177,ShowDescription!A:A,ShowDescription!B:B)</f>
        <v>When a young mother inexplicably stabs a stranger to death, a sympathetic detective struggles to unlock the mystery buried in her missing memories.</v>
      </c>
      <c r="J6177" s="28">
        <f>_xlfn.XLOOKUP(A6177,ShowReleaseDate!A:A,ShowReleaseDate!B:B)</f>
        <v>43678</v>
      </c>
      <c r="K6177" s="24" t="str">
        <f>_xlfn.XLOOKUP(A6177,ShowReleaseDate!A:A,ShowReleaseDate!D:D)</f>
        <v>Quarter 2</v>
      </c>
    </row>
    <row r="6178" spans="1:11" x14ac:dyDescent="0.2">
      <c r="A6178" s="1">
        <v>80013249</v>
      </c>
      <c r="B6178" s="1" t="s">
        <v>17918</v>
      </c>
      <c r="D6178" s="3" t="s">
        <v>1286</v>
      </c>
      <c r="E6178" s="3" t="s">
        <v>16657</v>
      </c>
      <c r="F6178" s="12" t="str">
        <f>_xlfn.XLOOKUP(A6178,ShowCategory!B:B,ShowCategory!A:A)</f>
        <v>Crime TV Shows, TV Dramas</v>
      </c>
      <c r="G6178" s="12">
        <f>_xlfn.XLOOKUP(A6178,ShowRating!A:A,ShowRating!C:C)</f>
        <v>5</v>
      </c>
      <c r="H6178" s="24" t="str">
        <f>_xlfn.XLOOKUP(A6178,ShowRating!A:A,ShowRating!D:D)</f>
        <v>Excellent</v>
      </c>
      <c r="I6178" s="24" t="str">
        <f>_xlfn.XLOOKUP(A6178,ShowDescription!A:A,ShowDescription!B:B)</f>
        <v>Bea Smith is locked up while awaiting trial for the alleged attempted murder of her husband and must learn how life works in prison.</v>
      </c>
      <c r="J6178" s="28">
        <f>_xlfn.XLOOKUP(A6178,ShowReleaseDate!A:A,ShowReleaseDate!B:B)</f>
        <v>43678</v>
      </c>
      <c r="K6178" s="24" t="str">
        <f>_xlfn.XLOOKUP(A6178,ShowReleaseDate!A:A,ShowReleaseDate!D:D)</f>
        <v>Quarter 2</v>
      </c>
    </row>
    <row r="6179" spans="1:11" x14ac:dyDescent="0.2">
      <c r="A6179" s="1">
        <v>70305043</v>
      </c>
      <c r="B6179" s="1" t="s">
        <v>17920</v>
      </c>
      <c r="D6179" s="3" t="s">
        <v>9</v>
      </c>
      <c r="E6179" s="3" t="s">
        <v>16653</v>
      </c>
      <c r="F6179" s="12" t="str">
        <f>_xlfn.XLOOKUP(A6179,ShowCategory!B:B,ShowCategory!A:A)</f>
        <v>British TV Shows, Crime TV Shows, International TV Shows</v>
      </c>
      <c r="G6179" s="12">
        <f>_xlfn.XLOOKUP(A6179,ShowRating!A:A,ShowRating!C:C)</f>
        <v>2</v>
      </c>
      <c r="H6179" s="24" t="str">
        <f>_xlfn.XLOOKUP(A6179,ShowRating!A:A,ShowRating!D:D)</f>
        <v>Neutral</v>
      </c>
      <c r="I6179" s="24" t="str">
        <f>_xlfn.XLOOKUP(A6179,ShowDescription!A:A,ShowDescription!B:B)</f>
        <v>Forsaking London for the rustic landscapes of Wales, a police detective with a troubled soul finds himself in a place with secrets as dark as his own.</v>
      </c>
      <c r="J6179" s="28">
        <f>_xlfn.XLOOKUP(A6179,ShowReleaseDate!A:A,ShowReleaseDate!B:B)</f>
        <v>42948</v>
      </c>
      <c r="K6179" s="24" t="str">
        <f>_xlfn.XLOOKUP(A6179,ShowReleaseDate!A:A,ShowReleaseDate!D:D)</f>
        <v>Quarter 2</v>
      </c>
    </row>
    <row r="6180" spans="1:11" x14ac:dyDescent="0.2">
      <c r="A6180" s="1">
        <v>70221085</v>
      </c>
      <c r="B6180" s="1" t="s">
        <v>17922</v>
      </c>
      <c r="D6180" s="3" t="s">
        <v>9</v>
      </c>
      <c r="E6180" s="3" t="s">
        <v>16653</v>
      </c>
      <c r="F6180" s="12" t="str">
        <f>_xlfn.XLOOKUP(A6180,ShowCategory!B:B,ShowCategory!A:A)</f>
        <v>British TV Shows, International TV Shows, TV Dramas</v>
      </c>
      <c r="G6180" s="12">
        <f>_xlfn.XLOOKUP(A6180,ShowRating!A:A,ShowRating!C:C)</f>
        <v>4</v>
      </c>
      <c r="H6180" s="24" t="str">
        <f>_xlfn.XLOOKUP(A6180,ShowRating!A:A,ShowRating!D:D)</f>
        <v>Very Good</v>
      </c>
      <c r="I6180" s="24" t="str">
        <f>_xlfn.XLOOKUP(A6180,ShowDescription!A:A,ShowDescription!B:B)</f>
        <v>Follow the lives, loves, highs and lows of four members of the Women's Land Army who are working at the Hoxley Estate during WWII.</v>
      </c>
      <c r="J6180" s="28">
        <f>_xlfn.XLOOKUP(A6180,ShowReleaseDate!A:A,ShowReleaseDate!B:B)</f>
        <v>42948</v>
      </c>
      <c r="K6180" s="24" t="str">
        <f>_xlfn.XLOOKUP(A6180,ShowReleaseDate!A:A,ShowReleaseDate!D:D)</f>
        <v>Quarter 2</v>
      </c>
    </row>
    <row r="6181" spans="1:11" x14ac:dyDescent="0.2">
      <c r="A6181" s="1">
        <v>70140450</v>
      </c>
      <c r="B6181" s="1" t="s">
        <v>17924</v>
      </c>
      <c r="D6181" s="3" t="s">
        <v>9</v>
      </c>
      <c r="E6181" s="3" t="s">
        <v>16638</v>
      </c>
      <c r="F6181" s="12" t="str">
        <f>_xlfn.XLOOKUP(A6181,ShowCategory!B:B,ShowCategory!A:A)</f>
        <v>British TV Shows, Classic &amp; Cult TV, International TV Shows</v>
      </c>
      <c r="G6181" s="12">
        <f>_xlfn.XLOOKUP(A6181,ShowRating!A:A,ShowRating!C:C)</f>
        <v>2</v>
      </c>
      <c r="H6181" s="24" t="str">
        <f>_xlfn.XLOOKUP(A6181,ShowRating!A:A,ShowRating!D:D)</f>
        <v>Neutral</v>
      </c>
      <c r="I6181" s="24" t="str">
        <f>_xlfn.XLOOKUP(A6181,ShowDescription!A:A,ShowDescription!B:B)</f>
        <v>Aided by a tech-illiterate manager, a pair of basement-dwelling dweebs makes the most of life in IT at a corporation run by a cloddish new owner.</v>
      </c>
      <c r="J6181" s="28">
        <f>_xlfn.XLOOKUP(A6181,ShowReleaseDate!A:A,ShowReleaseDate!B:B)</f>
        <v>42948</v>
      </c>
      <c r="K6181" s="24" t="str">
        <f>_xlfn.XLOOKUP(A6181,ShowReleaseDate!A:A,ShowReleaseDate!D:D)</f>
        <v>Quarter 2</v>
      </c>
    </row>
    <row r="6182" spans="1:11" x14ac:dyDescent="0.2">
      <c r="A6182" s="1">
        <v>70250398</v>
      </c>
      <c r="B6182" s="1" t="s">
        <v>17926</v>
      </c>
      <c r="D6182" s="3" t="s">
        <v>9</v>
      </c>
      <c r="E6182" s="3" t="s">
        <v>16635</v>
      </c>
      <c r="F6182" s="12" t="str">
        <f>_xlfn.XLOOKUP(A6182,ShowCategory!B:B,ShowCategory!A:A)</f>
        <v>British TV Shows, Crime TV Shows, International TV Shows</v>
      </c>
      <c r="G6182" s="12">
        <f>_xlfn.XLOOKUP(A6182,ShowRating!A:A,ShowRating!C:C)</f>
        <v>2</v>
      </c>
      <c r="H6182" s="24" t="str">
        <f>_xlfn.XLOOKUP(A6182,ShowRating!A:A,ShowRating!D:D)</f>
        <v>Neutral</v>
      </c>
      <c r="I6182" s="24" t="str">
        <f>_xlfn.XLOOKUP(A6182,ShowDescription!A:A,ShowDescription!B:B)</f>
        <v>Charming slacker DI Jack Armstrong and driven professional DI Kate Bishop try to solve crimes together without driving each other crazy.</v>
      </c>
      <c r="J6182" s="28">
        <f>_xlfn.XLOOKUP(A6182,ShowReleaseDate!A:A,ShowReleaseDate!B:B)</f>
        <v>42948</v>
      </c>
      <c r="K6182" s="24" t="str">
        <f>_xlfn.XLOOKUP(A6182,ShowReleaseDate!A:A,ShowReleaseDate!D:D)</f>
        <v>Quarter 2</v>
      </c>
    </row>
    <row r="6183" spans="1:11" x14ac:dyDescent="0.2">
      <c r="A6183" s="1">
        <v>80175275</v>
      </c>
      <c r="B6183" s="1" t="s">
        <v>17928</v>
      </c>
      <c r="D6183" s="3" t="s">
        <v>314</v>
      </c>
      <c r="E6183" s="3" t="s">
        <v>16653</v>
      </c>
      <c r="F6183" s="12" t="str">
        <f>_xlfn.XLOOKUP(A6183,ShowCategory!B:B,ShowCategory!A:A)</f>
        <v>Kids' TV, Korean TV Shows</v>
      </c>
      <c r="G6183" s="12">
        <f>_xlfn.XLOOKUP(A6183,ShowRating!A:A,ShowRating!C:C)</f>
        <v>4</v>
      </c>
      <c r="H6183" s="24" t="str">
        <f>_xlfn.XLOOKUP(A6183,ShowRating!A:A,ShowRating!D:D)</f>
        <v>Very Good</v>
      </c>
      <c r="I6183" s="24" t="str">
        <f>_xlfn.XLOOKUP(A6183,ShowDescription!A:A,ShowDescription!B:B)</f>
        <v>For these half-car, half-animal friends, each day in Zippy City is a chance to have fun, be creative and use teamwork to solve difficult problems.</v>
      </c>
      <c r="J6183" s="28">
        <f>_xlfn.XLOOKUP(A6183,ShowReleaseDate!A:A,ShowReleaseDate!B:B)</f>
        <v>42948</v>
      </c>
      <c r="K6183" s="24" t="str">
        <f>_xlfn.XLOOKUP(A6183,ShowReleaseDate!A:A,ShowReleaseDate!D:D)</f>
        <v>Quarter 2</v>
      </c>
    </row>
    <row r="6184" spans="1:11" x14ac:dyDescent="0.2">
      <c r="A6184" s="1">
        <v>80176842</v>
      </c>
      <c r="B6184" s="1" t="s">
        <v>17930</v>
      </c>
      <c r="C6184" s="1" t="s">
        <v>17931</v>
      </c>
      <c r="D6184" s="3" t="s">
        <v>314</v>
      </c>
      <c r="E6184" s="3" t="s">
        <v>16660</v>
      </c>
      <c r="F6184" s="12" t="str">
        <f>_xlfn.XLOOKUP(A6184,ShowCategory!B:B,ShowCategory!A:A)</f>
        <v>International TV Shows, Korean TV Shows, Stand-Up Comedy &amp; Talk Shows</v>
      </c>
      <c r="G6184" s="12">
        <f>_xlfn.XLOOKUP(A6184,ShowRating!A:A,ShowRating!C:C)</f>
        <v>5</v>
      </c>
      <c r="H6184" s="24" t="str">
        <f>_xlfn.XLOOKUP(A6184,ShowRating!A:A,ShowRating!D:D)</f>
        <v>Excellent</v>
      </c>
      <c r="I6184" s="24" t="str">
        <f>_xlfn.XLOOKUP(A6184,ShowDescription!A:A,ShowDescription!B:B)</f>
        <v>Male celebs play make-believe as high schoolers, welcoming star transfer students every week and engaging in battles of witty humor and slapstick.</v>
      </c>
      <c r="J6184" s="28">
        <f>_xlfn.XLOOKUP(A6184,ShowReleaseDate!A:A,ShowReleaseDate!B:B)</f>
        <v>43564</v>
      </c>
      <c r="K6184" s="24" t="str">
        <f>_xlfn.XLOOKUP(A6184,ShowReleaseDate!A:A,ShowReleaseDate!D:D)</f>
        <v>Quarter 1</v>
      </c>
    </row>
    <row r="6185" spans="1:11" x14ac:dyDescent="0.2">
      <c r="A6185" s="1">
        <v>80025601</v>
      </c>
      <c r="B6185" s="1" t="s">
        <v>17933</v>
      </c>
      <c r="D6185" s="3" t="s">
        <v>16</v>
      </c>
      <c r="E6185" s="3" t="s">
        <v>16635</v>
      </c>
      <c r="F6185" s="12" t="str">
        <f>_xlfn.XLOOKUP(A6185,ShowCategory!B:B,ShowCategory!A:A)</f>
        <v>TV Dramas</v>
      </c>
      <c r="G6185" s="12">
        <f>_xlfn.XLOOKUP(A6185,ShowRating!A:A,ShowRating!C:C)</f>
        <v>5</v>
      </c>
      <c r="H6185" s="24" t="str">
        <f>_xlfn.XLOOKUP(A6185,ShowRating!A:A,ShowRating!D:D)</f>
        <v>Excellent</v>
      </c>
      <c r="I6185" s="24" t="str">
        <f>_xlfn.XLOOKUP(A6185,ShowDescription!A:A,ShowDescription!B:B)</f>
        <v>In 1977 New York City, the talented and soulful youth of the South Bronx chase dreams and breakneck beats to transform music history.</v>
      </c>
      <c r="J6185" s="28">
        <f>_xlfn.XLOOKUP(A6185,ShowReleaseDate!A:A,ShowReleaseDate!B:B)</f>
        <v>42832</v>
      </c>
      <c r="K6185" s="24" t="str">
        <f>_xlfn.XLOOKUP(A6185,ShowReleaseDate!A:A,ShowReleaseDate!D:D)</f>
        <v>Quarter 1</v>
      </c>
    </row>
    <row r="6186" spans="1:11" x14ac:dyDescent="0.2">
      <c r="A6186" s="1">
        <v>80003196</v>
      </c>
      <c r="B6186" s="1" t="s">
        <v>17935</v>
      </c>
      <c r="D6186" s="3" t="s">
        <v>186</v>
      </c>
      <c r="E6186" s="3" t="s">
        <v>16653</v>
      </c>
      <c r="F6186" s="12" t="str">
        <f>_xlfn.XLOOKUP(A6186,ShowCategory!B:B,ShowCategory!A:A)</f>
        <v>Kids' TV</v>
      </c>
      <c r="G6186" s="12">
        <f>_xlfn.XLOOKUP(A6186,ShowRating!A:A,ShowRating!C:C)</f>
        <v>3</v>
      </c>
      <c r="H6186" s="24" t="str">
        <f>_xlfn.XLOOKUP(A6186,ShowRating!A:A,ShowRating!D:D)</f>
        <v>Good</v>
      </c>
      <c r="I6186" s="24" t="str">
        <f>_xlfn.XLOOKUP(A6186,ShowDescription!A:A,ShowDescription!B:B)</f>
        <v>Yugo, a 12-year-old Eliatrope with special powers, sets out on a mission to find his true family and uncover the mysteries of Wakfu.</v>
      </c>
      <c r="J6186" s="28">
        <f>_xlfn.XLOOKUP(A6186,ShowReleaseDate!A:A,ShowReleaseDate!B:B)</f>
        <v>43196</v>
      </c>
      <c r="K6186" s="24" t="str">
        <f>_xlfn.XLOOKUP(A6186,ShowReleaseDate!A:A,ShowReleaseDate!D:D)</f>
        <v>Quarter 1</v>
      </c>
    </row>
    <row r="6187" spans="1:11" x14ac:dyDescent="0.2">
      <c r="A6187" s="1">
        <v>80223989</v>
      </c>
      <c r="B6187" s="1" t="s">
        <v>17937</v>
      </c>
      <c r="D6187" s="3" t="s">
        <v>16</v>
      </c>
      <c r="E6187" s="3" t="s">
        <v>16635</v>
      </c>
      <c r="F6187" s="12" t="str">
        <f>_xlfn.XLOOKUP(A6187,ShowCategory!B:B,ShowCategory!A:A)</f>
        <v>TV Horror, TV Mysteries, TV Sci-Fi &amp; Fantasy</v>
      </c>
      <c r="G6187" s="12">
        <f>_xlfn.XLOOKUP(A6187,ShowRating!A:A,ShowRating!C:C)</f>
        <v>3</v>
      </c>
      <c r="H6187" s="24" t="str">
        <f>_xlfn.XLOOKUP(A6187,ShowRating!A:A,ShowRating!D:D)</f>
        <v>Good</v>
      </c>
      <c r="I6187" s="24" t="str">
        <f>_xlfn.XLOOKUP(A6187,ShowDescription!A:A,ShowDescription!B:B)</f>
        <v>Magic and mischief collide as half-human, half-witch Sabrina navigates between two worlds: mortal teen life and her family's legacy, the Church of Night.</v>
      </c>
      <c r="J6187" s="28">
        <f>_xlfn.XLOOKUP(A6187,ShowReleaseDate!A:A,ShowReleaseDate!B:B)</f>
        <v>43560</v>
      </c>
      <c r="K6187" s="24" t="str">
        <f>_xlfn.XLOOKUP(A6187,ShowReleaseDate!A:A,ShowReleaseDate!D:D)</f>
        <v>Quarter 1</v>
      </c>
    </row>
    <row r="6188" spans="1:11" x14ac:dyDescent="0.2">
      <c r="A6188" s="1">
        <v>70258489</v>
      </c>
      <c r="B6188" s="1" t="s">
        <v>17939</v>
      </c>
      <c r="D6188" s="3" t="s">
        <v>9</v>
      </c>
      <c r="E6188" s="3" t="s">
        <v>16653</v>
      </c>
      <c r="F6188" s="12" t="str">
        <f>_xlfn.XLOOKUP(A6188,ShowCategory!B:B,ShowCategory!A:A)</f>
        <v>British TV Shows, International TV Shows, TV Comedies</v>
      </c>
      <c r="G6188" s="12">
        <f>_xlfn.XLOOKUP(A6188,ShowRating!A:A,ShowRating!C:C)</f>
        <v>4</v>
      </c>
      <c r="H6188" s="24" t="str">
        <f>_xlfn.XLOOKUP(A6188,ShowRating!A:A,ShowRating!D:D)</f>
        <v>Very Good</v>
      </c>
      <c r="I6188" s="24" t="str">
        <f>_xlfn.XLOOKUP(A6188,ShowDescription!A:A,ShowDescription!B:B)</f>
        <v>Ricky Gervais created and stars in this heartwarming comedy-drama series as a loyal English nursing home caretaker who sees only the good in everyone.</v>
      </c>
      <c r="J6188" s="28">
        <f>_xlfn.XLOOKUP(A6188,ShowReleaseDate!A:A,ShowReleaseDate!B:B)</f>
        <v>43560</v>
      </c>
      <c r="K6188" s="24" t="str">
        <f>_xlfn.XLOOKUP(A6188,ShowReleaseDate!A:A,ShowReleaseDate!D:D)</f>
        <v>Quarter 1</v>
      </c>
    </row>
    <row r="6189" spans="1:11" x14ac:dyDescent="0.2">
      <c r="A6189" s="1">
        <v>80161628</v>
      </c>
      <c r="B6189" s="1" t="s">
        <v>17941</v>
      </c>
      <c r="D6189" s="3" t="s">
        <v>16</v>
      </c>
      <c r="E6189" s="3" t="s">
        <v>16635</v>
      </c>
      <c r="F6189" s="12" t="str">
        <f>_xlfn.XLOOKUP(A6189,ShowCategory!B:B,ShowCategory!A:A)</f>
        <v>Crime TV Shows, International TV Shows, TV Comedies</v>
      </c>
      <c r="G6189" s="12">
        <f>_xlfn.XLOOKUP(A6189,ShowRating!A:A,ShowRating!C:C)</f>
        <v>4</v>
      </c>
      <c r="H6189" s="24" t="str">
        <f>_xlfn.XLOOKUP(A6189,ShowRating!A:A,ShowRating!D:D)</f>
        <v>Very Good</v>
      </c>
      <c r="I6189" s="24" t="str">
        <f>_xlfn.XLOOKUP(A6189,ShowDescription!A:A,ShowDescription!B:B)</f>
        <v>Supported by a team of fellow thieves, a con artist lures her targets into matrimony and then absconds with their fortunes in this darkly comic series.</v>
      </c>
      <c r="J6189" s="28">
        <f>_xlfn.XLOOKUP(A6189,ShowReleaseDate!A:A,ShowReleaseDate!B:B)</f>
        <v>43560</v>
      </c>
      <c r="K6189" s="24" t="str">
        <f>_xlfn.XLOOKUP(A6189,ShowReleaseDate!A:A,ShowReleaseDate!D:D)</f>
        <v>Quarter 1</v>
      </c>
    </row>
    <row r="6190" spans="1:11" x14ac:dyDescent="0.2">
      <c r="A6190" s="1">
        <v>80096545</v>
      </c>
      <c r="B6190" s="1" t="s">
        <v>17943</v>
      </c>
      <c r="D6190" s="3" t="s">
        <v>741</v>
      </c>
      <c r="E6190" s="3" t="s">
        <v>16653</v>
      </c>
      <c r="F6190" s="12" t="str">
        <f>_xlfn.XLOOKUP(A6190,ShowCategory!B:B,ShowCategory!A:A)</f>
        <v>Docuseries</v>
      </c>
      <c r="G6190" s="12">
        <f>_xlfn.XLOOKUP(A6190,ShowRating!A:A,ShowRating!C:C)</f>
        <v>5</v>
      </c>
      <c r="H6190" s="24" t="str">
        <f>_xlfn.XLOOKUP(A6190,ShowRating!A:A,ShowRating!D:D)</f>
        <v>Excellent</v>
      </c>
      <c r="I6190" s="24" t="str">
        <f>_xlfn.XLOOKUP(A6190,ShowDescription!A:A,ShowDescription!B:B)</f>
        <v>This stylish mix of documentary and historical epic chronicles the reign of Commodus, the emperor whose rule marked the beginning of Rome's fall.</v>
      </c>
      <c r="J6190" s="28">
        <f>_xlfn.XLOOKUP(A6190,ShowReleaseDate!A:A,ShowReleaseDate!B:B)</f>
        <v>43560</v>
      </c>
      <c r="K6190" s="24" t="str">
        <f>_xlfn.XLOOKUP(A6190,ShowReleaseDate!A:A,ShowReleaseDate!D:D)</f>
        <v>Quarter 1</v>
      </c>
    </row>
    <row r="6191" spans="1:11" x14ac:dyDescent="0.2">
      <c r="A6191" s="1">
        <v>80115432</v>
      </c>
      <c r="B6191" s="1" t="s">
        <v>17945</v>
      </c>
      <c r="D6191" s="3" t="s">
        <v>16</v>
      </c>
      <c r="E6191" s="3" t="s">
        <v>16663</v>
      </c>
      <c r="F6191" s="12" t="str">
        <f>_xlfn.XLOOKUP(A6191,ShowCategory!B:B,ShowCategory!A:A)</f>
        <v>Kids' TV</v>
      </c>
      <c r="G6191" s="12">
        <f>_xlfn.XLOOKUP(A6191,ShowRating!A:A,ShowRating!C:C)</f>
        <v>3</v>
      </c>
      <c r="H6191" s="24" t="str">
        <f>_xlfn.XLOOKUP(A6191,ShowRating!A:A,ShowRating!D:D)</f>
        <v>Good</v>
      </c>
      <c r="I6191" s="24" t="str">
        <f>_xlfn.XLOOKUP(A6191,ShowDescription!A:A,ShowDescription!B:B)</f>
        <v>In a small Western town, spunky ex-city girl Lucky forms a tight bond with wild horse Spirit while having adventures with best pals Pru and Abigail.</v>
      </c>
      <c r="J6191" s="28">
        <f>_xlfn.XLOOKUP(A6191,ShowReleaseDate!A:A,ShowReleaseDate!B:B)</f>
        <v>43560</v>
      </c>
      <c r="K6191" s="24" t="str">
        <f>_xlfn.XLOOKUP(A6191,ShowReleaseDate!A:A,ShowReleaseDate!D:D)</f>
        <v>Quarter 1</v>
      </c>
    </row>
    <row r="6192" spans="1:11" x14ac:dyDescent="0.2">
      <c r="A6192" s="1">
        <v>80130911</v>
      </c>
      <c r="B6192" s="1" t="s">
        <v>17947</v>
      </c>
      <c r="D6192" s="3" t="s">
        <v>9</v>
      </c>
      <c r="E6192" s="3" t="s">
        <v>16635</v>
      </c>
      <c r="F6192" s="12" t="str">
        <f>_xlfn.XLOOKUP(A6192,ShowCategory!B:B,ShowCategory!A:A)</f>
        <v>British TV Shows, International TV Shows, Romantic TV Shows</v>
      </c>
      <c r="G6192" s="12">
        <f>_xlfn.XLOOKUP(A6192,ShowRating!A:A,ShowRating!C:C)</f>
        <v>4</v>
      </c>
      <c r="H6192" s="24" t="str">
        <f>_xlfn.XLOOKUP(A6192,ShowRating!A:A,ShowRating!D:D)</f>
        <v>Very Good</v>
      </c>
      <c r="I6192" s="24" t="str">
        <f>_xlfn.XLOOKUP(A6192,ShowDescription!A:A,ShowDescription!B:B)</f>
        <v>The virginal Tracey, who was raised in a strictly religious Tower Hamlets flat, is ready to realize her potential. And the first step is having sex.</v>
      </c>
      <c r="J6192" s="28">
        <f>_xlfn.XLOOKUP(A6192,ShowReleaseDate!A:A,ShowReleaseDate!B:B)</f>
        <v>42829</v>
      </c>
      <c r="K6192" s="24" t="str">
        <f>_xlfn.XLOOKUP(A6192,ShowReleaseDate!A:A,ShowReleaseDate!D:D)</f>
        <v>Quarter 1</v>
      </c>
    </row>
    <row r="6193" spans="1:11" x14ac:dyDescent="0.2">
      <c r="A6193" s="1">
        <v>80204451</v>
      </c>
      <c r="B6193" s="1" t="s">
        <v>17949</v>
      </c>
      <c r="D6193" s="3" t="s">
        <v>632</v>
      </c>
      <c r="E6193" s="3" t="s">
        <v>16635</v>
      </c>
      <c r="F6193" s="12" t="str">
        <f>_xlfn.XLOOKUP(A6193,ShowCategory!B:B,ShowCategory!A:A)</f>
        <v>Anime Series, International TV Shows</v>
      </c>
      <c r="G6193" s="12">
        <f>_xlfn.XLOOKUP(A6193,ShowRating!A:A,ShowRating!C:C)</f>
        <v>2</v>
      </c>
      <c r="H6193" s="24" t="str">
        <f>_xlfn.XLOOKUP(A6193,ShowRating!A:A,ShowRating!D:D)</f>
        <v>Neutral</v>
      </c>
      <c r="I6193" s="24" t="str">
        <f>_xlfn.XLOOKUP(A6193,ShowDescription!A:A,ShowDescription!B:B)</f>
        <v>While martial arts champion Baki Hanma trains hard to surpass his legendary father, five violent death row inmates descend upon Tokyo to take him on.</v>
      </c>
      <c r="J6193" s="28">
        <f>_xlfn.XLOOKUP(A6193,ShowReleaseDate!A:A,ShowReleaseDate!B:B)</f>
        <v>43585</v>
      </c>
      <c r="K6193" s="24" t="str">
        <f>_xlfn.XLOOKUP(A6193,ShowReleaseDate!A:A,ShowReleaseDate!D:D)</f>
        <v>Quarter 1</v>
      </c>
    </row>
    <row r="6194" spans="1:11" x14ac:dyDescent="0.2">
      <c r="A6194" s="1">
        <v>80199128</v>
      </c>
      <c r="B6194" s="1" t="s">
        <v>17951</v>
      </c>
      <c r="D6194" s="3" t="s">
        <v>259</v>
      </c>
      <c r="E6194" s="3" t="s">
        <v>16653</v>
      </c>
      <c r="F6194" s="12" t="str">
        <f>_xlfn.XLOOKUP(A6194,ShowCategory!B:B,ShowCategory!A:A)</f>
        <v>TV Comedies</v>
      </c>
      <c r="G6194" s="12">
        <f>_xlfn.XLOOKUP(A6194,ShowRating!A:A,ShowRating!C:C)</f>
        <v>5</v>
      </c>
      <c r="H6194" s="24" t="str">
        <f>_xlfn.XLOOKUP(A6194,ShowRating!A:A,ShowRating!D:D)</f>
        <v>Excellent</v>
      </c>
      <c r="I6194" s="24" t="str">
        <f>_xlfn.XLOOKUP(A6194,ShowDescription!A:A,ShowDescription!B:B)</f>
        <v>While running a convenience store in Toronto, members of a Korean-Canadian family deal with customers, each other and the evolving world around them.</v>
      </c>
      <c r="J6194" s="28">
        <f>_xlfn.XLOOKUP(A6194,ShowReleaseDate!A:A,ShowReleaseDate!B:B)</f>
        <v>43558</v>
      </c>
      <c r="K6194" s="24" t="str">
        <f>_xlfn.XLOOKUP(A6194,ShowReleaseDate!A:A,ShowReleaseDate!D:D)</f>
        <v>Quarter 1</v>
      </c>
    </row>
    <row r="6195" spans="1:11" x14ac:dyDescent="0.2">
      <c r="A6195" s="1">
        <v>80049277</v>
      </c>
      <c r="B6195" s="1" t="s">
        <v>17953</v>
      </c>
      <c r="D6195" s="3" t="s">
        <v>16</v>
      </c>
      <c r="E6195" s="3" t="s">
        <v>16653</v>
      </c>
      <c r="F6195" s="12" t="str">
        <f>_xlfn.XLOOKUP(A6195,ShowCategory!B:B,ShowCategory!A:A)</f>
        <v>TV Action &amp; Adventure, TV Comedies, TV Horror</v>
      </c>
      <c r="G6195" s="12">
        <f>_xlfn.XLOOKUP(A6195,ShowRating!A:A,ShowRating!C:C)</f>
        <v>3</v>
      </c>
      <c r="H6195" s="24" t="str">
        <f>_xlfn.XLOOKUP(A6195,ShowRating!A:A,ShowRating!D:D)</f>
        <v>Good</v>
      </c>
      <c r="I6195" s="24" t="str">
        <f>_xlfn.XLOOKUP(A6195,ShowDescription!A:A,ShowDescription!B:B)</f>
        <v>Thirty years later, Ash Williams â€“ demon hunter par excellence â€“ is back to battle a new Deadite plague. He may have lost a hand, but not his touch.</v>
      </c>
      <c r="J6195" s="28">
        <f>_xlfn.XLOOKUP(A6195,ShowReleaseDate!A:A,ShowReleaseDate!B:B)</f>
        <v>43584</v>
      </c>
      <c r="K6195" s="24" t="str">
        <f>_xlfn.XLOOKUP(A6195,ShowReleaseDate!A:A,ShowReleaseDate!D:D)</f>
        <v>Quarter 1</v>
      </c>
    </row>
    <row r="6196" spans="1:11" x14ac:dyDescent="0.2">
      <c r="A6196" s="1">
        <v>80046347</v>
      </c>
      <c r="B6196" s="1" t="s">
        <v>17955</v>
      </c>
      <c r="D6196" s="3" t="s">
        <v>1776</v>
      </c>
      <c r="E6196" s="3" t="s">
        <v>16638</v>
      </c>
      <c r="F6196" s="12" t="str">
        <f>_xlfn.XLOOKUP(A6196,ShowCategory!B:B,ShowCategory!A:A)</f>
        <v>Crime TV Shows, International TV Shows, Spanish-Language TV Shows</v>
      </c>
      <c r="G6196" s="12">
        <f>_xlfn.XLOOKUP(A6196,ShowRating!A:A,ShowRating!C:C)</f>
        <v>3</v>
      </c>
      <c r="H6196" s="24" t="str">
        <f>_xlfn.XLOOKUP(A6196,ShowRating!A:A,ShowRating!D:D)</f>
        <v>Good</v>
      </c>
      <c r="I6196" s="24" t="str">
        <f>_xlfn.XLOOKUP(A6196,ShowDescription!A:A,ShowDescription!B:B)</f>
        <v>When her drug-trafficking husband dies, an unassuming woman stakes her own claim in the business in order to care for her gravely ill son.</v>
      </c>
      <c r="J6196" s="28">
        <f>_xlfn.XLOOKUP(A6196,ShowReleaseDate!A:A,ShowReleaseDate!B:B)</f>
        <v>43583</v>
      </c>
      <c r="K6196" s="24" t="str">
        <f>_xlfn.XLOOKUP(A6196,ShowReleaseDate!A:A,ShowReleaseDate!D:D)</f>
        <v>Quarter 1</v>
      </c>
    </row>
    <row r="6197" spans="1:11" x14ac:dyDescent="0.2">
      <c r="A6197" s="1">
        <v>80136790</v>
      </c>
      <c r="B6197" s="1" t="s">
        <v>17957</v>
      </c>
      <c r="E6197" s="3" t="s">
        <v>16635</v>
      </c>
      <c r="F6197" s="12" t="str">
        <f>_xlfn.XLOOKUP(A6197,ShowCategory!B:B,ShowCategory!A:A)</f>
        <v>International TV Shows, TV Dramas, TV Horror</v>
      </c>
      <c r="G6197" s="12">
        <f>_xlfn.XLOOKUP(A6197,ShowRating!A:A,ShowRating!C:C)</f>
        <v>5</v>
      </c>
      <c r="H6197" s="24" t="str">
        <f>_xlfn.XLOOKUP(A6197,ShowRating!A:A,ShowRating!D:D)</f>
        <v>Excellent</v>
      </c>
      <c r="I6197" s="24" t="str">
        <f>_xlfn.XLOOKUP(A6197,ShowDescription!A:A,ShowDescription!B:B)</f>
        <v>Young radio announcers from varying backgrounds encounter the supernatural in mysterious dreams, accidents and everyday life.</v>
      </c>
      <c r="J6197" s="28">
        <f>_xlfn.XLOOKUP(A6197,ShowReleaseDate!A:A,ShowReleaseDate!B:B)</f>
        <v>43217</v>
      </c>
      <c r="K6197" s="24" t="str">
        <f>_xlfn.XLOOKUP(A6197,ShowReleaseDate!A:A,ShowReleaseDate!D:D)</f>
        <v>Quarter 1</v>
      </c>
    </row>
    <row r="6198" spans="1:11" x14ac:dyDescent="0.2">
      <c r="A6198" s="1">
        <v>80127464</v>
      </c>
      <c r="B6198" s="1" t="s">
        <v>17959</v>
      </c>
      <c r="D6198" s="3" t="s">
        <v>30</v>
      </c>
      <c r="E6198" s="3" t="s">
        <v>16635</v>
      </c>
      <c r="F6198" s="12" t="str">
        <f>_xlfn.XLOOKUP(A6198,ShowCategory!B:B,ShowCategory!A:A)</f>
        <v>Crime TV Shows, International TV Shows, Spanish-Language TV Shows</v>
      </c>
      <c r="G6198" s="12">
        <f>_xlfn.XLOOKUP(A6198,ShowRating!A:A,ShowRating!C:C)</f>
        <v>5</v>
      </c>
      <c r="H6198" s="24" t="str">
        <f>_xlfn.XLOOKUP(A6198,ShowRating!A:A,ShowRating!D:D)</f>
        <v>Excellent</v>
      </c>
      <c r="I6198" s="24" t="str">
        <f>_xlfn.XLOOKUP(A6198,ShowDescription!A:A,ShowDescription!B:B)</f>
        <v>In a town in southern Spain where racial tensions run high among the workers in its many greenhouses, a cop investigates the murder of a young woman.</v>
      </c>
      <c r="J6198" s="28">
        <f>_xlfn.XLOOKUP(A6198,ShowReleaseDate!A:A,ShowReleaseDate!B:B)</f>
        <v>42852</v>
      </c>
      <c r="K6198" s="24" t="str">
        <f>_xlfn.XLOOKUP(A6198,ShowReleaseDate!A:A,ShowReleaseDate!D:D)</f>
        <v>Quarter 1</v>
      </c>
    </row>
    <row r="6199" spans="1:11" x14ac:dyDescent="0.2">
      <c r="A6199" s="1">
        <v>80987209</v>
      </c>
      <c r="B6199" s="1" t="s">
        <v>17961</v>
      </c>
      <c r="D6199" s="3" t="s">
        <v>16</v>
      </c>
      <c r="E6199" s="3" t="s">
        <v>16660</v>
      </c>
      <c r="F6199" s="12" t="str">
        <f>_xlfn.XLOOKUP(A6199,ShowCategory!B:B,ShowCategory!A:A)</f>
        <v>International TV Shows, Reality TV, Spanish-Language TV Shows</v>
      </c>
      <c r="G6199" s="12">
        <f>_xlfn.XLOOKUP(A6199,ShowRating!A:A,ShowRating!C:C)</f>
        <v>2</v>
      </c>
      <c r="H6199" s="24" t="str">
        <f>_xlfn.XLOOKUP(A6199,ShowRating!A:A,ShowRating!D:D)</f>
        <v>Neutral</v>
      </c>
      <c r="I6199" s="24" t="str">
        <f>_xlfn.XLOOKUP(A6199,ShowDescription!A:A,ShowDescription!B:B)</f>
        <v>This reality series follows the lives of a group of wealthy, successful Latina women in Los Angeles.</v>
      </c>
      <c r="J6199" s="28">
        <f>_xlfn.XLOOKUP(A6199,ShowReleaseDate!A:A,ShowReleaseDate!B:B)</f>
        <v>43581</v>
      </c>
      <c r="K6199" s="24" t="str">
        <f>_xlfn.XLOOKUP(A6199,ShowReleaseDate!A:A,ShowReleaseDate!D:D)</f>
        <v>Quarter 1</v>
      </c>
    </row>
    <row r="6200" spans="1:11" x14ac:dyDescent="0.2">
      <c r="A6200" s="1">
        <v>80189829</v>
      </c>
      <c r="B6200" s="1" t="s">
        <v>17963</v>
      </c>
      <c r="D6200" s="3" t="s">
        <v>438</v>
      </c>
      <c r="E6200" s="3" t="s">
        <v>16635</v>
      </c>
      <c r="F6200" s="12" t="str">
        <f>_xlfn.XLOOKUP(A6200,ShowCategory!B:B,ShowCategory!A:A)</f>
        <v>International TV Shows, Romantic TV Shows, TV Action &amp; Adventure</v>
      </c>
      <c r="G6200" s="12">
        <f>_xlfn.XLOOKUP(A6200,ShowRating!A:A,ShowRating!C:C)</f>
        <v>4</v>
      </c>
      <c r="H6200" s="24" t="str">
        <f>_xlfn.XLOOKUP(A6200,ShowRating!A:A,ShowRating!D:D)</f>
        <v>Very Good</v>
      </c>
      <c r="I6200" s="24" t="str">
        <f>_xlfn.XLOOKUP(A6200,ShowDescription!A:A,ShowDescription!B:B)</f>
        <v>Discovering his ties to a secret ancient order, a young man living in modern Istanbul embarks on a quest to save the city from an immortal enemy.</v>
      </c>
      <c r="J6200" s="28">
        <f>_xlfn.XLOOKUP(A6200,ShowReleaseDate!A:A,ShowReleaseDate!B:B)</f>
        <v>43581</v>
      </c>
      <c r="K6200" s="24" t="str">
        <f>_xlfn.XLOOKUP(A6200,ShowReleaseDate!A:A,ShowReleaseDate!D:D)</f>
        <v>Quarter 1</v>
      </c>
    </row>
    <row r="6201" spans="1:11" x14ac:dyDescent="0.2">
      <c r="A6201" s="1">
        <v>80244228</v>
      </c>
      <c r="B6201" s="1" t="s">
        <v>17965</v>
      </c>
      <c r="E6201" s="3" t="s">
        <v>16635</v>
      </c>
      <c r="F6201" s="12" t="str">
        <f>_xlfn.XLOOKUP(A6201,ShowCategory!B:B,ShowCategory!A:A)</f>
        <v>International TV Shows, Romantic TV Shows, TV Comedies</v>
      </c>
      <c r="G6201" s="12">
        <f>_xlfn.XLOOKUP(A6201,ShowRating!A:A,ShowRating!C:C)</f>
        <v>5</v>
      </c>
      <c r="H6201" s="24" t="str">
        <f>_xlfn.XLOOKUP(A6201,ShowRating!A:A,ShowRating!D:D)</f>
        <v>Excellent</v>
      </c>
      <c r="I6201" s="24" t="str">
        <f>_xlfn.XLOOKUP(A6201,ShowDescription!A:A,ShowDescription!B:B)</f>
        <v>Beauty pageant contestants from all over Thailand fight for the crown as they contend with drama and intrigue behind the scenes.</v>
      </c>
      <c r="J6201" s="28">
        <f>_xlfn.XLOOKUP(A6201,ShowReleaseDate!A:A,ShowReleaseDate!B:B)</f>
        <v>43578</v>
      </c>
      <c r="K6201" s="24" t="str">
        <f>_xlfn.XLOOKUP(A6201,ShowReleaseDate!A:A,ShowReleaseDate!D:D)</f>
        <v>Quarter 1</v>
      </c>
    </row>
    <row r="6202" spans="1:11" x14ac:dyDescent="0.2">
      <c r="A6202" s="1">
        <v>80018869</v>
      </c>
      <c r="B6202" s="1" t="s">
        <v>17967</v>
      </c>
      <c r="D6202" s="3" t="s">
        <v>16</v>
      </c>
      <c r="E6202" s="3" t="s">
        <v>16660</v>
      </c>
      <c r="F6202" s="12" t="str">
        <f>_xlfn.XLOOKUP(A6202,ShowCategory!B:B,ShowCategory!A:A)</f>
        <v>Kids' TV, TV Comedies</v>
      </c>
      <c r="G6202" s="12">
        <f>_xlfn.XLOOKUP(A6202,ShowRating!A:A,ShowRating!C:C)</f>
        <v>2</v>
      </c>
      <c r="H6202" s="24" t="str">
        <f>_xlfn.XLOOKUP(A6202,ShowRating!A:A,ShowRating!D:D)</f>
        <v>Neutral</v>
      </c>
      <c r="I6202" s="24" t="str">
        <f>_xlfn.XLOOKUP(A6202,ShowDescription!A:A,ShowDescription!B:B)</f>
        <v>After four years in Hollywood as a television star, Liv returns to Wisconsin to discover that either she â€“ or her family â€“ has changed.</v>
      </c>
      <c r="J6202" s="28">
        <f>_xlfn.XLOOKUP(A6202,ShowReleaseDate!A:A,ShowReleaseDate!B:B)</f>
        <v>42848</v>
      </c>
      <c r="K6202" s="24" t="str">
        <f>_xlfn.XLOOKUP(A6202,ShowReleaseDate!A:A,ShowReleaseDate!D:D)</f>
        <v>Quarter 1</v>
      </c>
    </row>
    <row r="6203" spans="1:11" ht="27.75" x14ac:dyDescent="0.2">
      <c r="A6203" s="1">
        <v>80050007</v>
      </c>
      <c r="B6203" s="1" t="s">
        <v>17969</v>
      </c>
      <c r="D6203" s="3" t="s">
        <v>16</v>
      </c>
      <c r="E6203" s="3" t="s">
        <v>16660</v>
      </c>
      <c r="F6203" s="12" t="str">
        <f>_xlfn.XLOOKUP(A6203,ShowCategory!B:B,ShowCategory!A:A)</f>
        <v>Kids' TV, TV Comedies</v>
      </c>
      <c r="G6203" s="12">
        <f>_xlfn.XLOOKUP(A6203,ShowRating!A:A,ShowRating!C:C)</f>
        <v>5</v>
      </c>
      <c r="H6203" s="24" t="str">
        <f>_xlfn.XLOOKUP(A6203,ShowRating!A:A,ShowRating!D:D)</f>
        <v>Excellent</v>
      </c>
      <c r="I6203" s="24" t="str">
        <f>_xlfn.XLOOKUP(A6203,ShowDescription!A:A,ShowDescription!B:B)</f>
        <v>Mr. Peabody and Sherman host a zany late-night comedy show from a swanky penthouse, with time-traveling historical figures and a live audience.</v>
      </c>
      <c r="J6203" s="28">
        <f>_xlfn.XLOOKUP(A6203,ShowReleaseDate!A:A,ShowReleaseDate!B:B)</f>
        <v>42846</v>
      </c>
      <c r="K6203" s="24" t="str">
        <f>_xlfn.XLOOKUP(A6203,ShowReleaseDate!A:A,ShowReleaseDate!D:D)</f>
        <v>Quarter 1</v>
      </c>
    </row>
    <row r="6204" spans="1:11" x14ac:dyDescent="0.2">
      <c r="A6204" s="1">
        <v>80116626</v>
      </c>
      <c r="B6204" s="1" t="s">
        <v>17971</v>
      </c>
      <c r="D6204" s="3" t="s">
        <v>314</v>
      </c>
      <c r="E6204" s="3" t="s">
        <v>16635</v>
      </c>
      <c r="F6204" s="12" t="str">
        <f>_xlfn.XLOOKUP(A6204,ShowCategory!B:B,ShowCategory!A:A)</f>
        <v>International TV Shows, Korean TV Shows, TV Comedies</v>
      </c>
      <c r="G6204" s="12">
        <f>_xlfn.XLOOKUP(A6204,ShowRating!A:A,ShowRating!C:C)</f>
        <v>2</v>
      </c>
      <c r="H6204" s="24" t="str">
        <f>_xlfn.XLOOKUP(A6204,ShowRating!A:A,ShowRating!D:D)</f>
        <v>Neutral</v>
      </c>
      <c r="I6204" s="24" t="str">
        <f>_xlfn.XLOOKUP(A6204,ShowDescription!A:A,ShowDescription!B:B)</f>
        <v>Thirtysomething career woman Jae-yeong attempts to juggle her job and personal relationships, all the while never failing to eat well.</v>
      </c>
      <c r="J6204" s="28">
        <f>_xlfn.XLOOKUP(A6204,ShowReleaseDate!A:A,ShowReleaseDate!B:B)</f>
        <v>42845</v>
      </c>
      <c r="K6204" s="24" t="str">
        <f>_xlfn.XLOOKUP(A6204,ShowReleaseDate!A:A,ShowReleaseDate!D:D)</f>
        <v>Quarter 1</v>
      </c>
    </row>
    <row r="6205" spans="1:11" x14ac:dyDescent="0.2">
      <c r="A6205" s="1">
        <v>70158329</v>
      </c>
      <c r="B6205" s="1" t="s">
        <v>17973</v>
      </c>
      <c r="D6205" s="3" t="s">
        <v>16</v>
      </c>
      <c r="E6205" s="3" t="s">
        <v>16657</v>
      </c>
      <c r="F6205" s="12" t="str">
        <f>_xlfn.XLOOKUP(A6205,ShowCategory!B:B,ShowCategory!A:A)</f>
        <v>TV Action &amp; Adventure, TV Sci-Fi &amp; Fantasy</v>
      </c>
      <c r="G6205" s="12">
        <f>_xlfn.XLOOKUP(A6205,ShowRating!A:A,ShowRating!C:C)</f>
        <v>3</v>
      </c>
      <c r="H6205" s="24" t="str">
        <f>_xlfn.XLOOKUP(A6205,ShowRating!A:A,ShowRating!D:D)</f>
        <v>Good</v>
      </c>
      <c r="I6205" s="24" t="str">
        <f>_xlfn.XLOOKUP(A6205,ShowDescription!A:A,ShowDescription!B:B)</f>
        <v>Decades after the adventures of the original Enterprise crew, Capt. Jean-Luc Picard leads a new Enterprise on missions to explore unknown worlds.</v>
      </c>
      <c r="J6205" s="28">
        <f>_xlfn.XLOOKUP(A6205,ShowReleaseDate!A:A,ShowReleaseDate!B:B)</f>
        <v>43192</v>
      </c>
      <c r="K6205" s="24" t="str">
        <f>_xlfn.XLOOKUP(A6205,ShowReleaseDate!A:A,ShowReleaseDate!D:D)</f>
        <v>Quarter 1</v>
      </c>
    </row>
    <row r="6206" spans="1:11" x14ac:dyDescent="0.2">
      <c r="A6206" s="1">
        <v>80091341</v>
      </c>
      <c r="B6206" s="1" t="s">
        <v>17975</v>
      </c>
      <c r="D6206" s="3" t="s">
        <v>9</v>
      </c>
      <c r="E6206" s="3" t="s">
        <v>16638</v>
      </c>
      <c r="F6206" s="12" t="str">
        <f>_xlfn.XLOOKUP(A6206,ShowCategory!B:B,ShowCategory!A:A)</f>
        <v>British TV Shows, International TV Shows, TV Comedies</v>
      </c>
      <c r="G6206" s="12">
        <f>_xlfn.XLOOKUP(A6206,ShowRating!A:A,ShowRating!C:C)</f>
        <v>4</v>
      </c>
      <c r="H6206" s="24" t="str">
        <f>_xlfn.XLOOKUP(A6206,ShowRating!A:A,ShowRating!D:D)</f>
        <v>Very Good</v>
      </c>
      <c r="I6206" s="24" t="str">
        <f>_xlfn.XLOOKUP(A6206,ShowDescription!A:A,ShowDescription!B:B)</f>
        <v>Rachel shocks her proper British parents when she marries an American hippie, but it's just the first in a series of surprises for the family.</v>
      </c>
      <c r="J6206" s="28">
        <f>_xlfn.XLOOKUP(A6206,ShowReleaseDate!A:A,ShowReleaseDate!B:B)</f>
        <v>43574</v>
      </c>
      <c r="K6206" s="24" t="str">
        <f>_xlfn.XLOOKUP(A6206,ShowReleaseDate!A:A,ShowReleaseDate!D:D)</f>
        <v>Quarter 1</v>
      </c>
    </row>
    <row r="6207" spans="1:11" x14ac:dyDescent="0.2">
      <c r="A6207" s="1">
        <v>80036747</v>
      </c>
      <c r="B6207" s="1" t="s">
        <v>17977</v>
      </c>
      <c r="D6207" s="3" t="s">
        <v>314</v>
      </c>
      <c r="E6207" s="3" t="s">
        <v>16635</v>
      </c>
      <c r="F6207" s="12" t="str">
        <f>_xlfn.XLOOKUP(A6207,ShowCategory!B:B,ShowCategory!A:A)</f>
        <v>Kids' TV, Korean TV Shows</v>
      </c>
      <c r="G6207" s="12">
        <f>_xlfn.XLOOKUP(A6207,ShowRating!A:A,ShowRating!C:C)</f>
        <v>4</v>
      </c>
      <c r="H6207" s="24" t="str">
        <f>_xlfn.XLOOKUP(A6207,ShowRating!A:A,ShowRating!D:D)</f>
        <v>Very Good</v>
      </c>
      <c r="I6207" s="24" t="str">
        <f>_xlfn.XLOOKUP(A6207,ShowDescription!A:A,ShowDescription!B:B)</f>
        <v>On a tiny island, Pororo the penguin has fun adventures with his friends Eddy the fox, Loopy the beaver, Poby the polar bear and Crong the dinosaur.</v>
      </c>
      <c r="J6207" s="28">
        <f>_xlfn.XLOOKUP(A6207,ShowReleaseDate!A:A,ShowReleaseDate!B:B)</f>
        <v>43574</v>
      </c>
      <c r="K6207" s="24" t="str">
        <f>_xlfn.XLOOKUP(A6207,ShowReleaseDate!A:A,ShowReleaseDate!D:D)</f>
        <v>Quarter 1</v>
      </c>
    </row>
    <row r="6208" spans="1:11" x14ac:dyDescent="0.2">
      <c r="A6208" s="1">
        <v>80173174</v>
      </c>
      <c r="B6208" s="1" t="s">
        <v>17979</v>
      </c>
      <c r="D6208" s="3" t="s">
        <v>344</v>
      </c>
      <c r="E6208" s="3" t="s">
        <v>16635</v>
      </c>
      <c r="F6208" s="12" t="str">
        <f>_xlfn.XLOOKUP(A6208,ShowCategory!B:B,ShowCategory!A:A)</f>
        <v>International TV Shows, TV Comedies</v>
      </c>
      <c r="G6208" s="12">
        <f>_xlfn.XLOOKUP(A6208,ShowRating!A:A,ShowRating!C:C)</f>
        <v>5</v>
      </c>
      <c r="H6208" s="24" t="str">
        <f>_xlfn.XLOOKUP(A6208,ShowRating!A:A,ShowRating!D:D)</f>
        <v>Excellent</v>
      </c>
      <c r="I6208" s="24" t="str">
        <f>_xlfn.XLOOKUP(A6208,ShowDescription!A:A,ShowDescription!B:B)</f>
        <v>A child star in the '80s, Samantha clings to the fringes of celebrity with hilarious harebrained schemes to launch herself back into the spotlight.</v>
      </c>
      <c r="J6208" s="28">
        <f>_xlfn.XLOOKUP(A6208,ShowReleaseDate!A:A,ShowReleaseDate!B:B)</f>
        <v>43574</v>
      </c>
      <c r="K6208" s="24" t="str">
        <f>_xlfn.XLOOKUP(A6208,ShowReleaseDate!A:A,ShowReleaseDate!D:D)</f>
        <v>Quarter 1</v>
      </c>
    </row>
    <row r="6209" spans="1:11" x14ac:dyDescent="0.2">
      <c r="A6209" s="1">
        <v>80190407</v>
      </c>
      <c r="B6209" s="1" t="s">
        <v>17981</v>
      </c>
      <c r="D6209" s="3" t="s">
        <v>16</v>
      </c>
      <c r="E6209" s="3" t="s">
        <v>16653</v>
      </c>
      <c r="F6209" s="12" t="str">
        <f>_xlfn.XLOOKUP(A6209,ShowCategory!B:B,ShowCategory!A:A)</f>
        <v>Crime TV Shows, Docuseries</v>
      </c>
      <c r="G6209" s="12">
        <f>_xlfn.XLOOKUP(A6209,ShowRating!A:A,ShowRating!C:C)</f>
        <v>4</v>
      </c>
      <c r="H6209" s="24" t="str">
        <f>_xlfn.XLOOKUP(A6209,ShowRating!A:A,ShowRating!D:D)</f>
        <v>Very Good</v>
      </c>
      <c r="I6209" s="24" t="str">
        <f>_xlfn.XLOOKUP(A6209,ShowDescription!A:A,ShowDescription!B:B)</f>
        <v>Mixing interviews with dramatic re-enactments, this series focuses on lethal love affairs and spouses driven to murder.</v>
      </c>
      <c r="J6209" s="28">
        <f>_xlfn.XLOOKUP(A6209,ShowReleaseDate!A:A,ShowReleaseDate!B:B)</f>
        <v>43207</v>
      </c>
      <c r="K6209" s="24" t="str">
        <f>_xlfn.XLOOKUP(A6209,ShowReleaseDate!A:A,ShowReleaseDate!D:D)</f>
        <v>Quarter 1</v>
      </c>
    </row>
    <row r="6210" spans="1:11" x14ac:dyDescent="0.2">
      <c r="A6210" s="1">
        <v>70227189</v>
      </c>
      <c r="B6210" s="1" t="s">
        <v>17983</v>
      </c>
      <c r="D6210" s="3" t="s">
        <v>259</v>
      </c>
      <c r="E6210" s="3" t="s">
        <v>16638</v>
      </c>
      <c r="F6210" s="12" t="str">
        <f>_xlfn.XLOOKUP(A6210,ShowCategory!B:B,ShowCategory!A:A)</f>
        <v>TV Dramas, TV Horror, TV Mysteries</v>
      </c>
      <c r="G6210" s="12">
        <f>_xlfn.XLOOKUP(A6210,ShowRating!A:A,ShowRating!C:C)</f>
        <v>3</v>
      </c>
      <c r="H6210" s="24" t="str">
        <f>_xlfn.XLOOKUP(A6210,ShowRating!A:A,ShowRating!D:D)</f>
        <v>Good</v>
      </c>
      <c r="I6210" s="24" t="str">
        <f>_xlfn.XLOOKUP(A6210,ShowDescription!A:A,ShowDescription!B:B)</f>
        <v>Discovering she's a succubus who sustains herself by feeding on the sexual energy of humans, seductive Bo sets out on a journey to understand herself.</v>
      </c>
      <c r="J6210" s="28">
        <f>_xlfn.XLOOKUP(A6210,ShowReleaseDate!A:A,ShowReleaseDate!B:B)</f>
        <v>42477</v>
      </c>
      <c r="K6210" s="24" t="str">
        <f>_xlfn.XLOOKUP(A6210,ShowReleaseDate!A:A,ShowReleaseDate!D:D)</f>
        <v>Quarter 1</v>
      </c>
    </row>
    <row r="6211" spans="1:11" x14ac:dyDescent="0.2">
      <c r="A6211" s="1">
        <v>70264078</v>
      </c>
      <c r="B6211" s="1" t="s">
        <v>17985</v>
      </c>
      <c r="D6211" s="3" t="s">
        <v>259</v>
      </c>
      <c r="E6211" s="3" t="s">
        <v>16635</v>
      </c>
      <c r="F6211" s="12" t="str">
        <f>_xlfn.XLOOKUP(A6211,ShowCategory!B:B,ShowCategory!A:A)</f>
        <v>Kids' TV, TV Comedies</v>
      </c>
      <c r="G6211" s="12">
        <f>_xlfn.XLOOKUP(A6211,ShowRating!A:A,ShowRating!C:C)</f>
        <v>3</v>
      </c>
      <c r="H6211" s="24" t="str">
        <f>_xlfn.XLOOKUP(A6211,ShowRating!A:A,ShowRating!D:D)</f>
        <v>Good</v>
      </c>
      <c r="I6211" s="24" t="str">
        <f>_xlfn.XLOOKUP(A6211,ShowDescription!A:A,ShowDescription!B:B)</f>
        <v>After Adam graduates from college at age 14, he heads back to high school to teach science, where his crush and his best friends are his students!</v>
      </c>
      <c r="J6211" s="28">
        <f>_xlfn.XLOOKUP(A6211,ShowReleaseDate!A:A,ShowReleaseDate!B:B)</f>
        <v>43571</v>
      </c>
      <c r="K6211" s="24" t="str">
        <f>_xlfn.XLOOKUP(A6211,ShowReleaseDate!A:A,ShowReleaseDate!D:D)</f>
        <v>Quarter 1</v>
      </c>
    </row>
    <row r="6212" spans="1:11" x14ac:dyDescent="0.2">
      <c r="A6212" s="1">
        <v>80239700</v>
      </c>
      <c r="B6212" s="1" t="s">
        <v>17987</v>
      </c>
      <c r="D6212" s="3" t="s">
        <v>1455</v>
      </c>
      <c r="E6212" s="3" t="s">
        <v>16635</v>
      </c>
      <c r="F6212" s="12" t="str">
        <f>_xlfn.XLOOKUP(A6212,ShowCategory!B:B,ShowCategory!A:A)</f>
        <v>International TV Shows, Spanish-Language TV Shows, TV Comedies</v>
      </c>
      <c r="G6212" s="12">
        <f>_xlfn.XLOOKUP(A6212,ShowRating!A:A,ShowRating!C:C)</f>
        <v>3</v>
      </c>
      <c r="H6212" s="24" t="str">
        <f>_xlfn.XLOOKUP(A6212,ShowRating!A:A,ShowRating!D:D)</f>
        <v>Good</v>
      </c>
      <c r="I6212" s="24" t="str">
        <f>_xlfn.XLOOKUP(A6212,ShowDescription!A:A,ShowDescription!B:B)</f>
        <v>A Spanish con man masquerades as a therapist and starts leading group sessions in Argentina for a crew of gullible misfits.</v>
      </c>
      <c r="J6212" s="28">
        <f>_xlfn.XLOOKUP(A6212,ShowReleaseDate!A:A,ShowReleaseDate!B:B)</f>
        <v>43205</v>
      </c>
      <c r="K6212" s="24" t="str">
        <f>_xlfn.XLOOKUP(A6212,ShowReleaseDate!A:A,ShowReleaseDate!D:D)</f>
        <v>Quarter 1</v>
      </c>
    </row>
    <row r="6213" spans="1:11" x14ac:dyDescent="0.2">
      <c r="A6213" s="1">
        <v>80231523</v>
      </c>
      <c r="B6213" s="1" t="s">
        <v>17989</v>
      </c>
      <c r="D6213" s="3" t="s">
        <v>186</v>
      </c>
      <c r="E6213" s="3" t="s">
        <v>16635</v>
      </c>
      <c r="F6213" s="12" t="str">
        <f>_xlfn.XLOOKUP(A6213,ShowCategory!B:B,ShowCategory!A:A)</f>
        <v>Kids' TV, TV Comedies</v>
      </c>
      <c r="G6213" s="12">
        <f>_xlfn.XLOOKUP(A6213,ShowRating!A:A,ShowRating!C:C)</f>
        <v>3</v>
      </c>
      <c r="H6213" s="24" t="str">
        <f>_xlfn.XLOOKUP(A6213,ShowRating!A:A,ShowRating!D:D)</f>
        <v>Good</v>
      </c>
      <c r="I6213" s="24" t="str">
        <f>_xlfn.XLOOKUP(A6213,ShowDescription!A:A,ShowDescription!B:B)</f>
        <v>Some have big feet or a sniffly nose, others are clumsy or too sweaty â€“ but these kids soon discover their mini problems can become superpowers.</v>
      </c>
      <c r="J6213" s="28">
        <f>_xlfn.XLOOKUP(A6213,ShowReleaseDate!A:A,ShowReleaseDate!B:B)</f>
        <v>43205</v>
      </c>
      <c r="K6213" s="24" t="str">
        <f>_xlfn.XLOOKUP(A6213,ShowReleaseDate!A:A,ShowReleaseDate!D:D)</f>
        <v>Quarter 1</v>
      </c>
    </row>
    <row r="6214" spans="1:11" x14ac:dyDescent="0.2">
      <c r="A6214" s="1">
        <v>80126877</v>
      </c>
      <c r="B6214" s="1" t="s">
        <v>17991</v>
      </c>
      <c r="D6214" s="3" t="s">
        <v>438</v>
      </c>
      <c r="E6214" s="3" t="s">
        <v>16635</v>
      </c>
      <c r="F6214" s="12" t="str">
        <f>_xlfn.XLOOKUP(A6214,ShowCategory!B:B,ShowCategory!A:A)</f>
        <v>Crime TV Shows, International TV Shows, TV Action &amp; Adventure</v>
      </c>
      <c r="G6214" s="12">
        <f>_xlfn.XLOOKUP(A6214,ShowRating!A:A,ShowRating!C:C)</f>
        <v>3</v>
      </c>
      <c r="H6214" s="24" t="str">
        <f>_xlfn.XLOOKUP(A6214,ShowRating!A:A,ShowRating!D:D)</f>
        <v>Good</v>
      </c>
      <c r="I6214" s="24" t="str">
        <f>_xlfn.XLOOKUP(A6214,ShowDescription!A:A,ShowDescription!B:B)</f>
        <v>In 19th-century Istanbul, a young police officer investigates crimes and falls in love with the daughter of a wealthy merchant conspiring against him.</v>
      </c>
      <c r="J6214" s="28">
        <f>_xlfn.XLOOKUP(A6214,ShowReleaseDate!A:A,ShowReleaseDate!B:B)</f>
        <v>42840</v>
      </c>
      <c r="K6214" s="24" t="str">
        <f>_xlfn.XLOOKUP(A6214,ShowReleaseDate!A:A,ShowReleaseDate!D:D)</f>
        <v>Quarter 1</v>
      </c>
    </row>
    <row r="6215" spans="1:11" x14ac:dyDescent="0.2">
      <c r="A6215" s="1">
        <v>80126599</v>
      </c>
      <c r="B6215" s="1" t="s">
        <v>17993</v>
      </c>
      <c r="C6215" s="1" t="s">
        <v>17994</v>
      </c>
      <c r="D6215" s="3" t="s">
        <v>438</v>
      </c>
      <c r="E6215" s="3" t="s">
        <v>16653</v>
      </c>
      <c r="F6215" s="12" t="str">
        <f>_xlfn.XLOOKUP(A6215,ShowCategory!B:B,ShowCategory!A:A)</f>
        <v>International TV Shows, Romantic TV Shows, TV Comedies</v>
      </c>
      <c r="G6215" s="12">
        <f>_xlfn.XLOOKUP(A6215,ShowRating!A:A,ShowRating!C:C)</f>
        <v>4</v>
      </c>
      <c r="H6215" s="24" t="str">
        <f>_xlfn.XLOOKUP(A6215,ShowRating!A:A,ShowRating!D:D)</f>
        <v>Very Good</v>
      </c>
      <c r="I6215" s="24" t="str">
        <f>_xlfn.XLOOKUP(A6215,ShowDescription!A:A,ShowDescription!B:B)</f>
        <v>Destiny brings Mecnun and Leyla together as newborns, and again years later. Despite unexpected turns in Mecnun's zany life, Leyla remains a constant.</v>
      </c>
      <c r="J6215" s="28">
        <f>_xlfn.XLOOKUP(A6215,ShowReleaseDate!A:A,ShowReleaseDate!B:B)</f>
        <v>42840</v>
      </c>
      <c r="K6215" s="24" t="str">
        <f>_xlfn.XLOOKUP(A6215,ShowReleaseDate!A:A,ShowReleaseDate!D:D)</f>
        <v>Quarter 1</v>
      </c>
    </row>
    <row r="6216" spans="1:11" x14ac:dyDescent="0.2">
      <c r="A6216" s="1">
        <v>80049872</v>
      </c>
      <c r="B6216" s="1" t="s">
        <v>17996</v>
      </c>
      <c r="D6216" s="3" t="s">
        <v>16</v>
      </c>
      <c r="E6216" s="3" t="s">
        <v>16635</v>
      </c>
      <c r="F6216" s="12" t="str">
        <f>_xlfn.XLOOKUP(A6216,ShowCategory!B:B,ShowCategory!A:A)</f>
        <v>Stand-Up Comedy &amp; Talk Shows, TV Comedies</v>
      </c>
      <c r="G6216" s="12">
        <f>_xlfn.XLOOKUP(A6216,ShowRating!A:A,ShowRating!C:C)</f>
        <v>4</v>
      </c>
      <c r="H6216" s="24" t="str">
        <f>_xlfn.XLOOKUP(A6216,ShowRating!A:A,ShowRating!D:D)</f>
        <v>Very Good</v>
      </c>
      <c r="I6216" s="24" t="str">
        <f>_xlfn.XLOOKUP(A6216,ShowDescription!A:A,ShowDescription!B:B)</f>
        <v>It's not her first talk show, but it is a first of its kind. Ideas, people and places that fascinate her, all in her unique style.</v>
      </c>
      <c r="J6216" s="28">
        <f>_xlfn.XLOOKUP(A6216,ShowReleaseDate!A:A,ShowReleaseDate!B:B)</f>
        <v>42839</v>
      </c>
      <c r="K6216" s="24" t="str">
        <f>_xlfn.XLOOKUP(A6216,ShowReleaseDate!A:A,ShowReleaseDate!D:D)</f>
        <v>Quarter 1</v>
      </c>
    </row>
    <row r="6217" spans="1:11" x14ac:dyDescent="0.2">
      <c r="A6217" s="1">
        <v>80066227</v>
      </c>
      <c r="B6217" s="1" t="s">
        <v>17998</v>
      </c>
      <c r="D6217" s="3" t="s">
        <v>16</v>
      </c>
      <c r="E6217" s="3" t="s">
        <v>16660</v>
      </c>
      <c r="F6217" s="12" t="str">
        <f>_xlfn.XLOOKUP(A6217,ShowCategory!B:B,ShowCategory!A:A)</f>
        <v>Romantic TV Shows, TV Comedies</v>
      </c>
      <c r="G6217" s="12">
        <f>_xlfn.XLOOKUP(A6217,ShowRating!A:A,ShowRating!C:C)</f>
        <v>4</v>
      </c>
      <c r="H6217" s="24" t="str">
        <f>_xlfn.XLOOKUP(A6217,ShowRating!A:A,ShowRating!D:D)</f>
        <v>Very Good</v>
      </c>
      <c r="I6217" s="24" t="str">
        <f>_xlfn.XLOOKUP(A6217,ShowDescription!A:A,ShowDescription!B:B)</f>
        <v>Still pining for Josh, the boy who dumped her ages ago, whip-smart lawyer Rebecca jettisons her New York life and moves to California to win him back.</v>
      </c>
      <c r="J6217" s="28">
        <f>_xlfn.XLOOKUP(A6217,ShowReleaseDate!A:A,ShowReleaseDate!B:B)</f>
        <v>43568</v>
      </c>
      <c r="K6217" s="24" t="str">
        <f>_xlfn.XLOOKUP(A6217,ShowReleaseDate!A:A,ShowReleaseDate!D:D)</f>
        <v>Quarter 1</v>
      </c>
    </row>
    <row r="6218" spans="1:11" x14ac:dyDescent="0.2">
      <c r="A6218" s="1">
        <v>80108373</v>
      </c>
      <c r="B6218" s="1" t="s">
        <v>18000</v>
      </c>
      <c r="D6218" s="3" t="s">
        <v>16</v>
      </c>
      <c r="E6218" s="3" t="s">
        <v>16635</v>
      </c>
      <c r="F6218" s="12" t="str">
        <f>_xlfn.XLOOKUP(A6218,ShowCategory!B:B,ShowCategory!A:A)</f>
        <v>Kids' TV</v>
      </c>
      <c r="G6218" s="12">
        <f>_xlfn.XLOOKUP(A6218,ShowRating!A:A,ShowRating!C:C)</f>
        <v>4</v>
      </c>
      <c r="H6218" s="24" t="str">
        <f>_xlfn.XLOOKUP(A6218,ShowRating!A:A,ShowRating!D:D)</f>
        <v>Very Good</v>
      </c>
      <c r="I6218" s="24" t="str">
        <f>_xlfn.XLOOKUP(A6218,ShowDescription!A:A,ShowDescription!B:B)</f>
        <v>Ms. Frizzle's kid sister Fiona takes the wheel at Walkerville Elementary, leading the class on wild adventures packed with science-fueled fun.</v>
      </c>
      <c r="J6218" s="28">
        <f>_xlfn.XLOOKUP(A6218,ShowReleaseDate!A:A,ShowReleaseDate!B:B)</f>
        <v>43203</v>
      </c>
      <c r="K6218" s="24" t="str">
        <f>_xlfn.XLOOKUP(A6218,ShowReleaseDate!A:A,ShowReleaseDate!D:D)</f>
        <v>Quarter 1</v>
      </c>
    </row>
    <row r="6219" spans="1:11" x14ac:dyDescent="0.2">
      <c r="A6219" s="1">
        <v>70196145</v>
      </c>
      <c r="B6219" s="1" t="s">
        <v>18002</v>
      </c>
      <c r="D6219" s="3" t="s">
        <v>16</v>
      </c>
      <c r="E6219" s="3" t="s">
        <v>16657</v>
      </c>
      <c r="F6219" s="12" t="str">
        <f>_xlfn.XLOOKUP(A6219,ShowCategory!B:B,ShowCategory!A:A)</f>
        <v>Romantic TV Shows, TV Comedies</v>
      </c>
      <c r="G6219" s="12">
        <f>_xlfn.XLOOKUP(A6219,ShowRating!A:A,ShowRating!C:C)</f>
        <v>4</v>
      </c>
      <c r="H6219" s="24" t="str">
        <f>_xlfn.XLOOKUP(A6219,ShowRating!A:A,ShowRating!D:D)</f>
        <v>Very Good</v>
      </c>
      <c r="I6219" s="24" t="str">
        <f>_xlfn.XLOOKUP(A6219,ShowDescription!A:A,ShowDescription!B:B)</f>
        <v>Still rebounding from a breakup, Jessica Day moves in with three single guys, all of whom are ready to help her understand the ways of the world.</v>
      </c>
      <c r="J6219" s="28">
        <f>_xlfn.XLOOKUP(A6219,ShowReleaseDate!A:A,ShowReleaseDate!B:B)</f>
        <v>43566</v>
      </c>
      <c r="K6219" s="24" t="str">
        <f>_xlfn.XLOOKUP(A6219,ShowReleaseDate!A:A,ShowReleaseDate!D:D)</f>
        <v>Quarter 1</v>
      </c>
    </row>
    <row r="6220" spans="1:11" x14ac:dyDescent="0.2">
      <c r="A6220" s="1">
        <v>80162994</v>
      </c>
      <c r="B6220" s="1" t="s">
        <v>18004</v>
      </c>
      <c r="D6220" s="3" t="s">
        <v>18005</v>
      </c>
      <c r="E6220" s="3" t="s">
        <v>16635</v>
      </c>
      <c r="F6220" s="12" t="str">
        <f>_xlfn.XLOOKUP(A6220,ShowCategory!B:B,ShowCategory!A:A)</f>
        <v>Kids' TV, TV Comedies</v>
      </c>
      <c r="G6220" s="12">
        <f>_xlfn.XLOOKUP(A6220,ShowRating!A:A,ShowRating!C:C)</f>
        <v>3</v>
      </c>
      <c r="H6220" s="24" t="str">
        <f>_xlfn.XLOOKUP(A6220,ShowRating!A:A,ShowRating!D:D)</f>
        <v>Good</v>
      </c>
      <c r="I6220" s="24" t="str">
        <f>_xlfn.XLOOKUP(A6220,ShowDescription!A:A,ShowDescription!B:B)</f>
        <v>Full of funny one-liners and always ready for an adventure, a talking cat and his equally chatty animal cohorts set out to become famous.</v>
      </c>
      <c r="J6220" s="28">
        <f>_xlfn.XLOOKUP(A6220,ShowReleaseDate!A:A,ShowReleaseDate!B:B)</f>
        <v>43565</v>
      </c>
      <c r="K6220" s="24" t="str">
        <f>_xlfn.XLOOKUP(A6220,ShowReleaseDate!A:A,ShowReleaseDate!D:D)</f>
        <v>Quarter 1</v>
      </c>
    </row>
    <row r="6221" spans="1:11" x14ac:dyDescent="0.2">
      <c r="A6221" s="1">
        <v>80186475</v>
      </c>
      <c r="B6221" s="1" t="s">
        <v>18007</v>
      </c>
      <c r="D6221" s="3" t="s">
        <v>632</v>
      </c>
      <c r="E6221" s="3" t="s">
        <v>16635</v>
      </c>
      <c r="F6221" s="12" t="str">
        <f>_xlfn.XLOOKUP(A6221,ShowCategory!B:B,ShowCategory!A:A)</f>
        <v>Anime Series, Kids' TV</v>
      </c>
      <c r="G6221" s="12">
        <f>_xlfn.XLOOKUP(A6221,ShowRating!A:A,ShowRating!C:C)</f>
        <v>5</v>
      </c>
      <c r="H6221" s="24" t="str">
        <f>_xlfn.XLOOKUP(A6221,ShowRating!A:A,ShowRating!D:D)</f>
        <v>Excellent</v>
      </c>
      <c r="I6221" s="24" t="str">
        <f>_xlfn.XLOOKUP(A6221,ShowDescription!A:A,ShowDescription!B:B)</f>
        <v>Ash and his Pikachu travel to the Alola region with his mother and enroll in the PokÃ©mon school, where they confront the nefarious Team Skull.</v>
      </c>
      <c r="J6221" s="28">
        <f>_xlfn.XLOOKUP(A6221,ShowReleaseDate!A:A,ShowReleaseDate!B:B)</f>
        <v>43556</v>
      </c>
      <c r="K6221" s="24" t="str">
        <f>_xlfn.XLOOKUP(A6221,ShowReleaseDate!A:A,ShowReleaseDate!D:D)</f>
        <v>Quarter 1</v>
      </c>
    </row>
    <row r="6222" spans="1:11" x14ac:dyDescent="0.2">
      <c r="A6222" s="1">
        <v>70272742</v>
      </c>
      <c r="B6222" s="1" t="s">
        <v>18009</v>
      </c>
      <c r="D6222" s="3" t="s">
        <v>259</v>
      </c>
      <c r="E6222" s="3" t="s">
        <v>16635</v>
      </c>
      <c r="F6222" s="12" t="str">
        <f>_xlfn.XLOOKUP(A6222,ShowCategory!B:B,ShowCategory!A:A)</f>
        <v>Kids' TV</v>
      </c>
      <c r="G6222" s="12">
        <f>_xlfn.XLOOKUP(A6222,ShowRating!A:A,ShowRating!C:C)</f>
        <v>3</v>
      </c>
      <c r="H6222" s="24" t="str">
        <f>_xlfn.XLOOKUP(A6222,ShowRating!A:A,ShowRating!D:D)</f>
        <v>Good</v>
      </c>
      <c r="I6222" s="24" t="str">
        <f>_xlfn.XLOOKUP(A6222,ShowDescription!A:A,ShowDescription!B:B)</f>
        <v>In Justin's dreams, he and his imaginary friends Olive and Squidgy travel around the world learning about nature and other cultures.</v>
      </c>
      <c r="J6222" s="28">
        <f>_xlfn.XLOOKUP(A6222,ShowReleaseDate!A:A,ShowReleaseDate!B:B)</f>
        <v>42461</v>
      </c>
      <c r="K6222" s="24" t="str">
        <f>_xlfn.XLOOKUP(A6222,ShowReleaseDate!A:A,ShowReleaseDate!D:D)</f>
        <v>Quarter 1</v>
      </c>
    </row>
    <row r="6223" spans="1:11" ht="27.75" x14ac:dyDescent="0.2">
      <c r="A6223" s="1">
        <v>80067942</v>
      </c>
      <c r="B6223" s="1" t="s">
        <v>18011</v>
      </c>
      <c r="D6223" s="3" t="s">
        <v>632</v>
      </c>
      <c r="E6223" s="3" t="s">
        <v>16635</v>
      </c>
      <c r="F6223" s="12" t="str">
        <f>_xlfn.XLOOKUP(A6223,ShowCategory!B:B,ShowCategory!A:A)</f>
        <v>International TV Shows, Reality TV</v>
      </c>
      <c r="G6223" s="12">
        <f>_xlfn.XLOOKUP(A6223,ShowRating!A:A,ShowRating!C:C)</f>
        <v>3</v>
      </c>
      <c r="H6223" s="24" t="str">
        <f>_xlfn.XLOOKUP(A6223,ShowRating!A:A,ShowRating!D:D)</f>
        <v>Good</v>
      </c>
      <c r="I6223" s="24" t="str">
        <f>_xlfn.XLOOKUP(A6223,ShowDescription!A:A,ShowDescription!B:B)</f>
        <v>A new set of six men and women start their lives together under one roof. All they get is a fabulous home and a car. As always, there is no script.</v>
      </c>
      <c r="J6223" s="28">
        <f>_xlfn.XLOOKUP(A6223,ShowReleaseDate!A:A,ShowReleaseDate!B:B)</f>
        <v>42461</v>
      </c>
      <c r="K6223" s="24" t="str">
        <f>_xlfn.XLOOKUP(A6223,ShowReleaseDate!A:A,ShowReleaseDate!D:D)</f>
        <v>Quarter 1</v>
      </c>
    </row>
    <row r="6224" spans="1:11" x14ac:dyDescent="0.2">
      <c r="A6224" s="1">
        <v>70136122</v>
      </c>
      <c r="B6224" s="1" t="s">
        <v>18013</v>
      </c>
      <c r="D6224" s="3" t="s">
        <v>16</v>
      </c>
      <c r="E6224" s="3" t="s">
        <v>16663</v>
      </c>
      <c r="F6224" s="12" t="str">
        <f>_xlfn.XLOOKUP(A6224,ShowCategory!B:B,ShowCategory!A:A)</f>
        <v>TV Comedies, TV Dramas</v>
      </c>
      <c r="G6224" s="12">
        <f>_xlfn.XLOOKUP(A6224,ShowRating!A:A,ShowRating!C:C)</f>
        <v>4</v>
      </c>
      <c r="H6224" s="24" t="str">
        <f>_xlfn.XLOOKUP(A6224,ShowRating!A:A,ShowRating!D:D)</f>
        <v>Very Good</v>
      </c>
      <c r="I6224" s="24" t="str">
        <f>_xlfn.XLOOKUP(A6224,ShowDescription!A:A,ShowDescription!B:B)</f>
        <v>A suburban mother starts selling marijuana to her affluent neighbors so she can maintain her comfortable lifestyle after her husband's sudden death.</v>
      </c>
      <c r="J6224" s="28">
        <f>_xlfn.XLOOKUP(A6224,ShowReleaseDate!A:A,ShowReleaseDate!B:B)</f>
        <v>41730</v>
      </c>
      <c r="K6224" s="24" t="str">
        <f>_xlfn.XLOOKUP(A6224,ShowReleaseDate!A:A,ShowReleaseDate!D:D)</f>
        <v>Quarter 1</v>
      </c>
    </row>
    <row r="6225" spans="1:10" x14ac:dyDescent="0.2">
      <c r="A6225" s="1">
        <v>70204989</v>
      </c>
      <c r="B6225" s="1" t="s">
        <v>18015</v>
      </c>
      <c r="D6225" s="3" t="s">
        <v>632</v>
      </c>
      <c r="E6225" s="3" t="s">
        <v>16635</v>
      </c>
      <c r="F6225" s="12" t="str">
        <f>_xlfn.XLOOKUP(A6225,ShowCategory!B:B,ShowCategory!A:A)</f>
        <v>Anime Series, Crime TV Shows</v>
      </c>
      <c r="G6225" s="12">
        <f>_xlfn.XLOOKUP(A6225,ShowRating!A:A,ShowRating!C:C)</f>
        <v>5</v>
      </c>
      <c r="H6225" s="24" t="str">
        <f>_xlfn.XLOOKUP(A6225,ShowRating!A:A,ShowRating!D:D)</f>
        <v>Excellent</v>
      </c>
      <c r="I6225" s="24" t="str">
        <f>_xlfn.XLOOKUP(A6225,ShowDescription!A:A,ShowDescription!B:B)</f>
        <v>On the surface, the Social Welfare Agency appears to help orphaned schoolgirls, but it's actually turning them into lethal agents.</v>
      </c>
      <c r="J6225" s="28"/>
    </row>
    <row r="6226" spans="1:10" x14ac:dyDescent="0.2">
      <c r="A6226" s="1">
        <v>70304979</v>
      </c>
      <c r="B6226" s="1" t="s">
        <v>18017</v>
      </c>
      <c r="D6226" s="3" t="s">
        <v>16</v>
      </c>
      <c r="E6226" s="3" t="s">
        <v>16638</v>
      </c>
      <c r="F6226" s="12" t="str">
        <f>_xlfn.XLOOKUP(A6226,ShowCategory!B:B,ShowCategory!A:A)</f>
        <v>Docuseries</v>
      </c>
      <c r="G6226" s="12">
        <f>_xlfn.XLOOKUP(A6226,ShowRating!A:A,ShowRating!C:C)</f>
        <v>2</v>
      </c>
      <c r="H6226" s="24" t="str">
        <f>_xlfn.XLOOKUP(A6226,ShowRating!A:A,ShowRating!D:D)</f>
        <v>Neutral</v>
      </c>
      <c r="I6226" s="24" t="str">
        <f>_xlfn.XLOOKUP(A6226,ShowDescription!A:A,ShowDescription!B:B)</f>
        <v>This CNN original series has chef Anthony Bourdain traveling to extraordinary locations around the globe to sample a variety of local cuisines.</v>
      </c>
      <c r="J6226" s="28"/>
    </row>
    <row r="6227" spans="1:10" x14ac:dyDescent="0.2">
      <c r="A6227" s="1">
        <v>70153412</v>
      </c>
      <c r="B6227" s="1" t="s">
        <v>18019</v>
      </c>
      <c r="D6227" s="3" t="s">
        <v>16</v>
      </c>
      <c r="E6227" s="3" t="s">
        <v>17488</v>
      </c>
      <c r="F6227" s="12" t="str">
        <f>_xlfn.XLOOKUP(A6227,ShowCategory!B:B,ShowCategory!A:A)</f>
        <v>Classic &amp; Cult TV, TV Comedies</v>
      </c>
      <c r="G6227" s="12">
        <f>_xlfn.XLOOKUP(A6227,ShowRating!A:A,ShowRating!C:C)</f>
        <v>2</v>
      </c>
      <c r="H6227" s="24" t="str">
        <f>_xlfn.XLOOKUP(A6227,ShowRating!A:A,ShowRating!D:D)</f>
        <v>Neutral</v>
      </c>
      <c r="I6227" s="24" t="str">
        <f>_xlfn.XLOOKUP(A6227,ShowDescription!A:A,ShowDescription!B:B)</f>
        <v>Frasier Crane is a snooty but lovable Seattle psychiatrist who dispenses advice on his call-in radio show while ignoring it in his own relationships.</v>
      </c>
      <c r="J6227" s="28"/>
    </row>
    <row r="6228" spans="1:10" x14ac:dyDescent="0.2">
      <c r="A6228" s="1">
        <v>70243132</v>
      </c>
      <c r="B6228" s="1" t="s">
        <v>18021</v>
      </c>
      <c r="D6228" s="3" t="s">
        <v>16</v>
      </c>
      <c r="E6228" s="3" t="s">
        <v>16653</v>
      </c>
      <c r="F6228" s="12" t="str">
        <f>_xlfn.XLOOKUP(A6228,ShowCategory!B:B,ShowCategory!A:A)</f>
        <v>International TV Shows, Spanish-Language TV Shows, TV Comedies</v>
      </c>
      <c r="G6228" s="12">
        <f>_xlfn.XLOOKUP(A6228,ShowRating!A:A,ShowRating!C:C)</f>
        <v>3</v>
      </c>
      <c r="H6228" s="24" t="str">
        <f>_xlfn.XLOOKUP(A6228,ShowRating!A:A,ShowRating!D:D)</f>
        <v>Good</v>
      </c>
      <c r="I6228" s="24" t="str">
        <f>_xlfn.XLOOKUP(A6228,ShowDescription!A:A,ShowDescription!B:B)</f>
        <v>This irreverent sitcom featues Ludovico, Federica and their three children Bibi, Junior and Ludoviquito, living in Ciudad P. Luche.</v>
      </c>
      <c r="J6228" s="28"/>
    </row>
    <row r="6229" spans="1:10" x14ac:dyDescent="0.2">
      <c r="A6229" s="1">
        <v>80005756</v>
      </c>
      <c r="B6229" s="1" t="s">
        <v>18023</v>
      </c>
      <c r="D6229" s="3" t="s">
        <v>1286</v>
      </c>
      <c r="E6229" s="3" t="s">
        <v>16635</v>
      </c>
      <c r="F6229" s="12" t="str">
        <f>_xlfn.XLOOKUP(A6229,ShowCategory!B:B,ShowCategory!A:A)</f>
        <v>Kids' TV, TV Comedies</v>
      </c>
      <c r="G6229" s="12">
        <f>_xlfn.XLOOKUP(A6229,ShowRating!A:A,ShowRating!C:C)</f>
        <v>2</v>
      </c>
      <c r="H6229" s="24" t="str">
        <f>_xlfn.XLOOKUP(A6229,ShowRating!A:A,ShowRating!D:D)</f>
        <v>Neutral</v>
      </c>
      <c r="I6229" s="24" t="str">
        <f>_xlfn.XLOOKUP(A6229,ShowDescription!A:A,ShowDescription!B:B)</f>
        <v>Imagine your worst fears, then multiply them: Figaro is a boy with any number of phobias and a highly quirky and imaginative way of dealing with them.</v>
      </c>
      <c r="J6229" s="28"/>
    </row>
    <row r="6230" spans="1:10" x14ac:dyDescent="0.2">
      <c r="A6230" s="1">
        <v>80159925</v>
      </c>
      <c r="B6230" s="1" t="s">
        <v>18025</v>
      </c>
      <c r="E6230" s="3" t="s">
        <v>16635</v>
      </c>
      <c r="F6230" s="12" t="str">
        <f>_xlfn.XLOOKUP(A6230,ShowCategory!B:B,ShowCategory!A:A)</f>
        <v>Kids' TV</v>
      </c>
      <c r="G6230" s="12">
        <f>_xlfn.XLOOKUP(A6230,ShowRating!A:A,ShowRating!C:C)</f>
        <v>5</v>
      </c>
      <c r="H6230" s="24" t="str">
        <f>_xlfn.XLOOKUP(A6230,ShowRating!A:A,ShowRating!D:D)</f>
        <v>Excellent</v>
      </c>
      <c r="I6230" s="24" t="str">
        <f>_xlfn.XLOOKUP(A6230,ShowDescription!A:A,ShowDescription!B:B)</f>
        <v>A wacky rabbit and his gang of animal pals have fun solving problems, sharing stories and exploring their sometimes magical, always special world.</v>
      </c>
      <c r="J6230" s="28"/>
    </row>
    <row r="6231" spans="1:10" x14ac:dyDescent="0.2">
      <c r="A6231" s="1">
        <v>80000063</v>
      </c>
      <c r="B6231" s="1" t="s">
        <v>18027</v>
      </c>
      <c r="D6231" s="3" t="s">
        <v>16</v>
      </c>
      <c r="E6231" s="3" t="s">
        <v>17589</v>
      </c>
      <c r="F6231" s="12" t="str">
        <f>_xlfn.XLOOKUP(A6231,ShowCategory!B:B,ShowCategory!A:A)</f>
        <v>TV Action &amp; Adventure, TV Comedies, TV Sci-Fi &amp; Fantasy</v>
      </c>
      <c r="G6231" s="12">
        <f>_xlfn.XLOOKUP(A6231,ShowRating!A:A,ShowRating!C:C)</f>
        <v>4</v>
      </c>
      <c r="H6231" s="24" t="str">
        <f>_xlfn.XLOOKUP(A6231,ShowRating!A:A,ShowRating!D:D)</f>
        <v>Very Good</v>
      </c>
      <c r="I6231" s="24" t="str">
        <f>_xlfn.XLOOKUP(A6231,ShowDescription!A:A,ShowDescription!B:B)</f>
        <v>This parody of first-person shooter games, military life and science-fiction films centers on a civil war fought in the middle of a desolate canyon.</v>
      </c>
      <c r="J6231" s="28"/>
    </row>
    <row r="6232" spans="1:10" x14ac:dyDescent="0.2">
      <c r="A6232" s="1">
        <v>70286564</v>
      </c>
      <c r="B6232" s="1" t="s">
        <v>18029</v>
      </c>
      <c r="D6232" s="3" t="s">
        <v>16</v>
      </c>
      <c r="E6232" s="3" t="s">
        <v>16660</v>
      </c>
      <c r="F6232" s="12" t="str">
        <f>_xlfn.XLOOKUP(A6232,ShowCategory!B:B,ShowCategory!A:A)</f>
        <v>TV Comedies</v>
      </c>
      <c r="G6232" s="12">
        <f>_xlfn.XLOOKUP(A6232,ShowRating!A:A,ShowRating!C:C)</f>
        <v>3</v>
      </c>
      <c r="H6232" s="24" t="str">
        <f>_xlfn.XLOOKUP(A6232,ShowRating!A:A,ShowRating!D:D)</f>
        <v>Good</v>
      </c>
      <c r="I6232" s="24" t="str">
        <f>_xlfn.XLOOKUP(A6232,ShowDescription!A:A,ShowDescription!B:B)</f>
        <v>Marc Maron stars as Marc Maron, who interviews fellow comedians for his popular podcast, only to reveal more about his own neuroses and relationships.</v>
      </c>
      <c r="J6232" s="28"/>
    </row>
    <row r="6233" spans="1:10" ht="27.75" x14ac:dyDescent="0.2">
      <c r="A6233" s="1">
        <v>80116008</v>
      </c>
      <c r="B6233" s="1" t="s">
        <v>16843</v>
      </c>
      <c r="E6233" s="3" t="s">
        <v>42</v>
      </c>
      <c r="F6233" s="12" t="str">
        <f>_xlfn.XLOOKUP(A6233,ShowCategory!B:B,ShowCategory!A:A)</f>
        <v>Movies</v>
      </c>
      <c r="G6233" s="12">
        <f>_xlfn.XLOOKUP(A6233,ShowRating!A:A,ShowRating!C:C)</f>
        <v>2</v>
      </c>
      <c r="H6233" s="24" t="str">
        <f>_xlfn.XLOOKUP(A6233,ShowRating!A:A,ShowRating!D:D)</f>
        <v>Neutral</v>
      </c>
      <c r="I6233" s="24" t="str">
        <f>_xlfn.XLOOKUP(A6233,ShowDescription!A:A,ShowDescription!B:B)</f>
        <v>Nursery rhymes and original music for children accompanied by bright, playful animation engage and educate about numbers, shapes, colors and more.</v>
      </c>
      <c r="J6233" s="28"/>
    </row>
    <row r="6234" spans="1:10" ht="27.75" x14ac:dyDescent="0.2">
      <c r="A6234" s="1">
        <v>70281022</v>
      </c>
      <c r="B6234" s="1" t="s">
        <v>18032</v>
      </c>
      <c r="D6234" s="3" t="s">
        <v>9</v>
      </c>
      <c r="E6234" s="3" t="s">
        <v>16635</v>
      </c>
      <c r="F6234" s="12" t="str">
        <f>_xlfn.XLOOKUP(A6234,ShowCategory!B:B,ShowCategory!A:A)</f>
        <v>British TV Shows, TV Comedies, TV Dramas</v>
      </c>
      <c r="G6234" s="12">
        <f>_xlfn.XLOOKUP(A6234,ShowRating!A:A,ShowRating!C:C)</f>
        <v>4</v>
      </c>
      <c r="H6234" s="29" t="str">
        <f>_xlfn.XLOOKUP(A6234,ShowRating!A:A,ShowRating!D:D)</f>
        <v>Very Good</v>
      </c>
      <c r="I6234" s="29" t="str">
        <f>_xlfn.XLOOKUP(A6234,ShowDescription!A:A,ShowDescription!B:B)</f>
        <v>Set during the Russian Revolution, this comic miniseries is based on a doctor's memories of his early career working in an out-of-the-way village.</v>
      </c>
      <c r="J6234" s="28"/>
    </row>
    <row r="6235" spans="1:10" x14ac:dyDescent="0.2">
      <c r="A6235" s="1">
        <v>70153404</v>
      </c>
      <c r="B6235" s="1" t="s">
        <v>18034</v>
      </c>
      <c r="D6235" s="3" t="s">
        <v>16</v>
      </c>
      <c r="E6235" s="3" t="s">
        <v>17184</v>
      </c>
      <c r="F6235" s="12" t="str">
        <f>_xlfn.XLOOKUP(A6235,ShowCategory!B:B,ShowCategory!A:A)</f>
        <v>Classic &amp; Cult TV, TV Comedies</v>
      </c>
      <c r="G6235" s="12">
        <f>_xlfn.XLOOKUP(A6235,ShowRating!A:A,ShowRating!C:C)</f>
        <v>3</v>
      </c>
      <c r="H6235" s="24" t="str">
        <f>_xlfn.XLOOKUP(A6235,ShowRating!A:A,ShowRating!D:D)</f>
        <v>Good</v>
      </c>
      <c r="I6235" s="24" t="str">
        <f>_xlfn.XLOOKUP(A6235,ShowDescription!A:A,ShowDescription!B:B)</f>
        <v>This hit sitcom follows the merry misadventures of six 20-something pals as they navigate the pitfalls of work, life and love in 1990s Manhattan.</v>
      </c>
      <c r="J6235" s="28"/>
    </row>
    <row r="6236" spans="1:10" x14ac:dyDescent="0.2">
      <c r="H6236" s="26"/>
      <c r="I6236" s="26"/>
      <c r="J6236" s="28"/>
    </row>
    <row r="6237" spans="1:10" x14ac:dyDescent="0.2">
      <c r="H6237" s="26"/>
      <c r="I6237" s="26"/>
      <c r="J6237" s="28"/>
    </row>
    <row r="6238" spans="1:10" x14ac:dyDescent="0.2">
      <c r="H6238" s="26"/>
      <c r="I6238" s="26"/>
      <c r="J6238" s="28"/>
    </row>
    <row r="6239" spans="1:10" x14ac:dyDescent="0.2">
      <c r="H6239" s="26"/>
      <c r="I6239" s="26"/>
      <c r="J6239" s="28"/>
    </row>
    <row r="6240" spans="1:10" x14ac:dyDescent="0.2">
      <c r="H6240" s="26"/>
      <c r="I6240" s="26"/>
      <c r="J6240" s="28"/>
    </row>
    <row r="6241" spans="8:10" x14ac:dyDescent="0.2">
      <c r="H6241" s="26"/>
      <c r="I6241" s="26"/>
      <c r="J6241" s="28"/>
    </row>
    <row r="6242" spans="8:10" x14ac:dyDescent="0.2">
      <c r="H6242" s="26"/>
      <c r="I6242" s="26"/>
      <c r="J6242" s="28"/>
    </row>
    <row r="6243" spans="8:10" x14ac:dyDescent="0.2">
      <c r="H6243" s="26"/>
      <c r="I6243" s="26"/>
      <c r="J6243" s="28"/>
    </row>
    <row r="6244" spans="8:10" x14ac:dyDescent="0.2">
      <c r="H6244" s="26"/>
      <c r="I6244" s="26"/>
      <c r="J6244" s="28"/>
    </row>
    <row r="6245" spans="8:10" x14ac:dyDescent="0.2">
      <c r="H6245" s="26"/>
      <c r="I6245" s="26"/>
      <c r="J6245" s="28"/>
    </row>
    <row r="6246" spans="8:10" x14ac:dyDescent="0.2">
      <c r="H6246" s="26"/>
      <c r="I6246" s="26"/>
      <c r="J6246" s="28"/>
    </row>
    <row r="6247" spans="8:10" x14ac:dyDescent="0.2">
      <c r="H6247" s="26"/>
      <c r="J6247" s="28"/>
    </row>
    <row r="6248" spans="8:10" x14ac:dyDescent="0.2">
      <c r="H6248" s="26"/>
      <c r="J6248" s="28"/>
    </row>
    <row r="6249" spans="8:10" x14ac:dyDescent="0.2">
      <c r="H6249" s="26"/>
    </row>
    <row r="6250" spans="8:10" x14ac:dyDescent="0.2">
      <c r="H6250" s="26"/>
    </row>
    <row r="6251" spans="8:10" x14ac:dyDescent="0.2">
      <c r="H6251" s="26"/>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235"/>
  <sheetViews>
    <sheetView zoomScale="90" zoomScaleNormal="90" workbookViewId="0"/>
  </sheetViews>
  <sheetFormatPr defaultColWidth="9.14453125" defaultRowHeight="15" x14ac:dyDescent="0.2"/>
  <cols>
    <col min="1" max="1" width="44.2578125" style="2" customWidth="1"/>
    <col min="2" max="2" width="15.87109375" style="2" customWidth="1"/>
    <col min="3" max="16384" width="9.14453125" style="5"/>
  </cols>
  <sheetData>
    <row r="1" spans="1:3" x14ac:dyDescent="0.2">
      <c r="A1" s="8" t="s">
        <v>18044</v>
      </c>
      <c r="B1" s="8" t="s">
        <v>18040</v>
      </c>
    </row>
    <row r="2" spans="1:3" x14ac:dyDescent="0.2">
      <c r="A2" s="2" t="s">
        <v>6</v>
      </c>
      <c r="B2" s="2">
        <v>81145628</v>
      </c>
    </row>
    <row r="3" spans="1:3" x14ac:dyDescent="0.2">
      <c r="A3" s="2" t="s">
        <v>12</v>
      </c>
      <c r="B3" s="2">
        <v>80117401</v>
      </c>
    </row>
    <row r="4" spans="1:3" x14ac:dyDescent="0.2">
      <c r="A4" s="2" t="s">
        <v>19</v>
      </c>
      <c r="B4" s="2">
        <v>70234439</v>
      </c>
    </row>
    <row r="5" spans="1:3" x14ac:dyDescent="0.2">
      <c r="A5" s="2" t="s">
        <v>19</v>
      </c>
      <c r="B5" s="2">
        <v>80058654</v>
      </c>
    </row>
    <row r="6" spans="1:3" x14ac:dyDescent="0.2">
      <c r="A6" s="2" t="s">
        <v>27</v>
      </c>
      <c r="B6" s="2">
        <v>80125979</v>
      </c>
      <c r="C6" s="5" t="s">
        <v>18117</v>
      </c>
    </row>
    <row r="7" spans="1:3" ht="27.75" x14ac:dyDescent="0.2">
      <c r="A7" s="2" t="s">
        <v>31</v>
      </c>
      <c r="B7" s="2">
        <v>80163890</v>
      </c>
    </row>
    <row r="8" spans="1:3" x14ac:dyDescent="0.2">
      <c r="A8" s="2" t="s">
        <v>37</v>
      </c>
      <c r="B8" s="2">
        <v>70304989</v>
      </c>
    </row>
    <row r="9" spans="1:3" x14ac:dyDescent="0.2">
      <c r="A9" s="2" t="s">
        <v>12</v>
      </c>
      <c r="B9" s="2">
        <v>80164077</v>
      </c>
    </row>
    <row r="10" spans="1:3" x14ac:dyDescent="0.2">
      <c r="A10" s="2" t="s">
        <v>45</v>
      </c>
      <c r="B10" s="2">
        <v>80117902</v>
      </c>
    </row>
    <row r="11" spans="1:3" x14ac:dyDescent="0.2">
      <c r="A11" s="2" t="s">
        <v>50</v>
      </c>
      <c r="B11" s="2">
        <v>70304990</v>
      </c>
    </row>
    <row r="12" spans="1:3" x14ac:dyDescent="0.2">
      <c r="A12" s="2" t="s">
        <v>12</v>
      </c>
      <c r="B12" s="2">
        <v>80169755</v>
      </c>
    </row>
    <row r="13" spans="1:3" x14ac:dyDescent="0.2">
      <c r="A13" s="2" t="s">
        <v>60</v>
      </c>
      <c r="B13" s="2">
        <v>70299204</v>
      </c>
    </row>
    <row r="14" spans="1:3" x14ac:dyDescent="0.2">
      <c r="A14" s="2" t="s">
        <v>64</v>
      </c>
      <c r="B14" s="2">
        <v>80182480</v>
      </c>
    </row>
    <row r="15" spans="1:3" x14ac:dyDescent="0.2">
      <c r="A15" s="2" t="s">
        <v>64</v>
      </c>
      <c r="B15" s="2">
        <v>80182483</v>
      </c>
    </row>
    <row r="16" spans="1:3" x14ac:dyDescent="0.2">
      <c r="A16" s="2" t="s">
        <v>64</v>
      </c>
      <c r="B16" s="2">
        <v>80182596</v>
      </c>
    </row>
    <row r="17" spans="1:2" x14ac:dyDescent="0.2">
      <c r="A17" s="2" t="s">
        <v>64</v>
      </c>
      <c r="B17" s="2">
        <v>80182482</v>
      </c>
    </row>
    <row r="18" spans="1:2" x14ac:dyDescent="0.2">
      <c r="A18" s="2" t="s">
        <v>64</v>
      </c>
      <c r="B18" s="2">
        <v>80182597</v>
      </c>
    </row>
    <row r="19" spans="1:2" x14ac:dyDescent="0.2">
      <c r="A19" s="2" t="s">
        <v>64</v>
      </c>
      <c r="B19" s="2">
        <v>80182481</v>
      </c>
    </row>
    <row r="20" spans="1:2" x14ac:dyDescent="0.2">
      <c r="A20" s="2" t="s">
        <v>64</v>
      </c>
      <c r="B20" s="2">
        <v>80182621</v>
      </c>
    </row>
    <row r="21" spans="1:2" x14ac:dyDescent="0.2">
      <c r="A21" s="2" t="s">
        <v>87</v>
      </c>
      <c r="B21" s="2">
        <v>80057969</v>
      </c>
    </row>
    <row r="22" spans="1:2" x14ac:dyDescent="0.2">
      <c r="A22" s="2" t="s">
        <v>92</v>
      </c>
      <c r="B22" s="2">
        <v>80060297</v>
      </c>
    </row>
    <row r="23" spans="1:2" x14ac:dyDescent="0.2">
      <c r="A23" s="2" t="s">
        <v>97</v>
      </c>
      <c r="B23" s="2">
        <v>80046728</v>
      </c>
    </row>
    <row r="24" spans="1:2" x14ac:dyDescent="0.2">
      <c r="A24" s="2" t="s">
        <v>103</v>
      </c>
      <c r="B24" s="2">
        <v>80046727</v>
      </c>
    </row>
    <row r="25" spans="1:2" x14ac:dyDescent="0.2">
      <c r="A25" s="2" t="s">
        <v>108</v>
      </c>
      <c r="B25" s="2">
        <v>70304988</v>
      </c>
    </row>
    <row r="26" spans="1:2" x14ac:dyDescent="0.2">
      <c r="A26" s="2" t="s">
        <v>112</v>
      </c>
      <c r="B26" s="2">
        <v>80057700</v>
      </c>
    </row>
    <row r="27" spans="1:2" x14ac:dyDescent="0.2">
      <c r="A27" s="2" t="s">
        <v>118</v>
      </c>
      <c r="B27" s="2">
        <v>80045922</v>
      </c>
    </row>
    <row r="28" spans="1:2" ht="27.75" x14ac:dyDescent="0.2">
      <c r="A28" s="2" t="s">
        <v>122</v>
      </c>
      <c r="B28" s="2">
        <v>80244601</v>
      </c>
    </row>
    <row r="29" spans="1:2" x14ac:dyDescent="0.2">
      <c r="A29" s="2" t="s">
        <v>103</v>
      </c>
      <c r="B29" s="2">
        <v>80203094</v>
      </c>
    </row>
    <row r="30" spans="1:2" x14ac:dyDescent="0.2">
      <c r="A30" s="2" t="s">
        <v>130</v>
      </c>
      <c r="B30" s="2">
        <v>80190843</v>
      </c>
    </row>
    <row r="31" spans="1:2" x14ac:dyDescent="0.2">
      <c r="A31" s="2" t="s">
        <v>136</v>
      </c>
      <c r="B31" s="2">
        <v>70241607</v>
      </c>
    </row>
    <row r="32" spans="1:2" x14ac:dyDescent="0.2">
      <c r="A32" s="2" t="s">
        <v>142</v>
      </c>
      <c r="B32" s="2">
        <v>80988892</v>
      </c>
    </row>
    <row r="33" spans="1:2" x14ac:dyDescent="0.2">
      <c r="A33" s="2" t="s">
        <v>146</v>
      </c>
      <c r="B33" s="2">
        <v>80239639</v>
      </c>
    </row>
    <row r="34" spans="1:2" x14ac:dyDescent="0.2">
      <c r="A34" s="2" t="s">
        <v>152</v>
      </c>
      <c r="B34" s="2">
        <v>80159586</v>
      </c>
    </row>
    <row r="35" spans="1:2" x14ac:dyDescent="0.2">
      <c r="A35" s="2" t="s">
        <v>159</v>
      </c>
      <c r="B35" s="2">
        <v>80152447</v>
      </c>
    </row>
    <row r="36" spans="1:2" x14ac:dyDescent="0.2">
      <c r="A36" s="2" t="s">
        <v>163</v>
      </c>
      <c r="B36" s="2">
        <v>80221550</v>
      </c>
    </row>
    <row r="37" spans="1:2" x14ac:dyDescent="0.2">
      <c r="A37" s="2" t="s">
        <v>152</v>
      </c>
      <c r="B37" s="2">
        <v>81154455</v>
      </c>
    </row>
    <row r="38" spans="1:2" x14ac:dyDescent="0.2">
      <c r="A38" s="2" t="s">
        <v>173</v>
      </c>
      <c r="B38" s="2">
        <v>81113928</v>
      </c>
    </row>
    <row r="39" spans="1:2" x14ac:dyDescent="0.2">
      <c r="A39" s="2" t="s">
        <v>178</v>
      </c>
      <c r="B39" s="2">
        <v>81052275</v>
      </c>
    </row>
    <row r="40" spans="1:2" x14ac:dyDescent="0.2">
      <c r="A40" s="2" t="s">
        <v>183</v>
      </c>
      <c r="B40" s="2">
        <v>81132437</v>
      </c>
    </row>
    <row r="41" spans="1:2" x14ac:dyDescent="0.2">
      <c r="A41" s="2" t="s">
        <v>187</v>
      </c>
      <c r="B41" s="2">
        <v>80178151</v>
      </c>
    </row>
    <row r="42" spans="1:2" x14ac:dyDescent="0.2">
      <c r="A42" s="2" t="s">
        <v>193</v>
      </c>
      <c r="B42" s="2">
        <v>80058026</v>
      </c>
    </row>
    <row r="43" spans="1:2" x14ac:dyDescent="0.2">
      <c r="A43" s="2" t="s">
        <v>198</v>
      </c>
      <c r="B43" s="2">
        <v>70303496</v>
      </c>
    </row>
    <row r="44" spans="1:2" x14ac:dyDescent="0.2">
      <c r="A44" s="2" t="s">
        <v>112</v>
      </c>
      <c r="B44" s="2">
        <v>80162141</v>
      </c>
    </row>
    <row r="45" spans="1:2" x14ac:dyDescent="0.2">
      <c r="A45" s="2" t="s">
        <v>103</v>
      </c>
      <c r="B45" s="2">
        <v>80095641</v>
      </c>
    </row>
    <row r="46" spans="1:2" x14ac:dyDescent="0.2">
      <c r="A46" s="2" t="s">
        <v>103</v>
      </c>
      <c r="B46" s="2">
        <v>81176188</v>
      </c>
    </row>
    <row r="47" spans="1:2" x14ac:dyDescent="0.2">
      <c r="A47" s="2" t="s">
        <v>183</v>
      </c>
      <c r="B47" s="2">
        <v>80159880</v>
      </c>
    </row>
    <row r="48" spans="1:2" x14ac:dyDescent="0.2">
      <c r="A48" s="2" t="s">
        <v>183</v>
      </c>
      <c r="B48" s="2">
        <v>81016044</v>
      </c>
    </row>
    <row r="49" spans="1:2" x14ac:dyDescent="0.2">
      <c r="A49" s="2" t="s">
        <v>183</v>
      </c>
      <c r="B49" s="2">
        <v>80158838</v>
      </c>
    </row>
    <row r="50" spans="1:2" x14ac:dyDescent="0.2">
      <c r="A50" s="2" t="s">
        <v>227</v>
      </c>
      <c r="B50" s="2">
        <v>81016045</v>
      </c>
    </row>
    <row r="51" spans="1:2" x14ac:dyDescent="0.2">
      <c r="A51" s="2" t="s">
        <v>136</v>
      </c>
      <c r="B51" s="2">
        <v>70142798</v>
      </c>
    </row>
    <row r="52" spans="1:2" x14ac:dyDescent="0.2">
      <c r="A52" s="2" t="s">
        <v>136</v>
      </c>
      <c r="B52" s="2">
        <v>70062814</v>
      </c>
    </row>
    <row r="53" spans="1:2" x14ac:dyDescent="0.2">
      <c r="A53" s="2" t="s">
        <v>178</v>
      </c>
      <c r="B53" s="2">
        <v>80158839</v>
      </c>
    </row>
    <row r="54" spans="1:2" x14ac:dyDescent="0.2">
      <c r="A54" s="2" t="s">
        <v>242</v>
      </c>
      <c r="B54" s="2">
        <v>80147760</v>
      </c>
    </row>
    <row r="55" spans="1:2" x14ac:dyDescent="0.2">
      <c r="A55" s="2" t="s">
        <v>12</v>
      </c>
      <c r="B55" s="2">
        <v>80177405</v>
      </c>
    </row>
    <row r="56" spans="1:2" x14ac:dyDescent="0.2">
      <c r="A56" s="2" t="s">
        <v>249</v>
      </c>
      <c r="B56" s="2">
        <v>80113482</v>
      </c>
    </row>
    <row r="57" spans="1:2" x14ac:dyDescent="0.2">
      <c r="A57" s="2" t="s">
        <v>159</v>
      </c>
      <c r="B57" s="2">
        <v>81160036</v>
      </c>
    </row>
    <row r="58" spans="1:2" x14ac:dyDescent="0.2">
      <c r="A58" s="2" t="s">
        <v>261</v>
      </c>
      <c r="B58" s="2">
        <v>81173255</v>
      </c>
    </row>
    <row r="59" spans="1:2" x14ac:dyDescent="0.2">
      <c r="A59" s="2" t="s">
        <v>266</v>
      </c>
      <c r="B59" s="2">
        <v>81078908</v>
      </c>
    </row>
    <row r="60" spans="1:2" x14ac:dyDescent="0.2">
      <c r="A60" s="2" t="s">
        <v>198</v>
      </c>
      <c r="B60" s="2">
        <v>81155784</v>
      </c>
    </row>
    <row r="61" spans="1:2" x14ac:dyDescent="0.2">
      <c r="A61" s="2" t="s">
        <v>275</v>
      </c>
      <c r="B61" s="2">
        <v>80201906</v>
      </c>
    </row>
    <row r="62" spans="1:2" x14ac:dyDescent="0.2">
      <c r="A62" s="2" t="s">
        <v>183</v>
      </c>
      <c r="B62" s="2">
        <v>80052612</v>
      </c>
    </row>
    <row r="63" spans="1:2" x14ac:dyDescent="0.2">
      <c r="A63" s="2" t="s">
        <v>283</v>
      </c>
      <c r="B63" s="2">
        <v>80113641</v>
      </c>
    </row>
    <row r="64" spans="1:2" x14ac:dyDescent="0.2">
      <c r="A64" s="2" t="s">
        <v>12</v>
      </c>
      <c r="B64" s="2">
        <v>81054495</v>
      </c>
    </row>
    <row r="65" spans="1:2" x14ac:dyDescent="0.2">
      <c r="A65" s="2" t="s">
        <v>292</v>
      </c>
      <c r="B65" s="2">
        <v>80996949</v>
      </c>
    </row>
    <row r="66" spans="1:2" x14ac:dyDescent="0.2">
      <c r="A66" s="2" t="s">
        <v>19</v>
      </c>
      <c r="B66" s="2">
        <v>80239337</v>
      </c>
    </row>
    <row r="67" spans="1:2" x14ac:dyDescent="0.2">
      <c r="A67" s="2" t="s">
        <v>300</v>
      </c>
      <c r="B67" s="2">
        <v>70212504</v>
      </c>
    </row>
    <row r="68" spans="1:2" x14ac:dyDescent="0.2">
      <c r="A68" s="2" t="s">
        <v>130</v>
      </c>
      <c r="B68" s="2">
        <v>81011682</v>
      </c>
    </row>
    <row r="69" spans="1:2" x14ac:dyDescent="0.2">
      <c r="A69" s="2" t="s">
        <v>130</v>
      </c>
      <c r="B69" s="2">
        <v>80128317</v>
      </c>
    </row>
    <row r="70" spans="1:2" x14ac:dyDescent="0.2">
      <c r="A70" s="2" t="s">
        <v>130</v>
      </c>
      <c r="B70" s="2">
        <v>81027384</v>
      </c>
    </row>
    <row r="71" spans="1:2" x14ac:dyDescent="0.2">
      <c r="A71" s="2" t="s">
        <v>130</v>
      </c>
      <c r="B71" s="2">
        <v>80030186</v>
      </c>
    </row>
    <row r="72" spans="1:2" x14ac:dyDescent="0.2">
      <c r="A72" s="2" t="s">
        <v>163</v>
      </c>
      <c r="B72" s="2">
        <v>80116921</v>
      </c>
    </row>
    <row r="73" spans="1:2" x14ac:dyDescent="0.2">
      <c r="A73" s="2" t="s">
        <v>316</v>
      </c>
      <c r="B73" s="2">
        <v>80187061</v>
      </c>
    </row>
    <row r="74" spans="1:2" x14ac:dyDescent="0.2">
      <c r="A74" s="2" t="s">
        <v>319</v>
      </c>
      <c r="B74" s="2">
        <v>80181555</v>
      </c>
    </row>
    <row r="75" spans="1:2" x14ac:dyDescent="0.2">
      <c r="A75" s="2" t="s">
        <v>103</v>
      </c>
      <c r="B75" s="2">
        <v>80081155</v>
      </c>
    </row>
    <row r="76" spans="1:2" ht="27.75" x14ac:dyDescent="0.2">
      <c r="A76" s="2" t="s">
        <v>329</v>
      </c>
      <c r="B76" s="2">
        <v>80184358</v>
      </c>
    </row>
    <row r="77" spans="1:2" x14ac:dyDescent="0.2">
      <c r="A77" s="2" t="s">
        <v>334</v>
      </c>
      <c r="B77" s="2">
        <v>80198585</v>
      </c>
    </row>
    <row r="78" spans="1:2" x14ac:dyDescent="0.2">
      <c r="A78" s="2" t="s">
        <v>340</v>
      </c>
      <c r="B78" s="2">
        <v>70233894</v>
      </c>
    </row>
    <row r="79" spans="1:2" x14ac:dyDescent="0.2">
      <c r="A79" s="2" t="s">
        <v>159</v>
      </c>
      <c r="B79" s="2">
        <v>81011955</v>
      </c>
    </row>
    <row r="80" spans="1:2" x14ac:dyDescent="0.2">
      <c r="A80" s="2" t="s">
        <v>108</v>
      </c>
      <c r="B80" s="2">
        <v>80128722</v>
      </c>
    </row>
    <row r="81" spans="1:2" x14ac:dyDescent="0.2">
      <c r="A81" s="2" t="s">
        <v>103</v>
      </c>
      <c r="B81" s="2">
        <v>80182115</v>
      </c>
    </row>
    <row r="82" spans="1:2" x14ac:dyDescent="0.2">
      <c r="A82" s="2" t="s">
        <v>357</v>
      </c>
      <c r="B82" s="2">
        <v>80163293</v>
      </c>
    </row>
    <row r="83" spans="1:2" x14ac:dyDescent="0.2">
      <c r="A83" s="2" t="s">
        <v>266</v>
      </c>
      <c r="B83" s="2">
        <v>80104068</v>
      </c>
    </row>
    <row r="84" spans="1:2" x14ac:dyDescent="0.2">
      <c r="A84" s="2" t="s">
        <v>365</v>
      </c>
      <c r="B84" s="2">
        <v>80119349</v>
      </c>
    </row>
    <row r="85" spans="1:2" x14ac:dyDescent="0.2">
      <c r="A85" s="2" t="s">
        <v>319</v>
      </c>
      <c r="B85" s="2">
        <v>80199032</v>
      </c>
    </row>
    <row r="86" spans="1:2" x14ac:dyDescent="0.2">
      <c r="A86" s="2" t="s">
        <v>370</v>
      </c>
      <c r="B86" s="2">
        <v>80180449</v>
      </c>
    </row>
    <row r="87" spans="1:2" x14ac:dyDescent="0.2">
      <c r="A87" s="2" t="s">
        <v>376</v>
      </c>
      <c r="B87" s="2">
        <v>80019931</v>
      </c>
    </row>
    <row r="88" spans="1:2" x14ac:dyDescent="0.2">
      <c r="A88" s="2" t="s">
        <v>365</v>
      </c>
      <c r="B88" s="2">
        <v>81053893</v>
      </c>
    </row>
    <row r="89" spans="1:2" x14ac:dyDescent="0.2">
      <c r="A89" s="2" t="s">
        <v>387</v>
      </c>
      <c r="B89" s="2">
        <v>80200087</v>
      </c>
    </row>
    <row r="90" spans="1:2" x14ac:dyDescent="0.2">
      <c r="A90" s="2" t="s">
        <v>316</v>
      </c>
      <c r="B90" s="2">
        <v>81053892</v>
      </c>
    </row>
    <row r="91" spans="1:2" x14ac:dyDescent="0.2">
      <c r="A91" s="2" t="s">
        <v>316</v>
      </c>
      <c r="B91" s="2">
        <v>81002850</v>
      </c>
    </row>
    <row r="92" spans="1:2" ht="27.75" x14ac:dyDescent="0.2">
      <c r="A92" s="2" t="s">
        <v>399</v>
      </c>
      <c r="B92" s="2">
        <v>81004470</v>
      </c>
    </row>
    <row r="93" spans="1:2" x14ac:dyDescent="0.2">
      <c r="A93" s="2" t="s">
        <v>403</v>
      </c>
      <c r="B93" s="2">
        <v>80157072</v>
      </c>
    </row>
    <row r="94" spans="1:2" x14ac:dyDescent="0.2">
      <c r="A94" s="2" t="s">
        <v>103</v>
      </c>
      <c r="B94" s="2">
        <v>81001809</v>
      </c>
    </row>
    <row r="95" spans="1:2" ht="27.75" x14ac:dyDescent="0.2">
      <c r="A95" s="2" t="s">
        <v>410</v>
      </c>
      <c r="B95" s="2">
        <v>80201933</v>
      </c>
    </row>
    <row r="96" spans="1:2" x14ac:dyDescent="0.2">
      <c r="A96" s="2" t="s">
        <v>183</v>
      </c>
      <c r="B96" s="2">
        <v>81002864</v>
      </c>
    </row>
    <row r="97" spans="1:2" x14ac:dyDescent="0.2">
      <c r="A97" s="2" t="s">
        <v>136</v>
      </c>
      <c r="B97" s="2">
        <v>81016750</v>
      </c>
    </row>
    <row r="98" spans="1:2" x14ac:dyDescent="0.2">
      <c r="A98" s="2" t="s">
        <v>227</v>
      </c>
      <c r="B98" s="2">
        <v>81002866</v>
      </c>
    </row>
    <row r="99" spans="1:2" x14ac:dyDescent="0.2">
      <c r="A99" s="2" t="s">
        <v>365</v>
      </c>
      <c r="B99" s="2">
        <v>80992039</v>
      </c>
    </row>
    <row r="100" spans="1:2" x14ac:dyDescent="0.2">
      <c r="A100" s="2" t="s">
        <v>103</v>
      </c>
      <c r="B100" s="2">
        <v>80126507</v>
      </c>
    </row>
    <row r="101" spans="1:2" ht="27.75" x14ac:dyDescent="0.2">
      <c r="A101" s="2" t="s">
        <v>434</v>
      </c>
      <c r="B101" s="2">
        <v>80225885</v>
      </c>
    </row>
    <row r="102" spans="1:2" x14ac:dyDescent="0.2">
      <c r="A102" s="2" t="s">
        <v>178</v>
      </c>
      <c r="B102" s="2">
        <v>81132443</v>
      </c>
    </row>
    <row r="103" spans="1:2" x14ac:dyDescent="0.2">
      <c r="A103" s="2" t="s">
        <v>163</v>
      </c>
      <c r="B103" s="2">
        <v>80218107</v>
      </c>
    </row>
    <row r="104" spans="1:2" x14ac:dyDescent="0.2">
      <c r="A104" s="2" t="s">
        <v>444</v>
      </c>
      <c r="B104" s="2">
        <v>80231903</v>
      </c>
    </row>
    <row r="105" spans="1:2" x14ac:dyDescent="0.2">
      <c r="A105" s="2" t="s">
        <v>447</v>
      </c>
      <c r="B105" s="2">
        <v>80220715</v>
      </c>
    </row>
    <row r="106" spans="1:2" x14ac:dyDescent="0.2">
      <c r="A106" s="2" t="s">
        <v>452</v>
      </c>
      <c r="B106" s="2">
        <v>81171121</v>
      </c>
    </row>
    <row r="107" spans="1:2" x14ac:dyDescent="0.2">
      <c r="A107" s="2" t="s">
        <v>455</v>
      </c>
      <c r="B107" s="2">
        <v>80241248</v>
      </c>
    </row>
    <row r="108" spans="1:2" x14ac:dyDescent="0.2">
      <c r="A108" s="2" t="s">
        <v>159</v>
      </c>
      <c r="B108" s="2">
        <v>81012295</v>
      </c>
    </row>
    <row r="109" spans="1:2" x14ac:dyDescent="0.2">
      <c r="A109" s="2" t="s">
        <v>159</v>
      </c>
      <c r="B109" s="2">
        <v>80060037</v>
      </c>
    </row>
    <row r="110" spans="1:2" x14ac:dyDescent="0.2">
      <c r="A110" s="2" t="s">
        <v>472</v>
      </c>
      <c r="B110" s="2">
        <v>60003155</v>
      </c>
    </row>
    <row r="111" spans="1:2" x14ac:dyDescent="0.2">
      <c r="A111" s="2" t="s">
        <v>477</v>
      </c>
      <c r="B111" s="2">
        <v>81177238</v>
      </c>
    </row>
    <row r="112" spans="1:2" x14ac:dyDescent="0.2">
      <c r="A112" s="2" t="s">
        <v>60</v>
      </c>
      <c r="B112" s="2">
        <v>70270775</v>
      </c>
    </row>
    <row r="113" spans="1:2" ht="27.75" x14ac:dyDescent="0.2">
      <c r="A113" s="2" t="s">
        <v>31</v>
      </c>
      <c r="B113" s="2">
        <v>81025403</v>
      </c>
    </row>
    <row r="114" spans="1:2" x14ac:dyDescent="0.2">
      <c r="A114" s="2" t="s">
        <v>334</v>
      </c>
      <c r="B114" s="2">
        <v>80215923</v>
      </c>
    </row>
    <row r="115" spans="1:2" x14ac:dyDescent="0.2">
      <c r="A115" s="2" t="s">
        <v>12</v>
      </c>
      <c r="B115" s="2">
        <v>80151483</v>
      </c>
    </row>
    <row r="116" spans="1:2" x14ac:dyDescent="0.2">
      <c r="A116" s="2" t="s">
        <v>103</v>
      </c>
      <c r="B116" s="2">
        <v>80173625</v>
      </c>
    </row>
    <row r="117" spans="1:2" x14ac:dyDescent="0.2">
      <c r="A117" s="2" t="s">
        <v>103</v>
      </c>
      <c r="B117" s="2">
        <v>80005444</v>
      </c>
    </row>
    <row r="118" spans="1:2" x14ac:dyDescent="0.2">
      <c r="A118" s="2" t="s">
        <v>365</v>
      </c>
      <c r="B118" s="2">
        <v>80244682</v>
      </c>
    </row>
    <row r="119" spans="1:2" x14ac:dyDescent="0.2">
      <c r="A119" s="2" t="s">
        <v>60</v>
      </c>
      <c r="B119" s="2">
        <v>81075519</v>
      </c>
    </row>
    <row r="120" spans="1:2" x14ac:dyDescent="0.2">
      <c r="A120" s="2" t="s">
        <v>6</v>
      </c>
      <c r="B120" s="2">
        <v>80166318</v>
      </c>
    </row>
    <row r="121" spans="1:2" x14ac:dyDescent="0.2">
      <c r="A121" s="2" t="s">
        <v>519</v>
      </c>
      <c r="B121" s="2">
        <v>81186758</v>
      </c>
    </row>
    <row r="122" spans="1:2" x14ac:dyDescent="0.2">
      <c r="A122" s="2" t="s">
        <v>519</v>
      </c>
      <c r="B122" s="2">
        <v>81186757</v>
      </c>
    </row>
    <row r="123" spans="1:2" x14ac:dyDescent="0.2">
      <c r="A123" s="2" t="s">
        <v>334</v>
      </c>
      <c r="B123" s="2">
        <v>80108976</v>
      </c>
    </row>
    <row r="124" spans="1:2" x14ac:dyDescent="0.2">
      <c r="A124" s="2" t="s">
        <v>64</v>
      </c>
      <c r="B124" s="2">
        <v>80208155</v>
      </c>
    </row>
    <row r="125" spans="1:2" x14ac:dyDescent="0.2">
      <c r="A125" s="2" t="s">
        <v>103</v>
      </c>
      <c r="B125" s="2">
        <v>80198423</v>
      </c>
    </row>
    <row r="126" spans="1:2" x14ac:dyDescent="0.2">
      <c r="A126" s="2" t="s">
        <v>537</v>
      </c>
      <c r="B126" s="2">
        <v>80162144</v>
      </c>
    </row>
    <row r="127" spans="1:2" x14ac:dyDescent="0.2">
      <c r="A127" s="2" t="s">
        <v>334</v>
      </c>
      <c r="B127" s="2">
        <v>81053953</v>
      </c>
    </row>
    <row r="128" spans="1:2" x14ac:dyDescent="0.2">
      <c r="A128" s="2" t="s">
        <v>12</v>
      </c>
      <c r="B128" s="2">
        <v>81074113</v>
      </c>
    </row>
    <row r="129" spans="1:2" x14ac:dyDescent="0.2">
      <c r="A129" s="2" t="s">
        <v>340</v>
      </c>
      <c r="B129" s="2">
        <v>80992496</v>
      </c>
    </row>
    <row r="130" spans="1:2" x14ac:dyDescent="0.2">
      <c r="A130" s="2" t="s">
        <v>178</v>
      </c>
      <c r="B130" s="2">
        <v>70304191</v>
      </c>
    </row>
    <row r="131" spans="1:2" x14ac:dyDescent="0.2">
      <c r="A131" s="2" t="s">
        <v>557</v>
      </c>
      <c r="B131" s="2">
        <v>80103311</v>
      </c>
    </row>
    <row r="132" spans="1:2" x14ac:dyDescent="0.2">
      <c r="A132" s="2" t="s">
        <v>198</v>
      </c>
      <c r="B132" s="2">
        <v>81176200</v>
      </c>
    </row>
    <row r="133" spans="1:2" x14ac:dyDescent="0.2">
      <c r="A133" s="2" t="s">
        <v>163</v>
      </c>
      <c r="B133" s="2">
        <v>80238106</v>
      </c>
    </row>
    <row r="134" spans="1:2" x14ac:dyDescent="0.2">
      <c r="A134" s="2" t="s">
        <v>92</v>
      </c>
      <c r="B134" s="2">
        <v>80208906</v>
      </c>
    </row>
    <row r="135" spans="1:2" x14ac:dyDescent="0.2">
      <c r="A135" s="2" t="s">
        <v>103</v>
      </c>
      <c r="B135" s="2">
        <v>80097321</v>
      </c>
    </row>
    <row r="136" spans="1:2" x14ac:dyDescent="0.2">
      <c r="A136" s="2" t="s">
        <v>12</v>
      </c>
      <c r="B136" s="2">
        <v>80106966</v>
      </c>
    </row>
    <row r="137" spans="1:2" x14ac:dyDescent="0.2">
      <c r="A137" s="2" t="s">
        <v>579</v>
      </c>
      <c r="B137" s="2">
        <v>81004814</v>
      </c>
    </row>
    <row r="138" spans="1:2" x14ac:dyDescent="0.2">
      <c r="A138" s="2" t="s">
        <v>159</v>
      </c>
      <c r="B138" s="2">
        <v>81080769</v>
      </c>
    </row>
    <row r="139" spans="1:2" x14ac:dyDescent="0.2">
      <c r="A139" s="2" t="s">
        <v>588</v>
      </c>
      <c r="B139" s="2">
        <v>70267838</v>
      </c>
    </row>
    <row r="140" spans="1:2" x14ac:dyDescent="0.2">
      <c r="A140" s="2" t="s">
        <v>593</v>
      </c>
      <c r="B140" s="2">
        <v>80211380</v>
      </c>
    </row>
    <row r="141" spans="1:2" x14ac:dyDescent="0.2">
      <c r="A141" s="2" t="s">
        <v>588</v>
      </c>
      <c r="B141" s="2">
        <v>80196586</v>
      </c>
    </row>
    <row r="142" spans="1:2" x14ac:dyDescent="0.2">
      <c r="A142" s="2" t="s">
        <v>602</v>
      </c>
      <c r="B142" s="2">
        <v>80099204</v>
      </c>
    </row>
    <row r="143" spans="1:2" x14ac:dyDescent="0.2">
      <c r="A143" s="2" t="s">
        <v>27</v>
      </c>
      <c r="B143" s="2">
        <v>80059432</v>
      </c>
    </row>
    <row r="144" spans="1:2" x14ac:dyDescent="0.2">
      <c r="A144" s="2" t="s">
        <v>316</v>
      </c>
      <c r="B144" s="2">
        <v>81172721</v>
      </c>
    </row>
    <row r="145" spans="1:2" x14ac:dyDescent="0.2">
      <c r="A145" s="2" t="s">
        <v>178</v>
      </c>
      <c r="B145" s="2">
        <v>81172727</v>
      </c>
    </row>
    <row r="146" spans="1:2" x14ac:dyDescent="0.2">
      <c r="A146" s="2" t="s">
        <v>316</v>
      </c>
      <c r="B146" s="2">
        <v>70153543</v>
      </c>
    </row>
    <row r="147" spans="1:2" x14ac:dyDescent="0.2">
      <c r="A147" s="2" t="s">
        <v>183</v>
      </c>
      <c r="B147" s="2">
        <v>81172728</v>
      </c>
    </row>
    <row r="148" spans="1:2" ht="27.75" x14ac:dyDescent="0.2">
      <c r="A148" s="2" t="s">
        <v>625</v>
      </c>
      <c r="B148" s="2">
        <v>81095101</v>
      </c>
    </row>
    <row r="149" spans="1:2" ht="27.75" x14ac:dyDescent="0.2">
      <c r="A149" s="2" t="s">
        <v>629</v>
      </c>
      <c r="B149" s="2">
        <v>80195173</v>
      </c>
    </row>
    <row r="150" spans="1:2" x14ac:dyDescent="0.2">
      <c r="A150" s="2" t="s">
        <v>633</v>
      </c>
      <c r="B150" s="2">
        <v>80241960</v>
      </c>
    </row>
    <row r="151" spans="1:2" x14ac:dyDescent="0.2">
      <c r="A151" s="2" t="s">
        <v>19</v>
      </c>
      <c r="B151" s="2">
        <v>80115346</v>
      </c>
    </row>
    <row r="152" spans="1:2" x14ac:dyDescent="0.2">
      <c r="A152" s="2" t="s">
        <v>639</v>
      </c>
      <c r="B152" s="2">
        <v>80124522</v>
      </c>
    </row>
    <row r="153" spans="1:2" x14ac:dyDescent="0.2">
      <c r="A153" s="2" t="s">
        <v>588</v>
      </c>
      <c r="B153" s="2">
        <v>80102952</v>
      </c>
    </row>
    <row r="154" spans="1:2" x14ac:dyDescent="0.2">
      <c r="A154" s="2" t="s">
        <v>12</v>
      </c>
      <c r="B154" s="2">
        <v>80214464</v>
      </c>
    </row>
    <row r="155" spans="1:2" x14ac:dyDescent="0.2">
      <c r="A155" s="2" t="s">
        <v>649</v>
      </c>
      <c r="B155" s="2">
        <v>80157073</v>
      </c>
    </row>
    <row r="156" spans="1:2" x14ac:dyDescent="0.2">
      <c r="A156" s="2" t="s">
        <v>27</v>
      </c>
      <c r="B156" s="2">
        <v>80243600</v>
      </c>
    </row>
    <row r="157" spans="1:2" x14ac:dyDescent="0.2">
      <c r="A157" s="2" t="s">
        <v>447</v>
      </c>
      <c r="B157" s="2">
        <v>81020513</v>
      </c>
    </row>
    <row r="158" spans="1:2" x14ac:dyDescent="0.2">
      <c r="A158" s="2" t="s">
        <v>447</v>
      </c>
      <c r="B158" s="2">
        <v>81020518</v>
      </c>
    </row>
    <row r="159" spans="1:2" ht="27.75" x14ac:dyDescent="0.2">
      <c r="A159" s="2" t="s">
        <v>31</v>
      </c>
      <c r="B159" s="2">
        <v>81020523</v>
      </c>
    </row>
    <row r="160" spans="1:2" ht="27.75" x14ac:dyDescent="0.2">
      <c r="A160" s="2" t="s">
        <v>664</v>
      </c>
      <c r="B160" s="2">
        <v>80216172</v>
      </c>
    </row>
    <row r="161" spans="1:2" x14ac:dyDescent="0.2">
      <c r="A161" s="2" t="s">
        <v>668</v>
      </c>
      <c r="B161" s="2">
        <v>81122669</v>
      </c>
    </row>
    <row r="162" spans="1:2" x14ac:dyDescent="0.2">
      <c r="A162" s="2" t="s">
        <v>45</v>
      </c>
      <c r="B162" s="2">
        <v>80184771</v>
      </c>
    </row>
    <row r="163" spans="1:2" x14ac:dyDescent="0.2">
      <c r="A163" s="2" t="s">
        <v>357</v>
      </c>
      <c r="B163" s="2">
        <v>81000389</v>
      </c>
    </row>
    <row r="164" spans="1:2" x14ac:dyDescent="0.2">
      <c r="A164" s="2" t="s">
        <v>178</v>
      </c>
      <c r="B164" s="2">
        <v>81132439</v>
      </c>
    </row>
    <row r="165" spans="1:2" x14ac:dyDescent="0.2">
      <c r="A165" s="2" t="s">
        <v>64</v>
      </c>
      <c r="B165" s="2">
        <v>81035117</v>
      </c>
    </row>
    <row r="166" spans="1:2" x14ac:dyDescent="0.2">
      <c r="A166" s="2" t="s">
        <v>681</v>
      </c>
      <c r="B166" s="2">
        <v>80244627</v>
      </c>
    </row>
    <row r="167" spans="1:2" x14ac:dyDescent="0.2">
      <c r="A167" s="2" t="s">
        <v>316</v>
      </c>
      <c r="B167" s="2">
        <v>80150502</v>
      </c>
    </row>
    <row r="168" spans="1:2" x14ac:dyDescent="0.2">
      <c r="A168" s="2" t="s">
        <v>633</v>
      </c>
      <c r="B168" s="2">
        <v>80189183</v>
      </c>
    </row>
    <row r="169" spans="1:2" x14ac:dyDescent="0.2">
      <c r="A169" s="2" t="s">
        <v>60</v>
      </c>
      <c r="B169" s="2">
        <v>80997866</v>
      </c>
    </row>
    <row r="170" spans="1:2" x14ac:dyDescent="0.2">
      <c r="A170" s="2" t="s">
        <v>112</v>
      </c>
      <c r="B170" s="2">
        <v>80119815</v>
      </c>
    </row>
    <row r="171" spans="1:2" x14ac:dyDescent="0.2">
      <c r="A171" s="2" t="s">
        <v>103</v>
      </c>
      <c r="B171" s="2">
        <v>80993149</v>
      </c>
    </row>
    <row r="172" spans="1:2" ht="27.75" x14ac:dyDescent="0.2">
      <c r="A172" s="2" t="s">
        <v>701</v>
      </c>
      <c r="B172" s="2">
        <v>80224294</v>
      </c>
    </row>
    <row r="173" spans="1:2" x14ac:dyDescent="0.2">
      <c r="A173" s="2" t="s">
        <v>97</v>
      </c>
      <c r="B173" s="2">
        <v>80203776</v>
      </c>
    </row>
    <row r="174" spans="1:2" x14ac:dyDescent="0.2">
      <c r="A174" s="2" t="s">
        <v>198</v>
      </c>
      <c r="B174" s="2">
        <v>80143797</v>
      </c>
    </row>
    <row r="175" spans="1:2" x14ac:dyDescent="0.2">
      <c r="A175" s="2" t="s">
        <v>713</v>
      </c>
      <c r="B175" s="2">
        <v>80161931</v>
      </c>
    </row>
    <row r="176" spans="1:2" x14ac:dyDescent="0.2">
      <c r="A176" s="2" t="s">
        <v>130</v>
      </c>
      <c r="B176" s="2">
        <v>80128096</v>
      </c>
    </row>
    <row r="177" spans="1:2" x14ac:dyDescent="0.2">
      <c r="A177" s="2" t="s">
        <v>19</v>
      </c>
      <c r="B177" s="2">
        <v>80057610</v>
      </c>
    </row>
    <row r="178" spans="1:2" x14ac:dyDescent="0.2">
      <c r="A178" s="2" t="s">
        <v>316</v>
      </c>
      <c r="B178" s="2">
        <v>80017275</v>
      </c>
    </row>
    <row r="179" spans="1:2" x14ac:dyDescent="0.2">
      <c r="A179" s="2" t="s">
        <v>227</v>
      </c>
      <c r="B179" s="2">
        <v>81107545</v>
      </c>
    </row>
    <row r="180" spans="1:2" x14ac:dyDescent="0.2">
      <c r="A180" s="2" t="s">
        <v>365</v>
      </c>
      <c r="B180" s="2">
        <v>70118953</v>
      </c>
    </row>
    <row r="181" spans="1:2" x14ac:dyDescent="0.2">
      <c r="A181" s="2" t="s">
        <v>738</v>
      </c>
      <c r="B181" s="2">
        <v>80190449</v>
      </c>
    </row>
    <row r="182" spans="1:2" x14ac:dyDescent="0.2">
      <c r="A182" s="2" t="s">
        <v>19</v>
      </c>
      <c r="B182" s="2">
        <v>70259208</v>
      </c>
    </row>
    <row r="183" spans="1:2" x14ac:dyDescent="0.2">
      <c r="A183" s="2" t="s">
        <v>12</v>
      </c>
      <c r="B183" s="2">
        <v>80163156</v>
      </c>
    </row>
    <row r="184" spans="1:2" x14ac:dyDescent="0.2">
      <c r="A184" s="2" t="s">
        <v>283</v>
      </c>
      <c r="B184" s="2">
        <v>80176878</v>
      </c>
    </row>
    <row r="185" spans="1:2" x14ac:dyDescent="0.2">
      <c r="A185" s="2" t="s">
        <v>12</v>
      </c>
      <c r="B185" s="2">
        <v>80131281</v>
      </c>
    </row>
    <row r="186" spans="1:2" x14ac:dyDescent="0.2">
      <c r="A186" s="2" t="s">
        <v>12</v>
      </c>
      <c r="B186" s="2">
        <v>80131374</v>
      </c>
    </row>
    <row r="187" spans="1:2" x14ac:dyDescent="0.2">
      <c r="A187" s="2" t="s">
        <v>12</v>
      </c>
      <c r="B187" s="2">
        <v>80131436</v>
      </c>
    </row>
    <row r="188" spans="1:2" x14ac:dyDescent="0.2">
      <c r="A188" s="2" t="s">
        <v>12</v>
      </c>
      <c r="B188" s="2">
        <v>80131376</v>
      </c>
    </row>
    <row r="189" spans="1:2" x14ac:dyDescent="0.2">
      <c r="A189" s="2" t="s">
        <v>12</v>
      </c>
      <c r="B189" s="2">
        <v>80131435</v>
      </c>
    </row>
    <row r="190" spans="1:2" x14ac:dyDescent="0.2">
      <c r="A190" s="2" t="s">
        <v>12</v>
      </c>
      <c r="B190" s="2">
        <v>80131375</v>
      </c>
    </row>
    <row r="191" spans="1:2" x14ac:dyDescent="0.2">
      <c r="A191" s="2" t="s">
        <v>713</v>
      </c>
      <c r="B191" s="2">
        <v>80149143</v>
      </c>
    </row>
    <row r="192" spans="1:2" ht="27.75" x14ac:dyDescent="0.2">
      <c r="A192" s="2" t="s">
        <v>770</v>
      </c>
      <c r="B192" s="2">
        <v>81144925</v>
      </c>
    </row>
    <row r="193" spans="1:2" x14ac:dyDescent="0.2">
      <c r="A193" s="2" t="s">
        <v>27</v>
      </c>
      <c r="B193" s="2">
        <v>80987075</v>
      </c>
    </row>
    <row r="194" spans="1:2" x14ac:dyDescent="0.2">
      <c r="A194" s="2" t="s">
        <v>64</v>
      </c>
      <c r="B194" s="2">
        <v>80192815</v>
      </c>
    </row>
    <row r="195" spans="1:2" x14ac:dyDescent="0.2">
      <c r="A195" s="2" t="s">
        <v>370</v>
      </c>
      <c r="B195" s="2">
        <v>80136785</v>
      </c>
    </row>
    <row r="196" spans="1:2" x14ac:dyDescent="0.2">
      <c r="A196" s="2" t="s">
        <v>370</v>
      </c>
      <c r="B196" s="2">
        <v>80135278</v>
      </c>
    </row>
    <row r="197" spans="1:2" x14ac:dyDescent="0.2">
      <c r="A197" s="2" t="s">
        <v>370</v>
      </c>
      <c r="B197" s="2">
        <v>80136452</v>
      </c>
    </row>
    <row r="198" spans="1:2" x14ac:dyDescent="0.2">
      <c r="A198" s="2" t="s">
        <v>588</v>
      </c>
      <c r="B198" s="2">
        <v>80066798</v>
      </c>
    </row>
    <row r="199" spans="1:2" x14ac:dyDescent="0.2">
      <c r="A199" s="2" t="s">
        <v>792</v>
      </c>
      <c r="B199" s="2">
        <v>81147293</v>
      </c>
    </row>
    <row r="200" spans="1:2" x14ac:dyDescent="0.2">
      <c r="A200" s="2" t="s">
        <v>45</v>
      </c>
      <c r="B200" s="2">
        <v>70178604</v>
      </c>
    </row>
    <row r="201" spans="1:2" x14ac:dyDescent="0.2">
      <c r="A201" s="2" t="s">
        <v>334</v>
      </c>
      <c r="B201" s="2">
        <v>80991316</v>
      </c>
    </row>
    <row r="202" spans="1:2" x14ac:dyDescent="0.2">
      <c r="A202" s="2" t="s">
        <v>588</v>
      </c>
      <c r="B202" s="2">
        <v>80190588</v>
      </c>
    </row>
    <row r="203" spans="1:2" x14ac:dyDescent="0.2">
      <c r="A203" s="2" t="s">
        <v>340</v>
      </c>
      <c r="B203" s="2">
        <v>70124316</v>
      </c>
    </row>
    <row r="204" spans="1:2" x14ac:dyDescent="0.2">
      <c r="A204" s="2" t="s">
        <v>12</v>
      </c>
      <c r="B204" s="2">
        <v>70229037</v>
      </c>
    </row>
    <row r="205" spans="1:2" x14ac:dyDescent="0.2">
      <c r="A205" s="2" t="s">
        <v>163</v>
      </c>
      <c r="B205" s="2">
        <v>80219119</v>
      </c>
    </row>
    <row r="206" spans="1:2" x14ac:dyDescent="0.2">
      <c r="A206" s="2" t="s">
        <v>792</v>
      </c>
      <c r="B206" s="2">
        <v>80037280</v>
      </c>
    </row>
    <row r="207" spans="1:2" x14ac:dyDescent="0.2">
      <c r="A207" s="2" t="s">
        <v>816</v>
      </c>
      <c r="B207" s="2">
        <v>80165072</v>
      </c>
    </row>
    <row r="208" spans="1:2" x14ac:dyDescent="0.2">
      <c r="A208" s="2" t="s">
        <v>403</v>
      </c>
      <c r="B208" s="2">
        <v>80058248</v>
      </c>
    </row>
    <row r="209" spans="1:2" x14ac:dyDescent="0.2">
      <c r="A209" s="2" t="s">
        <v>108</v>
      </c>
      <c r="B209" s="2">
        <v>70307661</v>
      </c>
    </row>
    <row r="210" spans="1:2" x14ac:dyDescent="0.2">
      <c r="A210" s="2" t="s">
        <v>829</v>
      </c>
      <c r="B210" s="2">
        <v>70117312</v>
      </c>
    </row>
    <row r="211" spans="1:2" x14ac:dyDescent="0.2">
      <c r="A211" s="2" t="s">
        <v>37</v>
      </c>
      <c r="B211" s="2">
        <v>80092885</v>
      </c>
    </row>
    <row r="212" spans="1:2" x14ac:dyDescent="0.2">
      <c r="A212" s="2" t="s">
        <v>12</v>
      </c>
      <c r="B212" s="2">
        <v>80108371</v>
      </c>
    </row>
    <row r="213" spans="1:2" x14ac:dyDescent="0.2">
      <c r="A213" s="2" t="s">
        <v>839</v>
      </c>
      <c r="B213" s="2">
        <v>70129452</v>
      </c>
    </row>
    <row r="214" spans="1:2" x14ac:dyDescent="0.2">
      <c r="A214" s="2" t="s">
        <v>103</v>
      </c>
      <c r="B214" s="2">
        <v>80045805</v>
      </c>
    </row>
    <row r="215" spans="1:2" x14ac:dyDescent="0.2">
      <c r="A215" s="2" t="s">
        <v>103</v>
      </c>
      <c r="B215" s="2">
        <v>80101827</v>
      </c>
    </row>
    <row r="216" spans="1:2" x14ac:dyDescent="0.2">
      <c r="A216" s="2" t="s">
        <v>130</v>
      </c>
      <c r="B216" s="2">
        <v>70251519</v>
      </c>
    </row>
    <row r="217" spans="1:2" x14ac:dyDescent="0.2">
      <c r="A217" s="2" t="s">
        <v>853</v>
      </c>
      <c r="B217" s="2">
        <v>81174992</v>
      </c>
    </row>
    <row r="218" spans="1:2" x14ac:dyDescent="0.2">
      <c r="A218" s="2" t="s">
        <v>856</v>
      </c>
      <c r="B218" s="2">
        <v>81044365</v>
      </c>
    </row>
    <row r="219" spans="1:2" ht="27.75" x14ac:dyDescent="0.2">
      <c r="A219" s="2" t="s">
        <v>860</v>
      </c>
      <c r="B219" s="2">
        <v>81030342</v>
      </c>
    </row>
    <row r="220" spans="1:2" x14ac:dyDescent="0.2">
      <c r="A220" s="2" t="s">
        <v>863</v>
      </c>
      <c r="B220" s="2">
        <v>70143865</v>
      </c>
    </row>
    <row r="221" spans="1:2" x14ac:dyDescent="0.2">
      <c r="A221" s="2" t="s">
        <v>103</v>
      </c>
      <c r="B221" s="2">
        <v>70054723</v>
      </c>
    </row>
    <row r="222" spans="1:2" x14ac:dyDescent="0.2">
      <c r="A222" s="2" t="s">
        <v>130</v>
      </c>
      <c r="B222" s="2">
        <v>81069393</v>
      </c>
    </row>
    <row r="223" spans="1:2" x14ac:dyDescent="0.2">
      <c r="A223" s="2" t="s">
        <v>130</v>
      </c>
      <c r="B223" s="2">
        <v>80012550</v>
      </c>
    </row>
    <row r="224" spans="1:2" x14ac:dyDescent="0.2">
      <c r="A224" s="2" t="s">
        <v>839</v>
      </c>
      <c r="B224" s="2">
        <v>81131761</v>
      </c>
    </row>
    <row r="225" spans="1:2" x14ac:dyDescent="0.2">
      <c r="A225" s="2" t="s">
        <v>863</v>
      </c>
      <c r="B225" s="2">
        <v>81176196</v>
      </c>
    </row>
    <row r="226" spans="1:2" x14ac:dyDescent="0.2">
      <c r="A226" s="2" t="s">
        <v>45</v>
      </c>
      <c r="B226" s="2">
        <v>70143831</v>
      </c>
    </row>
    <row r="227" spans="1:2" x14ac:dyDescent="0.2">
      <c r="A227" s="2" t="s">
        <v>447</v>
      </c>
      <c r="B227" s="2">
        <v>81003648</v>
      </c>
    </row>
    <row r="228" spans="1:2" x14ac:dyDescent="0.2">
      <c r="A228" s="2" t="s">
        <v>198</v>
      </c>
      <c r="B228" s="2">
        <v>81016326</v>
      </c>
    </row>
    <row r="229" spans="1:2" x14ac:dyDescent="0.2">
      <c r="A229" s="2" t="s">
        <v>887</v>
      </c>
      <c r="B229" s="2">
        <v>80241102</v>
      </c>
    </row>
    <row r="230" spans="1:2" x14ac:dyDescent="0.2">
      <c r="A230" s="2" t="s">
        <v>316</v>
      </c>
      <c r="B230" s="2">
        <v>80227777</v>
      </c>
    </row>
    <row r="231" spans="1:2" x14ac:dyDescent="0.2">
      <c r="A231" s="2" t="s">
        <v>227</v>
      </c>
      <c r="B231" s="2">
        <v>81018233</v>
      </c>
    </row>
    <row r="232" spans="1:2" x14ac:dyDescent="0.2">
      <c r="A232" s="2" t="s">
        <v>227</v>
      </c>
      <c r="B232" s="2">
        <v>81016317</v>
      </c>
    </row>
    <row r="233" spans="1:2" x14ac:dyDescent="0.2">
      <c r="A233" s="2" t="s">
        <v>316</v>
      </c>
      <c r="B233" s="2">
        <v>81016337</v>
      </c>
    </row>
    <row r="234" spans="1:2" x14ac:dyDescent="0.2">
      <c r="A234" s="2" t="s">
        <v>60</v>
      </c>
      <c r="B234" s="2">
        <v>81018234</v>
      </c>
    </row>
    <row r="235" spans="1:2" x14ac:dyDescent="0.2">
      <c r="A235" s="2" t="s">
        <v>887</v>
      </c>
      <c r="B235" s="2">
        <v>80241103</v>
      </c>
    </row>
    <row r="236" spans="1:2" x14ac:dyDescent="0.2">
      <c r="A236" s="2" t="s">
        <v>319</v>
      </c>
      <c r="B236" s="2">
        <v>80240816</v>
      </c>
    </row>
    <row r="237" spans="1:2" x14ac:dyDescent="0.2">
      <c r="A237" s="2" t="s">
        <v>103</v>
      </c>
      <c r="B237" s="2">
        <v>81018241</v>
      </c>
    </row>
    <row r="238" spans="1:2" x14ac:dyDescent="0.2">
      <c r="A238" s="2" t="s">
        <v>316</v>
      </c>
      <c r="B238" s="2">
        <v>81018235</v>
      </c>
    </row>
    <row r="239" spans="1:2" x14ac:dyDescent="0.2">
      <c r="A239" s="2" t="s">
        <v>316</v>
      </c>
      <c r="B239" s="2">
        <v>81018236</v>
      </c>
    </row>
    <row r="240" spans="1:2" x14ac:dyDescent="0.2">
      <c r="A240" s="2" t="s">
        <v>316</v>
      </c>
      <c r="B240" s="2">
        <v>81018237</v>
      </c>
    </row>
    <row r="241" spans="1:2" x14ac:dyDescent="0.2">
      <c r="A241" s="2" t="s">
        <v>316</v>
      </c>
      <c r="B241" s="2">
        <v>81018238</v>
      </c>
    </row>
    <row r="242" spans="1:2" x14ac:dyDescent="0.2">
      <c r="A242" s="2" t="s">
        <v>136</v>
      </c>
      <c r="B242" s="2">
        <v>81016339</v>
      </c>
    </row>
    <row r="243" spans="1:2" x14ac:dyDescent="0.2">
      <c r="A243" s="2" t="s">
        <v>935</v>
      </c>
      <c r="B243" s="2">
        <v>80067522</v>
      </c>
    </row>
    <row r="244" spans="1:2" x14ac:dyDescent="0.2">
      <c r="A244" s="2" t="s">
        <v>316</v>
      </c>
      <c r="B244" s="2">
        <v>80192149</v>
      </c>
    </row>
    <row r="245" spans="1:2" x14ac:dyDescent="0.2">
      <c r="A245" s="2" t="s">
        <v>198</v>
      </c>
      <c r="B245" s="2">
        <v>80142637</v>
      </c>
    </row>
    <row r="246" spans="1:2" x14ac:dyDescent="0.2">
      <c r="A246" s="2" t="s">
        <v>334</v>
      </c>
      <c r="B246" s="2">
        <v>80192014</v>
      </c>
    </row>
    <row r="247" spans="1:2" x14ac:dyDescent="0.2">
      <c r="A247" s="2" t="s">
        <v>949</v>
      </c>
      <c r="B247" s="2">
        <v>80192015</v>
      </c>
    </row>
    <row r="248" spans="1:2" x14ac:dyDescent="0.2">
      <c r="A248" s="2" t="s">
        <v>103</v>
      </c>
      <c r="B248" s="2">
        <v>80168230</v>
      </c>
    </row>
    <row r="249" spans="1:2" x14ac:dyDescent="0.2">
      <c r="A249" s="2" t="s">
        <v>957</v>
      </c>
      <c r="B249" s="2">
        <v>80202129</v>
      </c>
    </row>
    <row r="250" spans="1:2" x14ac:dyDescent="0.2">
      <c r="A250" s="2" t="s">
        <v>27</v>
      </c>
      <c r="B250" s="2">
        <v>80088910</v>
      </c>
    </row>
    <row r="251" spans="1:2" x14ac:dyDescent="0.2">
      <c r="A251" s="2" t="s">
        <v>588</v>
      </c>
      <c r="B251" s="2">
        <v>70290909</v>
      </c>
    </row>
    <row r="252" spans="1:2" x14ac:dyDescent="0.2">
      <c r="A252" s="2" t="s">
        <v>968</v>
      </c>
      <c r="B252" s="2">
        <v>80126566</v>
      </c>
    </row>
    <row r="253" spans="1:2" x14ac:dyDescent="0.2">
      <c r="A253" s="2" t="s">
        <v>103</v>
      </c>
      <c r="B253" s="2">
        <v>80033772</v>
      </c>
    </row>
    <row r="254" spans="1:2" x14ac:dyDescent="0.2">
      <c r="A254" s="2" t="s">
        <v>519</v>
      </c>
      <c r="B254" s="2">
        <v>81093951</v>
      </c>
    </row>
    <row r="255" spans="1:2" x14ac:dyDescent="0.2">
      <c r="A255" s="2" t="s">
        <v>365</v>
      </c>
      <c r="B255" s="2">
        <v>80238013</v>
      </c>
    </row>
    <row r="256" spans="1:2" x14ac:dyDescent="0.2">
      <c r="A256" s="2" t="s">
        <v>713</v>
      </c>
      <c r="B256" s="2">
        <v>81089941</v>
      </c>
    </row>
    <row r="257" spans="1:2" x14ac:dyDescent="0.2">
      <c r="A257" s="2" t="s">
        <v>316</v>
      </c>
      <c r="B257" s="2">
        <v>81000011</v>
      </c>
    </row>
    <row r="258" spans="1:2" ht="27.75" x14ac:dyDescent="0.2">
      <c r="A258" s="2" t="s">
        <v>329</v>
      </c>
      <c r="B258" s="2">
        <v>80243899</v>
      </c>
    </row>
    <row r="259" spans="1:2" ht="27.75" x14ac:dyDescent="0.2">
      <c r="A259" s="2" t="s">
        <v>399</v>
      </c>
      <c r="B259" s="2">
        <v>80217733</v>
      </c>
    </row>
    <row r="260" spans="1:2" ht="27.75" x14ac:dyDescent="0.2">
      <c r="A260" s="2" t="s">
        <v>994</v>
      </c>
      <c r="B260" s="2">
        <v>80220035</v>
      </c>
    </row>
    <row r="261" spans="1:2" x14ac:dyDescent="0.2">
      <c r="A261" s="2" t="s">
        <v>863</v>
      </c>
      <c r="B261" s="2">
        <v>80194704</v>
      </c>
    </row>
    <row r="262" spans="1:2" x14ac:dyDescent="0.2">
      <c r="A262" s="2" t="s">
        <v>999</v>
      </c>
      <c r="B262" s="2">
        <v>80225949</v>
      </c>
    </row>
    <row r="263" spans="1:2" x14ac:dyDescent="0.2">
      <c r="A263" s="2" t="s">
        <v>136</v>
      </c>
      <c r="B263" s="2">
        <v>80999985</v>
      </c>
    </row>
    <row r="264" spans="1:2" x14ac:dyDescent="0.2">
      <c r="A264" s="2" t="s">
        <v>19</v>
      </c>
      <c r="B264" s="2">
        <v>81002336</v>
      </c>
    </row>
    <row r="265" spans="1:2" x14ac:dyDescent="0.2">
      <c r="A265" s="2" t="s">
        <v>152</v>
      </c>
      <c r="B265" s="2">
        <v>80188120</v>
      </c>
    </row>
    <row r="266" spans="1:2" x14ac:dyDescent="0.2">
      <c r="A266" s="2" t="s">
        <v>173</v>
      </c>
      <c r="B266" s="2">
        <v>80164779</v>
      </c>
    </row>
    <row r="267" spans="1:2" ht="27.75" x14ac:dyDescent="0.2">
      <c r="A267" s="2" t="s">
        <v>1014</v>
      </c>
      <c r="B267" s="2">
        <v>80993613</v>
      </c>
    </row>
    <row r="268" spans="1:2" x14ac:dyDescent="0.2">
      <c r="A268" s="2" t="s">
        <v>935</v>
      </c>
      <c r="B268" s="2">
        <v>81092328</v>
      </c>
    </row>
    <row r="269" spans="1:2" x14ac:dyDescent="0.2">
      <c r="A269" s="2" t="s">
        <v>1022</v>
      </c>
      <c r="B269" s="2">
        <v>81183572</v>
      </c>
    </row>
    <row r="270" spans="1:2" x14ac:dyDescent="0.2">
      <c r="A270" s="2" t="s">
        <v>792</v>
      </c>
      <c r="B270" s="2">
        <v>81037283</v>
      </c>
    </row>
    <row r="271" spans="1:2" x14ac:dyDescent="0.2">
      <c r="A271" s="2" t="s">
        <v>103</v>
      </c>
      <c r="B271" s="2">
        <v>80244973</v>
      </c>
    </row>
    <row r="272" spans="1:2" x14ac:dyDescent="0.2">
      <c r="A272" s="2" t="s">
        <v>1031</v>
      </c>
      <c r="B272" s="2">
        <v>81095103</v>
      </c>
    </row>
    <row r="273" spans="1:2" x14ac:dyDescent="0.2">
      <c r="A273" s="2" t="s">
        <v>178</v>
      </c>
      <c r="B273" s="2">
        <v>81132438</v>
      </c>
    </row>
    <row r="274" spans="1:2" x14ac:dyDescent="0.2">
      <c r="A274" s="2" t="s">
        <v>1038</v>
      </c>
      <c r="B274" s="2">
        <v>80217779</v>
      </c>
    </row>
    <row r="275" spans="1:2" ht="27.75" x14ac:dyDescent="0.2">
      <c r="A275" s="2" t="s">
        <v>1041</v>
      </c>
      <c r="B275" s="2">
        <v>80211572</v>
      </c>
    </row>
    <row r="276" spans="1:2" x14ac:dyDescent="0.2">
      <c r="A276" s="2" t="s">
        <v>227</v>
      </c>
      <c r="B276" s="2">
        <v>81161230</v>
      </c>
    </row>
    <row r="277" spans="1:2" ht="27.75" x14ac:dyDescent="0.2">
      <c r="A277" s="2" t="s">
        <v>1048</v>
      </c>
      <c r="B277" s="2">
        <v>81002412</v>
      </c>
    </row>
    <row r="278" spans="1:2" x14ac:dyDescent="0.2">
      <c r="A278" s="2" t="s">
        <v>275</v>
      </c>
      <c r="B278" s="2">
        <v>81023636</v>
      </c>
    </row>
    <row r="279" spans="1:2" ht="27.75" x14ac:dyDescent="0.2">
      <c r="A279" s="2" t="s">
        <v>664</v>
      </c>
      <c r="B279" s="2">
        <v>80217669</v>
      </c>
    </row>
    <row r="280" spans="1:2" x14ac:dyDescent="0.2">
      <c r="A280" s="2" t="s">
        <v>1056</v>
      </c>
      <c r="B280" s="2">
        <v>80153467</v>
      </c>
    </row>
    <row r="281" spans="1:2" x14ac:dyDescent="0.2">
      <c r="A281" s="2" t="s">
        <v>103</v>
      </c>
      <c r="B281" s="2">
        <v>80192834</v>
      </c>
    </row>
    <row r="282" spans="1:2" x14ac:dyDescent="0.2">
      <c r="A282" s="2" t="s">
        <v>103</v>
      </c>
      <c r="B282" s="2">
        <v>80198046</v>
      </c>
    </row>
    <row r="283" spans="1:2" x14ac:dyDescent="0.2">
      <c r="A283" s="2" t="s">
        <v>103</v>
      </c>
      <c r="B283" s="2">
        <v>80106307</v>
      </c>
    </row>
    <row r="284" spans="1:2" ht="27.75" x14ac:dyDescent="0.2">
      <c r="A284" s="2" t="s">
        <v>1073</v>
      </c>
      <c r="B284" s="2">
        <v>80993062</v>
      </c>
    </row>
    <row r="285" spans="1:2" x14ac:dyDescent="0.2">
      <c r="A285" s="2" t="s">
        <v>45</v>
      </c>
      <c r="B285" s="2">
        <v>81098586</v>
      </c>
    </row>
    <row r="286" spans="1:2" x14ac:dyDescent="0.2">
      <c r="A286" s="2" t="s">
        <v>6</v>
      </c>
      <c r="B286" s="2">
        <v>70267728</v>
      </c>
    </row>
    <row r="287" spans="1:2" x14ac:dyDescent="0.2">
      <c r="A287" s="2" t="s">
        <v>1082</v>
      </c>
      <c r="B287" s="2">
        <v>81011508</v>
      </c>
    </row>
    <row r="288" spans="1:2" x14ac:dyDescent="0.2">
      <c r="A288" s="2" t="s">
        <v>316</v>
      </c>
      <c r="B288" s="2">
        <v>81001000</v>
      </c>
    </row>
    <row r="289" spans="1:2" x14ac:dyDescent="0.2">
      <c r="A289" s="2" t="s">
        <v>103</v>
      </c>
      <c r="B289" s="2">
        <v>80192445</v>
      </c>
    </row>
    <row r="290" spans="1:2" x14ac:dyDescent="0.2">
      <c r="A290" s="2" t="s">
        <v>12</v>
      </c>
      <c r="B290" s="2">
        <v>80158670</v>
      </c>
    </row>
    <row r="291" spans="1:2" x14ac:dyDescent="0.2">
      <c r="A291" s="2" t="s">
        <v>999</v>
      </c>
      <c r="B291" s="2">
        <v>80223685</v>
      </c>
    </row>
    <row r="292" spans="1:2" x14ac:dyDescent="0.2">
      <c r="A292" s="2" t="s">
        <v>1100</v>
      </c>
      <c r="B292" s="2">
        <v>80189586</v>
      </c>
    </row>
    <row r="293" spans="1:2" x14ac:dyDescent="0.2">
      <c r="A293" s="2" t="s">
        <v>316</v>
      </c>
      <c r="B293" s="2">
        <v>80244019</v>
      </c>
    </row>
    <row r="294" spans="1:2" x14ac:dyDescent="0.2">
      <c r="A294" s="2" t="s">
        <v>261</v>
      </c>
      <c r="B294" s="2">
        <v>80162143</v>
      </c>
    </row>
    <row r="295" spans="1:2" x14ac:dyDescent="0.2">
      <c r="A295" s="2" t="s">
        <v>12</v>
      </c>
      <c r="B295" s="2">
        <v>81060174</v>
      </c>
    </row>
    <row r="296" spans="1:2" x14ac:dyDescent="0.2">
      <c r="A296" s="2" t="s">
        <v>266</v>
      </c>
      <c r="B296" s="2">
        <v>70130445</v>
      </c>
    </row>
    <row r="297" spans="1:2" x14ac:dyDescent="0.2">
      <c r="A297" s="2" t="s">
        <v>365</v>
      </c>
      <c r="B297" s="2">
        <v>80216928</v>
      </c>
    </row>
    <row r="298" spans="1:2" x14ac:dyDescent="0.2">
      <c r="A298" s="2" t="s">
        <v>365</v>
      </c>
      <c r="B298" s="2">
        <v>81001494</v>
      </c>
    </row>
    <row r="299" spans="1:2" x14ac:dyDescent="0.2">
      <c r="A299" s="2" t="s">
        <v>1126</v>
      </c>
      <c r="B299" s="2">
        <v>81077065</v>
      </c>
    </row>
    <row r="300" spans="1:2" x14ac:dyDescent="0.2">
      <c r="A300" s="2" t="s">
        <v>1022</v>
      </c>
      <c r="B300" s="2">
        <v>80991570</v>
      </c>
    </row>
    <row r="301" spans="1:2" x14ac:dyDescent="0.2">
      <c r="A301" s="2" t="s">
        <v>537</v>
      </c>
      <c r="B301" s="2">
        <v>80184129</v>
      </c>
    </row>
    <row r="302" spans="1:2" x14ac:dyDescent="0.2">
      <c r="A302" s="2" t="s">
        <v>1138</v>
      </c>
      <c r="B302" s="2">
        <v>60000861</v>
      </c>
    </row>
    <row r="303" spans="1:2" x14ac:dyDescent="0.2">
      <c r="A303" s="2" t="s">
        <v>334</v>
      </c>
      <c r="B303" s="2">
        <v>1151375</v>
      </c>
    </row>
    <row r="304" spans="1:2" x14ac:dyDescent="0.2">
      <c r="A304" s="2" t="s">
        <v>365</v>
      </c>
      <c r="B304" s="2">
        <v>81137484</v>
      </c>
    </row>
    <row r="305" spans="1:2" x14ac:dyDescent="0.2">
      <c r="A305" s="2" t="s">
        <v>334</v>
      </c>
      <c r="B305" s="2">
        <v>80187228</v>
      </c>
    </row>
    <row r="306" spans="1:2" x14ac:dyDescent="0.2">
      <c r="A306" s="2" t="s">
        <v>103</v>
      </c>
      <c r="B306" s="2">
        <v>81031008</v>
      </c>
    </row>
    <row r="307" spans="1:2" x14ac:dyDescent="0.2">
      <c r="A307" s="2" t="s">
        <v>64</v>
      </c>
      <c r="B307" s="2">
        <v>70099119</v>
      </c>
    </row>
    <row r="308" spans="1:2" x14ac:dyDescent="0.2">
      <c r="A308" s="2" t="s">
        <v>146</v>
      </c>
      <c r="B308" s="2">
        <v>70039185</v>
      </c>
    </row>
    <row r="309" spans="1:2" x14ac:dyDescent="0.2">
      <c r="A309" s="2" t="s">
        <v>19</v>
      </c>
      <c r="B309" s="2">
        <v>81073764</v>
      </c>
    </row>
    <row r="310" spans="1:2" x14ac:dyDescent="0.2">
      <c r="A310" s="2" t="s">
        <v>316</v>
      </c>
      <c r="B310" s="2">
        <v>81165769</v>
      </c>
    </row>
    <row r="311" spans="1:2" x14ac:dyDescent="0.2">
      <c r="A311" s="2" t="s">
        <v>27</v>
      </c>
      <c r="B311" s="2">
        <v>70056433</v>
      </c>
    </row>
    <row r="312" spans="1:2" x14ac:dyDescent="0.2">
      <c r="A312" s="2" t="s">
        <v>935</v>
      </c>
      <c r="B312" s="2">
        <v>70113003</v>
      </c>
    </row>
    <row r="313" spans="1:2" x14ac:dyDescent="0.2">
      <c r="A313" s="2" t="s">
        <v>713</v>
      </c>
      <c r="B313" s="2">
        <v>60031232</v>
      </c>
    </row>
    <row r="314" spans="1:2" x14ac:dyDescent="0.2">
      <c r="A314" s="2" t="s">
        <v>152</v>
      </c>
      <c r="B314" s="2">
        <v>80032842</v>
      </c>
    </row>
    <row r="315" spans="1:2" x14ac:dyDescent="0.2">
      <c r="A315" s="2" t="s">
        <v>159</v>
      </c>
      <c r="B315" s="2">
        <v>81137482</v>
      </c>
    </row>
    <row r="316" spans="1:2" x14ac:dyDescent="0.2">
      <c r="A316" s="2" t="s">
        <v>6</v>
      </c>
      <c r="B316" s="2">
        <v>70043308</v>
      </c>
    </row>
    <row r="317" spans="1:2" x14ac:dyDescent="0.2">
      <c r="A317" s="2" t="s">
        <v>183</v>
      </c>
      <c r="B317" s="2">
        <v>81165771</v>
      </c>
    </row>
    <row r="318" spans="1:2" x14ac:dyDescent="0.2">
      <c r="A318" s="2" t="s">
        <v>403</v>
      </c>
      <c r="B318" s="2">
        <v>70044697</v>
      </c>
    </row>
    <row r="319" spans="1:2" x14ac:dyDescent="0.2">
      <c r="A319" s="2" t="s">
        <v>112</v>
      </c>
      <c r="B319" s="2">
        <v>70105368</v>
      </c>
    </row>
    <row r="320" spans="1:2" x14ac:dyDescent="0.2">
      <c r="A320" s="2" t="s">
        <v>816</v>
      </c>
      <c r="B320" s="2">
        <v>80241003</v>
      </c>
    </row>
    <row r="321" spans="1:2" x14ac:dyDescent="0.2">
      <c r="A321" s="2" t="s">
        <v>64</v>
      </c>
      <c r="B321" s="2">
        <v>81141689</v>
      </c>
    </row>
    <row r="322" spans="1:2" x14ac:dyDescent="0.2">
      <c r="A322" s="2" t="s">
        <v>1202</v>
      </c>
      <c r="B322" s="2">
        <v>1008581</v>
      </c>
    </row>
    <row r="323" spans="1:2" x14ac:dyDescent="0.2">
      <c r="A323" s="2" t="s">
        <v>1206</v>
      </c>
      <c r="B323" s="2">
        <v>70058023</v>
      </c>
    </row>
    <row r="324" spans="1:2" x14ac:dyDescent="0.2">
      <c r="A324" s="2" t="s">
        <v>227</v>
      </c>
      <c r="B324" s="2">
        <v>81165786</v>
      </c>
    </row>
    <row r="325" spans="1:2" x14ac:dyDescent="0.2">
      <c r="A325" s="2" t="s">
        <v>152</v>
      </c>
      <c r="B325" s="2">
        <v>81165770</v>
      </c>
    </row>
    <row r="326" spans="1:2" x14ac:dyDescent="0.2">
      <c r="A326" s="2" t="s">
        <v>1214</v>
      </c>
      <c r="B326" s="2">
        <v>70043303</v>
      </c>
    </row>
    <row r="327" spans="1:2" x14ac:dyDescent="0.2">
      <c r="A327" s="2" t="s">
        <v>1219</v>
      </c>
      <c r="B327" s="2">
        <v>70136074</v>
      </c>
    </row>
    <row r="328" spans="1:2" x14ac:dyDescent="0.2">
      <c r="A328" s="2" t="s">
        <v>1223</v>
      </c>
      <c r="B328" s="2">
        <v>1153194</v>
      </c>
    </row>
    <row r="329" spans="1:2" x14ac:dyDescent="0.2">
      <c r="A329" s="2" t="s">
        <v>334</v>
      </c>
      <c r="B329" s="2">
        <v>70112730</v>
      </c>
    </row>
    <row r="330" spans="1:2" x14ac:dyDescent="0.2">
      <c r="A330" s="2" t="s">
        <v>19</v>
      </c>
      <c r="B330" s="2">
        <v>81154900</v>
      </c>
    </row>
    <row r="331" spans="1:2" x14ac:dyDescent="0.2">
      <c r="A331" s="2" t="s">
        <v>19</v>
      </c>
      <c r="B331" s="2">
        <v>81154956</v>
      </c>
    </row>
    <row r="332" spans="1:2" x14ac:dyDescent="0.2">
      <c r="A332" s="2" t="s">
        <v>178</v>
      </c>
      <c r="B332" s="2">
        <v>81158575</v>
      </c>
    </row>
    <row r="333" spans="1:2" x14ac:dyDescent="0.2">
      <c r="A333" s="2" t="s">
        <v>97</v>
      </c>
      <c r="B333" s="2">
        <v>81065786</v>
      </c>
    </row>
    <row r="334" spans="1:2" x14ac:dyDescent="0.2">
      <c r="A334" s="2" t="s">
        <v>1242</v>
      </c>
      <c r="B334" s="2">
        <v>70087541</v>
      </c>
    </row>
    <row r="335" spans="1:2" x14ac:dyDescent="0.2">
      <c r="A335" s="2" t="s">
        <v>447</v>
      </c>
      <c r="B335" s="2">
        <v>81004113</v>
      </c>
    </row>
    <row r="336" spans="1:2" x14ac:dyDescent="0.2">
      <c r="A336" s="2" t="s">
        <v>1251</v>
      </c>
      <c r="B336" s="2">
        <v>81003984</v>
      </c>
    </row>
    <row r="337" spans="1:2" x14ac:dyDescent="0.2">
      <c r="A337" s="2" t="s">
        <v>1255</v>
      </c>
      <c r="B337" s="2">
        <v>70024088</v>
      </c>
    </row>
    <row r="338" spans="1:2" x14ac:dyDescent="0.2">
      <c r="A338" s="2" t="s">
        <v>152</v>
      </c>
      <c r="B338" s="2">
        <v>81005312</v>
      </c>
    </row>
    <row r="339" spans="1:2" x14ac:dyDescent="0.2">
      <c r="A339" s="2" t="s">
        <v>108</v>
      </c>
      <c r="B339" s="2">
        <v>80082969</v>
      </c>
    </row>
    <row r="340" spans="1:2" x14ac:dyDescent="0.2">
      <c r="A340" s="2" t="s">
        <v>159</v>
      </c>
      <c r="B340" s="2">
        <v>80994130</v>
      </c>
    </row>
    <row r="341" spans="1:2" x14ac:dyDescent="0.2">
      <c r="A341" s="2" t="s">
        <v>1268</v>
      </c>
      <c r="B341" s="2">
        <v>81019924</v>
      </c>
    </row>
    <row r="342" spans="1:2" x14ac:dyDescent="0.2">
      <c r="A342" s="2" t="s">
        <v>159</v>
      </c>
      <c r="B342" s="2">
        <v>81018240</v>
      </c>
    </row>
    <row r="343" spans="1:2" x14ac:dyDescent="0.2">
      <c r="A343" s="2" t="s">
        <v>159</v>
      </c>
      <c r="B343" s="2">
        <v>81013710</v>
      </c>
    </row>
    <row r="344" spans="1:2" x14ac:dyDescent="0.2">
      <c r="A344" s="2" t="s">
        <v>1277</v>
      </c>
      <c r="B344" s="2">
        <v>70077076</v>
      </c>
    </row>
    <row r="345" spans="1:2" x14ac:dyDescent="0.2">
      <c r="A345" s="2" t="s">
        <v>159</v>
      </c>
      <c r="B345" s="2">
        <v>81014988</v>
      </c>
    </row>
    <row r="346" spans="1:2" x14ac:dyDescent="0.2">
      <c r="A346" s="2" t="s">
        <v>557</v>
      </c>
      <c r="B346" s="2">
        <v>80102950</v>
      </c>
    </row>
    <row r="347" spans="1:2" x14ac:dyDescent="0.2">
      <c r="A347" s="2" t="s">
        <v>357</v>
      </c>
      <c r="B347" s="2">
        <v>80994108</v>
      </c>
    </row>
    <row r="348" spans="1:2" x14ac:dyDescent="0.2">
      <c r="A348" s="2" t="s">
        <v>1290</v>
      </c>
      <c r="B348" s="2">
        <v>70055221</v>
      </c>
    </row>
    <row r="349" spans="1:2" x14ac:dyDescent="0.2">
      <c r="A349" s="2" t="s">
        <v>1294</v>
      </c>
      <c r="B349" s="2">
        <v>81005314</v>
      </c>
    </row>
    <row r="350" spans="1:2" x14ac:dyDescent="0.2">
      <c r="A350" s="2" t="s">
        <v>261</v>
      </c>
      <c r="B350" s="2">
        <v>80242828</v>
      </c>
    </row>
    <row r="351" spans="1:2" x14ac:dyDescent="0.2">
      <c r="A351" s="2" t="s">
        <v>1219</v>
      </c>
      <c r="B351" s="2">
        <v>81004223</v>
      </c>
    </row>
    <row r="352" spans="1:2" x14ac:dyDescent="0.2">
      <c r="A352" s="2" t="s">
        <v>713</v>
      </c>
      <c r="B352" s="2">
        <v>80198730</v>
      </c>
    </row>
    <row r="353" spans="1:2" x14ac:dyDescent="0.2">
      <c r="A353" s="2" t="s">
        <v>1251</v>
      </c>
      <c r="B353" s="2">
        <v>80999945</v>
      </c>
    </row>
    <row r="354" spans="1:2" x14ac:dyDescent="0.2">
      <c r="A354" s="2" t="s">
        <v>1310</v>
      </c>
      <c r="B354" s="2">
        <v>81016043</v>
      </c>
    </row>
    <row r="355" spans="1:2" x14ac:dyDescent="0.2">
      <c r="A355" s="2" t="s">
        <v>334</v>
      </c>
      <c r="B355" s="2">
        <v>17672040</v>
      </c>
    </row>
    <row r="356" spans="1:2" x14ac:dyDescent="0.2">
      <c r="A356" s="2" t="s">
        <v>370</v>
      </c>
      <c r="B356" s="2">
        <v>81004162</v>
      </c>
    </row>
    <row r="357" spans="1:2" x14ac:dyDescent="0.2">
      <c r="A357" s="2" t="s">
        <v>64</v>
      </c>
      <c r="B357" s="2">
        <v>81011096</v>
      </c>
    </row>
    <row r="358" spans="1:2" x14ac:dyDescent="0.2">
      <c r="A358" s="2" t="s">
        <v>357</v>
      </c>
      <c r="B358" s="2">
        <v>80188969</v>
      </c>
    </row>
    <row r="359" spans="1:2" x14ac:dyDescent="0.2">
      <c r="A359" s="2" t="s">
        <v>1038</v>
      </c>
      <c r="B359" s="2">
        <v>80189155</v>
      </c>
    </row>
    <row r="360" spans="1:2" x14ac:dyDescent="0.2">
      <c r="A360" s="2" t="s">
        <v>340</v>
      </c>
      <c r="B360" s="2">
        <v>20254278</v>
      </c>
    </row>
    <row r="361" spans="1:2" x14ac:dyDescent="0.2">
      <c r="A361" s="2" t="s">
        <v>365</v>
      </c>
      <c r="B361" s="2">
        <v>80203742</v>
      </c>
    </row>
    <row r="362" spans="1:2" x14ac:dyDescent="0.2">
      <c r="A362" s="2" t="s">
        <v>1038</v>
      </c>
      <c r="B362" s="2">
        <v>80189208</v>
      </c>
    </row>
    <row r="363" spans="1:2" ht="27.75" x14ac:dyDescent="0.2">
      <c r="A363" s="2" t="s">
        <v>1337</v>
      </c>
      <c r="B363" s="2">
        <v>70276596</v>
      </c>
    </row>
    <row r="364" spans="1:2" ht="27.75" x14ac:dyDescent="0.2">
      <c r="A364" s="2" t="s">
        <v>1337</v>
      </c>
      <c r="B364" s="2">
        <v>80063025</v>
      </c>
    </row>
    <row r="365" spans="1:2" x14ac:dyDescent="0.2">
      <c r="A365" s="2" t="s">
        <v>112</v>
      </c>
      <c r="B365" s="2">
        <v>70068739</v>
      </c>
    </row>
    <row r="366" spans="1:2" x14ac:dyDescent="0.2">
      <c r="A366" s="2" t="s">
        <v>183</v>
      </c>
      <c r="B366" s="2">
        <v>80158389</v>
      </c>
    </row>
    <row r="367" spans="1:2" x14ac:dyDescent="0.2">
      <c r="A367" s="2" t="s">
        <v>1251</v>
      </c>
      <c r="B367" s="2">
        <v>80184974</v>
      </c>
    </row>
    <row r="368" spans="1:2" x14ac:dyDescent="0.2">
      <c r="A368" s="2" t="s">
        <v>1352</v>
      </c>
      <c r="B368" s="2">
        <v>80156941</v>
      </c>
    </row>
    <row r="369" spans="1:2" x14ac:dyDescent="0.2">
      <c r="A369" s="2" t="s">
        <v>370</v>
      </c>
      <c r="B369" s="2">
        <v>80178543</v>
      </c>
    </row>
    <row r="370" spans="1:2" x14ac:dyDescent="0.2">
      <c r="A370" s="2" t="s">
        <v>633</v>
      </c>
      <c r="B370" s="2">
        <v>70213196</v>
      </c>
    </row>
    <row r="371" spans="1:2" x14ac:dyDescent="0.2">
      <c r="A371" s="2" t="s">
        <v>1359</v>
      </c>
      <c r="B371" s="2">
        <v>70208520</v>
      </c>
    </row>
    <row r="372" spans="1:2" x14ac:dyDescent="0.2">
      <c r="A372" s="2" t="s">
        <v>103</v>
      </c>
      <c r="B372" s="2">
        <v>80061314</v>
      </c>
    </row>
    <row r="373" spans="1:2" ht="27.75" x14ac:dyDescent="0.2">
      <c r="A373" s="2" t="s">
        <v>1337</v>
      </c>
      <c r="B373" s="2">
        <v>70052492</v>
      </c>
    </row>
    <row r="374" spans="1:2" ht="27.75" x14ac:dyDescent="0.2">
      <c r="A374" s="2" t="s">
        <v>1337</v>
      </c>
      <c r="B374" s="2">
        <v>70036200</v>
      </c>
    </row>
    <row r="375" spans="1:2" ht="27.75" x14ac:dyDescent="0.2">
      <c r="A375" s="2" t="s">
        <v>1337</v>
      </c>
      <c r="B375" s="2">
        <v>70018513</v>
      </c>
    </row>
    <row r="376" spans="1:2" x14ac:dyDescent="0.2">
      <c r="A376" s="2" t="s">
        <v>340</v>
      </c>
      <c r="B376" s="2">
        <v>80158480</v>
      </c>
    </row>
    <row r="377" spans="1:2" x14ac:dyDescent="0.2">
      <c r="A377" s="2" t="s">
        <v>19</v>
      </c>
      <c r="B377" s="2">
        <v>80105933</v>
      </c>
    </row>
    <row r="378" spans="1:2" x14ac:dyDescent="0.2">
      <c r="A378" s="2" t="s">
        <v>1379</v>
      </c>
      <c r="B378" s="2">
        <v>80139506</v>
      </c>
    </row>
    <row r="379" spans="1:2" x14ac:dyDescent="0.2">
      <c r="A379" s="2" t="s">
        <v>1294</v>
      </c>
      <c r="B379" s="2">
        <v>80205314</v>
      </c>
    </row>
    <row r="380" spans="1:2" x14ac:dyDescent="0.2">
      <c r="A380" s="2" t="s">
        <v>357</v>
      </c>
      <c r="B380" s="2">
        <v>80133200</v>
      </c>
    </row>
    <row r="381" spans="1:2" x14ac:dyDescent="0.2">
      <c r="A381" s="2" t="s">
        <v>519</v>
      </c>
      <c r="B381" s="2">
        <v>80158545</v>
      </c>
    </row>
    <row r="382" spans="1:2" x14ac:dyDescent="0.2">
      <c r="A382" s="2" t="s">
        <v>60</v>
      </c>
      <c r="B382" s="2">
        <v>80156939</v>
      </c>
    </row>
    <row r="383" spans="1:2" ht="27.75" x14ac:dyDescent="0.2">
      <c r="A383" s="2" t="s">
        <v>1337</v>
      </c>
      <c r="B383" s="2">
        <v>80152537</v>
      </c>
    </row>
    <row r="384" spans="1:2" ht="27.75" x14ac:dyDescent="0.2">
      <c r="A384" s="2" t="s">
        <v>1337</v>
      </c>
      <c r="B384" s="2">
        <v>80045673</v>
      </c>
    </row>
    <row r="385" spans="1:2" ht="27.75" x14ac:dyDescent="0.2">
      <c r="A385" s="2" t="s">
        <v>1337</v>
      </c>
      <c r="B385" s="2">
        <v>70275937</v>
      </c>
    </row>
    <row r="386" spans="1:2" ht="27.75" x14ac:dyDescent="0.2">
      <c r="A386" s="2" t="s">
        <v>1337</v>
      </c>
      <c r="B386" s="2">
        <v>70101321</v>
      </c>
    </row>
    <row r="387" spans="1:2" ht="27.75" x14ac:dyDescent="0.2">
      <c r="A387" s="2" t="s">
        <v>1337</v>
      </c>
      <c r="B387" s="2">
        <v>70108386</v>
      </c>
    </row>
    <row r="388" spans="1:2" ht="27.75" x14ac:dyDescent="0.2">
      <c r="A388" s="2" t="s">
        <v>1337</v>
      </c>
      <c r="B388" s="2">
        <v>70074559</v>
      </c>
    </row>
    <row r="389" spans="1:2" x14ac:dyDescent="0.2">
      <c r="A389" s="2" t="s">
        <v>97</v>
      </c>
      <c r="B389" s="2">
        <v>80162197</v>
      </c>
    </row>
    <row r="390" spans="1:2" x14ac:dyDescent="0.2">
      <c r="A390" s="2" t="s">
        <v>1417</v>
      </c>
      <c r="B390" s="2">
        <v>80184055</v>
      </c>
    </row>
    <row r="391" spans="1:2" x14ac:dyDescent="0.2">
      <c r="A391" s="2" t="s">
        <v>365</v>
      </c>
      <c r="B391" s="2">
        <v>80160358</v>
      </c>
    </row>
    <row r="392" spans="1:2" x14ac:dyDescent="0.2">
      <c r="A392" s="2" t="s">
        <v>1424</v>
      </c>
      <c r="B392" s="2">
        <v>60034929</v>
      </c>
    </row>
    <row r="393" spans="1:2" x14ac:dyDescent="0.2">
      <c r="A393" s="2" t="s">
        <v>227</v>
      </c>
      <c r="B393" s="2">
        <v>80157134</v>
      </c>
    </row>
    <row r="394" spans="1:2" x14ac:dyDescent="0.2">
      <c r="A394" s="2" t="s">
        <v>198</v>
      </c>
      <c r="B394" s="2">
        <v>80141891</v>
      </c>
    </row>
    <row r="395" spans="1:2" x14ac:dyDescent="0.2">
      <c r="A395" s="2" t="s">
        <v>1022</v>
      </c>
      <c r="B395" s="2">
        <v>80183897</v>
      </c>
    </row>
    <row r="396" spans="1:2" x14ac:dyDescent="0.2">
      <c r="A396" s="2" t="s">
        <v>6</v>
      </c>
      <c r="B396" s="2">
        <v>80177834</v>
      </c>
    </row>
    <row r="397" spans="1:2" x14ac:dyDescent="0.2">
      <c r="A397" s="2" t="s">
        <v>365</v>
      </c>
      <c r="B397" s="2">
        <v>80121855</v>
      </c>
    </row>
    <row r="398" spans="1:2" x14ac:dyDescent="0.2">
      <c r="A398" s="2" t="s">
        <v>316</v>
      </c>
      <c r="B398" s="2">
        <v>80168028</v>
      </c>
    </row>
    <row r="399" spans="1:2" x14ac:dyDescent="0.2">
      <c r="A399" s="2" t="s">
        <v>19</v>
      </c>
      <c r="B399" s="2">
        <v>80200913</v>
      </c>
    </row>
    <row r="400" spans="1:2" x14ac:dyDescent="0.2">
      <c r="A400" s="2" t="s">
        <v>365</v>
      </c>
      <c r="B400" s="2">
        <v>80190990</v>
      </c>
    </row>
    <row r="401" spans="1:2" x14ac:dyDescent="0.2">
      <c r="A401" s="2" t="s">
        <v>1459</v>
      </c>
      <c r="B401" s="2">
        <v>80173269</v>
      </c>
    </row>
    <row r="402" spans="1:2" x14ac:dyDescent="0.2">
      <c r="A402" s="2" t="s">
        <v>316</v>
      </c>
      <c r="B402" s="2">
        <v>80106140</v>
      </c>
    </row>
    <row r="403" spans="1:2" x14ac:dyDescent="0.2">
      <c r="A403" s="2" t="s">
        <v>178</v>
      </c>
      <c r="B403" s="2">
        <v>80106137</v>
      </c>
    </row>
    <row r="404" spans="1:2" x14ac:dyDescent="0.2">
      <c r="A404" s="2" t="s">
        <v>1468</v>
      </c>
      <c r="B404" s="2">
        <v>80118873</v>
      </c>
    </row>
    <row r="405" spans="1:2" x14ac:dyDescent="0.2">
      <c r="A405" s="2" t="s">
        <v>1471</v>
      </c>
      <c r="B405" s="2">
        <v>70229514</v>
      </c>
    </row>
    <row r="406" spans="1:2" x14ac:dyDescent="0.2">
      <c r="A406" s="2" t="s">
        <v>159</v>
      </c>
      <c r="B406" s="2">
        <v>80114155</v>
      </c>
    </row>
    <row r="407" spans="1:2" ht="27.75" x14ac:dyDescent="0.2">
      <c r="A407" s="2" t="s">
        <v>122</v>
      </c>
      <c r="B407" s="2">
        <v>70303288</v>
      </c>
    </row>
    <row r="408" spans="1:2" x14ac:dyDescent="0.2">
      <c r="A408" s="2" t="s">
        <v>6</v>
      </c>
      <c r="B408" s="2">
        <v>80118841</v>
      </c>
    </row>
    <row r="409" spans="1:2" x14ac:dyDescent="0.2">
      <c r="A409" s="2" t="s">
        <v>1485</v>
      </c>
      <c r="B409" s="2">
        <v>80102579</v>
      </c>
    </row>
    <row r="410" spans="1:2" x14ac:dyDescent="0.2">
      <c r="A410" s="2" t="s">
        <v>357</v>
      </c>
      <c r="B410" s="2">
        <v>80111273</v>
      </c>
    </row>
    <row r="411" spans="1:2" x14ac:dyDescent="0.2">
      <c r="A411" s="2" t="s">
        <v>103</v>
      </c>
      <c r="B411" s="2">
        <v>80097438</v>
      </c>
    </row>
    <row r="412" spans="1:2" ht="27.75" x14ac:dyDescent="0.2">
      <c r="A412" s="2" t="s">
        <v>122</v>
      </c>
      <c r="B412" s="2">
        <v>80111710</v>
      </c>
    </row>
    <row r="413" spans="1:2" x14ac:dyDescent="0.2">
      <c r="A413" s="2" t="s">
        <v>178</v>
      </c>
      <c r="B413" s="2">
        <v>80114419</v>
      </c>
    </row>
    <row r="414" spans="1:2" x14ac:dyDescent="0.2">
      <c r="A414" s="2" t="s">
        <v>103</v>
      </c>
      <c r="B414" s="2">
        <v>80118888</v>
      </c>
    </row>
    <row r="415" spans="1:2" x14ac:dyDescent="0.2">
      <c r="A415" s="2" t="s">
        <v>357</v>
      </c>
      <c r="B415" s="2">
        <v>80128337</v>
      </c>
    </row>
    <row r="416" spans="1:2" ht="27.75" x14ac:dyDescent="0.2">
      <c r="A416" s="2" t="s">
        <v>329</v>
      </c>
      <c r="B416" s="2">
        <v>70303289</v>
      </c>
    </row>
    <row r="417" spans="1:2" ht="27.75" x14ac:dyDescent="0.2">
      <c r="A417" s="2" t="s">
        <v>122</v>
      </c>
      <c r="B417" s="2">
        <v>80111614</v>
      </c>
    </row>
    <row r="418" spans="1:2" ht="27.75" x14ac:dyDescent="0.2">
      <c r="A418" s="2" t="s">
        <v>122</v>
      </c>
      <c r="B418" s="2">
        <v>80111275</v>
      </c>
    </row>
    <row r="419" spans="1:2" x14ac:dyDescent="0.2">
      <c r="A419" s="2" t="s">
        <v>183</v>
      </c>
      <c r="B419" s="2">
        <v>80103426</v>
      </c>
    </row>
    <row r="420" spans="1:2" x14ac:dyDescent="0.2">
      <c r="A420" s="2" t="s">
        <v>816</v>
      </c>
      <c r="B420" s="2">
        <v>80118889</v>
      </c>
    </row>
    <row r="421" spans="1:2" x14ac:dyDescent="0.2">
      <c r="A421" s="2" t="s">
        <v>12</v>
      </c>
      <c r="B421" s="2">
        <v>70278877</v>
      </c>
    </row>
    <row r="422" spans="1:2" x14ac:dyDescent="0.2">
      <c r="A422" s="2" t="s">
        <v>266</v>
      </c>
      <c r="B422" s="2">
        <v>80244311</v>
      </c>
    </row>
    <row r="423" spans="1:2" x14ac:dyDescent="0.2">
      <c r="A423" s="2" t="s">
        <v>713</v>
      </c>
      <c r="B423" s="2">
        <v>81183570</v>
      </c>
    </row>
    <row r="424" spans="1:2" x14ac:dyDescent="0.2">
      <c r="A424" s="2" t="s">
        <v>863</v>
      </c>
      <c r="B424" s="2">
        <v>80216665</v>
      </c>
    </row>
    <row r="425" spans="1:2" x14ac:dyDescent="0.2">
      <c r="A425" s="2" t="s">
        <v>1485</v>
      </c>
      <c r="B425" s="2">
        <v>81016328</v>
      </c>
    </row>
    <row r="426" spans="1:2" x14ac:dyDescent="0.2">
      <c r="A426" s="2" t="s">
        <v>12</v>
      </c>
      <c r="B426" s="2">
        <v>80239503</v>
      </c>
    </row>
    <row r="427" spans="1:2" x14ac:dyDescent="0.2">
      <c r="A427" s="2" t="s">
        <v>227</v>
      </c>
      <c r="B427" s="2">
        <v>81016321</v>
      </c>
    </row>
    <row r="428" spans="1:2" x14ac:dyDescent="0.2">
      <c r="A428" s="2" t="s">
        <v>365</v>
      </c>
      <c r="B428" s="2">
        <v>80031666</v>
      </c>
    </row>
    <row r="429" spans="1:2" x14ac:dyDescent="0.2">
      <c r="A429" s="2" t="s">
        <v>12</v>
      </c>
      <c r="B429" s="2">
        <v>80995737</v>
      </c>
    </row>
    <row r="430" spans="1:2" x14ac:dyDescent="0.2">
      <c r="A430" s="2" t="s">
        <v>6</v>
      </c>
      <c r="B430" s="2">
        <v>81021976</v>
      </c>
    </row>
    <row r="431" spans="1:2" x14ac:dyDescent="0.2">
      <c r="A431" s="2" t="s">
        <v>60</v>
      </c>
      <c r="B431" s="2">
        <v>81020161</v>
      </c>
    </row>
    <row r="432" spans="1:2" x14ac:dyDescent="0.2">
      <c r="A432" s="2" t="s">
        <v>316</v>
      </c>
      <c r="B432" s="2">
        <v>80025390</v>
      </c>
    </row>
    <row r="433" spans="1:2" x14ac:dyDescent="0.2">
      <c r="A433" s="2" t="s">
        <v>588</v>
      </c>
      <c r="B433" s="2">
        <v>80196216</v>
      </c>
    </row>
    <row r="434" spans="1:2" x14ac:dyDescent="0.2">
      <c r="A434" s="2" t="s">
        <v>103</v>
      </c>
      <c r="B434" s="2">
        <v>80091741</v>
      </c>
    </row>
    <row r="435" spans="1:2" x14ac:dyDescent="0.2">
      <c r="A435" s="2" t="s">
        <v>12</v>
      </c>
      <c r="B435" s="2">
        <v>80115464</v>
      </c>
    </row>
    <row r="436" spans="1:2" x14ac:dyDescent="0.2">
      <c r="A436" s="2" t="s">
        <v>19</v>
      </c>
      <c r="B436" s="2">
        <v>80113144</v>
      </c>
    </row>
    <row r="437" spans="1:2" x14ac:dyDescent="0.2">
      <c r="A437" s="2" t="s">
        <v>60</v>
      </c>
      <c r="B437" s="2">
        <v>80041653</v>
      </c>
    </row>
    <row r="438" spans="1:2" x14ac:dyDescent="0.2">
      <c r="A438" s="2" t="s">
        <v>227</v>
      </c>
      <c r="B438" s="2">
        <v>81016338</v>
      </c>
    </row>
    <row r="439" spans="1:2" x14ac:dyDescent="0.2">
      <c r="A439" s="2" t="s">
        <v>198</v>
      </c>
      <c r="B439" s="2">
        <v>81002592</v>
      </c>
    </row>
    <row r="440" spans="1:2" x14ac:dyDescent="0.2">
      <c r="A440" s="2" t="s">
        <v>261</v>
      </c>
      <c r="B440" s="2">
        <v>81017724</v>
      </c>
    </row>
    <row r="441" spans="1:2" x14ac:dyDescent="0.2">
      <c r="A441" s="2" t="s">
        <v>633</v>
      </c>
      <c r="B441" s="2">
        <v>80174918</v>
      </c>
    </row>
    <row r="442" spans="1:2" x14ac:dyDescent="0.2">
      <c r="A442" s="2" t="s">
        <v>97</v>
      </c>
      <c r="B442" s="2">
        <v>80170301</v>
      </c>
    </row>
    <row r="443" spans="1:2" x14ac:dyDescent="0.2">
      <c r="A443" s="2" t="s">
        <v>1596</v>
      </c>
      <c r="B443" s="2">
        <v>80189623</v>
      </c>
    </row>
    <row r="444" spans="1:2" x14ac:dyDescent="0.2">
      <c r="A444" s="2" t="s">
        <v>19</v>
      </c>
      <c r="B444" s="2">
        <v>80215730</v>
      </c>
    </row>
    <row r="445" spans="1:2" ht="27.75" x14ac:dyDescent="0.2">
      <c r="A445" s="2" t="s">
        <v>625</v>
      </c>
      <c r="B445" s="2">
        <v>81161487</v>
      </c>
    </row>
    <row r="446" spans="1:2" x14ac:dyDescent="0.2">
      <c r="A446" s="2" t="s">
        <v>159</v>
      </c>
      <c r="B446" s="2">
        <v>81177367</v>
      </c>
    </row>
    <row r="447" spans="1:2" x14ac:dyDescent="0.2">
      <c r="A447" s="2" t="s">
        <v>1294</v>
      </c>
      <c r="B447" s="2">
        <v>81016323</v>
      </c>
    </row>
    <row r="448" spans="1:2" x14ac:dyDescent="0.2">
      <c r="A448" s="2" t="s">
        <v>863</v>
      </c>
      <c r="B448" s="2">
        <v>80198511</v>
      </c>
    </row>
    <row r="449" spans="1:2" x14ac:dyDescent="0.2">
      <c r="A449" s="2" t="s">
        <v>316</v>
      </c>
      <c r="B449" s="2">
        <v>81016318</v>
      </c>
    </row>
    <row r="450" spans="1:2" x14ac:dyDescent="0.2">
      <c r="A450" s="2" t="s">
        <v>130</v>
      </c>
      <c r="B450" s="2">
        <v>80240840</v>
      </c>
    </row>
    <row r="451" spans="1:2" x14ac:dyDescent="0.2">
      <c r="A451" s="2" t="s">
        <v>633</v>
      </c>
      <c r="B451" s="2">
        <v>80191369</v>
      </c>
    </row>
    <row r="452" spans="1:2" x14ac:dyDescent="0.2">
      <c r="A452" s="2" t="s">
        <v>108</v>
      </c>
      <c r="B452" s="2">
        <v>80242081</v>
      </c>
    </row>
    <row r="453" spans="1:2" x14ac:dyDescent="0.2">
      <c r="A453" s="2" t="s">
        <v>173</v>
      </c>
      <c r="B453" s="2">
        <v>80168222</v>
      </c>
    </row>
    <row r="454" spans="1:2" x14ac:dyDescent="0.2">
      <c r="A454" s="2" t="s">
        <v>64</v>
      </c>
      <c r="B454" s="2">
        <v>80999063</v>
      </c>
    </row>
    <row r="455" spans="1:2" ht="27.75" x14ac:dyDescent="0.2">
      <c r="A455" s="2" t="s">
        <v>1628</v>
      </c>
      <c r="B455" s="2">
        <v>80220650</v>
      </c>
    </row>
    <row r="456" spans="1:2" x14ac:dyDescent="0.2">
      <c r="A456" s="2" t="s">
        <v>103</v>
      </c>
      <c r="B456" s="2">
        <v>80164032</v>
      </c>
    </row>
    <row r="457" spans="1:2" x14ac:dyDescent="0.2">
      <c r="A457" s="2" t="s">
        <v>183</v>
      </c>
      <c r="B457" s="2">
        <v>81158574</v>
      </c>
    </row>
    <row r="458" spans="1:2" x14ac:dyDescent="0.2">
      <c r="A458" s="2" t="s">
        <v>108</v>
      </c>
      <c r="B458" s="2">
        <v>80237905</v>
      </c>
    </row>
    <row r="459" spans="1:2" x14ac:dyDescent="0.2">
      <c r="A459" s="2" t="s">
        <v>6</v>
      </c>
      <c r="B459" s="2">
        <v>81132440</v>
      </c>
    </row>
    <row r="460" spans="1:2" x14ac:dyDescent="0.2">
      <c r="A460" s="2" t="s">
        <v>1644</v>
      </c>
      <c r="B460" s="2">
        <v>80117803</v>
      </c>
    </row>
    <row r="461" spans="1:2" x14ac:dyDescent="0.2">
      <c r="A461" s="2" t="s">
        <v>64</v>
      </c>
      <c r="B461" s="2">
        <v>81021243</v>
      </c>
    </row>
    <row r="462" spans="1:2" x14ac:dyDescent="0.2">
      <c r="A462" s="2" t="s">
        <v>713</v>
      </c>
      <c r="B462" s="2">
        <v>81004460</v>
      </c>
    </row>
    <row r="463" spans="1:2" x14ac:dyDescent="0.2">
      <c r="A463" s="2" t="s">
        <v>316</v>
      </c>
      <c r="B463" s="2">
        <v>81016330</v>
      </c>
    </row>
    <row r="464" spans="1:2" x14ac:dyDescent="0.2">
      <c r="A464" s="2" t="s">
        <v>108</v>
      </c>
      <c r="B464" s="2">
        <v>70105130</v>
      </c>
    </row>
    <row r="465" spans="1:2" ht="27.75" x14ac:dyDescent="0.2">
      <c r="A465" s="2" t="s">
        <v>1660</v>
      </c>
      <c r="B465" s="2">
        <v>81010662</v>
      </c>
    </row>
    <row r="466" spans="1:2" x14ac:dyDescent="0.2">
      <c r="A466" s="2" t="s">
        <v>6</v>
      </c>
      <c r="B466" s="2">
        <v>80141858</v>
      </c>
    </row>
    <row r="467" spans="1:2" x14ac:dyDescent="0.2">
      <c r="A467" s="2" t="s">
        <v>12</v>
      </c>
      <c r="B467" s="2">
        <v>81084225</v>
      </c>
    </row>
    <row r="468" spans="1:2" ht="27.75" x14ac:dyDescent="0.2">
      <c r="A468" s="2" t="s">
        <v>701</v>
      </c>
      <c r="B468" s="2">
        <v>80203920</v>
      </c>
    </row>
    <row r="469" spans="1:2" x14ac:dyDescent="0.2">
      <c r="A469" s="2" t="s">
        <v>447</v>
      </c>
      <c r="B469" s="2">
        <v>80242051</v>
      </c>
    </row>
    <row r="470" spans="1:2" x14ac:dyDescent="0.2">
      <c r="A470" s="2" t="s">
        <v>152</v>
      </c>
      <c r="B470" s="2">
        <v>80199806</v>
      </c>
    </row>
    <row r="471" spans="1:2" x14ac:dyDescent="0.2">
      <c r="A471" s="2" t="s">
        <v>316</v>
      </c>
      <c r="B471" s="2">
        <v>80084834</v>
      </c>
    </row>
    <row r="472" spans="1:2" x14ac:dyDescent="0.2">
      <c r="A472" s="2" t="s">
        <v>12</v>
      </c>
      <c r="B472" s="2">
        <v>80208273</v>
      </c>
    </row>
    <row r="473" spans="1:2" x14ac:dyDescent="0.2">
      <c r="A473" s="2" t="s">
        <v>103</v>
      </c>
      <c r="B473" s="2">
        <v>80145699</v>
      </c>
    </row>
    <row r="474" spans="1:2" x14ac:dyDescent="0.2">
      <c r="A474" s="2" t="s">
        <v>1126</v>
      </c>
      <c r="B474" s="2">
        <v>80204927</v>
      </c>
    </row>
    <row r="475" spans="1:2" x14ac:dyDescent="0.2">
      <c r="A475" s="2" t="s">
        <v>261</v>
      </c>
      <c r="B475" s="2">
        <v>70266684</v>
      </c>
    </row>
    <row r="476" spans="1:2" ht="27.75" x14ac:dyDescent="0.2">
      <c r="A476" s="2" t="s">
        <v>770</v>
      </c>
      <c r="B476" s="2">
        <v>81166978</v>
      </c>
    </row>
    <row r="477" spans="1:2" x14ac:dyDescent="0.2">
      <c r="A477" s="2" t="s">
        <v>227</v>
      </c>
      <c r="B477" s="2">
        <v>81177371</v>
      </c>
    </row>
    <row r="478" spans="1:2" ht="27.75" x14ac:dyDescent="0.2">
      <c r="A478" s="2" t="s">
        <v>770</v>
      </c>
      <c r="B478" s="2">
        <v>81167029</v>
      </c>
    </row>
    <row r="479" spans="1:2" x14ac:dyDescent="0.2">
      <c r="A479" s="2" t="s">
        <v>447</v>
      </c>
      <c r="B479" s="2">
        <v>81142594</v>
      </c>
    </row>
    <row r="480" spans="1:2" x14ac:dyDescent="0.2">
      <c r="A480" s="2" t="s">
        <v>159</v>
      </c>
      <c r="B480" s="2">
        <v>70067230</v>
      </c>
    </row>
    <row r="481" spans="1:2" x14ac:dyDescent="0.2">
      <c r="A481" s="2" t="s">
        <v>316</v>
      </c>
      <c r="B481" s="2">
        <v>80207446</v>
      </c>
    </row>
    <row r="482" spans="1:2" x14ac:dyDescent="0.2">
      <c r="A482" s="2" t="s">
        <v>159</v>
      </c>
      <c r="B482" s="2">
        <v>80207447</v>
      </c>
    </row>
    <row r="483" spans="1:2" x14ac:dyDescent="0.2">
      <c r="A483" s="2" t="s">
        <v>999</v>
      </c>
      <c r="B483" s="2">
        <v>80987753</v>
      </c>
    </row>
    <row r="484" spans="1:2" x14ac:dyDescent="0.2">
      <c r="A484" s="2" t="s">
        <v>316</v>
      </c>
      <c r="B484" s="2">
        <v>81016324</v>
      </c>
    </row>
    <row r="485" spans="1:2" x14ac:dyDescent="0.2">
      <c r="A485" s="2" t="s">
        <v>1725</v>
      </c>
      <c r="B485" s="2">
        <v>80192097</v>
      </c>
    </row>
    <row r="486" spans="1:2" x14ac:dyDescent="0.2">
      <c r="A486" s="2" t="s">
        <v>103</v>
      </c>
      <c r="B486" s="2">
        <v>70185045</v>
      </c>
    </row>
    <row r="487" spans="1:2" x14ac:dyDescent="0.2">
      <c r="A487" s="2" t="s">
        <v>1732</v>
      </c>
      <c r="B487" s="2">
        <v>80217066</v>
      </c>
    </row>
    <row r="488" spans="1:2" x14ac:dyDescent="0.2">
      <c r="A488" s="2" t="s">
        <v>64</v>
      </c>
      <c r="B488" s="2">
        <v>70002129</v>
      </c>
    </row>
    <row r="489" spans="1:2" x14ac:dyDescent="0.2">
      <c r="A489" s="2" t="s">
        <v>316</v>
      </c>
      <c r="B489" s="2">
        <v>80191963</v>
      </c>
    </row>
    <row r="490" spans="1:2" x14ac:dyDescent="0.2">
      <c r="A490" s="2" t="s">
        <v>261</v>
      </c>
      <c r="B490" s="2">
        <v>80218099</v>
      </c>
    </row>
    <row r="491" spans="1:2" x14ac:dyDescent="0.2">
      <c r="A491" s="2" t="s">
        <v>261</v>
      </c>
      <c r="B491" s="2">
        <v>80199767</v>
      </c>
    </row>
    <row r="492" spans="1:2" x14ac:dyDescent="0.2">
      <c r="A492" s="2" t="s">
        <v>12</v>
      </c>
      <c r="B492" s="2">
        <v>80191665</v>
      </c>
    </row>
    <row r="493" spans="1:2" x14ac:dyDescent="0.2">
      <c r="A493" s="2" t="s">
        <v>334</v>
      </c>
      <c r="B493" s="2">
        <v>80161921</v>
      </c>
    </row>
    <row r="494" spans="1:2" x14ac:dyDescent="0.2">
      <c r="A494" s="2" t="s">
        <v>12</v>
      </c>
      <c r="B494" s="2">
        <v>81148672</v>
      </c>
    </row>
    <row r="495" spans="1:2" x14ac:dyDescent="0.2">
      <c r="A495" s="2" t="s">
        <v>130</v>
      </c>
      <c r="B495" s="2">
        <v>81169914</v>
      </c>
    </row>
    <row r="496" spans="1:2" x14ac:dyDescent="0.2">
      <c r="A496" s="2" t="s">
        <v>365</v>
      </c>
      <c r="B496" s="2">
        <v>81211714</v>
      </c>
    </row>
    <row r="497" spans="1:2" x14ac:dyDescent="0.2">
      <c r="A497" s="2" t="s">
        <v>935</v>
      </c>
      <c r="B497" s="2">
        <v>80224362</v>
      </c>
    </row>
    <row r="498" spans="1:2" x14ac:dyDescent="0.2">
      <c r="A498" s="2" t="s">
        <v>6</v>
      </c>
      <c r="B498" s="2">
        <v>80092857</v>
      </c>
    </row>
    <row r="499" spans="1:2" x14ac:dyDescent="0.2">
      <c r="A499" s="2" t="s">
        <v>365</v>
      </c>
      <c r="B499" s="2">
        <v>80244679</v>
      </c>
    </row>
    <row r="500" spans="1:2" x14ac:dyDescent="0.2">
      <c r="A500" s="2" t="s">
        <v>1251</v>
      </c>
      <c r="B500" s="2">
        <v>81110394</v>
      </c>
    </row>
    <row r="501" spans="1:2" x14ac:dyDescent="0.2">
      <c r="A501" s="2" t="s">
        <v>1214</v>
      </c>
      <c r="B501" s="2">
        <v>80067754</v>
      </c>
    </row>
    <row r="502" spans="1:2" x14ac:dyDescent="0.2">
      <c r="A502" s="2" t="s">
        <v>6</v>
      </c>
      <c r="B502" s="2">
        <v>80189954</v>
      </c>
    </row>
    <row r="503" spans="1:2" x14ac:dyDescent="0.2">
      <c r="A503" s="2" t="s">
        <v>1310</v>
      </c>
      <c r="B503" s="2">
        <v>80094648</v>
      </c>
    </row>
    <row r="504" spans="1:2" x14ac:dyDescent="0.2">
      <c r="A504" s="2" t="s">
        <v>103</v>
      </c>
      <c r="B504" s="2">
        <v>80066073</v>
      </c>
    </row>
    <row r="505" spans="1:2" x14ac:dyDescent="0.2">
      <c r="A505" s="2" t="s">
        <v>198</v>
      </c>
      <c r="B505" s="2">
        <v>80123740</v>
      </c>
    </row>
    <row r="506" spans="1:2" x14ac:dyDescent="0.2">
      <c r="A506" s="2" t="s">
        <v>178</v>
      </c>
      <c r="B506" s="2">
        <v>80123741</v>
      </c>
    </row>
    <row r="507" spans="1:2" x14ac:dyDescent="0.2">
      <c r="A507" s="2" t="s">
        <v>1807</v>
      </c>
      <c r="B507" s="2">
        <v>80094260</v>
      </c>
    </row>
    <row r="508" spans="1:2" x14ac:dyDescent="0.2">
      <c r="A508" s="2" t="s">
        <v>198</v>
      </c>
      <c r="B508" s="2">
        <v>80123742</v>
      </c>
    </row>
    <row r="509" spans="1:2" ht="27.75" x14ac:dyDescent="0.2">
      <c r="A509" s="2" t="s">
        <v>1814</v>
      </c>
      <c r="B509" s="2">
        <v>81197399</v>
      </c>
    </row>
    <row r="510" spans="1:2" x14ac:dyDescent="0.2">
      <c r="A510" s="2" t="s">
        <v>108</v>
      </c>
      <c r="B510" s="2">
        <v>81000863</v>
      </c>
    </row>
    <row r="511" spans="1:2" x14ac:dyDescent="0.2">
      <c r="A511" s="2" t="s">
        <v>340</v>
      </c>
      <c r="B511" s="2">
        <v>70082255</v>
      </c>
    </row>
    <row r="512" spans="1:2" ht="27.75" x14ac:dyDescent="0.2">
      <c r="A512" s="2" t="s">
        <v>1825</v>
      </c>
      <c r="B512" s="2">
        <v>80197912</v>
      </c>
    </row>
    <row r="513" spans="1:2" x14ac:dyDescent="0.2">
      <c r="A513" s="2" t="s">
        <v>103</v>
      </c>
      <c r="B513" s="2">
        <v>80117454</v>
      </c>
    </row>
    <row r="514" spans="1:2" x14ac:dyDescent="0.2">
      <c r="A514" s="2" t="s">
        <v>316</v>
      </c>
      <c r="B514" s="2">
        <v>80095197</v>
      </c>
    </row>
    <row r="515" spans="1:2" x14ac:dyDescent="0.2">
      <c r="A515" s="2" t="s">
        <v>173</v>
      </c>
      <c r="B515" s="2">
        <v>80045783</v>
      </c>
    </row>
    <row r="516" spans="1:2" ht="27.75" x14ac:dyDescent="0.2">
      <c r="A516" s="2" t="s">
        <v>1814</v>
      </c>
      <c r="B516" s="2">
        <v>81185502</v>
      </c>
    </row>
    <row r="517" spans="1:2" x14ac:dyDescent="0.2">
      <c r="A517" s="2" t="s">
        <v>1843</v>
      </c>
      <c r="B517" s="2">
        <v>81123469</v>
      </c>
    </row>
    <row r="518" spans="1:2" x14ac:dyDescent="0.2">
      <c r="A518" s="2" t="s">
        <v>1352</v>
      </c>
      <c r="B518" s="2">
        <v>80211622</v>
      </c>
    </row>
    <row r="519" spans="1:2" x14ac:dyDescent="0.2">
      <c r="A519" s="2" t="s">
        <v>316</v>
      </c>
      <c r="B519" s="2">
        <v>80990221</v>
      </c>
    </row>
    <row r="520" spans="1:2" x14ac:dyDescent="0.2">
      <c r="A520" s="2" t="s">
        <v>275</v>
      </c>
      <c r="B520" s="2">
        <v>80202352</v>
      </c>
    </row>
    <row r="521" spans="1:2" x14ac:dyDescent="0.2">
      <c r="A521" s="2" t="s">
        <v>198</v>
      </c>
      <c r="B521" s="2">
        <v>80235268</v>
      </c>
    </row>
    <row r="522" spans="1:2" x14ac:dyDescent="0.2">
      <c r="A522" s="2" t="s">
        <v>183</v>
      </c>
      <c r="B522" s="2">
        <v>80992500</v>
      </c>
    </row>
    <row r="523" spans="1:2" x14ac:dyDescent="0.2">
      <c r="A523" s="2" t="s">
        <v>103</v>
      </c>
      <c r="B523" s="2">
        <v>80241061</v>
      </c>
    </row>
    <row r="524" spans="1:2" x14ac:dyDescent="0.2">
      <c r="A524" s="2" t="s">
        <v>1869</v>
      </c>
      <c r="B524" s="2">
        <v>80185048</v>
      </c>
    </row>
    <row r="525" spans="1:2" x14ac:dyDescent="0.2">
      <c r="A525" s="2" t="s">
        <v>152</v>
      </c>
      <c r="B525" s="2">
        <v>81025088</v>
      </c>
    </row>
    <row r="526" spans="1:2" x14ac:dyDescent="0.2">
      <c r="A526" s="2" t="s">
        <v>112</v>
      </c>
      <c r="B526" s="2">
        <v>80173479</v>
      </c>
    </row>
    <row r="527" spans="1:2" x14ac:dyDescent="0.2">
      <c r="A527" s="2" t="s">
        <v>316</v>
      </c>
      <c r="B527" s="2">
        <v>80081372</v>
      </c>
    </row>
    <row r="528" spans="1:2" x14ac:dyDescent="0.2">
      <c r="A528" s="2" t="s">
        <v>1885</v>
      </c>
      <c r="B528" s="2">
        <v>81136744</v>
      </c>
    </row>
    <row r="529" spans="1:2" x14ac:dyDescent="0.2">
      <c r="A529" s="2" t="s">
        <v>447</v>
      </c>
      <c r="B529" s="2">
        <v>80221210</v>
      </c>
    </row>
    <row r="530" spans="1:2" x14ac:dyDescent="0.2">
      <c r="A530" s="2" t="s">
        <v>152</v>
      </c>
      <c r="B530" s="2">
        <v>81132444</v>
      </c>
    </row>
    <row r="531" spans="1:2" x14ac:dyDescent="0.2">
      <c r="A531" s="2" t="s">
        <v>242</v>
      </c>
      <c r="B531" s="2">
        <v>80182014</v>
      </c>
    </row>
    <row r="532" spans="1:2" ht="27.75" x14ac:dyDescent="0.2">
      <c r="A532" s="2" t="s">
        <v>31</v>
      </c>
      <c r="B532" s="2">
        <v>81010786</v>
      </c>
    </row>
    <row r="533" spans="1:2" x14ac:dyDescent="0.2">
      <c r="A533" s="2" t="s">
        <v>103</v>
      </c>
      <c r="B533" s="2">
        <v>81078456</v>
      </c>
    </row>
    <row r="534" spans="1:2" ht="27.75" x14ac:dyDescent="0.2">
      <c r="A534" s="2" t="s">
        <v>31</v>
      </c>
      <c r="B534" s="2">
        <v>81105406</v>
      </c>
    </row>
    <row r="535" spans="1:2" x14ac:dyDescent="0.2">
      <c r="A535" s="2" t="s">
        <v>1905</v>
      </c>
      <c r="B535" s="2">
        <v>81121023</v>
      </c>
    </row>
    <row r="536" spans="1:2" x14ac:dyDescent="0.2">
      <c r="A536" s="2" t="s">
        <v>1126</v>
      </c>
      <c r="B536" s="2">
        <v>81061828</v>
      </c>
    </row>
    <row r="537" spans="1:2" ht="27.75" x14ac:dyDescent="0.2">
      <c r="A537" s="2" t="s">
        <v>410</v>
      </c>
      <c r="B537" s="2">
        <v>81062582</v>
      </c>
    </row>
    <row r="538" spans="1:2" x14ac:dyDescent="0.2">
      <c r="A538" s="2" t="s">
        <v>1912</v>
      </c>
      <c r="B538" s="2">
        <v>81017316</v>
      </c>
    </row>
    <row r="539" spans="1:2" x14ac:dyDescent="0.2">
      <c r="A539" s="2" t="s">
        <v>1219</v>
      </c>
      <c r="B539" s="2">
        <v>81018455</v>
      </c>
    </row>
    <row r="540" spans="1:2" x14ac:dyDescent="0.2">
      <c r="A540" s="2" t="s">
        <v>198</v>
      </c>
      <c r="B540" s="2">
        <v>81110383</v>
      </c>
    </row>
    <row r="541" spans="1:2" ht="27.75" x14ac:dyDescent="0.2">
      <c r="A541" s="2" t="s">
        <v>1921</v>
      </c>
      <c r="B541" s="2">
        <v>81200228</v>
      </c>
    </row>
    <row r="542" spans="1:2" x14ac:dyDescent="0.2">
      <c r="A542" s="2" t="s">
        <v>163</v>
      </c>
      <c r="B542" s="2">
        <v>70218316</v>
      </c>
    </row>
    <row r="543" spans="1:2" x14ac:dyDescent="0.2">
      <c r="A543" s="2" t="s">
        <v>999</v>
      </c>
      <c r="B543" s="2">
        <v>80995073</v>
      </c>
    </row>
    <row r="544" spans="1:2" x14ac:dyDescent="0.2">
      <c r="A544" s="2" t="s">
        <v>103</v>
      </c>
      <c r="B544" s="2">
        <v>81018183</v>
      </c>
    </row>
    <row r="545" spans="1:2" x14ac:dyDescent="0.2">
      <c r="A545" s="2" t="s">
        <v>103</v>
      </c>
      <c r="B545" s="2">
        <v>80219941</v>
      </c>
    </row>
    <row r="546" spans="1:2" x14ac:dyDescent="0.2">
      <c r="A546" s="2" t="s">
        <v>50</v>
      </c>
      <c r="B546" s="2">
        <v>80064515</v>
      </c>
    </row>
    <row r="547" spans="1:2" x14ac:dyDescent="0.2">
      <c r="A547" s="2" t="s">
        <v>64</v>
      </c>
      <c r="B547" s="2">
        <v>80062011</v>
      </c>
    </row>
    <row r="548" spans="1:2" x14ac:dyDescent="0.2">
      <c r="A548" s="2" t="s">
        <v>1946</v>
      </c>
      <c r="B548" s="2">
        <v>80197462</v>
      </c>
    </row>
    <row r="549" spans="1:2" x14ac:dyDescent="0.2">
      <c r="A549" s="2" t="s">
        <v>588</v>
      </c>
      <c r="B549" s="2">
        <v>81034741</v>
      </c>
    </row>
    <row r="550" spans="1:2" x14ac:dyDescent="0.2">
      <c r="A550" s="2" t="s">
        <v>136</v>
      </c>
      <c r="B550" s="2">
        <v>81075461</v>
      </c>
    </row>
    <row r="551" spans="1:2" x14ac:dyDescent="0.2">
      <c r="A551" s="2" t="s">
        <v>60</v>
      </c>
      <c r="B551" s="2">
        <v>80205231</v>
      </c>
    </row>
    <row r="552" spans="1:2" ht="27.75" x14ac:dyDescent="0.2">
      <c r="A552" s="2" t="s">
        <v>664</v>
      </c>
      <c r="B552" s="2">
        <v>80235864</v>
      </c>
    </row>
    <row r="553" spans="1:2" x14ac:dyDescent="0.2">
      <c r="A553" s="2" t="s">
        <v>12</v>
      </c>
      <c r="B553" s="2">
        <v>80158919</v>
      </c>
    </row>
    <row r="554" spans="1:2" x14ac:dyDescent="0.2">
      <c r="A554" s="2" t="s">
        <v>1966</v>
      </c>
      <c r="B554" s="2">
        <v>80135414</v>
      </c>
    </row>
    <row r="555" spans="1:2" x14ac:dyDescent="0.2">
      <c r="A555" s="2" t="s">
        <v>103</v>
      </c>
      <c r="B555" s="2">
        <v>70299286</v>
      </c>
    </row>
    <row r="556" spans="1:2" x14ac:dyDescent="0.2">
      <c r="A556" s="2" t="s">
        <v>163</v>
      </c>
      <c r="B556" s="2">
        <v>70258566</v>
      </c>
    </row>
    <row r="557" spans="1:2" x14ac:dyDescent="0.2">
      <c r="A557" s="2" t="s">
        <v>403</v>
      </c>
      <c r="B557" s="2">
        <v>80017261</v>
      </c>
    </row>
    <row r="558" spans="1:2" x14ac:dyDescent="0.2">
      <c r="A558" s="2" t="s">
        <v>130</v>
      </c>
      <c r="B558" s="2">
        <v>81038022</v>
      </c>
    </row>
    <row r="559" spans="1:2" x14ac:dyDescent="0.2">
      <c r="A559" s="2" t="s">
        <v>103</v>
      </c>
      <c r="B559" s="2">
        <v>80186796</v>
      </c>
    </row>
    <row r="560" spans="1:2" x14ac:dyDescent="0.2">
      <c r="A560" s="2" t="s">
        <v>340</v>
      </c>
      <c r="B560" s="2">
        <v>81071891</v>
      </c>
    </row>
    <row r="561" spans="1:2" x14ac:dyDescent="0.2">
      <c r="A561" s="2" t="s">
        <v>12</v>
      </c>
      <c r="B561" s="2">
        <v>80224536</v>
      </c>
    </row>
    <row r="562" spans="1:2" ht="27.75" x14ac:dyDescent="0.2">
      <c r="A562" s="2" t="s">
        <v>329</v>
      </c>
      <c r="B562" s="2">
        <v>81017545</v>
      </c>
    </row>
    <row r="563" spans="1:2" x14ac:dyDescent="0.2">
      <c r="A563" s="2" t="s">
        <v>275</v>
      </c>
      <c r="B563" s="2">
        <v>80994444</v>
      </c>
    </row>
    <row r="564" spans="1:2" x14ac:dyDescent="0.2">
      <c r="A564" s="2" t="s">
        <v>173</v>
      </c>
      <c r="B564" s="2">
        <v>80017286</v>
      </c>
    </row>
    <row r="565" spans="1:2" x14ac:dyDescent="0.2">
      <c r="A565" s="2" t="s">
        <v>949</v>
      </c>
      <c r="B565" s="2">
        <v>70295169</v>
      </c>
    </row>
    <row r="566" spans="1:2" x14ac:dyDescent="0.2">
      <c r="A566" s="2" t="s">
        <v>173</v>
      </c>
      <c r="B566" s="2">
        <v>80039050</v>
      </c>
    </row>
    <row r="567" spans="1:2" x14ac:dyDescent="0.2">
      <c r="A567" s="2" t="s">
        <v>2011</v>
      </c>
      <c r="B567" s="2">
        <v>81027753</v>
      </c>
    </row>
    <row r="568" spans="1:2" x14ac:dyDescent="0.2">
      <c r="A568" s="2" t="s">
        <v>2015</v>
      </c>
      <c r="B568" s="2">
        <v>15815343</v>
      </c>
    </row>
    <row r="569" spans="1:2" x14ac:dyDescent="0.2">
      <c r="A569" s="2" t="s">
        <v>334</v>
      </c>
      <c r="B569" s="2">
        <v>70295176</v>
      </c>
    </row>
    <row r="570" spans="1:2" x14ac:dyDescent="0.2">
      <c r="A570" s="2" t="s">
        <v>159</v>
      </c>
      <c r="B570" s="2">
        <v>81043190</v>
      </c>
    </row>
    <row r="571" spans="1:2" x14ac:dyDescent="0.2">
      <c r="A571" s="2" t="s">
        <v>103</v>
      </c>
      <c r="B571" s="2">
        <v>80131240</v>
      </c>
    </row>
    <row r="572" spans="1:2" x14ac:dyDescent="0.2">
      <c r="A572" s="2" t="s">
        <v>316</v>
      </c>
      <c r="B572" s="2">
        <v>70170182</v>
      </c>
    </row>
    <row r="573" spans="1:2" x14ac:dyDescent="0.2">
      <c r="A573" s="2" t="s">
        <v>152</v>
      </c>
      <c r="B573" s="2">
        <v>70082633</v>
      </c>
    </row>
    <row r="574" spans="1:2" ht="27.75" x14ac:dyDescent="0.2">
      <c r="A574" s="2" t="s">
        <v>2037</v>
      </c>
      <c r="B574" s="2">
        <v>70049619</v>
      </c>
    </row>
    <row r="575" spans="1:2" x14ac:dyDescent="0.2">
      <c r="A575" s="2" t="s">
        <v>1352</v>
      </c>
      <c r="B575" s="2">
        <v>80211135</v>
      </c>
    </row>
    <row r="576" spans="1:2" ht="27.75" x14ac:dyDescent="0.2">
      <c r="A576" s="2" t="s">
        <v>2037</v>
      </c>
      <c r="B576" s="2">
        <v>70109884</v>
      </c>
    </row>
    <row r="577" spans="1:2" x14ac:dyDescent="0.2">
      <c r="A577" s="2" t="s">
        <v>1294</v>
      </c>
      <c r="B577" s="2">
        <v>70176967</v>
      </c>
    </row>
    <row r="578" spans="1:2" x14ac:dyDescent="0.2">
      <c r="A578" s="2" t="s">
        <v>183</v>
      </c>
      <c r="B578" s="2">
        <v>70198040</v>
      </c>
    </row>
    <row r="579" spans="1:2" x14ac:dyDescent="0.2">
      <c r="A579" s="2" t="s">
        <v>2055</v>
      </c>
      <c r="B579" s="2">
        <v>80038442</v>
      </c>
    </row>
    <row r="580" spans="1:2" x14ac:dyDescent="0.2">
      <c r="A580" s="2" t="s">
        <v>193</v>
      </c>
      <c r="B580" s="2">
        <v>80091310</v>
      </c>
    </row>
    <row r="581" spans="1:2" ht="27.75" x14ac:dyDescent="0.2">
      <c r="A581" s="2" t="s">
        <v>2063</v>
      </c>
      <c r="B581" s="2">
        <v>70114484</v>
      </c>
    </row>
    <row r="582" spans="1:2" x14ac:dyDescent="0.2">
      <c r="A582" s="2" t="s">
        <v>447</v>
      </c>
      <c r="B582" s="2">
        <v>80169350</v>
      </c>
    </row>
    <row r="583" spans="1:2" x14ac:dyDescent="0.2">
      <c r="A583" s="2" t="s">
        <v>2070</v>
      </c>
      <c r="B583" s="2">
        <v>80066079</v>
      </c>
    </row>
    <row r="584" spans="1:2" x14ac:dyDescent="0.2">
      <c r="A584" s="2" t="s">
        <v>12</v>
      </c>
      <c r="B584" s="2">
        <v>80117443</v>
      </c>
    </row>
    <row r="585" spans="1:2" x14ac:dyDescent="0.2">
      <c r="A585" s="2" t="s">
        <v>12</v>
      </c>
      <c r="B585" s="2">
        <v>80010717</v>
      </c>
    </row>
    <row r="586" spans="1:2" x14ac:dyDescent="0.2">
      <c r="A586" s="2" t="s">
        <v>183</v>
      </c>
      <c r="B586" s="2">
        <v>81020005</v>
      </c>
    </row>
    <row r="587" spans="1:2" x14ac:dyDescent="0.2">
      <c r="A587" s="2" t="s">
        <v>2088</v>
      </c>
      <c r="B587" s="2">
        <v>81035748</v>
      </c>
    </row>
    <row r="588" spans="1:2" x14ac:dyDescent="0.2">
      <c r="A588" s="2" t="s">
        <v>713</v>
      </c>
      <c r="B588" s="2">
        <v>80135164</v>
      </c>
    </row>
    <row r="589" spans="1:2" x14ac:dyDescent="0.2">
      <c r="A589" s="2" t="s">
        <v>103</v>
      </c>
      <c r="B589" s="2">
        <v>70167128</v>
      </c>
    </row>
    <row r="590" spans="1:2" x14ac:dyDescent="0.2">
      <c r="A590" s="2" t="s">
        <v>103</v>
      </c>
      <c r="B590" s="2">
        <v>80118101</v>
      </c>
    </row>
    <row r="591" spans="1:2" x14ac:dyDescent="0.2">
      <c r="A591" s="2" t="s">
        <v>1869</v>
      </c>
      <c r="B591" s="2">
        <v>80184569</v>
      </c>
    </row>
    <row r="592" spans="1:2" x14ac:dyDescent="0.2">
      <c r="A592" s="2" t="s">
        <v>334</v>
      </c>
      <c r="B592" s="2">
        <v>80113669</v>
      </c>
    </row>
    <row r="593" spans="1:2" x14ac:dyDescent="0.2">
      <c r="A593" s="2" t="s">
        <v>863</v>
      </c>
      <c r="B593" s="2">
        <v>80222133</v>
      </c>
    </row>
    <row r="594" spans="1:2" x14ac:dyDescent="0.2">
      <c r="A594" s="2" t="s">
        <v>319</v>
      </c>
      <c r="B594" s="2">
        <v>81029301</v>
      </c>
    </row>
    <row r="595" spans="1:2" x14ac:dyDescent="0.2">
      <c r="A595" s="2" t="s">
        <v>1126</v>
      </c>
      <c r="B595" s="2">
        <v>81025218</v>
      </c>
    </row>
    <row r="596" spans="1:2" x14ac:dyDescent="0.2">
      <c r="A596" s="2" t="s">
        <v>1869</v>
      </c>
      <c r="B596" s="2">
        <v>81025251</v>
      </c>
    </row>
    <row r="597" spans="1:2" x14ac:dyDescent="0.2">
      <c r="A597" s="2" t="s">
        <v>2113</v>
      </c>
      <c r="B597" s="2">
        <v>80224490</v>
      </c>
    </row>
    <row r="598" spans="1:2" x14ac:dyDescent="0.2">
      <c r="A598" s="2" t="s">
        <v>863</v>
      </c>
      <c r="B598" s="2">
        <v>81025309</v>
      </c>
    </row>
    <row r="599" spans="1:2" x14ac:dyDescent="0.2">
      <c r="A599" s="2" t="s">
        <v>319</v>
      </c>
      <c r="B599" s="2">
        <v>81025263</v>
      </c>
    </row>
    <row r="600" spans="1:2" x14ac:dyDescent="0.2">
      <c r="A600" s="2" t="s">
        <v>887</v>
      </c>
      <c r="B600" s="2">
        <v>81025361</v>
      </c>
    </row>
    <row r="601" spans="1:2" x14ac:dyDescent="0.2">
      <c r="A601" s="2" t="s">
        <v>863</v>
      </c>
      <c r="B601" s="2">
        <v>81025317</v>
      </c>
    </row>
    <row r="602" spans="1:2" x14ac:dyDescent="0.2">
      <c r="A602" s="2" t="s">
        <v>130</v>
      </c>
      <c r="B602" s="2">
        <v>80209609</v>
      </c>
    </row>
    <row r="603" spans="1:2" x14ac:dyDescent="0.2">
      <c r="A603" s="2" t="s">
        <v>183</v>
      </c>
      <c r="B603" s="2">
        <v>81094801</v>
      </c>
    </row>
    <row r="604" spans="1:2" x14ac:dyDescent="0.2">
      <c r="A604" s="2" t="s">
        <v>103</v>
      </c>
      <c r="B604" s="2">
        <v>81191195</v>
      </c>
    </row>
    <row r="605" spans="1:2" x14ac:dyDescent="0.2">
      <c r="A605" s="2" t="s">
        <v>334</v>
      </c>
      <c r="B605" s="2">
        <v>80218973</v>
      </c>
    </row>
    <row r="606" spans="1:2" x14ac:dyDescent="0.2">
      <c r="A606" s="2" t="s">
        <v>2137</v>
      </c>
      <c r="B606" s="2">
        <v>80235999</v>
      </c>
    </row>
    <row r="607" spans="1:2" x14ac:dyDescent="0.2">
      <c r="A607" s="2" t="s">
        <v>12</v>
      </c>
      <c r="B607" s="2">
        <v>80215419</v>
      </c>
    </row>
    <row r="608" spans="1:2" x14ac:dyDescent="0.2">
      <c r="A608" s="2" t="s">
        <v>2142</v>
      </c>
      <c r="B608" s="2">
        <v>80236359</v>
      </c>
    </row>
    <row r="609" spans="1:2" x14ac:dyDescent="0.2">
      <c r="A609" s="2" t="s">
        <v>103</v>
      </c>
      <c r="B609" s="2">
        <v>70118860</v>
      </c>
    </row>
    <row r="610" spans="1:2" x14ac:dyDescent="0.2">
      <c r="A610" s="2" t="s">
        <v>27</v>
      </c>
      <c r="B610" s="2">
        <v>80017240</v>
      </c>
    </row>
    <row r="611" spans="1:2" x14ac:dyDescent="0.2">
      <c r="A611" s="2" t="s">
        <v>2153</v>
      </c>
      <c r="B611" s="2">
        <v>70118859</v>
      </c>
    </row>
    <row r="612" spans="1:2" x14ac:dyDescent="0.2">
      <c r="A612" s="2" t="s">
        <v>2153</v>
      </c>
      <c r="B612" s="2">
        <v>80236356</v>
      </c>
    </row>
    <row r="613" spans="1:2" x14ac:dyDescent="0.2">
      <c r="A613" s="2" t="s">
        <v>27</v>
      </c>
      <c r="B613" s="2">
        <v>80236778</v>
      </c>
    </row>
    <row r="614" spans="1:2" x14ac:dyDescent="0.2">
      <c r="A614" s="2" t="s">
        <v>103</v>
      </c>
      <c r="B614" s="2">
        <v>80236470</v>
      </c>
    </row>
    <row r="615" spans="1:2" x14ac:dyDescent="0.2">
      <c r="A615" s="2" t="s">
        <v>1468</v>
      </c>
      <c r="B615" s="2">
        <v>70213237</v>
      </c>
    </row>
    <row r="616" spans="1:2" x14ac:dyDescent="0.2">
      <c r="A616" s="2" t="s">
        <v>1807</v>
      </c>
      <c r="B616" s="2">
        <v>80236357</v>
      </c>
    </row>
    <row r="617" spans="1:2" x14ac:dyDescent="0.2">
      <c r="A617" s="2" t="s">
        <v>1202</v>
      </c>
      <c r="B617" s="2">
        <v>699257</v>
      </c>
    </row>
    <row r="618" spans="1:2" x14ac:dyDescent="0.2">
      <c r="A618" s="2" t="s">
        <v>2172</v>
      </c>
      <c r="B618" s="2">
        <v>80237311</v>
      </c>
    </row>
    <row r="619" spans="1:2" x14ac:dyDescent="0.2">
      <c r="A619" s="2" t="s">
        <v>27</v>
      </c>
      <c r="B619" s="2">
        <v>80236574</v>
      </c>
    </row>
    <row r="620" spans="1:2" x14ac:dyDescent="0.2">
      <c r="A620" s="2" t="s">
        <v>103</v>
      </c>
      <c r="B620" s="2">
        <v>80988048</v>
      </c>
    </row>
    <row r="621" spans="1:2" x14ac:dyDescent="0.2">
      <c r="A621" s="2" t="s">
        <v>173</v>
      </c>
      <c r="B621" s="2">
        <v>80039069</v>
      </c>
    </row>
    <row r="622" spans="1:2" x14ac:dyDescent="0.2">
      <c r="A622" s="2" t="s">
        <v>12</v>
      </c>
      <c r="B622" s="2">
        <v>80046779</v>
      </c>
    </row>
    <row r="623" spans="1:2" x14ac:dyDescent="0.2">
      <c r="A623" s="2" t="s">
        <v>6</v>
      </c>
      <c r="B623" s="2">
        <v>80995687</v>
      </c>
    </row>
    <row r="624" spans="1:2" x14ac:dyDescent="0.2">
      <c r="A624" s="2" t="s">
        <v>2194</v>
      </c>
      <c r="B624" s="2">
        <v>60001650</v>
      </c>
    </row>
    <row r="625" spans="1:2" x14ac:dyDescent="0.2">
      <c r="A625" s="2" t="s">
        <v>198</v>
      </c>
      <c r="B625" s="2">
        <v>81172848</v>
      </c>
    </row>
    <row r="626" spans="1:2" x14ac:dyDescent="0.2">
      <c r="A626" s="2" t="s">
        <v>152</v>
      </c>
      <c r="B626" s="2">
        <v>81034575</v>
      </c>
    </row>
    <row r="627" spans="1:2" ht="27.75" x14ac:dyDescent="0.2">
      <c r="A627" s="2" t="s">
        <v>122</v>
      </c>
      <c r="B627" s="2">
        <v>81025800</v>
      </c>
    </row>
    <row r="628" spans="1:2" ht="27.75" x14ac:dyDescent="0.2">
      <c r="A628" s="2" t="s">
        <v>2207</v>
      </c>
      <c r="B628" s="2">
        <v>81003997</v>
      </c>
    </row>
    <row r="629" spans="1:2" x14ac:dyDescent="0.2">
      <c r="A629" s="2" t="s">
        <v>163</v>
      </c>
      <c r="B629" s="2">
        <v>80207486</v>
      </c>
    </row>
    <row r="630" spans="1:2" x14ac:dyDescent="0.2">
      <c r="A630" s="2" t="s">
        <v>839</v>
      </c>
      <c r="B630" s="2">
        <v>80226951</v>
      </c>
    </row>
    <row r="631" spans="1:2" x14ac:dyDescent="0.2">
      <c r="A631" s="2" t="s">
        <v>839</v>
      </c>
      <c r="B631" s="2">
        <v>80216677</v>
      </c>
    </row>
    <row r="632" spans="1:2" x14ac:dyDescent="0.2">
      <c r="A632" s="2" t="s">
        <v>6</v>
      </c>
      <c r="B632" s="2">
        <v>80232279</v>
      </c>
    </row>
    <row r="633" spans="1:2" ht="27.75" x14ac:dyDescent="0.2">
      <c r="A633" s="2" t="s">
        <v>399</v>
      </c>
      <c r="B633" s="2">
        <v>80239666</v>
      </c>
    </row>
    <row r="634" spans="1:2" x14ac:dyDescent="0.2">
      <c r="A634" s="2" t="s">
        <v>316</v>
      </c>
      <c r="B634" s="2">
        <v>81011973</v>
      </c>
    </row>
    <row r="635" spans="1:2" x14ac:dyDescent="0.2">
      <c r="A635" s="2" t="s">
        <v>839</v>
      </c>
      <c r="B635" s="2">
        <v>81031037</v>
      </c>
    </row>
    <row r="636" spans="1:2" x14ac:dyDescent="0.2">
      <c r="A636" s="2" t="s">
        <v>340</v>
      </c>
      <c r="B636" s="2">
        <v>80144152</v>
      </c>
    </row>
    <row r="637" spans="1:2" x14ac:dyDescent="0.2">
      <c r="A637" s="2" t="s">
        <v>2088</v>
      </c>
      <c r="B637" s="2">
        <v>81035749</v>
      </c>
    </row>
    <row r="638" spans="1:2" x14ac:dyDescent="0.2">
      <c r="A638" s="2" t="s">
        <v>2088</v>
      </c>
      <c r="B638" s="2">
        <v>81035750</v>
      </c>
    </row>
    <row r="639" spans="1:2" x14ac:dyDescent="0.2">
      <c r="A639" s="2" t="s">
        <v>2088</v>
      </c>
      <c r="B639" s="2">
        <v>81035751</v>
      </c>
    </row>
    <row r="640" spans="1:2" x14ac:dyDescent="0.2">
      <c r="A640" s="2" t="s">
        <v>340</v>
      </c>
      <c r="B640" s="2">
        <v>80148162</v>
      </c>
    </row>
    <row r="641" spans="1:2" ht="27.75" x14ac:dyDescent="0.2">
      <c r="A641" s="2" t="s">
        <v>2249</v>
      </c>
      <c r="B641" s="2">
        <v>80211465</v>
      </c>
    </row>
    <row r="642" spans="1:2" x14ac:dyDescent="0.2">
      <c r="A642" s="2" t="s">
        <v>183</v>
      </c>
      <c r="B642" s="2">
        <v>80171705</v>
      </c>
    </row>
    <row r="643" spans="1:2" x14ac:dyDescent="0.2">
      <c r="A643" s="2" t="s">
        <v>183</v>
      </c>
      <c r="B643" s="2">
        <v>81172729</v>
      </c>
    </row>
    <row r="644" spans="1:2" x14ac:dyDescent="0.2">
      <c r="A644" s="2" t="s">
        <v>152</v>
      </c>
      <c r="B644" s="2">
        <v>81172895</v>
      </c>
    </row>
    <row r="645" spans="1:2" x14ac:dyDescent="0.2">
      <c r="A645" s="2" t="s">
        <v>261</v>
      </c>
      <c r="B645" s="2">
        <v>80206910</v>
      </c>
    </row>
    <row r="646" spans="1:2" x14ac:dyDescent="0.2">
      <c r="A646" s="2" t="s">
        <v>316</v>
      </c>
      <c r="B646" s="2">
        <v>81172905</v>
      </c>
    </row>
    <row r="647" spans="1:2" x14ac:dyDescent="0.2">
      <c r="A647" s="2" t="s">
        <v>887</v>
      </c>
      <c r="B647" s="2">
        <v>80217627</v>
      </c>
    </row>
    <row r="648" spans="1:2" x14ac:dyDescent="0.2">
      <c r="A648" s="2" t="s">
        <v>579</v>
      </c>
      <c r="B648" s="2">
        <v>80178724</v>
      </c>
    </row>
    <row r="649" spans="1:2" x14ac:dyDescent="0.2">
      <c r="A649" s="2" t="s">
        <v>183</v>
      </c>
      <c r="B649" s="2">
        <v>81132442</v>
      </c>
    </row>
    <row r="650" spans="1:2" x14ac:dyDescent="0.2">
      <c r="A650" s="2" t="s">
        <v>163</v>
      </c>
      <c r="B650" s="2">
        <v>81020066</v>
      </c>
    </row>
    <row r="651" spans="1:2" x14ac:dyDescent="0.2">
      <c r="A651" s="2" t="s">
        <v>2279</v>
      </c>
      <c r="B651" s="2">
        <v>81193245</v>
      </c>
    </row>
    <row r="652" spans="1:2" x14ac:dyDescent="0.2">
      <c r="A652" s="2" t="s">
        <v>316</v>
      </c>
      <c r="B652" s="2">
        <v>81172723</v>
      </c>
    </row>
    <row r="653" spans="1:2" x14ac:dyDescent="0.2">
      <c r="A653" s="2" t="s">
        <v>198</v>
      </c>
      <c r="B653" s="2">
        <v>80990336</v>
      </c>
    </row>
    <row r="654" spans="1:2" x14ac:dyDescent="0.2">
      <c r="A654" s="2" t="s">
        <v>60</v>
      </c>
      <c r="B654" s="2">
        <v>81172909</v>
      </c>
    </row>
    <row r="655" spans="1:2" x14ac:dyDescent="0.2">
      <c r="A655" s="2" t="s">
        <v>103</v>
      </c>
      <c r="B655" s="2">
        <v>80214706</v>
      </c>
    </row>
    <row r="656" spans="1:2" x14ac:dyDescent="0.2">
      <c r="A656" s="2" t="s">
        <v>242</v>
      </c>
      <c r="B656" s="2">
        <v>80994011</v>
      </c>
    </row>
    <row r="657" spans="1:2" x14ac:dyDescent="0.2">
      <c r="A657" s="2" t="s">
        <v>45</v>
      </c>
      <c r="B657" s="2">
        <v>80208910</v>
      </c>
    </row>
    <row r="658" spans="1:2" x14ac:dyDescent="0.2">
      <c r="A658" s="2" t="s">
        <v>316</v>
      </c>
      <c r="B658" s="2">
        <v>81172902</v>
      </c>
    </row>
    <row r="659" spans="1:2" x14ac:dyDescent="0.2">
      <c r="A659" s="2" t="s">
        <v>198</v>
      </c>
      <c r="B659" s="2">
        <v>80998890</v>
      </c>
    </row>
    <row r="660" spans="1:2" x14ac:dyDescent="0.2">
      <c r="A660" s="2" t="s">
        <v>2305</v>
      </c>
      <c r="B660" s="2">
        <v>81047903</v>
      </c>
    </row>
    <row r="661" spans="1:2" x14ac:dyDescent="0.2">
      <c r="A661" s="2" t="s">
        <v>152</v>
      </c>
      <c r="B661" s="2">
        <v>81026343</v>
      </c>
    </row>
    <row r="662" spans="1:2" ht="27.75" x14ac:dyDescent="0.2">
      <c r="A662" s="2" t="s">
        <v>2315</v>
      </c>
      <c r="B662" s="2">
        <v>80208635</v>
      </c>
    </row>
    <row r="663" spans="1:2" x14ac:dyDescent="0.2">
      <c r="A663" s="2" t="s">
        <v>300</v>
      </c>
      <c r="B663" s="2">
        <v>70125931</v>
      </c>
    </row>
    <row r="664" spans="1:2" x14ac:dyDescent="0.2">
      <c r="A664" s="2" t="s">
        <v>2323</v>
      </c>
      <c r="B664" s="2">
        <v>80222326</v>
      </c>
    </row>
    <row r="665" spans="1:2" x14ac:dyDescent="0.2">
      <c r="A665" s="2" t="s">
        <v>6</v>
      </c>
      <c r="B665" s="2">
        <v>70235768</v>
      </c>
    </row>
    <row r="666" spans="1:2" x14ac:dyDescent="0.2">
      <c r="A666" s="2" t="s">
        <v>12</v>
      </c>
      <c r="B666" s="2">
        <v>80177406</v>
      </c>
    </row>
    <row r="667" spans="1:2" ht="27.75" x14ac:dyDescent="0.2">
      <c r="A667" s="2" t="s">
        <v>770</v>
      </c>
      <c r="B667" s="2">
        <v>81077044</v>
      </c>
    </row>
    <row r="668" spans="1:2" x14ac:dyDescent="0.2">
      <c r="A668" s="2" t="s">
        <v>103</v>
      </c>
      <c r="B668" s="2">
        <v>81081656</v>
      </c>
    </row>
    <row r="669" spans="1:2" x14ac:dyDescent="0.2">
      <c r="A669" s="2" t="s">
        <v>103</v>
      </c>
      <c r="B669" s="2">
        <v>81187847</v>
      </c>
    </row>
    <row r="670" spans="1:2" x14ac:dyDescent="0.2">
      <c r="A670" s="2" t="s">
        <v>12</v>
      </c>
      <c r="B670" s="2">
        <v>81053240</v>
      </c>
    </row>
    <row r="671" spans="1:2" ht="27.75" x14ac:dyDescent="0.2">
      <c r="A671" s="2" t="s">
        <v>770</v>
      </c>
      <c r="B671" s="2">
        <v>81167011</v>
      </c>
    </row>
    <row r="672" spans="1:2" x14ac:dyDescent="0.2">
      <c r="A672" s="2" t="s">
        <v>261</v>
      </c>
      <c r="B672" s="2">
        <v>80043834</v>
      </c>
    </row>
    <row r="673" spans="1:2" x14ac:dyDescent="0.2">
      <c r="A673" s="2" t="s">
        <v>1417</v>
      </c>
      <c r="B673" s="2">
        <v>81157840</v>
      </c>
    </row>
    <row r="674" spans="1:2" x14ac:dyDescent="0.2">
      <c r="A674" s="2" t="s">
        <v>12</v>
      </c>
      <c r="B674" s="2">
        <v>80244900</v>
      </c>
    </row>
    <row r="675" spans="1:2" x14ac:dyDescent="0.2">
      <c r="A675" s="2" t="s">
        <v>340</v>
      </c>
      <c r="B675" s="2">
        <v>80211134</v>
      </c>
    </row>
    <row r="676" spans="1:2" x14ac:dyDescent="0.2">
      <c r="A676" s="2" t="s">
        <v>713</v>
      </c>
      <c r="B676" s="2">
        <v>70271601</v>
      </c>
    </row>
    <row r="677" spans="1:2" x14ac:dyDescent="0.2">
      <c r="A677" s="2" t="s">
        <v>370</v>
      </c>
      <c r="B677" s="2">
        <v>80136786</v>
      </c>
    </row>
    <row r="678" spans="1:2" ht="27.75" x14ac:dyDescent="0.2">
      <c r="A678" s="2" t="s">
        <v>329</v>
      </c>
      <c r="B678" s="2">
        <v>80136788</v>
      </c>
    </row>
    <row r="679" spans="1:2" x14ac:dyDescent="0.2">
      <c r="A679" s="2" t="s">
        <v>370</v>
      </c>
      <c r="B679" s="2">
        <v>80136787</v>
      </c>
    </row>
    <row r="680" spans="1:2" ht="27.75" x14ac:dyDescent="0.2">
      <c r="A680" s="2" t="s">
        <v>122</v>
      </c>
      <c r="B680" s="2">
        <v>80136454</v>
      </c>
    </row>
    <row r="681" spans="1:2" x14ac:dyDescent="0.2">
      <c r="A681" s="2" t="s">
        <v>1352</v>
      </c>
      <c r="B681" s="2">
        <v>80204433</v>
      </c>
    </row>
    <row r="682" spans="1:2" x14ac:dyDescent="0.2">
      <c r="A682" s="2" t="s">
        <v>365</v>
      </c>
      <c r="B682" s="2">
        <v>80089199</v>
      </c>
    </row>
    <row r="683" spans="1:2" x14ac:dyDescent="0.2">
      <c r="A683" s="2" t="s">
        <v>12</v>
      </c>
      <c r="B683" s="2">
        <v>80043049</v>
      </c>
    </row>
    <row r="684" spans="1:2" x14ac:dyDescent="0.2">
      <c r="A684" s="2" t="s">
        <v>112</v>
      </c>
      <c r="B684" s="2">
        <v>80044545</v>
      </c>
    </row>
    <row r="685" spans="1:2" x14ac:dyDescent="0.2">
      <c r="A685" s="2" t="s">
        <v>2389</v>
      </c>
      <c r="B685" s="2">
        <v>80070182</v>
      </c>
    </row>
    <row r="686" spans="1:2" x14ac:dyDescent="0.2">
      <c r="A686" s="2" t="s">
        <v>447</v>
      </c>
      <c r="B686" s="2">
        <v>80176234</v>
      </c>
    </row>
    <row r="687" spans="1:2" x14ac:dyDescent="0.2">
      <c r="A687" s="2" t="s">
        <v>713</v>
      </c>
      <c r="B687" s="2">
        <v>80992769</v>
      </c>
    </row>
    <row r="688" spans="1:2" x14ac:dyDescent="0.2">
      <c r="A688" s="2" t="s">
        <v>159</v>
      </c>
      <c r="B688" s="2">
        <v>81191228</v>
      </c>
    </row>
    <row r="689" spans="1:2" ht="27.75" x14ac:dyDescent="0.2">
      <c r="A689" s="2" t="s">
        <v>2207</v>
      </c>
      <c r="B689" s="2">
        <v>81154549</v>
      </c>
    </row>
    <row r="690" spans="1:2" x14ac:dyDescent="0.2">
      <c r="A690" s="2" t="s">
        <v>19</v>
      </c>
      <c r="B690" s="2">
        <v>81192594</v>
      </c>
    </row>
    <row r="691" spans="1:2" x14ac:dyDescent="0.2">
      <c r="A691" s="2" t="s">
        <v>2408</v>
      </c>
      <c r="B691" s="2">
        <v>81006356</v>
      </c>
    </row>
    <row r="692" spans="1:2" x14ac:dyDescent="0.2">
      <c r="A692" s="2" t="s">
        <v>316</v>
      </c>
      <c r="B692" s="2">
        <v>81025935</v>
      </c>
    </row>
    <row r="693" spans="1:2" x14ac:dyDescent="0.2">
      <c r="A693" s="2" t="s">
        <v>316</v>
      </c>
      <c r="B693" s="2">
        <v>81020508</v>
      </c>
    </row>
    <row r="694" spans="1:2" x14ac:dyDescent="0.2">
      <c r="A694" s="2" t="s">
        <v>887</v>
      </c>
      <c r="B694" s="2">
        <v>80241004</v>
      </c>
    </row>
    <row r="695" spans="1:2" x14ac:dyDescent="0.2">
      <c r="A695" s="2" t="s">
        <v>387</v>
      </c>
      <c r="B695" s="2">
        <v>80201824</v>
      </c>
    </row>
    <row r="696" spans="1:2" x14ac:dyDescent="0.2">
      <c r="A696" s="2" t="s">
        <v>159</v>
      </c>
      <c r="B696" s="2">
        <v>80203782</v>
      </c>
    </row>
    <row r="697" spans="1:2" x14ac:dyDescent="0.2">
      <c r="A697" s="2" t="s">
        <v>152</v>
      </c>
      <c r="B697" s="2">
        <v>80201829</v>
      </c>
    </row>
    <row r="698" spans="1:2" x14ac:dyDescent="0.2">
      <c r="A698" s="2" t="s">
        <v>365</v>
      </c>
      <c r="B698" s="2">
        <v>80126016</v>
      </c>
    </row>
    <row r="699" spans="1:2" x14ac:dyDescent="0.2">
      <c r="A699" s="2" t="s">
        <v>316</v>
      </c>
      <c r="B699" s="2">
        <v>80202089</v>
      </c>
    </row>
    <row r="700" spans="1:2" x14ac:dyDescent="0.2">
      <c r="A700" s="2" t="s">
        <v>316</v>
      </c>
      <c r="B700" s="2">
        <v>80203789</v>
      </c>
    </row>
    <row r="701" spans="1:2" x14ac:dyDescent="0.2">
      <c r="A701" s="2" t="s">
        <v>365</v>
      </c>
      <c r="B701" s="2">
        <v>80193423</v>
      </c>
    </row>
    <row r="702" spans="1:2" x14ac:dyDescent="0.2">
      <c r="A702" s="2" t="s">
        <v>159</v>
      </c>
      <c r="B702" s="2">
        <v>80201825</v>
      </c>
    </row>
    <row r="703" spans="1:2" x14ac:dyDescent="0.2">
      <c r="A703" s="2" t="s">
        <v>163</v>
      </c>
      <c r="B703" s="2">
        <v>80202376</v>
      </c>
    </row>
    <row r="704" spans="1:2" x14ac:dyDescent="0.2">
      <c r="A704" s="2" t="s">
        <v>159</v>
      </c>
      <c r="B704" s="2">
        <v>80028360</v>
      </c>
    </row>
    <row r="705" spans="1:2" x14ac:dyDescent="0.2">
      <c r="A705" s="2" t="s">
        <v>136</v>
      </c>
      <c r="B705" s="2">
        <v>80203783</v>
      </c>
    </row>
    <row r="706" spans="1:2" x14ac:dyDescent="0.2">
      <c r="A706" s="2" t="s">
        <v>1022</v>
      </c>
      <c r="B706" s="2">
        <v>80142617</v>
      </c>
    </row>
    <row r="707" spans="1:2" x14ac:dyDescent="0.2">
      <c r="A707" s="2" t="s">
        <v>1352</v>
      </c>
      <c r="B707" s="2">
        <v>80201823</v>
      </c>
    </row>
    <row r="708" spans="1:2" x14ac:dyDescent="0.2">
      <c r="A708" s="2" t="s">
        <v>159</v>
      </c>
      <c r="B708" s="2">
        <v>80190841</v>
      </c>
    </row>
    <row r="709" spans="1:2" x14ac:dyDescent="0.2">
      <c r="A709" s="2" t="s">
        <v>97</v>
      </c>
      <c r="B709" s="2">
        <v>80115858</v>
      </c>
    </row>
    <row r="710" spans="1:2" x14ac:dyDescent="0.2">
      <c r="A710" s="2" t="s">
        <v>19</v>
      </c>
      <c r="B710" s="2">
        <v>80183199</v>
      </c>
    </row>
    <row r="711" spans="1:2" x14ac:dyDescent="0.2">
      <c r="A711" s="2" t="s">
        <v>198</v>
      </c>
      <c r="B711" s="2">
        <v>80158547</v>
      </c>
    </row>
    <row r="712" spans="1:2" x14ac:dyDescent="0.2">
      <c r="A712" s="2" t="s">
        <v>183</v>
      </c>
      <c r="B712" s="2">
        <v>80206827</v>
      </c>
    </row>
    <row r="713" spans="1:2" ht="27.75" x14ac:dyDescent="0.2">
      <c r="A713" s="2" t="s">
        <v>2483</v>
      </c>
      <c r="B713" s="2">
        <v>80202090</v>
      </c>
    </row>
    <row r="714" spans="1:2" x14ac:dyDescent="0.2">
      <c r="A714" s="2" t="s">
        <v>183</v>
      </c>
      <c r="B714" s="2">
        <v>80203790</v>
      </c>
    </row>
    <row r="715" spans="1:2" x14ac:dyDescent="0.2">
      <c r="A715" s="2" t="s">
        <v>316</v>
      </c>
      <c r="B715" s="2">
        <v>80158391</v>
      </c>
    </row>
    <row r="716" spans="1:2" x14ac:dyDescent="0.2">
      <c r="A716" s="2" t="s">
        <v>60</v>
      </c>
      <c r="B716" s="2">
        <v>80201822</v>
      </c>
    </row>
    <row r="717" spans="1:2" x14ac:dyDescent="0.2">
      <c r="A717" s="2" t="s">
        <v>103</v>
      </c>
      <c r="B717" s="2">
        <v>80211540</v>
      </c>
    </row>
    <row r="718" spans="1:2" x14ac:dyDescent="0.2">
      <c r="A718" s="2" t="s">
        <v>2502</v>
      </c>
      <c r="B718" s="2">
        <v>80123743</v>
      </c>
    </row>
    <row r="719" spans="1:2" ht="27.75" x14ac:dyDescent="0.2">
      <c r="A719" s="2" t="s">
        <v>1337</v>
      </c>
      <c r="B719" s="2">
        <v>70258995</v>
      </c>
    </row>
    <row r="720" spans="1:2" x14ac:dyDescent="0.2">
      <c r="A720" s="2" t="s">
        <v>2508</v>
      </c>
      <c r="B720" s="2">
        <v>70208801</v>
      </c>
    </row>
    <row r="721" spans="1:2" x14ac:dyDescent="0.2">
      <c r="A721" s="2" t="s">
        <v>2508</v>
      </c>
      <c r="B721" s="2">
        <v>70260383</v>
      </c>
    </row>
    <row r="722" spans="1:2" x14ac:dyDescent="0.2">
      <c r="A722" s="2" t="s">
        <v>183</v>
      </c>
      <c r="B722" s="2">
        <v>80123744</v>
      </c>
    </row>
    <row r="723" spans="1:2" x14ac:dyDescent="0.2">
      <c r="A723" s="2" t="s">
        <v>2516</v>
      </c>
      <c r="B723" s="2">
        <v>70204970</v>
      </c>
    </row>
    <row r="724" spans="1:2" ht="27.75" x14ac:dyDescent="0.2">
      <c r="A724" s="2" t="s">
        <v>1337</v>
      </c>
      <c r="B724" s="2">
        <v>70105699</v>
      </c>
    </row>
    <row r="725" spans="1:2" ht="27.75" x14ac:dyDescent="0.2">
      <c r="A725" s="2" t="s">
        <v>1337</v>
      </c>
      <c r="B725" s="2">
        <v>70124999</v>
      </c>
    </row>
    <row r="726" spans="1:2" x14ac:dyDescent="0.2">
      <c r="A726" s="2" t="s">
        <v>19</v>
      </c>
      <c r="B726" s="2">
        <v>80088507</v>
      </c>
    </row>
    <row r="727" spans="1:2" x14ac:dyDescent="0.2">
      <c r="A727" s="2" t="s">
        <v>447</v>
      </c>
      <c r="B727" s="2">
        <v>80080727</v>
      </c>
    </row>
    <row r="728" spans="1:2" x14ac:dyDescent="0.2">
      <c r="A728" s="2" t="s">
        <v>12</v>
      </c>
      <c r="B728" s="2">
        <v>80990869</v>
      </c>
    </row>
    <row r="729" spans="1:2" x14ac:dyDescent="0.2">
      <c r="A729" s="2" t="s">
        <v>183</v>
      </c>
      <c r="B729" s="2">
        <v>80187205</v>
      </c>
    </row>
    <row r="730" spans="1:2" x14ac:dyDescent="0.2">
      <c r="A730" s="2" t="s">
        <v>103</v>
      </c>
      <c r="B730" s="2">
        <v>80097472</v>
      </c>
    </row>
    <row r="731" spans="1:2" x14ac:dyDescent="0.2">
      <c r="A731" s="2" t="s">
        <v>152</v>
      </c>
      <c r="B731" s="2">
        <v>80075009</v>
      </c>
    </row>
    <row r="732" spans="1:2" x14ac:dyDescent="0.2">
      <c r="A732" s="2" t="s">
        <v>2546</v>
      </c>
      <c r="B732" s="2">
        <v>70293417</v>
      </c>
    </row>
    <row r="733" spans="1:2" x14ac:dyDescent="0.2">
      <c r="A733" s="2" t="s">
        <v>12</v>
      </c>
      <c r="B733" s="2">
        <v>70280748</v>
      </c>
    </row>
    <row r="734" spans="1:2" x14ac:dyDescent="0.2">
      <c r="A734" s="2" t="s">
        <v>316</v>
      </c>
      <c r="B734" s="2">
        <v>81034012</v>
      </c>
    </row>
    <row r="735" spans="1:2" ht="27.75" x14ac:dyDescent="0.2">
      <c r="A735" s="2" t="s">
        <v>2555</v>
      </c>
      <c r="B735" s="2">
        <v>81191500</v>
      </c>
    </row>
    <row r="736" spans="1:2" x14ac:dyDescent="0.2">
      <c r="A736" s="2" t="s">
        <v>1294</v>
      </c>
      <c r="B736" s="2">
        <v>81019031</v>
      </c>
    </row>
    <row r="737" spans="1:2" x14ac:dyDescent="0.2">
      <c r="A737" s="2" t="s">
        <v>370</v>
      </c>
      <c r="B737" s="2">
        <v>80180544</v>
      </c>
    </row>
    <row r="738" spans="1:2" x14ac:dyDescent="0.2">
      <c r="A738" s="2" t="s">
        <v>198</v>
      </c>
      <c r="B738" s="2">
        <v>80148070</v>
      </c>
    </row>
    <row r="739" spans="1:2" x14ac:dyDescent="0.2">
      <c r="A739" s="2" t="s">
        <v>316</v>
      </c>
      <c r="B739" s="2">
        <v>80155812</v>
      </c>
    </row>
    <row r="740" spans="1:2" x14ac:dyDescent="0.2">
      <c r="A740" s="2" t="s">
        <v>12</v>
      </c>
      <c r="B740" s="2">
        <v>80183198</v>
      </c>
    </row>
    <row r="741" spans="1:2" x14ac:dyDescent="0.2">
      <c r="A741" s="2" t="s">
        <v>103</v>
      </c>
      <c r="B741" s="2">
        <v>80158844</v>
      </c>
    </row>
    <row r="742" spans="1:2" x14ac:dyDescent="0.2">
      <c r="A742" s="2" t="s">
        <v>1379</v>
      </c>
      <c r="B742" s="2">
        <v>80164456</v>
      </c>
    </row>
    <row r="743" spans="1:2" x14ac:dyDescent="0.2">
      <c r="A743" s="2" t="s">
        <v>173</v>
      </c>
      <c r="B743" s="2">
        <v>80174434</v>
      </c>
    </row>
    <row r="744" spans="1:2" x14ac:dyDescent="0.2">
      <c r="A744" s="2" t="s">
        <v>27</v>
      </c>
      <c r="B744" s="2">
        <v>80075476</v>
      </c>
    </row>
    <row r="745" spans="1:2" x14ac:dyDescent="0.2">
      <c r="A745" s="2" t="s">
        <v>1310</v>
      </c>
      <c r="B745" s="2">
        <v>80158148</v>
      </c>
    </row>
    <row r="746" spans="1:2" x14ac:dyDescent="0.2">
      <c r="A746" s="2" t="s">
        <v>447</v>
      </c>
      <c r="B746" s="2">
        <v>80119451</v>
      </c>
    </row>
    <row r="747" spans="1:2" x14ac:dyDescent="0.2">
      <c r="A747" s="2" t="s">
        <v>2595</v>
      </c>
      <c r="B747" s="2">
        <v>80239565</v>
      </c>
    </row>
    <row r="748" spans="1:2" x14ac:dyDescent="0.2">
      <c r="A748" s="2" t="s">
        <v>1596</v>
      </c>
      <c r="B748" s="2">
        <v>80216844</v>
      </c>
    </row>
    <row r="749" spans="1:2" x14ac:dyDescent="0.2">
      <c r="A749" s="2" t="s">
        <v>130</v>
      </c>
      <c r="B749" s="2">
        <v>80187722</v>
      </c>
    </row>
    <row r="750" spans="1:2" x14ac:dyDescent="0.2">
      <c r="A750" s="2" t="s">
        <v>136</v>
      </c>
      <c r="B750" s="2">
        <v>81021082</v>
      </c>
    </row>
    <row r="751" spans="1:2" x14ac:dyDescent="0.2">
      <c r="A751" s="2" t="s">
        <v>588</v>
      </c>
      <c r="B751" s="2">
        <v>80191047</v>
      </c>
    </row>
    <row r="752" spans="1:2" x14ac:dyDescent="0.2">
      <c r="A752" s="2" t="s">
        <v>2609</v>
      </c>
      <c r="B752" s="2">
        <v>80201868</v>
      </c>
    </row>
    <row r="753" spans="1:2" x14ac:dyDescent="0.2">
      <c r="A753" s="2" t="s">
        <v>1966</v>
      </c>
      <c r="B753" s="2">
        <v>80189221</v>
      </c>
    </row>
    <row r="754" spans="1:2" x14ac:dyDescent="0.2">
      <c r="A754" s="2" t="s">
        <v>112</v>
      </c>
      <c r="B754" s="2">
        <v>80240972</v>
      </c>
    </row>
    <row r="755" spans="1:2" x14ac:dyDescent="0.2">
      <c r="A755" s="2" t="s">
        <v>183</v>
      </c>
      <c r="B755" s="2">
        <v>80103282</v>
      </c>
    </row>
    <row r="756" spans="1:2" x14ac:dyDescent="0.2">
      <c r="A756" s="2" t="s">
        <v>1290</v>
      </c>
      <c r="B756" s="2">
        <v>80134526</v>
      </c>
    </row>
    <row r="757" spans="1:2" x14ac:dyDescent="0.2">
      <c r="A757" s="2" t="s">
        <v>2627</v>
      </c>
      <c r="B757" s="2">
        <v>80127559</v>
      </c>
    </row>
    <row r="758" spans="1:2" x14ac:dyDescent="0.2">
      <c r="A758" s="2" t="s">
        <v>2632</v>
      </c>
      <c r="B758" s="2">
        <v>80005501</v>
      </c>
    </row>
    <row r="759" spans="1:2" x14ac:dyDescent="0.2">
      <c r="A759" s="2" t="s">
        <v>183</v>
      </c>
      <c r="B759" s="2">
        <v>81132441</v>
      </c>
    </row>
    <row r="760" spans="1:2" x14ac:dyDescent="0.2">
      <c r="A760" s="2" t="s">
        <v>713</v>
      </c>
      <c r="B760" s="2">
        <v>81078819</v>
      </c>
    </row>
    <row r="761" spans="1:2" x14ac:dyDescent="0.2">
      <c r="A761" s="2" t="s">
        <v>1022</v>
      </c>
      <c r="B761" s="2">
        <v>80223997</v>
      </c>
    </row>
    <row r="762" spans="1:2" x14ac:dyDescent="0.2">
      <c r="A762" s="2" t="s">
        <v>316</v>
      </c>
      <c r="B762" s="2">
        <v>81191666</v>
      </c>
    </row>
    <row r="763" spans="1:2" x14ac:dyDescent="0.2">
      <c r="A763" s="2" t="s">
        <v>152</v>
      </c>
      <c r="B763" s="2">
        <v>81133621</v>
      </c>
    </row>
    <row r="764" spans="1:2" x14ac:dyDescent="0.2">
      <c r="A764" s="2" t="s">
        <v>136</v>
      </c>
      <c r="B764" s="2">
        <v>81038598</v>
      </c>
    </row>
    <row r="765" spans="1:2" x14ac:dyDescent="0.2">
      <c r="A765" s="2" t="s">
        <v>316</v>
      </c>
      <c r="B765" s="2">
        <v>81016322</v>
      </c>
    </row>
    <row r="766" spans="1:2" x14ac:dyDescent="0.2">
      <c r="A766" s="2" t="s">
        <v>447</v>
      </c>
      <c r="B766" s="2">
        <v>81015994</v>
      </c>
    </row>
    <row r="767" spans="1:2" x14ac:dyDescent="0.2">
      <c r="A767" s="2" t="s">
        <v>130</v>
      </c>
      <c r="B767" s="2">
        <v>80198288</v>
      </c>
    </row>
    <row r="768" spans="1:2" x14ac:dyDescent="0.2">
      <c r="A768" s="2" t="s">
        <v>159</v>
      </c>
      <c r="B768" s="2">
        <v>80147323</v>
      </c>
    </row>
    <row r="769" spans="1:2" x14ac:dyDescent="0.2">
      <c r="A769" s="2" t="s">
        <v>853</v>
      </c>
      <c r="B769" s="2">
        <v>81172568</v>
      </c>
    </row>
    <row r="770" spans="1:2" x14ac:dyDescent="0.2">
      <c r="A770" s="2" t="s">
        <v>2669</v>
      </c>
      <c r="B770" s="2">
        <v>81171871</v>
      </c>
    </row>
    <row r="771" spans="1:2" x14ac:dyDescent="0.2">
      <c r="A771" s="2" t="s">
        <v>633</v>
      </c>
      <c r="B771" s="2">
        <v>81019771</v>
      </c>
    </row>
    <row r="772" spans="1:2" x14ac:dyDescent="0.2">
      <c r="A772" s="2" t="s">
        <v>713</v>
      </c>
      <c r="B772" s="2">
        <v>80210932</v>
      </c>
    </row>
    <row r="773" spans="1:2" x14ac:dyDescent="0.2">
      <c r="A773" s="2" t="s">
        <v>447</v>
      </c>
      <c r="B773" s="2">
        <v>81003880</v>
      </c>
    </row>
    <row r="774" spans="1:2" x14ac:dyDescent="0.2">
      <c r="A774" s="2" t="s">
        <v>2015</v>
      </c>
      <c r="B774" s="2">
        <v>81015317</v>
      </c>
    </row>
    <row r="775" spans="1:2" x14ac:dyDescent="0.2">
      <c r="A775" s="2" t="s">
        <v>12</v>
      </c>
      <c r="B775" s="2">
        <v>80205204</v>
      </c>
    </row>
    <row r="776" spans="1:2" x14ac:dyDescent="0.2">
      <c r="A776" s="2" t="s">
        <v>2687</v>
      </c>
      <c r="B776" s="2">
        <v>70245168</v>
      </c>
    </row>
    <row r="777" spans="1:2" x14ac:dyDescent="0.2">
      <c r="A777" s="2" t="s">
        <v>319</v>
      </c>
      <c r="B777" s="2">
        <v>70235731</v>
      </c>
    </row>
    <row r="778" spans="1:2" x14ac:dyDescent="0.2">
      <c r="A778" s="2" t="s">
        <v>12</v>
      </c>
      <c r="B778" s="2">
        <v>80003481</v>
      </c>
    </row>
    <row r="779" spans="1:2" x14ac:dyDescent="0.2">
      <c r="A779" s="2" t="s">
        <v>316</v>
      </c>
      <c r="B779" s="2">
        <v>81168338</v>
      </c>
    </row>
    <row r="780" spans="1:2" x14ac:dyDescent="0.2">
      <c r="A780" s="2" t="s">
        <v>261</v>
      </c>
      <c r="B780" s="2">
        <v>81103033</v>
      </c>
    </row>
    <row r="781" spans="1:2" x14ac:dyDescent="0.2">
      <c r="A781" s="2" t="s">
        <v>1022</v>
      </c>
      <c r="B781" s="2">
        <v>60002273</v>
      </c>
    </row>
    <row r="782" spans="1:2" x14ac:dyDescent="0.2">
      <c r="A782" s="2" t="s">
        <v>64</v>
      </c>
      <c r="B782" s="2">
        <v>70297962</v>
      </c>
    </row>
    <row r="783" spans="1:2" x14ac:dyDescent="0.2">
      <c r="A783" s="2" t="s">
        <v>1242</v>
      </c>
      <c r="B783" s="2">
        <v>269880</v>
      </c>
    </row>
    <row r="784" spans="1:2" x14ac:dyDescent="0.2">
      <c r="A784" s="2" t="s">
        <v>1242</v>
      </c>
      <c r="B784" s="2">
        <v>60029167</v>
      </c>
    </row>
    <row r="785" spans="1:2" x14ac:dyDescent="0.2">
      <c r="A785" s="2" t="s">
        <v>935</v>
      </c>
      <c r="B785" s="2">
        <v>60020891</v>
      </c>
    </row>
    <row r="786" spans="1:2" x14ac:dyDescent="0.2">
      <c r="A786" s="2" t="s">
        <v>2722</v>
      </c>
      <c r="B786" s="2">
        <v>347365</v>
      </c>
    </row>
    <row r="787" spans="1:2" x14ac:dyDescent="0.2">
      <c r="A787" s="2" t="s">
        <v>1242</v>
      </c>
      <c r="B787" s="2">
        <v>60003242</v>
      </c>
    </row>
    <row r="788" spans="1:2" x14ac:dyDescent="0.2">
      <c r="A788" s="2" t="s">
        <v>1242</v>
      </c>
      <c r="B788" s="2">
        <v>60027726</v>
      </c>
    </row>
    <row r="789" spans="1:2" ht="27.75" x14ac:dyDescent="0.2">
      <c r="A789" s="2" t="s">
        <v>770</v>
      </c>
      <c r="B789" s="2">
        <v>81166946</v>
      </c>
    </row>
    <row r="790" spans="1:2" ht="27.75" x14ac:dyDescent="0.2">
      <c r="A790" s="2" t="s">
        <v>770</v>
      </c>
      <c r="B790" s="2">
        <v>81167065</v>
      </c>
    </row>
    <row r="791" spans="1:2" ht="27.75" x14ac:dyDescent="0.2">
      <c r="A791" s="2" t="s">
        <v>122</v>
      </c>
      <c r="B791" s="2">
        <v>81113888</v>
      </c>
    </row>
    <row r="792" spans="1:2" x14ac:dyDescent="0.2">
      <c r="A792" s="2" t="s">
        <v>112</v>
      </c>
      <c r="B792" s="2">
        <v>70023961</v>
      </c>
    </row>
    <row r="793" spans="1:2" x14ac:dyDescent="0.2">
      <c r="A793" s="2" t="s">
        <v>27</v>
      </c>
      <c r="B793" s="2">
        <v>60027716</v>
      </c>
    </row>
    <row r="794" spans="1:2" x14ac:dyDescent="0.2">
      <c r="A794" s="2" t="s">
        <v>2632</v>
      </c>
      <c r="B794" s="2">
        <v>70287957</v>
      </c>
    </row>
    <row r="795" spans="1:2" x14ac:dyDescent="0.2">
      <c r="A795" s="2" t="s">
        <v>1807</v>
      </c>
      <c r="B795" s="2">
        <v>81113890</v>
      </c>
    </row>
    <row r="796" spans="1:2" x14ac:dyDescent="0.2">
      <c r="A796" s="2" t="s">
        <v>173</v>
      </c>
      <c r="B796" s="2">
        <v>81168345</v>
      </c>
    </row>
    <row r="797" spans="1:2" x14ac:dyDescent="0.2">
      <c r="A797" s="2" t="s">
        <v>334</v>
      </c>
      <c r="B797" s="2">
        <v>60020892</v>
      </c>
    </row>
    <row r="798" spans="1:2" x14ac:dyDescent="0.2">
      <c r="A798" s="2" t="s">
        <v>227</v>
      </c>
      <c r="B798" s="2">
        <v>81164752</v>
      </c>
    </row>
    <row r="799" spans="1:2" x14ac:dyDescent="0.2">
      <c r="A799" s="2" t="s">
        <v>357</v>
      </c>
      <c r="B799" s="2">
        <v>81113886</v>
      </c>
    </row>
    <row r="800" spans="1:2" x14ac:dyDescent="0.2">
      <c r="A800" s="2" t="s">
        <v>6</v>
      </c>
      <c r="B800" s="2">
        <v>60028097</v>
      </c>
    </row>
    <row r="801" spans="1:2" x14ac:dyDescent="0.2">
      <c r="A801" s="2" t="s">
        <v>146</v>
      </c>
      <c r="B801" s="2">
        <v>70065112</v>
      </c>
    </row>
    <row r="802" spans="1:2" x14ac:dyDescent="0.2">
      <c r="A802" s="2" t="s">
        <v>1206</v>
      </c>
      <c r="B802" s="2">
        <v>70083108</v>
      </c>
    </row>
    <row r="803" spans="1:2" x14ac:dyDescent="0.2">
      <c r="A803" s="2" t="s">
        <v>266</v>
      </c>
      <c r="B803" s="2">
        <v>70184050</v>
      </c>
    </row>
    <row r="804" spans="1:2" x14ac:dyDescent="0.2">
      <c r="A804" s="2" t="s">
        <v>2772</v>
      </c>
      <c r="B804" s="2">
        <v>81168347</v>
      </c>
    </row>
    <row r="805" spans="1:2" x14ac:dyDescent="0.2">
      <c r="A805" s="2" t="s">
        <v>261</v>
      </c>
      <c r="B805" s="2">
        <v>81003460</v>
      </c>
    </row>
    <row r="806" spans="1:2" x14ac:dyDescent="0.2">
      <c r="A806" s="2" t="s">
        <v>1807</v>
      </c>
      <c r="B806" s="2">
        <v>81113887</v>
      </c>
    </row>
    <row r="807" spans="1:2" x14ac:dyDescent="0.2">
      <c r="A807" s="2" t="s">
        <v>227</v>
      </c>
      <c r="B807" s="2">
        <v>81168348</v>
      </c>
    </row>
    <row r="808" spans="1:2" x14ac:dyDescent="0.2">
      <c r="A808" s="2" t="s">
        <v>2784</v>
      </c>
      <c r="B808" s="2">
        <v>70095135</v>
      </c>
    </row>
    <row r="809" spans="1:2" x14ac:dyDescent="0.2">
      <c r="A809" s="2" t="s">
        <v>1251</v>
      </c>
      <c r="B809" s="2">
        <v>81191254</v>
      </c>
    </row>
    <row r="810" spans="1:2" x14ac:dyDescent="0.2">
      <c r="A810" s="2" t="s">
        <v>64</v>
      </c>
      <c r="B810" s="2">
        <v>81179400</v>
      </c>
    </row>
    <row r="811" spans="1:2" x14ac:dyDescent="0.2">
      <c r="A811" s="2" t="s">
        <v>1310</v>
      </c>
      <c r="B811" s="2">
        <v>81168340</v>
      </c>
    </row>
    <row r="812" spans="1:2" x14ac:dyDescent="0.2">
      <c r="A812" s="2" t="s">
        <v>2194</v>
      </c>
      <c r="B812" s="2">
        <v>60023597</v>
      </c>
    </row>
    <row r="813" spans="1:2" x14ac:dyDescent="0.2">
      <c r="A813" s="2" t="s">
        <v>2279</v>
      </c>
      <c r="B813" s="2">
        <v>81036448</v>
      </c>
    </row>
    <row r="814" spans="1:2" x14ac:dyDescent="0.2">
      <c r="A814" s="2" t="s">
        <v>12</v>
      </c>
      <c r="B814" s="2">
        <v>81002876</v>
      </c>
    </row>
    <row r="815" spans="1:2" x14ac:dyDescent="0.2">
      <c r="A815" s="2" t="s">
        <v>146</v>
      </c>
      <c r="B815" s="2">
        <v>70058017</v>
      </c>
    </row>
    <row r="816" spans="1:2" x14ac:dyDescent="0.2">
      <c r="A816" s="2" t="s">
        <v>1242</v>
      </c>
      <c r="B816" s="2">
        <v>70058024</v>
      </c>
    </row>
    <row r="817" spans="1:2" x14ac:dyDescent="0.2">
      <c r="A817" s="2" t="s">
        <v>1242</v>
      </c>
      <c r="B817" s="2">
        <v>70011211</v>
      </c>
    </row>
    <row r="818" spans="1:2" x14ac:dyDescent="0.2">
      <c r="A818" s="2" t="s">
        <v>588</v>
      </c>
      <c r="B818" s="2">
        <v>70271599</v>
      </c>
    </row>
    <row r="819" spans="1:2" x14ac:dyDescent="0.2">
      <c r="A819" s="2" t="s">
        <v>2815</v>
      </c>
      <c r="B819" s="2">
        <v>70020699</v>
      </c>
    </row>
    <row r="820" spans="1:2" x14ac:dyDescent="0.2">
      <c r="A820" s="2" t="s">
        <v>6</v>
      </c>
      <c r="B820" s="2">
        <v>60003540</v>
      </c>
    </row>
    <row r="821" spans="1:2" x14ac:dyDescent="0.2">
      <c r="A821" s="2" t="s">
        <v>261</v>
      </c>
      <c r="B821" s="2">
        <v>1181550</v>
      </c>
    </row>
    <row r="822" spans="1:2" x14ac:dyDescent="0.2">
      <c r="A822" s="2" t="s">
        <v>1251</v>
      </c>
      <c r="B822" s="2">
        <v>70170051</v>
      </c>
    </row>
    <row r="823" spans="1:2" ht="27.75" x14ac:dyDescent="0.2">
      <c r="A823" s="2" t="s">
        <v>2555</v>
      </c>
      <c r="B823" s="2">
        <v>80987077</v>
      </c>
    </row>
    <row r="824" spans="1:2" x14ac:dyDescent="0.2">
      <c r="A824" s="2" t="s">
        <v>334</v>
      </c>
      <c r="B824" s="2">
        <v>70021630</v>
      </c>
    </row>
    <row r="825" spans="1:2" x14ac:dyDescent="0.2">
      <c r="A825" s="2" t="s">
        <v>136</v>
      </c>
      <c r="B825" s="2">
        <v>81043753</v>
      </c>
    </row>
    <row r="826" spans="1:2" x14ac:dyDescent="0.2">
      <c r="A826" s="2" t="s">
        <v>275</v>
      </c>
      <c r="B826" s="2">
        <v>60001761</v>
      </c>
    </row>
    <row r="827" spans="1:2" x14ac:dyDescent="0.2">
      <c r="A827" s="2" t="s">
        <v>275</v>
      </c>
      <c r="B827" s="2">
        <v>70041963</v>
      </c>
    </row>
    <row r="828" spans="1:2" x14ac:dyDescent="0.2">
      <c r="A828" s="2" t="s">
        <v>2844</v>
      </c>
      <c r="B828" s="2">
        <v>70058025</v>
      </c>
    </row>
    <row r="829" spans="1:2" x14ac:dyDescent="0.2">
      <c r="A829" s="2" t="s">
        <v>2848</v>
      </c>
      <c r="B829" s="2">
        <v>70128696</v>
      </c>
    </row>
    <row r="830" spans="1:2" x14ac:dyDescent="0.2">
      <c r="A830" s="2" t="s">
        <v>242</v>
      </c>
      <c r="B830" s="2">
        <v>70077542</v>
      </c>
    </row>
    <row r="831" spans="1:2" x14ac:dyDescent="0.2">
      <c r="A831" s="2" t="s">
        <v>2855</v>
      </c>
      <c r="B831" s="2">
        <v>81168342</v>
      </c>
    </row>
    <row r="832" spans="1:2" x14ac:dyDescent="0.2">
      <c r="A832" s="2" t="s">
        <v>1310</v>
      </c>
      <c r="B832" s="2">
        <v>81165772</v>
      </c>
    </row>
    <row r="833" spans="1:2" x14ac:dyDescent="0.2">
      <c r="A833" s="2" t="s">
        <v>6</v>
      </c>
      <c r="B833" s="2">
        <v>510854</v>
      </c>
    </row>
    <row r="834" spans="1:2" ht="27.75" x14ac:dyDescent="0.2">
      <c r="A834" s="2" t="s">
        <v>1048</v>
      </c>
      <c r="B834" s="2">
        <v>60000921</v>
      </c>
    </row>
    <row r="835" spans="1:2" ht="27.75" x14ac:dyDescent="0.2">
      <c r="A835" s="2" t="s">
        <v>770</v>
      </c>
      <c r="B835" s="2">
        <v>80188730</v>
      </c>
    </row>
    <row r="836" spans="1:2" ht="27.75" x14ac:dyDescent="0.2">
      <c r="A836" s="2" t="s">
        <v>770</v>
      </c>
      <c r="B836" s="2">
        <v>81167083</v>
      </c>
    </row>
    <row r="837" spans="1:2" x14ac:dyDescent="0.2">
      <c r="A837" s="2" t="s">
        <v>316</v>
      </c>
      <c r="B837" s="2">
        <v>81168343</v>
      </c>
    </row>
    <row r="838" spans="1:2" x14ac:dyDescent="0.2">
      <c r="A838" s="2" t="s">
        <v>935</v>
      </c>
      <c r="B838" s="2">
        <v>70044605</v>
      </c>
    </row>
    <row r="839" spans="1:2" x14ac:dyDescent="0.2">
      <c r="A839" s="2" t="s">
        <v>6</v>
      </c>
      <c r="B839" s="2">
        <v>18021979</v>
      </c>
    </row>
    <row r="840" spans="1:2" x14ac:dyDescent="0.2">
      <c r="A840" s="2" t="s">
        <v>159</v>
      </c>
      <c r="B840" s="2">
        <v>81168344</v>
      </c>
    </row>
    <row r="841" spans="1:2" x14ac:dyDescent="0.2">
      <c r="A841" s="2" t="s">
        <v>173</v>
      </c>
      <c r="B841" s="2">
        <v>70020750</v>
      </c>
    </row>
    <row r="842" spans="1:2" x14ac:dyDescent="0.2">
      <c r="A842" s="2" t="s">
        <v>1214</v>
      </c>
      <c r="B842" s="2">
        <v>70105596</v>
      </c>
    </row>
    <row r="843" spans="1:2" x14ac:dyDescent="0.2">
      <c r="A843" s="2" t="s">
        <v>1138</v>
      </c>
      <c r="B843" s="2">
        <v>60037022</v>
      </c>
    </row>
    <row r="844" spans="1:2" x14ac:dyDescent="0.2">
      <c r="A844" s="2" t="s">
        <v>403</v>
      </c>
      <c r="B844" s="2">
        <v>60034571</v>
      </c>
    </row>
    <row r="845" spans="1:2" ht="27.75" x14ac:dyDescent="0.2">
      <c r="A845" s="2" t="s">
        <v>2555</v>
      </c>
      <c r="B845" s="2">
        <v>81167047</v>
      </c>
    </row>
    <row r="846" spans="1:2" x14ac:dyDescent="0.2">
      <c r="A846" s="2" t="s">
        <v>6</v>
      </c>
      <c r="B846" s="2">
        <v>70053456</v>
      </c>
    </row>
    <row r="847" spans="1:2" x14ac:dyDescent="0.2">
      <c r="A847" s="2" t="s">
        <v>602</v>
      </c>
      <c r="B847" s="2">
        <v>80173150</v>
      </c>
    </row>
    <row r="848" spans="1:2" x14ac:dyDescent="0.2">
      <c r="A848" s="2" t="s">
        <v>316</v>
      </c>
      <c r="B848" s="2">
        <v>81168341</v>
      </c>
    </row>
    <row r="849" spans="1:2" x14ac:dyDescent="0.2">
      <c r="A849" s="2" t="s">
        <v>2772</v>
      </c>
      <c r="B849" s="2">
        <v>81168346</v>
      </c>
    </row>
    <row r="850" spans="1:2" x14ac:dyDescent="0.2">
      <c r="A850" s="2" t="s">
        <v>60</v>
      </c>
      <c r="B850" s="2">
        <v>80137461</v>
      </c>
    </row>
    <row r="851" spans="1:2" x14ac:dyDescent="0.2">
      <c r="A851" s="2" t="s">
        <v>64</v>
      </c>
      <c r="B851" s="2">
        <v>81012857</v>
      </c>
    </row>
    <row r="852" spans="1:2" x14ac:dyDescent="0.2">
      <c r="A852" s="2" t="s">
        <v>136</v>
      </c>
      <c r="B852" s="2">
        <v>70123116</v>
      </c>
    </row>
    <row r="853" spans="1:2" x14ac:dyDescent="0.2">
      <c r="A853" s="2" t="s">
        <v>60</v>
      </c>
      <c r="B853" s="2">
        <v>80190101</v>
      </c>
    </row>
    <row r="854" spans="1:2" x14ac:dyDescent="0.2">
      <c r="A854" s="2" t="s">
        <v>1294</v>
      </c>
      <c r="B854" s="2">
        <v>81024712</v>
      </c>
    </row>
    <row r="855" spans="1:2" x14ac:dyDescent="0.2">
      <c r="A855" s="2" t="s">
        <v>713</v>
      </c>
      <c r="B855" s="2">
        <v>70112494</v>
      </c>
    </row>
    <row r="856" spans="1:2" x14ac:dyDescent="0.2">
      <c r="A856" s="2" t="s">
        <v>935</v>
      </c>
      <c r="B856" s="2">
        <v>80215922</v>
      </c>
    </row>
    <row r="857" spans="1:2" x14ac:dyDescent="0.2">
      <c r="A857" s="2" t="s">
        <v>1468</v>
      </c>
      <c r="B857" s="2">
        <v>81012415</v>
      </c>
    </row>
    <row r="858" spans="1:2" x14ac:dyDescent="0.2">
      <c r="A858" s="2" t="s">
        <v>316</v>
      </c>
      <c r="B858" s="2">
        <v>70113306</v>
      </c>
    </row>
    <row r="859" spans="1:2" x14ac:dyDescent="0.2">
      <c r="A859" s="2" t="s">
        <v>227</v>
      </c>
      <c r="B859" s="2">
        <v>70113305</v>
      </c>
    </row>
    <row r="860" spans="1:2" ht="27.75" x14ac:dyDescent="0.2">
      <c r="A860" s="2" t="s">
        <v>2037</v>
      </c>
      <c r="B860" s="2">
        <v>80032472</v>
      </c>
    </row>
    <row r="861" spans="1:2" x14ac:dyDescent="0.2">
      <c r="A861" s="2" t="s">
        <v>316</v>
      </c>
      <c r="B861" s="2">
        <v>81024703</v>
      </c>
    </row>
    <row r="862" spans="1:2" x14ac:dyDescent="0.2">
      <c r="A862" s="2" t="s">
        <v>2687</v>
      </c>
      <c r="B862" s="2">
        <v>81012402</v>
      </c>
    </row>
    <row r="863" spans="1:2" x14ac:dyDescent="0.2">
      <c r="A863" s="2" t="s">
        <v>183</v>
      </c>
      <c r="B863" s="2">
        <v>70181653</v>
      </c>
    </row>
    <row r="864" spans="1:2" x14ac:dyDescent="0.2">
      <c r="A864" s="2" t="s">
        <v>103</v>
      </c>
      <c r="B864" s="2">
        <v>80048200</v>
      </c>
    </row>
    <row r="865" spans="1:2" x14ac:dyDescent="0.2">
      <c r="A865" s="2" t="s">
        <v>152</v>
      </c>
      <c r="B865" s="2">
        <v>81025884</v>
      </c>
    </row>
    <row r="866" spans="1:2" x14ac:dyDescent="0.2">
      <c r="A866" s="2" t="s">
        <v>1352</v>
      </c>
      <c r="B866" s="2">
        <v>80032474</v>
      </c>
    </row>
    <row r="867" spans="1:2" x14ac:dyDescent="0.2">
      <c r="A867" s="2" t="s">
        <v>519</v>
      </c>
      <c r="B867" s="2">
        <v>80032476</v>
      </c>
    </row>
    <row r="868" spans="1:2" x14ac:dyDescent="0.2">
      <c r="A868" s="2" t="s">
        <v>316</v>
      </c>
      <c r="B868" s="2">
        <v>70127589</v>
      </c>
    </row>
    <row r="869" spans="1:2" x14ac:dyDescent="0.2">
      <c r="A869" s="2" t="s">
        <v>2959</v>
      </c>
      <c r="B869" s="2">
        <v>80225696</v>
      </c>
    </row>
    <row r="870" spans="1:2" x14ac:dyDescent="0.2">
      <c r="A870" s="2" t="s">
        <v>97</v>
      </c>
      <c r="B870" s="2">
        <v>80104130</v>
      </c>
    </row>
    <row r="871" spans="1:2" x14ac:dyDescent="0.2">
      <c r="A871" s="2" t="s">
        <v>198</v>
      </c>
      <c r="B871" s="2">
        <v>80032473</v>
      </c>
    </row>
    <row r="872" spans="1:2" x14ac:dyDescent="0.2">
      <c r="A872" s="2" t="s">
        <v>60</v>
      </c>
      <c r="B872" s="2">
        <v>70090035</v>
      </c>
    </row>
    <row r="873" spans="1:2" x14ac:dyDescent="0.2">
      <c r="A873" s="2" t="s">
        <v>198</v>
      </c>
      <c r="B873" s="2">
        <v>81024713</v>
      </c>
    </row>
    <row r="874" spans="1:2" x14ac:dyDescent="0.2">
      <c r="A874" s="2" t="s">
        <v>1352</v>
      </c>
      <c r="B874" s="2">
        <v>70117268</v>
      </c>
    </row>
    <row r="875" spans="1:2" x14ac:dyDescent="0.2">
      <c r="A875" s="2" t="s">
        <v>12</v>
      </c>
      <c r="B875" s="2">
        <v>70211216</v>
      </c>
    </row>
    <row r="876" spans="1:2" x14ac:dyDescent="0.2">
      <c r="A876" s="2" t="s">
        <v>12</v>
      </c>
      <c r="B876" s="2">
        <v>70140322</v>
      </c>
    </row>
    <row r="877" spans="1:2" x14ac:dyDescent="0.2">
      <c r="A877" s="2" t="s">
        <v>1294</v>
      </c>
      <c r="B877" s="2">
        <v>81024696</v>
      </c>
    </row>
    <row r="878" spans="1:2" x14ac:dyDescent="0.2">
      <c r="A878" s="2" t="s">
        <v>183</v>
      </c>
      <c r="B878" s="2">
        <v>70303428</v>
      </c>
    </row>
    <row r="879" spans="1:2" x14ac:dyDescent="0.2">
      <c r="A879" s="2" t="s">
        <v>2687</v>
      </c>
      <c r="B879" s="2">
        <v>81012407</v>
      </c>
    </row>
    <row r="880" spans="1:2" x14ac:dyDescent="0.2">
      <c r="A880" s="2" t="s">
        <v>60</v>
      </c>
      <c r="B880" s="2">
        <v>70125882</v>
      </c>
    </row>
    <row r="881" spans="1:2" x14ac:dyDescent="0.2">
      <c r="A881" s="2" t="s">
        <v>519</v>
      </c>
      <c r="B881" s="2">
        <v>70101039</v>
      </c>
    </row>
    <row r="882" spans="1:2" x14ac:dyDescent="0.2">
      <c r="A882" s="2" t="s">
        <v>387</v>
      </c>
      <c r="B882" s="2">
        <v>70123121</v>
      </c>
    </row>
    <row r="883" spans="1:2" x14ac:dyDescent="0.2">
      <c r="A883" s="2" t="s">
        <v>316</v>
      </c>
      <c r="B883" s="2">
        <v>80152182</v>
      </c>
    </row>
    <row r="884" spans="1:2" x14ac:dyDescent="0.2">
      <c r="A884" s="2" t="s">
        <v>178</v>
      </c>
      <c r="B884" s="2">
        <v>70229042</v>
      </c>
    </row>
    <row r="885" spans="1:2" x14ac:dyDescent="0.2">
      <c r="A885" s="2" t="s">
        <v>183</v>
      </c>
      <c r="B885" s="2">
        <v>70042756</v>
      </c>
    </row>
    <row r="886" spans="1:2" x14ac:dyDescent="0.2">
      <c r="A886" s="2" t="s">
        <v>198</v>
      </c>
      <c r="B886" s="2">
        <v>80187618</v>
      </c>
    </row>
    <row r="887" spans="1:2" x14ac:dyDescent="0.2">
      <c r="A887" s="2" t="s">
        <v>178</v>
      </c>
      <c r="B887" s="2">
        <v>81024704</v>
      </c>
    </row>
    <row r="888" spans="1:2" ht="27.75" x14ac:dyDescent="0.2">
      <c r="A888" s="2" t="s">
        <v>3016</v>
      </c>
      <c r="B888" s="2">
        <v>80221498</v>
      </c>
    </row>
    <row r="889" spans="1:2" x14ac:dyDescent="0.2">
      <c r="A889" s="2" t="s">
        <v>340</v>
      </c>
      <c r="B889" s="2">
        <v>70229047</v>
      </c>
    </row>
    <row r="890" spans="1:2" x14ac:dyDescent="0.2">
      <c r="A890" s="2" t="s">
        <v>340</v>
      </c>
      <c r="B890" s="2">
        <v>70229555</v>
      </c>
    </row>
    <row r="891" spans="1:2" x14ac:dyDescent="0.2">
      <c r="A891" s="2" t="s">
        <v>3027</v>
      </c>
      <c r="B891" s="2">
        <v>70213515</v>
      </c>
    </row>
    <row r="892" spans="1:2" x14ac:dyDescent="0.2">
      <c r="A892" s="2" t="s">
        <v>64</v>
      </c>
      <c r="B892" s="2">
        <v>81018563</v>
      </c>
    </row>
    <row r="893" spans="1:2" x14ac:dyDescent="0.2">
      <c r="A893" s="2" t="s">
        <v>64</v>
      </c>
      <c r="B893" s="2">
        <v>81018565</v>
      </c>
    </row>
    <row r="894" spans="1:2" x14ac:dyDescent="0.2">
      <c r="A894" s="2" t="s">
        <v>173</v>
      </c>
      <c r="B894" s="2">
        <v>70114948</v>
      </c>
    </row>
    <row r="895" spans="1:2" x14ac:dyDescent="0.2">
      <c r="A895" s="2" t="s">
        <v>60</v>
      </c>
      <c r="B895" s="2">
        <v>80190103</v>
      </c>
    </row>
    <row r="896" spans="1:2" x14ac:dyDescent="0.2">
      <c r="A896" s="2" t="s">
        <v>227</v>
      </c>
      <c r="B896" s="2">
        <v>81024729</v>
      </c>
    </row>
    <row r="897" spans="1:2" x14ac:dyDescent="0.2">
      <c r="A897" s="2" t="s">
        <v>45</v>
      </c>
      <c r="B897" s="2">
        <v>81012427</v>
      </c>
    </row>
    <row r="898" spans="1:2" x14ac:dyDescent="0.2">
      <c r="A898" s="2" t="s">
        <v>519</v>
      </c>
      <c r="B898" s="2">
        <v>80032477</v>
      </c>
    </row>
    <row r="899" spans="1:2" x14ac:dyDescent="0.2">
      <c r="A899" s="2" t="s">
        <v>60</v>
      </c>
      <c r="B899" s="2">
        <v>81024711</v>
      </c>
    </row>
    <row r="900" spans="1:2" x14ac:dyDescent="0.2">
      <c r="A900" s="2" t="s">
        <v>173</v>
      </c>
      <c r="B900" s="2">
        <v>81025908</v>
      </c>
    </row>
    <row r="901" spans="1:2" x14ac:dyDescent="0.2">
      <c r="A901" s="2" t="s">
        <v>340</v>
      </c>
      <c r="B901" s="2">
        <v>70303495</v>
      </c>
    </row>
    <row r="902" spans="1:2" x14ac:dyDescent="0.2">
      <c r="A902" s="2" t="s">
        <v>1310</v>
      </c>
      <c r="B902" s="2">
        <v>70303429</v>
      </c>
    </row>
    <row r="903" spans="1:2" x14ac:dyDescent="0.2">
      <c r="A903" s="2" t="s">
        <v>519</v>
      </c>
      <c r="B903" s="2">
        <v>80084768</v>
      </c>
    </row>
    <row r="904" spans="1:2" ht="27.75" x14ac:dyDescent="0.2">
      <c r="A904" s="2" t="s">
        <v>3066</v>
      </c>
      <c r="B904" s="2">
        <v>70096752</v>
      </c>
    </row>
    <row r="905" spans="1:2" ht="27.75" x14ac:dyDescent="0.2">
      <c r="A905" s="2" t="s">
        <v>3066</v>
      </c>
      <c r="B905" s="2">
        <v>70229046</v>
      </c>
    </row>
    <row r="906" spans="1:2" x14ac:dyDescent="0.2">
      <c r="A906" s="2" t="s">
        <v>198</v>
      </c>
      <c r="B906" s="2">
        <v>80084767</v>
      </c>
    </row>
    <row r="907" spans="1:2" x14ac:dyDescent="0.2">
      <c r="A907" s="2" t="s">
        <v>198</v>
      </c>
      <c r="B907" s="2">
        <v>81024701</v>
      </c>
    </row>
    <row r="908" spans="1:2" x14ac:dyDescent="0.2">
      <c r="A908" s="2" t="s">
        <v>863</v>
      </c>
      <c r="B908" s="2">
        <v>81031355</v>
      </c>
    </row>
    <row r="909" spans="1:2" ht="27.75" x14ac:dyDescent="0.2">
      <c r="A909" s="2" t="s">
        <v>3066</v>
      </c>
      <c r="B909" s="2">
        <v>70229048</v>
      </c>
    </row>
    <row r="910" spans="1:2" x14ac:dyDescent="0.2">
      <c r="A910" s="2" t="s">
        <v>365</v>
      </c>
      <c r="B910" s="2">
        <v>80995576</v>
      </c>
    </row>
    <row r="911" spans="1:2" x14ac:dyDescent="0.2">
      <c r="A911" s="2" t="s">
        <v>519</v>
      </c>
      <c r="B911" s="2">
        <v>70292836</v>
      </c>
    </row>
    <row r="912" spans="1:2" x14ac:dyDescent="0.2">
      <c r="A912" s="2" t="s">
        <v>887</v>
      </c>
      <c r="B912" s="2">
        <v>80240397</v>
      </c>
    </row>
    <row r="913" spans="1:2" x14ac:dyDescent="0.2">
      <c r="A913" s="2" t="s">
        <v>60</v>
      </c>
      <c r="B913" s="2">
        <v>80141767</v>
      </c>
    </row>
    <row r="914" spans="1:2" x14ac:dyDescent="0.2">
      <c r="A914" s="2" t="s">
        <v>159</v>
      </c>
      <c r="B914" s="2">
        <v>70139542</v>
      </c>
    </row>
    <row r="915" spans="1:2" x14ac:dyDescent="0.2">
      <c r="A915" s="2" t="s">
        <v>3099</v>
      </c>
      <c r="B915" s="2">
        <v>70039175</v>
      </c>
    </row>
    <row r="916" spans="1:2" ht="27.75" x14ac:dyDescent="0.2">
      <c r="A916" s="2" t="s">
        <v>3066</v>
      </c>
      <c r="B916" s="2">
        <v>70225597</v>
      </c>
    </row>
    <row r="917" spans="1:2" x14ac:dyDescent="0.2">
      <c r="A917" s="2" t="s">
        <v>183</v>
      </c>
      <c r="B917" s="2">
        <v>70123119</v>
      </c>
    </row>
    <row r="918" spans="1:2" x14ac:dyDescent="0.2">
      <c r="A918" s="2" t="s">
        <v>316</v>
      </c>
      <c r="B918" s="2">
        <v>70150437</v>
      </c>
    </row>
    <row r="919" spans="1:2" x14ac:dyDescent="0.2">
      <c r="A919" s="2" t="s">
        <v>183</v>
      </c>
      <c r="B919" s="2">
        <v>80084667</v>
      </c>
    </row>
    <row r="920" spans="1:2" x14ac:dyDescent="0.2">
      <c r="A920" s="2" t="s">
        <v>92</v>
      </c>
      <c r="B920" s="2">
        <v>70099118</v>
      </c>
    </row>
    <row r="921" spans="1:2" x14ac:dyDescent="0.2">
      <c r="A921" s="2" t="s">
        <v>227</v>
      </c>
      <c r="B921" s="2">
        <v>81024705</v>
      </c>
    </row>
    <row r="922" spans="1:2" x14ac:dyDescent="0.2">
      <c r="A922" s="2" t="s">
        <v>152</v>
      </c>
      <c r="B922" s="2">
        <v>80198771</v>
      </c>
    </row>
    <row r="923" spans="1:2" x14ac:dyDescent="0.2">
      <c r="A923" s="2" t="s">
        <v>97</v>
      </c>
      <c r="B923" s="2">
        <v>80062096</v>
      </c>
    </row>
    <row r="924" spans="1:2" x14ac:dyDescent="0.2">
      <c r="A924" s="2" t="s">
        <v>64</v>
      </c>
      <c r="B924" s="2">
        <v>70291096</v>
      </c>
    </row>
    <row r="925" spans="1:2" x14ac:dyDescent="0.2">
      <c r="A925" s="2" t="s">
        <v>64</v>
      </c>
      <c r="B925" s="2">
        <v>70130483</v>
      </c>
    </row>
    <row r="926" spans="1:2" x14ac:dyDescent="0.2">
      <c r="A926" s="2" t="s">
        <v>64</v>
      </c>
      <c r="B926" s="2">
        <v>80031038</v>
      </c>
    </row>
    <row r="927" spans="1:2" x14ac:dyDescent="0.2">
      <c r="A927" s="2" t="s">
        <v>64</v>
      </c>
      <c r="B927" s="2">
        <v>80065930</v>
      </c>
    </row>
    <row r="928" spans="1:2" x14ac:dyDescent="0.2">
      <c r="A928" s="2" t="s">
        <v>64</v>
      </c>
      <c r="B928" s="2">
        <v>80112370</v>
      </c>
    </row>
    <row r="929" spans="1:2" x14ac:dyDescent="0.2">
      <c r="A929" s="2" t="s">
        <v>64</v>
      </c>
      <c r="B929" s="2">
        <v>70165189</v>
      </c>
    </row>
    <row r="930" spans="1:2" x14ac:dyDescent="0.2">
      <c r="A930" s="2" t="s">
        <v>64</v>
      </c>
      <c r="B930" s="2">
        <v>70197459</v>
      </c>
    </row>
    <row r="931" spans="1:2" x14ac:dyDescent="0.2">
      <c r="A931" s="2" t="s">
        <v>64</v>
      </c>
      <c r="B931" s="2">
        <v>80095193</v>
      </c>
    </row>
    <row r="932" spans="1:2" x14ac:dyDescent="0.2">
      <c r="A932" s="2" t="s">
        <v>64</v>
      </c>
      <c r="B932" s="2">
        <v>70246439</v>
      </c>
    </row>
    <row r="933" spans="1:2" x14ac:dyDescent="0.2">
      <c r="A933" s="2" t="s">
        <v>64</v>
      </c>
      <c r="B933" s="2">
        <v>80158155</v>
      </c>
    </row>
    <row r="934" spans="1:2" x14ac:dyDescent="0.2">
      <c r="A934" s="2" t="s">
        <v>853</v>
      </c>
      <c r="B934" s="2">
        <v>80202539</v>
      </c>
    </row>
    <row r="935" spans="1:2" x14ac:dyDescent="0.2">
      <c r="A935" s="2" t="s">
        <v>64</v>
      </c>
      <c r="B935" s="2">
        <v>80063617</v>
      </c>
    </row>
    <row r="936" spans="1:2" x14ac:dyDescent="0.2">
      <c r="A936" s="2" t="s">
        <v>2687</v>
      </c>
      <c r="B936" s="2">
        <v>80204252</v>
      </c>
    </row>
    <row r="937" spans="1:2" x14ac:dyDescent="0.2">
      <c r="A937" s="2" t="s">
        <v>163</v>
      </c>
      <c r="B937" s="2">
        <v>80191075</v>
      </c>
    </row>
    <row r="938" spans="1:2" x14ac:dyDescent="0.2">
      <c r="A938" s="2" t="s">
        <v>45</v>
      </c>
      <c r="B938" s="2">
        <v>80204401</v>
      </c>
    </row>
    <row r="939" spans="1:2" x14ac:dyDescent="0.2">
      <c r="A939" s="2" t="s">
        <v>178</v>
      </c>
      <c r="B939" s="2">
        <v>80202503</v>
      </c>
    </row>
    <row r="940" spans="1:2" x14ac:dyDescent="0.2">
      <c r="A940" s="2" t="s">
        <v>365</v>
      </c>
      <c r="B940" s="2">
        <v>80147971</v>
      </c>
    </row>
    <row r="941" spans="1:2" x14ac:dyDescent="0.2">
      <c r="A941" s="2" t="s">
        <v>173</v>
      </c>
      <c r="B941" s="2">
        <v>70257412</v>
      </c>
    </row>
    <row r="942" spans="1:2" x14ac:dyDescent="0.2">
      <c r="A942" s="2" t="s">
        <v>1417</v>
      </c>
      <c r="B942" s="2">
        <v>80172937</v>
      </c>
    </row>
    <row r="943" spans="1:2" x14ac:dyDescent="0.2">
      <c r="A943" s="2" t="s">
        <v>6</v>
      </c>
      <c r="B943" s="2">
        <v>80118280</v>
      </c>
    </row>
    <row r="944" spans="1:2" x14ac:dyDescent="0.2">
      <c r="A944" s="2" t="s">
        <v>45</v>
      </c>
      <c r="B944" s="2">
        <v>80204402</v>
      </c>
    </row>
    <row r="945" spans="1:2" x14ac:dyDescent="0.2">
      <c r="A945" s="2" t="s">
        <v>1417</v>
      </c>
      <c r="B945" s="2">
        <v>80135360</v>
      </c>
    </row>
    <row r="946" spans="1:2" x14ac:dyDescent="0.2">
      <c r="A946" s="2" t="s">
        <v>3186</v>
      </c>
      <c r="B946" s="2">
        <v>70286355</v>
      </c>
    </row>
    <row r="947" spans="1:2" x14ac:dyDescent="0.2">
      <c r="A947" s="2" t="s">
        <v>1251</v>
      </c>
      <c r="B947" s="2">
        <v>80150246</v>
      </c>
    </row>
    <row r="948" spans="1:2" x14ac:dyDescent="0.2">
      <c r="A948" s="2" t="s">
        <v>370</v>
      </c>
      <c r="B948" s="2">
        <v>80156995</v>
      </c>
    </row>
    <row r="949" spans="1:2" x14ac:dyDescent="0.2">
      <c r="A949" s="2" t="s">
        <v>300</v>
      </c>
      <c r="B949" s="2">
        <v>80017272</v>
      </c>
    </row>
    <row r="950" spans="1:2" x14ac:dyDescent="0.2">
      <c r="A950" s="2" t="s">
        <v>3200</v>
      </c>
      <c r="B950" s="2">
        <v>80075828</v>
      </c>
    </row>
    <row r="951" spans="1:2" x14ac:dyDescent="0.2">
      <c r="A951" s="2" t="s">
        <v>64</v>
      </c>
      <c r="B951" s="2">
        <v>80095089</v>
      </c>
    </row>
    <row r="952" spans="1:2" x14ac:dyDescent="0.2">
      <c r="A952" s="2" t="s">
        <v>64</v>
      </c>
      <c r="B952" s="2">
        <v>80208176</v>
      </c>
    </row>
    <row r="953" spans="1:2" x14ac:dyDescent="0.2">
      <c r="A953" s="2" t="s">
        <v>198</v>
      </c>
      <c r="B953" s="2">
        <v>80116741</v>
      </c>
    </row>
    <row r="954" spans="1:2" x14ac:dyDescent="0.2">
      <c r="A954" s="2" t="s">
        <v>2687</v>
      </c>
      <c r="B954" s="2">
        <v>80204400</v>
      </c>
    </row>
    <row r="955" spans="1:2" x14ac:dyDescent="0.2">
      <c r="A955" s="2" t="s">
        <v>60</v>
      </c>
      <c r="B955" s="2">
        <v>80063290</v>
      </c>
    </row>
    <row r="956" spans="1:2" x14ac:dyDescent="0.2">
      <c r="A956" s="2" t="s">
        <v>19</v>
      </c>
      <c r="B956" s="2">
        <v>80187223</v>
      </c>
    </row>
    <row r="957" spans="1:2" ht="27.75" x14ac:dyDescent="0.2">
      <c r="A957" s="2" t="s">
        <v>329</v>
      </c>
      <c r="B957" s="2">
        <v>80190518</v>
      </c>
    </row>
    <row r="958" spans="1:2" x14ac:dyDescent="0.2">
      <c r="A958" s="2" t="s">
        <v>447</v>
      </c>
      <c r="B958" s="2">
        <v>80002999</v>
      </c>
    </row>
    <row r="959" spans="1:2" ht="27.75" x14ac:dyDescent="0.2">
      <c r="A959" s="2" t="s">
        <v>329</v>
      </c>
      <c r="B959" s="2">
        <v>80157275</v>
      </c>
    </row>
    <row r="960" spans="1:2" x14ac:dyDescent="0.2">
      <c r="A960" s="2" t="s">
        <v>1417</v>
      </c>
      <c r="B960" s="2">
        <v>80162195</v>
      </c>
    </row>
    <row r="961" spans="1:2" x14ac:dyDescent="0.2">
      <c r="A961" s="2" t="s">
        <v>316</v>
      </c>
      <c r="B961" s="2">
        <v>80106036</v>
      </c>
    </row>
    <row r="962" spans="1:2" x14ac:dyDescent="0.2">
      <c r="A962" s="2" t="s">
        <v>198</v>
      </c>
      <c r="B962" s="2">
        <v>80198687</v>
      </c>
    </row>
    <row r="963" spans="1:2" ht="27.75" x14ac:dyDescent="0.2">
      <c r="A963" s="2" t="s">
        <v>860</v>
      </c>
      <c r="B963" s="2">
        <v>80163353</v>
      </c>
    </row>
    <row r="964" spans="1:2" x14ac:dyDescent="0.2">
      <c r="A964" s="2" t="s">
        <v>159</v>
      </c>
      <c r="B964" s="2">
        <v>80162246</v>
      </c>
    </row>
    <row r="965" spans="1:2" x14ac:dyDescent="0.2">
      <c r="A965" s="2" t="s">
        <v>64</v>
      </c>
      <c r="B965" s="2">
        <v>80112371</v>
      </c>
    </row>
    <row r="966" spans="1:2" x14ac:dyDescent="0.2">
      <c r="A966" s="2" t="s">
        <v>370</v>
      </c>
      <c r="B966" s="2">
        <v>80189209</v>
      </c>
    </row>
    <row r="967" spans="1:2" x14ac:dyDescent="0.2">
      <c r="A967" s="2" t="s">
        <v>316</v>
      </c>
      <c r="B967" s="2">
        <v>80208413</v>
      </c>
    </row>
    <row r="968" spans="1:2" ht="27.75" x14ac:dyDescent="0.2">
      <c r="A968" s="2" t="s">
        <v>329</v>
      </c>
      <c r="B968" s="2">
        <v>80111818</v>
      </c>
    </row>
    <row r="969" spans="1:2" ht="27.75" x14ac:dyDescent="0.2">
      <c r="A969" s="2" t="s">
        <v>329</v>
      </c>
      <c r="B969" s="2">
        <v>80116939</v>
      </c>
    </row>
    <row r="970" spans="1:2" x14ac:dyDescent="0.2">
      <c r="A970" s="2" t="s">
        <v>935</v>
      </c>
      <c r="B970" s="2">
        <v>80128277</v>
      </c>
    </row>
    <row r="971" spans="1:2" x14ac:dyDescent="0.2">
      <c r="A971" s="2" t="s">
        <v>316</v>
      </c>
      <c r="B971" s="2">
        <v>80094453</v>
      </c>
    </row>
    <row r="972" spans="1:2" x14ac:dyDescent="0.2">
      <c r="A972" s="2" t="s">
        <v>2172</v>
      </c>
      <c r="B972" s="2">
        <v>80128338</v>
      </c>
    </row>
    <row r="973" spans="1:2" ht="27.75" x14ac:dyDescent="0.2">
      <c r="A973" s="2" t="s">
        <v>122</v>
      </c>
      <c r="B973" s="2">
        <v>80111650</v>
      </c>
    </row>
    <row r="974" spans="1:2" x14ac:dyDescent="0.2">
      <c r="A974" s="2" t="s">
        <v>316</v>
      </c>
      <c r="B974" s="2">
        <v>70153553</v>
      </c>
    </row>
    <row r="975" spans="1:2" ht="27.75" x14ac:dyDescent="0.2">
      <c r="A975" s="2" t="s">
        <v>122</v>
      </c>
      <c r="B975" s="2">
        <v>80111554</v>
      </c>
    </row>
    <row r="976" spans="1:2" x14ac:dyDescent="0.2">
      <c r="A976" s="2" t="s">
        <v>19</v>
      </c>
      <c r="B976" s="2">
        <v>80097248</v>
      </c>
    </row>
    <row r="977" spans="1:2" x14ac:dyDescent="0.2">
      <c r="A977" s="2" t="s">
        <v>159</v>
      </c>
      <c r="B977" s="2">
        <v>80098709</v>
      </c>
    </row>
    <row r="978" spans="1:2" ht="27.75" x14ac:dyDescent="0.2">
      <c r="A978" s="2" t="s">
        <v>122</v>
      </c>
      <c r="B978" s="2">
        <v>80111556</v>
      </c>
    </row>
    <row r="979" spans="1:2" x14ac:dyDescent="0.2">
      <c r="A979" s="2" t="s">
        <v>178</v>
      </c>
      <c r="B979" s="2">
        <v>80092849</v>
      </c>
    </row>
    <row r="980" spans="1:2" x14ac:dyDescent="0.2">
      <c r="A980" s="2" t="s">
        <v>6</v>
      </c>
      <c r="B980" s="2">
        <v>80107372</v>
      </c>
    </row>
    <row r="981" spans="1:2" x14ac:dyDescent="0.2">
      <c r="A981" s="2" t="s">
        <v>357</v>
      </c>
      <c r="B981" s="2">
        <v>80138584</v>
      </c>
    </row>
    <row r="982" spans="1:2" x14ac:dyDescent="0.2">
      <c r="A982" s="2" t="s">
        <v>839</v>
      </c>
      <c r="B982" s="2">
        <v>80006232</v>
      </c>
    </row>
    <row r="983" spans="1:2" x14ac:dyDescent="0.2">
      <c r="A983" s="2" t="s">
        <v>316</v>
      </c>
      <c r="B983" s="2">
        <v>80106138</v>
      </c>
    </row>
    <row r="984" spans="1:2" x14ac:dyDescent="0.2">
      <c r="A984" s="2" t="s">
        <v>3293</v>
      </c>
      <c r="B984" s="2">
        <v>70205018</v>
      </c>
    </row>
    <row r="985" spans="1:2" ht="27.75" x14ac:dyDescent="0.2">
      <c r="A985" s="2" t="s">
        <v>329</v>
      </c>
      <c r="B985" s="2">
        <v>80111683</v>
      </c>
    </row>
    <row r="986" spans="1:2" x14ac:dyDescent="0.2">
      <c r="A986" s="2" t="s">
        <v>159</v>
      </c>
      <c r="B986" s="2">
        <v>80038288</v>
      </c>
    </row>
    <row r="987" spans="1:2" x14ac:dyDescent="0.2">
      <c r="A987" s="2" t="s">
        <v>1417</v>
      </c>
      <c r="B987" s="2">
        <v>80109089</v>
      </c>
    </row>
    <row r="988" spans="1:2" x14ac:dyDescent="0.2">
      <c r="A988" s="2" t="s">
        <v>178</v>
      </c>
      <c r="B988" s="2">
        <v>80061797</v>
      </c>
    </row>
    <row r="989" spans="1:2" ht="27.75" x14ac:dyDescent="0.2">
      <c r="A989" s="2" t="s">
        <v>122</v>
      </c>
      <c r="B989" s="2">
        <v>80111845</v>
      </c>
    </row>
    <row r="990" spans="1:2" x14ac:dyDescent="0.2">
      <c r="A990" s="2" t="s">
        <v>19</v>
      </c>
      <c r="B990" s="2">
        <v>80048100</v>
      </c>
    </row>
    <row r="991" spans="1:2" x14ac:dyDescent="0.2">
      <c r="A991" s="2" t="s">
        <v>935</v>
      </c>
      <c r="B991" s="2">
        <v>70206821</v>
      </c>
    </row>
    <row r="992" spans="1:2" x14ac:dyDescent="0.2">
      <c r="A992" s="2" t="s">
        <v>935</v>
      </c>
      <c r="B992" s="2">
        <v>70206816</v>
      </c>
    </row>
    <row r="993" spans="1:2" x14ac:dyDescent="0.2">
      <c r="A993" s="2" t="s">
        <v>935</v>
      </c>
      <c r="B993" s="2">
        <v>60022914</v>
      </c>
    </row>
    <row r="994" spans="1:2" x14ac:dyDescent="0.2">
      <c r="A994" s="2" t="s">
        <v>935</v>
      </c>
      <c r="B994" s="2">
        <v>70206818</v>
      </c>
    </row>
    <row r="995" spans="1:2" x14ac:dyDescent="0.2">
      <c r="A995" s="2" t="s">
        <v>1843</v>
      </c>
      <c r="B995" s="2">
        <v>70206819</v>
      </c>
    </row>
    <row r="996" spans="1:2" x14ac:dyDescent="0.2">
      <c r="A996" s="2" t="s">
        <v>935</v>
      </c>
      <c r="B996" s="2">
        <v>70206822</v>
      </c>
    </row>
    <row r="997" spans="1:2" x14ac:dyDescent="0.2">
      <c r="A997" s="2" t="s">
        <v>935</v>
      </c>
      <c r="B997" s="2">
        <v>70206820</v>
      </c>
    </row>
    <row r="998" spans="1:2" x14ac:dyDescent="0.2">
      <c r="A998" s="2" t="s">
        <v>935</v>
      </c>
      <c r="B998" s="2">
        <v>70206823</v>
      </c>
    </row>
    <row r="999" spans="1:2" x14ac:dyDescent="0.2">
      <c r="A999" s="2" t="s">
        <v>1843</v>
      </c>
      <c r="B999" s="2">
        <v>70206824</v>
      </c>
    </row>
    <row r="1000" spans="1:2" x14ac:dyDescent="0.2">
      <c r="A1000" s="2" t="s">
        <v>935</v>
      </c>
      <c r="B1000" s="2">
        <v>70206825</v>
      </c>
    </row>
    <row r="1001" spans="1:2" x14ac:dyDescent="0.2">
      <c r="A1001" s="2" t="s">
        <v>713</v>
      </c>
      <c r="B1001" s="2">
        <v>70206826</v>
      </c>
    </row>
    <row r="1002" spans="1:2" x14ac:dyDescent="0.2">
      <c r="A1002" s="2" t="s">
        <v>183</v>
      </c>
      <c r="B1002" s="2">
        <v>81029831</v>
      </c>
    </row>
    <row r="1003" spans="1:2" x14ac:dyDescent="0.2">
      <c r="A1003" s="2" t="s">
        <v>159</v>
      </c>
      <c r="B1003" s="2">
        <v>80194289</v>
      </c>
    </row>
    <row r="1004" spans="1:2" x14ac:dyDescent="0.2">
      <c r="A1004" s="2" t="s">
        <v>178</v>
      </c>
      <c r="B1004" s="2">
        <v>80191219</v>
      </c>
    </row>
    <row r="1005" spans="1:2" ht="27.75" x14ac:dyDescent="0.2">
      <c r="A1005" s="2" t="s">
        <v>329</v>
      </c>
      <c r="B1005" s="2">
        <v>81005091</v>
      </c>
    </row>
    <row r="1006" spans="1:2" x14ac:dyDescent="0.2">
      <c r="A1006" s="2" t="s">
        <v>3359</v>
      </c>
      <c r="B1006" s="2">
        <v>80169786</v>
      </c>
    </row>
    <row r="1007" spans="1:2" x14ac:dyDescent="0.2">
      <c r="A1007" s="2" t="s">
        <v>403</v>
      </c>
      <c r="B1007" s="2">
        <v>80190859</v>
      </c>
    </row>
    <row r="1008" spans="1:2" x14ac:dyDescent="0.2">
      <c r="A1008" s="2" t="s">
        <v>1807</v>
      </c>
      <c r="B1008" s="2">
        <v>80218634</v>
      </c>
    </row>
    <row r="1009" spans="1:2" ht="27.75" x14ac:dyDescent="0.2">
      <c r="A1009" s="2" t="s">
        <v>31</v>
      </c>
      <c r="B1009" s="2">
        <v>81022683</v>
      </c>
    </row>
    <row r="1010" spans="1:2" x14ac:dyDescent="0.2">
      <c r="A1010" s="2" t="s">
        <v>863</v>
      </c>
      <c r="B1010" s="2">
        <v>80201862</v>
      </c>
    </row>
    <row r="1011" spans="1:2" x14ac:dyDescent="0.2">
      <c r="A1011" s="2" t="s">
        <v>447</v>
      </c>
      <c r="B1011" s="2">
        <v>80114869</v>
      </c>
    </row>
    <row r="1012" spans="1:2" x14ac:dyDescent="0.2">
      <c r="A1012" s="2" t="s">
        <v>319</v>
      </c>
      <c r="B1012" s="2">
        <v>80989924</v>
      </c>
    </row>
    <row r="1013" spans="1:2" x14ac:dyDescent="0.2">
      <c r="A1013" s="2" t="s">
        <v>3379</v>
      </c>
      <c r="B1013" s="2">
        <v>80057250</v>
      </c>
    </row>
    <row r="1014" spans="1:2" x14ac:dyDescent="0.2">
      <c r="A1014" s="2" t="s">
        <v>2848</v>
      </c>
      <c r="B1014" s="2">
        <v>70243445</v>
      </c>
    </row>
    <row r="1015" spans="1:2" x14ac:dyDescent="0.2">
      <c r="A1015" s="2" t="s">
        <v>3386</v>
      </c>
      <c r="B1015" s="2">
        <v>80201542</v>
      </c>
    </row>
    <row r="1016" spans="1:2" x14ac:dyDescent="0.2">
      <c r="A1016" s="2" t="s">
        <v>60</v>
      </c>
      <c r="B1016" s="2">
        <v>81079723</v>
      </c>
    </row>
    <row r="1017" spans="1:2" x14ac:dyDescent="0.2">
      <c r="A1017" s="2" t="s">
        <v>935</v>
      </c>
      <c r="B1017" s="2">
        <v>81003058</v>
      </c>
    </row>
    <row r="1018" spans="1:2" x14ac:dyDescent="0.2">
      <c r="A1018" s="2" t="s">
        <v>316</v>
      </c>
      <c r="B1018" s="2">
        <v>80236993</v>
      </c>
    </row>
    <row r="1019" spans="1:2" x14ac:dyDescent="0.2">
      <c r="A1019" s="2" t="s">
        <v>935</v>
      </c>
      <c r="B1019" s="2">
        <v>80057565</v>
      </c>
    </row>
    <row r="1020" spans="1:2" ht="27.75" x14ac:dyDescent="0.2">
      <c r="A1020" s="2" t="s">
        <v>3403</v>
      </c>
      <c r="B1020" s="2">
        <v>81016857</v>
      </c>
    </row>
    <row r="1021" spans="1:2" ht="27.75" x14ac:dyDescent="0.2">
      <c r="A1021" s="2" t="s">
        <v>3407</v>
      </c>
      <c r="B1021" s="2">
        <v>81002596</v>
      </c>
    </row>
    <row r="1022" spans="1:2" ht="27.75" x14ac:dyDescent="0.2">
      <c r="A1022" s="2" t="s">
        <v>3407</v>
      </c>
      <c r="B1022" s="2">
        <v>81002597</v>
      </c>
    </row>
    <row r="1023" spans="1:2" x14ac:dyDescent="0.2">
      <c r="A1023" s="2" t="s">
        <v>365</v>
      </c>
      <c r="B1023" s="2">
        <v>80148275</v>
      </c>
    </row>
    <row r="1024" spans="1:2" x14ac:dyDescent="0.2">
      <c r="A1024" s="2" t="s">
        <v>387</v>
      </c>
      <c r="B1024" s="2">
        <v>80127886</v>
      </c>
    </row>
    <row r="1025" spans="1:2" x14ac:dyDescent="0.2">
      <c r="A1025" s="2" t="s">
        <v>1056</v>
      </c>
      <c r="B1025" s="2">
        <v>80176771</v>
      </c>
    </row>
    <row r="1026" spans="1:2" x14ac:dyDescent="0.2">
      <c r="A1026" s="2" t="s">
        <v>3425</v>
      </c>
      <c r="B1026" s="2">
        <v>80080491</v>
      </c>
    </row>
    <row r="1027" spans="1:2" x14ac:dyDescent="0.2">
      <c r="A1027" s="2" t="s">
        <v>112</v>
      </c>
      <c r="B1027" s="2">
        <v>80046777</v>
      </c>
    </row>
    <row r="1028" spans="1:2" x14ac:dyDescent="0.2">
      <c r="A1028" s="2" t="s">
        <v>103</v>
      </c>
      <c r="B1028" s="2">
        <v>60024976</v>
      </c>
    </row>
    <row r="1029" spans="1:2" x14ac:dyDescent="0.2">
      <c r="A1029" s="2" t="s">
        <v>163</v>
      </c>
      <c r="B1029" s="2">
        <v>80185003</v>
      </c>
    </row>
    <row r="1030" spans="1:2" x14ac:dyDescent="0.2">
      <c r="A1030" s="2" t="s">
        <v>935</v>
      </c>
      <c r="B1030" s="2">
        <v>80173002</v>
      </c>
    </row>
    <row r="1031" spans="1:2" x14ac:dyDescent="0.2">
      <c r="A1031" s="2" t="s">
        <v>365</v>
      </c>
      <c r="B1031" s="2">
        <v>80009431</v>
      </c>
    </row>
    <row r="1032" spans="1:2" x14ac:dyDescent="0.2">
      <c r="A1032" s="2" t="s">
        <v>935</v>
      </c>
      <c r="B1032" s="2">
        <v>81092045</v>
      </c>
    </row>
    <row r="1033" spans="1:2" x14ac:dyDescent="0.2">
      <c r="A1033" s="2" t="s">
        <v>447</v>
      </c>
      <c r="B1033" s="2">
        <v>81153751</v>
      </c>
    </row>
    <row r="1034" spans="1:2" x14ac:dyDescent="0.2">
      <c r="A1034" s="2" t="s">
        <v>60</v>
      </c>
      <c r="B1034" s="2">
        <v>81034600</v>
      </c>
    </row>
    <row r="1035" spans="1:2" x14ac:dyDescent="0.2">
      <c r="A1035" s="2" t="s">
        <v>103</v>
      </c>
      <c r="B1035" s="2">
        <v>80183783</v>
      </c>
    </row>
    <row r="1036" spans="1:2" x14ac:dyDescent="0.2">
      <c r="A1036" s="2" t="s">
        <v>6</v>
      </c>
      <c r="B1036" s="2">
        <v>81209203</v>
      </c>
    </row>
    <row r="1037" spans="1:2" x14ac:dyDescent="0.2">
      <c r="A1037" s="2" t="s">
        <v>12</v>
      </c>
      <c r="B1037" s="2">
        <v>81058497</v>
      </c>
    </row>
    <row r="1038" spans="1:2" x14ac:dyDescent="0.2">
      <c r="A1038" s="2" t="s">
        <v>173</v>
      </c>
      <c r="B1038" s="2">
        <v>80167628</v>
      </c>
    </row>
    <row r="1039" spans="1:2" x14ac:dyDescent="0.2">
      <c r="A1039" s="2" t="s">
        <v>227</v>
      </c>
      <c r="B1039" s="2">
        <v>81165326</v>
      </c>
    </row>
    <row r="1040" spans="1:2" x14ac:dyDescent="0.2">
      <c r="A1040" s="2" t="s">
        <v>27</v>
      </c>
      <c r="B1040" s="2">
        <v>81053961</v>
      </c>
    </row>
    <row r="1041" spans="1:2" x14ac:dyDescent="0.2">
      <c r="A1041" s="2" t="s">
        <v>447</v>
      </c>
      <c r="B1041" s="2">
        <v>81142595</v>
      </c>
    </row>
    <row r="1042" spans="1:2" x14ac:dyDescent="0.2">
      <c r="A1042" s="2" t="s">
        <v>316</v>
      </c>
      <c r="B1042" s="2">
        <v>81029848</v>
      </c>
    </row>
    <row r="1043" spans="1:2" x14ac:dyDescent="0.2">
      <c r="A1043" s="2" t="s">
        <v>12</v>
      </c>
      <c r="B1043" s="2">
        <v>80225421</v>
      </c>
    </row>
    <row r="1044" spans="1:2" x14ac:dyDescent="0.2">
      <c r="A1044" s="2" t="s">
        <v>198</v>
      </c>
      <c r="B1044" s="2">
        <v>80204460</v>
      </c>
    </row>
    <row r="1045" spans="1:2" ht="27.75" x14ac:dyDescent="0.2">
      <c r="A1045" s="2" t="s">
        <v>1048</v>
      </c>
      <c r="B1045" s="2">
        <v>70209267</v>
      </c>
    </row>
    <row r="1046" spans="1:2" x14ac:dyDescent="0.2">
      <c r="A1046" s="2" t="s">
        <v>146</v>
      </c>
      <c r="B1046" s="2">
        <v>70306305</v>
      </c>
    </row>
    <row r="1047" spans="1:2" x14ac:dyDescent="0.2">
      <c r="A1047" s="2" t="s">
        <v>146</v>
      </c>
      <c r="B1047" s="2">
        <v>70262831</v>
      </c>
    </row>
    <row r="1048" spans="1:2" ht="27.75" x14ac:dyDescent="0.2">
      <c r="A1048" s="2" t="s">
        <v>399</v>
      </c>
      <c r="B1048" s="2">
        <v>70113005</v>
      </c>
    </row>
    <row r="1049" spans="1:2" x14ac:dyDescent="0.2">
      <c r="A1049" s="2" t="s">
        <v>92</v>
      </c>
      <c r="B1049" s="2">
        <v>70052286</v>
      </c>
    </row>
    <row r="1050" spans="1:2" x14ac:dyDescent="0.2">
      <c r="A1050" s="2" t="s">
        <v>103</v>
      </c>
      <c r="B1050" s="2">
        <v>80114460</v>
      </c>
    </row>
    <row r="1051" spans="1:2" x14ac:dyDescent="0.2">
      <c r="A1051" s="2" t="s">
        <v>152</v>
      </c>
      <c r="B1051" s="2">
        <v>81206389</v>
      </c>
    </row>
    <row r="1052" spans="1:2" x14ac:dyDescent="0.2">
      <c r="A1052" s="2" t="s">
        <v>856</v>
      </c>
      <c r="B1052" s="2">
        <v>80201488</v>
      </c>
    </row>
    <row r="1053" spans="1:2" x14ac:dyDescent="0.2">
      <c r="A1053" s="2" t="s">
        <v>1251</v>
      </c>
      <c r="B1053" s="2">
        <v>80196135</v>
      </c>
    </row>
    <row r="1054" spans="1:2" x14ac:dyDescent="0.2">
      <c r="A1054" s="2" t="s">
        <v>12</v>
      </c>
      <c r="B1054" s="2">
        <v>80117461</v>
      </c>
    </row>
    <row r="1055" spans="1:2" ht="27.75" x14ac:dyDescent="0.2">
      <c r="A1055" s="2" t="s">
        <v>3517</v>
      </c>
      <c r="B1055" s="2">
        <v>80127600</v>
      </c>
    </row>
    <row r="1056" spans="1:2" x14ac:dyDescent="0.2">
      <c r="A1056" s="2" t="s">
        <v>103</v>
      </c>
      <c r="B1056" s="2">
        <v>80117533</v>
      </c>
    </row>
    <row r="1057" spans="1:2" ht="27.75" x14ac:dyDescent="0.2">
      <c r="A1057" s="2" t="s">
        <v>770</v>
      </c>
      <c r="B1057" s="2">
        <v>81193313</v>
      </c>
    </row>
    <row r="1058" spans="1:2" x14ac:dyDescent="0.2">
      <c r="A1058" s="2" t="s">
        <v>365</v>
      </c>
      <c r="B1058" s="2">
        <v>81197050</v>
      </c>
    </row>
    <row r="1059" spans="1:2" x14ac:dyDescent="0.2">
      <c r="A1059" s="2" t="s">
        <v>198</v>
      </c>
      <c r="B1059" s="2">
        <v>81213894</v>
      </c>
    </row>
    <row r="1060" spans="1:2" x14ac:dyDescent="0.2">
      <c r="A1060" s="2" t="s">
        <v>447</v>
      </c>
      <c r="B1060" s="2">
        <v>80205593</v>
      </c>
    </row>
    <row r="1061" spans="1:2" x14ac:dyDescent="0.2">
      <c r="A1061" s="2" t="s">
        <v>3537</v>
      </c>
      <c r="B1061" s="2">
        <v>80238204</v>
      </c>
    </row>
    <row r="1062" spans="1:2" x14ac:dyDescent="0.2">
      <c r="A1062" s="2" t="s">
        <v>64</v>
      </c>
      <c r="B1062" s="2">
        <v>80230507</v>
      </c>
    </row>
    <row r="1063" spans="1:2" x14ac:dyDescent="0.2">
      <c r="A1063" s="2" t="s">
        <v>163</v>
      </c>
      <c r="B1063" s="2">
        <v>81041515</v>
      </c>
    </row>
    <row r="1064" spans="1:2" x14ac:dyDescent="0.2">
      <c r="A1064" s="2" t="s">
        <v>863</v>
      </c>
      <c r="B1064" s="2">
        <v>80191074</v>
      </c>
    </row>
    <row r="1065" spans="1:2" x14ac:dyDescent="0.2">
      <c r="A1065" s="2" t="s">
        <v>316</v>
      </c>
      <c r="B1065" s="2">
        <v>80990725</v>
      </c>
    </row>
    <row r="1066" spans="1:2" x14ac:dyDescent="0.2">
      <c r="A1066" s="2" t="s">
        <v>1485</v>
      </c>
      <c r="B1066" s="2">
        <v>81016327</v>
      </c>
    </row>
    <row r="1067" spans="1:2" x14ac:dyDescent="0.2">
      <c r="A1067" s="2" t="s">
        <v>159</v>
      </c>
      <c r="B1067" s="2">
        <v>81004245</v>
      </c>
    </row>
    <row r="1068" spans="1:2" x14ac:dyDescent="0.2">
      <c r="A1068" s="2" t="s">
        <v>227</v>
      </c>
      <c r="B1068" s="2">
        <v>81033200</v>
      </c>
    </row>
    <row r="1069" spans="1:2" ht="27.75" x14ac:dyDescent="0.2">
      <c r="A1069" s="2" t="s">
        <v>329</v>
      </c>
      <c r="B1069" s="2">
        <v>81002951</v>
      </c>
    </row>
    <row r="1070" spans="1:2" x14ac:dyDescent="0.2">
      <c r="A1070" s="2" t="s">
        <v>159</v>
      </c>
      <c r="B1070" s="2">
        <v>81039383</v>
      </c>
    </row>
    <row r="1071" spans="1:2" x14ac:dyDescent="0.2">
      <c r="A1071" s="2" t="s">
        <v>198</v>
      </c>
      <c r="B1071" s="2">
        <v>81018377</v>
      </c>
    </row>
    <row r="1072" spans="1:2" x14ac:dyDescent="0.2">
      <c r="A1072" s="2" t="s">
        <v>97</v>
      </c>
      <c r="B1072" s="2">
        <v>81021528</v>
      </c>
    </row>
    <row r="1073" spans="1:2" x14ac:dyDescent="0.2">
      <c r="A1073" s="2" t="s">
        <v>159</v>
      </c>
      <c r="B1073" s="2">
        <v>80991809</v>
      </c>
    </row>
    <row r="1074" spans="1:2" x14ac:dyDescent="0.2">
      <c r="A1074" s="2" t="s">
        <v>365</v>
      </c>
      <c r="B1074" s="2">
        <v>80097475</v>
      </c>
    </row>
    <row r="1075" spans="1:2" x14ac:dyDescent="0.2">
      <c r="A1075" s="2" t="s">
        <v>334</v>
      </c>
      <c r="B1075" s="2">
        <v>70117294</v>
      </c>
    </row>
    <row r="1076" spans="1:2" x14ac:dyDescent="0.2">
      <c r="A1076" s="2" t="s">
        <v>6</v>
      </c>
      <c r="B1076" s="2">
        <v>70117582</v>
      </c>
    </row>
    <row r="1077" spans="1:2" x14ac:dyDescent="0.2">
      <c r="A1077" s="2" t="s">
        <v>370</v>
      </c>
      <c r="B1077" s="2">
        <v>80163294</v>
      </c>
    </row>
    <row r="1078" spans="1:2" x14ac:dyDescent="0.2">
      <c r="A1078" s="2" t="s">
        <v>447</v>
      </c>
      <c r="B1078" s="2">
        <v>80119411</v>
      </c>
    </row>
    <row r="1079" spans="1:2" x14ac:dyDescent="0.2">
      <c r="A1079" s="2" t="s">
        <v>159</v>
      </c>
      <c r="B1079" s="2">
        <v>81082007</v>
      </c>
    </row>
    <row r="1080" spans="1:2" x14ac:dyDescent="0.2">
      <c r="A1080" s="2" t="s">
        <v>3602</v>
      </c>
      <c r="B1080" s="2">
        <v>81172754</v>
      </c>
    </row>
    <row r="1081" spans="1:2" x14ac:dyDescent="0.2">
      <c r="A1081" s="2" t="s">
        <v>159</v>
      </c>
      <c r="B1081" s="2">
        <v>81120982</v>
      </c>
    </row>
    <row r="1082" spans="1:2" x14ac:dyDescent="0.2">
      <c r="A1082" s="2" t="s">
        <v>316</v>
      </c>
      <c r="B1082" s="2">
        <v>81227195</v>
      </c>
    </row>
    <row r="1083" spans="1:2" x14ac:dyDescent="0.2">
      <c r="A1083" s="2" t="s">
        <v>178</v>
      </c>
      <c r="B1083" s="2">
        <v>81172841</v>
      </c>
    </row>
    <row r="1084" spans="1:2" x14ac:dyDescent="0.2">
      <c r="A1084" s="2" t="s">
        <v>1290</v>
      </c>
      <c r="B1084" s="2">
        <v>81172899</v>
      </c>
    </row>
    <row r="1085" spans="1:2" x14ac:dyDescent="0.2">
      <c r="A1085" s="2" t="s">
        <v>863</v>
      </c>
      <c r="B1085" s="2">
        <v>81094391</v>
      </c>
    </row>
    <row r="1086" spans="1:2" x14ac:dyDescent="0.2">
      <c r="A1086" s="2" t="s">
        <v>97</v>
      </c>
      <c r="B1086" s="2">
        <v>81172908</v>
      </c>
    </row>
    <row r="1087" spans="1:2" ht="27.75" x14ac:dyDescent="0.2">
      <c r="A1087" s="2" t="s">
        <v>122</v>
      </c>
      <c r="B1087" s="2">
        <v>81152641</v>
      </c>
    </row>
    <row r="1088" spans="1:2" x14ac:dyDescent="0.2">
      <c r="A1088" s="2" t="s">
        <v>152</v>
      </c>
      <c r="B1088" s="2">
        <v>81172901</v>
      </c>
    </row>
    <row r="1089" spans="1:2" x14ac:dyDescent="0.2">
      <c r="A1089" s="2" t="s">
        <v>130</v>
      </c>
      <c r="B1089" s="2">
        <v>80990849</v>
      </c>
    </row>
    <row r="1090" spans="1:2" x14ac:dyDescent="0.2">
      <c r="A1090" s="2" t="s">
        <v>300</v>
      </c>
      <c r="B1090" s="2">
        <v>81033086</v>
      </c>
    </row>
    <row r="1091" spans="1:2" x14ac:dyDescent="0.2">
      <c r="A1091" s="2" t="s">
        <v>633</v>
      </c>
      <c r="B1091" s="2">
        <v>80156799</v>
      </c>
    </row>
    <row r="1092" spans="1:2" ht="27.75" x14ac:dyDescent="0.2">
      <c r="A1092" s="2" t="s">
        <v>3633</v>
      </c>
      <c r="B1092" s="2">
        <v>81161538</v>
      </c>
    </row>
    <row r="1093" spans="1:2" x14ac:dyDescent="0.2">
      <c r="A1093" s="2" t="s">
        <v>292</v>
      </c>
      <c r="B1093" s="2">
        <v>80997965</v>
      </c>
    </row>
    <row r="1094" spans="1:2" x14ac:dyDescent="0.2">
      <c r="A1094" s="2" t="s">
        <v>357</v>
      </c>
      <c r="B1094" s="2">
        <v>81018979</v>
      </c>
    </row>
    <row r="1095" spans="1:2" x14ac:dyDescent="0.2">
      <c r="A1095" s="2" t="s">
        <v>713</v>
      </c>
      <c r="B1095" s="2">
        <v>60020826</v>
      </c>
    </row>
    <row r="1096" spans="1:2" x14ac:dyDescent="0.2">
      <c r="A1096" s="2" t="s">
        <v>340</v>
      </c>
      <c r="B1096" s="2">
        <v>80226242</v>
      </c>
    </row>
    <row r="1097" spans="1:2" x14ac:dyDescent="0.2">
      <c r="A1097" s="2" t="s">
        <v>130</v>
      </c>
      <c r="B1097" s="2">
        <v>81002391</v>
      </c>
    </row>
    <row r="1098" spans="1:2" x14ac:dyDescent="0.2">
      <c r="A1098" s="2" t="s">
        <v>403</v>
      </c>
      <c r="B1098" s="2">
        <v>70101696</v>
      </c>
    </row>
    <row r="1099" spans="1:2" x14ac:dyDescent="0.2">
      <c r="A1099" s="2" t="s">
        <v>183</v>
      </c>
      <c r="B1099" s="2">
        <v>81194544</v>
      </c>
    </row>
    <row r="1100" spans="1:2" x14ac:dyDescent="0.2">
      <c r="A1100" s="2" t="s">
        <v>6</v>
      </c>
      <c r="B1100" s="2">
        <v>80995081</v>
      </c>
    </row>
    <row r="1101" spans="1:2" x14ac:dyDescent="0.2">
      <c r="A1101" s="2" t="s">
        <v>112</v>
      </c>
      <c r="B1101" s="2">
        <v>81177504</v>
      </c>
    </row>
    <row r="1102" spans="1:2" x14ac:dyDescent="0.2">
      <c r="A1102" s="2" t="s">
        <v>935</v>
      </c>
      <c r="B1102" s="2">
        <v>80175798</v>
      </c>
    </row>
    <row r="1103" spans="1:2" x14ac:dyDescent="0.2">
      <c r="A1103" s="2" t="s">
        <v>999</v>
      </c>
      <c r="B1103" s="2">
        <v>80216094</v>
      </c>
    </row>
    <row r="1104" spans="1:2" x14ac:dyDescent="0.2">
      <c r="A1104" s="2" t="s">
        <v>19</v>
      </c>
      <c r="B1104" s="2">
        <v>80227995</v>
      </c>
    </row>
    <row r="1105" spans="1:2" x14ac:dyDescent="0.2">
      <c r="A1105" s="2" t="s">
        <v>340</v>
      </c>
      <c r="B1105" s="2">
        <v>80239961</v>
      </c>
    </row>
    <row r="1106" spans="1:2" x14ac:dyDescent="0.2">
      <c r="A1106" s="2" t="s">
        <v>178</v>
      </c>
      <c r="B1106" s="2">
        <v>80219019</v>
      </c>
    </row>
    <row r="1107" spans="1:2" x14ac:dyDescent="0.2">
      <c r="A1107" s="2" t="s">
        <v>12</v>
      </c>
      <c r="B1107" s="2">
        <v>81062293</v>
      </c>
    </row>
    <row r="1108" spans="1:2" x14ac:dyDescent="0.2">
      <c r="A1108" s="2" t="s">
        <v>64</v>
      </c>
      <c r="B1108" s="2">
        <v>80235524</v>
      </c>
    </row>
    <row r="1109" spans="1:2" x14ac:dyDescent="0.2">
      <c r="A1109" s="2" t="s">
        <v>839</v>
      </c>
      <c r="B1109" s="2">
        <v>81035121</v>
      </c>
    </row>
    <row r="1110" spans="1:2" ht="27.75" x14ac:dyDescent="0.2">
      <c r="A1110" s="2" t="s">
        <v>3689</v>
      </c>
      <c r="B1110" s="2">
        <v>81140259</v>
      </c>
    </row>
    <row r="1111" spans="1:2" x14ac:dyDescent="0.2">
      <c r="A1111" s="2" t="s">
        <v>283</v>
      </c>
      <c r="B1111" s="2">
        <v>80241855</v>
      </c>
    </row>
    <row r="1112" spans="1:2" x14ac:dyDescent="0.2">
      <c r="A1112" s="2" t="s">
        <v>60</v>
      </c>
      <c r="B1112" s="2">
        <v>81215481</v>
      </c>
    </row>
    <row r="1113" spans="1:2" x14ac:dyDescent="0.2">
      <c r="A1113" s="2" t="s">
        <v>365</v>
      </c>
      <c r="B1113" s="2">
        <v>81005044</v>
      </c>
    </row>
    <row r="1114" spans="1:2" x14ac:dyDescent="0.2">
      <c r="A1114" s="2" t="s">
        <v>103</v>
      </c>
      <c r="B1114" s="2">
        <v>80147529</v>
      </c>
    </row>
    <row r="1115" spans="1:2" x14ac:dyDescent="0.2">
      <c r="A1115" s="2" t="s">
        <v>64</v>
      </c>
      <c r="B1115" s="2">
        <v>81018860</v>
      </c>
    </row>
    <row r="1116" spans="1:2" x14ac:dyDescent="0.2">
      <c r="A1116" s="2" t="s">
        <v>365</v>
      </c>
      <c r="B1116" s="2">
        <v>80217495</v>
      </c>
    </row>
    <row r="1117" spans="1:2" x14ac:dyDescent="0.2">
      <c r="A1117" s="2" t="s">
        <v>365</v>
      </c>
      <c r="B1117" s="2">
        <v>80141787</v>
      </c>
    </row>
    <row r="1118" spans="1:2" x14ac:dyDescent="0.2">
      <c r="A1118" s="2" t="s">
        <v>455</v>
      </c>
      <c r="B1118" s="2">
        <v>80109415</v>
      </c>
    </row>
    <row r="1119" spans="1:2" x14ac:dyDescent="0.2">
      <c r="A1119" s="2" t="s">
        <v>12</v>
      </c>
      <c r="B1119" s="2">
        <v>80049871</v>
      </c>
    </row>
    <row r="1120" spans="1:2" x14ac:dyDescent="0.2">
      <c r="A1120" s="2" t="s">
        <v>1022</v>
      </c>
      <c r="B1120" s="2">
        <v>81218079</v>
      </c>
    </row>
    <row r="1121" spans="1:2" ht="27.75" x14ac:dyDescent="0.2">
      <c r="A1121" s="2" t="s">
        <v>3727</v>
      </c>
      <c r="B1121" s="2">
        <v>60028294</v>
      </c>
    </row>
    <row r="1122" spans="1:2" x14ac:dyDescent="0.2">
      <c r="A1122" s="2" t="s">
        <v>713</v>
      </c>
      <c r="B1122" s="2">
        <v>80125671</v>
      </c>
    </row>
    <row r="1123" spans="1:2" ht="27.75" x14ac:dyDescent="0.2">
      <c r="A1123" s="2" t="s">
        <v>2555</v>
      </c>
      <c r="B1123" s="2">
        <v>80198001</v>
      </c>
    </row>
    <row r="1124" spans="1:2" x14ac:dyDescent="0.2">
      <c r="A1124" s="2" t="s">
        <v>949</v>
      </c>
      <c r="B1124" s="2">
        <v>80174220</v>
      </c>
    </row>
    <row r="1125" spans="1:2" x14ac:dyDescent="0.2">
      <c r="A1125" s="2" t="s">
        <v>103</v>
      </c>
      <c r="B1125" s="2">
        <v>80126449</v>
      </c>
    </row>
    <row r="1126" spans="1:2" x14ac:dyDescent="0.2">
      <c r="A1126" s="2" t="s">
        <v>159</v>
      </c>
      <c r="B1126" s="2">
        <v>80103512</v>
      </c>
    </row>
    <row r="1127" spans="1:2" ht="27.75" x14ac:dyDescent="0.2">
      <c r="A1127" s="2" t="s">
        <v>329</v>
      </c>
      <c r="B1127" s="2">
        <v>80199051</v>
      </c>
    </row>
    <row r="1128" spans="1:2" x14ac:dyDescent="0.2">
      <c r="A1128" s="2" t="s">
        <v>1807</v>
      </c>
      <c r="B1128" s="2">
        <v>80198545</v>
      </c>
    </row>
    <row r="1129" spans="1:2" x14ac:dyDescent="0.2">
      <c r="A1129" s="2" t="s">
        <v>3751</v>
      </c>
      <c r="B1129" s="2">
        <v>60020948</v>
      </c>
    </row>
    <row r="1130" spans="1:2" x14ac:dyDescent="0.2">
      <c r="A1130" s="2" t="s">
        <v>334</v>
      </c>
      <c r="B1130" s="2">
        <v>70235384</v>
      </c>
    </row>
    <row r="1131" spans="1:2" x14ac:dyDescent="0.2">
      <c r="A1131" s="2" t="s">
        <v>403</v>
      </c>
      <c r="B1131" s="2">
        <v>569355</v>
      </c>
    </row>
    <row r="1132" spans="1:2" ht="27.75" x14ac:dyDescent="0.2">
      <c r="A1132" s="2" t="s">
        <v>3760</v>
      </c>
      <c r="B1132" s="2">
        <v>81208888</v>
      </c>
    </row>
    <row r="1133" spans="1:2" x14ac:dyDescent="0.2">
      <c r="A1133" s="2" t="s">
        <v>275</v>
      </c>
      <c r="B1133" s="2">
        <v>60022645</v>
      </c>
    </row>
    <row r="1134" spans="1:2" ht="27.75" x14ac:dyDescent="0.2">
      <c r="A1134" s="2" t="s">
        <v>31</v>
      </c>
      <c r="B1134" s="2">
        <v>80235857</v>
      </c>
    </row>
    <row r="1135" spans="1:2" x14ac:dyDescent="0.2">
      <c r="A1135" s="2" t="s">
        <v>3771</v>
      </c>
      <c r="B1135" s="2">
        <v>80225915</v>
      </c>
    </row>
    <row r="1136" spans="1:2" x14ac:dyDescent="0.2">
      <c r="A1136" s="2" t="s">
        <v>6</v>
      </c>
      <c r="B1136" s="2">
        <v>80196379</v>
      </c>
    </row>
    <row r="1137" spans="1:2" x14ac:dyDescent="0.2">
      <c r="A1137" s="2" t="s">
        <v>159</v>
      </c>
      <c r="B1137" s="2">
        <v>80198859</v>
      </c>
    </row>
    <row r="1138" spans="1:2" x14ac:dyDescent="0.2">
      <c r="A1138" s="2" t="s">
        <v>853</v>
      </c>
      <c r="B1138" s="2">
        <v>80216180</v>
      </c>
    </row>
    <row r="1139" spans="1:2" x14ac:dyDescent="0.2">
      <c r="A1139" s="2" t="s">
        <v>3784</v>
      </c>
      <c r="B1139" s="2">
        <v>80244846</v>
      </c>
    </row>
    <row r="1140" spans="1:2" ht="27.75" x14ac:dyDescent="0.2">
      <c r="A1140" s="2" t="s">
        <v>1337</v>
      </c>
      <c r="B1140" s="2">
        <v>80159876</v>
      </c>
    </row>
    <row r="1141" spans="1:2" x14ac:dyDescent="0.2">
      <c r="A1141" s="2" t="s">
        <v>12</v>
      </c>
      <c r="B1141" s="2">
        <v>70091304</v>
      </c>
    </row>
    <row r="1142" spans="1:2" x14ac:dyDescent="0.2">
      <c r="A1142" s="2" t="s">
        <v>856</v>
      </c>
      <c r="B1142" s="2">
        <v>81169145</v>
      </c>
    </row>
    <row r="1143" spans="1:2" x14ac:dyDescent="0.2">
      <c r="A1143" s="2" t="s">
        <v>357</v>
      </c>
      <c r="B1143" s="2">
        <v>80244700</v>
      </c>
    </row>
    <row r="1144" spans="1:2" x14ac:dyDescent="0.2">
      <c r="A1144" s="2" t="s">
        <v>1417</v>
      </c>
      <c r="B1144" s="2">
        <v>81218074</v>
      </c>
    </row>
    <row r="1145" spans="1:2" x14ac:dyDescent="0.2">
      <c r="A1145" s="2" t="s">
        <v>1126</v>
      </c>
      <c r="B1145" s="2">
        <v>80245262</v>
      </c>
    </row>
    <row r="1146" spans="1:2" x14ac:dyDescent="0.2">
      <c r="A1146" s="2" t="s">
        <v>6</v>
      </c>
      <c r="B1146" s="2">
        <v>80199682</v>
      </c>
    </row>
    <row r="1147" spans="1:2" x14ac:dyDescent="0.2">
      <c r="A1147" s="2" t="s">
        <v>1082</v>
      </c>
      <c r="B1147" s="2">
        <v>80214115</v>
      </c>
    </row>
    <row r="1148" spans="1:2" x14ac:dyDescent="0.2">
      <c r="A1148" s="2" t="s">
        <v>2627</v>
      </c>
      <c r="B1148" s="2">
        <v>80203522</v>
      </c>
    </row>
    <row r="1149" spans="1:2" x14ac:dyDescent="0.2">
      <c r="A1149" s="2" t="s">
        <v>3784</v>
      </c>
      <c r="B1149" s="2">
        <v>80097141</v>
      </c>
    </row>
    <row r="1150" spans="1:2" ht="27.75" x14ac:dyDescent="0.2">
      <c r="A1150" s="2" t="s">
        <v>3816</v>
      </c>
      <c r="B1150" s="2">
        <v>80107037</v>
      </c>
    </row>
    <row r="1151" spans="1:2" x14ac:dyDescent="0.2">
      <c r="A1151" s="2" t="s">
        <v>713</v>
      </c>
      <c r="B1151" s="2">
        <v>80077402</v>
      </c>
    </row>
    <row r="1152" spans="1:2" x14ac:dyDescent="0.2">
      <c r="A1152" s="2" t="s">
        <v>159</v>
      </c>
      <c r="B1152" s="2">
        <v>80107219</v>
      </c>
    </row>
    <row r="1153" spans="1:2" x14ac:dyDescent="0.2">
      <c r="A1153" s="2" t="s">
        <v>403</v>
      </c>
      <c r="B1153" s="2">
        <v>60023606</v>
      </c>
    </row>
    <row r="1154" spans="1:2" x14ac:dyDescent="0.2">
      <c r="A1154" s="2" t="s">
        <v>447</v>
      </c>
      <c r="B1154" s="2">
        <v>80241539</v>
      </c>
    </row>
    <row r="1155" spans="1:2" ht="27.75" x14ac:dyDescent="0.2">
      <c r="A1155" s="2" t="s">
        <v>1048</v>
      </c>
      <c r="B1155" s="2">
        <v>81026188</v>
      </c>
    </row>
    <row r="1156" spans="1:2" x14ac:dyDescent="0.2">
      <c r="A1156" s="2" t="s">
        <v>103</v>
      </c>
      <c r="B1156" s="2">
        <v>80080109</v>
      </c>
    </row>
    <row r="1157" spans="1:2" ht="27.75" x14ac:dyDescent="0.2">
      <c r="A1157" s="2" t="s">
        <v>122</v>
      </c>
      <c r="B1157" s="2">
        <v>80993625</v>
      </c>
    </row>
    <row r="1158" spans="1:2" x14ac:dyDescent="0.2">
      <c r="A1158" s="2" t="s">
        <v>178</v>
      </c>
      <c r="B1158" s="2">
        <v>80988835</v>
      </c>
    </row>
    <row r="1159" spans="1:2" x14ac:dyDescent="0.2">
      <c r="A1159" s="2" t="s">
        <v>376</v>
      </c>
      <c r="B1159" s="2">
        <v>80208104</v>
      </c>
    </row>
    <row r="1160" spans="1:2" x14ac:dyDescent="0.2">
      <c r="A1160" s="2" t="s">
        <v>12</v>
      </c>
      <c r="B1160" s="2">
        <v>80134827</v>
      </c>
    </row>
    <row r="1161" spans="1:2" x14ac:dyDescent="0.2">
      <c r="A1161" s="2" t="s">
        <v>103</v>
      </c>
      <c r="B1161" s="2">
        <v>80127558</v>
      </c>
    </row>
    <row r="1162" spans="1:2" x14ac:dyDescent="0.2">
      <c r="A1162" s="2" t="s">
        <v>2088</v>
      </c>
      <c r="B1162" s="2">
        <v>80158084</v>
      </c>
    </row>
    <row r="1163" spans="1:2" x14ac:dyDescent="0.2">
      <c r="A1163" s="2" t="s">
        <v>12</v>
      </c>
      <c r="B1163" s="2">
        <v>80124725</v>
      </c>
    </row>
    <row r="1164" spans="1:2" x14ac:dyDescent="0.2">
      <c r="A1164" s="2" t="s">
        <v>159</v>
      </c>
      <c r="B1164" s="2">
        <v>70267398</v>
      </c>
    </row>
    <row r="1165" spans="1:2" x14ac:dyDescent="0.2">
      <c r="A1165" s="2" t="s">
        <v>357</v>
      </c>
      <c r="B1165" s="2">
        <v>81152643</v>
      </c>
    </row>
    <row r="1166" spans="1:2" x14ac:dyDescent="0.2">
      <c r="A1166" s="2" t="s">
        <v>3868</v>
      </c>
      <c r="B1166" s="2">
        <v>80108983</v>
      </c>
    </row>
    <row r="1167" spans="1:2" x14ac:dyDescent="0.2">
      <c r="A1167" s="2" t="s">
        <v>1206</v>
      </c>
      <c r="B1167" s="2">
        <v>292118</v>
      </c>
    </row>
    <row r="1168" spans="1:2" x14ac:dyDescent="0.2">
      <c r="A1168" s="2" t="s">
        <v>27</v>
      </c>
      <c r="B1168" s="2">
        <v>70003046</v>
      </c>
    </row>
    <row r="1169" spans="1:2" x14ac:dyDescent="0.2">
      <c r="A1169" s="2" t="s">
        <v>103</v>
      </c>
      <c r="B1169" s="2">
        <v>80221584</v>
      </c>
    </row>
    <row r="1170" spans="1:2" x14ac:dyDescent="0.2">
      <c r="A1170" s="2" t="s">
        <v>112</v>
      </c>
      <c r="B1170" s="2">
        <v>70053833</v>
      </c>
    </row>
    <row r="1171" spans="1:2" x14ac:dyDescent="0.2">
      <c r="A1171" s="2" t="s">
        <v>1885</v>
      </c>
      <c r="B1171" s="2">
        <v>70122722</v>
      </c>
    </row>
    <row r="1172" spans="1:2" x14ac:dyDescent="0.2">
      <c r="A1172" s="2" t="s">
        <v>227</v>
      </c>
      <c r="B1172" s="2">
        <v>81217738</v>
      </c>
    </row>
    <row r="1173" spans="1:2" x14ac:dyDescent="0.2">
      <c r="A1173" s="2" t="s">
        <v>103</v>
      </c>
      <c r="B1173" s="2">
        <v>80081990</v>
      </c>
    </row>
    <row r="1174" spans="1:2" x14ac:dyDescent="0.2">
      <c r="A1174" s="2" t="s">
        <v>3891</v>
      </c>
      <c r="B1174" s="2">
        <v>60004471</v>
      </c>
    </row>
    <row r="1175" spans="1:2" x14ac:dyDescent="0.2">
      <c r="A1175" s="2" t="s">
        <v>713</v>
      </c>
      <c r="B1175" s="2">
        <v>60022413</v>
      </c>
    </row>
    <row r="1176" spans="1:2" x14ac:dyDescent="0.2">
      <c r="A1176" s="2" t="s">
        <v>370</v>
      </c>
      <c r="B1176" s="2">
        <v>81011957</v>
      </c>
    </row>
    <row r="1177" spans="1:2" x14ac:dyDescent="0.2">
      <c r="A1177" s="2" t="s">
        <v>3900</v>
      </c>
      <c r="B1177" s="2">
        <v>70058022</v>
      </c>
    </row>
    <row r="1178" spans="1:2" x14ac:dyDescent="0.2">
      <c r="A1178" s="2" t="s">
        <v>6</v>
      </c>
      <c r="B1178" s="2">
        <v>60022502</v>
      </c>
    </row>
    <row r="1179" spans="1:2" x14ac:dyDescent="0.2">
      <c r="A1179" s="2" t="s">
        <v>1251</v>
      </c>
      <c r="B1179" s="2">
        <v>80244683</v>
      </c>
    </row>
    <row r="1180" spans="1:2" x14ac:dyDescent="0.2">
      <c r="A1180" s="2" t="s">
        <v>183</v>
      </c>
      <c r="B1180" s="2">
        <v>80028357</v>
      </c>
    </row>
    <row r="1181" spans="1:2" x14ac:dyDescent="0.2">
      <c r="A1181" s="2" t="s">
        <v>159</v>
      </c>
      <c r="B1181" s="2">
        <v>81217739</v>
      </c>
    </row>
    <row r="1182" spans="1:2" ht="27.75" x14ac:dyDescent="0.2">
      <c r="A1182" s="2" t="s">
        <v>3918</v>
      </c>
      <c r="B1182" s="2">
        <v>60031884</v>
      </c>
    </row>
    <row r="1183" spans="1:2" x14ac:dyDescent="0.2">
      <c r="A1183" s="2" t="s">
        <v>146</v>
      </c>
      <c r="B1183" s="2">
        <v>70117289</v>
      </c>
    </row>
    <row r="1184" spans="1:2" x14ac:dyDescent="0.2">
      <c r="A1184" s="2" t="s">
        <v>27</v>
      </c>
      <c r="B1184" s="2">
        <v>28631236</v>
      </c>
    </row>
    <row r="1185" spans="1:2" x14ac:dyDescent="0.2">
      <c r="A1185" s="2" t="s">
        <v>64</v>
      </c>
      <c r="B1185" s="2">
        <v>70121502</v>
      </c>
    </row>
    <row r="1186" spans="1:2" x14ac:dyDescent="0.2">
      <c r="A1186" s="2" t="s">
        <v>108</v>
      </c>
      <c r="B1186" s="2">
        <v>70215455</v>
      </c>
    </row>
    <row r="1187" spans="1:2" x14ac:dyDescent="0.2">
      <c r="A1187" s="2" t="s">
        <v>27</v>
      </c>
      <c r="B1187" s="2">
        <v>506464</v>
      </c>
    </row>
    <row r="1188" spans="1:2" x14ac:dyDescent="0.2">
      <c r="A1188" s="2" t="s">
        <v>713</v>
      </c>
      <c r="B1188" s="2">
        <v>60003508</v>
      </c>
    </row>
    <row r="1189" spans="1:2" x14ac:dyDescent="0.2">
      <c r="A1189" s="2" t="s">
        <v>27</v>
      </c>
      <c r="B1189" s="2">
        <v>70105132</v>
      </c>
    </row>
    <row r="1190" spans="1:2" x14ac:dyDescent="0.2">
      <c r="A1190" s="2" t="s">
        <v>3943</v>
      </c>
      <c r="B1190" s="2">
        <v>60004083</v>
      </c>
    </row>
    <row r="1191" spans="1:2" x14ac:dyDescent="0.2">
      <c r="A1191" s="2" t="s">
        <v>3900</v>
      </c>
      <c r="B1191" s="2">
        <v>70087538</v>
      </c>
    </row>
    <row r="1192" spans="1:2" x14ac:dyDescent="0.2">
      <c r="A1192" s="2" t="s">
        <v>713</v>
      </c>
      <c r="B1192" s="2">
        <v>1181661</v>
      </c>
    </row>
    <row r="1193" spans="1:2" x14ac:dyDescent="0.2">
      <c r="A1193" s="2" t="s">
        <v>3954</v>
      </c>
      <c r="B1193" s="2">
        <v>60011552</v>
      </c>
    </row>
    <row r="1194" spans="1:2" x14ac:dyDescent="0.2">
      <c r="A1194" s="2" t="s">
        <v>1869</v>
      </c>
      <c r="B1194" s="2">
        <v>80222157</v>
      </c>
    </row>
    <row r="1195" spans="1:2" x14ac:dyDescent="0.2">
      <c r="A1195" s="2" t="s">
        <v>403</v>
      </c>
      <c r="B1195" s="2">
        <v>70044693</v>
      </c>
    </row>
    <row r="1196" spans="1:2" x14ac:dyDescent="0.2">
      <c r="A1196" s="2" t="s">
        <v>173</v>
      </c>
      <c r="B1196" s="2">
        <v>70173046</v>
      </c>
    </row>
    <row r="1197" spans="1:2" x14ac:dyDescent="0.2">
      <c r="A1197" s="2" t="s">
        <v>6</v>
      </c>
      <c r="B1197" s="2">
        <v>70039187</v>
      </c>
    </row>
    <row r="1198" spans="1:2" x14ac:dyDescent="0.2">
      <c r="A1198" s="2" t="s">
        <v>3969</v>
      </c>
      <c r="B1198" s="2">
        <v>70044686</v>
      </c>
    </row>
    <row r="1199" spans="1:2" x14ac:dyDescent="0.2">
      <c r="A1199" s="2" t="s">
        <v>19</v>
      </c>
      <c r="B1199" s="2">
        <v>80180600</v>
      </c>
    </row>
    <row r="1200" spans="1:2" x14ac:dyDescent="0.2">
      <c r="A1200" s="2" t="s">
        <v>163</v>
      </c>
      <c r="B1200" s="2">
        <v>81039045</v>
      </c>
    </row>
    <row r="1201" spans="1:2" x14ac:dyDescent="0.2">
      <c r="A1201" s="2" t="s">
        <v>6</v>
      </c>
      <c r="B1201" s="2">
        <v>80989043</v>
      </c>
    </row>
    <row r="1202" spans="1:2" x14ac:dyDescent="0.2">
      <c r="A1202" s="2" t="s">
        <v>136</v>
      </c>
      <c r="B1202" s="2">
        <v>81021831</v>
      </c>
    </row>
    <row r="1203" spans="1:2" x14ac:dyDescent="0.2">
      <c r="A1203" s="2" t="s">
        <v>557</v>
      </c>
      <c r="B1203" s="2">
        <v>81021832</v>
      </c>
    </row>
    <row r="1204" spans="1:2" x14ac:dyDescent="0.2">
      <c r="A1204" s="2" t="s">
        <v>863</v>
      </c>
      <c r="B1204" s="2">
        <v>80201866</v>
      </c>
    </row>
    <row r="1205" spans="1:2" x14ac:dyDescent="0.2">
      <c r="A1205" s="2" t="s">
        <v>12</v>
      </c>
      <c r="B1205" s="2">
        <v>80239932</v>
      </c>
    </row>
    <row r="1206" spans="1:2" x14ac:dyDescent="0.2">
      <c r="A1206" s="2" t="s">
        <v>839</v>
      </c>
      <c r="B1206" s="2">
        <v>81215856</v>
      </c>
    </row>
    <row r="1207" spans="1:2" x14ac:dyDescent="0.2">
      <c r="A1207" s="2" t="s">
        <v>6</v>
      </c>
      <c r="B1207" s="2">
        <v>81214223</v>
      </c>
    </row>
    <row r="1208" spans="1:2" x14ac:dyDescent="0.2">
      <c r="A1208" s="2" t="s">
        <v>163</v>
      </c>
      <c r="B1208" s="2">
        <v>80045925</v>
      </c>
    </row>
    <row r="1209" spans="1:2" x14ac:dyDescent="0.2">
      <c r="A1209" s="2" t="s">
        <v>6</v>
      </c>
      <c r="B1209" s="2">
        <v>80027560</v>
      </c>
    </row>
    <row r="1210" spans="1:2" x14ac:dyDescent="0.2">
      <c r="A1210" s="2" t="s">
        <v>261</v>
      </c>
      <c r="B1210" s="2">
        <v>70135899</v>
      </c>
    </row>
    <row r="1211" spans="1:2" x14ac:dyDescent="0.2">
      <c r="A1211" s="2" t="s">
        <v>64</v>
      </c>
      <c r="B1211" s="2">
        <v>81215437</v>
      </c>
    </row>
    <row r="1212" spans="1:2" x14ac:dyDescent="0.2">
      <c r="A1212" s="2" t="s">
        <v>6</v>
      </c>
      <c r="B1212" s="2">
        <v>81215438</v>
      </c>
    </row>
    <row r="1213" spans="1:2" x14ac:dyDescent="0.2">
      <c r="A1213" s="2" t="s">
        <v>6</v>
      </c>
      <c r="B1213" s="2">
        <v>81214187</v>
      </c>
    </row>
    <row r="1214" spans="1:2" x14ac:dyDescent="0.2">
      <c r="A1214" s="2" t="s">
        <v>64</v>
      </c>
      <c r="B1214" s="2">
        <v>80160987</v>
      </c>
    </row>
    <row r="1215" spans="1:2" x14ac:dyDescent="0.2">
      <c r="A1215" s="2" t="s">
        <v>6</v>
      </c>
      <c r="B1215" s="2">
        <v>81215439</v>
      </c>
    </row>
    <row r="1216" spans="1:2" x14ac:dyDescent="0.2">
      <c r="A1216" s="2" t="s">
        <v>261</v>
      </c>
      <c r="B1216" s="2">
        <v>70178618</v>
      </c>
    </row>
    <row r="1217" spans="1:2" x14ac:dyDescent="0.2">
      <c r="A1217" s="2" t="s">
        <v>6</v>
      </c>
      <c r="B1217" s="2">
        <v>70292700</v>
      </c>
    </row>
    <row r="1218" spans="1:2" x14ac:dyDescent="0.2">
      <c r="A1218" s="2" t="s">
        <v>6</v>
      </c>
      <c r="B1218" s="2">
        <v>81214214</v>
      </c>
    </row>
    <row r="1219" spans="1:2" x14ac:dyDescent="0.2">
      <c r="A1219" s="2" t="s">
        <v>4029</v>
      </c>
      <c r="B1219" s="2">
        <v>81020531</v>
      </c>
    </row>
    <row r="1220" spans="1:2" x14ac:dyDescent="0.2">
      <c r="A1220" s="2" t="s">
        <v>19</v>
      </c>
      <c r="B1220" s="2">
        <v>80215086</v>
      </c>
    </row>
    <row r="1221" spans="1:2" x14ac:dyDescent="0.2">
      <c r="A1221" s="2" t="s">
        <v>588</v>
      </c>
      <c r="B1221" s="2">
        <v>80191051</v>
      </c>
    </row>
    <row r="1222" spans="1:2" x14ac:dyDescent="0.2">
      <c r="A1222" s="2" t="s">
        <v>266</v>
      </c>
      <c r="B1222" s="2">
        <v>80242446</v>
      </c>
    </row>
    <row r="1223" spans="1:2" x14ac:dyDescent="0.2">
      <c r="A1223" s="2" t="s">
        <v>447</v>
      </c>
      <c r="B1223" s="2">
        <v>80241877</v>
      </c>
    </row>
    <row r="1224" spans="1:2" x14ac:dyDescent="0.2">
      <c r="A1224" s="2" t="s">
        <v>112</v>
      </c>
      <c r="B1224" s="2">
        <v>80085566</v>
      </c>
    </row>
    <row r="1225" spans="1:2" x14ac:dyDescent="0.2">
      <c r="A1225" s="2" t="s">
        <v>103</v>
      </c>
      <c r="B1225" s="2">
        <v>80124722</v>
      </c>
    </row>
    <row r="1226" spans="1:2" x14ac:dyDescent="0.2">
      <c r="A1226" s="2" t="s">
        <v>316</v>
      </c>
      <c r="B1226" s="2">
        <v>70243696</v>
      </c>
    </row>
    <row r="1227" spans="1:2" x14ac:dyDescent="0.2">
      <c r="A1227" s="2" t="s">
        <v>316</v>
      </c>
      <c r="B1227" s="2">
        <v>70243692</v>
      </c>
    </row>
    <row r="1228" spans="1:2" x14ac:dyDescent="0.2">
      <c r="A1228" s="2" t="s">
        <v>12</v>
      </c>
      <c r="B1228" s="2">
        <v>81073633</v>
      </c>
    </row>
    <row r="1229" spans="1:2" ht="27.75" x14ac:dyDescent="0.2">
      <c r="A1229" s="2" t="s">
        <v>122</v>
      </c>
      <c r="B1229" s="2">
        <v>81152642</v>
      </c>
    </row>
    <row r="1230" spans="1:2" ht="27.75" x14ac:dyDescent="0.2">
      <c r="A1230" s="2" t="s">
        <v>410</v>
      </c>
      <c r="B1230" s="2">
        <v>81105522</v>
      </c>
    </row>
    <row r="1231" spans="1:2" x14ac:dyDescent="0.2">
      <c r="A1231" s="2" t="s">
        <v>12</v>
      </c>
      <c r="B1231" s="2">
        <v>70230138</v>
      </c>
    </row>
    <row r="1232" spans="1:2" x14ac:dyDescent="0.2">
      <c r="A1232" s="2" t="s">
        <v>103</v>
      </c>
      <c r="B1232" s="2">
        <v>70083532</v>
      </c>
    </row>
    <row r="1233" spans="1:2" x14ac:dyDescent="0.2">
      <c r="A1233" s="2" t="s">
        <v>60</v>
      </c>
      <c r="B1233" s="2">
        <v>80177865</v>
      </c>
    </row>
    <row r="1234" spans="1:2" x14ac:dyDescent="0.2">
      <c r="A1234" s="2" t="s">
        <v>12</v>
      </c>
      <c r="B1234" s="2">
        <v>80117534</v>
      </c>
    </row>
    <row r="1235" spans="1:2" x14ac:dyDescent="0.2">
      <c r="A1235" s="2" t="s">
        <v>159</v>
      </c>
      <c r="B1235" s="2">
        <v>80115031</v>
      </c>
    </row>
    <row r="1236" spans="1:2" ht="27.75" x14ac:dyDescent="0.2">
      <c r="A1236" s="2" t="s">
        <v>31</v>
      </c>
      <c r="B1236" s="2">
        <v>80120640</v>
      </c>
    </row>
    <row r="1237" spans="1:2" x14ac:dyDescent="0.2">
      <c r="A1237" s="2" t="s">
        <v>103</v>
      </c>
      <c r="B1237" s="2">
        <v>80029708</v>
      </c>
    </row>
    <row r="1238" spans="1:2" x14ac:dyDescent="0.2">
      <c r="A1238" s="2" t="s">
        <v>3386</v>
      </c>
      <c r="B1238" s="2">
        <v>80079470</v>
      </c>
    </row>
    <row r="1239" spans="1:2" x14ac:dyDescent="0.2">
      <c r="A1239" s="2" t="s">
        <v>261</v>
      </c>
      <c r="B1239" s="2">
        <v>70127998</v>
      </c>
    </row>
    <row r="1240" spans="1:2" x14ac:dyDescent="0.2">
      <c r="A1240" s="2" t="s">
        <v>4096</v>
      </c>
      <c r="B1240" s="2">
        <v>81191473</v>
      </c>
    </row>
    <row r="1241" spans="1:2" ht="27.75" x14ac:dyDescent="0.2">
      <c r="A1241" s="2" t="s">
        <v>329</v>
      </c>
      <c r="B1241" s="2">
        <v>81019520</v>
      </c>
    </row>
    <row r="1242" spans="1:2" x14ac:dyDescent="0.2">
      <c r="A1242" s="2" t="s">
        <v>4102</v>
      </c>
      <c r="B1242" s="2">
        <v>80160504</v>
      </c>
    </row>
    <row r="1243" spans="1:2" ht="27.75" x14ac:dyDescent="0.2">
      <c r="A1243" s="2" t="s">
        <v>4105</v>
      </c>
      <c r="B1243" s="2">
        <v>80158168</v>
      </c>
    </row>
    <row r="1244" spans="1:2" x14ac:dyDescent="0.2">
      <c r="A1244" s="2" t="s">
        <v>3537</v>
      </c>
      <c r="B1244" s="2">
        <v>80160759</v>
      </c>
    </row>
    <row r="1245" spans="1:2" x14ac:dyDescent="0.2">
      <c r="A1245" s="2" t="s">
        <v>103</v>
      </c>
      <c r="B1245" s="2">
        <v>80209608</v>
      </c>
    </row>
    <row r="1246" spans="1:2" x14ac:dyDescent="0.2">
      <c r="A1246" s="2" t="s">
        <v>64</v>
      </c>
      <c r="B1246" s="2">
        <v>80182622</v>
      </c>
    </row>
    <row r="1247" spans="1:2" x14ac:dyDescent="0.2">
      <c r="A1247" s="2" t="s">
        <v>112</v>
      </c>
      <c r="B1247" s="2">
        <v>80175694</v>
      </c>
    </row>
    <row r="1248" spans="1:2" x14ac:dyDescent="0.2">
      <c r="A1248" s="2" t="s">
        <v>6</v>
      </c>
      <c r="B1248" s="2">
        <v>80016471</v>
      </c>
    </row>
    <row r="1249" spans="1:2" x14ac:dyDescent="0.2">
      <c r="A1249" s="2" t="s">
        <v>863</v>
      </c>
      <c r="B1249" s="2">
        <v>80171561</v>
      </c>
    </row>
    <row r="1250" spans="1:2" ht="27.75" x14ac:dyDescent="0.2">
      <c r="A1250" s="2" t="s">
        <v>664</v>
      </c>
      <c r="B1250" s="2">
        <v>80123729</v>
      </c>
    </row>
    <row r="1251" spans="1:2" x14ac:dyDescent="0.2">
      <c r="A1251" s="2" t="s">
        <v>4130</v>
      </c>
      <c r="B1251" s="2">
        <v>70189289</v>
      </c>
    </row>
    <row r="1252" spans="1:2" x14ac:dyDescent="0.2">
      <c r="A1252" s="2" t="s">
        <v>97</v>
      </c>
      <c r="B1252" s="2">
        <v>81132624</v>
      </c>
    </row>
    <row r="1253" spans="1:2" x14ac:dyDescent="0.2">
      <c r="A1253" s="2" t="s">
        <v>12</v>
      </c>
      <c r="B1253" s="2">
        <v>80013267</v>
      </c>
    </row>
    <row r="1254" spans="1:2" x14ac:dyDescent="0.2">
      <c r="A1254" s="2" t="s">
        <v>316</v>
      </c>
      <c r="B1254" s="2">
        <v>80046819</v>
      </c>
    </row>
    <row r="1255" spans="1:2" x14ac:dyDescent="0.2">
      <c r="A1255" s="2" t="s">
        <v>792</v>
      </c>
      <c r="B1255" s="2">
        <v>70293315</v>
      </c>
    </row>
    <row r="1256" spans="1:2" x14ac:dyDescent="0.2">
      <c r="A1256" s="2" t="s">
        <v>1255</v>
      </c>
      <c r="B1256" s="2">
        <v>80177400</v>
      </c>
    </row>
    <row r="1257" spans="1:2" x14ac:dyDescent="0.2">
      <c r="A1257" s="2" t="s">
        <v>130</v>
      </c>
      <c r="B1257" s="2">
        <v>80191036</v>
      </c>
    </row>
    <row r="1258" spans="1:2" x14ac:dyDescent="0.2">
      <c r="A1258" s="2" t="s">
        <v>365</v>
      </c>
      <c r="B1258" s="2">
        <v>81037898</v>
      </c>
    </row>
    <row r="1259" spans="1:2" x14ac:dyDescent="0.2">
      <c r="A1259" s="2" t="s">
        <v>4157</v>
      </c>
      <c r="B1259" s="2">
        <v>80997085</v>
      </c>
    </row>
    <row r="1260" spans="1:2" x14ac:dyDescent="0.2">
      <c r="A1260" s="2" t="s">
        <v>198</v>
      </c>
      <c r="B1260" s="2">
        <v>81004099</v>
      </c>
    </row>
    <row r="1261" spans="1:2" x14ac:dyDescent="0.2">
      <c r="A1261" s="2" t="s">
        <v>242</v>
      </c>
      <c r="B1261" s="2">
        <v>80200267</v>
      </c>
    </row>
    <row r="1262" spans="1:2" x14ac:dyDescent="0.2">
      <c r="A1262" s="2" t="s">
        <v>3537</v>
      </c>
      <c r="B1262" s="2">
        <v>80242926</v>
      </c>
    </row>
    <row r="1263" spans="1:2" x14ac:dyDescent="0.2">
      <c r="A1263" s="2" t="s">
        <v>4168</v>
      </c>
      <c r="B1263" s="2">
        <v>80216621</v>
      </c>
    </row>
    <row r="1264" spans="1:2" ht="27.75" x14ac:dyDescent="0.2">
      <c r="A1264" s="2" t="s">
        <v>4172</v>
      </c>
      <c r="B1264" s="2">
        <v>70113538</v>
      </c>
    </row>
    <row r="1265" spans="1:2" x14ac:dyDescent="0.2">
      <c r="A1265" s="2" t="s">
        <v>4176</v>
      </c>
      <c r="B1265" s="2">
        <v>81179844</v>
      </c>
    </row>
    <row r="1266" spans="1:2" x14ac:dyDescent="0.2">
      <c r="A1266" s="2" t="s">
        <v>266</v>
      </c>
      <c r="B1266" s="2">
        <v>80244457</v>
      </c>
    </row>
    <row r="1267" spans="1:2" x14ac:dyDescent="0.2">
      <c r="A1267" s="2" t="s">
        <v>365</v>
      </c>
      <c r="B1267" s="2">
        <v>81196441</v>
      </c>
    </row>
    <row r="1268" spans="1:2" x14ac:dyDescent="0.2">
      <c r="A1268" s="2" t="s">
        <v>376</v>
      </c>
      <c r="B1268" s="2">
        <v>81162089</v>
      </c>
    </row>
    <row r="1269" spans="1:2" x14ac:dyDescent="0.2">
      <c r="A1269" s="2" t="s">
        <v>60</v>
      </c>
      <c r="B1269" s="2">
        <v>81217737</v>
      </c>
    </row>
    <row r="1270" spans="1:2" x14ac:dyDescent="0.2">
      <c r="A1270" s="2" t="s">
        <v>1290</v>
      </c>
      <c r="B1270" s="2">
        <v>81076114</v>
      </c>
    </row>
    <row r="1271" spans="1:2" x14ac:dyDescent="0.2">
      <c r="A1271" s="2" t="s">
        <v>863</v>
      </c>
      <c r="B1271" s="2">
        <v>80217594</v>
      </c>
    </row>
    <row r="1272" spans="1:2" ht="27.75" x14ac:dyDescent="0.2">
      <c r="A1272" s="2" t="s">
        <v>770</v>
      </c>
      <c r="B1272" s="2">
        <v>81033650</v>
      </c>
    </row>
    <row r="1273" spans="1:2" x14ac:dyDescent="0.2">
      <c r="A1273" s="2" t="s">
        <v>3200</v>
      </c>
      <c r="B1273" s="2">
        <v>80093820</v>
      </c>
    </row>
    <row r="1274" spans="1:2" x14ac:dyDescent="0.2">
      <c r="A1274" s="2" t="s">
        <v>6</v>
      </c>
      <c r="B1274" s="2">
        <v>80183187</v>
      </c>
    </row>
    <row r="1275" spans="1:2" x14ac:dyDescent="0.2">
      <c r="A1275" s="2" t="s">
        <v>4176</v>
      </c>
      <c r="B1275" s="2">
        <v>81179882</v>
      </c>
    </row>
    <row r="1276" spans="1:2" x14ac:dyDescent="0.2">
      <c r="A1276" s="2" t="s">
        <v>146</v>
      </c>
      <c r="B1276" s="2">
        <v>70124331</v>
      </c>
    </row>
    <row r="1277" spans="1:2" ht="27.75" x14ac:dyDescent="0.2">
      <c r="A1277" s="2" t="s">
        <v>329</v>
      </c>
      <c r="B1277" s="2">
        <v>81179821</v>
      </c>
    </row>
    <row r="1278" spans="1:2" ht="27.75" x14ac:dyDescent="0.2">
      <c r="A1278" s="2" t="s">
        <v>770</v>
      </c>
      <c r="B1278" s="2">
        <v>81033645</v>
      </c>
    </row>
    <row r="1279" spans="1:2" x14ac:dyDescent="0.2">
      <c r="A1279" s="2" t="s">
        <v>365</v>
      </c>
      <c r="B1279" s="2">
        <v>81217749</v>
      </c>
    </row>
    <row r="1280" spans="1:2" x14ac:dyDescent="0.2">
      <c r="A1280" s="2" t="s">
        <v>1417</v>
      </c>
      <c r="B1280" s="2">
        <v>80158800</v>
      </c>
    </row>
    <row r="1281" spans="1:2" ht="27.75" x14ac:dyDescent="0.2">
      <c r="A1281" s="2" t="s">
        <v>31</v>
      </c>
      <c r="B1281" s="2">
        <v>80238391</v>
      </c>
    </row>
    <row r="1282" spans="1:2" ht="27.75" x14ac:dyDescent="0.2">
      <c r="A1282" s="2" t="s">
        <v>4222</v>
      </c>
      <c r="B1282" s="2">
        <v>70291121</v>
      </c>
    </row>
    <row r="1283" spans="1:2" ht="27.75" x14ac:dyDescent="0.2">
      <c r="A1283" s="2" t="s">
        <v>434</v>
      </c>
      <c r="B1283" s="2">
        <v>80242491</v>
      </c>
    </row>
    <row r="1284" spans="1:2" ht="27.75" x14ac:dyDescent="0.2">
      <c r="A1284" s="2" t="s">
        <v>1014</v>
      </c>
      <c r="B1284" s="2">
        <v>81179864</v>
      </c>
    </row>
    <row r="1285" spans="1:2" x14ac:dyDescent="0.2">
      <c r="A1285" s="2" t="s">
        <v>159</v>
      </c>
      <c r="B1285" s="2">
        <v>81035105</v>
      </c>
    </row>
    <row r="1286" spans="1:2" x14ac:dyDescent="0.2">
      <c r="A1286" s="2" t="s">
        <v>853</v>
      </c>
      <c r="B1286" s="2">
        <v>81018295</v>
      </c>
    </row>
    <row r="1287" spans="1:2" x14ac:dyDescent="0.2">
      <c r="A1287" s="2" t="s">
        <v>183</v>
      </c>
      <c r="B1287" s="2">
        <v>80224054</v>
      </c>
    </row>
    <row r="1288" spans="1:2" x14ac:dyDescent="0.2">
      <c r="A1288" s="2" t="s">
        <v>173</v>
      </c>
      <c r="B1288" s="2">
        <v>81038832</v>
      </c>
    </row>
    <row r="1289" spans="1:2" x14ac:dyDescent="0.2">
      <c r="A1289" s="2" t="s">
        <v>316</v>
      </c>
      <c r="B1289" s="2">
        <v>81035109</v>
      </c>
    </row>
    <row r="1290" spans="1:2" x14ac:dyDescent="0.2">
      <c r="A1290" s="2" t="s">
        <v>136</v>
      </c>
      <c r="B1290" s="2">
        <v>81030893</v>
      </c>
    </row>
    <row r="1291" spans="1:2" x14ac:dyDescent="0.2">
      <c r="A1291" s="2" t="s">
        <v>365</v>
      </c>
      <c r="B1291" s="2">
        <v>81035103</v>
      </c>
    </row>
    <row r="1292" spans="1:2" x14ac:dyDescent="0.2">
      <c r="A1292" s="2" t="s">
        <v>178</v>
      </c>
      <c r="B1292" s="2">
        <v>81035104</v>
      </c>
    </row>
    <row r="1293" spans="1:2" x14ac:dyDescent="0.2">
      <c r="A1293" s="2" t="s">
        <v>365</v>
      </c>
      <c r="B1293" s="2">
        <v>80075824</v>
      </c>
    </row>
    <row r="1294" spans="1:2" x14ac:dyDescent="0.2">
      <c r="A1294" s="2" t="s">
        <v>159</v>
      </c>
      <c r="B1294" s="2">
        <v>81035108</v>
      </c>
    </row>
    <row r="1295" spans="1:2" x14ac:dyDescent="0.2">
      <c r="A1295" s="2" t="s">
        <v>136</v>
      </c>
      <c r="B1295" s="2">
        <v>81035107</v>
      </c>
    </row>
    <row r="1296" spans="1:2" x14ac:dyDescent="0.2">
      <c r="A1296" s="2" t="s">
        <v>839</v>
      </c>
      <c r="B1296" s="2">
        <v>81028556</v>
      </c>
    </row>
    <row r="1297" spans="1:2" x14ac:dyDescent="0.2">
      <c r="A1297" s="2" t="s">
        <v>839</v>
      </c>
      <c r="B1297" s="2">
        <v>81028574</v>
      </c>
    </row>
    <row r="1298" spans="1:2" x14ac:dyDescent="0.2">
      <c r="A1298" s="2" t="s">
        <v>839</v>
      </c>
      <c r="B1298" s="2">
        <v>81028560</v>
      </c>
    </row>
    <row r="1299" spans="1:2" x14ac:dyDescent="0.2">
      <c r="A1299" s="2" t="s">
        <v>340</v>
      </c>
      <c r="B1299" s="2">
        <v>80196044</v>
      </c>
    </row>
    <row r="1300" spans="1:2" x14ac:dyDescent="0.2">
      <c r="A1300" s="2" t="s">
        <v>316</v>
      </c>
      <c r="B1300" s="2">
        <v>80122177</v>
      </c>
    </row>
    <row r="1301" spans="1:2" ht="27.75" x14ac:dyDescent="0.2">
      <c r="A1301" s="2" t="s">
        <v>399</v>
      </c>
      <c r="B1301" s="2">
        <v>80136925</v>
      </c>
    </row>
    <row r="1302" spans="1:2" x14ac:dyDescent="0.2">
      <c r="A1302" s="2" t="s">
        <v>19</v>
      </c>
      <c r="B1302" s="2">
        <v>80202454</v>
      </c>
    </row>
    <row r="1303" spans="1:2" x14ac:dyDescent="0.2">
      <c r="A1303" s="2" t="s">
        <v>227</v>
      </c>
      <c r="B1303" s="2">
        <v>70040076</v>
      </c>
    </row>
    <row r="1304" spans="1:2" x14ac:dyDescent="0.2">
      <c r="A1304" s="2" t="s">
        <v>4285</v>
      </c>
      <c r="B1304" s="2">
        <v>80009361</v>
      </c>
    </row>
    <row r="1305" spans="1:2" x14ac:dyDescent="0.2">
      <c r="A1305" s="2" t="s">
        <v>447</v>
      </c>
      <c r="B1305" s="2">
        <v>80166471</v>
      </c>
    </row>
    <row r="1306" spans="1:2" x14ac:dyDescent="0.2">
      <c r="A1306" s="2" t="s">
        <v>292</v>
      </c>
      <c r="B1306" s="2">
        <v>80119125</v>
      </c>
    </row>
    <row r="1307" spans="1:2" x14ac:dyDescent="0.2">
      <c r="A1307" s="2" t="s">
        <v>12</v>
      </c>
      <c r="B1307" s="2">
        <v>80117532</v>
      </c>
    </row>
    <row r="1308" spans="1:2" x14ac:dyDescent="0.2">
      <c r="A1308" s="2" t="s">
        <v>159</v>
      </c>
      <c r="B1308" s="2">
        <v>70260514</v>
      </c>
    </row>
    <row r="1309" spans="1:2" x14ac:dyDescent="0.2">
      <c r="A1309" s="2" t="s">
        <v>130</v>
      </c>
      <c r="B1309" s="2">
        <v>80127995</v>
      </c>
    </row>
    <row r="1310" spans="1:2" x14ac:dyDescent="0.2">
      <c r="A1310" s="2" t="s">
        <v>588</v>
      </c>
      <c r="B1310" s="2">
        <v>81156627</v>
      </c>
    </row>
    <row r="1311" spans="1:2" x14ac:dyDescent="0.2">
      <c r="A1311" s="2" t="s">
        <v>12</v>
      </c>
      <c r="B1311" s="2">
        <v>81096745</v>
      </c>
    </row>
    <row r="1312" spans="1:2" ht="27.75" x14ac:dyDescent="0.2">
      <c r="A1312" s="2" t="s">
        <v>122</v>
      </c>
      <c r="B1312" s="2">
        <v>81163776</v>
      </c>
    </row>
    <row r="1313" spans="1:2" x14ac:dyDescent="0.2">
      <c r="A1313" s="2" t="s">
        <v>12</v>
      </c>
      <c r="B1313" s="2">
        <v>80191804</v>
      </c>
    </row>
    <row r="1314" spans="1:2" x14ac:dyDescent="0.2">
      <c r="A1314" s="2" t="s">
        <v>334</v>
      </c>
      <c r="B1314" s="2">
        <v>80191109</v>
      </c>
    </row>
    <row r="1315" spans="1:2" x14ac:dyDescent="0.2">
      <c r="A1315" s="2" t="s">
        <v>12</v>
      </c>
      <c r="B1315" s="2">
        <v>80004534</v>
      </c>
    </row>
    <row r="1316" spans="1:2" x14ac:dyDescent="0.2">
      <c r="A1316" s="2" t="s">
        <v>27</v>
      </c>
      <c r="B1316" s="2">
        <v>70213466</v>
      </c>
    </row>
    <row r="1317" spans="1:2" x14ac:dyDescent="0.2">
      <c r="A1317" s="2" t="s">
        <v>4325</v>
      </c>
      <c r="B1317" s="2">
        <v>81034946</v>
      </c>
    </row>
    <row r="1318" spans="1:2" x14ac:dyDescent="0.2">
      <c r="A1318" s="2" t="s">
        <v>340</v>
      </c>
      <c r="B1318" s="2">
        <v>80222787</v>
      </c>
    </row>
    <row r="1319" spans="1:2" x14ac:dyDescent="0.2">
      <c r="A1319" s="2" t="s">
        <v>2627</v>
      </c>
      <c r="B1319" s="2">
        <v>80244848</v>
      </c>
    </row>
    <row r="1320" spans="1:2" x14ac:dyDescent="0.2">
      <c r="A1320" s="2" t="s">
        <v>447</v>
      </c>
      <c r="B1320" s="2">
        <v>80193978</v>
      </c>
    </row>
    <row r="1321" spans="1:2" x14ac:dyDescent="0.2">
      <c r="A1321" s="2" t="s">
        <v>588</v>
      </c>
      <c r="B1321" s="2">
        <v>80147403</v>
      </c>
    </row>
    <row r="1322" spans="1:2" x14ac:dyDescent="0.2">
      <c r="A1322" s="2" t="s">
        <v>12</v>
      </c>
      <c r="B1322" s="2">
        <v>80058424</v>
      </c>
    </row>
    <row r="1323" spans="1:2" x14ac:dyDescent="0.2">
      <c r="A1323" s="2" t="s">
        <v>292</v>
      </c>
      <c r="B1323" s="2">
        <v>80049065</v>
      </c>
    </row>
    <row r="1324" spans="1:2" x14ac:dyDescent="0.2">
      <c r="A1324" s="2" t="s">
        <v>12</v>
      </c>
      <c r="B1324" s="2">
        <v>81078466</v>
      </c>
    </row>
    <row r="1325" spans="1:2" x14ac:dyDescent="0.2">
      <c r="A1325" s="2" t="s">
        <v>108</v>
      </c>
      <c r="B1325" s="2">
        <v>80060034</v>
      </c>
    </row>
    <row r="1326" spans="1:2" ht="27.75" x14ac:dyDescent="0.2">
      <c r="A1326" s="2" t="s">
        <v>860</v>
      </c>
      <c r="B1326" s="2">
        <v>80205085</v>
      </c>
    </row>
    <row r="1327" spans="1:2" x14ac:dyDescent="0.2">
      <c r="A1327" s="2" t="s">
        <v>668</v>
      </c>
      <c r="B1327" s="2">
        <v>70117297</v>
      </c>
    </row>
    <row r="1328" spans="1:2" ht="27.75" x14ac:dyDescent="0.2">
      <c r="A1328" s="2" t="s">
        <v>1814</v>
      </c>
      <c r="B1328" s="2">
        <v>81200229</v>
      </c>
    </row>
    <row r="1329" spans="1:2" x14ac:dyDescent="0.2">
      <c r="A1329" s="2" t="s">
        <v>403</v>
      </c>
      <c r="B1329" s="2">
        <v>81152923</v>
      </c>
    </row>
    <row r="1330" spans="1:2" x14ac:dyDescent="0.2">
      <c r="A1330" s="2" t="s">
        <v>103</v>
      </c>
      <c r="B1330" s="2">
        <v>81171862</v>
      </c>
    </row>
    <row r="1331" spans="1:2" x14ac:dyDescent="0.2">
      <c r="A1331" s="2" t="s">
        <v>97</v>
      </c>
      <c r="B1331" s="2">
        <v>80131563</v>
      </c>
    </row>
    <row r="1332" spans="1:2" ht="27.75" x14ac:dyDescent="0.2">
      <c r="A1332" s="2" t="s">
        <v>2207</v>
      </c>
      <c r="B1332" s="2">
        <v>80107990</v>
      </c>
    </row>
    <row r="1333" spans="1:2" x14ac:dyDescent="0.2">
      <c r="A1333" s="2" t="s">
        <v>1242</v>
      </c>
      <c r="B1333" s="2">
        <v>80091658</v>
      </c>
    </row>
    <row r="1334" spans="1:2" ht="27.75" x14ac:dyDescent="0.2">
      <c r="A1334" s="2" t="s">
        <v>2207</v>
      </c>
      <c r="B1334" s="2">
        <v>80208213</v>
      </c>
    </row>
    <row r="1335" spans="1:2" x14ac:dyDescent="0.2">
      <c r="A1335" s="2" t="s">
        <v>4385</v>
      </c>
      <c r="B1335" s="2">
        <v>70286533</v>
      </c>
    </row>
    <row r="1336" spans="1:2" x14ac:dyDescent="0.2">
      <c r="A1336" s="2" t="s">
        <v>316</v>
      </c>
      <c r="B1336" s="2">
        <v>80237420</v>
      </c>
    </row>
    <row r="1337" spans="1:2" x14ac:dyDescent="0.2">
      <c r="A1337" s="2" t="s">
        <v>12</v>
      </c>
      <c r="B1337" s="2">
        <v>70174733</v>
      </c>
    </row>
    <row r="1338" spans="1:2" ht="27.75" x14ac:dyDescent="0.2">
      <c r="A1338" s="2" t="s">
        <v>4394</v>
      </c>
      <c r="B1338" s="2">
        <v>80175822</v>
      </c>
    </row>
    <row r="1339" spans="1:2" x14ac:dyDescent="0.2">
      <c r="A1339" s="2" t="s">
        <v>12</v>
      </c>
      <c r="B1339" s="2">
        <v>80183088</v>
      </c>
    </row>
    <row r="1340" spans="1:2" x14ac:dyDescent="0.2">
      <c r="A1340" s="2" t="s">
        <v>12</v>
      </c>
      <c r="B1340" s="2">
        <v>80198018</v>
      </c>
    </row>
    <row r="1341" spans="1:2" x14ac:dyDescent="0.2">
      <c r="A1341" s="2" t="s">
        <v>340</v>
      </c>
      <c r="B1341" s="2">
        <v>80127990</v>
      </c>
    </row>
    <row r="1342" spans="1:2" x14ac:dyDescent="0.2">
      <c r="A1342" s="2" t="s">
        <v>968</v>
      </c>
      <c r="B1342" s="2">
        <v>80134093</v>
      </c>
    </row>
    <row r="1343" spans="1:2" x14ac:dyDescent="0.2">
      <c r="A1343" s="2" t="s">
        <v>12</v>
      </c>
      <c r="B1343" s="2">
        <v>80134279</v>
      </c>
    </row>
    <row r="1344" spans="1:2" x14ac:dyDescent="0.2">
      <c r="A1344" s="2" t="s">
        <v>887</v>
      </c>
      <c r="B1344" s="2">
        <v>80234414</v>
      </c>
    </row>
    <row r="1345" spans="1:2" x14ac:dyDescent="0.2">
      <c r="A1345" s="2" t="s">
        <v>334</v>
      </c>
      <c r="B1345" s="2">
        <v>70044870</v>
      </c>
    </row>
    <row r="1346" spans="1:2" x14ac:dyDescent="0.2">
      <c r="A1346" s="2" t="s">
        <v>935</v>
      </c>
      <c r="B1346" s="2">
        <v>26597413</v>
      </c>
    </row>
    <row r="1347" spans="1:2" x14ac:dyDescent="0.2">
      <c r="A1347" s="2" t="s">
        <v>178</v>
      </c>
      <c r="B1347" s="2">
        <v>80245356</v>
      </c>
    </row>
    <row r="1348" spans="1:2" ht="27.75" x14ac:dyDescent="0.2">
      <c r="A1348" s="2" t="s">
        <v>2207</v>
      </c>
      <c r="B1348" s="2">
        <v>81193616</v>
      </c>
    </row>
    <row r="1349" spans="1:2" x14ac:dyDescent="0.2">
      <c r="A1349" s="2" t="s">
        <v>447</v>
      </c>
      <c r="B1349" s="2">
        <v>81082327</v>
      </c>
    </row>
    <row r="1350" spans="1:2" x14ac:dyDescent="0.2">
      <c r="A1350" s="2" t="s">
        <v>935</v>
      </c>
      <c r="B1350" s="2">
        <v>18002692</v>
      </c>
    </row>
    <row r="1351" spans="1:2" x14ac:dyDescent="0.2">
      <c r="A1351" s="2" t="s">
        <v>935</v>
      </c>
      <c r="B1351" s="2">
        <v>81024100</v>
      </c>
    </row>
    <row r="1352" spans="1:2" x14ac:dyDescent="0.2">
      <c r="A1352" s="2" t="s">
        <v>27</v>
      </c>
      <c r="B1352" s="2">
        <v>60027583</v>
      </c>
    </row>
    <row r="1353" spans="1:2" x14ac:dyDescent="0.2">
      <c r="A1353" s="2" t="s">
        <v>103</v>
      </c>
      <c r="B1353" s="2">
        <v>80216003</v>
      </c>
    </row>
    <row r="1354" spans="1:2" x14ac:dyDescent="0.2">
      <c r="A1354" s="2" t="s">
        <v>19</v>
      </c>
      <c r="B1354" s="2">
        <v>81184735</v>
      </c>
    </row>
    <row r="1355" spans="1:2" x14ac:dyDescent="0.2">
      <c r="A1355" s="2" t="s">
        <v>4442</v>
      </c>
      <c r="B1355" s="2">
        <v>60002033</v>
      </c>
    </row>
    <row r="1356" spans="1:2" x14ac:dyDescent="0.2">
      <c r="A1356" s="2" t="s">
        <v>4446</v>
      </c>
      <c r="B1356" s="2">
        <v>70046968</v>
      </c>
    </row>
    <row r="1357" spans="1:2" x14ac:dyDescent="0.2">
      <c r="A1357" s="2" t="s">
        <v>6</v>
      </c>
      <c r="B1357" s="2">
        <v>81154982</v>
      </c>
    </row>
    <row r="1358" spans="1:2" x14ac:dyDescent="0.2">
      <c r="A1358" s="2" t="s">
        <v>935</v>
      </c>
      <c r="B1358" s="2">
        <v>81063129</v>
      </c>
    </row>
    <row r="1359" spans="1:2" x14ac:dyDescent="0.2">
      <c r="A1359" s="2" t="s">
        <v>27</v>
      </c>
      <c r="B1359" s="2">
        <v>81074542</v>
      </c>
    </row>
    <row r="1360" spans="1:2" x14ac:dyDescent="0.2">
      <c r="A1360" s="2" t="s">
        <v>4459</v>
      </c>
      <c r="B1360" s="2">
        <v>382650</v>
      </c>
    </row>
    <row r="1361" spans="1:2" x14ac:dyDescent="0.2">
      <c r="A1361" s="2" t="s">
        <v>1242</v>
      </c>
      <c r="B1361" s="2">
        <v>70044705</v>
      </c>
    </row>
    <row r="1362" spans="1:2" x14ac:dyDescent="0.2">
      <c r="A1362" s="2" t="s">
        <v>4442</v>
      </c>
      <c r="B1362" s="2">
        <v>449931</v>
      </c>
    </row>
    <row r="1363" spans="1:2" x14ac:dyDescent="0.2">
      <c r="A1363" s="2" t="s">
        <v>340</v>
      </c>
      <c r="B1363" s="2">
        <v>81189912</v>
      </c>
    </row>
    <row r="1364" spans="1:2" x14ac:dyDescent="0.2">
      <c r="A1364" s="2" t="s">
        <v>64</v>
      </c>
      <c r="B1364" s="2">
        <v>80215046</v>
      </c>
    </row>
    <row r="1365" spans="1:2" x14ac:dyDescent="0.2">
      <c r="A1365" s="2" t="s">
        <v>4459</v>
      </c>
      <c r="B1365" s="2">
        <v>60036838</v>
      </c>
    </row>
    <row r="1366" spans="1:2" x14ac:dyDescent="0.2">
      <c r="A1366" s="2" t="s">
        <v>4480</v>
      </c>
      <c r="B1366" s="2">
        <v>81179693</v>
      </c>
    </row>
    <row r="1367" spans="1:2" x14ac:dyDescent="0.2">
      <c r="A1367" s="2" t="s">
        <v>334</v>
      </c>
      <c r="B1367" s="2">
        <v>485218</v>
      </c>
    </row>
    <row r="1368" spans="1:2" x14ac:dyDescent="0.2">
      <c r="A1368" s="2" t="s">
        <v>1022</v>
      </c>
      <c r="B1368" s="2">
        <v>1192866</v>
      </c>
    </row>
    <row r="1369" spans="1:2" x14ac:dyDescent="0.2">
      <c r="A1369" s="2" t="s">
        <v>1138</v>
      </c>
      <c r="B1369" s="2">
        <v>11819434</v>
      </c>
    </row>
    <row r="1370" spans="1:2" x14ac:dyDescent="0.2">
      <c r="A1370" s="2" t="s">
        <v>103</v>
      </c>
      <c r="B1370" s="2">
        <v>81050375</v>
      </c>
    </row>
    <row r="1371" spans="1:2" x14ac:dyDescent="0.2">
      <c r="A1371" s="2" t="s">
        <v>4496</v>
      </c>
      <c r="B1371" s="2">
        <v>516788</v>
      </c>
    </row>
    <row r="1372" spans="1:2" x14ac:dyDescent="0.2">
      <c r="A1372" s="2" t="s">
        <v>146</v>
      </c>
      <c r="B1372" s="2">
        <v>70048968</v>
      </c>
    </row>
    <row r="1373" spans="1:2" x14ac:dyDescent="0.2">
      <c r="A1373" s="2" t="s">
        <v>4503</v>
      </c>
      <c r="B1373" s="2">
        <v>542137</v>
      </c>
    </row>
    <row r="1374" spans="1:2" x14ac:dyDescent="0.2">
      <c r="A1374" s="2" t="s">
        <v>198</v>
      </c>
      <c r="B1374" s="2">
        <v>60021796</v>
      </c>
    </row>
    <row r="1375" spans="1:2" x14ac:dyDescent="0.2">
      <c r="A1375" s="2" t="s">
        <v>108</v>
      </c>
      <c r="B1375" s="2">
        <v>60031247</v>
      </c>
    </row>
    <row r="1376" spans="1:2" x14ac:dyDescent="0.2">
      <c r="A1376" s="2" t="s">
        <v>4503</v>
      </c>
      <c r="B1376" s="2">
        <v>60000577</v>
      </c>
    </row>
    <row r="1377" spans="1:2" ht="27.75" x14ac:dyDescent="0.2">
      <c r="A1377" s="2" t="s">
        <v>31</v>
      </c>
      <c r="B1377" s="2">
        <v>80241387</v>
      </c>
    </row>
    <row r="1378" spans="1:2" x14ac:dyDescent="0.2">
      <c r="A1378" s="2" t="s">
        <v>1417</v>
      </c>
      <c r="B1378" s="2">
        <v>70039241</v>
      </c>
    </row>
    <row r="1379" spans="1:2" x14ac:dyDescent="0.2">
      <c r="A1379" s="2" t="s">
        <v>19</v>
      </c>
      <c r="B1379" s="2">
        <v>80227818</v>
      </c>
    </row>
    <row r="1380" spans="1:2" x14ac:dyDescent="0.2">
      <c r="A1380" s="2" t="s">
        <v>3537</v>
      </c>
      <c r="B1380" s="2">
        <v>80231468</v>
      </c>
    </row>
    <row r="1381" spans="1:2" ht="27.75" x14ac:dyDescent="0.2">
      <c r="A1381" s="2" t="s">
        <v>1048</v>
      </c>
      <c r="B1381" s="2">
        <v>81083786</v>
      </c>
    </row>
    <row r="1382" spans="1:2" x14ac:dyDescent="0.2">
      <c r="A1382" s="2" t="s">
        <v>27</v>
      </c>
      <c r="B1382" s="2">
        <v>80153894</v>
      </c>
    </row>
    <row r="1383" spans="1:2" x14ac:dyDescent="0.2">
      <c r="A1383" s="2" t="s">
        <v>27</v>
      </c>
      <c r="B1383" s="2">
        <v>1179333</v>
      </c>
    </row>
    <row r="1384" spans="1:2" x14ac:dyDescent="0.2">
      <c r="A1384" s="2" t="s">
        <v>1843</v>
      </c>
      <c r="B1384" s="2">
        <v>70118779</v>
      </c>
    </row>
    <row r="1385" spans="1:2" x14ac:dyDescent="0.2">
      <c r="A1385" s="2" t="s">
        <v>588</v>
      </c>
      <c r="B1385" s="2">
        <v>653673</v>
      </c>
    </row>
    <row r="1386" spans="1:2" x14ac:dyDescent="0.2">
      <c r="A1386" s="2" t="s">
        <v>1242</v>
      </c>
      <c r="B1386" s="2">
        <v>70020947</v>
      </c>
    </row>
    <row r="1387" spans="1:2" x14ac:dyDescent="0.2">
      <c r="A1387" s="2" t="s">
        <v>4543</v>
      </c>
      <c r="B1387" s="2">
        <v>70117305</v>
      </c>
    </row>
    <row r="1388" spans="1:2" x14ac:dyDescent="0.2">
      <c r="A1388" s="2" t="s">
        <v>2772</v>
      </c>
      <c r="B1388" s="2">
        <v>701346</v>
      </c>
    </row>
    <row r="1389" spans="1:2" x14ac:dyDescent="0.2">
      <c r="A1389" s="2" t="s">
        <v>588</v>
      </c>
      <c r="B1389" s="2">
        <v>70111489</v>
      </c>
    </row>
    <row r="1390" spans="1:2" x14ac:dyDescent="0.2">
      <c r="A1390" s="2" t="s">
        <v>4553</v>
      </c>
      <c r="B1390" s="2">
        <v>709163</v>
      </c>
    </row>
    <row r="1391" spans="1:2" x14ac:dyDescent="0.2">
      <c r="A1391" s="2" t="s">
        <v>4442</v>
      </c>
      <c r="B1391" s="2">
        <v>709380</v>
      </c>
    </row>
    <row r="1392" spans="1:2" x14ac:dyDescent="0.2">
      <c r="A1392" s="2" t="s">
        <v>173</v>
      </c>
      <c r="B1392" s="2">
        <v>1150871</v>
      </c>
    </row>
    <row r="1393" spans="1:2" x14ac:dyDescent="0.2">
      <c r="A1393" s="2" t="s">
        <v>27</v>
      </c>
      <c r="B1393" s="2">
        <v>70082264</v>
      </c>
    </row>
    <row r="1394" spans="1:2" x14ac:dyDescent="0.2">
      <c r="A1394" s="2" t="s">
        <v>4565</v>
      </c>
      <c r="B1394" s="2">
        <v>81104406</v>
      </c>
    </row>
    <row r="1395" spans="1:2" x14ac:dyDescent="0.2">
      <c r="A1395" s="2" t="s">
        <v>1242</v>
      </c>
      <c r="B1395" s="2">
        <v>1179583</v>
      </c>
    </row>
    <row r="1396" spans="1:2" x14ac:dyDescent="0.2">
      <c r="A1396" s="2" t="s">
        <v>6</v>
      </c>
      <c r="B1396" s="2">
        <v>70044595</v>
      </c>
    </row>
    <row r="1397" spans="1:2" x14ac:dyDescent="0.2">
      <c r="A1397" s="2" t="s">
        <v>4576</v>
      </c>
      <c r="B1397" s="2">
        <v>60011729</v>
      </c>
    </row>
    <row r="1398" spans="1:2" x14ac:dyDescent="0.2">
      <c r="A1398" s="2" t="s">
        <v>3900</v>
      </c>
      <c r="B1398" s="2">
        <v>70044883</v>
      </c>
    </row>
    <row r="1399" spans="1:2" x14ac:dyDescent="0.2">
      <c r="A1399" s="2" t="s">
        <v>193</v>
      </c>
      <c r="B1399" s="2">
        <v>22497725</v>
      </c>
    </row>
    <row r="1400" spans="1:2" x14ac:dyDescent="0.2">
      <c r="A1400" s="2" t="s">
        <v>4586</v>
      </c>
      <c r="B1400" s="2">
        <v>60021590</v>
      </c>
    </row>
    <row r="1401" spans="1:2" x14ac:dyDescent="0.2">
      <c r="A1401" s="2" t="s">
        <v>403</v>
      </c>
      <c r="B1401" s="2">
        <v>60023638</v>
      </c>
    </row>
    <row r="1402" spans="1:2" x14ac:dyDescent="0.2">
      <c r="A1402" s="2" t="s">
        <v>1126</v>
      </c>
      <c r="B1402" s="2">
        <v>81075744</v>
      </c>
    </row>
    <row r="1403" spans="1:2" x14ac:dyDescent="0.2">
      <c r="A1403" s="2" t="s">
        <v>4446</v>
      </c>
      <c r="B1403" s="2">
        <v>70031792</v>
      </c>
    </row>
    <row r="1404" spans="1:2" x14ac:dyDescent="0.2">
      <c r="A1404" s="2" t="s">
        <v>266</v>
      </c>
      <c r="B1404" s="2">
        <v>70100383</v>
      </c>
    </row>
    <row r="1405" spans="1:2" x14ac:dyDescent="0.2">
      <c r="A1405" s="2" t="s">
        <v>4601</v>
      </c>
      <c r="B1405" s="2">
        <v>60002403</v>
      </c>
    </row>
    <row r="1406" spans="1:2" x14ac:dyDescent="0.2">
      <c r="A1406" s="2" t="s">
        <v>935</v>
      </c>
      <c r="B1406" s="2">
        <v>17236920</v>
      </c>
    </row>
    <row r="1407" spans="1:2" x14ac:dyDescent="0.2">
      <c r="A1407" s="2" t="s">
        <v>97</v>
      </c>
      <c r="B1407" s="2">
        <v>923574</v>
      </c>
    </row>
    <row r="1408" spans="1:2" ht="27.75" x14ac:dyDescent="0.2">
      <c r="A1408" s="2" t="s">
        <v>1048</v>
      </c>
      <c r="B1408" s="2">
        <v>81152930</v>
      </c>
    </row>
    <row r="1409" spans="1:2" x14ac:dyDescent="0.2">
      <c r="A1409" s="2" t="s">
        <v>112</v>
      </c>
      <c r="B1409" s="2">
        <v>973861</v>
      </c>
    </row>
    <row r="1410" spans="1:2" x14ac:dyDescent="0.2">
      <c r="A1410" s="2" t="s">
        <v>4616</v>
      </c>
      <c r="B1410" s="2">
        <v>70058796</v>
      </c>
    </row>
    <row r="1411" spans="1:2" x14ac:dyDescent="0.2">
      <c r="A1411" s="2" t="s">
        <v>275</v>
      </c>
      <c r="B1411" s="2">
        <v>70047101</v>
      </c>
    </row>
    <row r="1412" spans="1:2" x14ac:dyDescent="0.2">
      <c r="A1412" s="2" t="s">
        <v>103</v>
      </c>
      <c r="B1412" s="2">
        <v>81189396</v>
      </c>
    </row>
    <row r="1413" spans="1:2" x14ac:dyDescent="0.2">
      <c r="A1413" s="2" t="s">
        <v>27</v>
      </c>
      <c r="B1413" s="2">
        <v>70093991</v>
      </c>
    </row>
    <row r="1414" spans="1:2" x14ac:dyDescent="0.2">
      <c r="A1414" s="2" t="s">
        <v>4576</v>
      </c>
      <c r="B1414" s="2">
        <v>60033247</v>
      </c>
    </row>
    <row r="1415" spans="1:2" x14ac:dyDescent="0.2">
      <c r="A1415" s="2" t="s">
        <v>713</v>
      </c>
      <c r="B1415" s="2">
        <v>70060000</v>
      </c>
    </row>
    <row r="1416" spans="1:2" x14ac:dyDescent="0.2">
      <c r="A1416" s="2" t="s">
        <v>2088</v>
      </c>
      <c r="B1416" s="2">
        <v>70295067</v>
      </c>
    </row>
    <row r="1417" spans="1:2" x14ac:dyDescent="0.2">
      <c r="A1417" s="2" t="s">
        <v>4446</v>
      </c>
      <c r="B1417" s="2">
        <v>70031779</v>
      </c>
    </row>
    <row r="1418" spans="1:2" x14ac:dyDescent="0.2">
      <c r="A1418" s="2" t="s">
        <v>1022</v>
      </c>
      <c r="B1418" s="2">
        <v>1178866</v>
      </c>
    </row>
    <row r="1419" spans="1:2" x14ac:dyDescent="0.2">
      <c r="A1419" s="2" t="s">
        <v>403</v>
      </c>
      <c r="B1419" s="2">
        <v>60033312</v>
      </c>
    </row>
    <row r="1420" spans="1:2" x14ac:dyDescent="0.2">
      <c r="A1420" s="2" t="s">
        <v>839</v>
      </c>
      <c r="B1420" s="2">
        <v>81030409</v>
      </c>
    </row>
    <row r="1421" spans="1:2" x14ac:dyDescent="0.2">
      <c r="A1421" s="2" t="s">
        <v>935</v>
      </c>
      <c r="B1421" s="2">
        <v>80182016</v>
      </c>
    </row>
    <row r="1422" spans="1:2" x14ac:dyDescent="0.2">
      <c r="A1422" s="2" t="s">
        <v>1242</v>
      </c>
      <c r="B1422" s="2">
        <v>684847</v>
      </c>
    </row>
    <row r="1423" spans="1:2" x14ac:dyDescent="0.2">
      <c r="A1423" s="2" t="s">
        <v>316</v>
      </c>
      <c r="B1423" s="2">
        <v>81150305</v>
      </c>
    </row>
    <row r="1424" spans="1:2" x14ac:dyDescent="0.2">
      <c r="A1424" s="2" t="s">
        <v>275</v>
      </c>
      <c r="B1424" s="2">
        <v>20557937</v>
      </c>
    </row>
    <row r="1425" spans="1:2" x14ac:dyDescent="0.2">
      <c r="A1425" s="2" t="s">
        <v>275</v>
      </c>
      <c r="B1425" s="2">
        <v>60027695</v>
      </c>
    </row>
    <row r="1426" spans="1:2" x14ac:dyDescent="0.2">
      <c r="A1426" s="2" t="s">
        <v>275</v>
      </c>
      <c r="B1426" s="2">
        <v>60031303</v>
      </c>
    </row>
    <row r="1427" spans="1:2" x14ac:dyDescent="0.2">
      <c r="A1427" s="2" t="s">
        <v>365</v>
      </c>
      <c r="B1427" s="2">
        <v>81170692</v>
      </c>
    </row>
    <row r="1428" spans="1:2" x14ac:dyDescent="0.2">
      <c r="A1428" s="2" t="s">
        <v>713</v>
      </c>
      <c r="B1428" s="2">
        <v>848915</v>
      </c>
    </row>
    <row r="1429" spans="1:2" x14ac:dyDescent="0.2">
      <c r="A1429" s="2" t="s">
        <v>1242</v>
      </c>
      <c r="B1429" s="2">
        <v>60022980</v>
      </c>
    </row>
    <row r="1430" spans="1:2" x14ac:dyDescent="0.2">
      <c r="A1430" s="2" t="s">
        <v>588</v>
      </c>
      <c r="B1430" s="2">
        <v>60003961</v>
      </c>
    </row>
    <row r="1431" spans="1:2" x14ac:dyDescent="0.2">
      <c r="A1431" s="2" t="s">
        <v>839</v>
      </c>
      <c r="B1431" s="2">
        <v>81035120</v>
      </c>
    </row>
    <row r="1432" spans="1:2" x14ac:dyDescent="0.2">
      <c r="A1432" s="2" t="s">
        <v>334</v>
      </c>
      <c r="B1432" s="2">
        <v>70060005</v>
      </c>
    </row>
    <row r="1433" spans="1:2" ht="27.75" x14ac:dyDescent="0.2">
      <c r="A1433" s="2" t="s">
        <v>1041</v>
      </c>
      <c r="B1433" s="2">
        <v>70266992</v>
      </c>
    </row>
    <row r="1434" spans="1:2" x14ac:dyDescent="0.2">
      <c r="A1434" s="2" t="s">
        <v>4681</v>
      </c>
      <c r="B1434" s="2">
        <v>80218819</v>
      </c>
    </row>
    <row r="1435" spans="1:2" x14ac:dyDescent="0.2">
      <c r="A1435" s="2" t="s">
        <v>146</v>
      </c>
      <c r="B1435" s="2">
        <v>70084791</v>
      </c>
    </row>
    <row r="1436" spans="1:2" ht="27.75" x14ac:dyDescent="0.2">
      <c r="A1436" s="2" t="s">
        <v>860</v>
      </c>
      <c r="B1436" s="2">
        <v>81170694</v>
      </c>
    </row>
    <row r="1437" spans="1:2" x14ac:dyDescent="0.2">
      <c r="A1437" s="2" t="s">
        <v>1379</v>
      </c>
      <c r="B1437" s="2">
        <v>70123542</v>
      </c>
    </row>
    <row r="1438" spans="1:2" x14ac:dyDescent="0.2">
      <c r="A1438" s="2" t="s">
        <v>60</v>
      </c>
      <c r="B1438" s="2">
        <v>70107499</v>
      </c>
    </row>
    <row r="1439" spans="1:2" x14ac:dyDescent="0.2">
      <c r="A1439" s="2" t="s">
        <v>519</v>
      </c>
      <c r="B1439" s="2">
        <v>70123117</v>
      </c>
    </row>
    <row r="1440" spans="1:2" x14ac:dyDescent="0.2">
      <c r="A1440" s="2" t="s">
        <v>387</v>
      </c>
      <c r="B1440" s="2">
        <v>70100644</v>
      </c>
    </row>
    <row r="1441" spans="1:2" x14ac:dyDescent="0.2">
      <c r="A1441" s="2" t="s">
        <v>1352</v>
      </c>
      <c r="B1441" s="2">
        <v>80057750</v>
      </c>
    </row>
    <row r="1442" spans="1:2" x14ac:dyDescent="0.2">
      <c r="A1442" s="2" t="s">
        <v>316</v>
      </c>
      <c r="B1442" s="2">
        <v>70229045</v>
      </c>
    </row>
    <row r="1443" spans="1:2" x14ac:dyDescent="0.2">
      <c r="A1443" s="2" t="s">
        <v>60</v>
      </c>
      <c r="B1443" s="2">
        <v>70139073</v>
      </c>
    </row>
    <row r="1444" spans="1:2" x14ac:dyDescent="0.2">
      <c r="A1444" s="2" t="s">
        <v>1352</v>
      </c>
      <c r="B1444" s="2">
        <v>81024731</v>
      </c>
    </row>
    <row r="1445" spans="1:2" x14ac:dyDescent="0.2">
      <c r="A1445" s="2" t="s">
        <v>198</v>
      </c>
      <c r="B1445" s="2">
        <v>70219525</v>
      </c>
    </row>
    <row r="1446" spans="1:2" x14ac:dyDescent="0.2">
      <c r="A1446" s="2" t="s">
        <v>3900</v>
      </c>
      <c r="B1446" s="2">
        <v>16914787</v>
      </c>
    </row>
    <row r="1447" spans="1:2" x14ac:dyDescent="0.2">
      <c r="A1447" s="2" t="s">
        <v>19</v>
      </c>
      <c r="B1447" s="2">
        <v>81020545</v>
      </c>
    </row>
    <row r="1448" spans="1:2" x14ac:dyDescent="0.2">
      <c r="A1448" s="2" t="s">
        <v>64</v>
      </c>
      <c r="B1448" s="2">
        <v>81020543</v>
      </c>
    </row>
    <row r="1449" spans="1:2" x14ac:dyDescent="0.2">
      <c r="A1449" s="2" t="s">
        <v>64</v>
      </c>
      <c r="B1449" s="2">
        <v>81020544</v>
      </c>
    </row>
    <row r="1450" spans="1:2" x14ac:dyDescent="0.2">
      <c r="A1450" s="2" t="s">
        <v>2305</v>
      </c>
      <c r="B1450" s="2">
        <v>80039595</v>
      </c>
    </row>
    <row r="1451" spans="1:2" x14ac:dyDescent="0.2">
      <c r="A1451" s="2" t="s">
        <v>198</v>
      </c>
      <c r="B1451" s="2">
        <v>70123120</v>
      </c>
    </row>
    <row r="1452" spans="1:2" x14ac:dyDescent="0.2">
      <c r="A1452" s="2" t="s">
        <v>477</v>
      </c>
      <c r="B1452" s="2">
        <v>80224055</v>
      </c>
    </row>
    <row r="1453" spans="1:2" x14ac:dyDescent="0.2">
      <c r="A1453" s="2" t="s">
        <v>198</v>
      </c>
      <c r="B1453" s="2">
        <v>70052249</v>
      </c>
    </row>
    <row r="1454" spans="1:2" x14ac:dyDescent="0.2">
      <c r="A1454" s="2" t="s">
        <v>4740</v>
      </c>
      <c r="B1454" s="2">
        <v>70084775</v>
      </c>
    </row>
    <row r="1455" spans="1:2" x14ac:dyDescent="0.2">
      <c r="A1455" s="2" t="s">
        <v>519</v>
      </c>
      <c r="B1455" s="2">
        <v>70114588</v>
      </c>
    </row>
    <row r="1456" spans="1:2" x14ac:dyDescent="0.2">
      <c r="A1456" s="2" t="s">
        <v>178</v>
      </c>
      <c r="B1456" s="2">
        <v>70185139</v>
      </c>
    </row>
    <row r="1457" spans="1:2" x14ac:dyDescent="0.2">
      <c r="A1457" s="2" t="s">
        <v>1255</v>
      </c>
      <c r="B1457" s="2">
        <v>80232501</v>
      </c>
    </row>
    <row r="1458" spans="1:2" x14ac:dyDescent="0.2">
      <c r="A1458" s="2" t="s">
        <v>12</v>
      </c>
      <c r="B1458" s="2">
        <v>80210147</v>
      </c>
    </row>
    <row r="1459" spans="1:2" x14ac:dyDescent="0.2">
      <c r="A1459" s="2" t="s">
        <v>103</v>
      </c>
      <c r="B1459" s="2">
        <v>80224606</v>
      </c>
    </row>
    <row r="1460" spans="1:2" x14ac:dyDescent="0.2">
      <c r="A1460" s="2" t="s">
        <v>152</v>
      </c>
      <c r="B1460" s="2">
        <v>80058851</v>
      </c>
    </row>
    <row r="1461" spans="1:2" x14ac:dyDescent="0.2">
      <c r="A1461" s="2" t="s">
        <v>649</v>
      </c>
      <c r="B1461" s="2">
        <v>80175945</v>
      </c>
    </row>
    <row r="1462" spans="1:2" x14ac:dyDescent="0.2">
      <c r="A1462" s="2" t="s">
        <v>3602</v>
      </c>
      <c r="B1462" s="2">
        <v>70219528</v>
      </c>
    </row>
    <row r="1463" spans="1:2" x14ac:dyDescent="0.2">
      <c r="A1463" s="2" t="s">
        <v>4681</v>
      </c>
      <c r="B1463" s="2">
        <v>80241947</v>
      </c>
    </row>
    <row r="1464" spans="1:2" x14ac:dyDescent="0.2">
      <c r="A1464" s="2" t="s">
        <v>387</v>
      </c>
      <c r="B1464" s="2">
        <v>70241088</v>
      </c>
    </row>
    <row r="1465" spans="1:2" x14ac:dyDescent="0.2">
      <c r="A1465" s="2" t="s">
        <v>198</v>
      </c>
      <c r="B1465" s="2">
        <v>70068799</v>
      </c>
    </row>
    <row r="1466" spans="1:2" x14ac:dyDescent="0.2">
      <c r="A1466" s="2" t="s">
        <v>316</v>
      </c>
      <c r="B1466" s="2">
        <v>70229044</v>
      </c>
    </row>
    <row r="1467" spans="1:2" x14ac:dyDescent="0.2">
      <c r="A1467" s="2" t="s">
        <v>97</v>
      </c>
      <c r="B1467" s="2">
        <v>70254349</v>
      </c>
    </row>
    <row r="1468" spans="1:2" x14ac:dyDescent="0.2">
      <c r="A1468" s="2" t="s">
        <v>519</v>
      </c>
      <c r="B1468" s="2">
        <v>70254342</v>
      </c>
    </row>
    <row r="1469" spans="1:2" x14ac:dyDescent="0.2">
      <c r="A1469" s="2" t="s">
        <v>519</v>
      </c>
      <c r="B1469" s="2">
        <v>80084838</v>
      </c>
    </row>
    <row r="1470" spans="1:2" x14ac:dyDescent="0.2">
      <c r="A1470" s="2" t="s">
        <v>1294</v>
      </c>
      <c r="B1470" s="2">
        <v>70254346</v>
      </c>
    </row>
    <row r="1471" spans="1:2" x14ac:dyDescent="0.2">
      <c r="A1471" s="2" t="s">
        <v>519</v>
      </c>
      <c r="B1471" s="2">
        <v>70229040</v>
      </c>
    </row>
    <row r="1472" spans="1:2" x14ac:dyDescent="0.2">
      <c r="A1472" s="2" t="s">
        <v>12</v>
      </c>
      <c r="B1472" s="2">
        <v>70056663</v>
      </c>
    </row>
    <row r="1473" spans="1:2" x14ac:dyDescent="0.2">
      <c r="A1473" s="2" t="s">
        <v>198</v>
      </c>
      <c r="B1473" s="2">
        <v>80067906</v>
      </c>
    </row>
    <row r="1474" spans="1:2" x14ac:dyDescent="0.2">
      <c r="A1474" s="2" t="s">
        <v>1352</v>
      </c>
      <c r="B1474" s="2">
        <v>70071832</v>
      </c>
    </row>
    <row r="1475" spans="1:2" x14ac:dyDescent="0.2">
      <c r="A1475" s="2" t="s">
        <v>12</v>
      </c>
      <c r="B1475" s="2">
        <v>70273401</v>
      </c>
    </row>
    <row r="1476" spans="1:2" x14ac:dyDescent="0.2">
      <c r="A1476" s="2" t="s">
        <v>159</v>
      </c>
      <c r="B1476" s="2">
        <v>80097390</v>
      </c>
    </row>
    <row r="1477" spans="1:2" x14ac:dyDescent="0.2">
      <c r="A1477" s="2" t="s">
        <v>316</v>
      </c>
      <c r="B1477" s="2">
        <v>70106268</v>
      </c>
    </row>
    <row r="1478" spans="1:2" x14ac:dyDescent="0.2">
      <c r="A1478" s="2" t="s">
        <v>519</v>
      </c>
      <c r="B1478" s="2">
        <v>80039594</v>
      </c>
    </row>
    <row r="1479" spans="1:2" x14ac:dyDescent="0.2">
      <c r="A1479" s="2" t="s">
        <v>316</v>
      </c>
      <c r="B1479" s="2">
        <v>70139076</v>
      </c>
    </row>
    <row r="1480" spans="1:2" x14ac:dyDescent="0.2">
      <c r="A1480" s="2" t="s">
        <v>198</v>
      </c>
      <c r="B1480" s="2">
        <v>70109758</v>
      </c>
    </row>
    <row r="1481" spans="1:2" x14ac:dyDescent="0.2">
      <c r="A1481" s="2" t="s">
        <v>60</v>
      </c>
      <c r="B1481" s="2">
        <v>70123126</v>
      </c>
    </row>
    <row r="1482" spans="1:2" x14ac:dyDescent="0.2">
      <c r="A1482" s="2" t="s">
        <v>152</v>
      </c>
      <c r="B1482" s="2">
        <v>70303431</v>
      </c>
    </row>
    <row r="1483" spans="1:2" x14ac:dyDescent="0.2">
      <c r="A1483" s="2" t="s">
        <v>1352</v>
      </c>
      <c r="B1483" s="2">
        <v>70254351</v>
      </c>
    </row>
    <row r="1484" spans="1:2" x14ac:dyDescent="0.2">
      <c r="A1484" s="2" t="s">
        <v>519</v>
      </c>
      <c r="B1484" s="2">
        <v>70275076</v>
      </c>
    </row>
    <row r="1485" spans="1:2" x14ac:dyDescent="0.2">
      <c r="A1485" s="2" t="s">
        <v>152</v>
      </c>
      <c r="B1485" s="2">
        <v>80189997</v>
      </c>
    </row>
    <row r="1486" spans="1:2" x14ac:dyDescent="0.2">
      <c r="A1486" s="2" t="s">
        <v>12</v>
      </c>
      <c r="B1486" s="2">
        <v>81015100</v>
      </c>
    </row>
    <row r="1487" spans="1:2" x14ac:dyDescent="0.2">
      <c r="A1487" s="2" t="s">
        <v>103</v>
      </c>
      <c r="B1487" s="2">
        <v>80076581</v>
      </c>
    </row>
    <row r="1488" spans="1:2" x14ac:dyDescent="0.2">
      <c r="A1488" s="2" t="s">
        <v>2113</v>
      </c>
      <c r="B1488" s="2">
        <v>81014239</v>
      </c>
    </row>
    <row r="1489" spans="1:2" x14ac:dyDescent="0.2">
      <c r="A1489" s="2" t="s">
        <v>103</v>
      </c>
      <c r="B1489" s="2">
        <v>81025404</v>
      </c>
    </row>
    <row r="1490" spans="1:2" x14ac:dyDescent="0.2">
      <c r="A1490" s="2" t="s">
        <v>1596</v>
      </c>
      <c r="B1490" s="2">
        <v>80182949</v>
      </c>
    </row>
    <row r="1491" spans="1:2" x14ac:dyDescent="0.2">
      <c r="A1491" s="2" t="s">
        <v>64</v>
      </c>
      <c r="B1491" s="2">
        <v>70060017</v>
      </c>
    </row>
    <row r="1492" spans="1:2" x14ac:dyDescent="0.2">
      <c r="A1492" s="2" t="s">
        <v>2784</v>
      </c>
      <c r="B1492" s="2">
        <v>70266675</v>
      </c>
    </row>
    <row r="1493" spans="1:2" x14ac:dyDescent="0.2">
      <c r="A1493" s="2" t="s">
        <v>159</v>
      </c>
      <c r="B1493" s="2">
        <v>80155792</v>
      </c>
    </row>
    <row r="1494" spans="1:2" x14ac:dyDescent="0.2">
      <c r="A1494" s="2" t="s">
        <v>198</v>
      </c>
      <c r="B1494" s="2">
        <v>70108590</v>
      </c>
    </row>
    <row r="1495" spans="1:2" x14ac:dyDescent="0.2">
      <c r="A1495" s="2" t="s">
        <v>173</v>
      </c>
      <c r="B1495" s="2">
        <v>81024728</v>
      </c>
    </row>
    <row r="1496" spans="1:2" x14ac:dyDescent="0.2">
      <c r="A1496" s="2" t="s">
        <v>300</v>
      </c>
      <c r="B1496" s="2">
        <v>70185141</v>
      </c>
    </row>
    <row r="1497" spans="1:2" x14ac:dyDescent="0.2">
      <c r="A1497" s="2" t="s">
        <v>1310</v>
      </c>
      <c r="B1497" s="2">
        <v>80201826</v>
      </c>
    </row>
    <row r="1498" spans="1:2" x14ac:dyDescent="0.2">
      <c r="A1498" s="2" t="s">
        <v>60</v>
      </c>
      <c r="B1498" s="2">
        <v>80158388</v>
      </c>
    </row>
    <row r="1499" spans="1:2" x14ac:dyDescent="0.2">
      <c r="A1499" s="2" t="s">
        <v>227</v>
      </c>
      <c r="B1499" s="2">
        <v>80203778</v>
      </c>
    </row>
    <row r="1500" spans="1:2" x14ac:dyDescent="0.2">
      <c r="A1500" s="2" t="s">
        <v>1290</v>
      </c>
      <c r="B1500" s="2">
        <v>80201820</v>
      </c>
    </row>
    <row r="1501" spans="1:2" x14ac:dyDescent="0.2">
      <c r="A1501" s="2" t="s">
        <v>387</v>
      </c>
      <c r="B1501" s="2">
        <v>80103312</v>
      </c>
    </row>
    <row r="1502" spans="1:2" x14ac:dyDescent="0.2">
      <c r="A1502" s="2" t="s">
        <v>4875</v>
      </c>
      <c r="B1502" s="2">
        <v>80205563</v>
      </c>
    </row>
    <row r="1503" spans="1:2" x14ac:dyDescent="0.2">
      <c r="A1503" s="2" t="s">
        <v>60</v>
      </c>
      <c r="B1503" s="2">
        <v>80202605</v>
      </c>
    </row>
    <row r="1504" spans="1:2" x14ac:dyDescent="0.2">
      <c r="A1504" s="2" t="s">
        <v>365</v>
      </c>
      <c r="B1504" s="2">
        <v>80208211</v>
      </c>
    </row>
    <row r="1505" spans="1:2" x14ac:dyDescent="0.2">
      <c r="A1505" s="2" t="s">
        <v>227</v>
      </c>
      <c r="B1505" s="2">
        <v>80203791</v>
      </c>
    </row>
    <row r="1506" spans="1:2" x14ac:dyDescent="0.2">
      <c r="A1506" s="2" t="s">
        <v>178</v>
      </c>
      <c r="B1506" s="2">
        <v>80079229</v>
      </c>
    </row>
    <row r="1507" spans="1:2" x14ac:dyDescent="0.2">
      <c r="A1507" s="2" t="s">
        <v>159</v>
      </c>
      <c r="B1507" s="2">
        <v>80080145</v>
      </c>
    </row>
    <row r="1508" spans="1:2" ht="27.75" x14ac:dyDescent="0.2">
      <c r="A1508" s="2" t="s">
        <v>4893</v>
      </c>
      <c r="B1508" s="2">
        <v>80198850</v>
      </c>
    </row>
    <row r="1509" spans="1:2" ht="27.75" x14ac:dyDescent="0.2">
      <c r="A1509" s="2" t="s">
        <v>860</v>
      </c>
      <c r="B1509" s="2">
        <v>80216270</v>
      </c>
    </row>
    <row r="1510" spans="1:2" x14ac:dyDescent="0.2">
      <c r="A1510" s="2" t="s">
        <v>6</v>
      </c>
      <c r="B1510" s="2">
        <v>80157797</v>
      </c>
    </row>
    <row r="1511" spans="1:2" x14ac:dyDescent="0.2">
      <c r="A1511" s="2" t="s">
        <v>316</v>
      </c>
      <c r="B1511" s="2">
        <v>80032364</v>
      </c>
    </row>
    <row r="1512" spans="1:2" x14ac:dyDescent="0.2">
      <c r="A1512" s="2" t="s">
        <v>159</v>
      </c>
      <c r="B1512" s="2">
        <v>80203786</v>
      </c>
    </row>
    <row r="1513" spans="1:2" x14ac:dyDescent="0.2">
      <c r="A1513" s="2" t="s">
        <v>4910</v>
      </c>
      <c r="B1513" s="2">
        <v>80032097</v>
      </c>
    </row>
    <row r="1514" spans="1:2" ht="27.75" x14ac:dyDescent="0.2">
      <c r="A1514" s="2" t="s">
        <v>860</v>
      </c>
      <c r="B1514" s="2">
        <v>80216268</v>
      </c>
    </row>
    <row r="1515" spans="1:2" x14ac:dyDescent="0.2">
      <c r="A1515" s="2" t="s">
        <v>949</v>
      </c>
      <c r="B1515" s="2">
        <v>80156684</v>
      </c>
    </row>
    <row r="1516" spans="1:2" ht="27.75" x14ac:dyDescent="0.2">
      <c r="A1516" s="2" t="s">
        <v>2555</v>
      </c>
      <c r="B1516" s="2">
        <v>80187302</v>
      </c>
    </row>
    <row r="1517" spans="1:2" x14ac:dyDescent="0.2">
      <c r="A1517" s="2" t="s">
        <v>60</v>
      </c>
      <c r="B1517" s="2">
        <v>80174727</v>
      </c>
    </row>
    <row r="1518" spans="1:2" x14ac:dyDescent="0.2">
      <c r="A1518" s="2" t="s">
        <v>370</v>
      </c>
      <c r="B1518" s="2">
        <v>80157276</v>
      </c>
    </row>
    <row r="1519" spans="1:2" x14ac:dyDescent="0.2">
      <c r="A1519" s="2" t="s">
        <v>370</v>
      </c>
      <c r="B1519" s="2">
        <v>80157297</v>
      </c>
    </row>
    <row r="1520" spans="1:2" x14ac:dyDescent="0.2">
      <c r="A1520" s="2" t="s">
        <v>370</v>
      </c>
      <c r="B1520" s="2">
        <v>80157566</v>
      </c>
    </row>
    <row r="1521" spans="1:2" ht="27.75" x14ac:dyDescent="0.2">
      <c r="A1521" s="2" t="s">
        <v>701</v>
      </c>
      <c r="B1521" s="2">
        <v>80157488</v>
      </c>
    </row>
    <row r="1522" spans="1:2" x14ac:dyDescent="0.2">
      <c r="A1522" s="2" t="s">
        <v>370</v>
      </c>
      <c r="B1522" s="2">
        <v>80157714</v>
      </c>
    </row>
    <row r="1523" spans="1:2" x14ac:dyDescent="0.2">
      <c r="A1523" s="2" t="s">
        <v>387</v>
      </c>
      <c r="B1523" s="2">
        <v>80201827</v>
      </c>
    </row>
    <row r="1524" spans="1:2" ht="27.75" x14ac:dyDescent="0.2">
      <c r="A1524" s="2" t="s">
        <v>3727</v>
      </c>
      <c r="B1524" s="2">
        <v>80179288</v>
      </c>
    </row>
    <row r="1525" spans="1:2" ht="27.75" x14ac:dyDescent="0.2">
      <c r="A1525" s="2" t="s">
        <v>399</v>
      </c>
      <c r="B1525" s="2">
        <v>80203780</v>
      </c>
    </row>
    <row r="1526" spans="1:2" x14ac:dyDescent="0.2">
      <c r="A1526" s="2" t="s">
        <v>198</v>
      </c>
      <c r="B1526" s="2">
        <v>80216215</v>
      </c>
    </row>
    <row r="1527" spans="1:2" x14ac:dyDescent="0.2">
      <c r="A1527" s="2" t="s">
        <v>1352</v>
      </c>
      <c r="B1527" s="2">
        <v>80211371</v>
      </c>
    </row>
    <row r="1528" spans="1:2" x14ac:dyDescent="0.2">
      <c r="A1528" s="2" t="s">
        <v>103</v>
      </c>
      <c r="B1528" s="2">
        <v>80144358</v>
      </c>
    </row>
    <row r="1529" spans="1:2" ht="27.75" x14ac:dyDescent="0.2">
      <c r="A1529" s="2" t="s">
        <v>122</v>
      </c>
      <c r="B1529" s="2">
        <v>80111881</v>
      </c>
    </row>
    <row r="1530" spans="1:2" ht="27.75" x14ac:dyDescent="0.2">
      <c r="A1530" s="2" t="s">
        <v>122</v>
      </c>
      <c r="B1530" s="2">
        <v>80112186</v>
      </c>
    </row>
    <row r="1531" spans="1:2" ht="27.75" x14ac:dyDescent="0.2">
      <c r="A1531" s="2" t="s">
        <v>122</v>
      </c>
      <c r="B1531" s="2">
        <v>80112079</v>
      </c>
    </row>
    <row r="1532" spans="1:2" ht="27.75" x14ac:dyDescent="0.2">
      <c r="A1532" s="2" t="s">
        <v>122</v>
      </c>
      <c r="B1532" s="2">
        <v>80112077</v>
      </c>
    </row>
    <row r="1533" spans="1:2" ht="27.75" x14ac:dyDescent="0.2">
      <c r="A1533" s="2" t="s">
        <v>122</v>
      </c>
      <c r="B1533" s="2">
        <v>80112075</v>
      </c>
    </row>
    <row r="1534" spans="1:2" ht="27.75" x14ac:dyDescent="0.2">
      <c r="A1534" s="2" t="s">
        <v>122</v>
      </c>
      <c r="B1534" s="2">
        <v>70303291</v>
      </c>
    </row>
    <row r="1535" spans="1:2" x14ac:dyDescent="0.2">
      <c r="A1535" s="2" t="s">
        <v>103</v>
      </c>
      <c r="B1535" s="2">
        <v>80097360</v>
      </c>
    </row>
    <row r="1536" spans="1:2" x14ac:dyDescent="0.2">
      <c r="A1536" s="2" t="s">
        <v>839</v>
      </c>
      <c r="B1536" s="2">
        <v>80006168</v>
      </c>
    </row>
    <row r="1537" spans="1:2" x14ac:dyDescent="0.2">
      <c r="A1537" s="2" t="s">
        <v>183</v>
      </c>
      <c r="B1537" s="2">
        <v>80093212</v>
      </c>
    </row>
    <row r="1538" spans="1:2" x14ac:dyDescent="0.2">
      <c r="A1538" s="2" t="s">
        <v>3969</v>
      </c>
      <c r="B1538" s="2">
        <v>60000545</v>
      </c>
    </row>
    <row r="1539" spans="1:2" x14ac:dyDescent="0.2">
      <c r="A1539" s="2" t="s">
        <v>4446</v>
      </c>
      <c r="B1539" s="2">
        <v>80025702</v>
      </c>
    </row>
    <row r="1540" spans="1:2" x14ac:dyDescent="0.2">
      <c r="A1540" s="2" t="s">
        <v>103</v>
      </c>
      <c r="B1540" s="2">
        <v>80128692</v>
      </c>
    </row>
    <row r="1541" spans="1:2" x14ac:dyDescent="0.2">
      <c r="A1541" s="2" t="s">
        <v>4446</v>
      </c>
      <c r="B1541" s="2">
        <v>80156369</v>
      </c>
    </row>
    <row r="1542" spans="1:2" x14ac:dyDescent="0.2">
      <c r="A1542" s="2" t="s">
        <v>340</v>
      </c>
      <c r="B1542" s="2">
        <v>1145882</v>
      </c>
    </row>
    <row r="1543" spans="1:2" x14ac:dyDescent="0.2">
      <c r="A1543" s="2" t="s">
        <v>12</v>
      </c>
      <c r="B1543" s="2">
        <v>70288423</v>
      </c>
    </row>
    <row r="1544" spans="1:2" x14ac:dyDescent="0.2">
      <c r="A1544" s="2" t="s">
        <v>12</v>
      </c>
      <c r="B1544" s="2">
        <v>70290568</v>
      </c>
    </row>
    <row r="1545" spans="1:2" x14ac:dyDescent="0.2">
      <c r="A1545" s="2" t="s">
        <v>2722</v>
      </c>
      <c r="B1545" s="2">
        <v>70141644</v>
      </c>
    </row>
    <row r="1546" spans="1:2" x14ac:dyDescent="0.2">
      <c r="A1546" s="2" t="s">
        <v>178</v>
      </c>
      <c r="B1546" s="2">
        <v>81035836</v>
      </c>
    </row>
    <row r="1547" spans="1:2" x14ac:dyDescent="0.2">
      <c r="A1547" s="2" t="s">
        <v>588</v>
      </c>
      <c r="B1547" s="2">
        <v>81044103</v>
      </c>
    </row>
    <row r="1548" spans="1:2" x14ac:dyDescent="0.2">
      <c r="A1548" s="2" t="s">
        <v>60</v>
      </c>
      <c r="B1548" s="2">
        <v>81072917</v>
      </c>
    </row>
    <row r="1549" spans="1:2" x14ac:dyDescent="0.2">
      <c r="A1549" s="2" t="s">
        <v>108</v>
      </c>
      <c r="B1549" s="2">
        <v>70142542</v>
      </c>
    </row>
    <row r="1550" spans="1:2" x14ac:dyDescent="0.2">
      <c r="A1550" s="2" t="s">
        <v>340</v>
      </c>
      <c r="B1550" s="2">
        <v>81035855</v>
      </c>
    </row>
    <row r="1551" spans="1:2" x14ac:dyDescent="0.2">
      <c r="A1551" s="2" t="s">
        <v>60</v>
      </c>
      <c r="B1551" s="2">
        <v>81035845</v>
      </c>
    </row>
    <row r="1552" spans="1:2" x14ac:dyDescent="0.2">
      <c r="A1552" s="2" t="s">
        <v>178</v>
      </c>
      <c r="B1552" s="2">
        <v>81035856</v>
      </c>
    </row>
    <row r="1553" spans="1:2" x14ac:dyDescent="0.2">
      <c r="A1553" s="2" t="s">
        <v>178</v>
      </c>
      <c r="B1553" s="2">
        <v>81035857</v>
      </c>
    </row>
    <row r="1554" spans="1:2" x14ac:dyDescent="0.2">
      <c r="A1554" s="2" t="s">
        <v>12</v>
      </c>
      <c r="B1554" s="2">
        <v>80134780</v>
      </c>
    </row>
    <row r="1555" spans="1:2" x14ac:dyDescent="0.2">
      <c r="A1555" s="2" t="s">
        <v>370</v>
      </c>
      <c r="B1555" s="2">
        <v>80180684</v>
      </c>
    </row>
    <row r="1556" spans="1:2" x14ac:dyDescent="0.2">
      <c r="A1556" s="2" t="s">
        <v>1807</v>
      </c>
      <c r="B1556" s="2">
        <v>80180681</v>
      </c>
    </row>
    <row r="1557" spans="1:2" ht="27.75" x14ac:dyDescent="0.2">
      <c r="A1557" s="2" t="s">
        <v>329</v>
      </c>
      <c r="B1557" s="2">
        <v>80180710</v>
      </c>
    </row>
    <row r="1558" spans="1:2" ht="27.75" x14ac:dyDescent="0.2">
      <c r="A1558" s="2" t="s">
        <v>329</v>
      </c>
      <c r="B1558" s="2">
        <v>80180545</v>
      </c>
    </row>
    <row r="1559" spans="1:2" ht="27.75" x14ac:dyDescent="0.2">
      <c r="A1559" s="2" t="s">
        <v>329</v>
      </c>
      <c r="B1559" s="2">
        <v>80163296</v>
      </c>
    </row>
    <row r="1560" spans="1:2" x14ac:dyDescent="0.2">
      <c r="A1560" s="2" t="s">
        <v>370</v>
      </c>
      <c r="B1560" s="2">
        <v>80180588</v>
      </c>
    </row>
    <row r="1561" spans="1:2" ht="27.75" x14ac:dyDescent="0.2">
      <c r="A1561" s="2" t="s">
        <v>122</v>
      </c>
      <c r="B1561" s="2">
        <v>80163532</v>
      </c>
    </row>
    <row r="1562" spans="1:2" x14ac:dyDescent="0.2">
      <c r="A1562" s="2" t="s">
        <v>370</v>
      </c>
      <c r="B1562" s="2">
        <v>80180591</v>
      </c>
    </row>
    <row r="1563" spans="1:2" ht="27.75" x14ac:dyDescent="0.2">
      <c r="A1563" s="2" t="s">
        <v>5045</v>
      </c>
      <c r="B1563" s="2">
        <v>80163533</v>
      </c>
    </row>
    <row r="1564" spans="1:2" x14ac:dyDescent="0.2">
      <c r="A1564" s="2" t="s">
        <v>108</v>
      </c>
      <c r="B1564" s="2">
        <v>80221308</v>
      </c>
    </row>
    <row r="1565" spans="1:2" x14ac:dyDescent="0.2">
      <c r="A1565" s="2" t="s">
        <v>12</v>
      </c>
      <c r="B1565" s="2">
        <v>80213657</v>
      </c>
    </row>
    <row r="1566" spans="1:2" x14ac:dyDescent="0.2">
      <c r="A1566" s="2" t="s">
        <v>1022</v>
      </c>
      <c r="B1566" s="2">
        <v>80217133</v>
      </c>
    </row>
    <row r="1567" spans="1:2" x14ac:dyDescent="0.2">
      <c r="A1567" s="2" t="s">
        <v>103</v>
      </c>
      <c r="B1567" s="2">
        <v>80106754</v>
      </c>
    </row>
    <row r="1568" spans="1:2" x14ac:dyDescent="0.2">
      <c r="A1568" s="2" t="s">
        <v>159</v>
      </c>
      <c r="B1568" s="2">
        <v>80059440</v>
      </c>
    </row>
    <row r="1569" spans="1:2" ht="27.75" x14ac:dyDescent="0.2">
      <c r="A1569" s="2" t="s">
        <v>2555</v>
      </c>
      <c r="B1569" s="2">
        <v>81087762</v>
      </c>
    </row>
    <row r="1570" spans="1:2" x14ac:dyDescent="0.2">
      <c r="A1570" s="2" t="s">
        <v>357</v>
      </c>
      <c r="B1570" s="2">
        <v>81082953</v>
      </c>
    </row>
    <row r="1571" spans="1:2" x14ac:dyDescent="0.2">
      <c r="A1571" s="2" t="s">
        <v>370</v>
      </c>
      <c r="B1571" s="2">
        <v>81104339</v>
      </c>
    </row>
    <row r="1572" spans="1:2" x14ac:dyDescent="0.2">
      <c r="A1572" s="2" t="s">
        <v>103</v>
      </c>
      <c r="B1572" s="2">
        <v>81074375</v>
      </c>
    </row>
    <row r="1573" spans="1:2" x14ac:dyDescent="0.2">
      <c r="A1573" s="2" t="s">
        <v>447</v>
      </c>
      <c r="B1573" s="2">
        <v>81082781</v>
      </c>
    </row>
    <row r="1574" spans="1:2" x14ac:dyDescent="0.2">
      <c r="A1574" s="2" t="s">
        <v>370</v>
      </c>
      <c r="B1574" s="2">
        <v>81104372</v>
      </c>
    </row>
    <row r="1575" spans="1:2" x14ac:dyDescent="0.2">
      <c r="A1575" s="2" t="s">
        <v>365</v>
      </c>
      <c r="B1575" s="2">
        <v>80116761</v>
      </c>
    </row>
    <row r="1576" spans="1:2" x14ac:dyDescent="0.2">
      <c r="A1576" s="2" t="s">
        <v>178</v>
      </c>
      <c r="B1576" s="2">
        <v>70118125</v>
      </c>
    </row>
    <row r="1577" spans="1:2" x14ac:dyDescent="0.2">
      <c r="A1577" s="2" t="s">
        <v>103</v>
      </c>
      <c r="B1577" s="2">
        <v>80108613</v>
      </c>
    </row>
    <row r="1578" spans="1:2" x14ac:dyDescent="0.2">
      <c r="A1578" s="2" t="s">
        <v>365</v>
      </c>
      <c r="B1578" s="2">
        <v>80215139</v>
      </c>
    </row>
    <row r="1579" spans="1:2" x14ac:dyDescent="0.2">
      <c r="A1579" s="2" t="s">
        <v>2088</v>
      </c>
      <c r="B1579" s="2">
        <v>81016592</v>
      </c>
    </row>
    <row r="1580" spans="1:2" x14ac:dyDescent="0.2">
      <c r="A1580" s="2" t="s">
        <v>4875</v>
      </c>
      <c r="B1580" s="2">
        <v>81067760</v>
      </c>
    </row>
    <row r="1581" spans="1:2" x14ac:dyDescent="0.2">
      <c r="A1581" s="2" t="s">
        <v>935</v>
      </c>
      <c r="B1581" s="2">
        <v>70172928</v>
      </c>
    </row>
    <row r="1582" spans="1:2" x14ac:dyDescent="0.2">
      <c r="A1582" s="2" t="s">
        <v>12</v>
      </c>
      <c r="B1582" s="2">
        <v>80101493</v>
      </c>
    </row>
    <row r="1583" spans="1:2" x14ac:dyDescent="0.2">
      <c r="A1583" s="2" t="s">
        <v>261</v>
      </c>
      <c r="B1583" s="2">
        <v>80235472</v>
      </c>
    </row>
    <row r="1584" spans="1:2" x14ac:dyDescent="0.2">
      <c r="A1584" s="2" t="s">
        <v>261</v>
      </c>
      <c r="B1584" s="2">
        <v>80177300</v>
      </c>
    </row>
    <row r="1585" spans="1:2" ht="27.75" x14ac:dyDescent="0.2">
      <c r="A1585" s="2" t="s">
        <v>31</v>
      </c>
      <c r="B1585" s="2">
        <v>80100933</v>
      </c>
    </row>
    <row r="1586" spans="1:2" ht="27.75" x14ac:dyDescent="0.2">
      <c r="A1586" s="2" t="s">
        <v>5119</v>
      </c>
      <c r="B1586" s="2">
        <v>80189866</v>
      </c>
    </row>
    <row r="1587" spans="1:2" x14ac:dyDescent="0.2">
      <c r="A1587" s="2" t="s">
        <v>27</v>
      </c>
      <c r="B1587" s="2">
        <v>80106793</v>
      </c>
    </row>
    <row r="1588" spans="1:2" x14ac:dyDescent="0.2">
      <c r="A1588" s="2" t="s">
        <v>12</v>
      </c>
      <c r="B1588" s="2">
        <v>80124727</v>
      </c>
    </row>
    <row r="1589" spans="1:2" x14ac:dyDescent="0.2">
      <c r="A1589" s="2" t="s">
        <v>5129</v>
      </c>
      <c r="B1589" s="2">
        <v>80117263</v>
      </c>
    </row>
    <row r="1590" spans="1:2" x14ac:dyDescent="0.2">
      <c r="A1590" s="2" t="s">
        <v>357</v>
      </c>
      <c r="B1590" s="2">
        <v>80126879</v>
      </c>
    </row>
    <row r="1591" spans="1:2" x14ac:dyDescent="0.2">
      <c r="A1591" s="2" t="s">
        <v>5136</v>
      </c>
      <c r="B1591" s="2">
        <v>80087897</v>
      </c>
    </row>
    <row r="1592" spans="1:2" x14ac:dyDescent="0.2">
      <c r="A1592" s="2" t="s">
        <v>316</v>
      </c>
      <c r="B1592" s="2">
        <v>70084180</v>
      </c>
    </row>
    <row r="1593" spans="1:2" x14ac:dyDescent="0.2">
      <c r="A1593" s="2" t="s">
        <v>999</v>
      </c>
      <c r="B1593" s="2">
        <v>80193475</v>
      </c>
    </row>
    <row r="1594" spans="1:2" x14ac:dyDescent="0.2">
      <c r="A1594" s="2" t="s">
        <v>444</v>
      </c>
      <c r="B1594" s="2">
        <v>80195964</v>
      </c>
    </row>
    <row r="1595" spans="1:2" x14ac:dyDescent="0.2">
      <c r="A1595" s="2" t="s">
        <v>12</v>
      </c>
      <c r="B1595" s="2">
        <v>80213024</v>
      </c>
    </row>
    <row r="1596" spans="1:2" x14ac:dyDescent="0.2">
      <c r="A1596" s="2" t="s">
        <v>103</v>
      </c>
      <c r="B1596" s="2">
        <v>80210691</v>
      </c>
    </row>
    <row r="1597" spans="1:2" x14ac:dyDescent="0.2">
      <c r="A1597" s="2" t="s">
        <v>316</v>
      </c>
      <c r="B1597" s="2">
        <v>80244782</v>
      </c>
    </row>
    <row r="1598" spans="1:2" x14ac:dyDescent="0.2">
      <c r="A1598" s="2" t="s">
        <v>183</v>
      </c>
      <c r="B1598" s="2">
        <v>80144280</v>
      </c>
    </row>
    <row r="1599" spans="1:2" x14ac:dyDescent="0.2">
      <c r="A1599" s="2" t="s">
        <v>340</v>
      </c>
      <c r="B1599" s="2">
        <v>80209866</v>
      </c>
    </row>
    <row r="1600" spans="1:2" x14ac:dyDescent="0.2">
      <c r="A1600" s="2" t="s">
        <v>198</v>
      </c>
      <c r="B1600" s="2">
        <v>80241666</v>
      </c>
    </row>
    <row r="1601" spans="1:2" x14ac:dyDescent="0.2">
      <c r="A1601" s="2" t="s">
        <v>198</v>
      </c>
      <c r="B1601" s="2">
        <v>80167648</v>
      </c>
    </row>
    <row r="1602" spans="1:2" ht="27.75" x14ac:dyDescent="0.2">
      <c r="A1602" s="2" t="s">
        <v>3517</v>
      </c>
      <c r="B1602" s="2">
        <v>80047032</v>
      </c>
    </row>
    <row r="1603" spans="1:2" x14ac:dyDescent="0.2">
      <c r="A1603" s="2" t="s">
        <v>146</v>
      </c>
      <c r="B1603" s="2">
        <v>80202874</v>
      </c>
    </row>
    <row r="1604" spans="1:2" x14ac:dyDescent="0.2">
      <c r="A1604" s="2" t="s">
        <v>97</v>
      </c>
      <c r="B1604" s="2">
        <v>70109249</v>
      </c>
    </row>
    <row r="1605" spans="1:2" x14ac:dyDescent="0.2">
      <c r="A1605" s="2" t="s">
        <v>173</v>
      </c>
      <c r="B1605" s="2">
        <v>80993095</v>
      </c>
    </row>
    <row r="1606" spans="1:2" x14ac:dyDescent="0.2">
      <c r="A1606" s="2" t="s">
        <v>5183</v>
      </c>
      <c r="B1606" s="2">
        <v>80218448</v>
      </c>
    </row>
    <row r="1607" spans="1:2" x14ac:dyDescent="0.2">
      <c r="A1607" s="2" t="s">
        <v>1869</v>
      </c>
      <c r="B1607" s="2">
        <v>80217946</v>
      </c>
    </row>
    <row r="1608" spans="1:2" x14ac:dyDescent="0.2">
      <c r="A1608" s="2" t="s">
        <v>519</v>
      </c>
      <c r="B1608" s="2">
        <v>70045644</v>
      </c>
    </row>
    <row r="1609" spans="1:2" ht="27.75" x14ac:dyDescent="0.2">
      <c r="A1609" s="2" t="s">
        <v>5192</v>
      </c>
      <c r="B1609" s="2">
        <v>70025612</v>
      </c>
    </row>
    <row r="1610" spans="1:2" x14ac:dyDescent="0.2">
      <c r="A1610" s="2" t="s">
        <v>316</v>
      </c>
      <c r="B1610" s="2">
        <v>80237006</v>
      </c>
    </row>
    <row r="1611" spans="1:2" x14ac:dyDescent="0.2">
      <c r="A1611" s="2" t="s">
        <v>136</v>
      </c>
      <c r="B1611" s="2">
        <v>80160033</v>
      </c>
    </row>
    <row r="1612" spans="1:2" x14ac:dyDescent="0.2">
      <c r="A1612" s="2" t="s">
        <v>198</v>
      </c>
      <c r="B1612" s="2">
        <v>81111849</v>
      </c>
    </row>
    <row r="1613" spans="1:2" x14ac:dyDescent="0.2">
      <c r="A1613" s="2" t="s">
        <v>136</v>
      </c>
      <c r="B1613" s="2">
        <v>80083930</v>
      </c>
    </row>
    <row r="1614" spans="1:2" x14ac:dyDescent="0.2">
      <c r="A1614" s="2" t="s">
        <v>136</v>
      </c>
      <c r="B1614" s="2">
        <v>80083752</v>
      </c>
    </row>
    <row r="1615" spans="1:2" x14ac:dyDescent="0.2">
      <c r="A1615" s="2" t="s">
        <v>173</v>
      </c>
      <c r="B1615" s="2">
        <v>70185023</v>
      </c>
    </row>
    <row r="1616" spans="1:2" x14ac:dyDescent="0.2">
      <c r="A1616" s="2" t="s">
        <v>1056</v>
      </c>
      <c r="B1616" s="2">
        <v>80200549</v>
      </c>
    </row>
    <row r="1617" spans="1:2" x14ac:dyDescent="0.2">
      <c r="A1617" s="2" t="s">
        <v>103</v>
      </c>
      <c r="B1617" s="2">
        <v>80189827</v>
      </c>
    </row>
    <row r="1618" spans="1:2" x14ac:dyDescent="0.2">
      <c r="A1618" s="2" t="s">
        <v>103</v>
      </c>
      <c r="B1618" s="2">
        <v>80176144</v>
      </c>
    </row>
    <row r="1619" spans="1:2" x14ac:dyDescent="0.2">
      <c r="A1619" s="2" t="s">
        <v>266</v>
      </c>
      <c r="B1619" s="2">
        <v>70202150</v>
      </c>
    </row>
    <row r="1620" spans="1:2" x14ac:dyDescent="0.2">
      <c r="A1620" s="2" t="s">
        <v>387</v>
      </c>
      <c r="B1620" s="2">
        <v>81010699</v>
      </c>
    </row>
    <row r="1621" spans="1:2" x14ac:dyDescent="0.2">
      <c r="A1621" s="2" t="s">
        <v>173</v>
      </c>
      <c r="B1621" s="2">
        <v>70299863</v>
      </c>
    </row>
    <row r="1622" spans="1:2" x14ac:dyDescent="0.2">
      <c r="A1622" s="2" t="s">
        <v>12</v>
      </c>
      <c r="B1622" s="2">
        <v>80133554</v>
      </c>
    </row>
    <row r="1623" spans="1:2" x14ac:dyDescent="0.2">
      <c r="A1623" s="2" t="s">
        <v>1596</v>
      </c>
      <c r="B1623" s="2">
        <v>80208662</v>
      </c>
    </row>
    <row r="1624" spans="1:2" ht="27.75" x14ac:dyDescent="0.2">
      <c r="A1624" s="2" t="s">
        <v>31</v>
      </c>
      <c r="B1624" s="2">
        <v>80994596</v>
      </c>
    </row>
    <row r="1625" spans="1:2" x14ac:dyDescent="0.2">
      <c r="A1625" s="2" t="s">
        <v>579</v>
      </c>
      <c r="B1625" s="2">
        <v>80219707</v>
      </c>
    </row>
    <row r="1626" spans="1:2" x14ac:dyDescent="0.2">
      <c r="A1626" s="2" t="s">
        <v>183</v>
      </c>
      <c r="B1626" s="2">
        <v>81031939</v>
      </c>
    </row>
    <row r="1627" spans="1:2" x14ac:dyDescent="0.2">
      <c r="A1627" s="2" t="s">
        <v>112</v>
      </c>
      <c r="B1627" s="2">
        <v>81028570</v>
      </c>
    </row>
    <row r="1628" spans="1:2" x14ac:dyDescent="0.2">
      <c r="A1628" s="2" t="s">
        <v>863</v>
      </c>
      <c r="B1628" s="2">
        <v>80207066</v>
      </c>
    </row>
    <row r="1629" spans="1:2" x14ac:dyDescent="0.2">
      <c r="A1629" s="2" t="s">
        <v>519</v>
      </c>
      <c r="B1629" s="2">
        <v>81035867</v>
      </c>
    </row>
    <row r="1630" spans="1:2" x14ac:dyDescent="0.2">
      <c r="A1630" s="2" t="s">
        <v>152</v>
      </c>
      <c r="B1630" s="2">
        <v>80244640</v>
      </c>
    </row>
    <row r="1631" spans="1:2" x14ac:dyDescent="0.2">
      <c r="A1631" s="2" t="s">
        <v>146</v>
      </c>
      <c r="B1631" s="2">
        <v>80999729</v>
      </c>
    </row>
    <row r="1632" spans="1:2" x14ac:dyDescent="0.2">
      <c r="A1632" s="2" t="s">
        <v>292</v>
      </c>
      <c r="B1632" s="2">
        <v>80198137</v>
      </c>
    </row>
    <row r="1633" spans="1:2" x14ac:dyDescent="0.2">
      <c r="A1633" s="2" t="s">
        <v>447</v>
      </c>
      <c r="B1633" s="2">
        <v>80225312</v>
      </c>
    </row>
    <row r="1634" spans="1:2" x14ac:dyDescent="0.2">
      <c r="A1634" s="2" t="s">
        <v>178</v>
      </c>
      <c r="B1634" s="2">
        <v>80992499</v>
      </c>
    </row>
    <row r="1635" spans="1:2" x14ac:dyDescent="0.2">
      <c r="A1635" s="2" t="s">
        <v>1251</v>
      </c>
      <c r="B1635" s="2">
        <v>80148223</v>
      </c>
    </row>
    <row r="1636" spans="1:2" x14ac:dyDescent="0.2">
      <c r="A1636" s="2" t="s">
        <v>60</v>
      </c>
      <c r="B1636" s="2">
        <v>80176342</v>
      </c>
    </row>
    <row r="1637" spans="1:2" x14ac:dyDescent="0.2">
      <c r="A1637" s="2" t="s">
        <v>103</v>
      </c>
      <c r="B1637" s="2">
        <v>80038162</v>
      </c>
    </row>
    <row r="1638" spans="1:2" x14ac:dyDescent="0.2">
      <c r="A1638" s="2" t="s">
        <v>1219</v>
      </c>
      <c r="B1638" s="2">
        <v>81087094</v>
      </c>
    </row>
    <row r="1639" spans="1:2" x14ac:dyDescent="0.2">
      <c r="A1639" s="2" t="s">
        <v>64</v>
      </c>
      <c r="B1639" s="2">
        <v>80221447</v>
      </c>
    </row>
    <row r="1640" spans="1:2" x14ac:dyDescent="0.2">
      <c r="A1640" s="2" t="s">
        <v>103</v>
      </c>
      <c r="B1640" s="2">
        <v>70242063</v>
      </c>
    </row>
    <row r="1641" spans="1:2" x14ac:dyDescent="0.2">
      <c r="A1641" s="2" t="s">
        <v>5294</v>
      </c>
      <c r="B1641" s="2">
        <v>81013657</v>
      </c>
    </row>
    <row r="1642" spans="1:2" x14ac:dyDescent="0.2">
      <c r="A1642" s="2" t="s">
        <v>999</v>
      </c>
      <c r="B1642" s="2">
        <v>80994222</v>
      </c>
    </row>
    <row r="1643" spans="1:2" x14ac:dyDescent="0.2">
      <c r="A1643" s="2" t="s">
        <v>999</v>
      </c>
      <c r="B1643" s="2">
        <v>80239459</v>
      </c>
    </row>
    <row r="1644" spans="1:2" x14ac:dyDescent="0.2">
      <c r="A1644" s="2" t="s">
        <v>1242</v>
      </c>
      <c r="B1644" s="2">
        <v>80063265</v>
      </c>
    </row>
    <row r="1645" spans="1:2" ht="27.75" x14ac:dyDescent="0.2">
      <c r="A1645" s="2" t="s">
        <v>329</v>
      </c>
      <c r="B1645" s="2">
        <v>80993756</v>
      </c>
    </row>
    <row r="1646" spans="1:2" ht="27.75" x14ac:dyDescent="0.2">
      <c r="A1646" s="2" t="s">
        <v>5192</v>
      </c>
      <c r="B1646" s="2">
        <v>81034931</v>
      </c>
    </row>
    <row r="1647" spans="1:2" x14ac:dyDescent="0.2">
      <c r="A1647" s="2" t="s">
        <v>152</v>
      </c>
      <c r="B1647" s="2">
        <v>80202903</v>
      </c>
    </row>
    <row r="1648" spans="1:2" ht="27.75" x14ac:dyDescent="0.2">
      <c r="A1648" s="2" t="s">
        <v>770</v>
      </c>
      <c r="B1648" s="2">
        <v>80990935</v>
      </c>
    </row>
    <row r="1649" spans="1:2" x14ac:dyDescent="0.2">
      <c r="A1649" s="2" t="s">
        <v>103</v>
      </c>
      <c r="B1649" s="2">
        <v>80167459</v>
      </c>
    </row>
    <row r="1650" spans="1:2" x14ac:dyDescent="0.2">
      <c r="A1650" s="2" t="s">
        <v>103</v>
      </c>
      <c r="B1650" s="2">
        <v>80169348</v>
      </c>
    </row>
    <row r="1651" spans="1:2" x14ac:dyDescent="0.2">
      <c r="A1651" s="2" t="s">
        <v>60</v>
      </c>
      <c r="B1651" s="2">
        <v>80164778</v>
      </c>
    </row>
    <row r="1652" spans="1:2" x14ac:dyDescent="0.2">
      <c r="A1652" s="2" t="s">
        <v>242</v>
      </c>
      <c r="B1652" s="2">
        <v>80068327</v>
      </c>
    </row>
    <row r="1653" spans="1:2" x14ac:dyDescent="0.2">
      <c r="A1653" s="2" t="s">
        <v>103</v>
      </c>
      <c r="B1653" s="2">
        <v>80087933</v>
      </c>
    </row>
    <row r="1654" spans="1:2" ht="27.75" x14ac:dyDescent="0.2">
      <c r="A1654" s="2" t="s">
        <v>329</v>
      </c>
      <c r="B1654" s="2">
        <v>80993739</v>
      </c>
    </row>
    <row r="1655" spans="1:2" x14ac:dyDescent="0.2">
      <c r="A1655" s="2" t="s">
        <v>3771</v>
      </c>
      <c r="B1655" s="2">
        <v>81132060</v>
      </c>
    </row>
    <row r="1656" spans="1:2" x14ac:dyDescent="0.2">
      <c r="A1656" s="2" t="s">
        <v>316</v>
      </c>
      <c r="B1656" s="2">
        <v>80084666</v>
      </c>
    </row>
    <row r="1657" spans="1:2" x14ac:dyDescent="0.2">
      <c r="A1657" s="2" t="s">
        <v>12</v>
      </c>
      <c r="B1657" s="2">
        <v>80192137</v>
      </c>
    </row>
    <row r="1658" spans="1:2" x14ac:dyDescent="0.2">
      <c r="A1658" s="2" t="s">
        <v>146</v>
      </c>
      <c r="B1658" s="2">
        <v>80195049</v>
      </c>
    </row>
    <row r="1659" spans="1:2" x14ac:dyDescent="0.2">
      <c r="A1659" s="2" t="s">
        <v>12</v>
      </c>
      <c r="B1659" s="2">
        <v>80186850</v>
      </c>
    </row>
    <row r="1660" spans="1:2" x14ac:dyDescent="0.2">
      <c r="A1660" s="2" t="s">
        <v>1022</v>
      </c>
      <c r="B1660" s="2">
        <v>80117765</v>
      </c>
    </row>
    <row r="1661" spans="1:2" x14ac:dyDescent="0.2">
      <c r="A1661" s="2" t="s">
        <v>103</v>
      </c>
      <c r="B1661" s="2">
        <v>81002195</v>
      </c>
    </row>
    <row r="1662" spans="1:2" x14ac:dyDescent="0.2">
      <c r="A1662" s="2" t="s">
        <v>968</v>
      </c>
      <c r="B1662" s="2">
        <v>81029429</v>
      </c>
    </row>
    <row r="1663" spans="1:2" x14ac:dyDescent="0.2">
      <c r="A1663" s="2" t="s">
        <v>159</v>
      </c>
      <c r="B1663" s="2">
        <v>81046255</v>
      </c>
    </row>
    <row r="1664" spans="1:2" ht="27.75" x14ac:dyDescent="0.2">
      <c r="A1664" s="2" t="s">
        <v>4172</v>
      </c>
      <c r="B1664" s="2">
        <v>80218306</v>
      </c>
    </row>
    <row r="1665" spans="1:2" x14ac:dyDescent="0.2">
      <c r="A1665" s="2" t="s">
        <v>5367</v>
      </c>
      <c r="B1665" s="2">
        <v>80211638</v>
      </c>
    </row>
    <row r="1666" spans="1:2" x14ac:dyDescent="0.2">
      <c r="A1666" s="2" t="s">
        <v>2070</v>
      </c>
      <c r="B1666" s="2">
        <v>80197889</v>
      </c>
    </row>
    <row r="1667" spans="1:2" x14ac:dyDescent="0.2">
      <c r="A1667" s="2" t="s">
        <v>103</v>
      </c>
      <c r="B1667" s="2">
        <v>80220758</v>
      </c>
    </row>
    <row r="1668" spans="1:2" x14ac:dyDescent="0.2">
      <c r="A1668" s="2" t="s">
        <v>5378</v>
      </c>
      <c r="B1668" s="2">
        <v>81036190</v>
      </c>
    </row>
    <row r="1669" spans="1:2" ht="27.75" x14ac:dyDescent="0.2">
      <c r="A1669" s="2" t="s">
        <v>399</v>
      </c>
      <c r="B1669" s="2">
        <v>80165083</v>
      </c>
    </row>
    <row r="1670" spans="1:2" x14ac:dyDescent="0.2">
      <c r="A1670" s="2" t="s">
        <v>12</v>
      </c>
      <c r="B1670" s="2">
        <v>80134781</v>
      </c>
    </row>
    <row r="1671" spans="1:2" x14ac:dyDescent="0.2">
      <c r="A1671" s="2" t="s">
        <v>249</v>
      </c>
      <c r="B1671" s="2">
        <v>80100106</v>
      </c>
    </row>
    <row r="1672" spans="1:2" x14ac:dyDescent="0.2">
      <c r="A1672" s="2" t="s">
        <v>365</v>
      </c>
      <c r="B1672" s="2">
        <v>80244680</v>
      </c>
    </row>
    <row r="1673" spans="1:2" x14ac:dyDescent="0.2">
      <c r="A1673" s="2" t="s">
        <v>97</v>
      </c>
      <c r="B1673" s="2">
        <v>81057229</v>
      </c>
    </row>
    <row r="1674" spans="1:2" ht="27.75" x14ac:dyDescent="0.2">
      <c r="A1674" s="2" t="s">
        <v>4394</v>
      </c>
      <c r="B1674" s="2">
        <v>80213536</v>
      </c>
    </row>
    <row r="1675" spans="1:2" x14ac:dyDescent="0.2">
      <c r="A1675" s="2" t="s">
        <v>12</v>
      </c>
      <c r="B1675" s="2">
        <v>80151384</v>
      </c>
    </row>
    <row r="1676" spans="1:2" ht="27.75" x14ac:dyDescent="0.2">
      <c r="A1676" s="2" t="s">
        <v>770</v>
      </c>
      <c r="B1676" s="2">
        <v>80098046</v>
      </c>
    </row>
    <row r="1677" spans="1:2" ht="27.75" x14ac:dyDescent="0.2">
      <c r="A1677" s="2" t="s">
        <v>770</v>
      </c>
      <c r="B1677" s="2">
        <v>80091779</v>
      </c>
    </row>
    <row r="1678" spans="1:2" ht="27.75" x14ac:dyDescent="0.2">
      <c r="A1678" s="2" t="s">
        <v>770</v>
      </c>
      <c r="B1678" s="2">
        <v>80091783</v>
      </c>
    </row>
    <row r="1679" spans="1:2" x14ac:dyDescent="0.2">
      <c r="A1679" s="2" t="s">
        <v>103</v>
      </c>
      <c r="B1679" s="2">
        <v>80131167</v>
      </c>
    </row>
    <row r="1680" spans="1:2" ht="27.75" x14ac:dyDescent="0.2">
      <c r="A1680" s="2" t="s">
        <v>2555</v>
      </c>
      <c r="B1680" s="2">
        <v>80098047</v>
      </c>
    </row>
    <row r="1681" spans="1:2" ht="27.75" x14ac:dyDescent="0.2">
      <c r="A1681" s="2" t="s">
        <v>770</v>
      </c>
      <c r="B1681" s="2">
        <v>80091781</v>
      </c>
    </row>
    <row r="1682" spans="1:2" ht="27.75" x14ac:dyDescent="0.2">
      <c r="A1682" s="2" t="s">
        <v>770</v>
      </c>
      <c r="B1682" s="2">
        <v>80091778</v>
      </c>
    </row>
    <row r="1683" spans="1:2" x14ac:dyDescent="0.2">
      <c r="A1683" s="2" t="s">
        <v>19</v>
      </c>
      <c r="B1683" s="2">
        <v>70212980</v>
      </c>
    </row>
    <row r="1684" spans="1:2" x14ac:dyDescent="0.2">
      <c r="A1684" s="2" t="s">
        <v>12</v>
      </c>
      <c r="B1684" s="2">
        <v>80038335</v>
      </c>
    </row>
    <row r="1685" spans="1:2" x14ac:dyDescent="0.2">
      <c r="A1685" s="2" t="s">
        <v>588</v>
      </c>
      <c r="B1685" s="2">
        <v>80011852</v>
      </c>
    </row>
    <row r="1686" spans="1:2" x14ac:dyDescent="0.2">
      <c r="A1686" s="2" t="s">
        <v>668</v>
      </c>
      <c r="B1686" s="2">
        <v>80121348</v>
      </c>
    </row>
    <row r="1687" spans="1:2" x14ac:dyDescent="0.2">
      <c r="A1687" s="2" t="s">
        <v>12</v>
      </c>
      <c r="B1687" s="2">
        <v>81011598</v>
      </c>
    </row>
    <row r="1688" spans="1:2" x14ac:dyDescent="0.2">
      <c r="A1688" s="2" t="s">
        <v>198</v>
      </c>
      <c r="B1688" s="2">
        <v>81005364</v>
      </c>
    </row>
    <row r="1689" spans="1:2" x14ac:dyDescent="0.2">
      <c r="A1689" s="2" t="s">
        <v>130</v>
      </c>
      <c r="B1689" s="2">
        <v>81076042</v>
      </c>
    </row>
    <row r="1690" spans="1:2" x14ac:dyDescent="0.2">
      <c r="A1690" s="2" t="s">
        <v>178</v>
      </c>
      <c r="B1690" s="2">
        <v>81035880</v>
      </c>
    </row>
    <row r="1691" spans="1:2" x14ac:dyDescent="0.2">
      <c r="A1691" s="2" t="s">
        <v>935</v>
      </c>
      <c r="B1691" s="2">
        <v>81103139</v>
      </c>
    </row>
    <row r="1692" spans="1:2" x14ac:dyDescent="0.2">
      <c r="A1692" s="2" t="s">
        <v>275</v>
      </c>
      <c r="B1692" s="2">
        <v>70143369</v>
      </c>
    </row>
    <row r="1693" spans="1:2" x14ac:dyDescent="0.2">
      <c r="A1693" s="2" t="s">
        <v>198</v>
      </c>
      <c r="B1693" s="2">
        <v>81096151</v>
      </c>
    </row>
    <row r="1694" spans="1:2" x14ac:dyDescent="0.2">
      <c r="A1694" s="2" t="s">
        <v>334</v>
      </c>
      <c r="B1694" s="2">
        <v>70259801</v>
      </c>
    </row>
    <row r="1695" spans="1:2" x14ac:dyDescent="0.2">
      <c r="A1695" s="2" t="s">
        <v>447</v>
      </c>
      <c r="B1695" s="2">
        <v>80244271</v>
      </c>
    </row>
    <row r="1696" spans="1:2" x14ac:dyDescent="0.2">
      <c r="A1696" s="2" t="s">
        <v>340</v>
      </c>
      <c r="B1696" s="2">
        <v>80990658</v>
      </c>
    </row>
    <row r="1697" spans="1:2" x14ac:dyDescent="0.2">
      <c r="A1697" s="2" t="s">
        <v>12</v>
      </c>
      <c r="B1697" s="2">
        <v>80133663</v>
      </c>
    </row>
    <row r="1698" spans="1:2" x14ac:dyDescent="0.2">
      <c r="A1698" s="2" t="s">
        <v>118</v>
      </c>
      <c r="B1698" s="2">
        <v>80117082</v>
      </c>
    </row>
    <row r="1699" spans="1:2" x14ac:dyDescent="0.2">
      <c r="A1699" s="2" t="s">
        <v>935</v>
      </c>
      <c r="B1699" s="2">
        <v>81043473</v>
      </c>
    </row>
    <row r="1700" spans="1:2" x14ac:dyDescent="0.2">
      <c r="A1700" s="2" t="s">
        <v>159</v>
      </c>
      <c r="B1700" s="2">
        <v>80091267</v>
      </c>
    </row>
    <row r="1701" spans="1:2" x14ac:dyDescent="0.2">
      <c r="A1701" s="2" t="s">
        <v>1022</v>
      </c>
      <c r="B1701" s="2">
        <v>80182919</v>
      </c>
    </row>
    <row r="1702" spans="1:2" x14ac:dyDescent="0.2">
      <c r="A1702" s="2" t="s">
        <v>447</v>
      </c>
      <c r="B1702" s="2">
        <v>80121973</v>
      </c>
    </row>
    <row r="1703" spans="1:2" ht="27.75" x14ac:dyDescent="0.2">
      <c r="A1703" s="2" t="s">
        <v>1337</v>
      </c>
      <c r="B1703" s="2">
        <v>80115466</v>
      </c>
    </row>
    <row r="1704" spans="1:2" x14ac:dyDescent="0.2">
      <c r="A1704" s="2" t="s">
        <v>5487</v>
      </c>
      <c r="B1704" s="2">
        <v>80176819</v>
      </c>
    </row>
    <row r="1705" spans="1:2" x14ac:dyDescent="0.2">
      <c r="A1705" s="2" t="s">
        <v>968</v>
      </c>
      <c r="B1705" s="2">
        <v>80173481</v>
      </c>
    </row>
    <row r="1706" spans="1:2" x14ac:dyDescent="0.2">
      <c r="A1706" s="2" t="s">
        <v>5493</v>
      </c>
      <c r="B1706" s="2">
        <v>80142223</v>
      </c>
    </row>
    <row r="1707" spans="1:2" x14ac:dyDescent="0.2">
      <c r="A1707" s="2" t="s">
        <v>5496</v>
      </c>
      <c r="B1707" s="2">
        <v>80122179</v>
      </c>
    </row>
    <row r="1708" spans="1:2" x14ac:dyDescent="0.2">
      <c r="A1708" s="2" t="s">
        <v>1219</v>
      </c>
      <c r="B1708" s="2">
        <v>80080768</v>
      </c>
    </row>
    <row r="1709" spans="1:2" x14ac:dyDescent="0.2">
      <c r="A1709" s="2" t="s">
        <v>5503</v>
      </c>
      <c r="B1709" s="2">
        <v>81061407</v>
      </c>
    </row>
    <row r="1710" spans="1:2" x14ac:dyDescent="0.2">
      <c r="A1710" s="2" t="s">
        <v>136</v>
      </c>
      <c r="B1710" s="2">
        <v>80161216</v>
      </c>
    </row>
    <row r="1711" spans="1:2" x14ac:dyDescent="0.2">
      <c r="A1711" s="2" t="s">
        <v>183</v>
      </c>
      <c r="B1711" s="2">
        <v>80218111</v>
      </c>
    </row>
    <row r="1712" spans="1:2" x14ac:dyDescent="0.2">
      <c r="A1712" s="2" t="s">
        <v>19</v>
      </c>
      <c r="B1712" s="2">
        <v>80996626</v>
      </c>
    </row>
    <row r="1713" spans="1:2" ht="27.75" x14ac:dyDescent="0.2">
      <c r="A1713" s="2" t="s">
        <v>5516</v>
      </c>
      <c r="B1713" s="2">
        <v>80047200</v>
      </c>
    </row>
    <row r="1714" spans="1:2" x14ac:dyDescent="0.2">
      <c r="A1714" s="2" t="s">
        <v>1869</v>
      </c>
      <c r="B1714" s="2">
        <v>80991872</v>
      </c>
    </row>
    <row r="1715" spans="1:2" x14ac:dyDescent="0.2">
      <c r="A1715" s="2" t="s">
        <v>365</v>
      </c>
      <c r="B1715" s="2">
        <v>81077863</v>
      </c>
    </row>
    <row r="1716" spans="1:2" x14ac:dyDescent="0.2">
      <c r="A1716" s="2" t="s">
        <v>365</v>
      </c>
      <c r="B1716" s="2">
        <v>81077851</v>
      </c>
    </row>
    <row r="1717" spans="1:2" x14ac:dyDescent="0.2">
      <c r="A1717" s="2" t="s">
        <v>365</v>
      </c>
      <c r="B1717" s="2">
        <v>81073590</v>
      </c>
    </row>
    <row r="1718" spans="1:2" x14ac:dyDescent="0.2">
      <c r="A1718" s="2" t="s">
        <v>146</v>
      </c>
      <c r="B1718" s="2">
        <v>81103108</v>
      </c>
    </row>
    <row r="1719" spans="1:2" x14ac:dyDescent="0.2">
      <c r="A1719" s="2" t="s">
        <v>292</v>
      </c>
      <c r="B1719" s="2">
        <v>80999455</v>
      </c>
    </row>
    <row r="1720" spans="1:2" x14ac:dyDescent="0.2">
      <c r="A1720" s="2" t="s">
        <v>340</v>
      </c>
      <c r="B1720" s="2">
        <v>80236341</v>
      </c>
    </row>
    <row r="1721" spans="1:2" x14ac:dyDescent="0.2">
      <c r="A1721" s="2" t="s">
        <v>588</v>
      </c>
      <c r="B1721" s="2">
        <v>80191050</v>
      </c>
    </row>
    <row r="1722" spans="1:2" x14ac:dyDescent="0.2">
      <c r="A1722" s="2" t="s">
        <v>12</v>
      </c>
      <c r="B1722" s="2">
        <v>81041271</v>
      </c>
    </row>
    <row r="1723" spans="1:2" x14ac:dyDescent="0.2">
      <c r="A1723" s="2" t="s">
        <v>444</v>
      </c>
      <c r="B1723" s="2">
        <v>80216758</v>
      </c>
    </row>
    <row r="1724" spans="1:2" ht="27.75" x14ac:dyDescent="0.2">
      <c r="A1724" s="2" t="s">
        <v>122</v>
      </c>
      <c r="B1724" s="2">
        <v>81092192</v>
      </c>
    </row>
    <row r="1725" spans="1:2" x14ac:dyDescent="0.2">
      <c r="A1725" s="2" t="s">
        <v>12</v>
      </c>
      <c r="B1725" s="2">
        <v>70083809</v>
      </c>
    </row>
    <row r="1726" spans="1:2" x14ac:dyDescent="0.2">
      <c r="A1726" s="2" t="s">
        <v>64</v>
      </c>
      <c r="B1726" s="2">
        <v>80028529</v>
      </c>
    </row>
    <row r="1727" spans="1:2" x14ac:dyDescent="0.2">
      <c r="A1727" s="2" t="s">
        <v>316</v>
      </c>
      <c r="B1727" s="2">
        <v>70154110</v>
      </c>
    </row>
    <row r="1728" spans="1:2" x14ac:dyDescent="0.2">
      <c r="A1728" s="2" t="s">
        <v>300</v>
      </c>
      <c r="B1728" s="2">
        <v>80998967</v>
      </c>
    </row>
    <row r="1729" spans="1:2" x14ac:dyDescent="0.2">
      <c r="A1729" s="2" t="s">
        <v>159</v>
      </c>
      <c r="B1729" s="2">
        <v>81038047</v>
      </c>
    </row>
    <row r="1730" spans="1:2" x14ac:dyDescent="0.2">
      <c r="A1730" s="2" t="s">
        <v>3027</v>
      </c>
      <c r="B1730" s="2">
        <v>60021906</v>
      </c>
    </row>
    <row r="1731" spans="1:2" x14ac:dyDescent="0.2">
      <c r="A1731" s="2" t="s">
        <v>5573</v>
      </c>
      <c r="B1731" s="2">
        <v>70142827</v>
      </c>
    </row>
    <row r="1732" spans="1:2" x14ac:dyDescent="0.2">
      <c r="A1732" s="2" t="s">
        <v>159</v>
      </c>
      <c r="B1732" s="2">
        <v>70149579</v>
      </c>
    </row>
    <row r="1733" spans="1:2" ht="27.75" x14ac:dyDescent="0.2">
      <c r="A1733" s="2" t="s">
        <v>3066</v>
      </c>
      <c r="B1733" s="2">
        <v>70109375</v>
      </c>
    </row>
    <row r="1734" spans="1:2" x14ac:dyDescent="0.2">
      <c r="A1734" s="2" t="s">
        <v>1352</v>
      </c>
      <c r="B1734" s="2">
        <v>70289558</v>
      </c>
    </row>
    <row r="1735" spans="1:2" x14ac:dyDescent="0.2">
      <c r="A1735" s="2" t="s">
        <v>27</v>
      </c>
      <c r="B1735" s="2">
        <v>81085319</v>
      </c>
    </row>
    <row r="1736" spans="1:2" x14ac:dyDescent="0.2">
      <c r="A1736" s="2" t="s">
        <v>146</v>
      </c>
      <c r="B1736" s="2">
        <v>70117577</v>
      </c>
    </row>
    <row r="1737" spans="1:2" x14ac:dyDescent="0.2">
      <c r="A1737" s="2" t="s">
        <v>5590</v>
      </c>
      <c r="B1737" s="2">
        <v>80227554</v>
      </c>
    </row>
    <row r="1738" spans="1:2" ht="27.75" x14ac:dyDescent="0.2">
      <c r="A1738" s="2" t="s">
        <v>5594</v>
      </c>
      <c r="B1738" s="2">
        <v>70158421</v>
      </c>
    </row>
    <row r="1739" spans="1:2" x14ac:dyDescent="0.2">
      <c r="A1739" s="2" t="s">
        <v>2855</v>
      </c>
      <c r="B1739" s="2">
        <v>20258084</v>
      </c>
    </row>
    <row r="1740" spans="1:2" x14ac:dyDescent="0.2">
      <c r="A1740" s="2" t="s">
        <v>365</v>
      </c>
      <c r="B1740" s="2">
        <v>80233511</v>
      </c>
    </row>
    <row r="1741" spans="1:2" x14ac:dyDescent="0.2">
      <c r="A1741" s="2" t="s">
        <v>112</v>
      </c>
      <c r="B1741" s="2">
        <v>80097814</v>
      </c>
    </row>
    <row r="1742" spans="1:2" x14ac:dyDescent="0.2">
      <c r="A1742" s="2" t="s">
        <v>112</v>
      </c>
      <c r="B1742" s="2">
        <v>70241757</v>
      </c>
    </row>
    <row r="1743" spans="1:2" x14ac:dyDescent="0.2">
      <c r="A1743" s="2" t="s">
        <v>12</v>
      </c>
      <c r="B1743" s="2">
        <v>80133551</v>
      </c>
    </row>
    <row r="1744" spans="1:2" x14ac:dyDescent="0.2">
      <c r="A1744" s="2" t="s">
        <v>519</v>
      </c>
      <c r="B1744" s="2">
        <v>81110388</v>
      </c>
    </row>
    <row r="1745" spans="1:2" x14ac:dyDescent="0.2">
      <c r="A1745" s="2" t="s">
        <v>334</v>
      </c>
      <c r="B1745" s="2">
        <v>80220311</v>
      </c>
    </row>
    <row r="1746" spans="1:2" x14ac:dyDescent="0.2">
      <c r="A1746" s="2" t="s">
        <v>198</v>
      </c>
      <c r="B1746" s="2">
        <v>81110389</v>
      </c>
    </row>
    <row r="1747" spans="1:2" x14ac:dyDescent="0.2">
      <c r="A1747" s="2" t="s">
        <v>5624</v>
      </c>
      <c r="B1747" s="2">
        <v>81112772</v>
      </c>
    </row>
    <row r="1748" spans="1:2" x14ac:dyDescent="0.2">
      <c r="A1748" s="2" t="s">
        <v>198</v>
      </c>
      <c r="B1748" s="2">
        <v>70111279</v>
      </c>
    </row>
    <row r="1749" spans="1:2" x14ac:dyDescent="0.2">
      <c r="A1749" s="2" t="s">
        <v>159</v>
      </c>
      <c r="B1749" s="2">
        <v>81123050</v>
      </c>
    </row>
    <row r="1750" spans="1:2" x14ac:dyDescent="0.2">
      <c r="A1750" s="2" t="s">
        <v>5633</v>
      </c>
      <c r="B1750" s="2">
        <v>81037237</v>
      </c>
    </row>
    <row r="1751" spans="1:2" ht="27.75" x14ac:dyDescent="0.2">
      <c r="A1751" s="2" t="s">
        <v>329</v>
      </c>
      <c r="B1751" s="2">
        <v>81087124</v>
      </c>
    </row>
    <row r="1752" spans="1:2" x14ac:dyDescent="0.2">
      <c r="A1752" s="2" t="s">
        <v>152</v>
      </c>
      <c r="B1752" s="2">
        <v>70007056</v>
      </c>
    </row>
    <row r="1753" spans="1:2" x14ac:dyDescent="0.2">
      <c r="A1753" s="2" t="s">
        <v>519</v>
      </c>
      <c r="B1753" s="2">
        <v>70035357</v>
      </c>
    </row>
    <row r="1754" spans="1:2" x14ac:dyDescent="0.2">
      <c r="A1754" s="2" t="s">
        <v>178</v>
      </c>
      <c r="B1754" s="2">
        <v>80108481</v>
      </c>
    </row>
    <row r="1755" spans="1:2" x14ac:dyDescent="0.2">
      <c r="A1755" s="2" t="s">
        <v>1352</v>
      </c>
      <c r="B1755" s="2">
        <v>70153178</v>
      </c>
    </row>
    <row r="1756" spans="1:2" x14ac:dyDescent="0.2">
      <c r="A1756" s="2" t="s">
        <v>60</v>
      </c>
      <c r="B1756" s="2">
        <v>70073018</v>
      </c>
    </row>
    <row r="1757" spans="1:2" x14ac:dyDescent="0.2">
      <c r="A1757" s="2" t="s">
        <v>178</v>
      </c>
      <c r="B1757" s="2">
        <v>80994416</v>
      </c>
    </row>
    <row r="1758" spans="1:2" x14ac:dyDescent="0.2">
      <c r="A1758" s="2" t="s">
        <v>60</v>
      </c>
      <c r="B1758" s="2">
        <v>80243408</v>
      </c>
    </row>
    <row r="1759" spans="1:2" x14ac:dyDescent="0.2">
      <c r="A1759" s="2" t="s">
        <v>198</v>
      </c>
      <c r="B1759" s="2">
        <v>80994418</v>
      </c>
    </row>
    <row r="1760" spans="1:2" x14ac:dyDescent="0.2">
      <c r="A1760" s="2" t="s">
        <v>5662</v>
      </c>
      <c r="B1760" s="2">
        <v>70050576</v>
      </c>
    </row>
    <row r="1761" spans="1:2" x14ac:dyDescent="0.2">
      <c r="A1761" s="2" t="s">
        <v>5666</v>
      </c>
      <c r="B1761" s="2">
        <v>70253596</v>
      </c>
    </row>
    <row r="1762" spans="1:2" x14ac:dyDescent="0.2">
      <c r="A1762" s="2" t="s">
        <v>633</v>
      </c>
      <c r="B1762" s="2">
        <v>70273371</v>
      </c>
    </row>
    <row r="1763" spans="1:2" x14ac:dyDescent="0.2">
      <c r="A1763" s="2" t="s">
        <v>3027</v>
      </c>
      <c r="B1763" s="2">
        <v>80157133</v>
      </c>
    </row>
    <row r="1764" spans="1:2" x14ac:dyDescent="0.2">
      <c r="A1764" s="2" t="s">
        <v>968</v>
      </c>
      <c r="B1764" s="2">
        <v>80122237</v>
      </c>
    </row>
    <row r="1765" spans="1:2" x14ac:dyDescent="0.2">
      <c r="A1765" s="2" t="s">
        <v>103</v>
      </c>
      <c r="B1765" s="2">
        <v>80107656</v>
      </c>
    </row>
    <row r="1766" spans="1:2" x14ac:dyDescent="0.2">
      <c r="A1766" s="2" t="s">
        <v>198</v>
      </c>
      <c r="B1766" s="2">
        <v>80157083</v>
      </c>
    </row>
    <row r="1767" spans="1:2" x14ac:dyDescent="0.2">
      <c r="A1767" s="2" t="s">
        <v>118</v>
      </c>
      <c r="B1767" s="2">
        <v>80098287</v>
      </c>
    </row>
    <row r="1768" spans="1:2" x14ac:dyDescent="0.2">
      <c r="A1768" s="2" t="s">
        <v>839</v>
      </c>
      <c r="B1768" s="2">
        <v>80059342</v>
      </c>
    </row>
    <row r="1769" spans="1:2" x14ac:dyDescent="0.2">
      <c r="A1769" s="2" t="s">
        <v>1352</v>
      </c>
      <c r="B1769" s="2">
        <v>24081514</v>
      </c>
    </row>
    <row r="1770" spans="1:2" ht="27.75" x14ac:dyDescent="0.2">
      <c r="A1770" s="2" t="s">
        <v>1041</v>
      </c>
      <c r="B1770" s="2">
        <v>80047031</v>
      </c>
    </row>
    <row r="1771" spans="1:2" x14ac:dyDescent="0.2">
      <c r="A1771" s="2" t="s">
        <v>1417</v>
      </c>
      <c r="B1771" s="2">
        <v>80128688</v>
      </c>
    </row>
    <row r="1772" spans="1:2" x14ac:dyDescent="0.2">
      <c r="A1772" s="2" t="s">
        <v>316</v>
      </c>
      <c r="B1772" s="2">
        <v>80157564</v>
      </c>
    </row>
    <row r="1773" spans="1:2" x14ac:dyDescent="0.2">
      <c r="A1773" s="2" t="s">
        <v>152</v>
      </c>
      <c r="B1773" s="2">
        <v>80178078</v>
      </c>
    </row>
    <row r="1774" spans="1:2" x14ac:dyDescent="0.2">
      <c r="A1774" s="2" t="s">
        <v>365</v>
      </c>
      <c r="B1774" s="2">
        <v>80104330</v>
      </c>
    </row>
    <row r="1775" spans="1:2" x14ac:dyDescent="0.2">
      <c r="A1775" s="2" t="s">
        <v>403</v>
      </c>
      <c r="B1775" s="2">
        <v>81053958</v>
      </c>
    </row>
    <row r="1776" spans="1:2" x14ac:dyDescent="0.2">
      <c r="A1776" s="2" t="s">
        <v>1022</v>
      </c>
      <c r="B1776" s="2">
        <v>81094666</v>
      </c>
    </row>
    <row r="1777" spans="1:2" x14ac:dyDescent="0.2">
      <c r="A1777" s="2" t="s">
        <v>633</v>
      </c>
      <c r="B1777" s="2">
        <v>80992787</v>
      </c>
    </row>
    <row r="1778" spans="1:2" x14ac:dyDescent="0.2">
      <c r="A1778" s="2" t="s">
        <v>27</v>
      </c>
      <c r="B1778" s="2">
        <v>81036199</v>
      </c>
    </row>
    <row r="1779" spans="1:2" x14ac:dyDescent="0.2">
      <c r="A1779" s="2" t="s">
        <v>103</v>
      </c>
      <c r="B1779" s="2">
        <v>81016247</v>
      </c>
    </row>
    <row r="1780" spans="1:2" x14ac:dyDescent="0.2">
      <c r="A1780" s="2" t="s">
        <v>2687</v>
      </c>
      <c r="B1780" s="2">
        <v>80097726</v>
      </c>
    </row>
    <row r="1781" spans="1:2" x14ac:dyDescent="0.2">
      <c r="A1781" s="2" t="s">
        <v>6</v>
      </c>
      <c r="B1781" s="2">
        <v>80223928</v>
      </c>
    </row>
    <row r="1782" spans="1:2" x14ac:dyDescent="0.2">
      <c r="A1782" s="2" t="s">
        <v>64</v>
      </c>
      <c r="B1782" s="2">
        <v>81065331</v>
      </c>
    </row>
    <row r="1783" spans="1:2" x14ac:dyDescent="0.2">
      <c r="A1783" s="2" t="s">
        <v>12</v>
      </c>
      <c r="B1783" s="2">
        <v>80186940</v>
      </c>
    </row>
    <row r="1784" spans="1:2" x14ac:dyDescent="0.2">
      <c r="A1784" s="2" t="s">
        <v>27</v>
      </c>
      <c r="B1784" s="2">
        <v>80120740</v>
      </c>
    </row>
    <row r="1785" spans="1:2" x14ac:dyDescent="0.2">
      <c r="A1785" s="2" t="s">
        <v>103</v>
      </c>
      <c r="B1785" s="2">
        <v>81077874</v>
      </c>
    </row>
    <row r="1786" spans="1:2" x14ac:dyDescent="0.2">
      <c r="A1786" s="2" t="s">
        <v>447</v>
      </c>
      <c r="B1786" s="2">
        <v>81098013</v>
      </c>
    </row>
    <row r="1787" spans="1:2" x14ac:dyDescent="0.2">
      <c r="A1787" s="2" t="s">
        <v>2055</v>
      </c>
      <c r="B1787" s="2">
        <v>80117736</v>
      </c>
    </row>
    <row r="1788" spans="1:2" x14ac:dyDescent="0.2">
      <c r="A1788" s="2" t="s">
        <v>3379</v>
      </c>
      <c r="B1788" s="2">
        <v>80174364</v>
      </c>
    </row>
    <row r="1789" spans="1:2" x14ac:dyDescent="0.2">
      <c r="A1789" s="2" t="s">
        <v>103</v>
      </c>
      <c r="B1789" s="2">
        <v>80114666</v>
      </c>
    </row>
    <row r="1790" spans="1:2" x14ac:dyDescent="0.2">
      <c r="A1790" s="2" t="s">
        <v>5752</v>
      </c>
      <c r="B1790" s="2">
        <v>80157866</v>
      </c>
    </row>
    <row r="1791" spans="1:2" x14ac:dyDescent="0.2">
      <c r="A1791" s="2" t="s">
        <v>64</v>
      </c>
      <c r="B1791" s="2">
        <v>80161029</v>
      </c>
    </row>
    <row r="1792" spans="1:2" x14ac:dyDescent="0.2">
      <c r="A1792" s="2" t="s">
        <v>159</v>
      </c>
      <c r="B1792" s="2">
        <v>81039410</v>
      </c>
    </row>
    <row r="1793" spans="1:2" x14ac:dyDescent="0.2">
      <c r="A1793" s="2" t="s">
        <v>159</v>
      </c>
      <c r="B1793" s="2">
        <v>81012340</v>
      </c>
    </row>
    <row r="1794" spans="1:2" x14ac:dyDescent="0.2">
      <c r="A1794" s="2" t="s">
        <v>5767</v>
      </c>
      <c r="B1794" s="2">
        <v>70242536</v>
      </c>
    </row>
    <row r="1795" spans="1:2" x14ac:dyDescent="0.2">
      <c r="A1795" s="2" t="s">
        <v>19</v>
      </c>
      <c r="B1795" s="2">
        <v>70287630</v>
      </c>
    </row>
    <row r="1796" spans="1:2" x14ac:dyDescent="0.2">
      <c r="A1796" s="2" t="s">
        <v>12</v>
      </c>
      <c r="B1796" s="2">
        <v>80192065</v>
      </c>
    </row>
    <row r="1797" spans="1:2" x14ac:dyDescent="0.2">
      <c r="A1797" s="2" t="s">
        <v>5496</v>
      </c>
      <c r="B1797" s="2">
        <v>80158319</v>
      </c>
    </row>
    <row r="1798" spans="1:2" x14ac:dyDescent="0.2">
      <c r="A1798" s="2" t="s">
        <v>146</v>
      </c>
      <c r="B1798" s="2">
        <v>80143556</v>
      </c>
    </row>
    <row r="1799" spans="1:2" x14ac:dyDescent="0.2">
      <c r="A1799" s="2" t="s">
        <v>163</v>
      </c>
      <c r="B1799" s="2">
        <v>80184379</v>
      </c>
    </row>
    <row r="1800" spans="1:2" x14ac:dyDescent="0.2">
      <c r="A1800" s="2" t="s">
        <v>64</v>
      </c>
      <c r="B1800" s="2">
        <v>81092777</v>
      </c>
    </row>
    <row r="1801" spans="1:2" x14ac:dyDescent="0.2">
      <c r="A1801" s="2" t="s">
        <v>839</v>
      </c>
      <c r="B1801" s="2">
        <v>81092779</v>
      </c>
    </row>
    <row r="1802" spans="1:2" x14ac:dyDescent="0.2">
      <c r="A1802" s="2" t="s">
        <v>64</v>
      </c>
      <c r="B1802" s="2">
        <v>81092776</v>
      </c>
    </row>
    <row r="1803" spans="1:2" x14ac:dyDescent="0.2">
      <c r="A1803" s="2" t="s">
        <v>839</v>
      </c>
      <c r="B1803" s="2">
        <v>81092778</v>
      </c>
    </row>
    <row r="1804" spans="1:2" x14ac:dyDescent="0.2">
      <c r="A1804" s="2" t="s">
        <v>198</v>
      </c>
      <c r="B1804" s="2">
        <v>80216541</v>
      </c>
    </row>
    <row r="1805" spans="1:2" x14ac:dyDescent="0.2">
      <c r="A1805" s="2" t="s">
        <v>863</v>
      </c>
      <c r="B1805" s="2">
        <v>80216756</v>
      </c>
    </row>
    <row r="1806" spans="1:2" x14ac:dyDescent="0.2">
      <c r="A1806" s="2" t="s">
        <v>3784</v>
      </c>
      <c r="B1806" s="2">
        <v>80241986</v>
      </c>
    </row>
    <row r="1807" spans="1:2" ht="27.75" x14ac:dyDescent="0.2">
      <c r="A1807" s="2" t="s">
        <v>329</v>
      </c>
      <c r="B1807" s="2">
        <v>80987113</v>
      </c>
    </row>
    <row r="1808" spans="1:2" x14ac:dyDescent="0.2">
      <c r="A1808" s="2" t="s">
        <v>5805</v>
      </c>
      <c r="B1808" s="2">
        <v>80197989</v>
      </c>
    </row>
    <row r="1809" spans="1:2" x14ac:dyDescent="0.2">
      <c r="A1809" s="2" t="s">
        <v>27</v>
      </c>
      <c r="B1809" s="2">
        <v>80194950</v>
      </c>
    </row>
    <row r="1810" spans="1:2" x14ac:dyDescent="0.2">
      <c r="A1810" s="2" t="s">
        <v>519</v>
      </c>
      <c r="B1810" s="2">
        <v>70261058</v>
      </c>
    </row>
    <row r="1811" spans="1:2" x14ac:dyDescent="0.2">
      <c r="A1811" s="2" t="s">
        <v>5767</v>
      </c>
      <c r="B1811" s="2">
        <v>70204288</v>
      </c>
    </row>
    <row r="1812" spans="1:2" x14ac:dyDescent="0.2">
      <c r="A1812" s="2" t="s">
        <v>60</v>
      </c>
      <c r="B1812" s="2">
        <v>80057278</v>
      </c>
    </row>
    <row r="1813" spans="1:2" x14ac:dyDescent="0.2">
      <c r="A1813" s="2" t="s">
        <v>152</v>
      </c>
      <c r="B1813" s="2">
        <v>70293703</v>
      </c>
    </row>
    <row r="1814" spans="1:2" x14ac:dyDescent="0.2">
      <c r="A1814" s="2" t="s">
        <v>159</v>
      </c>
      <c r="B1814" s="2">
        <v>80165853</v>
      </c>
    </row>
    <row r="1815" spans="1:2" x14ac:dyDescent="0.2">
      <c r="A1815" s="2" t="s">
        <v>64</v>
      </c>
      <c r="B1815" s="2">
        <v>80161108</v>
      </c>
    </row>
    <row r="1816" spans="1:2" x14ac:dyDescent="0.2">
      <c r="A1816" s="2" t="s">
        <v>198</v>
      </c>
      <c r="B1816" s="2">
        <v>80082660</v>
      </c>
    </row>
    <row r="1817" spans="1:2" x14ac:dyDescent="0.2">
      <c r="A1817" s="2" t="s">
        <v>2844</v>
      </c>
      <c r="B1817" s="2">
        <v>80028359</v>
      </c>
    </row>
    <row r="1818" spans="1:2" x14ac:dyDescent="0.2">
      <c r="A1818" s="2" t="s">
        <v>103</v>
      </c>
      <c r="B1818" s="2">
        <v>81076049</v>
      </c>
    </row>
    <row r="1819" spans="1:2" x14ac:dyDescent="0.2">
      <c r="A1819" s="2" t="s">
        <v>6</v>
      </c>
      <c r="B1819" s="2">
        <v>60031264</v>
      </c>
    </row>
    <row r="1820" spans="1:2" x14ac:dyDescent="0.2">
      <c r="A1820" s="2" t="s">
        <v>159</v>
      </c>
      <c r="B1820" s="2">
        <v>81059956</v>
      </c>
    </row>
    <row r="1821" spans="1:2" x14ac:dyDescent="0.2">
      <c r="A1821" s="2" t="s">
        <v>602</v>
      </c>
      <c r="B1821" s="2">
        <v>81094667</v>
      </c>
    </row>
    <row r="1822" spans="1:2" x14ac:dyDescent="0.2">
      <c r="A1822" s="2" t="s">
        <v>588</v>
      </c>
      <c r="B1822" s="2">
        <v>81069255</v>
      </c>
    </row>
    <row r="1823" spans="1:2" x14ac:dyDescent="0.2">
      <c r="A1823" s="2" t="s">
        <v>159</v>
      </c>
      <c r="B1823" s="2">
        <v>81094083</v>
      </c>
    </row>
    <row r="1824" spans="1:2" x14ac:dyDescent="0.2">
      <c r="A1824" s="2" t="s">
        <v>365</v>
      </c>
      <c r="B1824" s="2">
        <v>80208082</v>
      </c>
    </row>
    <row r="1825" spans="1:2" x14ac:dyDescent="0.2">
      <c r="A1825" s="2" t="s">
        <v>103</v>
      </c>
      <c r="B1825" s="2">
        <v>81080637</v>
      </c>
    </row>
    <row r="1826" spans="1:2" x14ac:dyDescent="0.2">
      <c r="A1826" s="2" t="s">
        <v>365</v>
      </c>
      <c r="B1826" s="2">
        <v>80197303</v>
      </c>
    </row>
    <row r="1827" spans="1:2" x14ac:dyDescent="0.2">
      <c r="A1827" s="2" t="s">
        <v>136</v>
      </c>
      <c r="B1827" s="2">
        <v>81049260</v>
      </c>
    </row>
    <row r="1828" spans="1:2" ht="27.75" x14ac:dyDescent="0.2">
      <c r="A1828" s="2" t="s">
        <v>5869</v>
      </c>
      <c r="B1828" s="2">
        <v>81017593</v>
      </c>
    </row>
    <row r="1829" spans="1:2" x14ac:dyDescent="0.2">
      <c r="A1829" s="2" t="s">
        <v>5872</v>
      </c>
      <c r="B1829" s="2">
        <v>81062075</v>
      </c>
    </row>
    <row r="1830" spans="1:2" x14ac:dyDescent="0.2">
      <c r="A1830" s="2" t="s">
        <v>5877</v>
      </c>
      <c r="B1830" s="2">
        <v>70270364</v>
      </c>
    </row>
    <row r="1831" spans="1:2" x14ac:dyDescent="0.2">
      <c r="A1831" s="2" t="s">
        <v>198</v>
      </c>
      <c r="B1831" s="2">
        <v>81093342</v>
      </c>
    </row>
    <row r="1832" spans="1:2" x14ac:dyDescent="0.2">
      <c r="A1832" s="2" t="s">
        <v>6</v>
      </c>
      <c r="B1832" s="2">
        <v>70056441</v>
      </c>
    </row>
    <row r="1833" spans="1:2" x14ac:dyDescent="0.2">
      <c r="A1833" s="2" t="s">
        <v>64</v>
      </c>
      <c r="B1833" s="2">
        <v>419733</v>
      </c>
    </row>
    <row r="1834" spans="1:2" x14ac:dyDescent="0.2">
      <c r="A1834" s="2" t="s">
        <v>863</v>
      </c>
      <c r="B1834" s="2">
        <v>80156137</v>
      </c>
    </row>
    <row r="1835" spans="1:2" x14ac:dyDescent="0.2">
      <c r="A1835" s="2" t="s">
        <v>1022</v>
      </c>
      <c r="B1835" s="2">
        <v>81021631</v>
      </c>
    </row>
    <row r="1836" spans="1:2" x14ac:dyDescent="0.2">
      <c r="A1836" s="2" t="s">
        <v>97</v>
      </c>
      <c r="B1836" s="2">
        <v>80241044</v>
      </c>
    </row>
    <row r="1837" spans="1:2" x14ac:dyDescent="0.2">
      <c r="A1837" s="2" t="s">
        <v>103</v>
      </c>
      <c r="B1837" s="2">
        <v>80213148</v>
      </c>
    </row>
    <row r="1838" spans="1:2" x14ac:dyDescent="0.2">
      <c r="A1838" s="2" t="s">
        <v>3027</v>
      </c>
      <c r="B1838" s="2">
        <v>80150390</v>
      </c>
    </row>
    <row r="1839" spans="1:2" x14ac:dyDescent="0.2">
      <c r="A1839" s="2" t="s">
        <v>316</v>
      </c>
      <c r="B1839" s="2">
        <v>80993495</v>
      </c>
    </row>
    <row r="1840" spans="1:2" x14ac:dyDescent="0.2">
      <c r="A1840" s="2" t="s">
        <v>5906</v>
      </c>
      <c r="B1840" s="2">
        <v>80229034</v>
      </c>
    </row>
    <row r="1841" spans="1:2" ht="27.75" x14ac:dyDescent="0.2">
      <c r="A1841" s="2" t="s">
        <v>770</v>
      </c>
      <c r="B1841" s="2">
        <v>70213130</v>
      </c>
    </row>
    <row r="1842" spans="1:2" x14ac:dyDescent="0.2">
      <c r="A1842" s="2" t="s">
        <v>60</v>
      </c>
      <c r="B1842" s="2">
        <v>80192548</v>
      </c>
    </row>
    <row r="1843" spans="1:2" x14ac:dyDescent="0.2">
      <c r="A1843" s="2" t="s">
        <v>365</v>
      </c>
      <c r="B1843" s="2">
        <v>80232894</v>
      </c>
    </row>
    <row r="1844" spans="1:2" x14ac:dyDescent="0.2">
      <c r="A1844" s="2" t="s">
        <v>949</v>
      </c>
      <c r="B1844" s="2">
        <v>80232330</v>
      </c>
    </row>
    <row r="1845" spans="1:2" x14ac:dyDescent="0.2">
      <c r="A1845" s="2" t="s">
        <v>178</v>
      </c>
      <c r="B1845" s="2">
        <v>80103425</v>
      </c>
    </row>
    <row r="1846" spans="1:2" x14ac:dyDescent="0.2">
      <c r="A1846" s="2" t="s">
        <v>159</v>
      </c>
      <c r="B1846" s="2">
        <v>80170875</v>
      </c>
    </row>
    <row r="1847" spans="1:2" x14ac:dyDescent="0.2">
      <c r="A1847" s="2" t="s">
        <v>152</v>
      </c>
      <c r="B1847" s="2">
        <v>80990815</v>
      </c>
    </row>
    <row r="1848" spans="1:2" x14ac:dyDescent="0.2">
      <c r="A1848" s="2" t="s">
        <v>316</v>
      </c>
      <c r="B1848" s="2">
        <v>80990816</v>
      </c>
    </row>
    <row r="1849" spans="1:2" ht="27.75" x14ac:dyDescent="0.2">
      <c r="A1849" s="2" t="s">
        <v>625</v>
      </c>
      <c r="B1849" s="2">
        <v>80081705</v>
      </c>
    </row>
    <row r="1850" spans="1:2" x14ac:dyDescent="0.2">
      <c r="A1850" s="2" t="s">
        <v>1596</v>
      </c>
      <c r="B1850" s="2">
        <v>80990829</v>
      </c>
    </row>
    <row r="1851" spans="1:2" x14ac:dyDescent="0.2">
      <c r="A1851" s="2" t="s">
        <v>12</v>
      </c>
      <c r="B1851" s="2">
        <v>80238110</v>
      </c>
    </row>
    <row r="1852" spans="1:2" x14ac:dyDescent="0.2">
      <c r="A1852" s="2" t="s">
        <v>5183</v>
      </c>
      <c r="B1852" s="2">
        <v>80229102</v>
      </c>
    </row>
    <row r="1853" spans="1:2" x14ac:dyDescent="0.2">
      <c r="A1853" s="2" t="s">
        <v>1251</v>
      </c>
      <c r="B1853" s="2">
        <v>80241876</v>
      </c>
    </row>
    <row r="1854" spans="1:2" x14ac:dyDescent="0.2">
      <c r="A1854" s="2" t="s">
        <v>183</v>
      </c>
      <c r="B1854" s="2">
        <v>80990811</v>
      </c>
    </row>
    <row r="1855" spans="1:2" ht="27.75" x14ac:dyDescent="0.2">
      <c r="A1855" s="2" t="s">
        <v>770</v>
      </c>
      <c r="B1855" s="2">
        <v>80066146</v>
      </c>
    </row>
    <row r="1856" spans="1:2" x14ac:dyDescent="0.2">
      <c r="A1856" s="2" t="s">
        <v>370</v>
      </c>
      <c r="B1856" s="2">
        <v>80229286</v>
      </c>
    </row>
    <row r="1857" spans="1:2" x14ac:dyDescent="0.2">
      <c r="A1857" s="2" t="s">
        <v>477</v>
      </c>
      <c r="B1857" s="2">
        <v>80224106</v>
      </c>
    </row>
    <row r="1858" spans="1:2" x14ac:dyDescent="0.2">
      <c r="A1858" s="2" t="s">
        <v>60</v>
      </c>
      <c r="B1858" s="2">
        <v>80206732</v>
      </c>
    </row>
    <row r="1859" spans="1:2" x14ac:dyDescent="0.2">
      <c r="A1859" s="2" t="s">
        <v>316</v>
      </c>
      <c r="B1859" s="2">
        <v>80990810</v>
      </c>
    </row>
    <row r="1860" spans="1:2" x14ac:dyDescent="0.2">
      <c r="A1860" s="2" t="s">
        <v>839</v>
      </c>
      <c r="B1860" s="2">
        <v>80235766</v>
      </c>
    </row>
    <row r="1861" spans="1:2" x14ac:dyDescent="0.2">
      <c r="A1861" s="2" t="s">
        <v>839</v>
      </c>
      <c r="B1861" s="2">
        <v>80235767</v>
      </c>
    </row>
    <row r="1862" spans="1:2" x14ac:dyDescent="0.2">
      <c r="A1862" s="2" t="s">
        <v>839</v>
      </c>
      <c r="B1862" s="2">
        <v>80235853</v>
      </c>
    </row>
    <row r="1863" spans="1:2" x14ac:dyDescent="0.2">
      <c r="A1863" s="2" t="s">
        <v>839</v>
      </c>
      <c r="B1863" s="2">
        <v>80236099</v>
      </c>
    </row>
    <row r="1864" spans="1:2" x14ac:dyDescent="0.2">
      <c r="A1864" s="2" t="s">
        <v>839</v>
      </c>
      <c r="B1864" s="2">
        <v>80235854</v>
      </c>
    </row>
    <row r="1865" spans="1:2" x14ac:dyDescent="0.2">
      <c r="A1865" s="2" t="s">
        <v>839</v>
      </c>
      <c r="B1865" s="2">
        <v>80236224</v>
      </c>
    </row>
    <row r="1866" spans="1:2" ht="27.75" x14ac:dyDescent="0.2">
      <c r="A1866" s="2" t="s">
        <v>3633</v>
      </c>
      <c r="B1866" s="2">
        <v>80229190</v>
      </c>
    </row>
    <row r="1867" spans="1:2" x14ac:dyDescent="0.2">
      <c r="A1867" s="2" t="s">
        <v>316</v>
      </c>
      <c r="B1867" s="2">
        <v>80990814</v>
      </c>
    </row>
    <row r="1868" spans="1:2" x14ac:dyDescent="0.2">
      <c r="A1868" s="2" t="s">
        <v>365</v>
      </c>
      <c r="B1868" s="2">
        <v>80245268</v>
      </c>
    </row>
    <row r="1869" spans="1:2" x14ac:dyDescent="0.2">
      <c r="A1869" s="2" t="s">
        <v>19</v>
      </c>
      <c r="B1869" s="2">
        <v>80227186</v>
      </c>
    </row>
    <row r="1870" spans="1:2" x14ac:dyDescent="0.2">
      <c r="A1870" s="2" t="s">
        <v>316</v>
      </c>
      <c r="B1870" s="2">
        <v>80228322</v>
      </c>
    </row>
    <row r="1871" spans="1:2" ht="27.75" x14ac:dyDescent="0.2">
      <c r="A1871" s="2" t="s">
        <v>4893</v>
      </c>
      <c r="B1871" s="2">
        <v>80204739</v>
      </c>
    </row>
    <row r="1872" spans="1:2" x14ac:dyDescent="0.2">
      <c r="A1872" s="2" t="s">
        <v>370</v>
      </c>
      <c r="B1872" s="2">
        <v>80228923</v>
      </c>
    </row>
    <row r="1873" spans="1:2" x14ac:dyDescent="0.2">
      <c r="A1873" s="2" t="s">
        <v>1417</v>
      </c>
      <c r="B1873" s="2">
        <v>80223149</v>
      </c>
    </row>
    <row r="1874" spans="1:2" x14ac:dyDescent="0.2">
      <c r="A1874" s="2" t="s">
        <v>173</v>
      </c>
      <c r="B1874" s="2">
        <v>80179373</v>
      </c>
    </row>
    <row r="1875" spans="1:2" x14ac:dyDescent="0.2">
      <c r="A1875" s="2" t="s">
        <v>178</v>
      </c>
      <c r="B1875" s="2">
        <v>80233962</v>
      </c>
    </row>
    <row r="1876" spans="1:2" x14ac:dyDescent="0.2">
      <c r="A1876" s="2" t="s">
        <v>6002</v>
      </c>
      <c r="B1876" s="2">
        <v>80233493</v>
      </c>
    </row>
    <row r="1877" spans="1:2" x14ac:dyDescent="0.2">
      <c r="A1877" s="2" t="s">
        <v>316</v>
      </c>
      <c r="B1877" s="2">
        <v>80990813</v>
      </c>
    </row>
    <row r="1878" spans="1:2" x14ac:dyDescent="0.2">
      <c r="A1878" s="2" t="s">
        <v>112</v>
      </c>
      <c r="B1878" s="2">
        <v>80220531</v>
      </c>
    </row>
    <row r="1879" spans="1:2" x14ac:dyDescent="0.2">
      <c r="A1879" s="2" t="s">
        <v>1022</v>
      </c>
      <c r="B1879" s="2">
        <v>80134149</v>
      </c>
    </row>
    <row r="1880" spans="1:2" x14ac:dyDescent="0.2">
      <c r="A1880" s="2" t="s">
        <v>159</v>
      </c>
      <c r="B1880" s="2">
        <v>80115133</v>
      </c>
    </row>
    <row r="1881" spans="1:2" x14ac:dyDescent="0.2">
      <c r="A1881" s="2" t="s">
        <v>198</v>
      </c>
      <c r="B1881" s="2">
        <v>80176698</v>
      </c>
    </row>
    <row r="1882" spans="1:2" x14ac:dyDescent="0.2">
      <c r="A1882" s="2" t="s">
        <v>198</v>
      </c>
      <c r="B1882" s="2">
        <v>80165848</v>
      </c>
    </row>
    <row r="1883" spans="1:2" x14ac:dyDescent="0.2">
      <c r="A1883" s="2" t="s">
        <v>316</v>
      </c>
      <c r="B1883" s="2">
        <v>70275753</v>
      </c>
    </row>
    <row r="1884" spans="1:2" x14ac:dyDescent="0.2">
      <c r="A1884" s="2" t="s">
        <v>97</v>
      </c>
      <c r="B1884" s="2">
        <v>70295762</v>
      </c>
    </row>
    <row r="1885" spans="1:2" x14ac:dyDescent="0.2">
      <c r="A1885" s="2" t="s">
        <v>159</v>
      </c>
      <c r="B1885" s="2">
        <v>80165849</v>
      </c>
    </row>
    <row r="1886" spans="1:2" x14ac:dyDescent="0.2">
      <c r="A1886" s="2" t="s">
        <v>227</v>
      </c>
      <c r="B1886" s="2">
        <v>80158395</v>
      </c>
    </row>
    <row r="1887" spans="1:2" x14ac:dyDescent="0.2">
      <c r="A1887" s="2" t="s">
        <v>519</v>
      </c>
      <c r="B1887" s="2">
        <v>70275774</v>
      </c>
    </row>
    <row r="1888" spans="1:2" x14ac:dyDescent="0.2">
      <c r="A1888" s="2" t="s">
        <v>103</v>
      </c>
      <c r="B1888" s="2">
        <v>80103430</v>
      </c>
    </row>
    <row r="1889" spans="1:2" x14ac:dyDescent="0.2">
      <c r="A1889" s="2" t="s">
        <v>178</v>
      </c>
      <c r="B1889" s="2">
        <v>80165850</v>
      </c>
    </row>
    <row r="1890" spans="1:2" x14ac:dyDescent="0.2">
      <c r="A1890" s="2" t="s">
        <v>173</v>
      </c>
      <c r="B1890" s="2">
        <v>80103372</v>
      </c>
    </row>
    <row r="1891" spans="1:2" x14ac:dyDescent="0.2">
      <c r="A1891" s="2" t="s">
        <v>152</v>
      </c>
      <c r="B1891" s="2">
        <v>80068117</v>
      </c>
    </row>
    <row r="1892" spans="1:2" x14ac:dyDescent="0.2">
      <c r="A1892" s="2" t="s">
        <v>198</v>
      </c>
      <c r="B1892" s="2">
        <v>20764666</v>
      </c>
    </row>
    <row r="1893" spans="1:2" x14ac:dyDescent="0.2">
      <c r="A1893" s="2" t="s">
        <v>365</v>
      </c>
      <c r="B1893" s="2">
        <v>70268209</v>
      </c>
    </row>
    <row r="1894" spans="1:2" x14ac:dyDescent="0.2">
      <c r="A1894" s="2" t="s">
        <v>97</v>
      </c>
      <c r="B1894" s="2">
        <v>80165851</v>
      </c>
    </row>
    <row r="1895" spans="1:2" x14ac:dyDescent="0.2">
      <c r="A1895" s="2" t="s">
        <v>2508</v>
      </c>
      <c r="B1895" s="2">
        <v>70129415</v>
      </c>
    </row>
    <row r="1896" spans="1:2" x14ac:dyDescent="0.2">
      <c r="A1896" s="2" t="s">
        <v>103</v>
      </c>
      <c r="B1896" s="2">
        <v>80095094</v>
      </c>
    </row>
    <row r="1897" spans="1:2" x14ac:dyDescent="0.2">
      <c r="A1897" s="2" t="s">
        <v>178</v>
      </c>
      <c r="B1897" s="2">
        <v>80156763</v>
      </c>
    </row>
    <row r="1898" spans="1:2" x14ac:dyDescent="0.2">
      <c r="A1898" s="2" t="s">
        <v>152</v>
      </c>
      <c r="B1898" s="2">
        <v>80156857</v>
      </c>
    </row>
    <row r="1899" spans="1:2" x14ac:dyDescent="0.2">
      <c r="A1899" s="2" t="s">
        <v>227</v>
      </c>
      <c r="B1899" s="2">
        <v>70268489</v>
      </c>
    </row>
    <row r="1900" spans="1:2" ht="27.75" x14ac:dyDescent="0.2">
      <c r="A1900" s="2" t="s">
        <v>4893</v>
      </c>
      <c r="B1900" s="2">
        <v>80159732</v>
      </c>
    </row>
    <row r="1901" spans="1:2" x14ac:dyDescent="0.2">
      <c r="A1901" s="2" t="s">
        <v>103</v>
      </c>
      <c r="B1901" s="2">
        <v>80158588</v>
      </c>
    </row>
    <row r="1902" spans="1:2" x14ac:dyDescent="0.2">
      <c r="A1902" s="2" t="s">
        <v>227</v>
      </c>
      <c r="B1902" s="2">
        <v>80178720</v>
      </c>
    </row>
    <row r="1903" spans="1:2" x14ac:dyDescent="0.2">
      <c r="A1903" s="2" t="s">
        <v>159</v>
      </c>
      <c r="B1903" s="2">
        <v>80106505</v>
      </c>
    </row>
    <row r="1904" spans="1:2" x14ac:dyDescent="0.2">
      <c r="A1904" s="2" t="s">
        <v>1417</v>
      </c>
      <c r="B1904" s="2">
        <v>80169548</v>
      </c>
    </row>
    <row r="1905" spans="1:2" x14ac:dyDescent="0.2">
      <c r="A1905" s="2" t="s">
        <v>1294</v>
      </c>
      <c r="B1905" s="2">
        <v>80015785</v>
      </c>
    </row>
    <row r="1906" spans="1:2" x14ac:dyDescent="0.2">
      <c r="A1906" s="2" t="s">
        <v>103</v>
      </c>
      <c r="B1906" s="2">
        <v>80097361</v>
      </c>
    </row>
    <row r="1907" spans="1:2" x14ac:dyDescent="0.2">
      <c r="A1907" s="2" t="s">
        <v>159</v>
      </c>
      <c r="B1907" s="2">
        <v>80176716</v>
      </c>
    </row>
    <row r="1908" spans="1:2" x14ac:dyDescent="0.2">
      <c r="A1908" s="2" t="s">
        <v>365</v>
      </c>
      <c r="B1908" s="2">
        <v>80132961</v>
      </c>
    </row>
    <row r="1909" spans="1:2" x14ac:dyDescent="0.2">
      <c r="A1909" s="2" t="s">
        <v>183</v>
      </c>
      <c r="B1909" s="2">
        <v>80165857</v>
      </c>
    </row>
    <row r="1910" spans="1:2" x14ac:dyDescent="0.2">
      <c r="A1910" s="2" t="s">
        <v>198</v>
      </c>
      <c r="B1910" s="2">
        <v>70258366</v>
      </c>
    </row>
    <row r="1911" spans="1:2" x14ac:dyDescent="0.2">
      <c r="A1911" s="2" t="s">
        <v>198</v>
      </c>
      <c r="B1911" s="2">
        <v>80165732</v>
      </c>
    </row>
    <row r="1912" spans="1:2" x14ac:dyDescent="0.2">
      <c r="A1912" s="2" t="s">
        <v>198</v>
      </c>
      <c r="B1912" s="2">
        <v>80165854</v>
      </c>
    </row>
    <row r="1913" spans="1:2" x14ac:dyDescent="0.2">
      <c r="A1913" s="2" t="s">
        <v>198</v>
      </c>
      <c r="B1913" s="2">
        <v>80083589</v>
      </c>
    </row>
    <row r="1914" spans="1:2" x14ac:dyDescent="0.2">
      <c r="A1914" s="2" t="s">
        <v>198</v>
      </c>
      <c r="B1914" s="2">
        <v>80032081</v>
      </c>
    </row>
    <row r="1915" spans="1:2" x14ac:dyDescent="0.2">
      <c r="A1915" s="2" t="s">
        <v>227</v>
      </c>
      <c r="B1915" s="2">
        <v>17457962</v>
      </c>
    </row>
    <row r="1916" spans="1:2" x14ac:dyDescent="0.2">
      <c r="A1916" s="2" t="s">
        <v>365</v>
      </c>
      <c r="B1916" s="2">
        <v>80182105</v>
      </c>
    </row>
    <row r="1917" spans="1:2" x14ac:dyDescent="0.2">
      <c r="A1917" s="2" t="s">
        <v>4130</v>
      </c>
      <c r="B1917" s="2">
        <v>80165855</v>
      </c>
    </row>
    <row r="1918" spans="1:2" x14ac:dyDescent="0.2">
      <c r="A1918" s="2" t="s">
        <v>152</v>
      </c>
      <c r="B1918" s="2">
        <v>70273637</v>
      </c>
    </row>
    <row r="1919" spans="1:2" x14ac:dyDescent="0.2">
      <c r="A1919" s="2" t="s">
        <v>198</v>
      </c>
      <c r="B1919" s="2">
        <v>70176968</v>
      </c>
    </row>
    <row r="1920" spans="1:2" x14ac:dyDescent="0.2">
      <c r="A1920" s="2" t="s">
        <v>316</v>
      </c>
      <c r="B1920" s="2">
        <v>80173605</v>
      </c>
    </row>
    <row r="1921" spans="1:2" x14ac:dyDescent="0.2">
      <c r="A1921" s="2" t="s">
        <v>178</v>
      </c>
      <c r="B1921" s="2">
        <v>80165856</v>
      </c>
    </row>
    <row r="1922" spans="1:2" x14ac:dyDescent="0.2">
      <c r="A1922" s="2" t="s">
        <v>97</v>
      </c>
      <c r="B1922" s="2">
        <v>70308135</v>
      </c>
    </row>
    <row r="1923" spans="1:2" x14ac:dyDescent="0.2">
      <c r="A1923" s="2" t="s">
        <v>839</v>
      </c>
      <c r="B1923" s="2">
        <v>80101903</v>
      </c>
    </row>
    <row r="1924" spans="1:2" x14ac:dyDescent="0.2">
      <c r="A1924" s="2" t="s">
        <v>227</v>
      </c>
      <c r="B1924" s="2">
        <v>80093103</v>
      </c>
    </row>
    <row r="1925" spans="1:2" x14ac:dyDescent="0.2">
      <c r="A1925" s="2" t="s">
        <v>365</v>
      </c>
      <c r="B1925" s="2">
        <v>80102305</v>
      </c>
    </row>
    <row r="1926" spans="1:2" x14ac:dyDescent="0.2">
      <c r="A1926" s="2" t="s">
        <v>1885</v>
      </c>
      <c r="B1926" s="2">
        <v>70176655</v>
      </c>
    </row>
    <row r="1927" spans="1:2" x14ac:dyDescent="0.2">
      <c r="A1927" s="2" t="s">
        <v>633</v>
      </c>
      <c r="B1927" s="2">
        <v>80161848</v>
      </c>
    </row>
    <row r="1928" spans="1:2" ht="27.75" x14ac:dyDescent="0.2">
      <c r="A1928" s="2" t="s">
        <v>664</v>
      </c>
      <c r="B1928" s="2">
        <v>80185171</v>
      </c>
    </row>
    <row r="1929" spans="1:2" x14ac:dyDescent="0.2">
      <c r="A1929" s="2" t="s">
        <v>935</v>
      </c>
      <c r="B1929" s="2">
        <v>80209796</v>
      </c>
    </row>
    <row r="1930" spans="1:2" x14ac:dyDescent="0.2">
      <c r="A1930" s="2" t="s">
        <v>713</v>
      </c>
      <c r="B1930" s="2">
        <v>80152434</v>
      </c>
    </row>
    <row r="1931" spans="1:2" x14ac:dyDescent="0.2">
      <c r="A1931" s="2" t="s">
        <v>112</v>
      </c>
      <c r="B1931" s="2">
        <v>70309693</v>
      </c>
    </row>
    <row r="1932" spans="1:2" x14ac:dyDescent="0.2">
      <c r="A1932" s="2" t="s">
        <v>103</v>
      </c>
      <c r="B1932" s="2">
        <v>80107737</v>
      </c>
    </row>
    <row r="1933" spans="1:2" x14ac:dyDescent="0.2">
      <c r="A1933" s="2" t="s">
        <v>365</v>
      </c>
      <c r="B1933" s="2">
        <v>80098305</v>
      </c>
    </row>
    <row r="1934" spans="1:2" x14ac:dyDescent="0.2">
      <c r="A1934" s="2" t="s">
        <v>178</v>
      </c>
      <c r="B1934" s="2">
        <v>80152742</v>
      </c>
    </row>
    <row r="1935" spans="1:2" x14ac:dyDescent="0.2">
      <c r="A1935" s="2" t="s">
        <v>159</v>
      </c>
      <c r="B1935" s="2">
        <v>80107370</v>
      </c>
    </row>
    <row r="1936" spans="1:2" x14ac:dyDescent="0.2">
      <c r="A1936" s="2" t="s">
        <v>152</v>
      </c>
      <c r="B1936" s="2">
        <v>80095233</v>
      </c>
    </row>
    <row r="1937" spans="1:2" ht="27.75" x14ac:dyDescent="0.2">
      <c r="A1937" s="2" t="s">
        <v>6183</v>
      </c>
      <c r="B1937" s="2">
        <v>80998491</v>
      </c>
    </row>
    <row r="1938" spans="1:2" ht="27.75" x14ac:dyDescent="0.2">
      <c r="A1938" s="2" t="s">
        <v>329</v>
      </c>
      <c r="B1938" s="2">
        <v>80242036</v>
      </c>
    </row>
    <row r="1939" spans="1:2" x14ac:dyDescent="0.2">
      <c r="A1939" s="2" t="s">
        <v>173</v>
      </c>
      <c r="B1939" s="2">
        <v>70270362</v>
      </c>
    </row>
    <row r="1940" spans="1:2" x14ac:dyDescent="0.2">
      <c r="A1940" s="2" t="s">
        <v>292</v>
      </c>
      <c r="B1940" s="2">
        <v>80192577</v>
      </c>
    </row>
    <row r="1941" spans="1:2" x14ac:dyDescent="0.2">
      <c r="A1941" s="2" t="s">
        <v>4681</v>
      </c>
      <c r="B1941" s="2">
        <v>81049445</v>
      </c>
    </row>
    <row r="1942" spans="1:2" x14ac:dyDescent="0.2">
      <c r="A1942" s="2" t="s">
        <v>130</v>
      </c>
      <c r="B1942" s="2">
        <v>80204890</v>
      </c>
    </row>
    <row r="1943" spans="1:2" x14ac:dyDescent="0.2">
      <c r="A1943" s="2" t="s">
        <v>97</v>
      </c>
      <c r="B1943" s="2">
        <v>81074140</v>
      </c>
    </row>
    <row r="1944" spans="1:2" x14ac:dyDescent="0.2">
      <c r="A1944" s="2" t="s">
        <v>1038</v>
      </c>
      <c r="B1944" s="2">
        <v>81026095</v>
      </c>
    </row>
    <row r="1945" spans="1:2" x14ac:dyDescent="0.2">
      <c r="A1945" s="2" t="s">
        <v>633</v>
      </c>
      <c r="B1945" s="2">
        <v>80179831</v>
      </c>
    </row>
    <row r="1946" spans="1:2" x14ac:dyDescent="0.2">
      <c r="A1946" s="2" t="s">
        <v>118</v>
      </c>
      <c r="B1946" s="2">
        <v>80184676</v>
      </c>
    </row>
    <row r="1947" spans="1:2" x14ac:dyDescent="0.2">
      <c r="A1947" s="2" t="s">
        <v>159</v>
      </c>
      <c r="B1947" s="2">
        <v>81024044</v>
      </c>
    </row>
    <row r="1948" spans="1:2" ht="27.75" x14ac:dyDescent="0.2">
      <c r="A1948" s="2" t="s">
        <v>701</v>
      </c>
      <c r="B1948" s="2">
        <v>81033727</v>
      </c>
    </row>
    <row r="1949" spans="1:2" x14ac:dyDescent="0.2">
      <c r="A1949" s="2" t="s">
        <v>6</v>
      </c>
      <c r="B1949" s="2">
        <v>60023618</v>
      </c>
    </row>
    <row r="1950" spans="1:2" x14ac:dyDescent="0.2">
      <c r="A1950" s="2" t="s">
        <v>370</v>
      </c>
      <c r="B1950" s="2">
        <v>81049413</v>
      </c>
    </row>
    <row r="1951" spans="1:2" x14ac:dyDescent="0.2">
      <c r="A1951" s="2" t="s">
        <v>275</v>
      </c>
      <c r="B1951" s="2">
        <v>70113532</v>
      </c>
    </row>
    <row r="1952" spans="1:2" x14ac:dyDescent="0.2">
      <c r="A1952" s="2" t="s">
        <v>3868</v>
      </c>
      <c r="B1952" s="2">
        <v>70074299</v>
      </c>
    </row>
    <row r="1953" spans="1:2" x14ac:dyDescent="0.2">
      <c r="A1953" s="2" t="s">
        <v>300</v>
      </c>
      <c r="B1953" s="2">
        <v>80995799</v>
      </c>
    </row>
    <row r="1954" spans="1:2" ht="27.75" x14ac:dyDescent="0.2">
      <c r="A1954" s="2" t="s">
        <v>2555</v>
      </c>
      <c r="B1954" s="2">
        <v>80214772</v>
      </c>
    </row>
    <row r="1955" spans="1:2" x14ac:dyDescent="0.2">
      <c r="A1955" s="2" t="s">
        <v>1251</v>
      </c>
      <c r="B1955" s="2">
        <v>80219143</v>
      </c>
    </row>
    <row r="1956" spans="1:2" x14ac:dyDescent="0.2">
      <c r="A1956" s="2" t="s">
        <v>3900</v>
      </c>
      <c r="B1956" s="2">
        <v>17687959</v>
      </c>
    </row>
    <row r="1957" spans="1:2" x14ac:dyDescent="0.2">
      <c r="A1957" s="2" t="s">
        <v>2088</v>
      </c>
      <c r="B1957" s="2">
        <v>70100377</v>
      </c>
    </row>
    <row r="1958" spans="1:2" x14ac:dyDescent="0.2">
      <c r="A1958" s="2" t="s">
        <v>3868</v>
      </c>
      <c r="B1958" s="2">
        <v>80189630</v>
      </c>
    </row>
    <row r="1959" spans="1:2" x14ac:dyDescent="0.2">
      <c r="A1959" s="2" t="s">
        <v>178</v>
      </c>
      <c r="B1959" s="2">
        <v>81010867</v>
      </c>
    </row>
    <row r="1960" spans="1:2" x14ac:dyDescent="0.2">
      <c r="A1960" s="2" t="s">
        <v>227</v>
      </c>
      <c r="B1960" s="2">
        <v>81010865</v>
      </c>
    </row>
    <row r="1961" spans="1:2" x14ac:dyDescent="0.2">
      <c r="A1961" s="2" t="s">
        <v>477</v>
      </c>
      <c r="B1961" s="2">
        <v>81010874</v>
      </c>
    </row>
    <row r="1962" spans="1:2" x14ac:dyDescent="0.2">
      <c r="A1962" s="2" t="s">
        <v>227</v>
      </c>
      <c r="B1962" s="2">
        <v>80075018</v>
      </c>
    </row>
    <row r="1963" spans="1:2" x14ac:dyDescent="0.2">
      <c r="A1963" s="2" t="s">
        <v>1966</v>
      </c>
      <c r="B1963" s="2">
        <v>80238357</v>
      </c>
    </row>
    <row r="1964" spans="1:2" x14ac:dyDescent="0.2">
      <c r="A1964" s="2" t="s">
        <v>6258</v>
      </c>
      <c r="B1964" s="2">
        <v>70260374</v>
      </c>
    </row>
    <row r="1965" spans="1:2" x14ac:dyDescent="0.2">
      <c r="A1965" s="2" t="s">
        <v>387</v>
      </c>
      <c r="B1965" s="2">
        <v>80190180</v>
      </c>
    </row>
    <row r="1966" spans="1:2" x14ac:dyDescent="0.2">
      <c r="A1966" s="2" t="s">
        <v>12</v>
      </c>
      <c r="B1966" s="2">
        <v>80150002</v>
      </c>
    </row>
    <row r="1967" spans="1:2" x14ac:dyDescent="0.2">
      <c r="A1967" s="2" t="s">
        <v>275</v>
      </c>
      <c r="B1967" s="2">
        <v>80079265</v>
      </c>
    </row>
    <row r="1968" spans="1:2" x14ac:dyDescent="0.2">
      <c r="A1968" s="2" t="s">
        <v>1056</v>
      </c>
      <c r="B1968" s="2">
        <v>80083977</v>
      </c>
    </row>
    <row r="1969" spans="1:2" x14ac:dyDescent="0.2">
      <c r="A1969" s="2" t="s">
        <v>6276</v>
      </c>
      <c r="B1969" s="2">
        <v>81091015</v>
      </c>
    </row>
    <row r="1970" spans="1:2" x14ac:dyDescent="0.2">
      <c r="A1970" s="2" t="s">
        <v>142</v>
      </c>
      <c r="B1970" s="2">
        <v>80238080</v>
      </c>
    </row>
    <row r="1971" spans="1:2" x14ac:dyDescent="0.2">
      <c r="A1971" s="2" t="s">
        <v>3751</v>
      </c>
      <c r="B1971" s="2">
        <v>296682</v>
      </c>
    </row>
    <row r="1972" spans="1:2" x14ac:dyDescent="0.2">
      <c r="A1972" s="2" t="s">
        <v>300</v>
      </c>
      <c r="B1972" s="2">
        <v>60037606</v>
      </c>
    </row>
    <row r="1973" spans="1:2" x14ac:dyDescent="0.2">
      <c r="A1973" s="2" t="s">
        <v>447</v>
      </c>
      <c r="B1973" s="2">
        <v>80174617</v>
      </c>
    </row>
    <row r="1974" spans="1:2" x14ac:dyDescent="0.2">
      <c r="A1974" s="2" t="s">
        <v>64</v>
      </c>
      <c r="B1974" s="2">
        <v>516154</v>
      </c>
    </row>
    <row r="1975" spans="1:2" x14ac:dyDescent="0.2">
      <c r="A1975" s="2" t="s">
        <v>12</v>
      </c>
      <c r="B1975" s="2">
        <v>80170187</v>
      </c>
    </row>
    <row r="1976" spans="1:2" x14ac:dyDescent="0.2">
      <c r="A1976" s="2" t="s">
        <v>112</v>
      </c>
      <c r="B1976" s="2">
        <v>80174137</v>
      </c>
    </row>
    <row r="1977" spans="1:2" x14ac:dyDescent="0.2">
      <c r="A1977" s="2" t="s">
        <v>12</v>
      </c>
      <c r="B1977" s="2">
        <v>80038296</v>
      </c>
    </row>
    <row r="1978" spans="1:2" x14ac:dyDescent="0.2">
      <c r="A1978" s="2" t="s">
        <v>103</v>
      </c>
      <c r="B1978" s="2">
        <v>80011848</v>
      </c>
    </row>
    <row r="1979" spans="1:2" ht="27.75" x14ac:dyDescent="0.2">
      <c r="A1979" s="2" t="s">
        <v>770</v>
      </c>
      <c r="B1979" s="2">
        <v>80214405</v>
      </c>
    </row>
    <row r="1980" spans="1:2" x14ac:dyDescent="0.2">
      <c r="A1980" s="2" t="s">
        <v>6</v>
      </c>
      <c r="B1980" s="2">
        <v>70100381</v>
      </c>
    </row>
    <row r="1981" spans="1:2" x14ac:dyDescent="0.2">
      <c r="A1981" s="2" t="s">
        <v>316</v>
      </c>
      <c r="B1981" s="2">
        <v>70110919</v>
      </c>
    </row>
    <row r="1982" spans="1:2" x14ac:dyDescent="0.2">
      <c r="A1982" s="2" t="s">
        <v>1268</v>
      </c>
      <c r="B1982" s="2">
        <v>80221560</v>
      </c>
    </row>
    <row r="1983" spans="1:2" x14ac:dyDescent="0.2">
      <c r="A1983" s="2" t="s">
        <v>334</v>
      </c>
      <c r="B1983" s="2">
        <v>80200961</v>
      </c>
    </row>
    <row r="1984" spans="1:2" x14ac:dyDescent="0.2">
      <c r="A1984" s="2" t="s">
        <v>146</v>
      </c>
      <c r="B1984" s="2">
        <v>80214580</v>
      </c>
    </row>
    <row r="1985" spans="1:2" x14ac:dyDescent="0.2">
      <c r="A1985" s="2" t="s">
        <v>477</v>
      </c>
      <c r="B1985" s="2">
        <v>80085013</v>
      </c>
    </row>
    <row r="1986" spans="1:2" x14ac:dyDescent="0.2">
      <c r="A1986" s="2" t="s">
        <v>159</v>
      </c>
      <c r="B1986" s="2">
        <v>81077597</v>
      </c>
    </row>
    <row r="1987" spans="1:2" x14ac:dyDescent="0.2">
      <c r="A1987" s="2" t="s">
        <v>1294</v>
      </c>
      <c r="B1987" s="2">
        <v>80049193</v>
      </c>
    </row>
    <row r="1988" spans="1:2" x14ac:dyDescent="0.2">
      <c r="A1988" s="2" t="s">
        <v>198</v>
      </c>
      <c r="B1988" s="2">
        <v>70039783</v>
      </c>
    </row>
    <row r="1989" spans="1:2" x14ac:dyDescent="0.2">
      <c r="A1989" s="2" t="s">
        <v>227</v>
      </c>
      <c r="B1989" s="2">
        <v>81010871</v>
      </c>
    </row>
    <row r="1990" spans="1:2" x14ac:dyDescent="0.2">
      <c r="A1990" s="2" t="s">
        <v>1417</v>
      </c>
      <c r="B1990" s="2">
        <v>81004270</v>
      </c>
    </row>
    <row r="1991" spans="1:2" x14ac:dyDescent="0.2">
      <c r="A1991" s="2" t="s">
        <v>103</v>
      </c>
      <c r="B1991" s="2">
        <v>80224924</v>
      </c>
    </row>
    <row r="1992" spans="1:2" x14ac:dyDescent="0.2">
      <c r="A1992" s="2" t="s">
        <v>146</v>
      </c>
      <c r="B1992" s="2">
        <v>70051671</v>
      </c>
    </row>
    <row r="1993" spans="1:2" x14ac:dyDescent="0.2">
      <c r="A1993" s="2" t="s">
        <v>163</v>
      </c>
      <c r="B1993" s="2">
        <v>80144408</v>
      </c>
    </row>
    <row r="1994" spans="1:2" x14ac:dyDescent="0.2">
      <c r="A1994" s="2" t="s">
        <v>261</v>
      </c>
      <c r="B1994" s="2">
        <v>81038545</v>
      </c>
    </row>
    <row r="1995" spans="1:2" x14ac:dyDescent="0.2">
      <c r="A1995" s="2" t="s">
        <v>159</v>
      </c>
      <c r="B1995" s="2">
        <v>81044496</v>
      </c>
    </row>
    <row r="1996" spans="1:2" x14ac:dyDescent="0.2">
      <c r="A1996" s="2" t="s">
        <v>292</v>
      </c>
      <c r="B1996" s="2">
        <v>80235932</v>
      </c>
    </row>
    <row r="1997" spans="1:2" x14ac:dyDescent="0.2">
      <c r="A1997" s="2" t="s">
        <v>19</v>
      </c>
      <c r="B1997" s="2">
        <v>80232149</v>
      </c>
    </row>
    <row r="1998" spans="1:2" ht="27.75" x14ac:dyDescent="0.2">
      <c r="A1998" s="2" t="s">
        <v>31</v>
      </c>
      <c r="B1998" s="2">
        <v>80170720</v>
      </c>
    </row>
    <row r="1999" spans="1:2" x14ac:dyDescent="0.2">
      <c r="A1999" s="2" t="s">
        <v>275</v>
      </c>
      <c r="B1999" s="2">
        <v>80176592</v>
      </c>
    </row>
    <row r="2000" spans="1:2" x14ac:dyDescent="0.2">
      <c r="A2000" s="2" t="s">
        <v>163</v>
      </c>
      <c r="B2000" s="2">
        <v>80170381</v>
      </c>
    </row>
    <row r="2001" spans="1:2" x14ac:dyDescent="0.2">
      <c r="A2001" s="2" t="s">
        <v>602</v>
      </c>
      <c r="B2001" s="2">
        <v>80142103</v>
      </c>
    </row>
    <row r="2002" spans="1:2" x14ac:dyDescent="0.2">
      <c r="A2002" s="2" t="s">
        <v>12</v>
      </c>
      <c r="B2002" s="2">
        <v>80179907</v>
      </c>
    </row>
    <row r="2003" spans="1:2" x14ac:dyDescent="0.2">
      <c r="A2003" s="2" t="s">
        <v>136</v>
      </c>
      <c r="B2003" s="2">
        <v>80152842</v>
      </c>
    </row>
    <row r="2004" spans="1:2" x14ac:dyDescent="0.2">
      <c r="A2004" s="2" t="s">
        <v>130</v>
      </c>
      <c r="B2004" s="2">
        <v>80049928</v>
      </c>
    </row>
    <row r="2005" spans="1:2" x14ac:dyDescent="0.2">
      <c r="A2005" s="2" t="s">
        <v>1417</v>
      </c>
      <c r="B2005" s="2">
        <v>70296765</v>
      </c>
    </row>
    <row r="2006" spans="1:2" x14ac:dyDescent="0.2">
      <c r="A2006" s="2" t="s">
        <v>103</v>
      </c>
      <c r="B2006" s="2">
        <v>80131168</v>
      </c>
    </row>
    <row r="2007" spans="1:2" x14ac:dyDescent="0.2">
      <c r="A2007" s="2" t="s">
        <v>6391</v>
      </c>
      <c r="B2007" s="2">
        <v>80119190</v>
      </c>
    </row>
    <row r="2008" spans="1:2" x14ac:dyDescent="0.2">
      <c r="A2008" s="2" t="s">
        <v>6391</v>
      </c>
      <c r="B2008" s="2">
        <v>80119187</v>
      </c>
    </row>
    <row r="2009" spans="1:2" ht="27.75" x14ac:dyDescent="0.2">
      <c r="A2009" s="2" t="s">
        <v>664</v>
      </c>
      <c r="B2009" s="2">
        <v>80048568</v>
      </c>
    </row>
    <row r="2010" spans="1:2" x14ac:dyDescent="0.2">
      <c r="A2010" s="2" t="s">
        <v>2687</v>
      </c>
      <c r="B2010" s="2">
        <v>80178464</v>
      </c>
    </row>
    <row r="2011" spans="1:2" x14ac:dyDescent="0.2">
      <c r="A2011" s="2" t="s">
        <v>6391</v>
      </c>
      <c r="B2011" s="2">
        <v>80119192</v>
      </c>
    </row>
    <row r="2012" spans="1:2" x14ac:dyDescent="0.2">
      <c r="A2012" s="2" t="s">
        <v>6405</v>
      </c>
      <c r="B2012" s="2">
        <v>70202593</v>
      </c>
    </row>
    <row r="2013" spans="1:2" x14ac:dyDescent="0.2">
      <c r="A2013" s="2" t="s">
        <v>6391</v>
      </c>
      <c r="B2013" s="2">
        <v>60027945</v>
      </c>
    </row>
    <row r="2014" spans="1:2" x14ac:dyDescent="0.2">
      <c r="A2014" s="2" t="s">
        <v>6391</v>
      </c>
      <c r="B2014" s="2">
        <v>80119188</v>
      </c>
    </row>
    <row r="2015" spans="1:2" x14ac:dyDescent="0.2">
      <c r="A2015" s="2" t="s">
        <v>6391</v>
      </c>
      <c r="B2015" s="2">
        <v>60027942</v>
      </c>
    </row>
    <row r="2016" spans="1:2" x14ac:dyDescent="0.2">
      <c r="A2016" s="2" t="s">
        <v>118</v>
      </c>
      <c r="B2016" s="2">
        <v>80115857</v>
      </c>
    </row>
    <row r="2017" spans="1:2" x14ac:dyDescent="0.2">
      <c r="A2017" s="2" t="s">
        <v>957</v>
      </c>
      <c r="B2017" s="2">
        <v>70281026</v>
      </c>
    </row>
    <row r="2018" spans="1:2" ht="27.75" x14ac:dyDescent="0.2">
      <c r="A2018" s="2" t="s">
        <v>664</v>
      </c>
      <c r="B2018" s="2">
        <v>70304244</v>
      </c>
    </row>
    <row r="2019" spans="1:2" x14ac:dyDescent="0.2">
      <c r="A2019" s="2" t="s">
        <v>6391</v>
      </c>
      <c r="B2019" s="2">
        <v>80119194</v>
      </c>
    </row>
    <row r="2020" spans="1:2" x14ac:dyDescent="0.2">
      <c r="A2020" s="2" t="s">
        <v>816</v>
      </c>
      <c r="B2020" s="2">
        <v>80179057</v>
      </c>
    </row>
    <row r="2021" spans="1:2" x14ac:dyDescent="0.2">
      <c r="A2021" s="2" t="s">
        <v>6391</v>
      </c>
      <c r="B2021" s="2">
        <v>80119191</v>
      </c>
    </row>
    <row r="2022" spans="1:2" x14ac:dyDescent="0.2">
      <c r="A2022" s="2" t="s">
        <v>6391</v>
      </c>
      <c r="B2022" s="2">
        <v>80119193</v>
      </c>
    </row>
    <row r="2023" spans="1:2" x14ac:dyDescent="0.2">
      <c r="A2023" s="2" t="s">
        <v>6391</v>
      </c>
      <c r="B2023" s="2">
        <v>80119189</v>
      </c>
    </row>
    <row r="2024" spans="1:2" x14ac:dyDescent="0.2">
      <c r="A2024" s="2" t="s">
        <v>6391</v>
      </c>
      <c r="B2024" s="2">
        <v>80119186</v>
      </c>
    </row>
    <row r="2025" spans="1:2" x14ac:dyDescent="0.2">
      <c r="A2025" s="2" t="s">
        <v>103</v>
      </c>
      <c r="B2025" s="2">
        <v>70013050</v>
      </c>
    </row>
    <row r="2026" spans="1:2" x14ac:dyDescent="0.2">
      <c r="A2026" s="2" t="s">
        <v>2687</v>
      </c>
      <c r="B2026" s="2">
        <v>80173770</v>
      </c>
    </row>
    <row r="2027" spans="1:2" x14ac:dyDescent="0.2">
      <c r="A2027" s="2" t="s">
        <v>2687</v>
      </c>
      <c r="B2027" s="2">
        <v>80173896</v>
      </c>
    </row>
    <row r="2028" spans="1:2" x14ac:dyDescent="0.2">
      <c r="A2028" s="2" t="s">
        <v>103</v>
      </c>
      <c r="B2028" s="2">
        <v>70022548</v>
      </c>
    </row>
    <row r="2029" spans="1:2" x14ac:dyDescent="0.2">
      <c r="A2029" s="2" t="s">
        <v>6452</v>
      </c>
      <c r="B2029" s="2">
        <v>80097423</v>
      </c>
    </row>
    <row r="2030" spans="1:2" x14ac:dyDescent="0.2">
      <c r="A2030" s="2" t="s">
        <v>447</v>
      </c>
      <c r="B2030" s="2">
        <v>70259177</v>
      </c>
    </row>
    <row r="2031" spans="1:2" x14ac:dyDescent="0.2">
      <c r="A2031" s="2" t="s">
        <v>6460</v>
      </c>
      <c r="B2031" s="2">
        <v>81025019</v>
      </c>
    </row>
    <row r="2032" spans="1:2" ht="27.75" x14ac:dyDescent="0.2">
      <c r="A2032" s="2" t="s">
        <v>122</v>
      </c>
      <c r="B2032" s="2">
        <v>80993794</v>
      </c>
    </row>
    <row r="2033" spans="1:2" x14ac:dyDescent="0.2">
      <c r="A2033" s="2" t="s">
        <v>5503</v>
      </c>
      <c r="B2033" s="2">
        <v>80117458</v>
      </c>
    </row>
    <row r="2034" spans="1:2" x14ac:dyDescent="0.2">
      <c r="A2034" s="2" t="s">
        <v>146</v>
      </c>
      <c r="B2034" s="2">
        <v>80143362</v>
      </c>
    </row>
    <row r="2035" spans="1:2" ht="27.75" x14ac:dyDescent="0.2">
      <c r="A2035" s="2" t="s">
        <v>399</v>
      </c>
      <c r="B2035" s="2">
        <v>80201200</v>
      </c>
    </row>
    <row r="2036" spans="1:2" x14ac:dyDescent="0.2">
      <c r="A2036" s="2" t="s">
        <v>130</v>
      </c>
      <c r="B2036" s="2">
        <v>80145087</v>
      </c>
    </row>
    <row r="2037" spans="1:2" x14ac:dyDescent="0.2">
      <c r="A2037" s="2" t="s">
        <v>12</v>
      </c>
      <c r="B2037" s="2">
        <v>80183197</v>
      </c>
    </row>
    <row r="2038" spans="1:2" x14ac:dyDescent="0.2">
      <c r="A2038" s="2" t="s">
        <v>444</v>
      </c>
      <c r="B2038" s="2">
        <v>80148210</v>
      </c>
    </row>
    <row r="2039" spans="1:2" x14ac:dyDescent="0.2">
      <c r="A2039" s="2" t="s">
        <v>1206</v>
      </c>
      <c r="B2039" s="2">
        <v>70128549</v>
      </c>
    </row>
    <row r="2040" spans="1:2" x14ac:dyDescent="0.2">
      <c r="A2040" s="2" t="s">
        <v>1206</v>
      </c>
      <c r="B2040" s="2">
        <v>70069233</v>
      </c>
    </row>
    <row r="2041" spans="1:2" x14ac:dyDescent="0.2">
      <c r="A2041" s="2" t="s">
        <v>130</v>
      </c>
      <c r="B2041" s="2">
        <v>80206395</v>
      </c>
    </row>
    <row r="2042" spans="1:2" x14ac:dyDescent="0.2">
      <c r="A2042" s="2" t="s">
        <v>1219</v>
      </c>
      <c r="B2042" s="2">
        <v>80018336</v>
      </c>
    </row>
    <row r="2043" spans="1:2" x14ac:dyDescent="0.2">
      <c r="A2043" s="2" t="s">
        <v>173</v>
      </c>
      <c r="B2043" s="2">
        <v>80180509</v>
      </c>
    </row>
    <row r="2044" spans="1:2" x14ac:dyDescent="0.2">
      <c r="A2044" s="2" t="s">
        <v>334</v>
      </c>
      <c r="B2044" s="2">
        <v>80145255</v>
      </c>
    </row>
    <row r="2045" spans="1:2" x14ac:dyDescent="0.2">
      <c r="A2045" s="2" t="s">
        <v>146</v>
      </c>
      <c r="B2045" s="2">
        <v>70230147</v>
      </c>
    </row>
    <row r="2046" spans="1:2" x14ac:dyDescent="0.2">
      <c r="A2046" s="2" t="s">
        <v>6</v>
      </c>
      <c r="B2046" s="2">
        <v>80105067</v>
      </c>
    </row>
    <row r="2047" spans="1:2" ht="27.75" x14ac:dyDescent="0.2">
      <c r="A2047" s="2" t="s">
        <v>6509</v>
      </c>
      <c r="B2047" s="2">
        <v>80123950</v>
      </c>
    </row>
    <row r="2048" spans="1:2" x14ac:dyDescent="0.2">
      <c r="A2048" s="2" t="s">
        <v>173</v>
      </c>
      <c r="B2048" s="2">
        <v>81033429</v>
      </c>
    </row>
    <row r="2049" spans="1:2" x14ac:dyDescent="0.2">
      <c r="A2049" s="2" t="s">
        <v>1294</v>
      </c>
      <c r="B2049" s="2">
        <v>80188579</v>
      </c>
    </row>
    <row r="2050" spans="1:2" x14ac:dyDescent="0.2">
      <c r="A2050" s="2" t="s">
        <v>447</v>
      </c>
      <c r="B2050" s="2">
        <v>80992232</v>
      </c>
    </row>
    <row r="2051" spans="1:2" x14ac:dyDescent="0.2">
      <c r="A2051" s="2" t="s">
        <v>4681</v>
      </c>
      <c r="B2051" s="2">
        <v>80189898</v>
      </c>
    </row>
    <row r="2052" spans="1:2" x14ac:dyDescent="0.2">
      <c r="A2052" s="2" t="s">
        <v>1843</v>
      </c>
      <c r="B2052" s="2">
        <v>80145533</v>
      </c>
    </row>
    <row r="2053" spans="1:2" x14ac:dyDescent="0.2">
      <c r="A2053" s="2" t="s">
        <v>935</v>
      </c>
      <c r="B2053" s="2">
        <v>80200571</v>
      </c>
    </row>
    <row r="2054" spans="1:2" x14ac:dyDescent="0.2">
      <c r="A2054" s="2" t="s">
        <v>103</v>
      </c>
      <c r="B2054" s="2">
        <v>80999977</v>
      </c>
    </row>
    <row r="2055" spans="1:2" x14ac:dyDescent="0.2">
      <c r="A2055" s="2" t="s">
        <v>370</v>
      </c>
      <c r="B2055" s="2">
        <v>81049739</v>
      </c>
    </row>
    <row r="2056" spans="1:2" x14ac:dyDescent="0.2">
      <c r="A2056" s="2" t="s">
        <v>6535</v>
      </c>
      <c r="B2056" s="2">
        <v>80223793</v>
      </c>
    </row>
    <row r="2057" spans="1:2" x14ac:dyDescent="0.2">
      <c r="A2057" s="2" t="s">
        <v>6539</v>
      </c>
      <c r="B2057" s="2">
        <v>70129463</v>
      </c>
    </row>
    <row r="2058" spans="1:2" x14ac:dyDescent="0.2">
      <c r="A2058" s="2" t="s">
        <v>5503</v>
      </c>
      <c r="B2058" s="2">
        <v>80170767</v>
      </c>
    </row>
    <row r="2059" spans="1:2" x14ac:dyDescent="0.2">
      <c r="A2059" s="2" t="s">
        <v>5805</v>
      </c>
      <c r="B2059" s="2">
        <v>81012998</v>
      </c>
    </row>
    <row r="2060" spans="1:2" x14ac:dyDescent="0.2">
      <c r="A2060" s="2" t="s">
        <v>19</v>
      </c>
      <c r="B2060" s="2">
        <v>80127927</v>
      </c>
    </row>
    <row r="2061" spans="1:2" x14ac:dyDescent="0.2">
      <c r="A2061" s="2" t="s">
        <v>12</v>
      </c>
      <c r="B2061" s="2">
        <v>80134826</v>
      </c>
    </row>
    <row r="2062" spans="1:2" x14ac:dyDescent="0.2">
      <c r="A2062" s="2" t="s">
        <v>136</v>
      </c>
      <c r="B2062" s="2">
        <v>81047902</v>
      </c>
    </row>
    <row r="2063" spans="1:2" x14ac:dyDescent="0.2">
      <c r="A2063" s="2" t="s">
        <v>227</v>
      </c>
      <c r="B2063" s="2">
        <v>81047897</v>
      </c>
    </row>
    <row r="2064" spans="1:2" x14ac:dyDescent="0.2">
      <c r="A2064" s="2" t="s">
        <v>136</v>
      </c>
      <c r="B2064" s="2">
        <v>80216988</v>
      </c>
    </row>
    <row r="2065" spans="1:2" ht="27.75" x14ac:dyDescent="0.2">
      <c r="A2065" s="2" t="s">
        <v>6566</v>
      </c>
      <c r="B2065" s="2">
        <v>80213803</v>
      </c>
    </row>
    <row r="2066" spans="1:2" x14ac:dyDescent="0.2">
      <c r="A2066" s="2" t="s">
        <v>227</v>
      </c>
      <c r="B2066" s="2">
        <v>80175623</v>
      </c>
    </row>
    <row r="2067" spans="1:2" x14ac:dyDescent="0.2">
      <c r="A2067" s="2" t="s">
        <v>12</v>
      </c>
      <c r="B2067" s="2">
        <v>81002880</v>
      </c>
    </row>
    <row r="2068" spans="1:2" x14ac:dyDescent="0.2">
      <c r="A2068" s="2" t="s">
        <v>152</v>
      </c>
      <c r="B2068" s="2">
        <v>80222896</v>
      </c>
    </row>
    <row r="2069" spans="1:2" x14ac:dyDescent="0.2">
      <c r="A2069" s="2" t="s">
        <v>5767</v>
      </c>
      <c r="B2069" s="2">
        <v>81038046</v>
      </c>
    </row>
    <row r="2070" spans="1:2" ht="27.75" x14ac:dyDescent="0.2">
      <c r="A2070" s="2" t="s">
        <v>701</v>
      </c>
      <c r="B2070" s="2">
        <v>81049479</v>
      </c>
    </row>
    <row r="2071" spans="1:2" x14ac:dyDescent="0.2">
      <c r="A2071" s="2" t="s">
        <v>6</v>
      </c>
      <c r="B2071" s="2">
        <v>80101096</v>
      </c>
    </row>
    <row r="2072" spans="1:2" x14ac:dyDescent="0.2">
      <c r="A2072" s="2" t="s">
        <v>97</v>
      </c>
      <c r="B2072" s="2">
        <v>80202809</v>
      </c>
    </row>
    <row r="2073" spans="1:2" x14ac:dyDescent="0.2">
      <c r="A2073" s="2" t="s">
        <v>64</v>
      </c>
      <c r="B2073" s="2">
        <v>80020132</v>
      </c>
    </row>
    <row r="2074" spans="1:2" x14ac:dyDescent="0.2">
      <c r="A2074" s="2" t="s">
        <v>365</v>
      </c>
      <c r="B2074" s="2">
        <v>80206758</v>
      </c>
    </row>
    <row r="2075" spans="1:2" x14ac:dyDescent="0.2">
      <c r="A2075" s="2" t="s">
        <v>12</v>
      </c>
      <c r="B2075" s="2">
        <v>80162210</v>
      </c>
    </row>
    <row r="2076" spans="1:2" x14ac:dyDescent="0.2">
      <c r="A2076" s="2" t="s">
        <v>103</v>
      </c>
      <c r="B2076" s="2">
        <v>80126485</v>
      </c>
    </row>
    <row r="2077" spans="1:2" x14ac:dyDescent="0.2">
      <c r="A2077" s="2" t="s">
        <v>935</v>
      </c>
      <c r="B2077" s="2">
        <v>80082242</v>
      </c>
    </row>
    <row r="2078" spans="1:2" x14ac:dyDescent="0.2">
      <c r="A2078" s="2" t="s">
        <v>856</v>
      </c>
      <c r="B2078" s="2">
        <v>70251816</v>
      </c>
    </row>
    <row r="2079" spans="1:2" x14ac:dyDescent="0.2">
      <c r="A2079" s="2" t="s">
        <v>27</v>
      </c>
      <c r="B2079" s="2">
        <v>70202151</v>
      </c>
    </row>
    <row r="2080" spans="1:2" x14ac:dyDescent="0.2">
      <c r="A2080" s="2" t="s">
        <v>97</v>
      </c>
      <c r="B2080" s="2">
        <v>80999996</v>
      </c>
    </row>
    <row r="2081" spans="1:2" x14ac:dyDescent="0.2">
      <c r="A2081" s="2" t="s">
        <v>447</v>
      </c>
      <c r="B2081" s="2">
        <v>80222788</v>
      </c>
    </row>
    <row r="2082" spans="1:2" x14ac:dyDescent="0.2">
      <c r="A2082" s="2" t="s">
        <v>1242</v>
      </c>
      <c r="B2082" s="2">
        <v>80169617</v>
      </c>
    </row>
    <row r="2083" spans="1:2" x14ac:dyDescent="0.2">
      <c r="A2083" s="2" t="s">
        <v>316</v>
      </c>
      <c r="B2083" s="2">
        <v>80144454</v>
      </c>
    </row>
    <row r="2084" spans="1:2" x14ac:dyDescent="0.2">
      <c r="A2084" s="2" t="s">
        <v>365</v>
      </c>
      <c r="B2084" s="2">
        <v>70204282</v>
      </c>
    </row>
    <row r="2085" spans="1:2" x14ac:dyDescent="0.2">
      <c r="A2085" s="2" t="s">
        <v>112</v>
      </c>
      <c r="B2085" s="2">
        <v>80242378</v>
      </c>
    </row>
    <row r="2086" spans="1:2" x14ac:dyDescent="0.2">
      <c r="A2086" s="2" t="s">
        <v>6535</v>
      </c>
      <c r="B2086" s="2">
        <v>80184068</v>
      </c>
    </row>
    <row r="2087" spans="1:2" x14ac:dyDescent="0.2">
      <c r="A2087" s="2" t="s">
        <v>935</v>
      </c>
      <c r="B2087" s="2">
        <v>80171733</v>
      </c>
    </row>
    <row r="2088" spans="1:2" x14ac:dyDescent="0.2">
      <c r="A2088" s="2" t="s">
        <v>1352</v>
      </c>
      <c r="B2088" s="2">
        <v>80245408</v>
      </c>
    </row>
    <row r="2089" spans="1:2" x14ac:dyDescent="0.2">
      <c r="A2089" s="2" t="s">
        <v>112</v>
      </c>
      <c r="B2089" s="2">
        <v>80044566</v>
      </c>
    </row>
    <row r="2090" spans="1:2" x14ac:dyDescent="0.2">
      <c r="A2090" s="2" t="s">
        <v>19</v>
      </c>
      <c r="B2090" s="2">
        <v>80189632</v>
      </c>
    </row>
    <row r="2091" spans="1:2" ht="27.75" x14ac:dyDescent="0.2">
      <c r="A2091" s="2" t="s">
        <v>31</v>
      </c>
      <c r="B2091" s="2">
        <v>80230265</v>
      </c>
    </row>
    <row r="2092" spans="1:2" x14ac:dyDescent="0.2">
      <c r="A2092" s="2" t="s">
        <v>447</v>
      </c>
      <c r="B2092" s="2">
        <v>81076756</v>
      </c>
    </row>
    <row r="2093" spans="1:2" x14ac:dyDescent="0.2">
      <c r="A2093" s="2" t="s">
        <v>3425</v>
      </c>
      <c r="B2093" s="2">
        <v>80991158</v>
      </c>
    </row>
    <row r="2094" spans="1:2" ht="27.75" x14ac:dyDescent="0.2">
      <c r="A2094" s="2" t="s">
        <v>329</v>
      </c>
      <c r="B2094" s="2">
        <v>80208298</v>
      </c>
    </row>
    <row r="2095" spans="1:2" x14ac:dyDescent="0.2">
      <c r="A2095" s="2" t="s">
        <v>588</v>
      </c>
      <c r="B2095" s="2">
        <v>80191046</v>
      </c>
    </row>
    <row r="2096" spans="1:2" x14ac:dyDescent="0.2">
      <c r="A2096" s="2" t="s">
        <v>863</v>
      </c>
      <c r="B2096" s="2">
        <v>80223108</v>
      </c>
    </row>
    <row r="2097" spans="1:2" x14ac:dyDescent="0.2">
      <c r="A2097" s="2" t="s">
        <v>370</v>
      </c>
      <c r="B2097" s="2">
        <v>81049348</v>
      </c>
    </row>
    <row r="2098" spans="1:2" x14ac:dyDescent="0.2">
      <c r="A2098" s="2" t="s">
        <v>6670</v>
      </c>
      <c r="B2098" s="2">
        <v>80169469</v>
      </c>
    </row>
    <row r="2099" spans="1:2" ht="27.75" x14ac:dyDescent="0.2">
      <c r="A2099" s="2" t="s">
        <v>860</v>
      </c>
      <c r="B2099" s="2">
        <v>80148239</v>
      </c>
    </row>
    <row r="2100" spans="1:2" x14ac:dyDescent="0.2">
      <c r="A2100" s="2" t="s">
        <v>1251</v>
      </c>
      <c r="B2100" s="2">
        <v>81049949</v>
      </c>
    </row>
    <row r="2101" spans="1:2" x14ac:dyDescent="0.2">
      <c r="A2101" s="2" t="s">
        <v>19</v>
      </c>
      <c r="B2101" s="2">
        <v>70230412</v>
      </c>
    </row>
    <row r="2102" spans="1:2" x14ac:dyDescent="0.2">
      <c r="A2102" s="2" t="s">
        <v>357</v>
      </c>
      <c r="B2102" s="2">
        <v>80220655</v>
      </c>
    </row>
    <row r="2103" spans="1:2" x14ac:dyDescent="0.2">
      <c r="A2103" s="2" t="s">
        <v>97</v>
      </c>
      <c r="B2103" s="2">
        <v>81010863</v>
      </c>
    </row>
    <row r="2104" spans="1:2" x14ac:dyDescent="0.2">
      <c r="A2104" s="2" t="s">
        <v>97</v>
      </c>
      <c r="B2104" s="2">
        <v>80162503</v>
      </c>
    </row>
    <row r="2105" spans="1:2" x14ac:dyDescent="0.2">
      <c r="A2105" s="2" t="s">
        <v>198</v>
      </c>
      <c r="B2105" s="2">
        <v>80150350</v>
      </c>
    </row>
    <row r="2106" spans="1:2" x14ac:dyDescent="0.2">
      <c r="A2106" s="2" t="s">
        <v>227</v>
      </c>
      <c r="B2106" s="2">
        <v>80160692</v>
      </c>
    </row>
    <row r="2107" spans="1:2" x14ac:dyDescent="0.2">
      <c r="A2107" s="2" t="s">
        <v>136</v>
      </c>
      <c r="B2107" s="2">
        <v>70060865</v>
      </c>
    </row>
    <row r="2108" spans="1:2" x14ac:dyDescent="0.2">
      <c r="A2108" s="2" t="s">
        <v>477</v>
      </c>
      <c r="B2108" s="2">
        <v>80157890</v>
      </c>
    </row>
    <row r="2109" spans="1:2" x14ac:dyDescent="0.2">
      <c r="A2109" s="2" t="s">
        <v>1417</v>
      </c>
      <c r="B2109" s="2">
        <v>80164752</v>
      </c>
    </row>
    <row r="2110" spans="1:2" x14ac:dyDescent="0.2">
      <c r="A2110" s="2" t="s">
        <v>159</v>
      </c>
      <c r="B2110" s="2">
        <v>80135149</v>
      </c>
    </row>
    <row r="2111" spans="1:2" x14ac:dyDescent="0.2">
      <c r="A2111" s="2" t="s">
        <v>999</v>
      </c>
      <c r="B2111" s="2">
        <v>80171965</v>
      </c>
    </row>
    <row r="2112" spans="1:2" x14ac:dyDescent="0.2">
      <c r="A2112" s="2" t="s">
        <v>365</v>
      </c>
      <c r="B2112" s="2">
        <v>80100945</v>
      </c>
    </row>
    <row r="2113" spans="1:2" x14ac:dyDescent="0.2">
      <c r="A2113" s="2" t="s">
        <v>365</v>
      </c>
      <c r="B2113" s="2">
        <v>70293820</v>
      </c>
    </row>
    <row r="2114" spans="1:2" ht="27.75" x14ac:dyDescent="0.2">
      <c r="A2114" s="2" t="s">
        <v>6717</v>
      </c>
      <c r="B2114" s="2">
        <v>80195967</v>
      </c>
    </row>
    <row r="2115" spans="1:2" x14ac:dyDescent="0.2">
      <c r="A2115" s="2" t="s">
        <v>1251</v>
      </c>
      <c r="B2115" s="2">
        <v>81033107</v>
      </c>
    </row>
    <row r="2116" spans="1:2" x14ac:dyDescent="0.2">
      <c r="A2116" s="2" t="s">
        <v>370</v>
      </c>
      <c r="B2116" s="2">
        <v>81049315</v>
      </c>
    </row>
    <row r="2117" spans="1:2" x14ac:dyDescent="0.2">
      <c r="A2117" s="2" t="s">
        <v>159</v>
      </c>
      <c r="B2117" s="2">
        <v>81048554</v>
      </c>
    </row>
    <row r="2118" spans="1:2" ht="27.75" x14ac:dyDescent="0.2">
      <c r="A2118" s="2" t="s">
        <v>329</v>
      </c>
      <c r="B2118" s="2">
        <v>81002451</v>
      </c>
    </row>
    <row r="2119" spans="1:2" x14ac:dyDescent="0.2">
      <c r="A2119" s="2" t="s">
        <v>103</v>
      </c>
      <c r="B2119" s="2">
        <v>80144983</v>
      </c>
    </row>
    <row r="2120" spans="1:2" ht="27.75" x14ac:dyDescent="0.2">
      <c r="A2120" s="2" t="s">
        <v>1041</v>
      </c>
      <c r="B2120" s="2">
        <v>80170245</v>
      </c>
    </row>
    <row r="2121" spans="1:2" x14ac:dyDescent="0.2">
      <c r="A2121" s="2" t="s">
        <v>2516</v>
      </c>
      <c r="B2121" s="2">
        <v>80117291</v>
      </c>
    </row>
    <row r="2122" spans="1:2" x14ac:dyDescent="0.2">
      <c r="A2122" s="2" t="s">
        <v>4130</v>
      </c>
      <c r="B2122" s="2">
        <v>70105459</v>
      </c>
    </row>
    <row r="2123" spans="1:2" x14ac:dyDescent="0.2">
      <c r="A2123" s="2" t="s">
        <v>173</v>
      </c>
      <c r="B2123" s="2">
        <v>80207444</v>
      </c>
    </row>
    <row r="2124" spans="1:2" x14ac:dyDescent="0.2">
      <c r="A2124" s="2" t="s">
        <v>316</v>
      </c>
      <c r="B2124" s="2">
        <v>81033516</v>
      </c>
    </row>
    <row r="2125" spans="1:2" x14ac:dyDescent="0.2">
      <c r="A2125" s="2" t="s">
        <v>60</v>
      </c>
      <c r="B2125" s="2">
        <v>81075235</v>
      </c>
    </row>
    <row r="2126" spans="1:2" x14ac:dyDescent="0.2">
      <c r="A2126" s="2" t="s">
        <v>60</v>
      </c>
      <c r="B2126" s="2">
        <v>81072516</v>
      </c>
    </row>
    <row r="2127" spans="1:2" x14ac:dyDescent="0.2">
      <c r="A2127" s="2" t="s">
        <v>242</v>
      </c>
      <c r="B2127" s="2">
        <v>70283202</v>
      </c>
    </row>
    <row r="2128" spans="1:2" x14ac:dyDescent="0.2">
      <c r="A2128" s="2" t="s">
        <v>292</v>
      </c>
      <c r="B2128" s="2">
        <v>70140447</v>
      </c>
    </row>
    <row r="2129" spans="1:2" x14ac:dyDescent="0.2">
      <c r="A2129" s="2" t="s">
        <v>935</v>
      </c>
      <c r="B2129" s="2">
        <v>80156212</v>
      </c>
    </row>
    <row r="2130" spans="1:2" x14ac:dyDescent="0.2">
      <c r="A2130" s="2" t="s">
        <v>198</v>
      </c>
      <c r="B2130" s="2">
        <v>70296742</v>
      </c>
    </row>
    <row r="2131" spans="1:2" x14ac:dyDescent="0.2">
      <c r="A2131" s="2" t="s">
        <v>365</v>
      </c>
      <c r="B2131" s="2">
        <v>81059944</v>
      </c>
    </row>
    <row r="2132" spans="1:2" x14ac:dyDescent="0.2">
      <c r="A2132" s="2" t="s">
        <v>1352</v>
      </c>
      <c r="B2132" s="2">
        <v>80095531</v>
      </c>
    </row>
    <row r="2133" spans="1:2" x14ac:dyDescent="0.2">
      <c r="A2133" s="2" t="s">
        <v>2516</v>
      </c>
      <c r="B2133" s="2">
        <v>80097594</v>
      </c>
    </row>
    <row r="2134" spans="1:2" x14ac:dyDescent="0.2">
      <c r="A2134" s="2" t="s">
        <v>45</v>
      </c>
      <c r="B2134" s="2">
        <v>80156688</v>
      </c>
    </row>
    <row r="2135" spans="1:2" x14ac:dyDescent="0.2">
      <c r="A2135" s="2" t="s">
        <v>12</v>
      </c>
      <c r="B2135" s="2">
        <v>80192139</v>
      </c>
    </row>
    <row r="2136" spans="1:2" x14ac:dyDescent="0.2">
      <c r="A2136" s="2" t="s">
        <v>12</v>
      </c>
      <c r="B2136" s="2">
        <v>80192063</v>
      </c>
    </row>
    <row r="2137" spans="1:2" x14ac:dyDescent="0.2">
      <c r="A2137" s="2" t="s">
        <v>136</v>
      </c>
      <c r="B2137" s="2">
        <v>80218656</v>
      </c>
    </row>
    <row r="2138" spans="1:2" x14ac:dyDescent="0.2">
      <c r="A2138" s="2" t="s">
        <v>588</v>
      </c>
      <c r="B2138" s="2">
        <v>80095806</v>
      </c>
    </row>
    <row r="2139" spans="1:2" x14ac:dyDescent="0.2">
      <c r="A2139" s="2" t="s">
        <v>159</v>
      </c>
      <c r="B2139" s="2">
        <v>80013550</v>
      </c>
    </row>
    <row r="2140" spans="1:2" x14ac:dyDescent="0.2">
      <c r="A2140" s="2" t="s">
        <v>103</v>
      </c>
      <c r="B2140" s="2">
        <v>80058979</v>
      </c>
    </row>
    <row r="2141" spans="1:2" x14ac:dyDescent="0.2">
      <c r="A2141" s="2" t="s">
        <v>12</v>
      </c>
      <c r="B2141" s="2">
        <v>81037077</v>
      </c>
    </row>
    <row r="2142" spans="1:2" x14ac:dyDescent="0.2">
      <c r="A2142" s="2" t="s">
        <v>103</v>
      </c>
      <c r="B2142" s="2">
        <v>81054383</v>
      </c>
    </row>
    <row r="2143" spans="1:2" x14ac:dyDescent="0.2">
      <c r="A2143" s="2" t="s">
        <v>2389</v>
      </c>
      <c r="B2143" s="2">
        <v>81047798</v>
      </c>
    </row>
    <row r="2144" spans="1:2" x14ac:dyDescent="0.2">
      <c r="A2144" s="2" t="s">
        <v>403</v>
      </c>
      <c r="B2144" s="2">
        <v>80189216</v>
      </c>
    </row>
    <row r="2145" spans="1:2" x14ac:dyDescent="0.2">
      <c r="A2145" s="2" t="s">
        <v>6</v>
      </c>
      <c r="B2145" s="2">
        <v>80092781</v>
      </c>
    </row>
    <row r="2146" spans="1:2" x14ac:dyDescent="0.2">
      <c r="A2146" s="2" t="s">
        <v>173</v>
      </c>
      <c r="B2146" s="2">
        <v>81019338</v>
      </c>
    </row>
    <row r="2147" spans="1:2" x14ac:dyDescent="0.2">
      <c r="A2147" s="2" t="s">
        <v>103</v>
      </c>
      <c r="B2147" s="2">
        <v>80132964</v>
      </c>
    </row>
    <row r="2148" spans="1:2" ht="27.75" x14ac:dyDescent="0.2">
      <c r="A2148" s="2" t="s">
        <v>5192</v>
      </c>
      <c r="B2148" s="2">
        <v>80117824</v>
      </c>
    </row>
    <row r="2149" spans="1:2" x14ac:dyDescent="0.2">
      <c r="A2149" s="2" t="s">
        <v>1379</v>
      </c>
      <c r="B2149" s="2">
        <v>80058460</v>
      </c>
    </row>
    <row r="2150" spans="1:2" x14ac:dyDescent="0.2">
      <c r="A2150" s="2" t="s">
        <v>12</v>
      </c>
      <c r="B2150" s="2">
        <v>80076467</v>
      </c>
    </row>
    <row r="2151" spans="1:2" x14ac:dyDescent="0.2">
      <c r="A2151" s="2" t="s">
        <v>365</v>
      </c>
      <c r="B2151" s="2">
        <v>80049951</v>
      </c>
    </row>
    <row r="2152" spans="1:2" x14ac:dyDescent="0.2">
      <c r="A2152" s="2" t="s">
        <v>6827</v>
      </c>
      <c r="B2152" s="2">
        <v>80031800</v>
      </c>
    </row>
    <row r="2153" spans="1:2" x14ac:dyDescent="0.2">
      <c r="A2153" s="2" t="s">
        <v>173</v>
      </c>
      <c r="B2153" s="2">
        <v>80017171</v>
      </c>
    </row>
    <row r="2154" spans="1:2" ht="27.75" x14ac:dyDescent="0.2">
      <c r="A2154" s="2" t="s">
        <v>122</v>
      </c>
      <c r="B2154" s="2">
        <v>81045888</v>
      </c>
    </row>
    <row r="2155" spans="1:2" x14ac:dyDescent="0.2">
      <c r="A2155" s="2" t="s">
        <v>173</v>
      </c>
      <c r="B2155" s="2">
        <v>80108984</v>
      </c>
    </row>
    <row r="2156" spans="1:2" x14ac:dyDescent="0.2">
      <c r="A2156" s="2" t="s">
        <v>19</v>
      </c>
      <c r="B2156" s="2">
        <v>80113090</v>
      </c>
    </row>
    <row r="2157" spans="1:2" x14ac:dyDescent="0.2">
      <c r="A2157" s="2" t="s">
        <v>103</v>
      </c>
      <c r="B2157" s="2">
        <v>80135296</v>
      </c>
    </row>
    <row r="2158" spans="1:2" x14ac:dyDescent="0.2">
      <c r="A2158" s="2" t="s">
        <v>152</v>
      </c>
      <c r="B2158" s="2">
        <v>80158577</v>
      </c>
    </row>
    <row r="2159" spans="1:2" x14ac:dyDescent="0.2">
      <c r="A2159" s="2" t="s">
        <v>370</v>
      </c>
      <c r="B2159" s="2">
        <v>80132738</v>
      </c>
    </row>
    <row r="2160" spans="1:2" x14ac:dyDescent="0.2">
      <c r="A2160" s="2" t="s">
        <v>316</v>
      </c>
      <c r="B2160" s="2">
        <v>70175439</v>
      </c>
    </row>
    <row r="2161" spans="1:2" x14ac:dyDescent="0.2">
      <c r="A2161" s="2" t="s">
        <v>300</v>
      </c>
      <c r="B2161" s="2">
        <v>80204923</v>
      </c>
    </row>
    <row r="2162" spans="1:2" ht="27.75" x14ac:dyDescent="0.2">
      <c r="A2162" s="2" t="s">
        <v>1041</v>
      </c>
      <c r="B2162" s="2">
        <v>80112916</v>
      </c>
    </row>
    <row r="2163" spans="1:2" x14ac:dyDescent="0.2">
      <c r="A2163" s="2" t="s">
        <v>103</v>
      </c>
      <c r="B2163" s="2">
        <v>80117831</v>
      </c>
    </row>
    <row r="2164" spans="1:2" x14ac:dyDescent="0.2">
      <c r="A2164" s="2" t="s">
        <v>856</v>
      </c>
      <c r="B2164" s="2">
        <v>80145240</v>
      </c>
    </row>
    <row r="2165" spans="1:2" x14ac:dyDescent="0.2">
      <c r="A2165" s="2" t="s">
        <v>12</v>
      </c>
      <c r="B2165" s="2">
        <v>80223734</v>
      </c>
    </row>
    <row r="2166" spans="1:2" x14ac:dyDescent="0.2">
      <c r="A2166" s="2" t="s">
        <v>3868</v>
      </c>
      <c r="B2166" s="2">
        <v>70307848</v>
      </c>
    </row>
    <row r="2167" spans="1:2" x14ac:dyDescent="0.2">
      <c r="A2167" s="2" t="s">
        <v>64</v>
      </c>
      <c r="B2167" s="2">
        <v>70105599</v>
      </c>
    </row>
    <row r="2168" spans="1:2" x14ac:dyDescent="0.2">
      <c r="A2168" s="2" t="s">
        <v>447</v>
      </c>
      <c r="B2168" s="2">
        <v>80114919</v>
      </c>
    </row>
    <row r="2169" spans="1:2" x14ac:dyDescent="0.2">
      <c r="A2169" s="2" t="s">
        <v>3954</v>
      </c>
      <c r="B2169" s="2">
        <v>60029366</v>
      </c>
    </row>
    <row r="2170" spans="1:2" x14ac:dyDescent="0.2">
      <c r="A2170" s="2" t="s">
        <v>334</v>
      </c>
      <c r="B2170" s="2">
        <v>80100260</v>
      </c>
    </row>
    <row r="2171" spans="1:2" x14ac:dyDescent="0.2">
      <c r="A2171" s="2" t="s">
        <v>316</v>
      </c>
      <c r="B2171" s="2">
        <v>80017170</v>
      </c>
    </row>
    <row r="2172" spans="1:2" x14ac:dyDescent="0.2">
      <c r="A2172" s="2" t="s">
        <v>6</v>
      </c>
      <c r="B2172" s="2">
        <v>70028197</v>
      </c>
    </row>
    <row r="2173" spans="1:2" x14ac:dyDescent="0.2">
      <c r="A2173" s="2" t="s">
        <v>198</v>
      </c>
      <c r="B2173" s="2">
        <v>81013990</v>
      </c>
    </row>
    <row r="2174" spans="1:2" x14ac:dyDescent="0.2">
      <c r="A2174" s="2" t="s">
        <v>340</v>
      </c>
      <c r="B2174" s="2">
        <v>80171678</v>
      </c>
    </row>
    <row r="2175" spans="1:2" x14ac:dyDescent="0.2">
      <c r="A2175" s="2" t="s">
        <v>198</v>
      </c>
      <c r="B2175" s="2">
        <v>81074015</v>
      </c>
    </row>
    <row r="2176" spans="1:2" x14ac:dyDescent="0.2">
      <c r="A2176" s="2" t="s">
        <v>12</v>
      </c>
      <c r="B2176" s="2">
        <v>81041273</v>
      </c>
    </row>
    <row r="2177" spans="1:2" x14ac:dyDescent="0.2">
      <c r="A2177" s="2" t="s">
        <v>6</v>
      </c>
      <c r="B2177" s="2">
        <v>70108985</v>
      </c>
    </row>
    <row r="2178" spans="1:2" x14ac:dyDescent="0.2">
      <c r="A2178" s="2" t="s">
        <v>4480</v>
      </c>
      <c r="B2178" s="2">
        <v>81004374</v>
      </c>
    </row>
    <row r="2179" spans="1:2" ht="27.75" x14ac:dyDescent="0.2">
      <c r="A2179" s="2" t="s">
        <v>329</v>
      </c>
      <c r="B2179" s="2">
        <v>80988860</v>
      </c>
    </row>
    <row r="2180" spans="1:2" x14ac:dyDescent="0.2">
      <c r="A2180" s="2" t="s">
        <v>12</v>
      </c>
      <c r="B2180" s="2">
        <v>70045356</v>
      </c>
    </row>
    <row r="2181" spans="1:2" x14ac:dyDescent="0.2">
      <c r="A2181" s="2" t="s">
        <v>12</v>
      </c>
      <c r="B2181" s="2">
        <v>70203594</v>
      </c>
    </row>
    <row r="2182" spans="1:2" x14ac:dyDescent="0.2">
      <c r="A2182" s="2" t="s">
        <v>12</v>
      </c>
      <c r="B2182" s="2">
        <v>70253171</v>
      </c>
    </row>
    <row r="2183" spans="1:2" x14ac:dyDescent="0.2">
      <c r="A2183" s="2" t="s">
        <v>12</v>
      </c>
      <c r="B2183" s="2">
        <v>70109657</v>
      </c>
    </row>
    <row r="2184" spans="1:2" x14ac:dyDescent="0.2">
      <c r="A2184" s="2" t="s">
        <v>829</v>
      </c>
      <c r="B2184" s="2">
        <v>70020728</v>
      </c>
    </row>
    <row r="2185" spans="1:2" x14ac:dyDescent="0.2">
      <c r="A2185" s="2" t="s">
        <v>1417</v>
      </c>
      <c r="B2185" s="2">
        <v>81024308</v>
      </c>
    </row>
    <row r="2186" spans="1:2" x14ac:dyDescent="0.2">
      <c r="A2186" s="2" t="s">
        <v>6929</v>
      </c>
      <c r="B2186" s="2">
        <v>80174608</v>
      </c>
    </row>
    <row r="2187" spans="1:2" x14ac:dyDescent="0.2">
      <c r="A2187" s="2" t="s">
        <v>370</v>
      </c>
      <c r="B2187" s="2">
        <v>81049381</v>
      </c>
    </row>
    <row r="2188" spans="1:2" x14ac:dyDescent="0.2">
      <c r="A2188" s="2" t="s">
        <v>60</v>
      </c>
      <c r="B2188" s="2">
        <v>81031178</v>
      </c>
    </row>
    <row r="2189" spans="1:2" x14ac:dyDescent="0.2">
      <c r="A2189" s="2" t="s">
        <v>856</v>
      </c>
      <c r="B2189" s="2">
        <v>80194956</v>
      </c>
    </row>
    <row r="2190" spans="1:2" x14ac:dyDescent="0.2">
      <c r="A2190" s="2" t="s">
        <v>152</v>
      </c>
      <c r="B2190" s="2">
        <v>70056425</v>
      </c>
    </row>
    <row r="2191" spans="1:2" x14ac:dyDescent="0.2">
      <c r="A2191" s="2" t="s">
        <v>1022</v>
      </c>
      <c r="B2191" s="2">
        <v>81050198</v>
      </c>
    </row>
    <row r="2192" spans="1:2" x14ac:dyDescent="0.2">
      <c r="A2192" s="2" t="s">
        <v>2687</v>
      </c>
      <c r="B2192" s="2">
        <v>80156538</v>
      </c>
    </row>
    <row r="2193" spans="1:2" ht="27.75" x14ac:dyDescent="0.2">
      <c r="A2193" s="2" t="s">
        <v>6183</v>
      </c>
      <c r="B2193" s="2">
        <v>80124723</v>
      </c>
    </row>
    <row r="2194" spans="1:2" x14ac:dyDescent="0.2">
      <c r="A2194" s="2" t="s">
        <v>1219</v>
      </c>
      <c r="B2194" s="2">
        <v>81034771</v>
      </c>
    </row>
    <row r="2195" spans="1:2" x14ac:dyDescent="0.2">
      <c r="A2195" s="2" t="s">
        <v>316</v>
      </c>
      <c r="B2195" s="2">
        <v>80239442</v>
      </c>
    </row>
    <row r="2196" spans="1:2" x14ac:dyDescent="0.2">
      <c r="A2196" s="2" t="s">
        <v>198</v>
      </c>
      <c r="B2196" s="2">
        <v>80238299</v>
      </c>
    </row>
    <row r="2197" spans="1:2" x14ac:dyDescent="0.2">
      <c r="A2197" s="2" t="s">
        <v>159</v>
      </c>
      <c r="B2197" s="2">
        <v>80201814</v>
      </c>
    </row>
    <row r="2198" spans="1:2" x14ac:dyDescent="0.2">
      <c r="A2198" s="2" t="s">
        <v>198</v>
      </c>
      <c r="B2198" s="2">
        <v>80201604</v>
      </c>
    </row>
    <row r="2199" spans="1:2" ht="27.75" x14ac:dyDescent="0.2">
      <c r="A2199" s="2" t="s">
        <v>6966</v>
      </c>
      <c r="B2199" s="2">
        <v>80192244</v>
      </c>
    </row>
    <row r="2200" spans="1:2" x14ac:dyDescent="0.2">
      <c r="A2200" s="2" t="s">
        <v>198</v>
      </c>
      <c r="B2200" s="2">
        <v>80235957</v>
      </c>
    </row>
    <row r="2201" spans="1:2" x14ac:dyDescent="0.2">
      <c r="A2201" s="2" t="s">
        <v>198</v>
      </c>
      <c r="B2201" s="2">
        <v>80226021</v>
      </c>
    </row>
    <row r="2202" spans="1:2" x14ac:dyDescent="0.2">
      <c r="A2202" s="2" t="s">
        <v>447</v>
      </c>
      <c r="B2202" s="2">
        <v>80235139</v>
      </c>
    </row>
    <row r="2203" spans="1:2" x14ac:dyDescent="0.2">
      <c r="A2203" s="2" t="s">
        <v>60</v>
      </c>
      <c r="B2203" s="2">
        <v>80147758</v>
      </c>
    </row>
    <row r="2204" spans="1:2" x14ac:dyDescent="0.2">
      <c r="A2204" s="2" t="s">
        <v>316</v>
      </c>
      <c r="B2204" s="2">
        <v>80201608</v>
      </c>
    </row>
    <row r="2205" spans="1:2" x14ac:dyDescent="0.2">
      <c r="A2205" s="2" t="s">
        <v>6</v>
      </c>
      <c r="B2205" s="2">
        <v>80241537</v>
      </c>
    </row>
    <row r="2206" spans="1:2" x14ac:dyDescent="0.2">
      <c r="A2206" s="2" t="s">
        <v>6</v>
      </c>
      <c r="B2206" s="2">
        <v>80241616</v>
      </c>
    </row>
    <row r="2207" spans="1:2" x14ac:dyDescent="0.2">
      <c r="A2207" s="2" t="s">
        <v>112</v>
      </c>
      <c r="B2207" s="2">
        <v>80239642</v>
      </c>
    </row>
    <row r="2208" spans="1:2" x14ac:dyDescent="0.2">
      <c r="A2208" s="2" t="s">
        <v>365</v>
      </c>
      <c r="B2208" s="2">
        <v>80239988</v>
      </c>
    </row>
    <row r="2209" spans="1:2" x14ac:dyDescent="0.2">
      <c r="A2209" s="2" t="s">
        <v>6997</v>
      </c>
      <c r="B2209" s="2">
        <v>80173925</v>
      </c>
    </row>
    <row r="2210" spans="1:2" x14ac:dyDescent="0.2">
      <c r="A2210" s="2" t="s">
        <v>316</v>
      </c>
      <c r="B2210" s="2">
        <v>70041893</v>
      </c>
    </row>
    <row r="2211" spans="1:2" x14ac:dyDescent="0.2">
      <c r="A2211" s="2" t="s">
        <v>1310</v>
      </c>
      <c r="B2211" s="2">
        <v>80238298</v>
      </c>
    </row>
    <row r="2212" spans="1:2" ht="27.75" x14ac:dyDescent="0.2">
      <c r="A2212" s="2" t="s">
        <v>122</v>
      </c>
      <c r="B2212" s="2">
        <v>80234795</v>
      </c>
    </row>
    <row r="2213" spans="1:2" x14ac:dyDescent="0.2">
      <c r="A2213" s="2" t="s">
        <v>1352</v>
      </c>
      <c r="B2213" s="2">
        <v>80238400</v>
      </c>
    </row>
    <row r="2214" spans="1:2" ht="27.75" x14ac:dyDescent="0.2">
      <c r="A2214" s="2" t="s">
        <v>329</v>
      </c>
      <c r="B2214" s="2">
        <v>80215154</v>
      </c>
    </row>
    <row r="2215" spans="1:2" x14ac:dyDescent="0.2">
      <c r="A2215" s="2" t="s">
        <v>316</v>
      </c>
      <c r="B2215" s="2">
        <v>80239738</v>
      </c>
    </row>
    <row r="2216" spans="1:2" x14ac:dyDescent="0.2">
      <c r="A2216" s="2" t="s">
        <v>4681</v>
      </c>
      <c r="B2216" s="2">
        <v>80206360</v>
      </c>
    </row>
    <row r="2217" spans="1:2" x14ac:dyDescent="0.2">
      <c r="A2217" s="2" t="s">
        <v>316</v>
      </c>
      <c r="B2217" s="2">
        <v>80237300</v>
      </c>
    </row>
    <row r="2218" spans="1:2" x14ac:dyDescent="0.2">
      <c r="A2218" s="2" t="s">
        <v>60</v>
      </c>
      <c r="B2218" s="2">
        <v>60021758</v>
      </c>
    </row>
    <row r="2219" spans="1:2" x14ac:dyDescent="0.2">
      <c r="A2219" s="2" t="s">
        <v>97</v>
      </c>
      <c r="B2219" s="2">
        <v>70095265</v>
      </c>
    </row>
    <row r="2220" spans="1:2" x14ac:dyDescent="0.2">
      <c r="A2220" s="2" t="s">
        <v>1251</v>
      </c>
      <c r="B2220" s="2">
        <v>80164075</v>
      </c>
    </row>
    <row r="2221" spans="1:2" x14ac:dyDescent="0.2">
      <c r="A2221" s="2" t="s">
        <v>112</v>
      </c>
      <c r="B2221" s="2">
        <v>80117240</v>
      </c>
    </row>
    <row r="2222" spans="1:2" x14ac:dyDescent="0.2">
      <c r="A2222" s="2" t="s">
        <v>7035</v>
      </c>
      <c r="B2222" s="2">
        <v>80098842</v>
      </c>
    </row>
    <row r="2223" spans="1:2" x14ac:dyDescent="0.2">
      <c r="A2223" s="2" t="s">
        <v>5767</v>
      </c>
      <c r="B2223" s="2">
        <v>80156935</v>
      </c>
    </row>
    <row r="2224" spans="1:2" x14ac:dyDescent="0.2">
      <c r="A2224" s="2" t="s">
        <v>316</v>
      </c>
      <c r="B2224" s="2">
        <v>80102080</v>
      </c>
    </row>
    <row r="2225" spans="1:2" x14ac:dyDescent="0.2">
      <c r="A2225" s="2" t="s">
        <v>159</v>
      </c>
      <c r="B2225" s="2">
        <v>80092884</v>
      </c>
    </row>
    <row r="2226" spans="1:2" x14ac:dyDescent="0.2">
      <c r="A2226" s="2" t="s">
        <v>1417</v>
      </c>
      <c r="B2226" s="2">
        <v>80023794</v>
      </c>
    </row>
    <row r="2227" spans="1:2" x14ac:dyDescent="0.2">
      <c r="A2227" s="2" t="s">
        <v>19</v>
      </c>
      <c r="B2227" s="2">
        <v>70230417</v>
      </c>
    </row>
    <row r="2228" spans="1:2" x14ac:dyDescent="0.2">
      <c r="A2228" s="2" t="s">
        <v>5503</v>
      </c>
      <c r="B2228" s="2">
        <v>81060041</v>
      </c>
    </row>
    <row r="2229" spans="1:2" x14ac:dyDescent="0.2">
      <c r="A2229" s="2" t="s">
        <v>227</v>
      </c>
      <c r="B2229" s="2">
        <v>70090072</v>
      </c>
    </row>
    <row r="2230" spans="1:2" x14ac:dyDescent="0.2">
      <c r="A2230" s="2" t="s">
        <v>227</v>
      </c>
      <c r="B2230" s="2">
        <v>80145621</v>
      </c>
    </row>
    <row r="2231" spans="1:2" x14ac:dyDescent="0.2">
      <c r="A2231" s="2" t="s">
        <v>198</v>
      </c>
      <c r="B2231" s="2">
        <v>80100268</v>
      </c>
    </row>
    <row r="2232" spans="1:2" x14ac:dyDescent="0.2">
      <c r="A2232" s="2" t="s">
        <v>477</v>
      </c>
      <c r="B2232" s="2">
        <v>80206696</v>
      </c>
    </row>
    <row r="2233" spans="1:2" x14ac:dyDescent="0.2">
      <c r="A2233" s="2" t="s">
        <v>198</v>
      </c>
      <c r="B2233" s="2">
        <v>81010870</v>
      </c>
    </row>
    <row r="2234" spans="1:2" x14ac:dyDescent="0.2">
      <c r="A2234" s="2" t="s">
        <v>60</v>
      </c>
      <c r="B2234" s="2">
        <v>80226234</v>
      </c>
    </row>
    <row r="2235" spans="1:2" x14ac:dyDescent="0.2">
      <c r="A2235" s="2" t="s">
        <v>159</v>
      </c>
      <c r="B2235" s="2">
        <v>80081274</v>
      </c>
    </row>
    <row r="2236" spans="1:2" x14ac:dyDescent="0.2">
      <c r="A2236" s="2" t="s">
        <v>7078</v>
      </c>
      <c r="B2236" s="2">
        <v>80170845</v>
      </c>
    </row>
    <row r="2237" spans="1:2" x14ac:dyDescent="0.2">
      <c r="A2237" s="2" t="s">
        <v>12</v>
      </c>
      <c r="B2237" s="2">
        <v>80134967</v>
      </c>
    </row>
    <row r="2238" spans="1:2" x14ac:dyDescent="0.2">
      <c r="A2238" s="2" t="s">
        <v>130</v>
      </c>
      <c r="B2238" s="2">
        <v>70210484</v>
      </c>
    </row>
    <row r="2239" spans="1:2" x14ac:dyDescent="0.2">
      <c r="A2239" s="2" t="s">
        <v>4681</v>
      </c>
      <c r="B2239" s="2">
        <v>81049544</v>
      </c>
    </row>
    <row r="2240" spans="1:2" ht="27.75" x14ac:dyDescent="0.2">
      <c r="A2240" s="2" t="s">
        <v>3760</v>
      </c>
      <c r="B2240" s="2">
        <v>81049511</v>
      </c>
    </row>
    <row r="2241" spans="1:2" x14ac:dyDescent="0.2">
      <c r="A2241" s="2" t="s">
        <v>334</v>
      </c>
      <c r="B2241" s="2">
        <v>80192187</v>
      </c>
    </row>
    <row r="2242" spans="1:2" x14ac:dyDescent="0.2">
      <c r="A2242" s="2" t="s">
        <v>633</v>
      </c>
      <c r="B2242" s="2">
        <v>80174917</v>
      </c>
    </row>
    <row r="2243" spans="1:2" x14ac:dyDescent="0.2">
      <c r="A2243" s="2" t="s">
        <v>12</v>
      </c>
      <c r="B2243" s="2">
        <v>80189653</v>
      </c>
    </row>
    <row r="2244" spans="1:2" x14ac:dyDescent="0.2">
      <c r="A2244" s="2" t="s">
        <v>64</v>
      </c>
      <c r="B2244" s="2">
        <v>80135585</v>
      </c>
    </row>
    <row r="2245" spans="1:2" ht="27.75" x14ac:dyDescent="0.2">
      <c r="A2245" s="2" t="s">
        <v>2555</v>
      </c>
      <c r="B2245" s="2">
        <v>80094387</v>
      </c>
    </row>
    <row r="2246" spans="1:2" ht="27.75" x14ac:dyDescent="0.2">
      <c r="A2246" s="2" t="s">
        <v>770</v>
      </c>
      <c r="B2246" s="2">
        <v>80094386</v>
      </c>
    </row>
    <row r="2247" spans="1:2" x14ac:dyDescent="0.2">
      <c r="A2247" s="2" t="s">
        <v>12</v>
      </c>
      <c r="B2247" s="2">
        <v>80214087</v>
      </c>
    </row>
    <row r="2248" spans="1:2" x14ac:dyDescent="0.2">
      <c r="A2248" s="2" t="s">
        <v>2627</v>
      </c>
      <c r="B2248" s="2">
        <v>80216664</v>
      </c>
    </row>
    <row r="2249" spans="1:2" x14ac:dyDescent="0.2">
      <c r="A2249" s="2" t="s">
        <v>334</v>
      </c>
      <c r="B2249" s="2">
        <v>80017535</v>
      </c>
    </row>
    <row r="2250" spans="1:2" ht="27.75" x14ac:dyDescent="0.2">
      <c r="A2250" s="2" t="s">
        <v>329</v>
      </c>
      <c r="B2250" s="2">
        <v>81049674</v>
      </c>
    </row>
    <row r="2251" spans="1:2" x14ac:dyDescent="0.2">
      <c r="A2251" s="2" t="s">
        <v>370</v>
      </c>
      <c r="B2251" s="2">
        <v>81049707</v>
      </c>
    </row>
    <row r="2252" spans="1:2" x14ac:dyDescent="0.2">
      <c r="A2252" s="2" t="s">
        <v>1022</v>
      </c>
      <c r="B2252" s="2">
        <v>80219917</v>
      </c>
    </row>
    <row r="2253" spans="1:2" x14ac:dyDescent="0.2">
      <c r="A2253" s="2" t="s">
        <v>173</v>
      </c>
      <c r="B2253" s="2">
        <v>80174144</v>
      </c>
    </row>
    <row r="2254" spans="1:2" x14ac:dyDescent="0.2">
      <c r="A2254" s="2" t="s">
        <v>292</v>
      </c>
      <c r="B2254" s="2">
        <v>80073289</v>
      </c>
    </row>
    <row r="2255" spans="1:2" x14ac:dyDescent="0.2">
      <c r="A2255" s="2" t="s">
        <v>261</v>
      </c>
      <c r="B2255" s="2">
        <v>80220677</v>
      </c>
    </row>
    <row r="2256" spans="1:2" x14ac:dyDescent="0.2">
      <c r="A2256" s="2" t="s">
        <v>159</v>
      </c>
      <c r="B2256" s="2">
        <v>80229829</v>
      </c>
    </row>
    <row r="2257" spans="1:2" x14ac:dyDescent="0.2">
      <c r="A2257" s="2" t="s">
        <v>1294</v>
      </c>
      <c r="B2257" s="2">
        <v>80141173</v>
      </c>
    </row>
    <row r="2258" spans="1:2" x14ac:dyDescent="0.2">
      <c r="A2258" s="2" t="s">
        <v>183</v>
      </c>
      <c r="B2258" s="2">
        <v>80134515</v>
      </c>
    </row>
    <row r="2259" spans="1:2" x14ac:dyDescent="0.2">
      <c r="A2259" s="2" t="s">
        <v>2502</v>
      </c>
      <c r="B2259" s="2">
        <v>80134521</v>
      </c>
    </row>
    <row r="2260" spans="1:2" x14ac:dyDescent="0.2">
      <c r="A2260" s="2" t="s">
        <v>163</v>
      </c>
      <c r="B2260" s="2">
        <v>80081170</v>
      </c>
    </row>
    <row r="2261" spans="1:2" x14ac:dyDescent="0.2">
      <c r="A2261" s="2" t="s">
        <v>112</v>
      </c>
      <c r="B2261" s="2">
        <v>80097003</v>
      </c>
    </row>
    <row r="2262" spans="1:2" x14ac:dyDescent="0.2">
      <c r="A2262" s="2" t="s">
        <v>178</v>
      </c>
      <c r="B2262" s="2">
        <v>80134516</v>
      </c>
    </row>
    <row r="2263" spans="1:2" x14ac:dyDescent="0.2">
      <c r="A2263" s="2" t="s">
        <v>178</v>
      </c>
      <c r="B2263" s="2">
        <v>80134606</v>
      </c>
    </row>
    <row r="2264" spans="1:2" x14ac:dyDescent="0.2">
      <c r="A2264" s="2" t="s">
        <v>178</v>
      </c>
      <c r="B2264" s="2">
        <v>80134518</v>
      </c>
    </row>
    <row r="2265" spans="1:2" x14ac:dyDescent="0.2">
      <c r="A2265" s="2" t="s">
        <v>183</v>
      </c>
      <c r="B2265" s="2">
        <v>80134330</v>
      </c>
    </row>
    <row r="2266" spans="1:2" x14ac:dyDescent="0.2">
      <c r="A2266" s="2" t="s">
        <v>178</v>
      </c>
      <c r="B2266" s="2">
        <v>80038298</v>
      </c>
    </row>
    <row r="2267" spans="1:2" x14ac:dyDescent="0.2">
      <c r="A2267" s="2" t="s">
        <v>178</v>
      </c>
      <c r="B2267" s="2">
        <v>80134500</v>
      </c>
    </row>
    <row r="2268" spans="1:2" x14ac:dyDescent="0.2">
      <c r="A2268" s="2" t="s">
        <v>178</v>
      </c>
      <c r="B2268" s="2">
        <v>80038353</v>
      </c>
    </row>
    <row r="2269" spans="1:2" x14ac:dyDescent="0.2">
      <c r="A2269" s="2" t="s">
        <v>183</v>
      </c>
      <c r="B2269" s="2">
        <v>80038354</v>
      </c>
    </row>
    <row r="2270" spans="1:2" x14ac:dyDescent="0.2">
      <c r="A2270" s="2" t="s">
        <v>178</v>
      </c>
      <c r="B2270" s="2">
        <v>80038439</v>
      </c>
    </row>
    <row r="2271" spans="1:2" x14ac:dyDescent="0.2">
      <c r="A2271" s="2" t="s">
        <v>97</v>
      </c>
      <c r="B2271" s="2">
        <v>80038440</v>
      </c>
    </row>
    <row r="2272" spans="1:2" x14ac:dyDescent="0.2">
      <c r="A2272" s="2" t="s">
        <v>198</v>
      </c>
      <c r="B2272" s="2">
        <v>80134604</v>
      </c>
    </row>
    <row r="2273" spans="1:2" x14ac:dyDescent="0.2">
      <c r="A2273" s="2" t="s">
        <v>198</v>
      </c>
      <c r="B2273" s="2">
        <v>80134524</v>
      </c>
    </row>
    <row r="2274" spans="1:2" x14ac:dyDescent="0.2">
      <c r="A2274" s="2" t="s">
        <v>178</v>
      </c>
      <c r="B2274" s="2">
        <v>80038355</v>
      </c>
    </row>
    <row r="2275" spans="1:2" x14ac:dyDescent="0.2">
      <c r="A2275" s="2" t="s">
        <v>178</v>
      </c>
      <c r="B2275" s="2">
        <v>80038441</v>
      </c>
    </row>
    <row r="2276" spans="1:2" x14ac:dyDescent="0.2">
      <c r="A2276" s="2" t="s">
        <v>227</v>
      </c>
      <c r="B2276" s="2">
        <v>80134433</v>
      </c>
    </row>
    <row r="2277" spans="1:2" x14ac:dyDescent="0.2">
      <c r="A2277" s="2" t="s">
        <v>178</v>
      </c>
      <c r="B2277" s="2">
        <v>80134436</v>
      </c>
    </row>
    <row r="2278" spans="1:2" x14ac:dyDescent="0.2">
      <c r="A2278" s="2" t="s">
        <v>183</v>
      </c>
      <c r="B2278" s="2">
        <v>80134514</v>
      </c>
    </row>
    <row r="2279" spans="1:2" x14ac:dyDescent="0.2">
      <c r="A2279" s="2" t="s">
        <v>183</v>
      </c>
      <c r="B2279" s="2">
        <v>80134398</v>
      </c>
    </row>
    <row r="2280" spans="1:2" x14ac:dyDescent="0.2">
      <c r="A2280" s="2" t="s">
        <v>198</v>
      </c>
      <c r="B2280" s="2">
        <v>80134520</v>
      </c>
    </row>
    <row r="2281" spans="1:2" x14ac:dyDescent="0.2">
      <c r="A2281" s="2" t="s">
        <v>316</v>
      </c>
      <c r="B2281" s="2">
        <v>80134420</v>
      </c>
    </row>
    <row r="2282" spans="1:2" x14ac:dyDescent="0.2">
      <c r="A2282" s="2" t="s">
        <v>178</v>
      </c>
      <c r="B2282" s="2">
        <v>80134501</v>
      </c>
    </row>
    <row r="2283" spans="1:2" ht="27.75" x14ac:dyDescent="0.2">
      <c r="A2283" s="2" t="s">
        <v>770</v>
      </c>
      <c r="B2283" s="2">
        <v>80161700</v>
      </c>
    </row>
    <row r="2284" spans="1:2" x14ac:dyDescent="0.2">
      <c r="A2284" s="2" t="s">
        <v>183</v>
      </c>
      <c r="B2284" s="2">
        <v>80134399</v>
      </c>
    </row>
    <row r="2285" spans="1:2" x14ac:dyDescent="0.2">
      <c r="A2285" s="2" t="s">
        <v>103</v>
      </c>
      <c r="B2285" s="2">
        <v>80160127</v>
      </c>
    </row>
    <row r="2286" spans="1:2" x14ac:dyDescent="0.2">
      <c r="A2286" s="2" t="s">
        <v>183</v>
      </c>
      <c r="B2286" s="2">
        <v>80134438</v>
      </c>
    </row>
    <row r="2287" spans="1:2" x14ac:dyDescent="0.2">
      <c r="A2287" s="2" t="s">
        <v>183</v>
      </c>
      <c r="B2287" s="2">
        <v>80134435</v>
      </c>
    </row>
    <row r="2288" spans="1:2" x14ac:dyDescent="0.2">
      <c r="A2288" s="2" t="s">
        <v>227</v>
      </c>
      <c r="B2288" s="2">
        <v>80134519</v>
      </c>
    </row>
    <row r="2289" spans="1:2" x14ac:dyDescent="0.2">
      <c r="A2289" s="2" t="s">
        <v>178</v>
      </c>
      <c r="B2289" s="2">
        <v>80134434</v>
      </c>
    </row>
    <row r="2290" spans="1:2" x14ac:dyDescent="0.2">
      <c r="A2290" s="2" t="s">
        <v>227</v>
      </c>
      <c r="B2290" s="2">
        <v>80160357</v>
      </c>
    </row>
    <row r="2291" spans="1:2" x14ac:dyDescent="0.2">
      <c r="A2291" s="2" t="s">
        <v>227</v>
      </c>
      <c r="B2291" s="2">
        <v>70299745</v>
      </c>
    </row>
    <row r="2292" spans="1:2" x14ac:dyDescent="0.2">
      <c r="A2292" s="2" t="s">
        <v>198</v>
      </c>
      <c r="B2292" s="2">
        <v>80038527</v>
      </c>
    </row>
    <row r="2293" spans="1:2" x14ac:dyDescent="0.2">
      <c r="A2293" s="2" t="s">
        <v>198</v>
      </c>
      <c r="B2293" s="2">
        <v>80038445</v>
      </c>
    </row>
    <row r="2294" spans="1:2" x14ac:dyDescent="0.2">
      <c r="A2294" s="2" t="s">
        <v>1251</v>
      </c>
      <c r="B2294" s="2">
        <v>81059183</v>
      </c>
    </row>
    <row r="2295" spans="1:2" x14ac:dyDescent="0.2">
      <c r="A2295" s="2" t="s">
        <v>2088</v>
      </c>
      <c r="B2295" s="2">
        <v>81024332</v>
      </c>
    </row>
    <row r="2296" spans="1:2" ht="27.75" x14ac:dyDescent="0.2">
      <c r="A2296" s="2" t="s">
        <v>860</v>
      </c>
      <c r="B2296" s="2">
        <v>81059444</v>
      </c>
    </row>
    <row r="2297" spans="1:2" x14ac:dyDescent="0.2">
      <c r="A2297" s="2" t="s">
        <v>178</v>
      </c>
      <c r="B2297" s="2">
        <v>80987464</v>
      </c>
    </row>
    <row r="2298" spans="1:2" x14ac:dyDescent="0.2">
      <c r="A2298" s="2" t="s">
        <v>3537</v>
      </c>
      <c r="B2298" s="2">
        <v>80156925</v>
      </c>
    </row>
    <row r="2299" spans="1:2" x14ac:dyDescent="0.2">
      <c r="A2299" s="2" t="s">
        <v>968</v>
      </c>
      <c r="B2299" s="2">
        <v>80222770</v>
      </c>
    </row>
    <row r="2300" spans="1:2" ht="27.75" x14ac:dyDescent="0.2">
      <c r="A2300" s="2" t="s">
        <v>2483</v>
      </c>
      <c r="B2300" s="2">
        <v>60002907</v>
      </c>
    </row>
    <row r="2301" spans="1:2" x14ac:dyDescent="0.2">
      <c r="A2301" s="2" t="s">
        <v>27</v>
      </c>
      <c r="B2301" s="2">
        <v>80207473</v>
      </c>
    </row>
    <row r="2302" spans="1:2" x14ac:dyDescent="0.2">
      <c r="A2302" s="2" t="s">
        <v>7258</v>
      </c>
      <c r="B2302" s="2">
        <v>80001101</v>
      </c>
    </row>
    <row r="2303" spans="1:2" x14ac:dyDescent="0.2">
      <c r="A2303" s="2" t="s">
        <v>792</v>
      </c>
      <c r="B2303" s="2">
        <v>80990534</v>
      </c>
    </row>
    <row r="2304" spans="1:2" x14ac:dyDescent="0.2">
      <c r="A2304" s="2" t="s">
        <v>275</v>
      </c>
      <c r="B2304" s="2">
        <v>70111265</v>
      </c>
    </row>
    <row r="2305" spans="1:2" x14ac:dyDescent="0.2">
      <c r="A2305" s="2" t="s">
        <v>173</v>
      </c>
      <c r="B2305" s="2">
        <v>70024098</v>
      </c>
    </row>
    <row r="2306" spans="1:2" x14ac:dyDescent="0.2">
      <c r="A2306" s="2" t="s">
        <v>602</v>
      </c>
      <c r="B2306" s="2">
        <v>80071907</v>
      </c>
    </row>
    <row r="2307" spans="1:2" x14ac:dyDescent="0.2">
      <c r="A2307" s="2" t="s">
        <v>593</v>
      </c>
      <c r="B2307" s="2">
        <v>70020730</v>
      </c>
    </row>
    <row r="2308" spans="1:2" x14ac:dyDescent="0.2">
      <c r="A2308" s="2" t="s">
        <v>130</v>
      </c>
      <c r="B2308" s="2">
        <v>80198306</v>
      </c>
    </row>
    <row r="2309" spans="1:2" x14ac:dyDescent="0.2">
      <c r="A2309" s="2" t="s">
        <v>3784</v>
      </c>
      <c r="B2309" s="2">
        <v>80202258</v>
      </c>
    </row>
    <row r="2310" spans="1:2" x14ac:dyDescent="0.2">
      <c r="A2310" s="2" t="s">
        <v>6</v>
      </c>
      <c r="B2310" s="2">
        <v>80057137</v>
      </c>
    </row>
    <row r="2311" spans="1:2" x14ac:dyDescent="0.2">
      <c r="A2311" s="2" t="s">
        <v>1310</v>
      </c>
      <c r="B2311" s="2">
        <v>81045720</v>
      </c>
    </row>
    <row r="2312" spans="1:2" x14ac:dyDescent="0.2">
      <c r="A2312" s="2" t="s">
        <v>6</v>
      </c>
      <c r="B2312" s="2">
        <v>70236016</v>
      </c>
    </row>
    <row r="2313" spans="1:2" x14ac:dyDescent="0.2">
      <c r="A2313" s="2" t="s">
        <v>2055</v>
      </c>
      <c r="B2313" s="2">
        <v>81069249</v>
      </c>
    </row>
    <row r="2314" spans="1:2" x14ac:dyDescent="0.2">
      <c r="A2314" s="2" t="s">
        <v>1352</v>
      </c>
      <c r="B2314" s="2">
        <v>81083971</v>
      </c>
    </row>
    <row r="2315" spans="1:2" ht="27.75" x14ac:dyDescent="0.2">
      <c r="A2315" s="2" t="s">
        <v>7297</v>
      </c>
      <c r="B2315" s="2">
        <v>80200047</v>
      </c>
    </row>
    <row r="2316" spans="1:2" x14ac:dyDescent="0.2">
      <c r="A2316" s="2" t="s">
        <v>6</v>
      </c>
      <c r="B2316" s="2">
        <v>80156772</v>
      </c>
    </row>
    <row r="2317" spans="1:2" x14ac:dyDescent="0.2">
      <c r="A2317" s="2" t="s">
        <v>64</v>
      </c>
      <c r="B2317" s="2">
        <v>81016361</v>
      </c>
    </row>
    <row r="2318" spans="1:2" x14ac:dyDescent="0.2">
      <c r="A2318" s="2" t="s">
        <v>340</v>
      </c>
      <c r="B2318" s="2">
        <v>81055395</v>
      </c>
    </row>
    <row r="2319" spans="1:2" x14ac:dyDescent="0.2">
      <c r="A2319" s="2" t="s">
        <v>64</v>
      </c>
      <c r="B2319" s="2">
        <v>70077556</v>
      </c>
    </row>
    <row r="2320" spans="1:2" x14ac:dyDescent="0.2">
      <c r="A2320" s="2" t="s">
        <v>5906</v>
      </c>
      <c r="B2320" s="2">
        <v>80994738</v>
      </c>
    </row>
    <row r="2321" spans="1:2" x14ac:dyDescent="0.2">
      <c r="A2321" s="2" t="s">
        <v>1417</v>
      </c>
      <c r="B2321" s="2">
        <v>70100412</v>
      </c>
    </row>
    <row r="2322" spans="1:2" x14ac:dyDescent="0.2">
      <c r="A2322" s="2" t="s">
        <v>5752</v>
      </c>
      <c r="B2322" s="2">
        <v>60021299</v>
      </c>
    </row>
    <row r="2323" spans="1:2" x14ac:dyDescent="0.2">
      <c r="A2323" s="2" t="s">
        <v>112</v>
      </c>
      <c r="B2323" s="2">
        <v>70129374</v>
      </c>
    </row>
    <row r="2324" spans="1:2" x14ac:dyDescent="0.2">
      <c r="A2324" s="2" t="s">
        <v>152</v>
      </c>
      <c r="B2324" s="2">
        <v>80167647</v>
      </c>
    </row>
    <row r="2325" spans="1:2" x14ac:dyDescent="0.2">
      <c r="A2325" s="2" t="s">
        <v>447</v>
      </c>
      <c r="B2325" s="2">
        <v>80215076</v>
      </c>
    </row>
    <row r="2326" spans="1:2" ht="27.75" x14ac:dyDescent="0.2">
      <c r="A2326" s="2" t="s">
        <v>4172</v>
      </c>
      <c r="B2326" s="2">
        <v>80184973</v>
      </c>
    </row>
    <row r="2327" spans="1:2" x14ac:dyDescent="0.2">
      <c r="A2327" s="2" t="s">
        <v>12</v>
      </c>
      <c r="B2327" s="2">
        <v>80203919</v>
      </c>
    </row>
    <row r="2328" spans="1:2" x14ac:dyDescent="0.2">
      <c r="A2328" s="2" t="s">
        <v>103</v>
      </c>
      <c r="B2328" s="2">
        <v>70229921</v>
      </c>
    </row>
    <row r="2329" spans="1:2" ht="27.75" x14ac:dyDescent="0.2">
      <c r="A2329" s="2" t="s">
        <v>2037</v>
      </c>
      <c r="B2329" s="2">
        <v>70021551</v>
      </c>
    </row>
    <row r="2330" spans="1:2" x14ac:dyDescent="0.2">
      <c r="A2330" s="2" t="s">
        <v>365</v>
      </c>
      <c r="B2330" s="2">
        <v>80236167</v>
      </c>
    </row>
    <row r="2331" spans="1:2" x14ac:dyDescent="0.2">
      <c r="A2331" s="2" t="s">
        <v>477</v>
      </c>
      <c r="B2331" s="2">
        <v>80175151</v>
      </c>
    </row>
    <row r="2332" spans="1:2" ht="27.75" x14ac:dyDescent="0.2">
      <c r="A2332" s="2" t="s">
        <v>4172</v>
      </c>
      <c r="B2332" s="2">
        <v>80232404</v>
      </c>
    </row>
    <row r="2333" spans="1:2" x14ac:dyDescent="0.2">
      <c r="A2333" s="2" t="s">
        <v>60</v>
      </c>
      <c r="B2333" s="2">
        <v>60036746</v>
      </c>
    </row>
    <row r="2334" spans="1:2" x14ac:dyDescent="0.2">
      <c r="A2334" s="2" t="s">
        <v>60</v>
      </c>
      <c r="B2334" s="2">
        <v>60036613</v>
      </c>
    </row>
    <row r="2335" spans="1:2" x14ac:dyDescent="0.2">
      <c r="A2335" s="2" t="s">
        <v>7353</v>
      </c>
      <c r="B2335" s="2">
        <v>80219180</v>
      </c>
    </row>
    <row r="2336" spans="1:2" x14ac:dyDescent="0.2">
      <c r="A2336" s="2" t="s">
        <v>7357</v>
      </c>
      <c r="B2336" s="2">
        <v>80214584</v>
      </c>
    </row>
    <row r="2337" spans="1:2" x14ac:dyDescent="0.2">
      <c r="A2337" s="2" t="s">
        <v>227</v>
      </c>
      <c r="B2337" s="2">
        <v>17671454</v>
      </c>
    </row>
    <row r="2338" spans="1:2" x14ac:dyDescent="0.2">
      <c r="A2338" s="2" t="s">
        <v>60</v>
      </c>
      <c r="B2338" s="2">
        <v>60036617</v>
      </c>
    </row>
    <row r="2339" spans="1:2" x14ac:dyDescent="0.2">
      <c r="A2339" s="2" t="s">
        <v>365</v>
      </c>
      <c r="B2339" s="2">
        <v>80230555</v>
      </c>
    </row>
    <row r="2340" spans="1:2" x14ac:dyDescent="0.2">
      <c r="A2340" s="2" t="s">
        <v>519</v>
      </c>
      <c r="B2340" s="2">
        <v>70294790</v>
      </c>
    </row>
    <row r="2341" spans="1:2" x14ac:dyDescent="0.2">
      <c r="A2341" s="2" t="s">
        <v>316</v>
      </c>
      <c r="B2341" s="2">
        <v>70063017</v>
      </c>
    </row>
    <row r="2342" spans="1:2" x14ac:dyDescent="0.2">
      <c r="A2342" s="2" t="s">
        <v>1352</v>
      </c>
      <c r="B2342" s="2">
        <v>60003401</v>
      </c>
    </row>
    <row r="2343" spans="1:2" x14ac:dyDescent="0.2">
      <c r="A2343" s="2" t="s">
        <v>2669</v>
      </c>
      <c r="B2343" s="2">
        <v>80224605</v>
      </c>
    </row>
    <row r="2344" spans="1:2" x14ac:dyDescent="0.2">
      <c r="A2344" s="2" t="s">
        <v>5767</v>
      </c>
      <c r="B2344" s="2">
        <v>70021253</v>
      </c>
    </row>
    <row r="2345" spans="1:2" x14ac:dyDescent="0.2">
      <c r="A2345" s="2" t="s">
        <v>1310</v>
      </c>
      <c r="B2345" s="2">
        <v>70138498</v>
      </c>
    </row>
    <row r="2346" spans="1:2" x14ac:dyDescent="0.2">
      <c r="A2346" s="2" t="s">
        <v>1022</v>
      </c>
      <c r="B2346" s="2">
        <v>80188099</v>
      </c>
    </row>
    <row r="2347" spans="1:2" x14ac:dyDescent="0.2">
      <c r="A2347" s="2" t="s">
        <v>60</v>
      </c>
      <c r="B2347" s="2">
        <v>70025303</v>
      </c>
    </row>
    <row r="2348" spans="1:2" x14ac:dyDescent="0.2">
      <c r="A2348" s="2" t="s">
        <v>159</v>
      </c>
      <c r="B2348" s="2">
        <v>70048905</v>
      </c>
    </row>
    <row r="2349" spans="1:2" x14ac:dyDescent="0.2">
      <c r="A2349" s="2" t="s">
        <v>227</v>
      </c>
      <c r="B2349" s="2">
        <v>80223227</v>
      </c>
    </row>
    <row r="2350" spans="1:2" x14ac:dyDescent="0.2">
      <c r="A2350" s="2" t="s">
        <v>1352</v>
      </c>
      <c r="B2350" s="2">
        <v>80223195</v>
      </c>
    </row>
    <row r="2351" spans="1:2" x14ac:dyDescent="0.2">
      <c r="A2351" s="2" t="s">
        <v>97</v>
      </c>
      <c r="B2351" s="2">
        <v>80236906</v>
      </c>
    </row>
    <row r="2352" spans="1:2" x14ac:dyDescent="0.2">
      <c r="A2352" s="2" t="s">
        <v>227</v>
      </c>
      <c r="B2352" s="2">
        <v>80238297</v>
      </c>
    </row>
    <row r="2353" spans="1:2" x14ac:dyDescent="0.2">
      <c r="A2353" s="2" t="s">
        <v>159</v>
      </c>
      <c r="B2353" s="2">
        <v>80235958</v>
      </c>
    </row>
    <row r="2354" spans="1:2" x14ac:dyDescent="0.2">
      <c r="A2354" s="2" t="s">
        <v>1310</v>
      </c>
      <c r="B2354" s="2">
        <v>80238296</v>
      </c>
    </row>
    <row r="2355" spans="1:2" x14ac:dyDescent="0.2">
      <c r="A2355" s="2" t="s">
        <v>60</v>
      </c>
      <c r="B2355" s="2">
        <v>17969262</v>
      </c>
    </row>
    <row r="2356" spans="1:2" x14ac:dyDescent="0.2">
      <c r="A2356" s="2" t="s">
        <v>519</v>
      </c>
      <c r="B2356" s="2">
        <v>80223317</v>
      </c>
    </row>
    <row r="2357" spans="1:2" x14ac:dyDescent="0.2">
      <c r="A2357" s="2" t="s">
        <v>477</v>
      </c>
      <c r="B2357" s="2">
        <v>70012334</v>
      </c>
    </row>
    <row r="2358" spans="1:2" x14ac:dyDescent="0.2">
      <c r="A2358" s="2" t="s">
        <v>103</v>
      </c>
      <c r="B2358" s="2">
        <v>80184131</v>
      </c>
    </row>
    <row r="2359" spans="1:2" x14ac:dyDescent="0.2">
      <c r="A2359" s="2" t="s">
        <v>152</v>
      </c>
      <c r="B2359" s="2">
        <v>80106947</v>
      </c>
    </row>
    <row r="2360" spans="1:2" x14ac:dyDescent="0.2">
      <c r="A2360" s="2" t="s">
        <v>266</v>
      </c>
      <c r="B2360" s="2">
        <v>80082014</v>
      </c>
    </row>
    <row r="2361" spans="1:2" x14ac:dyDescent="0.2">
      <c r="A2361" s="2" t="s">
        <v>1807</v>
      </c>
      <c r="B2361" s="2">
        <v>80235325</v>
      </c>
    </row>
    <row r="2362" spans="1:2" x14ac:dyDescent="0.2">
      <c r="A2362" s="2" t="s">
        <v>64</v>
      </c>
      <c r="B2362" s="2">
        <v>70291094</v>
      </c>
    </row>
    <row r="2363" spans="1:2" x14ac:dyDescent="0.2">
      <c r="A2363" s="2" t="s">
        <v>64</v>
      </c>
      <c r="B2363" s="2">
        <v>70250369</v>
      </c>
    </row>
    <row r="2364" spans="1:2" x14ac:dyDescent="0.2">
      <c r="A2364" s="2" t="s">
        <v>178</v>
      </c>
      <c r="B2364" s="2">
        <v>80223230</v>
      </c>
    </row>
    <row r="2365" spans="1:2" x14ac:dyDescent="0.2">
      <c r="A2365" s="2" t="s">
        <v>227</v>
      </c>
      <c r="B2365" s="2">
        <v>80059049</v>
      </c>
    </row>
    <row r="2366" spans="1:2" x14ac:dyDescent="0.2">
      <c r="A2366" s="2" t="s">
        <v>1352</v>
      </c>
      <c r="B2366" s="2">
        <v>60032008</v>
      </c>
    </row>
    <row r="2367" spans="1:2" x14ac:dyDescent="0.2">
      <c r="A2367" s="2" t="s">
        <v>60</v>
      </c>
      <c r="B2367" s="2">
        <v>60037397</v>
      </c>
    </row>
    <row r="2368" spans="1:2" x14ac:dyDescent="0.2">
      <c r="A2368" s="2" t="s">
        <v>316</v>
      </c>
      <c r="B2368" s="2">
        <v>80223228</v>
      </c>
    </row>
    <row r="2369" spans="1:2" ht="27.75" x14ac:dyDescent="0.2">
      <c r="A2369" s="2" t="s">
        <v>3066</v>
      </c>
      <c r="B2369" s="2">
        <v>70001082</v>
      </c>
    </row>
    <row r="2370" spans="1:2" x14ac:dyDescent="0.2">
      <c r="A2370" s="2" t="s">
        <v>316</v>
      </c>
      <c r="B2370" s="2">
        <v>80238291</v>
      </c>
    </row>
    <row r="2371" spans="1:2" x14ac:dyDescent="0.2">
      <c r="A2371" s="2" t="s">
        <v>178</v>
      </c>
      <c r="B2371" s="2">
        <v>80158247</v>
      </c>
    </row>
    <row r="2372" spans="1:2" x14ac:dyDescent="0.2">
      <c r="A2372" s="2" t="s">
        <v>152</v>
      </c>
      <c r="B2372" s="2">
        <v>60035875</v>
      </c>
    </row>
    <row r="2373" spans="1:2" x14ac:dyDescent="0.2">
      <c r="A2373" s="2" t="s">
        <v>159</v>
      </c>
      <c r="B2373" s="2">
        <v>70244982</v>
      </c>
    </row>
    <row r="2374" spans="1:2" x14ac:dyDescent="0.2">
      <c r="A2374" s="2" t="s">
        <v>519</v>
      </c>
      <c r="B2374" s="2">
        <v>70065769</v>
      </c>
    </row>
    <row r="2375" spans="1:2" x14ac:dyDescent="0.2">
      <c r="A2375" s="2" t="s">
        <v>316</v>
      </c>
      <c r="B2375" s="2">
        <v>70099702</v>
      </c>
    </row>
    <row r="2376" spans="1:2" x14ac:dyDescent="0.2">
      <c r="A2376" s="2" t="s">
        <v>227</v>
      </c>
      <c r="B2376" s="2">
        <v>80238637</v>
      </c>
    </row>
    <row r="2377" spans="1:2" x14ac:dyDescent="0.2">
      <c r="A2377" s="2" t="s">
        <v>152</v>
      </c>
      <c r="B2377" s="2">
        <v>80188777</v>
      </c>
    </row>
    <row r="2378" spans="1:2" x14ac:dyDescent="0.2">
      <c r="A2378" s="2" t="s">
        <v>316</v>
      </c>
      <c r="B2378" s="2">
        <v>80238293</v>
      </c>
    </row>
    <row r="2379" spans="1:2" x14ac:dyDescent="0.2">
      <c r="A2379" s="2" t="s">
        <v>1290</v>
      </c>
      <c r="B2379" s="2">
        <v>80132381</v>
      </c>
    </row>
    <row r="2380" spans="1:2" x14ac:dyDescent="0.2">
      <c r="A2380" s="2" t="s">
        <v>198</v>
      </c>
      <c r="B2380" s="2">
        <v>80023851</v>
      </c>
    </row>
    <row r="2381" spans="1:2" x14ac:dyDescent="0.2">
      <c r="A2381" s="2" t="s">
        <v>316</v>
      </c>
      <c r="B2381" s="2">
        <v>70019491</v>
      </c>
    </row>
    <row r="2382" spans="1:2" x14ac:dyDescent="0.2">
      <c r="A2382" s="2" t="s">
        <v>178</v>
      </c>
      <c r="B2382" s="2">
        <v>70304187</v>
      </c>
    </row>
    <row r="2383" spans="1:2" x14ac:dyDescent="0.2">
      <c r="A2383" s="2" t="s">
        <v>1352</v>
      </c>
      <c r="B2383" s="2">
        <v>60001670</v>
      </c>
    </row>
    <row r="2384" spans="1:2" x14ac:dyDescent="0.2">
      <c r="A2384" s="2" t="s">
        <v>387</v>
      </c>
      <c r="B2384" s="2">
        <v>80196367</v>
      </c>
    </row>
    <row r="2385" spans="1:2" x14ac:dyDescent="0.2">
      <c r="A2385" s="2" t="s">
        <v>152</v>
      </c>
      <c r="B2385" s="2">
        <v>70134669</v>
      </c>
    </row>
    <row r="2386" spans="1:2" x14ac:dyDescent="0.2">
      <c r="A2386" s="2" t="s">
        <v>935</v>
      </c>
      <c r="B2386" s="2">
        <v>80202728</v>
      </c>
    </row>
    <row r="2387" spans="1:2" x14ac:dyDescent="0.2">
      <c r="A2387" s="2" t="s">
        <v>152</v>
      </c>
      <c r="B2387" s="2">
        <v>80238294</v>
      </c>
    </row>
    <row r="2388" spans="1:2" x14ac:dyDescent="0.2">
      <c r="A2388" s="2" t="s">
        <v>519</v>
      </c>
      <c r="B2388" s="2">
        <v>80023853</v>
      </c>
    </row>
    <row r="2389" spans="1:2" x14ac:dyDescent="0.2">
      <c r="A2389" s="2" t="s">
        <v>316</v>
      </c>
      <c r="B2389" s="2">
        <v>80244078</v>
      </c>
    </row>
    <row r="2390" spans="1:2" x14ac:dyDescent="0.2">
      <c r="A2390" s="2" t="s">
        <v>316</v>
      </c>
      <c r="B2390" s="2">
        <v>80238292</v>
      </c>
    </row>
    <row r="2391" spans="1:2" x14ac:dyDescent="0.2">
      <c r="A2391" s="2" t="s">
        <v>159</v>
      </c>
      <c r="B2391" s="2">
        <v>80238190</v>
      </c>
    </row>
    <row r="2392" spans="1:2" x14ac:dyDescent="0.2">
      <c r="A2392" s="2" t="s">
        <v>839</v>
      </c>
      <c r="B2392" s="2">
        <v>70304188</v>
      </c>
    </row>
    <row r="2393" spans="1:2" x14ac:dyDescent="0.2">
      <c r="A2393" s="2" t="s">
        <v>839</v>
      </c>
      <c r="B2393" s="2">
        <v>70304186</v>
      </c>
    </row>
    <row r="2394" spans="1:2" x14ac:dyDescent="0.2">
      <c r="A2394" s="2" t="s">
        <v>1206</v>
      </c>
      <c r="B2394" s="2">
        <v>70304189</v>
      </c>
    </row>
    <row r="2395" spans="1:2" x14ac:dyDescent="0.2">
      <c r="A2395" s="2" t="s">
        <v>839</v>
      </c>
      <c r="B2395" s="2">
        <v>70143440</v>
      </c>
    </row>
    <row r="2396" spans="1:2" x14ac:dyDescent="0.2">
      <c r="A2396" s="2" t="s">
        <v>60</v>
      </c>
      <c r="B2396" s="2">
        <v>20717860</v>
      </c>
    </row>
    <row r="2397" spans="1:2" x14ac:dyDescent="0.2">
      <c r="A2397" s="2" t="s">
        <v>935</v>
      </c>
      <c r="B2397" s="2">
        <v>80201833</v>
      </c>
    </row>
    <row r="2398" spans="1:2" x14ac:dyDescent="0.2">
      <c r="A2398" s="2" t="s">
        <v>1290</v>
      </c>
      <c r="B2398" s="2">
        <v>80238295</v>
      </c>
    </row>
    <row r="2399" spans="1:2" x14ac:dyDescent="0.2">
      <c r="A2399" s="2" t="s">
        <v>178</v>
      </c>
      <c r="B2399" s="2">
        <v>80223190</v>
      </c>
    </row>
    <row r="2400" spans="1:2" x14ac:dyDescent="0.2">
      <c r="A2400" s="2" t="s">
        <v>159</v>
      </c>
      <c r="B2400" s="2">
        <v>70125935</v>
      </c>
    </row>
    <row r="2401" spans="1:2" x14ac:dyDescent="0.2">
      <c r="A2401" s="2" t="s">
        <v>227</v>
      </c>
      <c r="B2401" s="2">
        <v>60021903</v>
      </c>
    </row>
    <row r="2402" spans="1:2" x14ac:dyDescent="0.2">
      <c r="A2402" s="2" t="s">
        <v>316</v>
      </c>
      <c r="B2402" s="2">
        <v>70001564</v>
      </c>
    </row>
    <row r="2403" spans="1:2" x14ac:dyDescent="0.2">
      <c r="A2403" s="2" t="s">
        <v>2687</v>
      </c>
      <c r="B2403" s="2">
        <v>80172593</v>
      </c>
    </row>
    <row r="2404" spans="1:2" x14ac:dyDescent="0.2">
      <c r="A2404" s="2" t="s">
        <v>365</v>
      </c>
      <c r="B2404" s="2">
        <v>80135631</v>
      </c>
    </row>
    <row r="2405" spans="1:2" ht="27.75" x14ac:dyDescent="0.2">
      <c r="A2405" s="2" t="s">
        <v>2315</v>
      </c>
      <c r="B2405" s="2">
        <v>80135586</v>
      </c>
    </row>
    <row r="2406" spans="1:2" x14ac:dyDescent="0.2">
      <c r="A2406" s="2" t="s">
        <v>365</v>
      </c>
      <c r="B2406" s="2">
        <v>70175127</v>
      </c>
    </row>
    <row r="2407" spans="1:2" x14ac:dyDescent="0.2">
      <c r="A2407" s="2" t="s">
        <v>2687</v>
      </c>
      <c r="B2407" s="2">
        <v>80038168</v>
      </c>
    </row>
    <row r="2408" spans="1:2" x14ac:dyDescent="0.2">
      <c r="A2408" s="2" t="s">
        <v>2687</v>
      </c>
      <c r="B2408" s="2">
        <v>80172474</v>
      </c>
    </row>
    <row r="2409" spans="1:2" x14ac:dyDescent="0.2">
      <c r="A2409" s="2" t="s">
        <v>2687</v>
      </c>
      <c r="B2409" s="2">
        <v>80172475</v>
      </c>
    </row>
    <row r="2410" spans="1:2" ht="27.75" x14ac:dyDescent="0.2">
      <c r="A2410" s="2" t="s">
        <v>2207</v>
      </c>
      <c r="B2410" s="2">
        <v>80135587</v>
      </c>
    </row>
    <row r="2411" spans="1:2" x14ac:dyDescent="0.2">
      <c r="A2411" s="2" t="s">
        <v>103</v>
      </c>
      <c r="B2411" s="2">
        <v>80172471</v>
      </c>
    </row>
    <row r="2412" spans="1:2" x14ac:dyDescent="0.2">
      <c r="A2412" s="2" t="s">
        <v>370</v>
      </c>
      <c r="B2412" s="2">
        <v>80121845</v>
      </c>
    </row>
    <row r="2413" spans="1:2" x14ac:dyDescent="0.2">
      <c r="A2413" s="2" t="s">
        <v>935</v>
      </c>
      <c r="B2413" s="2">
        <v>80144119</v>
      </c>
    </row>
    <row r="2414" spans="1:2" x14ac:dyDescent="0.2">
      <c r="A2414" s="2" t="s">
        <v>45</v>
      </c>
      <c r="B2414" s="2">
        <v>80097072</v>
      </c>
    </row>
    <row r="2415" spans="1:2" x14ac:dyDescent="0.2">
      <c r="A2415" s="2" t="s">
        <v>103</v>
      </c>
      <c r="B2415" s="2">
        <v>80172468</v>
      </c>
    </row>
    <row r="2416" spans="1:2" x14ac:dyDescent="0.2">
      <c r="A2416" s="2" t="s">
        <v>227</v>
      </c>
      <c r="B2416" s="2">
        <v>80165917</v>
      </c>
    </row>
    <row r="2417" spans="1:2" x14ac:dyDescent="0.2">
      <c r="A2417" s="2" t="s">
        <v>316</v>
      </c>
      <c r="B2417" s="2">
        <v>70155788</v>
      </c>
    </row>
    <row r="2418" spans="1:2" x14ac:dyDescent="0.2">
      <c r="A2418" s="2" t="s">
        <v>1807</v>
      </c>
      <c r="B2418" s="2">
        <v>80119382</v>
      </c>
    </row>
    <row r="2419" spans="1:2" x14ac:dyDescent="0.2">
      <c r="A2419" s="2" t="s">
        <v>2687</v>
      </c>
      <c r="B2419" s="2">
        <v>80172470</v>
      </c>
    </row>
    <row r="2420" spans="1:2" x14ac:dyDescent="0.2">
      <c r="A2420" s="2" t="s">
        <v>103</v>
      </c>
      <c r="B2420" s="2">
        <v>80134814</v>
      </c>
    </row>
    <row r="2421" spans="1:2" x14ac:dyDescent="0.2">
      <c r="A2421" s="2" t="s">
        <v>1294</v>
      </c>
      <c r="B2421" s="2">
        <v>80103424</v>
      </c>
    </row>
    <row r="2422" spans="1:2" ht="27.75" x14ac:dyDescent="0.2">
      <c r="A2422" s="2" t="s">
        <v>625</v>
      </c>
      <c r="B2422" s="2">
        <v>80158817</v>
      </c>
    </row>
    <row r="2423" spans="1:2" x14ac:dyDescent="0.2">
      <c r="A2423" s="2" t="s">
        <v>152</v>
      </c>
      <c r="B2423" s="2">
        <v>70285730</v>
      </c>
    </row>
    <row r="2424" spans="1:2" x14ac:dyDescent="0.2">
      <c r="A2424" s="2" t="s">
        <v>103</v>
      </c>
      <c r="B2424" s="2">
        <v>80172469</v>
      </c>
    </row>
    <row r="2425" spans="1:2" x14ac:dyDescent="0.2">
      <c r="A2425" s="2" t="s">
        <v>27</v>
      </c>
      <c r="B2425" s="2">
        <v>80097530</v>
      </c>
    </row>
    <row r="2426" spans="1:2" x14ac:dyDescent="0.2">
      <c r="A2426" s="2" t="s">
        <v>27</v>
      </c>
      <c r="B2426" s="2">
        <v>80092404</v>
      </c>
    </row>
    <row r="2427" spans="1:2" x14ac:dyDescent="0.2">
      <c r="A2427" s="2" t="s">
        <v>183</v>
      </c>
      <c r="B2427" s="2">
        <v>80092850</v>
      </c>
    </row>
    <row r="2428" spans="1:2" x14ac:dyDescent="0.2">
      <c r="A2428" s="2" t="s">
        <v>387</v>
      </c>
      <c r="B2428" s="2">
        <v>80093127</v>
      </c>
    </row>
    <row r="2429" spans="1:2" ht="27.75" x14ac:dyDescent="0.2">
      <c r="A2429" s="2" t="s">
        <v>1660</v>
      </c>
      <c r="B2429" s="2">
        <v>80041089</v>
      </c>
    </row>
    <row r="2430" spans="1:2" ht="27.75" x14ac:dyDescent="0.2">
      <c r="A2430" s="2" t="s">
        <v>770</v>
      </c>
      <c r="B2430" s="2">
        <v>80178564</v>
      </c>
    </row>
    <row r="2431" spans="1:2" x14ac:dyDescent="0.2">
      <c r="A2431" s="2" t="s">
        <v>602</v>
      </c>
      <c r="B2431" s="2">
        <v>80103734</v>
      </c>
    </row>
    <row r="2432" spans="1:2" x14ac:dyDescent="0.2">
      <c r="A2432" s="2" t="s">
        <v>1255</v>
      </c>
      <c r="B2432" s="2">
        <v>81061410</v>
      </c>
    </row>
    <row r="2433" spans="1:2" x14ac:dyDescent="0.2">
      <c r="A2433" s="2" t="s">
        <v>227</v>
      </c>
      <c r="B2433" s="2">
        <v>80202465</v>
      </c>
    </row>
    <row r="2434" spans="1:2" x14ac:dyDescent="0.2">
      <c r="A2434" s="2" t="s">
        <v>3099</v>
      </c>
      <c r="B2434" s="2">
        <v>60024935</v>
      </c>
    </row>
    <row r="2435" spans="1:2" x14ac:dyDescent="0.2">
      <c r="A2435" s="2" t="s">
        <v>173</v>
      </c>
      <c r="B2435" s="2">
        <v>80168189</v>
      </c>
    </row>
    <row r="2436" spans="1:2" x14ac:dyDescent="0.2">
      <c r="A2436" s="2" t="s">
        <v>1290</v>
      </c>
      <c r="B2436" s="2">
        <v>80244709</v>
      </c>
    </row>
    <row r="2437" spans="1:2" x14ac:dyDescent="0.2">
      <c r="A2437" s="2" t="s">
        <v>12</v>
      </c>
      <c r="B2437" s="2">
        <v>80194946</v>
      </c>
    </row>
    <row r="2438" spans="1:2" x14ac:dyDescent="0.2">
      <c r="A2438" s="2" t="s">
        <v>2323</v>
      </c>
      <c r="B2438" s="2">
        <v>80147919</v>
      </c>
    </row>
    <row r="2439" spans="1:2" x14ac:dyDescent="0.2">
      <c r="A2439" s="2" t="s">
        <v>5496</v>
      </c>
      <c r="B2439" s="2">
        <v>80233441</v>
      </c>
    </row>
    <row r="2440" spans="1:2" x14ac:dyDescent="0.2">
      <c r="A2440" s="2" t="s">
        <v>1310</v>
      </c>
      <c r="B2440" s="2">
        <v>80159025</v>
      </c>
    </row>
    <row r="2441" spans="1:2" x14ac:dyDescent="0.2">
      <c r="A2441" s="2" t="s">
        <v>159</v>
      </c>
      <c r="B2441" s="2">
        <v>81025973</v>
      </c>
    </row>
    <row r="2442" spans="1:2" x14ac:dyDescent="0.2">
      <c r="A2442" s="2" t="s">
        <v>4480</v>
      </c>
      <c r="B2442" s="2">
        <v>80121387</v>
      </c>
    </row>
    <row r="2443" spans="1:2" x14ac:dyDescent="0.2">
      <c r="A2443" s="2" t="s">
        <v>37</v>
      </c>
      <c r="B2443" s="2">
        <v>80227090</v>
      </c>
    </row>
    <row r="2444" spans="1:2" x14ac:dyDescent="0.2">
      <c r="A2444" s="2" t="s">
        <v>183</v>
      </c>
      <c r="B2444" s="2">
        <v>81113918</v>
      </c>
    </row>
    <row r="2445" spans="1:2" x14ac:dyDescent="0.2">
      <c r="A2445" s="2" t="s">
        <v>64</v>
      </c>
      <c r="B2445" s="2">
        <v>81029736</v>
      </c>
    </row>
    <row r="2446" spans="1:2" ht="27.75" x14ac:dyDescent="0.2">
      <c r="A2446" s="2" t="s">
        <v>2063</v>
      </c>
      <c r="B2446" s="2">
        <v>81051688</v>
      </c>
    </row>
    <row r="2447" spans="1:2" x14ac:dyDescent="0.2">
      <c r="A2447" s="2" t="s">
        <v>6539</v>
      </c>
      <c r="B2447" s="2">
        <v>81113921</v>
      </c>
    </row>
    <row r="2448" spans="1:2" x14ac:dyDescent="0.2">
      <c r="A2448" s="2" t="s">
        <v>19</v>
      </c>
      <c r="B2448" s="2">
        <v>81006334</v>
      </c>
    </row>
    <row r="2449" spans="1:2" x14ac:dyDescent="0.2">
      <c r="A2449" s="2" t="s">
        <v>3784</v>
      </c>
      <c r="B2449" s="2">
        <v>80211563</v>
      </c>
    </row>
    <row r="2450" spans="1:2" x14ac:dyDescent="0.2">
      <c r="A2450" s="2" t="s">
        <v>588</v>
      </c>
      <c r="B2450" s="2">
        <v>80173387</v>
      </c>
    </row>
    <row r="2451" spans="1:2" x14ac:dyDescent="0.2">
      <c r="A2451" s="2" t="s">
        <v>1417</v>
      </c>
      <c r="B2451" s="2">
        <v>81013112</v>
      </c>
    </row>
    <row r="2452" spans="1:2" x14ac:dyDescent="0.2">
      <c r="A2452" s="2" t="s">
        <v>159</v>
      </c>
      <c r="B2452" s="2">
        <v>70290904</v>
      </c>
    </row>
    <row r="2453" spans="1:2" x14ac:dyDescent="0.2">
      <c r="A2453" s="2" t="s">
        <v>19</v>
      </c>
      <c r="B2453" s="2">
        <v>80225953</v>
      </c>
    </row>
    <row r="2454" spans="1:2" x14ac:dyDescent="0.2">
      <c r="A2454" s="2" t="s">
        <v>118</v>
      </c>
      <c r="B2454" s="2">
        <v>70294793</v>
      </c>
    </row>
    <row r="2455" spans="1:2" x14ac:dyDescent="0.2">
      <c r="A2455" s="2" t="s">
        <v>316</v>
      </c>
      <c r="B2455" s="2">
        <v>81030855</v>
      </c>
    </row>
    <row r="2456" spans="1:2" x14ac:dyDescent="0.2">
      <c r="A2456" s="2" t="s">
        <v>178</v>
      </c>
      <c r="B2456" s="2">
        <v>81035852</v>
      </c>
    </row>
    <row r="2457" spans="1:2" x14ac:dyDescent="0.2">
      <c r="A2457" s="2" t="s">
        <v>108</v>
      </c>
      <c r="B2457" s="2">
        <v>80079473</v>
      </c>
    </row>
    <row r="2458" spans="1:2" x14ac:dyDescent="0.2">
      <c r="A2458" s="2" t="s">
        <v>7689</v>
      </c>
      <c r="B2458" s="2">
        <v>80018328</v>
      </c>
    </row>
    <row r="2459" spans="1:2" x14ac:dyDescent="0.2">
      <c r="A2459" s="2" t="s">
        <v>152</v>
      </c>
      <c r="B2459" s="2">
        <v>80996787</v>
      </c>
    </row>
    <row r="2460" spans="1:2" x14ac:dyDescent="0.2">
      <c r="A2460" s="2" t="s">
        <v>178</v>
      </c>
      <c r="B2460" s="2">
        <v>81035881</v>
      </c>
    </row>
    <row r="2461" spans="1:2" x14ac:dyDescent="0.2">
      <c r="A2461" s="2" t="s">
        <v>178</v>
      </c>
      <c r="B2461" s="2">
        <v>81035843</v>
      </c>
    </row>
    <row r="2462" spans="1:2" x14ac:dyDescent="0.2">
      <c r="A2462" s="2" t="s">
        <v>1268</v>
      </c>
      <c r="B2462" s="2">
        <v>81035837</v>
      </c>
    </row>
    <row r="2463" spans="1:2" x14ac:dyDescent="0.2">
      <c r="A2463" s="2" t="s">
        <v>227</v>
      </c>
      <c r="B2463" s="2">
        <v>80039136</v>
      </c>
    </row>
    <row r="2464" spans="1:2" x14ac:dyDescent="0.2">
      <c r="A2464" s="2" t="s">
        <v>519</v>
      </c>
      <c r="B2464" s="2">
        <v>81035884</v>
      </c>
    </row>
    <row r="2465" spans="1:2" x14ac:dyDescent="0.2">
      <c r="A2465" s="2" t="s">
        <v>178</v>
      </c>
      <c r="B2465" s="2">
        <v>81035863</v>
      </c>
    </row>
    <row r="2466" spans="1:2" x14ac:dyDescent="0.2">
      <c r="A2466" s="2" t="s">
        <v>178</v>
      </c>
      <c r="B2466" s="2">
        <v>81035858</v>
      </c>
    </row>
    <row r="2467" spans="1:2" x14ac:dyDescent="0.2">
      <c r="A2467" s="2" t="s">
        <v>178</v>
      </c>
      <c r="B2467" s="2">
        <v>81035882</v>
      </c>
    </row>
    <row r="2468" spans="1:2" x14ac:dyDescent="0.2">
      <c r="A2468" s="2" t="s">
        <v>316</v>
      </c>
      <c r="B2468" s="2">
        <v>81035847</v>
      </c>
    </row>
    <row r="2469" spans="1:2" x14ac:dyDescent="0.2">
      <c r="A2469" s="2" t="s">
        <v>316</v>
      </c>
      <c r="B2469" s="2">
        <v>81035859</v>
      </c>
    </row>
    <row r="2470" spans="1:2" x14ac:dyDescent="0.2">
      <c r="A2470" s="2" t="s">
        <v>7724</v>
      </c>
      <c r="B2470" s="2">
        <v>80223226</v>
      </c>
    </row>
    <row r="2471" spans="1:2" x14ac:dyDescent="0.2">
      <c r="A2471" s="2" t="s">
        <v>64</v>
      </c>
      <c r="B2471" s="2">
        <v>81076055</v>
      </c>
    </row>
    <row r="2472" spans="1:2" x14ac:dyDescent="0.2">
      <c r="A2472" s="2" t="s">
        <v>6</v>
      </c>
      <c r="B2472" s="2">
        <v>80996790</v>
      </c>
    </row>
    <row r="2473" spans="1:2" x14ac:dyDescent="0.2">
      <c r="A2473" s="2" t="s">
        <v>103</v>
      </c>
      <c r="B2473" s="2">
        <v>70181716</v>
      </c>
    </row>
    <row r="2474" spans="1:2" x14ac:dyDescent="0.2">
      <c r="A2474" s="2" t="s">
        <v>1219</v>
      </c>
      <c r="B2474" s="2">
        <v>70270388</v>
      </c>
    </row>
    <row r="2475" spans="1:2" x14ac:dyDescent="0.2">
      <c r="A2475" s="2" t="s">
        <v>2194</v>
      </c>
      <c r="B2475" s="2">
        <v>80186608</v>
      </c>
    </row>
    <row r="2476" spans="1:2" x14ac:dyDescent="0.2">
      <c r="A2476" s="2" t="s">
        <v>227</v>
      </c>
      <c r="B2476" s="2">
        <v>80042309</v>
      </c>
    </row>
    <row r="2477" spans="1:2" x14ac:dyDescent="0.2">
      <c r="A2477" s="2" t="s">
        <v>7750</v>
      </c>
      <c r="B2477" s="2">
        <v>80169554</v>
      </c>
    </row>
    <row r="2478" spans="1:2" x14ac:dyDescent="0.2">
      <c r="A2478" s="2" t="s">
        <v>3425</v>
      </c>
      <c r="B2478" s="2">
        <v>80114804</v>
      </c>
    </row>
    <row r="2479" spans="1:2" x14ac:dyDescent="0.2">
      <c r="A2479" s="2" t="s">
        <v>12</v>
      </c>
      <c r="B2479" s="2">
        <v>80237423</v>
      </c>
    </row>
    <row r="2480" spans="1:2" x14ac:dyDescent="0.2">
      <c r="A2480" s="2" t="s">
        <v>2632</v>
      </c>
      <c r="B2480" s="2">
        <v>70304298</v>
      </c>
    </row>
    <row r="2481" spans="1:2" x14ac:dyDescent="0.2">
      <c r="A2481" s="2" t="s">
        <v>27</v>
      </c>
      <c r="B2481" s="2">
        <v>70117293</v>
      </c>
    </row>
    <row r="2482" spans="1:2" ht="27.75" x14ac:dyDescent="0.2">
      <c r="A2482" s="2" t="s">
        <v>122</v>
      </c>
      <c r="B2482" s="2">
        <v>80241689</v>
      </c>
    </row>
    <row r="2483" spans="1:2" x14ac:dyDescent="0.2">
      <c r="A2483" s="2" t="s">
        <v>7771</v>
      </c>
      <c r="B2483" s="2">
        <v>80121841</v>
      </c>
    </row>
    <row r="2484" spans="1:2" ht="27.75" x14ac:dyDescent="0.2">
      <c r="A2484" s="2" t="s">
        <v>7776</v>
      </c>
      <c r="B2484" s="2">
        <v>81093122</v>
      </c>
    </row>
    <row r="2485" spans="1:2" x14ac:dyDescent="0.2">
      <c r="A2485" s="2" t="s">
        <v>602</v>
      </c>
      <c r="B2485" s="2">
        <v>70293788</v>
      </c>
    </row>
    <row r="2486" spans="1:2" x14ac:dyDescent="0.2">
      <c r="A2486" s="2" t="s">
        <v>152</v>
      </c>
      <c r="B2486" s="2">
        <v>81039384</v>
      </c>
    </row>
    <row r="2487" spans="1:2" x14ac:dyDescent="0.2">
      <c r="A2487" s="2" t="s">
        <v>12</v>
      </c>
      <c r="B2487" s="2">
        <v>70245034</v>
      </c>
    </row>
    <row r="2488" spans="1:2" ht="27.75" x14ac:dyDescent="0.2">
      <c r="A2488" s="2" t="s">
        <v>7789</v>
      </c>
      <c r="B2488" s="2">
        <v>80220676</v>
      </c>
    </row>
    <row r="2489" spans="1:2" x14ac:dyDescent="0.2">
      <c r="A2489" s="2" t="s">
        <v>283</v>
      </c>
      <c r="B2489" s="2">
        <v>80173623</v>
      </c>
    </row>
    <row r="2490" spans="1:2" ht="27.75" x14ac:dyDescent="0.2">
      <c r="A2490" s="2" t="s">
        <v>3816</v>
      </c>
      <c r="B2490" s="2">
        <v>80109341</v>
      </c>
    </row>
    <row r="2491" spans="1:2" ht="27.75" x14ac:dyDescent="0.2">
      <c r="A2491" s="2" t="s">
        <v>7799</v>
      </c>
      <c r="B2491" s="2">
        <v>80127764</v>
      </c>
    </row>
    <row r="2492" spans="1:2" x14ac:dyDescent="0.2">
      <c r="A2492" s="2" t="s">
        <v>3784</v>
      </c>
      <c r="B2492" s="2">
        <v>80095411</v>
      </c>
    </row>
    <row r="2493" spans="1:2" x14ac:dyDescent="0.2">
      <c r="A2493" s="2" t="s">
        <v>103</v>
      </c>
      <c r="B2493" s="2">
        <v>80190144</v>
      </c>
    </row>
    <row r="2494" spans="1:2" x14ac:dyDescent="0.2">
      <c r="A2494" s="2" t="s">
        <v>103</v>
      </c>
      <c r="B2494" s="2">
        <v>80039644</v>
      </c>
    </row>
    <row r="2495" spans="1:2" x14ac:dyDescent="0.2">
      <c r="A2495" s="2" t="s">
        <v>1251</v>
      </c>
      <c r="B2495" s="2">
        <v>80052790</v>
      </c>
    </row>
    <row r="2496" spans="1:2" x14ac:dyDescent="0.2">
      <c r="A2496" s="2" t="s">
        <v>3379</v>
      </c>
      <c r="B2496" s="2">
        <v>80244783</v>
      </c>
    </row>
    <row r="2497" spans="1:2" x14ac:dyDescent="0.2">
      <c r="A2497" s="2" t="s">
        <v>198</v>
      </c>
      <c r="B2497" s="2">
        <v>80144311</v>
      </c>
    </row>
    <row r="2498" spans="1:2" x14ac:dyDescent="0.2">
      <c r="A2498" s="2" t="s">
        <v>340</v>
      </c>
      <c r="B2498" s="2">
        <v>80109145</v>
      </c>
    </row>
    <row r="2499" spans="1:2" x14ac:dyDescent="0.2">
      <c r="A2499" s="2" t="s">
        <v>340</v>
      </c>
      <c r="B2499" s="2">
        <v>80117455</v>
      </c>
    </row>
    <row r="2500" spans="1:2" x14ac:dyDescent="0.2">
      <c r="A2500" s="2" t="s">
        <v>152</v>
      </c>
      <c r="B2500" s="2">
        <v>80132626</v>
      </c>
    </row>
    <row r="2501" spans="1:2" x14ac:dyDescent="0.2">
      <c r="A2501" s="2" t="s">
        <v>7831</v>
      </c>
      <c r="B2501" s="2">
        <v>80106124</v>
      </c>
    </row>
    <row r="2502" spans="1:2" x14ac:dyDescent="0.2">
      <c r="A2502" s="2" t="s">
        <v>7836</v>
      </c>
      <c r="B2502" s="2">
        <v>81145270</v>
      </c>
    </row>
    <row r="2503" spans="1:2" x14ac:dyDescent="0.2">
      <c r="A2503" s="2" t="s">
        <v>198</v>
      </c>
      <c r="B2503" s="2">
        <v>81128584</v>
      </c>
    </row>
    <row r="2504" spans="1:2" x14ac:dyDescent="0.2">
      <c r="A2504" s="2" t="s">
        <v>152</v>
      </c>
      <c r="B2504" s="2">
        <v>80198478</v>
      </c>
    </row>
    <row r="2505" spans="1:2" x14ac:dyDescent="0.2">
      <c r="A2505" s="2" t="s">
        <v>887</v>
      </c>
      <c r="B2505" s="2">
        <v>80195811</v>
      </c>
    </row>
    <row r="2506" spans="1:2" x14ac:dyDescent="0.2">
      <c r="A2506" s="2" t="s">
        <v>12</v>
      </c>
      <c r="B2506" s="2">
        <v>80191989</v>
      </c>
    </row>
    <row r="2507" spans="1:2" ht="27.75" x14ac:dyDescent="0.2">
      <c r="A2507" s="2" t="s">
        <v>664</v>
      </c>
      <c r="B2507" s="2">
        <v>80097225</v>
      </c>
    </row>
    <row r="2508" spans="1:2" ht="27.75" x14ac:dyDescent="0.2">
      <c r="A2508" s="2" t="s">
        <v>6509</v>
      </c>
      <c r="B2508" s="2">
        <v>80242720</v>
      </c>
    </row>
    <row r="2509" spans="1:2" x14ac:dyDescent="0.2">
      <c r="A2509" s="2" t="s">
        <v>198</v>
      </c>
      <c r="B2509" s="2">
        <v>80238434</v>
      </c>
    </row>
    <row r="2510" spans="1:2" x14ac:dyDescent="0.2">
      <c r="A2510" s="2" t="s">
        <v>103</v>
      </c>
      <c r="B2510" s="2">
        <v>80177782</v>
      </c>
    </row>
    <row r="2511" spans="1:2" x14ac:dyDescent="0.2">
      <c r="A2511" s="2" t="s">
        <v>2784</v>
      </c>
      <c r="B2511" s="2">
        <v>80217569</v>
      </c>
    </row>
    <row r="2512" spans="1:2" x14ac:dyDescent="0.2">
      <c r="A2512" s="2" t="s">
        <v>447</v>
      </c>
      <c r="B2512" s="2">
        <v>80240691</v>
      </c>
    </row>
    <row r="2513" spans="1:2" x14ac:dyDescent="0.2">
      <c r="A2513" s="2" t="s">
        <v>12</v>
      </c>
      <c r="B2513" s="2">
        <v>80015210</v>
      </c>
    </row>
    <row r="2514" spans="1:2" x14ac:dyDescent="0.2">
      <c r="A2514" s="2" t="s">
        <v>112</v>
      </c>
      <c r="B2514" s="2">
        <v>80134080</v>
      </c>
    </row>
    <row r="2515" spans="1:2" x14ac:dyDescent="0.2">
      <c r="A2515" s="2" t="s">
        <v>633</v>
      </c>
      <c r="B2515" s="2">
        <v>80183051</v>
      </c>
    </row>
    <row r="2516" spans="1:2" x14ac:dyDescent="0.2">
      <c r="A2516" s="2" t="s">
        <v>365</v>
      </c>
      <c r="B2516" s="2">
        <v>81130373</v>
      </c>
    </row>
    <row r="2517" spans="1:2" x14ac:dyDescent="0.2">
      <c r="A2517" s="2" t="s">
        <v>7880</v>
      </c>
      <c r="B2517" s="2">
        <v>80245117</v>
      </c>
    </row>
    <row r="2518" spans="1:2" x14ac:dyDescent="0.2">
      <c r="A2518" s="2" t="s">
        <v>357</v>
      </c>
      <c r="B2518" s="2">
        <v>81010818</v>
      </c>
    </row>
    <row r="2519" spans="1:2" ht="27.75" x14ac:dyDescent="0.2">
      <c r="A2519" s="2" t="s">
        <v>399</v>
      </c>
      <c r="B2519" s="2">
        <v>81091378</v>
      </c>
    </row>
    <row r="2520" spans="1:2" x14ac:dyDescent="0.2">
      <c r="A2520" s="2" t="s">
        <v>1022</v>
      </c>
      <c r="B2520" s="2">
        <v>81136964</v>
      </c>
    </row>
    <row r="2521" spans="1:2" x14ac:dyDescent="0.2">
      <c r="A2521" s="2" t="s">
        <v>19</v>
      </c>
      <c r="B2521" s="2">
        <v>81088332</v>
      </c>
    </row>
    <row r="2522" spans="1:2" x14ac:dyDescent="0.2">
      <c r="A2522" s="2" t="s">
        <v>3784</v>
      </c>
      <c r="B2522" s="2">
        <v>81121055</v>
      </c>
    </row>
    <row r="2523" spans="1:2" x14ac:dyDescent="0.2">
      <c r="A2523" s="2" t="s">
        <v>4681</v>
      </c>
      <c r="B2523" s="2">
        <v>80233215</v>
      </c>
    </row>
    <row r="2524" spans="1:2" x14ac:dyDescent="0.2">
      <c r="A2524" s="2" t="s">
        <v>1290</v>
      </c>
      <c r="B2524" s="2">
        <v>80241779</v>
      </c>
    </row>
    <row r="2525" spans="1:2" x14ac:dyDescent="0.2">
      <c r="A2525" s="2" t="s">
        <v>5767</v>
      </c>
      <c r="B2525" s="2">
        <v>80091936</v>
      </c>
    </row>
    <row r="2526" spans="1:2" x14ac:dyDescent="0.2">
      <c r="A2526" s="2" t="s">
        <v>7909</v>
      </c>
      <c r="B2526" s="2">
        <v>81110498</v>
      </c>
    </row>
    <row r="2527" spans="1:2" x14ac:dyDescent="0.2">
      <c r="A2527" s="2" t="s">
        <v>5183</v>
      </c>
      <c r="B2527" s="2">
        <v>81081051</v>
      </c>
    </row>
    <row r="2528" spans="1:2" x14ac:dyDescent="0.2">
      <c r="A2528" s="2" t="s">
        <v>12</v>
      </c>
      <c r="B2528" s="2">
        <v>81060096</v>
      </c>
    </row>
    <row r="2529" spans="1:2" x14ac:dyDescent="0.2">
      <c r="A2529" s="2" t="s">
        <v>1417</v>
      </c>
      <c r="B2529" s="2">
        <v>80994807</v>
      </c>
    </row>
    <row r="2530" spans="1:2" x14ac:dyDescent="0.2">
      <c r="A2530" s="2" t="s">
        <v>12</v>
      </c>
      <c r="B2530" s="2">
        <v>80133553</v>
      </c>
    </row>
    <row r="2531" spans="1:2" x14ac:dyDescent="0.2">
      <c r="A2531" s="2" t="s">
        <v>2669</v>
      </c>
      <c r="B2531" s="2">
        <v>81092491</v>
      </c>
    </row>
    <row r="2532" spans="1:2" x14ac:dyDescent="0.2">
      <c r="A2532" s="2" t="s">
        <v>7930</v>
      </c>
      <c r="B2532" s="2">
        <v>70236020</v>
      </c>
    </row>
    <row r="2533" spans="1:2" x14ac:dyDescent="0.2">
      <c r="A2533" s="2" t="s">
        <v>1242</v>
      </c>
      <c r="B2533" s="2">
        <v>81002747</v>
      </c>
    </row>
    <row r="2534" spans="1:2" ht="27.75" x14ac:dyDescent="0.2">
      <c r="A2534" s="2" t="s">
        <v>3816</v>
      </c>
      <c r="B2534" s="2">
        <v>81075239</v>
      </c>
    </row>
    <row r="2535" spans="1:2" x14ac:dyDescent="0.2">
      <c r="A2535" s="2" t="s">
        <v>365</v>
      </c>
      <c r="B2535" s="2">
        <v>81108230</v>
      </c>
    </row>
    <row r="2536" spans="1:2" x14ac:dyDescent="0.2">
      <c r="A2536" s="2" t="s">
        <v>163</v>
      </c>
      <c r="B2536" s="2">
        <v>80165918</v>
      </c>
    </row>
    <row r="2537" spans="1:2" ht="27.75" x14ac:dyDescent="0.2">
      <c r="A2537" s="2" t="s">
        <v>7946</v>
      </c>
      <c r="B2537" s="2">
        <v>80192018</v>
      </c>
    </row>
    <row r="2538" spans="1:2" x14ac:dyDescent="0.2">
      <c r="A2538" s="2" t="s">
        <v>12</v>
      </c>
      <c r="B2538" s="2">
        <v>80200015</v>
      </c>
    </row>
    <row r="2539" spans="1:2" x14ac:dyDescent="0.2">
      <c r="A2539" s="2" t="s">
        <v>7953</v>
      </c>
      <c r="B2539" s="2">
        <v>80161640</v>
      </c>
    </row>
    <row r="2540" spans="1:2" x14ac:dyDescent="0.2">
      <c r="A2540" s="2" t="s">
        <v>316</v>
      </c>
      <c r="B2540" s="2">
        <v>80108952</v>
      </c>
    </row>
    <row r="2541" spans="1:2" x14ac:dyDescent="0.2">
      <c r="A2541" s="2" t="s">
        <v>588</v>
      </c>
      <c r="B2541" s="2">
        <v>70308063</v>
      </c>
    </row>
    <row r="2542" spans="1:2" x14ac:dyDescent="0.2">
      <c r="A2542" s="2" t="s">
        <v>12</v>
      </c>
      <c r="B2542" s="2">
        <v>80996192</v>
      </c>
    </row>
    <row r="2543" spans="1:2" x14ac:dyDescent="0.2">
      <c r="A2543" s="2" t="s">
        <v>935</v>
      </c>
      <c r="B2543" s="2">
        <v>81090899</v>
      </c>
    </row>
    <row r="2544" spans="1:2" x14ac:dyDescent="0.2">
      <c r="A2544" s="2" t="s">
        <v>159</v>
      </c>
      <c r="B2544" s="2">
        <v>81095399</v>
      </c>
    </row>
    <row r="2545" spans="1:2" x14ac:dyDescent="0.2">
      <c r="A2545" s="2" t="s">
        <v>1807</v>
      </c>
      <c r="B2545" s="2">
        <v>80996455</v>
      </c>
    </row>
    <row r="2546" spans="1:2" x14ac:dyDescent="0.2">
      <c r="A2546" s="2" t="s">
        <v>2508</v>
      </c>
      <c r="B2546" s="2">
        <v>80038207</v>
      </c>
    </row>
    <row r="2547" spans="1:2" x14ac:dyDescent="0.2">
      <c r="A2547" s="2" t="s">
        <v>316</v>
      </c>
      <c r="B2547" s="2">
        <v>80171598</v>
      </c>
    </row>
    <row r="2548" spans="1:2" x14ac:dyDescent="0.2">
      <c r="A2548" s="2" t="s">
        <v>4029</v>
      </c>
      <c r="B2548" s="2">
        <v>80160994</v>
      </c>
    </row>
    <row r="2549" spans="1:2" x14ac:dyDescent="0.2">
      <c r="A2549" s="2" t="s">
        <v>6</v>
      </c>
      <c r="B2549" s="2">
        <v>80191356</v>
      </c>
    </row>
    <row r="2550" spans="1:2" x14ac:dyDescent="0.2">
      <c r="A2550" s="2" t="s">
        <v>6</v>
      </c>
      <c r="B2550" s="2">
        <v>80191357</v>
      </c>
    </row>
    <row r="2551" spans="1:2" x14ac:dyDescent="0.2">
      <c r="A2551" s="2" t="s">
        <v>19</v>
      </c>
      <c r="B2551" s="2">
        <v>80087548</v>
      </c>
    </row>
    <row r="2552" spans="1:2" x14ac:dyDescent="0.2">
      <c r="A2552" s="2" t="s">
        <v>12</v>
      </c>
      <c r="B2552" s="2">
        <v>80097641</v>
      </c>
    </row>
    <row r="2553" spans="1:2" x14ac:dyDescent="0.2">
      <c r="A2553" s="2" t="s">
        <v>173</v>
      </c>
      <c r="B2553" s="2">
        <v>80097349</v>
      </c>
    </row>
    <row r="2554" spans="1:2" x14ac:dyDescent="0.2">
      <c r="A2554" s="2" t="s">
        <v>8004</v>
      </c>
      <c r="B2554" s="2">
        <v>81055402</v>
      </c>
    </row>
    <row r="2555" spans="1:2" ht="27.75" x14ac:dyDescent="0.2">
      <c r="A2555" s="2" t="s">
        <v>3816</v>
      </c>
      <c r="B2555" s="2">
        <v>80231602</v>
      </c>
    </row>
    <row r="2556" spans="1:2" x14ac:dyDescent="0.2">
      <c r="A2556" s="2" t="s">
        <v>3784</v>
      </c>
      <c r="B2556" s="2">
        <v>80179900</v>
      </c>
    </row>
    <row r="2557" spans="1:2" x14ac:dyDescent="0.2">
      <c r="A2557" s="2" t="s">
        <v>64</v>
      </c>
      <c r="B2557" s="2">
        <v>26009364</v>
      </c>
    </row>
    <row r="2558" spans="1:2" ht="27.75" x14ac:dyDescent="0.2">
      <c r="A2558" s="2" t="s">
        <v>399</v>
      </c>
      <c r="B2558" s="2">
        <v>80231601</v>
      </c>
    </row>
    <row r="2559" spans="1:2" x14ac:dyDescent="0.2">
      <c r="A2559" s="2" t="s">
        <v>19</v>
      </c>
      <c r="B2559" s="2">
        <v>80237975</v>
      </c>
    </row>
    <row r="2560" spans="1:2" x14ac:dyDescent="0.2">
      <c r="A2560" s="2" t="s">
        <v>64</v>
      </c>
      <c r="B2560" s="2">
        <v>80238351</v>
      </c>
    </row>
    <row r="2561" spans="1:2" x14ac:dyDescent="0.2">
      <c r="A2561" s="2" t="s">
        <v>103</v>
      </c>
      <c r="B2561" s="2">
        <v>80143794</v>
      </c>
    </row>
    <row r="2562" spans="1:2" x14ac:dyDescent="0.2">
      <c r="A2562" s="2" t="s">
        <v>103</v>
      </c>
      <c r="B2562" s="2">
        <v>80168227</v>
      </c>
    </row>
    <row r="2563" spans="1:2" x14ac:dyDescent="0.2">
      <c r="A2563" s="2" t="s">
        <v>64</v>
      </c>
      <c r="B2563" s="2">
        <v>70026432</v>
      </c>
    </row>
    <row r="2564" spans="1:2" x14ac:dyDescent="0.2">
      <c r="A2564" s="2" t="s">
        <v>713</v>
      </c>
      <c r="B2564" s="2">
        <v>80155477</v>
      </c>
    </row>
    <row r="2565" spans="1:2" x14ac:dyDescent="0.2">
      <c r="A2565" s="2" t="s">
        <v>2389</v>
      </c>
      <c r="B2565" s="2">
        <v>80038420</v>
      </c>
    </row>
    <row r="2566" spans="1:2" x14ac:dyDescent="0.2">
      <c r="A2566" s="2" t="s">
        <v>316</v>
      </c>
      <c r="B2566" s="2">
        <v>81035849</v>
      </c>
    </row>
    <row r="2567" spans="1:2" x14ac:dyDescent="0.2">
      <c r="A2567" s="2" t="s">
        <v>340</v>
      </c>
      <c r="B2567" s="2">
        <v>80195901</v>
      </c>
    </row>
    <row r="2568" spans="1:2" x14ac:dyDescent="0.2">
      <c r="A2568" s="2" t="s">
        <v>159</v>
      </c>
      <c r="B2568" s="2">
        <v>80128245</v>
      </c>
    </row>
    <row r="2569" spans="1:2" x14ac:dyDescent="0.2">
      <c r="A2569" s="2" t="s">
        <v>863</v>
      </c>
      <c r="B2569" s="2">
        <v>80988793</v>
      </c>
    </row>
    <row r="2570" spans="1:2" x14ac:dyDescent="0.2">
      <c r="A2570" s="2" t="s">
        <v>1905</v>
      </c>
      <c r="B2570" s="2">
        <v>80219802</v>
      </c>
    </row>
    <row r="2571" spans="1:2" x14ac:dyDescent="0.2">
      <c r="A2571" s="2" t="s">
        <v>227</v>
      </c>
      <c r="B2571" s="2">
        <v>80993655</v>
      </c>
    </row>
    <row r="2572" spans="1:2" x14ac:dyDescent="0.2">
      <c r="A2572" s="2" t="s">
        <v>2389</v>
      </c>
      <c r="B2572" s="2">
        <v>80167644</v>
      </c>
    </row>
    <row r="2573" spans="1:2" x14ac:dyDescent="0.2">
      <c r="A2573" s="2" t="s">
        <v>261</v>
      </c>
      <c r="B2573" s="2">
        <v>80027041</v>
      </c>
    </row>
    <row r="2574" spans="1:2" x14ac:dyDescent="0.2">
      <c r="A2574" s="2" t="s">
        <v>159</v>
      </c>
      <c r="B2574" s="2">
        <v>81018067</v>
      </c>
    </row>
    <row r="2575" spans="1:2" ht="27.75" x14ac:dyDescent="0.2">
      <c r="A2575" s="2" t="s">
        <v>3517</v>
      </c>
      <c r="B2575" s="2">
        <v>80220422</v>
      </c>
    </row>
    <row r="2576" spans="1:2" ht="27.75" x14ac:dyDescent="0.2">
      <c r="A2576" s="2" t="s">
        <v>1337</v>
      </c>
      <c r="B2576" s="2">
        <v>81033473</v>
      </c>
    </row>
    <row r="2577" spans="1:2" x14ac:dyDescent="0.2">
      <c r="A2577" s="2" t="s">
        <v>316</v>
      </c>
      <c r="B2577" s="2">
        <v>81035870</v>
      </c>
    </row>
    <row r="2578" spans="1:2" ht="27.75" x14ac:dyDescent="0.2">
      <c r="A2578" s="2" t="s">
        <v>122</v>
      </c>
      <c r="B2578" s="2">
        <v>80993087</v>
      </c>
    </row>
    <row r="2579" spans="1:2" x14ac:dyDescent="0.2">
      <c r="A2579" s="2" t="s">
        <v>292</v>
      </c>
      <c r="B2579" s="2">
        <v>80209013</v>
      </c>
    </row>
    <row r="2580" spans="1:2" x14ac:dyDescent="0.2">
      <c r="A2580" s="2" t="s">
        <v>633</v>
      </c>
      <c r="B2580" s="2">
        <v>81033445</v>
      </c>
    </row>
    <row r="2581" spans="1:2" ht="27.75" x14ac:dyDescent="0.2">
      <c r="A2581" s="2" t="s">
        <v>1337</v>
      </c>
      <c r="B2581" s="2">
        <v>60024788</v>
      </c>
    </row>
    <row r="2582" spans="1:2" x14ac:dyDescent="0.2">
      <c r="A2582" s="2" t="s">
        <v>1294</v>
      </c>
      <c r="B2582" s="2">
        <v>80166185</v>
      </c>
    </row>
    <row r="2583" spans="1:2" x14ac:dyDescent="0.2">
      <c r="A2583" s="2" t="s">
        <v>198</v>
      </c>
      <c r="B2583" s="2">
        <v>81035868</v>
      </c>
    </row>
    <row r="2584" spans="1:2" x14ac:dyDescent="0.2">
      <c r="A2584" s="2" t="s">
        <v>183</v>
      </c>
      <c r="B2584" s="2">
        <v>81035877</v>
      </c>
    </row>
    <row r="2585" spans="1:2" ht="27.75" x14ac:dyDescent="0.2">
      <c r="A2585" s="2" t="s">
        <v>3816</v>
      </c>
      <c r="B2585" s="2">
        <v>81131274</v>
      </c>
    </row>
    <row r="2586" spans="1:2" x14ac:dyDescent="0.2">
      <c r="A2586" s="2" t="s">
        <v>316</v>
      </c>
      <c r="B2586" s="2">
        <v>81035876</v>
      </c>
    </row>
    <row r="2587" spans="1:2" x14ac:dyDescent="0.2">
      <c r="A2587" s="2" t="s">
        <v>316</v>
      </c>
      <c r="B2587" s="2">
        <v>81035875</v>
      </c>
    </row>
    <row r="2588" spans="1:2" x14ac:dyDescent="0.2">
      <c r="A2588" s="2" t="s">
        <v>178</v>
      </c>
      <c r="B2588" s="2">
        <v>81035866</v>
      </c>
    </row>
    <row r="2589" spans="1:2" x14ac:dyDescent="0.2">
      <c r="A2589" s="2" t="s">
        <v>152</v>
      </c>
      <c r="B2589" s="2">
        <v>81027187</v>
      </c>
    </row>
    <row r="2590" spans="1:2" x14ac:dyDescent="0.2">
      <c r="A2590" s="2" t="s">
        <v>198</v>
      </c>
      <c r="B2590" s="2">
        <v>81035879</v>
      </c>
    </row>
    <row r="2591" spans="1:2" x14ac:dyDescent="0.2">
      <c r="A2591" s="2" t="s">
        <v>387</v>
      </c>
      <c r="B2591" s="2">
        <v>81035871</v>
      </c>
    </row>
    <row r="2592" spans="1:2" x14ac:dyDescent="0.2">
      <c r="A2592" s="2" t="s">
        <v>130</v>
      </c>
      <c r="B2592" s="2">
        <v>80997770</v>
      </c>
    </row>
    <row r="2593" spans="1:2" x14ac:dyDescent="0.2">
      <c r="A2593" s="2" t="s">
        <v>198</v>
      </c>
      <c r="B2593" s="2">
        <v>80173234</v>
      </c>
    </row>
    <row r="2594" spans="1:2" x14ac:dyDescent="0.2">
      <c r="A2594" s="2" t="s">
        <v>6</v>
      </c>
      <c r="B2594" s="2">
        <v>80151644</v>
      </c>
    </row>
    <row r="2595" spans="1:2" x14ac:dyDescent="0.2">
      <c r="A2595" s="2" t="s">
        <v>12</v>
      </c>
      <c r="B2595" s="2">
        <v>80185223</v>
      </c>
    </row>
    <row r="2596" spans="1:2" x14ac:dyDescent="0.2">
      <c r="A2596" s="2" t="s">
        <v>2687</v>
      </c>
      <c r="B2596" s="2">
        <v>80005588</v>
      </c>
    </row>
    <row r="2597" spans="1:2" ht="27.75" x14ac:dyDescent="0.2">
      <c r="A2597" s="2" t="s">
        <v>625</v>
      </c>
      <c r="B2597" s="2">
        <v>81028895</v>
      </c>
    </row>
    <row r="2598" spans="1:2" x14ac:dyDescent="0.2">
      <c r="A2598" s="2" t="s">
        <v>935</v>
      </c>
      <c r="B2598" s="2">
        <v>70038131</v>
      </c>
    </row>
    <row r="2599" spans="1:2" x14ac:dyDescent="0.2">
      <c r="A2599" s="2" t="s">
        <v>316</v>
      </c>
      <c r="B2599" s="2">
        <v>81110386</v>
      </c>
    </row>
    <row r="2600" spans="1:2" x14ac:dyDescent="0.2">
      <c r="A2600" s="2" t="s">
        <v>935</v>
      </c>
      <c r="B2600" s="2">
        <v>80108430</v>
      </c>
    </row>
    <row r="2601" spans="1:2" x14ac:dyDescent="0.2">
      <c r="A2601" s="2" t="s">
        <v>316</v>
      </c>
      <c r="B2601" s="2">
        <v>70135893</v>
      </c>
    </row>
    <row r="2602" spans="1:2" x14ac:dyDescent="0.2">
      <c r="A2602" s="2" t="s">
        <v>316</v>
      </c>
      <c r="B2602" s="2">
        <v>80121844</v>
      </c>
    </row>
    <row r="2603" spans="1:2" ht="27.75" x14ac:dyDescent="0.2">
      <c r="A2603" s="2" t="s">
        <v>2249</v>
      </c>
      <c r="B2603" s="2">
        <v>80133117</v>
      </c>
    </row>
    <row r="2604" spans="1:2" x14ac:dyDescent="0.2">
      <c r="A2604" s="2" t="s">
        <v>37</v>
      </c>
      <c r="B2604" s="2">
        <v>80158750</v>
      </c>
    </row>
    <row r="2605" spans="1:2" x14ac:dyDescent="0.2">
      <c r="A2605" s="2" t="s">
        <v>5487</v>
      </c>
      <c r="B2605" s="2">
        <v>80176840</v>
      </c>
    </row>
    <row r="2606" spans="1:2" x14ac:dyDescent="0.2">
      <c r="A2606" s="2" t="s">
        <v>370</v>
      </c>
      <c r="B2606" s="2">
        <v>80095626</v>
      </c>
    </row>
    <row r="2607" spans="1:2" x14ac:dyDescent="0.2">
      <c r="A2607" s="2" t="s">
        <v>7909</v>
      </c>
      <c r="B2607" s="2">
        <v>80216302</v>
      </c>
    </row>
    <row r="2608" spans="1:2" x14ac:dyDescent="0.2">
      <c r="A2608" s="2" t="s">
        <v>103</v>
      </c>
      <c r="B2608" s="2">
        <v>81105525</v>
      </c>
    </row>
    <row r="2609" spans="1:2" x14ac:dyDescent="0.2">
      <c r="A2609" s="2" t="s">
        <v>266</v>
      </c>
      <c r="B2609" s="2">
        <v>81017094</v>
      </c>
    </row>
    <row r="2610" spans="1:2" x14ac:dyDescent="0.2">
      <c r="A2610" s="2" t="s">
        <v>365</v>
      </c>
      <c r="B2610" s="2">
        <v>80190535</v>
      </c>
    </row>
    <row r="2611" spans="1:2" x14ac:dyDescent="0.2">
      <c r="A2611" s="2" t="s">
        <v>935</v>
      </c>
      <c r="B2611" s="2">
        <v>80241071</v>
      </c>
    </row>
    <row r="2612" spans="1:2" x14ac:dyDescent="0.2">
      <c r="A2612" s="2" t="s">
        <v>12</v>
      </c>
      <c r="B2612" s="2">
        <v>80233611</v>
      </c>
    </row>
    <row r="2613" spans="1:2" x14ac:dyDescent="0.2">
      <c r="A2613" s="2" t="s">
        <v>4096</v>
      </c>
      <c r="B2613" s="2">
        <v>80993106</v>
      </c>
    </row>
    <row r="2614" spans="1:2" x14ac:dyDescent="0.2">
      <c r="A2614" s="2" t="s">
        <v>37</v>
      </c>
      <c r="B2614" s="2">
        <v>80160814</v>
      </c>
    </row>
    <row r="2615" spans="1:2" x14ac:dyDescent="0.2">
      <c r="A2615" s="2" t="s">
        <v>12</v>
      </c>
      <c r="B2615" s="2">
        <v>80993404</v>
      </c>
    </row>
    <row r="2616" spans="1:2" x14ac:dyDescent="0.2">
      <c r="A2616" s="2" t="s">
        <v>64</v>
      </c>
      <c r="B2616" s="2">
        <v>81092781</v>
      </c>
    </row>
    <row r="2617" spans="1:2" x14ac:dyDescent="0.2">
      <c r="A2617" s="2" t="s">
        <v>334</v>
      </c>
      <c r="B2617" s="2">
        <v>81001090</v>
      </c>
    </row>
    <row r="2618" spans="1:2" x14ac:dyDescent="0.2">
      <c r="A2618" s="2" t="s">
        <v>103</v>
      </c>
      <c r="B2618" s="2">
        <v>81083891</v>
      </c>
    </row>
    <row r="2619" spans="1:2" x14ac:dyDescent="0.2">
      <c r="A2619" s="2" t="s">
        <v>64</v>
      </c>
      <c r="B2619" s="2">
        <v>81092782</v>
      </c>
    </row>
    <row r="2620" spans="1:2" x14ac:dyDescent="0.2">
      <c r="A2620" s="2" t="s">
        <v>64</v>
      </c>
      <c r="B2620" s="2">
        <v>81092780</v>
      </c>
    </row>
    <row r="2621" spans="1:2" x14ac:dyDescent="0.2">
      <c r="A2621" s="2" t="s">
        <v>64</v>
      </c>
      <c r="B2621" s="2">
        <v>81092783</v>
      </c>
    </row>
    <row r="2622" spans="1:2" x14ac:dyDescent="0.2">
      <c r="A2622" s="2" t="s">
        <v>1022</v>
      </c>
      <c r="B2622" s="2">
        <v>81136963</v>
      </c>
    </row>
    <row r="2623" spans="1:2" ht="27.75" x14ac:dyDescent="0.2">
      <c r="A2623" s="2" t="s">
        <v>6509</v>
      </c>
      <c r="B2623" s="2">
        <v>80195801</v>
      </c>
    </row>
    <row r="2624" spans="1:2" ht="27.75" x14ac:dyDescent="0.2">
      <c r="A2624" s="2" t="s">
        <v>6509</v>
      </c>
      <c r="B2624" s="2">
        <v>80999727</v>
      </c>
    </row>
    <row r="2625" spans="1:2" x14ac:dyDescent="0.2">
      <c r="A2625" s="2" t="s">
        <v>357</v>
      </c>
      <c r="B2625" s="2">
        <v>80993088</v>
      </c>
    </row>
    <row r="2626" spans="1:2" x14ac:dyDescent="0.2">
      <c r="A2626" s="2" t="s">
        <v>60</v>
      </c>
      <c r="B2626" s="2">
        <v>80076698</v>
      </c>
    </row>
    <row r="2627" spans="1:2" x14ac:dyDescent="0.2">
      <c r="A2627" s="2" t="s">
        <v>602</v>
      </c>
      <c r="B2627" s="2">
        <v>80038159</v>
      </c>
    </row>
    <row r="2628" spans="1:2" x14ac:dyDescent="0.2">
      <c r="A2628" s="2" t="s">
        <v>1022</v>
      </c>
      <c r="B2628" s="2">
        <v>80037691</v>
      </c>
    </row>
    <row r="2629" spans="1:2" x14ac:dyDescent="0.2">
      <c r="A2629" s="2" t="s">
        <v>173</v>
      </c>
      <c r="B2629" s="2">
        <v>80998296</v>
      </c>
    </row>
    <row r="2630" spans="1:2" x14ac:dyDescent="0.2">
      <c r="A2630" s="2" t="s">
        <v>1417</v>
      </c>
      <c r="B2630" s="2">
        <v>80049873</v>
      </c>
    </row>
    <row r="2631" spans="1:2" x14ac:dyDescent="0.2">
      <c r="A2631" s="2" t="s">
        <v>1417</v>
      </c>
      <c r="B2631" s="2">
        <v>80094358</v>
      </c>
    </row>
    <row r="2632" spans="1:2" x14ac:dyDescent="0.2">
      <c r="A2632" s="2" t="s">
        <v>103</v>
      </c>
      <c r="B2632" s="2">
        <v>80174177</v>
      </c>
    </row>
    <row r="2633" spans="1:2" x14ac:dyDescent="0.2">
      <c r="A2633" s="2" t="s">
        <v>8004</v>
      </c>
      <c r="B2633" s="2">
        <v>81123051</v>
      </c>
    </row>
    <row r="2634" spans="1:2" x14ac:dyDescent="0.2">
      <c r="A2634" s="2" t="s">
        <v>370</v>
      </c>
      <c r="B2634" s="2">
        <v>81081067</v>
      </c>
    </row>
    <row r="2635" spans="1:2" x14ac:dyDescent="0.2">
      <c r="A2635" s="2" t="s">
        <v>633</v>
      </c>
      <c r="B2635" s="2">
        <v>70305217</v>
      </c>
    </row>
    <row r="2636" spans="1:2" x14ac:dyDescent="0.2">
      <c r="A2636" s="2" t="s">
        <v>103</v>
      </c>
      <c r="B2636" s="2">
        <v>81034980</v>
      </c>
    </row>
    <row r="2637" spans="1:2" x14ac:dyDescent="0.2">
      <c r="A2637" s="2" t="s">
        <v>183</v>
      </c>
      <c r="B2637" s="2">
        <v>81123052</v>
      </c>
    </row>
    <row r="2638" spans="1:2" x14ac:dyDescent="0.2">
      <c r="A2638" s="2" t="s">
        <v>178</v>
      </c>
      <c r="B2638" s="2">
        <v>81035887</v>
      </c>
    </row>
    <row r="2639" spans="1:2" x14ac:dyDescent="0.2">
      <c r="A2639" s="2" t="s">
        <v>159</v>
      </c>
      <c r="B2639" s="2">
        <v>81113927</v>
      </c>
    </row>
    <row r="2640" spans="1:2" x14ac:dyDescent="0.2">
      <c r="A2640" s="2" t="s">
        <v>633</v>
      </c>
      <c r="B2640" s="2">
        <v>70302572</v>
      </c>
    </row>
    <row r="2641" spans="1:2" ht="27.75" x14ac:dyDescent="0.2">
      <c r="A2641" s="2" t="s">
        <v>122</v>
      </c>
      <c r="B2641" s="2">
        <v>81108280</v>
      </c>
    </row>
    <row r="2642" spans="1:2" x14ac:dyDescent="0.2">
      <c r="A2642" s="2" t="s">
        <v>1869</v>
      </c>
      <c r="B2642" s="2">
        <v>80213115</v>
      </c>
    </row>
    <row r="2643" spans="1:2" x14ac:dyDescent="0.2">
      <c r="A2643" s="2" t="s">
        <v>447</v>
      </c>
      <c r="B2643" s="2">
        <v>81027195</v>
      </c>
    </row>
    <row r="2644" spans="1:2" x14ac:dyDescent="0.2">
      <c r="A2644" s="2" t="s">
        <v>152</v>
      </c>
      <c r="B2644" s="2">
        <v>70074315</v>
      </c>
    </row>
    <row r="2645" spans="1:2" x14ac:dyDescent="0.2">
      <c r="A2645" s="2" t="s">
        <v>365</v>
      </c>
      <c r="B2645" s="2">
        <v>81002885</v>
      </c>
    </row>
    <row r="2646" spans="1:2" x14ac:dyDescent="0.2">
      <c r="A2646" s="2" t="s">
        <v>198</v>
      </c>
      <c r="B2646" s="2">
        <v>80991033</v>
      </c>
    </row>
    <row r="2647" spans="1:2" x14ac:dyDescent="0.2">
      <c r="A2647" s="2" t="s">
        <v>178</v>
      </c>
      <c r="B2647" s="2">
        <v>80244547</v>
      </c>
    </row>
    <row r="2648" spans="1:2" x14ac:dyDescent="0.2">
      <c r="A2648" s="2" t="s">
        <v>365</v>
      </c>
      <c r="B2648" s="2">
        <v>80991025</v>
      </c>
    </row>
    <row r="2649" spans="1:2" x14ac:dyDescent="0.2">
      <c r="A2649" s="2" t="s">
        <v>146</v>
      </c>
      <c r="B2649" s="2">
        <v>80184100</v>
      </c>
    </row>
    <row r="2650" spans="1:2" x14ac:dyDescent="0.2">
      <c r="A2650" s="2" t="s">
        <v>159</v>
      </c>
      <c r="B2650" s="2">
        <v>80131280</v>
      </c>
    </row>
    <row r="2651" spans="1:2" x14ac:dyDescent="0.2">
      <c r="A2651" s="2" t="s">
        <v>316</v>
      </c>
      <c r="B2651" s="2">
        <v>80991026</v>
      </c>
    </row>
    <row r="2652" spans="1:2" x14ac:dyDescent="0.2">
      <c r="A2652" s="2" t="s">
        <v>19</v>
      </c>
      <c r="B2652" s="2">
        <v>80243582</v>
      </c>
    </row>
    <row r="2653" spans="1:2" x14ac:dyDescent="0.2">
      <c r="A2653" s="2" t="s">
        <v>19</v>
      </c>
      <c r="B2653" s="2">
        <v>80243473</v>
      </c>
    </row>
    <row r="2654" spans="1:2" x14ac:dyDescent="0.2">
      <c r="A2654" s="2" t="s">
        <v>8310</v>
      </c>
      <c r="B2654" s="2">
        <v>80164206</v>
      </c>
    </row>
    <row r="2655" spans="1:2" x14ac:dyDescent="0.2">
      <c r="A2655" s="2" t="s">
        <v>198</v>
      </c>
      <c r="B2655" s="2">
        <v>80187684</v>
      </c>
    </row>
    <row r="2656" spans="1:2" x14ac:dyDescent="0.2">
      <c r="A2656" s="2" t="s">
        <v>12</v>
      </c>
      <c r="B2656" s="2">
        <v>80160726</v>
      </c>
    </row>
    <row r="2657" spans="1:2" x14ac:dyDescent="0.2">
      <c r="A2657" s="2" t="s">
        <v>365</v>
      </c>
      <c r="B2657" s="2">
        <v>80104706</v>
      </c>
    </row>
    <row r="2658" spans="1:2" x14ac:dyDescent="0.2">
      <c r="A2658" s="2" t="s">
        <v>365</v>
      </c>
      <c r="B2658" s="2">
        <v>80172284</v>
      </c>
    </row>
    <row r="2659" spans="1:2" x14ac:dyDescent="0.2">
      <c r="A2659" s="2" t="s">
        <v>103</v>
      </c>
      <c r="B2659" s="2">
        <v>80158770</v>
      </c>
    </row>
    <row r="2660" spans="1:2" x14ac:dyDescent="0.2">
      <c r="A2660" s="2" t="s">
        <v>64</v>
      </c>
      <c r="B2660" s="2">
        <v>70302844</v>
      </c>
    </row>
    <row r="2661" spans="1:2" x14ac:dyDescent="0.2">
      <c r="A2661" s="2" t="s">
        <v>863</v>
      </c>
      <c r="B2661" s="2">
        <v>80213322</v>
      </c>
    </row>
    <row r="2662" spans="1:2" x14ac:dyDescent="0.2">
      <c r="A2662" s="2" t="s">
        <v>6</v>
      </c>
      <c r="B2662" s="2">
        <v>80245601</v>
      </c>
    </row>
    <row r="2663" spans="1:2" x14ac:dyDescent="0.2">
      <c r="A2663" s="2" t="s">
        <v>4681</v>
      </c>
      <c r="B2663" s="2">
        <v>80222951</v>
      </c>
    </row>
    <row r="2664" spans="1:2" x14ac:dyDescent="0.2">
      <c r="A2664" s="2" t="s">
        <v>27</v>
      </c>
      <c r="B2664" s="2">
        <v>80242619</v>
      </c>
    </row>
    <row r="2665" spans="1:2" x14ac:dyDescent="0.2">
      <c r="A2665" s="2" t="s">
        <v>5805</v>
      </c>
      <c r="B2665" s="2">
        <v>80230561</v>
      </c>
    </row>
    <row r="2666" spans="1:2" ht="27.75" x14ac:dyDescent="0.2">
      <c r="A2666" s="2" t="s">
        <v>31</v>
      </c>
      <c r="B2666" s="2">
        <v>80238711</v>
      </c>
    </row>
    <row r="2667" spans="1:2" x14ac:dyDescent="0.2">
      <c r="A2667" s="2" t="s">
        <v>103</v>
      </c>
      <c r="B2667" s="2">
        <v>70267830</v>
      </c>
    </row>
    <row r="2668" spans="1:2" x14ac:dyDescent="0.2">
      <c r="A2668" s="2" t="s">
        <v>316</v>
      </c>
      <c r="B2668" s="2">
        <v>81035853</v>
      </c>
    </row>
    <row r="2669" spans="1:2" x14ac:dyDescent="0.2">
      <c r="A2669" s="2" t="s">
        <v>178</v>
      </c>
      <c r="B2669" s="2">
        <v>81035841</v>
      </c>
    </row>
    <row r="2670" spans="1:2" x14ac:dyDescent="0.2">
      <c r="A2670" s="2" t="s">
        <v>4681</v>
      </c>
      <c r="B2670" s="2">
        <v>80220816</v>
      </c>
    </row>
    <row r="2671" spans="1:2" x14ac:dyDescent="0.2">
      <c r="A2671" s="2" t="s">
        <v>103</v>
      </c>
      <c r="B2671" s="2">
        <v>81147766</v>
      </c>
    </row>
    <row r="2672" spans="1:2" x14ac:dyDescent="0.2">
      <c r="A2672" s="2" t="s">
        <v>183</v>
      </c>
      <c r="B2672" s="2">
        <v>81035889</v>
      </c>
    </row>
    <row r="2673" spans="1:2" x14ac:dyDescent="0.2">
      <c r="A2673" s="2" t="s">
        <v>136</v>
      </c>
      <c r="B2673" s="2">
        <v>81088277</v>
      </c>
    </row>
    <row r="2674" spans="1:2" x14ac:dyDescent="0.2">
      <c r="A2674" s="2" t="s">
        <v>198</v>
      </c>
      <c r="B2674" s="2">
        <v>81035874</v>
      </c>
    </row>
    <row r="2675" spans="1:2" x14ac:dyDescent="0.2">
      <c r="A2675" s="2" t="s">
        <v>60</v>
      </c>
      <c r="B2675" s="2">
        <v>81035883</v>
      </c>
    </row>
    <row r="2676" spans="1:2" x14ac:dyDescent="0.2">
      <c r="A2676" s="2" t="s">
        <v>227</v>
      </c>
      <c r="B2676" s="2">
        <v>81035848</v>
      </c>
    </row>
    <row r="2677" spans="1:2" x14ac:dyDescent="0.2">
      <c r="A2677" s="2" t="s">
        <v>275</v>
      </c>
      <c r="B2677" s="2">
        <v>80176756</v>
      </c>
    </row>
    <row r="2678" spans="1:2" x14ac:dyDescent="0.2">
      <c r="A2678" s="2" t="s">
        <v>12</v>
      </c>
      <c r="B2678" s="2">
        <v>80168221</v>
      </c>
    </row>
    <row r="2679" spans="1:2" x14ac:dyDescent="0.2">
      <c r="A2679" s="2" t="s">
        <v>588</v>
      </c>
      <c r="B2679" s="2">
        <v>70261178</v>
      </c>
    </row>
    <row r="2680" spans="1:2" x14ac:dyDescent="0.2">
      <c r="A2680" s="2" t="s">
        <v>12</v>
      </c>
      <c r="B2680" s="2">
        <v>81002929</v>
      </c>
    </row>
    <row r="2681" spans="1:2" x14ac:dyDescent="0.2">
      <c r="A2681" s="2" t="s">
        <v>588</v>
      </c>
      <c r="B2681" s="2">
        <v>80221016</v>
      </c>
    </row>
    <row r="2682" spans="1:2" x14ac:dyDescent="0.2">
      <c r="A2682" s="2" t="s">
        <v>365</v>
      </c>
      <c r="B2682" s="2">
        <v>80994442</v>
      </c>
    </row>
    <row r="2683" spans="1:2" x14ac:dyDescent="0.2">
      <c r="A2683" s="2" t="s">
        <v>2088</v>
      </c>
      <c r="B2683" s="2">
        <v>80222188</v>
      </c>
    </row>
    <row r="2684" spans="1:2" x14ac:dyDescent="0.2">
      <c r="A2684" s="2" t="s">
        <v>6</v>
      </c>
      <c r="B2684" s="2">
        <v>80221640</v>
      </c>
    </row>
    <row r="2685" spans="1:2" x14ac:dyDescent="0.2">
      <c r="A2685" s="2" t="s">
        <v>19</v>
      </c>
      <c r="B2685" s="2">
        <v>81044608</v>
      </c>
    </row>
    <row r="2686" spans="1:2" ht="27.75" x14ac:dyDescent="0.2">
      <c r="A2686" s="2" t="s">
        <v>770</v>
      </c>
      <c r="B2686" s="2">
        <v>80163409</v>
      </c>
    </row>
    <row r="2687" spans="1:2" x14ac:dyDescent="0.2">
      <c r="A2687" s="2" t="s">
        <v>3954</v>
      </c>
      <c r="B2687" s="2">
        <v>60001104</v>
      </c>
    </row>
    <row r="2688" spans="1:2" x14ac:dyDescent="0.2">
      <c r="A2688" s="2" t="s">
        <v>108</v>
      </c>
      <c r="B2688" s="2">
        <v>80132601</v>
      </c>
    </row>
    <row r="2689" spans="1:2" ht="27.75" x14ac:dyDescent="0.2">
      <c r="A2689" s="2" t="s">
        <v>770</v>
      </c>
      <c r="B2689" s="2">
        <v>80163277</v>
      </c>
    </row>
    <row r="2690" spans="1:2" ht="27.75" x14ac:dyDescent="0.2">
      <c r="A2690" s="2" t="s">
        <v>2555</v>
      </c>
      <c r="B2690" s="2">
        <v>80176866</v>
      </c>
    </row>
    <row r="2691" spans="1:2" ht="27.75" x14ac:dyDescent="0.2">
      <c r="A2691" s="2" t="s">
        <v>2555</v>
      </c>
      <c r="B2691" s="2">
        <v>80162114</v>
      </c>
    </row>
    <row r="2692" spans="1:2" ht="27.75" x14ac:dyDescent="0.2">
      <c r="A2692" s="2" t="s">
        <v>329</v>
      </c>
      <c r="B2692" s="2">
        <v>80163369</v>
      </c>
    </row>
    <row r="2693" spans="1:2" x14ac:dyDescent="0.2">
      <c r="A2693" s="2" t="s">
        <v>60</v>
      </c>
      <c r="B2693" s="2">
        <v>80114989</v>
      </c>
    </row>
    <row r="2694" spans="1:2" x14ac:dyDescent="0.2">
      <c r="A2694" s="2" t="s">
        <v>1082</v>
      </c>
      <c r="B2694" s="2">
        <v>80163266</v>
      </c>
    </row>
    <row r="2695" spans="1:2" x14ac:dyDescent="0.2">
      <c r="A2695" s="2" t="s">
        <v>198</v>
      </c>
      <c r="B2695" s="2">
        <v>81092768</v>
      </c>
    </row>
    <row r="2696" spans="1:2" x14ac:dyDescent="0.2">
      <c r="A2696" s="2" t="s">
        <v>198</v>
      </c>
      <c r="B2696" s="2">
        <v>81092766</v>
      </c>
    </row>
    <row r="2697" spans="1:2" x14ac:dyDescent="0.2">
      <c r="A2697" s="2" t="s">
        <v>334</v>
      </c>
      <c r="B2697" s="2">
        <v>70060018</v>
      </c>
    </row>
    <row r="2698" spans="1:2" x14ac:dyDescent="0.2">
      <c r="A2698" s="2" t="s">
        <v>173</v>
      </c>
      <c r="B2698" s="2">
        <v>70202141</v>
      </c>
    </row>
    <row r="2699" spans="1:2" x14ac:dyDescent="0.2">
      <c r="A2699" s="2" t="s">
        <v>370</v>
      </c>
      <c r="B2699" s="2">
        <v>80188935</v>
      </c>
    </row>
    <row r="2700" spans="1:2" x14ac:dyDescent="0.2">
      <c r="A2700" s="2" t="s">
        <v>1255</v>
      </c>
      <c r="B2700" s="2">
        <v>81032375</v>
      </c>
    </row>
    <row r="2701" spans="1:2" x14ac:dyDescent="0.2">
      <c r="A2701" s="2" t="s">
        <v>8445</v>
      </c>
      <c r="B2701" s="2">
        <v>352989</v>
      </c>
    </row>
    <row r="2702" spans="1:2" ht="27.75" x14ac:dyDescent="0.2">
      <c r="A2702" s="2" t="s">
        <v>8448</v>
      </c>
      <c r="B2702" s="2">
        <v>81034775</v>
      </c>
    </row>
    <row r="2703" spans="1:2" x14ac:dyDescent="0.2">
      <c r="A2703" s="2" t="s">
        <v>159</v>
      </c>
      <c r="B2703" s="2">
        <v>81062606</v>
      </c>
    </row>
    <row r="2704" spans="1:2" x14ac:dyDescent="0.2">
      <c r="A2704" s="2" t="s">
        <v>1596</v>
      </c>
      <c r="B2704" s="2">
        <v>81077795</v>
      </c>
    </row>
    <row r="2705" spans="1:2" x14ac:dyDescent="0.2">
      <c r="A2705" s="2" t="s">
        <v>477</v>
      </c>
      <c r="B2705" s="2">
        <v>81092767</v>
      </c>
    </row>
    <row r="2706" spans="1:2" x14ac:dyDescent="0.2">
      <c r="A2706" s="2" t="s">
        <v>178</v>
      </c>
      <c r="B2706" s="2">
        <v>81092909</v>
      </c>
    </row>
    <row r="2707" spans="1:2" x14ac:dyDescent="0.2">
      <c r="A2707" s="2" t="s">
        <v>103</v>
      </c>
      <c r="B2707" s="2">
        <v>81070008</v>
      </c>
    </row>
    <row r="2708" spans="1:2" x14ac:dyDescent="0.2">
      <c r="A2708" s="2" t="s">
        <v>713</v>
      </c>
      <c r="B2708" s="2">
        <v>70098605</v>
      </c>
    </row>
    <row r="2709" spans="1:2" x14ac:dyDescent="0.2">
      <c r="A2709" s="2" t="s">
        <v>588</v>
      </c>
      <c r="B2709" s="2">
        <v>81077539</v>
      </c>
    </row>
    <row r="2710" spans="1:2" x14ac:dyDescent="0.2">
      <c r="A2710" s="2" t="s">
        <v>2194</v>
      </c>
      <c r="B2710" s="2">
        <v>20129240</v>
      </c>
    </row>
    <row r="2711" spans="1:2" x14ac:dyDescent="0.2">
      <c r="A2711" s="2" t="s">
        <v>2784</v>
      </c>
      <c r="B2711" s="2">
        <v>70108017</v>
      </c>
    </row>
    <row r="2712" spans="1:2" x14ac:dyDescent="0.2">
      <c r="A2712" s="2" t="s">
        <v>8476</v>
      </c>
      <c r="B2712" s="2">
        <v>70011219</v>
      </c>
    </row>
    <row r="2713" spans="1:2" ht="27.75" x14ac:dyDescent="0.2">
      <c r="A2713" s="2" t="s">
        <v>8480</v>
      </c>
      <c r="B2713" s="2">
        <v>80097424</v>
      </c>
    </row>
    <row r="2714" spans="1:2" x14ac:dyDescent="0.2">
      <c r="A2714" s="2" t="s">
        <v>173</v>
      </c>
      <c r="B2714" s="2">
        <v>80203143</v>
      </c>
    </row>
    <row r="2715" spans="1:2" ht="27.75" x14ac:dyDescent="0.2">
      <c r="A2715" s="2" t="s">
        <v>8487</v>
      </c>
      <c r="B2715" s="2">
        <v>81068732</v>
      </c>
    </row>
    <row r="2716" spans="1:2" x14ac:dyDescent="0.2">
      <c r="A2716" s="2" t="s">
        <v>6</v>
      </c>
      <c r="B2716" s="2">
        <v>60026155</v>
      </c>
    </row>
    <row r="2717" spans="1:2" x14ac:dyDescent="0.2">
      <c r="A2717" s="2" t="s">
        <v>316</v>
      </c>
      <c r="B2717" s="2">
        <v>80994443</v>
      </c>
    </row>
    <row r="2718" spans="1:2" x14ac:dyDescent="0.2">
      <c r="A2718" s="2" t="s">
        <v>387</v>
      </c>
      <c r="B2718" s="2">
        <v>80245442</v>
      </c>
    </row>
    <row r="2719" spans="1:2" x14ac:dyDescent="0.2">
      <c r="A2719" s="2" t="s">
        <v>103</v>
      </c>
      <c r="B2719" s="2">
        <v>80190515</v>
      </c>
    </row>
    <row r="2720" spans="1:2" x14ac:dyDescent="0.2">
      <c r="A2720" s="2" t="s">
        <v>370</v>
      </c>
      <c r="B2720" s="2">
        <v>80229216</v>
      </c>
    </row>
    <row r="2721" spans="1:2" x14ac:dyDescent="0.2">
      <c r="A2721" s="2" t="s">
        <v>103</v>
      </c>
      <c r="B2721" s="2">
        <v>80048218</v>
      </c>
    </row>
    <row r="2722" spans="1:2" x14ac:dyDescent="0.2">
      <c r="A2722" s="2" t="s">
        <v>1485</v>
      </c>
      <c r="B2722" s="2">
        <v>60033300</v>
      </c>
    </row>
    <row r="2723" spans="1:2" x14ac:dyDescent="0.2">
      <c r="A2723" s="2" t="s">
        <v>8513</v>
      </c>
      <c r="B2723" s="2">
        <v>70011206</v>
      </c>
    </row>
    <row r="2724" spans="1:2" x14ac:dyDescent="0.2">
      <c r="A2724" s="2" t="s">
        <v>316</v>
      </c>
      <c r="B2724" s="2">
        <v>80998558</v>
      </c>
    </row>
    <row r="2725" spans="1:2" x14ac:dyDescent="0.2">
      <c r="A2725" s="2" t="s">
        <v>968</v>
      </c>
      <c r="B2725" s="2">
        <v>80190097</v>
      </c>
    </row>
    <row r="2726" spans="1:2" x14ac:dyDescent="0.2">
      <c r="A2726" s="2" t="s">
        <v>112</v>
      </c>
      <c r="B2726" s="2">
        <v>80168167</v>
      </c>
    </row>
    <row r="2727" spans="1:2" x14ac:dyDescent="0.2">
      <c r="A2727" s="2" t="s">
        <v>1251</v>
      </c>
      <c r="B2727" s="2">
        <v>80245626</v>
      </c>
    </row>
    <row r="2728" spans="1:2" x14ac:dyDescent="0.2">
      <c r="A2728" s="2" t="s">
        <v>3099</v>
      </c>
      <c r="B2728" s="2">
        <v>80196584</v>
      </c>
    </row>
    <row r="2729" spans="1:2" x14ac:dyDescent="0.2">
      <c r="A2729" s="2" t="s">
        <v>1352</v>
      </c>
      <c r="B2729" s="2">
        <v>80157084</v>
      </c>
    </row>
    <row r="2730" spans="1:2" x14ac:dyDescent="0.2">
      <c r="A2730" s="2" t="s">
        <v>103</v>
      </c>
      <c r="B2730" s="2">
        <v>80158580</v>
      </c>
    </row>
    <row r="2731" spans="1:2" x14ac:dyDescent="0.2">
      <c r="A2731" s="2" t="s">
        <v>103</v>
      </c>
      <c r="B2731" s="2">
        <v>80108609</v>
      </c>
    </row>
    <row r="2732" spans="1:2" x14ac:dyDescent="0.2">
      <c r="A2732" s="2" t="s">
        <v>103</v>
      </c>
      <c r="B2732" s="2">
        <v>80173267</v>
      </c>
    </row>
    <row r="2733" spans="1:2" x14ac:dyDescent="0.2">
      <c r="A2733" s="2" t="s">
        <v>2055</v>
      </c>
      <c r="B2733" s="2">
        <v>80144804</v>
      </c>
    </row>
    <row r="2734" spans="1:2" x14ac:dyDescent="0.2">
      <c r="A2734" s="2" t="s">
        <v>12</v>
      </c>
      <c r="B2734" s="2">
        <v>80139214</v>
      </c>
    </row>
    <row r="2735" spans="1:2" x14ac:dyDescent="0.2">
      <c r="A2735" s="2" t="s">
        <v>316</v>
      </c>
      <c r="B2735" s="2">
        <v>80106038</v>
      </c>
    </row>
    <row r="2736" spans="1:2" x14ac:dyDescent="0.2">
      <c r="A2736" s="2" t="s">
        <v>7353</v>
      </c>
      <c r="B2736" s="2">
        <v>80122189</v>
      </c>
    </row>
    <row r="2737" spans="1:2" x14ac:dyDescent="0.2">
      <c r="A2737" s="2" t="s">
        <v>6</v>
      </c>
      <c r="B2737" s="2">
        <v>60000901</v>
      </c>
    </row>
    <row r="2738" spans="1:2" x14ac:dyDescent="0.2">
      <c r="A2738" s="2" t="s">
        <v>103</v>
      </c>
      <c r="B2738" s="2">
        <v>80158769</v>
      </c>
    </row>
    <row r="2739" spans="1:2" x14ac:dyDescent="0.2">
      <c r="A2739" s="2" t="s">
        <v>103</v>
      </c>
      <c r="B2739" s="2">
        <v>80158579</v>
      </c>
    </row>
    <row r="2740" spans="1:2" x14ac:dyDescent="0.2">
      <c r="A2740" s="2" t="s">
        <v>370</v>
      </c>
      <c r="B2740" s="2">
        <v>80121872</v>
      </c>
    </row>
    <row r="2741" spans="1:2" x14ac:dyDescent="0.2">
      <c r="A2741" s="2" t="s">
        <v>159</v>
      </c>
      <c r="B2741" s="2">
        <v>80158920</v>
      </c>
    </row>
    <row r="2742" spans="1:2" x14ac:dyDescent="0.2">
      <c r="A2742" s="2" t="s">
        <v>173</v>
      </c>
      <c r="B2742" s="2">
        <v>80107736</v>
      </c>
    </row>
    <row r="2743" spans="1:2" x14ac:dyDescent="0.2">
      <c r="A2743" s="2" t="s">
        <v>183</v>
      </c>
      <c r="B2743" s="2">
        <v>80148967</v>
      </c>
    </row>
    <row r="2744" spans="1:2" x14ac:dyDescent="0.2">
      <c r="A2744" s="2" t="s">
        <v>1352</v>
      </c>
      <c r="B2744" s="2">
        <v>70057994</v>
      </c>
    </row>
    <row r="2745" spans="1:2" x14ac:dyDescent="0.2">
      <c r="A2745" s="2" t="s">
        <v>5493</v>
      </c>
      <c r="B2745" s="2">
        <v>80186862</v>
      </c>
    </row>
    <row r="2746" spans="1:2" x14ac:dyDescent="0.2">
      <c r="A2746" s="2" t="s">
        <v>447</v>
      </c>
      <c r="B2746" s="2">
        <v>80157207</v>
      </c>
    </row>
    <row r="2747" spans="1:2" x14ac:dyDescent="0.2">
      <c r="A2747" s="2" t="s">
        <v>2279</v>
      </c>
      <c r="B2747" s="2">
        <v>80176449</v>
      </c>
    </row>
    <row r="2748" spans="1:2" x14ac:dyDescent="0.2">
      <c r="A2748" s="2" t="s">
        <v>97</v>
      </c>
      <c r="B2748" s="2">
        <v>80156937</v>
      </c>
    </row>
    <row r="2749" spans="1:2" ht="27.75" x14ac:dyDescent="0.2">
      <c r="A2749" s="2" t="s">
        <v>31</v>
      </c>
      <c r="B2749" s="2">
        <v>80035684</v>
      </c>
    </row>
    <row r="2750" spans="1:2" x14ac:dyDescent="0.2">
      <c r="A2750" s="2" t="s">
        <v>2279</v>
      </c>
      <c r="B2750" s="2">
        <v>80175277</v>
      </c>
    </row>
    <row r="2751" spans="1:2" x14ac:dyDescent="0.2">
      <c r="A2751" s="2" t="s">
        <v>227</v>
      </c>
      <c r="B2751" s="2">
        <v>80158546</v>
      </c>
    </row>
    <row r="2752" spans="1:2" x14ac:dyDescent="0.2">
      <c r="A2752" s="2" t="s">
        <v>316</v>
      </c>
      <c r="B2752" s="2">
        <v>80156936</v>
      </c>
    </row>
    <row r="2753" spans="1:2" ht="27.75" x14ac:dyDescent="0.2">
      <c r="A2753" s="2" t="s">
        <v>329</v>
      </c>
      <c r="B2753" s="2">
        <v>80121871</v>
      </c>
    </row>
    <row r="2754" spans="1:2" x14ac:dyDescent="0.2">
      <c r="A2754" s="2" t="s">
        <v>152</v>
      </c>
      <c r="B2754" s="2">
        <v>80121843</v>
      </c>
    </row>
    <row r="2755" spans="1:2" x14ac:dyDescent="0.2">
      <c r="A2755" s="2" t="s">
        <v>370</v>
      </c>
      <c r="B2755" s="2">
        <v>80124091</v>
      </c>
    </row>
    <row r="2756" spans="1:2" x14ac:dyDescent="0.2">
      <c r="A2756" s="2" t="s">
        <v>370</v>
      </c>
      <c r="B2756" s="2">
        <v>80157244</v>
      </c>
    </row>
    <row r="2757" spans="1:2" x14ac:dyDescent="0.2">
      <c r="A2757" s="2" t="s">
        <v>968</v>
      </c>
      <c r="B2757" s="2">
        <v>80122238</v>
      </c>
    </row>
    <row r="2758" spans="1:2" x14ac:dyDescent="0.2">
      <c r="A2758" s="2" t="s">
        <v>103</v>
      </c>
      <c r="B2758" s="2">
        <v>80158581</v>
      </c>
    </row>
    <row r="2759" spans="1:2" x14ac:dyDescent="0.2">
      <c r="A2759" s="2" t="s">
        <v>159</v>
      </c>
      <c r="B2759" s="2">
        <v>60023237</v>
      </c>
    </row>
    <row r="2760" spans="1:2" ht="27.75" x14ac:dyDescent="0.2">
      <c r="A2760" s="2" t="s">
        <v>2207</v>
      </c>
      <c r="B2760" s="2">
        <v>80104022</v>
      </c>
    </row>
    <row r="2761" spans="1:2" ht="27.75" x14ac:dyDescent="0.2">
      <c r="A2761" s="2" t="s">
        <v>2207</v>
      </c>
      <c r="B2761" s="2">
        <v>80103006</v>
      </c>
    </row>
    <row r="2762" spans="1:2" x14ac:dyDescent="0.2">
      <c r="A2762" s="2" t="s">
        <v>365</v>
      </c>
      <c r="B2762" s="2">
        <v>80104041</v>
      </c>
    </row>
    <row r="2763" spans="1:2" x14ac:dyDescent="0.2">
      <c r="A2763" s="2" t="s">
        <v>3771</v>
      </c>
      <c r="B2763" s="2">
        <v>80097532</v>
      </c>
    </row>
    <row r="2764" spans="1:2" ht="27.75" x14ac:dyDescent="0.2">
      <c r="A2764" s="2" t="s">
        <v>8616</v>
      </c>
      <c r="B2764" s="2">
        <v>80105085</v>
      </c>
    </row>
    <row r="2765" spans="1:2" x14ac:dyDescent="0.2">
      <c r="A2765" s="2" t="s">
        <v>97</v>
      </c>
      <c r="B2765" s="2">
        <v>80093213</v>
      </c>
    </row>
    <row r="2766" spans="1:2" x14ac:dyDescent="0.2">
      <c r="A2766" s="2" t="s">
        <v>365</v>
      </c>
      <c r="B2766" s="2">
        <v>80099305</v>
      </c>
    </row>
    <row r="2767" spans="1:2" x14ac:dyDescent="0.2">
      <c r="A2767" s="2" t="s">
        <v>316</v>
      </c>
      <c r="B2767" s="2">
        <v>80103623</v>
      </c>
    </row>
    <row r="2768" spans="1:2" x14ac:dyDescent="0.2">
      <c r="A2768" s="2" t="s">
        <v>198</v>
      </c>
      <c r="B2768" s="2">
        <v>80032640</v>
      </c>
    </row>
    <row r="2769" spans="1:2" x14ac:dyDescent="0.2">
      <c r="A2769" s="2" t="s">
        <v>12</v>
      </c>
      <c r="B2769" s="2">
        <v>81098589</v>
      </c>
    </row>
    <row r="2770" spans="1:2" x14ac:dyDescent="0.2">
      <c r="A2770" s="2" t="s">
        <v>376</v>
      </c>
      <c r="B2770" s="2">
        <v>80221446</v>
      </c>
    </row>
    <row r="2771" spans="1:2" x14ac:dyDescent="0.2">
      <c r="A2771" s="2" t="s">
        <v>19</v>
      </c>
      <c r="B2771" s="2">
        <v>81088333</v>
      </c>
    </row>
    <row r="2772" spans="1:2" ht="27.75" x14ac:dyDescent="0.2">
      <c r="A2772" s="2" t="s">
        <v>770</v>
      </c>
      <c r="B2772" s="2">
        <v>80991107</v>
      </c>
    </row>
    <row r="2773" spans="1:2" x14ac:dyDescent="0.2">
      <c r="A2773" s="2" t="s">
        <v>1219</v>
      </c>
      <c r="B2773" s="2">
        <v>80048977</v>
      </c>
    </row>
    <row r="2774" spans="1:2" x14ac:dyDescent="0.2">
      <c r="A2774" s="2" t="s">
        <v>316</v>
      </c>
      <c r="B2774" s="2">
        <v>70189282</v>
      </c>
    </row>
    <row r="2775" spans="1:2" x14ac:dyDescent="0.2">
      <c r="A2775" s="2" t="s">
        <v>1725</v>
      </c>
      <c r="B2775" s="2">
        <v>80119249</v>
      </c>
    </row>
    <row r="2776" spans="1:2" ht="27.75" x14ac:dyDescent="0.2">
      <c r="A2776" s="2" t="s">
        <v>329</v>
      </c>
      <c r="B2776" s="2">
        <v>80160516</v>
      </c>
    </row>
    <row r="2777" spans="1:2" x14ac:dyDescent="0.2">
      <c r="A2777" s="2" t="s">
        <v>370</v>
      </c>
      <c r="B2777" s="2">
        <v>80160391</v>
      </c>
    </row>
    <row r="2778" spans="1:2" x14ac:dyDescent="0.2">
      <c r="A2778" s="2" t="s">
        <v>370</v>
      </c>
      <c r="B2778" s="2">
        <v>80160597</v>
      </c>
    </row>
    <row r="2779" spans="1:2" x14ac:dyDescent="0.2">
      <c r="A2779" s="2" t="s">
        <v>2055</v>
      </c>
      <c r="B2779" s="2">
        <v>80117747</v>
      </c>
    </row>
    <row r="2780" spans="1:2" ht="27.75" x14ac:dyDescent="0.2">
      <c r="A2780" s="2" t="s">
        <v>434</v>
      </c>
      <c r="B2780" s="2">
        <v>70228154</v>
      </c>
    </row>
    <row r="2781" spans="1:2" x14ac:dyDescent="0.2">
      <c r="A2781" s="2" t="s">
        <v>447</v>
      </c>
      <c r="B2781" s="2">
        <v>80104622</v>
      </c>
    </row>
    <row r="2782" spans="1:2" x14ac:dyDescent="0.2">
      <c r="A2782" s="2" t="s">
        <v>64</v>
      </c>
      <c r="B2782" s="2">
        <v>80004286</v>
      </c>
    </row>
    <row r="2783" spans="1:2" x14ac:dyDescent="0.2">
      <c r="A2783" s="2" t="s">
        <v>152</v>
      </c>
      <c r="B2783" s="2">
        <v>81039323</v>
      </c>
    </row>
    <row r="2784" spans="1:2" x14ac:dyDescent="0.2">
      <c r="A2784" s="2" t="s">
        <v>365</v>
      </c>
      <c r="B2784" s="2">
        <v>81001804</v>
      </c>
    </row>
    <row r="2785" spans="1:2" x14ac:dyDescent="0.2">
      <c r="A2785" s="2" t="s">
        <v>12</v>
      </c>
      <c r="B2785" s="2">
        <v>80192064</v>
      </c>
    </row>
    <row r="2786" spans="1:2" x14ac:dyDescent="0.2">
      <c r="A2786" s="2" t="s">
        <v>5767</v>
      </c>
      <c r="B2786" s="2">
        <v>80176715</v>
      </c>
    </row>
    <row r="2787" spans="1:2" x14ac:dyDescent="0.2">
      <c r="A2787" s="2" t="s">
        <v>159</v>
      </c>
      <c r="B2787" s="2">
        <v>80168029</v>
      </c>
    </row>
    <row r="2788" spans="1:2" x14ac:dyDescent="0.2">
      <c r="A2788" s="2" t="s">
        <v>300</v>
      </c>
      <c r="B2788" s="2">
        <v>80245121</v>
      </c>
    </row>
    <row r="2789" spans="1:2" x14ac:dyDescent="0.2">
      <c r="A2789" s="2" t="s">
        <v>6</v>
      </c>
      <c r="B2789" s="2">
        <v>80177339</v>
      </c>
    </row>
    <row r="2790" spans="1:2" x14ac:dyDescent="0.2">
      <c r="A2790" s="2" t="s">
        <v>173</v>
      </c>
      <c r="B2790" s="2">
        <v>80170277</v>
      </c>
    </row>
    <row r="2791" spans="1:2" x14ac:dyDescent="0.2">
      <c r="A2791" s="2" t="s">
        <v>1290</v>
      </c>
      <c r="B2791" s="2">
        <v>80097355</v>
      </c>
    </row>
    <row r="2792" spans="1:2" x14ac:dyDescent="0.2">
      <c r="A2792" s="2" t="s">
        <v>1056</v>
      </c>
      <c r="B2792" s="2">
        <v>81078217</v>
      </c>
    </row>
    <row r="2793" spans="1:2" x14ac:dyDescent="0.2">
      <c r="A2793" s="2" t="s">
        <v>1251</v>
      </c>
      <c r="B2793" s="2">
        <v>80223153</v>
      </c>
    </row>
    <row r="2794" spans="1:2" ht="27.75" x14ac:dyDescent="0.2">
      <c r="A2794" s="2" t="s">
        <v>329</v>
      </c>
      <c r="B2794" s="2">
        <v>81108281</v>
      </c>
    </row>
    <row r="2795" spans="1:2" x14ac:dyDescent="0.2">
      <c r="A2795" s="2" t="s">
        <v>118</v>
      </c>
      <c r="B2795" s="2">
        <v>70122316</v>
      </c>
    </row>
    <row r="2796" spans="1:2" ht="27.75" x14ac:dyDescent="0.2">
      <c r="A2796" s="2" t="s">
        <v>5045</v>
      </c>
      <c r="B2796" s="2">
        <v>80102266</v>
      </c>
    </row>
    <row r="2797" spans="1:2" x14ac:dyDescent="0.2">
      <c r="A2797" s="2" t="s">
        <v>968</v>
      </c>
      <c r="B2797" s="2">
        <v>80102162</v>
      </c>
    </row>
    <row r="2798" spans="1:2" x14ac:dyDescent="0.2">
      <c r="A2798" s="2" t="s">
        <v>370</v>
      </c>
      <c r="B2798" s="2">
        <v>80102160</v>
      </c>
    </row>
    <row r="2799" spans="1:2" x14ac:dyDescent="0.2">
      <c r="A2799" s="2" t="s">
        <v>103</v>
      </c>
      <c r="B2799" s="2">
        <v>80076160</v>
      </c>
    </row>
    <row r="2800" spans="1:2" x14ac:dyDescent="0.2">
      <c r="A2800" s="2" t="s">
        <v>1242</v>
      </c>
      <c r="B2800" s="2">
        <v>80099089</v>
      </c>
    </row>
    <row r="2801" spans="1:2" x14ac:dyDescent="0.2">
      <c r="A2801" s="2" t="s">
        <v>12</v>
      </c>
      <c r="B2801" s="2">
        <v>70303706</v>
      </c>
    </row>
    <row r="2802" spans="1:2" x14ac:dyDescent="0.2">
      <c r="A2802" s="2" t="s">
        <v>103</v>
      </c>
      <c r="B2802" s="2">
        <v>80195243</v>
      </c>
    </row>
    <row r="2803" spans="1:2" ht="27.75" x14ac:dyDescent="0.2">
      <c r="A2803" s="2" t="s">
        <v>329</v>
      </c>
      <c r="B2803" s="2">
        <v>80236408</v>
      </c>
    </row>
    <row r="2804" spans="1:2" x14ac:dyDescent="0.2">
      <c r="A2804" s="2" t="s">
        <v>316</v>
      </c>
      <c r="B2804" s="2">
        <v>81039161</v>
      </c>
    </row>
    <row r="2805" spans="1:2" x14ac:dyDescent="0.2">
      <c r="A2805" s="2" t="s">
        <v>713</v>
      </c>
      <c r="B2805" s="2">
        <v>80240537</v>
      </c>
    </row>
    <row r="2806" spans="1:2" x14ac:dyDescent="0.2">
      <c r="A2806" s="2" t="s">
        <v>340</v>
      </c>
      <c r="B2806" s="2">
        <v>80997870</v>
      </c>
    </row>
    <row r="2807" spans="1:2" ht="27.75" x14ac:dyDescent="0.2">
      <c r="A2807" s="2" t="s">
        <v>329</v>
      </c>
      <c r="B2807" s="2">
        <v>80244539</v>
      </c>
    </row>
    <row r="2808" spans="1:2" x14ac:dyDescent="0.2">
      <c r="A2808" s="2" t="s">
        <v>5877</v>
      </c>
      <c r="B2808" s="2">
        <v>60001377</v>
      </c>
    </row>
    <row r="2809" spans="1:2" x14ac:dyDescent="0.2">
      <c r="A2809" s="2" t="s">
        <v>292</v>
      </c>
      <c r="B2809" s="2">
        <v>80039813</v>
      </c>
    </row>
    <row r="2810" spans="1:2" x14ac:dyDescent="0.2">
      <c r="A2810" s="2" t="s">
        <v>3771</v>
      </c>
      <c r="B2810" s="2">
        <v>81151899</v>
      </c>
    </row>
    <row r="2811" spans="1:2" x14ac:dyDescent="0.2">
      <c r="A2811" s="2" t="s">
        <v>387</v>
      </c>
      <c r="B2811" s="2">
        <v>81030976</v>
      </c>
    </row>
    <row r="2812" spans="1:2" x14ac:dyDescent="0.2">
      <c r="A2812" s="2" t="s">
        <v>1022</v>
      </c>
      <c r="B2812" s="2">
        <v>81017011</v>
      </c>
    </row>
    <row r="2813" spans="1:2" x14ac:dyDescent="0.2">
      <c r="A2813" s="2" t="s">
        <v>12</v>
      </c>
      <c r="B2813" s="2">
        <v>80213715</v>
      </c>
    </row>
    <row r="2814" spans="1:2" x14ac:dyDescent="0.2">
      <c r="A2814" s="2" t="s">
        <v>8771</v>
      </c>
      <c r="B2814" s="2">
        <v>80999990</v>
      </c>
    </row>
    <row r="2815" spans="1:2" x14ac:dyDescent="0.2">
      <c r="A2815" s="2" t="s">
        <v>8771</v>
      </c>
      <c r="B2815" s="2">
        <v>80999991</v>
      </c>
    </row>
    <row r="2816" spans="1:2" x14ac:dyDescent="0.2">
      <c r="A2816" s="2" t="s">
        <v>136</v>
      </c>
      <c r="B2816" s="2">
        <v>81000000</v>
      </c>
    </row>
    <row r="2817" spans="1:2" x14ac:dyDescent="0.2">
      <c r="A2817" s="2" t="s">
        <v>159</v>
      </c>
      <c r="B2817" s="2">
        <v>80162192</v>
      </c>
    </row>
    <row r="2818" spans="1:2" x14ac:dyDescent="0.2">
      <c r="A2818" s="2" t="s">
        <v>3359</v>
      </c>
      <c r="B2818" s="2">
        <v>80211648</v>
      </c>
    </row>
    <row r="2819" spans="1:2" x14ac:dyDescent="0.2">
      <c r="A2819" s="2" t="s">
        <v>261</v>
      </c>
      <c r="B2819" s="2">
        <v>70074100</v>
      </c>
    </row>
    <row r="2820" spans="1:2" x14ac:dyDescent="0.2">
      <c r="A2820" s="2" t="s">
        <v>12</v>
      </c>
      <c r="B2820" s="2">
        <v>70224969</v>
      </c>
    </row>
    <row r="2821" spans="1:2" x14ac:dyDescent="0.2">
      <c r="A2821" s="2" t="s">
        <v>12</v>
      </c>
      <c r="B2821" s="2">
        <v>70261273</v>
      </c>
    </row>
    <row r="2822" spans="1:2" x14ac:dyDescent="0.2">
      <c r="A2822" s="2" t="s">
        <v>12</v>
      </c>
      <c r="B2822" s="2">
        <v>70250364</v>
      </c>
    </row>
    <row r="2823" spans="1:2" x14ac:dyDescent="0.2">
      <c r="A2823" s="2" t="s">
        <v>403</v>
      </c>
      <c r="B2823" s="2">
        <v>80198632</v>
      </c>
    </row>
    <row r="2824" spans="1:2" x14ac:dyDescent="0.2">
      <c r="A2824" s="2" t="s">
        <v>6</v>
      </c>
      <c r="B2824" s="2">
        <v>70143241</v>
      </c>
    </row>
    <row r="2825" spans="1:2" x14ac:dyDescent="0.2">
      <c r="A2825" s="2" t="s">
        <v>19</v>
      </c>
      <c r="B2825" s="2">
        <v>80210294</v>
      </c>
    </row>
    <row r="2826" spans="1:2" x14ac:dyDescent="0.2">
      <c r="A2826" s="2" t="s">
        <v>1214</v>
      </c>
      <c r="B2826" s="2">
        <v>70278933</v>
      </c>
    </row>
    <row r="2827" spans="1:2" x14ac:dyDescent="0.2">
      <c r="A2827" s="2" t="s">
        <v>112</v>
      </c>
      <c r="B2827" s="2">
        <v>80093198</v>
      </c>
    </row>
    <row r="2828" spans="1:2" x14ac:dyDescent="0.2">
      <c r="A2828" s="2" t="s">
        <v>839</v>
      </c>
      <c r="B2828" s="2">
        <v>81018141</v>
      </c>
    </row>
    <row r="2829" spans="1:2" x14ac:dyDescent="0.2">
      <c r="A2829" s="2" t="s">
        <v>27</v>
      </c>
      <c r="B2829" s="2">
        <v>81015524</v>
      </c>
    </row>
    <row r="2830" spans="1:2" x14ac:dyDescent="0.2">
      <c r="A2830" s="2" t="s">
        <v>112</v>
      </c>
      <c r="B2830" s="2">
        <v>70124965</v>
      </c>
    </row>
    <row r="2831" spans="1:2" x14ac:dyDescent="0.2">
      <c r="A2831" s="2" t="s">
        <v>60</v>
      </c>
      <c r="B2831" s="2">
        <v>80999107</v>
      </c>
    </row>
    <row r="2832" spans="1:2" x14ac:dyDescent="0.2">
      <c r="A2832" s="2" t="s">
        <v>557</v>
      </c>
      <c r="B2832" s="2">
        <v>80992365</v>
      </c>
    </row>
    <row r="2833" spans="1:2" x14ac:dyDescent="0.2">
      <c r="A2833" s="2" t="s">
        <v>130</v>
      </c>
      <c r="B2833" s="2">
        <v>80092926</v>
      </c>
    </row>
    <row r="2834" spans="1:2" x14ac:dyDescent="0.2">
      <c r="A2834" s="2" t="s">
        <v>103</v>
      </c>
      <c r="B2834" s="2">
        <v>80195835</v>
      </c>
    </row>
    <row r="2835" spans="1:2" x14ac:dyDescent="0.2">
      <c r="A2835" s="2" t="s">
        <v>92</v>
      </c>
      <c r="B2835" s="2">
        <v>80171022</v>
      </c>
    </row>
    <row r="2836" spans="1:2" x14ac:dyDescent="0.2">
      <c r="A2836" s="2" t="s">
        <v>12</v>
      </c>
      <c r="B2836" s="2">
        <v>80192135</v>
      </c>
    </row>
    <row r="2837" spans="1:2" x14ac:dyDescent="0.2">
      <c r="A2837" s="2" t="s">
        <v>3099</v>
      </c>
      <c r="B2837" s="2">
        <v>80236421</v>
      </c>
    </row>
    <row r="2838" spans="1:2" ht="27.75" x14ac:dyDescent="0.2">
      <c r="A2838" s="2" t="s">
        <v>701</v>
      </c>
      <c r="B2838" s="2">
        <v>80242950</v>
      </c>
    </row>
    <row r="2839" spans="1:2" x14ac:dyDescent="0.2">
      <c r="A2839" s="2" t="s">
        <v>103</v>
      </c>
      <c r="B2839" s="2">
        <v>80170862</v>
      </c>
    </row>
    <row r="2840" spans="1:2" x14ac:dyDescent="0.2">
      <c r="A2840" s="2" t="s">
        <v>357</v>
      </c>
      <c r="B2840" s="2">
        <v>80212251</v>
      </c>
    </row>
    <row r="2841" spans="1:2" x14ac:dyDescent="0.2">
      <c r="A2841" s="2" t="s">
        <v>792</v>
      </c>
      <c r="B2841" s="2">
        <v>81092331</v>
      </c>
    </row>
    <row r="2842" spans="1:2" x14ac:dyDescent="0.2">
      <c r="A2842" s="2" t="s">
        <v>159</v>
      </c>
      <c r="B2842" s="2">
        <v>80173485</v>
      </c>
    </row>
    <row r="2843" spans="1:2" x14ac:dyDescent="0.2">
      <c r="A2843" s="2" t="s">
        <v>136</v>
      </c>
      <c r="B2843" s="2">
        <v>81028404</v>
      </c>
    </row>
    <row r="2844" spans="1:2" x14ac:dyDescent="0.2">
      <c r="A2844" s="2" t="s">
        <v>816</v>
      </c>
      <c r="B2844" s="2">
        <v>81032626</v>
      </c>
    </row>
    <row r="2845" spans="1:2" x14ac:dyDescent="0.2">
      <c r="A2845" s="2" t="s">
        <v>557</v>
      </c>
      <c r="B2845" s="2">
        <v>80198508</v>
      </c>
    </row>
    <row r="2846" spans="1:2" x14ac:dyDescent="0.2">
      <c r="A2846" s="2" t="s">
        <v>365</v>
      </c>
      <c r="B2846" s="2">
        <v>80228239</v>
      </c>
    </row>
    <row r="2847" spans="1:2" x14ac:dyDescent="0.2">
      <c r="A2847" s="2" t="s">
        <v>887</v>
      </c>
      <c r="B2847" s="2">
        <v>80233104</v>
      </c>
    </row>
    <row r="2848" spans="1:2" x14ac:dyDescent="0.2">
      <c r="A2848" s="2" t="s">
        <v>887</v>
      </c>
      <c r="B2848" s="2">
        <v>80228129</v>
      </c>
    </row>
    <row r="2849" spans="1:2" x14ac:dyDescent="0.2">
      <c r="A2849" s="2" t="s">
        <v>319</v>
      </c>
      <c r="B2849" s="2">
        <v>81032669</v>
      </c>
    </row>
    <row r="2850" spans="1:2" x14ac:dyDescent="0.2">
      <c r="A2850" s="2" t="s">
        <v>319</v>
      </c>
      <c r="B2850" s="2">
        <v>81032659</v>
      </c>
    </row>
    <row r="2851" spans="1:2" x14ac:dyDescent="0.2">
      <c r="A2851" s="2" t="s">
        <v>266</v>
      </c>
      <c r="B2851" s="2">
        <v>80155932</v>
      </c>
    </row>
    <row r="2852" spans="1:2" x14ac:dyDescent="0.2">
      <c r="A2852" s="2" t="s">
        <v>159</v>
      </c>
      <c r="B2852" s="2">
        <v>80994020</v>
      </c>
    </row>
    <row r="2853" spans="1:2" ht="27.75" x14ac:dyDescent="0.2">
      <c r="A2853" s="2" t="s">
        <v>860</v>
      </c>
      <c r="B2853" s="2">
        <v>80049094</v>
      </c>
    </row>
    <row r="2854" spans="1:2" x14ac:dyDescent="0.2">
      <c r="A2854" s="2" t="s">
        <v>1242</v>
      </c>
      <c r="B2854" s="2">
        <v>80049177</v>
      </c>
    </row>
    <row r="2855" spans="1:2" x14ac:dyDescent="0.2">
      <c r="A2855" s="2" t="s">
        <v>152</v>
      </c>
      <c r="B2855" s="2">
        <v>80025495</v>
      </c>
    </row>
    <row r="2856" spans="1:2" x14ac:dyDescent="0.2">
      <c r="A2856" s="2" t="s">
        <v>159</v>
      </c>
      <c r="B2856" s="2">
        <v>80023689</v>
      </c>
    </row>
    <row r="2857" spans="1:2" x14ac:dyDescent="0.2">
      <c r="A2857" s="2" t="s">
        <v>403</v>
      </c>
      <c r="B2857" s="2">
        <v>70278930</v>
      </c>
    </row>
    <row r="2858" spans="1:2" x14ac:dyDescent="0.2">
      <c r="A2858" s="2" t="s">
        <v>112</v>
      </c>
      <c r="B2858" s="2">
        <v>80038337</v>
      </c>
    </row>
    <row r="2859" spans="1:2" x14ac:dyDescent="0.2">
      <c r="A2859" s="2" t="s">
        <v>602</v>
      </c>
      <c r="B2859" s="2">
        <v>80053475</v>
      </c>
    </row>
    <row r="2860" spans="1:2" x14ac:dyDescent="0.2">
      <c r="A2860" s="2" t="s">
        <v>340</v>
      </c>
      <c r="B2860" s="2">
        <v>80999986</v>
      </c>
    </row>
    <row r="2861" spans="1:2" x14ac:dyDescent="0.2">
      <c r="A2861" s="2" t="s">
        <v>403</v>
      </c>
      <c r="B2861" s="2">
        <v>80022605</v>
      </c>
    </row>
    <row r="2862" spans="1:2" x14ac:dyDescent="0.2">
      <c r="A2862" s="2" t="s">
        <v>60</v>
      </c>
      <c r="B2862" s="2">
        <v>80029901</v>
      </c>
    </row>
    <row r="2863" spans="1:2" x14ac:dyDescent="0.2">
      <c r="A2863" s="2" t="s">
        <v>112</v>
      </c>
      <c r="B2863" s="2">
        <v>80037478</v>
      </c>
    </row>
    <row r="2864" spans="1:2" x14ac:dyDescent="0.2">
      <c r="A2864" s="2" t="s">
        <v>8920</v>
      </c>
      <c r="B2864" s="2">
        <v>80236236</v>
      </c>
    </row>
    <row r="2865" spans="1:2" x14ac:dyDescent="0.2">
      <c r="A2865" s="2" t="s">
        <v>340</v>
      </c>
      <c r="B2865" s="2">
        <v>80007777</v>
      </c>
    </row>
    <row r="2866" spans="1:2" x14ac:dyDescent="0.2">
      <c r="A2866" s="2" t="s">
        <v>60</v>
      </c>
      <c r="B2866" s="2">
        <v>80999987</v>
      </c>
    </row>
    <row r="2867" spans="1:2" x14ac:dyDescent="0.2">
      <c r="A2867" s="2" t="s">
        <v>557</v>
      </c>
      <c r="B2867" s="2">
        <v>81000015</v>
      </c>
    </row>
    <row r="2868" spans="1:2" x14ac:dyDescent="0.2">
      <c r="A2868" s="2" t="s">
        <v>557</v>
      </c>
      <c r="B2868" s="2">
        <v>80999982</v>
      </c>
    </row>
    <row r="2869" spans="1:2" x14ac:dyDescent="0.2">
      <c r="A2869" s="2" t="s">
        <v>557</v>
      </c>
      <c r="B2869" s="2">
        <v>80999984</v>
      </c>
    </row>
    <row r="2870" spans="1:2" x14ac:dyDescent="0.2">
      <c r="A2870" s="2" t="s">
        <v>316</v>
      </c>
      <c r="B2870" s="2">
        <v>81005453</v>
      </c>
    </row>
    <row r="2871" spans="1:2" x14ac:dyDescent="0.2">
      <c r="A2871" s="2" t="s">
        <v>8771</v>
      </c>
      <c r="B2871" s="2">
        <v>80999989</v>
      </c>
    </row>
    <row r="2872" spans="1:2" x14ac:dyDescent="0.2">
      <c r="A2872" s="2" t="s">
        <v>136</v>
      </c>
      <c r="B2872" s="2">
        <v>70218312</v>
      </c>
    </row>
    <row r="2873" spans="1:2" x14ac:dyDescent="0.2">
      <c r="A2873" s="2" t="s">
        <v>103</v>
      </c>
      <c r="B2873" s="2">
        <v>81006594</v>
      </c>
    </row>
    <row r="2874" spans="1:2" x14ac:dyDescent="0.2">
      <c r="A2874" s="2" t="s">
        <v>12</v>
      </c>
      <c r="B2874" s="2">
        <v>80185321</v>
      </c>
    </row>
    <row r="2875" spans="1:2" x14ac:dyDescent="0.2">
      <c r="A2875" s="2" t="s">
        <v>1022</v>
      </c>
      <c r="B2875" s="2">
        <v>70298116</v>
      </c>
    </row>
    <row r="2876" spans="1:2" x14ac:dyDescent="0.2">
      <c r="A2876" s="2" t="s">
        <v>103</v>
      </c>
      <c r="B2876" s="2">
        <v>80117542</v>
      </c>
    </row>
    <row r="2877" spans="1:2" x14ac:dyDescent="0.2">
      <c r="A2877" s="2" t="s">
        <v>12</v>
      </c>
      <c r="B2877" s="2">
        <v>80213658</v>
      </c>
    </row>
    <row r="2878" spans="1:2" x14ac:dyDescent="0.2">
      <c r="A2878" s="2" t="s">
        <v>387</v>
      </c>
      <c r="B2878" s="2">
        <v>80232989</v>
      </c>
    </row>
    <row r="2879" spans="1:2" x14ac:dyDescent="0.2">
      <c r="A2879" s="2" t="s">
        <v>261</v>
      </c>
      <c r="B2879" s="2">
        <v>80014857</v>
      </c>
    </row>
    <row r="2880" spans="1:2" x14ac:dyDescent="0.2">
      <c r="A2880" s="2" t="s">
        <v>588</v>
      </c>
      <c r="B2880" s="2">
        <v>80147988</v>
      </c>
    </row>
    <row r="2881" spans="1:2" x14ac:dyDescent="0.2">
      <c r="A2881" s="2" t="s">
        <v>935</v>
      </c>
      <c r="B2881" s="2">
        <v>80145512</v>
      </c>
    </row>
    <row r="2882" spans="1:2" x14ac:dyDescent="0.2">
      <c r="A2882" s="2" t="s">
        <v>2408</v>
      </c>
      <c r="B2882" s="2">
        <v>81128790</v>
      </c>
    </row>
    <row r="2883" spans="1:2" x14ac:dyDescent="0.2">
      <c r="A2883" s="2" t="s">
        <v>146</v>
      </c>
      <c r="B2883" s="2">
        <v>80225024</v>
      </c>
    </row>
    <row r="2884" spans="1:2" x14ac:dyDescent="0.2">
      <c r="A2884" s="2" t="s">
        <v>8980</v>
      </c>
      <c r="B2884" s="2">
        <v>80204616</v>
      </c>
    </row>
    <row r="2885" spans="1:2" x14ac:dyDescent="0.2">
      <c r="A2885" s="2" t="s">
        <v>334</v>
      </c>
      <c r="B2885" s="2">
        <v>70108777</v>
      </c>
    </row>
    <row r="2886" spans="1:2" x14ac:dyDescent="0.2">
      <c r="A2886" s="2" t="s">
        <v>887</v>
      </c>
      <c r="B2886" s="2">
        <v>80217743</v>
      </c>
    </row>
    <row r="2887" spans="1:2" x14ac:dyDescent="0.2">
      <c r="A2887" s="2" t="s">
        <v>1126</v>
      </c>
      <c r="B2887" s="2">
        <v>80233419</v>
      </c>
    </row>
    <row r="2888" spans="1:2" x14ac:dyDescent="0.2">
      <c r="A2888" s="2" t="s">
        <v>173</v>
      </c>
      <c r="B2888" s="2">
        <v>70259259</v>
      </c>
    </row>
    <row r="2889" spans="1:2" x14ac:dyDescent="0.2">
      <c r="A2889" s="2" t="s">
        <v>713</v>
      </c>
      <c r="B2889" s="2">
        <v>80017021</v>
      </c>
    </row>
    <row r="2890" spans="1:2" x14ac:dyDescent="0.2">
      <c r="A2890" s="2" t="s">
        <v>6</v>
      </c>
      <c r="B2890" s="2">
        <v>70099615</v>
      </c>
    </row>
    <row r="2891" spans="1:2" x14ac:dyDescent="0.2">
      <c r="A2891" s="2" t="s">
        <v>227</v>
      </c>
      <c r="B2891" s="2">
        <v>70034607</v>
      </c>
    </row>
    <row r="2892" spans="1:2" x14ac:dyDescent="0.2">
      <c r="A2892" s="2" t="s">
        <v>340</v>
      </c>
      <c r="B2892" s="2">
        <v>70118801</v>
      </c>
    </row>
    <row r="2893" spans="1:2" x14ac:dyDescent="0.2">
      <c r="A2893" s="2" t="s">
        <v>12</v>
      </c>
      <c r="B2893" s="2">
        <v>80213654</v>
      </c>
    </row>
    <row r="2894" spans="1:2" x14ac:dyDescent="0.2">
      <c r="A2894" s="2" t="s">
        <v>12</v>
      </c>
      <c r="B2894" s="2">
        <v>80158802</v>
      </c>
    </row>
    <row r="2895" spans="1:2" x14ac:dyDescent="0.2">
      <c r="A2895" s="2" t="s">
        <v>340</v>
      </c>
      <c r="B2895" s="2">
        <v>70117354</v>
      </c>
    </row>
    <row r="2896" spans="1:2" x14ac:dyDescent="0.2">
      <c r="A2896" s="2" t="s">
        <v>178</v>
      </c>
      <c r="B2896" s="2">
        <v>81036524</v>
      </c>
    </row>
    <row r="2897" spans="1:2" x14ac:dyDescent="0.2">
      <c r="A2897" s="2" t="s">
        <v>97</v>
      </c>
      <c r="B2897" s="2">
        <v>70025372</v>
      </c>
    </row>
    <row r="2898" spans="1:2" x14ac:dyDescent="0.2">
      <c r="A2898" s="2" t="s">
        <v>340</v>
      </c>
      <c r="B2898" s="2">
        <v>70123160</v>
      </c>
    </row>
    <row r="2899" spans="1:2" x14ac:dyDescent="0.2">
      <c r="A2899" s="2" t="s">
        <v>6539</v>
      </c>
      <c r="B2899" s="2">
        <v>70299270</v>
      </c>
    </row>
    <row r="2900" spans="1:2" x14ac:dyDescent="0.2">
      <c r="A2900" s="2" t="s">
        <v>4130</v>
      </c>
      <c r="B2900" s="2">
        <v>80017280</v>
      </c>
    </row>
    <row r="2901" spans="1:2" x14ac:dyDescent="0.2">
      <c r="A2901" s="2" t="s">
        <v>152</v>
      </c>
      <c r="B2901" s="2">
        <v>80155863</v>
      </c>
    </row>
    <row r="2902" spans="1:2" x14ac:dyDescent="0.2">
      <c r="A2902" s="2" t="s">
        <v>27</v>
      </c>
      <c r="B2902" s="2">
        <v>80107087</v>
      </c>
    </row>
    <row r="2903" spans="1:2" x14ac:dyDescent="0.2">
      <c r="A2903" s="2" t="s">
        <v>519</v>
      </c>
      <c r="B2903" s="2">
        <v>81035840</v>
      </c>
    </row>
    <row r="2904" spans="1:2" ht="27.75" x14ac:dyDescent="0.2">
      <c r="A2904" s="2" t="s">
        <v>329</v>
      </c>
      <c r="B2904" s="2">
        <v>81144516</v>
      </c>
    </row>
    <row r="2905" spans="1:2" x14ac:dyDescent="0.2">
      <c r="A2905" s="2" t="s">
        <v>887</v>
      </c>
      <c r="B2905" s="2">
        <v>80184067</v>
      </c>
    </row>
    <row r="2906" spans="1:2" x14ac:dyDescent="0.2">
      <c r="A2906" s="2" t="s">
        <v>968</v>
      </c>
      <c r="B2906" s="2">
        <v>80189791</v>
      </c>
    </row>
    <row r="2907" spans="1:2" x14ac:dyDescent="0.2">
      <c r="A2907" s="2" t="s">
        <v>6</v>
      </c>
      <c r="B2907" s="2">
        <v>80195962</v>
      </c>
    </row>
    <row r="2908" spans="1:2" x14ac:dyDescent="0.2">
      <c r="A2908" s="2" t="s">
        <v>27</v>
      </c>
      <c r="B2908" s="2">
        <v>80185070</v>
      </c>
    </row>
    <row r="2909" spans="1:2" x14ac:dyDescent="0.2">
      <c r="A2909" s="2" t="s">
        <v>357</v>
      </c>
      <c r="B2909" s="2">
        <v>80138672</v>
      </c>
    </row>
    <row r="2910" spans="1:2" x14ac:dyDescent="0.2">
      <c r="A2910" s="2" t="s">
        <v>2305</v>
      </c>
      <c r="B2910" s="2">
        <v>80186829</v>
      </c>
    </row>
    <row r="2911" spans="1:2" x14ac:dyDescent="0.2">
      <c r="A2911" s="2" t="s">
        <v>713</v>
      </c>
      <c r="B2911" s="2">
        <v>80013547</v>
      </c>
    </row>
    <row r="2912" spans="1:2" x14ac:dyDescent="0.2">
      <c r="A2912" s="2" t="s">
        <v>1290</v>
      </c>
      <c r="B2912" s="2">
        <v>80115874</v>
      </c>
    </row>
    <row r="2913" spans="1:2" x14ac:dyDescent="0.2">
      <c r="A2913" s="2" t="s">
        <v>357</v>
      </c>
      <c r="B2913" s="2">
        <v>80191000</v>
      </c>
    </row>
    <row r="2914" spans="1:2" x14ac:dyDescent="0.2">
      <c r="A2914" s="2" t="s">
        <v>9068</v>
      </c>
      <c r="B2914" s="2">
        <v>70242629</v>
      </c>
    </row>
    <row r="2915" spans="1:2" ht="27.75" x14ac:dyDescent="0.2">
      <c r="A2915" s="2" t="s">
        <v>329</v>
      </c>
      <c r="B2915" s="2">
        <v>80242137</v>
      </c>
    </row>
    <row r="2916" spans="1:2" ht="27.75" x14ac:dyDescent="0.2">
      <c r="A2916" s="2" t="s">
        <v>329</v>
      </c>
      <c r="B2916" s="2">
        <v>80241590</v>
      </c>
    </row>
    <row r="2917" spans="1:2" x14ac:dyDescent="0.2">
      <c r="A2917" s="2" t="s">
        <v>1082</v>
      </c>
      <c r="B2917" s="2">
        <v>81072109</v>
      </c>
    </row>
    <row r="2918" spans="1:2" x14ac:dyDescent="0.2">
      <c r="A2918" s="2" t="s">
        <v>316</v>
      </c>
      <c r="B2918" s="2">
        <v>80244472</v>
      </c>
    </row>
    <row r="2919" spans="1:2" x14ac:dyDescent="0.2">
      <c r="A2919" s="2" t="s">
        <v>198</v>
      </c>
      <c r="B2919" s="2">
        <v>80190463</v>
      </c>
    </row>
    <row r="2920" spans="1:2" x14ac:dyDescent="0.2">
      <c r="A2920" s="2" t="s">
        <v>340</v>
      </c>
      <c r="B2920" s="2">
        <v>80164164</v>
      </c>
    </row>
    <row r="2921" spans="1:2" x14ac:dyDescent="0.2">
      <c r="A2921" s="2" t="s">
        <v>178</v>
      </c>
      <c r="B2921" s="2">
        <v>80997613</v>
      </c>
    </row>
    <row r="2922" spans="1:2" x14ac:dyDescent="0.2">
      <c r="A2922" s="2" t="s">
        <v>1417</v>
      </c>
      <c r="B2922" s="2">
        <v>81092325</v>
      </c>
    </row>
    <row r="2923" spans="1:2" x14ac:dyDescent="0.2">
      <c r="A2923" s="2" t="s">
        <v>633</v>
      </c>
      <c r="B2923" s="2">
        <v>80186926</v>
      </c>
    </row>
    <row r="2924" spans="1:2" x14ac:dyDescent="0.2">
      <c r="A2924" s="2" t="s">
        <v>5906</v>
      </c>
      <c r="B2924" s="2">
        <v>80996338</v>
      </c>
    </row>
    <row r="2925" spans="1:2" x14ac:dyDescent="0.2">
      <c r="A2925" s="2" t="s">
        <v>178</v>
      </c>
      <c r="B2925" s="2">
        <v>80230423</v>
      </c>
    </row>
    <row r="2926" spans="1:2" x14ac:dyDescent="0.2">
      <c r="A2926" s="2" t="s">
        <v>12</v>
      </c>
      <c r="B2926" s="2">
        <v>70053885</v>
      </c>
    </row>
    <row r="2927" spans="1:2" x14ac:dyDescent="0.2">
      <c r="A2927" s="2" t="s">
        <v>173</v>
      </c>
      <c r="B2927" s="2">
        <v>70301275</v>
      </c>
    </row>
    <row r="2928" spans="1:2" x14ac:dyDescent="0.2">
      <c r="A2928" s="2" t="s">
        <v>112</v>
      </c>
      <c r="B2928" s="2">
        <v>80073823</v>
      </c>
    </row>
    <row r="2929" spans="1:2" x14ac:dyDescent="0.2">
      <c r="A2929" s="2" t="s">
        <v>173</v>
      </c>
      <c r="B2929" s="2">
        <v>70299859</v>
      </c>
    </row>
    <row r="2930" spans="1:2" x14ac:dyDescent="0.2">
      <c r="A2930" s="2" t="s">
        <v>4130</v>
      </c>
      <c r="B2930" s="2">
        <v>80027378</v>
      </c>
    </row>
    <row r="2931" spans="1:2" x14ac:dyDescent="0.2">
      <c r="A2931" s="2" t="s">
        <v>387</v>
      </c>
      <c r="B2931" s="2">
        <v>70266679</v>
      </c>
    </row>
    <row r="2932" spans="1:2" x14ac:dyDescent="0.2">
      <c r="A2932" s="2" t="s">
        <v>9122</v>
      </c>
      <c r="B2932" s="2">
        <v>1005494</v>
      </c>
    </row>
    <row r="2933" spans="1:2" ht="27.75" x14ac:dyDescent="0.2">
      <c r="A2933" s="2" t="s">
        <v>770</v>
      </c>
      <c r="B2933" s="2">
        <v>81116487</v>
      </c>
    </row>
    <row r="2934" spans="1:2" x14ac:dyDescent="0.2">
      <c r="A2934" s="2" t="s">
        <v>1022</v>
      </c>
      <c r="B2934" s="2">
        <v>80998968</v>
      </c>
    </row>
    <row r="2935" spans="1:2" x14ac:dyDescent="0.2">
      <c r="A2935" s="2" t="s">
        <v>112</v>
      </c>
      <c r="B2935" s="2">
        <v>70272893</v>
      </c>
    </row>
    <row r="2936" spans="1:2" ht="27.75" x14ac:dyDescent="0.2">
      <c r="A2936" s="2" t="s">
        <v>994</v>
      </c>
      <c r="B2936" s="2">
        <v>80233223</v>
      </c>
    </row>
    <row r="2937" spans="1:2" ht="27.75" x14ac:dyDescent="0.2">
      <c r="A2937" s="2" t="s">
        <v>860</v>
      </c>
      <c r="B2937" s="2">
        <v>80232891</v>
      </c>
    </row>
    <row r="2938" spans="1:2" ht="27.75" x14ac:dyDescent="0.2">
      <c r="A2938" s="2" t="s">
        <v>1337</v>
      </c>
      <c r="B2938" s="2">
        <v>80180376</v>
      </c>
    </row>
    <row r="2939" spans="1:2" x14ac:dyDescent="0.2">
      <c r="A2939" s="2" t="s">
        <v>12</v>
      </c>
      <c r="B2939" s="2">
        <v>80183329</v>
      </c>
    </row>
    <row r="2940" spans="1:2" x14ac:dyDescent="0.2">
      <c r="A2940" s="2" t="s">
        <v>9148</v>
      </c>
      <c r="B2940" s="2">
        <v>80192842</v>
      </c>
    </row>
    <row r="2941" spans="1:2" x14ac:dyDescent="0.2">
      <c r="A2941" s="2" t="s">
        <v>103</v>
      </c>
      <c r="B2941" s="2">
        <v>80154884</v>
      </c>
    </row>
    <row r="2942" spans="1:2" x14ac:dyDescent="0.2">
      <c r="A2942" s="2" t="s">
        <v>60</v>
      </c>
      <c r="B2942" s="2">
        <v>81113926</v>
      </c>
    </row>
    <row r="2943" spans="1:2" ht="27.75" x14ac:dyDescent="0.2">
      <c r="A2943" s="2" t="s">
        <v>329</v>
      </c>
      <c r="B2943" s="2">
        <v>80993627</v>
      </c>
    </row>
    <row r="2944" spans="1:2" x14ac:dyDescent="0.2">
      <c r="A2944" s="2" t="s">
        <v>9161</v>
      </c>
      <c r="B2944" s="2">
        <v>80217130</v>
      </c>
    </row>
    <row r="2945" spans="1:2" x14ac:dyDescent="0.2">
      <c r="A2945" s="2" t="s">
        <v>316</v>
      </c>
      <c r="B2945" s="2">
        <v>80167460</v>
      </c>
    </row>
    <row r="2946" spans="1:2" x14ac:dyDescent="0.2">
      <c r="A2946" s="2" t="s">
        <v>2011</v>
      </c>
      <c r="B2946" s="2">
        <v>80028208</v>
      </c>
    </row>
    <row r="2947" spans="1:2" x14ac:dyDescent="0.2">
      <c r="A2947" s="2" t="s">
        <v>316</v>
      </c>
      <c r="B2947" s="2">
        <v>81155782</v>
      </c>
    </row>
    <row r="2948" spans="1:2" x14ac:dyDescent="0.2">
      <c r="A2948" s="2" t="s">
        <v>27</v>
      </c>
      <c r="B2948" s="2">
        <v>81003981</v>
      </c>
    </row>
    <row r="2949" spans="1:2" x14ac:dyDescent="0.2">
      <c r="A2949" s="2" t="s">
        <v>1417</v>
      </c>
      <c r="B2949" s="2">
        <v>81151313</v>
      </c>
    </row>
    <row r="2950" spans="1:2" x14ac:dyDescent="0.2">
      <c r="A2950" s="2" t="s">
        <v>3868</v>
      </c>
      <c r="B2950" s="2">
        <v>70042688</v>
      </c>
    </row>
    <row r="2951" spans="1:2" x14ac:dyDescent="0.2">
      <c r="A2951" s="2" t="s">
        <v>64</v>
      </c>
      <c r="B2951" s="2">
        <v>70109429</v>
      </c>
    </row>
    <row r="2952" spans="1:2" x14ac:dyDescent="0.2">
      <c r="A2952" s="2" t="s">
        <v>1022</v>
      </c>
      <c r="B2952" s="2">
        <v>81011993</v>
      </c>
    </row>
    <row r="2953" spans="1:2" x14ac:dyDescent="0.2">
      <c r="A2953" s="2" t="s">
        <v>633</v>
      </c>
      <c r="B2953" s="2">
        <v>70201870</v>
      </c>
    </row>
    <row r="2954" spans="1:2" x14ac:dyDescent="0.2">
      <c r="A2954" s="2" t="s">
        <v>4285</v>
      </c>
      <c r="B2954" s="2">
        <v>80075178</v>
      </c>
    </row>
    <row r="2955" spans="1:2" x14ac:dyDescent="0.2">
      <c r="A2955" s="2" t="s">
        <v>633</v>
      </c>
      <c r="B2955" s="2">
        <v>80145805</v>
      </c>
    </row>
    <row r="2956" spans="1:2" x14ac:dyDescent="0.2">
      <c r="A2956" s="2" t="s">
        <v>633</v>
      </c>
      <c r="B2956" s="2">
        <v>80214010</v>
      </c>
    </row>
    <row r="2957" spans="1:2" x14ac:dyDescent="0.2">
      <c r="A2957" s="2" t="s">
        <v>163</v>
      </c>
      <c r="B2957" s="2">
        <v>81154166</v>
      </c>
    </row>
    <row r="2958" spans="1:2" x14ac:dyDescent="0.2">
      <c r="A2958" s="2" t="s">
        <v>713</v>
      </c>
      <c r="B2958" s="2">
        <v>81153373</v>
      </c>
    </row>
    <row r="2959" spans="1:2" x14ac:dyDescent="0.2">
      <c r="A2959" s="2" t="s">
        <v>2055</v>
      </c>
      <c r="B2959" s="2">
        <v>70262783</v>
      </c>
    </row>
    <row r="2960" spans="1:2" x14ac:dyDescent="0.2">
      <c r="A2960" s="2" t="s">
        <v>1255</v>
      </c>
      <c r="B2960" s="2">
        <v>70293661</v>
      </c>
    </row>
    <row r="2961" spans="1:2" x14ac:dyDescent="0.2">
      <c r="A2961" s="2" t="s">
        <v>2855</v>
      </c>
      <c r="B2961" s="2">
        <v>70266171</v>
      </c>
    </row>
    <row r="2962" spans="1:2" x14ac:dyDescent="0.2">
      <c r="A2962" s="2" t="s">
        <v>1251</v>
      </c>
      <c r="B2962" s="2">
        <v>80095718</v>
      </c>
    </row>
    <row r="2963" spans="1:2" x14ac:dyDescent="0.2">
      <c r="A2963" s="2" t="s">
        <v>112</v>
      </c>
      <c r="B2963" s="2">
        <v>70257413</v>
      </c>
    </row>
    <row r="2964" spans="1:2" ht="27.75" x14ac:dyDescent="0.2">
      <c r="A2964" s="2" t="s">
        <v>2063</v>
      </c>
      <c r="B2964" s="2">
        <v>80988262</v>
      </c>
    </row>
    <row r="2965" spans="1:2" x14ac:dyDescent="0.2">
      <c r="A2965" s="2" t="s">
        <v>112</v>
      </c>
      <c r="B2965" s="2">
        <v>70295189</v>
      </c>
    </row>
    <row r="2966" spans="1:2" x14ac:dyDescent="0.2">
      <c r="A2966" s="2" t="s">
        <v>1251</v>
      </c>
      <c r="B2966" s="2">
        <v>80993684</v>
      </c>
    </row>
    <row r="2967" spans="1:2" x14ac:dyDescent="0.2">
      <c r="A2967" s="2" t="s">
        <v>1138</v>
      </c>
      <c r="B2967" s="2">
        <v>70257860</v>
      </c>
    </row>
    <row r="2968" spans="1:2" x14ac:dyDescent="0.2">
      <c r="A2968" s="2" t="s">
        <v>103</v>
      </c>
      <c r="B2968" s="2">
        <v>80998908</v>
      </c>
    </row>
    <row r="2969" spans="1:2" x14ac:dyDescent="0.2">
      <c r="A2969" s="2" t="s">
        <v>316</v>
      </c>
      <c r="B2969" s="2">
        <v>70171835</v>
      </c>
    </row>
    <row r="2970" spans="1:2" x14ac:dyDescent="0.2">
      <c r="A2970" s="2" t="s">
        <v>2772</v>
      </c>
      <c r="B2970" s="2">
        <v>81005401</v>
      </c>
    </row>
    <row r="2971" spans="1:2" x14ac:dyDescent="0.2">
      <c r="A2971" s="2" t="s">
        <v>316</v>
      </c>
      <c r="B2971" s="2">
        <v>80993650</v>
      </c>
    </row>
    <row r="2972" spans="1:2" x14ac:dyDescent="0.2">
      <c r="A2972" s="2" t="s">
        <v>713</v>
      </c>
      <c r="B2972" s="2">
        <v>80049979</v>
      </c>
    </row>
    <row r="2973" spans="1:2" x14ac:dyDescent="0.2">
      <c r="A2973" s="2" t="s">
        <v>118</v>
      </c>
      <c r="B2973" s="2">
        <v>70267439</v>
      </c>
    </row>
    <row r="2974" spans="1:2" x14ac:dyDescent="0.2">
      <c r="A2974" s="2" t="s">
        <v>159</v>
      </c>
      <c r="B2974" s="2">
        <v>70293812</v>
      </c>
    </row>
    <row r="2975" spans="1:2" x14ac:dyDescent="0.2">
      <c r="A2975" s="2" t="s">
        <v>227</v>
      </c>
      <c r="B2975" s="2">
        <v>80113589</v>
      </c>
    </row>
    <row r="2976" spans="1:2" x14ac:dyDescent="0.2">
      <c r="A2976" s="2" t="s">
        <v>60</v>
      </c>
      <c r="B2976" s="2">
        <v>70298393</v>
      </c>
    </row>
    <row r="2977" spans="1:2" x14ac:dyDescent="0.2">
      <c r="A2977" s="2" t="s">
        <v>316</v>
      </c>
      <c r="B2977" s="2">
        <v>80191557</v>
      </c>
    </row>
    <row r="2978" spans="1:2" x14ac:dyDescent="0.2">
      <c r="A2978" s="2" t="s">
        <v>1379</v>
      </c>
      <c r="B2978" s="2">
        <v>80096585</v>
      </c>
    </row>
    <row r="2979" spans="1:2" x14ac:dyDescent="0.2">
      <c r="A2979" s="2" t="s">
        <v>2502</v>
      </c>
      <c r="B2979" s="2">
        <v>80106928</v>
      </c>
    </row>
    <row r="2980" spans="1:2" x14ac:dyDescent="0.2">
      <c r="A2980" s="2" t="s">
        <v>713</v>
      </c>
      <c r="B2980" s="2">
        <v>80064459</v>
      </c>
    </row>
    <row r="2981" spans="1:2" x14ac:dyDescent="0.2">
      <c r="A2981" s="2" t="s">
        <v>103</v>
      </c>
      <c r="B2981" s="2">
        <v>80102204</v>
      </c>
    </row>
    <row r="2982" spans="1:2" x14ac:dyDescent="0.2">
      <c r="A2982" s="2" t="s">
        <v>60</v>
      </c>
      <c r="B2982" s="2">
        <v>80014996</v>
      </c>
    </row>
    <row r="2983" spans="1:2" x14ac:dyDescent="0.2">
      <c r="A2983" s="2" t="s">
        <v>9283</v>
      </c>
      <c r="B2983" s="2">
        <v>60003082</v>
      </c>
    </row>
    <row r="2984" spans="1:2" ht="27.75" x14ac:dyDescent="0.2">
      <c r="A2984" s="2" t="s">
        <v>5045</v>
      </c>
      <c r="B2984" s="2">
        <v>80244246</v>
      </c>
    </row>
    <row r="2985" spans="1:2" x14ac:dyDescent="0.2">
      <c r="A2985" s="2" t="s">
        <v>159</v>
      </c>
      <c r="B2985" s="2">
        <v>80081277</v>
      </c>
    </row>
    <row r="2986" spans="1:2" ht="27.75" x14ac:dyDescent="0.2">
      <c r="A2986" s="2" t="s">
        <v>329</v>
      </c>
      <c r="B2986" s="2">
        <v>81005504</v>
      </c>
    </row>
    <row r="2987" spans="1:2" x14ac:dyDescent="0.2">
      <c r="A2987" s="2" t="s">
        <v>839</v>
      </c>
      <c r="B2987" s="2">
        <v>80149064</v>
      </c>
    </row>
    <row r="2988" spans="1:2" x14ac:dyDescent="0.2">
      <c r="A2988" s="2" t="s">
        <v>103</v>
      </c>
      <c r="B2988" s="2">
        <v>80168188</v>
      </c>
    </row>
    <row r="2989" spans="1:2" x14ac:dyDescent="0.2">
      <c r="A2989" s="2" t="s">
        <v>112</v>
      </c>
      <c r="B2989" s="2">
        <v>80171659</v>
      </c>
    </row>
    <row r="2990" spans="1:2" x14ac:dyDescent="0.2">
      <c r="A2990" s="2" t="s">
        <v>334</v>
      </c>
      <c r="B2990" s="2">
        <v>80097221</v>
      </c>
    </row>
    <row r="2991" spans="1:2" x14ac:dyDescent="0.2">
      <c r="A2991" s="2" t="s">
        <v>633</v>
      </c>
      <c r="B2991" s="2">
        <v>80103331</v>
      </c>
    </row>
    <row r="2992" spans="1:2" x14ac:dyDescent="0.2">
      <c r="A2992" s="2" t="s">
        <v>1219</v>
      </c>
      <c r="B2992" s="2">
        <v>70306646</v>
      </c>
    </row>
    <row r="2993" spans="1:2" x14ac:dyDescent="0.2">
      <c r="A2993" s="2" t="s">
        <v>159</v>
      </c>
      <c r="B2993" s="2">
        <v>81011936</v>
      </c>
    </row>
    <row r="2994" spans="1:2" ht="27.75" x14ac:dyDescent="0.2">
      <c r="A2994" s="2" t="s">
        <v>701</v>
      </c>
      <c r="B2994" s="2">
        <v>80244363</v>
      </c>
    </row>
    <row r="2995" spans="1:2" x14ac:dyDescent="0.2">
      <c r="A2995" s="2" t="s">
        <v>275</v>
      </c>
      <c r="B2995" s="2">
        <v>80167481</v>
      </c>
    </row>
    <row r="2996" spans="1:2" x14ac:dyDescent="0.2">
      <c r="A2996" s="2" t="s">
        <v>12</v>
      </c>
      <c r="B2996" s="2">
        <v>80214743</v>
      </c>
    </row>
    <row r="2997" spans="1:2" x14ac:dyDescent="0.2">
      <c r="A2997" s="2" t="s">
        <v>12</v>
      </c>
      <c r="B2997" s="2">
        <v>70270773</v>
      </c>
    </row>
    <row r="2998" spans="1:2" ht="27.75" x14ac:dyDescent="0.2">
      <c r="A2998" s="2" t="s">
        <v>3816</v>
      </c>
      <c r="B2998" s="2">
        <v>80991827</v>
      </c>
    </row>
    <row r="2999" spans="1:2" x14ac:dyDescent="0.2">
      <c r="A2999" s="2" t="s">
        <v>2784</v>
      </c>
      <c r="B2999" s="2">
        <v>70300666</v>
      </c>
    </row>
    <row r="3000" spans="1:2" x14ac:dyDescent="0.2">
      <c r="A3000" s="2" t="s">
        <v>12</v>
      </c>
      <c r="B3000" s="2">
        <v>80044126</v>
      </c>
    </row>
    <row r="3001" spans="1:2" x14ac:dyDescent="0.2">
      <c r="A3001" s="2" t="s">
        <v>103</v>
      </c>
      <c r="B3001" s="2">
        <v>80148179</v>
      </c>
    </row>
    <row r="3002" spans="1:2" x14ac:dyDescent="0.2">
      <c r="A3002" s="2" t="s">
        <v>12</v>
      </c>
      <c r="B3002" s="2">
        <v>70301023</v>
      </c>
    </row>
    <row r="3003" spans="1:2" x14ac:dyDescent="0.2">
      <c r="A3003" s="2" t="s">
        <v>173</v>
      </c>
      <c r="B3003" s="2">
        <v>80221109</v>
      </c>
    </row>
    <row r="3004" spans="1:2" x14ac:dyDescent="0.2">
      <c r="A3004" s="2" t="s">
        <v>9348</v>
      </c>
      <c r="B3004" s="2">
        <v>80221942</v>
      </c>
    </row>
    <row r="3005" spans="1:2" x14ac:dyDescent="0.2">
      <c r="A3005" s="2" t="s">
        <v>319</v>
      </c>
      <c r="B3005" s="2">
        <v>80221943</v>
      </c>
    </row>
    <row r="3006" spans="1:2" x14ac:dyDescent="0.2">
      <c r="A3006" s="2" t="s">
        <v>935</v>
      </c>
      <c r="B3006" s="2">
        <v>81145271</v>
      </c>
    </row>
    <row r="3007" spans="1:2" x14ac:dyDescent="0.2">
      <c r="A3007" s="2" t="s">
        <v>1126</v>
      </c>
      <c r="B3007" s="2">
        <v>80215147</v>
      </c>
    </row>
    <row r="3008" spans="1:2" x14ac:dyDescent="0.2">
      <c r="A3008" s="2" t="s">
        <v>159</v>
      </c>
      <c r="B3008" s="2">
        <v>81024041</v>
      </c>
    </row>
    <row r="3009" spans="1:2" x14ac:dyDescent="0.2">
      <c r="A3009" s="2" t="s">
        <v>816</v>
      </c>
      <c r="B3009" s="2">
        <v>80222071</v>
      </c>
    </row>
    <row r="3010" spans="1:2" x14ac:dyDescent="0.2">
      <c r="A3010" s="2" t="s">
        <v>1126</v>
      </c>
      <c r="B3010" s="2">
        <v>80210245</v>
      </c>
    </row>
    <row r="3011" spans="1:2" x14ac:dyDescent="0.2">
      <c r="A3011" s="2" t="s">
        <v>1468</v>
      </c>
      <c r="B3011" s="2">
        <v>80224312</v>
      </c>
    </row>
    <row r="3012" spans="1:2" x14ac:dyDescent="0.2">
      <c r="A3012" s="2" t="s">
        <v>152</v>
      </c>
      <c r="B3012" s="2">
        <v>81044248</v>
      </c>
    </row>
    <row r="3013" spans="1:2" ht="27.75" x14ac:dyDescent="0.2">
      <c r="A3013" s="2" t="s">
        <v>1041</v>
      </c>
      <c r="B3013" s="2">
        <v>80191236</v>
      </c>
    </row>
    <row r="3014" spans="1:2" x14ac:dyDescent="0.2">
      <c r="A3014" s="2" t="s">
        <v>319</v>
      </c>
      <c r="B3014" s="2">
        <v>80224314</v>
      </c>
    </row>
    <row r="3015" spans="1:2" x14ac:dyDescent="0.2">
      <c r="A3015" s="2" t="s">
        <v>863</v>
      </c>
      <c r="B3015" s="2">
        <v>80224184</v>
      </c>
    </row>
    <row r="3016" spans="1:2" x14ac:dyDescent="0.2">
      <c r="A3016" s="2" t="s">
        <v>887</v>
      </c>
      <c r="B3016" s="2">
        <v>80224602</v>
      </c>
    </row>
    <row r="3017" spans="1:2" ht="27.75" x14ac:dyDescent="0.2">
      <c r="A3017" s="2" t="s">
        <v>770</v>
      </c>
      <c r="B3017" s="2">
        <v>81094069</v>
      </c>
    </row>
    <row r="3018" spans="1:2" ht="27.75" x14ac:dyDescent="0.2">
      <c r="A3018" s="2" t="s">
        <v>9381</v>
      </c>
      <c r="B3018" s="2">
        <v>81094893</v>
      </c>
    </row>
    <row r="3019" spans="1:2" x14ac:dyDescent="0.2">
      <c r="A3019" s="2" t="s">
        <v>334</v>
      </c>
      <c r="B3019" s="2">
        <v>80221677</v>
      </c>
    </row>
    <row r="3020" spans="1:2" x14ac:dyDescent="0.2">
      <c r="A3020" s="2" t="s">
        <v>173</v>
      </c>
      <c r="B3020" s="2">
        <v>70084221</v>
      </c>
    </row>
    <row r="3021" spans="1:2" x14ac:dyDescent="0.2">
      <c r="A3021" s="2" t="s">
        <v>4168</v>
      </c>
      <c r="B3021" s="2">
        <v>81040704</v>
      </c>
    </row>
    <row r="3022" spans="1:2" x14ac:dyDescent="0.2">
      <c r="A3022" s="2" t="s">
        <v>365</v>
      </c>
      <c r="B3022" s="2">
        <v>80234791</v>
      </c>
    </row>
    <row r="3023" spans="1:2" x14ac:dyDescent="0.2">
      <c r="A3023" s="2" t="s">
        <v>19</v>
      </c>
      <c r="B3023" s="2">
        <v>81056491</v>
      </c>
    </row>
    <row r="3024" spans="1:2" x14ac:dyDescent="0.2">
      <c r="A3024" s="2" t="s">
        <v>187</v>
      </c>
      <c r="B3024" s="2">
        <v>80120200</v>
      </c>
    </row>
    <row r="3025" spans="1:2" x14ac:dyDescent="0.2">
      <c r="A3025" s="2" t="s">
        <v>19</v>
      </c>
      <c r="B3025" s="2">
        <v>81088331</v>
      </c>
    </row>
    <row r="3026" spans="1:2" x14ac:dyDescent="0.2">
      <c r="A3026" s="2" t="s">
        <v>292</v>
      </c>
      <c r="B3026" s="2">
        <v>80234451</v>
      </c>
    </row>
    <row r="3027" spans="1:2" x14ac:dyDescent="0.2">
      <c r="A3027" s="2" t="s">
        <v>6</v>
      </c>
      <c r="B3027" s="2">
        <v>80995079</v>
      </c>
    </row>
    <row r="3028" spans="1:2" ht="27.75" x14ac:dyDescent="0.2">
      <c r="A3028" s="2" t="s">
        <v>860</v>
      </c>
      <c r="B3028" s="2">
        <v>81036520</v>
      </c>
    </row>
    <row r="3029" spans="1:2" x14ac:dyDescent="0.2">
      <c r="A3029" s="2" t="s">
        <v>152</v>
      </c>
      <c r="B3029" s="2">
        <v>80180224</v>
      </c>
    </row>
    <row r="3030" spans="1:2" x14ac:dyDescent="0.2">
      <c r="A3030" s="2" t="s">
        <v>1417</v>
      </c>
      <c r="B3030" s="2">
        <v>70299904</v>
      </c>
    </row>
    <row r="3031" spans="1:2" x14ac:dyDescent="0.2">
      <c r="A3031" s="2" t="s">
        <v>227</v>
      </c>
      <c r="B3031" s="2">
        <v>80171125</v>
      </c>
    </row>
    <row r="3032" spans="1:2" x14ac:dyDescent="0.2">
      <c r="A3032" s="2" t="s">
        <v>1294</v>
      </c>
      <c r="B3032" s="2">
        <v>80106989</v>
      </c>
    </row>
    <row r="3033" spans="1:2" x14ac:dyDescent="0.2">
      <c r="A3033" s="2" t="s">
        <v>12</v>
      </c>
      <c r="B3033" s="2">
        <v>80044731</v>
      </c>
    </row>
    <row r="3034" spans="1:2" x14ac:dyDescent="0.2">
      <c r="A3034" s="2" t="s">
        <v>9433</v>
      </c>
      <c r="B3034" s="2">
        <v>60010069</v>
      </c>
    </row>
    <row r="3035" spans="1:2" x14ac:dyDescent="0.2">
      <c r="A3035" s="2" t="s">
        <v>3379</v>
      </c>
      <c r="B3035" s="2">
        <v>70241791</v>
      </c>
    </row>
    <row r="3036" spans="1:2" x14ac:dyDescent="0.2">
      <c r="A3036" s="2" t="s">
        <v>2279</v>
      </c>
      <c r="B3036" s="2">
        <v>81099997</v>
      </c>
    </row>
    <row r="3037" spans="1:2" x14ac:dyDescent="0.2">
      <c r="A3037" s="2" t="s">
        <v>112</v>
      </c>
      <c r="B3037" s="2">
        <v>70084148</v>
      </c>
    </row>
    <row r="3038" spans="1:2" ht="27.75" x14ac:dyDescent="0.2">
      <c r="A3038" s="2" t="s">
        <v>7946</v>
      </c>
      <c r="B3038" s="2">
        <v>70101345</v>
      </c>
    </row>
    <row r="3039" spans="1:2" x14ac:dyDescent="0.2">
      <c r="A3039" s="2" t="s">
        <v>856</v>
      </c>
      <c r="B3039" s="2">
        <v>80189451</v>
      </c>
    </row>
    <row r="3040" spans="1:2" x14ac:dyDescent="0.2">
      <c r="A3040" s="2" t="s">
        <v>12</v>
      </c>
      <c r="B3040" s="2">
        <v>80238020</v>
      </c>
    </row>
    <row r="3041" spans="1:2" x14ac:dyDescent="0.2">
      <c r="A3041" s="2" t="s">
        <v>4130</v>
      </c>
      <c r="B3041" s="2">
        <v>70128697</v>
      </c>
    </row>
    <row r="3042" spans="1:2" x14ac:dyDescent="0.2">
      <c r="A3042" s="2" t="s">
        <v>2784</v>
      </c>
      <c r="B3042" s="2">
        <v>70044688</v>
      </c>
    </row>
    <row r="3043" spans="1:2" x14ac:dyDescent="0.2">
      <c r="A3043" s="2" t="s">
        <v>6</v>
      </c>
      <c r="B3043" s="2">
        <v>60035622</v>
      </c>
    </row>
    <row r="3044" spans="1:2" x14ac:dyDescent="0.2">
      <c r="A3044" s="2" t="s">
        <v>602</v>
      </c>
      <c r="B3044" s="2">
        <v>80117079</v>
      </c>
    </row>
    <row r="3045" spans="1:2" x14ac:dyDescent="0.2">
      <c r="A3045" s="2" t="s">
        <v>3954</v>
      </c>
      <c r="B3045" s="2">
        <v>70001958</v>
      </c>
    </row>
    <row r="3046" spans="1:2" x14ac:dyDescent="0.2">
      <c r="A3046" s="2" t="s">
        <v>19</v>
      </c>
      <c r="B3046" s="2">
        <v>81099996</v>
      </c>
    </row>
    <row r="3047" spans="1:2" x14ac:dyDescent="0.2">
      <c r="A3047" s="2" t="s">
        <v>275</v>
      </c>
      <c r="B3047" s="2">
        <v>70066433</v>
      </c>
    </row>
    <row r="3048" spans="1:2" x14ac:dyDescent="0.2">
      <c r="A3048" s="2" t="s">
        <v>266</v>
      </c>
      <c r="B3048" s="2">
        <v>70098899</v>
      </c>
    </row>
    <row r="3049" spans="1:2" x14ac:dyDescent="0.2">
      <c r="A3049" s="2" t="s">
        <v>5129</v>
      </c>
      <c r="B3049" s="2">
        <v>81121171</v>
      </c>
    </row>
    <row r="3050" spans="1:2" x14ac:dyDescent="0.2">
      <c r="A3050" s="2" t="s">
        <v>103</v>
      </c>
      <c r="B3050" s="2">
        <v>81121172</v>
      </c>
    </row>
    <row r="3051" spans="1:2" x14ac:dyDescent="0.2">
      <c r="A3051" s="2" t="s">
        <v>103</v>
      </c>
      <c r="B3051" s="2">
        <v>81121173</v>
      </c>
    </row>
    <row r="3052" spans="1:2" x14ac:dyDescent="0.2">
      <c r="A3052" s="2" t="s">
        <v>103</v>
      </c>
      <c r="B3052" s="2">
        <v>81121174</v>
      </c>
    </row>
    <row r="3053" spans="1:2" x14ac:dyDescent="0.2">
      <c r="A3053" s="2" t="s">
        <v>103</v>
      </c>
      <c r="B3053" s="2">
        <v>81121175</v>
      </c>
    </row>
    <row r="3054" spans="1:2" x14ac:dyDescent="0.2">
      <c r="A3054" s="2" t="s">
        <v>103</v>
      </c>
      <c r="B3054" s="2">
        <v>81121176</v>
      </c>
    </row>
    <row r="3055" spans="1:2" x14ac:dyDescent="0.2">
      <c r="A3055" s="2" t="s">
        <v>103</v>
      </c>
      <c r="B3055" s="2">
        <v>81121177</v>
      </c>
    </row>
    <row r="3056" spans="1:2" x14ac:dyDescent="0.2">
      <c r="A3056" s="2" t="s">
        <v>103</v>
      </c>
      <c r="B3056" s="2">
        <v>81121178</v>
      </c>
    </row>
    <row r="3057" spans="1:2" x14ac:dyDescent="0.2">
      <c r="A3057" s="2" t="s">
        <v>103</v>
      </c>
      <c r="B3057" s="2">
        <v>81121179</v>
      </c>
    </row>
    <row r="3058" spans="1:2" x14ac:dyDescent="0.2">
      <c r="A3058" s="2" t="s">
        <v>103</v>
      </c>
      <c r="B3058" s="2">
        <v>81121180</v>
      </c>
    </row>
    <row r="3059" spans="1:2" x14ac:dyDescent="0.2">
      <c r="A3059" s="2" t="s">
        <v>103</v>
      </c>
      <c r="B3059" s="2">
        <v>81121181</v>
      </c>
    </row>
    <row r="3060" spans="1:2" x14ac:dyDescent="0.2">
      <c r="A3060" s="2" t="s">
        <v>103</v>
      </c>
      <c r="B3060" s="2">
        <v>81121182</v>
      </c>
    </row>
    <row r="3061" spans="1:2" x14ac:dyDescent="0.2">
      <c r="A3061" s="2" t="s">
        <v>103</v>
      </c>
      <c r="B3061" s="2">
        <v>81121183</v>
      </c>
    </row>
    <row r="3062" spans="1:2" x14ac:dyDescent="0.2">
      <c r="A3062" s="2" t="s">
        <v>103</v>
      </c>
      <c r="B3062" s="2">
        <v>81121184</v>
      </c>
    </row>
    <row r="3063" spans="1:2" x14ac:dyDescent="0.2">
      <c r="A3063" s="2" t="s">
        <v>103</v>
      </c>
      <c r="B3063" s="2">
        <v>81121185</v>
      </c>
    </row>
    <row r="3064" spans="1:2" x14ac:dyDescent="0.2">
      <c r="A3064" s="2" t="s">
        <v>103</v>
      </c>
      <c r="B3064" s="2">
        <v>81121186</v>
      </c>
    </row>
    <row r="3065" spans="1:2" x14ac:dyDescent="0.2">
      <c r="A3065" s="2" t="s">
        <v>103</v>
      </c>
      <c r="B3065" s="2">
        <v>81121187</v>
      </c>
    </row>
    <row r="3066" spans="1:2" x14ac:dyDescent="0.2">
      <c r="A3066" s="2" t="s">
        <v>103</v>
      </c>
      <c r="B3066" s="2">
        <v>81121188</v>
      </c>
    </row>
    <row r="3067" spans="1:2" x14ac:dyDescent="0.2">
      <c r="A3067" s="2" t="s">
        <v>103</v>
      </c>
      <c r="B3067" s="2">
        <v>81121189</v>
      </c>
    </row>
    <row r="3068" spans="1:2" x14ac:dyDescent="0.2">
      <c r="A3068" s="2" t="s">
        <v>839</v>
      </c>
      <c r="B3068" s="2">
        <v>70265211</v>
      </c>
    </row>
    <row r="3069" spans="1:2" x14ac:dyDescent="0.2">
      <c r="A3069" s="2" t="s">
        <v>1242</v>
      </c>
      <c r="B3069" s="2">
        <v>70109689</v>
      </c>
    </row>
    <row r="3070" spans="1:2" x14ac:dyDescent="0.2">
      <c r="A3070" s="2" t="s">
        <v>9530</v>
      </c>
      <c r="B3070" s="2">
        <v>855084</v>
      </c>
    </row>
    <row r="3071" spans="1:2" x14ac:dyDescent="0.2">
      <c r="A3071" s="2" t="s">
        <v>163</v>
      </c>
      <c r="B3071" s="2">
        <v>80005772</v>
      </c>
    </row>
    <row r="3072" spans="1:2" x14ac:dyDescent="0.2">
      <c r="A3072" s="2" t="s">
        <v>64</v>
      </c>
      <c r="B3072" s="2">
        <v>70105369</v>
      </c>
    </row>
    <row r="3073" spans="1:2" x14ac:dyDescent="0.2">
      <c r="A3073" s="2" t="s">
        <v>4446</v>
      </c>
      <c r="B3073" s="2">
        <v>60029369</v>
      </c>
    </row>
    <row r="3074" spans="1:2" x14ac:dyDescent="0.2">
      <c r="A3074" s="2" t="s">
        <v>3293</v>
      </c>
      <c r="B3074" s="2">
        <v>81086718</v>
      </c>
    </row>
    <row r="3075" spans="1:2" x14ac:dyDescent="0.2">
      <c r="A3075" s="2" t="s">
        <v>9545</v>
      </c>
      <c r="B3075" s="2">
        <v>80005738</v>
      </c>
    </row>
    <row r="3076" spans="1:2" x14ac:dyDescent="0.2">
      <c r="A3076" s="2" t="s">
        <v>261</v>
      </c>
      <c r="B3076" s="2">
        <v>60000415</v>
      </c>
    </row>
    <row r="3077" spans="1:2" x14ac:dyDescent="0.2">
      <c r="A3077" s="2" t="s">
        <v>6</v>
      </c>
      <c r="B3077" s="2">
        <v>70112731</v>
      </c>
    </row>
    <row r="3078" spans="1:2" x14ac:dyDescent="0.2">
      <c r="A3078" s="2" t="s">
        <v>792</v>
      </c>
      <c r="B3078" s="2">
        <v>81130297</v>
      </c>
    </row>
    <row r="3079" spans="1:2" x14ac:dyDescent="0.2">
      <c r="A3079" s="2" t="s">
        <v>1242</v>
      </c>
      <c r="B3079" s="2">
        <v>60033320</v>
      </c>
    </row>
    <row r="3080" spans="1:2" x14ac:dyDescent="0.2">
      <c r="A3080" s="2" t="s">
        <v>2279</v>
      </c>
      <c r="B3080" s="2">
        <v>81100120</v>
      </c>
    </row>
    <row r="3081" spans="1:2" x14ac:dyDescent="0.2">
      <c r="A3081" s="2" t="s">
        <v>27</v>
      </c>
      <c r="B3081" s="2">
        <v>81060038</v>
      </c>
    </row>
    <row r="3082" spans="1:2" x14ac:dyDescent="0.2">
      <c r="A3082" s="2" t="s">
        <v>334</v>
      </c>
      <c r="B3082" s="2">
        <v>60020745</v>
      </c>
    </row>
    <row r="3083" spans="1:2" x14ac:dyDescent="0.2">
      <c r="A3083" s="2" t="s">
        <v>9122</v>
      </c>
      <c r="B3083" s="2">
        <v>18907685</v>
      </c>
    </row>
    <row r="3084" spans="1:2" x14ac:dyDescent="0.2">
      <c r="A3084" s="2" t="s">
        <v>64</v>
      </c>
      <c r="B3084" s="2">
        <v>81113468</v>
      </c>
    </row>
    <row r="3085" spans="1:2" x14ac:dyDescent="0.2">
      <c r="A3085" s="2" t="s">
        <v>365</v>
      </c>
      <c r="B3085" s="2">
        <v>81017506</v>
      </c>
    </row>
    <row r="3086" spans="1:2" x14ac:dyDescent="0.2">
      <c r="A3086" s="2" t="s">
        <v>275</v>
      </c>
      <c r="B3086" s="2">
        <v>70114342</v>
      </c>
    </row>
    <row r="3087" spans="1:2" x14ac:dyDescent="0.2">
      <c r="A3087" s="2" t="s">
        <v>275</v>
      </c>
      <c r="B3087" s="2">
        <v>70021661</v>
      </c>
    </row>
    <row r="3088" spans="1:2" x14ac:dyDescent="0.2">
      <c r="A3088" s="2" t="s">
        <v>275</v>
      </c>
      <c r="B3088" s="2">
        <v>70084795</v>
      </c>
    </row>
    <row r="3089" spans="1:2" x14ac:dyDescent="0.2">
      <c r="A3089" s="2" t="s">
        <v>1242</v>
      </c>
      <c r="B3089" s="2">
        <v>60027701</v>
      </c>
    </row>
    <row r="3090" spans="1:2" x14ac:dyDescent="0.2">
      <c r="A3090" s="2" t="s">
        <v>6</v>
      </c>
      <c r="B3090" s="2">
        <v>70021654</v>
      </c>
    </row>
    <row r="3091" spans="1:2" x14ac:dyDescent="0.2">
      <c r="A3091" s="2" t="s">
        <v>2279</v>
      </c>
      <c r="B3091" s="2">
        <v>81099976</v>
      </c>
    </row>
    <row r="3092" spans="1:2" x14ac:dyDescent="0.2">
      <c r="A3092" s="2" t="s">
        <v>365</v>
      </c>
      <c r="B3092" s="2">
        <v>81077862</v>
      </c>
    </row>
    <row r="3093" spans="1:2" x14ac:dyDescent="0.2">
      <c r="A3093" s="2" t="s">
        <v>3954</v>
      </c>
      <c r="B3093" s="2">
        <v>70001777</v>
      </c>
    </row>
    <row r="3094" spans="1:2" x14ac:dyDescent="0.2">
      <c r="A3094" s="2" t="s">
        <v>5767</v>
      </c>
      <c r="B3094" s="2">
        <v>80182447</v>
      </c>
    </row>
    <row r="3095" spans="1:2" x14ac:dyDescent="0.2">
      <c r="A3095" s="2" t="s">
        <v>198</v>
      </c>
      <c r="B3095" s="2">
        <v>70055855</v>
      </c>
    </row>
    <row r="3096" spans="1:2" x14ac:dyDescent="0.2">
      <c r="A3096" s="2" t="s">
        <v>12</v>
      </c>
      <c r="B3096" s="2">
        <v>70295560</v>
      </c>
    </row>
    <row r="3097" spans="1:2" x14ac:dyDescent="0.2">
      <c r="A3097" s="2" t="s">
        <v>198</v>
      </c>
      <c r="B3097" s="2">
        <v>80994575</v>
      </c>
    </row>
    <row r="3098" spans="1:2" x14ac:dyDescent="0.2">
      <c r="A3098" s="2" t="s">
        <v>227</v>
      </c>
      <c r="B3098" s="2">
        <v>60036112</v>
      </c>
    </row>
    <row r="3099" spans="1:2" x14ac:dyDescent="0.2">
      <c r="A3099" s="2" t="s">
        <v>178</v>
      </c>
      <c r="B3099" s="2">
        <v>80994424</v>
      </c>
    </row>
    <row r="3100" spans="1:2" x14ac:dyDescent="0.2">
      <c r="A3100" s="2" t="s">
        <v>1807</v>
      </c>
      <c r="B3100" s="2">
        <v>80229417</v>
      </c>
    </row>
    <row r="3101" spans="1:2" x14ac:dyDescent="0.2">
      <c r="A3101" s="2" t="s">
        <v>713</v>
      </c>
      <c r="B3101" s="2">
        <v>80997402</v>
      </c>
    </row>
    <row r="3102" spans="1:2" x14ac:dyDescent="0.2">
      <c r="A3102" s="2" t="s">
        <v>316</v>
      </c>
      <c r="B3102" s="2">
        <v>80994423</v>
      </c>
    </row>
    <row r="3103" spans="1:2" x14ac:dyDescent="0.2">
      <c r="A3103" s="2" t="s">
        <v>198</v>
      </c>
      <c r="B3103" s="2">
        <v>80236278</v>
      </c>
    </row>
    <row r="3104" spans="1:2" x14ac:dyDescent="0.2">
      <c r="A3104" s="2" t="s">
        <v>103</v>
      </c>
      <c r="B3104" s="2">
        <v>80217136</v>
      </c>
    </row>
    <row r="3105" spans="1:2" x14ac:dyDescent="0.2">
      <c r="A3105" s="2" t="s">
        <v>668</v>
      </c>
      <c r="B3105" s="2">
        <v>80115118</v>
      </c>
    </row>
    <row r="3106" spans="1:2" x14ac:dyDescent="0.2">
      <c r="A3106" s="2" t="s">
        <v>935</v>
      </c>
      <c r="B3106" s="2">
        <v>80180851</v>
      </c>
    </row>
    <row r="3107" spans="1:2" x14ac:dyDescent="0.2">
      <c r="A3107" s="2" t="s">
        <v>1268</v>
      </c>
      <c r="B3107" s="2">
        <v>80236279</v>
      </c>
    </row>
    <row r="3108" spans="1:2" x14ac:dyDescent="0.2">
      <c r="A3108" s="2" t="s">
        <v>316</v>
      </c>
      <c r="B3108" s="2">
        <v>80994573</v>
      </c>
    </row>
    <row r="3109" spans="1:2" x14ac:dyDescent="0.2">
      <c r="A3109" s="2" t="s">
        <v>668</v>
      </c>
      <c r="B3109" s="2">
        <v>70057519</v>
      </c>
    </row>
    <row r="3110" spans="1:2" x14ac:dyDescent="0.2">
      <c r="A3110" s="2" t="s">
        <v>387</v>
      </c>
      <c r="B3110" s="2">
        <v>80994425</v>
      </c>
    </row>
    <row r="3111" spans="1:2" x14ac:dyDescent="0.2">
      <c r="A3111" s="2" t="s">
        <v>173</v>
      </c>
      <c r="B3111" s="2">
        <v>60029032</v>
      </c>
    </row>
    <row r="3112" spans="1:2" x14ac:dyDescent="0.2">
      <c r="A3112" s="2" t="s">
        <v>152</v>
      </c>
      <c r="B3112" s="2">
        <v>81002211</v>
      </c>
    </row>
    <row r="3113" spans="1:2" x14ac:dyDescent="0.2">
      <c r="A3113" s="2" t="s">
        <v>227</v>
      </c>
      <c r="B3113" s="2">
        <v>70062158</v>
      </c>
    </row>
    <row r="3114" spans="1:2" x14ac:dyDescent="0.2">
      <c r="A3114" s="2" t="s">
        <v>198</v>
      </c>
      <c r="B3114" s="2">
        <v>80996343</v>
      </c>
    </row>
    <row r="3115" spans="1:2" x14ac:dyDescent="0.2">
      <c r="A3115" s="2" t="s">
        <v>316</v>
      </c>
      <c r="B3115" s="2">
        <v>80994419</v>
      </c>
    </row>
    <row r="3116" spans="1:2" x14ac:dyDescent="0.2">
      <c r="A3116" s="2" t="s">
        <v>159</v>
      </c>
      <c r="B3116" s="2">
        <v>80994426</v>
      </c>
    </row>
    <row r="3117" spans="1:2" x14ac:dyDescent="0.2">
      <c r="A3117" s="2" t="s">
        <v>316</v>
      </c>
      <c r="B3117" s="2">
        <v>80994574</v>
      </c>
    </row>
    <row r="3118" spans="1:2" x14ac:dyDescent="0.2">
      <c r="A3118" s="2" t="s">
        <v>178</v>
      </c>
      <c r="B3118" s="2">
        <v>70125939</v>
      </c>
    </row>
    <row r="3119" spans="1:2" x14ac:dyDescent="0.2">
      <c r="A3119" s="2" t="s">
        <v>316</v>
      </c>
      <c r="B3119" s="2">
        <v>80994420</v>
      </c>
    </row>
    <row r="3120" spans="1:2" x14ac:dyDescent="0.2">
      <c r="A3120" s="2" t="s">
        <v>227</v>
      </c>
      <c r="B3120" s="2">
        <v>70205125</v>
      </c>
    </row>
    <row r="3121" spans="1:2" x14ac:dyDescent="0.2">
      <c r="A3121" s="2" t="s">
        <v>183</v>
      </c>
      <c r="B3121" s="2">
        <v>70034610</v>
      </c>
    </row>
    <row r="3122" spans="1:2" x14ac:dyDescent="0.2">
      <c r="A3122" s="2" t="s">
        <v>136</v>
      </c>
      <c r="B3122" s="2">
        <v>80992111</v>
      </c>
    </row>
    <row r="3123" spans="1:2" x14ac:dyDescent="0.2">
      <c r="A3123" s="2" t="s">
        <v>9679</v>
      </c>
      <c r="B3123" s="2">
        <v>80222256</v>
      </c>
    </row>
    <row r="3124" spans="1:2" x14ac:dyDescent="0.2">
      <c r="A3124" s="2" t="s">
        <v>1352</v>
      </c>
      <c r="B3124" s="2">
        <v>80206917</v>
      </c>
    </row>
    <row r="3125" spans="1:2" x14ac:dyDescent="0.2">
      <c r="A3125" s="2" t="s">
        <v>1417</v>
      </c>
      <c r="B3125" s="2">
        <v>80176064</v>
      </c>
    </row>
    <row r="3126" spans="1:2" x14ac:dyDescent="0.2">
      <c r="A3126" s="2" t="s">
        <v>227</v>
      </c>
      <c r="B3126" s="2">
        <v>80994421</v>
      </c>
    </row>
    <row r="3127" spans="1:2" x14ac:dyDescent="0.2">
      <c r="A3127" s="2" t="s">
        <v>713</v>
      </c>
      <c r="B3127" s="2">
        <v>70098332</v>
      </c>
    </row>
    <row r="3128" spans="1:2" x14ac:dyDescent="0.2">
      <c r="A3128" s="2" t="s">
        <v>198</v>
      </c>
      <c r="B3128" s="2">
        <v>80236280</v>
      </c>
    </row>
    <row r="3129" spans="1:2" x14ac:dyDescent="0.2">
      <c r="A3129" s="2" t="s">
        <v>316</v>
      </c>
      <c r="B3129" s="2">
        <v>80994572</v>
      </c>
    </row>
    <row r="3130" spans="1:2" x14ac:dyDescent="0.2">
      <c r="A3130" s="2" t="s">
        <v>365</v>
      </c>
      <c r="B3130" s="2">
        <v>80217135</v>
      </c>
    </row>
    <row r="3131" spans="1:2" x14ac:dyDescent="0.2">
      <c r="A3131" s="2" t="s">
        <v>198</v>
      </c>
      <c r="B3131" s="2">
        <v>80996349</v>
      </c>
    </row>
    <row r="3132" spans="1:2" x14ac:dyDescent="0.2">
      <c r="A3132" s="2" t="s">
        <v>588</v>
      </c>
      <c r="B3132" s="2">
        <v>80217120</v>
      </c>
    </row>
    <row r="3133" spans="1:2" x14ac:dyDescent="0.2">
      <c r="A3133" s="2" t="s">
        <v>159</v>
      </c>
      <c r="B3133" s="2">
        <v>80993648</v>
      </c>
    </row>
    <row r="3134" spans="1:2" x14ac:dyDescent="0.2">
      <c r="A3134" s="2" t="s">
        <v>266</v>
      </c>
      <c r="B3134" s="2">
        <v>70306701</v>
      </c>
    </row>
    <row r="3135" spans="1:2" x14ac:dyDescent="0.2">
      <c r="A3135" s="2" t="s">
        <v>198</v>
      </c>
      <c r="B3135" s="2">
        <v>80178940</v>
      </c>
    </row>
    <row r="3136" spans="1:2" x14ac:dyDescent="0.2">
      <c r="A3136" s="2" t="s">
        <v>4681</v>
      </c>
      <c r="B3136" s="2">
        <v>80158301</v>
      </c>
    </row>
    <row r="3137" spans="1:2" x14ac:dyDescent="0.2">
      <c r="A3137" s="2" t="s">
        <v>1485</v>
      </c>
      <c r="B3137" s="2">
        <v>70290905</v>
      </c>
    </row>
    <row r="3138" spans="1:2" x14ac:dyDescent="0.2">
      <c r="A3138" s="2" t="s">
        <v>447</v>
      </c>
      <c r="B3138" s="2">
        <v>80156950</v>
      </c>
    </row>
    <row r="3139" spans="1:2" x14ac:dyDescent="0.2">
      <c r="A3139" s="2" t="s">
        <v>64</v>
      </c>
      <c r="B3139" s="2">
        <v>80167699</v>
      </c>
    </row>
    <row r="3140" spans="1:2" x14ac:dyDescent="0.2">
      <c r="A3140" s="2" t="s">
        <v>1352</v>
      </c>
      <c r="B3140" s="2">
        <v>80158390</v>
      </c>
    </row>
    <row r="3141" spans="1:2" x14ac:dyDescent="0.2">
      <c r="A3141" s="2" t="s">
        <v>163</v>
      </c>
      <c r="B3141" s="2">
        <v>70294800</v>
      </c>
    </row>
    <row r="3142" spans="1:2" x14ac:dyDescent="0.2">
      <c r="A3142" s="2" t="s">
        <v>152</v>
      </c>
      <c r="B3142" s="2">
        <v>80184770</v>
      </c>
    </row>
    <row r="3143" spans="1:2" x14ac:dyDescent="0.2">
      <c r="A3143" s="2" t="s">
        <v>370</v>
      </c>
      <c r="B3143" s="2">
        <v>80156992</v>
      </c>
    </row>
    <row r="3144" spans="1:2" x14ac:dyDescent="0.2">
      <c r="A3144" s="2" t="s">
        <v>6</v>
      </c>
      <c r="B3144" s="2">
        <v>80191358</v>
      </c>
    </row>
    <row r="3145" spans="1:2" x14ac:dyDescent="0.2">
      <c r="A3145" s="2" t="s">
        <v>447</v>
      </c>
      <c r="B3145" s="2">
        <v>80118532</v>
      </c>
    </row>
    <row r="3146" spans="1:2" x14ac:dyDescent="0.2">
      <c r="A3146" s="2" t="s">
        <v>12</v>
      </c>
      <c r="B3146" s="2">
        <v>80190946</v>
      </c>
    </row>
    <row r="3147" spans="1:2" x14ac:dyDescent="0.2">
      <c r="A3147" s="2" t="s">
        <v>261</v>
      </c>
      <c r="B3147" s="2">
        <v>80107948</v>
      </c>
    </row>
    <row r="3148" spans="1:2" x14ac:dyDescent="0.2">
      <c r="A3148" s="2" t="s">
        <v>227</v>
      </c>
      <c r="B3148" s="2">
        <v>80094964</v>
      </c>
    </row>
    <row r="3149" spans="1:2" x14ac:dyDescent="0.2">
      <c r="A3149" s="2" t="s">
        <v>2772</v>
      </c>
      <c r="B3149" s="2">
        <v>80158481</v>
      </c>
    </row>
    <row r="3150" spans="1:2" x14ac:dyDescent="0.2">
      <c r="A3150" s="2" t="s">
        <v>6460</v>
      </c>
      <c r="B3150" s="2">
        <v>80177684</v>
      </c>
    </row>
    <row r="3151" spans="1:2" x14ac:dyDescent="0.2">
      <c r="A3151" s="2" t="s">
        <v>159</v>
      </c>
      <c r="B3151" s="2">
        <v>70299811</v>
      </c>
    </row>
    <row r="3152" spans="1:2" ht="27.75" x14ac:dyDescent="0.2">
      <c r="A3152" s="2" t="s">
        <v>770</v>
      </c>
      <c r="B3152" s="2">
        <v>80116687</v>
      </c>
    </row>
    <row r="3153" spans="1:2" x14ac:dyDescent="0.2">
      <c r="A3153" s="2" t="s">
        <v>1038</v>
      </c>
      <c r="B3153" s="2">
        <v>80157457</v>
      </c>
    </row>
    <row r="3154" spans="1:2" x14ac:dyDescent="0.2">
      <c r="A3154" s="2" t="s">
        <v>340</v>
      </c>
      <c r="B3154" s="2">
        <v>70229498</v>
      </c>
    </row>
    <row r="3155" spans="1:2" x14ac:dyDescent="0.2">
      <c r="A3155" s="2" t="s">
        <v>198</v>
      </c>
      <c r="B3155" s="2">
        <v>20257393</v>
      </c>
    </row>
    <row r="3156" spans="1:2" ht="27.75" x14ac:dyDescent="0.2">
      <c r="A3156" s="2" t="s">
        <v>329</v>
      </c>
      <c r="B3156" s="2">
        <v>80159899</v>
      </c>
    </row>
    <row r="3157" spans="1:2" x14ac:dyDescent="0.2">
      <c r="A3157" s="2" t="s">
        <v>387</v>
      </c>
      <c r="B3157" s="2">
        <v>80093106</v>
      </c>
    </row>
    <row r="3158" spans="1:2" ht="27.75" x14ac:dyDescent="0.2">
      <c r="A3158" s="2" t="s">
        <v>329</v>
      </c>
      <c r="B3158" s="2">
        <v>80157567</v>
      </c>
    </row>
    <row r="3159" spans="1:2" x14ac:dyDescent="0.2">
      <c r="A3159" s="2" t="s">
        <v>447</v>
      </c>
      <c r="B3159" s="2">
        <v>80157390</v>
      </c>
    </row>
    <row r="3160" spans="1:2" x14ac:dyDescent="0.2">
      <c r="A3160" s="2" t="s">
        <v>370</v>
      </c>
      <c r="B3160" s="2">
        <v>80157392</v>
      </c>
    </row>
    <row r="3161" spans="1:2" x14ac:dyDescent="0.2">
      <c r="A3161" s="2" t="s">
        <v>152</v>
      </c>
      <c r="B3161" s="2">
        <v>80171528</v>
      </c>
    </row>
    <row r="3162" spans="1:2" x14ac:dyDescent="0.2">
      <c r="A3162" s="2" t="s">
        <v>340</v>
      </c>
      <c r="B3162" s="2">
        <v>80187467</v>
      </c>
    </row>
    <row r="3163" spans="1:2" x14ac:dyDescent="0.2">
      <c r="A3163" s="2" t="s">
        <v>370</v>
      </c>
      <c r="B3163" s="2">
        <v>80160125</v>
      </c>
    </row>
    <row r="3164" spans="1:2" x14ac:dyDescent="0.2">
      <c r="A3164" s="2" t="s">
        <v>183</v>
      </c>
      <c r="B3164" s="2">
        <v>80187323</v>
      </c>
    </row>
    <row r="3165" spans="1:2" x14ac:dyDescent="0.2">
      <c r="A3165" s="2" t="s">
        <v>316</v>
      </c>
      <c r="B3165" s="2">
        <v>80157132</v>
      </c>
    </row>
    <row r="3166" spans="1:2" x14ac:dyDescent="0.2">
      <c r="A3166" s="2" t="s">
        <v>370</v>
      </c>
      <c r="B3166" s="2">
        <v>80157864</v>
      </c>
    </row>
    <row r="3167" spans="1:2" ht="27.75" x14ac:dyDescent="0.2">
      <c r="A3167" s="2" t="s">
        <v>122</v>
      </c>
      <c r="B3167" s="2">
        <v>80157717</v>
      </c>
    </row>
    <row r="3168" spans="1:2" x14ac:dyDescent="0.2">
      <c r="A3168" s="2" t="s">
        <v>6</v>
      </c>
      <c r="B3168" s="2">
        <v>80093104</v>
      </c>
    </row>
    <row r="3169" spans="1:2" x14ac:dyDescent="0.2">
      <c r="A3169" s="2" t="s">
        <v>447</v>
      </c>
      <c r="B3169" s="2">
        <v>80104950</v>
      </c>
    </row>
    <row r="3170" spans="1:2" x14ac:dyDescent="0.2">
      <c r="A3170" s="2" t="s">
        <v>365</v>
      </c>
      <c r="B3170" s="2">
        <v>80114498</v>
      </c>
    </row>
    <row r="3171" spans="1:2" x14ac:dyDescent="0.2">
      <c r="A3171" s="2" t="s">
        <v>579</v>
      </c>
      <c r="B3171" s="2">
        <v>80036981</v>
      </c>
    </row>
    <row r="3172" spans="1:2" x14ac:dyDescent="0.2">
      <c r="A3172" s="2" t="s">
        <v>12</v>
      </c>
      <c r="B3172" s="2">
        <v>80106979</v>
      </c>
    </row>
    <row r="3173" spans="1:2" x14ac:dyDescent="0.2">
      <c r="A3173" s="2" t="s">
        <v>112</v>
      </c>
      <c r="B3173" s="2">
        <v>80053140</v>
      </c>
    </row>
    <row r="3174" spans="1:2" x14ac:dyDescent="0.2">
      <c r="A3174" s="2" t="s">
        <v>9806</v>
      </c>
      <c r="B3174" s="2">
        <v>80065182</v>
      </c>
    </row>
    <row r="3175" spans="1:2" ht="27.75" x14ac:dyDescent="0.2">
      <c r="A3175" s="2" t="s">
        <v>770</v>
      </c>
      <c r="B3175" s="2">
        <v>70251160</v>
      </c>
    </row>
    <row r="3176" spans="1:2" x14ac:dyDescent="0.2">
      <c r="A3176" s="2" t="s">
        <v>316</v>
      </c>
      <c r="B3176" s="2">
        <v>80105672</v>
      </c>
    </row>
    <row r="3177" spans="1:2" x14ac:dyDescent="0.2">
      <c r="A3177" s="2" t="s">
        <v>365</v>
      </c>
      <c r="B3177" s="2">
        <v>80114700</v>
      </c>
    </row>
    <row r="3178" spans="1:2" x14ac:dyDescent="0.2">
      <c r="A3178" s="2" t="s">
        <v>387</v>
      </c>
      <c r="B3178" s="2">
        <v>80106139</v>
      </c>
    </row>
    <row r="3179" spans="1:2" ht="27.75" x14ac:dyDescent="0.2">
      <c r="A3179" s="2" t="s">
        <v>2207</v>
      </c>
      <c r="B3179" s="2">
        <v>80114499</v>
      </c>
    </row>
    <row r="3180" spans="1:2" x14ac:dyDescent="0.2">
      <c r="A3180" s="2" t="s">
        <v>159</v>
      </c>
      <c r="B3180" s="2">
        <v>80108386</v>
      </c>
    </row>
    <row r="3181" spans="1:2" x14ac:dyDescent="0.2">
      <c r="A3181" s="2" t="s">
        <v>316</v>
      </c>
      <c r="B3181" s="2">
        <v>80085300</v>
      </c>
    </row>
    <row r="3182" spans="1:2" x14ac:dyDescent="0.2">
      <c r="A3182" s="2" t="s">
        <v>1242</v>
      </c>
      <c r="B3182" s="2">
        <v>81214114</v>
      </c>
    </row>
    <row r="3183" spans="1:2" x14ac:dyDescent="0.2">
      <c r="A3183" s="2" t="s">
        <v>1417</v>
      </c>
      <c r="B3183" s="2">
        <v>81167492</v>
      </c>
    </row>
    <row r="3184" spans="1:2" ht="27.75" x14ac:dyDescent="0.2">
      <c r="A3184" s="2" t="s">
        <v>1337</v>
      </c>
      <c r="B3184" s="2">
        <v>80198623</v>
      </c>
    </row>
    <row r="3185" spans="1:2" x14ac:dyDescent="0.2">
      <c r="A3185" s="2" t="s">
        <v>198</v>
      </c>
      <c r="B3185" s="2">
        <v>81062853</v>
      </c>
    </row>
    <row r="3186" spans="1:2" ht="27.75" x14ac:dyDescent="0.2">
      <c r="A3186" s="2" t="s">
        <v>7946</v>
      </c>
      <c r="B3186" s="2">
        <v>80220814</v>
      </c>
    </row>
    <row r="3187" spans="1:2" ht="27.75" x14ac:dyDescent="0.2">
      <c r="A3187" s="2" t="s">
        <v>7946</v>
      </c>
      <c r="B3187" s="2">
        <v>81046962</v>
      </c>
    </row>
    <row r="3188" spans="1:2" x14ac:dyDescent="0.2">
      <c r="A3188" s="2" t="s">
        <v>792</v>
      </c>
      <c r="B3188" s="2">
        <v>80150242</v>
      </c>
    </row>
    <row r="3189" spans="1:2" x14ac:dyDescent="0.2">
      <c r="A3189" s="2" t="s">
        <v>103</v>
      </c>
      <c r="B3189" s="2">
        <v>80213403</v>
      </c>
    </row>
    <row r="3190" spans="1:2" x14ac:dyDescent="0.2">
      <c r="A3190" s="2" t="s">
        <v>1310</v>
      </c>
      <c r="B3190" s="2">
        <v>80233024</v>
      </c>
    </row>
    <row r="3191" spans="1:2" x14ac:dyDescent="0.2">
      <c r="A3191" s="2" t="s">
        <v>9855</v>
      </c>
      <c r="B3191" s="2">
        <v>81039393</v>
      </c>
    </row>
    <row r="3192" spans="1:2" x14ac:dyDescent="0.2">
      <c r="A3192" s="2" t="s">
        <v>588</v>
      </c>
      <c r="B3192" s="2">
        <v>1193180</v>
      </c>
    </row>
    <row r="3193" spans="1:2" x14ac:dyDescent="0.2">
      <c r="A3193" s="2" t="s">
        <v>108</v>
      </c>
      <c r="B3193" s="2">
        <v>70251894</v>
      </c>
    </row>
    <row r="3194" spans="1:2" ht="27.75" x14ac:dyDescent="0.2">
      <c r="A3194" s="2" t="s">
        <v>122</v>
      </c>
      <c r="B3194" s="2">
        <v>80180619</v>
      </c>
    </row>
    <row r="3195" spans="1:2" x14ac:dyDescent="0.2">
      <c r="A3195" s="2" t="s">
        <v>12</v>
      </c>
      <c r="B3195" s="2">
        <v>80077923</v>
      </c>
    </row>
    <row r="3196" spans="1:2" x14ac:dyDescent="0.2">
      <c r="A3196" s="2" t="s">
        <v>112</v>
      </c>
      <c r="B3196" s="2">
        <v>80173542</v>
      </c>
    </row>
    <row r="3197" spans="1:2" x14ac:dyDescent="0.2">
      <c r="A3197" s="2" t="s">
        <v>198</v>
      </c>
      <c r="B3197" s="2">
        <v>80233408</v>
      </c>
    </row>
    <row r="3198" spans="1:2" x14ac:dyDescent="0.2">
      <c r="A3198" s="2" t="s">
        <v>1223</v>
      </c>
      <c r="B3198" s="2">
        <v>70142888</v>
      </c>
    </row>
    <row r="3199" spans="1:2" x14ac:dyDescent="0.2">
      <c r="A3199" s="2" t="s">
        <v>365</v>
      </c>
      <c r="B3199" s="2">
        <v>81005561</v>
      </c>
    </row>
    <row r="3200" spans="1:2" x14ac:dyDescent="0.2">
      <c r="A3200" s="2" t="s">
        <v>159</v>
      </c>
      <c r="B3200" s="2">
        <v>81048548</v>
      </c>
    </row>
    <row r="3201" spans="1:2" x14ac:dyDescent="0.2">
      <c r="A3201" s="2" t="s">
        <v>198</v>
      </c>
      <c r="B3201" s="2">
        <v>81045052</v>
      </c>
    </row>
    <row r="3202" spans="1:2" x14ac:dyDescent="0.2">
      <c r="A3202" s="2" t="s">
        <v>588</v>
      </c>
      <c r="B3202" s="2">
        <v>80079428</v>
      </c>
    </row>
    <row r="3203" spans="1:2" x14ac:dyDescent="0.2">
      <c r="A3203" s="2" t="s">
        <v>1310</v>
      </c>
      <c r="B3203" s="2">
        <v>80096786</v>
      </c>
    </row>
    <row r="3204" spans="1:2" x14ac:dyDescent="0.2">
      <c r="A3204" s="2" t="s">
        <v>103</v>
      </c>
      <c r="B3204" s="2">
        <v>80200744</v>
      </c>
    </row>
    <row r="3205" spans="1:2" x14ac:dyDescent="0.2">
      <c r="A3205" s="2" t="s">
        <v>300</v>
      </c>
      <c r="B3205" s="2">
        <v>80097725</v>
      </c>
    </row>
    <row r="3206" spans="1:2" x14ac:dyDescent="0.2">
      <c r="A3206" s="2" t="s">
        <v>1596</v>
      </c>
      <c r="B3206" s="2">
        <v>80128657</v>
      </c>
    </row>
    <row r="3207" spans="1:2" x14ac:dyDescent="0.2">
      <c r="A3207" s="2" t="s">
        <v>64</v>
      </c>
      <c r="B3207" s="2">
        <v>70295415</v>
      </c>
    </row>
    <row r="3208" spans="1:2" x14ac:dyDescent="0.2">
      <c r="A3208" s="2" t="s">
        <v>316</v>
      </c>
      <c r="B3208" s="2">
        <v>80125627</v>
      </c>
    </row>
    <row r="3209" spans="1:2" x14ac:dyDescent="0.2">
      <c r="A3209" s="2" t="s">
        <v>1294</v>
      </c>
      <c r="B3209" s="2">
        <v>81037970</v>
      </c>
    </row>
    <row r="3210" spans="1:2" x14ac:dyDescent="0.2">
      <c r="A3210" s="2" t="s">
        <v>97</v>
      </c>
      <c r="B3210" s="2">
        <v>81037984</v>
      </c>
    </row>
    <row r="3211" spans="1:2" x14ac:dyDescent="0.2">
      <c r="A3211" s="2" t="s">
        <v>227</v>
      </c>
      <c r="B3211" s="2">
        <v>81037986</v>
      </c>
    </row>
    <row r="3212" spans="1:2" x14ac:dyDescent="0.2">
      <c r="A3212" s="2" t="s">
        <v>183</v>
      </c>
      <c r="B3212" s="2">
        <v>81037985</v>
      </c>
    </row>
    <row r="3213" spans="1:2" x14ac:dyDescent="0.2">
      <c r="A3213" s="2" t="s">
        <v>108</v>
      </c>
      <c r="B3213" s="2">
        <v>80153895</v>
      </c>
    </row>
    <row r="3214" spans="1:2" ht="27.75" x14ac:dyDescent="0.2">
      <c r="A3214" s="2" t="s">
        <v>7776</v>
      </c>
      <c r="B3214" s="2">
        <v>70026431</v>
      </c>
    </row>
    <row r="3215" spans="1:2" x14ac:dyDescent="0.2">
      <c r="A3215" s="2" t="s">
        <v>316</v>
      </c>
      <c r="B3215" s="2">
        <v>80020885</v>
      </c>
    </row>
    <row r="3216" spans="1:2" x14ac:dyDescent="0.2">
      <c r="A3216" s="2" t="s">
        <v>108</v>
      </c>
      <c r="B3216" s="2">
        <v>80002667</v>
      </c>
    </row>
    <row r="3217" spans="1:2" x14ac:dyDescent="0.2">
      <c r="A3217" s="2" t="s">
        <v>1031</v>
      </c>
      <c r="B3217" s="2">
        <v>80174974</v>
      </c>
    </row>
    <row r="3218" spans="1:2" x14ac:dyDescent="0.2">
      <c r="A3218" s="2" t="s">
        <v>2055</v>
      </c>
      <c r="B3218" s="2">
        <v>80213400</v>
      </c>
    </row>
    <row r="3219" spans="1:2" x14ac:dyDescent="0.2">
      <c r="A3219" s="2" t="s">
        <v>198</v>
      </c>
      <c r="B3219" s="2">
        <v>80148595</v>
      </c>
    </row>
    <row r="3220" spans="1:2" x14ac:dyDescent="0.2">
      <c r="A3220" s="2" t="s">
        <v>3602</v>
      </c>
      <c r="B3220" s="2">
        <v>70301484</v>
      </c>
    </row>
    <row r="3221" spans="1:2" x14ac:dyDescent="0.2">
      <c r="A3221" s="2" t="s">
        <v>340</v>
      </c>
      <c r="B3221" s="2">
        <v>80038358</v>
      </c>
    </row>
    <row r="3222" spans="1:2" x14ac:dyDescent="0.2">
      <c r="A3222" s="2" t="s">
        <v>6535</v>
      </c>
      <c r="B3222" s="2">
        <v>80997687</v>
      </c>
    </row>
    <row r="3223" spans="1:2" x14ac:dyDescent="0.2">
      <c r="A3223" s="2" t="s">
        <v>19</v>
      </c>
      <c r="B3223" s="2">
        <v>80237347</v>
      </c>
    </row>
    <row r="3224" spans="1:2" x14ac:dyDescent="0.2">
      <c r="A3224" s="2" t="s">
        <v>159</v>
      </c>
      <c r="B3224" s="2">
        <v>80998427</v>
      </c>
    </row>
    <row r="3225" spans="1:2" x14ac:dyDescent="0.2">
      <c r="A3225" s="2" t="s">
        <v>9967</v>
      </c>
      <c r="B3225" s="2">
        <v>80090370</v>
      </c>
    </row>
    <row r="3226" spans="1:2" x14ac:dyDescent="0.2">
      <c r="A3226" s="2" t="s">
        <v>1352</v>
      </c>
      <c r="B3226" s="2">
        <v>81000860</v>
      </c>
    </row>
    <row r="3227" spans="1:2" x14ac:dyDescent="0.2">
      <c r="A3227" s="2" t="s">
        <v>173</v>
      </c>
      <c r="B3227" s="2">
        <v>81030789</v>
      </c>
    </row>
    <row r="3228" spans="1:2" ht="27.75" x14ac:dyDescent="0.2">
      <c r="A3228" s="2" t="s">
        <v>329</v>
      </c>
      <c r="B3228" s="2">
        <v>81020635</v>
      </c>
    </row>
    <row r="3229" spans="1:2" x14ac:dyDescent="0.2">
      <c r="A3229" s="2" t="s">
        <v>2632</v>
      </c>
      <c r="B3229" s="2">
        <v>80134893</v>
      </c>
    </row>
    <row r="3230" spans="1:2" x14ac:dyDescent="0.2">
      <c r="A3230" s="2" t="s">
        <v>935</v>
      </c>
      <c r="B3230" s="2">
        <v>81047683</v>
      </c>
    </row>
    <row r="3231" spans="1:2" ht="27.75" x14ac:dyDescent="0.2">
      <c r="A3231" s="2" t="s">
        <v>701</v>
      </c>
      <c r="B3231" s="2">
        <v>81034697</v>
      </c>
    </row>
    <row r="3232" spans="1:2" x14ac:dyDescent="0.2">
      <c r="A3232" s="2" t="s">
        <v>557</v>
      </c>
      <c r="B3232" s="2">
        <v>81049950</v>
      </c>
    </row>
    <row r="3233" spans="1:2" x14ac:dyDescent="0.2">
      <c r="A3233" s="2" t="s">
        <v>5129</v>
      </c>
      <c r="B3233" s="2">
        <v>81047677</v>
      </c>
    </row>
    <row r="3234" spans="1:2" x14ac:dyDescent="0.2">
      <c r="A3234" s="2" t="s">
        <v>198</v>
      </c>
      <c r="B3234" s="2">
        <v>80188596</v>
      </c>
    </row>
    <row r="3235" spans="1:2" x14ac:dyDescent="0.2">
      <c r="A3235" s="2" t="s">
        <v>19</v>
      </c>
      <c r="B3235" s="2">
        <v>80189656</v>
      </c>
    </row>
    <row r="3236" spans="1:2" x14ac:dyDescent="0.2">
      <c r="A3236" s="2" t="s">
        <v>1417</v>
      </c>
      <c r="B3236" s="2">
        <v>81016360</v>
      </c>
    </row>
    <row r="3237" spans="1:2" x14ac:dyDescent="0.2">
      <c r="A3237" s="2" t="s">
        <v>242</v>
      </c>
      <c r="B3237" s="2">
        <v>70307659</v>
      </c>
    </row>
    <row r="3238" spans="1:2" x14ac:dyDescent="0.2">
      <c r="A3238" s="2" t="s">
        <v>365</v>
      </c>
      <c r="B3238" s="2">
        <v>80224476</v>
      </c>
    </row>
    <row r="3239" spans="1:2" x14ac:dyDescent="0.2">
      <c r="A3239" s="2" t="s">
        <v>12</v>
      </c>
      <c r="B3239" s="2">
        <v>80133549</v>
      </c>
    </row>
    <row r="3240" spans="1:2" x14ac:dyDescent="0.2">
      <c r="A3240" s="2" t="s">
        <v>316</v>
      </c>
      <c r="B3240" s="2">
        <v>80081958</v>
      </c>
    </row>
    <row r="3241" spans="1:2" x14ac:dyDescent="0.2">
      <c r="A3241" s="2" t="s">
        <v>316</v>
      </c>
      <c r="B3241" s="2">
        <v>81035398</v>
      </c>
    </row>
    <row r="3242" spans="1:2" x14ac:dyDescent="0.2">
      <c r="A3242" s="2" t="s">
        <v>2305</v>
      </c>
      <c r="B3242" s="2">
        <v>70113347</v>
      </c>
    </row>
    <row r="3243" spans="1:2" x14ac:dyDescent="0.2">
      <c r="A3243" s="2" t="s">
        <v>173</v>
      </c>
      <c r="B3243" s="2">
        <v>80097389</v>
      </c>
    </row>
    <row r="3244" spans="1:2" x14ac:dyDescent="0.2">
      <c r="A3244" s="2" t="s">
        <v>6</v>
      </c>
      <c r="B3244" s="2">
        <v>80221639</v>
      </c>
    </row>
    <row r="3245" spans="1:2" x14ac:dyDescent="0.2">
      <c r="A3245" s="2" t="s">
        <v>10029</v>
      </c>
      <c r="B3245" s="2">
        <v>70099120</v>
      </c>
    </row>
    <row r="3246" spans="1:2" x14ac:dyDescent="0.2">
      <c r="A3246" s="2" t="s">
        <v>1352</v>
      </c>
      <c r="B3246" s="2">
        <v>81024718</v>
      </c>
    </row>
    <row r="3247" spans="1:2" x14ac:dyDescent="0.2">
      <c r="A3247" s="2" t="s">
        <v>12</v>
      </c>
      <c r="B3247" s="2">
        <v>21028726</v>
      </c>
    </row>
    <row r="3248" spans="1:2" x14ac:dyDescent="0.2">
      <c r="A3248" s="2" t="s">
        <v>64</v>
      </c>
      <c r="B3248" s="2">
        <v>80019930</v>
      </c>
    </row>
    <row r="3249" spans="1:2" ht="27.75" x14ac:dyDescent="0.2">
      <c r="A3249" s="2" t="s">
        <v>664</v>
      </c>
      <c r="B3249" s="2">
        <v>80141960</v>
      </c>
    </row>
    <row r="3250" spans="1:2" x14ac:dyDescent="0.2">
      <c r="A3250" s="2" t="s">
        <v>1082</v>
      </c>
      <c r="B3250" s="2">
        <v>80226168</v>
      </c>
    </row>
    <row r="3251" spans="1:2" x14ac:dyDescent="0.2">
      <c r="A3251" s="2" t="s">
        <v>183</v>
      </c>
      <c r="B3251" s="2">
        <v>81006825</v>
      </c>
    </row>
    <row r="3252" spans="1:2" x14ac:dyDescent="0.2">
      <c r="A3252" s="2" t="s">
        <v>387</v>
      </c>
      <c r="B3252" s="2">
        <v>81213891</v>
      </c>
    </row>
    <row r="3253" spans="1:2" x14ac:dyDescent="0.2">
      <c r="A3253" s="2" t="s">
        <v>1202</v>
      </c>
      <c r="B3253" s="2">
        <v>498716</v>
      </c>
    </row>
    <row r="3254" spans="1:2" x14ac:dyDescent="0.2">
      <c r="A3254" s="2" t="s">
        <v>275</v>
      </c>
      <c r="B3254" s="2">
        <v>80220085</v>
      </c>
    </row>
    <row r="3255" spans="1:2" ht="27.75" x14ac:dyDescent="0.2">
      <c r="A3255" s="2" t="s">
        <v>7799</v>
      </c>
      <c r="B3255" s="2">
        <v>80244855</v>
      </c>
    </row>
    <row r="3256" spans="1:2" x14ac:dyDescent="0.2">
      <c r="A3256" s="2" t="s">
        <v>12</v>
      </c>
      <c r="B3256" s="2">
        <v>80134966</v>
      </c>
    </row>
    <row r="3257" spans="1:2" x14ac:dyDescent="0.2">
      <c r="A3257" s="2" t="s">
        <v>2194</v>
      </c>
      <c r="B3257" s="2">
        <v>80220813</v>
      </c>
    </row>
    <row r="3258" spans="1:2" x14ac:dyDescent="0.2">
      <c r="A3258" s="2" t="s">
        <v>159</v>
      </c>
      <c r="B3258" s="2">
        <v>81048561</v>
      </c>
    </row>
    <row r="3259" spans="1:2" x14ac:dyDescent="0.2">
      <c r="A3259" s="2" t="s">
        <v>12</v>
      </c>
      <c r="B3259" s="2">
        <v>80237903</v>
      </c>
    </row>
    <row r="3260" spans="1:2" x14ac:dyDescent="0.2">
      <c r="A3260" s="2" t="s">
        <v>316</v>
      </c>
      <c r="B3260" s="2">
        <v>81026705</v>
      </c>
    </row>
    <row r="3261" spans="1:2" x14ac:dyDescent="0.2">
      <c r="A3261" s="2" t="s">
        <v>968</v>
      </c>
      <c r="B3261" s="2">
        <v>80244929</v>
      </c>
    </row>
    <row r="3262" spans="1:2" x14ac:dyDescent="0.2">
      <c r="A3262" s="2" t="s">
        <v>3425</v>
      </c>
      <c r="B3262" s="2">
        <v>80122209</v>
      </c>
    </row>
    <row r="3263" spans="1:2" x14ac:dyDescent="0.2">
      <c r="A3263" s="2" t="s">
        <v>10082</v>
      </c>
      <c r="B3263" s="2">
        <v>80109193</v>
      </c>
    </row>
    <row r="3264" spans="1:2" x14ac:dyDescent="0.2">
      <c r="A3264" s="2" t="s">
        <v>365</v>
      </c>
      <c r="B3264" s="2">
        <v>80208468</v>
      </c>
    </row>
    <row r="3265" spans="1:2" x14ac:dyDescent="0.2">
      <c r="A3265" s="2" t="s">
        <v>103</v>
      </c>
      <c r="B3265" s="2">
        <v>80214582</v>
      </c>
    </row>
    <row r="3266" spans="1:2" x14ac:dyDescent="0.2">
      <c r="A3266" s="2" t="s">
        <v>103</v>
      </c>
      <c r="B3266" s="2">
        <v>80168198</v>
      </c>
    </row>
    <row r="3267" spans="1:2" x14ac:dyDescent="0.2">
      <c r="A3267" s="2" t="s">
        <v>178</v>
      </c>
      <c r="B3267" s="2">
        <v>80117940</v>
      </c>
    </row>
    <row r="3268" spans="1:2" x14ac:dyDescent="0.2">
      <c r="A3268" s="2" t="s">
        <v>103</v>
      </c>
      <c r="B3268" s="2">
        <v>80998786</v>
      </c>
    </row>
    <row r="3269" spans="1:2" x14ac:dyDescent="0.2">
      <c r="A3269" s="2" t="s">
        <v>227</v>
      </c>
      <c r="B3269" s="2">
        <v>81047898</v>
      </c>
    </row>
    <row r="3270" spans="1:2" x14ac:dyDescent="0.2">
      <c r="A3270" s="2" t="s">
        <v>159</v>
      </c>
      <c r="B3270" s="2">
        <v>81057249</v>
      </c>
    </row>
    <row r="3271" spans="1:2" x14ac:dyDescent="0.2">
      <c r="A3271" s="2" t="s">
        <v>316</v>
      </c>
      <c r="B3271" s="2">
        <v>81047900</v>
      </c>
    </row>
    <row r="3272" spans="1:2" x14ac:dyDescent="0.2">
      <c r="A3272" s="2" t="s">
        <v>2305</v>
      </c>
      <c r="B3272" s="2">
        <v>81047899</v>
      </c>
    </row>
    <row r="3273" spans="1:2" x14ac:dyDescent="0.2">
      <c r="A3273" s="2" t="s">
        <v>2305</v>
      </c>
      <c r="B3273" s="2">
        <v>81047901</v>
      </c>
    </row>
    <row r="3274" spans="1:2" x14ac:dyDescent="0.2">
      <c r="A3274" s="2" t="s">
        <v>319</v>
      </c>
      <c r="B3274" s="2">
        <v>70261978</v>
      </c>
    </row>
    <row r="3275" spans="1:2" x14ac:dyDescent="0.2">
      <c r="A3275" s="2" t="s">
        <v>839</v>
      </c>
      <c r="B3275" s="2">
        <v>70279637</v>
      </c>
    </row>
    <row r="3276" spans="1:2" x14ac:dyDescent="0.2">
      <c r="A3276" s="2" t="s">
        <v>839</v>
      </c>
      <c r="B3276" s="2">
        <v>80049171</v>
      </c>
    </row>
    <row r="3277" spans="1:2" x14ac:dyDescent="0.2">
      <c r="A3277" s="2" t="s">
        <v>2687</v>
      </c>
      <c r="B3277" s="2">
        <v>80048250</v>
      </c>
    </row>
    <row r="3278" spans="1:2" x14ac:dyDescent="0.2">
      <c r="A3278" s="2" t="s">
        <v>370</v>
      </c>
      <c r="B3278" s="2">
        <v>80189619</v>
      </c>
    </row>
    <row r="3279" spans="1:2" x14ac:dyDescent="0.2">
      <c r="A3279" s="2" t="s">
        <v>37</v>
      </c>
      <c r="B3279" s="2">
        <v>80099016</v>
      </c>
    </row>
    <row r="3280" spans="1:2" ht="27.75" x14ac:dyDescent="0.2">
      <c r="A3280" s="2" t="s">
        <v>1041</v>
      </c>
      <c r="B3280" s="2">
        <v>80123792</v>
      </c>
    </row>
    <row r="3281" spans="1:2" x14ac:dyDescent="0.2">
      <c r="A3281" s="2" t="s">
        <v>1869</v>
      </c>
      <c r="B3281" s="2">
        <v>80132792</v>
      </c>
    </row>
    <row r="3282" spans="1:2" x14ac:dyDescent="0.2">
      <c r="A3282" s="2" t="s">
        <v>588</v>
      </c>
      <c r="B3282" s="2">
        <v>60024962</v>
      </c>
    </row>
    <row r="3283" spans="1:2" x14ac:dyDescent="0.2">
      <c r="A3283" s="2" t="s">
        <v>316</v>
      </c>
      <c r="B3283" s="2">
        <v>81031181</v>
      </c>
    </row>
    <row r="3284" spans="1:2" x14ac:dyDescent="0.2">
      <c r="A3284" s="2" t="s">
        <v>27</v>
      </c>
      <c r="B3284" s="2">
        <v>80107084</v>
      </c>
    </row>
    <row r="3285" spans="1:2" x14ac:dyDescent="0.2">
      <c r="A3285" s="2" t="s">
        <v>856</v>
      </c>
      <c r="B3285" s="2">
        <v>80118100</v>
      </c>
    </row>
    <row r="3286" spans="1:2" x14ac:dyDescent="0.2">
      <c r="A3286" s="2" t="s">
        <v>12</v>
      </c>
      <c r="B3286" s="2">
        <v>80196589</v>
      </c>
    </row>
    <row r="3287" spans="1:2" x14ac:dyDescent="0.2">
      <c r="A3287" s="2" t="s">
        <v>12</v>
      </c>
      <c r="B3287" s="2">
        <v>80183089</v>
      </c>
    </row>
    <row r="3288" spans="1:2" x14ac:dyDescent="0.2">
      <c r="A3288" s="2" t="s">
        <v>64</v>
      </c>
      <c r="B3288" s="2">
        <v>80125818</v>
      </c>
    </row>
    <row r="3289" spans="1:2" x14ac:dyDescent="0.2">
      <c r="A3289" s="2" t="s">
        <v>12</v>
      </c>
      <c r="B3289" s="2">
        <v>80192138</v>
      </c>
    </row>
    <row r="3290" spans="1:2" x14ac:dyDescent="0.2">
      <c r="A3290" s="2" t="s">
        <v>839</v>
      </c>
      <c r="B3290" s="2">
        <v>80169801</v>
      </c>
    </row>
    <row r="3291" spans="1:2" x14ac:dyDescent="0.2">
      <c r="A3291" s="2" t="s">
        <v>136</v>
      </c>
      <c r="B3291" s="2">
        <v>80239629</v>
      </c>
    </row>
    <row r="3292" spans="1:2" x14ac:dyDescent="0.2">
      <c r="A3292" s="2" t="s">
        <v>6535</v>
      </c>
      <c r="B3292" s="2">
        <v>80145141</v>
      </c>
    </row>
    <row r="3293" spans="1:2" x14ac:dyDescent="0.2">
      <c r="A3293" s="2" t="s">
        <v>1869</v>
      </c>
      <c r="B3293" s="2">
        <v>80991879</v>
      </c>
    </row>
    <row r="3294" spans="1:2" ht="27.75" x14ac:dyDescent="0.2">
      <c r="A3294" s="2" t="s">
        <v>625</v>
      </c>
      <c r="B3294" s="2">
        <v>80180171</v>
      </c>
    </row>
    <row r="3295" spans="1:2" x14ac:dyDescent="0.2">
      <c r="A3295" s="2" t="s">
        <v>178</v>
      </c>
      <c r="B3295" s="2">
        <v>81023638</v>
      </c>
    </row>
    <row r="3296" spans="1:2" x14ac:dyDescent="0.2">
      <c r="A3296" s="2" t="s">
        <v>340</v>
      </c>
      <c r="B3296" s="2">
        <v>80223052</v>
      </c>
    </row>
    <row r="3297" spans="1:2" ht="27.75" x14ac:dyDescent="0.2">
      <c r="A3297" s="2" t="s">
        <v>122</v>
      </c>
      <c r="B3297" s="2">
        <v>81020577</v>
      </c>
    </row>
    <row r="3298" spans="1:2" x14ac:dyDescent="0.2">
      <c r="A3298" s="2" t="s">
        <v>340</v>
      </c>
      <c r="B3298" s="2">
        <v>80190283</v>
      </c>
    </row>
    <row r="3299" spans="1:2" x14ac:dyDescent="0.2">
      <c r="A3299" s="2" t="s">
        <v>316</v>
      </c>
      <c r="B3299" s="2">
        <v>80148920</v>
      </c>
    </row>
    <row r="3300" spans="1:2" x14ac:dyDescent="0.2">
      <c r="A3300" s="2" t="s">
        <v>856</v>
      </c>
      <c r="B3300" s="2">
        <v>80226612</v>
      </c>
    </row>
    <row r="3301" spans="1:2" x14ac:dyDescent="0.2">
      <c r="A3301" s="2" t="s">
        <v>6</v>
      </c>
      <c r="B3301" s="2">
        <v>80233925</v>
      </c>
    </row>
    <row r="3302" spans="1:2" x14ac:dyDescent="0.2">
      <c r="A3302" s="2" t="s">
        <v>1352</v>
      </c>
      <c r="B3302" s="2">
        <v>81021098</v>
      </c>
    </row>
    <row r="3303" spans="1:2" x14ac:dyDescent="0.2">
      <c r="A3303" s="2" t="s">
        <v>1290</v>
      </c>
      <c r="B3303" s="2">
        <v>80194737</v>
      </c>
    </row>
    <row r="3304" spans="1:2" ht="27.75" x14ac:dyDescent="0.2">
      <c r="A3304" s="2" t="s">
        <v>1628</v>
      </c>
      <c r="B3304" s="2">
        <v>80214406</v>
      </c>
    </row>
    <row r="3305" spans="1:2" x14ac:dyDescent="0.2">
      <c r="A3305" s="2" t="s">
        <v>12</v>
      </c>
      <c r="B3305" s="2">
        <v>80192062</v>
      </c>
    </row>
    <row r="3306" spans="1:2" x14ac:dyDescent="0.2">
      <c r="A3306" s="2" t="s">
        <v>3868</v>
      </c>
      <c r="B3306" s="2">
        <v>80193614</v>
      </c>
    </row>
    <row r="3307" spans="1:2" x14ac:dyDescent="0.2">
      <c r="A3307" s="2" t="s">
        <v>12</v>
      </c>
      <c r="B3307" s="2">
        <v>80117453</v>
      </c>
    </row>
    <row r="3308" spans="1:2" x14ac:dyDescent="0.2">
      <c r="A3308" s="2" t="s">
        <v>103</v>
      </c>
      <c r="B3308" s="2">
        <v>70296733</v>
      </c>
    </row>
    <row r="3309" spans="1:2" x14ac:dyDescent="0.2">
      <c r="A3309" s="2" t="s">
        <v>447</v>
      </c>
      <c r="B3309" s="2">
        <v>81026192</v>
      </c>
    </row>
    <row r="3310" spans="1:2" x14ac:dyDescent="0.2">
      <c r="A3310" s="2" t="s">
        <v>142</v>
      </c>
      <c r="B3310" s="2">
        <v>70109891</v>
      </c>
    </row>
    <row r="3311" spans="1:2" ht="27.75" x14ac:dyDescent="0.2">
      <c r="A3311" s="2" t="s">
        <v>399</v>
      </c>
      <c r="B3311" s="2">
        <v>80003479</v>
      </c>
    </row>
    <row r="3312" spans="1:2" x14ac:dyDescent="0.2">
      <c r="A3312" s="2" t="s">
        <v>2055</v>
      </c>
      <c r="B3312" s="2">
        <v>80163053</v>
      </c>
    </row>
    <row r="3313" spans="1:2" x14ac:dyDescent="0.2">
      <c r="A3313" s="2" t="s">
        <v>12</v>
      </c>
      <c r="B3313" s="2">
        <v>80208684</v>
      </c>
    </row>
    <row r="3314" spans="1:2" x14ac:dyDescent="0.2">
      <c r="A3314" s="2" t="s">
        <v>12</v>
      </c>
      <c r="B3314" s="2">
        <v>80124680</v>
      </c>
    </row>
    <row r="3315" spans="1:2" x14ac:dyDescent="0.2">
      <c r="A3315" s="2" t="s">
        <v>45</v>
      </c>
      <c r="B3315" s="2">
        <v>80073486</v>
      </c>
    </row>
    <row r="3316" spans="1:2" x14ac:dyDescent="0.2">
      <c r="A3316" s="2" t="s">
        <v>12</v>
      </c>
      <c r="B3316" s="2">
        <v>70302480</v>
      </c>
    </row>
    <row r="3317" spans="1:2" x14ac:dyDescent="0.2">
      <c r="A3317" s="2" t="s">
        <v>365</v>
      </c>
      <c r="B3317" s="2">
        <v>80175405</v>
      </c>
    </row>
    <row r="3318" spans="1:2" x14ac:dyDescent="0.2">
      <c r="A3318" s="2" t="s">
        <v>856</v>
      </c>
      <c r="B3318" s="2">
        <v>80175290</v>
      </c>
    </row>
    <row r="3319" spans="1:2" x14ac:dyDescent="0.2">
      <c r="A3319" s="2" t="s">
        <v>27</v>
      </c>
      <c r="B3319" s="2">
        <v>80214777</v>
      </c>
    </row>
    <row r="3320" spans="1:2" x14ac:dyDescent="0.2">
      <c r="A3320" s="2" t="s">
        <v>12</v>
      </c>
      <c r="B3320" s="2">
        <v>80079427</v>
      </c>
    </row>
    <row r="3321" spans="1:2" x14ac:dyDescent="0.2">
      <c r="A3321" s="2" t="s">
        <v>447</v>
      </c>
      <c r="B3321" s="2">
        <v>81026986</v>
      </c>
    </row>
    <row r="3322" spans="1:2" ht="27.75" x14ac:dyDescent="0.2">
      <c r="A3322" s="2" t="s">
        <v>329</v>
      </c>
      <c r="B3322" s="2">
        <v>80216146</v>
      </c>
    </row>
    <row r="3323" spans="1:2" x14ac:dyDescent="0.2">
      <c r="A3323" s="2" t="s">
        <v>183</v>
      </c>
      <c r="B3323" s="2">
        <v>80149575</v>
      </c>
    </row>
    <row r="3324" spans="1:2" x14ac:dyDescent="0.2">
      <c r="A3324" s="2" t="s">
        <v>316</v>
      </c>
      <c r="B3324" s="2">
        <v>80144448</v>
      </c>
    </row>
    <row r="3325" spans="1:2" x14ac:dyDescent="0.2">
      <c r="A3325" s="2" t="s">
        <v>27</v>
      </c>
      <c r="B3325" s="2">
        <v>80100936</v>
      </c>
    </row>
    <row r="3326" spans="1:2" x14ac:dyDescent="0.2">
      <c r="A3326" s="2" t="s">
        <v>227</v>
      </c>
      <c r="B3326" s="2">
        <v>80192420</v>
      </c>
    </row>
    <row r="3327" spans="1:2" x14ac:dyDescent="0.2">
      <c r="A3327" s="2" t="s">
        <v>45</v>
      </c>
      <c r="B3327" s="2">
        <v>81160763</v>
      </c>
    </row>
    <row r="3328" spans="1:2" ht="27.75" x14ac:dyDescent="0.2">
      <c r="A3328" s="2" t="s">
        <v>434</v>
      </c>
      <c r="B3328" s="2">
        <v>81054827</v>
      </c>
    </row>
    <row r="3329" spans="1:2" ht="27.75" x14ac:dyDescent="0.2">
      <c r="A3329" s="2" t="s">
        <v>329</v>
      </c>
      <c r="B3329" s="2">
        <v>81020692</v>
      </c>
    </row>
    <row r="3330" spans="1:2" x14ac:dyDescent="0.2">
      <c r="A3330" s="2" t="s">
        <v>4586</v>
      </c>
      <c r="B3330" s="2">
        <v>771476</v>
      </c>
    </row>
    <row r="3331" spans="1:2" x14ac:dyDescent="0.2">
      <c r="A3331" s="2" t="s">
        <v>8980</v>
      </c>
      <c r="B3331" s="2">
        <v>80213401</v>
      </c>
    </row>
    <row r="3332" spans="1:2" x14ac:dyDescent="0.2">
      <c r="A3332" s="2" t="s">
        <v>173</v>
      </c>
      <c r="B3332" s="2">
        <v>80198056</v>
      </c>
    </row>
    <row r="3333" spans="1:2" x14ac:dyDescent="0.2">
      <c r="A3333" s="2" t="s">
        <v>365</v>
      </c>
      <c r="B3333" s="2">
        <v>80208083</v>
      </c>
    </row>
    <row r="3334" spans="1:2" x14ac:dyDescent="0.2">
      <c r="A3334" s="2" t="s">
        <v>103</v>
      </c>
      <c r="B3334" s="2">
        <v>80045818</v>
      </c>
    </row>
    <row r="3335" spans="1:2" x14ac:dyDescent="0.2">
      <c r="A3335" s="2" t="s">
        <v>12</v>
      </c>
      <c r="B3335" s="2">
        <v>80195429</v>
      </c>
    </row>
    <row r="3336" spans="1:2" x14ac:dyDescent="0.2">
      <c r="A3336" s="2" t="s">
        <v>27</v>
      </c>
      <c r="B3336" s="2">
        <v>80158485</v>
      </c>
    </row>
    <row r="3337" spans="1:2" x14ac:dyDescent="0.2">
      <c r="A3337" s="2" t="s">
        <v>108</v>
      </c>
      <c r="B3337" s="2">
        <v>80198661</v>
      </c>
    </row>
    <row r="3338" spans="1:2" x14ac:dyDescent="0.2">
      <c r="A3338" s="2" t="s">
        <v>2055</v>
      </c>
      <c r="B3338" s="2">
        <v>80119375</v>
      </c>
    </row>
    <row r="3339" spans="1:2" x14ac:dyDescent="0.2">
      <c r="A3339" s="2" t="s">
        <v>112</v>
      </c>
      <c r="B3339" s="2">
        <v>70271454</v>
      </c>
    </row>
    <row r="3340" spans="1:2" x14ac:dyDescent="0.2">
      <c r="A3340" s="2" t="s">
        <v>340</v>
      </c>
      <c r="B3340" s="2">
        <v>80207371</v>
      </c>
    </row>
    <row r="3341" spans="1:2" x14ac:dyDescent="0.2">
      <c r="A3341" s="2" t="s">
        <v>103</v>
      </c>
      <c r="B3341" s="2">
        <v>81035279</v>
      </c>
    </row>
    <row r="3342" spans="1:2" x14ac:dyDescent="0.2">
      <c r="A3342" s="2" t="s">
        <v>10320</v>
      </c>
      <c r="B3342" s="2">
        <v>80134721</v>
      </c>
    </row>
    <row r="3343" spans="1:2" x14ac:dyDescent="0.2">
      <c r="A3343" s="2" t="s">
        <v>2055</v>
      </c>
      <c r="B3343" s="2">
        <v>81041182</v>
      </c>
    </row>
    <row r="3344" spans="1:2" x14ac:dyDescent="0.2">
      <c r="A3344" s="2" t="s">
        <v>130</v>
      </c>
      <c r="B3344" s="2">
        <v>81038575</v>
      </c>
    </row>
    <row r="3345" spans="1:2" ht="27.75" x14ac:dyDescent="0.2">
      <c r="A3345" s="2" t="s">
        <v>329</v>
      </c>
      <c r="B3345" s="2">
        <v>81020612</v>
      </c>
    </row>
    <row r="3346" spans="1:2" x14ac:dyDescent="0.2">
      <c r="A3346" s="2" t="s">
        <v>365</v>
      </c>
      <c r="B3346" s="2">
        <v>81038976</v>
      </c>
    </row>
    <row r="3347" spans="1:2" x14ac:dyDescent="0.2">
      <c r="A3347" s="2" t="s">
        <v>365</v>
      </c>
      <c r="B3347" s="2">
        <v>80988257</v>
      </c>
    </row>
    <row r="3348" spans="1:2" x14ac:dyDescent="0.2">
      <c r="A3348" s="2" t="s">
        <v>159</v>
      </c>
      <c r="B3348" s="2">
        <v>81023713</v>
      </c>
    </row>
    <row r="3349" spans="1:2" x14ac:dyDescent="0.2">
      <c r="A3349" s="2" t="s">
        <v>968</v>
      </c>
      <c r="B3349" s="2">
        <v>81038583</v>
      </c>
    </row>
    <row r="3350" spans="1:2" x14ac:dyDescent="0.2">
      <c r="A3350" s="2" t="s">
        <v>130</v>
      </c>
      <c r="B3350" s="2">
        <v>80144442</v>
      </c>
    </row>
    <row r="3351" spans="1:2" x14ac:dyDescent="0.2">
      <c r="A3351" s="2" t="s">
        <v>593</v>
      </c>
      <c r="B3351" s="2">
        <v>80174219</v>
      </c>
    </row>
    <row r="3352" spans="1:2" ht="27.75" x14ac:dyDescent="0.2">
      <c r="A3352" s="2" t="s">
        <v>3517</v>
      </c>
      <c r="B3352" s="2">
        <v>80215322</v>
      </c>
    </row>
    <row r="3353" spans="1:2" x14ac:dyDescent="0.2">
      <c r="A3353" s="2" t="s">
        <v>103</v>
      </c>
      <c r="B3353" s="2">
        <v>80133139</v>
      </c>
    </row>
    <row r="3354" spans="1:2" x14ac:dyDescent="0.2">
      <c r="A3354" s="2" t="s">
        <v>713</v>
      </c>
      <c r="B3354" s="2">
        <v>81127902</v>
      </c>
    </row>
    <row r="3355" spans="1:2" x14ac:dyDescent="0.2">
      <c r="A3355" s="2" t="s">
        <v>1038</v>
      </c>
      <c r="B3355" s="2">
        <v>80995039</v>
      </c>
    </row>
    <row r="3356" spans="1:2" x14ac:dyDescent="0.2">
      <c r="A3356" s="2" t="s">
        <v>1126</v>
      </c>
      <c r="B3356" s="2">
        <v>81062580</v>
      </c>
    </row>
    <row r="3357" spans="1:2" x14ac:dyDescent="0.2">
      <c r="A3357" s="2" t="s">
        <v>12</v>
      </c>
      <c r="B3357" s="2">
        <v>80191988</v>
      </c>
    </row>
    <row r="3358" spans="1:2" x14ac:dyDescent="0.2">
      <c r="A3358" s="2" t="s">
        <v>3771</v>
      </c>
      <c r="B3358" s="2">
        <v>80180373</v>
      </c>
    </row>
    <row r="3359" spans="1:2" x14ac:dyDescent="0.2">
      <c r="A3359" s="2" t="s">
        <v>12</v>
      </c>
      <c r="B3359" s="2">
        <v>80117452</v>
      </c>
    </row>
    <row r="3360" spans="1:2" x14ac:dyDescent="0.2">
      <c r="A3360" s="2" t="s">
        <v>275</v>
      </c>
      <c r="B3360" s="2">
        <v>80152003</v>
      </c>
    </row>
    <row r="3361" spans="1:2" x14ac:dyDescent="0.2">
      <c r="A3361" s="2" t="s">
        <v>447</v>
      </c>
      <c r="B3361" s="2">
        <v>80126875</v>
      </c>
    </row>
    <row r="3362" spans="1:2" x14ac:dyDescent="0.2">
      <c r="A3362" s="2" t="s">
        <v>365</v>
      </c>
      <c r="B3362" s="2">
        <v>70268449</v>
      </c>
    </row>
    <row r="3363" spans="1:2" x14ac:dyDescent="0.2">
      <c r="A3363" s="2" t="s">
        <v>261</v>
      </c>
      <c r="B3363" s="2">
        <v>81147285</v>
      </c>
    </row>
    <row r="3364" spans="1:2" x14ac:dyDescent="0.2">
      <c r="A3364" s="2" t="s">
        <v>2137</v>
      </c>
      <c r="B3364" s="2">
        <v>70120142</v>
      </c>
    </row>
    <row r="3365" spans="1:2" ht="27.75" x14ac:dyDescent="0.2">
      <c r="A3365" s="2" t="s">
        <v>5045</v>
      </c>
      <c r="B3365" s="2">
        <v>80996973</v>
      </c>
    </row>
    <row r="3366" spans="1:2" x14ac:dyDescent="0.2">
      <c r="A3366" s="2" t="s">
        <v>6</v>
      </c>
      <c r="B3366" s="2">
        <v>70142824</v>
      </c>
    </row>
    <row r="3367" spans="1:2" x14ac:dyDescent="0.2">
      <c r="A3367" s="2" t="s">
        <v>112</v>
      </c>
      <c r="B3367" s="2">
        <v>81235729</v>
      </c>
    </row>
    <row r="3368" spans="1:2" x14ac:dyDescent="0.2">
      <c r="A3368" s="2" t="s">
        <v>152</v>
      </c>
      <c r="B3368" s="2">
        <v>80057599</v>
      </c>
    </row>
    <row r="3369" spans="1:2" ht="27.75" x14ac:dyDescent="0.2">
      <c r="A3369" s="2" t="s">
        <v>10397</v>
      </c>
      <c r="B3369" s="2">
        <v>81093113</v>
      </c>
    </row>
    <row r="3370" spans="1:2" x14ac:dyDescent="0.2">
      <c r="A3370" s="2" t="s">
        <v>935</v>
      </c>
      <c r="B3370" s="2">
        <v>80049358</v>
      </c>
    </row>
    <row r="3371" spans="1:2" x14ac:dyDescent="0.2">
      <c r="A3371" s="2" t="s">
        <v>935</v>
      </c>
      <c r="B3371" s="2">
        <v>81050192</v>
      </c>
    </row>
    <row r="3372" spans="1:2" x14ac:dyDescent="0.2">
      <c r="A3372" s="2" t="s">
        <v>275</v>
      </c>
      <c r="B3372" s="2">
        <v>70141971</v>
      </c>
    </row>
    <row r="3373" spans="1:2" x14ac:dyDescent="0.2">
      <c r="A3373" s="2" t="s">
        <v>2055</v>
      </c>
      <c r="B3373" s="2">
        <v>70114021</v>
      </c>
    </row>
    <row r="3374" spans="1:2" x14ac:dyDescent="0.2">
      <c r="A3374" s="2" t="s">
        <v>668</v>
      </c>
      <c r="B3374" s="2">
        <v>70275751</v>
      </c>
    </row>
    <row r="3375" spans="1:2" x14ac:dyDescent="0.2">
      <c r="A3375" s="2" t="s">
        <v>12</v>
      </c>
      <c r="B3375" s="2">
        <v>80216224</v>
      </c>
    </row>
    <row r="3376" spans="1:2" x14ac:dyDescent="0.2">
      <c r="A3376" s="2" t="s">
        <v>935</v>
      </c>
      <c r="B3376" s="2">
        <v>70098902</v>
      </c>
    </row>
    <row r="3377" spans="1:2" x14ac:dyDescent="0.2">
      <c r="A3377" s="2" t="s">
        <v>136</v>
      </c>
      <c r="B3377" s="2">
        <v>80118718</v>
      </c>
    </row>
    <row r="3378" spans="1:2" x14ac:dyDescent="0.2">
      <c r="A3378" s="2" t="s">
        <v>6</v>
      </c>
      <c r="B3378" s="2">
        <v>60022265</v>
      </c>
    </row>
    <row r="3379" spans="1:2" x14ac:dyDescent="0.2">
      <c r="A3379" s="2" t="s">
        <v>159</v>
      </c>
      <c r="B3379" s="2">
        <v>81026003</v>
      </c>
    </row>
    <row r="3380" spans="1:2" x14ac:dyDescent="0.2">
      <c r="A3380" s="2" t="s">
        <v>152</v>
      </c>
      <c r="B3380" s="2">
        <v>80997602</v>
      </c>
    </row>
    <row r="3381" spans="1:2" x14ac:dyDescent="0.2">
      <c r="A3381" s="2" t="s">
        <v>856</v>
      </c>
      <c r="B3381" s="2">
        <v>81062828</v>
      </c>
    </row>
    <row r="3382" spans="1:2" x14ac:dyDescent="0.2">
      <c r="A3382" s="2" t="s">
        <v>37</v>
      </c>
      <c r="B3382" s="2">
        <v>80169611</v>
      </c>
    </row>
    <row r="3383" spans="1:2" x14ac:dyDescent="0.2">
      <c r="A3383" s="2" t="s">
        <v>935</v>
      </c>
      <c r="B3383" s="2">
        <v>81144867</v>
      </c>
    </row>
    <row r="3384" spans="1:2" x14ac:dyDescent="0.2">
      <c r="A3384" s="2" t="s">
        <v>949</v>
      </c>
      <c r="B3384" s="2">
        <v>81127333</v>
      </c>
    </row>
    <row r="3385" spans="1:2" x14ac:dyDescent="0.2">
      <c r="A3385" s="2" t="s">
        <v>5767</v>
      </c>
      <c r="B3385" s="2">
        <v>60000878</v>
      </c>
    </row>
    <row r="3386" spans="1:2" x14ac:dyDescent="0.2">
      <c r="A3386" s="2" t="s">
        <v>103</v>
      </c>
      <c r="B3386" s="2">
        <v>81000864</v>
      </c>
    </row>
    <row r="3387" spans="1:2" x14ac:dyDescent="0.2">
      <c r="A3387" s="2" t="s">
        <v>316</v>
      </c>
      <c r="B3387" s="2">
        <v>81047445</v>
      </c>
    </row>
    <row r="3388" spans="1:2" x14ac:dyDescent="0.2">
      <c r="A3388" s="2" t="s">
        <v>3602</v>
      </c>
      <c r="B3388" s="2">
        <v>81052265</v>
      </c>
    </row>
    <row r="3389" spans="1:2" x14ac:dyDescent="0.2">
      <c r="A3389" s="2" t="s">
        <v>178</v>
      </c>
      <c r="B3389" s="2">
        <v>81045085</v>
      </c>
    </row>
    <row r="3390" spans="1:2" x14ac:dyDescent="0.2">
      <c r="A3390" s="2" t="s">
        <v>1255</v>
      </c>
      <c r="B3390" s="2">
        <v>81050190</v>
      </c>
    </row>
    <row r="3391" spans="1:2" x14ac:dyDescent="0.2">
      <c r="A3391" s="2" t="s">
        <v>387</v>
      </c>
      <c r="B3391" s="2">
        <v>81045065</v>
      </c>
    </row>
    <row r="3392" spans="1:2" ht="27.75" x14ac:dyDescent="0.2">
      <c r="A3392" s="2" t="s">
        <v>10467</v>
      </c>
      <c r="B3392" s="2">
        <v>70205712</v>
      </c>
    </row>
    <row r="3393" spans="1:2" ht="27.75" x14ac:dyDescent="0.2">
      <c r="A3393" s="2" t="s">
        <v>31</v>
      </c>
      <c r="B3393" s="2">
        <v>80028965</v>
      </c>
    </row>
    <row r="3394" spans="1:2" ht="27.75" x14ac:dyDescent="0.2">
      <c r="A3394" s="2" t="s">
        <v>329</v>
      </c>
      <c r="B3394" s="2">
        <v>81020716</v>
      </c>
    </row>
    <row r="3395" spans="1:2" x14ac:dyDescent="0.2">
      <c r="A3395" s="2" t="s">
        <v>1022</v>
      </c>
      <c r="B3395" s="2">
        <v>81050191</v>
      </c>
    </row>
    <row r="3396" spans="1:2" x14ac:dyDescent="0.2">
      <c r="A3396" s="2" t="s">
        <v>60</v>
      </c>
      <c r="B3396" s="2">
        <v>80202078</v>
      </c>
    </row>
    <row r="3397" spans="1:2" x14ac:dyDescent="0.2">
      <c r="A3397" s="2" t="s">
        <v>136</v>
      </c>
      <c r="B3397" s="2">
        <v>81047446</v>
      </c>
    </row>
    <row r="3398" spans="1:2" x14ac:dyDescent="0.2">
      <c r="A3398" s="2" t="s">
        <v>340</v>
      </c>
      <c r="B3398" s="2">
        <v>81000511</v>
      </c>
    </row>
    <row r="3399" spans="1:2" x14ac:dyDescent="0.2">
      <c r="A3399" s="2" t="s">
        <v>12</v>
      </c>
      <c r="B3399" s="2">
        <v>80218104</v>
      </c>
    </row>
    <row r="3400" spans="1:2" x14ac:dyDescent="0.2">
      <c r="A3400" s="2" t="s">
        <v>103</v>
      </c>
      <c r="B3400" s="2">
        <v>80997719</v>
      </c>
    </row>
    <row r="3401" spans="1:2" x14ac:dyDescent="0.2">
      <c r="A3401" s="2" t="s">
        <v>136</v>
      </c>
      <c r="B3401" s="2">
        <v>81044856</v>
      </c>
    </row>
    <row r="3402" spans="1:2" x14ac:dyDescent="0.2">
      <c r="A3402" s="2" t="s">
        <v>136</v>
      </c>
      <c r="B3402" s="2">
        <v>81044857</v>
      </c>
    </row>
    <row r="3403" spans="1:2" x14ac:dyDescent="0.2">
      <c r="A3403" s="2" t="s">
        <v>10320</v>
      </c>
      <c r="B3403" s="2">
        <v>80154682</v>
      </c>
    </row>
    <row r="3404" spans="1:2" ht="27.75" x14ac:dyDescent="0.2">
      <c r="A3404" s="2" t="s">
        <v>399</v>
      </c>
      <c r="B3404" s="2">
        <v>80158543</v>
      </c>
    </row>
    <row r="3405" spans="1:2" x14ac:dyDescent="0.2">
      <c r="A3405" s="2" t="s">
        <v>103</v>
      </c>
      <c r="B3405" s="2">
        <v>80216543</v>
      </c>
    </row>
    <row r="3406" spans="1:2" x14ac:dyDescent="0.2">
      <c r="A3406" s="2" t="s">
        <v>112</v>
      </c>
      <c r="B3406" s="2">
        <v>80223136</v>
      </c>
    </row>
    <row r="3407" spans="1:2" x14ac:dyDescent="0.2">
      <c r="A3407" s="2" t="s">
        <v>365</v>
      </c>
      <c r="B3407" s="2">
        <v>80189955</v>
      </c>
    </row>
    <row r="3408" spans="1:2" x14ac:dyDescent="0.2">
      <c r="A3408" s="2" t="s">
        <v>103</v>
      </c>
      <c r="B3408" s="2">
        <v>80195807</v>
      </c>
    </row>
    <row r="3409" spans="1:2" x14ac:dyDescent="0.2">
      <c r="A3409" s="2" t="s">
        <v>60</v>
      </c>
      <c r="B3409" s="2">
        <v>80116307</v>
      </c>
    </row>
    <row r="3410" spans="1:2" x14ac:dyDescent="0.2">
      <c r="A3410" s="2" t="s">
        <v>477</v>
      </c>
      <c r="B3410" s="2">
        <v>80228321</v>
      </c>
    </row>
    <row r="3411" spans="1:2" x14ac:dyDescent="0.2">
      <c r="A3411" s="2" t="s">
        <v>1352</v>
      </c>
      <c r="B3411" s="2">
        <v>80156940</v>
      </c>
    </row>
    <row r="3412" spans="1:2" x14ac:dyDescent="0.2">
      <c r="A3412" s="2" t="s">
        <v>1485</v>
      </c>
      <c r="B3412" s="2">
        <v>80222177</v>
      </c>
    </row>
    <row r="3413" spans="1:2" ht="27.75" x14ac:dyDescent="0.2">
      <c r="A3413" s="2" t="s">
        <v>8487</v>
      </c>
      <c r="B3413" s="2">
        <v>80224233</v>
      </c>
    </row>
    <row r="3414" spans="1:2" x14ac:dyDescent="0.2">
      <c r="A3414" s="2" t="s">
        <v>103</v>
      </c>
      <c r="B3414" s="2">
        <v>80168300</v>
      </c>
    </row>
    <row r="3415" spans="1:2" x14ac:dyDescent="0.2">
      <c r="A3415" s="2" t="s">
        <v>159</v>
      </c>
      <c r="B3415" s="2">
        <v>80228282</v>
      </c>
    </row>
    <row r="3416" spans="1:2" x14ac:dyDescent="0.2">
      <c r="A3416" s="2" t="s">
        <v>1352</v>
      </c>
      <c r="B3416" s="2">
        <v>70114977</v>
      </c>
    </row>
    <row r="3417" spans="1:2" x14ac:dyDescent="0.2">
      <c r="A3417" s="2" t="s">
        <v>1417</v>
      </c>
      <c r="B3417" s="2">
        <v>80105342</v>
      </c>
    </row>
    <row r="3418" spans="1:2" x14ac:dyDescent="0.2">
      <c r="A3418" s="2" t="s">
        <v>365</v>
      </c>
      <c r="B3418" s="2">
        <v>80119140</v>
      </c>
    </row>
    <row r="3419" spans="1:2" x14ac:dyDescent="0.2">
      <c r="A3419" s="2" t="s">
        <v>112</v>
      </c>
      <c r="B3419" s="2">
        <v>70285683</v>
      </c>
    </row>
    <row r="3420" spans="1:2" x14ac:dyDescent="0.2">
      <c r="A3420" s="2" t="s">
        <v>316</v>
      </c>
      <c r="B3420" s="2">
        <v>80141338</v>
      </c>
    </row>
    <row r="3421" spans="1:2" x14ac:dyDescent="0.2">
      <c r="A3421" s="2" t="s">
        <v>387</v>
      </c>
      <c r="B3421" s="2">
        <v>80015154</v>
      </c>
    </row>
    <row r="3422" spans="1:2" x14ac:dyDescent="0.2">
      <c r="A3422" s="2" t="s">
        <v>668</v>
      </c>
      <c r="B3422" s="2">
        <v>80106440</v>
      </c>
    </row>
    <row r="3423" spans="1:2" ht="27.75" x14ac:dyDescent="0.2">
      <c r="A3423" s="2" t="s">
        <v>3816</v>
      </c>
      <c r="B3423" s="2">
        <v>80128690</v>
      </c>
    </row>
    <row r="3424" spans="1:2" x14ac:dyDescent="0.2">
      <c r="A3424" s="2" t="s">
        <v>316</v>
      </c>
      <c r="B3424" s="2">
        <v>80156769</v>
      </c>
    </row>
    <row r="3425" spans="1:2" x14ac:dyDescent="0.2">
      <c r="A3425" s="2" t="s">
        <v>316</v>
      </c>
      <c r="B3425" s="2">
        <v>80141337</v>
      </c>
    </row>
    <row r="3426" spans="1:2" x14ac:dyDescent="0.2">
      <c r="A3426" s="2" t="s">
        <v>60</v>
      </c>
      <c r="B3426" s="2">
        <v>70118799</v>
      </c>
    </row>
    <row r="3427" spans="1:2" x14ac:dyDescent="0.2">
      <c r="A3427" s="2" t="s">
        <v>340</v>
      </c>
      <c r="B3427" s="2">
        <v>70137753</v>
      </c>
    </row>
    <row r="3428" spans="1:2" x14ac:dyDescent="0.2">
      <c r="A3428" s="2" t="s">
        <v>163</v>
      </c>
      <c r="B3428" s="2">
        <v>80221553</v>
      </c>
    </row>
    <row r="3429" spans="1:2" x14ac:dyDescent="0.2">
      <c r="A3429" s="2" t="s">
        <v>12</v>
      </c>
      <c r="B3429" s="2">
        <v>81060049</v>
      </c>
    </row>
    <row r="3430" spans="1:2" x14ac:dyDescent="0.2">
      <c r="A3430" s="2" t="s">
        <v>112</v>
      </c>
      <c r="B3430" s="2">
        <v>70244163</v>
      </c>
    </row>
    <row r="3431" spans="1:2" x14ac:dyDescent="0.2">
      <c r="A3431" s="2" t="s">
        <v>60</v>
      </c>
      <c r="B3431" s="2">
        <v>81221851</v>
      </c>
    </row>
    <row r="3432" spans="1:2" x14ac:dyDescent="0.2">
      <c r="A3432" s="2" t="s">
        <v>103</v>
      </c>
      <c r="B3432" s="2">
        <v>81009823</v>
      </c>
    </row>
    <row r="3433" spans="1:2" x14ac:dyDescent="0.2">
      <c r="A3433" s="2" t="s">
        <v>370</v>
      </c>
      <c r="B3433" s="2">
        <v>81020668</v>
      </c>
    </row>
    <row r="3434" spans="1:2" x14ac:dyDescent="0.2">
      <c r="A3434" s="2" t="s">
        <v>112</v>
      </c>
      <c r="B3434" s="2">
        <v>70298946</v>
      </c>
    </row>
    <row r="3435" spans="1:2" x14ac:dyDescent="0.2">
      <c r="A3435" s="2" t="s">
        <v>227</v>
      </c>
      <c r="B3435" s="2">
        <v>80144144</v>
      </c>
    </row>
    <row r="3436" spans="1:2" x14ac:dyDescent="0.2">
      <c r="A3436" s="2" t="s">
        <v>173</v>
      </c>
      <c r="B3436" s="2">
        <v>80106504</v>
      </c>
    </row>
    <row r="3437" spans="1:2" x14ac:dyDescent="0.2">
      <c r="A3437" s="2" t="s">
        <v>112</v>
      </c>
      <c r="B3437" s="2">
        <v>80141335</v>
      </c>
    </row>
    <row r="3438" spans="1:2" x14ac:dyDescent="0.2">
      <c r="A3438" s="2" t="s">
        <v>10602</v>
      </c>
      <c r="B3438" s="2">
        <v>80239306</v>
      </c>
    </row>
    <row r="3439" spans="1:2" x14ac:dyDescent="0.2">
      <c r="A3439" s="2" t="s">
        <v>935</v>
      </c>
      <c r="B3439" s="2">
        <v>80115030</v>
      </c>
    </row>
    <row r="3440" spans="1:2" x14ac:dyDescent="0.2">
      <c r="A3440" s="2" t="s">
        <v>108</v>
      </c>
      <c r="B3440" s="2">
        <v>70291114</v>
      </c>
    </row>
    <row r="3441" spans="1:2" x14ac:dyDescent="0.2">
      <c r="A3441" s="2" t="s">
        <v>316</v>
      </c>
      <c r="B3441" s="2">
        <v>81044299</v>
      </c>
    </row>
    <row r="3442" spans="1:2" x14ac:dyDescent="0.2">
      <c r="A3442" s="2" t="s">
        <v>1843</v>
      </c>
      <c r="B3442" s="2">
        <v>70113534</v>
      </c>
    </row>
    <row r="3443" spans="1:2" x14ac:dyDescent="0.2">
      <c r="A3443" s="2" t="s">
        <v>316</v>
      </c>
      <c r="B3443" s="2">
        <v>80113667</v>
      </c>
    </row>
    <row r="3444" spans="1:2" x14ac:dyDescent="0.2">
      <c r="A3444" s="2" t="s">
        <v>365</v>
      </c>
      <c r="B3444" s="2">
        <v>80137087</v>
      </c>
    </row>
    <row r="3445" spans="1:2" x14ac:dyDescent="0.2">
      <c r="A3445" s="2" t="s">
        <v>108</v>
      </c>
      <c r="B3445" s="2">
        <v>80096955</v>
      </c>
    </row>
    <row r="3446" spans="1:2" ht="27.75" x14ac:dyDescent="0.2">
      <c r="A3446" s="2" t="s">
        <v>31</v>
      </c>
      <c r="B3446" s="2">
        <v>80125593</v>
      </c>
    </row>
    <row r="3447" spans="1:2" x14ac:dyDescent="0.2">
      <c r="A3447" s="2" t="s">
        <v>103</v>
      </c>
      <c r="B3447" s="2">
        <v>81173792</v>
      </c>
    </row>
    <row r="3448" spans="1:2" x14ac:dyDescent="0.2">
      <c r="A3448" s="2" t="s">
        <v>198</v>
      </c>
      <c r="B3448" s="2">
        <v>81113919</v>
      </c>
    </row>
    <row r="3449" spans="1:2" x14ac:dyDescent="0.2">
      <c r="A3449" s="2" t="s">
        <v>266</v>
      </c>
      <c r="B3449" s="2">
        <v>70065107</v>
      </c>
    </row>
    <row r="3450" spans="1:2" x14ac:dyDescent="0.2">
      <c r="A3450" s="2" t="s">
        <v>108</v>
      </c>
      <c r="B3450" s="2">
        <v>80990532</v>
      </c>
    </row>
    <row r="3451" spans="1:2" x14ac:dyDescent="0.2">
      <c r="A3451" s="2" t="s">
        <v>316</v>
      </c>
      <c r="B3451" s="2">
        <v>80108149</v>
      </c>
    </row>
    <row r="3452" spans="1:2" x14ac:dyDescent="0.2">
      <c r="A3452" s="2" t="s">
        <v>588</v>
      </c>
      <c r="B3452" s="2">
        <v>70120182</v>
      </c>
    </row>
    <row r="3453" spans="1:2" x14ac:dyDescent="0.2">
      <c r="A3453" s="2" t="s">
        <v>2055</v>
      </c>
      <c r="B3453" s="2">
        <v>80173395</v>
      </c>
    </row>
    <row r="3454" spans="1:2" x14ac:dyDescent="0.2">
      <c r="A3454" s="2" t="s">
        <v>365</v>
      </c>
      <c r="B3454" s="2">
        <v>80226236</v>
      </c>
    </row>
    <row r="3455" spans="1:2" x14ac:dyDescent="0.2">
      <c r="A3455" s="2" t="s">
        <v>12</v>
      </c>
      <c r="B3455" s="2">
        <v>80187307</v>
      </c>
    </row>
    <row r="3456" spans="1:2" x14ac:dyDescent="0.2">
      <c r="A3456" s="2" t="s">
        <v>112</v>
      </c>
      <c r="B3456" s="2">
        <v>80098203</v>
      </c>
    </row>
    <row r="3457" spans="1:2" x14ac:dyDescent="0.2">
      <c r="A3457" s="2" t="s">
        <v>198</v>
      </c>
      <c r="B3457" s="2">
        <v>80081960</v>
      </c>
    </row>
    <row r="3458" spans="1:2" x14ac:dyDescent="0.2">
      <c r="A3458" s="2" t="s">
        <v>6</v>
      </c>
      <c r="B3458" s="2">
        <v>81221873</v>
      </c>
    </row>
    <row r="3459" spans="1:2" x14ac:dyDescent="0.2">
      <c r="A3459" s="2" t="s">
        <v>198</v>
      </c>
      <c r="B3459" s="2">
        <v>81036539</v>
      </c>
    </row>
    <row r="3460" spans="1:2" ht="27.75" x14ac:dyDescent="0.2">
      <c r="A3460" s="2" t="s">
        <v>10675</v>
      </c>
      <c r="B3460" s="2">
        <v>80210995</v>
      </c>
    </row>
    <row r="3461" spans="1:2" x14ac:dyDescent="0.2">
      <c r="A3461" s="2" t="s">
        <v>588</v>
      </c>
      <c r="B3461" s="2">
        <v>80191048</v>
      </c>
    </row>
    <row r="3462" spans="1:2" ht="27.75" x14ac:dyDescent="0.2">
      <c r="A3462" s="2" t="s">
        <v>6183</v>
      </c>
      <c r="B3462" s="2">
        <v>80197526</v>
      </c>
    </row>
    <row r="3463" spans="1:2" x14ac:dyDescent="0.2">
      <c r="A3463" s="2" t="s">
        <v>159</v>
      </c>
      <c r="B3463" s="2">
        <v>80245041</v>
      </c>
    </row>
    <row r="3464" spans="1:2" x14ac:dyDescent="0.2">
      <c r="A3464" s="2" t="s">
        <v>242</v>
      </c>
      <c r="B3464" s="2">
        <v>80202273</v>
      </c>
    </row>
    <row r="3465" spans="1:2" x14ac:dyDescent="0.2">
      <c r="A3465" s="2" t="s">
        <v>112</v>
      </c>
      <c r="B3465" s="2">
        <v>80170870</v>
      </c>
    </row>
    <row r="3466" spans="1:2" x14ac:dyDescent="0.2">
      <c r="A3466" s="2" t="s">
        <v>579</v>
      </c>
      <c r="B3466" s="2">
        <v>80237329</v>
      </c>
    </row>
    <row r="3467" spans="1:2" ht="27.75" x14ac:dyDescent="0.2">
      <c r="A3467" s="2" t="s">
        <v>664</v>
      </c>
      <c r="B3467" s="2">
        <v>80190519</v>
      </c>
    </row>
    <row r="3468" spans="1:2" x14ac:dyDescent="0.2">
      <c r="A3468" s="2" t="s">
        <v>447</v>
      </c>
      <c r="B3468" s="2">
        <v>81183491</v>
      </c>
    </row>
    <row r="3469" spans="1:2" x14ac:dyDescent="0.2">
      <c r="A3469" s="2" t="s">
        <v>10699</v>
      </c>
      <c r="B3469" s="2">
        <v>81011449</v>
      </c>
    </row>
    <row r="3470" spans="1:2" x14ac:dyDescent="0.2">
      <c r="A3470" s="2" t="s">
        <v>4130</v>
      </c>
      <c r="B3470" s="2">
        <v>70253597</v>
      </c>
    </row>
    <row r="3471" spans="1:2" x14ac:dyDescent="0.2">
      <c r="A3471" s="2" t="s">
        <v>334</v>
      </c>
      <c r="B3471" s="2">
        <v>70199239</v>
      </c>
    </row>
    <row r="3472" spans="1:2" x14ac:dyDescent="0.2">
      <c r="A3472" s="2" t="s">
        <v>403</v>
      </c>
      <c r="B3472" s="2">
        <v>80099306</v>
      </c>
    </row>
    <row r="3473" spans="1:2" x14ac:dyDescent="0.2">
      <c r="A3473" s="2" t="s">
        <v>8445</v>
      </c>
      <c r="B3473" s="2">
        <v>484369</v>
      </c>
    </row>
    <row r="3474" spans="1:2" x14ac:dyDescent="0.2">
      <c r="A3474" s="2" t="s">
        <v>10713</v>
      </c>
      <c r="B3474" s="2">
        <v>81074060</v>
      </c>
    </row>
    <row r="3475" spans="1:2" x14ac:dyDescent="0.2">
      <c r="A3475" s="2" t="s">
        <v>3784</v>
      </c>
      <c r="B3475" s="2">
        <v>70202600</v>
      </c>
    </row>
    <row r="3476" spans="1:2" ht="27.75" x14ac:dyDescent="0.2">
      <c r="A3476" s="2" t="s">
        <v>434</v>
      </c>
      <c r="B3476" s="2">
        <v>81021294</v>
      </c>
    </row>
    <row r="3477" spans="1:2" x14ac:dyDescent="0.2">
      <c r="A3477" s="2" t="s">
        <v>12</v>
      </c>
      <c r="B3477" s="2">
        <v>80192136</v>
      </c>
    </row>
    <row r="3478" spans="1:2" x14ac:dyDescent="0.2">
      <c r="A3478" s="2" t="s">
        <v>1310</v>
      </c>
      <c r="B3478" s="2">
        <v>80109128</v>
      </c>
    </row>
    <row r="3479" spans="1:2" x14ac:dyDescent="0.2">
      <c r="A3479" s="2" t="s">
        <v>8004</v>
      </c>
      <c r="B3479" s="2">
        <v>80187188</v>
      </c>
    </row>
    <row r="3480" spans="1:2" x14ac:dyDescent="0.2">
      <c r="A3480" s="2" t="s">
        <v>12</v>
      </c>
      <c r="B3480" s="2">
        <v>80117811</v>
      </c>
    </row>
    <row r="3481" spans="1:2" x14ac:dyDescent="0.2">
      <c r="A3481" s="2" t="s">
        <v>163</v>
      </c>
      <c r="B3481" s="2">
        <v>80095649</v>
      </c>
    </row>
    <row r="3482" spans="1:2" x14ac:dyDescent="0.2">
      <c r="A3482" s="2" t="s">
        <v>935</v>
      </c>
      <c r="B3482" s="2">
        <v>70084788</v>
      </c>
    </row>
    <row r="3483" spans="1:2" x14ac:dyDescent="0.2">
      <c r="A3483" s="2" t="s">
        <v>6</v>
      </c>
      <c r="B3483" s="2">
        <v>60036237</v>
      </c>
    </row>
    <row r="3484" spans="1:2" x14ac:dyDescent="0.2">
      <c r="A3484" s="2" t="s">
        <v>64</v>
      </c>
      <c r="B3484" s="2">
        <v>80014637</v>
      </c>
    </row>
    <row r="3485" spans="1:2" x14ac:dyDescent="0.2">
      <c r="A3485" s="2" t="s">
        <v>935</v>
      </c>
      <c r="B3485" s="2">
        <v>60000407</v>
      </c>
    </row>
    <row r="3486" spans="1:2" x14ac:dyDescent="0.2">
      <c r="A3486" s="2" t="s">
        <v>6</v>
      </c>
      <c r="B3486" s="2">
        <v>70202138</v>
      </c>
    </row>
    <row r="3487" spans="1:2" x14ac:dyDescent="0.2">
      <c r="A3487" s="2" t="s">
        <v>316</v>
      </c>
      <c r="B3487" s="2">
        <v>81035731</v>
      </c>
    </row>
    <row r="3488" spans="1:2" x14ac:dyDescent="0.2">
      <c r="A3488" s="2" t="s">
        <v>146</v>
      </c>
      <c r="B3488" s="2">
        <v>1181488</v>
      </c>
    </row>
    <row r="3489" spans="1:2" x14ac:dyDescent="0.2">
      <c r="A3489" s="2" t="s">
        <v>27</v>
      </c>
      <c r="B3489" s="2">
        <v>70308046</v>
      </c>
    </row>
    <row r="3490" spans="1:2" ht="27.75" x14ac:dyDescent="0.2">
      <c r="A3490" s="2" t="s">
        <v>770</v>
      </c>
      <c r="B3490" s="2">
        <v>81167119</v>
      </c>
    </row>
    <row r="3491" spans="1:2" x14ac:dyDescent="0.2">
      <c r="A3491" s="2" t="s">
        <v>27</v>
      </c>
      <c r="B3491" s="2">
        <v>80108158</v>
      </c>
    </row>
    <row r="3492" spans="1:2" x14ac:dyDescent="0.2">
      <c r="A3492" s="2" t="s">
        <v>935</v>
      </c>
      <c r="B3492" s="2">
        <v>60024942</v>
      </c>
    </row>
    <row r="3493" spans="1:2" x14ac:dyDescent="0.2">
      <c r="A3493" s="2" t="s">
        <v>10768</v>
      </c>
      <c r="B3493" s="2">
        <v>81028791</v>
      </c>
    </row>
    <row r="3494" spans="1:2" x14ac:dyDescent="0.2">
      <c r="A3494" s="2" t="s">
        <v>935</v>
      </c>
      <c r="B3494" s="2">
        <v>60000891</v>
      </c>
    </row>
    <row r="3495" spans="1:2" x14ac:dyDescent="0.2">
      <c r="A3495" s="2" t="s">
        <v>6</v>
      </c>
      <c r="B3495" s="2">
        <v>70021648</v>
      </c>
    </row>
    <row r="3496" spans="1:2" x14ac:dyDescent="0.2">
      <c r="A3496" s="2" t="s">
        <v>1138</v>
      </c>
      <c r="B3496" s="2">
        <v>1151188</v>
      </c>
    </row>
    <row r="3497" spans="1:2" x14ac:dyDescent="0.2">
      <c r="A3497" s="2" t="s">
        <v>19</v>
      </c>
      <c r="B3497" s="2">
        <v>81184681</v>
      </c>
    </row>
    <row r="3498" spans="1:2" x14ac:dyDescent="0.2">
      <c r="A3498" s="2" t="s">
        <v>9283</v>
      </c>
      <c r="B3498" s="2">
        <v>374651</v>
      </c>
    </row>
    <row r="3499" spans="1:2" x14ac:dyDescent="0.2">
      <c r="A3499" s="2" t="s">
        <v>1255</v>
      </c>
      <c r="B3499" s="2">
        <v>70124183</v>
      </c>
    </row>
    <row r="3500" spans="1:2" x14ac:dyDescent="0.2">
      <c r="A3500" s="2" t="s">
        <v>159</v>
      </c>
      <c r="B3500" s="2">
        <v>60026106</v>
      </c>
    </row>
    <row r="3501" spans="1:2" x14ac:dyDescent="0.2">
      <c r="A3501" s="2" t="s">
        <v>3891</v>
      </c>
      <c r="B3501" s="2">
        <v>70041162</v>
      </c>
    </row>
    <row r="3502" spans="1:2" x14ac:dyDescent="0.2">
      <c r="A3502" s="2" t="s">
        <v>4543</v>
      </c>
      <c r="B3502" s="2">
        <v>70082268</v>
      </c>
    </row>
    <row r="3503" spans="1:2" x14ac:dyDescent="0.2">
      <c r="A3503" s="2" t="s">
        <v>1843</v>
      </c>
      <c r="B3503" s="2">
        <v>70019004</v>
      </c>
    </row>
    <row r="3504" spans="1:2" x14ac:dyDescent="0.2">
      <c r="A3504" s="2" t="s">
        <v>27</v>
      </c>
      <c r="B3504" s="2">
        <v>70128701</v>
      </c>
    </row>
    <row r="3505" spans="1:2" x14ac:dyDescent="0.2">
      <c r="A3505" s="2" t="s">
        <v>713</v>
      </c>
      <c r="B3505" s="2">
        <v>1151721</v>
      </c>
    </row>
    <row r="3506" spans="1:2" x14ac:dyDescent="0.2">
      <c r="A3506" s="2" t="s">
        <v>275</v>
      </c>
      <c r="B3506" s="2">
        <v>60029363</v>
      </c>
    </row>
    <row r="3507" spans="1:2" x14ac:dyDescent="0.2">
      <c r="A3507" s="2" t="s">
        <v>275</v>
      </c>
      <c r="B3507" s="2">
        <v>80032636</v>
      </c>
    </row>
    <row r="3508" spans="1:2" x14ac:dyDescent="0.2">
      <c r="A3508" s="2" t="s">
        <v>275</v>
      </c>
      <c r="B3508" s="2">
        <v>60002003</v>
      </c>
    </row>
    <row r="3509" spans="1:2" x14ac:dyDescent="0.2">
      <c r="A3509" s="2" t="s">
        <v>10814</v>
      </c>
      <c r="B3509" s="2">
        <v>1179574</v>
      </c>
    </row>
    <row r="3510" spans="1:2" x14ac:dyDescent="0.2">
      <c r="A3510" s="2" t="s">
        <v>27</v>
      </c>
      <c r="B3510" s="2">
        <v>81103093</v>
      </c>
    </row>
    <row r="3511" spans="1:2" x14ac:dyDescent="0.2">
      <c r="A3511" s="2" t="s">
        <v>10820</v>
      </c>
      <c r="B3511" s="2">
        <v>60000393</v>
      </c>
    </row>
    <row r="3512" spans="1:2" x14ac:dyDescent="0.2">
      <c r="A3512" s="2" t="s">
        <v>108</v>
      </c>
      <c r="B3512" s="2">
        <v>60026114</v>
      </c>
    </row>
    <row r="3513" spans="1:2" x14ac:dyDescent="0.2">
      <c r="A3513" s="2" t="s">
        <v>261</v>
      </c>
      <c r="B3513" s="2">
        <v>70042687</v>
      </c>
    </row>
    <row r="3514" spans="1:2" x14ac:dyDescent="0.2">
      <c r="A3514" s="2" t="s">
        <v>300</v>
      </c>
      <c r="B3514" s="2">
        <v>523650</v>
      </c>
    </row>
    <row r="3515" spans="1:2" x14ac:dyDescent="0.2">
      <c r="A3515" s="2" t="s">
        <v>261</v>
      </c>
      <c r="B3515" s="2">
        <v>70104894</v>
      </c>
    </row>
    <row r="3516" spans="1:2" x14ac:dyDescent="0.2">
      <c r="A3516" s="2" t="s">
        <v>6</v>
      </c>
      <c r="B3516" s="2">
        <v>70081015</v>
      </c>
    </row>
    <row r="3517" spans="1:2" x14ac:dyDescent="0.2">
      <c r="A3517" s="2" t="s">
        <v>6</v>
      </c>
      <c r="B3517" s="2">
        <v>70100448</v>
      </c>
    </row>
    <row r="3518" spans="1:2" x14ac:dyDescent="0.2">
      <c r="A3518" s="2" t="s">
        <v>6</v>
      </c>
      <c r="B3518" s="2">
        <v>70118155</v>
      </c>
    </row>
    <row r="3519" spans="1:2" x14ac:dyDescent="0.2">
      <c r="A3519" s="2" t="s">
        <v>275</v>
      </c>
      <c r="B3519" s="2">
        <v>70044594</v>
      </c>
    </row>
    <row r="3520" spans="1:2" x14ac:dyDescent="0.2">
      <c r="A3520" s="2" t="s">
        <v>1310</v>
      </c>
      <c r="B3520" s="2">
        <v>81088083</v>
      </c>
    </row>
    <row r="3521" spans="1:2" x14ac:dyDescent="0.2">
      <c r="A3521" s="2" t="s">
        <v>275</v>
      </c>
      <c r="B3521" s="2">
        <v>11819467</v>
      </c>
    </row>
    <row r="3522" spans="1:2" ht="27.75" x14ac:dyDescent="0.2">
      <c r="A3522" s="2" t="s">
        <v>5119</v>
      </c>
      <c r="B3522" s="2">
        <v>70065096</v>
      </c>
    </row>
    <row r="3523" spans="1:2" x14ac:dyDescent="0.2">
      <c r="A3523" s="2" t="s">
        <v>1206</v>
      </c>
      <c r="B3523" s="2">
        <v>70000091</v>
      </c>
    </row>
    <row r="3524" spans="1:2" x14ac:dyDescent="0.2">
      <c r="A3524" s="2" t="s">
        <v>146</v>
      </c>
      <c r="B3524" s="2">
        <v>70019506</v>
      </c>
    </row>
    <row r="3525" spans="1:2" x14ac:dyDescent="0.2">
      <c r="A3525" s="2" t="s">
        <v>334</v>
      </c>
      <c r="B3525" s="2">
        <v>70150473</v>
      </c>
    </row>
    <row r="3526" spans="1:2" x14ac:dyDescent="0.2">
      <c r="A3526" s="2" t="s">
        <v>5573</v>
      </c>
      <c r="B3526" s="2">
        <v>70131314</v>
      </c>
    </row>
    <row r="3527" spans="1:2" x14ac:dyDescent="0.2">
      <c r="A3527" s="2" t="s">
        <v>198</v>
      </c>
      <c r="B3527" s="2">
        <v>70284281</v>
      </c>
    </row>
    <row r="3528" spans="1:2" x14ac:dyDescent="0.2">
      <c r="A3528" s="2" t="s">
        <v>12</v>
      </c>
      <c r="B3528" s="2">
        <v>81084305</v>
      </c>
    </row>
    <row r="3529" spans="1:2" x14ac:dyDescent="0.2">
      <c r="A3529" s="2" t="s">
        <v>142</v>
      </c>
      <c r="B3529" s="2">
        <v>60021788</v>
      </c>
    </row>
    <row r="3530" spans="1:2" x14ac:dyDescent="0.2">
      <c r="A3530" s="2" t="s">
        <v>242</v>
      </c>
      <c r="B3530" s="2">
        <v>70112732</v>
      </c>
    </row>
    <row r="3531" spans="1:2" x14ac:dyDescent="0.2">
      <c r="A3531" s="2" t="s">
        <v>146</v>
      </c>
      <c r="B3531" s="2">
        <v>60021790</v>
      </c>
    </row>
    <row r="3532" spans="1:2" x14ac:dyDescent="0.2">
      <c r="A3532" s="2" t="s">
        <v>334</v>
      </c>
      <c r="B3532" s="2">
        <v>60031236</v>
      </c>
    </row>
    <row r="3533" spans="1:2" x14ac:dyDescent="0.2">
      <c r="A3533" s="2" t="s">
        <v>334</v>
      </c>
      <c r="B3533" s="2">
        <v>60032563</v>
      </c>
    </row>
    <row r="3534" spans="1:2" x14ac:dyDescent="0.2">
      <c r="A3534" s="2" t="s">
        <v>10883</v>
      </c>
      <c r="B3534" s="2">
        <v>673843</v>
      </c>
    </row>
    <row r="3535" spans="1:2" x14ac:dyDescent="0.2">
      <c r="A3535" s="2" t="s">
        <v>1022</v>
      </c>
      <c r="B3535" s="2">
        <v>1180086</v>
      </c>
    </row>
    <row r="3536" spans="1:2" x14ac:dyDescent="0.2">
      <c r="A3536" s="2" t="s">
        <v>10890</v>
      </c>
      <c r="B3536" s="2">
        <v>281550</v>
      </c>
    </row>
    <row r="3537" spans="1:2" x14ac:dyDescent="0.2">
      <c r="A3537" s="2" t="s">
        <v>64</v>
      </c>
      <c r="B3537" s="2">
        <v>70125232</v>
      </c>
    </row>
    <row r="3538" spans="1:2" x14ac:dyDescent="0.2">
      <c r="A3538" s="2" t="s">
        <v>1082</v>
      </c>
      <c r="B3538" s="2">
        <v>81167137</v>
      </c>
    </row>
    <row r="3539" spans="1:2" x14ac:dyDescent="0.2">
      <c r="A3539" s="2" t="s">
        <v>6</v>
      </c>
      <c r="B3539" s="2">
        <v>81211681</v>
      </c>
    </row>
    <row r="3540" spans="1:2" x14ac:dyDescent="0.2">
      <c r="A3540" s="2" t="s">
        <v>112</v>
      </c>
      <c r="B3540" s="2">
        <v>60000440</v>
      </c>
    </row>
    <row r="3541" spans="1:2" x14ac:dyDescent="0.2">
      <c r="A3541" s="2" t="s">
        <v>159</v>
      </c>
      <c r="B3541" s="2">
        <v>81217437</v>
      </c>
    </row>
    <row r="3542" spans="1:2" x14ac:dyDescent="0.2">
      <c r="A3542" s="2" t="s">
        <v>198</v>
      </c>
      <c r="B3542" s="2">
        <v>60000480</v>
      </c>
    </row>
    <row r="3543" spans="1:2" x14ac:dyDescent="0.2">
      <c r="A3543" s="2" t="s">
        <v>2070</v>
      </c>
      <c r="B3543" s="2">
        <v>80117557</v>
      </c>
    </row>
    <row r="3544" spans="1:2" x14ac:dyDescent="0.2">
      <c r="A3544" s="2" t="s">
        <v>146</v>
      </c>
      <c r="B3544" s="2">
        <v>70021634</v>
      </c>
    </row>
    <row r="3545" spans="1:2" x14ac:dyDescent="0.2">
      <c r="A3545" s="2" t="s">
        <v>2389</v>
      </c>
      <c r="B3545" s="2">
        <v>70112500</v>
      </c>
    </row>
    <row r="3546" spans="1:2" x14ac:dyDescent="0.2">
      <c r="A3546" s="2" t="s">
        <v>935</v>
      </c>
      <c r="B3546" s="2">
        <v>786137</v>
      </c>
    </row>
    <row r="3547" spans="1:2" x14ac:dyDescent="0.2">
      <c r="A3547" s="2" t="s">
        <v>6</v>
      </c>
      <c r="B3547" s="2">
        <v>60034568</v>
      </c>
    </row>
    <row r="3548" spans="1:2" x14ac:dyDescent="0.2">
      <c r="A3548" s="2" t="s">
        <v>1869</v>
      </c>
      <c r="B3548" s="2">
        <v>80197991</v>
      </c>
    </row>
    <row r="3549" spans="1:2" x14ac:dyDescent="0.2">
      <c r="A3549" s="2" t="s">
        <v>3425</v>
      </c>
      <c r="B3549" s="2">
        <v>70050507</v>
      </c>
    </row>
    <row r="3550" spans="1:2" x14ac:dyDescent="0.2">
      <c r="A3550" s="2" t="s">
        <v>108</v>
      </c>
      <c r="B3550" s="2">
        <v>70125581</v>
      </c>
    </row>
    <row r="3551" spans="1:2" x14ac:dyDescent="0.2">
      <c r="A3551" s="2" t="s">
        <v>334</v>
      </c>
      <c r="B3551" s="2">
        <v>846071</v>
      </c>
    </row>
    <row r="3552" spans="1:2" x14ac:dyDescent="0.2">
      <c r="A3552" s="2" t="s">
        <v>9161</v>
      </c>
      <c r="B3552" s="2">
        <v>81085364</v>
      </c>
    </row>
    <row r="3553" spans="1:2" x14ac:dyDescent="0.2">
      <c r="A3553" s="2" t="s">
        <v>227</v>
      </c>
      <c r="B3553" s="2">
        <v>81140307</v>
      </c>
    </row>
    <row r="3554" spans="1:2" ht="27.75" x14ac:dyDescent="0.2">
      <c r="A3554" s="2" t="s">
        <v>770</v>
      </c>
      <c r="B3554" s="2">
        <v>80188351</v>
      </c>
    </row>
    <row r="3555" spans="1:2" x14ac:dyDescent="0.2">
      <c r="A3555" s="2" t="s">
        <v>4543</v>
      </c>
      <c r="B3555" s="2">
        <v>70128695</v>
      </c>
    </row>
    <row r="3556" spans="1:2" x14ac:dyDescent="0.2">
      <c r="A3556" s="2" t="s">
        <v>334</v>
      </c>
      <c r="B3556" s="2">
        <v>80095807</v>
      </c>
    </row>
    <row r="3557" spans="1:2" x14ac:dyDescent="0.2">
      <c r="A3557" s="2" t="s">
        <v>27</v>
      </c>
      <c r="B3557" s="2">
        <v>70121008</v>
      </c>
    </row>
    <row r="3558" spans="1:2" x14ac:dyDescent="0.2">
      <c r="A3558" s="2" t="s">
        <v>1082</v>
      </c>
      <c r="B3558" s="2">
        <v>81167101</v>
      </c>
    </row>
    <row r="3559" spans="1:2" x14ac:dyDescent="0.2">
      <c r="A3559" s="2" t="s">
        <v>1379</v>
      </c>
      <c r="B3559" s="2">
        <v>60000870</v>
      </c>
    </row>
    <row r="3560" spans="1:2" x14ac:dyDescent="0.2">
      <c r="A3560" s="2" t="s">
        <v>334</v>
      </c>
      <c r="B3560" s="2">
        <v>70260512</v>
      </c>
    </row>
    <row r="3561" spans="1:2" x14ac:dyDescent="0.2">
      <c r="A3561" s="2" t="s">
        <v>261</v>
      </c>
      <c r="B3561" s="2">
        <v>80135276</v>
      </c>
    </row>
    <row r="3562" spans="1:2" x14ac:dyDescent="0.2">
      <c r="A3562" s="2" t="s">
        <v>1022</v>
      </c>
      <c r="B3562" s="2">
        <v>60035996</v>
      </c>
    </row>
    <row r="3563" spans="1:2" x14ac:dyDescent="0.2">
      <c r="A3563" s="2" t="s">
        <v>6</v>
      </c>
      <c r="B3563" s="2">
        <v>60000409</v>
      </c>
    </row>
    <row r="3564" spans="1:2" x14ac:dyDescent="0.2">
      <c r="A3564" s="2" t="s">
        <v>3784</v>
      </c>
      <c r="B3564" s="2">
        <v>80201590</v>
      </c>
    </row>
    <row r="3565" spans="1:2" x14ac:dyDescent="0.2">
      <c r="A3565" s="2" t="s">
        <v>10967</v>
      </c>
      <c r="B3565" s="2">
        <v>60022396</v>
      </c>
    </row>
    <row r="3566" spans="1:2" x14ac:dyDescent="0.2">
      <c r="A3566" s="2" t="s">
        <v>6</v>
      </c>
      <c r="B3566" s="2">
        <v>28631029</v>
      </c>
    </row>
    <row r="3567" spans="1:2" x14ac:dyDescent="0.2">
      <c r="A3567" s="2" t="s">
        <v>6</v>
      </c>
      <c r="B3567" s="2">
        <v>60022058</v>
      </c>
    </row>
    <row r="3568" spans="1:2" x14ac:dyDescent="0.2">
      <c r="A3568" s="2" t="s">
        <v>10974</v>
      </c>
      <c r="B3568" s="2">
        <v>70077544</v>
      </c>
    </row>
    <row r="3569" spans="1:2" x14ac:dyDescent="0.2">
      <c r="A3569" s="2" t="s">
        <v>6</v>
      </c>
      <c r="B3569" s="2">
        <v>60023856</v>
      </c>
    </row>
    <row r="3570" spans="1:2" x14ac:dyDescent="0.2">
      <c r="A3570" s="2" t="s">
        <v>1242</v>
      </c>
      <c r="B3570" s="2">
        <v>1029730</v>
      </c>
    </row>
    <row r="3571" spans="1:2" x14ac:dyDescent="0.2">
      <c r="A3571" s="2" t="s">
        <v>275</v>
      </c>
      <c r="B3571" s="2">
        <v>60029154</v>
      </c>
    </row>
    <row r="3572" spans="1:2" x14ac:dyDescent="0.2">
      <c r="A3572" s="2" t="s">
        <v>275</v>
      </c>
      <c r="B3572" s="2">
        <v>70103524</v>
      </c>
    </row>
    <row r="3573" spans="1:2" x14ac:dyDescent="0.2">
      <c r="A3573" s="2" t="s">
        <v>261</v>
      </c>
      <c r="B3573" s="2">
        <v>70021631</v>
      </c>
    </row>
    <row r="3574" spans="1:2" ht="27.75" x14ac:dyDescent="0.2">
      <c r="A3574" s="2" t="s">
        <v>770</v>
      </c>
      <c r="B3574" s="2">
        <v>81012487</v>
      </c>
    </row>
    <row r="3575" spans="1:2" x14ac:dyDescent="0.2">
      <c r="A3575" s="2" t="s">
        <v>863</v>
      </c>
      <c r="B3575" s="2">
        <v>81044551</v>
      </c>
    </row>
    <row r="3576" spans="1:2" x14ac:dyDescent="0.2">
      <c r="A3576" s="2" t="s">
        <v>108</v>
      </c>
      <c r="B3576" s="2">
        <v>404067</v>
      </c>
    </row>
    <row r="3577" spans="1:2" x14ac:dyDescent="0.2">
      <c r="A3577" s="2" t="s">
        <v>10998</v>
      </c>
      <c r="B3577" s="2">
        <v>70020296</v>
      </c>
    </row>
    <row r="3578" spans="1:2" x14ac:dyDescent="0.2">
      <c r="A3578" s="2" t="s">
        <v>1242</v>
      </c>
      <c r="B3578" s="2">
        <v>70021652</v>
      </c>
    </row>
    <row r="3579" spans="1:2" x14ac:dyDescent="0.2">
      <c r="A3579" s="2" t="s">
        <v>1242</v>
      </c>
      <c r="B3579" s="2">
        <v>70061763</v>
      </c>
    </row>
    <row r="3580" spans="1:2" x14ac:dyDescent="0.2">
      <c r="A3580" s="2" t="s">
        <v>261</v>
      </c>
      <c r="B3580" s="2">
        <v>70113006</v>
      </c>
    </row>
    <row r="3581" spans="1:2" x14ac:dyDescent="0.2">
      <c r="A3581" s="2" t="s">
        <v>146</v>
      </c>
      <c r="B3581" s="2">
        <v>70105370</v>
      </c>
    </row>
    <row r="3582" spans="1:2" x14ac:dyDescent="0.2">
      <c r="A3582" s="2" t="s">
        <v>275</v>
      </c>
      <c r="B3582" s="2">
        <v>60004484</v>
      </c>
    </row>
    <row r="3583" spans="1:2" x14ac:dyDescent="0.2">
      <c r="A3583" s="2" t="s">
        <v>275</v>
      </c>
      <c r="B3583" s="2">
        <v>60004483</v>
      </c>
    </row>
    <row r="3584" spans="1:2" x14ac:dyDescent="0.2">
      <c r="A3584" s="2" t="s">
        <v>1223</v>
      </c>
      <c r="B3584" s="2">
        <v>5670479</v>
      </c>
    </row>
    <row r="3585" spans="1:2" x14ac:dyDescent="0.2">
      <c r="A3585" s="2" t="s">
        <v>27</v>
      </c>
      <c r="B3585" s="2">
        <v>60001808</v>
      </c>
    </row>
    <row r="3586" spans="1:2" x14ac:dyDescent="0.2">
      <c r="A3586" s="2" t="s">
        <v>1206</v>
      </c>
      <c r="B3586" s="2">
        <v>60001807</v>
      </c>
    </row>
    <row r="3587" spans="1:2" x14ac:dyDescent="0.2">
      <c r="A3587" s="2" t="s">
        <v>2815</v>
      </c>
      <c r="B3587" s="2">
        <v>793907</v>
      </c>
    </row>
    <row r="3588" spans="1:2" x14ac:dyDescent="0.2">
      <c r="A3588" s="2" t="s">
        <v>12</v>
      </c>
      <c r="B3588" s="2">
        <v>60001854</v>
      </c>
    </row>
    <row r="3589" spans="1:2" x14ac:dyDescent="0.2">
      <c r="A3589" s="2" t="s">
        <v>334</v>
      </c>
      <c r="B3589" s="2">
        <v>20159719</v>
      </c>
    </row>
    <row r="3590" spans="1:2" x14ac:dyDescent="0.2">
      <c r="A3590" s="2" t="s">
        <v>108</v>
      </c>
      <c r="B3590" s="2">
        <v>60024914</v>
      </c>
    </row>
    <row r="3591" spans="1:2" x14ac:dyDescent="0.2">
      <c r="A3591" s="2" t="s">
        <v>713</v>
      </c>
      <c r="B3591" s="2">
        <v>60000209</v>
      </c>
    </row>
    <row r="3592" spans="1:2" x14ac:dyDescent="0.2">
      <c r="A3592" s="2" t="s">
        <v>1277</v>
      </c>
      <c r="B3592" s="2">
        <v>60033108</v>
      </c>
    </row>
    <row r="3593" spans="1:2" x14ac:dyDescent="0.2">
      <c r="A3593" s="2" t="s">
        <v>11045</v>
      </c>
      <c r="B3593" s="2">
        <v>1064058</v>
      </c>
    </row>
    <row r="3594" spans="1:2" x14ac:dyDescent="0.2">
      <c r="A3594" s="2" t="s">
        <v>11045</v>
      </c>
      <c r="B3594" s="2">
        <v>60021377</v>
      </c>
    </row>
    <row r="3595" spans="1:2" x14ac:dyDescent="0.2">
      <c r="A3595" s="2" t="s">
        <v>11045</v>
      </c>
      <c r="B3595" s="2">
        <v>60033107</v>
      </c>
    </row>
    <row r="3596" spans="1:2" x14ac:dyDescent="0.2">
      <c r="A3596" s="2" t="s">
        <v>11045</v>
      </c>
      <c r="B3596" s="2">
        <v>80066084</v>
      </c>
    </row>
    <row r="3597" spans="1:2" x14ac:dyDescent="0.2">
      <c r="A3597" s="2" t="s">
        <v>4446</v>
      </c>
      <c r="B3597" s="2">
        <v>1067876</v>
      </c>
    </row>
    <row r="3598" spans="1:2" x14ac:dyDescent="0.2">
      <c r="A3598" s="2" t="s">
        <v>3868</v>
      </c>
      <c r="B3598" s="2">
        <v>70117902</v>
      </c>
    </row>
    <row r="3599" spans="1:2" x14ac:dyDescent="0.2">
      <c r="A3599" s="2" t="s">
        <v>108</v>
      </c>
      <c r="B3599" s="2">
        <v>60001396</v>
      </c>
    </row>
    <row r="3600" spans="1:2" x14ac:dyDescent="0.2">
      <c r="A3600" s="2" t="s">
        <v>2194</v>
      </c>
      <c r="B3600" s="2">
        <v>22007250</v>
      </c>
    </row>
    <row r="3601" spans="1:2" x14ac:dyDescent="0.2">
      <c r="A3601" s="2" t="s">
        <v>9283</v>
      </c>
      <c r="B3601" s="2">
        <v>60020949</v>
      </c>
    </row>
    <row r="3602" spans="1:2" x14ac:dyDescent="0.2">
      <c r="A3602" s="2" t="s">
        <v>334</v>
      </c>
      <c r="B3602" s="2">
        <v>60011597</v>
      </c>
    </row>
    <row r="3603" spans="1:2" x14ac:dyDescent="0.2">
      <c r="A3603" s="2" t="s">
        <v>146</v>
      </c>
      <c r="B3603" s="2">
        <v>70100379</v>
      </c>
    </row>
    <row r="3604" spans="1:2" x14ac:dyDescent="0.2">
      <c r="A3604" s="2" t="s">
        <v>668</v>
      </c>
      <c r="B3604" s="2">
        <v>70209245</v>
      </c>
    </row>
    <row r="3605" spans="1:2" x14ac:dyDescent="0.2">
      <c r="A3605" s="2" t="s">
        <v>8476</v>
      </c>
      <c r="B3605" s="2">
        <v>70045863</v>
      </c>
    </row>
    <row r="3606" spans="1:2" x14ac:dyDescent="0.2">
      <c r="A3606" s="2" t="s">
        <v>112</v>
      </c>
      <c r="B3606" s="2">
        <v>70045866</v>
      </c>
    </row>
    <row r="3607" spans="1:2" x14ac:dyDescent="0.2">
      <c r="A3607" s="2" t="s">
        <v>183</v>
      </c>
      <c r="B3607" s="2">
        <v>80999981</v>
      </c>
    </row>
    <row r="3608" spans="1:2" x14ac:dyDescent="0.2">
      <c r="A3608" s="2" t="s">
        <v>403</v>
      </c>
      <c r="B3608" s="2">
        <v>60022056</v>
      </c>
    </row>
    <row r="3609" spans="1:2" x14ac:dyDescent="0.2">
      <c r="A3609" s="2" t="s">
        <v>275</v>
      </c>
      <c r="B3609" s="2">
        <v>80016588</v>
      </c>
    </row>
    <row r="3610" spans="1:2" x14ac:dyDescent="0.2">
      <c r="A3610" s="2" t="s">
        <v>6</v>
      </c>
      <c r="B3610" s="2">
        <v>70011207</v>
      </c>
    </row>
    <row r="3611" spans="1:2" x14ac:dyDescent="0.2">
      <c r="A3611" s="2" t="s">
        <v>6</v>
      </c>
      <c r="B3611" s="2">
        <v>60027689</v>
      </c>
    </row>
    <row r="3612" spans="1:2" x14ac:dyDescent="0.2">
      <c r="A3612" s="2" t="s">
        <v>11101</v>
      </c>
      <c r="B3612" s="2">
        <v>80239710</v>
      </c>
    </row>
    <row r="3613" spans="1:2" x14ac:dyDescent="0.2">
      <c r="A3613" s="2" t="s">
        <v>649</v>
      </c>
      <c r="B3613" s="2">
        <v>80177342</v>
      </c>
    </row>
    <row r="3614" spans="1:2" x14ac:dyDescent="0.2">
      <c r="A3614" s="2" t="s">
        <v>112</v>
      </c>
      <c r="B3614" s="2">
        <v>80108616</v>
      </c>
    </row>
    <row r="3615" spans="1:2" ht="27.75" x14ac:dyDescent="0.2">
      <c r="A3615" s="2" t="s">
        <v>7946</v>
      </c>
      <c r="B3615" s="2">
        <v>70084799</v>
      </c>
    </row>
    <row r="3616" spans="1:2" ht="27.75" x14ac:dyDescent="0.2">
      <c r="A3616" s="2" t="s">
        <v>11110</v>
      </c>
      <c r="B3616" s="2">
        <v>60010487</v>
      </c>
    </row>
    <row r="3617" spans="1:2" ht="27.75" x14ac:dyDescent="0.2">
      <c r="A3617" s="2" t="s">
        <v>11110</v>
      </c>
      <c r="B3617" s="2">
        <v>60011649</v>
      </c>
    </row>
    <row r="3618" spans="1:2" ht="27.75" x14ac:dyDescent="0.2">
      <c r="A3618" s="2" t="s">
        <v>11110</v>
      </c>
      <c r="B3618" s="2">
        <v>60010488</v>
      </c>
    </row>
    <row r="3619" spans="1:2" x14ac:dyDescent="0.2">
      <c r="A3619" s="2" t="s">
        <v>1206</v>
      </c>
      <c r="B3619" s="2">
        <v>60004476</v>
      </c>
    </row>
    <row r="3620" spans="1:2" x14ac:dyDescent="0.2">
      <c r="A3620" s="2" t="s">
        <v>4616</v>
      </c>
      <c r="B3620" s="2">
        <v>70299748</v>
      </c>
    </row>
    <row r="3621" spans="1:2" x14ac:dyDescent="0.2">
      <c r="A3621" s="2" t="s">
        <v>1596</v>
      </c>
      <c r="B3621" s="2">
        <v>80214621</v>
      </c>
    </row>
    <row r="3622" spans="1:2" x14ac:dyDescent="0.2">
      <c r="A3622" s="2" t="s">
        <v>242</v>
      </c>
      <c r="B3622" s="2">
        <v>80245709</v>
      </c>
    </row>
    <row r="3623" spans="1:2" x14ac:dyDescent="0.2">
      <c r="A3623" s="2" t="s">
        <v>118</v>
      </c>
      <c r="B3623" s="2">
        <v>70117299</v>
      </c>
    </row>
    <row r="3624" spans="1:2" x14ac:dyDescent="0.2">
      <c r="A3624" s="2" t="s">
        <v>193</v>
      </c>
      <c r="B3624" s="2">
        <v>16944044</v>
      </c>
    </row>
    <row r="3625" spans="1:2" x14ac:dyDescent="0.2">
      <c r="A3625" s="2" t="s">
        <v>159</v>
      </c>
      <c r="B3625" s="2">
        <v>81045060</v>
      </c>
    </row>
    <row r="3626" spans="1:2" x14ac:dyDescent="0.2">
      <c r="A3626" s="2" t="s">
        <v>935</v>
      </c>
      <c r="B3626" s="2">
        <v>60031284</v>
      </c>
    </row>
    <row r="3627" spans="1:2" x14ac:dyDescent="0.2">
      <c r="A3627" s="2" t="s">
        <v>12</v>
      </c>
      <c r="B3627" s="2">
        <v>70256512</v>
      </c>
    </row>
    <row r="3628" spans="1:2" x14ac:dyDescent="0.2">
      <c r="A3628" s="2" t="s">
        <v>1022</v>
      </c>
      <c r="B3628" s="2">
        <v>70058019</v>
      </c>
    </row>
    <row r="3629" spans="1:2" x14ac:dyDescent="0.2">
      <c r="A3629" s="2" t="s">
        <v>9161</v>
      </c>
      <c r="B3629" s="2">
        <v>81046846</v>
      </c>
    </row>
    <row r="3630" spans="1:2" x14ac:dyDescent="0.2">
      <c r="A3630" s="2" t="s">
        <v>11146</v>
      </c>
      <c r="B3630" s="2">
        <v>880640</v>
      </c>
    </row>
    <row r="3631" spans="1:2" x14ac:dyDescent="0.2">
      <c r="A3631" s="2" t="s">
        <v>387</v>
      </c>
      <c r="B3631" s="2">
        <v>81052279</v>
      </c>
    </row>
    <row r="3632" spans="1:2" x14ac:dyDescent="0.2">
      <c r="A3632" s="2" t="s">
        <v>159</v>
      </c>
      <c r="B3632" s="2">
        <v>81052277</v>
      </c>
    </row>
    <row r="3633" spans="1:2" x14ac:dyDescent="0.2">
      <c r="A3633" s="2" t="s">
        <v>403</v>
      </c>
      <c r="B3633" s="2">
        <v>60026139</v>
      </c>
    </row>
    <row r="3634" spans="1:2" x14ac:dyDescent="0.2">
      <c r="A3634" s="2" t="s">
        <v>159</v>
      </c>
      <c r="B3634" s="2">
        <v>70101375</v>
      </c>
    </row>
    <row r="3635" spans="1:2" x14ac:dyDescent="0.2">
      <c r="A3635" s="2" t="s">
        <v>11160</v>
      </c>
      <c r="B3635" s="2">
        <v>408911</v>
      </c>
    </row>
    <row r="3636" spans="1:2" x14ac:dyDescent="0.2">
      <c r="A3636" s="2" t="s">
        <v>668</v>
      </c>
      <c r="B3636" s="2">
        <v>80195885</v>
      </c>
    </row>
    <row r="3637" spans="1:2" x14ac:dyDescent="0.2">
      <c r="A3637" s="2" t="s">
        <v>863</v>
      </c>
      <c r="B3637" s="2">
        <v>80209379</v>
      </c>
    </row>
    <row r="3638" spans="1:2" x14ac:dyDescent="0.2">
      <c r="A3638" s="2" t="s">
        <v>602</v>
      </c>
      <c r="B3638" s="2">
        <v>70307648</v>
      </c>
    </row>
    <row r="3639" spans="1:2" x14ac:dyDescent="0.2">
      <c r="A3639" s="2" t="s">
        <v>12</v>
      </c>
      <c r="B3639" s="2">
        <v>70174741</v>
      </c>
    </row>
    <row r="3640" spans="1:2" x14ac:dyDescent="0.2">
      <c r="A3640" s="2" t="s">
        <v>11175</v>
      </c>
      <c r="B3640" s="2">
        <v>60023619</v>
      </c>
    </row>
    <row r="3641" spans="1:2" x14ac:dyDescent="0.2">
      <c r="A3641" s="2" t="s">
        <v>334</v>
      </c>
      <c r="B3641" s="2">
        <v>70023960</v>
      </c>
    </row>
    <row r="3642" spans="1:2" x14ac:dyDescent="0.2">
      <c r="A3642" s="2" t="s">
        <v>198</v>
      </c>
      <c r="B3642" s="2">
        <v>80201623</v>
      </c>
    </row>
    <row r="3643" spans="1:2" x14ac:dyDescent="0.2">
      <c r="A3643" s="2" t="s">
        <v>198</v>
      </c>
      <c r="B3643" s="2">
        <v>80202086</v>
      </c>
    </row>
    <row r="3644" spans="1:2" x14ac:dyDescent="0.2">
      <c r="A3644" s="2" t="s">
        <v>103</v>
      </c>
      <c r="B3644" s="2">
        <v>80190844</v>
      </c>
    </row>
    <row r="3645" spans="1:2" x14ac:dyDescent="0.2">
      <c r="A3645" s="2" t="s">
        <v>316</v>
      </c>
      <c r="B3645" s="2">
        <v>80201626</v>
      </c>
    </row>
    <row r="3646" spans="1:2" x14ac:dyDescent="0.2">
      <c r="A3646" s="2" t="s">
        <v>1268</v>
      </c>
      <c r="B3646" s="2">
        <v>80195653</v>
      </c>
    </row>
    <row r="3647" spans="1:2" x14ac:dyDescent="0.2">
      <c r="A3647" s="2" t="s">
        <v>159</v>
      </c>
      <c r="B3647" s="2">
        <v>80084756</v>
      </c>
    </row>
    <row r="3648" spans="1:2" x14ac:dyDescent="0.2">
      <c r="A3648" s="2" t="s">
        <v>316</v>
      </c>
      <c r="B3648" s="2">
        <v>70117122</v>
      </c>
    </row>
    <row r="3649" spans="1:2" x14ac:dyDescent="0.2">
      <c r="A3649" s="2" t="s">
        <v>365</v>
      </c>
      <c r="B3649" s="2">
        <v>80197427</v>
      </c>
    </row>
    <row r="3650" spans="1:2" x14ac:dyDescent="0.2">
      <c r="A3650" s="2" t="s">
        <v>365</v>
      </c>
      <c r="B3650" s="2">
        <v>80192627</v>
      </c>
    </row>
    <row r="3651" spans="1:2" x14ac:dyDescent="0.2">
      <c r="A3651" s="2" t="s">
        <v>365</v>
      </c>
      <c r="B3651" s="2">
        <v>80202713</v>
      </c>
    </row>
    <row r="3652" spans="1:2" x14ac:dyDescent="0.2">
      <c r="A3652" s="2" t="s">
        <v>159</v>
      </c>
      <c r="B3652" s="2">
        <v>80084454</v>
      </c>
    </row>
    <row r="3653" spans="1:2" x14ac:dyDescent="0.2">
      <c r="A3653" s="2" t="s">
        <v>633</v>
      </c>
      <c r="B3653" s="2">
        <v>70204980</v>
      </c>
    </row>
    <row r="3654" spans="1:2" x14ac:dyDescent="0.2">
      <c r="A3654" s="2" t="s">
        <v>103</v>
      </c>
      <c r="B3654" s="2">
        <v>80196217</v>
      </c>
    </row>
    <row r="3655" spans="1:2" x14ac:dyDescent="0.2">
      <c r="A3655" s="2" t="s">
        <v>1290</v>
      </c>
      <c r="B3655" s="2">
        <v>80208908</v>
      </c>
    </row>
    <row r="3656" spans="1:2" x14ac:dyDescent="0.2">
      <c r="A3656" s="2" t="s">
        <v>792</v>
      </c>
      <c r="B3656" s="2">
        <v>80167491</v>
      </c>
    </row>
    <row r="3657" spans="1:2" x14ac:dyDescent="0.2">
      <c r="A3657" s="2" t="s">
        <v>1022</v>
      </c>
      <c r="B3657" s="2">
        <v>80206907</v>
      </c>
    </row>
    <row r="3658" spans="1:2" x14ac:dyDescent="0.2">
      <c r="A3658" s="2" t="s">
        <v>316</v>
      </c>
      <c r="B3658" s="2">
        <v>80202905</v>
      </c>
    </row>
    <row r="3659" spans="1:2" x14ac:dyDescent="0.2">
      <c r="A3659" s="2" t="s">
        <v>2772</v>
      </c>
      <c r="B3659" s="2">
        <v>60035870</v>
      </c>
    </row>
    <row r="3660" spans="1:2" x14ac:dyDescent="0.2">
      <c r="A3660" s="2" t="s">
        <v>1352</v>
      </c>
      <c r="B3660" s="2">
        <v>80074065</v>
      </c>
    </row>
    <row r="3661" spans="1:2" x14ac:dyDescent="0.2">
      <c r="A3661" s="2" t="s">
        <v>183</v>
      </c>
      <c r="B3661" s="2">
        <v>80201809</v>
      </c>
    </row>
    <row r="3662" spans="1:2" x14ac:dyDescent="0.2">
      <c r="A3662" s="2" t="s">
        <v>340</v>
      </c>
      <c r="B3662" s="2">
        <v>80228146</v>
      </c>
    </row>
    <row r="3663" spans="1:2" x14ac:dyDescent="0.2">
      <c r="A3663" s="2" t="s">
        <v>588</v>
      </c>
      <c r="B3663" s="2">
        <v>70169918</v>
      </c>
    </row>
    <row r="3664" spans="1:2" x14ac:dyDescent="0.2">
      <c r="A3664" s="2" t="s">
        <v>198</v>
      </c>
      <c r="B3664" s="2">
        <v>80201810</v>
      </c>
    </row>
    <row r="3665" spans="1:2" x14ac:dyDescent="0.2">
      <c r="A3665" s="2" t="s">
        <v>316</v>
      </c>
      <c r="B3665" s="2">
        <v>80221637</v>
      </c>
    </row>
    <row r="3666" spans="1:2" x14ac:dyDescent="0.2">
      <c r="A3666" s="2" t="s">
        <v>103</v>
      </c>
      <c r="B3666" s="2">
        <v>80197301</v>
      </c>
    </row>
    <row r="3667" spans="1:2" x14ac:dyDescent="0.2">
      <c r="A3667" s="2" t="s">
        <v>1352</v>
      </c>
      <c r="B3667" s="2">
        <v>19207412</v>
      </c>
    </row>
    <row r="3668" spans="1:2" x14ac:dyDescent="0.2">
      <c r="A3668" s="2" t="s">
        <v>8004</v>
      </c>
      <c r="B3668" s="2">
        <v>80217436</v>
      </c>
    </row>
    <row r="3669" spans="1:2" x14ac:dyDescent="0.2">
      <c r="A3669" s="2" t="s">
        <v>183</v>
      </c>
      <c r="B3669" s="2">
        <v>80201618</v>
      </c>
    </row>
    <row r="3670" spans="1:2" x14ac:dyDescent="0.2">
      <c r="A3670" s="2" t="s">
        <v>3027</v>
      </c>
      <c r="B3670" s="2">
        <v>70128225</v>
      </c>
    </row>
    <row r="3671" spans="1:2" x14ac:dyDescent="0.2">
      <c r="A3671" s="2" t="s">
        <v>64</v>
      </c>
      <c r="B3671" s="2">
        <v>80020131</v>
      </c>
    </row>
    <row r="3672" spans="1:2" x14ac:dyDescent="0.2">
      <c r="A3672" s="2" t="s">
        <v>64</v>
      </c>
      <c r="B3672" s="2">
        <v>70286028</v>
      </c>
    </row>
    <row r="3673" spans="1:2" x14ac:dyDescent="0.2">
      <c r="A3673" s="2" t="s">
        <v>64</v>
      </c>
      <c r="B3673" s="2">
        <v>80020036</v>
      </c>
    </row>
    <row r="3674" spans="1:2" x14ac:dyDescent="0.2">
      <c r="A3674" s="2" t="s">
        <v>64</v>
      </c>
      <c r="B3674" s="2">
        <v>70301472</v>
      </c>
    </row>
    <row r="3675" spans="1:2" x14ac:dyDescent="0.2">
      <c r="A3675" s="2" t="s">
        <v>64</v>
      </c>
      <c r="B3675" s="2">
        <v>70286029</v>
      </c>
    </row>
    <row r="3676" spans="1:2" x14ac:dyDescent="0.2">
      <c r="A3676" s="2" t="s">
        <v>103</v>
      </c>
      <c r="B3676" s="2">
        <v>80196138</v>
      </c>
    </row>
    <row r="3677" spans="1:2" x14ac:dyDescent="0.2">
      <c r="A3677" s="2" t="s">
        <v>588</v>
      </c>
      <c r="B3677" s="2">
        <v>80138615</v>
      </c>
    </row>
    <row r="3678" spans="1:2" x14ac:dyDescent="0.2">
      <c r="A3678" s="2" t="s">
        <v>159</v>
      </c>
      <c r="B3678" s="2">
        <v>70297799</v>
      </c>
    </row>
    <row r="3679" spans="1:2" x14ac:dyDescent="0.2">
      <c r="A3679" s="2" t="s">
        <v>316</v>
      </c>
      <c r="B3679" s="2">
        <v>80131236</v>
      </c>
    </row>
    <row r="3680" spans="1:2" x14ac:dyDescent="0.2">
      <c r="A3680" s="2" t="s">
        <v>853</v>
      </c>
      <c r="B3680" s="2">
        <v>70297439</v>
      </c>
    </row>
    <row r="3681" spans="1:2" x14ac:dyDescent="0.2">
      <c r="A3681" s="2" t="s">
        <v>588</v>
      </c>
      <c r="B3681" s="2">
        <v>80184547</v>
      </c>
    </row>
    <row r="3682" spans="1:2" x14ac:dyDescent="0.2">
      <c r="A3682" s="2" t="s">
        <v>198</v>
      </c>
      <c r="B3682" s="2">
        <v>70116578</v>
      </c>
    </row>
    <row r="3683" spans="1:2" x14ac:dyDescent="0.2">
      <c r="A3683" s="2" t="s">
        <v>178</v>
      </c>
      <c r="B3683" s="2">
        <v>80202908</v>
      </c>
    </row>
    <row r="3684" spans="1:2" x14ac:dyDescent="0.2">
      <c r="A3684" s="2" t="s">
        <v>602</v>
      </c>
      <c r="B3684" s="2">
        <v>80184135</v>
      </c>
    </row>
    <row r="3685" spans="1:2" x14ac:dyDescent="0.2">
      <c r="A3685" s="2" t="s">
        <v>60</v>
      </c>
      <c r="B3685" s="2">
        <v>80139199</v>
      </c>
    </row>
    <row r="3686" spans="1:2" x14ac:dyDescent="0.2">
      <c r="A3686" s="2" t="s">
        <v>316</v>
      </c>
      <c r="B3686" s="2">
        <v>80208830</v>
      </c>
    </row>
    <row r="3687" spans="1:2" x14ac:dyDescent="0.2">
      <c r="A3687" s="2" t="s">
        <v>316</v>
      </c>
      <c r="B3687" s="2">
        <v>80201813</v>
      </c>
    </row>
    <row r="3688" spans="1:2" x14ac:dyDescent="0.2">
      <c r="A3688" s="2" t="s">
        <v>447</v>
      </c>
      <c r="B3688" s="2">
        <v>80186459</v>
      </c>
    </row>
    <row r="3689" spans="1:2" x14ac:dyDescent="0.2">
      <c r="A3689" s="2" t="s">
        <v>159</v>
      </c>
      <c r="B3689" s="2">
        <v>80155790</v>
      </c>
    </row>
    <row r="3690" spans="1:2" x14ac:dyDescent="0.2">
      <c r="A3690" s="2" t="s">
        <v>1022</v>
      </c>
      <c r="B3690" s="2">
        <v>1065372</v>
      </c>
    </row>
    <row r="3691" spans="1:2" x14ac:dyDescent="0.2">
      <c r="A3691" s="2" t="s">
        <v>108</v>
      </c>
      <c r="B3691" s="2">
        <v>80159566</v>
      </c>
    </row>
    <row r="3692" spans="1:2" x14ac:dyDescent="0.2">
      <c r="A3692" s="2" t="s">
        <v>198</v>
      </c>
      <c r="B3692" s="2">
        <v>80201815</v>
      </c>
    </row>
    <row r="3693" spans="1:2" x14ac:dyDescent="0.2">
      <c r="A3693" s="2" t="s">
        <v>7035</v>
      </c>
      <c r="B3693" s="2">
        <v>80217857</v>
      </c>
    </row>
    <row r="3694" spans="1:2" x14ac:dyDescent="0.2">
      <c r="A3694" s="2" t="s">
        <v>130</v>
      </c>
      <c r="B3694" s="2">
        <v>80194813</v>
      </c>
    </row>
    <row r="3695" spans="1:2" x14ac:dyDescent="0.2">
      <c r="A3695" s="2" t="s">
        <v>198</v>
      </c>
      <c r="B3695" s="2">
        <v>70114043</v>
      </c>
    </row>
    <row r="3696" spans="1:2" ht="27.75" x14ac:dyDescent="0.2">
      <c r="A3696" s="2" t="s">
        <v>329</v>
      </c>
      <c r="B3696" s="2">
        <v>80140364</v>
      </c>
    </row>
    <row r="3697" spans="1:2" x14ac:dyDescent="0.2">
      <c r="A3697" s="2" t="s">
        <v>365</v>
      </c>
      <c r="B3697" s="2">
        <v>80158376</v>
      </c>
    </row>
    <row r="3698" spans="1:2" ht="27.75" x14ac:dyDescent="0.2">
      <c r="A3698" s="2" t="s">
        <v>329</v>
      </c>
      <c r="B3698" s="2">
        <v>80140617</v>
      </c>
    </row>
    <row r="3699" spans="1:2" x14ac:dyDescent="0.2">
      <c r="A3699" s="2" t="s">
        <v>152</v>
      </c>
      <c r="B3699" s="2">
        <v>80154688</v>
      </c>
    </row>
    <row r="3700" spans="1:2" x14ac:dyDescent="0.2">
      <c r="A3700" s="2" t="s">
        <v>6</v>
      </c>
      <c r="B3700" s="2">
        <v>70060010</v>
      </c>
    </row>
    <row r="3701" spans="1:2" ht="27.75" x14ac:dyDescent="0.2">
      <c r="A3701" s="2" t="s">
        <v>122</v>
      </c>
      <c r="B3701" s="2">
        <v>80140939</v>
      </c>
    </row>
    <row r="3702" spans="1:2" ht="27.75" x14ac:dyDescent="0.2">
      <c r="A3702" s="2" t="s">
        <v>122</v>
      </c>
      <c r="B3702" s="2">
        <v>80140490</v>
      </c>
    </row>
    <row r="3703" spans="1:2" x14ac:dyDescent="0.2">
      <c r="A3703" s="2" t="s">
        <v>159</v>
      </c>
      <c r="B3703" s="2">
        <v>80011026</v>
      </c>
    </row>
    <row r="3704" spans="1:2" x14ac:dyDescent="0.2">
      <c r="A3704" s="2" t="s">
        <v>9679</v>
      </c>
      <c r="B3704" s="2">
        <v>80117742</v>
      </c>
    </row>
    <row r="3705" spans="1:2" ht="27.75" x14ac:dyDescent="0.2">
      <c r="A3705" s="2" t="s">
        <v>122</v>
      </c>
      <c r="B3705" s="2">
        <v>80140938</v>
      </c>
    </row>
    <row r="3706" spans="1:2" x14ac:dyDescent="0.2">
      <c r="A3706" s="2" t="s">
        <v>316</v>
      </c>
      <c r="B3706" s="2">
        <v>80147318</v>
      </c>
    </row>
    <row r="3707" spans="1:2" x14ac:dyDescent="0.2">
      <c r="A3707" s="2" t="s">
        <v>316</v>
      </c>
      <c r="B3707" s="2">
        <v>80152741</v>
      </c>
    </row>
    <row r="3708" spans="1:2" x14ac:dyDescent="0.2">
      <c r="A3708" s="2" t="s">
        <v>365</v>
      </c>
      <c r="B3708" s="2">
        <v>80097375</v>
      </c>
    </row>
    <row r="3709" spans="1:2" x14ac:dyDescent="0.2">
      <c r="A3709" s="2" t="s">
        <v>365</v>
      </c>
      <c r="B3709" s="2">
        <v>80145085</v>
      </c>
    </row>
    <row r="3710" spans="1:2" x14ac:dyDescent="0.2">
      <c r="A3710" s="2" t="s">
        <v>103</v>
      </c>
      <c r="B3710" s="2">
        <v>80144141</v>
      </c>
    </row>
    <row r="3711" spans="1:2" x14ac:dyDescent="0.2">
      <c r="A3711" s="2" t="s">
        <v>316</v>
      </c>
      <c r="B3711" s="2">
        <v>80118002</v>
      </c>
    </row>
    <row r="3712" spans="1:2" ht="27.75" x14ac:dyDescent="0.2">
      <c r="A3712" s="2" t="s">
        <v>122</v>
      </c>
      <c r="B3712" s="2">
        <v>80141033</v>
      </c>
    </row>
    <row r="3713" spans="1:2" ht="27.75" x14ac:dyDescent="0.2">
      <c r="A3713" s="2" t="s">
        <v>122</v>
      </c>
      <c r="B3713" s="2">
        <v>80140362</v>
      </c>
    </row>
    <row r="3714" spans="1:2" x14ac:dyDescent="0.2">
      <c r="A3714" s="2" t="s">
        <v>365</v>
      </c>
      <c r="B3714" s="2">
        <v>80036832</v>
      </c>
    </row>
    <row r="3715" spans="1:2" x14ac:dyDescent="0.2">
      <c r="A3715" s="2" t="s">
        <v>19</v>
      </c>
      <c r="B3715" s="2">
        <v>70213235</v>
      </c>
    </row>
    <row r="3716" spans="1:2" x14ac:dyDescent="0.2">
      <c r="A3716" s="2" t="s">
        <v>163</v>
      </c>
      <c r="B3716" s="2">
        <v>70221672</v>
      </c>
    </row>
    <row r="3717" spans="1:2" x14ac:dyDescent="0.2">
      <c r="A3717" s="2" t="s">
        <v>19</v>
      </c>
      <c r="B3717" s="2">
        <v>70213085</v>
      </c>
    </row>
    <row r="3718" spans="1:2" x14ac:dyDescent="0.2">
      <c r="A3718" s="2" t="s">
        <v>19</v>
      </c>
      <c r="B3718" s="2">
        <v>70213084</v>
      </c>
    </row>
    <row r="3719" spans="1:2" x14ac:dyDescent="0.2">
      <c r="A3719" s="2" t="s">
        <v>19</v>
      </c>
      <c r="B3719" s="2">
        <v>70213083</v>
      </c>
    </row>
    <row r="3720" spans="1:2" x14ac:dyDescent="0.2">
      <c r="A3720" s="2" t="s">
        <v>19</v>
      </c>
      <c r="B3720" s="2">
        <v>70213082</v>
      </c>
    </row>
    <row r="3721" spans="1:2" x14ac:dyDescent="0.2">
      <c r="A3721" s="2" t="s">
        <v>19</v>
      </c>
      <c r="B3721" s="2">
        <v>70213081</v>
      </c>
    </row>
    <row r="3722" spans="1:2" x14ac:dyDescent="0.2">
      <c r="A3722" s="2" t="s">
        <v>19</v>
      </c>
      <c r="B3722" s="2">
        <v>70213080</v>
      </c>
    </row>
    <row r="3723" spans="1:2" x14ac:dyDescent="0.2">
      <c r="A3723" s="2" t="s">
        <v>19</v>
      </c>
      <c r="B3723" s="2">
        <v>70213079</v>
      </c>
    </row>
    <row r="3724" spans="1:2" x14ac:dyDescent="0.2">
      <c r="A3724" s="2" t="s">
        <v>19</v>
      </c>
      <c r="B3724" s="2">
        <v>70213078</v>
      </c>
    </row>
    <row r="3725" spans="1:2" x14ac:dyDescent="0.2">
      <c r="A3725" s="2" t="s">
        <v>19</v>
      </c>
      <c r="B3725" s="2">
        <v>70213077</v>
      </c>
    </row>
    <row r="3726" spans="1:2" x14ac:dyDescent="0.2">
      <c r="A3726" s="2" t="s">
        <v>19</v>
      </c>
      <c r="B3726" s="2">
        <v>70213076</v>
      </c>
    </row>
    <row r="3727" spans="1:2" x14ac:dyDescent="0.2">
      <c r="A3727" s="2" t="s">
        <v>19</v>
      </c>
      <c r="B3727" s="2">
        <v>70221673</v>
      </c>
    </row>
    <row r="3728" spans="1:2" x14ac:dyDescent="0.2">
      <c r="A3728" s="2" t="s">
        <v>839</v>
      </c>
      <c r="B3728" s="2">
        <v>70221570</v>
      </c>
    </row>
    <row r="3729" spans="1:2" x14ac:dyDescent="0.2">
      <c r="A3729" s="2" t="s">
        <v>64</v>
      </c>
      <c r="B3729" s="2">
        <v>70221571</v>
      </c>
    </row>
    <row r="3730" spans="1:2" x14ac:dyDescent="0.2">
      <c r="A3730" s="2" t="s">
        <v>839</v>
      </c>
      <c r="B3730" s="2">
        <v>70221569</v>
      </c>
    </row>
    <row r="3731" spans="1:2" x14ac:dyDescent="0.2">
      <c r="A3731" s="2" t="s">
        <v>19</v>
      </c>
      <c r="B3731" s="2">
        <v>80008257</v>
      </c>
    </row>
    <row r="3732" spans="1:2" x14ac:dyDescent="0.2">
      <c r="A3732" s="2" t="s">
        <v>839</v>
      </c>
      <c r="B3732" s="2">
        <v>80092837</v>
      </c>
    </row>
    <row r="3733" spans="1:2" x14ac:dyDescent="0.2">
      <c r="A3733" s="2" t="s">
        <v>19</v>
      </c>
      <c r="B3733" s="2">
        <v>70259568</v>
      </c>
    </row>
    <row r="3734" spans="1:2" x14ac:dyDescent="0.2">
      <c r="A3734" s="2" t="s">
        <v>2632</v>
      </c>
      <c r="B3734" s="2">
        <v>70242898</v>
      </c>
    </row>
    <row r="3735" spans="1:2" x14ac:dyDescent="0.2">
      <c r="A3735" s="2" t="s">
        <v>839</v>
      </c>
      <c r="B3735" s="2">
        <v>70242897</v>
      </c>
    </row>
    <row r="3736" spans="1:2" x14ac:dyDescent="0.2">
      <c r="A3736" s="2" t="s">
        <v>19</v>
      </c>
      <c r="B3736" s="2">
        <v>70213075</v>
      </c>
    </row>
    <row r="3737" spans="1:2" x14ac:dyDescent="0.2">
      <c r="A3737" s="2" t="s">
        <v>19</v>
      </c>
      <c r="B3737" s="2">
        <v>70213074</v>
      </c>
    </row>
    <row r="3738" spans="1:2" x14ac:dyDescent="0.2">
      <c r="A3738" s="2" t="s">
        <v>19</v>
      </c>
      <c r="B3738" s="2">
        <v>70213073</v>
      </c>
    </row>
    <row r="3739" spans="1:2" x14ac:dyDescent="0.2">
      <c r="A3739" s="2" t="s">
        <v>19</v>
      </c>
      <c r="B3739" s="2">
        <v>70213072</v>
      </c>
    </row>
    <row r="3740" spans="1:2" x14ac:dyDescent="0.2">
      <c r="A3740" s="2" t="s">
        <v>19</v>
      </c>
      <c r="B3740" s="2">
        <v>70294113</v>
      </c>
    </row>
    <row r="3741" spans="1:2" x14ac:dyDescent="0.2">
      <c r="A3741" s="2" t="s">
        <v>64</v>
      </c>
      <c r="B3741" s="2">
        <v>70242900</v>
      </c>
    </row>
    <row r="3742" spans="1:2" x14ac:dyDescent="0.2">
      <c r="A3742" s="2" t="s">
        <v>64</v>
      </c>
      <c r="B3742" s="2">
        <v>70242899</v>
      </c>
    </row>
    <row r="3743" spans="1:2" x14ac:dyDescent="0.2">
      <c r="A3743" s="2" t="s">
        <v>19</v>
      </c>
      <c r="B3743" s="2">
        <v>70287605</v>
      </c>
    </row>
    <row r="3744" spans="1:2" x14ac:dyDescent="0.2">
      <c r="A3744" s="2" t="s">
        <v>602</v>
      </c>
      <c r="B3744" s="2">
        <v>70053412</v>
      </c>
    </row>
    <row r="3745" spans="1:2" x14ac:dyDescent="0.2">
      <c r="A3745" s="2" t="s">
        <v>472</v>
      </c>
      <c r="B3745" s="2">
        <v>80131616</v>
      </c>
    </row>
    <row r="3746" spans="1:2" ht="27.75" x14ac:dyDescent="0.2">
      <c r="A3746" s="2" t="s">
        <v>329</v>
      </c>
      <c r="B3746" s="2">
        <v>81020653</v>
      </c>
    </row>
    <row r="3747" spans="1:2" x14ac:dyDescent="0.2">
      <c r="A3747" s="2" t="s">
        <v>103</v>
      </c>
      <c r="B3747" s="2">
        <v>80174367</v>
      </c>
    </row>
    <row r="3748" spans="1:2" x14ac:dyDescent="0.2">
      <c r="A3748" s="2" t="s">
        <v>1310</v>
      </c>
      <c r="B3748" s="2">
        <v>80217312</v>
      </c>
    </row>
    <row r="3749" spans="1:2" x14ac:dyDescent="0.2">
      <c r="A3749" s="2" t="s">
        <v>365</v>
      </c>
      <c r="B3749" s="2">
        <v>80209006</v>
      </c>
    </row>
    <row r="3750" spans="1:2" x14ac:dyDescent="0.2">
      <c r="A3750" s="2" t="s">
        <v>447</v>
      </c>
      <c r="B3750" s="2">
        <v>80220692</v>
      </c>
    </row>
    <row r="3751" spans="1:2" x14ac:dyDescent="0.2">
      <c r="A3751" s="2" t="s">
        <v>146</v>
      </c>
      <c r="B3751" s="2">
        <v>80117531</v>
      </c>
    </row>
    <row r="3752" spans="1:2" x14ac:dyDescent="0.2">
      <c r="A3752" s="2" t="s">
        <v>136</v>
      </c>
      <c r="B3752" s="2">
        <v>80153131</v>
      </c>
    </row>
    <row r="3753" spans="1:2" x14ac:dyDescent="0.2">
      <c r="A3753" s="2" t="s">
        <v>1843</v>
      </c>
      <c r="B3753" s="2">
        <v>80991400</v>
      </c>
    </row>
    <row r="3754" spans="1:2" x14ac:dyDescent="0.2">
      <c r="A3754" s="2" t="s">
        <v>6</v>
      </c>
      <c r="B3754" s="2">
        <v>81059388</v>
      </c>
    </row>
    <row r="3755" spans="1:2" x14ac:dyDescent="0.2">
      <c r="A3755" s="2" t="s">
        <v>6</v>
      </c>
      <c r="B3755" s="2">
        <v>80231156</v>
      </c>
    </row>
    <row r="3756" spans="1:2" ht="27.75" x14ac:dyDescent="0.2">
      <c r="A3756" s="2" t="s">
        <v>410</v>
      </c>
      <c r="B3756" s="2">
        <v>81002145</v>
      </c>
    </row>
    <row r="3757" spans="1:2" x14ac:dyDescent="0.2">
      <c r="A3757" s="2" t="s">
        <v>588</v>
      </c>
      <c r="B3757" s="2">
        <v>80191045</v>
      </c>
    </row>
    <row r="3758" spans="1:2" x14ac:dyDescent="0.2">
      <c r="A3758" s="2" t="s">
        <v>159</v>
      </c>
      <c r="B3758" s="2">
        <v>81029383</v>
      </c>
    </row>
    <row r="3759" spans="1:2" ht="27.75" x14ac:dyDescent="0.2">
      <c r="A3759" s="2" t="s">
        <v>31</v>
      </c>
      <c r="B3759" s="2">
        <v>80241001</v>
      </c>
    </row>
    <row r="3760" spans="1:2" x14ac:dyDescent="0.2">
      <c r="A3760" s="2" t="s">
        <v>60</v>
      </c>
      <c r="B3760" s="2">
        <v>80178280</v>
      </c>
    </row>
    <row r="3761" spans="1:2" x14ac:dyDescent="0.2">
      <c r="A3761" s="2" t="s">
        <v>64</v>
      </c>
      <c r="B3761" s="2">
        <v>80119555</v>
      </c>
    </row>
    <row r="3762" spans="1:2" x14ac:dyDescent="0.2">
      <c r="A3762" s="2" t="s">
        <v>183</v>
      </c>
      <c r="B3762" s="2">
        <v>80158270</v>
      </c>
    </row>
    <row r="3763" spans="1:2" x14ac:dyDescent="0.2">
      <c r="A3763" s="2" t="s">
        <v>376</v>
      </c>
      <c r="B3763" s="2">
        <v>70302836</v>
      </c>
    </row>
    <row r="3764" spans="1:2" x14ac:dyDescent="0.2">
      <c r="A3764" s="2" t="s">
        <v>45</v>
      </c>
      <c r="B3764" s="2">
        <v>70212989</v>
      </c>
    </row>
    <row r="3765" spans="1:2" x14ac:dyDescent="0.2">
      <c r="A3765" s="2" t="s">
        <v>5136</v>
      </c>
      <c r="B3765" s="2">
        <v>81034763</v>
      </c>
    </row>
    <row r="3766" spans="1:2" x14ac:dyDescent="0.2">
      <c r="A3766" s="2" t="s">
        <v>1807</v>
      </c>
      <c r="B3766" s="2">
        <v>81044300</v>
      </c>
    </row>
    <row r="3767" spans="1:2" x14ac:dyDescent="0.2">
      <c r="A3767" s="2" t="s">
        <v>11522</v>
      </c>
      <c r="B3767" s="2">
        <v>80151370</v>
      </c>
    </row>
    <row r="3768" spans="1:2" ht="27.75" x14ac:dyDescent="0.2">
      <c r="A3768" s="2" t="s">
        <v>399</v>
      </c>
      <c r="B3768" s="2">
        <v>81010962</v>
      </c>
    </row>
    <row r="3769" spans="1:2" x14ac:dyDescent="0.2">
      <c r="A3769" s="2" t="s">
        <v>173</v>
      </c>
      <c r="B3769" s="2">
        <v>80094258</v>
      </c>
    </row>
    <row r="3770" spans="1:2" x14ac:dyDescent="0.2">
      <c r="A3770" s="2" t="s">
        <v>7831</v>
      </c>
      <c r="B3770" s="2">
        <v>80159028</v>
      </c>
    </row>
    <row r="3771" spans="1:2" x14ac:dyDescent="0.2">
      <c r="A3771" s="2" t="s">
        <v>11535</v>
      </c>
      <c r="B3771" s="2">
        <v>80179371</v>
      </c>
    </row>
    <row r="3772" spans="1:2" x14ac:dyDescent="0.2">
      <c r="A3772" s="2" t="s">
        <v>6539</v>
      </c>
      <c r="B3772" s="2">
        <v>80201570</v>
      </c>
    </row>
    <row r="3773" spans="1:2" x14ac:dyDescent="0.2">
      <c r="A3773" s="2" t="s">
        <v>6</v>
      </c>
      <c r="B3773" s="2">
        <v>80225034</v>
      </c>
    </row>
    <row r="3774" spans="1:2" x14ac:dyDescent="0.2">
      <c r="A3774" s="2" t="s">
        <v>713</v>
      </c>
      <c r="B3774" s="2">
        <v>80044834</v>
      </c>
    </row>
    <row r="3775" spans="1:2" x14ac:dyDescent="0.2">
      <c r="A3775" s="2" t="s">
        <v>447</v>
      </c>
      <c r="B3775" s="2">
        <v>81049811</v>
      </c>
    </row>
    <row r="3776" spans="1:2" ht="27.75" x14ac:dyDescent="0.2">
      <c r="A3776" s="2" t="s">
        <v>2555</v>
      </c>
      <c r="B3776" s="2">
        <v>80214523</v>
      </c>
    </row>
    <row r="3777" spans="1:2" x14ac:dyDescent="0.2">
      <c r="A3777" s="2" t="s">
        <v>12</v>
      </c>
      <c r="B3777" s="2">
        <v>80216779</v>
      </c>
    </row>
    <row r="3778" spans="1:2" ht="27.75" x14ac:dyDescent="0.2">
      <c r="A3778" s="2" t="s">
        <v>664</v>
      </c>
      <c r="B3778" s="2">
        <v>80201500</v>
      </c>
    </row>
    <row r="3779" spans="1:2" x14ac:dyDescent="0.2">
      <c r="A3779" s="2" t="s">
        <v>370</v>
      </c>
      <c r="B3779" s="2">
        <v>81049774</v>
      </c>
    </row>
    <row r="3780" spans="1:2" ht="27.75" x14ac:dyDescent="0.2">
      <c r="A3780" s="2" t="s">
        <v>1660</v>
      </c>
      <c r="B3780" s="2">
        <v>80182123</v>
      </c>
    </row>
    <row r="3781" spans="1:2" x14ac:dyDescent="0.2">
      <c r="A3781" s="2" t="s">
        <v>447</v>
      </c>
      <c r="B3781" s="2">
        <v>80221279</v>
      </c>
    </row>
    <row r="3782" spans="1:2" x14ac:dyDescent="0.2">
      <c r="A3782" s="2" t="s">
        <v>668</v>
      </c>
      <c r="B3782" s="2">
        <v>80201497</v>
      </c>
    </row>
    <row r="3783" spans="1:2" x14ac:dyDescent="0.2">
      <c r="A3783" s="2" t="s">
        <v>275</v>
      </c>
      <c r="B3783" s="2">
        <v>80134431</v>
      </c>
    </row>
    <row r="3784" spans="1:2" x14ac:dyDescent="0.2">
      <c r="A3784" s="2" t="s">
        <v>713</v>
      </c>
      <c r="B3784" s="2">
        <v>80198745</v>
      </c>
    </row>
    <row r="3785" spans="1:2" x14ac:dyDescent="0.2">
      <c r="A3785" s="2" t="s">
        <v>365</v>
      </c>
      <c r="B3785" s="2">
        <v>80168052</v>
      </c>
    </row>
    <row r="3786" spans="1:2" x14ac:dyDescent="0.2">
      <c r="A3786" s="2" t="s">
        <v>103</v>
      </c>
      <c r="B3786" s="2">
        <v>80167667</v>
      </c>
    </row>
    <row r="3787" spans="1:2" x14ac:dyDescent="0.2">
      <c r="A3787" s="2" t="s">
        <v>4130</v>
      </c>
      <c r="B3787" s="2">
        <v>80038446</v>
      </c>
    </row>
    <row r="3788" spans="1:2" x14ac:dyDescent="0.2">
      <c r="A3788" s="2" t="s">
        <v>12</v>
      </c>
      <c r="B3788" s="2">
        <v>80059410</v>
      </c>
    </row>
    <row r="3789" spans="1:2" x14ac:dyDescent="0.2">
      <c r="A3789" s="2" t="s">
        <v>334</v>
      </c>
      <c r="B3789" s="2">
        <v>70252885</v>
      </c>
    </row>
    <row r="3790" spans="1:2" x14ac:dyDescent="0.2">
      <c r="A3790" s="2" t="s">
        <v>108</v>
      </c>
      <c r="B3790" s="2">
        <v>80157760</v>
      </c>
    </row>
    <row r="3791" spans="1:2" x14ac:dyDescent="0.2">
      <c r="A3791" s="2" t="s">
        <v>112</v>
      </c>
      <c r="B3791" s="2">
        <v>80065220</v>
      </c>
    </row>
    <row r="3792" spans="1:2" x14ac:dyDescent="0.2">
      <c r="A3792" s="2" t="s">
        <v>9148</v>
      </c>
      <c r="B3792" s="2">
        <v>70157452</v>
      </c>
    </row>
    <row r="3793" spans="1:2" ht="27.75" x14ac:dyDescent="0.2">
      <c r="A3793" s="2" t="s">
        <v>770</v>
      </c>
      <c r="B3793" s="2">
        <v>81045349</v>
      </c>
    </row>
    <row r="3794" spans="1:2" x14ac:dyDescent="0.2">
      <c r="A3794" s="2" t="s">
        <v>12</v>
      </c>
      <c r="B3794" s="2">
        <v>80124726</v>
      </c>
    </row>
    <row r="3795" spans="1:2" x14ac:dyDescent="0.2">
      <c r="A3795" s="2" t="s">
        <v>935</v>
      </c>
      <c r="B3795" s="2">
        <v>70301279</v>
      </c>
    </row>
    <row r="3796" spans="1:2" x14ac:dyDescent="0.2">
      <c r="A3796" s="2" t="s">
        <v>8004</v>
      </c>
      <c r="B3796" s="2">
        <v>81002591</v>
      </c>
    </row>
    <row r="3797" spans="1:2" x14ac:dyDescent="0.2">
      <c r="A3797" s="2" t="s">
        <v>152</v>
      </c>
      <c r="B3797" s="2">
        <v>80123777</v>
      </c>
    </row>
    <row r="3798" spans="1:2" x14ac:dyDescent="0.2">
      <c r="A3798" s="2" t="s">
        <v>159</v>
      </c>
      <c r="B3798" s="2">
        <v>80109296</v>
      </c>
    </row>
    <row r="3799" spans="1:2" x14ac:dyDescent="0.2">
      <c r="A3799" s="2" t="s">
        <v>1417</v>
      </c>
      <c r="B3799" s="2">
        <v>81017530</v>
      </c>
    </row>
    <row r="3800" spans="1:2" x14ac:dyDescent="0.2">
      <c r="A3800" s="2" t="s">
        <v>27</v>
      </c>
      <c r="B3800" s="2">
        <v>80190130</v>
      </c>
    </row>
    <row r="3801" spans="1:2" x14ac:dyDescent="0.2">
      <c r="A3801" s="2" t="s">
        <v>152</v>
      </c>
      <c r="B3801" s="2">
        <v>80226357</v>
      </c>
    </row>
    <row r="3802" spans="1:2" x14ac:dyDescent="0.2">
      <c r="A3802" s="2" t="s">
        <v>103</v>
      </c>
      <c r="B3802" s="2">
        <v>80061160</v>
      </c>
    </row>
    <row r="3803" spans="1:2" x14ac:dyDescent="0.2">
      <c r="A3803" s="2" t="s">
        <v>12</v>
      </c>
      <c r="B3803" s="2">
        <v>80133550</v>
      </c>
    </row>
    <row r="3804" spans="1:2" x14ac:dyDescent="0.2">
      <c r="A3804" s="2" t="s">
        <v>7953</v>
      </c>
      <c r="B3804" s="2">
        <v>80103313</v>
      </c>
    </row>
    <row r="3805" spans="1:2" x14ac:dyDescent="0.2">
      <c r="A3805" s="2" t="s">
        <v>227</v>
      </c>
      <c r="B3805" s="2">
        <v>80092925</v>
      </c>
    </row>
    <row r="3806" spans="1:2" x14ac:dyDescent="0.2">
      <c r="A3806" s="2" t="s">
        <v>97</v>
      </c>
      <c r="B3806" s="2">
        <v>80094723</v>
      </c>
    </row>
    <row r="3807" spans="1:2" x14ac:dyDescent="0.2">
      <c r="A3807" s="2" t="s">
        <v>183</v>
      </c>
      <c r="B3807" s="2">
        <v>81010869</v>
      </c>
    </row>
    <row r="3808" spans="1:2" x14ac:dyDescent="0.2">
      <c r="A3808" s="2" t="s">
        <v>198</v>
      </c>
      <c r="B3808" s="2">
        <v>80188883</v>
      </c>
    </row>
    <row r="3809" spans="1:2" x14ac:dyDescent="0.2">
      <c r="A3809" s="2" t="s">
        <v>159</v>
      </c>
      <c r="B3809" s="2">
        <v>81045072</v>
      </c>
    </row>
    <row r="3810" spans="1:2" x14ac:dyDescent="0.2">
      <c r="A3810" s="2" t="s">
        <v>198</v>
      </c>
      <c r="B3810" s="2">
        <v>81010873</v>
      </c>
    </row>
    <row r="3811" spans="1:2" x14ac:dyDescent="0.2">
      <c r="A3811" s="2" t="s">
        <v>178</v>
      </c>
      <c r="B3811" s="2">
        <v>81010864</v>
      </c>
    </row>
    <row r="3812" spans="1:2" x14ac:dyDescent="0.2">
      <c r="A3812" s="2" t="s">
        <v>183</v>
      </c>
      <c r="B3812" s="2">
        <v>81010866</v>
      </c>
    </row>
    <row r="3813" spans="1:2" x14ac:dyDescent="0.2">
      <c r="A3813" s="2" t="s">
        <v>227</v>
      </c>
      <c r="B3813" s="2">
        <v>80175332</v>
      </c>
    </row>
    <row r="3814" spans="1:2" x14ac:dyDescent="0.2">
      <c r="A3814" s="2" t="s">
        <v>316</v>
      </c>
      <c r="B3814" s="2">
        <v>81047510</v>
      </c>
    </row>
    <row r="3815" spans="1:2" x14ac:dyDescent="0.2">
      <c r="A3815" s="2" t="s">
        <v>227</v>
      </c>
      <c r="B3815" s="2">
        <v>80011541</v>
      </c>
    </row>
    <row r="3816" spans="1:2" x14ac:dyDescent="0.2">
      <c r="A3816" s="2" t="s">
        <v>227</v>
      </c>
      <c r="B3816" s="2">
        <v>80065327</v>
      </c>
    </row>
    <row r="3817" spans="1:2" x14ac:dyDescent="0.2">
      <c r="A3817" s="2" t="s">
        <v>227</v>
      </c>
      <c r="B3817" s="2">
        <v>81010872</v>
      </c>
    </row>
    <row r="3818" spans="1:2" x14ac:dyDescent="0.2">
      <c r="A3818" s="2" t="s">
        <v>178</v>
      </c>
      <c r="B3818" s="2">
        <v>70123648</v>
      </c>
    </row>
    <row r="3819" spans="1:2" x14ac:dyDescent="0.2">
      <c r="A3819" s="2" t="s">
        <v>1056</v>
      </c>
      <c r="B3819" s="2">
        <v>80177416</v>
      </c>
    </row>
    <row r="3820" spans="1:2" x14ac:dyDescent="0.2">
      <c r="A3820" s="2" t="s">
        <v>198</v>
      </c>
      <c r="B3820" s="2">
        <v>70127628</v>
      </c>
    </row>
    <row r="3821" spans="1:2" x14ac:dyDescent="0.2">
      <c r="A3821" s="2" t="s">
        <v>183</v>
      </c>
      <c r="B3821" s="2">
        <v>80050106</v>
      </c>
    </row>
    <row r="3822" spans="1:2" x14ac:dyDescent="0.2">
      <c r="A3822" s="2" t="s">
        <v>839</v>
      </c>
      <c r="B3822" s="2">
        <v>80220000</v>
      </c>
    </row>
    <row r="3823" spans="1:2" x14ac:dyDescent="0.2">
      <c r="A3823" s="2" t="s">
        <v>12</v>
      </c>
      <c r="B3823" s="2">
        <v>80134779</v>
      </c>
    </row>
    <row r="3824" spans="1:2" x14ac:dyDescent="0.2">
      <c r="A3824" s="2" t="s">
        <v>340</v>
      </c>
      <c r="B3824" s="2">
        <v>80159955</v>
      </c>
    </row>
    <row r="3825" spans="1:2" x14ac:dyDescent="0.2">
      <c r="A3825" s="2" t="s">
        <v>12</v>
      </c>
      <c r="B3825" s="2">
        <v>80013282</v>
      </c>
    </row>
    <row r="3826" spans="1:2" x14ac:dyDescent="0.2">
      <c r="A3826" s="2" t="s">
        <v>173</v>
      </c>
      <c r="B3826" s="2">
        <v>70167133</v>
      </c>
    </row>
    <row r="3827" spans="1:2" x14ac:dyDescent="0.2">
      <c r="A3827" s="2" t="s">
        <v>12</v>
      </c>
      <c r="B3827" s="2">
        <v>70039645</v>
      </c>
    </row>
    <row r="3828" spans="1:2" x14ac:dyDescent="0.2">
      <c r="A3828" s="2" t="s">
        <v>3868</v>
      </c>
      <c r="B3828" s="2">
        <v>80214583</v>
      </c>
    </row>
    <row r="3829" spans="1:2" x14ac:dyDescent="0.2">
      <c r="A3829" s="2" t="s">
        <v>112</v>
      </c>
      <c r="B3829" s="2">
        <v>80213299</v>
      </c>
    </row>
    <row r="3830" spans="1:2" x14ac:dyDescent="0.2">
      <c r="A3830" s="2" t="s">
        <v>11705</v>
      </c>
      <c r="B3830" s="2">
        <v>80214579</v>
      </c>
    </row>
    <row r="3831" spans="1:2" x14ac:dyDescent="0.2">
      <c r="A3831" s="2" t="s">
        <v>365</v>
      </c>
      <c r="B3831" s="2">
        <v>80170119</v>
      </c>
    </row>
    <row r="3832" spans="1:2" x14ac:dyDescent="0.2">
      <c r="A3832" s="2" t="s">
        <v>316</v>
      </c>
      <c r="B3832" s="2">
        <v>80119235</v>
      </c>
    </row>
    <row r="3833" spans="1:2" x14ac:dyDescent="0.2">
      <c r="A3833" s="2" t="s">
        <v>1223</v>
      </c>
      <c r="B3833" s="2">
        <v>80039717</v>
      </c>
    </row>
    <row r="3834" spans="1:2" x14ac:dyDescent="0.2">
      <c r="A3834" s="2" t="s">
        <v>365</v>
      </c>
      <c r="B3834" s="2">
        <v>80016401</v>
      </c>
    </row>
    <row r="3835" spans="1:2" x14ac:dyDescent="0.2">
      <c r="A3835" s="2" t="s">
        <v>1255</v>
      </c>
      <c r="B3835" s="2">
        <v>70278931</v>
      </c>
    </row>
    <row r="3836" spans="1:2" x14ac:dyDescent="0.2">
      <c r="A3836" s="2" t="s">
        <v>300</v>
      </c>
      <c r="B3836" s="2">
        <v>70305955</v>
      </c>
    </row>
    <row r="3837" spans="1:2" x14ac:dyDescent="0.2">
      <c r="A3837" s="2" t="s">
        <v>159</v>
      </c>
      <c r="B3837" s="2">
        <v>81051693</v>
      </c>
    </row>
    <row r="3838" spans="1:2" x14ac:dyDescent="0.2">
      <c r="A3838" s="2" t="s">
        <v>1310</v>
      </c>
      <c r="B3838" s="2">
        <v>80109295</v>
      </c>
    </row>
    <row r="3839" spans="1:2" ht="27.75" x14ac:dyDescent="0.2">
      <c r="A3839" s="2" t="s">
        <v>31</v>
      </c>
      <c r="B3839" s="2">
        <v>80046599</v>
      </c>
    </row>
    <row r="3840" spans="1:2" x14ac:dyDescent="0.2">
      <c r="A3840" s="2" t="s">
        <v>340</v>
      </c>
      <c r="B3840" s="2">
        <v>80071048</v>
      </c>
    </row>
    <row r="3841" spans="1:2" x14ac:dyDescent="0.2">
      <c r="A3841" s="2" t="s">
        <v>633</v>
      </c>
      <c r="B3841" s="2">
        <v>70299043</v>
      </c>
    </row>
    <row r="3842" spans="1:2" ht="27.75" x14ac:dyDescent="0.2">
      <c r="A3842" s="2" t="s">
        <v>1337</v>
      </c>
      <c r="B3842" s="2">
        <v>80002073</v>
      </c>
    </row>
    <row r="3843" spans="1:2" ht="27.75" x14ac:dyDescent="0.2">
      <c r="A3843" s="2" t="s">
        <v>1337</v>
      </c>
      <c r="B3843" s="2">
        <v>80021983</v>
      </c>
    </row>
    <row r="3844" spans="1:2" ht="27.75" x14ac:dyDescent="0.2">
      <c r="A3844" s="2" t="s">
        <v>1337</v>
      </c>
      <c r="B3844" s="2">
        <v>80002074</v>
      </c>
    </row>
    <row r="3845" spans="1:2" x14ac:dyDescent="0.2">
      <c r="A3845" s="2" t="s">
        <v>602</v>
      </c>
      <c r="B3845" s="2">
        <v>80100937</v>
      </c>
    </row>
    <row r="3846" spans="1:2" x14ac:dyDescent="0.2">
      <c r="A3846" s="2" t="s">
        <v>19</v>
      </c>
      <c r="B3846" s="2">
        <v>80081863</v>
      </c>
    </row>
    <row r="3847" spans="1:2" ht="27.75" x14ac:dyDescent="0.2">
      <c r="A3847" s="2" t="s">
        <v>1628</v>
      </c>
      <c r="B3847" s="2">
        <v>80155793</v>
      </c>
    </row>
    <row r="3848" spans="1:2" x14ac:dyDescent="0.2">
      <c r="A3848" s="2" t="s">
        <v>2632</v>
      </c>
      <c r="B3848" s="2">
        <v>80023667</v>
      </c>
    </row>
    <row r="3849" spans="1:2" x14ac:dyDescent="0.2">
      <c r="A3849" s="2" t="s">
        <v>316</v>
      </c>
      <c r="B3849" s="2">
        <v>80191608</v>
      </c>
    </row>
    <row r="3850" spans="1:2" ht="27.75" x14ac:dyDescent="0.2">
      <c r="A3850" s="2" t="s">
        <v>122</v>
      </c>
      <c r="B3850" s="2">
        <v>80163279</v>
      </c>
    </row>
    <row r="3851" spans="1:2" x14ac:dyDescent="0.2">
      <c r="A3851" s="2" t="s">
        <v>2784</v>
      </c>
      <c r="B3851" s="2">
        <v>80119233</v>
      </c>
    </row>
    <row r="3852" spans="1:2" x14ac:dyDescent="0.2">
      <c r="A3852" s="2" t="s">
        <v>1056</v>
      </c>
      <c r="B3852" s="2">
        <v>80117555</v>
      </c>
    </row>
    <row r="3853" spans="1:2" x14ac:dyDescent="0.2">
      <c r="A3853" s="2" t="s">
        <v>1869</v>
      </c>
      <c r="B3853" s="2">
        <v>80184208</v>
      </c>
    </row>
    <row r="3854" spans="1:2" x14ac:dyDescent="0.2">
      <c r="A3854" s="2" t="s">
        <v>130</v>
      </c>
      <c r="B3854" s="2">
        <v>80170368</v>
      </c>
    </row>
    <row r="3855" spans="1:2" ht="27.75" x14ac:dyDescent="0.2">
      <c r="A3855" s="2" t="s">
        <v>4172</v>
      </c>
      <c r="B3855" s="2">
        <v>80100261</v>
      </c>
    </row>
    <row r="3856" spans="1:2" x14ac:dyDescent="0.2">
      <c r="A3856" s="2" t="s">
        <v>365</v>
      </c>
      <c r="B3856" s="2">
        <v>80097376</v>
      </c>
    </row>
    <row r="3857" spans="1:2" x14ac:dyDescent="0.2">
      <c r="A3857" s="2" t="s">
        <v>12</v>
      </c>
      <c r="B3857" s="2">
        <v>80992973</v>
      </c>
    </row>
    <row r="3858" spans="1:2" x14ac:dyDescent="0.2">
      <c r="A3858" s="2" t="s">
        <v>316</v>
      </c>
      <c r="B3858" s="2">
        <v>81026327</v>
      </c>
    </row>
    <row r="3859" spans="1:2" x14ac:dyDescent="0.2">
      <c r="A3859" s="2" t="s">
        <v>173</v>
      </c>
      <c r="B3859" s="2">
        <v>80224060</v>
      </c>
    </row>
    <row r="3860" spans="1:2" x14ac:dyDescent="0.2">
      <c r="A3860" s="2" t="s">
        <v>159</v>
      </c>
      <c r="B3860" s="2">
        <v>81027190</v>
      </c>
    </row>
    <row r="3861" spans="1:2" x14ac:dyDescent="0.2">
      <c r="A3861" s="2" t="s">
        <v>159</v>
      </c>
      <c r="B3861" s="2">
        <v>81071868</v>
      </c>
    </row>
    <row r="3862" spans="1:2" x14ac:dyDescent="0.2">
      <c r="A3862" s="2" t="s">
        <v>334</v>
      </c>
      <c r="B3862" s="2">
        <v>80013712</v>
      </c>
    </row>
    <row r="3863" spans="1:2" x14ac:dyDescent="0.2">
      <c r="A3863" s="2" t="s">
        <v>103</v>
      </c>
      <c r="B3863" s="2">
        <v>70292939</v>
      </c>
    </row>
    <row r="3864" spans="1:2" x14ac:dyDescent="0.2">
      <c r="A3864" s="2" t="s">
        <v>935</v>
      </c>
      <c r="B3864" s="2">
        <v>80057509</v>
      </c>
    </row>
    <row r="3865" spans="1:2" x14ac:dyDescent="0.2">
      <c r="A3865" s="2" t="s">
        <v>319</v>
      </c>
      <c r="B3865" s="2">
        <v>80138915</v>
      </c>
    </row>
    <row r="3866" spans="1:2" x14ac:dyDescent="0.2">
      <c r="A3866" s="2" t="s">
        <v>130</v>
      </c>
      <c r="B3866" s="2">
        <v>70202577</v>
      </c>
    </row>
    <row r="3867" spans="1:2" x14ac:dyDescent="0.2">
      <c r="A3867" s="2" t="s">
        <v>130</v>
      </c>
      <c r="B3867" s="2">
        <v>80013283</v>
      </c>
    </row>
    <row r="3868" spans="1:2" ht="27.75" x14ac:dyDescent="0.2">
      <c r="A3868" s="2" t="s">
        <v>2315</v>
      </c>
      <c r="B3868" s="2">
        <v>80118004</v>
      </c>
    </row>
    <row r="3869" spans="1:2" x14ac:dyDescent="0.2">
      <c r="A3869" s="2" t="s">
        <v>856</v>
      </c>
      <c r="B3869" s="2">
        <v>70281600</v>
      </c>
    </row>
    <row r="3870" spans="1:2" x14ac:dyDescent="0.2">
      <c r="A3870" s="2" t="s">
        <v>365</v>
      </c>
      <c r="B3870" s="2">
        <v>80003151</v>
      </c>
    </row>
    <row r="3871" spans="1:2" x14ac:dyDescent="0.2">
      <c r="A3871" s="2" t="s">
        <v>365</v>
      </c>
      <c r="B3871" s="2">
        <v>80003152</v>
      </c>
    </row>
    <row r="3872" spans="1:2" x14ac:dyDescent="0.2">
      <c r="A3872" s="2" t="s">
        <v>365</v>
      </c>
      <c r="B3872" s="2">
        <v>80012477</v>
      </c>
    </row>
    <row r="3873" spans="1:2" x14ac:dyDescent="0.2">
      <c r="A3873" s="2" t="s">
        <v>365</v>
      </c>
      <c r="B3873" s="2">
        <v>80003153</v>
      </c>
    </row>
    <row r="3874" spans="1:2" x14ac:dyDescent="0.2">
      <c r="A3874" s="2" t="s">
        <v>103</v>
      </c>
      <c r="B3874" s="2">
        <v>70296573</v>
      </c>
    </row>
    <row r="3875" spans="1:2" x14ac:dyDescent="0.2">
      <c r="A3875" s="2" t="s">
        <v>130</v>
      </c>
      <c r="B3875" s="2">
        <v>70202579</v>
      </c>
    </row>
    <row r="3876" spans="1:2" x14ac:dyDescent="0.2">
      <c r="A3876" s="2" t="s">
        <v>152</v>
      </c>
      <c r="B3876" s="2">
        <v>80236133</v>
      </c>
    </row>
    <row r="3877" spans="1:2" x14ac:dyDescent="0.2">
      <c r="A3877" s="2" t="s">
        <v>316</v>
      </c>
      <c r="B3877" s="2">
        <v>81069254</v>
      </c>
    </row>
    <row r="3878" spans="1:2" x14ac:dyDescent="0.2">
      <c r="A3878" s="2" t="s">
        <v>152</v>
      </c>
      <c r="B3878" s="2">
        <v>80223050</v>
      </c>
    </row>
    <row r="3879" spans="1:2" x14ac:dyDescent="0.2">
      <c r="A3879" s="2" t="s">
        <v>935</v>
      </c>
      <c r="B3879" s="2">
        <v>70251896</v>
      </c>
    </row>
    <row r="3880" spans="1:2" x14ac:dyDescent="0.2">
      <c r="A3880" s="2" t="s">
        <v>935</v>
      </c>
      <c r="B3880" s="2">
        <v>80198735</v>
      </c>
    </row>
    <row r="3881" spans="1:2" x14ac:dyDescent="0.2">
      <c r="A3881" s="2" t="s">
        <v>12</v>
      </c>
      <c r="B3881" s="2">
        <v>80134969</v>
      </c>
    </row>
    <row r="3882" spans="1:2" x14ac:dyDescent="0.2">
      <c r="A3882" s="2" t="s">
        <v>103</v>
      </c>
      <c r="B3882" s="2">
        <v>70166234</v>
      </c>
    </row>
    <row r="3883" spans="1:2" x14ac:dyDescent="0.2">
      <c r="A3883" s="2" t="s">
        <v>12</v>
      </c>
      <c r="B3883" s="2">
        <v>60031404</v>
      </c>
    </row>
    <row r="3884" spans="1:2" x14ac:dyDescent="0.2">
      <c r="A3884" s="2" t="s">
        <v>1596</v>
      </c>
      <c r="B3884" s="2">
        <v>81031652</v>
      </c>
    </row>
    <row r="3885" spans="1:2" x14ac:dyDescent="0.2">
      <c r="A3885" s="2" t="s">
        <v>365</v>
      </c>
      <c r="B3885" s="2">
        <v>80108610</v>
      </c>
    </row>
    <row r="3886" spans="1:2" ht="27.75" x14ac:dyDescent="0.2">
      <c r="A3886" s="2" t="s">
        <v>2063</v>
      </c>
      <c r="B3886" s="2">
        <v>80217121</v>
      </c>
    </row>
    <row r="3887" spans="1:2" x14ac:dyDescent="0.2">
      <c r="A3887" s="2" t="s">
        <v>1352</v>
      </c>
      <c r="B3887" s="2">
        <v>80117596</v>
      </c>
    </row>
    <row r="3888" spans="1:2" x14ac:dyDescent="0.2">
      <c r="A3888" s="2" t="s">
        <v>108</v>
      </c>
      <c r="B3888" s="2">
        <v>81060040</v>
      </c>
    </row>
    <row r="3889" spans="1:2" x14ac:dyDescent="0.2">
      <c r="A3889" s="2" t="s">
        <v>10814</v>
      </c>
      <c r="B3889" s="2">
        <v>81005266</v>
      </c>
    </row>
    <row r="3890" spans="1:2" x14ac:dyDescent="0.2">
      <c r="A3890" s="2" t="s">
        <v>159</v>
      </c>
      <c r="B3890" s="2">
        <v>81063743</v>
      </c>
    </row>
    <row r="3891" spans="1:2" x14ac:dyDescent="0.2">
      <c r="A3891" s="2" t="s">
        <v>45</v>
      </c>
      <c r="B3891" s="2">
        <v>81071666</v>
      </c>
    </row>
    <row r="3892" spans="1:2" x14ac:dyDescent="0.2">
      <c r="A3892" s="2" t="s">
        <v>275</v>
      </c>
      <c r="B3892" s="2">
        <v>80219974</v>
      </c>
    </row>
    <row r="3893" spans="1:2" x14ac:dyDescent="0.2">
      <c r="A3893" s="2" t="s">
        <v>4157</v>
      </c>
      <c r="B3893" s="2">
        <v>80097140</v>
      </c>
    </row>
    <row r="3894" spans="1:2" x14ac:dyDescent="0.2">
      <c r="A3894" s="2" t="s">
        <v>1359</v>
      </c>
      <c r="B3894" s="2">
        <v>80157137</v>
      </c>
    </row>
    <row r="3895" spans="1:2" x14ac:dyDescent="0.2">
      <c r="A3895" s="2" t="s">
        <v>12</v>
      </c>
      <c r="B3895" s="2">
        <v>80217826</v>
      </c>
    </row>
    <row r="3896" spans="1:2" x14ac:dyDescent="0.2">
      <c r="A3896" s="2" t="s">
        <v>227</v>
      </c>
      <c r="B3896" s="2">
        <v>80177414</v>
      </c>
    </row>
    <row r="3897" spans="1:2" x14ac:dyDescent="0.2">
      <c r="A3897" s="2" t="s">
        <v>198</v>
      </c>
      <c r="B3897" s="2">
        <v>80226233</v>
      </c>
    </row>
    <row r="3898" spans="1:2" x14ac:dyDescent="0.2">
      <c r="A3898" s="2" t="s">
        <v>173</v>
      </c>
      <c r="B3898" s="2">
        <v>80098490</v>
      </c>
    </row>
    <row r="3899" spans="1:2" x14ac:dyDescent="0.2">
      <c r="A3899" s="2" t="s">
        <v>668</v>
      </c>
      <c r="B3899" s="2">
        <v>81024494</v>
      </c>
    </row>
    <row r="3900" spans="1:2" x14ac:dyDescent="0.2">
      <c r="A3900" s="2" t="s">
        <v>6</v>
      </c>
      <c r="B3900" s="2">
        <v>70176656</v>
      </c>
    </row>
    <row r="3901" spans="1:2" x14ac:dyDescent="0.2">
      <c r="A3901" s="2" t="s">
        <v>130</v>
      </c>
      <c r="B3901" s="2">
        <v>81027396</v>
      </c>
    </row>
    <row r="3902" spans="1:2" x14ac:dyDescent="0.2">
      <c r="A3902" s="2" t="s">
        <v>103</v>
      </c>
      <c r="B3902" s="2">
        <v>80223123</v>
      </c>
    </row>
    <row r="3903" spans="1:2" x14ac:dyDescent="0.2">
      <c r="A3903" s="2" t="s">
        <v>1022</v>
      </c>
      <c r="B3903" s="2">
        <v>80214581</v>
      </c>
    </row>
    <row r="3904" spans="1:2" x14ac:dyDescent="0.2">
      <c r="A3904" s="2" t="s">
        <v>60</v>
      </c>
      <c r="B3904" s="2">
        <v>80223731</v>
      </c>
    </row>
    <row r="3905" spans="1:2" x14ac:dyDescent="0.2">
      <c r="A3905" s="2" t="s">
        <v>152</v>
      </c>
      <c r="B3905" s="2">
        <v>80211728</v>
      </c>
    </row>
    <row r="3906" spans="1:2" ht="27.75" x14ac:dyDescent="0.2">
      <c r="A3906" s="2" t="s">
        <v>11934</v>
      </c>
      <c r="B3906" s="2">
        <v>80226338</v>
      </c>
    </row>
    <row r="3907" spans="1:2" x14ac:dyDescent="0.2">
      <c r="A3907" s="2" t="s">
        <v>387</v>
      </c>
      <c r="B3907" s="2">
        <v>80121386</v>
      </c>
    </row>
    <row r="3908" spans="1:2" x14ac:dyDescent="0.2">
      <c r="A3908" s="2" t="s">
        <v>5129</v>
      </c>
      <c r="B3908" s="2">
        <v>80158772</v>
      </c>
    </row>
    <row r="3909" spans="1:2" x14ac:dyDescent="0.2">
      <c r="A3909" s="2" t="s">
        <v>376</v>
      </c>
      <c r="B3909" s="2">
        <v>80152627</v>
      </c>
    </row>
    <row r="3910" spans="1:2" x14ac:dyDescent="0.2">
      <c r="A3910" s="2" t="s">
        <v>130</v>
      </c>
      <c r="B3910" s="2">
        <v>80022456</v>
      </c>
    </row>
    <row r="3911" spans="1:2" x14ac:dyDescent="0.2">
      <c r="A3911" s="2" t="s">
        <v>11952</v>
      </c>
      <c r="B3911" s="2">
        <v>80149259</v>
      </c>
    </row>
    <row r="3912" spans="1:2" x14ac:dyDescent="0.2">
      <c r="A3912" s="2" t="s">
        <v>6</v>
      </c>
      <c r="B3912" s="2">
        <v>70307570</v>
      </c>
    </row>
    <row r="3913" spans="1:2" x14ac:dyDescent="0.2">
      <c r="A3913" s="2" t="s">
        <v>6</v>
      </c>
      <c r="B3913" s="2">
        <v>80081337</v>
      </c>
    </row>
    <row r="3914" spans="1:2" x14ac:dyDescent="0.2">
      <c r="A3914" s="2" t="s">
        <v>316</v>
      </c>
      <c r="B3914" s="2">
        <v>81057246</v>
      </c>
    </row>
    <row r="3915" spans="1:2" x14ac:dyDescent="0.2">
      <c r="A3915" s="2" t="s">
        <v>1038</v>
      </c>
      <c r="B3915" s="2">
        <v>70295974</v>
      </c>
    </row>
    <row r="3916" spans="1:2" x14ac:dyDescent="0.2">
      <c r="A3916" s="2" t="s">
        <v>334</v>
      </c>
      <c r="B3916" s="2">
        <v>80209153</v>
      </c>
    </row>
    <row r="3917" spans="1:2" x14ac:dyDescent="0.2">
      <c r="A3917" s="2" t="s">
        <v>856</v>
      </c>
      <c r="B3917" s="2">
        <v>80222025</v>
      </c>
    </row>
    <row r="3918" spans="1:2" x14ac:dyDescent="0.2">
      <c r="A3918" s="2" t="s">
        <v>159</v>
      </c>
      <c r="B3918" s="2">
        <v>80161850</v>
      </c>
    </row>
    <row r="3919" spans="1:2" x14ac:dyDescent="0.2">
      <c r="A3919" s="2" t="s">
        <v>334</v>
      </c>
      <c r="B3919" s="2">
        <v>80107808</v>
      </c>
    </row>
    <row r="3920" spans="1:2" ht="27.75" x14ac:dyDescent="0.2">
      <c r="A3920" s="2" t="s">
        <v>770</v>
      </c>
      <c r="B3920" s="2">
        <v>80154508</v>
      </c>
    </row>
    <row r="3921" spans="1:2" x14ac:dyDescent="0.2">
      <c r="A3921" s="2" t="s">
        <v>159</v>
      </c>
      <c r="B3921" s="2">
        <v>80123910</v>
      </c>
    </row>
    <row r="3922" spans="1:2" x14ac:dyDescent="0.2">
      <c r="A3922" s="2" t="s">
        <v>340</v>
      </c>
      <c r="B3922" s="2">
        <v>80103428</v>
      </c>
    </row>
    <row r="3923" spans="1:2" x14ac:dyDescent="0.2">
      <c r="A3923" s="2" t="s">
        <v>152</v>
      </c>
      <c r="B3923" s="2">
        <v>80113673</v>
      </c>
    </row>
    <row r="3924" spans="1:2" x14ac:dyDescent="0.2">
      <c r="A3924" s="2" t="s">
        <v>60</v>
      </c>
      <c r="B3924" s="2">
        <v>80013271</v>
      </c>
    </row>
    <row r="3925" spans="1:2" x14ac:dyDescent="0.2">
      <c r="A3925" s="2" t="s">
        <v>103</v>
      </c>
      <c r="B3925" s="2">
        <v>81004511</v>
      </c>
    </row>
    <row r="3926" spans="1:2" x14ac:dyDescent="0.2">
      <c r="A3926" s="2" t="s">
        <v>261</v>
      </c>
      <c r="B3926" s="2">
        <v>80989337</v>
      </c>
    </row>
    <row r="3927" spans="1:2" x14ac:dyDescent="0.2">
      <c r="A3927" s="2" t="s">
        <v>12</v>
      </c>
      <c r="B3927" s="2">
        <v>80191555</v>
      </c>
    </row>
    <row r="3928" spans="1:2" x14ac:dyDescent="0.2">
      <c r="A3928" s="2" t="s">
        <v>455</v>
      </c>
      <c r="B3928" s="2">
        <v>80117551</v>
      </c>
    </row>
    <row r="3929" spans="1:2" x14ac:dyDescent="0.2">
      <c r="A3929" s="2" t="s">
        <v>266</v>
      </c>
      <c r="B3929" s="2">
        <v>80184625</v>
      </c>
    </row>
    <row r="3930" spans="1:2" x14ac:dyDescent="0.2">
      <c r="A3930" s="2" t="s">
        <v>968</v>
      </c>
      <c r="B3930" s="2">
        <v>80184154</v>
      </c>
    </row>
    <row r="3931" spans="1:2" x14ac:dyDescent="0.2">
      <c r="A3931" s="2" t="s">
        <v>668</v>
      </c>
      <c r="B3931" s="2">
        <v>70100084</v>
      </c>
    </row>
    <row r="3932" spans="1:2" x14ac:dyDescent="0.2">
      <c r="A3932" s="2" t="s">
        <v>173</v>
      </c>
      <c r="B3932" s="2">
        <v>80106438</v>
      </c>
    </row>
    <row r="3933" spans="1:2" x14ac:dyDescent="0.2">
      <c r="A3933" s="2" t="s">
        <v>275</v>
      </c>
      <c r="B3933" s="2">
        <v>70295085</v>
      </c>
    </row>
    <row r="3934" spans="1:2" x14ac:dyDescent="0.2">
      <c r="A3934" s="2" t="s">
        <v>935</v>
      </c>
      <c r="B3934" s="2">
        <v>80159877</v>
      </c>
    </row>
    <row r="3935" spans="1:2" x14ac:dyDescent="0.2">
      <c r="A3935" s="2" t="s">
        <v>178</v>
      </c>
      <c r="B3935" s="2">
        <v>81043345</v>
      </c>
    </row>
    <row r="3936" spans="1:2" x14ac:dyDescent="0.2">
      <c r="A3936" s="2" t="s">
        <v>3386</v>
      </c>
      <c r="B3936" s="2">
        <v>80208091</v>
      </c>
    </row>
    <row r="3937" spans="1:2" x14ac:dyDescent="0.2">
      <c r="A3937" s="2" t="s">
        <v>3425</v>
      </c>
      <c r="B3937" s="2">
        <v>81052266</v>
      </c>
    </row>
    <row r="3938" spans="1:2" x14ac:dyDescent="0.2">
      <c r="A3938" s="2" t="s">
        <v>316</v>
      </c>
      <c r="B3938" s="2">
        <v>81067757</v>
      </c>
    </row>
    <row r="3939" spans="1:2" x14ac:dyDescent="0.2">
      <c r="A3939" s="2" t="s">
        <v>103</v>
      </c>
      <c r="B3939" s="2">
        <v>81015076</v>
      </c>
    </row>
    <row r="3940" spans="1:2" x14ac:dyDescent="0.2">
      <c r="A3940" s="2" t="s">
        <v>173</v>
      </c>
      <c r="B3940" s="2">
        <v>80095232</v>
      </c>
    </row>
    <row r="3941" spans="1:2" x14ac:dyDescent="0.2">
      <c r="A3941" s="2" t="s">
        <v>159</v>
      </c>
      <c r="B3941" s="2">
        <v>81067758</v>
      </c>
    </row>
    <row r="3942" spans="1:2" x14ac:dyDescent="0.2">
      <c r="A3942" s="2" t="s">
        <v>316</v>
      </c>
      <c r="B3942" s="2">
        <v>70002291</v>
      </c>
    </row>
    <row r="3943" spans="1:2" x14ac:dyDescent="0.2">
      <c r="A3943" s="2" t="s">
        <v>713</v>
      </c>
      <c r="B3943" s="2">
        <v>81050193</v>
      </c>
    </row>
    <row r="3944" spans="1:2" x14ac:dyDescent="0.2">
      <c r="A3944" s="2" t="s">
        <v>198</v>
      </c>
      <c r="B3944" s="2">
        <v>81067759</v>
      </c>
    </row>
    <row r="3945" spans="1:2" x14ac:dyDescent="0.2">
      <c r="A3945" s="2" t="s">
        <v>357</v>
      </c>
      <c r="B3945" s="2">
        <v>80045203</v>
      </c>
    </row>
    <row r="3946" spans="1:2" x14ac:dyDescent="0.2">
      <c r="A3946" s="2" t="s">
        <v>12056</v>
      </c>
      <c r="B3946" s="2">
        <v>80188051</v>
      </c>
    </row>
    <row r="3947" spans="1:2" x14ac:dyDescent="0.2">
      <c r="A3947" s="2" t="s">
        <v>178</v>
      </c>
      <c r="B3947" s="2">
        <v>81043346</v>
      </c>
    </row>
    <row r="3948" spans="1:2" x14ac:dyDescent="0.2">
      <c r="A3948" s="2" t="s">
        <v>227</v>
      </c>
      <c r="B3948" s="2">
        <v>81045069</v>
      </c>
    </row>
    <row r="3949" spans="1:2" x14ac:dyDescent="0.2">
      <c r="A3949" s="2" t="s">
        <v>2088</v>
      </c>
      <c r="B3949" s="2">
        <v>80216820</v>
      </c>
    </row>
    <row r="3950" spans="1:2" x14ac:dyDescent="0.2">
      <c r="A3950" s="2" t="s">
        <v>334</v>
      </c>
      <c r="B3950" s="2">
        <v>81026667</v>
      </c>
    </row>
    <row r="3951" spans="1:2" x14ac:dyDescent="0.2">
      <c r="A3951" s="2" t="s">
        <v>183</v>
      </c>
      <c r="B3951" s="2">
        <v>70056686</v>
      </c>
    </row>
    <row r="3952" spans="1:2" x14ac:dyDescent="0.2">
      <c r="A3952" s="2" t="s">
        <v>316</v>
      </c>
      <c r="B3952" s="2">
        <v>81067761</v>
      </c>
    </row>
    <row r="3953" spans="1:2" x14ac:dyDescent="0.2">
      <c r="A3953" s="2" t="s">
        <v>1869</v>
      </c>
      <c r="B3953" s="2">
        <v>81045551</v>
      </c>
    </row>
    <row r="3954" spans="1:2" x14ac:dyDescent="0.2">
      <c r="A3954" s="2" t="s">
        <v>1290</v>
      </c>
      <c r="B3954" s="2">
        <v>80992672</v>
      </c>
    </row>
    <row r="3955" spans="1:2" x14ac:dyDescent="0.2">
      <c r="A3955" s="2" t="s">
        <v>108</v>
      </c>
      <c r="B3955" s="2">
        <v>81050194</v>
      </c>
    </row>
    <row r="3956" spans="1:2" ht="27.75" x14ac:dyDescent="0.2">
      <c r="A3956" s="2" t="s">
        <v>12084</v>
      </c>
      <c r="B3956" s="2">
        <v>81045308</v>
      </c>
    </row>
    <row r="3957" spans="1:2" ht="27.75" x14ac:dyDescent="0.2">
      <c r="A3957" s="2" t="s">
        <v>12087</v>
      </c>
      <c r="B3957" s="2">
        <v>80186863</v>
      </c>
    </row>
    <row r="3958" spans="1:2" x14ac:dyDescent="0.2">
      <c r="A3958" s="2" t="s">
        <v>183</v>
      </c>
      <c r="B3958" s="2">
        <v>70109378</v>
      </c>
    </row>
    <row r="3959" spans="1:2" x14ac:dyDescent="0.2">
      <c r="A3959" s="2" t="s">
        <v>173</v>
      </c>
      <c r="B3959" s="2">
        <v>81043343</v>
      </c>
    </row>
    <row r="3960" spans="1:2" x14ac:dyDescent="0.2">
      <c r="A3960" s="2" t="s">
        <v>178</v>
      </c>
      <c r="B3960" s="2">
        <v>80988834</v>
      </c>
    </row>
    <row r="3961" spans="1:2" x14ac:dyDescent="0.2">
      <c r="A3961" s="2" t="s">
        <v>60</v>
      </c>
      <c r="B3961" s="2">
        <v>80144372</v>
      </c>
    </row>
    <row r="3962" spans="1:2" x14ac:dyDescent="0.2">
      <c r="A3962" s="2" t="s">
        <v>60</v>
      </c>
      <c r="B3962" s="2">
        <v>80201612</v>
      </c>
    </row>
    <row r="3963" spans="1:2" x14ac:dyDescent="0.2">
      <c r="A3963" s="2" t="s">
        <v>60</v>
      </c>
      <c r="B3963" s="2">
        <v>80202087</v>
      </c>
    </row>
    <row r="3964" spans="1:2" x14ac:dyDescent="0.2">
      <c r="A3964" s="2" t="s">
        <v>198</v>
      </c>
      <c r="B3964" s="2">
        <v>80201816</v>
      </c>
    </row>
    <row r="3965" spans="1:2" x14ac:dyDescent="0.2">
      <c r="A3965" s="2" t="s">
        <v>316</v>
      </c>
      <c r="B3965" s="2">
        <v>80201605</v>
      </c>
    </row>
    <row r="3966" spans="1:2" x14ac:dyDescent="0.2">
      <c r="A3966" s="2" t="s">
        <v>447</v>
      </c>
      <c r="B3966" s="2">
        <v>80235135</v>
      </c>
    </row>
    <row r="3967" spans="1:2" x14ac:dyDescent="0.2">
      <c r="A3967" s="2" t="s">
        <v>477</v>
      </c>
      <c r="B3967" s="2">
        <v>80201609</v>
      </c>
    </row>
    <row r="3968" spans="1:2" x14ac:dyDescent="0.2">
      <c r="A3968" s="2" t="s">
        <v>4681</v>
      </c>
      <c r="B3968" s="2">
        <v>80198794</v>
      </c>
    </row>
    <row r="3969" spans="1:2" x14ac:dyDescent="0.2">
      <c r="A3969" s="2" t="s">
        <v>1352</v>
      </c>
      <c r="B3969" s="2">
        <v>70116577</v>
      </c>
    </row>
    <row r="3970" spans="1:2" x14ac:dyDescent="0.2">
      <c r="A3970" s="2" t="s">
        <v>316</v>
      </c>
      <c r="B3970" s="2">
        <v>70121660</v>
      </c>
    </row>
    <row r="3971" spans="1:2" ht="27.75" x14ac:dyDescent="0.2">
      <c r="A3971" s="2" t="s">
        <v>399</v>
      </c>
      <c r="B3971" s="2">
        <v>70120167</v>
      </c>
    </row>
    <row r="3972" spans="1:2" x14ac:dyDescent="0.2">
      <c r="A3972" s="2" t="s">
        <v>2305</v>
      </c>
      <c r="B3972" s="2">
        <v>80201622</v>
      </c>
    </row>
    <row r="3973" spans="1:2" x14ac:dyDescent="0.2">
      <c r="A3973" s="2" t="s">
        <v>316</v>
      </c>
      <c r="B3973" s="2">
        <v>80201817</v>
      </c>
    </row>
    <row r="3974" spans="1:2" x14ac:dyDescent="0.2">
      <c r="A3974" s="2" t="s">
        <v>159</v>
      </c>
      <c r="B3974" s="2">
        <v>80082749</v>
      </c>
    </row>
    <row r="3975" spans="1:2" x14ac:dyDescent="0.2">
      <c r="A3975" s="2" t="s">
        <v>112</v>
      </c>
      <c r="B3975" s="2">
        <v>80065214</v>
      </c>
    </row>
    <row r="3976" spans="1:2" x14ac:dyDescent="0.2">
      <c r="A3976" s="2" t="s">
        <v>178</v>
      </c>
      <c r="B3976" s="2">
        <v>80152155</v>
      </c>
    </row>
    <row r="3977" spans="1:2" x14ac:dyDescent="0.2">
      <c r="A3977" s="2" t="s">
        <v>1082</v>
      </c>
      <c r="B3977" s="2">
        <v>80158801</v>
      </c>
    </row>
    <row r="3978" spans="1:2" x14ac:dyDescent="0.2">
      <c r="A3978" s="2" t="s">
        <v>588</v>
      </c>
      <c r="B3978" s="2">
        <v>70137744</v>
      </c>
    </row>
    <row r="3979" spans="1:2" ht="27.75" x14ac:dyDescent="0.2">
      <c r="A3979" s="2" t="s">
        <v>770</v>
      </c>
      <c r="B3979" s="2">
        <v>80158803</v>
      </c>
    </row>
    <row r="3980" spans="1:2" x14ac:dyDescent="0.2">
      <c r="A3980" s="2" t="s">
        <v>387</v>
      </c>
      <c r="B3980" s="2">
        <v>80167461</v>
      </c>
    </row>
    <row r="3981" spans="1:2" x14ac:dyDescent="0.2">
      <c r="A3981" s="2" t="s">
        <v>316</v>
      </c>
      <c r="B3981" s="2">
        <v>80157565</v>
      </c>
    </row>
    <row r="3982" spans="1:2" x14ac:dyDescent="0.2">
      <c r="A3982" s="2" t="s">
        <v>1251</v>
      </c>
      <c r="B3982" s="2">
        <v>80007215</v>
      </c>
    </row>
    <row r="3983" spans="1:2" x14ac:dyDescent="0.2">
      <c r="A3983" s="2" t="s">
        <v>12162</v>
      </c>
      <c r="B3983" s="2">
        <v>80204889</v>
      </c>
    </row>
    <row r="3984" spans="1:2" x14ac:dyDescent="0.2">
      <c r="A3984" s="2" t="s">
        <v>2055</v>
      </c>
      <c r="B3984" s="2">
        <v>81071972</v>
      </c>
    </row>
    <row r="3985" spans="1:2" x14ac:dyDescent="0.2">
      <c r="A3985" s="2" t="s">
        <v>12</v>
      </c>
      <c r="B3985" s="2">
        <v>80244853</v>
      </c>
    </row>
    <row r="3986" spans="1:2" x14ac:dyDescent="0.2">
      <c r="A3986" s="2" t="s">
        <v>12</v>
      </c>
      <c r="B3986" s="2">
        <v>80167498</v>
      </c>
    </row>
    <row r="3987" spans="1:2" x14ac:dyDescent="0.2">
      <c r="A3987" s="2" t="s">
        <v>183</v>
      </c>
      <c r="B3987" s="2">
        <v>80227304</v>
      </c>
    </row>
    <row r="3988" spans="1:2" x14ac:dyDescent="0.2">
      <c r="A3988" s="2" t="s">
        <v>130</v>
      </c>
      <c r="B3988" s="2">
        <v>80118913</v>
      </c>
    </row>
    <row r="3989" spans="1:2" x14ac:dyDescent="0.2">
      <c r="A3989" s="2" t="s">
        <v>2055</v>
      </c>
      <c r="B3989" s="2">
        <v>80081987</v>
      </c>
    </row>
    <row r="3990" spans="1:2" x14ac:dyDescent="0.2">
      <c r="A3990" s="2" t="s">
        <v>12</v>
      </c>
      <c r="B3990" s="2">
        <v>80134968</v>
      </c>
    </row>
    <row r="3991" spans="1:2" x14ac:dyDescent="0.2">
      <c r="A3991" s="2" t="s">
        <v>198</v>
      </c>
      <c r="B3991" s="2">
        <v>80134887</v>
      </c>
    </row>
    <row r="3992" spans="1:2" x14ac:dyDescent="0.2">
      <c r="A3992" s="2" t="s">
        <v>1082</v>
      </c>
      <c r="B3992" s="2">
        <v>80150604</v>
      </c>
    </row>
    <row r="3993" spans="1:2" x14ac:dyDescent="0.2">
      <c r="A3993" s="2" t="s">
        <v>3868</v>
      </c>
      <c r="B3993" s="2">
        <v>80046696</v>
      </c>
    </row>
    <row r="3994" spans="1:2" x14ac:dyDescent="0.2">
      <c r="A3994" s="2" t="s">
        <v>60</v>
      </c>
      <c r="B3994" s="2">
        <v>70118368</v>
      </c>
    </row>
    <row r="3995" spans="1:2" x14ac:dyDescent="0.2">
      <c r="A3995" s="2" t="s">
        <v>103</v>
      </c>
      <c r="B3995" s="2">
        <v>80168084</v>
      </c>
    </row>
    <row r="3996" spans="1:2" x14ac:dyDescent="0.2">
      <c r="A3996" s="2" t="s">
        <v>103</v>
      </c>
      <c r="B3996" s="2">
        <v>80038290</v>
      </c>
    </row>
    <row r="3997" spans="1:2" x14ac:dyDescent="0.2">
      <c r="A3997" s="2" t="s">
        <v>103</v>
      </c>
      <c r="B3997" s="2">
        <v>81074663</v>
      </c>
    </row>
    <row r="3998" spans="1:2" x14ac:dyDescent="0.2">
      <c r="A3998" s="2" t="s">
        <v>159</v>
      </c>
      <c r="B3998" s="2">
        <v>81012294</v>
      </c>
    </row>
    <row r="3999" spans="1:2" x14ac:dyDescent="0.2">
      <c r="A3999" s="2" t="s">
        <v>316</v>
      </c>
      <c r="B3999" s="2">
        <v>80013293</v>
      </c>
    </row>
    <row r="4000" spans="1:2" x14ac:dyDescent="0.2">
      <c r="A4000" s="2" t="s">
        <v>112</v>
      </c>
      <c r="B4000" s="2">
        <v>80241304</v>
      </c>
    </row>
    <row r="4001" spans="1:2" x14ac:dyDescent="0.2">
      <c r="A4001" s="2" t="s">
        <v>60</v>
      </c>
      <c r="B4001" s="2">
        <v>80147513</v>
      </c>
    </row>
    <row r="4002" spans="1:2" x14ac:dyDescent="0.2">
      <c r="A4002" s="2" t="s">
        <v>633</v>
      </c>
      <c r="B4002" s="2">
        <v>80057749</v>
      </c>
    </row>
    <row r="4003" spans="1:2" x14ac:dyDescent="0.2">
      <c r="A4003" s="2" t="s">
        <v>178</v>
      </c>
      <c r="B4003" s="2">
        <v>80103818</v>
      </c>
    </row>
    <row r="4004" spans="1:2" x14ac:dyDescent="0.2">
      <c r="A4004" s="2" t="s">
        <v>12</v>
      </c>
      <c r="B4004" s="2">
        <v>80141788</v>
      </c>
    </row>
    <row r="4005" spans="1:2" x14ac:dyDescent="0.2">
      <c r="A4005" s="2" t="s">
        <v>365</v>
      </c>
      <c r="B4005" s="2">
        <v>80106791</v>
      </c>
    </row>
    <row r="4006" spans="1:2" x14ac:dyDescent="0.2">
      <c r="A4006" s="2" t="s">
        <v>3771</v>
      </c>
      <c r="B4006" s="2">
        <v>80174429</v>
      </c>
    </row>
    <row r="4007" spans="1:2" x14ac:dyDescent="0.2">
      <c r="A4007" s="2" t="s">
        <v>103</v>
      </c>
      <c r="B4007" s="2">
        <v>81037273</v>
      </c>
    </row>
    <row r="4008" spans="1:2" x14ac:dyDescent="0.2">
      <c r="A4008" s="2" t="s">
        <v>198</v>
      </c>
      <c r="B4008" s="2">
        <v>60022998</v>
      </c>
    </row>
    <row r="4009" spans="1:2" ht="27.75" x14ac:dyDescent="0.2">
      <c r="A4009" s="2" t="s">
        <v>1041</v>
      </c>
      <c r="B4009" s="2">
        <v>80205595</v>
      </c>
    </row>
    <row r="4010" spans="1:2" x14ac:dyDescent="0.2">
      <c r="A4010" s="2" t="s">
        <v>130</v>
      </c>
      <c r="B4010" s="2">
        <v>81063028</v>
      </c>
    </row>
    <row r="4011" spans="1:2" x14ac:dyDescent="0.2">
      <c r="A4011" s="2" t="s">
        <v>159</v>
      </c>
      <c r="B4011" s="2">
        <v>60003378</v>
      </c>
    </row>
    <row r="4012" spans="1:2" x14ac:dyDescent="0.2">
      <c r="A4012" s="2" t="s">
        <v>130</v>
      </c>
      <c r="B4012" s="2">
        <v>81063160</v>
      </c>
    </row>
    <row r="4013" spans="1:2" x14ac:dyDescent="0.2">
      <c r="A4013" s="2" t="s">
        <v>6</v>
      </c>
      <c r="B4013" s="2">
        <v>70132722</v>
      </c>
    </row>
    <row r="4014" spans="1:2" x14ac:dyDescent="0.2">
      <c r="A4014" s="2" t="s">
        <v>198</v>
      </c>
      <c r="B4014" s="2">
        <v>81045891</v>
      </c>
    </row>
    <row r="4015" spans="1:2" x14ac:dyDescent="0.2">
      <c r="A4015" s="2" t="s">
        <v>103</v>
      </c>
      <c r="B4015" s="2">
        <v>81059656</v>
      </c>
    </row>
    <row r="4016" spans="1:2" x14ac:dyDescent="0.2">
      <c r="A4016" s="2" t="s">
        <v>839</v>
      </c>
      <c r="B4016" s="2">
        <v>81001413</v>
      </c>
    </row>
    <row r="4017" spans="1:2" x14ac:dyDescent="0.2">
      <c r="A4017" s="2" t="s">
        <v>316</v>
      </c>
      <c r="B4017" s="2">
        <v>80080618</v>
      </c>
    </row>
    <row r="4018" spans="1:2" x14ac:dyDescent="0.2">
      <c r="A4018" s="2" t="s">
        <v>816</v>
      </c>
      <c r="B4018" s="2">
        <v>81059603</v>
      </c>
    </row>
    <row r="4019" spans="1:2" x14ac:dyDescent="0.2">
      <c r="A4019" s="2" t="s">
        <v>365</v>
      </c>
      <c r="B4019" s="2">
        <v>80994282</v>
      </c>
    </row>
    <row r="4020" spans="1:2" x14ac:dyDescent="0.2">
      <c r="A4020" s="2" t="s">
        <v>103</v>
      </c>
      <c r="B4020" s="2">
        <v>80220013</v>
      </c>
    </row>
    <row r="4021" spans="1:2" x14ac:dyDescent="0.2">
      <c r="A4021" s="2" t="s">
        <v>1468</v>
      </c>
      <c r="B4021" s="2">
        <v>81059643</v>
      </c>
    </row>
    <row r="4022" spans="1:2" x14ac:dyDescent="0.2">
      <c r="A4022" s="2" t="s">
        <v>839</v>
      </c>
      <c r="B4022" s="2">
        <v>80065492</v>
      </c>
    </row>
    <row r="4023" spans="1:2" x14ac:dyDescent="0.2">
      <c r="A4023" s="2" t="s">
        <v>19</v>
      </c>
      <c r="B4023" s="2">
        <v>81050118</v>
      </c>
    </row>
    <row r="4024" spans="1:2" x14ac:dyDescent="0.2">
      <c r="A4024" s="2" t="s">
        <v>64</v>
      </c>
      <c r="B4024" s="2">
        <v>81048914</v>
      </c>
    </row>
    <row r="4025" spans="1:2" x14ac:dyDescent="0.2">
      <c r="A4025" s="2" t="s">
        <v>64</v>
      </c>
      <c r="B4025" s="2">
        <v>81048916</v>
      </c>
    </row>
    <row r="4026" spans="1:2" x14ac:dyDescent="0.2">
      <c r="A4026" s="2" t="s">
        <v>8513</v>
      </c>
      <c r="B4026" s="2">
        <v>81048910</v>
      </c>
    </row>
    <row r="4027" spans="1:2" x14ac:dyDescent="0.2">
      <c r="A4027" s="2" t="s">
        <v>1869</v>
      </c>
      <c r="B4027" s="2">
        <v>80997225</v>
      </c>
    </row>
    <row r="4028" spans="1:2" x14ac:dyDescent="0.2">
      <c r="A4028" s="2" t="s">
        <v>261</v>
      </c>
      <c r="B4028" s="2">
        <v>80220228</v>
      </c>
    </row>
    <row r="4029" spans="1:2" x14ac:dyDescent="0.2">
      <c r="A4029" s="2" t="s">
        <v>1468</v>
      </c>
      <c r="B4029" s="2">
        <v>81059663</v>
      </c>
    </row>
    <row r="4030" spans="1:2" x14ac:dyDescent="0.2">
      <c r="A4030" s="2" t="s">
        <v>334</v>
      </c>
      <c r="B4030" s="2">
        <v>70101697</v>
      </c>
    </row>
    <row r="4031" spans="1:2" x14ac:dyDescent="0.2">
      <c r="A4031" s="2" t="s">
        <v>2113</v>
      </c>
      <c r="B4031" s="2">
        <v>81063091</v>
      </c>
    </row>
    <row r="4032" spans="1:2" x14ac:dyDescent="0.2">
      <c r="A4032" s="2" t="s">
        <v>152</v>
      </c>
      <c r="B4032" s="2">
        <v>80106984</v>
      </c>
    </row>
    <row r="4033" spans="1:2" x14ac:dyDescent="0.2">
      <c r="A4033" s="2" t="s">
        <v>579</v>
      </c>
      <c r="B4033" s="2">
        <v>80211627</v>
      </c>
    </row>
    <row r="4034" spans="1:2" x14ac:dyDescent="0.2">
      <c r="A4034" s="2" t="s">
        <v>447</v>
      </c>
      <c r="B4034" s="2">
        <v>81041414</v>
      </c>
    </row>
    <row r="4035" spans="1:2" x14ac:dyDescent="0.2">
      <c r="A4035" s="2" t="s">
        <v>633</v>
      </c>
      <c r="B4035" s="2">
        <v>80990612</v>
      </c>
    </row>
    <row r="4036" spans="1:2" x14ac:dyDescent="0.2">
      <c r="A4036" s="2" t="s">
        <v>2687</v>
      </c>
      <c r="B4036" s="2">
        <v>81059684</v>
      </c>
    </row>
    <row r="4037" spans="1:2" x14ac:dyDescent="0.2">
      <c r="A4037" s="2" t="s">
        <v>2113</v>
      </c>
      <c r="B4037" s="2">
        <v>81059816</v>
      </c>
    </row>
    <row r="4038" spans="1:2" x14ac:dyDescent="0.2">
      <c r="A4038" s="2" t="s">
        <v>1468</v>
      </c>
      <c r="B4038" s="2">
        <v>81063049</v>
      </c>
    </row>
    <row r="4039" spans="1:2" x14ac:dyDescent="0.2">
      <c r="A4039" s="2" t="s">
        <v>242</v>
      </c>
      <c r="B4039" s="2">
        <v>80104316</v>
      </c>
    </row>
    <row r="4040" spans="1:2" x14ac:dyDescent="0.2">
      <c r="A4040" s="2" t="s">
        <v>130</v>
      </c>
      <c r="B4040" s="2">
        <v>80992963</v>
      </c>
    </row>
    <row r="4041" spans="1:2" x14ac:dyDescent="0.2">
      <c r="A4041" s="2" t="s">
        <v>108</v>
      </c>
      <c r="B4041" s="2">
        <v>80208661</v>
      </c>
    </row>
    <row r="4042" spans="1:2" x14ac:dyDescent="0.2">
      <c r="A4042" s="2" t="s">
        <v>198</v>
      </c>
      <c r="B4042" s="2">
        <v>81063480</v>
      </c>
    </row>
    <row r="4043" spans="1:2" x14ac:dyDescent="0.2">
      <c r="A4043" s="2" t="s">
        <v>64</v>
      </c>
      <c r="B4043" s="2">
        <v>81035127</v>
      </c>
    </row>
    <row r="4044" spans="1:2" x14ac:dyDescent="0.2">
      <c r="A4044" s="2" t="s">
        <v>713</v>
      </c>
      <c r="B4044" s="2">
        <v>80199689</v>
      </c>
    </row>
    <row r="4045" spans="1:2" x14ac:dyDescent="0.2">
      <c r="A4045" s="2" t="s">
        <v>103</v>
      </c>
      <c r="B4045" s="2">
        <v>81063084</v>
      </c>
    </row>
    <row r="4046" spans="1:2" x14ac:dyDescent="0.2">
      <c r="A4046" s="2" t="s">
        <v>103</v>
      </c>
      <c r="B4046" s="2">
        <v>81059649</v>
      </c>
    </row>
    <row r="4047" spans="1:2" x14ac:dyDescent="0.2">
      <c r="A4047" s="2" t="s">
        <v>1468</v>
      </c>
      <c r="B4047" s="2">
        <v>81059856</v>
      </c>
    </row>
    <row r="4048" spans="1:2" x14ac:dyDescent="0.2">
      <c r="A4048" s="2" t="s">
        <v>839</v>
      </c>
      <c r="B4048" s="2">
        <v>81059812</v>
      </c>
    </row>
    <row r="4049" spans="1:2" x14ac:dyDescent="0.2">
      <c r="A4049" s="2" t="s">
        <v>103</v>
      </c>
      <c r="B4049" s="2">
        <v>80205451</v>
      </c>
    </row>
    <row r="4050" spans="1:2" x14ac:dyDescent="0.2">
      <c r="A4050" s="2" t="s">
        <v>275</v>
      </c>
      <c r="B4050" s="2">
        <v>70045919</v>
      </c>
    </row>
    <row r="4051" spans="1:2" x14ac:dyDescent="0.2">
      <c r="A4051" s="2" t="s">
        <v>103</v>
      </c>
      <c r="B4051" s="2">
        <v>80141928</v>
      </c>
    </row>
    <row r="4052" spans="1:2" x14ac:dyDescent="0.2">
      <c r="A4052" s="2" t="s">
        <v>1352</v>
      </c>
      <c r="B4052" s="2">
        <v>80198055</v>
      </c>
    </row>
    <row r="4053" spans="1:2" x14ac:dyDescent="0.2">
      <c r="A4053" s="2" t="s">
        <v>1596</v>
      </c>
      <c r="B4053" s="2">
        <v>80186731</v>
      </c>
    </row>
    <row r="4054" spans="1:2" x14ac:dyDescent="0.2">
      <c r="A4054" s="2" t="s">
        <v>588</v>
      </c>
      <c r="B4054" s="2">
        <v>80195654</v>
      </c>
    </row>
    <row r="4055" spans="1:2" x14ac:dyDescent="0.2">
      <c r="A4055" s="2" t="s">
        <v>159</v>
      </c>
      <c r="B4055" s="2">
        <v>80170992</v>
      </c>
    </row>
    <row r="4056" spans="1:2" x14ac:dyDescent="0.2">
      <c r="A4056" s="2" t="s">
        <v>588</v>
      </c>
      <c r="B4056" s="2">
        <v>80227121</v>
      </c>
    </row>
    <row r="4057" spans="1:2" x14ac:dyDescent="0.2">
      <c r="A4057" s="2" t="s">
        <v>103</v>
      </c>
      <c r="B4057" s="2">
        <v>80222248</v>
      </c>
    </row>
    <row r="4058" spans="1:2" x14ac:dyDescent="0.2">
      <c r="A4058" s="2" t="s">
        <v>163</v>
      </c>
      <c r="B4058" s="2">
        <v>80078037</v>
      </c>
    </row>
    <row r="4059" spans="1:2" x14ac:dyDescent="0.2">
      <c r="A4059" s="2" t="s">
        <v>340</v>
      </c>
      <c r="B4059" s="2">
        <v>80163352</v>
      </c>
    </row>
    <row r="4060" spans="1:2" x14ac:dyDescent="0.2">
      <c r="A4060" s="2" t="s">
        <v>103</v>
      </c>
      <c r="B4060" s="2">
        <v>70251218</v>
      </c>
    </row>
    <row r="4061" spans="1:2" x14ac:dyDescent="0.2">
      <c r="A4061" s="2" t="s">
        <v>103</v>
      </c>
      <c r="B4061" s="2">
        <v>80217040</v>
      </c>
    </row>
    <row r="4062" spans="1:2" x14ac:dyDescent="0.2">
      <c r="A4062" s="2" t="s">
        <v>118</v>
      </c>
      <c r="B4062" s="2">
        <v>80172958</v>
      </c>
    </row>
    <row r="4063" spans="1:2" x14ac:dyDescent="0.2">
      <c r="A4063" s="2" t="s">
        <v>935</v>
      </c>
      <c r="B4063" s="2">
        <v>80171291</v>
      </c>
    </row>
    <row r="4064" spans="1:2" x14ac:dyDescent="0.2">
      <c r="A4064" s="2" t="s">
        <v>6460</v>
      </c>
      <c r="B4064" s="2">
        <v>80234290</v>
      </c>
    </row>
    <row r="4065" spans="1:2" x14ac:dyDescent="0.2">
      <c r="A4065" s="2" t="s">
        <v>319</v>
      </c>
      <c r="B4065" s="2">
        <v>80063658</v>
      </c>
    </row>
    <row r="4066" spans="1:2" x14ac:dyDescent="0.2">
      <c r="A4066" s="2" t="s">
        <v>103</v>
      </c>
      <c r="B4066" s="2">
        <v>80168231</v>
      </c>
    </row>
    <row r="4067" spans="1:2" ht="27.75" x14ac:dyDescent="0.2">
      <c r="A4067" s="2" t="s">
        <v>12393</v>
      </c>
      <c r="B4067" s="2">
        <v>80005332</v>
      </c>
    </row>
    <row r="4068" spans="1:2" x14ac:dyDescent="0.2">
      <c r="A4068" s="2" t="s">
        <v>159</v>
      </c>
      <c r="B4068" s="2">
        <v>80060060</v>
      </c>
    </row>
    <row r="4069" spans="1:2" x14ac:dyDescent="0.2">
      <c r="A4069" s="2" t="s">
        <v>60</v>
      </c>
      <c r="B4069" s="2">
        <v>80091866</v>
      </c>
    </row>
    <row r="4070" spans="1:2" x14ac:dyDescent="0.2">
      <c r="A4070" s="2" t="s">
        <v>1251</v>
      </c>
      <c r="B4070" s="2">
        <v>80124947</v>
      </c>
    </row>
    <row r="4071" spans="1:2" x14ac:dyDescent="0.2">
      <c r="A4071" s="2" t="s">
        <v>5767</v>
      </c>
      <c r="B4071" s="2">
        <v>80017528</v>
      </c>
    </row>
    <row r="4072" spans="1:2" x14ac:dyDescent="0.2">
      <c r="A4072" s="2" t="s">
        <v>159</v>
      </c>
      <c r="B4072" s="2">
        <v>80095530</v>
      </c>
    </row>
    <row r="4073" spans="1:2" x14ac:dyDescent="0.2">
      <c r="A4073" s="2" t="s">
        <v>97</v>
      </c>
      <c r="B4073" s="2">
        <v>80093105</v>
      </c>
    </row>
    <row r="4074" spans="1:2" ht="27.75" x14ac:dyDescent="0.2">
      <c r="A4074" s="2" t="s">
        <v>860</v>
      </c>
      <c r="B4074" s="2">
        <v>80134682</v>
      </c>
    </row>
    <row r="4075" spans="1:2" x14ac:dyDescent="0.2">
      <c r="A4075" s="2" t="s">
        <v>365</v>
      </c>
      <c r="B4075" s="2">
        <v>80154179</v>
      </c>
    </row>
    <row r="4076" spans="1:2" x14ac:dyDescent="0.2">
      <c r="A4076" s="2" t="s">
        <v>713</v>
      </c>
      <c r="B4076" s="2">
        <v>80127604</v>
      </c>
    </row>
    <row r="4077" spans="1:2" x14ac:dyDescent="0.2">
      <c r="A4077" s="2" t="s">
        <v>178</v>
      </c>
      <c r="B4077" s="2">
        <v>80156767</v>
      </c>
    </row>
    <row r="4078" spans="1:2" x14ac:dyDescent="0.2">
      <c r="A4078" s="2" t="s">
        <v>159</v>
      </c>
      <c r="B4078" s="2">
        <v>80159668</v>
      </c>
    </row>
    <row r="4079" spans="1:2" ht="27.75" x14ac:dyDescent="0.2">
      <c r="A4079" s="2" t="s">
        <v>410</v>
      </c>
      <c r="B4079" s="2">
        <v>80157242</v>
      </c>
    </row>
    <row r="4080" spans="1:2" x14ac:dyDescent="0.2">
      <c r="A4080" s="2" t="s">
        <v>12431</v>
      </c>
      <c r="B4080" s="2">
        <v>60036691</v>
      </c>
    </row>
    <row r="4081" spans="1:2" x14ac:dyDescent="0.2">
      <c r="A4081" s="2" t="s">
        <v>3771</v>
      </c>
      <c r="B4081" s="2">
        <v>80161851</v>
      </c>
    </row>
    <row r="4082" spans="1:2" x14ac:dyDescent="0.2">
      <c r="A4082" s="2" t="s">
        <v>1417</v>
      </c>
      <c r="B4082" s="2">
        <v>80152745</v>
      </c>
    </row>
    <row r="4083" spans="1:2" x14ac:dyDescent="0.2">
      <c r="A4083" s="2" t="s">
        <v>227</v>
      </c>
      <c r="B4083" s="2">
        <v>80167843</v>
      </c>
    </row>
    <row r="4084" spans="1:2" x14ac:dyDescent="0.2">
      <c r="A4084" s="2" t="s">
        <v>6</v>
      </c>
      <c r="B4084" s="2">
        <v>70306702</v>
      </c>
    </row>
    <row r="4085" spans="1:2" x14ac:dyDescent="0.2">
      <c r="A4085" s="2" t="s">
        <v>19</v>
      </c>
      <c r="B4085" s="2">
        <v>80093829</v>
      </c>
    </row>
    <row r="4086" spans="1:2" x14ac:dyDescent="0.2">
      <c r="A4086" s="2" t="s">
        <v>6276</v>
      </c>
      <c r="B4086" s="2">
        <v>80042371</v>
      </c>
    </row>
    <row r="4087" spans="1:2" x14ac:dyDescent="0.2">
      <c r="A4087" s="2" t="s">
        <v>839</v>
      </c>
      <c r="B4087" s="2">
        <v>81004748</v>
      </c>
    </row>
    <row r="4088" spans="1:2" x14ac:dyDescent="0.2">
      <c r="A4088" s="2" t="s">
        <v>792</v>
      </c>
      <c r="B4088" s="2">
        <v>80174959</v>
      </c>
    </row>
    <row r="4089" spans="1:2" x14ac:dyDescent="0.2">
      <c r="A4089" s="2" t="s">
        <v>118</v>
      </c>
      <c r="B4089" s="2">
        <v>80225595</v>
      </c>
    </row>
    <row r="4090" spans="1:2" x14ac:dyDescent="0.2">
      <c r="A4090" s="2" t="s">
        <v>856</v>
      </c>
      <c r="B4090" s="2">
        <v>80065491</v>
      </c>
    </row>
    <row r="4091" spans="1:2" ht="27.75" x14ac:dyDescent="0.2">
      <c r="A4091" s="2" t="s">
        <v>31</v>
      </c>
      <c r="B4091" s="2">
        <v>80149141</v>
      </c>
    </row>
    <row r="4092" spans="1:2" x14ac:dyDescent="0.2">
      <c r="A4092" s="2" t="s">
        <v>376</v>
      </c>
      <c r="B4092" s="2">
        <v>80160347</v>
      </c>
    </row>
    <row r="4093" spans="1:2" x14ac:dyDescent="0.2">
      <c r="A4093" s="2" t="s">
        <v>275</v>
      </c>
      <c r="B4093" s="2">
        <v>80098200</v>
      </c>
    </row>
    <row r="4094" spans="1:2" x14ac:dyDescent="0.2">
      <c r="A4094" s="2" t="s">
        <v>4168</v>
      </c>
      <c r="B4094" s="2">
        <v>80091245</v>
      </c>
    </row>
    <row r="4095" spans="1:2" x14ac:dyDescent="0.2">
      <c r="A4095" s="2" t="s">
        <v>178</v>
      </c>
      <c r="B4095" s="2">
        <v>80081410</v>
      </c>
    </row>
    <row r="4096" spans="1:2" x14ac:dyDescent="0.2">
      <c r="A4096" s="2" t="s">
        <v>340</v>
      </c>
      <c r="B4096" s="2">
        <v>70117322</v>
      </c>
    </row>
    <row r="4097" spans="1:2" x14ac:dyDescent="0.2">
      <c r="A4097" s="2" t="s">
        <v>340</v>
      </c>
      <c r="B4097" s="2">
        <v>81157385</v>
      </c>
    </row>
    <row r="4098" spans="1:2" x14ac:dyDescent="0.2">
      <c r="A4098" s="2" t="s">
        <v>198</v>
      </c>
      <c r="B4098" s="2">
        <v>81033201</v>
      </c>
    </row>
    <row r="4099" spans="1:2" x14ac:dyDescent="0.2">
      <c r="A4099" s="2" t="s">
        <v>193</v>
      </c>
      <c r="B4099" s="2">
        <v>70253594</v>
      </c>
    </row>
    <row r="4100" spans="1:2" x14ac:dyDescent="0.2">
      <c r="A4100" s="2" t="s">
        <v>227</v>
      </c>
      <c r="B4100" s="2">
        <v>70266069</v>
      </c>
    </row>
    <row r="4101" spans="1:2" x14ac:dyDescent="0.2">
      <c r="A4101" s="2" t="s">
        <v>198</v>
      </c>
      <c r="B4101" s="2">
        <v>70035037</v>
      </c>
    </row>
    <row r="4102" spans="1:2" x14ac:dyDescent="0.2">
      <c r="A4102" s="2" t="s">
        <v>227</v>
      </c>
      <c r="B4102" s="2">
        <v>81016342</v>
      </c>
    </row>
    <row r="4103" spans="1:2" x14ac:dyDescent="0.2">
      <c r="A4103" s="2" t="s">
        <v>97</v>
      </c>
      <c r="B4103" s="2">
        <v>70152959</v>
      </c>
    </row>
    <row r="4104" spans="1:2" x14ac:dyDescent="0.2">
      <c r="A4104" s="2" t="s">
        <v>316</v>
      </c>
      <c r="B4104" s="2">
        <v>70144331</v>
      </c>
    </row>
    <row r="4105" spans="1:2" x14ac:dyDescent="0.2">
      <c r="A4105" s="2" t="s">
        <v>242</v>
      </c>
      <c r="B4105" s="2">
        <v>80178974</v>
      </c>
    </row>
    <row r="4106" spans="1:2" x14ac:dyDescent="0.2">
      <c r="A4106" s="2" t="s">
        <v>340</v>
      </c>
      <c r="B4106" s="2">
        <v>80157086</v>
      </c>
    </row>
    <row r="4107" spans="1:2" x14ac:dyDescent="0.2">
      <c r="A4107" s="2" t="s">
        <v>519</v>
      </c>
      <c r="B4107" s="2">
        <v>70089214</v>
      </c>
    </row>
    <row r="4108" spans="1:2" x14ac:dyDescent="0.2">
      <c r="A4108" s="2" t="s">
        <v>1352</v>
      </c>
      <c r="B4108" s="2">
        <v>60020906</v>
      </c>
    </row>
    <row r="4109" spans="1:2" x14ac:dyDescent="0.2">
      <c r="A4109" s="2" t="s">
        <v>198</v>
      </c>
      <c r="B4109" s="2">
        <v>60002808</v>
      </c>
    </row>
    <row r="4110" spans="1:2" x14ac:dyDescent="0.2">
      <c r="A4110" s="2" t="s">
        <v>173</v>
      </c>
      <c r="B4110" s="2">
        <v>70129396</v>
      </c>
    </row>
    <row r="4111" spans="1:2" x14ac:dyDescent="0.2">
      <c r="A4111" s="2" t="s">
        <v>1352</v>
      </c>
      <c r="B4111" s="2">
        <v>80156938</v>
      </c>
    </row>
    <row r="4112" spans="1:2" x14ac:dyDescent="0.2">
      <c r="A4112" s="2" t="s">
        <v>316</v>
      </c>
      <c r="B4112" s="2">
        <v>70087087</v>
      </c>
    </row>
    <row r="4113" spans="1:2" x14ac:dyDescent="0.2">
      <c r="A4113" s="2" t="s">
        <v>340</v>
      </c>
      <c r="B4113" s="2">
        <v>80156405</v>
      </c>
    </row>
    <row r="4114" spans="1:2" x14ac:dyDescent="0.2">
      <c r="A4114" s="2" t="s">
        <v>334</v>
      </c>
      <c r="B4114" s="2">
        <v>80103392</v>
      </c>
    </row>
    <row r="4115" spans="1:2" ht="27.75" x14ac:dyDescent="0.2">
      <c r="A4115" s="2" t="s">
        <v>122</v>
      </c>
      <c r="B4115" s="2">
        <v>80158044</v>
      </c>
    </row>
    <row r="4116" spans="1:2" x14ac:dyDescent="0.2">
      <c r="A4116" s="2" t="s">
        <v>173</v>
      </c>
      <c r="B4116" s="2">
        <v>80098288</v>
      </c>
    </row>
    <row r="4117" spans="1:2" x14ac:dyDescent="0.2">
      <c r="A4117" s="2" t="s">
        <v>968</v>
      </c>
      <c r="B4117" s="2">
        <v>80109535</v>
      </c>
    </row>
    <row r="4118" spans="1:2" x14ac:dyDescent="0.2">
      <c r="A4118" s="2" t="s">
        <v>142</v>
      </c>
      <c r="B4118" s="2">
        <v>70103762</v>
      </c>
    </row>
    <row r="4119" spans="1:2" x14ac:dyDescent="0.2">
      <c r="A4119" s="2" t="s">
        <v>2305</v>
      </c>
      <c r="B4119" s="2">
        <v>80223271</v>
      </c>
    </row>
    <row r="4120" spans="1:2" x14ac:dyDescent="0.2">
      <c r="A4120" s="2" t="s">
        <v>178</v>
      </c>
      <c r="B4120" s="2">
        <v>81016408</v>
      </c>
    </row>
    <row r="4121" spans="1:2" x14ac:dyDescent="0.2">
      <c r="A4121" s="2" t="s">
        <v>447</v>
      </c>
      <c r="B4121" s="2">
        <v>80189522</v>
      </c>
    </row>
    <row r="4122" spans="1:2" x14ac:dyDescent="0.2">
      <c r="A4122" s="2" t="s">
        <v>173</v>
      </c>
      <c r="B4122" s="2">
        <v>80201490</v>
      </c>
    </row>
    <row r="4123" spans="1:2" x14ac:dyDescent="0.2">
      <c r="A4123" s="2" t="s">
        <v>839</v>
      </c>
      <c r="B4123" s="2">
        <v>81001412</v>
      </c>
    </row>
    <row r="4124" spans="1:2" ht="27.75" x14ac:dyDescent="0.2">
      <c r="A4124" s="2" t="s">
        <v>12560</v>
      </c>
      <c r="B4124" s="2">
        <v>80993105</v>
      </c>
    </row>
    <row r="4125" spans="1:2" x14ac:dyDescent="0.2">
      <c r="A4125" s="2" t="s">
        <v>370</v>
      </c>
      <c r="B4125" s="2">
        <v>80195198</v>
      </c>
    </row>
    <row r="4126" spans="1:2" x14ac:dyDescent="0.2">
      <c r="A4126" s="2" t="s">
        <v>588</v>
      </c>
      <c r="B4126" s="2">
        <v>80191044</v>
      </c>
    </row>
    <row r="4127" spans="1:2" x14ac:dyDescent="0.2">
      <c r="A4127" s="2" t="s">
        <v>64</v>
      </c>
      <c r="B4127" s="2">
        <v>80999067</v>
      </c>
    </row>
    <row r="4128" spans="1:2" x14ac:dyDescent="0.2">
      <c r="A4128" s="2" t="s">
        <v>103</v>
      </c>
      <c r="B4128" s="2">
        <v>81003741</v>
      </c>
    </row>
    <row r="4129" spans="1:2" x14ac:dyDescent="0.2">
      <c r="A4129" s="2" t="s">
        <v>8004</v>
      </c>
      <c r="B4129" s="2">
        <v>70063484</v>
      </c>
    </row>
    <row r="4130" spans="1:2" x14ac:dyDescent="0.2">
      <c r="A4130" s="2" t="s">
        <v>292</v>
      </c>
      <c r="B4130" s="2">
        <v>81087498</v>
      </c>
    </row>
    <row r="4131" spans="1:2" x14ac:dyDescent="0.2">
      <c r="A4131" s="2" t="s">
        <v>178</v>
      </c>
      <c r="B4131" s="2">
        <v>81172740</v>
      </c>
    </row>
    <row r="4132" spans="1:2" x14ac:dyDescent="0.2">
      <c r="A4132" s="2" t="s">
        <v>316</v>
      </c>
      <c r="B4132" s="2">
        <v>81172756</v>
      </c>
    </row>
    <row r="4133" spans="1:2" x14ac:dyDescent="0.2">
      <c r="A4133" s="2" t="s">
        <v>887</v>
      </c>
      <c r="B4133" s="2">
        <v>81075536</v>
      </c>
    </row>
    <row r="4134" spans="1:2" x14ac:dyDescent="0.2">
      <c r="A4134" s="2" t="s">
        <v>935</v>
      </c>
      <c r="B4134" s="2">
        <v>80223779</v>
      </c>
    </row>
    <row r="4135" spans="1:2" x14ac:dyDescent="0.2">
      <c r="A4135" s="2" t="s">
        <v>2508</v>
      </c>
      <c r="B4135" s="2">
        <v>81068687</v>
      </c>
    </row>
    <row r="4136" spans="1:2" x14ac:dyDescent="0.2">
      <c r="A4136" s="2" t="s">
        <v>316</v>
      </c>
      <c r="B4136" s="2">
        <v>81172758</v>
      </c>
    </row>
    <row r="4137" spans="1:2" x14ac:dyDescent="0.2">
      <c r="A4137" s="2" t="s">
        <v>64</v>
      </c>
      <c r="B4137" s="2">
        <v>81146370</v>
      </c>
    </row>
    <row r="4138" spans="1:2" ht="27.75" x14ac:dyDescent="0.2">
      <c r="A4138" s="2" t="s">
        <v>1660</v>
      </c>
      <c r="B4138" s="2">
        <v>80228274</v>
      </c>
    </row>
    <row r="4139" spans="1:2" x14ac:dyDescent="0.2">
      <c r="A4139" s="2" t="s">
        <v>856</v>
      </c>
      <c r="B4139" s="2">
        <v>80213588</v>
      </c>
    </row>
    <row r="4140" spans="1:2" x14ac:dyDescent="0.2">
      <c r="A4140" s="2" t="s">
        <v>242</v>
      </c>
      <c r="B4140" s="2">
        <v>70120340</v>
      </c>
    </row>
    <row r="4141" spans="1:2" ht="27.75" x14ac:dyDescent="0.2">
      <c r="A4141" s="2" t="s">
        <v>1041</v>
      </c>
      <c r="B4141" s="2">
        <v>80987516</v>
      </c>
    </row>
    <row r="4142" spans="1:2" ht="27.75" x14ac:dyDescent="0.2">
      <c r="A4142" s="2" t="s">
        <v>8616</v>
      </c>
      <c r="B4142" s="2">
        <v>81019391</v>
      </c>
    </row>
    <row r="4143" spans="1:2" x14ac:dyDescent="0.2">
      <c r="A4143" s="2" t="s">
        <v>12611</v>
      </c>
      <c r="B4143" s="2">
        <v>80240027</v>
      </c>
    </row>
    <row r="4144" spans="1:2" x14ac:dyDescent="0.2">
      <c r="A4144" s="2" t="s">
        <v>198</v>
      </c>
      <c r="B4144" s="2">
        <v>80126997</v>
      </c>
    </row>
    <row r="4145" spans="1:2" x14ac:dyDescent="0.2">
      <c r="A4145" s="2" t="s">
        <v>198</v>
      </c>
      <c r="B4145" s="2">
        <v>81172868</v>
      </c>
    </row>
    <row r="4146" spans="1:2" x14ac:dyDescent="0.2">
      <c r="A4146" s="2" t="s">
        <v>10699</v>
      </c>
      <c r="B4146" s="2">
        <v>80177346</v>
      </c>
    </row>
    <row r="4147" spans="1:2" ht="27.75" x14ac:dyDescent="0.2">
      <c r="A4147" s="2" t="s">
        <v>3407</v>
      </c>
      <c r="B4147" s="2">
        <v>81002594</v>
      </c>
    </row>
    <row r="4148" spans="1:2" ht="27.75" x14ac:dyDescent="0.2">
      <c r="A4148" s="2" t="s">
        <v>5119</v>
      </c>
      <c r="B4148" s="2">
        <v>80185876</v>
      </c>
    </row>
    <row r="4149" spans="1:2" x14ac:dyDescent="0.2">
      <c r="A4149" s="2" t="s">
        <v>118</v>
      </c>
      <c r="B4149" s="2">
        <v>80117746</v>
      </c>
    </row>
    <row r="4150" spans="1:2" x14ac:dyDescent="0.2">
      <c r="A4150" s="2" t="s">
        <v>1417</v>
      </c>
      <c r="B4150" s="2">
        <v>80142615</v>
      </c>
    </row>
    <row r="4151" spans="1:2" x14ac:dyDescent="0.2">
      <c r="A4151" s="2" t="s">
        <v>7831</v>
      </c>
      <c r="B4151" s="2">
        <v>80115673</v>
      </c>
    </row>
    <row r="4152" spans="1:2" x14ac:dyDescent="0.2">
      <c r="A4152" s="2" t="s">
        <v>159</v>
      </c>
      <c r="B4152" s="2">
        <v>80105691</v>
      </c>
    </row>
    <row r="4153" spans="1:2" x14ac:dyDescent="0.2">
      <c r="A4153" s="2" t="s">
        <v>3537</v>
      </c>
      <c r="B4153" s="2">
        <v>81029841</v>
      </c>
    </row>
    <row r="4154" spans="1:2" ht="27.75" x14ac:dyDescent="0.2">
      <c r="A4154" s="2" t="s">
        <v>122</v>
      </c>
      <c r="B4154" s="2">
        <v>81083590</v>
      </c>
    </row>
    <row r="4155" spans="1:2" x14ac:dyDescent="0.2">
      <c r="A4155" s="2" t="s">
        <v>103</v>
      </c>
      <c r="B4155" s="2">
        <v>81212801</v>
      </c>
    </row>
    <row r="4156" spans="1:2" x14ac:dyDescent="0.2">
      <c r="A4156" s="2" t="s">
        <v>12647</v>
      </c>
      <c r="B4156" s="2">
        <v>80236118</v>
      </c>
    </row>
    <row r="4157" spans="1:2" x14ac:dyDescent="0.2">
      <c r="A4157" s="2" t="s">
        <v>1843</v>
      </c>
      <c r="B4157" s="2">
        <v>80244190</v>
      </c>
    </row>
    <row r="4158" spans="1:2" x14ac:dyDescent="0.2">
      <c r="A4158" s="2" t="s">
        <v>19</v>
      </c>
      <c r="B4158" s="2">
        <v>80211229</v>
      </c>
    </row>
    <row r="4159" spans="1:2" x14ac:dyDescent="0.2">
      <c r="A4159" s="2" t="s">
        <v>292</v>
      </c>
      <c r="B4159" s="2">
        <v>80204730</v>
      </c>
    </row>
    <row r="4160" spans="1:2" x14ac:dyDescent="0.2">
      <c r="A4160" s="2" t="s">
        <v>12</v>
      </c>
      <c r="B4160" s="2">
        <v>80187435</v>
      </c>
    </row>
    <row r="4161" spans="1:2" x14ac:dyDescent="0.2">
      <c r="A4161" s="2" t="s">
        <v>602</v>
      </c>
      <c r="B4161" s="2">
        <v>80104103</v>
      </c>
    </row>
    <row r="4162" spans="1:2" x14ac:dyDescent="0.2">
      <c r="A4162" s="2" t="s">
        <v>12</v>
      </c>
      <c r="B4162" s="2">
        <v>80004478</v>
      </c>
    </row>
    <row r="4163" spans="1:2" x14ac:dyDescent="0.2">
      <c r="A4163" s="2" t="s">
        <v>227</v>
      </c>
      <c r="B4163" s="2">
        <v>81188871</v>
      </c>
    </row>
    <row r="4164" spans="1:2" x14ac:dyDescent="0.2">
      <c r="A4164" s="2" t="s">
        <v>4096</v>
      </c>
      <c r="B4164" s="2">
        <v>81135440</v>
      </c>
    </row>
    <row r="4165" spans="1:2" ht="27.75" x14ac:dyDescent="0.2">
      <c r="A4165" s="2" t="s">
        <v>3517</v>
      </c>
      <c r="B4165" s="2">
        <v>81055408</v>
      </c>
    </row>
    <row r="4166" spans="1:2" x14ac:dyDescent="0.2">
      <c r="A4166" s="2" t="s">
        <v>2088</v>
      </c>
      <c r="B4166" s="2">
        <v>80211590</v>
      </c>
    </row>
    <row r="4167" spans="1:2" x14ac:dyDescent="0.2">
      <c r="A4167" s="2" t="s">
        <v>12</v>
      </c>
      <c r="B4167" s="2">
        <v>80187306</v>
      </c>
    </row>
    <row r="4168" spans="1:2" x14ac:dyDescent="0.2">
      <c r="A4168" s="2" t="s">
        <v>159</v>
      </c>
      <c r="B4168" s="2">
        <v>80988989</v>
      </c>
    </row>
    <row r="4169" spans="1:2" x14ac:dyDescent="0.2">
      <c r="A4169" s="2" t="s">
        <v>1294</v>
      </c>
      <c r="B4169" s="2">
        <v>80117080</v>
      </c>
    </row>
    <row r="4170" spans="1:2" x14ac:dyDescent="0.2">
      <c r="A4170" s="2" t="s">
        <v>2137</v>
      </c>
      <c r="B4170" s="2">
        <v>80042368</v>
      </c>
    </row>
    <row r="4171" spans="1:2" x14ac:dyDescent="0.2">
      <c r="A4171" s="2" t="s">
        <v>152</v>
      </c>
      <c r="B4171" s="2">
        <v>60034116</v>
      </c>
    </row>
    <row r="4172" spans="1:2" x14ac:dyDescent="0.2">
      <c r="A4172" s="2" t="s">
        <v>316</v>
      </c>
      <c r="B4172" s="2">
        <v>70211474</v>
      </c>
    </row>
    <row r="4173" spans="1:2" x14ac:dyDescent="0.2">
      <c r="A4173" s="2" t="s">
        <v>1310</v>
      </c>
      <c r="B4173" s="2">
        <v>81177444</v>
      </c>
    </row>
    <row r="4174" spans="1:2" ht="27.75" x14ac:dyDescent="0.2">
      <c r="A4174" s="2" t="s">
        <v>3816</v>
      </c>
      <c r="B4174" s="2">
        <v>81213876</v>
      </c>
    </row>
    <row r="4175" spans="1:2" x14ac:dyDescent="0.2">
      <c r="A4175" s="2" t="s">
        <v>227</v>
      </c>
      <c r="B4175" s="2">
        <v>70056728</v>
      </c>
    </row>
    <row r="4176" spans="1:2" x14ac:dyDescent="0.2">
      <c r="A4176" s="2" t="s">
        <v>159</v>
      </c>
      <c r="B4176" s="2">
        <v>81161834</v>
      </c>
    </row>
    <row r="4177" spans="1:2" x14ac:dyDescent="0.2">
      <c r="A4177" s="2" t="s">
        <v>4586</v>
      </c>
      <c r="B4177" s="2">
        <v>247747</v>
      </c>
    </row>
    <row r="4178" spans="1:2" x14ac:dyDescent="0.2">
      <c r="A4178" s="2" t="s">
        <v>159</v>
      </c>
      <c r="B4178" s="2">
        <v>70064205</v>
      </c>
    </row>
    <row r="4179" spans="1:2" x14ac:dyDescent="0.2">
      <c r="A4179" s="2" t="s">
        <v>968</v>
      </c>
      <c r="B4179" s="2">
        <v>81219073</v>
      </c>
    </row>
    <row r="4180" spans="1:2" x14ac:dyDescent="0.2">
      <c r="A4180" s="2" t="s">
        <v>316</v>
      </c>
      <c r="B4180" s="2">
        <v>80083672</v>
      </c>
    </row>
    <row r="4181" spans="1:2" x14ac:dyDescent="0.2">
      <c r="A4181" s="2" t="s">
        <v>9433</v>
      </c>
      <c r="B4181" s="2">
        <v>60003405</v>
      </c>
    </row>
    <row r="4182" spans="1:2" x14ac:dyDescent="0.2">
      <c r="A4182" s="2" t="s">
        <v>159</v>
      </c>
      <c r="B4182" s="2">
        <v>70053010</v>
      </c>
    </row>
    <row r="4183" spans="1:2" x14ac:dyDescent="0.2">
      <c r="A4183" s="2" t="s">
        <v>3900</v>
      </c>
      <c r="B4183" s="2">
        <v>81038225</v>
      </c>
    </row>
    <row r="4184" spans="1:2" x14ac:dyDescent="0.2">
      <c r="A4184" s="2" t="s">
        <v>183</v>
      </c>
      <c r="B4184" s="2">
        <v>70062701</v>
      </c>
    </row>
    <row r="4185" spans="1:2" x14ac:dyDescent="0.2">
      <c r="A4185" s="2" t="s">
        <v>1310</v>
      </c>
      <c r="B4185" s="2">
        <v>81213889</v>
      </c>
    </row>
    <row r="4186" spans="1:2" x14ac:dyDescent="0.2">
      <c r="A4186" s="2" t="s">
        <v>2772</v>
      </c>
      <c r="B4186" s="2">
        <v>70005055</v>
      </c>
    </row>
    <row r="4187" spans="1:2" x14ac:dyDescent="0.2">
      <c r="A4187" s="2" t="s">
        <v>261</v>
      </c>
      <c r="B4187" s="2">
        <v>60029461</v>
      </c>
    </row>
    <row r="4188" spans="1:2" x14ac:dyDescent="0.2">
      <c r="A4188" s="2" t="s">
        <v>183</v>
      </c>
      <c r="B4188" s="2">
        <v>81213893</v>
      </c>
    </row>
    <row r="4189" spans="1:2" x14ac:dyDescent="0.2">
      <c r="A4189" s="2" t="s">
        <v>2722</v>
      </c>
      <c r="B4189" s="2">
        <v>372195</v>
      </c>
    </row>
    <row r="4190" spans="1:2" x14ac:dyDescent="0.2">
      <c r="A4190" s="2" t="s">
        <v>12745</v>
      </c>
      <c r="B4190" s="2">
        <v>20255593</v>
      </c>
    </row>
    <row r="4191" spans="1:2" x14ac:dyDescent="0.2">
      <c r="A4191" s="2" t="s">
        <v>593</v>
      </c>
      <c r="B4191" s="2">
        <v>70059328</v>
      </c>
    </row>
    <row r="4192" spans="1:2" x14ac:dyDescent="0.2">
      <c r="A4192" s="2" t="s">
        <v>97</v>
      </c>
      <c r="B4192" s="2">
        <v>81213888</v>
      </c>
    </row>
    <row r="4193" spans="1:2" x14ac:dyDescent="0.2">
      <c r="A4193" s="2" t="s">
        <v>334</v>
      </c>
      <c r="B4193" s="2">
        <v>60024927</v>
      </c>
    </row>
    <row r="4194" spans="1:2" x14ac:dyDescent="0.2">
      <c r="A4194" s="2" t="s">
        <v>4576</v>
      </c>
      <c r="B4194" s="2">
        <v>20255837</v>
      </c>
    </row>
    <row r="4195" spans="1:2" x14ac:dyDescent="0.2">
      <c r="A4195" s="2" t="s">
        <v>159</v>
      </c>
      <c r="B4195" s="2">
        <v>70006866</v>
      </c>
    </row>
    <row r="4196" spans="1:2" x14ac:dyDescent="0.2">
      <c r="A4196" s="2" t="s">
        <v>60</v>
      </c>
      <c r="B4196" s="2">
        <v>20077944</v>
      </c>
    </row>
    <row r="4197" spans="1:2" x14ac:dyDescent="0.2">
      <c r="A4197" s="2" t="s">
        <v>60</v>
      </c>
      <c r="B4197" s="2">
        <v>20705133</v>
      </c>
    </row>
    <row r="4198" spans="1:2" x14ac:dyDescent="0.2">
      <c r="A4198" s="2" t="s">
        <v>12745</v>
      </c>
      <c r="B4198" s="2">
        <v>21028086</v>
      </c>
    </row>
    <row r="4199" spans="1:2" x14ac:dyDescent="0.2">
      <c r="A4199" s="2" t="s">
        <v>334</v>
      </c>
      <c r="B4199" s="2">
        <v>22040803</v>
      </c>
    </row>
    <row r="4200" spans="1:2" x14ac:dyDescent="0.2">
      <c r="A4200" s="2" t="s">
        <v>178</v>
      </c>
      <c r="B4200" s="2">
        <v>70054380</v>
      </c>
    </row>
    <row r="4201" spans="1:2" x14ac:dyDescent="0.2">
      <c r="A4201" s="2" t="s">
        <v>146</v>
      </c>
      <c r="B4201" s="2">
        <v>60020236</v>
      </c>
    </row>
    <row r="4202" spans="1:2" x14ac:dyDescent="0.2">
      <c r="A4202" s="2" t="s">
        <v>5767</v>
      </c>
      <c r="B4202" s="2">
        <v>20765027</v>
      </c>
    </row>
    <row r="4203" spans="1:2" x14ac:dyDescent="0.2">
      <c r="A4203" s="2" t="s">
        <v>27</v>
      </c>
      <c r="B4203" s="2">
        <v>81109078</v>
      </c>
    </row>
    <row r="4204" spans="1:2" x14ac:dyDescent="0.2">
      <c r="A4204" s="2" t="s">
        <v>227</v>
      </c>
      <c r="B4204" s="2">
        <v>81213885</v>
      </c>
    </row>
    <row r="4205" spans="1:2" x14ac:dyDescent="0.2">
      <c r="A4205" s="2" t="s">
        <v>316</v>
      </c>
      <c r="B4205" s="2">
        <v>70129075</v>
      </c>
    </row>
    <row r="4206" spans="1:2" x14ac:dyDescent="0.2">
      <c r="A4206" s="2" t="s">
        <v>60</v>
      </c>
      <c r="B4206" s="2">
        <v>60001407</v>
      </c>
    </row>
    <row r="4207" spans="1:2" x14ac:dyDescent="0.2">
      <c r="A4207" s="2" t="s">
        <v>387</v>
      </c>
      <c r="B4207" s="2">
        <v>70295531</v>
      </c>
    </row>
    <row r="4208" spans="1:2" x14ac:dyDescent="0.2">
      <c r="A4208" s="2" t="s">
        <v>183</v>
      </c>
      <c r="B4208" s="2">
        <v>17457622</v>
      </c>
    </row>
    <row r="4209" spans="1:2" x14ac:dyDescent="0.2">
      <c r="A4209" s="2" t="s">
        <v>60</v>
      </c>
      <c r="B4209" s="2">
        <v>20712279</v>
      </c>
    </row>
    <row r="4210" spans="1:2" x14ac:dyDescent="0.2">
      <c r="A4210" s="2" t="s">
        <v>173</v>
      </c>
      <c r="B4210" s="2">
        <v>70051840</v>
      </c>
    </row>
    <row r="4211" spans="1:2" x14ac:dyDescent="0.2">
      <c r="A4211" s="2" t="s">
        <v>9433</v>
      </c>
      <c r="B4211" s="2">
        <v>81213895</v>
      </c>
    </row>
    <row r="4212" spans="1:2" x14ac:dyDescent="0.2">
      <c r="A4212" s="2" t="s">
        <v>477</v>
      </c>
      <c r="B4212" s="2">
        <v>24073896</v>
      </c>
    </row>
    <row r="4213" spans="1:2" x14ac:dyDescent="0.2">
      <c r="A4213" s="2" t="s">
        <v>159</v>
      </c>
      <c r="B4213" s="2">
        <v>81221913</v>
      </c>
    </row>
    <row r="4214" spans="1:2" x14ac:dyDescent="0.2">
      <c r="A4214" s="2" t="s">
        <v>519</v>
      </c>
      <c r="B4214" s="2">
        <v>70040912</v>
      </c>
    </row>
    <row r="4215" spans="1:2" x14ac:dyDescent="0.2">
      <c r="A4215" s="2" t="s">
        <v>159</v>
      </c>
      <c r="B4215" s="2">
        <v>81213979</v>
      </c>
    </row>
    <row r="4216" spans="1:2" x14ac:dyDescent="0.2">
      <c r="A4216" s="2" t="s">
        <v>183</v>
      </c>
      <c r="B4216" s="2">
        <v>70018445</v>
      </c>
    </row>
    <row r="4217" spans="1:2" x14ac:dyDescent="0.2">
      <c r="A4217" s="2" t="s">
        <v>97</v>
      </c>
      <c r="B4217" s="2">
        <v>81213897</v>
      </c>
    </row>
    <row r="4218" spans="1:2" x14ac:dyDescent="0.2">
      <c r="A4218" s="2" t="s">
        <v>152</v>
      </c>
      <c r="B4218" s="2">
        <v>81213877</v>
      </c>
    </row>
    <row r="4219" spans="1:2" x14ac:dyDescent="0.2">
      <c r="A4219" s="2" t="s">
        <v>159</v>
      </c>
      <c r="B4219" s="2">
        <v>81213882</v>
      </c>
    </row>
    <row r="4220" spans="1:2" x14ac:dyDescent="0.2">
      <c r="A4220" s="2" t="s">
        <v>2279</v>
      </c>
      <c r="B4220" s="2">
        <v>81224811</v>
      </c>
    </row>
    <row r="4221" spans="1:2" x14ac:dyDescent="0.2">
      <c r="A4221" s="2" t="s">
        <v>19</v>
      </c>
      <c r="B4221" s="2">
        <v>81224839</v>
      </c>
    </row>
    <row r="4222" spans="1:2" x14ac:dyDescent="0.2">
      <c r="A4222" s="2" t="s">
        <v>173</v>
      </c>
      <c r="B4222" s="2">
        <v>81213896</v>
      </c>
    </row>
    <row r="4223" spans="1:2" x14ac:dyDescent="0.2">
      <c r="A4223" s="2" t="s">
        <v>2772</v>
      </c>
      <c r="B4223" s="2">
        <v>60003097</v>
      </c>
    </row>
    <row r="4224" spans="1:2" x14ac:dyDescent="0.2">
      <c r="A4224" s="2" t="s">
        <v>198</v>
      </c>
      <c r="B4224" s="2">
        <v>81213887</v>
      </c>
    </row>
    <row r="4225" spans="1:2" x14ac:dyDescent="0.2">
      <c r="A4225" s="2" t="s">
        <v>12839</v>
      </c>
      <c r="B4225" s="2">
        <v>896678</v>
      </c>
    </row>
    <row r="4226" spans="1:2" x14ac:dyDescent="0.2">
      <c r="A4226" s="2" t="s">
        <v>159</v>
      </c>
      <c r="B4226" s="2">
        <v>81217436</v>
      </c>
    </row>
    <row r="4227" spans="1:2" x14ac:dyDescent="0.2">
      <c r="A4227" s="2" t="s">
        <v>159</v>
      </c>
      <c r="B4227" s="2">
        <v>81221914</v>
      </c>
    </row>
    <row r="4228" spans="1:2" x14ac:dyDescent="0.2">
      <c r="A4228" s="2" t="s">
        <v>227</v>
      </c>
      <c r="B4228" s="2">
        <v>70072558</v>
      </c>
    </row>
    <row r="4229" spans="1:2" x14ac:dyDescent="0.2">
      <c r="A4229" s="2" t="s">
        <v>2772</v>
      </c>
      <c r="B4229" s="2">
        <v>60002818</v>
      </c>
    </row>
    <row r="4230" spans="1:2" x14ac:dyDescent="0.2">
      <c r="A4230" s="2" t="s">
        <v>1138</v>
      </c>
      <c r="B4230" s="2">
        <v>20257617</v>
      </c>
    </row>
    <row r="4231" spans="1:2" x14ac:dyDescent="0.2">
      <c r="A4231" s="2" t="s">
        <v>60</v>
      </c>
      <c r="B4231" s="2">
        <v>70059284</v>
      </c>
    </row>
    <row r="4232" spans="1:2" x14ac:dyDescent="0.2">
      <c r="A4232" s="2" t="s">
        <v>159</v>
      </c>
      <c r="B4232" s="2">
        <v>60001404</v>
      </c>
    </row>
    <row r="4233" spans="1:2" x14ac:dyDescent="0.2">
      <c r="A4233" s="2" t="s">
        <v>316</v>
      </c>
      <c r="B4233" s="2">
        <v>81213879</v>
      </c>
    </row>
    <row r="4234" spans="1:2" x14ac:dyDescent="0.2">
      <c r="A4234" s="2" t="s">
        <v>4553</v>
      </c>
      <c r="B4234" s="2">
        <v>81213898</v>
      </c>
    </row>
    <row r="4235" spans="1:2" ht="27.75" x14ac:dyDescent="0.2">
      <c r="A4235" s="2" t="s">
        <v>6509</v>
      </c>
      <c r="B4235" s="2">
        <v>80990609</v>
      </c>
    </row>
    <row r="4236" spans="1:2" x14ac:dyDescent="0.2">
      <c r="A4236" s="2" t="s">
        <v>334</v>
      </c>
      <c r="B4236" s="2">
        <v>28371873</v>
      </c>
    </row>
    <row r="4237" spans="1:2" x14ac:dyDescent="0.2">
      <c r="A4237" s="2" t="s">
        <v>334</v>
      </c>
      <c r="B4237" s="2">
        <v>17016471</v>
      </c>
    </row>
    <row r="4238" spans="1:2" x14ac:dyDescent="0.2">
      <c r="A4238" s="2" t="s">
        <v>159</v>
      </c>
      <c r="B4238" s="2">
        <v>70065255</v>
      </c>
    </row>
    <row r="4239" spans="1:2" x14ac:dyDescent="0.2">
      <c r="A4239" s="2" t="s">
        <v>173</v>
      </c>
      <c r="B4239" s="2">
        <v>60021548</v>
      </c>
    </row>
    <row r="4240" spans="1:2" x14ac:dyDescent="0.2">
      <c r="A4240" s="2" t="s">
        <v>159</v>
      </c>
      <c r="B4240" s="2">
        <v>81217438</v>
      </c>
    </row>
    <row r="4241" spans="1:2" x14ac:dyDescent="0.2">
      <c r="A4241" s="2" t="s">
        <v>198</v>
      </c>
      <c r="B4241" s="2">
        <v>81213873</v>
      </c>
    </row>
    <row r="4242" spans="1:2" x14ac:dyDescent="0.2">
      <c r="A4242" s="2" t="s">
        <v>152</v>
      </c>
      <c r="B4242" s="2">
        <v>81213874</v>
      </c>
    </row>
    <row r="4243" spans="1:2" x14ac:dyDescent="0.2">
      <c r="A4243" s="2" t="s">
        <v>370</v>
      </c>
      <c r="B4243" s="2">
        <v>81203251</v>
      </c>
    </row>
    <row r="4244" spans="1:2" x14ac:dyDescent="0.2">
      <c r="A4244" s="2" t="s">
        <v>198</v>
      </c>
      <c r="B4244" s="2">
        <v>81213884</v>
      </c>
    </row>
    <row r="4245" spans="1:2" x14ac:dyDescent="0.2">
      <c r="A4245" s="2" t="s">
        <v>12</v>
      </c>
      <c r="B4245" s="2">
        <v>81045989</v>
      </c>
    </row>
    <row r="4246" spans="1:2" x14ac:dyDescent="0.2">
      <c r="A4246" s="2" t="s">
        <v>103</v>
      </c>
      <c r="B4246" s="2">
        <v>81045990</v>
      </c>
    </row>
    <row r="4247" spans="1:2" x14ac:dyDescent="0.2">
      <c r="A4247" s="2" t="s">
        <v>12</v>
      </c>
      <c r="B4247" s="2">
        <v>70059483</v>
      </c>
    </row>
    <row r="4248" spans="1:2" x14ac:dyDescent="0.2">
      <c r="A4248" s="2" t="s">
        <v>12</v>
      </c>
      <c r="B4248" s="2">
        <v>80108207</v>
      </c>
    </row>
    <row r="4249" spans="1:2" x14ac:dyDescent="0.2">
      <c r="A4249" s="2" t="s">
        <v>12</v>
      </c>
      <c r="B4249" s="2">
        <v>70043231</v>
      </c>
    </row>
    <row r="4250" spans="1:2" x14ac:dyDescent="0.2">
      <c r="A4250" s="2" t="s">
        <v>12056</v>
      </c>
      <c r="B4250" s="2">
        <v>81020868</v>
      </c>
    </row>
    <row r="4251" spans="1:2" x14ac:dyDescent="0.2">
      <c r="A4251" s="2" t="s">
        <v>863</v>
      </c>
      <c r="B4251" s="2">
        <v>81029634</v>
      </c>
    </row>
    <row r="4252" spans="1:2" x14ac:dyDescent="0.2">
      <c r="A4252" s="2" t="s">
        <v>12</v>
      </c>
      <c r="B4252" s="2">
        <v>81045515</v>
      </c>
    </row>
    <row r="4253" spans="1:2" x14ac:dyDescent="0.2">
      <c r="A4253" s="2" t="s">
        <v>12</v>
      </c>
      <c r="B4253" s="2">
        <v>81045517</v>
      </c>
    </row>
    <row r="4254" spans="1:2" x14ac:dyDescent="0.2">
      <c r="A4254" s="2" t="s">
        <v>863</v>
      </c>
      <c r="B4254" s="2">
        <v>81032812</v>
      </c>
    </row>
    <row r="4255" spans="1:2" ht="27.75" x14ac:dyDescent="0.2">
      <c r="A4255" s="2" t="s">
        <v>860</v>
      </c>
      <c r="B4255" s="2">
        <v>80232095</v>
      </c>
    </row>
    <row r="4256" spans="1:2" x14ac:dyDescent="0.2">
      <c r="A4256" s="2" t="s">
        <v>12</v>
      </c>
      <c r="B4256" s="2">
        <v>60004393</v>
      </c>
    </row>
    <row r="4257" spans="1:2" x14ac:dyDescent="0.2">
      <c r="A4257" s="2" t="s">
        <v>12</v>
      </c>
      <c r="B4257" s="2">
        <v>70026468</v>
      </c>
    </row>
    <row r="4258" spans="1:2" x14ac:dyDescent="0.2">
      <c r="A4258" s="2" t="s">
        <v>12</v>
      </c>
      <c r="B4258" s="2">
        <v>81045512</v>
      </c>
    </row>
    <row r="4259" spans="1:2" x14ac:dyDescent="0.2">
      <c r="A4259" s="2" t="s">
        <v>103</v>
      </c>
      <c r="B4259" s="2">
        <v>81045513</v>
      </c>
    </row>
    <row r="4260" spans="1:2" x14ac:dyDescent="0.2">
      <c r="A4260" s="2" t="s">
        <v>557</v>
      </c>
      <c r="B4260" s="2">
        <v>81034612</v>
      </c>
    </row>
    <row r="4261" spans="1:2" x14ac:dyDescent="0.2">
      <c r="A4261" s="2" t="s">
        <v>863</v>
      </c>
      <c r="B4261" s="2">
        <v>81029647</v>
      </c>
    </row>
    <row r="4262" spans="1:2" x14ac:dyDescent="0.2">
      <c r="A4262" s="2" t="s">
        <v>2627</v>
      </c>
      <c r="B4262" s="2">
        <v>81026251</v>
      </c>
    </row>
    <row r="4263" spans="1:2" x14ac:dyDescent="0.2">
      <c r="A4263" s="2" t="s">
        <v>103</v>
      </c>
      <c r="B4263" s="2">
        <v>81031650</v>
      </c>
    </row>
    <row r="4264" spans="1:2" ht="27.75" x14ac:dyDescent="0.2">
      <c r="A4264" s="2" t="s">
        <v>1337</v>
      </c>
      <c r="B4264" s="2">
        <v>81006261</v>
      </c>
    </row>
    <row r="4265" spans="1:2" x14ac:dyDescent="0.2">
      <c r="A4265" s="2" t="s">
        <v>12</v>
      </c>
      <c r="B4265" s="2">
        <v>81045509</v>
      </c>
    </row>
    <row r="4266" spans="1:2" x14ac:dyDescent="0.2">
      <c r="A4266" s="2" t="s">
        <v>12</v>
      </c>
      <c r="B4266" s="2">
        <v>81045510</v>
      </c>
    </row>
    <row r="4267" spans="1:2" x14ac:dyDescent="0.2">
      <c r="A4267" s="2" t="s">
        <v>7831</v>
      </c>
      <c r="B4267" s="2">
        <v>70298389</v>
      </c>
    </row>
    <row r="4268" spans="1:2" x14ac:dyDescent="0.2">
      <c r="A4268" s="2" t="s">
        <v>7831</v>
      </c>
      <c r="B4268" s="2">
        <v>81045530</v>
      </c>
    </row>
    <row r="4269" spans="1:2" x14ac:dyDescent="0.2">
      <c r="A4269" s="2" t="s">
        <v>12</v>
      </c>
      <c r="B4269" s="2">
        <v>81045511</v>
      </c>
    </row>
    <row r="4270" spans="1:2" x14ac:dyDescent="0.2">
      <c r="A4270" s="2" t="s">
        <v>12</v>
      </c>
      <c r="B4270" s="2">
        <v>70266169</v>
      </c>
    </row>
    <row r="4271" spans="1:2" x14ac:dyDescent="0.2">
      <c r="A4271" s="2" t="s">
        <v>19</v>
      </c>
      <c r="B4271" s="2">
        <v>80198350</v>
      </c>
    </row>
    <row r="4272" spans="1:2" x14ac:dyDescent="0.2">
      <c r="A4272" s="2" t="s">
        <v>103</v>
      </c>
      <c r="B4272" s="2">
        <v>80190585</v>
      </c>
    </row>
    <row r="4273" spans="1:2" x14ac:dyDescent="0.2">
      <c r="A4273" s="2" t="s">
        <v>1417</v>
      </c>
      <c r="B4273" s="2">
        <v>80210716</v>
      </c>
    </row>
    <row r="4274" spans="1:2" x14ac:dyDescent="0.2">
      <c r="A4274" s="2" t="s">
        <v>999</v>
      </c>
      <c r="B4274" s="2">
        <v>80230402</v>
      </c>
    </row>
    <row r="4275" spans="1:2" x14ac:dyDescent="0.2">
      <c r="A4275" s="2" t="s">
        <v>12965</v>
      </c>
      <c r="B4275" s="2">
        <v>70205634</v>
      </c>
    </row>
    <row r="4276" spans="1:2" x14ac:dyDescent="0.2">
      <c r="A4276" s="2" t="s">
        <v>365</v>
      </c>
      <c r="B4276" s="2">
        <v>80230465</v>
      </c>
    </row>
    <row r="4277" spans="1:2" x14ac:dyDescent="0.2">
      <c r="A4277" s="2" t="s">
        <v>365</v>
      </c>
      <c r="B4277" s="2">
        <v>80144691</v>
      </c>
    </row>
    <row r="4278" spans="1:2" x14ac:dyDescent="0.2">
      <c r="A4278" s="2" t="s">
        <v>178</v>
      </c>
      <c r="B4278" s="2">
        <v>80168234</v>
      </c>
    </row>
    <row r="4279" spans="1:2" x14ac:dyDescent="0.2">
      <c r="A4279" s="2" t="s">
        <v>163</v>
      </c>
      <c r="B4279" s="2">
        <v>80221778</v>
      </c>
    </row>
    <row r="4280" spans="1:2" x14ac:dyDescent="0.2">
      <c r="A4280" s="2" t="s">
        <v>261</v>
      </c>
      <c r="B4280" s="2">
        <v>80184972</v>
      </c>
    </row>
    <row r="4281" spans="1:2" ht="27.75" x14ac:dyDescent="0.2">
      <c r="A4281" s="2" t="s">
        <v>8616</v>
      </c>
      <c r="B4281" s="2">
        <v>80029102</v>
      </c>
    </row>
    <row r="4282" spans="1:2" x14ac:dyDescent="0.2">
      <c r="A4282" s="2" t="s">
        <v>365</v>
      </c>
      <c r="B4282" s="2">
        <v>80208084</v>
      </c>
    </row>
    <row r="4283" spans="1:2" ht="27.75" x14ac:dyDescent="0.2">
      <c r="A4283" s="2" t="s">
        <v>3517</v>
      </c>
      <c r="B4283" s="2">
        <v>70205710</v>
      </c>
    </row>
    <row r="4284" spans="1:2" ht="27.75" x14ac:dyDescent="0.2">
      <c r="A4284" s="2" t="s">
        <v>3517</v>
      </c>
      <c r="B4284" s="2">
        <v>70205714</v>
      </c>
    </row>
    <row r="4285" spans="1:2" ht="27.75" x14ac:dyDescent="0.2">
      <c r="A4285" s="2" t="s">
        <v>3517</v>
      </c>
      <c r="B4285" s="2">
        <v>70236010</v>
      </c>
    </row>
    <row r="4286" spans="1:2" x14ac:dyDescent="0.2">
      <c r="A4286" s="2" t="s">
        <v>365</v>
      </c>
      <c r="B4286" s="2">
        <v>80208212</v>
      </c>
    </row>
    <row r="4287" spans="1:2" x14ac:dyDescent="0.2">
      <c r="A4287" s="2" t="s">
        <v>64</v>
      </c>
      <c r="B4287" s="2">
        <v>80218432</v>
      </c>
    </row>
    <row r="4288" spans="1:2" x14ac:dyDescent="0.2">
      <c r="A4288" s="2" t="s">
        <v>713</v>
      </c>
      <c r="B4288" s="2">
        <v>80115134</v>
      </c>
    </row>
    <row r="4289" spans="1:2" x14ac:dyDescent="0.2">
      <c r="A4289" s="2" t="s">
        <v>159</v>
      </c>
      <c r="B4289" s="2">
        <v>80098284</v>
      </c>
    </row>
    <row r="4290" spans="1:2" x14ac:dyDescent="0.2">
      <c r="A4290" s="2" t="s">
        <v>649</v>
      </c>
      <c r="B4290" s="2">
        <v>80024132</v>
      </c>
    </row>
    <row r="4291" spans="1:2" x14ac:dyDescent="0.2">
      <c r="A4291" s="2" t="s">
        <v>633</v>
      </c>
      <c r="B4291" s="2">
        <v>81054849</v>
      </c>
    </row>
    <row r="4292" spans="1:2" x14ac:dyDescent="0.2">
      <c r="A4292" s="2" t="s">
        <v>103</v>
      </c>
      <c r="B4292" s="2">
        <v>80220761</v>
      </c>
    </row>
    <row r="4293" spans="1:2" x14ac:dyDescent="0.2">
      <c r="A4293" s="2" t="s">
        <v>112</v>
      </c>
      <c r="B4293" s="2">
        <v>80087891</v>
      </c>
    </row>
    <row r="4294" spans="1:2" x14ac:dyDescent="0.2">
      <c r="A4294" s="2" t="s">
        <v>3771</v>
      </c>
      <c r="B4294" s="2">
        <v>81030762</v>
      </c>
    </row>
    <row r="4295" spans="1:2" x14ac:dyDescent="0.2">
      <c r="A4295" s="2" t="s">
        <v>1219</v>
      </c>
      <c r="B4295" s="2">
        <v>80022613</v>
      </c>
    </row>
    <row r="4296" spans="1:2" x14ac:dyDescent="0.2">
      <c r="A4296" s="2" t="s">
        <v>2502</v>
      </c>
      <c r="B4296" s="2">
        <v>80163263</v>
      </c>
    </row>
    <row r="4297" spans="1:2" ht="27.75" x14ac:dyDescent="0.2">
      <c r="A4297" s="2" t="s">
        <v>770</v>
      </c>
      <c r="B4297" s="2">
        <v>80154689</v>
      </c>
    </row>
    <row r="4298" spans="1:2" x14ac:dyDescent="0.2">
      <c r="A4298" s="2" t="s">
        <v>178</v>
      </c>
      <c r="B4298" s="2">
        <v>81078397</v>
      </c>
    </row>
    <row r="4299" spans="1:2" x14ac:dyDescent="0.2">
      <c r="A4299" s="2" t="s">
        <v>12</v>
      </c>
      <c r="B4299" s="2">
        <v>80221271</v>
      </c>
    </row>
    <row r="4300" spans="1:2" x14ac:dyDescent="0.2">
      <c r="A4300" s="2" t="s">
        <v>1242</v>
      </c>
      <c r="B4300" s="2">
        <v>80103374</v>
      </c>
    </row>
    <row r="4301" spans="1:2" x14ac:dyDescent="0.2">
      <c r="A4301" s="2" t="s">
        <v>300</v>
      </c>
      <c r="B4301" s="2">
        <v>81167490</v>
      </c>
    </row>
    <row r="4302" spans="1:2" x14ac:dyDescent="0.2">
      <c r="A4302" s="2" t="s">
        <v>2687</v>
      </c>
      <c r="B4302" s="2">
        <v>80990571</v>
      </c>
    </row>
    <row r="4303" spans="1:2" x14ac:dyDescent="0.2">
      <c r="A4303" s="2" t="s">
        <v>949</v>
      </c>
      <c r="B4303" s="2">
        <v>81012943</v>
      </c>
    </row>
    <row r="4304" spans="1:2" x14ac:dyDescent="0.2">
      <c r="A4304" s="2" t="s">
        <v>316</v>
      </c>
      <c r="B4304" s="2">
        <v>80044536</v>
      </c>
    </row>
    <row r="4305" spans="1:2" x14ac:dyDescent="0.2">
      <c r="A4305" s="2" t="s">
        <v>159</v>
      </c>
      <c r="B4305" s="2">
        <v>70301620</v>
      </c>
    </row>
    <row r="4306" spans="1:2" x14ac:dyDescent="0.2">
      <c r="A4306" s="2" t="s">
        <v>935</v>
      </c>
      <c r="B4306" s="2">
        <v>70213471</v>
      </c>
    </row>
    <row r="4307" spans="1:2" x14ac:dyDescent="0.2">
      <c r="A4307" s="2" t="s">
        <v>447</v>
      </c>
      <c r="B4307" s="2">
        <v>81036061</v>
      </c>
    </row>
    <row r="4308" spans="1:2" x14ac:dyDescent="0.2">
      <c r="A4308" s="2" t="s">
        <v>447</v>
      </c>
      <c r="B4308" s="2">
        <v>80208337</v>
      </c>
    </row>
    <row r="4309" spans="1:2" x14ac:dyDescent="0.2">
      <c r="A4309" s="2" t="s">
        <v>108</v>
      </c>
      <c r="B4309" s="2">
        <v>70132228</v>
      </c>
    </row>
    <row r="4310" spans="1:2" x14ac:dyDescent="0.2">
      <c r="A4310" s="2" t="s">
        <v>5767</v>
      </c>
      <c r="B4310" s="2">
        <v>80194671</v>
      </c>
    </row>
    <row r="4311" spans="1:2" x14ac:dyDescent="0.2">
      <c r="A4311" s="2" t="s">
        <v>319</v>
      </c>
      <c r="B4311" s="2">
        <v>80192950</v>
      </c>
    </row>
    <row r="4312" spans="1:2" x14ac:dyDescent="0.2">
      <c r="A4312" s="2" t="s">
        <v>370</v>
      </c>
      <c r="B4312" s="2">
        <v>80163430</v>
      </c>
    </row>
    <row r="4313" spans="1:2" ht="27.75" x14ac:dyDescent="0.2">
      <c r="A4313" s="2" t="s">
        <v>5119</v>
      </c>
      <c r="B4313" s="2">
        <v>70253398</v>
      </c>
    </row>
    <row r="4314" spans="1:2" x14ac:dyDescent="0.2">
      <c r="A4314" s="2" t="s">
        <v>316</v>
      </c>
      <c r="B4314" s="2">
        <v>81043135</v>
      </c>
    </row>
    <row r="4315" spans="1:2" x14ac:dyDescent="0.2">
      <c r="A4315" s="2" t="s">
        <v>316</v>
      </c>
      <c r="B4315" s="2">
        <v>80185375</v>
      </c>
    </row>
    <row r="4316" spans="1:2" ht="27.75" x14ac:dyDescent="0.2">
      <c r="A4316" s="2" t="s">
        <v>860</v>
      </c>
      <c r="B4316" s="2">
        <v>80097519</v>
      </c>
    </row>
    <row r="4317" spans="1:2" x14ac:dyDescent="0.2">
      <c r="A4317" s="2" t="s">
        <v>3425</v>
      </c>
      <c r="B4317" s="2">
        <v>80988062</v>
      </c>
    </row>
    <row r="4318" spans="1:2" x14ac:dyDescent="0.2">
      <c r="A4318" s="2" t="s">
        <v>5183</v>
      </c>
      <c r="B4318" s="2">
        <v>80240277</v>
      </c>
    </row>
    <row r="4319" spans="1:2" x14ac:dyDescent="0.2">
      <c r="A4319" s="2" t="s">
        <v>5767</v>
      </c>
      <c r="B4319" s="2">
        <v>81024730</v>
      </c>
    </row>
    <row r="4320" spans="1:2" x14ac:dyDescent="0.2">
      <c r="A4320" s="2" t="s">
        <v>856</v>
      </c>
      <c r="B4320" s="2">
        <v>80217475</v>
      </c>
    </row>
    <row r="4321" spans="1:2" ht="27.75" x14ac:dyDescent="0.2">
      <c r="A4321" s="2" t="s">
        <v>860</v>
      </c>
      <c r="B4321" s="2">
        <v>80151663</v>
      </c>
    </row>
    <row r="4322" spans="1:2" x14ac:dyDescent="0.2">
      <c r="A4322" s="2" t="s">
        <v>227</v>
      </c>
      <c r="B4322" s="2">
        <v>81024717</v>
      </c>
    </row>
    <row r="4323" spans="1:2" x14ac:dyDescent="0.2">
      <c r="A4323" s="2" t="s">
        <v>4096</v>
      </c>
      <c r="B4323" s="2">
        <v>80194558</v>
      </c>
    </row>
    <row r="4324" spans="1:2" x14ac:dyDescent="0.2">
      <c r="A4324" s="2" t="s">
        <v>365</v>
      </c>
      <c r="B4324" s="2">
        <v>80995577</v>
      </c>
    </row>
    <row r="4325" spans="1:2" x14ac:dyDescent="0.2">
      <c r="A4325" s="2" t="s">
        <v>152</v>
      </c>
      <c r="B4325" s="2">
        <v>80244708</v>
      </c>
    </row>
    <row r="4326" spans="1:2" x14ac:dyDescent="0.2">
      <c r="A4326" s="2" t="s">
        <v>365</v>
      </c>
      <c r="B4326" s="2">
        <v>80136332</v>
      </c>
    </row>
    <row r="4327" spans="1:2" x14ac:dyDescent="0.2">
      <c r="A4327" s="2" t="s">
        <v>316</v>
      </c>
      <c r="B4327" s="2">
        <v>80082739</v>
      </c>
    </row>
    <row r="4328" spans="1:2" x14ac:dyDescent="0.2">
      <c r="A4328" s="2" t="s">
        <v>97</v>
      </c>
      <c r="B4328" s="2">
        <v>81228864</v>
      </c>
    </row>
    <row r="4329" spans="1:2" x14ac:dyDescent="0.2">
      <c r="A4329" s="2" t="s">
        <v>365</v>
      </c>
      <c r="B4329" s="2">
        <v>81094074</v>
      </c>
    </row>
    <row r="4330" spans="1:2" x14ac:dyDescent="0.2">
      <c r="A4330" s="2" t="s">
        <v>130</v>
      </c>
      <c r="B4330" s="2">
        <v>81010817</v>
      </c>
    </row>
    <row r="4331" spans="1:2" x14ac:dyDescent="0.2">
      <c r="A4331" s="2" t="s">
        <v>4681</v>
      </c>
      <c r="B4331" s="2">
        <v>81037848</v>
      </c>
    </row>
    <row r="4332" spans="1:2" x14ac:dyDescent="0.2">
      <c r="A4332" s="2" t="s">
        <v>6</v>
      </c>
      <c r="B4332" s="2">
        <v>81044813</v>
      </c>
    </row>
    <row r="4333" spans="1:2" x14ac:dyDescent="0.2">
      <c r="A4333" s="2" t="s">
        <v>178</v>
      </c>
      <c r="B4333" s="2">
        <v>81172726</v>
      </c>
    </row>
    <row r="4334" spans="1:2" x14ac:dyDescent="0.2">
      <c r="A4334" s="2" t="s">
        <v>10320</v>
      </c>
      <c r="B4334" s="2">
        <v>81029400</v>
      </c>
    </row>
    <row r="4335" spans="1:2" x14ac:dyDescent="0.2">
      <c r="A4335" s="2" t="s">
        <v>376</v>
      </c>
      <c r="B4335" s="2">
        <v>80141781</v>
      </c>
    </row>
    <row r="4336" spans="1:2" x14ac:dyDescent="0.2">
      <c r="A4336" s="2" t="s">
        <v>334</v>
      </c>
      <c r="B4336" s="2">
        <v>70253590</v>
      </c>
    </row>
    <row r="4337" spans="1:2" x14ac:dyDescent="0.2">
      <c r="A4337" s="2" t="s">
        <v>1126</v>
      </c>
      <c r="B4337" s="2">
        <v>80204885</v>
      </c>
    </row>
    <row r="4338" spans="1:2" x14ac:dyDescent="0.2">
      <c r="A4338" s="2" t="s">
        <v>7078</v>
      </c>
      <c r="B4338" s="2">
        <v>80116839</v>
      </c>
    </row>
    <row r="4339" spans="1:2" x14ac:dyDescent="0.2">
      <c r="A4339" s="2" t="s">
        <v>19</v>
      </c>
      <c r="B4339" s="2">
        <v>80225085</v>
      </c>
    </row>
    <row r="4340" spans="1:2" x14ac:dyDescent="0.2">
      <c r="A4340" s="2" t="s">
        <v>159</v>
      </c>
      <c r="B4340" s="2">
        <v>81150338</v>
      </c>
    </row>
    <row r="4341" spans="1:2" x14ac:dyDescent="0.2">
      <c r="A4341" s="2" t="s">
        <v>370</v>
      </c>
      <c r="B4341" s="2">
        <v>80213020</v>
      </c>
    </row>
    <row r="4342" spans="1:2" ht="27.75" x14ac:dyDescent="0.2">
      <c r="A4342" s="2" t="s">
        <v>13169</v>
      </c>
      <c r="B4342" s="2">
        <v>80013773</v>
      </c>
    </row>
    <row r="4343" spans="1:2" x14ac:dyDescent="0.2">
      <c r="A4343" s="2" t="s">
        <v>316</v>
      </c>
      <c r="B4343" s="2">
        <v>80098103</v>
      </c>
    </row>
    <row r="4344" spans="1:2" x14ac:dyDescent="0.2">
      <c r="A4344" s="2" t="s">
        <v>13176</v>
      </c>
      <c r="B4344" s="2">
        <v>80211991</v>
      </c>
    </row>
    <row r="4345" spans="1:2" x14ac:dyDescent="0.2">
      <c r="A4345" s="2" t="s">
        <v>2055</v>
      </c>
      <c r="B4345" s="2">
        <v>80182473</v>
      </c>
    </row>
    <row r="4346" spans="1:2" x14ac:dyDescent="0.2">
      <c r="A4346" s="2" t="s">
        <v>12</v>
      </c>
      <c r="B4346" s="2">
        <v>80214478</v>
      </c>
    </row>
    <row r="4347" spans="1:2" x14ac:dyDescent="0.2">
      <c r="A4347" s="2" t="s">
        <v>103</v>
      </c>
      <c r="B4347" s="2">
        <v>80182034</v>
      </c>
    </row>
    <row r="4348" spans="1:2" x14ac:dyDescent="0.2">
      <c r="A4348" s="2" t="s">
        <v>447</v>
      </c>
      <c r="B4348" s="2">
        <v>80037129</v>
      </c>
    </row>
    <row r="4349" spans="1:2" ht="27.75" x14ac:dyDescent="0.2">
      <c r="A4349" s="2" t="s">
        <v>701</v>
      </c>
      <c r="B4349" s="2">
        <v>80037176</v>
      </c>
    </row>
    <row r="4350" spans="1:2" ht="27.75" x14ac:dyDescent="0.2">
      <c r="A4350" s="2" t="s">
        <v>329</v>
      </c>
      <c r="B4350" s="2">
        <v>80037484</v>
      </c>
    </row>
    <row r="4351" spans="1:2" ht="27.75" x14ac:dyDescent="0.2">
      <c r="A4351" s="2" t="s">
        <v>329</v>
      </c>
      <c r="B4351" s="2">
        <v>80120301</v>
      </c>
    </row>
    <row r="4352" spans="1:2" x14ac:dyDescent="0.2">
      <c r="A4352" s="2" t="s">
        <v>839</v>
      </c>
      <c r="B4352" s="2">
        <v>80083594</v>
      </c>
    </row>
    <row r="4353" spans="1:2" x14ac:dyDescent="0.2">
      <c r="A4353" s="2" t="s">
        <v>4543</v>
      </c>
      <c r="B4353" s="2">
        <v>81164603</v>
      </c>
    </row>
    <row r="4354" spans="1:2" x14ac:dyDescent="0.2">
      <c r="A4354" s="2" t="s">
        <v>13207</v>
      </c>
      <c r="B4354" s="2">
        <v>81000505</v>
      </c>
    </row>
    <row r="4355" spans="1:2" x14ac:dyDescent="0.2">
      <c r="A4355" s="2" t="s">
        <v>6</v>
      </c>
      <c r="B4355" s="2">
        <v>81045499</v>
      </c>
    </row>
    <row r="4356" spans="1:2" x14ac:dyDescent="0.2">
      <c r="A4356" s="2" t="s">
        <v>403</v>
      </c>
      <c r="B4356" s="2">
        <v>81164636</v>
      </c>
    </row>
    <row r="4357" spans="1:2" x14ac:dyDescent="0.2">
      <c r="A4357" s="2" t="s">
        <v>97</v>
      </c>
      <c r="B4357" s="2">
        <v>81037697</v>
      </c>
    </row>
    <row r="4358" spans="1:2" x14ac:dyDescent="0.2">
      <c r="A4358" s="2" t="s">
        <v>1885</v>
      </c>
      <c r="B4358" s="2">
        <v>80208235</v>
      </c>
    </row>
    <row r="4359" spans="1:2" x14ac:dyDescent="0.2">
      <c r="A4359" s="2" t="s">
        <v>275</v>
      </c>
      <c r="B4359" s="2">
        <v>80219127</v>
      </c>
    </row>
    <row r="4360" spans="1:2" x14ac:dyDescent="0.2">
      <c r="A4360" s="2" t="s">
        <v>713</v>
      </c>
      <c r="B4360" s="2">
        <v>80052828</v>
      </c>
    </row>
    <row r="4361" spans="1:2" x14ac:dyDescent="0.2">
      <c r="A4361" s="2" t="s">
        <v>103</v>
      </c>
      <c r="B4361" s="2">
        <v>80190840</v>
      </c>
    </row>
    <row r="4362" spans="1:2" ht="27.75" x14ac:dyDescent="0.2">
      <c r="A4362" s="2" t="s">
        <v>1628</v>
      </c>
      <c r="B4362" s="2">
        <v>80225526</v>
      </c>
    </row>
    <row r="4363" spans="1:2" x14ac:dyDescent="0.2">
      <c r="A4363" s="2" t="s">
        <v>2687</v>
      </c>
      <c r="B4363" s="2">
        <v>80195377</v>
      </c>
    </row>
    <row r="4364" spans="1:2" x14ac:dyDescent="0.2">
      <c r="A4364" s="2" t="s">
        <v>365</v>
      </c>
      <c r="B4364" s="2">
        <v>80145086</v>
      </c>
    </row>
    <row r="4365" spans="1:2" x14ac:dyDescent="0.2">
      <c r="A4365" s="2" t="s">
        <v>163</v>
      </c>
      <c r="B4365" s="2">
        <v>80042177</v>
      </c>
    </row>
    <row r="4366" spans="1:2" x14ac:dyDescent="0.2">
      <c r="A4366" s="2" t="s">
        <v>519</v>
      </c>
      <c r="B4366" s="2">
        <v>80244123</v>
      </c>
    </row>
    <row r="4367" spans="1:2" x14ac:dyDescent="0.2">
      <c r="A4367" s="2" t="s">
        <v>6</v>
      </c>
      <c r="B4367" s="2">
        <v>81104634</v>
      </c>
    </row>
    <row r="4368" spans="1:2" ht="27.75" x14ac:dyDescent="0.2">
      <c r="A4368" s="2" t="s">
        <v>1660</v>
      </c>
      <c r="B4368" s="2">
        <v>80997338</v>
      </c>
    </row>
    <row r="4369" spans="1:2" x14ac:dyDescent="0.2">
      <c r="A4369" s="2" t="s">
        <v>999</v>
      </c>
      <c r="B4369" s="2">
        <v>80210736</v>
      </c>
    </row>
    <row r="4370" spans="1:2" ht="27.75" x14ac:dyDescent="0.2">
      <c r="A4370" s="2" t="s">
        <v>122</v>
      </c>
      <c r="B4370" s="2">
        <v>81020728</v>
      </c>
    </row>
    <row r="4371" spans="1:2" x14ac:dyDescent="0.2">
      <c r="A4371" s="2" t="s">
        <v>853</v>
      </c>
      <c r="B4371" s="2">
        <v>80153226</v>
      </c>
    </row>
    <row r="4372" spans="1:2" x14ac:dyDescent="0.2">
      <c r="A4372" s="2" t="s">
        <v>2055</v>
      </c>
      <c r="B4372" s="2">
        <v>80171023</v>
      </c>
    </row>
    <row r="4373" spans="1:2" ht="27.75" x14ac:dyDescent="0.2">
      <c r="A4373" s="2" t="s">
        <v>13264</v>
      </c>
      <c r="B4373" s="2">
        <v>80107989</v>
      </c>
    </row>
    <row r="4374" spans="1:2" x14ac:dyDescent="0.2">
      <c r="A4374" s="2" t="s">
        <v>1219</v>
      </c>
      <c r="B4374" s="2">
        <v>80168161</v>
      </c>
    </row>
    <row r="4375" spans="1:2" x14ac:dyDescent="0.2">
      <c r="A4375" s="2" t="s">
        <v>1468</v>
      </c>
      <c r="B4375" s="2">
        <v>80158649</v>
      </c>
    </row>
    <row r="4376" spans="1:2" x14ac:dyDescent="0.2">
      <c r="A4376" s="2" t="s">
        <v>316</v>
      </c>
      <c r="B4376" s="2">
        <v>80134885</v>
      </c>
    </row>
    <row r="4377" spans="1:2" x14ac:dyDescent="0.2">
      <c r="A4377" s="2" t="s">
        <v>7831</v>
      </c>
      <c r="B4377" s="2">
        <v>80136548</v>
      </c>
    </row>
    <row r="4378" spans="1:2" x14ac:dyDescent="0.2">
      <c r="A4378" s="2" t="s">
        <v>103</v>
      </c>
      <c r="B4378" s="2">
        <v>80097363</v>
      </c>
    </row>
    <row r="4379" spans="1:2" x14ac:dyDescent="0.2">
      <c r="A4379" s="2" t="s">
        <v>1022</v>
      </c>
      <c r="B4379" s="2">
        <v>81014479</v>
      </c>
    </row>
    <row r="4380" spans="1:2" x14ac:dyDescent="0.2">
      <c r="A4380" s="2" t="s">
        <v>447</v>
      </c>
      <c r="B4380" s="2">
        <v>81039096</v>
      </c>
    </row>
    <row r="4381" spans="1:2" x14ac:dyDescent="0.2">
      <c r="A4381" s="2" t="s">
        <v>334</v>
      </c>
      <c r="B4381" s="2">
        <v>80989338</v>
      </c>
    </row>
    <row r="4382" spans="1:2" x14ac:dyDescent="0.2">
      <c r="A4382" s="2" t="s">
        <v>935</v>
      </c>
      <c r="B4382" s="2">
        <v>80131551</v>
      </c>
    </row>
    <row r="4383" spans="1:2" ht="27.75" x14ac:dyDescent="0.2">
      <c r="A4383" s="2" t="s">
        <v>329</v>
      </c>
      <c r="B4383" s="2">
        <v>81032874</v>
      </c>
    </row>
    <row r="4384" spans="1:2" ht="27.75" x14ac:dyDescent="0.2">
      <c r="A4384" s="2" t="s">
        <v>2207</v>
      </c>
      <c r="B4384" s="2">
        <v>80165247</v>
      </c>
    </row>
    <row r="4385" spans="1:2" x14ac:dyDescent="0.2">
      <c r="A4385" s="2" t="s">
        <v>275</v>
      </c>
      <c r="B4385" s="2">
        <v>80119234</v>
      </c>
    </row>
    <row r="4386" spans="1:2" x14ac:dyDescent="0.2">
      <c r="A4386" s="2" t="s">
        <v>365</v>
      </c>
      <c r="B4386" s="2">
        <v>80229953</v>
      </c>
    </row>
    <row r="4387" spans="1:2" x14ac:dyDescent="0.2">
      <c r="A4387" s="2" t="s">
        <v>13304</v>
      </c>
      <c r="B4387" s="2">
        <v>81108479</v>
      </c>
    </row>
    <row r="4388" spans="1:2" x14ac:dyDescent="0.2">
      <c r="A4388" s="2" t="s">
        <v>178</v>
      </c>
      <c r="B4388" s="2">
        <v>81172830</v>
      </c>
    </row>
    <row r="4389" spans="1:2" x14ac:dyDescent="0.2">
      <c r="A4389" s="2" t="s">
        <v>130</v>
      </c>
      <c r="B4389" s="2">
        <v>80207124</v>
      </c>
    </row>
    <row r="4390" spans="1:2" x14ac:dyDescent="0.2">
      <c r="A4390" s="2" t="s">
        <v>198</v>
      </c>
      <c r="B4390" s="2">
        <v>80999643</v>
      </c>
    </row>
    <row r="4391" spans="1:2" x14ac:dyDescent="0.2">
      <c r="A4391" s="2" t="s">
        <v>444</v>
      </c>
      <c r="B4391" s="2">
        <v>80196789</v>
      </c>
    </row>
    <row r="4392" spans="1:2" ht="27.75" x14ac:dyDescent="0.2">
      <c r="A4392" s="2" t="s">
        <v>13319</v>
      </c>
      <c r="B4392" s="2">
        <v>80172145</v>
      </c>
    </row>
    <row r="4393" spans="1:2" ht="27.75" x14ac:dyDescent="0.2">
      <c r="A4393" s="2" t="s">
        <v>122</v>
      </c>
      <c r="B4393" s="2">
        <v>81032872</v>
      </c>
    </row>
    <row r="4394" spans="1:2" ht="27.75" x14ac:dyDescent="0.2">
      <c r="A4394" s="2" t="s">
        <v>122</v>
      </c>
      <c r="B4394" s="2">
        <v>81032873</v>
      </c>
    </row>
    <row r="4395" spans="1:2" ht="27.75" x14ac:dyDescent="0.2">
      <c r="A4395" s="2" t="s">
        <v>329</v>
      </c>
      <c r="B4395" s="2">
        <v>81032867</v>
      </c>
    </row>
    <row r="4396" spans="1:2" x14ac:dyDescent="0.2">
      <c r="A4396" s="2" t="s">
        <v>447</v>
      </c>
      <c r="B4396" s="2">
        <v>80200596</v>
      </c>
    </row>
    <row r="4397" spans="1:2" x14ac:dyDescent="0.2">
      <c r="A4397" s="2" t="s">
        <v>13330</v>
      </c>
      <c r="B4397" s="2">
        <v>80997339</v>
      </c>
    </row>
    <row r="4398" spans="1:2" x14ac:dyDescent="0.2">
      <c r="A4398" s="2" t="s">
        <v>103</v>
      </c>
      <c r="B4398" s="2">
        <v>80109551</v>
      </c>
    </row>
    <row r="4399" spans="1:2" x14ac:dyDescent="0.2">
      <c r="A4399" s="2" t="s">
        <v>178</v>
      </c>
      <c r="B4399" s="2">
        <v>81020973</v>
      </c>
    </row>
    <row r="4400" spans="1:2" x14ac:dyDescent="0.2">
      <c r="A4400" s="2" t="s">
        <v>713</v>
      </c>
      <c r="B4400" s="2">
        <v>81019341</v>
      </c>
    </row>
    <row r="4401" spans="1:2" ht="27.75" x14ac:dyDescent="0.2">
      <c r="A4401" s="2" t="s">
        <v>434</v>
      </c>
      <c r="B4401" s="2">
        <v>81007175</v>
      </c>
    </row>
    <row r="4402" spans="1:2" x14ac:dyDescent="0.2">
      <c r="A4402" s="2" t="s">
        <v>227</v>
      </c>
      <c r="B4402" s="2">
        <v>80223098</v>
      </c>
    </row>
    <row r="4403" spans="1:2" x14ac:dyDescent="0.2">
      <c r="A4403" s="2" t="s">
        <v>103</v>
      </c>
      <c r="B4403" s="2">
        <v>80132411</v>
      </c>
    </row>
    <row r="4404" spans="1:2" x14ac:dyDescent="0.2">
      <c r="A4404" s="2" t="s">
        <v>839</v>
      </c>
      <c r="B4404" s="2">
        <v>80092839</v>
      </c>
    </row>
    <row r="4405" spans="1:2" x14ac:dyDescent="0.2">
      <c r="A4405" s="2" t="s">
        <v>839</v>
      </c>
      <c r="B4405" s="2">
        <v>80092835</v>
      </c>
    </row>
    <row r="4406" spans="1:2" x14ac:dyDescent="0.2">
      <c r="A4406" s="2" t="s">
        <v>370</v>
      </c>
      <c r="B4406" s="2">
        <v>81157169</v>
      </c>
    </row>
    <row r="4407" spans="1:2" x14ac:dyDescent="0.2">
      <c r="A4407" s="2" t="s">
        <v>227</v>
      </c>
      <c r="B4407" s="2">
        <v>81172911</v>
      </c>
    </row>
    <row r="4408" spans="1:2" x14ac:dyDescent="0.2">
      <c r="A4408" s="2" t="s">
        <v>2669</v>
      </c>
      <c r="B4408" s="2">
        <v>81172866</v>
      </c>
    </row>
    <row r="4409" spans="1:2" x14ac:dyDescent="0.2">
      <c r="A4409" s="2" t="s">
        <v>227</v>
      </c>
      <c r="B4409" s="2">
        <v>81172897</v>
      </c>
    </row>
    <row r="4410" spans="1:2" x14ac:dyDescent="0.2">
      <c r="A4410" s="2" t="s">
        <v>316</v>
      </c>
      <c r="B4410" s="2">
        <v>80126996</v>
      </c>
    </row>
    <row r="4411" spans="1:2" x14ac:dyDescent="0.2">
      <c r="A4411" s="2" t="s">
        <v>935</v>
      </c>
      <c r="B4411" s="2">
        <v>80174451</v>
      </c>
    </row>
    <row r="4412" spans="1:2" x14ac:dyDescent="0.2">
      <c r="A4412" s="2" t="s">
        <v>8920</v>
      </c>
      <c r="B4412" s="2">
        <v>80189685</v>
      </c>
    </row>
    <row r="4413" spans="1:2" x14ac:dyDescent="0.2">
      <c r="A4413" s="2" t="s">
        <v>13378</v>
      </c>
      <c r="B4413" s="2">
        <v>81001097</v>
      </c>
    </row>
    <row r="4414" spans="1:2" x14ac:dyDescent="0.2">
      <c r="A4414" s="2" t="s">
        <v>136</v>
      </c>
      <c r="B4414" s="2">
        <v>70270949</v>
      </c>
    </row>
    <row r="4415" spans="1:2" x14ac:dyDescent="0.2">
      <c r="A4415" s="2" t="s">
        <v>839</v>
      </c>
      <c r="B4415" s="2">
        <v>81008536</v>
      </c>
    </row>
    <row r="4416" spans="1:2" x14ac:dyDescent="0.2">
      <c r="A4416" s="2" t="s">
        <v>2516</v>
      </c>
      <c r="B4416" s="2">
        <v>80040119</v>
      </c>
    </row>
    <row r="4417" spans="1:2" x14ac:dyDescent="0.2">
      <c r="A4417" s="2" t="s">
        <v>340</v>
      </c>
      <c r="B4417" s="2">
        <v>81036532</v>
      </c>
    </row>
    <row r="4418" spans="1:2" x14ac:dyDescent="0.2">
      <c r="A4418" s="2" t="s">
        <v>387</v>
      </c>
      <c r="B4418" s="2">
        <v>81036535</v>
      </c>
    </row>
    <row r="4419" spans="1:2" x14ac:dyDescent="0.2">
      <c r="A4419" s="2" t="s">
        <v>152</v>
      </c>
      <c r="B4419" s="2">
        <v>81036533</v>
      </c>
    </row>
    <row r="4420" spans="1:2" x14ac:dyDescent="0.2">
      <c r="A4420" s="2" t="s">
        <v>6</v>
      </c>
      <c r="B4420" s="2">
        <v>80232740</v>
      </c>
    </row>
    <row r="4421" spans="1:2" ht="27.75" x14ac:dyDescent="0.2">
      <c r="A4421" s="2" t="s">
        <v>329</v>
      </c>
      <c r="B4421" s="2">
        <v>70221084</v>
      </c>
    </row>
    <row r="4422" spans="1:2" x14ac:dyDescent="0.2">
      <c r="A4422" s="2" t="s">
        <v>103</v>
      </c>
      <c r="B4422" s="2">
        <v>80107030</v>
      </c>
    </row>
    <row r="4423" spans="1:2" x14ac:dyDescent="0.2">
      <c r="A4423" s="2" t="s">
        <v>839</v>
      </c>
      <c r="B4423" s="2">
        <v>80163222</v>
      </c>
    </row>
    <row r="4424" spans="1:2" ht="27.75" x14ac:dyDescent="0.2">
      <c r="A4424" s="2" t="s">
        <v>5192</v>
      </c>
      <c r="B4424" s="2">
        <v>80142140</v>
      </c>
    </row>
    <row r="4425" spans="1:2" x14ac:dyDescent="0.2">
      <c r="A4425" s="2" t="s">
        <v>12</v>
      </c>
      <c r="B4425" s="2">
        <v>80117628</v>
      </c>
    </row>
    <row r="4426" spans="1:2" x14ac:dyDescent="0.2">
      <c r="A4426" s="2" t="s">
        <v>6</v>
      </c>
      <c r="B4426" s="2">
        <v>60030245</v>
      </c>
    </row>
    <row r="4427" spans="1:2" x14ac:dyDescent="0.2">
      <c r="A4427" s="2" t="s">
        <v>6</v>
      </c>
      <c r="B4427" s="2">
        <v>70271592</v>
      </c>
    </row>
    <row r="4428" spans="1:2" x14ac:dyDescent="0.2">
      <c r="A4428" s="2" t="s">
        <v>64</v>
      </c>
      <c r="B4428" s="2">
        <v>80046144</v>
      </c>
    </row>
    <row r="4429" spans="1:2" x14ac:dyDescent="0.2">
      <c r="A4429" s="2" t="s">
        <v>64</v>
      </c>
      <c r="B4429" s="2">
        <v>80046145</v>
      </c>
    </row>
    <row r="4430" spans="1:2" x14ac:dyDescent="0.2">
      <c r="A4430" s="2" t="s">
        <v>4385</v>
      </c>
      <c r="B4430" s="2">
        <v>80202133</v>
      </c>
    </row>
    <row r="4431" spans="1:2" ht="27.75" x14ac:dyDescent="0.2">
      <c r="A4431" s="2" t="s">
        <v>2555</v>
      </c>
      <c r="B4431" s="2">
        <v>81004280</v>
      </c>
    </row>
    <row r="4432" spans="1:2" x14ac:dyDescent="0.2">
      <c r="A4432" s="2" t="s">
        <v>97</v>
      </c>
      <c r="B4432" s="2">
        <v>81036338</v>
      </c>
    </row>
    <row r="4433" spans="1:2" x14ac:dyDescent="0.2">
      <c r="A4433" s="2" t="s">
        <v>183</v>
      </c>
      <c r="B4433" s="2">
        <v>80058480</v>
      </c>
    </row>
    <row r="4434" spans="1:2" x14ac:dyDescent="0.2">
      <c r="A4434" s="2" t="s">
        <v>183</v>
      </c>
      <c r="B4434" s="2">
        <v>80206847</v>
      </c>
    </row>
    <row r="4435" spans="1:2" x14ac:dyDescent="0.2">
      <c r="A4435" s="2" t="s">
        <v>792</v>
      </c>
      <c r="B4435" s="2">
        <v>80164930</v>
      </c>
    </row>
    <row r="4436" spans="1:2" x14ac:dyDescent="0.2">
      <c r="A4436" s="2" t="s">
        <v>103</v>
      </c>
      <c r="B4436" s="2">
        <v>80115102</v>
      </c>
    </row>
    <row r="4437" spans="1:2" x14ac:dyDescent="0.2">
      <c r="A4437" s="2" t="s">
        <v>13452</v>
      </c>
      <c r="B4437" s="2">
        <v>80106265</v>
      </c>
    </row>
    <row r="4438" spans="1:2" x14ac:dyDescent="0.2">
      <c r="A4438" s="2" t="s">
        <v>112</v>
      </c>
      <c r="B4438" s="2">
        <v>80098467</v>
      </c>
    </row>
    <row r="4439" spans="1:2" x14ac:dyDescent="0.2">
      <c r="A4439" s="2" t="s">
        <v>6539</v>
      </c>
      <c r="B4439" s="2">
        <v>80098491</v>
      </c>
    </row>
    <row r="4440" spans="1:2" x14ac:dyDescent="0.2">
      <c r="A4440" s="2" t="s">
        <v>19</v>
      </c>
      <c r="B4440" s="2">
        <v>80081754</v>
      </c>
    </row>
    <row r="4441" spans="1:2" x14ac:dyDescent="0.2">
      <c r="A4441" s="2" t="s">
        <v>365</v>
      </c>
      <c r="B4441" s="2">
        <v>80244681</v>
      </c>
    </row>
    <row r="4442" spans="1:2" ht="27.75" x14ac:dyDescent="0.2">
      <c r="A4442" s="2" t="s">
        <v>329</v>
      </c>
      <c r="B4442" s="2">
        <v>80989919</v>
      </c>
    </row>
    <row r="4443" spans="1:2" x14ac:dyDescent="0.2">
      <c r="A4443" s="2" t="s">
        <v>159</v>
      </c>
      <c r="B4443" s="2">
        <v>81018239</v>
      </c>
    </row>
    <row r="4444" spans="1:2" x14ac:dyDescent="0.2">
      <c r="A4444" s="2" t="s">
        <v>7836</v>
      </c>
      <c r="B4444" s="2">
        <v>80205978</v>
      </c>
    </row>
    <row r="4445" spans="1:2" x14ac:dyDescent="0.2">
      <c r="A4445" s="2" t="s">
        <v>12</v>
      </c>
      <c r="B4445" s="2">
        <v>80189806</v>
      </c>
    </row>
    <row r="4446" spans="1:2" x14ac:dyDescent="0.2">
      <c r="A4446" s="2" t="s">
        <v>5183</v>
      </c>
      <c r="B4446" s="2">
        <v>80190279</v>
      </c>
    </row>
    <row r="4447" spans="1:2" x14ac:dyDescent="0.2">
      <c r="A4447" s="2" t="s">
        <v>10082</v>
      </c>
      <c r="B4447" s="2">
        <v>80155902</v>
      </c>
    </row>
    <row r="4448" spans="1:2" x14ac:dyDescent="0.2">
      <c r="A4448" s="2" t="s">
        <v>146</v>
      </c>
      <c r="B4448" s="2">
        <v>80206057</v>
      </c>
    </row>
    <row r="4449" spans="1:2" x14ac:dyDescent="0.2">
      <c r="A4449" s="2" t="s">
        <v>112</v>
      </c>
      <c r="B4449" s="2">
        <v>80105358</v>
      </c>
    </row>
    <row r="4450" spans="1:2" x14ac:dyDescent="0.2">
      <c r="A4450" s="2" t="s">
        <v>27</v>
      </c>
      <c r="B4450" s="2">
        <v>80108691</v>
      </c>
    </row>
    <row r="4451" spans="1:2" x14ac:dyDescent="0.2">
      <c r="A4451" s="2" t="s">
        <v>839</v>
      </c>
      <c r="B4451" s="2">
        <v>80019503</v>
      </c>
    </row>
    <row r="4452" spans="1:2" x14ac:dyDescent="0.2">
      <c r="A4452" s="2" t="s">
        <v>856</v>
      </c>
      <c r="B4452" s="2">
        <v>81031373</v>
      </c>
    </row>
    <row r="4453" spans="1:2" x14ac:dyDescent="0.2">
      <c r="A4453" s="2" t="s">
        <v>12611</v>
      </c>
      <c r="B4453" s="2">
        <v>80241410</v>
      </c>
    </row>
    <row r="4454" spans="1:2" x14ac:dyDescent="0.2">
      <c r="A4454" s="2" t="s">
        <v>999</v>
      </c>
      <c r="B4454" s="2">
        <v>80166467</v>
      </c>
    </row>
    <row r="4455" spans="1:2" x14ac:dyDescent="0.2">
      <c r="A4455" s="2" t="s">
        <v>275</v>
      </c>
      <c r="B4455" s="2">
        <v>80218939</v>
      </c>
    </row>
    <row r="4456" spans="1:2" x14ac:dyDescent="0.2">
      <c r="A4456" s="2" t="s">
        <v>266</v>
      </c>
      <c r="B4456" s="2">
        <v>80175314</v>
      </c>
    </row>
    <row r="4457" spans="1:2" x14ac:dyDescent="0.2">
      <c r="A4457" s="2" t="s">
        <v>12</v>
      </c>
      <c r="B4457" s="2">
        <v>80039655</v>
      </c>
    </row>
    <row r="4458" spans="1:2" x14ac:dyDescent="0.2">
      <c r="A4458" s="2" t="s">
        <v>839</v>
      </c>
      <c r="B4458" s="2">
        <v>80023921</v>
      </c>
    </row>
    <row r="4459" spans="1:2" x14ac:dyDescent="0.2">
      <c r="A4459" s="2" t="s">
        <v>12</v>
      </c>
      <c r="B4459" s="2">
        <v>81070659</v>
      </c>
    </row>
    <row r="4460" spans="1:2" x14ac:dyDescent="0.2">
      <c r="A4460" s="2" t="s">
        <v>152</v>
      </c>
      <c r="B4460" s="2">
        <v>81045765</v>
      </c>
    </row>
    <row r="4461" spans="1:2" x14ac:dyDescent="0.2">
      <c r="A4461" s="2" t="s">
        <v>6</v>
      </c>
      <c r="B4461" s="2">
        <v>81018634</v>
      </c>
    </row>
    <row r="4462" spans="1:2" x14ac:dyDescent="0.2">
      <c r="A4462" s="2" t="s">
        <v>334</v>
      </c>
      <c r="B4462" s="2">
        <v>80039602</v>
      </c>
    </row>
    <row r="4463" spans="1:2" x14ac:dyDescent="0.2">
      <c r="A4463" s="2" t="s">
        <v>64</v>
      </c>
      <c r="B4463" s="2">
        <v>80090672</v>
      </c>
    </row>
    <row r="4464" spans="1:2" x14ac:dyDescent="0.2">
      <c r="A4464" s="2" t="s">
        <v>6</v>
      </c>
      <c r="B4464" s="2">
        <v>80012535</v>
      </c>
    </row>
    <row r="4465" spans="1:2" x14ac:dyDescent="0.2">
      <c r="A4465" s="2" t="s">
        <v>266</v>
      </c>
      <c r="B4465" s="2">
        <v>70137790</v>
      </c>
    </row>
    <row r="4466" spans="1:2" x14ac:dyDescent="0.2">
      <c r="A4466" s="2" t="s">
        <v>173</v>
      </c>
      <c r="B4466" s="2">
        <v>81048551</v>
      </c>
    </row>
    <row r="4467" spans="1:2" x14ac:dyDescent="0.2">
      <c r="A4467" s="2" t="s">
        <v>4480</v>
      </c>
      <c r="B4467" s="2">
        <v>80058477</v>
      </c>
    </row>
    <row r="4468" spans="1:2" x14ac:dyDescent="0.2">
      <c r="A4468" s="2" t="s">
        <v>103</v>
      </c>
      <c r="B4468" s="2">
        <v>81000861</v>
      </c>
    </row>
    <row r="4469" spans="1:2" x14ac:dyDescent="0.2">
      <c r="A4469" s="2" t="s">
        <v>198</v>
      </c>
      <c r="B4469" s="2">
        <v>81039381</v>
      </c>
    </row>
    <row r="4470" spans="1:2" ht="27.75" x14ac:dyDescent="0.2">
      <c r="A4470" s="2" t="s">
        <v>122</v>
      </c>
      <c r="B4470" s="2">
        <v>81026363</v>
      </c>
    </row>
    <row r="4471" spans="1:2" x14ac:dyDescent="0.2">
      <c r="A4471" s="2" t="s">
        <v>6</v>
      </c>
      <c r="B4471" s="2">
        <v>80026431</v>
      </c>
    </row>
    <row r="4472" spans="1:2" x14ac:dyDescent="0.2">
      <c r="A4472" s="2" t="s">
        <v>163</v>
      </c>
      <c r="B4472" s="2">
        <v>70221348</v>
      </c>
    </row>
    <row r="4473" spans="1:2" x14ac:dyDescent="0.2">
      <c r="A4473" s="2" t="s">
        <v>713</v>
      </c>
      <c r="B4473" s="2">
        <v>80013772</v>
      </c>
    </row>
    <row r="4474" spans="1:2" x14ac:dyDescent="0.2">
      <c r="A4474" s="2" t="s">
        <v>242</v>
      </c>
      <c r="B4474" s="2">
        <v>80013474</v>
      </c>
    </row>
    <row r="4475" spans="1:2" x14ac:dyDescent="0.2">
      <c r="A4475" s="2" t="s">
        <v>266</v>
      </c>
      <c r="B4475" s="2">
        <v>70184051</v>
      </c>
    </row>
    <row r="4476" spans="1:2" x14ac:dyDescent="0.2">
      <c r="A4476" s="2" t="s">
        <v>2627</v>
      </c>
      <c r="B4476" s="2">
        <v>80232329</v>
      </c>
    </row>
    <row r="4477" spans="1:2" x14ac:dyDescent="0.2">
      <c r="A4477" s="2" t="s">
        <v>266</v>
      </c>
      <c r="B4477" s="2">
        <v>80000644</v>
      </c>
    </row>
    <row r="4478" spans="1:2" x14ac:dyDescent="0.2">
      <c r="A4478" s="2" t="s">
        <v>340</v>
      </c>
      <c r="B4478" s="2">
        <v>80145625</v>
      </c>
    </row>
    <row r="4479" spans="1:2" x14ac:dyDescent="0.2">
      <c r="A4479" s="2" t="s">
        <v>19</v>
      </c>
      <c r="B4479" s="2">
        <v>70264416</v>
      </c>
    </row>
    <row r="4480" spans="1:2" x14ac:dyDescent="0.2">
      <c r="A4480" s="2" t="s">
        <v>935</v>
      </c>
      <c r="B4480" s="2">
        <v>80144803</v>
      </c>
    </row>
    <row r="4481" spans="1:2" ht="27.75" x14ac:dyDescent="0.2">
      <c r="A4481" s="2" t="s">
        <v>1041</v>
      </c>
      <c r="B4481" s="2">
        <v>80117627</v>
      </c>
    </row>
    <row r="4482" spans="1:2" ht="27.75" x14ac:dyDescent="0.2">
      <c r="A4482" s="2" t="s">
        <v>6183</v>
      </c>
      <c r="B4482" s="2">
        <v>80104983</v>
      </c>
    </row>
    <row r="4483" spans="1:2" x14ac:dyDescent="0.2">
      <c r="A4483" s="2" t="s">
        <v>103</v>
      </c>
      <c r="B4483" s="2">
        <v>80136440</v>
      </c>
    </row>
    <row r="4484" spans="1:2" x14ac:dyDescent="0.2">
      <c r="A4484" s="2" t="s">
        <v>935</v>
      </c>
      <c r="B4484" s="2">
        <v>80127459</v>
      </c>
    </row>
    <row r="4485" spans="1:2" x14ac:dyDescent="0.2">
      <c r="A4485" s="2" t="s">
        <v>103</v>
      </c>
      <c r="B4485" s="2">
        <v>80101609</v>
      </c>
    </row>
    <row r="4486" spans="1:2" x14ac:dyDescent="0.2">
      <c r="A4486" s="2" t="s">
        <v>935</v>
      </c>
      <c r="B4486" s="2">
        <v>80125782</v>
      </c>
    </row>
    <row r="4487" spans="1:2" x14ac:dyDescent="0.2">
      <c r="A4487" s="2" t="s">
        <v>198</v>
      </c>
      <c r="B4487" s="2">
        <v>80074933</v>
      </c>
    </row>
    <row r="4488" spans="1:2" ht="27.75" x14ac:dyDescent="0.2">
      <c r="A4488" s="2" t="s">
        <v>770</v>
      </c>
      <c r="B4488" s="2">
        <v>80188605</v>
      </c>
    </row>
    <row r="4489" spans="1:2" ht="27.75" x14ac:dyDescent="0.2">
      <c r="A4489" s="2" t="s">
        <v>770</v>
      </c>
      <c r="B4489" s="2">
        <v>81159258</v>
      </c>
    </row>
    <row r="4490" spans="1:2" x14ac:dyDescent="0.2">
      <c r="A4490" s="2" t="s">
        <v>370</v>
      </c>
      <c r="B4490" s="2">
        <v>81213155</v>
      </c>
    </row>
    <row r="4491" spans="1:2" x14ac:dyDescent="0.2">
      <c r="A4491" s="2" t="s">
        <v>198</v>
      </c>
      <c r="B4491" s="2">
        <v>60021525</v>
      </c>
    </row>
    <row r="4492" spans="1:2" x14ac:dyDescent="0.2">
      <c r="A4492" s="2" t="s">
        <v>198</v>
      </c>
      <c r="B4492" s="2">
        <v>80057585</v>
      </c>
    </row>
    <row r="4493" spans="1:2" x14ac:dyDescent="0.2">
      <c r="A4493" s="2" t="s">
        <v>340</v>
      </c>
      <c r="B4493" s="2">
        <v>70059026</v>
      </c>
    </row>
    <row r="4494" spans="1:2" ht="27.75" x14ac:dyDescent="0.2">
      <c r="A4494" s="2" t="s">
        <v>3066</v>
      </c>
      <c r="B4494" s="2">
        <v>70224999</v>
      </c>
    </row>
    <row r="4495" spans="1:2" x14ac:dyDescent="0.2">
      <c r="A4495" s="2" t="s">
        <v>5767</v>
      </c>
      <c r="B4495" s="2">
        <v>70278990</v>
      </c>
    </row>
    <row r="4496" spans="1:2" x14ac:dyDescent="0.2">
      <c r="A4496" s="2" t="s">
        <v>387</v>
      </c>
      <c r="B4496" s="2">
        <v>70181734</v>
      </c>
    </row>
    <row r="4497" spans="1:2" x14ac:dyDescent="0.2">
      <c r="A4497" s="2" t="s">
        <v>633</v>
      </c>
      <c r="B4497" s="2">
        <v>80205232</v>
      </c>
    </row>
    <row r="4498" spans="1:2" ht="27.75" x14ac:dyDescent="0.2">
      <c r="A4498" s="2" t="s">
        <v>5594</v>
      </c>
      <c r="B4498" s="2">
        <v>81135444</v>
      </c>
    </row>
    <row r="4499" spans="1:2" x14ac:dyDescent="0.2">
      <c r="A4499" s="2" t="s">
        <v>198</v>
      </c>
      <c r="B4499" s="2">
        <v>70254352</v>
      </c>
    </row>
    <row r="4500" spans="1:2" x14ac:dyDescent="0.2">
      <c r="A4500" s="2" t="s">
        <v>1251</v>
      </c>
      <c r="B4500" s="2">
        <v>81213153</v>
      </c>
    </row>
    <row r="4501" spans="1:2" x14ac:dyDescent="0.2">
      <c r="A4501" s="2" t="s">
        <v>183</v>
      </c>
      <c r="B4501" s="2">
        <v>81213148</v>
      </c>
    </row>
    <row r="4502" spans="1:2" x14ac:dyDescent="0.2">
      <c r="A4502" s="2" t="s">
        <v>152</v>
      </c>
      <c r="B4502" s="2">
        <v>70134537</v>
      </c>
    </row>
    <row r="4503" spans="1:2" x14ac:dyDescent="0.2">
      <c r="A4503" s="2" t="s">
        <v>60</v>
      </c>
      <c r="B4503" s="2">
        <v>70001237</v>
      </c>
    </row>
    <row r="4504" spans="1:2" x14ac:dyDescent="0.2">
      <c r="A4504" s="2" t="s">
        <v>227</v>
      </c>
      <c r="B4504" s="2">
        <v>70114467</v>
      </c>
    </row>
    <row r="4505" spans="1:2" x14ac:dyDescent="0.2">
      <c r="A4505" s="2" t="s">
        <v>198</v>
      </c>
      <c r="B4505" s="2">
        <v>81213149</v>
      </c>
    </row>
    <row r="4506" spans="1:2" x14ac:dyDescent="0.2">
      <c r="A4506" s="2" t="s">
        <v>1352</v>
      </c>
      <c r="B4506" s="2">
        <v>70110883</v>
      </c>
    </row>
    <row r="4507" spans="1:2" x14ac:dyDescent="0.2">
      <c r="A4507" s="2" t="s">
        <v>64</v>
      </c>
      <c r="B4507" s="2">
        <v>60004509</v>
      </c>
    </row>
    <row r="4508" spans="1:2" x14ac:dyDescent="0.2">
      <c r="A4508" s="2" t="s">
        <v>19</v>
      </c>
      <c r="B4508" s="2">
        <v>81235603</v>
      </c>
    </row>
    <row r="4509" spans="1:2" x14ac:dyDescent="0.2">
      <c r="A4509" s="2" t="s">
        <v>152</v>
      </c>
      <c r="B4509" s="2">
        <v>70262614</v>
      </c>
    </row>
    <row r="4510" spans="1:2" x14ac:dyDescent="0.2">
      <c r="A4510" s="2" t="s">
        <v>6</v>
      </c>
      <c r="B4510" s="2">
        <v>60022041</v>
      </c>
    </row>
    <row r="4511" spans="1:2" ht="27.75" x14ac:dyDescent="0.2">
      <c r="A4511" s="2" t="s">
        <v>860</v>
      </c>
      <c r="B4511" s="2">
        <v>81213152</v>
      </c>
    </row>
    <row r="4512" spans="1:2" x14ac:dyDescent="0.2">
      <c r="A4512" s="2" t="s">
        <v>198</v>
      </c>
      <c r="B4512" s="2">
        <v>70202336</v>
      </c>
    </row>
    <row r="4513" spans="1:2" x14ac:dyDescent="0.2">
      <c r="A4513" s="2" t="s">
        <v>7353</v>
      </c>
      <c r="B4513" s="2">
        <v>80998331</v>
      </c>
    </row>
    <row r="4514" spans="1:2" x14ac:dyDescent="0.2">
      <c r="A4514" s="2" t="s">
        <v>863</v>
      </c>
      <c r="B4514" s="2">
        <v>81026453</v>
      </c>
    </row>
    <row r="4515" spans="1:2" x14ac:dyDescent="0.2">
      <c r="A4515" s="2" t="s">
        <v>2632</v>
      </c>
      <c r="B4515" s="2">
        <v>81025946</v>
      </c>
    </row>
    <row r="4516" spans="1:2" x14ac:dyDescent="0.2">
      <c r="A4516" s="2" t="s">
        <v>13683</v>
      </c>
      <c r="B4516" s="2">
        <v>81026475</v>
      </c>
    </row>
    <row r="4517" spans="1:2" x14ac:dyDescent="0.2">
      <c r="A4517" s="2" t="s">
        <v>477</v>
      </c>
      <c r="B4517" s="2">
        <v>81036745</v>
      </c>
    </row>
    <row r="4518" spans="1:2" x14ac:dyDescent="0.2">
      <c r="A4518" s="2" t="s">
        <v>863</v>
      </c>
      <c r="B4518" s="2">
        <v>81026478</v>
      </c>
    </row>
    <row r="4519" spans="1:2" x14ac:dyDescent="0.2">
      <c r="A4519" s="2" t="s">
        <v>588</v>
      </c>
      <c r="B4519" s="2">
        <v>81034632</v>
      </c>
    </row>
    <row r="4520" spans="1:2" x14ac:dyDescent="0.2">
      <c r="A4520" s="2" t="s">
        <v>588</v>
      </c>
      <c r="B4520" s="2">
        <v>81034633</v>
      </c>
    </row>
    <row r="4521" spans="1:2" x14ac:dyDescent="0.2">
      <c r="A4521" s="2" t="s">
        <v>588</v>
      </c>
      <c r="B4521" s="2">
        <v>81034634</v>
      </c>
    </row>
    <row r="4522" spans="1:2" x14ac:dyDescent="0.2">
      <c r="A4522" s="2" t="s">
        <v>588</v>
      </c>
      <c r="B4522" s="2">
        <v>81034635</v>
      </c>
    </row>
    <row r="4523" spans="1:2" x14ac:dyDescent="0.2">
      <c r="A4523" s="2" t="s">
        <v>365</v>
      </c>
      <c r="B4523" s="2">
        <v>80988832</v>
      </c>
    </row>
    <row r="4524" spans="1:2" x14ac:dyDescent="0.2">
      <c r="A4524" s="2" t="s">
        <v>863</v>
      </c>
      <c r="B4524" s="2">
        <v>80179556</v>
      </c>
    </row>
    <row r="4525" spans="1:2" x14ac:dyDescent="0.2">
      <c r="A4525" s="2" t="s">
        <v>27</v>
      </c>
      <c r="B4525" s="2">
        <v>80188902</v>
      </c>
    </row>
    <row r="4526" spans="1:2" x14ac:dyDescent="0.2">
      <c r="A4526" s="2" t="s">
        <v>152</v>
      </c>
      <c r="B4526" s="2">
        <v>81045054</v>
      </c>
    </row>
    <row r="4527" spans="1:2" x14ac:dyDescent="0.2">
      <c r="A4527" s="2" t="s">
        <v>863</v>
      </c>
      <c r="B4527" s="2">
        <v>81026477</v>
      </c>
    </row>
    <row r="4528" spans="1:2" x14ac:dyDescent="0.2">
      <c r="A4528" s="2" t="s">
        <v>1310</v>
      </c>
      <c r="B4528" s="2">
        <v>70117674</v>
      </c>
    </row>
    <row r="4529" spans="1:2" x14ac:dyDescent="0.2">
      <c r="A4529" s="2" t="s">
        <v>3784</v>
      </c>
      <c r="B4529" s="2">
        <v>80036412</v>
      </c>
    </row>
    <row r="4530" spans="1:2" x14ac:dyDescent="0.2">
      <c r="A4530" s="2" t="s">
        <v>853</v>
      </c>
      <c r="B4530" s="2">
        <v>70213120</v>
      </c>
    </row>
    <row r="4531" spans="1:2" ht="27.75" x14ac:dyDescent="0.2">
      <c r="A4531" s="2" t="s">
        <v>2555</v>
      </c>
      <c r="B4531" s="2">
        <v>80214013</v>
      </c>
    </row>
    <row r="4532" spans="1:2" x14ac:dyDescent="0.2">
      <c r="A4532" s="2" t="s">
        <v>1022</v>
      </c>
      <c r="B4532" s="2">
        <v>80104116</v>
      </c>
    </row>
    <row r="4533" spans="1:2" x14ac:dyDescent="0.2">
      <c r="A4533" s="2" t="s">
        <v>2055</v>
      </c>
      <c r="B4533" s="2">
        <v>80197310</v>
      </c>
    </row>
    <row r="4534" spans="1:2" x14ac:dyDescent="0.2">
      <c r="A4534" s="2" t="s">
        <v>5493</v>
      </c>
      <c r="B4534" s="2">
        <v>80220783</v>
      </c>
    </row>
    <row r="4535" spans="1:2" ht="27.75" x14ac:dyDescent="0.2">
      <c r="A4535" s="2" t="s">
        <v>3633</v>
      </c>
      <c r="B4535" s="2">
        <v>80227028</v>
      </c>
    </row>
    <row r="4536" spans="1:2" x14ac:dyDescent="0.2">
      <c r="A4536" s="2" t="s">
        <v>227</v>
      </c>
      <c r="B4536" s="2">
        <v>80177441</v>
      </c>
    </row>
    <row r="4537" spans="1:2" x14ac:dyDescent="0.2">
      <c r="A4537" s="2" t="s">
        <v>152</v>
      </c>
      <c r="B4537" s="2">
        <v>80218586</v>
      </c>
    </row>
    <row r="4538" spans="1:2" x14ac:dyDescent="0.2">
      <c r="A4538" s="2" t="s">
        <v>103</v>
      </c>
      <c r="B4538" s="2">
        <v>80210182</v>
      </c>
    </row>
    <row r="4539" spans="1:2" x14ac:dyDescent="0.2">
      <c r="A4539" s="2" t="s">
        <v>4681</v>
      </c>
      <c r="B4539" s="2">
        <v>80173711</v>
      </c>
    </row>
    <row r="4540" spans="1:2" x14ac:dyDescent="0.2">
      <c r="A4540" s="2" t="s">
        <v>103</v>
      </c>
      <c r="B4540" s="2">
        <v>80018252</v>
      </c>
    </row>
    <row r="4541" spans="1:2" x14ac:dyDescent="0.2">
      <c r="A4541" s="2" t="s">
        <v>316</v>
      </c>
      <c r="B4541" s="2">
        <v>80203788</v>
      </c>
    </row>
    <row r="4542" spans="1:2" x14ac:dyDescent="0.2">
      <c r="A4542" s="2" t="s">
        <v>60</v>
      </c>
      <c r="B4542" s="2">
        <v>80227673</v>
      </c>
    </row>
    <row r="4543" spans="1:2" x14ac:dyDescent="0.2">
      <c r="A4543" s="2" t="s">
        <v>365</v>
      </c>
      <c r="B4543" s="2">
        <v>80219340</v>
      </c>
    </row>
    <row r="4544" spans="1:2" x14ac:dyDescent="0.2">
      <c r="A4544" s="2" t="s">
        <v>159</v>
      </c>
      <c r="B4544" s="2">
        <v>80218784</v>
      </c>
    </row>
    <row r="4545" spans="1:2" x14ac:dyDescent="0.2">
      <c r="A4545" s="2" t="s">
        <v>159</v>
      </c>
      <c r="B4545" s="2">
        <v>80218783</v>
      </c>
    </row>
    <row r="4546" spans="1:2" x14ac:dyDescent="0.2">
      <c r="A4546" s="2" t="s">
        <v>198</v>
      </c>
      <c r="B4546" s="2">
        <v>80223049</v>
      </c>
    </row>
    <row r="4547" spans="1:2" x14ac:dyDescent="0.2">
      <c r="A4547" s="2" t="s">
        <v>2055</v>
      </c>
      <c r="B4547" s="2">
        <v>80217545</v>
      </c>
    </row>
    <row r="4548" spans="1:2" x14ac:dyDescent="0.2">
      <c r="A4548" s="2" t="s">
        <v>136</v>
      </c>
      <c r="B4548" s="2">
        <v>80203784</v>
      </c>
    </row>
    <row r="4549" spans="1:2" x14ac:dyDescent="0.2">
      <c r="A4549" s="2" t="s">
        <v>198</v>
      </c>
      <c r="B4549" s="2">
        <v>80106230</v>
      </c>
    </row>
    <row r="4550" spans="1:2" x14ac:dyDescent="0.2">
      <c r="A4550" s="2" t="s">
        <v>198</v>
      </c>
      <c r="B4550" s="2">
        <v>70003680</v>
      </c>
    </row>
    <row r="4551" spans="1:2" x14ac:dyDescent="0.2">
      <c r="A4551" s="2" t="s">
        <v>13776</v>
      </c>
      <c r="B4551" s="2">
        <v>80216662</v>
      </c>
    </row>
    <row r="4552" spans="1:2" x14ac:dyDescent="0.2">
      <c r="A4552" s="2" t="s">
        <v>856</v>
      </c>
      <c r="B4552" s="2">
        <v>80059446</v>
      </c>
    </row>
    <row r="4553" spans="1:2" x14ac:dyDescent="0.2">
      <c r="A4553" s="2" t="s">
        <v>178</v>
      </c>
      <c r="B4553" s="2">
        <v>80093295</v>
      </c>
    </row>
    <row r="4554" spans="1:2" x14ac:dyDescent="0.2">
      <c r="A4554" s="2" t="s">
        <v>447</v>
      </c>
      <c r="B4554" s="2">
        <v>80115112</v>
      </c>
    </row>
    <row r="4555" spans="1:2" ht="27.75" x14ac:dyDescent="0.2">
      <c r="A4555" s="2" t="s">
        <v>770</v>
      </c>
      <c r="B4555" s="2">
        <v>80126211</v>
      </c>
    </row>
    <row r="4556" spans="1:2" x14ac:dyDescent="0.2">
      <c r="A4556" s="2" t="s">
        <v>1417</v>
      </c>
      <c r="B4556" s="2">
        <v>80142450</v>
      </c>
    </row>
    <row r="4557" spans="1:2" x14ac:dyDescent="0.2">
      <c r="A4557" s="2" t="s">
        <v>365</v>
      </c>
      <c r="B4557" s="2">
        <v>80139507</v>
      </c>
    </row>
    <row r="4558" spans="1:2" ht="27.75" x14ac:dyDescent="0.2">
      <c r="A4558" s="2" t="s">
        <v>770</v>
      </c>
      <c r="B4558" s="2">
        <v>80126185</v>
      </c>
    </row>
    <row r="4559" spans="1:2" x14ac:dyDescent="0.2">
      <c r="A4559" s="2" t="s">
        <v>1082</v>
      </c>
      <c r="B4559" s="2">
        <v>80126212</v>
      </c>
    </row>
    <row r="4560" spans="1:2" x14ac:dyDescent="0.2">
      <c r="A4560" s="2" t="s">
        <v>1082</v>
      </c>
      <c r="B4560" s="2">
        <v>80126153</v>
      </c>
    </row>
    <row r="4561" spans="1:2" ht="27.75" x14ac:dyDescent="0.2">
      <c r="A4561" s="2" t="s">
        <v>329</v>
      </c>
      <c r="B4561" s="2">
        <v>80087347</v>
      </c>
    </row>
    <row r="4562" spans="1:2" ht="27.75" x14ac:dyDescent="0.2">
      <c r="A4562" s="2" t="s">
        <v>9381</v>
      </c>
      <c r="B4562" s="2">
        <v>80128756</v>
      </c>
    </row>
    <row r="4563" spans="1:2" x14ac:dyDescent="0.2">
      <c r="A4563" s="2" t="s">
        <v>1082</v>
      </c>
      <c r="B4563" s="2">
        <v>80066800</v>
      </c>
    </row>
    <row r="4564" spans="1:2" ht="27.75" x14ac:dyDescent="0.2">
      <c r="A4564" s="2" t="s">
        <v>770</v>
      </c>
      <c r="B4564" s="2">
        <v>80031595</v>
      </c>
    </row>
    <row r="4565" spans="1:2" ht="27.75" x14ac:dyDescent="0.2">
      <c r="A4565" s="2" t="s">
        <v>770</v>
      </c>
      <c r="B4565" s="2">
        <v>80126214</v>
      </c>
    </row>
    <row r="4566" spans="1:2" ht="27.75" x14ac:dyDescent="0.2">
      <c r="A4566" s="2" t="s">
        <v>329</v>
      </c>
      <c r="B4566" s="2">
        <v>80087348</v>
      </c>
    </row>
    <row r="4567" spans="1:2" x14ac:dyDescent="0.2">
      <c r="A4567" s="2" t="s">
        <v>159</v>
      </c>
      <c r="B4567" s="2">
        <v>80098810</v>
      </c>
    </row>
    <row r="4568" spans="1:2" ht="27.75" x14ac:dyDescent="0.2">
      <c r="A4568" s="2" t="s">
        <v>329</v>
      </c>
      <c r="B4568" s="2">
        <v>80087078</v>
      </c>
    </row>
    <row r="4569" spans="1:2" x14ac:dyDescent="0.2">
      <c r="A4569" s="2" t="s">
        <v>173</v>
      </c>
      <c r="B4569" s="2">
        <v>80093812</v>
      </c>
    </row>
    <row r="4570" spans="1:2" x14ac:dyDescent="0.2">
      <c r="A4570" s="2" t="s">
        <v>935</v>
      </c>
      <c r="B4570" s="2">
        <v>80085567</v>
      </c>
    </row>
    <row r="4571" spans="1:2" ht="27.75" x14ac:dyDescent="0.2">
      <c r="A4571" s="2" t="s">
        <v>860</v>
      </c>
      <c r="B4571" s="2">
        <v>80092409</v>
      </c>
    </row>
    <row r="4572" spans="1:2" ht="27.75" x14ac:dyDescent="0.2">
      <c r="A4572" s="2" t="s">
        <v>770</v>
      </c>
      <c r="B4572" s="2">
        <v>81042804</v>
      </c>
    </row>
    <row r="4573" spans="1:2" x14ac:dyDescent="0.2">
      <c r="A4573" s="2" t="s">
        <v>816</v>
      </c>
      <c r="B4573" s="2">
        <v>80240817</v>
      </c>
    </row>
    <row r="4574" spans="1:2" x14ac:dyDescent="0.2">
      <c r="A4574" s="2" t="s">
        <v>159</v>
      </c>
      <c r="B4574" s="2">
        <v>80240715</v>
      </c>
    </row>
    <row r="4575" spans="1:2" x14ac:dyDescent="0.2">
      <c r="A4575" s="2" t="s">
        <v>13838</v>
      </c>
      <c r="B4575" s="2">
        <v>80222301</v>
      </c>
    </row>
    <row r="4576" spans="1:2" x14ac:dyDescent="0.2">
      <c r="A4576" s="2" t="s">
        <v>319</v>
      </c>
      <c r="B4576" s="2">
        <v>80207046</v>
      </c>
    </row>
    <row r="4577" spans="1:2" x14ac:dyDescent="0.2">
      <c r="A4577" s="2" t="s">
        <v>292</v>
      </c>
      <c r="B4577" s="2">
        <v>80216124</v>
      </c>
    </row>
    <row r="4578" spans="1:2" x14ac:dyDescent="0.2">
      <c r="A4578" s="2" t="s">
        <v>856</v>
      </c>
      <c r="B4578" s="2">
        <v>80187030</v>
      </c>
    </row>
    <row r="4579" spans="1:2" x14ac:dyDescent="0.2">
      <c r="A4579" s="2" t="s">
        <v>447</v>
      </c>
      <c r="B4579" s="2">
        <v>80191239</v>
      </c>
    </row>
    <row r="4580" spans="1:2" x14ac:dyDescent="0.2">
      <c r="A4580" s="2" t="s">
        <v>1417</v>
      </c>
      <c r="B4580" s="2">
        <v>80104182</v>
      </c>
    </row>
    <row r="4581" spans="1:2" x14ac:dyDescent="0.2">
      <c r="A4581" s="2" t="s">
        <v>403</v>
      </c>
      <c r="B4581" s="2">
        <v>81001887</v>
      </c>
    </row>
    <row r="4582" spans="1:2" x14ac:dyDescent="0.2">
      <c r="A4582" s="2" t="s">
        <v>178</v>
      </c>
      <c r="B4582" s="2">
        <v>81172747</v>
      </c>
    </row>
    <row r="4583" spans="1:2" x14ac:dyDescent="0.2">
      <c r="A4583" s="2" t="s">
        <v>183</v>
      </c>
      <c r="B4583" s="2">
        <v>81172757</v>
      </c>
    </row>
    <row r="4584" spans="1:2" x14ac:dyDescent="0.2">
      <c r="A4584" s="2" t="s">
        <v>183</v>
      </c>
      <c r="B4584" s="2">
        <v>81172903</v>
      </c>
    </row>
    <row r="4585" spans="1:2" x14ac:dyDescent="0.2">
      <c r="A4585" s="2" t="s">
        <v>227</v>
      </c>
      <c r="B4585" s="2">
        <v>81172904</v>
      </c>
    </row>
    <row r="4586" spans="1:2" x14ac:dyDescent="0.2">
      <c r="A4586" s="2" t="s">
        <v>261</v>
      </c>
      <c r="B4586" s="2">
        <v>70243446</v>
      </c>
    </row>
    <row r="4587" spans="1:2" x14ac:dyDescent="0.2">
      <c r="A4587" s="2" t="s">
        <v>387</v>
      </c>
      <c r="B4587" s="2">
        <v>81210770</v>
      </c>
    </row>
    <row r="4588" spans="1:2" x14ac:dyDescent="0.2">
      <c r="A4588" s="2" t="s">
        <v>387</v>
      </c>
      <c r="B4588" s="2">
        <v>81172864</v>
      </c>
    </row>
    <row r="4589" spans="1:2" x14ac:dyDescent="0.2">
      <c r="A4589" s="2" t="s">
        <v>370</v>
      </c>
      <c r="B4589" s="2">
        <v>80091880</v>
      </c>
    </row>
    <row r="4590" spans="1:2" x14ac:dyDescent="0.2">
      <c r="A4590" s="2" t="s">
        <v>12</v>
      </c>
      <c r="B4590" s="2">
        <v>81060232</v>
      </c>
    </row>
    <row r="4591" spans="1:2" x14ac:dyDescent="0.2">
      <c r="A4591" s="2" t="s">
        <v>633</v>
      </c>
      <c r="B4591" s="2">
        <v>80996957</v>
      </c>
    </row>
    <row r="4592" spans="1:2" x14ac:dyDescent="0.2">
      <c r="A4592" s="2" t="s">
        <v>103</v>
      </c>
      <c r="B4592" s="2">
        <v>81010212</v>
      </c>
    </row>
    <row r="4593" spans="1:2" x14ac:dyDescent="0.2">
      <c r="A4593" s="2" t="s">
        <v>12</v>
      </c>
      <c r="B4593" s="2">
        <v>80158871</v>
      </c>
    </row>
    <row r="4594" spans="1:2" x14ac:dyDescent="0.2">
      <c r="A4594" s="2" t="s">
        <v>27</v>
      </c>
      <c r="B4594" s="2">
        <v>80139397</v>
      </c>
    </row>
    <row r="4595" spans="1:2" x14ac:dyDescent="0.2">
      <c r="A4595" s="2" t="s">
        <v>316</v>
      </c>
      <c r="B4595" s="2">
        <v>80107019</v>
      </c>
    </row>
    <row r="4596" spans="1:2" x14ac:dyDescent="0.2">
      <c r="A4596" s="2" t="s">
        <v>935</v>
      </c>
      <c r="B4596" s="2">
        <v>80191835</v>
      </c>
    </row>
    <row r="4597" spans="1:2" x14ac:dyDescent="0.2">
      <c r="A4597" s="2" t="s">
        <v>103</v>
      </c>
      <c r="B4597" s="2">
        <v>70267802</v>
      </c>
    </row>
    <row r="4598" spans="1:2" x14ac:dyDescent="0.2">
      <c r="A4598" s="2" t="s">
        <v>12</v>
      </c>
      <c r="B4598" s="2">
        <v>80124728</v>
      </c>
    </row>
    <row r="4599" spans="1:2" x14ac:dyDescent="0.2">
      <c r="A4599" s="2" t="s">
        <v>6</v>
      </c>
      <c r="B4599" s="2">
        <v>80020772</v>
      </c>
    </row>
    <row r="4600" spans="1:2" ht="27.75" x14ac:dyDescent="0.2">
      <c r="A4600" s="2" t="s">
        <v>13916</v>
      </c>
      <c r="B4600" s="2">
        <v>70290567</v>
      </c>
    </row>
    <row r="4601" spans="1:2" x14ac:dyDescent="0.2">
      <c r="A4601" s="2" t="s">
        <v>316</v>
      </c>
      <c r="B4601" s="2">
        <v>81037373</v>
      </c>
    </row>
    <row r="4602" spans="1:2" x14ac:dyDescent="0.2">
      <c r="A4602" s="2" t="s">
        <v>334</v>
      </c>
      <c r="B4602" s="2">
        <v>80065754</v>
      </c>
    </row>
    <row r="4603" spans="1:2" x14ac:dyDescent="0.2">
      <c r="A4603" s="2" t="s">
        <v>12</v>
      </c>
      <c r="B4603" s="2">
        <v>80995991</v>
      </c>
    </row>
    <row r="4604" spans="1:2" x14ac:dyDescent="0.2">
      <c r="A4604" s="2" t="s">
        <v>370</v>
      </c>
      <c r="B4604" s="2">
        <v>80180711</v>
      </c>
    </row>
    <row r="4605" spans="1:2" x14ac:dyDescent="0.2">
      <c r="A4605" s="2" t="s">
        <v>261</v>
      </c>
      <c r="B4605" s="2">
        <v>80205065</v>
      </c>
    </row>
    <row r="4606" spans="1:2" x14ac:dyDescent="0.2">
      <c r="A4606" s="2" t="s">
        <v>261</v>
      </c>
      <c r="B4606" s="2">
        <v>80194612</v>
      </c>
    </row>
    <row r="4607" spans="1:2" x14ac:dyDescent="0.2">
      <c r="A4607" s="2" t="s">
        <v>103</v>
      </c>
      <c r="B4607" s="2">
        <v>80104420</v>
      </c>
    </row>
    <row r="4608" spans="1:2" x14ac:dyDescent="0.2">
      <c r="A4608" s="2" t="s">
        <v>1242</v>
      </c>
      <c r="B4608" s="2">
        <v>80039517</v>
      </c>
    </row>
    <row r="4609" spans="1:2" x14ac:dyDescent="0.2">
      <c r="A4609" s="2" t="s">
        <v>178</v>
      </c>
      <c r="B4609" s="2">
        <v>81035888</v>
      </c>
    </row>
    <row r="4610" spans="1:2" x14ac:dyDescent="0.2">
      <c r="A4610" s="2" t="s">
        <v>12</v>
      </c>
      <c r="B4610" s="2">
        <v>81036542</v>
      </c>
    </row>
    <row r="4611" spans="1:2" x14ac:dyDescent="0.2">
      <c r="A4611" s="2" t="s">
        <v>108</v>
      </c>
      <c r="B4611" s="2">
        <v>81001121</v>
      </c>
    </row>
    <row r="4612" spans="1:2" x14ac:dyDescent="0.2">
      <c r="A4612" s="2" t="s">
        <v>1022</v>
      </c>
      <c r="B4612" s="2">
        <v>80144453</v>
      </c>
    </row>
    <row r="4613" spans="1:2" x14ac:dyDescent="0.2">
      <c r="A4613" s="2" t="s">
        <v>1596</v>
      </c>
      <c r="B4613" s="2">
        <v>81009829</v>
      </c>
    </row>
    <row r="4614" spans="1:2" x14ac:dyDescent="0.2">
      <c r="A4614" s="2" t="s">
        <v>370</v>
      </c>
      <c r="B4614" s="2">
        <v>81025391</v>
      </c>
    </row>
    <row r="4615" spans="1:2" x14ac:dyDescent="0.2">
      <c r="A4615" s="2" t="s">
        <v>187</v>
      </c>
      <c r="B4615" s="2">
        <v>80131415</v>
      </c>
    </row>
    <row r="4616" spans="1:2" x14ac:dyDescent="0.2">
      <c r="A4616" s="2" t="s">
        <v>1417</v>
      </c>
      <c r="B4616" s="2">
        <v>80132410</v>
      </c>
    </row>
    <row r="4617" spans="1:2" ht="27.75" x14ac:dyDescent="0.2">
      <c r="A4617" s="2" t="s">
        <v>5119</v>
      </c>
      <c r="B4617" s="2">
        <v>81148811</v>
      </c>
    </row>
    <row r="4618" spans="1:2" x14ac:dyDescent="0.2">
      <c r="A4618" s="2" t="s">
        <v>1206</v>
      </c>
      <c r="B4618" s="2">
        <v>18066997</v>
      </c>
    </row>
    <row r="4619" spans="1:2" x14ac:dyDescent="0.2">
      <c r="A4619" s="2" t="s">
        <v>1242</v>
      </c>
      <c r="B4619" s="2">
        <v>60023608</v>
      </c>
    </row>
    <row r="4620" spans="1:2" x14ac:dyDescent="0.2">
      <c r="A4620" s="2" t="s">
        <v>27</v>
      </c>
      <c r="B4620" s="2">
        <v>1153656</v>
      </c>
    </row>
    <row r="4621" spans="1:2" x14ac:dyDescent="0.2">
      <c r="A4621" s="2" t="s">
        <v>2194</v>
      </c>
      <c r="B4621" s="2">
        <v>21302357</v>
      </c>
    </row>
    <row r="4622" spans="1:2" x14ac:dyDescent="0.2">
      <c r="A4622" s="2" t="s">
        <v>183</v>
      </c>
      <c r="B4622" s="2">
        <v>81217745</v>
      </c>
    </row>
    <row r="4623" spans="1:2" x14ac:dyDescent="0.2">
      <c r="A4623" s="2" t="s">
        <v>713</v>
      </c>
      <c r="B4623" s="2">
        <v>80011622</v>
      </c>
    </row>
    <row r="4624" spans="1:2" x14ac:dyDescent="0.2">
      <c r="A4624" s="2" t="s">
        <v>152</v>
      </c>
      <c r="B4624" s="2">
        <v>81165325</v>
      </c>
    </row>
    <row r="4625" spans="1:2" x14ac:dyDescent="0.2">
      <c r="A4625" s="2" t="s">
        <v>183</v>
      </c>
      <c r="B4625" s="2">
        <v>81217746</v>
      </c>
    </row>
    <row r="4626" spans="1:2" x14ac:dyDescent="0.2">
      <c r="A4626" s="2" t="s">
        <v>7909</v>
      </c>
      <c r="B4626" s="2">
        <v>70023451</v>
      </c>
    </row>
    <row r="4627" spans="1:2" x14ac:dyDescent="0.2">
      <c r="A4627" s="2" t="s">
        <v>365</v>
      </c>
      <c r="B4627" s="2">
        <v>80188823</v>
      </c>
    </row>
    <row r="4628" spans="1:2" x14ac:dyDescent="0.2">
      <c r="A4628" s="2" t="s">
        <v>227</v>
      </c>
      <c r="B4628" s="2">
        <v>80182479</v>
      </c>
    </row>
    <row r="4629" spans="1:2" x14ac:dyDescent="0.2">
      <c r="A4629" s="2" t="s">
        <v>227</v>
      </c>
      <c r="B4629" s="2">
        <v>81217743</v>
      </c>
    </row>
    <row r="4630" spans="1:2" x14ac:dyDescent="0.2">
      <c r="A4630" s="2" t="s">
        <v>198</v>
      </c>
      <c r="B4630" s="2">
        <v>81217741</v>
      </c>
    </row>
    <row r="4631" spans="1:2" x14ac:dyDescent="0.2">
      <c r="A4631" s="2" t="s">
        <v>12</v>
      </c>
      <c r="B4631" s="2">
        <v>60024161</v>
      </c>
    </row>
    <row r="4632" spans="1:2" x14ac:dyDescent="0.2">
      <c r="A4632" s="2" t="s">
        <v>6460</v>
      </c>
      <c r="B4632" s="2">
        <v>81151079</v>
      </c>
    </row>
    <row r="4633" spans="1:2" x14ac:dyDescent="0.2">
      <c r="A4633" s="2" t="s">
        <v>713</v>
      </c>
      <c r="B4633" s="2">
        <v>873159</v>
      </c>
    </row>
    <row r="4634" spans="1:2" x14ac:dyDescent="0.2">
      <c r="A4634" s="2" t="s">
        <v>227</v>
      </c>
      <c r="B4634" s="2">
        <v>81217747</v>
      </c>
    </row>
    <row r="4635" spans="1:2" ht="27.75" x14ac:dyDescent="0.2">
      <c r="A4635" s="2" t="s">
        <v>860</v>
      </c>
      <c r="B4635" s="2">
        <v>70229213</v>
      </c>
    </row>
    <row r="4636" spans="1:2" x14ac:dyDescent="0.2">
      <c r="A4636" s="2" t="s">
        <v>1082</v>
      </c>
      <c r="B4636" s="2">
        <v>81194523</v>
      </c>
    </row>
    <row r="4637" spans="1:2" x14ac:dyDescent="0.2">
      <c r="A4637" s="2" t="s">
        <v>602</v>
      </c>
      <c r="B4637" s="2">
        <v>80191294</v>
      </c>
    </row>
    <row r="4638" spans="1:2" ht="27.75" x14ac:dyDescent="0.2">
      <c r="A4638" s="2" t="s">
        <v>2063</v>
      </c>
      <c r="B4638" s="2">
        <v>81184705</v>
      </c>
    </row>
    <row r="4639" spans="1:2" x14ac:dyDescent="0.2">
      <c r="A4639" s="2" t="s">
        <v>64</v>
      </c>
      <c r="B4639" s="2">
        <v>70021640</v>
      </c>
    </row>
    <row r="4640" spans="1:2" x14ac:dyDescent="0.2">
      <c r="A4640" s="2" t="s">
        <v>12162</v>
      </c>
      <c r="B4640" s="2">
        <v>80202859</v>
      </c>
    </row>
    <row r="4641" spans="1:2" x14ac:dyDescent="0.2">
      <c r="A4641" s="2" t="s">
        <v>713</v>
      </c>
      <c r="B4641" s="2">
        <v>70044689</v>
      </c>
    </row>
    <row r="4642" spans="1:2" x14ac:dyDescent="0.2">
      <c r="A4642" s="2" t="s">
        <v>5503</v>
      </c>
      <c r="B4642" s="2">
        <v>80208793</v>
      </c>
    </row>
    <row r="4643" spans="1:2" x14ac:dyDescent="0.2">
      <c r="A4643" s="2" t="s">
        <v>198</v>
      </c>
      <c r="B4643" s="2">
        <v>81217742</v>
      </c>
    </row>
    <row r="4644" spans="1:2" ht="27.75" x14ac:dyDescent="0.2">
      <c r="A4644" s="2" t="s">
        <v>860</v>
      </c>
      <c r="B4644" s="2">
        <v>81169158</v>
      </c>
    </row>
    <row r="4645" spans="1:2" x14ac:dyDescent="0.2">
      <c r="A4645" s="2" t="s">
        <v>152</v>
      </c>
      <c r="B4645" s="2">
        <v>81149202</v>
      </c>
    </row>
    <row r="4646" spans="1:2" x14ac:dyDescent="0.2">
      <c r="A4646" s="2" t="s">
        <v>370</v>
      </c>
      <c r="B4646" s="2">
        <v>80212701</v>
      </c>
    </row>
    <row r="4647" spans="1:2" x14ac:dyDescent="0.2">
      <c r="A4647" s="2" t="s">
        <v>227</v>
      </c>
      <c r="B4647" s="2">
        <v>70216819</v>
      </c>
    </row>
    <row r="4648" spans="1:2" x14ac:dyDescent="0.2">
      <c r="A4648" s="2" t="s">
        <v>387</v>
      </c>
      <c r="B4648" s="2">
        <v>70124651</v>
      </c>
    </row>
    <row r="4649" spans="1:2" x14ac:dyDescent="0.2">
      <c r="A4649" s="2" t="s">
        <v>365</v>
      </c>
      <c r="B4649" s="2">
        <v>81013509</v>
      </c>
    </row>
    <row r="4650" spans="1:2" x14ac:dyDescent="0.2">
      <c r="A4650" s="2" t="s">
        <v>227</v>
      </c>
      <c r="B4650" s="2">
        <v>81002685</v>
      </c>
    </row>
    <row r="4651" spans="1:2" x14ac:dyDescent="0.2">
      <c r="A4651" s="2" t="s">
        <v>633</v>
      </c>
      <c r="B4651" s="2">
        <v>70204955</v>
      </c>
    </row>
    <row r="4652" spans="1:2" x14ac:dyDescent="0.2">
      <c r="A4652" s="2" t="s">
        <v>97</v>
      </c>
      <c r="B4652" s="2">
        <v>70285697</v>
      </c>
    </row>
    <row r="4653" spans="1:2" x14ac:dyDescent="0.2">
      <c r="A4653" s="2" t="s">
        <v>1251</v>
      </c>
      <c r="B4653" s="2">
        <v>81018536</v>
      </c>
    </row>
    <row r="4654" spans="1:2" x14ac:dyDescent="0.2">
      <c r="A4654" s="2" t="s">
        <v>183</v>
      </c>
      <c r="B4654" s="2">
        <v>81030201</v>
      </c>
    </row>
    <row r="4655" spans="1:2" x14ac:dyDescent="0.2">
      <c r="A4655" s="2" t="s">
        <v>198</v>
      </c>
      <c r="B4655" s="2">
        <v>81024726</v>
      </c>
    </row>
    <row r="4656" spans="1:2" x14ac:dyDescent="0.2">
      <c r="A4656" s="2" t="s">
        <v>316</v>
      </c>
      <c r="B4656" s="2">
        <v>81015153</v>
      </c>
    </row>
    <row r="4657" spans="1:2" x14ac:dyDescent="0.2">
      <c r="A4657" s="2" t="s">
        <v>183</v>
      </c>
      <c r="B4657" s="2">
        <v>81030198</v>
      </c>
    </row>
    <row r="4658" spans="1:2" x14ac:dyDescent="0.2">
      <c r="A4658" s="2" t="s">
        <v>183</v>
      </c>
      <c r="B4658" s="2">
        <v>80017265</v>
      </c>
    </row>
    <row r="4659" spans="1:2" x14ac:dyDescent="0.2">
      <c r="A4659" s="2" t="s">
        <v>60</v>
      </c>
      <c r="B4659" s="2">
        <v>81024716</v>
      </c>
    </row>
    <row r="4660" spans="1:2" x14ac:dyDescent="0.2">
      <c r="A4660" s="2" t="s">
        <v>2279</v>
      </c>
      <c r="B4660" s="2">
        <v>81028939</v>
      </c>
    </row>
    <row r="4661" spans="1:2" x14ac:dyDescent="0.2">
      <c r="A4661" s="2" t="s">
        <v>340</v>
      </c>
      <c r="B4661" s="2">
        <v>80106306</v>
      </c>
    </row>
    <row r="4662" spans="1:2" x14ac:dyDescent="0.2">
      <c r="A4662" s="2" t="s">
        <v>11160</v>
      </c>
      <c r="B4662" s="2">
        <v>60034549</v>
      </c>
    </row>
    <row r="4663" spans="1:2" x14ac:dyDescent="0.2">
      <c r="A4663" s="2" t="s">
        <v>60</v>
      </c>
      <c r="B4663" s="2">
        <v>80135353</v>
      </c>
    </row>
    <row r="4664" spans="1:2" x14ac:dyDescent="0.2">
      <c r="A4664" s="2" t="s">
        <v>163</v>
      </c>
      <c r="B4664" s="2">
        <v>80229852</v>
      </c>
    </row>
    <row r="4665" spans="1:2" x14ac:dyDescent="0.2">
      <c r="A4665" s="2" t="s">
        <v>6</v>
      </c>
      <c r="B4665" s="2">
        <v>80995077</v>
      </c>
    </row>
    <row r="4666" spans="1:2" x14ac:dyDescent="0.2">
      <c r="A4666" s="2" t="s">
        <v>183</v>
      </c>
      <c r="B4666" s="2">
        <v>70126809</v>
      </c>
    </row>
    <row r="4667" spans="1:2" ht="27.75" x14ac:dyDescent="0.2">
      <c r="A4667" s="2" t="s">
        <v>14098</v>
      </c>
      <c r="B4667" s="2">
        <v>80995044</v>
      </c>
    </row>
    <row r="4668" spans="1:2" x14ac:dyDescent="0.2">
      <c r="A4668" s="2" t="s">
        <v>839</v>
      </c>
      <c r="B4668" s="2">
        <v>81031038</v>
      </c>
    </row>
    <row r="4669" spans="1:2" x14ac:dyDescent="0.2">
      <c r="A4669" s="2" t="s">
        <v>97</v>
      </c>
      <c r="B4669" s="2">
        <v>80127645</v>
      </c>
    </row>
    <row r="4670" spans="1:2" x14ac:dyDescent="0.2">
      <c r="A4670" s="2" t="s">
        <v>316</v>
      </c>
      <c r="B4670" s="2">
        <v>80187471</v>
      </c>
    </row>
    <row r="4671" spans="1:2" x14ac:dyDescent="0.2">
      <c r="A4671" s="2" t="s">
        <v>1417</v>
      </c>
      <c r="B4671" s="2">
        <v>81024500</v>
      </c>
    </row>
    <row r="4672" spans="1:2" x14ac:dyDescent="0.2">
      <c r="A4672" s="2" t="s">
        <v>178</v>
      </c>
      <c r="B4672" s="2">
        <v>81030200</v>
      </c>
    </row>
    <row r="4673" spans="1:2" x14ac:dyDescent="0.2">
      <c r="A4673" s="2" t="s">
        <v>316</v>
      </c>
      <c r="B4673" s="2">
        <v>81030197</v>
      </c>
    </row>
    <row r="4674" spans="1:2" x14ac:dyDescent="0.2">
      <c r="A4674" s="2" t="s">
        <v>266</v>
      </c>
      <c r="B4674" s="2">
        <v>70104313</v>
      </c>
    </row>
    <row r="4675" spans="1:2" x14ac:dyDescent="0.2">
      <c r="A4675" s="2" t="s">
        <v>300</v>
      </c>
      <c r="B4675" s="2">
        <v>80166319</v>
      </c>
    </row>
    <row r="4676" spans="1:2" x14ac:dyDescent="0.2">
      <c r="A4676" s="2" t="s">
        <v>839</v>
      </c>
      <c r="B4676" s="2">
        <v>80158854</v>
      </c>
    </row>
    <row r="4677" spans="1:2" x14ac:dyDescent="0.2">
      <c r="A4677" s="2" t="s">
        <v>14127</v>
      </c>
      <c r="B4677" s="2">
        <v>80208746</v>
      </c>
    </row>
    <row r="4678" spans="1:2" x14ac:dyDescent="0.2">
      <c r="A4678" s="2" t="s">
        <v>159</v>
      </c>
      <c r="B4678" s="2">
        <v>80203781</v>
      </c>
    </row>
    <row r="4679" spans="1:2" x14ac:dyDescent="0.2">
      <c r="A4679" s="2" t="s">
        <v>1126</v>
      </c>
      <c r="B4679" s="2">
        <v>80204929</v>
      </c>
    </row>
    <row r="4680" spans="1:2" x14ac:dyDescent="0.2">
      <c r="A4680" s="2" t="s">
        <v>370</v>
      </c>
      <c r="B4680" s="2">
        <v>80180601</v>
      </c>
    </row>
    <row r="4681" spans="1:2" x14ac:dyDescent="0.2">
      <c r="A4681" s="2" t="s">
        <v>365</v>
      </c>
      <c r="B4681" s="2">
        <v>80221317</v>
      </c>
    </row>
    <row r="4682" spans="1:2" x14ac:dyDescent="0.2">
      <c r="A4682" s="2" t="s">
        <v>5493</v>
      </c>
      <c r="B4682" s="2">
        <v>80178882</v>
      </c>
    </row>
    <row r="4683" spans="1:2" ht="27.75" x14ac:dyDescent="0.2">
      <c r="A4683" s="2" t="s">
        <v>5119</v>
      </c>
      <c r="B4683" s="2">
        <v>80191081</v>
      </c>
    </row>
    <row r="4684" spans="1:2" x14ac:dyDescent="0.2">
      <c r="A4684" s="2" t="s">
        <v>316</v>
      </c>
      <c r="B4684" s="2">
        <v>80203792</v>
      </c>
    </row>
    <row r="4685" spans="1:2" x14ac:dyDescent="0.2">
      <c r="A4685" s="2" t="s">
        <v>5493</v>
      </c>
      <c r="B4685" s="2">
        <v>80191930</v>
      </c>
    </row>
    <row r="4686" spans="1:2" x14ac:dyDescent="0.2">
      <c r="A4686" s="2" t="s">
        <v>1310</v>
      </c>
      <c r="B4686" s="2">
        <v>70170181</v>
      </c>
    </row>
    <row r="4687" spans="1:2" x14ac:dyDescent="0.2">
      <c r="A4687" s="2" t="s">
        <v>1807</v>
      </c>
      <c r="B4687" s="2">
        <v>80175348</v>
      </c>
    </row>
    <row r="4688" spans="1:2" x14ac:dyDescent="0.2">
      <c r="A4688" s="2" t="s">
        <v>64</v>
      </c>
      <c r="B4688" s="2">
        <v>80173001</v>
      </c>
    </row>
    <row r="4689" spans="1:2" x14ac:dyDescent="0.2">
      <c r="A4689" s="2" t="s">
        <v>159</v>
      </c>
      <c r="B4689" s="2">
        <v>80171247</v>
      </c>
    </row>
    <row r="4690" spans="1:2" x14ac:dyDescent="0.2">
      <c r="A4690" s="2" t="s">
        <v>163</v>
      </c>
      <c r="B4690" s="2">
        <v>70286808</v>
      </c>
    </row>
    <row r="4691" spans="1:2" ht="27.75" x14ac:dyDescent="0.2">
      <c r="A4691" s="2" t="s">
        <v>329</v>
      </c>
      <c r="B4691" s="2">
        <v>80180651</v>
      </c>
    </row>
    <row r="4692" spans="1:2" x14ac:dyDescent="0.2">
      <c r="A4692" s="2" t="s">
        <v>935</v>
      </c>
      <c r="B4692" s="2">
        <v>70135647</v>
      </c>
    </row>
    <row r="4693" spans="1:2" x14ac:dyDescent="0.2">
      <c r="A4693" s="2" t="s">
        <v>159</v>
      </c>
      <c r="B4693" s="2">
        <v>80201828</v>
      </c>
    </row>
    <row r="4694" spans="1:2" x14ac:dyDescent="0.2">
      <c r="A4694" s="2" t="s">
        <v>519</v>
      </c>
      <c r="B4694" s="2">
        <v>80203787</v>
      </c>
    </row>
    <row r="4695" spans="1:2" ht="27.75" x14ac:dyDescent="0.2">
      <c r="A4695" s="2" t="s">
        <v>3066</v>
      </c>
      <c r="B4695" s="2">
        <v>70236586</v>
      </c>
    </row>
    <row r="4696" spans="1:2" ht="27.75" x14ac:dyDescent="0.2">
      <c r="A4696" s="2" t="s">
        <v>994</v>
      </c>
      <c r="B4696" s="2">
        <v>80216237</v>
      </c>
    </row>
    <row r="4697" spans="1:2" x14ac:dyDescent="0.2">
      <c r="A4697" s="2" t="s">
        <v>103</v>
      </c>
      <c r="B4697" s="2">
        <v>80173271</v>
      </c>
    </row>
    <row r="4698" spans="1:2" x14ac:dyDescent="0.2">
      <c r="A4698" s="2" t="s">
        <v>37</v>
      </c>
      <c r="B4698" s="2">
        <v>80191513</v>
      </c>
    </row>
    <row r="4699" spans="1:2" x14ac:dyDescent="0.2">
      <c r="A4699" s="2" t="s">
        <v>103</v>
      </c>
      <c r="B4699" s="2">
        <v>80176212</v>
      </c>
    </row>
    <row r="4700" spans="1:2" x14ac:dyDescent="0.2">
      <c r="A4700" s="2" t="s">
        <v>19</v>
      </c>
      <c r="B4700" s="2">
        <v>70286809</v>
      </c>
    </row>
    <row r="4701" spans="1:2" x14ac:dyDescent="0.2">
      <c r="A4701" s="2" t="s">
        <v>1417</v>
      </c>
      <c r="B4701" s="2">
        <v>80147908</v>
      </c>
    </row>
    <row r="4702" spans="1:2" x14ac:dyDescent="0.2">
      <c r="A4702" s="2" t="s">
        <v>316</v>
      </c>
      <c r="B4702" s="2">
        <v>80113785</v>
      </c>
    </row>
    <row r="4703" spans="1:2" x14ac:dyDescent="0.2">
      <c r="A4703" s="2" t="s">
        <v>935</v>
      </c>
      <c r="B4703" s="2">
        <v>80152091</v>
      </c>
    </row>
    <row r="4704" spans="1:2" x14ac:dyDescent="0.2">
      <c r="A4704" s="2" t="s">
        <v>178</v>
      </c>
      <c r="B4704" s="2">
        <v>80118982</v>
      </c>
    </row>
    <row r="4705" spans="1:2" ht="27.75" x14ac:dyDescent="0.2">
      <c r="A4705" s="2" t="s">
        <v>122</v>
      </c>
      <c r="B4705" s="2">
        <v>80134109</v>
      </c>
    </row>
    <row r="4706" spans="1:2" ht="27.75" x14ac:dyDescent="0.2">
      <c r="A4706" s="2" t="s">
        <v>122</v>
      </c>
      <c r="B4706" s="2">
        <v>80133781</v>
      </c>
    </row>
    <row r="4707" spans="1:2" x14ac:dyDescent="0.2">
      <c r="A4707" s="2" t="s">
        <v>3771</v>
      </c>
      <c r="B4707" s="2">
        <v>80147811</v>
      </c>
    </row>
    <row r="4708" spans="1:2" x14ac:dyDescent="0.2">
      <c r="A4708" s="2" t="s">
        <v>633</v>
      </c>
      <c r="B4708" s="2">
        <v>80039789</v>
      </c>
    </row>
    <row r="4709" spans="1:2" x14ac:dyDescent="0.2">
      <c r="A4709" s="2" t="s">
        <v>152</v>
      </c>
      <c r="B4709" s="2">
        <v>80149139</v>
      </c>
    </row>
    <row r="4710" spans="1:2" x14ac:dyDescent="0.2">
      <c r="A4710" s="2" t="s">
        <v>2516</v>
      </c>
      <c r="B4710" s="2">
        <v>80040118</v>
      </c>
    </row>
    <row r="4711" spans="1:2" x14ac:dyDescent="0.2">
      <c r="A4711" s="2" t="s">
        <v>4096</v>
      </c>
      <c r="B4711" s="2">
        <v>80134797</v>
      </c>
    </row>
    <row r="4712" spans="1:2" x14ac:dyDescent="0.2">
      <c r="A4712" s="2" t="s">
        <v>112</v>
      </c>
      <c r="B4712" s="2">
        <v>80114915</v>
      </c>
    </row>
    <row r="4713" spans="1:2" x14ac:dyDescent="0.2">
      <c r="A4713" s="2" t="s">
        <v>1732</v>
      </c>
      <c r="B4713" s="2">
        <v>80040089</v>
      </c>
    </row>
    <row r="4714" spans="1:2" x14ac:dyDescent="0.2">
      <c r="A4714" s="2" t="s">
        <v>173</v>
      </c>
      <c r="B4714" s="2">
        <v>80104240</v>
      </c>
    </row>
    <row r="4715" spans="1:2" ht="27.75" x14ac:dyDescent="0.2">
      <c r="A4715" s="2" t="s">
        <v>122</v>
      </c>
      <c r="B4715" s="2">
        <v>80134078</v>
      </c>
    </row>
    <row r="4716" spans="1:2" x14ac:dyDescent="0.2">
      <c r="A4716" s="2" t="s">
        <v>12</v>
      </c>
      <c r="B4716" s="2">
        <v>907090</v>
      </c>
    </row>
    <row r="4717" spans="1:2" x14ac:dyDescent="0.2">
      <c r="A4717" s="2" t="s">
        <v>64</v>
      </c>
      <c r="B4717" s="2">
        <v>80135563</v>
      </c>
    </row>
    <row r="4718" spans="1:2" x14ac:dyDescent="0.2">
      <c r="A4718" s="2" t="s">
        <v>856</v>
      </c>
      <c r="B4718" s="2">
        <v>80113894</v>
      </c>
    </row>
    <row r="4719" spans="1:2" x14ac:dyDescent="0.2">
      <c r="A4719" s="2" t="s">
        <v>159</v>
      </c>
      <c r="B4719" s="2">
        <v>80149282</v>
      </c>
    </row>
    <row r="4720" spans="1:2" x14ac:dyDescent="0.2">
      <c r="A4720" s="2" t="s">
        <v>9161</v>
      </c>
      <c r="B4720" s="2">
        <v>80154176</v>
      </c>
    </row>
    <row r="4721" spans="1:2" x14ac:dyDescent="0.2">
      <c r="A4721" s="2" t="s">
        <v>370</v>
      </c>
      <c r="B4721" s="2">
        <v>80067618</v>
      </c>
    </row>
    <row r="4722" spans="1:2" x14ac:dyDescent="0.2">
      <c r="A4722" s="2" t="s">
        <v>6</v>
      </c>
      <c r="B4722" s="2">
        <v>80073100</v>
      </c>
    </row>
    <row r="4723" spans="1:2" x14ac:dyDescent="0.2">
      <c r="A4723" s="2" t="s">
        <v>365</v>
      </c>
      <c r="B4723" s="2">
        <v>80066806</v>
      </c>
    </row>
    <row r="4724" spans="1:2" x14ac:dyDescent="0.2">
      <c r="A4724" s="2" t="s">
        <v>6</v>
      </c>
      <c r="B4724" s="2">
        <v>70253397</v>
      </c>
    </row>
    <row r="4725" spans="1:2" x14ac:dyDescent="0.2">
      <c r="A4725" s="2" t="s">
        <v>12</v>
      </c>
      <c r="B4725" s="2">
        <v>81156592</v>
      </c>
    </row>
    <row r="4726" spans="1:2" x14ac:dyDescent="0.2">
      <c r="A4726" s="2" t="s">
        <v>159</v>
      </c>
      <c r="B4726" s="2">
        <v>81074367</v>
      </c>
    </row>
    <row r="4727" spans="1:2" x14ac:dyDescent="0.2">
      <c r="A4727" s="2" t="s">
        <v>14267</v>
      </c>
      <c r="B4727" s="2">
        <v>81091977</v>
      </c>
    </row>
    <row r="4728" spans="1:2" x14ac:dyDescent="0.2">
      <c r="A4728" s="2" t="s">
        <v>447</v>
      </c>
      <c r="B4728" s="2">
        <v>80217315</v>
      </c>
    </row>
    <row r="4729" spans="1:2" x14ac:dyDescent="0.2">
      <c r="A4729" s="2" t="s">
        <v>130</v>
      </c>
      <c r="B4729" s="2">
        <v>80063867</v>
      </c>
    </row>
    <row r="4730" spans="1:2" x14ac:dyDescent="0.2">
      <c r="A4730" s="2" t="s">
        <v>163</v>
      </c>
      <c r="B4730" s="2">
        <v>80243216</v>
      </c>
    </row>
    <row r="4731" spans="1:2" x14ac:dyDescent="0.2">
      <c r="A4731" s="2" t="s">
        <v>863</v>
      </c>
      <c r="B4731" s="2">
        <v>81016914</v>
      </c>
    </row>
    <row r="4732" spans="1:2" x14ac:dyDescent="0.2">
      <c r="A4732" s="2" t="s">
        <v>1417</v>
      </c>
      <c r="B4732" s="2">
        <v>81153372</v>
      </c>
    </row>
    <row r="4733" spans="1:2" x14ac:dyDescent="0.2">
      <c r="A4733" s="2" t="s">
        <v>152</v>
      </c>
      <c r="B4733" s="2">
        <v>80245357</v>
      </c>
    </row>
    <row r="4734" spans="1:2" x14ac:dyDescent="0.2">
      <c r="A4734" s="2" t="s">
        <v>103</v>
      </c>
      <c r="B4734" s="2">
        <v>80222042</v>
      </c>
    </row>
    <row r="4735" spans="1:2" x14ac:dyDescent="0.2">
      <c r="A4735" s="2" t="s">
        <v>334</v>
      </c>
      <c r="B4735" s="2">
        <v>80128691</v>
      </c>
    </row>
    <row r="4736" spans="1:2" ht="27.75" x14ac:dyDescent="0.2">
      <c r="A4736" s="2" t="s">
        <v>2555</v>
      </c>
      <c r="B4736" s="2">
        <v>80178427</v>
      </c>
    </row>
    <row r="4737" spans="1:2" x14ac:dyDescent="0.2">
      <c r="A4737" s="2" t="s">
        <v>370</v>
      </c>
      <c r="B4737" s="2">
        <v>81079322</v>
      </c>
    </row>
    <row r="4738" spans="1:2" x14ac:dyDescent="0.2">
      <c r="A4738" s="2" t="s">
        <v>6</v>
      </c>
      <c r="B4738" s="2">
        <v>70183165</v>
      </c>
    </row>
    <row r="4739" spans="1:2" ht="27.75" x14ac:dyDescent="0.2">
      <c r="A4739" s="2" t="s">
        <v>770</v>
      </c>
      <c r="B4739" s="2">
        <v>80183878</v>
      </c>
    </row>
    <row r="4740" spans="1:2" ht="27.75" x14ac:dyDescent="0.2">
      <c r="A4740" s="2" t="s">
        <v>770</v>
      </c>
      <c r="B4740" s="2">
        <v>80177986</v>
      </c>
    </row>
    <row r="4741" spans="1:2" x14ac:dyDescent="0.2">
      <c r="A4741" s="2" t="s">
        <v>1082</v>
      </c>
      <c r="B4741" s="2">
        <v>80165295</v>
      </c>
    </row>
    <row r="4742" spans="1:2" ht="27.75" x14ac:dyDescent="0.2">
      <c r="A4742" s="2" t="s">
        <v>770</v>
      </c>
      <c r="B4742" s="2">
        <v>80178404</v>
      </c>
    </row>
    <row r="4743" spans="1:2" ht="27.75" x14ac:dyDescent="0.2">
      <c r="A4743" s="2" t="s">
        <v>770</v>
      </c>
      <c r="B4743" s="2">
        <v>80165487</v>
      </c>
    </row>
    <row r="4744" spans="1:2" ht="27.75" x14ac:dyDescent="0.2">
      <c r="A4744" s="2" t="s">
        <v>770</v>
      </c>
      <c r="B4744" s="2">
        <v>70297144</v>
      </c>
    </row>
    <row r="4745" spans="1:2" x14ac:dyDescent="0.2">
      <c r="A4745" s="2" t="s">
        <v>103</v>
      </c>
      <c r="B4745" s="2">
        <v>81087761</v>
      </c>
    </row>
    <row r="4746" spans="1:2" x14ac:dyDescent="0.2">
      <c r="A4746" s="2" t="s">
        <v>792</v>
      </c>
      <c r="B4746" s="2">
        <v>81065902</v>
      </c>
    </row>
    <row r="4747" spans="1:2" x14ac:dyDescent="0.2">
      <c r="A4747" s="2" t="s">
        <v>370</v>
      </c>
      <c r="B4747" s="2">
        <v>80239462</v>
      </c>
    </row>
    <row r="4748" spans="1:2" x14ac:dyDescent="0.2">
      <c r="A4748" s="2" t="s">
        <v>14321</v>
      </c>
      <c r="B4748" s="2">
        <v>80230293</v>
      </c>
    </row>
    <row r="4749" spans="1:2" ht="27.75" x14ac:dyDescent="0.2">
      <c r="A4749" s="2" t="s">
        <v>8448</v>
      </c>
      <c r="B4749" s="2">
        <v>81000207</v>
      </c>
    </row>
    <row r="4750" spans="1:2" ht="27.75" x14ac:dyDescent="0.2">
      <c r="A4750" s="2" t="s">
        <v>329</v>
      </c>
      <c r="B4750" s="2">
        <v>80998058</v>
      </c>
    </row>
    <row r="4751" spans="1:2" x14ac:dyDescent="0.2">
      <c r="A4751" s="2" t="s">
        <v>12</v>
      </c>
      <c r="B4751" s="2">
        <v>80195838</v>
      </c>
    </row>
    <row r="4752" spans="1:2" x14ac:dyDescent="0.2">
      <c r="A4752" s="2" t="s">
        <v>387</v>
      </c>
      <c r="B4752" s="2">
        <v>81112446</v>
      </c>
    </row>
    <row r="4753" spans="1:2" x14ac:dyDescent="0.2">
      <c r="A4753" s="2" t="s">
        <v>103</v>
      </c>
      <c r="B4753" s="2">
        <v>81088318</v>
      </c>
    </row>
    <row r="4754" spans="1:2" x14ac:dyDescent="0.2">
      <c r="A4754" s="2" t="s">
        <v>12</v>
      </c>
      <c r="B4754" s="2">
        <v>80080617</v>
      </c>
    </row>
    <row r="4755" spans="1:2" x14ac:dyDescent="0.2">
      <c r="A4755" s="2" t="s">
        <v>60</v>
      </c>
      <c r="B4755" s="2">
        <v>80203996</v>
      </c>
    </row>
    <row r="4756" spans="1:2" x14ac:dyDescent="0.2">
      <c r="A4756" s="2" t="s">
        <v>60</v>
      </c>
      <c r="B4756" s="2">
        <v>80203998</v>
      </c>
    </row>
    <row r="4757" spans="1:2" x14ac:dyDescent="0.2">
      <c r="A4757" s="2" t="s">
        <v>60</v>
      </c>
      <c r="B4757" s="2">
        <v>80203997</v>
      </c>
    </row>
    <row r="4758" spans="1:2" x14ac:dyDescent="0.2">
      <c r="A4758" s="2" t="s">
        <v>60</v>
      </c>
      <c r="B4758" s="2">
        <v>80204117</v>
      </c>
    </row>
    <row r="4759" spans="1:2" x14ac:dyDescent="0.2">
      <c r="A4759" s="2" t="s">
        <v>60</v>
      </c>
      <c r="B4759" s="2">
        <v>80204119</v>
      </c>
    </row>
    <row r="4760" spans="1:2" x14ac:dyDescent="0.2">
      <c r="A4760" s="2" t="s">
        <v>60</v>
      </c>
      <c r="B4760" s="2">
        <v>80204118</v>
      </c>
    </row>
    <row r="4761" spans="1:2" x14ac:dyDescent="0.2">
      <c r="A4761" s="2" t="s">
        <v>183</v>
      </c>
      <c r="B4761" s="2">
        <v>80163368</v>
      </c>
    </row>
    <row r="4762" spans="1:2" x14ac:dyDescent="0.2">
      <c r="A4762" s="2" t="s">
        <v>261</v>
      </c>
      <c r="B4762" s="2">
        <v>80184868</v>
      </c>
    </row>
    <row r="4763" spans="1:2" x14ac:dyDescent="0.2">
      <c r="A4763" s="2" t="s">
        <v>198</v>
      </c>
      <c r="B4763" s="2">
        <v>80044888</v>
      </c>
    </row>
    <row r="4764" spans="1:2" x14ac:dyDescent="0.2">
      <c r="A4764" s="2" t="s">
        <v>12</v>
      </c>
      <c r="B4764" s="2">
        <v>80050006</v>
      </c>
    </row>
    <row r="4765" spans="1:2" x14ac:dyDescent="0.2">
      <c r="A4765" s="2" t="s">
        <v>12</v>
      </c>
      <c r="B4765" s="2">
        <v>80002621</v>
      </c>
    </row>
    <row r="4766" spans="1:2" x14ac:dyDescent="0.2">
      <c r="A4766" s="2" t="s">
        <v>146</v>
      </c>
      <c r="B4766" s="2">
        <v>81145273</v>
      </c>
    </row>
    <row r="4767" spans="1:2" x14ac:dyDescent="0.2">
      <c r="A4767" s="2" t="s">
        <v>1417</v>
      </c>
      <c r="B4767" s="2">
        <v>81047680</v>
      </c>
    </row>
    <row r="4768" spans="1:2" x14ac:dyDescent="0.2">
      <c r="A4768" s="2" t="s">
        <v>12</v>
      </c>
      <c r="B4768" s="2">
        <v>81001278</v>
      </c>
    </row>
    <row r="4769" spans="1:2" x14ac:dyDescent="0.2">
      <c r="A4769" s="2" t="s">
        <v>839</v>
      </c>
      <c r="B4769" s="2">
        <v>80164979</v>
      </c>
    </row>
    <row r="4770" spans="1:2" x14ac:dyDescent="0.2">
      <c r="A4770" s="2" t="s">
        <v>64</v>
      </c>
      <c r="B4770" s="2">
        <v>80165221</v>
      </c>
    </row>
    <row r="4771" spans="1:2" x14ac:dyDescent="0.2">
      <c r="A4771" s="2" t="s">
        <v>178</v>
      </c>
      <c r="B4771" s="2">
        <v>81035838</v>
      </c>
    </row>
    <row r="4772" spans="1:2" x14ac:dyDescent="0.2">
      <c r="A4772" s="2" t="s">
        <v>340</v>
      </c>
      <c r="B4772" s="2">
        <v>81035835</v>
      </c>
    </row>
    <row r="4773" spans="1:2" x14ac:dyDescent="0.2">
      <c r="A4773" s="2" t="s">
        <v>365</v>
      </c>
      <c r="B4773" s="2">
        <v>81143771</v>
      </c>
    </row>
    <row r="4774" spans="1:2" x14ac:dyDescent="0.2">
      <c r="A4774" s="2" t="s">
        <v>316</v>
      </c>
      <c r="B4774" s="2">
        <v>80208295</v>
      </c>
    </row>
    <row r="4775" spans="1:2" x14ac:dyDescent="0.2">
      <c r="A4775" s="2" t="s">
        <v>4681</v>
      </c>
      <c r="B4775" s="2">
        <v>81000509</v>
      </c>
    </row>
    <row r="4776" spans="1:2" ht="27.75" x14ac:dyDescent="0.2">
      <c r="A4776" s="2" t="s">
        <v>399</v>
      </c>
      <c r="B4776" s="2">
        <v>80138681</v>
      </c>
    </row>
    <row r="4777" spans="1:2" x14ac:dyDescent="0.2">
      <c r="A4777" s="2" t="s">
        <v>334</v>
      </c>
      <c r="B4777" s="2">
        <v>80167488</v>
      </c>
    </row>
    <row r="4778" spans="1:2" x14ac:dyDescent="0.2">
      <c r="A4778" s="2" t="s">
        <v>340</v>
      </c>
      <c r="B4778" s="2">
        <v>80142222</v>
      </c>
    </row>
    <row r="4779" spans="1:2" x14ac:dyDescent="0.2">
      <c r="A4779" s="2" t="s">
        <v>340</v>
      </c>
      <c r="B4779" s="2">
        <v>80156927</v>
      </c>
    </row>
    <row r="4780" spans="1:2" x14ac:dyDescent="0.2">
      <c r="A4780" s="2" t="s">
        <v>12</v>
      </c>
      <c r="B4780" s="2">
        <v>80108759</v>
      </c>
    </row>
    <row r="4781" spans="1:2" x14ac:dyDescent="0.2">
      <c r="A4781" s="2" t="s">
        <v>64</v>
      </c>
      <c r="B4781" s="2">
        <v>80057578</v>
      </c>
    </row>
    <row r="4782" spans="1:2" x14ac:dyDescent="0.2">
      <c r="A4782" s="2" t="s">
        <v>6</v>
      </c>
      <c r="B4782" s="2">
        <v>80018296</v>
      </c>
    </row>
    <row r="4783" spans="1:2" x14ac:dyDescent="0.2">
      <c r="A4783" s="2" t="s">
        <v>198</v>
      </c>
      <c r="B4783" s="2">
        <v>70303426</v>
      </c>
    </row>
    <row r="4784" spans="1:2" x14ac:dyDescent="0.2">
      <c r="A4784" s="2" t="s">
        <v>340</v>
      </c>
      <c r="B4784" s="2">
        <v>80104648</v>
      </c>
    </row>
    <row r="4785" spans="1:2" x14ac:dyDescent="0.2">
      <c r="A4785" s="2" t="s">
        <v>198</v>
      </c>
      <c r="B4785" s="2">
        <v>80992995</v>
      </c>
    </row>
    <row r="4786" spans="1:2" ht="27.75" x14ac:dyDescent="0.2">
      <c r="A4786" s="2" t="s">
        <v>4222</v>
      </c>
      <c r="B4786" s="2">
        <v>80234491</v>
      </c>
    </row>
    <row r="4787" spans="1:2" x14ac:dyDescent="0.2">
      <c r="A4787" s="2" t="s">
        <v>12</v>
      </c>
      <c r="B4787" s="2">
        <v>80124724</v>
      </c>
    </row>
    <row r="4788" spans="1:2" x14ac:dyDescent="0.2">
      <c r="A4788" s="2" t="s">
        <v>45</v>
      </c>
      <c r="B4788" s="2">
        <v>80194184</v>
      </c>
    </row>
    <row r="4789" spans="1:2" x14ac:dyDescent="0.2">
      <c r="A4789" s="2" t="s">
        <v>1417</v>
      </c>
      <c r="B4789" s="2">
        <v>80168079</v>
      </c>
    </row>
    <row r="4790" spans="1:2" x14ac:dyDescent="0.2">
      <c r="A4790" s="2" t="s">
        <v>1255</v>
      </c>
      <c r="B4790" s="2">
        <v>80155475</v>
      </c>
    </row>
    <row r="4791" spans="1:2" x14ac:dyDescent="0.2">
      <c r="A4791" s="2" t="s">
        <v>292</v>
      </c>
      <c r="B4791" s="2">
        <v>80117800</v>
      </c>
    </row>
    <row r="4792" spans="1:2" x14ac:dyDescent="0.2">
      <c r="A4792" s="2" t="s">
        <v>6460</v>
      </c>
      <c r="B4792" s="2">
        <v>80226089</v>
      </c>
    </row>
    <row r="4793" spans="1:2" ht="27.75" x14ac:dyDescent="0.2">
      <c r="A4793" s="2" t="s">
        <v>1041</v>
      </c>
      <c r="B4793" s="2">
        <v>80150507</v>
      </c>
    </row>
    <row r="4794" spans="1:2" x14ac:dyDescent="0.2">
      <c r="A4794" s="2" t="s">
        <v>97</v>
      </c>
      <c r="B4794" s="2">
        <v>70254350</v>
      </c>
    </row>
    <row r="4795" spans="1:2" x14ac:dyDescent="0.2">
      <c r="A4795" s="2" t="s">
        <v>1869</v>
      </c>
      <c r="B4795" s="2">
        <v>80185065</v>
      </c>
    </row>
    <row r="4796" spans="1:2" x14ac:dyDescent="0.2">
      <c r="A4796" s="2" t="s">
        <v>97</v>
      </c>
      <c r="B4796" s="2">
        <v>70033611</v>
      </c>
    </row>
    <row r="4797" spans="1:2" x14ac:dyDescent="0.2">
      <c r="A4797" s="2" t="s">
        <v>292</v>
      </c>
      <c r="B4797" s="2">
        <v>80191522</v>
      </c>
    </row>
    <row r="4798" spans="1:2" x14ac:dyDescent="0.2">
      <c r="A4798" s="2" t="s">
        <v>183</v>
      </c>
      <c r="B4798" s="2">
        <v>80997863</v>
      </c>
    </row>
    <row r="4799" spans="1:2" x14ac:dyDescent="0.2">
      <c r="A4799" s="2" t="s">
        <v>183</v>
      </c>
      <c r="B4799" s="2">
        <v>80114719</v>
      </c>
    </row>
    <row r="4800" spans="1:2" ht="27.75" x14ac:dyDescent="0.2">
      <c r="A4800" s="2" t="s">
        <v>31</v>
      </c>
      <c r="B4800" s="2">
        <v>80220145</v>
      </c>
    </row>
    <row r="4801" spans="1:2" x14ac:dyDescent="0.2">
      <c r="A4801" s="2" t="s">
        <v>1807</v>
      </c>
      <c r="B4801" s="2">
        <v>81020576</v>
      </c>
    </row>
    <row r="4802" spans="1:2" x14ac:dyDescent="0.2">
      <c r="A4802" s="2" t="s">
        <v>316</v>
      </c>
      <c r="B4802" s="2">
        <v>80042182</v>
      </c>
    </row>
    <row r="4803" spans="1:2" x14ac:dyDescent="0.2">
      <c r="A4803" s="2" t="s">
        <v>178</v>
      </c>
      <c r="B4803" s="2">
        <v>81034010</v>
      </c>
    </row>
    <row r="4804" spans="1:2" x14ac:dyDescent="0.2">
      <c r="A4804" s="2" t="s">
        <v>4285</v>
      </c>
      <c r="B4804" s="2">
        <v>80992137</v>
      </c>
    </row>
    <row r="4805" spans="1:2" x14ac:dyDescent="0.2">
      <c r="A4805" s="2" t="s">
        <v>178</v>
      </c>
      <c r="B4805" s="2">
        <v>81091381</v>
      </c>
    </row>
    <row r="4806" spans="1:2" x14ac:dyDescent="0.2">
      <c r="A4806" s="2" t="s">
        <v>1268</v>
      </c>
      <c r="B4806" s="2">
        <v>81141694</v>
      </c>
    </row>
    <row r="4807" spans="1:2" x14ac:dyDescent="0.2">
      <c r="A4807" s="2" t="s">
        <v>863</v>
      </c>
      <c r="B4807" s="2">
        <v>80204364</v>
      </c>
    </row>
    <row r="4808" spans="1:2" x14ac:dyDescent="0.2">
      <c r="A4808" s="2" t="s">
        <v>6535</v>
      </c>
      <c r="B4808" s="2">
        <v>80196382</v>
      </c>
    </row>
    <row r="4809" spans="1:2" ht="27.75" x14ac:dyDescent="0.2">
      <c r="A4809" s="2" t="s">
        <v>1073</v>
      </c>
      <c r="B4809" s="2">
        <v>80148535</v>
      </c>
    </row>
    <row r="4810" spans="1:2" ht="27.75" x14ac:dyDescent="0.2">
      <c r="A4810" s="2" t="s">
        <v>31</v>
      </c>
      <c r="B4810" s="2">
        <v>80999091</v>
      </c>
    </row>
    <row r="4811" spans="1:2" x14ac:dyDescent="0.2">
      <c r="A4811" s="2" t="s">
        <v>387</v>
      </c>
      <c r="B4811" s="2">
        <v>80209658</v>
      </c>
    </row>
    <row r="4812" spans="1:2" x14ac:dyDescent="0.2">
      <c r="A4812" s="2" t="s">
        <v>103</v>
      </c>
      <c r="B4812" s="2">
        <v>81006598</v>
      </c>
    </row>
    <row r="4813" spans="1:2" ht="27.75" x14ac:dyDescent="0.2">
      <c r="A4813" s="2" t="s">
        <v>5594</v>
      </c>
      <c r="B4813" s="2">
        <v>80994162</v>
      </c>
    </row>
    <row r="4814" spans="1:2" ht="27.75" x14ac:dyDescent="0.2">
      <c r="A4814" s="2" t="s">
        <v>31</v>
      </c>
      <c r="B4814" s="2">
        <v>80215500</v>
      </c>
    </row>
    <row r="4815" spans="1:2" x14ac:dyDescent="0.2">
      <c r="A4815" s="2" t="s">
        <v>816</v>
      </c>
      <c r="B4815" s="2">
        <v>80202283</v>
      </c>
    </row>
    <row r="4816" spans="1:2" x14ac:dyDescent="0.2">
      <c r="A4816" s="2" t="s">
        <v>242</v>
      </c>
      <c r="B4816" s="2">
        <v>80174897</v>
      </c>
    </row>
    <row r="4817" spans="1:2" x14ac:dyDescent="0.2">
      <c r="A4817" s="2" t="s">
        <v>130</v>
      </c>
      <c r="B4817" s="2">
        <v>80988815</v>
      </c>
    </row>
    <row r="4818" spans="1:2" x14ac:dyDescent="0.2">
      <c r="A4818" s="2" t="s">
        <v>387</v>
      </c>
      <c r="B4818" s="2">
        <v>80173176</v>
      </c>
    </row>
    <row r="4819" spans="1:2" x14ac:dyDescent="0.2">
      <c r="A4819" s="2" t="s">
        <v>4130</v>
      </c>
      <c r="B4819" s="2">
        <v>81167494</v>
      </c>
    </row>
    <row r="4820" spans="1:2" x14ac:dyDescent="0.2">
      <c r="A4820" s="2" t="s">
        <v>146</v>
      </c>
      <c r="B4820" s="2">
        <v>80999781</v>
      </c>
    </row>
    <row r="4821" spans="1:2" x14ac:dyDescent="0.2">
      <c r="A4821" s="2" t="s">
        <v>2305</v>
      </c>
      <c r="B4821" s="2">
        <v>80997400</v>
      </c>
    </row>
    <row r="4822" spans="1:2" x14ac:dyDescent="0.2">
      <c r="A4822" s="2" t="s">
        <v>159</v>
      </c>
      <c r="B4822" s="2">
        <v>70292992</v>
      </c>
    </row>
    <row r="4823" spans="1:2" x14ac:dyDescent="0.2">
      <c r="A4823" s="2" t="s">
        <v>19</v>
      </c>
      <c r="B4823" s="2">
        <v>80226619</v>
      </c>
    </row>
    <row r="4824" spans="1:2" x14ac:dyDescent="0.2">
      <c r="A4824" s="2" t="s">
        <v>103</v>
      </c>
      <c r="B4824" s="2">
        <v>70267834</v>
      </c>
    </row>
    <row r="4825" spans="1:2" x14ac:dyDescent="0.2">
      <c r="A4825" s="2" t="s">
        <v>27</v>
      </c>
      <c r="B4825" s="2">
        <v>80193491</v>
      </c>
    </row>
    <row r="4826" spans="1:2" x14ac:dyDescent="0.2">
      <c r="A4826" s="2" t="s">
        <v>12</v>
      </c>
      <c r="B4826" s="2">
        <v>80184834</v>
      </c>
    </row>
    <row r="4827" spans="1:2" x14ac:dyDescent="0.2">
      <c r="A4827" s="2" t="s">
        <v>588</v>
      </c>
      <c r="B4827" s="2">
        <v>81046796</v>
      </c>
    </row>
    <row r="4828" spans="1:2" x14ac:dyDescent="0.2">
      <c r="A4828" s="2" t="s">
        <v>1310</v>
      </c>
      <c r="B4828" s="2">
        <v>81002601</v>
      </c>
    </row>
    <row r="4829" spans="1:2" x14ac:dyDescent="0.2">
      <c r="A4829" s="2" t="s">
        <v>340</v>
      </c>
      <c r="B4829" s="2">
        <v>80177776</v>
      </c>
    </row>
    <row r="4830" spans="1:2" x14ac:dyDescent="0.2">
      <c r="A4830" s="2" t="s">
        <v>183</v>
      </c>
      <c r="B4830" s="2">
        <v>81016192</v>
      </c>
    </row>
    <row r="4831" spans="1:2" x14ac:dyDescent="0.2">
      <c r="A4831" s="2" t="s">
        <v>340</v>
      </c>
      <c r="B4831" s="2">
        <v>81016194</v>
      </c>
    </row>
    <row r="4832" spans="1:2" x14ac:dyDescent="0.2">
      <c r="A4832" s="2" t="s">
        <v>7953</v>
      </c>
      <c r="B4832" s="2">
        <v>80059505</v>
      </c>
    </row>
    <row r="4833" spans="1:2" x14ac:dyDescent="0.2">
      <c r="A4833" s="2" t="s">
        <v>103</v>
      </c>
      <c r="B4833" s="2">
        <v>81009815</v>
      </c>
    </row>
    <row r="4834" spans="1:2" x14ac:dyDescent="0.2">
      <c r="A4834" s="2" t="s">
        <v>130</v>
      </c>
      <c r="B4834" s="2">
        <v>81002281</v>
      </c>
    </row>
    <row r="4835" spans="1:2" x14ac:dyDescent="0.2">
      <c r="A4835" s="2" t="s">
        <v>112</v>
      </c>
      <c r="B4835" s="2">
        <v>80163159</v>
      </c>
    </row>
    <row r="4836" spans="1:2" x14ac:dyDescent="0.2">
      <c r="A4836" s="2" t="s">
        <v>12</v>
      </c>
      <c r="B4836" s="2">
        <v>81140577</v>
      </c>
    </row>
    <row r="4837" spans="1:2" x14ac:dyDescent="0.2">
      <c r="A4837" s="2" t="s">
        <v>316</v>
      </c>
      <c r="B4837" s="2">
        <v>80108234</v>
      </c>
    </row>
    <row r="4838" spans="1:2" x14ac:dyDescent="0.2">
      <c r="A4838" s="2" t="s">
        <v>1255</v>
      </c>
      <c r="B4838" s="2">
        <v>80152442</v>
      </c>
    </row>
    <row r="4839" spans="1:2" x14ac:dyDescent="0.2">
      <c r="A4839" s="2" t="s">
        <v>387</v>
      </c>
      <c r="B4839" s="2">
        <v>80161232</v>
      </c>
    </row>
    <row r="4840" spans="1:2" x14ac:dyDescent="0.2">
      <c r="A4840" s="2" t="s">
        <v>159</v>
      </c>
      <c r="B4840" s="2">
        <v>70275600</v>
      </c>
    </row>
    <row r="4841" spans="1:2" x14ac:dyDescent="0.2">
      <c r="A4841" s="2" t="s">
        <v>12</v>
      </c>
      <c r="B4841" s="2">
        <v>80097431</v>
      </c>
    </row>
    <row r="4842" spans="1:2" x14ac:dyDescent="0.2">
      <c r="A4842" s="2" t="s">
        <v>935</v>
      </c>
      <c r="B4842" s="2">
        <v>80057691</v>
      </c>
    </row>
    <row r="4843" spans="1:2" x14ac:dyDescent="0.2">
      <c r="A4843" s="2" t="s">
        <v>935</v>
      </c>
      <c r="B4843" s="2">
        <v>81003736</v>
      </c>
    </row>
    <row r="4844" spans="1:2" x14ac:dyDescent="0.2">
      <c r="A4844" s="2" t="s">
        <v>103</v>
      </c>
      <c r="B4844" s="2">
        <v>70293130</v>
      </c>
    </row>
    <row r="4845" spans="1:2" x14ac:dyDescent="0.2">
      <c r="A4845" s="2" t="s">
        <v>668</v>
      </c>
      <c r="B4845" s="2">
        <v>60000677</v>
      </c>
    </row>
    <row r="4846" spans="1:2" ht="27.75" x14ac:dyDescent="0.2">
      <c r="A4846" s="2" t="s">
        <v>1337</v>
      </c>
      <c r="B4846" s="2">
        <v>70012316</v>
      </c>
    </row>
    <row r="4847" spans="1:2" x14ac:dyDescent="0.2">
      <c r="A4847" s="2" t="s">
        <v>12</v>
      </c>
      <c r="B4847" s="2">
        <v>70304914</v>
      </c>
    </row>
    <row r="4848" spans="1:2" x14ac:dyDescent="0.2">
      <c r="A4848" s="2" t="s">
        <v>159</v>
      </c>
      <c r="B4848" s="2">
        <v>70298926</v>
      </c>
    </row>
    <row r="4849" spans="1:2" x14ac:dyDescent="0.2">
      <c r="A4849" s="2" t="s">
        <v>365</v>
      </c>
      <c r="B4849" s="2">
        <v>80132127</v>
      </c>
    </row>
    <row r="4850" spans="1:2" x14ac:dyDescent="0.2">
      <c r="A4850" s="2" t="s">
        <v>387</v>
      </c>
      <c r="B4850" s="2">
        <v>80164392</v>
      </c>
    </row>
    <row r="4851" spans="1:2" x14ac:dyDescent="0.2">
      <c r="A4851" s="2" t="s">
        <v>108</v>
      </c>
      <c r="B4851" s="2">
        <v>80122759</v>
      </c>
    </row>
    <row r="4852" spans="1:2" x14ac:dyDescent="0.2">
      <c r="A4852" s="2" t="s">
        <v>316</v>
      </c>
      <c r="B4852" s="2">
        <v>80163366</v>
      </c>
    </row>
    <row r="4853" spans="1:2" x14ac:dyDescent="0.2">
      <c r="A4853" s="2" t="s">
        <v>316</v>
      </c>
      <c r="B4853" s="2">
        <v>80115152</v>
      </c>
    </row>
    <row r="4854" spans="1:2" x14ac:dyDescent="0.2">
      <c r="A4854" s="2" t="s">
        <v>14629</v>
      </c>
      <c r="B4854" s="2">
        <v>80048569</v>
      </c>
    </row>
    <row r="4855" spans="1:2" x14ac:dyDescent="0.2">
      <c r="A4855" s="2" t="s">
        <v>178</v>
      </c>
      <c r="B4855" s="2">
        <v>81036530</v>
      </c>
    </row>
    <row r="4856" spans="1:2" x14ac:dyDescent="0.2">
      <c r="A4856" s="2" t="s">
        <v>1022</v>
      </c>
      <c r="B4856" s="2">
        <v>81145277</v>
      </c>
    </row>
    <row r="4857" spans="1:2" x14ac:dyDescent="0.2">
      <c r="A4857" s="2" t="s">
        <v>12</v>
      </c>
      <c r="B4857" s="2">
        <v>80238360</v>
      </c>
    </row>
    <row r="4858" spans="1:2" ht="27.75" x14ac:dyDescent="0.2">
      <c r="A4858" s="2" t="s">
        <v>31</v>
      </c>
      <c r="B4858" s="2">
        <v>80025923</v>
      </c>
    </row>
    <row r="4859" spans="1:2" ht="27.75" x14ac:dyDescent="0.2">
      <c r="A4859" s="2" t="s">
        <v>31</v>
      </c>
      <c r="B4859" s="2">
        <v>80035689</v>
      </c>
    </row>
    <row r="4860" spans="1:2" x14ac:dyDescent="0.2">
      <c r="A4860" s="2" t="s">
        <v>1038</v>
      </c>
      <c r="B4860" s="2">
        <v>80245450</v>
      </c>
    </row>
    <row r="4861" spans="1:2" x14ac:dyDescent="0.2">
      <c r="A4861" s="2" t="s">
        <v>27</v>
      </c>
      <c r="B4861" s="2">
        <v>81008272</v>
      </c>
    </row>
    <row r="4862" spans="1:2" x14ac:dyDescent="0.2">
      <c r="A4862" s="2" t="s">
        <v>357</v>
      </c>
      <c r="B4862" s="2">
        <v>81012978</v>
      </c>
    </row>
    <row r="4863" spans="1:2" x14ac:dyDescent="0.2">
      <c r="A4863" s="2" t="s">
        <v>2137</v>
      </c>
      <c r="B4863" s="2">
        <v>80144145</v>
      </c>
    </row>
    <row r="4864" spans="1:2" x14ac:dyDescent="0.2">
      <c r="A4864" s="2" t="s">
        <v>1807</v>
      </c>
      <c r="B4864" s="2">
        <v>81008283</v>
      </c>
    </row>
    <row r="4865" spans="1:2" ht="27.75" x14ac:dyDescent="0.2">
      <c r="A4865" s="2" t="s">
        <v>2249</v>
      </c>
      <c r="B4865" s="2">
        <v>80184405</v>
      </c>
    </row>
    <row r="4866" spans="1:2" x14ac:dyDescent="0.2">
      <c r="A4866" s="2" t="s">
        <v>103</v>
      </c>
      <c r="B4866" s="2">
        <v>80224167</v>
      </c>
    </row>
    <row r="4867" spans="1:2" x14ac:dyDescent="0.2">
      <c r="A4867" s="2" t="s">
        <v>198</v>
      </c>
      <c r="B4867" s="2">
        <v>81155859</v>
      </c>
    </row>
    <row r="4868" spans="1:2" x14ac:dyDescent="0.2">
      <c r="A4868" s="2" t="s">
        <v>178</v>
      </c>
      <c r="B4868" s="2">
        <v>81155858</v>
      </c>
    </row>
    <row r="4869" spans="1:2" x14ac:dyDescent="0.2">
      <c r="A4869" s="2" t="s">
        <v>2669</v>
      </c>
      <c r="B4869" s="2">
        <v>81147910</v>
      </c>
    </row>
    <row r="4870" spans="1:2" x14ac:dyDescent="0.2">
      <c r="A4870" s="2" t="s">
        <v>1126</v>
      </c>
      <c r="B4870" s="2">
        <v>80203254</v>
      </c>
    </row>
    <row r="4871" spans="1:2" x14ac:dyDescent="0.2">
      <c r="A4871" s="2" t="s">
        <v>159</v>
      </c>
      <c r="B4871" s="2">
        <v>81155802</v>
      </c>
    </row>
    <row r="4872" spans="1:2" x14ac:dyDescent="0.2">
      <c r="A4872" s="2" t="s">
        <v>3425</v>
      </c>
      <c r="B4872" s="2">
        <v>70285728</v>
      </c>
    </row>
    <row r="4873" spans="1:2" x14ac:dyDescent="0.2">
      <c r="A4873" s="2" t="s">
        <v>447</v>
      </c>
      <c r="B4873" s="2">
        <v>80243728</v>
      </c>
    </row>
    <row r="4874" spans="1:2" x14ac:dyDescent="0.2">
      <c r="A4874" s="2" t="s">
        <v>4875</v>
      </c>
      <c r="B4874" s="2">
        <v>70274390</v>
      </c>
    </row>
    <row r="4875" spans="1:2" x14ac:dyDescent="0.2">
      <c r="A4875" s="2" t="s">
        <v>136</v>
      </c>
      <c r="B4875" s="2">
        <v>80224150</v>
      </c>
    </row>
    <row r="4876" spans="1:2" x14ac:dyDescent="0.2">
      <c r="A4876" s="2" t="s">
        <v>103</v>
      </c>
      <c r="B4876" s="2">
        <v>80128689</v>
      </c>
    </row>
    <row r="4877" spans="1:2" ht="27.75" x14ac:dyDescent="0.2">
      <c r="A4877" s="2" t="s">
        <v>770</v>
      </c>
      <c r="B4877" s="2">
        <v>80168068</v>
      </c>
    </row>
    <row r="4878" spans="1:2" x14ac:dyDescent="0.2">
      <c r="A4878" s="2" t="s">
        <v>12</v>
      </c>
      <c r="B4878" s="2">
        <v>80185322</v>
      </c>
    </row>
    <row r="4879" spans="1:2" x14ac:dyDescent="0.2">
      <c r="A4879" s="2" t="s">
        <v>3891</v>
      </c>
      <c r="B4879" s="2">
        <v>80163054</v>
      </c>
    </row>
    <row r="4880" spans="1:2" x14ac:dyDescent="0.2">
      <c r="A4880" s="2" t="s">
        <v>103</v>
      </c>
      <c r="B4880" s="2">
        <v>81090071</v>
      </c>
    </row>
    <row r="4881" spans="1:2" x14ac:dyDescent="0.2">
      <c r="A4881" s="2" t="s">
        <v>1310</v>
      </c>
      <c r="B4881" s="2">
        <v>81151880</v>
      </c>
    </row>
    <row r="4882" spans="1:2" x14ac:dyDescent="0.2">
      <c r="A4882" s="2" t="s">
        <v>1310</v>
      </c>
      <c r="B4882" s="2">
        <v>81151877</v>
      </c>
    </row>
    <row r="4883" spans="1:2" x14ac:dyDescent="0.2">
      <c r="A4883" s="2" t="s">
        <v>1310</v>
      </c>
      <c r="B4883" s="2">
        <v>81151878</v>
      </c>
    </row>
    <row r="4884" spans="1:2" x14ac:dyDescent="0.2">
      <c r="A4884" s="2" t="s">
        <v>863</v>
      </c>
      <c r="B4884" s="2">
        <v>80189648</v>
      </c>
    </row>
    <row r="4885" spans="1:2" x14ac:dyDescent="0.2">
      <c r="A4885" s="2" t="s">
        <v>477</v>
      </c>
      <c r="B4885" s="2">
        <v>81144912</v>
      </c>
    </row>
    <row r="4886" spans="1:2" x14ac:dyDescent="0.2">
      <c r="A4886" s="2" t="s">
        <v>198</v>
      </c>
      <c r="B4886" s="2">
        <v>81016193</v>
      </c>
    </row>
    <row r="4887" spans="1:2" x14ac:dyDescent="0.2">
      <c r="A4887" s="2" t="s">
        <v>60</v>
      </c>
      <c r="B4887" s="2">
        <v>81016196</v>
      </c>
    </row>
    <row r="4888" spans="1:2" x14ac:dyDescent="0.2">
      <c r="A4888" s="2" t="s">
        <v>152</v>
      </c>
      <c r="B4888" s="2">
        <v>80201175</v>
      </c>
    </row>
    <row r="4889" spans="1:2" x14ac:dyDescent="0.2">
      <c r="A4889" s="2" t="s">
        <v>227</v>
      </c>
      <c r="B4889" s="2">
        <v>81016191</v>
      </c>
    </row>
    <row r="4890" spans="1:2" x14ac:dyDescent="0.2">
      <c r="A4890" s="2" t="s">
        <v>198</v>
      </c>
      <c r="B4890" s="2">
        <v>80199962</v>
      </c>
    </row>
    <row r="4891" spans="1:2" x14ac:dyDescent="0.2">
      <c r="A4891" s="2" t="s">
        <v>588</v>
      </c>
      <c r="B4891" s="2">
        <v>80134952</v>
      </c>
    </row>
    <row r="4892" spans="1:2" ht="27.75" x14ac:dyDescent="0.2">
      <c r="A4892" s="2" t="s">
        <v>329</v>
      </c>
      <c r="B4892" s="2">
        <v>80163295</v>
      </c>
    </row>
    <row r="4893" spans="1:2" x14ac:dyDescent="0.2">
      <c r="A4893" s="2" t="s">
        <v>557</v>
      </c>
      <c r="B4893" s="2">
        <v>80163407</v>
      </c>
    </row>
    <row r="4894" spans="1:2" x14ac:dyDescent="0.2">
      <c r="A4894" s="2" t="s">
        <v>97</v>
      </c>
      <c r="B4894" s="2">
        <v>80163265</v>
      </c>
    </row>
    <row r="4895" spans="1:2" x14ac:dyDescent="0.2">
      <c r="A4895" s="2" t="s">
        <v>103</v>
      </c>
      <c r="B4895" s="2">
        <v>80171742</v>
      </c>
    </row>
    <row r="4896" spans="1:2" x14ac:dyDescent="0.2">
      <c r="A4896" s="2" t="s">
        <v>935</v>
      </c>
      <c r="B4896" s="2">
        <v>60021787</v>
      </c>
    </row>
    <row r="4897" spans="1:2" x14ac:dyDescent="0.2">
      <c r="A4897" s="2" t="s">
        <v>103</v>
      </c>
      <c r="B4897" s="2">
        <v>81082125</v>
      </c>
    </row>
    <row r="4898" spans="1:2" x14ac:dyDescent="0.2">
      <c r="A4898" s="2" t="s">
        <v>12</v>
      </c>
      <c r="B4898" s="2">
        <v>81045860</v>
      </c>
    </row>
    <row r="4899" spans="1:2" x14ac:dyDescent="0.2">
      <c r="A4899" s="2" t="s">
        <v>19</v>
      </c>
      <c r="B4899" s="2">
        <v>80226557</v>
      </c>
    </row>
    <row r="4900" spans="1:2" x14ac:dyDescent="0.2">
      <c r="A4900" s="2" t="s">
        <v>242</v>
      </c>
      <c r="B4900" s="2">
        <v>80162179</v>
      </c>
    </row>
    <row r="4901" spans="1:2" x14ac:dyDescent="0.2">
      <c r="A4901" s="2" t="s">
        <v>173</v>
      </c>
      <c r="B4901" s="2">
        <v>80115686</v>
      </c>
    </row>
    <row r="4902" spans="1:2" x14ac:dyDescent="0.2">
      <c r="A4902" s="2" t="s">
        <v>1359</v>
      </c>
      <c r="B4902" s="2">
        <v>80245353</v>
      </c>
    </row>
    <row r="4903" spans="1:2" x14ac:dyDescent="0.2">
      <c r="A4903" s="2" t="s">
        <v>19</v>
      </c>
      <c r="B4903" s="2">
        <v>70287604</v>
      </c>
    </row>
    <row r="4904" spans="1:2" x14ac:dyDescent="0.2">
      <c r="A4904" s="2" t="s">
        <v>316</v>
      </c>
      <c r="B4904" s="2">
        <v>70242938</v>
      </c>
    </row>
    <row r="4905" spans="1:2" x14ac:dyDescent="0.2">
      <c r="A4905" s="2" t="s">
        <v>103</v>
      </c>
      <c r="B4905" s="2">
        <v>81150918</v>
      </c>
    </row>
    <row r="4906" spans="1:2" x14ac:dyDescent="0.2">
      <c r="A4906" s="2" t="s">
        <v>935</v>
      </c>
      <c r="B4906" s="2">
        <v>22469949</v>
      </c>
    </row>
    <row r="4907" spans="1:2" x14ac:dyDescent="0.2">
      <c r="A4907" s="2" t="s">
        <v>27</v>
      </c>
      <c r="B4907" s="2">
        <v>80211623</v>
      </c>
    </row>
    <row r="4908" spans="1:2" x14ac:dyDescent="0.2">
      <c r="A4908" s="2" t="s">
        <v>316</v>
      </c>
      <c r="B4908" s="2">
        <v>81155803</v>
      </c>
    </row>
    <row r="4909" spans="1:2" x14ac:dyDescent="0.2">
      <c r="A4909" s="2" t="s">
        <v>152</v>
      </c>
      <c r="B4909" s="2">
        <v>70139075</v>
      </c>
    </row>
    <row r="4910" spans="1:2" x14ac:dyDescent="0.2">
      <c r="A4910" s="2" t="s">
        <v>1268</v>
      </c>
      <c r="B4910" s="2">
        <v>70139072</v>
      </c>
    </row>
    <row r="4911" spans="1:2" x14ac:dyDescent="0.2">
      <c r="A4911" s="2" t="s">
        <v>668</v>
      </c>
      <c r="B4911" s="2">
        <v>70267490</v>
      </c>
    </row>
    <row r="4912" spans="1:2" x14ac:dyDescent="0.2">
      <c r="A4912" s="2" t="s">
        <v>108</v>
      </c>
      <c r="B4912" s="2">
        <v>80087354</v>
      </c>
    </row>
    <row r="4913" spans="1:2" x14ac:dyDescent="0.2">
      <c r="A4913" s="2" t="s">
        <v>316</v>
      </c>
      <c r="B4913" s="2">
        <v>70111162</v>
      </c>
    </row>
    <row r="4914" spans="1:2" x14ac:dyDescent="0.2">
      <c r="A4914" s="2" t="s">
        <v>227</v>
      </c>
      <c r="B4914" s="2">
        <v>80099083</v>
      </c>
    </row>
    <row r="4915" spans="1:2" x14ac:dyDescent="0.2">
      <c r="A4915" s="2" t="s">
        <v>1352</v>
      </c>
      <c r="B4915" s="2">
        <v>60003290</v>
      </c>
    </row>
    <row r="4916" spans="1:2" x14ac:dyDescent="0.2">
      <c r="A4916" s="2" t="s">
        <v>1251</v>
      </c>
      <c r="B4916" s="2">
        <v>80227672</v>
      </c>
    </row>
    <row r="4917" spans="1:2" x14ac:dyDescent="0.2">
      <c r="A4917" s="2" t="s">
        <v>316</v>
      </c>
      <c r="B4917" s="2">
        <v>70139074</v>
      </c>
    </row>
    <row r="4918" spans="1:2" x14ac:dyDescent="0.2">
      <c r="A4918" s="2" t="s">
        <v>227</v>
      </c>
      <c r="B4918" s="2">
        <v>70303432</v>
      </c>
    </row>
    <row r="4919" spans="1:2" x14ac:dyDescent="0.2">
      <c r="A4919" s="2" t="s">
        <v>60</v>
      </c>
      <c r="B4919" s="2">
        <v>70303424</v>
      </c>
    </row>
    <row r="4920" spans="1:2" x14ac:dyDescent="0.2">
      <c r="A4920" s="2" t="s">
        <v>519</v>
      </c>
      <c r="B4920" s="2">
        <v>70139071</v>
      </c>
    </row>
    <row r="4921" spans="1:2" x14ac:dyDescent="0.2">
      <c r="A4921" s="2" t="s">
        <v>519</v>
      </c>
      <c r="B4921" s="2">
        <v>70219529</v>
      </c>
    </row>
    <row r="4922" spans="1:2" x14ac:dyDescent="0.2">
      <c r="A4922" s="2" t="s">
        <v>198</v>
      </c>
      <c r="B4922" s="2">
        <v>70056059</v>
      </c>
    </row>
    <row r="4923" spans="1:2" ht="27.75" x14ac:dyDescent="0.2">
      <c r="A4923" s="2" t="s">
        <v>2037</v>
      </c>
      <c r="B4923" s="2">
        <v>70114589</v>
      </c>
    </row>
    <row r="4924" spans="1:2" x14ac:dyDescent="0.2">
      <c r="A4924" s="2" t="s">
        <v>60</v>
      </c>
      <c r="B4924" s="2">
        <v>80104257</v>
      </c>
    </row>
    <row r="4925" spans="1:2" x14ac:dyDescent="0.2">
      <c r="A4925" s="2" t="s">
        <v>340</v>
      </c>
      <c r="B4925" s="2">
        <v>80997865</v>
      </c>
    </row>
    <row r="4926" spans="1:2" x14ac:dyDescent="0.2">
      <c r="A4926" s="2" t="s">
        <v>152</v>
      </c>
      <c r="B4926" s="2">
        <v>70123124</v>
      </c>
    </row>
    <row r="4927" spans="1:2" x14ac:dyDescent="0.2">
      <c r="A4927" s="2" t="s">
        <v>316</v>
      </c>
      <c r="B4927" s="2">
        <v>70047320</v>
      </c>
    </row>
    <row r="4928" spans="1:2" x14ac:dyDescent="0.2">
      <c r="A4928" s="2" t="s">
        <v>97</v>
      </c>
      <c r="B4928" s="2">
        <v>70229043</v>
      </c>
    </row>
    <row r="4929" spans="1:2" x14ac:dyDescent="0.2">
      <c r="A4929" s="2" t="s">
        <v>227</v>
      </c>
      <c r="B4929" s="2">
        <v>80087743</v>
      </c>
    </row>
    <row r="4930" spans="1:2" x14ac:dyDescent="0.2">
      <c r="A4930" s="2" t="s">
        <v>519</v>
      </c>
      <c r="B4930" s="2">
        <v>70139078</v>
      </c>
    </row>
    <row r="4931" spans="1:2" x14ac:dyDescent="0.2">
      <c r="A4931" s="2" t="s">
        <v>183</v>
      </c>
      <c r="B4931" s="2">
        <v>70229041</v>
      </c>
    </row>
    <row r="4932" spans="1:2" x14ac:dyDescent="0.2">
      <c r="A4932" s="2" t="s">
        <v>183</v>
      </c>
      <c r="B4932" s="2">
        <v>70187503</v>
      </c>
    </row>
    <row r="4933" spans="1:2" ht="27.75" x14ac:dyDescent="0.2">
      <c r="A4933" s="2" t="s">
        <v>7297</v>
      </c>
      <c r="B4933" s="2">
        <v>70075775</v>
      </c>
    </row>
    <row r="4934" spans="1:2" x14ac:dyDescent="0.2">
      <c r="A4934" s="2" t="s">
        <v>12</v>
      </c>
      <c r="B4934" s="2">
        <v>70204316</v>
      </c>
    </row>
    <row r="4935" spans="1:2" x14ac:dyDescent="0.2">
      <c r="A4935" s="2" t="s">
        <v>1290</v>
      </c>
      <c r="B4935" s="2">
        <v>80234464</v>
      </c>
    </row>
    <row r="4936" spans="1:2" x14ac:dyDescent="0.2">
      <c r="A4936" s="2" t="s">
        <v>178</v>
      </c>
      <c r="B4936" s="2">
        <v>80209558</v>
      </c>
    </row>
    <row r="4937" spans="1:2" x14ac:dyDescent="0.2">
      <c r="A4937" s="2" t="s">
        <v>178</v>
      </c>
      <c r="B4937" s="2">
        <v>80209722</v>
      </c>
    </row>
    <row r="4938" spans="1:2" x14ac:dyDescent="0.2">
      <c r="A4938" s="2" t="s">
        <v>387</v>
      </c>
      <c r="B4938" s="2">
        <v>80153897</v>
      </c>
    </row>
    <row r="4939" spans="1:2" x14ac:dyDescent="0.2">
      <c r="A4939" s="2" t="s">
        <v>97</v>
      </c>
      <c r="B4939" s="2">
        <v>80138469</v>
      </c>
    </row>
    <row r="4940" spans="1:2" x14ac:dyDescent="0.2">
      <c r="A4940" s="2" t="s">
        <v>130</v>
      </c>
      <c r="B4940" s="2">
        <v>80078197</v>
      </c>
    </row>
    <row r="4941" spans="1:2" x14ac:dyDescent="0.2">
      <c r="A4941" s="2" t="s">
        <v>588</v>
      </c>
      <c r="B4941" s="2">
        <v>80118930</v>
      </c>
    </row>
    <row r="4942" spans="1:2" ht="27.75" x14ac:dyDescent="0.2">
      <c r="A4942" s="2" t="s">
        <v>860</v>
      </c>
      <c r="B4942" s="2">
        <v>80202810</v>
      </c>
    </row>
    <row r="4943" spans="1:2" x14ac:dyDescent="0.2">
      <c r="A4943" s="2" t="s">
        <v>6</v>
      </c>
      <c r="B4943" s="2">
        <v>80201039</v>
      </c>
    </row>
    <row r="4944" spans="1:2" x14ac:dyDescent="0.2">
      <c r="A4944" s="2" t="s">
        <v>863</v>
      </c>
      <c r="B4944" s="2">
        <v>80989848</v>
      </c>
    </row>
    <row r="4945" spans="1:2" x14ac:dyDescent="0.2">
      <c r="A4945" s="2" t="s">
        <v>4157</v>
      </c>
      <c r="B4945" s="2">
        <v>80002566</v>
      </c>
    </row>
    <row r="4946" spans="1:2" x14ac:dyDescent="0.2">
      <c r="A4946" s="2" t="s">
        <v>1417</v>
      </c>
      <c r="B4946" s="2">
        <v>70177633</v>
      </c>
    </row>
    <row r="4947" spans="1:2" x14ac:dyDescent="0.2">
      <c r="A4947" s="2" t="s">
        <v>275</v>
      </c>
      <c r="B4947" s="2">
        <v>80146805</v>
      </c>
    </row>
    <row r="4948" spans="1:2" x14ac:dyDescent="0.2">
      <c r="A4948" s="2" t="s">
        <v>13683</v>
      </c>
      <c r="B4948" s="2">
        <v>80190510</v>
      </c>
    </row>
    <row r="4949" spans="1:2" x14ac:dyDescent="0.2">
      <c r="A4949" s="2" t="s">
        <v>27</v>
      </c>
      <c r="B4949" s="2">
        <v>81020839</v>
      </c>
    </row>
    <row r="4950" spans="1:2" x14ac:dyDescent="0.2">
      <c r="A4950" s="2" t="s">
        <v>2088</v>
      </c>
      <c r="B4950" s="2">
        <v>80087352</v>
      </c>
    </row>
    <row r="4951" spans="1:2" x14ac:dyDescent="0.2">
      <c r="A4951" s="2" t="s">
        <v>863</v>
      </c>
      <c r="B4951" s="2">
        <v>80201870</v>
      </c>
    </row>
    <row r="4952" spans="1:2" x14ac:dyDescent="0.2">
      <c r="A4952" s="2" t="s">
        <v>198</v>
      </c>
      <c r="B4952" s="2">
        <v>80173606</v>
      </c>
    </row>
    <row r="4953" spans="1:2" x14ac:dyDescent="0.2">
      <c r="A4953" s="2" t="s">
        <v>183</v>
      </c>
      <c r="B4953" s="2">
        <v>80203147</v>
      </c>
    </row>
    <row r="4954" spans="1:2" x14ac:dyDescent="0.2">
      <c r="A4954" s="2" t="s">
        <v>447</v>
      </c>
      <c r="B4954" s="2">
        <v>80225020</v>
      </c>
    </row>
    <row r="4955" spans="1:2" x14ac:dyDescent="0.2">
      <c r="A4955" s="2" t="s">
        <v>12</v>
      </c>
      <c r="B4955" s="2">
        <v>80223582</v>
      </c>
    </row>
    <row r="4956" spans="1:2" x14ac:dyDescent="0.2">
      <c r="A4956" s="2" t="s">
        <v>6</v>
      </c>
      <c r="B4956" s="2">
        <v>80190984</v>
      </c>
    </row>
    <row r="4957" spans="1:2" x14ac:dyDescent="0.2">
      <c r="A4957" s="2" t="s">
        <v>3379</v>
      </c>
      <c r="B4957" s="2">
        <v>70242630</v>
      </c>
    </row>
    <row r="4958" spans="1:2" ht="27.75" x14ac:dyDescent="0.2">
      <c r="A4958" s="2" t="s">
        <v>3517</v>
      </c>
      <c r="B4958" s="2">
        <v>81040407</v>
      </c>
    </row>
    <row r="4959" spans="1:2" ht="27.75" x14ac:dyDescent="0.2">
      <c r="A4959" s="2" t="s">
        <v>31</v>
      </c>
      <c r="B4959" s="2">
        <v>81106517</v>
      </c>
    </row>
    <row r="4960" spans="1:2" x14ac:dyDescent="0.2">
      <c r="A4960" s="2" t="s">
        <v>447</v>
      </c>
      <c r="B4960" s="2">
        <v>81026915</v>
      </c>
    </row>
    <row r="4961" spans="1:2" x14ac:dyDescent="0.2">
      <c r="A4961" s="2" t="s">
        <v>633</v>
      </c>
      <c r="B4961" s="2">
        <v>70304252</v>
      </c>
    </row>
    <row r="4962" spans="1:2" x14ac:dyDescent="0.2">
      <c r="A4962" s="2" t="s">
        <v>45</v>
      </c>
      <c r="B4962" s="2">
        <v>80201543</v>
      </c>
    </row>
    <row r="4963" spans="1:2" x14ac:dyDescent="0.2">
      <c r="A4963" s="2" t="s">
        <v>27</v>
      </c>
      <c r="B4963" s="2">
        <v>81092330</v>
      </c>
    </row>
    <row r="4964" spans="1:2" ht="27.75" x14ac:dyDescent="0.2">
      <c r="A4964" s="2" t="s">
        <v>31</v>
      </c>
      <c r="B4964" s="2">
        <v>80205594</v>
      </c>
    </row>
    <row r="4965" spans="1:2" x14ac:dyDescent="0.2">
      <c r="A4965" s="2" t="s">
        <v>142</v>
      </c>
      <c r="B4965" s="2">
        <v>81091957</v>
      </c>
    </row>
    <row r="4966" spans="1:2" x14ac:dyDescent="0.2">
      <c r="A4966" s="2" t="s">
        <v>2784</v>
      </c>
      <c r="B4966" s="2">
        <v>80021840</v>
      </c>
    </row>
    <row r="4967" spans="1:2" x14ac:dyDescent="0.2">
      <c r="A4967" s="2" t="s">
        <v>27</v>
      </c>
      <c r="B4967" s="2">
        <v>80231419</v>
      </c>
    </row>
    <row r="4968" spans="1:2" x14ac:dyDescent="0.2">
      <c r="A4968" s="2" t="s">
        <v>64</v>
      </c>
      <c r="B4968" s="2">
        <v>81006335</v>
      </c>
    </row>
    <row r="4969" spans="1:2" ht="27.75" x14ac:dyDescent="0.2">
      <c r="A4969" s="2" t="s">
        <v>434</v>
      </c>
      <c r="B4969" s="2">
        <v>81175361</v>
      </c>
    </row>
    <row r="4970" spans="1:2" x14ac:dyDescent="0.2">
      <c r="A4970" s="2" t="s">
        <v>178</v>
      </c>
      <c r="B4970" s="2">
        <v>80235578</v>
      </c>
    </row>
    <row r="4971" spans="1:2" ht="27.75" x14ac:dyDescent="0.2">
      <c r="A4971" s="2" t="s">
        <v>13319</v>
      </c>
      <c r="B4971" s="2">
        <v>81078331</v>
      </c>
    </row>
    <row r="4972" spans="1:2" x14ac:dyDescent="0.2">
      <c r="A4972" s="2" t="s">
        <v>3425</v>
      </c>
      <c r="B4972" s="2">
        <v>80243541</v>
      </c>
    </row>
    <row r="4973" spans="1:2" x14ac:dyDescent="0.2">
      <c r="A4973" s="2" t="s">
        <v>60</v>
      </c>
      <c r="B4973" s="2">
        <v>70033644</v>
      </c>
    </row>
    <row r="4974" spans="1:2" x14ac:dyDescent="0.2">
      <c r="A4974" s="2" t="s">
        <v>340</v>
      </c>
      <c r="B4974" s="2">
        <v>80039484</v>
      </c>
    </row>
    <row r="4975" spans="1:2" x14ac:dyDescent="0.2">
      <c r="A4975" s="2" t="s">
        <v>5877</v>
      </c>
      <c r="B4975" s="2">
        <v>70059191</v>
      </c>
    </row>
    <row r="4976" spans="1:2" x14ac:dyDescent="0.2">
      <c r="A4976" s="2" t="s">
        <v>340</v>
      </c>
      <c r="B4976" s="2">
        <v>11546798</v>
      </c>
    </row>
    <row r="4977" spans="1:2" x14ac:dyDescent="0.2">
      <c r="A4977" s="2" t="s">
        <v>97</v>
      </c>
      <c r="B4977" s="2">
        <v>70014531</v>
      </c>
    </row>
    <row r="4978" spans="1:2" x14ac:dyDescent="0.2">
      <c r="A4978" s="2" t="s">
        <v>97</v>
      </c>
      <c r="B4978" s="2">
        <v>70026792</v>
      </c>
    </row>
    <row r="4979" spans="1:2" x14ac:dyDescent="0.2">
      <c r="A4979" s="2" t="s">
        <v>316</v>
      </c>
      <c r="B4979" s="2">
        <v>80997789</v>
      </c>
    </row>
    <row r="4980" spans="1:2" x14ac:dyDescent="0.2">
      <c r="A4980" s="2" t="s">
        <v>178</v>
      </c>
      <c r="B4980" s="2">
        <v>80997867</v>
      </c>
    </row>
    <row r="4981" spans="1:2" x14ac:dyDescent="0.2">
      <c r="A4981" s="2" t="s">
        <v>340</v>
      </c>
      <c r="B4981" s="2">
        <v>80039662</v>
      </c>
    </row>
    <row r="4982" spans="1:2" x14ac:dyDescent="0.2">
      <c r="A4982" s="2" t="s">
        <v>198</v>
      </c>
      <c r="B4982" s="2">
        <v>80997862</v>
      </c>
    </row>
    <row r="4983" spans="1:2" x14ac:dyDescent="0.2">
      <c r="A4983" s="2" t="s">
        <v>97</v>
      </c>
      <c r="B4983" s="2">
        <v>60027334</v>
      </c>
    </row>
    <row r="4984" spans="1:2" x14ac:dyDescent="0.2">
      <c r="A4984" s="2" t="s">
        <v>557</v>
      </c>
      <c r="B4984" s="2">
        <v>80999983</v>
      </c>
    </row>
    <row r="4985" spans="1:2" x14ac:dyDescent="0.2">
      <c r="A4985" s="2" t="s">
        <v>340</v>
      </c>
      <c r="B4985" s="2">
        <v>70111922</v>
      </c>
    </row>
    <row r="4986" spans="1:2" x14ac:dyDescent="0.2">
      <c r="A4986" s="2" t="s">
        <v>316</v>
      </c>
      <c r="B4986" s="2">
        <v>80997859</v>
      </c>
    </row>
    <row r="4987" spans="1:2" x14ac:dyDescent="0.2">
      <c r="A4987" s="2" t="s">
        <v>97</v>
      </c>
      <c r="B4987" s="2">
        <v>70130432</v>
      </c>
    </row>
    <row r="4988" spans="1:2" x14ac:dyDescent="0.2">
      <c r="A4988" s="2" t="s">
        <v>316</v>
      </c>
      <c r="B4988" s="2">
        <v>70033579</v>
      </c>
    </row>
    <row r="4989" spans="1:2" x14ac:dyDescent="0.2">
      <c r="A4989" s="2" t="s">
        <v>340</v>
      </c>
      <c r="B4989" s="2">
        <v>70100527</v>
      </c>
    </row>
    <row r="4990" spans="1:2" x14ac:dyDescent="0.2">
      <c r="A4990" s="2" t="s">
        <v>340</v>
      </c>
      <c r="B4990" s="2">
        <v>80997857</v>
      </c>
    </row>
    <row r="4991" spans="1:2" x14ac:dyDescent="0.2">
      <c r="A4991" s="2" t="s">
        <v>3027</v>
      </c>
      <c r="B4991" s="2">
        <v>80997793</v>
      </c>
    </row>
    <row r="4992" spans="1:2" x14ac:dyDescent="0.2">
      <c r="A4992" s="2" t="s">
        <v>97</v>
      </c>
      <c r="B4992" s="2">
        <v>80997861</v>
      </c>
    </row>
    <row r="4993" spans="1:2" x14ac:dyDescent="0.2">
      <c r="A4993" s="2" t="s">
        <v>173</v>
      </c>
      <c r="B4993" s="2">
        <v>70299867</v>
      </c>
    </row>
    <row r="4994" spans="1:2" x14ac:dyDescent="0.2">
      <c r="A4994" s="2" t="s">
        <v>633</v>
      </c>
      <c r="B4994" s="2">
        <v>80195357</v>
      </c>
    </row>
    <row r="4995" spans="1:2" x14ac:dyDescent="0.2">
      <c r="A4995" s="2" t="s">
        <v>64</v>
      </c>
      <c r="B4995" s="2">
        <v>81154987</v>
      </c>
    </row>
    <row r="4996" spans="1:2" x14ac:dyDescent="0.2">
      <c r="A4996" s="2" t="s">
        <v>187</v>
      </c>
      <c r="B4996" s="2">
        <v>81122206</v>
      </c>
    </row>
    <row r="4997" spans="1:2" x14ac:dyDescent="0.2">
      <c r="A4997" s="2" t="s">
        <v>12</v>
      </c>
      <c r="B4997" s="2">
        <v>81004321</v>
      </c>
    </row>
    <row r="4998" spans="1:2" x14ac:dyDescent="0.2">
      <c r="A4998" s="2" t="s">
        <v>27</v>
      </c>
      <c r="B4998" s="2">
        <v>80209061</v>
      </c>
    </row>
    <row r="4999" spans="1:2" x14ac:dyDescent="0.2">
      <c r="A4999" s="2" t="s">
        <v>4480</v>
      </c>
      <c r="B4999" s="2">
        <v>81002212</v>
      </c>
    </row>
    <row r="5000" spans="1:2" x14ac:dyDescent="0.2">
      <c r="A5000" s="2" t="s">
        <v>173</v>
      </c>
      <c r="B5000" s="2">
        <v>80176707</v>
      </c>
    </row>
    <row r="5001" spans="1:2" x14ac:dyDescent="0.2">
      <c r="A5001" s="2" t="s">
        <v>935</v>
      </c>
      <c r="B5001" s="2">
        <v>80199381</v>
      </c>
    </row>
    <row r="5002" spans="1:2" x14ac:dyDescent="0.2">
      <c r="A5002" s="2" t="s">
        <v>9679</v>
      </c>
      <c r="B5002" s="2">
        <v>80202176</v>
      </c>
    </row>
    <row r="5003" spans="1:2" ht="27.75" x14ac:dyDescent="0.2">
      <c r="A5003" s="2" t="s">
        <v>994</v>
      </c>
      <c r="B5003" s="2">
        <v>81014293</v>
      </c>
    </row>
    <row r="5004" spans="1:2" x14ac:dyDescent="0.2">
      <c r="A5004" s="2" t="s">
        <v>968</v>
      </c>
      <c r="B5004" s="2">
        <v>81014811</v>
      </c>
    </row>
    <row r="5005" spans="1:2" x14ac:dyDescent="0.2">
      <c r="A5005" s="2" t="s">
        <v>519</v>
      </c>
      <c r="B5005" s="2">
        <v>70123118</v>
      </c>
    </row>
    <row r="5006" spans="1:2" x14ac:dyDescent="0.2">
      <c r="A5006" s="2" t="s">
        <v>447</v>
      </c>
      <c r="B5006" s="2">
        <v>80175913</v>
      </c>
    </row>
    <row r="5007" spans="1:2" x14ac:dyDescent="0.2">
      <c r="A5007" s="2" t="s">
        <v>365</v>
      </c>
      <c r="B5007" s="2">
        <v>80182274</v>
      </c>
    </row>
    <row r="5008" spans="1:2" x14ac:dyDescent="0.2">
      <c r="A5008" s="2" t="s">
        <v>12</v>
      </c>
      <c r="B5008" s="2">
        <v>80185166</v>
      </c>
    </row>
    <row r="5009" spans="1:2" x14ac:dyDescent="0.2">
      <c r="A5009" s="2" t="s">
        <v>12</v>
      </c>
      <c r="B5009" s="2">
        <v>80068219</v>
      </c>
    </row>
    <row r="5010" spans="1:2" x14ac:dyDescent="0.2">
      <c r="A5010" s="2" t="s">
        <v>3900</v>
      </c>
      <c r="B5010" s="2">
        <v>70209163</v>
      </c>
    </row>
    <row r="5011" spans="1:2" x14ac:dyDescent="0.2">
      <c r="A5011" s="2" t="s">
        <v>447</v>
      </c>
      <c r="B5011" s="2">
        <v>80170687</v>
      </c>
    </row>
    <row r="5012" spans="1:2" x14ac:dyDescent="0.2">
      <c r="A5012" s="2" t="s">
        <v>146</v>
      </c>
      <c r="B5012" s="2">
        <v>80163191</v>
      </c>
    </row>
    <row r="5013" spans="1:2" x14ac:dyDescent="0.2">
      <c r="A5013" s="2" t="s">
        <v>173</v>
      </c>
      <c r="B5013" s="2">
        <v>80184661</v>
      </c>
    </row>
    <row r="5014" spans="1:2" x14ac:dyDescent="0.2">
      <c r="A5014" s="2" t="s">
        <v>1468</v>
      </c>
      <c r="B5014" s="2">
        <v>80114588</v>
      </c>
    </row>
    <row r="5015" spans="1:2" x14ac:dyDescent="0.2">
      <c r="A5015" s="2" t="s">
        <v>1251</v>
      </c>
      <c r="B5015" s="2">
        <v>80078761</v>
      </c>
    </row>
    <row r="5016" spans="1:2" x14ac:dyDescent="0.2">
      <c r="A5016" s="2" t="s">
        <v>365</v>
      </c>
      <c r="B5016" s="2">
        <v>80115844</v>
      </c>
    </row>
    <row r="5017" spans="1:2" x14ac:dyDescent="0.2">
      <c r="A5017" s="2" t="s">
        <v>839</v>
      </c>
      <c r="B5017" s="2">
        <v>80114111</v>
      </c>
    </row>
    <row r="5018" spans="1:2" x14ac:dyDescent="0.2">
      <c r="A5018" s="2" t="s">
        <v>103</v>
      </c>
      <c r="B5018" s="2">
        <v>80108998</v>
      </c>
    </row>
    <row r="5019" spans="1:2" x14ac:dyDescent="0.2">
      <c r="A5019" s="2" t="s">
        <v>103</v>
      </c>
      <c r="B5019" s="2">
        <v>70308278</v>
      </c>
    </row>
    <row r="5020" spans="1:2" x14ac:dyDescent="0.2">
      <c r="A5020" s="2" t="s">
        <v>856</v>
      </c>
      <c r="B5020" s="2">
        <v>80223113</v>
      </c>
    </row>
    <row r="5021" spans="1:2" x14ac:dyDescent="0.2">
      <c r="A5021" s="2" t="s">
        <v>316</v>
      </c>
      <c r="B5021" s="2">
        <v>81147274</v>
      </c>
    </row>
    <row r="5022" spans="1:2" x14ac:dyDescent="0.2">
      <c r="A5022" s="2" t="s">
        <v>370</v>
      </c>
      <c r="B5022" s="2">
        <v>80136450</v>
      </c>
    </row>
    <row r="5023" spans="1:2" x14ac:dyDescent="0.2">
      <c r="A5023" s="2" t="s">
        <v>370</v>
      </c>
      <c r="B5023" s="2">
        <v>80136453</v>
      </c>
    </row>
    <row r="5024" spans="1:2" x14ac:dyDescent="0.2">
      <c r="A5024" s="2" t="s">
        <v>447</v>
      </c>
      <c r="B5024" s="2">
        <v>80163530</v>
      </c>
    </row>
    <row r="5025" spans="1:2" x14ac:dyDescent="0.2">
      <c r="A5025" s="2" t="s">
        <v>370</v>
      </c>
      <c r="B5025" s="2">
        <v>80136455</v>
      </c>
    </row>
    <row r="5026" spans="1:2" x14ac:dyDescent="0.2">
      <c r="A5026" s="2" t="s">
        <v>27</v>
      </c>
      <c r="B5026" s="2">
        <v>80039439</v>
      </c>
    </row>
    <row r="5027" spans="1:2" x14ac:dyDescent="0.2">
      <c r="A5027" s="2" t="s">
        <v>12</v>
      </c>
      <c r="B5027" s="2">
        <v>80044804</v>
      </c>
    </row>
    <row r="5028" spans="1:2" x14ac:dyDescent="0.2">
      <c r="A5028" s="2" t="s">
        <v>519</v>
      </c>
      <c r="B5028" s="2">
        <v>81147278</v>
      </c>
    </row>
    <row r="5029" spans="1:2" x14ac:dyDescent="0.2">
      <c r="A5029" s="2" t="s">
        <v>1417</v>
      </c>
      <c r="B5029" s="2">
        <v>81146011</v>
      </c>
    </row>
    <row r="5030" spans="1:2" x14ac:dyDescent="0.2">
      <c r="A5030" s="2" t="s">
        <v>365</v>
      </c>
      <c r="B5030" s="2">
        <v>81123826</v>
      </c>
    </row>
    <row r="5031" spans="1:2" x14ac:dyDescent="0.2">
      <c r="A5031" s="2" t="s">
        <v>999</v>
      </c>
      <c r="B5031" s="2">
        <v>81002933</v>
      </c>
    </row>
    <row r="5032" spans="1:2" x14ac:dyDescent="0.2">
      <c r="A5032" s="2" t="s">
        <v>588</v>
      </c>
      <c r="B5032" s="2">
        <v>81135868</v>
      </c>
    </row>
    <row r="5033" spans="1:2" x14ac:dyDescent="0.2">
      <c r="A5033" s="2" t="s">
        <v>2055</v>
      </c>
      <c r="B5033" s="2">
        <v>80162142</v>
      </c>
    </row>
    <row r="5034" spans="1:2" x14ac:dyDescent="0.2">
      <c r="A5034" s="2" t="s">
        <v>103</v>
      </c>
      <c r="B5034" s="2">
        <v>80175483</v>
      </c>
    </row>
    <row r="5035" spans="1:2" x14ac:dyDescent="0.2">
      <c r="A5035" s="2" t="s">
        <v>1219</v>
      </c>
      <c r="B5035" s="2">
        <v>80100772</v>
      </c>
    </row>
    <row r="5036" spans="1:2" x14ac:dyDescent="0.2">
      <c r="A5036" s="2" t="s">
        <v>19</v>
      </c>
      <c r="B5036" s="2">
        <v>81145135</v>
      </c>
    </row>
    <row r="5037" spans="1:2" x14ac:dyDescent="0.2">
      <c r="A5037" s="2" t="s">
        <v>935</v>
      </c>
      <c r="B5037" s="2">
        <v>80188580</v>
      </c>
    </row>
    <row r="5038" spans="1:2" x14ac:dyDescent="0.2">
      <c r="A5038" s="2" t="s">
        <v>316</v>
      </c>
      <c r="B5038" s="2">
        <v>80106737</v>
      </c>
    </row>
    <row r="5039" spans="1:2" x14ac:dyDescent="0.2">
      <c r="A5039" s="2" t="s">
        <v>146</v>
      </c>
      <c r="B5039" s="2">
        <v>80142058</v>
      </c>
    </row>
    <row r="5040" spans="1:2" x14ac:dyDescent="0.2">
      <c r="A5040" s="2" t="s">
        <v>12</v>
      </c>
      <c r="B5040" s="2">
        <v>70044256</v>
      </c>
    </row>
    <row r="5041" spans="1:2" x14ac:dyDescent="0.2">
      <c r="A5041" s="2" t="s">
        <v>12</v>
      </c>
      <c r="B5041" s="2">
        <v>70113636</v>
      </c>
    </row>
    <row r="5042" spans="1:2" x14ac:dyDescent="0.2">
      <c r="A5042" s="2" t="s">
        <v>12</v>
      </c>
      <c r="B5042" s="2">
        <v>70237054</v>
      </c>
    </row>
    <row r="5043" spans="1:2" x14ac:dyDescent="0.2">
      <c r="A5043" s="2" t="s">
        <v>12</v>
      </c>
      <c r="B5043" s="2">
        <v>70301469</v>
      </c>
    </row>
    <row r="5044" spans="1:2" ht="27.75" x14ac:dyDescent="0.2">
      <c r="A5044" s="2" t="s">
        <v>2207</v>
      </c>
      <c r="B5044" s="2">
        <v>80165437</v>
      </c>
    </row>
    <row r="5045" spans="1:2" x14ac:dyDescent="0.2">
      <c r="A5045" s="2" t="s">
        <v>1359</v>
      </c>
      <c r="B5045" s="2">
        <v>80188953</v>
      </c>
    </row>
    <row r="5046" spans="1:2" x14ac:dyDescent="0.2">
      <c r="A5046" s="2" t="s">
        <v>292</v>
      </c>
      <c r="B5046" s="2">
        <v>80211884</v>
      </c>
    </row>
    <row r="5047" spans="1:2" x14ac:dyDescent="0.2">
      <c r="A5047" s="2" t="s">
        <v>159</v>
      </c>
      <c r="B5047" s="2">
        <v>81005454</v>
      </c>
    </row>
    <row r="5048" spans="1:2" x14ac:dyDescent="0.2">
      <c r="A5048" s="2" t="s">
        <v>365</v>
      </c>
      <c r="B5048" s="2">
        <v>80995575</v>
      </c>
    </row>
    <row r="5049" spans="1:2" x14ac:dyDescent="0.2">
      <c r="A5049" s="2" t="s">
        <v>266</v>
      </c>
      <c r="B5049" s="2">
        <v>80223371</v>
      </c>
    </row>
    <row r="5050" spans="1:2" x14ac:dyDescent="0.2">
      <c r="A5050" s="2" t="s">
        <v>27</v>
      </c>
      <c r="B5050" s="2">
        <v>80175147</v>
      </c>
    </row>
    <row r="5051" spans="1:2" x14ac:dyDescent="0.2">
      <c r="A5051" s="2" t="s">
        <v>1417</v>
      </c>
      <c r="B5051" s="2">
        <v>80239831</v>
      </c>
    </row>
    <row r="5052" spans="1:2" x14ac:dyDescent="0.2">
      <c r="A5052" s="2" t="s">
        <v>103</v>
      </c>
      <c r="B5052" s="2">
        <v>80105356</v>
      </c>
    </row>
    <row r="5053" spans="1:2" x14ac:dyDescent="0.2">
      <c r="A5053" s="2" t="s">
        <v>792</v>
      </c>
      <c r="B5053" s="2">
        <v>70296443</v>
      </c>
    </row>
    <row r="5054" spans="1:2" x14ac:dyDescent="0.2">
      <c r="A5054" s="2" t="s">
        <v>588</v>
      </c>
      <c r="B5054" s="2">
        <v>80168033</v>
      </c>
    </row>
    <row r="5055" spans="1:2" x14ac:dyDescent="0.2">
      <c r="A5055" s="2" t="s">
        <v>334</v>
      </c>
      <c r="B5055" s="2">
        <v>80160346</v>
      </c>
    </row>
    <row r="5056" spans="1:2" x14ac:dyDescent="0.2">
      <c r="A5056" s="2" t="s">
        <v>198</v>
      </c>
      <c r="B5056" s="2">
        <v>70121522</v>
      </c>
    </row>
    <row r="5057" spans="1:2" x14ac:dyDescent="0.2">
      <c r="A5057" s="2" t="s">
        <v>198</v>
      </c>
      <c r="B5057" s="2">
        <v>81065784</v>
      </c>
    </row>
    <row r="5058" spans="1:2" x14ac:dyDescent="0.2">
      <c r="A5058" s="2" t="s">
        <v>334</v>
      </c>
      <c r="B5058" s="2">
        <v>80124099</v>
      </c>
    </row>
    <row r="5059" spans="1:2" x14ac:dyDescent="0.2">
      <c r="A5059" s="2" t="s">
        <v>275</v>
      </c>
      <c r="B5059" s="2">
        <v>70119812</v>
      </c>
    </row>
    <row r="5060" spans="1:2" x14ac:dyDescent="0.2">
      <c r="A5060" s="2" t="s">
        <v>1310</v>
      </c>
      <c r="B5060" s="2">
        <v>60032685</v>
      </c>
    </row>
    <row r="5061" spans="1:2" x14ac:dyDescent="0.2">
      <c r="A5061" s="2" t="s">
        <v>152</v>
      </c>
      <c r="B5061" s="2">
        <v>70006816</v>
      </c>
    </row>
    <row r="5062" spans="1:2" x14ac:dyDescent="0.2">
      <c r="A5062" s="2" t="s">
        <v>2502</v>
      </c>
      <c r="B5062" s="2">
        <v>70236587</v>
      </c>
    </row>
    <row r="5063" spans="1:2" x14ac:dyDescent="0.2">
      <c r="A5063" s="2" t="s">
        <v>12745</v>
      </c>
      <c r="B5063" s="2">
        <v>520489</v>
      </c>
    </row>
    <row r="5064" spans="1:2" x14ac:dyDescent="0.2">
      <c r="A5064" s="2" t="s">
        <v>15205</v>
      </c>
      <c r="B5064" s="2">
        <v>70266677</v>
      </c>
    </row>
    <row r="5065" spans="1:2" x14ac:dyDescent="0.2">
      <c r="A5065" s="2" t="s">
        <v>713</v>
      </c>
      <c r="B5065" s="2">
        <v>60010514</v>
      </c>
    </row>
    <row r="5066" spans="1:2" x14ac:dyDescent="0.2">
      <c r="A5066" s="2" t="s">
        <v>275</v>
      </c>
      <c r="B5066" s="2">
        <v>70301367</v>
      </c>
    </row>
    <row r="5067" spans="1:2" ht="27.75" x14ac:dyDescent="0.2">
      <c r="A5067" s="2" t="s">
        <v>8616</v>
      </c>
      <c r="B5067" s="2">
        <v>81139317</v>
      </c>
    </row>
    <row r="5068" spans="1:2" x14ac:dyDescent="0.2">
      <c r="A5068" s="2" t="s">
        <v>334</v>
      </c>
      <c r="B5068" s="2">
        <v>80014727</v>
      </c>
    </row>
    <row r="5069" spans="1:2" x14ac:dyDescent="0.2">
      <c r="A5069" s="2" t="s">
        <v>159</v>
      </c>
      <c r="B5069" s="2">
        <v>81050688</v>
      </c>
    </row>
    <row r="5070" spans="1:2" x14ac:dyDescent="0.2">
      <c r="A5070" s="2" t="s">
        <v>60</v>
      </c>
      <c r="B5070" s="2">
        <v>80081505</v>
      </c>
    </row>
    <row r="5071" spans="1:2" x14ac:dyDescent="0.2">
      <c r="A5071" s="2" t="s">
        <v>1022</v>
      </c>
      <c r="B5071" s="2">
        <v>60022700</v>
      </c>
    </row>
    <row r="5072" spans="1:2" x14ac:dyDescent="0.2">
      <c r="A5072" s="2" t="s">
        <v>968</v>
      </c>
      <c r="B5072" s="2">
        <v>81155880</v>
      </c>
    </row>
    <row r="5073" spans="1:2" x14ac:dyDescent="0.2">
      <c r="A5073" s="2" t="s">
        <v>4576</v>
      </c>
      <c r="B5073" s="2">
        <v>915927</v>
      </c>
    </row>
    <row r="5074" spans="1:2" x14ac:dyDescent="0.2">
      <c r="A5074" s="2" t="s">
        <v>1843</v>
      </c>
      <c r="B5074" s="2">
        <v>916043</v>
      </c>
    </row>
    <row r="5075" spans="1:2" x14ac:dyDescent="0.2">
      <c r="A5075" s="2" t="s">
        <v>1843</v>
      </c>
      <c r="B5075" s="2">
        <v>60010836</v>
      </c>
    </row>
    <row r="5076" spans="1:2" x14ac:dyDescent="0.2">
      <c r="A5076" s="2" t="s">
        <v>1843</v>
      </c>
      <c r="B5076" s="2">
        <v>916061</v>
      </c>
    </row>
    <row r="5077" spans="1:2" x14ac:dyDescent="0.2">
      <c r="A5077" s="2" t="s">
        <v>1843</v>
      </c>
      <c r="B5077" s="2">
        <v>60025674</v>
      </c>
    </row>
    <row r="5078" spans="1:2" x14ac:dyDescent="0.2">
      <c r="A5078" s="2" t="s">
        <v>146</v>
      </c>
      <c r="B5078" s="2">
        <v>70039168</v>
      </c>
    </row>
    <row r="5079" spans="1:2" x14ac:dyDescent="0.2">
      <c r="A5079" s="2" t="s">
        <v>1022</v>
      </c>
      <c r="B5079" s="2">
        <v>81103092</v>
      </c>
    </row>
    <row r="5080" spans="1:2" x14ac:dyDescent="0.2">
      <c r="A5080" s="2" t="s">
        <v>15246</v>
      </c>
      <c r="B5080" s="2">
        <v>80242065</v>
      </c>
    </row>
    <row r="5081" spans="1:2" x14ac:dyDescent="0.2">
      <c r="A5081" s="2" t="s">
        <v>146</v>
      </c>
      <c r="B5081" s="2">
        <v>60031278</v>
      </c>
    </row>
    <row r="5082" spans="1:2" x14ac:dyDescent="0.2">
      <c r="A5082" s="2" t="s">
        <v>3099</v>
      </c>
      <c r="B5082" s="2">
        <v>60001363</v>
      </c>
    </row>
    <row r="5083" spans="1:2" x14ac:dyDescent="0.2">
      <c r="A5083" s="2" t="s">
        <v>1126</v>
      </c>
      <c r="B5083" s="2">
        <v>81103517</v>
      </c>
    </row>
    <row r="5084" spans="1:2" x14ac:dyDescent="0.2">
      <c r="A5084" s="2" t="s">
        <v>15257</v>
      </c>
      <c r="B5084" s="2">
        <v>60026477</v>
      </c>
    </row>
    <row r="5085" spans="1:2" x14ac:dyDescent="0.2">
      <c r="A5085" s="2" t="s">
        <v>152</v>
      </c>
      <c r="B5085" s="2">
        <v>80094096</v>
      </c>
    </row>
    <row r="5086" spans="1:2" x14ac:dyDescent="0.2">
      <c r="A5086" s="2" t="s">
        <v>2784</v>
      </c>
      <c r="B5086" s="2">
        <v>81085824</v>
      </c>
    </row>
    <row r="5087" spans="1:2" x14ac:dyDescent="0.2">
      <c r="A5087" s="2" t="s">
        <v>178</v>
      </c>
      <c r="B5087" s="2">
        <v>1171655</v>
      </c>
    </row>
    <row r="5088" spans="1:2" x14ac:dyDescent="0.2">
      <c r="A5088" s="2" t="s">
        <v>968</v>
      </c>
      <c r="B5088" s="2">
        <v>80226279</v>
      </c>
    </row>
    <row r="5089" spans="1:2" x14ac:dyDescent="0.2">
      <c r="A5089" s="2" t="s">
        <v>103</v>
      </c>
      <c r="B5089" s="2">
        <v>80993489</v>
      </c>
    </row>
    <row r="5090" spans="1:2" x14ac:dyDescent="0.2">
      <c r="A5090" s="2" t="s">
        <v>60</v>
      </c>
      <c r="B5090" s="2">
        <v>70033643</v>
      </c>
    </row>
    <row r="5091" spans="1:2" x14ac:dyDescent="0.2">
      <c r="A5091" s="2" t="s">
        <v>108</v>
      </c>
      <c r="B5091" s="2">
        <v>70233317</v>
      </c>
    </row>
    <row r="5092" spans="1:2" x14ac:dyDescent="0.2">
      <c r="A5092" s="2" t="s">
        <v>97</v>
      </c>
      <c r="B5092" s="2">
        <v>80997858</v>
      </c>
    </row>
    <row r="5093" spans="1:2" x14ac:dyDescent="0.2">
      <c r="A5093" s="2" t="s">
        <v>7909</v>
      </c>
      <c r="B5093" s="2">
        <v>80238607</v>
      </c>
    </row>
    <row r="5094" spans="1:2" x14ac:dyDescent="0.2">
      <c r="A5094" s="2" t="s">
        <v>340</v>
      </c>
      <c r="B5094" s="2">
        <v>80039485</v>
      </c>
    </row>
    <row r="5095" spans="1:2" x14ac:dyDescent="0.2">
      <c r="A5095" s="2" t="s">
        <v>316</v>
      </c>
      <c r="B5095" s="2">
        <v>80998560</v>
      </c>
    </row>
    <row r="5096" spans="1:2" x14ac:dyDescent="0.2">
      <c r="A5096" s="2" t="s">
        <v>340</v>
      </c>
      <c r="B5096" s="2">
        <v>70043379</v>
      </c>
    </row>
    <row r="5097" spans="1:2" x14ac:dyDescent="0.2">
      <c r="A5097" s="2" t="s">
        <v>159</v>
      </c>
      <c r="B5097" s="2">
        <v>80232892</v>
      </c>
    </row>
    <row r="5098" spans="1:2" x14ac:dyDescent="0.2">
      <c r="A5098" s="2" t="s">
        <v>316</v>
      </c>
      <c r="B5098" s="2">
        <v>80998562</v>
      </c>
    </row>
    <row r="5099" spans="1:2" x14ac:dyDescent="0.2">
      <c r="A5099" s="2" t="s">
        <v>6</v>
      </c>
      <c r="B5099" s="2">
        <v>70124268</v>
      </c>
    </row>
    <row r="5100" spans="1:2" x14ac:dyDescent="0.2">
      <c r="A5100" s="2" t="s">
        <v>227</v>
      </c>
      <c r="B5100" s="2">
        <v>80998563</v>
      </c>
    </row>
    <row r="5101" spans="1:2" x14ac:dyDescent="0.2">
      <c r="A5101" s="2" t="s">
        <v>557</v>
      </c>
      <c r="B5101" s="2">
        <v>80998564</v>
      </c>
    </row>
    <row r="5102" spans="1:2" ht="27.75" x14ac:dyDescent="0.2">
      <c r="A5102" s="2" t="s">
        <v>2483</v>
      </c>
      <c r="B5102" s="2">
        <v>80997864</v>
      </c>
    </row>
    <row r="5103" spans="1:2" x14ac:dyDescent="0.2">
      <c r="A5103" s="2" t="s">
        <v>1869</v>
      </c>
      <c r="B5103" s="2">
        <v>80035685</v>
      </c>
    </row>
    <row r="5104" spans="1:2" x14ac:dyDescent="0.2">
      <c r="A5104" s="2" t="s">
        <v>198</v>
      </c>
      <c r="B5104" s="2">
        <v>70142792</v>
      </c>
    </row>
    <row r="5105" spans="1:2" x14ac:dyDescent="0.2">
      <c r="A5105" s="2" t="s">
        <v>60</v>
      </c>
      <c r="B5105" s="2">
        <v>81002214</v>
      </c>
    </row>
    <row r="5106" spans="1:2" x14ac:dyDescent="0.2">
      <c r="A5106" s="2" t="s">
        <v>159</v>
      </c>
      <c r="B5106" s="2">
        <v>80993656</v>
      </c>
    </row>
    <row r="5107" spans="1:2" x14ac:dyDescent="0.2">
      <c r="A5107" s="2" t="s">
        <v>227</v>
      </c>
      <c r="B5107" s="2">
        <v>80998568</v>
      </c>
    </row>
    <row r="5108" spans="1:2" x14ac:dyDescent="0.2">
      <c r="A5108" s="2" t="s">
        <v>316</v>
      </c>
      <c r="B5108" s="2">
        <v>80998565</v>
      </c>
    </row>
    <row r="5109" spans="1:2" x14ac:dyDescent="0.2">
      <c r="A5109" s="2" t="s">
        <v>136</v>
      </c>
      <c r="B5109" s="2">
        <v>80998566</v>
      </c>
    </row>
    <row r="5110" spans="1:2" x14ac:dyDescent="0.2">
      <c r="A5110" s="2" t="s">
        <v>588</v>
      </c>
      <c r="B5110" s="2">
        <v>81001379</v>
      </c>
    </row>
    <row r="5111" spans="1:2" x14ac:dyDescent="0.2">
      <c r="A5111" s="2" t="s">
        <v>588</v>
      </c>
      <c r="B5111" s="2">
        <v>81001381</v>
      </c>
    </row>
    <row r="5112" spans="1:2" x14ac:dyDescent="0.2">
      <c r="A5112" s="2" t="s">
        <v>588</v>
      </c>
      <c r="B5112" s="2">
        <v>81001382</v>
      </c>
    </row>
    <row r="5113" spans="1:2" x14ac:dyDescent="0.2">
      <c r="A5113" s="2" t="s">
        <v>588</v>
      </c>
      <c r="B5113" s="2">
        <v>81001383</v>
      </c>
    </row>
    <row r="5114" spans="1:2" x14ac:dyDescent="0.2">
      <c r="A5114" s="2" t="s">
        <v>198</v>
      </c>
      <c r="B5114" s="2">
        <v>80998567</v>
      </c>
    </row>
    <row r="5115" spans="1:2" x14ac:dyDescent="0.2">
      <c r="A5115" s="2" t="s">
        <v>1290</v>
      </c>
      <c r="B5115" s="2">
        <v>81002215</v>
      </c>
    </row>
    <row r="5116" spans="1:2" x14ac:dyDescent="0.2">
      <c r="A5116" s="2" t="s">
        <v>6</v>
      </c>
      <c r="B5116" s="2">
        <v>70105338</v>
      </c>
    </row>
    <row r="5117" spans="1:2" x14ac:dyDescent="0.2">
      <c r="A5117" s="2" t="s">
        <v>1352</v>
      </c>
      <c r="B5117" s="2">
        <v>81014824</v>
      </c>
    </row>
    <row r="5118" spans="1:2" x14ac:dyDescent="0.2">
      <c r="A5118" s="2" t="s">
        <v>198</v>
      </c>
      <c r="B5118" s="2">
        <v>81013200</v>
      </c>
    </row>
    <row r="5119" spans="1:2" x14ac:dyDescent="0.2">
      <c r="A5119" s="2" t="s">
        <v>4681</v>
      </c>
      <c r="B5119" s="2">
        <v>80230018</v>
      </c>
    </row>
    <row r="5120" spans="1:2" ht="27.75" x14ac:dyDescent="0.2">
      <c r="A5120" s="2" t="s">
        <v>329</v>
      </c>
      <c r="B5120" s="2">
        <v>80242916</v>
      </c>
    </row>
    <row r="5121" spans="1:2" x14ac:dyDescent="0.2">
      <c r="A5121" s="2" t="s">
        <v>1885</v>
      </c>
      <c r="B5121" s="2">
        <v>80041339</v>
      </c>
    </row>
    <row r="5122" spans="1:2" x14ac:dyDescent="0.2">
      <c r="A5122" s="2" t="s">
        <v>242</v>
      </c>
      <c r="B5122" s="2">
        <v>70105371</v>
      </c>
    </row>
    <row r="5123" spans="1:2" x14ac:dyDescent="0.2">
      <c r="A5123" s="2" t="s">
        <v>1242</v>
      </c>
      <c r="B5123" s="2">
        <v>60022962</v>
      </c>
    </row>
    <row r="5124" spans="1:2" x14ac:dyDescent="0.2">
      <c r="A5124" s="2" t="s">
        <v>316</v>
      </c>
      <c r="B5124" s="2">
        <v>81002213</v>
      </c>
    </row>
    <row r="5125" spans="1:2" x14ac:dyDescent="0.2">
      <c r="A5125" s="2" t="s">
        <v>112</v>
      </c>
      <c r="B5125" s="2">
        <v>80190147</v>
      </c>
    </row>
    <row r="5126" spans="1:2" x14ac:dyDescent="0.2">
      <c r="A5126" s="2" t="s">
        <v>9545</v>
      </c>
      <c r="B5126" s="2">
        <v>80190149</v>
      </c>
    </row>
    <row r="5127" spans="1:2" x14ac:dyDescent="0.2">
      <c r="A5127" s="2" t="s">
        <v>159</v>
      </c>
      <c r="B5127" s="2">
        <v>80195886</v>
      </c>
    </row>
    <row r="5128" spans="1:2" x14ac:dyDescent="0.2">
      <c r="A5128" s="2" t="s">
        <v>64</v>
      </c>
      <c r="B5128" s="2">
        <v>80190148</v>
      </c>
    </row>
    <row r="5129" spans="1:2" x14ac:dyDescent="0.2">
      <c r="A5129" s="2" t="s">
        <v>4168</v>
      </c>
      <c r="B5129" s="2">
        <v>80185803</v>
      </c>
    </row>
    <row r="5130" spans="1:2" x14ac:dyDescent="0.2">
      <c r="A5130" s="2" t="s">
        <v>159</v>
      </c>
      <c r="B5130" s="2">
        <v>80147321</v>
      </c>
    </row>
    <row r="5131" spans="1:2" ht="27.75" x14ac:dyDescent="0.2">
      <c r="A5131" s="2" t="s">
        <v>5045</v>
      </c>
      <c r="B5131" s="2">
        <v>80157177</v>
      </c>
    </row>
    <row r="5132" spans="1:2" x14ac:dyDescent="0.2">
      <c r="A5132" s="2" t="s">
        <v>447</v>
      </c>
      <c r="B5132" s="2">
        <v>80185369</v>
      </c>
    </row>
    <row r="5133" spans="1:2" x14ac:dyDescent="0.2">
      <c r="A5133" s="2" t="s">
        <v>15389</v>
      </c>
      <c r="B5133" s="2">
        <v>70248183</v>
      </c>
    </row>
    <row r="5134" spans="1:2" x14ac:dyDescent="0.2">
      <c r="A5134" s="2" t="s">
        <v>365</v>
      </c>
      <c r="B5134" s="2">
        <v>80185723</v>
      </c>
    </row>
    <row r="5135" spans="1:2" x14ac:dyDescent="0.2">
      <c r="A5135" s="2" t="s">
        <v>370</v>
      </c>
      <c r="B5135" s="2">
        <v>80159897</v>
      </c>
    </row>
    <row r="5136" spans="1:2" x14ac:dyDescent="0.2">
      <c r="A5136" s="2" t="s">
        <v>319</v>
      </c>
      <c r="B5136" s="2">
        <v>80185707</v>
      </c>
    </row>
    <row r="5137" spans="1:2" x14ac:dyDescent="0.2">
      <c r="A5137" s="2" t="s">
        <v>447</v>
      </c>
      <c r="B5137" s="2">
        <v>80166472</v>
      </c>
    </row>
    <row r="5138" spans="1:2" x14ac:dyDescent="0.2">
      <c r="A5138" s="2" t="s">
        <v>319</v>
      </c>
      <c r="B5138" s="2">
        <v>80185801</v>
      </c>
    </row>
    <row r="5139" spans="1:2" x14ac:dyDescent="0.2">
      <c r="A5139" s="2" t="s">
        <v>319</v>
      </c>
      <c r="B5139" s="2">
        <v>80186252</v>
      </c>
    </row>
    <row r="5140" spans="1:2" x14ac:dyDescent="0.2">
      <c r="A5140" s="2" t="s">
        <v>198</v>
      </c>
      <c r="B5140" s="2">
        <v>80151962</v>
      </c>
    </row>
    <row r="5141" spans="1:2" x14ac:dyDescent="0.2">
      <c r="A5141" s="2" t="s">
        <v>447</v>
      </c>
      <c r="B5141" s="2">
        <v>80185427</v>
      </c>
    </row>
    <row r="5142" spans="1:2" x14ac:dyDescent="0.2">
      <c r="A5142" s="2" t="s">
        <v>19</v>
      </c>
      <c r="B5142" s="2">
        <v>80176179</v>
      </c>
    </row>
    <row r="5143" spans="1:2" x14ac:dyDescent="0.2">
      <c r="A5143" s="2" t="s">
        <v>6</v>
      </c>
      <c r="B5143" s="2">
        <v>80190146</v>
      </c>
    </row>
    <row r="5144" spans="1:2" ht="27.75" x14ac:dyDescent="0.2">
      <c r="A5144" s="2" t="s">
        <v>329</v>
      </c>
      <c r="B5144" s="2">
        <v>80184595</v>
      </c>
    </row>
    <row r="5145" spans="1:2" ht="27.75" x14ac:dyDescent="0.2">
      <c r="A5145" s="2" t="s">
        <v>8616</v>
      </c>
      <c r="B5145" s="2">
        <v>80166481</v>
      </c>
    </row>
    <row r="5146" spans="1:2" ht="27.75" x14ac:dyDescent="0.2">
      <c r="A5146" s="2" t="s">
        <v>122</v>
      </c>
      <c r="B5146" s="2">
        <v>80184684</v>
      </c>
    </row>
    <row r="5147" spans="1:2" x14ac:dyDescent="0.2">
      <c r="A5147" s="2" t="s">
        <v>12</v>
      </c>
      <c r="B5147" s="2">
        <v>80179433</v>
      </c>
    </row>
    <row r="5148" spans="1:2" x14ac:dyDescent="0.2">
      <c r="A5148" s="2" t="s">
        <v>816</v>
      </c>
      <c r="B5148" s="2">
        <v>80185622</v>
      </c>
    </row>
    <row r="5149" spans="1:2" x14ac:dyDescent="0.2">
      <c r="A5149" s="2" t="s">
        <v>15427</v>
      </c>
      <c r="B5149" s="2">
        <v>80114501</v>
      </c>
    </row>
    <row r="5150" spans="1:2" x14ac:dyDescent="0.2">
      <c r="A5150" s="2" t="s">
        <v>1485</v>
      </c>
      <c r="B5150" s="2">
        <v>80187107</v>
      </c>
    </row>
    <row r="5151" spans="1:2" ht="27.75" x14ac:dyDescent="0.2">
      <c r="A5151" s="2" t="s">
        <v>31</v>
      </c>
      <c r="B5151" s="2">
        <v>80141259</v>
      </c>
    </row>
    <row r="5152" spans="1:2" x14ac:dyDescent="0.2">
      <c r="A5152" s="2" t="s">
        <v>159</v>
      </c>
      <c r="B5152" s="2">
        <v>80167646</v>
      </c>
    </row>
    <row r="5153" spans="1:2" x14ac:dyDescent="0.2">
      <c r="A5153" s="2" t="s">
        <v>103</v>
      </c>
      <c r="B5153" s="2">
        <v>80080106</v>
      </c>
    </row>
    <row r="5154" spans="1:2" x14ac:dyDescent="0.2">
      <c r="A5154" s="2" t="s">
        <v>370</v>
      </c>
      <c r="B5154" s="2">
        <v>80157528</v>
      </c>
    </row>
    <row r="5155" spans="1:2" x14ac:dyDescent="0.2">
      <c r="A5155" s="2" t="s">
        <v>365</v>
      </c>
      <c r="B5155" s="2">
        <v>80185861</v>
      </c>
    </row>
    <row r="5156" spans="1:2" x14ac:dyDescent="0.2">
      <c r="A5156" s="2" t="s">
        <v>365</v>
      </c>
      <c r="B5156" s="2">
        <v>80185722</v>
      </c>
    </row>
    <row r="5157" spans="1:2" x14ac:dyDescent="0.2">
      <c r="A5157" s="2" t="s">
        <v>198</v>
      </c>
      <c r="B5157" s="2">
        <v>80081374</v>
      </c>
    </row>
    <row r="5158" spans="1:2" x14ac:dyDescent="0.2">
      <c r="A5158" s="2" t="s">
        <v>187</v>
      </c>
      <c r="B5158" s="2">
        <v>80119381</v>
      </c>
    </row>
    <row r="5159" spans="1:2" x14ac:dyDescent="0.2">
      <c r="A5159" s="2" t="s">
        <v>319</v>
      </c>
      <c r="B5159" s="2">
        <v>70254851</v>
      </c>
    </row>
    <row r="5160" spans="1:2" x14ac:dyDescent="0.2">
      <c r="A5160" s="2" t="s">
        <v>103</v>
      </c>
      <c r="B5160" s="2">
        <v>80109260</v>
      </c>
    </row>
    <row r="5161" spans="1:2" ht="27.75" x14ac:dyDescent="0.2">
      <c r="A5161" s="2" t="s">
        <v>329</v>
      </c>
      <c r="B5161" s="2">
        <v>70303287</v>
      </c>
    </row>
    <row r="5162" spans="1:2" x14ac:dyDescent="0.2">
      <c r="A5162" s="2" t="s">
        <v>15461</v>
      </c>
      <c r="B5162" s="2">
        <v>80109640</v>
      </c>
    </row>
    <row r="5163" spans="1:2" x14ac:dyDescent="0.2">
      <c r="A5163" s="2" t="s">
        <v>103</v>
      </c>
      <c r="B5163" s="2">
        <v>80106144</v>
      </c>
    </row>
    <row r="5164" spans="1:2" x14ac:dyDescent="0.2">
      <c r="A5164" s="2" t="s">
        <v>816</v>
      </c>
      <c r="B5164" s="2">
        <v>80106150</v>
      </c>
    </row>
    <row r="5165" spans="1:2" x14ac:dyDescent="0.2">
      <c r="A5165" s="2" t="s">
        <v>2687</v>
      </c>
      <c r="B5165" s="2">
        <v>80106338</v>
      </c>
    </row>
    <row r="5166" spans="1:2" x14ac:dyDescent="0.2">
      <c r="A5166" s="2" t="s">
        <v>1417</v>
      </c>
      <c r="B5166" s="2">
        <v>80107987</v>
      </c>
    </row>
    <row r="5167" spans="1:2" x14ac:dyDescent="0.2">
      <c r="A5167" s="2" t="s">
        <v>4480</v>
      </c>
      <c r="B5167" s="2">
        <v>80104552</v>
      </c>
    </row>
    <row r="5168" spans="1:2" x14ac:dyDescent="0.2">
      <c r="A5168" s="2" t="s">
        <v>103</v>
      </c>
      <c r="B5168" s="2">
        <v>80108147</v>
      </c>
    </row>
    <row r="5169" spans="1:2" x14ac:dyDescent="0.2">
      <c r="A5169" s="2" t="s">
        <v>103</v>
      </c>
      <c r="B5169" s="2">
        <v>80108996</v>
      </c>
    </row>
    <row r="5170" spans="1:2" ht="27.75" x14ac:dyDescent="0.2">
      <c r="A5170" s="2" t="s">
        <v>1041</v>
      </c>
      <c r="B5170" s="2">
        <v>80108473</v>
      </c>
    </row>
    <row r="5171" spans="1:2" ht="27.75" x14ac:dyDescent="0.2">
      <c r="A5171" s="2" t="s">
        <v>122</v>
      </c>
      <c r="B5171" s="2">
        <v>80106611</v>
      </c>
    </row>
    <row r="5172" spans="1:2" ht="27.75" x14ac:dyDescent="0.2">
      <c r="A5172" s="2" t="s">
        <v>122</v>
      </c>
      <c r="B5172" s="2">
        <v>80108494</v>
      </c>
    </row>
    <row r="5173" spans="1:2" ht="27.75" x14ac:dyDescent="0.2">
      <c r="A5173" s="2" t="s">
        <v>122</v>
      </c>
      <c r="B5173" s="2">
        <v>80108773</v>
      </c>
    </row>
    <row r="5174" spans="1:2" ht="27.75" x14ac:dyDescent="0.2">
      <c r="A5174" s="2" t="s">
        <v>122</v>
      </c>
      <c r="B5174" s="2">
        <v>80108844</v>
      </c>
    </row>
    <row r="5175" spans="1:2" x14ac:dyDescent="0.2">
      <c r="A5175" s="2" t="s">
        <v>103</v>
      </c>
      <c r="B5175" s="2">
        <v>80109248</v>
      </c>
    </row>
    <row r="5176" spans="1:2" ht="27.75" x14ac:dyDescent="0.2">
      <c r="A5176" s="2" t="s">
        <v>122</v>
      </c>
      <c r="B5176" s="2">
        <v>80108846</v>
      </c>
    </row>
    <row r="5177" spans="1:2" ht="27.75" x14ac:dyDescent="0.2">
      <c r="A5177" s="2" t="s">
        <v>122</v>
      </c>
      <c r="B5177" s="2">
        <v>80108847</v>
      </c>
    </row>
    <row r="5178" spans="1:2" ht="27.75" x14ac:dyDescent="0.2">
      <c r="A5178" s="2" t="s">
        <v>122</v>
      </c>
      <c r="B5178" s="2">
        <v>80109038</v>
      </c>
    </row>
    <row r="5179" spans="1:2" x14ac:dyDescent="0.2">
      <c r="A5179" s="2" t="s">
        <v>27</v>
      </c>
      <c r="B5179" s="2">
        <v>70222860</v>
      </c>
    </row>
    <row r="5180" spans="1:2" x14ac:dyDescent="0.2">
      <c r="A5180" s="2" t="s">
        <v>108</v>
      </c>
      <c r="B5180" s="2">
        <v>81026677</v>
      </c>
    </row>
    <row r="5181" spans="1:2" x14ac:dyDescent="0.2">
      <c r="A5181" s="2" t="s">
        <v>370</v>
      </c>
      <c r="B5181" s="2">
        <v>80218962</v>
      </c>
    </row>
    <row r="5182" spans="1:2" x14ac:dyDescent="0.2">
      <c r="A5182" s="2" t="s">
        <v>173</v>
      </c>
      <c r="B5182" s="2">
        <v>80202076</v>
      </c>
    </row>
    <row r="5183" spans="1:2" x14ac:dyDescent="0.2">
      <c r="A5183" s="2" t="s">
        <v>178</v>
      </c>
      <c r="B5183" s="2">
        <v>80094357</v>
      </c>
    </row>
    <row r="5184" spans="1:2" x14ac:dyDescent="0.2">
      <c r="A5184" s="2" t="s">
        <v>1352</v>
      </c>
      <c r="B5184" s="2">
        <v>81074135</v>
      </c>
    </row>
    <row r="5185" spans="1:2" x14ac:dyDescent="0.2">
      <c r="A5185" s="2" t="s">
        <v>60</v>
      </c>
      <c r="B5185" s="2">
        <v>81031306</v>
      </c>
    </row>
    <row r="5186" spans="1:2" x14ac:dyDescent="0.2">
      <c r="A5186" s="2" t="s">
        <v>365</v>
      </c>
      <c r="B5186" s="2">
        <v>80160972</v>
      </c>
    </row>
    <row r="5187" spans="1:2" x14ac:dyDescent="0.2">
      <c r="A5187" s="2" t="s">
        <v>227</v>
      </c>
      <c r="B5187" s="2">
        <v>80169549</v>
      </c>
    </row>
    <row r="5188" spans="1:2" x14ac:dyDescent="0.2">
      <c r="A5188" s="2" t="s">
        <v>108</v>
      </c>
      <c r="B5188" s="2">
        <v>80091879</v>
      </c>
    </row>
    <row r="5189" spans="1:2" x14ac:dyDescent="0.2">
      <c r="A5189" s="2" t="s">
        <v>15531</v>
      </c>
      <c r="B5189" s="2">
        <v>80035480</v>
      </c>
    </row>
    <row r="5190" spans="1:2" x14ac:dyDescent="0.2">
      <c r="A5190" s="2" t="s">
        <v>5767</v>
      </c>
      <c r="B5190" s="2">
        <v>81091424</v>
      </c>
    </row>
    <row r="5191" spans="1:2" x14ac:dyDescent="0.2">
      <c r="A5191" s="2" t="s">
        <v>130</v>
      </c>
      <c r="B5191" s="2">
        <v>80187052</v>
      </c>
    </row>
    <row r="5192" spans="1:2" x14ac:dyDescent="0.2">
      <c r="A5192" s="2" t="s">
        <v>334</v>
      </c>
      <c r="B5192" s="2">
        <v>80208951</v>
      </c>
    </row>
    <row r="5193" spans="1:2" x14ac:dyDescent="0.2">
      <c r="A5193" s="2" t="s">
        <v>103</v>
      </c>
      <c r="B5193" s="2">
        <v>80097466</v>
      </c>
    </row>
    <row r="5194" spans="1:2" x14ac:dyDescent="0.2">
      <c r="A5194" s="2" t="s">
        <v>5493</v>
      </c>
      <c r="B5194" s="2">
        <v>80118918</v>
      </c>
    </row>
    <row r="5195" spans="1:2" x14ac:dyDescent="0.2">
      <c r="A5195" s="2" t="s">
        <v>227</v>
      </c>
      <c r="B5195" s="2">
        <v>80105690</v>
      </c>
    </row>
    <row r="5196" spans="1:2" x14ac:dyDescent="0.2">
      <c r="A5196" s="2" t="s">
        <v>92</v>
      </c>
      <c r="B5196" s="2">
        <v>80134527</v>
      </c>
    </row>
    <row r="5197" spans="1:2" x14ac:dyDescent="0.2">
      <c r="A5197" s="2" t="s">
        <v>1022</v>
      </c>
      <c r="B5197" s="2">
        <v>80989339</v>
      </c>
    </row>
    <row r="5198" spans="1:2" x14ac:dyDescent="0.2">
      <c r="A5198" s="2" t="s">
        <v>935</v>
      </c>
      <c r="B5198" s="2">
        <v>70295170</v>
      </c>
    </row>
    <row r="5199" spans="1:2" x14ac:dyDescent="0.2">
      <c r="A5199" s="2" t="s">
        <v>112</v>
      </c>
      <c r="B5199" s="2">
        <v>80130625</v>
      </c>
    </row>
    <row r="5200" spans="1:2" x14ac:dyDescent="0.2">
      <c r="A5200" s="2" t="s">
        <v>5503</v>
      </c>
      <c r="B5200" s="2">
        <v>80096984</v>
      </c>
    </row>
    <row r="5201" spans="1:2" x14ac:dyDescent="0.2">
      <c r="A5201" s="2" t="s">
        <v>3425</v>
      </c>
      <c r="B5201" s="2">
        <v>80222823</v>
      </c>
    </row>
    <row r="5202" spans="1:2" x14ac:dyDescent="0.2">
      <c r="A5202" s="2" t="s">
        <v>8004</v>
      </c>
      <c r="B5202" s="2">
        <v>80209895</v>
      </c>
    </row>
    <row r="5203" spans="1:2" x14ac:dyDescent="0.2">
      <c r="A5203" s="2" t="s">
        <v>12</v>
      </c>
      <c r="B5203" s="2">
        <v>80189646</v>
      </c>
    </row>
    <row r="5204" spans="1:2" x14ac:dyDescent="0.2">
      <c r="A5204" s="2" t="s">
        <v>173</v>
      </c>
      <c r="B5204" s="2">
        <v>80226962</v>
      </c>
    </row>
    <row r="5205" spans="1:2" x14ac:dyDescent="0.2">
      <c r="A5205" s="2" t="s">
        <v>60</v>
      </c>
      <c r="B5205" s="2">
        <v>80161104</v>
      </c>
    </row>
    <row r="5206" spans="1:2" x14ac:dyDescent="0.2">
      <c r="A5206" s="2" t="s">
        <v>12</v>
      </c>
      <c r="B5206" s="2">
        <v>80191990</v>
      </c>
    </row>
    <row r="5207" spans="1:2" ht="27.75" x14ac:dyDescent="0.2">
      <c r="A5207" s="2" t="s">
        <v>2249</v>
      </c>
      <c r="B5207" s="2">
        <v>80175352</v>
      </c>
    </row>
    <row r="5208" spans="1:2" x14ac:dyDescent="0.2">
      <c r="A5208" s="2" t="s">
        <v>792</v>
      </c>
      <c r="B5208" s="2">
        <v>80098839</v>
      </c>
    </row>
    <row r="5209" spans="1:2" x14ac:dyDescent="0.2">
      <c r="A5209" s="2" t="s">
        <v>275</v>
      </c>
      <c r="B5209" s="2">
        <v>80232502</v>
      </c>
    </row>
    <row r="5210" spans="1:2" x14ac:dyDescent="0.2">
      <c r="A5210" s="2" t="s">
        <v>602</v>
      </c>
      <c r="B5210" s="2">
        <v>81088786</v>
      </c>
    </row>
    <row r="5211" spans="1:2" x14ac:dyDescent="0.2">
      <c r="A5211" s="2" t="s">
        <v>15601</v>
      </c>
      <c r="B5211" s="2">
        <v>81013015</v>
      </c>
    </row>
    <row r="5212" spans="1:2" x14ac:dyDescent="0.2">
      <c r="A5212" s="2" t="s">
        <v>1310</v>
      </c>
      <c r="B5212" s="2">
        <v>81086435</v>
      </c>
    </row>
    <row r="5213" spans="1:2" x14ac:dyDescent="0.2">
      <c r="A5213" s="2" t="s">
        <v>45</v>
      </c>
      <c r="B5213" s="2">
        <v>80049832</v>
      </c>
    </row>
    <row r="5214" spans="1:2" x14ac:dyDescent="0.2">
      <c r="A5214" s="2" t="s">
        <v>5767</v>
      </c>
      <c r="B5214" s="2">
        <v>81091423</v>
      </c>
    </row>
    <row r="5215" spans="1:2" x14ac:dyDescent="0.2">
      <c r="A5215" s="2" t="s">
        <v>365</v>
      </c>
      <c r="B5215" s="2">
        <v>81083880</v>
      </c>
    </row>
    <row r="5216" spans="1:2" x14ac:dyDescent="0.2">
      <c r="A5216" s="2" t="s">
        <v>447</v>
      </c>
      <c r="B5216" s="2">
        <v>80211703</v>
      </c>
    </row>
    <row r="5217" spans="1:2" x14ac:dyDescent="0.2">
      <c r="A5217" s="2" t="s">
        <v>19</v>
      </c>
      <c r="B5217" s="2">
        <v>81044607</v>
      </c>
    </row>
    <row r="5218" spans="1:2" x14ac:dyDescent="0.2">
      <c r="A5218" s="2" t="s">
        <v>365</v>
      </c>
      <c r="B5218" s="2">
        <v>80224218</v>
      </c>
    </row>
    <row r="5219" spans="1:2" ht="27.75" x14ac:dyDescent="0.2">
      <c r="A5219" s="2" t="s">
        <v>31</v>
      </c>
      <c r="B5219" s="2">
        <v>80241474</v>
      </c>
    </row>
    <row r="5220" spans="1:2" x14ac:dyDescent="0.2">
      <c r="A5220" s="2" t="s">
        <v>173</v>
      </c>
      <c r="B5220" s="2">
        <v>81034317</v>
      </c>
    </row>
    <row r="5221" spans="1:2" x14ac:dyDescent="0.2">
      <c r="A5221" s="2" t="s">
        <v>1459</v>
      </c>
      <c r="B5221" s="2">
        <v>80185032</v>
      </c>
    </row>
    <row r="5222" spans="1:2" x14ac:dyDescent="0.2">
      <c r="A5222" s="2" t="s">
        <v>792</v>
      </c>
      <c r="B5222" s="2">
        <v>80119177</v>
      </c>
    </row>
    <row r="5223" spans="1:2" x14ac:dyDescent="0.2">
      <c r="A5223" s="2" t="s">
        <v>2070</v>
      </c>
      <c r="B5223" s="2">
        <v>80026032</v>
      </c>
    </row>
    <row r="5224" spans="1:2" ht="27.75" x14ac:dyDescent="0.2">
      <c r="A5224" s="2" t="s">
        <v>2555</v>
      </c>
      <c r="B5224" s="2">
        <v>81087764</v>
      </c>
    </row>
    <row r="5225" spans="1:2" x14ac:dyDescent="0.2">
      <c r="A5225" s="2" t="s">
        <v>97</v>
      </c>
      <c r="B5225" s="2">
        <v>80231064</v>
      </c>
    </row>
    <row r="5226" spans="1:2" x14ac:dyDescent="0.2">
      <c r="A5226" s="2" t="s">
        <v>227</v>
      </c>
      <c r="B5226" s="2">
        <v>80227118</v>
      </c>
    </row>
    <row r="5227" spans="1:2" x14ac:dyDescent="0.2">
      <c r="A5227" s="2" t="s">
        <v>97</v>
      </c>
      <c r="B5227" s="2">
        <v>80227115</v>
      </c>
    </row>
    <row r="5228" spans="1:2" x14ac:dyDescent="0.2">
      <c r="A5228" s="2" t="s">
        <v>316</v>
      </c>
      <c r="B5228" s="2">
        <v>80227113</v>
      </c>
    </row>
    <row r="5229" spans="1:2" x14ac:dyDescent="0.2">
      <c r="A5229" s="2" t="s">
        <v>519</v>
      </c>
      <c r="B5229" s="2">
        <v>80227116</v>
      </c>
    </row>
    <row r="5230" spans="1:2" x14ac:dyDescent="0.2">
      <c r="A5230" s="2" t="s">
        <v>183</v>
      </c>
      <c r="B5230" s="2">
        <v>80227119</v>
      </c>
    </row>
    <row r="5231" spans="1:2" x14ac:dyDescent="0.2">
      <c r="A5231" s="2" t="s">
        <v>159</v>
      </c>
      <c r="B5231" s="2">
        <v>80227117</v>
      </c>
    </row>
    <row r="5232" spans="1:2" x14ac:dyDescent="0.2">
      <c r="A5232" s="2" t="s">
        <v>178</v>
      </c>
      <c r="B5232" s="2">
        <v>80227114</v>
      </c>
    </row>
    <row r="5233" spans="1:2" x14ac:dyDescent="0.2">
      <c r="A5233" s="2" t="s">
        <v>64</v>
      </c>
      <c r="B5233" s="2">
        <v>80194610</v>
      </c>
    </row>
    <row r="5234" spans="1:2" x14ac:dyDescent="0.2">
      <c r="A5234" s="2" t="s">
        <v>97</v>
      </c>
      <c r="B5234" s="2">
        <v>80038443</v>
      </c>
    </row>
    <row r="5235" spans="1:2" x14ac:dyDescent="0.2">
      <c r="A5235" s="2" t="s">
        <v>178</v>
      </c>
      <c r="B5235" s="2">
        <v>80231065</v>
      </c>
    </row>
    <row r="5236" spans="1:2" x14ac:dyDescent="0.2">
      <c r="A5236" s="2" t="s">
        <v>839</v>
      </c>
      <c r="B5236" s="2">
        <v>80161109</v>
      </c>
    </row>
    <row r="5237" spans="1:2" x14ac:dyDescent="0.2">
      <c r="A5237" s="2" t="s">
        <v>178</v>
      </c>
      <c r="B5237" s="2">
        <v>81029737</v>
      </c>
    </row>
    <row r="5238" spans="1:2" ht="27.75" x14ac:dyDescent="0.2">
      <c r="A5238" s="2" t="s">
        <v>4394</v>
      </c>
      <c r="B5238" s="2">
        <v>81072852</v>
      </c>
    </row>
    <row r="5239" spans="1:2" x14ac:dyDescent="0.2">
      <c r="A5239" s="2" t="s">
        <v>12</v>
      </c>
      <c r="B5239" s="2">
        <v>80227677</v>
      </c>
    </row>
    <row r="5240" spans="1:2" x14ac:dyDescent="0.2">
      <c r="A5240" s="2" t="s">
        <v>357</v>
      </c>
      <c r="B5240" s="2">
        <v>81050394</v>
      </c>
    </row>
    <row r="5241" spans="1:2" x14ac:dyDescent="0.2">
      <c r="A5241" s="2" t="s">
        <v>2516</v>
      </c>
      <c r="B5241" s="2">
        <v>80992853</v>
      </c>
    </row>
    <row r="5242" spans="1:2" x14ac:dyDescent="0.2">
      <c r="A5242" s="2" t="s">
        <v>357</v>
      </c>
      <c r="B5242" s="2">
        <v>81072951</v>
      </c>
    </row>
    <row r="5243" spans="1:2" ht="27.75" x14ac:dyDescent="0.2">
      <c r="A5243" s="2" t="s">
        <v>3760</v>
      </c>
      <c r="B5243" s="2">
        <v>81072752</v>
      </c>
    </row>
    <row r="5244" spans="1:2" x14ac:dyDescent="0.2">
      <c r="A5244" s="2" t="s">
        <v>357</v>
      </c>
      <c r="B5244" s="2">
        <v>81072919</v>
      </c>
    </row>
    <row r="5245" spans="1:2" x14ac:dyDescent="0.2">
      <c r="A5245" s="2" t="s">
        <v>103</v>
      </c>
      <c r="B5245" s="2">
        <v>81092327</v>
      </c>
    </row>
    <row r="5246" spans="1:2" ht="27.75" x14ac:dyDescent="0.2">
      <c r="A5246" s="2" t="s">
        <v>8616</v>
      </c>
      <c r="B5246" s="2">
        <v>81072883</v>
      </c>
    </row>
    <row r="5247" spans="1:2" x14ac:dyDescent="0.2">
      <c r="A5247" s="2" t="s">
        <v>316</v>
      </c>
      <c r="B5247" s="2">
        <v>80231066</v>
      </c>
    </row>
    <row r="5248" spans="1:2" x14ac:dyDescent="0.2">
      <c r="A5248" s="2" t="s">
        <v>370</v>
      </c>
      <c r="B5248" s="2">
        <v>80217848</v>
      </c>
    </row>
    <row r="5249" spans="1:2" x14ac:dyDescent="0.2">
      <c r="A5249" s="2" t="s">
        <v>183</v>
      </c>
      <c r="B5249" s="2">
        <v>80175333</v>
      </c>
    </row>
    <row r="5250" spans="1:2" x14ac:dyDescent="0.2">
      <c r="A5250" s="2" t="s">
        <v>316</v>
      </c>
      <c r="B5250" s="2">
        <v>80198419</v>
      </c>
    </row>
    <row r="5251" spans="1:2" x14ac:dyDescent="0.2">
      <c r="A5251" s="2" t="s">
        <v>340</v>
      </c>
      <c r="B5251" s="2">
        <v>70130142</v>
      </c>
    </row>
    <row r="5252" spans="1:2" x14ac:dyDescent="0.2">
      <c r="A5252" s="2" t="s">
        <v>12</v>
      </c>
      <c r="B5252" s="2">
        <v>81026008</v>
      </c>
    </row>
    <row r="5253" spans="1:2" x14ac:dyDescent="0.2">
      <c r="A5253" s="2" t="s">
        <v>136</v>
      </c>
      <c r="B5253" s="2">
        <v>81062674</v>
      </c>
    </row>
    <row r="5254" spans="1:2" ht="27.75" x14ac:dyDescent="0.2">
      <c r="A5254" s="2" t="s">
        <v>329</v>
      </c>
      <c r="B5254" s="2">
        <v>81049578</v>
      </c>
    </row>
    <row r="5255" spans="1:2" x14ac:dyDescent="0.2">
      <c r="A5255" s="2" t="s">
        <v>12</v>
      </c>
      <c r="B5255" s="2">
        <v>80217689</v>
      </c>
    </row>
    <row r="5256" spans="1:2" x14ac:dyDescent="0.2">
      <c r="A5256" s="2" t="s">
        <v>935</v>
      </c>
      <c r="B5256" s="2">
        <v>80235025</v>
      </c>
    </row>
    <row r="5257" spans="1:2" x14ac:dyDescent="0.2">
      <c r="A5257" s="2" t="s">
        <v>152</v>
      </c>
      <c r="B5257" s="2">
        <v>80164904</v>
      </c>
    </row>
    <row r="5258" spans="1:2" x14ac:dyDescent="0.2">
      <c r="A5258" s="2" t="s">
        <v>159</v>
      </c>
      <c r="B5258" s="2">
        <v>81015498</v>
      </c>
    </row>
    <row r="5259" spans="1:2" x14ac:dyDescent="0.2">
      <c r="A5259" s="2" t="s">
        <v>173</v>
      </c>
      <c r="B5259" s="2">
        <v>80157889</v>
      </c>
    </row>
    <row r="5260" spans="1:2" x14ac:dyDescent="0.2">
      <c r="A5260" s="2" t="s">
        <v>159</v>
      </c>
      <c r="B5260" s="2">
        <v>81094082</v>
      </c>
    </row>
    <row r="5261" spans="1:2" x14ac:dyDescent="0.2">
      <c r="A5261" s="2" t="s">
        <v>27</v>
      </c>
      <c r="B5261" s="2">
        <v>80048940</v>
      </c>
    </row>
    <row r="5262" spans="1:2" x14ac:dyDescent="0.2">
      <c r="A5262" s="2" t="s">
        <v>1417</v>
      </c>
      <c r="B5262" s="2">
        <v>80044093</v>
      </c>
    </row>
    <row r="5263" spans="1:2" x14ac:dyDescent="0.2">
      <c r="A5263" s="2" t="s">
        <v>2669</v>
      </c>
      <c r="B5263" s="2">
        <v>80161826</v>
      </c>
    </row>
    <row r="5264" spans="1:2" x14ac:dyDescent="0.2">
      <c r="A5264" s="2" t="s">
        <v>103</v>
      </c>
      <c r="B5264" s="2">
        <v>80044562</v>
      </c>
    </row>
    <row r="5265" spans="1:2" x14ac:dyDescent="0.2">
      <c r="A5265" s="2" t="s">
        <v>103</v>
      </c>
      <c r="B5265" s="2">
        <v>80142316</v>
      </c>
    </row>
    <row r="5266" spans="1:2" ht="27.75" x14ac:dyDescent="0.2">
      <c r="A5266" s="2" t="s">
        <v>770</v>
      </c>
      <c r="B5266" s="2">
        <v>80162136</v>
      </c>
    </row>
    <row r="5267" spans="1:2" x14ac:dyDescent="0.2">
      <c r="A5267" s="2" t="s">
        <v>1082</v>
      </c>
      <c r="B5267" s="2">
        <v>80154638</v>
      </c>
    </row>
    <row r="5268" spans="1:2" x14ac:dyDescent="0.2">
      <c r="A5268" s="2" t="s">
        <v>935</v>
      </c>
      <c r="B5268" s="2">
        <v>80128715</v>
      </c>
    </row>
    <row r="5269" spans="1:2" x14ac:dyDescent="0.2">
      <c r="A5269" s="2" t="s">
        <v>713</v>
      </c>
      <c r="B5269" s="2">
        <v>80164212</v>
      </c>
    </row>
    <row r="5270" spans="1:2" ht="27.75" x14ac:dyDescent="0.2">
      <c r="A5270" s="2" t="s">
        <v>770</v>
      </c>
      <c r="B5270" s="2">
        <v>80162131</v>
      </c>
    </row>
    <row r="5271" spans="1:2" x14ac:dyDescent="0.2">
      <c r="A5271" s="2" t="s">
        <v>319</v>
      </c>
      <c r="B5271" s="2">
        <v>70298341</v>
      </c>
    </row>
    <row r="5272" spans="1:2" x14ac:dyDescent="0.2">
      <c r="A5272" s="2" t="s">
        <v>112</v>
      </c>
      <c r="B5272" s="2">
        <v>80096782</v>
      </c>
    </row>
    <row r="5273" spans="1:2" x14ac:dyDescent="0.2">
      <c r="A5273" s="2" t="s">
        <v>130</v>
      </c>
      <c r="B5273" s="2">
        <v>80174282</v>
      </c>
    </row>
    <row r="5274" spans="1:2" x14ac:dyDescent="0.2">
      <c r="A5274" s="2" t="s">
        <v>3537</v>
      </c>
      <c r="B5274" s="2">
        <v>80164864</v>
      </c>
    </row>
    <row r="5275" spans="1:2" ht="27.75" x14ac:dyDescent="0.2">
      <c r="A5275" s="2" t="s">
        <v>122</v>
      </c>
      <c r="B5275" s="2">
        <v>80136793</v>
      </c>
    </row>
    <row r="5276" spans="1:2" x14ac:dyDescent="0.2">
      <c r="A5276" s="2" t="s">
        <v>2502</v>
      </c>
      <c r="B5276" s="2">
        <v>80162993</v>
      </c>
    </row>
    <row r="5277" spans="1:2" x14ac:dyDescent="0.2">
      <c r="A5277" s="2" t="s">
        <v>370</v>
      </c>
      <c r="B5277" s="2">
        <v>80136794</v>
      </c>
    </row>
    <row r="5278" spans="1:2" ht="27.75" x14ac:dyDescent="0.2">
      <c r="A5278" s="2" t="s">
        <v>10675</v>
      </c>
      <c r="B5278" s="2">
        <v>80226927</v>
      </c>
    </row>
    <row r="5279" spans="1:2" x14ac:dyDescent="0.2">
      <c r="A5279" s="2" t="s">
        <v>9068</v>
      </c>
      <c r="B5279" s="2">
        <v>80184682</v>
      </c>
    </row>
    <row r="5280" spans="1:2" x14ac:dyDescent="0.2">
      <c r="A5280" s="2" t="s">
        <v>103</v>
      </c>
      <c r="B5280" s="2">
        <v>80149821</v>
      </c>
    </row>
    <row r="5281" spans="1:2" x14ac:dyDescent="0.2">
      <c r="A5281" s="2" t="s">
        <v>27</v>
      </c>
      <c r="B5281" s="2">
        <v>80183328</v>
      </c>
    </row>
    <row r="5282" spans="1:2" ht="27.75" x14ac:dyDescent="0.2">
      <c r="A5282" s="2" t="s">
        <v>122</v>
      </c>
      <c r="B5282" s="2">
        <v>80136792</v>
      </c>
    </row>
    <row r="5283" spans="1:2" x14ac:dyDescent="0.2">
      <c r="A5283" s="2" t="s">
        <v>370</v>
      </c>
      <c r="B5283" s="2">
        <v>80136789</v>
      </c>
    </row>
    <row r="5284" spans="1:2" x14ac:dyDescent="0.2">
      <c r="A5284" s="2" t="s">
        <v>316</v>
      </c>
      <c r="B5284" s="2">
        <v>81035872</v>
      </c>
    </row>
    <row r="5285" spans="1:2" x14ac:dyDescent="0.2">
      <c r="A5285" s="2" t="s">
        <v>316</v>
      </c>
      <c r="B5285" s="2">
        <v>81035865</v>
      </c>
    </row>
    <row r="5286" spans="1:2" x14ac:dyDescent="0.2">
      <c r="A5286" s="2" t="s">
        <v>15807</v>
      </c>
      <c r="B5286" s="2">
        <v>80210361</v>
      </c>
    </row>
    <row r="5287" spans="1:2" x14ac:dyDescent="0.2">
      <c r="A5287" s="2" t="s">
        <v>60</v>
      </c>
      <c r="B5287" s="2">
        <v>70260989</v>
      </c>
    </row>
    <row r="5288" spans="1:2" x14ac:dyDescent="0.2">
      <c r="A5288" s="2" t="s">
        <v>183</v>
      </c>
      <c r="B5288" s="2">
        <v>80992501</v>
      </c>
    </row>
    <row r="5289" spans="1:2" x14ac:dyDescent="0.2">
      <c r="A5289" s="2" t="s">
        <v>198</v>
      </c>
      <c r="B5289" s="2">
        <v>81076251</v>
      </c>
    </row>
    <row r="5290" spans="1:2" x14ac:dyDescent="0.2">
      <c r="A5290" s="2" t="s">
        <v>198</v>
      </c>
      <c r="B5290" s="2">
        <v>81093925</v>
      </c>
    </row>
    <row r="5291" spans="1:2" x14ac:dyDescent="0.2">
      <c r="A5291" s="2" t="s">
        <v>588</v>
      </c>
      <c r="B5291" s="2">
        <v>80191049</v>
      </c>
    </row>
    <row r="5292" spans="1:2" x14ac:dyDescent="0.2">
      <c r="A5292" s="2" t="s">
        <v>275</v>
      </c>
      <c r="B5292" s="2">
        <v>70126573</v>
      </c>
    </row>
    <row r="5293" spans="1:2" x14ac:dyDescent="0.2">
      <c r="A5293" s="2" t="s">
        <v>130</v>
      </c>
      <c r="B5293" s="2">
        <v>80244996</v>
      </c>
    </row>
    <row r="5294" spans="1:2" x14ac:dyDescent="0.2">
      <c r="A5294" s="2" t="s">
        <v>173</v>
      </c>
      <c r="B5294" s="2">
        <v>70242568</v>
      </c>
    </row>
    <row r="5295" spans="1:2" x14ac:dyDescent="0.2">
      <c r="A5295" s="2" t="s">
        <v>12</v>
      </c>
      <c r="B5295" s="2">
        <v>80217772</v>
      </c>
    </row>
    <row r="5296" spans="1:2" x14ac:dyDescent="0.2">
      <c r="A5296" s="2" t="s">
        <v>334</v>
      </c>
      <c r="B5296" s="2">
        <v>80164088</v>
      </c>
    </row>
    <row r="5297" spans="1:2" x14ac:dyDescent="0.2">
      <c r="A5297" s="2" t="s">
        <v>935</v>
      </c>
      <c r="B5297" s="2">
        <v>80081278</v>
      </c>
    </row>
    <row r="5298" spans="1:2" x14ac:dyDescent="0.2">
      <c r="A5298" s="2" t="s">
        <v>178</v>
      </c>
      <c r="B5298" s="2">
        <v>81035869</v>
      </c>
    </row>
    <row r="5299" spans="1:2" x14ac:dyDescent="0.2">
      <c r="A5299" s="2" t="s">
        <v>136</v>
      </c>
      <c r="B5299" s="2">
        <v>81066244</v>
      </c>
    </row>
    <row r="5300" spans="1:2" x14ac:dyDescent="0.2">
      <c r="A5300" s="2" t="s">
        <v>6</v>
      </c>
      <c r="B5300" s="2">
        <v>80991404</v>
      </c>
    </row>
    <row r="5301" spans="1:2" x14ac:dyDescent="0.2">
      <c r="A5301" s="2" t="s">
        <v>183</v>
      </c>
      <c r="B5301" s="2">
        <v>81035873</v>
      </c>
    </row>
    <row r="5302" spans="1:2" x14ac:dyDescent="0.2">
      <c r="A5302" s="2" t="s">
        <v>183</v>
      </c>
      <c r="B5302" s="2">
        <v>81035862</v>
      </c>
    </row>
    <row r="5303" spans="1:2" x14ac:dyDescent="0.2">
      <c r="A5303" s="2" t="s">
        <v>713</v>
      </c>
      <c r="B5303" s="2">
        <v>81094665</v>
      </c>
    </row>
    <row r="5304" spans="1:2" x14ac:dyDescent="0.2">
      <c r="A5304" s="2" t="s">
        <v>3602</v>
      </c>
      <c r="B5304" s="2">
        <v>81035878</v>
      </c>
    </row>
    <row r="5305" spans="1:2" x14ac:dyDescent="0.2">
      <c r="A5305" s="2" t="s">
        <v>3771</v>
      </c>
      <c r="B5305" s="2">
        <v>80174683</v>
      </c>
    </row>
    <row r="5306" spans="1:2" x14ac:dyDescent="0.2">
      <c r="A5306" s="2" t="s">
        <v>146</v>
      </c>
      <c r="B5306" s="2">
        <v>70103759</v>
      </c>
    </row>
    <row r="5307" spans="1:2" x14ac:dyDescent="0.2">
      <c r="A5307" s="2" t="s">
        <v>103</v>
      </c>
      <c r="B5307" s="2">
        <v>80182411</v>
      </c>
    </row>
    <row r="5308" spans="1:2" x14ac:dyDescent="0.2">
      <c r="A5308" s="2" t="s">
        <v>64</v>
      </c>
      <c r="B5308" s="2">
        <v>80205442</v>
      </c>
    </row>
    <row r="5309" spans="1:2" x14ac:dyDescent="0.2">
      <c r="A5309" s="2" t="s">
        <v>97</v>
      </c>
      <c r="B5309" s="2">
        <v>80226424</v>
      </c>
    </row>
    <row r="5310" spans="1:2" x14ac:dyDescent="0.2">
      <c r="A5310" s="2" t="s">
        <v>198</v>
      </c>
      <c r="B5310" s="2">
        <v>80158042</v>
      </c>
    </row>
    <row r="5311" spans="1:2" x14ac:dyDescent="0.2">
      <c r="A5311" s="2" t="s">
        <v>316</v>
      </c>
      <c r="B5311" s="2">
        <v>80117684</v>
      </c>
    </row>
    <row r="5312" spans="1:2" x14ac:dyDescent="0.2">
      <c r="A5312" s="2" t="s">
        <v>178</v>
      </c>
      <c r="B5312" s="2">
        <v>80106337</v>
      </c>
    </row>
    <row r="5313" spans="1:2" x14ac:dyDescent="0.2">
      <c r="A5313" s="2" t="s">
        <v>12</v>
      </c>
      <c r="B5313" s="2">
        <v>80133552</v>
      </c>
    </row>
    <row r="5314" spans="1:2" x14ac:dyDescent="0.2">
      <c r="A5314" s="2" t="s">
        <v>365</v>
      </c>
      <c r="B5314" s="2">
        <v>80052683</v>
      </c>
    </row>
    <row r="5315" spans="1:2" x14ac:dyDescent="0.2">
      <c r="A5315" s="2" t="s">
        <v>159</v>
      </c>
      <c r="B5315" s="2">
        <v>81077451</v>
      </c>
    </row>
    <row r="5316" spans="1:2" x14ac:dyDescent="0.2">
      <c r="A5316" s="2" t="s">
        <v>713</v>
      </c>
      <c r="B5316" s="2">
        <v>81014345</v>
      </c>
    </row>
    <row r="5317" spans="1:2" x14ac:dyDescent="0.2">
      <c r="A5317" s="2" t="s">
        <v>12</v>
      </c>
      <c r="B5317" s="2">
        <v>80158976</v>
      </c>
    </row>
    <row r="5318" spans="1:2" x14ac:dyDescent="0.2">
      <c r="A5318" s="2" t="s">
        <v>103</v>
      </c>
      <c r="B5318" s="2">
        <v>80238655</v>
      </c>
    </row>
    <row r="5319" spans="1:2" x14ac:dyDescent="0.2">
      <c r="A5319" s="2" t="s">
        <v>292</v>
      </c>
      <c r="B5319" s="2">
        <v>80986854</v>
      </c>
    </row>
    <row r="5320" spans="1:2" x14ac:dyDescent="0.2">
      <c r="A5320" s="2" t="s">
        <v>6</v>
      </c>
      <c r="B5320" s="2">
        <v>80995078</v>
      </c>
    </row>
    <row r="5321" spans="1:2" x14ac:dyDescent="0.2">
      <c r="A5321" s="2" t="s">
        <v>163</v>
      </c>
      <c r="B5321" s="2">
        <v>80170611</v>
      </c>
    </row>
    <row r="5322" spans="1:2" x14ac:dyDescent="0.2">
      <c r="A5322" s="2" t="s">
        <v>365</v>
      </c>
      <c r="B5322" s="2">
        <v>80003150</v>
      </c>
    </row>
    <row r="5323" spans="1:2" x14ac:dyDescent="0.2">
      <c r="A5323" s="2" t="s">
        <v>103</v>
      </c>
      <c r="B5323" s="2">
        <v>70296578</v>
      </c>
    </row>
    <row r="5324" spans="1:2" x14ac:dyDescent="0.2">
      <c r="A5324" s="2" t="s">
        <v>103</v>
      </c>
      <c r="B5324" s="2">
        <v>70296574</v>
      </c>
    </row>
    <row r="5325" spans="1:2" x14ac:dyDescent="0.2">
      <c r="A5325" s="2" t="s">
        <v>365</v>
      </c>
      <c r="B5325" s="2">
        <v>70309257</v>
      </c>
    </row>
    <row r="5326" spans="1:2" x14ac:dyDescent="0.2">
      <c r="A5326" s="2" t="s">
        <v>365</v>
      </c>
      <c r="B5326" s="2">
        <v>80012520</v>
      </c>
    </row>
    <row r="5327" spans="1:2" x14ac:dyDescent="0.2">
      <c r="A5327" s="2" t="s">
        <v>103</v>
      </c>
      <c r="B5327" s="2">
        <v>80061161</v>
      </c>
    </row>
    <row r="5328" spans="1:2" x14ac:dyDescent="0.2">
      <c r="A5328" s="2" t="s">
        <v>12</v>
      </c>
      <c r="B5328" s="2">
        <v>80082862</v>
      </c>
    </row>
    <row r="5329" spans="1:2" x14ac:dyDescent="0.2">
      <c r="A5329" s="2" t="s">
        <v>319</v>
      </c>
      <c r="B5329" s="2">
        <v>70225722</v>
      </c>
    </row>
    <row r="5330" spans="1:2" x14ac:dyDescent="0.2">
      <c r="A5330" s="2" t="s">
        <v>2687</v>
      </c>
      <c r="B5330" s="2">
        <v>70266023</v>
      </c>
    </row>
    <row r="5331" spans="1:2" x14ac:dyDescent="0.2">
      <c r="A5331" s="2" t="s">
        <v>2687</v>
      </c>
      <c r="B5331" s="2">
        <v>80045629</v>
      </c>
    </row>
    <row r="5332" spans="1:2" x14ac:dyDescent="0.2">
      <c r="A5332" s="2" t="s">
        <v>319</v>
      </c>
      <c r="B5332" s="2">
        <v>70219642</v>
      </c>
    </row>
    <row r="5333" spans="1:2" x14ac:dyDescent="0.2">
      <c r="A5333" s="2" t="s">
        <v>103</v>
      </c>
      <c r="B5333" s="2">
        <v>81030755</v>
      </c>
    </row>
    <row r="5334" spans="1:2" x14ac:dyDescent="0.2">
      <c r="A5334" s="2" t="s">
        <v>292</v>
      </c>
      <c r="B5334" s="2">
        <v>80115671</v>
      </c>
    </row>
    <row r="5335" spans="1:2" x14ac:dyDescent="0.2">
      <c r="A5335" s="2" t="s">
        <v>130</v>
      </c>
      <c r="B5335" s="2">
        <v>80115676</v>
      </c>
    </row>
    <row r="5336" spans="1:2" x14ac:dyDescent="0.2">
      <c r="A5336" s="2" t="s">
        <v>4130</v>
      </c>
      <c r="B5336" s="2">
        <v>80118916</v>
      </c>
    </row>
    <row r="5337" spans="1:2" x14ac:dyDescent="0.2">
      <c r="A5337" s="2" t="s">
        <v>15954</v>
      </c>
      <c r="B5337" s="2">
        <v>80146759</v>
      </c>
    </row>
    <row r="5338" spans="1:2" x14ac:dyDescent="0.2">
      <c r="A5338" s="2" t="s">
        <v>316</v>
      </c>
      <c r="B5338" s="2">
        <v>81073387</v>
      </c>
    </row>
    <row r="5339" spans="1:2" x14ac:dyDescent="0.2">
      <c r="A5339" s="2" t="s">
        <v>103</v>
      </c>
      <c r="B5339" s="2">
        <v>80213712</v>
      </c>
    </row>
    <row r="5340" spans="1:2" x14ac:dyDescent="0.2">
      <c r="A5340" s="2" t="s">
        <v>118</v>
      </c>
      <c r="B5340" s="2">
        <v>80207606</v>
      </c>
    </row>
    <row r="5341" spans="1:2" ht="27.75" x14ac:dyDescent="0.2">
      <c r="A5341" s="2" t="s">
        <v>329</v>
      </c>
      <c r="B5341" s="2">
        <v>80239640</v>
      </c>
    </row>
    <row r="5342" spans="1:2" ht="27.75" x14ac:dyDescent="0.2">
      <c r="A5342" s="2" t="s">
        <v>329</v>
      </c>
      <c r="B5342" s="2">
        <v>80240024</v>
      </c>
    </row>
    <row r="5343" spans="1:2" ht="27.75" x14ac:dyDescent="0.2">
      <c r="A5343" s="2" t="s">
        <v>329</v>
      </c>
      <c r="B5343" s="2">
        <v>80239865</v>
      </c>
    </row>
    <row r="5344" spans="1:2" x14ac:dyDescent="0.2">
      <c r="A5344" s="2" t="s">
        <v>173</v>
      </c>
      <c r="B5344" s="2">
        <v>80192186</v>
      </c>
    </row>
    <row r="5345" spans="1:2" x14ac:dyDescent="0.2">
      <c r="A5345" s="2" t="s">
        <v>242</v>
      </c>
      <c r="B5345" s="2">
        <v>80216834</v>
      </c>
    </row>
    <row r="5346" spans="1:2" x14ac:dyDescent="0.2">
      <c r="A5346" s="2" t="s">
        <v>103</v>
      </c>
      <c r="B5346" s="2">
        <v>80174436</v>
      </c>
    </row>
    <row r="5347" spans="1:2" x14ac:dyDescent="0.2">
      <c r="A5347" s="2" t="s">
        <v>27</v>
      </c>
      <c r="B5347" s="2">
        <v>70241596</v>
      </c>
    </row>
    <row r="5348" spans="1:2" x14ac:dyDescent="0.2">
      <c r="A5348" s="2" t="s">
        <v>146</v>
      </c>
      <c r="B5348" s="2">
        <v>80174097</v>
      </c>
    </row>
    <row r="5349" spans="1:2" x14ac:dyDescent="0.2">
      <c r="A5349" s="2" t="s">
        <v>198</v>
      </c>
      <c r="B5349" s="2">
        <v>81076749</v>
      </c>
    </row>
    <row r="5350" spans="1:2" x14ac:dyDescent="0.2">
      <c r="A5350" s="2" t="s">
        <v>316</v>
      </c>
      <c r="B5350" s="2">
        <v>81066961</v>
      </c>
    </row>
    <row r="5351" spans="1:2" x14ac:dyDescent="0.2">
      <c r="A5351" s="2" t="s">
        <v>12</v>
      </c>
      <c r="B5351" s="2">
        <v>80174687</v>
      </c>
    </row>
    <row r="5352" spans="1:2" ht="27.75" x14ac:dyDescent="0.2">
      <c r="A5352" s="2" t="s">
        <v>31</v>
      </c>
      <c r="B5352" s="2">
        <v>80237428</v>
      </c>
    </row>
    <row r="5353" spans="1:2" x14ac:dyDescent="0.2">
      <c r="A5353" s="2" t="s">
        <v>935</v>
      </c>
      <c r="B5353" s="2">
        <v>80015799</v>
      </c>
    </row>
    <row r="5354" spans="1:2" x14ac:dyDescent="0.2">
      <c r="A5354" s="2" t="s">
        <v>27</v>
      </c>
      <c r="B5354" s="2">
        <v>80036657</v>
      </c>
    </row>
    <row r="5355" spans="1:2" x14ac:dyDescent="0.2">
      <c r="A5355" s="2" t="s">
        <v>60</v>
      </c>
      <c r="B5355" s="2">
        <v>81035861</v>
      </c>
    </row>
    <row r="5356" spans="1:2" x14ac:dyDescent="0.2">
      <c r="A5356" s="2" t="s">
        <v>1725</v>
      </c>
      <c r="B5356" s="2">
        <v>81037733</v>
      </c>
    </row>
    <row r="5357" spans="1:2" x14ac:dyDescent="0.2">
      <c r="A5357" s="2" t="s">
        <v>103</v>
      </c>
      <c r="B5357" s="2">
        <v>81010166</v>
      </c>
    </row>
    <row r="5358" spans="1:2" x14ac:dyDescent="0.2">
      <c r="A5358" s="2" t="s">
        <v>112</v>
      </c>
      <c r="B5358" s="2">
        <v>80112518</v>
      </c>
    </row>
    <row r="5359" spans="1:2" ht="27.75" x14ac:dyDescent="0.2">
      <c r="A5359" s="2" t="s">
        <v>4394</v>
      </c>
      <c r="B5359" s="2">
        <v>81072829</v>
      </c>
    </row>
    <row r="5360" spans="1:2" x14ac:dyDescent="0.2">
      <c r="A5360" s="2" t="s">
        <v>1807</v>
      </c>
      <c r="B5360" s="2">
        <v>80198950</v>
      </c>
    </row>
    <row r="5361" spans="1:2" x14ac:dyDescent="0.2">
      <c r="A5361" s="2" t="s">
        <v>159</v>
      </c>
      <c r="B5361" s="2">
        <v>81033430</v>
      </c>
    </row>
    <row r="5362" spans="1:2" x14ac:dyDescent="0.2">
      <c r="A5362" s="2" t="s">
        <v>4176</v>
      </c>
      <c r="B5362" s="2">
        <v>81072807</v>
      </c>
    </row>
    <row r="5363" spans="1:2" x14ac:dyDescent="0.2">
      <c r="A5363" s="2" t="s">
        <v>633</v>
      </c>
      <c r="B5363" s="2">
        <v>80196883</v>
      </c>
    </row>
    <row r="5364" spans="1:2" x14ac:dyDescent="0.2">
      <c r="A5364" s="2" t="s">
        <v>316</v>
      </c>
      <c r="B5364" s="2">
        <v>81035851</v>
      </c>
    </row>
    <row r="5365" spans="1:2" x14ac:dyDescent="0.2">
      <c r="A5365" s="2" t="s">
        <v>146</v>
      </c>
      <c r="B5365" s="2">
        <v>80202920</v>
      </c>
    </row>
    <row r="5366" spans="1:2" x14ac:dyDescent="0.2">
      <c r="A5366" s="2" t="s">
        <v>103</v>
      </c>
      <c r="B5366" s="2">
        <v>81088285</v>
      </c>
    </row>
    <row r="5367" spans="1:2" x14ac:dyDescent="0.2">
      <c r="A5367" s="2" t="s">
        <v>316</v>
      </c>
      <c r="B5367" s="2">
        <v>81080942</v>
      </c>
    </row>
    <row r="5368" spans="1:2" x14ac:dyDescent="0.2">
      <c r="A5368" s="2" t="s">
        <v>198</v>
      </c>
      <c r="B5368" s="2">
        <v>80187301</v>
      </c>
    </row>
    <row r="5369" spans="1:2" x14ac:dyDescent="0.2">
      <c r="A5369" s="2" t="s">
        <v>370</v>
      </c>
      <c r="B5369" s="2">
        <v>80178971</v>
      </c>
    </row>
    <row r="5370" spans="1:2" x14ac:dyDescent="0.2">
      <c r="A5370" s="2" t="s">
        <v>60</v>
      </c>
      <c r="B5370" s="2">
        <v>80215782</v>
      </c>
    </row>
    <row r="5371" spans="1:2" x14ac:dyDescent="0.2">
      <c r="A5371" s="2" t="s">
        <v>103</v>
      </c>
      <c r="B5371" s="2">
        <v>80172000</v>
      </c>
    </row>
    <row r="5372" spans="1:2" x14ac:dyDescent="0.2">
      <c r="A5372" s="2" t="s">
        <v>103</v>
      </c>
      <c r="B5372" s="2">
        <v>80169778</v>
      </c>
    </row>
    <row r="5373" spans="1:2" x14ac:dyDescent="0.2">
      <c r="A5373" s="2" t="s">
        <v>178</v>
      </c>
      <c r="B5373" s="2">
        <v>81035844</v>
      </c>
    </row>
    <row r="5374" spans="1:2" x14ac:dyDescent="0.2">
      <c r="A5374" s="2" t="s">
        <v>178</v>
      </c>
      <c r="B5374" s="2">
        <v>81035842</v>
      </c>
    </row>
    <row r="5375" spans="1:2" x14ac:dyDescent="0.2">
      <c r="A5375" s="2" t="s">
        <v>178</v>
      </c>
      <c r="B5375" s="2">
        <v>81035860</v>
      </c>
    </row>
    <row r="5376" spans="1:2" x14ac:dyDescent="0.2">
      <c r="A5376" s="2" t="s">
        <v>178</v>
      </c>
      <c r="B5376" s="2">
        <v>81035850</v>
      </c>
    </row>
    <row r="5377" spans="1:2" x14ac:dyDescent="0.2">
      <c r="A5377" s="2" t="s">
        <v>60</v>
      </c>
      <c r="B5377" s="2">
        <v>81035846</v>
      </c>
    </row>
    <row r="5378" spans="1:2" ht="27.75" x14ac:dyDescent="0.2">
      <c r="A5378" s="2" t="s">
        <v>3816</v>
      </c>
      <c r="B5378" s="2">
        <v>81035854</v>
      </c>
    </row>
    <row r="5379" spans="1:2" x14ac:dyDescent="0.2">
      <c r="A5379" s="2" t="s">
        <v>136</v>
      </c>
      <c r="B5379" s="2">
        <v>80097516</v>
      </c>
    </row>
    <row r="5380" spans="1:2" x14ac:dyDescent="0.2">
      <c r="A5380" s="2" t="s">
        <v>19</v>
      </c>
      <c r="B5380" s="2">
        <v>70217161</v>
      </c>
    </row>
    <row r="5381" spans="1:2" x14ac:dyDescent="0.2">
      <c r="A5381" s="2" t="s">
        <v>6</v>
      </c>
      <c r="B5381" s="2">
        <v>80164465</v>
      </c>
    </row>
    <row r="5382" spans="1:2" x14ac:dyDescent="0.2">
      <c r="A5382" s="2" t="s">
        <v>12</v>
      </c>
      <c r="B5382" s="2">
        <v>80117484</v>
      </c>
    </row>
    <row r="5383" spans="1:2" x14ac:dyDescent="0.2">
      <c r="A5383" s="2" t="s">
        <v>159</v>
      </c>
      <c r="B5383" s="2">
        <v>80017099</v>
      </c>
    </row>
    <row r="5384" spans="1:2" x14ac:dyDescent="0.2">
      <c r="A5384" s="2" t="s">
        <v>136</v>
      </c>
      <c r="B5384" s="2">
        <v>81043542</v>
      </c>
    </row>
    <row r="5385" spans="1:2" x14ac:dyDescent="0.2">
      <c r="A5385" s="2" t="s">
        <v>178</v>
      </c>
      <c r="B5385" s="2">
        <v>81026329</v>
      </c>
    </row>
    <row r="5386" spans="1:2" x14ac:dyDescent="0.2">
      <c r="A5386" s="2" t="s">
        <v>12</v>
      </c>
      <c r="B5386" s="2">
        <v>81006826</v>
      </c>
    </row>
    <row r="5387" spans="1:2" x14ac:dyDescent="0.2">
      <c r="A5387" s="2" t="s">
        <v>588</v>
      </c>
      <c r="B5387" s="2">
        <v>81013626</v>
      </c>
    </row>
    <row r="5388" spans="1:2" x14ac:dyDescent="0.2">
      <c r="A5388" s="2" t="s">
        <v>447</v>
      </c>
      <c r="B5388" s="2">
        <v>80232914</v>
      </c>
    </row>
    <row r="5389" spans="1:2" x14ac:dyDescent="0.2">
      <c r="A5389" s="2" t="s">
        <v>999</v>
      </c>
      <c r="B5389" s="2">
        <v>80213655</v>
      </c>
    </row>
    <row r="5390" spans="1:2" x14ac:dyDescent="0.2">
      <c r="A5390" s="2" t="s">
        <v>16102</v>
      </c>
      <c r="B5390" s="2">
        <v>80027271</v>
      </c>
    </row>
    <row r="5391" spans="1:2" x14ac:dyDescent="0.2">
      <c r="A5391" s="2" t="s">
        <v>12</v>
      </c>
      <c r="B5391" s="2">
        <v>80029368</v>
      </c>
    </row>
    <row r="5392" spans="1:2" x14ac:dyDescent="0.2">
      <c r="A5392" s="2" t="s">
        <v>27</v>
      </c>
      <c r="B5392" s="2">
        <v>70222859</v>
      </c>
    </row>
    <row r="5393" spans="1:2" x14ac:dyDescent="0.2">
      <c r="A5393" s="2" t="s">
        <v>198</v>
      </c>
      <c r="B5393" s="2">
        <v>70261674</v>
      </c>
    </row>
    <row r="5394" spans="1:2" ht="27.75" x14ac:dyDescent="0.2">
      <c r="A5394" s="2" t="s">
        <v>16116</v>
      </c>
      <c r="B5394" s="2">
        <v>70045274</v>
      </c>
    </row>
    <row r="5395" spans="1:2" x14ac:dyDescent="0.2">
      <c r="A5395" s="2" t="s">
        <v>2389</v>
      </c>
      <c r="B5395" s="2">
        <v>81034599</v>
      </c>
    </row>
    <row r="5396" spans="1:2" x14ac:dyDescent="0.2">
      <c r="A5396" s="2" t="s">
        <v>64</v>
      </c>
      <c r="B5396" s="2">
        <v>80999069</v>
      </c>
    </row>
    <row r="5397" spans="1:2" x14ac:dyDescent="0.2">
      <c r="A5397" s="2" t="s">
        <v>103</v>
      </c>
      <c r="B5397" s="2">
        <v>81090128</v>
      </c>
    </row>
    <row r="5398" spans="1:2" x14ac:dyDescent="0.2">
      <c r="A5398" s="2" t="s">
        <v>4543</v>
      </c>
      <c r="B5398" s="2">
        <v>70114022</v>
      </c>
    </row>
    <row r="5399" spans="1:2" x14ac:dyDescent="0.2">
      <c r="A5399" s="2" t="s">
        <v>118</v>
      </c>
      <c r="B5399" s="2">
        <v>80180225</v>
      </c>
    </row>
    <row r="5400" spans="1:2" x14ac:dyDescent="0.2">
      <c r="A5400" s="2" t="s">
        <v>112</v>
      </c>
      <c r="B5400" s="2">
        <v>80015794</v>
      </c>
    </row>
    <row r="5401" spans="1:2" x14ac:dyDescent="0.2">
      <c r="A5401" s="2" t="s">
        <v>16140</v>
      </c>
      <c r="B5401" s="2">
        <v>70283263</v>
      </c>
    </row>
    <row r="5402" spans="1:2" x14ac:dyDescent="0.2">
      <c r="A5402" s="2" t="s">
        <v>198</v>
      </c>
      <c r="B5402" s="2">
        <v>81088700</v>
      </c>
    </row>
    <row r="5403" spans="1:2" x14ac:dyDescent="0.2">
      <c r="A5403" s="2" t="s">
        <v>7930</v>
      </c>
      <c r="B5403" s="2">
        <v>70043149</v>
      </c>
    </row>
    <row r="5404" spans="1:2" x14ac:dyDescent="0.2">
      <c r="A5404" s="2" t="s">
        <v>1417</v>
      </c>
      <c r="B5404" s="2">
        <v>81018181</v>
      </c>
    </row>
    <row r="5405" spans="1:2" x14ac:dyDescent="0.2">
      <c r="A5405" s="2" t="s">
        <v>227</v>
      </c>
      <c r="B5405" s="2">
        <v>70040077</v>
      </c>
    </row>
    <row r="5406" spans="1:2" x14ac:dyDescent="0.2">
      <c r="A5406" s="2" t="s">
        <v>519</v>
      </c>
      <c r="B5406" s="2">
        <v>60031998</v>
      </c>
    </row>
    <row r="5407" spans="1:2" x14ac:dyDescent="0.2">
      <c r="A5407" s="2" t="s">
        <v>183</v>
      </c>
      <c r="B5407" s="2">
        <v>60036103</v>
      </c>
    </row>
    <row r="5408" spans="1:2" x14ac:dyDescent="0.2">
      <c r="A5408" s="2" t="s">
        <v>3425</v>
      </c>
      <c r="B5408" s="2">
        <v>81086641</v>
      </c>
    </row>
    <row r="5409" spans="1:2" x14ac:dyDescent="0.2">
      <c r="A5409" s="2" t="s">
        <v>227</v>
      </c>
      <c r="B5409" s="2">
        <v>70027133</v>
      </c>
    </row>
    <row r="5410" spans="1:2" x14ac:dyDescent="0.2">
      <c r="A5410" s="2" t="s">
        <v>5767</v>
      </c>
      <c r="B5410" s="2">
        <v>81086640</v>
      </c>
    </row>
    <row r="5411" spans="1:2" x14ac:dyDescent="0.2">
      <c r="A5411" s="2" t="s">
        <v>92</v>
      </c>
      <c r="B5411" s="2">
        <v>81009808</v>
      </c>
    </row>
    <row r="5412" spans="1:2" x14ac:dyDescent="0.2">
      <c r="A5412" s="2" t="s">
        <v>275</v>
      </c>
      <c r="B5412" s="2">
        <v>80189853</v>
      </c>
    </row>
    <row r="5413" spans="1:2" x14ac:dyDescent="0.2">
      <c r="A5413" s="2" t="s">
        <v>12</v>
      </c>
      <c r="B5413" s="2">
        <v>70059700</v>
      </c>
    </row>
    <row r="5414" spans="1:2" x14ac:dyDescent="0.2">
      <c r="A5414" s="2" t="s">
        <v>6</v>
      </c>
      <c r="B5414" s="2">
        <v>70142918</v>
      </c>
    </row>
    <row r="5415" spans="1:2" ht="27.75" x14ac:dyDescent="0.2">
      <c r="A5415" s="2" t="s">
        <v>860</v>
      </c>
      <c r="B5415" s="2">
        <v>80992231</v>
      </c>
    </row>
    <row r="5416" spans="1:2" x14ac:dyDescent="0.2">
      <c r="A5416" s="2" t="s">
        <v>713</v>
      </c>
      <c r="B5416" s="2">
        <v>80081790</v>
      </c>
    </row>
    <row r="5417" spans="1:2" ht="27.75" x14ac:dyDescent="0.2">
      <c r="A5417" s="2" t="s">
        <v>701</v>
      </c>
      <c r="B5417" s="2">
        <v>80122232</v>
      </c>
    </row>
    <row r="5418" spans="1:2" ht="27.75" x14ac:dyDescent="0.2">
      <c r="A5418" s="2" t="s">
        <v>329</v>
      </c>
      <c r="B5418" s="2">
        <v>80122192</v>
      </c>
    </row>
    <row r="5419" spans="1:2" x14ac:dyDescent="0.2">
      <c r="A5419" s="2" t="s">
        <v>376</v>
      </c>
      <c r="B5419" s="2">
        <v>80015280</v>
      </c>
    </row>
    <row r="5420" spans="1:2" x14ac:dyDescent="0.2">
      <c r="A5420" s="2" t="s">
        <v>376</v>
      </c>
      <c r="B5420" s="2">
        <v>80141253</v>
      </c>
    </row>
    <row r="5421" spans="1:2" x14ac:dyDescent="0.2">
      <c r="A5421" s="2" t="s">
        <v>376</v>
      </c>
      <c r="B5421" s="2">
        <v>80141254</v>
      </c>
    </row>
    <row r="5422" spans="1:2" ht="27.75" x14ac:dyDescent="0.2">
      <c r="A5422" s="2" t="s">
        <v>3633</v>
      </c>
      <c r="B5422" s="2">
        <v>80122235</v>
      </c>
    </row>
    <row r="5423" spans="1:2" ht="27.75" x14ac:dyDescent="0.2">
      <c r="A5423" s="2" t="s">
        <v>9381</v>
      </c>
      <c r="B5423" s="2">
        <v>80122191</v>
      </c>
    </row>
    <row r="5424" spans="1:2" x14ac:dyDescent="0.2">
      <c r="A5424" s="2" t="s">
        <v>163</v>
      </c>
      <c r="B5424" s="2">
        <v>80176265</v>
      </c>
    </row>
    <row r="5425" spans="1:2" ht="27.75" x14ac:dyDescent="0.2">
      <c r="A5425" s="2" t="s">
        <v>31</v>
      </c>
      <c r="B5425" s="2">
        <v>70205713</v>
      </c>
    </row>
    <row r="5426" spans="1:2" x14ac:dyDescent="0.2">
      <c r="A5426" s="2" t="s">
        <v>198</v>
      </c>
      <c r="B5426" s="2">
        <v>80160081</v>
      </c>
    </row>
    <row r="5427" spans="1:2" x14ac:dyDescent="0.2">
      <c r="A5427" s="2" t="s">
        <v>198</v>
      </c>
      <c r="B5427" s="2">
        <v>80168301</v>
      </c>
    </row>
    <row r="5428" spans="1:2" x14ac:dyDescent="0.2">
      <c r="A5428" s="2" t="s">
        <v>193</v>
      </c>
      <c r="B5428" s="2">
        <v>80064273</v>
      </c>
    </row>
    <row r="5429" spans="1:2" x14ac:dyDescent="0.2">
      <c r="A5429" s="2" t="s">
        <v>316</v>
      </c>
      <c r="B5429" s="2">
        <v>80098475</v>
      </c>
    </row>
    <row r="5430" spans="1:2" x14ac:dyDescent="0.2">
      <c r="A5430" s="2" t="s">
        <v>103</v>
      </c>
      <c r="B5430" s="2">
        <v>80058247</v>
      </c>
    </row>
    <row r="5431" spans="1:2" x14ac:dyDescent="0.2">
      <c r="A5431" s="2" t="s">
        <v>103</v>
      </c>
      <c r="B5431" s="2">
        <v>70302184</v>
      </c>
    </row>
    <row r="5432" spans="1:2" x14ac:dyDescent="0.2">
      <c r="A5432" s="2" t="s">
        <v>6258</v>
      </c>
      <c r="B5432" s="2">
        <v>81060043</v>
      </c>
    </row>
    <row r="5433" spans="1:2" x14ac:dyDescent="0.2">
      <c r="A5433" s="2" t="s">
        <v>261</v>
      </c>
      <c r="B5433" s="2">
        <v>81024557</v>
      </c>
    </row>
    <row r="5434" spans="1:2" x14ac:dyDescent="0.2">
      <c r="A5434" s="2" t="s">
        <v>935</v>
      </c>
      <c r="B5434" s="2">
        <v>70124562</v>
      </c>
    </row>
    <row r="5435" spans="1:2" x14ac:dyDescent="0.2">
      <c r="A5435" s="2" t="s">
        <v>227</v>
      </c>
      <c r="B5435" s="2">
        <v>80156683</v>
      </c>
    </row>
    <row r="5436" spans="1:2" x14ac:dyDescent="0.2">
      <c r="A5436" s="2" t="s">
        <v>198</v>
      </c>
      <c r="B5436" s="2">
        <v>80141185</v>
      </c>
    </row>
    <row r="5437" spans="1:2" x14ac:dyDescent="0.2">
      <c r="A5437" s="2" t="s">
        <v>27</v>
      </c>
      <c r="B5437" s="2">
        <v>80126569</v>
      </c>
    </row>
    <row r="5438" spans="1:2" x14ac:dyDescent="0.2">
      <c r="A5438" s="2" t="s">
        <v>152</v>
      </c>
      <c r="B5438" s="2">
        <v>80171982</v>
      </c>
    </row>
    <row r="5439" spans="1:2" x14ac:dyDescent="0.2">
      <c r="A5439" s="2" t="s">
        <v>103</v>
      </c>
      <c r="B5439" s="2">
        <v>80035467</v>
      </c>
    </row>
    <row r="5440" spans="1:2" x14ac:dyDescent="0.2">
      <c r="A5440" s="2" t="s">
        <v>178</v>
      </c>
      <c r="B5440" s="2">
        <v>80156856</v>
      </c>
    </row>
    <row r="5441" spans="1:2" x14ac:dyDescent="0.2">
      <c r="A5441" s="2" t="s">
        <v>316</v>
      </c>
      <c r="B5441" s="2">
        <v>81041391</v>
      </c>
    </row>
    <row r="5442" spans="1:2" x14ac:dyDescent="0.2">
      <c r="A5442" s="2" t="s">
        <v>316</v>
      </c>
      <c r="B5442" s="2">
        <v>81018120</v>
      </c>
    </row>
    <row r="5443" spans="1:2" ht="27.75" x14ac:dyDescent="0.2">
      <c r="A5443" s="2" t="s">
        <v>122</v>
      </c>
      <c r="B5443" s="2">
        <v>80240213</v>
      </c>
    </row>
    <row r="5444" spans="1:2" x14ac:dyDescent="0.2">
      <c r="A5444" s="2" t="s">
        <v>16262</v>
      </c>
      <c r="B5444" s="2">
        <v>80152625</v>
      </c>
    </row>
    <row r="5445" spans="1:2" x14ac:dyDescent="0.2">
      <c r="A5445" s="2" t="s">
        <v>183</v>
      </c>
      <c r="B5445" s="2">
        <v>80175421</v>
      </c>
    </row>
    <row r="5446" spans="1:2" ht="27.75" x14ac:dyDescent="0.2">
      <c r="A5446" s="2" t="s">
        <v>1073</v>
      </c>
      <c r="B5446" s="2">
        <v>80104198</v>
      </c>
    </row>
    <row r="5447" spans="1:2" ht="27.75" x14ac:dyDescent="0.2">
      <c r="A5447" s="2" t="s">
        <v>329</v>
      </c>
      <c r="B5447" s="2">
        <v>80239864</v>
      </c>
    </row>
    <row r="5448" spans="1:2" x14ac:dyDescent="0.2">
      <c r="A5448" s="2" t="s">
        <v>1294</v>
      </c>
      <c r="B5448" s="2">
        <v>80108518</v>
      </c>
    </row>
    <row r="5449" spans="1:2" x14ac:dyDescent="0.2">
      <c r="A5449" s="2" t="s">
        <v>173</v>
      </c>
      <c r="B5449" s="2">
        <v>80172002</v>
      </c>
    </row>
    <row r="5450" spans="1:2" x14ac:dyDescent="0.2">
      <c r="A5450" s="2" t="s">
        <v>340</v>
      </c>
      <c r="B5450" s="2">
        <v>81019144</v>
      </c>
    </row>
    <row r="5451" spans="1:2" x14ac:dyDescent="0.2">
      <c r="A5451" s="2" t="s">
        <v>136</v>
      </c>
      <c r="B5451" s="2">
        <v>81043540</v>
      </c>
    </row>
    <row r="5452" spans="1:2" x14ac:dyDescent="0.2">
      <c r="A5452" s="2" t="s">
        <v>136</v>
      </c>
      <c r="B5452" s="2">
        <v>81043541</v>
      </c>
    </row>
    <row r="5453" spans="1:2" x14ac:dyDescent="0.2">
      <c r="A5453" s="2" t="s">
        <v>12</v>
      </c>
      <c r="B5453" s="2">
        <v>81041272</v>
      </c>
    </row>
    <row r="5454" spans="1:2" x14ac:dyDescent="0.2">
      <c r="A5454" s="2" t="s">
        <v>136</v>
      </c>
      <c r="B5454" s="2">
        <v>80170483</v>
      </c>
    </row>
    <row r="5455" spans="1:2" x14ac:dyDescent="0.2">
      <c r="A5455" s="2" t="s">
        <v>292</v>
      </c>
      <c r="B5455" s="2">
        <v>80211621</v>
      </c>
    </row>
    <row r="5456" spans="1:2" x14ac:dyDescent="0.2">
      <c r="A5456" s="2" t="s">
        <v>292</v>
      </c>
      <c r="B5456" s="2">
        <v>80987458</v>
      </c>
    </row>
    <row r="5457" spans="1:2" x14ac:dyDescent="0.2">
      <c r="A5457" s="2" t="s">
        <v>146</v>
      </c>
      <c r="B5457" s="2">
        <v>81019888</v>
      </c>
    </row>
    <row r="5458" spans="1:2" x14ac:dyDescent="0.2">
      <c r="A5458" s="2" t="s">
        <v>159</v>
      </c>
      <c r="B5458" s="2">
        <v>80133153</v>
      </c>
    </row>
    <row r="5459" spans="1:2" x14ac:dyDescent="0.2">
      <c r="A5459" s="2" t="s">
        <v>4029</v>
      </c>
      <c r="B5459" s="2">
        <v>80149145</v>
      </c>
    </row>
    <row r="5460" spans="1:2" x14ac:dyDescent="0.2">
      <c r="A5460" s="2" t="s">
        <v>1251</v>
      </c>
      <c r="B5460" s="2">
        <v>80164207</v>
      </c>
    </row>
    <row r="5461" spans="1:2" x14ac:dyDescent="0.2">
      <c r="A5461" s="2" t="s">
        <v>12647</v>
      </c>
      <c r="B5461" s="2">
        <v>80198988</v>
      </c>
    </row>
    <row r="5462" spans="1:2" x14ac:dyDescent="0.2">
      <c r="A5462" s="2" t="s">
        <v>1082</v>
      </c>
      <c r="B5462" s="2">
        <v>81044884</v>
      </c>
    </row>
    <row r="5463" spans="1:2" x14ac:dyDescent="0.2">
      <c r="A5463" s="2" t="s">
        <v>12</v>
      </c>
      <c r="B5463" s="2">
        <v>80106743</v>
      </c>
    </row>
    <row r="5464" spans="1:2" x14ac:dyDescent="0.2">
      <c r="A5464" s="2" t="s">
        <v>146</v>
      </c>
      <c r="B5464" s="2">
        <v>81087095</v>
      </c>
    </row>
    <row r="5465" spans="1:2" x14ac:dyDescent="0.2">
      <c r="A5465" s="2" t="s">
        <v>12</v>
      </c>
      <c r="B5465" s="2">
        <v>81026007</v>
      </c>
    </row>
    <row r="5466" spans="1:2" x14ac:dyDescent="0.2">
      <c r="A5466" s="2" t="s">
        <v>108</v>
      </c>
      <c r="B5466" s="2">
        <v>81021447</v>
      </c>
    </row>
    <row r="5467" spans="1:2" x14ac:dyDescent="0.2">
      <c r="A5467" s="2" t="s">
        <v>16323</v>
      </c>
      <c r="B5467" s="2">
        <v>80227574</v>
      </c>
    </row>
    <row r="5468" spans="1:2" x14ac:dyDescent="0.2">
      <c r="A5468" s="2" t="s">
        <v>12</v>
      </c>
      <c r="B5468" s="2">
        <v>80158875</v>
      </c>
    </row>
    <row r="5469" spans="1:2" x14ac:dyDescent="0.2">
      <c r="A5469" s="2" t="s">
        <v>27</v>
      </c>
      <c r="B5469" s="2">
        <v>80142474</v>
      </c>
    </row>
    <row r="5470" spans="1:2" x14ac:dyDescent="0.2">
      <c r="A5470" s="2" t="s">
        <v>1082</v>
      </c>
      <c r="B5470" s="2">
        <v>80170688</v>
      </c>
    </row>
    <row r="5471" spans="1:2" x14ac:dyDescent="0.2">
      <c r="A5471" s="2" t="s">
        <v>136</v>
      </c>
      <c r="B5471" s="2">
        <v>81086434</v>
      </c>
    </row>
    <row r="5472" spans="1:2" x14ac:dyDescent="0.2">
      <c r="A5472" s="2" t="s">
        <v>1843</v>
      </c>
      <c r="B5472" s="2">
        <v>81083791</v>
      </c>
    </row>
    <row r="5473" spans="1:2" x14ac:dyDescent="0.2">
      <c r="A5473" s="2" t="s">
        <v>1417</v>
      </c>
      <c r="B5473" s="2">
        <v>81088282</v>
      </c>
    </row>
    <row r="5474" spans="1:2" x14ac:dyDescent="0.2">
      <c r="A5474" s="2" t="s">
        <v>146</v>
      </c>
      <c r="B5474" s="2">
        <v>70167072</v>
      </c>
    </row>
    <row r="5475" spans="1:2" x14ac:dyDescent="0.2">
      <c r="A5475" s="2" t="s">
        <v>713</v>
      </c>
      <c r="B5475" s="2">
        <v>70058016</v>
      </c>
    </row>
    <row r="5476" spans="1:2" x14ac:dyDescent="0.2">
      <c r="A5476" s="2" t="s">
        <v>1242</v>
      </c>
      <c r="B5476" s="2">
        <v>70077557</v>
      </c>
    </row>
    <row r="5477" spans="1:2" x14ac:dyDescent="0.2">
      <c r="A5477" s="2" t="s">
        <v>64</v>
      </c>
      <c r="B5477" s="2">
        <v>80233085</v>
      </c>
    </row>
    <row r="5478" spans="1:2" x14ac:dyDescent="0.2">
      <c r="A5478" s="2" t="s">
        <v>103</v>
      </c>
      <c r="B5478" s="2">
        <v>80210602</v>
      </c>
    </row>
    <row r="5479" spans="1:2" x14ac:dyDescent="0.2">
      <c r="A5479" s="2" t="s">
        <v>8004</v>
      </c>
      <c r="B5479" s="2">
        <v>81088283</v>
      </c>
    </row>
    <row r="5480" spans="1:2" x14ac:dyDescent="0.2">
      <c r="A5480" s="2" t="s">
        <v>19</v>
      </c>
      <c r="B5480" s="2">
        <v>81072430</v>
      </c>
    </row>
    <row r="5481" spans="1:2" x14ac:dyDescent="0.2">
      <c r="A5481" s="2" t="s">
        <v>163</v>
      </c>
      <c r="B5481" s="2">
        <v>81039073</v>
      </c>
    </row>
    <row r="5482" spans="1:2" ht="27.75" x14ac:dyDescent="0.2">
      <c r="A5482" s="2" t="s">
        <v>16365</v>
      </c>
      <c r="B5482" s="2">
        <v>80141156</v>
      </c>
    </row>
    <row r="5483" spans="1:2" x14ac:dyDescent="0.2">
      <c r="A5483" s="2" t="s">
        <v>1807</v>
      </c>
      <c r="B5483" s="2">
        <v>81066709</v>
      </c>
    </row>
    <row r="5484" spans="1:2" x14ac:dyDescent="0.2">
      <c r="A5484" s="2" t="s">
        <v>266</v>
      </c>
      <c r="B5484" s="2">
        <v>70077546</v>
      </c>
    </row>
    <row r="5485" spans="1:2" x14ac:dyDescent="0.2">
      <c r="A5485" s="2" t="s">
        <v>370</v>
      </c>
      <c r="B5485" s="2">
        <v>81049612</v>
      </c>
    </row>
    <row r="5486" spans="1:2" ht="27.75" x14ac:dyDescent="0.2">
      <c r="A5486" s="2" t="s">
        <v>1048</v>
      </c>
      <c r="B5486" s="2">
        <v>70063591</v>
      </c>
    </row>
    <row r="5487" spans="1:2" x14ac:dyDescent="0.2">
      <c r="A5487" s="2" t="s">
        <v>159</v>
      </c>
      <c r="B5487" s="2">
        <v>81052280</v>
      </c>
    </row>
    <row r="5488" spans="1:2" x14ac:dyDescent="0.2">
      <c r="A5488" s="2" t="s">
        <v>319</v>
      </c>
      <c r="B5488" s="2">
        <v>80095866</v>
      </c>
    </row>
    <row r="5489" spans="1:2" x14ac:dyDescent="0.2">
      <c r="A5489" s="2" t="s">
        <v>1242</v>
      </c>
      <c r="B5489" s="2">
        <v>70110558</v>
      </c>
    </row>
    <row r="5490" spans="1:2" x14ac:dyDescent="0.2">
      <c r="A5490" s="2" t="s">
        <v>6</v>
      </c>
      <c r="B5490" s="2">
        <v>60020916</v>
      </c>
    </row>
    <row r="5491" spans="1:2" x14ac:dyDescent="0.2">
      <c r="A5491" s="2" t="s">
        <v>6</v>
      </c>
      <c r="B5491" s="2">
        <v>60029178</v>
      </c>
    </row>
    <row r="5492" spans="1:2" ht="27.75" x14ac:dyDescent="0.2">
      <c r="A5492" s="2" t="s">
        <v>770</v>
      </c>
      <c r="B5492" s="2">
        <v>70296735</v>
      </c>
    </row>
    <row r="5493" spans="1:2" x14ac:dyDescent="0.2">
      <c r="A5493" s="2" t="s">
        <v>108</v>
      </c>
      <c r="B5493" s="2">
        <v>80103336</v>
      </c>
    </row>
    <row r="5494" spans="1:2" x14ac:dyDescent="0.2">
      <c r="A5494" s="2" t="s">
        <v>1126</v>
      </c>
      <c r="B5494" s="2">
        <v>81066723</v>
      </c>
    </row>
    <row r="5495" spans="1:2" x14ac:dyDescent="0.2">
      <c r="A5495" s="2" t="s">
        <v>3293</v>
      </c>
      <c r="B5495" s="2">
        <v>80006149</v>
      </c>
    </row>
    <row r="5496" spans="1:2" x14ac:dyDescent="0.2">
      <c r="A5496" s="2" t="s">
        <v>198</v>
      </c>
      <c r="B5496" s="2">
        <v>80207445</v>
      </c>
    </row>
    <row r="5497" spans="1:2" x14ac:dyDescent="0.2">
      <c r="A5497" s="2" t="s">
        <v>27</v>
      </c>
      <c r="B5497" s="2">
        <v>80209751</v>
      </c>
    </row>
    <row r="5498" spans="1:2" x14ac:dyDescent="0.2">
      <c r="A5498" s="2" t="s">
        <v>1022</v>
      </c>
      <c r="B5498" s="2">
        <v>80063773</v>
      </c>
    </row>
    <row r="5499" spans="1:2" x14ac:dyDescent="0.2">
      <c r="A5499" s="2" t="s">
        <v>103</v>
      </c>
      <c r="B5499" s="2">
        <v>81088284</v>
      </c>
    </row>
    <row r="5500" spans="1:2" x14ac:dyDescent="0.2">
      <c r="A5500" s="2" t="s">
        <v>633</v>
      </c>
      <c r="B5500" s="2">
        <v>80231373</v>
      </c>
    </row>
    <row r="5501" spans="1:2" x14ac:dyDescent="0.2">
      <c r="A5501" s="2" t="s">
        <v>334</v>
      </c>
      <c r="B5501" s="2">
        <v>70061480</v>
      </c>
    </row>
    <row r="5502" spans="1:2" x14ac:dyDescent="0.2">
      <c r="A5502" s="2" t="s">
        <v>159</v>
      </c>
      <c r="B5502" s="2">
        <v>80987611</v>
      </c>
    </row>
    <row r="5503" spans="1:2" x14ac:dyDescent="0.2">
      <c r="A5503" s="2" t="s">
        <v>266</v>
      </c>
      <c r="B5503" s="2">
        <v>70060380</v>
      </c>
    </row>
    <row r="5504" spans="1:2" x14ac:dyDescent="0.2">
      <c r="A5504" s="2" t="s">
        <v>152</v>
      </c>
      <c r="B5504" s="2">
        <v>80202808</v>
      </c>
    </row>
    <row r="5505" spans="1:2" x14ac:dyDescent="0.2">
      <c r="A5505" s="2" t="s">
        <v>64</v>
      </c>
      <c r="B5505" s="2">
        <v>60010082</v>
      </c>
    </row>
    <row r="5506" spans="1:2" x14ac:dyDescent="0.2">
      <c r="A5506" s="2" t="s">
        <v>64</v>
      </c>
      <c r="B5506" s="2">
        <v>60033788</v>
      </c>
    </row>
    <row r="5507" spans="1:2" x14ac:dyDescent="0.2">
      <c r="A5507" s="2" t="s">
        <v>64</v>
      </c>
      <c r="B5507" s="2">
        <v>60033786</v>
      </c>
    </row>
    <row r="5508" spans="1:2" x14ac:dyDescent="0.2">
      <c r="A5508" s="2" t="s">
        <v>64</v>
      </c>
      <c r="B5508" s="2">
        <v>60033787</v>
      </c>
    </row>
    <row r="5509" spans="1:2" x14ac:dyDescent="0.2">
      <c r="A5509" s="2" t="s">
        <v>300</v>
      </c>
      <c r="B5509" s="2">
        <v>60022255</v>
      </c>
    </row>
    <row r="5510" spans="1:2" x14ac:dyDescent="0.2">
      <c r="A5510" s="2" t="s">
        <v>64</v>
      </c>
      <c r="B5510" s="2">
        <v>60022254</v>
      </c>
    </row>
    <row r="5511" spans="1:2" x14ac:dyDescent="0.2">
      <c r="A5511" s="2" t="s">
        <v>64</v>
      </c>
      <c r="B5511" s="2">
        <v>70020048</v>
      </c>
    </row>
    <row r="5512" spans="1:2" ht="27.75" x14ac:dyDescent="0.2">
      <c r="A5512" s="2" t="s">
        <v>3066</v>
      </c>
      <c r="B5512" s="2">
        <v>284890</v>
      </c>
    </row>
    <row r="5513" spans="1:2" x14ac:dyDescent="0.2">
      <c r="A5513" s="2" t="s">
        <v>1807</v>
      </c>
      <c r="B5513" s="2">
        <v>80122234</v>
      </c>
    </row>
    <row r="5514" spans="1:2" x14ac:dyDescent="0.2">
      <c r="A5514" s="2" t="s">
        <v>103</v>
      </c>
      <c r="B5514" s="2">
        <v>80226076</v>
      </c>
    </row>
    <row r="5515" spans="1:2" x14ac:dyDescent="0.2">
      <c r="A5515" s="2" t="s">
        <v>316</v>
      </c>
      <c r="B5515" s="2">
        <v>70115621</v>
      </c>
    </row>
    <row r="5516" spans="1:2" x14ac:dyDescent="0.2">
      <c r="A5516" s="2" t="s">
        <v>370</v>
      </c>
      <c r="B5516" s="2">
        <v>80122188</v>
      </c>
    </row>
    <row r="5517" spans="1:2" x14ac:dyDescent="0.2">
      <c r="A5517" s="2" t="s">
        <v>935</v>
      </c>
      <c r="B5517" s="2">
        <v>80103383</v>
      </c>
    </row>
    <row r="5518" spans="1:2" x14ac:dyDescent="0.2">
      <c r="A5518" s="2" t="s">
        <v>935</v>
      </c>
      <c r="B5518" s="2">
        <v>60011619</v>
      </c>
    </row>
    <row r="5519" spans="1:2" x14ac:dyDescent="0.2">
      <c r="A5519" s="2" t="s">
        <v>159</v>
      </c>
      <c r="B5519" s="2">
        <v>80041337</v>
      </c>
    </row>
    <row r="5520" spans="1:2" x14ac:dyDescent="0.2">
      <c r="A5520" s="2" t="s">
        <v>118</v>
      </c>
      <c r="B5520" s="2">
        <v>80209356</v>
      </c>
    </row>
    <row r="5521" spans="1:2" x14ac:dyDescent="0.2">
      <c r="A5521" s="2" t="s">
        <v>1352</v>
      </c>
      <c r="B5521" s="2">
        <v>60033223</v>
      </c>
    </row>
    <row r="5522" spans="1:2" x14ac:dyDescent="0.2">
      <c r="A5522" s="2" t="s">
        <v>7930</v>
      </c>
      <c r="B5522" s="2">
        <v>80244992</v>
      </c>
    </row>
    <row r="5523" spans="1:2" x14ac:dyDescent="0.2">
      <c r="A5523" s="2" t="s">
        <v>5183</v>
      </c>
      <c r="B5523" s="2">
        <v>80208373</v>
      </c>
    </row>
    <row r="5524" spans="1:2" x14ac:dyDescent="0.2">
      <c r="A5524" s="2" t="s">
        <v>1417</v>
      </c>
      <c r="B5524" s="2">
        <v>80196139</v>
      </c>
    </row>
    <row r="5525" spans="1:2" x14ac:dyDescent="0.2">
      <c r="A5525" s="2" t="s">
        <v>103</v>
      </c>
      <c r="B5525" s="2">
        <v>80148180</v>
      </c>
    </row>
    <row r="5526" spans="1:2" x14ac:dyDescent="0.2">
      <c r="A5526" s="2" t="s">
        <v>266</v>
      </c>
      <c r="B5526" s="2">
        <v>607931</v>
      </c>
    </row>
    <row r="5527" spans="1:2" x14ac:dyDescent="0.2">
      <c r="A5527" s="2" t="s">
        <v>365</v>
      </c>
      <c r="B5527" s="2">
        <v>80225907</v>
      </c>
    </row>
    <row r="5528" spans="1:2" x14ac:dyDescent="0.2">
      <c r="A5528" s="2" t="s">
        <v>12</v>
      </c>
      <c r="B5528" s="2">
        <v>70298251</v>
      </c>
    </row>
    <row r="5529" spans="1:2" x14ac:dyDescent="0.2">
      <c r="A5529" s="2" t="s">
        <v>227</v>
      </c>
      <c r="B5529" s="2">
        <v>60002111</v>
      </c>
    </row>
    <row r="5530" spans="1:2" ht="27.75" x14ac:dyDescent="0.2">
      <c r="A5530" s="2" t="s">
        <v>1041</v>
      </c>
      <c r="B5530" s="2">
        <v>80036662</v>
      </c>
    </row>
    <row r="5531" spans="1:2" ht="27.75" x14ac:dyDescent="0.2">
      <c r="A5531" s="2" t="s">
        <v>6183</v>
      </c>
      <c r="B5531" s="2">
        <v>80174145</v>
      </c>
    </row>
    <row r="5532" spans="1:2" x14ac:dyDescent="0.2">
      <c r="A5532" s="2" t="s">
        <v>4130</v>
      </c>
      <c r="B5532" s="2">
        <v>80190215</v>
      </c>
    </row>
    <row r="5533" spans="1:2" x14ac:dyDescent="0.2">
      <c r="A5533" s="2" t="s">
        <v>5767</v>
      </c>
      <c r="B5533" s="2">
        <v>70000196</v>
      </c>
    </row>
    <row r="5534" spans="1:2" x14ac:dyDescent="0.2">
      <c r="A5534" s="2" t="s">
        <v>227</v>
      </c>
      <c r="B5534" s="2">
        <v>80245519</v>
      </c>
    </row>
    <row r="5535" spans="1:2" x14ac:dyDescent="0.2">
      <c r="A5535" s="2" t="s">
        <v>152</v>
      </c>
      <c r="B5535" s="2">
        <v>80245329</v>
      </c>
    </row>
    <row r="5536" spans="1:2" x14ac:dyDescent="0.2">
      <c r="A5536" s="2" t="s">
        <v>198</v>
      </c>
      <c r="B5536" s="2">
        <v>70083535</v>
      </c>
    </row>
    <row r="5537" spans="1:2" x14ac:dyDescent="0.2">
      <c r="A5537" s="2" t="s">
        <v>227</v>
      </c>
      <c r="B5537" s="2">
        <v>70039405</v>
      </c>
    </row>
    <row r="5538" spans="1:2" x14ac:dyDescent="0.2">
      <c r="A5538" s="2" t="s">
        <v>198</v>
      </c>
      <c r="B5538" s="2">
        <v>60000722</v>
      </c>
    </row>
    <row r="5539" spans="1:2" x14ac:dyDescent="0.2">
      <c r="A5539" s="2" t="s">
        <v>340</v>
      </c>
      <c r="B5539" s="2">
        <v>70134539</v>
      </c>
    </row>
    <row r="5540" spans="1:2" x14ac:dyDescent="0.2">
      <c r="A5540" s="2" t="s">
        <v>370</v>
      </c>
      <c r="B5540" s="2">
        <v>80122233</v>
      </c>
    </row>
    <row r="5541" spans="1:2" x14ac:dyDescent="0.2">
      <c r="A5541" s="2" t="s">
        <v>159</v>
      </c>
      <c r="B5541" s="2">
        <v>80245518</v>
      </c>
    </row>
    <row r="5542" spans="1:2" x14ac:dyDescent="0.2">
      <c r="A5542" s="2" t="s">
        <v>227</v>
      </c>
      <c r="B5542" s="2">
        <v>80124313</v>
      </c>
    </row>
    <row r="5543" spans="1:2" x14ac:dyDescent="0.2">
      <c r="A5543" s="2" t="s">
        <v>4446</v>
      </c>
      <c r="B5543" s="2">
        <v>60036359</v>
      </c>
    </row>
    <row r="5544" spans="1:2" x14ac:dyDescent="0.2">
      <c r="A5544" s="2" t="s">
        <v>713</v>
      </c>
      <c r="B5544" s="2">
        <v>80049281</v>
      </c>
    </row>
    <row r="5545" spans="1:2" x14ac:dyDescent="0.2">
      <c r="A5545" s="2" t="s">
        <v>3425</v>
      </c>
      <c r="B5545" s="2">
        <v>70084328</v>
      </c>
    </row>
    <row r="5546" spans="1:2" x14ac:dyDescent="0.2">
      <c r="A5546" s="2" t="s">
        <v>227</v>
      </c>
      <c r="B5546" s="2">
        <v>70099610</v>
      </c>
    </row>
    <row r="5547" spans="1:2" x14ac:dyDescent="0.2">
      <c r="A5547" s="2" t="s">
        <v>103</v>
      </c>
      <c r="B5547" s="2">
        <v>80217041</v>
      </c>
    </row>
    <row r="5548" spans="1:2" x14ac:dyDescent="0.2">
      <c r="A5548" s="2" t="s">
        <v>316</v>
      </c>
      <c r="B5548" s="2">
        <v>80156408</v>
      </c>
    </row>
    <row r="5549" spans="1:2" x14ac:dyDescent="0.2">
      <c r="A5549" s="2" t="s">
        <v>370</v>
      </c>
      <c r="B5549" s="2">
        <v>80122193</v>
      </c>
    </row>
    <row r="5550" spans="1:2" ht="27.75" x14ac:dyDescent="0.2">
      <c r="A5550" s="2" t="s">
        <v>1041</v>
      </c>
      <c r="B5550" s="2">
        <v>80159714</v>
      </c>
    </row>
    <row r="5551" spans="1:2" x14ac:dyDescent="0.2">
      <c r="A5551" s="2" t="s">
        <v>1251</v>
      </c>
      <c r="B5551" s="2">
        <v>80172938</v>
      </c>
    </row>
    <row r="5552" spans="1:2" x14ac:dyDescent="0.2">
      <c r="A5552" s="2" t="s">
        <v>365</v>
      </c>
      <c r="B5552" s="2">
        <v>80131414</v>
      </c>
    </row>
    <row r="5553" spans="1:2" x14ac:dyDescent="0.2">
      <c r="A5553" s="2" t="s">
        <v>370</v>
      </c>
      <c r="B5553" s="2">
        <v>80123567</v>
      </c>
    </row>
    <row r="5554" spans="1:2" x14ac:dyDescent="0.2">
      <c r="A5554" s="2" t="s">
        <v>365</v>
      </c>
      <c r="B5554" s="2">
        <v>80170612</v>
      </c>
    </row>
    <row r="5555" spans="1:2" x14ac:dyDescent="0.2">
      <c r="A5555" s="2" t="s">
        <v>198</v>
      </c>
      <c r="B5555" s="2">
        <v>80144890</v>
      </c>
    </row>
    <row r="5556" spans="1:2" x14ac:dyDescent="0.2">
      <c r="A5556" s="2" t="s">
        <v>159</v>
      </c>
      <c r="B5556" s="2">
        <v>80106786</v>
      </c>
    </row>
    <row r="5557" spans="1:2" x14ac:dyDescent="0.2">
      <c r="A5557" s="2" t="s">
        <v>935</v>
      </c>
      <c r="B5557" s="2">
        <v>80115101</v>
      </c>
    </row>
    <row r="5558" spans="1:2" x14ac:dyDescent="0.2">
      <c r="A5558" s="2" t="s">
        <v>365</v>
      </c>
      <c r="B5558" s="2">
        <v>80141261</v>
      </c>
    </row>
    <row r="5559" spans="1:2" x14ac:dyDescent="0.2">
      <c r="A5559" s="2" t="s">
        <v>5877</v>
      </c>
      <c r="B5559" s="2">
        <v>80158482</v>
      </c>
    </row>
    <row r="5560" spans="1:2" x14ac:dyDescent="0.2">
      <c r="A5560" s="2" t="s">
        <v>633</v>
      </c>
      <c r="B5560" s="2">
        <v>70266998</v>
      </c>
    </row>
    <row r="5561" spans="1:2" x14ac:dyDescent="0.2">
      <c r="A5561" s="2" t="s">
        <v>112</v>
      </c>
      <c r="B5561" s="2">
        <v>80081955</v>
      </c>
    </row>
    <row r="5562" spans="1:2" ht="27.75" x14ac:dyDescent="0.2">
      <c r="A5562" s="2" t="s">
        <v>860</v>
      </c>
      <c r="B5562" s="2">
        <v>80164112</v>
      </c>
    </row>
    <row r="5563" spans="1:2" x14ac:dyDescent="0.2">
      <c r="A5563" s="2" t="s">
        <v>370</v>
      </c>
      <c r="B5563" s="2">
        <v>80122240</v>
      </c>
    </row>
    <row r="5564" spans="1:2" x14ac:dyDescent="0.2">
      <c r="A5564" s="2" t="s">
        <v>316</v>
      </c>
      <c r="B5564" s="2">
        <v>70302835</v>
      </c>
    </row>
    <row r="5565" spans="1:2" x14ac:dyDescent="0.2">
      <c r="A5565" s="2" t="s">
        <v>152</v>
      </c>
      <c r="B5565" s="2">
        <v>80125512</v>
      </c>
    </row>
    <row r="5566" spans="1:2" x14ac:dyDescent="0.2">
      <c r="A5566" s="2" t="s">
        <v>103</v>
      </c>
      <c r="B5566" s="2">
        <v>70129457</v>
      </c>
    </row>
    <row r="5567" spans="1:2" ht="27.75" x14ac:dyDescent="0.2">
      <c r="A5567" s="2" t="s">
        <v>9381</v>
      </c>
      <c r="B5567" s="2">
        <v>80121873</v>
      </c>
    </row>
    <row r="5568" spans="1:2" x14ac:dyDescent="0.2">
      <c r="A5568" s="2" t="s">
        <v>16591</v>
      </c>
      <c r="B5568" s="2">
        <v>70205014</v>
      </c>
    </row>
    <row r="5569" spans="1:2" ht="27.75" x14ac:dyDescent="0.2">
      <c r="A5569" s="2" t="s">
        <v>329</v>
      </c>
      <c r="B5569" s="2">
        <v>80122186</v>
      </c>
    </row>
    <row r="5570" spans="1:2" ht="27.75" x14ac:dyDescent="0.2">
      <c r="A5570" s="2" t="s">
        <v>3066</v>
      </c>
      <c r="B5570" s="2">
        <v>80158479</v>
      </c>
    </row>
    <row r="5571" spans="1:2" x14ac:dyDescent="0.2">
      <c r="A5571" s="2" t="s">
        <v>968</v>
      </c>
      <c r="B5571" s="2">
        <v>80122190</v>
      </c>
    </row>
    <row r="5572" spans="1:2" x14ac:dyDescent="0.2">
      <c r="A5572" s="2" t="s">
        <v>103</v>
      </c>
      <c r="B5572" s="2">
        <v>80104318</v>
      </c>
    </row>
    <row r="5573" spans="1:2" x14ac:dyDescent="0.2">
      <c r="A5573" s="2" t="s">
        <v>316</v>
      </c>
      <c r="B5573" s="2">
        <v>80100054</v>
      </c>
    </row>
    <row r="5574" spans="1:2" x14ac:dyDescent="0.2">
      <c r="A5574" s="2" t="s">
        <v>103</v>
      </c>
      <c r="B5574" s="2">
        <v>80097468</v>
      </c>
    </row>
    <row r="5575" spans="1:2" ht="27.75" x14ac:dyDescent="0.2">
      <c r="A5575" s="2" t="s">
        <v>860</v>
      </c>
      <c r="B5575" s="2">
        <v>80171439</v>
      </c>
    </row>
    <row r="5576" spans="1:2" x14ac:dyDescent="0.2">
      <c r="A5576" s="2" t="s">
        <v>316</v>
      </c>
      <c r="B5576" s="2">
        <v>80104237</v>
      </c>
    </row>
    <row r="5577" spans="1:2" x14ac:dyDescent="0.2">
      <c r="A5577" s="2" t="s">
        <v>152</v>
      </c>
      <c r="B5577" s="2">
        <v>80093107</v>
      </c>
    </row>
    <row r="5578" spans="1:2" x14ac:dyDescent="0.2">
      <c r="A5578" s="2" t="s">
        <v>633</v>
      </c>
      <c r="B5578" s="2">
        <v>80094557</v>
      </c>
    </row>
    <row r="5579" spans="1:2" x14ac:dyDescent="0.2">
      <c r="A5579" s="2" t="s">
        <v>103</v>
      </c>
      <c r="B5579" s="2">
        <v>80085438</v>
      </c>
    </row>
    <row r="5580" spans="1:2" x14ac:dyDescent="0.2">
      <c r="A5580" s="2" t="s">
        <v>173</v>
      </c>
      <c r="B5580" s="2">
        <v>80085439</v>
      </c>
    </row>
    <row r="5581" spans="1:2" x14ac:dyDescent="0.2">
      <c r="A5581" s="2" t="s">
        <v>1417</v>
      </c>
      <c r="B5581" s="2">
        <v>80011846</v>
      </c>
    </row>
    <row r="5582" spans="1:2" x14ac:dyDescent="0.2">
      <c r="A5582" s="2" t="s">
        <v>103</v>
      </c>
      <c r="B5582" s="2">
        <v>80064521</v>
      </c>
    </row>
    <row r="5583" spans="1:2" x14ac:dyDescent="0.2">
      <c r="A5583" s="2" t="s">
        <v>853</v>
      </c>
      <c r="B5583" s="2">
        <v>80106136</v>
      </c>
    </row>
    <row r="5584" spans="1:2" x14ac:dyDescent="0.2">
      <c r="A5584" s="2" t="s">
        <v>163</v>
      </c>
      <c r="B5584" s="2">
        <v>70259784</v>
      </c>
    </row>
    <row r="5585" spans="1:2" x14ac:dyDescent="0.2">
      <c r="A5585" s="2" t="s">
        <v>1807</v>
      </c>
      <c r="B5585" s="2">
        <v>80136796</v>
      </c>
    </row>
    <row r="5586" spans="1:2" x14ac:dyDescent="0.2">
      <c r="A5586" s="2" t="s">
        <v>957</v>
      </c>
      <c r="B5586" s="2">
        <v>70270745</v>
      </c>
    </row>
    <row r="5587" spans="1:2" x14ac:dyDescent="0.2">
      <c r="A5587" s="2" t="s">
        <v>16641</v>
      </c>
      <c r="B5587" s="2">
        <v>70177067</v>
      </c>
    </row>
    <row r="5588" spans="1:2" x14ac:dyDescent="0.2">
      <c r="A5588" s="2" t="s">
        <v>4157</v>
      </c>
      <c r="B5588" s="2">
        <v>80002612</v>
      </c>
    </row>
    <row r="5589" spans="1:2" x14ac:dyDescent="0.2">
      <c r="A5589" s="2" t="s">
        <v>19</v>
      </c>
      <c r="B5589" s="2">
        <v>80095988</v>
      </c>
    </row>
    <row r="5590" spans="1:2" x14ac:dyDescent="0.2">
      <c r="A5590" s="2" t="s">
        <v>16648</v>
      </c>
      <c r="B5590" s="2">
        <v>80024113</v>
      </c>
    </row>
    <row r="5591" spans="1:2" ht="27.75" x14ac:dyDescent="0.2">
      <c r="A5591" s="2" t="s">
        <v>31</v>
      </c>
      <c r="B5591" s="2">
        <v>80200942</v>
      </c>
    </row>
    <row r="5592" spans="1:2" x14ac:dyDescent="0.2">
      <c r="A5592" s="2" t="s">
        <v>319</v>
      </c>
      <c r="B5592" s="2">
        <v>80186848</v>
      </c>
    </row>
    <row r="5593" spans="1:2" x14ac:dyDescent="0.2">
      <c r="A5593" s="2" t="s">
        <v>5294</v>
      </c>
      <c r="B5593" s="2">
        <v>70197049</v>
      </c>
    </row>
    <row r="5594" spans="1:2" x14ac:dyDescent="0.2">
      <c r="A5594" s="2" t="s">
        <v>3784</v>
      </c>
      <c r="B5594" s="2">
        <v>70283260</v>
      </c>
    </row>
    <row r="5595" spans="1:2" x14ac:dyDescent="0.2">
      <c r="A5595" s="2" t="s">
        <v>16102</v>
      </c>
      <c r="B5595" s="2">
        <v>70143860</v>
      </c>
    </row>
    <row r="5596" spans="1:2" x14ac:dyDescent="0.2">
      <c r="A5596" s="2" t="s">
        <v>4157</v>
      </c>
      <c r="B5596" s="2">
        <v>80020542</v>
      </c>
    </row>
    <row r="5597" spans="1:2" x14ac:dyDescent="0.2">
      <c r="A5597" s="2" t="s">
        <v>292</v>
      </c>
      <c r="B5597" s="2">
        <v>80074503</v>
      </c>
    </row>
    <row r="5598" spans="1:2" x14ac:dyDescent="0.2">
      <c r="A5598" s="2" t="s">
        <v>19</v>
      </c>
      <c r="B5598" s="2">
        <v>80217957</v>
      </c>
    </row>
    <row r="5599" spans="1:2" x14ac:dyDescent="0.2">
      <c r="A5599" s="2" t="s">
        <v>163</v>
      </c>
      <c r="B5599" s="2">
        <v>80113201</v>
      </c>
    </row>
    <row r="5600" spans="1:2" ht="27.75" x14ac:dyDescent="0.2">
      <c r="A5600" s="2" t="s">
        <v>31</v>
      </c>
      <c r="B5600" s="2">
        <v>80115297</v>
      </c>
    </row>
    <row r="5601" spans="1:2" x14ac:dyDescent="0.2">
      <c r="A5601" s="2" t="s">
        <v>130</v>
      </c>
      <c r="B5601" s="2">
        <v>80216752</v>
      </c>
    </row>
    <row r="5602" spans="1:2" x14ac:dyDescent="0.2">
      <c r="A5602" s="2" t="s">
        <v>1807</v>
      </c>
      <c r="B5602" s="2">
        <v>80180182</v>
      </c>
    </row>
    <row r="5603" spans="1:2" x14ac:dyDescent="0.2">
      <c r="A5603" s="2" t="s">
        <v>1126</v>
      </c>
      <c r="B5603" s="2">
        <v>80131479</v>
      </c>
    </row>
    <row r="5604" spans="1:2" x14ac:dyDescent="0.2">
      <c r="A5604" s="2" t="s">
        <v>130</v>
      </c>
      <c r="B5604" s="2">
        <v>80057883</v>
      </c>
    </row>
    <row r="5605" spans="1:2" x14ac:dyDescent="0.2">
      <c r="A5605" s="2" t="s">
        <v>1038</v>
      </c>
      <c r="B5605" s="2">
        <v>80108495</v>
      </c>
    </row>
    <row r="5606" spans="1:2" ht="27.75" x14ac:dyDescent="0.2">
      <c r="A5606" s="2" t="s">
        <v>31</v>
      </c>
      <c r="B5606" s="2">
        <v>80059465</v>
      </c>
    </row>
    <row r="5607" spans="1:2" x14ac:dyDescent="0.2">
      <c r="A5607" s="2" t="s">
        <v>292</v>
      </c>
      <c r="B5607" s="2">
        <v>70185015</v>
      </c>
    </row>
    <row r="5608" spans="1:2" x14ac:dyDescent="0.2">
      <c r="A5608" s="2" t="s">
        <v>16690</v>
      </c>
      <c r="B5608" s="2">
        <v>80023289</v>
      </c>
    </row>
    <row r="5609" spans="1:2" x14ac:dyDescent="0.2">
      <c r="A5609" s="2" t="s">
        <v>16693</v>
      </c>
      <c r="B5609" s="2">
        <v>70210884</v>
      </c>
    </row>
    <row r="5610" spans="1:2" ht="27.75" x14ac:dyDescent="0.2">
      <c r="A5610" s="2" t="s">
        <v>434</v>
      </c>
      <c r="B5610" s="2">
        <v>80127001</v>
      </c>
    </row>
    <row r="5611" spans="1:2" x14ac:dyDescent="0.2">
      <c r="A5611" s="2" t="s">
        <v>19</v>
      </c>
      <c r="B5611" s="2">
        <v>80011539</v>
      </c>
    </row>
    <row r="5612" spans="1:2" x14ac:dyDescent="0.2">
      <c r="A5612" s="2" t="s">
        <v>4157</v>
      </c>
      <c r="B5612" s="2">
        <v>70197042</v>
      </c>
    </row>
    <row r="5613" spans="1:2" ht="27.75" x14ac:dyDescent="0.2">
      <c r="A5613" s="2" t="s">
        <v>16702</v>
      </c>
      <c r="B5613" s="2">
        <v>80095697</v>
      </c>
    </row>
    <row r="5614" spans="1:2" x14ac:dyDescent="0.2">
      <c r="A5614" s="2" t="s">
        <v>863</v>
      </c>
      <c r="B5614" s="2">
        <v>80190009</v>
      </c>
    </row>
    <row r="5615" spans="1:2" x14ac:dyDescent="0.2">
      <c r="A5615" s="2" t="s">
        <v>283</v>
      </c>
      <c r="B5615" s="2">
        <v>80063740</v>
      </c>
    </row>
    <row r="5616" spans="1:2" x14ac:dyDescent="0.2">
      <c r="A5616" s="2" t="s">
        <v>6276</v>
      </c>
      <c r="B5616" s="2">
        <v>70281312</v>
      </c>
    </row>
    <row r="5617" spans="1:2" x14ac:dyDescent="0.2">
      <c r="A5617" s="2" t="s">
        <v>13176</v>
      </c>
      <c r="B5617" s="2">
        <v>70242079</v>
      </c>
    </row>
    <row r="5618" spans="1:2" x14ac:dyDescent="0.2">
      <c r="A5618" s="2" t="s">
        <v>370</v>
      </c>
      <c r="B5618" s="2">
        <v>80136784</v>
      </c>
    </row>
    <row r="5619" spans="1:2" x14ac:dyDescent="0.2">
      <c r="A5619" s="2" t="s">
        <v>1966</v>
      </c>
      <c r="B5619" s="2">
        <v>70295760</v>
      </c>
    </row>
    <row r="5620" spans="1:2" x14ac:dyDescent="0.2">
      <c r="A5620" s="2" t="s">
        <v>19</v>
      </c>
      <c r="B5620" s="2">
        <v>81013148</v>
      </c>
    </row>
    <row r="5621" spans="1:2" ht="27.75" x14ac:dyDescent="0.2">
      <c r="A5621" s="2" t="s">
        <v>701</v>
      </c>
      <c r="B5621" s="2">
        <v>80119379</v>
      </c>
    </row>
    <row r="5622" spans="1:2" x14ac:dyDescent="0.2">
      <c r="A5622" s="2" t="s">
        <v>19</v>
      </c>
      <c r="B5622" s="2">
        <v>80119145</v>
      </c>
    </row>
    <row r="5623" spans="1:2" x14ac:dyDescent="0.2">
      <c r="A5623" s="2" t="s">
        <v>16724</v>
      </c>
      <c r="B5623" s="2">
        <v>80117545</v>
      </c>
    </row>
    <row r="5624" spans="1:2" ht="27.75" x14ac:dyDescent="0.2">
      <c r="A5624" s="2" t="s">
        <v>31</v>
      </c>
      <c r="B5624" s="2">
        <v>80066429</v>
      </c>
    </row>
    <row r="5625" spans="1:2" x14ac:dyDescent="0.2">
      <c r="A5625" s="2" t="s">
        <v>292</v>
      </c>
      <c r="B5625" s="2">
        <v>80171611</v>
      </c>
    </row>
    <row r="5626" spans="1:2" x14ac:dyDescent="0.2">
      <c r="A5626" s="2" t="s">
        <v>130</v>
      </c>
      <c r="B5626" s="2">
        <v>81028317</v>
      </c>
    </row>
    <row r="5627" spans="1:2" x14ac:dyDescent="0.2">
      <c r="A5627" s="2" t="s">
        <v>292</v>
      </c>
      <c r="B5627" s="2">
        <v>80077977</v>
      </c>
    </row>
    <row r="5628" spans="1:2" x14ac:dyDescent="0.2">
      <c r="A5628" s="2" t="s">
        <v>19</v>
      </c>
      <c r="B5628" s="2">
        <v>80166239</v>
      </c>
    </row>
    <row r="5629" spans="1:2" x14ac:dyDescent="0.2">
      <c r="A5629" s="2" t="s">
        <v>579</v>
      </c>
      <c r="B5629" s="2">
        <v>80118289</v>
      </c>
    </row>
    <row r="5630" spans="1:2" x14ac:dyDescent="0.2">
      <c r="A5630" s="2" t="s">
        <v>2279</v>
      </c>
      <c r="B5630" s="2">
        <v>81072571</v>
      </c>
    </row>
    <row r="5631" spans="1:2" x14ac:dyDescent="0.2">
      <c r="A5631" s="2" t="s">
        <v>579</v>
      </c>
      <c r="B5631" s="2">
        <v>70184207</v>
      </c>
    </row>
    <row r="5632" spans="1:2" x14ac:dyDescent="0.2">
      <c r="A5632" s="2" t="s">
        <v>633</v>
      </c>
      <c r="B5632" s="2">
        <v>70302573</v>
      </c>
    </row>
    <row r="5633" spans="1:2" x14ac:dyDescent="0.2">
      <c r="A5633" s="2" t="s">
        <v>14321</v>
      </c>
      <c r="B5633" s="2">
        <v>70279852</v>
      </c>
    </row>
    <row r="5634" spans="1:2" x14ac:dyDescent="0.2">
      <c r="A5634" s="2" t="s">
        <v>45</v>
      </c>
      <c r="B5634" s="2">
        <v>80174902</v>
      </c>
    </row>
    <row r="5635" spans="1:2" x14ac:dyDescent="0.2">
      <c r="A5635" s="2" t="s">
        <v>633</v>
      </c>
      <c r="B5635" s="2">
        <v>70205012</v>
      </c>
    </row>
    <row r="5636" spans="1:2" x14ac:dyDescent="0.2">
      <c r="A5636" s="2" t="s">
        <v>2687</v>
      </c>
      <c r="B5636" s="2">
        <v>80036427</v>
      </c>
    </row>
    <row r="5637" spans="1:2" x14ac:dyDescent="0.2">
      <c r="A5637" s="2" t="s">
        <v>16756</v>
      </c>
      <c r="B5637" s="2">
        <v>80053653</v>
      </c>
    </row>
    <row r="5638" spans="1:2" x14ac:dyDescent="0.2">
      <c r="A5638" s="2" t="s">
        <v>16759</v>
      </c>
      <c r="B5638" s="2">
        <v>70177057</v>
      </c>
    </row>
    <row r="5639" spans="1:2" x14ac:dyDescent="0.2">
      <c r="A5639" s="2" t="s">
        <v>4157</v>
      </c>
      <c r="B5639" s="2">
        <v>80025172</v>
      </c>
    </row>
    <row r="5640" spans="1:2" x14ac:dyDescent="0.2">
      <c r="A5640" s="2" t="s">
        <v>2279</v>
      </c>
      <c r="B5640" s="2">
        <v>80059047</v>
      </c>
    </row>
    <row r="5641" spans="1:2" x14ac:dyDescent="0.2">
      <c r="A5641" s="2" t="s">
        <v>16768</v>
      </c>
      <c r="B5641" s="2">
        <v>80108561</v>
      </c>
    </row>
    <row r="5642" spans="1:2" x14ac:dyDescent="0.2">
      <c r="A5642" s="2" t="s">
        <v>7880</v>
      </c>
      <c r="B5642" s="2">
        <v>70198116</v>
      </c>
    </row>
    <row r="5643" spans="1:2" x14ac:dyDescent="0.2">
      <c r="A5643" s="2" t="s">
        <v>16102</v>
      </c>
      <c r="B5643" s="2">
        <v>70157231</v>
      </c>
    </row>
    <row r="5644" spans="1:2" x14ac:dyDescent="0.2">
      <c r="A5644" s="2" t="s">
        <v>19</v>
      </c>
      <c r="B5644" s="2">
        <v>70293622</v>
      </c>
    </row>
    <row r="5645" spans="1:2" x14ac:dyDescent="0.2">
      <c r="A5645" s="2" t="s">
        <v>5805</v>
      </c>
      <c r="B5645" s="2">
        <v>70143811</v>
      </c>
    </row>
    <row r="5646" spans="1:2" x14ac:dyDescent="0.2">
      <c r="A5646" s="2" t="s">
        <v>19</v>
      </c>
      <c r="B5646" s="2">
        <v>80109399</v>
      </c>
    </row>
    <row r="5647" spans="1:2" x14ac:dyDescent="0.2">
      <c r="A5647" s="2" t="s">
        <v>19</v>
      </c>
      <c r="B5647" s="2">
        <v>80063705</v>
      </c>
    </row>
    <row r="5648" spans="1:2" x14ac:dyDescent="0.2">
      <c r="A5648" s="2" t="s">
        <v>3784</v>
      </c>
      <c r="B5648" s="2">
        <v>70281526</v>
      </c>
    </row>
    <row r="5649" spans="1:2" x14ac:dyDescent="0.2">
      <c r="A5649" s="2" t="s">
        <v>16785</v>
      </c>
      <c r="B5649" s="2">
        <v>80214792</v>
      </c>
    </row>
    <row r="5650" spans="1:2" ht="27.75" x14ac:dyDescent="0.2">
      <c r="A5650" s="2" t="s">
        <v>664</v>
      </c>
      <c r="B5650" s="2">
        <v>80002479</v>
      </c>
    </row>
    <row r="5651" spans="1:2" x14ac:dyDescent="0.2">
      <c r="A5651" s="2" t="s">
        <v>45</v>
      </c>
      <c r="B5651" s="2">
        <v>80146284</v>
      </c>
    </row>
    <row r="5652" spans="1:2" x14ac:dyDescent="0.2">
      <c r="A5652" s="2" t="s">
        <v>19</v>
      </c>
      <c r="B5652" s="2">
        <v>80124711</v>
      </c>
    </row>
    <row r="5653" spans="1:2" x14ac:dyDescent="0.2">
      <c r="A5653" s="2" t="s">
        <v>633</v>
      </c>
      <c r="B5653" s="2">
        <v>80992228</v>
      </c>
    </row>
    <row r="5654" spans="1:2" x14ac:dyDescent="0.2">
      <c r="A5654" s="2" t="s">
        <v>370</v>
      </c>
      <c r="B5654" s="2">
        <v>80113037</v>
      </c>
    </row>
    <row r="5655" spans="1:2" x14ac:dyDescent="0.2">
      <c r="A5655" s="2" t="s">
        <v>19</v>
      </c>
      <c r="B5655" s="2">
        <v>80113304</v>
      </c>
    </row>
    <row r="5656" spans="1:2" x14ac:dyDescent="0.2">
      <c r="A5656" s="2" t="s">
        <v>968</v>
      </c>
      <c r="B5656" s="2">
        <v>80991060</v>
      </c>
    </row>
    <row r="5657" spans="1:2" x14ac:dyDescent="0.2">
      <c r="A5657" s="2" t="s">
        <v>633</v>
      </c>
      <c r="B5657" s="2">
        <v>80185145</v>
      </c>
    </row>
    <row r="5658" spans="1:2" x14ac:dyDescent="0.2">
      <c r="A5658" s="2" t="s">
        <v>16102</v>
      </c>
      <c r="B5658" s="2">
        <v>80011206</v>
      </c>
    </row>
    <row r="5659" spans="1:2" x14ac:dyDescent="0.2">
      <c r="A5659" s="2" t="s">
        <v>863</v>
      </c>
      <c r="B5659" s="2">
        <v>81034099</v>
      </c>
    </row>
    <row r="5660" spans="1:2" x14ac:dyDescent="0.2">
      <c r="A5660" s="2" t="s">
        <v>16807</v>
      </c>
      <c r="B5660" s="2">
        <v>80095241</v>
      </c>
    </row>
    <row r="5661" spans="1:2" x14ac:dyDescent="0.2">
      <c r="A5661" s="2" t="s">
        <v>292</v>
      </c>
      <c r="B5661" s="2">
        <v>70300800</v>
      </c>
    </row>
    <row r="5662" spans="1:2" x14ac:dyDescent="0.2">
      <c r="A5662" s="2" t="s">
        <v>19</v>
      </c>
      <c r="B5662" s="2">
        <v>81192130</v>
      </c>
    </row>
    <row r="5663" spans="1:2" x14ac:dyDescent="0.2">
      <c r="A5663" s="2" t="s">
        <v>16814</v>
      </c>
      <c r="B5663" s="2">
        <v>80095435</v>
      </c>
    </row>
    <row r="5664" spans="1:2" x14ac:dyDescent="0.2">
      <c r="A5664" s="2" t="s">
        <v>579</v>
      </c>
      <c r="B5664" s="2">
        <v>80201680</v>
      </c>
    </row>
    <row r="5665" spans="1:2" x14ac:dyDescent="0.2">
      <c r="A5665" s="2" t="s">
        <v>292</v>
      </c>
      <c r="B5665" s="2">
        <v>80158516</v>
      </c>
    </row>
    <row r="5666" spans="1:2" x14ac:dyDescent="0.2">
      <c r="A5666" s="2" t="s">
        <v>2172</v>
      </c>
      <c r="B5666" s="2">
        <v>80068326</v>
      </c>
    </row>
    <row r="5667" spans="1:2" x14ac:dyDescent="0.2">
      <c r="A5667" s="2" t="s">
        <v>9148</v>
      </c>
      <c r="B5667" s="2">
        <v>80142390</v>
      </c>
    </row>
    <row r="5668" spans="1:2" x14ac:dyDescent="0.2">
      <c r="A5668" s="2" t="s">
        <v>16693</v>
      </c>
      <c r="B5668" s="2">
        <v>70242310</v>
      </c>
    </row>
    <row r="5669" spans="1:2" x14ac:dyDescent="0.2">
      <c r="A5669" s="2" t="s">
        <v>163</v>
      </c>
      <c r="B5669" s="2">
        <v>80072207</v>
      </c>
    </row>
    <row r="5670" spans="1:2" x14ac:dyDescent="0.2">
      <c r="A5670" s="2" t="s">
        <v>16829</v>
      </c>
      <c r="B5670" s="2">
        <v>80095900</v>
      </c>
    </row>
    <row r="5671" spans="1:2" ht="27.75" x14ac:dyDescent="0.2">
      <c r="A5671" s="2" t="s">
        <v>16832</v>
      </c>
      <c r="B5671" s="2">
        <v>70213238</v>
      </c>
    </row>
    <row r="5672" spans="1:2" x14ac:dyDescent="0.2">
      <c r="A5672" s="2" t="s">
        <v>856</v>
      </c>
      <c r="B5672" s="2">
        <v>80000770</v>
      </c>
    </row>
    <row r="5673" spans="1:2" x14ac:dyDescent="0.2">
      <c r="A5673" s="2" t="s">
        <v>16837</v>
      </c>
      <c r="B5673" s="2">
        <v>80018294</v>
      </c>
    </row>
    <row r="5674" spans="1:2" x14ac:dyDescent="0.2">
      <c r="A5674" s="2" t="s">
        <v>4096</v>
      </c>
      <c r="B5674" s="2">
        <v>80994754</v>
      </c>
    </row>
    <row r="5675" spans="1:2" x14ac:dyDescent="0.2">
      <c r="A5675" s="2" t="s">
        <v>4096</v>
      </c>
      <c r="B5675" s="2">
        <v>80211634</v>
      </c>
    </row>
    <row r="5676" spans="1:2" x14ac:dyDescent="0.2">
      <c r="A5676" s="2" t="s">
        <v>6460</v>
      </c>
      <c r="B5676" s="2">
        <v>80176872</v>
      </c>
    </row>
    <row r="5677" spans="1:2" x14ac:dyDescent="0.2">
      <c r="A5677" s="2" t="s">
        <v>16846</v>
      </c>
      <c r="B5677" s="2">
        <v>80126646</v>
      </c>
    </row>
    <row r="5678" spans="1:2" x14ac:dyDescent="0.2">
      <c r="A5678" s="2" t="s">
        <v>19</v>
      </c>
      <c r="B5678" s="2">
        <v>81094271</v>
      </c>
    </row>
    <row r="5679" spans="1:2" ht="27.75" x14ac:dyDescent="0.2">
      <c r="A5679" s="2" t="s">
        <v>6509</v>
      </c>
      <c r="B5679" s="2">
        <v>80160935</v>
      </c>
    </row>
    <row r="5680" spans="1:2" x14ac:dyDescent="0.2">
      <c r="A5680" s="2" t="s">
        <v>1807</v>
      </c>
      <c r="B5680" s="2">
        <v>81064730</v>
      </c>
    </row>
    <row r="5681" spans="1:2" ht="27.75" x14ac:dyDescent="0.2">
      <c r="A5681" s="2" t="s">
        <v>701</v>
      </c>
      <c r="B5681" s="2">
        <v>80227516</v>
      </c>
    </row>
    <row r="5682" spans="1:2" x14ac:dyDescent="0.2">
      <c r="A5682" s="2" t="s">
        <v>163</v>
      </c>
      <c r="B5682" s="2">
        <v>70235760</v>
      </c>
    </row>
    <row r="5683" spans="1:2" x14ac:dyDescent="0.2">
      <c r="A5683" s="2" t="s">
        <v>5183</v>
      </c>
      <c r="B5683" s="2">
        <v>70301553</v>
      </c>
    </row>
    <row r="5684" spans="1:2" x14ac:dyDescent="0.2">
      <c r="A5684" s="2" t="s">
        <v>163</v>
      </c>
      <c r="B5684" s="2">
        <v>80042307</v>
      </c>
    </row>
    <row r="5685" spans="1:2" x14ac:dyDescent="0.2">
      <c r="A5685" s="2" t="s">
        <v>6460</v>
      </c>
      <c r="B5685" s="2">
        <v>80020935</v>
      </c>
    </row>
    <row r="5686" spans="1:2" x14ac:dyDescent="0.2">
      <c r="A5686" s="2" t="s">
        <v>19</v>
      </c>
      <c r="B5686" s="2">
        <v>80176076</v>
      </c>
    </row>
    <row r="5687" spans="1:2" x14ac:dyDescent="0.2">
      <c r="A5687" s="2" t="s">
        <v>633</v>
      </c>
      <c r="B5687" s="2">
        <v>80050063</v>
      </c>
    </row>
    <row r="5688" spans="1:2" x14ac:dyDescent="0.2">
      <c r="A5688" s="2" t="s">
        <v>1359</v>
      </c>
      <c r="B5688" s="2">
        <v>80135640</v>
      </c>
    </row>
    <row r="5689" spans="1:2" ht="27.75" x14ac:dyDescent="0.2">
      <c r="A5689" s="2" t="s">
        <v>1660</v>
      </c>
      <c r="B5689" s="2">
        <v>70309457</v>
      </c>
    </row>
    <row r="5690" spans="1:2" x14ac:dyDescent="0.2">
      <c r="A5690" s="2" t="s">
        <v>16874</v>
      </c>
      <c r="B5690" s="2">
        <v>80057506</v>
      </c>
    </row>
    <row r="5691" spans="1:2" x14ac:dyDescent="0.2">
      <c r="A5691" s="2" t="s">
        <v>163</v>
      </c>
      <c r="B5691" s="2">
        <v>80178943</v>
      </c>
    </row>
    <row r="5692" spans="1:2" x14ac:dyDescent="0.2">
      <c r="A5692" s="2" t="s">
        <v>16879</v>
      </c>
      <c r="B5692" s="2">
        <v>80195378</v>
      </c>
    </row>
    <row r="5693" spans="1:2" x14ac:dyDescent="0.2">
      <c r="A5693" s="2" t="s">
        <v>455</v>
      </c>
      <c r="B5693" s="2">
        <v>80179905</v>
      </c>
    </row>
    <row r="5694" spans="1:2" ht="27.75" x14ac:dyDescent="0.2">
      <c r="A5694" s="2" t="s">
        <v>122</v>
      </c>
      <c r="B5694" s="2">
        <v>80190086</v>
      </c>
    </row>
    <row r="5695" spans="1:2" x14ac:dyDescent="0.2">
      <c r="A5695" s="2" t="s">
        <v>2279</v>
      </c>
      <c r="B5695" s="2">
        <v>80212481</v>
      </c>
    </row>
    <row r="5696" spans="1:2" x14ac:dyDescent="0.2">
      <c r="A5696" s="2" t="s">
        <v>292</v>
      </c>
      <c r="B5696" s="2">
        <v>80036165</v>
      </c>
    </row>
    <row r="5697" spans="1:2" x14ac:dyDescent="0.2">
      <c r="A5697" s="2" t="s">
        <v>2172</v>
      </c>
      <c r="B5697" s="2">
        <v>80083261</v>
      </c>
    </row>
    <row r="5698" spans="1:2" x14ac:dyDescent="0.2">
      <c r="A5698" s="2" t="s">
        <v>2323</v>
      </c>
      <c r="B5698" s="2">
        <v>80167821</v>
      </c>
    </row>
    <row r="5699" spans="1:2" x14ac:dyDescent="0.2">
      <c r="A5699" s="2" t="s">
        <v>2172</v>
      </c>
      <c r="B5699" s="2">
        <v>80083330</v>
      </c>
    </row>
    <row r="5700" spans="1:2" x14ac:dyDescent="0.2">
      <c r="A5700" s="2" t="s">
        <v>816</v>
      </c>
      <c r="B5700" s="2">
        <v>80116762</v>
      </c>
    </row>
    <row r="5701" spans="1:2" x14ac:dyDescent="0.2">
      <c r="A5701" s="2" t="s">
        <v>16768</v>
      </c>
      <c r="B5701" s="2">
        <v>80073432</v>
      </c>
    </row>
    <row r="5702" spans="1:2" x14ac:dyDescent="0.2">
      <c r="A5702" s="2" t="s">
        <v>249</v>
      </c>
      <c r="B5702" s="2">
        <v>70155629</v>
      </c>
    </row>
    <row r="5703" spans="1:2" x14ac:dyDescent="0.2">
      <c r="A5703" s="2" t="s">
        <v>16902</v>
      </c>
      <c r="B5703" s="2">
        <v>80107077</v>
      </c>
    </row>
    <row r="5704" spans="1:2" x14ac:dyDescent="0.2">
      <c r="A5704" s="2" t="s">
        <v>249</v>
      </c>
      <c r="B5704" s="2">
        <v>70155618</v>
      </c>
    </row>
    <row r="5705" spans="1:2" x14ac:dyDescent="0.2">
      <c r="A5705" s="2" t="s">
        <v>19</v>
      </c>
      <c r="B5705" s="2">
        <v>80171004</v>
      </c>
    </row>
    <row r="5706" spans="1:2" ht="27.75" x14ac:dyDescent="0.2">
      <c r="A5706" s="2" t="s">
        <v>16910</v>
      </c>
      <c r="B5706" s="2">
        <v>70136140</v>
      </c>
    </row>
    <row r="5707" spans="1:2" ht="27.75" x14ac:dyDescent="0.2">
      <c r="A5707" s="2" t="s">
        <v>16910</v>
      </c>
      <c r="B5707" s="2">
        <v>70158332</v>
      </c>
    </row>
    <row r="5708" spans="1:2" x14ac:dyDescent="0.2">
      <c r="A5708" s="2" t="s">
        <v>14321</v>
      </c>
      <c r="B5708" s="2">
        <v>70158331</v>
      </c>
    </row>
    <row r="5709" spans="1:2" x14ac:dyDescent="0.2">
      <c r="A5709" s="2" t="s">
        <v>863</v>
      </c>
      <c r="B5709" s="2">
        <v>80109536</v>
      </c>
    </row>
    <row r="5710" spans="1:2" ht="27.75" x14ac:dyDescent="0.2">
      <c r="A5710" s="2" t="s">
        <v>122</v>
      </c>
      <c r="B5710" s="2">
        <v>81011159</v>
      </c>
    </row>
    <row r="5711" spans="1:2" x14ac:dyDescent="0.2">
      <c r="A5711" s="2" t="s">
        <v>2323</v>
      </c>
      <c r="B5711" s="2">
        <v>80147923</v>
      </c>
    </row>
    <row r="5712" spans="1:2" x14ac:dyDescent="0.2">
      <c r="A5712" s="2" t="s">
        <v>6460</v>
      </c>
      <c r="B5712" s="2">
        <v>80045820</v>
      </c>
    </row>
    <row r="5713" spans="1:2" ht="27.75" x14ac:dyDescent="0.2">
      <c r="A5713" s="2" t="s">
        <v>11934</v>
      </c>
      <c r="B5713" s="2">
        <v>80209553</v>
      </c>
    </row>
    <row r="5714" spans="1:2" x14ac:dyDescent="0.2">
      <c r="A5714" s="2" t="s">
        <v>2113</v>
      </c>
      <c r="B5714" s="2">
        <v>81013505</v>
      </c>
    </row>
    <row r="5715" spans="1:2" ht="27.75" x14ac:dyDescent="0.2">
      <c r="A5715" s="2" t="s">
        <v>31</v>
      </c>
      <c r="B5715" s="2">
        <v>80230435</v>
      </c>
    </row>
    <row r="5716" spans="1:2" x14ac:dyDescent="0.2">
      <c r="A5716" s="2" t="s">
        <v>633</v>
      </c>
      <c r="B5716" s="2">
        <v>80180849</v>
      </c>
    </row>
    <row r="5717" spans="1:2" x14ac:dyDescent="0.2">
      <c r="A5717" s="2" t="s">
        <v>19</v>
      </c>
      <c r="B5717" s="2">
        <v>80058852</v>
      </c>
    </row>
    <row r="5718" spans="1:2" ht="27.75" x14ac:dyDescent="0.2">
      <c r="A5718" s="2" t="s">
        <v>3517</v>
      </c>
      <c r="B5718" s="2">
        <v>81042948</v>
      </c>
    </row>
    <row r="5719" spans="1:2" x14ac:dyDescent="0.2">
      <c r="A5719" s="2" t="s">
        <v>163</v>
      </c>
      <c r="B5719" s="2">
        <v>80027564</v>
      </c>
    </row>
    <row r="5720" spans="1:2" x14ac:dyDescent="0.2">
      <c r="A5720" s="2" t="s">
        <v>9068</v>
      </c>
      <c r="B5720" s="2">
        <v>80179762</v>
      </c>
    </row>
    <row r="5721" spans="1:2" ht="27.75" x14ac:dyDescent="0.2">
      <c r="A5721" s="2" t="s">
        <v>6183</v>
      </c>
      <c r="B5721" s="2">
        <v>80175722</v>
      </c>
    </row>
    <row r="5722" spans="1:2" x14ac:dyDescent="0.2">
      <c r="A5722" s="2" t="s">
        <v>2172</v>
      </c>
      <c r="B5722" s="2">
        <v>81200716</v>
      </c>
    </row>
    <row r="5723" spans="1:2" x14ac:dyDescent="0.2">
      <c r="A5723" s="2" t="s">
        <v>292</v>
      </c>
      <c r="B5723" s="2">
        <v>80028732</v>
      </c>
    </row>
    <row r="5724" spans="1:2" x14ac:dyDescent="0.2">
      <c r="A5724" s="2" t="s">
        <v>19</v>
      </c>
      <c r="B5724" s="2">
        <v>80115341</v>
      </c>
    </row>
    <row r="5725" spans="1:2" x14ac:dyDescent="0.2">
      <c r="A5725" s="2" t="s">
        <v>2172</v>
      </c>
      <c r="B5725" s="2">
        <v>80221261</v>
      </c>
    </row>
    <row r="5726" spans="1:2" x14ac:dyDescent="0.2">
      <c r="A5726" s="2" t="s">
        <v>633</v>
      </c>
      <c r="B5726" s="2">
        <v>70204957</v>
      </c>
    </row>
    <row r="5727" spans="1:2" x14ac:dyDescent="0.2">
      <c r="A5727" s="2" t="s">
        <v>1807</v>
      </c>
      <c r="B5727" s="2">
        <v>80136795</v>
      </c>
    </row>
    <row r="5728" spans="1:2" x14ac:dyDescent="0.2">
      <c r="A5728" s="2" t="s">
        <v>19</v>
      </c>
      <c r="B5728" s="2">
        <v>70279188</v>
      </c>
    </row>
    <row r="5729" spans="1:2" x14ac:dyDescent="0.2">
      <c r="A5729" s="2" t="s">
        <v>19</v>
      </c>
      <c r="B5729" s="2">
        <v>80213643</v>
      </c>
    </row>
    <row r="5730" spans="1:2" ht="27.75" x14ac:dyDescent="0.2">
      <c r="A5730" s="2" t="s">
        <v>31</v>
      </c>
      <c r="B5730" s="2">
        <v>70205672</v>
      </c>
    </row>
    <row r="5731" spans="1:2" ht="27.75" x14ac:dyDescent="0.2">
      <c r="A5731" s="2" t="s">
        <v>122</v>
      </c>
      <c r="B5731" s="2">
        <v>80092878</v>
      </c>
    </row>
    <row r="5732" spans="1:2" ht="27.75" x14ac:dyDescent="0.2">
      <c r="A5732" s="2" t="s">
        <v>664</v>
      </c>
      <c r="B5732" s="2">
        <v>70302484</v>
      </c>
    </row>
    <row r="5733" spans="1:2" x14ac:dyDescent="0.2">
      <c r="A5733" s="2" t="s">
        <v>447</v>
      </c>
      <c r="B5733" s="2">
        <v>81204911</v>
      </c>
    </row>
    <row r="5734" spans="1:2" ht="27.75" x14ac:dyDescent="0.2">
      <c r="A5734" s="2" t="s">
        <v>434</v>
      </c>
      <c r="B5734" s="2">
        <v>80099656</v>
      </c>
    </row>
    <row r="5735" spans="1:2" ht="27.75" x14ac:dyDescent="0.2">
      <c r="A5735" s="2" t="s">
        <v>6183</v>
      </c>
      <c r="B5735" s="2">
        <v>80998905</v>
      </c>
    </row>
    <row r="5736" spans="1:2" ht="27.75" x14ac:dyDescent="0.2">
      <c r="A5736" s="2" t="s">
        <v>31</v>
      </c>
      <c r="B5736" s="2">
        <v>80233258</v>
      </c>
    </row>
    <row r="5737" spans="1:2" x14ac:dyDescent="0.2">
      <c r="A5737" s="2" t="s">
        <v>863</v>
      </c>
      <c r="B5737" s="2">
        <v>81019894</v>
      </c>
    </row>
    <row r="5738" spans="1:2" x14ac:dyDescent="0.2">
      <c r="A5738" s="2" t="s">
        <v>9068</v>
      </c>
      <c r="B5738" s="2">
        <v>80212245</v>
      </c>
    </row>
    <row r="5739" spans="1:2" x14ac:dyDescent="0.2">
      <c r="A5739" s="2" t="s">
        <v>163</v>
      </c>
      <c r="B5739" s="2">
        <v>80117560</v>
      </c>
    </row>
    <row r="5740" spans="1:2" x14ac:dyDescent="0.2">
      <c r="A5740" s="2" t="s">
        <v>6997</v>
      </c>
      <c r="B5740" s="2">
        <v>80128275</v>
      </c>
    </row>
    <row r="5741" spans="1:2" x14ac:dyDescent="0.2">
      <c r="A5741" s="2" t="s">
        <v>649</v>
      </c>
      <c r="B5741" s="2">
        <v>70221438</v>
      </c>
    </row>
    <row r="5742" spans="1:2" x14ac:dyDescent="0.2">
      <c r="A5742" s="2" t="s">
        <v>163</v>
      </c>
      <c r="B5742" s="2">
        <v>70172485</v>
      </c>
    </row>
    <row r="5743" spans="1:2" x14ac:dyDescent="0.2">
      <c r="A5743" s="2" t="s">
        <v>2070</v>
      </c>
      <c r="B5743" s="2">
        <v>70178217</v>
      </c>
    </row>
    <row r="5744" spans="1:2" ht="27.75" x14ac:dyDescent="0.2">
      <c r="A5744" s="2" t="s">
        <v>13264</v>
      </c>
      <c r="B5744" s="2">
        <v>80074249</v>
      </c>
    </row>
    <row r="5745" spans="1:2" x14ac:dyDescent="0.2">
      <c r="A5745" s="2" t="s">
        <v>2323</v>
      </c>
      <c r="B5745" s="2">
        <v>70264616</v>
      </c>
    </row>
    <row r="5746" spans="1:2" x14ac:dyDescent="0.2">
      <c r="A5746" s="2" t="s">
        <v>19</v>
      </c>
      <c r="B5746" s="2">
        <v>70264612</v>
      </c>
    </row>
    <row r="5747" spans="1:2" x14ac:dyDescent="0.2">
      <c r="A5747" s="2" t="s">
        <v>6535</v>
      </c>
      <c r="B5747" s="2">
        <v>80025678</v>
      </c>
    </row>
    <row r="5748" spans="1:2" x14ac:dyDescent="0.2">
      <c r="A5748" s="2" t="s">
        <v>1056</v>
      </c>
      <c r="B5748" s="2">
        <v>70269479</v>
      </c>
    </row>
    <row r="5749" spans="1:2" x14ac:dyDescent="0.2">
      <c r="A5749" s="2" t="s">
        <v>19</v>
      </c>
      <c r="B5749" s="2">
        <v>80057171</v>
      </c>
    </row>
    <row r="5750" spans="1:2" x14ac:dyDescent="0.2">
      <c r="A5750" s="2" t="s">
        <v>17002</v>
      </c>
      <c r="B5750" s="2">
        <v>80245299</v>
      </c>
    </row>
    <row r="5751" spans="1:2" x14ac:dyDescent="0.2">
      <c r="A5751" s="2" t="s">
        <v>10768</v>
      </c>
      <c r="B5751" s="2">
        <v>80003477</v>
      </c>
    </row>
    <row r="5752" spans="1:2" x14ac:dyDescent="0.2">
      <c r="A5752" s="2" t="s">
        <v>19</v>
      </c>
      <c r="B5752" s="2">
        <v>80115338</v>
      </c>
    </row>
    <row r="5753" spans="1:2" x14ac:dyDescent="0.2">
      <c r="A5753" s="2" t="s">
        <v>1359</v>
      </c>
      <c r="B5753" s="2">
        <v>80161497</v>
      </c>
    </row>
    <row r="5754" spans="1:2" x14ac:dyDescent="0.2">
      <c r="A5754" s="2" t="s">
        <v>447</v>
      </c>
      <c r="B5754" s="2">
        <v>81086462</v>
      </c>
    </row>
    <row r="5755" spans="1:2" x14ac:dyDescent="0.2">
      <c r="A5755" s="2" t="s">
        <v>1082</v>
      </c>
      <c r="B5755" s="2">
        <v>81070963</v>
      </c>
    </row>
    <row r="5756" spans="1:2" x14ac:dyDescent="0.2">
      <c r="A5756" s="2" t="s">
        <v>19</v>
      </c>
      <c r="B5756" s="2">
        <v>70234440</v>
      </c>
    </row>
    <row r="5757" spans="1:2" x14ac:dyDescent="0.2">
      <c r="A5757" s="2" t="s">
        <v>292</v>
      </c>
      <c r="B5757" s="2">
        <v>80239931</v>
      </c>
    </row>
    <row r="5758" spans="1:2" x14ac:dyDescent="0.2">
      <c r="A5758" s="2" t="s">
        <v>853</v>
      </c>
      <c r="B5758" s="2">
        <v>80175619</v>
      </c>
    </row>
    <row r="5759" spans="1:2" x14ac:dyDescent="0.2">
      <c r="A5759" s="2" t="s">
        <v>292</v>
      </c>
      <c r="B5759" s="2">
        <v>80046193</v>
      </c>
    </row>
    <row r="5760" spans="1:2" x14ac:dyDescent="0.2">
      <c r="A5760" s="2" t="s">
        <v>455</v>
      </c>
      <c r="B5760" s="2">
        <v>80117540</v>
      </c>
    </row>
    <row r="5761" spans="1:2" x14ac:dyDescent="0.2">
      <c r="A5761" s="2" t="s">
        <v>10713</v>
      </c>
      <c r="B5761" s="2">
        <v>81183624</v>
      </c>
    </row>
    <row r="5762" spans="1:2" x14ac:dyDescent="0.2">
      <c r="A5762" s="2" t="s">
        <v>863</v>
      </c>
      <c r="B5762" s="2">
        <v>80221999</v>
      </c>
    </row>
    <row r="5763" spans="1:2" x14ac:dyDescent="0.2">
      <c r="A5763" s="2" t="s">
        <v>10768</v>
      </c>
      <c r="B5763" s="2">
        <v>70204963</v>
      </c>
    </row>
    <row r="5764" spans="1:2" x14ac:dyDescent="0.2">
      <c r="A5764" s="2" t="s">
        <v>4285</v>
      </c>
      <c r="B5764" s="2">
        <v>80090673</v>
      </c>
    </row>
    <row r="5765" spans="1:2" x14ac:dyDescent="0.2">
      <c r="A5765" s="2" t="s">
        <v>16591</v>
      </c>
      <c r="B5765" s="2">
        <v>80239860</v>
      </c>
    </row>
    <row r="5766" spans="1:2" x14ac:dyDescent="0.2">
      <c r="A5766" s="2" t="s">
        <v>17037</v>
      </c>
      <c r="B5766" s="2">
        <v>80144355</v>
      </c>
    </row>
    <row r="5767" spans="1:2" x14ac:dyDescent="0.2">
      <c r="A5767" s="2" t="s">
        <v>633</v>
      </c>
      <c r="B5767" s="2">
        <v>80150290</v>
      </c>
    </row>
    <row r="5768" spans="1:2" x14ac:dyDescent="0.2">
      <c r="A5768" s="2" t="s">
        <v>863</v>
      </c>
      <c r="B5768" s="2">
        <v>81022003</v>
      </c>
    </row>
    <row r="5769" spans="1:2" x14ac:dyDescent="0.2">
      <c r="A5769" s="2" t="s">
        <v>19</v>
      </c>
      <c r="B5769" s="2">
        <v>80101401</v>
      </c>
    </row>
    <row r="5770" spans="1:2" x14ac:dyDescent="0.2">
      <c r="A5770" s="2" t="s">
        <v>5633</v>
      </c>
      <c r="B5770" s="2">
        <v>80087857</v>
      </c>
    </row>
    <row r="5771" spans="1:2" x14ac:dyDescent="0.2">
      <c r="A5771" s="2" t="s">
        <v>130</v>
      </c>
      <c r="B5771" s="2">
        <v>80217889</v>
      </c>
    </row>
    <row r="5772" spans="1:2" ht="27.75" x14ac:dyDescent="0.2">
      <c r="A5772" s="2" t="s">
        <v>3517</v>
      </c>
      <c r="B5772" s="2">
        <v>70308105</v>
      </c>
    </row>
    <row r="5773" spans="1:2" x14ac:dyDescent="0.2">
      <c r="A5773" s="2" t="s">
        <v>292</v>
      </c>
      <c r="B5773" s="2">
        <v>70155610</v>
      </c>
    </row>
    <row r="5774" spans="1:2" x14ac:dyDescent="0.2">
      <c r="A5774" s="2" t="s">
        <v>130</v>
      </c>
      <c r="B5774" s="2">
        <v>70279656</v>
      </c>
    </row>
    <row r="5775" spans="1:2" ht="27.75" x14ac:dyDescent="0.2">
      <c r="A5775" s="2" t="s">
        <v>664</v>
      </c>
      <c r="B5775" s="2">
        <v>70236561</v>
      </c>
    </row>
    <row r="5776" spans="1:2" x14ac:dyDescent="0.2">
      <c r="A5776" s="2" t="s">
        <v>3784</v>
      </c>
      <c r="B5776" s="2">
        <v>70157402</v>
      </c>
    </row>
    <row r="5777" spans="1:2" x14ac:dyDescent="0.2">
      <c r="A5777" s="2" t="s">
        <v>856</v>
      </c>
      <c r="B5777" s="2">
        <v>80144588</v>
      </c>
    </row>
    <row r="5778" spans="1:2" x14ac:dyDescent="0.2">
      <c r="A5778" s="2" t="s">
        <v>649</v>
      </c>
      <c r="B5778" s="2">
        <v>80057918</v>
      </c>
    </row>
    <row r="5779" spans="1:2" x14ac:dyDescent="0.2">
      <c r="A5779" s="2" t="s">
        <v>4157</v>
      </c>
      <c r="B5779" s="2">
        <v>80107369</v>
      </c>
    </row>
    <row r="5780" spans="1:2" x14ac:dyDescent="0.2">
      <c r="A5780" s="2" t="s">
        <v>163</v>
      </c>
      <c r="B5780" s="2">
        <v>80208115</v>
      </c>
    </row>
    <row r="5781" spans="1:2" x14ac:dyDescent="0.2">
      <c r="A5781" s="2" t="s">
        <v>19</v>
      </c>
      <c r="B5781" s="2">
        <v>80057609</v>
      </c>
    </row>
    <row r="5782" spans="1:2" x14ac:dyDescent="0.2">
      <c r="A5782" s="2" t="s">
        <v>19</v>
      </c>
      <c r="B5782" s="2">
        <v>80023612</v>
      </c>
    </row>
    <row r="5783" spans="1:2" x14ac:dyDescent="0.2">
      <c r="A5783" s="2" t="s">
        <v>1056</v>
      </c>
      <c r="B5783" s="2">
        <v>80221787</v>
      </c>
    </row>
    <row r="5784" spans="1:2" x14ac:dyDescent="0.2">
      <c r="A5784" s="2" t="s">
        <v>9148</v>
      </c>
      <c r="B5784" s="2">
        <v>80209096</v>
      </c>
    </row>
    <row r="5785" spans="1:2" x14ac:dyDescent="0.2">
      <c r="A5785" s="2" t="s">
        <v>9068</v>
      </c>
      <c r="B5785" s="2">
        <v>80027373</v>
      </c>
    </row>
    <row r="5786" spans="1:2" x14ac:dyDescent="0.2">
      <c r="A5786" s="2" t="s">
        <v>292</v>
      </c>
      <c r="B5786" s="2">
        <v>80025384</v>
      </c>
    </row>
    <row r="5787" spans="1:2" x14ac:dyDescent="0.2">
      <c r="A5787" s="2" t="s">
        <v>1056</v>
      </c>
      <c r="B5787" s="2">
        <v>80024103</v>
      </c>
    </row>
    <row r="5788" spans="1:2" x14ac:dyDescent="0.2">
      <c r="A5788" s="2" t="s">
        <v>163</v>
      </c>
      <c r="B5788" s="2">
        <v>80198459</v>
      </c>
    </row>
    <row r="5789" spans="1:2" x14ac:dyDescent="0.2">
      <c r="A5789" s="2" t="s">
        <v>17090</v>
      </c>
      <c r="B5789" s="2">
        <v>70143825</v>
      </c>
    </row>
    <row r="5790" spans="1:2" x14ac:dyDescent="0.2">
      <c r="A5790" s="2" t="s">
        <v>163</v>
      </c>
      <c r="B5790" s="2">
        <v>70252898</v>
      </c>
    </row>
    <row r="5791" spans="1:2" x14ac:dyDescent="0.2">
      <c r="A5791" s="2" t="s">
        <v>292</v>
      </c>
      <c r="B5791" s="2">
        <v>70140358</v>
      </c>
    </row>
    <row r="5792" spans="1:2" x14ac:dyDescent="0.2">
      <c r="A5792" s="2" t="s">
        <v>14321</v>
      </c>
      <c r="B5792" s="2">
        <v>80066080</v>
      </c>
    </row>
    <row r="5793" spans="1:2" x14ac:dyDescent="0.2">
      <c r="A5793" s="2" t="s">
        <v>16837</v>
      </c>
      <c r="B5793" s="2">
        <v>70210883</v>
      </c>
    </row>
    <row r="5794" spans="1:2" x14ac:dyDescent="0.2">
      <c r="A5794" s="2" t="s">
        <v>14321</v>
      </c>
      <c r="B5794" s="2">
        <v>80065386</v>
      </c>
    </row>
    <row r="5795" spans="1:2" x14ac:dyDescent="0.2">
      <c r="A5795" s="2" t="s">
        <v>163</v>
      </c>
      <c r="B5795" s="2">
        <v>70281343</v>
      </c>
    </row>
    <row r="5796" spans="1:2" x14ac:dyDescent="0.2">
      <c r="A5796" s="2" t="s">
        <v>17107</v>
      </c>
      <c r="B5796" s="2">
        <v>80010655</v>
      </c>
    </row>
    <row r="5797" spans="1:2" x14ac:dyDescent="0.2">
      <c r="A5797" s="2" t="s">
        <v>1038</v>
      </c>
      <c r="B5797" s="2">
        <v>70300066</v>
      </c>
    </row>
    <row r="5798" spans="1:2" x14ac:dyDescent="0.2">
      <c r="A5798" s="2" t="s">
        <v>9068</v>
      </c>
      <c r="B5798" s="2">
        <v>80075820</v>
      </c>
    </row>
    <row r="5799" spans="1:2" x14ac:dyDescent="0.2">
      <c r="A5799" s="2" t="s">
        <v>249</v>
      </c>
      <c r="B5799" s="2">
        <v>80117554</v>
      </c>
    </row>
    <row r="5800" spans="1:2" ht="27.75" x14ac:dyDescent="0.2">
      <c r="A5800" s="2" t="s">
        <v>434</v>
      </c>
      <c r="B5800" s="2">
        <v>80113612</v>
      </c>
    </row>
    <row r="5801" spans="1:2" x14ac:dyDescent="0.2">
      <c r="A5801" s="2" t="s">
        <v>283</v>
      </c>
      <c r="B5801" s="2">
        <v>80133311</v>
      </c>
    </row>
    <row r="5802" spans="1:2" ht="27.75" x14ac:dyDescent="0.2">
      <c r="A5802" s="2" t="s">
        <v>17120</v>
      </c>
      <c r="B5802" s="2">
        <v>80027042</v>
      </c>
    </row>
    <row r="5803" spans="1:2" ht="27.75" x14ac:dyDescent="0.2">
      <c r="A5803" s="2" t="s">
        <v>3517</v>
      </c>
      <c r="B5803" s="2">
        <v>80018046</v>
      </c>
    </row>
    <row r="5804" spans="1:2" x14ac:dyDescent="0.2">
      <c r="A5804" s="2" t="s">
        <v>163</v>
      </c>
      <c r="B5804" s="2">
        <v>80020540</v>
      </c>
    </row>
    <row r="5805" spans="1:2" x14ac:dyDescent="0.2">
      <c r="A5805" s="2" t="s">
        <v>16837</v>
      </c>
      <c r="B5805" s="2">
        <v>70242081</v>
      </c>
    </row>
    <row r="5806" spans="1:2" x14ac:dyDescent="0.2">
      <c r="A5806" s="2" t="s">
        <v>163</v>
      </c>
      <c r="B5806" s="2">
        <v>80223556</v>
      </c>
    </row>
    <row r="5807" spans="1:2" ht="27.75" x14ac:dyDescent="0.2">
      <c r="A5807" s="2" t="s">
        <v>31</v>
      </c>
      <c r="B5807" s="2">
        <v>80170690</v>
      </c>
    </row>
    <row r="5808" spans="1:2" ht="27.75" x14ac:dyDescent="0.2">
      <c r="A5808" s="2" t="s">
        <v>1073</v>
      </c>
      <c r="B5808" s="2">
        <v>80077417</v>
      </c>
    </row>
    <row r="5809" spans="1:2" x14ac:dyDescent="0.2">
      <c r="A5809" s="2" t="s">
        <v>1056</v>
      </c>
      <c r="B5809" s="2">
        <v>70197057</v>
      </c>
    </row>
    <row r="5810" spans="1:2" x14ac:dyDescent="0.2">
      <c r="A5810" s="2" t="s">
        <v>19</v>
      </c>
      <c r="B5810" s="2">
        <v>80044908</v>
      </c>
    </row>
    <row r="5811" spans="1:2" x14ac:dyDescent="0.2">
      <c r="A5811" s="2" t="s">
        <v>14127</v>
      </c>
      <c r="B5811" s="2">
        <v>80025273</v>
      </c>
    </row>
    <row r="5812" spans="1:2" x14ac:dyDescent="0.2">
      <c r="A5812" s="2" t="s">
        <v>579</v>
      </c>
      <c r="B5812" s="2">
        <v>70143864</v>
      </c>
    </row>
    <row r="5813" spans="1:2" x14ac:dyDescent="0.2">
      <c r="A5813" s="2" t="s">
        <v>863</v>
      </c>
      <c r="B5813" s="2">
        <v>80179138</v>
      </c>
    </row>
    <row r="5814" spans="1:2" x14ac:dyDescent="0.2">
      <c r="A5814" s="2" t="s">
        <v>4681</v>
      </c>
      <c r="B5814" s="2">
        <v>80154610</v>
      </c>
    </row>
    <row r="5815" spans="1:2" ht="27.75" x14ac:dyDescent="0.2">
      <c r="A5815" s="2" t="s">
        <v>6183</v>
      </c>
      <c r="B5815" s="2">
        <v>80191680</v>
      </c>
    </row>
    <row r="5816" spans="1:2" x14ac:dyDescent="0.2">
      <c r="A5816" s="2" t="s">
        <v>6535</v>
      </c>
      <c r="B5816" s="2">
        <v>70245163</v>
      </c>
    </row>
    <row r="5817" spans="1:2" ht="27.75" x14ac:dyDescent="0.2">
      <c r="A5817" s="2" t="s">
        <v>664</v>
      </c>
      <c r="B5817" s="2">
        <v>70202589</v>
      </c>
    </row>
    <row r="5818" spans="1:2" x14ac:dyDescent="0.2">
      <c r="A5818" s="2" t="s">
        <v>292</v>
      </c>
      <c r="B5818" s="2">
        <v>80049714</v>
      </c>
    </row>
    <row r="5819" spans="1:2" x14ac:dyDescent="0.2">
      <c r="A5819" s="2" t="s">
        <v>9148</v>
      </c>
      <c r="B5819" s="2">
        <v>80117748</v>
      </c>
    </row>
    <row r="5820" spans="1:2" x14ac:dyDescent="0.2">
      <c r="A5820" s="2" t="s">
        <v>1807</v>
      </c>
      <c r="B5820" s="2">
        <v>80184422</v>
      </c>
    </row>
    <row r="5821" spans="1:2" x14ac:dyDescent="0.2">
      <c r="A5821" s="2" t="s">
        <v>579</v>
      </c>
      <c r="B5821" s="2">
        <v>80095699</v>
      </c>
    </row>
    <row r="5822" spans="1:2" x14ac:dyDescent="0.2">
      <c r="A5822" s="2" t="s">
        <v>447</v>
      </c>
      <c r="B5822" s="2">
        <v>80120485</v>
      </c>
    </row>
    <row r="5823" spans="1:2" x14ac:dyDescent="0.2">
      <c r="A5823" s="2" t="s">
        <v>633</v>
      </c>
      <c r="B5823" s="2">
        <v>80065146</v>
      </c>
    </row>
    <row r="5824" spans="1:2" x14ac:dyDescent="0.2">
      <c r="A5824" s="2" t="s">
        <v>19</v>
      </c>
      <c r="B5824" s="2">
        <v>80101826</v>
      </c>
    </row>
    <row r="5825" spans="1:2" x14ac:dyDescent="0.2">
      <c r="A5825" s="2" t="s">
        <v>853</v>
      </c>
      <c r="B5825" s="2">
        <v>80987906</v>
      </c>
    </row>
    <row r="5826" spans="1:2" ht="27.75" x14ac:dyDescent="0.2">
      <c r="A5826" s="2" t="s">
        <v>329</v>
      </c>
      <c r="B5826" s="2">
        <v>80239796</v>
      </c>
    </row>
    <row r="5827" spans="1:2" x14ac:dyDescent="0.2">
      <c r="A5827" s="2" t="s">
        <v>249</v>
      </c>
      <c r="B5827" s="2">
        <v>80026506</v>
      </c>
    </row>
    <row r="5828" spans="1:2" x14ac:dyDescent="0.2">
      <c r="A5828" s="2" t="s">
        <v>633</v>
      </c>
      <c r="B5828" s="2">
        <v>70300472</v>
      </c>
    </row>
    <row r="5829" spans="1:2" x14ac:dyDescent="0.2">
      <c r="A5829" s="2" t="s">
        <v>1056</v>
      </c>
      <c r="B5829" s="2">
        <v>80032178</v>
      </c>
    </row>
    <row r="5830" spans="1:2" x14ac:dyDescent="0.2">
      <c r="A5830" s="2" t="s">
        <v>4681</v>
      </c>
      <c r="B5830" s="2">
        <v>80211136</v>
      </c>
    </row>
    <row r="5831" spans="1:2" x14ac:dyDescent="0.2">
      <c r="A5831" s="2" t="s">
        <v>283</v>
      </c>
      <c r="B5831" s="2">
        <v>70260729</v>
      </c>
    </row>
    <row r="5832" spans="1:2" x14ac:dyDescent="0.2">
      <c r="A5832" s="2" t="s">
        <v>16768</v>
      </c>
      <c r="B5832" s="2">
        <v>80244567</v>
      </c>
    </row>
    <row r="5833" spans="1:2" x14ac:dyDescent="0.2">
      <c r="A5833" s="2" t="s">
        <v>370</v>
      </c>
      <c r="B5833" s="2">
        <v>80233664</v>
      </c>
    </row>
    <row r="5834" spans="1:2" ht="27.75" x14ac:dyDescent="0.2">
      <c r="A5834" s="2" t="s">
        <v>2249</v>
      </c>
      <c r="B5834" s="2">
        <v>80097034</v>
      </c>
    </row>
    <row r="5835" spans="1:2" x14ac:dyDescent="0.2">
      <c r="A5835" s="2" t="s">
        <v>957</v>
      </c>
      <c r="B5835" s="2">
        <v>80023644</v>
      </c>
    </row>
    <row r="5836" spans="1:2" x14ac:dyDescent="0.2">
      <c r="A5836" s="2" t="s">
        <v>19</v>
      </c>
      <c r="B5836" s="2">
        <v>80170186</v>
      </c>
    </row>
    <row r="5837" spans="1:2" x14ac:dyDescent="0.2">
      <c r="A5837" s="2" t="s">
        <v>370</v>
      </c>
      <c r="B5837" s="2">
        <v>80233447</v>
      </c>
    </row>
    <row r="5838" spans="1:2" x14ac:dyDescent="0.2">
      <c r="A5838" s="2" t="s">
        <v>853</v>
      </c>
      <c r="B5838" s="2">
        <v>70177034</v>
      </c>
    </row>
    <row r="5839" spans="1:2" x14ac:dyDescent="0.2">
      <c r="A5839" s="2" t="s">
        <v>2172</v>
      </c>
      <c r="B5839" s="2">
        <v>70157434</v>
      </c>
    </row>
    <row r="5840" spans="1:2" x14ac:dyDescent="0.2">
      <c r="A5840" s="2" t="s">
        <v>2172</v>
      </c>
      <c r="B5840" s="2">
        <v>80179201</v>
      </c>
    </row>
    <row r="5841" spans="1:2" x14ac:dyDescent="0.2">
      <c r="A5841" s="2" t="s">
        <v>1126</v>
      </c>
      <c r="B5841" s="2">
        <v>80178836</v>
      </c>
    </row>
    <row r="5842" spans="1:2" x14ac:dyDescent="0.2">
      <c r="A5842" s="2" t="s">
        <v>2687</v>
      </c>
      <c r="B5842" s="2">
        <v>80169785</v>
      </c>
    </row>
    <row r="5843" spans="1:2" x14ac:dyDescent="0.2">
      <c r="A5843" s="2" t="s">
        <v>649</v>
      </c>
      <c r="B5843" s="2">
        <v>70171957</v>
      </c>
    </row>
    <row r="5844" spans="1:2" x14ac:dyDescent="0.2">
      <c r="A5844" s="2" t="s">
        <v>283</v>
      </c>
      <c r="B5844" s="2">
        <v>80024057</v>
      </c>
    </row>
    <row r="5845" spans="1:2" ht="27.75" x14ac:dyDescent="0.2">
      <c r="A5845" s="2" t="s">
        <v>10467</v>
      </c>
      <c r="B5845" s="2">
        <v>70153385</v>
      </c>
    </row>
    <row r="5846" spans="1:2" x14ac:dyDescent="0.2">
      <c r="A5846" s="2" t="s">
        <v>249</v>
      </c>
      <c r="B5846" s="2">
        <v>80117809</v>
      </c>
    </row>
    <row r="5847" spans="1:2" x14ac:dyDescent="0.2">
      <c r="A5847" s="2" t="s">
        <v>17218</v>
      </c>
      <c r="B5847" s="2">
        <v>80095815</v>
      </c>
    </row>
    <row r="5848" spans="1:2" x14ac:dyDescent="0.2">
      <c r="A5848" s="2" t="s">
        <v>370</v>
      </c>
      <c r="B5848" s="2">
        <v>80099753</v>
      </c>
    </row>
    <row r="5849" spans="1:2" x14ac:dyDescent="0.2">
      <c r="A5849" s="2" t="s">
        <v>5487</v>
      </c>
      <c r="B5849" s="2">
        <v>80195839</v>
      </c>
    </row>
    <row r="5850" spans="1:2" ht="27.75" x14ac:dyDescent="0.2">
      <c r="A5850" s="2" t="s">
        <v>10675</v>
      </c>
      <c r="B5850" s="2">
        <v>80174280</v>
      </c>
    </row>
    <row r="5851" spans="1:2" ht="27.75" x14ac:dyDescent="0.2">
      <c r="A5851" s="2" t="s">
        <v>1073</v>
      </c>
      <c r="B5851" s="2">
        <v>80178687</v>
      </c>
    </row>
    <row r="5852" spans="1:2" x14ac:dyDescent="0.2">
      <c r="A5852" s="2" t="s">
        <v>649</v>
      </c>
      <c r="B5852" s="2">
        <v>80021955</v>
      </c>
    </row>
    <row r="5853" spans="1:2" x14ac:dyDescent="0.2">
      <c r="A5853" s="2" t="s">
        <v>6460</v>
      </c>
      <c r="B5853" s="2">
        <v>80022276</v>
      </c>
    </row>
    <row r="5854" spans="1:2" x14ac:dyDescent="0.2">
      <c r="A5854" s="2" t="s">
        <v>16102</v>
      </c>
      <c r="B5854" s="2">
        <v>80044950</v>
      </c>
    </row>
    <row r="5855" spans="1:2" x14ac:dyDescent="0.2">
      <c r="A5855" s="2" t="s">
        <v>3784</v>
      </c>
      <c r="B5855" s="2">
        <v>70136135</v>
      </c>
    </row>
    <row r="5856" spans="1:2" x14ac:dyDescent="0.2">
      <c r="A5856" s="2" t="s">
        <v>12611</v>
      </c>
      <c r="B5856" s="2">
        <v>70136114</v>
      </c>
    </row>
    <row r="5857" spans="1:2" x14ac:dyDescent="0.2">
      <c r="A5857" s="2" t="s">
        <v>999</v>
      </c>
      <c r="B5857" s="2">
        <v>80175685</v>
      </c>
    </row>
    <row r="5858" spans="1:2" ht="27.75" x14ac:dyDescent="0.2">
      <c r="A5858" s="2" t="s">
        <v>1041</v>
      </c>
      <c r="B5858" s="2">
        <v>80170109</v>
      </c>
    </row>
    <row r="5859" spans="1:2" x14ac:dyDescent="0.2">
      <c r="A5859" s="2" t="s">
        <v>863</v>
      </c>
      <c r="B5859" s="2">
        <v>80156047</v>
      </c>
    </row>
    <row r="5860" spans="1:2" x14ac:dyDescent="0.2">
      <c r="A5860" s="2" t="s">
        <v>163</v>
      </c>
      <c r="B5860" s="2">
        <v>80138030</v>
      </c>
    </row>
    <row r="5861" spans="1:2" ht="27.75" x14ac:dyDescent="0.2">
      <c r="A5861" s="2" t="s">
        <v>664</v>
      </c>
      <c r="B5861" s="2">
        <v>80007225</v>
      </c>
    </row>
    <row r="5862" spans="1:2" x14ac:dyDescent="0.2">
      <c r="A5862" s="2" t="s">
        <v>45</v>
      </c>
      <c r="B5862" s="2">
        <v>80029103</v>
      </c>
    </row>
    <row r="5863" spans="1:2" ht="27.75" x14ac:dyDescent="0.2">
      <c r="A5863" s="2" t="s">
        <v>31</v>
      </c>
      <c r="B5863" s="2">
        <v>80036140</v>
      </c>
    </row>
    <row r="5864" spans="1:2" x14ac:dyDescent="0.2">
      <c r="A5864" s="2" t="s">
        <v>6460</v>
      </c>
      <c r="B5864" s="2">
        <v>80147920</v>
      </c>
    </row>
    <row r="5865" spans="1:2" x14ac:dyDescent="0.2">
      <c r="A5865" s="2" t="s">
        <v>1126</v>
      </c>
      <c r="B5865" s="2">
        <v>80212301</v>
      </c>
    </row>
    <row r="5866" spans="1:2" x14ac:dyDescent="0.2">
      <c r="A5866" s="2" t="s">
        <v>17258</v>
      </c>
      <c r="B5866" s="2">
        <v>80067617</v>
      </c>
    </row>
    <row r="5867" spans="1:2" x14ac:dyDescent="0.2">
      <c r="A5867" s="2" t="s">
        <v>163</v>
      </c>
      <c r="B5867" s="2">
        <v>80208052</v>
      </c>
    </row>
    <row r="5868" spans="1:2" x14ac:dyDescent="0.2">
      <c r="A5868" s="2" t="s">
        <v>17263</v>
      </c>
      <c r="B5868" s="2">
        <v>80991329</v>
      </c>
    </row>
    <row r="5869" spans="1:2" x14ac:dyDescent="0.2">
      <c r="A5869" s="2" t="s">
        <v>163</v>
      </c>
      <c r="B5869" s="2">
        <v>80207879</v>
      </c>
    </row>
    <row r="5870" spans="1:2" x14ac:dyDescent="0.2">
      <c r="A5870" s="2" t="s">
        <v>4285</v>
      </c>
      <c r="B5870" s="2">
        <v>80117781</v>
      </c>
    </row>
    <row r="5871" spans="1:2" x14ac:dyDescent="0.2">
      <c r="A5871" s="2" t="s">
        <v>816</v>
      </c>
      <c r="B5871" s="2">
        <v>80091689</v>
      </c>
    </row>
    <row r="5872" spans="1:2" x14ac:dyDescent="0.2">
      <c r="A5872" s="2" t="s">
        <v>130</v>
      </c>
      <c r="B5872" s="2">
        <v>80003149</v>
      </c>
    </row>
    <row r="5873" spans="1:2" ht="27.75" x14ac:dyDescent="0.2">
      <c r="A5873" s="2" t="s">
        <v>664</v>
      </c>
      <c r="B5873" s="2">
        <v>80094728</v>
      </c>
    </row>
    <row r="5874" spans="1:2" ht="27.75" x14ac:dyDescent="0.2">
      <c r="A5874" s="2" t="s">
        <v>5045</v>
      </c>
      <c r="B5874" s="2">
        <v>80074220</v>
      </c>
    </row>
    <row r="5875" spans="1:2" x14ac:dyDescent="0.2">
      <c r="A5875" s="2" t="s">
        <v>6276</v>
      </c>
      <c r="B5875" s="2">
        <v>80113647</v>
      </c>
    </row>
    <row r="5876" spans="1:2" x14ac:dyDescent="0.2">
      <c r="A5876" s="2" t="s">
        <v>3784</v>
      </c>
      <c r="B5876" s="2">
        <v>70281323</v>
      </c>
    </row>
    <row r="5877" spans="1:2" x14ac:dyDescent="0.2">
      <c r="A5877" s="2" t="s">
        <v>6535</v>
      </c>
      <c r="B5877" s="2">
        <v>70264888</v>
      </c>
    </row>
    <row r="5878" spans="1:2" x14ac:dyDescent="0.2">
      <c r="A5878" s="2" t="s">
        <v>3784</v>
      </c>
      <c r="B5878" s="2">
        <v>80024232</v>
      </c>
    </row>
    <row r="5879" spans="1:2" x14ac:dyDescent="0.2">
      <c r="A5879" s="2" t="s">
        <v>1912</v>
      </c>
      <c r="B5879" s="2">
        <v>70157266</v>
      </c>
    </row>
    <row r="5880" spans="1:2" ht="27.75" x14ac:dyDescent="0.2">
      <c r="A5880" s="2" t="s">
        <v>329</v>
      </c>
      <c r="B5880" s="2">
        <v>80210887</v>
      </c>
    </row>
    <row r="5881" spans="1:2" x14ac:dyDescent="0.2">
      <c r="A5881" s="2" t="s">
        <v>283</v>
      </c>
      <c r="B5881" s="2">
        <v>70153390</v>
      </c>
    </row>
    <row r="5882" spans="1:2" x14ac:dyDescent="0.2">
      <c r="A5882" s="2" t="s">
        <v>633</v>
      </c>
      <c r="B5882" s="2">
        <v>80156387</v>
      </c>
    </row>
    <row r="5883" spans="1:2" x14ac:dyDescent="0.2">
      <c r="A5883" s="2" t="s">
        <v>163</v>
      </c>
      <c r="B5883" s="2">
        <v>80027772</v>
      </c>
    </row>
    <row r="5884" spans="1:2" x14ac:dyDescent="0.2">
      <c r="A5884" s="2" t="s">
        <v>292</v>
      </c>
      <c r="B5884" s="2">
        <v>80010778</v>
      </c>
    </row>
    <row r="5885" spans="1:2" x14ac:dyDescent="0.2">
      <c r="A5885" s="2" t="s">
        <v>3784</v>
      </c>
      <c r="B5885" s="2">
        <v>80179394</v>
      </c>
    </row>
    <row r="5886" spans="1:2" x14ac:dyDescent="0.2">
      <c r="A5886" s="2" t="s">
        <v>856</v>
      </c>
      <c r="B5886" s="2">
        <v>80178726</v>
      </c>
    </row>
    <row r="5887" spans="1:2" x14ac:dyDescent="0.2">
      <c r="A5887" s="2" t="s">
        <v>1126</v>
      </c>
      <c r="B5887" s="2">
        <v>81023011</v>
      </c>
    </row>
    <row r="5888" spans="1:2" x14ac:dyDescent="0.2">
      <c r="A5888" s="2" t="s">
        <v>19</v>
      </c>
      <c r="B5888" s="2">
        <v>80134440</v>
      </c>
    </row>
    <row r="5889" spans="1:2" ht="27.75" x14ac:dyDescent="0.2">
      <c r="A5889" s="2" t="s">
        <v>6509</v>
      </c>
      <c r="B5889" s="2">
        <v>80195828</v>
      </c>
    </row>
    <row r="5890" spans="1:2" x14ac:dyDescent="0.2">
      <c r="A5890" s="2" t="s">
        <v>16693</v>
      </c>
      <c r="B5890" s="2">
        <v>80105452</v>
      </c>
    </row>
    <row r="5891" spans="1:2" x14ac:dyDescent="0.2">
      <c r="A5891" s="2" t="s">
        <v>633</v>
      </c>
      <c r="B5891" s="2">
        <v>80986797</v>
      </c>
    </row>
    <row r="5892" spans="1:2" x14ac:dyDescent="0.2">
      <c r="A5892" s="2" t="s">
        <v>1126</v>
      </c>
      <c r="B5892" s="2">
        <v>80185266</v>
      </c>
    </row>
    <row r="5893" spans="1:2" x14ac:dyDescent="0.2">
      <c r="A5893" s="2" t="s">
        <v>4157</v>
      </c>
      <c r="B5893" s="2">
        <v>80002537</v>
      </c>
    </row>
    <row r="5894" spans="1:2" x14ac:dyDescent="0.2">
      <c r="A5894" s="2" t="s">
        <v>447</v>
      </c>
      <c r="B5894" s="2">
        <v>80100172</v>
      </c>
    </row>
    <row r="5895" spans="1:2" x14ac:dyDescent="0.2">
      <c r="A5895" s="2" t="s">
        <v>1359</v>
      </c>
      <c r="B5895" s="2">
        <v>80185178</v>
      </c>
    </row>
    <row r="5896" spans="1:2" x14ac:dyDescent="0.2">
      <c r="A5896" s="2" t="s">
        <v>17320</v>
      </c>
      <c r="B5896" s="2">
        <v>80220541</v>
      </c>
    </row>
    <row r="5897" spans="1:2" x14ac:dyDescent="0.2">
      <c r="A5897" s="2" t="s">
        <v>633</v>
      </c>
      <c r="B5897" s="2">
        <v>80009097</v>
      </c>
    </row>
    <row r="5898" spans="1:2" ht="27.75" x14ac:dyDescent="0.2">
      <c r="A5898" s="2" t="s">
        <v>1814</v>
      </c>
      <c r="B5898" s="2">
        <v>80993774</v>
      </c>
    </row>
    <row r="5899" spans="1:2" x14ac:dyDescent="0.2">
      <c r="A5899" s="2" t="s">
        <v>4157</v>
      </c>
      <c r="B5899" s="2">
        <v>80109194</v>
      </c>
    </row>
    <row r="5900" spans="1:2" x14ac:dyDescent="0.2">
      <c r="A5900" s="2" t="s">
        <v>1126</v>
      </c>
      <c r="B5900" s="2">
        <v>81023023</v>
      </c>
    </row>
    <row r="5901" spans="1:2" x14ac:dyDescent="0.2">
      <c r="A5901" s="2" t="s">
        <v>856</v>
      </c>
      <c r="B5901" s="2">
        <v>80161702</v>
      </c>
    </row>
    <row r="5902" spans="1:2" x14ac:dyDescent="0.2">
      <c r="A5902" s="2" t="s">
        <v>292</v>
      </c>
      <c r="B5902" s="2">
        <v>80031377</v>
      </c>
    </row>
    <row r="5903" spans="1:2" x14ac:dyDescent="0.2">
      <c r="A5903" s="2" t="s">
        <v>163</v>
      </c>
      <c r="B5903" s="2">
        <v>80000139</v>
      </c>
    </row>
    <row r="5904" spans="1:2" x14ac:dyDescent="0.2">
      <c r="A5904" s="2" t="s">
        <v>853</v>
      </c>
      <c r="B5904" s="2">
        <v>80007912</v>
      </c>
    </row>
    <row r="5905" spans="1:2" x14ac:dyDescent="0.2">
      <c r="A5905" s="2" t="s">
        <v>579</v>
      </c>
      <c r="B5905" s="2">
        <v>80046249</v>
      </c>
    </row>
    <row r="5906" spans="1:2" ht="27.75" x14ac:dyDescent="0.2">
      <c r="A5906" s="2" t="s">
        <v>329</v>
      </c>
      <c r="B5906" s="2">
        <v>80239797</v>
      </c>
    </row>
    <row r="5907" spans="1:2" x14ac:dyDescent="0.2">
      <c r="A5907" s="2" t="s">
        <v>1056</v>
      </c>
      <c r="B5907" s="2">
        <v>80026224</v>
      </c>
    </row>
    <row r="5908" spans="1:2" x14ac:dyDescent="0.2">
      <c r="A5908" s="2" t="s">
        <v>19</v>
      </c>
      <c r="B5908" s="2">
        <v>80007778</v>
      </c>
    </row>
    <row r="5909" spans="1:2" x14ac:dyDescent="0.2">
      <c r="A5909" s="2" t="s">
        <v>633</v>
      </c>
      <c r="B5909" s="2">
        <v>70304256</v>
      </c>
    </row>
    <row r="5910" spans="1:2" x14ac:dyDescent="0.2">
      <c r="A5910" s="2" t="s">
        <v>12611</v>
      </c>
      <c r="B5910" s="2">
        <v>70140391</v>
      </c>
    </row>
    <row r="5911" spans="1:2" x14ac:dyDescent="0.2">
      <c r="A5911" s="2" t="s">
        <v>5624</v>
      </c>
      <c r="B5911" s="2">
        <v>70177040</v>
      </c>
    </row>
    <row r="5912" spans="1:2" x14ac:dyDescent="0.2">
      <c r="A5912" s="2" t="s">
        <v>633</v>
      </c>
      <c r="B5912" s="2">
        <v>80198505</v>
      </c>
    </row>
    <row r="5913" spans="1:2" x14ac:dyDescent="0.2">
      <c r="A5913" s="2" t="s">
        <v>447</v>
      </c>
      <c r="B5913" s="2">
        <v>81079046</v>
      </c>
    </row>
    <row r="5914" spans="1:2" ht="27.75" x14ac:dyDescent="0.2">
      <c r="A5914" s="2" t="s">
        <v>31</v>
      </c>
      <c r="B5914" s="2">
        <v>80227798</v>
      </c>
    </row>
    <row r="5915" spans="1:2" x14ac:dyDescent="0.2">
      <c r="A5915" s="2" t="s">
        <v>579</v>
      </c>
      <c r="B5915" s="2">
        <v>80029145</v>
      </c>
    </row>
    <row r="5916" spans="1:2" x14ac:dyDescent="0.2">
      <c r="A5916" s="2" t="s">
        <v>292</v>
      </c>
      <c r="B5916" s="2">
        <v>80158515</v>
      </c>
    </row>
    <row r="5917" spans="1:2" x14ac:dyDescent="0.2">
      <c r="A5917" s="2" t="s">
        <v>4157</v>
      </c>
      <c r="B5917" s="2">
        <v>80002311</v>
      </c>
    </row>
    <row r="5918" spans="1:2" x14ac:dyDescent="0.2">
      <c r="A5918" s="2" t="s">
        <v>13330</v>
      </c>
      <c r="B5918" s="2">
        <v>80175351</v>
      </c>
    </row>
    <row r="5919" spans="1:2" x14ac:dyDescent="0.2">
      <c r="A5919" s="2" t="s">
        <v>19</v>
      </c>
      <c r="B5919" s="2">
        <v>80058427</v>
      </c>
    </row>
    <row r="5920" spans="1:2" x14ac:dyDescent="0.2">
      <c r="A5920" s="2" t="s">
        <v>370</v>
      </c>
      <c r="B5920" s="2">
        <v>80202183</v>
      </c>
    </row>
    <row r="5921" spans="1:2" x14ac:dyDescent="0.2">
      <c r="A5921" s="2" t="s">
        <v>4285</v>
      </c>
      <c r="B5921" s="2">
        <v>80196657</v>
      </c>
    </row>
    <row r="5922" spans="1:2" x14ac:dyDescent="0.2">
      <c r="A5922" s="2" t="s">
        <v>447</v>
      </c>
      <c r="B5922" s="2">
        <v>80148927</v>
      </c>
    </row>
    <row r="5923" spans="1:2" x14ac:dyDescent="0.2">
      <c r="A5923" s="2" t="s">
        <v>163</v>
      </c>
      <c r="B5923" s="2">
        <v>80131505</v>
      </c>
    </row>
    <row r="5924" spans="1:2" x14ac:dyDescent="0.2">
      <c r="A5924" s="2" t="s">
        <v>9148</v>
      </c>
      <c r="B5924" s="2">
        <v>80102549</v>
      </c>
    </row>
    <row r="5925" spans="1:2" ht="27.75" x14ac:dyDescent="0.2">
      <c r="A5925" s="2" t="s">
        <v>329</v>
      </c>
      <c r="B5925" s="2">
        <v>80122239</v>
      </c>
    </row>
    <row r="5926" spans="1:2" x14ac:dyDescent="0.2">
      <c r="A5926" s="2" t="s">
        <v>19</v>
      </c>
      <c r="B5926" s="2">
        <v>70155579</v>
      </c>
    </row>
    <row r="5927" spans="1:2" x14ac:dyDescent="0.2">
      <c r="A5927" s="2" t="s">
        <v>19</v>
      </c>
      <c r="B5927" s="2">
        <v>80049870</v>
      </c>
    </row>
    <row r="5928" spans="1:2" x14ac:dyDescent="0.2">
      <c r="A5928" s="2" t="s">
        <v>4096</v>
      </c>
      <c r="B5928" s="2">
        <v>80062047</v>
      </c>
    </row>
    <row r="5929" spans="1:2" x14ac:dyDescent="0.2">
      <c r="A5929" s="2" t="s">
        <v>17388</v>
      </c>
      <c r="B5929" s="2">
        <v>80134695</v>
      </c>
    </row>
    <row r="5930" spans="1:2" x14ac:dyDescent="0.2">
      <c r="A5930" s="2" t="s">
        <v>968</v>
      </c>
      <c r="B5930" s="2">
        <v>80211576</v>
      </c>
    </row>
    <row r="5931" spans="1:2" x14ac:dyDescent="0.2">
      <c r="A5931" s="2" t="s">
        <v>130</v>
      </c>
      <c r="B5931" s="2">
        <v>80146601</v>
      </c>
    </row>
    <row r="5932" spans="1:2" x14ac:dyDescent="0.2">
      <c r="A5932" s="2" t="s">
        <v>187</v>
      </c>
      <c r="B5932" s="2">
        <v>80233218</v>
      </c>
    </row>
    <row r="5933" spans="1:2" x14ac:dyDescent="0.2">
      <c r="A5933" s="2" t="s">
        <v>4385</v>
      </c>
      <c r="B5933" s="2">
        <v>80057281</v>
      </c>
    </row>
    <row r="5934" spans="1:2" x14ac:dyDescent="0.2">
      <c r="A5934" s="2" t="s">
        <v>633</v>
      </c>
      <c r="B5934" s="2">
        <v>80103318</v>
      </c>
    </row>
    <row r="5935" spans="1:2" x14ac:dyDescent="0.2">
      <c r="A5935" s="2" t="s">
        <v>357</v>
      </c>
      <c r="B5935" s="2">
        <v>80198635</v>
      </c>
    </row>
    <row r="5936" spans="1:2" x14ac:dyDescent="0.2">
      <c r="A5936" s="2" t="s">
        <v>1807</v>
      </c>
      <c r="B5936" s="2">
        <v>80097771</v>
      </c>
    </row>
    <row r="5937" spans="1:2" x14ac:dyDescent="0.2">
      <c r="A5937" s="2" t="s">
        <v>633</v>
      </c>
      <c r="B5937" s="2">
        <v>80175350</v>
      </c>
    </row>
    <row r="5938" spans="1:2" x14ac:dyDescent="0.2">
      <c r="A5938" s="2" t="s">
        <v>1126</v>
      </c>
      <c r="B5938" s="2">
        <v>80217769</v>
      </c>
    </row>
    <row r="5939" spans="1:2" x14ac:dyDescent="0.2">
      <c r="A5939" s="2" t="s">
        <v>19</v>
      </c>
      <c r="B5939" s="2">
        <v>80062112</v>
      </c>
    </row>
    <row r="5940" spans="1:2" x14ac:dyDescent="0.2">
      <c r="A5940" s="2" t="s">
        <v>292</v>
      </c>
      <c r="B5940" s="2">
        <v>81014647</v>
      </c>
    </row>
    <row r="5941" spans="1:2" ht="27.75" x14ac:dyDescent="0.2">
      <c r="A5941" s="2" t="s">
        <v>17412</v>
      </c>
      <c r="B5941" s="2">
        <v>80133042</v>
      </c>
    </row>
    <row r="5942" spans="1:2" x14ac:dyDescent="0.2">
      <c r="A5942" s="2" t="s">
        <v>887</v>
      </c>
      <c r="B5942" s="2">
        <v>80232852</v>
      </c>
    </row>
    <row r="5943" spans="1:2" ht="27.75" x14ac:dyDescent="0.2">
      <c r="A5943" s="2" t="s">
        <v>770</v>
      </c>
      <c r="B5943" s="2">
        <v>81026700</v>
      </c>
    </row>
    <row r="5944" spans="1:2" x14ac:dyDescent="0.2">
      <c r="A5944" s="2" t="s">
        <v>579</v>
      </c>
      <c r="B5944" s="2">
        <v>70242311</v>
      </c>
    </row>
    <row r="5945" spans="1:2" x14ac:dyDescent="0.2">
      <c r="A5945" s="2" t="s">
        <v>863</v>
      </c>
      <c r="B5945" s="2">
        <v>80201328</v>
      </c>
    </row>
    <row r="5946" spans="1:2" x14ac:dyDescent="0.2">
      <c r="A5946" s="2" t="s">
        <v>6460</v>
      </c>
      <c r="B5946" s="2">
        <v>80130521</v>
      </c>
    </row>
    <row r="5947" spans="1:2" x14ac:dyDescent="0.2">
      <c r="A5947" s="2" t="s">
        <v>19</v>
      </c>
      <c r="B5947" s="2">
        <v>80045811</v>
      </c>
    </row>
    <row r="5948" spans="1:2" x14ac:dyDescent="0.2">
      <c r="A5948" s="2" t="s">
        <v>19</v>
      </c>
      <c r="B5948" s="2">
        <v>80057611</v>
      </c>
    </row>
    <row r="5949" spans="1:2" x14ac:dyDescent="0.2">
      <c r="A5949" s="2" t="s">
        <v>856</v>
      </c>
      <c r="B5949" s="2">
        <v>80201750</v>
      </c>
    </row>
    <row r="5950" spans="1:2" x14ac:dyDescent="0.2">
      <c r="A5950" s="2" t="s">
        <v>863</v>
      </c>
      <c r="B5950" s="2">
        <v>80205440</v>
      </c>
    </row>
    <row r="5951" spans="1:2" x14ac:dyDescent="0.2">
      <c r="A5951" s="2" t="s">
        <v>163</v>
      </c>
      <c r="B5951" s="2">
        <v>80089198</v>
      </c>
    </row>
    <row r="5952" spans="1:2" x14ac:dyDescent="0.2">
      <c r="A5952" s="2" t="s">
        <v>19</v>
      </c>
      <c r="B5952" s="2">
        <v>80202146</v>
      </c>
    </row>
    <row r="5953" spans="1:2" x14ac:dyDescent="0.2">
      <c r="A5953" s="2" t="s">
        <v>130</v>
      </c>
      <c r="B5953" s="2">
        <v>80201773</v>
      </c>
    </row>
    <row r="5954" spans="1:2" x14ac:dyDescent="0.2">
      <c r="A5954" s="2" t="s">
        <v>5294</v>
      </c>
      <c r="B5954" s="2">
        <v>80036416</v>
      </c>
    </row>
    <row r="5955" spans="1:2" x14ac:dyDescent="0.2">
      <c r="A5955" s="2" t="s">
        <v>999</v>
      </c>
      <c r="B5955" s="2">
        <v>80171362</v>
      </c>
    </row>
    <row r="5956" spans="1:2" ht="27.75" x14ac:dyDescent="0.2">
      <c r="A5956" s="2" t="s">
        <v>31</v>
      </c>
      <c r="B5956" s="2">
        <v>80192098</v>
      </c>
    </row>
    <row r="5957" spans="1:2" x14ac:dyDescent="0.2">
      <c r="A5957" s="2" t="s">
        <v>130</v>
      </c>
      <c r="B5957" s="2">
        <v>80091742</v>
      </c>
    </row>
    <row r="5958" spans="1:2" x14ac:dyDescent="0.2">
      <c r="A5958" s="2" t="s">
        <v>863</v>
      </c>
      <c r="B5958" s="2">
        <v>80160037</v>
      </c>
    </row>
    <row r="5959" spans="1:2" x14ac:dyDescent="0.2">
      <c r="A5959" s="2" t="s">
        <v>163</v>
      </c>
      <c r="B5959" s="2">
        <v>80179782</v>
      </c>
    </row>
    <row r="5960" spans="1:2" x14ac:dyDescent="0.2">
      <c r="A5960" s="2" t="s">
        <v>579</v>
      </c>
      <c r="B5960" s="2">
        <v>80182950</v>
      </c>
    </row>
    <row r="5961" spans="1:2" x14ac:dyDescent="0.2">
      <c r="A5961" s="2" t="s">
        <v>1056</v>
      </c>
      <c r="B5961" s="2">
        <v>70153374</v>
      </c>
    </row>
    <row r="5962" spans="1:2" x14ac:dyDescent="0.2">
      <c r="A5962" s="2" t="s">
        <v>455</v>
      </c>
      <c r="B5962" s="2">
        <v>70143843</v>
      </c>
    </row>
    <row r="5963" spans="1:2" x14ac:dyDescent="0.2">
      <c r="A5963" s="2" t="s">
        <v>163</v>
      </c>
      <c r="B5963" s="2">
        <v>80175934</v>
      </c>
    </row>
    <row r="5964" spans="1:2" ht="27.75" x14ac:dyDescent="0.2">
      <c r="A5964" s="2" t="s">
        <v>434</v>
      </c>
      <c r="B5964" s="2">
        <v>80100105</v>
      </c>
    </row>
    <row r="5965" spans="1:2" x14ac:dyDescent="0.2">
      <c r="A5965" s="2" t="s">
        <v>999</v>
      </c>
      <c r="B5965" s="2">
        <v>80211384</v>
      </c>
    </row>
    <row r="5966" spans="1:2" x14ac:dyDescent="0.2">
      <c r="A5966" s="2" t="s">
        <v>19</v>
      </c>
      <c r="B5966" s="2">
        <v>80025553</v>
      </c>
    </row>
    <row r="5967" spans="1:2" x14ac:dyDescent="0.2">
      <c r="A5967" s="2" t="s">
        <v>9068</v>
      </c>
      <c r="B5967" s="2">
        <v>80179784</v>
      </c>
    </row>
    <row r="5968" spans="1:2" x14ac:dyDescent="0.2">
      <c r="A5968" s="2" t="s">
        <v>370</v>
      </c>
      <c r="B5968" s="2">
        <v>80141270</v>
      </c>
    </row>
    <row r="5969" spans="1:2" x14ac:dyDescent="0.2">
      <c r="A5969" s="2" t="s">
        <v>887</v>
      </c>
      <c r="B5969" s="2">
        <v>80224279</v>
      </c>
    </row>
    <row r="5970" spans="1:2" ht="27.75" x14ac:dyDescent="0.2">
      <c r="A5970" s="2" t="s">
        <v>434</v>
      </c>
      <c r="B5970" s="2">
        <v>80118092</v>
      </c>
    </row>
    <row r="5971" spans="1:2" x14ac:dyDescent="0.2">
      <c r="A5971" s="2" t="s">
        <v>887</v>
      </c>
      <c r="B5971" s="2">
        <v>80217151</v>
      </c>
    </row>
    <row r="5972" spans="1:2" x14ac:dyDescent="0.2">
      <c r="A5972" s="2" t="s">
        <v>856</v>
      </c>
      <c r="B5972" s="2">
        <v>80177803</v>
      </c>
    </row>
    <row r="5973" spans="1:2" x14ac:dyDescent="0.2">
      <c r="A5973" s="2" t="s">
        <v>19</v>
      </c>
      <c r="B5973" s="2">
        <v>81064394</v>
      </c>
    </row>
    <row r="5974" spans="1:2" x14ac:dyDescent="0.2">
      <c r="A5974" s="2" t="s">
        <v>2279</v>
      </c>
      <c r="B5974" s="2">
        <v>80142000</v>
      </c>
    </row>
    <row r="5975" spans="1:2" x14ac:dyDescent="0.2">
      <c r="A5975" s="2" t="s">
        <v>17263</v>
      </c>
      <c r="B5975" s="2">
        <v>81100135</v>
      </c>
    </row>
    <row r="5976" spans="1:2" x14ac:dyDescent="0.2">
      <c r="A5976" s="2" t="s">
        <v>283</v>
      </c>
      <c r="B5976" s="2">
        <v>70142386</v>
      </c>
    </row>
    <row r="5977" spans="1:2" x14ac:dyDescent="0.2">
      <c r="A5977" s="2" t="s">
        <v>12611</v>
      </c>
      <c r="B5977" s="2">
        <v>80004462</v>
      </c>
    </row>
    <row r="5978" spans="1:2" x14ac:dyDescent="0.2">
      <c r="A5978" s="2" t="s">
        <v>17489</v>
      </c>
      <c r="B5978" s="2">
        <v>70152640</v>
      </c>
    </row>
    <row r="5979" spans="1:2" ht="27.75" x14ac:dyDescent="0.2">
      <c r="A5979" s="2" t="s">
        <v>3517</v>
      </c>
      <c r="B5979" s="2">
        <v>80021966</v>
      </c>
    </row>
    <row r="5980" spans="1:2" x14ac:dyDescent="0.2">
      <c r="A5980" s="2" t="s">
        <v>447</v>
      </c>
      <c r="B5980" s="2">
        <v>80103470</v>
      </c>
    </row>
    <row r="5981" spans="1:2" ht="27.75" x14ac:dyDescent="0.2">
      <c r="A5981" s="2" t="s">
        <v>329</v>
      </c>
      <c r="B5981" s="2">
        <v>80149594</v>
      </c>
    </row>
    <row r="5982" spans="1:2" x14ac:dyDescent="0.2">
      <c r="A5982" s="2" t="s">
        <v>17489</v>
      </c>
      <c r="B5982" s="2">
        <v>70155574</v>
      </c>
    </row>
    <row r="5983" spans="1:2" x14ac:dyDescent="0.2">
      <c r="A5983" s="2" t="s">
        <v>17499</v>
      </c>
      <c r="B5983" s="2">
        <v>70172488</v>
      </c>
    </row>
    <row r="5984" spans="1:2" x14ac:dyDescent="0.2">
      <c r="A5984" s="2" t="s">
        <v>17502</v>
      </c>
      <c r="B5984" s="2">
        <v>70153408</v>
      </c>
    </row>
    <row r="5985" spans="1:2" x14ac:dyDescent="0.2">
      <c r="A5985" s="2" t="s">
        <v>447</v>
      </c>
      <c r="B5985" s="2">
        <v>80157645</v>
      </c>
    </row>
    <row r="5986" spans="1:2" x14ac:dyDescent="0.2">
      <c r="A5986" s="2" t="s">
        <v>4681</v>
      </c>
      <c r="B5986" s="2">
        <v>80022632</v>
      </c>
    </row>
    <row r="5987" spans="1:2" x14ac:dyDescent="0.2">
      <c r="A5987" s="2" t="s">
        <v>11535</v>
      </c>
      <c r="B5987" s="2">
        <v>70305883</v>
      </c>
    </row>
    <row r="5988" spans="1:2" x14ac:dyDescent="0.2">
      <c r="A5988" s="2" t="s">
        <v>3784</v>
      </c>
      <c r="B5988" s="2">
        <v>70136129</v>
      </c>
    </row>
    <row r="5989" spans="1:2" x14ac:dyDescent="0.2">
      <c r="A5989" s="2" t="s">
        <v>17489</v>
      </c>
      <c r="B5989" s="2">
        <v>70175670</v>
      </c>
    </row>
    <row r="5990" spans="1:2" ht="27.75" x14ac:dyDescent="0.2">
      <c r="A5990" s="2" t="s">
        <v>2207</v>
      </c>
      <c r="B5990" s="2">
        <v>80133187</v>
      </c>
    </row>
    <row r="5991" spans="1:2" x14ac:dyDescent="0.2">
      <c r="A5991" s="2" t="s">
        <v>357</v>
      </c>
      <c r="B5991" s="2">
        <v>80133335</v>
      </c>
    </row>
    <row r="5992" spans="1:2" x14ac:dyDescent="0.2">
      <c r="A5992" s="2" t="s">
        <v>370</v>
      </c>
      <c r="B5992" s="2">
        <v>80136311</v>
      </c>
    </row>
    <row r="5993" spans="1:2" ht="27.75" x14ac:dyDescent="0.2">
      <c r="A5993" s="2" t="s">
        <v>13319</v>
      </c>
      <c r="B5993" s="2">
        <v>80064235</v>
      </c>
    </row>
    <row r="5994" spans="1:2" x14ac:dyDescent="0.2">
      <c r="A5994" s="2" t="s">
        <v>1946</v>
      </c>
      <c r="B5994" s="2">
        <v>80008434</v>
      </c>
    </row>
    <row r="5995" spans="1:2" x14ac:dyDescent="0.2">
      <c r="A5995" s="2" t="s">
        <v>163</v>
      </c>
      <c r="B5995" s="2">
        <v>80018988</v>
      </c>
    </row>
    <row r="5996" spans="1:2" ht="27.75" x14ac:dyDescent="0.2">
      <c r="A5996" s="2" t="s">
        <v>6509</v>
      </c>
      <c r="B5996" s="2">
        <v>80030346</v>
      </c>
    </row>
    <row r="5997" spans="1:2" x14ac:dyDescent="0.2">
      <c r="A5997" s="2" t="s">
        <v>370</v>
      </c>
      <c r="B5997" s="2">
        <v>80152118</v>
      </c>
    </row>
    <row r="5998" spans="1:2" ht="27.75" x14ac:dyDescent="0.2">
      <c r="A5998" s="2" t="s">
        <v>1073</v>
      </c>
      <c r="B5998" s="2">
        <v>80084164</v>
      </c>
    </row>
    <row r="5999" spans="1:2" x14ac:dyDescent="0.2">
      <c r="A5999" s="2" t="s">
        <v>17535</v>
      </c>
      <c r="B5999" s="2">
        <v>80117498</v>
      </c>
    </row>
    <row r="6000" spans="1:2" x14ac:dyDescent="0.2">
      <c r="A6000" s="2" t="s">
        <v>319</v>
      </c>
      <c r="B6000" s="2">
        <v>80213025</v>
      </c>
    </row>
    <row r="6001" spans="1:2" x14ac:dyDescent="0.2">
      <c r="A6001" s="2" t="s">
        <v>968</v>
      </c>
      <c r="B6001" s="2">
        <v>80141782</v>
      </c>
    </row>
    <row r="6002" spans="1:2" x14ac:dyDescent="0.2">
      <c r="A6002" s="2" t="s">
        <v>1359</v>
      </c>
      <c r="B6002" s="2">
        <v>80082647</v>
      </c>
    </row>
    <row r="6003" spans="1:2" x14ac:dyDescent="0.2">
      <c r="A6003" s="2" t="s">
        <v>370</v>
      </c>
      <c r="B6003" s="2">
        <v>80126991</v>
      </c>
    </row>
    <row r="6004" spans="1:2" x14ac:dyDescent="0.2">
      <c r="A6004" s="2" t="s">
        <v>163</v>
      </c>
      <c r="B6004" s="2">
        <v>81011059</v>
      </c>
    </row>
    <row r="6005" spans="1:2" x14ac:dyDescent="0.2">
      <c r="A6005" s="2" t="s">
        <v>633</v>
      </c>
      <c r="B6005" s="2">
        <v>70205024</v>
      </c>
    </row>
    <row r="6006" spans="1:2" x14ac:dyDescent="0.2">
      <c r="A6006" s="2" t="s">
        <v>357</v>
      </c>
      <c r="B6006" s="2">
        <v>70285368</v>
      </c>
    </row>
    <row r="6007" spans="1:2" x14ac:dyDescent="0.2">
      <c r="A6007" s="2" t="s">
        <v>579</v>
      </c>
      <c r="B6007" s="2">
        <v>80017537</v>
      </c>
    </row>
    <row r="6008" spans="1:2" x14ac:dyDescent="0.2">
      <c r="A6008" s="2" t="s">
        <v>19</v>
      </c>
      <c r="B6008" s="2">
        <v>70180293</v>
      </c>
    </row>
    <row r="6009" spans="1:2" x14ac:dyDescent="0.2">
      <c r="A6009" s="2" t="s">
        <v>292</v>
      </c>
      <c r="B6009" s="2">
        <v>70143842</v>
      </c>
    </row>
    <row r="6010" spans="1:2" x14ac:dyDescent="0.2">
      <c r="A6010" s="2" t="s">
        <v>17535</v>
      </c>
      <c r="B6010" s="2">
        <v>80158104</v>
      </c>
    </row>
    <row r="6011" spans="1:2" x14ac:dyDescent="0.2">
      <c r="A6011" s="2" t="s">
        <v>292</v>
      </c>
      <c r="B6011" s="2">
        <v>80117694</v>
      </c>
    </row>
    <row r="6012" spans="1:2" x14ac:dyDescent="0.2">
      <c r="A6012" s="2" t="s">
        <v>2959</v>
      </c>
      <c r="B6012" s="2">
        <v>80117485</v>
      </c>
    </row>
    <row r="6013" spans="1:2" x14ac:dyDescent="0.2">
      <c r="A6013" s="2" t="s">
        <v>292</v>
      </c>
      <c r="B6013" s="2">
        <v>81033895</v>
      </c>
    </row>
    <row r="6014" spans="1:2" x14ac:dyDescent="0.2">
      <c r="A6014" s="2" t="s">
        <v>5624</v>
      </c>
      <c r="B6014" s="2">
        <v>70301529</v>
      </c>
    </row>
    <row r="6015" spans="1:2" ht="27.75" x14ac:dyDescent="0.2">
      <c r="A6015" s="2" t="s">
        <v>1041</v>
      </c>
      <c r="B6015" s="2">
        <v>80153272</v>
      </c>
    </row>
    <row r="6016" spans="1:2" x14ac:dyDescent="0.2">
      <c r="A6016" s="2" t="s">
        <v>163</v>
      </c>
      <c r="B6016" s="2">
        <v>80178941</v>
      </c>
    </row>
    <row r="6017" spans="1:2" x14ac:dyDescent="0.2">
      <c r="A6017" s="2" t="s">
        <v>5633</v>
      </c>
      <c r="B6017" s="2">
        <v>70288470</v>
      </c>
    </row>
    <row r="6018" spans="1:2" x14ac:dyDescent="0.2">
      <c r="A6018" s="2" t="s">
        <v>3293</v>
      </c>
      <c r="B6018" s="2">
        <v>70267476</v>
      </c>
    </row>
    <row r="6019" spans="1:2" x14ac:dyDescent="0.2">
      <c r="A6019" s="2" t="s">
        <v>17579</v>
      </c>
      <c r="B6019" s="2">
        <v>80107514</v>
      </c>
    </row>
    <row r="6020" spans="1:2" x14ac:dyDescent="0.2">
      <c r="A6020" s="2" t="s">
        <v>19</v>
      </c>
      <c r="B6020" s="2">
        <v>70302614</v>
      </c>
    </row>
    <row r="6021" spans="1:2" x14ac:dyDescent="0.2">
      <c r="A6021" s="2" t="s">
        <v>633</v>
      </c>
      <c r="B6021" s="2">
        <v>80016571</v>
      </c>
    </row>
    <row r="6022" spans="1:2" x14ac:dyDescent="0.2">
      <c r="A6022" s="2" t="s">
        <v>3379</v>
      </c>
      <c r="B6022" s="2">
        <v>80050008</v>
      </c>
    </row>
    <row r="6023" spans="1:2" x14ac:dyDescent="0.2">
      <c r="A6023" s="2" t="s">
        <v>999</v>
      </c>
      <c r="B6023" s="2">
        <v>81008236</v>
      </c>
    </row>
    <row r="6024" spans="1:2" x14ac:dyDescent="0.2">
      <c r="A6024" s="2" t="s">
        <v>370</v>
      </c>
      <c r="B6024" s="2">
        <v>80226864</v>
      </c>
    </row>
    <row r="6025" spans="1:2" x14ac:dyDescent="0.2">
      <c r="A6025" s="2" t="s">
        <v>283</v>
      </c>
      <c r="B6025" s="2">
        <v>70136126</v>
      </c>
    </row>
    <row r="6026" spans="1:2" x14ac:dyDescent="0.2">
      <c r="A6026" s="2" t="s">
        <v>633</v>
      </c>
      <c r="B6026" s="2">
        <v>70204981</v>
      </c>
    </row>
    <row r="6027" spans="1:2" x14ac:dyDescent="0.2">
      <c r="A6027" s="2" t="s">
        <v>19</v>
      </c>
      <c r="B6027" s="2">
        <v>80020971</v>
      </c>
    </row>
    <row r="6028" spans="1:2" ht="27.75" x14ac:dyDescent="0.2">
      <c r="A6028" s="2" t="s">
        <v>2249</v>
      </c>
      <c r="B6028" s="2">
        <v>80041601</v>
      </c>
    </row>
    <row r="6029" spans="1:2" x14ac:dyDescent="0.2">
      <c r="A6029" s="2" t="s">
        <v>2172</v>
      </c>
      <c r="B6029" s="2">
        <v>70157196</v>
      </c>
    </row>
    <row r="6030" spans="1:2" x14ac:dyDescent="0.2">
      <c r="A6030" s="2" t="s">
        <v>14321</v>
      </c>
      <c r="B6030" s="2">
        <v>70158330</v>
      </c>
    </row>
    <row r="6031" spans="1:2" x14ac:dyDescent="0.2">
      <c r="A6031" s="2" t="s">
        <v>163</v>
      </c>
      <c r="B6031" s="2">
        <v>70184127</v>
      </c>
    </row>
    <row r="6032" spans="1:2" x14ac:dyDescent="0.2">
      <c r="A6032" s="2" t="s">
        <v>19</v>
      </c>
      <c r="B6032" s="2">
        <v>70184128</v>
      </c>
    </row>
    <row r="6033" spans="1:2" x14ac:dyDescent="0.2">
      <c r="A6033" s="2" t="s">
        <v>292</v>
      </c>
      <c r="B6033" s="2">
        <v>70136120</v>
      </c>
    </row>
    <row r="6034" spans="1:2" x14ac:dyDescent="0.2">
      <c r="A6034" s="2" t="s">
        <v>19</v>
      </c>
      <c r="B6034" s="2">
        <v>70184126</v>
      </c>
    </row>
    <row r="6035" spans="1:2" x14ac:dyDescent="0.2">
      <c r="A6035" s="2" t="s">
        <v>447</v>
      </c>
      <c r="B6035" s="2">
        <v>80142550</v>
      </c>
    </row>
    <row r="6036" spans="1:2" x14ac:dyDescent="0.2">
      <c r="A6036" s="2" t="s">
        <v>292</v>
      </c>
      <c r="B6036" s="2">
        <v>80117038</v>
      </c>
    </row>
    <row r="6037" spans="1:2" x14ac:dyDescent="0.2">
      <c r="A6037" s="2" t="s">
        <v>2172</v>
      </c>
      <c r="B6037" s="2">
        <v>81031262</v>
      </c>
    </row>
    <row r="6038" spans="1:2" x14ac:dyDescent="0.2">
      <c r="A6038" s="2" t="s">
        <v>292</v>
      </c>
      <c r="B6038" s="2">
        <v>80095532</v>
      </c>
    </row>
    <row r="6039" spans="1:2" x14ac:dyDescent="0.2">
      <c r="A6039" s="2" t="s">
        <v>17002</v>
      </c>
      <c r="B6039" s="2">
        <v>70180051</v>
      </c>
    </row>
    <row r="6040" spans="1:2" x14ac:dyDescent="0.2">
      <c r="A6040" s="2" t="s">
        <v>19</v>
      </c>
      <c r="B6040" s="2">
        <v>80046348</v>
      </c>
    </row>
    <row r="6041" spans="1:2" x14ac:dyDescent="0.2">
      <c r="A6041" s="2" t="s">
        <v>19</v>
      </c>
      <c r="B6041" s="2">
        <v>70271773</v>
      </c>
    </row>
    <row r="6042" spans="1:2" ht="27.75" x14ac:dyDescent="0.2">
      <c r="A6042" s="2" t="s">
        <v>6509</v>
      </c>
      <c r="B6042" s="2">
        <v>80108450</v>
      </c>
    </row>
    <row r="6043" spans="1:2" x14ac:dyDescent="0.2">
      <c r="A6043" s="2" t="s">
        <v>447</v>
      </c>
      <c r="B6043" s="2">
        <v>80136321</v>
      </c>
    </row>
    <row r="6044" spans="1:2" x14ac:dyDescent="0.2">
      <c r="A6044" s="2" t="s">
        <v>187</v>
      </c>
      <c r="B6044" s="2">
        <v>80037278</v>
      </c>
    </row>
    <row r="6045" spans="1:2" x14ac:dyDescent="0.2">
      <c r="A6045" s="2" t="s">
        <v>1359</v>
      </c>
      <c r="B6045" s="2">
        <v>80007945</v>
      </c>
    </row>
    <row r="6046" spans="1:2" x14ac:dyDescent="0.2">
      <c r="A6046" s="2" t="s">
        <v>370</v>
      </c>
      <c r="B6046" s="2">
        <v>80094273</v>
      </c>
    </row>
    <row r="6047" spans="1:2" x14ac:dyDescent="0.2">
      <c r="A6047" s="2" t="s">
        <v>447</v>
      </c>
      <c r="B6047" s="2">
        <v>80081537</v>
      </c>
    </row>
    <row r="6048" spans="1:2" x14ac:dyDescent="0.2">
      <c r="A6048" s="2" t="s">
        <v>887</v>
      </c>
      <c r="B6048" s="2">
        <v>80186090</v>
      </c>
    </row>
    <row r="6049" spans="1:2" x14ac:dyDescent="0.2">
      <c r="A6049" s="2" t="s">
        <v>19</v>
      </c>
      <c r="B6049" s="2">
        <v>81041002</v>
      </c>
    </row>
    <row r="6050" spans="1:2" ht="27.75" x14ac:dyDescent="0.2">
      <c r="A6050" s="2" t="s">
        <v>122</v>
      </c>
      <c r="B6050" s="2">
        <v>80126684</v>
      </c>
    </row>
    <row r="6051" spans="1:2" x14ac:dyDescent="0.2">
      <c r="A6051" s="2" t="s">
        <v>17647</v>
      </c>
      <c r="B6051" s="2">
        <v>70272479</v>
      </c>
    </row>
    <row r="6052" spans="1:2" ht="27.75" x14ac:dyDescent="0.2">
      <c r="A6052" s="2" t="s">
        <v>664</v>
      </c>
      <c r="B6052" s="2">
        <v>80161335</v>
      </c>
    </row>
    <row r="6053" spans="1:2" x14ac:dyDescent="0.2">
      <c r="A6053" s="2" t="s">
        <v>447</v>
      </c>
      <c r="B6053" s="2">
        <v>80145143</v>
      </c>
    </row>
    <row r="6054" spans="1:2" ht="27.75" x14ac:dyDescent="0.2">
      <c r="A6054" s="2" t="s">
        <v>122</v>
      </c>
      <c r="B6054" s="2">
        <v>80239798</v>
      </c>
    </row>
    <row r="6055" spans="1:2" x14ac:dyDescent="0.2">
      <c r="A6055" s="2" t="s">
        <v>17657</v>
      </c>
      <c r="B6055" s="2">
        <v>80039394</v>
      </c>
    </row>
    <row r="6056" spans="1:2" ht="27.75" x14ac:dyDescent="0.2">
      <c r="A6056" s="2" t="s">
        <v>329</v>
      </c>
      <c r="B6056" s="2">
        <v>80993816</v>
      </c>
    </row>
    <row r="6057" spans="1:2" x14ac:dyDescent="0.2">
      <c r="A6057" s="2" t="s">
        <v>19</v>
      </c>
      <c r="B6057" s="2">
        <v>80192734</v>
      </c>
    </row>
    <row r="6058" spans="1:2" ht="27.75" x14ac:dyDescent="0.2">
      <c r="A6058" s="2" t="s">
        <v>3517</v>
      </c>
      <c r="B6058" s="2">
        <v>80215507</v>
      </c>
    </row>
    <row r="6059" spans="1:2" x14ac:dyDescent="0.2">
      <c r="A6059" s="2" t="s">
        <v>1468</v>
      </c>
      <c r="B6059" s="2">
        <v>81059779</v>
      </c>
    </row>
    <row r="6060" spans="1:2" x14ac:dyDescent="0.2">
      <c r="A6060" s="2" t="s">
        <v>19</v>
      </c>
      <c r="B6060" s="2">
        <v>70304718</v>
      </c>
    </row>
    <row r="6061" spans="1:2" x14ac:dyDescent="0.2">
      <c r="A6061" s="2" t="s">
        <v>19</v>
      </c>
      <c r="B6061" s="2">
        <v>70252973</v>
      </c>
    </row>
    <row r="6062" spans="1:2" x14ac:dyDescent="0.2">
      <c r="A6062" s="2" t="s">
        <v>19</v>
      </c>
      <c r="B6062" s="2">
        <v>81017061</v>
      </c>
    </row>
    <row r="6063" spans="1:2" x14ac:dyDescent="0.2">
      <c r="A6063" s="2" t="s">
        <v>163</v>
      </c>
      <c r="B6063" s="2">
        <v>70180088</v>
      </c>
    </row>
    <row r="6064" spans="1:2" x14ac:dyDescent="0.2">
      <c r="A6064" s="2" t="s">
        <v>130</v>
      </c>
      <c r="B6064" s="2">
        <v>80178897</v>
      </c>
    </row>
    <row r="6065" spans="1:2" x14ac:dyDescent="0.2">
      <c r="A6065" s="2" t="s">
        <v>19</v>
      </c>
      <c r="B6065" s="2">
        <v>70286901</v>
      </c>
    </row>
    <row r="6066" spans="1:2" x14ac:dyDescent="0.2">
      <c r="A6066" s="2" t="s">
        <v>1869</v>
      </c>
      <c r="B6066" s="2">
        <v>80080436</v>
      </c>
    </row>
    <row r="6067" spans="1:2" x14ac:dyDescent="0.2">
      <c r="A6067" s="2" t="s">
        <v>6460</v>
      </c>
      <c r="B6067" s="2">
        <v>80112415</v>
      </c>
    </row>
    <row r="6068" spans="1:2" x14ac:dyDescent="0.2">
      <c r="A6068" s="2" t="s">
        <v>17263</v>
      </c>
      <c r="B6068" s="2">
        <v>80008583</v>
      </c>
    </row>
    <row r="6069" spans="1:2" x14ac:dyDescent="0.2">
      <c r="A6069" s="2" t="s">
        <v>11535</v>
      </c>
      <c r="B6069" s="2">
        <v>70136152</v>
      </c>
    </row>
    <row r="6070" spans="1:2" x14ac:dyDescent="0.2">
      <c r="A6070" s="2" t="s">
        <v>3784</v>
      </c>
      <c r="B6070" s="2">
        <v>70177084</v>
      </c>
    </row>
    <row r="6071" spans="1:2" x14ac:dyDescent="0.2">
      <c r="A6071" s="2" t="s">
        <v>17692</v>
      </c>
      <c r="B6071" s="2">
        <v>80152350</v>
      </c>
    </row>
    <row r="6072" spans="1:2" x14ac:dyDescent="0.2">
      <c r="A6072" s="2" t="s">
        <v>292</v>
      </c>
      <c r="B6072" s="2">
        <v>80051137</v>
      </c>
    </row>
    <row r="6073" spans="1:2" x14ac:dyDescent="0.2">
      <c r="A6073" s="2" t="s">
        <v>3784</v>
      </c>
      <c r="B6073" s="2">
        <v>80140955</v>
      </c>
    </row>
    <row r="6074" spans="1:2" x14ac:dyDescent="0.2">
      <c r="A6074" s="2" t="s">
        <v>17090</v>
      </c>
      <c r="B6074" s="2">
        <v>70304245</v>
      </c>
    </row>
    <row r="6075" spans="1:2" x14ac:dyDescent="0.2">
      <c r="A6075" s="2" t="s">
        <v>2279</v>
      </c>
      <c r="B6075" s="2">
        <v>81224868</v>
      </c>
    </row>
    <row r="6076" spans="1:2" x14ac:dyDescent="0.2">
      <c r="A6076" s="2" t="s">
        <v>187</v>
      </c>
      <c r="B6076" s="2">
        <v>80092654</v>
      </c>
    </row>
    <row r="6077" spans="1:2" x14ac:dyDescent="0.2">
      <c r="A6077" s="2" t="s">
        <v>863</v>
      </c>
      <c r="B6077" s="2">
        <v>81029570</v>
      </c>
    </row>
    <row r="6078" spans="1:2" x14ac:dyDescent="0.2">
      <c r="A6078" s="2" t="s">
        <v>579</v>
      </c>
      <c r="B6078" s="2">
        <v>70142362</v>
      </c>
    </row>
    <row r="6079" spans="1:2" x14ac:dyDescent="0.2">
      <c r="A6079" s="2" t="s">
        <v>163</v>
      </c>
      <c r="B6079" s="2">
        <v>80174285</v>
      </c>
    </row>
    <row r="6080" spans="1:2" x14ac:dyDescent="0.2">
      <c r="A6080" s="2" t="s">
        <v>863</v>
      </c>
      <c r="B6080" s="2">
        <v>80094603</v>
      </c>
    </row>
    <row r="6081" spans="1:2" ht="27.75" x14ac:dyDescent="0.2">
      <c r="A6081" s="2" t="s">
        <v>1628</v>
      </c>
      <c r="B6081" s="2">
        <v>81029884</v>
      </c>
    </row>
    <row r="6082" spans="1:2" x14ac:dyDescent="0.2">
      <c r="A6082" s="2" t="s">
        <v>10602</v>
      </c>
      <c r="B6082" s="2">
        <v>80063989</v>
      </c>
    </row>
    <row r="6083" spans="1:2" x14ac:dyDescent="0.2">
      <c r="A6083" s="2" t="s">
        <v>3784</v>
      </c>
      <c r="B6083" s="2">
        <v>80036407</v>
      </c>
    </row>
    <row r="6084" spans="1:2" x14ac:dyDescent="0.2">
      <c r="A6084" s="2" t="s">
        <v>999</v>
      </c>
      <c r="B6084" s="2">
        <v>70269429</v>
      </c>
    </row>
    <row r="6085" spans="1:2" x14ac:dyDescent="0.2">
      <c r="A6085" s="2" t="s">
        <v>633</v>
      </c>
      <c r="B6085" s="2">
        <v>80043576</v>
      </c>
    </row>
    <row r="6086" spans="1:2" x14ac:dyDescent="0.2">
      <c r="A6086" s="2" t="s">
        <v>3784</v>
      </c>
      <c r="B6086" s="2">
        <v>70157152</v>
      </c>
    </row>
    <row r="6087" spans="1:2" ht="27.75" x14ac:dyDescent="0.2">
      <c r="A6087" s="2" t="s">
        <v>17412</v>
      </c>
      <c r="B6087" s="2">
        <v>70296346</v>
      </c>
    </row>
    <row r="6088" spans="1:2" x14ac:dyDescent="0.2">
      <c r="A6088" s="2" t="s">
        <v>853</v>
      </c>
      <c r="B6088" s="2">
        <v>80990464</v>
      </c>
    </row>
    <row r="6089" spans="1:2" x14ac:dyDescent="0.2">
      <c r="A6089" s="2" t="s">
        <v>16102</v>
      </c>
      <c r="B6089" s="2">
        <v>80025744</v>
      </c>
    </row>
    <row r="6090" spans="1:2" x14ac:dyDescent="0.2">
      <c r="A6090" s="2" t="s">
        <v>579</v>
      </c>
      <c r="B6090" s="2">
        <v>70157294</v>
      </c>
    </row>
    <row r="6091" spans="1:2" x14ac:dyDescent="0.2">
      <c r="A6091" s="2" t="s">
        <v>2172</v>
      </c>
      <c r="B6091" s="2">
        <v>80125291</v>
      </c>
    </row>
    <row r="6092" spans="1:2" x14ac:dyDescent="0.2">
      <c r="A6092" s="2" t="s">
        <v>633</v>
      </c>
      <c r="B6092" s="2">
        <v>80221272</v>
      </c>
    </row>
    <row r="6093" spans="1:2" x14ac:dyDescent="0.2">
      <c r="A6093" s="2" t="s">
        <v>633</v>
      </c>
      <c r="B6093" s="2">
        <v>80040330</v>
      </c>
    </row>
    <row r="6094" spans="1:2" x14ac:dyDescent="0.2">
      <c r="A6094" s="2" t="s">
        <v>2172</v>
      </c>
      <c r="B6094" s="2">
        <v>80157752</v>
      </c>
    </row>
    <row r="6095" spans="1:2" ht="27.75" x14ac:dyDescent="0.2">
      <c r="A6095" s="2" t="s">
        <v>770</v>
      </c>
      <c r="B6095" s="2">
        <v>80128686</v>
      </c>
    </row>
    <row r="6096" spans="1:2" x14ac:dyDescent="0.2">
      <c r="A6096" s="2" t="s">
        <v>17745</v>
      </c>
      <c r="B6096" s="2">
        <v>80023876</v>
      </c>
    </row>
    <row r="6097" spans="1:2" x14ac:dyDescent="0.2">
      <c r="A6097" s="2" t="s">
        <v>5294</v>
      </c>
      <c r="B6097" s="2">
        <v>80092801</v>
      </c>
    </row>
    <row r="6098" spans="1:2" x14ac:dyDescent="0.2">
      <c r="A6098" s="2" t="s">
        <v>2279</v>
      </c>
      <c r="B6098" s="2">
        <v>81215567</v>
      </c>
    </row>
    <row r="6099" spans="1:2" x14ac:dyDescent="0.2">
      <c r="A6099" s="2" t="s">
        <v>19</v>
      </c>
      <c r="B6099" s="2">
        <v>70171947</v>
      </c>
    </row>
    <row r="6100" spans="1:2" x14ac:dyDescent="0.2">
      <c r="A6100" s="2" t="s">
        <v>163</v>
      </c>
      <c r="B6100" s="2">
        <v>70308794</v>
      </c>
    </row>
    <row r="6101" spans="1:2" x14ac:dyDescent="0.2">
      <c r="A6101" s="2" t="s">
        <v>2172</v>
      </c>
      <c r="B6101" s="2">
        <v>80105030</v>
      </c>
    </row>
    <row r="6102" spans="1:2" x14ac:dyDescent="0.2">
      <c r="A6102" s="2" t="s">
        <v>17758</v>
      </c>
      <c r="B6102" s="2">
        <v>81040405</v>
      </c>
    </row>
    <row r="6103" spans="1:2" x14ac:dyDescent="0.2">
      <c r="A6103" s="2" t="s">
        <v>370</v>
      </c>
      <c r="B6103" s="2">
        <v>81004164</v>
      </c>
    </row>
    <row r="6104" spans="1:2" x14ac:dyDescent="0.2">
      <c r="A6104" s="2" t="s">
        <v>16846</v>
      </c>
      <c r="B6104" s="2">
        <v>80092415</v>
      </c>
    </row>
    <row r="6105" spans="1:2" x14ac:dyDescent="0.2">
      <c r="A6105" s="2" t="s">
        <v>319</v>
      </c>
      <c r="B6105" s="2">
        <v>80191975</v>
      </c>
    </row>
    <row r="6106" spans="1:2" ht="27.75" x14ac:dyDescent="0.2">
      <c r="A6106" s="2" t="s">
        <v>6183</v>
      </c>
      <c r="B6106" s="2">
        <v>80216651</v>
      </c>
    </row>
    <row r="6107" spans="1:2" x14ac:dyDescent="0.2">
      <c r="A6107" s="2" t="s">
        <v>633</v>
      </c>
      <c r="B6107" s="2">
        <v>70204995</v>
      </c>
    </row>
    <row r="6108" spans="1:2" ht="27.75" x14ac:dyDescent="0.2">
      <c r="A6108" s="2" t="s">
        <v>13264</v>
      </c>
      <c r="B6108" s="2">
        <v>70142436</v>
      </c>
    </row>
    <row r="6109" spans="1:2" x14ac:dyDescent="0.2">
      <c r="A6109" s="2" t="s">
        <v>579</v>
      </c>
      <c r="B6109" s="2">
        <v>70196150</v>
      </c>
    </row>
    <row r="6110" spans="1:2" x14ac:dyDescent="0.2">
      <c r="A6110" s="2" t="s">
        <v>1126</v>
      </c>
      <c r="B6110" s="2">
        <v>80989891</v>
      </c>
    </row>
    <row r="6111" spans="1:2" x14ac:dyDescent="0.2">
      <c r="A6111" s="2" t="s">
        <v>816</v>
      </c>
      <c r="B6111" s="2">
        <v>80116922</v>
      </c>
    </row>
    <row r="6112" spans="1:2" x14ac:dyDescent="0.2">
      <c r="A6112" s="2" t="s">
        <v>1126</v>
      </c>
      <c r="B6112" s="2">
        <v>80989867</v>
      </c>
    </row>
    <row r="6113" spans="1:2" x14ac:dyDescent="0.2">
      <c r="A6113" s="2" t="s">
        <v>447</v>
      </c>
      <c r="B6113" s="2">
        <v>80105699</v>
      </c>
    </row>
    <row r="6114" spans="1:2" x14ac:dyDescent="0.2">
      <c r="A6114" s="2" t="s">
        <v>19</v>
      </c>
      <c r="B6114" s="2">
        <v>80075595</v>
      </c>
    </row>
    <row r="6115" spans="1:2" x14ac:dyDescent="0.2">
      <c r="A6115" s="2" t="s">
        <v>3784</v>
      </c>
      <c r="B6115" s="2">
        <v>70302182</v>
      </c>
    </row>
    <row r="6116" spans="1:2" x14ac:dyDescent="0.2">
      <c r="A6116" s="2" t="s">
        <v>447</v>
      </c>
      <c r="B6116" s="2">
        <v>80195522</v>
      </c>
    </row>
    <row r="6117" spans="1:2" ht="27.75" x14ac:dyDescent="0.2">
      <c r="A6117" s="2" t="s">
        <v>17790</v>
      </c>
      <c r="B6117" s="2">
        <v>70285581</v>
      </c>
    </row>
    <row r="6118" spans="1:2" x14ac:dyDescent="0.2">
      <c r="A6118" s="2" t="s">
        <v>633</v>
      </c>
      <c r="B6118" s="2">
        <v>70301578</v>
      </c>
    </row>
    <row r="6119" spans="1:2" x14ac:dyDescent="0.2">
      <c r="A6119" s="2" t="s">
        <v>853</v>
      </c>
      <c r="B6119" s="2">
        <v>60036794</v>
      </c>
    </row>
    <row r="6120" spans="1:2" x14ac:dyDescent="0.2">
      <c r="A6120" s="2" t="s">
        <v>17263</v>
      </c>
      <c r="B6120" s="2">
        <v>81210234</v>
      </c>
    </row>
    <row r="6121" spans="1:2" x14ac:dyDescent="0.2">
      <c r="A6121" s="2" t="s">
        <v>2113</v>
      </c>
      <c r="B6121" s="2">
        <v>81224128</v>
      </c>
    </row>
    <row r="6122" spans="1:2" x14ac:dyDescent="0.2">
      <c r="A6122" s="2" t="s">
        <v>579</v>
      </c>
      <c r="B6122" s="2">
        <v>70304246</v>
      </c>
    </row>
    <row r="6123" spans="1:2" x14ac:dyDescent="0.2">
      <c r="A6123" s="2" t="s">
        <v>292</v>
      </c>
      <c r="B6123" s="2">
        <v>80074152</v>
      </c>
    </row>
    <row r="6124" spans="1:2" x14ac:dyDescent="0.2">
      <c r="A6124" s="2" t="s">
        <v>887</v>
      </c>
      <c r="B6124" s="2">
        <v>80227959</v>
      </c>
    </row>
    <row r="6125" spans="1:2" x14ac:dyDescent="0.2">
      <c r="A6125" s="2" t="s">
        <v>2113</v>
      </c>
      <c r="B6125" s="2">
        <v>80165085</v>
      </c>
    </row>
    <row r="6126" spans="1:2" x14ac:dyDescent="0.2">
      <c r="A6126" s="2" t="s">
        <v>163</v>
      </c>
      <c r="B6126" s="2">
        <v>80018987</v>
      </c>
    </row>
    <row r="6127" spans="1:2" x14ac:dyDescent="0.2">
      <c r="A6127" s="2" t="s">
        <v>2279</v>
      </c>
      <c r="B6127" s="2">
        <v>80196221</v>
      </c>
    </row>
    <row r="6128" spans="1:2" x14ac:dyDescent="0.2">
      <c r="A6128" s="2" t="s">
        <v>3784</v>
      </c>
      <c r="B6128" s="2">
        <v>70302007</v>
      </c>
    </row>
    <row r="6129" spans="1:2" ht="27.75" x14ac:dyDescent="0.2">
      <c r="A6129" s="2" t="s">
        <v>3517</v>
      </c>
      <c r="B6129" s="2">
        <v>80100929</v>
      </c>
    </row>
    <row r="6130" spans="1:2" x14ac:dyDescent="0.2">
      <c r="A6130" s="2" t="s">
        <v>579</v>
      </c>
      <c r="B6130" s="2">
        <v>80114988</v>
      </c>
    </row>
    <row r="6131" spans="1:2" x14ac:dyDescent="0.2">
      <c r="A6131" s="2" t="s">
        <v>17819</v>
      </c>
      <c r="B6131" s="2">
        <v>80027159</v>
      </c>
    </row>
    <row r="6132" spans="1:2" x14ac:dyDescent="0.2">
      <c r="A6132" s="2" t="s">
        <v>1966</v>
      </c>
      <c r="B6132" s="2">
        <v>70283261</v>
      </c>
    </row>
    <row r="6133" spans="1:2" x14ac:dyDescent="0.2">
      <c r="A6133" s="2" t="s">
        <v>249</v>
      </c>
      <c r="B6133" s="2">
        <v>80027158</v>
      </c>
    </row>
    <row r="6134" spans="1:2" x14ac:dyDescent="0.2">
      <c r="A6134" s="2" t="s">
        <v>10602</v>
      </c>
      <c r="B6134" s="2">
        <v>80231658</v>
      </c>
    </row>
    <row r="6135" spans="1:2" x14ac:dyDescent="0.2">
      <c r="A6135" s="2" t="s">
        <v>19</v>
      </c>
      <c r="B6135" s="2">
        <v>70300626</v>
      </c>
    </row>
    <row r="6136" spans="1:2" ht="27.75" x14ac:dyDescent="0.2">
      <c r="A6136" s="2" t="s">
        <v>11934</v>
      </c>
      <c r="B6136" s="2">
        <v>80176929</v>
      </c>
    </row>
    <row r="6137" spans="1:2" x14ac:dyDescent="0.2">
      <c r="A6137" s="2" t="s">
        <v>5487</v>
      </c>
      <c r="B6137" s="2">
        <v>80176931</v>
      </c>
    </row>
    <row r="6138" spans="1:2" x14ac:dyDescent="0.2">
      <c r="A6138" s="2" t="s">
        <v>130</v>
      </c>
      <c r="B6138" s="2">
        <v>80194367</v>
      </c>
    </row>
    <row r="6139" spans="1:2" x14ac:dyDescent="0.2">
      <c r="A6139" s="2" t="s">
        <v>6276</v>
      </c>
      <c r="B6139" s="2">
        <v>80117552</v>
      </c>
    </row>
    <row r="6140" spans="1:2" x14ac:dyDescent="0.2">
      <c r="A6140" s="2" t="s">
        <v>999</v>
      </c>
      <c r="B6140" s="2">
        <v>80223138</v>
      </c>
    </row>
    <row r="6141" spans="1:2" x14ac:dyDescent="0.2">
      <c r="A6141" s="2" t="s">
        <v>863</v>
      </c>
      <c r="B6141" s="2">
        <v>80095299</v>
      </c>
    </row>
    <row r="6142" spans="1:2" x14ac:dyDescent="0.2">
      <c r="A6142" s="2" t="s">
        <v>17844</v>
      </c>
      <c r="B6142" s="2">
        <v>80156006</v>
      </c>
    </row>
    <row r="6143" spans="1:2" x14ac:dyDescent="0.2">
      <c r="A6143" s="2" t="s">
        <v>163</v>
      </c>
      <c r="B6143" s="2">
        <v>80211492</v>
      </c>
    </row>
    <row r="6144" spans="1:2" x14ac:dyDescent="0.2">
      <c r="A6144" s="2" t="s">
        <v>2113</v>
      </c>
      <c r="B6144" s="2">
        <v>80063224</v>
      </c>
    </row>
    <row r="6145" spans="1:2" x14ac:dyDescent="0.2">
      <c r="A6145" s="2" t="s">
        <v>19</v>
      </c>
      <c r="B6145" s="2">
        <v>80063599</v>
      </c>
    </row>
    <row r="6146" spans="1:2" x14ac:dyDescent="0.2">
      <c r="A6146" s="2" t="s">
        <v>19</v>
      </c>
      <c r="B6146" s="2">
        <v>80171452</v>
      </c>
    </row>
    <row r="6147" spans="1:2" x14ac:dyDescent="0.2">
      <c r="A6147" s="2" t="s">
        <v>1807</v>
      </c>
      <c r="B6147" s="2">
        <v>80198991</v>
      </c>
    </row>
    <row r="6148" spans="1:2" x14ac:dyDescent="0.2">
      <c r="A6148" s="2" t="s">
        <v>863</v>
      </c>
      <c r="B6148" s="2">
        <v>81029611</v>
      </c>
    </row>
    <row r="6149" spans="1:2" ht="27.75" x14ac:dyDescent="0.2">
      <c r="A6149" s="2" t="s">
        <v>434</v>
      </c>
      <c r="B6149" s="2">
        <v>80121349</v>
      </c>
    </row>
    <row r="6150" spans="1:2" x14ac:dyDescent="0.2">
      <c r="A6150" s="2" t="s">
        <v>887</v>
      </c>
      <c r="B6150" s="2">
        <v>81004322</v>
      </c>
    </row>
    <row r="6151" spans="1:2" x14ac:dyDescent="0.2">
      <c r="A6151" s="2" t="s">
        <v>292</v>
      </c>
      <c r="B6151" s="2">
        <v>80113701</v>
      </c>
    </row>
    <row r="6152" spans="1:2" x14ac:dyDescent="0.2">
      <c r="A6152" s="2" t="s">
        <v>853</v>
      </c>
      <c r="B6152" s="2">
        <v>80057968</v>
      </c>
    </row>
    <row r="6153" spans="1:2" x14ac:dyDescent="0.2">
      <c r="A6153" s="2" t="s">
        <v>283</v>
      </c>
      <c r="B6153" s="2">
        <v>80117470</v>
      </c>
    </row>
    <row r="6154" spans="1:2" x14ac:dyDescent="0.2">
      <c r="A6154" s="2" t="s">
        <v>856</v>
      </c>
      <c r="B6154" s="2">
        <v>80996791</v>
      </c>
    </row>
    <row r="6155" spans="1:2" x14ac:dyDescent="0.2">
      <c r="A6155" s="2" t="s">
        <v>2516</v>
      </c>
      <c r="B6155" s="2">
        <v>80200027</v>
      </c>
    </row>
    <row r="6156" spans="1:2" x14ac:dyDescent="0.2">
      <c r="A6156" s="2" t="s">
        <v>447</v>
      </c>
      <c r="B6156" s="2">
        <v>80079255</v>
      </c>
    </row>
    <row r="6157" spans="1:2" x14ac:dyDescent="0.2">
      <c r="A6157" s="2" t="s">
        <v>19</v>
      </c>
      <c r="B6157" s="2">
        <v>80108159</v>
      </c>
    </row>
    <row r="6158" spans="1:2" x14ac:dyDescent="0.2">
      <c r="A6158" s="2" t="s">
        <v>579</v>
      </c>
      <c r="B6158" s="2">
        <v>80095698</v>
      </c>
    </row>
    <row r="6159" spans="1:2" ht="27.75" x14ac:dyDescent="0.2">
      <c r="A6159" s="2" t="s">
        <v>6183</v>
      </c>
      <c r="B6159" s="2">
        <v>80238565</v>
      </c>
    </row>
    <row r="6160" spans="1:2" x14ac:dyDescent="0.2">
      <c r="A6160" s="2" t="s">
        <v>17657</v>
      </c>
      <c r="B6160" s="2">
        <v>80164216</v>
      </c>
    </row>
    <row r="6161" spans="1:2" x14ac:dyDescent="0.2">
      <c r="A6161" s="2" t="s">
        <v>6535</v>
      </c>
      <c r="B6161" s="2">
        <v>70140438</v>
      </c>
    </row>
    <row r="6162" spans="1:2" x14ac:dyDescent="0.2">
      <c r="A6162" s="2" t="s">
        <v>6276</v>
      </c>
      <c r="B6162" s="2">
        <v>70143836</v>
      </c>
    </row>
    <row r="6163" spans="1:2" x14ac:dyDescent="0.2">
      <c r="A6163" s="2" t="s">
        <v>816</v>
      </c>
      <c r="B6163" s="2">
        <v>80144146</v>
      </c>
    </row>
    <row r="6164" spans="1:2" x14ac:dyDescent="0.2">
      <c r="A6164" s="2" t="s">
        <v>19</v>
      </c>
      <c r="B6164" s="2">
        <v>80049903</v>
      </c>
    </row>
    <row r="6165" spans="1:2" x14ac:dyDescent="0.2">
      <c r="A6165" s="2" t="s">
        <v>19</v>
      </c>
      <c r="B6165" s="2">
        <v>80044965</v>
      </c>
    </row>
    <row r="6166" spans="1:2" x14ac:dyDescent="0.2">
      <c r="A6166" s="2" t="s">
        <v>283</v>
      </c>
      <c r="B6166" s="2">
        <v>80114855</v>
      </c>
    </row>
    <row r="6167" spans="1:2" x14ac:dyDescent="0.2">
      <c r="A6167" s="2" t="s">
        <v>130</v>
      </c>
      <c r="B6167" s="2">
        <v>81003033</v>
      </c>
    </row>
    <row r="6168" spans="1:2" x14ac:dyDescent="0.2">
      <c r="A6168" s="2" t="s">
        <v>16759</v>
      </c>
      <c r="B6168" s="2">
        <v>70142437</v>
      </c>
    </row>
    <row r="6169" spans="1:2" x14ac:dyDescent="0.2">
      <c r="A6169" s="2" t="s">
        <v>447</v>
      </c>
      <c r="B6169" s="2">
        <v>80115328</v>
      </c>
    </row>
    <row r="6170" spans="1:2" x14ac:dyDescent="0.2">
      <c r="A6170" s="2" t="s">
        <v>816</v>
      </c>
      <c r="B6170" s="2">
        <v>80108985</v>
      </c>
    </row>
    <row r="6171" spans="1:2" ht="27.75" x14ac:dyDescent="0.2">
      <c r="A6171" s="2" t="s">
        <v>1073</v>
      </c>
      <c r="B6171" s="2">
        <v>70283264</v>
      </c>
    </row>
    <row r="6172" spans="1:2" ht="27.75" x14ac:dyDescent="0.2">
      <c r="A6172" s="2" t="s">
        <v>329</v>
      </c>
      <c r="B6172" s="2">
        <v>80136456</v>
      </c>
    </row>
    <row r="6173" spans="1:2" x14ac:dyDescent="0.2">
      <c r="A6173" s="2" t="s">
        <v>3784</v>
      </c>
      <c r="B6173" s="2">
        <v>80161728</v>
      </c>
    </row>
    <row r="6174" spans="1:2" x14ac:dyDescent="0.2">
      <c r="A6174" s="2" t="s">
        <v>19</v>
      </c>
      <c r="B6174" s="2">
        <v>80185074</v>
      </c>
    </row>
    <row r="6175" spans="1:2" x14ac:dyDescent="0.2">
      <c r="A6175" s="2" t="s">
        <v>887</v>
      </c>
      <c r="B6175" s="2">
        <v>80160755</v>
      </c>
    </row>
    <row r="6176" spans="1:2" x14ac:dyDescent="0.2">
      <c r="A6176" s="2" t="s">
        <v>3784</v>
      </c>
      <c r="B6176" s="2">
        <v>70171946</v>
      </c>
    </row>
    <row r="6177" spans="1:2" x14ac:dyDescent="0.2">
      <c r="A6177" s="2" t="s">
        <v>283</v>
      </c>
      <c r="B6177" s="2">
        <v>80175802</v>
      </c>
    </row>
    <row r="6178" spans="1:2" x14ac:dyDescent="0.2">
      <c r="A6178" s="2" t="s">
        <v>1056</v>
      </c>
      <c r="B6178" s="2">
        <v>80013249</v>
      </c>
    </row>
    <row r="6179" spans="1:2" ht="27.75" x14ac:dyDescent="0.2">
      <c r="A6179" s="2" t="s">
        <v>664</v>
      </c>
      <c r="B6179" s="2">
        <v>70305043</v>
      </c>
    </row>
    <row r="6180" spans="1:2" x14ac:dyDescent="0.2">
      <c r="A6180" s="2" t="s">
        <v>6535</v>
      </c>
      <c r="B6180" s="2">
        <v>70221085</v>
      </c>
    </row>
    <row r="6181" spans="1:2" ht="27.75" x14ac:dyDescent="0.2">
      <c r="A6181" s="2" t="s">
        <v>16832</v>
      </c>
      <c r="B6181" s="2">
        <v>70140450</v>
      </c>
    </row>
    <row r="6182" spans="1:2" ht="27.75" x14ac:dyDescent="0.2">
      <c r="A6182" s="2" t="s">
        <v>664</v>
      </c>
      <c r="B6182" s="2">
        <v>70250398</v>
      </c>
    </row>
    <row r="6183" spans="1:2" x14ac:dyDescent="0.2">
      <c r="A6183" s="2" t="s">
        <v>2279</v>
      </c>
      <c r="B6183" s="2">
        <v>80175275</v>
      </c>
    </row>
    <row r="6184" spans="1:2" ht="27.75" x14ac:dyDescent="0.2">
      <c r="A6184" s="2" t="s">
        <v>11934</v>
      </c>
      <c r="B6184" s="2">
        <v>80176842</v>
      </c>
    </row>
    <row r="6185" spans="1:2" x14ac:dyDescent="0.2">
      <c r="A6185" s="2" t="s">
        <v>3784</v>
      </c>
      <c r="B6185" s="2">
        <v>80025601</v>
      </c>
    </row>
    <row r="6186" spans="1:2" x14ac:dyDescent="0.2">
      <c r="A6186" s="2" t="s">
        <v>19</v>
      </c>
      <c r="B6186" s="2">
        <v>80003196</v>
      </c>
    </row>
    <row r="6187" spans="1:2" x14ac:dyDescent="0.2">
      <c r="A6187" s="2" t="s">
        <v>4385</v>
      </c>
      <c r="B6187" s="2">
        <v>80223989</v>
      </c>
    </row>
    <row r="6188" spans="1:2" ht="27.75" x14ac:dyDescent="0.2">
      <c r="A6188" s="2" t="s">
        <v>6183</v>
      </c>
      <c r="B6188" s="2">
        <v>70258489</v>
      </c>
    </row>
    <row r="6189" spans="1:2" x14ac:dyDescent="0.2">
      <c r="A6189" s="2" t="s">
        <v>5183</v>
      </c>
      <c r="B6189" s="2">
        <v>80161628</v>
      </c>
    </row>
    <row r="6190" spans="1:2" x14ac:dyDescent="0.2">
      <c r="A6190" s="2" t="s">
        <v>130</v>
      </c>
      <c r="B6190" s="2">
        <v>80096545</v>
      </c>
    </row>
    <row r="6191" spans="1:2" x14ac:dyDescent="0.2">
      <c r="A6191" s="2" t="s">
        <v>19</v>
      </c>
      <c r="B6191" s="2">
        <v>80115432</v>
      </c>
    </row>
    <row r="6192" spans="1:2" ht="27.75" x14ac:dyDescent="0.2">
      <c r="A6192" s="2" t="s">
        <v>2249</v>
      </c>
      <c r="B6192" s="2">
        <v>80130911</v>
      </c>
    </row>
    <row r="6193" spans="1:2" x14ac:dyDescent="0.2">
      <c r="A6193" s="2" t="s">
        <v>633</v>
      </c>
      <c r="B6193" s="2">
        <v>80204451</v>
      </c>
    </row>
    <row r="6194" spans="1:2" x14ac:dyDescent="0.2">
      <c r="A6194" s="2" t="s">
        <v>292</v>
      </c>
      <c r="B6194" s="2">
        <v>80199128</v>
      </c>
    </row>
    <row r="6195" spans="1:2" x14ac:dyDescent="0.2">
      <c r="A6195" s="2" t="s">
        <v>1946</v>
      </c>
      <c r="B6195" s="2">
        <v>80049277</v>
      </c>
    </row>
    <row r="6196" spans="1:2" ht="27.75" x14ac:dyDescent="0.2">
      <c r="A6196" s="2" t="s">
        <v>31</v>
      </c>
      <c r="B6196" s="2">
        <v>80046347</v>
      </c>
    </row>
    <row r="6197" spans="1:2" x14ac:dyDescent="0.2">
      <c r="A6197" s="2" t="s">
        <v>1038</v>
      </c>
      <c r="B6197" s="2">
        <v>80136790</v>
      </c>
    </row>
    <row r="6198" spans="1:2" ht="27.75" x14ac:dyDescent="0.2">
      <c r="A6198" s="2" t="s">
        <v>31</v>
      </c>
      <c r="B6198" s="2">
        <v>80127464</v>
      </c>
    </row>
    <row r="6199" spans="1:2" ht="27.75" x14ac:dyDescent="0.2">
      <c r="A6199" s="2" t="s">
        <v>410</v>
      </c>
      <c r="B6199" s="2">
        <v>80987209</v>
      </c>
    </row>
    <row r="6200" spans="1:2" ht="27.75" x14ac:dyDescent="0.2">
      <c r="A6200" s="2" t="s">
        <v>1014</v>
      </c>
      <c r="B6200" s="2">
        <v>80189829</v>
      </c>
    </row>
    <row r="6201" spans="1:2" ht="27.75" x14ac:dyDescent="0.2">
      <c r="A6201" s="2" t="s">
        <v>122</v>
      </c>
      <c r="B6201" s="2">
        <v>80244228</v>
      </c>
    </row>
    <row r="6202" spans="1:2" x14ac:dyDescent="0.2">
      <c r="A6202" s="2" t="s">
        <v>163</v>
      </c>
      <c r="B6202" s="2">
        <v>80018869</v>
      </c>
    </row>
    <row r="6203" spans="1:2" x14ac:dyDescent="0.2">
      <c r="A6203" s="2" t="s">
        <v>163</v>
      </c>
      <c r="B6203" s="2">
        <v>80050007</v>
      </c>
    </row>
    <row r="6204" spans="1:2" ht="27.75" x14ac:dyDescent="0.2">
      <c r="A6204" s="2" t="s">
        <v>1628</v>
      </c>
      <c r="B6204" s="2">
        <v>80116626</v>
      </c>
    </row>
    <row r="6205" spans="1:2" x14ac:dyDescent="0.2">
      <c r="A6205" s="2" t="s">
        <v>14321</v>
      </c>
      <c r="B6205" s="2">
        <v>70158329</v>
      </c>
    </row>
    <row r="6206" spans="1:2" ht="27.75" x14ac:dyDescent="0.2">
      <c r="A6206" s="2" t="s">
        <v>6183</v>
      </c>
      <c r="B6206" s="2">
        <v>80091341</v>
      </c>
    </row>
    <row r="6207" spans="1:2" x14ac:dyDescent="0.2">
      <c r="A6207" s="2" t="s">
        <v>2279</v>
      </c>
      <c r="B6207" s="2">
        <v>80036747</v>
      </c>
    </row>
    <row r="6208" spans="1:2" x14ac:dyDescent="0.2">
      <c r="A6208" s="2" t="s">
        <v>1807</v>
      </c>
      <c r="B6208" s="2">
        <v>80173174</v>
      </c>
    </row>
    <row r="6209" spans="1:2" x14ac:dyDescent="0.2">
      <c r="A6209" s="2" t="s">
        <v>856</v>
      </c>
      <c r="B6209" s="2">
        <v>80190407</v>
      </c>
    </row>
    <row r="6210" spans="1:2" x14ac:dyDescent="0.2">
      <c r="A6210" s="2" t="s">
        <v>1966</v>
      </c>
      <c r="B6210" s="2">
        <v>70227189</v>
      </c>
    </row>
    <row r="6211" spans="1:2" x14ac:dyDescent="0.2">
      <c r="A6211" s="2" t="s">
        <v>163</v>
      </c>
      <c r="B6211" s="2">
        <v>70264078</v>
      </c>
    </row>
    <row r="6212" spans="1:2" ht="27.75" x14ac:dyDescent="0.2">
      <c r="A6212" s="2" t="s">
        <v>6509</v>
      </c>
      <c r="B6212" s="2">
        <v>80239700</v>
      </c>
    </row>
    <row r="6213" spans="1:2" x14ac:dyDescent="0.2">
      <c r="A6213" s="2" t="s">
        <v>163</v>
      </c>
      <c r="B6213" s="2">
        <v>80231523</v>
      </c>
    </row>
    <row r="6214" spans="1:2" ht="27.75" x14ac:dyDescent="0.2">
      <c r="A6214" s="2" t="s">
        <v>701</v>
      </c>
      <c r="B6214" s="2">
        <v>80126877</v>
      </c>
    </row>
    <row r="6215" spans="1:2" ht="27.75" x14ac:dyDescent="0.2">
      <c r="A6215" s="2" t="s">
        <v>122</v>
      </c>
      <c r="B6215" s="2">
        <v>80126599</v>
      </c>
    </row>
    <row r="6216" spans="1:2" x14ac:dyDescent="0.2">
      <c r="A6216" s="2" t="s">
        <v>999</v>
      </c>
      <c r="B6216" s="2">
        <v>80049872</v>
      </c>
    </row>
    <row r="6217" spans="1:2" x14ac:dyDescent="0.2">
      <c r="A6217" s="2" t="s">
        <v>2959</v>
      </c>
      <c r="B6217" s="2">
        <v>80066227</v>
      </c>
    </row>
    <row r="6218" spans="1:2" x14ac:dyDescent="0.2">
      <c r="A6218" s="2" t="s">
        <v>19</v>
      </c>
      <c r="B6218" s="2">
        <v>80108373</v>
      </c>
    </row>
    <row r="6219" spans="1:2" x14ac:dyDescent="0.2">
      <c r="A6219" s="2" t="s">
        <v>2959</v>
      </c>
      <c r="B6219" s="2">
        <v>70196145</v>
      </c>
    </row>
    <row r="6220" spans="1:2" x14ac:dyDescent="0.2">
      <c r="A6220" s="2" t="s">
        <v>163</v>
      </c>
      <c r="B6220" s="2">
        <v>80162994</v>
      </c>
    </row>
    <row r="6221" spans="1:2" x14ac:dyDescent="0.2">
      <c r="A6221" s="2" t="s">
        <v>853</v>
      </c>
      <c r="B6221" s="2">
        <v>80186475</v>
      </c>
    </row>
    <row r="6222" spans="1:2" x14ac:dyDescent="0.2">
      <c r="A6222" s="2" t="s">
        <v>19</v>
      </c>
      <c r="B6222" s="2">
        <v>70272742</v>
      </c>
    </row>
    <row r="6223" spans="1:2" x14ac:dyDescent="0.2">
      <c r="A6223" s="2" t="s">
        <v>1126</v>
      </c>
      <c r="B6223" s="2">
        <v>80067942</v>
      </c>
    </row>
    <row r="6224" spans="1:2" x14ac:dyDescent="0.2">
      <c r="A6224" s="2" t="s">
        <v>579</v>
      </c>
      <c r="B6224" s="2">
        <v>70136122</v>
      </c>
    </row>
    <row r="6225" spans="1:2" x14ac:dyDescent="0.2">
      <c r="A6225" s="2" t="s">
        <v>1732</v>
      </c>
      <c r="B6225" s="2">
        <v>70204989</v>
      </c>
    </row>
    <row r="6226" spans="1:2" x14ac:dyDescent="0.2">
      <c r="A6226" s="2" t="s">
        <v>130</v>
      </c>
      <c r="B6226" s="2">
        <v>70304979</v>
      </c>
    </row>
    <row r="6227" spans="1:2" x14ac:dyDescent="0.2">
      <c r="A6227" s="2" t="s">
        <v>17489</v>
      </c>
      <c r="B6227" s="2">
        <v>70153412</v>
      </c>
    </row>
    <row r="6228" spans="1:2" ht="27.75" x14ac:dyDescent="0.2">
      <c r="A6228" s="2" t="s">
        <v>6509</v>
      </c>
      <c r="B6228" s="2">
        <v>70243132</v>
      </c>
    </row>
    <row r="6229" spans="1:2" x14ac:dyDescent="0.2">
      <c r="A6229" s="2" t="s">
        <v>163</v>
      </c>
      <c r="B6229" s="2">
        <v>80005756</v>
      </c>
    </row>
    <row r="6230" spans="1:2" x14ac:dyDescent="0.2">
      <c r="A6230" s="2" t="s">
        <v>19</v>
      </c>
      <c r="B6230" s="2">
        <v>80159925</v>
      </c>
    </row>
    <row r="6231" spans="1:2" ht="27.75" x14ac:dyDescent="0.2">
      <c r="A6231" s="2" t="s">
        <v>16702</v>
      </c>
      <c r="B6231" s="2">
        <v>80000063</v>
      </c>
    </row>
    <row r="6232" spans="1:2" x14ac:dyDescent="0.2">
      <c r="A6232" s="2" t="s">
        <v>292</v>
      </c>
      <c r="B6232" s="2">
        <v>70286564</v>
      </c>
    </row>
    <row r="6233" spans="1:2" x14ac:dyDescent="0.2">
      <c r="A6233" s="2" t="s">
        <v>839</v>
      </c>
      <c r="B6233" s="2">
        <v>80116008</v>
      </c>
    </row>
    <row r="6234" spans="1:2" x14ac:dyDescent="0.2">
      <c r="A6234" s="2" t="s">
        <v>17758</v>
      </c>
      <c r="B6234" s="2">
        <v>70281022</v>
      </c>
    </row>
    <row r="6235" spans="1:2" x14ac:dyDescent="0.2">
      <c r="A6235" s="2" t="s">
        <v>17489</v>
      </c>
      <c r="B6235" s="2">
        <v>70153404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235"/>
  <sheetViews>
    <sheetView topLeftCell="B1" zoomScaleNormal="100" workbookViewId="0">
      <selection activeCell="E3759" sqref="E1:E1048576"/>
    </sheetView>
  </sheetViews>
  <sheetFormatPr defaultRowHeight="15" x14ac:dyDescent="0.2"/>
  <cols>
    <col min="1" max="2" width="15.87109375" style="2" customWidth="1"/>
    <col min="3" max="3" width="15.87109375" style="22" customWidth="1"/>
    <col min="4" max="4" width="14.796875" customWidth="1"/>
  </cols>
  <sheetData>
    <row r="1" spans="1:4" x14ac:dyDescent="0.2">
      <c r="A1" s="8" t="s">
        <v>18040</v>
      </c>
      <c r="B1" s="8" t="s">
        <v>18045</v>
      </c>
      <c r="C1" s="21" t="s">
        <v>18129</v>
      </c>
      <c r="D1" t="s">
        <v>18128</v>
      </c>
    </row>
    <row r="2" spans="1:4" x14ac:dyDescent="0.2">
      <c r="A2" s="2">
        <v>81145628</v>
      </c>
      <c r="B2" s="2">
        <v>2.23</v>
      </c>
      <c r="C2" s="22">
        <f>ROUNDUP(B2,0)</f>
        <v>3</v>
      </c>
      <c r="D2" t="str">
        <f>IF(C2=0,"Very Bad", IF(C2=1,"Bad",IF(C2=2,"Neutral", IF(C2=3,"Good",IF(C2=4,"Very Good",IF(C2=5,"Excellent"))))))</f>
        <v>Good</v>
      </c>
    </row>
    <row r="3" spans="1:4" x14ac:dyDescent="0.2">
      <c r="A3" s="2">
        <v>80117401</v>
      </c>
      <c r="B3" s="2">
        <v>4.2300000000000004</v>
      </c>
      <c r="C3" s="22">
        <f t="shared" ref="C3:C66" si="0">ROUNDUP(B3,0)</f>
        <v>5</v>
      </c>
      <c r="D3" t="str">
        <f t="shared" ref="D3:D66" si="1">IF(C3=0,"Very Bad", IF(C3=1,"Bad",IF(C3=2,"Neutral", IF(C3=3,"Good",IF(C3=4,"Very Good",IF(C3=5,"Excellent"))))))</f>
        <v>Excellent</v>
      </c>
    </row>
    <row r="4" spans="1:4" x14ac:dyDescent="0.2">
      <c r="A4" s="2">
        <v>70234439</v>
      </c>
      <c r="B4" s="2">
        <v>1.49</v>
      </c>
      <c r="C4" s="22">
        <f t="shared" si="0"/>
        <v>2</v>
      </c>
      <c r="D4" t="str">
        <f t="shared" si="1"/>
        <v>Neutral</v>
      </c>
    </row>
    <row r="5" spans="1:4" x14ac:dyDescent="0.2">
      <c r="A5" s="2">
        <v>80058654</v>
      </c>
      <c r="B5" s="2">
        <v>1.1599999999999999</v>
      </c>
      <c r="C5" s="22">
        <f t="shared" si="0"/>
        <v>2</v>
      </c>
      <c r="D5" t="str">
        <f t="shared" si="1"/>
        <v>Neutral</v>
      </c>
    </row>
    <row r="6" spans="1:4" x14ac:dyDescent="0.2">
      <c r="A6" s="2">
        <v>80125979</v>
      </c>
      <c r="B6" s="2">
        <v>4.7699999999999996</v>
      </c>
      <c r="C6" s="22">
        <f t="shared" si="0"/>
        <v>5</v>
      </c>
      <c r="D6" t="str">
        <f t="shared" si="1"/>
        <v>Excellent</v>
      </c>
    </row>
    <row r="7" spans="1:4" x14ac:dyDescent="0.2">
      <c r="A7" s="2">
        <v>80163890</v>
      </c>
      <c r="B7" s="2">
        <v>2.89</v>
      </c>
      <c r="C7" s="22">
        <f t="shared" si="0"/>
        <v>3</v>
      </c>
      <c r="D7" t="str">
        <f t="shared" si="1"/>
        <v>Good</v>
      </c>
    </row>
    <row r="8" spans="1:4" x14ac:dyDescent="0.2">
      <c r="A8" s="2">
        <v>70304989</v>
      </c>
      <c r="B8" s="2">
        <v>2.4500000000000002</v>
      </c>
      <c r="C8" s="22">
        <f t="shared" si="0"/>
        <v>3</v>
      </c>
      <c r="D8" t="str">
        <f t="shared" si="1"/>
        <v>Good</v>
      </c>
    </row>
    <row r="9" spans="1:4" x14ac:dyDescent="0.2">
      <c r="A9" s="2">
        <v>80164077</v>
      </c>
      <c r="B9" s="2">
        <v>2.68</v>
      </c>
      <c r="C9" s="22">
        <f t="shared" si="0"/>
        <v>3</v>
      </c>
      <c r="D9" t="str">
        <f t="shared" si="1"/>
        <v>Good</v>
      </c>
    </row>
    <row r="10" spans="1:4" x14ac:dyDescent="0.2">
      <c r="A10" s="2">
        <v>80117902</v>
      </c>
      <c r="B10" s="2">
        <v>2.86</v>
      </c>
      <c r="C10" s="22">
        <f t="shared" si="0"/>
        <v>3</v>
      </c>
      <c r="D10" t="str">
        <f t="shared" si="1"/>
        <v>Good</v>
      </c>
    </row>
    <row r="11" spans="1:4" x14ac:dyDescent="0.2">
      <c r="A11" s="2">
        <v>70304990</v>
      </c>
      <c r="B11" s="2">
        <v>3.37</v>
      </c>
      <c r="C11" s="22">
        <f t="shared" si="0"/>
        <v>4</v>
      </c>
      <c r="D11" t="str">
        <f t="shared" si="1"/>
        <v>Very Good</v>
      </c>
    </row>
    <row r="12" spans="1:4" x14ac:dyDescent="0.2">
      <c r="A12" s="2">
        <v>80169755</v>
      </c>
      <c r="B12" s="2">
        <v>3.3</v>
      </c>
      <c r="C12" s="22">
        <f t="shared" si="0"/>
        <v>4</v>
      </c>
      <c r="D12" t="str">
        <f t="shared" si="1"/>
        <v>Very Good</v>
      </c>
    </row>
    <row r="13" spans="1:4" x14ac:dyDescent="0.2">
      <c r="A13" s="2">
        <v>70299204</v>
      </c>
      <c r="B13" s="2">
        <v>1.54</v>
      </c>
      <c r="C13" s="22">
        <f t="shared" si="0"/>
        <v>2</v>
      </c>
      <c r="D13" t="str">
        <f t="shared" si="1"/>
        <v>Neutral</v>
      </c>
    </row>
    <row r="14" spans="1:4" x14ac:dyDescent="0.2">
      <c r="A14" s="2">
        <v>80182480</v>
      </c>
      <c r="B14" s="2">
        <v>2.09</v>
      </c>
      <c r="C14" s="22">
        <f t="shared" si="0"/>
        <v>3</v>
      </c>
      <c r="D14" t="str">
        <f t="shared" si="1"/>
        <v>Good</v>
      </c>
    </row>
    <row r="15" spans="1:4" x14ac:dyDescent="0.2">
      <c r="A15" s="2">
        <v>80182483</v>
      </c>
      <c r="B15" s="2">
        <v>3.96</v>
      </c>
      <c r="C15" s="22">
        <f t="shared" si="0"/>
        <v>4</v>
      </c>
      <c r="D15" t="str">
        <f t="shared" si="1"/>
        <v>Very Good</v>
      </c>
    </row>
    <row r="16" spans="1:4" x14ac:dyDescent="0.2">
      <c r="A16" s="2">
        <v>80182596</v>
      </c>
      <c r="B16" s="2">
        <v>3.78</v>
      </c>
      <c r="C16" s="22">
        <f t="shared" si="0"/>
        <v>4</v>
      </c>
      <c r="D16" t="str">
        <f t="shared" si="1"/>
        <v>Very Good</v>
      </c>
    </row>
    <row r="17" spans="1:4" x14ac:dyDescent="0.2">
      <c r="A17" s="2">
        <v>80182482</v>
      </c>
      <c r="B17" s="2">
        <v>2.1800000000000002</v>
      </c>
      <c r="C17" s="22">
        <f t="shared" si="0"/>
        <v>3</v>
      </c>
      <c r="D17" t="str">
        <f t="shared" si="1"/>
        <v>Good</v>
      </c>
    </row>
    <row r="18" spans="1:4" x14ac:dyDescent="0.2">
      <c r="A18" s="2">
        <v>80182597</v>
      </c>
      <c r="B18" s="2">
        <v>4.0199999999999996</v>
      </c>
      <c r="C18" s="22">
        <f t="shared" si="0"/>
        <v>5</v>
      </c>
      <c r="D18" t="str">
        <f t="shared" si="1"/>
        <v>Excellent</v>
      </c>
    </row>
    <row r="19" spans="1:4" x14ac:dyDescent="0.2">
      <c r="A19" s="2">
        <v>80182481</v>
      </c>
      <c r="B19" s="2">
        <v>2.04</v>
      </c>
      <c r="C19" s="22">
        <f t="shared" si="0"/>
        <v>3</v>
      </c>
      <c r="D19" t="str">
        <f t="shared" si="1"/>
        <v>Good</v>
      </c>
    </row>
    <row r="20" spans="1:4" x14ac:dyDescent="0.2">
      <c r="A20" s="2">
        <v>80182621</v>
      </c>
      <c r="B20" s="2">
        <v>4.63</v>
      </c>
      <c r="C20" s="22">
        <f t="shared" si="0"/>
        <v>5</v>
      </c>
      <c r="D20" t="str">
        <f t="shared" si="1"/>
        <v>Excellent</v>
      </c>
    </row>
    <row r="21" spans="1:4" x14ac:dyDescent="0.2">
      <c r="A21" s="2">
        <v>80057969</v>
      </c>
      <c r="B21" s="2">
        <v>4.32</v>
      </c>
      <c r="C21" s="22">
        <f t="shared" si="0"/>
        <v>5</v>
      </c>
      <c r="D21" t="str">
        <f t="shared" si="1"/>
        <v>Excellent</v>
      </c>
    </row>
    <row r="22" spans="1:4" x14ac:dyDescent="0.2">
      <c r="A22" s="2">
        <v>80060297</v>
      </c>
      <c r="B22" s="2">
        <v>4.74</v>
      </c>
      <c r="C22" s="22">
        <f t="shared" si="0"/>
        <v>5</v>
      </c>
      <c r="D22" t="str">
        <f t="shared" si="1"/>
        <v>Excellent</v>
      </c>
    </row>
    <row r="23" spans="1:4" x14ac:dyDescent="0.2">
      <c r="A23" s="2">
        <v>80046728</v>
      </c>
      <c r="B23" s="2">
        <v>4.33</v>
      </c>
      <c r="C23" s="22">
        <f t="shared" si="0"/>
        <v>5</v>
      </c>
      <c r="D23" t="str">
        <f t="shared" si="1"/>
        <v>Excellent</v>
      </c>
    </row>
    <row r="24" spans="1:4" x14ac:dyDescent="0.2">
      <c r="A24" s="2">
        <v>80046727</v>
      </c>
      <c r="B24" s="2">
        <v>1.95</v>
      </c>
      <c r="C24" s="22">
        <f t="shared" si="0"/>
        <v>2</v>
      </c>
      <c r="D24" t="str">
        <f t="shared" si="1"/>
        <v>Neutral</v>
      </c>
    </row>
    <row r="25" spans="1:4" x14ac:dyDescent="0.2">
      <c r="A25" s="2">
        <v>70304988</v>
      </c>
      <c r="B25" s="2">
        <v>4.3899999999999997</v>
      </c>
      <c r="C25" s="22">
        <f t="shared" si="0"/>
        <v>5</v>
      </c>
      <c r="D25" t="str">
        <f t="shared" si="1"/>
        <v>Excellent</v>
      </c>
    </row>
    <row r="26" spans="1:4" x14ac:dyDescent="0.2">
      <c r="A26" s="2">
        <v>80057700</v>
      </c>
      <c r="B26" s="2">
        <v>3.35</v>
      </c>
      <c r="C26" s="22">
        <f t="shared" si="0"/>
        <v>4</v>
      </c>
      <c r="D26" t="str">
        <f t="shared" si="1"/>
        <v>Very Good</v>
      </c>
    </row>
    <row r="27" spans="1:4" x14ac:dyDescent="0.2">
      <c r="A27" s="2">
        <v>80045922</v>
      </c>
      <c r="B27" s="2">
        <v>2.52</v>
      </c>
      <c r="C27" s="22">
        <f t="shared" si="0"/>
        <v>3</v>
      </c>
      <c r="D27" t="str">
        <f t="shared" si="1"/>
        <v>Good</v>
      </c>
    </row>
    <row r="28" spans="1:4" x14ac:dyDescent="0.2">
      <c r="A28" s="2">
        <v>80244601</v>
      </c>
      <c r="B28" s="2">
        <v>2.61</v>
      </c>
      <c r="C28" s="22">
        <f t="shared" si="0"/>
        <v>3</v>
      </c>
      <c r="D28" t="str">
        <f t="shared" si="1"/>
        <v>Good</v>
      </c>
    </row>
    <row r="29" spans="1:4" x14ac:dyDescent="0.2">
      <c r="A29" s="2">
        <v>80203094</v>
      </c>
      <c r="B29" s="2">
        <v>1.2</v>
      </c>
      <c r="C29" s="22">
        <f t="shared" si="0"/>
        <v>2</v>
      </c>
      <c r="D29" t="str">
        <f t="shared" si="1"/>
        <v>Neutral</v>
      </c>
    </row>
    <row r="30" spans="1:4" x14ac:dyDescent="0.2">
      <c r="A30" s="2">
        <v>80190843</v>
      </c>
      <c r="B30" s="2">
        <v>2.93</v>
      </c>
      <c r="C30" s="22">
        <f t="shared" si="0"/>
        <v>3</v>
      </c>
      <c r="D30" t="str">
        <f t="shared" si="1"/>
        <v>Good</v>
      </c>
    </row>
    <row r="31" spans="1:4" x14ac:dyDescent="0.2">
      <c r="A31" s="2">
        <v>70241607</v>
      </c>
      <c r="B31" s="2">
        <v>3.22</v>
      </c>
      <c r="C31" s="22">
        <f t="shared" si="0"/>
        <v>4</v>
      </c>
      <c r="D31" t="str">
        <f t="shared" si="1"/>
        <v>Very Good</v>
      </c>
    </row>
    <row r="32" spans="1:4" x14ac:dyDescent="0.2">
      <c r="A32" s="2">
        <v>80988892</v>
      </c>
      <c r="B32" s="2">
        <v>1.56</v>
      </c>
      <c r="C32" s="22">
        <f t="shared" si="0"/>
        <v>2</v>
      </c>
      <c r="D32" t="str">
        <f t="shared" si="1"/>
        <v>Neutral</v>
      </c>
    </row>
    <row r="33" spans="1:4" x14ac:dyDescent="0.2">
      <c r="A33" s="2">
        <v>80239639</v>
      </c>
      <c r="B33" s="2">
        <v>2.56</v>
      </c>
      <c r="C33" s="22">
        <f t="shared" si="0"/>
        <v>3</v>
      </c>
      <c r="D33" t="str">
        <f t="shared" si="1"/>
        <v>Good</v>
      </c>
    </row>
    <row r="34" spans="1:4" x14ac:dyDescent="0.2">
      <c r="A34" s="2">
        <v>80159586</v>
      </c>
      <c r="B34" s="2">
        <v>4.17</v>
      </c>
      <c r="C34" s="22">
        <f t="shared" si="0"/>
        <v>5</v>
      </c>
      <c r="D34" t="str">
        <f t="shared" si="1"/>
        <v>Excellent</v>
      </c>
    </row>
    <row r="35" spans="1:4" x14ac:dyDescent="0.2">
      <c r="A35" s="2">
        <v>80152447</v>
      </c>
      <c r="B35" s="2">
        <v>1.5</v>
      </c>
      <c r="C35" s="22">
        <f t="shared" si="0"/>
        <v>2</v>
      </c>
      <c r="D35" t="str">
        <f t="shared" si="1"/>
        <v>Neutral</v>
      </c>
    </row>
    <row r="36" spans="1:4" x14ac:dyDescent="0.2">
      <c r="A36" s="2">
        <v>80221550</v>
      </c>
      <c r="B36" s="2">
        <v>2.41</v>
      </c>
      <c r="C36" s="22">
        <f t="shared" si="0"/>
        <v>3</v>
      </c>
      <c r="D36" t="str">
        <f t="shared" si="1"/>
        <v>Good</v>
      </c>
    </row>
    <row r="37" spans="1:4" x14ac:dyDescent="0.2">
      <c r="A37" s="2">
        <v>81154455</v>
      </c>
      <c r="B37" s="2">
        <v>3.11</v>
      </c>
      <c r="C37" s="22">
        <f t="shared" si="0"/>
        <v>4</v>
      </c>
      <c r="D37" t="str">
        <f t="shared" si="1"/>
        <v>Very Good</v>
      </c>
    </row>
    <row r="38" spans="1:4" x14ac:dyDescent="0.2">
      <c r="A38" s="2">
        <v>81113928</v>
      </c>
      <c r="B38" s="2">
        <v>3.68</v>
      </c>
      <c r="C38" s="22">
        <f t="shared" si="0"/>
        <v>4</v>
      </c>
      <c r="D38" t="str">
        <f t="shared" si="1"/>
        <v>Very Good</v>
      </c>
    </row>
    <row r="39" spans="1:4" x14ac:dyDescent="0.2">
      <c r="A39" s="2">
        <v>81052275</v>
      </c>
      <c r="B39" s="2">
        <v>2.42</v>
      </c>
      <c r="C39" s="22">
        <f t="shared" si="0"/>
        <v>3</v>
      </c>
      <c r="D39" t="str">
        <f t="shared" si="1"/>
        <v>Good</v>
      </c>
    </row>
    <row r="40" spans="1:4" x14ac:dyDescent="0.2">
      <c r="A40" s="2">
        <v>81132437</v>
      </c>
      <c r="B40" s="2">
        <v>4.5199999999999996</v>
      </c>
      <c r="C40" s="22">
        <f t="shared" si="0"/>
        <v>5</v>
      </c>
      <c r="D40" t="str">
        <f t="shared" si="1"/>
        <v>Excellent</v>
      </c>
    </row>
    <row r="41" spans="1:4" x14ac:dyDescent="0.2">
      <c r="A41" s="2">
        <v>80178151</v>
      </c>
      <c r="B41" s="2">
        <v>2.4700000000000002</v>
      </c>
      <c r="C41" s="22">
        <f t="shared" si="0"/>
        <v>3</v>
      </c>
      <c r="D41" t="str">
        <f t="shared" si="1"/>
        <v>Good</v>
      </c>
    </row>
    <row r="42" spans="1:4" x14ac:dyDescent="0.2">
      <c r="A42" s="2">
        <v>80058026</v>
      </c>
      <c r="B42" s="2">
        <v>3.65</v>
      </c>
      <c r="C42" s="22">
        <f t="shared" si="0"/>
        <v>4</v>
      </c>
      <c r="D42" t="str">
        <f t="shared" si="1"/>
        <v>Very Good</v>
      </c>
    </row>
    <row r="43" spans="1:4" x14ac:dyDescent="0.2">
      <c r="A43" s="2">
        <v>70303496</v>
      </c>
      <c r="B43" s="2">
        <v>1.99</v>
      </c>
      <c r="C43" s="22">
        <f t="shared" si="0"/>
        <v>2</v>
      </c>
      <c r="D43" t="str">
        <f t="shared" si="1"/>
        <v>Neutral</v>
      </c>
    </row>
    <row r="44" spans="1:4" x14ac:dyDescent="0.2">
      <c r="A44" s="2">
        <v>80162141</v>
      </c>
      <c r="B44" s="2">
        <v>4.47</v>
      </c>
      <c r="C44" s="22">
        <f t="shared" si="0"/>
        <v>5</v>
      </c>
      <c r="D44" t="str">
        <f t="shared" si="1"/>
        <v>Excellent</v>
      </c>
    </row>
    <row r="45" spans="1:4" x14ac:dyDescent="0.2">
      <c r="A45" s="2">
        <v>80095641</v>
      </c>
      <c r="B45" s="2">
        <v>4.22</v>
      </c>
      <c r="C45" s="22">
        <f t="shared" si="0"/>
        <v>5</v>
      </c>
      <c r="D45" t="str">
        <f t="shared" si="1"/>
        <v>Excellent</v>
      </c>
    </row>
    <row r="46" spans="1:4" x14ac:dyDescent="0.2">
      <c r="A46" s="2">
        <v>81176188</v>
      </c>
      <c r="B46" s="2">
        <v>3.9</v>
      </c>
      <c r="C46" s="22">
        <f t="shared" si="0"/>
        <v>4</v>
      </c>
      <c r="D46" t="str">
        <f t="shared" si="1"/>
        <v>Very Good</v>
      </c>
    </row>
    <row r="47" spans="1:4" x14ac:dyDescent="0.2">
      <c r="A47" s="2">
        <v>80159880</v>
      </c>
      <c r="B47" s="2">
        <v>3.42</v>
      </c>
      <c r="C47" s="22">
        <f t="shared" si="0"/>
        <v>4</v>
      </c>
      <c r="D47" t="str">
        <f t="shared" si="1"/>
        <v>Very Good</v>
      </c>
    </row>
    <row r="48" spans="1:4" x14ac:dyDescent="0.2">
      <c r="A48" s="2">
        <v>81016044</v>
      </c>
      <c r="B48" s="2">
        <v>2.96</v>
      </c>
      <c r="C48" s="22">
        <f t="shared" si="0"/>
        <v>3</v>
      </c>
      <c r="D48" t="str">
        <f t="shared" si="1"/>
        <v>Good</v>
      </c>
    </row>
    <row r="49" spans="1:4" x14ac:dyDescent="0.2">
      <c r="A49" s="2">
        <v>80158838</v>
      </c>
      <c r="B49" s="2">
        <v>4.1399999999999997</v>
      </c>
      <c r="C49" s="22">
        <f t="shared" si="0"/>
        <v>5</v>
      </c>
      <c r="D49" t="str">
        <f t="shared" si="1"/>
        <v>Excellent</v>
      </c>
    </row>
    <row r="50" spans="1:4" x14ac:dyDescent="0.2">
      <c r="A50" s="2">
        <v>81016045</v>
      </c>
      <c r="B50" s="2">
        <v>3.72</v>
      </c>
      <c r="C50" s="22">
        <f t="shared" si="0"/>
        <v>4</v>
      </c>
      <c r="D50" t="str">
        <f t="shared" si="1"/>
        <v>Very Good</v>
      </c>
    </row>
    <row r="51" spans="1:4" x14ac:dyDescent="0.2">
      <c r="A51" s="2">
        <v>70142798</v>
      </c>
      <c r="B51" s="2">
        <v>3.12</v>
      </c>
      <c r="C51" s="22">
        <f t="shared" si="0"/>
        <v>4</v>
      </c>
      <c r="D51" t="str">
        <f t="shared" si="1"/>
        <v>Very Good</v>
      </c>
    </row>
    <row r="52" spans="1:4" x14ac:dyDescent="0.2">
      <c r="A52" s="2">
        <v>70062814</v>
      </c>
      <c r="B52" s="2">
        <v>4</v>
      </c>
      <c r="C52" s="22">
        <f t="shared" si="0"/>
        <v>4</v>
      </c>
      <c r="D52" t="str">
        <f t="shared" si="1"/>
        <v>Very Good</v>
      </c>
    </row>
    <row r="53" spans="1:4" x14ac:dyDescent="0.2">
      <c r="A53" s="2">
        <v>80158839</v>
      </c>
      <c r="B53" s="2">
        <v>4.3600000000000003</v>
      </c>
      <c r="C53" s="22">
        <f t="shared" si="0"/>
        <v>5</v>
      </c>
      <c r="D53" t="str">
        <f t="shared" si="1"/>
        <v>Excellent</v>
      </c>
    </row>
    <row r="54" spans="1:4" x14ac:dyDescent="0.2">
      <c r="A54" s="2">
        <v>80147760</v>
      </c>
      <c r="B54" s="2">
        <v>1.33</v>
      </c>
      <c r="C54" s="22">
        <f t="shared" si="0"/>
        <v>2</v>
      </c>
      <c r="D54" t="str">
        <f t="shared" si="1"/>
        <v>Neutral</v>
      </c>
    </row>
    <row r="55" spans="1:4" x14ac:dyDescent="0.2">
      <c r="A55" s="2">
        <v>80177405</v>
      </c>
      <c r="B55" s="2">
        <v>3.5</v>
      </c>
      <c r="C55" s="22">
        <f t="shared" si="0"/>
        <v>4</v>
      </c>
      <c r="D55" t="str">
        <f t="shared" si="1"/>
        <v>Very Good</v>
      </c>
    </row>
    <row r="56" spans="1:4" x14ac:dyDescent="0.2">
      <c r="A56" s="2">
        <v>80113482</v>
      </c>
      <c r="B56" s="2">
        <v>1.52</v>
      </c>
      <c r="C56" s="22">
        <f t="shared" si="0"/>
        <v>2</v>
      </c>
      <c r="D56" t="str">
        <f t="shared" si="1"/>
        <v>Neutral</v>
      </c>
    </row>
    <row r="57" spans="1:4" x14ac:dyDescent="0.2">
      <c r="A57" s="2">
        <v>81160036</v>
      </c>
      <c r="B57" s="2">
        <v>3.07</v>
      </c>
      <c r="C57" s="22">
        <f t="shared" si="0"/>
        <v>4</v>
      </c>
      <c r="D57" t="str">
        <f t="shared" si="1"/>
        <v>Very Good</v>
      </c>
    </row>
    <row r="58" spans="1:4" x14ac:dyDescent="0.2">
      <c r="A58" s="2">
        <v>81173255</v>
      </c>
      <c r="B58" s="2">
        <v>2.75</v>
      </c>
      <c r="C58" s="22">
        <f t="shared" si="0"/>
        <v>3</v>
      </c>
      <c r="D58" t="str">
        <f t="shared" si="1"/>
        <v>Good</v>
      </c>
    </row>
    <row r="59" spans="1:4" x14ac:dyDescent="0.2">
      <c r="A59" s="2">
        <v>81078908</v>
      </c>
      <c r="B59" s="2">
        <v>4.51</v>
      </c>
      <c r="C59" s="22">
        <f t="shared" si="0"/>
        <v>5</v>
      </c>
      <c r="D59" t="str">
        <f t="shared" si="1"/>
        <v>Excellent</v>
      </c>
    </row>
    <row r="60" spans="1:4" x14ac:dyDescent="0.2">
      <c r="A60" s="2">
        <v>81155784</v>
      </c>
      <c r="B60" s="2">
        <v>1.93</v>
      </c>
      <c r="C60" s="22">
        <f t="shared" si="0"/>
        <v>2</v>
      </c>
      <c r="D60" t="str">
        <f t="shared" si="1"/>
        <v>Neutral</v>
      </c>
    </row>
    <row r="61" spans="1:4" x14ac:dyDescent="0.2">
      <c r="A61" s="2">
        <v>80201906</v>
      </c>
      <c r="B61" s="2">
        <v>2.74</v>
      </c>
      <c r="C61" s="22">
        <f t="shared" si="0"/>
        <v>3</v>
      </c>
      <c r="D61" t="str">
        <f t="shared" si="1"/>
        <v>Good</v>
      </c>
    </row>
    <row r="62" spans="1:4" x14ac:dyDescent="0.2">
      <c r="A62" s="2">
        <v>80052612</v>
      </c>
      <c r="B62" s="2">
        <v>1.48</v>
      </c>
      <c r="C62" s="22">
        <f t="shared" si="0"/>
        <v>2</v>
      </c>
      <c r="D62" t="str">
        <f t="shared" si="1"/>
        <v>Neutral</v>
      </c>
    </row>
    <row r="63" spans="1:4" x14ac:dyDescent="0.2">
      <c r="A63" s="2">
        <v>80113641</v>
      </c>
      <c r="B63" s="2">
        <v>3.53</v>
      </c>
      <c r="C63" s="22">
        <f t="shared" si="0"/>
        <v>4</v>
      </c>
      <c r="D63" t="str">
        <f t="shared" si="1"/>
        <v>Very Good</v>
      </c>
    </row>
    <row r="64" spans="1:4" x14ac:dyDescent="0.2">
      <c r="A64" s="2">
        <v>81054495</v>
      </c>
      <c r="B64" s="2">
        <v>2.0699999999999998</v>
      </c>
      <c r="C64" s="22">
        <f t="shared" si="0"/>
        <v>3</v>
      </c>
      <c r="D64" t="str">
        <f t="shared" si="1"/>
        <v>Good</v>
      </c>
    </row>
    <row r="65" spans="1:4" x14ac:dyDescent="0.2">
      <c r="A65" s="2">
        <v>80996949</v>
      </c>
      <c r="B65" s="2">
        <v>4.9000000000000004</v>
      </c>
      <c r="C65" s="22">
        <f t="shared" si="0"/>
        <v>5</v>
      </c>
      <c r="D65" t="str">
        <f t="shared" si="1"/>
        <v>Excellent</v>
      </c>
    </row>
    <row r="66" spans="1:4" x14ac:dyDescent="0.2">
      <c r="A66" s="2">
        <v>80239337</v>
      </c>
      <c r="B66" s="2">
        <v>2.61</v>
      </c>
      <c r="C66" s="22">
        <f t="shared" si="0"/>
        <v>3</v>
      </c>
      <c r="D66" t="str">
        <f t="shared" si="1"/>
        <v>Good</v>
      </c>
    </row>
    <row r="67" spans="1:4" x14ac:dyDescent="0.2">
      <c r="A67" s="2">
        <v>70212504</v>
      </c>
      <c r="B67" s="2">
        <v>3.01</v>
      </c>
      <c r="C67" s="22">
        <f t="shared" ref="C67:C130" si="2">ROUNDUP(B67,0)</f>
        <v>4</v>
      </c>
      <c r="D67" t="str">
        <f t="shared" ref="D67:D130" si="3">IF(C67=0,"Very Bad", IF(C67=1,"Bad",IF(C67=2,"Neutral", IF(C67=3,"Good",IF(C67=4,"Very Good",IF(C67=5,"Excellent"))))))</f>
        <v>Very Good</v>
      </c>
    </row>
    <row r="68" spans="1:4" x14ac:dyDescent="0.2">
      <c r="A68" s="2">
        <v>81011682</v>
      </c>
      <c r="B68" s="2">
        <v>4.28</v>
      </c>
      <c r="C68" s="22">
        <f t="shared" si="2"/>
        <v>5</v>
      </c>
      <c r="D68" t="str">
        <f t="shared" si="3"/>
        <v>Excellent</v>
      </c>
    </row>
    <row r="69" spans="1:4" x14ac:dyDescent="0.2">
      <c r="A69" s="2">
        <v>80128317</v>
      </c>
      <c r="B69" s="2">
        <v>2.36</v>
      </c>
      <c r="C69" s="22">
        <f t="shared" si="2"/>
        <v>3</v>
      </c>
      <c r="D69" t="str">
        <f t="shared" si="3"/>
        <v>Good</v>
      </c>
    </row>
    <row r="70" spans="1:4" x14ac:dyDescent="0.2">
      <c r="A70" s="2">
        <v>81027384</v>
      </c>
      <c r="B70" s="2">
        <v>1.3</v>
      </c>
      <c r="C70" s="22">
        <f t="shared" si="2"/>
        <v>2</v>
      </c>
      <c r="D70" t="str">
        <f t="shared" si="3"/>
        <v>Neutral</v>
      </c>
    </row>
    <row r="71" spans="1:4" x14ac:dyDescent="0.2">
      <c r="A71" s="2">
        <v>80030186</v>
      </c>
      <c r="B71" s="2">
        <v>1.74</v>
      </c>
      <c r="C71" s="22">
        <f t="shared" si="2"/>
        <v>2</v>
      </c>
      <c r="D71" t="str">
        <f t="shared" si="3"/>
        <v>Neutral</v>
      </c>
    </row>
    <row r="72" spans="1:4" x14ac:dyDescent="0.2">
      <c r="A72" s="2">
        <v>80116921</v>
      </c>
      <c r="B72" s="2">
        <v>4.3600000000000003</v>
      </c>
      <c r="C72" s="22">
        <f t="shared" si="2"/>
        <v>5</v>
      </c>
      <c r="D72" t="str">
        <f t="shared" si="3"/>
        <v>Excellent</v>
      </c>
    </row>
    <row r="73" spans="1:4" x14ac:dyDescent="0.2">
      <c r="A73" s="2">
        <v>80187061</v>
      </c>
      <c r="B73" s="2">
        <v>4.3899999999999997</v>
      </c>
      <c r="C73" s="22">
        <f t="shared" si="2"/>
        <v>5</v>
      </c>
      <c r="D73" t="str">
        <f t="shared" si="3"/>
        <v>Excellent</v>
      </c>
    </row>
    <row r="74" spans="1:4" x14ac:dyDescent="0.2">
      <c r="A74" s="2">
        <v>80181555</v>
      </c>
      <c r="B74" s="2">
        <v>2.73</v>
      </c>
      <c r="C74" s="22">
        <f t="shared" si="2"/>
        <v>3</v>
      </c>
      <c r="D74" t="str">
        <f t="shared" si="3"/>
        <v>Good</v>
      </c>
    </row>
    <row r="75" spans="1:4" x14ac:dyDescent="0.2">
      <c r="A75" s="2">
        <v>80081155</v>
      </c>
      <c r="B75" s="2">
        <v>1.51</v>
      </c>
      <c r="C75" s="22">
        <f t="shared" si="2"/>
        <v>2</v>
      </c>
      <c r="D75" t="str">
        <f t="shared" si="3"/>
        <v>Neutral</v>
      </c>
    </row>
    <row r="76" spans="1:4" x14ac:dyDescent="0.2">
      <c r="A76" s="2">
        <v>80184358</v>
      </c>
      <c r="B76" s="2">
        <v>4.8</v>
      </c>
      <c r="C76" s="22">
        <f t="shared" si="2"/>
        <v>5</v>
      </c>
      <c r="D76" t="str">
        <f t="shared" si="3"/>
        <v>Excellent</v>
      </c>
    </row>
    <row r="77" spans="1:4" x14ac:dyDescent="0.2">
      <c r="A77" s="2">
        <v>80198585</v>
      </c>
      <c r="B77" s="2">
        <v>1.65</v>
      </c>
      <c r="C77" s="22">
        <f t="shared" si="2"/>
        <v>2</v>
      </c>
      <c r="D77" t="str">
        <f t="shared" si="3"/>
        <v>Neutral</v>
      </c>
    </row>
    <row r="78" spans="1:4" x14ac:dyDescent="0.2">
      <c r="A78" s="2">
        <v>70233894</v>
      </c>
      <c r="B78" s="2">
        <v>4.5599999999999996</v>
      </c>
      <c r="C78" s="22">
        <f t="shared" si="2"/>
        <v>5</v>
      </c>
      <c r="D78" t="str">
        <f t="shared" si="3"/>
        <v>Excellent</v>
      </c>
    </row>
    <row r="79" spans="1:4" x14ac:dyDescent="0.2">
      <c r="A79" s="2">
        <v>81011955</v>
      </c>
      <c r="B79" s="2">
        <v>4.38</v>
      </c>
      <c r="C79" s="22">
        <f t="shared" si="2"/>
        <v>5</v>
      </c>
      <c r="D79" t="str">
        <f t="shared" si="3"/>
        <v>Excellent</v>
      </c>
    </row>
    <row r="80" spans="1:4" x14ac:dyDescent="0.2">
      <c r="A80" s="2">
        <v>80128722</v>
      </c>
      <c r="B80" s="2">
        <v>4.42</v>
      </c>
      <c r="C80" s="22">
        <f t="shared" si="2"/>
        <v>5</v>
      </c>
      <c r="D80" t="str">
        <f t="shared" si="3"/>
        <v>Excellent</v>
      </c>
    </row>
    <row r="81" spans="1:4" x14ac:dyDescent="0.2">
      <c r="A81" s="2">
        <v>80182115</v>
      </c>
      <c r="B81" s="2">
        <v>4.33</v>
      </c>
      <c r="C81" s="22">
        <f t="shared" si="2"/>
        <v>5</v>
      </c>
      <c r="D81" t="str">
        <f t="shared" si="3"/>
        <v>Excellent</v>
      </c>
    </row>
    <row r="82" spans="1:4" x14ac:dyDescent="0.2">
      <c r="A82" s="2">
        <v>80163293</v>
      </c>
      <c r="B82" s="2">
        <v>5</v>
      </c>
      <c r="C82" s="22">
        <f t="shared" si="2"/>
        <v>5</v>
      </c>
      <c r="D82" t="str">
        <f t="shared" si="3"/>
        <v>Excellent</v>
      </c>
    </row>
    <row r="83" spans="1:4" x14ac:dyDescent="0.2">
      <c r="A83" s="2">
        <v>80104068</v>
      </c>
      <c r="B83" s="2">
        <v>3.77</v>
      </c>
      <c r="C83" s="22">
        <f t="shared" si="2"/>
        <v>4</v>
      </c>
      <c r="D83" t="str">
        <f t="shared" si="3"/>
        <v>Very Good</v>
      </c>
    </row>
    <row r="84" spans="1:4" x14ac:dyDescent="0.2">
      <c r="A84" s="2">
        <v>80119349</v>
      </c>
      <c r="B84" s="2">
        <v>3.92</v>
      </c>
      <c r="C84" s="22">
        <f t="shared" si="2"/>
        <v>4</v>
      </c>
      <c r="D84" t="str">
        <f t="shared" si="3"/>
        <v>Very Good</v>
      </c>
    </row>
    <row r="85" spans="1:4" x14ac:dyDescent="0.2">
      <c r="A85" s="2">
        <v>80199032</v>
      </c>
      <c r="B85" s="2">
        <v>1.57</v>
      </c>
      <c r="C85" s="22">
        <f t="shared" si="2"/>
        <v>2</v>
      </c>
      <c r="D85" t="str">
        <f t="shared" si="3"/>
        <v>Neutral</v>
      </c>
    </row>
    <row r="86" spans="1:4" x14ac:dyDescent="0.2">
      <c r="A86" s="2">
        <v>80180449</v>
      </c>
      <c r="B86" s="2">
        <v>4.1100000000000003</v>
      </c>
      <c r="C86" s="22">
        <f t="shared" si="2"/>
        <v>5</v>
      </c>
      <c r="D86" t="str">
        <f t="shared" si="3"/>
        <v>Excellent</v>
      </c>
    </row>
    <row r="87" spans="1:4" x14ac:dyDescent="0.2">
      <c r="A87" s="2">
        <v>80019931</v>
      </c>
      <c r="B87" s="2">
        <v>2.63</v>
      </c>
      <c r="C87" s="22">
        <f t="shared" si="2"/>
        <v>3</v>
      </c>
      <c r="D87" t="str">
        <f t="shared" si="3"/>
        <v>Good</v>
      </c>
    </row>
    <row r="88" spans="1:4" x14ac:dyDescent="0.2">
      <c r="A88" s="2">
        <v>81053893</v>
      </c>
      <c r="B88" s="2">
        <v>4.0599999999999996</v>
      </c>
      <c r="C88" s="22">
        <f t="shared" si="2"/>
        <v>5</v>
      </c>
      <c r="D88" t="str">
        <f t="shared" si="3"/>
        <v>Excellent</v>
      </c>
    </row>
    <row r="89" spans="1:4" x14ac:dyDescent="0.2">
      <c r="A89" s="2">
        <v>80200087</v>
      </c>
      <c r="B89" s="2">
        <v>2.25</v>
      </c>
      <c r="C89" s="22">
        <f t="shared" si="2"/>
        <v>3</v>
      </c>
      <c r="D89" t="str">
        <f t="shared" si="3"/>
        <v>Good</v>
      </c>
    </row>
    <row r="90" spans="1:4" x14ac:dyDescent="0.2">
      <c r="A90" s="2">
        <v>81053892</v>
      </c>
      <c r="B90" s="2">
        <v>1.46</v>
      </c>
      <c r="C90" s="22">
        <f t="shared" si="2"/>
        <v>2</v>
      </c>
      <c r="D90" t="str">
        <f t="shared" si="3"/>
        <v>Neutral</v>
      </c>
    </row>
    <row r="91" spans="1:4" x14ac:dyDescent="0.2">
      <c r="A91" s="2">
        <v>81002850</v>
      </c>
      <c r="B91" s="2">
        <v>2.72</v>
      </c>
      <c r="C91" s="22">
        <f t="shared" si="2"/>
        <v>3</v>
      </c>
      <c r="D91" t="str">
        <f t="shared" si="3"/>
        <v>Good</v>
      </c>
    </row>
    <row r="92" spans="1:4" x14ac:dyDescent="0.2">
      <c r="A92" s="2">
        <v>81004470</v>
      </c>
      <c r="B92" s="2">
        <v>1.46</v>
      </c>
      <c r="C92" s="22">
        <f t="shared" si="2"/>
        <v>2</v>
      </c>
      <c r="D92" t="str">
        <f t="shared" si="3"/>
        <v>Neutral</v>
      </c>
    </row>
    <row r="93" spans="1:4" x14ac:dyDescent="0.2">
      <c r="A93" s="2">
        <v>80157072</v>
      </c>
      <c r="B93" s="2">
        <v>1.1000000000000001</v>
      </c>
      <c r="C93" s="22">
        <f t="shared" si="2"/>
        <v>2</v>
      </c>
      <c r="D93" t="str">
        <f t="shared" si="3"/>
        <v>Neutral</v>
      </c>
    </row>
    <row r="94" spans="1:4" x14ac:dyDescent="0.2">
      <c r="A94" s="2">
        <v>81001809</v>
      </c>
      <c r="B94" s="2">
        <v>4.1500000000000004</v>
      </c>
      <c r="C94" s="22">
        <f t="shared" si="2"/>
        <v>5</v>
      </c>
      <c r="D94" t="str">
        <f t="shared" si="3"/>
        <v>Excellent</v>
      </c>
    </row>
    <row r="95" spans="1:4" x14ac:dyDescent="0.2">
      <c r="A95" s="2">
        <v>80201933</v>
      </c>
      <c r="B95" s="2">
        <v>2.76</v>
      </c>
      <c r="C95" s="22">
        <f t="shared" si="2"/>
        <v>3</v>
      </c>
      <c r="D95" t="str">
        <f t="shared" si="3"/>
        <v>Good</v>
      </c>
    </row>
    <row r="96" spans="1:4" x14ac:dyDescent="0.2">
      <c r="A96" s="2">
        <v>81002864</v>
      </c>
      <c r="B96" s="2">
        <v>3.97</v>
      </c>
      <c r="C96" s="22">
        <f t="shared" si="2"/>
        <v>4</v>
      </c>
      <c r="D96" t="str">
        <f t="shared" si="3"/>
        <v>Very Good</v>
      </c>
    </row>
    <row r="97" spans="1:4" x14ac:dyDescent="0.2">
      <c r="A97" s="2">
        <v>81016750</v>
      </c>
      <c r="B97" s="2">
        <v>1.03</v>
      </c>
      <c r="C97" s="22">
        <f t="shared" si="2"/>
        <v>2</v>
      </c>
      <c r="D97" t="str">
        <f t="shared" si="3"/>
        <v>Neutral</v>
      </c>
    </row>
    <row r="98" spans="1:4" x14ac:dyDescent="0.2">
      <c r="A98" s="2">
        <v>81002866</v>
      </c>
      <c r="B98" s="2">
        <v>2.78</v>
      </c>
      <c r="C98" s="22">
        <f t="shared" si="2"/>
        <v>3</v>
      </c>
      <c r="D98" t="str">
        <f t="shared" si="3"/>
        <v>Good</v>
      </c>
    </row>
    <row r="99" spans="1:4" x14ac:dyDescent="0.2">
      <c r="A99" s="2">
        <v>80992039</v>
      </c>
      <c r="B99" s="2">
        <v>3.28</v>
      </c>
      <c r="C99" s="22">
        <f t="shared" si="2"/>
        <v>4</v>
      </c>
      <c r="D99" t="str">
        <f t="shared" si="3"/>
        <v>Very Good</v>
      </c>
    </row>
    <row r="100" spans="1:4" x14ac:dyDescent="0.2">
      <c r="A100" s="2">
        <v>80126507</v>
      </c>
      <c r="B100" s="2">
        <v>4.58</v>
      </c>
      <c r="C100" s="22">
        <f t="shared" si="2"/>
        <v>5</v>
      </c>
      <c r="D100" t="str">
        <f t="shared" si="3"/>
        <v>Excellent</v>
      </c>
    </row>
    <row r="101" spans="1:4" x14ac:dyDescent="0.2">
      <c r="A101" s="2">
        <v>80225885</v>
      </c>
      <c r="B101" s="2">
        <v>4.75</v>
      </c>
      <c r="C101" s="22">
        <f t="shared" si="2"/>
        <v>5</v>
      </c>
      <c r="D101" t="str">
        <f t="shared" si="3"/>
        <v>Excellent</v>
      </c>
    </row>
    <row r="102" spans="1:4" x14ac:dyDescent="0.2">
      <c r="A102" s="2">
        <v>81132443</v>
      </c>
      <c r="B102" s="2">
        <v>4.18</v>
      </c>
      <c r="C102" s="22">
        <f t="shared" si="2"/>
        <v>5</v>
      </c>
      <c r="D102" t="str">
        <f t="shared" si="3"/>
        <v>Excellent</v>
      </c>
    </row>
    <row r="103" spans="1:4" x14ac:dyDescent="0.2">
      <c r="A103" s="2">
        <v>80218107</v>
      </c>
      <c r="B103" s="2">
        <v>3.59</v>
      </c>
      <c r="C103" s="22">
        <f t="shared" si="2"/>
        <v>4</v>
      </c>
      <c r="D103" t="str">
        <f t="shared" si="3"/>
        <v>Very Good</v>
      </c>
    </row>
    <row r="104" spans="1:4" x14ac:dyDescent="0.2">
      <c r="A104" s="2">
        <v>80231903</v>
      </c>
      <c r="B104" s="2">
        <v>1.79</v>
      </c>
      <c r="C104" s="22">
        <f t="shared" si="2"/>
        <v>2</v>
      </c>
      <c r="D104" t="str">
        <f t="shared" si="3"/>
        <v>Neutral</v>
      </c>
    </row>
    <row r="105" spans="1:4" x14ac:dyDescent="0.2">
      <c r="A105" s="2">
        <v>80220715</v>
      </c>
      <c r="B105" s="2">
        <v>1.1000000000000001</v>
      </c>
      <c r="C105" s="22">
        <f t="shared" si="2"/>
        <v>2</v>
      </c>
      <c r="D105" t="str">
        <f t="shared" si="3"/>
        <v>Neutral</v>
      </c>
    </row>
    <row r="106" spans="1:4" x14ac:dyDescent="0.2">
      <c r="A106" s="2">
        <v>81171121</v>
      </c>
      <c r="B106" s="2">
        <v>1.75</v>
      </c>
      <c r="C106" s="22">
        <f t="shared" si="2"/>
        <v>2</v>
      </c>
      <c r="D106" t="str">
        <f t="shared" si="3"/>
        <v>Neutral</v>
      </c>
    </row>
    <row r="107" spans="1:4" x14ac:dyDescent="0.2">
      <c r="A107" s="2">
        <v>80241248</v>
      </c>
      <c r="B107" s="2">
        <v>1.94</v>
      </c>
      <c r="C107" s="22">
        <f t="shared" si="2"/>
        <v>2</v>
      </c>
      <c r="D107" t="str">
        <f t="shared" si="3"/>
        <v>Neutral</v>
      </c>
    </row>
    <row r="108" spans="1:4" x14ac:dyDescent="0.2">
      <c r="A108" s="2">
        <v>81012295</v>
      </c>
      <c r="B108" s="2">
        <v>1.05</v>
      </c>
      <c r="C108" s="22">
        <f t="shared" si="2"/>
        <v>2</v>
      </c>
      <c r="D108" t="str">
        <f t="shared" si="3"/>
        <v>Neutral</v>
      </c>
    </row>
    <row r="109" spans="1:4" x14ac:dyDescent="0.2">
      <c r="A109" s="2">
        <v>80060037</v>
      </c>
      <c r="B109" s="2">
        <v>4.1100000000000003</v>
      </c>
      <c r="C109" s="22">
        <f t="shared" si="2"/>
        <v>5</v>
      </c>
      <c r="D109" t="str">
        <f t="shared" si="3"/>
        <v>Excellent</v>
      </c>
    </row>
    <row r="110" spans="1:4" x14ac:dyDescent="0.2">
      <c r="A110" s="2">
        <v>60003155</v>
      </c>
      <c r="B110" s="2">
        <v>1.1599999999999999</v>
      </c>
      <c r="C110" s="22">
        <f t="shared" si="2"/>
        <v>2</v>
      </c>
      <c r="D110" t="str">
        <f t="shared" si="3"/>
        <v>Neutral</v>
      </c>
    </row>
    <row r="111" spans="1:4" x14ac:dyDescent="0.2">
      <c r="A111" s="2">
        <v>81177238</v>
      </c>
      <c r="B111" s="2">
        <v>4.59</v>
      </c>
      <c r="C111" s="22">
        <f t="shared" si="2"/>
        <v>5</v>
      </c>
      <c r="D111" t="str">
        <f t="shared" si="3"/>
        <v>Excellent</v>
      </c>
    </row>
    <row r="112" spans="1:4" x14ac:dyDescent="0.2">
      <c r="A112" s="2">
        <v>70270775</v>
      </c>
      <c r="B112" s="2">
        <v>2.99</v>
      </c>
      <c r="C112" s="22">
        <f t="shared" si="2"/>
        <v>3</v>
      </c>
      <c r="D112" t="str">
        <f t="shared" si="3"/>
        <v>Good</v>
      </c>
    </row>
    <row r="113" spans="1:4" x14ac:dyDescent="0.2">
      <c r="A113" s="2">
        <v>81025403</v>
      </c>
      <c r="B113" s="2">
        <v>1.57</v>
      </c>
      <c r="C113" s="22">
        <f t="shared" si="2"/>
        <v>2</v>
      </c>
      <c r="D113" t="str">
        <f t="shared" si="3"/>
        <v>Neutral</v>
      </c>
    </row>
    <row r="114" spans="1:4" x14ac:dyDescent="0.2">
      <c r="A114" s="2">
        <v>80215923</v>
      </c>
      <c r="B114" s="2">
        <v>2.62</v>
      </c>
      <c r="C114" s="22">
        <f t="shared" si="2"/>
        <v>3</v>
      </c>
      <c r="D114" t="str">
        <f t="shared" si="3"/>
        <v>Good</v>
      </c>
    </row>
    <row r="115" spans="1:4" x14ac:dyDescent="0.2">
      <c r="A115" s="2">
        <v>80151483</v>
      </c>
      <c r="B115" s="2">
        <v>3.81</v>
      </c>
      <c r="C115" s="22">
        <f t="shared" si="2"/>
        <v>4</v>
      </c>
      <c r="D115" t="str">
        <f t="shared" si="3"/>
        <v>Very Good</v>
      </c>
    </row>
    <row r="116" spans="1:4" x14ac:dyDescent="0.2">
      <c r="A116" s="2">
        <v>80173625</v>
      </c>
      <c r="B116" s="2">
        <v>4.05</v>
      </c>
      <c r="C116" s="22">
        <f t="shared" si="2"/>
        <v>5</v>
      </c>
      <c r="D116" t="str">
        <f t="shared" si="3"/>
        <v>Excellent</v>
      </c>
    </row>
    <row r="117" spans="1:4" x14ac:dyDescent="0.2">
      <c r="A117" s="2">
        <v>80005444</v>
      </c>
      <c r="B117" s="2">
        <v>3.37</v>
      </c>
      <c r="C117" s="22">
        <f t="shared" si="2"/>
        <v>4</v>
      </c>
      <c r="D117" t="str">
        <f t="shared" si="3"/>
        <v>Very Good</v>
      </c>
    </row>
    <row r="118" spans="1:4" x14ac:dyDescent="0.2">
      <c r="A118" s="2">
        <v>80244682</v>
      </c>
      <c r="B118" s="2">
        <v>3.11</v>
      </c>
      <c r="C118" s="22">
        <f t="shared" si="2"/>
        <v>4</v>
      </c>
      <c r="D118" t="str">
        <f t="shared" si="3"/>
        <v>Very Good</v>
      </c>
    </row>
    <row r="119" spans="1:4" x14ac:dyDescent="0.2">
      <c r="A119" s="2">
        <v>81075519</v>
      </c>
      <c r="B119" s="2">
        <v>2.4900000000000002</v>
      </c>
      <c r="C119" s="22">
        <f t="shared" si="2"/>
        <v>3</v>
      </c>
      <c r="D119" t="str">
        <f t="shared" si="3"/>
        <v>Good</v>
      </c>
    </row>
    <row r="120" spans="1:4" x14ac:dyDescent="0.2">
      <c r="A120" s="2">
        <v>80166318</v>
      </c>
      <c r="B120" s="2">
        <v>1.39</v>
      </c>
      <c r="C120" s="22">
        <f t="shared" si="2"/>
        <v>2</v>
      </c>
      <c r="D120" t="str">
        <f t="shared" si="3"/>
        <v>Neutral</v>
      </c>
    </row>
    <row r="121" spans="1:4" x14ac:dyDescent="0.2">
      <c r="A121" s="2">
        <v>81186758</v>
      </c>
      <c r="B121" s="2">
        <v>4.8600000000000003</v>
      </c>
      <c r="C121" s="22">
        <f t="shared" si="2"/>
        <v>5</v>
      </c>
      <c r="D121" t="str">
        <f t="shared" si="3"/>
        <v>Excellent</v>
      </c>
    </row>
    <row r="122" spans="1:4" x14ac:dyDescent="0.2">
      <c r="A122" s="2">
        <v>81186757</v>
      </c>
      <c r="B122" s="2">
        <v>1.2</v>
      </c>
      <c r="C122" s="22">
        <f t="shared" si="2"/>
        <v>2</v>
      </c>
      <c r="D122" t="str">
        <f t="shared" si="3"/>
        <v>Neutral</v>
      </c>
    </row>
    <row r="123" spans="1:4" x14ac:dyDescent="0.2">
      <c r="A123" s="2">
        <v>80108976</v>
      </c>
      <c r="B123" s="2">
        <v>1.51</v>
      </c>
      <c r="C123" s="22">
        <f t="shared" si="2"/>
        <v>2</v>
      </c>
      <c r="D123" t="str">
        <f t="shared" si="3"/>
        <v>Neutral</v>
      </c>
    </row>
    <row r="124" spans="1:4" x14ac:dyDescent="0.2">
      <c r="A124" s="2">
        <v>80208155</v>
      </c>
      <c r="B124" s="2">
        <v>3.68</v>
      </c>
      <c r="C124" s="22">
        <f t="shared" si="2"/>
        <v>4</v>
      </c>
      <c r="D124" t="str">
        <f t="shared" si="3"/>
        <v>Very Good</v>
      </c>
    </row>
    <row r="125" spans="1:4" x14ac:dyDescent="0.2">
      <c r="A125" s="2">
        <v>80198423</v>
      </c>
      <c r="B125" s="2">
        <v>4.04</v>
      </c>
      <c r="C125" s="22">
        <f t="shared" si="2"/>
        <v>5</v>
      </c>
      <c r="D125" t="str">
        <f t="shared" si="3"/>
        <v>Excellent</v>
      </c>
    </row>
    <row r="126" spans="1:4" x14ac:dyDescent="0.2">
      <c r="A126" s="2">
        <v>80162144</v>
      </c>
      <c r="B126" s="2">
        <v>4.84</v>
      </c>
      <c r="C126" s="22">
        <f t="shared" si="2"/>
        <v>5</v>
      </c>
      <c r="D126" t="str">
        <f t="shared" si="3"/>
        <v>Excellent</v>
      </c>
    </row>
    <row r="127" spans="1:4" x14ac:dyDescent="0.2">
      <c r="A127" s="2">
        <v>81053953</v>
      </c>
      <c r="B127" s="2">
        <v>1.94</v>
      </c>
      <c r="C127" s="22">
        <f t="shared" si="2"/>
        <v>2</v>
      </c>
      <c r="D127" t="str">
        <f t="shared" si="3"/>
        <v>Neutral</v>
      </c>
    </row>
    <row r="128" spans="1:4" x14ac:dyDescent="0.2">
      <c r="A128" s="2">
        <v>81074113</v>
      </c>
      <c r="B128" s="2">
        <v>5</v>
      </c>
      <c r="C128" s="22">
        <f t="shared" si="2"/>
        <v>5</v>
      </c>
      <c r="D128" t="str">
        <f t="shared" si="3"/>
        <v>Excellent</v>
      </c>
    </row>
    <row r="129" spans="1:4" x14ac:dyDescent="0.2">
      <c r="A129" s="2">
        <v>80992496</v>
      </c>
      <c r="B129" s="2">
        <v>4.93</v>
      </c>
      <c r="C129" s="22">
        <f t="shared" si="2"/>
        <v>5</v>
      </c>
      <c r="D129" t="str">
        <f t="shared" si="3"/>
        <v>Excellent</v>
      </c>
    </row>
    <row r="130" spans="1:4" x14ac:dyDescent="0.2">
      <c r="A130" s="2">
        <v>70304191</v>
      </c>
      <c r="B130" s="2">
        <v>1.98</v>
      </c>
      <c r="C130" s="22">
        <f t="shared" si="2"/>
        <v>2</v>
      </c>
      <c r="D130" t="str">
        <f t="shared" si="3"/>
        <v>Neutral</v>
      </c>
    </row>
    <row r="131" spans="1:4" x14ac:dyDescent="0.2">
      <c r="A131" s="2">
        <v>80103311</v>
      </c>
      <c r="B131" s="2">
        <v>4.34</v>
      </c>
      <c r="C131" s="22">
        <f t="shared" ref="C131:C194" si="4">ROUNDUP(B131,0)</f>
        <v>5</v>
      </c>
      <c r="D131" t="str">
        <f t="shared" ref="D131:D194" si="5">IF(C131=0,"Very Bad", IF(C131=1,"Bad",IF(C131=2,"Neutral", IF(C131=3,"Good",IF(C131=4,"Very Good",IF(C131=5,"Excellent"))))))</f>
        <v>Excellent</v>
      </c>
    </row>
    <row r="132" spans="1:4" x14ac:dyDescent="0.2">
      <c r="A132" s="2">
        <v>81176200</v>
      </c>
      <c r="B132" s="2">
        <v>1.82</v>
      </c>
      <c r="C132" s="22">
        <f t="shared" si="4"/>
        <v>2</v>
      </c>
      <c r="D132" t="str">
        <f t="shared" si="5"/>
        <v>Neutral</v>
      </c>
    </row>
    <row r="133" spans="1:4" x14ac:dyDescent="0.2">
      <c r="A133" s="2">
        <v>80238106</v>
      </c>
      <c r="B133" s="2">
        <v>1.35</v>
      </c>
      <c r="C133" s="22">
        <f t="shared" si="4"/>
        <v>2</v>
      </c>
      <c r="D133" t="str">
        <f t="shared" si="5"/>
        <v>Neutral</v>
      </c>
    </row>
    <row r="134" spans="1:4" x14ac:dyDescent="0.2">
      <c r="A134" s="2">
        <v>80208906</v>
      </c>
      <c r="B134" s="2">
        <v>1.21</v>
      </c>
      <c r="C134" s="22">
        <f t="shared" si="4"/>
        <v>2</v>
      </c>
      <c r="D134" t="str">
        <f t="shared" si="5"/>
        <v>Neutral</v>
      </c>
    </row>
    <row r="135" spans="1:4" x14ac:dyDescent="0.2">
      <c r="A135" s="2">
        <v>80097321</v>
      </c>
      <c r="B135" s="2">
        <v>4.42</v>
      </c>
      <c r="C135" s="22">
        <f t="shared" si="4"/>
        <v>5</v>
      </c>
      <c r="D135" t="str">
        <f t="shared" si="5"/>
        <v>Excellent</v>
      </c>
    </row>
    <row r="136" spans="1:4" x14ac:dyDescent="0.2">
      <c r="A136" s="2">
        <v>80106966</v>
      </c>
      <c r="B136" s="2">
        <v>4.33</v>
      </c>
      <c r="C136" s="22">
        <f t="shared" si="4"/>
        <v>5</v>
      </c>
      <c r="D136" t="str">
        <f t="shared" si="5"/>
        <v>Excellent</v>
      </c>
    </row>
    <row r="137" spans="1:4" x14ac:dyDescent="0.2">
      <c r="A137" s="2">
        <v>81004814</v>
      </c>
      <c r="B137" s="2">
        <v>3.74</v>
      </c>
      <c r="C137" s="22">
        <f t="shared" si="4"/>
        <v>4</v>
      </c>
      <c r="D137" t="str">
        <f t="shared" si="5"/>
        <v>Very Good</v>
      </c>
    </row>
    <row r="138" spans="1:4" x14ac:dyDescent="0.2">
      <c r="A138" s="2">
        <v>81080769</v>
      </c>
      <c r="B138" s="2">
        <v>4.78</v>
      </c>
      <c r="C138" s="22">
        <f t="shared" si="4"/>
        <v>5</v>
      </c>
      <c r="D138" t="str">
        <f t="shared" si="5"/>
        <v>Excellent</v>
      </c>
    </row>
    <row r="139" spans="1:4" x14ac:dyDescent="0.2">
      <c r="A139" s="2">
        <v>70267838</v>
      </c>
      <c r="B139" s="2">
        <v>3.06</v>
      </c>
      <c r="C139" s="22">
        <f t="shared" si="4"/>
        <v>4</v>
      </c>
      <c r="D139" t="str">
        <f t="shared" si="5"/>
        <v>Very Good</v>
      </c>
    </row>
    <row r="140" spans="1:4" x14ac:dyDescent="0.2">
      <c r="A140" s="2">
        <v>80211380</v>
      </c>
      <c r="B140" s="2">
        <v>3.41</v>
      </c>
      <c r="C140" s="22">
        <f t="shared" si="4"/>
        <v>4</v>
      </c>
      <c r="D140" t="str">
        <f t="shared" si="5"/>
        <v>Very Good</v>
      </c>
    </row>
    <row r="141" spans="1:4" x14ac:dyDescent="0.2">
      <c r="A141" s="2">
        <v>80196586</v>
      </c>
      <c r="B141" s="2">
        <v>2.0699999999999998</v>
      </c>
      <c r="C141" s="22">
        <f t="shared" si="4"/>
        <v>3</v>
      </c>
      <c r="D141" t="str">
        <f t="shared" si="5"/>
        <v>Good</v>
      </c>
    </row>
    <row r="142" spans="1:4" x14ac:dyDescent="0.2">
      <c r="A142" s="2">
        <v>80099204</v>
      </c>
      <c r="B142" s="2">
        <v>4.4000000000000004</v>
      </c>
      <c r="C142" s="22">
        <f t="shared" si="4"/>
        <v>5</v>
      </c>
      <c r="D142" t="str">
        <f t="shared" si="5"/>
        <v>Excellent</v>
      </c>
    </row>
    <row r="143" spans="1:4" x14ac:dyDescent="0.2">
      <c r="A143" s="2">
        <v>80059432</v>
      </c>
      <c r="B143" s="2">
        <v>4.0199999999999996</v>
      </c>
      <c r="C143" s="22">
        <f t="shared" si="4"/>
        <v>5</v>
      </c>
      <c r="D143" t="str">
        <f t="shared" si="5"/>
        <v>Excellent</v>
      </c>
    </row>
    <row r="144" spans="1:4" x14ac:dyDescent="0.2">
      <c r="A144" s="2">
        <v>81172721</v>
      </c>
      <c r="B144" s="2">
        <v>4.82</v>
      </c>
      <c r="C144" s="22">
        <f t="shared" si="4"/>
        <v>5</v>
      </c>
      <c r="D144" t="str">
        <f t="shared" si="5"/>
        <v>Excellent</v>
      </c>
    </row>
    <row r="145" spans="1:4" x14ac:dyDescent="0.2">
      <c r="A145" s="2">
        <v>81172727</v>
      </c>
      <c r="B145" s="2">
        <v>3.84</v>
      </c>
      <c r="C145" s="22">
        <f t="shared" si="4"/>
        <v>4</v>
      </c>
      <c r="D145" t="str">
        <f t="shared" si="5"/>
        <v>Very Good</v>
      </c>
    </row>
    <row r="146" spans="1:4" x14ac:dyDescent="0.2">
      <c r="A146" s="2">
        <v>70153543</v>
      </c>
      <c r="B146" s="2">
        <v>4.97</v>
      </c>
      <c r="C146" s="22">
        <f t="shared" si="4"/>
        <v>5</v>
      </c>
      <c r="D146" t="str">
        <f t="shared" si="5"/>
        <v>Excellent</v>
      </c>
    </row>
    <row r="147" spans="1:4" x14ac:dyDescent="0.2">
      <c r="A147" s="2">
        <v>81172728</v>
      </c>
      <c r="B147" s="2">
        <v>4.7300000000000004</v>
      </c>
      <c r="C147" s="22">
        <f t="shared" si="4"/>
        <v>5</v>
      </c>
      <c r="D147" t="str">
        <f t="shared" si="5"/>
        <v>Excellent</v>
      </c>
    </row>
    <row r="148" spans="1:4" x14ac:dyDescent="0.2">
      <c r="A148" s="2">
        <v>81095101</v>
      </c>
      <c r="B148" s="2">
        <v>1.94</v>
      </c>
      <c r="C148" s="22">
        <f t="shared" si="4"/>
        <v>2</v>
      </c>
      <c r="D148" t="str">
        <f t="shared" si="5"/>
        <v>Neutral</v>
      </c>
    </row>
    <row r="149" spans="1:4" x14ac:dyDescent="0.2">
      <c r="A149" s="2">
        <v>80195173</v>
      </c>
      <c r="B149" s="2">
        <v>1.1599999999999999</v>
      </c>
      <c r="C149" s="22">
        <f t="shared" si="4"/>
        <v>2</v>
      </c>
      <c r="D149" t="str">
        <f t="shared" si="5"/>
        <v>Neutral</v>
      </c>
    </row>
    <row r="150" spans="1:4" x14ac:dyDescent="0.2">
      <c r="A150" s="2">
        <v>80241960</v>
      </c>
      <c r="B150" s="2">
        <v>3.09</v>
      </c>
      <c r="C150" s="22">
        <f t="shared" si="4"/>
        <v>4</v>
      </c>
      <c r="D150" t="str">
        <f t="shared" si="5"/>
        <v>Very Good</v>
      </c>
    </row>
    <row r="151" spans="1:4" x14ac:dyDescent="0.2">
      <c r="A151" s="2">
        <v>80115346</v>
      </c>
      <c r="B151" s="2">
        <v>2.13</v>
      </c>
      <c r="C151" s="22">
        <f t="shared" si="4"/>
        <v>3</v>
      </c>
      <c r="D151" t="str">
        <f t="shared" si="5"/>
        <v>Good</v>
      </c>
    </row>
    <row r="152" spans="1:4" x14ac:dyDescent="0.2">
      <c r="A152" s="2">
        <v>80124522</v>
      </c>
      <c r="B152" s="2">
        <v>4.33</v>
      </c>
      <c r="C152" s="22">
        <f t="shared" si="4"/>
        <v>5</v>
      </c>
      <c r="D152" t="str">
        <f t="shared" si="5"/>
        <v>Excellent</v>
      </c>
    </row>
    <row r="153" spans="1:4" x14ac:dyDescent="0.2">
      <c r="A153" s="2">
        <v>80102952</v>
      </c>
      <c r="B153" s="2">
        <v>2.57</v>
      </c>
      <c r="C153" s="22">
        <f t="shared" si="4"/>
        <v>3</v>
      </c>
      <c r="D153" t="str">
        <f t="shared" si="5"/>
        <v>Good</v>
      </c>
    </row>
    <row r="154" spans="1:4" x14ac:dyDescent="0.2">
      <c r="A154" s="2">
        <v>80214464</v>
      </c>
      <c r="B154" s="2">
        <v>2.48</v>
      </c>
      <c r="C154" s="22">
        <f t="shared" si="4"/>
        <v>3</v>
      </c>
      <c r="D154" t="str">
        <f t="shared" si="5"/>
        <v>Good</v>
      </c>
    </row>
    <row r="155" spans="1:4" x14ac:dyDescent="0.2">
      <c r="A155" s="2">
        <v>80157073</v>
      </c>
      <c r="B155" s="2">
        <v>4.72</v>
      </c>
      <c r="C155" s="22">
        <f t="shared" si="4"/>
        <v>5</v>
      </c>
      <c r="D155" t="str">
        <f t="shared" si="5"/>
        <v>Excellent</v>
      </c>
    </row>
    <row r="156" spans="1:4" x14ac:dyDescent="0.2">
      <c r="A156" s="2">
        <v>80243600</v>
      </c>
      <c r="B156" s="2">
        <v>2.39</v>
      </c>
      <c r="C156" s="22">
        <f t="shared" si="4"/>
        <v>3</v>
      </c>
      <c r="D156" t="str">
        <f t="shared" si="5"/>
        <v>Good</v>
      </c>
    </row>
    <row r="157" spans="1:4" x14ac:dyDescent="0.2">
      <c r="A157" s="2">
        <v>81020513</v>
      </c>
      <c r="B157" s="2">
        <v>4.24</v>
      </c>
      <c r="C157" s="22">
        <f t="shared" si="4"/>
        <v>5</v>
      </c>
      <c r="D157" t="str">
        <f t="shared" si="5"/>
        <v>Excellent</v>
      </c>
    </row>
    <row r="158" spans="1:4" x14ac:dyDescent="0.2">
      <c r="A158" s="2">
        <v>81020518</v>
      </c>
      <c r="B158" s="2">
        <v>1.33</v>
      </c>
      <c r="C158" s="22">
        <f t="shared" si="4"/>
        <v>2</v>
      </c>
      <c r="D158" t="str">
        <f t="shared" si="5"/>
        <v>Neutral</v>
      </c>
    </row>
    <row r="159" spans="1:4" x14ac:dyDescent="0.2">
      <c r="A159" s="2">
        <v>81020523</v>
      </c>
      <c r="B159" s="2">
        <v>3.39</v>
      </c>
      <c r="C159" s="22">
        <f t="shared" si="4"/>
        <v>4</v>
      </c>
      <c r="D159" t="str">
        <f t="shared" si="5"/>
        <v>Very Good</v>
      </c>
    </row>
    <row r="160" spans="1:4" x14ac:dyDescent="0.2">
      <c r="A160" s="2">
        <v>80216172</v>
      </c>
      <c r="B160" s="2">
        <v>1.67</v>
      </c>
      <c r="C160" s="22">
        <f t="shared" si="4"/>
        <v>2</v>
      </c>
      <c r="D160" t="str">
        <f t="shared" si="5"/>
        <v>Neutral</v>
      </c>
    </row>
    <row r="161" spans="1:4" x14ac:dyDescent="0.2">
      <c r="A161" s="2">
        <v>81122669</v>
      </c>
      <c r="B161" s="2">
        <v>3.85</v>
      </c>
      <c r="C161" s="22">
        <f t="shared" si="4"/>
        <v>4</v>
      </c>
      <c r="D161" t="str">
        <f t="shared" si="5"/>
        <v>Very Good</v>
      </c>
    </row>
    <row r="162" spans="1:4" x14ac:dyDescent="0.2">
      <c r="A162" s="2">
        <v>80184771</v>
      </c>
      <c r="B162" s="2">
        <v>2.99</v>
      </c>
      <c r="C162" s="22">
        <f t="shared" si="4"/>
        <v>3</v>
      </c>
      <c r="D162" t="str">
        <f t="shared" si="5"/>
        <v>Good</v>
      </c>
    </row>
    <row r="163" spans="1:4" x14ac:dyDescent="0.2">
      <c r="A163" s="2">
        <v>81000389</v>
      </c>
      <c r="B163" s="2">
        <v>2.17</v>
      </c>
      <c r="C163" s="22">
        <f t="shared" si="4"/>
        <v>3</v>
      </c>
      <c r="D163" t="str">
        <f t="shared" si="5"/>
        <v>Good</v>
      </c>
    </row>
    <row r="164" spans="1:4" x14ac:dyDescent="0.2">
      <c r="A164" s="2">
        <v>81132439</v>
      </c>
      <c r="B164" s="2">
        <v>3.51</v>
      </c>
      <c r="C164" s="22">
        <f t="shared" si="4"/>
        <v>4</v>
      </c>
      <c r="D164" t="str">
        <f t="shared" si="5"/>
        <v>Very Good</v>
      </c>
    </row>
    <row r="165" spans="1:4" x14ac:dyDescent="0.2">
      <c r="A165" s="2">
        <v>81035117</v>
      </c>
      <c r="B165" s="2">
        <v>3.93</v>
      </c>
      <c r="C165" s="22">
        <f t="shared" si="4"/>
        <v>4</v>
      </c>
      <c r="D165" t="str">
        <f t="shared" si="5"/>
        <v>Very Good</v>
      </c>
    </row>
    <row r="166" spans="1:4" x14ac:dyDescent="0.2">
      <c r="A166" s="2">
        <v>80244627</v>
      </c>
      <c r="B166" s="2">
        <v>2.44</v>
      </c>
      <c r="C166" s="22">
        <f t="shared" si="4"/>
        <v>3</v>
      </c>
      <c r="D166" t="str">
        <f t="shared" si="5"/>
        <v>Good</v>
      </c>
    </row>
    <row r="167" spans="1:4" x14ac:dyDescent="0.2">
      <c r="A167" s="2">
        <v>80150502</v>
      </c>
      <c r="B167" s="2">
        <v>1.49</v>
      </c>
      <c r="C167" s="22">
        <f t="shared" si="4"/>
        <v>2</v>
      </c>
      <c r="D167" t="str">
        <f t="shared" si="5"/>
        <v>Neutral</v>
      </c>
    </row>
    <row r="168" spans="1:4" x14ac:dyDescent="0.2">
      <c r="A168" s="2">
        <v>80189183</v>
      </c>
      <c r="B168" s="2">
        <v>4.2</v>
      </c>
      <c r="C168" s="22">
        <f t="shared" si="4"/>
        <v>5</v>
      </c>
      <c r="D168" t="str">
        <f t="shared" si="5"/>
        <v>Excellent</v>
      </c>
    </row>
    <row r="169" spans="1:4" x14ac:dyDescent="0.2">
      <c r="A169" s="2">
        <v>80997866</v>
      </c>
      <c r="B169" s="2">
        <v>2.2999999999999998</v>
      </c>
      <c r="C169" s="22">
        <f t="shared" si="4"/>
        <v>3</v>
      </c>
      <c r="D169" t="str">
        <f t="shared" si="5"/>
        <v>Good</v>
      </c>
    </row>
    <row r="170" spans="1:4" x14ac:dyDescent="0.2">
      <c r="A170" s="2">
        <v>80119815</v>
      </c>
      <c r="B170" s="2">
        <v>1.35</v>
      </c>
      <c r="C170" s="22">
        <f t="shared" si="4"/>
        <v>2</v>
      </c>
      <c r="D170" t="str">
        <f t="shared" si="5"/>
        <v>Neutral</v>
      </c>
    </row>
    <row r="171" spans="1:4" x14ac:dyDescent="0.2">
      <c r="A171" s="2">
        <v>80993149</v>
      </c>
      <c r="B171" s="2">
        <v>3.15</v>
      </c>
      <c r="C171" s="22">
        <f t="shared" si="4"/>
        <v>4</v>
      </c>
      <c r="D171" t="str">
        <f t="shared" si="5"/>
        <v>Very Good</v>
      </c>
    </row>
    <row r="172" spans="1:4" x14ac:dyDescent="0.2">
      <c r="A172" s="2">
        <v>80224294</v>
      </c>
      <c r="B172" s="2">
        <v>2.54</v>
      </c>
      <c r="C172" s="22">
        <f t="shared" si="4"/>
        <v>3</v>
      </c>
      <c r="D172" t="str">
        <f t="shared" si="5"/>
        <v>Good</v>
      </c>
    </row>
    <row r="173" spans="1:4" x14ac:dyDescent="0.2">
      <c r="A173" s="2">
        <v>80203776</v>
      </c>
      <c r="B173" s="2">
        <v>2.81</v>
      </c>
      <c r="C173" s="22">
        <f t="shared" si="4"/>
        <v>3</v>
      </c>
      <c r="D173" t="str">
        <f t="shared" si="5"/>
        <v>Good</v>
      </c>
    </row>
    <row r="174" spans="1:4" x14ac:dyDescent="0.2">
      <c r="A174" s="2">
        <v>80143797</v>
      </c>
      <c r="B174" s="2">
        <v>1.67</v>
      </c>
      <c r="C174" s="22">
        <f t="shared" si="4"/>
        <v>2</v>
      </c>
      <c r="D174" t="str">
        <f t="shared" si="5"/>
        <v>Neutral</v>
      </c>
    </row>
    <row r="175" spans="1:4" x14ac:dyDescent="0.2">
      <c r="A175" s="2">
        <v>80161931</v>
      </c>
      <c r="B175" s="2">
        <v>2.98</v>
      </c>
      <c r="C175" s="22">
        <f t="shared" si="4"/>
        <v>3</v>
      </c>
      <c r="D175" t="str">
        <f t="shared" si="5"/>
        <v>Good</v>
      </c>
    </row>
    <row r="176" spans="1:4" x14ac:dyDescent="0.2">
      <c r="A176" s="2">
        <v>80128096</v>
      </c>
      <c r="B176" s="2">
        <v>1.57</v>
      </c>
      <c r="C176" s="22">
        <f t="shared" si="4"/>
        <v>2</v>
      </c>
      <c r="D176" t="str">
        <f t="shared" si="5"/>
        <v>Neutral</v>
      </c>
    </row>
    <row r="177" spans="1:4" x14ac:dyDescent="0.2">
      <c r="A177" s="2">
        <v>80057610</v>
      </c>
      <c r="B177" s="2">
        <v>2.78</v>
      </c>
      <c r="C177" s="22">
        <f t="shared" si="4"/>
        <v>3</v>
      </c>
      <c r="D177" t="str">
        <f t="shared" si="5"/>
        <v>Good</v>
      </c>
    </row>
    <row r="178" spans="1:4" x14ac:dyDescent="0.2">
      <c r="A178" s="2">
        <v>80017275</v>
      </c>
      <c r="B178" s="2">
        <v>4.17</v>
      </c>
      <c r="C178" s="22">
        <f t="shared" si="4"/>
        <v>5</v>
      </c>
      <c r="D178" t="str">
        <f t="shared" si="5"/>
        <v>Excellent</v>
      </c>
    </row>
    <row r="179" spans="1:4" x14ac:dyDescent="0.2">
      <c r="A179" s="2">
        <v>81107545</v>
      </c>
      <c r="B179" s="2">
        <v>4.63</v>
      </c>
      <c r="C179" s="22">
        <f t="shared" si="4"/>
        <v>5</v>
      </c>
      <c r="D179" t="str">
        <f t="shared" si="5"/>
        <v>Excellent</v>
      </c>
    </row>
    <row r="180" spans="1:4" x14ac:dyDescent="0.2">
      <c r="A180" s="2">
        <v>70118953</v>
      </c>
      <c r="B180" s="2">
        <v>4.08</v>
      </c>
      <c r="C180" s="22">
        <f t="shared" si="4"/>
        <v>5</v>
      </c>
      <c r="D180" t="str">
        <f t="shared" si="5"/>
        <v>Excellent</v>
      </c>
    </row>
    <row r="181" spans="1:4" x14ac:dyDescent="0.2">
      <c r="A181" s="2">
        <v>80190449</v>
      </c>
      <c r="B181" s="2">
        <v>2.9</v>
      </c>
      <c r="C181" s="22">
        <f t="shared" si="4"/>
        <v>3</v>
      </c>
      <c r="D181" t="str">
        <f t="shared" si="5"/>
        <v>Good</v>
      </c>
    </row>
    <row r="182" spans="1:4" x14ac:dyDescent="0.2">
      <c r="A182" s="2">
        <v>70259208</v>
      </c>
      <c r="B182" s="2">
        <v>2.1</v>
      </c>
      <c r="C182" s="22">
        <f t="shared" si="4"/>
        <v>3</v>
      </c>
      <c r="D182" t="str">
        <f t="shared" si="5"/>
        <v>Good</v>
      </c>
    </row>
    <row r="183" spans="1:4" x14ac:dyDescent="0.2">
      <c r="A183" s="2">
        <v>80163156</v>
      </c>
      <c r="B183" s="2">
        <v>1.41</v>
      </c>
      <c r="C183" s="22">
        <f t="shared" si="4"/>
        <v>2</v>
      </c>
      <c r="D183" t="str">
        <f t="shared" si="5"/>
        <v>Neutral</v>
      </c>
    </row>
    <row r="184" spans="1:4" x14ac:dyDescent="0.2">
      <c r="A184" s="2">
        <v>80176878</v>
      </c>
      <c r="B184" s="2">
        <v>2.59</v>
      </c>
      <c r="C184" s="22">
        <f t="shared" si="4"/>
        <v>3</v>
      </c>
      <c r="D184" t="str">
        <f t="shared" si="5"/>
        <v>Good</v>
      </c>
    </row>
    <row r="185" spans="1:4" x14ac:dyDescent="0.2">
      <c r="A185" s="2">
        <v>80131281</v>
      </c>
      <c r="B185" s="2">
        <v>1.2</v>
      </c>
      <c r="C185" s="22">
        <f t="shared" si="4"/>
        <v>2</v>
      </c>
      <c r="D185" t="str">
        <f t="shared" si="5"/>
        <v>Neutral</v>
      </c>
    </row>
    <row r="186" spans="1:4" x14ac:dyDescent="0.2">
      <c r="A186" s="2">
        <v>80131374</v>
      </c>
      <c r="B186" s="2">
        <v>1.78</v>
      </c>
      <c r="C186" s="22">
        <f t="shared" si="4"/>
        <v>2</v>
      </c>
      <c r="D186" t="str">
        <f t="shared" si="5"/>
        <v>Neutral</v>
      </c>
    </row>
    <row r="187" spans="1:4" x14ac:dyDescent="0.2">
      <c r="A187" s="2">
        <v>80131436</v>
      </c>
      <c r="B187" s="2">
        <v>3.53</v>
      </c>
      <c r="C187" s="22">
        <f t="shared" si="4"/>
        <v>4</v>
      </c>
      <c r="D187" t="str">
        <f t="shared" si="5"/>
        <v>Very Good</v>
      </c>
    </row>
    <row r="188" spans="1:4" x14ac:dyDescent="0.2">
      <c r="A188" s="2">
        <v>80131376</v>
      </c>
      <c r="B188" s="2">
        <v>2.25</v>
      </c>
      <c r="C188" s="22">
        <f t="shared" si="4"/>
        <v>3</v>
      </c>
      <c r="D188" t="str">
        <f t="shared" si="5"/>
        <v>Good</v>
      </c>
    </row>
    <row r="189" spans="1:4" x14ac:dyDescent="0.2">
      <c r="A189" s="2">
        <v>80131435</v>
      </c>
      <c r="B189" s="2">
        <v>3.95</v>
      </c>
      <c r="C189" s="22">
        <f t="shared" si="4"/>
        <v>4</v>
      </c>
      <c r="D189" t="str">
        <f t="shared" si="5"/>
        <v>Very Good</v>
      </c>
    </row>
    <row r="190" spans="1:4" x14ac:dyDescent="0.2">
      <c r="A190" s="2">
        <v>80131375</v>
      </c>
      <c r="B190" s="2">
        <v>1.02</v>
      </c>
      <c r="C190" s="22">
        <f t="shared" si="4"/>
        <v>2</v>
      </c>
      <c r="D190" t="str">
        <f t="shared" si="5"/>
        <v>Neutral</v>
      </c>
    </row>
    <row r="191" spans="1:4" x14ac:dyDescent="0.2">
      <c r="A191" s="2">
        <v>80149143</v>
      </c>
      <c r="B191" s="2">
        <v>2.6</v>
      </c>
      <c r="C191" s="22">
        <f t="shared" si="4"/>
        <v>3</v>
      </c>
      <c r="D191" t="str">
        <f t="shared" si="5"/>
        <v>Good</v>
      </c>
    </row>
    <row r="192" spans="1:4" x14ac:dyDescent="0.2">
      <c r="A192" s="2">
        <v>81144925</v>
      </c>
      <c r="B192" s="2">
        <v>3.86</v>
      </c>
      <c r="C192" s="22">
        <f t="shared" si="4"/>
        <v>4</v>
      </c>
      <c r="D192" t="str">
        <f t="shared" si="5"/>
        <v>Very Good</v>
      </c>
    </row>
    <row r="193" spans="1:4" x14ac:dyDescent="0.2">
      <c r="A193" s="2">
        <v>80987075</v>
      </c>
      <c r="B193" s="2">
        <v>2.54</v>
      </c>
      <c r="C193" s="22">
        <f t="shared" si="4"/>
        <v>3</v>
      </c>
      <c r="D193" t="str">
        <f t="shared" si="5"/>
        <v>Good</v>
      </c>
    </row>
    <row r="194" spans="1:4" x14ac:dyDescent="0.2">
      <c r="A194" s="2">
        <v>80192815</v>
      </c>
      <c r="B194" s="2">
        <v>4.33</v>
      </c>
      <c r="C194" s="22">
        <f t="shared" si="4"/>
        <v>5</v>
      </c>
      <c r="D194" t="str">
        <f t="shared" si="5"/>
        <v>Excellent</v>
      </c>
    </row>
    <row r="195" spans="1:4" x14ac:dyDescent="0.2">
      <c r="A195" s="2">
        <v>80136785</v>
      </c>
      <c r="B195" s="2">
        <v>2.78</v>
      </c>
      <c r="C195" s="22">
        <f t="shared" ref="C195:C258" si="6">ROUNDUP(B195,0)</f>
        <v>3</v>
      </c>
      <c r="D195" t="str">
        <f t="shared" ref="D195:D258" si="7">IF(C195=0,"Very Bad", IF(C195=1,"Bad",IF(C195=2,"Neutral", IF(C195=3,"Good",IF(C195=4,"Very Good",IF(C195=5,"Excellent"))))))</f>
        <v>Good</v>
      </c>
    </row>
    <row r="196" spans="1:4" x14ac:dyDescent="0.2">
      <c r="A196" s="2">
        <v>80135278</v>
      </c>
      <c r="B196" s="2">
        <v>2.42</v>
      </c>
      <c r="C196" s="22">
        <f t="shared" si="6"/>
        <v>3</v>
      </c>
      <c r="D196" t="str">
        <f t="shared" si="7"/>
        <v>Good</v>
      </c>
    </row>
    <row r="197" spans="1:4" x14ac:dyDescent="0.2">
      <c r="A197" s="2">
        <v>80136452</v>
      </c>
      <c r="B197" s="2">
        <v>4.9800000000000004</v>
      </c>
      <c r="C197" s="22">
        <f t="shared" si="6"/>
        <v>5</v>
      </c>
      <c r="D197" t="str">
        <f t="shared" si="7"/>
        <v>Excellent</v>
      </c>
    </row>
    <row r="198" spans="1:4" x14ac:dyDescent="0.2">
      <c r="A198" s="2">
        <v>80066798</v>
      </c>
      <c r="B198" s="2">
        <v>2.81</v>
      </c>
      <c r="C198" s="22">
        <f t="shared" si="6"/>
        <v>3</v>
      </c>
      <c r="D198" t="str">
        <f t="shared" si="7"/>
        <v>Good</v>
      </c>
    </row>
    <row r="199" spans="1:4" x14ac:dyDescent="0.2">
      <c r="A199" s="2">
        <v>81147293</v>
      </c>
      <c r="B199" s="2">
        <v>2.81</v>
      </c>
      <c r="C199" s="22">
        <f t="shared" si="6"/>
        <v>3</v>
      </c>
      <c r="D199" t="str">
        <f t="shared" si="7"/>
        <v>Good</v>
      </c>
    </row>
    <row r="200" spans="1:4" x14ac:dyDescent="0.2">
      <c r="A200" s="2">
        <v>70178604</v>
      </c>
      <c r="B200" s="2">
        <v>1.24</v>
      </c>
      <c r="C200" s="22">
        <f t="shared" si="6"/>
        <v>2</v>
      </c>
      <c r="D200" t="str">
        <f t="shared" si="7"/>
        <v>Neutral</v>
      </c>
    </row>
    <row r="201" spans="1:4" x14ac:dyDescent="0.2">
      <c r="A201" s="2">
        <v>80991316</v>
      </c>
      <c r="B201" s="2">
        <v>2.0699999999999998</v>
      </c>
      <c r="C201" s="22">
        <f t="shared" si="6"/>
        <v>3</v>
      </c>
      <c r="D201" t="str">
        <f t="shared" si="7"/>
        <v>Good</v>
      </c>
    </row>
    <row r="202" spans="1:4" x14ac:dyDescent="0.2">
      <c r="A202" s="2">
        <v>80190588</v>
      </c>
      <c r="B202" s="2">
        <v>4.6500000000000004</v>
      </c>
      <c r="C202" s="22">
        <f t="shared" si="6"/>
        <v>5</v>
      </c>
      <c r="D202" t="str">
        <f t="shared" si="7"/>
        <v>Excellent</v>
      </c>
    </row>
    <row r="203" spans="1:4" x14ac:dyDescent="0.2">
      <c r="A203" s="2">
        <v>70124316</v>
      </c>
      <c r="B203" s="2">
        <v>4.55</v>
      </c>
      <c r="C203" s="22">
        <f t="shared" si="6"/>
        <v>5</v>
      </c>
      <c r="D203" t="str">
        <f t="shared" si="7"/>
        <v>Excellent</v>
      </c>
    </row>
    <row r="204" spans="1:4" x14ac:dyDescent="0.2">
      <c r="A204" s="2">
        <v>70229037</v>
      </c>
      <c r="B204" s="2">
        <v>1.3</v>
      </c>
      <c r="C204" s="22">
        <f t="shared" si="6"/>
        <v>2</v>
      </c>
      <c r="D204" t="str">
        <f t="shared" si="7"/>
        <v>Neutral</v>
      </c>
    </row>
    <row r="205" spans="1:4" x14ac:dyDescent="0.2">
      <c r="A205" s="2">
        <v>80219119</v>
      </c>
      <c r="B205" s="2">
        <v>2.63</v>
      </c>
      <c r="C205" s="22">
        <f t="shared" si="6"/>
        <v>3</v>
      </c>
      <c r="D205" t="str">
        <f t="shared" si="7"/>
        <v>Good</v>
      </c>
    </row>
    <row r="206" spans="1:4" x14ac:dyDescent="0.2">
      <c r="A206" s="2">
        <v>80037280</v>
      </c>
      <c r="B206" s="2">
        <v>3.7</v>
      </c>
      <c r="C206" s="22">
        <f t="shared" si="6"/>
        <v>4</v>
      </c>
      <c r="D206" t="str">
        <f t="shared" si="7"/>
        <v>Very Good</v>
      </c>
    </row>
    <row r="207" spans="1:4" x14ac:dyDescent="0.2">
      <c r="A207" s="2">
        <v>80165072</v>
      </c>
      <c r="B207" s="2">
        <v>1.57</v>
      </c>
      <c r="C207" s="22">
        <f t="shared" si="6"/>
        <v>2</v>
      </c>
      <c r="D207" t="str">
        <f t="shared" si="7"/>
        <v>Neutral</v>
      </c>
    </row>
    <row r="208" spans="1:4" x14ac:dyDescent="0.2">
      <c r="A208" s="2">
        <v>80058248</v>
      </c>
      <c r="B208" s="2">
        <v>1.07</v>
      </c>
      <c r="C208" s="22">
        <f t="shared" si="6"/>
        <v>2</v>
      </c>
      <c r="D208" t="str">
        <f t="shared" si="7"/>
        <v>Neutral</v>
      </c>
    </row>
    <row r="209" spans="1:4" x14ac:dyDescent="0.2">
      <c r="A209" s="2">
        <v>70307661</v>
      </c>
      <c r="B209" s="2">
        <v>3.29</v>
      </c>
      <c r="C209" s="22">
        <f t="shared" si="6"/>
        <v>4</v>
      </c>
      <c r="D209" t="str">
        <f t="shared" si="7"/>
        <v>Very Good</v>
      </c>
    </row>
    <row r="210" spans="1:4" x14ac:dyDescent="0.2">
      <c r="A210" s="2">
        <v>70117312</v>
      </c>
      <c r="B210" s="2">
        <v>2.7</v>
      </c>
      <c r="C210" s="22">
        <f t="shared" si="6"/>
        <v>3</v>
      </c>
      <c r="D210" t="str">
        <f t="shared" si="7"/>
        <v>Good</v>
      </c>
    </row>
    <row r="211" spans="1:4" x14ac:dyDescent="0.2">
      <c r="A211" s="2">
        <v>80092885</v>
      </c>
      <c r="B211" s="2">
        <v>4.2300000000000004</v>
      </c>
      <c r="C211" s="22">
        <f t="shared" si="6"/>
        <v>5</v>
      </c>
      <c r="D211" t="str">
        <f t="shared" si="7"/>
        <v>Excellent</v>
      </c>
    </row>
    <row r="212" spans="1:4" x14ac:dyDescent="0.2">
      <c r="A212" s="2">
        <v>80108371</v>
      </c>
      <c r="B212" s="2">
        <v>4.83</v>
      </c>
      <c r="C212" s="22">
        <f t="shared" si="6"/>
        <v>5</v>
      </c>
      <c r="D212" t="str">
        <f t="shared" si="7"/>
        <v>Excellent</v>
      </c>
    </row>
    <row r="213" spans="1:4" x14ac:dyDescent="0.2">
      <c r="A213" s="2">
        <v>70129452</v>
      </c>
      <c r="B213" s="2">
        <v>4.2300000000000004</v>
      </c>
      <c r="C213" s="22">
        <f t="shared" si="6"/>
        <v>5</v>
      </c>
      <c r="D213" t="str">
        <f t="shared" si="7"/>
        <v>Excellent</v>
      </c>
    </row>
    <row r="214" spans="1:4" x14ac:dyDescent="0.2">
      <c r="A214" s="2">
        <v>80045805</v>
      </c>
      <c r="B214" s="2">
        <v>4.18</v>
      </c>
      <c r="C214" s="22">
        <f t="shared" si="6"/>
        <v>5</v>
      </c>
      <c r="D214" t="str">
        <f t="shared" si="7"/>
        <v>Excellent</v>
      </c>
    </row>
    <row r="215" spans="1:4" x14ac:dyDescent="0.2">
      <c r="A215" s="2">
        <v>80101827</v>
      </c>
      <c r="B215" s="2">
        <v>2.35</v>
      </c>
      <c r="C215" s="22">
        <f t="shared" si="6"/>
        <v>3</v>
      </c>
      <c r="D215" t="str">
        <f t="shared" si="7"/>
        <v>Good</v>
      </c>
    </row>
    <row r="216" spans="1:4" x14ac:dyDescent="0.2">
      <c r="A216" s="2">
        <v>70251519</v>
      </c>
      <c r="B216" s="2">
        <v>4.41</v>
      </c>
      <c r="C216" s="22">
        <f t="shared" si="6"/>
        <v>5</v>
      </c>
      <c r="D216" t="str">
        <f t="shared" si="7"/>
        <v>Excellent</v>
      </c>
    </row>
    <row r="217" spans="1:4" x14ac:dyDescent="0.2">
      <c r="A217" s="2">
        <v>81174992</v>
      </c>
      <c r="B217" s="2">
        <v>2.29</v>
      </c>
      <c r="C217" s="22">
        <f t="shared" si="6"/>
        <v>3</v>
      </c>
      <c r="D217" t="str">
        <f t="shared" si="7"/>
        <v>Good</v>
      </c>
    </row>
    <row r="218" spans="1:4" x14ac:dyDescent="0.2">
      <c r="A218" s="2">
        <v>81044365</v>
      </c>
      <c r="B218" s="2">
        <v>4.33</v>
      </c>
      <c r="C218" s="22">
        <f t="shared" si="6"/>
        <v>5</v>
      </c>
      <c r="D218" t="str">
        <f t="shared" si="7"/>
        <v>Excellent</v>
      </c>
    </row>
    <row r="219" spans="1:4" x14ac:dyDescent="0.2">
      <c r="A219" s="2">
        <v>81030342</v>
      </c>
      <c r="B219" s="2">
        <v>1.1000000000000001</v>
      </c>
      <c r="C219" s="22">
        <f t="shared" si="6"/>
        <v>2</v>
      </c>
      <c r="D219" t="str">
        <f t="shared" si="7"/>
        <v>Neutral</v>
      </c>
    </row>
    <row r="220" spans="1:4" x14ac:dyDescent="0.2">
      <c r="A220" s="2">
        <v>70143865</v>
      </c>
      <c r="B220" s="2">
        <v>1.19</v>
      </c>
      <c r="C220" s="22">
        <f t="shared" si="6"/>
        <v>2</v>
      </c>
      <c r="D220" t="str">
        <f t="shared" si="7"/>
        <v>Neutral</v>
      </c>
    </row>
    <row r="221" spans="1:4" x14ac:dyDescent="0.2">
      <c r="A221" s="2">
        <v>70054723</v>
      </c>
      <c r="B221" s="2">
        <v>2.39</v>
      </c>
      <c r="C221" s="22">
        <f t="shared" si="6"/>
        <v>3</v>
      </c>
      <c r="D221" t="str">
        <f t="shared" si="7"/>
        <v>Good</v>
      </c>
    </row>
    <row r="222" spans="1:4" x14ac:dyDescent="0.2">
      <c r="A222" s="2">
        <v>81069393</v>
      </c>
      <c r="B222" s="2">
        <v>2.63</v>
      </c>
      <c r="C222" s="22">
        <f t="shared" si="6"/>
        <v>3</v>
      </c>
      <c r="D222" t="str">
        <f t="shared" si="7"/>
        <v>Good</v>
      </c>
    </row>
    <row r="223" spans="1:4" x14ac:dyDescent="0.2">
      <c r="A223" s="2">
        <v>80012550</v>
      </c>
      <c r="B223" s="2">
        <v>3.61</v>
      </c>
      <c r="C223" s="22">
        <f t="shared" si="6"/>
        <v>4</v>
      </c>
      <c r="D223" t="str">
        <f t="shared" si="7"/>
        <v>Very Good</v>
      </c>
    </row>
    <row r="224" spans="1:4" x14ac:dyDescent="0.2">
      <c r="A224" s="2">
        <v>81131761</v>
      </c>
      <c r="B224" s="2">
        <v>4.88</v>
      </c>
      <c r="C224" s="22">
        <f t="shared" si="6"/>
        <v>5</v>
      </c>
      <c r="D224" t="str">
        <f t="shared" si="7"/>
        <v>Excellent</v>
      </c>
    </row>
    <row r="225" spans="1:4" x14ac:dyDescent="0.2">
      <c r="A225" s="2">
        <v>81176196</v>
      </c>
      <c r="B225" s="2">
        <v>2.65</v>
      </c>
      <c r="C225" s="22">
        <f t="shared" si="6"/>
        <v>3</v>
      </c>
      <c r="D225" t="str">
        <f t="shared" si="7"/>
        <v>Good</v>
      </c>
    </row>
    <row r="226" spans="1:4" x14ac:dyDescent="0.2">
      <c r="A226" s="2">
        <v>70143831</v>
      </c>
      <c r="B226" s="2">
        <v>2.42</v>
      </c>
      <c r="C226" s="22">
        <f t="shared" si="6"/>
        <v>3</v>
      </c>
      <c r="D226" t="str">
        <f t="shared" si="7"/>
        <v>Good</v>
      </c>
    </row>
    <row r="227" spans="1:4" x14ac:dyDescent="0.2">
      <c r="A227" s="2">
        <v>81003648</v>
      </c>
      <c r="B227" s="2">
        <v>4.0199999999999996</v>
      </c>
      <c r="C227" s="22">
        <f t="shared" si="6"/>
        <v>5</v>
      </c>
      <c r="D227" t="str">
        <f t="shared" si="7"/>
        <v>Excellent</v>
      </c>
    </row>
    <row r="228" spans="1:4" x14ac:dyDescent="0.2">
      <c r="A228" s="2">
        <v>81016326</v>
      </c>
      <c r="B228" s="2">
        <v>3.77</v>
      </c>
      <c r="C228" s="22">
        <f t="shared" si="6"/>
        <v>4</v>
      </c>
      <c r="D228" t="str">
        <f t="shared" si="7"/>
        <v>Very Good</v>
      </c>
    </row>
    <row r="229" spans="1:4" x14ac:dyDescent="0.2">
      <c r="A229" s="2">
        <v>80241102</v>
      </c>
      <c r="B229" s="2">
        <v>2.82</v>
      </c>
      <c r="C229" s="22">
        <f t="shared" si="6"/>
        <v>3</v>
      </c>
      <c r="D229" t="str">
        <f t="shared" si="7"/>
        <v>Good</v>
      </c>
    </row>
    <row r="230" spans="1:4" x14ac:dyDescent="0.2">
      <c r="A230" s="2">
        <v>80227777</v>
      </c>
      <c r="B230" s="2">
        <v>1.85</v>
      </c>
      <c r="C230" s="22">
        <f t="shared" si="6"/>
        <v>2</v>
      </c>
      <c r="D230" t="str">
        <f t="shared" si="7"/>
        <v>Neutral</v>
      </c>
    </row>
    <row r="231" spans="1:4" x14ac:dyDescent="0.2">
      <c r="A231" s="2">
        <v>81018233</v>
      </c>
      <c r="B231" s="2">
        <v>4.67</v>
      </c>
      <c r="C231" s="22">
        <f t="shared" si="6"/>
        <v>5</v>
      </c>
      <c r="D231" t="str">
        <f t="shared" si="7"/>
        <v>Excellent</v>
      </c>
    </row>
    <row r="232" spans="1:4" x14ac:dyDescent="0.2">
      <c r="A232" s="2">
        <v>81016317</v>
      </c>
      <c r="B232" s="2">
        <v>4.62</v>
      </c>
      <c r="C232" s="22">
        <f t="shared" si="6"/>
        <v>5</v>
      </c>
      <c r="D232" t="str">
        <f t="shared" si="7"/>
        <v>Excellent</v>
      </c>
    </row>
    <row r="233" spans="1:4" x14ac:dyDescent="0.2">
      <c r="A233" s="2">
        <v>81016337</v>
      </c>
      <c r="B233" s="2">
        <v>1.65</v>
      </c>
      <c r="C233" s="22">
        <f t="shared" si="6"/>
        <v>2</v>
      </c>
      <c r="D233" t="str">
        <f t="shared" si="7"/>
        <v>Neutral</v>
      </c>
    </row>
    <row r="234" spans="1:4" x14ac:dyDescent="0.2">
      <c r="A234" s="2">
        <v>81018234</v>
      </c>
      <c r="B234" s="2">
        <v>2.4300000000000002</v>
      </c>
      <c r="C234" s="22">
        <f t="shared" si="6"/>
        <v>3</v>
      </c>
      <c r="D234" t="str">
        <f t="shared" si="7"/>
        <v>Good</v>
      </c>
    </row>
    <row r="235" spans="1:4" x14ac:dyDescent="0.2">
      <c r="A235" s="2">
        <v>80241103</v>
      </c>
      <c r="B235" s="2">
        <v>1.82</v>
      </c>
      <c r="C235" s="22">
        <f t="shared" si="6"/>
        <v>2</v>
      </c>
      <c r="D235" t="str">
        <f t="shared" si="7"/>
        <v>Neutral</v>
      </c>
    </row>
    <row r="236" spans="1:4" x14ac:dyDescent="0.2">
      <c r="A236" s="2">
        <v>80240816</v>
      </c>
      <c r="B236" s="2">
        <v>2.99</v>
      </c>
      <c r="C236" s="22">
        <f t="shared" si="6"/>
        <v>3</v>
      </c>
      <c r="D236" t="str">
        <f t="shared" si="7"/>
        <v>Good</v>
      </c>
    </row>
    <row r="237" spans="1:4" x14ac:dyDescent="0.2">
      <c r="A237" s="2">
        <v>81018241</v>
      </c>
      <c r="B237" s="2">
        <v>2.4300000000000002</v>
      </c>
      <c r="C237" s="22">
        <f t="shared" si="6"/>
        <v>3</v>
      </c>
      <c r="D237" t="str">
        <f t="shared" si="7"/>
        <v>Good</v>
      </c>
    </row>
    <row r="238" spans="1:4" x14ac:dyDescent="0.2">
      <c r="A238" s="2">
        <v>81018235</v>
      </c>
      <c r="B238" s="2">
        <v>4.17</v>
      </c>
      <c r="C238" s="22">
        <f t="shared" si="6"/>
        <v>5</v>
      </c>
      <c r="D238" t="str">
        <f t="shared" si="7"/>
        <v>Excellent</v>
      </c>
    </row>
    <row r="239" spans="1:4" x14ac:dyDescent="0.2">
      <c r="A239" s="2">
        <v>81018236</v>
      </c>
      <c r="B239" s="2">
        <v>1.24</v>
      </c>
      <c r="C239" s="22">
        <f t="shared" si="6"/>
        <v>2</v>
      </c>
      <c r="D239" t="str">
        <f t="shared" si="7"/>
        <v>Neutral</v>
      </c>
    </row>
    <row r="240" spans="1:4" x14ac:dyDescent="0.2">
      <c r="A240" s="2">
        <v>81018237</v>
      </c>
      <c r="B240" s="2">
        <v>3.69</v>
      </c>
      <c r="C240" s="22">
        <f t="shared" si="6"/>
        <v>4</v>
      </c>
      <c r="D240" t="str">
        <f t="shared" si="7"/>
        <v>Very Good</v>
      </c>
    </row>
    <row r="241" spans="1:4" x14ac:dyDescent="0.2">
      <c r="A241" s="2">
        <v>81018238</v>
      </c>
      <c r="B241" s="2">
        <v>1.61</v>
      </c>
      <c r="C241" s="22">
        <f t="shared" si="6"/>
        <v>2</v>
      </c>
      <c r="D241" t="str">
        <f t="shared" si="7"/>
        <v>Neutral</v>
      </c>
    </row>
    <row r="242" spans="1:4" x14ac:dyDescent="0.2">
      <c r="A242" s="2">
        <v>81016339</v>
      </c>
      <c r="B242" s="2">
        <v>3.42</v>
      </c>
      <c r="C242" s="22">
        <f t="shared" si="6"/>
        <v>4</v>
      </c>
      <c r="D242" t="str">
        <f t="shared" si="7"/>
        <v>Very Good</v>
      </c>
    </row>
    <row r="243" spans="1:4" x14ac:dyDescent="0.2">
      <c r="A243" s="2">
        <v>80067522</v>
      </c>
      <c r="B243" s="2">
        <v>2.9</v>
      </c>
      <c r="C243" s="22">
        <f t="shared" si="6"/>
        <v>3</v>
      </c>
      <c r="D243" t="str">
        <f t="shared" si="7"/>
        <v>Good</v>
      </c>
    </row>
    <row r="244" spans="1:4" x14ac:dyDescent="0.2">
      <c r="A244" s="2">
        <v>80192149</v>
      </c>
      <c r="B244" s="2">
        <v>2.94</v>
      </c>
      <c r="C244" s="22">
        <f t="shared" si="6"/>
        <v>3</v>
      </c>
      <c r="D244" t="str">
        <f t="shared" si="7"/>
        <v>Good</v>
      </c>
    </row>
    <row r="245" spans="1:4" x14ac:dyDescent="0.2">
      <c r="A245" s="2">
        <v>80142637</v>
      </c>
      <c r="B245" s="2">
        <v>1.75</v>
      </c>
      <c r="C245" s="22">
        <f t="shared" si="6"/>
        <v>2</v>
      </c>
      <c r="D245" t="str">
        <f t="shared" si="7"/>
        <v>Neutral</v>
      </c>
    </row>
    <row r="246" spans="1:4" x14ac:dyDescent="0.2">
      <c r="A246" s="2">
        <v>80192014</v>
      </c>
      <c r="B246" s="2">
        <v>1.46</v>
      </c>
      <c r="C246" s="22">
        <f t="shared" si="6"/>
        <v>2</v>
      </c>
      <c r="D246" t="str">
        <f t="shared" si="7"/>
        <v>Neutral</v>
      </c>
    </row>
    <row r="247" spans="1:4" x14ac:dyDescent="0.2">
      <c r="A247" s="2">
        <v>80192015</v>
      </c>
      <c r="B247" s="2">
        <v>2.57</v>
      </c>
      <c r="C247" s="22">
        <f t="shared" si="6"/>
        <v>3</v>
      </c>
      <c r="D247" t="str">
        <f t="shared" si="7"/>
        <v>Good</v>
      </c>
    </row>
    <row r="248" spans="1:4" x14ac:dyDescent="0.2">
      <c r="A248" s="2">
        <v>80168230</v>
      </c>
      <c r="B248" s="2">
        <v>1.25</v>
      </c>
      <c r="C248" s="22">
        <f t="shared" si="6"/>
        <v>2</v>
      </c>
      <c r="D248" t="str">
        <f t="shared" si="7"/>
        <v>Neutral</v>
      </c>
    </row>
    <row r="249" spans="1:4" x14ac:dyDescent="0.2">
      <c r="A249" s="2">
        <v>80202129</v>
      </c>
      <c r="B249" s="2">
        <v>4.87</v>
      </c>
      <c r="C249" s="22">
        <f t="shared" si="6"/>
        <v>5</v>
      </c>
      <c r="D249" t="str">
        <f t="shared" si="7"/>
        <v>Excellent</v>
      </c>
    </row>
    <row r="250" spans="1:4" x14ac:dyDescent="0.2">
      <c r="A250" s="2">
        <v>80088910</v>
      </c>
      <c r="B250" s="2">
        <v>1.08</v>
      </c>
      <c r="C250" s="22">
        <f t="shared" si="6"/>
        <v>2</v>
      </c>
      <c r="D250" t="str">
        <f t="shared" si="7"/>
        <v>Neutral</v>
      </c>
    </row>
    <row r="251" spans="1:4" x14ac:dyDescent="0.2">
      <c r="A251" s="2">
        <v>70290909</v>
      </c>
      <c r="B251" s="2">
        <v>1.39</v>
      </c>
      <c r="C251" s="22">
        <f t="shared" si="6"/>
        <v>2</v>
      </c>
      <c r="D251" t="str">
        <f t="shared" si="7"/>
        <v>Neutral</v>
      </c>
    </row>
    <row r="252" spans="1:4" x14ac:dyDescent="0.2">
      <c r="A252" s="2">
        <v>80126566</v>
      </c>
      <c r="B252" s="2">
        <v>4.82</v>
      </c>
      <c r="C252" s="22">
        <f t="shared" si="6"/>
        <v>5</v>
      </c>
      <c r="D252" t="str">
        <f t="shared" si="7"/>
        <v>Excellent</v>
      </c>
    </row>
    <row r="253" spans="1:4" x14ac:dyDescent="0.2">
      <c r="A253" s="2">
        <v>80033772</v>
      </c>
      <c r="B253" s="2">
        <v>1.42</v>
      </c>
      <c r="C253" s="22">
        <f t="shared" si="6"/>
        <v>2</v>
      </c>
      <c r="D253" t="str">
        <f t="shared" si="7"/>
        <v>Neutral</v>
      </c>
    </row>
    <row r="254" spans="1:4" x14ac:dyDescent="0.2">
      <c r="A254" s="2">
        <v>81093951</v>
      </c>
      <c r="B254" s="2">
        <v>2.36</v>
      </c>
      <c r="C254" s="22">
        <f t="shared" si="6"/>
        <v>3</v>
      </c>
      <c r="D254" t="str">
        <f t="shared" si="7"/>
        <v>Good</v>
      </c>
    </row>
    <row r="255" spans="1:4" x14ac:dyDescent="0.2">
      <c r="A255" s="2">
        <v>80238013</v>
      </c>
      <c r="B255" s="2">
        <v>4.5999999999999996</v>
      </c>
      <c r="C255" s="22">
        <f t="shared" si="6"/>
        <v>5</v>
      </c>
      <c r="D255" t="str">
        <f t="shared" si="7"/>
        <v>Excellent</v>
      </c>
    </row>
    <row r="256" spans="1:4" x14ac:dyDescent="0.2">
      <c r="A256" s="2">
        <v>81089941</v>
      </c>
      <c r="B256" s="2">
        <v>2.6</v>
      </c>
      <c r="C256" s="22">
        <f t="shared" si="6"/>
        <v>3</v>
      </c>
      <c r="D256" t="str">
        <f t="shared" si="7"/>
        <v>Good</v>
      </c>
    </row>
    <row r="257" spans="1:4" x14ac:dyDescent="0.2">
      <c r="A257" s="2">
        <v>81000011</v>
      </c>
      <c r="B257" s="2">
        <v>1.23</v>
      </c>
      <c r="C257" s="22">
        <f t="shared" si="6"/>
        <v>2</v>
      </c>
      <c r="D257" t="str">
        <f t="shared" si="7"/>
        <v>Neutral</v>
      </c>
    </row>
    <row r="258" spans="1:4" x14ac:dyDescent="0.2">
      <c r="A258" s="2">
        <v>80243899</v>
      </c>
      <c r="B258" s="2">
        <v>1.32</v>
      </c>
      <c r="C258" s="22">
        <f t="shared" si="6"/>
        <v>2</v>
      </c>
      <c r="D258" t="str">
        <f t="shared" si="7"/>
        <v>Neutral</v>
      </c>
    </row>
    <row r="259" spans="1:4" x14ac:dyDescent="0.2">
      <c r="A259" s="2">
        <v>80217733</v>
      </c>
      <c r="B259" s="2">
        <v>2.77</v>
      </c>
      <c r="C259" s="22">
        <f t="shared" ref="C259:C322" si="8">ROUNDUP(B259,0)</f>
        <v>3</v>
      </c>
      <c r="D259" t="str">
        <f t="shared" ref="D259:D322" si="9">IF(C259=0,"Very Bad", IF(C259=1,"Bad",IF(C259=2,"Neutral", IF(C259=3,"Good",IF(C259=4,"Very Good",IF(C259=5,"Excellent"))))))</f>
        <v>Good</v>
      </c>
    </row>
    <row r="260" spans="1:4" x14ac:dyDescent="0.2">
      <c r="A260" s="2">
        <v>80220035</v>
      </c>
      <c r="B260" s="2">
        <v>4.54</v>
      </c>
      <c r="C260" s="22">
        <f t="shared" si="8"/>
        <v>5</v>
      </c>
      <c r="D260" t="str">
        <f t="shared" si="9"/>
        <v>Excellent</v>
      </c>
    </row>
    <row r="261" spans="1:4" x14ac:dyDescent="0.2">
      <c r="A261" s="2">
        <v>80194704</v>
      </c>
      <c r="B261" s="2">
        <v>3.02</v>
      </c>
      <c r="C261" s="22">
        <f t="shared" si="8"/>
        <v>4</v>
      </c>
      <c r="D261" t="str">
        <f t="shared" si="9"/>
        <v>Very Good</v>
      </c>
    </row>
    <row r="262" spans="1:4" x14ac:dyDescent="0.2">
      <c r="A262" s="2">
        <v>80225949</v>
      </c>
      <c r="B262" s="2">
        <v>3.24</v>
      </c>
      <c r="C262" s="22">
        <f t="shared" si="8"/>
        <v>4</v>
      </c>
      <c r="D262" t="str">
        <f t="shared" si="9"/>
        <v>Very Good</v>
      </c>
    </row>
    <row r="263" spans="1:4" x14ac:dyDescent="0.2">
      <c r="A263" s="2">
        <v>80999985</v>
      </c>
      <c r="B263" s="2">
        <v>2.86</v>
      </c>
      <c r="C263" s="22">
        <f t="shared" si="8"/>
        <v>3</v>
      </c>
      <c r="D263" t="str">
        <f t="shared" si="9"/>
        <v>Good</v>
      </c>
    </row>
    <row r="264" spans="1:4" x14ac:dyDescent="0.2">
      <c r="A264" s="2">
        <v>81002336</v>
      </c>
      <c r="B264" s="2">
        <v>3.61</v>
      </c>
      <c r="C264" s="22">
        <f t="shared" si="8"/>
        <v>4</v>
      </c>
      <c r="D264" t="str">
        <f t="shared" si="9"/>
        <v>Very Good</v>
      </c>
    </row>
    <row r="265" spans="1:4" x14ac:dyDescent="0.2">
      <c r="A265" s="2">
        <v>80188120</v>
      </c>
      <c r="B265" s="2">
        <v>1.82</v>
      </c>
      <c r="C265" s="22">
        <f t="shared" si="8"/>
        <v>2</v>
      </c>
      <c r="D265" t="str">
        <f t="shared" si="9"/>
        <v>Neutral</v>
      </c>
    </row>
    <row r="266" spans="1:4" x14ac:dyDescent="0.2">
      <c r="A266" s="2">
        <v>80164779</v>
      </c>
      <c r="B266" s="2">
        <v>1.59</v>
      </c>
      <c r="C266" s="22">
        <f t="shared" si="8"/>
        <v>2</v>
      </c>
      <c r="D266" t="str">
        <f t="shared" si="9"/>
        <v>Neutral</v>
      </c>
    </row>
    <row r="267" spans="1:4" x14ac:dyDescent="0.2">
      <c r="A267" s="2">
        <v>80993613</v>
      </c>
      <c r="B267" s="2">
        <v>2.62</v>
      </c>
      <c r="C267" s="22">
        <f t="shared" si="8"/>
        <v>3</v>
      </c>
      <c r="D267" t="str">
        <f t="shared" si="9"/>
        <v>Good</v>
      </c>
    </row>
    <row r="268" spans="1:4" x14ac:dyDescent="0.2">
      <c r="A268" s="2">
        <v>81092328</v>
      </c>
      <c r="B268" s="2">
        <v>2.46</v>
      </c>
      <c r="C268" s="22">
        <f t="shared" si="8"/>
        <v>3</v>
      </c>
      <c r="D268" t="str">
        <f t="shared" si="9"/>
        <v>Good</v>
      </c>
    </row>
    <row r="269" spans="1:4" x14ac:dyDescent="0.2">
      <c r="A269" s="2">
        <v>81183572</v>
      </c>
      <c r="B269" s="2">
        <v>2.6</v>
      </c>
      <c r="C269" s="22">
        <f t="shared" si="8"/>
        <v>3</v>
      </c>
      <c r="D269" t="str">
        <f t="shared" si="9"/>
        <v>Good</v>
      </c>
    </row>
    <row r="270" spans="1:4" x14ac:dyDescent="0.2">
      <c r="A270" s="2">
        <v>81037283</v>
      </c>
      <c r="B270" s="2">
        <v>2.04</v>
      </c>
      <c r="C270" s="22">
        <f t="shared" si="8"/>
        <v>3</v>
      </c>
      <c r="D270" t="str">
        <f t="shared" si="9"/>
        <v>Good</v>
      </c>
    </row>
    <row r="271" spans="1:4" x14ac:dyDescent="0.2">
      <c r="A271" s="2">
        <v>80244973</v>
      </c>
      <c r="B271" s="2">
        <v>1.87</v>
      </c>
      <c r="C271" s="22">
        <f t="shared" si="8"/>
        <v>2</v>
      </c>
      <c r="D271" t="str">
        <f t="shared" si="9"/>
        <v>Neutral</v>
      </c>
    </row>
    <row r="272" spans="1:4" x14ac:dyDescent="0.2">
      <c r="A272" s="2">
        <v>81095103</v>
      </c>
      <c r="B272" s="2">
        <v>4.17</v>
      </c>
      <c r="C272" s="22">
        <f t="shared" si="8"/>
        <v>5</v>
      </c>
      <c r="D272" t="str">
        <f t="shared" si="9"/>
        <v>Excellent</v>
      </c>
    </row>
    <row r="273" spans="1:4" x14ac:dyDescent="0.2">
      <c r="A273" s="2">
        <v>81132438</v>
      </c>
      <c r="B273" s="2">
        <v>3.98</v>
      </c>
      <c r="C273" s="22">
        <f t="shared" si="8"/>
        <v>4</v>
      </c>
      <c r="D273" t="str">
        <f t="shared" si="9"/>
        <v>Very Good</v>
      </c>
    </row>
    <row r="274" spans="1:4" x14ac:dyDescent="0.2">
      <c r="A274" s="2">
        <v>80217779</v>
      </c>
      <c r="B274" s="2">
        <v>1.5</v>
      </c>
      <c r="C274" s="22">
        <f t="shared" si="8"/>
        <v>2</v>
      </c>
      <c r="D274" t="str">
        <f t="shared" si="9"/>
        <v>Neutral</v>
      </c>
    </row>
    <row r="275" spans="1:4" x14ac:dyDescent="0.2">
      <c r="A275" s="2">
        <v>80211572</v>
      </c>
      <c r="B275" s="2">
        <v>1.66</v>
      </c>
      <c r="C275" s="22">
        <f t="shared" si="8"/>
        <v>2</v>
      </c>
      <c r="D275" t="str">
        <f t="shared" si="9"/>
        <v>Neutral</v>
      </c>
    </row>
    <row r="276" spans="1:4" x14ac:dyDescent="0.2">
      <c r="A276" s="2">
        <v>81161230</v>
      </c>
      <c r="B276" s="2">
        <v>1.26</v>
      </c>
      <c r="C276" s="22">
        <f t="shared" si="8"/>
        <v>2</v>
      </c>
      <c r="D276" t="str">
        <f t="shared" si="9"/>
        <v>Neutral</v>
      </c>
    </row>
    <row r="277" spans="1:4" x14ac:dyDescent="0.2">
      <c r="A277" s="2">
        <v>81002412</v>
      </c>
      <c r="B277" s="2">
        <v>2.4700000000000002</v>
      </c>
      <c r="C277" s="22">
        <f t="shared" si="8"/>
        <v>3</v>
      </c>
      <c r="D277" t="str">
        <f t="shared" si="9"/>
        <v>Good</v>
      </c>
    </row>
    <row r="278" spans="1:4" x14ac:dyDescent="0.2">
      <c r="A278" s="2">
        <v>81023636</v>
      </c>
      <c r="B278" s="2">
        <v>1.17</v>
      </c>
      <c r="C278" s="22">
        <f t="shared" si="8"/>
        <v>2</v>
      </c>
      <c r="D278" t="str">
        <f t="shared" si="9"/>
        <v>Neutral</v>
      </c>
    </row>
    <row r="279" spans="1:4" x14ac:dyDescent="0.2">
      <c r="A279" s="2">
        <v>80217669</v>
      </c>
      <c r="B279" s="2">
        <v>2.59</v>
      </c>
      <c r="C279" s="22">
        <f t="shared" si="8"/>
        <v>3</v>
      </c>
      <c r="D279" t="str">
        <f t="shared" si="9"/>
        <v>Good</v>
      </c>
    </row>
    <row r="280" spans="1:4" x14ac:dyDescent="0.2">
      <c r="A280" s="2">
        <v>80153467</v>
      </c>
      <c r="B280" s="2">
        <v>2.04</v>
      </c>
      <c r="C280" s="22">
        <f t="shared" si="8"/>
        <v>3</v>
      </c>
      <c r="D280" t="str">
        <f t="shared" si="9"/>
        <v>Good</v>
      </c>
    </row>
    <row r="281" spans="1:4" x14ac:dyDescent="0.2">
      <c r="A281" s="2">
        <v>80192834</v>
      </c>
      <c r="B281" s="2">
        <v>4.84</v>
      </c>
      <c r="C281" s="22">
        <f t="shared" si="8"/>
        <v>5</v>
      </c>
      <c r="D281" t="str">
        <f t="shared" si="9"/>
        <v>Excellent</v>
      </c>
    </row>
    <row r="282" spans="1:4" x14ac:dyDescent="0.2">
      <c r="A282" s="2">
        <v>80198046</v>
      </c>
      <c r="B282" s="2">
        <v>2.85</v>
      </c>
      <c r="C282" s="22">
        <f t="shared" si="8"/>
        <v>3</v>
      </c>
      <c r="D282" t="str">
        <f t="shared" si="9"/>
        <v>Good</v>
      </c>
    </row>
    <row r="283" spans="1:4" x14ac:dyDescent="0.2">
      <c r="A283" s="2">
        <v>80106307</v>
      </c>
      <c r="B283" s="2">
        <v>1.31</v>
      </c>
      <c r="C283" s="22">
        <f t="shared" si="8"/>
        <v>2</v>
      </c>
      <c r="D283" t="str">
        <f t="shared" si="9"/>
        <v>Neutral</v>
      </c>
    </row>
    <row r="284" spans="1:4" x14ac:dyDescent="0.2">
      <c r="A284" s="2">
        <v>80993062</v>
      </c>
      <c r="B284" s="2">
        <v>4.62</v>
      </c>
      <c r="C284" s="22">
        <f t="shared" si="8"/>
        <v>5</v>
      </c>
      <c r="D284" t="str">
        <f t="shared" si="9"/>
        <v>Excellent</v>
      </c>
    </row>
    <row r="285" spans="1:4" x14ac:dyDescent="0.2">
      <c r="A285" s="2">
        <v>81098586</v>
      </c>
      <c r="B285" s="2">
        <v>1.51</v>
      </c>
      <c r="C285" s="22">
        <f t="shared" si="8"/>
        <v>2</v>
      </c>
      <c r="D285" t="str">
        <f t="shared" si="9"/>
        <v>Neutral</v>
      </c>
    </row>
    <row r="286" spans="1:4" x14ac:dyDescent="0.2">
      <c r="A286" s="2">
        <v>70267728</v>
      </c>
      <c r="B286" s="2">
        <v>2.61</v>
      </c>
      <c r="C286" s="22">
        <f t="shared" si="8"/>
        <v>3</v>
      </c>
      <c r="D286" t="str">
        <f t="shared" si="9"/>
        <v>Good</v>
      </c>
    </row>
    <row r="287" spans="1:4" x14ac:dyDescent="0.2">
      <c r="A287" s="2">
        <v>81011508</v>
      </c>
      <c r="B287" s="2">
        <v>3.74</v>
      </c>
      <c r="C287" s="22">
        <f t="shared" si="8"/>
        <v>4</v>
      </c>
      <c r="D287" t="str">
        <f t="shared" si="9"/>
        <v>Very Good</v>
      </c>
    </row>
    <row r="288" spans="1:4" x14ac:dyDescent="0.2">
      <c r="A288" s="2">
        <v>81001000</v>
      </c>
      <c r="B288" s="2">
        <v>1.43</v>
      </c>
      <c r="C288" s="22">
        <f t="shared" si="8"/>
        <v>2</v>
      </c>
      <c r="D288" t="str">
        <f t="shared" si="9"/>
        <v>Neutral</v>
      </c>
    </row>
    <row r="289" spans="1:4" x14ac:dyDescent="0.2">
      <c r="A289" s="2">
        <v>80192445</v>
      </c>
      <c r="B289" s="2">
        <v>3.27</v>
      </c>
      <c r="C289" s="22">
        <f t="shared" si="8"/>
        <v>4</v>
      </c>
      <c r="D289" t="str">
        <f t="shared" si="9"/>
        <v>Very Good</v>
      </c>
    </row>
    <row r="290" spans="1:4" x14ac:dyDescent="0.2">
      <c r="A290" s="2">
        <v>80158670</v>
      </c>
      <c r="B290" s="2">
        <v>1.2</v>
      </c>
      <c r="C290" s="22">
        <f t="shared" si="8"/>
        <v>2</v>
      </c>
      <c r="D290" t="str">
        <f t="shared" si="9"/>
        <v>Neutral</v>
      </c>
    </row>
    <row r="291" spans="1:4" x14ac:dyDescent="0.2">
      <c r="A291" s="2">
        <v>80223685</v>
      </c>
      <c r="B291" s="2">
        <v>3.2</v>
      </c>
      <c r="C291" s="22">
        <f t="shared" si="8"/>
        <v>4</v>
      </c>
      <c r="D291" t="str">
        <f t="shared" si="9"/>
        <v>Very Good</v>
      </c>
    </row>
    <row r="292" spans="1:4" x14ac:dyDescent="0.2">
      <c r="A292" s="2">
        <v>80189586</v>
      </c>
      <c r="B292" s="2">
        <v>2.39</v>
      </c>
      <c r="C292" s="22">
        <f t="shared" si="8"/>
        <v>3</v>
      </c>
      <c r="D292" t="str">
        <f t="shared" si="9"/>
        <v>Good</v>
      </c>
    </row>
    <row r="293" spans="1:4" x14ac:dyDescent="0.2">
      <c r="A293" s="2">
        <v>80244019</v>
      </c>
      <c r="B293" s="2">
        <v>4.79</v>
      </c>
      <c r="C293" s="22">
        <f t="shared" si="8"/>
        <v>5</v>
      </c>
      <c r="D293" t="str">
        <f t="shared" si="9"/>
        <v>Excellent</v>
      </c>
    </row>
    <row r="294" spans="1:4" x14ac:dyDescent="0.2">
      <c r="A294" s="2">
        <v>80162143</v>
      </c>
      <c r="B294" s="2">
        <v>1.07</v>
      </c>
      <c r="C294" s="22">
        <f t="shared" si="8"/>
        <v>2</v>
      </c>
      <c r="D294" t="str">
        <f t="shared" si="9"/>
        <v>Neutral</v>
      </c>
    </row>
    <row r="295" spans="1:4" x14ac:dyDescent="0.2">
      <c r="A295" s="2">
        <v>81060174</v>
      </c>
      <c r="B295" s="2">
        <v>1.69</v>
      </c>
      <c r="C295" s="22">
        <f t="shared" si="8"/>
        <v>2</v>
      </c>
      <c r="D295" t="str">
        <f t="shared" si="9"/>
        <v>Neutral</v>
      </c>
    </row>
    <row r="296" spans="1:4" x14ac:dyDescent="0.2">
      <c r="A296" s="2">
        <v>70130445</v>
      </c>
      <c r="B296" s="2">
        <v>4.17</v>
      </c>
      <c r="C296" s="22">
        <f t="shared" si="8"/>
        <v>5</v>
      </c>
      <c r="D296" t="str">
        <f t="shared" si="9"/>
        <v>Excellent</v>
      </c>
    </row>
    <row r="297" spans="1:4" x14ac:dyDescent="0.2">
      <c r="A297" s="2">
        <v>80216928</v>
      </c>
      <c r="B297" s="2">
        <v>2.81</v>
      </c>
      <c r="C297" s="22">
        <f t="shared" si="8"/>
        <v>3</v>
      </c>
      <c r="D297" t="str">
        <f t="shared" si="9"/>
        <v>Good</v>
      </c>
    </row>
    <row r="298" spans="1:4" x14ac:dyDescent="0.2">
      <c r="A298" s="2">
        <v>81001494</v>
      </c>
      <c r="B298" s="2">
        <v>1.96</v>
      </c>
      <c r="C298" s="22">
        <f t="shared" si="8"/>
        <v>2</v>
      </c>
      <c r="D298" t="str">
        <f t="shared" si="9"/>
        <v>Neutral</v>
      </c>
    </row>
    <row r="299" spans="1:4" x14ac:dyDescent="0.2">
      <c r="A299" s="2">
        <v>81077065</v>
      </c>
      <c r="B299" s="2">
        <v>1.2</v>
      </c>
      <c r="C299" s="22">
        <f t="shared" si="8"/>
        <v>2</v>
      </c>
      <c r="D299" t="str">
        <f t="shared" si="9"/>
        <v>Neutral</v>
      </c>
    </row>
    <row r="300" spans="1:4" x14ac:dyDescent="0.2">
      <c r="A300" s="2">
        <v>80991570</v>
      </c>
      <c r="B300" s="2">
        <v>2.74</v>
      </c>
      <c r="C300" s="22">
        <f t="shared" si="8"/>
        <v>3</v>
      </c>
      <c r="D300" t="str">
        <f t="shared" si="9"/>
        <v>Good</v>
      </c>
    </row>
    <row r="301" spans="1:4" x14ac:dyDescent="0.2">
      <c r="A301" s="2">
        <v>80184129</v>
      </c>
      <c r="B301" s="2">
        <v>1.01</v>
      </c>
      <c r="C301" s="22">
        <f t="shared" si="8"/>
        <v>2</v>
      </c>
      <c r="D301" t="str">
        <f t="shared" si="9"/>
        <v>Neutral</v>
      </c>
    </row>
    <row r="302" spans="1:4" x14ac:dyDescent="0.2">
      <c r="A302" s="2">
        <v>60000861</v>
      </c>
      <c r="B302" s="2">
        <v>2.95</v>
      </c>
      <c r="C302" s="22">
        <f t="shared" si="8"/>
        <v>3</v>
      </c>
      <c r="D302" t="str">
        <f t="shared" si="9"/>
        <v>Good</v>
      </c>
    </row>
    <row r="303" spans="1:4" x14ac:dyDescent="0.2">
      <c r="A303" s="2">
        <v>1151375</v>
      </c>
      <c r="B303" s="2">
        <v>4.82</v>
      </c>
      <c r="C303" s="22">
        <f t="shared" si="8"/>
        <v>5</v>
      </c>
      <c r="D303" t="str">
        <f t="shared" si="9"/>
        <v>Excellent</v>
      </c>
    </row>
    <row r="304" spans="1:4" x14ac:dyDescent="0.2">
      <c r="A304" s="2">
        <v>81137484</v>
      </c>
      <c r="B304" s="2">
        <v>3.22</v>
      </c>
      <c r="C304" s="22">
        <f t="shared" si="8"/>
        <v>4</v>
      </c>
      <c r="D304" t="str">
        <f t="shared" si="9"/>
        <v>Very Good</v>
      </c>
    </row>
    <row r="305" spans="1:4" x14ac:dyDescent="0.2">
      <c r="A305" s="2">
        <v>80187228</v>
      </c>
      <c r="B305" s="2">
        <v>4.1500000000000004</v>
      </c>
      <c r="C305" s="22">
        <f t="shared" si="8"/>
        <v>5</v>
      </c>
      <c r="D305" t="str">
        <f t="shared" si="9"/>
        <v>Excellent</v>
      </c>
    </row>
    <row r="306" spans="1:4" x14ac:dyDescent="0.2">
      <c r="A306" s="2">
        <v>81031008</v>
      </c>
      <c r="B306" s="2">
        <v>3.76</v>
      </c>
      <c r="C306" s="22">
        <f t="shared" si="8"/>
        <v>4</v>
      </c>
      <c r="D306" t="str">
        <f t="shared" si="9"/>
        <v>Very Good</v>
      </c>
    </row>
    <row r="307" spans="1:4" x14ac:dyDescent="0.2">
      <c r="A307" s="2">
        <v>70099119</v>
      </c>
      <c r="B307" s="2">
        <v>1.1499999999999999</v>
      </c>
      <c r="C307" s="22">
        <f t="shared" si="8"/>
        <v>2</v>
      </c>
      <c r="D307" t="str">
        <f t="shared" si="9"/>
        <v>Neutral</v>
      </c>
    </row>
    <row r="308" spans="1:4" x14ac:dyDescent="0.2">
      <c r="A308" s="2">
        <v>70039185</v>
      </c>
      <c r="B308" s="2">
        <v>2.31</v>
      </c>
      <c r="C308" s="22">
        <f t="shared" si="8"/>
        <v>3</v>
      </c>
      <c r="D308" t="str">
        <f t="shared" si="9"/>
        <v>Good</v>
      </c>
    </row>
    <row r="309" spans="1:4" x14ac:dyDescent="0.2">
      <c r="A309" s="2">
        <v>81073764</v>
      </c>
      <c r="B309" s="2">
        <v>1.98</v>
      </c>
      <c r="C309" s="22">
        <f t="shared" si="8"/>
        <v>2</v>
      </c>
      <c r="D309" t="str">
        <f t="shared" si="9"/>
        <v>Neutral</v>
      </c>
    </row>
    <row r="310" spans="1:4" x14ac:dyDescent="0.2">
      <c r="A310" s="2">
        <v>81165769</v>
      </c>
      <c r="B310" s="2">
        <v>1.64</v>
      </c>
      <c r="C310" s="22">
        <f t="shared" si="8"/>
        <v>2</v>
      </c>
      <c r="D310" t="str">
        <f t="shared" si="9"/>
        <v>Neutral</v>
      </c>
    </row>
    <row r="311" spans="1:4" x14ac:dyDescent="0.2">
      <c r="A311" s="2">
        <v>70056433</v>
      </c>
      <c r="B311" s="2">
        <v>4.88</v>
      </c>
      <c r="C311" s="22">
        <f t="shared" si="8"/>
        <v>5</v>
      </c>
      <c r="D311" t="str">
        <f t="shared" si="9"/>
        <v>Excellent</v>
      </c>
    </row>
    <row r="312" spans="1:4" x14ac:dyDescent="0.2">
      <c r="A312" s="2">
        <v>70113003</v>
      </c>
      <c r="B312" s="2">
        <v>4.8899999999999997</v>
      </c>
      <c r="C312" s="22">
        <f t="shared" si="8"/>
        <v>5</v>
      </c>
      <c r="D312" t="str">
        <f t="shared" si="9"/>
        <v>Excellent</v>
      </c>
    </row>
    <row r="313" spans="1:4" x14ac:dyDescent="0.2">
      <c r="A313" s="2">
        <v>60031232</v>
      </c>
      <c r="B313" s="2">
        <v>4.5</v>
      </c>
      <c r="C313" s="22">
        <f t="shared" si="8"/>
        <v>5</v>
      </c>
      <c r="D313" t="str">
        <f t="shared" si="9"/>
        <v>Excellent</v>
      </c>
    </row>
    <row r="314" spans="1:4" x14ac:dyDescent="0.2">
      <c r="A314" s="2">
        <v>80032842</v>
      </c>
      <c r="B314" s="2">
        <v>1.01</v>
      </c>
      <c r="C314" s="22">
        <f t="shared" si="8"/>
        <v>2</v>
      </c>
      <c r="D314" t="str">
        <f t="shared" si="9"/>
        <v>Neutral</v>
      </c>
    </row>
    <row r="315" spans="1:4" x14ac:dyDescent="0.2">
      <c r="A315" s="2">
        <v>81137482</v>
      </c>
      <c r="B315" s="2">
        <v>1.47</v>
      </c>
      <c r="C315" s="22">
        <f t="shared" si="8"/>
        <v>2</v>
      </c>
      <c r="D315" t="str">
        <f t="shared" si="9"/>
        <v>Neutral</v>
      </c>
    </row>
    <row r="316" spans="1:4" x14ac:dyDescent="0.2">
      <c r="A316" s="2">
        <v>70043308</v>
      </c>
      <c r="B316" s="2">
        <v>3.6</v>
      </c>
      <c r="C316" s="22">
        <f t="shared" si="8"/>
        <v>4</v>
      </c>
      <c r="D316" t="str">
        <f t="shared" si="9"/>
        <v>Very Good</v>
      </c>
    </row>
    <row r="317" spans="1:4" x14ac:dyDescent="0.2">
      <c r="A317" s="2">
        <v>81165771</v>
      </c>
      <c r="B317" s="2">
        <v>4.58</v>
      </c>
      <c r="C317" s="22">
        <f t="shared" si="8"/>
        <v>5</v>
      </c>
      <c r="D317" t="str">
        <f t="shared" si="9"/>
        <v>Excellent</v>
      </c>
    </row>
    <row r="318" spans="1:4" x14ac:dyDescent="0.2">
      <c r="A318" s="2">
        <v>70044697</v>
      </c>
      <c r="B318" s="2">
        <v>4.5999999999999996</v>
      </c>
      <c r="C318" s="22">
        <f t="shared" si="8"/>
        <v>5</v>
      </c>
      <c r="D318" t="str">
        <f t="shared" si="9"/>
        <v>Excellent</v>
      </c>
    </row>
    <row r="319" spans="1:4" x14ac:dyDescent="0.2">
      <c r="A319" s="2">
        <v>70105368</v>
      </c>
      <c r="B319" s="2">
        <v>1.05</v>
      </c>
      <c r="C319" s="22">
        <f t="shared" si="8"/>
        <v>2</v>
      </c>
      <c r="D319" t="str">
        <f t="shared" si="9"/>
        <v>Neutral</v>
      </c>
    </row>
    <row r="320" spans="1:4" x14ac:dyDescent="0.2">
      <c r="A320" s="2">
        <v>80241003</v>
      </c>
      <c r="B320" s="2">
        <v>4.17</v>
      </c>
      <c r="C320" s="22">
        <f t="shared" si="8"/>
        <v>5</v>
      </c>
      <c r="D320" t="str">
        <f t="shared" si="9"/>
        <v>Excellent</v>
      </c>
    </row>
    <row r="321" spans="1:4" x14ac:dyDescent="0.2">
      <c r="A321" s="2">
        <v>81141689</v>
      </c>
      <c r="B321" s="2">
        <v>4.63</v>
      </c>
      <c r="C321" s="22">
        <f t="shared" si="8"/>
        <v>5</v>
      </c>
      <c r="D321" t="str">
        <f t="shared" si="9"/>
        <v>Excellent</v>
      </c>
    </row>
    <row r="322" spans="1:4" x14ac:dyDescent="0.2">
      <c r="A322" s="2">
        <v>1008581</v>
      </c>
      <c r="B322" s="2">
        <v>1.87</v>
      </c>
      <c r="C322" s="22">
        <f t="shared" si="8"/>
        <v>2</v>
      </c>
      <c r="D322" t="str">
        <f t="shared" si="9"/>
        <v>Neutral</v>
      </c>
    </row>
    <row r="323" spans="1:4" x14ac:dyDescent="0.2">
      <c r="A323" s="2">
        <v>70058023</v>
      </c>
      <c r="B323" s="2">
        <v>4.88</v>
      </c>
      <c r="C323" s="22">
        <f t="shared" ref="C323:C386" si="10">ROUNDUP(B323,0)</f>
        <v>5</v>
      </c>
      <c r="D323" t="str">
        <f t="shared" ref="D323:D386" si="11">IF(C323=0,"Very Bad", IF(C323=1,"Bad",IF(C323=2,"Neutral", IF(C323=3,"Good",IF(C323=4,"Very Good",IF(C323=5,"Excellent"))))))</f>
        <v>Excellent</v>
      </c>
    </row>
    <row r="324" spans="1:4" x14ac:dyDescent="0.2">
      <c r="A324" s="2">
        <v>81165786</v>
      </c>
      <c r="B324" s="2">
        <v>1.54</v>
      </c>
      <c r="C324" s="22">
        <f t="shared" si="10"/>
        <v>2</v>
      </c>
      <c r="D324" t="str">
        <f t="shared" si="11"/>
        <v>Neutral</v>
      </c>
    </row>
    <row r="325" spans="1:4" x14ac:dyDescent="0.2">
      <c r="A325" s="2">
        <v>81165770</v>
      </c>
      <c r="B325" s="2">
        <v>1.71</v>
      </c>
      <c r="C325" s="22">
        <f t="shared" si="10"/>
        <v>2</v>
      </c>
      <c r="D325" t="str">
        <f t="shared" si="11"/>
        <v>Neutral</v>
      </c>
    </row>
    <row r="326" spans="1:4" x14ac:dyDescent="0.2">
      <c r="A326" s="2">
        <v>70043303</v>
      </c>
      <c r="B326" s="2">
        <v>3.05</v>
      </c>
      <c r="C326" s="22">
        <f t="shared" si="10"/>
        <v>4</v>
      </c>
      <c r="D326" t="str">
        <f t="shared" si="11"/>
        <v>Very Good</v>
      </c>
    </row>
    <row r="327" spans="1:4" x14ac:dyDescent="0.2">
      <c r="A327" s="2">
        <v>70136074</v>
      </c>
      <c r="B327" s="2">
        <v>3.01</v>
      </c>
      <c r="C327" s="22">
        <f t="shared" si="10"/>
        <v>4</v>
      </c>
      <c r="D327" t="str">
        <f t="shared" si="11"/>
        <v>Very Good</v>
      </c>
    </row>
    <row r="328" spans="1:4" x14ac:dyDescent="0.2">
      <c r="A328" s="2">
        <v>1153194</v>
      </c>
      <c r="B328" s="2">
        <v>2.4</v>
      </c>
      <c r="C328" s="22">
        <f t="shared" si="10"/>
        <v>3</v>
      </c>
      <c r="D328" t="str">
        <f t="shared" si="11"/>
        <v>Good</v>
      </c>
    </row>
    <row r="329" spans="1:4" x14ac:dyDescent="0.2">
      <c r="A329" s="2">
        <v>70112730</v>
      </c>
      <c r="B329" s="2">
        <v>4.08</v>
      </c>
      <c r="C329" s="22">
        <f t="shared" si="10"/>
        <v>5</v>
      </c>
      <c r="D329" t="str">
        <f t="shared" si="11"/>
        <v>Excellent</v>
      </c>
    </row>
    <row r="330" spans="1:4" x14ac:dyDescent="0.2">
      <c r="A330" s="2">
        <v>81154900</v>
      </c>
      <c r="B330" s="2">
        <v>1.27</v>
      </c>
      <c r="C330" s="22">
        <f t="shared" si="10"/>
        <v>2</v>
      </c>
      <c r="D330" t="str">
        <f t="shared" si="11"/>
        <v>Neutral</v>
      </c>
    </row>
    <row r="331" spans="1:4" x14ac:dyDescent="0.2">
      <c r="A331" s="2">
        <v>81154956</v>
      </c>
      <c r="B331" s="2">
        <v>3.9</v>
      </c>
      <c r="C331" s="22">
        <f t="shared" si="10"/>
        <v>4</v>
      </c>
      <c r="D331" t="str">
        <f t="shared" si="11"/>
        <v>Very Good</v>
      </c>
    </row>
    <row r="332" spans="1:4" x14ac:dyDescent="0.2">
      <c r="A332" s="2">
        <v>81158575</v>
      </c>
      <c r="B332" s="2">
        <v>3.35</v>
      </c>
      <c r="C332" s="22">
        <f t="shared" si="10"/>
        <v>4</v>
      </c>
      <c r="D332" t="str">
        <f t="shared" si="11"/>
        <v>Very Good</v>
      </c>
    </row>
    <row r="333" spans="1:4" x14ac:dyDescent="0.2">
      <c r="A333" s="2">
        <v>81065786</v>
      </c>
      <c r="B333" s="2">
        <v>4.3099999999999996</v>
      </c>
      <c r="C333" s="22">
        <f t="shared" si="10"/>
        <v>5</v>
      </c>
      <c r="D333" t="str">
        <f t="shared" si="11"/>
        <v>Excellent</v>
      </c>
    </row>
    <row r="334" spans="1:4" x14ac:dyDescent="0.2">
      <c r="A334" s="2">
        <v>70087541</v>
      </c>
      <c r="B334" s="2">
        <v>2.31</v>
      </c>
      <c r="C334" s="22">
        <f t="shared" si="10"/>
        <v>3</v>
      </c>
      <c r="D334" t="str">
        <f t="shared" si="11"/>
        <v>Good</v>
      </c>
    </row>
    <row r="335" spans="1:4" x14ac:dyDescent="0.2">
      <c r="A335" s="2">
        <v>81004113</v>
      </c>
      <c r="B335" s="2">
        <v>2.74</v>
      </c>
      <c r="C335" s="22">
        <f t="shared" si="10"/>
        <v>3</v>
      </c>
      <c r="D335" t="str">
        <f t="shared" si="11"/>
        <v>Good</v>
      </c>
    </row>
    <row r="336" spans="1:4" x14ac:dyDescent="0.2">
      <c r="A336" s="2">
        <v>81003984</v>
      </c>
      <c r="B336" s="2">
        <v>4.0199999999999996</v>
      </c>
      <c r="C336" s="22">
        <f t="shared" si="10"/>
        <v>5</v>
      </c>
      <c r="D336" t="str">
        <f t="shared" si="11"/>
        <v>Excellent</v>
      </c>
    </row>
    <row r="337" spans="1:4" x14ac:dyDescent="0.2">
      <c r="A337" s="2">
        <v>70024088</v>
      </c>
      <c r="B337" s="2">
        <v>4.0199999999999996</v>
      </c>
      <c r="C337" s="22">
        <f t="shared" si="10"/>
        <v>5</v>
      </c>
      <c r="D337" t="str">
        <f t="shared" si="11"/>
        <v>Excellent</v>
      </c>
    </row>
    <row r="338" spans="1:4" x14ac:dyDescent="0.2">
      <c r="A338" s="2">
        <v>81005312</v>
      </c>
      <c r="B338" s="2">
        <v>2.68</v>
      </c>
      <c r="C338" s="22">
        <f t="shared" si="10"/>
        <v>3</v>
      </c>
      <c r="D338" t="str">
        <f t="shared" si="11"/>
        <v>Good</v>
      </c>
    </row>
    <row r="339" spans="1:4" x14ac:dyDescent="0.2">
      <c r="A339" s="2">
        <v>80082969</v>
      </c>
      <c r="B339" s="2">
        <v>2.66</v>
      </c>
      <c r="C339" s="22">
        <f t="shared" si="10"/>
        <v>3</v>
      </c>
      <c r="D339" t="str">
        <f t="shared" si="11"/>
        <v>Good</v>
      </c>
    </row>
    <row r="340" spans="1:4" x14ac:dyDescent="0.2">
      <c r="A340" s="2">
        <v>80994130</v>
      </c>
      <c r="B340" s="2">
        <v>3.66</v>
      </c>
      <c r="C340" s="22">
        <f t="shared" si="10"/>
        <v>4</v>
      </c>
      <c r="D340" t="str">
        <f t="shared" si="11"/>
        <v>Very Good</v>
      </c>
    </row>
    <row r="341" spans="1:4" x14ac:dyDescent="0.2">
      <c r="A341" s="2">
        <v>81019924</v>
      </c>
      <c r="B341" s="2">
        <v>2.4500000000000002</v>
      </c>
      <c r="C341" s="22">
        <f t="shared" si="10"/>
        <v>3</v>
      </c>
      <c r="D341" t="str">
        <f t="shared" si="11"/>
        <v>Good</v>
      </c>
    </row>
    <row r="342" spans="1:4" x14ac:dyDescent="0.2">
      <c r="A342" s="2">
        <v>81018240</v>
      </c>
      <c r="B342" s="2">
        <v>4.2699999999999996</v>
      </c>
      <c r="C342" s="22">
        <f t="shared" si="10"/>
        <v>5</v>
      </c>
      <c r="D342" t="str">
        <f t="shared" si="11"/>
        <v>Excellent</v>
      </c>
    </row>
    <row r="343" spans="1:4" x14ac:dyDescent="0.2">
      <c r="A343" s="2">
        <v>81013710</v>
      </c>
      <c r="B343" s="2">
        <v>3.54</v>
      </c>
      <c r="C343" s="22">
        <f t="shared" si="10"/>
        <v>4</v>
      </c>
      <c r="D343" t="str">
        <f t="shared" si="11"/>
        <v>Very Good</v>
      </c>
    </row>
    <row r="344" spans="1:4" x14ac:dyDescent="0.2">
      <c r="A344" s="2">
        <v>70077076</v>
      </c>
      <c r="B344" s="2">
        <v>3.8</v>
      </c>
      <c r="C344" s="22">
        <f t="shared" si="10"/>
        <v>4</v>
      </c>
      <c r="D344" t="str">
        <f t="shared" si="11"/>
        <v>Very Good</v>
      </c>
    </row>
    <row r="345" spans="1:4" x14ac:dyDescent="0.2">
      <c r="A345" s="2">
        <v>81014988</v>
      </c>
      <c r="B345" s="2">
        <v>1.71</v>
      </c>
      <c r="C345" s="22">
        <f t="shared" si="10"/>
        <v>2</v>
      </c>
      <c r="D345" t="str">
        <f t="shared" si="11"/>
        <v>Neutral</v>
      </c>
    </row>
    <row r="346" spans="1:4" x14ac:dyDescent="0.2">
      <c r="A346" s="2">
        <v>80102950</v>
      </c>
      <c r="B346" s="2">
        <v>1.72</v>
      </c>
      <c r="C346" s="22">
        <f t="shared" si="10"/>
        <v>2</v>
      </c>
      <c r="D346" t="str">
        <f t="shared" si="11"/>
        <v>Neutral</v>
      </c>
    </row>
    <row r="347" spans="1:4" x14ac:dyDescent="0.2">
      <c r="A347" s="2">
        <v>80994108</v>
      </c>
      <c r="B347" s="2">
        <v>4.3600000000000003</v>
      </c>
      <c r="C347" s="22">
        <f t="shared" si="10"/>
        <v>5</v>
      </c>
      <c r="D347" t="str">
        <f t="shared" si="11"/>
        <v>Excellent</v>
      </c>
    </row>
    <row r="348" spans="1:4" x14ac:dyDescent="0.2">
      <c r="A348" s="2">
        <v>70055221</v>
      </c>
      <c r="B348" s="2">
        <v>4.96</v>
      </c>
      <c r="C348" s="22">
        <f t="shared" si="10"/>
        <v>5</v>
      </c>
      <c r="D348" t="str">
        <f t="shared" si="11"/>
        <v>Excellent</v>
      </c>
    </row>
    <row r="349" spans="1:4" x14ac:dyDescent="0.2">
      <c r="A349" s="2">
        <v>81005314</v>
      </c>
      <c r="B349" s="2">
        <v>2.92</v>
      </c>
      <c r="C349" s="22">
        <f t="shared" si="10"/>
        <v>3</v>
      </c>
      <c r="D349" t="str">
        <f t="shared" si="11"/>
        <v>Good</v>
      </c>
    </row>
    <row r="350" spans="1:4" x14ac:dyDescent="0.2">
      <c r="A350" s="2">
        <v>80242828</v>
      </c>
      <c r="B350" s="2">
        <v>1.6</v>
      </c>
      <c r="C350" s="22">
        <f t="shared" si="10"/>
        <v>2</v>
      </c>
      <c r="D350" t="str">
        <f t="shared" si="11"/>
        <v>Neutral</v>
      </c>
    </row>
    <row r="351" spans="1:4" x14ac:dyDescent="0.2">
      <c r="A351" s="2">
        <v>81004223</v>
      </c>
      <c r="B351" s="2">
        <v>3.06</v>
      </c>
      <c r="C351" s="22">
        <f t="shared" si="10"/>
        <v>4</v>
      </c>
      <c r="D351" t="str">
        <f t="shared" si="11"/>
        <v>Very Good</v>
      </c>
    </row>
    <row r="352" spans="1:4" x14ac:dyDescent="0.2">
      <c r="A352" s="2">
        <v>80198730</v>
      </c>
      <c r="B352" s="2">
        <v>4.91</v>
      </c>
      <c r="C352" s="22">
        <f t="shared" si="10"/>
        <v>5</v>
      </c>
      <c r="D352" t="str">
        <f t="shared" si="11"/>
        <v>Excellent</v>
      </c>
    </row>
    <row r="353" spans="1:4" x14ac:dyDescent="0.2">
      <c r="A353" s="2">
        <v>80999945</v>
      </c>
      <c r="B353" s="2">
        <v>2.54</v>
      </c>
      <c r="C353" s="22">
        <f t="shared" si="10"/>
        <v>3</v>
      </c>
      <c r="D353" t="str">
        <f t="shared" si="11"/>
        <v>Good</v>
      </c>
    </row>
    <row r="354" spans="1:4" x14ac:dyDescent="0.2">
      <c r="A354" s="2">
        <v>81016043</v>
      </c>
      <c r="B354" s="2">
        <v>3.06</v>
      </c>
      <c r="C354" s="22">
        <f t="shared" si="10"/>
        <v>4</v>
      </c>
      <c r="D354" t="str">
        <f t="shared" si="11"/>
        <v>Very Good</v>
      </c>
    </row>
    <row r="355" spans="1:4" x14ac:dyDescent="0.2">
      <c r="A355" s="2">
        <v>17672040</v>
      </c>
      <c r="B355" s="2">
        <v>3.15</v>
      </c>
      <c r="C355" s="22">
        <f t="shared" si="10"/>
        <v>4</v>
      </c>
      <c r="D355" t="str">
        <f t="shared" si="11"/>
        <v>Very Good</v>
      </c>
    </row>
    <row r="356" spans="1:4" x14ac:dyDescent="0.2">
      <c r="A356" s="2">
        <v>81004162</v>
      </c>
      <c r="B356" s="2">
        <v>1.45</v>
      </c>
      <c r="C356" s="22">
        <f t="shared" si="10"/>
        <v>2</v>
      </c>
      <c r="D356" t="str">
        <f t="shared" si="11"/>
        <v>Neutral</v>
      </c>
    </row>
    <row r="357" spans="1:4" x14ac:dyDescent="0.2">
      <c r="A357" s="2">
        <v>81011096</v>
      </c>
      <c r="B357" s="2">
        <v>2.71</v>
      </c>
      <c r="C357" s="22">
        <f t="shared" si="10"/>
        <v>3</v>
      </c>
      <c r="D357" t="str">
        <f t="shared" si="11"/>
        <v>Good</v>
      </c>
    </row>
    <row r="358" spans="1:4" x14ac:dyDescent="0.2">
      <c r="A358" s="2">
        <v>80188969</v>
      </c>
      <c r="B358" s="2">
        <v>4.55</v>
      </c>
      <c r="C358" s="22">
        <f t="shared" si="10"/>
        <v>5</v>
      </c>
      <c r="D358" t="str">
        <f t="shared" si="11"/>
        <v>Excellent</v>
      </c>
    </row>
    <row r="359" spans="1:4" x14ac:dyDescent="0.2">
      <c r="A359" s="2">
        <v>80189155</v>
      </c>
      <c r="B359" s="2">
        <v>2.88</v>
      </c>
      <c r="C359" s="22">
        <f t="shared" si="10"/>
        <v>3</v>
      </c>
      <c r="D359" t="str">
        <f t="shared" si="11"/>
        <v>Good</v>
      </c>
    </row>
    <row r="360" spans="1:4" x14ac:dyDescent="0.2">
      <c r="A360" s="2">
        <v>20254278</v>
      </c>
      <c r="B360" s="2">
        <v>2.76</v>
      </c>
      <c r="C360" s="22">
        <f t="shared" si="10"/>
        <v>3</v>
      </c>
      <c r="D360" t="str">
        <f t="shared" si="11"/>
        <v>Good</v>
      </c>
    </row>
    <row r="361" spans="1:4" x14ac:dyDescent="0.2">
      <c r="A361" s="2">
        <v>80203742</v>
      </c>
      <c r="B361" s="2">
        <v>1.65</v>
      </c>
      <c r="C361" s="22">
        <f t="shared" si="10"/>
        <v>2</v>
      </c>
      <c r="D361" t="str">
        <f t="shared" si="11"/>
        <v>Neutral</v>
      </c>
    </row>
    <row r="362" spans="1:4" x14ac:dyDescent="0.2">
      <c r="A362" s="2">
        <v>80189208</v>
      </c>
      <c r="B362" s="2">
        <v>3.32</v>
      </c>
      <c r="C362" s="22">
        <f t="shared" si="10"/>
        <v>4</v>
      </c>
      <c r="D362" t="str">
        <f t="shared" si="11"/>
        <v>Very Good</v>
      </c>
    </row>
    <row r="363" spans="1:4" x14ac:dyDescent="0.2">
      <c r="A363" s="2">
        <v>70276596</v>
      </c>
      <c r="B363" s="2">
        <v>3.29</v>
      </c>
      <c r="C363" s="22">
        <f t="shared" si="10"/>
        <v>4</v>
      </c>
      <c r="D363" t="str">
        <f t="shared" si="11"/>
        <v>Very Good</v>
      </c>
    </row>
    <row r="364" spans="1:4" x14ac:dyDescent="0.2">
      <c r="A364" s="2">
        <v>80063025</v>
      </c>
      <c r="B364" s="2">
        <v>2.34</v>
      </c>
      <c r="C364" s="22">
        <f t="shared" si="10"/>
        <v>3</v>
      </c>
      <c r="D364" t="str">
        <f t="shared" si="11"/>
        <v>Good</v>
      </c>
    </row>
    <row r="365" spans="1:4" x14ac:dyDescent="0.2">
      <c r="A365" s="2">
        <v>70068739</v>
      </c>
      <c r="B365" s="2">
        <v>1.78</v>
      </c>
      <c r="C365" s="22">
        <f t="shared" si="10"/>
        <v>2</v>
      </c>
      <c r="D365" t="str">
        <f t="shared" si="11"/>
        <v>Neutral</v>
      </c>
    </row>
    <row r="366" spans="1:4" x14ac:dyDescent="0.2">
      <c r="A366" s="2">
        <v>80158389</v>
      </c>
      <c r="B366" s="2">
        <v>4.37</v>
      </c>
      <c r="C366" s="22">
        <f t="shared" si="10"/>
        <v>5</v>
      </c>
      <c r="D366" t="str">
        <f t="shared" si="11"/>
        <v>Excellent</v>
      </c>
    </row>
    <row r="367" spans="1:4" x14ac:dyDescent="0.2">
      <c r="A367" s="2">
        <v>80184974</v>
      </c>
      <c r="B367" s="2">
        <v>2.4</v>
      </c>
      <c r="C367" s="22">
        <f t="shared" si="10"/>
        <v>3</v>
      </c>
      <c r="D367" t="str">
        <f t="shared" si="11"/>
        <v>Good</v>
      </c>
    </row>
    <row r="368" spans="1:4" x14ac:dyDescent="0.2">
      <c r="A368" s="2">
        <v>80156941</v>
      </c>
      <c r="B368" s="2">
        <v>1.6</v>
      </c>
      <c r="C368" s="22">
        <f t="shared" si="10"/>
        <v>2</v>
      </c>
      <c r="D368" t="str">
        <f t="shared" si="11"/>
        <v>Neutral</v>
      </c>
    </row>
    <row r="369" spans="1:4" x14ac:dyDescent="0.2">
      <c r="A369" s="2">
        <v>80178543</v>
      </c>
      <c r="B369" s="2">
        <v>1.52</v>
      </c>
      <c r="C369" s="22">
        <f t="shared" si="10"/>
        <v>2</v>
      </c>
      <c r="D369" t="str">
        <f t="shared" si="11"/>
        <v>Neutral</v>
      </c>
    </row>
    <row r="370" spans="1:4" x14ac:dyDescent="0.2">
      <c r="A370" s="2">
        <v>70213196</v>
      </c>
      <c r="B370" s="2">
        <v>1.75</v>
      </c>
      <c r="C370" s="22">
        <f t="shared" si="10"/>
        <v>2</v>
      </c>
      <c r="D370" t="str">
        <f t="shared" si="11"/>
        <v>Neutral</v>
      </c>
    </row>
    <row r="371" spans="1:4" x14ac:dyDescent="0.2">
      <c r="A371" s="2">
        <v>70208520</v>
      </c>
      <c r="B371" s="2">
        <v>2.31</v>
      </c>
      <c r="C371" s="22">
        <f t="shared" si="10"/>
        <v>3</v>
      </c>
      <c r="D371" t="str">
        <f t="shared" si="11"/>
        <v>Good</v>
      </c>
    </row>
    <row r="372" spans="1:4" x14ac:dyDescent="0.2">
      <c r="A372" s="2">
        <v>80061314</v>
      </c>
      <c r="B372" s="2">
        <v>1.1599999999999999</v>
      </c>
      <c r="C372" s="22">
        <f t="shared" si="10"/>
        <v>2</v>
      </c>
      <c r="D372" t="str">
        <f t="shared" si="11"/>
        <v>Neutral</v>
      </c>
    </row>
    <row r="373" spans="1:4" x14ac:dyDescent="0.2">
      <c r="A373" s="2">
        <v>70052492</v>
      </c>
      <c r="B373" s="2">
        <v>2.0699999999999998</v>
      </c>
      <c r="C373" s="22">
        <f t="shared" si="10"/>
        <v>3</v>
      </c>
      <c r="D373" t="str">
        <f t="shared" si="11"/>
        <v>Good</v>
      </c>
    </row>
    <row r="374" spans="1:4" x14ac:dyDescent="0.2">
      <c r="A374" s="2">
        <v>70036200</v>
      </c>
      <c r="B374" s="2">
        <v>3.16</v>
      </c>
      <c r="C374" s="22">
        <f t="shared" si="10"/>
        <v>4</v>
      </c>
      <c r="D374" t="str">
        <f t="shared" si="11"/>
        <v>Very Good</v>
      </c>
    </row>
    <row r="375" spans="1:4" x14ac:dyDescent="0.2">
      <c r="A375" s="2">
        <v>70018513</v>
      </c>
      <c r="B375" s="2">
        <v>2.16</v>
      </c>
      <c r="C375" s="22">
        <f t="shared" si="10"/>
        <v>3</v>
      </c>
      <c r="D375" t="str">
        <f t="shared" si="11"/>
        <v>Good</v>
      </c>
    </row>
    <row r="376" spans="1:4" x14ac:dyDescent="0.2">
      <c r="A376" s="2">
        <v>80158480</v>
      </c>
      <c r="B376" s="2">
        <v>3.67</v>
      </c>
      <c r="C376" s="22">
        <f t="shared" si="10"/>
        <v>4</v>
      </c>
      <c r="D376" t="str">
        <f t="shared" si="11"/>
        <v>Very Good</v>
      </c>
    </row>
    <row r="377" spans="1:4" x14ac:dyDescent="0.2">
      <c r="A377" s="2">
        <v>80105933</v>
      </c>
      <c r="B377" s="2">
        <v>1.5</v>
      </c>
      <c r="C377" s="22">
        <f t="shared" si="10"/>
        <v>2</v>
      </c>
      <c r="D377" t="str">
        <f t="shared" si="11"/>
        <v>Neutral</v>
      </c>
    </row>
    <row r="378" spans="1:4" x14ac:dyDescent="0.2">
      <c r="A378" s="2">
        <v>80139506</v>
      </c>
      <c r="B378" s="2">
        <v>4.09</v>
      </c>
      <c r="C378" s="22">
        <f t="shared" si="10"/>
        <v>5</v>
      </c>
      <c r="D378" t="str">
        <f t="shared" si="11"/>
        <v>Excellent</v>
      </c>
    </row>
    <row r="379" spans="1:4" x14ac:dyDescent="0.2">
      <c r="A379" s="2">
        <v>80205314</v>
      </c>
      <c r="B379" s="2">
        <v>1.58</v>
      </c>
      <c r="C379" s="22">
        <f t="shared" si="10"/>
        <v>2</v>
      </c>
      <c r="D379" t="str">
        <f t="shared" si="11"/>
        <v>Neutral</v>
      </c>
    </row>
    <row r="380" spans="1:4" x14ac:dyDescent="0.2">
      <c r="A380" s="2">
        <v>80133200</v>
      </c>
      <c r="B380" s="2">
        <v>3.52</v>
      </c>
      <c r="C380" s="22">
        <f t="shared" si="10"/>
        <v>4</v>
      </c>
      <c r="D380" t="str">
        <f t="shared" si="11"/>
        <v>Very Good</v>
      </c>
    </row>
    <row r="381" spans="1:4" x14ac:dyDescent="0.2">
      <c r="A381" s="2">
        <v>80158545</v>
      </c>
      <c r="B381" s="2">
        <v>4.16</v>
      </c>
      <c r="C381" s="22">
        <f t="shared" si="10"/>
        <v>5</v>
      </c>
      <c r="D381" t="str">
        <f t="shared" si="11"/>
        <v>Excellent</v>
      </c>
    </row>
    <row r="382" spans="1:4" x14ac:dyDescent="0.2">
      <c r="A382" s="2">
        <v>80156939</v>
      </c>
      <c r="B382" s="2">
        <v>3.17</v>
      </c>
      <c r="C382" s="22">
        <f t="shared" si="10"/>
        <v>4</v>
      </c>
      <c r="D382" t="str">
        <f t="shared" si="11"/>
        <v>Very Good</v>
      </c>
    </row>
    <row r="383" spans="1:4" x14ac:dyDescent="0.2">
      <c r="A383" s="2">
        <v>80152537</v>
      </c>
      <c r="B383" s="2">
        <v>1.22</v>
      </c>
      <c r="C383" s="22">
        <f t="shared" si="10"/>
        <v>2</v>
      </c>
      <c r="D383" t="str">
        <f t="shared" si="11"/>
        <v>Neutral</v>
      </c>
    </row>
    <row r="384" spans="1:4" x14ac:dyDescent="0.2">
      <c r="A384" s="2">
        <v>80045673</v>
      </c>
      <c r="B384" s="2">
        <v>2.31</v>
      </c>
      <c r="C384" s="22">
        <f t="shared" si="10"/>
        <v>3</v>
      </c>
      <c r="D384" t="str">
        <f t="shared" si="11"/>
        <v>Good</v>
      </c>
    </row>
    <row r="385" spans="1:4" x14ac:dyDescent="0.2">
      <c r="A385" s="2">
        <v>70275937</v>
      </c>
      <c r="B385" s="2">
        <v>2.57</v>
      </c>
      <c r="C385" s="22">
        <f t="shared" si="10"/>
        <v>3</v>
      </c>
      <c r="D385" t="str">
        <f t="shared" si="11"/>
        <v>Good</v>
      </c>
    </row>
    <row r="386" spans="1:4" x14ac:dyDescent="0.2">
      <c r="A386" s="2">
        <v>70101321</v>
      </c>
      <c r="B386" s="2">
        <v>2.5099999999999998</v>
      </c>
      <c r="C386" s="22">
        <f t="shared" si="10"/>
        <v>3</v>
      </c>
      <c r="D386" t="str">
        <f t="shared" si="11"/>
        <v>Good</v>
      </c>
    </row>
    <row r="387" spans="1:4" x14ac:dyDescent="0.2">
      <c r="A387" s="2">
        <v>70108386</v>
      </c>
      <c r="B387" s="2">
        <v>3.23</v>
      </c>
      <c r="C387" s="22">
        <f t="shared" ref="C387:C450" si="12">ROUNDUP(B387,0)</f>
        <v>4</v>
      </c>
      <c r="D387" t="str">
        <f t="shared" ref="D387:D450" si="13">IF(C387=0,"Very Bad", IF(C387=1,"Bad",IF(C387=2,"Neutral", IF(C387=3,"Good",IF(C387=4,"Very Good",IF(C387=5,"Excellent"))))))</f>
        <v>Very Good</v>
      </c>
    </row>
    <row r="388" spans="1:4" x14ac:dyDescent="0.2">
      <c r="A388" s="2">
        <v>70074559</v>
      </c>
      <c r="B388" s="2">
        <v>3.63</v>
      </c>
      <c r="C388" s="22">
        <f t="shared" si="12"/>
        <v>4</v>
      </c>
      <c r="D388" t="str">
        <f t="shared" si="13"/>
        <v>Very Good</v>
      </c>
    </row>
    <row r="389" spans="1:4" x14ac:dyDescent="0.2">
      <c r="A389" s="2">
        <v>80162197</v>
      </c>
      <c r="B389" s="2">
        <v>3.95</v>
      </c>
      <c r="C389" s="22">
        <f t="shared" si="12"/>
        <v>4</v>
      </c>
      <c r="D389" t="str">
        <f t="shared" si="13"/>
        <v>Very Good</v>
      </c>
    </row>
    <row r="390" spans="1:4" x14ac:dyDescent="0.2">
      <c r="A390" s="2">
        <v>80184055</v>
      </c>
      <c r="B390" s="2">
        <v>2.14</v>
      </c>
      <c r="C390" s="22">
        <f t="shared" si="12"/>
        <v>3</v>
      </c>
      <c r="D390" t="str">
        <f t="shared" si="13"/>
        <v>Good</v>
      </c>
    </row>
    <row r="391" spans="1:4" x14ac:dyDescent="0.2">
      <c r="A391" s="2">
        <v>80160358</v>
      </c>
      <c r="B391" s="2">
        <v>4.6100000000000003</v>
      </c>
      <c r="C391" s="22">
        <f t="shared" si="12"/>
        <v>5</v>
      </c>
      <c r="D391" t="str">
        <f t="shared" si="13"/>
        <v>Excellent</v>
      </c>
    </row>
    <row r="392" spans="1:4" x14ac:dyDescent="0.2">
      <c r="A392" s="2">
        <v>60034929</v>
      </c>
      <c r="B392" s="2">
        <v>1.72</v>
      </c>
      <c r="C392" s="22">
        <f t="shared" si="12"/>
        <v>2</v>
      </c>
      <c r="D392" t="str">
        <f t="shared" si="13"/>
        <v>Neutral</v>
      </c>
    </row>
    <row r="393" spans="1:4" x14ac:dyDescent="0.2">
      <c r="A393" s="2">
        <v>80157134</v>
      </c>
      <c r="B393" s="2">
        <v>4.68</v>
      </c>
      <c r="C393" s="22">
        <f t="shared" si="12"/>
        <v>5</v>
      </c>
      <c r="D393" t="str">
        <f t="shared" si="13"/>
        <v>Excellent</v>
      </c>
    </row>
    <row r="394" spans="1:4" x14ac:dyDescent="0.2">
      <c r="A394" s="2">
        <v>80141891</v>
      </c>
      <c r="B394" s="2">
        <v>1.49</v>
      </c>
      <c r="C394" s="22">
        <f t="shared" si="12"/>
        <v>2</v>
      </c>
      <c r="D394" t="str">
        <f t="shared" si="13"/>
        <v>Neutral</v>
      </c>
    </row>
    <row r="395" spans="1:4" x14ac:dyDescent="0.2">
      <c r="A395" s="2">
        <v>80183897</v>
      </c>
      <c r="B395" s="2">
        <v>2.11</v>
      </c>
      <c r="C395" s="22">
        <f t="shared" si="12"/>
        <v>3</v>
      </c>
      <c r="D395" t="str">
        <f t="shared" si="13"/>
        <v>Good</v>
      </c>
    </row>
    <row r="396" spans="1:4" x14ac:dyDescent="0.2">
      <c r="A396" s="2">
        <v>80177834</v>
      </c>
      <c r="B396" s="2">
        <v>1.69</v>
      </c>
      <c r="C396" s="22">
        <f t="shared" si="12"/>
        <v>2</v>
      </c>
      <c r="D396" t="str">
        <f t="shared" si="13"/>
        <v>Neutral</v>
      </c>
    </row>
    <row r="397" spans="1:4" x14ac:dyDescent="0.2">
      <c r="A397" s="2">
        <v>80121855</v>
      </c>
      <c r="B397" s="2">
        <v>1.88</v>
      </c>
      <c r="C397" s="22">
        <f t="shared" si="12"/>
        <v>2</v>
      </c>
      <c r="D397" t="str">
        <f t="shared" si="13"/>
        <v>Neutral</v>
      </c>
    </row>
    <row r="398" spans="1:4" x14ac:dyDescent="0.2">
      <c r="A398" s="2">
        <v>80168028</v>
      </c>
      <c r="B398" s="2">
        <v>1.91</v>
      </c>
      <c r="C398" s="22">
        <f t="shared" si="12"/>
        <v>2</v>
      </c>
      <c r="D398" t="str">
        <f t="shared" si="13"/>
        <v>Neutral</v>
      </c>
    </row>
    <row r="399" spans="1:4" x14ac:dyDescent="0.2">
      <c r="A399" s="2">
        <v>80200913</v>
      </c>
      <c r="B399" s="2">
        <v>3.29</v>
      </c>
      <c r="C399" s="22">
        <f t="shared" si="12"/>
        <v>4</v>
      </c>
      <c r="D399" t="str">
        <f t="shared" si="13"/>
        <v>Very Good</v>
      </c>
    </row>
    <row r="400" spans="1:4" x14ac:dyDescent="0.2">
      <c r="A400" s="2">
        <v>80190990</v>
      </c>
      <c r="B400" s="2">
        <v>2.52</v>
      </c>
      <c r="C400" s="22">
        <f t="shared" si="12"/>
        <v>3</v>
      </c>
      <c r="D400" t="str">
        <f t="shared" si="13"/>
        <v>Good</v>
      </c>
    </row>
    <row r="401" spans="1:4" x14ac:dyDescent="0.2">
      <c r="A401" s="2">
        <v>80173269</v>
      </c>
      <c r="B401" s="2">
        <v>2.34</v>
      </c>
      <c r="C401" s="22">
        <f t="shared" si="12"/>
        <v>3</v>
      </c>
      <c r="D401" t="str">
        <f t="shared" si="13"/>
        <v>Good</v>
      </c>
    </row>
    <row r="402" spans="1:4" x14ac:dyDescent="0.2">
      <c r="A402" s="2">
        <v>80106140</v>
      </c>
      <c r="B402" s="2">
        <v>3.68</v>
      </c>
      <c r="C402" s="22">
        <f t="shared" si="12"/>
        <v>4</v>
      </c>
      <c r="D402" t="str">
        <f t="shared" si="13"/>
        <v>Very Good</v>
      </c>
    </row>
    <row r="403" spans="1:4" x14ac:dyDescent="0.2">
      <c r="A403" s="2">
        <v>80106137</v>
      </c>
      <c r="B403" s="2">
        <v>3.58</v>
      </c>
      <c r="C403" s="22">
        <f t="shared" si="12"/>
        <v>4</v>
      </c>
      <c r="D403" t="str">
        <f t="shared" si="13"/>
        <v>Very Good</v>
      </c>
    </row>
    <row r="404" spans="1:4" x14ac:dyDescent="0.2">
      <c r="A404" s="2">
        <v>80118873</v>
      </c>
      <c r="B404" s="2">
        <v>3.21</v>
      </c>
      <c r="C404" s="22">
        <f t="shared" si="12"/>
        <v>4</v>
      </c>
      <c r="D404" t="str">
        <f t="shared" si="13"/>
        <v>Very Good</v>
      </c>
    </row>
    <row r="405" spans="1:4" x14ac:dyDescent="0.2">
      <c r="A405" s="2">
        <v>70229514</v>
      </c>
      <c r="B405" s="2">
        <v>3.75</v>
      </c>
      <c r="C405" s="22">
        <f t="shared" si="12"/>
        <v>4</v>
      </c>
      <c r="D405" t="str">
        <f t="shared" si="13"/>
        <v>Very Good</v>
      </c>
    </row>
    <row r="406" spans="1:4" x14ac:dyDescent="0.2">
      <c r="A406" s="2">
        <v>80114155</v>
      </c>
      <c r="B406" s="2">
        <v>3.57</v>
      </c>
      <c r="C406" s="22">
        <f t="shared" si="12"/>
        <v>4</v>
      </c>
      <c r="D406" t="str">
        <f t="shared" si="13"/>
        <v>Very Good</v>
      </c>
    </row>
    <row r="407" spans="1:4" x14ac:dyDescent="0.2">
      <c r="A407" s="2">
        <v>70303288</v>
      </c>
      <c r="B407" s="2">
        <v>2.98</v>
      </c>
      <c r="C407" s="22">
        <f t="shared" si="12"/>
        <v>3</v>
      </c>
      <c r="D407" t="str">
        <f t="shared" si="13"/>
        <v>Good</v>
      </c>
    </row>
    <row r="408" spans="1:4" x14ac:dyDescent="0.2">
      <c r="A408" s="2">
        <v>80118841</v>
      </c>
      <c r="B408" s="2">
        <v>4.34</v>
      </c>
      <c r="C408" s="22">
        <f t="shared" si="12"/>
        <v>5</v>
      </c>
      <c r="D408" t="str">
        <f t="shared" si="13"/>
        <v>Excellent</v>
      </c>
    </row>
    <row r="409" spans="1:4" x14ac:dyDescent="0.2">
      <c r="A409" s="2">
        <v>80102579</v>
      </c>
      <c r="B409" s="2">
        <v>1.88</v>
      </c>
      <c r="C409" s="22">
        <f t="shared" si="12"/>
        <v>2</v>
      </c>
      <c r="D409" t="str">
        <f t="shared" si="13"/>
        <v>Neutral</v>
      </c>
    </row>
    <row r="410" spans="1:4" x14ac:dyDescent="0.2">
      <c r="A410" s="2">
        <v>80111273</v>
      </c>
      <c r="B410" s="2">
        <v>1.02</v>
      </c>
      <c r="C410" s="22">
        <f t="shared" si="12"/>
        <v>2</v>
      </c>
      <c r="D410" t="str">
        <f t="shared" si="13"/>
        <v>Neutral</v>
      </c>
    </row>
    <row r="411" spans="1:4" x14ac:dyDescent="0.2">
      <c r="A411" s="2">
        <v>80097438</v>
      </c>
      <c r="B411" s="2">
        <v>1.39</v>
      </c>
      <c r="C411" s="22">
        <f t="shared" si="12"/>
        <v>2</v>
      </c>
      <c r="D411" t="str">
        <f t="shared" si="13"/>
        <v>Neutral</v>
      </c>
    </row>
    <row r="412" spans="1:4" x14ac:dyDescent="0.2">
      <c r="A412" s="2">
        <v>80111710</v>
      </c>
      <c r="B412" s="2">
        <v>2.95</v>
      </c>
      <c r="C412" s="22">
        <f t="shared" si="12"/>
        <v>3</v>
      </c>
      <c r="D412" t="str">
        <f t="shared" si="13"/>
        <v>Good</v>
      </c>
    </row>
    <row r="413" spans="1:4" x14ac:dyDescent="0.2">
      <c r="A413" s="2">
        <v>80114419</v>
      </c>
      <c r="B413" s="2">
        <v>1.1599999999999999</v>
      </c>
      <c r="C413" s="22">
        <f t="shared" si="12"/>
        <v>2</v>
      </c>
      <c r="D413" t="str">
        <f t="shared" si="13"/>
        <v>Neutral</v>
      </c>
    </row>
    <row r="414" spans="1:4" x14ac:dyDescent="0.2">
      <c r="A414" s="2">
        <v>80118888</v>
      </c>
      <c r="B414" s="2">
        <v>1.7</v>
      </c>
      <c r="C414" s="22">
        <f t="shared" si="12"/>
        <v>2</v>
      </c>
      <c r="D414" t="str">
        <f t="shared" si="13"/>
        <v>Neutral</v>
      </c>
    </row>
    <row r="415" spans="1:4" x14ac:dyDescent="0.2">
      <c r="A415" s="2">
        <v>80128337</v>
      </c>
      <c r="B415" s="2">
        <v>4.57</v>
      </c>
      <c r="C415" s="22">
        <f t="shared" si="12"/>
        <v>5</v>
      </c>
      <c r="D415" t="str">
        <f t="shared" si="13"/>
        <v>Excellent</v>
      </c>
    </row>
    <row r="416" spans="1:4" x14ac:dyDescent="0.2">
      <c r="A416" s="2">
        <v>70303289</v>
      </c>
      <c r="B416" s="2">
        <v>4.9400000000000004</v>
      </c>
      <c r="C416" s="22">
        <f t="shared" si="12"/>
        <v>5</v>
      </c>
      <c r="D416" t="str">
        <f t="shared" si="13"/>
        <v>Excellent</v>
      </c>
    </row>
    <row r="417" spans="1:4" x14ac:dyDescent="0.2">
      <c r="A417" s="2">
        <v>80111614</v>
      </c>
      <c r="B417" s="2">
        <v>1.53</v>
      </c>
      <c r="C417" s="22">
        <f t="shared" si="12"/>
        <v>2</v>
      </c>
      <c r="D417" t="str">
        <f t="shared" si="13"/>
        <v>Neutral</v>
      </c>
    </row>
    <row r="418" spans="1:4" x14ac:dyDescent="0.2">
      <c r="A418" s="2">
        <v>80111275</v>
      </c>
      <c r="B418" s="2">
        <v>4.26</v>
      </c>
      <c r="C418" s="22">
        <f t="shared" si="12"/>
        <v>5</v>
      </c>
      <c r="D418" t="str">
        <f t="shared" si="13"/>
        <v>Excellent</v>
      </c>
    </row>
    <row r="419" spans="1:4" x14ac:dyDescent="0.2">
      <c r="A419" s="2">
        <v>80103426</v>
      </c>
      <c r="B419" s="2">
        <v>3.23</v>
      </c>
      <c r="C419" s="22">
        <f t="shared" si="12"/>
        <v>4</v>
      </c>
      <c r="D419" t="str">
        <f t="shared" si="13"/>
        <v>Very Good</v>
      </c>
    </row>
    <row r="420" spans="1:4" x14ac:dyDescent="0.2">
      <c r="A420" s="2">
        <v>80118889</v>
      </c>
      <c r="B420" s="2">
        <v>3.95</v>
      </c>
      <c r="C420" s="22">
        <f t="shared" si="12"/>
        <v>4</v>
      </c>
      <c r="D420" t="str">
        <f t="shared" si="13"/>
        <v>Very Good</v>
      </c>
    </row>
    <row r="421" spans="1:4" x14ac:dyDescent="0.2">
      <c r="A421" s="2">
        <v>70278877</v>
      </c>
      <c r="B421" s="2">
        <v>4.84</v>
      </c>
      <c r="C421" s="22">
        <f t="shared" si="12"/>
        <v>5</v>
      </c>
      <c r="D421" t="str">
        <f t="shared" si="13"/>
        <v>Excellent</v>
      </c>
    </row>
    <row r="422" spans="1:4" x14ac:dyDescent="0.2">
      <c r="A422" s="2">
        <v>80244311</v>
      </c>
      <c r="B422" s="2">
        <v>2.0499999999999998</v>
      </c>
      <c r="C422" s="22">
        <f t="shared" si="12"/>
        <v>3</v>
      </c>
      <c r="D422" t="str">
        <f t="shared" si="13"/>
        <v>Good</v>
      </c>
    </row>
    <row r="423" spans="1:4" x14ac:dyDescent="0.2">
      <c r="A423" s="2">
        <v>81183570</v>
      </c>
      <c r="B423" s="2">
        <v>3.9</v>
      </c>
      <c r="C423" s="22">
        <f t="shared" si="12"/>
        <v>4</v>
      </c>
      <c r="D423" t="str">
        <f t="shared" si="13"/>
        <v>Very Good</v>
      </c>
    </row>
    <row r="424" spans="1:4" x14ac:dyDescent="0.2">
      <c r="A424" s="2">
        <v>80216665</v>
      </c>
      <c r="B424" s="2">
        <v>1.68</v>
      </c>
      <c r="C424" s="22">
        <f t="shared" si="12"/>
        <v>2</v>
      </c>
      <c r="D424" t="str">
        <f t="shared" si="13"/>
        <v>Neutral</v>
      </c>
    </row>
    <row r="425" spans="1:4" x14ac:dyDescent="0.2">
      <c r="A425" s="2">
        <v>81016328</v>
      </c>
      <c r="B425" s="2">
        <v>3.3</v>
      </c>
      <c r="C425" s="22">
        <f t="shared" si="12"/>
        <v>4</v>
      </c>
      <c r="D425" t="str">
        <f t="shared" si="13"/>
        <v>Very Good</v>
      </c>
    </row>
    <row r="426" spans="1:4" x14ac:dyDescent="0.2">
      <c r="A426" s="2">
        <v>80239503</v>
      </c>
      <c r="B426" s="2">
        <v>1.35</v>
      </c>
      <c r="C426" s="22">
        <f t="shared" si="12"/>
        <v>2</v>
      </c>
      <c r="D426" t="str">
        <f t="shared" si="13"/>
        <v>Neutral</v>
      </c>
    </row>
    <row r="427" spans="1:4" x14ac:dyDescent="0.2">
      <c r="A427" s="2">
        <v>81016321</v>
      </c>
      <c r="B427" s="2">
        <v>2.25</v>
      </c>
      <c r="C427" s="22">
        <f t="shared" si="12"/>
        <v>3</v>
      </c>
      <c r="D427" t="str">
        <f t="shared" si="13"/>
        <v>Good</v>
      </c>
    </row>
    <row r="428" spans="1:4" x14ac:dyDescent="0.2">
      <c r="A428" s="2">
        <v>80031666</v>
      </c>
      <c r="B428" s="2">
        <v>4.58</v>
      </c>
      <c r="C428" s="22">
        <f t="shared" si="12"/>
        <v>5</v>
      </c>
      <c r="D428" t="str">
        <f t="shared" si="13"/>
        <v>Excellent</v>
      </c>
    </row>
    <row r="429" spans="1:4" x14ac:dyDescent="0.2">
      <c r="A429" s="2">
        <v>80995737</v>
      </c>
      <c r="B429" s="2">
        <v>1.69</v>
      </c>
      <c r="C429" s="22">
        <f t="shared" si="12"/>
        <v>2</v>
      </c>
      <c r="D429" t="str">
        <f t="shared" si="13"/>
        <v>Neutral</v>
      </c>
    </row>
    <row r="430" spans="1:4" x14ac:dyDescent="0.2">
      <c r="A430" s="2">
        <v>81021976</v>
      </c>
      <c r="B430" s="2">
        <v>4.96</v>
      </c>
      <c r="C430" s="22">
        <f t="shared" si="12"/>
        <v>5</v>
      </c>
      <c r="D430" t="str">
        <f t="shared" si="13"/>
        <v>Excellent</v>
      </c>
    </row>
    <row r="431" spans="1:4" x14ac:dyDescent="0.2">
      <c r="A431" s="2">
        <v>81020161</v>
      </c>
      <c r="B431" s="2">
        <v>4.46</v>
      </c>
      <c r="C431" s="22">
        <f t="shared" si="12"/>
        <v>5</v>
      </c>
      <c r="D431" t="str">
        <f t="shared" si="13"/>
        <v>Excellent</v>
      </c>
    </row>
    <row r="432" spans="1:4" x14ac:dyDescent="0.2">
      <c r="A432" s="2">
        <v>80025390</v>
      </c>
      <c r="B432" s="2">
        <v>2.3199999999999998</v>
      </c>
      <c r="C432" s="22">
        <f t="shared" si="12"/>
        <v>3</v>
      </c>
      <c r="D432" t="str">
        <f t="shared" si="13"/>
        <v>Good</v>
      </c>
    </row>
    <row r="433" spans="1:4" x14ac:dyDescent="0.2">
      <c r="A433" s="2">
        <v>80196216</v>
      </c>
      <c r="B433" s="2">
        <v>3.31</v>
      </c>
      <c r="C433" s="22">
        <f t="shared" si="12"/>
        <v>4</v>
      </c>
      <c r="D433" t="str">
        <f t="shared" si="13"/>
        <v>Very Good</v>
      </c>
    </row>
    <row r="434" spans="1:4" x14ac:dyDescent="0.2">
      <c r="A434" s="2">
        <v>80091741</v>
      </c>
      <c r="B434" s="2">
        <v>4.38</v>
      </c>
      <c r="C434" s="22">
        <f t="shared" si="12"/>
        <v>5</v>
      </c>
      <c r="D434" t="str">
        <f t="shared" si="13"/>
        <v>Excellent</v>
      </c>
    </row>
    <row r="435" spans="1:4" x14ac:dyDescent="0.2">
      <c r="A435" s="2">
        <v>80115464</v>
      </c>
      <c r="B435" s="2">
        <v>3.63</v>
      </c>
      <c r="C435" s="22">
        <f t="shared" si="12"/>
        <v>4</v>
      </c>
      <c r="D435" t="str">
        <f t="shared" si="13"/>
        <v>Very Good</v>
      </c>
    </row>
    <row r="436" spans="1:4" x14ac:dyDescent="0.2">
      <c r="A436" s="2">
        <v>80113144</v>
      </c>
      <c r="B436" s="2">
        <v>1.08</v>
      </c>
      <c r="C436" s="22">
        <f t="shared" si="12"/>
        <v>2</v>
      </c>
      <c r="D436" t="str">
        <f t="shared" si="13"/>
        <v>Neutral</v>
      </c>
    </row>
    <row r="437" spans="1:4" x14ac:dyDescent="0.2">
      <c r="A437" s="2">
        <v>80041653</v>
      </c>
      <c r="B437" s="2">
        <v>2.38</v>
      </c>
      <c r="C437" s="22">
        <f t="shared" si="12"/>
        <v>3</v>
      </c>
      <c r="D437" t="str">
        <f t="shared" si="13"/>
        <v>Good</v>
      </c>
    </row>
    <row r="438" spans="1:4" x14ac:dyDescent="0.2">
      <c r="A438" s="2">
        <v>81016338</v>
      </c>
      <c r="B438" s="2">
        <v>1.96</v>
      </c>
      <c r="C438" s="22">
        <f t="shared" si="12"/>
        <v>2</v>
      </c>
      <c r="D438" t="str">
        <f t="shared" si="13"/>
        <v>Neutral</v>
      </c>
    </row>
    <row r="439" spans="1:4" x14ac:dyDescent="0.2">
      <c r="A439" s="2">
        <v>81002592</v>
      </c>
      <c r="B439" s="2">
        <v>3.79</v>
      </c>
      <c r="C439" s="22">
        <f t="shared" si="12"/>
        <v>4</v>
      </c>
      <c r="D439" t="str">
        <f t="shared" si="13"/>
        <v>Very Good</v>
      </c>
    </row>
    <row r="440" spans="1:4" x14ac:dyDescent="0.2">
      <c r="A440" s="2">
        <v>81017724</v>
      </c>
      <c r="B440" s="2">
        <v>4.79</v>
      </c>
      <c r="C440" s="22">
        <f t="shared" si="12"/>
        <v>5</v>
      </c>
      <c r="D440" t="str">
        <f t="shared" si="13"/>
        <v>Excellent</v>
      </c>
    </row>
    <row r="441" spans="1:4" x14ac:dyDescent="0.2">
      <c r="A441" s="2">
        <v>80174918</v>
      </c>
      <c r="B441" s="2">
        <v>2.0499999999999998</v>
      </c>
      <c r="C441" s="22">
        <f t="shared" si="12"/>
        <v>3</v>
      </c>
      <c r="D441" t="str">
        <f t="shared" si="13"/>
        <v>Good</v>
      </c>
    </row>
    <row r="442" spans="1:4" x14ac:dyDescent="0.2">
      <c r="A442" s="2">
        <v>80170301</v>
      </c>
      <c r="B442" s="2">
        <v>4.2</v>
      </c>
      <c r="C442" s="22">
        <f t="shared" si="12"/>
        <v>5</v>
      </c>
      <c r="D442" t="str">
        <f t="shared" si="13"/>
        <v>Excellent</v>
      </c>
    </row>
    <row r="443" spans="1:4" x14ac:dyDescent="0.2">
      <c r="A443" s="2">
        <v>80189623</v>
      </c>
      <c r="B443" s="2">
        <v>4.34</v>
      </c>
      <c r="C443" s="22">
        <f t="shared" si="12"/>
        <v>5</v>
      </c>
      <c r="D443" t="str">
        <f t="shared" si="13"/>
        <v>Excellent</v>
      </c>
    </row>
    <row r="444" spans="1:4" x14ac:dyDescent="0.2">
      <c r="A444" s="2">
        <v>80215730</v>
      </c>
      <c r="B444" s="2">
        <v>4.5599999999999996</v>
      </c>
      <c r="C444" s="22">
        <f t="shared" si="12"/>
        <v>5</v>
      </c>
      <c r="D444" t="str">
        <f t="shared" si="13"/>
        <v>Excellent</v>
      </c>
    </row>
    <row r="445" spans="1:4" x14ac:dyDescent="0.2">
      <c r="A445" s="2">
        <v>81161487</v>
      </c>
      <c r="B445" s="2">
        <v>1.25</v>
      </c>
      <c r="C445" s="22">
        <f t="shared" si="12"/>
        <v>2</v>
      </c>
      <c r="D445" t="str">
        <f t="shared" si="13"/>
        <v>Neutral</v>
      </c>
    </row>
    <row r="446" spans="1:4" x14ac:dyDescent="0.2">
      <c r="A446" s="2">
        <v>81177367</v>
      </c>
      <c r="B446" s="2">
        <v>2.12</v>
      </c>
      <c r="C446" s="22">
        <f t="shared" si="12"/>
        <v>3</v>
      </c>
      <c r="D446" t="str">
        <f t="shared" si="13"/>
        <v>Good</v>
      </c>
    </row>
    <row r="447" spans="1:4" x14ac:dyDescent="0.2">
      <c r="A447" s="2">
        <v>81016323</v>
      </c>
      <c r="B447" s="2">
        <v>1.75</v>
      </c>
      <c r="C447" s="22">
        <f t="shared" si="12"/>
        <v>2</v>
      </c>
      <c r="D447" t="str">
        <f t="shared" si="13"/>
        <v>Neutral</v>
      </c>
    </row>
    <row r="448" spans="1:4" x14ac:dyDescent="0.2">
      <c r="A448" s="2">
        <v>80198511</v>
      </c>
      <c r="B448" s="2">
        <v>3.13</v>
      </c>
      <c r="C448" s="22">
        <f t="shared" si="12"/>
        <v>4</v>
      </c>
      <c r="D448" t="str">
        <f t="shared" si="13"/>
        <v>Very Good</v>
      </c>
    </row>
    <row r="449" spans="1:4" x14ac:dyDescent="0.2">
      <c r="A449" s="2">
        <v>81016318</v>
      </c>
      <c r="B449" s="2">
        <v>4.13</v>
      </c>
      <c r="C449" s="22">
        <f t="shared" si="12"/>
        <v>5</v>
      </c>
      <c r="D449" t="str">
        <f t="shared" si="13"/>
        <v>Excellent</v>
      </c>
    </row>
    <row r="450" spans="1:4" x14ac:dyDescent="0.2">
      <c r="A450" s="2">
        <v>80240840</v>
      </c>
      <c r="B450" s="2">
        <v>3.9</v>
      </c>
      <c r="C450" s="22">
        <f t="shared" si="12"/>
        <v>4</v>
      </c>
      <c r="D450" t="str">
        <f t="shared" si="13"/>
        <v>Very Good</v>
      </c>
    </row>
    <row r="451" spans="1:4" x14ac:dyDescent="0.2">
      <c r="A451" s="2">
        <v>80191369</v>
      </c>
      <c r="B451" s="2">
        <v>2.27</v>
      </c>
      <c r="C451" s="22">
        <f t="shared" ref="C451:C514" si="14">ROUNDUP(B451,0)</f>
        <v>3</v>
      </c>
      <c r="D451" t="str">
        <f t="shared" ref="D451:D514" si="15">IF(C451=0,"Very Bad", IF(C451=1,"Bad",IF(C451=2,"Neutral", IF(C451=3,"Good",IF(C451=4,"Very Good",IF(C451=5,"Excellent"))))))</f>
        <v>Good</v>
      </c>
    </row>
    <row r="452" spans="1:4" x14ac:dyDescent="0.2">
      <c r="A452" s="2">
        <v>80242081</v>
      </c>
      <c r="B452" s="2">
        <v>2.11</v>
      </c>
      <c r="C452" s="22">
        <f t="shared" si="14"/>
        <v>3</v>
      </c>
      <c r="D452" t="str">
        <f t="shared" si="15"/>
        <v>Good</v>
      </c>
    </row>
    <row r="453" spans="1:4" x14ac:dyDescent="0.2">
      <c r="A453" s="2">
        <v>80168222</v>
      </c>
      <c r="B453" s="2">
        <v>2.5099999999999998</v>
      </c>
      <c r="C453" s="22">
        <f t="shared" si="14"/>
        <v>3</v>
      </c>
      <c r="D453" t="str">
        <f t="shared" si="15"/>
        <v>Good</v>
      </c>
    </row>
    <row r="454" spans="1:4" x14ac:dyDescent="0.2">
      <c r="A454" s="2">
        <v>80999063</v>
      </c>
      <c r="B454" s="2">
        <v>4.8899999999999997</v>
      </c>
      <c r="C454" s="22">
        <f t="shared" si="14"/>
        <v>5</v>
      </c>
      <c r="D454" t="str">
        <f t="shared" si="15"/>
        <v>Excellent</v>
      </c>
    </row>
    <row r="455" spans="1:4" x14ac:dyDescent="0.2">
      <c r="A455" s="2">
        <v>80220650</v>
      </c>
      <c r="B455" s="2">
        <v>2.3199999999999998</v>
      </c>
      <c r="C455" s="22">
        <f t="shared" si="14"/>
        <v>3</v>
      </c>
      <c r="D455" t="str">
        <f t="shared" si="15"/>
        <v>Good</v>
      </c>
    </row>
    <row r="456" spans="1:4" x14ac:dyDescent="0.2">
      <c r="A456" s="2">
        <v>80164032</v>
      </c>
      <c r="B456" s="2">
        <v>3.77</v>
      </c>
      <c r="C456" s="22">
        <f t="shared" si="14"/>
        <v>4</v>
      </c>
      <c r="D456" t="str">
        <f t="shared" si="15"/>
        <v>Very Good</v>
      </c>
    </row>
    <row r="457" spans="1:4" x14ac:dyDescent="0.2">
      <c r="A457" s="2">
        <v>81158574</v>
      </c>
      <c r="B457" s="2">
        <v>4.63</v>
      </c>
      <c r="C457" s="22">
        <f t="shared" si="14"/>
        <v>5</v>
      </c>
      <c r="D457" t="str">
        <f t="shared" si="15"/>
        <v>Excellent</v>
      </c>
    </row>
    <row r="458" spans="1:4" x14ac:dyDescent="0.2">
      <c r="A458" s="2">
        <v>80237905</v>
      </c>
      <c r="B458" s="2">
        <v>2.41</v>
      </c>
      <c r="C458" s="22">
        <f t="shared" si="14"/>
        <v>3</v>
      </c>
      <c r="D458" t="str">
        <f t="shared" si="15"/>
        <v>Good</v>
      </c>
    </row>
    <row r="459" spans="1:4" x14ac:dyDescent="0.2">
      <c r="A459" s="2">
        <v>81132440</v>
      </c>
      <c r="B459" s="2">
        <v>1.91</v>
      </c>
      <c r="C459" s="22">
        <f t="shared" si="14"/>
        <v>2</v>
      </c>
      <c r="D459" t="str">
        <f t="shared" si="15"/>
        <v>Neutral</v>
      </c>
    </row>
    <row r="460" spans="1:4" x14ac:dyDescent="0.2">
      <c r="A460" s="2">
        <v>80117803</v>
      </c>
      <c r="B460" s="2">
        <v>2.88</v>
      </c>
      <c r="C460" s="22">
        <f t="shared" si="14"/>
        <v>3</v>
      </c>
      <c r="D460" t="str">
        <f t="shared" si="15"/>
        <v>Good</v>
      </c>
    </row>
    <row r="461" spans="1:4" x14ac:dyDescent="0.2">
      <c r="A461" s="2">
        <v>81021243</v>
      </c>
      <c r="B461" s="2">
        <v>4.55</v>
      </c>
      <c r="C461" s="22">
        <f t="shared" si="14"/>
        <v>5</v>
      </c>
      <c r="D461" t="str">
        <f t="shared" si="15"/>
        <v>Excellent</v>
      </c>
    </row>
    <row r="462" spans="1:4" x14ac:dyDescent="0.2">
      <c r="A462" s="2">
        <v>81004460</v>
      </c>
      <c r="B462" s="2">
        <v>1.23</v>
      </c>
      <c r="C462" s="22">
        <f t="shared" si="14"/>
        <v>2</v>
      </c>
      <c r="D462" t="str">
        <f t="shared" si="15"/>
        <v>Neutral</v>
      </c>
    </row>
    <row r="463" spans="1:4" x14ac:dyDescent="0.2">
      <c r="A463" s="2">
        <v>81016330</v>
      </c>
      <c r="B463" s="2">
        <v>2.88</v>
      </c>
      <c r="C463" s="22">
        <f t="shared" si="14"/>
        <v>3</v>
      </c>
      <c r="D463" t="str">
        <f t="shared" si="15"/>
        <v>Good</v>
      </c>
    </row>
    <row r="464" spans="1:4" x14ac:dyDescent="0.2">
      <c r="A464" s="2">
        <v>70105130</v>
      </c>
      <c r="B464" s="2">
        <v>2.15</v>
      </c>
      <c r="C464" s="22">
        <f t="shared" si="14"/>
        <v>3</v>
      </c>
      <c r="D464" t="str">
        <f t="shared" si="15"/>
        <v>Good</v>
      </c>
    </row>
    <row r="465" spans="1:4" x14ac:dyDescent="0.2">
      <c r="A465" s="2">
        <v>81010662</v>
      </c>
      <c r="B465" s="2">
        <v>1.38</v>
      </c>
      <c r="C465" s="22">
        <f t="shared" si="14"/>
        <v>2</v>
      </c>
      <c r="D465" t="str">
        <f t="shared" si="15"/>
        <v>Neutral</v>
      </c>
    </row>
    <row r="466" spans="1:4" x14ac:dyDescent="0.2">
      <c r="A466" s="2">
        <v>80141858</v>
      </c>
      <c r="B466" s="2">
        <v>1.78</v>
      </c>
      <c r="C466" s="22">
        <f t="shared" si="14"/>
        <v>2</v>
      </c>
      <c r="D466" t="str">
        <f t="shared" si="15"/>
        <v>Neutral</v>
      </c>
    </row>
    <row r="467" spans="1:4" x14ac:dyDescent="0.2">
      <c r="A467" s="2">
        <v>81084225</v>
      </c>
      <c r="B467" s="2">
        <v>2.2200000000000002</v>
      </c>
      <c r="C467" s="22">
        <f t="shared" si="14"/>
        <v>3</v>
      </c>
      <c r="D467" t="str">
        <f t="shared" si="15"/>
        <v>Good</v>
      </c>
    </row>
    <row r="468" spans="1:4" x14ac:dyDescent="0.2">
      <c r="A468" s="2">
        <v>80203920</v>
      </c>
      <c r="B468" s="2">
        <v>4.79</v>
      </c>
      <c r="C468" s="22">
        <f t="shared" si="14"/>
        <v>5</v>
      </c>
      <c r="D468" t="str">
        <f t="shared" si="15"/>
        <v>Excellent</v>
      </c>
    </row>
    <row r="469" spans="1:4" x14ac:dyDescent="0.2">
      <c r="A469" s="2">
        <v>80242051</v>
      </c>
      <c r="B469" s="2">
        <v>4.34</v>
      </c>
      <c r="C469" s="22">
        <f t="shared" si="14"/>
        <v>5</v>
      </c>
      <c r="D469" t="str">
        <f t="shared" si="15"/>
        <v>Excellent</v>
      </c>
    </row>
    <row r="470" spans="1:4" x14ac:dyDescent="0.2">
      <c r="A470" s="2">
        <v>80199806</v>
      </c>
      <c r="B470" s="2">
        <v>2.2599999999999998</v>
      </c>
      <c r="C470" s="22">
        <f t="shared" si="14"/>
        <v>3</v>
      </c>
      <c r="D470" t="str">
        <f t="shared" si="15"/>
        <v>Good</v>
      </c>
    </row>
    <row r="471" spans="1:4" x14ac:dyDescent="0.2">
      <c r="A471" s="2">
        <v>80084834</v>
      </c>
      <c r="B471" s="2">
        <v>3.1</v>
      </c>
      <c r="C471" s="22">
        <f t="shared" si="14"/>
        <v>4</v>
      </c>
      <c r="D471" t="str">
        <f t="shared" si="15"/>
        <v>Very Good</v>
      </c>
    </row>
    <row r="472" spans="1:4" x14ac:dyDescent="0.2">
      <c r="A472" s="2">
        <v>80208273</v>
      </c>
      <c r="B472" s="2">
        <v>3.54</v>
      </c>
      <c r="C472" s="22">
        <f t="shared" si="14"/>
        <v>4</v>
      </c>
      <c r="D472" t="str">
        <f t="shared" si="15"/>
        <v>Very Good</v>
      </c>
    </row>
    <row r="473" spans="1:4" x14ac:dyDescent="0.2">
      <c r="A473" s="2">
        <v>80145699</v>
      </c>
      <c r="B473" s="2">
        <v>4.47</v>
      </c>
      <c r="C473" s="22">
        <f t="shared" si="14"/>
        <v>5</v>
      </c>
      <c r="D473" t="str">
        <f t="shared" si="15"/>
        <v>Excellent</v>
      </c>
    </row>
    <row r="474" spans="1:4" x14ac:dyDescent="0.2">
      <c r="A474" s="2">
        <v>80204927</v>
      </c>
      <c r="B474" s="2">
        <v>1.1499999999999999</v>
      </c>
      <c r="C474" s="22">
        <f t="shared" si="14"/>
        <v>2</v>
      </c>
      <c r="D474" t="str">
        <f t="shared" si="15"/>
        <v>Neutral</v>
      </c>
    </row>
    <row r="475" spans="1:4" x14ac:dyDescent="0.2">
      <c r="A475" s="2">
        <v>70266684</v>
      </c>
      <c r="B475" s="2">
        <v>2.4700000000000002</v>
      </c>
      <c r="C475" s="22">
        <f t="shared" si="14"/>
        <v>3</v>
      </c>
      <c r="D475" t="str">
        <f t="shared" si="15"/>
        <v>Good</v>
      </c>
    </row>
    <row r="476" spans="1:4" x14ac:dyDescent="0.2">
      <c r="A476" s="2">
        <v>81166978</v>
      </c>
      <c r="B476" s="2">
        <v>1.02</v>
      </c>
      <c r="C476" s="22">
        <f t="shared" si="14"/>
        <v>2</v>
      </c>
      <c r="D476" t="str">
        <f t="shared" si="15"/>
        <v>Neutral</v>
      </c>
    </row>
    <row r="477" spans="1:4" x14ac:dyDescent="0.2">
      <c r="A477" s="2">
        <v>81177371</v>
      </c>
      <c r="B477" s="2">
        <v>2.64</v>
      </c>
      <c r="C477" s="22">
        <f t="shared" si="14"/>
        <v>3</v>
      </c>
      <c r="D477" t="str">
        <f t="shared" si="15"/>
        <v>Good</v>
      </c>
    </row>
    <row r="478" spans="1:4" x14ac:dyDescent="0.2">
      <c r="A478" s="2">
        <v>81167029</v>
      </c>
      <c r="B478" s="2">
        <v>1.98</v>
      </c>
      <c r="C478" s="22">
        <f t="shared" si="14"/>
        <v>2</v>
      </c>
      <c r="D478" t="str">
        <f t="shared" si="15"/>
        <v>Neutral</v>
      </c>
    </row>
    <row r="479" spans="1:4" x14ac:dyDescent="0.2">
      <c r="A479" s="2">
        <v>81142594</v>
      </c>
      <c r="B479" s="2">
        <v>3.28</v>
      </c>
      <c r="C479" s="22">
        <f t="shared" si="14"/>
        <v>4</v>
      </c>
      <c r="D479" t="str">
        <f t="shared" si="15"/>
        <v>Very Good</v>
      </c>
    </row>
    <row r="480" spans="1:4" x14ac:dyDescent="0.2">
      <c r="A480" s="2">
        <v>70067230</v>
      </c>
      <c r="B480" s="2">
        <v>3.72</v>
      </c>
      <c r="C480" s="22">
        <f t="shared" si="14"/>
        <v>4</v>
      </c>
      <c r="D480" t="str">
        <f t="shared" si="15"/>
        <v>Very Good</v>
      </c>
    </row>
    <row r="481" spans="1:4" x14ac:dyDescent="0.2">
      <c r="A481" s="2">
        <v>80207446</v>
      </c>
      <c r="B481" s="2">
        <v>3.48</v>
      </c>
      <c r="C481" s="22">
        <f t="shared" si="14"/>
        <v>4</v>
      </c>
      <c r="D481" t="str">
        <f t="shared" si="15"/>
        <v>Very Good</v>
      </c>
    </row>
    <row r="482" spans="1:4" x14ac:dyDescent="0.2">
      <c r="A482" s="2">
        <v>80207447</v>
      </c>
      <c r="B482" s="2">
        <v>1.98</v>
      </c>
      <c r="C482" s="22">
        <f t="shared" si="14"/>
        <v>2</v>
      </c>
      <c r="D482" t="str">
        <f t="shared" si="15"/>
        <v>Neutral</v>
      </c>
    </row>
    <row r="483" spans="1:4" x14ac:dyDescent="0.2">
      <c r="A483" s="2">
        <v>80987753</v>
      </c>
      <c r="B483" s="2">
        <v>2.71</v>
      </c>
      <c r="C483" s="22">
        <f t="shared" si="14"/>
        <v>3</v>
      </c>
      <c r="D483" t="str">
        <f t="shared" si="15"/>
        <v>Good</v>
      </c>
    </row>
    <row r="484" spans="1:4" x14ac:dyDescent="0.2">
      <c r="A484" s="2">
        <v>81016324</v>
      </c>
      <c r="B484" s="2">
        <v>4.63</v>
      </c>
      <c r="C484" s="22">
        <f t="shared" si="14"/>
        <v>5</v>
      </c>
      <c r="D484" t="str">
        <f t="shared" si="15"/>
        <v>Excellent</v>
      </c>
    </row>
    <row r="485" spans="1:4" x14ac:dyDescent="0.2">
      <c r="A485" s="2">
        <v>80192097</v>
      </c>
      <c r="B485" s="2">
        <v>3.81</v>
      </c>
      <c r="C485" s="22">
        <f t="shared" si="14"/>
        <v>4</v>
      </c>
      <c r="D485" t="str">
        <f t="shared" si="15"/>
        <v>Very Good</v>
      </c>
    </row>
    <row r="486" spans="1:4" x14ac:dyDescent="0.2">
      <c r="A486" s="2">
        <v>70185045</v>
      </c>
      <c r="B486" s="2">
        <v>2.71</v>
      </c>
      <c r="C486" s="22">
        <f t="shared" si="14"/>
        <v>3</v>
      </c>
      <c r="D486" t="str">
        <f t="shared" si="15"/>
        <v>Good</v>
      </c>
    </row>
    <row r="487" spans="1:4" x14ac:dyDescent="0.2">
      <c r="A487" s="2">
        <v>80217066</v>
      </c>
      <c r="B487" s="2">
        <v>4.1100000000000003</v>
      </c>
      <c r="C487" s="22">
        <f t="shared" si="14"/>
        <v>5</v>
      </c>
      <c r="D487" t="str">
        <f t="shared" si="15"/>
        <v>Excellent</v>
      </c>
    </row>
    <row r="488" spans="1:4" x14ac:dyDescent="0.2">
      <c r="A488" s="2">
        <v>70002129</v>
      </c>
      <c r="B488" s="2">
        <v>3.09</v>
      </c>
      <c r="C488" s="22">
        <f t="shared" si="14"/>
        <v>4</v>
      </c>
      <c r="D488" t="str">
        <f t="shared" si="15"/>
        <v>Very Good</v>
      </c>
    </row>
    <row r="489" spans="1:4" x14ac:dyDescent="0.2">
      <c r="A489" s="2">
        <v>80191963</v>
      </c>
      <c r="B489" s="2">
        <v>1.1499999999999999</v>
      </c>
      <c r="C489" s="22">
        <f t="shared" si="14"/>
        <v>2</v>
      </c>
      <c r="D489" t="str">
        <f t="shared" si="15"/>
        <v>Neutral</v>
      </c>
    </row>
    <row r="490" spans="1:4" x14ac:dyDescent="0.2">
      <c r="A490" s="2">
        <v>80218099</v>
      </c>
      <c r="B490" s="2">
        <v>3.07</v>
      </c>
      <c r="C490" s="22">
        <f t="shared" si="14"/>
        <v>4</v>
      </c>
      <c r="D490" t="str">
        <f t="shared" si="15"/>
        <v>Very Good</v>
      </c>
    </row>
    <row r="491" spans="1:4" x14ac:dyDescent="0.2">
      <c r="A491" s="2">
        <v>80199767</v>
      </c>
      <c r="B491" s="2">
        <v>3.57</v>
      </c>
      <c r="C491" s="22">
        <f t="shared" si="14"/>
        <v>4</v>
      </c>
      <c r="D491" t="str">
        <f t="shared" si="15"/>
        <v>Very Good</v>
      </c>
    </row>
    <row r="492" spans="1:4" x14ac:dyDescent="0.2">
      <c r="A492" s="2">
        <v>80191665</v>
      </c>
      <c r="B492" s="2">
        <v>1.1399999999999999</v>
      </c>
      <c r="C492" s="22">
        <f t="shared" si="14"/>
        <v>2</v>
      </c>
      <c r="D492" t="str">
        <f t="shared" si="15"/>
        <v>Neutral</v>
      </c>
    </row>
    <row r="493" spans="1:4" x14ac:dyDescent="0.2">
      <c r="A493" s="2">
        <v>80161921</v>
      </c>
      <c r="B493" s="2">
        <v>5</v>
      </c>
      <c r="C493" s="22">
        <f t="shared" si="14"/>
        <v>5</v>
      </c>
      <c r="D493" t="str">
        <f t="shared" si="15"/>
        <v>Excellent</v>
      </c>
    </row>
    <row r="494" spans="1:4" x14ac:dyDescent="0.2">
      <c r="A494" s="2">
        <v>81148672</v>
      </c>
      <c r="B494" s="2">
        <v>1.66</v>
      </c>
      <c r="C494" s="22">
        <f t="shared" si="14"/>
        <v>2</v>
      </c>
      <c r="D494" t="str">
        <f t="shared" si="15"/>
        <v>Neutral</v>
      </c>
    </row>
    <row r="495" spans="1:4" x14ac:dyDescent="0.2">
      <c r="A495" s="2">
        <v>81169914</v>
      </c>
      <c r="B495" s="2">
        <v>3.75</v>
      </c>
      <c r="C495" s="22">
        <f t="shared" si="14"/>
        <v>4</v>
      </c>
      <c r="D495" t="str">
        <f t="shared" si="15"/>
        <v>Very Good</v>
      </c>
    </row>
    <row r="496" spans="1:4" x14ac:dyDescent="0.2">
      <c r="A496" s="2">
        <v>81211714</v>
      </c>
      <c r="B496" s="2">
        <v>3.73</v>
      </c>
      <c r="C496" s="22">
        <f t="shared" si="14"/>
        <v>4</v>
      </c>
      <c r="D496" t="str">
        <f t="shared" si="15"/>
        <v>Very Good</v>
      </c>
    </row>
    <row r="497" spans="1:4" x14ac:dyDescent="0.2">
      <c r="A497" s="2">
        <v>80224362</v>
      </c>
      <c r="B497" s="2">
        <v>3.57</v>
      </c>
      <c r="C497" s="22">
        <f t="shared" si="14"/>
        <v>4</v>
      </c>
      <c r="D497" t="str">
        <f t="shared" si="15"/>
        <v>Very Good</v>
      </c>
    </row>
    <row r="498" spans="1:4" x14ac:dyDescent="0.2">
      <c r="A498" s="2">
        <v>80092857</v>
      </c>
      <c r="B498" s="2">
        <v>2.39</v>
      </c>
      <c r="C498" s="22">
        <f t="shared" si="14"/>
        <v>3</v>
      </c>
      <c r="D498" t="str">
        <f t="shared" si="15"/>
        <v>Good</v>
      </c>
    </row>
    <row r="499" spans="1:4" x14ac:dyDescent="0.2">
      <c r="A499" s="2">
        <v>80244679</v>
      </c>
      <c r="B499" s="2">
        <v>1.66</v>
      </c>
      <c r="C499" s="22">
        <f t="shared" si="14"/>
        <v>2</v>
      </c>
      <c r="D499" t="str">
        <f t="shared" si="15"/>
        <v>Neutral</v>
      </c>
    </row>
    <row r="500" spans="1:4" x14ac:dyDescent="0.2">
      <c r="A500" s="2">
        <v>81110394</v>
      </c>
      <c r="B500" s="2">
        <v>2.16</v>
      </c>
      <c r="C500" s="22">
        <f t="shared" si="14"/>
        <v>3</v>
      </c>
      <c r="D500" t="str">
        <f t="shared" si="15"/>
        <v>Good</v>
      </c>
    </row>
    <row r="501" spans="1:4" x14ac:dyDescent="0.2">
      <c r="A501" s="2">
        <v>80067754</v>
      </c>
      <c r="B501" s="2">
        <v>4.09</v>
      </c>
      <c r="C501" s="22">
        <f t="shared" si="14"/>
        <v>5</v>
      </c>
      <c r="D501" t="str">
        <f t="shared" si="15"/>
        <v>Excellent</v>
      </c>
    </row>
    <row r="502" spans="1:4" x14ac:dyDescent="0.2">
      <c r="A502" s="2">
        <v>80189954</v>
      </c>
      <c r="B502" s="2">
        <v>1.52</v>
      </c>
      <c r="C502" s="22">
        <f t="shared" si="14"/>
        <v>2</v>
      </c>
      <c r="D502" t="str">
        <f t="shared" si="15"/>
        <v>Neutral</v>
      </c>
    </row>
    <row r="503" spans="1:4" x14ac:dyDescent="0.2">
      <c r="A503" s="2">
        <v>80094648</v>
      </c>
      <c r="B503" s="2">
        <v>3.07</v>
      </c>
      <c r="C503" s="22">
        <f t="shared" si="14"/>
        <v>4</v>
      </c>
      <c r="D503" t="str">
        <f t="shared" si="15"/>
        <v>Very Good</v>
      </c>
    </row>
    <row r="504" spans="1:4" x14ac:dyDescent="0.2">
      <c r="A504" s="2">
        <v>80066073</v>
      </c>
      <c r="B504" s="2">
        <v>3.65</v>
      </c>
      <c r="C504" s="22">
        <f t="shared" si="14"/>
        <v>4</v>
      </c>
      <c r="D504" t="str">
        <f t="shared" si="15"/>
        <v>Very Good</v>
      </c>
    </row>
    <row r="505" spans="1:4" x14ac:dyDescent="0.2">
      <c r="A505" s="2">
        <v>80123740</v>
      </c>
      <c r="B505" s="2">
        <v>4.3899999999999997</v>
      </c>
      <c r="C505" s="22">
        <f t="shared" si="14"/>
        <v>5</v>
      </c>
      <c r="D505" t="str">
        <f t="shared" si="15"/>
        <v>Excellent</v>
      </c>
    </row>
    <row r="506" spans="1:4" x14ac:dyDescent="0.2">
      <c r="A506" s="2">
        <v>80123741</v>
      </c>
      <c r="B506" s="2">
        <v>1.1499999999999999</v>
      </c>
      <c r="C506" s="22">
        <f t="shared" si="14"/>
        <v>2</v>
      </c>
      <c r="D506" t="str">
        <f t="shared" si="15"/>
        <v>Neutral</v>
      </c>
    </row>
    <row r="507" spans="1:4" x14ac:dyDescent="0.2">
      <c r="A507" s="2">
        <v>80094260</v>
      </c>
      <c r="B507" s="2">
        <v>4.79</v>
      </c>
      <c r="C507" s="22">
        <f t="shared" si="14"/>
        <v>5</v>
      </c>
      <c r="D507" t="str">
        <f t="shared" si="15"/>
        <v>Excellent</v>
      </c>
    </row>
    <row r="508" spans="1:4" x14ac:dyDescent="0.2">
      <c r="A508" s="2">
        <v>80123742</v>
      </c>
      <c r="B508" s="2">
        <v>1.96</v>
      </c>
      <c r="C508" s="22">
        <f t="shared" si="14"/>
        <v>2</v>
      </c>
      <c r="D508" t="str">
        <f t="shared" si="15"/>
        <v>Neutral</v>
      </c>
    </row>
    <row r="509" spans="1:4" x14ac:dyDescent="0.2">
      <c r="A509" s="2">
        <v>81197399</v>
      </c>
      <c r="B509" s="2">
        <v>1.47</v>
      </c>
      <c r="C509" s="22">
        <f t="shared" si="14"/>
        <v>2</v>
      </c>
      <c r="D509" t="str">
        <f t="shared" si="15"/>
        <v>Neutral</v>
      </c>
    </row>
    <row r="510" spans="1:4" x14ac:dyDescent="0.2">
      <c r="A510" s="2">
        <v>81000863</v>
      </c>
      <c r="B510" s="2">
        <v>1.1299999999999999</v>
      </c>
      <c r="C510" s="22">
        <f t="shared" si="14"/>
        <v>2</v>
      </c>
      <c r="D510" t="str">
        <f t="shared" si="15"/>
        <v>Neutral</v>
      </c>
    </row>
    <row r="511" spans="1:4" x14ac:dyDescent="0.2">
      <c r="A511" s="2">
        <v>70082255</v>
      </c>
      <c r="B511" s="2">
        <v>2.56</v>
      </c>
      <c r="C511" s="22">
        <f t="shared" si="14"/>
        <v>3</v>
      </c>
      <c r="D511" t="str">
        <f t="shared" si="15"/>
        <v>Good</v>
      </c>
    </row>
    <row r="512" spans="1:4" x14ac:dyDescent="0.2">
      <c r="A512" s="2">
        <v>80197912</v>
      </c>
      <c r="B512" s="2">
        <v>3.14</v>
      </c>
      <c r="C512" s="22">
        <f t="shared" si="14"/>
        <v>4</v>
      </c>
      <c r="D512" t="str">
        <f t="shared" si="15"/>
        <v>Very Good</v>
      </c>
    </row>
    <row r="513" spans="1:4" x14ac:dyDescent="0.2">
      <c r="A513" s="2">
        <v>80117454</v>
      </c>
      <c r="B513" s="2">
        <v>2.41</v>
      </c>
      <c r="C513" s="22">
        <f t="shared" si="14"/>
        <v>3</v>
      </c>
      <c r="D513" t="str">
        <f t="shared" si="15"/>
        <v>Good</v>
      </c>
    </row>
    <row r="514" spans="1:4" x14ac:dyDescent="0.2">
      <c r="A514" s="2">
        <v>80095197</v>
      </c>
      <c r="B514" s="2">
        <v>3.51</v>
      </c>
      <c r="C514" s="22">
        <f t="shared" si="14"/>
        <v>4</v>
      </c>
      <c r="D514" t="str">
        <f t="shared" si="15"/>
        <v>Very Good</v>
      </c>
    </row>
    <row r="515" spans="1:4" x14ac:dyDescent="0.2">
      <c r="A515" s="2">
        <v>80045783</v>
      </c>
      <c r="B515" s="2">
        <v>2.74</v>
      </c>
      <c r="C515" s="22">
        <f t="shared" ref="C515:C578" si="16">ROUNDUP(B515,0)</f>
        <v>3</v>
      </c>
      <c r="D515" t="str">
        <f t="shared" ref="D515:D578" si="17">IF(C515=0,"Very Bad", IF(C515=1,"Bad",IF(C515=2,"Neutral", IF(C515=3,"Good",IF(C515=4,"Very Good",IF(C515=5,"Excellent"))))))</f>
        <v>Good</v>
      </c>
    </row>
    <row r="516" spans="1:4" x14ac:dyDescent="0.2">
      <c r="A516" s="2">
        <v>81185502</v>
      </c>
      <c r="B516" s="2">
        <v>2.97</v>
      </c>
      <c r="C516" s="22">
        <f t="shared" si="16"/>
        <v>3</v>
      </c>
      <c r="D516" t="str">
        <f t="shared" si="17"/>
        <v>Good</v>
      </c>
    </row>
    <row r="517" spans="1:4" x14ac:dyDescent="0.2">
      <c r="A517" s="2">
        <v>81123469</v>
      </c>
      <c r="B517" s="2">
        <v>4.4400000000000004</v>
      </c>
      <c r="C517" s="22">
        <f t="shared" si="16"/>
        <v>5</v>
      </c>
      <c r="D517" t="str">
        <f t="shared" si="17"/>
        <v>Excellent</v>
      </c>
    </row>
    <row r="518" spans="1:4" x14ac:dyDescent="0.2">
      <c r="A518" s="2">
        <v>80211622</v>
      </c>
      <c r="B518" s="2">
        <v>1.8</v>
      </c>
      <c r="C518" s="22">
        <f t="shared" si="16"/>
        <v>2</v>
      </c>
      <c r="D518" t="str">
        <f t="shared" si="17"/>
        <v>Neutral</v>
      </c>
    </row>
    <row r="519" spans="1:4" x14ac:dyDescent="0.2">
      <c r="A519" s="2">
        <v>80990221</v>
      </c>
      <c r="B519" s="2">
        <v>1.88</v>
      </c>
      <c r="C519" s="22">
        <f t="shared" si="16"/>
        <v>2</v>
      </c>
      <c r="D519" t="str">
        <f t="shared" si="17"/>
        <v>Neutral</v>
      </c>
    </row>
    <row r="520" spans="1:4" x14ac:dyDescent="0.2">
      <c r="A520" s="2">
        <v>80202352</v>
      </c>
      <c r="B520" s="2">
        <v>1.38</v>
      </c>
      <c r="C520" s="22">
        <f t="shared" si="16"/>
        <v>2</v>
      </c>
      <c r="D520" t="str">
        <f t="shared" si="17"/>
        <v>Neutral</v>
      </c>
    </row>
    <row r="521" spans="1:4" x14ac:dyDescent="0.2">
      <c r="A521" s="2">
        <v>80235268</v>
      </c>
      <c r="B521" s="2">
        <v>2.8</v>
      </c>
      <c r="C521" s="22">
        <f t="shared" si="16"/>
        <v>3</v>
      </c>
      <c r="D521" t="str">
        <f t="shared" si="17"/>
        <v>Good</v>
      </c>
    </row>
    <row r="522" spans="1:4" x14ac:dyDescent="0.2">
      <c r="A522" s="2">
        <v>80992500</v>
      </c>
      <c r="B522" s="2">
        <v>1.47</v>
      </c>
      <c r="C522" s="22">
        <f t="shared" si="16"/>
        <v>2</v>
      </c>
      <c r="D522" t="str">
        <f t="shared" si="17"/>
        <v>Neutral</v>
      </c>
    </row>
    <row r="523" spans="1:4" x14ac:dyDescent="0.2">
      <c r="A523" s="2">
        <v>80241061</v>
      </c>
      <c r="B523" s="2">
        <v>2.46</v>
      </c>
      <c r="C523" s="22">
        <f t="shared" si="16"/>
        <v>3</v>
      </c>
      <c r="D523" t="str">
        <f t="shared" si="17"/>
        <v>Good</v>
      </c>
    </row>
    <row r="524" spans="1:4" x14ac:dyDescent="0.2">
      <c r="A524" s="2">
        <v>80185048</v>
      </c>
      <c r="B524" s="2">
        <v>4.47</v>
      </c>
      <c r="C524" s="22">
        <f t="shared" si="16"/>
        <v>5</v>
      </c>
      <c r="D524" t="str">
        <f t="shared" si="17"/>
        <v>Excellent</v>
      </c>
    </row>
    <row r="525" spans="1:4" x14ac:dyDescent="0.2">
      <c r="A525" s="2">
        <v>81025088</v>
      </c>
      <c r="B525" s="2">
        <v>4.22</v>
      </c>
      <c r="C525" s="22">
        <f t="shared" si="16"/>
        <v>5</v>
      </c>
      <c r="D525" t="str">
        <f t="shared" si="17"/>
        <v>Excellent</v>
      </c>
    </row>
    <row r="526" spans="1:4" x14ac:dyDescent="0.2">
      <c r="A526" s="2">
        <v>80173479</v>
      </c>
      <c r="B526" s="2">
        <v>2.81</v>
      </c>
      <c r="C526" s="22">
        <f t="shared" si="16"/>
        <v>3</v>
      </c>
      <c r="D526" t="str">
        <f t="shared" si="17"/>
        <v>Good</v>
      </c>
    </row>
    <row r="527" spans="1:4" x14ac:dyDescent="0.2">
      <c r="A527" s="2">
        <v>80081372</v>
      </c>
      <c r="B527" s="2">
        <v>1.05</v>
      </c>
      <c r="C527" s="22">
        <f t="shared" si="16"/>
        <v>2</v>
      </c>
      <c r="D527" t="str">
        <f t="shared" si="17"/>
        <v>Neutral</v>
      </c>
    </row>
    <row r="528" spans="1:4" x14ac:dyDescent="0.2">
      <c r="A528" s="2">
        <v>81136744</v>
      </c>
      <c r="B528" s="2">
        <v>2.08</v>
      </c>
      <c r="C528" s="22">
        <f t="shared" si="16"/>
        <v>3</v>
      </c>
      <c r="D528" t="str">
        <f t="shared" si="17"/>
        <v>Good</v>
      </c>
    </row>
    <row r="529" spans="1:4" x14ac:dyDescent="0.2">
      <c r="A529" s="2">
        <v>80221210</v>
      </c>
      <c r="B529" s="2">
        <v>4.45</v>
      </c>
      <c r="C529" s="22">
        <f t="shared" si="16"/>
        <v>5</v>
      </c>
      <c r="D529" t="str">
        <f t="shared" si="17"/>
        <v>Excellent</v>
      </c>
    </row>
    <row r="530" spans="1:4" x14ac:dyDescent="0.2">
      <c r="A530" s="2">
        <v>81132444</v>
      </c>
      <c r="B530" s="2">
        <v>3.74</v>
      </c>
      <c r="C530" s="22">
        <f t="shared" si="16"/>
        <v>4</v>
      </c>
      <c r="D530" t="str">
        <f t="shared" si="17"/>
        <v>Very Good</v>
      </c>
    </row>
    <row r="531" spans="1:4" x14ac:dyDescent="0.2">
      <c r="A531" s="2">
        <v>80182014</v>
      </c>
      <c r="B531" s="2">
        <v>3.8</v>
      </c>
      <c r="C531" s="22">
        <f t="shared" si="16"/>
        <v>4</v>
      </c>
      <c r="D531" t="str">
        <f t="shared" si="17"/>
        <v>Very Good</v>
      </c>
    </row>
    <row r="532" spans="1:4" x14ac:dyDescent="0.2">
      <c r="A532" s="2">
        <v>81010786</v>
      </c>
      <c r="B532" s="2">
        <v>2.31</v>
      </c>
      <c r="C532" s="22">
        <f t="shared" si="16"/>
        <v>3</v>
      </c>
      <c r="D532" t="str">
        <f t="shared" si="17"/>
        <v>Good</v>
      </c>
    </row>
    <row r="533" spans="1:4" x14ac:dyDescent="0.2">
      <c r="A533" s="2">
        <v>81078456</v>
      </c>
      <c r="B533" s="2">
        <v>2.5099999999999998</v>
      </c>
      <c r="C533" s="22">
        <f t="shared" si="16"/>
        <v>3</v>
      </c>
      <c r="D533" t="str">
        <f t="shared" si="17"/>
        <v>Good</v>
      </c>
    </row>
    <row r="534" spans="1:4" x14ac:dyDescent="0.2">
      <c r="A534" s="2">
        <v>81105406</v>
      </c>
      <c r="B534" s="2">
        <v>3.04</v>
      </c>
      <c r="C534" s="22">
        <f t="shared" si="16"/>
        <v>4</v>
      </c>
      <c r="D534" t="str">
        <f t="shared" si="17"/>
        <v>Very Good</v>
      </c>
    </row>
    <row r="535" spans="1:4" x14ac:dyDescent="0.2">
      <c r="A535" s="2">
        <v>81121023</v>
      </c>
      <c r="B535" s="2">
        <v>4.3</v>
      </c>
      <c r="C535" s="22">
        <f t="shared" si="16"/>
        <v>5</v>
      </c>
      <c r="D535" t="str">
        <f t="shared" si="17"/>
        <v>Excellent</v>
      </c>
    </row>
    <row r="536" spans="1:4" x14ac:dyDescent="0.2">
      <c r="A536" s="2">
        <v>81061828</v>
      </c>
      <c r="B536" s="2">
        <v>2.1800000000000002</v>
      </c>
      <c r="C536" s="22">
        <f t="shared" si="16"/>
        <v>3</v>
      </c>
      <c r="D536" t="str">
        <f t="shared" si="17"/>
        <v>Good</v>
      </c>
    </row>
    <row r="537" spans="1:4" x14ac:dyDescent="0.2">
      <c r="A537" s="2">
        <v>81062582</v>
      </c>
      <c r="B537" s="2">
        <v>3.73</v>
      </c>
      <c r="C537" s="22">
        <f t="shared" si="16"/>
        <v>4</v>
      </c>
      <c r="D537" t="str">
        <f t="shared" si="17"/>
        <v>Very Good</v>
      </c>
    </row>
    <row r="538" spans="1:4" x14ac:dyDescent="0.2">
      <c r="A538" s="2">
        <v>81017316</v>
      </c>
      <c r="B538" s="2">
        <v>2.35</v>
      </c>
      <c r="C538" s="22">
        <f t="shared" si="16"/>
        <v>3</v>
      </c>
      <c r="D538" t="str">
        <f t="shared" si="17"/>
        <v>Good</v>
      </c>
    </row>
    <row r="539" spans="1:4" x14ac:dyDescent="0.2">
      <c r="A539" s="2">
        <v>81018455</v>
      </c>
      <c r="B539" s="2">
        <v>4.75</v>
      </c>
      <c r="C539" s="22">
        <f t="shared" si="16"/>
        <v>5</v>
      </c>
      <c r="D539" t="str">
        <f t="shared" si="17"/>
        <v>Excellent</v>
      </c>
    </row>
    <row r="540" spans="1:4" x14ac:dyDescent="0.2">
      <c r="A540" s="2">
        <v>81110383</v>
      </c>
      <c r="B540" s="2">
        <v>4.4000000000000004</v>
      </c>
      <c r="C540" s="22">
        <f t="shared" si="16"/>
        <v>5</v>
      </c>
      <c r="D540" t="str">
        <f t="shared" si="17"/>
        <v>Excellent</v>
      </c>
    </row>
    <row r="541" spans="1:4" x14ac:dyDescent="0.2">
      <c r="A541" s="2">
        <v>81200228</v>
      </c>
      <c r="B541" s="2">
        <v>3.25</v>
      </c>
      <c r="C541" s="22">
        <f t="shared" si="16"/>
        <v>4</v>
      </c>
      <c r="D541" t="str">
        <f t="shared" si="17"/>
        <v>Very Good</v>
      </c>
    </row>
    <row r="542" spans="1:4" x14ac:dyDescent="0.2">
      <c r="A542" s="2">
        <v>70218316</v>
      </c>
      <c r="B542" s="2">
        <v>3.69</v>
      </c>
      <c r="C542" s="22">
        <f t="shared" si="16"/>
        <v>4</v>
      </c>
      <c r="D542" t="str">
        <f t="shared" si="17"/>
        <v>Very Good</v>
      </c>
    </row>
    <row r="543" spans="1:4" x14ac:dyDescent="0.2">
      <c r="A543" s="2">
        <v>80995073</v>
      </c>
      <c r="B543" s="2">
        <v>3.01</v>
      </c>
      <c r="C543" s="22">
        <f t="shared" si="16"/>
        <v>4</v>
      </c>
      <c r="D543" t="str">
        <f t="shared" si="17"/>
        <v>Very Good</v>
      </c>
    </row>
    <row r="544" spans="1:4" x14ac:dyDescent="0.2">
      <c r="A544" s="2">
        <v>81018183</v>
      </c>
      <c r="B544" s="2">
        <v>3.45</v>
      </c>
      <c r="C544" s="22">
        <f t="shared" si="16"/>
        <v>4</v>
      </c>
      <c r="D544" t="str">
        <f t="shared" si="17"/>
        <v>Very Good</v>
      </c>
    </row>
    <row r="545" spans="1:4" x14ac:dyDescent="0.2">
      <c r="A545" s="2">
        <v>80219941</v>
      </c>
      <c r="B545" s="2">
        <v>3.82</v>
      </c>
      <c r="C545" s="22">
        <f t="shared" si="16"/>
        <v>4</v>
      </c>
      <c r="D545" t="str">
        <f t="shared" si="17"/>
        <v>Very Good</v>
      </c>
    </row>
    <row r="546" spans="1:4" x14ac:dyDescent="0.2">
      <c r="A546" s="2">
        <v>80064515</v>
      </c>
      <c r="B546" s="2">
        <v>3.94</v>
      </c>
      <c r="C546" s="22">
        <f t="shared" si="16"/>
        <v>4</v>
      </c>
      <c r="D546" t="str">
        <f t="shared" si="17"/>
        <v>Very Good</v>
      </c>
    </row>
    <row r="547" spans="1:4" x14ac:dyDescent="0.2">
      <c r="A547" s="2">
        <v>80062011</v>
      </c>
      <c r="B547" s="2">
        <v>1.91</v>
      </c>
      <c r="C547" s="22">
        <f t="shared" si="16"/>
        <v>2</v>
      </c>
      <c r="D547" t="str">
        <f t="shared" si="17"/>
        <v>Neutral</v>
      </c>
    </row>
    <row r="548" spans="1:4" x14ac:dyDescent="0.2">
      <c r="A548" s="2">
        <v>80197462</v>
      </c>
      <c r="B548" s="2">
        <v>3.64</v>
      </c>
      <c r="C548" s="22">
        <f t="shared" si="16"/>
        <v>4</v>
      </c>
      <c r="D548" t="str">
        <f t="shared" si="17"/>
        <v>Very Good</v>
      </c>
    </row>
    <row r="549" spans="1:4" x14ac:dyDescent="0.2">
      <c r="A549" s="2">
        <v>81034741</v>
      </c>
      <c r="B549" s="2">
        <v>1.94</v>
      </c>
      <c r="C549" s="22">
        <f t="shared" si="16"/>
        <v>2</v>
      </c>
      <c r="D549" t="str">
        <f t="shared" si="17"/>
        <v>Neutral</v>
      </c>
    </row>
    <row r="550" spans="1:4" x14ac:dyDescent="0.2">
      <c r="A550" s="2">
        <v>81075461</v>
      </c>
      <c r="B550" s="2">
        <v>2.4500000000000002</v>
      </c>
      <c r="C550" s="22">
        <f t="shared" si="16"/>
        <v>3</v>
      </c>
      <c r="D550" t="str">
        <f t="shared" si="17"/>
        <v>Good</v>
      </c>
    </row>
    <row r="551" spans="1:4" x14ac:dyDescent="0.2">
      <c r="A551" s="2">
        <v>80205231</v>
      </c>
      <c r="B551" s="2">
        <v>1.67</v>
      </c>
      <c r="C551" s="22">
        <f t="shared" si="16"/>
        <v>2</v>
      </c>
      <c r="D551" t="str">
        <f t="shared" si="17"/>
        <v>Neutral</v>
      </c>
    </row>
    <row r="552" spans="1:4" x14ac:dyDescent="0.2">
      <c r="A552" s="2">
        <v>80235864</v>
      </c>
      <c r="B552" s="2">
        <v>1.02</v>
      </c>
      <c r="C552" s="22">
        <f t="shared" si="16"/>
        <v>2</v>
      </c>
      <c r="D552" t="str">
        <f t="shared" si="17"/>
        <v>Neutral</v>
      </c>
    </row>
    <row r="553" spans="1:4" x14ac:dyDescent="0.2">
      <c r="A553" s="2">
        <v>80158919</v>
      </c>
      <c r="B553" s="2">
        <v>1.46</v>
      </c>
      <c r="C553" s="22">
        <f t="shared" si="16"/>
        <v>2</v>
      </c>
      <c r="D553" t="str">
        <f t="shared" si="17"/>
        <v>Neutral</v>
      </c>
    </row>
    <row r="554" spans="1:4" x14ac:dyDescent="0.2">
      <c r="A554" s="2">
        <v>80135414</v>
      </c>
      <c r="B554" s="2">
        <v>3.68</v>
      </c>
      <c r="C554" s="22">
        <f t="shared" si="16"/>
        <v>4</v>
      </c>
      <c r="D554" t="str">
        <f t="shared" si="17"/>
        <v>Very Good</v>
      </c>
    </row>
    <row r="555" spans="1:4" x14ac:dyDescent="0.2">
      <c r="A555" s="2">
        <v>70299286</v>
      </c>
      <c r="B555" s="2">
        <v>3.59</v>
      </c>
      <c r="C555" s="22">
        <f t="shared" si="16"/>
        <v>4</v>
      </c>
      <c r="D555" t="str">
        <f t="shared" si="17"/>
        <v>Very Good</v>
      </c>
    </row>
    <row r="556" spans="1:4" x14ac:dyDescent="0.2">
      <c r="A556" s="2">
        <v>70258566</v>
      </c>
      <c r="B556" s="2">
        <v>3.46</v>
      </c>
      <c r="C556" s="22">
        <f t="shared" si="16"/>
        <v>4</v>
      </c>
      <c r="D556" t="str">
        <f t="shared" si="17"/>
        <v>Very Good</v>
      </c>
    </row>
    <row r="557" spans="1:4" x14ac:dyDescent="0.2">
      <c r="A557" s="2">
        <v>80017261</v>
      </c>
      <c r="B557" s="2">
        <v>1.4</v>
      </c>
      <c r="C557" s="22">
        <f t="shared" si="16"/>
        <v>2</v>
      </c>
      <c r="D557" t="str">
        <f t="shared" si="17"/>
        <v>Neutral</v>
      </c>
    </row>
    <row r="558" spans="1:4" x14ac:dyDescent="0.2">
      <c r="A558" s="2">
        <v>81038022</v>
      </c>
      <c r="B558" s="2">
        <v>3.01</v>
      </c>
      <c r="C558" s="22">
        <f t="shared" si="16"/>
        <v>4</v>
      </c>
      <c r="D558" t="str">
        <f t="shared" si="17"/>
        <v>Very Good</v>
      </c>
    </row>
    <row r="559" spans="1:4" x14ac:dyDescent="0.2">
      <c r="A559" s="2">
        <v>80186796</v>
      </c>
      <c r="B559" s="2">
        <v>2.82</v>
      </c>
      <c r="C559" s="22">
        <f t="shared" si="16"/>
        <v>3</v>
      </c>
      <c r="D559" t="str">
        <f t="shared" si="17"/>
        <v>Good</v>
      </c>
    </row>
    <row r="560" spans="1:4" x14ac:dyDescent="0.2">
      <c r="A560" s="2">
        <v>81071891</v>
      </c>
      <c r="B560" s="2">
        <v>1.45</v>
      </c>
      <c r="C560" s="22">
        <f t="shared" si="16"/>
        <v>2</v>
      </c>
      <c r="D560" t="str">
        <f t="shared" si="17"/>
        <v>Neutral</v>
      </c>
    </row>
    <row r="561" spans="1:4" x14ac:dyDescent="0.2">
      <c r="A561" s="2">
        <v>80224536</v>
      </c>
      <c r="B561" s="2">
        <v>1.37</v>
      </c>
      <c r="C561" s="22">
        <f t="shared" si="16"/>
        <v>2</v>
      </c>
      <c r="D561" t="str">
        <f t="shared" si="17"/>
        <v>Neutral</v>
      </c>
    </row>
    <row r="562" spans="1:4" x14ac:dyDescent="0.2">
      <c r="A562" s="2">
        <v>81017545</v>
      </c>
      <c r="B562" s="2">
        <v>2.61</v>
      </c>
      <c r="C562" s="22">
        <f t="shared" si="16"/>
        <v>3</v>
      </c>
      <c r="D562" t="str">
        <f t="shared" si="17"/>
        <v>Good</v>
      </c>
    </row>
    <row r="563" spans="1:4" x14ac:dyDescent="0.2">
      <c r="A563" s="2">
        <v>80994444</v>
      </c>
      <c r="B563" s="2">
        <v>1.1000000000000001</v>
      </c>
      <c r="C563" s="22">
        <f t="shared" si="16"/>
        <v>2</v>
      </c>
      <c r="D563" t="str">
        <f t="shared" si="17"/>
        <v>Neutral</v>
      </c>
    </row>
    <row r="564" spans="1:4" x14ac:dyDescent="0.2">
      <c r="A564" s="2">
        <v>80017286</v>
      </c>
      <c r="B564" s="2">
        <v>3.53</v>
      </c>
      <c r="C564" s="22">
        <f t="shared" si="16"/>
        <v>4</v>
      </c>
      <c r="D564" t="str">
        <f t="shared" si="17"/>
        <v>Very Good</v>
      </c>
    </row>
    <row r="565" spans="1:4" x14ac:dyDescent="0.2">
      <c r="A565" s="2">
        <v>70295169</v>
      </c>
      <c r="B565" s="2">
        <v>2.76</v>
      </c>
      <c r="C565" s="22">
        <f t="shared" si="16"/>
        <v>3</v>
      </c>
      <c r="D565" t="str">
        <f t="shared" si="17"/>
        <v>Good</v>
      </c>
    </row>
    <row r="566" spans="1:4" x14ac:dyDescent="0.2">
      <c r="A566" s="2">
        <v>80039050</v>
      </c>
      <c r="B566" s="2">
        <v>2.74</v>
      </c>
      <c r="C566" s="22">
        <f t="shared" si="16"/>
        <v>3</v>
      </c>
      <c r="D566" t="str">
        <f t="shared" si="17"/>
        <v>Good</v>
      </c>
    </row>
    <row r="567" spans="1:4" x14ac:dyDescent="0.2">
      <c r="A567" s="2">
        <v>81027753</v>
      </c>
      <c r="B567" s="2">
        <v>1.43</v>
      </c>
      <c r="C567" s="22">
        <f t="shared" si="16"/>
        <v>2</v>
      </c>
      <c r="D567" t="str">
        <f t="shared" si="17"/>
        <v>Neutral</v>
      </c>
    </row>
    <row r="568" spans="1:4" x14ac:dyDescent="0.2">
      <c r="A568" s="2">
        <v>15815343</v>
      </c>
      <c r="B568" s="2">
        <v>2.19</v>
      </c>
      <c r="C568" s="22">
        <f t="shared" si="16"/>
        <v>3</v>
      </c>
      <c r="D568" t="str">
        <f t="shared" si="17"/>
        <v>Good</v>
      </c>
    </row>
    <row r="569" spans="1:4" x14ac:dyDescent="0.2">
      <c r="A569" s="2">
        <v>70295176</v>
      </c>
      <c r="B569" s="2">
        <v>3</v>
      </c>
      <c r="C569" s="22">
        <f t="shared" si="16"/>
        <v>3</v>
      </c>
      <c r="D569" t="str">
        <f t="shared" si="17"/>
        <v>Good</v>
      </c>
    </row>
    <row r="570" spans="1:4" x14ac:dyDescent="0.2">
      <c r="A570" s="2">
        <v>81043190</v>
      </c>
      <c r="B570" s="2">
        <v>1.19</v>
      </c>
      <c r="C570" s="22">
        <f t="shared" si="16"/>
        <v>2</v>
      </c>
      <c r="D570" t="str">
        <f t="shared" si="17"/>
        <v>Neutral</v>
      </c>
    </row>
    <row r="571" spans="1:4" x14ac:dyDescent="0.2">
      <c r="A571" s="2">
        <v>80131240</v>
      </c>
      <c r="B571" s="2">
        <v>4.12</v>
      </c>
      <c r="C571" s="22">
        <f t="shared" si="16"/>
        <v>5</v>
      </c>
      <c r="D571" t="str">
        <f t="shared" si="17"/>
        <v>Excellent</v>
      </c>
    </row>
    <row r="572" spans="1:4" x14ac:dyDescent="0.2">
      <c r="A572" s="2">
        <v>70170182</v>
      </c>
      <c r="B572" s="2">
        <v>4.99</v>
      </c>
      <c r="C572" s="22">
        <f t="shared" si="16"/>
        <v>5</v>
      </c>
      <c r="D572" t="str">
        <f t="shared" si="17"/>
        <v>Excellent</v>
      </c>
    </row>
    <row r="573" spans="1:4" x14ac:dyDescent="0.2">
      <c r="A573" s="2">
        <v>70082633</v>
      </c>
      <c r="B573" s="2">
        <v>1.02</v>
      </c>
      <c r="C573" s="22">
        <f t="shared" si="16"/>
        <v>2</v>
      </c>
      <c r="D573" t="str">
        <f t="shared" si="17"/>
        <v>Neutral</v>
      </c>
    </row>
    <row r="574" spans="1:4" x14ac:dyDescent="0.2">
      <c r="A574" s="2">
        <v>70049619</v>
      </c>
      <c r="B574" s="2">
        <v>2.86</v>
      </c>
      <c r="C574" s="22">
        <f t="shared" si="16"/>
        <v>3</v>
      </c>
      <c r="D574" t="str">
        <f t="shared" si="17"/>
        <v>Good</v>
      </c>
    </row>
    <row r="575" spans="1:4" x14ac:dyDescent="0.2">
      <c r="A575" s="2">
        <v>80211135</v>
      </c>
      <c r="B575" s="2">
        <v>4.8600000000000003</v>
      </c>
      <c r="C575" s="22">
        <f t="shared" si="16"/>
        <v>5</v>
      </c>
      <c r="D575" t="str">
        <f t="shared" si="17"/>
        <v>Excellent</v>
      </c>
    </row>
    <row r="576" spans="1:4" x14ac:dyDescent="0.2">
      <c r="A576" s="2">
        <v>70109884</v>
      </c>
      <c r="B576" s="2">
        <v>2.35</v>
      </c>
      <c r="C576" s="22">
        <f t="shared" si="16"/>
        <v>3</v>
      </c>
      <c r="D576" t="str">
        <f t="shared" si="17"/>
        <v>Good</v>
      </c>
    </row>
    <row r="577" spans="1:4" x14ac:dyDescent="0.2">
      <c r="A577" s="2">
        <v>70176967</v>
      </c>
      <c r="B577" s="2">
        <v>1.55</v>
      </c>
      <c r="C577" s="22">
        <f t="shared" si="16"/>
        <v>2</v>
      </c>
      <c r="D577" t="str">
        <f t="shared" si="17"/>
        <v>Neutral</v>
      </c>
    </row>
    <row r="578" spans="1:4" x14ac:dyDescent="0.2">
      <c r="A578" s="2">
        <v>70198040</v>
      </c>
      <c r="B578" s="2">
        <v>3.07</v>
      </c>
      <c r="C578" s="22">
        <f t="shared" si="16"/>
        <v>4</v>
      </c>
      <c r="D578" t="str">
        <f t="shared" si="17"/>
        <v>Very Good</v>
      </c>
    </row>
    <row r="579" spans="1:4" x14ac:dyDescent="0.2">
      <c r="A579" s="2">
        <v>80038442</v>
      </c>
      <c r="B579" s="2">
        <v>2.2400000000000002</v>
      </c>
      <c r="C579" s="22">
        <f t="shared" ref="C579:C642" si="18">ROUNDUP(B579,0)</f>
        <v>3</v>
      </c>
      <c r="D579" t="str">
        <f t="shared" ref="D579:D642" si="19">IF(C579=0,"Very Bad", IF(C579=1,"Bad",IF(C579=2,"Neutral", IF(C579=3,"Good",IF(C579=4,"Very Good",IF(C579=5,"Excellent"))))))</f>
        <v>Good</v>
      </c>
    </row>
    <row r="580" spans="1:4" x14ac:dyDescent="0.2">
      <c r="A580" s="2">
        <v>80091310</v>
      </c>
      <c r="B580" s="2">
        <v>4.8099999999999996</v>
      </c>
      <c r="C580" s="22">
        <f t="shared" si="18"/>
        <v>5</v>
      </c>
      <c r="D580" t="str">
        <f t="shared" si="19"/>
        <v>Excellent</v>
      </c>
    </row>
    <row r="581" spans="1:4" x14ac:dyDescent="0.2">
      <c r="A581" s="2">
        <v>70114484</v>
      </c>
      <c r="B581" s="2">
        <v>4.71</v>
      </c>
      <c r="C581" s="22">
        <f t="shared" si="18"/>
        <v>5</v>
      </c>
      <c r="D581" t="str">
        <f t="shared" si="19"/>
        <v>Excellent</v>
      </c>
    </row>
    <row r="582" spans="1:4" x14ac:dyDescent="0.2">
      <c r="A582" s="2">
        <v>80169350</v>
      </c>
      <c r="B582" s="2">
        <v>4.3899999999999997</v>
      </c>
      <c r="C582" s="22">
        <f t="shared" si="18"/>
        <v>5</v>
      </c>
      <c r="D582" t="str">
        <f t="shared" si="19"/>
        <v>Excellent</v>
      </c>
    </row>
    <row r="583" spans="1:4" x14ac:dyDescent="0.2">
      <c r="A583" s="2">
        <v>80066079</v>
      </c>
      <c r="B583" s="2">
        <v>2.67</v>
      </c>
      <c r="C583" s="22">
        <f t="shared" si="18"/>
        <v>3</v>
      </c>
      <c r="D583" t="str">
        <f t="shared" si="19"/>
        <v>Good</v>
      </c>
    </row>
    <row r="584" spans="1:4" x14ac:dyDescent="0.2">
      <c r="A584" s="2">
        <v>80117443</v>
      </c>
      <c r="B584" s="2">
        <v>4.1500000000000004</v>
      </c>
      <c r="C584" s="22">
        <f t="shared" si="18"/>
        <v>5</v>
      </c>
      <c r="D584" t="str">
        <f t="shared" si="19"/>
        <v>Excellent</v>
      </c>
    </row>
    <row r="585" spans="1:4" x14ac:dyDescent="0.2">
      <c r="A585" s="2">
        <v>80010717</v>
      </c>
      <c r="B585" s="2">
        <v>4.99</v>
      </c>
      <c r="C585" s="22">
        <f t="shared" si="18"/>
        <v>5</v>
      </c>
      <c r="D585" t="str">
        <f t="shared" si="19"/>
        <v>Excellent</v>
      </c>
    </row>
    <row r="586" spans="1:4" x14ac:dyDescent="0.2">
      <c r="A586" s="2">
        <v>81020005</v>
      </c>
      <c r="B586" s="2">
        <v>4.5599999999999996</v>
      </c>
      <c r="C586" s="22">
        <f t="shared" si="18"/>
        <v>5</v>
      </c>
      <c r="D586" t="str">
        <f t="shared" si="19"/>
        <v>Excellent</v>
      </c>
    </row>
    <row r="587" spans="1:4" x14ac:dyDescent="0.2">
      <c r="A587" s="2">
        <v>81035748</v>
      </c>
      <c r="B587" s="2">
        <v>4.2300000000000004</v>
      </c>
      <c r="C587" s="22">
        <f t="shared" si="18"/>
        <v>5</v>
      </c>
      <c r="D587" t="str">
        <f t="shared" si="19"/>
        <v>Excellent</v>
      </c>
    </row>
    <row r="588" spans="1:4" x14ac:dyDescent="0.2">
      <c r="A588" s="2">
        <v>80135164</v>
      </c>
      <c r="B588" s="2">
        <v>1.38</v>
      </c>
      <c r="C588" s="22">
        <f t="shared" si="18"/>
        <v>2</v>
      </c>
      <c r="D588" t="str">
        <f t="shared" si="19"/>
        <v>Neutral</v>
      </c>
    </row>
    <row r="589" spans="1:4" x14ac:dyDescent="0.2">
      <c r="A589" s="2">
        <v>70167128</v>
      </c>
      <c r="B589" s="2">
        <v>3.91</v>
      </c>
      <c r="C589" s="22">
        <f t="shared" si="18"/>
        <v>4</v>
      </c>
      <c r="D589" t="str">
        <f t="shared" si="19"/>
        <v>Very Good</v>
      </c>
    </row>
    <row r="590" spans="1:4" x14ac:dyDescent="0.2">
      <c r="A590" s="2">
        <v>80118101</v>
      </c>
      <c r="B590" s="2">
        <v>2.06</v>
      </c>
      <c r="C590" s="22">
        <f t="shared" si="18"/>
        <v>3</v>
      </c>
      <c r="D590" t="str">
        <f t="shared" si="19"/>
        <v>Good</v>
      </c>
    </row>
    <row r="591" spans="1:4" x14ac:dyDescent="0.2">
      <c r="A591" s="2">
        <v>80184569</v>
      </c>
      <c r="B591" s="2">
        <v>4.75</v>
      </c>
      <c r="C591" s="22">
        <f t="shared" si="18"/>
        <v>5</v>
      </c>
      <c r="D591" t="str">
        <f t="shared" si="19"/>
        <v>Excellent</v>
      </c>
    </row>
    <row r="592" spans="1:4" x14ac:dyDescent="0.2">
      <c r="A592" s="2">
        <v>80113669</v>
      </c>
      <c r="B592" s="2">
        <v>2.5499999999999998</v>
      </c>
      <c r="C592" s="22">
        <f t="shared" si="18"/>
        <v>3</v>
      </c>
      <c r="D592" t="str">
        <f t="shared" si="19"/>
        <v>Good</v>
      </c>
    </row>
    <row r="593" spans="1:4" x14ac:dyDescent="0.2">
      <c r="A593" s="2">
        <v>80222133</v>
      </c>
      <c r="B593" s="2">
        <v>1.38</v>
      </c>
      <c r="C593" s="22">
        <f t="shared" si="18"/>
        <v>2</v>
      </c>
      <c r="D593" t="str">
        <f t="shared" si="19"/>
        <v>Neutral</v>
      </c>
    </row>
    <row r="594" spans="1:4" x14ac:dyDescent="0.2">
      <c r="A594" s="2">
        <v>81029301</v>
      </c>
      <c r="B594" s="2">
        <v>4.0999999999999996</v>
      </c>
      <c r="C594" s="22">
        <f t="shared" si="18"/>
        <v>5</v>
      </c>
      <c r="D594" t="str">
        <f t="shared" si="19"/>
        <v>Excellent</v>
      </c>
    </row>
    <row r="595" spans="1:4" x14ac:dyDescent="0.2">
      <c r="A595" s="2">
        <v>81025218</v>
      </c>
      <c r="B595" s="2">
        <v>4.07</v>
      </c>
      <c r="C595" s="22">
        <f t="shared" si="18"/>
        <v>5</v>
      </c>
      <c r="D595" t="str">
        <f t="shared" si="19"/>
        <v>Excellent</v>
      </c>
    </row>
    <row r="596" spans="1:4" x14ac:dyDescent="0.2">
      <c r="A596" s="2">
        <v>81025251</v>
      </c>
      <c r="B596" s="2">
        <v>2.84</v>
      </c>
      <c r="C596" s="22">
        <f t="shared" si="18"/>
        <v>3</v>
      </c>
      <c r="D596" t="str">
        <f t="shared" si="19"/>
        <v>Good</v>
      </c>
    </row>
    <row r="597" spans="1:4" x14ac:dyDescent="0.2">
      <c r="A597" s="2">
        <v>80224490</v>
      </c>
      <c r="B597" s="2">
        <v>1.73</v>
      </c>
      <c r="C597" s="22">
        <f t="shared" si="18"/>
        <v>2</v>
      </c>
      <c r="D597" t="str">
        <f t="shared" si="19"/>
        <v>Neutral</v>
      </c>
    </row>
    <row r="598" spans="1:4" x14ac:dyDescent="0.2">
      <c r="A598" s="2">
        <v>81025309</v>
      </c>
      <c r="B598" s="2">
        <v>2.5499999999999998</v>
      </c>
      <c r="C598" s="22">
        <f t="shared" si="18"/>
        <v>3</v>
      </c>
      <c r="D598" t="str">
        <f t="shared" si="19"/>
        <v>Good</v>
      </c>
    </row>
    <row r="599" spans="1:4" x14ac:dyDescent="0.2">
      <c r="A599" s="2">
        <v>81025263</v>
      </c>
      <c r="B599" s="2">
        <v>1.08</v>
      </c>
      <c r="C599" s="22">
        <f t="shared" si="18"/>
        <v>2</v>
      </c>
      <c r="D599" t="str">
        <f t="shared" si="19"/>
        <v>Neutral</v>
      </c>
    </row>
    <row r="600" spans="1:4" x14ac:dyDescent="0.2">
      <c r="A600" s="2">
        <v>81025361</v>
      </c>
      <c r="B600" s="2">
        <v>3.85</v>
      </c>
      <c r="C600" s="22">
        <f t="shared" si="18"/>
        <v>4</v>
      </c>
      <c r="D600" t="str">
        <f t="shared" si="19"/>
        <v>Very Good</v>
      </c>
    </row>
    <row r="601" spans="1:4" x14ac:dyDescent="0.2">
      <c r="A601" s="2">
        <v>81025317</v>
      </c>
      <c r="B601" s="2">
        <v>3.95</v>
      </c>
      <c r="C601" s="22">
        <f t="shared" si="18"/>
        <v>4</v>
      </c>
      <c r="D601" t="str">
        <f t="shared" si="19"/>
        <v>Very Good</v>
      </c>
    </row>
    <row r="602" spans="1:4" x14ac:dyDescent="0.2">
      <c r="A602" s="2">
        <v>80209609</v>
      </c>
      <c r="B602" s="2">
        <v>4.59</v>
      </c>
      <c r="C602" s="22">
        <f t="shared" si="18"/>
        <v>5</v>
      </c>
      <c r="D602" t="str">
        <f t="shared" si="19"/>
        <v>Excellent</v>
      </c>
    </row>
    <row r="603" spans="1:4" x14ac:dyDescent="0.2">
      <c r="A603" s="2">
        <v>81094801</v>
      </c>
      <c r="B603" s="2">
        <v>3.93</v>
      </c>
      <c r="C603" s="22">
        <f t="shared" si="18"/>
        <v>4</v>
      </c>
      <c r="D603" t="str">
        <f t="shared" si="19"/>
        <v>Very Good</v>
      </c>
    </row>
    <row r="604" spans="1:4" x14ac:dyDescent="0.2">
      <c r="A604" s="2">
        <v>81191195</v>
      </c>
      <c r="B604" s="2">
        <v>3.87</v>
      </c>
      <c r="C604" s="22">
        <f t="shared" si="18"/>
        <v>4</v>
      </c>
      <c r="D604" t="str">
        <f t="shared" si="19"/>
        <v>Very Good</v>
      </c>
    </row>
    <row r="605" spans="1:4" x14ac:dyDescent="0.2">
      <c r="A605" s="2">
        <v>80218973</v>
      </c>
      <c r="B605" s="2">
        <v>3.61</v>
      </c>
      <c r="C605" s="22">
        <f t="shared" si="18"/>
        <v>4</v>
      </c>
      <c r="D605" t="str">
        <f t="shared" si="19"/>
        <v>Very Good</v>
      </c>
    </row>
    <row r="606" spans="1:4" x14ac:dyDescent="0.2">
      <c r="A606" s="2">
        <v>80235999</v>
      </c>
      <c r="B606" s="2">
        <v>1.66</v>
      </c>
      <c r="C606" s="22">
        <f t="shared" si="18"/>
        <v>2</v>
      </c>
      <c r="D606" t="str">
        <f t="shared" si="19"/>
        <v>Neutral</v>
      </c>
    </row>
    <row r="607" spans="1:4" x14ac:dyDescent="0.2">
      <c r="A607" s="2">
        <v>80215419</v>
      </c>
      <c r="B607" s="2">
        <v>3.35</v>
      </c>
      <c r="C607" s="22">
        <f t="shared" si="18"/>
        <v>4</v>
      </c>
      <c r="D607" t="str">
        <f t="shared" si="19"/>
        <v>Very Good</v>
      </c>
    </row>
    <row r="608" spans="1:4" x14ac:dyDescent="0.2">
      <c r="A608" s="2">
        <v>80236359</v>
      </c>
      <c r="B608" s="2">
        <v>1.29</v>
      </c>
      <c r="C608" s="22">
        <f t="shared" si="18"/>
        <v>2</v>
      </c>
      <c r="D608" t="str">
        <f t="shared" si="19"/>
        <v>Neutral</v>
      </c>
    </row>
    <row r="609" spans="1:4" x14ac:dyDescent="0.2">
      <c r="A609" s="2">
        <v>70118860</v>
      </c>
      <c r="B609" s="2">
        <v>4.0999999999999996</v>
      </c>
      <c r="C609" s="22">
        <f t="shared" si="18"/>
        <v>5</v>
      </c>
      <c r="D609" t="str">
        <f t="shared" si="19"/>
        <v>Excellent</v>
      </c>
    </row>
    <row r="610" spans="1:4" x14ac:dyDescent="0.2">
      <c r="A610" s="2">
        <v>80017240</v>
      </c>
      <c r="B610" s="2">
        <v>1.37</v>
      </c>
      <c r="C610" s="22">
        <f t="shared" si="18"/>
        <v>2</v>
      </c>
      <c r="D610" t="str">
        <f t="shared" si="19"/>
        <v>Neutral</v>
      </c>
    </row>
    <row r="611" spans="1:4" x14ac:dyDescent="0.2">
      <c r="A611" s="2">
        <v>70118859</v>
      </c>
      <c r="B611" s="2">
        <v>2.35</v>
      </c>
      <c r="C611" s="22">
        <f t="shared" si="18"/>
        <v>3</v>
      </c>
      <c r="D611" t="str">
        <f t="shared" si="19"/>
        <v>Good</v>
      </c>
    </row>
    <row r="612" spans="1:4" x14ac:dyDescent="0.2">
      <c r="A612" s="2">
        <v>80236356</v>
      </c>
      <c r="B612" s="2">
        <v>4.09</v>
      </c>
      <c r="C612" s="22">
        <f t="shared" si="18"/>
        <v>5</v>
      </c>
      <c r="D612" t="str">
        <f t="shared" si="19"/>
        <v>Excellent</v>
      </c>
    </row>
    <row r="613" spans="1:4" x14ac:dyDescent="0.2">
      <c r="A613" s="2">
        <v>80236778</v>
      </c>
      <c r="B613" s="2">
        <v>1.32</v>
      </c>
      <c r="C613" s="22">
        <f t="shared" si="18"/>
        <v>2</v>
      </c>
      <c r="D613" t="str">
        <f t="shared" si="19"/>
        <v>Neutral</v>
      </c>
    </row>
    <row r="614" spans="1:4" x14ac:dyDescent="0.2">
      <c r="A614" s="2">
        <v>80236470</v>
      </c>
      <c r="B614" s="2">
        <v>4</v>
      </c>
      <c r="C614" s="22">
        <f t="shared" si="18"/>
        <v>4</v>
      </c>
      <c r="D614" t="str">
        <f t="shared" si="19"/>
        <v>Very Good</v>
      </c>
    </row>
    <row r="615" spans="1:4" x14ac:dyDescent="0.2">
      <c r="A615" s="2">
        <v>70213237</v>
      </c>
      <c r="B615" s="2">
        <v>3.87</v>
      </c>
      <c r="C615" s="22">
        <f t="shared" si="18"/>
        <v>4</v>
      </c>
      <c r="D615" t="str">
        <f t="shared" si="19"/>
        <v>Very Good</v>
      </c>
    </row>
    <row r="616" spans="1:4" x14ac:dyDescent="0.2">
      <c r="A616" s="2">
        <v>80236357</v>
      </c>
      <c r="B616" s="2">
        <v>4.22</v>
      </c>
      <c r="C616" s="22">
        <f t="shared" si="18"/>
        <v>5</v>
      </c>
      <c r="D616" t="str">
        <f t="shared" si="19"/>
        <v>Excellent</v>
      </c>
    </row>
    <row r="617" spans="1:4" x14ac:dyDescent="0.2">
      <c r="A617" s="2">
        <v>699257</v>
      </c>
      <c r="B617" s="2">
        <v>2.95</v>
      </c>
      <c r="C617" s="22">
        <f t="shared" si="18"/>
        <v>3</v>
      </c>
      <c r="D617" t="str">
        <f t="shared" si="19"/>
        <v>Good</v>
      </c>
    </row>
    <row r="618" spans="1:4" x14ac:dyDescent="0.2">
      <c r="A618" s="2">
        <v>80237311</v>
      </c>
      <c r="B618" s="2">
        <v>4.41</v>
      </c>
      <c r="C618" s="22">
        <f t="shared" si="18"/>
        <v>5</v>
      </c>
      <c r="D618" t="str">
        <f t="shared" si="19"/>
        <v>Excellent</v>
      </c>
    </row>
    <row r="619" spans="1:4" x14ac:dyDescent="0.2">
      <c r="A619" s="2">
        <v>80236574</v>
      </c>
      <c r="B619" s="2">
        <v>4.43</v>
      </c>
      <c r="C619" s="22">
        <f t="shared" si="18"/>
        <v>5</v>
      </c>
      <c r="D619" t="str">
        <f t="shared" si="19"/>
        <v>Excellent</v>
      </c>
    </row>
    <row r="620" spans="1:4" x14ac:dyDescent="0.2">
      <c r="A620" s="2">
        <v>80988048</v>
      </c>
      <c r="B620" s="2">
        <v>1.7</v>
      </c>
      <c r="C620" s="22">
        <f t="shared" si="18"/>
        <v>2</v>
      </c>
      <c r="D620" t="str">
        <f t="shared" si="19"/>
        <v>Neutral</v>
      </c>
    </row>
    <row r="621" spans="1:4" x14ac:dyDescent="0.2">
      <c r="A621" s="2">
        <v>80039069</v>
      </c>
      <c r="B621" s="2">
        <v>2.61</v>
      </c>
      <c r="C621" s="22">
        <f t="shared" si="18"/>
        <v>3</v>
      </c>
      <c r="D621" t="str">
        <f t="shared" si="19"/>
        <v>Good</v>
      </c>
    </row>
    <row r="622" spans="1:4" x14ac:dyDescent="0.2">
      <c r="A622" s="2">
        <v>80046779</v>
      </c>
      <c r="B622" s="2">
        <v>4.75</v>
      </c>
      <c r="C622" s="22">
        <f t="shared" si="18"/>
        <v>5</v>
      </c>
      <c r="D622" t="str">
        <f t="shared" si="19"/>
        <v>Excellent</v>
      </c>
    </row>
    <row r="623" spans="1:4" x14ac:dyDescent="0.2">
      <c r="A623" s="2">
        <v>80995687</v>
      </c>
      <c r="B623" s="2">
        <v>2.4300000000000002</v>
      </c>
      <c r="C623" s="22">
        <f t="shared" si="18"/>
        <v>3</v>
      </c>
      <c r="D623" t="str">
        <f t="shared" si="19"/>
        <v>Good</v>
      </c>
    </row>
    <row r="624" spans="1:4" x14ac:dyDescent="0.2">
      <c r="A624" s="2">
        <v>60001650</v>
      </c>
      <c r="B624" s="2">
        <v>4.93</v>
      </c>
      <c r="C624" s="22">
        <f t="shared" si="18"/>
        <v>5</v>
      </c>
      <c r="D624" t="str">
        <f t="shared" si="19"/>
        <v>Excellent</v>
      </c>
    </row>
    <row r="625" spans="1:4" x14ac:dyDescent="0.2">
      <c r="A625" s="2">
        <v>81172848</v>
      </c>
      <c r="B625" s="2">
        <v>3.06</v>
      </c>
      <c r="C625" s="22">
        <f t="shared" si="18"/>
        <v>4</v>
      </c>
      <c r="D625" t="str">
        <f t="shared" si="19"/>
        <v>Very Good</v>
      </c>
    </row>
    <row r="626" spans="1:4" x14ac:dyDescent="0.2">
      <c r="A626" s="2">
        <v>81034575</v>
      </c>
      <c r="B626" s="2">
        <v>3.49</v>
      </c>
      <c r="C626" s="22">
        <f t="shared" si="18"/>
        <v>4</v>
      </c>
      <c r="D626" t="str">
        <f t="shared" si="19"/>
        <v>Very Good</v>
      </c>
    </row>
    <row r="627" spans="1:4" x14ac:dyDescent="0.2">
      <c r="A627" s="2">
        <v>81025800</v>
      </c>
      <c r="B627" s="2">
        <v>1.29</v>
      </c>
      <c r="C627" s="22">
        <f t="shared" si="18"/>
        <v>2</v>
      </c>
      <c r="D627" t="str">
        <f t="shared" si="19"/>
        <v>Neutral</v>
      </c>
    </row>
    <row r="628" spans="1:4" x14ac:dyDescent="0.2">
      <c r="A628" s="2">
        <v>81003997</v>
      </c>
      <c r="B628" s="2">
        <v>4.43</v>
      </c>
      <c r="C628" s="22">
        <f t="shared" si="18"/>
        <v>5</v>
      </c>
      <c r="D628" t="str">
        <f t="shared" si="19"/>
        <v>Excellent</v>
      </c>
    </row>
    <row r="629" spans="1:4" x14ac:dyDescent="0.2">
      <c r="A629" s="2">
        <v>80207486</v>
      </c>
      <c r="B629" s="2">
        <v>4.3</v>
      </c>
      <c r="C629" s="22">
        <f t="shared" si="18"/>
        <v>5</v>
      </c>
      <c r="D629" t="str">
        <f t="shared" si="19"/>
        <v>Excellent</v>
      </c>
    </row>
    <row r="630" spans="1:4" x14ac:dyDescent="0.2">
      <c r="A630" s="2">
        <v>80226951</v>
      </c>
      <c r="B630" s="2">
        <v>1.9</v>
      </c>
      <c r="C630" s="22">
        <f t="shared" si="18"/>
        <v>2</v>
      </c>
      <c r="D630" t="str">
        <f t="shared" si="19"/>
        <v>Neutral</v>
      </c>
    </row>
    <row r="631" spans="1:4" x14ac:dyDescent="0.2">
      <c r="A631" s="2">
        <v>80216677</v>
      </c>
      <c r="B631" s="2">
        <v>4.99</v>
      </c>
      <c r="C631" s="22">
        <f t="shared" si="18"/>
        <v>5</v>
      </c>
      <c r="D631" t="str">
        <f t="shared" si="19"/>
        <v>Excellent</v>
      </c>
    </row>
    <row r="632" spans="1:4" x14ac:dyDescent="0.2">
      <c r="A632" s="2">
        <v>80232279</v>
      </c>
      <c r="B632" s="2">
        <v>3.25</v>
      </c>
      <c r="C632" s="22">
        <f t="shared" si="18"/>
        <v>4</v>
      </c>
      <c r="D632" t="str">
        <f t="shared" si="19"/>
        <v>Very Good</v>
      </c>
    </row>
    <row r="633" spans="1:4" x14ac:dyDescent="0.2">
      <c r="A633" s="2">
        <v>80239666</v>
      </c>
      <c r="B633" s="2">
        <v>1.75</v>
      </c>
      <c r="C633" s="22">
        <f t="shared" si="18"/>
        <v>2</v>
      </c>
      <c r="D633" t="str">
        <f t="shared" si="19"/>
        <v>Neutral</v>
      </c>
    </row>
    <row r="634" spans="1:4" x14ac:dyDescent="0.2">
      <c r="A634" s="2">
        <v>81011973</v>
      </c>
      <c r="B634" s="2">
        <v>1.1399999999999999</v>
      </c>
      <c r="C634" s="22">
        <f t="shared" si="18"/>
        <v>2</v>
      </c>
      <c r="D634" t="str">
        <f t="shared" si="19"/>
        <v>Neutral</v>
      </c>
    </row>
    <row r="635" spans="1:4" x14ac:dyDescent="0.2">
      <c r="A635" s="2">
        <v>81031037</v>
      </c>
      <c r="B635" s="2">
        <v>4.53</v>
      </c>
      <c r="C635" s="22">
        <f t="shared" si="18"/>
        <v>5</v>
      </c>
      <c r="D635" t="str">
        <f t="shared" si="19"/>
        <v>Excellent</v>
      </c>
    </row>
    <row r="636" spans="1:4" x14ac:dyDescent="0.2">
      <c r="A636" s="2">
        <v>80144152</v>
      </c>
      <c r="B636" s="2">
        <v>4.3499999999999996</v>
      </c>
      <c r="C636" s="22">
        <f t="shared" si="18"/>
        <v>5</v>
      </c>
      <c r="D636" t="str">
        <f t="shared" si="19"/>
        <v>Excellent</v>
      </c>
    </row>
    <row r="637" spans="1:4" x14ac:dyDescent="0.2">
      <c r="A637" s="2">
        <v>81035749</v>
      </c>
      <c r="B637" s="2">
        <v>2.31</v>
      </c>
      <c r="C637" s="22">
        <f t="shared" si="18"/>
        <v>3</v>
      </c>
      <c r="D637" t="str">
        <f t="shared" si="19"/>
        <v>Good</v>
      </c>
    </row>
    <row r="638" spans="1:4" x14ac:dyDescent="0.2">
      <c r="A638" s="2">
        <v>81035750</v>
      </c>
      <c r="B638" s="2">
        <v>4.1900000000000004</v>
      </c>
      <c r="C638" s="22">
        <f t="shared" si="18"/>
        <v>5</v>
      </c>
      <c r="D638" t="str">
        <f t="shared" si="19"/>
        <v>Excellent</v>
      </c>
    </row>
    <row r="639" spans="1:4" x14ac:dyDescent="0.2">
      <c r="A639" s="2">
        <v>81035751</v>
      </c>
      <c r="B639" s="2">
        <v>1.24</v>
      </c>
      <c r="C639" s="22">
        <f t="shared" si="18"/>
        <v>2</v>
      </c>
      <c r="D639" t="str">
        <f t="shared" si="19"/>
        <v>Neutral</v>
      </c>
    </row>
    <row r="640" spans="1:4" x14ac:dyDescent="0.2">
      <c r="A640" s="2">
        <v>80148162</v>
      </c>
      <c r="B640" s="2">
        <v>4.0599999999999996</v>
      </c>
      <c r="C640" s="22">
        <f t="shared" si="18"/>
        <v>5</v>
      </c>
      <c r="D640" t="str">
        <f t="shared" si="19"/>
        <v>Excellent</v>
      </c>
    </row>
    <row r="641" spans="1:4" x14ac:dyDescent="0.2">
      <c r="A641" s="2">
        <v>80211465</v>
      </c>
      <c r="B641" s="2">
        <v>2.5099999999999998</v>
      </c>
      <c r="C641" s="22">
        <f t="shared" si="18"/>
        <v>3</v>
      </c>
      <c r="D641" t="str">
        <f t="shared" si="19"/>
        <v>Good</v>
      </c>
    </row>
    <row r="642" spans="1:4" x14ac:dyDescent="0.2">
      <c r="A642" s="2">
        <v>80171705</v>
      </c>
      <c r="B642" s="2">
        <v>1.76</v>
      </c>
      <c r="C642" s="22">
        <f t="shared" si="18"/>
        <v>2</v>
      </c>
      <c r="D642" t="str">
        <f t="shared" si="19"/>
        <v>Neutral</v>
      </c>
    </row>
    <row r="643" spans="1:4" x14ac:dyDescent="0.2">
      <c r="A643" s="2">
        <v>81172729</v>
      </c>
      <c r="B643" s="2">
        <v>1.35</v>
      </c>
      <c r="C643" s="22">
        <f t="shared" ref="C643:C706" si="20">ROUNDUP(B643,0)</f>
        <v>2</v>
      </c>
      <c r="D643" t="str">
        <f t="shared" ref="D643:D706" si="21">IF(C643=0,"Very Bad", IF(C643=1,"Bad",IF(C643=2,"Neutral", IF(C643=3,"Good",IF(C643=4,"Very Good",IF(C643=5,"Excellent"))))))</f>
        <v>Neutral</v>
      </c>
    </row>
    <row r="644" spans="1:4" x14ac:dyDescent="0.2">
      <c r="A644" s="2">
        <v>81172895</v>
      </c>
      <c r="B644" s="2">
        <v>4.74</v>
      </c>
      <c r="C644" s="22">
        <f t="shared" si="20"/>
        <v>5</v>
      </c>
      <c r="D644" t="str">
        <f t="shared" si="21"/>
        <v>Excellent</v>
      </c>
    </row>
    <row r="645" spans="1:4" x14ac:dyDescent="0.2">
      <c r="A645" s="2">
        <v>80206910</v>
      </c>
      <c r="B645" s="2">
        <v>2.08</v>
      </c>
      <c r="C645" s="22">
        <f t="shared" si="20"/>
        <v>3</v>
      </c>
      <c r="D645" t="str">
        <f t="shared" si="21"/>
        <v>Good</v>
      </c>
    </row>
    <row r="646" spans="1:4" x14ac:dyDescent="0.2">
      <c r="A646" s="2">
        <v>81172905</v>
      </c>
      <c r="B646" s="2">
        <v>1.49</v>
      </c>
      <c r="C646" s="22">
        <f t="shared" si="20"/>
        <v>2</v>
      </c>
      <c r="D646" t="str">
        <f t="shared" si="21"/>
        <v>Neutral</v>
      </c>
    </row>
    <row r="647" spans="1:4" x14ac:dyDescent="0.2">
      <c r="A647" s="2">
        <v>80217627</v>
      </c>
      <c r="B647" s="2">
        <v>1.32</v>
      </c>
      <c r="C647" s="22">
        <f t="shared" si="20"/>
        <v>2</v>
      </c>
      <c r="D647" t="str">
        <f t="shared" si="21"/>
        <v>Neutral</v>
      </c>
    </row>
    <row r="648" spans="1:4" x14ac:dyDescent="0.2">
      <c r="A648" s="2">
        <v>80178724</v>
      </c>
      <c r="B648" s="2">
        <v>3.57</v>
      </c>
      <c r="C648" s="22">
        <f t="shared" si="20"/>
        <v>4</v>
      </c>
      <c r="D648" t="str">
        <f t="shared" si="21"/>
        <v>Very Good</v>
      </c>
    </row>
    <row r="649" spans="1:4" x14ac:dyDescent="0.2">
      <c r="A649" s="2">
        <v>81132442</v>
      </c>
      <c r="B649" s="2">
        <v>1.28</v>
      </c>
      <c r="C649" s="22">
        <f t="shared" si="20"/>
        <v>2</v>
      </c>
      <c r="D649" t="str">
        <f t="shared" si="21"/>
        <v>Neutral</v>
      </c>
    </row>
    <row r="650" spans="1:4" x14ac:dyDescent="0.2">
      <c r="A650" s="2">
        <v>81020066</v>
      </c>
      <c r="B650" s="2">
        <v>3.43</v>
      </c>
      <c r="C650" s="22">
        <f t="shared" si="20"/>
        <v>4</v>
      </c>
      <c r="D650" t="str">
        <f t="shared" si="21"/>
        <v>Very Good</v>
      </c>
    </row>
    <row r="651" spans="1:4" x14ac:dyDescent="0.2">
      <c r="A651" s="2">
        <v>81193245</v>
      </c>
      <c r="B651" s="2">
        <v>3.97</v>
      </c>
      <c r="C651" s="22">
        <f t="shared" si="20"/>
        <v>4</v>
      </c>
      <c r="D651" t="str">
        <f t="shared" si="21"/>
        <v>Very Good</v>
      </c>
    </row>
    <row r="652" spans="1:4" x14ac:dyDescent="0.2">
      <c r="A652" s="2">
        <v>81172723</v>
      </c>
      <c r="B652" s="2">
        <v>4.71</v>
      </c>
      <c r="C652" s="22">
        <f t="shared" si="20"/>
        <v>5</v>
      </c>
      <c r="D652" t="str">
        <f t="shared" si="21"/>
        <v>Excellent</v>
      </c>
    </row>
    <row r="653" spans="1:4" x14ac:dyDescent="0.2">
      <c r="A653" s="2">
        <v>80990336</v>
      </c>
      <c r="B653" s="2">
        <v>4.51</v>
      </c>
      <c r="C653" s="22">
        <f t="shared" si="20"/>
        <v>5</v>
      </c>
      <c r="D653" t="str">
        <f t="shared" si="21"/>
        <v>Excellent</v>
      </c>
    </row>
    <row r="654" spans="1:4" x14ac:dyDescent="0.2">
      <c r="A654" s="2">
        <v>81172909</v>
      </c>
      <c r="B654" s="2">
        <v>2.0699999999999998</v>
      </c>
      <c r="C654" s="22">
        <f t="shared" si="20"/>
        <v>3</v>
      </c>
      <c r="D654" t="str">
        <f t="shared" si="21"/>
        <v>Good</v>
      </c>
    </row>
    <row r="655" spans="1:4" x14ac:dyDescent="0.2">
      <c r="A655" s="2">
        <v>80214706</v>
      </c>
      <c r="B655" s="2">
        <v>2.6</v>
      </c>
      <c r="C655" s="22">
        <f t="shared" si="20"/>
        <v>3</v>
      </c>
      <c r="D655" t="str">
        <f t="shared" si="21"/>
        <v>Good</v>
      </c>
    </row>
    <row r="656" spans="1:4" x14ac:dyDescent="0.2">
      <c r="A656" s="2">
        <v>80994011</v>
      </c>
      <c r="B656" s="2">
        <v>1.66</v>
      </c>
      <c r="C656" s="22">
        <f t="shared" si="20"/>
        <v>2</v>
      </c>
      <c r="D656" t="str">
        <f t="shared" si="21"/>
        <v>Neutral</v>
      </c>
    </row>
    <row r="657" spans="1:4" x14ac:dyDescent="0.2">
      <c r="A657" s="2">
        <v>80208910</v>
      </c>
      <c r="B657" s="2">
        <v>1.49</v>
      </c>
      <c r="C657" s="22">
        <f t="shared" si="20"/>
        <v>2</v>
      </c>
      <c r="D657" t="str">
        <f t="shared" si="21"/>
        <v>Neutral</v>
      </c>
    </row>
    <row r="658" spans="1:4" x14ac:dyDescent="0.2">
      <c r="A658" s="2">
        <v>81172902</v>
      </c>
      <c r="B658" s="2">
        <v>4.26</v>
      </c>
      <c r="C658" s="22">
        <f t="shared" si="20"/>
        <v>5</v>
      </c>
      <c r="D658" t="str">
        <f t="shared" si="21"/>
        <v>Excellent</v>
      </c>
    </row>
    <row r="659" spans="1:4" x14ac:dyDescent="0.2">
      <c r="A659" s="2">
        <v>80998890</v>
      </c>
      <c r="B659" s="2">
        <v>3.48</v>
      </c>
      <c r="C659" s="22">
        <f t="shared" si="20"/>
        <v>4</v>
      </c>
      <c r="D659" t="str">
        <f t="shared" si="21"/>
        <v>Very Good</v>
      </c>
    </row>
    <row r="660" spans="1:4" x14ac:dyDescent="0.2">
      <c r="A660" s="2">
        <v>81047903</v>
      </c>
      <c r="B660" s="2">
        <v>2.02</v>
      </c>
      <c r="C660" s="22">
        <f t="shared" si="20"/>
        <v>3</v>
      </c>
      <c r="D660" t="str">
        <f t="shared" si="21"/>
        <v>Good</v>
      </c>
    </row>
    <row r="661" spans="1:4" x14ac:dyDescent="0.2">
      <c r="A661" s="2">
        <v>81026343</v>
      </c>
      <c r="B661" s="2">
        <v>4.3899999999999997</v>
      </c>
      <c r="C661" s="22">
        <f t="shared" si="20"/>
        <v>5</v>
      </c>
      <c r="D661" t="str">
        <f t="shared" si="21"/>
        <v>Excellent</v>
      </c>
    </row>
    <row r="662" spans="1:4" x14ac:dyDescent="0.2">
      <c r="A662" s="2">
        <v>80208635</v>
      </c>
      <c r="B662" s="2">
        <v>1.21</v>
      </c>
      <c r="C662" s="22">
        <f t="shared" si="20"/>
        <v>2</v>
      </c>
      <c r="D662" t="str">
        <f t="shared" si="21"/>
        <v>Neutral</v>
      </c>
    </row>
    <row r="663" spans="1:4" x14ac:dyDescent="0.2">
      <c r="A663" s="2">
        <v>70125931</v>
      </c>
      <c r="B663" s="2">
        <v>3.96</v>
      </c>
      <c r="C663" s="22">
        <f t="shared" si="20"/>
        <v>4</v>
      </c>
      <c r="D663" t="str">
        <f t="shared" si="21"/>
        <v>Very Good</v>
      </c>
    </row>
    <row r="664" spans="1:4" x14ac:dyDescent="0.2">
      <c r="A664" s="2">
        <v>80222326</v>
      </c>
      <c r="B664" s="2">
        <v>4.84</v>
      </c>
      <c r="C664" s="22">
        <f t="shared" si="20"/>
        <v>5</v>
      </c>
      <c r="D664" t="str">
        <f t="shared" si="21"/>
        <v>Excellent</v>
      </c>
    </row>
    <row r="665" spans="1:4" x14ac:dyDescent="0.2">
      <c r="A665" s="2">
        <v>70235768</v>
      </c>
      <c r="B665" s="2">
        <v>2.29</v>
      </c>
      <c r="C665" s="22">
        <f t="shared" si="20"/>
        <v>3</v>
      </c>
      <c r="D665" t="str">
        <f t="shared" si="21"/>
        <v>Good</v>
      </c>
    </row>
    <row r="666" spans="1:4" x14ac:dyDescent="0.2">
      <c r="A666" s="2">
        <v>80177406</v>
      </c>
      <c r="B666" s="2">
        <v>2.7</v>
      </c>
      <c r="C666" s="22">
        <f t="shared" si="20"/>
        <v>3</v>
      </c>
      <c r="D666" t="str">
        <f t="shared" si="21"/>
        <v>Good</v>
      </c>
    </row>
    <row r="667" spans="1:4" x14ac:dyDescent="0.2">
      <c r="A667" s="2">
        <v>81077044</v>
      </c>
      <c r="B667" s="2">
        <v>4.16</v>
      </c>
      <c r="C667" s="22">
        <f t="shared" si="20"/>
        <v>5</v>
      </c>
      <c r="D667" t="str">
        <f t="shared" si="21"/>
        <v>Excellent</v>
      </c>
    </row>
    <row r="668" spans="1:4" x14ac:dyDescent="0.2">
      <c r="A668" s="2">
        <v>81081656</v>
      </c>
      <c r="B668" s="2">
        <v>4.7300000000000004</v>
      </c>
      <c r="C668" s="22">
        <f t="shared" si="20"/>
        <v>5</v>
      </c>
      <c r="D668" t="str">
        <f t="shared" si="21"/>
        <v>Excellent</v>
      </c>
    </row>
    <row r="669" spans="1:4" x14ac:dyDescent="0.2">
      <c r="A669" s="2">
        <v>81187847</v>
      </c>
      <c r="B669" s="2">
        <v>3.77</v>
      </c>
      <c r="C669" s="22">
        <f t="shared" si="20"/>
        <v>4</v>
      </c>
      <c r="D669" t="str">
        <f t="shared" si="21"/>
        <v>Very Good</v>
      </c>
    </row>
    <row r="670" spans="1:4" x14ac:dyDescent="0.2">
      <c r="A670" s="2">
        <v>81053240</v>
      </c>
      <c r="B670" s="2">
        <v>4.53</v>
      </c>
      <c r="C670" s="22">
        <f t="shared" si="20"/>
        <v>5</v>
      </c>
      <c r="D670" t="str">
        <f t="shared" si="21"/>
        <v>Excellent</v>
      </c>
    </row>
    <row r="671" spans="1:4" x14ac:dyDescent="0.2">
      <c r="A671" s="2">
        <v>81167011</v>
      </c>
      <c r="B671" s="2">
        <v>3.7</v>
      </c>
      <c r="C671" s="22">
        <f t="shared" si="20"/>
        <v>4</v>
      </c>
      <c r="D671" t="str">
        <f t="shared" si="21"/>
        <v>Very Good</v>
      </c>
    </row>
    <row r="672" spans="1:4" x14ac:dyDescent="0.2">
      <c r="A672" s="2">
        <v>80043834</v>
      </c>
      <c r="B672" s="2">
        <v>2.71</v>
      </c>
      <c r="C672" s="22">
        <f t="shared" si="20"/>
        <v>3</v>
      </c>
      <c r="D672" t="str">
        <f t="shared" si="21"/>
        <v>Good</v>
      </c>
    </row>
    <row r="673" spans="1:4" x14ac:dyDescent="0.2">
      <c r="A673" s="2">
        <v>81157840</v>
      </c>
      <c r="B673" s="2">
        <v>2.94</v>
      </c>
      <c r="C673" s="22">
        <f t="shared" si="20"/>
        <v>3</v>
      </c>
      <c r="D673" t="str">
        <f t="shared" si="21"/>
        <v>Good</v>
      </c>
    </row>
    <row r="674" spans="1:4" x14ac:dyDescent="0.2">
      <c r="A674" s="2">
        <v>80244900</v>
      </c>
      <c r="B674" s="2">
        <v>3.8</v>
      </c>
      <c r="C674" s="22">
        <f t="shared" si="20"/>
        <v>4</v>
      </c>
      <c r="D674" t="str">
        <f t="shared" si="21"/>
        <v>Very Good</v>
      </c>
    </row>
    <row r="675" spans="1:4" x14ac:dyDescent="0.2">
      <c r="A675" s="2">
        <v>80211134</v>
      </c>
      <c r="B675" s="2">
        <v>3.61</v>
      </c>
      <c r="C675" s="22">
        <f t="shared" si="20"/>
        <v>4</v>
      </c>
      <c r="D675" t="str">
        <f t="shared" si="21"/>
        <v>Very Good</v>
      </c>
    </row>
    <row r="676" spans="1:4" x14ac:dyDescent="0.2">
      <c r="A676" s="2">
        <v>70271601</v>
      </c>
      <c r="B676" s="2">
        <v>2.2400000000000002</v>
      </c>
      <c r="C676" s="22">
        <f t="shared" si="20"/>
        <v>3</v>
      </c>
      <c r="D676" t="str">
        <f t="shared" si="21"/>
        <v>Good</v>
      </c>
    </row>
    <row r="677" spans="1:4" x14ac:dyDescent="0.2">
      <c r="A677" s="2">
        <v>80136786</v>
      </c>
      <c r="B677" s="2">
        <v>3.09</v>
      </c>
      <c r="C677" s="22">
        <f t="shared" si="20"/>
        <v>4</v>
      </c>
      <c r="D677" t="str">
        <f t="shared" si="21"/>
        <v>Very Good</v>
      </c>
    </row>
    <row r="678" spans="1:4" x14ac:dyDescent="0.2">
      <c r="A678" s="2">
        <v>80136788</v>
      </c>
      <c r="B678" s="2">
        <v>3.37</v>
      </c>
      <c r="C678" s="22">
        <f t="shared" si="20"/>
        <v>4</v>
      </c>
      <c r="D678" t="str">
        <f t="shared" si="21"/>
        <v>Very Good</v>
      </c>
    </row>
    <row r="679" spans="1:4" x14ac:dyDescent="0.2">
      <c r="A679" s="2">
        <v>80136787</v>
      </c>
      <c r="B679" s="2">
        <v>1.27</v>
      </c>
      <c r="C679" s="22">
        <f t="shared" si="20"/>
        <v>2</v>
      </c>
      <c r="D679" t="str">
        <f t="shared" si="21"/>
        <v>Neutral</v>
      </c>
    </row>
    <row r="680" spans="1:4" x14ac:dyDescent="0.2">
      <c r="A680" s="2">
        <v>80136454</v>
      </c>
      <c r="B680" s="2">
        <v>2.0099999999999998</v>
      </c>
      <c r="C680" s="22">
        <f t="shared" si="20"/>
        <v>3</v>
      </c>
      <c r="D680" t="str">
        <f t="shared" si="21"/>
        <v>Good</v>
      </c>
    </row>
    <row r="681" spans="1:4" x14ac:dyDescent="0.2">
      <c r="A681" s="2">
        <v>80204433</v>
      </c>
      <c r="B681" s="2">
        <v>2.5099999999999998</v>
      </c>
      <c r="C681" s="22">
        <f t="shared" si="20"/>
        <v>3</v>
      </c>
      <c r="D681" t="str">
        <f t="shared" si="21"/>
        <v>Good</v>
      </c>
    </row>
    <row r="682" spans="1:4" x14ac:dyDescent="0.2">
      <c r="A682" s="2">
        <v>80089199</v>
      </c>
      <c r="B682" s="2">
        <v>4.45</v>
      </c>
      <c r="C682" s="22">
        <f t="shared" si="20"/>
        <v>5</v>
      </c>
      <c r="D682" t="str">
        <f t="shared" si="21"/>
        <v>Excellent</v>
      </c>
    </row>
    <row r="683" spans="1:4" x14ac:dyDescent="0.2">
      <c r="A683" s="2">
        <v>80043049</v>
      </c>
      <c r="B683" s="2">
        <v>1.52</v>
      </c>
      <c r="C683" s="22">
        <f t="shared" si="20"/>
        <v>2</v>
      </c>
      <c r="D683" t="str">
        <f t="shared" si="21"/>
        <v>Neutral</v>
      </c>
    </row>
    <row r="684" spans="1:4" x14ac:dyDescent="0.2">
      <c r="A684" s="2">
        <v>80044545</v>
      </c>
      <c r="B684" s="2">
        <v>2.0099999999999998</v>
      </c>
      <c r="C684" s="22">
        <f t="shared" si="20"/>
        <v>3</v>
      </c>
      <c r="D684" t="str">
        <f t="shared" si="21"/>
        <v>Good</v>
      </c>
    </row>
    <row r="685" spans="1:4" x14ac:dyDescent="0.2">
      <c r="A685" s="2">
        <v>80070182</v>
      </c>
      <c r="B685" s="2">
        <v>2.34</v>
      </c>
      <c r="C685" s="22">
        <f t="shared" si="20"/>
        <v>3</v>
      </c>
      <c r="D685" t="str">
        <f t="shared" si="21"/>
        <v>Good</v>
      </c>
    </row>
    <row r="686" spans="1:4" x14ac:dyDescent="0.2">
      <c r="A686" s="2">
        <v>80176234</v>
      </c>
      <c r="B686" s="2">
        <v>1.02</v>
      </c>
      <c r="C686" s="22">
        <f t="shared" si="20"/>
        <v>2</v>
      </c>
      <c r="D686" t="str">
        <f t="shared" si="21"/>
        <v>Neutral</v>
      </c>
    </row>
    <row r="687" spans="1:4" x14ac:dyDescent="0.2">
      <c r="A687" s="2">
        <v>80992769</v>
      </c>
      <c r="B687" s="2">
        <v>2.5499999999999998</v>
      </c>
      <c r="C687" s="22">
        <f t="shared" si="20"/>
        <v>3</v>
      </c>
      <c r="D687" t="str">
        <f t="shared" si="21"/>
        <v>Good</v>
      </c>
    </row>
    <row r="688" spans="1:4" x14ac:dyDescent="0.2">
      <c r="A688" s="2">
        <v>81191228</v>
      </c>
      <c r="B688" s="2">
        <v>1.52</v>
      </c>
      <c r="C688" s="22">
        <f t="shared" si="20"/>
        <v>2</v>
      </c>
      <c r="D688" t="str">
        <f t="shared" si="21"/>
        <v>Neutral</v>
      </c>
    </row>
    <row r="689" spans="1:4" x14ac:dyDescent="0.2">
      <c r="A689" s="2">
        <v>81154549</v>
      </c>
      <c r="B689" s="2">
        <v>4.29</v>
      </c>
      <c r="C689" s="22">
        <f t="shared" si="20"/>
        <v>5</v>
      </c>
      <c r="D689" t="str">
        <f t="shared" si="21"/>
        <v>Excellent</v>
      </c>
    </row>
    <row r="690" spans="1:4" x14ac:dyDescent="0.2">
      <c r="A690" s="2">
        <v>81192594</v>
      </c>
      <c r="B690" s="2">
        <v>4.26</v>
      </c>
      <c r="C690" s="22">
        <f t="shared" si="20"/>
        <v>5</v>
      </c>
      <c r="D690" t="str">
        <f t="shared" si="21"/>
        <v>Excellent</v>
      </c>
    </row>
    <row r="691" spans="1:4" x14ac:dyDescent="0.2">
      <c r="A691" s="2">
        <v>81006356</v>
      </c>
      <c r="B691" s="2">
        <v>4.22</v>
      </c>
      <c r="C691" s="22">
        <f t="shared" si="20"/>
        <v>5</v>
      </c>
      <c r="D691" t="str">
        <f t="shared" si="21"/>
        <v>Excellent</v>
      </c>
    </row>
    <row r="692" spans="1:4" x14ac:dyDescent="0.2">
      <c r="A692" s="2">
        <v>81025935</v>
      </c>
      <c r="B692" s="2">
        <v>1.25</v>
      </c>
      <c r="C692" s="22">
        <f t="shared" si="20"/>
        <v>2</v>
      </c>
      <c r="D692" t="str">
        <f t="shared" si="21"/>
        <v>Neutral</v>
      </c>
    </row>
    <row r="693" spans="1:4" x14ac:dyDescent="0.2">
      <c r="A693" s="2">
        <v>81020508</v>
      </c>
      <c r="B693" s="2">
        <v>2.04</v>
      </c>
      <c r="C693" s="22">
        <f t="shared" si="20"/>
        <v>3</v>
      </c>
      <c r="D693" t="str">
        <f t="shared" si="21"/>
        <v>Good</v>
      </c>
    </row>
    <row r="694" spans="1:4" x14ac:dyDescent="0.2">
      <c r="A694" s="2">
        <v>80241004</v>
      </c>
      <c r="B694" s="2">
        <v>1.79</v>
      </c>
      <c r="C694" s="22">
        <f t="shared" si="20"/>
        <v>2</v>
      </c>
      <c r="D694" t="str">
        <f t="shared" si="21"/>
        <v>Neutral</v>
      </c>
    </row>
    <row r="695" spans="1:4" x14ac:dyDescent="0.2">
      <c r="A695" s="2">
        <v>80201824</v>
      </c>
      <c r="B695" s="2">
        <v>2.35</v>
      </c>
      <c r="C695" s="22">
        <f t="shared" si="20"/>
        <v>3</v>
      </c>
      <c r="D695" t="str">
        <f t="shared" si="21"/>
        <v>Good</v>
      </c>
    </row>
    <row r="696" spans="1:4" x14ac:dyDescent="0.2">
      <c r="A696" s="2">
        <v>80203782</v>
      </c>
      <c r="B696" s="2">
        <v>2.66</v>
      </c>
      <c r="C696" s="22">
        <f t="shared" si="20"/>
        <v>3</v>
      </c>
      <c r="D696" t="str">
        <f t="shared" si="21"/>
        <v>Good</v>
      </c>
    </row>
    <row r="697" spans="1:4" x14ac:dyDescent="0.2">
      <c r="A697" s="2">
        <v>80201829</v>
      </c>
      <c r="B697" s="2">
        <v>3.34</v>
      </c>
      <c r="C697" s="22">
        <f t="shared" si="20"/>
        <v>4</v>
      </c>
      <c r="D697" t="str">
        <f t="shared" si="21"/>
        <v>Very Good</v>
      </c>
    </row>
    <row r="698" spans="1:4" x14ac:dyDescent="0.2">
      <c r="A698" s="2">
        <v>80126016</v>
      </c>
      <c r="B698" s="2">
        <v>3.04</v>
      </c>
      <c r="C698" s="22">
        <f t="shared" si="20"/>
        <v>4</v>
      </c>
      <c r="D698" t="str">
        <f t="shared" si="21"/>
        <v>Very Good</v>
      </c>
    </row>
    <row r="699" spans="1:4" x14ac:dyDescent="0.2">
      <c r="A699" s="2">
        <v>80202089</v>
      </c>
      <c r="B699" s="2">
        <v>2.02</v>
      </c>
      <c r="C699" s="22">
        <f t="shared" si="20"/>
        <v>3</v>
      </c>
      <c r="D699" t="str">
        <f t="shared" si="21"/>
        <v>Good</v>
      </c>
    </row>
    <row r="700" spans="1:4" x14ac:dyDescent="0.2">
      <c r="A700" s="2">
        <v>80203789</v>
      </c>
      <c r="B700" s="2">
        <v>1.76</v>
      </c>
      <c r="C700" s="22">
        <f t="shared" si="20"/>
        <v>2</v>
      </c>
      <c r="D700" t="str">
        <f t="shared" si="21"/>
        <v>Neutral</v>
      </c>
    </row>
    <row r="701" spans="1:4" x14ac:dyDescent="0.2">
      <c r="A701" s="2">
        <v>80193423</v>
      </c>
      <c r="B701" s="2">
        <v>3.72</v>
      </c>
      <c r="C701" s="22">
        <f t="shared" si="20"/>
        <v>4</v>
      </c>
      <c r="D701" t="str">
        <f t="shared" si="21"/>
        <v>Very Good</v>
      </c>
    </row>
    <row r="702" spans="1:4" x14ac:dyDescent="0.2">
      <c r="A702" s="2">
        <v>80201825</v>
      </c>
      <c r="B702" s="2">
        <v>1.44</v>
      </c>
      <c r="C702" s="22">
        <f t="shared" si="20"/>
        <v>2</v>
      </c>
      <c r="D702" t="str">
        <f t="shared" si="21"/>
        <v>Neutral</v>
      </c>
    </row>
    <row r="703" spans="1:4" x14ac:dyDescent="0.2">
      <c r="A703" s="2">
        <v>80202376</v>
      </c>
      <c r="B703" s="2">
        <v>4.58</v>
      </c>
      <c r="C703" s="22">
        <f t="shared" si="20"/>
        <v>5</v>
      </c>
      <c r="D703" t="str">
        <f t="shared" si="21"/>
        <v>Excellent</v>
      </c>
    </row>
    <row r="704" spans="1:4" x14ac:dyDescent="0.2">
      <c r="A704" s="2">
        <v>80028360</v>
      </c>
      <c r="B704" s="2">
        <v>4.1100000000000003</v>
      </c>
      <c r="C704" s="22">
        <f t="shared" si="20"/>
        <v>5</v>
      </c>
      <c r="D704" t="str">
        <f t="shared" si="21"/>
        <v>Excellent</v>
      </c>
    </row>
    <row r="705" spans="1:4" x14ac:dyDescent="0.2">
      <c r="A705" s="2">
        <v>80203783</v>
      </c>
      <c r="B705" s="2">
        <v>1.6</v>
      </c>
      <c r="C705" s="22">
        <f t="shared" si="20"/>
        <v>2</v>
      </c>
      <c r="D705" t="str">
        <f t="shared" si="21"/>
        <v>Neutral</v>
      </c>
    </row>
    <row r="706" spans="1:4" x14ac:dyDescent="0.2">
      <c r="A706" s="2">
        <v>80142617</v>
      </c>
      <c r="B706" s="2">
        <v>1.29</v>
      </c>
      <c r="C706" s="22">
        <f t="shared" si="20"/>
        <v>2</v>
      </c>
      <c r="D706" t="str">
        <f t="shared" si="21"/>
        <v>Neutral</v>
      </c>
    </row>
    <row r="707" spans="1:4" x14ac:dyDescent="0.2">
      <c r="A707" s="2">
        <v>80201823</v>
      </c>
      <c r="B707" s="2">
        <v>2.62</v>
      </c>
      <c r="C707" s="22">
        <f t="shared" ref="C707:C770" si="22">ROUNDUP(B707,0)</f>
        <v>3</v>
      </c>
      <c r="D707" t="str">
        <f t="shared" ref="D707:D770" si="23">IF(C707=0,"Very Bad", IF(C707=1,"Bad",IF(C707=2,"Neutral", IF(C707=3,"Good",IF(C707=4,"Very Good",IF(C707=5,"Excellent"))))))</f>
        <v>Good</v>
      </c>
    </row>
    <row r="708" spans="1:4" x14ac:dyDescent="0.2">
      <c r="A708" s="2">
        <v>80190841</v>
      </c>
      <c r="B708" s="2">
        <v>1.99</v>
      </c>
      <c r="C708" s="22">
        <f t="shared" si="22"/>
        <v>2</v>
      </c>
      <c r="D708" t="str">
        <f t="shared" si="23"/>
        <v>Neutral</v>
      </c>
    </row>
    <row r="709" spans="1:4" x14ac:dyDescent="0.2">
      <c r="A709" s="2">
        <v>80115858</v>
      </c>
      <c r="B709" s="2">
        <v>2.1800000000000002</v>
      </c>
      <c r="C709" s="22">
        <f t="shared" si="22"/>
        <v>3</v>
      </c>
      <c r="D709" t="str">
        <f t="shared" si="23"/>
        <v>Good</v>
      </c>
    </row>
    <row r="710" spans="1:4" x14ac:dyDescent="0.2">
      <c r="A710" s="2">
        <v>80183199</v>
      </c>
      <c r="B710" s="2">
        <v>3.53</v>
      </c>
      <c r="C710" s="22">
        <f t="shared" si="22"/>
        <v>4</v>
      </c>
      <c r="D710" t="str">
        <f t="shared" si="23"/>
        <v>Very Good</v>
      </c>
    </row>
    <row r="711" spans="1:4" x14ac:dyDescent="0.2">
      <c r="A711" s="2">
        <v>80158547</v>
      </c>
      <c r="B711" s="2">
        <v>1.88</v>
      </c>
      <c r="C711" s="22">
        <f t="shared" si="22"/>
        <v>2</v>
      </c>
      <c r="D711" t="str">
        <f t="shared" si="23"/>
        <v>Neutral</v>
      </c>
    </row>
    <row r="712" spans="1:4" x14ac:dyDescent="0.2">
      <c r="A712" s="2">
        <v>80206827</v>
      </c>
      <c r="B712" s="2">
        <v>1.06</v>
      </c>
      <c r="C712" s="22">
        <f t="shared" si="22"/>
        <v>2</v>
      </c>
      <c r="D712" t="str">
        <f t="shared" si="23"/>
        <v>Neutral</v>
      </c>
    </row>
    <row r="713" spans="1:4" x14ac:dyDescent="0.2">
      <c r="A713" s="2">
        <v>80202090</v>
      </c>
      <c r="B713" s="2">
        <v>4.7699999999999996</v>
      </c>
      <c r="C713" s="22">
        <f t="shared" si="22"/>
        <v>5</v>
      </c>
      <c r="D713" t="str">
        <f t="shared" si="23"/>
        <v>Excellent</v>
      </c>
    </row>
    <row r="714" spans="1:4" x14ac:dyDescent="0.2">
      <c r="A714" s="2">
        <v>80203790</v>
      </c>
      <c r="B714" s="2">
        <v>4.08</v>
      </c>
      <c r="C714" s="22">
        <f t="shared" si="22"/>
        <v>5</v>
      </c>
      <c r="D714" t="str">
        <f t="shared" si="23"/>
        <v>Excellent</v>
      </c>
    </row>
    <row r="715" spans="1:4" x14ac:dyDescent="0.2">
      <c r="A715" s="2">
        <v>80158391</v>
      </c>
      <c r="B715" s="2">
        <v>1.92</v>
      </c>
      <c r="C715" s="22">
        <f t="shared" si="22"/>
        <v>2</v>
      </c>
      <c r="D715" t="str">
        <f t="shared" si="23"/>
        <v>Neutral</v>
      </c>
    </row>
    <row r="716" spans="1:4" x14ac:dyDescent="0.2">
      <c r="A716" s="2">
        <v>80201822</v>
      </c>
      <c r="B716" s="2">
        <v>4.42</v>
      </c>
      <c r="C716" s="22">
        <f t="shared" si="22"/>
        <v>5</v>
      </c>
      <c r="D716" t="str">
        <f t="shared" si="23"/>
        <v>Excellent</v>
      </c>
    </row>
    <row r="717" spans="1:4" x14ac:dyDescent="0.2">
      <c r="A717" s="2">
        <v>80211540</v>
      </c>
      <c r="B717" s="2">
        <v>1.32</v>
      </c>
      <c r="C717" s="22">
        <f t="shared" si="22"/>
        <v>2</v>
      </c>
      <c r="D717" t="str">
        <f t="shared" si="23"/>
        <v>Neutral</v>
      </c>
    </row>
    <row r="718" spans="1:4" x14ac:dyDescent="0.2">
      <c r="A718" s="2">
        <v>80123743</v>
      </c>
      <c r="B718" s="2">
        <v>2.4900000000000002</v>
      </c>
      <c r="C718" s="22">
        <f t="shared" si="22"/>
        <v>3</v>
      </c>
      <c r="D718" t="str">
        <f t="shared" si="23"/>
        <v>Good</v>
      </c>
    </row>
    <row r="719" spans="1:4" x14ac:dyDescent="0.2">
      <c r="A719" s="2">
        <v>70258995</v>
      </c>
      <c r="B719" s="2">
        <v>4.4400000000000004</v>
      </c>
      <c r="C719" s="22">
        <f t="shared" si="22"/>
        <v>5</v>
      </c>
      <c r="D719" t="str">
        <f t="shared" si="23"/>
        <v>Excellent</v>
      </c>
    </row>
    <row r="720" spans="1:4" x14ac:dyDescent="0.2">
      <c r="A720" s="2">
        <v>70208801</v>
      </c>
      <c r="B720" s="2">
        <v>1.83</v>
      </c>
      <c r="C720" s="22">
        <f t="shared" si="22"/>
        <v>2</v>
      </c>
      <c r="D720" t="str">
        <f t="shared" si="23"/>
        <v>Neutral</v>
      </c>
    </row>
    <row r="721" spans="1:4" x14ac:dyDescent="0.2">
      <c r="A721" s="2">
        <v>70260383</v>
      </c>
      <c r="B721" s="2">
        <v>3.85</v>
      </c>
      <c r="C721" s="22">
        <f t="shared" si="22"/>
        <v>4</v>
      </c>
      <c r="D721" t="str">
        <f t="shared" si="23"/>
        <v>Very Good</v>
      </c>
    </row>
    <row r="722" spans="1:4" x14ac:dyDescent="0.2">
      <c r="A722" s="2">
        <v>80123744</v>
      </c>
      <c r="B722" s="2">
        <v>2.11</v>
      </c>
      <c r="C722" s="22">
        <f t="shared" si="22"/>
        <v>3</v>
      </c>
      <c r="D722" t="str">
        <f t="shared" si="23"/>
        <v>Good</v>
      </c>
    </row>
    <row r="723" spans="1:4" x14ac:dyDescent="0.2">
      <c r="A723" s="2">
        <v>70204970</v>
      </c>
      <c r="B723" s="2">
        <v>4.34</v>
      </c>
      <c r="C723" s="22">
        <f t="shared" si="22"/>
        <v>5</v>
      </c>
      <c r="D723" t="str">
        <f t="shared" si="23"/>
        <v>Excellent</v>
      </c>
    </row>
    <row r="724" spans="1:4" x14ac:dyDescent="0.2">
      <c r="A724" s="2">
        <v>70105699</v>
      </c>
      <c r="B724" s="2">
        <v>2.65</v>
      </c>
      <c r="C724" s="22">
        <f t="shared" si="22"/>
        <v>3</v>
      </c>
      <c r="D724" t="str">
        <f t="shared" si="23"/>
        <v>Good</v>
      </c>
    </row>
    <row r="725" spans="1:4" x14ac:dyDescent="0.2">
      <c r="A725" s="2">
        <v>70124999</v>
      </c>
      <c r="B725" s="2">
        <v>2.21</v>
      </c>
      <c r="C725" s="22">
        <f t="shared" si="22"/>
        <v>3</v>
      </c>
      <c r="D725" t="str">
        <f t="shared" si="23"/>
        <v>Good</v>
      </c>
    </row>
    <row r="726" spans="1:4" x14ac:dyDescent="0.2">
      <c r="A726" s="2">
        <v>80088507</v>
      </c>
      <c r="B726" s="2">
        <v>4.0199999999999996</v>
      </c>
      <c r="C726" s="22">
        <f t="shared" si="22"/>
        <v>5</v>
      </c>
      <c r="D726" t="str">
        <f t="shared" si="23"/>
        <v>Excellent</v>
      </c>
    </row>
    <row r="727" spans="1:4" x14ac:dyDescent="0.2">
      <c r="A727" s="2">
        <v>80080727</v>
      </c>
      <c r="B727" s="2">
        <v>2.7</v>
      </c>
      <c r="C727" s="22">
        <f t="shared" si="22"/>
        <v>3</v>
      </c>
      <c r="D727" t="str">
        <f t="shared" si="23"/>
        <v>Good</v>
      </c>
    </row>
    <row r="728" spans="1:4" x14ac:dyDescent="0.2">
      <c r="A728" s="2">
        <v>80990869</v>
      </c>
      <c r="B728" s="2">
        <v>2.67</v>
      </c>
      <c r="C728" s="22">
        <f t="shared" si="22"/>
        <v>3</v>
      </c>
      <c r="D728" t="str">
        <f t="shared" si="23"/>
        <v>Good</v>
      </c>
    </row>
    <row r="729" spans="1:4" x14ac:dyDescent="0.2">
      <c r="A729" s="2">
        <v>80187205</v>
      </c>
      <c r="B729" s="2">
        <v>3.05</v>
      </c>
      <c r="C729" s="22">
        <f t="shared" si="22"/>
        <v>4</v>
      </c>
      <c r="D729" t="str">
        <f t="shared" si="23"/>
        <v>Very Good</v>
      </c>
    </row>
    <row r="730" spans="1:4" x14ac:dyDescent="0.2">
      <c r="A730" s="2">
        <v>80097472</v>
      </c>
      <c r="B730" s="2">
        <v>4.09</v>
      </c>
      <c r="C730" s="22">
        <f t="shared" si="22"/>
        <v>5</v>
      </c>
      <c r="D730" t="str">
        <f t="shared" si="23"/>
        <v>Excellent</v>
      </c>
    </row>
    <row r="731" spans="1:4" x14ac:dyDescent="0.2">
      <c r="A731" s="2">
        <v>80075009</v>
      </c>
      <c r="B731" s="2">
        <v>4.82</v>
      </c>
      <c r="C731" s="22">
        <f t="shared" si="22"/>
        <v>5</v>
      </c>
      <c r="D731" t="str">
        <f t="shared" si="23"/>
        <v>Excellent</v>
      </c>
    </row>
    <row r="732" spans="1:4" x14ac:dyDescent="0.2">
      <c r="A732" s="2">
        <v>70293417</v>
      </c>
      <c r="B732" s="2">
        <v>1.1299999999999999</v>
      </c>
      <c r="C732" s="22">
        <f t="shared" si="22"/>
        <v>2</v>
      </c>
      <c r="D732" t="str">
        <f t="shared" si="23"/>
        <v>Neutral</v>
      </c>
    </row>
    <row r="733" spans="1:4" x14ac:dyDescent="0.2">
      <c r="A733" s="2">
        <v>70280748</v>
      </c>
      <c r="B733" s="2">
        <v>3.99</v>
      </c>
      <c r="C733" s="22">
        <f t="shared" si="22"/>
        <v>4</v>
      </c>
      <c r="D733" t="str">
        <f t="shared" si="23"/>
        <v>Very Good</v>
      </c>
    </row>
    <row r="734" spans="1:4" x14ac:dyDescent="0.2">
      <c r="A734" s="2">
        <v>81034012</v>
      </c>
      <c r="B734" s="2">
        <v>3.03</v>
      </c>
      <c r="C734" s="22">
        <f t="shared" si="22"/>
        <v>4</v>
      </c>
      <c r="D734" t="str">
        <f t="shared" si="23"/>
        <v>Very Good</v>
      </c>
    </row>
    <row r="735" spans="1:4" x14ac:dyDescent="0.2">
      <c r="A735" s="2">
        <v>81191500</v>
      </c>
      <c r="B735" s="2">
        <v>4.6399999999999997</v>
      </c>
      <c r="C735" s="22">
        <f t="shared" si="22"/>
        <v>5</v>
      </c>
      <c r="D735" t="str">
        <f t="shared" si="23"/>
        <v>Excellent</v>
      </c>
    </row>
    <row r="736" spans="1:4" x14ac:dyDescent="0.2">
      <c r="A736" s="2">
        <v>81019031</v>
      </c>
      <c r="B736" s="2">
        <v>3.82</v>
      </c>
      <c r="C736" s="22">
        <f t="shared" si="22"/>
        <v>4</v>
      </c>
      <c r="D736" t="str">
        <f t="shared" si="23"/>
        <v>Very Good</v>
      </c>
    </row>
    <row r="737" spans="1:4" x14ac:dyDescent="0.2">
      <c r="A737" s="2">
        <v>80180544</v>
      </c>
      <c r="B737" s="2">
        <v>2.15</v>
      </c>
      <c r="C737" s="22">
        <f t="shared" si="22"/>
        <v>3</v>
      </c>
      <c r="D737" t="str">
        <f t="shared" si="23"/>
        <v>Good</v>
      </c>
    </row>
    <row r="738" spans="1:4" x14ac:dyDescent="0.2">
      <c r="A738" s="2">
        <v>80148070</v>
      </c>
      <c r="B738" s="2">
        <v>4.53</v>
      </c>
      <c r="C738" s="22">
        <f t="shared" si="22"/>
        <v>5</v>
      </c>
      <c r="D738" t="str">
        <f t="shared" si="23"/>
        <v>Excellent</v>
      </c>
    </row>
    <row r="739" spans="1:4" x14ac:dyDescent="0.2">
      <c r="A739" s="2">
        <v>80155812</v>
      </c>
      <c r="B739" s="2">
        <v>5</v>
      </c>
      <c r="C739" s="22">
        <f t="shared" si="22"/>
        <v>5</v>
      </c>
      <c r="D739" t="str">
        <f t="shared" si="23"/>
        <v>Excellent</v>
      </c>
    </row>
    <row r="740" spans="1:4" x14ac:dyDescent="0.2">
      <c r="A740" s="2">
        <v>80183198</v>
      </c>
      <c r="B740" s="2">
        <v>4.4400000000000004</v>
      </c>
      <c r="C740" s="22">
        <f t="shared" si="22"/>
        <v>5</v>
      </c>
      <c r="D740" t="str">
        <f t="shared" si="23"/>
        <v>Excellent</v>
      </c>
    </row>
    <row r="741" spans="1:4" x14ac:dyDescent="0.2">
      <c r="A741" s="2">
        <v>80158844</v>
      </c>
      <c r="B741" s="2">
        <v>3.35</v>
      </c>
      <c r="C741" s="22">
        <f t="shared" si="22"/>
        <v>4</v>
      </c>
      <c r="D741" t="str">
        <f t="shared" si="23"/>
        <v>Very Good</v>
      </c>
    </row>
    <row r="742" spans="1:4" x14ac:dyDescent="0.2">
      <c r="A742" s="2">
        <v>80164456</v>
      </c>
      <c r="B742" s="2">
        <v>1.61</v>
      </c>
      <c r="C742" s="22">
        <f t="shared" si="22"/>
        <v>2</v>
      </c>
      <c r="D742" t="str">
        <f t="shared" si="23"/>
        <v>Neutral</v>
      </c>
    </row>
    <row r="743" spans="1:4" x14ac:dyDescent="0.2">
      <c r="A743" s="2">
        <v>80174434</v>
      </c>
      <c r="B743" s="2">
        <v>1.44</v>
      </c>
      <c r="C743" s="22">
        <f t="shared" si="22"/>
        <v>2</v>
      </c>
      <c r="D743" t="str">
        <f t="shared" si="23"/>
        <v>Neutral</v>
      </c>
    </row>
    <row r="744" spans="1:4" x14ac:dyDescent="0.2">
      <c r="A744" s="2">
        <v>80075476</v>
      </c>
      <c r="B744" s="2">
        <v>1.97</v>
      </c>
      <c r="C744" s="22">
        <f t="shared" si="22"/>
        <v>2</v>
      </c>
      <c r="D744" t="str">
        <f t="shared" si="23"/>
        <v>Neutral</v>
      </c>
    </row>
    <row r="745" spans="1:4" x14ac:dyDescent="0.2">
      <c r="A745" s="2">
        <v>80158148</v>
      </c>
      <c r="B745" s="2">
        <v>3.93</v>
      </c>
      <c r="C745" s="22">
        <f t="shared" si="22"/>
        <v>4</v>
      </c>
      <c r="D745" t="str">
        <f t="shared" si="23"/>
        <v>Very Good</v>
      </c>
    </row>
    <row r="746" spans="1:4" x14ac:dyDescent="0.2">
      <c r="A746" s="2">
        <v>80119451</v>
      </c>
      <c r="B746" s="2">
        <v>2.8</v>
      </c>
      <c r="C746" s="22">
        <f t="shared" si="22"/>
        <v>3</v>
      </c>
      <c r="D746" t="str">
        <f t="shared" si="23"/>
        <v>Good</v>
      </c>
    </row>
    <row r="747" spans="1:4" x14ac:dyDescent="0.2">
      <c r="A747" s="2">
        <v>80239565</v>
      </c>
      <c r="B747" s="2">
        <v>1.84</v>
      </c>
      <c r="C747" s="22">
        <f t="shared" si="22"/>
        <v>2</v>
      </c>
      <c r="D747" t="str">
        <f t="shared" si="23"/>
        <v>Neutral</v>
      </c>
    </row>
    <row r="748" spans="1:4" x14ac:dyDescent="0.2">
      <c r="A748" s="2">
        <v>80216844</v>
      </c>
      <c r="B748" s="2">
        <v>4.2699999999999996</v>
      </c>
      <c r="C748" s="22">
        <f t="shared" si="22"/>
        <v>5</v>
      </c>
      <c r="D748" t="str">
        <f t="shared" si="23"/>
        <v>Excellent</v>
      </c>
    </row>
    <row r="749" spans="1:4" x14ac:dyDescent="0.2">
      <c r="A749" s="2">
        <v>80187722</v>
      </c>
      <c r="B749" s="2">
        <v>1.67</v>
      </c>
      <c r="C749" s="22">
        <f t="shared" si="22"/>
        <v>2</v>
      </c>
      <c r="D749" t="str">
        <f t="shared" si="23"/>
        <v>Neutral</v>
      </c>
    </row>
    <row r="750" spans="1:4" x14ac:dyDescent="0.2">
      <c r="A750" s="2">
        <v>81021082</v>
      </c>
      <c r="B750" s="2">
        <v>3.89</v>
      </c>
      <c r="C750" s="22">
        <f t="shared" si="22"/>
        <v>4</v>
      </c>
      <c r="D750" t="str">
        <f t="shared" si="23"/>
        <v>Very Good</v>
      </c>
    </row>
    <row r="751" spans="1:4" x14ac:dyDescent="0.2">
      <c r="A751" s="2">
        <v>80191047</v>
      </c>
      <c r="B751" s="2">
        <v>3.03</v>
      </c>
      <c r="C751" s="22">
        <f t="shared" si="22"/>
        <v>4</v>
      </c>
      <c r="D751" t="str">
        <f t="shared" si="23"/>
        <v>Very Good</v>
      </c>
    </row>
    <row r="752" spans="1:4" x14ac:dyDescent="0.2">
      <c r="A752" s="2">
        <v>80201868</v>
      </c>
      <c r="B752" s="2">
        <v>1.83</v>
      </c>
      <c r="C752" s="22">
        <f t="shared" si="22"/>
        <v>2</v>
      </c>
      <c r="D752" t="str">
        <f t="shared" si="23"/>
        <v>Neutral</v>
      </c>
    </row>
    <row r="753" spans="1:4" x14ac:dyDescent="0.2">
      <c r="A753" s="2">
        <v>80189221</v>
      </c>
      <c r="B753" s="2">
        <v>2.31</v>
      </c>
      <c r="C753" s="22">
        <f t="shared" si="22"/>
        <v>3</v>
      </c>
      <c r="D753" t="str">
        <f t="shared" si="23"/>
        <v>Good</v>
      </c>
    </row>
    <row r="754" spans="1:4" x14ac:dyDescent="0.2">
      <c r="A754" s="2">
        <v>80240972</v>
      </c>
      <c r="B754" s="2">
        <v>1.98</v>
      </c>
      <c r="C754" s="22">
        <f t="shared" si="22"/>
        <v>2</v>
      </c>
      <c r="D754" t="str">
        <f t="shared" si="23"/>
        <v>Neutral</v>
      </c>
    </row>
    <row r="755" spans="1:4" x14ac:dyDescent="0.2">
      <c r="A755" s="2">
        <v>80103282</v>
      </c>
      <c r="B755" s="2">
        <v>2.65</v>
      </c>
      <c r="C755" s="22">
        <f t="shared" si="22"/>
        <v>3</v>
      </c>
      <c r="D755" t="str">
        <f t="shared" si="23"/>
        <v>Good</v>
      </c>
    </row>
    <row r="756" spans="1:4" x14ac:dyDescent="0.2">
      <c r="A756" s="2">
        <v>80134526</v>
      </c>
      <c r="B756" s="2">
        <v>3.14</v>
      </c>
      <c r="C756" s="22">
        <f t="shared" si="22"/>
        <v>4</v>
      </c>
      <c r="D756" t="str">
        <f t="shared" si="23"/>
        <v>Very Good</v>
      </c>
    </row>
    <row r="757" spans="1:4" x14ac:dyDescent="0.2">
      <c r="A757" s="2">
        <v>80127559</v>
      </c>
      <c r="B757" s="2">
        <v>3.31</v>
      </c>
      <c r="C757" s="22">
        <f t="shared" si="22"/>
        <v>4</v>
      </c>
      <c r="D757" t="str">
        <f t="shared" si="23"/>
        <v>Very Good</v>
      </c>
    </row>
    <row r="758" spans="1:4" x14ac:dyDescent="0.2">
      <c r="A758" s="2">
        <v>80005501</v>
      </c>
      <c r="B758" s="2">
        <v>3.46</v>
      </c>
      <c r="C758" s="22">
        <f t="shared" si="22"/>
        <v>4</v>
      </c>
      <c r="D758" t="str">
        <f t="shared" si="23"/>
        <v>Very Good</v>
      </c>
    </row>
    <row r="759" spans="1:4" x14ac:dyDescent="0.2">
      <c r="A759" s="2">
        <v>81132441</v>
      </c>
      <c r="B759" s="2">
        <v>3.31</v>
      </c>
      <c r="C759" s="22">
        <f t="shared" si="22"/>
        <v>4</v>
      </c>
      <c r="D759" t="str">
        <f t="shared" si="23"/>
        <v>Very Good</v>
      </c>
    </row>
    <row r="760" spans="1:4" x14ac:dyDescent="0.2">
      <c r="A760" s="2">
        <v>81078819</v>
      </c>
      <c r="B760" s="2">
        <v>3.36</v>
      </c>
      <c r="C760" s="22">
        <f t="shared" si="22"/>
        <v>4</v>
      </c>
      <c r="D760" t="str">
        <f t="shared" si="23"/>
        <v>Very Good</v>
      </c>
    </row>
    <row r="761" spans="1:4" x14ac:dyDescent="0.2">
      <c r="A761" s="2">
        <v>80223997</v>
      </c>
      <c r="B761" s="2">
        <v>2.77</v>
      </c>
      <c r="C761" s="22">
        <f t="shared" si="22"/>
        <v>3</v>
      </c>
      <c r="D761" t="str">
        <f t="shared" si="23"/>
        <v>Good</v>
      </c>
    </row>
    <row r="762" spans="1:4" x14ac:dyDescent="0.2">
      <c r="A762" s="2">
        <v>81191666</v>
      </c>
      <c r="B762" s="2">
        <v>2.78</v>
      </c>
      <c r="C762" s="22">
        <f t="shared" si="22"/>
        <v>3</v>
      </c>
      <c r="D762" t="str">
        <f t="shared" si="23"/>
        <v>Good</v>
      </c>
    </row>
    <row r="763" spans="1:4" x14ac:dyDescent="0.2">
      <c r="A763" s="2">
        <v>81133621</v>
      </c>
      <c r="B763" s="2">
        <v>4.0999999999999996</v>
      </c>
      <c r="C763" s="22">
        <f t="shared" si="22"/>
        <v>5</v>
      </c>
      <c r="D763" t="str">
        <f t="shared" si="23"/>
        <v>Excellent</v>
      </c>
    </row>
    <row r="764" spans="1:4" x14ac:dyDescent="0.2">
      <c r="A764" s="2">
        <v>81038598</v>
      </c>
      <c r="B764" s="2">
        <v>1.33</v>
      </c>
      <c r="C764" s="22">
        <f t="shared" si="22"/>
        <v>2</v>
      </c>
      <c r="D764" t="str">
        <f t="shared" si="23"/>
        <v>Neutral</v>
      </c>
    </row>
    <row r="765" spans="1:4" x14ac:dyDescent="0.2">
      <c r="A765" s="2">
        <v>81016322</v>
      </c>
      <c r="B765" s="2">
        <v>2.25</v>
      </c>
      <c r="C765" s="22">
        <f t="shared" si="22"/>
        <v>3</v>
      </c>
      <c r="D765" t="str">
        <f t="shared" si="23"/>
        <v>Good</v>
      </c>
    </row>
    <row r="766" spans="1:4" x14ac:dyDescent="0.2">
      <c r="A766" s="2">
        <v>81015994</v>
      </c>
      <c r="B766" s="2">
        <v>1.68</v>
      </c>
      <c r="C766" s="22">
        <f t="shared" si="22"/>
        <v>2</v>
      </c>
      <c r="D766" t="str">
        <f t="shared" si="23"/>
        <v>Neutral</v>
      </c>
    </row>
    <row r="767" spans="1:4" x14ac:dyDescent="0.2">
      <c r="A767" s="2">
        <v>80198288</v>
      </c>
      <c r="B767" s="2">
        <v>1.01</v>
      </c>
      <c r="C767" s="22">
        <f t="shared" si="22"/>
        <v>2</v>
      </c>
      <c r="D767" t="str">
        <f t="shared" si="23"/>
        <v>Neutral</v>
      </c>
    </row>
    <row r="768" spans="1:4" x14ac:dyDescent="0.2">
      <c r="A768" s="2">
        <v>80147323</v>
      </c>
      <c r="B768" s="2">
        <v>3.25</v>
      </c>
      <c r="C768" s="22">
        <f t="shared" si="22"/>
        <v>4</v>
      </c>
      <c r="D768" t="str">
        <f t="shared" si="23"/>
        <v>Very Good</v>
      </c>
    </row>
    <row r="769" spans="1:4" x14ac:dyDescent="0.2">
      <c r="A769" s="2">
        <v>81172568</v>
      </c>
      <c r="B769" s="2">
        <v>2.95</v>
      </c>
      <c r="C769" s="22">
        <f t="shared" si="22"/>
        <v>3</v>
      </c>
      <c r="D769" t="str">
        <f t="shared" si="23"/>
        <v>Good</v>
      </c>
    </row>
    <row r="770" spans="1:4" x14ac:dyDescent="0.2">
      <c r="A770" s="2">
        <v>81171871</v>
      </c>
      <c r="B770" s="2">
        <v>2.91</v>
      </c>
      <c r="C770" s="22">
        <f t="shared" si="22"/>
        <v>3</v>
      </c>
      <c r="D770" t="str">
        <f t="shared" si="23"/>
        <v>Good</v>
      </c>
    </row>
    <row r="771" spans="1:4" x14ac:dyDescent="0.2">
      <c r="A771" s="2">
        <v>81019771</v>
      </c>
      <c r="B771" s="2">
        <v>1.49</v>
      </c>
      <c r="C771" s="22">
        <f t="shared" ref="C771:C834" si="24">ROUNDUP(B771,0)</f>
        <v>2</v>
      </c>
      <c r="D771" t="str">
        <f t="shared" ref="D771:D834" si="25">IF(C771=0,"Very Bad", IF(C771=1,"Bad",IF(C771=2,"Neutral", IF(C771=3,"Good",IF(C771=4,"Very Good",IF(C771=5,"Excellent"))))))</f>
        <v>Neutral</v>
      </c>
    </row>
    <row r="772" spans="1:4" x14ac:dyDescent="0.2">
      <c r="A772" s="2">
        <v>80210932</v>
      </c>
      <c r="B772" s="2">
        <v>2.8</v>
      </c>
      <c r="C772" s="22">
        <f t="shared" si="24"/>
        <v>3</v>
      </c>
      <c r="D772" t="str">
        <f t="shared" si="25"/>
        <v>Good</v>
      </c>
    </row>
    <row r="773" spans="1:4" x14ac:dyDescent="0.2">
      <c r="A773" s="2">
        <v>81003880</v>
      </c>
      <c r="B773" s="2">
        <v>1.02</v>
      </c>
      <c r="C773" s="22">
        <f t="shared" si="24"/>
        <v>2</v>
      </c>
      <c r="D773" t="str">
        <f t="shared" si="25"/>
        <v>Neutral</v>
      </c>
    </row>
    <row r="774" spans="1:4" x14ac:dyDescent="0.2">
      <c r="A774" s="2">
        <v>81015317</v>
      </c>
      <c r="B774" s="2">
        <v>2.92</v>
      </c>
      <c r="C774" s="22">
        <f t="shared" si="24"/>
        <v>3</v>
      </c>
      <c r="D774" t="str">
        <f t="shared" si="25"/>
        <v>Good</v>
      </c>
    </row>
    <row r="775" spans="1:4" x14ac:dyDescent="0.2">
      <c r="A775" s="2">
        <v>80205204</v>
      </c>
      <c r="B775" s="2">
        <v>1.82</v>
      </c>
      <c r="C775" s="22">
        <f t="shared" si="24"/>
        <v>2</v>
      </c>
      <c r="D775" t="str">
        <f t="shared" si="25"/>
        <v>Neutral</v>
      </c>
    </row>
    <row r="776" spans="1:4" x14ac:dyDescent="0.2">
      <c r="A776" s="2">
        <v>70245168</v>
      </c>
      <c r="B776" s="2">
        <v>3.17</v>
      </c>
      <c r="C776" s="22">
        <f t="shared" si="24"/>
        <v>4</v>
      </c>
      <c r="D776" t="str">
        <f t="shared" si="25"/>
        <v>Very Good</v>
      </c>
    </row>
    <row r="777" spans="1:4" x14ac:dyDescent="0.2">
      <c r="A777" s="2">
        <v>70235731</v>
      </c>
      <c r="B777" s="2">
        <v>3.18</v>
      </c>
      <c r="C777" s="22">
        <f t="shared" si="24"/>
        <v>4</v>
      </c>
      <c r="D777" t="str">
        <f t="shared" si="25"/>
        <v>Very Good</v>
      </c>
    </row>
    <row r="778" spans="1:4" x14ac:dyDescent="0.2">
      <c r="A778" s="2">
        <v>80003481</v>
      </c>
      <c r="B778" s="2">
        <v>1.38</v>
      </c>
      <c r="C778" s="22">
        <f t="shared" si="24"/>
        <v>2</v>
      </c>
      <c r="D778" t="str">
        <f t="shared" si="25"/>
        <v>Neutral</v>
      </c>
    </row>
    <row r="779" spans="1:4" x14ac:dyDescent="0.2">
      <c r="A779" s="2">
        <v>81168338</v>
      </c>
      <c r="B779" s="2">
        <v>2.58</v>
      </c>
      <c r="C779" s="22">
        <f t="shared" si="24"/>
        <v>3</v>
      </c>
      <c r="D779" t="str">
        <f t="shared" si="25"/>
        <v>Good</v>
      </c>
    </row>
    <row r="780" spans="1:4" x14ac:dyDescent="0.2">
      <c r="A780" s="2">
        <v>81103033</v>
      </c>
      <c r="B780" s="2">
        <v>4.8600000000000003</v>
      </c>
      <c r="C780" s="22">
        <f t="shared" si="24"/>
        <v>5</v>
      </c>
      <c r="D780" t="str">
        <f t="shared" si="25"/>
        <v>Excellent</v>
      </c>
    </row>
    <row r="781" spans="1:4" x14ac:dyDescent="0.2">
      <c r="A781" s="2">
        <v>60002273</v>
      </c>
      <c r="B781" s="2">
        <v>4.75</v>
      </c>
      <c r="C781" s="22">
        <f t="shared" si="24"/>
        <v>5</v>
      </c>
      <c r="D781" t="str">
        <f t="shared" si="25"/>
        <v>Excellent</v>
      </c>
    </row>
    <row r="782" spans="1:4" x14ac:dyDescent="0.2">
      <c r="A782" s="2">
        <v>70297962</v>
      </c>
      <c r="B782" s="2">
        <v>2.09</v>
      </c>
      <c r="C782" s="22">
        <f t="shared" si="24"/>
        <v>3</v>
      </c>
      <c r="D782" t="str">
        <f t="shared" si="25"/>
        <v>Good</v>
      </c>
    </row>
    <row r="783" spans="1:4" x14ac:dyDescent="0.2">
      <c r="A783" s="2">
        <v>269880</v>
      </c>
      <c r="B783" s="2">
        <v>4.92</v>
      </c>
      <c r="C783" s="22">
        <f t="shared" si="24"/>
        <v>5</v>
      </c>
      <c r="D783" t="str">
        <f t="shared" si="25"/>
        <v>Excellent</v>
      </c>
    </row>
    <row r="784" spans="1:4" x14ac:dyDescent="0.2">
      <c r="A784" s="2">
        <v>60029167</v>
      </c>
      <c r="B784" s="2">
        <v>2.4500000000000002</v>
      </c>
      <c r="C784" s="22">
        <f t="shared" si="24"/>
        <v>3</v>
      </c>
      <c r="D784" t="str">
        <f t="shared" si="25"/>
        <v>Good</v>
      </c>
    </row>
    <row r="785" spans="1:4" x14ac:dyDescent="0.2">
      <c r="A785" s="2">
        <v>60020891</v>
      </c>
      <c r="B785" s="2">
        <v>3.52</v>
      </c>
      <c r="C785" s="22">
        <f t="shared" si="24"/>
        <v>4</v>
      </c>
      <c r="D785" t="str">
        <f t="shared" si="25"/>
        <v>Very Good</v>
      </c>
    </row>
    <row r="786" spans="1:4" x14ac:dyDescent="0.2">
      <c r="A786" s="2">
        <v>347365</v>
      </c>
      <c r="B786" s="2">
        <v>2.15</v>
      </c>
      <c r="C786" s="22">
        <f t="shared" si="24"/>
        <v>3</v>
      </c>
      <c r="D786" t="str">
        <f t="shared" si="25"/>
        <v>Good</v>
      </c>
    </row>
    <row r="787" spans="1:4" x14ac:dyDescent="0.2">
      <c r="A787" s="2">
        <v>60003242</v>
      </c>
      <c r="B787" s="2">
        <v>2.71</v>
      </c>
      <c r="C787" s="22">
        <f t="shared" si="24"/>
        <v>3</v>
      </c>
      <c r="D787" t="str">
        <f t="shared" si="25"/>
        <v>Good</v>
      </c>
    </row>
    <row r="788" spans="1:4" x14ac:dyDescent="0.2">
      <c r="A788" s="2">
        <v>60027726</v>
      </c>
      <c r="B788" s="2">
        <v>1.81</v>
      </c>
      <c r="C788" s="22">
        <f t="shared" si="24"/>
        <v>2</v>
      </c>
      <c r="D788" t="str">
        <f t="shared" si="25"/>
        <v>Neutral</v>
      </c>
    </row>
    <row r="789" spans="1:4" x14ac:dyDescent="0.2">
      <c r="A789" s="2">
        <v>81166946</v>
      </c>
      <c r="B789" s="2">
        <v>3.78</v>
      </c>
      <c r="C789" s="22">
        <f t="shared" si="24"/>
        <v>4</v>
      </c>
      <c r="D789" t="str">
        <f t="shared" si="25"/>
        <v>Very Good</v>
      </c>
    </row>
    <row r="790" spans="1:4" x14ac:dyDescent="0.2">
      <c r="A790" s="2">
        <v>81167065</v>
      </c>
      <c r="B790" s="2">
        <v>4.82</v>
      </c>
      <c r="C790" s="22">
        <f t="shared" si="24"/>
        <v>5</v>
      </c>
      <c r="D790" t="str">
        <f t="shared" si="25"/>
        <v>Excellent</v>
      </c>
    </row>
    <row r="791" spans="1:4" x14ac:dyDescent="0.2">
      <c r="A791" s="2">
        <v>81113888</v>
      </c>
      <c r="B791" s="2">
        <v>3.7</v>
      </c>
      <c r="C791" s="22">
        <f t="shared" si="24"/>
        <v>4</v>
      </c>
      <c r="D791" t="str">
        <f t="shared" si="25"/>
        <v>Very Good</v>
      </c>
    </row>
    <row r="792" spans="1:4" x14ac:dyDescent="0.2">
      <c r="A792" s="2">
        <v>70023961</v>
      </c>
      <c r="B792" s="2">
        <v>2.12</v>
      </c>
      <c r="C792" s="22">
        <f t="shared" si="24"/>
        <v>3</v>
      </c>
      <c r="D792" t="str">
        <f t="shared" si="25"/>
        <v>Good</v>
      </c>
    </row>
    <row r="793" spans="1:4" x14ac:dyDescent="0.2">
      <c r="A793" s="2">
        <v>60027716</v>
      </c>
      <c r="B793" s="2">
        <v>3.15</v>
      </c>
      <c r="C793" s="22">
        <f t="shared" si="24"/>
        <v>4</v>
      </c>
      <c r="D793" t="str">
        <f t="shared" si="25"/>
        <v>Very Good</v>
      </c>
    </row>
    <row r="794" spans="1:4" x14ac:dyDescent="0.2">
      <c r="A794" s="2">
        <v>70287957</v>
      </c>
      <c r="B794" s="2">
        <v>1.6</v>
      </c>
      <c r="C794" s="22">
        <f t="shared" si="24"/>
        <v>2</v>
      </c>
      <c r="D794" t="str">
        <f t="shared" si="25"/>
        <v>Neutral</v>
      </c>
    </row>
    <row r="795" spans="1:4" x14ac:dyDescent="0.2">
      <c r="A795" s="2">
        <v>81113890</v>
      </c>
      <c r="B795" s="2">
        <v>4.54</v>
      </c>
      <c r="C795" s="22">
        <f t="shared" si="24"/>
        <v>5</v>
      </c>
      <c r="D795" t="str">
        <f t="shared" si="25"/>
        <v>Excellent</v>
      </c>
    </row>
    <row r="796" spans="1:4" x14ac:dyDescent="0.2">
      <c r="A796" s="2">
        <v>81168345</v>
      </c>
      <c r="B796" s="2">
        <v>4.4800000000000004</v>
      </c>
      <c r="C796" s="22">
        <f t="shared" si="24"/>
        <v>5</v>
      </c>
      <c r="D796" t="str">
        <f t="shared" si="25"/>
        <v>Excellent</v>
      </c>
    </row>
    <row r="797" spans="1:4" x14ac:dyDescent="0.2">
      <c r="A797" s="2">
        <v>60020892</v>
      </c>
      <c r="B797" s="2">
        <v>3.29</v>
      </c>
      <c r="C797" s="22">
        <f t="shared" si="24"/>
        <v>4</v>
      </c>
      <c r="D797" t="str">
        <f t="shared" si="25"/>
        <v>Very Good</v>
      </c>
    </row>
    <row r="798" spans="1:4" x14ac:dyDescent="0.2">
      <c r="A798" s="2">
        <v>81164752</v>
      </c>
      <c r="B798" s="2">
        <v>4.17</v>
      </c>
      <c r="C798" s="22">
        <f t="shared" si="24"/>
        <v>5</v>
      </c>
      <c r="D798" t="str">
        <f t="shared" si="25"/>
        <v>Excellent</v>
      </c>
    </row>
    <row r="799" spans="1:4" x14ac:dyDescent="0.2">
      <c r="A799" s="2">
        <v>81113886</v>
      </c>
      <c r="B799" s="2">
        <v>3.64</v>
      </c>
      <c r="C799" s="22">
        <f t="shared" si="24"/>
        <v>4</v>
      </c>
      <c r="D799" t="str">
        <f t="shared" si="25"/>
        <v>Very Good</v>
      </c>
    </row>
    <row r="800" spans="1:4" x14ac:dyDescent="0.2">
      <c r="A800" s="2">
        <v>60028097</v>
      </c>
      <c r="B800" s="2">
        <v>1.46</v>
      </c>
      <c r="C800" s="22">
        <f t="shared" si="24"/>
        <v>2</v>
      </c>
      <c r="D800" t="str">
        <f t="shared" si="25"/>
        <v>Neutral</v>
      </c>
    </row>
    <row r="801" spans="1:4" x14ac:dyDescent="0.2">
      <c r="A801" s="2">
        <v>70065112</v>
      </c>
      <c r="B801" s="2">
        <v>4</v>
      </c>
      <c r="C801" s="22">
        <f t="shared" si="24"/>
        <v>4</v>
      </c>
      <c r="D801" t="str">
        <f t="shared" si="25"/>
        <v>Very Good</v>
      </c>
    </row>
    <row r="802" spans="1:4" x14ac:dyDescent="0.2">
      <c r="A802" s="2">
        <v>70083108</v>
      </c>
      <c r="B802" s="2">
        <v>2</v>
      </c>
      <c r="C802" s="22">
        <f t="shared" si="24"/>
        <v>2</v>
      </c>
      <c r="D802" t="str">
        <f t="shared" si="25"/>
        <v>Neutral</v>
      </c>
    </row>
    <row r="803" spans="1:4" x14ac:dyDescent="0.2">
      <c r="A803" s="2">
        <v>70184050</v>
      </c>
      <c r="B803" s="2">
        <v>1.46</v>
      </c>
      <c r="C803" s="22">
        <f t="shared" si="24"/>
        <v>2</v>
      </c>
      <c r="D803" t="str">
        <f t="shared" si="25"/>
        <v>Neutral</v>
      </c>
    </row>
    <row r="804" spans="1:4" x14ac:dyDescent="0.2">
      <c r="A804" s="2">
        <v>81168347</v>
      </c>
      <c r="B804" s="2">
        <v>3.99</v>
      </c>
      <c r="C804" s="22">
        <f t="shared" si="24"/>
        <v>4</v>
      </c>
      <c r="D804" t="str">
        <f t="shared" si="25"/>
        <v>Very Good</v>
      </c>
    </row>
    <row r="805" spans="1:4" x14ac:dyDescent="0.2">
      <c r="A805" s="2">
        <v>81003460</v>
      </c>
      <c r="B805" s="2">
        <v>2.39</v>
      </c>
      <c r="C805" s="22">
        <f t="shared" si="24"/>
        <v>3</v>
      </c>
      <c r="D805" t="str">
        <f t="shared" si="25"/>
        <v>Good</v>
      </c>
    </row>
    <row r="806" spans="1:4" x14ac:dyDescent="0.2">
      <c r="A806" s="2">
        <v>81113887</v>
      </c>
      <c r="B806" s="2">
        <v>2.36</v>
      </c>
      <c r="C806" s="22">
        <f t="shared" si="24"/>
        <v>3</v>
      </c>
      <c r="D806" t="str">
        <f t="shared" si="25"/>
        <v>Good</v>
      </c>
    </row>
    <row r="807" spans="1:4" x14ac:dyDescent="0.2">
      <c r="A807" s="2">
        <v>81168348</v>
      </c>
      <c r="B807" s="2">
        <v>1.84</v>
      </c>
      <c r="C807" s="22">
        <f t="shared" si="24"/>
        <v>2</v>
      </c>
      <c r="D807" t="str">
        <f t="shared" si="25"/>
        <v>Neutral</v>
      </c>
    </row>
    <row r="808" spans="1:4" x14ac:dyDescent="0.2">
      <c r="A808" s="2">
        <v>70095135</v>
      </c>
      <c r="B808" s="2">
        <v>1.38</v>
      </c>
      <c r="C808" s="22">
        <f t="shared" si="24"/>
        <v>2</v>
      </c>
      <c r="D808" t="str">
        <f t="shared" si="25"/>
        <v>Neutral</v>
      </c>
    </row>
    <row r="809" spans="1:4" x14ac:dyDescent="0.2">
      <c r="A809" s="2">
        <v>81191254</v>
      </c>
      <c r="B809" s="2">
        <v>4.25</v>
      </c>
      <c r="C809" s="22">
        <f t="shared" si="24"/>
        <v>5</v>
      </c>
      <c r="D809" t="str">
        <f t="shared" si="25"/>
        <v>Excellent</v>
      </c>
    </row>
    <row r="810" spans="1:4" x14ac:dyDescent="0.2">
      <c r="A810" s="2">
        <v>81179400</v>
      </c>
      <c r="B810" s="2">
        <v>2.67</v>
      </c>
      <c r="C810" s="22">
        <f t="shared" si="24"/>
        <v>3</v>
      </c>
      <c r="D810" t="str">
        <f t="shared" si="25"/>
        <v>Good</v>
      </c>
    </row>
    <row r="811" spans="1:4" x14ac:dyDescent="0.2">
      <c r="A811" s="2">
        <v>81168340</v>
      </c>
      <c r="B811" s="2">
        <v>1.75</v>
      </c>
      <c r="C811" s="22">
        <f t="shared" si="24"/>
        <v>2</v>
      </c>
      <c r="D811" t="str">
        <f t="shared" si="25"/>
        <v>Neutral</v>
      </c>
    </row>
    <row r="812" spans="1:4" x14ac:dyDescent="0.2">
      <c r="A812" s="2">
        <v>60023597</v>
      </c>
      <c r="B812" s="2">
        <v>4.08</v>
      </c>
      <c r="C812" s="22">
        <f t="shared" si="24"/>
        <v>5</v>
      </c>
      <c r="D812" t="str">
        <f t="shared" si="25"/>
        <v>Excellent</v>
      </c>
    </row>
    <row r="813" spans="1:4" x14ac:dyDescent="0.2">
      <c r="A813" s="2">
        <v>81036448</v>
      </c>
      <c r="B813" s="2">
        <v>2.78</v>
      </c>
      <c r="C813" s="22">
        <f t="shared" si="24"/>
        <v>3</v>
      </c>
      <c r="D813" t="str">
        <f t="shared" si="25"/>
        <v>Good</v>
      </c>
    </row>
    <row r="814" spans="1:4" x14ac:dyDescent="0.2">
      <c r="A814" s="2">
        <v>81002876</v>
      </c>
      <c r="B814" s="2">
        <v>3.05</v>
      </c>
      <c r="C814" s="22">
        <f t="shared" si="24"/>
        <v>4</v>
      </c>
      <c r="D814" t="str">
        <f t="shared" si="25"/>
        <v>Very Good</v>
      </c>
    </row>
    <row r="815" spans="1:4" x14ac:dyDescent="0.2">
      <c r="A815" s="2">
        <v>70058017</v>
      </c>
      <c r="B815" s="2">
        <v>1.52</v>
      </c>
      <c r="C815" s="22">
        <f t="shared" si="24"/>
        <v>2</v>
      </c>
      <c r="D815" t="str">
        <f t="shared" si="25"/>
        <v>Neutral</v>
      </c>
    </row>
    <row r="816" spans="1:4" x14ac:dyDescent="0.2">
      <c r="A816" s="2">
        <v>70058024</v>
      </c>
      <c r="B816" s="2">
        <v>4.33</v>
      </c>
      <c r="C816" s="22">
        <f t="shared" si="24"/>
        <v>5</v>
      </c>
      <c r="D816" t="str">
        <f t="shared" si="25"/>
        <v>Excellent</v>
      </c>
    </row>
    <row r="817" spans="1:4" x14ac:dyDescent="0.2">
      <c r="A817" s="2">
        <v>70011211</v>
      </c>
      <c r="B817" s="2">
        <v>1.88</v>
      </c>
      <c r="C817" s="22">
        <f t="shared" si="24"/>
        <v>2</v>
      </c>
      <c r="D817" t="str">
        <f t="shared" si="25"/>
        <v>Neutral</v>
      </c>
    </row>
    <row r="818" spans="1:4" x14ac:dyDescent="0.2">
      <c r="A818" s="2">
        <v>70271599</v>
      </c>
      <c r="B818" s="2">
        <v>1.6</v>
      </c>
      <c r="C818" s="22">
        <f t="shared" si="24"/>
        <v>2</v>
      </c>
      <c r="D818" t="str">
        <f t="shared" si="25"/>
        <v>Neutral</v>
      </c>
    </row>
    <row r="819" spans="1:4" x14ac:dyDescent="0.2">
      <c r="A819" s="2">
        <v>70020699</v>
      </c>
      <c r="B819" s="2">
        <v>2.56</v>
      </c>
      <c r="C819" s="22">
        <f t="shared" si="24"/>
        <v>3</v>
      </c>
      <c r="D819" t="str">
        <f t="shared" si="25"/>
        <v>Good</v>
      </c>
    </row>
    <row r="820" spans="1:4" x14ac:dyDescent="0.2">
      <c r="A820" s="2">
        <v>60003540</v>
      </c>
      <c r="B820" s="2">
        <v>2.31</v>
      </c>
      <c r="C820" s="22">
        <f t="shared" si="24"/>
        <v>3</v>
      </c>
      <c r="D820" t="str">
        <f t="shared" si="25"/>
        <v>Good</v>
      </c>
    </row>
    <row r="821" spans="1:4" x14ac:dyDescent="0.2">
      <c r="A821" s="2">
        <v>1181550</v>
      </c>
      <c r="B821" s="2">
        <v>2.4700000000000002</v>
      </c>
      <c r="C821" s="22">
        <f t="shared" si="24"/>
        <v>3</v>
      </c>
      <c r="D821" t="str">
        <f t="shared" si="25"/>
        <v>Good</v>
      </c>
    </row>
    <row r="822" spans="1:4" x14ac:dyDescent="0.2">
      <c r="A822" s="2">
        <v>70170051</v>
      </c>
      <c r="B822" s="2">
        <v>1.64</v>
      </c>
      <c r="C822" s="22">
        <f t="shared" si="24"/>
        <v>2</v>
      </c>
      <c r="D822" t="str">
        <f t="shared" si="25"/>
        <v>Neutral</v>
      </c>
    </row>
    <row r="823" spans="1:4" x14ac:dyDescent="0.2">
      <c r="A823" s="2">
        <v>80987077</v>
      </c>
      <c r="B823" s="2">
        <v>1.26</v>
      </c>
      <c r="C823" s="22">
        <f t="shared" si="24"/>
        <v>2</v>
      </c>
      <c r="D823" t="str">
        <f t="shared" si="25"/>
        <v>Neutral</v>
      </c>
    </row>
    <row r="824" spans="1:4" x14ac:dyDescent="0.2">
      <c r="A824" s="2">
        <v>70021630</v>
      </c>
      <c r="B824" s="2">
        <v>4.18</v>
      </c>
      <c r="C824" s="22">
        <f t="shared" si="24"/>
        <v>5</v>
      </c>
      <c r="D824" t="str">
        <f t="shared" si="25"/>
        <v>Excellent</v>
      </c>
    </row>
    <row r="825" spans="1:4" x14ac:dyDescent="0.2">
      <c r="A825" s="2">
        <v>81043753</v>
      </c>
      <c r="B825" s="2">
        <v>1.89</v>
      </c>
      <c r="C825" s="22">
        <f t="shared" si="24"/>
        <v>2</v>
      </c>
      <c r="D825" t="str">
        <f t="shared" si="25"/>
        <v>Neutral</v>
      </c>
    </row>
    <row r="826" spans="1:4" x14ac:dyDescent="0.2">
      <c r="A826" s="2">
        <v>60001761</v>
      </c>
      <c r="B826" s="2">
        <v>4.3899999999999997</v>
      </c>
      <c r="C826" s="22">
        <f t="shared" si="24"/>
        <v>5</v>
      </c>
      <c r="D826" t="str">
        <f t="shared" si="25"/>
        <v>Excellent</v>
      </c>
    </row>
    <row r="827" spans="1:4" x14ac:dyDescent="0.2">
      <c r="A827" s="2">
        <v>70041963</v>
      </c>
      <c r="B827" s="2">
        <v>2.69</v>
      </c>
      <c r="C827" s="22">
        <f t="shared" si="24"/>
        <v>3</v>
      </c>
      <c r="D827" t="str">
        <f t="shared" si="25"/>
        <v>Good</v>
      </c>
    </row>
    <row r="828" spans="1:4" x14ac:dyDescent="0.2">
      <c r="A828" s="2">
        <v>70058025</v>
      </c>
      <c r="B828" s="2">
        <v>4.6900000000000004</v>
      </c>
      <c r="C828" s="22">
        <f t="shared" si="24"/>
        <v>5</v>
      </c>
      <c r="D828" t="str">
        <f t="shared" si="25"/>
        <v>Excellent</v>
      </c>
    </row>
    <row r="829" spans="1:4" x14ac:dyDescent="0.2">
      <c r="A829" s="2">
        <v>70128696</v>
      </c>
      <c r="B829" s="2">
        <v>3.88</v>
      </c>
      <c r="C829" s="22">
        <f t="shared" si="24"/>
        <v>4</v>
      </c>
      <c r="D829" t="str">
        <f t="shared" si="25"/>
        <v>Very Good</v>
      </c>
    </row>
    <row r="830" spans="1:4" x14ac:dyDescent="0.2">
      <c r="A830" s="2">
        <v>70077542</v>
      </c>
      <c r="B830" s="2">
        <v>3.41</v>
      </c>
      <c r="C830" s="22">
        <f t="shared" si="24"/>
        <v>4</v>
      </c>
      <c r="D830" t="str">
        <f t="shared" si="25"/>
        <v>Very Good</v>
      </c>
    </row>
    <row r="831" spans="1:4" x14ac:dyDescent="0.2">
      <c r="A831" s="2">
        <v>81168342</v>
      </c>
      <c r="B831" s="2">
        <v>3.42</v>
      </c>
      <c r="C831" s="22">
        <f t="shared" si="24"/>
        <v>4</v>
      </c>
      <c r="D831" t="str">
        <f t="shared" si="25"/>
        <v>Very Good</v>
      </c>
    </row>
    <row r="832" spans="1:4" x14ac:dyDescent="0.2">
      <c r="A832" s="2">
        <v>81165772</v>
      </c>
      <c r="B832" s="2">
        <v>4.17</v>
      </c>
      <c r="C832" s="22">
        <f t="shared" si="24"/>
        <v>5</v>
      </c>
      <c r="D832" t="str">
        <f t="shared" si="25"/>
        <v>Excellent</v>
      </c>
    </row>
    <row r="833" spans="1:4" x14ac:dyDescent="0.2">
      <c r="A833" s="2">
        <v>510854</v>
      </c>
      <c r="B833" s="2">
        <v>4.4000000000000004</v>
      </c>
      <c r="C833" s="22">
        <f t="shared" si="24"/>
        <v>5</v>
      </c>
      <c r="D833" t="str">
        <f t="shared" si="25"/>
        <v>Excellent</v>
      </c>
    </row>
    <row r="834" spans="1:4" x14ac:dyDescent="0.2">
      <c r="A834" s="2">
        <v>60000921</v>
      </c>
      <c r="B834" s="2">
        <v>4.0199999999999996</v>
      </c>
      <c r="C834" s="22">
        <f t="shared" si="24"/>
        <v>5</v>
      </c>
      <c r="D834" t="str">
        <f t="shared" si="25"/>
        <v>Excellent</v>
      </c>
    </row>
    <row r="835" spans="1:4" x14ac:dyDescent="0.2">
      <c r="A835" s="2">
        <v>80188730</v>
      </c>
      <c r="B835" s="2">
        <v>4.7300000000000004</v>
      </c>
      <c r="C835" s="22">
        <f t="shared" ref="C835:C898" si="26">ROUNDUP(B835,0)</f>
        <v>5</v>
      </c>
      <c r="D835" t="str">
        <f t="shared" ref="D835:D898" si="27">IF(C835=0,"Very Bad", IF(C835=1,"Bad",IF(C835=2,"Neutral", IF(C835=3,"Good",IF(C835=4,"Very Good",IF(C835=5,"Excellent"))))))</f>
        <v>Excellent</v>
      </c>
    </row>
    <row r="836" spans="1:4" x14ac:dyDescent="0.2">
      <c r="A836" s="2">
        <v>81167083</v>
      </c>
      <c r="B836" s="2">
        <v>4.46</v>
      </c>
      <c r="C836" s="22">
        <f t="shared" si="26"/>
        <v>5</v>
      </c>
      <c r="D836" t="str">
        <f t="shared" si="27"/>
        <v>Excellent</v>
      </c>
    </row>
    <row r="837" spans="1:4" x14ac:dyDescent="0.2">
      <c r="A837" s="2">
        <v>81168343</v>
      </c>
      <c r="B837" s="2">
        <v>3.73</v>
      </c>
      <c r="C837" s="22">
        <f t="shared" si="26"/>
        <v>4</v>
      </c>
      <c r="D837" t="str">
        <f t="shared" si="27"/>
        <v>Very Good</v>
      </c>
    </row>
    <row r="838" spans="1:4" x14ac:dyDescent="0.2">
      <c r="A838" s="2">
        <v>70044605</v>
      </c>
      <c r="B838" s="2">
        <v>2.78</v>
      </c>
      <c r="C838" s="22">
        <f t="shared" si="26"/>
        <v>3</v>
      </c>
      <c r="D838" t="str">
        <f t="shared" si="27"/>
        <v>Good</v>
      </c>
    </row>
    <row r="839" spans="1:4" x14ac:dyDescent="0.2">
      <c r="A839" s="2">
        <v>18021979</v>
      </c>
      <c r="B839" s="2">
        <v>1.58</v>
      </c>
      <c r="C839" s="22">
        <f t="shared" si="26"/>
        <v>2</v>
      </c>
      <c r="D839" t="str">
        <f t="shared" si="27"/>
        <v>Neutral</v>
      </c>
    </row>
    <row r="840" spans="1:4" x14ac:dyDescent="0.2">
      <c r="A840" s="2">
        <v>81168344</v>
      </c>
      <c r="B840" s="2">
        <v>1.2</v>
      </c>
      <c r="C840" s="22">
        <f t="shared" si="26"/>
        <v>2</v>
      </c>
      <c r="D840" t="str">
        <f t="shared" si="27"/>
        <v>Neutral</v>
      </c>
    </row>
    <row r="841" spans="1:4" x14ac:dyDescent="0.2">
      <c r="A841" s="2">
        <v>70020750</v>
      </c>
      <c r="B841" s="2">
        <v>4.3499999999999996</v>
      </c>
      <c r="C841" s="22">
        <f t="shared" si="26"/>
        <v>5</v>
      </c>
      <c r="D841" t="str">
        <f t="shared" si="27"/>
        <v>Excellent</v>
      </c>
    </row>
    <row r="842" spans="1:4" x14ac:dyDescent="0.2">
      <c r="A842" s="2">
        <v>70105596</v>
      </c>
      <c r="B842" s="2">
        <v>3.36</v>
      </c>
      <c r="C842" s="22">
        <f t="shared" si="26"/>
        <v>4</v>
      </c>
      <c r="D842" t="str">
        <f t="shared" si="27"/>
        <v>Very Good</v>
      </c>
    </row>
    <row r="843" spans="1:4" x14ac:dyDescent="0.2">
      <c r="A843" s="2">
        <v>60037022</v>
      </c>
      <c r="B843" s="2">
        <v>2.5</v>
      </c>
      <c r="C843" s="22">
        <f t="shared" si="26"/>
        <v>3</v>
      </c>
      <c r="D843" t="str">
        <f t="shared" si="27"/>
        <v>Good</v>
      </c>
    </row>
    <row r="844" spans="1:4" x14ac:dyDescent="0.2">
      <c r="A844" s="2">
        <v>60034571</v>
      </c>
      <c r="B844" s="2">
        <v>3.72</v>
      </c>
      <c r="C844" s="22">
        <f t="shared" si="26"/>
        <v>4</v>
      </c>
      <c r="D844" t="str">
        <f t="shared" si="27"/>
        <v>Very Good</v>
      </c>
    </row>
    <row r="845" spans="1:4" x14ac:dyDescent="0.2">
      <c r="A845" s="2">
        <v>81167047</v>
      </c>
      <c r="B845" s="2">
        <v>1.53</v>
      </c>
      <c r="C845" s="22">
        <f t="shared" si="26"/>
        <v>2</v>
      </c>
      <c r="D845" t="str">
        <f t="shared" si="27"/>
        <v>Neutral</v>
      </c>
    </row>
    <row r="846" spans="1:4" x14ac:dyDescent="0.2">
      <c r="A846" s="2">
        <v>70053456</v>
      </c>
      <c r="B846" s="2">
        <v>1.51</v>
      </c>
      <c r="C846" s="22">
        <f t="shared" si="26"/>
        <v>2</v>
      </c>
      <c r="D846" t="str">
        <f t="shared" si="27"/>
        <v>Neutral</v>
      </c>
    </row>
    <row r="847" spans="1:4" x14ac:dyDescent="0.2">
      <c r="A847" s="2">
        <v>80173150</v>
      </c>
      <c r="B847" s="2">
        <v>3.59</v>
      </c>
      <c r="C847" s="22">
        <f t="shared" si="26"/>
        <v>4</v>
      </c>
      <c r="D847" t="str">
        <f t="shared" si="27"/>
        <v>Very Good</v>
      </c>
    </row>
    <row r="848" spans="1:4" x14ac:dyDescent="0.2">
      <c r="A848" s="2">
        <v>81168341</v>
      </c>
      <c r="B848" s="2">
        <v>1.21</v>
      </c>
      <c r="C848" s="22">
        <f t="shared" si="26"/>
        <v>2</v>
      </c>
      <c r="D848" t="str">
        <f t="shared" si="27"/>
        <v>Neutral</v>
      </c>
    </row>
    <row r="849" spans="1:4" x14ac:dyDescent="0.2">
      <c r="A849" s="2">
        <v>81168346</v>
      </c>
      <c r="B849" s="2">
        <v>3.58</v>
      </c>
      <c r="C849" s="22">
        <f t="shared" si="26"/>
        <v>4</v>
      </c>
      <c r="D849" t="str">
        <f t="shared" si="27"/>
        <v>Very Good</v>
      </c>
    </row>
    <row r="850" spans="1:4" x14ac:dyDescent="0.2">
      <c r="A850" s="2">
        <v>80137461</v>
      </c>
      <c r="B850" s="2">
        <v>2.31</v>
      </c>
      <c r="C850" s="22">
        <f t="shared" si="26"/>
        <v>3</v>
      </c>
      <c r="D850" t="str">
        <f t="shared" si="27"/>
        <v>Good</v>
      </c>
    </row>
    <row r="851" spans="1:4" x14ac:dyDescent="0.2">
      <c r="A851" s="2">
        <v>81012857</v>
      </c>
      <c r="B851" s="2">
        <v>4.54</v>
      </c>
      <c r="C851" s="22">
        <f t="shared" si="26"/>
        <v>5</v>
      </c>
      <c r="D851" t="str">
        <f t="shared" si="27"/>
        <v>Excellent</v>
      </c>
    </row>
    <row r="852" spans="1:4" x14ac:dyDescent="0.2">
      <c r="A852" s="2">
        <v>70123116</v>
      </c>
      <c r="B852" s="2">
        <v>3.81</v>
      </c>
      <c r="C852" s="22">
        <f t="shared" si="26"/>
        <v>4</v>
      </c>
      <c r="D852" t="str">
        <f t="shared" si="27"/>
        <v>Very Good</v>
      </c>
    </row>
    <row r="853" spans="1:4" x14ac:dyDescent="0.2">
      <c r="A853" s="2">
        <v>80190101</v>
      </c>
      <c r="B853" s="2">
        <v>2.2000000000000002</v>
      </c>
      <c r="C853" s="22">
        <f t="shared" si="26"/>
        <v>3</v>
      </c>
      <c r="D853" t="str">
        <f t="shared" si="27"/>
        <v>Good</v>
      </c>
    </row>
    <row r="854" spans="1:4" x14ac:dyDescent="0.2">
      <c r="A854" s="2">
        <v>81024712</v>
      </c>
      <c r="B854" s="2">
        <v>4.13</v>
      </c>
      <c r="C854" s="22">
        <f t="shared" si="26"/>
        <v>5</v>
      </c>
      <c r="D854" t="str">
        <f t="shared" si="27"/>
        <v>Excellent</v>
      </c>
    </row>
    <row r="855" spans="1:4" x14ac:dyDescent="0.2">
      <c r="A855" s="2">
        <v>70112494</v>
      </c>
      <c r="B855" s="2">
        <v>1.56</v>
      </c>
      <c r="C855" s="22">
        <f t="shared" si="26"/>
        <v>2</v>
      </c>
      <c r="D855" t="str">
        <f t="shared" si="27"/>
        <v>Neutral</v>
      </c>
    </row>
    <row r="856" spans="1:4" x14ac:dyDescent="0.2">
      <c r="A856" s="2">
        <v>80215922</v>
      </c>
      <c r="B856" s="2">
        <v>4.91</v>
      </c>
      <c r="C856" s="22">
        <f t="shared" si="26"/>
        <v>5</v>
      </c>
      <c r="D856" t="str">
        <f t="shared" si="27"/>
        <v>Excellent</v>
      </c>
    </row>
    <row r="857" spans="1:4" x14ac:dyDescent="0.2">
      <c r="A857" s="2">
        <v>81012415</v>
      </c>
      <c r="B857" s="2">
        <v>4.41</v>
      </c>
      <c r="C857" s="22">
        <f t="shared" si="26"/>
        <v>5</v>
      </c>
      <c r="D857" t="str">
        <f t="shared" si="27"/>
        <v>Excellent</v>
      </c>
    </row>
    <row r="858" spans="1:4" x14ac:dyDescent="0.2">
      <c r="A858" s="2">
        <v>70113306</v>
      </c>
      <c r="B858" s="2">
        <v>1.01</v>
      </c>
      <c r="C858" s="22">
        <f t="shared" si="26"/>
        <v>2</v>
      </c>
      <c r="D858" t="str">
        <f t="shared" si="27"/>
        <v>Neutral</v>
      </c>
    </row>
    <row r="859" spans="1:4" x14ac:dyDescent="0.2">
      <c r="A859" s="2">
        <v>70113305</v>
      </c>
      <c r="B859" s="2">
        <v>4.24</v>
      </c>
      <c r="C859" s="22">
        <f t="shared" si="26"/>
        <v>5</v>
      </c>
      <c r="D859" t="str">
        <f t="shared" si="27"/>
        <v>Excellent</v>
      </c>
    </row>
    <row r="860" spans="1:4" x14ac:dyDescent="0.2">
      <c r="A860" s="2">
        <v>80032472</v>
      </c>
      <c r="B860" s="2">
        <v>4.6900000000000004</v>
      </c>
      <c r="C860" s="22">
        <f t="shared" si="26"/>
        <v>5</v>
      </c>
      <c r="D860" t="str">
        <f t="shared" si="27"/>
        <v>Excellent</v>
      </c>
    </row>
    <row r="861" spans="1:4" x14ac:dyDescent="0.2">
      <c r="A861" s="2">
        <v>81024703</v>
      </c>
      <c r="B861" s="2">
        <v>2.97</v>
      </c>
      <c r="C861" s="22">
        <f t="shared" si="26"/>
        <v>3</v>
      </c>
      <c r="D861" t="str">
        <f t="shared" si="27"/>
        <v>Good</v>
      </c>
    </row>
    <row r="862" spans="1:4" x14ac:dyDescent="0.2">
      <c r="A862" s="2">
        <v>81012402</v>
      </c>
      <c r="B862" s="2">
        <v>1.78</v>
      </c>
      <c r="C862" s="22">
        <f t="shared" si="26"/>
        <v>2</v>
      </c>
      <c r="D862" t="str">
        <f t="shared" si="27"/>
        <v>Neutral</v>
      </c>
    </row>
    <row r="863" spans="1:4" x14ac:dyDescent="0.2">
      <c r="A863" s="2">
        <v>70181653</v>
      </c>
      <c r="B863" s="2">
        <v>2.5099999999999998</v>
      </c>
      <c r="C863" s="22">
        <f t="shared" si="26"/>
        <v>3</v>
      </c>
      <c r="D863" t="str">
        <f t="shared" si="27"/>
        <v>Good</v>
      </c>
    </row>
    <row r="864" spans="1:4" x14ac:dyDescent="0.2">
      <c r="A864" s="2">
        <v>80048200</v>
      </c>
      <c r="B864" s="2">
        <v>4.13</v>
      </c>
      <c r="C864" s="22">
        <f t="shared" si="26"/>
        <v>5</v>
      </c>
      <c r="D864" t="str">
        <f t="shared" si="27"/>
        <v>Excellent</v>
      </c>
    </row>
    <row r="865" spans="1:4" x14ac:dyDescent="0.2">
      <c r="A865" s="2">
        <v>81025884</v>
      </c>
      <c r="B865" s="2">
        <v>2.2000000000000002</v>
      </c>
      <c r="C865" s="22">
        <f t="shared" si="26"/>
        <v>3</v>
      </c>
      <c r="D865" t="str">
        <f t="shared" si="27"/>
        <v>Good</v>
      </c>
    </row>
    <row r="866" spans="1:4" x14ac:dyDescent="0.2">
      <c r="A866" s="2">
        <v>80032474</v>
      </c>
      <c r="B866" s="2">
        <v>2.2999999999999998</v>
      </c>
      <c r="C866" s="22">
        <f t="shared" si="26"/>
        <v>3</v>
      </c>
      <c r="D866" t="str">
        <f t="shared" si="27"/>
        <v>Good</v>
      </c>
    </row>
    <row r="867" spans="1:4" x14ac:dyDescent="0.2">
      <c r="A867" s="2">
        <v>80032476</v>
      </c>
      <c r="B867" s="2">
        <v>4.75</v>
      </c>
      <c r="C867" s="22">
        <f t="shared" si="26"/>
        <v>5</v>
      </c>
      <c r="D867" t="str">
        <f t="shared" si="27"/>
        <v>Excellent</v>
      </c>
    </row>
    <row r="868" spans="1:4" x14ac:dyDescent="0.2">
      <c r="A868" s="2">
        <v>70127589</v>
      </c>
      <c r="B868" s="2">
        <v>3.19</v>
      </c>
      <c r="C868" s="22">
        <f t="shared" si="26"/>
        <v>4</v>
      </c>
      <c r="D868" t="str">
        <f t="shared" si="27"/>
        <v>Very Good</v>
      </c>
    </row>
    <row r="869" spans="1:4" x14ac:dyDescent="0.2">
      <c r="A869" s="2">
        <v>80225696</v>
      </c>
      <c r="B869" s="2">
        <v>4.16</v>
      </c>
      <c r="C869" s="22">
        <f t="shared" si="26"/>
        <v>5</v>
      </c>
      <c r="D869" t="str">
        <f t="shared" si="27"/>
        <v>Excellent</v>
      </c>
    </row>
    <row r="870" spans="1:4" x14ac:dyDescent="0.2">
      <c r="A870" s="2">
        <v>80104130</v>
      </c>
      <c r="B870" s="2">
        <v>4.8</v>
      </c>
      <c r="C870" s="22">
        <f t="shared" si="26"/>
        <v>5</v>
      </c>
      <c r="D870" t="str">
        <f t="shared" si="27"/>
        <v>Excellent</v>
      </c>
    </row>
    <row r="871" spans="1:4" x14ac:dyDescent="0.2">
      <c r="A871" s="2">
        <v>80032473</v>
      </c>
      <c r="B871" s="2">
        <v>2.21</v>
      </c>
      <c r="C871" s="22">
        <f t="shared" si="26"/>
        <v>3</v>
      </c>
      <c r="D871" t="str">
        <f t="shared" si="27"/>
        <v>Good</v>
      </c>
    </row>
    <row r="872" spans="1:4" x14ac:dyDescent="0.2">
      <c r="A872" s="2">
        <v>70090035</v>
      </c>
      <c r="B872" s="2">
        <v>3.77</v>
      </c>
      <c r="C872" s="22">
        <f t="shared" si="26"/>
        <v>4</v>
      </c>
      <c r="D872" t="str">
        <f t="shared" si="27"/>
        <v>Very Good</v>
      </c>
    </row>
    <row r="873" spans="1:4" x14ac:dyDescent="0.2">
      <c r="A873" s="2">
        <v>81024713</v>
      </c>
      <c r="B873" s="2">
        <v>3.09</v>
      </c>
      <c r="C873" s="22">
        <f t="shared" si="26"/>
        <v>4</v>
      </c>
      <c r="D873" t="str">
        <f t="shared" si="27"/>
        <v>Very Good</v>
      </c>
    </row>
    <row r="874" spans="1:4" x14ac:dyDescent="0.2">
      <c r="A874" s="2">
        <v>70117268</v>
      </c>
      <c r="B874" s="2">
        <v>1.2</v>
      </c>
      <c r="C874" s="22">
        <f t="shared" si="26"/>
        <v>2</v>
      </c>
      <c r="D874" t="str">
        <f t="shared" si="27"/>
        <v>Neutral</v>
      </c>
    </row>
    <row r="875" spans="1:4" x14ac:dyDescent="0.2">
      <c r="A875" s="2">
        <v>70211216</v>
      </c>
      <c r="B875" s="2">
        <v>3.61</v>
      </c>
      <c r="C875" s="22">
        <f t="shared" si="26"/>
        <v>4</v>
      </c>
      <c r="D875" t="str">
        <f t="shared" si="27"/>
        <v>Very Good</v>
      </c>
    </row>
    <row r="876" spans="1:4" x14ac:dyDescent="0.2">
      <c r="A876" s="2">
        <v>70140322</v>
      </c>
      <c r="B876" s="2">
        <v>1</v>
      </c>
      <c r="C876" s="22">
        <f t="shared" si="26"/>
        <v>1</v>
      </c>
      <c r="D876" t="str">
        <f t="shared" si="27"/>
        <v>Bad</v>
      </c>
    </row>
    <row r="877" spans="1:4" x14ac:dyDescent="0.2">
      <c r="A877" s="2">
        <v>81024696</v>
      </c>
      <c r="B877" s="2">
        <v>1.32</v>
      </c>
      <c r="C877" s="22">
        <f t="shared" si="26"/>
        <v>2</v>
      </c>
      <c r="D877" t="str">
        <f t="shared" si="27"/>
        <v>Neutral</v>
      </c>
    </row>
    <row r="878" spans="1:4" x14ac:dyDescent="0.2">
      <c r="A878" s="2">
        <v>70303428</v>
      </c>
      <c r="B878" s="2">
        <v>1.28</v>
      </c>
      <c r="C878" s="22">
        <f t="shared" si="26"/>
        <v>2</v>
      </c>
      <c r="D878" t="str">
        <f t="shared" si="27"/>
        <v>Neutral</v>
      </c>
    </row>
    <row r="879" spans="1:4" x14ac:dyDescent="0.2">
      <c r="A879" s="2">
        <v>81012407</v>
      </c>
      <c r="B879" s="2">
        <v>1.95</v>
      </c>
      <c r="C879" s="22">
        <f t="shared" si="26"/>
        <v>2</v>
      </c>
      <c r="D879" t="str">
        <f t="shared" si="27"/>
        <v>Neutral</v>
      </c>
    </row>
    <row r="880" spans="1:4" x14ac:dyDescent="0.2">
      <c r="A880" s="2">
        <v>70125882</v>
      </c>
      <c r="B880" s="2">
        <v>1.83</v>
      </c>
      <c r="C880" s="22">
        <f t="shared" si="26"/>
        <v>2</v>
      </c>
      <c r="D880" t="str">
        <f t="shared" si="27"/>
        <v>Neutral</v>
      </c>
    </row>
    <row r="881" spans="1:4" x14ac:dyDescent="0.2">
      <c r="A881" s="2">
        <v>70101039</v>
      </c>
      <c r="B881" s="2">
        <v>1.92</v>
      </c>
      <c r="C881" s="22">
        <f t="shared" si="26"/>
        <v>2</v>
      </c>
      <c r="D881" t="str">
        <f t="shared" si="27"/>
        <v>Neutral</v>
      </c>
    </row>
    <row r="882" spans="1:4" x14ac:dyDescent="0.2">
      <c r="A882" s="2">
        <v>70123121</v>
      </c>
      <c r="B882" s="2">
        <v>2.14</v>
      </c>
      <c r="C882" s="22">
        <f t="shared" si="26"/>
        <v>3</v>
      </c>
      <c r="D882" t="str">
        <f t="shared" si="27"/>
        <v>Good</v>
      </c>
    </row>
    <row r="883" spans="1:4" x14ac:dyDescent="0.2">
      <c r="A883" s="2">
        <v>80152182</v>
      </c>
      <c r="B883" s="2">
        <v>1.76</v>
      </c>
      <c r="C883" s="22">
        <f t="shared" si="26"/>
        <v>2</v>
      </c>
      <c r="D883" t="str">
        <f t="shared" si="27"/>
        <v>Neutral</v>
      </c>
    </row>
    <row r="884" spans="1:4" x14ac:dyDescent="0.2">
      <c r="A884" s="2">
        <v>70229042</v>
      </c>
      <c r="B884" s="2">
        <v>1.76</v>
      </c>
      <c r="C884" s="22">
        <f t="shared" si="26"/>
        <v>2</v>
      </c>
      <c r="D884" t="str">
        <f t="shared" si="27"/>
        <v>Neutral</v>
      </c>
    </row>
    <row r="885" spans="1:4" x14ac:dyDescent="0.2">
      <c r="A885" s="2">
        <v>70042756</v>
      </c>
      <c r="B885" s="2">
        <v>4.03</v>
      </c>
      <c r="C885" s="22">
        <f t="shared" si="26"/>
        <v>5</v>
      </c>
      <c r="D885" t="str">
        <f t="shared" si="27"/>
        <v>Excellent</v>
      </c>
    </row>
    <row r="886" spans="1:4" x14ac:dyDescent="0.2">
      <c r="A886" s="2">
        <v>80187618</v>
      </c>
      <c r="B886" s="2">
        <v>3.52</v>
      </c>
      <c r="C886" s="22">
        <f t="shared" si="26"/>
        <v>4</v>
      </c>
      <c r="D886" t="str">
        <f t="shared" si="27"/>
        <v>Very Good</v>
      </c>
    </row>
    <row r="887" spans="1:4" x14ac:dyDescent="0.2">
      <c r="A887" s="2">
        <v>81024704</v>
      </c>
      <c r="B887" s="2">
        <v>2.56</v>
      </c>
      <c r="C887" s="22">
        <f t="shared" si="26"/>
        <v>3</v>
      </c>
      <c r="D887" t="str">
        <f t="shared" si="27"/>
        <v>Good</v>
      </c>
    </row>
    <row r="888" spans="1:4" x14ac:dyDescent="0.2">
      <c r="A888" s="2">
        <v>80221498</v>
      </c>
      <c r="B888" s="2">
        <v>4.16</v>
      </c>
      <c r="C888" s="22">
        <f t="shared" si="26"/>
        <v>5</v>
      </c>
      <c r="D888" t="str">
        <f t="shared" si="27"/>
        <v>Excellent</v>
      </c>
    </row>
    <row r="889" spans="1:4" x14ac:dyDescent="0.2">
      <c r="A889" s="2">
        <v>70229047</v>
      </c>
      <c r="B889" s="2">
        <v>3.3</v>
      </c>
      <c r="C889" s="22">
        <f t="shared" si="26"/>
        <v>4</v>
      </c>
      <c r="D889" t="str">
        <f t="shared" si="27"/>
        <v>Very Good</v>
      </c>
    </row>
    <row r="890" spans="1:4" x14ac:dyDescent="0.2">
      <c r="A890" s="2">
        <v>70229555</v>
      </c>
      <c r="B890" s="2">
        <v>4.17</v>
      </c>
      <c r="C890" s="22">
        <f t="shared" si="26"/>
        <v>5</v>
      </c>
      <c r="D890" t="str">
        <f t="shared" si="27"/>
        <v>Excellent</v>
      </c>
    </row>
    <row r="891" spans="1:4" x14ac:dyDescent="0.2">
      <c r="A891" s="2">
        <v>70213515</v>
      </c>
      <c r="B891" s="2">
        <v>2.91</v>
      </c>
      <c r="C891" s="22">
        <f t="shared" si="26"/>
        <v>3</v>
      </c>
      <c r="D891" t="str">
        <f t="shared" si="27"/>
        <v>Good</v>
      </c>
    </row>
    <row r="892" spans="1:4" x14ac:dyDescent="0.2">
      <c r="A892" s="2">
        <v>81018563</v>
      </c>
      <c r="B892" s="2">
        <v>4.16</v>
      </c>
      <c r="C892" s="22">
        <f t="shared" si="26"/>
        <v>5</v>
      </c>
      <c r="D892" t="str">
        <f t="shared" si="27"/>
        <v>Excellent</v>
      </c>
    </row>
    <row r="893" spans="1:4" x14ac:dyDescent="0.2">
      <c r="A893" s="2">
        <v>81018565</v>
      </c>
      <c r="B893" s="2">
        <v>3.23</v>
      </c>
      <c r="C893" s="22">
        <f t="shared" si="26"/>
        <v>4</v>
      </c>
      <c r="D893" t="str">
        <f t="shared" si="27"/>
        <v>Very Good</v>
      </c>
    </row>
    <row r="894" spans="1:4" x14ac:dyDescent="0.2">
      <c r="A894" s="2">
        <v>70114948</v>
      </c>
      <c r="B894" s="2">
        <v>4.59</v>
      </c>
      <c r="C894" s="22">
        <f t="shared" si="26"/>
        <v>5</v>
      </c>
      <c r="D894" t="str">
        <f t="shared" si="27"/>
        <v>Excellent</v>
      </c>
    </row>
    <row r="895" spans="1:4" x14ac:dyDescent="0.2">
      <c r="A895" s="2">
        <v>80190103</v>
      </c>
      <c r="B895" s="2">
        <v>1.17</v>
      </c>
      <c r="C895" s="22">
        <f t="shared" si="26"/>
        <v>2</v>
      </c>
      <c r="D895" t="str">
        <f t="shared" si="27"/>
        <v>Neutral</v>
      </c>
    </row>
    <row r="896" spans="1:4" x14ac:dyDescent="0.2">
      <c r="A896" s="2">
        <v>81024729</v>
      </c>
      <c r="B896" s="2">
        <v>2.83</v>
      </c>
      <c r="C896" s="22">
        <f t="shared" si="26"/>
        <v>3</v>
      </c>
      <c r="D896" t="str">
        <f t="shared" si="27"/>
        <v>Good</v>
      </c>
    </row>
    <row r="897" spans="1:4" x14ac:dyDescent="0.2">
      <c r="A897" s="2">
        <v>81012427</v>
      </c>
      <c r="B897" s="2">
        <v>3.58</v>
      </c>
      <c r="C897" s="22">
        <f t="shared" si="26"/>
        <v>4</v>
      </c>
      <c r="D897" t="str">
        <f t="shared" si="27"/>
        <v>Very Good</v>
      </c>
    </row>
    <row r="898" spans="1:4" x14ac:dyDescent="0.2">
      <c r="A898" s="2">
        <v>80032477</v>
      </c>
      <c r="B898" s="2">
        <v>1.02</v>
      </c>
      <c r="C898" s="22">
        <f t="shared" si="26"/>
        <v>2</v>
      </c>
      <c r="D898" t="str">
        <f t="shared" si="27"/>
        <v>Neutral</v>
      </c>
    </row>
    <row r="899" spans="1:4" x14ac:dyDescent="0.2">
      <c r="A899" s="2">
        <v>81024711</v>
      </c>
      <c r="B899" s="2">
        <v>2.78</v>
      </c>
      <c r="C899" s="22">
        <f t="shared" ref="C899:C962" si="28">ROUNDUP(B899,0)</f>
        <v>3</v>
      </c>
      <c r="D899" t="str">
        <f t="shared" ref="D899:D962" si="29">IF(C899=0,"Very Bad", IF(C899=1,"Bad",IF(C899=2,"Neutral", IF(C899=3,"Good",IF(C899=4,"Very Good",IF(C899=5,"Excellent"))))))</f>
        <v>Good</v>
      </c>
    </row>
    <row r="900" spans="1:4" x14ac:dyDescent="0.2">
      <c r="A900" s="2">
        <v>81025908</v>
      </c>
      <c r="B900" s="2">
        <v>3.5</v>
      </c>
      <c r="C900" s="22">
        <f t="shared" si="28"/>
        <v>4</v>
      </c>
      <c r="D900" t="str">
        <f t="shared" si="29"/>
        <v>Very Good</v>
      </c>
    </row>
    <row r="901" spans="1:4" x14ac:dyDescent="0.2">
      <c r="A901" s="2">
        <v>70303495</v>
      </c>
      <c r="B901" s="2">
        <v>1.51</v>
      </c>
      <c r="C901" s="22">
        <f t="shared" si="28"/>
        <v>2</v>
      </c>
      <c r="D901" t="str">
        <f t="shared" si="29"/>
        <v>Neutral</v>
      </c>
    </row>
    <row r="902" spans="1:4" x14ac:dyDescent="0.2">
      <c r="A902" s="2">
        <v>70303429</v>
      </c>
      <c r="B902" s="2">
        <v>2.6</v>
      </c>
      <c r="C902" s="22">
        <f t="shared" si="28"/>
        <v>3</v>
      </c>
      <c r="D902" t="str">
        <f t="shared" si="29"/>
        <v>Good</v>
      </c>
    </row>
    <row r="903" spans="1:4" x14ac:dyDescent="0.2">
      <c r="A903" s="2">
        <v>80084768</v>
      </c>
      <c r="B903" s="2">
        <v>3.4</v>
      </c>
      <c r="C903" s="22">
        <f t="shared" si="28"/>
        <v>4</v>
      </c>
      <c r="D903" t="str">
        <f t="shared" si="29"/>
        <v>Very Good</v>
      </c>
    </row>
    <row r="904" spans="1:4" x14ac:dyDescent="0.2">
      <c r="A904" s="2">
        <v>70096752</v>
      </c>
      <c r="B904" s="2">
        <v>2.96</v>
      </c>
      <c r="C904" s="22">
        <f t="shared" si="28"/>
        <v>3</v>
      </c>
      <c r="D904" t="str">
        <f t="shared" si="29"/>
        <v>Good</v>
      </c>
    </row>
    <row r="905" spans="1:4" x14ac:dyDescent="0.2">
      <c r="A905" s="2">
        <v>70229046</v>
      </c>
      <c r="B905" s="2">
        <v>4.84</v>
      </c>
      <c r="C905" s="22">
        <f t="shared" si="28"/>
        <v>5</v>
      </c>
      <c r="D905" t="str">
        <f t="shared" si="29"/>
        <v>Excellent</v>
      </c>
    </row>
    <row r="906" spans="1:4" x14ac:dyDescent="0.2">
      <c r="A906" s="2">
        <v>80084767</v>
      </c>
      <c r="B906" s="2">
        <v>1.72</v>
      </c>
      <c r="C906" s="22">
        <f t="shared" si="28"/>
        <v>2</v>
      </c>
      <c r="D906" t="str">
        <f t="shared" si="29"/>
        <v>Neutral</v>
      </c>
    </row>
    <row r="907" spans="1:4" x14ac:dyDescent="0.2">
      <c r="A907" s="2">
        <v>81024701</v>
      </c>
      <c r="B907" s="2">
        <v>3.86</v>
      </c>
      <c r="C907" s="22">
        <f t="shared" si="28"/>
        <v>4</v>
      </c>
      <c r="D907" t="str">
        <f t="shared" si="29"/>
        <v>Very Good</v>
      </c>
    </row>
    <row r="908" spans="1:4" x14ac:dyDescent="0.2">
      <c r="A908" s="2">
        <v>81031355</v>
      </c>
      <c r="B908" s="2">
        <v>2.83</v>
      </c>
      <c r="C908" s="22">
        <f t="shared" si="28"/>
        <v>3</v>
      </c>
      <c r="D908" t="str">
        <f t="shared" si="29"/>
        <v>Good</v>
      </c>
    </row>
    <row r="909" spans="1:4" x14ac:dyDescent="0.2">
      <c r="A909" s="2">
        <v>70229048</v>
      </c>
      <c r="B909" s="2">
        <v>4.08</v>
      </c>
      <c r="C909" s="22">
        <f t="shared" si="28"/>
        <v>5</v>
      </c>
      <c r="D909" t="str">
        <f t="shared" si="29"/>
        <v>Excellent</v>
      </c>
    </row>
    <row r="910" spans="1:4" x14ac:dyDescent="0.2">
      <c r="A910" s="2">
        <v>80995576</v>
      </c>
      <c r="B910" s="2">
        <v>1.73</v>
      </c>
      <c r="C910" s="22">
        <f t="shared" si="28"/>
        <v>2</v>
      </c>
      <c r="D910" t="str">
        <f t="shared" si="29"/>
        <v>Neutral</v>
      </c>
    </row>
    <row r="911" spans="1:4" x14ac:dyDescent="0.2">
      <c r="A911" s="2">
        <v>70292836</v>
      </c>
      <c r="B911" s="2">
        <v>2.93</v>
      </c>
      <c r="C911" s="22">
        <f t="shared" si="28"/>
        <v>3</v>
      </c>
      <c r="D911" t="str">
        <f t="shared" si="29"/>
        <v>Good</v>
      </c>
    </row>
    <row r="912" spans="1:4" x14ac:dyDescent="0.2">
      <c r="A912" s="2">
        <v>80240397</v>
      </c>
      <c r="B912" s="2">
        <v>3.74</v>
      </c>
      <c r="C912" s="22">
        <f t="shared" si="28"/>
        <v>4</v>
      </c>
      <c r="D912" t="str">
        <f t="shared" si="29"/>
        <v>Very Good</v>
      </c>
    </row>
    <row r="913" spans="1:4" x14ac:dyDescent="0.2">
      <c r="A913" s="2">
        <v>80141767</v>
      </c>
      <c r="B913" s="2">
        <v>1.9</v>
      </c>
      <c r="C913" s="22">
        <f t="shared" si="28"/>
        <v>2</v>
      </c>
      <c r="D913" t="str">
        <f t="shared" si="29"/>
        <v>Neutral</v>
      </c>
    </row>
    <row r="914" spans="1:4" x14ac:dyDescent="0.2">
      <c r="A914" s="2">
        <v>70139542</v>
      </c>
      <c r="B914" s="2">
        <v>3.6</v>
      </c>
      <c r="C914" s="22">
        <f t="shared" si="28"/>
        <v>4</v>
      </c>
      <c r="D914" t="str">
        <f t="shared" si="29"/>
        <v>Very Good</v>
      </c>
    </row>
    <row r="915" spans="1:4" x14ac:dyDescent="0.2">
      <c r="A915" s="2">
        <v>70039175</v>
      </c>
      <c r="B915" s="2">
        <v>4.6399999999999997</v>
      </c>
      <c r="C915" s="22">
        <f t="shared" si="28"/>
        <v>5</v>
      </c>
      <c r="D915" t="str">
        <f t="shared" si="29"/>
        <v>Excellent</v>
      </c>
    </row>
    <row r="916" spans="1:4" x14ac:dyDescent="0.2">
      <c r="A916" s="2">
        <v>70225597</v>
      </c>
      <c r="B916" s="2">
        <v>1.1299999999999999</v>
      </c>
      <c r="C916" s="22">
        <f t="shared" si="28"/>
        <v>2</v>
      </c>
      <c r="D916" t="str">
        <f t="shared" si="29"/>
        <v>Neutral</v>
      </c>
    </row>
    <row r="917" spans="1:4" x14ac:dyDescent="0.2">
      <c r="A917" s="2">
        <v>70123119</v>
      </c>
      <c r="B917" s="2">
        <v>3.66</v>
      </c>
      <c r="C917" s="22">
        <f t="shared" si="28"/>
        <v>4</v>
      </c>
      <c r="D917" t="str">
        <f t="shared" si="29"/>
        <v>Very Good</v>
      </c>
    </row>
    <row r="918" spans="1:4" x14ac:dyDescent="0.2">
      <c r="A918" s="2">
        <v>70150437</v>
      </c>
      <c r="B918" s="2">
        <v>3.07</v>
      </c>
      <c r="C918" s="22">
        <f t="shared" si="28"/>
        <v>4</v>
      </c>
      <c r="D918" t="str">
        <f t="shared" si="29"/>
        <v>Very Good</v>
      </c>
    </row>
    <row r="919" spans="1:4" x14ac:dyDescent="0.2">
      <c r="A919" s="2">
        <v>80084667</v>
      </c>
      <c r="B919" s="2">
        <v>2.82</v>
      </c>
      <c r="C919" s="22">
        <f t="shared" si="28"/>
        <v>3</v>
      </c>
      <c r="D919" t="str">
        <f t="shared" si="29"/>
        <v>Good</v>
      </c>
    </row>
    <row r="920" spans="1:4" x14ac:dyDescent="0.2">
      <c r="A920" s="2">
        <v>70099118</v>
      </c>
      <c r="B920" s="2">
        <v>1.1100000000000001</v>
      </c>
      <c r="C920" s="22">
        <f t="shared" si="28"/>
        <v>2</v>
      </c>
      <c r="D920" t="str">
        <f t="shared" si="29"/>
        <v>Neutral</v>
      </c>
    </row>
    <row r="921" spans="1:4" x14ac:dyDescent="0.2">
      <c r="A921" s="2">
        <v>81024705</v>
      </c>
      <c r="B921" s="2">
        <v>2.15</v>
      </c>
      <c r="C921" s="22">
        <f t="shared" si="28"/>
        <v>3</v>
      </c>
      <c r="D921" t="str">
        <f t="shared" si="29"/>
        <v>Good</v>
      </c>
    </row>
    <row r="922" spans="1:4" x14ac:dyDescent="0.2">
      <c r="A922" s="2">
        <v>80198771</v>
      </c>
      <c r="B922" s="2">
        <v>1.44</v>
      </c>
      <c r="C922" s="22">
        <f t="shared" si="28"/>
        <v>2</v>
      </c>
      <c r="D922" t="str">
        <f t="shared" si="29"/>
        <v>Neutral</v>
      </c>
    </row>
    <row r="923" spans="1:4" x14ac:dyDescent="0.2">
      <c r="A923" s="2">
        <v>80062096</v>
      </c>
      <c r="B923" s="2">
        <v>3.09</v>
      </c>
      <c r="C923" s="22">
        <f t="shared" si="28"/>
        <v>4</v>
      </c>
      <c r="D923" t="str">
        <f t="shared" si="29"/>
        <v>Very Good</v>
      </c>
    </row>
    <row r="924" spans="1:4" x14ac:dyDescent="0.2">
      <c r="A924" s="2">
        <v>70291096</v>
      </c>
      <c r="B924" s="2">
        <v>4.84</v>
      </c>
      <c r="C924" s="22">
        <f t="shared" si="28"/>
        <v>5</v>
      </c>
      <c r="D924" t="str">
        <f t="shared" si="29"/>
        <v>Excellent</v>
      </c>
    </row>
    <row r="925" spans="1:4" x14ac:dyDescent="0.2">
      <c r="A925" s="2">
        <v>70130483</v>
      </c>
      <c r="B925" s="2">
        <v>1.78</v>
      </c>
      <c r="C925" s="22">
        <f t="shared" si="28"/>
        <v>2</v>
      </c>
      <c r="D925" t="str">
        <f t="shared" si="29"/>
        <v>Neutral</v>
      </c>
    </row>
    <row r="926" spans="1:4" x14ac:dyDescent="0.2">
      <c r="A926" s="2">
        <v>80031038</v>
      </c>
      <c r="B926" s="2">
        <v>1.22</v>
      </c>
      <c r="C926" s="22">
        <f t="shared" si="28"/>
        <v>2</v>
      </c>
      <c r="D926" t="str">
        <f t="shared" si="29"/>
        <v>Neutral</v>
      </c>
    </row>
    <row r="927" spans="1:4" x14ac:dyDescent="0.2">
      <c r="A927" s="2">
        <v>80065930</v>
      </c>
      <c r="B927" s="2">
        <v>2.08</v>
      </c>
      <c r="C927" s="22">
        <f t="shared" si="28"/>
        <v>3</v>
      </c>
      <c r="D927" t="str">
        <f t="shared" si="29"/>
        <v>Good</v>
      </c>
    </row>
    <row r="928" spans="1:4" x14ac:dyDescent="0.2">
      <c r="A928" s="2">
        <v>80112370</v>
      </c>
      <c r="B928" s="2">
        <v>3.46</v>
      </c>
      <c r="C928" s="22">
        <f t="shared" si="28"/>
        <v>4</v>
      </c>
      <c r="D928" t="str">
        <f t="shared" si="29"/>
        <v>Very Good</v>
      </c>
    </row>
    <row r="929" spans="1:4" x14ac:dyDescent="0.2">
      <c r="A929" s="2">
        <v>70165189</v>
      </c>
      <c r="B929" s="2">
        <v>4.1900000000000004</v>
      </c>
      <c r="C929" s="22">
        <f t="shared" si="28"/>
        <v>5</v>
      </c>
      <c r="D929" t="str">
        <f t="shared" si="29"/>
        <v>Excellent</v>
      </c>
    </row>
    <row r="930" spans="1:4" x14ac:dyDescent="0.2">
      <c r="A930" s="2">
        <v>70197459</v>
      </c>
      <c r="B930" s="2">
        <v>1.4</v>
      </c>
      <c r="C930" s="22">
        <f t="shared" si="28"/>
        <v>2</v>
      </c>
      <c r="D930" t="str">
        <f t="shared" si="29"/>
        <v>Neutral</v>
      </c>
    </row>
    <row r="931" spans="1:4" x14ac:dyDescent="0.2">
      <c r="A931" s="2">
        <v>80095193</v>
      </c>
      <c r="B931" s="2">
        <v>3.46</v>
      </c>
      <c r="C931" s="22">
        <f t="shared" si="28"/>
        <v>4</v>
      </c>
      <c r="D931" t="str">
        <f t="shared" si="29"/>
        <v>Very Good</v>
      </c>
    </row>
    <row r="932" spans="1:4" x14ac:dyDescent="0.2">
      <c r="A932" s="2">
        <v>70246439</v>
      </c>
      <c r="B932" s="2">
        <v>3.81</v>
      </c>
      <c r="C932" s="22">
        <f t="shared" si="28"/>
        <v>4</v>
      </c>
      <c r="D932" t="str">
        <f t="shared" si="29"/>
        <v>Very Good</v>
      </c>
    </row>
    <row r="933" spans="1:4" x14ac:dyDescent="0.2">
      <c r="A933" s="2">
        <v>80158155</v>
      </c>
      <c r="B933" s="2">
        <v>4.68</v>
      </c>
      <c r="C933" s="22">
        <f t="shared" si="28"/>
        <v>5</v>
      </c>
      <c r="D933" t="str">
        <f t="shared" si="29"/>
        <v>Excellent</v>
      </c>
    </row>
    <row r="934" spans="1:4" x14ac:dyDescent="0.2">
      <c r="A934" s="2">
        <v>80202539</v>
      </c>
      <c r="B934" s="2">
        <v>3.51</v>
      </c>
      <c r="C934" s="22">
        <f t="shared" si="28"/>
        <v>4</v>
      </c>
      <c r="D934" t="str">
        <f t="shared" si="29"/>
        <v>Very Good</v>
      </c>
    </row>
    <row r="935" spans="1:4" x14ac:dyDescent="0.2">
      <c r="A935" s="2">
        <v>80063617</v>
      </c>
      <c r="B935" s="2">
        <v>4.42</v>
      </c>
      <c r="C935" s="22">
        <f t="shared" si="28"/>
        <v>5</v>
      </c>
      <c r="D935" t="str">
        <f t="shared" si="29"/>
        <v>Excellent</v>
      </c>
    </row>
    <row r="936" spans="1:4" x14ac:dyDescent="0.2">
      <c r="A936" s="2">
        <v>80204252</v>
      </c>
      <c r="B936" s="2">
        <v>2.5499999999999998</v>
      </c>
      <c r="C936" s="22">
        <f t="shared" si="28"/>
        <v>3</v>
      </c>
      <c r="D936" t="str">
        <f t="shared" si="29"/>
        <v>Good</v>
      </c>
    </row>
    <row r="937" spans="1:4" x14ac:dyDescent="0.2">
      <c r="A937" s="2">
        <v>80191075</v>
      </c>
      <c r="B937" s="2">
        <v>1.49</v>
      </c>
      <c r="C937" s="22">
        <f t="shared" si="28"/>
        <v>2</v>
      </c>
      <c r="D937" t="str">
        <f t="shared" si="29"/>
        <v>Neutral</v>
      </c>
    </row>
    <row r="938" spans="1:4" x14ac:dyDescent="0.2">
      <c r="A938" s="2">
        <v>80204401</v>
      </c>
      <c r="B938" s="2">
        <v>2.87</v>
      </c>
      <c r="C938" s="22">
        <f t="shared" si="28"/>
        <v>3</v>
      </c>
      <c r="D938" t="str">
        <f t="shared" si="29"/>
        <v>Good</v>
      </c>
    </row>
    <row r="939" spans="1:4" x14ac:dyDescent="0.2">
      <c r="A939" s="2">
        <v>80202503</v>
      </c>
      <c r="B939" s="2">
        <v>1.77</v>
      </c>
      <c r="C939" s="22">
        <f t="shared" si="28"/>
        <v>2</v>
      </c>
      <c r="D939" t="str">
        <f t="shared" si="29"/>
        <v>Neutral</v>
      </c>
    </row>
    <row r="940" spans="1:4" x14ac:dyDescent="0.2">
      <c r="A940" s="2">
        <v>80147971</v>
      </c>
      <c r="B940" s="2">
        <v>2.16</v>
      </c>
      <c r="C940" s="22">
        <f t="shared" si="28"/>
        <v>3</v>
      </c>
      <c r="D940" t="str">
        <f t="shared" si="29"/>
        <v>Good</v>
      </c>
    </row>
    <row r="941" spans="1:4" x14ac:dyDescent="0.2">
      <c r="A941" s="2">
        <v>70257412</v>
      </c>
      <c r="B941" s="2">
        <v>3.38</v>
      </c>
      <c r="C941" s="22">
        <f t="shared" si="28"/>
        <v>4</v>
      </c>
      <c r="D941" t="str">
        <f t="shared" si="29"/>
        <v>Very Good</v>
      </c>
    </row>
    <row r="942" spans="1:4" x14ac:dyDescent="0.2">
      <c r="A942" s="2">
        <v>80172937</v>
      </c>
      <c r="B942" s="2">
        <v>2.36</v>
      </c>
      <c r="C942" s="22">
        <f t="shared" si="28"/>
        <v>3</v>
      </c>
      <c r="D942" t="str">
        <f t="shared" si="29"/>
        <v>Good</v>
      </c>
    </row>
    <row r="943" spans="1:4" x14ac:dyDescent="0.2">
      <c r="A943" s="2">
        <v>80118280</v>
      </c>
      <c r="B943" s="2">
        <v>2.04</v>
      </c>
      <c r="C943" s="22">
        <f t="shared" si="28"/>
        <v>3</v>
      </c>
      <c r="D943" t="str">
        <f t="shared" si="29"/>
        <v>Good</v>
      </c>
    </row>
    <row r="944" spans="1:4" x14ac:dyDescent="0.2">
      <c r="A944" s="2">
        <v>80204402</v>
      </c>
      <c r="B944" s="2">
        <v>2.2599999999999998</v>
      </c>
      <c r="C944" s="22">
        <f t="shared" si="28"/>
        <v>3</v>
      </c>
      <c r="D944" t="str">
        <f t="shared" si="29"/>
        <v>Good</v>
      </c>
    </row>
    <row r="945" spans="1:4" x14ac:dyDescent="0.2">
      <c r="A945" s="2">
        <v>80135360</v>
      </c>
      <c r="B945" s="2">
        <v>3.45</v>
      </c>
      <c r="C945" s="22">
        <f t="shared" si="28"/>
        <v>4</v>
      </c>
      <c r="D945" t="str">
        <f t="shared" si="29"/>
        <v>Very Good</v>
      </c>
    </row>
    <row r="946" spans="1:4" x14ac:dyDescent="0.2">
      <c r="A946" s="2">
        <v>70286355</v>
      </c>
      <c r="B946" s="2">
        <v>2.64</v>
      </c>
      <c r="C946" s="22">
        <f t="shared" si="28"/>
        <v>3</v>
      </c>
      <c r="D946" t="str">
        <f t="shared" si="29"/>
        <v>Good</v>
      </c>
    </row>
    <row r="947" spans="1:4" x14ac:dyDescent="0.2">
      <c r="A947" s="2">
        <v>80150246</v>
      </c>
      <c r="B947" s="2">
        <v>4.1500000000000004</v>
      </c>
      <c r="C947" s="22">
        <f t="shared" si="28"/>
        <v>5</v>
      </c>
      <c r="D947" t="str">
        <f t="shared" si="29"/>
        <v>Excellent</v>
      </c>
    </row>
    <row r="948" spans="1:4" x14ac:dyDescent="0.2">
      <c r="A948" s="2">
        <v>80156995</v>
      </c>
      <c r="B948" s="2">
        <v>3.8</v>
      </c>
      <c r="C948" s="22">
        <f t="shared" si="28"/>
        <v>4</v>
      </c>
      <c r="D948" t="str">
        <f t="shared" si="29"/>
        <v>Very Good</v>
      </c>
    </row>
    <row r="949" spans="1:4" x14ac:dyDescent="0.2">
      <c r="A949" s="2">
        <v>80017272</v>
      </c>
      <c r="B949" s="2">
        <v>2.2799999999999998</v>
      </c>
      <c r="C949" s="22">
        <f t="shared" si="28"/>
        <v>3</v>
      </c>
      <c r="D949" t="str">
        <f t="shared" si="29"/>
        <v>Good</v>
      </c>
    </row>
    <row r="950" spans="1:4" x14ac:dyDescent="0.2">
      <c r="A950" s="2">
        <v>80075828</v>
      </c>
      <c r="B950" s="2">
        <v>3.42</v>
      </c>
      <c r="C950" s="22">
        <f t="shared" si="28"/>
        <v>4</v>
      </c>
      <c r="D950" t="str">
        <f t="shared" si="29"/>
        <v>Very Good</v>
      </c>
    </row>
    <row r="951" spans="1:4" x14ac:dyDescent="0.2">
      <c r="A951" s="2">
        <v>80095089</v>
      </c>
      <c r="B951" s="2">
        <v>2.29</v>
      </c>
      <c r="C951" s="22">
        <f t="shared" si="28"/>
        <v>3</v>
      </c>
      <c r="D951" t="str">
        <f t="shared" si="29"/>
        <v>Good</v>
      </c>
    </row>
    <row r="952" spans="1:4" x14ac:dyDescent="0.2">
      <c r="A952" s="2">
        <v>80208176</v>
      </c>
      <c r="B952" s="2">
        <v>4.4800000000000004</v>
      </c>
      <c r="C952" s="22">
        <f t="shared" si="28"/>
        <v>5</v>
      </c>
      <c r="D952" t="str">
        <f t="shared" si="29"/>
        <v>Excellent</v>
      </c>
    </row>
    <row r="953" spans="1:4" x14ac:dyDescent="0.2">
      <c r="A953" s="2">
        <v>80116741</v>
      </c>
      <c r="B953" s="2">
        <v>4.28</v>
      </c>
      <c r="C953" s="22">
        <f t="shared" si="28"/>
        <v>5</v>
      </c>
      <c r="D953" t="str">
        <f t="shared" si="29"/>
        <v>Excellent</v>
      </c>
    </row>
    <row r="954" spans="1:4" x14ac:dyDescent="0.2">
      <c r="A954" s="2">
        <v>80204400</v>
      </c>
      <c r="B954" s="2">
        <v>4.78</v>
      </c>
      <c r="C954" s="22">
        <f t="shared" si="28"/>
        <v>5</v>
      </c>
      <c r="D954" t="str">
        <f t="shared" si="29"/>
        <v>Excellent</v>
      </c>
    </row>
    <row r="955" spans="1:4" x14ac:dyDescent="0.2">
      <c r="A955" s="2">
        <v>80063290</v>
      </c>
      <c r="B955" s="2">
        <v>3.99</v>
      </c>
      <c r="C955" s="22">
        <f t="shared" si="28"/>
        <v>4</v>
      </c>
      <c r="D955" t="str">
        <f t="shared" si="29"/>
        <v>Very Good</v>
      </c>
    </row>
    <row r="956" spans="1:4" x14ac:dyDescent="0.2">
      <c r="A956" s="2">
        <v>80187223</v>
      </c>
      <c r="B956" s="2">
        <v>1.77</v>
      </c>
      <c r="C956" s="22">
        <f t="shared" si="28"/>
        <v>2</v>
      </c>
      <c r="D956" t="str">
        <f t="shared" si="29"/>
        <v>Neutral</v>
      </c>
    </row>
    <row r="957" spans="1:4" x14ac:dyDescent="0.2">
      <c r="A957" s="2">
        <v>80190518</v>
      </c>
      <c r="B957" s="2">
        <v>3.89</v>
      </c>
      <c r="C957" s="22">
        <f t="shared" si="28"/>
        <v>4</v>
      </c>
      <c r="D957" t="str">
        <f t="shared" si="29"/>
        <v>Very Good</v>
      </c>
    </row>
    <row r="958" spans="1:4" x14ac:dyDescent="0.2">
      <c r="A958" s="2">
        <v>80002999</v>
      </c>
      <c r="B958" s="2">
        <v>1.87</v>
      </c>
      <c r="C958" s="22">
        <f t="shared" si="28"/>
        <v>2</v>
      </c>
      <c r="D958" t="str">
        <f t="shared" si="29"/>
        <v>Neutral</v>
      </c>
    </row>
    <row r="959" spans="1:4" x14ac:dyDescent="0.2">
      <c r="A959" s="2">
        <v>80157275</v>
      </c>
      <c r="B959" s="2">
        <v>2.1800000000000002</v>
      </c>
      <c r="C959" s="22">
        <f t="shared" si="28"/>
        <v>3</v>
      </c>
      <c r="D959" t="str">
        <f t="shared" si="29"/>
        <v>Good</v>
      </c>
    </row>
    <row r="960" spans="1:4" x14ac:dyDescent="0.2">
      <c r="A960" s="2">
        <v>80162195</v>
      </c>
      <c r="B960" s="2">
        <v>1.1200000000000001</v>
      </c>
      <c r="C960" s="22">
        <f t="shared" si="28"/>
        <v>2</v>
      </c>
      <c r="D960" t="str">
        <f t="shared" si="29"/>
        <v>Neutral</v>
      </c>
    </row>
    <row r="961" spans="1:4" x14ac:dyDescent="0.2">
      <c r="A961" s="2">
        <v>80106036</v>
      </c>
      <c r="B961" s="2">
        <v>4.07</v>
      </c>
      <c r="C961" s="22">
        <f t="shared" si="28"/>
        <v>5</v>
      </c>
      <c r="D961" t="str">
        <f t="shared" si="29"/>
        <v>Excellent</v>
      </c>
    </row>
    <row r="962" spans="1:4" x14ac:dyDescent="0.2">
      <c r="A962" s="2">
        <v>80198687</v>
      </c>
      <c r="B962" s="2">
        <v>2.13</v>
      </c>
      <c r="C962" s="22">
        <f t="shared" si="28"/>
        <v>3</v>
      </c>
      <c r="D962" t="str">
        <f t="shared" si="29"/>
        <v>Good</v>
      </c>
    </row>
    <row r="963" spans="1:4" x14ac:dyDescent="0.2">
      <c r="A963" s="2">
        <v>80163353</v>
      </c>
      <c r="B963" s="2">
        <v>1.37</v>
      </c>
      <c r="C963" s="22">
        <f t="shared" ref="C963:C1026" si="30">ROUNDUP(B963,0)</f>
        <v>2</v>
      </c>
      <c r="D963" t="str">
        <f t="shared" ref="D963:D1026" si="31">IF(C963=0,"Very Bad", IF(C963=1,"Bad",IF(C963=2,"Neutral", IF(C963=3,"Good",IF(C963=4,"Very Good",IF(C963=5,"Excellent"))))))</f>
        <v>Neutral</v>
      </c>
    </row>
    <row r="964" spans="1:4" x14ac:dyDescent="0.2">
      <c r="A964" s="2">
        <v>80162246</v>
      </c>
      <c r="B964" s="2">
        <v>3.07</v>
      </c>
      <c r="C964" s="22">
        <f t="shared" si="30"/>
        <v>4</v>
      </c>
      <c r="D964" t="str">
        <f t="shared" si="31"/>
        <v>Very Good</v>
      </c>
    </row>
    <row r="965" spans="1:4" x14ac:dyDescent="0.2">
      <c r="A965" s="2">
        <v>80112371</v>
      </c>
      <c r="B965" s="2">
        <v>4.83</v>
      </c>
      <c r="C965" s="22">
        <f t="shared" si="30"/>
        <v>5</v>
      </c>
      <c r="D965" t="str">
        <f t="shared" si="31"/>
        <v>Excellent</v>
      </c>
    </row>
    <row r="966" spans="1:4" x14ac:dyDescent="0.2">
      <c r="A966" s="2">
        <v>80189209</v>
      </c>
      <c r="B966" s="2">
        <v>2.58</v>
      </c>
      <c r="C966" s="22">
        <f t="shared" si="30"/>
        <v>3</v>
      </c>
      <c r="D966" t="str">
        <f t="shared" si="31"/>
        <v>Good</v>
      </c>
    </row>
    <row r="967" spans="1:4" x14ac:dyDescent="0.2">
      <c r="A967" s="2">
        <v>80208413</v>
      </c>
      <c r="B967" s="2">
        <v>4.96</v>
      </c>
      <c r="C967" s="22">
        <f t="shared" si="30"/>
        <v>5</v>
      </c>
      <c r="D967" t="str">
        <f t="shared" si="31"/>
        <v>Excellent</v>
      </c>
    </row>
    <row r="968" spans="1:4" x14ac:dyDescent="0.2">
      <c r="A968" s="2">
        <v>80111818</v>
      </c>
      <c r="B968" s="2">
        <v>3.98</v>
      </c>
      <c r="C968" s="22">
        <f t="shared" si="30"/>
        <v>4</v>
      </c>
      <c r="D968" t="str">
        <f t="shared" si="31"/>
        <v>Very Good</v>
      </c>
    </row>
    <row r="969" spans="1:4" x14ac:dyDescent="0.2">
      <c r="A969" s="2">
        <v>80116939</v>
      </c>
      <c r="B969" s="2">
        <v>1.25</v>
      </c>
      <c r="C969" s="22">
        <f t="shared" si="30"/>
        <v>2</v>
      </c>
      <c r="D969" t="str">
        <f t="shared" si="31"/>
        <v>Neutral</v>
      </c>
    </row>
    <row r="970" spans="1:4" x14ac:dyDescent="0.2">
      <c r="A970" s="2">
        <v>80128277</v>
      </c>
      <c r="B970" s="2">
        <v>1.21</v>
      </c>
      <c r="C970" s="22">
        <f t="shared" si="30"/>
        <v>2</v>
      </c>
      <c r="D970" t="str">
        <f t="shared" si="31"/>
        <v>Neutral</v>
      </c>
    </row>
    <row r="971" spans="1:4" x14ac:dyDescent="0.2">
      <c r="A971" s="2">
        <v>80094453</v>
      </c>
      <c r="B971" s="2">
        <v>2.65</v>
      </c>
      <c r="C971" s="22">
        <f t="shared" si="30"/>
        <v>3</v>
      </c>
      <c r="D971" t="str">
        <f t="shared" si="31"/>
        <v>Good</v>
      </c>
    </row>
    <row r="972" spans="1:4" x14ac:dyDescent="0.2">
      <c r="A972" s="2">
        <v>80128338</v>
      </c>
      <c r="B972" s="2">
        <v>3.8</v>
      </c>
      <c r="C972" s="22">
        <f t="shared" si="30"/>
        <v>4</v>
      </c>
      <c r="D972" t="str">
        <f t="shared" si="31"/>
        <v>Very Good</v>
      </c>
    </row>
    <row r="973" spans="1:4" x14ac:dyDescent="0.2">
      <c r="A973" s="2">
        <v>80111650</v>
      </c>
      <c r="B973" s="2">
        <v>4.72</v>
      </c>
      <c r="C973" s="22">
        <f t="shared" si="30"/>
        <v>5</v>
      </c>
      <c r="D973" t="str">
        <f t="shared" si="31"/>
        <v>Excellent</v>
      </c>
    </row>
    <row r="974" spans="1:4" x14ac:dyDescent="0.2">
      <c r="A974" s="2">
        <v>70153553</v>
      </c>
      <c r="B974" s="2">
        <v>4.37</v>
      </c>
      <c r="C974" s="22">
        <f t="shared" si="30"/>
        <v>5</v>
      </c>
      <c r="D974" t="str">
        <f t="shared" si="31"/>
        <v>Excellent</v>
      </c>
    </row>
    <row r="975" spans="1:4" x14ac:dyDescent="0.2">
      <c r="A975" s="2">
        <v>80111554</v>
      </c>
      <c r="B975" s="2">
        <v>1.38</v>
      </c>
      <c r="C975" s="22">
        <f t="shared" si="30"/>
        <v>2</v>
      </c>
      <c r="D975" t="str">
        <f t="shared" si="31"/>
        <v>Neutral</v>
      </c>
    </row>
    <row r="976" spans="1:4" x14ac:dyDescent="0.2">
      <c r="A976" s="2">
        <v>80097248</v>
      </c>
      <c r="B976" s="2">
        <v>3.85</v>
      </c>
      <c r="C976" s="22">
        <f t="shared" si="30"/>
        <v>4</v>
      </c>
      <c r="D976" t="str">
        <f t="shared" si="31"/>
        <v>Very Good</v>
      </c>
    </row>
    <row r="977" spans="1:4" x14ac:dyDescent="0.2">
      <c r="A977" s="2">
        <v>80098709</v>
      </c>
      <c r="B977" s="2">
        <v>2.69</v>
      </c>
      <c r="C977" s="22">
        <f t="shared" si="30"/>
        <v>3</v>
      </c>
      <c r="D977" t="str">
        <f t="shared" si="31"/>
        <v>Good</v>
      </c>
    </row>
    <row r="978" spans="1:4" x14ac:dyDescent="0.2">
      <c r="A978" s="2">
        <v>80111556</v>
      </c>
      <c r="B978" s="2">
        <v>1.2</v>
      </c>
      <c r="C978" s="22">
        <f t="shared" si="30"/>
        <v>2</v>
      </c>
      <c r="D978" t="str">
        <f t="shared" si="31"/>
        <v>Neutral</v>
      </c>
    </row>
    <row r="979" spans="1:4" x14ac:dyDescent="0.2">
      <c r="A979" s="2">
        <v>80092849</v>
      </c>
      <c r="B979" s="2">
        <v>1.55</v>
      </c>
      <c r="C979" s="22">
        <f t="shared" si="30"/>
        <v>2</v>
      </c>
      <c r="D979" t="str">
        <f t="shared" si="31"/>
        <v>Neutral</v>
      </c>
    </row>
    <row r="980" spans="1:4" x14ac:dyDescent="0.2">
      <c r="A980" s="2">
        <v>80107372</v>
      </c>
      <c r="B980" s="2">
        <v>1.47</v>
      </c>
      <c r="C980" s="22">
        <f t="shared" si="30"/>
        <v>2</v>
      </c>
      <c r="D980" t="str">
        <f t="shared" si="31"/>
        <v>Neutral</v>
      </c>
    </row>
    <row r="981" spans="1:4" x14ac:dyDescent="0.2">
      <c r="A981" s="2">
        <v>80138584</v>
      </c>
      <c r="B981" s="2">
        <v>3.57</v>
      </c>
      <c r="C981" s="22">
        <f t="shared" si="30"/>
        <v>4</v>
      </c>
      <c r="D981" t="str">
        <f t="shared" si="31"/>
        <v>Very Good</v>
      </c>
    </row>
    <row r="982" spans="1:4" x14ac:dyDescent="0.2">
      <c r="A982" s="2">
        <v>80006232</v>
      </c>
      <c r="B982" s="2">
        <v>4.01</v>
      </c>
      <c r="C982" s="22">
        <f t="shared" si="30"/>
        <v>5</v>
      </c>
      <c r="D982" t="str">
        <f t="shared" si="31"/>
        <v>Excellent</v>
      </c>
    </row>
    <row r="983" spans="1:4" x14ac:dyDescent="0.2">
      <c r="A983" s="2">
        <v>80106138</v>
      </c>
      <c r="B983" s="2">
        <v>2.41</v>
      </c>
      <c r="C983" s="22">
        <f t="shared" si="30"/>
        <v>3</v>
      </c>
      <c r="D983" t="str">
        <f t="shared" si="31"/>
        <v>Good</v>
      </c>
    </row>
    <row r="984" spans="1:4" x14ac:dyDescent="0.2">
      <c r="A984" s="2">
        <v>70205018</v>
      </c>
      <c r="B984" s="2">
        <v>1.32</v>
      </c>
      <c r="C984" s="22">
        <f t="shared" si="30"/>
        <v>2</v>
      </c>
      <c r="D984" t="str">
        <f t="shared" si="31"/>
        <v>Neutral</v>
      </c>
    </row>
    <row r="985" spans="1:4" x14ac:dyDescent="0.2">
      <c r="A985" s="2">
        <v>80111683</v>
      </c>
      <c r="B985" s="2">
        <v>3.05</v>
      </c>
      <c r="C985" s="22">
        <f t="shared" si="30"/>
        <v>4</v>
      </c>
      <c r="D985" t="str">
        <f t="shared" si="31"/>
        <v>Very Good</v>
      </c>
    </row>
    <row r="986" spans="1:4" x14ac:dyDescent="0.2">
      <c r="A986" s="2">
        <v>80038288</v>
      </c>
      <c r="B986" s="2">
        <v>3.56</v>
      </c>
      <c r="C986" s="22">
        <f t="shared" si="30"/>
        <v>4</v>
      </c>
      <c r="D986" t="str">
        <f t="shared" si="31"/>
        <v>Very Good</v>
      </c>
    </row>
    <row r="987" spans="1:4" x14ac:dyDescent="0.2">
      <c r="A987" s="2">
        <v>80109089</v>
      </c>
      <c r="B987" s="2">
        <v>1.44</v>
      </c>
      <c r="C987" s="22">
        <f t="shared" si="30"/>
        <v>2</v>
      </c>
      <c r="D987" t="str">
        <f t="shared" si="31"/>
        <v>Neutral</v>
      </c>
    </row>
    <row r="988" spans="1:4" x14ac:dyDescent="0.2">
      <c r="A988" s="2">
        <v>80061797</v>
      </c>
      <c r="B988" s="2">
        <v>2.94</v>
      </c>
      <c r="C988" s="22">
        <f t="shared" si="30"/>
        <v>3</v>
      </c>
      <c r="D988" t="str">
        <f t="shared" si="31"/>
        <v>Good</v>
      </c>
    </row>
    <row r="989" spans="1:4" x14ac:dyDescent="0.2">
      <c r="A989" s="2">
        <v>80111845</v>
      </c>
      <c r="B989" s="2">
        <v>3.89</v>
      </c>
      <c r="C989" s="22">
        <f t="shared" si="30"/>
        <v>4</v>
      </c>
      <c r="D989" t="str">
        <f t="shared" si="31"/>
        <v>Very Good</v>
      </c>
    </row>
    <row r="990" spans="1:4" x14ac:dyDescent="0.2">
      <c r="A990" s="2">
        <v>80048100</v>
      </c>
      <c r="B990" s="2">
        <v>4</v>
      </c>
      <c r="C990" s="22">
        <f t="shared" si="30"/>
        <v>4</v>
      </c>
      <c r="D990" t="str">
        <f t="shared" si="31"/>
        <v>Very Good</v>
      </c>
    </row>
    <row r="991" spans="1:4" x14ac:dyDescent="0.2">
      <c r="A991" s="2">
        <v>70206821</v>
      </c>
      <c r="B991" s="2">
        <v>1.68</v>
      </c>
      <c r="C991" s="22">
        <f t="shared" si="30"/>
        <v>2</v>
      </c>
      <c r="D991" t="str">
        <f t="shared" si="31"/>
        <v>Neutral</v>
      </c>
    </row>
    <row r="992" spans="1:4" x14ac:dyDescent="0.2">
      <c r="A992" s="2">
        <v>70206816</v>
      </c>
      <c r="B992" s="2">
        <v>2.02</v>
      </c>
      <c r="C992" s="22">
        <f t="shared" si="30"/>
        <v>3</v>
      </c>
      <c r="D992" t="str">
        <f t="shared" si="31"/>
        <v>Good</v>
      </c>
    </row>
    <row r="993" spans="1:4" x14ac:dyDescent="0.2">
      <c r="A993" s="2">
        <v>60022914</v>
      </c>
      <c r="B993" s="2">
        <v>4.21</v>
      </c>
      <c r="C993" s="22">
        <f t="shared" si="30"/>
        <v>5</v>
      </c>
      <c r="D993" t="str">
        <f t="shared" si="31"/>
        <v>Excellent</v>
      </c>
    </row>
    <row r="994" spans="1:4" x14ac:dyDescent="0.2">
      <c r="A994" s="2">
        <v>70206818</v>
      </c>
      <c r="B994" s="2">
        <v>2.96</v>
      </c>
      <c r="C994" s="22">
        <f t="shared" si="30"/>
        <v>3</v>
      </c>
      <c r="D994" t="str">
        <f t="shared" si="31"/>
        <v>Good</v>
      </c>
    </row>
    <row r="995" spans="1:4" x14ac:dyDescent="0.2">
      <c r="A995" s="2">
        <v>70206819</v>
      </c>
      <c r="B995" s="2">
        <v>2.85</v>
      </c>
      <c r="C995" s="22">
        <f t="shared" si="30"/>
        <v>3</v>
      </c>
      <c r="D995" t="str">
        <f t="shared" si="31"/>
        <v>Good</v>
      </c>
    </row>
    <row r="996" spans="1:4" x14ac:dyDescent="0.2">
      <c r="A996" s="2">
        <v>70206822</v>
      </c>
      <c r="B996" s="2">
        <v>1</v>
      </c>
      <c r="C996" s="22">
        <f t="shared" si="30"/>
        <v>1</v>
      </c>
      <c r="D996" t="str">
        <f t="shared" si="31"/>
        <v>Bad</v>
      </c>
    </row>
    <row r="997" spans="1:4" x14ac:dyDescent="0.2">
      <c r="A997" s="2">
        <v>70206820</v>
      </c>
      <c r="B997" s="2">
        <v>4.74</v>
      </c>
      <c r="C997" s="22">
        <f t="shared" si="30"/>
        <v>5</v>
      </c>
      <c r="D997" t="str">
        <f t="shared" si="31"/>
        <v>Excellent</v>
      </c>
    </row>
    <row r="998" spans="1:4" x14ac:dyDescent="0.2">
      <c r="A998" s="2">
        <v>70206823</v>
      </c>
      <c r="B998" s="2">
        <v>2.6</v>
      </c>
      <c r="C998" s="22">
        <f t="shared" si="30"/>
        <v>3</v>
      </c>
      <c r="D998" t="str">
        <f t="shared" si="31"/>
        <v>Good</v>
      </c>
    </row>
    <row r="999" spans="1:4" x14ac:dyDescent="0.2">
      <c r="A999" s="2">
        <v>70206824</v>
      </c>
      <c r="B999" s="2">
        <v>1.96</v>
      </c>
      <c r="C999" s="22">
        <f t="shared" si="30"/>
        <v>2</v>
      </c>
      <c r="D999" t="str">
        <f t="shared" si="31"/>
        <v>Neutral</v>
      </c>
    </row>
    <row r="1000" spans="1:4" x14ac:dyDescent="0.2">
      <c r="A1000" s="2">
        <v>70206825</v>
      </c>
      <c r="B1000" s="2">
        <v>2.37</v>
      </c>
      <c r="C1000" s="22">
        <f t="shared" si="30"/>
        <v>3</v>
      </c>
      <c r="D1000" t="str">
        <f t="shared" si="31"/>
        <v>Good</v>
      </c>
    </row>
    <row r="1001" spans="1:4" x14ac:dyDescent="0.2">
      <c r="A1001" s="2">
        <v>70206826</v>
      </c>
      <c r="B1001" s="2">
        <v>3.81</v>
      </c>
      <c r="C1001" s="22">
        <f t="shared" si="30"/>
        <v>4</v>
      </c>
      <c r="D1001" t="str">
        <f t="shared" si="31"/>
        <v>Very Good</v>
      </c>
    </row>
    <row r="1002" spans="1:4" x14ac:dyDescent="0.2">
      <c r="A1002" s="2">
        <v>81029831</v>
      </c>
      <c r="B1002" s="2">
        <v>2.98</v>
      </c>
      <c r="C1002" s="22">
        <f t="shared" si="30"/>
        <v>3</v>
      </c>
      <c r="D1002" t="str">
        <f t="shared" si="31"/>
        <v>Good</v>
      </c>
    </row>
    <row r="1003" spans="1:4" x14ac:dyDescent="0.2">
      <c r="A1003" s="2">
        <v>80194289</v>
      </c>
      <c r="B1003" s="2">
        <v>3.29</v>
      </c>
      <c r="C1003" s="22">
        <f t="shared" si="30"/>
        <v>4</v>
      </c>
      <c r="D1003" t="str">
        <f t="shared" si="31"/>
        <v>Very Good</v>
      </c>
    </row>
    <row r="1004" spans="1:4" x14ac:dyDescent="0.2">
      <c r="A1004" s="2">
        <v>80191219</v>
      </c>
      <c r="B1004" s="2">
        <v>4.45</v>
      </c>
      <c r="C1004" s="22">
        <f t="shared" si="30"/>
        <v>5</v>
      </c>
      <c r="D1004" t="str">
        <f t="shared" si="31"/>
        <v>Excellent</v>
      </c>
    </row>
    <row r="1005" spans="1:4" x14ac:dyDescent="0.2">
      <c r="A1005" s="2">
        <v>81005091</v>
      </c>
      <c r="B1005" s="2">
        <v>4.4000000000000004</v>
      </c>
      <c r="C1005" s="22">
        <f t="shared" si="30"/>
        <v>5</v>
      </c>
      <c r="D1005" t="str">
        <f t="shared" si="31"/>
        <v>Excellent</v>
      </c>
    </row>
    <row r="1006" spans="1:4" x14ac:dyDescent="0.2">
      <c r="A1006" s="2">
        <v>80169786</v>
      </c>
      <c r="B1006" s="2">
        <v>3.54</v>
      </c>
      <c r="C1006" s="22">
        <f t="shared" si="30"/>
        <v>4</v>
      </c>
      <c r="D1006" t="str">
        <f t="shared" si="31"/>
        <v>Very Good</v>
      </c>
    </row>
    <row r="1007" spans="1:4" x14ac:dyDescent="0.2">
      <c r="A1007" s="2">
        <v>80190859</v>
      </c>
      <c r="B1007" s="2">
        <v>2.83</v>
      </c>
      <c r="C1007" s="22">
        <f t="shared" si="30"/>
        <v>3</v>
      </c>
      <c r="D1007" t="str">
        <f t="shared" si="31"/>
        <v>Good</v>
      </c>
    </row>
    <row r="1008" spans="1:4" x14ac:dyDescent="0.2">
      <c r="A1008" s="2">
        <v>80218634</v>
      </c>
      <c r="B1008" s="2">
        <v>2.31</v>
      </c>
      <c r="C1008" s="22">
        <f t="shared" si="30"/>
        <v>3</v>
      </c>
      <c r="D1008" t="str">
        <f t="shared" si="31"/>
        <v>Good</v>
      </c>
    </row>
    <row r="1009" spans="1:4" x14ac:dyDescent="0.2">
      <c r="A1009" s="2">
        <v>81022683</v>
      </c>
      <c r="B1009" s="2">
        <v>1.66</v>
      </c>
      <c r="C1009" s="22">
        <f t="shared" si="30"/>
        <v>2</v>
      </c>
      <c r="D1009" t="str">
        <f t="shared" si="31"/>
        <v>Neutral</v>
      </c>
    </row>
    <row r="1010" spans="1:4" x14ac:dyDescent="0.2">
      <c r="A1010" s="2">
        <v>80201862</v>
      </c>
      <c r="B1010" s="2">
        <v>3.59</v>
      </c>
      <c r="C1010" s="22">
        <f t="shared" si="30"/>
        <v>4</v>
      </c>
      <c r="D1010" t="str">
        <f t="shared" si="31"/>
        <v>Very Good</v>
      </c>
    </row>
    <row r="1011" spans="1:4" x14ac:dyDescent="0.2">
      <c r="A1011" s="2">
        <v>80114869</v>
      </c>
      <c r="B1011" s="2">
        <v>4.74</v>
      </c>
      <c r="C1011" s="22">
        <f t="shared" si="30"/>
        <v>5</v>
      </c>
      <c r="D1011" t="str">
        <f t="shared" si="31"/>
        <v>Excellent</v>
      </c>
    </row>
    <row r="1012" spans="1:4" x14ac:dyDescent="0.2">
      <c r="A1012" s="2">
        <v>80989924</v>
      </c>
      <c r="B1012" s="2">
        <v>2.34</v>
      </c>
      <c r="C1012" s="22">
        <f t="shared" si="30"/>
        <v>3</v>
      </c>
      <c r="D1012" t="str">
        <f t="shared" si="31"/>
        <v>Good</v>
      </c>
    </row>
    <row r="1013" spans="1:4" x14ac:dyDescent="0.2">
      <c r="A1013" s="2">
        <v>80057250</v>
      </c>
      <c r="B1013" s="2">
        <v>3.1</v>
      </c>
      <c r="C1013" s="22">
        <f t="shared" si="30"/>
        <v>4</v>
      </c>
      <c r="D1013" t="str">
        <f t="shared" si="31"/>
        <v>Very Good</v>
      </c>
    </row>
    <row r="1014" spans="1:4" x14ac:dyDescent="0.2">
      <c r="A1014" s="2">
        <v>70243445</v>
      </c>
      <c r="B1014" s="2">
        <v>1.48</v>
      </c>
      <c r="C1014" s="22">
        <f t="shared" si="30"/>
        <v>2</v>
      </c>
      <c r="D1014" t="str">
        <f t="shared" si="31"/>
        <v>Neutral</v>
      </c>
    </row>
    <row r="1015" spans="1:4" x14ac:dyDescent="0.2">
      <c r="A1015" s="2">
        <v>80201542</v>
      </c>
      <c r="B1015" s="2">
        <v>2.64</v>
      </c>
      <c r="C1015" s="22">
        <f t="shared" si="30"/>
        <v>3</v>
      </c>
      <c r="D1015" t="str">
        <f t="shared" si="31"/>
        <v>Good</v>
      </c>
    </row>
    <row r="1016" spans="1:4" x14ac:dyDescent="0.2">
      <c r="A1016" s="2">
        <v>81079723</v>
      </c>
      <c r="B1016" s="2">
        <v>1.33</v>
      </c>
      <c r="C1016" s="22">
        <f t="shared" si="30"/>
        <v>2</v>
      </c>
      <c r="D1016" t="str">
        <f t="shared" si="31"/>
        <v>Neutral</v>
      </c>
    </row>
    <row r="1017" spans="1:4" x14ac:dyDescent="0.2">
      <c r="A1017" s="2">
        <v>81003058</v>
      </c>
      <c r="B1017" s="2">
        <v>3.97</v>
      </c>
      <c r="C1017" s="22">
        <f t="shared" si="30"/>
        <v>4</v>
      </c>
      <c r="D1017" t="str">
        <f t="shared" si="31"/>
        <v>Very Good</v>
      </c>
    </row>
    <row r="1018" spans="1:4" x14ac:dyDescent="0.2">
      <c r="A1018" s="2">
        <v>80236993</v>
      </c>
      <c r="B1018" s="2">
        <v>1.22</v>
      </c>
      <c r="C1018" s="22">
        <f t="shared" si="30"/>
        <v>2</v>
      </c>
      <c r="D1018" t="str">
        <f t="shared" si="31"/>
        <v>Neutral</v>
      </c>
    </row>
    <row r="1019" spans="1:4" x14ac:dyDescent="0.2">
      <c r="A1019" s="2">
        <v>80057565</v>
      </c>
      <c r="B1019" s="2">
        <v>2.38</v>
      </c>
      <c r="C1019" s="22">
        <f t="shared" si="30"/>
        <v>3</v>
      </c>
      <c r="D1019" t="str">
        <f t="shared" si="31"/>
        <v>Good</v>
      </c>
    </row>
    <row r="1020" spans="1:4" x14ac:dyDescent="0.2">
      <c r="A1020" s="2">
        <v>81016857</v>
      </c>
      <c r="B1020" s="2">
        <v>3.55</v>
      </c>
      <c r="C1020" s="22">
        <f t="shared" si="30"/>
        <v>4</v>
      </c>
      <c r="D1020" t="str">
        <f t="shared" si="31"/>
        <v>Very Good</v>
      </c>
    </row>
    <row r="1021" spans="1:4" x14ac:dyDescent="0.2">
      <c r="A1021" s="2">
        <v>81002596</v>
      </c>
      <c r="B1021" s="2">
        <v>2.74</v>
      </c>
      <c r="C1021" s="22">
        <f t="shared" si="30"/>
        <v>3</v>
      </c>
      <c r="D1021" t="str">
        <f t="shared" si="31"/>
        <v>Good</v>
      </c>
    </row>
    <row r="1022" spans="1:4" x14ac:dyDescent="0.2">
      <c r="A1022" s="2">
        <v>81002597</v>
      </c>
      <c r="B1022" s="2">
        <v>1.88</v>
      </c>
      <c r="C1022" s="22">
        <f t="shared" si="30"/>
        <v>2</v>
      </c>
      <c r="D1022" t="str">
        <f t="shared" si="31"/>
        <v>Neutral</v>
      </c>
    </row>
    <row r="1023" spans="1:4" x14ac:dyDescent="0.2">
      <c r="A1023" s="2">
        <v>80148275</v>
      </c>
      <c r="B1023" s="2">
        <v>4.8099999999999996</v>
      </c>
      <c r="C1023" s="22">
        <f t="shared" si="30"/>
        <v>5</v>
      </c>
      <c r="D1023" t="str">
        <f t="shared" si="31"/>
        <v>Excellent</v>
      </c>
    </row>
    <row r="1024" spans="1:4" x14ac:dyDescent="0.2">
      <c r="A1024" s="2">
        <v>80127886</v>
      </c>
      <c r="B1024" s="2">
        <v>3.1</v>
      </c>
      <c r="C1024" s="22">
        <f t="shared" si="30"/>
        <v>4</v>
      </c>
      <c r="D1024" t="str">
        <f t="shared" si="31"/>
        <v>Very Good</v>
      </c>
    </row>
    <row r="1025" spans="1:4" x14ac:dyDescent="0.2">
      <c r="A1025" s="2">
        <v>80176771</v>
      </c>
      <c r="B1025" s="2">
        <v>3.89</v>
      </c>
      <c r="C1025" s="22">
        <f t="shared" si="30"/>
        <v>4</v>
      </c>
      <c r="D1025" t="str">
        <f t="shared" si="31"/>
        <v>Very Good</v>
      </c>
    </row>
    <row r="1026" spans="1:4" x14ac:dyDescent="0.2">
      <c r="A1026" s="2">
        <v>80080491</v>
      </c>
      <c r="B1026" s="2">
        <v>3.86</v>
      </c>
      <c r="C1026" s="22">
        <f t="shared" si="30"/>
        <v>4</v>
      </c>
      <c r="D1026" t="str">
        <f t="shared" si="31"/>
        <v>Very Good</v>
      </c>
    </row>
    <row r="1027" spans="1:4" x14ac:dyDescent="0.2">
      <c r="A1027" s="2">
        <v>80046777</v>
      </c>
      <c r="B1027" s="2">
        <v>4.87</v>
      </c>
      <c r="C1027" s="22">
        <f t="shared" ref="C1027:C1090" si="32">ROUNDUP(B1027,0)</f>
        <v>5</v>
      </c>
      <c r="D1027" t="str">
        <f t="shared" ref="D1027:D1090" si="33">IF(C1027=0,"Very Bad", IF(C1027=1,"Bad",IF(C1027=2,"Neutral", IF(C1027=3,"Good",IF(C1027=4,"Very Good",IF(C1027=5,"Excellent"))))))</f>
        <v>Excellent</v>
      </c>
    </row>
    <row r="1028" spans="1:4" x14ac:dyDescent="0.2">
      <c r="A1028" s="2">
        <v>60024976</v>
      </c>
      <c r="B1028" s="2">
        <v>2.34</v>
      </c>
      <c r="C1028" s="22">
        <f t="shared" si="32"/>
        <v>3</v>
      </c>
      <c r="D1028" t="str">
        <f t="shared" si="33"/>
        <v>Good</v>
      </c>
    </row>
    <row r="1029" spans="1:4" x14ac:dyDescent="0.2">
      <c r="A1029" s="2">
        <v>80185003</v>
      </c>
      <c r="B1029" s="2">
        <v>2.52</v>
      </c>
      <c r="C1029" s="22">
        <f t="shared" si="32"/>
        <v>3</v>
      </c>
      <c r="D1029" t="str">
        <f t="shared" si="33"/>
        <v>Good</v>
      </c>
    </row>
    <row r="1030" spans="1:4" x14ac:dyDescent="0.2">
      <c r="A1030" s="2">
        <v>80173002</v>
      </c>
      <c r="B1030" s="2">
        <v>1.49</v>
      </c>
      <c r="C1030" s="22">
        <f t="shared" si="32"/>
        <v>2</v>
      </c>
      <c r="D1030" t="str">
        <f t="shared" si="33"/>
        <v>Neutral</v>
      </c>
    </row>
    <row r="1031" spans="1:4" x14ac:dyDescent="0.2">
      <c r="A1031" s="2">
        <v>80009431</v>
      </c>
      <c r="B1031" s="2">
        <v>1.98</v>
      </c>
      <c r="C1031" s="22">
        <f t="shared" si="32"/>
        <v>2</v>
      </c>
      <c r="D1031" t="str">
        <f t="shared" si="33"/>
        <v>Neutral</v>
      </c>
    </row>
    <row r="1032" spans="1:4" x14ac:dyDescent="0.2">
      <c r="A1032" s="2">
        <v>81092045</v>
      </c>
      <c r="B1032" s="2">
        <v>1.33</v>
      </c>
      <c r="C1032" s="22">
        <f t="shared" si="32"/>
        <v>2</v>
      </c>
      <c r="D1032" t="str">
        <f t="shared" si="33"/>
        <v>Neutral</v>
      </c>
    </row>
    <row r="1033" spans="1:4" x14ac:dyDescent="0.2">
      <c r="A1033" s="2">
        <v>81153751</v>
      </c>
      <c r="B1033" s="2">
        <v>1.04</v>
      </c>
      <c r="C1033" s="22">
        <f t="shared" si="32"/>
        <v>2</v>
      </c>
      <c r="D1033" t="str">
        <f t="shared" si="33"/>
        <v>Neutral</v>
      </c>
    </row>
    <row r="1034" spans="1:4" x14ac:dyDescent="0.2">
      <c r="A1034" s="2">
        <v>81034600</v>
      </c>
      <c r="B1034" s="2">
        <v>3.63</v>
      </c>
      <c r="C1034" s="22">
        <f t="shared" si="32"/>
        <v>4</v>
      </c>
      <c r="D1034" t="str">
        <f t="shared" si="33"/>
        <v>Very Good</v>
      </c>
    </row>
    <row r="1035" spans="1:4" x14ac:dyDescent="0.2">
      <c r="A1035" s="2">
        <v>80183783</v>
      </c>
      <c r="B1035" s="2">
        <v>4.97</v>
      </c>
      <c r="C1035" s="22">
        <f t="shared" si="32"/>
        <v>5</v>
      </c>
      <c r="D1035" t="str">
        <f t="shared" si="33"/>
        <v>Excellent</v>
      </c>
    </row>
    <row r="1036" spans="1:4" x14ac:dyDescent="0.2">
      <c r="A1036" s="2">
        <v>81209203</v>
      </c>
      <c r="B1036" s="2">
        <v>4.54</v>
      </c>
      <c r="C1036" s="22">
        <f t="shared" si="32"/>
        <v>5</v>
      </c>
      <c r="D1036" t="str">
        <f t="shared" si="33"/>
        <v>Excellent</v>
      </c>
    </row>
    <row r="1037" spans="1:4" x14ac:dyDescent="0.2">
      <c r="A1037" s="2">
        <v>81058497</v>
      </c>
      <c r="B1037" s="2">
        <v>1.32</v>
      </c>
      <c r="C1037" s="22">
        <f t="shared" si="32"/>
        <v>2</v>
      </c>
      <c r="D1037" t="str">
        <f t="shared" si="33"/>
        <v>Neutral</v>
      </c>
    </row>
    <row r="1038" spans="1:4" x14ac:dyDescent="0.2">
      <c r="A1038" s="2">
        <v>80167628</v>
      </c>
      <c r="B1038" s="2">
        <v>3.52</v>
      </c>
      <c r="C1038" s="22">
        <f t="shared" si="32"/>
        <v>4</v>
      </c>
      <c r="D1038" t="str">
        <f t="shared" si="33"/>
        <v>Very Good</v>
      </c>
    </row>
    <row r="1039" spans="1:4" x14ac:dyDescent="0.2">
      <c r="A1039" s="2">
        <v>81165326</v>
      </c>
      <c r="B1039" s="2">
        <v>1.75</v>
      </c>
      <c r="C1039" s="22">
        <f t="shared" si="32"/>
        <v>2</v>
      </c>
      <c r="D1039" t="str">
        <f t="shared" si="33"/>
        <v>Neutral</v>
      </c>
    </row>
    <row r="1040" spans="1:4" x14ac:dyDescent="0.2">
      <c r="A1040" s="2">
        <v>81053961</v>
      </c>
      <c r="B1040" s="2">
        <v>4.79</v>
      </c>
      <c r="C1040" s="22">
        <f t="shared" si="32"/>
        <v>5</v>
      </c>
      <c r="D1040" t="str">
        <f t="shared" si="33"/>
        <v>Excellent</v>
      </c>
    </row>
    <row r="1041" spans="1:4" x14ac:dyDescent="0.2">
      <c r="A1041" s="2">
        <v>81142595</v>
      </c>
      <c r="B1041" s="2">
        <v>1.98</v>
      </c>
      <c r="C1041" s="22">
        <f t="shared" si="32"/>
        <v>2</v>
      </c>
      <c r="D1041" t="str">
        <f t="shared" si="33"/>
        <v>Neutral</v>
      </c>
    </row>
    <row r="1042" spans="1:4" x14ac:dyDescent="0.2">
      <c r="A1042" s="2">
        <v>81029848</v>
      </c>
      <c r="B1042" s="2">
        <v>4.18</v>
      </c>
      <c r="C1042" s="22">
        <f t="shared" si="32"/>
        <v>5</v>
      </c>
      <c r="D1042" t="str">
        <f t="shared" si="33"/>
        <v>Excellent</v>
      </c>
    </row>
    <row r="1043" spans="1:4" x14ac:dyDescent="0.2">
      <c r="A1043" s="2">
        <v>80225421</v>
      </c>
      <c r="B1043" s="2">
        <v>3.73</v>
      </c>
      <c r="C1043" s="22">
        <f t="shared" si="32"/>
        <v>4</v>
      </c>
      <c r="D1043" t="str">
        <f t="shared" si="33"/>
        <v>Very Good</v>
      </c>
    </row>
    <row r="1044" spans="1:4" x14ac:dyDescent="0.2">
      <c r="A1044" s="2">
        <v>80204460</v>
      </c>
      <c r="B1044" s="2">
        <v>1.33</v>
      </c>
      <c r="C1044" s="22">
        <f t="shared" si="32"/>
        <v>2</v>
      </c>
      <c r="D1044" t="str">
        <f t="shared" si="33"/>
        <v>Neutral</v>
      </c>
    </row>
    <row r="1045" spans="1:4" x14ac:dyDescent="0.2">
      <c r="A1045" s="2">
        <v>70209267</v>
      </c>
      <c r="B1045" s="2">
        <v>1.03</v>
      </c>
      <c r="C1045" s="22">
        <f t="shared" si="32"/>
        <v>2</v>
      </c>
      <c r="D1045" t="str">
        <f t="shared" si="33"/>
        <v>Neutral</v>
      </c>
    </row>
    <row r="1046" spans="1:4" x14ac:dyDescent="0.2">
      <c r="A1046" s="2">
        <v>70306305</v>
      </c>
      <c r="B1046" s="2">
        <v>3.3</v>
      </c>
      <c r="C1046" s="22">
        <f t="shared" si="32"/>
        <v>4</v>
      </c>
      <c r="D1046" t="str">
        <f t="shared" si="33"/>
        <v>Very Good</v>
      </c>
    </row>
    <row r="1047" spans="1:4" x14ac:dyDescent="0.2">
      <c r="A1047" s="2">
        <v>70262831</v>
      </c>
      <c r="B1047" s="2">
        <v>2.5</v>
      </c>
      <c r="C1047" s="22">
        <f t="shared" si="32"/>
        <v>3</v>
      </c>
      <c r="D1047" t="str">
        <f t="shared" si="33"/>
        <v>Good</v>
      </c>
    </row>
    <row r="1048" spans="1:4" x14ac:dyDescent="0.2">
      <c r="A1048" s="2">
        <v>70113005</v>
      </c>
      <c r="B1048" s="2">
        <v>4.67</v>
      </c>
      <c r="C1048" s="22">
        <f t="shared" si="32"/>
        <v>5</v>
      </c>
      <c r="D1048" t="str">
        <f t="shared" si="33"/>
        <v>Excellent</v>
      </c>
    </row>
    <row r="1049" spans="1:4" x14ac:dyDescent="0.2">
      <c r="A1049" s="2">
        <v>70052286</v>
      </c>
      <c r="B1049" s="2">
        <v>3.19</v>
      </c>
      <c r="C1049" s="22">
        <f t="shared" si="32"/>
        <v>4</v>
      </c>
      <c r="D1049" t="str">
        <f t="shared" si="33"/>
        <v>Very Good</v>
      </c>
    </row>
    <row r="1050" spans="1:4" x14ac:dyDescent="0.2">
      <c r="A1050" s="2">
        <v>80114460</v>
      </c>
      <c r="B1050" s="2">
        <v>2.2400000000000002</v>
      </c>
      <c r="C1050" s="22">
        <f t="shared" si="32"/>
        <v>3</v>
      </c>
      <c r="D1050" t="str">
        <f t="shared" si="33"/>
        <v>Good</v>
      </c>
    </row>
    <row r="1051" spans="1:4" x14ac:dyDescent="0.2">
      <c r="A1051" s="2">
        <v>81206389</v>
      </c>
      <c r="B1051" s="2">
        <v>1.88</v>
      </c>
      <c r="C1051" s="22">
        <f t="shared" si="32"/>
        <v>2</v>
      </c>
      <c r="D1051" t="str">
        <f t="shared" si="33"/>
        <v>Neutral</v>
      </c>
    </row>
    <row r="1052" spans="1:4" x14ac:dyDescent="0.2">
      <c r="A1052" s="2">
        <v>80201488</v>
      </c>
      <c r="B1052" s="2">
        <v>4.8</v>
      </c>
      <c r="C1052" s="22">
        <f t="shared" si="32"/>
        <v>5</v>
      </c>
      <c r="D1052" t="str">
        <f t="shared" si="33"/>
        <v>Excellent</v>
      </c>
    </row>
    <row r="1053" spans="1:4" x14ac:dyDescent="0.2">
      <c r="A1053" s="2">
        <v>80196135</v>
      </c>
      <c r="B1053" s="2">
        <v>3.25</v>
      </c>
      <c r="C1053" s="22">
        <f t="shared" si="32"/>
        <v>4</v>
      </c>
      <c r="D1053" t="str">
        <f t="shared" si="33"/>
        <v>Very Good</v>
      </c>
    </row>
    <row r="1054" spans="1:4" x14ac:dyDescent="0.2">
      <c r="A1054" s="2">
        <v>80117461</v>
      </c>
      <c r="B1054" s="2">
        <v>4.22</v>
      </c>
      <c r="C1054" s="22">
        <f t="shared" si="32"/>
        <v>5</v>
      </c>
      <c r="D1054" t="str">
        <f t="shared" si="33"/>
        <v>Excellent</v>
      </c>
    </row>
    <row r="1055" spans="1:4" x14ac:dyDescent="0.2">
      <c r="A1055" s="2">
        <v>80127600</v>
      </c>
      <c r="B1055" s="2">
        <v>2.21</v>
      </c>
      <c r="C1055" s="22">
        <f t="shared" si="32"/>
        <v>3</v>
      </c>
      <c r="D1055" t="str">
        <f t="shared" si="33"/>
        <v>Good</v>
      </c>
    </row>
    <row r="1056" spans="1:4" x14ac:dyDescent="0.2">
      <c r="A1056" s="2">
        <v>80117533</v>
      </c>
      <c r="B1056" s="2">
        <v>2.27</v>
      </c>
      <c r="C1056" s="22">
        <f t="shared" si="32"/>
        <v>3</v>
      </c>
      <c r="D1056" t="str">
        <f t="shared" si="33"/>
        <v>Good</v>
      </c>
    </row>
    <row r="1057" spans="1:4" x14ac:dyDescent="0.2">
      <c r="A1057" s="2">
        <v>81193313</v>
      </c>
      <c r="B1057" s="2">
        <v>3.32</v>
      </c>
      <c r="C1057" s="22">
        <f t="shared" si="32"/>
        <v>4</v>
      </c>
      <c r="D1057" t="str">
        <f t="shared" si="33"/>
        <v>Very Good</v>
      </c>
    </row>
    <row r="1058" spans="1:4" x14ac:dyDescent="0.2">
      <c r="A1058" s="2">
        <v>81197050</v>
      </c>
      <c r="B1058" s="2">
        <v>4.1100000000000003</v>
      </c>
      <c r="C1058" s="22">
        <f t="shared" si="32"/>
        <v>5</v>
      </c>
      <c r="D1058" t="str">
        <f t="shared" si="33"/>
        <v>Excellent</v>
      </c>
    </row>
    <row r="1059" spans="1:4" x14ac:dyDescent="0.2">
      <c r="A1059" s="2">
        <v>81213894</v>
      </c>
      <c r="B1059" s="2">
        <v>4.5</v>
      </c>
      <c r="C1059" s="22">
        <f t="shared" si="32"/>
        <v>5</v>
      </c>
      <c r="D1059" t="str">
        <f t="shared" si="33"/>
        <v>Excellent</v>
      </c>
    </row>
    <row r="1060" spans="1:4" x14ac:dyDescent="0.2">
      <c r="A1060" s="2">
        <v>80205593</v>
      </c>
      <c r="B1060" s="2">
        <v>2.87</v>
      </c>
      <c r="C1060" s="22">
        <f t="shared" si="32"/>
        <v>3</v>
      </c>
      <c r="D1060" t="str">
        <f t="shared" si="33"/>
        <v>Good</v>
      </c>
    </row>
    <row r="1061" spans="1:4" x14ac:dyDescent="0.2">
      <c r="A1061" s="2">
        <v>80238204</v>
      </c>
      <c r="B1061" s="2">
        <v>2.74</v>
      </c>
      <c r="C1061" s="22">
        <f t="shared" si="32"/>
        <v>3</v>
      </c>
      <c r="D1061" t="str">
        <f t="shared" si="33"/>
        <v>Good</v>
      </c>
    </row>
    <row r="1062" spans="1:4" x14ac:dyDescent="0.2">
      <c r="A1062" s="2">
        <v>80230507</v>
      </c>
      <c r="B1062" s="2">
        <v>3.95</v>
      </c>
      <c r="C1062" s="22">
        <f t="shared" si="32"/>
        <v>4</v>
      </c>
      <c r="D1062" t="str">
        <f t="shared" si="33"/>
        <v>Very Good</v>
      </c>
    </row>
    <row r="1063" spans="1:4" x14ac:dyDescent="0.2">
      <c r="A1063" s="2">
        <v>81041515</v>
      </c>
      <c r="B1063" s="2">
        <v>3.91</v>
      </c>
      <c r="C1063" s="22">
        <f t="shared" si="32"/>
        <v>4</v>
      </c>
      <c r="D1063" t="str">
        <f t="shared" si="33"/>
        <v>Very Good</v>
      </c>
    </row>
    <row r="1064" spans="1:4" x14ac:dyDescent="0.2">
      <c r="A1064" s="2">
        <v>80191074</v>
      </c>
      <c r="B1064" s="2">
        <v>3.3</v>
      </c>
      <c r="C1064" s="22">
        <f t="shared" si="32"/>
        <v>4</v>
      </c>
      <c r="D1064" t="str">
        <f t="shared" si="33"/>
        <v>Very Good</v>
      </c>
    </row>
    <row r="1065" spans="1:4" x14ac:dyDescent="0.2">
      <c r="A1065" s="2">
        <v>80990725</v>
      </c>
      <c r="B1065" s="2">
        <v>3.95</v>
      </c>
      <c r="C1065" s="22">
        <f t="shared" si="32"/>
        <v>4</v>
      </c>
      <c r="D1065" t="str">
        <f t="shared" si="33"/>
        <v>Very Good</v>
      </c>
    </row>
    <row r="1066" spans="1:4" x14ac:dyDescent="0.2">
      <c r="A1066" s="2">
        <v>81016327</v>
      </c>
      <c r="B1066" s="2">
        <v>3.57</v>
      </c>
      <c r="C1066" s="22">
        <f t="shared" si="32"/>
        <v>4</v>
      </c>
      <c r="D1066" t="str">
        <f t="shared" si="33"/>
        <v>Very Good</v>
      </c>
    </row>
    <row r="1067" spans="1:4" x14ac:dyDescent="0.2">
      <c r="A1067" s="2">
        <v>81004245</v>
      </c>
      <c r="B1067" s="2">
        <v>2.27</v>
      </c>
      <c r="C1067" s="22">
        <f t="shared" si="32"/>
        <v>3</v>
      </c>
      <c r="D1067" t="str">
        <f t="shared" si="33"/>
        <v>Good</v>
      </c>
    </row>
    <row r="1068" spans="1:4" x14ac:dyDescent="0.2">
      <c r="A1068" s="2">
        <v>81033200</v>
      </c>
      <c r="B1068" s="2">
        <v>4.7300000000000004</v>
      </c>
      <c r="C1068" s="22">
        <f t="shared" si="32"/>
        <v>5</v>
      </c>
      <c r="D1068" t="str">
        <f t="shared" si="33"/>
        <v>Excellent</v>
      </c>
    </row>
    <row r="1069" spans="1:4" x14ac:dyDescent="0.2">
      <c r="A1069" s="2">
        <v>81002951</v>
      </c>
      <c r="B1069" s="2">
        <v>1.9</v>
      </c>
      <c r="C1069" s="22">
        <f t="shared" si="32"/>
        <v>2</v>
      </c>
      <c r="D1069" t="str">
        <f t="shared" si="33"/>
        <v>Neutral</v>
      </c>
    </row>
    <row r="1070" spans="1:4" x14ac:dyDescent="0.2">
      <c r="A1070" s="2">
        <v>81039383</v>
      </c>
      <c r="B1070" s="2">
        <v>1.43</v>
      </c>
      <c r="C1070" s="22">
        <f t="shared" si="32"/>
        <v>2</v>
      </c>
      <c r="D1070" t="str">
        <f t="shared" si="33"/>
        <v>Neutral</v>
      </c>
    </row>
    <row r="1071" spans="1:4" x14ac:dyDescent="0.2">
      <c r="A1071" s="2">
        <v>81018377</v>
      </c>
      <c r="B1071" s="2">
        <v>1.93</v>
      </c>
      <c r="C1071" s="22">
        <f t="shared" si="32"/>
        <v>2</v>
      </c>
      <c r="D1071" t="str">
        <f t="shared" si="33"/>
        <v>Neutral</v>
      </c>
    </row>
    <row r="1072" spans="1:4" x14ac:dyDescent="0.2">
      <c r="A1072" s="2">
        <v>81021528</v>
      </c>
      <c r="B1072" s="2">
        <v>2.91</v>
      </c>
      <c r="C1072" s="22">
        <f t="shared" si="32"/>
        <v>3</v>
      </c>
      <c r="D1072" t="str">
        <f t="shared" si="33"/>
        <v>Good</v>
      </c>
    </row>
    <row r="1073" spans="1:4" x14ac:dyDescent="0.2">
      <c r="A1073" s="2">
        <v>80991809</v>
      </c>
      <c r="B1073" s="2">
        <v>2.89</v>
      </c>
      <c r="C1073" s="22">
        <f t="shared" si="32"/>
        <v>3</v>
      </c>
      <c r="D1073" t="str">
        <f t="shared" si="33"/>
        <v>Good</v>
      </c>
    </row>
    <row r="1074" spans="1:4" x14ac:dyDescent="0.2">
      <c r="A1074" s="2">
        <v>80097475</v>
      </c>
      <c r="B1074" s="2">
        <v>4.6900000000000004</v>
      </c>
      <c r="C1074" s="22">
        <f t="shared" si="32"/>
        <v>5</v>
      </c>
      <c r="D1074" t="str">
        <f t="shared" si="33"/>
        <v>Excellent</v>
      </c>
    </row>
    <row r="1075" spans="1:4" x14ac:dyDescent="0.2">
      <c r="A1075" s="2">
        <v>70117294</v>
      </c>
      <c r="B1075" s="2">
        <v>4.87</v>
      </c>
      <c r="C1075" s="22">
        <f t="shared" si="32"/>
        <v>5</v>
      </c>
      <c r="D1075" t="str">
        <f t="shared" si="33"/>
        <v>Excellent</v>
      </c>
    </row>
    <row r="1076" spans="1:4" x14ac:dyDescent="0.2">
      <c r="A1076" s="2">
        <v>70117582</v>
      </c>
      <c r="B1076" s="2">
        <v>2.5</v>
      </c>
      <c r="C1076" s="22">
        <f t="shared" si="32"/>
        <v>3</v>
      </c>
      <c r="D1076" t="str">
        <f t="shared" si="33"/>
        <v>Good</v>
      </c>
    </row>
    <row r="1077" spans="1:4" x14ac:dyDescent="0.2">
      <c r="A1077" s="2">
        <v>80163294</v>
      </c>
      <c r="B1077" s="2">
        <v>4.9400000000000004</v>
      </c>
      <c r="C1077" s="22">
        <f t="shared" si="32"/>
        <v>5</v>
      </c>
      <c r="D1077" t="str">
        <f t="shared" si="33"/>
        <v>Excellent</v>
      </c>
    </row>
    <row r="1078" spans="1:4" x14ac:dyDescent="0.2">
      <c r="A1078" s="2">
        <v>80119411</v>
      </c>
      <c r="B1078" s="2">
        <v>1.76</v>
      </c>
      <c r="C1078" s="22">
        <f t="shared" si="32"/>
        <v>2</v>
      </c>
      <c r="D1078" t="str">
        <f t="shared" si="33"/>
        <v>Neutral</v>
      </c>
    </row>
    <row r="1079" spans="1:4" x14ac:dyDescent="0.2">
      <c r="A1079" s="2">
        <v>81082007</v>
      </c>
      <c r="B1079" s="2">
        <v>3.51</v>
      </c>
      <c r="C1079" s="22">
        <f t="shared" si="32"/>
        <v>4</v>
      </c>
      <c r="D1079" t="str">
        <f t="shared" si="33"/>
        <v>Very Good</v>
      </c>
    </row>
    <row r="1080" spans="1:4" x14ac:dyDescent="0.2">
      <c r="A1080" s="2">
        <v>81172754</v>
      </c>
      <c r="B1080" s="2">
        <v>3.02</v>
      </c>
      <c r="C1080" s="22">
        <f t="shared" si="32"/>
        <v>4</v>
      </c>
      <c r="D1080" t="str">
        <f t="shared" si="33"/>
        <v>Very Good</v>
      </c>
    </row>
    <row r="1081" spans="1:4" x14ac:dyDescent="0.2">
      <c r="A1081" s="2">
        <v>81120982</v>
      </c>
      <c r="B1081" s="2">
        <v>1.71</v>
      </c>
      <c r="C1081" s="22">
        <f t="shared" si="32"/>
        <v>2</v>
      </c>
      <c r="D1081" t="str">
        <f t="shared" si="33"/>
        <v>Neutral</v>
      </c>
    </row>
    <row r="1082" spans="1:4" x14ac:dyDescent="0.2">
      <c r="A1082" s="2">
        <v>81227195</v>
      </c>
      <c r="B1082" s="2">
        <v>3.35</v>
      </c>
      <c r="C1082" s="22">
        <f t="shared" si="32"/>
        <v>4</v>
      </c>
      <c r="D1082" t="str">
        <f t="shared" si="33"/>
        <v>Very Good</v>
      </c>
    </row>
    <row r="1083" spans="1:4" x14ac:dyDescent="0.2">
      <c r="A1083" s="2">
        <v>81172841</v>
      </c>
      <c r="B1083" s="2">
        <v>1.89</v>
      </c>
      <c r="C1083" s="22">
        <f t="shared" si="32"/>
        <v>2</v>
      </c>
      <c r="D1083" t="str">
        <f t="shared" si="33"/>
        <v>Neutral</v>
      </c>
    </row>
    <row r="1084" spans="1:4" x14ac:dyDescent="0.2">
      <c r="A1084" s="2">
        <v>81172899</v>
      </c>
      <c r="B1084" s="2">
        <v>3.5</v>
      </c>
      <c r="C1084" s="22">
        <f t="shared" si="32"/>
        <v>4</v>
      </c>
      <c r="D1084" t="str">
        <f t="shared" si="33"/>
        <v>Very Good</v>
      </c>
    </row>
    <row r="1085" spans="1:4" x14ac:dyDescent="0.2">
      <c r="A1085" s="2">
        <v>81094391</v>
      </c>
      <c r="B1085" s="2">
        <v>3.91</v>
      </c>
      <c r="C1085" s="22">
        <f t="shared" si="32"/>
        <v>4</v>
      </c>
      <c r="D1085" t="str">
        <f t="shared" si="33"/>
        <v>Very Good</v>
      </c>
    </row>
    <row r="1086" spans="1:4" x14ac:dyDescent="0.2">
      <c r="A1086" s="2">
        <v>81172908</v>
      </c>
      <c r="B1086" s="2">
        <v>4.66</v>
      </c>
      <c r="C1086" s="22">
        <f t="shared" si="32"/>
        <v>5</v>
      </c>
      <c r="D1086" t="str">
        <f t="shared" si="33"/>
        <v>Excellent</v>
      </c>
    </row>
    <row r="1087" spans="1:4" x14ac:dyDescent="0.2">
      <c r="A1087" s="2">
        <v>81152641</v>
      </c>
      <c r="B1087" s="2">
        <v>2.74</v>
      </c>
      <c r="C1087" s="22">
        <f t="shared" si="32"/>
        <v>3</v>
      </c>
      <c r="D1087" t="str">
        <f t="shared" si="33"/>
        <v>Good</v>
      </c>
    </row>
    <row r="1088" spans="1:4" x14ac:dyDescent="0.2">
      <c r="A1088" s="2">
        <v>81172901</v>
      </c>
      <c r="B1088" s="2">
        <v>3.89</v>
      </c>
      <c r="C1088" s="22">
        <f t="shared" si="32"/>
        <v>4</v>
      </c>
      <c r="D1088" t="str">
        <f t="shared" si="33"/>
        <v>Very Good</v>
      </c>
    </row>
    <row r="1089" spans="1:4" x14ac:dyDescent="0.2">
      <c r="A1089" s="2">
        <v>80990849</v>
      </c>
      <c r="B1089" s="2">
        <v>3.95</v>
      </c>
      <c r="C1089" s="22">
        <f t="shared" si="32"/>
        <v>4</v>
      </c>
      <c r="D1089" t="str">
        <f t="shared" si="33"/>
        <v>Very Good</v>
      </c>
    </row>
    <row r="1090" spans="1:4" x14ac:dyDescent="0.2">
      <c r="A1090" s="2">
        <v>81033086</v>
      </c>
      <c r="B1090" s="2">
        <v>3.93</v>
      </c>
      <c r="C1090" s="22">
        <f t="shared" si="32"/>
        <v>4</v>
      </c>
      <c r="D1090" t="str">
        <f t="shared" si="33"/>
        <v>Very Good</v>
      </c>
    </row>
    <row r="1091" spans="1:4" x14ac:dyDescent="0.2">
      <c r="A1091" s="2">
        <v>80156799</v>
      </c>
      <c r="B1091" s="2">
        <v>3.51</v>
      </c>
      <c r="C1091" s="22">
        <f t="shared" ref="C1091:C1154" si="34">ROUNDUP(B1091,0)</f>
        <v>4</v>
      </c>
      <c r="D1091" t="str">
        <f t="shared" ref="D1091:D1154" si="35">IF(C1091=0,"Very Bad", IF(C1091=1,"Bad",IF(C1091=2,"Neutral", IF(C1091=3,"Good",IF(C1091=4,"Very Good",IF(C1091=5,"Excellent"))))))</f>
        <v>Very Good</v>
      </c>
    </row>
    <row r="1092" spans="1:4" x14ac:dyDescent="0.2">
      <c r="A1092" s="2">
        <v>81161538</v>
      </c>
      <c r="B1092" s="2">
        <v>1.46</v>
      </c>
      <c r="C1092" s="22">
        <f t="shared" si="34"/>
        <v>2</v>
      </c>
      <c r="D1092" t="str">
        <f t="shared" si="35"/>
        <v>Neutral</v>
      </c>
    </row>
    <row r="1093" spans="1:4" x14ac:dyDescent="0.2">
      <c r="A1093" s="2">
        <v>80997965</v>
      </c>
      <c r="B1093" s="2">
        <v>4.0599999999999996</v>
      </c>
      <c r="C1093" s="22">
        <f t="shared" si="34"/>
        <v>5</v>
      </c>
      <c r="D1093" t="str">
        <f t="shared" si="35"/>
        <v>Excellent</v>
      </c>
    </row>
    <row r="1094" spans="1:4" x14ac:dyDescent="0.2">
      <c r="A1094" s="2">
        <v>81018979</v>
      </c>
      <c r="B1094" s="2">
        <v>2.69</v>
      </c>
      <c r="C1094" s="22">
        <f t="shared" si="34"/>
        <v>3</v>
      </c>
      <c r="D1094" t="str">
        <f t="shared" si="35"/>
        <v>Good</v>
      </c>
    </row>
    <row r="1095" spans="1:4" x14ac:dyDescent="0.2">
      <c r="A1095" s="2">
        <v>60020826</v>
      </c>
      <c r="B1095" s="2">
        <v>1.68</v>
      </c>
      <c r="C1095" s="22">
        <f t="shared" si="34"/>
        <v>2</v>
      </c>
      <c r="D1095" t="str">
        <f t="shared" si="35"/>
        <v>Neutral</v>
      </c>
    </row>
    <row r="1096" spans="1:4" x14ac:dyDescent="0.2">
      <c r="A1096" s="2">
        <v>80226242</v>
      </c>
      <c r="B1096" s="2">
        <v>4.82</v>
      </c>
      <c r="C1096" s="22">
        <f t="shared" si="34"/>
        <v>5</v>
      </c>
      <c r="D1096" t="str">
        <f t="shared" si="35"/>
        <v>Excellent</v>
      </c>
    </row>
    <row r="1097" spans="1:4" x14ac:dyDescent="0.2">
      <c r="A1097" s="2">
        <v>81002391</v>
      </c>
      <c r="B1097" s="2">
        <v>4.34</v>
      </c>
      <c r="C1097" s="22">
        <f t="shared" si="34"/>
        <v>5</v>
      </c>
      <c r="D1097" t="str">
        <f t="shared" si="35"/>
        <v>Excellent</v>
      </c>
    </row>
    <row r="1098" spans="1:4" x14ac:dyDescent="0.2">
      <c r="A1098" s="2">
        <v>70101696</v>
      </c>
      <c r="B1098" s="2">
        <v>1.79</v>
      </c>
      <c r="C1098" s="22">
        <f t="shared" si="34"/>
        <v>2</v>
      </c>
      <c r="D1098" t="str">
        <f t="shared" si="35"/>
        <v>Neutral</v>
      </c>
    </row>
    <row r="1099" spans="1:4" x14ac:dyDescent="0.2">
      <c r="A1099" s="2">
        <v>81194544</v>
      </c>
      <c r="B1099" s="2">
        <v>1.86</v>
      </c>
      <c r="C1099" s="22">
        <f t="shared" si="34"/>
        <v>2</v>
      </c>
      <c r="D1099" t="str">
        <f t="shared" si="35"/>
        <v>Neutral</v>
      </c>
    </row>
    <row r="1100" spans="1:4" x14ac:dyDescent="0.2">
      <c r="A1100" s="2">
        <v>80995081</v>
      </c>
      <c r="B1100" s="2">
        <v>2.2000000000000002</v>
      </c>
      <c r="C1100" s="22">
        <f t="shared" si="34"/>
        <v>3</v>
      </c>
      <c r="D1100" t="str">
        <f t="shared" si="35"/>
        <v>Good</v>
      </c>
    </row>
    <row r="1101" spans="1:4" x14ac:dyDescent="0.2">
      <c r="A1101" s="2">
        <v>81177504</v>
      </c>
      <c r="B1101" s="2">
        <v>4.18</v>
      </c>
      <c r="C1101" s="22">
        <f t="shared" si="34"/>
        <v>5</v>
      </c>
      <c r="D1101" t="str">
        <f t="shared" si="35"/>
        <v>Excellent</v>
      </c>
    </row>
    <row r="1102" spans="1:4" x14ac:dyDescent="0.2">
      <c r="A1102" s="2">
        <v>80175798</v>
      </c>
      <c r="B1102" s="2">
        <v>1.73</v>
      </c>
      <c r="C1102" s="22">
        <f t="shared" si="34"/>
        <v>2</v>
      </c>
      <c r="D1102" t="str">
        <f t="shared" si="35"/>
        <v>Neutral</v>
      </c>
    </row>
    <row r="1103" spans="1:4" x14ac:dyDescent="0.2">
      <c r="A1103" s="2">
        <v>80216094</v>
      </c>
      <c r="B1103" s="2">
        <v>3.84</v>
      </c>
      <c r="C1103" s="22">
        <f t="shared" si="34"/>
        <v>4</v>
      </c>
      <c r="D1103" t="str">
        <f t="shared" si="35"/>
        <v>Very Good</v>
      </c>
    </row>
    <row r="1104" spans="1:4" x14ac:dyDescent="0.2">
      <c r="A1104" s="2">
        <v>80227995</v>
      </c>
      <c r="B1104" s="2">
        <v>3.23</v>
      </c>
      <c r="C1104" s="22">
        <f t="shared" si="34"/>
        <v>4</v>
      </c>
      <c r="D1104" t="str">
        <f t="shared" si="35"/>
        <v>Very Good</v>
      </c>
    </row>
    <row r="1105" spans="1:4" x14ac:dyDescent="0.2">
      <c r="A1105" s="2">
        <v>80239961</v>
      </c>
      <c r="B1105" s="2">
        <v>1.74</v>
      </c>
      <c r="C1105" s="22">
        <f t="shared" si="34"/>
        <v>2</v>
      </c>
      <c r="D1105" t="str">
        <f t="shared" si="35"/>
        <v>Neutral</v>
      </c>
    </row>
    <row r="1106" spans="1:4" x14ac:dyDescent="0.2">
      <c r="A1106" s="2">
        <v>80219019</v>
      </c>
      <c r="B1106" s="2">
        <v>1.1200000000000001</v>
      </c>
      <c r="C1106" s="22">
        <f t="shared" si="34"/>
        <v>2</v>
      </c>
      <c r="D1106" t="str">
        <f t="shared" si="35"/>
        <v>Neutral</v>
      </c>
    </row>
    <row r="1107" spans="1:4" x14ac:dyDescent="0.2">
      <c r="A1107" s="2">
        <v>81062293</v>
      </c>
      <c r="B1107" s="2">
        <v>4.05</v>
      </c>
      <c r="C1107" s="22">
        <f t="shared" si="34"/>
        <v>5</v>
      </c>
      <c r="D1107" t="str">
        <f t="shared" si="35"/>
        <v>Excellent</v>
      </c>
    </row>
    <row r="1108" spans="1:4" x14ac:dyDescent="0.2">
      <c r="A1108" s="2">
        <v>80235524</v>
      </c>
      <c r="B1108" s="2">
        <v>1.04</v>
      </c>
      <c r="C1108" s="22">
        <f t="shared" si="34"/>
        <v>2</v>
      </c>
      <c r="D1108" t="str">
        <f t="shared" si="35"/>
        <v>Neutral</v>
      </c>
    </row>
    <row r="1109" spans="1:4" x14ac:dyDescent="0.2">
      <c r="A1109" s="2">
        <v>81035121</v>
      </c>
      <c r="B1109" s="2">
        <v>2.29</v>
      </c>
      <c r="C1109" s="22">
        <f t="shared" si="34"/>
        <v>3</v>
      </c>
      <c r="D1109" t="str">
        <f t="shared" si="35"/>
        <v>Good</v>
      </c>
    </row>
    <row r="1110" spans="1:4" x14ac:dyDescent="0.2">
      <c r="A1110" s="2">
        <v>81140259</v>
      </c>
      <c r="B1110" s="2">
        <v>4.4000000000000004</v>
      </c>
      <c r="C1110" s="22">
        <f t="shared" si="34"/>
        <v>5</v>
      </c>
      <c r="D1110" t="str">
        <f t="shared" si="35"/>
        <v>Excellent</v>
      </c>
    </row>
    <row r="1111" spans="1:4" x14ac:dyDescent="0.2">
      <c r="A1111" s="2">
        <v>80241855</v>
      </c>
      <c r="B1111" s="2">
        <v>4.84</v>
      </c>
      <c r="C1111" s="22">
        <f t="shared" si="34"/>
        <v>5</v>
      </c>
      <c r="D1111" t="str">
        <f t="shared" si="35"/>
        <v>Excellent</v>
      </c>
    </row>
    <row r="1112" spans="1:4" x14ac:dyDescent="0.2">
      <c r="A1112" s="2">
        <v>81215481</v>
      </c>
      <c r="B1112" s="2">
        <v>3.61</v>
      </c>
      <c r="C1112" s="22">
        <f t="shared" si="34"/>
        <v>4</v>
      </c>
      <c r="D1112" t="str">
        <f t="shared" si="35"/>
        <v>Very Good</v>
      </c>
    </row>
    <row r="1113" spans="1:4" x14ac:dyDescent="0.2">
      <c r="A1113" s="2">
        <v>81005044</v>
      </c>
      <c r="B1113" s="2">
        <v>3.98</v>
      </c>
      <c r="C1113" s="22">
        <f t="shared" si="34"/>
        <v>4</v>
      </c>
      <c r="D1113" t="str">
        <f t="shared" si="35"/>
        <v>Very Good</v>
      </c>
    </row>
    <row r="1114" spans="1:4" x14ac:dyDescent="0.2">
      <c r="A1114" s="2">
        <v>80147529</v>
      </c>
      <c r="B1114" s="2">
        <v>4.37</v>
      </c>
      <c r="C1114" s="22">
        <f t="shared" si="34"/>
        <v>5</v>
      </c>
      <c r="D1114" t="str">
        <f t="shared" si="35"/>
        <v>Excellent</v>
      </c>
    </row>
    <row r="1115" spans="1:4" x14ac:dyDescent="0.2">
      <c r="A1115" s="2">
        <v>81018860</v>
      </c>
      <c r="B1115" s="2">
        <v>2.5299999999999998</v>
      </c>
      <c r="C1115" s="22">
        <f t="shared" si="34"/>
        <v>3</v>
      </c>
      <c r="D1115" t="str">
        <f t="shared" si="35"/>
        <v>Good</v>
      </c>
    </row>
    <row r="1116" spans="1:4" x14ac:dyDescent="0.2">
      <c r="A1116" s="2">
        <v>80217495</v>
      </c>
      <c r="B1116" s="2">
        <v>3.64</v>
      </c>
      <c r="C1116" s="22">
        <f t="shared" si="34"/>
        <v>4</v>
      </c>
      <c r="D1116" t="str">
        <f t="shared" si="35"/>
        <v>Very Good</v>
      </c>
    </row>
    <row r="1117" spans="1:4" x14ac:dyDescent="0.2">
      <c r="A1117" s="2">
        <v>80141787</v>
      </c>
      <c r="B1117" s="2">
        <v>1.65</v>
      </c>
      <c r="C1117" s="22">
        <f t="shared" si="34"/>
        <v>2</v>
      </c>
      <c r="D1117" t="str">
        <f t="shared" si="35"/>
        <v>Neutral</v>
      </c>
    </row>
    <row r="1118" spans="1:4" x14ac:dyDescent="0.2">
      <c r="A1118" s="2">
        <v>80109415</v>
      </c>
      <c r="B1118" s="2">
        <v>4.6900000000000004</v>
      </c>
      <c r="C1118" s="22">
        <f t="shared" si="34"/>
        <v>5</v>
      </c>
      <c r="D1118" t="str">
        <f t="shared" si="35"/>
        <v>Excellent</v>
      </c>
    </row>
    <row r="1119" spans="1:4" x14ac:dyDescent="0.2">
      <c r="A1119" s="2">
        <v>80049871</v>
      </c>
      <c r="B1119" s="2">
        <v>4.67</v>
      </c>
      <c r="C1119" s="22">
        <f t="shared" si="34"/>
        <v>5</v>
      </c>
      <c r="D1119" t="str">
        <f t="shared" si="35"/>
        <v>Excellent</v>
      </c>
    </row>
    <row r="1120" spans="1:4" x14ac:dyDescent="0.2">
      <c r="A1120" s="2">
        <v>81218079</v>
      </c>
      <c r="B1120" s="2">
        <v>2.78</v>
      </c>
      <c r="C1120" s="22">
        <f t="shared" si="34"/>
        <v>3</v>
      </c>
      <c r="D1120" t="str">
        <f t="shared" si="35"/>
        <v>Good</v>
      </c>
    </row>
    <row r="1121" spans="1:4" x14ac:dyDescent="0.2">
      <c r="A1121" s="2">
        <v>60028294</v>
      </c>
      <c r="B1121" s="2">
        <v>2.72</v>
      </c>
      <c r="C1121" s="22">
        <f t="shared" si="34"/>
        <v>3</v>
      </c>
      <c r="D1121" t="str">
        <f t="shared" si="35"/>
        <v>Good</v>
      </c>
    </row>
    <row r="1122" spans="1:4" x14ac:dyDescent="0.2">
      <c r="A1122" s="2">
        <v>80125671</v>
      </c>
      <c r="B1122" s="2">
        <v>4.4800000000000004</v>
      </c>
      <c r="C1122" s="22">
        <f t="shared" si="34"/>
        <v>5</v>
      </c>
      <c r="D1122" t="str">
        <f t="shared" si="35"/>
        <v>Excellent</v>
      </c>
    </row>
    <row r="1123" spans="1:4" x14ac:dyDescent="0.2">
      <c r="A1123" s="2">
        <v>80198001</v>
      </c>
      <c r="B1123" s="2">
        <v>1.74</v>
      </c>
      <c r="C1123" s="22">
        <f t="shared" si="34"/>
        <v>2</v>
      </c>
      <c r="D1123" t="str">
        <f t="shared" si="35"/>
        <v>Neutral</v>
      </c>
    </row>
    <row r="1124" spans="1:4" x14ac:dyDescent="0.2">
      <c r="A1124" s="2">
        <v>80174220</v>
      </c>
      <c r="B1124" s="2">
        <v>1.42</v>
      </c>
      <c r="C1124" s="22">
        <f t="shared" si="34"/>
        <v>2</v>
      </c>
      <c r="D1124" t="str">
        <f t="shared" si="35"/>
        <v>Neutral</v>
      </c>
    </row>
    <row r="1125" spans="1:4" x14ac:dyDescent="0.2">
      <c r="A1125" s="2">
        <v>80126449</v>
      </c>
      <c r="B1125" s="2">
        <v>3.43</v>
      </c>
      <c r="C1125" s="22">
        <f t="shared" si="34"/>
        <v>4</v>
      </c>
      <c r="D1125" t="str">
        <f t="shared" si="35"/>
        <v>Very Good</v>
      </c>
    </row>
    <row r="1126" spans="1:4" x14ac:dyDescent="0.2">
      <c r="A1126" s="2">
        <v>80103512</v>
      </c>
      <c r="B1126" s="2">
        <v>3.51</v>
      </c>
      <c r="C1126" s="22">
        <f t="shared" si="34"/>
        <v>4</v>
      </c>
      <c r="D1126" t="str">
        <f t="shared" si="35"/>
        <v>Very Good</v>
      </c>
    </row>
    <row r="1127" spans="1:4" x14ac:dyDescent="0.2">
      <c r="A1127" s="2">
        <v>80199051</v>
      </c>
      <c r="B1127" s="2">
        <v>1.54</v>
      </c>
      <c r="C1127" s="22">
        <f t="shared" si="34"/>
        <v>2</v>
      </c>
      <c r="D1127" t="str">
        <f t="shared" si="35"/>
        <v>Neutral</v>
      </c>
    </row>
    <row r="1128" spans="1:4" x14ac:dyDescent="0.2">
      <c r="A1128" s="2">
        <v>80198545</v>
      </c>
      <c r="B1128" s="2">
        <v>4.76</v>
      </c>
      <c r="C1128" s="22">
        <f t="shared" si="34"/>
        <v>5</v>
      </c>
      <c r="D1128" t="str">
        <f t="shared" si="35"/>
        <v>Excellent</v>
      </c>
    </row>
    <row r="1129" spans="1:4" x14ac:dyDescent="0.2">
      <c r="A1129" s="2">
        <v>60020948</v>
      </c>
      <c r="B1129" s="2">
        <v>3.79</v>
      </c>
      <c r="C1129" s="22">
        <f t="shared" si="34"/>
        <v>4</v>
      </c>
      <c r="D1129" t="str">
        <f t="shared" si="35"/>
        <v>Very Good</v>
      </c>
    </row>
    <row r="1130" spans="1:4" x14ac:dyDescent="0.2">
      <c r="A1130" s="2">
        <v>70235384</v>
      </c>
      <c r="B1130" s="2">
        <v>3.07</v>
      </c>
      <c r="C1130" s="22">
        <f t="shared" si="34"/>
        <v>4</v>
      </c>
      <c r="D1130" t="str">
        <f t="shared" si="35"/>
        <v>Very Good</v>
      </c>
    </row>
    <row r="1131" spans="1:4" x14ac:dyDescent="0.2">
      <c r="A1131" s="2">
        <v>569355</v>
      </c>
      <c r="B1131" s="2">
        <v>3.51</v>
      </c>
      <c r="C1131" s="22">
        <f t="shared" si="34"/>
        <v>4</v>
      </c>
      <c r="D1131" t="str">
        <f t="shared" si="35"/>
        <v>Very Good</v>
      </c>
    </row>
    <row r="1132" spans="1:4" x14ac:dyDescent="0.2">
      <c r="A1132" s="2">
        <v>81208888</v>
      </c>
      <c r="B1132" s="2">
        <v>4.51</v>
      </c>
      <c r="C1132" s="22">
        <f t="shared" si="34"/>
        <v>5</v>
      </c>
      <c r="D1132" t="str">
        <f t="shared" si="35"/>
        <v>Excellent</v>
      </c>
    </row>
    <row r="1133" spans="1:4" x14ac:dyDescent="0.2">
      <c r="A1133" s="2">
        <v>60022645</v>
      </c>
      <c r="B1133" s="2">
        <v>1.63</v>
      </c>
      <c r="C1133" s="22">
        <f t="shared" si="34"/>
        <v>2</v>
      </c>
      <c r="D1133" t="str">
        <f t="shared" si="35"/>
        <v>Neutral</v>
      </c>
    </row>
    <row r="1134" spans="1:4" x14ac:dyDescent="0.2">
      <c r="A1134" s="2">
        <v>80235857</v>
      </c>
      <c r="B1134" s="2">
        <v>3.95</v>
      </c>
      <c r="C1134" s="22">
        <f t="shared" si="34"/>
        <v>4</v>
      </c>
      <c r="D1134" t="str">
        <f t="shared" si="35"/>
        <v>Very Good</v>
      </c>
    </row>
    <row r="1135" spans="1:4" x14ac:dyDescent="0.2">
      <c r="A1135" s="2">
        <v>80225915</v>
      </c>
      <c r="B1135" s="2">
        <v>3.57</v>
      </c>
      <c r="C1135" s="22">
        <f t="shared" si="34"/>
        <v>4</v>
      </c>
      <c r="D1135" t="str">
        <f t="shared" si="35"/>
        <v>Very Good</v>
      </c>
    </row>
    <row r="1136" spans="1:4" x14ac:dyDescent="0.2">
      <c r="A1136" s="2">
        <v>80196379</v>
      </c>
      <c r="B1136" s="2">
        <v>3.78</v>
      </c>
      <c r="C1136" s="22">
        <f t="shared" si="34"/>
        <v>4</v>
      </c>
      <c r="D1136" t="str">
        <f t="shared" si="35"/>
        <v>Very Good</v>
      </c>
    </row>
    <row r="1137" spans="1:4" x14ac:dyDescent="0.2">
      <c r="A1137" s="2">
        <v>80198859</v>
      </c>
      <c r="B1137" s="2">
        <v>4.5199999999999996</v>
      </c>
      <c r="C1137" s="22">
        <f t="shared" si="34"/>
        <v>5</v>
      </c>
      <c r="D1137" t="str">
        <f t="shared" si="35"/>
        <v>Excellent</v>
      </c>
    </row>
    <row r="1138" spans="1:4" x14ac:dyDescent="0.2">
      <c r="A1138" s="2">
        <v>80216180</v>
      </c>
      <c r="B1138" s="2">
        <v>1.64</v>
      </c>
      <c r="C1138" s="22">
        <f t="shared" si="34"/>
        <v>2</v>
      </c>
      <c r="D1138" t="str">
        <f t="shared" si="35"/>
        <v>Neutral</v>
      </c>
    </row>
    <row r="1139" spans="1:4" x14ac:dyDescent="0.2">
      <c r="A1139" s="2">
        <v>80244846</v>
      </c>
      <c r="B1139" s="2">
        <v>3.85</v>
      </c>
      <c r="C1139" s="22">
        <f t="shared" si="34"/>
        <v>4</v>
      </c>
      <c r="D1139" t="str">
        <f t="shared" si="35"/>
        <v>Very Good</v>
      </c>
    </row>
    <row r="1140" spans="1:4" x14ac:dyDescent="0.2">
      <c r="A1140" s="2">
        <v>80159876</v>
      </c>
      <c r="B1140" s="2">
        <v>3.1</v>
      </c>
      <c r="C1140" s="22">
        <f t="shared" si="34"/>
        <v>4</v>
      </c>
      <c r="D1140" t="str">
        <f t="shared" si="35"/>
        <v>Very Good</v>
      </c>
    </row>
    <row r="1141" spans="1:4" x14ac:dyDescent="0.2">
      <c r="A1141" s="2">
        <v>70091304</v>
      </c>
      <c r="B1141" s="2">
        <v>1.68</v>
      </c>
      <c r="C1141" s="22">
        <f t="shared" si="34"/>
        <v>2</v>
      </c>
      <c r="D1141" t="str">
        <f t="shared" si="35"/>
        <v>Neutral</v>
      </c>
    </row>
    <row r="1142" spans="1:4" x14ac:dyDescent="0.2">
      <c r="A1142" s="2">
        <v>81169145</v>
      </c>
      <c r="B1142" s="2">
        <v>4.91</v>
      </c>
      <c r="C1142" s="22">
        <f t="shared" si="34"/>
        <v>5</v>
      </c>
      <c r="D1142" t="str">
        <f t="shared" si="35"/>
        <v>Excellent</v>
      </c>
    </row>
    <row r="1143" spans="1:4" x14ac:dyDescent="0.2">
      <c r="A1143" s="2">
        <v>80244700</v>
      </c>
      <c r="B1143" s="2">
        <v>4.54</v>
      </c>
      <c r="C1143" s="22">
        <f t="shared" si="34"/>
        <v>5</v>
      </c>
      <c r="D1143" t="str">
        <f t="shared" si="35"/>
        <v>Excellent</v>
      </c>
    </row>
    <row r="1144" spans="1:4" x14ac:dyDescent="0.2">
      <c r="A1144" s="2">
        <v>81218074</v>
      </c>
      <c r="B1144" s="2">
        <v>1.37</v>
      </c>
      <c r="C1144" s="22">
        <f t="shared" si="34"/>
        <v>2</v>
      </c>
      <c r="D1144" t="str">
        <f t="shared" si="35"/>
        <v>Neutral</v>
      </c>
    </row>
    <row r="1145" spans="1:4" x14ac:dyDescent="0.2">
      <c r="A1145" s="2">
        <v>80245262</v>
      </c>
      <c r="B1145" s="2">
        <v>1.35</v>
      </c>
      <c r="C1145" s="22">
        <f t="shared" si="34"/>
        <v>2</v>
      </c>
      <c r="D1145" t="str">
        <f t="shared" si="35"/>
        <v>Neutral</v>
      </c>
    </row>
    <row r="1146" spans="1:4" x14ac:dyDescent="0.2">
      <c r="A1146" s="2">
        <v>80199682</v>
      </c>
      <c r="B1146" s="2">
        <v>1.35</v>
      </c>
      <c r="C1146" s="22">
        <f t="shared" si="34"/>
        <v>2</v>
      </c>
      <c r="D1146" t="str">
        <f t="shared" si="35"/>
        <v>Neutral</v>
      </c>
    </row>
    <row r="1147" spans="1:4" x14ac:dyDescent="0.2">
      <c r="A1147" s="2">
        <v>80214115</v>
      </c>
      <c r="B1147" s="2">
        <v>2.34</v>
      </c>
      <c r="C1147" s="22">
        <f t="shared" si="34"/>
        <v>3</v>
      </c>
      <c r="D1147" t="str">
        <f t="shared" si="35"/>
        <v>Good</v>
      </c>
    </row>
    <row r="1148" spans="1:4" x14ac:dyDescent="0.2">
      <c r="A1148" s="2">
        <v>80203522</v>
      </c>
      <c r="B1148" s="2">
        <v>1.07</v>
      </c>
      <c r="C1148" s="22">
        <f t="shared" si="34"/>
        <v>2</v>
      </c>
      <c r="D1148" t="str">
        <f t="shared" si="35"/>
        <v>Neutral</v>
      </c>
    </row>
    <row r="1149" spans="1:4" x14ac:dyDescent="0.2">
      <c r="A1149" s="2">
        <v>80097141</v>
      </c>
      <c r="B1149" s="2">
        <v>2.36</v>
      </c>
      <c r="C1149" s="22">
        <f t="shared" si="34"/>
        <v>3</v>
      </c>
      <c r="D1149" t="str">
        <f t="shared" si="35"/>
        <v>Good</v>
      </c>
    </row>
    <row r="1150" spans="1:4" x14ac:dyDescent="0.2">
      <c r="A1150" s="2">
        <v>80107037</v>
      </c>
      <c r="B1150" s="2">
        <v>3.85</v>
      </c>
      <c r="C1150" s="22">
        <f t="shared" si="34"/>
        <v>4</v>
      </c>
      <c r="D1150" t="str">
        <f t="shared" si="35"/>
        <v>Very Good</v>
      </c>
    </row>
    <row r="1151" spans="1:4" x14ac:dyDescent="0.2">
      <c r="A1151" s="2">
        <v>80077402</v>
      </c>
      <c r="B1151" s="2">
        <v>2.3199999999999998</v>
      </c>
      <c r="C1151" s="22">
        <f t="shared" si="34"/>
        <v>3</v>
      </c>
      <c r="D1151" t="str">
        <f t="shared" si="35"/>
        <v>Good</v>
      </c>
    </row>
    <row r="1152" spans="1:4" x14ac:dyDescent="0.2">
      <c r="A1152" s="2">
        <v>80107219</v>
      </c>
      <c r="B1152" s="2">
        <v>2.99</v>
      </c>
      <c r="C1152" s="22">
        <f t="shared" si="34"/>
        <v>3</v>
      </c>
      <c r="D1152" t="str">
        <f t="shared" si="35"/>
        <v>Good</v>
      </c>
    </row>
    <row r="1153" spans="1:4" x14ac:dyDescent="0.2">
      <c r="A1153" s="2">
        <v>60023606</v>
      </c>
      <c r="B1153" s="2">
        <v>4.62</v>
      </c>
      <c r="C1153" s="22">
        <f t="shared" si="34"/>
        <v>5</v>
      </c>
      <c r="D1153" t="str">
        <f t="shared" si="35"/>
        <v>Excellent</v>
      </c>
    </row>
    <row r="1154" spans="1:4" x14ac:dyDescent="0.2">
      <c r="A1154" s="2">
        <v>80241539</v>
      </c>
      <c r="B1154" s="2">
        <v>5</v>
      </c>
      <c r="C1154" s="22">
        <f t="shared" si="34"/>
        <v>5</v>
      </c>
      <c r="D1154" t="str">
        <f t="shared" si="35"/>
        <v>Excellent</v>
      </c>
    </row>
    <row r="1155" spans="1:4" x14ac:dyDescent="0.2">
      <c r="A1155" s="2">
        <v>81026188</v>
      </c>
      <c r="B1155" s="2">
        <v>2.83</v>
      </c>
      <c r="C1155" s="22">
        <f t="shared" ref="C1155:C1218" si="36">ROUNDUP(B1155,0)</f>
        <v>3</v>
      </c>
      <c r="D1155" t="str">
        <f t="shared" ref="D1155:D1218" si="37">IF(C1155=0,"Very Bad", IF(C1155=1,"Bad",IF(C1155=2,"Neutral", IF(C1155=3,"Good",IF(C1155=4,"Very Good",IF(C1155=5,"Excellent"))))))</f>
        <v>Good</v>
      </c>
    </row>
    <row r="1156" spans="1:4" x14ac:dyDescent="0.2">
      <c r="A1156" s="2">
        <v>80080109</v>
      </c>
      <c r="B1156" s="2">
        <v>2.58</v>
      </c>
      <c r="C1156" s="22">
        <f t="shared" si="36"/>
        <v>3</v>
      </c>
      <c r="D1156" t="str">
        <f t="shared" si="37"/>
        <v>Good</v>
      </c>
    </row>
    <row r="1157" spans="1:4" x14ac:dyDescent="0.2">
      <c r="A1157" s="2">
        <v>80993625</v>
      </c>
      <c r="B1157" s="2">
        <v>4.25</v>
      </c>
      <c r="C1157" s="22">
        <f t="shared" si="36"/>
        <v>5</v>
      </c>
      <c r="D1157" t="str">
        <f t="shared" si="37"/>
        <v>Excellent</v>
      </c>
    </row>
    <row r="1158" spans="1:4" x14ac:dyDescent="0.2">
      <c r="A1158" s="2">
        <v>80988835</v>
      </c>
      <c r="B1158" s="2">
        <v>1.64</v>
      </c>
      <c r="C1158" s="22">
        <f t="shared" si="36"/>
        <v>2</v>
      </c>
      <c r="D1158" t="str">
        <f t="shared" si="37"/>
        <v>Neutral</v>
      </c>
    </row>
    <row r="1159" spans="1:4" x14ac:dyDescent="0.2">
      <c r="A1159" s="2">
        <v>80208104</v>
      </c>
      <c r="B1159" s="2">
        <v>3.32</v>
      </c>
      <c r="C1159" s="22">
        <f t="shared" si="36"/>
        <v>4</v>
      </c>
      <c r="D1159" t="str">
        <f t="shared" si="37"/>
        <v>Very Good</v>
      </c>
    </row>
    <row r="1160" spans="1:4" x14ac:dyDescent="0.2">
      <c r="A1160" s="2">
        <v>80134827</v>
      </c>
      <c r="B1160" s="2">
        <v>1.65</v>
      </c>
      <c r="C1160" s="22">
        <f t="shared" si="36"/>
        <v>2</v>
      </c>
      <c r="D1160" t="str">
        <f t="shared" si="37"/>
        <v>Neutral</v>
      </c>
    </row>
    <row r="1161" spans="1:4" x14ac:dyDescent="0.2">
      <c r="A1161" s="2">
        <v>80127558</v>
      </c>
      <c r="B1161" s="2">
        <v>1.53</v>
      </c>
      <c r="C1161" s="22">
        <f t="shared" si="36"/>
        <v>2</v>
      </c>
      <c r="D1161" t="str">
        <f t="shared" si="37"/>
        <v>Neutral</v>
      </c>
    </row>
    <row r="1162" spans="1:4" x14ac:dyDescent="0.2">
      <c r="A1162" s="2">
        <v>80158084</v>
      </c>
      <c r="B1162" s="2">
        <v>1.04</v>
      </c>
      <c r="C1162" s="22">
        <f t="shared" si="36"/>
        <v>2</v>
      </c>
      <c r="D1162" t="str">
        <f t="shared" si="37"/>
        <v>Neutral</v>
      </c>
    </row>
    <row r="1163" spans="1:4" x14ac:dyDescent="0.2">
      <c r="A1163" s="2">
        <v>80124725</v>
      </c>
      <c r="B1163" s="2">
        <v>3.9</v>
      </c>
      <c r="C1163" s="22">
        <f t="shared" si="36"/>
        <v>4</v>
      </c>
      <c r="D1163" t="str">
        <f t="shared" si="37"/>
        <v>Very Good</v>
      </c>
    </row>
    <row r="1164" spans="1:4" x14ac:dyDescent="0.2">
      <c r="A1164" s="2">
        <v>70267398</v>
      </c>
      <c r="B1164" s="2">
        <v>4.91</v>
      </c>
      <c r="C1164" s="22">
        <f t="shared" si="36"/>
        <v>5</v>
      </c>
      <c r="D1164" t="str">
        <f t="shared" si="37"/>
        <v>Excellent</v>
      </c>
    </row>
    <row r="1165" spans="1:4" x14ac:dyDescent="0.2">
      <c r="A1165" s="2">
        <v>81152643</v>
      </c>
      <c r="B1165" s="2">
        <v>1.91</v>
      </c>
      <c r="C1165" s="22">
        <f t="shared" si="36"/>
        <v>2</v>
      </c>
      <c r="D1165" t="str">
        <f t="shared" si="37"/>
        <v>Neutral</v>
      </c>
    </row>
    <row r="1166" spans="1:4" x14ac:dyDescent="0.2">
      <c r="A1166" s="2">
        <v>80108983</v>
      </c>
      <c r="B1166" s="2">
        <v>1.71</v>
      </c>
      <c r="C1166" s="22">
        <f t="shared" si="36"/>
        <v>2</v>
      </c>
      <c r="D1166" t="str">
        <f t="shared" si="37"/>
        <v>Neutral</v>
      </c>
    </row>
    <row r="1167" spans="1:4" x14ac:dyDescent="0.2">
      <c r="A1167" s="2">
        <v>292118</v>
      </c>
      <c r="B1167" s="2">
        <v>4.46</v>
      </c>
      <c r="C1167" s="22">
        <f t="shared" si="36"/>
        <v>5</v>
      </c>
      <c r="D1167" t="str">
        <f t="shared" si="37"/>
        <v>Excellent</v>
      </c>
    </row>
    <row r="1168" spans="1:4" x14ac:dyDescent="0.2">
      <c r="A1168" s="2">
        <v>70003046</v>
      </c>
      <c r="B1168" s="2">
        <v>3.82</v>
      </c>
      <c r="C1168" s="22">
        <f t="shared" si="36"/>
        <v>4</v>
      </c>
      <c r="D1168" t="str">
        <f t="shared" si="37"/>
        <v>Very Good</v>
      </c>
    </row>
    <row r="1169" spans="1:4" x14ac:dyDescent="0.2">
      <c r="A1169" s="2">
        <v>80221584</v>
      </c>
      <c r="B1169" s="2">
        <v>3.67</v>
      </c>
      <c r="C1169" s="22">
        <f t="shared" si="36"/>
        <v>4</v>
      </c>
      <c r="D1169" t="str">
        <f t="shared" si="37"/>
        <v>Very Good</v>
      </c>
    </row>
    <row r="1170" spans="1:4" x14ac:dyDescent="0.2">
      <c r="A1170" s="2">
        <v>70053833</v>
      </c>
      <c r="B1170" s="2">
        <v>2.1800000000000002</v>
      </c>
      <c r="C1170" s="22">
        <f t="shared" si="36"/>
        <v>3</v>
      </c>
      <c r="D1170" t="str">
        <f t="shared" si="37"/>
        <v>Good</v>
      </c>
    </row>
    <row r="1171" spans="1:4" x14ac:dyDescent="0.2">
      <c r="A1171" s="2">
        <v>70122722</v>
      </c>
      <c r="B1171" s="2">
        <v>4.28</v>
      </c>
      <c r="C1171" s="22">
        <f t="shared" si="36"/>
        <v>5</v>
      </c>
      <c r="D1171" t="str">
        <f t="shared" si="37"/>
        <v>Excellent</v>
      </c>
    </row>
    <row r="1172" spans="1:4" x14ac:dyDescent="0.2">
      <c r="A1172" s="2">
        <v>81217738</v>
      </c>
      <c r="B1172" s="2">
        <v>1.92</v>
      </c>
      <c r="C1172" s="22">
        <f t="shared" si="36"/>
        <v>2</v>
      </c>
      <c r="D1172" t="str">
        <f t="shared" si="37"/>
        <v>Neutral</v>
      </c>
    </row>
    <row r="1173" spans="1:4" x14ac:dyDescent="0.2">
      <c r="A1173" s="2">
        <v>80081990</v>
      </c>
      <c r="B1173" s="2">
        <v>3.64</v>
      </c>
      <c r="C1173" s="22">
        <f t="shared" si="36"/>
        <v>4</v>
      </c>
      <c r="D1173" t="str">
        <f t="shared" si="37"/>
        <v>Very Good</v>
      </c>
    </row>
    <row r="1174" spans="1:4" x14ac:dyDescent="0.2">
      <c r="A1174" s="2">
        <v>60004471</v>
      </c>
      <c r="B1174" s="2">
        <v>2.23</v>
      </c>
      <c r="C1174" s="22">
        <f t="shared" si="36"/>
        <v>3</v>
      </c>
      <c r="D1174" t="str">
        <f t="shared" si="37"/>
        <v>Good</v>
      </c>
    </row>
    <row r="1175" spans="1:4" x14ac:dyDescent="0.2">
      <c r="A1175" s="2">
        <v>60022413</v>
      </c>
      <c r="B1175" s="2">
        <v>4.04</v>
      </c>
      <c r="C1175" s="22">
        <f t="shared" si="36"/>
        <v>5</v>
      </c>
      <c r="D1175" t="str">
        <f t="shared" si="37"/>
        <v>Excellent</v>
      </c>
    </row>
    <row r="1176" spans="1:4" x14ac:dyDescent="0.2">
      <c r="A1176" s="2">
        <v>81011957</v>
      </c>
      <c r="B1176" s="2">
        <v>1.41</v>
      </c>
      <c r="C1176" s="22">
        <f t="shared" si="36"/>
        <v>2</v>
      </c>
      <c r="D1176" t="str">
        <f t="shared" si="37"/>
        <v>Neutral</v>
      </c>
    </row>
    <row r="1177" spans="1:4" x14ac:dyDescent="0.2">
      <c r="A1177" s="2">
        <v>70058022</v>
      </c>
      <c r="B1177" s="2">
        <v>2.23</v>
      </c>
      <c r="C1177" s="22">
        <f t="shared" si="36"/>
        <v>3</v>
      </c>
      <c r="D1177" t="str">
        <f t="shared" si="37"/>
        <v>Good</v>
      </c>
    </row>
    <row r="1178" spans="1:4" x14ac:dyDescent="0.2">
      <c r="A1178" s="2">
        <v>60022502</v>
      </c>
      <c r="B1178" s="2">
        <v>2.29</v>
      </c>
      <c r="C1178" s="22">
        <f t="shared" si="36"/>
        <v>3</v>
      </c>
      <c r="D1178" t="str">
        <f t="shared" si="37"/>
        <v>Good</v>
      </c>
    </row>
    <row r="1179" spans="1:4" x14ac:dyDescent="0.2">
      <c r="A1179" s="2">
        <v>80244683</v>
      </c>
      <c r="B1179" s="2">
        <v>3.29</v>
      </c>
      <c r="C1179" s="22">
        <f t="shared" si="36"/>
        <v>4</v>
      </c>
      <c r="D1179" t="str">
        <f t="shared" si="37"/>
        <v>Very Good</v>
      </c>
    </row>
    <row r="1180" spans="1:4" x14ac:dyDescent="0.2">
      <c r="A1180" s="2">
        <v>80028357</v>
      </c>
      <c r="B1180" s="2">
        <v>2.44</v>
      </c>
      <c r="C1180" s="22">
        <f t="shared" si="36"/>
        <v>3</v>
      </c>
      <c r="D1180" t="str">
        <f t="shared" si="37"/>
        <v>Good</v>
      </c>
    </row>
    <row r="1181" spans="1:4" x14ac:dyDescent="0.2">
      <c r="A1181" s="2">
        <v>81217739</v>
      </c>
      <c r="B1181" s="2">
        <v>2.16</v>
      </c>
      <c r="C1181" s="22">
        <f t="shared" si="36"/>
        <v>3</v>
      </c>
      <c r="D1181" t="str">
        <f t="shared" si="37"/>
        <v>Good</v>
      </c>
    </row>
    <row r="1182" spans="1:4" x14ac:dyDescent="0.2">
      <c r="A1182" s="2">
        <v>60031884</v>
      </c>
      <c r="B1182" s="2">
        <v>4.84</v>
      </c>
      <c r="C1182" s="22">
        <f t="shared" si="36"/>
        <v>5</v>
      </c>
      <c r="D1182" t="str">
        <f t="shared" si="37"/>
        <v>Excellent</v>
      </c>
    </row>
    <row r="1183" spans="1:4" x14ac:dyDescent="0.2">
      <c r="A1183" s="2">
        <v>70117289</v>
      </c>
      <c r="B1183" s="2">
        <v>3.57</v>
      </c>
      <c r="C1183" s="22">
        <f t="shared" si="36"/>
        <v>4</v>
      </c>
      <c r="D1183" t="str">
        <f t="shared" si="37"/>
        <v>Very Good</v>
      </c>
    </row>
    <row r="1184" spans="1:4" x14ac:dyDescent="0.2">
      <c r="A1184" s="2">
        <v>28631236</v>
      </c>
      <c r="B1184" s="2">
        <v>2.5</v>
      </c>
      <c r="C1184" s="22">
        <f t="shared" si="36"/>
        <v>3</v>
      </c>
      <c r="D1184" t="str">
        <f t="shared" si="37"/>
        <v>Good</v>
      </c>
    </row>
    <row r="1185" spans="1:4" x14ac:dyDescent="0.2">
      <c r="A1185" s="2">
        <v>70121502</v>
      </c>
      <c r="B1185" s="2">
        <v>2.9</v>
      </c>
      <c r="C1185" s="22">
        <f t="shared" si="36"/>
        <v>3</v>
      </c>
      <c r="D1185" t="str">
        <f t="shared" si="37"/>
        <v>Good</v>
      </c>
    </row>
    <row r="1186" spans="1:4" x14ac:dyDescent="0.2">
      <c r="A1186" s="2">
        <v>70215455</v>
      </c>
      <c r="B1186" s="2">
        <v>1.32</v>
      </c>
      <c r="C1186" s="22">
        <f t="shared" si="36"/>
        <v>2</v>
      </c>
      <c r="D1186" t="str">
        <f t="shared" si="37"/>
        <v>Neutral</v>
      </c>
    </row>
    <row r="1187" spans="1:4" x14ac:dyDescent="0.2">
      <c r="A1187" s="2">
        <v>506464</v>
      </c>
      <c r="B1187" s="2">
        <v>3.92</v>
      </c>
      <c r="C1187" s="22">
        <f t="shared" si="36"/>
        <v>4</v>
      </c>
      <c r="D1187" t="str">
        <f t="shared" si="37"/>
        <v>Very Good</v>
      </c>
    </row>
    <row r="1188" spans="1:4" x14ac:dyDescent="0.2">
      <c r="A1188" s="2">
        <v>60003508</v>
      </c>
      <c r="B1188" s="2">
        <v>4.68</v>
      </c>
      <c r="C1188" s="22">
        <f t="shared" si="36"/>
        <v>5</v>
      </c>
      <c r="D1188" t="str">
        <f t="shared" si="37"/>
        <v>Excellent</v>
      </c>
    </row>
    <row r="1189" spans="1:4" x14ac:dyDescent="0.2">
      <c r="A1189" s="2">
        <v>70105132</v>
      </c>
      <c r="B1189" s="2">
        <v>2.62</v>
      </c>
      <c r="C1189" s="22">
        <f t="shared" si="36"/>
        <v>3</v>
      </c>
      <c r="D1189" t="str">
        <f t="shared" si="37"/>
        <v>Good</v>
      </c>
    </row>
    <row r="1190" spans="1:4" x14ac:dyDescent="0.2">
      <c r="A1190" s="2">
        <v>60004083</v>
      </c>
      <c r="B1190" s="2">
        <v>3.3</v>
      </c>
      <c r="C1190" s="22">
        <f t="shared" si="36"/>
        <v>4</v>
      </c>
      <c r="D1190" t="str">
        <f t="shared" si="37"/>
        <v>Very Good</v>
      </c>
    </row>
    <row r="1191" spans="1:4" x14ac:dyDescent="0.2">
      <c r="A1191" s="2">
        <v>70087538</v>
      </c>
      <c r="B1191" s="2">
        <v>4.28</v>
      </c>
      <c r="C1191" s="22">
        <f t="shared" si="36"/>
        <v>5</v>
      </c>
      <c r="D1191" t="str">
        <f t="shared" si="37"/>
        <v>Excellent</v>
      </c>
    </row>
    <row r="1192" spans="1:4" x14ac:dyDescent="0.2">
      <c r="A1192" s="2">
        <v>1181661</v>
      </c>
      <c r="B1192" s="2">
        <v>1.0900000000000001</v>
      </c>
      <c r="C1192" s="22">
        <f t="shared" si="36"/>
        <v>2</v>
      </c>
      <c r="D1192" t="str">
        <f t="shared" si="37"/>
        <v>Neutral</v>
      </c>
    </row>
    <row r="1193" spans="1:4" x14ac:dyDescent="0.2">
      <c r="A1193" s="2">
        <v>60011552</v>
      </c>
      <c r="B1193" s="2">
        <v>1.3</v>
      </c>
      <c r="C1193" s="22">
        <f t="shared" si="36"/>
        <v>2</v>
      </c>
      <c r="D1193" t="str">
        <f t="shared" si="37"/>
        <v>Neutral</v>
      </c>
    </row>
    <row r="1194" spans="1:4" x14ac:dyDescent="0.2">
      <c r="A1194" s="2">
        <v>80222157</v>
      </c>
      <c r="B1194" s="2">
        <v>4.3</v>
      </c>
      <c r="C1194" s="22">
        <f t="shared" si="36"/>
        <v>5</v>
      </c>
      <c r="D1194" t="str">
        <f t="shared" si="37"/>
        <v>Excellent</v>
      </c>
    </row>
    <row r="1195" spans="1:4" x14ac:dyDescent="0.2">
      <c r="A1195" s="2">
        <v>70044693</v>
      </c>
      <c r="B1195" s="2">
        <v>3.33</v>
      </c>
      <c r="C1195" s="22">
        <f t="shared" si="36"/>
        <v>4</v>
      </c>
      <c r="D1195" t="str">
        <f t="shared" si="37"/>
        <v>Very Good</v>
      </c>
    </row>
    <row r="1196" spans="1:4" x14ac:dyDescent="0.2">
      <c r="A1196" s="2">
        <v>70173046</v>
      </c>
      <c r="B1196" s="2">
        <v>4.0199999999999996</v>
      </c>
      <c r="C1196" s="22">
        <f t="shared" si="36"/>
        <v>5</v>
      </c>
      <c r="D1196" t="str">
        <f t="shared" si="37"/>
        <v>Excellent</v>
      </c>
    </row>
    <row r="1197" spans="1:4" x14ac:dyDescent="0.2">
      <c r="A1197" s="2">
        <v>70039187</v>
      </c>
      <c r="B1197" s="2">
        <v>4.3099999999999996</v>
      </c>
      <c r="C1197" s="22">
        <f t="shared" si="36"/>
        <v>5</v>
      </c>
      <c r="D1197" t="str">
        <f t="shared" si="37"/>
        <v>Excellent</v>
      </c>
    </row>
    <row r="1198" spans="1:4" x14ac:dyDescent="0.2">
      <c r="A1198" s="2">
        <v>70044686</v>
      </c>
      <c r="B1198" s="2">
        <v>1.72</v>
      </c>
      <c r="C1198" s="22">
        <f t="shared" si="36"/>
        <v>2</v>
      </c>
      <c r="D1198" t="str">
        <f t="shared" si="37"/>
        <v>Neutral</v>
      </c>
    </row>
    <row r="1199" spans="1:4" x14ac:dyDescent="0.2">
      <c r="A1199" s="2">
        <v>80180600</v>
      </c>
      <c r="B1199" s="2">
        <v>1.42</v>
      </c>
      <c r="C1199" s="22">
        <f t="shared" si="36"/>
        <v>2</v>
      </c>
      <c r="D1199" t="str">
        <f t="shared" si="37"/>
        <v>Neutral</v>
      </c>
    </row>
    <row r="1200" spans="1:4" x14ac:dyDescent="0.2">
      <c r="A1200" s="2">
        <v>81039045</v>
      </c>
      <c r="B1200" s="2">
        <v>2.31</v>
      </c>
      <c r="C1200" s="22">
        <f t="shared" si="36"/>
        <v>3</v>
      </c>
      <c r="D1200" t="str">
        <f t="shared" si="37"/>
        <v>Good</v>
      </c>
    </row>
    <row r="1201" spans="1:4" x14ac:dyDescent="0.2">
      <c r="A1201" s="2">
        <v>80989043</v>
      </c>
      <c r="B1201" s="2">
        <v>3.97</v>
      </c>
      <c r="C1201" s="22">
        <f t="shared" si="36"/>
        <v>4</v>
      </c>
      <c r="D1201" t="str">
        <f t="shared" si="37"/>
        <v>Very Good</v>
      </c>
    </row>
    <row r="1202" spans="1:4" x14ac:dyDescent="0.2">
      <c r="A1202" s="2">
        <v>81021831</v>
      </c>
      <c r="B1202" s="2">
        <v>3.39</v>
      </c>
      <c r="C1202" s="22">
        <f t="shared" si="36"/>
        <v>4</v>
      </c>
      <c r="D1202" t="str">
        <f t="shared" si="37"/>
        <v>Very Good</v>
      </c>
    </row>
    <row r="1203" spans="1:4" x14ac:dyDescent="0.2">
      <c r="A1203" s="2">
        <v>81021832</v>
      </c>
      <c r="B1203" s="2">
        <v>2.74</v>
      </c>
      <c r="C1203" s="22">
        <f t="shared" si="36"/>
        <v>3</v>
      </c>
      <c r="D1203" t="str">
        <f t="shared" si="37"/>
        <v>Good</v>
      </c>
    </row>
    <row r="1204" spans="1:4" x14ac:dyDescent="0.2">
      <c r="A1204" s="2">
        <v>80201866</v>
      </c>
      <c r="B1204" s="2">
        <v>1.23</v>
      </c>
      <c r="C1204" s="22">
        <f t="shared" si="36"/>
        <v>2</v>
      </c>
      <c r="D1204" t="str">
        <f t="shared" si="37"/>
        <v>Neutral</v>
      </c>
    </row>
    <row r="1205" spans="1:4" x14ac:dyDescent="0.2">
      <c r="A1205" s="2">
        <v>80239932</v>
      </c>
      <c r="B1205" s="2">
        <v>4.18</v>
      </c>
      <c r="C1205" s="22">
        <f t="shared" si="36"/>
        <v>5</v>
      </c>
      <c r="D1205" t="str">
        <f t="shared" si="37"/>
        <v>Excellent</v>
      </c>
    </row>
    <row r="1206" spans="1:4" x14ac:dyDescent="0.2">
      <c r="A1206" s="2">
        <v>81215856</v>
      </c>
      <c r="B1206" s="2">
        <v>4.5999999999999996</v>
      </c>
      <c r="C1206" s="22">
        <f t="shared" si="36"/>
        <v>5</v>
      </c>
      <c r="D1206" t="str">
        <f t="shared" si="37"/>
        <v>Excellent</v>
      </c>
    </row>
    <row r="1207" spans="1:4" x14ac:dyDescent="0.2">
      <c r="A1207" s="2">
        <v>81214223</v>
      </c>
      <c r="B1207" s="2">
        <v>1.54</v>
      </c>
      <c r="C1207" s="22">
        <f t="shared" si="36"/>
        <v>2</v>
      </c>
      <c r="D1207" t="str">
        <f t="shared" si="37"/>
        <v>Neutral</v>
      </c>
    </row>
    <row r="1208" spans="1:4" x14ac:dyDescent="0.2">
      <c r="A1208" s="2">
        <v>80045925</v>
      </c>
      <c r="B1208" s="2">
        <v>3.55</v>
      </c>
      <c r="C1208" s="22">
        <f t="shared" si="36"/>
        <v>4</v>
      </c>
      <c r="D1208" t="str">
        <f t="shared" si="37"/>
        <v>Very Good</v>
      </c>
    </row>
    <row r="1209" spans="1:4" x14ac:dyDescent="0.2">
      <c r="A1209" s="2">
        <v>80027560</v>
      </c>
      <c r="B1209" s="2">
        <v>2.0099999999999998</v>
      </c>
      <c r="C1209" s="22">
        <f t="shared" si="36"/>
        <v>3</v>
      </c>
      <c r="D1209" t="str">
        <f t="shared" si="37"/>
        <v>Good</v>
      </c>
    </row>
    <row r="1210" spans="1:4" x14ac:dyDescent="0.2">
      <c r="A1210" s="2">
        <v>70135899</v>
      </c>
      <c r="B1210" s="2">
        <v>4.51</v>
      </c>
      <c r="C1210" s="22">
        <f t="shared" si="36"/>
        <v>5</v>
      </c>
      <c r="D1210" t="str">
        <f t="shared" si="37"/>
        <v>Excellent</v>
      </c>
    </row>
    <row r="1211" spans="1:4" x14ac:dyDescent="0.2">
      <c r="A1211" s="2">
        <v>81215437</v>
      </c>
      <c r="B1211" s="2">
        <v>2.56</v>
      </c>
      <c r="C1211" s="22">
        <f t="shared" si="36"/>
        <v>3</v>
      </c>
      <c r="D1211" t="str">
        <f t="shared" si="37"/>
        <v>Good</v>
      </c>
    </row>
    <row r="1212" spans="1:4" x14ac:dyDescent="0.2">
      <c r="A1212" s="2">
        <v>81215438</v>
      </c>
      <c r="B1212" s="2">
        <v>4.75</v>
      </c>
      <c r="C1212" s="22">
        <f t="shared" si="36"/>
        <v>5</v>
      </c>
      <c r="D1212" t="str">
        <f t="shared" si="37"/>
        <v>Excellent</v>
      </c>
    </row>
    <row r="1213" spans="1:4" x14ac:dyDescent="0.2">
      <c r="A1213" s="2">
        <v>81214187</v>
      </c>
      <c r="B1213" s="2">
        <v>1.98</v>
      </c>
      <c r="C1213" s="22">
        <f t="shared" si="36"/>
        <v>2</v>
      </c>
      <c r="D1213" t="str">
        <f t="shared" si="37"/>
        <v>Neutral</v>
      </c>
    </row>
    <row r="1214" spans="1:4" x14ac:dyDescent="0.2">
      <c r="A1214" s="2">
        <v>80160987</v>
      </c>
      <c r="B1214" s="2">
        <v>1.44</v>
      </c>
      <c r="C1214" s="22">
        <f t="shared" si="36"/>
        <v>2</v>
      </c>
      <c r="D1214" t="str">
        <f t="shared" si="37"/>
        <v>Neutral</v>
      </c>
    </row>
    <row r="1215" spans="1:4" x14ac:dyDescent="0.2">
      <c r="A1215" s="2">
        <v>81215439</v>
      </c>
      <c r="B1215" s="2">
        <v>4.42</v>
      </c>
      <c r="C1215" s="22">
        <f t="shared" si="36"/>
        <v>5</v>
      </c>
      <c r="D1215" t="str">
        <f t="shared" si="37"/>
        <v>Excellent</v>
      </c>
    </row>
    <row r="1216" spans="1:4" x14ac:dyDescent="0.2">
      <c r="A1216" s="2">
        <v>70178618</v>
      </c>
      <c r="B1216" s="2">
        <v>2.04</v>
      </c>
      <c r="C1216" s="22">
        <f t="shared" si="36"/>
        <v>3</v>
      </c>
      <c r="D1216" t="str">
        <f t="shared" si="37"/>
        <v>Good</v>
      </c>
    </row>
    <row r="1217" spans="1:4" x14ac:dyDescent="0.2">
      <c r="A1217" s="2">
        <v>70292700</v>
      </c>
      <c r="B1217" s="2">
        <v>3.67</v>
      </c>
      <c r="C1217" s="22">
        <f t="shared" si="36"/>
        <v>4</v>
      </c>
      <c r="D1217" t="str">
        <f t="shared" si="37"/>
        <v>Very Good</v>
      </c>
    </row>
    <row r="1218" spans="1:4" x14ac:dyDescent="0.2">
      <c r="A1218" s="2">
        <v>81214214</v>
      </c>
      <c r="B1218" s="2">
        <v>2.27</v>
      </c>
      <c r="C1218" s="22">
        <f t="shared" si="36"/>
        <v>3</v>
      </c>
      <c r="D1218" t="str">
        <f t="shared" si="37"/>
        <v>Good</v>
      </c>
    </row>
    <row r="1219" spans="1:4" x14ac:dyDescent="0.2">
      <c r="A1219" s="2">
        <v>81020531</v>
      </c>
      <c r="B1219" s="2">
        <v>3.95</v>
      </c>
      <c r="C1219" s="22">
        <f t="shared" ref="C1219:C1282" si="38">ROUNDUP(B1219,0)</f>
        <v>4</v>
      </c>
      <c r="D1219" t="str">
        <f t="shared" ref="D1219:D1282" si="39">IF(C1219=0,"Very Bad", IF(C1219=1,"Bad",IF(C1219=2,"Neutral", IF(C1219=3,"Good",IF(C1219=4,"Very Good",IF(C1219=5,"Excellent"))))))</f>
        <v>Very Good</v>
      </c>
    </row>
    <row r="1220" spans="1:4" x14ac:dyDescent="0.2">
      <c r="A1220" s="2">
        <v>80215086</v>
      </c>
      <c r="B1220" s="2">
        <v>4.08</v>
      </c>
      <c r="C1220" s="22">
        <f t="shared" si="38"/>
        <v>5</v>
      </c>
      <c r="D1220" t="str">
        <f t="shared" si="39"/>
        <v>Excellent</v>
      </c>
    </row>
    <row r="1221" spans="1:4" x14ac:dyDescent="0.2">
      <c r="A1221" s="2">
        <v>80191051</v>
      </c>
      <c r="B1221" s="2">
        <v>3.02</v>
      </c>
      <c r="C1221" s="22">
        <f t="shared" si="38"/>
        <v>4</v>
      </c>
      <c r="D1221" t="str">
        <f t="shared" si="39"/>
        <v>Very Good</v>
      </c>
    </row>
    <row r="1222" spans="1:4" x14ac:dyDescent="0.2">
      <c r="A1222" s="2">
        <v>80242446</v>
      </c>
      <c r="B1222" s="2">
        <v>1.28</v>
      </c>
      <c r="C1222" s="22">
        <f t="shared" si="38"/>
        <v>2</v>
      </c>
      <c r="D1222" t="str">
        <f t="shared" si="39"/>
        <v>Neutral</v>
      </c>
    </row>
    <row r="1223" spans="1:4" x14ac:dyDescent="0.2">
      <c r="A1223" s="2">
        <v>80241877</v>
      </c>
      <c r="B1223" s="2">
        <v>4.9000000000000004</v>
      </c>
      <c r="C1223" s="22">
        <f t="shared" si="38"/>
        <v>5</v>
      </c>
      <c r="D1223" t="str">
        <f t="shared" si="39"/>
        <v>Excellent</v>
      </c>
    </row>
    <row r="1224" spans="1:4" x14ac:dyDescent="0.2">
      <c r="A1224" s="2">
        <v>80085566</v>
      </c>
      <c r="B1224" s="2">
        <v>2.19</v>
      </c>
      <c r="C1224" s="22">
        <f t="shared" si="38"/>
        <v>3</v>
      </c>
      <c r="D1224" t="str">
        <f t="shared" si="39"/>
        <v>Good</v>
      </c>
    </row>
    <row r="1225" spans="1:4" x14ac:dyDescent="0.2">
      <c r="A1225" s="2">
        <v>80124722</v>
      </c>
      <c r="B1225" s="2">
        <v>1.74</v>
      </c>
      <c r="C1225" s="22">
        <f t="shared" si="38"/>
        <v>2</v>
      </c>
      <c r="D1225" t="str">
        <f t="shared" si="39"/>
        <v>Neutral</v>
      </c>
    </row>
    <row r="1226" spans="1:4" x14ac:dyDescent="0.2">
      <c r="A1226" s="2">
        <v>70243696</v>
      </c>
      <c r="B1226" s="2">
        <v>1.65</v>
      </c>
      <c r="C1226" s="22">
        <f t="shared" si="38"/>
        <v>2</v>
      </c>
      <c r="D1226" t="str">
        <f t="shared" si="39"/>
        <v>Neutral</v>
      </c>
    </row>
    <row r="1227" spans="1:4" x14ac:dyDescent="0.2">
      <c r="A1227" s="2">
        <v>70243692</v>
      </c>
      <c r="B1227" s="2">
        <v>4.8899999999999997</v>
      </c>
      <c r="C1227" s="22">
        <f t="shared" si="38"/>
        <v>5</v>
      </c>
      <c r="D1227" t="str">
        <f t="shared" si="39"/>
        <v>Excellent</v>
      </c>
    </row>
    <row r="1228" spans="1:4" x14ac:dyDescent="0.2">
      <c r="A1228" s="2">
        <v>81073633</v>
      </c>
      <c r="B1228" s="2">
        <v>4.17</v>
      </c>
      <c r="C1228" s="22">
        <f t="shared" si="38"/>
        <v>5</v>
      </c>
      <c r="D1228" t="str">
        <f t="shared" si="39"/>
        <v>Excellent</v>
      </c>
    </row>
    <row r="1229" spans="1:4" x14ac:dyDescent="0.2">
      <c r="A1229" s="2">
        <v>81152642</v>
      </c>
      <c r="B1229" s="2">
        <v>3.15</v>
      </c>
      <c r="C1229" s="22">
        <f t="shared" si="38"/>
        <v>4</v>
      </c>
      <c r="D1229" t="str">
        <f t="shared" si="39"/>
        <v>Very Good</v>
      </c>
    </row>
    <row r="1230" spans="1:4" x14ac:dyDescent="0.2">
      <c r="A1230" s="2">
        <v>81105522</v>
      </c>
      <c r="B1230" s="2">
        <v>2.36</v>
      </c>
      <c r="C1230" s="22">
        <f t="shared" si="38"/>
        <v>3</v>
      </c>
      <c r="D1230" t="str">
        <f t="shared" si="39"/>
        <v>Good</v>
      </c>
    </row>
    <row r="1231" spans="1:4" x14ac:dyDescent="0.2">
      <c r="A1231" s="2">
        <v>70230138</v>
      </c>
      <c r="B1231" s="2">
        <v>1.62</v>
      </c>
      <c r="C1231" s="22">
        <f t="shared" si="38"/>
        <v>2</v>
      </c>
      <c r="D1231" t="str">
        <f t="shared" si="39"/>
        <v>Neutral</v>
      </c>
    </row>
    <row r="1232" spans="1:4" x14ac:dyDescent="0.2">
      <c r="A1232" s="2">
        <v>70083532</v>
      </c>
      <c r="B1232" s="2">
        <v>2.91</v>
      </c>
      <c r="C1232" s="22">
        <f t="shared" si="38"/>
        <v>3</v>
      </c>
      <c r="D1232" t="str">
        <f t="shared" si="39"/>
        <v>Good</v>
      </c>
    </row>
    <row r="1233" spans="1:4" x14ac:dyDescent="0.2">
      <c r="A1233" s="2">
        <v>80177865</v>
      </c>
      <c r="B1233" s="2">
        <v>2.95</v>
      </c>
      <c r="C1233" s="22">
        <f t="shared" si="38"/>
        <v>3</v>
      </c>
      <c r="D1233" t="str">
        <f t="shared" si="39"/>
        <v>Good</v>
      </c>
    </row>
    <row r="1234" spans="1:4" x14ac:dyDescent="0.2">
      <c r="A1234" s="2">
        <v>80117534</v>
      </c>
      <c r="B1234" s="2">
        <v>2.76</v>
      </c>
      <c r="C1234" s="22">
        <f t="shared" si="38"/>
        <v>3</v>
      </c>
      <c r="D1234" t="str">
        <f t="shared" si="39"/>
        <v>Good</v>
      </c>
    </row>
    <row r="1235" spans="1:4" x14ac:dyDescent="0.2">
      <c r="A1235" s="2">
        <v>80115031</v>
      </c>
      <c r="B1235" s="2">
        <v>4.22</v>
      </c>
      <c r="C1235" s="22">
        <f t="shared" si="38"/>
        <v>5</v>
      </c>
      <c r="D1235" t="str">
        <f t="shared" si="39"/>
        <v>Excellent</v>
      </c>
    </row>
    <row r="1236" spans="1:4" x14ac:dyDescent="0.2">
      <c r="A1236" s="2">
        <v>80120640</v>
      </c>
      <c r="B1236" s="2">
        <v>1.95</v>
      </c>
      <c r="C1236" s="22">
        <f t="shared" si="38"/>
        <v>2</v>
      </c>
      <c r="D1236" t="str">
        <f t="shared" si="39"/>
        <v>Neutral</v>
      </c>
    </row>
    <row r="1237" spans="1:4" x14ac:dyDescent="0.2">
      <c r="A1237" s="2">
        <v>80029708</v>
      </c>
      <c r="B1237" s="2">
        <v>2.58</v>
      </c>
      <c r="C1237" s="22">
        <f t="shared" si="38"/>
        <v>3</v>
      </c>
      <c r="D1237" t="str">
        <f t="shared" si="39"/>
        <v>Good</v>
      </c>
    </row>
    <row r="1238" spans="1:4" x14ac:dyDescent="0.2">
      <c r="A1238" s="2">
        <v>80079470</v>
      </c>
      <c r="B1238" s="2">
        <v>3.05</v>
      </c>
      <c r="C1238" s="22">
        <f t="shared" si="38"/>
        <v>4</v>
      </c>
      <c r="D1238" t="str">
        <f t="shared" si="39"/>
        <v>Very Good</v>
      </c>
    </row>
    <row r="1239" spans="1:4" x14ac:dyDescent="0.2">
      <c r="A1239" s="2">
        <v>70127998</v>
      </c>
      <c r="B1239" s="2">
        <v>3.99</v>
      </c>
      <c r="C1239" s="22">
        <f t="shared" si="38"/>
        <v>4</v>
      </c>
      <c r="D1239" t="str">
        <f t="shared" si="39"/>
        <v>Very Good</v>
      </c>
    </row>
    <row r="1240" spans="1:4" x14ac:dyDescent="0.2">
      <c r="A1240" s="2">
        <v>81191473</v>
      </c>
      <c r="B1240" s="2">
        <v>2.2999999999999998</v>
      </c>
      <c r="C1240" s="22">
        <f t="shared" si="38"/>
        <v>3</v>
      </c>
      <c r="D1240" t="str">
        <f t="shared" si="39"/>
        <v>Good</v>
      </c>
    </row>
    <row r="1241" spans="1:4" x14ac:dyDescent="0.2">
      <c r="A1241" s="2">
        <v>81019520</v>
      </c>
      <c r="B1241" s="2">
        <v>1.19</v>
      </c>
      <c r="C1241" s="22">
        <f t="shared" si="38"/>
        <v>2</v>
      </c>
      <c r="D1241" t="str">
        <f t="shared" si="39"/>
        <v>Neutral</v>
      </c>
    </row>
    <row r="1242" spans="1:4" x14ac:dyDescent="0.2">
      <c r="A1242" s="2">
        <v>80160504</v>
      </c>
      <c r="B1242" s="2">
        <v>1.88</v>
      </c>
      <c r="C1242" s="22">
        <f t="shared" si="38"/>
        <v>2</v>
      </c>
      <c r="D1242" t="str">
        <f t="shared" si="39"/>
        <v>Neutral</v>
      </c>
    </row>
    <row r="1243" spans="1:4" x14ac:dyDescent="0.2">
      <c r="A1243" s="2">
        <v>80158168</v>
      </c>
      <c r="B1243" s="2">
        <v>4.4400000000000004</v>
      </c>
      <c r="C1243" s="22">
        <f t="shared" si="38"/>
        <v>5</v>
      </c>
      <c r="D1243" t="str">
        <f t="shared" si="39"/>
        <v>Excellent</v>
      </c>
    </row>
    <row r="1244" spans="1:4" x14ac:dyDescent="0.2">
      <c r="A1244" s="2">
        <v>80160759</v>
      </c>
      <c r="B1244" s="2">
        <v>1.93</v>
      </c>
      <c r="C1244" s="22">
        <f t="shared" si="38"/>
        <v>2</v>
      </c>
      <c r="D1244" t="str">
        <f t="shared" si="39"/>
        <v>Neutral</v>
      </c>
    </row>
    <row r="1245" spans="1:4" x14ac:dyDescent="0.2">
      <c r="A1245" s="2">
        <v>80209608</v>
      </c>
      <c r="B1245" s="2">
        <v>2.41</v>
      </c>
      <c r="C1245" s="22">
        <f t="shared" si="38"/>
        <v>3</v>
      </c>
      <c r="D1245" t="str">
        <f t="shared" si="39"/>
        <v>Good</v>
      </c>
    </row>
    <row r="1246" spans="1:4" x14ac:dyDescent="0.2">
      <c r="A1246" s="2">
        <v>80182622</v>
      </c>
      <c r="B1246" s="2">
        <v>4.54</v>
      </c>
      <c r="C1246" s="22">
        <f t="shared" si="38"/>
        <v>5</v>
      </c>
      <c r="D1246" t="str">
        <f t="shared" si="39"/>
        <v>Excellent</v>
      </c>
    </row>
    <row r="1247" spans="1:4" x14ac:dyDescent="0.2">
      <c r="A1247" s="2">
        <v>80175694</v>
      </c>
      <c r="B1247" s="2">
        <v>4.9400000000000004</v>
      </c>
      <c r="C1247" s="22">
        <f t="shared" si="38"/>
        <v>5</v>
      </c>
      <c r="D1247" t="str">
        <f t="shared" si="39"/>
        <v>Excellent</v>
      </c>
    </row>
    <row r="1248" spans="1:4" x14ac:dyDescent="0.2">
      <c r="A1248" s="2">
        <v>80016471</v>
      </c>
      <c r="B1248" s="2">
        <v>3.96</v>
      </c>
      <c r="C1248" s="22">
        <f t="shared" si="38"/>
        <v>4</v>
      </c>
      <c r="D1248" t="str">
        <f t="shared" si="39"/>
        <v>Very Good</v>
      </c>
    </row>
    <row r="1249" spans="1:4" x14ac:dyDescent="0.2">
      <c r="A1249" s="2">
        <v>80171561</v>
      </c>
      <c r="B1249" s="2">
        <v>1.1599999999999999</v>
      </c>
      <c r="C1249" s="22">
        <f t="shared" si="38"/>
        <v>2</v>
      </c>
      <c r="D1249" t="str">
        <f t="shared" si="39"/>
        <v>Neutral</v>
      </c>
    </row>
    <row r="1250" spans="1:4" x14ac:dyDescent="0.2">
      <c r="A1250" s="2">
        <v>80123729</v>
      </c>
      <c r="B1250" s="2">
        <v>2</v>
      </c>
      <c r="C1250" s="22">
        <f t="shared" si="38"/>
        <v>2</v>
      </c>
      <c r="D1250" t="str">
        <f t="shared" si="39"/>
        <v>Neutral</v>
      </c>
    </row>
    <row r="1251" spans="1:4" x14ac:dyDescent="0.2">
      <c r="A1251" s="2">
        <v>70189289</v>
      </c>
      <c r="B1251" s="2">
        <v>2.4300000000000002</v>
      </c>
      <c r="C1251" s="22">
        <f t="shared" si="38"/>
        <v>3</v>
      </c>
      <c r="D1251" t="str">
        <f t="shared" si="39"/>
        <v>Good</v>
      </c>
    </row>
    <row r="1252" spans="1:4" x14ac:dyDescent="0.2">
      <c r="A1252" s="2">
        <v>81132624</v>
      </c>
      <c r="B1252" s="2">
        <v>3.32</v>
      </c>
      <c r="C1252" s="22">
        <f t="shared" si="38"/>
        <v>4</v>
      </c>
      <c r="D1252" t="str">
        <f t="shared" si="39"/>
        <v>Very Good</v>
      </c>
    </row>
    <row r="1253" spans="1:4" x14ac:dyDescent="0.2">
      <c r="A1253" s="2">
        <v>80013267</v>
      </c>
      <c r="B1253" s="2">
        <v>3.36</v>
      </c>
      <c r="C1253" s="22">
        <f t="shared" si="38"/>
        <v>4</v>
      </c>
      <c r="D1253" t="str">
        <f t="shared" si="39"/>
        <v>Very Good</v>
      </c>
    </row>
    <row r="1254" spans="1:4" x14ac:dyDescent="0.2">
      <c r="A1254" s="2">
        <v>80046819</v>
      </c>
      <c r="B1254" s="2">
        <v>1.54</v>
      </c>
      <c r="C1254" s="22">
        <f t="shared" si="38"/>
        <v>2</v>
      </c>
      <c r="D1254" t="str">
        <f t="shared" si="39"/>
        <v>Neutral</v>
      </c>
    </row>
    <row r="1255" spans="1:4" x14ac:dyDescent="0.2">
      <c r="A1255" s="2">
        <v>70293315</v>
      </c>
      <c r="B1255" s="2">
        <v>2.46</v>
      </c>
      <c r="C1255" s="22">
        <f t="shared" si="38"/>
        <v>3</v>
      </c>
      <c r="D1255" t="str">
        <f t="shared" si="39"/>
        <v>Good</v>
      </c>
    </row>
    <row r="1256" spans="1:4" x14ac:dyDescent="0.2">
      <c r="A1256" s="2">
        <v>80177400</v>
      </c>
      <c r="B1256" s="2">
        <v>2.0699999999999998</v>
      </c>
      <c r="C1256" s="22">
        <f t="shared" si="38"/>
        <v>3</v>
      </c>
      <c r="D1256" t="str">
        <f t="shared" si="39"/>
        <v>Good</v>
      </c>
    </row>
    <row r="1257" spans="1:4" x14ac:dyDescent="0.2">
      <c r="A1257" s="2">
        <v>80191036</v>
      </c>
      <c r="B1257" s="2">
        <v>1.33</v>
      </c>
      <c r="C1257" s="22">
        <f t="shared" si="38"/>
        <v>2</v>
      </c>
      <c r="D1257" t="str">
        <f t="shared" si="39"/>
        <v>Neutral</v>
      </c>
    </row>
    <row r="1258" spans="1:4" x14ac:dyDescent="0.2">
      <c r="A1258" s="2">
        <v>81037898</v>
      </c>
      <c r="B1258" s="2">
        <v>1.51</v>
      </c>
      <c r="C1258" s="22">
        <f t="shared" si="38"/>
        <v>2</v>
      </c>
      <c r="D1258" t="str">
        <f t="shared" si="39"/>
        <v>Neutral</v>
      </c>
    </row>
    <row r="1259" spans="1:4" x14ac:dyDescent="0.2">
      <c r="A1259" s="2">
        <v>80997085</v>
      </c>
      <c r="B1259" s="2">
        <v>1.58</v>
      </c>
      <c r="C1259" s="22">
        <f t="shared" si="38"/>
        <v>2</v>
      </c>
      <c r="D1259" t="str">
        <f t="shared" si="39"/>
        <v>Neutral</v>
      </c>
    </row>
    <row r="1260" spans="1:4" x14ac:dyDescent="0.2">
      <c r="A1260" s="2">
        <v>81004099</v>
      </c>
      <c r="B1260" s="2">
        <v>3.51</v>
      </c>
      <c r="C1260" s="22">
        <f t="shared" si="38"/>
        <v>4</v>
      </c>
      <c r="D1260" t="str">
        <f t="shared" si="39"/>
        <v>Very Good</v>
      </c>
    </row>
    <row r="1261" spans="1:4" x14ac:dyDescent="0.2">
      <c r="A1261" s="2">
        <v>80200267</v>
      </c>
      <c r="B1261" s="2">
        <v>2.59</v>
      </c>
      <c r="C1261" s="22">
        <f t="shared" si="38"/>
        <v>3</v>
      </c>
      <c r="D1261" t="str">
        <f t="shared" si="39"/>
        <v>Good</v>
      </c>
    </row>
    <row r="1262" spans="1:4" x14ac:dyDescent="0.2">
      <c r="A1262" s="2">
        <v>80242926</v>
      </c>
      <c r="B1262" s="2">
        <v>4.03</v>
      </c>
      <c r="C1262" s="22">
        <f t="shared" si="38"/>
        <v>5</v>
      </c>
      <c r="D1262" t="str">
        <f t="shared" si="39"/>
        <v>Excellent</v>
      </c>
    </row>
    <row r="1263" spans="1:4" x14ac:dyDescent="0.2">
      <c r="A1263" s="2">
        <v>80216621</v>
      </c>
      <c r="B1263" s="2">
        <v>3.26</v>
      </c>
      <c r="C1263" s="22">
        <f t="shared" si="38"/>
        <v>4</v>
      </c>
      <c r="D1263" t="str">
        <f t="shared" si="39"/>
        <v>Very Good</v>
      </c>
    </row>
    <row r="1264" spans="1:4" x14ac:dyDescent="0.2">
      <c r="A1264" s="2">
        <v>70113538</v>
      </c>
      <c r="B1264" s="2">
        <v>3.53</v>
      </c>
      <c r="C1264" s="22">
        <f t="shared" si="38"/>
        <v>4</v>
      </c>
      <c r="D1264" t="str">
        <f t="shared" si="39"/>
        <v>Very Good</v>
      </c>
    </row>
    <row r="1265" spans="1:4" x14ac:dyDescent="0.2">
      <c r="A1265" s="2">
        <v>81179844</v>
      </c>
      <c r="B1265" s="2">
        <v>4.8099999999999996</v>
      </c>
      <c r="C1265" s="22">
        <f t="shared" si="38"/>
        <v>5</v>
      </c>
      <c r="D1265" t="str">
        <f t="shared" si="39"/>
        <v>Excellent</v>
      </c>
    </row>
    <row r="1266" spans="1:4" x14ac:dyDescent="0.2">
      <c r="A1266" s="2">
        <v>80244457</v>
      </c>
      <c r="B1266" s="2">
        <v>3.42</v>
      </c>
      <c r="C1266" s="22">
        <f t="shared" si="38"/>
        <v>4</v>
      </c>
      <c r="D1266" t="str">
        <f t="shared" si="39"/>
        <v>Very Good</v>
      </c>
    </row>
    <row r="1267" spans="1:4" x14ac:dyDescent="0.2">
      <c r="A1267" s="2">
        <v>81196441</v>
      </c>
      <c r="B1267" s="2">
        <v>1.75</v>
      </c>
      <c r="C1267" s="22">
        <f t="shared" si="38"/>
        <v>2</v>
      </c>
      <c r="D1267" t="str">
        <f t="shared" si="39"/>
        <v>Neutral</v>
      </c>
    </row>
    <row r="1268" spans="1:4" x14ac:dyDescent="0.2">
      <c r="A1268" s="2">
        <v>81162089</v>
      </c>
      <c r="B1268" s="2">
        <v>3.06</v>
      </c>
      <c r="C1268" s="22">
        <f t="shared" si="38"/>
        <v>4</v>
      </c>
      <c r="D1268" t="str">
        <f t="shared" si="39"/>
        <v>Very Good</v>
      </c>
    </row>
    <row r="1269" spans="1:4" x14ac:dyDescent="0.2">
      <c r="A1269" s="2">
        <v>81217737</v>
      </c>
      <c r="B1269" s="2">
        <v>1.37</v>
      </c>
      <c r="C1269" s="22">
        <f t="shared" si="38"/>
        <v>2</v>
      </c>
      <c r="D1269" t="str">
        <f t="shared" si="39"/>
        <v>Neutral</v>
      </c>
    </row>
    <row r="1270" spans="1:4" x14ac:dyDescent="0.2">
      <c r="A1270" s="2">
        <v>81076114</v>
      </c>
      <c r="B1270" s="2">
        <v>4.9400000000000004</v>
      </c>
      <c r="C1270" s="22">
        <f t="shared" si="38"/>
        <v>5</v>
      </c>
      <c r="D1270" t="str">
        <f t="shared" si="39"/>
        <v>Excellent</v>
      </c>
    </row>
    <row r="1271" spans="1:4" x14ac:dyDescent="0.2">
      <c r="A1271" s="2">
        <v>80217594</v>
      </c>
      <c r="B1271" s="2">
        <v>1.53</v>
      </c>
      <c r="C1271" s="22">
        <f t="shared" si="38"/>
        <v>2</v>
      </c>
      <c r="D1271" t="str">
        <f t="shared" si="39"/>
        <v>Neutral</v>
      </c>
    </row>
    <row r="1272" spans="1:4" x14ac:dyDescent="0.2">
      <c r="A1272" s="2">
        <v>81033650</v>
      </c>
      <c r="B1272" s="2">
        <v>3.1</v>
      </c>
      <c r="C1272" s="22">
        <f t="shared" si="38"/>
        <v>4</v>
      </c>
      <c r="D1272" t="str">
        <f t="shared" si="39"/>
        <v>Very Good</v>
      </c>
    </row>
    <row r="1273" spans="1:4" x14ac:dyDescent="0.2">
      <c r="A1273" s="2">
        <v>80093820</v>
      </c>
      <c r="B1273" s="2">
        <v>4.83</v>
      </c>
      <c r="C1273" s="22">
        <f t="shared" si="38"/>
        <v>5</v>
      </c>
      <c r="D1273" t="str">
        <f t="shared" si="39"/>
        <v>Excellent</v>
      </c>
    </row>
    <row r="1274" spans="1:4" x14ac:dyDescent="0.2">
      <c r="A1274" s="2">
        <v>80183187</v>
      </c>
      <c r="B1274" s="2">
        <v>2.39</v>
      </c>
      <c r="C1274" s="22">
        <f t="shared" si="38"/>
        <v>3</v>
      </c>
      <c r="D1274" t="str">
        <f t="shared" si="39"/>
        <v>Good</v>
      </c>
    </row>
    <row r="1275" spans="1:4" x14ac:dyDescent="0.2">
      <c r="A1275" s="2">
        <v>81179882</v>
      </c>
      <c r="B1275" s="2">
        <v>2.14</v>
      </c>
      <c r="C1275" s="22">
        <f t="shared" si="38"/>
        <v>3</v>
      </c>
      <c r="D1275" t="str">
        <f t="shared" si="39"/>
        <v>Good</v>
      </c>
    </row>
    <row r="1276" spans="1:4" x14ac:dyDescent="0.2">
      <c r="A1276" s="2">
        <v>70124331</v>
      </c>
      <c r="B1276" s="2">
        <v>2.9</v>
      </c>
      <c r="C1276" s="22">
        <f t="shared" si="38"/>
        <v>3</v>
      </c>
      <c r="D1276" t="str">
        <f t="shared" si="39"/>
        <v>Good</v>
      </c>
    </row>
    <row r="1277" spans="1:4" x14ac:dyDescent="0.2">
      <c r="A1277" s="2">
        <v>81179821</v>
      </c>
      <c r="B1277" s="2">
        <v>4.33</v>
      </c>
      <c r="C1277" s="22">
        <f t="shared" si="38"/>
        <v>5</v>
      </c>
      <c r="D1277" t="str">
        <f t="shared" si="39"/>
        <v>Excellent</v>
      </c>
    </row>
    <row r="1278" spans="1:4" x14ac:dyDescent="0.2">
      <c r="A1278" s="2">
        <v>81033645</v>
      </c>
      <c r="B1278" s="2">
        <v>1.49</v>
      </c>
      <c r="C1278" s="22">
        <f t="shared" si="38"/>
        <v>2</v>
      </c>
      <c r="D1278" t="str">
        <f t="shared" si="39"/>
        <v>Neutral</v>
      </c>
    </row>
    <row r="1279" spans="1:4" x14ac:dyDescent="0.2">
      <c r="A1279" s="2">
        <v>81217749</v>
      </c>
      <c r="B1279" s="2">
        <v>2.5299999999999998</v>
      </c>
      <c r="C1279" s="22">
        <f t="shared" si="38"/>
        <v>3</v>
      </c>
      <c r="D1279" t="str">
        <f t="shared" si="39"/>
        <v>Good</v>
      </c>
    </row>
    <row r="1280" spans="1:4" x14ac:dyDescent="0.2">
      <c r="A1280" s="2">
        <v>80158800</v>
      </c>
      <c r="B1280" s="2">
        <v>3.61</v>
      </c>
      <c r="C1280" s="22">
        <f t="shared" si="38"/>
        <v>4</v>
      </c>
      <c r="D1280" t="str">
        <f t="shared" si="39"/>
        <v>Very Good</v>
      </c>
    </row>
    <row r="1281" spans="1:4" x14ac:dyDescent="0.2">
      <c r="A1281" s="2">
        <v>80238391</v>
      </c>
      <c r="B1281" s="2">
        <v>1.19</v>
      </c>
      <c r="C1281" s="22">
        <f t="shared" si="38"/>
        <v>2</v>
      </c>
      <c r="D1281" t="str">
        <f t="shared" si="39"/>
        <v>Neutral</v>
      </c>
    </row>
    <row r="1282" spans="1:4" x14ac:dyDescent="0.2">
      <c r="A1282" s="2">
        <v>70291121</v>
      </c>
      <c r="B1282" s="2">
        <v>4.09</v>
      </c>
      <c r="C1282" s="22">
        <f t="shared" si="38"/>
        <v>5</v>
      </c>
      <c r="D1282" t="str">
        <f t="shared" si="39"/>
        <v>Excellent</v>
      </c>
    </row>
    <row r="1283" spans="1:4" x14ac:dyDescent="0.2">
      <c r="A1283" s="2">
        <v>80242491</v>
      </c>
      <c r="B1283" s="2">
        <v>4.29</v>
      </c>
      <c r="C1283" s="22">
        <f t="shared" ref="C1283:C1346" si="40">ROUNDUP(B1283,0)</f>
        <v>5</v>
      </c>
      <c r="D1283" t="str">
        <f t="shared" ref="D1283:D1346" si="41">IF(C1283=0,"Very Bad", IF(C1283=1,"Bad",IF(C1283=2,"Neutral", IF(C1283=3,"Good",IF(C1283=4,"Very Good",IF(C1283=5,"Excellent"))))))</f>
        <v>Excellent</v>
      </c>
    </row>
    <row r="1284" spans="1:4" x14ac:dyDescent="0.2">
      <c r="A1284" s="2">
        <v>81179864</v>
      </c>
      <c r="B1284" s="2">
        <v>2.39</v>
      </c>
      <c r="C1284" s="22">
        <f t="shared" si="40"/>
        <v>3</v>
      </c>
      <c r="D1284" t="str">
        <f t="shared" si="41"/>
        <v>Good</v>
      </c>
    </row>
    <row r="1285" spans="1:4" x14ac:dyDescent="0.2">
      <c r="A1285" s="2">
        <v>81035105</v>
      </c>
      <c r="B1285" s="2">
        <v>1.07</v>
      </c>
      <c r="C1285" s="22">
        <f t="shared" si="40"/>
        <v>2</v>
      </c>
      <c r="D1285" t="str">
        <f t="shared" si="41"/>
        <v>Neutral</v>
      </c>
    </row>
    <row r="1286" spans="1:4" x14ac:dyDescent="0.2">
      <c r="A1286" s="2">
        <v>81018295</v>
      </c>
      <c r="B1286" s="2">
        <v>1</v>
      </c>
      <c r="C1286" s="22">
        <f t="shared" si="40"/>
        <v>1</v>
      </c>
      <c r="D1286" t="str">
        <f t="shared" si="41"/>
        <v>Bad</v>
      </c>
    </row>
    <row r="1287" spans="1:4" x14ac:dyDescent="0.2">
      <c r="A1287" s="2">
        <v>80224054</v>
      </c>
      <c r="B1287" s="2">
        <v>4.68</v>
      </c>
      <c r="C1287" s="22">
        <f t="shared" si="40"/>
        <v>5</v>
      </c>
      <c r="D1287" t="str">
        <f t="shared" si="41"/>
        <v>Excellent</v>
      </c>
    </row>
    <row r="1288" spans="1:4" x14ac:dyDescent="0.2">
      <c r="A1288" s="2">
        <v>81038832</v>
      </c>
      <c r="B1288" s="2">
        <v>2.52</v>
      </c>
      <c r="C1288" s="22">
        <f t="shared" si="40"/>
        <v>3</v>
      </c>
      <c r="D1288" t="str">
        <f t="shared" si="41"/>
        <v>Good</v>
      </c>
    </row>
    <row r="1289" spans="1:4" x14ac:dyDescent="0.2">
      <c r="A1289" s="2">
        <v>81035109</v>
      </c>
      <c r="B1289" s="2">
        <v>3.79</v>
      </c>
      <c r="C1289" s="22">
        <f t="shared" si="40"/>
        <v>4</v>
      </c>
      <c r="D1289" t="str">
        <f t="shared" si="41"/>
        <v>Very Good</v>
      </c>
    </row>
    <row r="1290" spans="1:4" x14ac:dyDescent="0.2">
      <c r="A1290" s="2">
        <v>81030893</v>
      </c>
      <c r="B1290" s="2">
        <v>4.49</v>
      </c>
      <c r="C1290" s="22">
        <f t="shared" si="40"/>
        <v>5</v>
      </c>
      <c r="D1290" t="str">
        <f t="shared" si="41"/>
        <v>Excellent</v>
      </c>
    </row>
    <row r="1291" spans="1:4" x14ac:dyDescent="0.2">
      <c r="A1291" s="2">
        <v>81035103</v>
      </c>
      <c r="B1291" s="2">
        <v>1.87</v>
      </c>
      <c r="C1291" s="22">
        <f t="shared" si="40"/>
        <v>2</v>
      </c>
      <c r="D1291" t="str">
        <f t="shared" si="41"/>
        <v>Neutral</v>
      </c>
    </row>
    <row r="1292" spans="1:4" x14ac:dyDescent="0.2">
      <c r="A1292" s="2">
        <v>81035104</v>
      </c>
      <c r="B1292" s="2">
        <v>2.06</v>
      </c>
      <c r="C1292" s="22">
        <f t="shared" si="40"/>
        <v>3</v>
      </c>
      <c r="D1292" t="str">
        <f t="shared" si="41"/>
        <v>Good</v>
      </c>
    </row>
    <row r="1293" spans="1:4" x14ac:dyDescent="0.2">
      <c r="A1293" s="2">
        <v>80075824</v>
      </c>
      <c r="B1293" s="2">
        <v>2.52</v>
      </c>
      <c r="C1293" s="22">
        <f t="shared" si="40"/>
        <v>3</v>
      </c>
      <c r="D1293" t="str">
        <f t="shared" si="41"/>
        <v>Good</v>
      </c>
    </row>
    <row r="1294" spans="1:4" x14ac:dyDescent="0.2">
      <c r="A1294" s="2">
        <v>81035108</v>
      </c>
      <c r="B1294" s="2">
        <v>4.08</v>
      </c>
      <c r="C1294" s="22">
        <f t="shared" si="40"/>
        <v>5</v>
      </c>
      <c r="D1294" t="str">
        <f t="shared" si="41"/>
        <v>Excellent</v>
      </c>
    </row>
    <row r="1295" spans="1:4" x14ac:dyDescent="0.2">
      <c r="A1295" s="2">
        <v>81035107</v>
      </c>
      <c r="B1295" s="2">
        <v>2.73</v>
      </c>
      <c r="C1295" s="22">
        <f t="shared" si="40"/>
        <v>3</v>
      </c>
      <c r="D1295" t="str">
        <f t="shared" si="41"/>
        <v>Good</v>
      </c>
    </row>
    <row r="1296" spans="1:4" x14ac:dyDescent="0.2">
      <c r="A1296" s="2">
        <v>81028556</v>
      </c>
      <c r="B1296" s="2">
        <v>3.28</v>
      </c>
      <c r="C1296" s="22">
        <f t="shared" si="40"/>
        <v>4</v>
      </c>
      <c r="D1296" t="str">
        <f t="shared" si="41"/>
        <v>Very Good</v>
      </c>
    </row>
    <row r="1297" spans="1:4" x14ac:dyDescent="0.2">
      <c r="A1297" s="2">
        <v>81028574</v>
      </c>
      <c r="B1297" s="2">
        <v>2.71</v>
      </c>
      <c r="C1297" s="22">
        <f t="shared" si="40"/>
        <v>3</v>
      </c>
      <c r="D1297" t="str">
        <f t="shared" si="41"/>
        <v>Good</v>
      </c>
    </row>
    <row r="1298" spans="1:4" x14ac:dyDescent="0.2">
      <c r="A1298" s="2">
        <v>81028560</v>
      </c>
      <c r="B1298" s="2">
        <v>1.94</v>
      </c>
      <c r="C1298" s="22">
        <f t="shared" si="40"/>
        <v>2</v>
      </c>
      <c r="D1298" t="str">
        <f t="shared" si="41"/>
        <v>Neutral</v>
      </c>
    </row>
    <row r="1299" spans="1:4" x14ac:dyDescent="0.2">
      <c r="A1299" s="2">
        <v>80196044</v>
      </c>
      <c r="B1299" s="2">
        <v>3.43</v>
      </c>
      <c r="C1299" s="22">
        <f t="shared" si="40"/>
        <v>4</v>
      </c>
      <c r="D1299" t="str">
        <f t="shared" si="41"/>
        <v>Very Good</v>
      </c>
    </row>
    <row r="1300" spans="1:4" x14ac:dyDescent="0.2">
      <c r="A1300" s="2">
        <v>80122177</v>
      </c>
      <c r="B1300" s="2">
        <v>2.34</v>
      </c>
      <c r="C1300" s="22">
        <f t="shared" si="40"/>
        <v>3</v>
      </c>
      <c r="D1300" t="str">
        <f t="shared" si="41"/>
        <v>Good</v>
      </c>
    </row>
    <row r="1301" spans="1:4" x14ac:dyDescent="0.2">
      <c r="A1301" s="2">
        <v>80136925</v>
      </c>
      <c r="B1301" s="2">
        <v>5</v>
      </c>
      <c r="C1301" s="22">
        <f t="shared" si="40"/>
        <v>5</v>
      </c>
      <c r="D1301" t="str">
        <f t="shared" si="41"/>
        <v>Excellent</v>
      </c>
    </row>
    <row r="1302" spans="1:4" x14ac:dyDescent="0.2">
      <c r="A1302" s="2">
        <v>80202454</v>
      </c>
      <c r="B1302" s="2">
        <v>4.8499999999999996</v>
      </c>
      <c r="C1302" s="22">
        <f t="shared" si="40"/>
        <v>5</v>
      </c>
      <c r="D1302" t="str">
        <f t="shared" si="41"/>
        <v>Excellent</v>
      </c>
    </row>
    <row r="1303" spans="1:4" x14ac:dyDescent="0.2">
      <c r="A1303" s="2">
        <v>70040076</v>
      </c>
      <c r="B1303" s="2">
        <v>1.95</v>
      </c>
      <c r="C1303" s="22">
        <f t="shared" si="40"/>
        <v>2</v>
      </c>
      <c r="D1303" t="str">
        <f t="shared" si="41"/>
        <v>Neutral</v>
      </c>
    </row>
    <row r="1304" spans="1:4" x14ac:dyDescent="0.2">
      <c r="A1304" s="2">
        <v>80009361</v>
      </c>
      <c r="B1304" s="2">
        <v>4.53</v>
      </c>
      <c r="C1304" s="22">
        <f t="shared" si="40"/>
        <v>5</v>
      </c>
      <c r="D1304" t="str">
        <f t="shared" si="41"/>
        <v>Excellent</v>
      </c>
    </row>
    <row r="1305" spans="1:4" x14ac:dyDescent="0.2">
      <c r="A1305" s="2">
        <v>80166471</v>
      </c>
      <c r="B1305" s="2">
        <v>3.12</v>
      </c>
      <c r="C1305" s="22">
        <f t="shared" si="40"/>
        <v>4</v>
      </c>
      <c r="D1305" t="str">
        <f t="shared" si="41"/>
        <v>Very Good</v>
      </c>
    </row>
    <row r="1306" spans="1:4" x14ac:dyDescent="0.2">
      <c r="A1306" s="2">
        <v>80119125</v>
      </c>
      <c r="B1306" s="2">
        <v>4.8600000000000003</v>
      </c>
      <c r="C1306" s="22">
        <f t="shared" si="40"/>
        <v>5</v>
      </c>
      <c r="D1306" t="str">
        <f t="shared" si="41"/>
        <v>Excellent</v>
      </c>
    </row>
    <row r="1307" spans="1:4" x14ac:dyDescent="0.2">
      <c r="A1307" s="2">
        <v>80117532</v>
      </c>
      <c r="B1307" s="2">
        <v>1.88</v>
      </c>
      <c r="C1307" s="22">
        <f t="shared" si="40"/>
        <v>2</v>
      </c>
      <c r="D1307" t="str">
        <f t="shared" si="41"/>
        <v>Neutral</v>
      </c>
    </row>
    <row r="1308" spans="1:4" x14ac:dyDescent="0.2">
      <c r="A1308" s="2">
        <v>70260514</v>
      </c>
      <c r="B1308" s="2">
        <v>2.82</v>
      </c>
      <c r="C1308" s="22">
        <f t="shared" si="40"/>
        <v>3</v>
      </c>
      <c r="D1308" t="str">
        <f t="shared" si="41"/>
        <v>Good</v>
      </c>
    </row>
    <row r="1309" spans="1:4" x14ac:dyDescent="0.2">
      <c r="A1309" s="2">
        <v>80127995</v>
      </c>
      <c r="B1309" s="2">
        <v>3.16</v>
      </c>
      <c r="C1309" s="22">
        <f t="shared" si="40"/>
        <v>4</v>
      </c>
      <c r="D1309" t="str">
        <f t="shared" si="41"/>
        <v>Very Good</v>
      </c>
    </row>
    <row r="1310" spans="1:4" x14ac:dyDescent="0.2">
      <c r="A1310" s="2">
        <v>81156627</v>
      </c>
      <c r="B1310" s="2">
        <v>2.4700000000000002</v>
      </c>
      <c r="C1310" s="22">
        <f t="shared" si="40"/>
        <v>3</v>
      </c>
      <c r="D1310" t="str">
        <f t="shared" si="41"/>
        <v>Good</v>
      </c>
    </row>
    <row r="1311" spans="1:4" x14ac:dyDescent="0.2">
      <c r="A1311" s="2">
        <v>81096745</v>
      </c>
      <c r="B1311" s="2">
        <v>1.23</v>
      </c>
      <c r="C1311" s="22">
        <f t="shared" si="40"/>
        <v>2</v>
      </c>
      <c r="D1311" t="str">
        <f t="shared" si="41"/>
        <v>Neutral</v>
      </c>
    </row>
    <row r="1312" spans="1:4" x14ac:dyDescent="0.2">
      <c r="A1312" s="2">
        <v>81163776</v>
      </c>
      <c r="B1312" s="2">
        <v>1.84</v>
      </c>
      <c r="C1312" s="22">
        <f t="shared" si="40"/>
        <v>2</v>
      </c>
      <c r="D1312" t="str">
        <f t="shared" si="41"/>
        <v>Neutral</v>
      </c>
    </row>
    <row r="1313" spans="1:4" x14ac:dyDescent="0.2">
      <c r="A1313" s="2">
        <v>80191804</v>
      </c>
      <c r="B1313" s="2">
        <v>4.8499999999999996</v>
      </c>
      <c r="C1313" s="22">
        <f t="shared" si="40"/>
        <v>5</v>
      </c>
      <c r="D1313" t="str">
        <f t="shared" si="41"/>
        <v>Excellent</v>
      </c>
    </row>
    <row r="1314" spans="1:4" x14ac:dyDescent="0.2">
      <c r="A1314" s="2">
        <v>80191109</v>
      </c>
      <c r="B1314" s="2">
        <v>2.1</v>
      </c>
      <c r="C1314" s="22">
        <f t="shared" si="40"/>
        <v>3</v>
      </c>
      <c r="D1314" t="str">
        <f t="shared" si="41"/>
        <v>Good</v>
      </c>
    </row>
    <row r="1315" spans="1:4" x14ac:dyDescent="0.2">
      <c r="A1315" s="2">
        <v>80004534</v>
      </c>
      <c r="B1315" s="2">
        <v>2.99</v>
      </c>
      <c r="C1315" s="22">
        <f t="shared" si="40"/>
        <v>3</v>
      </c>
      <c r="D1315" t="str">
        <f t="shared" si="41"/>
        <v>Good</v>
      </c>
    </row>
    <row r="1316" spans="1:4" x14ac:dyDescent="0.2">
      <c r="A1316" s="2">
        <v>70213466</v>
      </c>
      <c r="B1316" s="2">
        <v>1.46</v>
      </c>
      <c r="C1316" s="22">
        <f t="shared" si="40"/>
        <v>2</v>
      </c>
      <c r="D1316" t="str">
        <f t="shared" si="41"/>
        <v>Neutral</v>
      </c>
    </row>
    <row r="1317" spans="1:4" x14ac:dyDescent="0.2">
      <c r="A1317" s="2">
        <v>81034946</v>
      </c>
      <c r="B1317" s="2">
        <v>3.17</v>
      </c>
      <c r="C1317" s="22">
        <f t="shared" si="40"/>
        <v>4</v>
      </c>
      <c r="D1317" t="str">
        <f t="shared" si="41"/>
        <v>Very Good</v>
      </c>
    </row>
    <row r="1318" spans="1:4" x14ac:dyDescent="0.2">
      <c r="A1318" s="2">
        <v>80222787</v>
      </c>
      <c r="B1318" s="2">
        <v>2.99</v>
      </c>
      <c r="C1318" s="22">
        <f t="shared" si="40"/>
        <v>3</v>
      </c>
      <c r="D1318" t="str">
        <f t="shared" si="41"/>
        <v>Good</v>
      </c>
    </row>
    <row r="1319" spans="1:4" x14ac:dyDescent="0.2">
      <c r="A1319" s="2">
        <v>80244848</v>
      </c>
      <c r="B1319" s="2">
        <v>2.2799999999999998</v>
      </c>
      <c r="C1319" s="22">
        <f t="shared" si="40"/>
        <v>3</v>
      </c>
      <c r="D1319" t="str">
        <f t="shared" si="41"/>
        <v>Good</v>
      </c>
    </row>
    <row r="1320" spans="1:4" x14ac:dyDescent="0.2">
      <c r="A1320" s="2">
        <v>80193978</v>
      </c>
      <c r="B1320" s="2">
        <v>4.33</v>
      </c>
      <c r="C1320" s="22">
        <f t="shared" si="40"/>
        <v>5</v>
      </c>
      <c r="D1320" t="str">
        <f t="shared" si="41"/>
        <v>Excellent</v>
      </c>
    </row>
    <row r="1321" spans="1:4" x14ac:dyDescent="0.2">
      <c r="A1321" s="2">
        <v>80147403</v>
      </c>
      <c r="B1321" s="2">
        <v>4.09</v>
      </c>
      <c r="C1321" s="22">
        <f t="shared" si="40"/>
        <v>5</v>
      </c>
      <c r="D1321" t="str">
        <f t="shared" si="41"/>
        <v>Excellent</v>
      </c>
    </row>
    <row r="1322" spans="1:4" x14ac:dyDescent="0.2">
      <c r="A1322" s="2">
        <v>80058424</v>
      </c>
      <c r="B1322" s="2">
        <v>1.96</v>
      </c>
      <c r="C1322" s="22">
        <f t="shared" si="40"/>
        <v>2</v>
      </c>
      <c r="D1322" t="str">
        <f t="shared" si="41"/>
        <v>Neutral</v>
      </c>
    </row>
    <row r="1323" spans="1:4" x14ac:dyDescent="0.2">
      <c r="A1323" s="2">
        <v>80049065</v>
      </c>
      <c r="B1323" s="2">
        <v>4.63</v>
      </c>
      <c r="C1323" s="22">
        <f t="shared" si="40"/>
        <v>5</v>
      </c>
      <c r="D1323" t="str">
        <f t="shared" si="41"/>
        <v>Excellent</v>
      </c>
    </row>
    <row r="1324" spans="1:4" x14ac:dyDescent="0.2">
      <c r="A1324" s="2">
        <v>81078466</v>
      </c>
      <c r="B1324" s="2">
        <v>1.62</v>
      </c>
      <c r="C1324" s="22">
        <f t="shared" si="40"/>
        <v>2</v>
      </c>
      <c r="D1324" t="str">
        <f t="shared" si="41"/>
        <v>Neutral</v>
      </c>
    </row>
    <row r="1325" spans="1:4" x14ac:dyDescent="0.2">
      <c r="A1325" s="2">
        <v>80060034</v>
      </c>
      <c r="B1325" s="2">
        <v>4.9800000000000004</v>
      </c>
      <c r="C1325" s="22">
        <f t="shared" si="40"/>
        <v>5</v>
      </c>
      <c r="D1325" t="str">
        <f t="shared" si="41"/>
        <v>Excellent</v>
      </c>
    </row>
    <row r="1326" spans="1:4" x14ac:dyDescent="0.2">
      <c r="A1326" s="2">
        <v>80205085</v>
      </c>
      <c r="B1326" s="2">
        <v>3.79</v>
      </c>
      <c r="C1326" s="22">
        <f t="shared" si="40"/>
        <v>4</v>
      </c>
      <c r="D1326" t="str">
        <f t="shared" si="41"/>
        <v>Very Good</v>
      </c>
    </row>
    <row r="1327" spans="1:4" x14ac:dyDescent="0.2">
      <c r="A1327" s="2">
        <v>70117297</v>
      </c>
      <c r="B1327" s="2">
        <v>2.44</v>
      </c>
      <c r="C1327" s="22">
        <f t="shared" si="40"/>
        <v>3</v>
      </c>
      <c r="D1327" t="str">
        <f t="shared" si="41"/>
        <v>Good</v>
      </c>
    </row>
    <row r="1328" spans="1:4" x14ac:dyDescent="0.2">
      <c r="A1328" s="2">
        <v>81200229</v>
      </c>
      <c r="B1328" s="2">
        <v>2.4700000000000002</v>
      </c>
      <c r="C1328" s="22">
        <f t="shared" si="40"/>
        <v>3</v>
      </c>
      <c r="D1328" t="str">
        <f t="shared" si="41"/>
        <v>Good</v>
      </c>
    </row>
    <row r="1329" spans="1:4" x14ac:dyDescent="0.2">
      <c r="A1329" s="2">
        <v>81152923</v>
      </c>
      <c r="B1329" s="2">
        <v>4.9800000000000004</v>
      </c>
      <c r="C1329" s="22">
        <f t="shared" si="40"/>
        <v>5</v>
      </c>
      <c r="D1329" t="str">
        <f t="shared" si="41"/>
        <v>Excellent</v>
      </c>
    </row>
    <row r="1330" spans="1:4" x14ac:dyDescent="0.2">
      <c r="A1330" s="2">
        <v>81171862</v>
      </c>
      <c r="B1330" s="2">
        <v>4.13</v>
      </c>
      <c r="C1330" s="22">
        <f t="shared" si="40"/>
        <v>5</v>
      </c>
      <c r="D1330" t="str">
        <f t="shared" si="41"/>
        <v>Excellent</v>
      </c>
    </row>
    <row r="1331" spans="1:4" x14ac:dyDescent="0.2">
      <c r="A1331" s="2">
        <v>80131563</v>
      </c>
      <c r="B1331" s="2">
        <v>2.9</v>
      </c>
      <c r="C1331" s="22">
        <f t="shared" si="40"/>
        <v>3</v>
      </c>
      <c r="D1331" t="str">
        <f t="shared" si="41"/>
        <v>Good</v>
      </c>
    </row>
    <row r="1332" spans="1:4" x14ac:dyDescent="0.2">
      <c r="A1332" s="2">
        <v>80107990</v>
      </c>
      <c r="B1332" s="2">
        <v>3.82</v>
      </c>
      <c r="C1332" s="22">
        <f t="shared" si="40"/>
        <v>4</v>
      </c>
      <c r="D1332" t="str">
        <f t="shared" si="41"/>
        <v>Very Good</v>
      </c>
    </row>
    <row r="1333" spans="1:4" x14ac:dyDescent="0.2">
      <c r="A1333" s="2">
        <v>80091658</v>
      </c>
      <c r="B1333" s="2">
        <v>3.22</v>
      </c>
      <c r="C1333" s="22">
        <f t="shared" si="40"/>
        <v>4</v>
      </c>
      <c r="D1333" t="str">
        <f t="shared" si="41"/>
        <v>Very Good</v>
      </c>
    </row>
    <row r="1334" spans="1:4" x14ac:dyDescent="0.2">
      <c r="A1334" s="2">
        <v>80208213</v>
      </c>
      <c r="B1334" s="2">
        <v>3.24</v>
      </c>
      <c r="C1334" s="22">
        <f t="shared" si="40"/>
        <v>4</v>
      </c>
      <c r="D1334" t="str">
        <f t="shared" si="41"/>
        <v>Very Good</v>
      </c>
    </row>
    <row r="1335" spans="1:4" x14ac:dyDescent="0.2">
      <c r="A1335" s="2">
        <v>70286533</v>
      </c>
      <c r="B1335" s="2">
        <v>2.52</v>
      </c>
      <c r="C1335" s="22">
        <f t="shared" si="40"/>
        <v>3</v>
      </c>
      <c r="D1335" t="str">
        <f t="shared" si="41"/>
        <v>Good</v>
      </c>
    </row>
    <row r="1336" spans="1:4" x14ac:dyDescent="0.2">
      <c r="A1336" s="2">
        <v>80237420</v>
      </c>
      <c r="B1336" s="2">
        <v>4.0199999999999996</v>
      </c>
      <c r="C1336" s="22">
        <f t="shared" si="40"/>
        <v>5</v>
      </c>
      <c r="D1336" t="str">
        <f t="shared" si="41"/>
        <v>Excellent</v>
      </c>
    </row>
    <row r="1337" spans="1:4" x14ac:dyDescent="0.2">
      <c r="A1337" s="2">
        <v>70174733</v>
      </c>
      <c r="B1337" s="2">
        <v>3.25</v>
      </c>
      <c r="C1337" s="22">
        <f t="shared" si="40"/>
        <v>4</v>
      </c>
      <c r="D1337" t="str">
        <f t="shared" si="41"/>
        <v>Very Good</v>
      </c>
    </row>
    <row r="1338" spans="1:4" x14ac:dyDescent="0.2">
      <c r="A1338" s="2">
        <v>80175822</v>
      </c>
      <c r="B1338" s="2">
        <v>4.84</v>
      </c>
      <c r="C1338" s="22">
        <f t="shared" si="40"/>
        <v>5</v>
      </c>
      <c r="D1338" t="str">
        <f t="shared" si="41"/>
        <v>Excellent</v>
      </c>
    </row>
    <row r="1339" spans="1:4" x14ac:dyDescent="0.2">
      <c r="A1339" s="2">
        <v>80183088</v>
      </c>
      <c r="B1339" s="2">
        <v>4.82</v>
      </c>
      <c r="C1339" s="22">
        <f t="shared" si="40"/>
        <v>5</v>
      </c>
      <c r="D1339" t="str">
        <f t="shared" si="41"/>
        <v>Excellent</v>
      </c>
    </row>
    <row r="1340" spans="1:4" x14ac:dyDescent="0.2">
      <c r="A1340" s="2">
        <v>80198018</v>
      </c>
      <c r="B1340" s="2">
        <v>1.82</v>
      </c>
      <c r="C1340" s="22">
        <f t="shared" si="40"/>
        <v>2</v>
      </c>
      <c r="D1340" t="str">
        <f t="shared" si="41"/>
        <v>Neutral</v>
      </c>
    </row>
    <row r="1341" spans="1:4" x14ac:dyDescent="0.2">
      <c r="A1341" s="2">
        <v>80127990</v>
      </c>
      <c r="B1341" s="2">
        <v>2.63</v>
      </c>
      <c r="C1341" s="22">
        <f t="shared" si="40"/>
        <v>3</v>
      </c>
      <c r="D1341" t="str">
        <f t="shared" si="41"/>
        <v>Good</v>
      </c>
    </row>
    <row r="1342" spans="1:4" x14ac:dyDescent="0.2">
      <c r="A1342" s="2">
        <v>80134093</v>
      </c>
      <c r="B1342" s="2">
        <v>3.2</v>
      </c>
      <c r="C1342" s="22">
        <f t="shared" si="40"/>
        <v>4</v>
      </c>
      <c r="D1342" t="str">
        <f t="shared" si="41"/>
        <v>Very Good</v>
      </c>
    </row>
    <row r="1343" spans="1:4" x14ac:dyDescent="0.2">
      <c r="A1343" s="2">
        <v>80134279</v>
      </c>
      <c r="B1343" s="2">
        <v>4.72</v>
      </c>
      <c r="C1343" s="22">
        <f t="shared" si="40"/>
        <v>5</v>
      </c>
      <c r="D1343" t="str">
        <f t="shared" si="41"/>
        <v>Excellent</v>
      </c>
    </row>
    <row r="1344" spans="1:4" x14ac:dyDescent="0.2">
      <c r="A1344" s="2">
        <v>80234414</v>
      </c>
      <c r="B1344" s="2">
        <v>1.49</v>
      </c>
      <c r="C1344" s="22">
        <f t="shared" si="40"/>
        <v>2</v>
      </c>
      <c r="D1344" t="str">
        <f t="shared" si="41"/>
        <v>Neutral</v>
      </c>
    </row>
    <row r="1345" spans="1:4" x14ac:dyDescent="0.2">
      <c r="A1345" s="2">
        <v>70044870</v>
      </c>
      <c r="B1345" s="2">
        <v>2.61</v>
      </c>
      <c r="C1345" s="22">
        <f t="shared" si="40"/>
        <v>3</v>
      </c>
      <c r="D1345" t="str">
        <f t="shared" si="41"/>
        <v>Good</v>
      </c>
    </row>
    <row r="1346" spans="1:4" x14ac:dyDescent="0.2">
      <c r="A1346" s="2">
        <v>26597413</v>
      </c>
      <c r="B1346" s="2">
        <v>1.32</v>
      </c>
      <c r="C1346" s="22">
        <f t="shared" si="40"/>
        <v>2</v>
      </c>
      <c r="D1346" t="str">
        <f t="shared" si="41"/>
        <v>Neutral</v>
      </c>
    </row>
    <row r="1347" spans="1:4" x14ac:dyDescent="0.2">
      <c r="A1347" s="2">
        <v>80245356</v>
      </c>
      <c r="B1347" s="2">
        <v>3.73</v>
      </c>
      <c r="C1347" s="22">
        <f t="shared" ref="C1347:C1410" si="42">ROUNDUP(B1347,0)</f>
        <v>4</v>
      </c>
      <c r="D1347" t="str">
        <f t="shared" ref="D1347:D1410" si="43">IF(C1347=0,"Very Bad", IF(C1347=1,"Bad",IF(C1347=2,"Neutral", IF(C1347=3,"Good",IF(C1347=4,"Very Good",IF(C1347=5,"Excellent"))))))</f>
        <v>Very Good</v>
      </c>
    </row>
    <row r="1348" spans="1:4" x14ac:dyDescent="0.2">
      <c r="A1348" s="2">
        <v>81193616</v>
      </c>
      <c r="B1348" s="2">
        <v>2.74</v>
      </c>
      <c r="C1348" s="22">
        <f t="shared" si="42"/>
        <v>3</v>
      </c>
      <c r="D1348" t="str">
        <f t="shared" si="43"/>
        <v>Good</v>
      </c>
    </row>
    <row r="1349" spans="1:4" x14ac:dyDescent="0.2">
      <c r="A1349" s="2">
        <v>81082327</v>
      </c>
      <c r="B1349" s="2">
        <v>4.2699999999999996</v>
      </c>
      <c r="C1349" s="22">
        <f t="shared" si="42"/>
        <v>5</v>
      </c>
      <c r="D1349" t="str">
        <f t="shared" si="43"/>
        <v>Excellent</v>
      </c>
    </row>
    <row r="1350" spans="1:4" x14ac:dyDescent="0.2">
      <c r="A1350" s="2">
        <v>18002692</v>
      </c>
      <c r="B1350" s="2">
        <v>4.8099999999999996</v>
      </c>
      <c r="C1350" s="22">
        <f t="shared" si="42"/>
        <v>5</v>
      </c>
      <c r="D1350" t="str">
        <f t="shared" si="43"/>
        <v>Excellent</v>
      </c>
    </row>
    <row r="1351" spans="1:4" x14ac:dyDescent="0.2">
      <c r="A1351" s="2">
        <v>81024100</v>
      </c>
      <c r="B1351" s="2">
        <v>3.47</v>
      </c>
      <c r="C1351" s="22">
        <f t="shared" si="42"/>
        <v>4</v>
      </c>
      <c r="D1351" t="str">
        <f t="shared" si="43"/>
        <v>Very Good</v>
      </c>
    </row>
    <row r="1352" spans="1:4" x14ac:dyDescent="0.2">
      <c r="A1352" s="2">
        <v>60027583</v>
      </c>
      <c r="B1352" s="2">
        <v>3.93</v>
      </c>
      <c r="C1352" s="22">
        <f t="shared" si="42"/>
        <v>4</v>
      </c>
      <c r="D1352" t="str">
        <f t="shared" si="43"/>
        <v>Very Good</v>
      </c>
    </row>
    <row r="1353" spans="1:4" x14ac:dyDescent="0.2">
      <c r="A1353" s="2">
        <v>80216003</v>
      </c>
      <c r="B1353" s="2">
        <v>2.2799999999999998</v>
      </c>
      <c r="C1353" s="22">
        <f t="shared" si="42"/>
        <v>3</v>
      </c>
      <c r="D1353" t="str">
        <f t="shared" si="43"/>
        <v>Good</v>
      </c>
    </row>
    <row r="1354" spans="1:4" x14ac:dyDescent="0.2">
      <c r="A1354" s="2">
        <v>81184735</v>
      </c>
      <c r="B1354" s="2">
        <v>1.64</v>
      </c>
      <c r="C1354" s="22">
        <f t="shared" si="42"/>
        <v>2</v>
      </c>
      <c r="D1354" t="str">
        <f t="shared" si="43"/>
        <v>Neutral</v>
      </c>
    </row>
    <row r="1355" spans="1:4" x14ac:dyDescent="0.2">
      <c r="A1355" s="2">
        <v>60002033</v>
      </c>
      <c r="B1355" s="2">
        <v>3.31</v>
      </c>
      <c r="C1355" s="22">
        <f t="shared" si="42"/>
        <v>4</v>
      </c>
      <c r="D1355" t="str">
        <f t="shared" si="43"/>
        <v>Very Good</v>
      </c>
    </row>
    <row r="1356" spans="1:4" x14ac:dyDescent="0.2">
      <c r="A1356" s="2">
        <v>70046968</v>
      </c>
      <c r="B1356" s="2">
        <v>2.82</v>
      </c>
      <c r="C1356" s="22">
        <f t="shared" si="42"/>
        <v>3</v>
      </c>
      <c r="D1356" t="str">
        <f t="shared" si="43"/>
        <v>Good</v>
      </c>
    </row>
    <row r="1357" spans="1:4" x14ac:dyDescent="0.2">
      <c r="A1357" s="2">
        <v>81154982</v>
      </c>
      <c r="B1357" s="2">
        <v>3.61</v>
      </c>
      <c r="C1357" s="22">
        <f t="shared" si="42"/>
        <v>4</v>
      </c>
      <c r="D1357" t="str">
        <f t="shared" si="43"/>
        <v>Very Good</v>
      </c>
    </row>
    <row r="1358" spans="1:4" x14ac:dyDescent="0.2">
      <c r="A1358" s="2">
        <v>81063129</v>
      </c>
      <c r="B1358" s="2">
        <v>2.54</v>
      </c>
      <c r="C1358" s="22">
        <f t="shared" si="42"/>
        <v>3</v>
      </c>
      <c r="D1358" t="str">
        <f t="shared" si="43"/>
        <v>Good</v>
      </c>
    </row>
    <row r="1359" spans="1:4" x14ac:dyDescent="0.2">
      <c r="A1359" s="2">
        <v>81074542</v>
      </c>
      <c r="B1359" s="2">
        <v>4.3899999999999997</v>
      </c>
      <c r="C1359" s="22">
        <f t="shared" si="42"/>
        <v>5</v>
      </c>
      <c r="D1359" t="str">
        <f t="shared" si="43"/>
        <v>Excellent</v>
      </c>
    </row>
    <row r="1360" spans="1:4" x14ac:dyDescent="0.2">
      <c r="A1360" s="2">
        <v>382650</v>
      </c>
      <c r="B1360" s="2">
        <v>3.58</v>
      </c>
      <c r="C1360" s="22">
        <f t="shared" si="42"/>
        <v>4</v>
      </c>
      <c r="D1360" t="str">
        <f t="shared" si="43"/>
        <v>Very Good</v>
      </c>
    </row>
    <row r="1361" spans="1:4" x14ac:dyDescent="0.2">
      <c r="A1361" s="2">
        <v>70044705</v>
      </c>
      <c r="B1361" s="2">
        <v>1.64</v>
      </c>
      <c r="C1361" s="22">
        <f t="shared" si="42"/>
        <v>2</v>
      </c>
      <c r="D1361" t="str">
        <f t="shared" si="43"/>
        <v>Neutral</v>
      </c>
    </row>
    <row r="1362" spans="1:4" x14ac:dyDescent="0.2">
      <c r="A1362" s="2">
        <v>449931</v>
      </c>
      <c r="B1362" s="2">
        <v>3.44</v>
      </c>
      <c r="C1362" s="22">
        <f t="shared" si="42"/>
        <v>4</v>
      </c>
      <c r="D1362" t="str">
        <f t="shared" si="43"/>
        <v>Very Good</v>
      </c>
    </row>
    <row r="1363" spans="1:4" x14ac:dyDescent="0.2">
      <c r="A1363" s="2">
        <v>81189912</v>
      </c>
      <c r="B1363" s="2">
        <v>4.33</v>
      </c>
      <c r="C1363" s="22">
        <f t="shared" si="42"/>
        <v>5</v>
      </c>
      <c r="D1363" t="str">
        <f t="shared" si="43"/>
        <v>Excellent</v>
      </c>
    </row>
    <row r="1364" spans="1:4" x14ac:dyDescent="0.2">
      <c r="A1364" s="2">
        <v>80215046</v>
      </c>
      <c r="B1364" s="2">
        <v>2.4900000000000002</v>
      </c>
      <c r="C1364" s="22">
        <f t="shared" si="42"/>
        <v>3</v>
      </c>
      <c r="D1364" t="str">
        <f t="shared" si="43"/>
        <v>Good</v>
      </c>
    </row>
    <row r="1365" spans="1:4" x14ac:dyDescent="0.2">
      <c r="A1365" s="2">
        <v>60036838</v>
      </c>
      <c r="B1365" s="2">
        <v>2.65</v>
      </c>
      <c r="C1365" s="22">
        <f t="shared" si="42"/>
        <v>3</v>
      </c>
      <c r="D1365" t="str">
        <f t="shared" si="43"/>
        <v>Good</v>
      </c>
    </row>
    <row r="1366" spans="1:4" x14ac:dyDescent="0.2">
      <c r="A1366" s="2">
        <v>81179693</v>
      </c>
      <c r="B1366" s="2">
        <v>4.2300000000000004</v>
      </c>
      <c r="C1366" s="22">
        <f t="shared" si="42"/>
        <v>5</v>
      </c>
      <c r="D1366" t="str">
        <f t="shared" si="43"/>
        <v>Excellent</v>
      </c>
    </row>
    <row r="1367" spans="1:4" x14ac:dyDescent="0.2">
      <c r="A1367" s="2">
        <v>485218</v>
      </c>
      <c r="B1367" s="2">
        <v>2.5499999999999998</v>
      </c>
      <c r="C1367" s="22">
        <f t="shared" si="42"/>
        <v>3</v>
      </c>
      <c r="D1367" t="str">
        <f t="shared" si="43"/>
        <v>Good</v>
      </c>
    </row>
    <row r="1368" spans="1:4" x14ac:dyDescent="0.2">
      <c r="A1368" s="2">
        <v>1192866</v>
      </c>
      <c r="B1368" s="2">
        <v>2.1</v>
      </c>
      <c r="C1368" s="22">
        <f t="shared" si="42"/>
        <v>3</v>
      </c>
      <c r="D1368" t="str">
        <f t="shared" si="43"/>
        <v>Good</v>
      </c>
    </row>
    <row r="1369" spans="1:4" x14ac:dyDescent="0.2">
      <c r="A1369" s="2">
        <v>11819434</v>
      </c>
      <c r="B1369" s="2">
        <v>2.91</v>
      </c>
      <c r="C1369" s="22">
        <f t="shared" si="42"/>
        <v>3</v>
      </c>
      <c r="D1369" t="str">
        <f t="shared" si="43"/>
        <v>Good</v>
      </c>
    </row>
    <row r="1370" spans="1:4" x14ac:dyDescent="0.2">
      <c r="A1370" s="2">
        <v>81050375</v>
      </c>
      <c r="B1370" s="2">
        <v>3.48</v>
      </c>
      <c r="C1370" s="22">
        <f t="shared" si="42"/>
        <v>4</v>
      </c>
      <c r="D1370" t="str">
        <f t="shared" si="43"/>
        <v>Very Good</v>
      </c>
    </row>
    <row r="1371" spans="1:4" x14ac:dyDescent="0.2">
      <c r="A1371" s="2">
        <v>516788</v>
      </c>
      <c r="B1371" s="2">
        <v>3.74</v>
      </c>
      <c r="C1371" s="22">
        <f t="shared" si="42"/>
        <v>4</v>
      </c>
      <c r="D1371" t="str">
        <f t="shared" si="43"/>
        <v>Very Good</v>
      </c>
    </row>
    <row r="1372" spans="1:4" x14ac:dyDescent="0.2">
      <c r="A1372" s="2">
        <v>70048968</v>
      </c>
      <c r="B1372" s="2">
        <v>1.19</v>
      </c>
      <c r="C1372" s="22">
        <f t="shared" si="42"/>
        <v>2</v>
      </c>
      <c r="D1372" t="str">
        <f t="shared" si="43"/>
        <v>Neutral</v>
      </c>
    </row>
    <row r="1373" spans="1:4" x14ac:dyDescent="0.2">
      <c r="A1373" s="2">
        <v>542137</v>
      </c>
      <c r="B1373" s="2">
        <v>1.8</v>
      </c>
      <c r="C1373" s="22">
        <f t="shared" si="42"/>
        <v>2</v>
      </c>
      <c r="D1373" t="str">
        <f t="shared" si="43"/>
        <v>Neutral</v>
      </c>
    </row>
    <row r="1374" spans="1:4" x14ac:dyDescent="0.2">
      <c r="A1374" s="2">
        <v>60021796</v>
      </c>
      <c r="B1374" s="2">
        <v>4.51</v>
      </c>
      <c r="C1374" s="22">
        <f t="shared" si="42"/>
        <v>5</v>
      </c>
      <c r="D1374" t="str">
        <f t="shared" si="43"/>
        <v>Excellent</v>
      </c>
    </row>
    <row r="1375" spans="1:4" x14ac:dyDescent="0.2">
      <c r="A1375" s="2">
        <v>60031247</v>
      </c>
      <c r="B1375" s="2">
        <v>1.91</v>
      </c>
      <c r="C1375" s="22">
        <f t="shared" si="42"/>
        <v>2</v>
      </c>
      <c r="D1375" t="str">
        <f t="shared" si="43"/>
        <v>Neutral</v>
      </c>
    </row>
    <row r="1376" spans="1:4" x14ac:dyDescent="0.2">
      <c r="A1376" s="2">
        <v>60000577</v>
      </c>
      <c r="B1376" s="2">
        <v>3.14</v>
      </c>
      <c r="C1376" s="22">
        <f t="shared" si="42"/>
        <v>4</v>
      </c>
      <c r="D1376" t="str">
        <f t="shared" si="43"/>
        <v>Very Good</v>
      </c>
    </row>
    <row r="1377" spans="1:4" x14ac:dyDescent="0.2">
      <c r="A1377" s="2">
        <v>80241387</v>
      </c>
      <c r="B1377" s="2">
        <v>4.5999999999999996</v>
      </c>
      <c r="C1377" s="22">
        <f t="shared" si="42"/>
        <v>5</v>
      </c>
      <c r="D1377" t="str">
        <f t="shared" si="43"/>
        <v>Excellent</v>
      </c>
    </row>
    <row r="1378" spans="1:4" x14ac:dyDescent="0.2">
      <c r="A1378" s="2">
        <v>70039241</v>
      </c>
      <c r="B1378" s="2">
        <v>2.5499999999999998</v>
      </c>
      <c r="C1378" s="22">
        <f t="shared" si="42"/>
        <v>3</v>
      </c>
      <c r="D1378" t="str">
        <f t="shared" si="43"/>
        <v>Good</v>
      </c>
    </row>
    <row r="1379" spans="1:4" x14ac:dyDescent="0.2">
      <c r="A1379" s="2">
        <v>80227818</v>
      </c>
      <c r="B1379" s="2">
        <v>4.7300000000000004</v>
      </c>
      <c r="C1379" s="22">
        <f t="shared" si="42"/>
        <v>5</v>
      </c>
      <c r="D1379" t="str">
        <f t="shared" si="43"/>
        <v>Excellent</v>
      </c>
    </row>
    <row r="1380" spans="1:4" x14ac:dyDescent="0.2">
      <c r="A1380" s="2">
        <v>80231468</v>
      </c>
      <c r="B1380" s="2">
        <v>1.25</v>
      </c>
      <c r="C1380" s="22">
        <f t="shared" si="42"/>
        <v>2</v>
      </c>
      <c r="D1380" t="str">
        <f t="shared" si="43"/>
        <v>Neutral</v>
      </c>
    </row>
    <row r="1381" spans="1:4" x14ac:dyDescent="0.2">
      <c r="A1381" s="2">
        <v>81083786</v>
      </c>
      <c r="B1381" s="2">
        <v>1.24</v>
      </c>
      <c r="C1381" s="22">
        <f t="shared" si="42"/>
        <v>2</v>
      </c>
      <c r="D1381" t="str">
        <f t="shared" si="43"/>
        <v>Neutral</v>
      </c>
    </row>
    <row r="1382" spans="1:4" x14ac:dyDescent="0.2">
      <c r="A1382" s="2">
        <v>80153894</v>
      </c>
      <c r="B1382" s="2">
        <v>3.98</v>
      </c>
      <c r="C1382" s="22">
        <f t="shared" si="42"/>
        <v>4</v>
      </c>
      <c r="D1382" t="str">
        <f t="shared" si="43"/>
        <v>Very Good</v>
      </c>
    </row>
    <row r="1383" spans="1:4" x14ac:dyDescent="0.2">
      <c r="A1383" s="2">
        <v>1179333</v>
      </c>
      <c r="B1383" s="2">
        <v>3.61</v>
      </c>
      <c r="C1383" s="22">
        <f t="shared" si="42"/>
        <v>4</v>
      </c>
      <c r="D1383" t="str">
        <f t="shared" si="43"/>
        <v>Very Good</v>
      </c>
    </row>
    <row r="1384" spans="1:4" x14ac:dyDescent="0.2">
      <c r="A1384" s="2">
        <v>70118779</v>
      </c>
      <c r="B1384" s="2">
        <v>4.34</v>
      </c>
      <c r="C1384" s="22">
        <f t="shared" si="42"/>
        <v>5</v>
      </c>
      <c r="D1384" t="str">
        <f t="shared" si="43"/>
        <v>Excellent</v>
      </c>
    </row>
    <row r="1385" spans="1:4" x14ac:dyDescent="0.2">
      <c r="A1385" s="2">
        <v>653673</v>
      </c>
      <c r="B1385" s="2">
        <v>1.03</v>
      </c>
      <c r="C1385" s="22">
        <f t="shared" si="42"/>
        <v>2</v>
      </c>
      <c r="D1385" t="str">
        <f t="shared" si="43"/>
        <v>Neutral</v>
      </c>
    </row>
    <row r="1386" spans="1:4" x14ac:dyDescent="0.2">
      <c r="A1386" s="2">
        <v>70020947</v>
      </c>
      <c r="B1386" s="2">
        <v>1</v>
      </c>
      <c r="C1386" s="22">
        <f t="shared" si="42"/>
        <v>1</v>
      </c>
      <c r="D1386" t="str">
        <f t="shared" si="43"/>
        <v>Bad</v>
      </c>
    </row>
    <row r="1387" spans="1:4" x14ac:dyDescent="0.2">
      <c r="A1387" s="2">
        <v>70117305</v>
      </c>
      <c r="B1387" s="2">
        <v>3.56</v>
      </c>
      <c r="C1387" s="22">
        <f t="shared" si="42"/>
        <v>4</v>
      </c>
      <c r="D1387" t="str">
        <f t="shared" si="43"/>
        <v>Very Good</v>
      </c>
    </row>
    <row r="1388" spans="1:4" x14ac:dyDescent="0.2">
      <c r="A1388" s="2">
        <v>701346</v>
      </c>
      <c r="B1388" s="2">
        <v>3.49</v>
      </c>
      <c r="C1388" s="22">
        <f t="shared" si="42"/>
        <v>4</v>
      </c>
      <c r="D1388" t="str">
        <f t="shared" si="43"/>
        <v>Very Good</v>
      </c>
    </row>
    <row r="1389" spans="1:4" x14ac:dyDescent="0.2">
      <c r="A1389" s="2">
        <v>70111489</v>
      </c>
      <c r="B1389" s="2">
        <v>2.89</v>
      </c>
      <c r="C1389" s="22">
        <f t="shared" si="42"/>
        <v>3</v>
      </c>
      <c r="D1389" t="str">
        <f t="shared" si="43"/>
        <v>Good</v>
      </c>
    </row>
    <row r="1390" spans="1:4" x14ac:dyDescent="0.2">
      <c r="A1390" s="2">
        <v>709163</v>
      </c>
      <c r="B1390" s="2">
        <v>2.2200000000000002</v>
      </c>
      <c r="C1390" s="22">
        <f t="shared" si="42"/>
        <v>3</v>
      </c>
      <c r="D1390" t="str">
        <f t="shared" si="43"/>
        <v>Good</v>
      </c>
    </row>
    <row r="1391" spans="1:4" x14ac:dyDescent="0.2">
      <c r="A1391" s="2">
        <v>709380</v>
      </c>
      <c r="B1391" s="2">
        <v>4.47</v>
      </c>
      <c r="C1391" s="22">
        <f t="shared" si="42"/>
        <v>5</v>
      </c>
      <c r="D1391" t="str">
        <f t="shared" si="43"/>
        <v>Excellent</v>
      </c>
    </row>
    <row r="1392" spans="1:4" x14ac:dyDescent="0.2">
      <c r="A1392" s="2">
        <v>1150871</v>
      </c>
      <c r="B1392" s="2">
        <v>1.89</v>
      </c>
      <c r="C1392" s="22">
        <f t="shared" si="42"/>
        <v>2</v>
      </c>
      <c r="D1392" t="str">
        <f t="shared" si="43"/>
        <v>Neutral</v>
      </c>
    </row>
    <row r="1393" spans="1:4" x14ac:dyDescent="0.2">
      <c r="A1393" s="2">
        <v>70082264</v>
      </c>
      <c r="B1393" s="2">
        <v>4.7300000000000004</v>
      </c>
      <c r="C1393" s="22">
        <f t="shared" si="42"/>
        <v>5</v>
      </c>
      <c r="D1393" t="str">
        <f t="shared" si="43"/>
        <v>Excellent</v>
      </c>
    </row>
    <row r="1394" spans="1:4" x14ac:dyDescent="0.2">
      <c r="A1394" s="2">
        <v>81104406</v>
      </c>
      <c r="B1394" s="2">
        <v>2.79</v>
      </c>
      <c r="C1394" s="22">
        <f t="shared" si="42"/>
        <v>3</v>
      </c>
      <c r="D1394" t="str">
        <f t="shared" si="43"/>
        <v>Good</v>
      </c>
    </row>
    <row r="1395" spans="1:4" x14ac:dyDescent="0.2">
      <c r="A1395" s="2">
        <v>1179583</v>
      </c>
      <c r="B1395" s="2">
        <v>1.49</v>
      </c>
      <c r="C1395" s="22">
        <f t="shared" si="42"/>
        <v>2</v>
      </c>
      <c r="D1395" t="str">
        <f t="shared" si="43"/>
        <v>Neutral</v>
      </c>
    </row>
    <row r="1396" spans="1:4" x14ac:dyDescent="0.2">
      <c r="A1396" s="2">
        <v>70044595</v>
      </c>
      <c r="B1396" s="2">
        <v>4.3099999999999996</v>
      </c>
      <c r="C1396" s="22">
        <f t="shared" si="42"/>
        <v>5</v>
      </c>
      <c r="D1396" t="str">
        <f t="shared" si="43"/>
        <v>Excellent</v>
      </c>
    </row>
    <row r="1397" spans="1:4" x14ac:dyDescent="0.2">
      <c r="A1397" s="2">
        <v>60011729</v>
      </c>
      <c r="B1397" s="2">
        <v>1.81</v>
      </c>
      <c r="C1397" s="22">
        <f t="shared" si="42"/>
        <v>2</v>
      </c>
      <c r="D1397" t="str">
        <f t="shared" si="43"/>
        <v>Neutral</v>
      </c>
    </row>
    <row r="1398" spans="1:4" x14ac:dyDescent="0.2">
      <c r="A1398" s="2">
        <v>70044883</v>
      </c>
      <c r="B1398" s="2">
        <v>2.63</v>
      </c>
      <c r="C1398" s="22">
        <f t="shared" si="42"/>
        <v>3</v>
      </c>
      <c r="D1398" t="str">
        <f t="shared" si="43"/>
        <v>Good</v>
      </c>
    </row>
    <row r="1399" spans="1:4" x14ac:dyDescent="0.2">
      <c r="A1399" s="2">
        <v>22497725</v>
      </c>
      <c r="B1399" s="2">
        <v>1.66</v>
      </c>
      <c r="C1399" s="22">
        <f t="shared" si="42"/>
        <v>2</v>
      </c>
      <c r="D1399" t="str">
        <f t="shared" si="43"/>
        <v>Neutral</v>
      </c>
    </row>
    <row r="1400" spans="1:4" x14ac:dyDescent="0.2">
      <c r="A1400" s="2">
        <v>60021590</v>
      </c>
      <c r="B1400" s="2">
        <v>4.3499999999999996</v>
      </c>
      <c r="C1400" s="22">
        <f t="shared" si="42"/>
        <v>5</v>
      </c>
      <c r="D1400" t="str">
        <f t="shared" si="43"/>
        <v>Excellent</v>
      </c>
    </row>
    <row r="1401" spans="1:4" x14ac:dyDescent="0.2">
      <c r="A1401" s="2">
        <v>60023638</v>
      </c>
      <c r="B1401" s="2">
        <v>3.61</v>
      </c>
      <c r="C1401" s="22">
        <f t="shared" si="42"/>
        <v>4</v>
      </c>
      <c r="D1401" t="str">
        <f t="shared" si="43"/>
        <v>Very Good</v>
      </c>
    </row>
    <row r="1402" spans="1:4" x14ac:dyDescent="0.2">
      <c r="A1402" s="2">
        <v>81075744</v>
      </c>
      <c r="B1402" s="2">
        <v>2.0499999999999998</v>
      </c>
      <c r="C1402" s="22">
        <f t="shared" si="42"/>
        <v>3</v>
      </c>
      <c r="D1402" t="str">
        <f t="shared" si="43"/>
        <v>Good</v>
      </c>
    </row>
    <row r="1403" spans="1:4" x14ac:dyDescent="0.2">
      <c r="A1403" s="2">
        <v>70031792</v>
      </c>
      <c r="B1403" s="2">
        <v>2.21</v>
      </c>
      <c r="C1403" s="22">
        <f t="shared" si="42"/>
        <v>3</v>
      </c>
      <c r="D1403" t="str">
        <f t="shared" si="43"/>
        <v>Good</v>
      </c>
    </row>
    <row r="1404" spans="1:4" x14ac:dyDescent="0.2">
      <c r="A1404" s="2">
        <v>70100383</v>
      </c>
      <c r="B1404" s="2">
        <v>4.8099999999999996</v>
      </c>
      <c r="C1404" s="22">
        <f t="shared" si="42"/>
        <v>5</v>
      </c>
      <c r="D1404" t="str">
        <f t="shared" si="43"/>
        <v>Excellent</v>
      </c>
    </row>
    <row r="1405" spans="1:4" x14ac:dyDescent="0.2">
      <c r="A1405" s="2">
        <v>60002403</v>
      </c>
      <c r="B1405" s="2">
        <v>2.96</v>
      </c>
      <c r="C1405" s="22">
        <f t="shared" si="42"/>
        <v>3</v>
      </c>
      <c r="D1405" t="str">
        <f t="shared" si="43"/>
        <v>Good</v>
      </c>
    </row>
    <row r="1406" spans="1:4" x14ac:dyDescent="0.2">
      <c r="A1406" s="2">
        <v>17236920</v>
      </c>
      <c r="B1406" s="2">
        <v>4.25</v>
      </c>
      <c r="C1406" s="22">
        <f t="shared" si="42"/>
        <v>5</v>
      </c>
      <c r="D1406" t="str">
        <f t="shared" si="43"/>
        <v>Excellent</v>
      </c>
    </row>
    <row r="1407" spans="1:4" x14ac:dyDescent="0.2">
      <c r="A1407" s="2">
        <v>923574</v>
      </c>
      <c r="B1407" s="2">
        <v>2.37</v>
      </c>
      <c r="C1407" s="22">
        <f t="shared" si="42"/>
        <v>3</v>
      </c>
      <c r="D1407" t="str">
        <f t="shared" si="43"/>
        <v>Good</v>
      </c>
    </row>
    <row r="1408" spans="1:4" x14ac:dyDescent="0.2">
      <c r="A1408" s="2">
        <v>81152930</v>
      </c>
      <c r="B1408" s="2">
        <v>2.4500000000000002</v>
      </c>
      <c r="C1408" s="22">
        <f t="shared" si="42"/>
        <v>3</v>
      </c>
      <c r="D1408" t="str">
        <f t="shared" si="43"/>
        <v>Good</v>
      </c>
    </row>
    <row r="1409" spans="1:4" x14ac:dyDescent="0.2">
      <c r="A1409" s="2">
        <v>973861</v>
      </c>
      <c r="B1409" s="2">
        <v>3.91</v>
      </c>
      <c r="C1409" s="22">
        <f t="shared" si="42"/>
        <v>4</v>
      </c>
      <c r="D1409" t="str">
        <f t="shared" si="43"/>
        <v>Very Good</v>
      </c>
    </row>
    <row r="1410" spans="1:4" x14ac:dyDescent="0.2">
      <c r="A1410" s="2">
        <v>70058796</v>
      </c>
      <c r="B1410" s="2">
        <v>1.26</v>
      </c>
      <c r="C1410" s="22">
        <f t="shared" si="42"/>
        <v>2</v>
      </c>
      <c r="D1410" t="str">
        <f t="shared" si="43"/>
        <v>Neutral</v>
      </c>
    </row>
    <row r="1411" spans="1:4" x14ac:dyDescent="0.2">
      <c r="A1411" s="2">
        <v>70047101</v>
      </c>
      <c r="B1411" s="2">
        <v>1.42</v>
      </c>
      <c r="C1411" s="22">
        <f t="shared" ref="C1411:C1474" si="44">ROUNDUP(B1411,0)</f>
        <v>2</v>
      </c>
      <c r="D1411" t="str">
        <f t="shared" ref="D1411:D1474" si="45">IF(C1411=0,"Very Bad", IF(C1411=1,"Bad",IF(C1411=2,"Neutral", IF(C1411=3,"Good",IF(C1411=4,"Very Good",IF(C1411=5,"Excellent"))))))</f>
        <v>Neutral</v>
      </c>
    </row>
    <row r="1412" spans="1:4" x14ac:dyDescent="0.2">
      <c r="A1412" s="2">
        <v>81189396</v>
      </c>
      <c r="B1412" s="2">
        <v>2.62</v>
      </c>
      <c r="C1412" s="22">
        <f t="shared" si="44"/>
        <v>3</v>
      </c>
      <c r="D1412" t="str">
        <f t="shared" si="45"/>
        <v>Good</v>
      </c>
    </row>
    <row r="1413" spans="1:4" x14ac:dyDescent="0.2">
      <c r="A1413" s="2">
        <v>70093991</v>
      </c>
      <c r="B1413" s="2">
        <v>3.53</v>
      </c>
      <c r="C1413" s="22">
        <f t="shared" si="44"/>
        <v>4</v>
      </c>
      <c r="D1413" t="str">
        <f t="shared" si="45"/>
        <v>Very Good</v>
      </c>
    </row>
    <row r="1414" spans="1:4" x14ac:dyDescent="0.2">
      <c r="A1414" s="2">
        <v>60033247</v>
      </c>
      <c r="B1414" s="2">
        <v>1.98</v>
      </c>
      <c r="C1414" s="22">
        <f t="shared" si="44"/>
        <v>2</v>
      </c>
      <c r="D1414" t="str">
        <f t="shared" si="45"/>
        <v>Neutral</v>
      </c>
    </row>
    <row r="1415" spans="1:4" x14ac:dyDescent="0.2">
      <c r="A1415" s="2">
        <v>70060000</v>
      </c>
      <c r="B1415" s="2">
        <v>1.22</v>
      </c>
      <c r="C1415" s="22">
        <f t="shared" si="44"/>
        <v>2</v>
      </c>
      <c r="D1415" t="str">
        <f t="shared" si="45"/>
        <v>Neutral</v>
      </c>
    </row>
    <row r="1416" spans="1:4" x14ac:dyDescent="0.2">
      <c r="A1416" s="2">
        <v>70295067</v>
      </c>
      <c r="B1416" s="2">
        <v>3.87</v>
      </c>
      <c r="C1416" s="22">
        <f t="shared" si="44"/>
        <v>4</v>
      </c>
      <c r="D1416" t="str">
        <f t="shared" si="45"/>
        <v>Very Good</v>
      </c>
    </row>
    <row r="1417" spans="1:4" x14ac:dyDescent="0.2">
      <c r="A1417" s="2">
        <v>70031779</v>
      </c>
      <c r="B1417" s="2">
        <v>3.22</v>
      </c>
      <c r="C1417" s="22">
        <f t="shared" si="44"/>
        <v>4</v>
      </c>
      <c r="D1417" t="str">
        <f t="shared" si="45"/>
        <v>Very Good</v>
      </c>
    </row>
    <row r="1418" spans="1:4" x14ac:dyDescent="0.2">
      <c r="A1418" s="2">
        <v>1178866</v>
      </c>
      <c r="B1418" s="2">
        <v>2.2799999999999998</v>
      </c>
      <c r="C1418" s="22">
        <f t="shared" si="44"/>
        <v>3</v>
      </c>
      <c r="D1418" t="str">
        <f t="shared" si="45"/>
        <v>Good</v>
      </c>
    </row>
    <row r="1419" spans="1:4" x14ac:dyDescent="0.2">
      <c r="A1419" s="2">
        <v>60033312</v>
      </c>
      <c r="B1419" s="2">
        <v>3.79</v>
      </c>
      <c r="C1419" s="22">
        <f t="shared" si="44"/>
        <v>4</v>
      </c>
      <c r="D1419" t="str">
        <f t="shared" si="45"/>
        <v>Very Good</v>
      </c>
    </row>
    <row r="1420" spans="1:4" x14ac:dyDescent="0.2">
      <c r="A1420" s="2">
        <v>81030409</v>
      </c>
      <c r="B1420" s="2">
        <v>4.59</v>
      </c>
      <c r="C1420" s="22">
        <f t="shared" si="44"/>
        <v>5</v>
      </c>
      <c r="D1420" t="str">
        <f t="shared" si="45"/>
        <v>Excellent</v>
      </c>
    </row>
    <row r="1421" spans="1:4" x14ac:dyDescent="0.2">
      <c r="A1421" s="2">
        <v>80182016</v>
      </c>
      <c r="B1421" s="2">
        <v>3.49</v>
      </c>
      <c r="C1421" s="22">
        <f t="shared" si="44"/>
        <v>4</v>
      </c>
      <c r="D1421" t="str">
        <f t="shared" si="45"/>
        <v>Very Good</v>
      </c>
    </row>
    <row r="1422" spans="1:4" x14ac:dyDescent="0.2">
      <c r="A1422" s="2">
        <v>684847</v>
      </c>
      <c r="B1422" s="2">
        <v>3.83</v>
      </c>
      <c r="C1422" s="22">
        <f t="shared" si="44"/>
        <v>4</v>
      </c>
      <c r="D1422" t="str">
        <f t="shared" si="45"/>
        <v>Very Good</v>
      </c>
    </row>
    <row r="1423" spans="1:4" x14ac:dyDescent="0.2">
      <c r="A1423" s="2">
        <v>81150305</v>
      </c>
      <c r="B1423" s="2">
        <v>3.07</v>
      </c>
      <c r="C1423" s="22">
        <f t="shared" si="44"/>
        <v>4</v>
      </c>
      <c r="D1423" t="str">
        <f t="shared" si="45"/>
        <v>Very Good</v>
      </c>
    </row>
    <row r="1424" spans="1:4" x14ac:dyDescent="0.2">
      <c r="A1424" s="2">
        <v>20557937</v>
      </c>
      <c r="B1424" s="2">
        <v>3.35</v>
      </c>
      <c r="C1424" s="22">
        <f t="shared" si="44"/>
        <v>4</v>
      </c>
      <c r="D1424" t="str">
        <f t="shared" si="45"/>
        <v>Very Good</v>
      </c>
    </row>
    <row r="1425" spans="1:4" x14ac:dyDescent="0.2">
      <c r="A1425" s="2">
        <v>60027695</v>
      </c>
      <c r="B1425" s="2">
        <v>2.59</v>
      </c>
      <c r="C1425" s="22">
        <f t="shared" si="44"/>
        <v>3</v>
      </c>
      <c r="D1425" t="str">
        <f t="shared" si="45"/>
        <v>Good</v>
      </c>
    </row>
    <row r="1426" spans="1:4" x14ac:dyDescent="0.2">
      <c r="A1426" s="2">
        <v>60031303</v>
      </c>
      <c r="B1426" s="2">
        <v>3.24</v>
      </c>
      <c r="C1426" s="22">
        <f t="shared" si="44"/>
        <v>4</v>
      </c>
      <c r="D1426" t="str">
        <f t="shared" si="45"/>
        <v>Very Good</v>
      </c>
    </row>
    <row r="1427" spans="1:4" x14ac:dyDescent="0.2">
      <c r="A1427" s="2">
        <v>81170692</v>
      </c>
      <c r="B1427" s="2">
        <v>2.23</v>
      </c>
      <c r="C1427" s="22">
        <f t="shared" si="44"/>
        <v>3</v>
      </c>
      <c r="D1427" t="str">
        <f t="shared" si="45"/>
        <v>Good</v>
      </c>
    </row>
    <row r="1428" spans="1:4" x14ac:dyDescent="0.2">
      <c r="A1428" s="2">
        <v>848915</v>
      </c>
      <c r="B1428" s="2">
        <v>2.36</v>
      </c>
      <c r="C1428" s="22">
        <f t="shared" si="44"/>
        <v>3</v>
      </c>
      <c r="D1428" t="str">
        <f t="shared" si="45"/>
        <v>Good</v>
      </c>
    </row>
    <row r="1429" spans="1:4" x14ac:dyDescent="0.2">
      <c r="A1429" s="2">
        <v>60022980</v>
      </c>
      <c r="B1429" s="2">
        <v>4.4400000000000004</v>
      </c>
      <c r="C1429" s="22">
        <f t="shared" si="44"/>
        <v>5</v>
      </c>
      <c r="D1429" t="str">
        <f t="shared" si="45"/>
        <v>Excellent</v>
      </c>
    </row>
    <row r="1430" spans="1:4" x14ac:dyDescent="0.2">
      <c r="A1430" s="2">
        <v>60003961</v>
      </c>
      <c r="B1430" s="2">
        <v>3.83</v>
      </c>
      <c r="C1430" s="22">
        <f t="shared" si="44"/>
        <v>4</v>
      </c>
      <c r="D1430" t="str">
        <f t="shared" si="45"/>
        <v>Very Good</v>
      </c>
    </row>
    <row r="1431" spans="1:4" x14ac:dyDescent="0.2">
      <c r="A1431" s="2">
        <v>81035120</v>
      </c>
      <c r="B1431" s="2">
        <v>1.96</v>
      </c>
      <c r="C1431" s="22">
        <f t="shared" si="44"/>
        <v>2</v>
      </c>
      <c r="D1431" t="str">
        <f t="shared" si="45"/>
        <v>Neutral</v>
      </c>
    </row>
    <row r="1432" spans="1:4" x14ac:dyDescent="0.2">
      <c r="A1432" s="2">
        <v>70060005</v>
      </c>
      <c r="B1432" s="2">
        <v>2.2000000000000002</v>
      </c>
      <c r="C1432" s="22">
        <f t="shared" si="44"/>
        <v>3</v>
      </c>
      <c r="D1432" t="str">
        <f t="shared" si="45"/>
        <v>Good</v>
      </c>
    </row>
    <row r="1433" spans="1:4" x14ac:dyDescent="0.2">
      <c r="A1433" s="2">
        <v>70266992</v>
      </c>
      <c r="B1433" s="2">
        <v>3.5</v>
      </c>
      <c r="C1433" s="22">
        <f t="shared" si="44"/>
        <v>4</v>
      </c>
      <c r="D1433" t="str">
        <f t="shared" si="45"/>
        <v>Very Good</v>
      </c>
    </row>
    <row r="1434" spans="1:4" x14ac:dyDescent="0.2">
      <c r="A1434" s="2">
        <v>80218819</v>
      </c>
      <c r="B1434" s="2">
        <v>3.93</v>
      </c>
      <c r="C1434" s="22">
        <f t="shared" si="44"/>
        <v>4</v>
      </c>
      <c r="D1434" t="str">
        <f t="shared" si="45"/>
        <v>Very Good</v>
      </c>
    </row>
    <row r="1435" spans="1:4" x14ac:dyDescent="0.2">
      <c r="A1435" s="2">
        <v>70084791</v>
      </c>
      <c r="B1435" s="2">
        <v>2.58</v>
      </c>
      <c r="C1435" s="22">
        <f t="shared" si="44"/>
        <v>3</v>
      </c>
      <c r="D1435" t="str">
        <f t="shared" si="45"/>
        <v>Good</v>
      </c>
    </row>
    <row r="1436" spans="1:4" x14ac:dyDescent="0.2">
      <c r="A1436" s="2">
        <v>81170694</v>
      </c>
      <c r="B1436" s="2">
        <v>1.6</v>
      </c>
      <c r="C1436" s="22">
        <f t="shared" si="44"/>
        <v>2</v>
      </c>
      <c r="D1436" t="str">
        <f t="shared" si="45"/>
        <v>Neutral</v>
      </c>
    </row>
    <row r="1437" spans="1:4" x14ac:dyDescent="0.2">
      <c r="A1437" s="2">
        <v>70123542</v>
      </c>
      <c r="B1437" s="2">
        <v>4.83</v>
      </c>
      <c r="C1437" s="22">
        <f t="shared" si="44"/>
        <v>5</v>
      </c>
      <c r="D1437" t="str">
        <f t="shared" si="45"/>
        <v>Excellent</v>
      </c>
    </row>
    <row r="1438" spans="1:4" x14ac:dyDescent="0.2">
      <c r="A1438" s="2">
        <v>70107499</v>
      </c>
      <c r="B1438" s="2">
        <v>3.5</v>
      </c>
      <c r="C1438" s="22">
        <f t="shared" si="44"/>
        <v>4</v>
      </c>
      <c r="D1438" t="str">
        <f t="shared" si="45"/>
        <v>Very Good</v>
      </c>
    </row>
    <row r="1439" spans="1:4" x14ac:dyDescent="0.2">
      <c r="A1439" s="2">
        <v>70123117</v>
      </c>
      <c r="B1439" s="2">
        <v>3.64</v>
      </c>
      <c r="C1439" s="22">
        <f t="shared" si="44"/>
        <v>4</v>
      </c>
      <c r="D1439" t="str">
        <f t="shared" si="45"/>
        <v>Very Good</v>
      </c>
    </row>
    <row r="1440" spans="1:4" x14ac:dyDescent="0.2">
      <c r="A1440" s="2">
        <v>70100644</v>
      </c>
      <c r="B1440" s="2">
        <v>1.87</v>
      </c>
      <c r="C1440" s="22">
        <f t="shared" si="44"/>
        <v>2</v>
      </c>
      <c r="D1440" t="str">
        <f t="shared" si="45"/>
        <v>Neutral</v>
      </c>
    </row>
    <row r="1441" spans="1:4" x14ac:dyDescent="0.2">
      <c r="A1441" s="2">
        <v>80057750</v>
      </c>
      <c r="B1441" s="2">
        <v>2.1800000000000002</v>
      </c>
      <c r="C1441" s="22">
        <f t="shared" si="44"/>
        <v>3</v>
      </c>
      <c r="D1441" t="str">
        <f t="shared" si="45"/>
        <v>Good</v>
      </c>
    </row>
    <row r="1442" spans="1:4" x14ac:dyDescent="0.2">
      <c r="A1442" s="2">
        <v>70229045</v>
      </c>
      <c r="B1442" s="2">
        <v>3.37</v>
      </c>
      <c r="C1442" s="22">
        <f t="shared" si="44"/>
        <v>4</v>
      </c>
      <c r="D1442" t="str">
        <f t="shared" si="45"/>
        <v>Very Good</v>
      </c>
    </row>
    <row r="1443" spans="1:4" x14ac:dyDescent="0.2">
      <c r="A1443" s="2">
        <v>70139073</v>
      </c>
      <c r="B1443" s="2">
        <v>2.85</v>
      </c>
      <c r="C1443" s="22">
        <f t="shared" si="44"/>
        <v>3</v>
      </c>
      <c r="D1443" t="str">
        <f t="shared" si="45"/>
        <v>Good</v>
      </c>
    </row>
    <row r="1444" spans="1:4" x14ac:dyDescent="0.2">
      <c r="A1444" s="2">
        <v>81024731</v>
      </c>
      <c r="B1444" s="2">
        <v>3.26</v>
      </c>
      <c r="C1444" s="22">
        <f t="shared" si="44"/>
        <v>4</v>
      </c>
      <c r="D1444" t="str">
        <f t="shared" si="45"/>
        <v>Very Good</v>
      </c>
    </row>
    <row r="1445" spans="1:4" x14ac:dyDescent="0.2">
      <c r="A1445" s="2">
        <v>70219525</v>
      </c>
      <c r="B1445" s="2">
        <v>2.72</v>
      </c>
      <c r="C1445" s="22">
        <f t="shared" si="44"/>
        <v>3</v>
      </c>
      <c r="D1445" t="str">
        <f t="shared" si="45"/>
        <v>Good</v>
      </c>
    </row>
    <row r="1446" spans="1:4" x14ac:dyDescent="0.2">
      <c r="A1446" s="2">
        <v>16914787</v>
      </c>
      <c r="B1446" s="2">
        <v>3.79</v>
      </c>
      <c r="C1446" s="22">
        <f t="shared" si="44"/>
        <v>4</v>
      </c>
      <c r="D1446" t="str">
        <f t="shared" si="45"/>
        <v>Very Good</v>
      </c>
    </row>
    <row r="1447" spans="1:4" x14ac:dyDescent="0.2">
      <c r="A1447" s="2">
        <v>81020545</v>
      </c>
      <c r="B1447" s="2">
        <v>3.9</v>
      </c>
      <c r="C1447" s="22">
        <f t="shared" si="44"/>
        <v>4</v>
      </c>
      <c r="D1447" t="str">
        <f t="shared" si="45"/>
        <v>Very Good</v>
      </c>
    </row>
    <row r="1448" spans="1:4" x14ac:dyDescent="0.2">
      <c r="A1448" s="2">
        <v>81020543</v>
      </c>
      <c r="B1448" s="2">
        <v>1.78</v>
      </c>
      <c r="C1448" s="22">
        <f t="shared" si="44"/>
        <v>2</v>
      </c>
      <c r="D1448" t="str">
        <f t="shared" si="45"/>
        <v>Neutral</v>
      </c>
    </row>
    <row r="1449" spans="1:4" x14ac:dyDescent="0.2">
      <c r="A1449" s="2">
        <v>81020544</v>
      </c>
      <c r="B1449" s="2">
        <v>3.66</v>
      </c>
      <c r="C1449" s="22">
        <f t="shared" si="44"/>
        <v>4</v>
      </c>
      <c r="D1449" t="str">
        <f t="shared" si="45"/>
        <v>Very Good</v>
      </c>
    </row>
    <row r="1450" spans="1:4" x14ac:dyDescent="0.2">
      <c r="A1450" s="2">
        <v>80039595</v>
      </c>
      <c r="B1450" s="2">
        <v>3.4</v>
      </c>
      <c r="C1450" s="22">
        <f t="shared" si="44"/>
        <v>4</v>
      </c>
      <c r="D1450" t="str">
        <f t="shared" si="45"/>
        <v>Very Good</v>
      </c>
    </row>
    <row r="1451" spans="1:4" x14ac:dyDescent="0.2">
      <c r="A1451" s="2">
        <v>70123120</v>
      </c>
      <c r="B1451" s="2">
        <v>3.79</v>
      </c>
      <c r="C1451" s="22">
        <f t="shared" si="44"/>
        <v>4</v>
      </c>
      <c r="D1451" t="str">
        <f t="shared" si="45"/>
        <v>Very Good</v>
      </c>
    </row>
    <row r="1452" spans="1:4" x14ac:dyDescent="0.2">
      <c r="A1452" s="2">
        <v>80224055</v>
      </c>
      <c r="B1452" s="2">
        <v>4.4400000000000004</v>
      </c>
      <c r="C1452" s="22">
        <f t="shared" si="44"/>
        <v>5</v>
      </c>
      <c r="D1452" t="str">
        <f t="shared" si="45"/>
        <v>Excellent</v>
      </c>
    </row>
    <row r="1453" spans="1:4" x14ac:dyDescent="0.2">
      <c r="A1453" s="2">
        <v>70052249</v>
      </c>
      <c r="B1453" s="2">
        <v>3.75</v>
      </c>
      <c r="C1453" s="22">
        <f t="shared" si="44"/>
        <v>4</v>
      </c>
      <c r="D1453" t="str">
        <f t="shared" si="45"/>
        <v>Very Good</v>
      </c>
    </row>
    <row r="1454" spans="1:4" x14ac:dyDescent="0.2">
      <c r="A1454" s="2">
        <v>70084775</v>
      </c>
      <c r="B1454" s="2">
        <v>2.93</v>
      </c>
      <c r="C1454" s="22">
        <f t="shared" si="44"/>
        <v>3</v>
      </c>
      <c r="D1454" t="str">
        <f t="shared" si="45"/>
        <v>Good</v>
      </c>
    </row>
    <row r="1455" spans="1:4" x14ac:dyDescent="0.2">
      <c r="A1455" s="2">
        <v>70114588</v>
      </c>
      <c r="B1455" s="2">
        <v>2.33</v>
      </c>
      <c r="C1455" s="22">
        <f t="shared" si="44"/>
        <v>3</v>
      </c>
      <c r="D1455" t="str">
        <f t="shared" si="45"/>
        <v>Good</v>
      </c>
    </row>
    <row r="1456" spans="1:4" x14ac:dyDescent="0.2">
      <c r="A1456" s="2">
        <v>70185139</v>
      </c>
      <c r="B1456" s="2">
        <v>3.92</v>
      </c>
      <c r="C1456" s="22">
        <f t="shared" si="44"/>
        <v>4</v>
      </c>
      <c r="D1456" t="str">
        <f t="shared" si="45"/>
        <v>Very Good</v>
      </c>
    </row>
    <row r="1457" spans="1:4" x14ac:dyDescent="0.2">
      <c r="A1457" s="2">
        <v>80232501</v>
      </c>
      <c r="B1457" s="2">
        <v>1.81</v>
      </c>
      <c r="C1457" s="22">
        <f t="shared" si="44"/>
        <v>2</v>
      </c>
      <c r="D1457" t="str">
        <f t="shared" si="45"/>
        <v>Neutral</v>
      </c>
    </row>
    <row r="1458" spans="1:4" x14ac:dyDescent="0.2">
      <c r="A1458" s="2">
        <v>80210147</v>
      </c>
      <c r="B1458" s="2">
        <v>2.65</v>
      </c>
      <c r="C1458" s="22">
        <f t="shared" si="44"/>
        <v>3</v>
      </c>
      <c r="D1458" t="str">
        <f t="shared" si="45"/>
        <v>Good</v>
      </c>
    </row>
    <row r="1459" spans="1:4" x14ac:dyDescent="0.2">
      <c r="A1459" s="2">
        <v>80224606</v>
      </c>
      <c r="B1459" s="2">
        <v>1.65</v>
      </c>
      <c r="C1459" s="22">
        <f t="shared" si="44"/>
        <v>2</v>
      </c>
      <c r="D1459" t="str">
        <f t="shared" si="45"/>
        <v>Neutral</v>
      </c>
    </row>
    <row r="1460" spans="1:4" x14ac:dyDescent="0.2">
      <c r="A1460" s="2">
        <v>80058851</v>
      </c>
      <c r="B1460" s="2">
        <v>2.0699999999999998</v>
      </c>
      <c r="C1460" s="22">
        <f t="shared" si="44"/>
        <v>3</v>
      </c>
      <c r="D1460" t="str">
        <f t="shared" si="45"/>
        <v>Good</v>
      </c>
    </row>
    <row r="1461" spans="1:4" x14ac:dyDescent="0.2">
      <c r="A1461" s="2">
        <v>80175945</v>
      </c>
      <c r="B1461" s="2">
        <v>3.8</v>
      </c>
      <c r="C1461" s="22">
        <f t="shared" si="44"/>
        <v>4</v>
      </c>
      <c r="D1461" t="str">
        <f t="shared" si="45"/>
        <v>Very Good</v>
      </c>
    </row>
    <row r="1462" spans="1:4" x14ac:dyDescent="0.2">
      <c r="A1462" s="2">
        <v>70219528</v>
      </c>
      <c r="B1462" s="2">
        <v>4.5</v>
      </c>
      <c r="C1462" s="22">
        <f t="shared" si="44"/>
        <v>5</v>
      </c>
      <c r="D1462" t="str">
        <f t="shared" si="45"/>
        <v>Excellent</v>
      </c>
    </row>
    <row r="1463" spans="1:4" x14ac:dyDescent="0.2">
      <c r="A1463" s="2">
        <v>80241947</v>
      </c>
      <c r="B1463" s="2">
        <v>1.96</v>
      </c>
      <c r="C1463" s="22">
        <f t="shared" si="44"/>
        <v>2</v>
      </c>
      <c r="D1463" t="str">
        <f t="shared" si="45"/>
        <v>Neutral</v>
      </c>
    </row>
    <row r="1464" spans="1:4" x14ac:dyDescent="0.2">
      <c r="A1464" s="2">
        <v>70241088</v>
      </c>
      <c r="B1464" s="2">
        <v>3.96</v>
      </c>
      <c r="C1464" s="22">
        <f t="shared" si="44"/>
        <v>4</v>
      </c>
      <c r="D1464" t="str">
        <f t="shared" si="45"/>
        <v>Very Good</v>
      </c>
    </row>
    <row r="1465" spans="1:4" x14ac:dyDescent="0.2">
      <c r="A1465" s="2">
        <v>70068799</v>
      </c>
      <c r="B1465" s="2">
        <v>1.69</v>
      </c>
      <c r="C1465" s="22">
        <f t="shared" si="44"/>
        <v>2</v>
      </c>
      <c r="D1465" t="str">
        <f t="shared" si="45"/>
        <v>Neutral</v>
      </c>
    </row>
    <row r="1466" spans="1:4" x14ac:dyDescent="0.2">
      <c r="A1466" s="2">
        <v>70229044</v>
      </c>
      <c r="B1466" s="2">
        <v>2.11</v>
      </c>
      <c r="C1466" s="22">
        <f t="shared" si="44"/>
        <v>3</v>
      </c>
      <c r="D1466" t="str">
        <f t="shared" si="45"/>
        <v>Good</v>
      </c>
    </row>
    <row r="1467" spans="1:4" x14ac:dyDescent="0.2">
      <c r="A1467" s="2">
        <v>70254349</v>
      </c>
      <c r="B1467" s="2">
        <v>3.21</v>
      </c>
      <c r="C1467" s="22">
        <f t="shared" si="44"/>
        <v>4</v>
      </c>
      <c r="D1467" t="str">
        <f t="shared" si="45"/>
        <v>Very Good</v>
      </c>
    </row>
    <row r="1468" spans="1:4" x14ac:dyDescent="0.2">
      <c r="A1468" s="2">
        <v>70254342</v>
      </c>
      <c r="B1468" s="2">
        <v>1.7</v>
      </c>
      <c r="C1468" s="22">
        <f t="shared" si="44"/>
        <v>2</v>
      </c>
      <c r="D1468" t="str">
        <f t="shared" si="45"/>
        <v>Neutral</v>
      </c>
    </row>
    <row r="1469" spans="1:4" x14ac:dyDescent="0.2">
      <c r="A1469" s="2">
        <v>80084838</v>
      </c>
      <c r="B1469" s="2">
        <v>3.85</v>
      </c>
      <c r="C1469" s="22">
        <f t="shared" si="44"/>
        <v>4</v>
      </c>
      <c r="D1469" t="str">
        <f t="shared" si="45"/>
        <v>Very Good</v>
      </c>
    </row>
    <row r="1470" spans="1:4" x14ac:dyDescent="0.2">
      <c r="A1470" s="2">
        <v>70254346</v>
      </c>
      <c r="B1470" s="2">
        <v>3.05</v>
      </c>
      <c r="C1470" s="22">
        <f t="shared" si="44"/>
        <v>4</v>
      </c>
      <c r="D1470" t="str">
        <f t="shared" si="45"/>
        <v>Very Good</v>
      </c>
    </row>
    <row r="1471" spans="1:4" x14ac:dyDescent="0.2">
      <c r="A1471" s="2">
        <v>70229040</v>
      </c>
      <c r="B1471" s="2">
        <v>2.0299999999999998</v>
      </c>
      <c r="C1471" s="22">
        <f t="shared" si="44"/>
        <v>3</v>
      </c>
      <c r="D1471" t="str">
        <f t="shared" si="45"/>
        <v>Good</v>
      </c>
    </row>
    <row r="1472" spans="1:4" x14ac:dyDescent="0.2">
      <c r="A1472" s="2">
        <v>70056663</v>
      </c>
      <c r="B1472" s="2">
        <v>1.81</v>
      </c>
      <c r="C1472" s="22">
        <f t="shared" si="44"/>
        <v>2</v>
      </c>
      <c r="D1472" t="str">
        <f t="shared" si="45"/>
        <v>Neutral</v>
      </c>
    </row>
    <row r="1473" spans="1:4" x14ac:dyDescent="0.2">
      <c r="A1473" s="2">
        <v>80067906</v>
      </c>
      <c r="B1473" s="2">
        <v>4.87</v>
      </c>
      <c r="C1473" s="22">
        <f t="shared" si="44"/>
        <v>5</v>
      </c>
      <c r="D1473" t="str">
        <f t="shared" si="45"/>
        <v>Excellent</v>
      </c>
    </row>
    <row r="1474" spans="1:4" x14ac:dyDescent="0.2">
      <c r="A1474" s="2">
        <v>70071832</v>
      </c>
      <c r="B1474" s="2">
        <v>2.4</v>
      </c>
      <c r="C1474" s="22">
        <f t="shared" si="44"/>
        <v>3</v>
      </c>
      <c r="D1474" t="str">
        <f t="shared" si="45"/>
        <v>Good</v>
      </c>
    </row>
    <row r="1475" spans="1:4" x14ac:dyDescent="0.2">
      <c r="A1475" s="2">
        <v>70273401</v>
      </c>
      <c r="B1475" s="2">
        <v>4.9000000000000004</v>
      </c>
      <c r="C1475" s="22">
        <f t="shared" ref="C1475:C1538" si="46">ROUNDUP(B1475,0)</f>
        <v>5</v>
      </c>
      <c r="D1475" t="str">
        <f t="shared" ref="D1475:D1538" si="47">IF(C1475=0,"Very Bad", IF(C1475=1,"Bad",IF(C1475=2,"Neutral", IF(C1475=3,"Good",IF(C1475=4,"Very Good",IF(C1475=5,"Excellent"))))))</f>
        <v>Excellent</v>
      </c>
    </row>
    <row r="1476" spans="1:4" x14ac:dyDescent="0.2">
      <c r="A1476" s="2">
        <v>80097390</v>
      </c>
      <c r="B1476" s="2">
        <v>2.83</v>
      </c>
      <c r="C1476" s="22">
        <f t="shared" si="46"/>
        <v>3</v>
      </c>
      <c r="D1476" t="str">
        <f t="shared" si="47"/>
        <v>Good</v>
      </c>
    </row>
    <row r="1477" spans="1:4" x14ac:dyDescent="0.2">
      <c r="A1477" s="2">
        <v>70106268</v>
      </c>
      <c r="B1477" s="2">
        <v>4.8</v>
      </c>
      <c r="C1477" s="22">
        <f t="shared" si="46"/>
        <v>5</v>
      </c>
      <c r="D1477" t="str">
        <f t="shared" si="47"/>
        <v>Excellent</v>
      </c>
    </row>
    <row r="1478" spans="1:4" x14ac:dyDescent="0.2">
      <c r="A1478" s="2">
        <v>80039594</v>
      </c>
      <c r="B1478" s="2">
        <v>4.78</v>
      </c>
      <c r="C1478" s="22">
        <f t="shared" si="46"/>
        <v>5</v>
      </c>
      <c r="D1478" t="str">
        <f t="shared" si="47"/>
        <v>Excellent</v>
      </c>
    </row>
    <row r="1479" spans="1:4" x14ac:dyDescent="0.2">
      <c r="A1479" s="2">
        <v>70139076</v>
      </c>
      <c r="B1479" s="2">
        <v>4.55</v>
      </c>
      <c r="C1479" s="22">
        <f t="shared" si="46"/>
        <v>5</v>
      </c>
      <c r="D1479" t="str">
        <f t="shared" si="47"/>
        <v>Excellent</v>
      </c>
    </row>
    <row r="1480" spans="1:4" x14ac:dyDescent="0.2">
      <c r="A1480" s="2">
        <v>70109758</v>
      </c>
      <c r="B1480" s="2">
        <v>3.2</v>
      </c>
      <c r="C1480" s="22">
        <f t="shared" si="46"/>
        <v>4</v>
      </c>
      <c r="D1480" t="str">
        <f t="shared" si="47"/>
        <v>Very Good</v>
      </c>
    </row>
    <row r="1481" spans="1:4" x14ac:dyDescent="0.2">
      <c r="A1481" s="2">
        <v>70123126</v>
      </c>
      <c r="B1481" s="2">
        <v>1.7</v>
      </c>
      <c r="C1481" s="22">
        <f t="shared" si="46"/>
        <v>2</v>
      </c>
      <c r="D1481" t="str">
        <f t="shared" si="47"/>
        <v>Neutral</v>
      </c>
    </row>
    <row r="1482" spans="1:4" x14ac:dyDescent="0.2">
      <c r="A1482" s="2">
        <v>70303431</v>
      </c>
      <c r="B1482" s="2">
        <v>4.8</v>
      </c>
      <c r="C1482" s="22">
        <f t="shared" si="46"/>
        <v>5</v>
      </c>
      <c r="D1482" t="str">
        <f t="shared" si="47"/>
        <v>Excellent</v>
      </c>
    </row>
    <row r="1483" spans="1:4" x14ac:dyDescent="0.2">
      <c r="A1483" s="2">
        <v>70254351</v>
      </c>
      <c r="B1483" s="2">
        <v>2.72</v>
      </c>
      <c r="C1483" s="22">
        <f t="shared" si="46"/>
        <v>3</v>
      </c>
      <c r="D1483" t="str">
        <f t="shared" si="47"/>
        <v>Good</v>
      </c>
    </row>
    <row r="1484" spans="1:4" x14ac:dyDescent="0.2">
      <c r="A1484" s="2">
        <v>70275076</v>
      </c>
      <c r="B1484" s="2">
        <v>1.03</v>
      </c>
      <c r="C1484" s="22">
        <f t="shared" si="46"/>
        <v>2</v>
      </c>
      <c r="D1484" t="str">
        <f t="shared" si="47"/>
        <v>Neutral</v>
      </c>
    </row>
    <row r="1485" spans="1:4" x14ac:dyDescent="0.2">
      <c r="A1485" s="2">
        <v>80189997</v>
      </c>
      <c r="B1485" s="2">
        <v>2.8</v>
      </c>
      <c r="C1485" s="22">
        <f t="shared" si="46"/>
        <v>3</v>
      </c>
      <c r="D1485" t="str">
        <f t="shared" si="47"/>
        <v>Good</v>
      </c>
    </row>
    <row r="1486" spans="1:4" x14ac:dyDescent="0.2">
      <c r="A1486" s="2">
        <v>81015100</v>
      </c>
      <c r="B1486" s="2">
        <v>1.96</v>
      </c>
      <c r="C1486" s="22">
        <f t="shared" si="46"/>
        <v>2</v>
      </c>
      <c r="D1486" t="str">
        <f t="shared" si="47"/>
        <v>Neutral</v>
      </c>
    </row>
    <row r="1487" spans="1:4" x14ac:dyDescent="0.2">
      <c r="A1487" s="2">
        <v>80076581</v>
      </c>
      <c r="B1487" s="2">
        <v>1.44</v>
      </c>
      <c r="C1487" s="22">
        <f t="shared" si="46"/>
        <v>2</v>
      </c>
      <c r="D1487" t="str">
        <f t="shared" si="47"/>
        <v>Neutral</v>
      </c>
    </row>
    <row r="1488" spans="1:4" x14ac:dyDescent="0.2">
      <c r="A1488" s="2">
        <v>81014239</v>
      </c>
      <c r="B1488" s="2">
        <v>3.77</v>
      </c>
      <c r="C1488" s="22">
        <f t="shared" si="46"/>
        <v>4</v>
      </c>
      <c r="D1488" t="str">
        <f t="shared" si="47"/>
        <v>Very Good</v>
      </c>
    </row>
    <row r="1489" spans="1:4" x14ac:dyDescent="0.2">
      <c r="A1489" s="2">
        <v>81025404</v>
      </c>
      <c r="B1489" s="2">
        <v>3.68</v>
      </c>
      <c r="C1489" s="22">
        <f t="shared" si="46"/>
        <v>4</v>
      </c>
      <c r="D1489" t="str">
        <f t="shared" si="47"/>
        <v>Very Good</v>
      </c>
    </row>
    <row r="1490" spans="1:4" x14ac:dyDescent="0.2">
      <c r="A1490" s="2">
        <v>80182949</v>
      </c>
      <c r="B1490" s="2">
        <v>3.04</v>
      </c>
      <c r="C1490" s="22">
        <f t="shared" si="46"/>
        <v>4</v>
      </c>
      <c r="D1490" t="str">
        <f t="shared" si="47"/>
        <v>Very Good</v>
      </c>
    </row>
    <row r="1491" spans="1:4" x14ac:dyDescent="0.2">
      <c r="A1491" s="2">
        <v>70060017</v>
      </c>
      <c r="B1491" s="2">
        <v>2.16</v>
      </c>
      <c r="C1491" s="22">
        <f t="shared" si="46"/>
        <v>3</v>
      </c>
      <c r="D1491" t="str">
        <f t="shared" si="47"/>
        <v>Good</v>
      </c>
    </row>
    <row r="1492" spans="1:4" x14ac:dyDescent="0.2">
      <c r="A1492" s="2">
        <v>70266675</v>
      </c>
      <c r="B1492" s="2">
        <v>4.38</v>
      </c>
      <c r="C1492" s="22">
        <f t="shared" si="46"/>
        <v>5</v>
      </c>
      <c r="D1492" t="str">
        <f t="shared" si="47"/>
        <v>Excellent</v>
      </c>
    </row>
    <row r="1493" spans="1:4" x14ac:dyDescent="0.2">
      <c r="A1493" s="2">
        <v>80155792</v>
      </c>
      <c r="B1493" s="2">
        <v>3.93</v>
      </c>
      <c r="C1493" s="22">
        <f t="shared" si="46"/>
        <v>4</v>
      </c>
      <c r="D1493" t="str">
        <f t="shared" si="47"/>
        <v>Very Good</v>
      </c>
    </row>
    <row r="1494" spans="1:4" x14ac:dyDescent="0.2">
      <c r="A1494" s="2">
        <v>70108590</v>
      </c>
      <c r="B1494" s="2">
        <v>3.58</v>
      </c>
      <c r="C1494" s="22">
        <f t="shared" si="46"/>
        <v>4</v>
      </c>
      <c r="D1494" t="str">
        <f t="shared" si="47"/>
        <v>Very Good</v>
      </c>
    </row>
    <row r="1495" spans="1:4" x14ac:dyDescent="0.2">
      <c r="A1495" s="2">
        <v>81024728</v>
      </c>
      <c r="B1495" s="2">
        <v>2.33</v>
      </c>
      <c r="C1495" s="22">
        <f t="shared" si="46"/>
        <v>3</v>
      </c>
      <c r="D1495" t="str">
        <f t="shared" si="47"/>
        <v>Good</v>
      </c>
    </row>
    <row r="1496" spans="1:4" x14ac:dyDescent="0.2">
      <c r="A1496" s="2">
        <v>70185141</v>
      </c>
      <c r="B1496" s="2">
        <v>4.2300000000000004</v>
      </c>
      <c r="C1496" s="22">
        <f t="shared" si="46"/>
        <v>5</v>
      </c>
      <c r="D1496" t="str">
        <f t="shared" si="47"/>
        <v>Excellent</v>
      </c>
    </row>
    <row r="1497" spans="1:4" x14ac:dyDescent="0.2">
      <c r="A1497" s="2">
        <v>80201826</v>
      </c>
      <c r="B1497" s="2">
        <v>2.4900000000000002</v>
      </c>
      <c r="C1497" s="22">
        <f t="shared" si="46"/>
        <v>3</v>
      </c>
      <c r="D1497" t="str">
        <f t="shared" si="47"/>
        <v>Good</v>
      </c>
    </row>
    <row r="1498" spans="1:4" x14ac:dyDescent="0.2">
      <c r="A1498" s="2">
        <v>80158388</v>
      </c>
      <c r="B1498" s="2">
        <v>3.14</v>
      </c>
      <c r="C1498" s="22">
        <f t="shared" si="46"/>
        <v>4</v>
      </c>
      <c r="D1498" t="str">
        <f t="shared" si="47"/>
        <v>Very Good</v>
      </c>
    </row>
    <row r="1499" spans="1:4" x14ac:dyDescent="0.2">
      <c r="A1499" s="2">
        <v>80203778</v>
      </c>
      <c r="B1499" s="2">
        <v>3.24</v>
      </c>
      <c r="C1499" s="22">
        <f t="shared" si="46"/>
        <v>4</v>
      </c>
      <c r="D1499" t="str">
        <f t="shared" si="47"/>
        <v>Very Good</v>
      </c>
    </row>
    <row r="1500" spans="1:4" x14ac:dyDescent="0.2">
      <c r="A1500" s="2">
        <v>80201820</v>
      </c>
      <c r="B1500" s="2">
        <v>4.07</v>
      </c>
      <c r="C1500" s="22">
        <f t="shared" si="46"/>
        <v>5</v>
      </c>
      <c r="D1500" t="str">
        <f t="shared" si="47"/>
        <v>Excellent</v>
      </c>
    </row>
    <row r="1501" spans="1:4" x14ac:dyDescent="0.2">
      <c r="A1501" s="2">
        <v>80103312</v>
      </c>
      <c r="B1501" s="2">
        <v>3</v>
      </c>
      <c r="C1501" s="22">
        <f t="shared" si="46"/>
        <v>3</v>
      </c>
      <c r="D1501" t="str">
        <f t="shared" si="47"/>
        <v>Good</v>
      </c>
    </row>
    <row r="1502" spans="1:4" x14ac:dyDescent="0.2">
      <c r="A1502" s="2">
        <v>80205563</v>
      </c>
      <c r="B1502" s="2">
        <v>2.17</v>
      </c>
      <c r="C1502" s="22">
        <f t="shared" si="46"/>
        <v>3</v>
      </c>
      <c r="D1502" t="str">
        <f t="shared" si="47"/>
        <v>Good</v>
      </c>
    </row>
    <row r="1503" spans="1:4" x14ac:dyDescent="0.2">
      <c r="A1503" s="2">
        <v>80202605</v>
      </c>
      <c r="B1503" s="2">
        <v>3.64</v>
      </c>
      <c r="C1503" s="22">
        <f t="shared" si="46"/>
        <v>4</v>
      </c>
      <c r="D1503" t="str">
        <f t="shared" si="47"/>
        <v>Very Good</v>
      </c>
    </row>
    <row r="1504" spans="1:4" x14ac:dyDescent="0.2">
      <c r="A1504" s="2">
        <v>80208211</v>
      </c>
      <c r="B1504" s="2">
        <v>3.53</v>
      </c>
      <c r="C1504" s="22">
        <f t="shared" si="46"/>
        <v>4</v>
      </c>
      <c r="D1504" t="str">
        <f t="shared" si="47"/>
        <v>Very Good</v>
      </c>
    </row>
    <row r="1505" spans="1:4" x14ac:dyDescent="0.2">
      <c r="A1505" s="2">
        <v>80203791</v>
      </c>
      <c r="B1505" s="2">
        <v>3.24</v>
      </c>
      <c r="C1505" s="22">
        <f t="shared" si="46"/>
        <v>4</v>
      </c>
      <c r="D1505" t="str">
        <f t="shared" si="47"/>
        <v>Very Good</v>
      </c>
    </row>
    <row r="1506" spans="1:4" x14ac:dyDescent="0.2">
      <c r="A1506" s="2">
        <v>80079229</v>
      </c>
      <c r="B1506" s="2">
        <v>4.37</v>
      </c>
      <c r="C1506" s="22">
        <f t="shared" si="46"/>
        <v>5</v>
      </c>
      <c r="D1506" t="str">
        <f t="shared" si="47"/>
        <v>Excellent</v>
      </c>
    </row>
    <row r="1507" spans="1:4" x14ac:dyDescent="0.2">
      <c r="A1507" s="2">
        <v>80080145</v>
      </c>
      <c r="B1507" s="2">
        <v>4.18</v>
      </c>
      <c r="C1507" s="22">
        <f t="shared" si="46"/>
        <v>5</v>
      </c>
      <c r="D1507" t="str">
        <f t="shared" si="47"/>
        <v>Excellent</v>
      </c>
    </row>
    <row r="1508" spans="1:4" x14ac:dyDescent="0.2">
      <c r="A1508" s="2">
        <v>80198850</v>
      </c>
      <c r="B1508" s="2">
        <v>4.8600000000000003</v>
      </c>
      <c r="C1508" s="22">
        <f t="shared" si="46"/>
        <v>5</v>
      </c>
      <c r="D1508" t="str">
        <f t="shared" si="47"/>
        <v>Excellent</v>
      </c>
    </row>
    <row r="1509" spans="1:4" x14ac:dyDescent="0.2">
      <c r="A1509" s="2">
        <v>80216270</v>
      </c>
      <c r="B1509" s="2">
        <v>1.78</v>
      </c>
      <c r="C1509" s="22">
        <f t="shared" si="46"/>
        <v>2</v>
      </c>
      <c r="D1509" t="str">
        <f t="shared" si="47"/>
        <v>Neutral</v>
      </c>
    </row>
    <row r="1510" spans="1:4" x14ac:dyDescent="0.2">
      <c r="A1510" s="2">
        <v>80157797</v>
      </c>
      <c r="B1510" s="2">
        <v>2.35</v>
      </c>
      <c r="C1510" s="22">
        <f t="shared" si="46"/>
        <v>3</v>
      </c>
      <c r="D1510" t="str">
        <f t="shared" si="47"/>
        <v>Good</v>
      </c>
    </row>
    <row r="1511" spans="1:4" x14ac:dyDescent="0.2">
      <c r="A1511" s="2">
        <v>80032364</v>
      </c>
      <c r="B1511" s="2">
        <v>4.82</v>
      </c>
      <c r="C1511" s="22">
        <f t="shared" si="46"/>
        <v>5</v>
      </c>
      <c r="D1511" t="str">
        <f t="shared" si="47"/>
        <v>Excellent</v>
      </c>
    </row>
    <row r="1512" spans="1:4" x14ac:dyDescent="0.2">
      <c r="A1512" s="2">
        <v>80203786</v>
      </c>
      <c r="B1512" s="2">
        <v>4.9800000000000004</v>
      </c>
      <c r="C1512" s="22">
        <f t="shared" si="46"/>
        <v>5</v>
      </c>
      <c r="D1512" t="str">
        <f t="shared" si="47"/>
        <v>Excellent</v>
      </c>
    </row>
    <row r="1513" spans="1:4" x14ac:dyDescent="0.2">
      <c r="A1513" s="2">
        <v>80032097</v>
      </c>
      <c r="B1513" s="2">
        <v>1.03</v>
      </c>
      <c r="C1513" s="22">
        <f t="shared" si="46"/>
        <v>2</v>
      </c>
      <c r="D1513" t="str">
        <f t="shared" si="47"/>
        <v>Neutral</v>
      </c>
    </row>
    <row r="1514" spans="1:4" x14ac:dyDescent="0.2">
      <c r="A1514" s="2">
        <v>80216268</v>
      </c>
      <c r="B1514" s="2">
        <v>1.34</v>
      </c>
      <c r="C1514" s="22">
        <f t="shared" si="46"/>
        <v>2</v>
      </c>
      <c r="D1514" t="str">
        <f t="shared" si="47"/>
        <v>Neutral</v>
      </c>
    </row>
    <row r="1515" spans="1:4" x14ac:dyDescent="0.2">
      <c r="A1515" s="2">
        <v>80156684</v>
      </c>
      <c r="B1515" s="2">
        <v>3.87</v>
      </c>
      <c r="C1515" s="22">
        <f t="shared" si="46"/>
        <v>4</v>
      </c>
      <c r="D1515" t="str">
        <f t="shared" si="47"/>
        <v>Very Good</v>
      </c>
    </row>
    <row r="1516" spans="1:4" x14ac:dyDescent="0.2">
      <c r="A1516" s="2">
        <v>80187302</v>
      </c>
      <c r="B1516" s="2">
        <v>3.72</v>
      </c>
      <c r="C1516" s="22">
        <f t="shared" si="46"/>
        <v>4</v>
      </c>
      <c r="D1516" t="str">
        <f t="shared" si="47"/>
        <v>Very Good</v>
      </c>
    </row>
    <row r="1517" spans="1:4" x14ac:dyDescent="0.2">
      <c r="A1517" s="2">
        <v>80174727</v>
      </c>
      <c r="B1517" s="2">
        <v>1.91</v>
      </c>
      <c r="C1517" s="22">
        <f t="shared" si="46"/>
        <v>2</v>
      </c>
      <c r="D1517" t="str">
        <f t="shared" si="47"/>
        <v>Neutral</v>
      </c>
    </row>
    <row r="1518" spans="1:4" x14ac:dyDescent="0.2">
      <c r="A1518" s="2">
        <v>80157276</v>
      </c>
      <c r="B1518" s="2">
        <v>4.09</v>
      </c>
      <c r="C1518" s="22">
        <f t="shared" si="46"/>
        <v>5</v>
      </c>
      <c r="D1518" t="str">
        <f t="shared" si="47"/>
        <v>Excellent</v>
      </c>
    </row>
    <row r="1519" spans="1:4" x14ac:dyDescent="0.2">
      <c r="A1519" s="2">
        <v>80157297</v>
      </c>
      <c r="B1519" s="2">
        <v>1.79</v>
      </c>
      <c r="C1519" s="22">
        <f t="shared" si="46"/>
        <v>2</v>
      </c>
      <c r="D1519" t="str">
        <f t="shared" si="47"/>
        <v>Neutral</v>
      </c>
    </row>
    <row r="1520" spans="1:4" x14ac:dyDescent="0.2">
      <c r="A1520" s="2">
        <v>80157566</v>
      </c>
      <c r="B1520" s="2">
        <v>2.81</v>
      </c>
      <c r="C1520" s="22">
        <f t="shared" si="46"/>
        <v>3</v>
      </c>
      <c r="D1520" t="str">
        <f t="shared" si="47"/>
        <v>Good</v>
      </c>
    </row>
    <row r="1521" spans="1:4" x14ac:dyDescent="0.2">
      <c r="A1521" s="2">
        <v>80157488</v>
      </c>
      <c r="B1521" s="2">
        <v>2.99</v>
      </c>
      <c r="C1521" s="22">
        <f t="shared" si="46"/>
        <v>3</v>
      </c>
      <c r="D1521" t="str">
        <f t="shared" si="47"/>
        <v>Good</v>
      </c>
    </row>
    <row r="1522" spans="1:4" x14ac:dyDescent="0.2">
      <c r="A1522" s="2">
        <v>80157714</v>
      </c>
      <c r="B1522" s="2">
        <v>2.02</v>
      </c>
      <c r="C1522" s="22">
        <f t="shared" si="46"/>
        <v>3</v>
      </c>
      <c r="D1522" t="str">
        <f t="shared" si="47"/>
        <v>Good</v>
      </c>
    </row>
    <row r="1523" spans="1:4" x14ac:dyDescent="0.2">
      <c r="A1523" s="2">
        <v>80201827</v>
      </c>
      <c r="B1523" s="2">
        <v>1.57</v>
      </c>
      <c r="C1523" s="22">
        <f t="shared" si="46"/>
        <v>2</v>
      </c>
      <c r="D1523" t="str">
        <f t="shared" si="47"/>
        <v>Neutral</v>
      </c>
    </row>
    <row r="1524" spans="1:4" x14ac:dyDescent="0.2">
      <c r="A1524" s="2">
        <v>80179288</v>
      </c>
      <c r="B1524" s="2">
        <v>3.71</v>
      </c>
      <c r="C1524" s="22">
        <f t="shared" si="46"/>
        <v>4</v>
      </c>
      <c r="D1524" t="str">
        <f t="shared" si="47"/>
        <v>Very Good</v>
      </c>
    </row>
    <row r="1525" spans="1:4" x14ac:dyDescent="0.2">
      <c r="A1525" s="2">
        <v>80203780</v>
      </c>
      <c r="B1525" s="2">
        <v>1.67</v>
      </c>
      <c r="C1525" s="22">
        <f t="shared" si="46"/>
        <v>2</v>
      </c>
      <c r="D1525" t="str">
        <f t="shared" si="47"/>
        <v>Neutral</v>
      </c>
    </row>
    <row r="1526" spans="1:4" x14ac:dyDescent="0.2">
      <c r="A1526" s="2">
        <v>80216215</v>
      </c>
      <c r="B1526" s="2">
        <v>4.91</v>
      </c>
      <c r="C1526" s="22">
        <f t="shared" si="46"/>
        <v>5</v>
      </c>
      <c r="D1526" t="str">
        <f t="shared" si="47"/>
        <v>Excellent</v>
      </c>
    </row>
    <row r="1527" spans="1:4" x14ac:dyDescent="0.2">
      <c r="A1527" s="2">
        <v>80211371</v>
      </c>
      <c r="B1527" s="2">
        <v>2.2200000000000002</v>
      </c>
      <c r="C1527" s="22">
        <f t="shared" si="46"/>
        <v>3</v>
      </c>
      <c r="D1527" t="str">
        <f t="shared" si="47"/>
        <v>Good</v>
      </c>
    </row>
    <row r="1528" spans="1:4" x14ac:dyDescent="0.2">
      <c r="A1528" s="2">
        <v>80144358</v>
      </c>
      <c r="B1528" s="2">
        <v>1.35</v>
      </c>
      <c r="C1528" s="22">
        <f t="shared" si="46"/>
        <v>2</v>
      </c>
      <c r="D1528" t="str">
        <f t="shared" si="47"/>
        <v>Neutral</v>
      </c>
    </row>
    <row r="1529" spans="1:4" x14ac:dyDescent="0.2">
      <c r="A1529" s="2">
        <v>80111881</v>
      </c>
      <c r="B1529" s="2">
        <v>1.31</v>
      </c>
      <c r="C1529" s="22">
        <f t="shared" si="46"/>
        <v>2</v>
      </c>
      <c r="D1529" t="str">
        <f t="shared" si="47"/>
        <v>Neutral</v>
      </c>
    </row>
    <row r="1530" spans="1:4" x14ac:dyDescent="0.2">
      <c r="A1530" s="2">
        <v>80112186</v>
      </c>
      <c r="B1530" s="2">
        <v>2.1800000000000002</v>
      </c>
      <c r="C1530" s="22">
        <f t="shared" si="46"/>
        <v>3</v>
      </c>
      <c r="D1530" t="str">
        <f t="shared" si="47"/>
        <v>Good</v>
      </c>
    </row>
    <row r="1531" spans="1:4" x14ac:dyDescent="0.2">
      <c r="A1531" s="2">
        <v>80112079</v>
      </c>
      <c r="B1531" s="2">
        <v>2.37</v>
      </c>
      <c r="C1531" s="22">
        <f t="shared" si="46"/>
        <v>3</v>
      </c>
      <c r="D1531" t="str">
        <f t="shared" si="47"/>
        <v>Good</v>
      </c>
    </row>
    <row r="1532" spans="1:4" x14ac:dyDescent="0.2">
      <c r="A1532" s="2">
        <v>80112077</v>
      </c>
      <c r="B1532" s="2">
        <v>1.31</v>
      </c>
      <c r="C1532" s="22">
        <f t="shared" si="46"/>
        <v>2</v>
      </c>
      <c r="D1532" t="str">
        <f t="shared" si="47"/>
        <v>Neutral</v>
      </c>
    </row>
    <row r="1533" spans="1:4" x14ac:dyDescent="0.2">
      <c r="A1533" s="2">
        <v>80112075</v>
      </c>
      <c r="B1533" s="2">
        <v>1.87</v>
      </c>
      <c r="C1533" s="22">
        <f t="shared" si="46"/>
        <v>2</v>
      </c>
      <c r="D1533" t="str">
        <f t="shared" si="47"/>
        <v>Neutral</v>
      </c>
    </row>
    <row r="1534" spans="1:4" x14ac:dyDescent="0.2">
      <c r="A1534" s="2">
        <v>70303291</v>
      </c>
      <c r="B1534" s="2">
        <v>4.76</v>
      </c>
      <c r="C1534" s="22">
        <f t="shared" si="46"/>
        <v>5</v>
      </c>
      <c r="D1534" t="str">
        <f t="shared" si="47"/>
        <v>Excellent</v>
      </c>
    </row>
    <row r="1535" spans="1:4" x14ac:dyDescent="0.2">
      <c r="A1535" s="2">
        <v>80097360</v>
      </c>
      <c r="B1535" s="2">
        <v>1.54</v>
      </c>
      <c r="C1535" s="22">
        <f t="shared" si="46"/>
        <v>2</v>
      </c>
      <c r="D1535" t="str">
        <f t="shared" si="47"/>
        <v>Neutral</v>
      </c>
    </row>
    <row r="1536" spans="1:4" x14ac:dyDescent="0.2">
      <c r="A1536" s="2">
        <v>80006168</v>
      </c>
      <c r="B1536" s="2">
        <v>4.4800000000000004</v>
      </c>
      <c r="C1536" s="22">
        <f t="shared" si="46"/>
        <v>5</v>
      </c>
      <c r="D1536" t="str">
        <f t="shared" si="47"/>
        <v>Excellent</v>
      </c>
    </row>
    <row r="1537" spans="1:4" x14ac:dyDescent="0.2">
      <c r="A1537" s="2">
        <v>80093212</v>
      </c>
      <c r="B1537" s="2">
        <v>1.39</v>
      </c>
      <c r="C1537" s="22">
        <f t="shared" si="46"/>
        <v>2</v>
      </c>
      <c r="D1537" t="str">
        <f t="shared" si="47"/>
        <v>Neutral</v>
      </c>
    </row>
    <row r="1538" spans="1:4" x14ac:dyDescent="0.2">
      <c r="A1538" s="2">
        <v>60000545</v>
      </c>
      <c r="B1538" s="2">
        <v>3.71</v>
      </c>
      <c r="C1538" s="22">
        <f t="shared" si="46"/>
        <v>4</v>
      </c>
      <c r="D1538" t="str">
        <f t="shared" si="47"/>
        <v>Very Good</v>
      </c>
    </row>
    <row r="1539" spans="1:4" x14ac:dyDescent="0.2">
      <c r="A1539" s="2">
        <v>80025702</v>
      </c>
      <c r="B1539" s="2">
        <v>3.36</v>
      </c>
      <c r="C1539" s="22">
        <f t="shared" ref="C1539:C1602" si="48">ROUNDUP(B1539,0)</f>
        <v>4</v>
      </c>
      <c r="D1539" t="str">
        <f t="shared" ref="D1539:D1602" si="49">IF(C1539=0,"Very Bad", IF(C1539=1,"Bad",IF(C1539=2,"Neutral", IF(C1539=3,"Good",IF(C1539=4,"Very Good",IF(C1539=5,"Excellent"))))))</f>
        <v>Very Good</v>
      </c>
    </row>
    <row r="1540" spans="1:4" x14ac:dyDescent="0.2">
      <c r="A1540" s="2">
        <v>80128692</v>
      </c>
      <c r="B1540" s="2">
        <v>1.26</v>
      </c>
      <c r="C1540" s="22">
        <f t="shared" si="48"/>
        <v>2</v>
      </c>
      <c r="D1540" t="str">
        <f t="shared" si="49"/>
        <v>Neutral</v>
      </c>
    </row>
    <row r="1541" spans="1:4" x14ac:dyDescent="0.2">
      <c r="A1541" s="2">
        <v>80156369</v>
      </c>
      <c r="B1541" s="2">
        <v>2.9</v>
      </c>
      <c r="C1541" s="22">
        <f t="shared" si="48"/>
        <v>3</v>
      </c>
      <c r="D1541" t="str">
        <f t="shared" si="49"/>
        <v>Good</v>
      </c>
    </row>
    <row r="1542" spans="1:4" x14ac:dyDescent="0.2">
      <c r="A1542" s="2">
        <v>1145882</v>
      </c>
      <c r="B1542" s="2">
        <v>3.49</v>
      </c>
      <c r="C1542" s="22">
        <f t="shared" si="48"/>
        <v>4</v>
      </c>
      <c r="D1542" t="str">
        <f t="shared" si="49"/>
        <v>Very Good</v>
      </c>
    </row>
    <row r="1543" spans="1:4" x14ac:dyDescent="0.2">
      <c r="A1543" s="2">
        <v>70288423</v>
      </c>
      <c r="B1543" s="2">
        <v>3.18</v>
      </c>
      <c r="C1543" s="22">
        <f t="shared" si="48"/>
        <v>4</v>
      </c>
      <c r="D1543" t="str">
        <f t="shared" si="49"/>
        <v>Very Good</v>
      </c>
    </row>
    <row r="1544" spans="1:4" x14ac:dyDescent="0.2">
      <c r="A1544" s="2">
        <v>70290568</v>
      </c>
      <c r="B1544" s="2">
        <v>4.5</v>
      </c>
      <c r="C1544" s="22">
        <f t="shared" si="48"/>
        <v>5</v>
      </c>
      <c r="D1544" t="str">
        <f t="shared" si="49"/>
        <v>Excellent</v>
      </c>
    </row>
    <row r="1545" spans="1:4" x14ac:dyDescent="0.2">
      <c r="A1545" s="2">
        <v>70141644</v>
      </c>
      <c r="B1545" s="2">
        <v>2.9</v>
      </c>
      <c r="C1545" s="22">
        <f t="shared" si="48"/>
        <v>3</v>
      </c>
      <c r="D1545" t="str">
        <f t="shared" si="49"/>
        <v>Good</v>
      </c>
    </row>
    <row r="1546" spans="1:4" x14ac:dyDescent="0.2">
      <c r="A1546" s="2">
        <v>81035836</v>
      </c>
      <c r="B1546" s="2">
        <v>4.82</v>
      </c>
      <c r="C1546" s="22">
        <f t="shared" si="48"/>
        <v>5</v>
      </c>
      <c r="D1546" t="str">
        <f t="shared" si="49"/>
        <v>Excellent</v>
      </c>
    </row>
    <row r="1547" spans="1:4" x14ac:dyDescent="0.2">
      <c r="A1547" s="2">
        <v>81044103</v>
      </c>
      <c r="B1547" s="2">
        <v>4.66</v>
      </c>
      <c r="C1547" s="22">
        <f t="shared" si="48"/>
        <v>5</v>
      </c>
      <c r="D1547" t="str">
        <f t="shared" si="49"/>
        <v>Excellent</v>
      </c>
    </row>
    <row r="1548" spans="1:4" x14ac:dyDescent="0.2">
      <c r="A1548" s="2">
        <v>81072917</v>
      </c>
      <c r="B1548" s="2">
        <v>2.48</v>
      </c>
      <c r="C1548" s="22">
        <f t="shared" si="48"/>
        <v>3</v>
      </c>
      <c r="D1548" t="str">
        <f t="shared" si="49"/>
        <v>Good</v>
      </c>
    </row>
    <row r="1549" spans="1:4" x14ac:dyDescent="0.2">
      <c r="A1549" s="2">
        <v>70142542</v>
      </c>
      <c r="B1549" s="2">
        <v>1.25</v>
      </c>
      <c r="C1549" s="22">
        <f t="shared" si="48"/>
        <v>2</v>
      </c>
      <c r="D1549" t="str">
        <f t="shared" si="49"/>
        <v>Neutral</v>
      </c>
    </row>
    <row r="1550" spans="1:4" x14ac:dyDescent="0.2">
      <c r="A1550" s="2">
        <v>81035855</v>
      </c>
      <c r="B1550" s="2">
        <v>4.66</v>
      </c>
      <c r="C1550" s="22">
        <f t="shared" si="48"/>
        <v>5</v>
      </c>
      <c r="D1550" t="str">
        <f t="shared" si="49"/>
        <v>Excellent</v>
      </c>
    </row>
    <row r="1551" spans="1:4" x14ac:dyDescent="0.2">
      <c r="A1551" s="2">
        <v>81035845</v>
      </c>
      <c r="B1551" s="2">
        <v>4.74</v>
      </c>
      <c r="C1551" s="22">
        <f t="shared" si="48"/>
        <v>5</v>
      </c>
      <c r="D1551" t="str">
        <f t="shared" si="49"/>
        <v>Excellent</v>
      </c>
    </row>
    <row r="1552" spans="1:4" x14ac:dyDescent="0.2">
      <c r="A1552" s="2">
        <v>81035856</v>
      </c>
      <c r="B1552" s="2">
        <v>1.51</v>
      </c>
      <c r="C1552" s="22">
        <f t="shared" si="48"/>
        <v>2</v>
      </c>
      <c r="D1552" t="str">
        <f t="shared" si="49"/>
        <v>Neutral</v>
      </c>
    </row>
    <row r="1553" spans="1:4" x14ac:dyDescent="0.2">
      <c r="A1553" s="2">
        <v>81035857</v>
      </c>
      <c r="B1553" s="2">
        <v>4.13</v>
      </c>
      <c r="C1553" s="22">
        <f t="shared" si="48"/>
        <v>5</v>
      </c>
      <c r="D1553" t="str">
        <f t="shared" si="49"/>
        <v>Excellent</v>
      </c>
    </row>
    <row r="1554" spans="1:4" x14ac:dyDescent="0.2">
      <c r="A1554" s="2">
        <v>80134780</v>
      </c>
      <c r="B1554" s="2">
        <v>4.68</v>
      </c>
      <c r="C1554" s="22">
        <f t="shared" si="48"/>
        <v>5</v>
      </c>
      <c r="D1554" t="str">
        <f t="shared" si="49"/>
        <v>Excellent</v>
      </c>
    </row>
    <row r="1555" spans="1:4" x14ac:dyDescent="0.2">
      <c r="A1555" s="2">
        <v>80180684</v>
      </c>
      <c r="B1555" s="2">
        <v>3.29</v>
      </c>
      <c r="C1555" s="22">
        <f t="shared" si="48"/>
        <v>4</v>
      </c>
      <c r="D1555" t="str">
        <f t="shared" si="49"/>
        <v>Very Good</v>
      </c>
    </row>
    <row r="1556" spans="1:4" x14ac:dyDescent="0.2">
      <c r="A1556" s="2">
        <v>80180681</v>
      </c>
      <c r="B1556" s="2">
        <v>2.04</v>
      </c>
      <c r="C1556" s="22">
        <f t="shared" si="48"/>
        <v>3</v>
      </c>
      <c r="D1556" t="str">
        <f t="shared" si="49"/>
        <v>Good</v>
      </c>
    </row>
    <row r="1557" spans="1:4" x14ac:dyDescent="0.2">
      <c r="A1557" s="2">
        <v>80180710</v>
      </c>
      <c r="B1557" s="2">
        <v>2.41</v>
      </c>
      <c r="C1557" s="22">
        <f t="shared" si="48"/>
        <v>3</v>
      </c>
      <c r="D1557" t="str">
        <f t="shared" si="49"/>
        <v>Good</v>
      </c>
    </row>
    <row r="1558" spans="1:4" x14ac:dyDescent="0.2">
      <c r="A1558" s="2">
        <v>80180545</v>
      </c>
      <c r="B1558" s="2">
        <v>2.87</v>
      </c>
      <c r="C1558" s="22">
        <f t="shared" si="48"/>
        <v>3</v>
      </c>
      <c r="D1558" t="str">
        <f t="shared" si="49"/>
        <v>Good</v>
      </c>
    </row>
    <row r="1559" spans="1:4" x14ac:dyDescent="0.2">
      <c r="A1559" s="2">
        <v>80163296</v>
      </c>
      <c r="B1559" s="2">
        <v>4.8499999999999996</v>
      </c>
      <c r="C1559" s="22">
        <f t="shared" si="48"/>
        <v>5</v>
      </c>
      <c r="D1559" t="str">
        <f t="shared" si="49"/>
        <v>Excellent</v>
      </c>
    </row>
    <row r="1560" spans="1:4" x14ac:dyDescent="0.2">
      <c r="A1560" s="2">
        <v>80180588</v>
      </c>
      <c r="B1560" s="2">
        <v>4.0999999999999996</v>
      </c>
      <c r="C1560" s="22">
        <f t="shared" si="48"/>
        <v>5</v>
      </c>
      <c r="D1560" t="str">
        <f t="shared" si="49"/>
        <v>Excellent</v>
      </c>
    </row>
    <row r="1561" spans="1:4" x14ac:dyDescent="0.2">
      <c r="A1561" s="2">
        <v>80163532</v>
      </c>
      <c r="B1561" s="2">
        <v>1.58</v>
      </c>
      <c r="C1561" s="22">
        <f t="shared" si="48"/>
        <v>2</v>
      </c>
      <c r="D1561" t="str">
        <f t="shared" si="49"/>
        <v>Neutral</v>
      </c>
    </row>
    <row r="1562" spans="1:4" x14ac:dyDescent="0.2">
      <c r="A1562" s="2">
        <v>80180591</v>
      </c>
      <c r="B1562" s="2">
        <v>1.33</v>
      </c>
      <c r="C1562" s="22">
        <f t="shared" si="48"/>
        <v>2</v>
      </c>
      <c r="D1562" t="str">
        <f t="shared" si="49"/>
        <v>Neutral</v>
      </c>
    </row>
    <row r="1563" spans="1:4" x14ac:dyDescent="0.2">
      <c r="A1563" s="2">
        <v>80163533</v>
      </c>
      <c r="B1563" s="2">
        <v>3.4</v>
      </c>
      <c r="C1563" s="22">
        <f t="shared" si="48"/>
        <v>4</v>
      </c>
      <c r="D1563" t="str">
        <f t="shared" si="49"/>
        <v>Very Good</v>
      </c>
    </row>
    <row r="1564" spans="1:4" x14ac:dyDescent="0.2">
      <c r="A1564" s="2">
        <v>80221308</v>
      </c>
      <c r="B1564" s="2">
        <v>1.59</v>
      </c>
      <c r="C1564" s="22">
        <f t="shared" si="48"/>
        <v>2</v>
      </c>
      <c r="D1564" t="str">
        <f t="shared" si="49"/>
        <v>Neutral</v>
      </c>
    </row>
    <row r="1565" spans="1:4" x14ac:dyDescent="0.2">
      <c r="A1565" s="2">
        <v>80213657</v>
      </c>
      <c r="B1565" s="2">
        <v>2.61</v>
      </c>
      <c r="C1565" s="22">
        <f t="shared" si="48"/>
        <v>3</v>
      </c>
      <c r="D1565" t="str">
        <f t="shared" si="49"/>
        <v>Good</v>
      </c>
    </row>
    <row r="1566" spans="1:4" x14ac:dyDescent="0.2">
      <c r="A1566" s="2">
        <v>80217133</v>
      </c>
      <c r="B1566" s="2">
        <v>2.4</v>
      </c>
      <c r="C1566" s="22">
        <f t="shared" si="48"/>
        <v>3</v>
      </c>
      <c r="D1566" t="str">
        <f t="shared" si="49"/>
        <v>Good</v>
      </c>
    </row>
    <row r="1567" spans="1:4" x14ac:dyDescent="0.2">
      <c r="A1567" s="2">
        <v>80106754</v>
      </c>
      <c r="B1567" s="2">
        <v>4.91</v>
      </c>
      <c r="C1567" s="22">
        <f t="shared" si="48"/>
        <v>5</v>
      </c>
      <c r="D1567" t="str">
        <f t="shared" si="49"/>
        <v>Excellent</v>
      </c>
    </row>
    <row r="1568" spans="1:4" x14ac:dyDescent="0.2">
      <c r="A1568" s="2">
        <v>80059440</v>
      </c>
      <c r="B1568" s="2">
        <v>1.61</v>
      </c>
      <c r="C1568" s="22">
        <f t="shared" si="48"/>
        <v>2</v>
      </c>
      <c r="D1568" t="str">
        <f t="shared" si="49"/>
        <v>Neutral</v>
      </c>
    </row>
    <row r="1569" spans="1:4" x14ac:dyDescent="0.2">
      <c r="A1569" s="2">
        <v>81087762</v>
      </c>
      <c r="B1569" s="2">
        <v>2.72</v>
      </c>
      <c r="C1569" s="22">
        <f t="shared" si="48"/>
        <v>3</v>
      </c>
      <c r="D1569" t="str">
        <f t="shared" si="49"/>
        <v>Good</v>
      </c>
    </row>
    <row r="1570" spans="1:4" x14ac:dyDescent="0.2">
      <c r="A1570" s="2">
        <v>81082953</v>
      </c>
      <c r="B1570" s="2">
        <v>4.7699999999999996</v>
      </c>
      <c r="C1570" s="22">
        <f t="shared" si="48"/>
        <v>5</v>
      </c>
      <c r="D1570" t="str">
        <f t="shared" si="49"/>
        <v>Excellent</v>
      </c>
    </row>
    <row r="1571" spans="1:4" x14ac:dyDescent="0.2">
      <c r="A1571" s="2">
        <v>81104339</v>
      </c>
      <c r="B1571" s="2">
        <v>2.61</v>
      </c>
      <c r="C1571" s="22">
        <f t="shared" si="48"/>
        <v>3</v>
      </c>
      <c r="D1571" t="str">
        <f t="shared" si="49"/>
        <v>Good</v>
      </c>
    </row>
    <row r="1572" spans="1:4" x14ac:dyDescent="0.2">
      <c r="A1572" s="2">
        <v>81074375</v>
      </c>
      <c r="B1572" s="2">
        <v>4.01</v>
      </c>
      <c r="C1572" s="22">
        <f t="shared" si="48"/>
        <v>5</v>
      </c>
      <c r="D1572" t="str">
        <f t="shared" si="49"/>
        <v>Excellent</v>
      </c>
    </row>
    <row r="1573" spans="1:4" x14ac:dyDescent="0.2">
      <c r="A1573" s="2">
        <v>81082781</v>
      </c>
      <c r="B1573" s="2">
        <v>1.76</v>
      </c>
      <c r="C1573" s="22">
        <f t="shared" si="48"/>
        <v>2</v>
      </c>
      <c r="D1573" t="str">
        <f t="shared" si="49"/>
        <v>Neutral</v>
      </c>
    </row>
    <row r="1574" spans="1:4" x14ac:dyDescent="0.2">
      <c r="A1574" s="2">
        <v>81104372</v>
      </c>
      <c r="B1574" s="2">
        <v>3.4</v>
      </c>
      <c r="C1574" s="22">
        <f t="shared" si="48"/>
        <v>4</v>
      </c>
      <c r="D1574" t="str">
        <f t="shared" si="49"/>
        <v>Very Good</v>
      </c>
    </row>
    <row r="1575" spans="1:4" x14ac:dyDescent="0.2">
      <c r="A1575" s="2">
        <v>80116761</v>
      </c>
      <c r="B1575" s="2">
        <v>3.59</v>
      </c>
      <c r="C1575" s="22">
        <f t="shared" si="48"/>
        <v>4</v>
      </c>
      <c r="D1575" t="str">
        <f t="shared" si="49"/>
        <v>Very Good</v>
      </c>
    </row>
    <row r="1576" spans="1:4" x14ac:dyDescent="0.2">
      <c r="A1576" s="2">
        <v>70118125</v>
      </c>
      <c r="B1576" s="2">
        <v>4.97</v>
      </c>
      <c r="C1576" s="22">
        <f t="shared" si="48"/>
        <v>5</v>
      </c>
      <c r="D1576" t="str">
        <f t="shared" si="49"/>
        <v>Excellent</v>
      </c>
    </row>
    <row r="1577" spans="1:4" x14ac:dyDescent="0.2">
      <c r="A1577" s="2">
        <v>80108613</v>
      </c>
      <c r="B1577" s="2">
        <v>1.8</v>
      </c>
      <c r="C1577" s="22">
        <f t="shared" si="48"/>
        <v>2</v>
      </c>
      <c r="D1577" t="str">
        <f t="shared" si="49"/>
        <v>Neutral</v>
      </c>
    </row>
    <row r="1578" spans="1:4" x14ac:dyDescent="0.2">
      <c r="A1578" s="2">
        <v>80215139</v>
      </c>
      <c r="B1578" s="2">
        <v>3.18</v>
      </c>
      <c r="C1578" s="22">
        <f t="shared" si="48"/>
        <v>4</v>
      </c>
      <c r="D1578" t="str">
        <f t="shared" si="49"/>
        <v>Very Good</v>
      </c>
    </row>
    <row r="1579" spans="1:4" x14ac:dyDescent="0.2">
      <c r="A1579" s="2">
        <v>81016592</v>
      </c>
      <c r="B1579" s="2">
        <v>4.47</v>
      </c>
      <c r="C1579" s="22">
        <f t="shared" si="48"/>
        <v>5</v>
      </c>
      <c r="D1579" t="str">
        <f t="shared" si="49"/>
        <v>Excellent</v>
      </c>
    </row>
    <row r="1580" spans="1:4" x14ac:dyDescent="0.2">
      <c r="A1580" s="2">
        <v>81067760</v>
      </c>
      <c r="B1580" s="2">
        <v>2.2400000000000002</v>
      </c>
      <c r="C1580" s="22">
        <f t="shared" si="48"/>
        <v>3</v>
      </c>
      <c r="D1580" t="str">
        <f t="shared" si="49"/>
        <v>Good</v>
      </c>
    </row>
    <row r="1581" spans="1:4" x14ac:dyDescent="0.2">
      <c r="A1581" s="2">
        <v>70172928</v>
      </c>
      <c r="B1581" s="2">
        <v>2.91</v>
      </c>
      <c r="C1581" s="22">
        <f t="shared" si="48"/>
        <v>3</v>
      </c>
      <c r="D1581" t="str">
        <f t="shared" si="49"/>
        <v>Good</v>
      </c>
    </row>
    <row r="1582" spans="1:4" x14ac:dyDescent="0.2">
      <c r="A1582" s="2">
        <v>80101493</v>
      </c>
      <c r="B1582" s="2">
        <v>1.9</v>
      </c>
      <c r="C1582" s="22">
        <f t="shared" si="48"/>
        <v>2</v>
      </c>
      <c r="D1582" t="str">
        <f t="shared" si="49"/>
        <v>Neutral</v>
      </c>
    </row>
    <row r="1583" spans="1:4" x14ac:dyDescent="0.2">
      <c r="A1583" s="2">
        <v>80235472</v>
      </c>
      <c r="B1583" s="2">
        <v>3.53</v>
      </c>
      <c r="C1583" s="22">
        <f t="shared" si="48"/>
        <v>4</v>
      </c>
      <c r="D1583" t="str">
        <f t="shared" si="49"/>
        <v>Very Good</v>
      </c>
    </row>
    <row r="1584" spans="1:4" x14ac:dyDescent="0.2">
      <c r="A1584" s="2">
        <v>80177300</v>
      </c>
      <c r="B1584" s="2">
        <v>4.34</v>
      </c>
      <c r="C1584" s="22">
        <f t="shared" si="48"/>
        <v>5</v>
      </c>
      <c r="D1584" t="str">
        <f t="shared" si="49"/>
        <v>Excellent</v>
      </c>
    </row>
    <row r="1585" spans="1:4" x14ac:dyDescent="0.2">
      <c r="A1585" s="2">
        <v>80100933</v>
      </c>
      <c r="B1585" s="2">
        <v>3.02</v>
      </c>
      <c r="C1585" s="22">
        <f t="shared" si="48"/>
        <v>4</v>
      </c>
      <c r="D1585" t="str">
        <f t="shared" si="49"/>
        <v>Very Good</v>
      </c>
    </row>
    <row r="1586" spans="1:4" x14ac:dyDescent="0.2">
      <c r="A1586" s="2">
        <v>80189866</v>
      </c>
      <c r="B1586" s="2">
        <v>1.46</v>
      </c>
      <c r="C1586" s="22">
        <f t="shared" si="48"/>
        <v>2</v>
      </c>
      <c r="D1586" t="str">
        <f t="shared" si="49"/>
        <v>Neutral</v>
      </c>
    </row>
    <row r="1587" spans="1:4" x14ac:dyDescent="0.2">
      <c r="A1587" s="2">
        <v>80106793</v>
      </c>
      <c r="B1587" s="2">
        <v>2.66</v>
      </c>
      <c r="C1587" s="22">
        <f t="shared" si="48"/>
        <v>3</v>
      </c>
      <c r="D1587" t="str">
        <f t="shared" si="49"/>
        <v>Good</v>
      </c>
    </row>
    <row r="1588" spans="1:4" x14ac:dyDescent="0.2">
      <c r="A1588" s="2">
        <v>80124727</v>
      </c>
      <c r="B1588" s="2">
        <v>2</v>
      </c>
      <c r="C1588" s="22">
        <f t="shared" si="48"/>
        <v>2</v>
      </c>
      <c r="D1588" t="str">
        <f t="shared" si="49"/>
        <v>Neutral</v>
      </c>
    </row>
    <row r="1589" spans="1:4" x14ac:dyDescent="0.2">
      <c r="A1589" s="2">
        <v>80117263</v>
      </c>
      <c r="B1589" s="2">
        <v>2.0099999999999998</v>
      </c>
      <c r="C1589" s="22">
        <f t="shared" si="48"/>
        <v>3</v>
      </c>
      <c r="D1589" t="str">
        <f t="shared" si="49"/>
        <v>Good</v>
      </c>
    </row>
    <row r="1590" spans="1:4" x14ac:dyDescent="0.2">
      <c r="A1590" s="2">
        <v>80126879</v>
      </c>
      <c r="B1590" s="2">
        <v>4.41</v>
      </c>
      <c r="C1590" s="22">
        <f t="shared" si="48"/>
        <v>5</v>
      </c>
      <c r="D1590" t="str">
        <f t="shared" si="49"/>
        <v>Excellent</v>
      </c>
    </row>
    <row r="1591" spans="1:4" x14ac:dyDescent="0.2">
      <c r="A1591" s="2">
        <v>80087897</v>
      </c>
      <c r="B1591" s="2">
        <v>2.42</v>
      </c>
      <c r="C1591" s="22">
        <f t="shared" si="48"/>
        <v>3</v>
      </c>
      <c r="D1591" t="str">
        <f t="shared" si="49"/>
        <v>Good</v>
      </c>
    </row>
    <row r="1592" spans="1:4" x14ac:dyDescent="0.2">
      <c r="A1592" s="2">
        <v>70084180</v>
      </c>
      <c r="B1592" s="2">
        <v>4.7699999999999996</v>
      </c>
      <c r="C1592" s="22">
        <f t="shared" si="48"/>
        <v>5</v>
      </c>
      <c r="D1592" t="str">
        <f t="shared" si="49"/>
        <v>Excellent</v>
      </c>
    </row>
    <row r="1593" spans="1:4" x14ac:dyDescent="0.2">
      <c r="A1593" s="2">
        <v>80193475</v>
      </c>
      <c r="B1593" s="2">
        <v>2.72</v>
      </c>
      <c r="C1593" s="22">
        <f t="shared" si="48"/>
        <v>3</v>
      </c>
      <c r="D1593" t="str">
        <f t="shared" si="49"/>
        <v>Good</v>
      </c>
    </row>
    <row r="1594" spans="1:4" x14ac:dyDescent="0.2">
      <c r="A1594" s="2">
        <v>80195964</v>
      </c>
      <c r="B1594" s="2">
        <v>4.5999999999999996</v>
      </c>
      <c r="C1594" s="22">
        <f t="shared" si="48"/>
        <v>5</v>
      </c>
      <c r="D1594" t="str">
        <f t="shared" si="49"/>
        <v>Excellent</v>
      </c>
    </row>
    <row r="1595" spans="1:4" x14ac:dyDescent="0.2">
      <c r="A1595" s="2">
        <v>80213024</v>
      </c>
      <c r="B1595" s="2">
        <v>2</v>
      </c>
      <c r="C1595" s="22">
        <f t="shared" si="48"/>
        <v>2</v>
      </c>
      <c r="D1595" t="str">
        <f t="shared" si="49"/>
        <v>Neutral</v>
      </c>
    </row>
    <row r="1596" spans="1:4" x14ac:dyDescent="0.2">
      <c r="A1596" s="2">
        <v>80210691</v>
      </c>
      <c r="B1596" s="2">
        <v>1.63</v>
      </c>
      <c r="C1596" s="22">
        <f t="shared" si="48"/>
        <v>2</v>
      </c>
      <c r="D1596" t="str">
        <f t="shared" si="49"/>
        <v>Neutral</v>
      </c>
    </row>
    <row r="1597" spans="1:4" x14ac:dyDescent="0.2">
      <c r="A1597" s="2">
        <v>80244782</v>
      </c>
      <c r="B1597" s="2">
        <v>4.16</v>
      </c>
      <c r="C1597" s="22">
        <f t="shared" si="48"/>
        <v>5</v>
      </c>
      <c r="D1597" t="str">
        <f t="shared" si="49"/>
        <v>Excellent</v>
      </c>
    </row>
    <row r="1598" spans="1:4" x14ac:dyDescent="0.2">
      <c r="A1598" s="2">
        <v>80144280</v>
      </c>
      <c r="B1598" s="2">
        <v>4.38</v>
      </c>
      <c r="C1598" s="22">
        <f t="shared" si="48"/>
        <v>5</v>
      </c>
      <c r="D1598" t="str">
        <f t="shared" si="49"/>
        <v>Excellent</v>
      </c>
    </row>
    <row r="1599" spans="1:4" x14ac:dyDescent="0.2">
      <c r="A1599" s="2">
        <v>80209866</v>
      </c>
      <c r="B1599" s="2">
        <v>4.5999999999999996</v>
      </c>
      <c r="C1599" s="22">
        <f t="shared" si="48"/>
        <v>5</v>
      </c>
      <c r="D1599" t="str">
        <f t="shared" si="49"/>
        <v>Excellent</v>
      </c>
    </row>
    <row r="1600" spans="1:4" x14ac:dyDescent="0.2">
      <c r="A1600" s="2">
        <v>80241666</v>
      </c>
      <c r="B1600" s="2">
        <v>3.04</v>
      </c>
      <c r="C1600" s="22">
        <f t="shared" si="48"/>
        <v>4</v>
      </c>
      <c r="D1600" t="str">
        <f t="shared" si="49"/>
        <v>Very Good</v>
      </c>
    </row>
    <row r="1601" spans="1:4" x14ac:dyDescent="0.2">
      <c r="A1601" s="2">
        <v>80167648</v>
      </c>
      <c r="B1601" s="2">
        <v>1.05</v>
      </c>
      <c r="C1601" s="22">
        <f t="shared" si="48"/>
        <v>2</v>
      </c>
      <c r="D1601" t="str">
        <f t="shared" si="49"/>
        <v>Neutral</v>
      </c>
    </row>
    <row r="1602" spans="1:4" x14ac:dyDescent="0.2">
      <c r="A1602" s="2">
        <v>80047032</v>
      </c>
      <c r="B1602" s="2">
        <v>3.95</v>
      </c>
      <c r="C1602" s="22">
        <f t="shared" si="48"/>
        <v>4</v>
      </c>
      <c r="D1602" t="str">
        <f t="shared" si="49"/>
        <v>Very Good</v>
      </c>
    </row>
    <row r="1603" spans="1:4" x14ac:dyDescent="0.2">
      <c r="A1603" s="2">
        <v>80202874</v>
      </c>
      <c r="B1603" s="2">
        <v>4.9800000000000004</v>
      </c>
      <c r="C1603" s="22">
        <f t="shared" ref="C1603:C1666" si="50">ROUNDUP(B1603,0)</f>
        <v>5</v>
      </c>
      <c r="D1603" t="str">
        <f t="shared" ref="D1603:D1666" si="51">IF(C1603=0,"Very Bad", IF(C1603=1,"Bad",IF(C1603=2,"Neutral", IF(C1603=3,"Good",IF(C1603=4,"Very Good",IF(C1603=5,"Excellent"))))))</f>
        <v>Excellent</v>
      </c>
    </row>
    <row r="1604" spans="1:4" x14ac:dyDescent="0.2">
      <c r="A1604" s="2">
        <v>70109249</v>
      </c>
      <c r="B1604" s="2">
        <v>4.3499999999999996</v>
      </c>
      <c r="C1604" s="22">
        <f t="shared" si="50"/>
        <v>5</v>
      </c>
      <c r="D1604" t="str">
        <f t="shared" si="51"/>
        <v>Excellent</v>
      </c>
    </row>
    <row r="1605" spans="1:4" x14ac:dyDescent="0.2">
      <c r="A1605" s="2">
        <v>80993095</v>
      </c>
      <c r="B1605" s="2">
        <v>2.75</v>
      </c>
      <c r="C1605" s="22">
        <f t="shared" si="50"/>
        <v>3</v>
      </c>
      <c r="D1605" t="str">
        <f t="shared" si="51"/>
        <v>Good</v>
      </c>
    </row>
    <row r="1606" spans="1:4" x14ac:dyDescent="0.2">
      <c r="A1606" s="2">
        <v>80218448</v>
      </c>
      <c r="B1606" s="2">
        <v>1.4</v>
      </c>
      <c r="C1606" s="22">
        <f t="shared" si="50"/>
        <v>2</v>
      </c>
      <c r="D1606" t="str">
        <f t="shared" si="51"/>
        <v>Neutral</v>
      </c>
    </row>
    <row r="1607" spans="1:4" x14ac:dyDescent="0.2">
      <c r="A1607" s="2">
        <v>80217946</v>
      </c>
      <c r="B1607" s="2">
        <v>4.12</v>
      </c>
      <c r="C1607" s="22">
        <f t="shared" si="50"/>
        <v>5</v>
      </c>
      <c r="D1607" t="str">
        <f t="shared" si="51"/>
        <v>Excellent</v>
      </c>
    </row>
    <row r="1608" spans="1:4" x14ac:dyDescent="0.2">
      <c r="A1608" s="2">
        <v>70045644</v>
      </c>
      <c r="B1608" s="2">
        <v>4.24</v>
      </c>
      <c r="C1608" s="22">
        <f t="shared" si="50"/>
        <v>5</v>
      </c>
      <c r="D1608" t="str">
        <f t="shared" si="51"/>
        <v>Excellent</v>
      </c>
    </row>
    <row r="1609" spans="1:4" x14ac:dyDescent="0.2">
      <c r="A1609" s="2">
        <v>70025612</v>
      </c>
      <c r="B1609" s="2">
        <v>1.21</v>
      </c>
      <c r="C1609" s="22">
        <f t="shared" si="50"/>
        <v>2</v>
      </c>
      <c r="D1609" t="str">
        <f t="shared" si="51"/>
        <v>Neutral</v>
      </c>
    </row>
    <row r="1610" spans="1:4" x14ac:dyDescent="0.2">
      <c r="A1610" s="2">
        <v>80237006</v>
      </c>
      <c r="B1610" s="2">
        <v>2.84</v>
      </c>
      <c r="C1610" s="22">
        <f t="shared" si="50"/>
        <v>3</v>
      </c>
      <c r="D1610" t="str">
        <f t="shared" si="51"/>
        <v>Good</v>
      </c>
    </row>
    <row r="1611" spans="1:4" x14ac:dyDescent="0.2">
      <c r="A1611" s="2">
        <v>80160033</v>
      </c>
      <c r="B1611" s="2">
        <v>2.15</v>
      </c>
      <c r="C1611" s="22">
        <f t="shared" si="50"/>
        <v>3</v>
      </c>
      <c r="D1611" t="str">
        <f t="shared" si="51"/>
        <v>Good</v>
      </c>
    </row>
    <row r="1612" spans="1:4" x14ac:dyDescent="0.2">
      <c r="A1612" s="2">
        <v>81111849</v>
      </c>
      <c r="B1612" s="2">
        <v>1.51</v>
      </c>
      <c r="C1612" s="22">
        <f t="shared" si="50"/>
        <v>2</v>
      </c>
      <c r="D1612" t="str">
        <f t="shared" si="51"/>
        <v>Neutral</v>
      </c>
    </row>
    <row r="1613" spans="1:4" x14ac:dyDescent="0.2">
      <c r="A1613" s="2">
        <v>80083930</v>
      </c>
      <c r="B1613" s="2">
        <v>2.41</v>
      </c>
      <c r="C1613" s="22">
        <f t="shared" si="50"/>
        <v>3</v>
      </c>
      <c r="D1613" t="str">
        <f t="shared" si="51"/>
        <v>Good</v>
      </c>
    </row>
    <row r="1614" spans="1:4" x14ac:dyDescent="0.2">
      <c r="A1614" s="2">
        <v>80083752</v>
      </c>
      <c r="B1614" s="2">
        <v>2.0099999999999998</v>
      </c>
      <c r="C1614" s="22">
        <f t="shared" si="50"/>
        <v>3</v>
      </c>
      <c r="D1614" t="str">
        <f t="shared" si="51"/>
        <v>Good</v>
      </c>
    </row>
    <row r="1615" spans="1:4" x14ac:dyDescent="0.2">
      <c r="A1615" s="2">
        <v>70185023</v>
      </c>
      <c r="B1615" s="2">
        <v>3.37</v>
      </c>
      <c r="C1615" s="22">
        <f t="shared" si="50"/>
        <v>4</v>
      </c>
      <c r="D1615" t="str">
        <f t="shared" si="51"/>
        <v>Very Good</v>
      </c>
    </row>
    <row r="1616" spans="1:4" x14ac:dyDescent="0.2">
      <c r="A1616" s="2">
        <v>80200549</v>
      </c>
      <c r="B1616" s="2">
        <v>4.1100000000000003</v>
      </c>
      <c r="C1616" s="22">
        <f t="shared" si="50"/>
        <v>5</v>
      </c>
      <c r="D1616" t="str">
        <f t="shared" si="51"/>
        <v>Excellent</v>
      </c>
    </row>
    <row r="1617" spans="1:4" x14ac:dyDescent="0.2">
      <c r="A1617" s="2">
        <v>80189827</v>
      </c>
      <c r="B1617" s="2">
        <v>2.63</v>
      </c>
      <c r="C1617" s="22">
        <f t="shared" si="50"/>
        <v>3</v>
      </c>
      <c r="D1617" t="str">
        <f t="shared" si="51"/>
        <v>Good</v>
      </c>
    </row>
    <row r="1618" spans="1:4" x14ac:dyDescent="0.2">
      <c r="A1618" s="2">
        <v>80176144</v>
      </c>
      <c r="B1618" s="2">
        <v>1.34</v>
      </c>
      <c r="C1618" s="22">
        <f t="shared" si="50"/>
        <v>2</v>
      </c>
      <c r="D1618" t="str">
        <f t="shared" si="51"/>
        <v>Neutral</v>
      </c>
    </row>
    <row r="1619" spans="1:4" x14ac:dyDescent="0.2">
      <c r="A1619" s="2">
        <v>70202150</v>
      </c>
      <c r="B1619" s="2">
        <v>3.63</v>
      </c>
      <c r="C1619" s="22">
        <f t="shared" si="50"/>
        <v>4</v>
      </c>
      <c r="D1619" t="str">
        <f t="shared" si="51"/>
        <v>Very Good</v>
      </c>
    </row>
    <row r="1620" spans="1:4" x14ac:dyDescent="0.2">
      <c r="A1620" s="2">
        <v>81010699</v>
      </c>
      <c r="B1620" s="2">
        <v>2.15</v>
      </c>
      <c r="C1620" s="22">
        <f t="shared" si="50"/>
        <v>3</v>
      </c>
      <c r="D1620" t="str">
        <f t="shared" si="51"/>
        <v>Good</v>
      </c>
    </row>
    <row r="1621" spans="1:4" x14ac:dyDescent="0.2">
      <c r="A1621" s="2">
        <v>70299863</v>
      </c>
      <c r="B1621" s="2">
        <v>1.55</v>
      </c>
      <c r="C1621" s="22">
        <f t="shared" si="50"/>
        <v>2</v>
      </c>
      <c r="D1621" t="str">
        <f t="shared" si="51"/>
        <v>Neutral</v>
      </c>
    </row>
    <row r="1622" spans="1:4" x14ac:dyDescent="0.2">
      <c r="A1622" s="2">
        <v>80133554</v>
      </c>
      <c r="B1622" s="2">
        <v>4.28</v>
      </c>
      <c r="C1622" s="22">
        <f t="shared" si="50"/>
        <v>5</v>
      </c>
      <c r="D1622" t="str">
        <f t="shared" si="51"/>
        <v>Excellent</v>
      </c>
    </row>
    <row r="1623" spans="1:4" x14ac:dyDescent="0.2">
      <c r="A1623" s="2">
        <v>80208662</v>
      </c>
      <c r="B1623" s="2">
        <v>2.74</v>
      </c>
      <c r="C1623" s="22">
        <f t="shared" si="50"/>
        <v>3</v>
      </c>
      <c r="D1623" t="str">
        <f t="shared" si="51"/>
        <v>Good</v>
      </c>
    </row>
    <row r="1624" spans="1:4" x14ac:dyDescent="0.2">
      <c r="A1624" s="2">
        <v>80994596</v>
      </c>
      <c r="B1624" s="2">
        <v>4.2699999999999996</v>
      </c>
      <c r="C1624" s="22">
        <f t="shared" si="50"/>
        <v>5</v>
      </c>
      <c r="D1624" t="str">
        <f t="shared" si="51"/>
        <v>Excellent</v>
      </c>
    </row>
    <row r="1625" spans="1:4" x14ac:dyDescent="0.2">
      <c r="A1625" s="2">
        <v>80219707</v>
      </c>
      <c r="B1625" s="2">
        <v>1.24</v>
      </c>
      <c r="C1625" s="22">
        <f t="shared" si="50"/>
        <v>2</v>
      </c>
      <c r="D1625" t="str">
        <f t="shared" si="51"/>
        <v>Neutral</v>
      </c>
    </row>
    <row r="1626" spans="1:4" x14ac:dyDescent="0.2">
      <c r="A1626" s="2">
        <v>81031939</v>
      </c>
      <c r="B1626" s="2">
        <v>1.74</v>
      </c>
      <c r="C1626" s="22">
        <f t="shared" si="50"/>
        <v>2</v>
      </c>
      <c r="D1626" t="str">
        <f t="shared" si="51"/>
        <v>Neutral</v>
      </c>
    </row>
    <row r="1627" spans="1:4" x14ac:dyDescent="0.2">
      <c r="A1627" s="2">
        <v>81028570</v>
      </c>
      <c r="B1627" s="2">
        <v>3.25</v>
      </c>
      <c r="C1627" s="22">
        <f t="shared" si="50"/>
        <v>4</v>
      </c>
      <c r="D1627" t="str">
        <f t="shared" si="51"/>
        <v>Very Good</v>
      </c>
    </row>
    <row r="1628" spans="1:4" x14ac:dyDescent="0.2">
      <c r="A1628" s="2">
        <v>80207066</v>
      </c>
      <c r="B1628" s="2">
        <v>4.8600000000000003</v>
      </c>
      <c r="C1628" s="22">
        <f t="shared" si="50"/>
        <v>5</v>
      </c>
      <c r="D1628" t="str">
        <f t="shared" si="51"/>
        <v>Excellent</v>
      </c>
    </row>
    <row r="1629" spans="1:4" x14ac:dyDescent="0.2">
      <c r="A1629" s="2">
        <v>81035867</v>
      </c>
      <c r="B1629" s="2">
        <v>2.2599999999999998</v>
      </c>
      <c r="C1629" s="22">
        <f t="shared" si="50"/>
        <v>3</v>
      </c>
      <c r="D1629" t="str">
        <f t="shared" si="51"/>
        <v>Good</v>
      </c>
    </row>
    <row r="1630" spans="1:4" x14ac:dyDescent="0.2">
      <c r="A1630" s="2">
        <v>80244640</v>
      </c>
      <c r="B1630" s="2">
        <v>2.64</v>
      </c>
      <c r="C1630" s="22">
        <f t="shared" si="50"/>
        <v>3</v>
      </c>
      <c r="D1630" t="str">
        <f t="shared" si="51"/>
        <v>Good</v>
      </c>
    </row>
    <row r="1631" spans="1:4" x14ac:dyDescent="0.2">
      <c r="A1631" s="2">
        <v>80999729</v>
      </c>
      <c r="B1631" s="2">
        <v>1.72</v>
      </c>
      <c r="C1631" s="22">
        <f t="shared" si="50"/>
        <v>2</v>
      </c>
      <c r="D1631" t="str">
        <f t="shared" si="51"/>
        <v>Neutral</v>
      </c>
    </row>
    <row r="1632" spans="1:4" x14ac:dyDescent="0.2">
      <c r="A1632" s="2">
        <v>80198137</v>
      </c>
      <c r="B1632" s="2">
        <v>3.02</v>
      </c>
      <c r="C1632" s="22">
        <f t="shared" si="50"/>
        <v>4</v>
      </c>
      <c r="D1632" t="str">
        <f t="shared" si="51"/>
        <v>Very Good</v>
      </c>
    </row>
    <row r="1633" spans="1:4" x14ac:dyDescent="0.2">
      <c r="A1633" s="2">
        <v>80225312</v>
      </c>
      <c r="B1633" s="2">
        <v>1.31</v>
      </c>
      <c r="C1633" s="22">
        <f t="shared" si="50"/>
        <v>2</v>
      </c>
      <c r="D1633" t="str">
        <f t="shared" si="51"/>
        <v>Neutral</v>
      </c>
    </row>
    <row r="1634" spans="1:4" x14ac:dyDescent="0.2">
      <c r="A1634" s="2">
        <v>80992499</v>
      </c>
      <c r="B1634" s="2">
        <v>2.89</v>
      </c>
      <c r="C1634" s="22">
        <f t="shared" si="50"/>
        <v>3</v>
      </c>
      <c r="D1634" t="str">
        <f t="shared" si="51"/>
        <v>Good</v>
      </c>
    </row>
    <row r="1635" spans="1:4" x14ac:dyDescent="0.2">
      <c r="A1635" s="2">
        <v>80148223</v>
      </c>
      <c r="B1635" s="2">
        <v>1.04</v>
      </c>
      <c r="C1635" s="22">
        <f t="shared" si="50"/>
        <v>2</v>
      </c>
      <c r="D1635" t="str">
        <f t="shared" si="51"/>
        <v>Neutral</v>
      </c>
    </row>
    <row r="1636" spans="1:4" x14ac:dyDescent="0.2">
      <c r="A1636" s="2">
        <v>80176342</v>
      </c>
      <c r="B1636" s="2">
        <v>1.35</v>
      </c>
      <c r="C1636" s="22">
        <f t="shared" si="50"/>
        <v>2</v>
      </c>
      <c r="D1636" t="str">
        <f t="shared" si="51"/>
        <v>Neutral</v>
      </c>
    </row>
    <row r="1637" spans="1:4" x14ac:dyDescent="0.2">
      <c r="A1637" s="2">
        <v>80038162</v>
      </c>
      <c r="B1637" s="2">
        <v>1.87</v>
      </c>
      <c r="C1637" s="22">
        <f t="shared" si="50"/>
        <v>2</v>
      </c>
      <c r="D1637" t="str">
        <f t="shared" si="51"/>
        <v>Neutral</v>
      </c>
    </row>
    <row r="1638" spans="1:4" x14ac:dyDescent="0.2">
      <c r="A1638" s="2">
        <v>81087094</v>
      </c>
      <c r="B1638" s="2">
        <v>4.25</v>
      </c>
      <c r="C1638" s="22">
        <f t="shared" si="50"/>
        <v>5</v>
      </c>
      <c r="D1638" t="str">
        <f t="shared" si="51"/>
        <v>Excellent</v>
      </c>
    </row>
    <row r="1639" spans="1:4" x14ac:dyDescent="0.2">
      <c r="A1639" s="2">
        <v>80221447</v>
      </c>
      <c r="B1639" s="2">
        <v>3.59</v>
      </c>
      <c r="C1639" s="22">
        <f t="shared" si="50"/>
        <v>4</v>
      </c>
      <c r="D1639" t="str">
        <f t="shared" si="51"/>
        <v>Very Good</v>
      </c>
    </row>
    <row r="1640" spans="1:4" x14ac:dyDescent="0.2">
      <c r="A1640" s="2">
        <v>70242063</v>
      </c>
      <c r="B1640" s="2">
        <v>4.88</v>
      </c>
      <c r="C1640" s="22">
        <f t="shared" si="50"/>
        <v>5</v>
      </c>
      <c r="D1640" t="str">
        <f t="shared" si="51"/>
        <v>Excellent</v>
      </c>
    </row>
    <row r="1641" spans="1:4" x14ac:dyDescent="0.2">
      <c r="A1641" s="2">
        <v>81013657</v>
      </c>
      <c r="B1641" s="2">
        <v>3.69</v>
      </c>
      <c r="C1641" s="22">
        <f t="shared" si="50"/>
        <v>4</v>
      </c>
      <c r="D1641" t="str">
        <f t="shared" si="51"/>
        <v>Very Good</v>
      </c>
    </row>
    <row r="1642" spans="1:4" x14ac:dyDescent="0.2">
      <c r="A1642" s="2">
        <v>80994222</v>
      </c>
      <c r="B1642" s="2">
        <v>4.7300000000000004</v>
      </c>
      <c r="C1642" s="22">
        <f t="shared" si="50"/>
        <v>5</v>
      </c>
      <c r="D1642" t="str">
        <f t="shared" si="51"/>
        <v>Excellent</v>
      </c>
    </row>
    <row r="1643" spans="1:4" x14ac:dyDescent="0.2">
      <c r="A1643" s="2">
        <v>80239459</v>
      </c>
      <c r="B1643" s="2">
        <v>1.82</v>
      </c>
      <c r="C1643" s="22">
        <f t="shared" si="50"/>
        <v>2</v>
      </c>
      <c r="D1643" t="str">
        <f t="shared" si="51"/>
        <v>Neutral</v>
      </c>
    </row>
    <row r="1644" spans="1:4" x14ac:dyDescent="0.2">
      <c r="A1644" s="2">
        <v>80063265</v>
      </c>
      <c r="B1644" s="2">
        <v>2.35</v>
      </c>
      <c r="C1644" s="22">
        <f t="shared" si="50"/>
        <v>3</v>
      </c>
      <c r="D1644" t="str">
        <f t="shared" si="51"/>
        <v>Good</v>
      </c>
    </row>
    <row r="1645" spans="1:4" x14ac:dyDescent="0.2">
      <c r="A1645" s="2">
        <v>80993756</v>
      </c>
      <c r="B1645" s="2">
        <v>1.62</v>
      </c>
      <c r="C1645" s="22">
        <f t="shared" si="50"/>
        <v>2</v>
      </c>
      <c r="D1645" t="str">
        <f t="shared" si="51"/>
        <v>Neutral</v>
      </c>
    </row>
    <row r="1646" spans="1:4" x14ac:dyDescent="0.2">
      <c r="A1646" s="2">
        <v>81034931</v>
      </c>
      <c r="B1646" s="2">
        <v>3.59</v>
      </c>
      <c r="C1646" s="22">
        <f t="shared" si="50"/>
        <v>4</v>
      </c>
      <c r="D1646" t="str">
        <f t="shared" si="51"/>
        <v>Very Good</v>
      </c>
    </row>
    <row r="1647" spans="1:4" x14ac:dyDescent="0.2">
      <c r="A1647" s="2">
        <v>80202903</v>
      </c>
      <c r="B1647" s="2">
        <v>2.4500000000000002</v>
      </c>
      <c r="C1647" s="22">
        <f t="shared" si="50"/>
        <v>3</v>
      </c>
      <c r="D1647" t="str">
        <f t="shared" si="51"/>
        <v>Good</v>
      </c>
    </row>
    <row r="1648" spans="1:4" x14ac:dyDescent="0.2">
      <c r="A1648" s="2">
        <v>80990935</v>
      </c>
      <c r="B1648" s="2">
        <v>1.69</v>
      </c>
      <c r="C1648" s="22">
        <f t="shared" si="50"/>
        <v>2</v>
      </c>
      <c r="D1648" t="str">
        <f t="shared" si="51"/>
        <v>Neutral</v>
      </c>
    </row>
    <row r="1649" spans="1:4" x14ac:dyDescent="0.2">
      <c r="A1649" s="2">
        <v>80167459</v>
      </c>
      <c r="B1649" s="2">
        <v>1.59</v>
      </c>
      <c r="C1649" s="22">
        <f t="shared" si="50"/>
        <v>2</v>
      </c>
      <c r="D1649" t="str">
        <f t="shared" si="51"/>
        <v>Neutral</v>
      </c>
    </row>
    <row r="1650" spans="1:4" x14ac:dyDescent="0.2">
      <c r="A1650" s="2">
        <v>80169348</v>
      </c>
      <c r="B1650" s="2">
        <v>2.87</v>
      </c>
      <c r="C1650" s="22">
        <f t="shared" si="50"/>
        <v>3</v>
      </c>
      <c r="D1650" t="str">
        <f t="shared" si="51"/>
        <v>Good</v>
      </c>
    </row>
    <row r="1651" spans="1:4" x14ac:dyDescent="0.2">
      <c r="A1651" s="2">
        <v>80164778</v>
      </c>
      <c r="B1651" s="2">
        <v>3.92</v>
      </c>
      <c r="C1651" s="22">
        <f t="shared" si="50"/>
        <v>4</v>
      </c>
      <c r="D1651" t="str">
        <f t="shared" si="51"/>
        <v>Very Good</v>
      </c>
    </row>
    <row r="1652" spans="1:4" x14ac:dyDescent="0.2">
      <c r="A1652" s="2">
        <v>80068327</v>
      </c>
      <c r="B1652" s="2">
        <v>3.63</v>
      </c>
      <c r="C1652" s="22">
        <f t="shared" si="50"/>
        <v>4</v>
      </c>
      <c r="D1652" t="str">
        <f t="shared" si="51"/>
        <v>Very Good</v>
      </c>
    </row>
    <row r="1653" spans="1:4" x14ac:dyDescent="0.2">
      <c r="A1653" s="2">
        <v>80087933</v>
      </c>
      <c r="B1653" s="2">
        <v>1.18</v>
      </c>
      <c r="C1653" s="22">
        <f t="shared" si="50"/>
        <v>2</v>
      </c>
      <c r="D1653" t="str">
        <f t="shared" si="51"/>
        <v>Neutral</v>
      </c>
    </row>
    <row r="1654" spans="1:4" x14ac:dyDescent="0.2">
      <c r="A1654" s="2">
        <v>80993739</v>
      </c>
      <c r="B1654" s="2">
        <v>4.97</v>
      </c>
      <c r="C1654" s="22">
        <f t="shared" si="50"/>
        <v>5</v>
      </c>
      <c r="D1654" t="str">
        <f t="shared" si="51"/>
        <v>Excellent</v>
      </c>
    </row>
    <row r="1655" spans="1:4" x14ac:dyDescent="0.2">
      <c r="A1655" s="2">
        <v>81132060</v>
      </c>
      <c r="B1655" s="2">
        <v>2.4500000000000002</v>
      </c>
      <c r="C1655" s="22">
        <f t="shared" si="50"/>
        <v>3</v>
      </c>
      <c r="D1655" t="str">
        <f t="shared" si="51"/>
        <v>Good</v>
      </c>
    </row>
    <row r="1656" spans="1:4" x14ac:dyDescent="0.2">
      <c r="A1656" s="2">
        <v>80084666</v>
      </c>
      <c r="B1656" s="2">
        <v>1</v>
      </c>
      <c r="C1656" s="22">
        <f t="shared" si="50"/>
        <v>1</v>
      </c>
      <c r="D1656" t="str">
        <f t="shared" si="51"/>
        <v>Bad</v>
      </c>
    </row>
    <row r="1657" spans="1:4" x14ac:dyDescent="0.2">
      <c r="A1657" s="2">
        <v>80192137</v>
      </c>
      <c r="B1657" s="2">
        <v>1.85</v>
      </c>
      <c r="C1657" s="22">
        <f t="shared" si="50"/>
        <v>2</v>
      </c>
      <c r="D1657" t="str">
        <f t="shared" si="51"/>
        <v>Neutral</v>
      </c>
    </row>
    <row r="1658" spans="1:4" x14ac:dyDescent="0.2">
      <c r="A1658" s="2">
        <v>80195049</v>
      </c>
      <c r="B1658" s="2">
        <v>3.87</v>
      </c>
      <c r="C1658" s="22">
        <f t="shared" si="50"/>
        <v>4</v>
      </c>
      <c r="D1658" t="str">
        <f t="shared" si="51"/>
        <v>Very Good</v>
      </c>
    </row>
    <row r="1659" spans="1:4" x14ac:dyDescent="0.2">
      <c r="A1659" s="2">
        <v>80186850</v>
      </c>
      <c r="B1659" s="2">
        <v>4.71</v>
      </c>
      <c r="C1659" s="22">
        <f t="shared" si="50"/>
        <v>5</v>
      </c>
      <c r="D1659" t="str">
        <f t="shared" si="51"/>
        <v>Excellent</v>
      </c>
    </row>
    <row r="1660" spans="1:4" x14ac:dyDescent="0.2">
      <c r="A1660" s="2">
        <v>80117765</v>
      </c>
      <c r="B1660" s="2">
        <v>2.06</v>
      </c>
      <c r="C1660" s="22">
        <f t="shared" si="50"/>
        <v>3</v>
      </c>
      <c r="D1660" t="str">
        <f t="shared" si="51"/>
        <v>Good</v>
      </c>
    </row>
    <row r="1661" spans="1:4" x14ac:dyDescent="0.2">
      <c r="A1661" s="2">
        <v>81002195</v>
      </c>
      <c r="B1661" s="2">
        <v>3.88</v>
      </c>
      <c r="C1661" s="22">
        <f t="shared" si="50"/>
        <v>4</v>
      </c>
      <c r="D1661" t="str">
        <f t="shared" si="51"/>
        <v>Very Good</v>
      </c>
    </row>
    <row r="1662" spans="1:4" x14ac:dyDescent="0.2">
      <c r="A1662" s="2">
        <v>81029429</v>
      </c>
      <c r="B1662" s="2">
        <v>3.87</v>
      </c>
      <c r="C1662" s="22">
        <f t="shared" si="50"/>
        <v>4</v>
      </c>
      <c r="D1662" t="str">
        <f t="shared" si="51"/>
        <v>Very Good</v>
      </c>
    </row>
    <row r="1663" spans="1:4" x14ac:dyDescent="0.2">
      <c r="A1663" s="2">
        <v>81046255</v>
      </c>
      <c r="B1663" s="2">
        <v>4</v>
      </c>
      <c r="C1663" s="22">
        <f t="shared" si="50"/>
        <v>4</v>
      </c>
      <c r="D1663" t="str">
        <f t="shared" si="51"/>
        <v>Very Good</v>
      </c>
    </row>
    <row r="1664" spans="1:4" x14ac:dyDescent="0.2">
      <c r="A1664" s="2">
        <v>80218306</v>
      </c>
      <c r="B1664" s="2">
        <v>4.41</v>
      </c>
      <c r="C1664" s="22">
        <f t="shared" si="50"/>
        <v>5</v>
      </c>
      <c r="D1664" t="str">
        <f t="shared" si="51"/>
        <v>Excellent</v>
      </c>
    </row>
    <row r="1665" spans="1:4" x14ac:dyDescent="0.2">
      <c r="A1665" s="2">
        <v>80211638</v>
      </c>
      <c r="B1665" s="2">
        <v>4.16</v>
      </c>
      <c r="C1665" s="22">
        <f t="shared" si="50"/>
        <v>5</v>
      </c>
      <c r="D1665" t="str">
        <f t="shared" si="51"/>
        <v>Excellent</v>
      </c>
    </row>
    <row r="1666" spans="1:4" x14ac:dyDescent="0.2">
      <c r="A1666" s="2">
        <v>80197889</v>
      </c>
      <c r="B1666" s="2">
        <v>1.4</v>
      </c>
      <c r="C1666" s="22">
        <f t="shared" si="50"/>
        <v>2</v>
      </c>
      <c r="D1666" t="str">
        <f t="shared" si="51"/>
        <v>Neutral</v>
      </c>
    </row>
    <row r="1667" spans="1:4" x14ac:dyDescent="0.2">
      <c r="A1667" s="2">
        <v>80220758</v>
      </c>
      <c r="B1667" s="2">
        <v>4.34</v>
      </c>
      <c r="C1667" s="22">
        <f t="shared" ref="C1667:C1730" si="52">ROUNDUP(B1667,0)</f>
        <v>5</v>
      </c>
      <c r="D1667" t="str">
        <f t="shared" ref="D1667:D1730" si="53">IF(C1667=0,"Very Bad", IF(C1667=1,"Bad",IF(C1667=2,"Neutral", IF(C1667=3,"Good",IF(C1667=4,"Very Good",IF(C1667=5,"Excellent"))))))</f>
        <v>Excellent</v>
      </c>
    </row>
    <row r="1668" spans="1:4" x14ac:dyDescent="0.2">
      <c r="A1668" s="2">
        <v>81036190</v>
      </c>
      <c r="B1668" s="2">
        <v>2.54</v>
      </c>
      <c r="C1668" s="22">
        <f t="shared" si="52"/>
        <v>3</v>
      </c>
      <c r="D1668" t="str">
        <f t="shared" si="53"/>
        <v>Good</v>
      </c>
    </row>
    <row r="1669" spans="1:4" x14ac:dyDescent="0.2">
      <c r="A1669" s="2">
        <v>80165083</v>
      </c>
      <c r="B1669" s="2">
        <v>4.57</v>
      </c>
      <c r="C1669" s="22">
        <f t="shared" si="52"/>
        <v>5</v>
      </c>
      <c r="D1669" t="str">
        <f t="shared" si="53"/>
        <v>Excellent</v>
      </c>
    </row>
    <row r="1670" spans="1:4" x14ac:dyDescent="0.2">
      <c r="A1670" s="2">
        <v>80134781</v>
      </c>
      <c r="B1670" s="2">
        <v>4.5999999999999996</v>
      </c>
      <c r="C1670" s="22">
        <f t="shared" si="52"/>
        <v>5</v>
      </c>
      <c r="D1670" t="str">
        <f t="shared" si="53"/>
        <v>Excellent</v>
      </c>
    </row>
    <row r="1671" spans="1:4" x14ac:dyDescent="0.2">
      <c r="A1671" s="2">
        <v>80100106</v>
      </c>
      <c r="B1671" s="2">
        <v>2.9</v>
      </c>
      <c r="C1671" s="22">
        <f t="shared" si="52"/>
        <v>3</v>
      </c>
      <c r="D1671" t="str">
        <f t="shared" si="53"/>
        <v>Good</v>
      </c>
    </row>
    <row r="1672" spans="1:4" x14ac:dyDescent="0.2">
      <c r="A1672" s="2">
        <v>80244680</v>
      </c>
      <c r="B1672" s="2">
        <v>1.26</v>
      </c>
      <c r="C1672" s="22">
        <f t="shared" si="52"/>
        <v>2</v>
      </c>
      <c r="D1672" t="str">
        <f t="shared" si="53"/>
        <v>Neutral</v>
      </c>
    </row>
    <row r="1673" spans="1:4" x14ac:dyDescent="0.2">
      <c r="A1673" s="2">
        <v>81057229</v>
      </c>
      <c r="B1673" s="2">
        <v>1.7</v>
      </c>
      <c r="C1673" s="22">
        <f t="shared" si="52"/>
        <v>2</v>
      </c>
      <c r="D1673" t="str">
        <f t="shared" si="53"/>
        <v>Neutral</v>
      </c>
    </row>
    <row r="1674" spans="1:4" x14ac:dyDescent="0.2">
      <c r="A1674" s="2">
        <v>80213536</v>
      </c>
      <c r="B1674" s="2">
        <v>2.94</v>
      </c>
      <c r="C1674" s="22">
        <f t="shared" si="52"/>
        <v>3</v>
      </c>
      <c r="D1674" t="str">
        <f t="shared" si="53"/>
        <v>Good</v>
      </c>
    </row>
    <row r="1675" spans="1:4" x14ac:dyDescent="0.2">
      <c r="A1675" s="2">
        <v>80151384</v>
      </c>
      <c r="B1675" s="2">
        <v>4.9800000000000004</v>
      </c>
      <c r="C1675" s="22">
        <f t="shared" si="52"/>
        <v>5</v>
      </c>
      <c r="D1675" t="str">
        <f t="shared" si="53"/>
        <v>Excellent</v>
      </c>
    </row>
    <row r="1676" spans="1:4" x14ac:dyDescent="0.2">
      <c r="A1676" s="2">
        <v>80098046</v>
      </c>
      <c r="B1676" s="2">
        <v>3.71</v>
      </c>
      <c r="C1676" s="22">
        <f t="shared" si="52"/>
        <v>4</v>
      </c>
      <c r="D1676" t="str">
        <f t="shared" si="53"/>
        <v>Very Good</v>
      </c>
    </row>
    <row r="1677" spans="1:4" x14ac:dyDescent="0.2">
      <c r="A1677" s="2">
        <v>80091779</v>
      </c>
      <c r="B1677" s="2">
        <v>3.4</v>
      </c>
      <c r="C1677" s="22">
        <f t="shared" si="52"/>
        <v>4</v>
      </c>
      <c r="D1677" t="str">
        <f t="shared" si="53"/>
        <v>Very Good</v>
      </c>
    </row>
    <row r="1678" spans="1:4" x14ac:dyDescent="0.2">
      <c r="A1678" s="2">
        <v>80091783</v>
      </c>
      <c r="B1678" s="2">
        <v>1.88</v>
      </c>
      <c r="C1678" s="22">
        <f t="shared" si="52"/>
        <v>2</v>
      </c>
      <c r="D1678" t="str">
        <f t="shared" si="53"/>
        <v>Neutral</v>
      </c>
    </row>
    <row r="1679" spans="1:4" x14ac:dyDescent="0.2">
      <c r="A1679" s="2">
        <v>80131167</v>
      </c>
      <c r="B1679" s="2">
        <v>1.99</v>
      </c>
      <c r="C1679" s="22">
        <f t="shared" si="52"/>
        <v>2</v>
      </c>
      <c r="D1679" t="str">
        <f t="shared" si="53"/>
        <v>Neutral</v>
      </c>
    </row>
    <row r="1680" spans="1:4" x14ac:dyDescent="0.2">
      <c r="A1680" s="2">
        <v>80098047</v>
      </c>
      <c r="B1680" s="2">
        <v>1.56</v>
      </c>
      <c r="C1680" s="22">
        <f t="shared" si="52"/>
        <v>2</v>
      </c>
      <c r="D1680" t="str">
        <f t="shared" si="53"/>
        <v>Neutral</v>
      </c>
    </row>
    <row r="1681" spans="1:4" x14ac:dyDescent="0.2">
      <c r="A1681" s="2">
        <v>80091781</v>
      </c>
      <c r="B1681" s="2">
        <v>3.59</v>
      </c>
      <c r="C1681" s="22">
        <f t="shared" si="52"/>
        <v>4</v>
      </c>
      <c r="D1681" t="str">
        <f t="shared" si="53"/>
        <v>Very Good</v>
      </c>
    </row>
    <row r="1682" spans="1:4" x14ac:dyDescent="0.2">
      <c r="A1682" s="2">
        <v>80091778</v>
      </c>
      <c r="B1682" s="2">
        <v>4.79</v>
      </c>
      <c r="C1682" s="22">
        <f t="shared" si="52"/>
        <v>5</v>
      </c>
      <c r="D1682" t="str">
        <f t="shared" si="53"/>
        <v>Excellent</v>
      </c>
    </row>
    <row r="1683" spans="1:4" x14ac:dyDescent="0.2">
      <c r="A1683" s="2">
        <v>70212980</v>
      </c>
      <c r="B1683" s="2">
        <v>1.41</v>
      </c>
      <c r="C1683" s="22">
        <f t="shared" si="52"/>
        <v>2</v>
      </c>
      <c r="D1683" t="str">
        <f t="shared" si="53"/>
        <v>Neutral</v>
      </c>
    </row>
    <row r="1684" spans="1:4" x14ac:dyDescent="0.2">
      <c r="A1684" s="2">
        <v>80038335</v>
      </c>
      <c r="B1684" s="2">
        <v>1.1200000000000001</v>
      </c>
      <c r="C1684" s="22">
        <f t="shared" si="52"/>
        <v>2</v>
      </c>
      <c r="D1684" t="str">
        <f t="shared" si="53"/>
        <v>Neutral</v>
      </c>
    </row>
    <row r="1685" spans="1:4" x14ac:dyDescent="0.2">
      <c r="A1685" s="2">
        <v>80011852</v>
      </c>
      <c r="B1685" s="2">
        <v>4.0199999999999996</v>
      </c>
      <c r="C1685" s="22">
        <f t="shared" si="52"/>
        <v>5</v>
      </c>
      <c r="D1685" t="str">
        <f t="shared" si="53"/>
        <v>Excellent</v>
      </c>
    </row>
    <row r="1686" spans="1:4" x14ac:dyDescent="0.2">
      <c r="A1686" s="2">
        <v>80121348</v>
      </c>
      <c r="B1686" s="2">
        <v>1.62</v>
      </c>
      <c r="C1686" s="22">
        <f t="shared" si="52"/>
        <v>2</v>
      </c>
      <c r="D1686" t="str">
        <f t="shared" si="53"/>
        <v>Neutral</v>
      </c>
    </row>
    <row r="1687" spans="1:4" x14ac:dyDescent="0.2">
      <c r="A1687" s="2">
        <v>81011598</v>
      </c>
      <c r="B1687" s="2">
        <v>2.2599999999999998</v>
      </c>
      <c r="C1687" s="22">
        <f t="shared" si="52"/>
        <v>3</v>
      </c>
      <c r="D1687" t="str">
        <f t="shared" si="53"/>
        <v>Good</v>
      </c>
    </row>
    <row r="1688" spans="1:4" x14ac:dyDescent="0.2">
      <c r="A1688" s="2">
        <v>81005364</v>
      </c>
      <c r="B1688" s="2">
        <v>1.78</v>
      </c>
      <c r="C1688" s="22">
        <f t="shared" si="52"/>
        <v>2</v>
      </c>
      <c r="D1688" t="str">
        <f t="shared" si="53"/>
        <v>Neutral</v>
      </c>
    </row>
    <row r="1689" spans="1:4" x14ac:dyDescent="0.2">
      <c r="A1689" s="2">
        <v>81076042</v>
      </c>
      <c r="B1689" s="2">
        <v>4.47</v>
      </c>
      <c r="C1689" s="22">
        <f t="shared" si="52"/>
        <v>5</v>
      </c>
      <c r="D1689" t="str">
        <f t="shared" si="53"/>
        <v>Excellent</v>
      </c>
    </row>
    <row r="1690" spans="1:4" x14ac:dyDescent="0.2">
      <c r="A1690" s="2">
        <v>81035880</v>
      </c>
      <c r="B1690" s="2">
        <v>4.29</v>
      </c>
      <c r="C1690" s="22">
        <f t="shared" si="52"/>
        <v>5</v>
      </c>
      <c r="D1690" t="str">
        <f t="shared" si="53"/>
        <v>Excellent</v>
      </c>
    </row>
    <row r="1691" spans="1:4" x14ac:dyDescent="0.2">
      <c r="A1691" s="2">
        <v>81103139</v>
      </c>
      <c r="B1691" s="2">
        <v>2.31</v>
      </c>
      <c r="C1691" s="22">
        <f t="shared" si="52"/>
        <v>3</v>
      </c>
      <c r="D1691" t="str">
        <f t="shared" si="53"/>
        <v>Good</v>
      </c>
    </row>
    <row r="1692" spans="1:4" x14ac:dyDescent="0.2">
      <c r="A1692" s="2">
        <v>70143369</v>
      </c>
      <c r="B1692" s="2">
        <v>4.3899999999999997</v>
      </c>
      <c r="C1692" s="22">
        <f t="shared" si="52"/>
        <v>5</v>
      </c>
      <c r="D1692" t="str">
        <f t="shared" si="53"/>
        <v>Excellent</v>
      </c>
    </row>
    <row r="1693" spans="1:4" x14ac:dyDescent="0.2">
      <c r="A1693" s="2">
        <v>81096151</v>
      </c>
      <c r="B1693" s="2">
        <v>3.22</v>
      </c>
      <c r="C1693" s="22">
        <f t="shared" si="52"/>
        <v>4</v>
      </c>
      <c r="D1693" t="str">
        <f t="shared" si="53"/>
        <v>Very Good</v>
      </c>
    </row>
    <row r="1694" spans="1:4" x14ac:dyDescent="0.2">
      <c r="A1694" s="2">
        <v>70259801</v>
      </c>
      <c r="B1694" s="2">
        <v>4.9000000000000004</v>
      </c>
      <c r="C1694" s="22">
        <f t="shared" si="52"/>
        <v>5</v>
      </c>
      <c r="D1694" t="str">
        <f t="shared" si="53"/>
        <v>Excellent</v>
      </c>
    </row>
    <row r="1695" spans="1:4" x14ac:dyDescent="0.2">
      <c r="A1695" s="2">
        <v>80244271</v>
      </c>
      <c r="B1695" s="2">
        <v>2.2400000000000002</v>
      </c>
      <c r="C1695" s="22">
        <f t="shared" si="52"/>
        <v>3</v>
      </c>
      <c r="D1695" t="str">
        <f t="shared" si="53"/>
        <v>Good</v>
      </c>
    </row>
    <row r="1696" spans="1:4" x14ac:dyDescent="0.2">
      <c r="A1696" s="2">
        <v>80990658</v>
      </c>
      <c r="B1696" s="2">
        <v>4.47</v>
      </c>
      <c r="C1696" s="22">
        <f t="shared" si="52"/>
        <v>5</v>
      </c>
      <c r="D1696" t="str">
        <f t="shared" si="53"/>
        <v>Excellent</v>
      </c>
    </row>
    <row r="1697" spans="1:4" x14ac:dyDescent="0.2">
      <c r="A1697" s="2">
        <v>80133663</v>
      </c>
      <c r="B1697" s="2">
        <v>5</v>
      </c>
      <c r="C1697" s="22">
        <f t="shared" si="52"/>
        <v>5</v>
      </c>
      <c r="D1697" t="str">
        <f t="shared" si="53"/>
        <v>Excellent</v>
      </c>
    </row>
    <row r="1698" spans="1:4" x14ac:dyDescent="0.2">
      <c r="A1698" s="2">
        <v>80117082</v>
      </c>
      <c r="B1698" s="2">
        <v>4.13</v>
      </c>
      <c r="C1698" s="22">
        <f t="shared" si="52"/>
        <v>5</v>
      </c>
      <c r="D1698" t="str">
        <f t="shared" si="53"/>
        <v>Excellent</v>
      </c>
    </row>
    <row r="1699" spans="1:4" x14ac:dyDescent="0.2">
      <c r="A1699" s="2">
        <v>81043473</v>
      </c>
      <c r="B1699" s="2">
        <v>1.02</v>
      </c>
      <c r="C1699" s="22">
        <f t="shared" si="52"/>
        <v>2</v>
      </c>
      <c r="D1699" t="str">
        <f t="shared" si="53"/>
        <v>Neutral</v>
      </c>
    </row>
    <row r="1700" spans="1:4" x14ac:dyDescent="0.2">
      <c r="A1700" s="2">
        <v>80091267</v>
      </c>
      <c r="B1700" s="2">
        <v>3.61</v>
      </c>
      <c r="C1700" s="22">
        <f t="shared" si="52"/>
        <v>4</v>
      </c>
      <c r="D1700" t="str">
        <f t="shared" si="53"/>
        <v>Very Good</v>
      </c>
    </row>
    <row r="1701" spans="1:4" x14ac:dyDescent="0.2">
      <c r="A1701" s="2">
        <v>80182919</v>
      </c>
      <c r="B1701" s="2">
        <v>1.75</v>
      </c>
      <c r="C1701" s="22">
        <f t="shared" si="52"/>
        <v>2</v>
      </c>
      <c r="D1701" t="str">
        <f t="shared" si="53"/>
        <v>Neutral</v>
      </c>
    </row>
    <row r="1702" spans="1:4" x14ac:dyDescent="0.2">
      <c r="A1702" s="2">
        <v>80121973</v>
      </c>
      <c r="B1702" s="2">
        <v>3.99</v>
      </c>
      <c r="C1702" s="22">
        <f t="shared" si="52"/>
        <v>4</v>
      </c>
      <c r="D1702" t="str">
        <f t="shared" si="53"/>
        <v>Very Good</v>
      </c>
    </row>
    <row r="1703" spans="1:4" x14ac:dyDescent="0.2">
      <c r="A1703" s="2">
        <v>80115466</v>
      </c>
      <c r="B1703" s="2">
        <v>4.3499999999999996</v>
      </c>
      <c r="C1703" s="22">
        <f t="shared" si="52"/>
        <v>5</v>
      </c>
      <c r="D1703" t="str">
        <f t="shared" si="53"/>
        <v>Excellent</v>
      </c>
    </row>
    <row r="1704" spans="1:4" x14ac:dyDescent="0.2">
      <c r="A1704" s="2">
        <v>80176819</v>
      </c>
      <c r="B1704" s="2">
        <v>1.17</v>
      </c>
      <c r="C1704" s="22">
        <f t="shared" si="52"/>
        <v>2</v>
      </c>
      <c r="D1704" t="str">
        <f t="shared" si="53"/>
        <v>Neutral</v>
      </c>
    </row>
    <row r="1705" spans="1:4" x14ac:dyDescent="0.2">
      <c r="A1705" s="2">
        <v>80173481</v>
      </c>
      <c r="B1705" s="2">
        <v>4.55</v>
      </c>
      <c r="C1705" s="22">
        <f t="shared" si="52"/>
        <v>5</v>
      </c>
      <c r="D1705" t="str">
        <f t="shared" si="53"/>
        <v>Excellent</v>
      </c>
    </row>
    <row r="1706" spans="1:4" x14ac:dyDescent="0.2">
      <c r="A1706" s="2">
        <v>80142223</v>
      </c>
      <c r="B1706" s="2">
        <v>3.07</v>
      </c>
      <c r="C1706" s="22">
        <f t="shared" si="52"/>
        <v>4</v>
      </c>
      <c r="D1706" t="str">
        <f t="shared" si="53"/>
        <v>Very Good</v>
      </c>
    </row>
    <row r="1707" spans="1:4" x14ac:dyDescent="0.2">
      <c r="A1707" s="2">
        <v>80122179</v>
      </c>
      <c r="B1707" s="2">
        <v>2.1800000000000002</v>
      </c>
      <c r="C1707" s="22">
        <f t="shared" si="52"/>
        <v>3</v>
      </c>
      <c r="D1707" t="str">
        <f t="shared" si="53"/>
        <v>Good</v>
      </c>
    </row>
    <row r="1708" spans="1:4" x14ac:dyDescent="0.2">
      <c r="A1708" s="2">
        <v>80080768</v>
      </c>
      <c r="B1708" s="2">
        <v>2.0099999999999998</v>
      </c>
      <c r="C1708" s="22">
        <f t="shared" si="52"/>
        <v>3</v>
      </c>
      <c r="D1708" t="str">
        <f t="shared" si="53"/>
        <v>Good</v>
      </c>
    </row>
    <row r="1709" spans="1:4" x14ac:dyDescent="0.2">
      <c r="A1709" s="2">
        <v>81061407</v>
      </c>
      <c r="B1709" s="2">
        <v>1.39</v>
      </c>
      <c r="C1709" s="22">
        <f t="shared" si="52"/>
        <v>2</v>
      </c>
      <c r="D1709" t="str">
        <f t="shared" si="53"/>
        <v>Neutral</v>
      </c>
    </row>
    <row r="1710" spans="1:4" x14ac:dyDescent="0.2">
      <c r="A1710" s="2">
        <v>80161216</v>
      </c>
      <c r="B1710" s="2">
        <v>2.42</v>
      </c>
      <c r="C1710" s="22">
        <f t="shared" si="52"/>
        <v>3</v>
      </c>
      <c r="D1710" t="str">
        <f t="shared" si="53"/>
        <v>Good</v>
      </c>
    </row>
    <row r="1711" spans="1:4" x14ac:dyDescent="0.2">
      <c r="A1711" s="2">
        <v>80218111</v>
      </c>
      <c r="B1711" s="2">
        <v>4.5599999999999996</v>
      </c>
      <c r="C1711" s="22">
        <f t="shared" si="52"/>
        <v>5</v>
      </c>
      <c r="D1711" t="str">
        <f t="shared" si="53"/>
        <v>Excellent</v>
      </c>
    </row>
    <row r="1712" spans="1:4" x14ac:dyDescent="0.2">
      <c r="A1712" s="2">
        <v>80996626</v>
      </c>
      <c r="B1712" s="2">
        <v>1.92</v>
      </c>
      <c r="C1712" s="22">
        <f t="shared" si="52"/>
        <v>2</v>
      </c>
      <c r="D1712" t="str">
        <f t="shared" si="53"/>
        <v>Neutral</v>
      </c>
    </row>
    <row r="1713" spans="1:4" x14ac:dyDescent="0.2">
      <c r="A1713" s="2">
        <v>80047200</v>
      </c>
      <c r="B1713" s="2">
        <v>4.28</v>
      </c>
      <c r="C1713" s="22">
        <f t="shared" si="52"/>
        <v>5</v>
      </c>
      <c r="D1713" t="str">
        <f t="shared" si="53"/>
        <v>Excellent</v>
      </c>
    </row>
    <row r="1714" spans="1:4" x14ac:dyDescent="0.2">
      <c r="A1714" s="2">
        <v>80991872</v>
      </c>
      <c r="B1714" s="2">
        <v>1.45</v>
      </c>
      <c r="C1714" s="22">
        <f t="shared" si="52"/>
        <v>2</v>
      </c>
      <c r="D1714" t="str">
        <f t="shared" si="53"/>
        <v>Neutral</v>
      </c>
    </row>
    <row r="1715" spans="1:4" x14ac:dyDescent="0.2">
      <c r="A1715" s="2">
        <v>81077863</v>
      </c>
      <c r="B1715" s="2">
        <v>4.05</v>
      </c>
      <c r="C1715" s="22">
        <f t="shared" si="52"/>
        <v>5</v>
      </c>
      <c r="D1715" t="str">
        <f t="shared" si="53"/>
        <v>Excellent</v>
      </c>
    </row>
    <row r="1716" spans="1:4" x14ac:dyDescent="0.2">
      <c r="A1716" s="2">
        <v>81077851</v>
      </c>
      <c r="B1716" s="2">
        <v>2.2400000000000002</v>
      </c>
      <c r="C1716" s="22">
        <f t="shared" si="52"/>
        <v>3</v>
      </c>
      <c r="D1716" t="str">
        <f t="shared" si="53"/>
        <v>Good</v>
      </c>
    </row>
    <row r="1717" spans="1:4" x14ac:dyDescent="0.2">
      <c r="A1717" s="2">
        <v>81073590</v>
      </c>
      <c r="B1717" s="2">
        <v>3.64</v>
      </c>
      <c r="C1717" s="22">
        <f t="shared" si="52"/>
        <v>4</v>
      </c>
      <c r="D1717" t="str">
        <f t="shared" si="53"/>
        <v>Very Good</v>
      </c>
    </row>
    <row r="1718" spans="1:4" x14ac:dyDescent="0.2">
      <c r="A1718" s="2">
        <v>81103108</v>
      </c>
      <c r="B1718" s="2">
        <v>3.31</v>
      </c>
      <c r="C1718" s="22">
        <f t="shared" si="52"/>
        <v>4</v>
      </c>
      <c r="D1718" t="str">
        <f t="shared" si="53"/>
        <v>Very Good</v>
      </c>
    </row>
    <row r="1719" spans="1:4" x14ac:dyDescent="0.2">
      <c r="A1719" s="2">
        <v>80999455</v>
      </c>
      <c r="B1719" s="2">
        <v>1.33</v>
      </c>
      <c r="C1719" s="22">
        <f t="shared" si="52"/>
        <v>2</v>
      </c>
      <c r="D1719" t="str">
        <f t="shared" si="53"/>
        <v>Neutral</v>
      </c>
    </row>
    <row r="1720" spans="1:4" x14ac:dyDescent="0.2">
      <c r="A1720" s="2">
        <v>80236341</v>
      </c>
      <c r="B1720" s="2">
        <v>3.31</v>
      </c>
      <c r="C1720" s="22">
        <f t="shared" si="52"/>
        <v>4</v>
      </c>
      <c r="D1720" t="str">
        <f t="shared" si="53"/>
        <v>Very Good</v>
      </c>
    </row>
    <row r="1721" spans="1:4" x14ac:dyDescent="0.2">
      <c r="A1721" s="2">
        <v>80191050</v>
      </c>
      <c r="B1721" s="2">
        <v>4.04</v>
      </c>
      <c r="C1721" s="22">
        <f t="shared" si="52"/>
        <v>5</v>
      </c>
      <c r="D1721" t="str">
        <f t="shared" si="53"/>
        <v>Excellent</v>
      </c>
    </row>
    <row r="1722" spans="1:4" x14ac:dyDescent="0.2">
      <c r="A1722" s="2">
        <v>81041271</v>
      </c>
      <c r="B1722" s="2">
        <v>4.03</v>
      </c>
      <c r="C1722" s="22">
        <f t="shared" si="52"/>
        <v>5</v>
      </c>
      <c r="D1722" t="str">
        <f t="shared" si="53"/>
        <v>Excellent</v>
      </c>
    </row>
    <row r="1723" spans="1:4" x14ac:dyDescent="0.2">
      <c r="A1723" s="2">
        <v>80216758</v>
      </c>
      <c r="B1723" s="2">
        <v>3.46</v>
      </c>
      <c r="C1723" s="22">
        <f t="shared" si="52"/>
        <v>4</v>
      </c>
      <c r="D1723" t="str">
        <f t="shared" si="53"/>
        <v>Very Good</v>
      </c>
    </row>
    <row r="1724" spans="1:4" x14ac:dyDescent="0.2">
      <c r="A1724" s="2">
        <v>81092192</v>
      </c>
      <c r="B1724" s="2">
        <v>3.3</v>
      </c>
      <c r="C1724" s="22">
        <f t="shared" si="52"/>
        <v>4</v>
      </c>
      <c r="D1724" t="str">
        <f t="shared" si="53"/>
        <v>Very Good</v>
      </c>
    </row>
    <row r="1725" spans="1:4" x14ac:dyDescent="0.2">
      <c r="A1725" s="2">
        <v>70083809</v>
      </c>
      <c r="B1725" s="2">
        <v>4.75</v>
      </c>
      <c r="C1725" s="22">
        <f t="shared" si="52"/>
        <v>5</v>
      </c>
      <c r="D1725" t="str">
        <f t="shared" si="53"/>
        <v>Excellent</v>
      </c>
    </row>
    <row r="1726" spans="1:4" x14ac:dyDescent="0.2">
      <c r="A1726" s="2">
        <v>80028529</v>
      </c>
      <c r="B1726" s="2">
        <v>4.74</v>
      </c>
      <c r="C1726" s="22">
        <f t="shared" si="52"/>
        <v>5</v>
      </c>
      <c r="D1726" t="str">
        <f t="shared" si="53"/>
        <v>Excellent</v>
      </c>
    </row>
    <row r="1727" spans="1:4" x14ac:dyDescent="0.2">
      <c r="A1727" s="2">
        <v>70154110</v>
      </c>
      <c r="B1727" s="2">
        <v>4.47</v>
      </c>
      <c r="C1727" s="22">
        <f t="shared" si="52"/>
        <v>5</v>
      </c>
      <c r="D1727" t="str">
        <f t="shared" si="53"/>
        <v>Excellent</v>
      </c>
    </row>
    <row r="1728" spans="1:4" x14ac:dyDescent="0.2">
      <c r="A1728" s="2">
        <v>80998967</v>
      </c>
      <c r="B1728" s="2">
        <v>1.8</v>
      </c>
      <c r="C1728" s="22">
        <f t="shared" si="52"/>
        <v>2</v>
      </c>
      <c r="D1728" t="str">
        <f t="shared" si="53"/>
        <v>Neutral</v>
      </c>
    </row>
    <row r="1729" spans="1:4" x14ac:dyDescent="0.2">
      <c r="A1729" s="2">
        <v>81038047</v>
      </c>
      <c r="B1729" s="2">
        <v>3.85</v>
      </c>
      <c r="C1729" s="22">
        <f t="shared" si="52"/>
        <v>4</v>
      </c>
      <c r="D1729" t="str">
        <f t="shared" si="53"/>
        <v>Very Good</v>
      </c>
    </row>
    <row r="1730" spans="1:4" x14ac:dyDescent="0.2">
      <c r="A1730" s="2">
        <v>60021906</v>
      </c>
      <c r="B1730" s="2">
        <v>1.88</v>
      </c>
      <c r="C1730" s="22">
        <f t="shared" si="52"/>
        <v>2</v>
      </c>
      <c r="D1730" t="str">
        <f t="shared" si="53"/>
        <v>Neutral</v>
      </c>
    </row>
    <row r="1731" spans="1:4" x14ac:dyDescent="0.2">
      <c r="A1731" s="2">
        <v>70142827</v>
      </c>
      <c r="B1731" s="2">
        <v>4.32</v>
      </c>
      <c r="C1731" s="22">
        <f t="shared" ref="C1731:C1794" si="54">ROUNDUP(B1731,0)</f>
        <v>5</v>
      </c>
      <c r="D1731" t="str">
        <f t="shared" ref="D1731:D1794" si="55">IF(C1731=0,"Very Bad", IF(C1731=1,"Bad",IF(C1731=2,"Neutral", IF(C1731=3,"Good",IF(C1731=4,"Very Good",IF(C1731=5,"Excellent"))))))</f>
        <v>Excellent</v>
      </c>
    </row>
    <row r="1732" spans="1:4" x14ac:dyDescent="0.2">
      <c r="A1732" s="2">
        <v>70149579</v>
      </c>
      <c r="B1732" s="2">
        <v>4.6900000000000004</v>
      </c>
      <c r="C1732" s="22">
        <f t="shared" si="54"/>
        <v>5</v>
      </c>
      <c r="D1732" t="str">
        <f t="shared" si="55"/>
        <v>Excellent</v>
      </c>
    </row>
    <row r="1733" spans="1:4" x14ac:dyDescent="0.2">
      <c r="A1733" s="2">
        <v>70109375</v>
      </c>
      <c r="B1733" s="2">
        <v>3.28</v>
      </c>
      <c r="C1733" s="22">
        <f t="shared" si="54"/>
        <v>4</v>
      </c>
      <c r="D1733" t="str">
        <f t="shared" si="55"/>
        <v>Very Good</v>
      </c>
    </row>
    <row r="1734" spans="1:4" x14ac:dyDescent="0.2">
      <c r="A1734" s="2">
        <v>70289558</v>
      </c>
      <c r="B1734" s="2">
        <v>4.25</v>
      </c>
      <c r="C1734" s="22">
        <f t="shared" si="54"/>
        <v>5</v>
      </c>
      <c r="D1734" t="str">
        <f t="shared" si="55"/>
        <v>Excellent</v>
      </c>
    </row>
    <row r="1735" spans="1:4" x14ac:dyDescent="0.2">
      <c r="A1735" s="2">
        <v>81085319</v>
      </c>
      <c r="B1735" s="2">
        <v>4.97</v>
      </c>
      <c r="C1735" s="22">
        <f t="shared" si="54"/>
        <v>5</v>
      </c>
      <c r="D1735" t="str">
        <f t="shared" si="55"/>
        <v>Excellent</v>
      </c>
    </row>
    <row r="1736" spans="1:4" x14ac:dyDescent="0.2">
      <c r="A1736" s="2">
        <v>70117577</v>
      </c>
      <c r="B1736" s="2">
        <v>1.78</v>
      </c>
      <c r="C1736" s="22">
        <f t="shared" si="54"/>
        <v>2</v>
      </c>
      <c r="D1736" t="str">
        <f t="shared" si="55"/>
        <v>Neutral</v>
      </c>
    </row>
    <row r="1737" spans="1:4" x14ac:dyDescent="0.2">
      <c r="A1737" s="2">
        <v>80227554</v>
      </c>
      <c r="B1737" s="2">
        <v>1.3</v>
      </c>
      <c r="C1737" s="22">
        <f t="shared" si="54"/>
        <v>2</v>
      </c>
      <c r="D1737" t="str">
        <f t="shared" si="55"/>
        <v>Neutral</v>
      </c>
    </row>
    <row r="1738" spans="1:4" x14ac:dyDescent="0.2">
      <c r="A1738" s="2">
        <v>70158421</v>
      </c>
      <c r="B1738" s="2">
        <v>1.56</v>
      </c>
      <c r="C1738" s="22">
        <f t="shared" si="54"/>
        <v>2</v>
      </c>
      <c r="D1738" t="str">
        <f t="shared" si="55"/>
        <v>Neutral</v>
      </c>
    </row>
    <row r="1739" spans="1:4" x14ac:dyDescent="0.2">
      <c r="A1739" s="2">
        <v>20258084</v>
      </c>
      <c r="B1739" s="2">
        <v>4.6399999999999997</v>
      </c>
      <c r="C1739" s="22">
        <f t="shared" si="54"/>
        <v>5</v>
      </c>
      <c r="D1739" t="str">
        <f t="shared" si="55"/>
        <v>Excellent</v>
      </c>
    </row>
    <row r="1740" spans="1:4" x14ac:dyDescent="0.2">
      <c r="A1740" s="2">
        <v>80233511</v>
      </c>
      <c r="B1740" s="2">
        <v>4.07</v>
      </c>
      <c r="C1740" s="22">
        <f t="shared" si="54"/>
        <v>5</v>
      </c>
      <c r="D1740" t="str">
        <f t="shared" si="55"/>
        <v>Excellent</v>
      </c>
    </row>
    <row r="1741" spans="1:4" x14ac:dyDescent="0.2">
      <c r="A1741" s="2">
        <v>80097814</v>
      </c>
      <c r="B1741" s="2">
        <v>4.3899999999999997</v>
      </c>
      <c r="C1741" s="22">
        <f t="shared" si="54"/>
        <v>5</v>
      </c>
      <c r="D1741" t="str">
        <f t="shared" si="55"/>
        <v>Excellent</v>
      </c>
    </row>
    <row r="1742" spans="1:4" x14ac:dyDescent="0.2">
      <c r="A1742" s="2">
        <v>70241757</v>
      </c>
      <c r="B1742" s="2">
        <v>3.7</v>
      </c>
      <c r="C1742" s="22">
        <f t="shared" si="54"/>
        <v>4</v>
      </c>
      <c r="D1742" t="str">
        <f t="shared" si="55"/>
        <v>Very Good</v>
      </c>
    </row>
    <row r="1743" spans="1:4" x14ac:dyDescent="0.2">
      <c r="A1743" s="2">
        <v>80133551</v>
      </c>
      <c r="B1743" s="2">
        <v>1.1200000000000001</v>
      </c>
      <c r="C1743" s="22">
        <f t="shared" si="54"/>
        <v>2</v>
      </c>
      <c r="D1743" t="str">
        <f t="shared" si="55"/>
        <v>Neutral</v>
      </c>
    </row>
    <row r="1744" spans="1:4" x14ac:dyDescent="0.2">
      <c r="A1744" s="2">
        <v>81110388</v>
      </c>
      <c r="B1744" s="2">
        <v>2.84</v>
      </c>
      <c r="C1744" s="22">
        <f t="shared" si="54"/>
        <v>3</v>
      </c>
      <c r="D1744" t="str">
        <f t="shared" si="55"/>
        <v>Good</v>
      </c>
    </row>
    <row r="1745" spans="1:4" x14ac:dyDescent="0.2">
      <c r="A1745" s="2">
        <v>80220311</v>
      </c>
      <c r="B1745" s="2">
        <v>4.5199999999999996</v>
      </c>
      <c r="C1745" s="22">
        <f t="shared" si="54"/>
        <v>5</v>
      </c>
      <c r="D1745" t="str">
        <f t="shared" si="55"/>
        <v>Excellent</v>
      </c>
    </row>
    <row r="1746" spans="1:4" x14ac:dyDescent="0.2">
      <c r="A1746" s="2">
        <v>81110389</v>
      </c>
      <c r="B1746" s="2">
        <v>3.3</v>
      </c>
      <c r="C1746" s="22">
        <f t="shared" si="54"/>
        <v>4</v>
      </c>
      <c r="D1746" t="str">
        <f t="shared" si="55"/>
        <v>Very Good</v>
      </c>
    </row>
    <row r="1747" spans="1:4" x14ac:dyDescent="0.2">
      <c r="A1747" s="2">
        <v>81112772</v>
      </c>
      <c r="B1747" s="2">
        <v>4.8899999999999997</v>
      </c>
      <c r="C1747" s="22">
        <f t="shared" si="54"/>
        <v>5</v>
      </c>
      <c r="D1747" t="str">
        <f t="shared" si="55"/>
        <v>Excellent</v>
      </c>
    </row>
    <row r="1748" spans="1:4" x14ac:dyDescent="0.2">
      <c r="A1748" s="2">
        <v>70111279</v>
      </c>
      <c r="B1748" s="2">
        <v>3.83</v>
      </c>
      <c r="C1748" s="22">
        <f t="shared" si="54"/>
        <v>4</v>
      </c>
      <c r="D1748" t="str">
        <f t="shared" si="55"/>
        <v>Very Good</v>
      </c>
    </row>
    <row r="1749" spans="1:4" x14ac:dyDescent="0.2">
      <c r="A1749" s="2">
        <v>81123050</v>
      </c>
      <c r="B1749" s="2">
        <v>3.04</v>
      </c>
      <c r="C1749" s="22">
        <f t="shared" si="54"/>
        <v>4</v>
      </c>
      <c r="D1749" t="str">
        <f t="shared" si="55"/>
        <v>Very Good</v>
      </c>
    </row>
    <row r="1750" spans="1:4" x14ac:dyDescent="0.2">
      <c r="A1750" s="2">
        <v>81037237</v>
      </c>
      <c r="B1750" s="2">
        <v>4.21</v>
      </c>
      <c r="C1750" s="22">
        <f t="shared" si="54"/>
        <v>5</v>
      </c>
      <c r="D1750" t="str">
        <f t="shared" si="55"/>
        <v>Excellent</v>
      </c>
    </row>
    <row r="1751" spans="1:4" x14ac:dyDescent="0.2">
      <c r="A1751" s="2">
        <v>81087124</v>
      </c>
      <c r="B1751" s="2">
        <v>3.17</v>
      </c>
      <c r="C1751" s="22">
        <f t="shared" si="54"/>
        <v>4</v>
      </c>
      <c r="D1751" t="str">
        <f t="shared" si="55"/>
        <v>Very Good</v>
      </c>
    </row>
    <row r="1752" spans="1:4" x14ac:dyDescent="0.2">
      <c r="A1752" s="2">
        <v>70007056</v>
      </c>
      <c r="B1752" s="2">
        <v>2.5299999999999998</v>
      </c>
      <c r="C1752" s="22">
        <f t="shared" si="54"/>
        <v>3</v>
      </c>
      <c r="D1752" t="str">
        <f t="shared" si="55"/>
        <v>Good</v>
      </c>
    </row>
    <row r="1753" spans="1:4" x14ac:dyDescent="0.2">
      <c r="A1753" s="2">
        <v>70035357</v>
      </c>
      <c r="B1753" s="2">
        <v>2.66</v>
      </c>
      <c r="C1753" s="22">
        <f t="shared" si="54"/>
        <v>3</v>
      </c>
      <c r="D1753" t="str">
        <f t="shared" si="55"/>
        <v>Good</v>
      </c>
    </row>
    <row r="1754" spans="1:4" x14ac:dyDescent="0.2">
      <c r="A1754" s="2">
        <v>80108481</v>
      </c>
      <c r="B1754" s="2">
        <v>4.3600000000000003</v>
      </c>
      <c r="C1754" s="22">
        <f t="shared" si="54"/>
        <v>5</v>
      </c>
      <c r="D1754" t="str">
        <f t="shared" si="55"/>
        <v>Excellent</v>
      </c>
    </row>
    <row r="1755" spans="1:4" x14ac:dyDescent="0.2">
      <c r="A1755" s="2">
        <v>70153178</v>
      </c>
      <c r="B1755" s="2">
        <v>4.54</v>
      </c>
      <c r="C1755" s="22">
        <f t="shared" si="54"/>
        <v>5</v>
      </c>
      <c r="D1755" t="str">
        <f t="shared" si="55"/>
        <v>Excellent</v>
      </c>
    </row>
    <row r="1756" spans="1:4" x14ac:dyDescent="0.2">
      <c r="A1756" s="2">
        <v>70073018</v>
      </c>
      <c r="B1756" s="2">
        <v>3.23</v>
      </c>
      <c r="C1756" s="22">
        <f t="shared" si="54"/>
        <v>4</v>
      </c>
      <c r="D1756" t="str">
        <f t="shared" si="55"/>
        <v>Very Good</v>
      </c>
    </row>
    <row r="1757" spans="1:4" x14ac:dyDescent="0.2">
      <c r="A1757" s="2">
        <v>80994416</v>
      </c>
      <c r="B1757" s="2">
        <v>1.45</v>
      </c>
      <c r="C1757" s="22">
        <f t="shared" si="54"/>
        <v>2</v>
      </c>
      <c r="D1757" t="str">
        <f t="shared" si="55"/>
        <v>Neutral</v>
      </c>
    </row>
    <row r="1758" spans="1:4" x14ac:dyDescent="0.2">
      <c r="A1758" s="2">
        <v>80243408</v>
      </c>
      <c r="B1758" s="2">
        <v>4.95</v>
      </c>
      <c r="C1758" s="22">
        <f t="shared" si="54"/>
        <v>5</v>
      </c>
      <c r="D1758" t="str">
        <f t="shared" si="55"/>
        <v>Excellent</v>
      </c>
    </row>
    <row r="1759" spans="1:4" x14ac:dyDescent="0.2">
      <c r="A1759" s="2">
        <v>80994418</v>
      </c>
      <c r="B1759" s="2">
        <v>3.88</v>
      </c>
      <c r="C1759" s="22">
        <f t="shared" si="54"/>
        <v>4</v>
      </c>
      <c r="D1759" t="str">
        <f t="shared" si="55"/>
        <v>Very Good</v>
      </c>
    </row>
    <row r="1760" spans="1:4" x14ac:dyDescent="0.2">
      <c r="A1760" s="2">
        <v>70050576</v>
      </c>
      <c r="B1760" s="2">
        <v>4.9000000000000004</v>
      </c>
      <c r="C1760" s="22">
        <f t="shared" si="54"/>
        <v>5</v>
      </c>
      <c r="D1760" t="str">
        <f t="shared" si="55"/>
        <v>Excellent</v>
      </c>
    </row>
    <row r="1761" spans="1:4" x14ac:dyDescent="0.2">
      <c r="A1761" s="2">
        <v>70253596</v>
      </c>
      <c r="B1761" s="2">
        <v>3.34</v>
      </c>
      <c r="C1761" s="22">
        <f t="shared" si="54"/>
        <v>4</v>
      </c>
      <c r="D1761" t="str">
        <f t="shared" si="55"/>
        <v>Very Good</v>
      </c>
    </row>
    <row r="1762" spans="1:4" x14ac:dyDescent="0.2">
      <c r="A1762" s="2">
        <v>70273371</v>
      </c>
      <c r="B1762" s="2">
        <v>2.82</v>
      </c>
      <c r="C1762" s="22">
        <f t="shared" si="54"/>
        <v>3</v>
      </c>
      <c r="D1762" t="str">
        <f t="shared" si="55"/>
        <v>Good</v>
      </c>
    </row>
    <row r="1763" spans="1:4" x14ac:dyDescent="0.2">
      <c r="A1763" s="2">
        <v>80157133</v>
      </c>
      <c r="B1763" s="2">
        <v>1.4</v>
      </c>
      <c r="C1763" s="22">
        <f t="shared" si="54"/>
        <v>2</v>
      </c>
      <c r="D1763" t="str">
        <f t="shared" si="55"/>
        <v>Neutral</v>
      </c>
    </row>
    <row r="1764" spans="1:4" x14ac:dyDescent="0.2">
      <c r="A1764" s="2">
        <v>80122237</v>
      </c>
      <c r="B1764" s="2">
        <v>4.87</v>
      </c>
      <c r="C1764" s="22">
        <f t="shared" si="54"/>
        <v>5</v>
      </c>
      <c r="D1764" t="str">
        <f t="shared" si="55"/>
        <v>Excellent</v>
      </c>
    </row>
    <row r="1765" spans="1:4" x14ac:dyDescent="0.2">
      <c r="A1765" s="2">
        <v>80107656</v>
      </c>
      <c r="B1765" s="2">
        <v>4.1900000000000004</v>
      </c>
      <c r="C1765" s="22">
        <f t="shared" si="54"/>
        <v>5</v>
      </c>
      <c r="D1765" t="str">
        <f t="shared" si="55"/>
        <v>Excellent</v>
      </c>
    </row>
    <row r="1766" spans="1:4" x14ac:dyDescent="0.2">
      <c r="A1766" s="2">
        <v>80157083</v>
      </c>
      <c r="B1766" s="2">
        <v>2.44</v>
      </c>
      <c r="C1766" s="22">
        <f t="shared" si="54"/>
        <v>3</v>
      </c>
      <c r="D1766" t="str">
        <f t="shared" si="55"/>
        <v>Good</v>
      </c>
    </row>
    <row r="1767" spans="1:4" x14ac:dyDescent="0.2">
      <c r="A1767" s="2">
        <v>80098287</v>
      </c>
      <c r="B1767" s="2">
        <v>1</v>
      </c>
      <c r="C1767" s="22">
        <f t="shared" si="54"/>
        <v>1</v>
      </c>
      <c r="D1767" t="str">
        <f t="shared" si="55"/>
        <v>Bad</v>
      </c>
    </row>
    <row r="1768" spans="1:4" x14ac:dyDescent="0.2">
      <c r="A1768" s="2">
        <v>80059342</v>
      </c>
      <c r="B1768" s="2">
        <v>3.33</v>
      </c>
      <c r="C1768" s="22">
        <f t="shared" si="54"/>
        <v>4</v>
      </c>
      <c r="D1768" t="str">
        <f t="shared" si="55"/>
        <v>Very Good</v>
      </c>
    </row>
    <row r="1769" spans="1:4" x14ac:dyDescent="0.2">
      <c r="A1769" s="2">
        <v>24081514</v>
      </c>
      <c r="B1769" s="2">
        <v>2.96</v>
      </c>
      <c r="C1769" s="22">
        <f t="shared" si="54"/>
        <v>3</v>
      </c>
      <c r="D1769" t="str">
        <f t="shared" si="55"/>
        <v>Good</v>
      </c>
    </row>
    <row r="1770" spans="1:4" x14ac:dyDescent="0.2">
      <c r="A1770" s="2">
        <v>80047031</v>
      </c>
      <c r="B1770" s="2">
        <v>2.58</v>
      </c>
      <c r="C1770" s="22">
        <f t="shared" si="54"/>
        <v>3</v>
      </c>
      <c r="D1770" t="str">
        <f t="shared" si="55"/>
        <v>Good</v>
      </c>
    </row>
    <row r="1771" spans="1:4" x14ac:dyDescent="0.2">
      <c r="A1771" s="2">
        <v>80128688</v>
      </c>
      <c r="B1771" s="2">
        <v>1.25</v>
      </c>
      <c r="C1771" s="22">
        <f t="shared" si="54"/>
        <v>2</v>
      </c>
      <c r="D1771" t="str">
        <f t="shared" si="55"/>
        <v>Neutral</v>
      </c>
    </row>
    <row r="1772" spans="1:4" x14ac:dyDescent="0.2">
      <c r="A1772" s="2">
        <v>80157564</v>
      </c>
      <c r="B1772" s="2">
        <v>3.33</v>
      </c>
      <c r="C1772" s="22">
        <f t="shared" si="54"/>
        <v>4</v>
      </c>
      <c r="D1772" t="str">
        <f t="shared" si="55"/>
        <v>Very Good</v>
      </c>
    </row>
    <row r="1773" spans="1:4" x14ac:dyDescent="0.2">
      <c r="A1773" s="2">
        <v>80178078</v>
      </c>
      <c r="B1773" s="2">
        <v>4.97</v>
      </c>
      <c r="C1773" s="22">
        <f t="shared" si="54"/>
        <v>5</v>
      </c>
      <c r="D1773" t="str">
        <f t="shared" si="55"/>
        <v>Excellent</v>
      </c>
    </row>
    <row r="1774" spans="1:4" x14ac:dyDescent="0.2">
      <c r="A1774" s="2">
        <v>80104330</v>
      </c>
      <c r="B1774" s="2">
        <v>3.46</v>
      </c>
      <c r="C1774" s="22">
        <f t="shared" si="54"/>
        <v>4</v>
      </c>
      <c r="D1774" t="str">
        <f t="shared" si="55"/>
        <v>Very Good</v>
      </c>
    </row>
    <row r="1775" spans="1:4" x14ac:dyDescent="0.2">
      <c r="A1775" s="2">
        <v>81053958</v>
      </c>
      <c r="B1775" s="2">
        <v>3.36</v>
      </c>
      <c r="C1775" s="22">
        <f t="shared" si="54"/>
        <v>4</v>
      </c>
      <c r="D1775" t="str">
        <f t="shared" si="55"/>
        <v>Very Good</v>
      </c>
    </row>
    <row r="1776" spans="1:4" x14ac:dyDescent="0.2">
      <c r="A1776" s="2">
        <v>81094666</v>
      </c>
      <c r="B1776" s="2">
        <v>2.21</v>
      </c>
      <c r="C1776" s="22">
        <f t="shared" si="54"/>
        <v>3</v>
      </c>
      <c r="D1776" t="str">
        <f t="shared" si="55"/>
        <v>Good</v>
      </c>
    </row>
    <row r="1777" spans="1:4" x14ac:dyDescent="0.2">
      <c r="A1777" s="2">
        <v>80992787</v>
      </c>
      <c r="B1777" s="2">
        <v>3.65</v>
      </c>
      <c r="C1777" s="22">
        <f t="shared" si="54"/>
        <v>4</v>
      </c>
      <c r="D1777" t="str">
        <f t="shared" si="55"/>
        <v>Very Good</v>
      </c>
    </row>
    <row r="1778" spans="1:4" x14ac:dyDescent="0.2">
      <c r="A1778" s="2">
        <v>81036199</v>
      </c>
      <c r="B1778" s="2">
        <v>3.13</v>
      </c>
      <c r="C1778" s="22">
        <f t="shared" si="54"/>
        <v>4</v>
      </c>
      <c r="D1778" t="str">
        <f t="shared" si="55"/>
        <v>Very Good</v>
      </c>
    </row>
    <row r="1779" spans="1:4" x14ac:dyDescent="0.2">
      <c r="A1779" s="2">
        <v>81016247</v>
      </c>
      <c r="B1779" s="2">
        <v>1.61</v>
      </c>
      <c r="C1779" s="22">
        <f t="shared" si="54"/>
        <v>2</v>
      </c>
      <c r="D1779" t="str">
        <f t="shared" si="55"/>
        <v>Neutral</v>
      </c>
    </row>
    <row r="1780" spans="1:4" x14ac:dyDescent="0.2">
      <c r="A1780" s="2">
        <v>80097726</v>
      </c>
      <c r="B1780" s="2">
        <v>4.24</v>
      </c>
      <c r="C1780" s="22">
        <f t="shared" si="54"/>
        <v>5</v>
      </c>
      <c r="D1780" t="str">
        <f t="shared" si="55"/>
        <v>Excellent</v>
      </c>
    </row>
    <row r="1781" spans="1:4" x14ac:dyDescent="0.2">
      <c r="A1781" s="2">
        <v>80223928</v>
      </c>
      <c r="B1781" s="2">
        <v>3.09</v>
      </c>
      <c r="C1781" s="22">
        <f t="shared" si="54"/>
        <v>4</v>
      </c>
      <c r="D1781" t="str">
        <f t="shared" si="55"/>
        <v>Very Good</v>
      </c>
    </row>
    <row r="1782" spans="1:4" x14ac:dyDescent="0.2">
      <c r="A1782" s="2">
        <v>81065331</v>
      </c>
      <c r="B1782" s="2">
        <v>2.12</v>
      </c>
      <c r="C1782" s="22">
        <f t="shared" si="54"/>
        <v>3</v>
      </c>
      <c r="D1782" t="str">
        <f t="shared" si="55"/>
        <v>Good</v>
      </c>
    </row>
    <row r="1783" spans="1:4" x14ac:dyDescent="0.2">
      <c r="A1783" s="2">
        <v>80186940</v>
      </c>
      <c r="B1783" s="2">
        <v>3.1</v>
      </c>
      <c r="C1783" s="22">
        <f t="shared" si="54"/>
        <v>4</v>
      </c>
      <c r="D1783" t="str">
        <f t="shared" si="55"/>
        <v>Very Good</v>
      </c>
    </row>
    <row r="1784" spans="1:4" x14ac:dyDescent="0.2">
      <c r="A1784" s="2">
        <v>80120740</v>
      </c>
      <c r="B1784" s="2">
        <v>4.29</v>
      </c>
      <c r="C1784" s="22">
        <f t="shared" si="54"/>
        <v>5</v>
      </c>
      <c r="D1784" t="str">
        <f t="shared" si="55"/>
        <v>Excellent</v>
      </c>
    </row>
    <row r="1785" spans="1:4" x14ac:dyDescent="0.2">
      <c r="A1785" s="2">
        <v>81077874</v>
      </c>
      <c r="B1785" s="2">
        <v>4.2300000000000004</v>
      </c>
      <c r="C1785" s="22">
        <f t="shared" si="54"/>
        <v>5</v>
      </c>
      <c r="D1785" t="str">
        <f t="shared" si="55"/>
        <v>Excellent</v>
      </c>
    </row>
    <row r="1786" spans="1:4" x14ac:dyDescent="0.2">
      <c r="A1786" s="2">
        <v>81098013</v>
      </c>
      <c r="B1786" s="2">
        <v>1.35</v>
      </c>
      <c r="C1786" s="22">
        <f t="shared" si="54"/>
        <v>2</v>
      </c>
      <c r="D1786" t="str">
        <f t="shared" si="55"/>
        <v>Neutral</v>
      </c>
    </row>
    <row r="1787" spans="1:4" x14ac:dyDescent="0.2">
      <c r="A1787" s="2">
        <v>80117736</v>
      </c>
      <c r="B1787" s="2">
        <v>1.44</v>
      </c>
      <c r="C1787" s="22">
        <f t="shared" si="54"/>
        <v>2</v>
      </c>
      <c r="D1787" t="str">
        <f t="shared" si="55"/>
        <v>Neutral</v>
      </c>
    </row>
    <row r="1788" spans="1:4" x14ac:dyDescent="0.2">
      <c r="A1788" s="2">
        <v>80174364</v>
      </c>
      <c r="B1788" s="2">
        <v>1.34</v>
      </c>
      <c r="C1788" s="22">
        <f t="shared" si="54"/>
        <v>2</v>
      </c>
      <c r="D1788" t="str">
        <f t="shared" si="55"/>
        <v>Neutral</v>
      </c>
    </row>
    <row r="1789" spans="1:4" x14ac:dyDescent="0.2">
      <c r="A1789" s="2">
        <v>80114666</v>
      </c>
      <c r="B1789" s="2">
        <v>2.57</v>
      </c>
      <c r="C1789" s="22">
        <f t="shared" si="54"/>
        <v>3</v>
      </c>
      <c r="D1789" t="str">
        <f t="shared" si="55"/>
        <v>Good</v>
      </c>
    </row>
    <row r="1790" spans="1:4" x14ac:dyDescent="0.2">
      <c r="A1790" s="2">
        <v>80157866</v>
      </c>
      <c r="B1790" s="2">
        <v>1.08</v>
      </c>
      <c r="C1790" s="22">
        <f t="shared" si="54"/>
        <v>2</v>
      </c>
      <c r="D1790" t="str">
        <f t="shared" si="55"/>
        <v>Neutral</v>
      </c>
    </row>
    <row r="1791" spans="1:4" x14ac:dyDescent="0.2">
      <c r="A1791" s="2">
        <v>80161029</v>
      </c>
      <c r="B1791" s="2">
        <v>4.6399999999999997</v>
      </c>
      <c r="C1791" s="22">
        <f t="shared" si="54"/>
        <v>5</v>
      </c>
      <c r="D1791" t="str">
        <f t="shared" si="55"/>
        <v>Excellent</v>
      </c>
    </row>
    <row r="1792" spans="1:4" x14ac:dyDescent="0.2">
      <c r="A1792" s="2">
        <v>81039410</v>
      </c>
      <c r="B1792" s="2">
        <v>4.5199999999999996</v>
      </c>
      <c r="C1792" s="22">
        <f t="shared" si="54"/>
        <v>5</v>
      </c>
      <c r="D1792" t="str">
        <f t="shared" si="55"/>
        <v>Excellent</v>
      </c>
    </row>
    <row r="1793" spans="1:4" x14ac:dyDescent="0.2">
      <c r="A1793" s="2">
        <v>81012340</v>
      </c>
      <c r="B1793" s="2">
        <v>2.82</v>
      </c>
      <c r="C1793" s="22">
        <f t="shared" si="54"/>
        <v>3</v>
      </c>
      <c r="D1793" t="str">
        <f t="shared" si="55"/>
        <v>Good</v>
      </c>
    </row>
    <row r="1794" spans="1:4" x14ac:dyDescent="0.2">
      <c r="A1794" s="2">
        <v>70242536</v>
      </c>
      <c r="B1794" s="2">
        <v>3.8</v>
      </c>
      <c r="C1794" s="22">
        <f t="shared" si="54"/>
        <v>4</v>
      </c>
      <c r="D1794" t="str">
        <f t="shared" si="55"/>
        <v>Very Good</v>
      </c>
    </row>
    <row r="1795" spans="1:4" x14ac:dyDescent="0.2">
      <c r="A1795" s="2">
        <v>70287630</v>
      </c>
      <c r="B1795" s="2">
        <v>4.82</v>
      </c>
      <c r="C1795" s="22">
        <f t="shared" ref="C1795:C1858" si="56">ROUNDUP(B1795,0)</f>
        <v>5</v>
      </c>
      <c r="D1795" t="str">
        <f t="shared" ref="D1795:D1858" si="57">IF(C1795=0,"Very Bad", IF(C1795=1,"Bad",IF(C1795=2,"Neutral", IF(C1795=3,"Good",IF(C1795=4,"Very Good",IF(C1795=5,"Excellent"))))))</f>
        <v>Excellent</v>
      </c>
    </row>
    <row r="1796" spans="1:4" x14ac:dyDescent="0.2">
      <c r="A1796" s="2">
        <v>80192065</v>
      </c>
      <c r="B1796" s="2">
        <v>2.23</v>
      </c>
      <c r="C1796" s="22">
        <f t="shared" si="56"/>
        <v>3</v>
      </c>
      <c r="D1796" t="str">
        <f t="shared" si="57"/>
        <v>Good</v>
      </c>
    </row>
    <row r="1797" spans="1:4" x14ac:dyDescent="0.2">
      <c r="A1797" s="2">
        <v>80158319</v>
      </c>
      <c r="B1797" s="2">
        <v>1.39</v>
      </c>
      <c r="C1797" s="22">
        <f t="shared" si="56"/>
        <v>2</v>
      </c>
      <c r="D1797" t="str">
        <f t="shared" si="57"/>
        <v>Neutral</v>
      </c>
    </row>
    <row r="1798" spans="1:4" x14ac:dyDescent="0.2">
      <c r="A1798" s="2">
        <v>80143556</v>
      </c>
      <c r="B1798" s="2">
        <v>1.07</v>
      </c>
      <c r="C1798" s="22">
        <f t="shared" si="56"/>
        <v>2</v>
      </c>
      <c r="D1798" t="str">
        <f t="shared" si="57"/>
        <v>Neutral</v>
      </c>
    </row>
    <row r="1799" spans="1:4" x14ac:dyDescent="0.2">
      <c r="A1799" s="2">
        <v>80184379</v>
      </c>
      <c r="B1799" s="2">
        <v>1.69</v>
      </c>
      <c r="C1799" s="22">
        <f t="shared" si="56"/>
        <v>2</v>
      </c>
      <c r="D1799" t="str">
        <f t="shared" si="57"/>
        <v>Neutral</v>
      </c>
    </row>
    <row r="1800" spans="1:4" x14ac:dyDescent="0.2">
      <c r="A1800" s="2">
        <v>81092777</v>
      </c>
      <c r="B1800" s="2">
        <v>2.42</v>
      </c>
      <c r="C1800" s="22">
        <f t="shared" si="56"/>
        <v>3</v>
      </c>
      <c r="D1800" t="str">
        <f t="shared" si="57"/>
        <v>Good</v>
      </c>
    </row>
    <row r="1801" spans="1:4" x14ac:dyDescent="0.2">
      <c r="A1801" s="2">
        <v>81092779</v>
      </c>
      <c r="B1801" s="2">
        <v>1.33</v>
      </c>
      <c r="C1801" s="22">
        <f t="shared" si="56"/>
        <v>2</v>
      </c>
      <c r="D1801" t="str">
        <f t="shared" si="57"/>
        <v>Neutral</v>
      </c>
    </row>
    <row r="1802" spans="1:4" x14ac:dyDescent="0.2">
      <c r="A1802" s="2">
        <v>81092776</v>
      </c>
      <c r="B1802" s="2">
        <v>4.1900000000000004</v>
      </c>
      <c r="C1802" s="22">
        <f t="shared" si="56"/>
        <v>5</v>
      </c>
      <c r="D1802" t="str">
        <f t="shared" si="57"/>
        <v>Excellent</v>
      </c>
    </row>
    <row r="1803" spans="1:4" x14ac:dyDescent="0.2">
      <c r="A1803" s="2">
        <v>81092778</v>
      </c>
      <c r="B1803" s="2">
        <v>2.4</v>
      </c>
      <c r="C1803" s="22">
        <f t="shared" si="56"/>
        <v>3</v>
      </c>
      <c r="D1803" t="str">
        <f t="shared" si="57"/>
        <v>Good</v>
      </c>
    </row>
    <row r="1804" spans="1:4" x14ac:dyDescent="0.2">
      <c r="A1804" s="2">
        <v>80216541</v>
      </c>
      <c r="B1804" s="2">
        <v>4.3899999999999997</v>
      </c>
      <c r="C1804" s="22">
        <f t="shared" si="56"/>
        <v>5</v>
      </c>
      <c r="D1804" t="str">
        <f t="shared" si="57"/>
        <v>Excellent</v>
      </c>
    </row>
    <row r="1805" spans="1:4" x14ac:dyDescent="0.2">
      <c r="A1805" s="2">
        <v>80216756</v>
      </c>
      <c r="B1805" s="2">
        <v>4.4400000000000004</v>
      </c>
      <c r="C1805" s="22">
        <f t="shared" si="56"/>
        <v>5</v>
      </c>
      <c r="D1805" t="str">
        <f t="shared" si="57"/>
        <v>Excellent</v>
      </c>
    </row>
    <row r="1806" spans="1:4" x14ac:dyDescent="0.2">
      <c r="A1806" s="2">
        <v>80241986</v>
      </c>
      <c r="B1806" s="2">
        <v>4.0599999999999996</v>
      </c>
      <c r="C1806" s="22">
        <f t="shared" si="56"/>
        <v>5</v>
      </c>
      <c r="D1806" t="str">
        <f t="shared" si="57"/>
        <v>Excellent</v>
      </c>
    </row>
    <row r="1807" spans="1:4" x14ac:dyDescent="0.2">
      <c r="A1807" s="2">
        <v>80987113</v>
      </c>
      <c r="B1807" s="2">
        <v>2.94</v>
      </c>
      <c r="C1807" s="22">
        <f t="shared" si="56"/>
        <v>3</v>
      </c>
      <c r="D1807" t="str">
        <f t="shared" si="57"/>
        <v>Good</v>
      </c>
    </row>
    <row r="1808" spans="1:4" x14ac:dyDescent="0.2">
      <c r="A1808" s="2">
        <v>80197989</v>
      </c>
      <c r="B1808" s="2">
        <v>4.1500000000000004</v>
      </c>
      <c r="C1808" s="22">
        <f t="shared" si="56"/>
        <v>5</v>
      </c>
      <c r="D1808" t="str">
        <f t="shared" si="57"/>
        <v>Excellent</v>
      </c>
    </row>
    <row r="1809" spans="1:4" x14ac:dyDescent="0.2">
      <c r="A1809" s="2">
        <v>80194950</v>
      </c>
      <c r="B1809" s="2">
        <v>1.1200000000000001</v>
      </c>
      <c r="C1809" s="22">
        <f t="shared" si="56"/>
        <v>2</v>
      </c>
      <c r="D1809" t="str">
        <f t="shared" si="57"/>
        <v>Neutral</v>
      </c>
    </row>
    <row r="1810" spans="1:4" x14ac:dyDescent="0.2">
      <c r="A1810" s="2">
        <v>70261058</v>
      </c>
      <c r="B1810" s="2">
        <v>3.55</v>
      </c>
      <c r="C1810" s="22">
        <f t="shared" si="56"/>
        <v>4</v>
      </c>
      <c r="D1810" t="str">
        <f t="shared" si="57"/>
        <v>Very Good</v>
      </c>
    </row>
    <row r="1811" spans="1:4" x14ac:dyDescent="0.2">
      <c r="A1811" s="2">
        <v>70204288</v>
      </c>
      <c r="B1811" s="2">
        <v>1.71</v>
      </c>
      <c r="C1811" s="22">
        <f t="shared" si="56"/>
        <v>2</v>
      </c>
      <c r="D1811" t="str">
        <f t="shared" si="57"/>
        <v>Neutral</v>
      </c>
    </row>
    <row r="1812" spans="1:4" x14ac:dyDescent="0.2">
      <c r="A1812" s="2">
        <v>80057278</v>
      </c>
      <c r="B1812" s="2">
        <v>2.75</v>
      </c>
      <c r="C1812" s="22">
        <f t="shared" si="56"/>
        <v>3</v>
      </c>
      <c r="D1812" t="str">
        <f t="shared" si="57"/>
        <v>Good</v>
      </c>
    </row>
    <row r="1813" spans="1:4" x14ac:dyDescent="0.2">
      <c r="A1813" s="2">
        <v>70293703</v>
      </c>
      <c r="B1813" s="2">
        <v>3.96</v>
      </c>
      <c r="C1813" s="22">
        <f t="shared" si="56"/>
        <v>4</v>
      </c>
      <c r="D1813" t="str">
        <f t="shared" si="57"/>
        <v>Very Good</v>
      </c>
    </row>
    <row r="1814" spans="1:4" x14ac:dyDescent="0.2">
      <c r="A1814" s="2">
        <v>80165853</v>
      </c>
      <c r="B1814" s="2">
        <v>2.11</v>
      </c>
      <c r="C1814" s="22">
        <f t="shared" si="56"/>
        <v>3</v>
      </c>
      <c r="D1814" t="str">
        <f t="shared" si="57"/>
        <v>Good</v>
      </c>
    </row>
    <row r="1815" spans="1:4" x14ac:dyDescent="0.2">
      <c r="A1815" s="2">
        <v>80161108</v>
      </c>
      <c r="B1815" s="2">
        <v>4.87</v>
      </c>
      <c r="C1815" s="22">
        <f t="shared" si="56"/>
        <v>5</v>
      </c>
      <c r="D1815" t="str">
        <f t="shared" si="57"/>
        <v>Excellent</v>
      </c>
    </row>
    <row r="1816" spans="1:4" x14ac:dyDescent="0.2">
      <c r="A1816" s="2">
        <v>80082660</v>
      </c>
      <c r="B1816" s="2">
        <v>2.93</v>
      </c>
      <c r="C1816" s="22">
        <f t="shared" si="56"/>
        <v>3</v>
      </c>
      <c r="D1816" t="str">
        <f t="shared" si="57"/>
        <v>Good</v>
      </c>
    </row>
    <row r="1817" spans="1:4" x14ac:dyDescent="0.2">
      <c r="A1817" s="2">
        <v>80028359</v>
      </c>
      <c r="B1817" s="2">
        <v>3.49</v>
      </c>
      <c r="C1817" s="22">
        <f t="shared" si="56"/>
        <v>4</v>
      </c>
      <c r="D1817" t="str">
        <f t="shared" si="57"/>
        <v>Very Good</v>
      </c>
    </row>
    <row r="1818" spans="1:4" x14ac:dyDescent="0.2">
      <c r="A1818" s="2">
        <v>81076049</v>
      </c>
      <c r="B1818" s="2">
        <v>2.2599999999999998</v>
      </c>
      <c r="C1818" s="22">
        <f t="shared" si="56"/>
        <v>3</v>
      </c>
      <c r="D1818" t="str">
        <f t="shared" si="57"/>
        <v>Good</v>
      </c>
    </row>
    <row r="1819" spans="1:4" x14ac:dyDescent="0.2">
      <c r="A1819" s="2">
        <v>60031264</v>
      </c>
      <c r="B1819" s="2">
        <v>1.17</v>
      </c>
      <c r="C1819" s="22">
        <f t="shared" si="56"/>
        <v>2</v>
      </c>
      <c r="D1819" t="str">
        <f t="shared" si="57"/>
        <v>Neutral</v>
      </c>
    </row>
    <row r="1820" spans="1:4" x14ac:dyDescent="0.2">
      <c r="A1820" s="2">
        <v>81059956</v>
      </c>
      <c r="B1820" s="2">
        <v>4.4400000000000004</v>
      </c>
      <c r="C1820" s="22">
        <f t="shared" si="56"/>
        <v>5</v>
      </c>
      <c r="D1820" t="str">
        <f t="shared" si="57"/>
        <v>Excellent</v>
      </c>
    </row>
    <row r="1821" spans="1:4" x14ac:dyDescent="0.2">
      <c r="A1821" s="2">
        <v>81094667</v>
      </c>
      <c r="B1821" s="2">
        <v>1.94</v>
      </c>
      <c r="C1821" s="22">
        <f t="shared" si="56"/>
        <v>2</v>
      </c>
      <c r="D1821" t="str">
        <f t="shared" si="57"/>
        <v>Neutral</v>
      </c>
    </row>
    <row r="1822" spans="1:4" x14ac:dyDescent="0.2">
      <c r="A1822" s="2">
        <v>81069255</v>
      </c>
      <c r="B1822" s="2">
        <v>1.1499999999999999</v>
      </c>
      <c r="C1822" s="22">
        <f t="shared" si="56"/>
        <v>2</v>
      </c>
      <c r="D1822" t="str">
        <f t="shared" si="57"/>
        <v>Neutral</v>
      </c>
    </row>
    <row r="1823" spans="1:4" x14ac:dyDescent="0.2">
      <c r="A1823" s="2">
        <v>81094083</v>
      </c>
      <c r="B1823" s="2">
        <v>2.97</v>
      </c>
      <c r="C1823" s="22">
        <f t="shared" si="56"/>
        <v>3</v>
      </c>
      <c r="D1823" t="str">
        <f t="shared" si="57"/>
        <v>Good</v>
      </c>
    </row>
    <row r="1824" spans="1:4" x14ac:dyDescent="0.2">
      <c r="A1824" s="2">
        <v>80208082</v>
      </c>
      <c r="B1824" s="2">
        <v>4.1500000000000004</v>
      </c>
      <c r="C1824" s="22">
        <f t="shared" si="56"/>
        <v>5</v>
      </c>
      <c r="D1824" t="str">
        <f t="shared" si="57"/>
        <v>Excellent</v>
      </c>
    </row>
    <row r="1825" spans="1:4" x14ac:dyDescent="0.2">
      <c r="A1825" s="2">
        <v>81080637</v>
      </c>
      <c r="B1825" s="2">
        <v>3.6</v>
      </c>
      <c r="C1825" s="22">
        <f t="shared" si="56"/>
        <v>4</v>
      </c>
      <c r="D1825" t="str">
        <f t="shared" si="57"/>
        <v>Very Good</v>
      </c>
    </row>
    <row r="1826" spans="1:4" x14ac:dyDescent="0.2">
      <c r="A1826" s="2">
        <v>80197303</v>
      </c>
      <c r="B1826" s="2">
        <v>2.91</v>
      </c>
      <c r="C1826" s="22">
        <f t="shared" si="56"/>
        <v>3</v>
      </c>
      <c r="D1826" t="str">
        <f t="shared" si="57"/>
        <v>Good</v>
      </c>
    </row>
    <row r="1827" spans="1:4" x14ac:dyDescent="0.2">
      <c r="A1827" s="2">
        <v>81049260</v>
      </c>
      <c r="B1827" s="2">
        <v>1.41</v>
      </c>
      <c r="C1827" s="22">
        <f t="shared" si="56"/>
        <v>2</v>
      </c>
      <c r="D1827" t="str">
        <f t="shared" si="57"/>
        <v>Neutral</v>
      </c>
    </row>
    <row r="1828" spans="1:4" x14ac:dyDescent="0.2">
      <c r="A1828" s="2">
        <v>81017593</v>
      </c>
      <c r="B1828" s="2">
        <v>1.38</v>
      </c>
      <c r="C1828" s="22">
        <f t="shared" si="56"/>
        <v>2</v>
      </c>
      <c r="D1828" t="str">
        <f t="shared" si="57"/>
        <v>Neutral</v>
      </c>
    </row>
    <row r="1829" spans="1:4" x14ac:dyDescent="0.2">
      <c r="A1829" s="2">
        <v>81062075</v>
      </c>
      <c r="B1829" s="2">
        <v>1.88</v>
      </c>
      <c r="C1829" s="22">
        <f t="shared" si="56"/>
        <v>2</v>
      </c>
      <c r="D1829" t="str">
        <f t="shared" si="57"/>
        <v>Neutral</v>
      </c>
    </row>
    <row r="1830" spans="1:4" x14ac:dyDescent="0.2">
      <c r="A1830" s="2">
        <v>70270364</v>
      </c>
      <c r="B1830" s="2">
        <v>3.61</v>
      </c>
      <c r="C1830" s="22">
        <f t="shared" si="56"/>
        <v>4</v>
      </c>
      <c r="D1830" t="str">
        <f t="shared" si="57"/>
        <v>Very Good</v>
      </c>
    </row>
    <row r="1831" spans="1:4" x14ac:dyDescent="0.2">
      <c r="A1831" s="2">
        <v>81093342</v>
      </c>
      <c r="B1831" s="2">
        <v>3.1</v>
      </c>
      <c r="C1831" s="22">
        <f t="shared" si="56"/>
        <v>4</v>
      </c>
      <c r="D1831" t="str">
        <f t="shared" si="57"/>
        <v>Very Good</v>
      </c>
    </row>
    <row r="1832" spans="1:4" x14ac:dyDescent="0.2">
      <c r="A1832" s="2">
        <v>70056441</v>
      </c>
      <c r="B1832" s="2">
        <v>4.17</v>
      </c>
      <c r="C1832" s="22">
        <f t="shared" si="56"/>
        <v>5</v>
      </c>
      <c r="D1832" t="str">
        <f t="shared" si="57"/>
        <v>Excellent</v>
      </c>
    </row>
    <row r="1833" spans="1:4" x14ac:dyDescent="0.2">
      <c r="A1833" s="2">
        <v>419733</v>
      </c>
      <c r="B1833" s="2">
        <v>3.55</v>
      </c>
      <c r="C1833" s="22">
        <f t="shared" si="56"/>
        <v>4</v>
      </c>
      <c r="D1833" t="str">
        <f t="shared" si="57"/>
        <v>Very Good</v>
      </c>
    </row>
    <row r="1834" spans="1:4" x14ac:dyDescent="0.2">
      <c r="A1834" s="2">
        <v>80156137</v>
      </c>
      <c r="B1834" s="2">
        <v>4.66</v>
      </c>
      <c r="C1834" s="22">
        <f t="shared" si="56"/>
        <v>5</v>
      </c>
      <c r="D1834" t="str">
        <f t="shared" si="57"/>
        <v>Excellent</v>
      </c>
    </row>
    <row r="1835" spans="1:4" x14ac:dyDescent="0.2">
      <c r="A1835" s="2">
        <v>81021631</v>
      </c>
      <c r="B1835" s="2">
        <v>4.5199999999999996</v>
      </c>
      <c r="C1835" s="22">
        <f t="shared" si="56"/>
        <v>5</v>
      </c>
      <c r="D1835" t="str">
        <f t="shared" si="57"/>
        <v>Excellent</v>
      </c>
    </row>
    <row r="1836" spans="1:4" x14ac:dyDescent="0.2">
      <c r="A1836" s="2">
        <v>80241044</v>
      </c>
      <c r="B1836" s="2">
        <v>3.7</v>
      </c>
      <c r="C1836" s="22">
        <f t="shared" si="56"/>
        <v>4</v>
      </c>
      <c r="D1836" t="str">
        <f t="shared" si="57"/>
        <v>Very Good</v>
      </c>
    </row>
    <row r="1837" spans="1:4" x14ac:dyDescent="0.2">
      <c r="A1837" s="2">
        <v>80213148</v>
      </c>
      <c r="B1837" s="2">
        <v>3.84</v>
      </c>
      <c r="C1837" s="22">
        <f t="shared" si="56"/>
        <v>4</v>
      </c>
      <c r="D1837" t="str">
        <f t="shared" si="57"/>
        <v>Very Good</v>
      </c>
    </row>
    <row r="1838" spans="1:4" x14ac:dyDescent="0.2">
      <c r="A1838" s="2">
        <v>80150390</v>
      </c>
      <c r="B1838" s="2">
        <v>3.34</v>
      </c>
      <c r="C1838" s="22">
        <f t="shared" si="56"/>
        <v>4</v>
      </c>
      <c r="D1838" t="str">
        <f t="shared" si="57"/>
        <v>Very Good</v>
      </c>
    </row>
    <row r="1839" spans="1:4" x14ac:dyDescent="0.2">
      <c r="A1839" s="2">
        <v>80993495</v>
      </c>
      <c r="B1839" s="2">
        <v>3.73</v>
      </c>
      <c r="C1839" s="22">
        <f t="shared" si="56"/>
        <v>4</v>
      </c>
      <c r="D1839" t="str">
        <f t="shared" si="57"/>
        <v>Very Good</v>
      </c>
    </row>
    <row r="1840" spans="1:4" x14ac:dyDescent="0.2">
      <c r="A1840" s="2">
        <v>80229034</v>
      </c>
      <c r="B1840" s="2">
        <v>1.66</v>
      </c>
      <c r="C1840" s="22">
        <f t="shared" si="56"/>
        <v>2</v>
      </c>
      <c r="D1840" t="str">
        <f t="shared" si="57"/>
        <v>Neutral</v>
      </c>
    </row>
    <row r="1841" spans="1:4" x14ac:dyDescent="0.2">
      <c r="A1841" s="2">
        <v>70213130</v>
      </c>
      <c r="B1841" s="2">
        <v>1.46</v>
      </c>
      <c r="C1841" s="22">
        <f t="shared" si="56"/>
        <v>2</v>
      </c>
      <c r="D1841" t="str">
        <f t="shared" si="57"/>
        <v>Neutral</v>
      </c>
    </row>
    <row r="1842" spans="1:4" x14ac:dyDescent="0.2">
      <c r="A1842" s="2">
        <v>80192548</v>
      </c>
      <c r="B1842" s="2">
        <v>4.72</v>
      </c>
      <c r="C1842" s="22">
        <f t="shared" si="56"/>
        <v>5</v>
      </c>
      <c r="D1842" t="str">
        <f t="shared" si="57"/>
        <v>Excellent</v>
      </c>
    </row>
    <row r="1843" spans="1:4" x14ac:dyDescent="0.2">
      <c r="A1843" s="2">
        <v>80232894</v>
      </c>
      <c r="B1843" s="2">
        <v>4.18</v>
      </c>
      <c r="C1843" s="22">
        <f t="shared" si="56"/>
        <v>5</v>
      </c>
      <c r="D1843" t="str">
        <f t="shared" si="57"/>
        <v>Excellent</v>
      </c>
    </row>
    <row r="1844" spans="1:4" x14ac:dyDescent="0.2">
      <c r="A1844" s="2">
        <v>80232330</v>
      </c>
      <c r="B1844" s="2">
        <v>4.29</v>
      </c>
      <c r="C1844" s="22">
        <f t="shared" si="56"/>
        <v>5</v>
      </c>
      <c r="D1844" t="str">
        <f t="shared" si="57"/>
        <v>Excellent</v>
      </c>
    </row>
    <row r="1845" spans="1:4" x14ac:dyDescent="0.2">
      <c r="A1845" s="2">
        <v>80103425</v>
      </c>
      <c r="B1845" s="2">
        <v>4.42</v>
      </c>
      <c r="C1845" s="22">
        <f t="shared" si="56"/>
        <v>5</v>
      </c>
      <c r="D1845" t="str">
        <f t="shared" si="57"/>
        <v>Excellent</v>
      </c>
    </row>
    <row r="1846" spans="1:4" x14ac:dyDescent="0.2">
      <c r="A1846" s="2">
        <v>80170875</v>
      </c>
      <c r="B1846" s="2">
        <v>1.98</v>
      </c>
      <c r="C1846" s="22">
        <f t="shared" si="56"/>
        <v>2</v>
      </c>
      <c r="D1846" t="str">
        <f t="shared" si="57"/>
        <v>Neutral</v>
      </c>
    </row>
    <row r="1847" spans="1:4" x14ac:dyDescent="0.2">
      <c r="A1847" s="2">
        <v>80990815</v>
      </c>
      <c r="B1847" s="2">
        <v>2.66</v>
      </c>
      <c r="C1847" s="22">
        <f t="shared" si="56"/>
        <v>3</v>
      </c>
      <c r="D1847" t="str">
        <f t="shared" si="57"/>
        <v>Good</v>
      </c>
    </row>
    <row r="1848" spans="1:4" x14ac:dyDescent="0.2">
      <c r="A1848" s="2">
        <v>80990816</v>
      </c>
      <c r="B1848" s="2">
        <v>1.37</v>
      </c>
      <c r="C1848" s="22">
        <f t="shared" si="56"/>
        <v>2</v>
      </c>
      <c r="D1848" t="str">
        <f t="shared" si="57"/>
        <v>Neutral</v>
      </c>
    </row>
    <row r="1849" spans="1:4" x14ac:dyDescent="0.2">
      <c r="A1849" s="2">
        <v>80081705</v>
      </c>
      <c r="B1849" s="2">
        <v>2.2000000000000002</v>
      </c>
      <c r="C1849" s="22">
        <f t="shared" si="56"/>
        <v>3</v>
      </c>
      <c r="D1849" t="str">
        <f t="shared" si="57"/>
        <v>Good</v>
      </c>
    </row>
    <row r="1850" spans="1:4" x14ac:dyDescent="0.2">
      <c r="A1850" s="2">
        <v>80990829</v>
      </c>
      <c r="B1850" s="2">
        <v>4.07</v>
      </c>
      <c r="C1850" s="22">
        <f t="shared" si="56"/>
        <v>5</v>
      </c>
      <c r="D1850" t="str">
        <f t="shared" si="57"/>
        <v>Excellent</v>
      </c>
    </row>
    <row r="1851" spans="1:4" x14ac:dyDescent="0.2">
      <c r="A1851" s="2">
        <v>80238110</v>
      </c>
      <c r="B1851" s="2">
        <v>3.76</v>
      </c>
      <c r="C1851" s="22">
        <f t="shared" si="56"/>
        <v>4</v>
      </c>
      <c r="D1851" t="str">
        <f t="shared" si="57"/>
        <v>Very Good</v>
      </c>
    </row>
    <row r="1852" spans="1:4" x14ac:dyDescent="0.2">
      <c r="A1852" s="2">
        <v>80229102</v>
      </c>
      <c r="B1852" s="2">
        <v>3.05</v>
      </c>
      <c r="C1852" s="22">
        <f t="shared" si="56"/>
        <v>4</v>
      </c>
      <c r="D1852" t="str">
        <f t="shared" si="57"/>
        <v>Very Good</v>
      </c>
    </row>
    <row r="1853" spans="1:4" x14ac:dyDescent="0.2">
      <c r="A1853" s="2">
        <v>80241876</v>
      </c>
      <c r="B1853" s="2">
        <v>1.68</v>
      </c>
      <c r="C1853" s="22">
        <f t="shared" si="56"/>
        <v>2</v>
      </c>
      <c r="D1853" t="str">
        <f t="shared" si="57"/>
        <v>Neutral</v>
      </c>
    </row>
    <row r="1854" spans="1:4" x14ac:dyDescent="0.2">
      <c r="A1854" s="2">
        <v>80990811</v>
      </c>
      <c r="B1854" s="2">
        <v>4.04</v>
      </c>
      <c r="C1854" s="22">
        <f t="shared" si="56"/>
        <v>5</v>
      </c>
      <c r="D1854" t="str">
        <f t="shared" si="57"/>
        <v>Excellent</v>
      </c>
    </row>
    <row r="1855" spans="1:4" x14ac:dyDescent="0.2">
      <c r="A1855" s="2">
        <v>80066146</v>
      </c>
      <c r="B1855" s="2">
        <v>1.1000000000000001</v>
      </c>
      <c r="C1855" s="22">
        <f t="shared" si="56"/>
        <v>2</v>
      </c>
      <c r="D1855" t="str">
        <f t="shared" si="57"/>
        <v>Neutral</v>
      </c>
    </row>
    <row r="1856" spans="1:4" x14ac:dyDescent="0.2">
      <c r="A1856" s="2">
        <v>80229286</v>
      </c>
      <c r="B1856" s="2">
        <v>4.49</v>
      </c>
      <c r="C1856" s="22">
        <f t="shared" si="56"/>
        <v>5</v>
      </c>
      <c r="D1856" t="str">
        <f t="shared" si="57"/>
        <v>Excellent</v>
      </c>
    </row>
    <row r="1857" spans="1:4" x14ac:dyDescent="0.2">
      <c r="A1857" s="2">
        <v>80224106</v>
      </c>
      <c r="B1857" s="2">
        <v>3.11</v>
      </c>
      <c r="C1857" s="22">
        <f t="shared" si="56"/>
        <v>4</v>
      </c>
      <c r="D1857" t="str">
        <f t="shared" si="57"/>
        <v>Very Good</v>
      </c>
    </row>
    <row r="1858" spans="1:4" x14ac:dyDescent="0.2">
      <c r="A1858" s="2">
        <v>80206732</v>
      </c>
      <c r="B1858" s="2">
        <v>1.4</v>
      </c>
      <c r="C1858" s="22">
        <f t="shared" si="56"/>
        <v>2</v>
      </c>
      <c r="D1858" t="str">
        <f t="shared" si="57"/>
        <v>Neutral</v>
      </c>
    </row>
    <row r="1859" spans="1:4" x14ac:dyDescent="0.2">
      <c r="A1859" s="2">
        <v>80990810</v>
      </c>
      <c r="B1859" s="2">
        <v>2.5499999999999998</v>
      </c>
      <c r="C1859" s="22">
        <f t="shared" ref="C1859:C1922" si="58">ROUNDUP(B1859,0)</f>
        <v>3</v>
      </c>
      <c r="D1859" t="str">
        <f t="shared" ref="D1859:D1922" si="59">IF(C1859=0,"Very Bad", IF(C1859=1,"Bad",IF(C1859=2,"Neutral", IF(C1859=3,"Good",IF(C1859=4,"Very Good",IF(C1859=5,"Excellent"))))))</f>
        <v>Good</v>
      </c>
    </row>
    <row r="1860" spans="1:4" x14ac:dyDescent="0.2">
      <c r="A1860" s="2">
        <v>80235766</v>
      </c>
      <c r="B1860" s="2">
        <v>1.1000000000000001</v>
      </c>
      <c r="C1860" s="22">
        <f t="shared" si="58"/>
        <v>2</v>
      </c>
      <c r="D1860" t="str">
        <f t="shared" si="59"/>
        <v>Neutral</v>
      </c>
    </row>
    <row r="1861" spans="1:4" x14ac:dyDescent="0.2">
      <c r="A1861" s="2">
        <v>80235767</v>
      </c>
      <c r="B1861" s="2">
        <v>3.61</v>
      </c>
      <c r="C1861" s="22">
        <f t="shared" si="58"/>
        <v>4</v>
      </c>
      <c r="D1861" t="str">
        <f t="shared" si="59"/>
        <v>Very Good</v>
      </c>
    </row>
    <row r="1862" spans="1:4" x14ac:dyDescent="0.2">
      <c r="A1862" s="2">
        <v>80235853</v>
      </c>
      <c r="B1862" s="2">
        <v>2.39</v>
      </c>
      <c r="C1862" s="22">
        <f t="shared" si="58"/>
        <v>3</v>
      </c>
      <c r="D1862" t="str">
        <f t="shared" si="59"/>
        <v>Good</v>
      </c>
    </row>
    <row r="1863" spans="1:4" x14ac:dyDescent="0.2">
      <c r="A1863" s="2">
        <v>80236099</v>
      </c>
      <c r="B1863" s="2">
        <v>1.35</v>
      </c>
      <c r="C1863" s="22">
        <f t="shared" si="58"/>
        <v>2</v>
      </c>
      <c r="D1863" t="str">
        <f t="shared" si="59"/>
        <v>Neutral</v>
      </c>
    </row>
    <row r="1864" spans="1:4" x14ac:dyDescent="0.2">
      <c r="A1864" s="2">
        <v>80235854</v>
      </c>
      <c r="B1864" s="2">
        <v>2.52</v>
      </c>
      <c r="C1864" s="22">
        <f t="shared" si="58"/>
        <v>3</v>
      </c>
      <c r="D1864" t="str">
        <f t="shared" si="59"/>
        <v>Good</v>
      </c>
    </row>
    <row r="1865" spans="1:4" x14ac:dyDescent="0.2">
      <c r="A1865" s="2">
        <v>80236224</v>
      </c>
      <c r="B1865" s="2">
        <v>3.38</v>
      </c>
      <c r="C1865" s="22">
        <f t="shared" si="58"/>
        <v>4</v>
      </c>
      <c r="D1865" t="str">
        <f t="shared" si="59"/>
        <v>Very Good</v>
      </c>
    </row>
    <row r="1866" spans="1:4" x14ac:dyDescent="0.2">
      <c r="A1866" s="2">
        <v>80229190</v>
      </c>
      <c r="B1866" s="2">
        <v>4.49</v>
      </c>
      <c r="C1866" s="22">
        <f t="shared" si="58"/>
        <v>5</v>
      </c>
      <c r="D1866" t="str">
        <f t="shared" si="59"/>
        <v>Excellent</v>
      </c>
    </row>
    <row r="1867" spans="1:4" x14ac:dyDescent="0.2">
      <c r="A1867" s="2">
        <v>80990814</v>
      </c>
      <c r="B1867" s="2">
        <v>2.83</v>
      </c>
      <c r="C1867" s="22">
        <f t="shared" si="58"/>
        <v>3</v>
      </c>
      <c r="D1867" t="str">
        <f t="shared" si="59"/>
        <v>Good</v>
      </c>
    </row>
    <row r="1868" spans="1:4" x14ac:dyDescent="0.2">
      <c r="A1868" s="2">
        <v>80245268</v>
      </c>
      <c r="B1868" s="2">
        <v>3.96</v>
      </c>
      <c r="C1868" s="22">
        <f t="shared" si="58"/>
        <v>4</v>
      </c>
      <c r="D1868" t="str">
        <f t="shared" si="59"/>
        <v>Very Good</v>
      </c>
    </row>
    <row r="1869" spans="1:4" x14ac:dyDescent="0.2">
      <c r="A1869" s="2">
        <v>80227186</v>
      </c>
      <c r="B1869" s="2">
        <v>4.75</v>
      </c>
      <c r="C1869" s="22">
        <f t="shared" si="58"/>
        <v>5</v>
      </c>
      <c r="D1869" t="str">
        <f t="shared" si="59"/>
        <v>Excellent</v>
      </c>
    </row>
    <row r="1870" spans="1:4" x14ac:dyDescent="0.2">
      <c r="A1870" s="2">
        <v>80228322</v>
      </c>
      <c r="B1870" s="2">
        <v>1.92</v>
      </c>
      <c r="C1870" s="22">
        <f t="shared" si="58"/>
        <v>2</v>
      </c>
      <c r="D1870" t="str">
        <f t="shared" si="59"/>
        <v>Neutral</v>
      </c>
    </row>
    <row r="1871" spans="1:4" x14ac:dyDescent="0.2">
      <c r="A1871" s="2">
        <v>80204739</v>
      </c>
      <c r="B1871" s="2">
        <v>4.7300000000000004</v>
      </c>
      <c r="C1871" s="22">
        <f t="shared" si="58"/>
        <v>5</v>
      </c>
      <c r="D1871" t="str">
        <f t="shared" si="59"/>
        <v>Excellent</v>
      </c>
    </row>
    <row r="1872" spans="1:4" x14ac:dyDescent="0.2">
      <c r="A1872" s="2">
        <v>80228923</v>
      </c>
      <c r="B1872" s="2">
        <v>3.21</v>
      </c>
      <c r="C1872" s="22">
        <f t="shared" si="58"/>
        <v>4</v>
      </c>
      <c r="D1872" t="str">
        <f t="shared" si="59"/>
        <v>Very Good</v>
      </c>
    </row>
    <row r="1873" spans="1:4" x14ac:dyDescent="0.2">
      <c r="A1873" s="2">
        <v>80223149</v>
      </c>
      <c r="B1873" s="2">
        <v>3.67</v>
      </c>
      <c r="C1873" s="22">
        <f t="shared" si="58"/>
        <v>4</v>
      </c>
      <c r="D1873" t="str">
        <f t="shared" si="59"/>
        <v>Very Good</v>
      </c>
    </row>
    <row r="1874" spans="1:4" x14ac:dyDescent="0.2">
      <c r="A1874" s="2">
        <v>80179373</v>
      </c>
      <c r="B1874" s="2">
        <v>1.63</v>
      </c>
      <c r="C1874" s="22">
        <f t="shared" si="58"/>
        <v>2</v>
      </c>
      <c r="D1874" t="str">
        <f t="shared" si="59"/>
        <v>Neutral</v>
      </c>
    </row>
    <row r="1875" spans="1:4" x14ac:dyDescent="0.2">
      <c r="A1875" s="2">
        <v>80233962</v>
      </c>
      <c r="B1875" s="2">
        <v>2.98</v>
      </c>
      <c r="C1875" s="22">
        <f t="shared" si="58"/>
        <v>3</v>
      </c>
      <c r="D1875" t="str">
        <f t="shared" si="59"/>
        <v>Good</v>
      </c>
    </row>
    <row r="1876" spans="1:4" x14ac:dyDescent="0.2">
      <c r="A1876" s="2">
        <v>80233493</v>
      </c>
      <c r="B1876" s="2">
        <v>1.23</v>
      </c>
      <c r="C1876" s="22">
        <f t="shared" si="58"/>
        <v>2</v>
      </c>
      <c r="D1876" t="str">
        <f t="shared" si="59"/>
        <v>Neutral</v>
      </c>
    </row>
    <row r="1877" spans="1:4" x14ac:dyDescent="0.2">
      <c r="A1877" s="2">
        <v>80990813</v>
      </c>
      <c r="B1877" s="2">
        <v>1.9</v>
      </c>
      <c r="C1877" s="22">
        <f t="shared" si="58"/>
        <v>2</v>
      </c>
      <c r="D1877" t="str">
        <f t="shared" si="59"/>
        <v>Neutral</v>
      </c>
    </row>
    <row r="1878" spans="1:4" x14ac:dyDescent="0.2">
      <c r="A1878" s="2">
        <v>80220531</v>
      </c>
      <c r="B1878" s="2">
        <v>4.72</v>
      </c>
      <c r="C1878" s="22">
        <f t="shared" si="58"/>
        <v>5</v>
      </c>
      <c r="D1878" t="str">
        <f t="shared" si="59"/>
        <v>Excellent</v>
      </c>
    </row>
    <row r="1879" spans="1:4" x14ac:dyDescent="0.2">
      <c r="A1879" s="2">
        <v>80134149</v>
      </c>
      <c r="B1879" s="2">
        <v>1.69</v>
      </c>
      <c r="C1879" s="22">
        <f t="shared" si="58"/>
        <v>2</v>
      </c>
      <c r="D1879" t="str">
        <f t="shared" si="59"/>
        <v>Neutral</v>
      </c>
    </row>
    <row r="1880" spans="1:4" x14ac:dyDescent="0.2">
      <c r="A1880" s="2">
        <v>80115133</v>
      </c>
      <c r="B1880" s="2">
        <v>1.86</v>
      </c>
      <c r="C1880" s="22">
        <f t="shared" si="58"/>
        <v>2</v>
      </c>
      <c r="D1880" t="str">
        <f t="shared" si="59"/>
        <v>Neutral</v>
      </c>
    </row>
    <row r="1881" spans="1:4" x14ac:dyDescent="0.2">
      <c r="A1881" s="2">
        <v>80176698</v>
      </c>
      <c r="B1881" s="2">
        <v>4.47</v>
      </c>
      <c r="C1881" s="22">
        <f t="shared" si="58"/>
        <v>5</v>
      </c>
      <c r="D1881" t="str">
        <f t="shared" si="59"/>
        <v>Excellent</v>
      </c>
    </row>
    <row r="1882" spans="1:4" x14ac:dyDescent="0.2">
      <c r="A1882" s="2">
        <v>80165848</v>
      </c>
      <c r="B1882" s="2">
        <v>1.36</v>
      </c>
      <c r="C1882" s="22">
        <f t="shared" si="58"/>
        <v>2</v>
      </c>
      <c r="D1882" t="str">
        <f t="shared" si="59"/>
        <v>Neutral</v>
      </c>
    </row>
    <row r="1883" spans="1:4" x14ac:dyDescent="0.2">
      <c r="A1883" s="2">
        <v>70275753</v>
      </c>
      <c r="B1883" s="2">
        <v>4.04</v>
      </c>
      <c r="C1883" s="22">
        <f t="shared" si="58"/>
        <v>5</v>
      </c>
      <c r="D1883" t="str">
        <f t="shared" si="59"/>
        <v>Excellent</v>
      </c>
    </row>
    <row r="1884" spans="1:4" x14ac:dyDescent="0.2">
      <c r="A1884" s="2">
        <v>70295762</v>
      </c>
      <c r="B1884" s="2">
        <v>2.5099999999999998</v>
      </c>
      <c r="C1884" s="22">
        <f t="shared" si="58"/>
        <v>3</v>
      </c>
      <c r="D1884" t="str">
        <f t="shared" si="59"/>
        <v>Good</v>
      </c>
    </row>
    <row r="1885" spans="1:4" x14ac:dyDescent="0.2">
      <c r="A1885" s="2">
        <v>80165849</v>
      </c>
      <c r="B1885" s="2">
        <v>4.32</v>
      </c>
      <c r="C1885" s="22">
        <f t="shared" si="58"/>
        <v>5</v>
      </c>
      <c r="D1885" t="str">
        <f t="shared" si="59"/>
        <v>Excellent</v>
      </c>
    </row>
    <row r="1886" spans="1:4" x14ac:dyDescent="0.2">
      <c r="A1886" s="2">
        <v>80158395</v>
      </c>
      <c r="B1886" s="2">
        <v>2.46</v>
      </c>
      <c r="C1886" s="22">
        <f t="shared" si="58"/>
        <v>3</v>
      </c>
      <c r="D1886" t="str">
        <f t="shared" si="59"/>
        <v>Good</v>
      </c>
    </row>
    <row r="1887" spans="1:4" x14ac:dyDescent="0.2">
      <c r="A1887" s="2">
        <v>70275774</v>
      </c>
      <c r="B1887" s="2">
        <v>3.74</v>
      </c>
      <c r="C1887" s="22">
        <f t="shared" si="58"/>
        <v>4</v>
      </c>
      <c r="D1887" t="str">
        <f t="shared" si="59"/>
        <v>Very Good</v>
      </c>
    </row>
    <row r="1888" spans="1:4" x14ac:dyDescent="0.2">
      <c r="A1888" s="2">
        <v>80103430</v>
      </c>
      <c r="B1888" s="2">
        <v>4.5999999999999996</v>
      </c>
      <c r="C1888" s="22">
        <f t="shared" si="58"/>
        <v>5</v>
      </c>
      <c r="D1888" t="str">
        <f t="shared" si="59"/>
        <v>Excellent</v>
      </c>
    </row>
    <row r="1889" spans="1:4" x14ac:dyDescent="0.2">
      <c r="A1889" s="2">
        <v>80165850</v>
      </c>
      <c r="B1889" s="2">
        <v>3.61</v>
      </c>
      <c r="C1889" s="22">
        <f t="shared" si="58"/>
        <v>4</v>
      </c>
      <c r="D1889" t="str">
        <f t="shared" si="59"/>
        <v>Very Good</v>
      </c>
    </row>
    <row r="1890" spans="1:4" x14ac:dyDescent="0.2">
      <c r="A1890" s="2">
        <v>80103372</v>
      </c>
      <c r="B1890" s="2">
        <v>3.06</v>
      </c>
      <c r="C1890" s="22">
        <f t="shared" si="58"/>
        <v>4</v>
      </c>
      <c r="D1890" t="str">
        <f t="shared" si="59"/>
        <v>Very Good</v>
      </c>
    </row>
    <row r="1891" spans="1:4" x14ac:dyDescent="0.2">
      <c r="A1891" s="2">
        <v>80068117</v>
      </c>
      <c r="B1891" s="2">
        <v>2.0099999999999998</v>
      </c>
      <c r="C1891" s="22">
        <f t="shared" si="58"/>
        <v>3</v>
      </c>
      <c r="D1891" t="str">
        <f t="shared" si="59"/>
        <v>Good</v>
      </c>
    </row>
    <row r="1892" spans="1:4" x14ac:dyDescent="0.2">
      <c r="A1892" s="2">
        <v>20764666</v>
      </c>
      <c r="B1892" s="2">
        <v>4.07</v>
      </c>
      <c r="C1892" s="22">
        <f t="shared" si="58"/>
        <v>5</v>
      </c>
      <c r="D1892" t="str">
        <f t="shared" si="59"/>
        <v>Excellent</v>
      </c>
    </row>
    <row r="1893" spans="1:4" x14ac:dyDescent="0.2">
      <c r="A1893" s="2">
        <v>70268209</v>
      </c>
      <c r="B1893" s="2">
        <v>2.27</v>
      </c>
      <c r="C1893" s="22">
        <f t="shared" si="58"/>
        <v>3</v>
      </c>
      <c r="D1893" t="str">
        <f t="shared" si="59"/>
        <v>Good</v>
      </c>
    </row>
    <row r="1894" spans="1:4" x14ac:dyDescent="0.2">
      <c r="A1894" s="2">
        <v>80165851</v>
      </c>
      <c r="B1894" s="2">
        <v>1.85</v>
      </c>
      <c r="C1894" s="22">
        <f t="shared" si="58"/>
        <v>2</v>
      </c>
      <c r="D1894" t="str">
        <f t="shared" si="59"/>
        <v>Neutral</v>
      </c>
    </row>
    <row r="1895" spans="1:4" x14ac:dyDescent="0.2">
      <c r="A1895" s="2">
        <v>70129415</v>
      </c>
      <c r="B1895" s="2">
        <v>4.16</v>
      </c>
      <c r="C1895" s="22">
        <f t="shared" si="58"/>
        <v>5</v>
      </c>
      <c r="D1895" t="str">
        <f t="shared" si="59"/>
        <v>Excellent</v>
      </c>
    </row>
    <row r="1896" spans="1:4" x14ac:dyDescent="0.2">
      <c r="A1896" s="2">
        <v>80095094</v>
      </c>
      <c r="B1896" s="2">
        <v>1.42</v>
      </c>
      <c r="C1896" s="22">
        <f t="shared" si="58"/>
        <v>2</v>
      </c>
      <c r="D1896" t="str">
        <f t="shared" si="59"/>
        <v>Neutral</v>
      </c>
    </row>
    <row r="1897" spans="1:4" x14ac:dyDescent="0.2">
      <c r="A1897" s="2">
        <v>80156763</v>
      </c>
      <c r="B1897" s="2">
        <v>1.83</v>
      </c>
      <c r="C1897" s="22">
        <f t="shared" si="58"/>
        <v>2</v>
      </c>
      <c r="D1897" t="str">
        <f t="shared" si="59"/>
        <v>Neutral</v>
      </c>
    </row>
    <row r="1898" spans="1:4" x14ac:dyDescent="0.2">
      <c r="A1898" s="2">
        <v>80156857</v>
      </c>
      <c r="B1898" s="2">
        <v>4.16</v>
      </c>
      <c r="C1898" s="22">
        <f t="shared" si="58"/>
        <v>5</v>
      </c>
      <c r="D1898" t="str">
        <f t="shared" si="59"/>
        <v>Excellent</v>
      </c>
    </row>
    <row r="1899" spans="1:4" x14ac:dyDescent="0.2">
      <c r="A1899" s="2">
        <v>70268489</v>
      </c>
      <c r="B1899" s="2">
        <v>1.18</v>
      </c>
      <c r="C1899" s="22">
        <f t="shared" si="58"/>
        <v>2</v>
      </c>
      <c r="D1899" t="str">
        <f t="shared" si="59"/>
        <v>Neutral</v>
      </c>
    </row>
    <row r="1900" spans="1:4" x14ac:dyDescent="0.2">
      <c r="A1900" s="2">
        <v>80159732</v>
      </c>
      <c r="B1900" s="2">
        <v>4.62</v>
      </c>
      <c r="C1900" s="22">
        <f t="shared" si="58"/>
        <v>5</v>
      </c>
      <c r="D1900" t="str">
        <f t="shared" si="59"/>
        <v>Excellent</v>
      </c>
    </row>
    <row r="1901" spans="1:4" x14ac:dyDescent="0.2">
      <c r="A1901" s="2">
        <v>80158588</v>
      </c>
      <c r="B1901" s="2">
        <v>1.76</v>
      </c>
      <c r="C1901" s="22">
        <f t="shared" si="58"/>
        <v>2</v>
      </c>
      <c r="D1901" t="str">
        <f t="shared" si="59"/>
        <v>Neutral</v>
      </c>
    </row>
    <row r="1902" spans="1:4" x14ac:dyDescent="0.2">
      <c r="A1902" s="2">
        <v>80178720</v>
      </c>
      <c r="B1902" s="2">
        <v>1.1200000000000001</v>
      </c>
      <c r="C1902" s="22">
        <f t="shared" si="58"/>
        <v>2</v>
      </c>
      <c r="D1902" t="str">
        <f t="shared" si="59"/>
        <v>Neutral</v>
      </c>
    </row>
    <row r="1903" spans="1:4" x14ac:dyDescent="0.2">
      <c r="A1903" s="2">
        <v>80106505</v>
      </c>
      <c r="B1903" s="2">
        <v>3.23</v>
      </c>
      <c r="C1903" s="22">
        <f t="shared" si="58"/>
        <v>4</v>
      </c>
      <c r="D1903" t="str">
        <f t="shared" si="59"/>
        <v>Very Good</v>
      </c>
    </row>
    <row r="1904" spans="1:4" x14ac:dyDescent="0.2">
      <c r="A1904" s="2">
        <v>80169548</v>
      </c>
      <c r="B1904" s="2">
        <v>2.88</v>
      </c>
      <c r="C1904" s="22">
        <f t="shared" si="58"/>
        <v>3</v>
      </c>
      <c r="D1904" t="str">
        <f t="shared" si="59"/>
        <v>Good</v>
      </c>
    </row>
    <row r="1905" spans="1:4" x14ac:dyDescent="0.2">
      <c r="A1905" s="2">
        <v>80015785</v>
      </c>
      <c r="B1905" s="2">
        <v>4.6900000000000004</v>
      </c>
      <c r="C1905" s="22">
        <f t="shared" si="58"/>
        <v>5</v>
      </c>
      <c r="D1905" t="str">
        <f t="shared" si="59"/>
        <v>Excellent</v>
      </c>
    </row>
    <row r="1906" spans="1:4" x14ac:dyDescent="0.2">
      <c r="A1906" s="2">
        <v>80097361</v>
      </c>
      <c r="B1906" s="2">
        <v>5</v>
      </c>
      <c r="C1906" s="22">
        <f t="shared" si="58"/>
        <v>5</v>
      </c>
      <c r="D1906" t="str">
        <f t="shared" si="59"/>
        <v>Excellent</v>
      </c>
    </row>
    <row r="1907" spans="1:4" x14ac:dyDescent="0.2">
      <c r="A1907" s="2">
        <v>80176716</v>
      </c>
      <c r="B1907" s="2">
        <v>2.14</v>
      </c>
      <c r="C1907" s="22">
        <f t="shared" si="58"/>
        <v>3</v>
      </c>
      <c r="D1907" t="str">
        <f t="shared" si="59"/>
        <v>Good</v>
      </c>
    </row>
    <row r="1908" spans="1:4" x14ac:dyDescent="0.2">
      <c r="A1908" s="2">
        <v>80132961</v>
      </c>
      <c r="B1908" s="2">
        <v>1.62</v>
      </c>
      <c r="C1908" s="22">
        <f t="shared" si="58"/>
        <v>2</v>
      </c>
      <c r="D1908" t="str">
        <f t="shared" si="59"/>
        <v>Neutral</v>
      </c>
    </row>
    <row r="1909" spans="1:4" x14ac:dyDescent="0.2">
      <c r="A1909" s="2">
        <v>80165857</v>
      </c>
      <c r="B1909" s="2">
        <v>4.0199999999999996</v>
      </c>
      <c r="C1909" s="22">
        <f t="shared" si="58"/>
        <v>5</v>
      </c>
      <c r="D1909" t="str">
        <f t="shared" si="59"/>
        <v>Excellent</v>
      </c>
    </row>
    <row r="1910" spans="1:4" x14ac:dyDescent="0.2">
      <c r="A1910" s="2">
        <v>70258366</v>
      </c>
      <c r="B1910" s="2">
        <v>4.59</v>
      </c>
      <c r="C1910" s="22">
        <f t="shared" si="58"/>
        <v>5</v>
      </c>
      <c r="D1910" t="str">
        <f t="shared" si="59"/>
        <v>Excellent</v>
      </c>
    </row>
    <row r="1911" spans="1:4" x14ac:dyDescent="0.2">
      <c r="A1911" s="2">
        <v>80165732</v>
      </c>
      <c r="B1911" s="2">
        <v>2.13</v>
      </c>
      <c r="C1911" s="22">
        <f t="shared" si="58"/>
        <v>3</v>
      </c>
      <c r="D1911" t="str">
        <f t="shared" si="59"/>
        <v>Good</v>
      </c>
    </row>
    <row r="1912" spans="1:4" x14ac:dyDescent="0.2">
      <c r="A1912" s="2">
        <v>80165854</v>
      </c>
      <c r="B1912" s="2">
        <v>4.74</v>
      </c>
      <c r="C1912" s="22">
        <f t="shared" si="58"/>
        <v>5</v>
      </c>
      <c r="D1912" t="str">
        <f t="shared" si="59"/>
        <v>Excellent</v>
      </c>
    </row>
    <row r="1913" spans="1:4" x14ac:dyDescent="0.2">
      <c r="A1913" s="2">
        <v>80083589</v>
      </c>
      <c r="B1913" s="2">
        <v>2.54</v>
      </c>
      <c r="C1913" s="22">
        <f t="shared" si="58"/>
        <v>3</v>
      </c>
      <c r="D1913" t="str">
        <f t="shared" si="59"/>
        <v>Good</v>
      </c>
    </row>
    <row r="1914" spans="1:4" x14ac:dyDescent="0.2">
      <c r="A1914" s="2">
        <v>80032081</v>
      </c>
      <c r="B1914" s="2">
        <v>4.25</v>
      </c>
      <c r="C1914" s="22">
        <f t="shared" si="58"/>
        <v>5</v>
      </c>
      <c r="D1914" t="str">
        <f t="shared" si="59"/>
        <v>Excellent</v>
      </c>
    </row>
    <row r="1915" spans="1:4" x14ac:dyDescent="0.2">
      <c r="A1915" s="2">
        <v>17457962</v>
      </c>
      <c r="B1915" s="2">
        <v>1.48</v>
      </c>
      <c r="C1915" s="22">
        <f t="shared" si="58"/>
        <v>2</v>
      </c>
      <c r="D1915" t="str">
        <f t="shared" si="59"/>
        <v>Neutral</v>
      </c>
    </row>
    <row r="1916" spans="1:4" x14ac:dyDescent="0.2">
      <c r="A1916" s="2">
        <v>80182105</v>
      </c>
      <c r="B1916" s="2">
        <v>3.92</v>
      </c>
      <c r="C1916" s="22">
        <f t="shared" si="58"/>
        <v>4</v>
      </c>
      <c r="D1916" t="str">
        <f t="shared" si="59"/>
        <v>Very Good</v>
      </c>
    </row>
    <row r="1917" spans="1:4" x14ac:dyDescent="0.2">
      <c r="A1917" s="2">
        <v>80165855</v>
      </c>
      <c r="B1917" s="2">
        <v>4.79</v>
      </c>
      <c r="C1917" s="22">
        <f t="shared" si="58"/>
        <v>5</v>
      </c>
      <c r="D1917" t="str">
        <f t="shared" si="59"/>
        <v>Excellent</v>
      </c>
    </row>
    <row r="1918" spans="1:4" x14ac:dyDescent="0.2">
      <c r="A1918" s="2">
        <v>70273637</v>
      </c>
      <c r="B1918" s="2">
        <v>1.95</v>
      </c>
      <c r="C1918" s="22">
        <f t="shared" si="58"/>
        <v>2</v>
      </c>
      <c r="D1918" t="str">
        <f t="shared" si="59"/>
        <v>Neutral</v>
      </c>
    </row>
    <row r="1919" spans="1:4" x14ac:dyDescent="0.2">
      <c r="A1919" s="2">
        <v>70176968</v>
      </c>
      <c r="B1919" s="2">
        <v>4.5199999999999996</v>
      </c>
      <c r="C1919" s="22">
        <f t="shared" si="58"/>
        <v>5</v>
      </c>
      <c r="D1919" t="str">
        <f t="shared" si="59"/>
        <v>Excellent</v>
      </c>
    </row>
    <row r="1920" spans="1:4" x14ac:dyDescent="0.2">
      <c r="A1920" s="2">
        <v>80173605</v>
      </c>
      <c r="B1920" s="2">
        <v>3.07</v>
      </c>
      <c r="C1920" s="22">
        <f t="shared" si="58"/>
        <v>4</v>
      </c>
      <c r="D1920" t="str">
        <f t="shared" si="59"/>
        <v>Very Good</v>
      </c>
    </row>
    <row r="1921" spans="1:4" x14ac:dyDescent="0.2">
      <c r="A1921" s="2">
        <v>80165856</v>
      </c>
      <c r="B1921" s="2">
        <v>2.93</v>
      </c>
      <c r="C1921" s="22">
        <f t="shared" si="58"/>
        <v>3</v>
      </c>
      <c r="D1921" t="str">
        <f t="shared" si="59"/>
        <v>Good</v>
      </c>
    </row>
    <row r="1922" spans="1:4" x14ac:dyDescent="0.2">
      <c r="A1922" s="2">
        <v>70308135</v>
      </c>
      <c r="B1922" s="2">
        <v>2.58</v>
      </c>
      <c r="C1922" s="22">
        <f t="shared" si="58"/>
        <v>3</v>
      </c>
      <c r="D1922" t="str">
        <f t="shared" si="59"/>
        <v>Good</v>
      </c>
    </row>
    <row r="1923" spans="1:4" x14ac:dyDescent="0.2">
      <c r="A1923" s="2">
        <v>80101903</v>
      </c>
      <c r="B1923" s="2">
        <v>3.44</v>
      </c>
      <c r="C1923" s="22">
        <f t="shared" ref="C1923:C1986" si="60">ROUNDUP(B1923,0)</f>
        <v>4</v>
      </c>
      <c r="D1923" t="str">
        <f t="shared" ref="D1923:D1986" si="61">IF(C1923=0,"Very Bad", IF(C1923=1,"Bad",IF(C1923=2,"Neutral", IF(C1923=3,"Good",IF(C1923=4,"Very Good",IF(C1923=5,"Excellent"))))))</f>
        <v>Very Good</v>
      </c>
    </row>
    <row r="1924" spans="1:4" x14ac:dyDescent="0.2">
      <c r="A1924" s="2">
        <v>80093103</v>
      </c>
      <c r="B1924" s="2">
        <v>4.7</v>
      </c>
      <c r="C1924" s="22">
        <f t="shared" si="60"/>
        <v>5</v>
      </c>
      <c r="D1924" t="str">
        <f t="shared" si="61"/>
        <v>Excellent</v>
      </c>
    </row>
    <row r="1925" spans="1:4" x14ac:dyDescent="0.2">
      <c r="A1925" s="2">
        <v>80102305</v>
      </c>
      <c r="B1925" s="2">
        <v>2.77</v>
      </c>
      <c r="C1925" s="22">
        <f t="shared" si="60"/>
        <v>3</v>
      </c>
      <c r="D1925" t="str">
        <f t="shared" si="61"/>
        <v>Good</v>
      </c>
    </row>
    <row r="1926" spans="1:4" x14ac:dyDescent="0.2">
      <c r="A1926" s="2">
        <v>70176655</v>
      </c>
      <c r="B1926" s="2">
        <v>4.99</v>
      </c>
      <c r="C1926" s="22">
        <f t="shared" si="60"/>
        <v>5</v>
      </c>
      <c r="D1926" t="str">
        <f t="shared" si="61"/>
        <v>Excellent</v>
      </c>
    </row>
    <row r="1927" spans="1:4" x14ac:dyDescent="0.2">
      <c r="A1927" s="2">
        <v>80161848</v>
      </c>
      <c r="B1927" s="2">
        <v>3.66</v>
      </c>
      <c r="C1927" s="22">
        <f t="shared" si="60"/>
        <v>4</v>
      </c>
      <c r="D1927" t="str">
        <f t="shared" si="61"/>
        <v>Very Good</v>
      </c>
    </row>
    <row r="1928" spans="1:4" x14ac:dyDescent="0.2">
      <c r="A1928" s="2">
        <v>80185171</v>
      </c>
      <c r="B1928" s="2">
        <v>3.14</v>
      </c>
      <c r="C1928" s="22">
        <f t="shared" si="60"/>
        <v>4</v>
      </c>
      <c r="D1928" t="str">
        <f t="shared" si="61"/>
        <v>Very Good</v>
      </c>
    </row>
    <row r="1929" spans="1:4" x14ac:dyDescent="0.2">
      <c r="A1929" s="2">
        <v>80209796</v>
      </c>
      <c r="B1929" s="2">
        <v>1.1200000000000001</v>
      </c>
      <c r="C1929" s="22">
        <f t="shared" si="60"/>
        <v>2</v>
      </c>
      <c r="D1929" t="str">
        <f t="shared" si="61"/>
        <v>Neutral</v>
      </c>
    </row>
    <row r="1930" spans="1:4" x14ac:dyDescent="0.2">
      <c r="A1930" s="2">
        <v>80152434</v>
      </c>
      <c r="B1930" s="2">
        <v>2.39</v>
      </c>
      <c r="C1930" s="22">
        <f t="shared" si="60"/>
        <v>3</v>
      </c>
      <c r="D1930" t="str">
        <f t="shared" si="61"/>
        <v>Good</v>
      </c>
    </row>
    <row r="1931" spans="1:4" x14ac:dyDescent="0.2">
      <c r="A1931" s="2">
        <v>70309693</v>
      </c>
      <c r="B1931" s="2">
        <v>2.54</v>
      </c>
      <c r="C1931" s="22">
        <f t="shared" si="60"/>
        <v>3</v>
      </c>
      <c r="D1931" t="str">
        <f t="shared" si="61"/>
        <v>Good</v>
      </c>
    </row>
    <row r="1932" spans="1:4" x14ac:dyDescent="0.2">
      <c r="A1932" s="2">
        <v>80107737</v>
      </c>
      <c r="B1932" s="2">
        <v>2.52</v>
      </c>
      <c r="C1932" s="22">
        <f t="shared" si="60"/>
        <v>3</v>
      </c>
      <c r="D1932" t="str">
        <f t="shared" si="61"/>
        <v>Good</v>
      </c>
    </row>
    <row r="1933" spans="1:4" x14ac:dyDescent="0.2">
      <c r="A1933" s="2">
        <v>80098305</v>
      </c>
      <c r="B1933" s="2">
        <v>2.63</v>
      </c>
      <c r="C1933" s="22">
        <f t="shared" si="60"/>
        <v>3</v>
      </c>
      <c r="D1933" t="str">
        <f t="shared" si="61"/>
        <v>Good</v>
      </c>
    </row>
    <row r="1934" spans="1:4" x14ac:dyDescent="0.2">
      <c r="A1934" s="2">
        <v>80152742</v>
      </c>
      <c r="B1934" s="2">
        <v>2.13</v>
      </c>
      <c r="C1934" s="22">
        <f t="shared" si="60"/>
        <v>3</v>
      </c>
      <c r="D1934" t="str">
        <f t="shared" si="61"/>
        <v>Good</v>
      </c>
    </row>
    <row r="1935" spans="1:4" x14ac:dyDescent="0.2">
      <c r="A1935" s="2">
        <v>80107370</v>
      </c>
      <c r="B1935" s="2">
        <v>1.6</v>
      </c>
      <c r="C1935" s="22">
        <f t="shared" si="60"/>
        <v>2</v>
      </c>
      <c r="D1935" t="str">
        <f t="shared" si="61"/>
        <v>Neutral</v>
      </c>
    </row>
    <row r="1936" spans="1:4" x14ac:dyDescent="0.2">
      <c r="A1936" s="2">
        <v>80095233</v>
      </c>
      <c r="B1936" s="2">
        <v>2.89</v>
      </c>
      <c r="C1936" s="22">
        <f t="shared" si="60"/>
        <v>3</v>
      </c>
      <c r="D1936" t="str">
        <f t="shared" si="61"/>
        <v>Good</v>
      </c>
    </row>
    <row r="1937" spans="1:4" x14ac:dyDescent="0.2">
      <c r="A1937" s="2">
        <v>80998491</v>
      </c>
      <c r="B1937" s="2">
        <v>3.39</v>
      </c>
      <c r="C1937" s="22">
        <f t="shared" si="60"/>
        <v>4</v>
      </c>
      <c r="D1937" t="str">
        <f t="shared" si="61"/>
        <v>Very Good</v>
      </c>
    </row>
    <row r="1938" spans="1:4" x14ac:dyDescent="0.2">
      <c r="A1938" s="2">
        <v>80242036</v>
      </c>
      <c r="B1938" s="2">
        <v>1.29</v>
      </c>
      <c r="C1938" s="22">
        <f t="shared" si="60"/>
        <v>2</v>
      </c>
      <c r="D1938" t="str">
        <f t="shared" si="61"/>
        <v>Neutral</v>
      </c>
    </row>
    <row r="1939" spans="1:4" x14ac:dyDescent="0.2">
      <c r="A1939" s="2">
        <v>70270362</v>
      </c>
      <c r="B1939" s="2">
        <v>3.19</v>
      </c>
      <c r="C1939" s="22">
        <f t="shared" si="60"/>
        <v>4</v>
      </c>
      <c r="D1939" t="str">
        <f t="shared" si="61"/>
        <v>Very Good</v>
      </c>
    </row>
    <row r="1940" spans="1:4" x14ac:dyDescent="0.2">
      <c r="A1940" s="2">
        <v>80192577</v>
      </c>
      <c r="B1940" s="2">
        <v>1.85</v>
      </c>
      <c r="C1940" s="22">
        <f t="shared" si="60"/>
        <v>2</v>
      </c>
      <c r="D1940" t="str">
        <f t="shared" si="61"/>
        <v>Neutral</v>
      </c>
    </row>
    <row r="1941" spans="1:4" x14ac:dyDescent="0.2">
      <c r="A1941" s="2">
        <v>81049445</v>
      </c>
      <c r="B1941" s="2">
        <v>2.95</v>
      </c>
      <c r="C1941" s="22">
        <f t="shared" si="60"/>
        <v>3</v>
      </c>
      <c r="D1941" t="str">
        <f t="shared" si="61"/>
        <v>Good</v>
      </c>
    </row>
    <row r="1942" spans="1:4" x14ac:dyDescent="0.2">
      <c r="A1942" s="2">
        <v>80204890</v>
      </c>
      <c r="B1942" s="2">
        <v>2.46</v>
      </c>
      <c r="C1942" s="22">
        <f t="shared" si="60"/>
        <v>3</v>
      </c>
      <c r="D1942" t="str">
        <f t="shared" si="61"/>
        <v>Good</v>
      </c>
    </row>
    <row r="1943" spans="1:4" x14ac:dyDescent="0.2">
      <c r="A1943" s="2">
        <v>81074140</v>
      </c>
      <c r="B1943" s="2">
        <v>1.73</v>
      </c>
      <c r="C1943" s="22">
        <f t="shared" si="60"/>
        <v>2</v>
      </c>
      <c r="D1943" t="str">
        <f t="shared" si="61"/>
        <v>Neutral</v>
      </c>
    </row>
    <row r="1944" spans="1:4" x14ac:dyDescent="0.2">
      <c r="A1944" s="2">
        <v>81026095</v>
      </c>
      <c r="B1944" s="2">
        <v>1.75</v>
      </c>
      <c r="C1944" s="22">
        <f t="shared" si="60"/>
        <v>2</v>
      </c>
      <c r="D1944" t="str">
        <f t="shared" si="61"/>
        <v>Neutral</v>
      </c>
    </row>
    <row r="1945" spans="1:4" x14ac:dyDescent="0.2">
      <c r="A1945" s="2">
        <v>80179831</v>
      </c>
      <c r="B1945" s="2">
        <v>3.23</v>
      </c>
      <c r="C1945" s="22">
        <f t="shared" si="60"/>
        <v>4</v>
      </c>
      <c r="D1945" t="str">
        <f t="shared" si="61"/>
        <v>Very Good</v>
      </c>
    </row>
    <row r="1946" spans="1:4" x14ac:dyDescent="0.2">
      <c r="A1946" s="2">
        <v>80184676</v>
      </c>
      <c r="B1946" s="2">
        <v>4.3600000000000003</v>
      </c>
      <c r="C1946" s="22">
        <f t="shared" si="60"/>
        <v>5</v>
      </c>
      <c r="D1946" t="str">
        <f t="shared" si="61"/>
        <v>Excellent</v>
      </c>
    </row>
    <row r="1947" spans="1:4" x14ac:dyDescent="0.2">
      <c r="A1947" s="2">
        <v>81024044</v>
      </c>
      <c r="B1947" s="2">
        <v>4.51</v>
      </c>
      <c r="C1947" s="22">
        <f t="shared" si="60"/>
        <v>5</v>
      </c>
      <c r="D1947" t="str">
        <f t="shared" si="61"/>
        <v>Excellent</v>
      </c>
    </row>
    <row r="1948" spans="1:4" x14ac:dyDescent="0.2">
      <c r="A1948" s="2">
        <v>81033727</v>
      </c>
      <c r="B1948" s="2">
        <v>4.22</v>
      </c>
      <c r="C1948" s="22">
        <f t="shared" si="60"/>
        <v>5</v>
      </c>
      <c r="D1948" t="str">
        <f t="shared" si="61"/>
        <v>Excellent</v>
      </c>
    </row>
    <row r="1949" spans="1:4" x14ac:dyDescent="0.2">
      <c r="A1949" s="2">
        <v>60023618</v>
      </c>
      <c r="B1949" s="2">
        <v>4.76</v>
      </c>
      <c r="C1949" s="22">
        <f t="shared" si="60"/>
        <v>5</v>
      </c>
      <c r="D1949" t="str">
        <f t="shared" si="61"/>
        <v>Excellent</v>
      </c>
    </row>
    <row r="1950" spans="1:4" x14ac:dyDescent="0.2">
      <c r="A1950" s="2">
        <v>81049413</v>
      </c>
      <c r="B1950" s="2">
        <v>2.52</v>
      </c>
      <c r="C1950" s="22">
        <f t="shared" si="60"/>
        <v>3</v>
      </c>
      <c r="D1950" t="str">
        <f t="shared" si="61"/>
        <v>Good</v>
      </c>
    </row>
    <row r="1951" spans="1:4" x14ac:dyDescent="0.2">
      <c r="A1951" s="2">
        <v>70113532</v>
      </c>
      <c r="B1951" s="2">
        <v>2.64</v>
      </c>
      <c r="C1951" s="22">
        <f t="shared" si="60"/>
        <v>3</v>
      </c>
      <c r="D1951" t="str">
        <f t="shared" si="61"/>
        <v>Good</v>
      </c>
    </row>
    <row r="1952" spans="1:4" x14ac:dyDescent="0.2">
      <c r="A1952" s="2">
        <v>70074299</v>
      </c>
      <c r="B1952" s="2">
        <v>2.4300000000000002</v>
      </c>
      <c r="C1952" s="22">
        <f t="shared" si="60"/>
        <v>3</v>
      </c>
      <c r="D1952" t="str">
        <f t="shared" si="61"/>
        <v>Good</v>
      </c>
    </row>
    <row r="1953" spans="1:4" x14ac:dyDescent="0.2">
      <c r="A1953" s="2">
        <v>80995799</v>
      </c>
      <c r="B1953" s="2">
        <v>2.79</v>
      </c>
      <c r="C1953" s="22">
        <f t="shared" si="60"/>
        <v>3</v>
      </c>
      <c r="D1953" t="str">
        <f t="shared" si="61"/>
        <v>Good</v>
      </c>
    </row>
    <row r="1954" spans="1:4" x14ac:dyDescent="0.2">
      <c r="A1954" s="2">
        <v>80214772</v>
      </c>
      <c r="B1954" s="2">
        <v>4.83</v>
      </c>
      <c r="C1954" s="22">
        <f t="shared" si="60"/>
        <v>5</v>
      </c>
      <c r="D1954" t="str">
        <f t="shared" si="61"/>
        <v>Excellent</v>
      </c>
    </row>
    <row r="1955" spans="1:4" x14ac:dyDescent="0.2">
      <c r="A1955" s="2">
        <v>80219143</v>
      </c>
      <c r="B1955" s="2">
        <v>1.56</v>
      </c>
      <c r="C1955" s="22">
        <f t="shared" si="60"/>
        <v>2</v>
      </c>
      <c r="D1955" t="str">
        <f t="shared" si="61"/>
        <v>Neutral</v>
      </c>
    </row>
    <row r="1956" spans="1:4" x14ac:dyDescent="0.2">
      <c r="A1956" s="2">
        <v>17687959</v>
      </c>
      <c r="B1956" s="2">
        <v>3.26</v>
      </c>
      <c r="C1956" s="22">
        <f t="shared" si="60"/>
        <v>4</v>
      </c>
      <c r="D1956" t="str">
        <f t="shared" si="61"/>
        <v>Very Good</v>
      </c>
    </row>
    <row r="1957" spans="1:4" x14ac:dyDescent="0.2">
      <c r="A1957" s="2">
        <v>70100377</v>
      </c>
      <c r="B1957" s="2">
        <v>1.48</v>
      </c>
      <c r="C1957" s="22">
        <f t="shared" si="60"/>
        <v>2</v>
      </c>
      <c r="D1957" t="str">
        <f t="shared" si="61"/>
        <v>Neutral</v>
      </c>
    </row>
    <row r="1958" spans="1:4" x14ac:dyDescent="0.2">
      <c r="A1958" s="2">
        <v>80189630</v>
      </c>
      <c r="B1958" s="2">
        <v>2.48</v>
      </c>
      <c r="C1958" s="22">
        <f t="shared" si="60"/>
        <v>3</v>
      </c>
      <c r="D1958" t="str">
        <f t="shared" si="61"/>
        <v>Good</v>
      </c>
    </row>
    <row r="1959" spans="1:4" x14ac:dyDescent="0.2">
      <c r="A1959" s="2">
        <v>81010867</v>
      </c>
      <c r="B1959" s="2">
        <v>2.2599999999999998</v>
      </c>
      <c r="C1959" s="22">
        <f t="shared" si="60"/>
        <v>3</v>
      </c>
      <c r="D1959" t="str">
        <f t="shared" si="61"/>
        <v>Good</v>
      </c>
    </row>
    <row r="1960" spans="1:4" x14ac:dyDescent="0.2">
      <c r="A1960" s="2">
        <v>81010865</v>
      </c>
      <c r="B1960" s="2">
        <v>1.72</v>
      </c>
      <c r="C1960" s="22">
        <f t="shared" si="60"/>
        <v>2</v>
      </c>
      <c r="D1960" t="str">
        <f t="shared" si="61"/>
        <v>Neutral</v>
      </c>
    </row>
    <row r="1961" spans="1:4" x14ac:dyDescent="0.2">
      <c r="A1961" s="2">
        <v>81010874</v>
      </c>
      <c r="B1961" s="2">
        <v>3.57</v>
      </c>
      <c r="C1961" s="22">
        <f t="shared" si="60"/>
        <v>4</v>
      </c>
      <c r="D1961" t="str">
        <f t="shared" si="61"/>
        <v>Very Good</v>
      </c>
    </row>
    <row r="1962" spans="1:4" x14ac:dyDescent="0.2">
      <c r="A1962" s="2">
        <v>80075018</v>
      </c>
      <c r="B1962" s="2">
        <v>2.52</v>
      </c>
      <c r="C1962" s="22">
        <f t="shared" si="60"/>
        <v>3</v>
      </c>
      <c r="D1962" t="str">
        <f t="shared" si="61"/>
        <v>Good</v>
      </c>
    </row>
    <row r="1963" spans="1:4" x14ac:dyDescent="0.2">
      <c r="A1963" s="2">
        <v>80238357</v>
      </c>
      <c r="B1963" s="2">
        <v>1.21</v>
      </c>
      <c r="C1963" s="22">
        <f t="shared" si="60"/>
        <v>2</v>
      </c>
      <c r="D1963" t="str">
        <f t="shared" si="61"/>
        <v>Neutral</v>
      </c>
    </row>
    <row r="1964" spans="1:4" x14ac:dyDescent="0.2">
      <c r="A1964" s="2">
        <v>70260374</v>
      </c>
      <c r="B1964" s="2">
        <v>2.37</v>
      </c>
      <c r="C1964" s="22">
        <f t="shared" si="60"/>
        <v>3</v>
      </c>
      <c r="D1964" t="str">
        <f t="shared" si="61"/>
        <v>Good</v>
      </c>
    </row>
    <row r="1965" spans="1:4" x14ac:dyDescent="0.2">
      <c r="A1965" s="2">
        <v>80190180</v>
      </c>
      <c r="B1965" s="2">
        <v>2.97</v>
      </c>
      <c r="C1965" s="22">
        <f t="shared" si="60"/>
        <v>3</v>
      </c>
      <c r="D1965" t="str">
        <f t="shared" si="61"/>
        <v>Good</v>
      </c>
    </row>
    <row r="1966" spans="1:4" x14ac:dyDescent="0.2">
      <c r="A1966" s="2">
        <v>80150002</v>
      </c>
      <c r="B1966" s="2">
        <v>1.02</v>
      </c>
      <c r="C1966" s="22">
        <f t="shared" si="60"/>
        <v>2</v>
      </c>
      <c r="D1966" t="str">
        <f t="shared" si="61"/>
        <v>Neutral</v>
      </c>
    </row>
    <row r="1967" spans="1:4" x14ac:dyDescent="0.2">
      <c r="A1967" s="2">
        <v>80079265</v>
      </c>
      <c r="B1967" s="2">
        <v>1.86</v>
      </c>
      <c r="C1967" s="22">
        <f t="shared" si="60"/>
        <v>2</v>
      </c>
      <c r="D1967" t="str">
        <f t="shared" si="61"/>
        <v>Neutral</v>
      </c>
    </row>
    <row r="1968" spans="1:4" x14ac:dyDescent="0.2">
      <c r="A1968" s="2">
        <v>80083977</v>
      </c>
      <c r="B1968" s="2">
        <v>2.4300000000000002</v>
      </c>
      <c r="C1968" s="22">
        <f t="shared" si="60"/>
        <v>3</v>
      </c>
      <c r="D1968" t="str">
        <f t="shared" si="61"/>
        <v>Good</v>
      </c>
    </row>
    <row r="1969" spans="1:4" x14ac:dyDescent="0.2">
      <c r="A1969" s="2">
        <v>81091015</v>
      </c>
      <c r="B1969" s="2">
        <v>1.32</v>
      </c>
      <c r="C1969" s="22">
        <f t="shared" si="60"/>
        <v>2</v>
      </c>
      <c r="D1969" t="str">
        <f t="shared" si="61"/>
        <v>Neutral</v>
      </c>
    </row>
    <row r="1970" spans="1:4" x14ac:dyDescent="0.2">
      <c r="A1970" s="2">
        <v>80238080</v>
      </c>
      <c r="B1970" s="2">
        <v>2.38</v>
      </c>
      <c r="C1970" s="22">
        <f t="shared" si="60"/>
        <v>3</v>
      </c>
      <c r="D1970" t="str">
        <f t="shared" si="61"/>
        <v>Good</v>
      </c>
    </row>
    <row r="1971" spans="1:4" x14ac:dyDescent="0.2">
      <c r="A1971" s="2">
        <v>296682</v>
      </c>
      <c r="B1971" s="2">
        <v>3.3</v>
      </c>
      <c r="C1971" s="22">
        <f t="shared" si="60"/>
        <v>4</v>
      </c>
      <c r="D1971" t="str">
        <f t="shared" si="61"/>
        <v>Very Good</v>
      </c>
    </row>
    <row r="1972" spans="1:4" x14ac:dyDescent="0.2">
      <c r="A1972" s="2">
        <v>60037606</v>
      </c>
      <c r="B1972" s="2">
        <v>2.99</v>
      </c>
      <c r="C1972" s="22">
        <f t="shared" si="60"/>
        <v>3</v>
      </c>
      <c r="D1972" t="str">
        <f t="shared" si="61"/>
        <v>Good</v>
      </c>
    </row>
    <row r="1973" spans="1:4" x14ac:dyDescent="0.2">
      <c r="A1973" s="2">
        <v>80174617</v>
      </c>
      <c r="B1973" s="2">
        <v>2.57</v>
      </c>
      <c r="C1973" s="22">
        <f t="shared" si="60"/>
        <v>3</v>
      </c>
      <c r="D1973" t="str">
        <f t="shared" si="61"/>
        <v>Good</v>
      </c>
    </row>
    <row r="1974" spans="1:4" x14ac:dyDescent="0.2">
      <c r="A1974" s="2">
        <v>516154</v>
      </c>
      <c r="B1974" s="2">
        <v>4.5599999999999996</v>
      </c>
      <c r="C1974" s="22">
        <f t="shared" si="60"/>
        <v>5</v>
      </c>
      <c r="D1974" t="str">
        <f t="shared" si="61"/>
        <v>Excellent</v>
      </c>
    </row>
    <row r="1975" spans="1:4" x14ac:dyDescent="0.2">
      <c r="A1975" s="2">
        <v>80170187</v>
      </c>
      <c r="B1975" s="2">
        <v>4.95</v>
      </c>
      <c r="C1975" s="22">
        <f t="shared" si="60"/>
        <v>5</v>
      </c>
      <c r="D1975" t="str">
        <f t="shared" si="61"/>
        <v>Excellent</v>
      </c>
    </row>
    <row r="1976" spans="1:4" x14ac:dyDescent="0.2">
      <c r="A1976" s="2">
        <v>80174137</v>
      </c>
      <c r="B1976" s="2">
        <v>3.25</v>
      </c>
      <c r="C1976" s="22">
        <f t="shared" si="60"/>
        <v>4</v>
      </c>
      <c r="D1976" t="str">
        <f t="shared" si="61"/>
        <v>Very Good</v>
      </c>
    </row>
    <row r="1977" spans="1:4" x14ac:dyDescent="0.2">
      <c r="A1977" s="2">
        <v>80038296</v>
      </c>
      <c r="B1977" s="2">
        <v>4.4400000000000004</v>
      </c>
      <c r="C1977" s="22">
        <f t="shared" si="60"/>
        <v>5</v>
      </c>
      <c r="D1977" t="str">
        <f t="shared" si="61"/>
        <v>Excellent</v>
      </c>
    </row>
    <row r="1978" spans="1:4" x14ac:dyDescent="0.2">
      <c r="A1978" s="2">
        <v>80011848</v>
      </c>
      <c r="B1978" s="2">
        <v>2.95</v>
      </c>
      <c r="C1978" s="22">
        <f t="shared" si="60"/>
        <v>3</v>
      </c>
      <c r="D1978" t="str">
        <f t="shared" si="61"/>
        <v>Good</v>
      </c>
    </row>
    <row r="1979" spans="1:4" x14ac:dyDescent="0.2">
      <c r="A1979" s="2">
        <v>80214405</v>
      </c>
      <c r="B1979" s="2">
        <v>1.61</v>
      </c>
      <c r="C1979" s="22">
        <f t="shared" si="60"/>
        <v>2</v>
      </c>
      <c r="D1979" t="str">
        <f t="shared" si="61"/>
        <v>Neutral</v>
      </c>
    </row>
    <row r="1980" spans="1:4" x14ac:dyDescent="0.2">
      <c r="A1980" s="2">
        <v>70100381</v>
      </c>
      <c r="B1980" s="2">
        <v>2.48</v>
      </c>
      <c r="C1980" s="22">
        <f t="shared" si="60"/>
        <v>3</v>
      </c>
      <c r="D1980" t="str">
        <f t="shared" si="61"/>
        <v>Good</v>
      </c>
    </row>
    <row r="1981" spans="1:4" x14ac:dyDescent="0.2">
      <c r="A1981" s="2">
        <v>70110919</v>
      </c>
      <c r="B1981" s="2">
        <v>2.64</v>
      </c>
      <c r="C1981" s="22">
        <f t="shared" si="60"/>
        <v>3</v>
      </c>
      <c r="D1981" t="str">
        <f t="shared" si="61"/>
        <v>Good</v>
      </c>
    </row>
    <row r="1982" spans="1:4" x14ac:dyDescent="0.2">
      <c r="A1982" s="2">
        <v>80221560</v>
      </c>
      <c r="B1982" s="2">
        <v>3.23</v>
      </c>
      <c r="C1982" s="22">
        <f t="shared" si="60"/>
        <v>4</v>
      </c>
      <c r="D1982" t="str">
        <f t="shared" si="61"/>
        <v>Very Good</v>
      </c>
    </row>
    <row r="1983" spans="1:4" x14ac:dyDescent="0.2">
      <c r="A1983" s="2">
        <v>80200961</v>
      </c>
      <c r="B1983" s="2">
        <v>4.3</v>
      </c>
      <c r="C1983" s="22">
        <f t="shared" si="60"/>
        <v>5</v>
      </c>
      <c r="D1983" t="str">
        <f t="shared" si="61"/>
        <v>Excellent</v>
      </c>
    </row>
    <row r="1984" spans="1:4" x14ac:dyDescent="0.2">
      <c r="A1984" s="2">
        <v>80214580</v>
      </c>
      <c r="B1984" s="2">
        <v>3.57</v>
      </c>
      <c r="C1984" s="22">
        <f t="shared" si="60"/>
        <v>4</v>
      </c>
      <c r="D1984" t="str">
        <f t="shared" si="61"/>
        <v>Very Good</v>
      </c>
    </row>
    <row r="1985" spans="1:4" x14ac:dyDescent="0.2">
      <c r="A1985" s="2">
        <v>80085013</v>
      </c>
      <c r="B1985" s="2">
        <v>3.84</v>
      </c>
      <c r="C1985" s="22">
        <f t="shared" si="60"/>
        <v>4</v>
      </c>
      <c r="D1985" t="str">
        <f t="shared" si="61"/>
        <v>Very Good</v>
      </c>
    </row>
    <row r="1986" spans="1:4" x14ac:dyDescent="0.2">
      <c r="A1986" s="2">
        <v>81077597</v>
      </c>
      <c r="B1986" s="2">
        <v>4.0999999999999996</v>
      </c>
      <c r="C1986" s="22">
        <f t="shared" si="60"/>
        <v>5</v>
      </c>
      <c r="D1986" t="str">
        <f t="shared" si="61"/>
        <v>Excellent</v>
      </c>
    </row>
    <row r="1987" spans="1:4" x14ac:dyDescent="0.2">
      <c r="A1987" s="2">
        <v>80049193</v>
      </c>
      <c r="B1987" s="2">
        <v>2.57</v>
      </c>
      <c r="C1987" s="22">
        <f t="shared" ref="C1987:C2050" si="62">ROUNDUP(B1987,0)</f>
        <v>3</v>
      </c>
      <c r="D1987" t="str">
        <f t="shared" ref="D1987:D2050" si="63">IF(C1987=0,"Very Bad", IF(C1987=1,"Bad",IF(C1987=2,"Neutral", IF(C1987=3,"Good",IF(C1987=4,"Very Good",IF(C1987=5,"Excellent"))))))</f>
        <v>Good</v>
      </c>
    </row>
    <row r="1988" spans="1:4" x14ac:dyDescent="0.2">
      <c r="A1988" s="2">
        <v>70039783</v>
      </c>
      <c r="B1988" s="2">
        <v>2.91</v>
      </c>
      <c r="C1988" s="22">
        <f t="shared" si="62"/>
        <v>3</v>
      </c>
      <c r="D1988" t="str">
        <f t="shared" si="63"/>
        <v>Good</v>
      </c>
    </row>
    <row r="1989" spans="1:4" x14ac:dyDescent="0.2">
      <c r="A1989" s="2">
        <v>81010871</v>
      </c>
      <c r="B1989" s="2">
        <v>1.18</v>
      </c>
      <c r="C1989" s="22">
        <f t="shared" si="62"/>
        <v>2</v>
      </c>
      <c r="D1989" t="str">
        <f t="shared" si="63"/>
        <v>Neutral</v>
      </c>
    </row>
    <row r="1990" spans="1:4" x14ac:dyDescent="0.2">
      <c r="A1990" s="2">
        <v>81004270</v>
      </c>
      <c r="B1990" s="2">
        <v>2.64</v>
      </c>
      <c r="C1990" s="22">
        <f t="shared" si="62"/>
        <v>3</v>
      </c>
      <c r="D1990" t="str">
        <f t="shared" si="63"/>
        <v>Good</v>
      </c>
    </row>
    <row r="1991" spans="1:4" x14ac:dyDescent="0.2">
      <c r="A1991" s="2">
        <v>80224924</v>
      </c>
      <c r="B1991" s="2">
        <v>4.03</v>
      </c>
      <c r="C1991" s="22">
        <f t="shared" si="62"/>
        <v>5</v>
      </c>
      <c r="D1991" t="str">
        <f t="shared" si="63"/>
        <v>Excellent</v>
      </c>
    </row>
    <row r="1992" spans="1:4" x14ac:dyDescent="0.2">
      <c r="A1992" s="2">
        <v>70051671</v>
      </c>
      <c r="B1992" s="2">
        <v>4.1900000000000004</v>
      </c>
      <c r="C1992" s="22">
        <f t="shared" si="62"/>
        <v>5</v>
      </c>
      <c r="D1992" t="str">
        <f t="shared" si="63"/>
        <v>Excellent</v>
      </c>
    </row>
    <row r="1993" spans="1:4" x14ac:dyDescent="0.2">
      <c r="A1993" s="2">
        <v>80144408</v>
      </c>
      <c r="B1993" s="2">
        <v>4.6900000000000004</v>
      </c>
      <c r="C1993" s="22">
        <f t="shared" si="62"/>
        <v>5</v>
      </c>
      <c r="D1993" t="str">
        <f t="shared" si="63"/>
        <v>Excellent</v>
      </c>
    </row>
    <row r="1994" spans="1:4" x14ac:dyDescent="0.2">
      <c r="A1994" s="2">
        <v>81038545</v>
      </c>
      <c r="B1994" s="2">
        <v>4.0199999999999996</v>
      </c>
      <c r="C1994" s="22">
        <f t="shared" si="62"/>
        <v>5</v>
      </c>
      <c r="D1994" t="str">
        <f t="shared" si="63"/>
        <v>Excellent</v>
      </c>
    </row>
    <row r="1995" spans="1:4" x14ac:dyDescent="0.2">
      <c r="A1995" s="2">
        <v>81044496</v>
      </c>
      <c r="B1995" s="2">
        <v>4.8</v>
      </c>
      <c r="C1995" s="22">
        <f t="shared" si="62"/>
        <v>5</v>
      </c>
      <c r="D1995" t="str">
        <f t="shared" si="63"/>
        <v>Excellent</v>
      </c>
    </row>
    <row r="1996" spans="1:4" x14ac:dyDescent="0.2">
      <c r="A1996" s="2">
        <v>80235932</v>
      </c>
      <c r="B1996" s="2">
        <v>2.56</v>
      </c>
      <c r="C1996" s="22">
        <f t="shared" si="62"/>
        <v>3</v>
      </c>
      <c r="D1996" t="str">
        <f t="shared" si="63"/>
        <v>Good</v>
      </c>
    </row>
    <row r="1997" spans="1:4" x14ac:dyDescent="0.2">
      <c r="A1997" s="2">
        <v>80232149</v>
      </c>
      <c r="B1997" s="2">
        <v>4.87</v>
      </c>
      <c r="C1997" s="22">
        <f t="shared" si="62"/>
        <v>5</v>
      </c>
      <c r="D1997" t="str">
        <f t="shared" si="63"/>
        <v>Excellent</v>
      </c>
    </row>
    <row r="1998" spans="1:4" x14ac:dyDescent="0.2">
      <c r="A1998" s="2">
        <v>80170720</v>
      </c>
      <c r="B1998" s="2">
        <v>3.28</v>
      </c>
      <c r="C1998" s="22">
        <f t="shared" si="62"/>
        <v>4</v>
      </c>
      <c r="D1998" t="str">
        <f t="shared" si="63"/>
        <v>Very Good</v>
      </c>
    </row>
    <row r="1999" spans="1:4" x14ac:dyDescent="0.2">
      <c r="A1999" s="2">
        <v>80176592</v>
      </c>
      <c r="B1999" s="2">
        <v>2.1</v>
      </c>
      <c r="C1999" s="22">
        <f t="shared" si="62"/>
        <v>3</v>
      </c>
      <c r="D1999" t="str">
        <f t="shared" si="63"/>
        <v>Good</v>
      </c>
    </row>
    <row r="2000" spans="1:4" x14ac:dyDescent="0.2">
      <c r="A2000" s="2">
        <v>80170381</v>
      </c>
      <c r="B2000" s="2">
        <v>5</v>
      </c>
      <c r="C2000" s="22">
        <f t="shared" si="62"/>
        <v>5</v>
      </c>
      <c r="D2000" t="str">
        <f t="shared" si="63"/>
        <v>Excellent</v>
      </c>
    </row>
    <row r="2001" spans="1:4" x14ac:dyDescent="0.2">
      <c r="A2001" s="2">
        <v>80142103</v>
      </c>
      <c r="B2001" s="2">
        <v>1.4</v>
      </c>
      <c r="C2001" s="22">
        <f t="shared" si="62"/>
        <v>2</v>
      </c>
      <c r="D2001" t="str">
        <f t="shared" si="63"/>
        <v>Neutral</v>
      </c>
    </row>
    <row r="2002" spans="1:4" x14ac:dyDescent="0.2">
      <c r="A2002" s="2">
        <v>80179907</v>
      </c>
      <c r="B2002" s="2">
        <v>2.1800000000000002</v>
      </c>
      <c r="C2002" s="22">
        <f t="shared" si="62"/>
        <v>3</v>
      </c>
      <c r="D2002" t="str">
        <f t="shared" si="63"/>
        <v>Good</v>
      </c>
    </row>
    <row r="2003" spans="1:4" x14ac:dyDescent="0.2">
      <c r="A2003" s="2">
        <v>80152842</v>
      </c>
      <c r="B2003" s="2">
        <v>1.1499999999999999</v>
      </c>
      <c r="C2003" s="22">
        <f t="shared" si="62"/>
        <v>2</v>
      </c>
      <c r="D2003" t="str">
        <f t="shared" si="63"/>
        <v>Neutral</v>
      </c>
    </row>
    <row r="2004" spans="1:4" x14ac:dyDescent="0.2">
      <c r="A2004" s="2">
        <v>80049928</v>
      </c>
      <c r="B2004" s="2">
        <v>4.3099999999999996</v>
      </c>
      <c r="C2004" s="22">
        <f t="shared" si="62"/>
        <v>5</v>
      </c>
      <c r="D2004" t="str">
        <f t="shared" si="63"/>
        <v>Excellent</v>
      </c>
    </row>
    <row r="2005" spans="1:4" x14ac:dyDescent="0.2">
      <c r="A2005" s="2">
        <v>70296765</v>
      </c>
      <c r="B2005" s="2">
        <v>2.0699999999999998</v>
      </c>
      <c r="C2005" s="22">
        <f t="shared" si="62"/>
        <v>3</v>
      </c>
      <c r="D2005" t="str">
        <f t="shared" si="63"/>
        <v>Good</v>
      </c>
    </row>
    <row r="2006" spans="1:4" x14ac:dyDescent="0.2">
      <c r="A2006" s="2">
        <v>80131168</v>
      </c>
      <c r="B2006" s="2">
        <v>3.86</v>
      </c>
      <c r="C2006" s="22">
        <f t="shared" si="62"/>
        <v>4</v>
      </c>
      <c r="D2006" t="str">
        <f t="shared" si="63"/>
        <v>Very Good</v>
      </c>
    </row>
    <row r="2007" spans="1:4" x14ac:dyDescent="0.2">
      <c r="A2007" s="2">
        <v>80119190</v>
      </c>
      <c r="B2007" s="2">
        <v>1.7</v>
      </c>
      <c r="C2007" s="22">
        <f t="shared" si="62"/>
        <v>2</v>
      </c>
      <c r="D2007" t="str">
        <f t="shared" si="63"/>
        <v>Neutral</v>
      </c>
    </row>
    <row r="2008" spans="1:4" x14ac:dyDescent="0.2">
      <c r="A2008" s="2">
        <v>80119187</v>
      </c>
      <c r="B2008" s="2">
        <v>1.77</v>
      </c>
      <c r="C2008" s="22">
        <f t="shared" si="62"/>
        <v>2</v>
      </c>
      <c r="D2008" t="str">
        <f t="shared" si="63"/>
        <v>Neutral</v>
      </c>
    </row>
    <row r="2009" spans="1:4" x14ac:dyDescent="0.2">
      <c r="A2009" s="2">
        <v>80048568</v>
      </c>
      <c r="B2009" s="2">
        <v>4.58</v>
      </c>
      <c r="C2009" s="22">
        <f t="shared" si="62"/>
        <v>5</v>
      </c>
      <c r="D2009" t="str">
        <f t="shared" si="63"/>
        <v>Excellent</v>
      </c>
    </row>
    <row r="2010" spans="1:4" x14ac:dyDescent="0.2">
      <c r="A2010" s="2">
        <v>80178464</v>
      </c>
      <c r="B2010" s="2">
        <v>4.95</v>
      </c>
      <c r="C2010" s="22">
        <f t="shared" si="62"/>
        <v>5</v>
      </c>
      <c r="D2010" t="str">
        <f t="shared" si="63"/>
        <v>Excellent</v>
      </c>
    </row>
    <row r="2011" spans="1:4" x14ac:dyDescent="0.2">
      <c r="A2011" s="2">
        <v>80119192</v>
      </c>
      <c r="B2011" s="2">
        <v>4.3</v>
      </c>
      <c r="C2011" s="22">
        <f t="shared" si="62"/>
        <v>5</v>
      </c>
      <c r="D2011" t="str">
        <f t="shared" si="63"/>
        <v>Excellent</v>
      </c>
    </row>
    <row r="2012" spans="1:4" x14ac:dyDescent="0.2">
      <c r="A2012" s="2">
        <v>70202593</v>
      </c>
      <c r="B2012" s="2">
        <v>2.89</v>
      </c>
      <c r="C2012" s="22">
        <f t="shared" si="62"/>
        <v>3</v>
      </c>
      <c r="D2012" t="str">
        <f t="shared" si="63"/>
        <v>Good</v>
      </c>
    </row>
    <row r="2013" spans="1:4" x14ac:dyDescent="0.2">
      <c r="A2013" s="2">
        <v>60027945</v>
      </c>
      <c r="B2013" s="2">
        <v>4.05</v>
      </c>
      <c r="C2013" s="22">
        <f t="shared" si="62"/>
        <v>5</v>
      </c>
      <c r="D2013" t="str">
        <f t="shared" si="63"/>
        <v>Excellent</v>
      </c>
    </row>
    <row r="2014" spans="1:4" x14ac:dyDescent="0.2">
      <c r="A2014" s="2">
        <v>80119188</v>
      </c>
      <c r="B2014" s="2">
        <v>2.12</v>
      </c>
      <c r="C2014" s="22">
        <f t="shared" si="62"/>
        <v>3</v>
      </c>
      <c r="D2014" t="str">
        <f t="shared" si="63"/>
        <v>Good</v>
      </c>
    </row>
    <row r="2015" spans="1:4" x14ac:dyDescent="0.2">
      <c r="A2015" s="2">
        <v>60027942</v>
      </c>
      <c r="B2015" s="2">
        <v>4.5</v>
      </c>
      <c r="C2015" s="22">
        <f t="shared" si="62"/>
        <v>5</v>
      </c>
      <c r="D2015" t="str">
        <f t="shared" si="63"/>
        <v>Excellent</v>
      </c>
    </row>
    <row r="2016" spans="1:4" x14ac:dyDescent="0.2">
      <c r="A2016" s="2">
        <v>80115857</v>
      </c>
      <c r="B2016" s="2">
        <v>1.32</v>
      </c>
      <c r="C2016" s="22">
        <f t="shared" si="62"/>
        <v>2</v>
      </c>
      <c r="D2016" t="str">
        <f t="shared" si="63"/>
        <v>Neutral</v>
      </c>
    </row>
    <row r="2017" spans="1:4" x14ac:dyDescent="0.2">
      <c r="A2017" s="2">
        <v>70281026</v>
      </c>
      <c r="B2017" s="2">
        <v>3.37</v>
      </c>
      <c r="C2017" s="22">
        <f t="shared" si="62"/>
        <v>4</v>
      </c>
      <c r="D2017" t="str">
        <f t="shared" si="63"/>
        <v>Very Good</v>
      </c>
    </row>
    <row r="2018" spans="1:4" x14ac:dyDescent="0.2">
      <c r="A2018" s="2">
        <v>70304244</v>
      </c>
      <c r="B2018" s="2">
        <v>2.0699999999999998</v>
      </c>
      <c r="C2018" s="22">
        <f t="shared" si="62"/>
        <v>3</v>
      </c>
      <c r="D2018" t="str">
        <f t="shared" si="63"/>
        <v>Good</v>
      </c>
    </row>
    <row r="2019" spans="1:4" x14ac:dyDescent="0.2">
      <c r="A2019" s="2">
        <v>80119194</v>
      </c>
      <c r="B2019" s="2">
        <v>4.4400000000000004</v>
      </c>
      <c r="C2019" s="22">
        <f t="shared" si="62"/>
        <v>5</v>
      </c>
      <c r="D2019" t="str">
        <f t="shared" si="63"/>
        <v>Excellent</v>
      </c>
    </row>
    <row r="2020" spans="1:4" x14ac:dyDescent="0.2">
      <c r="A2020" s="2">
        <v>80179057</v>
      </c>
      <c r="B2020" s="2">
        <v>1.75</v>
      </c>
      <c r="C2020" s="22">
        <f t="shared" si="62"/>
        <v>2</v>
      </c>
      <c r="D2020" t="str">
        <f t="shared" si="63"/>
        <v>Neutral</v>
      </c>
    </row>
    <row r="2021" spans="1:4" x14ac:dyDescent="0.2">
      <c r="A2021" s="2">
        <v>80119191</v>
      </c>
      <c r="B2021" s="2">
        <v>3.56</v>
      </c>
      <c r="C2021" s="22">
        <f t="shared" si="62"/>
        <v>4</v>
      </c>
      <c r="D2021" t="str">
        <f t="shared" si="63"/>
        <v>Very Good</v>
      </c>
    </row>
    <row r="2022" spans="1:4" x14ac:dyDescent="0.2">
      <c r="A2022" s="2">
        <v>80119193</v>
      </c>
      <c r="B2022" s="2">
        <v>3.71</v>
      </c>
      <c r="C2022" s="22">
        <f t="shared" si="62"/>
        <v>4</v>
      </c>
      <c r="D2022" t="str">
        <f t="shared" si="63"/>
        <v>Very Good</v>
      </c>
    </row>
    <row r="2023" spans="1:4" x14ac:dyDescent="0.2">
      <c r="A2023" s="2">
        <v>80119189</v>
      </c>
      <c r="B2023" s="2">
        <v>4</v>
      </c>
      <c r="C2023" s="22">
        <f t="shared" si="62"/>
        <v>4</v>
      </c>
      <c r="D2023" t="str">
        <f t="shared" si="63"/>
        <v>Very Good</v>
      </c>
    </row>
    <row r="2024" spans="1:4" x14ac:dyDescent="0.2">
      <c r="A2024" s="2">
        <v>80119186</v>
      </c>
      <c r="B2024" s="2">
        <v>1.01</v>
      </c>
      <c r="C2024" s="22">
        <f t="shared" si="62"/>
        <v>2</v>
      </c>
      <c r="D2024" t="str">
        <f t="shared" si="63"/>
        <v>Neutral</v>
      </c>
    </row>
    <row r="2025" spans="1:4" x14ac:dyDescent="0.2">
      <c r="A2025" s="2">
        <v>70013050</v>
      </c>
      <c r="B2025" s="2">
        <v>1.1100000000000001</v>
      </c>
      <c r="C2025" s="22">
        <f t="shared" si="62"/>
        <v>2</v>
      </c>
      <c r="D2025" t="str">
        <f t="shared" si="63"/>
        <v>Neutral</v>
      </c>
    </row>
    <row r="2026" spans="1:4" x14ac:dyDescent="0.2">
      <c r="A2026" s="2">
        <v>80173770</v>
      </c>
      <c r="B2026" s="2">
        <v>3.27</v>
      </c>
      <c r="C2026" s="22">
        <f t="shared" si="62"/>
        <v>4</v>
      </c>
      <c r="D2026" t="str">
        <f t="shared" si="63"/>
        <v>Very Good</v>
      </c>
    </row>
    <row r="2027" spans="1:4" x14ac:dyDescent="0.2">
      <c r="A2027" s="2">
        <v>80173896</v>
      </c>
      <c r="B2027" s="2">
        <v>4.22</v>
      </c>
      <c r="C2027" s="22">
        <f t="shared" si="62"/>
        <v>5</v>
      </c>
      <c r="D2027" t="str">
        <f t="shared" si="63"/>
        <v>Excellent</v>
      </c>
    </row>
    <row r="2028" spans="1:4" x14ac:dyDescent="0.2">
      <c r="A2028" s="2">
        <v>70022548</v>
      </c>
      <c r="B2028" s="2">
        <v>3.92</v>
      </c>
      <c r="C2028" s="22">
        <f t="shared" si="62"/>
        <v>4</v>
      </c>
      <c r="D2028" t="str">
        <f t="shared" si="63"/>
        <v>Very Good</v>
      </c>
    </row>
    <row r="2029" spans="1:4" x14ac:dyDescent="0.2">
      <c r="A2029" s="2">
        <v>80097423</v>
      </c>
      <c r="B2029" s="2">
        <v>2.2999999999999998</v>
      </c>
      <c r="C2029" s="22">
        <f t="shared" si="62"/>
        <v>3</v>
      </c>
      <c r="D2029" t="str">
        <f t="shared" si="63"/>
        <v>Good</v>
      </c>
    </row>
    <row r="2030" spans="1:4" x14ac:dyDescent="0.2">
      <c r="A2030" s="2">
        <v>70259177</v>
      </c>
      <c r="B2030" s="2">
        <v>4.8</v>
      </c>
      <c r="C2030" s="22">
        <f t="shared" si="62"/>
        <v>5</v>
      </c>
      <c r="D2030" t="str">
        <f t="shared" si="63"/>
        <v>Excellent</v>
      </c>
    </row>
    <row r="2031" spans="1:4" x14ac:dyDescent="0.2">
      <c r="A2031" s="2">
        <v>81025019</v>
      </c>
      <c r="B2031" s="2">
        <v>4.87</v>
      </c>
      <c r="C2031" s="22">
        <f t="shared" si="62"/>
        <v>5</v>
      </c>
      <c r="D2031" t="str">
        <f t="shared" si="63"/>
        <v>Excellent</v>
      </c>
    </row>
    <row r="2032" spans="1:4" x14ac:dyDescent="0.2">
      <c r="A2032" s="2">
        <v>80993794</v>
      </c>
      <c r="B2032" s="2">
        <v>2.38</v>
      </c>
      <c r="C2032" s="22">
        <f t="shared" si="62"/>
        <v>3</v>
      </c>
      <c r="D2032" t="str">
        <f t="shared" si="63"/>
        <v>Good</v>
      </c>
    </row>
    <row r="2033" spans="1:4" x14ac:dyDescent="0.2">
      <c r="A2033" s="2">
        <v>80117458</v>
      </c>
      <c r="B2033" s="2">
        <v>4.0599999999999996</v>
      </c>
      <c r="C2033" s="22">
        <f t="shared" si="62"/>
        <v>5</v>
      </c>
      <c r="D2033" t="str">
        <f t="shared" si="63"/>
        <v>Excellent</v>
      </c>
    </row>
    <row r="2034" spans="1:4" x14ac:dyDescent="0.2">
      <c r="A2034" s="2">
        <v>80143362</v>
      </c>
      <c r="B2034" s="2">
        <v>3.65</v>
      </c>
      <c r="C2034" s="22">
        <f t="shared" si="62"/>
        <v>4</v>
      </c>
      <c r="D2034" t="str">
        <f t="shared" si="63"/>
        <v>Very Good</v>
      </c>
    </row>
    <row r="2035" spans="1:4" x14ac:dyDescent="0.2">
      <c r="A2035" s="2">
        <v>80201200</v>
      </c>
      <c r="B2035" s="2">
        <v>4.1500000000000004</v>
      </c>
      <c r="C2035" s="22">
        <f t="shared" si="62"/>
        <v>5</v>
      </c>
      <c r="D2035" t="str">
        <f t="shared" si="63"/>
        <v>Excellent</v>
      </c>
    </row>
    <row r="2036" spans="1:4" x14ac:dyDescent="0.2">
      <c r="A2036" s="2">
        <v>80145087</v>
      </c>
      <c r="B2036" s="2">
        <v>3.54</v>
      </c>
      <c r="C2036" s="22">
        <f t="shared" si="62"/>
        <v>4</v>
      </c>
      <c r="D2036" t="str">
        <f t="shared" si="63"/>
        <v>Very Good</v>
      </c>
    </row>
    <row r="2037" spans="1:4" x14ac:dyDescent="0.2">
      <c r="A2037" s="2">
        <v>80183197</v>
      </c>
      <c r="B2037" s="2">
        <v>4.4400000000000004</v>
      </c>
      <c r="C2037" s="22">
        <f t="shared" si="62"/>
        <v>5</v>
      </c>
      <c r="D2037" t="str">
        <f t="shared" si="63"/>
        <v>Excellent</v>
      </c>
    </row>
    <row r="2038" spans="1:4" x14ac:dyDescent="0.2">
      <c r="A2038" s="2">
        <v>80148210</v>
      </c>
      <c r="B2038" s="2">
        <v>2.96</v>
      </c>
      <c r="C2038" s="22">
        <f t="shared" si="62"/>
        <v>3</v>
      </c>
      <c r="D2038" t="str">
        <f t="shared" si="63"/>
        <v>Good</v>
      </c>
    </row>
    <row r="2039" spans="1:4" x14ac:dyDescent="0.2">
      <c r="A2039" s="2">
        <v>70128549</v>
      </c>
      <c r="B2039" s="2">
        <v>1.47</v>
      </c>
      <c r="C2039" s="22">
        <f t="shared" si="62"/>
        <v>2</v>
      </c>
      <c r="D2039" t="str">
        <f t="shared" si="63"/>
        <v>Neutral</v>
      </c>
    </row>
    <row r="2040" spans="1:4" x14ac:dyDescent="0.2">
      <c r="A2040" s="2">
        <v>70069233</v>
      </c>
      <c r="B2040" s="2">
        <v>3.28</v>
      </c>
      <c r="C2040" s="22">
        <f t="shared" si="62"/>
        <v>4</v>
      </c>
      <c r="D2040" t="str">
        <f t="shared" si="63"/>
        <v>Very Good</v>
      </c>
    </row>
    <row r="2041" spans="1:4" x14ac:dyDescent="0.2">
      <c r="A2041" s="2">
        <v>80206395</v>
      </c>
      <c r="B2041" s="2">
        <v>4.26</v>
      </c>
      <c r="C2041" s="22">
        <f t="shared" si="62"/>
        <v>5</v>
      </c>
      <c r="D2041" t="str">
        <f t="shared" si="63"/>
        <v>Excellent</v>
      </c>
    </row>
    <row r="2042" spans="1:4" x14ac:dyDescent="0.2">
      <c r="A2042" s="2">
        <v>80018336</v>
      </c>
      <c r="B2042" s="2">
        <v>4.18</v>
      </c>
      <c r="C2042" s="22">
        <f t="shared" si="62"/>
        <v>5</v>
      </c>
      <c r="D2042" t="str">
        <f t="shared" si="63"/>
        <v>Excellent</v>
      </c>
    </row>
    <row r="2043" spans="1:4" x14ac:dyDescent="0.2">
      <c r="A2043" s="2">
        <v>80180509</v>
      </c>
      <c r="B2043" s="2">
        <v>1.77</v>
      </c>
      <c r="C2043" s="22">
        <f t="shared" si="62"/>
        <v>2</v>
      </c>
      <c r="D2043" t="str">
        <f t="shared" si="63"/>
        <v>Neutral</v>
      </c>
    </row>
    <row r="2044" spans="1:4" x14ac:dyDescent="0.2">
      <c r="A2044" s="2">
        <v>80145255</v>
      </c>
      <c r="B2044" s="2">
        <v>2.08</v>
      </c>
      <c r="C2044" s="22">
        <f t="shared" si="62"/>
        <v>3</v>
      </c>
      <c r="D2044" t="str">
        <f t="shared" si="63"/>
        <v>Good</v>
      </c>
    </row>
    <row r="2045" spans="1:4" x14ac:dyDescent="0.2">
      <c r="A2045" s="2">
        <v>70230147</v>
      </c>
      <c r="B2045" s="2">
        <v>1.74</v>
      </c>
      <c r="C2045" s="22">
        <f t="shared" si="62"/>
        <v>2</v>
      </c>
      <c r="D2045" t="str">
        <f t="shared" si="63"/>
        <v>Neutral</v>
      </c>
    </row>
    <row r="2046" spans="1:4" x14ac:dyDescent="0.2">
      <c r="A2046" s="2">
        <v>80105067</v>
      </c>
      <c r="B2046" s="2">
        <v>2.46</v>
      </c>
      <c r="C2046" s="22">
        <f t="shared" si="62"/>
        <v>3</v>
      </c>
      <c r="D2046" t="str">
        <f t="shared" si="63"/>
        <v>Good</v>
      </c>
    </row>
    <row r="2047" spans="1:4" x14ac:dyDescent="0.2">
      <c r="A2047" s="2">
        <v>80123950</v>
      </c>
      <c r="B2047" s="2">
        <v>4.41</v>
      </c>
      <c r="C2047" s="22">
        <f t="shared" si="62"/>
        <v>5</v>
      </c>
      <c r="D2047" t="str">
        <f t="shared" si="63"/>
        <v>Excellent</v>
      </c>
    </row>
    <row r="2048" spans="1:4" x14ac:dyDescent="0.2">
      <c r="A2048" s="2">
        <v>81033429</v>
      </c>
      <c r="B2048" s="2">
        <v>1.82</v>
      </c>
      <c r="C2048" s="22">
        <f t="shared" si="62"/>
        <v>2</v>
      </c>
      <c r="D2048" t="str">
        <f t="shared" si="63"/>
        <v>Neutral</v>
      </c>
    </row>
    <row r="2049" spans="1:4" x14ac:dyDescent="0.2">
      <c r="A2049" s="2">
        <v>80188579</v>
      </c>
      <c r="B2049" s="2">
        <v>3.41</v>
      </c>
      <c r="C2049" s="22">
        <f t="shared" si="62"/>
        <v>4</v>
      </c>
      <c r="D2049" t="str">
        <f t="shared" si="63"/>
        <v>Very Good</v>
      </c>
    </row>
    <row r="2050" spans="1:4" x14ac:dyDescent="0.2">
      <c r="A2050" s="2">
        <v>80992232</v>
      </c>
      <c r="B2050" s="2">
        <v>1.66</v>
      </c>
      <c r="C2050" s="22">
        <f t="shared" si="62"/>
        <v>2</v>
      </c>
      <c r="D2050" t="str">
        <f t="shared" si="63"/>
        <v>Neutral</v>
      </c>
    </row>
    <row r="2051" spans="1:4" x14ac:dyDescent="0.2">
      <c r="A2051" s="2">
        <v>80189898</v>
      </c>
      <c r="B2051" s="2">
        <v>2.86</v>
      </c>
      <c r="C2051" s="22">
        <f t="shared" ref="C2051:C2114" si="64">ROUNDUP(B2051,0)</f>
        <v>3</v>
      </c>
      <c r="D2051" t="str">
        <f t="shared" ref="D2051:D2114" si="65">IF(C2051=0,"Very Bad", IF(C2051=1,"Bad",IF(C2051=2,"Neutral", IF(C2051=3,"Good",IF(C2051=4,"Very Good",IF(C2051=5,"Excellent"))))))</f>
        <v>Good</v>
      </c>
    </row>
    <row r="2052" spans="1:4" x14ac:dyDescent="0.2">
      <c r="A2052" s="2">
        <v>80145533</v>
      </c>
      <c r="B2052" s="2">
        <v>2.81</v>
      </c>
      <c r="C2052" s="22">
        <f t="shared" si="64"/>
        <v>3</v>
      </c>
      <c r="D2052" t="str">
        <f t="shared" si="65"/>
        <v>Good</v>
      </c>
    </row>
    <row r="2053" spans="1:4" x14ac:dyDescent="0.2">
      <c r="A2053" s="2">
        <v>80200571</v>
      </c>
      <c r="B2053" s="2">
        <v>4.4400000000000004</v>
      </c>
      <c r="C2053" s="22">
        <f t="shared" si="64"/>
        <v>5</v>
      </c>
      <c r="D2053" t="str">
        <f t="shared" si="65"/>
        <v>Excellent</v>
      </c>
    </row>
    <row r="2054" spans="1:4" x14ac:dyDescent="0.2">
      <c r="A2054" s="2">
        <v>80999977</v>
      </c>
      <c r="B2054" s="2">
        <v>2</v>
      </c>
      <c r="C2054" s="22">
        <f t="shared" si="64"/>
        <v>2</v>
      </c>
      <c r="D2054" t="str">
        <f t="shared" si="65"/>
        <v>Neutral</v>
      </c>
    </row>
    <row r="2055" spans="1:4" x14ac:dyDescent="0.2">
      <c r="A2055" s="2">
        <v>81049739</v>
      </c>
      <c r="B2055" s="2">
        <v>3.3</v>
      </c>
      <c r="C2055" s="22">
        <f t="shared" si="64"/>
        <v>4</v>
      </c>
      <c r="D2055" t="str">
        <f t="shared" si="65"/>
        <v>Very Good</v>
      </c>
    </row>
    <row r="2056" spans="1:4" x14ac:dyDescent="0.2">
      <c r="A2056" s="2">
        <v>80223793</v>
      </c>
      <c r="B2056" s="2">
        <v>4.6900000000000004</v>
      </c>
      <c r="C2056" s="22">
        <f t="shared" si="64"/>
        <v>5</v>
      </c>
      <c r="D2056" t="str">
        <f t="shared" si="65"/>
        <v>Excellent</v>
      </c>
    </row>
    <row r="2057" spans="1:4" x14ac:dyDescent="0.2">
      <c r="A2057" s="2">
        <v>70129463</v>
      </c>
      <c r="B2057" s="2">
        <v>1.79</v>
      </c>
      <c r="C2057" s="22">
        <f t="shared" si="64"/>
        <v>2</v>
      </c>
      <c r="D2057" t="str">
        <f t="shared" si="65"/>
        <v>Neutral</v>
      </c>
    </row>
    <row r="2058" spans="1:4" x14ac:dyDescent="0.2">
      <c r="A2058" s="2">
        <v>80170767</v>
      </c>
      <c r="B2058" s="2">
        <v>2.44</v>
      </c>
      <c r="C2058" s="22">
        <f t="shared" si="64"/>
        <v>3</v>
      </c>
      <c r="D2058" t="str">
        <f t="shared" si="65"/>
        <v>Good</v>
      </c>
    </row>
    <row r="2059" spans="1:4" x14ac:dyDescent="0.2">
      <c r="A2059" s="2">
        <v>81012998</v>
      </c>
      <c r="B2059" s="2">
        <v>4.41</v>
      </c>
      <c r="C2059" s="22">
        <f t="shared" si="64"/>
        <v>5</v>
      </c>
      <c r="D2059" t="str">
        <f t="shared" si="65"/>
        <v>Excellent</v>
      </c>
    </row>
    <row r="2060" spans="1:4" x14ac:dyDescent="0.2">
      <c r="A2060" s="2">
        <v>80127927</v>
      </c>
      <c r="B2060" s="2">
        <v>1.22</v>
      </c>
      <c r="C2060" s="22">
        <f t="shared" si="64"/>
        <v>2</v>
      </c>
      <c r="D2060" t="str">
        <f t="shared" si="65"/>
        <v>Neutral</v>
      </c>
    </row>
    <row r="2061" spans="1:4" x14ac:dyDescent="0.2">
      <c r="A2061" s="2">
        <v>80134826</v>
      </c>
      <c r="B2061" s="2">
        <v>1.69</v>
      </c>
      <c r="C2061" s="22">
        <f t="shared" si="64"/>
        <v>2</v>
      </c>
      <c r="D2061" t="str">
        <f t="shared" si="65"/>
        <v>Neutral</v>
      </c>
    </row>
    <row r="2062" spans="1:4" x14ac:dyDescent="0.2">
      <c r="A2062" s="2">
        <v>81047902</v>
      </c>
      <c r="B2062" s="2">
        <v>4.88</v>
      </c>
      <c r="C2062" s="22">
        <f t="shared" si="64"/>
        <v>5</v>
      </c>
      <c r="D2062" t="str">
        <f t="shared" si="65"/>
        <v>Excellent</v>
      </c>
    </row>
    <row r="2063" spans="1:4" x14ac:dyDescent="0.2">
      <c r="A2063" s="2">
        <v>81047897</v>
      </c>
      <c r="B2063" s="2">
        <v>4.3899999999999997</v>
      </c>
      <c r="C2063" s="22">
        <f t="shared" si="64"/>
        <v>5</v>
      </c>
      <c r="D2063" t="str">
        <f t="shared" si="65"/>
        <v>Excellent</v>
      </c>
    </row>
    <row r="2064" spans="1:4" x14ac:dyDescent="0.2">
      <c r="A2064" s="2">
        <v>80216988</v>
      </c>
      <c r="B2064" s="2">
        <v>4.97</v>
      </c>
      <c r="C2064" s="22">
        <f t="shared" si="64"/>
        <v>5</v>
      </c>
      <c r="D2064" t="str">
        <f t="shared" si="65"/>
        <v>Excellent</v>
      </c>
    </row>
    <row r="2065" spans="1:4" x14ac:dyDescent="0.2">
      <c r="A2065" s="2">
        <v>80213803</v>
      </c>
      <c r="B2065" s="2">
        <v>3.68</v>
      </c>
      <c r="C2065" s="22">
        <f t="shared" si="64"/>
        <v>4</v>
      </c>
      <c r="D2065" t="str">
        <f t="shared" si="65"/>
        <v>Very Good</v>
      </c>
    </row>
    <row r="2066" spans="1:4" x14ac:dyDescent="0.2">
      <c r="A2066" s="2">
        <v>80175623</v>
      </c>
      <c r="B2066" s="2">
        <v>5</v>
      </c>
      <c r="C2066" s="22">
        <f t="shared" si="64"/>
        <v>5</v>
      </c>
      <c r="D2066" t="str">
        <f t="shared" si="65"/>
        <v>Excellent</v>
      </c>
    </row>
    <row r="2067" spans="1:4" x14ac:dyDescent="0.2">
      <c r="A2067" s="2">
        <v>81002880</v>
      </c>
      <c r="B2067" s="2">
        <v>2.69</v>
      </c>
      <c r="C2067" s="22">
        <f t="shared" si="64"/>
        <v>3</v>
      </c>
      <c r="D2067" t="str">
        <f t="shared" si="65"/>
        <v>Good</v>
      </c>
    </row>
    <row r="2068" spans="1:4" x14ac:dyDescent="0.2">
      <c r="A2068" s="2">
        <v>80222896</v>
      </c>
      <c r="B2068" s="2">
        <v>4.66</v>
      </c>
      <c r="C2068" s="22">
        <f t="shared" si="64"/>
        <v>5</v>
      </c>
      <c r="D2068" t="str">
        <f t="shared" si="65"/>
        <v>Excellent</v>
      </c>
    </row>
    <row r="2069" spans="1:4" x14ac:dyDescent="0.2">
      <c r="A2069" s="2">
        <v>81038046</v>
      </c>
      <c r="B2069" s="2">
        <v>4.49</v>
      </c>
      <c r="C2069" s="22">
        <f t="shared" si="64"/>
        <v>5</v>
      </c>
      <c r="D2069" t="str">
        <f t="shared" si="65"/>
        <v>Excellent</v>
      </c>
    </row>
    <row r="2070" spans="1:4" x14ac:dyDescent="0.2">
      <c r="A2070" s="2">
        <v>81049479</v>
      </c>
      <c r="B2070" s="2">
        <v>3.41</v>
      </c>
      <c r="C2070" s="22">
        <f t="shared" si="64"/>
        <v>4</v>
      </c>
      <c r="D2070" t="str">
        <f t="shared" si="65"/>
        <v>Very Good</v>
      </c>
    </row>
    <row r="2071" spans="1:4" x14ac:dyDescent="0.2">
      <c r="A2071" s="2">
        <v>80101096</v>
      </c>
      <c r="B2071" s="2">
        <v>3.81</v>
      </c>
      <c r="C2071" s="22">
        <f t="shared" si="64"/>
        <v>4</v>
      </c>
      <c r="D2071" t="str">
        <f t="shared" si="65"/>
        <v>Very Good</v>
      </c>
    </row>
    <row r="2072" spans="1:4" x14ac:dyDescent="0.2">
      <c r="A2072" s="2">
        <v>80202809</v>
      </c>
      <c r="B2072" s="2">
        <v>4.5199999999999996</v>
      </c>
      <c r="C2072" s="22">
        <f t="shared" si="64"/>
        <v>5</v>
      </c>
      <c r="D2072" t="str">
        <f t="shared" si="65"/>
        <v>Excellent</v>
      </c>
    </row>
    <row r="2073" spans="1:4" x14ac:dyDescent="0.2">
      <c r="A2073" s="2">
        <v>80020132</v>
      </c>
      <c r="B2073" s="2">
        <v>1.25</v>
      </c>
      <c r="C2073" s="22">
        <f t="shared" si="64"/>
        <v>2</v>
      </c>
      <c r="D2073" t="str">
        <f t="shared" si="65"/>
        <v>Neutral</v>
      </c>
    </row>
    <row r="2074" spans="1:4" x14ac:dyDescent="0.2">
      <c r="A2074" s="2">
        <v>80206758</v>
      </c>
      <c r="B2074" s="2">
        <v>3.8</v>
      </c>
      <c r="C2074" s="22">
        <f t="shared" si="64"/>
        <v>4</v>
      </c>
      <c r="D2074" t="str">
        <f t="shared" si="65"/>
        <v>Very Good</v>
      </c>
    </row>
    <row r="2075" spans="1:4" x14ac:dyDescent="0.2">
      <c r="A2075" s="2">
        <v>80162210</v>
      </c>
      <c r="B2075" s="2">
        <v>3.11</v>
      </c>
      <c r="C2075" s="22">
        <f t="shared" si="64"/>
        <v>4</v>
      </c>
      <c r="D2075" t="str">
        <f t="shared" si="65"/>
        <v>Very Good</v>
      </c>
    </row>
    <row r="2076" spans="1:4" x14ac:dyDescent="0.2">
      <c r="A2076" s="2">
        <v>80126485</v>
      </c>
      <c r="B2076" s="2">
        <v>1.66</v>
      </c>
      <c r="C2076" s="22">
        <f t="shared" si="64"/>
        <v>2</v>
      </c>
      <c r="D2076" t="str">
        <f t="shared" si="65"/>
        <v>Neutral</v>
      </c>
    </row>
    <row r="2077" spans="1:4" x14ac:dyDescent="0.2">
      <c r="A2077" s="2">
        <v>80082242</v>
      </c>
      <c r="B2077" s="2">
        <v>2.98</v>
      </c>
      <c r="C2077" s="22">
        <f t="shared" si="64"/>
        <v>3</v>
      </c>
      <c r="D2077" t="str">
        <f t="shared" si="65"/>
        <v>Good</v>
      </c>
    </row>
    <row r="2078" spans="1:4" x14ac:dyDescent="0.2">
      <c r="A2078" s="2">
        <v>70251816</v>
      </c>
      <c r="B2078" s="2">
        <v>2.59</v>
      </c>
      <c r="C2078" s="22">
        <f t="shared" si="64"/>
        <v>3</v>
      </c>
      <c r="D2078" t="str">
        <f t="shared" si="65"/>
        <v>Good</v>
      </c>
    </row>
    <row r="2079" spans="1:4" x14ac:dyDescent="0.2">
      <c r="A2079" s="2">
        <v>70202151</v>
      </c>
      <c r="B2079" s="2">
        <v>2.14</v>
      </c>
      <c r="C2079" s="22">
        <f t="shared" si="64"/>
        <v>3</v>
      </c>
      <c r="D2079" t="str">
        <f t="shared" si="65"/>
        <v>Good</v>
      </c>
    </row>
    <row r="2080" spans="1:4" x14ac:dyDescent="0.2">
      <c r="A2080" s="2">
        <v>80999996</v>
      </c>
      <c r="B2080" s="2">
        <v>4.67</v>
      </c>
      <c r="C2080" s="22">
        <f t="shared" si="64"/>
        <v>5</v>
      </c>
      <c r="D2080" t="str">
        <f t="shared" si="65"/>
        <v>Excellent</v>
      </c>
    </row>
    <row r="2081" spans="1:4" x14ac:dyDescent="0.2">
      <c r="A2081" s="2">
        <v>80222788</v>
      </c>
      <c r="B2081" s="2">
        <v>3.33</v>
      </c>
      <c r="C2081" s="22">
        <f t="shared" si="64"/>
        <v>4</v>
      </c>
      <c r="D2081" t="str">
        <f t="shared" si="65"/>
        <v>Very Good</v>
      </c>
    </row>
    <row r="2082" spans="1:4" x14ac:dyDescent="0.2">
      <c r="A2082" s="2">
        <v>80169617</v>
      </c>
      <c r="B2082" s="2">
        <v>3.88</v>
      </c>
      <c r="C2082" s="22">
        <f t="shared" si="64"/>
        <v>4</v>
      </c>
      <c r="D2082" t="str">
        <f t="shared" si="65"/>
        <v>Very Good</v>
      </c>
    </row>
    <row r="2083" spans="1:4" x14ac:dyDescent="0.2">
      <c r="A2083" s="2">
        <v>80144454</v>
      </c>
      <c r="B2083" s="2">
        <v>3.68</v>
      </c>
      <c r="C2083" s="22">
        <f t="shared" si="64"/>
        <v>4</v>
      </c>
      <c r="D2083" t="str">
        <f t="shared" si="65"/>
        <v>Very Good</v>
      </c>
    </row>
    <row r="2084" spans="1:4" x14ac:dyDescent="0.2">
      <c r="A2084" s="2">
        <v>70204282</v>
      </c>
      <c r="B2084" s="2">
        <v>2.61</v>
      </c>
      <c r="C2084" s="22">
        <f t="shared" si="64"/>
        <v>3</v>
      </c>
      <c r="D2084" t="str">
        <f t="shared" si="65"/>
        <v>Good</v>
      </c>
    </row>
    <row r="2085" spans="1:4" x14ac:dyDescent="0.2">
      <c r="A2085" s="2">
        <v>80242378</v>
      </c>
      <c r="B2085" s="2">
        <v>1.02</v>
      </c>
      <c r="C2085" s="22">
        <f t="shared" si="64"/>
        <v>2</v>
      </c>
      <c r="D2085" t="str">
        <f t="shared" si="65"/>
        <v>Neutral</v>
      </c>
    </row>
    <row r="2086" spans="1:4" x14ac:dyDescent="0.2">
      <c r="A2086" s="2">
        <v>80184068</v>
      </c>
      <c r="B2086" s="2">
        <v>2.37</v>
      </c>
      <c r="C2086" s="22">
        <f t="shared" si="64"/>
        <v>3</v>
      </c>
      <c r="D2086" t="str">
        <f t="shared" si="65"/>
        <v>Good</v>
      </c>
    </row>
    <row r="2087" spans="1:4" x14ac:dyDescent="0.2">
      <c r="A2087" s="2">
        <v>80171733</v>
      </c>
      <c r="B2087" s="2">
        <v>2.66</v>
      </c>
      <c r="C2087" s="22">
        <f t="shared" si="64"/>
        <v>3</v>
      </c>
      <c r="D2087" t="str">
        <f t="shared" si="65"/>
        <v>Good</v>
      </c>
    </row>
    <row r="2088" spans="1:4" x14ac:dyDescent="0.2">
      <c r="A2088" s="2">
        <v>80245408</v>
      </c>
      <c r="B2088" s="2">
        <v>1</v>
      </c>
      <c r="C2088" s="22">
        <f t="shared" si="64"/>
        <v>1</v>
      </c>
      <c r="D2088" t="str">
        <f t="shared" si="65"/>
        <v>Bad</v>
      </c>
    </row>
    <row r="2089" spans="1:4" x14ac:dyDescent="0.2">
      <c r="A2089" s="2">
        <v>80044566</v>
      </c>
      <c r="B2089" s="2">
        <v>3.84</v>
      </c>
      <c r="C2089" s="22">
        <f t="shared" si="64"/>
        <v>4</v>
      </c>
      <c r="D2089" t="str">
        <f t="shared" si="65"/>
        <v>Very Good</v>
      </c>
    </row>
    <row r="2090" spans="1:4" x14ac:dyDescent="0.2">
      <c r="A2090" s="2">
        <v>80189632</v>
      </c>
      <c r="B2090" s="2">
        <v>3.77</v>
      </c>
      <c r="C2090" s="22">
        <f t="shared" si="64"/>
        <v>4</v>
      </c>
      <c r="D2090" t="str">
        <f t="shared" si="65"/>
        <v>Very Good</v>
      </c>
    </row>
    <row r="2091" spans="1:4" x14ac:dyDescent="0.2">
      <c r="A2091" s="2">
        <v>80230265</v>
      </c>
      <c r="B2091" s="2">
        <v>4.84</v>
      </c>
      <c r="C2091" s="22">
        <f t="shared" si="64"/>
        <v>5</v>
      </c>
      <c r="D2091" t="str">
        <f t="shared" si="65"/>
        <v>Excellent</v>
      </c>
    </row>
    <row r="2092" spans="1:4" x14ac:dyDescent="0.2">
      <c r="A2092" s="2">
        <v>81076756</v>
      </c>
      <c r="B2092" s="2">
        <v>4.37</v>
      </c>
      <c r="C2092" s="22">
        <f t="shared" si="64"/>
        <v>5</v>
      </c>
      <c r="D2092" t="str">
        <f t="shared" si="65"/>
        <v>Excellent</v>
      </c>
    </row>
    <row r="2093" spans="1:4" x14ac:dyDescent="0.2">
      <c r="A2093" s="2">
        <v>80991158</v>
      </c>
      <c r="B2093" s="2">
        <v>1.93</v>
      </c>
      <c r="C2093" s="22">
        <f t="shared" si="64"/>
        <v>2</v>
      </c>
      <c r="D2093" t="str">
        <f t="shared" si="65"/>
        <v>Neutral</v>
      </c>
    </row>
    <row r="2094" spans="1:4" x14ac:dyDescent="0.2">
      <c r="A2094" s="2">
        <v>80208298</v>
      </c>
      <c r="B2094" s="2">
        <v>4.79</v>
      </c>
      <c r="C2094" s="22">
        <f t="shared" si="64"/>
        <v>5</v>
      </c>
      <c r="D2094" t="str">
        <f t="shared" si="65"/>
        <v>Excellent</v>
      </c>
    </row>
    <row r="2095" spans="1:4" x14ac:dyDescent="0.2">
      <c r="A2095" s="2">
        <v>80191046</v>
      </c>
      <c r="B2095" s="2">
        <v>4.92</v>
      </c>
      <c r="C2095" s="22">
        <f t="shared" si="64"/>
        <v>5</v>
      </c>
      <c r="D2095" t="str">
        <f t="shared" si="65"/>
        <v>Excellent</v>
      </c>
    </row>
    <row r="2096" spans="1:4" x14ac:dyDescent="0.2">
      <c r="A2096" s="2">
        <v>80223108</v>
      </c>
      <c r="B2096" s="2">
        <v>3.05</v>
      </c>
      <c r="C2096" s="22">
        <f t="shared" si="64"/>
        <v>4</v>
      </c>
      <c r="D2096" t="str">
        <f t="shared" si="65"/>
        <v>Very Good</v>
      </c>
    </row>
    <row r="2097" spans="1:4" x14ac:dyDescent="0.2">
      <c r="A2097" s="2">
        <v>81049348</v>
      </c>
      <c r="B2097" s="2">
        <v>1.63</v>
      </c>
      <c r="C2097" s="22">
        <f t="shared" si="64"/>
        <v>2</v>
      </c>
      <c r="D2097" t="str">
        <f t="shared" si="65"/>
        <v>Neutral</v>
      </c>
    </row>
    <row r="2098" spans="1:4" x14ac:dyDescent="0.2">
      <c r="A2098" s="2">
        <v>80169469</v>
      </c>
      <c r="B2098" s="2">
        <v>2.16</v>
      </c>
      <c r="C2098" s="22">
        <f t="shared" si="64"/>
        <v>3</v>
      </c>
      <c r="D2098" t="str">
        <f t="shared" si="65"/>
        <v>Good</v>
      </c>
    </row>
    <row r="2099" spans="1:4" x14ac:dyDescent="0.2">
      <c r="A2099" s="2">
        <v>80148239</v>
      </c>
      <c r="B2099" s="2">
        <v>2.98</v>
      </c>
      <c r="C2099" s="22">
        <f t="shared" si="64"/>
        <v>3</v>
      </c>
      <c r="D2099" t="str">
        <f t="shared" si="65"/>
        <v>Good</v>
      </c>
    </row>
    <row r="2100" spans="1:4" x14ac:dyDescent="0.2">
      <c r="A2100" s="2">
        <v>81049949</v>
      </c>
      <c r="B2100" s="2">
        <v>1.98</v>
      </c>
      <c r="C2100" s="22">
        <f t="shared" si="64"/>
        <v>2</v>
      </c>
      <c r="D2100" t="str">
        <f t="shared" si="65"/>
        <v>Neutral</v>
      </c>
    </row>
    <row r="2101" spans="1:4" x14ac:dyDescent="0.2">
      <c r="A2101" s="2">
        <v>70230412</v>
      </c>
      <c r="B2101" s="2">
        <v>3.38</v>
      </c>
      <c r="C2101" s="22">
        <f t="shared" si="64"/>
        <v>4</v>
      </c>
      <c r="D2101" t="str">
        <f t="shared" si="65"/>
        <v>Very Good</v>
      </c>
    </row>
    <row r="2102" spans="1:4" x14ac:dyDescent="0.2">
      <c r="A2102" s="2">
        <v>80220655</v>
      </c>
      <c r="B2102" s="2">
        <v>4.18</v>
      </c>
      <c r="C2102" s="22">
        <f t="shared" si="64"/>
        <v>5</v>
      </c>
      <c r="D2102" t="str">
        <f t="shared" si="65"/>
        <v>Excellent</v>
      </c>
    </row>
    <row r="2103" spans="1:4" x14ac:dyDescent="0.2">
      <c r="A2103" s="2">
        <v>81010863</v>
      </c>
      <c r="B2103" s="2">
        <v>2.96</v>
      </c>
      <c r="C2103" s="22">
        <f t="shared" si="64"/>
        <v>3</v>
      </c>
      <c r="D2103" t="str">
        <f t="shared" si="65"/>
        <v>Good</v>
      </c>
    </row>
    <row r="2104" spans="1:4" x14ac:dyDescent="0.2">
      <c r="A2104" s="2">
        <v>80162503</v>
      </c>
      <c r="B2104" s="2">
        <v>4.37</v>
      </c>
      <c r="C2104" s="22">
        <f t="shared" si="64"/>
        <v>5</v>
      </c>
      <c r="D2104" t="str">
        <f t="shared" si="65"/>
        <v>Excellent</v>
      </c>
    </row>
    <row r="2105" spans="1:4" x14ac:dyDescent="0.2">
      <c r="A2105" s="2">
        <v>80150350</v>
      </c>
      <c r="B2105" s="2">
        <v>2.96</v>
      </c>
      <c r="C2105" s="22">
        <f t="shared" si="64"/>
        <v>3</v>
      </c>
      <c r="D2105" t="str">
        <f t="shared" si="65"/>
        <v>Good</v>
      </c>
    </row>
    <row r="2106" spans="1:4" x14ac:dyDescent="0.2">
      <c r="A2106" s="2">
        <v>80160692</v>
      </c>
      <c r="B2106" s="2">
        <v>2.99</v>
      </c>
      <c r="C2106" s="22">
        <f t="shared" si="64"/>
        <v>3</v>
      </c>
      <c r="D2106" t="str">
        <f t="shared" si="65"/>
        <v>Good</v>
      </c>
    </row>
    <row r="2107" spans="1:4" x14ac:dyDescent="0.2">
      <c r="A2107" s="2">
        <v>70060865</v>
      </c>
      <c r="B2107" s="2">
        <v>4.17</v>
      </c>
      <c r="C2107" s="22">
        <f t="shared" si="64"/>
        <v>5</v>
      </c>
      <c r="D2107" t="str">
        <f t="shared" si="65"/>
        <v>Excellent</v>
      </c>
    </row>
    <row r="2108" spans="1:4" x14ac:dyDescent="0.2">
      <c r="A2108" s="2">
        <v>80157890</v>
      </c>
      <c r="B2108" s="2">
        <v>2.23</v>
      </c>
      <c r="C2108" s="22">
        <f t="shared" si="64"/>
        <v>3</v>
      </c>
      <c r="D2108" t="str">
        <f t="shared" si="65"/>
        <v>Good</v>
      </c>
    </row>
    <row r="2109" spans="1:4" x14ac:dyDescent="0.2">
      <c r="A2109" s="2">
        <v>80164752</v>
      </c>
      <c r="B2109" s="2">
        <v>1.48</v>
      </c>
      <c r="C2109" s="22">
        <f t="shared" si="64"/>
        <v>2</v>
      </c>
      <c r="D2109" t="str">
        <f t="shared" si="65"/>
        <v>Neutral</v>
      </c>
    </row>
    <row r="2110" spans="1:4" x14ac:dyDescent="0.2">
      <c r="A2110" s="2">
        <v>80135149</v>
      </c>
      <c r="B2110" s="2">
        <v>4.67</v>
      </c>
      <c r="C2110" s="22">
        <f t="shared" si="64"/>
        <v>5</v>
      </c>
      <c r="D2110" t="str">
        <f t="shared" si="65"/>
        <v>Excellent</v>
      </c>
    </row>
    <row r="2111" spans="1:4" x14ac:dyDescent="0.2">
      <c r="A2111" s="2">
        <v>80171965</v>
      </c>
      <c r="B2111" s="2">
        <v>2.94</v>
      </c>
      <c r="C2111" s="22">
        <f t="shared" si="64"/>
        <v>3</v>
      </c>
      <c r="D2111" t="str">
        <f t="shared" si="65"/>
        <v>Good</v>
      </c>
    </row>
    <row r="2112" spans="1:4" x14ac:dyDescent="0.2">
      <c r="A2112" s="2">
        <v>80100945</v>
      </c>
      <c r="B2112" s="2">
        <v>3.75</v>
      </c>
      <c r="C2112" s="22">
        <f t="shared" si="64"/>
        <v>4</v>
      </c>
      <c r="D2112" t="str">
        <f t="shared" si="65"/>
        <v>Very Good</v>
      </c>
    </row>
    <row r="2113" spans="1:4" x14ac:dyDescent="0.2">
      <c r="A2113" s="2">
        <v>70293820</v>
      </c>
      <c r="B2113" s="2">
        <v>4.03</v>
      </c>
      <c r="C2113" s="22">
        <f t="shared" si="64"/>
        <v>5</v>
      </c>
      <c r="D2113" t="str">
        <f t="shared" si="65"/>
        <v>Excellent</v>
      </c>
    </row>
    <row r="2114" spans="1:4" x14ac:dyDescent="0.2">
      <c r="A2114" s="2">
        <v>80195967</v>
      </c>
      <c r="B2114" s="2">
        <v>1.53</v>
      </c>
      <c r="C2114" s="22">
        <f t="shared" si="64"/>
        <v>2</v>
      </c>
      <c r="D2114" t="str">
        <f t="shared" si="65"/>
        <v>Neutral</v>
      </c>
    </row>
    <row r="2115" spans="1:4" x14ac:dyDescent="0.2">
      <c r="A2115" s="2">
        <v>81033107</v>
      </c>
      <c r="B2115" s="2">
        <v>5</v>
      </c>
      <c r="C2115" s="22">
        <f t="shared" ref="C2115:C2178" si="66">ROUNDUP(B2115,0)</f>
        <v>5</v>
      </c>
      <c r="D2115" t="str">
        <f t="shared" ref="D2115:D2178" si="67">IF(C2115=0,"Very Bad", IF(C2115=1,"Bad",IF(C2115=2,"Neutral", IF(C2115=3,"Good",IF(C2115=4,"Very Good",IF(C2115=5,"Excellent"))))))</f>
        <v>Excellent</v>
      </c>
    </row>
    <row r="2116" spans="1:4" x14ac:dyDescent="0.2">
      <c r="A2116" s="2">
        <v>81049315</v>
      </c>
      <c r="B2116" s="2">
        <v>1.1000000000000001</v>
      </c>
      <c r="C2116" s="22">
        <f t="shared" si="66"/>
        <v>2</v>
      </c>
      <c r="D2116" t="str">
        <f t="shared" si="67"/>
        <v>Neutral</v>
      </c>
    </row>
    <row r="2117" spans="1:4" x14ac:dyDescent="0.2">
      <c r="A2117" s="2">
        <v>81048554</v>
      </c>
      <c r="B2117" s="2">
        <v>3.58</v>
      </c>
      <c r="C2117" s="22">
        <f t="shared" si="66"/>
        <v>4</v>
      </c>
      <c r="D2117" t="str">
        <f t="shared" si="67"/>
        <v>Very Good</v>
      </c>
    </row>
    <row r="2118" spans="1:4" x14ac:dyDescent="0.2">
      <c r="A2118" s="2">
        <v>81002451</v>
      </c>
      <c r="B2118" s="2">
        <v>3.21</v>
      </c>
      <c r="C2118" s="22">
        <f t="shared" si="66"/>
        <v>4</v>
      </c>
      <c r="D2118" t="str">
        <f t="shared" si="67"/>
        <v>Very Good</v>
      </c>
    </row>
    <row r="2119" spans="1:4" x14ac:dyDescent="0.2">
      <c r="A2119" s="2">
        <v>80144983</v>
      </c>
      <c r="B2119" s="2">
        <v>1.38</v>
      </c>
      <c r="C2119" s="22">
        <f t="shared" si="66"/>
        <v>2</v>
      </c>
      <c r="D2119" t="str">
        <f t="shared" si="67"/>
        <v>Neutral</v>
      </c>
    </row>
    <row r="2120" spans="1:4" x14ac:dyDescent="0.2">
      <c r="A2120" s="2">
        <v>80170245</v>
      </c>
      <c r="B2120" s="2">
        <v>4.4000000000000004</v>
      </c>
      <c r="C2120" s="22">
        <f t="shared" si="66"/>
        <v>5</v>
      </c>
      <c r="D2120" t="str">
        <f t="shared" si="67"/>
        <v>Excellent</v>
      </c>
    </row>
    <row r="2121" spans="1:4" x14ac:dyDescent="0.2">
      <c r="A2121" s="2">
        <v>80117291</v>
      </c>
      <c r="B2121" s="2">
        <v>2.0299999999999998</v>
      </c>
      <c r="C2121" s="22">
        <f t="shared" si="66"/>
        <v>3</v>
      </c>
      <c r="D2121" t="str">
        <f t="shared" si="67"/>
        <v>Good</v>
      </c>
    </row>
    <row r="2122" spans="1:4" x14ac:dyDescent="0.2">
      <c r="A2122" s="2">
        <v>70105459</v>
      </c>
      <c r="B2122" s="2">
        <v>2.27</v>
      </c>
      <c r="C2122" s="22">
        <f t="shared" si="66"/>
        <v>3</v>
      </c>
      <c r="D2122" t="str">
        <f t="shared" si="67"/>
        <v>Good</v>
      </c>
    </row>
    <row r="2123" spans="1:4" x14ac:dyDescent="0.2">
      <c r="A2123" s="2">
        <v>80207444</v>
      </c>
      <c r="B2123" s="2">
        <v>2.52</v>
      </c>
      <c r="C2123" s="22">
        <f t="shared" si="66"/>
        <v>3</v>
      </c>
      <c r="D2123" t="str">
        <f t="shared" si="67"/>
        <v>Good</v>
      </c>
    </row>
    <row r="2124" spans="1:4" x14ac:dyDescent="0.2">
      <c r="A2124" s="2">
        <v>81033516</v>
      </c>
      <c r="B2124" s="2">
        <v>3.67</v>
      </c>
      <c r="C2124" s="22">
        <f t="shared" si="66"/>
        <v>4</v>
      </c>
      <c r="D2124" t="str">
        <f t="shared" si="67"/>
        <v>Very Good</v>
      </c>
    </row>
    <row r="2125" spans="1:4" x14ac:dyDescent="0.2">
      <c r="A2125" s="2">
        <v>81075235</v>
      </c>
      <c r="B2125" s="2">
        <v>2.44</v>
      </c>
      <c r="C2125" s="22">
        <f t="shared" si="66"/>
        <v>3</v>
      </c>
      <c r="D2125" t="str">
        <f t="shared" si="67"/>
        <v>Good</v>
      </c>
    </row>
    <row r="2126" spans="1:4" x14ac:dyDescent="0.2">
      <c r="A2126" s="2">
        <v>81072516</v>
      </c>
      <c r="B2126" s="2">
        <v>3.58</v>
      </c>
      <c r="C2126" s="22">
        <f t="shared" si="66"/>
        <v>4</v>
      </c>
      <c r="D2126" t="str">
        <f t="shared" si="67"/>
        <v>Very Good</v>
      </c>
    </row>
    <row r="2127" spans="1:4" x14ac:dyDescent="0.2">
      <c r="A2127" s="2">
        <v>70283202</v>
      </c>
      <c r="B2127" s="2">
        <v>3.08</v>
      </c>
      <c r="C2127" s="22">
        <f t="shared" si="66"/>
        <v>4</v>
      </c>
      <c r="D2127" t="str">
        <f t="shared" si="67"/>
        <v>Very Good</v>
      </c>
    </row>
    <row r="2128" spans="1:4" x14ac:dyDescent="0.2">
      <c r="A2128" s="2">
        <v>70140447</v>
      </c>
      <c r="B2128" s="2">
        <v>1.05</v>
      </c>
      <c r="C2128" s="22">
        <f t="shared" si="66"/>
        <v>2</v>
      </c>
      <c r="D2128" t="str">
        <f t="shared" si="67"/>
        <v>Neutral</v>
      </c>
    </row>
    <row r="2129" spans="1:4" x14ac:dyDescent="0.2">
      <c r="A2129" s="2">
        <v>80156212</v>
      </c>
      <c r="B2129" s="2">
        <v>2.04</v>
      </c>
      <c r="C2129" s="22">
        <f t="shared" si="66"/>
        <v>3</v>
      </c>
      <c r="D2129" t="str">
        <f t="shared" si="67"/>
        <v>Good</v>
      </c>
    </row>
    <row r="2130" spans="1:4" x14ac:dyDescent="0.2">
      <c r="A2130" s="2">
        <v>70296742</v>
      </c>
      <c r="B2130" s="2">
        <v>1.81</v>
      </c>
      <c r="C2130" s="22">
        <f t="shared" si="66"/>
        <v>2</v>
      </c>
      <c r="D2130" t="str">
        <f t="shared" si="67"/>
        <v>Neutral</v>
      </c>
    </row>
    <row r="2131" spans="1:4" x14ac:dyDescent="0.2">
      <c r="A2131" s="2">
        <v>81059944</v>
      </c>
      <c r="B2131" s="2">
        <v>3.7</v>
      </c>
      <c r="C2131" s="22">
        <f t="shared" si="66"/>
        <v>4</v>
      </c>
      <c r="D2131" t="str">
        <f t="shared" si="67"/>
        <v>Very Good</v>
      </c>
    </row>
    <row r="2132" spans="1:4" x14ac:dyDescent="0.2">
      <c r="A2132" s="2">
        <v>80095531</v>
      </c>
      <c r="B2132" s="2">
        <v>4.5199999999999996</v>
      </c>
      <c r="C2132" s="22">
        <f t="shared" si="66"/>
        <v>5</v>
      </c>
      <c r="D2132" t="str">
        <f t="shared" si="67"/>
        <v>Excellent</v>
      </c>
    </row>
    <row r="2133" spans="1:4" x14ac:dyDescent="0.2">
      <c r="A2133" s="2">
        <v>80097594</v>
      </c>
      <c r="B2133" s="2">
        <v>1.38</v>
      </c>
      <c r="C2133" s="22">
        <f t="shared" si="66"/>
        <v>2</v>
      </c>
      <c r="D2133" t="str">
        <f t="shared" si="67"/>
        <v>Neutral</v>
      </c>
    </row>
    <row r="2134" spans="1:4" x14ac:dyDescent="0.2">
      <c r="A2134" s="2">
        <v>80156688</v>
      </c>
      <c r="B2134" s="2">
        <v>3.97</v>
      </c>
      <c r="C2134" s="22">
        <f t="shared" si="66"/>
        <v>4</v>
      </c>
      <c r="D2134" t="str">
        <f t="shared" si="67"/>
        <v>Very Good</v>
      </c>
    </row>
    <row r="2135" spans="1:4" x14ac:dyDescent="0.2">
      <c r="A2135" s="2">
        <v>80192139</v>
      </c>
      <c r="B2135" s="2">
        <v>1.18</v>
      </c>
      <c r="C2135" s="22">
        <f t="shared" si="66"/>
        <v>2</v>
      </c>
      <c r="D2135" t="str">
        <f t="shared" si="67"/>
        <v>Neutral</v>
      </c>
    </row>
    <row r="2136" spans="1:4" x14ac:dyDescent="0.2">
      <c r="A2136" s="2">
        <v>80192063</v>
      </c>
      <c r="B2136" s="2">
        <v>2.2599999999999998</v>
      </c>
      <c r="C2136" s="22">
        <f t="shared" si="66"/>
        <v>3</v>
      </c>
      <c r="D2136" t="str">
        <f t="shared" si="67"/>
        <v>Good</v>
      </c>
    </row>
    <row r="2137" spans="1:4" x14ac:dyDescent="0.2">
      <c r="A2137" s="2">
        <v>80218656</v>
      </c>
      <c r="B2137" s="2">
        <v>3.94</v>
      </c>
      <c r="C2137" s="22">
        <f t="shared" si="66"/>
        <v>4</v>
      </c>
      <c r="D2137" t="str">
        <f t="shared" si="67"/>
        <v>Very Good</v>
      </c>
    </row>
    <row r="2138" spans="1:4" x14ac:dyDescent="0.2">
      <c r="A2138" s="2">
        <v>80095806</v>
      </c>
      <c r="B2138" s="2">
        <v>3.58</v>
      </c>
      <c r="C2138" s="22">
        <f t="shared" si="66"/>
        <v>4</v>
      </c>
      <c r="D2138" t="str">
        <f t="shared" si="67"/>
        <v>Very Good</v>
      </c>
    </row>
    <row r="2139" spans="1:4" x14ac:dyDescent="0.2">
      <c r="A2139" s="2">
        <v>80013550</v>
      </c>
      <c r="B2139" s="2">
        <v>1.3</v>
      </c>
      <c r="C2139" s="22">
        <f t="shared" si="66"/>
        <v>2</v>
      </c>
      <c r="D2139" t="str">
        <f t="shared" si="67"/>
        <v>Neutral</v>
      </c>
    </row>
    <row r="2140" spans="1:4" x14ac:dyDescent="0.2">
      <c r="A2140" s="2">
        <v>80058979</v>
      </c>
      <c r="B2140" s="2">
        <v>1.1399999999999999</v>
      </c>
      <c r="C2140" s="22">
        <f t="shared" si="66"/>
        <v>2</v>
      </c>
      <c r="D2140" t="str">
        <f t="shared" si="67"/>
        <v>Neutral</v>
      </c>
    </row>
    <row r="2141" spans="1:4" x14ac:dyDescent="0.2">
      <c r="A2141" s="2">
        <v>81037077</v>
      </c>
      <c r="B2141" s="2">
        <v>2.78</v>
      </c>
      <c r="C2141" s="22">
        <f t="shared" si="66"/>
        <v>3</v>
      </c>
      <c r="D2141" t="str">
        <f t="shared" si="67"/>
        <v>Good</v>
      </c>
    </row>
    <row r="2142" spans="1:4" x14ac:dyDescent="0.2">
      <c r="A2142" s="2">
        <v>81054383</v>
      </c>
      <c r="B2142" s="2">
        <v>1.64</v>
      </c>
      <c r="C2142" s="22">
        <f t="shared" si="66"/>
        <v>2</v>
      </c>
      <c r="D2142" t="str">
        <f t="shared" si="67"/>
        <v>Neutral</v>
      </c>
    </row>
    <row r="2143" spans="1:4" x14ac:dyDescent="0.2">
      <c r="A2143" s="2">
        <v>81047798</v>
      </c>
      <c r="B2143" s="2">
        <v>4.22</v>
      </c>
      <c r="C2143" s="22">
        <f t="shared" si="66"/>
        <v>5</v>
      </c>
      <c r="D2143" t="str">
        <f t="shared" si="67"/>
        <v>Excellent</v>
      </c>
    </row>
    <row r="2144" spans="1:4" x14ac:dyDescent="0.2">
      <c r="A2144" s="2">
        <v>80189216</v>
      </c>
      <c r="B2144" s="2">
        <v>3.14</v>
      </c>
      <c r="C2144" s="22">
        <f t="shared" si="66"/>
        <v>4</v>
      </c>
      <c r="D2144" t="str">
        <f t="shared" si="67"/>
        <v>Very Good</v>
      </c>
    </row>
    <row r="2145" spans="1:4" x14ac:dyDescent="0.2">
      <c r="A2145" s="2">
        <v>80092781</v>
      </c>
      <c r="B2145" s="2">
        <v>1.36</v>
      </c>
      <c r="C2145" s="22">
        <f t="shared" si="66"/>
        <v>2</v>
      </c>
      <c r="D2145" t="str">
        <f t="shared" si="67"/>
        <v>Neutral</v>
      </c>
    </row>
    <row r="2146" spans="1:4" x14ac:dyDescent="0.2">
      <c r="A2146" s="2">
        <v>81019338</v>
      </c>
      <c r="B2146" s="2">
        <v>3.24</v>
      </c>
      <c r="C2146" s="22">
        <f t="shared" si="66"/>
        <v>4</v>
      </c>
      <c r="D2146" t="str">
        <f t="shared" si="67"/>
        <v>Very Good</v>
      </c>
    </row>
    <row r="2147" spans="1:4" x14ac:dyDescent="0.2">
      <c r="A2147" s="2">
        <v>80132964</v>
      </c>
      <c r="B2147" s="2">
        <v>3.47</v>
      </c>
      <c r="C2147" s="22">
        <f t="shared" si="66"/>
        <v>4</v>
      </c>
      <c r="D2147" t="str">
        <f t="shared" si="67"/>
        <v>Very Good</v>
      </c>
    </row>
    <row r="2148" spans="1:4" x14ac:dyDescent="0.2">
      <c r="A2148" s="2">
        <v>80117824</v>
      </c>
      <c r="B2148" s="2">
        <v>4.66</v>
      </c>
      <c r="C2148" s="22">
        <f t="shared" si="66"/>
        <v>5</v>
      </c>
      <c r="D2148" t="str">
        <f t="shared" si="67"/>
        <v>Excellent</v>
      </c>
    </row>
    <row r="2149" spans="1:4" x14ac:dyDescent="0.2">
      <c r="A2149" s="2">
        <v>80058460</v>
      </c>
      <c r="B2149" s="2">
        <v>2.41</v>
      </c>
      <c r="C2149" s="22">
        <f t="shared" si="66"/>
        <v>3</v>
      </c>
      <c r="D2149" t="str">
        <f t="shared" si="67"/>
        <v>Good</v>
      </c>
    </row>
    <row r="2150" spans="1:4" x14ac:dyDescent="0.2">
      <c r="A2150" s="2">
        <v>80076467</v>
      </c>
      <c r="B2150" s="2">
        <v>1.1399999999999999</v>
      </c>
      <c r="C2150" s="22">
        <f t="shared" si="66"/>
        <v>2</v>
      </c>
      <c r="D2150" t="str">
        <f t="shared" si="67"/>
        <v>Neutral</v>
      </c>
    </row>
    <row r="2151" spans="1:4" x14ac:dyDescent="0.2">
      <c r="A2151" s="2">
        <v>80049951</v>
      </c>
      <c r="B2151" s="2">
        <v>4.5999999999999996</v>
      </c>
      <c r="C2151" s="22">
        <f t="shared" si="66"/>
        <v>5</v>
      </c>
      <c r="D2151" t="str">
        <f t="shared" si="67"/>
        <v>Excellent</v>
      </c>
    </row>
    <row r="2152" spans="1:4" x14ac:dyDescent="0.2">
      <c r="A2152" s="2">
        <v>80031800</v>
      </c>
      <c r="B2152" s="2">
        <v>2.4900000000000002</v>
      </c>
      <c r="C2152" s="22">
        <f t="shared" si="66"/>
        <v>3</v>
      </c>
      <c r="D2152" t="str">
        <f t="shared" si="67"/>
        <v>Good</v>
      </c>
    </row>
    <row r="2153" spans="1:4" x14ac:dyDescent="0.2">
      <c r="A2153" s="2">
        <v>80017171</v>
      </c>
      <c r="B2153" s="2">
        <v>4.49</v>
      </c>
      <c r="C2153" s="22">
        <f t="shared" si="66"/>
        <v>5</v>
      </c>
      <c r="D2153" t="str">
        <f t="shared" si="67"/>
        <v>Excellent</v>
      </c>
    </row>
    <row r="2154" spans="1:4" x14ac:dyDescent="0.2">
      <c r="A2154" s="2">
        <v>81045888</v>
      </c>
      <c r="B2154" s="2">
        <v>4.26</v>
      </c>
      <c r="C2154" s="22">
        <f t="shared" si="66"/>
        <v>5</v>
      </c>
      <c r="D2154" t="str">
        <f t="shared" si="67"/>
        <v>Excellent</v>
      </c>
    </row>
    <row r="2155" spans="1:4" x14ac:dyDescent="0.2">
      <c r="A2155" s="2">
        <v>80108984</v>
      </c>
      <c r="B2155" s="2">
        <v>1.57</v>
      </c>
      <c r="C2155" s="22">
        <f t="shared" si="66"/>
        <v>2</v>
      </c>
      <c r="D2155" t="str">
        <f t="shared" si="67"/>
        <v>Neutral</v>
      </c>
    </row>
    <row r="2156" spans="1:4" x14ac:dyDescent="0.2">
      <c r="A2156" s="2">
        <v>80113090</v>
      </c>
      <c r="B2156" s="2">
        <v>3.78</v>
      </c>
      <c r="C2156" s="22">
        <f t="shared" si="66"/>
        <v>4</v>
      </c>
      <c r="D2156" t="str">
        <f t="shared" si="67"/>
        <v>Very Good</v>
      </c>
    </row>
    <row r="2157" spans="1:4" x14ac:dyDescent="0.2">
      <c r="A2157" s="2">
        <v>80135296</v>
      </c>
      <c r="B2157" s="2">
        <v>3.19</v>
      </c>
      <c r="C2157" s="22">
        <f t="shared" si="66"/>
        <v>4</v>
      </c>
      <c r="D2157" t="str">
        <f t="shared" si="67"/>
        <v>Very Good</v>
      </c>
    </row>
    <row r="2158" spans="1:4" x14ac:dyDescent="0.2">
      <c r="A2158" s="2">
        <v>80158577</v>
      </c>
      <c r="B2158" s="2">
        <v>2.96</v>
      </c>
      <c r="C2158" s="22">
        <f t="shared" si="66"/>
        <v>3</v>
      </c>
      <c r="D2158" t="str">
        <f t="shared" si="67"/>
        <v>Good</v>
      </c>
    </row>
    <row r="2159" spans="1:4" x14ac:dyDescent="0.2">
      <c r="A2159" s="2">
        <v>80132738</v>
      </c>
      <c r="B2159" s="2">
        <v>3.31</v>
      </c>
      <c r="C2159" s="22">
        <f t="shared" si="66"/>
        <v>4</v>
      </c>
      <c r="D2159" t="str">
        <f t="shared" si="67"/>
        <v>Very Good</v>
      </c>
    </row>
    <row r="2160" spans="1:4" x14ac:dyDescent="0.2">
      <c r="A2160" s="2">
        <v>70175439</v>
      </c>
      <c r="B2160" s="2">
        <v>1.03</v>
      </c>
      <c r="C2160" s="22">
        <f t="shared" si="66"/>
        <v>2</v>
      </c>
      <c r="D2160" t="str">
        <f t="shared" si="67"/>
        <v>Neutral</v>
      </c>
    </row>
    <row r="2161" spans="1:4" x14ac:dyDescent="0.2">
      <c r="A2161" s="2">
        <v>80204923</v>
      </c>
      <c r="B2161" s="2">
        <v>3.83</v>
      </c>
      <c r="C2161" s="22">
        <f t="shared" si="66"/>
        <v>4</v>
      </c>
      <c r="D2161" t="str">
        <f t="shared" si="67"/>
        <v>Very Good</v>
      </c>
    </row>
    <row r="2162" spans="1:4" x14ac:dyDescent="0.2">
      <c r="A2162" s="2">
        <v>80112916</v>
      </c>
      <c r="B2162" s="2">
        <v>1.53</v>
      </c>
      <c r="C2162" s="22">
        <f t="shared" si="66"/>
        <v>2</v>
      </c>
      <c r="D2162" t="str">
        <f t="shared" si="67"/>
        <v>Neutral</v>
      </c>
    </row>
    <row r="2163" spans="1:4" x14ac:dyDescent="0.2">
      <c r="A2163" s="2">
        <v>80117831</v>
      </c>
      <c r="B2163" s="2">
        <v>3.23</v>
      </c>
      <c r="C2163" s="22">
        <f t="shared" si="66"/>
        <v>4</v>
      </c>
      <c r="D2163" t="str">
        <f t="shared" si="67"/>
        <v>Very Good</v>
      </c>
    </row>
    <row r="2164" spans="1:4" x14ac:dyDescent="0.2">
      <c r="A2164" s="2">
        <v>80145240</v>
      </c>
      <c r="B2164" s="2">
        <v>2.08</v>
      </c>
      <c r="C2164" s="22">
        <f t="shared" si="66"/>
        <v>3</v>
      </c>
      <c r="D2164" t="str">
        <f t="shared" si="67"/>
        <v>Good</v>
      </c>
    </row>
    <row r="2165" spans="1:4" x14ac:dyDescent="0.2">
      <c r="A2165" s="2">
        <v>80223734</v>
      </c>
      <c r="B2165" s="2">
        <v>4.22</v>
      </c>
      <c r="C2165" s="22">
        <f t="shared" si="66"/>
        <v>5</v>
      </c>
      <c r="D2165" t="str">
        <f t="shared" si="67"/>
        <v>Excellent</v>
      </c>
    </row>
    <row r="2166" spans="1:4" x14ac:dyDescent="0.2">
      <c r="A2166" s="2">
        <v>70307848</v>
      </c>
      <c r="B2166" s="2">
        <v>2.7</v>
      </c>
      <c r="C2166" s="22">
        <f t="shared" si="66"/>
        <v>3</v>
      </c>
      <c r="D2166" t="str">
        <f t="shared" si="67"/>
        <v>Good</v>
      </c>
    </row>
    <row r="2167" spans="1:4" x14ac:dyDescent="0.2">
      <c r="A2167" s="2">
        <v>70105599</v>
      </c>
      <c r="B2167" s="2">
        <v>1.7</v>
      </c>
      <c r="C2167" s="22">
        <f t="shared" si="66"/>
        <v>2</v>
      </c>
      <c r="D2167" t="str">
        <f t="shared" si="67"/>
        <v>Neutral</v>
      </c>
    </row>
    <row r="2168" spans="1:4" x14ac:dyDescent="0.2">
      <c r="A2168" s="2">
        <v>80114919</v>
      </c>
      <c r="B2168" s="2">
        <v>4.3899999999999997</v>
      </c>
      <c r="C2168" s="22">
        <f t="shared" si="66"/>
        <v>5</v>
      </c>
      <c r="D2168" t="str">
        <f t="shared" si="67"/>
        <v>Excellent</v>
      </c>
    </row>
    <row r="2169" spans="1:4" x14ac:dyDescent="0.2">
      <c r="A2169" s="2">
        <v>60029366</v>
      </c>
      <c r="B2169" s="2">
        <v>4.42</v>
      </c>
      <c r="C2169" s="22">
        <f t="shared" si="66"/>
        <v>5</v>
      </c>
      <c r="D2169" t="str">
        <f t="shared" si="67"/>
        <v>Excellent</v>
      </c>
    </row>
    <row r="2170" spans="1:4" x14ac:dyDescent="0.2">
      <c r="A2170" s="2">
        <v>80100260</v>
      </c>
      <c r="B2170" s="2">
        <v>3.98</v>
      </c>
      <c r="C2170" s="22">
        <f t="shared" si="66"/>
        <v>4</v>
      </c>
      <c r="D2170" t="str">
        <f t="shared" si="67"/>
        <v>Very Good</v>
      </c>
    </row>
    <row r="2171" spans="1:4" x14ac:dyDescent="0.2">
      <c r="A2171" s="2">
        <v>80017170</v>
      </c>
      <c r="B2171" s="2">
        <v>4.6100000000000003</v>
      </c>
      <c r="C2171" s="22">
        <f t="shared" si="66"/>
        <v>5</v>
      </c>
      <c r="D2171" t="str">
        <f t="shared" si="67"/>
        <v>Excellent</v>
      </c>
    </row>
    <row r="2172" spans="1:4" x14ac:dyDescent="0.2">
      <c r="A2172" s="2">
        <v>70028197</v>
      </c>
      <c r="B2172" s="2">
        <v>4.37</v>
      </c>
      <c r="C2172" s="22">
        <f t="shared" si="66"/>
        <v>5</v>
      </c>
      <c r="D2172" t="str">
        <f t="shared" si="67"/>
        <v>Excellent</v>
      </c>
    </row>
    <row r="2173" spans="1:4" x14ac:dyDescent="0.2">
      <c r="A2173" s="2">
        <v>81013990</v>
      </c>
      <c r="B2173" s="2">
        <v>4.33</v>
      </c>
      <c r="C2173" s="22">
        <f t="shared" si="66"/>
        <v>5</v>
      </c>
      <c r="D2173" t="str">
        <f t="shared" si="67"/>
        <v>Excellent</v>
      </c>
    </row>
    <row r="2174" spans="1:4" x14ac:dyDescent="0.2">
      <c r="A2174" s="2">
        <v>80171678</v>
      </c>
      <c r="B2174" s="2">
        <v>2.25</v>
      </c>
      <c r="C2174" s="22">
        <f t="shared" si="66"/>
        <v>3</v>
      </c>
      <c r="D2174" t="str">
        <f t="shared" si="67"/>
        <v>Good</v>
      </c>
    </row>
    <row r="2175" spans="1:4" x14ac:dyDescent="0.2">
      <c r="A2175" s="2">
        <v>81074015</v>
      </c>
      <c r="B2175" s="2">
        <v>2.57</v>
      </c>
      <c r="C2175" s="22">
        <f t="shared" si="66"/>
        <v>3</v>
      </c>
      <c r="D2175" t="str">
        <f t="shared" si="67"/>
        <v>Good</v>
      </c>
    </row>
    <row r="2176" spans="1:4" x14ac:dyDescent="0.2">
      <c r="A2176" s="2">
        <v>81041273</v>
      </c>
      <c r="B2176" s="2">
        <v>4.46</v>
      </c>
      <c r="C2176" s="22">
        <f t="shared" si="66"/>
        <v>5</v>
      </c>
      <c r="D2176" t="str">
        <f t="shared" si="67"/>
        <v>Excellent</v>
      </c>
    </row>
    <row r="2177" spans="1:4" x14ac:dyDescent="0.2">
      <c r="A2177" s="2">
        <v>70108985</v>
      </c>
      <c r="B2177" s="2">
        <v>4.04</v>
      </c>
      <c r="C2177" s="22">
        <f t="shared" si="66"/>
        <v>5</v>
      </c>
      <c r="D2177" t="str">
        <f t="shared" si="67"/>
        <v>Excellent</v>
      </c>
    </row>
    <row r="2178" spans="1:4" x14ac:dyDescent="0.2">
      <c r="A2178" s="2">
        <v>81004374</v>
      </c>
      <c r="B2178" s="2">
        <v>4.68</v>
      </c>
      <c r="C2178" s="22">
        <f t="shared" si="66"/>
        <v>5</v>
      </c>
      <c r="D2178" t="str">
        <f t="shared" si="67"/>
        <v>Excellent</v>
      </c>
    </row>
    <row r="2179" spans="1:4" x14ac:dyDescent="0.2">
      <c r="A2179" s="2">
        <v>80988860</v>
      </c>
      <c r="B2179" s="2">
        <v>2.66</v>
      </c>
      <c r="C2179" s="22">
        <f t="shared" ref="C2179:C2242" si="68">ROUNDUP(B2179,0)</f>
        <v>3</v>
      </c>
      <c r="D2179" t="str">
        <f t="shared" ref="D2179:D2242" si="69">IF(C2179=0,"Very Bad", IF(C2179=1,"Bad",IF(C2179=2,"Neutral", IF(C2179=3,"Good",IF(C2179=4,"Very Good",IF(C2179=5,"Excellent"))))))</f>
        <v>Good</v>
      </c>
    </row>
    <row r="2180" spans="1:4" x14ac:dyDescent="0.2">
      <c r="A2180" s="2">
        <v>70045356</v>
      </c>
      <c r="B2180" s="2">
        <v>4.78</v>
      </c>
      <c r="C2180" s="22">
        <f t="shared" si="68"/>
        <v>5</v>
      </c>
      <c r="D2180" t="str">
        <f t="shared" si="69"/>
        <v>Excellent</v>
      </c>
    </row>
    <row r="2181" spans="1:4" x14ac:dyDescent="0.2">
      <c r="A2181" s="2">
        <v>70203594</v>
      </c>
      <c r="B2181" s="2">
        <v>2.52</v>
      </c>
      <c r="C2181" s="22">
        <f t="shared" si="68"/>
        <v>3</v>
      </c>
      <c r="D2181" t="str">
        <f t="shared" si="69"/>
        <v>Good</v>
      </c>
    </row>
    <row r="2182" spans="1:4" x14ac:dyDescent="0.2">
      <c r="A2182" s="2">
        <v>70253171</v>
      </c>
      <c r="B2182" s="2">
        <v>1.24</v>
      </c>
      <c r="C2182" s="22">
        <f t="shared" si="68"/>
        <v>2</v>
      </c>
      <c r="D2182" t="str">
        <f t="shared" si="69"/>
        <v>Neutral</v>
      </c>
    </row>
    <row r="2183" spans="1:4" x14ac:dyDescent="0.2">
      <c r="A2183" s="2">
        <v>70109657</v>
      </c>
      <c r="B2183" s="2">
        <v>3.15</v>
      </c>
      <c r="C2183" s="22">
        <f t="shared" si="68"/>
        <v>4</v>
      </c>
      <c r="D2183" t="str">
        <f t="shared" si="69"/>
        <v>Very Good</v>
      </c>
    </row>
    <row r="2184" spans="1:4" x14ac:dyDescent="0.2">
      <c r="A2184" s="2">
        <v>70020728</v>
      </c>
      <c r="B2184" s="2">
        <v>3.25</v>
      </c>
      <c r="C2184" s="22">
        <f t="shared" si="68"/>
        <v>4</v>
      </c>
      <c r="D2184" t="str">
        <f t="shared" si="69"/>
        <v>Very Good</v>
      </c>
    </row>
    <row r="2185" spans="1:4" x14ac:dyDescent="0.2">
      <c r="A2185" s="2">
        <v>81024308</v>
      </c>
      <c r="B2185" s="2">
        <v>1.98</v>
      </c>
      <c r="C2185" s="22">
        <f t="shared" si="68"/>
        <v>2</v>
      </c>
      <c r="D2185" t="str">
        <f t="shared" si="69"/>
        <v>Neutral</v>
      </c>
    </row>
    <row r="2186" spans="1:4" x14ac:dyDescent="0.2">
      <c r="A2186" s="2">
        <v>80174608</v>
      </c>
      <c r="B2186" s="2">
        <v>1.99</v>
      </c>
      <c r="C2186" s="22">
        <f t="shared" si="68"/>
        <v>2</v>
      </c>
      <c r="D2186" t="str">
        <f t="shared" si="69"/>
        <v>Neutral</v>
      </c>
    </row>
    <row r="2187" spans="1:4" x14ac:dyDescent="0.2">
      <c r="A2187" s="2">
        <v>81049381</v>
      </c>
      <c r="B2187" s="2">
        <v>1.18</v>
      </c>
      <c r="C2187" s="22">
        <f t="shared" si="68"/>
        <v>2</v>
      </c>
      <c r="D2187" t="str">
        <f t="shared" si="69"/>
        <v>Neutral</v>
      </c>
    </row>
    <row r="2188" spans="1:4" x14ac:dyDescent="0.2">
      <c r="A2188" s="2">
        <v>81031178</v>
      </c>
      <c r="B2188" s="2">
        <v>1.92</v>
      </c>
      <c r="C2188" s="22">
        <f t="shared" si="68"/>
        <v>2</v>
      </c>
      <c r="D2188" t="str">
        <f t="shared" si="69"/>
        <v>Neutral</v>
      </c>
    </row>
    <row r="2189" spans="1:4" x14ac:dyDescent="0.2">
      <c r="A2189" s="2">
        <v>80194956</v>
      </c>
      <c r="B2189" s="2">
        <v>4.7300000000000004</v>
      </c>
      <c r="C2189" s="22">
        <f t="shared" si="68"/>
        <v>5</v>
      </c>
      <c r="D2189" t="str">
        <f t="shared" si="69"/>
        <v>Excellent</v>
      </c>
    </row>
    <row r="2190" spans="1:4" x14ac:dyDescent="0.2">
      <c r="A2190" s="2">
        <v>70056425</v>
      </c>
      <c r="B2190" s="2">
        <v>4.57</v>
      </c>
      <c r="C2190" s="22">
        <f t="shared" si="68"/>
        <v>5</v>
      </c>
      <c r="D2190" t="str">
        <f t="shared" si="69"/>
        <v>Excellent</v>
      </c>
    </row>
    <row r="2191" spans="1:4" x14ac:dyDescent="0.2">
      <c r="A2191" s="2">
        <v>81050198</v>
      </c>
      <c r="B2191" s="2">
        <v>1.71</v>
      </c>
      <c r="C2191" s="22">
        <f t="shared" si="68"/>
        <v>2</v>
      </c>
      <c r="D2191" t="str">
        <f t="shared" si="69"/>
        <v>Neutral</v>
      </c>
    </row>
    <row r="2192" spans="1:4" x14ac:dyDescent="0.2">
      <c r="A2192" s="2">
        <v>80156538</v>
      </c>
      <c r="B2192" s="2">
        <v>4.53</v>
      </c>
      <c r="C2192" s="22">
        <f t="shared" si="68"/>
        <v>5</v>
      </c>
      <c r="D2192" t="str">
        <f t="shared" si="69"/>
        <v>Excellent</v>
      </c>
    </row>
    <row r="2193" spans="1:4" x14ac:dyDescent="0.2">
      <c r="A2193" s="2">
        <v>80124723</v>
      </c>
      <c r="B2193" s="2">
        <v>2.12</v>
      </c>
      <c r="C2193" s="22">
        <f t="shared" si="68"/>
        <v>3</v>
      </c>
      <c r="D2193" t="str">
        <f t="shared" si="69"/>
        <v>Good</v>
      </c>
    </row>
    <row r="2194" spans="1:4" x14ac:dyDescent="0.2">
      <c r="A2194" s="2">
        <v>81034771</v>
      </c>
      <c r="B2194" s="2">
        <v>2.35</v>
      </c>
      <c r="C2194" s="22">
        <f t="shared" si="68"/>
        <v>3</v>
      </c>
      <c r="D2194" t="str">
        <f t="shared" si="69"/>
        <v>Good</v>
      </c>
    </row>
    <row r="2195" spans="1:4" x14ac:dyDescent="0.2">
      <c r="A2195" s="2">
        <v>80239442</v>
      </c>
      <c r="B2195" s="2">
        <v>2.35</v>
      </c>
      <c r="C2195" s="22">
        <f t="shared" si="68"/>
        <v>3</v>
      </c>
      <c r="D2195" t="str">
        <f t="shared" si="69"/>
        <v>Good</v>
      </c>
    </row>
    <row r="2196" spans="1:4" x14ac:dyDescent="0.2">
      <c r="A2196" s="2">
        <v>80238299</v>
      </c>
      <c r="B2196" s="2">
        <v>4.93</v>
      </c>
      <c r="C2196" s="22">
        <f t="shared" si="68"/>
        <v>5</v>
      </c>
      <c r="D2196" t="str">
        <f t="shared" si="69"/>
        <v>Excellent</v>
      </c>
    </row>
    <row r="2197" spans="1:4" x14ac:dyDescent="0.2">
      <c r="A2197" s="2">
        <v>80201814</v>
      </c>
      <c r="B2197" s="2">
        <v>1.84</v>
      </c>
      <c r="C2197" s="22">
        <f t="shared" si="68"/>
        <v>2</v>
      </c>
      <c r="D2197" t="str">
        <f t="shared" si="69"/>
        <v>Neutral</v>
      </c>
    </row>
    <row r="2198" spans="1:4" x14ac:dyDescent="0.2">
      <c r="A2198" s="2">
        <v>80201604</v>
      </c>
      <c r="B2198" s="2">
        <v>3.47</v>
      </c>
      <c r="C2198" s="22">
        <f t="shared" si="68"/>
        <v>4</v>
      </c>
      <c r="D2198" t="str">
        <f t="shared" si="69"/>
        <v>Very Good</v>
      </c>
    </row>
    <row r="2199" spans="1:4" x14ac:dyDescent="0.2">
      <c r="A2199" s="2">
        <v>80192244</v>
      </c>
      <c r="B2199" s="2">
        <v>3.99</v>
      </c>
      <c r="C2199" s="22">
        <f t="shared" si="68"/>
        <v>4</v>
      </c>
      <c r="D2199" t="str">
        <f t="shared" si="69"/>
        <v>Very Good</v>
      </c>
    </row>
    <row r="2200" spans="1:4" x14ac:dyDescent="0.2">
      <c r="A2200" s="2">
        <v>80235957</v>
      </c>
      <c r="B2200" s="2">
        <v>4.84</v>
      </c>
      <c r="C2200" s="22">
        <f t="shared" si="68"/>
        <v>5</v>
      </c>
      <c r="D2200" t="str">
        <f t="shared" si="69"/>
        <v>Excellent</v>
      </c>
    </row>
    <row r="2201" spans="1:4" x14ac:dyDescent="0.2">
      <c r="A2201" s="2">
        <v>80226021</v>
      </c>
      <c r="B2201" s="2">
        <v>4.87</v>
      </c>
      <c r="C2201" s="22">
        <f t="shared" si="68"/>
        <v>5</v>
      </c>
      <c r="D2201" t="str">
        <f t="shared" si="69"/>
        <v>Excellent</v>
      </c>
    </row>
    <row r="2202" spans="1:4" x14ac:dyDescent="0.2">
      <c r="A2202" s="2">
        <v>80235139</v>
      </c>
      <c r="B2202" s="2">
        <v>4.96</v>
      </c>
      <c r="C2202" s="22">
        <f t="shared" si="68"/>
        <v>5</v>
      </c>
      <c r="D2202" t="str">
        <f t="shared" si="69"/>
        <v>Excellent</v>
      </c>
    </row>
    <row r="2203" spans="1:4" x14ac:dyDescent="0.2">
      <c r="A2203" s="2">
        <v>80147758</v>
      </c>
      <c r="B2203" s="2">
        <v>2.14</v>
      </c>
      <c r="C2203" s="22">
        <f t="shared" si="68"/>
        <v>3</v>
      </c>
      <c r="D2203" t="str">
        <f t="shared" si="69"/>
        <v>Good</v>
      </c>
    </row>
    <row r="2204" spans="1:4" x14ac:dyDescent="0.2">
      <c r="A2204" s="2">
        <v>80201608</v>
      </c>
      <c r="B2204" s="2">
        <v>2.82</v>
      </c>
      <c r="C2204" s="22">
        <f t="shared" si="68"/>
        <v>3</v>
      </c>
      <c r="D2204" t="str">
        <f t="shared" si="69"/>
        <v>Good</v>
      </c>
    </row>
    <row r="2205" spans="1:4" x14ac:dyDescent="0.2">
      <c r="A2205" s="2">
        <v>80241537</v>
      </c>
      <c r="B2205" s="2">
        <v>1.1399999999999999</v>
      </c>
      <c r="C2205" s="22">
        <f t="shared" si="68"/>
        <v>2</v>
      </c>
      <c r="D2205" t="str">
        <f t="shared" si="69"/>
        <v>Neutral</v>
      </c>
    </row>
    <row r="2206" spans="1:4" x14ac:dyDescent="0.2">
      <c r="A2206" s="2">
        <v>80241616</v>
      </c>
      <c r="B2206" s="2">
        <v>3.91</v>
      </c>
      <c r="C2206" s="22">
        <f t="shared" si="68"/>
        <v>4</v>
      </c>
      <c r="D2206" t="str">
        <f t="shared" si="69"/>
        <v>Very Good</v>
      </c>
    </row>
    <row r="2207" spans="1:4" x14ac:dyDescent="0.2">
      <c r="A2207" s="2">
        <v>80239642</v>
      </c>
      <c r="B2207" s="2">
        <v>2.58</v>
      </c>
      <c r="C2207" s="22">
        <f t="shared" si="68"/>
        <v>3</v>
      </c>
      <c r="D2207" t="str">
        <f t="shared" si="69"/>
        <v>Good</v>
      </c>
    </row>
    <row r="2208" spans="1:4" x14ac:dyDescent="0.2">
      <c r="A2208" s="2">
        <v>80239988</v>
      </c>
      <c r="B2208" s="2">
        <v>1.29</v>
      </c>
      <c r="C2208" s="22">
        <f t="shared" si="68"/>
        <v>2</v>
      </c>
      <c r="D2208" t="str">
        <f t="shared" si="69"/>
        <v>Neutral</v>
      </c>
    </row>
    <row r="2209" spans="1:4" x14ac:dyDescent="0.2">
      <c r="A2209" s="2">
        <v>80173925</v>
      </c>
      <c r="B2209" s="2">
        <v>4.97</v>
      </c>
      <c r="C2209" s="22">
        <f t="shared" si="68"/>
        <v>5</v>
      </c>
      <c r="D2209" t="str">
        <f t="shared" si="69"/>
        <v>Excellent</v>
      </c>
    </row>
    <row r="2210" spans="1:4" x14ac:dyDescent="0.2">
      <c r="A2210" s="2">
        <v>70041893</v>
      </c>
      <c r="B2210" s="2">
        <v>1.31</v>
      </c>
      <c r="C2210" s="22">
        <f t="shared" si="68"/>
        <v>2</v>
      </c>
      <c r="D2210" t="str">
        <f t="shared" si="69"/>
        <v>Neutral</v>
      </c>
    </row>
    <row r="2211" spans="1:4" x14ac:dyDescent="0.2">
      <c r="A2211" s="2">
        <v>80238298</v>
      </c>
      <c r="B2211" s="2">
        <v>4.75</v>
      </c>
      <c r="C2211" s="22">
        <f t="shared" si="68"/>
        <v>5</v>
      </c>
      <c r="D2211" t="str">
        <f t="shared" si="69"/>
        <v>Excellent</v>
      </c>
    </row>
    <row r="2212" spans="1:4" x14ac:dyDescent="0.2">
      <c r="A2212" s="2">
        <v>80234795</v>
      </c>
      <c r="B2212" s="2">
        <v>4.04</v>
      </c>
      <c r="C2212" s="22">
        <f t="shared" si="68"/>
        <v>5</v>
      </c>
      <c r="D2212" t="str">
        <f t="shared" si="69"/>
        <v>Excellent</v>
      </c>
    </row>
    <row r="2213" spans="1:4" x14ac:dyDescent="0.2">
      <c r="A2213" s="2">
        <v>80238400</v>
      </c>
      <c r="B2213" s="2">
        <v>4.79</v>
      </c>
      <c r="C2213" s="22">
        <f t="shared" si="68"/>
        <v>5</v>
      </c>
      <c r="D2213" t="str">
        <f t="shared" si="69"/>
        <v>Excellent</v>
      </c>
    </row>
    <row r="2214" spans="1:4" x14ac:dyDescent="0.2">
      <c r="A2214" s="2">
        <v>80215154</v>
      </c>
      <c r="B2214" s="2">
        <v>1.32</v>
      </c>
      <c r="C2214" s="22">
        <f t="shared" si="68"/>
        <v>2</v>
      </c>
      <c r="D2214" t="str">
        <f t="shared" si="69"/>
        <v>Neutral</v>
      </c>
    </row>
    <row r="2215" spans="1:4" x14ac:dyDescent="0.2">
      <c r="A2215" s="2">
        <v>80239738</v>
      </c>
      <c r="B2215" s="2">
        <v>1.86</v>
      </c>
      <c r="C2215" s="22">
        <f t="shared" si="68"/>
        <v>2</v>
      </c>
      <c r="D2215" t="str">
        <f t="shared" si="69"/>
        <v>Neutral</v>
      </c>
    </row>
    <row r="2216" spans="1:4" x14ac:dyDescent="0.2">
      <c r="A2216" s="2">
        <v>80206360</v>
      </c>
      <c r="B2216" s="2">
        <v>2.04</v>
      </c>
      <c r="C2216" s="22">
        <f t="shared" si="68"/>
        <v>3</v>
      </c>
      <c r="D2216" t="str">
        <f t="shared" si="69"/>
        <v>Good</v>
      </c>
    </row>
    <row r="2217" spans="1:4" x14ac:dyDescent="0.2">
      <c r="A2217" s="2">
        <v>80237300</v>
      </c>
      <c r="B2217" s="2">
        <v>4.09</v>
      </c>
      <c r="C2217" s="22">
        <f t="shared" si="68"/>
        <v>5</v>
      </c>
      <c r="D2217" t="str">
        <f t="shared" si="69"/>
        <v>Excellent</v>
      </c>
    </row>
    <row r="2218" spans="1:4" x14ac:dyDescent="0.2">
      <c r="A2218" s="2">
        <v>60021758</v>
      </c>
      <c r="B2218" s="2">
        <v>3.34</v>
      </c>
      <c r="C2218" s="22">
        <f t="shared" si="68"/>
        <v>4</v>
      </c>
      <c r="D2218" t="str">
        <f t="shared" si="69"/>
        <v>Very Good</v>
      </c>
    </row>
    <row r="2219" spans="1:4" x14ac:dyDescent="0.2">
      <c r="A2219" s="2">
        <v>70095265</v>
      </c>
      <c r="B2219" s="2">
        <v>1.66</v>
      </c>
      <c r="C2219" s="22">
        <f t="shared" si="68"/>
        <v>2</v>
      </c>
      <c r="D2219" t="str">
        <f t="shared" si="69"/>
        <v>Neutral</v>
      </c>
    </row>
    <row r="2220" spans="1:4" x14ac:dyDescent="0.2">
      <c r="A2220" s="2">
        <v>80164075</v>
      </c>
      <c r="B2220" s="2">
        <v>2.1</v>
      </c>
      <c r="C2220" s="22">
        <f t="shared" si="68"/>
        <v>3</v>
      </c>
      <c r="D2220" t="str">
        <f t="shared" si="69"/>
        <v>Good</v>
      </c>
    </row>
    <row r="2221" spans="1:4" x14ac:dyDescent="0.2">
      <c r="A2221" s="2">
        <v>80117240</v>
      </c>
      <c r="B2221" s="2">
        <v>1.03</v>
      </c>
      <c r="C2221" s="22">
        <f t="shared" si="68"/>
        <v>2</v>
      </c>
      <c r="D2221" t="str">
        <f t="shared" si="69"/>
        <v>Neutral</v>
      </c>
    </row>
    <row r="2222" spans="1:4" x14ac:dyDescent="0.2">
      <c r="A2222" s="2">
        <v>80098842</v>
      </c>
      <c r="B2222" s="2">
        <v>1.37</v>
      </c>
      <c r="C2222" s="22">
        <f t="shared" si="68"/>
        <v>2</v>
      </c>
      <c r="D2222" t="str">
        <f t="shared" si="69"/>
        <v>Neutral</v>
      </c>
    </row>
    <row r="2223" spans="1:4" x14ac:dyDescent="0.2">
      <c r="A2223" s="2">
        <v>80156935</v>
      </c>
      <c r="B2223" s="2">
        <v>3.17</v>
      </c>
      <c r="C2223" s="22">
        <f t="shared" si="68"/>
        <v>4</v>
      </c>
      <c r="D2223" t="str">
        <f t="shared" si="69"/>
        <v>Very Good</v>
      </c>
    </row>
    <row r="2224" spans="1:4" x14ac:dyDescent="0.2">
      <c r="A2224" s="2">
        <v>80102080</v>
      </c>
      <c r="B2224" s="2">
        <v>4.09</v>
      </c>
      <c r="C2224" s="22">
        <f t="shared" si="68"/>
        <v>5</v>
      </c>
      <c r="D2224" t="str">
        <f t="shared" si="69"/>
        <v>Excellent</v>
      </c>
    </row>
    <row r="2225" spans="1:4" x14ac:dyDescent="0.2">
      <c r="A2225" s="2">
        <v>80092884</v>
      </c>
      <c r="B2225" s="2">
        <v>4.5199999999999996</v>
      </c>
      <c r="C2225" s="22">
        <f t="shared" si="68"/>
        <v>5</v>
      </c>
      <c r="D2225" t="str">
        <f t="shared" si="69"/>
        <v>Excellent</v>
      </c>
    </row>
    <row r="2226" spans="1:4" x14ac:dyDescent="0.2">
      <c r="A2226" s="2">
        <v>80023794</v>
      </c>
      <c r="B2226" s="2">
        <v>4.47</v>
      </c>
      <c r="C2226" s="22">
        <f t="shared" si="68"/>
        <v>5</v>
      </c>
      <c r="D2226" t="str">
        <f t="shared" si="69"/>
        <v>Excellent</v>
      </c>
    </row>
    <row r="2227" spans="1:4" x14ac:dyDescent="0.2">
      <c r="A2227" s="2">
        <v>70230417</v>
      </c>
      <c r="B2227" s="2">
        <v>1.56</v>
      </c>
      <c r="C2227" s="22">
        <f t="shared" si="68"/>
        <v>2</v>
      </c>
      <c r="D2227" t="str">
        <f t="shared" si="69"/>
        <v>Neutral</v>
      </c>
    </row>
    <row r="2228" spans="1:4" x14ac:dyDescent="0.2">
      <c r="A2228" s="2">
        <v>81060041</v>
      </c>
      <c r="B2228" s="2">
        <v>2.79</v>
      </c>
      <c r="C2228" s="22">
        <f t="shared" si="68"/>
        <v>3</v>
      </c>
      <c r="D2228" t="str">
        <f t="shared" si="69"/>
        <v>Good</v>
      </c>
    </row>
    <row r="2229" spans="1:4" x14ac:dyDescent="0.2">
      <c r="A2229" s="2">
        <v>70090072</v>
      </c>
      <c r="B2229" s="2">
        <v>3.84</v>
      </c>
      <c r="C2229" s="22">
        <f t="shared" si="68"/>
        <v>4</v>
      </c>
      <c r="D2229" t="str">
        <f t="shared" si="69"/>
        <v>Very Good</v>
      </c>
    </row>
    <row r="2230" spans="1:4" x14ac:dyDescent="0.2">
      <c r="A2230" s="2">
        <v>80145621</v>
      </c>
      <c r="B2230" s="2">
        <v>4.82</v>
      </c>
      <c r="C2230" s="22">
        <f t="shared" si="68"/>
        <v>5</v>
      </c>
      <c r="D2230" t="str">
        <f t="shared" si="69"/>
        <v>Excellent</v>
      </c>
    </row>
    <row r="2231" spans="1:4" x14ac:dyDescent="0.2">
      <c r="A2231" s="2">
        <v>80100268</v>
      </c>
      <c r="B2231" s="2">
        <v>2.92</v>
      </c>
      <c r="C2231" s="22">
        <f t="shared" si="68"/>
        <v>3</v>
      </c>
      <c r="D2231" t="str">
        <f t="shared" si="69"/>
        <v>Good</v>
      </c>
    </row>
    <row r="2232" spans="1:4" x14ac:dyDescent="0.2">
      <c r="A2232" s="2">
        <v>80206696</v>
      </c>
      <c r="B2232" s="2">
        <v>4.26</v>
      </c>
      <c r="C2232" s="22">
        <f t="shared" si="68"/>
        <v>5</v>
      </c>
      <c r="D2232" t="str">
        <f t="shared" si="69"/>
        <v>Excellent</v>
      </c>
    </row>
    <row r="2233" spans="1:4" x14ac:dyDescent="0.2">
      <c r="A2233" s="2">
        <v>81010870</v>
      </c>
      <c r="B2233" s="2">
        <v>2.2400000000000002</v>
      </c>
      <c r="C2233" s="22">
        <f t="shared" si="68"/>
        <v>3</v>
      </c>
      <c r="D2233" t="str">
        <f t="shared" si="69"/>
        <v>Good</v>
      </c>
    </row>
    <row r="2234" spans="1:4" x14ac:dyDescent="0.2">
      <c r="A2234" s="2">
        <v>80226234</v>
      </c>
      <c r="B2234" s="2">
        <v>2.1</v>
      </c>
      <c r="C2234" s="22">
        <f t="shared" si="68"/>
        <v>3</v>
      </c>
      <c r="D2234" t="str">
        <f t="shared" si="69"/>
        <v>Good</v>
      </c>
    </row>
    <row r="2235" spans="1:4" x14ac:dyDescent="0.2">
      <c r="A2235" s="2">
        <v>80081274</v>
      </c>
      <c r="B2235" s="2">
        <v>4.68</v>
      </c>
      <c r="C2235" s="22">
        <f t="shared" si="68"/>
        <v>5</v>
      </c>
      <c r="D2235" t="str">
        <f t="shared" si="69"/>
        <v>Excellent</v>
      </c>
    </row>
    <row r="2236" spans="1:4" x14ac:dyDescent="0.2">
      <c r="A2236" s="2">
        <v>80170845</v>
      </c>
      <c r="B2236" s="2">
        <v>1.02</v>
      </c>
      <c r="C2236" s="22">
        <f t="shared" si="68"/>
        <v>2</v>
      </c>
      <c r="D2236" t="str">
        <f t="shared" si="69"/>
        <v>Neutral</v>
      </c>
    </row>
    <row r="2237" spans="1:4" x14ac:dyDescent="0.2">
      <c r="A2237" s="2">
        <v>80134967</v>
      </c>
      <c r="B2237" s="2">
        <v>3.84</v>
      </c>
      <c r="C2237" s="22">
        <f t="shared" si="68"/>
        <v>4</v>
      </c>
      <c r="D2237" t="str">
        <f t="shared" si="69"/>
        <v>Very Good</v>
      </c>
    </row>
    <row r="2238" spans="1:4" x14ac:dyDescent="0.2">
      <c r="A2238" s="2">
        <v>70210484</v>
      </c>
      <c r="B2238" s="2">
        <v>1.95</v>
      </c>
      <c r="C2238" s="22">
        <f t="shared" si="68"/>
        <v>2</v>
      </c>
      <c r="D2238" t="str">
        <f t="shared" si="69"/>
        <v>Neutral</v>
      </c>
    </row>
    <row r="2239" spans="1:4" x14ac:dyDescent="0.2">
      <c r="A2239" s="2">
        <v>81049544</v>
      </c>
      <c r="B2239" s="2">
        <v>3.7</v>
      </c>
      <c r="C2239" s="22">
        <f t="shared" si="68"/>
        <v>4</v>
      </c>
      <c r="D2239" t="str">
        <f t="shared" si="69"/>
        <v>Very Good</v>
      </c>
    </row>
    <row r="2240" spans="1:4" x14ac:dyDescent="0.2">
      <c r="A2240" s="2">
        <v>81049511</v>
      </c>
      <c r="B2240" s="2">
        <v>1.78</v>
      </c>
      <c r="C2240" s="22">
        <f t="shared" si="68"/>
        <v>2</v>
      </c>
      <c r="D2240" t="str">
        <f t="shared" si="69"/>
        <v>Neutral</v>
      </c>
    </row>
    <row r="2241" spans="1:4" x14ac:dyDescent="0.2">
      <c r="A2241" s="2">
        <v>80192187</v>
      </c>
      <c r="B2241" s="2">
        <v>4.8600000000000003</v>
      </c>
      <c r="C2241" s="22">
        <f t="shared" si="68"/>
        <v>5</v>
      </c>
      <c r="D2241" t="str">
        <f t="shared" si="69"/>
        <v>Excellent</v>
      </c>
    </row>
    <row r="2242" spans="1:4" x14ac:dyDescent="0.2">
      <c r="A2242" s="2">
        <v>80174917</v>
      </c>
      <c r="B2242" s="2">
        <v>4.3600000000000003</v>
      </c>
      <c r="C2242" s="22">
        <f t="shared" si="68"/>
        <v>5</v>
      </c>
      <c r="D2242" t="str">
        <f t="shared" si="69"/>
        <v>Excellent</v>
      </c>
    </row>
    <row r="2243" spans="1:4" x14ac:dyDescent="0.2">
      <c r="A2243" s="2">
        <v>80189653</v>
      </c>
      <c r="B2243" s="2">
        <v>4.96</v>
      </c>
      <c r="C2243" s="22">
        <f t="shared" ref="C2243:C2306" si="70">ROUNDUP(B2243,0)</f>
        <v>5</v>
      </c>
      <c r="D2243" t="str">
        <f t="shared" ref="D2243:D2306" si="71">IF(C2243=0,"Very Bad", IF(C2243=1,"Bad",IF(C2243=2,"Neutral", IF(C2243=3,"Good",IF(C2243=4,"Very Good",IF(C2243=5,"Excellent"))))))</f>
        <v>Excellent</v>
      </c>
    </row>
    <row r="2244" spans="1:4" x14ac:dyDescent="0.2">
      <c r="A2244" s="2">
        <v>80135585</v>
      </c>
      <c r="B2244" s="2">
        <v>4.6100000000000003</v>
      </c>
      <c r="C2244" s="22">
        <f t="shared" si="70"/>
        <v>5</v>
      </c>
      <c r="D2244" t="str">
        <f t="shared" si="71"/>
        <v>Excellent</v>
      </c>
    </row>
    <row r="2245" spans="1:4" x14ac:dyDescent="0.2">
      <c r="A2245" s="2">
        <v>80094387</v>
      </c>
      <c r="B2245" s="2">
        <v>1.39</v>
      </c>
      <c r="C2245" s="22">
        <f t="shared" si="70"/>
        <v>2</v>
      </c>
      <c r="D2245" t="str">
        <f t="shared" si="71"/>
        <v>Neutral</v>
      </c>
    </row>
    <row r="2246" spans="1:4" x14ac:dyDescent="0.2">
      <c r="A2246" s="2">
        <v>80094386</v>
      </c>
      <c r="B2246" s="2">
        <v>4.08</v>
      </c>
      <c r="C2246" s="22">
        <f t="shared" si="70"/>
        <v>5</v>
      </c>
      <c r="D2246" t="str">
        <f t="shared" si="71"/>
        <v>Excellent</v>
      </c>
    </row>
    <row r="2247" spans="1:4" x14ac:dyDescent="0.2">
      <c r="A2247" s="2">
        <v>80214087</v>
      </c>
      <c r="B2247" s="2">
        <v>3.38</v>
      </c>
      <c r="C2247" s="22">
        <f t="shared" si="70"/>
        <v>4</v>
      </c>
      <c r="D2247" t="str">
        <f t="shared" si="71"/>
        <v>Very Good</v>
      </c>
    </row>
    <row r="2248" spans="1:4" x14ac:dyDescent="0.2">
      <c r="A2248" s="2">
        <v>80216664</v>
      </c>
      <c r="B2248" s="2">
        <v>2.81</v>
      </c>
      <c r="C2248" s="22">
        <f t="shared" si="70"/>
        <v>3</v>
      </c>
      <c r="D2248" t="str">
        <f t="shared" si="71"/>
        <v>Good</v>
      </c>
    </row>
    <row r="2249" spans="1:4" x14ac:dyDescent="0.2">
      <c r="A2249" s="2">
        <v>80017535</v>
      </c>
      <c r="B2249" s="2">
        <v>3.59</v>
      </c>
      <c r="C2249" s="22">
        <f t="shared" si="70"/>
        <v>4</v>
      </c>
      <c r="D2249" t="str">
        <f t="shared" si="71"/>
        <v>Very Good</v>
      </c>
    </row>
    <row r="2250" spans="1:4" x14ac:dyDescent="0.2">
      <c r="A2250" s="2">
        <v>81049674</v>
      </c>
      <c r="B2250" s="2">
        <v>4.8600000000000003</v>
      </c>
      <c r="C2250" s="22">
        <f t="shared" si="70"/>
        <v>5</v>
      </c>
      <c r="D2250" t="str">
        <f t="shared" si="71"/>
        <v>Excellent</v>
      </c>
    </row>
    <row r="2251" spans="1:4" x14ac:dyDescent="0.2">
      <c r="A2251" s="2">
        <v>81049707</v>
      </c>
      <c r="B2251" s="2">
        <v>3.49</v>
      </c>
      <c r="C2251" s="22">
        <f t="shared" si="70"/>
        <v>4</v>
      </c>
      <c r="D2251" t="str">
        <f t="shared" si="71"/>
        <v>Very Good</v>
      </c>
    </row>
    <row r="2252" spans="1:4" x14ac:dyDescent="0.2">
      <c r="A2252" s="2">
        <v>80219917</v>
      </c>
      <c r="B2252" s="2">
        <v>2.4</v>
      </c>
      <c r="C2252" s="22">
        <f t="shared" si="70"/>
        <v>3</v>
      </c>
      <c r="D2252" t="str">
        <f t="shared" si="71"/>
        <v>Good</v>
      </c>
    </row>
    <row r="2253" spans="1:4" x14ac:dyDescent="0.2">
      <c r="A2253" s="2">
        <v>80174144</v>
      </c>
      <c r="B2253" s="2">
        <v>2.54</v>
      </c>
      <c r="C2253" s="22">
        <f t="shared" si="70"/>
        <v>3</v>
      </c>
      <c r="D2253" t="str">
        <f t="shared" si="71"/>
        <v>Good</v>
      </c>
    </row>
    <row r="2254" spans="1:4" x14ac:dyDescent="0.2">
      <c r="A2254" s="2">
        <v>80073289</v>
      </c>
      <c r="B2254" s="2">
        <v>4.91</v>
      </c>
      <c r="C2254" s="22">
        <f t="shared" si="70"/>
        <v>5</v>
      </c>
      <c r="D2254" t="str">
        <f t="shared" si="71"/>
        <v>Excellent</v>
      </c>
    </row>
    <row r="2255" spans="1:4" x14ac:dyDescent="0.2">
      <c r="A2255" s="2">
        <v>80220677</v>
      </c>
      <c r="B2255" s="2">
        <v>4.3499999999999996</v>
      </c>
      <c r="C2255" s="22">
        <f t="shared" si="70"/>
        <v>5</v>
      </c>
      <c r="D2255" t="str">
        <f t="shared" si="71"/>
        <v>Excellent</v>
      </c>
    </row>
    <row r="2256" spans="1:4" x14ac:dyDescent="0.2">
      <c r="A2256" s="2">
        <v>80229829</v>
      </c>
      <c r="B2256" s="2">
        <v>4.63</v>
      </c>
      <c r="C2256" s="22">
        <f t="shared" si="70"/>
        <v>5</v>
      </c>
      <c r="D2256" t="str">
        <f t="shared" si="71"/>
        <v>Excellent</v>
      </c>
    </row>
    <row r="2257" spans="1:4" x14ac:dyDescent="0.2">
      <c r="A2257" s="2">
        <v>80141173</v>
      </c>
      <c r="B2257" s="2">
        <v>3.02</v>
      </c>
      <c r="C2257" s="22">
        <f t="shared" si="70"/>
        <v>4</v>
      </c>
      <c r="D2257" t="str">
        <f t="shared" si="71"/>
        <v>Very Good</v>
      </c>
    </row>
    <row r="2258" spans="1:4" x14ac:dyDescent="0.2">
      <c r="A2258" s="2">
        <v>80134515</v>
      </c>
      <c r="B2258" s="2">
        <v>3.18</v>
      </c>
      <c r="C2258" s="22">
        <f t="shared" si="70"/>
        <v>4</v>
      </c>
      <c r="D2258" t="str">
        <f t="shared" si="71"/>
        <v>Very Good</v>
      </c>
    </row>
    <row r="2259" spans="1:4" x14ac:dyDescent="0.2">
      <c r="A2259" s="2">
        <v>80134521</v>
      </c>
      <c r="B2259" s="2">
        <v>3.75</v>
      </c>
      <c r="C2259" s="22">
        <f t="shared" si="70"/>
        <v>4</v>
      </c>
      <c r="D2259" t="str">
        <f t="shared" si="71"/>
        <v>Very Good</v>
      </c>
    </row>
    <row r="2260" spans="1:4" x14ac:dyDescent="0.2">
      <c r="A2260" s="2">
        <v>80081170</v>
      </c>
      <c r="B2260" s="2">
        <v>1.47</v>
      </c>
      <c r="C2260" s="22">
        <f t="shared" si="70"/>
        <v>2</v>
      </c>
      <c r="D2260" t="str">
        <f t="shared" si="71"/>
        <v>Neutral</v>
      </c>
    </row>
    <row r="2261" spans="1:4" x14ac:dyDescent="0.2">
      <c r="A2261" s="2">
        <v>80097003</v>
      </c>
      <c r="B2261" s="2">
        <v>3.74</v>
      </c>
      <c r="C2261" s="22">
        <f t="shared" si="70"/>
        <v>4</v>
      </c>
      <c r="D2261" t="str">
        <f t="shared" si="71"/>
        <v>Very Good</v>
      </c>
    </row>
    <row r="2262" spans="1:4" x14ac:dyDescent="0.2">
      <c r="A2262" s="2">
        <v>80134516</v>
      </c>
      <c r="B2262" s="2">
        <v>3.5</v>
      </c>
      <c r="C2262" s="22">
        <f t="shared" si="70"/>
        <v>4</v>
      </c>
      <c r="D2262" t="str">
        <f t="shared" si="71"/>
        <v>Very Good</v>
      </c>
    </row>
    <row r="2263" spans="1:4" x14ac:dyDescent="0.2">
      <c r="A2263" s="2">
        <v>80134606</v>
      </c>
      <c r="B2263" s="2">
        <v>2.1800000000000002</v>
      </c>
      <c r="C2263" s="22">
        <f t="shared" si="70"/>
        <v>3</v>
      </c>
      <c r="D2263" t="str">
        <f t="shared" si="71"/>
        <v>Good</v>
      </c>
    </row>
    <row r="2264" spans="1:4" x14ac:dyDescent="0.2">
      <c r="A2264" s="2">
        <v>80134518</v>
      </c>
      <c r="B2264" s="2">
        <v>2.4700000000000002</v>
      </c>
      <c r="C2264" s="22">
        <f t="shared" si="70"/>
        <v>3</v>
      </c>
      <c r="D2264" t="str">
        <f t="shared" si="71"/>
        <v>Good</v>
      </c>
    </row>
    <row r="2265" spans="1:4" x14ac:dyDescent="0.2">
      <c r="A2265" s="2">
        <v>80134330</v>
      </c>
      <c r="B2265" s="2">
        <v>3.09</v>
      </c>
      <c r="C2265" s="22">
        <f t="shared" si="70"/>
        <v>4</v>
      </c>
      <c r="D2265" t="str">
        <f t="shared" si="71"/>
        <v>Very Good</v>
      </c>
    </row>
    <row r="2266" spans="1:4" x14ac:dyDescent="0.2">
      <c r="A2266" s="2">
        <v>80038298</v>
      </c>
      <c r="B2266" s="2">
        <v>2.16</v>
      </c>
      <c r="C2266" s="22">
        <f t="shared" si="70"/>
        <v>3</v>
      </c>
      <c r="D2266" t="str">
        <f t="shared" si="71"/>
        <v>Good</v>
      </c>
    </row>
    <row r="2267" spans="1:4" x14ac:dyDescent="0.2">
      <c r="A2267" s="2">
        <v>80134500</v>
      </c>
      <c r="B2267" s="2">
        <v>2.1800000000000002</v>
      </c>
      <c r="C2267" s="22">
        <f t="shared" si="70"/>
        <v>3</v>
      </c>
      <c r="D2267" t="str">
        <f t="shared" si="71"/>
        <v>Good</v>
      </c>
    </row>
    <row r="2268" spans="1:4" x14ac:dyDescent="0.2">
      <c r="A2268" s="2">
        <v>80038353</v>
      </c>
      <c r="B2268" s="2">
        <v>4.67</v>
      </c>
      <c r="C2268" s="22">
        <f t="shared" si="70"/>
        <v>5</v>
      </c>
      <c r="D2268" t="str">
        <f t="shared" si="71"/>
        <v>Excellent</v>
      </c>
    </row>
    <row r="2269" spans="1:4" x14ac:dyDescent="0.2">
      <c r="A2269" s="2">
        <v>80038354</v>
      </c>
      <c r="B2269" s="2">
        <v>3.88</v>
      </c>
      <c r="C2269" s="22">
        <f t="shared" si="70"/>
        <v>4</v>
      </c>
      <c r="D2269" t="str">
        <f t="shared" si="71"/>
        <v>Very Good</v>
      </c>
    </row>
    <row r="2270" spans="1:4" x14ac:dyDescent="0.2">
      <c r="A2270" s="2">
        <v>80038439</v>
      </c>
      <c r="B2270" s="2">
        <v>4.49</v>
      </c>
      <c r="C2270" s="22">
        <f t="shared" si="70"/>
        <v>5</v>
      </c>
      <c r="D2270" t="str">
        <f t="shared" si="71"/>
        <v>Excellent</v>
      </c>
    </row>
    <row r="2271" spans="1:4" x14ac:dyDescent="0.2">
      <c r="A2271" s="2">
        <v>80038440</v>
      </c>
      <c r="B2271" s="2">
        <v>3.96</v>
      </c>
      <c r="C2271" s="22">
        <f t="shared" si="70"/>
        <v>4</v>
      </c>
      <c r="D2271" t="str">
        <f t="shared" si="71"/>
        <v>Very Good</v>
      </c>
    </row>
    <row r="2272" spans="1:4" x14ac:dyDescent="0.2">
      <c r="A2272" s="2">
        <v>80134604</v>
      </c>
      <c r="B2272" s="2">
        <v>3.08</v>
      </c>
      <c r="C2272" s="22">
        <f t="shared" si="70"/>
        <v>4</v>
      </c>
      <c r="D2272" t="str">
        <f t="shared" si="71"/>
        <v>Very Good</v>
      </c>
    </row>
    <row r="2273" spans="1:4" x14ac:dyDescent="0.2">
      <c r="A2273" s="2">
        <v>80134524</v>
      </c>
      <c r="B2273" s="2">
        <v>4.26</v>
      </c>
      <c r="C2273" s="22">
        <f t="shared" si="70"/>
        <v>5</v>
      </c>
      <c r="D2273" t="str">
        <f t="shared" si="71"/>
        <v>Excellent</v>
      </c>
    </row>
    <row r="2274" spans="1:4" x14ac:dyDescent="0.2">
      <c r="A2274" s="2">
        <v>80038355</v>
      </c>
      <c r="B2274" s="2">
        <v>2.98</v>
      </c>
      <c r="C2274" s="22">
        <f t="shared" si="70"/>
        <v>3</v>
      </c>
      <c r="D2274" t="str">
        <f t="shared" si="71"/>
        <v>Good</v>
      </c>
    </row>
    <row r="2275" spans="1:4" x14ac:dyDescent="0.2">
      <c r="A2275" s="2">
        <v>80038441</v>
      </c>
      <c r="B2275" s="2">
        <v>2.15</v>
      </c>
      <c r="C2275" s="22">
        <f t="shared" si="70"/>
        <v>3</v>
      </c>
      <c r="D2275" t="str">
        <f t="shared" si="71"/>
        <v>Good</v>
      </c>
    </row>
    <row r="2276" spans="1:4" x14ac:dyDescent="0.2">
      <c r="A2276" s="2">
        <v>80134433</v>
      </c>
      <c r="B2276" s="2">
        <v>2.15</v>
      </c>
      <c r="C2276" s="22">
        <f t="shared" si="70"/>
        <v>3</v>
      </c>
      <c r="D2276" t="str">
        <f t="shared" si="71"/>
        <v>Good</v>
      </c>
    </row>
    <row r="2277" spans="1:4" x14ac:dyDescent="0.2">
      <c r="A2277" s="2">
        <v>80134436</v>
      </c>
      <c r="B2277" s="2">
        <v>3.97</v>
      </c>
      <c r="C2277" s="22">
        <f t="shared" si="70"/>
        <v>4</v>
      </c>
      <c r="D2277" t="str">
        <f t="shared" si="71"/>
        <v>Very Good</v>
      </c>
    </row>
    <row r="2278" spans="1:4" x14ac:dyDescent="0.2">
      <c r="A2278" s="2">
        <v>80134514</v>
      </c>
      <c r="B2278" s="2">
        <v>1.47</v>
      </c>
      <c r="C2278" s="22">
        <f t="shared" si="70"/>
        <v>2</v>
      </c>
      <c r="D2278" t="str">
        <f t="shared" si="71"/>
        <v>Neutral</v>
      </c>
    </row>
    <row r="2279" spans="1:4" x14ac:dyDescent="0.2">
      <c r="A2279" s="2">
        <v>80134398</v>
      </c>
      <c r="B2279" s="2">
        <v>3.74</v>
      </c>
      <c r="C2279" s="22">
        <f t="shared" si="70"/>
        <v>4</v>
      </c>
      <c r="D2279" t="str">
        <f t="shared" si="71"/>
        <v>Very Good</v>
      </c>
    </row>
    <row r="2280" spans="1:4" x14ac:dyDescent="0.2">
      <c r="A2280" s="2">
        <v>80134520</v>
      </c>
      <c r="B2280" s="2">
        <v>1.96</v>
      </c>
      <c r="C2280" s="22">
        <f t="shared" si="70"/>
        <v>2</v>
      </c>
      <c r="D2280" t="str">
        <f t="shared" si="71"/>
        <v>Neutral</v>
      </c>
    </row>
    <row r="2281" spans="1:4" x14ac:dyDescent="0.2">
      <c r="A2281" s="2">
        <v>80134420</v>
      </c>
      <c r="B2281" s="2">
        <v>1.44</v>
      </c>
      <c r="C2281" s="22">
        <f t="shared" si="70"/>
        <v>2</v>
      </c>
      <c r="D2281" t="str">
        <f t="shared" si="71"/>
        <v>Neutral</v>
      </c>
    </row>
    <row r="2282" spans="1:4" x14ac:dyDescent="0.2">
      <c r="A2282" s="2">
        <v>80134501</v>
      </c>
      <c r="B2282" s="2">
        <v>3.4</v>
      </c>
      <c r="C2282" s="22">
        <f t="shared" si="70"/>
        <v>4</v>
      </c>
      <c r="D2282" t="str">
        <f t="shared" si="71"/>
        <v>Very Good</v>
      </c>
    </row>
    <row r="2283" spans="1:4" x14ac:dyDescent="0.2">
      <c r="A2283" s="2">
        <v>80161700</v>
      </c>
      <c r="B2283" s="2">
        <v>4.4400000000000004</v>
      </c>
      <c r="C2283" s="22">
        <f t="shared" si="70"/>
        <v>5</v>
      </c>
      <c r="D2283" t="str">
        <f t="shared" si="71"/>
        <v>Excellent</v>
      </c>
    </row>
    <row r="2284" spans="1:4" x14ac:dyDescent="0.2">
      <c r="A2284" s="2">
        <v>80134399</v>
      </c>
      <c r="B2284" s="2">
        <v>4.18</v>
      </c>
      <c r="C2284" s="22">
        <f t="shared" si="70"/>
        <v>5</v>
      </c>
      <c r="D2284" t="str">
        <f t="shared" si="71"/>
        <v>Excellent</v>
      </c>
    </row>
    <row r="2285" spans="1:4" x14ac:dyDescent="0.2">
      <c r="A2285" s="2">
        <v>80160127</v>
      </c>
      <c r="B2285" s="2">
        <v>1.85</v>
      </c>
      <c r="C2285" s="22">
        <f t="shared" si="70"/>
        <v>2</v>
      </c>
      <c r="D2285" t="str">
        <f t="shared" si="71"/>
        <v>Neutral</v>
      </c>
    </row>
    <row r="2286" spans="1:4" x14ac:dyDescent="0.2">
      <c r="A2286" s="2">
        <v>80134438</v>
      </c>
      <c r="B2286" s="2">
        <v>3.31</v>
      </c>
      <c r="C2286" s="22">
        <f t="shared" si="70"/>
        <v>4</v>
      </c>
      <c r="D2286" t="str">
        <f t="shared" si="71"/>
        <v>Very Good</v>
      </c>
    </row>
    <row r="2287" spans="1:4" x14ac:dyDescent="0.2">
      <c r="A2287" s="2">
        <v>80134435</v>
      </c>
      <c r="B2287" s="2">
        <v>3.79</v>
      </c>
      <c r="C2287" s="22">
        <f t="shared" si="70"/>
        <v>4</v>
      </c>
      <c r="D2287" t="str">
        <f t="shared" si="71"/>
        <v>Very Good</v>
      </c>
    </row>
    <row r="2288" spans="1:4" x14ac:dyDescent="0.2">
      <c r="A2288" s="2">
        <v>80134519</v>
      </c>
      <c r="B2288" s="2">
        <v>2.9</v>
      </c>
      <c r="C2288" s="22">
        <f t="shared" si="70"/>
        <v>3</v>
      </c>
      <c r="D2288" t="str">
        <f t="shared" si="71"/>
        <v>Good</v>
      </c>
    </row>
    <row r="2289" spans="1:4" x14ac:dyDescent="0.2">
      <c r="A2289" s="2">
        <v>80134434</v>
      </c>
      <c r="B2289" s="2">
        <v>1.96</v>
      </c>
      <c r="C2289" s="22">
        <f t="shared" si="70"/>
        <v>2</v>
      </c>
      <c r="D2289" t="str">
        <f t="shared" si="71"/>
        <v>Neutral</v>
      </c>
    </row>
    <row r="2290" spans="1:4" x14ac:dyDescent="0.2">
      <c r="A2290" s="2">
        <v>80160357</v>
      </c>
      <c r="B2290" s="2">
        <v>2.37</v>
      </c>
      <c r="C2290" s="22">
        <f t="shared" si="70"/>
        <v>3</v>
      </c>
      <c r="D2290" t="str">
        <f t="shared" si="71"/>
        <v>Good</v>
      </c>
    </row>
    <row r="2291" spans="1:4" x14ac:dyDescent="0.2">
      <c r="A2291" s="2">
        <v>70299745</v>
      </c>
      <c r="B2291" s="2">
        <v>2.99</v>
      </c>
      <c r="C2291" s="22">
        <f t="shared" si="70"/>
        <v>3</v>
      </c>
      <c r="D2291" t="str">
        <f t="shared" si="71"/>
        <v>Good</v>
      </c>
    </row>
    <row r="2292" spans="1:4" x14ac:dyDescent="0.2">
      <c r="A2292" s="2">
        <v>80038527</v>
      </c>
      <c r="B2292" s="2">
        <v>3.32</v>
      </c>
      <c r="C2292" s="22">
        <f t="shared" si="70"/>
        <v>4</v>
      </c>
      <c r="D2292" t="str">
        <f t="shared" si="71"/>
        <v>Very Good</v>
      </c>
    </row>
    <row r="2293" spans="1:4" x14ac:dyDescent="0.2">
      <c r="A2293" s="2">
        <v>80038445</v>
      </c>
      <c r="B2293" s="2">
        <v>2.78</v>
      </c>
      <c r="C2293" s="22">
        <f t="shared" si="70"/>
        <v>3</v>
      </c>
      <c r="D2293" t="str">
        <f t="shared" si="71"/>
        <v>Good</v>
      </c>
    </row>
    <row r="2294" spans="1:4" x14ac:dyDescent="0.2">
      <c r="A2294" s="2">
        <v>81059183</v>
      </c>
      <c r="B2294" s="2">
        <v>2.13</v>
      </c>
      <c r="C2294" s="22">
        <f t="shared" si="70"/>
        <v>3</v>
      </c>
      <c r="D2294" t="str">
        <f t="shared" si="71"/>
        <v>Good</v>
      </c>
    </row>
    <row r="2295" spans="1:4" x14ac:dyDescent="0.2">
      <c r="A2295" s="2">
        <v>81024332</v>
      </c>
      <c r="B2295" s="2">
        <v>2.1800000000000002</v>
      </c>
      <c r="C2295" s="22">
        <f t="shared" si="70"/>
        <v>3</v>
      </c>
      <c r="D2295" t="str">
        <f t="shared" si="71"/>
        <v>Good</v>
      </c>
    </row>
    <row r="2296" spans="1:4" x14ac:dyDescent="0.2">
      <c r="A2296" s="2">
        <v>81059444</v>
      </c>
      <c r="B2296" s="2">
        <v>4.43</v>
      </c>
      <c r="C2296" s="22">
        <f t="shared" si="70"/>
        <v>5</v>
      </c>
      <c r="D2296" t="str">
        <f t="shared" si="71"/>
        <v>Excellent</v>
      </c>
    </row>
    <row r="2297" spans="1:4" x14ac:dyDescent="0.2">
      <c r="A2297" s="2">
        <v>80987464</v>
      </c>
      <c r="B2297" s="2">
        <v>1.26</v>
      </c>
      <c r="C2297" s="22">
        <f t="shared" si="70"/>
        <v>2</v>
      </c>
      <c r="D2297" t="str">
        <f t="shared" si="71"/>
        <v>Neutral</v>
      </c>
    </row>
    <row r="2298" spans="1:4" x14ac:dyDescent="0.2">
      <c r="A2298" s="2">
        <v>80156925</v>
      </c>
      <c r="B2298" s="2">
        <v>4.59</v>
      </c>
      <c r="C2298" s="22">
        <f t="shared" si="70"/>
        <v>5</v>
      </c>
      <c r="D2298" t="str">
        <f t="shared" si="71"/>
        <v>Excellent</v>
      </c>
    </row>
    <row r="2299" spans="1:4" x14ac:dyDescent="0.2">
      <c r="A2299" s="2">
        <v>80222770</v>
      </c>
      <c r="B2299" s="2">
        <v>4.5999999999999996</v>
      </c>
      <c r="C2299" s="22">
        <f t="shared" si="70"/>
        <v>5</v>
      </c>
      <c r="D2299" t="str">
        <f t="shared" si="71"/>
        <v>Excellent</v>
      </c>
    </row>
    <row r="2300" spans="1:4" x14ac:dyDescent="0.2">
      <c r="A2300" s="2">
        <v>60002907</v>
      </c>
      <c r="B2300" s="2">
        <v>3.98</v>
      </c>
      <c r="C2300" s="22">
        <f t="shared" si="70"/>
        <v>4</v>
      </c>
      <c r="D2300" t="str">
        <f t="shared" si="71"/>
        <v>Very Good</v>
      </c>
    </row>
    <row r="2301" spans="1:4" x14ac:dyDescent="0.2">
      <c r="A2301" s="2">
        <v>80207473</v>
      </c>
      <c r="B2301" s="2">
        <v>4.3</v>
      </c>
      <c r="C2301" s="22">
        <f t="shared" si="70"/>
        <v>5</v>
      </c>
      <c r="D2301" t="str">
        <f t="shared" si="71"/>
        <v>Excellent</v>
      </c>
    </row>
    <row r="2302" spans="1:4" x14ac:dyDescent="0.2">
      <c r="A2302" s="2">
        <v>80001101</v>
      </c>
      <c r="B2302" s="2">
        <v>3.4</v>
      </c>
      <c r="C2302" s="22">
        <f t="shared" si="70"/>
        <v>4</v>
      </c>
      <c r="D2302" t="str">
        <f t="shared" si="71"/>
        <v>Very Good</v>
      </c>
    </row>
    <row r="2303" spans="1:4" x14ac:dyDescent="0.2">
      <c r="A2303" s="2">
        <v>80990534</v>
      </c>
      <c r="B2303" s="2">
        <v>4.4400000000000004</v>
      </c>
      <c r="C2303" s="22">
        <f t="shared" si="70"/>
        <v>5</v>
      </c>
      <c r="D2303" t="str">
        <f t="shared" si="71"/>
        <v>Excellent</v>
      </c>
    </row>
    <row r="2304" spans="1:4" x14ac:dyDescent="0.2">
      <c r="A2304" s="2">
        <v>70111265</v>
      </c>
      <c r="B2304" s="2">
        <v>1.95</v>
      </c>
      <c r="C2304" s="22">
        <f t="shared" si="70"/>
        <v>2</v>
      </c>
      <c r="D2304" t="str">
        <f t="shared" si="71"/>
        <v>Neutral</v>
      </c>
    </row>
    <row r="2305" spans="1:4" x14ac:dyDescent="0.2">
      <c r="A2305" s="2">
        <v>70024098</v>
      </c>
      <c r="B2305" s="2">
        <v>4.1399999999999997</v>
      </c>
      <c r="C2305" s="22">
        <f t="shared" si="70"/>
        <v>5</v>
      </c>
      <c r="D2305" t="str">
        <f t="shared" si="71"/>
        <v>Excellent</v>
      </c>
    </row>
    <row r="2306" spans="1:4" x14ac:dyDescent="0.2">
      <c r="A2306" s="2">
        <v>80071907</v>
      </c>
      <c r="B2306" s="2">
        <v>1.1599999999999999</v>
      </c>
      <c r="C2306" s="22">
        <f t="shared" si="70"/>
        <v>2</v>
      </c>
      <c r="D2306" t="str">
        <f t="shared" si="71"/>
        <v>Neutral</v>
      </c>
    </row>
    <row r="2307" spans="1:4" x14ac:dyDescent="0.2">
      <c r="A2307" s="2">
        <v>70020730</v>
      </c>
      <c r="B2307" s="2">
        <v>1.4</v>
      </c>
      <c r="C2307" s="22">
        <f t="shared" ref="C2307:C2370" si="72">ROUNDUP(B2307,0)</f>
        <v>2</v>
      </c>
      <c r="D2307" t="str">
        <f t="shared" ref="D2307:D2370" si="73">IF(C2307=0,"Very Bad", IF(C2307=1,"Bad",IF(C2307=2,"Neutral", IF(C2307=3,"Good",IF(C2307=4,"Very Good",IF(C2307=5,"Excellent"))))))</f>
        <v>Neutral</v>
      </c>
    </row>
    <row r="2308" spans="1:4" x14ac:dyDescent="0.2">
      <c r="A2308" s="2">
        <v>80198306</v>
      </c>
      <c r="B2308" s="2">
        <v>2</v>
      </c>
      <c r="C2308" s="22">
        <f t="shared" si="72"/>
        <v>2</v>
      </c>
      <c r="D2308" t="str">
        <f t="shared" si="73"/>
        <v>Neutral</v>
      </c>
    </row>
    <row r="2309" spans="1:4" x14ac:dyDescent="0.2">
      <c r="A2309" s="2">
        <v>80202258</v>
      </c>
      <c r="B2309" s="2">
        <v>1.34</v>
      </c>
      <c r="C2309" s="22">
        <f t="shared" si="72"/>
        <v>2</v>
      </c>
      <c r="D2309" t="str">
        <f t="shared" si="73"/>
        <v>Neutral</v>
      </c>
    </row>
    <row r="2310" spans="1:4" x14ac:dyDescent="0.2">
      <c r="A2310" s="2">
        <v>80057137</v>
      </c>
      <c r="B2310" s="2">
        <v>1.19</v>
      </c>
      <c r="C2310" s="22">
        <f t="shared" si="72"/>
        <v>2</v>
      </c>
      <c r="D2310" t="str">
        <f t="shared" si="73"/>
        <v>Neutral</v>
      </c>
    </row>
    <row r="2311" spans="1:4" x14ac:dyDescent="0.2">
      <c r="A2311" s="2">
        <v>81045720</v>
      </c>
      <c r="B2311" s="2">
        <v>2.77</v>
      </c>
      <c r="C2311" s="22">
        <f t="shared" si="72"/>
        <v>3</v>
      </c>
      <c r="D2311" t="str">
        <f t="shared" si="73"/>
        <v>Good</v>
      </c>
    </row>
    <row r="2312" spans="1:4" x14ac:dyDescent="0.2">
      <c r="A2312" s="2">
        <v>70236016</v>
      </c>
      <c r="B2312" s="2">
        <v>2.64</v>
      </c>
      <c r="C2312" s="22">
        <f t="shared" si="72"/>
        <v>3</v>
      </c>
      <c r="D2312" t="str">
        <f t="shared" si="73"/>
        <v>Good</v>
      </c>
    </row>
    <row r="2313" spans="1:4" x14ac:dyDescent="0.2">
      <c r="A2313" s="2">
        <v>81069249</v>
      </c>
      <c r="B2313" s="2">
        <v>1.17</v>
      </c>
      <c r="C2313" s="22">
        <f t="shared" si="72"/>
        <v>2</v>
      </c>
      <c r="D2313" t="str">
        <f t="shared" si="73"/>
        <v>Neutral</v>
      </c>
    </row>
    <row r="2314" spans="1:4" x14ac:dyDescent="0.2">
      <c r="A2314" s="2">
        <v>81083971</v>
      </c>
      <c r="B2314" s="2">
        <v>2.48</v>
      </c>
      <c r="C2314" s="22">
        <f t="shared" si="72"/>
        <v>3</v>
      </c>
      <c r="D2314" t="str">
        <f t="shared" si="73"/>
        <v>Good</v>
      </c>
    </row>
    <row r="2315" spans="1:4" x14ac:dyDescent="0.2">
      <c r="A2315" s="2">
        <v>80200047</v>
      </c>
      <c r="B2315" s="2">
        <v>3.95</v>
      </c>
      <c r="C2315" s="22">
        <f t="shared" si="72"/>
        <v>4</v>
      </c>
      <c r="D2315" t="str">
        <f t="shared" si="73"/>
        <v>Very Good</v>
      </c>
    </row>
    <row r="2316" spans="1:4" x14ac:dyDescent="0.2">
      <c r="A2316" s="2">
        <v>80156772</v>
      </c>
      <c r="B2316" s="2">
        <v>4.74</v>
      </c>
      <c r="C2316" s="22">
        <f t="shared" si="72"/>
        <v>5</v>
      </c>
      <c r="D2316" t="str">
        <f t="shared" si="73"/>
        <v>Excellent</v>
      </c>
    </row>
    <row r="2317" spans="1:4" x14ac:dyDescent="0.2">
      <c r="A2317" s="2">
        <v>81016361</v>
      </c>
      <c r="B2317" s="2">
        <v>2.46</v>
      </c>
      <c r="C2317" s="22">
        <f t="shared" si="72"/>
        <v>3</v>
      </c>
      <c r="D2317" t="str">
        <f t="shared" si="73"/>
        <v>Good</v>
      </c>
    </row>
    <row r="2318" spans="1:4" x14ac:dyDescent="0.2">
      <c r="A2318" s="2">
        <v>81055395</v>
      </c>
      <c r="B2318" s="2">
        <v>2.86</v>
      </c>
      <c r="C2318" s="22">
        <f t="shared" si="72"/>
        <v>3</v>
      </c>
      <c r="D2318" t="str">
        <f t="shared" si="73"/>
        <v>Good</v>
      </c>
    </row>
    <row r="2319" spans="1:4" x14ac:dyDescent="0.2">
      <c r="A2319" s="2">
        <v>70077556</v>
      </c>
      <c r="B2319" s="2">
        <v>4.96</v>
      </c>
      <c r="C2319" s="22">
        <f t="shared" si="72"/>
        <v>5</v>
      </c>
      <c r="D2319" t="str">
        <f t="shared" si="73"/>
        <v>Excellent</v>
      </c>
    </row>
    <row r="2320" spans="1:4" x14ac:dyDescent="0.2">
      <c r="A2320" s="2">
        <v>80994738</v>
      </c>
      <c r="B2320" s="2">
        <v>1.44</v>
      </c>
      <c r="C2320" s="22">
        <f t="shared" si="72"/>
        <v>2</v>
      </c>
      <c r="D2320" t="str">
        <f t="shared" si="73"/>
        <v>Neutral</v>
      </c>
    </row>
    <row r="2321" spans="1:4" x14ac:dyDescent="0.2">
      <c r="A2321" s="2">
        <v>70100412</v>
      </c>
      <c r="B2321" s="2">
        <v>1.88</v>
      </c>
      <c r="C2321" s="22">
        <f t="shared" si="72"/>
        <v>2</v>
      </c>
      <c r="D2321" t="str">
        <f t="shared" si="73"/>
        <v>Neutral</v>
      </c>
    </row>
    <row r="2322" spans="1:4" x14ac:dyDescent="0.2">
      <c r="A2322" s="2">
        <v>60021299</v>
      </c>
      <c r="B2322" s="2">
        <v>4.33</v>
      </c>
      <c r="C2322" s="22">
        <f t="shared" si="72"/>
        <v>5</v>
      </c>
      <c r="D2322" t="str">
        <f t="shared" si="73"/>
        <v>Excellent</v>
      </c>
    </row>
    <row r="2323" spans="1:4" x14ac:dyDescent="0.2">
      <c r="A2323" s="2">
        <v>70129374</v>
      </c>
      <c r="B2323" s="2">
        <v>2.23</v>
      </c>
      <c r="C2323" s="22">
        <f t="shared" si="72"/>
        <v>3</v>
      </c>
      <c r="D2323" t="str">
        <f t="shared" si="73"/>
        <v>Good</v>
      </c>
    </row>
    <row r="2324" spans="1:4" x14ac:dyDescent="0.2">
      <c r="A2324" s="2">
        <v>80167647</v>
      </c>
      <c r="B2324" s="2">
        <v>4.46</v>
      </c>
      <c r="C2324" s="22">
        <f t="shared" si="72"/>
        <v>5</v>
      </c>
      <c r="D2324" t="str">
        <f t="shared" si="73"/>
        <v>Excellent</v>
      </c>
    </row>
    <row r="2325" spans="1:4" x14ac:dyDescent="0.2">
      <c r="A2325" s="2">
        <v>80215076</v>
      </c>
      <c r="B2325" s="2">
        <v>1.63</v>
      </c>
      <c r="C2325" s="22">
        <f t="shared" si="72"/>
        <v>2</v>
      </c>
      <c r="D2325" t="str">
        <f t="shared" si="73"/>
        <v>Neutral</v>
      </c>
    </row>
    <row r="2326" spans="1:4" x14ac:dyDescent="0.2">
      <c r="A2326" s="2">
        <v>80184973</v>
      </c>
      <c r="B2326" s="2">
        <v>3.93</v>
      </c>
      <c r="C2326" s="22">
        <f t="shared" si="72"/>
        <v>4</v>
      </c>
      <c r="D2326" t="str">
        <f t="shared" si="73"/>
        <v>Very Good</v>
      </c>
    </row>
    <row r="2327" spans="1:4" x14ac:dyDescent="0.2">
      <c r="A2327" s="2">
        <v>80203919</v>
      </c>
      <c r="B2327" s="2">
        <v>2.81</v>
      </c>
      <c r="C2327" s="22">
        <f t="shared" si="72"/>
        <v>3</v>
      </c>
      <c r="D2327" t="str">
        <f t="shared" si="73"/>
        <v>Good</v>
      </c>
    </row>
    <row r="2328" spans="1:4" x14ac:dyDescent="0.2">
      <c r="A2328" s="2">
        <v>70229921</v>
      </c>
      <c r="B2328" s="2">
        <v>4.6500000000000004</v>
      </c>
      <c r="C2328" s="22">
        <f t="shared" si="72"/>
        <v>5</v>
      </c>
      <c r="D2328" t="str">
        <f t="shared" si="73"/>
        <v>Excellent</v>
      </c>
    </row>
    <row r="2329" spans="1:4" x14ac:dyDescent="0.2">
      <c r="A2329" s="2">
        <v>70021551</v>
      </c>
      <c r="B2329" s="2">
        <v>2.83</v>
      </c>
      <c r="C2329" s="22">
        <f t="shared" si="72"/>
        <v>3</v>
      </c>
      <c r="D2329" t="str">
        <f t="shared" si="73"/>
        <v>Good</v>
      </c>
    </row>
    <row r="2330" spans="1:4" x14ac:dyDescent="0.2">
      <c r="A2330" s="2">
        <v>80236167</v>
      </c>
      <c r="B2330" s="2">
        <v>1.55</v>
      </c>
      <c r="C2330" s="22">
        <f t="shared" si="72"/>
        <v>2</v>
      </c>
      <c r="D2330" t="str">
        <f t="shared" si="73"/>
        <v>Neutral</v>
      </c>
    </row>
    <row r="2331" spans="1:4" x14ac:dyDescent="0.2">
      <c r="A2331" s="2">
        <v>80175151</v>
      </c>
      <c r="B2331" s="2">
        <v>1.55</v>
      </c>
      <c r="C2331" s="22">
        <f t="shared" si="72"/>
        <v>2</v>
      </c>
      <c r="D2331" t="str">
        <f t="shared" si="73"/>
        <v>Neutral</v>
      </c>
    </row>
    <row r="2332" spans="1:4" x14ac:dyDescent="0.2">
      <c r="A2332" s="2">
        <v>80232404</v>
      </c>
      <c r="B2332" s="2">
        <v>1.21</v>
      </c>
      <c r="C2332" s="22">
        <f t="shared" si="72"/>
        <v>2</v>
      </c>
      <c r="D2332" t="str">
        <f t="shared" si="73"/>
        <v>Neutral</v>
      </c>
    </row>
    <row r="2333" spans="1:4" x14ac:dyDescent="0.2">
      <c r="A2333" s="2">
        <v>60036746</v>
      </c>
      <c r="B2333" s="2">
        <v>4.3899999999999997</v>
      </c>
      <c r="C2333" s="22">
        <f t="shared" si="72"/>
        <v>5</v>
      </c>
      <c r="D2333" t="str">
        <f t="shared" si="73"/>
        <v>Excellent</v>
      </c>
    </row>
    <row r="2334" spans="1:4" x14ac:dyDescent="0.2">
      <c r="A2334" s="2">
        <v>60036613</v>
      </c>
      <c r="B2334" s="2">
        <v>1.41</v>
      </c>
      <c r="C2334" s="22">
        <f t="shared" si="72"/>
        <v>2</v>
      </c>
      <c r="D2334" t="str">
        <f t="shared" si="73"/>
        <v>Neutral</v>
      </c>
    </row>
    <row r="2335" spans="1:4" x14ac:dyDescent="0.2">
      <c r="A2335" s="2">
        <v>80219180</v>
      </c>
      <c r="B2335" s="2">
        <v>2.42</v>
      </c>
      <c r="C2335" s="22">
        <f t="shared" si="72"/>
        <v>3</v>
      </c>
      <c r="D2335" t="str">
        <f t="shared" si="73"/>
        <v>Good</v>
      </c>
    </row>
    <row r="2336" spans="1:4" x14ac:dyDescent="0.2">
      <c r="A2336" s="2">
        <v>80214584</v>
      </c>
      <c r="B2336" s="2">
        <v>4.5999999999999996</v>
      </c>
      <c r="C2336" s="22">
        <f t="shared" si="72"/>
        <v>5</v>
      </c>
      <c r="D2336" t="str">
        <f t="shared" si="73"/>
        <v>Excellent</v>
      </c>
    </row>
    <row r="2337" spans="1:4" x14ac:dyDescent="0.2">
      <c r="A2337" s="2">
        <v>17671454</v>
      </c>
      <c r="B2337" s="2">
        <v>4.87</v>
      </c>
      <c r="C2337" s="22">
        <f t="shared" si="72"/>
        <v>5</v>
      </c>
      <c r="D2337" t="str">
        <f t="shared" si="73"/>
        <v>Excellent</v>
      </c>
    </row>
    <row r="2338" spans="1:4" x14ac:dyDescent="0.2">
      <c r="A2338" s="2">
        <v>60036617</v>
      </c>
      <c r="B2338" s="2">
        <v>1.23</v>
      </c>
      <c r="C2338" s="22">
        <f t="shared" si="72"/>
        <v>2</v>
      </c>
      <c r="D2338" t="str">
        <f t="shared" si="73"/>
        <v>Neutral</v>
      </c>
    </row>
    <row r="2339" spans="1:4" x14ac:dyDescent="0.2">
      <c r="A2339" s="2">
        <v>80230555</v>
      </c>
      <c r="B2339" s="2">
        <v>4.74</v>
      </c>
      <c r="C2339" s="22">
        <f t="shared" si="72"/>
        <v>5</v>
      </c>
      <c r="D2339" t="str">
        <f t="shared" si="73"/>
        <v>Excellent</v>
      </c>
    </row>
    <row r="2340" spans="1:4" x14ac:dyDescent="0.2">
      <c r="A2340" s="2">
        <v>70294790</v>
      </c>
      <c r="B2340" s="2">
        <v>2.99</v>
      </c>
      <c r="C2340" s="22">
        <f t="shared" si="72"/>
        <v>3</v>
      </c>
      <c r="D2340" t="str">
        <f t="shared" si="73"/>
        <v>Good</v>
      </c>
    </row>
    <row r="2341" spans="1:4" x14ac:dyDescent="0.2">
      <c r="A2341" s="2">
        <v>70063017</v>
      </c>
      <c r="B2341" s="2">
        <v>3.79</v>
      </c>
      <c r="C2341" s="22">
        <f t="shared" si="72"/>
        <v>4</v>
      </c>
      <c r="D2341" t="str">
        <f t="shared" si="73"/>
        <v>Very Good</v>
      </c>
    </row>
    <row r="2342" spans="1:4" x14ac:dyDescent="0.2">
      <c r="A2342" s="2">
        <v>60003401</v>
      </c>
      <c r="B2342" s="2">
        <v>3.7</v>
      </c>
      <c r="C2342" s="22">
        <f t="shared" si="72"/>
        <v>4</v>
      </c>
      <c r="D2342" t="str">
        <f t="shared" si="73"/>
        <v>Very Good</v>
      </c>
    </row>
    <row r="2343" spans="1:4" x14ac:dyDescent="0.2">
      <c r="A2343" s="2">
        <v>80224605</v>
      </c>
      <c r="B2343" s="2">
        <v>1.04</v>
      </c>
      <c r="C2343" s="22">
        <f t="shared" si="72"/>
        <v>2</v>
      </c>
      <c r="D2343" t="str">
        <f t="shared" si="73"/>
        <v>Neutral</v>
      </c>
    </row>
    <row r="2344" spans="1:4" x14ac:dyDescent="0.2">
      <c r="A2344" s="2">
        <v>70021253</v>
      </c>
      <c r="B2344" s="2">
        <v>2.29</v>
      </c>
      <c r="C2344" s="22">
        <f t="shared" si="72"/>
        <v>3</v>
      </c>
      <c r="D2344" t="str">
        <f t="shared" si="73"/>
        <v>Good</v>
      </c>
    </row>
    <row r="2345" spans="1:4" x14ac:dyDescent="0.2">
      <c r="A2345" s="2">
        <v>70138498</v>
      </c>
      <c r="B2345" s="2">
        <v>4.5599999999999996</v>
      </c>
      <c r="C2345" s="22">
        <f t="shared" si="72"/>
        <v>5</v>
      </c>
      <c r="D2345" t="str">
        <f t="shared" si="73"/>
        <v>Excellent</v>
      </c>
    </row>
    <row r="2346" spans="1:4" x14ac:dyDescent="0.2">
      <c r="A2346" s="2">
        <v>80188099</v>
      </c>
      <c r="B2346" s="2">
        <v>4.42</v>
      </c>
      <c r="C2346" s="22">
        <f t="shared" si="72"/>
        <v>5</v>
      </c>
      <c r="D2346" t="str">
        <f t="shared" si="73"/>
        <v>Excellent</v>
      </c>
    </row>
    <row r="2347" spans="1:4" x14ac:dyDescent="0.2">
      <c r="A2347" s="2">
        <v>70025303</v>
      </c>
      <c r="B2347" s="2">
        <v>1.36</v>
      </c>
      <c r="C2347" s="22">
        <f t="shared" si="72"/>
        <v>2</v>
      </c>
      <c r="D2347" t="str">
        <f t="shared" si="73"/>
        <v>Neutral</v>
      </c>
    </row>
    <row r="2348" spans="1:4" x14ac:dyDescent="0.2">
      <c r="A2348" s="2">
        <v>70048905</v>
      </c>
      <c r="B2348" s="2">
        <v>1.31</v>
      </c>
      <c r="C2348" s="22">
        <f t="shared" si="72"/>
        <v>2</v>
      </c>
      <c r="D2348" t="str">
        <f t="shared" si="73"/>
        <v>Neutral</v>
      </c>
    </row>
    <row r="2349" spans="1:4" x14ac:dyDescent="0.2">
      <c r="A2349" s="2">
        <v>80223227</v>
      </c>
      <c r="B2349" s="2">
        <v>3.5</v>
      </c>
      <c r="C2349" s="22">
        <f t="shared" si="72"/>
        <v>4</v>
      </c>
      <c r="D2349" t="str">
        <f t="shared" si="73"/>
        <v>Very Good</v>
      </c>
    </row>
    <row r="2350" spans="1:4" x14ac:dyDescent="0.2">
      <c r="A2350" s="2">
        <v>80223195</v>
      </c>
      <c r="B2350" s="2">
        <v>1.06</v>
      </c>
      <c r="C2350" s="22">
        <f t="shared" si="72"/>
        <v>2</v>
      </c>
      <c r="D2350" t="str">
        <f t="shared" si="73"/>
        <v>Neutral</v>
      </c>
    </row>
    <row r="2351" spans="1:4" x14ac:dyDescent="0.2">
      <c r="A2351" s="2">
        <v>80236906</v>
      </c>
      <c r="B2351" s="2">
        <v>4.38</v>
      </c>
      <c r="C2351" s="22">
        <f t="shared" si="72"/>
        <v>5</v>
      </c>
      <c r="D2351" t="str">
        <f t="shared" si="73"/>
        <v>Excellent</v>
      </c>
    </row>
    <row r="2352" spans="1:4" x14ac:dyDescent="0.2">
      <c r="A2352" s="2">
        <v>80238297</v>
      </c>
      <c r="B2352" s="2">
        <v>4.05</v>
      </c>
      <c r="C2352" s="22">
        <f t="shared" si="72"/>
        <v>5</v>
      </c>
      <c r="D2352" t="str">
        <f t="shared" si="73"/>
        <v>Excellent</v>
      </c>
    </row>
    <row r="2353" spans="1:4" x14ac:dyDescent="0.2">
      <c r="A2353" s="2">
        <v>80235958</v>
      </c>
      <c r="B2353" s="2">
        <v>3.48</v>
      </c>
      <c r="C2353" s="22">
        <f t="shared" si="72"/>
        <v>4</v>
      </c>
      <c r="D2353" t="str">
        <f t="shared" si="73"/>
        <v>Very Good</v>
      </c>
    </row>
    <row r="2354" spans="1:4" x14ac:dyDescent="0.2">
      <c r="A2354" s="2">
        <v>80238296</v>
      </c>
      <c r="B2354" s="2">
        <v>4.54</v>
      </c>
      <c r="C2354" s="22">
        <f t="shared" si="72"/>
        <v>5</v>
      </c>
      <c r="D2354" t="str">
        <f t="shared" si="73"/>
        <v>Excellent</v>
      </c>
    </row>
    <row r="2355" spans="1:4" x14ac:dyDescent="0.2">
      <c r="A2355" s="2">
        <v>17969262</v>
      </c>
      <c r="B2355" s="2">
        <v>2.5</v>
      </c>
      <c r="C2355" s="22">
        <f t="shared" si="72"/>
        <v>3</v>
      </c>
      <c r="D2355" t="str">
        <f t="shared" si="73"/>
        <v>Good</v>
      </c>
    </row>
    <row r="2356" spans="1:4" x14ac:dyDescent="0.2">
      <c r="A2356" s="2">
        <v>80223317</v>
      </c>
      <c r="B2356" s="2">
        <v>4.75</v>
      </c>
      <c r="C2356" s="22">
        <f t="shared" si="72"/>
        <v>5</v>
      </c>
      <c r="D2356" t="str">
        <f t="shared" si="73"/>
        <v>Excellent</v>
      </c>
    </row>
    <row r="2357" spans="1:4" x14ac:dyDescent="0.2">
      <c r="A2357" s="2">
        <v>70012334</v>
      </c>
      <c r="B2357" s="2">
        <v>3.76</v>
      </c>
      <c r="C2357" s="22">
        <f t="shared" si="72"/>
        <v>4</v>
      </c>
      <c r="D2357" t="str">
        <f t="shared" si="73"/>
        <v>Very Good</v>
      </c>
    </row>
    <row r="2358" spans="1:4" x14ac:dyDescent="0.2">
      <c r="A2358" s="2">
        <v>80184131</v>
      </c>
      <c r="B2358" s="2">
        <v>1.94</v>
      </c>
      <c r="C2358" s="22">
        <f t="shared" si="72"/>
        <v>2</v>
      </c>
      <c r="D2358" t="str">
        <f t="shared" si="73"/>
        <v>Neutral</v>
      </c>
    </row>
    <row r="2359" spans="1:4" x14ac:dyDescent="0.2">
      <c r="A2359" s="2">
        <v>80106947</v>
      </c>
      <c r="B2359" s="2">
        <v>5</v>
      </c>
      <c r="C2359" s="22">
        <f t="shared" si="72"/>
        <v>5</v>
      </c>
      <c r="D2359" t="str">
        <f t="shared" si="73"/>
        <v>Excellent</v>
      </c>
    </row>
    <row r="2360" spans="1:4" x14ac:dyDescent="0.2">
      <c r="A2360" s="2">
        <v>80082014</v>
      </c>
      <c r="B2360" s="2">
        <v>2.38</v>
      </c>
      <c r="C2360" s="22">
        <f t="shared" si="72"/>
        <v>3</v>
      </c>
      <c r="D2360" t="str">
        <f t="shared" si="73"/>
        <v>Good</v>
      </c>
    </row>
    <row r="2361" spans="1:4" x14ac:dyDescent="0.2">
      <c r="A2361" s="2">
        <v>80235325</v>
      </c>
      <c r="B2361" s="2">
        <v>1.22</v>
      </c>
      <c r="C2361" s="22">
        <f t="shared" si="72"/>
        <v>2</v>
      </c>
      <c r="D2361" t="str">
        <f t="shared" si="73"/>
        <v>Neutral</v>
      </c>
    </row>
    <row r="2362" spans="1:4" x14ac:dyDescent="0.2">
      <c r="A2362" s="2">
        <v>70291094</v>
      </c>
      <c r="B2362" s="2">
        <v>4.75</v>
      </c>
      <c r="C2362" s="22">
        <f t="shared" si="72"/>
        <v>5</v>
      </c>
      <c r="D2362" t="str">
        <f t="shared" si="73"/>
        <v>Excellent</v>
      </c>
    </row>
    <row r="2363" spans="1:4" x14ac:dyDescent="0.2">
      <c r="A2363" s="2">
        <v>70250369</v>
      </c>
      <c r="B2363" s="2">
        <v>4.25</v>
      </c>
      <c r="C2363" s="22">
        <f t="shared" si="72"/>
        <v>5</v>
      </c>
      <c r="D2363" t="str">
        <f t="shared" si="73"/>
        <v>Excellent</v>
      </c>
    </row>
    <row r="2364" spans="1:4" x14ac:dyDescent="0.2">
      <c r="A2364" s="2">
        <v>80223230</v>
      </c>
      <c r="B2364" s="2">
        <v>3.6</v>
      </c>
      <c r="C2364" s="22">
        <f t="shared" si="72"/>
        <v>4</v>
      </c>
      <c r="D2364" t="str">
        <f t="shared" si="73"/>
        <v>Very Good</v>
      </c>
    </row>
    <row r="2365" spans="1:4" x14ac:dyDescent="0.2">
      <c r="A2365" s="2">
        <v>80059049</v>
      </c>
      <c r="B2365" s="2">
        <v>2.02</v>
      </c>
      <c r="C2365" s="22">
        <f t="shared" si="72"/>
        <v>3</v>
      </c>
      <c r="D2365" t="str">
        <f t="shared" si="73"/>
        <v>Good</v>
      </c>
    </row>
    <row r="2366" spans="1:4" x14ac:dyDescent="0.2">
      <c r="A2366" s="2">
        <v>60032008</v>
      </c>
      <c r="B2366" s="2">
        <v>1.68</v>
      </c>
      <c r="C2366" s="22">
        <f t="shared" si="72"/>
        <v>2</v>
      </c>
      <c r="D2366" t="str">
        <f t="shared" si="73"/>
        <v>Neutral</v>
      </c>
    </row>
    <row r="2367" spans="1:4" x14ac:dyDescent="0.2">
      <c r="A2367" s="2">
        <v>60037397</v>
      </c>
      <c r="B2367" s="2">
        <v>2.2200000000000002</v>
      </c>
      <c r="C2367" s="22">
        <f t="shared" si="72"/>
        <v>3</v>
      </c>
      <c r="D2367" t="str">
        <f t="shared" si="73"/>
        <v>Good</v>
      </c>
    </row>
    <row r="2368" spans="1:4" x14ac:dyDescent="0.2">
      <c r="A2368" s="2">
        <v>80223228</v>
      </c>
      <c r="B2368" s="2">
        <v>1.02</v>
      </c>
      <c r="C2368" s="22">
        <f t="shared" si="72"/>
        <v>2</v>
      </c>
      <c r="D2368" t="str">
        <f t="shared" si="73"/>
        <v>Neutral</v>
      </c>
    </row>
    <row r="2369" spans="1:4" x14ac:dyDescent="0.2">
      <c r="A2369" s="2">
        <v>70001082</v>
      </c>
      <c r="B2369" s="2">
        <v>1.46</v>
      </c>
      <c r="C2369" s="22">
        <f t="shared" si="72"/>
        <v>2</v>
      </c>
      <c r="D2369" t="str">
        <f t="shared" si="73"/>
        <v>Neutral</v>
      </c>
    </row>
    <row r="2370" spans="1:4" x14ac:dyDescent="0.2">
      <c r="A2370" s="2">
        <v>80238291</v>
      </c>
      <c r="B2370" s="2">
        <v>4.1100000000000003</v>
      </c>
      <c r="C2370" s="22">
        <f t="shared" si="72"/>
        <v>5</v>
      </c>
      <c r="D2370" t="str">
        <f t="shared" si="73"/>
        <v>Excellent</v>
      </c>
    </row>
    <row r="2371" spans="1:4" x14ac:dyDescent="0.2">
      <c r="A2371" s="2">
        <v>80158247</v>
      </c>
      <c r="B2371" s="2">
        <v>4.97</v>
      </c>
      <c r="C2371" s="22">
        <f t="shared" ref="C2371:C2434" si="74">ROUNDUP(B2371,0)</f>
        <v>5</v>
      </c>
      <c r="D2371" t="str">
        <f t="shared" ref="D2371:D2434" si="75">IF(C2371=0,"Very Bad", IF(C2371=1,"Bad",IF(C2371=2,"Neutral", IF(C2371=3,"Good",IF(C2371=4,"Very Good",IF(C2371=5,"Excellent"))))))</f>
        <v>Excellent</v>
      </c>
    </row>
    <row r="2372" spans="1:4" x14ac:dyDescent="0.2">
      <c r="A2372" s="2">
        <v>60035875</v>
      </c>
      <c r="B2372" s="2">
        <v>2.42</v>
      </c>
      <c r="C2372" s="22">
        <f t="shared" si="74"/>
        <v>3</v>
      </c>
      <c r="D2372" t="str">
        <f t="shared" si="75"/>
        <v>Good</v>
      </c>
    </row>
    <row r="2373" spans="1:4" x14ac:dyDescent="0.2">
      <c r="A2373" s="2">
        <v>70244982</v>
      </c>
      <c r="B2373" s="2">
        <v>3.47</v>
      </c>
      <c r="C2373" s="22">
        <f t="shared" si="74"/>
        <v>4</v>
      </c>
      <c r="D2373" t="str">
        <f t="shared" si="75"/>
        <v>Very Good</v>
      </c>
    </row>
    <row r="2374" spans="1:4" x14ac:dyDescent="0.2">
      <c r="A2374" s="2">
        <v>70065769</v>
      </c>
      <c r="B2374" s="2">
        <v>4.1500000000000004</v>
      </c>
      <c r="C2374" s="22">
        <f t="shared" si="74"/>
        <v>5</v>
      </c>
      <c r="D2374" t="str">
        <f t="shared" si="75"/>
        <v>Excellent</v>
      </c>
    </row>
    <row r="2375" spans="1:4" x14ac:dyDescent="0.2">
      <c r="A2375" s="2">
        <v>70099702</v>
      </c>
      <c r="B2375" s="2">
        <v>2.88</v>
      </c>
      <c r="C2375" s="22">
        <f t="shared" si="74"/>
        <v>3</v>
      </c>
      <c r="D2375" t="str">
        <f t="shared" si="75"/>
        <v>Good</v>
      </c>
    </row>
    <row r="2376" spans="1:4" x14ac:dyDescent="0.2">
      <c r="A2376" s="2">
        <v>80238637</v>
      </c>
      <c r="B2376" s="2">
        <v>1.75</v>
      </c>
      <c r="C2376" s="22">
        <f t="shared" si="74"/>
        <v>2</v>
      </c>
      <c r="D2376" t="str">
        <f t="shared" si="75"/>
        <v>Neutral</v>
      </c>
    </row>
    <row r="2377" spans="1:4" x14ac:dyDescent="0.2">
      <c r="A2377" s="2">
        <v>80188777</v>
      </c>
      <c r="B2377" s="2">
        <v>1.26</v>
      </c>
      <c r="C2377" s="22">
        <f t="shared" si="74"/>
        <v>2</v>
      </c>
      <c r="D2377" t="str">
        <f t="shared" si="75"/>
        <v>Neutral</v>
      </c>
    </row>
    <row r="2378" spans="1:4" x14ac:dyDescent="0.2">
      <c r="A2378" s="2">
        <v>80238293</v>
      </c>
      <c r="B2378" s="2">
        <v>3.08</v>
      </c>
      <c r="C2378" s="22">
        <f t="shared" si="74"/>
        <v>4</v>
      </c>
      <c r="D2378" t="str">
        <f t="shared" si="75"/>
        <v>Very Good</v>
      </c>
    </row>
    <row r="2379" spans="1:4" x14ac:dyDescent="0.2">
      <c r="A2379" s="2">
        <v>80132381</v>
      </c>
      <c r="B2379" s="2">
        <v>1.59</v>
      </c>
      <c r="C2379" s="22">
        <f t="shared" si="74"/>
        <v>2</v>
      </c>
      <c r="D2379" t="str">
        <f t="shared" si="75"/>
        <v>Neutral</v>
      </c>
    </row>
    <row r="2380" spans="1:4" x14ac:dyDescent="0.2">
      <c r="A2380" s="2">
        <v>80023851</v>
      </c>
      <c r="B2380" s="2">
        <v>2.4700000000000002</v>
      </c>
      <c r="C2380" s="22">
        <f t="shared" si="74"/>
        <v>3</v>
      </c>
      <c r="D2380" t="str">
        <f t="shared" si="75"/>
        <v>Good</v>
      </c>
    </row>
    <row r="2381" spans="1:4" x14ac:dyDescent="0.2">
      <c r="A2381" s="2">
        <v>70019491</v>
      </c>
      <c r="B2381" s="2">
        <v>4.87</v>
      </c>
      <c r="C2381" s="22">
        <f t="shared" si="74"/>
        <v>5</v>
      </c>
      <c r="D2381" t="str">
        <f t="shared" si="75"/>
        <v>Excellent</v>
      </c>
    </row>
    <row r="2382" spans="1:4" x14ac:dyDescent="0.2">
      <c r="A2382" s="2">
        <v>70304187</v>
      </c>
      <c r="B2382" s="2">
        <v>2.79</v>
      </c>
      <c r="C2382" s="22">
        <f t="shared" si="74"/>
        <v>3</v>
      </c>
      <c r="D2382" t="str">
        <f t="shared" si="75"/>
        <v>Good</v>
      </c>
    </row>
    <row r="2383" spans="1:4" x14ac:dyDescent="0.2">
      <c r="A2383" s="2">
        <v>60001670</v>
      </c>
      <c r="B2383" s="2">
        <v>3.2</v>
      </c>
      <c r="C2383" s="22">
        <f t="shared" si="74"/>
        <v>4</v>
      </c>
      <c r="D2383" t="str">
        <f t="shared" si="75"/>
        <v>Very Good</v>
      </c>
    </row>
    <row r="2384" spans="1:4" x14ac:dyDescent="0.2">
      <c r="A2384" s="2">
        <v>80196367</v>
      </c>
      <c r="B2384" s="2">
        <v>2.85</v>
      </c>
      <c r="C2384" s="22">
        <f t="shared" si="74"/>
        <v>3</v>
      </c>
      <c r="D2384" t="str">
        <f t="shared" si="75"/>
        <v>Good</v>
      </c>
    </row>
    <row r="2385" spans="1:4" x14ac:dyDescent="0.2">
      <c r="A2385" s="2">
        <v>70134669</v>
      </c>
      <c r="B2385" s="2">
        <v>4.16</v>
      </c>
      <c r="C2385" s="22">
        <f t="shared" si="74"/>
        <v>5</v>
      </c>
      <c r="D2385" t="str">
        <f t="shared" si="75"/>
        <v>Excellent</v>
      </c>
    </row>
    <row r="2386" spans="1:4" x14ac:dyDescent="0.2">
      <c r="A2386" s="2">
        <v>80202728</v>
      </c>
      <c r="B2386" s="2">
        <v>1.92</v>
      </c>
      <c r="C2386" s="22">
        <f t="shared" si="74"/>
        <v>2</v>
      </c>
      <c r="D2386" t="str">
        <f t="shared" si="75"/>
        <v>Neutral</v>
      </c>
    </row>
    <row r="2387" spans="1:4" x14ac:dyDescent="0.2">
      <c r="A2387" s="2">
        <v>80238294</v>
      </c>
      <c r="B2387" s="2">
        <v>2.08</v>
      </c>
      <c r="C2387" s="22">
        <f t="shared" si="74"/>
        <v>3</v>
      </c>
      <c r="D2387" t="str">
        <f t="shared" si="75"/>
        <v>Good</v>
      </c>
    </row>
    <row r="2388" spans="1:4" x14ac:dyDescent="0.2">
      <c r="A2388" s="2">
        <v>80023853</v>
      </c>
      <c r="B2388" s="2">
        <v>2.8</v>
      </c>
      <c r="C2388" s="22">
        <f t="shared" si="74"/>
        <v>3</v>
      </c>
      <c r="D2388" t="str">
        <f t="shared" si="75"/>
        <v>Good</v>
      </c>
    </row>
    <row r="2389" spans="1:4" x14ac:dyDescent="0.2">
      <c r="A2389" s="2">
        <v>80244078</v>
      </c>
      <c r="B2389" s="2">
        <v>4.8899999999999997</v>
      </c>
      <c r="C2389" s="22">
        <f t="shared" si="74"/>
        <v>5</v>
      </c>
      <c r="D2389" t="str">
        <f t="shared" si="75"/>
        <v>Excellent</v>
      </c>
    </row>
    <row r="2390" spans="1:4" x14ac:dyDescent="0.2">
      <c r="A2390" s="2">
        <v>80238292</v>
      </c>
      <c r="B2390" s="2">
        <v>5</v>
      </c>
      <c r="C2390" s="22">
        <f t="shared" si="74"/>
        <v>5</v>
      </c>
      <c r="D2390" t="str">
        <f t="shared" si="75"/>
        <v>Excellent</v>
      </c>
    </row>
    <row r="2391" spans="1:4" x14ac:dyDescent="0.2">
      <c r="A2391" s="2">
        <v>80238190</v>
      </c>
      <c r="B2391" s="2">
        <v>1.2</v>
      </c>
      <c r="C2391" s="22">
        <f t="shared" si="74"/>
        <v>2</v>
      </c>
      <c r="D2391" t="str">
        <f t="shared" si="75"/>
        <v>Neutral</v>
      </c>
    </row>
    <row r="2392" spans="1:4" x14ac:dyDescent="0.2">
      <c r="A2392" s="2">
        <v>70304188</v>
      </c>
      <c r="B2392" s="2">
        <v>1.82</v>
      </c>
      <c r="C2392" s="22">
        <f t="shared" si="74"/>
        <v>2</v>
      </c>
      <c r="D2392" t="str">
        <f t="shared" si="75"/>
        <v>Neutral</v>
      </c>
    </row>
    <row r="2393" spans="1:4" x14ac:dyDescent="0.2">
      <c r="A2393" s="2">
        <v>70304186</v>
      </c>
      <c r="B2393" s="2">
        <v>3.87</v>
      </c>
      <c r="C2393" s="22">
        <f t="shared" si="74"/>
        <v>4</v>
      </c>
      <c r="D2393" t="str">
        <f t="shared" si="75"/>
        <v>Very Good</v>
      </c>
    </row>
    <row r="2394" spans="1:4" x14ac:dyDescent="0.2">
      <c r="A2394" s="2">
        <v>70304189</v>
      </c>
      <c r="B2394" s="2">
        <v>4.24</v>
      </c>
      <c r="C2394" s="22">
        <f t="shared" si="74"/>
        <v>5</v>
      </c>
      <c r="D2394" t="str">
        <f t="shared" si="75"/>
        <v>Excellent</v>
      </c>
    </row>
    <row r="2395" spans="1:4" x14ac:dyDescent="0.2">
      <c r="A2395" s="2">
        <v>70143440</v>
      </c>
      <c r="B2395" s="2">
        <v>1.72</v>
      </c>
      <c r="C2395" s="22">
        <f t="shared" si="74"/>
        <v>2</v>
      </c>
      <c r="D2395" t="str">
        <f t="shared" si="75"/>
        <v>Neutral</v>
      </c>
    </row>
    <row r="2396" spans="1:4" x14ac:dyDescent="0.2">
      <c r="A2396" s="2">
        <v>20717860</v>
      </c>
      <c r="B2396" s="2">
        <v>2</v>
      </c>
      <c r="C2396" s="22">
        <f t="shared" si="74"/>
        <v>2</v>
      </c>
      <c r="D2396" t="str">
        <f t="shared" si="75"/>
        <v>Neutral</v>
      </c>
    </row>
    <row r="2397" spans="1:4" x14ac:dyDescent="0.2">
      <c r="A2397" s="2">
        <v>80201833</v>
      </c>
      <c r="B2397" s="2">
        <v>2.6</v>
      </c>
      <c r="C2397" s="22">
        <f t="shared" si="74"/>
        <v>3</v>
      </c>
      <c r="D2397" t="str">
        <f t="shared" si="75"/>
        <v>Good</v>
      </c>
    </row>
    <row r="2398" spans="1:4" x14ac:dyDescent="0.2">
      <c r="A2398" s="2">
        <v>80238295</v>
      </c>
      <c r="B2398" s="2">
        <v>4.8600000000000003</v>
      </c>
      <c r="C2398" s="22">
        <f t="shared" si="74"/>
        <v>5</v>
      </c>
      <c r="D2398" t="str">
        <f t="shared" si="75"/>
        <v>Excellent</v>
      </c>
    </row>
    <row r="2399" spans="1:4" x14ac:dyDescent="0.2">
      <c r="A2399" s="2">
        <v>80223190</v>
      </c>
      <c r="B2399" s="2">
        <v>2.92</v>
      </c>
      <c r="C2399" s="22">
        <f t="shared" si="74"/>
        <v>3</v>
      </c>
      <c r="D2399" t="str">
        <f t="shared" si="75"/>
        <v>Good</v>
      </c>
    </row>
    <row r="2400" spans="1:4" x14ac:dyDescent="0.2">
      <c r="A2400" s="2">
        <v>70125935</v>
      </c>
      <c r="B2400" s="2">
        <v>2.5099999999999998</v>
      </c>
      <c r="C2400" s="22">
        <f t="shared" si="74"/>
        <v>3</v>
      </c>
      <c r="D2400" t="str">
        <f t="shared" si="75"/>
        <v>Good</v>
      </c>
    </row>
    <row r="2401" spans="1:4" x14ac:dyDescent="0.2">
      <c r="A2401" s="2">
        <v>60021903</v>
      </c>
      <c r="B2401" s="2">
        <v>2.14</v>
      </c>
      <c r="C2401" s="22">
        <f t="shared" si="74"/>
        <v>3</v>
      </c>
      <c r="D2401" t="str">
        <f t="shared" si="75"/>
        <v>Good</v>
      </c>
    </row>
    <row r="2402" spans="1:4" x14ac:dyDescent="0.2">
      <c r="A2402" s="2">
        <v>70001564</v>
      </c>
      <c r="B2402" s="2">
        <v>4.22</v>
      </c>
      <c r="C2402" s="22">
        <f t="shared" si="74"/>
        <v>5</v>
      </c>
      <c r="D2402" t="str">
        <f t="shared" si="75"/>
        <v>Excellent</v>
      </c>
    </row>
    <row r="2403" spans="1:4" x14ac:dyDescent="0.2">
      <c r="A2403" s="2">
        <v>80172593</v>
      </c>
      <c r="B2403" s="2">
        <v>2.4900000000000002</v>
      </c>
      <c r="C2403" s="22">
        <f t="shared" si="74"/>
        <v>3</v>
      </c>
      <c r="D2403" t="str">
        <f t="shared" si="75"/>
        <v>Good</v>
      </c>
    </row>
    <row r="2404" spans="1:4" x14ac:dyDescent="0.2">
      <c r="A2404" s="2">
        <v>80135631</v>
      </c>
      <c r="B2404" s="2">
        <v>3.44</v>
      </c>
      <c r="C2404" s="22">
        <f t="shared" si="74"/>
        <v>4</v>
      </c>
      <c r="D2404" t="str">
        <f t="shared" si="75"/>
        <v>Very Good</v>
      </c>
    </row>
    <row r="2405" spans="1:4" x14ac:dyDescent="0.2">
      <c r="A2405" s="2">
        <v>80135586</v>
      </c>
      <c r="B2405" s="2">
        <v>4.38</v>
      </c>
      <c r="C2405" s="22">
        <f t="shared" si="74"/>
        <v>5</v>
      </c>
      <c r="D2405" t="str">
        <f t="shared" si="75"/>
        <v>Excellent</v>
      </c>
    </row>
    <row r="2406" spans="1:4" x14ac:dyDescent="0.2">
      <c r="A2406" s="2">
        <v>70175127</v>
      </c>
      <c r="B2406" s="2">
        <v>1.02</v>
      </c>
      <c r="C2406" s="22">
        <f t="shared" si="74"/>
        <v>2</v>
      </c>
      <c r="D2406" t="str">
        <f t="shared" si="75"/>
        <v>Neutral</v>
      </c>
    </row>
    <row r="2407" spans="1:4" x14ac:dyDescent="0.2">
      <c r="A2407" s="2">
        <v>80038168</v>
      </c>
      <c r="B2407" s="2">
        <v>4.6399999999999997</v>
      </c>
      <c r="C2407" s="22">
        <f t="shared" si="74"/>
        <v>5</v>
      </c>
      <c r="D2407" t="str">
        <f t="shared" si="75"/>
        <v>Excellent</v>
      </c>
    </row>
    <row r="2408" spans="1:4" x14ac:dyDescent="0.2">
      <c r="A2408" s="2">
        <v>80172474</v>
      </c>
      <c r="B2408" s="2">
        <v>1.1100000000000001</v>
      </c>
      <c r="C2408" s="22">
        <f t="shared" si="74"/>
        <v>2</v>
      </c>
      <c r="D2408" t="str">
        <f t="shared" si="75"/>
        <v>Neutral</v>
      </c>
    </row>
    <row r="2409" spans="1:4" x14ac:dyDescent="0.2">
      <c r="A2409" s="2">
        <v>80172475</v>
      </c>
      <c r="B2409" s="2">
        <v>3.94</v>
      </c>
      <c r="C2409" s="22">
        <f t="shared" si="74"/>
        <v>4</v>
      </c>
      <c r="D2409" t="str">
        <f t="shared" si="75"/>
        <v>Very Good</v>
      </c>
    </row>
    <row r="2410" spans="1:4" x14ac:dyDescent="0.2">
      <c r="A2410" s="2">
        <v>80135587</v>
      </c>
      <c r="B2410" s="2">
        <v>3.46</v>
      </c>
      <c r="C2410" s="22">
        <f t="shared" si="74"/>
        <v>4</v>
      </c>
      <c r="D2410" t="str">
        <f t="shared" si="75"/>
        <v>Very Good</v>
      </c>
    </row>
    <row r="2411" spans="1:4" x14ac:dyDescent="0.2">
      <c r="A2411" s="2">
        <v>80172471</v>
      </c>
      <c r="B2411" s="2">
        <v>1.22</v>
      </c>
      <c r="C2411" s="22">
        <f t="shared" si="74"/>
        <v>2</v>
      </c>
      <c r="D2411" t="str">
        <f t="shared" si="75"/>
        <v>Neutral</v>
      </c>
    </row>
    <row r="2412" spans="1:4" x14ac:dyDescent="0.2">
      <c r="A2412" s="2">
        <v>80121845</v>
      </c>
      <c r="B2412" s="2">
        <v>3.66</v>
      </c>
      <c r="C2412" s="22">
        <f t="shared" si="74"/>
        <v>4</v>
      </c>
      <c r="D2412" t="str">
        <f t="shared" si="75"/>
        <v>Very Good</v>
      </c>
    </row>
    <row r="2413" spans="1:4" x14ac:dyDescent="0.2">
      <c r="A2413" s="2">
        <v>80144119</v>
      </c>
      <c r="B2413" s="2">
        <v>1.99</v>
      </c>
      <c r="C2413" s="22">
        <f t="shared" si="74"/>
        <v>2</v>
      </c>
      <c r="D2413" t="str">
        <f t="shared" si="75"/>
        <v>Neutral</v>
      </c>
    </row>
    <row r="2414" spans="1:4" x14ac:dyDescent="0.2">
      <c r="A2414" s="2">
        <v>80097072</v>
      </c>
      <c r="B2414" s="2">
        <v>3.77</v>
      </c>
      <c r="C2414" s="22">
        <f t="shared" si="74"/>
        <v>4</v>
      </c>
      <c r="D2414" t="str">
        <f t="shared" si="75"/>
        <v>Very Good</v>
      </c>
    </row>
    <row r="2415" spans="1:4" x14ac:dyDescent="0.2">
      <c r="A2415" s="2">
        <v>80172468</v>
      </c>
      <c r="B2415" s="2">
        <v>3.15</v>
      </c>
      <c r="C2415" s="22">
        <f t="shared" si="74"/>
        <v>4</v>
      </c>
      <c r="D2415" t="str">
        <f t="shared" si="75"/>
        <v>Very Good</v>
      </c>
    </row>
    <row r="2416" spans="1:4" x14ac:dyDescent="0.2">
      <c r="A2416" s="2">
        <v>80165917</v>
      </c>
      <c r="B2416" s="2">
        <v>4.33</v>
      </c>
      <c r="C2416" s="22">
        <f t="shared" si="74"/>
        <v>5</v>
      </c>
      <c r="D2416" t="str">
        <f t="shared" si="75"/>
        <v>Excellent</v>
      </c>
    </row>
    <row r="2417" spans="1:4" x14ac:dyDescent="0.2">
      <c r="A2417" s="2">
        <v>70155788</v>
      </c>
      <c r="B2417" s="2">
        <v>4.1399999999999997</v>
      </c>
      <c r="C2417" s="22">
        <f t="shared" si="74"/>
        <v>5</v>
      </c>
      <c r="D2417" t="str">
        <f t="shared" si="75"/>
        <v>Excellent</v>
      </c>
    </row>
    <row r="2418" spans="1:4" x14ac:dyDescent="0.2">
      <c r="A2418" s="2">
        <v>80119382</v>
      </c>
      <c r="B2418" s="2">
        <v>4.7300000000000004</v>
      </c>
      <c r="C2418" s="22">
        <f t="shared" si="74"/>
        <v>5</v>
      </c>
      <c r="D2418" t="str">
        <f t="shared" si="75"/>
        <v>Excellent</v>
      </c>
    </row>
    <row r="2419" spans="1:4" x14ac:dyDescent="0.2">
      <c r="A2419" s="2">
        <v>80172470</v>
      </c>
      <c r="B2419" s="2">
        <v>4.41</v>
      </c>
      <c r="C2419" s="22">
        <f t="shared" si="74"/>
        <v>5</v>
      </c>
      <c r="D2419" t="str">
        <f t="shared" si="75"/>
        <v>Excellent</v>
      </c>
    </row>
    <row r="2420" spans="1:4" x14ac:dyDescent="0.2">
      <c r="A2420" s="2">
        <v>80134814</v>
      </c>
      <c r="B2420" s="2">
        <v>2.48</v>
      </c>
      <c r="C2420" s="22">
        <f t="shared" si="74"/>
        <v>3</v>
      </c>
      <c r="D2420" t="str">
        <f t="shared" si="75"/>
        <v>Good</v>
      </c>
    </row>
    <row r="2421" spans="1:4" x14ac:dyDescent="0.2">
      <c r="A2421" s="2">
        <v>80103424</v>
      </c>
      <c r="B2421" s="2">
        <v>1.27</v>
      </c>
      <c r="C2421" s="22">
        <f t="shared" si="74"/>
        <v>2</v>
      </c>
      <c r="D2421" t="str">
        <f t="shared" si="75"/>
        <v>Neutral</v>
      </c>
    </row>
    <row r="2422" spans="1:4" x14ac:dyDescent="0.2">
      <c r="A2422" s="2">
        <v>80158817</v>
      </c>
      <c r="B2422" s="2">
        <v>3.94</v>
      </c>
      <c r="C2422" s="22">
        <f t="shared" si="74"/>
        <v>4</v>
      </c>
      <c r="D2422" t="str">
        <f t="shared" si="75"/>
        <v>Very Good</v>
      </c>
    </row>
    <row r="2423" spans="1:4" x14ac:dyDescent="0.2">
      <c r="A2423" s="2">
        <v>70285730</v>
      </c>
      <c r="B2423" s="2">
        <v>2.56</v>
      </c>
      <c r="C2423" s="22">
        <f t="shared" si="74"/>
        <v>3</v>
      </c>
      <c r="D2423" t="str">
        <f t="shared" si="75"/>
        <v>Good</v>
      </c>
    </row>
    <row r="2424" spans="1:4" x14ac:dyDescent="0.2">
      <c r="A2424" s="2">
        <v>80172469</v>
      </c>
      <c r="B2424" s="2">
        <v>2.54</v>
      </c>
      <c r="C2424" s="22">
        <f t="shared" si="74"/>
        <v>3</v>
      </c>
      <c r="D2424" t="str">
        <f t="shared" si="75"/>
        <v>Good</v>
      </c>
    </row>
    <row r="2425" spans="1:4" x14ac:dyDescent="0.2">
      <c r="A2425" s="2">
        <v>80097530</v>
      </c>
      <c r="B2425" s="2">
        <v>4.8099999999999996</v>
      </c>
      <c r="C2425" s="22">
        <f t="shared" si="74"/>
        <v>5</v>
      </c>
      <c r="D2425" t="str">
        <f t="shared" si="75"/>
        <v>Excellent</v>
      </c>
    </row>
    <row r="2426" spans="1:4" x14ac:dyDescent="0.2">
      <c r="A2426" s="2">
        <v>80092404</v>
      </c>
      <c r="B2426" s="2">
        <v>2.2999999999999998</v>
      </c>
      <c r="C2426" s="22">
        <f t="shared" si="74"/>
        <v>3</v>
      </c>
      <c r="D2426" t="str">
        <f t="shared" si="75"/>
        <v>Good</v>
      </c>
    </row>
    <row r="2427" spans="1:4" x14ac:dyDescent="0.2">
      <c r="A2427" s="2">
        <v>80092850</v>
      </c>
      <c r="B2427" s="2">
        <v>3.76</v>
      </c>
      <c r="C2427" s="22">
        <f t="shared" si="74"/>
        <v>4</v>
      </c>
      <c r="D2427" t="str">
        <f t="shared" si="75"/>
        <v>Very Good</v>
      </c>
    </row>
    <row r="2428" spans="1:4" x14ac:dyDescent="0.2">
      <c r="A2428" s="2">
        <v>80093127</v>
      </c>
      <c r="B2428" s="2">
        <v>4.68</v>
      </c>
      <c r="C2428" s="22">
        <f t="shared" si="74"/>
        <v>5</v>
      </c>
      <c r="D2428" t="str">
        <f t="shared" si="75"/>
        <v>Excellent</v>
      </c>
    </row>
    <row r="2429" spans="1:4" x14ac:dyDescent="0.2">
      <c r="A2429" s="2">
        <v>80041089</v>
      </c>
      <c r="B2429" s="2">
        <v>3.35</v>
      </c>
      <c r="C2429" s="22">
        <f t="shared" si="74"/>
        <v>4</v>
      </c>
      <c r="D2429" t="str">
        <f t="shared" si="75"/>
        <v>Very Good</v>
      </c>
    </row>
    <row r="2430" spans="1:4" x14ac:dyDescent="0.2">
      <c r="A2430" s="2">
        <v>80178564</v>
      </c>
      <c r="B2430" s="2">
        <v>1.57</v>
      </c>
      <c r="C2430" s="22">
        <f t="shared" si="74"/>
        <v>2</v>
      </c>
      <c r="D2430" t="str">
        <f t="shared" si="75"/>
        <v>Neutral</v>
      </c>
    </row>
    <row r="2431" spans="1:4" x14ac:dyDescent="0.2">
      <c r="A2431" s="2">
        <v>80103734</v>
      </c>
      <c r="B2431" s="2">
        <v>1.57</v>
      </c>
      <c r="C2431" s="22">
        <f t="shared" si="74"/>
        <v>2</v>
      </c>
      <c r="D2431" t="str">
        <f t="shared" si="75"/>
        <v>Neutral</v>
      </c>
    </row>
    <row r="2432" spans="1:4" x14ac:dyDescent="0.2">
      <c r="A2432" s="2">
        <v>81061410</v>
      </c>
      <c r="B2432" s="2">
        <v>3.15</v>
      </c>
      <c r="C2432" s="22">
        <f t="shared" si="74"/>
        <v>4</v>
      </c>
      <c r="D2432" t="str">
        <f t="shared" si="75"/>
        <v>Very Good</v>
      </c>
    </row>
    <row r="2433" spans="1:4" x14ac:dyDescent="0.2">
      <c r="A2433" s="2">
        <v>80202465</v>
      </c>
      <c r="B2433" s="2">
        <v>4</v>
      </c>
      <c r="C2433" s="22">
        <f t="shared" si="74"/>
        <v>4</v>
      </c>
      <c r="D2433" t="str">
        <f t="shared" si="75"/>
        <v>Very Good</v>
      </c>
    </row>
    <row r="2434" spans="1:4" x14ac:dyDescent="0.2">
      <c r="A2434" s="2">
        <v>60024935</v>
      </c>
      <c r="B2434" s="2">
        <v>4.63</v>
      </c>
      <c r="C2434" s="22">
        <f t="shared" si="74"/>
        <v>5</v>
      </c>
      <c r="D2434" t="str">
        <f t="shared" si="75"/>
        <v>Excellent</v>
      </c>
    </row>
    <row r="2435" spans="1:4" x14ac:dyDescent="0.2">
      <c r="A2435" s="2">
        <v>80168189</v>
      </c>
      <c r="B2435" s="2">
        <v>1.94</v>
      </c>
      <c r="C2435" s="22">
        <f t="shared" ref="C2435:C2498" si="76">ROUNDUP(B2435,0)</f>
        <v>2</v>
      </c>
      <c r="D2435" t="str">
        <f t="shared" ref="D2435:D2498" si="77">IF(C2435=0,"Very Bad", IF(C2435=1,"Bad",IF(C2435=2,"Neutral", IF(C2435=3,"Good",IF(C2435=4,"Very Good",IF(C2435=5,"Excellent"))))))</f>
        <v>Neutral</v>
      </c>
    </row>
    <row r="2436" spans="1:4" x14ac:dyDescent="0.2">
      <c r="A2436" s="2">
        <v>80244709</v>
      </c>
      <c r="B2436" s="2">
        <v>3.63</v>
      </c>
      <c r="C2436" s="22">
        <f t="shared" si="76"/>
        <v>4</v>
      </c>
      <c r="D2436" t="str">
        <f t="shared" si="77"/>
        <v>Very Good</v>
      </c>
    </row>
    <row r="2437" spans="1:4" x14ac:dyDescent="0.2">
      <c r="A2437" s="2">
        <v>80194946</v>
      </c>
      <c r="B2437" s="2">
        <v>1.52</v>
      </c>
      <c r="C2437" s="22">
        <f t="shared" si="76"/>
        <v>2</v>
      </c>
      <c r="D2437" t="str">
        <f t="shared" si="77"/>
        <v>Neutral</v>
      </c>
    </row>
    <row r="2438" spans="1:4" x14ac:dyDescent="0.2">
      <c r="A2438" s="2">
        <v>80147919</v>
      </c>
      <c r="B2438" s="2">
        <v>1.69</v>
      </c>
      <c r="C2438" s="22">
        <f t="shared" si="76"/>
        <v>2</v>
      </c>
      <c r="D2438" t="str">
        <f t="shared" si="77"/>
        <v>Neutral</v>
      </c>
    </row>
    <row r="2439" spans="1:4" x14ac:dyDescent="0.2">
      <c r="A2439" s="2">
        <v>80233441</v>
      </c>
      <c r="B2439" s="2">
        <v>3.72</v>
      </c>
      <c r="C2439" s="22">
        <f t="shared" si="76"/>
        <v>4</v>
      </c>
      <c r="D2439" t="str">
        <f t="shared" si="77"/>
        <v>Very Good</v>
      </c>
    </row>
    <row r="2440" spans="1:4" x14ac:dyDescent="0.2">
      <c r="A2440" s="2">
        <v>80159025</v>
      </c>
      <c r="B2440" s="2">
        <v>3.38</v>
      </c>
      <c r="C2440" s="22">
        <f t="shared" si="76"/>
        <v>4</v>
      </c>
      <c r="D2440" t="str">
        <f t="shared" si="77"/>
        <v>Very Good</v>
      </c>
    </row>
    <row r="2441" spans="1:4" x14ac:dyDescent="0.2">
      <c r="A2441" s="2">
        <v>81025973</v>
      </c>
      <c r="B2441" s="2">
        <v>2.4500000000000002</v>
      </c>
      <c r="C2441" s="22">
        <f t="shared" si="76"/>
        <v>3</v>
      </c>
      <c r="D2441" t="str">
        <f t="shared" si="77"/>
        <v>Good</v>
      </c>
    </row>
    <row r="2442" spans="1:4" x14ac:dyDescent="0.2">
      <c r="A2442" s="2">
        <v>80121387</v>
      </c>
      <c r="B2442" s="2">
        <v>4.34</v>
      </c>
      <c r="C2442" s="22">
        <f t="shared" si="76"/>
        <v>5</v>
      </c>
      <c r="D2442" t="str">
        <f t="shared" si="77"/>
        <v>Excellent</v>
      </c>
    </row>
    <row r="2443" spans="1:4" x14ac:dyDescent="0.2">
      <c r="A2443" s="2">
        <v>80227090</v>
      </c>
      <c r="B2443" s="2">
        <v>4.0999999999999996</v>
      </c>
      <c r="C2443" s="22">
        <f t="shared" si="76"/>
        <v>5</v>
      </c>
      <c r="D2443" t="str">
        <f t="shared" si="77"/>
        <v>Excellent</v>
      </c>
    </row>
    <row r="2444" spans="1:4" x14ac:dyDescent="0.2">
      <c r="A2444" s="2">
        <v>81113918</v>
      </c>
      <c r="B2444" s="2">
        <v>1.03</v>
      </c>
      <c r="C2444" s="22">
        <f t="shared" si="76"/>
        <v>2</v>
      </c>
      <c r="D2444" t="str">
        <f t="shared" si="77"/>
        <v>Neutral</v>
      </c>
    </row>
    <row r="2445" spans="1:4" x14ac:dyDescent="0.2">
      <c r="A2445" s="2">
        <v>81029736</v>
      </c>
      <c r="B2445" s="2">
        <v>2.4700000000000002</v>
      </c>
      <c r="C2445" s="22">
        <f t="shared" si="76"/>
        <v>3</v>
      </c>
      <c r="D2445" t="str">
        <f t="shared" si="77"/>
        <v>Good</v>
      </c>
    </row>
    <row r="2446" spans="1:4" x14ac:dyDescent="0.2">
      <c r="A2446" s="2">
        <v>81051688</v>
      </c>
      <c r="B2446" s="2">
        <v>2.77</v>
      </c>
      <c r="C2446" s="22">
        <f t="shared" si="76"/>
        <v>3</v>
      </c>
      <c r="D2446" t="str">
        <f t="shared" si="77"/>
        <v>Good</v>
      </c>
    </row>
    <row r="2447" spans="1:4" x14ac:dyDescent="0.2">
      <c r="A2447" s="2">
        <v>81113921</v>
      </c>
      <c r="B2447" s="2">
        <v>2.04</v>
      </c>
      <c r="C2447" s="22">
        <f t="shared" si="76"/>
        <v>3</v>
      </c>
      <c r="D2447" t="str">
        <f t="shared" si="77"/>
        <v>Good</v>
      </c>
    </row>
    <row r="2448" spans="1:4" x14ac:dyDescent="0.2">
      <c r="A2448" s="2">
        <v>81006334</v>
      </c>
      <c r="B2448" s="2">
        <v>4.76</v>
      </c>
      <c r="C2448" s="22">
        <f t="shared" si="76"/>
        <v>5</v>
      </c>
      <c r="D2448" t="str">
        <f t="shared" si="77"/>
        <v>Excellent</v>
      </c>
    </row>
    <row r="2449" spans="1:4" x14ac:dyDescent="0.2">
      <c r="A2449" s="2">
        <v>80211563</v>
      </c>
      <c r="B2449" s="2">
        <v>2.96</v>
      </c>
      <c r="C2449" s="22">
        <f t="shared" si="76"/>
        <v>3</v>
      </c>
      <c r="D2449" t="str">
        <f t="shared" si="77"/>
        <v>Good</v>
      </c>
    </row>
    <row r="2450" spans="1:4" x14ac:dyDescent="0.2">
      <c r="A2450" s="2">
        <v>80173387</v>
      </c>
      <c r="B2450" s="2">
        <v>2.34</v>
      </c>
      <c r="C2450" s="22">
        <f t="shared" si="76"/>
        <v>3</v>
      </c>
      <c r="D2450" t="str">
        <f t="shared" si="77"/>
        <v>Good</v>
      </c>
    </row>
    <row r="2451" spans="1:4" x14ac:dyDescent="0.2">
      <c r="A2451" s="2">
        <v>81013112</v>
      </c>
      <c r="B2451" s="2">
        <v>1.63</v>
      </c>
      <c r="C2451" s="22">
        <f t="shared" si="76"/>
        <v>2</v>
      </c>
      <c r="D2451" t="str">
        <f t="shared" si="77"/>
        <v>Neutral</v>
      </c>
    </row>
    <row r="2452" spans="1:4" x14ac:dyDescent="0.2">
      <c r="A2452" s="2">
        <v>70290904</v>
      </c>
      <c r="B2452" s="2">
        <v>1.48</v>
      </c>
      <c r="C2452" s="22">
        <f t="shared" si="76"/>
        <v>2</v>
      </c>
      <c r="D2452" t="str">
        <f t="shared" si="77"/>
        <v>Neutral</v>
      </c>
    </row>
    <row r="2453" spans="1:4" x14ac:dyDescent="0.2">
      <c r="A2453" s="2">
        <v>80225953</v>
      </c>
      <c r="B2453" s="2">
        <v>4.8</v>
      </c>
      <c r="C2453" s="22">
        <f t="shared" si="76"/>
        <v>5</v>
      </c>
      <c r="D2453" t="str">
        <f t="shared" si="77"/>
        <v>Excellent</v>
      </c>
    </row>
    <row r="2454" spans="1:4" x14ac:dyDescent="0.2">
      <c r="A2454" s="2">
        <v>70294793</v>
      </c>
      <c r="B2454" s="2">
        <v>2.4700000000000002</v>
      </c>
      <c r="C2454" s="22">
        <f t="shared" si="76"/>
        <v>3</v>
      </c>
      <c r="D2454" t="str">
        <f t="shared" si="77"/>
        <v>Good</v>
      </c>
    </row>
    <row r="2455" spans="1:4" x14ac:dyDescent="0.2">
      <c r="A2455" s="2">
        <v>81030855</v>
      </c>
      <c r="B2455" s="2">
        <v>3.45</v>
      </c>
      <c r="C2455" s="22">
        <f t="shared" si="76"/>
        <v>4</v>
      </c>
      <c r="D2455" t="str">
        <f t="shared" si="77"/>
        <v>Very Good</v>
      </c>
    </row>
    <row r="2456" spans="1:4" x14ac:dyDescent="0.2">
      <c r="A2456" s="2">
        <v>81035852</v>
      </c>
      <c r="B2456" s="2">
        <v>1.36</v>
      </c>
      <c r="C2456" s="22">
        <f t="shared" si="76"/>
        <v>2</v>
      </c>
      <c r="D2456" t="str">
        <f t="shared" si="77"/>
        <v>Neutral</v>
      </c>
    </row>
    <row r="2457" spans="1:4" x14ac:dyDescent="0.2">
      <c r="A2457" s="2">
        <v>80079473</v>
      </c>
      <c r="B2457" s="2">
        <v>2.83</v>
      </c>
      <c r="C2457" s="22">
        <f t="shared" si="76"/>
        <v>3</v>
      </c>
      <c r="D2457" t="str">
        <f t="shared" si="77"/>
        <v>Good</v>
      </c>
    </row>
    <row r="2458" spans="1:4" x14ac:dyDescent="0.2">
      <c r="A2458" s="2">
        <v>80018328</v>
      </c>
      <c r="B2458" s="2">
        <v>3.91</v>
      </c>
      <c r="C2458" s="22">
        <f t="shared" si="76"/>
        <v>4</v>
      </c>
      <c r="D2458" t="str">
        <f t="shared" si="77"/>
        <v>Very Good</v>
      </c>
    </row>
    <row r="2459" spans="1:4" x14ac:dyDescent="0.2">
      <c r="A2459" s="2">
        <v>80996787</v>
      </c>
      <c r="B2459" s="2">
        <v>1.92</v>
      </c>
      <c r="C2459" s="22">
        <f t="shared" si="76"/>
        <v>2</v>
      </c>
      <c r="D2459" t="str">
        <f t="shared" si="77"/>
        <v>Neutral</v>
      </c>
    </row>
    <row r="2460" spans="1:4" x14ac:dyDescent="0.2">
      <c r="A2460" s="2">
        <v>81035881</v>
      </c>
      <c r="B2460" s="2">
        <v>1.73</v>
      </c>
      <c r="C2460" s="22">
        <f t="shared" si="76"/>
        <v>2</v>
      </c>
      <c r="D2460" t="str">
        <f t="shared" si="77"/>
        <v>Neutral</v>
      </c>
    </row>
    <row r="2461" spans="1:4" x14ac:dyDescent="0.2">
      <c r="A2461" s="2">
        <v>81035843</v>
      </c>
      <c r="B2461" s="2">
        <v>1.7</v>
      </c>
      <c r="C2461" s="22">
        <f t="shared" si="76"/>
        <v>2</v>
      </c>
      <c r="D2461" t="str">
        <f t="shared" si="77"/>
        <v>Neutral</v>
      </c>
    </row>
    <row r="2462" spans="1:4" x14ac:dyDescent="0.2">
      <c r="A2462" s="2">
        <v>81035837</v>
      </c>
      <c r="B2462" s="2">
        <v>2.58</v>
      </c>
      <c r="C2462" s="22">
        <f t="shared" si="76"/>
        <v>3</v>
      </c>
      <c r="D2462" t="str">
        <f t="shared" si="77"/>
        <v>Good</v>
      </c>
    </row>
    <row r="2463" spans="1:4" x14ac:dyDescent="0.2">
      <c r="A2463" s="2">
        <v>80039136</v>
      </c>
      <c r="B2463" s="2">
        <v>3.17</v>
      </c>
      <c r="C2463" s="22">
        <f t="shared" si="76"/>
        <v>4</v>
      </c>
      <c r="D2463" t="str">
        <f t="shared" si="77"/>
        <v>Very Good</v>
      </c>
    </row>
    <row r="2464" spans="1:4" x14ac:dyDescent="0.2">
      <c r="A2464" s="2">
        <v>81035884</v>
      </c>
      <c r="B2464" s="2">
        <v>2.58</v>
      </c>
      <c r="C2464" s="22">
        <f t="shared" si="76"/>
        <v>3</v>
      </c>
      <c r="D2464" t="str">
        <f t="shared" si="77"/>
        <v>Good</v>
      </c>
    </row>
    <row r="2465" spans="1:4" x14ac:dyDescent="0.2">
      <c r="A2465" s="2">
        <v>81035863</v>
      </c>
      <c r="B2465" s="2">
        <v>1.24</v>
      </c>
      <c r="C2465" s="22">
        <f t="shared" si="76"/>
        <v>2</v>
      </c>
      <c r="D2465" t="str">
        <f t="shared" si="77"/>
        <v>Neutral</v>
      </c>
    </row>
    <row r="2466" spans="1:4" x14ac:dyDescent="0.2">
      <c r="A2466" s="2">
        <v>81035858</v>
      </c>
      <c r="B2466" s="2">
        <v>4.91</v>
      </c>
      <c r="C2466" s="22">
        <f t="shared" si="76"/>
        <v>5</v>
      </c>
      <c r="D2466" t="str">
        <f t="shared" si="77"/>
        <v>Excellent</v>
      </c>
    </row>
    <row r="2467" spans="1:4" x14ac:dyDescent="0.2">
      <c r="A2467" s="2">
        <v>81035882</v>
      </c>
      <c r="B2467" s="2">
        <v>3.08</v>
      </c>
      <c r="C2467" s="22">
        <f t="shared" si="76"/>
        <v>4</v>
      </c>
      <c r="D2467" t="str">
        <f t="shared" si="77"/>
        <v>Very Good</v>
      </c>
    </row>
    <row r="2468" spans="1:4" x14ac:dyDescent="0.2">
      <c r="A2468" s="2">
        <v>81035847</v>
      </c>
      <c r="B2468" s="2">
        <v>1.82</v>
      </c>
      <c r="C2468" s="22">
        <f t="shared" si="76"/>
        <v>2</v>
      </c>
      <c r="D2468" t="str">
        <f t="shared" si="77"/>
        <v>Neutral</v>
      </c>
    </row>
    <row r="2469" spans="1:4" x14ac:dyDescent="0.2">
      <c r="A2469" s="2">
        <v>81035859</v>
      </c>
      <c r="B2469" s="2">
        <v>2.33</v>
      </c>
      <c r="C2469" s="22">
        <f t="shared" si="76"/>
        <v>3</v>
      </c>
      <c r="D2469" t="str">
        <f t="shared" si="77"/>
        <v>Good</v>
      </c>
    </row>
    <row r="2470" spans="1:4" x14ac:dyDescent="0.2">
      <c r="A2470" s="2">
        <v>80223226</v>
      </c>
      <c r="B2470" s="2">
        <v>1.39</v>
      </c>
      <c r="C2470" s="22">
        <f t="shared" si="76"/>
        <v>2</v>
      </c>
      <c r="D2470" t="str">
        <f t="shared" si="77"/>
        <v>Neutral</v>
      </c>
    </row>
    <row r="2471" spans="1:4" x14ac:dyDescent="0.2">
      <c r="A2471" s="2">
        <v>81076055</v>
      </c>
      <c r="B2471" s="2">
        <v>2.8</v>
      </c>
      <c r="C2471" s="22">
        <f t="shared" si="76"/>
        <v>3</v>
      </c>
      <c r="D2471" t="str">
        <f t="shared" si="77"/>
        <v>Good</v>
      </c>
    </row>
    <row r="2472" spans="1:4" x14ac:dyDescent="0.2">
      <c r="A2472" s="2">
        <v>80996790</v>
      </c>
      <c r="B2472" s="2">
        <v>2.96</v>
      </c>
      <c r="C2472" s="22">
        <f t="shared" si="76"/>
        <v>3</v>
      </c>
      <c r="D2472" t="str">
        <f t="shared" si="77"/>
        <v>Good</v>
      </c>
    </row>
    <row r="2473" spans="1:4" x14ac:dyDescent="0.2">
      <c r="A2473" s="2">
        <v>70181716</v>
      </c>
      <c r="B2473" s="2">
        <v>4.53</v>
      </c>
      <c r="C2473" s="22">
        <f t="shared" si="76"/>
        <v>5</v>
      </c>
      <c r="D2473" t="str">
        <f t="shared" si="77"/>
        <v>Excellent</v>
      </c>
    </row>
    <row r="2474" spans="1:4" x14ac:dyDescent="0.2">
      <c r="A2474" s="2">
        <v>70270388</v>
      </c>
      <c r="B2474" s="2">
        <v>4.4000000000000004</v>
      </c>
      <c r="C2474" s="22">
        <f t="shared" si="76"/>
        <v>5</v>
      </c>
      <c r="D2474" t="str">
        <f t="shared" si="77"/>
        <v>Excellent</v>
      </c>
    </row>
    <row r="2475" spans="1:4" x14ac:dyDescent="0.2">
      <c r="A2475" s="2">
        <v>80186608</v>
      </c>
      <c r="B2475" s="2">
        <v>2.46</v>
      </c>
      <c r="C2475" s="22">
        <f t="shared" si="76"/>
        <v>3</v>
      </c>
      <c r="D2475" t="str">
        <f t="shared" si="77"/>
        <v>Good</v>
      </c>
    </row>
    <row r="2476" spans="1:4" x14ac:dyDescent="0.2">
      <c r="A2476" s="2">
        <v>80042309</v>
      </c>
      <c r="B2476" s="2">
        <v>1.77</v>
      </c>
      <c r="C2476" s="22">
        <f t="shared" si="76"/>
        <v>2</v>
      </c>
      <c r="D2476" t="str">
        <f t="shared" si="77"/>
        <v>Neutral</v>
      </c>
    </row>
    <row r="2477" spans="1:4" x14ac:dyDescent="0.2">
      <c r="A2477" s="2">
        <v>80169554</v>
      </c>
      <c r="B2477" s="2">
        <v>3.96</v>
      </c>
      <c r="C2477" s="22">
        <f t="shared" si="76"/>
        <v>4</v>
      </c>
      <c r="D2477" t="str">
        <f t="shared" si="77"/>
        <v>Very Good</v>
      </c>
    </row>
    <row r="2478" spans="1:4" x14ac:dyDescent="0.2">
      <c r="A2478" s="2">
        <v>80114804</v>
      </c>
      <c r="B2478" s="2">
        <v>3.32</v>
      </c>
      <c r="C2478" s="22">
        <f t="shared" si="76"/>
        <v>4</v>
      </c>
      <c r="D2478" t="str">
        <f t="shared" si="77"/>
        <v>Very Good</v>
      </c>
    </row>
    <row r="2479" spans="1:4" x14ac:dyDescent="0.2">
      <c r="A2479" s="2">
        <v>80237423</v>
      </c>
      <c r="B2479" s="2">
        <v>2.63</v>
      </c>
      <c r="C2479" s="22">
        <f t="shared" si="76"/>
        <v>3</v>
      </c>
      <c r="D2479" t="str">
        <f t="shared" si="77"/>
        <v>Good</v>
      </c>
    </row>
    <row r="2480" spans="1:4" x14ac:dyDescent="0.2">
      <c r="A2480" s="2">
        <v>70304298</v>
      </c>
      <c r="B2480" s="2">
        <v>4.7300000000000004</v>
      </c>
      <c r="C2480" s="22">
        <f t="shared" si="76"/>
        <v>5</v>
      </c>
      <c r="D2480" t="str">
        <f t="shared" si="77"/>
        <v>Excellent</v>
      </c>
    </row>
    <row r="2481" spans="1:4" x14ac:dyDescent="0.2">
      <c r="A2481" s="2">
        <v>70117293</v>
      </c>
      <c r="B2481" s="2">
        <v>2.94</v>
      </c>
      <c r="C2481" s="22">
        <f t="shared" si="76"/>
        <v>3</v>
      </c>
      <c r="D2481" t="str">
        <f t="shared" si="77"/>
        <v>Good</v>
      </c>
    </row>
    <row r="2482" spans="1:4" x14ac:dyDescent="0.2">
      <c r="A2482" s="2">
        <v>80241689</v>
      </c>
      <c r="B2482" s="2">
        <v>2.95</v>
      </c>
      <c r="C2482" s="22">
        <f t="shared" si="76"/>
        <v>3</v>
      </c>
      <c r="D2482" t="str">
        <f t="shared" si="77"/>
        <v>Good</v>
      </c>
    </row>
    <row r="2483" spans="1:4" x14ac:dyDescent="0.2">
      <c r="A2483" s="2">
        <v>80121841</v>
      </c>
      <c r="B2483" s="2">
        <v>1.86</v>
      </c>
      <c r="C2483" s="22">
        <f t="shared" si="76"/>
        <v>2</v>
      </c>
      <c r="D2483" t="str">
        <f t="shared" si="77"/>
        <v>Neutral</v>
      </c>
    </row>
    <row r="2484" spans="1:4" x14ac:dyDescent="0.2">
      <c r="A2484" s="2">
        <v>81093122</v>
      </c>
      <c r="B2484" s="2">
        <v>1.35</v>
      </c>
      <c r="C2484" s="22">
        <f t="shared" si="76"/>
        <v>2</v>
      </c>
      <c r="D2484" t="str">
        <f t="shared" si="77"/>
        <v>Neutral</v>
      </c>
    </row>
    <row r="2485" spans="1:4" x14ac:dyDescent="0.2">
      <c r="A2485" s="2">
        <v>70293788</v>
      </c>
      <c r="B2485" s="2">
        <v>1.6</v>
      </c>
      <c r="C2485" s="22">
        <f t="shared" si="76"/>
        <v>2</v>
      </c>
      <c r="D2485" t="str">
        <f t="shared" si="77"/>
        <v>Neutral</v>
      </c>
    </row>
    <row r="2486" spans="1:4" x14ac:dyDescent="0.2">
      <c r="A2486" s="2">
        <v>81039384</v>
      </c>
      <c r="B2486" s="2">
        <v>3.82</v>
      </c>
      <c r="C2486" s="22">
        <f t="shared" si="76"/>
        <v>4</v>
      </c>
      <c r="D2486" t="str">
        <f t="shared" si="77"/>
        <v>Very Good</v>
      </c>
    </row>
    <row r="2487" spans="1:4" x14ac:dyDescent="0.2">
      <c r="A2487" s="2">
        <v>70245034</v>
      </c>
      <c r="B2487" s="2">
        <v>2.98</v>
      </c>
      <c r="C2487" s="22">
        <f t="shared" si="76"/>
        <v>3</v>
      </c>
      <c r="D2487" t="str">
        <f t="shared" si="77"/>
        <v>Good</v>
      </c>
    </row>
    <row r="2488" spans="1:4" x14ac:dyDescent="0.2">
      <c r="A2488" s="2">
        <v>80220676</v>
      </c>
      <c r="B2488" s="2">
        <v>4.66</v>
      </c>
      <c r="C2488" s="22">
        <f t="shared" si="76"/>
        <v>5</v>
      </c>
      <c r="D2488" t="str">
        <f t="shared" si="77"/>
        <v>Excellent</v>
      </c>
    </row>
    <row r="2489" spans="1:4" x14ac:dyDescent="0.2">
      <c r="A2489" s="2">
        <v>80173623</v>
      </c>
      <c r="B2489" s="2">
        <v>1.75</v>
      </c>
      <c r="C2489" s="22">
        <f t="shared" si="76"/>
        <v>2</v>
      </c>
      <c r="D2489" t="str">
        <f t="shared" si="77"/>
        <v>Neutral</v>
      </c>
    </row>
    <row r="2490" spans="1:4" x14ac:dyDescent="0.2">
      <c r="A2490" s="2">
        <v>80109341</v>
      </c>
      <c r="B2490" s="2">
        <v>3.01</v>
      </c>
      <c r="C2490" s="22">
        <f t="shared" si="76"/>
        <v>4</v>
      </c>
      <c r="D2490" t="str">
        <f t="shared" si="77"/>
        <v>Very Good</v>
      </c>
    </row>
    <row r="2491" spans="1:4" x14ac:dyDescent="0.2">
      <c r="A2491" s="2">
        <v>80127764</v>
      </c>
      <c r="B2491" s="2">
        <v>2.4300000000000002</v>
      </c>
      <c r="C2491" s="22">
        <f t="shared" si="76"/>
        <v>3</v>
      </c>
      <c r="D2491" t="str">
        <f t="shared" si="77"/>
        <v>Good</v>
      </c>
    </row>
    <row r="2492" spans="1:4" x14ac:dyDescent="0.2">
      <c r="A2492" s="2">
        <v>80095411</v>
      </c>
      <c r="B2492" s="2">
        <v>4.83</v>
      </c>
      <c r="C2492" s="22">
        <f t="shared" si="76"/>
        <v>5</v>
      </c>
      <c r="D2492" t="str">
        <f t="shared" si="77"/>
        <v>Excellent</v>
      </c>
    </row>
    <row r="2493" spans="1:4" x14ac:dyDescent="0.2">
      <c r="A2493" s="2">
        <v>80190144</v>
      </c>
      <c r="B2493" s="2">
        <v>1.1299999999999999</v>
      </c>
      <c r="C2493" s="22">
        <f t="shared" si="76"/>
        <v>2</v>
      </c>
      <c r="D2493" t="str">
        <f t="shared" si="77"/>
        <v>Neutral</v>
      </c>
    </row>
    <row r="2494" spans="1:4" x14ac:dyDescent="0.2">
      <c r="A2494" s="2">
        <v>80039644</v>
      </c>
      <c r="B2494" s="2">
        <v>3.57</v>
      </c>
      <c r="C2494" s="22">
        <f t="shared" si="76"/>
        <v>4</v>
      </c>
      <c r="D2494" t="str">
        <f t="shared" si="77"/>
        <v>Very Good</v>
      </c>
    </row>
    <row r="2495" spans="1:4" x14ac:dyDescent="0.2">
      <c r="A2495" s="2">
        <v>80052790</v>
      </c>
      <c r="B2495" s="2">
        <v>2.2799999999999998</v>
      </c>
      <c r="C2495" s="22">
        <f t="shared" si="76"/>
        <v>3</v>
      </c>
      <c r="D2495" t="str">
        <f t="shared" si="77"/>
        <v>Good</v>
      </c>
    </row>
    <row r="2496" spans="1:4" x14ac:dyDescent="0.2">
      <c r="A2496" s="2">
        <v>80244783</v>
      </c>
      <c r="B2496" s="2">
        <v>2.02</v>
      </c>
      <c r="C2496" s="22">
        <f t="shared" si="76"/>
        <v>3</v>
      </c>
      <c r="D2496" t="str">
        <f t="shared" si="77"/>
        <v>Good</v>
      </c>
    </row>
    <row r="2497" spans="1:4" x14ac:dyDescent="0.2">
      <c r="A2497" s="2">
        <v>80144311</v>
      </c>
      <c r="B2497" s="2">
        <v>3.69</v>
      </c>
      <c r="C2497" s="22">
        <f t="shared" si="76"/>
        <v>4</v>
      </c>
      <c r="D2497" t="str">
        <f t="shared" si="77"/>
        <v>Very Good</v>
      </c>
    </row>
    <row r="2498" spans="1:4" x14ac:dyDescent="0.2">
      <c r="A2498" s="2">
        <v>80109145</v>
      </c>
      <c r="B2498" s="2">
        <v>3.68</v>
      </c>
      <c r="C2498" s="22">
        <f t="shared" si="76"/>
        <v>4</v>
      </c>
      <c r="D2498" t="str">
        <f t="shared" si="77"/>
        <v>Very Good</v>
      </c>
    </row>
    <row r="2499" spans="1:4" x14ac:dyDescent="0.2">
      <c r="A2499" s="2">
        <v>80117455</v>
      </c>
      <c r="B2499" s="2">
        <v>1.61</v>
      </c>
      <c r="C2499" s="22">
        <f t="shared" ref="C2499:C2562" si="78">ROUNDUP(B2499,0)</f>
        <v>2</v>
      </c>
      <c r="D2499" t="str">
        <f t="shared" ref="D2499:D2562" si="79">IF(C2499=0,"Very Bad", IF(C2499=1,"Bad",IF(C2499=2,"Neutral", IF(C2499=3,"Good",IF(C2499=4,"Very Good",IF(C2499=5,"Excellent"))))))</f>
        <v>Neutral</v>
      </c>
    </row>
    <row r="2500" spans="1:4" x14ac:dyDescent="0.2">
      <c r="A2500" s="2">
        <v>80132626</v>
      </c>
      <c r="B2500" s="2">
        <v>4.9800000000000004</v>
      </c>
      <c r="C2500" s="22">
        <f t="shared" si="78"/>
        <v>5</v>
      </c>
      <c r="D2500" t="str">
        <f t="shared" si="79"/>
        <v>Excellent</v>
      </c>
    </row>
    <row r="2501" spans="1:4" x14ac:dyDescent="0.2">
      <c r="A2501" s="2">
        <v>80106124</v>
      </c>
      <c r="B2501" s="2">
        <v>2.0499999999999998</v>
      </c>
      <c r="C2501" s="22">
        <f t="shared" si="78"/>
        <v>3</v>
      </c>
      <c r="D2501" t="str">
        <f t="shared" si="79"/>
        <v>Good</v>
      </c>
    </row>
    <row r="2502" spans="1:4" x14ac:dyDescent="0.2">
      <c r="A2502" s="2">
        <v>81145270</v>
      </c>
      <c r="B2502" s="2">
        <v>4.68</v>
      </c>
      <c r="C2502" s="22">
        <f t="shared" si="78"/>
        <v>5</v>
      </c>
      <c r="D2502" t="str">
        <f t="shared" si="79"/>
        <v>Excellent</v>
      </c>
    </row>
    <row r="2503" spans="1:4" x14ac:dyDescent="0.2">
      <c r="A2503" s="2">
        <v>81128584</v>
      </c>
      <c r="B2503" s="2">
        <v>3.93</v>
      </c>
      <c r="C2503" s="22">
        <f t="shared" si="78"/>
        <v>4</v>
      </c>
      <c r="D2503" t="str">
        <f t="shared" si="79"/>
        <v>Very Good</v>
      </c>
    </row>
    <row r="2504" spans="1:4" x14ac:dyDescent="0.2">
      <c r="A2504" s="2">
        <v>80198478</v>
      </c>
      <c r="B2504" s="2">
        <v>4.2300000000000004</v>
      </c>
      <c r="C2504" s="22">
        <f t="shared" si="78"/>
        <v>5</v>
      </c>
      <c r="D2504" t="str">
        <f t="shared" si="79"/>
        <v>Excellent</v>
      </c>
    </row>
    <row r="2505" spans="1:4" x14ac:dyDescent="0.2">
      <c r="A2505" s="2">
        <v>80195811</v>
      </c>
      <c r="B2505" s="2">
        <v>4.88</v>
      </c>
      <c r="C2505" s="22">
        <f t="shared" si="78"/>
        <v>5</v>
      </c>
      <c r="D2505" t="str">
        <f t="shared" si="79"/>
        <v>Excellent</v>
      </c>
    </row>
    <row r="2506" spans="1:4" x14ac:dyDescent="0.2">
      <c r="A2506" s="2">
        <v>80191989</v>
      </c>
      <c r="B2506" s="2">
        <v>2.4</v>
      </c>
      <c r="C2506" s="22">
        <f t="shared" si="78"/>
        <v>3</v>
      </c>
      <c r="D2506" t="str">
        <f t="shared" si="79"/>
        <v>Good</v>
      </c>
    </row>
    <row r="2507" spans="1:4" x14ac:dyDescent="0.2">
      <c r="A2507" s="2">
        <v>80097225</v>
      </c>
      <c r="B2507" s="2">
        <v>3.51</v>
      </c>
      <c r="C2507" s="22">
        <f t="shared" si="78"/>
        <v>4</v>
      </c>
      <c r="D2507" t="str">
        <f t="shared" si="79"/>
        <v>Very Good</v>
      </c>
    </row>
    <row r="2508" spans="1:4" x14ac:dyDescent="0.2">
      <c r="A2508" s="2">
        <v>80242720</v>
      </c>
      <c r="B2508" s="2">
        <v>1.56</v>
      </c>
      <c r="C2508" s="22">
        <f t="shared" si="78"/>
        <v>2</v>
      </c>
      <c r="D2508" t="str">
        <f t="shared" si="79"/>
        <v>Neutral</v>
      </c>
    </row>
    <row r="2509" spans="1:4" x14ac:dyDescent="0.2">
      <c r="A2509" s="2">
        <v>80238434</v>
      </c>
      <c r="B2509" s="2">
        <v>4.8499999999999996</v>
      </c>
      <c r="C2509" s="22">
        <f t="shared" si="78"/>
        <v>5</v>
      </c>
      <c r="D2509" t="str">
        <f t="shared" si="79"/>
        <v>Excellent</v>
      </c>
    </row>
    <row r="2510" spans="1:4" x14ac:dyDescent="0.2">
      <c r="A2510" s="2">
        <v>80177782</v>
      </c>
      <c r="B2510" s="2">
        <v>1.38</v>
      </c>
      <c r="C2510" s="22">
        <f t="shared" si="78"/>
        <v>2</v>
      </c>
      <c r="D2510" t="str">
        <f t="shared" si="79"/>
        <v>Neutral</v>
      </c>
    </row>
    <row r="2511" spans="1:4" x14ac:dyDescent="0.2">
      <c r="A2511" s="2">
        <v>80217569</v>
      </c>
      <c r="B2511" s="2">
        <v>3.8</v>
      </c>
      <c r="C2511" s="22">
        <f t="shared" si="78"/>
        <v>4</v>
      </c>
      <c r="D2511" t="str">
        <f t="shared" si="79"/>
        <v>Very Good</v>
      </c>
    </row>
    <row r="2512" spans="1:4" x14ac:dyDescent="0.2">
      <c r="A2512" s="2">
        <v>80240691</v>
      </c>
      <c r="B2512" s="2">
        <v>4.83</v>
      </c>
      <c r="C2512" s="22">
        <f t="shared" si="78"/>
        <v>5</v>
      </c>
      <c r="D2512" t="str">
        <f t="shared" si="79"/>
        <v>Excellent</v>
      </c>
    </row>
    <row r="2513" spans="1:4" x14ac:dyDescent="0.2">
      <c r="A2513" s="2">
        <v>80015210</v>
      </c>
      <c r="B2513" s="2">
        <v>4.46</v>
      </c>
      <c r="C2513" s="22">
        <f t="shared" si="78"/>
        <v>5</v>
      </c>
      <c r="D2513" t="str">
        <f t="shared" si="79"/>
        <v>Excellent</v>
      </c>
    </row>
    <row r="2514" spans="1:4" x14ac:dyDescent="0.2">
      <c r="A2514" s="2">
        <v>80134080</v>
      </c>
      <c r="B2514" s="2">
        <v>4.01</v>
      </c>
      <c r="C2514" s="22">
        <f t="shared" si="78"/>
        <v>5</v>
      </c>
      <c r="D2514" t="str">
        <f t="shared" si="79"/>
        <v>Excellent</v>
      </c>
    </row>
    <row r="2515" spans="1:4" x14ac:dyDescent="0.2">
      <c r="A2515" s="2">
        <v>80183051</v>
      </c>
      <c r="B2515" s="2">
        <v>3.49</v>
      </c>
      <c r="C2515" s="22">
        <f t="shared" si="78"/>
        <v>4</v>
      </c>
      <c r="D2515" t="str">
        <f t="shared" si="79"/>
        <v>Very Good</v>
      </c>
    </row>
    <row r="2516" spans="1:4" x14ac:dyDescent="0.2">
      <c r="A2516" s="2">
        <v>81130373</v>
      </c>
      <c r="B2516" s="2">
        <v>4.49</v>
      </c>
      <c r="C2516" s="22">
        <f t="shared" si="78"/>
        <v>5</v>
      </c>
      <c r="D2516" t="str">
        <f t="shared" si="79"/>
        <v>Excellent</v>
      </c>
    </row>
    <row r="2517" spans="1:4" x14ac:dyDescent="0.2">
      <c r="A2517" s="2">
        <v>80245117</v>
      </c>
      <c r="B2517" s="2">
        <v>2.62</v>
      </c>
      <c r="C2517" s="22">
        <f t="shared" si="78"/>
        <v>3</v>
      </c>
      <c r="D2517" t="str">
        <f t="shared" si="79"/>
        <v>Good</v>
      </c>
    </row>
    <row r="2518" spans="1:4" x14ac:dyDescent="0.2">
      <c r="A2518" s="2">
        <v>81010818</v>
      </c>
      <c r="B2518" s="2">
        <v>1.78</v>
      </c>
      <c r="C2518" s="22">
        <f t="shared" si="78"/>
        <v>2</v>
      </c>
      <c r="D2518" t="str">
        <f t="shared" si="79"/>
        <v>Neutral</v>
      </c>
    </row>
    <row r="2519" spans="1:4" x14ac:dyDescent="0.2">
      <c r="A2519" s="2">
        <v>81091378</v>
      </c>
      <c r="B2519" s="2">
        <v>2.97</v>
      </c>
      <c r="C2519" s="22">
        <f t="shared" si="78"/>
        <v>3</v>
      </c>
      <c r="D2519" t="str">
        <f t="shared" si="79"/>
        <v>Good</v>
      </c>
    </row>
    <row r="2520" spans="1:4" x14ac:dyDescent="0.2">
      <c r="A2520" s="2">
        <v>81136964</v>
      </c>
      <c r="B2520" s="2">
        <v>4.57</v>
      </c>
      <c r="C2520" s="22">
        <f t="shared" si="78"/>
        <v>5</v>
      </c>
      <c r="D2520" t="str">
        <f t="shared" si="79"/>
        <v>Excellent</v>
      </c>
    </row>
    <row r="2521" spans="1:4" x14ac:dyDescent="0.2">
      <c r="A2521" s="2">
        <v>81088332</v>
      </c>
      <c r="B2521" s="2">
        <v>3.31</v>
      </c>
      <c r="C2521" s="22">
        <f t="shared" si="78"/>
        <v>4</v>
      </c>
      <c r="D2521" t="str">
        <f t="shared" si="79"/>
        <v>Very Good</v>
      </c>
    </row>
    <row r="2522" spans="1:4" x14ac:dyDescent="0.2">
      <c r="A2522" s="2">
        <v>81121055</v>
      </c>
      <c r="B2522" s="2">
        <v>1.65</v>
      </c>
      <c r="C2522" s="22">
        <f t="shared" si="78"/>
        <v>2</v>
      </c>
      <c r="D2522" t="str">
        <f t="shared" si="79"/>
        <v>Neutral</v>
      </c>
    </row>
    <row r="2523" spans="1:4" x14ac:dyDescent="0.2">
      <c r="A2523" s="2">
        <v>80233215</v>
      </c>
      <c r="B2523" s="2">
        <v>1.85</v>
      </c>
      <c r="C2523" s="22">
        <f t="shared" si="78"/>
        <v>2</v>
      </c>
      <c r="D2523" t="str">
        <f t="shared" si="79"/>
        <v>Neutral</v>
      </c>
    </row>
    <row r="2524" spans="1:4" x14ac:dyDescent="0.2">
      <c r="A2524" s="2">
        <v>80241779</v>
      </c>
      <c r="B2524" s="2">
        <v>3.66</v>
      </c>
      <c r="C2524" s="22">
        <f t="shared" si="78"/>
        <v>4</v>
      </c>
      <c r="D2524" t="str">
        <f t="shared" si="79"/>
        <v>Very Good</v>
      </c>
    </row>
    <row r="2525" spans="1:4" x14ac:dyDescent="0.2">
      <c r="A2525" s="2">
        <v>80091936</v>
      </c>
      <c r="B2525" s="2">
        <v>2.89</v>
      </c>
      <c r="C2525" s="22">
        <f t="shared" si="78"/>
        <v>3</v>
      </c>
      <c r="D2525" t="str">
        <f t="shared" si="79"/>
        <v>Good</v>
      </c>
    </row>
    <row r="2526" spans="1:4" x14ac:dyDescent="0.2">
      <c r="A2526" s="2">
        <v>81110498</v>
      </c>
      <c r="B2526" s="2">
        <v>1.79</v>
      </c>
      <c r="C2526" s="22">
        <f t="shared" si="78"/>
        <v>2</v>
      </c>
      <c r="D2526" t="str">
        <f t="shared" si="79"/>
        <v>Neutral</v>
      </c>
    </row>
    <row r="2527" spans="1:4" x14ac:dyDescent="0.2">
      <c r="A2527" s="2">
        <v>81081051</v>
      </c>
      <c r="B2527" s="2">
        <v>2.67</v>
      </c>
      <c r="C2527" s="22">
        <f t="shared" si="78"/>
        <v>3</v>
      </c>
      <c r="D2527" t="str">
        <f t="shared" si="79"/>
        <v>Good</v>
      </c>
    </row>
    <row r="2528" spans="1:4" x14ac:dyDescent="0.2">
      <c r="A2528" s="2">
        <v>81060096</v>
      </c>
      <c r="B2528" s="2">
        <v>2.64</v>
      </c>
      <c r="C2528" s="22">
        <f t="shared" si="78"/>
        <v>3</v>
      </c>
      <c r="D2528" t="str">
        <f t="shared" si="79"/>
        <v>Good</v>
      </c>
    </row>
    <row r="2529" spans="1:4" x14ac:dyDescent="0.2">
      <c r="A2529" s="2">
        <v>80994807</v>
      </c>
      <c r="B2529" s="2">
        <v>3.25</v>
      </c>
      <c r="C2529" s="22">
        <f t="shared" si="78"/>
        <v>4</v>
      </c>
      <c r="D2529" t="str">
        <f t="shared" si="79"/>
        <v>Very Good</v>
      </c>
    </row>
    <row r="2530" spans="1:4" x14ac:dyDescent="0.2">
      <c r="A2530" s="2">
        <v>80133553</v>
      </c>
      <c r="B2530" s="2">
        <v>4.43</v>
      </c>
      <c r="C2530" s="22">
        <f t="shared" si="78"/>
        <v>5</v>
      </c>
      <c r="D2530" t="str">
        <f t="shared" si="79"/>
        <v>Excellent</v>
      </c>
    </row>
    <row r="2531" spans="1:4" x14ac:dyDescent="0.2">
      <c r="A2531" s="2">
        <v>81092491</v>
      </c>
      <c r="B2531" s="2">
        <v>2.75</v>
      </c>
      <c r="C2531" s="22">
        <f t="shared" si="78"/>
        <v>3</v>
      </c>
      <c r="D2531" t="str">
        <f t="shared" si="79"/>
        <v>Good</v>
      </c>
    </row>
    <row r="2532" spans="1:4" x14ac:dyDescent="0.2">
      <c r="A2532" s="2">
        <v>70236020</v>
      </c>
      <c r="B2532" s="2">
        <v>3.29</v>
      </c>
      <c r="C2532" s="22">
        <f t="shared" si="78"/>
        <v>4</v>
      </c>
      <c r="D2532" t="str">
        <f t="shared" si="79"/>
        <v>Very Good</v>
      </c>
    </row>
    <row r="2533" spans="1:4" x14ac:dyDescent="0.2">
      <c r="A2533" s="2">
        <v>81002747</v>
      </c>
      <c r="B2533" s="2">
        <v>3.95</v>
      </c>
      <c r="C2533" s="22">
        <f t="shared" si="78"/>
        <v>4</v>
      </c>
      <c r="D2533" t="str">
        <f t="shared" si="79"/>
        <v>Very Good</v>
      </c>
    </row>
    <row r="2534" spans="1:4" x14ac:dyDescent="0.2">
      <c r="A2534" s="2">
        <v>81075239</v>
      </c>
      <c r="B2534" s="2">
        <v>2.25</v>
      </c>
      <c r="C2534" s="22">
        <f t="shared" si="78"/>
        <v>3</v>
      </c>
      <c r="D2534" t="str">
        <f t="shared" si="79"/>
        <v>Good</v>
      </c>
    </row>
    <row r="2535" spans="1:4" x14ac:dyDescent="0.2">
      <c r="A2535" s="2">
        <v>81108230</v>
      </c>
      <c r="B2535" s="2">
        <v>4.38</v>
      </c>
      <c r="C2535" s="22">
        <f t="shared" si="78"/>
        <v>5</v>
      </c>
      <c r="D2535" t="str">
        <f t="shared" si="79"/>
        <v>Excellent</v>
      </c>
    </row>
    <row r="2536" spans="1:4" x14ac:dyDescent="0.2">
      <c r="A2536" s="2">
        <v>80165918</v>
      </c>
      <c r="B2536" s="2">
        <v>3.92</v>
      </c>
      <c r="C2536" s="22">
        <f t="shared" si="78"/>
        <v>4</v>
      </c>
      <c r="D2536" t="str">
        <f t="shared" si="79"/>
        <v>Very Good</v>
      </c>
    </row>
    <row r="2537" spans="1:4" x14ac:dyDescent="0.2">
      <c r="A2537" s="2">
        <v>80192018</v>
      </c>
      <c r="B2537" s="2">
        <v>2.33</v>
      </c>
      <c r="C2537" s="22">
        <f t="shared" si="78"/>
        <v>3</v>
      </c>
      <c r="D2537" t="str">
        <f t="shared" si="79"/>
        <v>Good</v>
      </c>
    </row>
    <row r="2538" spans="1:4" x14ac:dyDescent="0.2">
      <c r="A2538" s="2">
        <v>80200015</v>
      </c>
      <c r="B2538" s="2">
        <v>1.83</v>
      </c>
      <c r="C2538" s="22">
        <f t="shared" si="78"/>
        <v>2</v>
      </c>
      <c r="D2538" t="str">
        <f t="shared" si="79"/>
        <v>Neutral</v>
      </c>
    </row>
    <row r="2539" spans="1:4" x14ac:dyDescent="0.2">
      <c r="A2539" s="2">
        <v>80161640</v>
      </c>
      <c r="B2539" s="2">
        <v>4.37</v>
      </c>
      <c r="C2539" s="22">
        <f t="shared" si="78"/>
        <v>5</v>
      </c>
      <c r="D2539" t="str">
        <f t="shared" si="79"/>
        <v>Excellent</v>
      </c>
    </row>
    <row r="2540" spans="1:4" x14ac:dyDescent="0.2">
      <c r="A2540" s="2">
        <v>80108952</v>
      </c>
      <c r="B2540" s="2">
        <v>3.85</v>
      </c>
      <c r="C2540" s="22">
        <f t="shared" si="78"/>
        <v>4</v>
      </c>
      <c r="D2540" t="str">
        <f t="shared" si="79"/>
        <v>Very Good</v>
      </c>
    </row>
    <row r="2541" spans="1:4" x14ac:dyDescent="0.2">
      <c r="A2541" s="2">
        <v>70308063</v>
      </c>
      <c r="B2541" s="2">
        <v>4.6100000000000003</v>
      </c>
      <c r="C2541" s="22">
        <f t="shared" si="78"/>
        <v>5</v>
      </c>
      <c r="D2541" t="str">
        <f t="shared" si="79"/>
        <v>Excellent</v>
      </c>
    </row>
    <row r="2542" spans="1:4" x14ac:dyDescent="0.2">
      <c r="A2542" s="2">
        <v>80996192</v>
      </c>
      <c r="B2542" s="2">
        <v>4.17</v>
      </c>
      <c r="C2542" s="22">
        <f t="shared" si="78"/>
        <v>5</v>
      </c>
      <c r="D2542" t="str">
        <f t="shared" si="79"/>
        <v>Excellent</v>
      </c>
    </row>
    <row r="2543" spans="1:4" x14ac:dyDescent="0.2">
      <c r="A2543" s="2">
        <v>81090899</v>
      </c>
      <c r="B2543" s="2">
        <v>2.21</v>
      </c>
      <c r="C2543" s="22">
        <f t="shared" si="78"/>
        <v>3</v>
      </c>
      <c r="D2543" t="str">
        <f t="shared" si="79"/>
        <v>Good</v>
      </c>
    </row>
    <row r="2544" spans="1:4" x14ac:dyDescent="0.2">
      <c r="A2544" s="2">
        <v>81095399</v>
      </c>
      <c r="B2544" s="2">
        <v>4.1500000000000004</v>
      </c>
      <c r="C2544" s="22">
        <f t="shared" si="78"/>
        <v>5</v>
      </c>
      <c r="D2544" t="str">
        <f t="shared" si="79"/>
        <v>Excellent</v>
      </c>
    </row>
    <row r="2545" spans="1:4" x14ac:dyDescent="0.2">
      <c r="A2545" s="2">
        <v>80996455</v>
      </c>
      <c r="B2545" s="2">
        <v>1.52</v>
      </c>
      <c r="C2545" s="22">
        <f t="shared" si="78"/>
        <v>2</v>
      </c>
      <c r="D2545" t="str">
        <f t="shared" si="79"/>
        <v>Neutral</v>
      </c>
    </row>
    <row r="2546" spans="1:4" x14ac:dyDescent="0.2">
      <c r="A2546" s="2">
        <v>80038207</v>
      </c>
      <c r="B2546" s="2">
        <v>1.1100000000000001</v>
      </c>
      <c r="C2546" s="22">
        <f t="shared" si="78"/>
        <v>2</v>
      </c>
      <c r="D2546" t="str">
        <f t="shared" si="79"/>
        <v>Neutral</v>
      </c>
    </row>
    <row r="2547" spans="1:4" x14ac:dyDescent="0.2">
      <c r="A2547" s="2">
        <v>80171598</v>
      </c>
      <c r="B2547" s="2">
        <v>1.1599999999999999</v>
      </c>
      <c r="C2547" s="22">
        <f t="shared" si="78"/>
        <v>2</v>
      </c>
      <c r="D2547" t="str">
        <f t="shared" si="79"/>
        <v>Neutral</v>
      </c>
    </row>
    <row r="2548" spans="1:4" x14ac:dyDescent="0.2">
      <c r="A2548" s="2">
        <v>80160994</v>
      </c>
      <c r="B2548" s="2">
        <v>1.1100000000000001</v>
      </c>
      <c r="C2548" s="22">
        <f t="shared" si="78"/>
        <v>2</v>
      </c>
      <c r="D2548" t="str">
        <f t="shared" si="79"/>
        <v>Neutral</v>
      </c>
    </row>
    <row r="2549" spans="1:4" x14ac:dyDescent="0.2">
      <c r="A2549" s="2">
        <v>80191356</v>
      </c>
      <c r="B2549" s="2">
        <v>1.25</v>
      </c>
      <c r="C2549" s="22">
        <f t="shared" si="78"/>
        <v>2</v>
      </c>
      <c r="D2549" t="str">
        <f t="shared" si="79"/>
        <v>Neutral</v>
      </c>
    </row>
    <row r="2550" spans="1:4" x14ac:dyDescent="0.2">
      <c r="A2550" s="2">
        <v>80191357</v>
      </c>
      <c r="B2550" s="2">
        <v>3.51</v>
      </c>
      <c r="C2550" s="22">
        <f t="shared" si="78"/>
        <v>4</v>
      </c>
      <c r="D2550" t="str">
        <f t="shared" si="79"/>
        <v>Very Good</v>
      </c>
    </row>
    <row r="2551" spans="1:4" x14ac:dyDescent="0.2">
      <c r="A2551" s="2">
        <v>80087548</v>
      </c>
      <c r="B2551" s="2">
        <v>1.08</v>
      </c>
      <c r="C2551" s="22">
        <f t="shared" si="78"/>
        <v>2</v>
      </c>
      <c r="D2551" t="str">
        <f t="shared" si="79"/>
        <v>Neutral</v>
      </c>
    </row>
    <row r="2552" spans="1:4" x14ac:dyDescent="0.2">
      <c r="A2552" s="2">
        <v>80097641</v>
      </c>
      <c r="B2552" s="2">
        <v>4.24</v>
      </c>
      <c r="C2552" s="22">
        <f t="shared" si="78"/>
        <v>5</v>
      </c>
      <c r="D2552" t="str">
        <f t="shared" si="79"/>
        <v>Excellent</v>
      </c>
    </row>
    <row r="2553" spans="1:4" x14ac:dyDescent="0.2">
      <c r="A2553" s="2">
        <v>80097349</v>
      </c>
      <c r="B2553" s="2">
        <v>2.12</v>
      </c>
      <c r="C2553" s="22">
        <f t="shared" si="78"/>
        <v>3</v>
      </c>
      <c r="D2553" t="str">
        <f t="shared" si="79"/>
        <v>Good</v>
      </c>
    </row>
    <row r="2554" spans="1:4" x14ac:dyDescent="0.2">
      <c r="A2554" s="2">
        <v>81055402</v>
      </c>
      <c r="B2554" s="2">
        <v>1.78</v>
      </c>
      <c r="C2554" s="22">
        <f t="shared" si="78"/>
        <v>2</v>
      </c>
      <c r="D2554" t="str">
        <f t="shared" si="79"/>
        <v>Neutral</v>
      </c>
    </row>
    <row r="2555" spans="1:4" x14ac:dyDescent="0.2">
      <c r="A2555" s="2">
        <v>80231602</v>
      </c>
      <c r="B2555" s="2">
        <v>3.13</v>
      </c>
      <c r="C2555" s="22">
        <f t="shared" si="78"/>
        <v>4</v>
      </c>
      <c r="D2555" t="str">
        <f t="shared" si="79"/>
        <v>Very Good</v>
      </c>
    </row>
    <row r="2556" spans="1:4" x14ac:dyDescent="0.2">
      <c r="A2556" s="2">
        <v>80179900</v>
      </c>
      <c r="B2556" s="2">
        <v>2.57</v>
      </c>
      <c r="C2556" s="22">
        <f t="shared" si="78"/>
        <v>3</v>
      </c>
      <c r="D2556" t="str">
        <f t="shared" si="79"/>
        <v>Good</v>
      </c>
    </row>
    <row r="2557" spans="1:4" x14ac:dyDescent="0.2">
      <c r="A2557" s="2">
        <v>26009364</v>
      </c>
      <c r="B2557" s="2">
        <v>1.23</v>
      </c>
      <c r="C2557" s="22">
        <f t="shared" si="78"/>
        <v>2</v>
      </c>
      <c r="D2557" t="str">
        <f t="shared" si="79"/>
        <v>Neutral</v>
      </c>
    </row>
    <row r="2558" spans="1:4" x14ac:dyDescent="0.2">
      <c r="A2558" s="2">
        <v>80231601</v>
      </c>
      <c r="B2558" s="2">
        <v>2.83</v>
      </c>
      <c r="C2558" s="22">
        <f t="shared" si="78"/>
        <v>3</v>
      </c>
      <c r="D2558" t="str">
        <f t="shared" si="79"/>
        <v>Good</v>
      </c>
    </row>
    <row r="2559" spans="1:4" x14ac:dyDescent="0.2">
      <c r="A2559" s="2">
        <v>80237975</v>
      </c>
      <c r="B2559" s="2">
        <v>3.34</v>
      </c>
      <c r="C2559" s="22">
        <f t="shared" si="78"/>
        <v>4</v>
      </c>
      <c r="D2559" t="str">
        <f t="shared" si="79"/>
        <v>Very Good</v>
      </c>
    </row>
    <row r="2560" spans="1:4" x14ac:dyDescent="0.2">
      <c r="A2560" s="2">
        <v>80238351</v>
      </c>
      <c r="B2560" s="2">
        <v>2.99</v>
      </c>
      <c r="C2560" s="22">
        <f t="shared" si="78"/>
        <v>3</v>
      </c>
      <c r="D2560" t="str">
        <f t="shared" si="79"/>
        <v>Good</v>
      </c>
    </row>
    <row r="2561" spans="1:4" x14ac:dyDescent="0.2">
      <c r="A2561" s="2">
        <v>80143794</v>
      </c>
      <c r="B2561" s="2">
        <v>4.8099999999999996</v>
      </c>
      <c r="C2561" s="22">
        <f t="shared" si="78"/>
        <v>5</v>
      </c>
      <c r="D2561" t="str">
        <f t="shared" si="79"/>
        <v>Excellent</v>
      </c>
    </row>
    <row r="2562" spans="1:4" x14ac:dyDescent="0.2">
      <c r="A2562" s="2">
        <v>80168227</v>
      </c>
      <c r="B2562" s="2">
        <v>1.34</v>
      </c>
      <c r="C2562" s="22">
        <f t="shared" si="78"/>
        <v>2</v>
      </c>
      <c r="D2562" t="str">
        <f t="shared" si="79"/>
        <v>Neutral</v>
      </c>
    </row>
    <row r="2563" spans="1:4" x14ac:dyDescent="0.2">
      <c r="A2563" s="2">
        <v>70026432</v>
      </c>
      <c r="B2563" s="2">
        <v>4.32</v>
      </c>
      <c r="C2563" s="22">
        <f t="shared" ref="C2563:C2626" si="80">ROUNDUP(B2563,0)</f>
        <v>5</v>
      </c>
      <c r="D2563" t="str">
        <f t="shared" ref="D2563:D2626" si="81">IF(C2563=0,"Very Bad", IF(C2563=1,"Bad",IF(C2563=2,"Neutral", IF(C2563=3,"Good",IF(C2563=4,"Very Good",IF(C2563=5,"Excellent"))))))</f>
        <v>Excellent</v>
      </c>
    </row>
    <row r="2564" spans="1:4" x14ac:dyDescent="0.2">
      <c r="A2564" s="2">
        <v>80155477</v>
      </c>
      <c r="B2564" s="2">
        <v>2.65</v>
      </c>
      <c r="C2564" s="22">
        <f t="shared" si="80"/>
        <v>3</v>
      </c>
      <c r="D2564" t="str">
        <f t="shared" si="81"/>
        <v>Good</v>
      </c>
    </row>
    <row r="2565" spans="1:4" x14ac:dyDescent="0.2">
      <c r="A2565" s="2">
        <v>80038420</v>
      </c>
      <c r="B2565" s="2">
        <v>1.02</v>
      </c>
      <c r="C2565" s="22">
        <f t="shared" si="80"/>
        <v>2</v>
      </c>
      <c r="D2565" t="str">
        <f t="shared" si="81"/>
        <v>Neutral</v>
      </c>
    </row>
    <row r="2566" spans="1:4" x14ac:dyDescent="0.2">
      <c r="A2566" s="2">
        <v>81035849</v>
      </c>
      <c r="B2566" s="2">
        <v>1.5</v>
      </c>
      <c r="C2566" s="22">
        <f t="shared" si="80"/>
        <v>2</v>
      </c>
      <c r="D2566" t="str">
        <f t="shared" si="81"/>
        <v>Neutral</v>
      </c>
    </row>
    <row r="2567" spans="1:4" x14ac:dyDescent="0.2">
      <c r="A2567" s="2">
        <v>80195901</v>
      </c>
      <c r="B2567" s="2">
        <v>4.53</v>
      </c>
      <c r="C2567" s="22">
        <f t="shared" si="80"/>
        <v>5</v>
      </c>
      <c r="D2567" t="str">
        <f t="shared" si="81"/>
        <v>Excellent</v>
      </c>
    </row>
    <row r="2568" spans="1:4" x14ac:dyDescent="0.2">
      <c r="A2568" s="2">
        <v>80128245</v>
      </c>
      <c r="B2568" s="2">
        <v>4.45</v>
      </c>
      <c r="C2568" s="22">
        <f t="shared" si="80"/>
        <v>5</v>
      </c>
      <c r="D2568" t="str">
        <f t="shared" si="81"/>
        <v>Excellent</v>
      </c>
    </row>
    <row r="2569" spans="1:4" x14ac:dyDescent="0.2">
      <c r="A2569" s="2">
        <v>80988793</v>
      </c>
      <c r="B2569" s="2">
        <v>4.72</v>
      </c>
      <c r="C2569" s="22">
        <f t="shared" si="80"/>
        <v>5</v>
      </c>
      <c r="D2569" t="str">
        <f t="shared" si="81"/>
        <v>Excellent</v>
      </c>
    </row>
    <row r="2570" spans="1:4" x14ac:dyDescent="0.2">
      <c r="A2570" s="2">
        <v>80219802</v>
      </c>
      <c r="B2570" s="2">
        <v>2.31</v>
      </c>
      <c r="C2570" s="22">
        <f t="shared" si="80"/>
        <v>3</v>
      </c>
      <c r="D2570" t="str">
        <f t="shared" si="81"/>
        <v>Good</v>
      </c>
    </row>
    <row r="2571" spans="1:4" x14ac:dyDescent="0.2">
      <c r="A2571" s="2">
        <v>80993655</v>
      </c>
      <c r="B2571" s="2">
        <v>2.4</v>
      </c>
      <c r="C2571" s="22">
        <f t="shared" si="80"/>
        <v>3</v>
      </c>
      <c r="D2571" t="str">
        <f t="shared" si="81"/>
        <v>Good</v>
      </c>
    </row>
    <row r="2572" spans="1:4" x14ac:dyDescent="0.2">
      <c r="A2572" s="2">
        <v>80167644</v>
      </c>
      <c r="B2572" s="2">
        <v>1.83</v>
      </c>
      <c r="C2572" s="22">
        <f t="shared" si="80"/>
        <v>2</v>
      </c>
      <c r="D2572" t="str">
        <f t="shared" si="81"/>
        <v>Neutral</v>
      </c>
    </row>
    <row r="2573" spans="1:4" x14ac:dyDescent="0.2">
      <c r="A2573" s="2">
        <v>80027041</v>
      </c>
      <c r="B2573" s="2">
        <v>4.26</v>
      </c>
      <c r="C2573" s="22">
        <f t="shared" si="80"/>
        <v>5</v>
      </c>
      <c r="D2573" t="str">
        <f t="shared" si="81"/>
        <v>Excellent</v>
      </c>
    </row>
    <row r="2574" spans="1:4" x14ac:dyDescent="0.2">
      <c r="A2574" s="2">
        <v>81018067</v>
      </c>
      <c r="B2574" s="2">
        <v>4.9400000000000004</v>
      </c>
      <c r="C2574" s="22">
        <f t="shared" si="80"/>
        <v>5</v>
      </c>
      <c r="D2574" t="str">
        <f t="shared" si="81"/>
        <v>Excellent</v>
      </c>
    </row>
    <row r="2575" spans="1:4" x14ac:dyDescent="0.2">
      <c r="A2575" s="2">
        <v>80220422</v>
      </c>
      <c r="B2575" s="2">
        <v>3.18</v>
      </c>
      <c r="C2575" s="22">
        <f t="shared" si="80"/>
        <v>4</v>
      </c>
      <c r="D2575" t="str">
        <f t="shared" si="81"/>
        <v>Very Good</v>
      </c>
    </row>
    <row r="2576" spans="1:4" x14ac:dyDescent="0.2">
      <c r="A2576" s="2">
        <v>81033473</v>
      </c>
      <c r="B2576" s="2">
        <v>2.67</v>
      </c>
      <c r="C2576" s="22">
        <f t="shared" si="80"/>
        <v>3</v>
      </c>
      <c r="D2576" t="str">
        <f t="shared" si="81"/>
        <v>Good</v>
      </c>
    </row>
    <row r="2577" spans="1:4" x14ac:dyDescent="0.2">
      <c r="A2577" s="2">
        <v>81035870</v>
      </c>
      <c r="B2577" s="2">
        <v>3.81</v>
      </c>
      <c r="C2577" s="22">
        <f t="shared" si="80"/>
        <v>4</v>
      </c>
      <c r="D2577" t="str">
        <f t="shared" si="81"/>
        <v>Very Good</v>
      </c>
    </row>
    <row r="2578" spans="1:4" x14ac:dyDescent="0.2">
      <c r="A2578" s="2">
        <v>80993087</v>
      </c>
      <c r="B2578" s="2">
        <v>3.45</v>
      </c>
      <c r="C2578" s="22">
        <f t="shared" si="80"/>
        <v>4</v>
      </c>
      <c r="D2578" t="str">
        <f t="shared" si="81"/>
        <v>Very Good</v>
      </c>
    </row>
    <row r="2579" spans="1:4" x14ac:dyDescent="0.2">
      <c r="A2579" s="2">
        <v>80209013</v>
      </c>
      <c r="B2579" s="2">
        <v>2.66</v>
      </c>
      <c r="C2579" s="22">
        <f t="shared" si="80"/>
        <v>3</v>
      </c>
      <c r="D2579" t="str">
        <f t="shared" si="81"/>
        <v>Good</v>
      </c>
    </row>
    <row r="2580" spans="1:4" x14ac:dyDescent="0.2">
      <c r="A2580" s="2">
        <v>81033445</v>
      </c>
      <c r="B2580" s="2">
        <v>1.66</v>
      </c>
      <c r="C2580" s="22">
        <f t="shared" si="80"/>
        <v>2</v>
      </c>
      <c r="D2580" t="str">
        <f t="shared" si="81"/>
        <v>Neutral</v>
      </c>
    </row>
    <row r="2581" spans="1:4" x14ac:dyDescent="0.2">
      <c r="A2581" s="2">
        <v>60024788</v>
      </c>
      <c r="B2581" s="2">
        <v>2.0699999999999998</v>
      </c>
      <c r="C2581" s="22">
        <f t="shared" si="80"/>
        <v>3</v>
      </c>
      <c r="D2581" t="str">
        <f t="shared" si="81"/>
        <v>Good</v>
      </c>
    </row>
    <row r="2582" spans="1:4" x14ac:dyDescent="0.2">
      <c r="A2582" s="2">
        <v>80166185</v>
      </c>
      <c r="B2582" s="2">
        <v>3.9</v>
      </c>
      <c r="C2582" s="22">
        <f t="shared" si="80"/>
        <v>4</v>
      </c>
      <c r="D2582" t="str">
        <f t="shared" si="81"/>
        <v>Very Good</v>
      </c>
    </row>
    <row r="2583" spans="1:4" x14ac:dyDescent="0.2">
      <c r="A2583" s="2">
        <v>81035868</v>
      </c>
      <c r="B2583" s="2">
        <v>1.03</v>
      </c>
      <c r="C2583" s="22">
        <f t="shared" si="80"/>
        <v>2</v>
      </c>
      <c r="D2583" t="str">
        <f t="shared" si="81"/>
        <v>Neutral</v>
      </c>
    </row>
    <row r="2584" spans="1:4" x14ac:dyDescent="0.2">
      <c r="A2584" s="2">
        <v>81035877</v>
      </c>
      <c r="B2584" s="2">
        <v>4.25</v>
      </c>
      <c r="C2584" s="22">
        <f t="shared" si="80"/>
        <v>5</v>
      </c>
      <c r="D2584" t="str">
        <f t="shared" si="81"/>
        <v>Excellent</v>
      </c>
    </row>
    <row r="2585" spans="1:4" x14ac:dyDescent="0.2">
      <c r="A2585" s="2">
        <v>81131274</v>
      </c>
      <c r="B2585" s="2">
        <v>4.07</v>
      </c>
      <c r="C2585" s="22">
        <f t="shared" si="80"/>
        <v>5</v>
      </c>
      <c r="D2585" t="str">
        <f t="shared" si="81"/>
        <v>Excellent</v>
      </c>
    </row>
    <row r="2586" spans="1:4" x14ac:dyDescent="0.2">
      <c r="A2586" s="2">
        <v>81035876</v>
      </c>
      <c r="B2586" s="2">
        <v>1.03</v>
      </c>
      <c r="C2586" s="22">
        <f t="shared" si="80"/>
        <v>2</v>
      </c>
      <c r="D2586" t="str">
        <f t="shared" si="81"/>
        <v>Neutral</v>
      </c>
    </row>
    <row r="2587" spans="1:4" x14ac:dyDescent="0.2">
      <c r="A2587" s="2">
        <v>81035875</v>
      </c>
      <c r="B2587" s="2">
        <v>1.98</v>
      </c>
      <c r="C2587" s="22">
        <f t="shared" si="80"/>
        <v>2</v>
      </c>
      <c r="D2587" t="str">
        <f t="shared" si="81"/>
        <v>Neutral</v>
      </c>
    </row>
    <row r="2588" spans="1:4" x14ac:dyDescent="0.2">
      <c r="A2588" s="2">
        <v>81035866</v>
      </c>
      <c r="B2588" s="2">
        <v>2.23</v>
      </c>
      <c r="C2588" s="22">
        <f t="shared" si="80"/>
        <v>3</v>
      </c>
      <c r="D2588" t="str">
        <f t="shared" si="81"/>
        <v>Good</v>
      </c>
    </row>
    <row r="2589" spans="1:4" x14ac:dyDescent="0.2">
      <c r="A2589" s="2">
        <v>81027187</v>
      </c>
      <c r="B2589" s="2">
        <v>4.54</v>
      </c>
      <c r="C2589" s="22">
        <f t="shared" si="80"/>
        <v>5</v>
      </c>
      <c r="D2589" t="str">
        <f t="shared" si="81"/>
        <v>Excellent</v>
      </c>
    </row>
    <row r="2590" spans="1:4" x14ac:dyDescent="0.2">
      <c r="A2590" s="2">
        <v>81035879</v>
      </c>
      <c r="B2590" s="2">
        <v>3.54</v>
      </c>
      <c r="C2590" s="22">
        <f t="shared" si="80"/>
        <v>4</v>
      </c>
      <c r="D2590" t="str">
        <f t="shared" si="81"/>
        <v>Very Good</v>
      </c>
    </row>
    <row r="2591" spans="1:4" x14ac:dyDescent="0.2">
      <c r="A2591" s="2">
        <v>81035871</v>
      </c>
      <c r="B2591" s="2">
        <v>4.8899999999999997</v>
      </c>
      <c r="C2591" s="22">
        <f t="shared" si="80"/>
        <v>5</v>
      </c>
      <c r="D2591" t="str">
        <f t="shared" si="81"/>
        <v>Excellent</v>
      </c>
    </row>
    <row r="2592" spans="1:4" x14ac:dyDescent="0.2">
      <c r="A2592" s="2">
        <v>80997770</v>
      </c>
      <c r="B2592" s="2">
        <v>4.6500000000000004</v>
      </c>
      <c r="C2592" s="22">
        <f t="shared" si="80"/>
        <v>5</v>
      </c>
      <c r="D2592" t="str">
        <f t="shared" si="81"/>
        <v>Excellent</v>
      </c>
    </row>
    <row r="2593" spans="1:4" x14ac:dyDescent="0.2">
      <c r="A2593" s="2">
        <v>80173234</v>
      </c>
      <c r="B2593" s="2">
        <v>1.28</v>
      </c>
      <c r="C2593" s="22">
        <f t="shared" si="80"/>
        <v>2</v>
      </c>
      <c r="D2593" t="str">
        <f t="shared" si="81"/>
        <v>Neutral</v>
      </c>
    </row>
    <row r="2594" spans="1:4" x14ac:dyDescent="0.2">
      <c r="A2594" s="2">
        <v>80151644</v>
      </c>
      <c r="B2594" s="2">
        <v>1.01</v>
      </c>
      <c r="C2594" s="22">
        <f t="shared" si="80"/>
        <v>2</v>
      </c>
      <c r="D2594" t="str">
        <f t="shared" si="81"/>
        <v>Neutral</v>
      </c>
    </row>
    <row r="2595" spans="1:4" x14ac:dyDescent="0.2">
      <c r="A2595" s="2">
        <v>80185223</v>
      </c>
      <c r="B2595" s="2">
        <v>4.08</v>
      </c>
      <c r="C2595" s="22">
        <f t="shared" si="80"/>
        <v>5</v>
      </c>
      <c r="D2595" t="str">
        <f t="shared" si="81"/>
        <v>Excellent</v>
      </c>
    </row>
    <row r="2596" spans="1:4" x14ac:dyDescent="0.2">
      <c r="A2596" s="2">
        <v>80005588</v>
      </c>
      <c r="B2596" s="2">
        <v>3.64</v>
      </c>
      <c r="C2596" s="22">
        <f t="shared" si="80"/>
        <v>4</v>
      </c>
      <c r="D2596" t="str">
        <f t="shared" si="81"/>
        <v>Very Good</v>
      </c>
    </row>
    <row r="2597" spans="1:4" x14ac:dyDescent="0.2">
      <c r="A2597" s="2">
        <v>81028895</v>
      </c>
      <c r="B2597" s="2">
        <v>4.6900000000000004</v>
      </c>
      <c r="C2597" s="22">
        <f t="shared" si="80"/>
        <v>5</v>
      </c>
      <c r="D2597" t="str">
        <f t="shared" si="81"/>
        <v>Excellent</v>
      </c>
    </row>
    <row r="2598" spans="1:4" x14ac:dyDescent="0.2">
      <c r="A2598" s="2">
        <v>70038131</v>
      </c>
      <c r="B2598" s="2">
        <v>3.11</v>
      </c>
      <c r="C2598" s="22">
        <f t="shared" si="80"/>
        <v>4</v>
      </c>
      <c r="D2598" t="str">
        <f t="shared" si="81"/>
        <v>Very Good</v>
      </c>
    </row>
    <row r="2599" spans="1:4" x14ac:dyDescent="0.2">
      <c r="A2599" s="2">
        <v>81110386</v>
      </c>
      <c r="B2599" s="2">
        <v>1.03</v>
      </c>
      <c r="C2599" s="22">
        <f t="shared" si="80"/>
        <v>2</v>
      </c>
      <c r="D2599" t="str">
        <f t="shared" si="81"/>
        <v>Neutral</v>
      </c>
    </row>
    <row r="2600" spans="1:4" x14ac:dyDescent="0.2">
      <c r="A2600" s="2">
        <v>80108430</v>
      </c>
      <c r="B2600" s="2">
        <v>3.46</v>
      </c>
      <c r="C2600" s="22">
        <f t="shared" si="80"/>
        <v>4</v>
      </c>
      <c r="D2600" t="str">
        <f t="shared" si="81"/>
        <v>Very Good</v>
      </c>
    </row>
    <row r="2601" spans="1:4" x14ac:dyDescent="0.2">
      <c r="A2601" s="2">
        <v>70135893</v>
      </c>
      <c r="B2601" s="2">
        <v>1.38</v>
      </c>
      <c r="C2601" s="22">
        <f t="shared" si="80"/>
        <v>2</v>
      </c>
      <c r="D2601" t="str">
        <f t="shared" si="81"/>
        <v>Neutral</v>
      </c>
    </row>
    <row r="2602" spans="1:4" x14ac:dyDescent="0.2">
      <c r="A2602" s="2">
        <v>80121844</v>
      </c>
      <c r="B2602" s="2">
        <v>1.72</v>
      </c>
      <c r="C2602" s="22">
        <f t="shared" si="80"/>
        <v>2</v>
      </c>
      <c r="D2602" t="str">
        <f t="shared" si="81"/>
        <v>Neutral</v>
      </c>
    </row>
    <row r="2603" spans="1:4" x14ac:dyDescent="0.2">
      <c r="A2603" s="2">
        <v>80133117</v>
      </c>
      <c r="B2603" s="2">
        <v>4.2</v>
      </c>
      <c r="C2603" s="22">
        <f t="shared" si="80"/>
        <v>5</v>
      </c>
      <c r="D2603" t="str">
        <f t="shared" si="81"/>
        <v>Excellent</v>
      </c>
    </row>
    <row r="2604" spans="1:4" x14ac:dyDescent="0.2">
      <c r="A2604" s="2">
        <v>80158750</v>
      </c>
      <c r="B2604" s="2">
        <v>3.35</v>
      </c>
      <c r="C2604" s="22">
        <f t="shared" si="80"/>
        <v>4</v>
      </c>
      <c r="D2604" t="str">
        <f t="shared" si="81"/>
        <v>Very Good</v>
      </c>
    </row>
    <row r="2605" spans="1:4" x14ac:dyDescent="0.2">
      <c r="A2605" s="2">
        <v>80176840</v>
      </c>
      <c r="B2605" s="2">
        <v>1.71</v>
      </c>
      <c r="C2605" s="22">
        <f t="shared" si="80"/>
        <v>2</v>
      </c>
      <c r="D2605" t="str">
        <f t="shared" si="81"/>
        <v>Neutral</v>
      </c>
    </row>
    <row r="2606" spans="1:4" x14ac:dyDescent="0.2">
      <c r="A2606" s="2">
        <v>80095626</v>
      </c>
      <c r="B2606" s="2">
        <v>3.57</v>
      </c>
      <c r="C2606" s="22">
        <f t="shared" si="80"/>
        <v>4</v>
      </c>
      <c r="D2606" t="str">
        <f t="shared" si="81"/>
        <v>Very Good</v>
      </c>
    </row>
    <row r="2607" spans="1:4" x14ac:dyDescent="0.2">
      <c r="A2607" s="2">
        <v>80216302</v>
      </c>
      <c r="B2607" s="2">
        <v>3.52</v>
      </c>
      <c r="C2607" s="22">
        <f t="shared" si="80"/>
        <v>4</v>
      </c>
      <c r="D2607" t="str">
        <f t="shared" si="81"/>
        <v>Very Good</v>
      </c>
    </row>
    <row r="2608" spans="1:4" x14ac:dyDescent="0.2">
      <c r="A2608" s="2">
        <v>81105525</v>
      </c>
      <c r="B2608" s="2">
        <v>2.08</v>
      </c>
      <c r="C2608" s="22">
        <f t="shared" si="80"/>
        <v>3</v>
      </c>
      <c r="D2608" t="str">
        <f t="shared" si="81"/>
        <v>Good</v>
      </c>
    </row>
    <row r="2609" spans="1:4" x14ac:dyDescent="0.2">
      <c r="A2609" s="2">
        <v>81017094</v>
      </c>
      <c r="B2609" s="2">
        <v>2.93</v>
      </c>
      <c r="C2609" s="22">
        <f t="shared" si="80"/>
        <v>3</v>
      </c>
      <c r="D2609" t="str">
        <f t="shared" si="81"/>
        <v>Good</v>
      </c>
    </row>
    <row r="2610" spans="1:4" x14ac:dyDescent="0.2">
      <c r="A2610" s="2">
        <v>80190535</v>
      </c>
      <c r="B2610" s="2">
        <v>1.95</v>
      </c>
      <c r="C2610" s="22">
        <f t="shared" si="80"/>
        <v>2</v>
      </c>
      <c r="D2610" t="str">
        <f t="shared" si="81"/>
        <v>Neutral</v>
      </c>
    </row>
    <row r="2611" spans="1:4" x14ac:dyDescent="0.2">
      <c r="A2611" s="2">
        <v>80241071</v>
      </c>
      <c r="B2611" s="2">
        <v>1.34</v>
      </c>
      <c r="C2611" s="22">
        <f t="shared" si="80"/>
        <v>2</v>
      </c>
      <c r="D2611" t="str">
        <f t="shared" si="81"/>
        <v>Neutral</v>
      </c>
    </row>
    <row r="2612" spans="1:4" x14ac:dyDescent="0.2">
      <c r="A2612" s="2">
        <v>80233611</v>
      </c>
      <c r="B2612" s="2">
        <v>4.58</v>
      </c>
      <c r="C2612" s="22">
        <f t="shared" si="80"/>
        <v>5</v>
      </c>
      <c r="D2612" t="str">
        <f t="shared" si="81"/>
        <v>Excellent</v>
      </c>
    </row>
    <row r="2613" spans="1:4" x14ac:dyDescent="0.2">
      <c r="A2613" s="2">
        <v>80993106</v>
      </c>
      <c r="B2613" s="2">
        <v>2.06</v>
      </c>
      <c r="C2613" s="22">
        <f t="shared" si="80"/>
        <v>3</v>
      </c>
      <c r="D2613" t="str">
        <f t="shared" si="81"/>
        <v>Good</v>
      </c>
    </row>
    <row r="2614" spans="1:4" x14ac:dyDescent="0.2">
      <c r="A2614" s="2">
        <v>80160814</v>
      </c>
      <c r="B2614" s="2">
        <v>1.47</v>
      </c>
      <c r="C2614" s="22">
        <f t="shared" si="80"/>
        <v>2</v>
      </c>
      <c r="D2614" t="str">
        <f t="shared" si="81"/>
        <v>Neutral</v>
      </c>
    </row>
    <row r="2615" spans="1:4" x14ac:dyDescent="0.2">
      <c r="A2615" s="2">
        <v>80993404</v>
      </c>
      <c r="B2615" s="2">
        <v>1.2</v>
      </c>
      <c r="C2615" s="22">
        <f t="shared" si="80"/>
        <v>2</v>
      </c>
      <c r="D2615" t="str">
        <f t="shared" si="81"/>
        <v>Neutral</v>
      </c>
    </row>
    <row r="2616" spans="1:4" x14ac:dyDescent="0.2">
      <c r="A2616" s="2">
        <v>81092781</v>
      </c>
      <c r="B2616" s="2">
        <v>1.83</v>
      </c>
      <c r="C2616" s="22">
        <f t="shared" si="80"/>
        <v>2</v>
      </c>
      <c r="D2616" t="str">
        <f t="shared" si="81"/>
        <v>Neutral</v>
      </c>
    </row>
    <row r="2617" spans="1:4" x14ac:dyDescent="0.2">
      <c r="A2617" s="2">
        <v>81001090</v>
      </c>
      <c r="B2617" s="2">
        <v>4.18</v>
      </c>
      <c r="C2617" s="22">
        <f t="shared" si="80"/>
        <v>5</v>
      </c>
      <c r="D2617" t="str">
        <f t="shared" si="81"/>
        <v>Excellent</v>
      </c>
    </row>
    <row r="2618" spans="1:4" x14ac:dyDescent="0.2">
      <c r="A2618" s="2">
        <v>81083891</v>
      </c>
      <c r="B2618" s="2">
        <v>2.25</v>
      </c>
      <c r="C2618" s="22">
        <f t="shared" si="80"/>
        <v>3</v>
      </c>
      <c r="D2618" t="str">
        <f t="shared" si="81"/>
        <v>Good</v>
      </c>
    </row>
    <row r="2619" spans="1:4" x14ac:dyDescent="0.2">
      <c r="A2619" s="2">
        <v>81092782</v>
      </c>
      <c r="B2619" s="2">
        <v>2.96</v>
      </c>
      <c r="C2619" s="22">
        <f t="shared" si="80"/>
        <v>3</v>
      </c>
      <c r="D2619" t="str">
        <f t="shared" si="81"/>
        <v>Good</v>
      </c>
    </row>
    <row r="2620" spans="1:4" x14ac:dyDescent="0.2">
      <c r="A2620" s="2">
        <v>81092780</v>
      </c>
      <c r="B2620" s="2">
        <v>3.09</v>
      </c>
      <c r="C2620" s="22">
        <f t="shared" si="80"/>
        <v>4</v>
      </c>
      <c r="D2620" t="str">
        <f t="shared" si="81"/>
        <v>Very Good</v>
      </c>
    </row>
    <row r="2621" spans="1:4" x14ac:dyDescent="0.2">
      <c r="A2621" s="2">
        <v>81092783</v>
      </c>
      <c r="B2621" s="2">
        <v>2.0499999999999998</v>
      </c>
      <c r="C2621" s="22">
        <f t="shared" si="80"/>
        <v>3</v>
      </c>
      <c r="D2621" t="str">
        <f t="shared" si="81"/>
        <v>Good</v>
      </c>
    </row>
    <row r="2622" spans="1:4" x14ac:dyDescent="0.2">
      <c r="A2622" s="2">
        <v>81136963</v>
      </c>
      <c r="B2622" s="2">
        <v>4.32</v>
      </c>
      <c r="C2622" s="22">
        <f t="shared" si="80"/>
        <v>5</v>
      </c>
      <c r="D2622" t="str">
        <f t="shared" si="81"/>
        <v>Excellent</v>
      </c>
    </row>
    <row r="2623" spans="1:4" x14ac:dyDescent="0.2">
      <c r="A2623" s="2">
        <v>80195801</v>
      </c>
      <c r="B2623" s="2">
        <v>3.74</v>
      </c>
      <c r="C2623" s="22">
        <f t="shared" si="80"/>
        <v>4</v>
      </c>
      <c r="D2623" t="str">
        <f t="shared" si="81"/>
        <v>Very Good</v>
      </c>
    </row>
    <row r="2624" spans="1:4" x14ac:dyDescent="0.2">
      <c r="A2624" s="2">
        <v>80999727</v>
      </c>
      <c r="B2624" s="2">
        <v>2.92</v>
      </c>
      <c r="C2624" s="22">
        <f t="shared" si="80"/>
        <v>3</v>
      </c>
      <c r="D2624" t="str">
        <f t="shared" si="81"/>
        <v>Good</v>
      </c>
    </row>
    <row r="2625" spans="1:4" x14ac:dyDescent="0.2">
      <c r="A2625" s="2">
        <v>80993088</v>
      </c>
      <c r="B2625" s="2">
        <v>1.03</v>
      </c>
      <c r="C2625" s="22">
        <f t="shared" si="80"/>
        <v>2</v>
      </c>
      <c r="D2625" t="str">
        <f t="shared" si="81"/>
        <v>Neutral</v>
      </c>
    </row>
    <row r="2626" spans="1:4" x14ac:dyDescent="0.2">
      <c r="A2626" s="2">
        <v>80076698</v>
      </c>
      <c r="B2626" s="2">
        <v>4.26</v>
      </c>
      <c r="C2626" s="22">
        <f t="shared" si="80"/>
        <v>5</v>
      </c>
      <c r="D2626" t="str">
        <f t="shared" si="81"/>
        <v>Excellent</v>
      </c>
    </row>
    <row r="2627" spans="1:4" x14ac:dyDescent="0.2">
      <c r="A2627" s="2">
        <v>80038159</v>
      </c>
      <c r="B2627" s="2">
        <v>3.29</v>
      </c>
      <c r="C2627" s="22">
        <f t="shared" ref="C2627:C2690" si="82">ROUNDUP(B2627,0)</f>
        <v>4</v>
      </c>
      <c r="D2627" t="str">
        <f t="shared" ref="D2627:D2690" si="83">IF(C2627=0,"Very Bad", IF(C2627=1,"Bad",IF(C2627=2,"Neutral", IF(C2627=3,"Good",IF(C2627=4,"Very Good",IF(C2627=5,"Excellent"))))))</f>
        <v>Very Good</v>
      </c>
    </row>
    <row r="2628" spans="1:4" x14ac:dyDescent="0.2">
      <c r="A2628" s="2">
        <v>80037691</v>
      </c>
      <c r="B2628" s="2">
        <v>3.44</v>
      </c>
      <c r="C2628" s="22">
        <f t="shared" si="82"/>
        <v>4</v>
      </c>
      <c r="D2628" t="str">
        <f t="shared" si="83"/>
        <v>Very Good</v>
      </c>
    </row>
    <row r="2629" spans="1:4" x14ac:dyDescent="0.2">
      <c r="A2629" s="2">
        <v>80998296</v>
      </c>
      <c r="B2629" s="2">
        <v>2.2799999999999998</v>
      </c>
      <c r="C2629" s="22">
        <f t="shared" si="82"/>
        <v>3</v>
      </c>
      <c r="D2629" t="str">
        <f t="shared" si="83"/>
        <v>Good</v>
      </c>
    </row>
    <row r="2630" spans="1:4" x14ac:dyDescent="0.2">
      <c r="A2630" s="2">
        <v>80049873</v>
      </c>
      <c r="B2630" s="2">
        <v>2.4700000000000002</v>
      </c>
      <c r="C2630" s="22">
        <f t="shared" si="82"/>
        <v>3</v>
      </c>
      <c r="D2630" t="str">
        <f t="shared" si="83"/>
        <v>Good</v>
      </c>
    </row>
    <row r="2631" spans="1:4" x14ac:dyDescent="0.2">
      <c r="A2631" s="2">
        <v>80094358</v>
      </c>
      <c r="B2631" s="2">
        <v>2.4500000000000002</v>
      </c>
      <c r="C2631" s="22">
        <f t="shared" si="82"/>
        <v>3</v>
      </c>
      <c r="D2631" t="str">
        <f t="shared" si="83"/>
        <v>Good</v>
      </c>
    </row>
    <row r="2632" spans="1:4" x14ac:dyDescent="0.2">
      <c r="A2632" s="2">
        <v>80174177</v>
      </c>
      <c r="B2632" s="2">
        <v>2.59</v>
      </c>
      <c r="C2632" s="22">
        <f t="shared" si="82"/>
        <v>3</v>
      </c>
      <c r="D2632" t="str">
        <f t="shared" si="83"/>
        <v>Good</v>
      </c>
    </row>
    <row r="2633" spans="1:4" x14ac:dyDescent="0.2">
      <c r="A2633" s="2">
        <v>81123051</v>
      </c>
      <c r="B2633" s="2">
        <v>1.66</v>
      </c>
      <c r="C2633" s="22">
        <f t="shared" si="82"/>
        <v>2</v>
      </c>
      <c r="D2633" t="str">
        <f t="shared" si="83"/>
        <v>Neutral</v>
      </c>
    </row>
    <row r="2634" spans="1:4" x14ac:dyDescent="0.2">
      <c r="A2634" s="2">
        <v>81081067</v>
      </c>
      <c r="B2634" s="2">
        <v>1.97</v>
      </c>
      <c r="C2634" s="22">
        <f t="shared" si="82"/>
        <v>2</v>
      </c>
      <c r="D2634" t="str">
        <f t="shared" si="83"/>
        <v>Neutral</v>
      </c>
    </row>
    <row r="2635" spans="1:4" x14ac:dyDescent="0.2">
      <c r="A2635" s="2">
        <v>70305217</v>
      </c>
      <c r="B2635" s="2">
        <v>2.59</v>
      </c>
      <c r="C2635" s="22">
        <f t="shared" si="82"/>
        <v>3</v>
      </c>
      <c r="D2635" t="str">
        <f t="shared" si="83"/>
        <v>Good</v>
      </c>
    </row>
    <row r="2636" spans="1:4" x14ac:dyDescent="0.2">
      <c r="A2636" s="2">
        <v>81034980</v>
      </c>
      <c r="B2636" s="2">
        <v>3.43</v>
      </c>
      <c r="C2636" s="22">
        <f t="shared" si="82"/>
        <v>4</v>
      </c>
      <c r="D2636" t="str">
        <f t="shared" si="83"/>
        <v>Very Good</v>
      </c>
    </row>
    <row r="2637" spans="1:4" x14ac:dyDescent="0.2">
      <c r="A2637" s="2">
        <v>81123052</v>
      </c>
      <c r="B2637" s="2">
        <v>4.87</v>
      </c>
      <c r="C2637" s="22">
        <f t="shared" si="82"/>
        <v>5</v>
      </c>
      <c r="D2637" t="str">
        <f t="shared" si="83"/>
        <v>Excellent</v>
      </c>
    </row>
    <row r="2638" spans="1:4" x14ac:dyDescent="0.2">
      <c r="A2638" s="2">
        <v>81035887</v>
      </c>
      <c r="B2638" s="2">
        <v>1.72</v>
      </c>
      <c r="C2638" s="22">
        <f t="shared" si="82"/>
        <v>2</v>
      </c>
      <c r="D2638" t="str">
        <f t="shared" si="83"/>
        <v>Neutral</v>
      </c>
    </row>
    <row r="2639" spans="1:4" x14ac:dyDescent="0.2">
      <c r="A2639" s="2">
        <v>81113927</v>
      </c>
      <c r="B2639" s="2">
        <v>2.94</v>
      </c>
      <c r="C2639" s="22">
        <f t="shared" si="82"/>
        <v>3</v>
      </c>
      <c r="D2639" t="str">
        <f t="shared" si="83"/>
        <v>Good</v>
      </c>
    </row>
    <row r="2640" spans="1:4" x14ac:dyDescent="0.2">
      <c r="A2640" s="2">
        <v>70302572</v>
      </c>
      <c r="B2640" s="2">
        <v>1.24</v>
      </c>
      <c r="C2640" s="22">
        <f t="shared" si="82"/>
        <v>2</v>
      </c>
      <c r="D2640" t="str">
        <f t="shared" si="83"/>
        <v>Neutral</v>
      </c>
    </row>
    <row r="2641" spans="1:4" x14ac:dyDescent="0.2">
      <c r="A2641" s="2">
        <v>81108280</v>
      </c>
      <c r="B2641" s="2">
        <v>3.82</v>
      </c>
      <c r="C2641" s="22">
        <f t="shared" si="82"/>
        <v>4</v>
      </c>
      <c r="D2641" t="str">
        <f t="shared" si="83"/>
        <v>Very Good</v>
      </c>
    </row>
    <row r="2642" spans="1:4" x14ac:dyDescent="0.2">
      <c r="A2642" s="2">
        <v>80213115</v>
      </c>
      <c r="B2642" s="2">
        <v>1.68</v>
      </c>
      <c r="C2642" s="22">
        <f t="shared" si="82"/>
        <v>2</v>
      </c>
      <c r="D2642" t="str">
        <f t="shared" si="83"/>
        <v>Neutral</v>
      </c>
    </row>
    <row r="2643" spans="1:4" x14ac:dyDescent="0.2">
      <c r="A2643" s="2">
        <v>81027195</v>
      </c>
      <c r="B2643" s="2">
        <v>3.28</v>
      </c>
      <c r="C2643" s="22">
        <f t="shared" si="82"/>
        <v>4</v>
      </c>
      <c r="D2643" t="str">
        <f t="shared" si="83"/>
        <v>Very Good</v>
      </c>
    </row>
    <row r="2644" spans="1:4" x14ac:dyDescent="0.2">
      <c r="A2644" s="2">
        <v>70074315</v>
      </c>
      <c r="B2644" s="2">
        <v>1.92</v>
      </c>
      <c r="C2644" s="22">
        <f t="shared" si="82"/>
        <v>2</v>
      </c>
      <c r="D2644" t="str">
        <f t="shared" si="83"/>
        <v>Neutral</v>
      </c>
    </row>
    <row r="2645" spans="1:4" x14ac:dyDescent="0.2">
      <c r="A2645" s="2">
        <v>81002885</v>
      </c>
      <c r="B2645" s="2">
        <v>4.01</v>
      </c>
      <c r="C2645" s="22">
        <f t="shared" si="82"/>
        <v>5</v>
      </c>
      <c r="D2645" t="str">
        <f t="shared" si="83"/>
        <v>Excellent</v>
      </c>
    </row>
    <row r="2646" spans="1:4" x14ac:dyDescent="0.2">
      <c r="A2646" s="2">
        <v>80991033</v>
      </c>
      <c r="B2646" s="2">
        <v>3.29</v>
      </c>
      <c r="C2646" s="22">
        <f t="shared" si="82"/>
        <v>4</v>
      </c>
      <c r="D2646" t="str">
        <f t="shared" si="83"/>
        <v>Very Good</v>
      </c>
    </row>
    <row r="2647" spans="1:4" x14ac:dyDescent="0.2">
      <c r="A2647" s="2">
        <v>80244547</v>
      </c>
      <c r="B2647" s="2">
        <v>4.18</v>
      </c>
      <c r="C2647" s="22">
        <f t="shared" si="82"/>
        <v>5</v>
      </c>
      <c r="D2647" t="str">
        <f t="shared" si="83"/>
        <v>Excellent</v>
      </c>
    </row>
    <row r="2648" spans="1:4" x14ac:dyDescent="0.2">
      <c r="A2648" s="2">
        <v>80991025</v>
      </c>
      <c r="B2648" s="2">
        <v>1.1299999999999999</v>
      </c>
      <c r="C2648" s="22">
        <f t="shared" si="82"/>
        <v>2</v>
      </c>
      <c r="D2648" t="str">
        <f t="shared" si="83"/>
        <v>Neutral</v>
      </c>
    </row>
    <row r="2649" spans="1:4" x14ac:dyDescent="0.2">
      <c r="A2649" s="2">
        <v>80184100</v>
      </c>
      <c r="B2649" s="2">
        <v>2.84</v>
      </c>
      <c r="C2649" s="22">
        <f t="shared" si="82"/>
        <v>3</v>
      </c>
      <c r="D2649" t="str">
        <f t="shared" si="83"/>
        <v>Good</v>
      </c>
    </row>
    <row r="2650" spans="1:4" x14ac:dyDescent="0.2">
      <c r="A2650" s="2">
        <v>80131280</v>
      </c>
      <c r="B2650" s="2">
        <v>2.93</v>
      </c>
      <c r="C2650" s="22">
        <f t="shared" si="82"/>
        <v>3</v>
      </c>
      <c r="D2650" t="str">
        <f t="shared" si="83"/>
        <v>Good</v>
      </c>
    </row>
    <row r="2651" spans="1:4" x14ac:dyDescent="0.2">
      <c r="A2651" s="2">
        <v>80991026</v>
      </c>
      <c r="B2651" s="2">
        <v>3.54</v>
      </c>
      <c r="C2651" s="22">
        <f t="shared" si="82"/>
        <v>4</v>
      </c>
      <c r="D2651" t="str">
        <f t="shared" si="83"/>
        <v>Very Good</v>
      </c>
    </row>
    <row r="2652" spans="1:4" x14ac:dyDescent="0.2">
      <c r="A2652" s="2">
        <v>80243582</v>
      </c>
      <c r="B2652" s="2">
        <v>1.25</v>
      </c>
      <c r="C2652" s="22">
        <f t="shared" si="82"/>
        <v>2</v>
      </c>
      <c r="D2652" t="str">
        <f t="shared" si="83"/>
        <v>Neutral</v>
      </c>
    </row>
    <row r="2653" spans="1:4" x14ac:dyDescent="0.2">
      <c r="A2653" s="2">
        <v>80243473</v>
      </c>
      <c r="B2653" s="2">
        <v>1.53</v>
      </c>
      <c r="C2653" s="22">
        <f t="shared" si="82"/>
        <v>2</v>
      </c>
      <c r="D2653" t="str">
        <f t="shared" si="83"/>
        <v>Neutral</v>
      </c>
    </row>
    <row r="2654" spans="1:4" x14ac:dyDescent="0.2">
      <c r="A2654" s="2">
        <v>80164206</v>
      </c>
      <c r="B2654" s="2">
        <v>3.76</v>
      </c>
      <c r="C2654" s="22">
        <f t="shared" si="82"/>
        <v>4</v>
      </c>
      <c r="D2654" t="str">
        <f t="shared" si="83"/>
        <v>Very Good</v>
      </c>
    </row>
    <row r="2655" spans="1:4" x14ac:dyDescent="0.2">
      <c r="A2655" s="2">
        <v>80187684</v>
      </c>
      <c r="B2655" s="2">
        <v>4.03</v>
      </c>
      <c r="C2655" s="22">
        <f t="shared" si="82"/>
        <v>5</v>
      </c>
      <c r="D2655" t="str">
        <f t="shared" si="83"/>
        <v>Excellent</v>
      </c>
    </row>
    <row r="2656" spans="1:4" x14ac:dyDescent="0.2">
      <c r="A2656" s="2">
        <v>80160726</v>
      </c>
      <c r="B2656" s="2">
        <v>4.63</v>
      </c>
      <c r="C2656" s="22">
        <f t="shared" si="82"/>
        <v>5</v>
      </c>
      <c r="D2656" t="str">
        <f t="shared" si="83"/>
        <v>Excellent</v>
      </c>
    </row>
    <row r="2657" spans="1:4" x14ac:dyDescent="0.2">
      <c r="A2657" s="2">
        <v>80104706</v>
      </c>
      <c r="B2657" s="2">
        <v>2.61</v>
      </c>
      <c r="C2657" s="22">
        <f t="shared" si="82"/>
        <v>3</v>
      </c>
      <c r="D2657" t="str">
        <f t="shared" si="83"/>
        <v>Good</v>
      </c>
    </row>
    <row r="2658" spans="1:4" x14ac:dyDescent="0.2">
      <c r="A2658" s="2">
        <v>80172284</v>
      </c>
      <c r="B2658" s="2">
        <v>1.84</v>
      </c>
      <c r="C2658" s="22">
        <f t="shared" si="82"/>
        <v>2</v>
      </c>
      <c r="D2658" t="str">
        <f t="shared" si="83"/>
        <v>Neutral</v>
      </c>
    </row>
    <row r="2659" spans="1:4" x14ac:dyDescent="0.2">
      <c r="A2659" s="2">
        <v>80158770</v>
      </c>
      <c r="B2659" s="2">
        <v>3.78</v>
      </c>
      <c r="C2659" s="22">
        <f t="shared" si="82"/>
        <v>4</v>
      </c>
      <c r="D2659" t="str">
        <f t="shared" si="83"/>
        <v>Very Good</v>
      </c>
    </row>
    <row r="2660" spans="1:4" x14ac:dyDescent="0.2">
      <c r="A2660" s="2">
        <v>70302844</v>
      </c>
      <c r="B2660" s="2">
        <v>1.54</v>
      </c>
      <c r="C2660" s="22">
        <f t="shared" si="82"/>
        <v>2</v>
      </c>
      <c r="D2660" t="str">
        <f t="shared" si="83"/>
        <v>Neutral</v>
      </c>
    </row>
    <row r="2661" spans="1:4" x14ac:dyDescent="0.2">
      <c r="A2661" s="2">
        <v>80213322</v>
      </c>
      <c r="B2661" s="2">
        <v>4.67</v>
      </c>
      <c r="C2661" s="22">
        <f t="shared" si="82"/>
        <v>5</v>
      </c>
      <c r="D2661" t="str">
        <f t="shared" si="83"/>
        <v>Excellent</v>
      </c>
    </row>
    <row r="2662" spans="1:4" x14ac:dyDescent="0.2">
      <c r="A2662" s="2">
        <v>80245601</v>
      </c>
      <c r="B2662" s="2">
        <v>3.14</v>
      </c>
      <c r="C2662" s="22">
        <f t="shared" si="82"/>
        <v>4</v>
      </c>
      <c r="D2662" t="str">
        <f t="shared" si="83"/>
        <v>Very Good</v>
      </c>
    </row>
    <row r="2663" spans="1:4" x14ac:dyDescent="0.2">
      <c r="A2663" s="2">
        <v>80222951</v>
      </c>
      <c r="B2663" s="2">
        <v>1.82</v>
      </c>
      <c r="C2663" s="22">
        <f t="shared" si="82"/>
        <v>2</v>
      </c>
      <c r="D2663" t="str">
        <f t="shared" si="83"/>
        <v>Neutral</v>
      </c>
    </row>
    <row r="2664" spans="1:4" x14ac:dyDescent="0.2">
      <c r="A2664" s="2">
        <v>80242619</v>
      </c>
      <c r="B2664" s="2">
        <v>1.39</v>
      </c>
      <c r="C2664" s="22">
        <f t="shared" si="82"/>
        <v>2</v>
      </c>
      <c r="D2664" t="str">
        <f t="shared" si="83"/>
        <v>Neutral</v>
      </c>
    </row>
    <row r="2665" spans="1:4" x14ac:dyDescent="0.2">
      <c r="A2665" s="2">
        <v>80230561</v>
      </c>
      <c r="B2665" s="2">
        <v>1.67</v>
      </c>
      <c r="C2665" s="22">
        <f t="shared" si="82"/>
        <v>2</v>
      </c>
      <c r="D2665" t="str">
        <f t="shared" si="83"/>
        <v>Neutral</v>
      </c>
    </row>
    <row r="2666" spans="1:4" x14ac:dyDescent="0.2">
      <c r="A2666" s="2">
        <v>80238711</v>
      </c>
      <c r="B2666" s="2">
        <v>1.08</v>
      </c>
      <c r="C2666" s="22">
        <f t="shared" si="82"/>
        <v>2</v>
      </c>
      <c r="D2666" t="str">
        <f t="shared" si="83"/>
        <v>Neutral</v>
      </c>
    </row>
    <row r="2667" spans="1:4" x14ac:dyDescent="0.2">
      <c r="A2667" s="2">
        <v>70267830</v>
      </c>
      <c r="B2667" s="2">
        <v>3.53</v>
      </c>
      <c r="C2667" s="22">
        <f t="shared" si="82"/>
        <v>4</v>
      </c>
      <c r="D2667" t="str">
        <f t="shared" si="83"/>
        <v>Very Good</v>
      </c>
    </row>
    <row r="2668" spans="1:4" x14ac:dyDescent="0.2">
      <c r="A2668" s="2">
        <v>81035853</v>
      </c>
      <c r="B2668" s="2">
        <v>3.13</v>
      </c>
      <c r="C2668" s="22">
        <f t="shared" si="82"/>
        <v>4</v>
      </c>
      <c r="D2668" t="str">
        <f t="shared" si="83"/>
        <v>Very Good</v>
      </c>
    </row>
    <row r="2669" spans="1:4" x14ac:dyDescent="0.2">
      <c r="A2669" s="2">
        <v>81035841</v>
      </c>
      <c r="B2669" s="2">
        <v>1.36</v>
      </c>
      <c r="C2669" s="22">
        <f t="shared" si="82"/>
        <v>2</v>
      </c>
      <c r="D2669" t="str">
        <f t="shared" si="83"/>
        <v>Neutral</v>
      </c>
    </row>
    <row r="2670" spans="1:4" x14ac:dyDescent="0.2">
      <c r="A2670" s="2">
        <v>80220816</v>
      </c>
      <c r="B2670" s="2">
        <v>3.7</v>
      </c>
      <c r="C2670" s="22">
        <f t="shared" si="82"/>
        <v>4</v>
      </c>
      <c r="D2670" t="str">
        <f t="shared" si="83"/>
        <v>Very Good</v>
      </c>
    </row>
    <row r="2671" spans="1:4" x14ac:dyDescent="0.2">
      <c r="A2671" s="2">
        <v>81147766</v>
      </c>
      <c r="B2671" s="2">
        <v>1.74</v>
      </c>
      <c r="C2671" s="22">
        <f t="shared" si="82"/>
        <v>2</v>
      </c>
      <c r="D2671" t="str">
        <f t="shared" si="83"/>
        <v>Neutral</v>
      </c>
    </row>
    <row r="2672" spans="1:4" x14ac:dyDescent="0.2">
      <c r="A2672" s="2">
        <v>81035889</v>
      </c>
      <c r="B2672" s="2">
        <v>1.84</v>
      </c>
      <c r="C2672" s="22">
        <f t="shared" si="82"/>
        <v>2</v>
      </c>
      <c r="D2672" t="str">
        <f t="shared" si="83"/>
        <v>Neutral</v>
      </c>
    </row>
    <row r="2673" spans="1:4" x14ac:dyDescent="0.2">
      <c r="A2673" s="2">
        <v>81088277</v>
      </c>
      <c r="B2673" s="2">
        <v>1.18</v>
      </c>
      <c r="C2673" s="22">
        <f t="shared" si="82"/>
        <v>2</v>
      </c>
      <c r="D2673" t="str">
        <f t="shared" si="83"/>
        <v>Neutral</v>
      </c>
    </row>
    <row r="2674" spans="1:4" x14ac:dyDescent="0.2">
      <c r="A2674" s="2">
        <v>81035874</v>
      </c>
      <c r="B2674" s="2">
        <v>3.23</v>
      </c>
      <c r="C2674" s="22">
        <f t="shared" si="82"/>
        <v>4</v>
      </c>
      <c r="D2674" t="str">
        <f t="shared" si="83"/>
        <v>Very Good</v>
      </c>
    </row>
    <row r="2675" spans="1:4" x14ac:dyDescent="0.2">
      <c r="A2675" s="2">
        <v>81035883</v>
      </c>
      <c r="B2675" s="2">
        <v>1.85</v>
      </c>
      <c r="C2675" s="22">
        <f t="shared" si="82"/>
        <v>2</v>
      </c>
      <c r="D2675" t="str">
        <f t="shared" si="83"/>
        <v>Neutral</v>
      </c>
    </row>
    <row r="2676" spans="1:4" x14ac:dyDescent="0.2">
      <c r="A2676" s="2">
        <v>81035848</v>
      </c>
      <c r="B2676" s="2">
        <v>1.52</v>
      </c>
      <c r="C2676" s="22">
        <f t="shared" si="82"/>
        <v>2</v>
      </c>
      <c r="D2676" t="str">
        <f t="shared" si="83"/>
        <v>Neutral</v>
      </c>
    </row>
    <row r="2677" spans="1:4" x14ac:dyDescent="0.2">
      <c r="A2677" s="2">
        <v>80176756</v>
      </c>
      <c r="B2677" s="2">
        <v>3.28</v>
      </c>
      <c r="C2677" s="22">
        <f t="shared" si="82"/>
        <v>4</v>
      </c>
      <c r="D2677" t="str">
        <f t="shared" si="83"/>
        <v>Very Good</v>
      </c>
    </row>
    <row r="2678" spans="1:4" x14ac:dyDescent="0.2">
      <c r="A2678" s="2">
        <v>80168221</v>
      </c>
      <c r="B2678" s="2">
        <v>1.74</v>
      </c>
      <c r="C2678" s="22">
        <f t="shared" si="82"/>
        <v>2</v>
      </c>
      <c r="D2678" t="str">
        <f t="shared" si="83"/>
        <v>Neutral</v>
      </c>
    </row>
    <row r="2679" spans="1:4" x14ac:dyDescent="0.2">
      <c r="A2679" s="2">
        <v>70261178</v>
      </c>
      <c r="B2679" s="2">
        <v>2.29</v>
      </c>
      <c r="C2679" s="22">
        <f t="shared" si="82"/>
        <v>3</v>
      </c>
      <c r="D2679" t="str">
        <f t="shared" si="83"/>
        <v>Good</v>
      </c>
    </row>
    <row r="2680" spans="1:4" x14ac:dyDescent="0.2">
      <c r="A2680" s="2">
        <v>81002929</v>
      </c>
      <c r="B2680" s="2">
        <v>2.2599999999999998</v>
      </c>
      <c r="C2680" s="22">
        <f t="shared" si="82"/>
        <v>3</v>
      </c>
      <c r="D2680" t="str">
        <f t="shared" si="83"/>
        <v>Good</v>
      </c>
    </row>
    <row r="2681" spans="1:4" x14ac:dyDescent="0.2">
      <c r="A2681" s="2">
        <v>80221016</v>
      </c>
      <c r="B2681" s="2">
        <v>2.13</v>
      </c>
      <c r="C2681" s="22">
        <f t="shared" si="82"/>
        <v>3</v>
      </c>
      <c r="D2681" t="str">
        <f t="shared" si="83"/>
        <v>Good</v>
      </c>
    </row>
    <row r="2682" spans="1:4" x14ac:dyDescent="0.2">
      <c r="A2682" s="2">
        <v>80994442</v>
      </c>
      <c r="B2682" s="2">
        <v>4.28</v>
      </c>
      <c r="C2682" s="22">
        <f t="shared" si="82"/>
        <v>5</v>
      </c>
      <c r="D2682" t="str">
        <f t="shared" si="83"/>
        <v>Excellent</v>
      </c>
    </row>
    <row r="2683" spans="1:4" x14ac:dyDescent="0.2">
      <c r="A2683" s="2">
        <v>80222188</v>
      </c>
      <c r="B2683" s="2">
        <v>4.04</v>
      </c>
      <c r="C2683" s="22">
        <f t="shared" si="82"/>
        <v>5</v>
      </c>
      <c r="D2683" t="str">
        <f t="shared" si="83"/>
        <v>Excellent</v>
      </c>
    </row>
    <row r="2684" spans="1:4" x14ac:dyDescent="0.2">
      <c r="A2684" s="2">
        <v>80221640</v>
      </c>
      <c r="B2684" s="2">
        <v>1.45</v>
      </c>
      <c r="C2684" s="22">
        <f t="shared" si="82"/>
        <v>2</v>
      </c>
      <c r="D2684" t="str">
        <f t="shared" si="83"/>
        <v>Neutral</v>
      </c>
    </row>
    <row r="2685" spans="1:4" x14ac:dyDescent="0.2">
      <c r="A2685" s="2">
        <v>81044608</v>
      </c>
      <c r="B2685" s="2">
        <v>3.51</v>
      </c>
      <c r="C2685" s="22">
        <f t="shared" si="82"/>
        <v>4</v>
      </c>
      <c r="D2685" t="str">
        <f t="shared" si="83"/>
        <v>Very Good</v>
      </c>
    </row>
    <row r="2686" spans="1:4" x14ac:dyDescent="0.2">
      <c r="A2686" s="2">
        <v>80163409</v>
      </c>
      <c r="B2686" s="2">
        <v>2.79</v>
      </c>
      <c r="C2686" s="22">
        <f t="shared" si="82"/>
        <v>3</v>
      </c>
      <c r="D2686" t="str">
        <f t="shared" si="83"/>
        <v>Good</v>
      </c>
    </row>
    <row r="2687" spans="1:4" x14ac:dyDescent="0.2">
      <c r="A2687" s="2">
        <v>60001104</v>
      </c>
      <c r="B2687" s="2">
        <v>2.76</v>
      </c>
      <c r="C2687" s="22">
        <f t="shared" si="82"/>
        <v>3</v>
      </c>
      <c r="D2687" t="str">
        <f t="shared" si="83"/>
        <v>Good</v>
      </c>
    </row>
    <row r="2688" spans="1:4" x14ac:dyDescent="0.2">
      <c r="A2688" s="2">
        <v>80132601</v>
      </c>
      <c r="B2688" s="2">
        <v>4.3099999999999996</v>
      </c>
      <c r="C2688" s="22">
        <f t="shared" si="82"/>
        <v>5</v>
      </c>
      <c r="D2688" t="str">
        <f t="shared" si="83"/>
        <v>Excellent</v>
      </c>
    </row>
    <row r="2689" spans="1:4" x14ac:dyDescent="0.2">
      <c r="A2689" s="2">
        <v>80163277</v>
      </c>
      <c r="B2689" s="2">
        <v>3.53</v>
      </c>
      <c r="C2689" s="22">
        <f t="shared" si="82"/>
        <v>4</v>
      </c>
      <c r="D2689" t="str">
        <f t="shared" si="83"/>
        <v>Very Good</v>
      </c>
    </row>
    <row r="2690" spans="1:4" x14ac:dyDescent="0.2">
      <c r="A2690" s="2">
        <v>80176866</v>
      </c>
      <c r="B2690" s="2">
        <v>3.45</v>
      </c>
      <c r="C2690" s="22">
        <f t="shared" si="82"/>
        <v>4</v>
      </c>
      <c r="D2690" t="str">
        <f t="shared" si="83"/>
        <v>Very Good</v>
      </c>
    </row>
    <row r="2691" spans="1:4" x14ac:dyDescent="0.2">
      <c r="A2691" s="2">
        <v>80162114</v>
      </c>
      <c r="B2691" s="2">
        <v>1.22</v>
      </c>
      <c r="C2691" s="22">
        <f t="shared" ref="C2691:C2754" si="84">ROUNDUP(B2691,0)</f>
        <v>2</v>
      </c>
      <c r="D2691" t="str">
        <f t="shared" ref="D2691:D2754" si="85">IF(C2691=0,"Very Bad", IF(C2691=1,"Bad",IF(C2691=2,"Neutral", IF(C2691=3,"Good",IF(C2691=4,"Very Good",IF(C2691=5,"Excellent"))))))</f>
        <v>Neutral</v>
      </c>
    </row>
    <row r="2692" spans="1:4" x14ac:dyDescent="0.2">
      <c r="A2692" s="2">
        <v>80163369</v>
      </c>
      <c r="B2692" s="2">
        <v>2.41</v>
      </c>
      <c r="C2692" s="22">
        <f t="shared" si="84"/>
        <v>3</v>
      </c>
      <c r="D2692" t="str">
        <f t="shared" si="85"/>
        <v>Good</v>
      </c>
    </row>
    <row r="2693" spans="1:4" x14ac:dyDescent="0.2">
      <c r="A2693" s="2">
        <v>80114989</v>
      </c>
      <c r="B2693" s="2">
        <v>3.15</v>
      </c>
      <c r="C2693" s="22">
        <f t="shared" si="84"/>
        <v>4</v>
      </c>
      <c r="D2693" t="str">
        <f t="shared" si="85"/>
        <v>Very Good</v>
      </c>
    </row>
    <row r="2694" spans="1:4" x14ac:dyDescent="0.2">
      <c r="A2694" s="2">
        <v>80163266</v>
      </c>
      <c r="B2694" s="2">
        <v>3.87</v>
      </c>
      <c r="C2694" s="22">
        <f t="shared" si="84"/>
        <v>4</v>
      </c>
      <c r="D2694" t="str">
        <f t="shared" si="85"/>
        <v>Very Good</v>
      </c>
    </row>
    <row r="2695" spans="1:4" x14ac:dyDescent="0.2">
      <c r="A2695" s="2">
        <v>81092768</v>
      </c>
      <c r="B2695" s="2">
        <v>3.19</v>
      </c>
      <c r="C2695" s="22">
        <f t="shared" si="84"/>
        <v>4</v>
      </c>
      <c r="D2695" t="str">
        <f t="shared" si="85"/>
        <v>Very Good</v>
      </c>
    </row>
    <row r="2696" spans="1:4" x14ac:dyDescent="0.2">
      <c r="A2696" s="2">
        <v>81092766</v>
      </c>
      <c r="B2696" s="2">
        <v>2.97</v>
      </c>
      <c r="C2696" s="22">
        <f t="shared" si="84"/>
        <v>3</v>
      </c>
      <c r="D2696" t="str">
        <f t="shared" si="85"/>
        <v>Good</v>
      </c>
    </row>
    <row r="2697" spans="1:4" x14ac:dyDescent="0.2">
      <c r="A2697" s="2">
        <v>70060018</v>
      </c>
      <c r="B2697" s="2">
        <v>3.44</v>
      </c>
      <c r="C2697" s="22">
        <f t="shared" si="84"/>
        <v>4</v>
      </c>
      <c r="D2697" t="str">
        <f t="shared" si="85"/>
        <v>Very Good</v>
      </c>
    </row>
    <row r="2698" spans="1:4" x14ac:dyDescent="0.2">
      <c r="A2698" s="2">
        <v>70202141</v>
      </c>
      <c r="B2698" s="2">
        <v>1.91</v>
      </c>
      <c r="C2698" s="22">
        <f t="shared" si="84"/>
        <v>2</v>
      </c>
      <c r="D2698" t="str">
        <f t="shared" si="85"/>
        <v>Neutral</v>
      </c>
    </row>
    <row r="2699" spans="1:4" x14ac:dyDescent="0.2">
      <c r="A2699" s="2">
        <v>80188935</v>
      </c>
      <c r="B2699" s="2">
        <v>2.56</v>
      </c>
      <c r="C2699" s="22">
        <f t="shared" si="84"/>
        <v>3</v>
      </c>
      <c r="D2699" t="str">
        <f t="shared" si="85"/>
        <v>Good</v>
      </c>
    </row>
    <row r="2700" spans="1:4" x14ac:dyDescent="0.2">
      <c r="A2700" s="2">
        <v>81032375</v>
      </c>
      <c r="B2700" s="2">
        <v>2.61</v>
      </c>
      <c r="C2700" s="22">
        <f t="shared" si="84"/>
        <v>3</v>
      </c>
      <c r="D2700" t="str">
        <f t="shared" si="85"/>
        <v>Good</v>
      </c>
    </row>
    <row r="2701" spans="1:4" x14ac:dyDescent="0.2">
      <c r="A2701" s="2">
        <v>352989</v>
      </c>
      <c r="B2701" s="2">
        <v>1.1000000000000001</v>
      </c>
      <c r="C2701" s="22">
        <f t="shared" si="84"/>
        <v>2</v>
      </c>
      <c r="D2701" t="str">
        <f t="shared" si="85"/>
        <v>Neutral</v>
      </c>
    </row>
    <row r="2702" spans="1:4" x14ac:dyDescent="0.2">
      <c r="A2702" s="2">
        <v>81034775</v>
      </c>
      <c r="B2702" s="2">
        <v>4.0199999999999996</v>
      </c>
      <c r="C2702" s="22">
        <f t="shared" si="84"/>
        <v>5</v>
      </c>
      <c r="D2702" t="str">
        <f t="shared" si="85"/>
        <v>Excellent</v>
      </c>
    </row>
    <row r="2703" spans="1:4" x14ac:dyDescent="0.2">
      <c r="A2703" s="2">
        <v>81062606</v>
      </c>
      <c r="B2703" s="2">
        <v>3.58</v>
      </c>
      <c r="C2703" s="22">
        <f t="shared" si="84"/>
        <v>4</v>
      </c>
      <c r="D2703" t="str">
        <f t="shared" si="85"/>
        <v>Very Good</v>
      </c>
    </row>
    <row r="2704" spans="1:4" x14ac:dyDescent="0.2">
      <c r="A2704" s="2">
        <v>81077795</v>
      </c>
      <c r="B2704" s="2">
        <v>2.2000000000000002</v>
      </c>
      <c r="C2704" s="22">
        <f t="shared" si="84"/>
        <v>3</v>
      </c>
      <c r="D2704" t="str">
        <f t="shared" si="85"/>
        <v>Good</v>
      </c>
    </row>
    <row r="2705" spans="1:4" x14ac:dyDescent="0.2">
      <c r="A2705" s="2">
        <v>81092767</v>
      </c>
      <c r="B2705" s="2">
        <v>2.36</v>
      </c>
      <c r="C2705" s="22">
        <f t="shared" si="84"/>
        <v>3</v>
      </c>
      <c r="D2705" t="str">
        <f t="shared" si="85"/>
        <v>Good</v>
      </c>
    </row>
    <row r="2706" spans="1:4" x14ac:dyDescent="0.2">
      <c r="A2706" s="2">
        <v>81092909</v>
      </c>
      <c r="B2706" s="2">
        <v>4.6399999999999997</v>
      </c>
      <c r="C2706" s="22">
        <f t="shared" si="84"/>
        <v>5</v>
      </c>
      <c r="D2706" t="str">
        <f t="shared" si="85"/>
        <v>Excellent</v>
      </c>
    </row>
    <row r="2707" spans="1:4" x14ac:dyDescent="0.2">
      <c r="A2707" s="2">
        <v>81070008</v>
      </c>
      <c r="B2707" s="2">
        <v>3.77</v>
      </c>
      <c r="C2707" s="22">
        <f t="shared" si="84"/>
        <v>4</v>
      </c>
      <c r="D2707" t="str">
        <f t="shared" si="85"/>
        <v>Very Good</v>
      </c>
    </row>
    <row r="2708" spans="1:4" x14ac:dyDescent="0.2">
      <c r="A2708" s="2">
        <v>70098605</v>
      </c>
      <c r="B2708" s="2">
        <v>2.35</v>
      </c>
      <c r="C2708" s="22">
        <f t="shared" si="84"/>
        <v>3</v>
      </c>
      <c r="D2708" t="str">
        <f t="shared" si="85"/>
        <v>Good</v>
      </c>
    </row>
    <row r="2709" spans="1:4" x14ac:dyDescent="0.2">
      <c r="A2709" s="2">
        <v>81077539</v>
      </c>
      <c r="B2709" s="2">
        <v>2.71</v>
      </c>
      <c r="C2709" s="22">
        <f t="shared" si="84"/>
        <v>3</v>
      </c>
      <c r="D2709" t="str">
        <f t="shared" si="85"/>
        <v>Good</v>
      </c>
    </row>
    <row r="2710" spans="1:4" x14ac:dyDescent="0.2">
      <c r="A2710" s="2">
        <v>20129240</v>
      </c>
      <c r="B2710" s="2">
        <v>4.05</v>
      </c>
      <c r="C2710" s="22">
        <f t="shared" si="84"/>
        <v>5</v>
      </c>
      <c r="D2710" t="str">
        <f t="shared" si="85"/>
        <v>Excellent</v>
      </c>
    </row>
    <row r="2711" spans="1:4" x14ac:dyDescent="0.2">
      <c r="A2711" s="2">
        <v>70108017</v>
      </c>
      <c r="B2711" s="2">
        <v>1.62</v>
      </c>
      <c r="C2711" s="22">
        <f t="shared" si="84"/>
        <v>2</v>
      </c>
      <c r="D2711" t="str">
        <f t="shared" si="85"/>
        <v>Neutral</v>
      </c>
    </row>
    <row r="2712" spans="1:4" x14ac:dyDescent="0.2">
      <c r="A2712" s="2">
        <v>70011219</v>
      </c>
      <c r="B2712" s="2">
        <v>3.72</v>
      </c>
      <c r="C2712" s="22">
        <f t="shared" si="84"/>
        <v>4</v>
      </c>
      <c r="D2712" t="str">
        <f t="shared" si="85"/>
        <v>Very Good</v>
      </c>
    </row>
    <row r="2713" spans="1:4" x14ac:dyDescent="0.2">
      <c r="A2713" s="2">
        <v>80097424</v>
      </c>
      <c r="B2713" s="2">
        <v>1.32</v>
      </c>
      <c r="C2713" s="22">
        <f t="shared" si="84"/>
        <v>2</v>
      </c>
      <c r="D2713" t="str">
        <f t="shared" si="85"/>
        <v>Neutral</v>
      </c>
    </row>
    <row r="2714" spans="1:4" x14ac:dyDescent="0.2">
      <c r="A2714" s="2">
        <v>80203143</v>
      </c>
      <c r="B2714" s="2">
        <v>1.35</v>
      </c>
      <c r="C2714" s="22">
        <f t="shared" si="84"/>
        <v>2</v>
      </c>
      <c r="D2714" t="str">
        <f t="shared" si="85"/>
        <v>Neutral</v>
      </c>
    </row>
    <row r="2715" spans="1:4" x14ac:dyDescent="0.2">
      <c r="A2715" s="2">
        <v>81068732</v>
      </c>
      <c r="B2715" s="2">
        <v>1</v>
      </c>
      <c r="C2715" s="22">
        <f t="shared" si="84"/>
        <v>1</v>
      </c>
      <c r="D2715" t="str">
        <f t="shared" si="85"/>
        <v>Bad</v>
      </c>
    </row>
    <row r="2716" spans="1:4" x14ac:dyDescent="0.2">
      <c r="A2716" s="2">
        <v>60026155</v>
      </c>
      <c r="B2716" s="2">
        <v>1.17</v>
      </c>
      <c r="C2716" s="22">
        <f t="shared" si="84"/>
        <v>2</v>
      </c>
      <c r="D2716" t="str">
        <f t="shared" si="85"/>
        <v>Neutral</v>
      </c>
    </row>
    <row r="2717" spans="1:4" x14ac:dyDescent="0.2">
      <c r="A2717" s="2">
        <v>80994443</v>
      </c>
      <c r="B2717" s="2">
        <v>4.76</v>
      </c>
      <c r="C2717" s="22">
        <f t="shared" si="84"/>
        <v>5</v>
      </c>
      <c r="D2717" t="str">
        <f t="shared" si="85"/>
        <v>Excellent</v>
      </c>
    </row>
    <row r="2718" spans="1:4" x14ac:dyDescent="0.2">
      <c r="A2718" s="2">
        <v>80245442</v>
      </c>
      <c r="B2718" s="2">
        <v>3.14</v>
      </c>
      <c r="C2718" s="22">
        <f t="shared" si="84"/>
        <v>4</v>
      </c>
      <c r="D2718" t="str">
        <f t="shared" si="85"/>
        <v>Very Good</v>
      </c>
    </row>
    <row r="2719" spans="1:4" x14ac:dyDescent="0.2">
      <c r="A2719" s="2">
        <v>80190515</v>
      </c>
      <c r="B2719" s="2">
        <v>1.83</v>
      </c>
      <c r="C2719" s="22">
        <f t="shared" si="84"/>
        <v>2</v>
      </c>
      <c r="D2719" t="str">
        <f t="shared" si="85"/>
        <v>Neutral</v>
      </c>
    </row>
    <row r="2720" spans="1:4" x14ac:dyDescent="0.2">
      <c r="A2720" s="2">
        <v>80229216</v>
      </c>
      <c r="B2720" s="2">
        <v>1.1100000000000001</v>
      </c>
      <c r="C2720" s="22">
        <f t="shared" si="84"/>
        <v>2</v>
      </c>
      <c r="D2720" t="str">
        <f t="shared" si="85"/>
        <v>Neutral</v>
      </c>
    </row>
    <row r="2721" spans="1:4" x14ac:dyDescent="0.2">
      <c r="A2721" s="2">
        <v>80048218</v>
      </c>
      <c r="B2721" s="2">
        <v>1.7</v>
      </c>
      <c r="C2721" s="22">
        <f t="shared" si="84"/>
        <v>2</v>
      </c>
      <c r="D2721" t="str">
        <f t="shared" si="85"/>
        <v>Neutral</v>
      </c>
    </row>
    <row r="2722" spans="1:4" x14ac:dyDescent="0.2">
      <c r="A2722" s="2">
        <v>60033300</v>
      </c>
      <c r="B2722" s="2">
        <v>2.3199999999999998</v>
      </c>
      <c r="C2722" s="22">
        <f t="shared" si="84"/>
        <v>3</v>
      </c>
      <c r="D2722" t="str">
        <f t="shared" si="85"/>
        <v>Good</v>
      </c>
    </row>
    <row r="2723" spans="1:4" x14ac:dyDescent="0.2">
      <c r="A2723" s="2">
        <v>70011206</v>
      </c>
      <c r="B2723" s="2">
        <v>1.58</v>
      </c>
      <c r="C2723" s="22">
        <f t="shared" si="84"/>
        <v>2</v>
      </c>
      <c r="D2723" t="str">
        <f t="shared" si="85"/>
        <v>Neutral</v>
      </c>
    </row>
    <row r="2724" spans="1:4" x14ac:dyDescent="0.2">
      <c r="A2724" s="2">
        <v>80998558</v>
      </c>
      <c r="B2724" s="2">
        <v>2.35</v>
      </c>
      <c r="C2724" s="22">
        <f t="shared" si="84"/>
        <v>3</v>
      </c>
      <c r="D2724" t="str">
        <f t="shared" si="85"/>
        <v>Good</v>
      </c>
    </row>
    <row r="2725" spans="1:4" x14ac:dyDescent="0.2">
      <c r="A2725" s="2">
        <v>80190097</v>
      </c>
      <c r="B2725" s="2">
        <v>1.26</v>
      </c>
      <c r="C2725" s="22">
        <f t="shared" si="84"/>
        <v>2</v>
      </c>
      <c r="D2725" t="str">
        <f t="shared" si="85"/>
        <v>Neutral</v>
      </c>
    </row>
    <row r="2726" spans="1:4" x14ac:dyDescent="0.2">
      <c r="A2726" s="2">
        <v>80168167</v>
      </c>
      <c r="B2726" s="2">
        <v>3.93</v>
      </c>
      <c r="C2726" s="22">
        <f t="shared" si="84"/>
        <v>4</v>
      </c>
      <c r="D2726" t="str">
        <f t="shared" si="85"/>
        <v>Very Good</v>
      </c>
    </row>
    <row r="2727" spans="1:4" x14ac:dyDescent="0.2">
      <c r="A2727" s="2">
        <v>80245626</v>
      </c>
      <c r="B2727" s="2">
        <v>3.46</v>
      </c>
      <c r="C2727" s="22">
        <f t="shared" si="84"/>
        <v>4</v>
      </c>
      <c r="D2727" t="str">
        <f t="shared" si="85"/>
        <v>Very Good</v>
      </c>
    </row>
    <row r="2728" spans="1:4" x14ac:dyDescent="0.2">
      <c r="A2728" s="2">
        <v>80196584</v>
      </c>
      <c r="B2728" s="2">
        <v>2.39</v>
      </c>
      <c r="C2728" s="22">
        <f t="shared" si="84"/>
        <v>3</v>
      </c>
      <c r="D2728" t="str">
        <f t="shared" si="85"/>
        <v>Good</v>
      </c>
    </row>
    <row r="2729" spans="1:4" x14ac:dyDescent="0.2">
      <c r="A2729" s="2">
        <v>80157084</v>
      </c>
      <c r="B2729" s="2">
        <v>4.16</v>
      </c>
      <c r="C2729" s="22">
        <f t="shared" si="84"/>
        <v>5</v>
      </c>
      <c r="D2729" t="str">
        <f t="shared" si="85"/>
        <v>Excellent</v>
      </c>
    </row>
    <row r="2730" spans="1:4" x14ac:dyDescent="0.2">
      <c r="A2730" s="2">
        <v>80158580</v>
      </c>
      <c r="B2730" s="2">
        <v>2.58</v>
      </c>
      <c r="C2730" s="22">
        <f t="shared" si="84"/>
        <v>3</v>
      </c>
      <c r="D2730" t="str">
        <f t="shared" si="85"/>
        <v>Good</v>
      </c>
    </row>
    <row r="2731" spans="1:4" x14ac:dyDescent="0.2">
      <c r="A2731" s="2">
        <v>80108609</v>
      </c>
      <c r="B2731" s="2">
        <v>1.02</v>
      </c>
      <c r="C2731" s="22">
        <f t="shared" si="84"/>
        <v>2</v>
      </c>
      <c r="D2731" t="str">
        <f t="shared" si="85"/>
        <v>Neutral</v>
      </c>
    </row>
    <row r="2732" spans="1:4" x14ac:dyDescent="0.2">
      <c r="A2732" s="2">
        <v>80173267</v>
      </c>
      <c r="B2732" s="2">
        <v>4.9400000000000004</v>
      </c>
      <c r="C2732" s="22">
        <f t="shared" si="84"/>
        <v>5</v>
      </c>
      <c r="D2732" t="str">
        <f t="shared" si="85"/>
        <v>Excellent</v>
      </c>
    </row>
    <row r="2733" spans="1:4" x14ac:dyDescent="0.2">
      <c r="A2733" s="2">
        <v>80144804</v>
      </c>
      <c r="B2733" s="2">
        <v>1.99</v>
      </c>
      <c r="C2733" s="22">
        <f t="shared" si="84"/>
        <v>2</v>
      </c>
      <c r="D2733" t="str">
        <f t="shared" si="85"/>
        <v>Neutral</v>
      </c>
    </row>
    <row r="2734" spans="1:4" x14ac:dyDescent="0.2">
      <c r="A2734" s="2">
        <v>80139214</v>
      </c>
      <c r="B2734" s="2">
        <v>2.71</v>
      </c>
      <c r="C2734" s="22">
        <f t="shared" si="84"/>
        <v>3</v>
      </c>
      <c r="D2734" t="str">
        <f t="shared" si="85"/>
        <v>Good</v>
      </c>
    </row>
    <row r="2735" spans="1:4" x14ac:dyDescent="0.2">
      <c r="A2735" s="2">
        <v>80106038</v>
      </c>
      <c r="B2735" s="2">
        <v>4.0599999999999996</v>
      </c>
      <c r="C2735" s="22">
        <f t="shared" si="84"/>
        <v>5</v>
      </c>
      <c r="D2735" t="str">
        <f t="shared" si="85"/>
        <v>Excellent</v>
      </c>
    </row>
    <row r="2736" spans="1:4" x14ac:dyDescent="0.2">
      <c r="A2736" s="2">
        <v>80122189</v>
      </c>
      <c r="B2736" s="2">
        <v>4.93</v>
      </c>
      <c r="C2736" s="22">
        <f t="shared" si="84"/>
        <v>5</v>
      </c>
      <c r="D2736" t="str">
        <f t="shared" si="85"/>
        <v>Excellent</v>
      </c>
    </row>
    <row r="2737" spans="1:4" x14ac:dyDescent="0.2">
      <c r="A2737" s="2">
        <v>60000901</v>
      </c>
      <c r="B2737" s="2">
        <v>1.7</v>
      </c>
      <c r="C2737" s="22">
        <f t="shared" si="84"/>
        <v>2</v>
      </c>
      <c r="D2737" t="str">
        <f t="shared" si="85"/>
        <v>Neutral</v>
      </c>
    </row>
    <row r="2738" spans="1:4" x14ac:dyDescent="0.2">
      <c r="A2738" s="2">
        <v>80158769</v>
      </c>
      <c r="B2738" s="2">
        <v>2.52</v>
      </c>
      <c r="C2738" s="22">
        <f t="shared" si="84"/>
        <v>3</v>
      </c>
      <c r="D2738" t="str">
        <f t="shared" si="85"/>
        <v>Good</v>
      </c>
    </row>
    <row r="2739" spans="1:4" x14ac:dyDescent="0.2">
      <c r="A2739" s="2">
        <v>80158579</v>
      </c>
      <c r="B2739" s="2">
        <v>4.17</v>
      </c>
      <c r="C2739" s="22">
        <f t="shared" si="84"/>
        <v>5</v>
      </c>
      <c r="D2739" t="str">
        <f t="shared" si="85"/>
        <v>Excellent</v>
      </c>
    </row>
    <row r="2740" spans="1:4" x14ac:dyDescent="0.2">
      <c r="A2740" s="2">
        <v>80121872</v>
      </c>
      <c r="B2740" s="2">
        <v>3.49</v>
      </c>
      <c r="C2740" s="22">
        <f t="shared" si="84"/>
        <v>4</v>
      </c>
      <c r="D2740" t="str">
        <f t="shared" si="85"/>
        <v>Very Good</v>
      </c>
    </row>
    <row r="2741" spans="1:4" x14ac:dyDescent="0.2">
      <c r="A2741" s="2">
        <v>80158920</v>
      </c>
      <c r="B2741" s="2">
        <v>1.9</v>
      </c>
      <c r="C2741" s="22">
        <f t="shared" si="84"/>
        <v>2</v>
      </c>
      <c r="D2741" t="str">
        <f t="shared" si="85"/>
        <v>Neutral</v>
      </c>
    </row>
    <row r="2742" spans="1:4" x14ac:dyDescent="0.2">
      <c r="A2742" s="2">
        <v>80107736</v>
      </c>
      <c r="B2742" s="2">
        <v>4.2</v>
      </c>
      <c r="C2742" s="22">
        <f t="shared" si="84"/>
        <v>5</v>
      </c>
      <c r="D2742" t="str">
        <f t="shared" si="85"/>
        <v>Excellent</v>
      </c>
    </row>
    <row r="2743" spans="1:4" x14ac:dyDescent="0.2">
      <c r="A2743" s="2">
        <v>80148967</v>
      </c>
      <c r="B2743" s="2">
        <v>1.88</v>
      </c>
      <c r="C2743" s="22">
        <f t="shared" si="84"/>
        <v>2</v>
      </c>
      <c r="D2743" t="str">
        <f t="shared" si="85"/>
        <v>Neutral</v>
      </c>
    </row>
    <row r="2744" spans="1:4" x14ac:dyDescent="0.2">
      <c r="A2744" s="2">
        <v>70057994</v>
      </c>
      <c r="B2744" s="2">
        <v>4.57</v>
      </c>
      <c r="C2744" s="22">
        <f t="shared" si="84"/>
        <v>5</v>
      </c>
      <c r="D2744" t="str">
        <f t="shared" si="85"/>
        <v>Excellent</v>
      </c>
    </row>
    <row r="2745" spans="1:4" x14ac:dyDescent="0.2">
      <c r="A2745" s="2">
        <v>80186862</v>
      </c>
      <c r="B2745" s="2">
        <v>1.2</v>
      </c>
      <c r="C2745" s="22">
        <f t="shared" si="84"/>
        <v>2</v>
      </c>
      <c r="D2745" t="str">
        <f t="shared" si="85"/>
        <v>Neutral</v>
      </c>
    </row>
    <row r="2746" spans="1:4" x14ac:dyDescent="0.2">
      <c r="A2746" s="2">
        <v>80157207</v>
      </c>
      <c r="B2746" s="2">
        <v>1.97</v>
      </c>
      <c r="C2746" s="22">
        <f t="shared" si="84"/>
        <v>2</v>
      </c>
      <c r="D2746" t="str">
        <f t="shared" si="85"/>
        <v>Neutral</v>
      </c>
    </row>
    <row r="2747" spans="1:4" x14ac:dyDescent="0.2">
      <c r="A2747" s="2">
        <v>80176449</v>
      </c>
      <c r="B2747" s="2">
        <v>2.0699999999999998</v>
      </c>
      <c r="C2747" s="22">
        <f t="shared" si="84"/>
        <v>3</v>
      </c>
      <c r="D2747" t="str">
        <f t="shared" si="85"/>
        <v>Good</v>
      </c>
    </row>
    <row r="2748" spans="1:4" x14ac:dyDescent="0.2">
      <c r="A2748" s="2">
        <v>80156937</v>
      </c>
      <c r="B2748" s="2">
        <v>3.03</v>
      </c>
      <c r="C2748" s="22">
        <f t="shared" si="84"/>
        <v>4</v>
      </c>
      <c r="D2748" t="str">
        <f t="shared" si="85"/>
        <v>Very Good</v>
      </c>
    </row>
    <row r="2749" spans="1:4" x14ac:dyDescent="0.2">
      <c r="A2749" s="2">
        <v>80035684</v>
      </c>
      <c r="B2749" s="2">
        <v>1.33</v>
      </c>
      <c r="C2749" s="22">
        <f t="shared" si="84"/>
        <v>2</v>
      </c>
      <c r="D2749" t="str">
        <f t="shared" si="85"/>
        <v>Neutral</v>
      </c>
    </row>
    <row r="2750" spans="1:4" x14ac:dyDescent="0.2">
      <c r="A2750" s="2">
        <v>80175277</v>
      </c>
      <c r="B2750" s="2">
        <v>1.91</v>
      </c>
      <c r="C2750" s="22">
        <f t="shared" si="84"/>
        <v>2</v>
      </c>
      <c r="D2750" t="str">
        <f t="shared" si="85"/>
        <v>Neutral</v>
      </c>
    </row>
    <row r="2751" spans="1:4" x14ac:dyDescent="0.2">
      <c r="A2751" s="2">
        <v>80158546</v>
      </c>
      <c r="B2751" s="2">
        <v>4.71</v>
      </c>
      <c r="C2751" s="22">
        <f t="shared" si="84"/>
        <v>5</v>
      </c>
      <c r="D2751" t="str">
        <f t="shared" si="85"/>
        <v>Excellent</v>
      </c>
    </row>
    <row r="2752" spans="1:4" x14ac:dyDescent="0.2">
      <c r="A2752" s="2">
        <v>80156936</v>
      </c>
      <c r="B2752" s="2">
        <v>1.47</v>
      </c>
      <c r="C2752" s="22">
        <f t="shared" si="84"/>
        <v>2</v>
      </c>
      <c r="D2752" t="str">
        <f t="shared" si="85"/>
        <v>Neutral</v>
      </c>
    </row>
    <row r="2753" spans="1:4" x14ac:dyDescent="0.2">
      <c r="A2753" s="2">
        <v>80121871</v>
      </c>
      <c r="B2753" s="2">
        <v>3.82</v>
      </c>
      <c r="C2753" s="22">
        <f t="shared" si="84"/>
        <v>4</v>
      </c>
      <c r="D2753" t="str">
        <f t="shared" si="85"/>
        <v>Very Good</v>
      </c>
    </row>
    <row r="2754" spans="1:4" x14ac:dyDescent="0.2">
      <c r="A2754" s="2">
        <v>80121843</v>
      </c>
      <c r="B2754" s="2">
        <v>2.14</v>
      </c>
      <c r="C2754" s="22">
        <f t="shared" si="84"/>
        <v>3</v>
      </c>
      <c r="D2754" t="str">
        <f t="shared" si="85"/>
        <v>Good</v>
      </c>
    </row>
    <row r="2755" spans="1:4" x14ac:dyDescent="0.2">
      <c r="A2755" s="2">
        <v>80124091</v>
      </c>
      <c r="B2755" s="2">
        <v>5</v>
      </c>
      <c r="C2755" s="22">
        <f t="shared" ref="C2755:C2818" si="86">ROUNDUP(B2755,0)</f>
        <v>5</v>
      </c>
      <c r="D2755" t="str">
        <f t="shared" ref="D2755:D2818" si="87">IF(C2755=0,"Very Bad", IF(C2755=1,"Bad",IF(C2755=2,"Neutral", IF(C2755=3,"Good",IF(C2755=4,"Very Good",IF(C2755=5,"Excellent"))))))</f>
        <v>Excellent</v>
      </c>
    </row>
    <row r="2756" spans="1:4" x14ac:dyDescent="0.2">
      <c r="A2756" s="2">
        <v>80157244</v>
      </c>
      <c r="B2756" s="2">
        <v>1.3</v>
      </c>
      <c r="C2756" s="22">
        <f t="shared" si="86"/>
        <v>2</v>
      </c>
      <c r="D2756" t="str">
        <f t="shared" si="87"/>
        <v>Neutral</v>
      </c>
    </row>
    <row r="2757" spans="1:4" x14ac:dyDescent="0.2">
      <c r="A2757" s="2">
        <v>80122238</v>
      </c>
      <c r="B2757" s="2">
        <v>4.43</v>
      </c>
      <c r="C2757" s="22">
        <f t="shared" si="86"/>
        <v>5</v>
      </c>
      <c r="D2757" t="str">
        <f t="shared" si="87"/>
        <v>Excellent</v>
      </c>
    </row>
    <row r="2758" spans="1:4" x14ac:dyDescent="0.2">
      <c r="A2758" s="2">
        <v>80158581</v>
      </c>
      <c r="B2758" s="2">
        <v>2.0699999999999998</v>
      </c>
      <c r="C2758" s="22">
        <f t="shared" si="86"/>
        <v>3</v>
      </c>
      <c r="D2758" t="str">
        <f t="shared" si="87"/>
        <v>Good</v>
      </c>
    </row>
    <row r="2759" spans="1:4" x14ac:dyDescent="0.2">
      <c r="A2759" s="2">
        <v>60023237</v>
      </c>
      <c r="B2759" s="2">
        <v>3.17</v>
      </c>
      <c r="C2759" s="22">
        <f t="shared" si="86"/>
        <v>4</v>
      </c>
      <c r="D2759" t="str">
        <f t="shared" si="87"/>
        <v>Very Good</v>
      </c>
    </row>
    <row r="2760" spans="1:4" x14ac:dyDescent="0.2">
      <c r="A2760" s="2">
        <v>80104022</v>
      </c>
      <c r="B2760" s="2">
        <v>3.93</v>
      </c>
      <c r="C2760" s="22">
        <f t="shared" si="86"/>
        <v>4</v>
      </c>
      <c r="D2760" t="str">
        <f t="shared" si="87"/>
        <v>Very Good</v>
      </c>
    </row>
    <row r="2761" spans="1:4" x14ac:dyDescent="0.2">
      <c r="A2761" s="2">
        <v>80103006</v>
      </c>
      <c r="B2761" s="2">
        <v>2.14</v>
      </c>
      <c r="C2761" s="22">
        <f t="shared" si="86"/>
        <v>3</v>
      </c>
      <c r="D2761" t="str">
        <f t="shared" si="87"/>
        <v>Good</v>
      </c>
    </row>
    <row r="2762" spans="1:4" x14ac:dyDescent="0.2">
      <c r="A2762" s="2">
        <v>80104041</v>
      </c>
      <c r="B2762" s="2">
        <v>1.82</v>
      </c>
      <c r="C2762" s="22">
        <f t="shared" si="86"/>
        <v>2</v>
      </c>
      <c r="D2762" t="str">
        <f t="shared" si="87"/>
        <v>Neutral</v>
      </c>
    </row>
    <row r="2763" spans="1:4" x14ac:dyDescent="0.2">
      <c r="A2763" s="2">
        <v>80097532</v>
      </c>
      <c r="B2763" s="2">
        <v>2.94</v>
      </c>
      <c r="C2763" s="22">
        <f t="shared" si="86"/>
        <v>3</v>
      </c>
      <c r="D2763" t="str">
        <f t="shared" si="87"/>
        <v>Good</v>
      </c>
    </row>
    <row r="2764" spans="1:4" x14ac:dyDescent="0.2">
      <c r="A2764" s="2">
        <v>80105085</v>
      </c>
      <c r="B2764" s="2">
        <v>4.8</v>
      </c>
      <c r="C2764" s="22">
        <f t="shared" si="86"/>
        <v>5</v>
      </c>
      <c r="D2764" t="str">
        <f t="shared" si="87"/>
        <v>Excellent</v>
      </c>
    </row>
    <row r="2765" spans="1:4" x14ac:dyDescent="0.2">
      <c r="A2765" s="2">
        <v>80093213</v>
      </c>
      <c r="B2765" s="2">
        <v>4.2699999999999996</v>
      </c>
      <c r="C2765" s="22">
        <f t="shared" si="86"/>
        <v>5</v>
      </c>
      <c r="D2765" t="str">
        <f t="shared" si="87"/>
        <v>Excellent</v>
      </c>
    </row>
    <row r="2766" spans="1:4" x14ac:dyDescent="0.2">
      <c r="A2766" s="2">
        <v>80099305</v>
      </c>
      <c r="B2766" s="2">
        <v>3.62</v>
      </c>
      <c r="C2766" s="22">
        <f t="shared" si="86"/>
        <v>4</v>
      </c>
      <c r="D2766" t="str">
        <f t="shared" si="87"/>
        <v>Very Good</v>
      </c>
    </row>
    <row r="2767" spans="1:4" x14ac:dyDescent="0.2">
      <c r="A2767" s="2">
        <v>80103623</v>
      </c>
      <c r="B2767" s="2">
        <v>1.0900000000000001</v>
      </c>
      <c r="C2767" s="22">
        <f t="shared" si="86"/>
        <v>2</v>
      </c>
      <c r="D2767" t="str">
        <f t="shared" si="87"/>
        <v>Neutral</v>
      </c>
    </row>
    <row r="2768" spans="1:4" x14ac:dyDescent="0.2">
      <c r="A2768" s="2">
        <v>80032640</v>
      </c>
      <c r="B2768" s="2">
        <v>2.15</v>
      </c>
      <c r="C2768" s="22">
        <f t="shared" si="86"/>
        <v>3</v>
      </c>
      <c r="D2768" t="str">
        <f t="shared" si="87"/>
        <v>Good</v>
      </c>
    </row>
    <row r="2769" spans="1:4" x14ac:dyDescent="0.2">
      <c r="A2769" s="2">
        <v>81098589</v>
      </c>
      <c r="B2769" s="2">
        <v>4.66</v>
      </c>
      <c r="C2769" s="22">
        <f t="shared" si="86"/>
        <v>5</v>
      </c>
      <c r="D2769" t="str">
        <f t="shared" si="87"/>
        <v>Excellent</v>
      </c>
    </row>
    <row r="2770" spans="1:4" x14ac:dyDescent="0.2">
      <c r="A2770" s="2">
        <v>80221446</v>
      </c>
      <c r="B2770" s="2">
        <v>3.79</v>
      </c>
      <c r="C2770" s="22">
        <f t="shared" si="86"/>
        <v>4</v>
      </c>
      <c r="D2770" t="str">
        <f t="shared" si="87"/>
        <v>Very Good</v>
      </c>
    </row>
    <row r="2771" spans="1:4" x14ac:dyDescent="0.2">
      <c r="A2771" s="2">
        <v>81088333</v>
      </c>
      <c r="B2771" s="2">
        <v>2.4700000000000002</v>
      </c>
      <c r="C2771" s="22">
        <f t="shared" si="86"/>
        <v>3</v>
      </c>
      <c r="D2771" t="str">
        <f t="shared" si="87"/>
        <v>Good</v>
      </c>
    </row>
    <row r="2772" spans="1:4" x14ac:dyDescent="0.2">
      <c r="A2772" s="2">
        <v>80991107</v>
      </c>
      <c r="B2772" s="2">
        <v>2.77</v>
      </c>
      <c r="C2772" s="22">
        <f t="shared" si="86"/>
        <v>3</v>
      </c>
      <c r="D2772" t="str">
        <f t="shared" si="87"/>
        <v>Good</v>
      </c>
    </row>
    <row r="2773" spans="1:4" x14ac:dyDescent="0.2">
      <c r="A2773" s="2">
        <v>80048977</v>
      </c>
      <c r="B2773" s="2">
        <v>1.5</v>
      </c>
      <c r="C2773" s="22">
        <f t="shared" si="86"/>
        <v>2</v>
      </c>
      <c r="D2773" t="str">
        <f t="shared" si="87"/>
        <v>Neutral</v>
      </c>
    </row>
    <row r="2774" spans="1:4" x14ac:dyDescent="0.2">
      <c r="A2774" s="2">
        <v>70189282</v>
      </c>
      <c r="B2774" s="2">
        <v>2.62</v>
      </c>
      <c r="C2774" s="22">
        <f t="shared" si="86"/>
        <v>3</v>
      </c>
      <c r="D2774" t="str">
        <f t="shared" si="87"/>
        <v>Good</v>
      </c>
    </row>
    <row r="2775" spans="1:4" x14ac:dyDescent="0.2">
      <c r="A2775" s="2">
        <v>80119249</v>
      </c>
      <c r="B2775" s="2">
        <v>3.48</v>
      </c>
      <c r="C2775" s="22">
        <f t="shared" si="86"/>
        <v>4</v>
      </c>
      <c r="D2775" t="str">
        <f t="shared" si="87"/>
        <v>Very Good</v>
      </c>
    </row>
    <row r="2776" spans="1:4" x14ac:dyDescent="0.2">
      <c r="A2776" s="2">
        <v>80160516</v>
      </c>
      <c r="B2776" s="2">
        <v>1.1599999999999999</v>
      </c>
      <c r="C2776" s="22">
        <f t="shared" si="86"/>
        <v>2</v>
      </c>
      <c r="D2776" t="str">
        <f t="shared" si="87"/>
        <v>Neutral</v>
      </c>
    </row>
    <row r="2777" spans="1:4" x14ac:dyDescent="0.2">
      <c r="A2777" s="2">
        <v>80160391</v>
      </c>
      <c r="B2777" s="2">
        <v>3.78</v>
      </c>
      <c r="C2777" s="22">
        <f t="shared" si="86"/>
        <v>4</v>
      </c>
      <c r="D2777" t="str">
        <f t="shared" si="87"/>
        <v>Very Good</v>
      </c>
    </row>
    <row r="2778" spans="1:4" x14ac:dyDescent="0.2">
      <c r="A2778" s="2">
        <v>80160597</v>
      </c>
      <c r="B2778" s="2">
        <v>2.54</v>
      </c>
      <c r="C2778" s="22">
        <f t="shared" si="86"/>
        <v>3</v>
      </c>
      <c r="D2778" t="str">
        <f t="shared" si="87"/>
        <v>Good</v>
      </c>
    </row>
    <row r="2779" spans="1:4" x14ac:dyDescent="0.2">
      <c r="A2779" s="2">
        <v>80117747</v>
      </c>
      <c r="B2779" s="2">
        <v>1.32</v>
      </c>
      <c r="C2779" s="22">
        <f t="shared" si="86"/>
        <v>2</v>
      </c>
      <c r="D2779" t="str">
        <f t="shared" si="87"/>
        <v>Neutral</v>
      </c>
    </row>
    <row r="2780" spans="1:4" x14ac:dyDescent="0.2">
      <c r="A2780" s="2">
        <v>70228154</v>
      </c>
      <c r="B2780" s="2">
        <v>2.67</v>
      </c>
      <c r="C2780" s="22">
        <f t="shared" si="86"/>
        <v>3</v>
      </c>
      <c r="D2780" t="str">
        <f t="shared" si="87"/>
        <v>Good</v>
      </c>
    </row>
    <row r="2781" spans="1:4" x14ac:dyDescent="0.2">
      <c r="A2781" s="2">
        <v>80104622</v>
      </c>
      <c r="B2781" s="2">
        <v>3.11</v>
      </c>
      <c r="C2781" s="22">
        <f t="shared" si="86"/>
        <v>4</v>
      </c>
      <c r="D2781" t="str">
        <f t="shared" si="87"/>
        <v>Very Good</v>
      </c>
    </row>
    <row r="2782" spans="1:4" x14ac:dyDescent="0.2">
      <c r="A2782" s="2">
        <v>80004286</v>
      </c>
      <c r="B2782" s="2">
        <v>3.02</v>
      </c>
      <c r="C2782" s="22">
        <f t="shared" si="86"/>
        <v>4</v>
      </c>
      <c r="D2782" t="str">
        <f t="shared" si="87"/>
        <v>Very Good</v>
      </c>
    </row>
    <row r="2783" spans="1:4" x14ac:dyDescent="0.2">
      <c r="A2783" s="2">
        <v>81039323</v>
      </c>
      <c r="B2783" s="2">
        <v>4.01</v>
      </c>
      <c r="C2783" s="22">
        <f t="shared" si="86"/>
        <v>5</v>
      </c>
      <c r="D2783" t="str">
        <f t="shared" si="87"/>
        <v>Excellent</v>
      </c>
    </row>
    <row r="2784" spans="1:4" x14ac:dyDescent="0.2">
      <c r="A2784" s="2">
        <v>81001804</v>
      </c>
      <c r="B2784" s="2">
        <v>1.32</v>
      </c>
      <c r="C2784" s="22">
        <f t="shared" si="86"/>
        <v>2</v>
      </c>
      <c r="D2784" t="str">
        <f t="shared" si="87"/>
        <v>Neutral</v>
      </c>
    </row>
    <row r="2785" spans="1:4" x14ac:dyDescent="0.2">
      <c r="A2785" s="2">
        <v>80192064</v>
      </c>
      <c r="B2785" s="2">
        <v>1.96</v>
      </c>
      <c r="C2785" s="22">
        <f t="shared" si="86"/>
        <v>2</v>
      </c>
      <c r="D2785" t="str">
        <f t="shared" si="87"/>
        <v>Neutral</v>
      </c>
    </row>
    <row r="2786" spans="1:4" x14ac:dyDescent="0.2">
      <c r="A2786" s="2">
        <v>80176715</v>
      </c>
      <c r="B2786" s="2">
        <v>1.59</v>
      </c>
      <c r="C2786" s="22">
        <f t="shared" si="86"/>
        <v>2</v>
      </c>
      <c r="D2786" t="str">
        <f t="shared" si="87"/>
        <v>Neutral</v>
      </c>
    </row>
    <row r="2787" spans="1:4" x14ac:dyDescent="0.2">
      <c r="A2787" s="2">
        <v>80168029</v>
      </c>
      <c r="B2787" s="2">
        <v>1.72</v>
      </c>
      <c r="C2787" s="22">
        <f t="shared" si="86"/>
        <v>2</v>
      </c>
      <c r="D2787" t="str">
        <f t="shared" si="87"/>
        <v>Neutral</v>
      </c>
    </row>
    <row r="2788" spans="1:4" x14ac:dyDescent="0.2">
      <c r="A2788" s="2">
        <v>80245121</v>
      </c>
      <c r="B2788" s="2">
        <v>1.68</v>
      </c>
      <c r="C2788" s="22">
        <f t="shared" si="86"/>
        <v>2</v>
      </c>
      <c r="D2788" t="str">
        <f t="shared" si="87"/>
        <v>Neutral</v>
      </c>
    </row>
    <row r="2789" spans="1:4" x14ac:dyDescent="0.2">
      <c r="A2789" s="2">
        <v>80177339</v>
      </c>
      <c r="B2789" s="2">
        <v>2.48</v>
      </c>
      <c r="C2789" s="22">
        <f t="shared" si="86"/>
        <v>3</v>
      </c>
      <c r="D2789" t="str">
        <f t="shared" si="87"/>
        <v>Good</v>
      </c>
    </row>
    <row r="2790" spans="1:4" x14ac:dyDescent="0.2">
      <c r="A2790" s="2">
        <v>80170277</v>
      </c>
      <c r="B2790" s="2">
        <v>2.64</v>
      </c>
      <c r="C2790" s="22">
        <f t="shared" si="86"/>
        <v>3</v>
      </c>
      <c r="D2790" t="str">
        <f t="shared" si="87"/>
        <v>Good</v>
      </c>
    </row>
    <row r="2791" spans="1:4" x14ac:dyDescent="0.2">
      <c r="A2791" s="2">
        <v>80097355</v>
      </c>
      <c r="B2791" s="2">
        <v>2.29</v>
      </c>
      <c r="C2791" s="22">
        <f t="shared" si="86"/>
        <v>3</v>
      </c>
      <c r="D2791" t="str">
        <f t="shared" si="87"/>
        <v>Good</v>
      </c>
    </row>
    <row r="2792" spans="1:4" x14ac:dyDescent="0.2">
      <c r="A2792" s="2">
        <v>81078217</v>
      </c>
      <c r="B2792" s="2">
        <v>4.03</v>
      </c>
      <c r="C2792" s="22">
        <f t="shared" si="86"/>
        <v>5</v>
      </c>
      <c r="D2792" t="str">
        <f t="shared" si="87"/>
        <v>Excellent</v>
      </c>
    </row>
    <row r="2793" spans="1:4" x14ac:dyDescent="0.2">
      <c r="A2793" s="2">
        <v>80223153</v>
      </c>
      <c r="B2793" s="2">
        <v>4.29</v>
      </c>
      <c r="C2793" s="22">
        <f t="shared" si="86"/>
        <v>5</v>
      </c>
      <c r="D2793" t="str">
        <f t="shared" si="87"/>
        <v>Excellent</v>
      </c>
    </row>
    <row r="2794" spans="1:4" x14ac:dyDescent="0.2">
      <c r="A2794" s="2">
        <v>81108281</v>
      </c>
      <c r="B2794" s="2">
        <v>1.9</v>
      </c>
      <c r="C2794" s="22">
        <f t="shared" si="86"/>
        <v>2</v>
      </c>
      <c r="D2794" t="str">
        <f t="shared" si="87"/>
        <v>Neutral</v>
      </c>
    </row>
    <row r="2795" spans="1:4" x14ac:dyDescent="0.2">
      <c r="A2795" s="2">
        <v>70122316</v>
      </c>
      <c r="B2795" s="2">
        <v>2.31</v>
      </c>
      <c r="C2795" s="22">
        <f t="shared" si="86"/>
        <v>3</v>
      </c>
      <c r="D2795" t="str">
        <f t="shared" si="87"/>
        <v>Good</v>
      </c>
    </row>
    <row r="2796" spans="1:4" x14ac:dyDescent="0.2">
      <c r="A2796" s="2">
        <v>80102266</v>
      </c>
      <c r="B2796" s="2">
        <v>2.56</v>
      </c>
      <c r="C2796" s="22">
        <f t="shared" si="86"/>
        <v>3</v>
      </c>
      <c r="D2796" t="str">
        <f t="shared" si="87"/>
        <v>Good</v>
      </c>
    </row>
    <row r="2797" spans="1:4" x14ac:dyDescent="0.2">
      <c r="A2797" s="2">
        <v>80102162</v>
      </c>
      <c r="B2797" s="2">
        <v>2.61</v>
      </c>
      <c r="C2797" s="22">
        <f t="shared" si="86"/>
        <v>3</v>
      </c>
      <c r="D2797" t="str">
        <f t="shared" si="87"/>
        <v>Good</v>
      </c>
    </row>
    <row r="2798" spans="1:4" x14ac:dyDescent="0.2">
      <c r="A2798" s="2">
        <v>80102160</v>
      </c>
      <c r="B2798" s="2">
        <v>4.7699999999999996</v>
      </c>
      <c r="C2798" s="22">
        <f t="shared" si="86"/>
        <v>5</v>
      </c>
      <c r="D2798" t="str">
        <f t="shared" si="87"/>
        <v>Excellent</v>
      </c>
    </row>
    <row r="2799" spans="1:4" x14ac:dyDescent="0.2">
      <c r="A2799" s="2">
        <v>80076160</v>
      </c>
      <c r="B2799" s="2">
        <v>4.08</v>
      </c>
      <c r="C2799" s="22">
        <f t="shared" si="86"/>
        <v>5</v>
      </c>
      <c r="D2799" t="str">
        <f t="shared" si="87"/>
        <v>Excellent</v>
      </c>
    </row>
    <row r="2800" spans="1:4" x14ac:dyDescent="0.2">
      <c r="A2800" s="2">
        <v>80099089</v>
      </c>
      <c r="B2800" s="2">
        <v>2.1800000000000002</v>
      </c>
      <c r="C2800" s="22">
        <f t="shared" si="86"/>
        <v>3</v>
      </c>
      <c r="D2800" t="str">
        <f t="shared" si="87"/>
        <v>Good</v>
      </c>
    </row>
    <row r="2801" spans="1:4" x14ac:dyDescent="0.2">
      <c r="A2801" s="2">
        <v>70303706</v>
      </c>
      <c r="B2801" s="2">
        <v>1.52</v>
      </c>
      <c r="C2801" s="22">
        <f t="shared" si="86"/>
        <v>2</v>
      </c>
      <c r="D2801" t="str">
        <f t="shared" si="87"/>
        <v>Neutral</v>
      </c>
    </row>
    <row r="2802" spans="1:4" x14ac:dyDescent="0.2">
      <c r="A2802" s="2">
        <v>80195243</v>
      </c>
      <c r="B2802" s="2">
        <v>4.51</v>
      </c>
      <c r="C2802" s="22">
        <f t="shared" si="86"/>
        <v>5</v>
      </c>
      <c r="D2802" t="str">
        <f t="shared" si="87"/>
        <v>Excellent</v>
      </c>
    </row>
    <row r="2803" spans="1:4" x14ac:dyDescent="0.2">
      <c r="A2803" s="2">
        <v>80236408</v>
      </c>
      <c r="B2803" s="2">
        <v>4.51</v>
      </c>
      <c r="C2803" s="22">
        <f t="shared" si="86"/>
        <v>5</v>
      </c>
      <c r="D2803" t="str">
        <f t="shared" si="87"/>
        <v>Excellent</v>
      </c>
    </row>
    <row r="2804" spans="1:4" x14ac:dyDescent="0.2">
      <c r="A2804" s="2">
        <v>81039161</v>
      </c>
      <c r="B2804" s="2">
        <v>4.1399999999999997</v>
      </c>
      <c r="C2804" s="22">
        <f t="shared" si="86"/>
        <v>5</v>
      </c>
      <c r="D2804" t="str">
        <f t="shared" si="87"/>
        <v>Excellent</v>
      </c>
    </row>
    <row r="2805" spans="1:4" x14ac:dyDescent="0.2">
      <c r="A2805" s="2">
        <v>80240537</v>
      </c>
      <c r="B2805" s="2">
        <v>4.01</v>
      </c>
      <c r="C2805" s="22">
        <f t="shared" si="86"/>
        <v>5</v>
      </c>
      <c r="D2805" t="str">
        <f t="shared" si="87"/>
        <v>Excellent</v>
      </c>
    </row>
    <row r="2806" spans="1:4" x14ac:dyDescent="0.2">
      <c r="A2806" s="2">
        <v>80997870</v>
      </c>
      <c r="B2806" s="2">
        <v>2.0299999999999998</v>
      </c>
      <c r="C2806" s="22">
        <f t="shared" si="86"/>
        <v>3</v>
      </c>
      <c r="D2806" t="str">
        <f t="shared" si="87"/>
        <v>Good</v>
      </c>
    </row>
    <row r="2807" spans="1:4" x14ac:dyDescent="0.2">
      <c r="A2807" s="2">
        <v>80244539</v>
      </c>
      <c r="B2807" s="2">
        <v>3.79</v>
      </c>
      <c r="C2807" s="22">
        <f t="shared" si="86"/>
        <v>4</v>
      </c>
      <c r="D2807" t="str">
        <f t="shared" si="87"/>
        <v>Very Good</v>
      </c>
    </row>
    <row r="2808" spans="1:4" x14ac:dyDescent="0.2">
      <c r="A2808" s="2">
        <v>60001377</v>
      </c>
      <c r="B2808" s="2">
        <v>3.61</v>
      </c>
      <c r="C2808" s="22">
        <f t="shared" si="86"/>
        <v>4</v>
      </c>
      <c r="D2808" t="str">
        <f t="shared" si="87"/>
        <v>Very Good</v>
      </c>
    </row>
    <row r="2809" spans="1:4" x14ac:dyDescent="0.2">
      <c r="A2809" s="2">
        <v>80039813</v>
      </c>
      <c r="B2809" s="2">
        <v>4.12</v>
      </c>
      <c r="C2809" s="22">
        <f t="shared" si="86"/>
        <v>5</v>
      </c>
      <c r="D2809" t="str">
        <f t="shared" si="87"/>
        <v>Excellent</v>
      </c>
    </row>
    <row r="2810" spans="1:4" x14ac:dyDescent="0.2">
      <c r="A2810" s="2">
        <v>81151899</v>
      </c>
      <c r="B2810" s="2">
        <v>2.2599999999999998</v>
      </c>
      <c r="C2810" s="22">
        <f t="shared" si="86"/>
        <v>3</v>
      </c>
      <c r="D2810" t="str">
        <f t="shared" si="87"/>
        <v>Good</v>
      </c>
    </row>
    <row r="2811" spans="1:4" x14ac:dyDescent="0.2">
      <c r="A2811" s="2">
        <v>81030976</v>
      </c>
      <c r="B2811" s="2">
        <v>2.54</v>
      </c>
      <c r="C2811" s="22">
        <f t="shared" si="86"/>
        <v>3</v>
      </c>
      <c r="D2811" t="str">
        <f t="shared" si="87"/>
        <v>Good</v>
      </c>
    </row>
    <row r="2812" spans="1:4" x14ac:dyDescent="0.2">
      <c r="A2812" s="2">
        <v>81017011</v>
      </c>
      <c r="B2812" s="2">
        <v>1.1399999999999999</v>
      </c>
      <c r="C2812" s="22">
        <f t="shared" si="86"/>
        <v>2</v>
      </c>
      <c r="D2812" t="str">
        <f t="shared" si="87"/>
        <v>Neutral</v>
      </c>
    </row>
    <row r="2813" spans="1:4" x14ac:dyDescent="0.2">
      <c r="A2813" s="2">
        <v>80213715</v>
      </c>
      <c r="B2813" s="2">
        <v>4.46</v>
      </c>
      <c r="C2813" s="22">
        <f t="shared" si="86"/>
        <v>5</v>
      </c>
      <c r="D2813" t="str">
        <f t="shared" si="87"/>
        <v>Excellent</v>
      </c>
    </row>
    <row r="2814" spans="1:4" x14ac:dyDescent="0.2">
      <c r="A2814" s="2">
        <v>80999990</v>
      </c>
      <c r="B2814" s="2">
        <v>1.54</v>
      </c>
      <c r="C2814" s="22">
        <f t="shared" si="86"/>
        <v>2</v>
      </c>
      <c r="D2814" t="str">
        <f t="shared" si="87"/>
        <v>Neutral</v>
      </c>
    </row>
    <row r="2815" spans="1:4" x14ac:dyDescent="0.2">
      <c r="A2815" s="2">
        <v>80999991</v>
      </c>
      <c r="B2815" s="2">
        <v>4.8600000000000003</v>
      </c>
      <c r="C2815" s="22">
        <f t="shared" si="86"/>
        <v>5</v>
      </c>
      <c r="D2815" t="str">
        <f t="shared" si="87"/>
        <v>Excellent</v>
      </c>
    </row>
    <row r="2816" spans="1:4" x14ac:dyDescent="0.2">
      <c r="A2816" s="2">
        <v>81000000</v>
      </c>
      <c r="B2816" s="2">
        <v>3.73</v>
      </c>
      <c r="C2816" s="22">
        <f t="shared" si="86"/>
        <v>4</v>
      </c>
      <c r="D2816" t="str">
        <f t="shared" si="87"/>
        <v>Very Good</v>
      </c>
    </row>
    <row r="2817" spans="1:4" x14ac:dyDescent="0.2">
      <c r="A2817" s="2">
        <v>80162192</v>
      </c>
      <c r="B2817" s="2">
        <v>1.34</v>
      </c>
      <c r="C2817" s="22">
        <f t="shared" si="86"/>
        <v>2</v>
      </c>
      <c r="D2817" t="str">
        <f t="shared" si="87"/>
        <v>Neutral</v>
      </c>
    </row>
    <row r="2818" spans="1:4" x14ac:dyDescent="0.2">
      <c r="A2818" s="2">
        <v>80211648</v>
      </c>
      <c r="B2818" s="2">
        <v>3.01</v>
      </c>
      <c r="C2818" s="22">
        <f t="shared" si="86"/>
        <v>4</v>
      </c>
      <c r="D2818" t="str">
        <f t="shared" si="87"/>
        <v>Very Good</v>
      </c>
    </row>
    <row r="2819" spans="1:4" x14ac:dyDescent="0.2">
      <c r="A2819" s="2">
        <v>70074100</v>
      </c>
      <c r="B2819" s="2">
        <v>1.3</v>
      </c>
      <c r="C2819" s="22">
        <f t="shared" ref="C2819:C2882" si="88">ROUNDUP(B2819,0)</f>
        <v>2</v>
      </c>
      <c r="D2819" t="str">
        <f t="shared" ref="D2819:D2882" si="89">IF(C2819=0,"Very Bad", IF(C2819=1,"Bad",IF(C2819=2,"Neutral", IF(C2819=3,"Good",IF(C2819=4,"Very Good",IF(C2819=5,"Excellent"))))))</f>
        <v>Neutral</v>
      </c>
    </row>
    <row r="2820" spans="1:4" x14ac:dyDescent="0.2">
      <c r="A2820" s="2">
        <v>70224969</v>
      </c>
      <c r="B2820" s="2">
        <v>4.3499999999999996</v>
      </c>
      <c r="C2820" s="22">
        <f t="shared" si="88"/>
        <v>5</v>
      </c>
      <c r="D2820" t="str">
        <f t="shared" si="89"/>
        <v>Excellent</v>
      </c>
    </row>
    <row r="2821" spans="1:4" x14ac:dyDescent="0.2">
      <c r="A2821" s="2">
        <v>70261273</v>
      </c>
      <c r="B2821" s="2">
        <v>4.13</v>
      </c>
      <c r="C2821" s="22">
        <f t="shared" si="88"/>
        <v>5</v>
      </c>
      <c r="D2821" t="str">
        <f t="shared" si="89"/>
        <v>Excellent</v>
      </c>
    </row>
    <row r="2822" spans="1:4" x14ac:dyDescent="0.2">
      <c r="A2822" s="2">
        <v>70250364</v>
      </c>
      <c r="B2822" s="2">
        <v>3.94</v>
      </c>
      <c r="C2822" s="22">
        <f t="shared" si="88"/>
        <v>4</v>
      </c>
      <c r="D2822" t="str">
        <f t="shared" si="89"/>
        <v>Very Good</v>
      </c>
    </row>
    <row r="2823" spans="1:4" x14ac:dyDescent="0.2">
      <c r="A2823" s="2">
        <v>80198632</v>
      </c>
      <c r="B2823" s="2">
        <v>1.88</v>
      </c>
      <c r="C2823" s="22">
        <f t="shared" si="88"/>
        <v>2</v>
      </c>
      <c r="D2823" t="str">
        <f t="shared" si="89"/>
        <v>Neutral</v>
      </c>
    </row>
    <row r="2824" spans="1:4" x14ac:dyDescent="0.2">
      <c r="A2824" s="2">
        <v>70143241</v>
      </c>
      <c r="B2824" s="2">
        <v>4.41</v>
      </c>
      <c r="C2824" s="22">
        <f t="shared" si="88"/>
        <v>5</v>
      </c>
      <c r="D2824" t="str">
        <f t="shared" si="89"/>
        <v>Excellent</v>
      </c>
    </row>
    <row r="2825" spans="1:4" x14ac:dyDescent="0.2">
      <c r="A2825" s="2">
        <v>80210294</v>
      </c>
      <c r="B2825" s="2">
        <v>1.7</v>
      </c>
      <c r="C2825" s="22">
        <f t="shared" si="88"/>
        <v>2</v>
      </c>
      <c r="D2825" t="str">
        <f t="shared" si="89"/>
        <v>Neutral</v>
      </c>
    </row>
    <row r="2826" spans="1:4" x14ac:dyDescent="0.2">
      <c r="A2826" s="2">
        <v>70278933</v>
      </c>
      <c r="B2826" s="2">
        <v>1.31</v>
      </c>
      <c r="C2826" s="22">
        <f t="shared" si="88"/>
        <v>2</v>
      </c>
      <c r="D2826" t="str">
        <f t="shared" si="89"/>
        <v>Neutral</v>
      </c>
    </row>
    <row r="2827" spans="1:4" x14ac:dyDescent="0.2">
      <c r="A2827" s="2">
        <v>80093198</v>
      </c>
      <c r="B2827" s="2">
        <v>2.74</v>
      </c>
      <c r="C2827" s="22">
        <f t="shared" si="88"/>
        <v>3</v>
      </c>
      <c r="D2827" t="str">
        <f t="shared" si="89"/>
        <v>Good</v>
      </c>
    </row>
    <row r="2828" spans="1:4" x14ac:dyDescent="0.2">
      <c r="A2828" s="2">
        <v>81018141</v>
      </c>
      <c r="B2828" s="2">
        <v>2.85</v>
      </c>
      <c r="C2828" s="22">
        <f t="shared" si="88"/>
        <v>3</v>
      </c>
      <c r="D2828" t="str">
        <f t="shared" si="89"/>
        <v>Good</v>
      </c>
    </row>
    <row r="2829" spans="1:4" x14ac:dyDescent="0.2">
      <c r="A2829" s="2">
        <v>81015524</v>
      </c>
      <c r="B2829" s="2">
        <v>4.3099999999999996</v>
      </c>
      <c r="C2829" s="22">
        <f t="shared" si="88"/>
        <v>5</v>
      </c>
      <c r="D2829" t="str">
        <f t="shared" si="89"/>
        <v>Excellent</v>
      </c>
    </row>
    <row r="2830" spans="1:4" x14ac:dyDescent="0.2">
      <c r="A2830" s="2">
        <v>70124965</v>
      </c>
      <c r="B2830" s="2">
        <v>2.46</v>
      </c>
      <c r="C2830" s="22">
        <f t="shared" si="88"/>
        <v>3</v>
      </c>
      <c r="D2830" t="str">
        <f t="shared" si="89"/>
        <v>Good</v>
      </c>
    </row>
    <row r="2831" spans="1:4" x14ac:dyDescent="0.2">
      <c r="A2831" s="2">
        <v>80999107</v>
      </c>
      <c r="B2831" s="2">
        <v>3.03</v>
      </c>
      <c r="C2831" s="22">
        <f t="shared" si="88"/>
        <v>4</v>
      </c>
      <c r="D2831" t="str">
        <f t="shared" si="89"/>
        <v>Very Good</v>
      </c>
    </row>
    <row r="2832" spans="1:4" x14ac:dyDescent="0.2">
      <c r="A2832" s="2">
        <v>80992365</v>
      </c>
      <c r="B2832" s="2">
        <v>1.1000000000000001</v>
      </c>
      <c r="C2832" s="22">
        <f t="shared" si="88"/>
        <v>2</v>
      </c>
      <c r="D2832" t="str">
        <f t="shared" si="89"/>
        <v>Neutral</v>
      </c>
    </row>
    <row r="2833" spans="1:4" x14ac:dyDescent="0.2">
      <c r="A2833" s="2">
        <v>80092926</v>
      </c>
      <c r="B2833" s="2">
        <v>4.17</v>
      </c>
      <c r="C2833" s="22">
        <f t="shared" si="88"/>
        <v>5</v>
      </c>
      <c r="D2833" t="str">
        <f t="shared" si="89"/>
        <v>Excellent</v>
      </c>
    </row>
    <row r="2834" spans="1:4" x14ac:dyDescent="0.2">
      <c r="A2834" s="2">
        <v>80195835</v>
      </c>
      <c r="B2834" s="2">
        <v>3.9</v>
      </c>
      <c r="C2834" s="22">
        <f t="shared" si="88"/>
        <v>4</v>
      </c>
      <c r="D2834" t="str">
        <f t="shared" si="89"/>
        <v>Very Good</v>
      </c>
    </row>
    <row r="2835" spans="1:4" x14ac:dyDescent="0.2">
      <c r="A2835" s="2">
        <v>80171022</v>
      </c>
      <c r="B2835" s="2">
        <v>1.66</v>
      </c>
      <c r="C2835" s="22">
        <f t="shared" si="88"/>
        <v>2</v>
      </c>
      <c r="D2835" t="str">
        <f t="shared" si="89"/>
        <v>Neutral</v>
      </c>
    </row>
    <row r="2836" spans="1:4" x14ac:dyDescent="0.2">
      <c r="A2836" s="2">
        <v>80192135</v>
      </c>
      <c r="B2836" s="2">
        <v>4.24</v>
      </c>
      <c r="C2836" s="22">
        <f t="shared" si="88"/>
        <v>5</v>
      </c>
      <c r="D2836" t="str">
        <f t="shared" si="89"/>
        <v>Excellent</v>
      </c>
    </row>
    <row r="2837" spans="1:4" x14ac:dyDescent="0.2">
      <c r="A2837" s="2">
        <v>80236421</v>
      </c>
      <c r="B2837" s="2">
        <v>1.59</v>
      </c>
      <c r="C2837" s="22">
        <f t="shared" si="88"/>
        <v>2</v>
      </c>
      <c r="D2837" t="str">
        <f t="shared" si="89"/>
        <v>Neutral</v>
      </c>
    </row>
    <row r="2838" spans="1:4" x14ac:dyDescent="0.2">
      <c r="A2838" s="2">
        <v>80242950</v>
      </c>
      <c r="B2838" s="2">
        <v>2.2200000000000002</v>
      </c>
      <c r="C2838" s="22">
        <f t="shared" si="88"/>
        <v>3</v>
      </c>
      <c r="D2838" t="str">
        <f t="shared" si="89"/>
        <v>Good</v>
      </c>
    </row>
    <row r="2839" spans="1:4" x14ac:dyDescent="0.2">
      <c r="A2839" s="2">
        <v>80170862</v>
      </c>
      <c r="B2839" s="2">
        <v>2.25</v>
      </c>
      <c r="C2839" s="22">
        <f t="shared" si="88"/>
        <v>3</v>
      </c>
      <c r="D2839" t="str">
        <f t="shared" si="89"/>
        <v>Good</v>
      </c>
    </row>
    <row r="2840" spans="1:4" x14ac:dyDescent="0.2">
      <c r="A2840" s="2">
        <v>80212251</v>
      </c>
      <c r="B2840" s="2">
        <v>2.31</v>
      </c>
      <c r="C2840" s="22">
        <f t="shared" si="88"/>
        <v>3</v>
      </c>
      <c r="D2840" t="str">
        <f t="shared" si="89"/>
        <v>Good</v>
      </c>
    </row>
    <row r="2841" spans="1:4" x14ac:dyDescent="0.2">
      <c r="A2841" s="2">
        <v>81092331</v>
      </c>
      <c r="B2841" s="2">
        <v>4.99</v>
      </c>
      <c r="C2841" s="22">
        <f t="shared" si="88"/>
        <v>5</v>
      </c>
      <c r="D2841" t="str">
        <f t="shared" si="89"/>
        <v>Excellent</v>
      </c>
    </row>
    <row r="2842" spans="1:4" x14ac:dyDescent="0.2">
      <c r="A2842" s="2">
        <v>80173485</v>
      </c>
      <c r="B2842" s="2">
        <v>3.74</v>
      </c>
      <c r="C2842" s="22">
        <f t="shared" si="88"/>
        <v>4</v>
      </c>
      <c r="D2842" t="str">
        <f t="shared" si="89"/>
        <v>Very Good</v>
      </c>
    </row>
    <row r="2843" spans="1:4" x14ac:dyDescent="0.2">
      <c r="A2843" s="2">
        <v>81028404</v>
      </c>
      <c r="B2843" s="2">
        <v>3.14</v>
      </c>
      <c r="C2843" s="22">
        <f t="shared" si="88"/>
        <v>4</v>
      </c>
      <c r="D2843" t="str">
        <f t="shared" si="89"/>
        <v>Very Good</v>
      </c>
    </row>
    <row r="2844" spans="1:4" x14ac:dyDescent="0.2">
      <c r="A2844" s="2">
        <v>81032626</v>
      </c>
      <c r="B2844" s="2">
        <v>1.79</v>
      </c>
      <c r="C2844" s="22">
        <f t="shared" si="88"/>
        <v>2</v>
      </c>
      <c r="D2844" t="str">
        <f t="shared" si="89"/>
        <v>Neutral</v>
      </c>
    </row>
    <row r="2845" spans="1:4" x14ac:dyDescent="0.2">
      <c r="A2845" s="2">
        <v>80198508</v>
      </c>
      <c r="B2845" s="2">
        <v>3</v>
      </c>
      <c r="C2845" s="22">
        <f t="shared" si="88"/>
        <v>3</v>
      </c>
      <c r="D2845" t="str">
        <f t="shared" si="89"/>
        <v>Good</v>
      </c>
    </row>
    <row r="2846" spans="1:4" x14ac:dyDescent="0.2">
      <c r="A2846" s="2">
        <v>80228239</v>
      </c>
      <c r="B2846" s="2">
        <v>2.4300000000000002</v>
      </c>
      <c r="C2846" s="22">
        <f t="shared" si="88"/>
        <v>3</v>
      </c>
      <c r="D2846" t="str">
        <f t="shared" si="89"/>
        <v>Good</v>
      </c>
    </row>
    <row r="2847" spans="1:4" x14ac:dyDescent="0.2">
      <c r="A2847" s="2">
        <v>80233104</v>
      </c>
      <c r="B2847" s="2">
        <v>3.41</v>
      </c>
      <c r="C2847" s="22">
        <f t="shared" si="88"/>
        <v>4</v>
      </c>
      <c r="D2847" t="str">
        <f t="shared" si="89"/>
        <v>Very Good</v>
      </c>
    </row>
    <row r="2848" spans="1:4" x14ac:dyDescent="0.2">
      <c r="A2848" s="2">
        <v>80228129</v>
      </c>
      <c r="B2848" s="2">
        <v>3.33</v>
      </c>
      <c r="C2848" s="22">
        <f t="shared" si="88"/>
        <v>4</v>
      </c>
      <c r="D2848" t="str">
        <f t="shared" si="89"/>
        <v>Very Good</v>
      </c>
    </row>
    <row r="2849" spans="1:4" x14ac:dyDescent="0.2">
      <c r="A2849" s="2">
        <v>81032669</v>
      </c>
      <c r="B2849" s="2">
        <v>3.63</v>
      </c>
      <c r="C2849" s="22">
        <f t="shared" si="88"/>
        <v>4</v>
      </c>
      <c r="D2849" t="str">
        <f t="shared" si="89"/>
        <v>Very Good</v>
      </c>
    </row>
    <row r="2850" spans="1:4" x14ac:dyDescent="0.2">
      <c r="A2850" s="2">
        <v>81032659</v>
      </c>
      <c r="B2850" s="2">
        <v>4.0599999999999996</v>
      </c>
      <c r="C2850" s="22">
        <f t="shared" si="88"/>
        <v>5</v>
      </c>
      <c r="D2850" t="str">
        <f t="shared" si="89"/>
        <v>Excellent</v>
      </c>
    </row>
    <row r="2851" spans="1:4" x14ac:dyDescent="0.2">
      <c r="A2851" s="2">
        <v>80155932</v>
      </c>
      <c r="B2851" s="2">
        <v>3.65</v>
      </c>
      <c r="C2851" s="22">
        <f t="shared" si="88"/>
        <v>4</v>
      </c>
      <c r="D2851" t="str">
        <f t="shared" si="89"/>
        <v>Very Good</v>
      </c>
    </row>
    <row r="2852" spans="1:4" x14ac:dyDescent="0.2">
      <c r="A2852" s="2">
        <v>80994020</v>
      </c>
      <c r="B2852" s="2">
        <v>2.54</v>
      </c>
      <c r="C2852" s="22">
        <f t="shared" si="88"/>
        <v>3</v>
      </c>
      <c r="D2852" t="str">
        <f t="shared" si="89"/>
        <v>Good</v>
      </c>
    </row>
    <row r="2853" spans="1:4" x14ac:dyDescent="0.2">
      <c r="A2853" s="2">
        <v>80049094</v>
      </c>
      <c r="B2853" s="2">
        <v>3.65</v>
      </c>
      <c r="C2853" s="22">
        <f t="shared" si="88"/>
        <v>4</v>
      </c>
      <c r="D2853" t="str">
        <f t="shared" si="89"/>
        <v>Very Good</v>
      </c>
    </row>
    <row r="2854" spans="1:4" x14ac:dyDescent="0.2">
      <c r="A2854" s="2">
        <v>80049177</v>
      </c>
      <c r="B2854" s="2">
        <v>1.66</v>
      </c>
      <c r="C2854" s="22">
        <f t="shared" si="88"/>
        <v>2</v>
      </c>
      <c r="D2854" t="str">
        <f t="shared" si="89"/>
        <v>Neutral</v>
      </c>
    </row>
    <row r="2855" spans="1:4" x14ac:dyDescent="0.2">
      <c r="A2855" s="2">
        <v>80025495</v>
      </c>
      <c r="B2855" s="2">
        <v>2.75</v>
      </c>
      <c r="C2855" s="22">
        <f t="shared" si="88"/>
        <v>3</v>
      </c>
      <c r="D2855" t="str">
        <f t="shared" si="89"/>
        <v>Good</v>
      </c>
    </row>
    <row r="2856" spans="1:4" x14ac:dyDescent="0.2">
      <c r="A2856" s="2">
        <v>80023689</v>
      </c>
      <c r="B2856" s="2">
        <v>1.55</v>
      </c>
      <c r="C2856" s="22">
        <f t="shared" si="88"/>
        <v>2</v>
      </c>
      <c r="D2856" t="str">
        <f t="shared" si="89"/>
        <v>Neutral</v>
      </c>
    </row>
    <row r="2857" spans="1:4" x14ac:dyDescent="0.2">
      <c r="A2857" s="2">
        <v>70278930</v>
      </c>
      <c r="B2857" s="2">
        <v>2.33</v>
      </c>
      <c r="C2857" s="22">
        <f t="shared" si="88"/>
        <v>3</v>
      </c>
      <c r="D2857" t="str">
        <f t="shared" si="89"/>
        <v>Good</v>
      </c>
    </row>
    <row r="2858" spans="1:4" x14ac:dyDescent="0.2">
      <c r="A2858" s="2">
        <v>80038337</v>
      </c>
      <c r="B2858" s="2">
        <v>1.71</v>
      </c>
      <c r="C2858" s="22">
        <f t="shared" si="88"/>
        <v>2</v>
      </c>
      <c r="D2858" t="str">
        <f t="shared" si="89"/>
        <v>Neutral</v>
      </c>
    </row>
    <row r="2859" spans="1:4" x14ac:dyDescent="0.2">
      <c r="A2859" s="2">
        <v>80053475</v>
      </c>
      <c r="B2859" s="2">
        <v>4.38</v>
      </c>
      <c r="C2859" s="22">
        <f t="shared" si="88"/>
        <v>5</v>
      </c>
      <c r="D2859" t="str">
        <f t="shared" si="89"/>
        <v>Excellent</v>
      </c>
    </row>
    <row r="2860" spans="1:4" x14ac:dyDescent="0.2">
      <c r="A2860" s="2">
        <v>80999986</v>
      </c>
      <c r="B2860" s="2">
        <v>3.41</v>
      </c>
      <c r="C2860" s="22">
        <f t="shared" si="88"/>
        <v>4</v>
      </c>
      <c r="D2860" t="str">
        <f t="shared" si="89"/>
        <v>Very Good</v>
      </c>
    </row>
    <row r="2861" spans="1:4" x14ac:dyDescent="0.2">
      <c r="A2861" s="2">
        <v>80022605</v>
      </c>
      <c r="B2861" s="2">
        <v>3.25</v>
      </c>
      <c r="C2861" s="22">
        <f t="shared" si="88"/>
        <v>4</v>
      </c>
      <c r="D2861" t="str">
        <f t="shared" si="89"/>
        <v>Very Good</v>
      </c>
    </row>
    <row r="2862" spans="1:4" x14ac:dyDescent="0.2">
      <c r="A2862" s="2">
        <v>80029901</v>
      </c>
      <c r="B2862" s="2">
        <v>3.98</v>
      </c>
      <c r="C2862" s="22">
        <f t="shared" si="88"/>
        <v>4</v>
      </c>
      <c r="D2862" t="str">
        <f t="shared" si="89"/>
        <v>Very Good</v>
      </c>
    </row>
    <row r="2863" spans="1:4" x14ac:dyDescent="0.2">
      <c r="A2863" s="2">
        <v>80037478</v>
      </c>
      <c r="B2863" s="2">
        <v>4.3</v>
      </c>
      <c r="C2863" s="22">
        <f t="shared" si="88"/>
        <v>5</v>
      </c>
      <c r="D2863" t="str">
        <f t="shared" si="89"/>
        <v>Excellent</v>
      </c>
    </row>
    <row r="2864" spans="1:4" x14ac:dyDescent="0.2">
      <c r="A2864" s="2">
        <v>80236236</v>
      </c>
      <c r="B2864" s="2">
        <v>1.98</v>
      </c>
      <c r="C2864" s="22">
        <f t="shared" si="88"/>
        <v>2</v>
      </c>
      <c r="D2864" t="str">
        <f t="shared" si="89"/>
        <v>Neutral</v>
      </c>
    </row>
    <row r="2865" spans="1:4" x14ac:dyDescent="0.2">
      <c r="A2865" s="2">
        <v>80007777</v>
      </c>
      <c r="B2865" s="2">
        <v>4.58</v>
      </c>
      <c r="C2865" s="22">
        <f t="shared" si="88"/>
        <v>5</v>
      </c>
      <c r="D2865" t="str">
        <f t="shared" si="89"/>
        <v>Excellent</v>
      </c>
    </row>
    <row r="2866" spans="1:4" x14ac:dyDescent="0.2">
      <c r="A2866" s="2">
        <v>80999987</v>
      </c>
      <c r="B2866" s="2">
        <v>3.19</v>
      </c>
      <c r="C2866" s="22">
        <f t="shared" si="88"/>
        <v>4</v>
      </c>
      <c r="D2866" t="str">
        <f t="shared" si="89"/>
        <v>Very Good</v>
      </c>
    </row>
    <row r="2867" spans="1:4" x14ac:dyDescent="0.2">
      <c r="A2867" s="2">
        <v>81000015</v>
      </c>
      <c r="B2867" s="2">
        <v>2.13</v>
      </c>
      <c r="C2867" s="22">
        <f t="shared" si="88"/>
        <v>3</v>
      </c>
      <c r="D2867" t="str">
        <f t="shared" si="89"/>
        <v>Good</v>
      </c>
    </row>
    <row r="2868" spans="1:4" x14ac:dyDescent="0.2">
      <c r="A2868" s="2">
        <v>80999982</v>
      </c>
      <c r="B2868" s="2">
        <v>1.23</v>
      </c>
      <c r="C2868" s="22">
        <f t="shared" si="88"/>
        <v>2</v>
      </c>
      <c r="D2868" t="str">
        <f t="shared" si="89"/>
        <v>Neutral</v>
      </c>
    </row>
    <row r="2869" spans="1:4" x14ac:dyDescent="0.2">
      <c r="A2869" s="2">
        <v>80999984</v>
      </c>
      <c r="B2869" s="2">
        <v>3.38</v>
      </c>
      <c r="C2869" s="22">
        <f t="shared" si="88"/>
        <v>4</v>
      </c>
      <c r="D2869" t="str">
        <f t="shared" si="89"/>
        <v>Very Good</v>
      </c>
    </row>
    <row r="2870" spans="1:4" x14ac:dyDescent="0.2">
      <c r="A2870" s="2">
        <v>81005453</v>
      </c>
      <c r="B2870" s="2">
        <v>3.15</v>
      </c>
      <c r="C2870" s="22">
        <f t="shared" si="88"/>
        <v>4</v>
      </c>
      <c r="D2870" t="str">
        <f t="shared" si="89"/>
        <v>Very Good</v>
      </c>
    </row>
    <row r="2871" spans="1:4" x14ac:dyDescent="0.2">
      <c r="A2871" s="2">
        <v>80999989</v>
      </c>
      <c r="B2871" s="2">
        <v>1.84</v>
      </c>
      <c r="C2871" s="22">
        <f t="shared" si="88"/>
        <v>2</v>
      </c>
      <c r="D2871" t="str">
        <f t="shared" si="89"/>
        <v>Neutral</v>
      </c>
    </row>
    <row r="2872" spans="1:4" x14ac:dyDescent="0.2">
      <c r="A2872" s="2">
        <v>70218312</v>
      </c>
      <c r="B2872" s="2">
        <v>3.38</v>
      </c>
      <c r="C2872" s="22">
        <f t="shared" si="88"/>
        <v>4</v>
      </c>
      <c r="D2872" t="str">
        <f t="shared" si="89"/>
        <v>Very Good</v>
      </c>
    </row>
    <row r="2873" spans="1:4" x14ac:dyDescent="0.2">
      <c r="A2873" s="2">
        <v>81006594</v>
      </c>
      <c r="B2873" s="2">
        <v>2.44</v>
      </c>
      <c r="C2873" s="22">
        <f t="shared" si="88"/>
        <v>3</v>
      </c>
      <c r="D2873" t="str">
        <f t="shared" si="89"/>
        <v>Good</v>
      </c>
    </row>
    <row r="2874" spans="1:4" x14ac:dyDescent="0.2">
      <c r="A2874" s="2">
        <v>80185321</v>
      </c>
      <c r="B2874" s="2">
        <v>2.4500000000000002</v>
      </c>
      <c r="C2874" s="22">
        <f t="shared" si="88"/>
        <v>3</v>
      </c>
      <c r="D2874" t="str">
        <f t="shared" si="89"/>
        <v>Good</v>
      </c>
    </row>
    <row r="2875" spans="1:4" x14ac:dyDescent="0.2">
      <c r="A2875" s="2">
        <v>70298116</v>
      </c>
      <c r="B2875" s="2">
        <v>3.71</v>
      </c>
      <c r="C2875" s="22">
        <f t="shared" si="88"/>
        <v>4</v>
      </c>
      <c r="D2875" t="str">
        <f t="shared" si="89"/>
        <v>Very Good</v>
      </c>
    </row>
    <row r="2876" spans="1:4" x14ac:dyDescent="0.2">
      <c r="A2876" s="2">
        <v>80117542</v>
      </c>
      <c r="B2876" s="2">
        <v>2.4500000000000002</v>
      </c>
      <c r="C2876" s="22">
        <f t="shared" si="88"/>
        <v>3</v>
      </c>
      <c r="D2876" t="str">
        <f t="shared" si="89"/>
        <v>Good</v>
      </c>
    </row>
    <row r="2877" spans="1:4" x14ac:dyDescent="0.2">
      <c r="A2877" s="2">
        <v>80213658</v>
      </c>
      <c r="B2877" s="2">
        <v>3.58</v>
      </c>
      <c r="C2877" s="22">
        <f t="shared" si="88"/>
        <v>4</v>
      </c>
      <c r="D2877" t="str">
        <f t="shared" si="89"/>
        <v>Very Good</v>
      </c>
    </row>
    <row r="2878" spans="1:4" x14ac:dyDescent="0.2">
      <c r="A2878" s="2">
        <v>80232989</v>
      </c>
      <c r="B2878" s="2">
        <v>1.44</v>
      </c>
      <c r="C2878" s="22">
        <f t="shared" si="88"/>
        <v>2</v>
      </c>
      <c r="D2878" t="str">
        <f t="shared" si="89"/>
        <v>Neutral</v>
      </c>
    </row>
    <row r="2879" spans="1:4" x14ac:dyDescent="0.2">
      <c r="A2879" s="2">
        <v>80014857</v>
      </c>
      <c r="B2879" s="2">
        <v>3.21</v>
      </c>
      <c r="C2879" s="22">
        <f t="shared" si="88"/>
        <v>4</v>
      </c>
      <c r="D2879" t="str">
        <f t="shared" si="89"/>
        <v>Very Good</v>
      </c>
    </row>
    <row r="2880" spans="1:4" x14ac:dyDescent="0.2">
      <c r="A2880" s="2">
        <v>80147988</v>
      </c>
      <c r="B2880" s="2">
        <v>1.17</v>
      </c>
      <c r="C2880" s="22">
        <f t="shared" si="88"/>
        <v>2</v>
      </c>
      <c r="D2880" t="str">
        <f t="shared" si="89"/>
        <v>Neutral</v>
      </c>
    </row>
    <row r="2881" spans="1:4" x14ac:dyDescent="0.2">
      <c r="A2881" s="2">
        <v>80145512</v>
      </c>
      <c r="B2881" s="2">
        <v>4.34</v>
      </c>
      <c r="C2881" s="22">
        <f t="shared" si="88"/>
        <v>5</v>
      </c>
      <c r="D2881" t="str">
        <f t="shared" si="89"/>
        <v>Excellent</v>
      </c>
    </row>
    <row r="2882" spans="1:4" x14ac:dyDescent="0.2">
      <c r="A2882" s="2">
        <v>81128790</v>
      </c>
      <c r="B2882" s="2">
        <v>2.56</v>
      </c>
      <c r="C2882" s="22">
        <f t="shared" si="88"/>
        <v>3</v>
      </c>
      <c r="D2882" t="str">
        <f t="shared" si="89"/>
        <v>Good</v>
      </c>
    </row>
    <row r="2883" spans="1:4" x14ac:dyDescent="0.2">
      <c r="A2883" s="2">
        <v>80225024</v>
      </c>
      <c r="B2883" s="2">
        <v>4.51</v>
      </c>
      <c r="C2883" s="22">
        <f t="shared" ref="C2883:C2946" si="90">ROUNDUP(B2883,0)</f>
        <v>5</v>
      </c>
      <c r="D2883" t="str">
        <f t="shared" ref="D2883:D2946" si="91">IF(C2883=0,"Very Bad", IF(C2883=1,"Bad",IF(C2883=2,"Neutral", IF(C2883=3,"Good",IF(C2883=4,"Very Good",IF(C2883=5,"Excellent"))))))</f>
        <v>Excellent</v>
      </c>
    </row>
    <row r="2884" spans="1:4" x14ac:dyDescent="0.2">
      <c r="A2884" s="2">
        <v>80204616</v>
      </c>
      <c r="B2884" s="2">
        <v>4.78</v>
      </c>
      <c r="C2884" s="22">
        <f t="shared" si="90"/>
        <v>5</v>
      </c>
      <c r="D2884" t="str">
        <f t="shared" si="91"/>
        <v>Excellent</v>
      </c>
    </row>
    <row r="2885" spans="1:4" x14ac:dyDescent="0.2">
      <c r="A2885" s="2">
        <v>70108777</v>
      </c>
      <c r="B2885" s="2">
        <v>2.77</v>
      </c>
      <c r="C2885" s="22">
        <f t="shared" si="90"/>
        <v>3</v>
      </c>
      <c r="D2885" t="str">
        <f t="shared" si="91"/>
        <v>Good</v>
      </c>
    </row>
    <row r="2886" spans="1:4" x14ac:dyDescent="0.2">
      <c r="A2886" s="2">
        <v>80217743</v>
      </c>
      <c r="B2886" s="2">
        <v>2.77</v>
      </c>
      <c r="C2886" s="22">
        <f t="shared" si="90"/>
        <v>3</v>
      </c>
      <c r="D2886" t="str">
        <f t="shared" si="91"/>
        <v>Good</v>
      </c>
    </row>
    <row r="2887" spans="1:4" x14ac:dyDescent="0.2">
      <c r="A2887" s="2">
        <v>80233419</v>
      </c>
      <c r="B2887" s="2">
        <v>1.34</v>
      </c>
      <c r="C2887" s="22">
        <f t="shared" si="90"/>
        <v>2</v>
      </c>
      <c r="D2887" t="str">
        <f t="shared" si="91"/>
        <v>Neutral</v>
      </c>
    </row>
    <row r="2888" spans="1:4" x14ac:dyDescent="0.2">
      <c r="A2888" s="2">
        <v>70259259</v>
      </c>
      <c r="B2888" s="2">
        <v>4.8099999999999996</v>
      </c>
      <c r="C2888" s="22">
        <f t="shared" si="90"/>
        <v>5</v>
      </c>
      <c r="D2888" t="str">
        <f t="shared" si="91"/>
        <v>Excellent</v>
      </c>
    </row>
    <row r="2889" spans="1:4" x14ac:dyDescent="0.2">
      <c r="A2889" s="2">
        <v>80017021</v>
      </c>
      <c r="B2889" s="2">
        <v>1.65</v>
      </c>
      <c r="C2889" s="22">
        <f t="shared" si="90"/>
        <v>2</v>
      </c>
      <c r="D2889" t="str">
        <f t="shared" si="91"/>
        <v>Neutral</v>
      </c>
    </row>
    <row r="2890" spans="1:4" x14ac:dyDescent="0.2">
      <c r="A2890" s="2">
        <v>70099615</v>
      </c>
      <c r="B2890" s="2">
        <v>1.35</v>
      </c>
      <c r="C2890" s="22">
        <f t="shared" si="90"/>
        <v>2</v>
      </c>
      <c r="D2890" t="str">
        <f t="shared" si="91"/>
        <v>Neutral</v>
      </c>
    </row>
    <row r="2891" spans="1:4" x14ac:dyDescent="0.2">
      <c r="A2891" s="2">
        <v>70034607</v>
      </c>
      <c r="B2891" s="2">
        <v>3.73</v>
      </c>
      <c r="C2891" s="22">
        <f t="shared" si="90"/>
        <v>4</v>
      </c>
      <c r="D2891" t="str">
        <f t="shared" si="91"/>
        <v>Very Good</v>
      </c>
    </row>
    <row r="2892" spans="1:4" x14ac:dyDescent="0.2">
      <c r="A2892" s="2">
        <v>70118801</v>
      </c>
      <c r="B2892" s="2">
        <v>3.08</v>
      </c>
      <c r="C2892" s="22">
        <f t="shared" si="90"/>
        <v>4</v>
      </c>
      <c r="D2892" t="str">
        <f t="shared" si="91"/>
        <v>Very Good</v>
      </c>
    </row>
    <row r="2893" spans="1:4" x14ac:dyDescent="0.2">
      <c r="A2893" s="2">
        <v>80213654</v>
      </c>
      <c r="B2893" s="2">
        <v>3.33</v>
      </c>
      <c r="C2893" s="22">
        <f t="shared" si="90"/>
        <v>4</v>
      </c>
      <c r="D2893" t="str">
        <f t="shared" si="91"/>
        <v>Very Good</v>
      </c>
    </row>
    <row r="2894" spans="1:4" x14ac:dyDescent="0.2">
      <c r="A2894" s="2">
        <v>80158802</v>
      </c>
      <c r="B2894" s="2">
        <v>1.1299999999999999</v>
      </c>
      <c r="C2894" s="22">
        <f t="shared" si="90"/>
        <v>2</v>
      </c>
      <c r="D2894" t="str">
        <f t="shared" si="91"/>
        <v>Neutral</v>
      </c>
    </row>
    <row r="2895" spans="1:4" x14ac:dyDescent="0.2">
      <c r="A2895" s="2">
        <v>70117354</v>
      </c>
      <c r="B2895" s="2">
        <v>4.3499999999999996</v>
      </c>
      <c r="C2895" s="22">
        <f t="shared" si="90"/>
        <v>5</v>
      </c>
      <c r="D2895" t="str">
        <f t="shared" si="91"/>
        <v>Excellent</v>
      </c>
    </row>
    <row r="2896" spans="1:4" x14ac:dyDescent="0.2">
      <c r="A2896" s="2">
        <v>81036524</v>
      </c>
      <c r="B2896" s="2">
        <v>4.21</v>
      </c>
      <c r="C2896" s="22">
        <f t="shared" si="90"/>
        <v>5</v>
      </c>
      <c r="D2896" t="str">
        <f t="shared" si="91"/>
        <v>Excellent</v>
      </c>
    </row>
    <row r="2897" spans="1:4" x14ac:dyDescent="0.2">
      <c r="A2897" s="2">
        <v>70025372</v>
      </c>
      <c r="B2897" s="2">
        <v>2.08</v>
      </c>
      <c r="C2897" s="22">
        <f t="shared" si="90"/>
        <v>3</v>
      </c>
      <c r="D2897" t="str">
        <f t="shared" si="91"/>
        <v>Good</v>
      </c>
    </row>
    <row r="2898" spans="1:4" x14ac:dyDescent="0.2">
      <c r="A2898" s="2">
        <v>70123160</v>
      </c>
      <c r="B2898" s="2">
        <v>4.3499999999999996</v>
      </c>
      <c r="C2898" s="22">
        <f t="shared" si="90"/>
        <v>5</v>
      </c>
      <c r="D2898" t="str">
        <f t="shared" si="91"/>
        <v>Excellent</v>
      </c>
    </row>
    <row r="2899" spans="1:4" x14ac:dyDescent="0.2">
      <c r="A2899" s="2">
        <v>70299270</v>
      </c>
      <c r="B2899" s="2">
        <v>4.1100000000000003</v>
      </c>
      <c r="C2899" s="22">
        <f t="shared" si="90"/>
        <v>5</v>
      </c>
      <c r="D2899" t="str">
        <f t="shared" si="91"/>
        <v>Excellent</v>
      </c>
    </row>
    <row r="2900" spans="1:4" x14ac:dyDescent="0.2">
      <c r="A2900" s="2">
        <v>80017280</v>
      </c>
      <c r="B2900" s="2">
        <v>2.69</v>
      </c>
      <c r="C2900" s="22">
        <f t="shared" si="90"/>
        <v>3</v>
      </c>
      <c r="D2900" t="str">
        <f t="shared" si="91"/>
        <v>Good</v>
      </c>
    </row>
    <row r="2901" spans="1:4" x14ac:dyDescent="0.2">
      <c r="A2901" s="2">
        <v>80155863</v>
      </c>
      <c r="B2901" s="2">
        <v>1.47</v>
      </c>
      <c r="C2901" s="22">
        <f t="shared" si="90"/>
        <v>2</v>
      </c>
      <c r="D2901" t="str">
        <f t="shared" si="91"/>
        <v>Neutral</v>
      </c>
    </row>
    <row r="2902" spans="1:4" x14ac:dyDescent="0.2">
      <c r="A2902" s="2">
        <v>80107087</v>
      </c>
      <c r="B2902" s="2">
        <v>2.66</v>
      </c>
      <c r="C2902" s="22">
        <f t="shared" si="90"/>
        <v>3</v>
      </c>
      <c r="D2902" t="str">
        <f t="shared" si="91"/>
        <v>Good</v>
      </c>
    </row>
    <row r="2903" spans="1:4" x14ac:dyDescent="0.2">
      <c r="A2903" s="2">
        <v>81035840</v>
      </c>
      <c r="B2903" s="2">
        <v>3.02</v>
      </c>
      <c r="C2903" s="22">
        <f t="shared" si="90"/>
        <v>4</v>
      </c>
      <c r="D2903" t="str">
        <f t="shared" si="91"/>
        <v>Very Good</v>
      </c>
    </row>
    <row r="2904" spans="1:4" x14ac:dyDescent="0.2">
      <c r="A2904" s="2">
        <v>81144516</v>
      </c>
      <c r="B2904" s="2">
        <v>4.66</v>
      </c>
      <c r="C2904" s="22">
        <f t="shared" si="90"/>
        <v>5</v>
      </c>
      <c r="D2904" t="str">
        <f t="shared" si="91"/>
        <v>Excellent</v>
      </c>
    </row>
    <row r="2905" spans="1:4" x14ac:dyDescent="0.2">
      <c r="A2905" s="2">
        <v>80184067</v>
      </c>
      <c r="B2905" s="2">
        <v>1.57</v>
      </c>
      <c r="C2905" s="22">
        <f t="shared" si="90"/>
        <v>2</v>
      </c>
      <c r="D2905" t="str">
        <f t="shared" si="91"/>
        <v>Neutral</v>
      </c>
    </row>
    <row r="2906" spans="1:4" x14ac:dyDescent="0.2">
      <c r="A2906" s="2">
        <v>80189791</v>
      </c>
      <c r="B2906" s="2">
        <v>2.4900000000000002</v>
      </c>
      <c r="C2906" s="22">
        <f t="shared" si="90"/>
        <v>3</v>
      </c>
      <c r="D2906" t="str">
        <f t="shared" si="91"/>
        <v>Good</v>
      </c>
    </row>
    <row r="2907" spans="1:4" x14ac:dyDescent="0.2">
      <c r="A2907" s="2">
        <v>80195962</v>
      </c>
      <c r="B2907" s="2">
        <v>4.53</v>
      </c>
      <c r="C2907" s="22">
        <f t="shared" si="90"/>
        <v>5</v>
      </c>
      <c r="D2907" t="str">
        <f t="shared" si="91"/>
        <v>Excellent</v>
      </c>
    </row>
    <row r="2908" spans="1:4" x14ac:dyDescent="0.2">
      <c r="A2908" s="2">
        <v>80185070</v>
      </c>
      <c r="B2908" s="2">
        <v>2.15</v>
      </c>
      <c r="C2908" s="22">
        <f t="shared" si="90"/>
        <v>3</v>
      </c>
      <c r="D2908" t="str">
        <f t="shared" si="91"/>
        <v>Good</v>
      </c>
    </row>
    <row r="2909" spans="1:4" x14ac:dyDescent="0.2">
      <c r="A2909" s="2">
        <v>80138672</v>
      </c>
      <c r="B2909" s="2">
        <v>2.83</v>
      </c>
      <c r="C2909" s="22">
        <f t="shared" si="90"/>
        <v>3</v>
      </c>
      <c r="D2909" t="str">
        <f t="shared" si="91"/>
        <v>Good</v>
      </c>
    </row>
    <row r="2910" spans="1:4" x14ac:dyDescent="0.2">
      <c r="A2910" s="2">
        <v>80186829</v>
      </c>
      <c r="B2910" s="2">
        <v>3.72</v>
      </c>
      <c r="C2910" s="22">
        <f t="shared" si="90"/>
        <v>4</v>
      </c>
      <c r="D2910" t="str">
        <f t="shared" si="91"/>
        <v>Very Good</v>
      </c>
    </row>
    <row r="2911" spans="1:4" x14ac:dyDescent="0.2">
      <c r="A2911" s="2">
        <v>80013547</v>
      </c>
      <c r="B2911" s="2">
        <v>1.73</v>
      </c>
      <c r="C2911" s="22">
        <f t="shared" si="90"/>
        <v>2</v>
      </c>
      <c r="D2911" t="str">
        <f t="shared" si="91"/>
        <v>Neutral</v>
      </c>
    </row>
    <row r="2912" spans="1:4" x14ac:dyDescent="0.2">
      <c r="A2912" s="2">
        <v>80115874</v>
      </c>
      <c r="B2912" s="2">
        <v>3.82</v>
      </c>
      <c r="C2912" s="22">
        <f t="shared" si="90"/>
        <v>4</v>
      </c>
      <c r="D2912" t="str">
        <f t="shared" si="91"/>
        <v>Very Good</v>
      </c>
    </row>
    <row r="2913" spans="1:4" x14ac:dyDescent="0.2">
      <c r="A2913" s="2">
        <v>80191000</v>
      </c>
      <c r="B2913" s="2">
        <v>4.8600000000000003</v>
      </c>
      <c r="C2913" s="22">
        <f t="shared" si="90"/>
        <v>5</v>
      </c>
      <c r="D2913" t="str">
        <f t="shared" si="91"/>
        <v>Excellent</v>
      </c>
    </row>
    <row r="2914" spans="1:4" x14ac:dyDescent="0.2">
      <c r="A2914" s="2">
        <v>70242629</v>
      </c>
      <c r="B2914" s="2">
        <v>1.93</v>
      </c>
      <c r="C2914" s="22">
        <f t="shared" si="90"/>
        <v>2</v>
      </c>
      <c r="D2914" t="str">
        <f t="shared" si="91"/>
        <v>Neutral</v>
      </c>
    </row>
    <row r="2915" spans="1:4" x14ac:dyDescent="0.2">
      <c r="A2915" s="2">
        <v>80242137</v>
      </c>
      <c r="B2915" s="2">
        <v>1.1599999999999999</v>
      </c>
      <c r="C2915" s="22">
        <f t="shared" si="90"/>
        <v>2</v>
      </c>
      <c r="D2915" t="str">
        <f t="shared" si="91"/>
        <v>Neutral</v>
      </c>
    </row>
    <row r="2916" spans="1:4" x14ac:dyDescent="0.2">
      <c r="A2916" s="2">
        <v>80241590</v>
      </c>
      <c r="B2916" s="2">
        <v>1.86</v>
      </c>
      <c r="C2916" s="22">
        <f t="shared" si="90"/>
        <v>2</v>
      </c>
      <c r="D2916" t="str">
        <f t="shared" si="91"/>
        <v>Neutral</v>
      </c>
    </row>
    <row r="2917" spans="1:4" x14ac:dyDescent="0.2">
      <c r="A2917" s="2">
        <v>81072109</v>
      </c>
      <c r="B2917" s="2">
        <v>3.47</v>
      </c>
      <c r="C2917" s="22">
        <f t="shared" si="90"/>
        <v>4</v>
      </c>
      <c r="D2917" t="str">
        <f t="shared" si="91"/>
        <v>Very Good</v>
      </c>
    </row>
    <row r="2918" spans="1:4" x14ac:dyDescent="0.2">
      <c r="A2918" s="2">
        <v>80244472</v>
      </c>
      <c r="B2918" s="2">
        <v>3.8</v>
      </c>
      <c r="C2918" s="22">
        <f t="shared" si="90"/>
        <v>4</v>
      </c>
      <c r="D2918" t="str">
        <f t="shared" si="91"/>
        <v>Very Good</v>
      </c>
    </row>
    <row r="2919" spans="1:4" x14ac:dyDescent="0.2">
      <c r="A2919" s="2">
        <v>80190463</v>
      </c>
      <c r="B2919" s="2">
        <v>2</v>
      </c>
      <c r="C2919" s="22">
        <f t="shared" si="90"/>
        <v>2</v>
      </c>
      <c r="D2919" t="str">
        <f t="shared" si="91"/>
        <v>Neutral</v>
      </c>
    </row>
    <row r="2920" spans="1:4" x14ac:dyDescent="0.2">
      <c r="A2920" s="2">
        <v>80164164</v>
      </c>
      <c r="B2920" s="2">
        <v>2.09</v>
      </c>
      <c r="C2920" s="22">
        <f t="shared" si="90"/>
        <v>3</v>
      </c>
      <c r="D2920" t="str">
        <f t="shared" si="91"/>
        <v>Good</v>
      </c>
    </row>
    <row r="2921" spans="1:4" x14ac:dyDescent="0.2">
      <c r="A2921" s="2">
        <v>80997613</v>
      </c>
      <c r="B2921" s="2">
        <v>3.82</v>
      </c>
      <c r="C2921" s="22">
        <f t="shared" si="90"/>
        <v>4</v>
      </c>
      <c r="D2921" t="str">
        <f t="shared" si="91"/>
        <v>Very Good</v>
      </c>
    </row>
    <row r="2922" spans="1:4" x14ac:dyDescent="0.2">
      <c r="A2922" s="2">
        <v>81092325</v>
      </c>
      <c r="B2922" s="2">
        <v>2.4</v>
      </c>
      <c r="C2922" s="22">
        <f t="shared" si="90"/>
        <v>3</v>
      </c>
      <c r="D2922" t="str">
        <f t="shared" si="91"/>
        <v>Good</v>
      </c>
    </row>
    <row r="2923" spans="1:4" x14ac:dyDescent="0.2">
      <c r="A2923" s="2">
        <v>80186926</v>
      </c>
      <c r="B2923" s="2">
        <v>4.16</v>
      </c>
      <c r="C2923" s="22">
        <f t="shared" si="90"/>
        <v>5</v>
      </c>
      <c r="D2923" t="str">
        <f t="shared" si="91"/>
        <v>Excellent</v>
      </c>
    </row>
    <row r="2924" spans="1:4" x14ac:dyDescent="0.2">
      <c r="A2924" s="2">
        <v>80996338</v>
      </c>
      <c r="B2924" s="2">
        <v>4.1399999999999997</v>
      </c>
      <c r="C2924" s="22">
        <f t="shared" si="90"/>
        <v>5</v>
      </c>
      <c r="D2924" t="str">
        <f t="shared" si="91"/>
        <v>Excellent</v>
      </c>
    </row>
    <row r="2925" spans="1:4" x14ac:dyDescent="0.2">
      <c r="A2925" s="2">
        <v>80230423</v>
      </c>
      <c r="B2925" s="2">
        <v>4.6399999999999997</v>
      </c>
      <c r="C2925" s="22">
        <f t="shared" si="90"/>
        <v>5</v>
      </c>
      <c r="D2925" t="str">
        <f t="shared" si="91"/>
        <v>Excellent</v>
      </c>
    </row>
    <row r="2926" spans="1:4" x14ac:dyDescent="0.2">
      <c r="A2926" s="2">
        <v>70053885</v>
      </c>
      <c r="B2926" s="2">
        <v>1.35</v>
      </c>
      <c r="C2926" s="22">
        <f t="shared" si="90"/>
        <v>2</v>
      </c>
      <c r="D2926" t="str">
        <f t="shared" si="91"/>
        <v>Neutral</v>
      </c>
    </row>
    <row r="2927" spans="1:4" x14ac:dyDescent="0.2">
      <c r="A2927" s="2">
        <v>70301275</v>
      </c>
      <c r="B2927" s="2">
        <v>2.64</v>
      </c>
      <c r="C2927" s="22">
        <f t="shared" si="90"/>
        <v>3</v>
      </c>
      <c r="D2927" t="str">
        <f t="shared" si="91"/>
        <v>Good</v>
      </c>
    </row>
    <row r="2928" spans="1:4" x14ac:dyDescent="0.2">
      <c r="A2928" s="2">
        <v>80073823</v>
      </c>
      <c r="B2928" s="2">
        <v>3.93</v>
      </c>
      <c r="C2928" s="22">
        <f t="shared" si="90"/>
        <v>4</v>
      </c>
      <c r="D2928" t="str">
        <f t="shared" si="91"/>
        <v>Very Good</v>
      </c>
    </row>
    <row r="2929" spans="1:4" x14ac:dyDescent="0.2">
      <c r="A2929" s="2">
        <v>70299859</v>
      </c>
      <c r="B2929" s="2">
        <v>1.93</v>
      </c>
      <c r="C2929" s="22">
        <f t="shared" si="90"/>
        <v>2</v>
      </c>
      <c r="D2929" t="str">
        <f t="shared" si="91"/>
        <v>Neutral</v>
      </c>
    </row>
    <row r="2930" spans="1:4" x14ac:dyDescent="0.2">
      <c r="A2930" s="2">
        <v>80027378</v>
      </c>
      <c r="B2930" s="2">
        <v>2.62</v>
      </c>
      <c r="C2930" s="22">
        <f t="shared" si="90"/>
        <v>3</v>
      </c>
      <c r="D2930" t="str">
        <f t="shared" si="91"/>
        <v>Good</v>
      </c>
    </row>
    <row r="2931" spans="1:4" x14ac:dyDescent="0.2">
      <c r="A2931" s="2">
        <v>70266679</v>
      </c>
      <c r="B2931" s="2">
        <v>1.29</v>
      </c>
      <c r="C2931" s="22">
        <f t="shared" si="90"/>
        <v>2</v>
      </c>
      <c r="D2931" t="str">
        <f t="shared" si="91"/>
        <v>Neutral</v>
      </c>
    </row>
    <row r="2932" spans="1:4" x14ac:dyDescent="0.2">
      <c r="A2932" s="2">
        <v>1005494</v>
      </c>
      <c r="B2932" s="2">
        <v>2.27</v>
      </c>
      <c r="C2932" s="22">
        <f t="shared" si="90"/>
        <v>3</v>
      </c>
      <c r="D2932" t="str">
        <f t="shared" si="91"/>
        <v>Good</v>
      </c>
    </row>
    <row r="2933" spans="1:4" x14ac:dyDescent="0.2">
      <c r="A2933" s="2">
        <v>81116487</v>
      </c>
      <c r="B2933" s="2">
        <v>4.12</v>
      </c>
      <c r="C2933" s="22">
        <f t="shared" si="90"/>
        <v>5</v>
      </c>
      <c r="D2933" t="str">
        <f t="shared" si="91"/>
        <v>Excellent</v>
      </c>
    </row>
    <row r="2934" spans="1:4" x14ac:dyDescent="0.2">
      <c r="A2934" s="2">
        <v>80998968</v>
      </c>
      <c r="B2934" s="2">
        <v>4.62</v>
      </c>
      <c r="C2934" s="22">
        <f t="shared" si="90"/>
        <v>5</v>
      </c>
      <c r="D2934" t="str">
        <f t="shared" si="91"/>
        <v>Excellent</v>
      </c>
    </row>
    <row r="2935" spans="1:4" x14ac:dyDescent="0.2">
      <c r="A2935" s="2">
        <v>70272893</v>
      </c>
      <c r="B2935" s="2">
        <v>4.59</v>
      </c>
      <c r="C2935" s="22">
        <f t="shared" si="90"/>
        <v>5</v>
      </c>
      <c r="D2935" t="str">
        <f t="shared" si="91"/>
        <v>Excellent</v>
      </c>
    </row>
    <row r="2936" spans="1:4" x14ac:dyDescent="0.2">
      <c r="A2936" s="2">
        <v>80233223</v>
      </c>
      <c r="B2936" s="2">
        <v>4.24</v>
      </c>
      <c r="C2936" s="22">
        <f t="shared" si="90"/>
        <v>5</v>
      </c>
      <c r="D2936" t="str">
        <f t="shared" si="91"/>
        <v>Excellent</v>
      </c>
    </row>
    <row r="2937" spans="1:4" x14ac:dyDescent="0.2">
      <c r="A2937" s="2">
        <v>80232891</v>
      </c>
      <c r="B2937" s="2">
        <v>3.77</v>
      </c>
      <c r="C2937" s="22">
        <f t="shared" si="90"/>
        <v>4</v>
      </c>
      <c r="D2937" t="str">
        <f t="shared" si="91"/>
        <v>Very Good</v>
      </c>
    </row>
    <row r="2938" spans="1:4" x14ac:dyDescent="0.2">
      <c r="A2938" s="2">
        <v>80180376</v>
      </c>
      <c r="B2938" s="2">
        <v>2.94</v>
      </c>
      <c r="C2938" s="22">
        <f t="shared" si="90"/>
        <v>3</v>
      </c>
      <c r="D2938" t="str">
        <f t="shared" si="91"/>
        <v>Good</v>
      </c>
    </row>
    <row r="2939" spans="1:4" x14ac:dyDescent="0.2">
      <c r="A2939" s="2">
        <v>80183329</v>
      </c>
      <c r="B2939" s="2">
        <v>1.29</v>
      </c>
      <c r="C2939" s="22">
        <f t="shared" si="90"/>
        <v>2</v>
      </c>
      <c r="D2939" t="str">
        <f t="shared" si="91"/>
        <v>Neutral</v>
      </c>
    </row>
    <row r="2940" spans="1:4" x14ac:dyDescent="0.2">
      <c r="A2940" s="2">
        <v>80192842</v>
      </c>
      <c r="B2940" s="2">
        <v>1.92</v>
      </c>
      <c r="C2940" s="22">
        <f t="shared" si="90"/>
        <v>2</v>
      </c>
      <c r="D2940" t="str">
        <f t="shared" si="91"/>
        <v>Neutral</v>
      </c>
    </row>
    <row r="2941" spans="1:4" x14ac:dyDescent="0.2">
      <c r="A2941" s="2">
        <v>80154884</v>
      </c>
      <c r="B2941" s="2">
        <v>3.61</v>
      </c>
      <c r="C2941" s="22">
        <f t="shared" si="90"/>
        <v>4</v>
      </c>
      <c r="D2941" t="str">
        <f t="shared" si="91"/>
        <v>Very Good</v>
      </c>
    </row>
    <row r="2942" spans="1:4" x14ac:dyDescent="0.2">
      <c r="A2942" s="2">
        <v>81113926</v>
      </c>
      <c r="B2942" s="2">
        <v>2.5499999999999998</v>
      </c>
      <c r="C2942" s="22">
        <f t="shared" si="90"/>
        <v>3</v>
      </c>
      <c r="D2942" t="str">
        <f t="shared" si="91"/>
        <v>Good</v>
      </c>
    </row>
    <row r="2943" spans="1:4" x14ac:dyDescent="0.2">
      <c r="A2943" s="2">
        <v>80993627</v>
      </c>
      <c r="B2943" s="2">
        <v>1.03</v>
      </c>
      <c r="C2943" s="22">
        <f t="shared" si="90"/>
        <v>2</v>
      </c>
      <c r="D2943" t="str">
        <f t="shared" si="91"/>
        <v>Neutral</v>
      </c>
    </row>
    <row r="2944" spans="1:4" x14ac:dyDescent="0.2">
      <c r="A2944" s="2">
        <v>80217130</v>
      </c>
      <c r="B2944" s="2">
        <v>3.87</v>
      </c>
      <c r="C2944" s="22">
        <f t="shared" si="90"/>
        <v>4</v>
      </c>
      <c r="D2944" t="str">
        <f t="shared" si="91"/>
        <v>Very Good</v>
      </c>
    </row>
    <row r="2945" spans="1:4" x14ac:dyDescent="0.2">
      <c r="A2945" s="2">
        <v>80167460</v>
      </c>
      <c r="B2945" s="2">
        <v>2.89</v>
      </c>
      <c r="C2945" s="22">
        <f t="shared" si="90"/>
        <v>3</v>
      </c>
      <c r="D2945" t="str">
        <f t="shared" si="91"/>
        <v>Good</v>
      </c>
    </row>
    <row r="2946" spans="1:4" x14ac:dyDescent="0.2">
      <c r="A2946" s="2">
        <v>80028208</v>
      </c>
      <c r="B2946" s="2">
        <v>3.55</v>
      </c>
      <c r="C2946" s="22">
        <f t="shared" si="90"/>
        <v>4</v>
      </c>
      <c r="D2946" t="str">
        <f t="shared" si="91"/>
        <v>Very Good</v>
      </c>
    </row>
    <row r="2947" spans="1:4" x14ac:dyDescent="0.2">
      <c r="A2947" s="2">
        <v>81155782</v>
      </c>
      <c r="B2947" s="2">
        <v>3.05</v>
      </c>
      <c r="C2947" s="22">
        <f t="shared" ref="C2947:C3010" si="92">ROUNDUP(B2947,0)</f>
        <v>4</v>
      </c>
      <c r="D2947" t="str">
        <f t="shared" ref="D2947:D3010" si="93">IF(C2947=0,"Very Bad", IF(C2947=1,"Bad",IF(C2947=2,"Neutral", IF(C2947=3,"Good",IF(C2947=4,"Very Good",IF(C2947=5,"Excellent"))))))</f>
        <v>Very Good</v>
      </c>
    </row>
    <row r="2948" spans="1:4" x14ac:dyDescent="0.2">
      <c r="A2948" s="2">
        <v>81003981</v>
      </c>
      <c r="B2948" s="2">
        <v>4.87</v>
      </c>
      <c r="C2948" s="22">
        <f t="shared" si="92"/>
        <v>5</v>
      </c>
      <c r="D2948" t="str">
        <f t="shared" si="93"/>
        <v>Excellent</v>
      </c>
    </row>
    <row r="2949" spans="1:4" x14ac:dyDescent="0.2">
      <c r="A2949" s="2">
        <v>81151313</v>
      </c>
      <c r="B2949" s="2">
        <v>2.76</v>
      </c>
      <c r="C2949" s="22">
        <f t="shared" si="92"/>
        <v>3</v>
      </c>
      <c r="D2949" t="str">
        <f t="shared" si="93"/>
        <v>Good</v>
      </c>
    </row>
    <row r="2950" spans="1:4" x14ac:dyDescent="0.2">
      <c r="A2950" s="2">
        <v>70042688</v>
      </c>
      <c r="B2950" s="2">
        <v>1.67</v>
      </c>
      <c r="C2950" s="22">
        <f t="shared" si="92"/>
        <v>2</v>
      </c>
      <c r="D2950" t="str">
        <f t="shared" si="93"/>
        <v>Neutral</v>
      </c>
    </row>
    <row r="2951" spans="1:4" x14ac:dyDescent="0.2">
      <c r="A2951" s="2">
        <v>70109429</v>
      </c>
      <c r="B2951" s="2">
        <v>4.09</v>
      </c>
      <c r="C2951" s="22">
        <f t="shared" si="92"/>
        <v>5</v>
      </c>
      <c r="D2951" t="str">
        <f t="shared" si="93"/>
        <v>Excellent</v>
      </c>
    </row>
    <row r="2952" spans="1:4" x14ac:dyDescent="0.2">
      <c r="A2952" s="2">
        <v>81011993</v>
      </c>
      <c r="B2952" s="2">
        <v>3.41</v>
      </c>
      <c r="C2952" s="22">
        <f t="shared" si="92"/>
        <v>4</v>
      </c>
      <c r="D2952" t="str">
        <f t="shared" si="93"/>
        <v>Very Good</v>
      </c>
    </row>
    <row r="2953" spans="1:4" x14ac:dyDescent="0.2">
      <c r="A2953" s="2">
        <v>70201870</v>
      </c>
      <c r="B2953" s="2">
        <v>3.82</v>
      </c>
      <c r="C2953" s="22">
        <f t="shared" si="92"/>
        <v>4</v>
      </c>
      <c r="D2953" t="str">
        <f t="shared" si="93"/>
        <v>Very Good</v>
      </c>
    </row>
    <row r="2954" spans="1:4" x14ac:dyDescent="0.2">
      <c r="A2954" s="2">
        <v>80075178</v>
      </c>
      <c r="B2954" s="2">
        <v>3.91</v>
      </c>
      <c r="C2954" s="22">
        <f t="shared" si="92"/>
        <v>4</v>
      </c>
      <c r="D2954" t="str">
        <f t="shared" si="93"/>
        <v>Very Good</v>
      </c>
    </row>
    <row r="2955" spans="1:4" x14ac:dyDescent="0.2">
      <c r="A2955" s="2">
        <v>80145805</v>
      </c>
      <c r="B2955" s="2">
        <v>3.28</v>
      </c>
      <c r="C2955" s="22">
        <f t="shared" si="92"/>
        <v>4</v>
      </c>
      <c r="D2955" t="str">
        <f t="shared" si="93"/>
        <v>Very Good</v>
      </c>
    </row>
    <row r="2956" spans="1:4" x14ac:dyDescent="0.2">
      <c r="A2956" s="2">
        <v>80214010</v>
      </c>
      <c r="B2956" s="2">
        <v>4.28</v>
      </c>
      <c r="C2956" s="22">
        <f t="shared" si="92"/>
        <v>5</v>
      </c>
      <c r="D2956" t="str">
        <f t="shared" si="93"/>
        <v>Excellent</v>
      </c>
    </row>
    <row r="2957" spans="1:4" x14ac:dyDescent="0.2">
      <c r="A2957" s="2">
        <v>81154166</v>
      </c>
      <c r="B2957" s="2">
        <v>2.11</v>
      </c>
      <c r="C2957" s="22">
        <f t="shared" si="92"/>
        <v>3</v>
      </c>
      <c r="D2957" t="str">
        <f t="shared" si="93"/>
        <v>Good</v>
      </c>
    </row>
    <row r="2958" spans="1:4" x14ac:dyDescent="0.2">
      <c r="A2958" s="2">
        <v>81153373</v>
      </c>
      <c r="B2958" s="2">
        <v>2.65</v>
      </c>
      <c r="C2958" s="22">
        <f t="shared" si="92"/>
        <v>3</v>
      </c>
      <c r="D2958" t="str">
        <f t="shared" si="93"/>
        <v>Good</v>
      </c>
    </row>
    <row r="2959" spans="1:4" x14ac:dyDescent="0.2">
      <c r="A2959" s="2">
        <v>70262783</v>
      </c>
      <c r="B2959" s="2">
        <v>1.92</v>
      </c>
      <c r="C2959" s="22">
        <f t="shared" si="92"/>
        <v>2</v>
      </c>
      <c r="D2959" t="str">
        <f t="shared" si="93"/>
        <v>Neutral</v>
      </c>
    </row>
    <row r="2960" spans="1:4" x14ac:dyDescent="0.2">
      <c r="A2960" s="2">
        <v>70293661</v>
      </c>
      <c r="B2960" s="2">
        <v>2.08</v>
      </c>
      <c r="C2960" s="22">
        <f t="shared" si="92"/>
        <v>3</v>
      </c>
      <c r="D2960" t="str">
        <f t="shared" si="93"/>
        <v>Good</v>
      </c>
    </row>
    <row r="2961" spans="1:4" x14ac:dyDescent="0.2">
      <c r="A2961" s="2">
        <v>70266171</v>
      </c>
      <c r="B2961" s="2">
        <v>4.26</v>
      </c>
      <c r="C2961" s="22">
        <f t="shared" si="92"/>
        <v>5</v>
      </c>
      <c r="D2961" t="str">
        <f t="shared" si="93"/>
        <v>Excellent</v>
      </c>
    </row>
    <row r="2962" spans="1:4" x14ac:dyDescent="0.2">
      <c r="A2962" s="2">
        <v>80095718</v>
      </c>
      <c r="B2962" s="2">
        <v>3.94</v>
      </c>
      <c r="C2962" s="22">
        <f t="shared" si="92"/>
        <v>4</v>
      </c>
      <c r="D2962" t="str">
        <f t="shared" si="93"/>
        <v>Very Good</v>
      </c>
    </row>
    <row r="2963" spans="1:4" x14ac:dyDescent="0.2">
      <c r="A2963" s="2">
        <v>70257413</v>
      </c>
      <c r="B2963" s="2">
        <v>2.83</v>
      </c>
      <c r="C2963" s="22">
        <f t="shared" si="92"/>
        <v>3</v>
      </c>
      <c r="D2963" t="str">
        <f t="shared" si="93"/>
        <v>Good</v>
      </c>
    </row>
    <row r="2964" spans="1:4" x14ac:dyDescent="0.2">
      <c r="A2964" s="2">
        <v>80988262</v>
      </c>
      <c r="B2964" s="2">
        <v>3.05</v>
      </c>
      <c r="C2964" s="22">
        <f t="shared" si="92"/>
        <v>4</v>
      </c>
      <c r="D2964" t="str">
        <f t="shared" si="93"/>
        <v>Very Good</v>
      </c>
    </row>
    <row r="2965" spans="1:4" x14ac:dyDescent="0.2">
      <c r="A2965" s="2">
        <v>70295189</v>
      </c>
      <c r="B2965" s="2">
        <v>1.95</v>
      </c>
      <c r="C2965" s="22">
        <f t="shared" si="92"/>
        <v>2</v>
      </c>
      <c r="D2965" t="str">
        <f t="shared" si="93"/>
        <v>Neutral</v>
      </c>
    </row>
    <row r="2966" spans="1:4" x14ac:dyDescent="0.2">
      <c r="A2966" s="2">
        <v>80993684</v>
      </c>
      <c r="B2966" s="2">
        <v>2.4900000000000002</v>
      </c>
      <c r="C2966" s="22">
        <f t="shared" si="92"/>
        <v>3</v>
      </c>
      <c r="D2966" t="str">
        <f t="shared" si="93"/>
        <v>Good</v>
      </c>
    </row>
    <row r="2967" spans="1:4" x14ac:dyDescent="0.2">
      <c r="A2967" s="2">
        <v>70257860</v>
      </c>
      <c r="B2967" s="2">
        <v>3.39</v>
      </c>
      <c r="C2967" s="22">
        <f t="shared" si="92"/>
        <v>4</v>
      </c>
      <c r="D2967" t="str">
        <f t="shared" si="93"/>
        <v>Very Good</v>
      </c>
    </row>
    <row r="2968" spans="1:4" x14ac:dyDescent="0.2">
      <c r="A2968" s="2">
        <v>80998908</v>
      </c>
      <c r="B2968" s="2">
        <v>3.83</v>
      </c>
      <c r="C2968" s="22">
        <f t="shared" si="92"/>
        <v>4</v>
      </c>
      <c r="D2968" t="str">
        <f t="shared" si="93"/>
        <v>Very Good</v>
      </c>
    </row>
    <row r="2969" spans="1:4" x14ac:dyDescent="0.2">
      <c r="A2969" s="2">
        <v>70171835</v>
      </c>
      <c r="B2969" s="2">
        <v>3.37</v>
      </c>
      <c r="C2969" s="22">
        <f t="shared" si="92"/>
        <v>4</v>
      </c>
      <c r="D2969" t="str">
        <f t="shared" si="93"/>
        <v>Very Good</v>
      </c>
    </row>
    <row r="2970" spans="1:4" x14ac:dyDescent="0.2">
      <c r="A2970" s="2">
        <v>81005401</v>
      </c>
      <c r="B2970" s="2">
        <v>3.5</v>
      </c>
      <c r="C2970" s="22">
        <f t="shared" si="92"/>
        <v>4</v>
      </c>
      <c r="D2970" t="str">
        <f t="shared" si="93"/>
        <v>Very Good</v>
      </c>
    </row>
    <row r="2971" spans="1:4" x14ac:dyDescent="0.2">
      <c r="A2971" s="2">
        <v>80993650</v>
      </c>
      <c r="B2971" s="2">
        <v>4.4000000000000004</v>
      </c>
      <c r="C2971" s="22">
        <f t="shared" si="92"/>
        <v>5</v>
      </c>
      <c r="D2971" t="str">
        <f t="shared" si="93"/>
        <v>Excellent</v>
      </c>
    </row>
    <row r="2972" spans="1:4" x14ac:dyDescent="0.2">
      <c r="A2972" s="2">
        <v>80049979</v>
      </c>
      <c r="B2972" s="2">
        <v>4.3899999999999997</v>
      </c>
      <c r="C2972" s="22">
        <f t="shared" si="92"/>
        <v>5</v>
      </c>
      <c r="D2972" t="str">
        <f t="shared" si="93"/>
        <v>Excellent</v>
      </c>
    </row>
    <row r="2973" spans="1:4" x14ac:dyDescent="0.2">
      <c r="A2973" s="2">
        <v>70267439</v>
      </c>
      <c r="B2973" s="2">
        <v>3.4</v>
      </c>
      <c r="C2973" s="22">
        <f t="shared" si="92"/>
        <v>4</v>
      </c>
      <c r="D2973" t="str">
        <f t="shared" si="93"/>
        <v>Very Good</v>
      </c>
    </row>
    <row r="2974" spans="1:4" x14ac:dyDescent="0.2">
      <c r="A2974" s="2">
        <v>70293812</v>
      </c>
      <c r="B2974" s="2">
        <v>3.86</v>
      </c>
      <c r="C2974" s="22">
        <f t="shared" si="92"/>
        <v>4</v>
      </c>
      <c r="D2974" t="str">
        <f t="shared" si="93"/>
        <v>Very Good</v>
      </c>
    </row>
    <row r="2975" spans="1:4" x14ac:dyDescent="0.2">
      <c r="A2975" s="2">
        <v>80113589</v>
      </c>
      <c r="B2975" s="2">
        <v>3.4</v>
      </c>
      <c r="C2975" s="22">
        <f t="shared" si="92"/>
        <v>4</v>
      </c>
      <c r="D2975" t="str">
        <f t="shared" si="93"/>
        <v>Very Good</v>
      </c>
    </row>
    <row r="2976" spans="1:4" x14ac:dyDescent="0.2">
      <c r="A2976" s="2">
        <v>70298393</v>
      </c>
      <c r="B2976" s="2">
        <v>4.54</v>
      </c>
      <c r="C2976" s="22">
        <f t="shared" si="92"/>
        <v>5</v>
      </c>
      <c r="D2976" t="str">
        <f t="shared" si="93"/>
        <v>Excellent</v>
      </c>
    </row>
    <row r="2977" spans="1:4" x14ac:dyDescent="0.2">
      <c r="A2977" s="2">
        <v>80191557</v>
      </c>
      <c r="B2977" s="2">
        <v>3.81</v>
      </c>
      <c r="C2977" s="22">
        <f t="shared" si="92"/>
        <v>4</v>
      </c>
      <c r="D2977" t="str">
        <f t="shared" si="93"/>
        <v>Very Good</v>
      </c>
    </row>
    <row r="2978" spans="1:4" x14ac:dyDescent="0.2">
      <c r="A2978" s="2">
        <v>80096585</v>
      </c>
      <c r="B2978" s="2">
        <v>4.38</v>
      </c>
      <c r="C2978" s="22">
        <f t="shared" si="92"/>
        <v>5</v>
      </c>
      <c r="D2978" t="str">
        <f t="shared" si="93"/>
        <v>Excellent</v>
      </c>
    </row>
    <row r="2979" spans="1:4" x14ac:dyDescent="0.2">
      <c r="A2979" s="2">
        <v>80106928</v>
      </c>
      <c r="B2979" s="2">
        <v>2.4300000000000002</v>
      </c>
      <c r="C2979" s="22">
        <f t="shared" si="92"/>
        <v>3</v>
      </c>
      <c r="D2979" t="str">
        <f t="shared" si="93"/>
        <v>Good</v>
      </c>
    </row>
    <row r="2980" spans="1:4" x14ac:dyDescent="0.2">
      <c r="A2980" s="2">
        <v>80064459</v>
      </c>
      <c r="B2980" s="2">
        <v>1.55</v>
      </c>
      <c r="C2980" s="22">
        <f t="shared" si="92"/>
        <v>2</v>
      </c>
      <c r="D2980" t="str">
        <f t="shared" si="93"/>
        <v>Neutral</v>
      </c>
    </row>
    <row r="2981" spans="1:4" x14ac:dyDescent="0.2">
      <c r="A2981" s="2">
        <v>80102204</v>
      </c>
      <c r="B2981" s="2">
        <v>2.7</v>
      </c>
      <c r="C2981" s="22">
        <f t="shared" si="92"/>
        <v>3</v>
      </c>
      <c r="D2981" t="str">
        <f t="shared" si="93"/>
        <v>Good</v>
      </c>
    </row>
    <row r="2982" spans="1:4" x14ac:dyDescent="0.2">
      <c r="A2982" s="2">
        <v>80014996</v>
      </c>
      <c r="B2982" s="2">
        <v>4.0199999999999996</v>
      </c>
      <c r="C2982" s="22">
        <f t="shared" si="92"/>
        <v>5</v>
      </c>
      <c r="D2982" t="str">
        <f t="shared" si="93"/>
        <v>Excellent</v>
      </c>
    </row>
    <row r="2983" spans="1:4" x14ac:dyDescent="0.2">
      <c r="A2983" s="2">
        <v>60003082</v>
      </c>
      <c r="B2983" s="2">
        <v>2.4700000000000002</v>
      </c>
      <c r="C2983" s="22">
        <f t="shared" si="92"/>
        <v>3</v>
      </c>
      <c r="D2983" t="str">
        <f t="shared" si="93"/>
        <v>Good</v>
      </c>
    </row>
    <row r="2984" spans="1:4" x14ac:dyDescent="0.2">
      <c r="A2984" s="2">
        <v>80244246</v>
      </c>
      <c r="B2984" s="2">
        <v>4.4800000000000004</v>
      </c>
      <c r="C2984" s="22">
        <f t="shared" si="92"/>
        <v>5</v>
      </c>
      <c r="D2984" t="str">
        <f t="shared" si="93"/>
        <v>Excellent</v>
      </c>
    </row>
    <row r="2985" spans="1:4" x14ac:dyDescent="0.2">
      <c r="A2985" s="2">
        <v>80081277</v>
      </c>
      <c r="B2985" s="2">
        <v>1.52</v>
      </c>
      <c r="C2985" s="22">
        <f t="shared" si="92"/>
        <v>2</v>
      </c>
      <c r="D2985" t="str">
        <f t="shared" si="93"/>
        <v>Neutral</v>
      </c>
    </row>
    <row r="2986" spans="1:4" x14ac:dyDescent="0.2">
      <c r="A2986" s="2">
        <v>81005504</v>
      </c>
      <c r="B2986" s="2">
        <v>4.34</v>
      </c>
      <c r="C2986" s="22">
        <f t="shared" si="92"/>
        <v>5</v>
      </c>
      <c r="D2986" t="str">
        <f t="shared" si="93"/>
        <v>Excellent</v>
      </c>
    </row>
    <row r="2987" spans="1:4" x14ac:dyDescent="0.2">
      <c r="A2987" s="2">
        <v>80149064</v>
      </c>
      <c r="B2987" s="2">
        <v>1.92</v>
      </c>
      <c r="C2987" s="22">
        <f t="shared" si="92"/>
        <v>2</v>
      </c>
      <c r="D2987" t="str">
        <f t="shared" si="93"/>
        <v>Neutral</v>
      </c>
    </row>
    <row r="2988" spans="1:4" x14ac:dyDescent="0.2">
      <c r="A2988" s="2">
        <v>80168188</v>
      </c>
      <c r="B2988" s="2">
        <v>1.19</v>
      </c>
      <c r="C2988" s="22">
        <f t="shared" si="92"/>
        <v>2</v>
      </c>
      <c r="D2988" t="str">
        <f t="shared" si="93"/>
        <v>Neutral</v>
      </c>
    </row>
    <row r="2989" spans="1:4" x14ac:dyDescent="0.2">
      <c r="A2989" s="2">
        <v>80171659</v>
      </c>
      <c r="B2989" s="2">
        <v>4.51</v>
      </c>
      <c r="C2989" s="22">
        <f t="shared" si="92"/>
        <v>5</v>
      </c>
      <c r="D2989" t="str">
        <f t="shared" si="93"/>
        <v>Excellent</v>
      </c>
    </row>
    <row r="2990" spans="1:4" x14ac:dyDescent="0.2">
      <c r="A2990" s="2">
        <v>80097221</v>
      </c>
      <c r="B2990" s="2">
        <v>4.51</v>
      </c>
      <c r="C2990" s="22">
        <f t="shared" si="92"/>
        <v>5</v>
      </c>
      <c r="D2990" t="str">
        <f t="shared" si="93"/>
        <v>Excellent</v>
      </c>
    </row>
    <row r="2991" spans="1:4" x14ac:dyDescent="0.2">
      <c r="A2991" s="2">
        <v>80103331</v>
      </c>
      <c r="B2991" s="2">
        <v>2.75</v>
      </c>
      <c r="C2991" s="22">
        <f t="shared" si="92"/>
        <v>3</v>
      </c>
      <c r="D2991" t="str">
        <f t="shared" si="93"/>
        <v>Good</v>
      </c>
    </row>
    <row r="2992" spans="1:4" x14ac:dyDescent="0.2">
      <c r="A2992" s="2">
        <v>70306646</v>
      </c>
      <c r="B2992" s="2">
        <v>2.7</v>
      </c>
      <c r="C2992" s="22">
        <f t="shared" si="92"/>
        <v>3</v>
      </c>
      <c r="D2992" t="str">
        <f t="shared" si="93"/>
        <v>Good</v>
      </c>
    </row>
    <row r="2993" spans="1:4" x14ac:dyDescent="0.2">
      <c r="A2993" s="2">
        <v>81011936</v>
      </c>
      <c r="B2993" s="2">
        <v>1.1499999999999999</v>
      </c>
      <c r="C2993" s="22">
        <f t="shared" si="92"/>
        <v>2</v>
      </c>
      <c r="D2993" t="str">
        <f t="shared" si="93"/>
        <v>Neutral</v>
      </c>
    </row>
    <row r="2994" spans="1:4" x14ac:dyDescent="0.2">
      <c r="A2994" s="2">
        <v>80244363</v>
      </c>
      <c r="B2994" s="2">
        <v>3.37</v>
      </c>
      <c r="C2994" s="22">
        <f t="shared" si="92"/>
        <v>4</v>
      </c>
      <c r="D2994" t="str">
        <f t="shared" si="93"/>
        <v>Very Good</v>
      </c>
    </row>
    <row r="2995" spans="1:4" x14ac:dyDescent="0.2">
      <c r="A2995" s="2">
        <v>80167481</v>
      </c>
      <c r="B2995" s="2">
        <v>3.09</v>
      </c>
      <c r="C2995" s="22">
        <f t="shared" si="92"/>
        <v>4</v>
      </c>
      <c r="D2995" t="str">
        <f t="shared" si="93"/>
        <v>Very Good</v>
      </c>
    </row>
    <row r="2996" spans="1:4" x14ac:dyDescent="0.2">
      <c r="A2996" s="2">
        <v>80214743</v>
      </c>
      <c r="B2996" s="2">
        <v>3.45</v>
      </c>
      <c r="C2996" s="22">
        <f t="shared" si="92"/>
        <v>4</v>
      </c>
      <c r="D2996" t="str">
        <f t="shared" si="93"/>
        <v>Very Good</v>
      </c>
    </row>
    <row r="2997" spans="1:4" x14ac:dyDescent="0.2">
      <c r="A2997" s="2">
        <v>70270773</v>
      </c>
      <c r="B2997" s="2">
        <v>4.47</v>
      </c>
      <c r="C2997" s="22">
        <f t="shared" si="92"/>
        <v>5</v>
      </c>
      <c r="D2997" t="str">
        <f t="shared" si="93"/>
        <v>Excellent</v>
      </c>
    </row>
    <row r="2998" spans="1:4" x14ac:dyDescent="0.2">
      <c r="A2998" s="2">
        <v>80991827</v>
      </c>
      <c r="B2998" s="2">
        <v>2.2000000000000002</v>
      </c>
      <c r="C2998" s="22">
        <f t="shared" si="92"/>
        <v>3</v>
      </c>
      <c r="D2998" t="str">
        <f t="shared" si="93"/>
        <v>Good</v>
      </c>
    </row>
    <row r="2999" spans="1:4" x14ac:dyDescent="0.2">
      <c r="A2999" s="2">
        <v>70300666</v>
      </c>
      <c r="B2999" s="2">
        <v>1.03</v>
      </c>
      <c r="C2999" s="22">
        <f t="shared" si="92"/>
        <v>2</v>
      </c>
      <c r="D2999" t="str">
        <f t="shared" si="93"/>
        <v>Neutral</v>
      </c>
    </row>
    <row r="3000" spans="1:4" x14ac:dyDescent="0.2">
      <c r="A3000" s="2">
        <v>80044126</v>
      </c>
      <c r="B3000" s="2">
        <v>4.84</v>
      </c>
      <c r="C3000" s="22">
        <f t="shared" si="92"/>
        <v>5</v>
      </c>
      <c r="D3000" t="str">
        <f t="shared" si="93"/>
        <v>Excellent</v>
      </c>
    </row>
    <row r="3001" spans="1:4" x14ac:dyDescent="0.2">
      <c r="A3001" s="2">
        <v>80148179</v>
      </c>
      <c r="B3001" s="2">
        <v>4.07</v>
      </c>
      <c r="C3001" s="22">
        <f t="shared" si="92"/>
        <v>5</v>
      </c>
      <c r="D3001" t="str">
        <f t="shared" si="93"/>
        <v>Excellent</v>
      </c>
    </row>
    <row r="3002" spans="1:4" x14ac:dyDescent="0.2">
      <c r="A3002" s="2">
        <v>70301023</v>
      </c>
      <c r="B3002" s="2">
        <v>1.71</v>
      </c>
      <c r="C3002" s="22">
        <f t="shared" si="92"/>
        <v>2</v>
      </c>
      <c r="D3002" t="str">
        <f t="shared" si="93"/>
        <v>Neutral</v>
      </c>
    </row>
    <row r="3003" spans="1:4" x14ac:dyDescent="0.2">
      <c r="A3003" s="2">
        <v>80221109</v>
      </c>
      <c r="B3003" s="2">
        <v>2.79</v>
      </c>
      <c r="C3003" s="22">
        <f t="shared" si="92"/>
        <v>3</v>
      </c>
      <c r="D3003" t="str">
        <f t="shared" si="93"/>
        <v>Good</v>
      </c>
    </row>
    <row r="3004" spans="1:4" x14ac:dyDescent="0.2">
      <c r="A3004" s="2">
        <v>80221942</v>
      </c>
      <c r="B3004" s="2">
        <v>1.66</v>
      </c>
      <c r="C3004" s="22">
        <f t="shared" si="92"/>
        <v>2</v>
      </c>
      <c r="D3004" t="str">
        <f t="shared" si="93"/>
        <v>Neutral</v>
      </c>
    </row>
    <row r="3005" spans="1:4" x14ac:dyDescent="0.2">
      <c r="A3005" s="2">
        <v>80221943</v>
      </c>
      <c r="B3005" s="2">
        <v>2.4500000000000002</v>
      </c>
      <c r="C3005" s="22">
        <f t="shared" si="92"/>
        <v>3</v>
      </c>
      <c r="D3005" t="str">
        <f t="shared" si="93"/>
        <v>Good</v>
      </c>
    </row>
    <row r="3006" spans="1:4" x14ac:dyDescent="0.2">
      <c r="A3006" s="2">
        <v>81145271</v>
      </c>
      <c r="B3006" s="2">
        <v>2.85</v>
      </c>
      <c r="C3006" s="22">
        <f t="shared" si="92"/>
        <v>3</v>
      </c>
      <c r="D3006" t="str">
        <f t="shared" si="93"/>
        <v>Good</v>
      </c>
    </row>
    <row r="3007" spans="1:4" x14ac:dyDescent="0.2">
      <c r="A3007" s="2">
        <v>80215147</v>
      </c>
      <c r="B3007" s="2">
        <v>3.64</v>
      </c>
      <c r="C3007" s="22">
        <f t="shared" si="92"/>
        <v>4</v>
      </c>
      <c r="D3007" t="str">
        <f t="shared" si="93"/>
        <v>Very Good</v>
      </c>
    </row>
    <row r="3008" spans="1:4" x14ac:dyDescent="0.2">
      <c r="A3008" s="2">
        <v>81024041</v>
      </c>
      <c r="B3008" s="2">
        <v>4.09</v>
      </c>
      <c r="C3008" s="22">
        <f t="shared" si="92"/>
        <v>5</v>
      </c>
      <c r="D3008" t="str">
        <f t="shared" si="93"/>
        <v>Excellent</v>
      </c>
    </row>
    <row r="3009" spans="1:4" x14ac:dyDescent="0.2">
      <c r="A3009" s="2">
        <v>80222071</v>
      </c>
      <c r="B3009" s="2">
        <v>3.34</v>
      </c>
      <c r="C3009" s="22">
        <f t="shared" si="92"/>
        <v>4</v>
      </c>
      <c r="D3009" t="str">
        <f t="shared" si="93"/>
        <v>Very Good</v>
      </c>
    </row>
    <row r="3010" spans="1:4" x14ac:dyDescent="0.2">
      <c r="A3010" s="2">
        <v>80210245</v>
      </c>
      <c r="B3010" s="2">
        <v>3.54</v>
      </c>
      <c r="C3010" s="22">
        <f t="shared" si="92"/>
        <v>4</v>
      </c>
      <c r="D3010" t="str">
        <f t="shared" si="93"/>
        <v>Very Good</v>
      </c>
    </row>
    <row r="3011" spans="1:4" x14ac:dyDescent="0.2">
      <c r="A3011" s="2">
        <v>80224312</v>
      </c>
      <c r="B3011" s="2">
        <v>3.64</v>
      </c>
      <c r="C3011" s="22">
        <f t="shared" ref="C3011:C3074" si="94">ROUNDUP(B3011,0)</f>
        <v>4</v>
      </c>
      <c r="D3011" t="str">
        <f t="shared" ref="D3011:D3074" si="95">IF(C3011=0,"Very Bad", IF(C3011=1,"Bad",IF(C3011=2,"Neutral", IF(C3011=3,"Good",IF(C3011=4,"Very Good",IF(C3011=5,"Excellent"))))))</f>
        <v>Very Good</v>
      </c>
    </row>
    <row r="3012" spans="1:4" x14ac:dyDescent="0.2">
      <c r="A3012" s="2">
        <v>81044248</v>
      </c>
      <c r="B3012" s="2">
        <v>4.4400000000000004</v>
      </c>
      <c r="C3012" s="22">
        <f t="shared" si="94"/>
        <v>5</v>
      </c>
      <c r="D3012" t="str">
        <f t="shared" si="95"/>
        <v>Excellent</v>
      </c>
    </row>
    <row r="3013" spans="1:4" x14ac:dyDescent="0.2">
      <c r="A3013" s="2">
        <v>80191236</v>
      </c>
      <c r="B3013" s="2">
        <v>3.14</v>
      </c>
      <c r="C3013" s="22">
        <f t="shared" si="94"/>
        <v>4</v>
      </c>
      <c r="D3013" t="str">
        <f t="shared" si="95"/>
        <v>Very Good</v>
      </c>
    </row>
    <row r="3014" spans="1:4" x14ac:dyDescent="0.2">
      <c r="A3014" s="2">
        <v>80224314</v>
      </c>
      <c r="B3014" s="2">
        <v>3.03</v>
      </c>
      <c r="C3014" s="22">
        <f t="shared" si="94"/>
        <v>4</v>
      </c>
      <c r="D3014" t="str">
        <f t="shared" si="95"/>
        <v>Very Good</v>
      </c>
    </row>
    <row r="3015" spans="1:4" x14ac:dyDescent="0.2">
      <c r="A3015" s="2">
        <v>80224184</v>
      </c>
      <c r="B3015" s="2">
        <v>4.16</v>
      </c>
      <c r="C3015" s="22">
        <f t="shared" si="94"/>
        <v>5</v>
      </c>
      <c r="D3015" t="str">
        <f t="shared" si="95"/>
        <v>Excellent</v>
      </c>
    </row>
    <row r="3016" spans="1:4" x14ac:dyDescent="0.2">
      <c r="A3016" s="2">
        <v>80224602</v>
      </c>
      <c r="B3016" s="2">
        <v>1.94</v>
      </c>
      <c r="C3016" s="22">
        <f t="shared" si="94"/>
        <v>2</v>
      </c>
      <c r="D3016" t="str">
        <f t="shared" si="95"/>
        <v>Neutral</v>
      </c>
    </row>
    <row r="3017" spans="1:4" x14ac:dyDescent="0.2">
      <c r="A3017" s="2">
        <v>81094069</v>
      </c>
      <c r="B3017" s="2">
        <v>2.11</v>
      </c>
      <c r="C3017" s="22">
        <f t="shared" si="94"/>
        <v>3</v>
      </c>
      <c r="D3017" t="str">
        <f t="shared" si="95"/>
        <v>Good</v>
      </c>
    </row>
    <row r="3018" spans="1:4" x14ac:dyDescent="0.2">
      <c r="A3018" s="2">
        <v>81094893</v>
      </c>
      <c r="B3018" s="2">
        <v>4.79</v>
      </c>
      <c r="C3018" s="22">
        <f t="shared" si="94"/>
        <v>5</v>
      </c>
      <c r="D3018" t="str">
        <f t="shared" si="95"/>
        <v>Excellent</v>
      </c>
    </row>
    <row r="3019" spans="1:4" x14ac:dyDescent="0.2">
      <c r="A3019" s="2">
        <v>80221677</v>
      </c>
      <c r="B3019" s="2">
        <v>3.99</v>
      </c>
      <c r="C3019" s="22">
        <f t="shared" si="94"/>
        <v>4</v>
      </c>
      <c r="D3019" t="str">
        <f t="shared" si="95"/>
        <v>Very Good</v>
      </c>
    </row>
    <row r="3020" spans="1:4" x14ac:dyDescent="0.2">
      <c r="A3020" s="2">
        <v>70084221</v>
      </c>
      <c r="B3020" s="2">
        <v>1.2</v>
      </c>
      <c r="C3020" s="22">
        <f t="shared" si="94"/>
        <v>2</v>
      </c>
      <c r="D3020" t="str">
        <f t="shared" si="95"/>
        <v>Neutral</v>
      </c>
    </row>
    <row r="3021" spans="1:4" x14ac:dyDescent="0.2">
      <c r="A3021" s="2">
        <v>81040704</v>
      </c>
      <c r="B3021" s="2">
        <v>2.4700000000000002</v>
      </c>
      <c r="C3021" s="22">
        <f t="shared" si="94"/>
        <v>3</v>
      </c>
      <c r="D3021" t="str">
        <f t="shared" si="95"/>
        <v>Good</v>
      </c>
    </row>
    <row r="3022" spans="1:4" x14ac:dyDescent="0.2">
      <c r="A3022" s="2">
        <v>80234791</v>
      </c>
      <c r="B3022" s="2">
        <v>2.44</v>
      </c>
      <c r="C3022" s="22">
        <f t="shared" si="94"/>
        <v>3</v>
      </c>
      <c r="D3022" t="str">
        <f t="shared" si="95"/>
        <v>Good</v>
      </c>
    </row>
    <row r="3023" spans="1:4" x14ac:dyDescent="0.2">
      <c r="A3023" s="2">
        <v>81056491</v>
      </c>
      <c r="B3023" s="2">
        <v>2.0499999999999998</v>
      </c>
      <c r="C3023" s="22">
        <f t="shared" si="94"/>
        <v>3</v>
      </c>
      <c r="D3023" t="str">
        <f t="shared" si="95"/>
        <v>Good</v>
      </c>
    </row>
    <row r="3024" spans="1:4" x14ac:dyDescent="0.2">
      <c r="A3024" s="2">
        <v>80120200</v>
      </c>
      <c r="B3024" s="2">
        <v>3.68</v>
      </c>
      <c r="C3024" s="22">
        <f t="shared" si="94"/>
        <v>4</v>
      </c>
      <c r="D3024" t="str">
        <f t="shared" si="95"/>
        <v>Very Good</v>
      </c>
    </row>
    <row r="3025" spans="1:4" x14ac:dyDescent="0.2">
      <c r="A3025" s="2">
        <v>81088331</v>
      </c>
      <c r="B3025" s="2">
        <v>1.71</v>
      </c>
      <c r="C3025" s="22">
        <f t="shared" si="94"/>
        <v>2</v>
      </c>
      <c r="D3025" t="str">
        <f t="shared" si="95"/>
        <v>Neutral</v>
      </c>
    </row>
    <row r="3026" spans="1:4" x14ac:dyDescent="0.2">
      <c r="A3026" s="2">
        <v>80234451</v>
      </c>
      <c r="B3026" s="2">
        <v>4.3600000000000003</v>
      </c>
      <c r="C3026" s="22">
        <f t="shared" si="94"/>
        <v>5</v>
      </c>
      <c r="D3026" t="str">
        <f t="shared" si="95"/>
        <v>Excellent</v>
      </c>
    </row>
    <row r="3027" spans="1:4" x14ac:dyDescent="0.2">
      <c r="A3027" s="2">
        <v>80995079</v>
      </c>
      <c r="B3027" s="2">
        <v>2.84</v>
      </c>
      <c r="C3027" s="22">
        <f t="shared" si="94"/>
        <v>3</v>
      </c>
      <c r="D3027" t="str">
        <f t="shared" si="95"/>
        <v>Good</v>
      </c>
    </row>
    <row r="3028" spans="1:4" x14ac:dyDescent="0.2">
      <c r="A3028" s="2">
        <v>81036520</v>
      </c>
      <c r="B3028" s="2">
        <v>4.25</v>
      </c>
      <c r="C3028" s="22">
        <f t="shared" si="94"/>
        <v>5</v>
      </c>
      <c r="D3028" t="str">
        <f t="shared" si="95"/>
        <v>Excellent</v>
      </c>
    </row>
    <row r="3029" spans="1:4" x14ac:dyDescent="0.2">
      <c r="A3029" s="2">
        <v>80180224</v>
      </c>
      <c r="B3029" s="2">
        <v>3.54</v>
      </c>
      <c r="C3029" s="22">
        <f t="shared" si="94"/>
        <v>4</v>
      </c>
      <c r="D3029" t="str">
        <f t="shared" si="95"/>
        <v>Very Good</v>
      </c>
    </row>
    <row r="3030" spans="1:4" x14ac:dyDescent="0.2">
      <c r="A3030" s="2">
        <v>70299904</v>
      </c>
      <c r="B3030" s="2">
        <v>2.31</v>
      </c>
      <c r="C3030" s="22">
        <f t="shared" si="94"/>
        <v>3</v>
      </c>
      <c r="D3030" t="str">
        <f t="shared" si="95"/>
        <v>Good</v>
      </c>
    </row>
    <row r="3031" spans="1:4" x14ac:dyDescent="0.2">
      <c r="A3031" s="2">
        <v>80171125</v>
      </c>
      <c r="B3031" s="2">
        <v>3.13</v>
      </c>
      <c r="C3031" s="22">
        <f t="shared" si="94"/>
        <v>4</v>
      </c>
      <c r="D3031" t="str">
        <f t="shared" si="95"/>
        <v>Very Good</v>
      </c>
    </row>
    <row r="3032" spans="1:4" x14ac:dyDescent="0.2">
      <c r="A3032" s="2">
        <v>80106989</v>
      </c>
      <c r="B3032" s="2">
        <v>2.87</v>
      </c>
      <c r="C3032" s="22">
        <f t="shared" si="94"/>
        <v>3</v>
      </c>
      <c r="D3032" t="str">
        <f t="shared" si="95"/>
        <v>Good</v>
      </c>
    </row>
    <row r="3033" spans="1:4" x14ac:dyDescent="0.2">
      <c r="A3033" s="2">
        <v>80044731</v>
      </c>
      <c r="B3033" s="2">
        <v>3.29</v>
      </c>
      <c r="C3033" s="22">
        <f t="shared" si="94"/>
        <v>4</v>
      </c>
      <c r="D3033" t="str">
        <f t="shared" si="95"/>
        <v>Very Good</v>
      </c>
    </row>
    <row r="3034" spans="1:4" x14ac:dyDescent="0.2">
      <c r="A3034" s="2">
        <v>60010069</v>
      </c>
      <c r="B3034" s="2">
        <v>1.54</v>
      </c>
      <c r="C3034" s="22">
        <f t="shared" si="94"/>
        <v>2</v>
      </c>
      <c r="D3034" t="str">
        <f t="shared" si="95"/>
        <v>Neutral</v>
      </c>
    </row>
    <row r="3035" spans="1:4" x14ac:dyDescent="0.2">
      <c r="A3035" s="2">
        <v>70241791</v>
      </c>
      <c r="B3035" s="2">
        <v>4.84</v>
      </c>
      <c r="C3035" s="22">
        <f t="shared" si="94"/>
        <v>5</v>
      </c>
      <c r="D3035" t="str">
        <f t="shared" si="95"/>
        <v>Excellent</v>
      </c>
    </row>
    <row r="3036" spans="1:4" x14ac:dyDescent="0.2">
      <c r="A3036" s="2">
        <v>81099997</v>
      </c>
      <c r="B3036" s="2">
        <v>3.86</v>
      </c>
      <c r="C3036" s="22">
        <f t="shared" si="94"/>
        <v>4</v>
      </c>
      <c r="D3036" t="str">
        <f t="shared" si="95"/>
        <v>Very Good</v>
      </c>
    </row>
    <row r="3037" spans="1:4" x14ac:dyDescent="0.2">
      <c r="A3037" s="2">
        <v>70084148</v>
      </c>
      <c r="B3037" s="2">
        <v>4.2300000000000004</v>
      </c>
      <c r="C3037" s="22">
        <f t="shared" si="94"/>
        <v>5</v>
      </c>
      <c r="D3037" t="str">
        <f t="shared" si="95"/>
        <v>Excellent</v>
      </c>
    </row>
    <row r="3038" spans="1:4" x14ac:dyDescent="0.2">
      <c r="A3038" s="2">
        <v>70101345</v>
      </c>
      <c r="B3038" s="2">
        <v>2.4500000000000002</v>
      </c>
      <c r="C3038" s="22">
        <f t="shared" si="94"/>
        <v>3</v>
      </c>
      <c r="D3038" t="str">
        <f t="shared" si="95"/>
        <v>Good</v>
      </c>
    </row>
    <row r="3039" spans="1:4" x14ac:dyDescent="0.2">
      <c r="A3039" s="2">
        <v>80189451</v>
      </c>
      <c r="B3039" s="2">
        <v>1.1200000000000001</v>
      </c>
      <c r="C3039" s="22">
        <f t="shared" si="94"/>
        <v>2</v>
      </c>
      <c r="D3039" t="str">
        <f t="shared" si="95"/>
        <v>Neutral</v>
      </c>
    </row>
    <row r="3040" spans="1:4" x14ac:dyDescent="0.2">
      <c r="A3040" s="2">
        <v>80238020</v>
      </c>
      <c r="B3040" s="2">
        <v>3.64</v>
      </c>
      <c r="C3040" s="22">
        <f t="shared" si="94"/>
        <v>4</v>
      </c>
      <c r="D3040" t="str">
        <f t="shared" si="95"/>
        <v>Very Good</v>
      </c>
    </row>
    <row r="3041" spans="1:4" x14ac:dyDescent="0.2">
      <c r="A3041" s="2">
        <v>70128697</v>
      </c>
      <c r="B3041" s="2">
        <v>4.17</v>
      </c>
      <c r="C3041" s="22">
        <f t="shared" si="94"/>
        <v>5</v>
      </c>
      <c r="D3041" t="str">
        <f t="shared" si="95"/>
        <v>Excellent</v>
      </c>
    </row>
    <row r="3042" spans="1:4" x14ac:dyDescent="0.2">
      <c r="A3042" s="2">
        <v>70044688</v>
      </c>
      <c r="B3042" s="2">
        <v>3.1</v>
      </c>
      <c r="C3042" s="22">
        <f t="shared" si="94"/>
        <v>4</v>
      </c>
      <c r="D3042" t="str">
        <f t="shared" si="95"/>
        <v>Very Good</v>
      </c>
    </row>
    <row r="3043" spans="1:4" x14ac:dyDescent="0.2">
      <c r="A3043" s="2">
        <v>60035622</v>
      </c>
      <c r="B3043" s="2">
        <v>2.06</v>
      </c>
      <c r="C3043" s="22">
        <f t="shared" si="94"/>
        <v>3</v>
      </c>
      <c r="D3043" t="str">
        <f t="shared" si="95"/>
        <v>Good</v>
      </c>
    </row>
    <row r="3044" spans="1:4" x14ac:dyDescent="0.2">
      <c r="A3044" s="2">
        <v>80117079</v>
      </c>
      <c r="B3044" s="2">
        <v>2.1800000000000002</v>
      </c>
      <c r="C3044" s="22">
        <f t="shared" si="94"/>
        <v>3</v>
      </c>
      <c r="D3044" t="str">
        <f t="shared" si="95"/>
        <v>Good</v>
      </c>
    </row>
    <row r="3045" spans="1:4" x14ac:dyDescent="0.2">
      <c r="A3045" s="2">
        <v>70001958</v>
      </c>
      <c r="B3045" s="2">
        <v>3.43</v>
      </c>
      <c r="C3045" s="22">
        <f t="shared" si="94"/>
        <v>4</v>
      </c>
      <c r="D3045" t="str">
        <f t="shared" si="95"/>
        <v>Very Good</v>
      </c>
    </row>
    <row r="3046" spans="1:4" x14ac:dyDescent="0.2">
      <c r="A3046" s="2">
        <v>81099996</v>
      </c>
      <c r="B3046" s="2">
        <v>2.39</v>
      </c>
      <c r="C3046" s="22">
        <f t="shared" si="94"/>
        <v>3</v>
      </c>
      <c r="D3046" t="str">
        <f t="shared" si="95"/>
        <v>Good</v>
      </c>
    </row>
    <row r="3047" spans="1:4" x14ac:dyDescent="0.2">
      <c r="A3047" s="2">
        <v>70066433</v>
      </c>
      <c r="B3047" s="2">
        <v>4.99</v>
      </c>
      <c r="C3047" s="22">
        <f t="shared" si="94"/>
        <v>5</v>
      </c>
      <c r="D3047" t="str">
        <f t="shared" si="95"/>
        <v>Excellent</v>
      </c>
    </row>
    <row r="3048" spans="1:4" x14ac:dyDescent="0.2">
      <c r="A3048" s="2">
        <v>70098899</v>
      </c>
      <c r="B3048" s="2">
        <v>4.16</v>
      </c>
      <c r="C3048" s="22">
        <f t="shared" si="94"/>
        <v>5</v>
      </c>
      <c r="D3048" t="str">
        <f t="shared" si="95"/>
        <v>Excellent</v>
      </c>
    </row>
    <row r="3049" spans="1:4" x14ac:dyDescent="0.2">
      <c r="A3049" s="2">
        <v>81121171</v>
      </c>
      <c r="B3049" s="2">
        <v>3.18</v>
      </c>
      <c r="C3049" s="22">
        <f t="shared" si="94"/>
        <v>4</v>
      </c>
      <c r="D3049" t="str">
        <f t="shared" si="95"/>
        <v>Very Good</v>
      </c>
    </row>
    <row r="3050" spans="1:4" x14ac:dyDescent="0.2">
      <c r="A3050" s="2">
        <v>81121172</v>
      </c>
      <c r="B3050" s="2">
        <v>3.18</v>
      </c>
      <c r="C3050" s="22">
        <f t="shared" si="94"/>
        <v>4</v>
      </c>
      <c r="D3050" t="str">
        <f t="shared" si="95"/>
        <v>Very Good</v>
      </c>
    </row>
    <row r="3051" spans="1:4" x14ac:dyDescent="0.2">
      <c r="A3051" s="2">
        <v>81121173</v>
      </c>
      <c r="B3051" s="2">
        <v>3.64</v>
      </c>
      <c r="C3051" s="22">
        <f t="shared" si="94"/>
        <v>4</v>
      </c>
      <c r="D3051" t="str">
        <f t="shared" si="95"/>
        <v>Very Good</v>
      </c>
    </row>
    <row r="3052" spans="1:4" x14ac:dyDescent="0.2">
      <c r="A3052" s="2">
        <v>81121174</v>
      </c>
      <c r="B3052" s="2">
        <v>4.71</v>
      </c>
      <c r="C3052" s="22">
        <f t="shared" si="94"/>
        <v>5</v>
      </c>
      <c r="D3052" t="str">
        <f t="shared" si="95"/>
        <v>Excellent</v>
      </c>
    </row>
    <row r="3053" spans="1:4" x14ac:dyDescent="0.2">
      <c r="A3053" s="2">
        <v>81121175</v>
      </c>
      <c r="B3053" s="2">
        <v>3.26</v>
      </c>
      <c r="C3053" s="22">
        <f t="shared" si="94"/>
        <v>4</v>
      </c>
      <c r="D3053" t="str">
        <f t="shared" si="95"/>
        <v>Very Good</v>
      </c>
    </row>
    <row r="3054" spans="1:4" x14ac:dyDescent="0.2">
      <c r="A3054" s="2">
        <v>81121176</v>
      </c>
      <c r="B3054" s="2">
        <v>2.23</v>
      </c>
      <c r="C3054" s="22">
        <f t="shared" si="94"/>
        <v>3</v>
      </c>
      <c r="D3054" t="str">
        <f t="shared" si="95"/>
        <v>Good</v>
      </c>
    </row>
    <row r="3055" spans="1:4" x14ac:dyDescent="0.2">
      <c r="A3055" s="2">
        <v>81121177</v>
      </c>
      <c r="B3055" s="2">
        <v>3.64</v>
      </c>
      <c r="C3055" s="22">
        <f t="shared" si="94"/>
        <v>4</v>
      </c>
      <c r="D3055" t="str">
        <f t="shared" si="95"/>
        <v>Very Good</v>
      </c>
    </row>
    <row r="3056" spans="1:4" x14ac:dyDescent="0.2">
      <c r="A3056" s="2">
        <v>81121178</v>
      </c>
      <c r="B3056" s="2">
        <v>2.17</v>
      </c>
      <c r="C3056" s="22">
        <f t="shared" si="94"/>
        <v>3</v>
      </c>
      <c r="D3056" t="str">
        <f t="shared" si="95"/>
        <v>Good</v>
      </c>
    </row>
    <row r="3057" spans="1:4" x14ac:dyDescent="0.2">
      <c r="A3057" s="2">
        <v>81121179</v>
      </c>
      <c r="B3057" s="2">
        <v>4.22</v>
      </c>
      <c r="C3057" s="22">
        <f t="shared" si="94"/>
        <v>5</v>
      </c>
      <c r="D3057" t="str">
        <f t="shared" si="95"/>
        <v>Excellent</v>
      </c>
    </row>
    <row r="3058" spans="1:4" x14ac:dyDescent="0.2">
      <c r="A3058" s="2">
        <v>81121180</v>
      </c>
      <c r="B3058" s="2">
        <v>3.84</v>
      </c>
      <c r="C3058" s="22">
        <f t="shared" si="94"/>
        <v>4</v>
      </c>
      <c r="D3058" t="str">
        <f t="shared" si="95"/>
        <v>Very Good</v>
      </c>
    </row>
    <row r="3059" spans="1:4" x14ac:dyDescent="0.2">
      <c r="A3059" s="2">
        <v>81121181</v>
      </c>
      <c r="B3059" s="2">
        <v>1.95</v>
      </c>
      <c r="C3059" s="22">
        <f t="shared" si="94"/>
        <v>2</v>
      </c>
      <c r="D3059" t="str">
        <f t="shared" si="95"/>
        <v>Neutral</v>
      </c>
    </row>
    <row r="3060" spans="1:4" x14ac:dyDescent="0.2">
      <c r="A3060" s="2">
        <v>81121182</v>
      </c>
      <c r="B3060" s="2">
        <v>1.02</v>
      </c>
      <c r="C3060" s="22">
        <f t="shared" si="94"/>
        <v>2</v>
      </c>
      <c r="D3060" t="str">
        <f t="shared" si="95"/>
        <v>Neutral</v>
      </c>
    </row>
    <row r="3061" spans="1:4" x14ac:dyDescent="0.2">
      <c r="A3061" s="2">
        <v>81121183</v>
      </c>
      <c r="B3061" s="2">
        <v>2.58</v>
      </c>
      <c r="C3061" s="22">
        <f t="shared" si="94"/>
        <v>3</v>
      </c>
      <c r="D3061" t="str">
        <f t="shared" si="95"/>
        <v>Good</v>
      </c>
    </row>
    <row r="3062" spans="1:4" x14ac:dyDescent="0.2">
      <c r="A3062" s="2">
        <v>81121184</v>
      </c>
      <c r="B3062" s="2">
        <v>3.46</v>
      </c>
      <c r="C3062" s="22">
        <f t="shared" si="94"/>
        <v>4</v>
      </c>
      <c r="D3062" t="str">
        <f t="shared" si="95"/>
        <v>Very Good</v>
      </c>
    </row>
    <row r="3063" spans="1:4" x14ac:dyDescent="0.2">
      <c r="A3063" s="2">
        <v>81121185</v>
      </c>
      <c r="B3063" s="2">
        <v>2.1</v>
      </c>
      <c r="C3063" s="22">
        <f t="shared" si="94"/>
        <v>3</v>
      </c>
      <c r="D3063" t="str">
        <f t="shared" si="95"/>
        <v>Good</v>
      </c>
    </row>
    <row r="3064" spans="1:4" x14ac:dyDescent="0.2">
      <c r="A3064" s="2">
        <v>81121186</v>
      </c>
      <c r="B3064" s="2">
        <v>4.04</v>
      </c>
      <c r="C3064" s="22">
        <f t="shared" si="94"/>
        <v>5</v>
      </c>
      <c r="D3064" t="str">
        <f t="shared" si="95"/>
        <v>Excellent</v>
      </c>
    </row>
    <row r="3065" spans="1:4" x14ac:dyDescent="0.2">
      <c r="A3065" s="2">
        <v>81121187</v>
      </c>
      <c r="B3065" s="2">
        <v>3.35</v>
      </c>
      <c r="C3065" s="22">
        <f t="shared" si="94"/>
        <v>4</v>
      </c>
      <c r="D3065" t="str">
        <f t="shared" si="95"/>
        <v>Very Good</v>
      </c>
    </row>
    <row r="3066" spans="1:4" x14ac:dyDescent="0.2">
      <c r="A3066" s="2">
        <v>81121188</v>
      </c>
      <c r="B3066" s="2">
        <v>3.5</v>
      </c>
      <c r="C3066" s="22">
        <f t="shared" si="94"/>
        <v>4</v>
      </c>
      <c r="D3066" t="str">
        <f t="shared" si="95"/>
        <v>Very Good</v>
      </c>
    </row>
    <row r="3067" spans="1:4" x14ac:dyDescent="0.2">
      <c r="A3067" s="2">
        <v>81121189</v>
      </c>
      <c r="B3067" s="2">
        <v>3.06</v>
      </c>
      <c r="C3067" s="22">
        <f t="shared" si="94"/>
        <v>4</v>
      </c>
      <c r="D3067" t="str">
        <f t="shared" si="95"/>
        <v>Very Good</v>
      </c>
    </row>
    <row r="3068" spans="1:4" x14ac:dyDescent="0.2">
      <c r="A3068" s="2">
        <v>70265211</v>
      </c>
      <c r="B3068" s="2">
        <v>3.89</v>
      </c>
      <c r="C3068" s="22">
        <f t="shared" si="94"/>
        <v>4</v>
      </c>
      <c r="D3068" t="str">
        <f t="shared" si="95"/>
        <v>Very Good</v>
      </c>
    </row>
    <row r="3069" spans="1:4" x14ac:dyDescent="0.2">
      <c r="A3069" s="2">
        <v>70109689</v>
      </c>
      <c r="B3069" s="2">
        <v>3.29</v>
      </c>
      <c r="C3069" s="22">
        <f t="shared" si="94"/>
        <v>4</v>
      </c>
      <c r="D3069" t="str">
        <f t="shared" si="95"/>
        <v>Very Good</v>
      </c>
    </row>
    <row r="3070" spans="1:4" x14ac:dyDescent="0.2">
      <c r="A3070" s="2">
        <v>855084</v>
      </c>
      <c r="B3070" s="2">
        <v>1.18</v>
      </c>
      <c r="C3070" s="22">
        <f t="shared" si="94"/>
        <v>2</v>
      </c>
      <c r="D3070" t="str">
        <f t="shared" si="95"/>
        <v>Neutral</v>
      </c>
    </row>
    <row r="3071" spans="1:4" x14ac:dyDescent="0.2">
      <c r="A3071" s="2">
        <v>80005772</v>
      </c>
      <c r="B3071" s="2">
        <v>3.08</v>
      </c>
      <c r="C3071" s="22">
        <f t="shared" si="94"/>
        <v>4</v>
      </c>
      <c r="D3071" t="str">
        <f t="shared" si="95"/>
        <v>Very Good</v>
      </c>
    </row>
    <row r="3072" spans="1:4" x14ac:dyDescent="0.2">
      <c r="A3072" s="2">
        <v>70105369</v>
      </c>
      <c r="B3072" s="2">
        <v>4.92</v>
      </c>
      <c r="C3072" s="22">
        <f t="shared" si="94"/>
        <v>5</v>
      </c>
      <c r="D3072" t="str">
        <f t="shared" si="95"/>
        <v>Excellent</v>
      </c>
    </row>
    <row r="3073" spans="1:4" x14ac:dyDescent="0.2">
      <c r="A3073" s="2">
        <v>60029369</v>
      </c>
      <c r="B3073" s="2">
        <v>3.32</v>
      </c>
      <c r="C3073" s="22">
        <f t="shared" si="94"/>
        <v>4</v>
      </c>
      <c r="D3073" t="str">
        <f t="shared" si="95"/>
        <v>Very Good</v>
      </c>
    </row>
    <row r="3074" spans="1:4" x14ac:dyDescent="0.2">
      <c r="A3074" s="2">
        <v>81086718</v>
      </c>
      <c r="B3074" s="2">
        <v>2.88</v>
      </c>
      <c r="C3074" s="22">
        <f t="shared" si="94"/>
        <v>3</v>
      </c>
      <c r="D3074" t="str">
        <f t="shared" si="95"/>
        <v>Good</v>
      </c>
    </row>
    <row r="3075" spans="1:4" x14ac:dyDescent="0.2">
      <c r="A3075" s="2">
        <v>80005738</v>
      </c>
      <c r="B3075" s="2">
        <v>4.3899999999999997</v>
      </c>
      <c r="C3075" s="22">
        <f t="shared" ref="C3075:C3138" si="96">ROUNDUP(B3075,0)</f>
        <v>5</v>
      </c>
      <c r="D3075" t="str">
        <f t="shared" ref="D3075:D3138" si="97">IF(C3075=0,"Very Bad", IF(C3075=1,"Bad",IF(C3075=2,"Neutral", IF(C3075=3,"Good",IF(C3075=4,"Very Good",IF(C3075=5,"Excellent"))))))</f>
        <v>Excellent</v>
      </c>
    </row>
    <row r="3076" spans="1:4" x14ac:dyDescent="0.2">
      <c r="A3076" s="2">
        <v>60000415</v>
      </c>
      <c r="B3076" s="2">
        <v>2.59</v>
      </c>
      <c r="C3076" s="22">
        <f t="shared" si="96"/>
        <v>3</v>
      </c>
      <c r="D3076" t="str">
        <f t="shared" si="97"/>
        <v>Good</v>
      </c>
    </row>
    <row r="3077" spans="1:4" x14ac:dyDescent="0.2">
      <c r="A3077" s="2">
        <v>70112731</v>
      </c>
      <c r="B3077" s="2">
        <v>2.94</v>
      </c>
      <c r="C3077" s="22">
        <f t="shared" si="96"/>
        <v>3</v>
      </c>
      <c r="D3077" t="str">
        <f t="shared" si="97"/>
        <v>Good</v>
      </c>
    </row>
    <row r="3078" spans="1:4" x14ac:dyDescent="0.2">
      <c r="A3078" s="2">
        <v>81130297</v>
      </c>
      <c r="B3078" s="2">
        <v>4.59</v>
      </c>
      <c r="C3078" s="22">
        <f t="shared" si="96"/>
        <v>5</v>
      </c>
      <c r="D3078" t="str">
        <f t="shared" si="97"/>
        <v>Excellent</v>
      </c>
    </row>
    <row r="3079" spans="1:4" x14ac:dyDescent="0.2">
      <c r="A3079" s="2">
        <v>60033320</v>
      </c>
      <c r="B3079" s="2">
        <v>3.74</v>
      </c>
      <c r="C3079" s="22">
        <f t="shared" si="96"/>
        <v>4</v>
      </c>
      <c r="D3079" t="str">
        <f t="shared" si="97"/>
        <v>Very Good</v>
      </c>
    </row>
    <row r="3080" spans="1:4" x14ac:dyDescent="0.2">
      <c r="A3080" s="2">
        <v>81100120</v>
      </c>
      <c r="B3080" s="2">
        <v>4.93</v>
      </c>
      <c r="C3080" s="22">
        <f t="shared" si="96"/>
        <v>5</v>
      </c>
      <c r="D3080" t="str">
        <f t="shared" si="97"/>
        <v>Excellent</v>
      </c>
    </row>
    <row r="3081" spans="1:4" x14ac:dyDescent="0.2">
      <c r="A3081" s="2">
        <v>81060038</v>
      </c>
      <c r="B3081" s="2">
        <v>4.53</v>
      </c>
      <c r="C3081" s="22">
        <f t="shared" si="96"/>
        <v>5</v>
      </c>
      <c r="D3081" t="str">
        <f t="shared" si="97"/>
        <v>Excellent</v>
      </c>
    </row>
    <row r="3082" spans="1:4" x14ac:dyDescent="0.2">
      <c r="A3082" s="2">
        <v>60020745</v>
      </c>
      <c r="B3082" s="2">
        <v>3.76</v>
      </c>
      <c r="C3082" s="22">
        <f t="shared" si="96"/>
        <v>4</v>
      </c>
      <c r="D3082" t="str">
        <f t="shared" si="97"/>
        <v>Very Good</v>
      </c>
    </row>
    <row r="3083" spans="1:4" x14ac:dyDescent="0.2">
      <c r="A3083" s="2">
        <v>18907685</v>
      </c>
      <c r="B3083" s="2">
        <v>1.31</v>
      </c>
      <c r="C3083" s="22">
        <f t="shared" si="96"/>
        <v>2</v>
      </c>
      <c r="D3083" t="str">
        <f t="shared" si="97"/>
        <v>Neutral</v>
      </c>
    </row>
    <row r="3084" spans="1:4" x14ac:dyDescent="0.2">
      <c r="A3084" s="2">
        <v>81113468</v>
      </c>
      <c r="B3084" s="2">
        <v>3.87</v>
      </c>
      <c r="C3084" s="22">
        <f t="shared" si="96"/>
        <v>4</v>
      </c>
      <c r="D3084" t="str">
        <f t="shared" si="97"/>
        <v>Very Good</v>
      </c>
    </row>
    <row r="3085" spans="1:4" x14ac:dyDescent="0.2">
      <c r="A3085" s="2">
        <v>81017506</v>
      </c>
      <c r="B3085" s="2">
        <v>1.1000000000000001</v>
      </c>
      <c r="C3085" s="22">
        <f t="shared" si="96"/>
        <v>2</v>
      </c>
      <c r="D3085" t="str">
        <f t="shared" si="97"/>
        <v>Neutral</v>
      </c>
    </row>
    <row r="3086" spans="1:4" x14ac:dyDescent="0.2">
      <c r="A3086" s="2">
        <v>70114342</v>
      </c>
      <c r="B3086" s="2">
        <v>3.06</v>
      </c>
      <c r="C3086" s="22">
        <f t="shared" si="96"/>
        <v>4</v>
      </c>
      <c r="D3086" t="str">
        <f t="shared" si="97"/>
        <v>Very Good</v>
      </c>
    </row>
    <row r="3087" spans="1:4" x14ac:dyDescent="0.2">
      <c r="A3087" s="2">
        <v>70021661</v>
      </c>
      <c r="B3087" s="2">
        <v>3.2</v>
      </c>
      <c r="C3087" s="22">
        <f t="shared" si="96"/>
        <v>4</v>
      </c>
      <c r="D3087" t="str">
        <f t="shared" si="97"/>
        <v>Very Good</v>
      </c>
    </row>
    <row r="3088" spans="1:4" x14ac:dyDescent="0.2">
      <c r="A3088" s="2">
        <v>70084795</v>
      </c>
      <c r="B3088" s="2">
        <v>1.39</v>
      </c>
      <c r="C3088" s="22">
        <f t="shared" si="96"/>
        <v>2</v>
      </c>
      <c r="D3088" t="str">
        <f t="shared" si="97"/>
        <v>Neutral</v>
      </c>
    </row>
    <row r="3089" spans="1:4" x14ac:dyDescent="0.2">
      <c r="A3089" s="2">
        <v>60027701</v>
      </c>
      <c r="B3089" s="2">
        <v>1.97</v>
      </c>
      <c r="C3089" s="22">
        <f t="shared" si="96"/>
        <v>2</v>
      </c>
      <c r="D3089" t="str">
        <f t="shared" si="97"/>
        <v>Neutral</v>
      </c>
    </row>
    <row r="3090" spans="1:4" x14ac:dyDescent="0.2">
      <c r="A3090" s="2">
        <v>70021654</v>
      </c>
      <c r="B3090" s="2">
        <v>2.04</v>
      </c>
      <c r="C3090" s="22">
        <f t="shared" si="96"/>
        <v>3</v>
      </c>
      <c r="D3090" t="str">
        <f t="shared" si="97"/>
        <v>Good</v>
      </c>
    </row>
    <row r="3091" spans="1:4" x14ac:dyDescent="0.2">
      <c r="A3091" s="2">
        <v>81099976</v>
      </c>
      <c r="B3091" s="2">
        <v>2.93</v>
      </c>
      <c r="C3091" s="22">
        <f t="shared" si="96"/>
        <v>3</v>
      </c>
      <c r="D3091" t="str">
        <f t="shared" si="97"/>
        <v>Good</v>
      </c>
    </row>
    <row r="3092" spans="1:4" x14ac:dyDescent="0.2">
      <c r="A3092" s="2">
        <v>81077862</v>
      </c>
      <c r="B3092" s="2">
        <v>2.0499999999999998</v>
      </c>
      <c r="C3092" s="22">
        <f t="shared" si="96"/>
        <v>3</v>
      </c>
      <c r="D3092" t="str">
        <f t="shared" si="97"/>
        <v>Good</v>
      </c>
    </row>
    <row r="3093" spans="1:4" x14ac:dyDescent="0.2">
      <c r="A3093" s="2">
        <v>70001777</v>
      </c>
      <c r="B3093" s="2">
        <v>3.35</v>
      </c>
      <c r="C3093" s="22">
        <f t="shared" si="96"/>
        <v>4</v>
      </c>
      <c r="D3093" t="str">
        <f t="shared" si="97"/>
        <v>Very Good</v>
      </c>
    </row>
    <row r="3094" spans="1:4" x14ac:dyDescent="0.2">
      <c r="A3094" s="2">
        <v>80182447</v>
      </c>
      <c r="B3094" s="2">
        <v>2.37</v>
      </c>
      <c r="C3094" s="22">
        <f t="shared" si="96"/>
        <v>3</v>
      </c>
      <c r="D3094" t="str">
        <f t="shared" si="97"/>
        <v>Good</v>
      </c>
    </row>
    <row r="3095" spans="1:4" x14ac:dyDescent="0.2">
      <c r="A3095" s="2">
        <v>70055855</v>
      </c>
      <c r="B3095" s="2">
        <v>4.88</v>
      </c>
      <c r="C3095" s="22">
        <f t="shared" si="96"/>
        <v>5</v>
      </c>
      <c r="D3095" t="str">
        <f t="shared" si="97"/>
        <v>Excellent</v>
      </c>
    </row>
    <row r="3096" spans="1:4" x14ac:dyDescent="0.2">
      <c r="A3096" s="2">
        <v>70295560</v>
      </c>
      <c r="B3096" s="2">
        <v>3.39</v>
      </c>
      <c r="C3096" s="22">
        <f t="shared" si="96"/>
        <v>4</v>
      </c>
      <c r="D3096" t="str">
        <f t="shared" si="97"/>
        <v>Very Good</v>
      </c>
    </row>
    <row r="3097" spans="1:4" x14ac:dyDescent="0.2">
      <c r="A3097" s="2">
        <v>80994575</v>
      </c>
      <c r="B3097" s="2">
        <v>2.63</v>
      </c>
      <c r="C3097" s="22">
        <f t="shared" si="96"/>
        <v>3</v>
      </c>
      <c r="D3097" t="str">
        <f t="shared" si="97"/>
        <v>Good</v>
      </c>
    </row>
    <row r="3098" spans="1:4" x14ac:dyDescent="0.2">
      <c r="A3098" s="2">
        <v>60036112</v>
      </c>
      <c r="B3098" s="2">
        <v>1.59</v>
      </c>
      <c r="C3098" s="22">
        <f t="shared" si="96"/>
        <v>2</v>
      </c>
      <c r="D3098" t="str">
        <f t="shared" si="97"/>
        <v>Neutral</v>
      </c>
    </row>
    <row r="3099" spans="1:4" x14ac:dyDescent="0.2">
      <c r="A3099" s="2">
        <v>80994424</v>
      </c>
      <c r="B3099" s="2">
        <v>2.44</v>
      </c>
      <c r="C3099" s="22">
        <f t="shared" si="96"/>
        <v>3</v>
      </c>
      <c r="D3099" t="str">
        <f t="shared" si="97"/>
        <v>Good</v>
      </c>
    </row>
    <row r="3100" spans="1:4" x14ac:dyDescent="0.2">
      <c r="A3100" s="2">
        <v>80229417</v>
      </c>
      <c r="B3100" s="2">
        <v>2.0099999999999998</v>
      </c>
      <c r="C3100" s="22">
        <f t="shared" si="96"/>
        <v>3</v>
      </c>
      <c r="D3100" t="str">
        <f t="shared" si="97"/>
        <v>Good</v>
      </c>
    </row>
    <row r="3101" spans="1:4" x14ac:dyDescent="0.2">
      <c r="A3101" s="2">
        <v>80997402</v>
      </c>
      <c r="B3101" s="2">
        <v>4.72</v>
      </c>
      <c r="C3101" s="22">
        <f t="shared" si="96"/>
        <v>5</v>
      </c>
      <c r="D3101" t="str">
        <f t="shared" si="97"/>
        <v>Excellent</v>
      </c>
    </row>
    <row r="3102" spans="1:4" x14ac:dyDescent="0.2">
      <c r="A3102" s="2">
        <v>80994423</v>
      </c>
      <c r="B3102" s="2">
        <v>3.06</v>
      </c>
      <c r="C3102" s="22">
        <f t="shared" si="96"/>
        <v>4</v>
      </c>
      <c r="D3102" t="str">
        <f t="shared" si="97"/>
        <v>Very Good</v>
      </c>
    </row>
    <row r="3103" spans="1:4" x14ac:dyDescent="0.2">
      <c r="A3103" s="2">
        <v>80236278</v>
      </c>
      <c r="B3103" s="2">
        <v>1.42</v>
      </c>
      <c r="C3103" s="22">
        <f t="shared" si="96"/>
        <v>2</v>
      </c>
      <c r="D3103" t="str">
        <f t="shared" si="97"/>
        <v>Neutral</v>
      </c>
    </row>
    <row r="3104" spans="1:4" x14ac:dyDescent="0.2">
      <c r="A3104" s="2">
        <v>80217136</v>
      </c>
      <c r="B3104" s="2">
        <v>3.32</v>
      </c>
      <c r="C3104" s="22">
        <f t="shared" si="96"/>
        <v>4</v>
      </c>
      <c r="D3104" t="str">
        <f t="shared" si="97"/>
        <v>Very Good</v>
      </c>
    </row>
    <row r="3105" spans="1:4" x14ac:dyDescent="0.2">
      <c r="A3105" s="2">
        <v>80115118</v>
      </c>
      <c r="B3105" s="2">
        <v>3.04</v>
      </c>
      <c r="C3105" s="22">
        <f t="shared" si="96"/>
        <v>4</v>
      </c>
      <c r="D3105" t="str">
        <f t="shared" si="97"/>
        <v>Very Good</v>
      </c>
    </row>
    <row r="3106" spans="1:4" x14ac:dyDescent="0.2">
      <c r="A3106" s="2">
        <v>80180851</v>
      </c>
      <c r="B3106" s="2">
        <v>1.46</v>
      </c>
      <c r="C3106" s="22">
        <f t="shared" si="96"/>
        <v>2</v>
      </c>
      <c r="D3106" t="str">
        <f t="shared" si="97"/>
        <v>Neutral</v>
      </c>
    </row>
    <row r="3107" spans="1:4" x14ac:dyDescent="0.2">
      <c r="A3107" s="2">
        <v>80236279</v>
      </c>
      <c r="B3107" s="2">
        <v>1.25</v>
      </c>
      <c r="C3107" s="22">
        <f t="shared" si="96"/>
        <v>2</v>
      </c>
      <c r="D3107" t="str">
        <f t="shared" si="97"/>
        <v>Neutral</v>
      </c>
    </row>
    <row r="3108" spans="1:4" x14ac:dyDescent="0.2">
      <c r="A3108" s="2">
        <v>80994573</v>
      </c>
      <c r="B3108" s="2">
        <v>4.67</v>
      </c>
      <c r="C3108" s="22">
        <f t="shared" si="96"/>
        <v>5</v>
      </c>
      <c r="D3108" t="str">
        <f t="shared" si="97"/>
        <v>Excellent</v>
      </c>
    </row>
    <row r="3109" spans="1:4" x14ac:dyDescent="0.2">
      <c r="A3109" s="2">
        <v>70057519</v>
      </c>
      <c r="B3109" s="2">
        <v>3.83</v>
      </c>
      <c r="C3109" s="22">
        <f t="shared" si="96"/>
        <v>4</v>
      </c>
      <c r="D3109" t="str">
        <f t="shared" si="97"/>
        <v>Very Good</v>
      </c>
    </row>
    <row r="3110" spans="1:4" x14ac:dyDescent="0.2">
      <c r="A3110" s="2">
        <v>80994425</v>
      </c>
      <c r="B3110" s="2">
        <v>1.75</v>
      </c>
      <c r="C3110" s="22">
        <f t="shared" si="96"/>
        <v>2</v>
      </c>
      <c r="D3110" t="str">
        <f t="shared" si="97"/>
        <v>Neutral</v>
      </c>
    </row>
    <row r="3111" spans="1:4" x14ac:dyDescent="0.2">
      <c r="A3111" s="2">
        <v>60029032</v>
      </c>
      <c r="B3111" s="2">
        <v>3.43</v>
      </c>
      <c r="C3111" s="22">
        <f t="shared" si="96"/>
        <v>4</v>
      </c>
      <c r="D3111" t="str">
        <f t="shared" si="97"/>
        <v>Very Good</v>
      </c>
    </row>
    <row r="3112" spans="1:4" x14ac:dyDescent="0.2">
      <c r="A3112" s="2">
        <v>81002211</v>
      </c>
      <c r="B3112" s="2">
        <v>1.44</v>
      </c>
      <c r="C3112" s="22">
        <f t="shared" si="96"/>
        <v>2</v>
      </c>
      <c r="D3112" t="str">
        <f t="shared" si="97"/>
        <v>Neutral</v>
      </c>
    </row>
    <row r="3113" spans="1:4" x14ac:dyDescent="0.2">
      <c r="A3113" s="2">
        <v>70062158</v>
      </c>
      <c r="B3113" s="2">
        <v>1.73</v>
      </c>
      <c r="C3113" s="22">
        <f t="shared" si="96"/>
        <v>2</v>
      </c>
      <c r="D3113" t="str">
        <f t="shared" si="97"/>
        <v>Neutral</v>
      </c>
    </row>
    <row r="3114" spans="1:4" x14ac:dyDescent="0.2">
      <c r="A3114" s="2">
        <v>80996343</v>
      </c>
      <c r="B3114" s="2">
        <v>2.77</v>
      </c>
      <c r="C3114" s="22">
        <f t="shared" si="96"/>
        <v>3</v>
      </c>
      <c r="D3114" t="str">
        <f t="shared" si="97"/>
        <v>Good</v>
      </c>
    </row>
    <row r="3115" spans="1:4" x14ac:dyDescent="0.2">
      <c r="A3115" s="2">
        <v>80994419</v>
      </c>
      <c r="B3115" s="2">
        <v>1.89</v>
      </c>
      <c r="C3115" s="22">
        <f t="shared" si="96"/>
        <v>2</v>
      </c>
      <c r="D3115" t="str">
        <f t="shared" si="97"/>
        <v>Neutral</v>
      </c>
    </row>
    <row r="3116" spans="1:4" x14ac:dyDescent="0.2">
      <c r="A3116" s="2">
        <v>80994426</v>
      </c>
      <c r="B3116" s="2">
        <v>3.64</v>
      </c>
      <c r="C3116" s="22">
        <f t="shared" si="96"/>
        <v>4</v>
      </c>
      <c r="D3116" t="str">
        <f t="shared" si="97"/>
        <v>Very Good</v>
      </c>
    </row>
    <row r="3117" spans="1:4" x14ac:dyDescent="0.2">
      <c r="A3117" s="2">
        <v>80994574</v>
      </c>
      <c r="B3117" s="2">
        <v>1.71</v>
      </c>
      <c r="C3117" s="22">
        <f t="shared" si="96"/>
        <v>2</v>
      </c>
      <c r="D3117" t="str">
        <f t="shared" si="97"/>
        <v>Neutral</v>
      </c>
    </row>
    <row r="3118" spans="1:4" x14ac:dyDescent="0.2">
      <c r="A3118" s="2">
        <v>70125939</v>
      </c>
      <c r="B3118" s="2">
        <v>1.86</v>
      </c>
      <c r="C3118" s="22">
        <f t="shared" si="96"/>
        <v>2</v>
      </c>
      <c r="D3118" t="str">
        <f t="shared" si="97"/>
        <v>Neutral</v>
      </c>
    </row>
    <row r="3119" spans="1:4" x14ac:dyDescent="0.2">
      <c r="A3119" s="2">
        <v>80994420</v>
      </c>
      <c r="B3119" s="2">
        <v>4.84</v>
      </c>
      <c r="C3119" s="22">
        <f t="shared" si="96"/>
        <v>5</v>
      </c>
      <c r="D3119" t="str">
        <f t="shared" si="97"/>
        <v>Excellent</v>
      </c>
    </row>
    <row r="3120" spans="1:4" x14ac:dyDescent="0.2">
      <c r="A3120" s="2">
        <v>70205125</v>
      </c>
      <c r="B3120" s="2">
        <v>2.29</v>
      </c>
      <c r="C3120" s="22">
        <f t="shared" si="96"/>
        <v>3</v>
      </c>
      <c r="D3120" t="str">
        <f t="shared" si="97"/>
        <v>Good</v>
      </c>
    </row>
    <row r="3121" spans="1:4" x14ac:dyDescent="0.2">
      <c r="A3121" s="2">
        <v>70034610</v>
      </c>
      <c r="B3121" s="2">
        <v>3.44</v>
      </c>
      <c r="C3121" s="22">
        <f t="shared" si="96"/>
        <v>4</v>
      </c>
      <c r="D3121" t="str">
        <f t="shared" si="97"/>
        <v>Very Good</v>
      </c>
    </row>
    <row r="3122" spans="1:4" x14ac:dyDescent="0.2">
      <c r="A3122" s="2">
        <v>80992111</v>
      </c>
      <c r="B3122" s="2">
        <v>3.16</v>
      </c>
      <c r="C3122" s="22">
        <f t="shared" si="96"/>
        <v>4</v>
      </c>
      <c r="D3122" t="str">
        <f t="shared" si="97"/>
        <v>Very Good</v>
      </c>
    </row>
    <row r="3123" spans="1:4" x14ac:dyDescent="0.2">
      <c r="A3123" s="2">
        <v>80222256</v>
      </c>
      <c r="B3123" s="2">
        <v>3.48</v>
      </c>
      <c r="C3123" s="22">
        <f t="shared" si="96"/>
        <v>4</v>
      </c>
      <c r="D3123" t="str">
        <f t="shared" si="97"/>
        <v>Very Good</v>
      </c>
    </row>
    <row r="3124" spans="1:4" x14ac:dyDescent="0.2">
      <c r="A3124" s="2">
        <v>80206917</v>
      </c>
      <c r="B3124" s="2">
        <v>3.08</v>
      </c>
      <c r="C3124" s="22">
        <f t="shared" si="96"/>
        <v>4</v>
      </c>
      <c r="D3124" t="str">
        <f t="shared" si="97"/>
        <v>Very Good</v>
      </c>
    </row>
    <row r="3125" spans="1:4" x14ac:dyDescent="0.2">
      <c r="A3125" s="2">
        <v>80176064</v>
      </c>
      <c r="B3125" s="2">
        <v>2.57</v>
      </c>
      <c r="C3125" s="22">
        <f t="shared" si="96"/>
        <v>3</v>
      </c>
      <c r="D3125" t="str">
        <f t="shared" si="97"/>
        <v>Good</v>
      </c>
    </row>
    <row r="3126" spans="1:4" x14ac:dyDescent="0.2">
      <c r="A3126" s="2">
        <v>80994421</v>
      </c>
      <c r="B3126" s="2">
        <v>2.74</v>
      </c>
      <c r="C3126" s="22">
        <f t="shared" si="96"/>
        <v>3</v>
      </c>
      <c r="D3126" t="str">
        <f t="shared" si="97"/>
        <v>Good</v>
      </c>
    </row>
    <row r="3127" spans="1:4" x14ac:dyDescent="0.2">
      <c r="A3127" s="2">
        <v>70098332</v>
      </c>
      <c r="B3127" s="2">
        <v>4.3499999999999996</v>
      </c>
      <c r="C3127" s="22">
        <f t="shared" si="96"/>
        <v>5</v>
      </c>
      <c r="D3127" t="str">
        <f t="shared" si="97"/>
        <v>Excellent</v>
      </c>
    </row>
    <row r="3128" spans="1:4" x14ac:dyDescent="0.2">
      <c r="A3128" s="2">
        <v>80236280</v>
      </c>
      <c r="B3128" s="2">
        <v>4.13</v>
      </c>
      <c r="C3128" s="22">
        <f t="shared" si="96"/>
        <v>5</v>
      </c>
      <c r="D3128" t="str">
        <f t="shared" si="97"/>
        <v>Excellent</v>
      </c>
    </row>
    <row r="3129" spans="1:4" x14ac:dyDescent="0.2">
      <c r="A3129" s="2">
        <v>80994572</v>
      </c>
      <c r="B3129" s="2">
        <v>1.92</v>
      </c>
      <c r="C3129" s="22">
        <f t="shared" si="96"/>
        <v>2</v>
      </c>
      <c r="D3129" t="str">
        <f t="shared" si="97"/>
        <v>Neutral</v>
      </c>
    </row>
    <row r="3130" spans="1:4" x14ac:dyDescent="0.2">
      <c r="A3130" s="2">
        <v>80217135</v>
      </c>
      <c r="B3130" s="2">
        <v>1.63</v>
      </c>
      <c r="C3130" s="22">
        <f t="shared" si="96"/>
        <v>2</v>
      </c>
      <c r="D3130" t="str">
        <f t="shared" si="97"/>
        <v>Neutral</v>
      </c>
    </row>
    <row r="3131" spans="1:4" x14ac:dyDescent="0.2">
      <c r="A3131" s="2">
        <v>80996349</v>
      </c>
      <c r="B3131" s="2">
        <v>2.61</v>
      </c>
      <c r="C3131" s="22">
        <f t="shared" si="96"/>
        <v>3</v>
      </c>
      <c r="D3131" t="str">
        <f t="shared" si="97"/>
        <v>Good</v>
      </c>
    </row>
    <row r="3132" spans="1:4" x14ac:dyDescent="0.2">
      <c r="A3132" s="2">
        <v>80217120</v>
      </c>
      <c r="B3132" s="2">
        <v>1.64</v>
      </c>
      <c r="C3132" s="22">
        <f t="shared" si="96"/>
        <v>2</v>
      </c>
      <c r="D3132" t="str">
        <f t="shared" si="97"/>
        <v>Neutral</v>
      </c>
    </row>
    <row r="3133" spans="1:4" x14ac:dyDescent="0.2">
      <c r="A3133" s="2">
        <v>80993648</v>
      </c>
      <c r="B3133" s="2">
        <v>2.61</v>
      </c>
      <c r="C3133" s="22">
        <f t="shared" si="96"/>
        <v>3</v>
      </c>
      <c r="D3133" t="str">
        <f t="shared" si="97"/>
        <v>Good</v>
      </c>
    </row>
    <row r="3134" spans="1:4" x14ac:dyDescent="0.2">
      <c r="A3134" s="2">
        <v>70306701</v>
      </c>
      <c r="B3134" s="2">
        <v>1.38</v>
      </c>
      <c r="C3134" s="22">
        <f t="shared" si="96"/>
        <v>2</v>
      </c>
      <c r="D3134" t="str">
        <f t="shared" si="97"/>
        <v>Neutral</v>
      </c>
    </row>
    <row r="3135" spans="1:4" x14ac:dyDescent="0.2">
      <c r="A3135" s="2">
        <v>80178940</v>
      </c>
      <c r="B3135" s="2">
        <v>4.1500000000000004</v>
      </c>
      <c r="C3135" s="22">
        <f t="shared" si="96"/>
        <v>5</v>
      </c>
      <c r="D3135" t="str">
        <f t="shared" si="97"/>
        <v>Excellent</v>
      </c>
    </row>
    <row r="3136" spans="1:4" x14ac:dyDescent="0.2">
      <c r="A3136" s="2">
        <v>80158301</v>
      </c>
      <c r="B3136" s="2">
        <v>1.08</v>
      </c>
      <c r="C3136" s="22">
        <f t="shared" si="96"/>
        <v>2</v>
      </c>
      <c r="D3136" t="str">
        <f t="shared" si="97"/>
        <v>Neutral</v>
      </c>
    </row>
    <row r="3137" spans="1:4" x14ac:dyDescent="0.2">
      <c r="A3137" s="2">
        <v>70290905</v>
      </c>
      <c r="B3137" s="2">
        <v>1.53</v>
      </c>
      <c r="C3137" s="22">
        <f t="shared" si="96"/>
        <v>2</v>
      </c>
      <c r="D3137" t="str">
        <f t="shared" si="97"/>
        <v>Neutral</v>
      </c>
    </row>
    <row r="3138" spans="1:4" x14ac:dyDescent="0.2">
      <c r="A3138" s="2">
        <v>80156950</v>
      </c>
      <c r="B3138" s="2">
        <v>2.67</v>
      </c>
      <c r="C3138" s="22">
        <f t="shared" si="96"/>
        <v>3</v>
      </c>
      <c r="D3138" t="str">
        <f t="shared" si="97"/>
        <v>Good</v>
      </c>
    </row>
    <row r="3139" spans="1:4" x14ac:dyDescent="0.2">
      <c r="A3139" s="2">
        <v>80167699</v>
      </c>
      <c r="B3139" s="2">
        <v>3.88</v>
      </c>
      <c r="C3139" s="22">
        <f t="shared" ref="C3139:C3202" si="98">ROUNDUP(B3139,0)</f>
        <v>4</v>
      </c>
      <c r="D3139" t="str">
        <f t="shared" ref="D3139:D3202" si="99">IF(C3139=0,"Very Bad", IF(C3139=1,"Bad",IF(C3139=2,"Neutral", IF(C3139=3,"Good",IF(C3139=4,"Very Good",IF(C3139=5,"Excellent"))))))</f>
        <v>Very Good</v>
      </c>
    </row>
    <row r="3140" spans="1:4" x14ac:dyDescent="0.2">
      <c r="A3140" s="2">
        <v>80158390</v>
      </c>
      <c r="B3140" s="2">
        <v>3.26</v>
      </c>
      <c r="C3140" s="22">
        <f t="shared" si="98"/>
        <v>4</v>
      </c>
      <c r="D3140" t="str">
        <f t="shared" si="99"/>
        <v>Very Good</v>
      </c>
    </row>
    <row r="3141" spans="1:4" x14ac:dyDescent="0.2">
      <c r="A3141" s="2">
        <v>70294800</v>
      </c>
      <c r="B3141" s="2">
        <v>3.42</v>
      </c>
      <c r="C3141" s="22">
        <f t="shared" si="98"/>
        <v>4</v>
      </c>
      <c r="D3141" t="str">
        <f t="shared" si="99"/>
        <v>Very Good</v>
      </c>
    </row>
    <row r="3142" spans="1:4" x14ac:dyDescent="0.2">
      <c r="A3142" s="2">
        <v>80184770</v>
      </c>
      <c r="B3142" s="2">
        <v>2.75</v>
      </c>
      <c r="C3142" s="22">
        <f t="shared" si="98"/>
        <v>3</v>
      </c>
      <c r="D3142" t="str">
        <f t="shared" si="99"/>
        <v>Good</v>
      </c>
    </row>
    <row r="3143" spans="1:4" x14ac:dyDescent="0.2">
      <c r="A3143" s="2">
        <v>80156992</v>
      </c>
      <c r="B3143" s="2">
        <v>4.58</v>
      </c>
      <c r="C3143" s="22">
        <f t="shared" si="98"/>
        <v>5</v>
      </c>
      <c r="D3143" t="str">
        <f t="shared" si="99"/>
        <v>Excellent</v>
      </c>
    </row>
    <row r="3144" spans="1:4" x14ac:dyDescent="0.2">
      <c r="A3144" s="2">
        <v>80191358</v>
      </c>
      <c r="B3144" s="2">
        <v>3.21</v>
      </c>
      <c r="C3144" s="22">
        <f t="shared" si="98"/>
        <v>4</v>
      </c>
      <c r="D3144" t="str">
        <f t="shared" si="99"/>
        <v>Very Good</v>
      </c>
    </row>
    <row r="3145" spans="1:4" x14ac:dyDescent="0.2">
      <c r="A3145" s="2">
        <v>80118532</v>
      </c>
      <c r="B3145" s="2">
        <v>3.6</v>
      </c>
      <c r="C3145" s="22">
        <f t="shared" si="98"/>
        <v>4</v>
      </c>
      <c r="D3145" t="str">
        <f t="shared" si="99"/>
        <v>Very Good</v>
      </c>
    </row>
    <row r="3146" spans="1:4" x14ac:dyDescent="0.2">
      <c r="A3146" s="2">
        <v>80190946</v>
      </c>
      <c r="B3146" s="2">
        <v>3.84</v>
      </c>
      <c r="C3146" s="22">
        <f t="shared" si="98"/>
        <v>4</v>
      </c>
      <c r="D3146" t="str">
        <f t="shared" si="99"/>
        <v>Very Good</v>
      </c>
    </row>
    <row r="3147" spans="1:4" x14ac:dyDescent="0.2">
      <c r="A3147" s="2">
        <v>80107948</v>
      </c>
      <c r="B3147" s="2">
        <v>2.3199999999999998</v>
      </c>
      <c r="C3147" s="22">
        <f t="shared" si="98"/>
        <v>3</v>
      </c>
      <c r="D3147" t="str">
        <f t="shared" si="99"/>
        <v>Good</v>
      </c>
    </row>
    <row r="3148" spans="1:4" x14ac:dyDescent="0.2">
      <c r="A3148" s="2">
        <v>80094964</v>
      </c>
      <c r="B3148" s="2">
        <v>4.0999999999999996</v>
      </c>
      <c r="C3148" s="22">
        <f t="shared" si="98"/>
        <v>5</v>
      </c>
      <c r="D3148" t="str">
        <f t="shared" si="99"/>
        <v>Excellent</v>
      </c>
    </row>
    <row r="3149" spans="1:4" x14ac:dyDescent="0.2">
      <c r="A3149" s="2">
        <v>80158481</v>
      </c>
      <c r="B3149" s="2">
        <v>3.27</v>
      </c>
      <c r="C3149" s="22">
        <f t="shared" si="98"/>
        <v>4</v>
      </c>
      <c r="D3149" t="str">
        <f t="shared" si="99"/>
        <v>Very Good</v>
      </c>
    </row>
    <row r="3150" spans="1:4" x14ac:dyDescent="0.2">
      <c r="A3150" s="2">
        <v>80177684</v>
      </c>
      <c r="B3150" s="2">
        <v>3.4</v>
      </c>
      <c r="C3150" s="22">
        <f t="shared" si="98"/>
        <v>4</v>
      </c>
      <c r="D3150" t="str">
        <f t="shared" si="99"/>
        <v>Very Good</v>
      </c>
    </row>
    <row r="3151" spans="1:4" x14ac:dyDescent="0.2">
      <c r="A3151" s="2">
        <v>70299811</v>
      </c>
      <c r="B3151" s="2">
        <v>1.37</v>
      </c>
      <c r="C3151" s="22">
        <f t="shared" si="98"/>
        <v>2</v>
      </c>
      <c r="D3151" t="str">
        <f t="shared" si="99"/>
        <v>Neutral</v>
      </c>
    </row>
    <row r="3152" spans="1:4" x14ac:dyDescent="0.2">
      <c r="A3152" s="2">
        <v>80116687</v>
      </c>
      <c r="B3152" s="2">
        <v>2.52</v>
      </c>
      <c r="C3152" s="22">
        <f t="shared" si="98"/>
        <v>3</v>
      </c>
      <c r="D3152" t="str">
        <f t="shared" si="99"/>
        <v>Good</v>
      </c>
    </row>
    <row r="3153" spans="1:4" x14ac:dyDescent="0.2">
      <c r="A3153" s="2">
        <v>80157457</v>
      </c>
      <c r="B3153" s="2">
        <v>2.35</v>
      </c>
      <c r="C3153" s="22">
        <f t="shared" si="98"/>
        <v>3</v>
      </c>
      <c r="D3153" t="str">
        <f t="shared" si="99"/>
        <v>Good</v>
      </c>
    </row>
    <row r="3154" spans="1:4" x14ac:dyDescent="0.2">
      <c r="A3154" s="2">
        <v>70229498</v>
      </c>
      <c r="B3154" s="2">
        <v>3.67</v>
      </c>
      <c r="C3154" s="22">
        <f t="shared" si="98"/>
        <v>4</v>
      </c>
      <c r="D3154" t="str">
        <f t="shared" si="99"/>
        <v>Very Good</v>
      </c>
    </row>
    <row r="3155" spans="1:4" x14ac:dyDescent="0.2">
      <c r="A3155" s="2">
        <v>20257393</v>
      </c>
      <c r="B3155" s="2">
        <v>1.42</v>
      </c>
      <c r="C3155" s="22">
        <f t="shared" si="98"/>
        <v>2</v>
      </c>
      <c r="D3155" t="str">
        <f t="shared" si="99"/>
        <v>Neutral</v>
      </c>
    </row>
    <row r="3156" spans="1:4" x14ac:dyDescent="0.2">
      <c r="A3156" s="2">
        <v>80159899</v>
      </c>
      <c r="B3156" s="2">
        <v>2.67</v>
      </c>
      <c r="C3156" s="22">
        <f t="shared" si="98"/>
        <v>3</v>
      </c>
      <c r="D3156" t="str">
        <f t="shared" si="99"/>
        <v>Good</v>
      </c>
    </row>
    <row r="3157" spans="1:4" x14ac:dyDescent="0.2">
      <c r="A3157" s="2">
        <v>80093106</v>
      </c>
      <c r="B3157" s="2">
        <v>4.4800000000000004</v>
      </c>
      <c r="C3157" s="22">
        <f t="shared" si="98"/>
        <v>5</v>
      </c>
      <c r="D3157" t="str">
        <f t="shared" si="99"/>
        <v>Excellent</v>
      </c>
    </row>
    <row r="3158" spans="1:4" x14ac:dyDescent="0.2">
      <c r="A3158" s="2">
        <v>80157567</v>
      </c>
      <c r="B3158" s="2">
        <v>2.7</v>
      </c>
      <c r="C3158" s="22">
        <f t="shared" si="98"/>
        <v>3</v>
      </c>
      <c r="D3158" t="str">
        <f t="shared" si="99"/>
        <v>Good</v>
      </c>
    </row>
    <row r="3159" spans="1:4" x14ac:dyDescent="0.2">
      <c r="A3159" s="2">
        <v>80157390</v>
      </c>
      <c r="B3159" s="2">
        <v>2.17</v>
      </c>
      <c r="C3159" s="22">
        <f t="shared" si="98"/>
        <v>3</v>
      </c>
      <c r="D3159" t="str">
        <f t="shared" si="99"/>
        <v>Good</v>
      </c>
    </row>
    <row r="3160" spans="1:4" x14ac:dyDescent="0.2">
      <c r="A3160" s="2">
        <v>80157392</v>
      </c>
      <c r="B3160" s="2">
        <v>4.6900000000000004</v>
      </c>
      <c r="C3160" s="22">
        <f t="shared" si="98"/>
        <v>5</v>
      </c>
      <c r="D3160" t="str">
        <f t="shared" si="99"/>
        <v>Excellent</v>
      </c>
    </row>
    <row r="3161" spans="1:4" x14ac:dyDescent="0.2">
      <c r="A3161" s="2">
        <v>80171528</v>
      </c>
      <c r="B3161" s="2">
        <v>2.2999999999999998</v>
      </c>
      <c r="C3161" s="22">
        <f t="shared" si="98"/>
        <v>3</v>
      </c>
      <c r="D3161" t="str">
        <f t="shared" si="99"/>
        <v>Good</v>
      </c>
    </row>
    <row r="3162" spans="1:4" x14ac:dyDescent="0.2">
      <c r="A3162" s="2">
        <v>80187467</v>
      </c>
      <c r="B3162" s="2">
        <v>2.96</v>
      </c>
      <c r="C3162" s="22">
        <f t="shared" si="98"/>
        <v>3</v>
      </c>
      <c r="D3162" t="str">
        <f t="shared" si="99"/>
        <v>Good</v>
      </c>
    </row>
    <row r="3163" spans="1:4" x14ac:dyDescent="0.2">
      <c r="A3163" s="2">
        <v>80160125</v>
      </c>
      <c r="B3163" s="2">
        <v>3.3</v>
      </c>
      <c r="C3163" s="22">
        <f t="shared" si="98"/>
        <v>4</v>
      </c>
      <c r="D3163" t="str">
        <f t="shared" si="99"/>
        <v>Very Good</v>
      </c>
    </row>
    <row r="3164" spans="1:4" x14ac:dyDescent="0.2">
      <c r="A3164" s="2">
        <v>80187323</v>
      </c>
      <c r="B3164" s="2">
        <v>2.2400000000000002</v>
      </c>
      <c r="C3164" s="22">
        <f t="shared" si="98"/>
        <v>3</v>
      </c>
      <c r="D3164" t="str">
        <f t="shared" si="99"/>
        <v>Good</v>
      </c>
    </row>
    <row r="3165" spans="1:4" x14ac:dyDescent="0.2">
      <c r="A3165" s="2">
        <v>80157132</v>
      </c>
      <c r="B3165" s="2">
        <v>4.72</v>
      </c>
      <c r="C3165" s="22">
        <f t="shared" si="98"/>
        <v>5</v>
      </c>
      <c r="D3165" t="str">
        <f t="shared" si="99"/>
        <v>Excellent</v>
      </c>
    </row>
    <row r="3166" spans="1:4" x14ac:dyDescent="0.2">
      <c r="A3166" s="2">
        <v>80157864</v>
      </c>
      <c r="B3166" s="2">
        <v>4.24</v>
      </c>
      <c r="C3166" s="22">
        <f t="shared" si="98"/>
        <v>5</v>
      </c>
      <c r="D3166" t="str">
        <f t="shared" si="99"/>
        <v>Excellent</v>
      </c>
    </row>
    <row r="3167" spans="1:4" x14ac:dyDescent="0.2">
      <c r="A3167" s="2">
        <v>80157717</v>
      </c>
      <c r="B3167" s="2">
        <v>1.1499999999999999</v>
      </c>
      <c r="C3167" s="22">
        <f t="shared" si="98"/>
        <v>2</v>
      </c>
      <c r="D3167" t="str">
        <f t="shared" si="99"/>
        <v>Neutral</v>
      </c>
    </row>
    <row r="3168" spans="1:4" x14ac:dyDescent="0.2">
      <c r="A3168" s="2">
        <v>80093104</v>
      </c>
      <c r="B3168" s="2">
        <v>4.93</v>
      </c>
      <c r="C3168" s="22">
        <f t="shared" si="98"/>
        <v>5</v>
      </c>
      <c r="D3168" t="str">
        <f t="shared" si="99"/>
        <v>Excellent</v>
      </c>
    </row>
    <row r="3169" spans="1:4" x14ac:dyDescent="0.2">
      <c r="A3169" s="2">
        <v>80104950</v>
      </c>
      <c r="B3169" s="2">
        <v>3.36</v>
      </c>
      <c r="C3169" s="22">
        <f t="shared" si="98"/>
        <v>4</v>
      </c>
      <c r="D3169" t="str">
        <f t="shared" si="99"/>
        <v>Very Good</v>
      </c>
    </row>
    <row r="3170" spans="1:4" x14ac:dyDescent="0.2">
      <c r="A3170" s="2">
        <v>80114498</v>
      </c>
      <c r="B3170" s="2">
        <v>1.48</v>
      </c>
      <c r="C3170" s="22">
        <f t="shared" si="98"/>
        <v>2</v>
      </c>
      <c r="D3170" t="str">
        <f t="shared" si="99"/>
        <v>Neutral</v>
      </c>
    </row>
    <row r="3171" spans="1:4" x14ac:dyDescent="0.2">
      <c r="A3171" s="2">
        <v>80036981</v>
      </c>
      <c r="B3171" s="2">
        <v>3.82</v>
      </c>
      <c r="C3171" s="22">
        <f t="shared" si="98"/>
        <v>4</v>
      </c>
      <c r="D3171" t="str">
        <f t="shared" si="99"/>
        <v>Very Good</v>
      </c>
    </row>
    <row r="3172" spans="1:4" x14ac:dyDescent="0.2">
      <c r="A3172" s="2">
        <v>80106979</v>
      </c>
      <c r="B3172" s="2">
        <v>3.96</v>
      </c>
      <c r="C3172" s="22">
        <f t="shared" si="98"/>
        <v>4</v>
      </c>
      <c r="D3172" t="str">
        <f t="shared" si="99"/>
        <v>Very Good</v>
      </c>
    </row>
    <row r="3173" spans="1:4" x14ac:dyDescent="0.2">
      <c r="A3173" s="2">
        <v>80053140</v>
      </c>
      <c r="B3173" s="2">
        <v>2.64</v>
      </c>
      <c r="C3173" s="22">
        <f t="shared" si="98"/>
        <v>3</v>
      </c>
      <c r="D3173" t="str">
        <f t="shared" si="99"/>
        <v>Good</v>
      </c>
    </row>
    <row r="3174" spans="1:4" x14ac:dyDescent="0.2">
      <c r="A3174" s="2">
        <v>80065182</v>
      </c>
      <c r="B3174" s="2">
        <v>2.48</v>
      </c>
      <c r="C3174" s="22">
        <f t="shared" si="98"/>
        <v>3</v>
      </c>
      <c r="D3174" t="str">
        <f t="shared" si="99"/>
        <v>Good</v>
      </c>
    </row>
    <row r="3175" spans="1:4" x14ac:dyDescent="0.2">
      <c r="A3175" s="2">
        <v>70251160</v>
      </c>
      <c r="B3175" s="2">
        <v>1.1399999999999999</v>
      </c>
      <c r="C3175" s="22">
        <f t="shared" si="98"/>
        <v>2</v>
      </c>
      <c r="D3175" t="str">
        <f t="shared" si="99"/>
        <v>Neutral</v>
      </c>
    </row>
    <row r="3176" spans="1:4" x14ac:dyDescent="0.2">
      <c r="A3176" s="2">
        <v>80105672</v>
      </c>
      <c r="B3176" s="2">
        <v>1.95</v>
      </c>
      <c r="C3176" s="22">
        <f t="shared" si="98"/>
        <v>2</v>
      </c>
      <c r="D3176" t="str">
        <f t="shared" si="99"/>
        <v>Neutral</v>
      </c>
    </row>
    <row r="3177" spans="1:4" x14ac:dyDescent="0.2">
      <c r="A3177" s="2">
        <v>80114700</v>
      </c>
      <c r="B3177" s="2">
        <v>2.68</v>
      </c>
      <c r="C3177" s="22">
        <f t="shared" si="98"/>
        <v>3</v>
      </c>
      <c r="D3177" t="str">
        <f t="shared" si="99"/>
        <v>Good</v>
      </c>
    </row>
    <row r="3178" spans="1:4" x14ac:dyDescent="0.2">
      <c r="A3178" s="2">
        <v>80106139</v>
      </c>
      <c r="B3178" s="2">
        <v>3.72</v>
      </c>
      <c r="C3178" s="22">
        <f t="shared" si="98"/>
        <v>4</v>
      </c>
      <c r="D3178" t="str">
        <f t="shared" si="99"/>
        <v>Very Good</v>
      </c>
    </row>
    <row r="3179" spans="1:4" x14ac:dyDescent="0.2">
      <c r="A3179" s="2">
        <v>80114499</v>
      </c>
      <c r="B3179" s="2">
        <v>3.8</v>
      </c>
      <c r="C3179" s="22">
        <f t="shared" si="98"/>
        <v>4</v>
      </c>
      <c r="D3179" t="str">
        <f t="shared" si="99"/>
        <v>Very Good</v>
      </c>
    </row>
    <row r="3180" spans="1:4" x14ac:dyDescent="0.2">
      <c r="A3180" s="2">
        <v>80108386</v>
      </c>
      <c r="B3180" s="2">
        <v>3.56</v>
      </c>
      <c r="C3180" s="22">
        <f t="shared" si="98"/>
        <v>4</v>
      </c>
      <c r="D3180" t="str">
        <f t="shared" si="99"/>
        <v>Very Good</v>
      </c>
    </row>
    <row r="3181" spans="1:4" x14ac:dyDescent="0.2">
      <c r="A3181" s="2">
        <v>80085300</v>
      </c>
      <c r="B3181" s="2">
        <v>3.92</v>
      </c>
      <c r="C3181" s="22">
        <f t="shared" si="98"/>
        <v>4</v>
      </c>
      <c r="D3181" t="str">
        <f t="shared" si="99"/>
        <v>Very Good</v>
      </c>
    </row>
    <row r="3182" spans="1:4" x14ac:dyDescent="0.2">
      <c r="A3182" s="2">
        <v>81214114</v>
      </c>
      <c r="B3182" s="2">
        <v>4.0599999999999996</v>
      </c>
      <c r="C3182" s="22">
        <f t="shared" si="98"/>
        <v>5</v>
      </c>
      <c r="D3182" t="str">
        <f t="shared" si="99"/>
        <v>Excellent</v>
      </c>
    </row>
    <row r="3183" spans="1:4" x14ac:dyDescent="0.2">
      <c r="A3183" s="2">
        <v>81167492</v>
      </c>
      <c r="B3183" s="2">
        <v>4.74</v>
      </c>
      <c r="C3183" s="22">
        <f t="shared" si="98"/>
        <v>5</v>
      </c>
      <c r="D3183" t="str">
        <f t="shared" si="99"/>
        <v>Excellent</v>
      </c>
    </row>
    <row r="3184" spans="1:4" x14ac:dyDescent="0.2">
      <c r="A3184" s="2">
        <v>80198623</v>
      </c>
      <c r="B3184" s="2">
        <v>1.78</v>
      </c>
      <c r="C3184" s="22">
        <f t="shared" si="98"/>
        <v>2</v>
      </c>
      <c r="D3184" t="str">
        <f t="shared" si="99"/>
        <v>Neutral</v>
      </c>
    </row>
    <row r="3185" spans="1:4" x14ac:dyDescent="0.2">
      <c r="A3185" s="2">
        <v>81062853</v>
      </c>
      <c r="B3185" s="2">
        <v>2.92</v>
      </c>
      <c r="C3185" s="22">
        <f t="shared" si="98"/>
        <v>3</v>
      </c>
      <c r="D3185" t="str">
        <f t="shared" si="99"/>
        <v>Good</v>
      </c>
    </row>
    <row r="3186" spans="1:4" x14ac:dyDescent="0.2">
      <c r="A3186" s="2">
        <v>80220814</v>
      </c>
      <c r="B3186" s="2">
        <v>3.12</v>
      </c>
      <c r="C3186" s="22">
        <f t="shared" si="98"/>
        <v>4</v>
      </c>
      <c r="D3186" t="str">
        <f t="shared" si="99"/>
        <v>Very Good</v>
      </c>
    </row>
    <row r="3187" spans="1:4" x14ac:dyDescent="0.2">
      <c r="A3187" s="2">
        <v>81046962</v>
      </c>
      <c r="B3187" s="2">
        <v>2.5</v>
      </c>
      <c r="C3187" s="22">
        <f t="shared" si="98"/>
        <v>3</v>
      </c>
      <c r="D3187" t="str">
        <f t="shared" si="99"/>
        <v>Good</v>
      </c>
    </row>
    <row r="3188" spans="1:4" x14ac:dyDescent="0.2">
      <c r="A3188" s="2">
        <v>80150242</v>
      </c>
      <c r="B3188" s="2">
        <v>1.49</v>
      </c>
      <c r="C3188" s="22">
        <f t="shared" si="98"/>
        <v>2</v>
      </c>
      <c r="D3188" t="str">
        <f t="shared" si="99"/>
        <v>Neutral</v>
      </c>
    </row>
    <row r="3189" spans="1:4" x14ac:dyDescent="0.2">
      <c r="A3189" s="2">
        <v>80213403</v>
      </c>
      <c r="B3189" s="2">
        <v>4.08</v>
      </c>
      <c r="C3189" s="22">
        <f t="shared" si="98"/>
        <v>5</v>
      </c>
      <c r="D3189" t="str">
        <f t="shared" si="99"/>
        <v>Excellent</v>
      </c>
    </row>
    <row r="3190" spans="1:4" x14ac:dyDescent="0.2">
      <c r="A3190" s="2">
        <v>80233024</v>
      </c>
      <c r="B3190" s="2">
        <v>1.89</v>
      </c>
      <c r="C3190" s="22">
        <f t="shared" si="98"/>
        <v>2</v>
      </c>
      <c r="D3190" t="str">
        <f t="shared" si="99"/>
        <v>Neutral</v>
      </c>
    </row>
    <row r="3191" spans="1:4" x14ac:dyDescent="0.2">
      <c r="A3191" s="2">
        <v>81039393</v>
      </c>
      <c r="B3191" s="2">
        <v>2.0299999999999998</v>
      </c>
      <c r="C3191" s="22">
        <f t="shared" si="98"/>
        <v>3</v>
      </c>
      <c r="D3191" t="str">
        <f t="shared" si="99"/>
        <v>Good</v>
      </c>
    </row>
    <row r="3192" spans="1:4" x14ac:dyDescent="0.2">
      <c r="A3192" s="2">
        <v>1193180</v>
      </c>
      <c r="B3192" s="2">
        <v>4.42</v>
      </c>
      <c r="C3192" s="22">
        <f t="shared" si="98"/>
        <v>5</v>
      </c>
      <c r="D3192" t="str">
        <f t="shared" si="99"/>
        <v>Excellent</v>
      </c>
    </row>
    <row r="3193" spans="1:4" x14ac:dyDescent="0.2">
      <c r="A3193" s="2">
        <v>70251894</v>
      </c>
      <c r="B3193" s="2">
        <v>1.59</v>
      </c>
      <c r="C3193" s="22">
        <f t="shared" si="98"/>
        <v>2</v>
      </c>
      <c r="D3193" t="str">
        <f t="shared" si="99"/>
        <v>Neutral</v>
      </c>
    </row>
    <row r="3194" spans="1:4" x14ac:dyDescent="0.2">
      <c r="A3194" s="2">
        <v>80180619</v>
      </c>
      <c r="B3194" s="2">
        <v>1.78</v>
      </c>
      <c r="C3194" s="22">
        <f t="shared" si="98"/>
        <v>2</v>
      </c>
      <c r="D3194" t="str">
        <f t="shared" si="99"/>
        <v>Neutral</v>
      </c>
    </row>
    <row r="3195" spans="1:4" x14ac:dyDescent="0.2">
      <c r="A3195" s="2">
        <v>80077923</v>
      </c>
      <c r="B3195" s="2">
        <v>4.0999999999999996</v>
      </c>
      <c r="C3195" s="22">
        <f t="shared" si="98"/>
        <v>5</v>
      </c>
      <c r="D3195" t="str">
        <f t="shared" si="99"/>
        <v>Excellent</v>
      </c>
    </row>
    <row r="3196" spans="1:4" x14ac:dyDescent="0.2">
      <c r="A3196" s="2">
        <v>80173542</v>
      </c>
      <c r="B3196" s="2">
        <v>2.13</v>
      </c>
      <c r="C3196" s="22">
        <f t="shared" si="98"/>
        <v>3</v>
      </c>
      <c r="D3196" t="str">
        <f t="shared" si="99"/>
        <v>Good</v>
      </c>
    </row>
    <row r="3197" spans="1:4" x14ac:dyDescent="0.2">
      <c r="A3197" s="2">
        <v>80233408</v>
      </c>
      <c r="B3197" s="2">
        <v>4.21</v>
      </c>
      <c r="C3197" s="22">
        <f t="shared" si="98"/>
        <v>5</v>
      </c>
      <c r="D3197" t="str">
        <f t="shared" si="99"/>
        <v>Excellent</v>
      </c>
    </row>
    <row r="3198" spans="1:4" x14ac:dyDescent="0.2">
      <c r="A3198" s="2">
        <v>70142888</v>
      </c>
      <c r="B3198" s="2">
        <v>4.97</v>
      </c>
      <c r="C3198" s="22">
        <f t="shared" si="98"/>
        <v>5</v>
      </c>
      <c r="D3198" t="str">
        <f t="shared" si="99"/>
        <v>Excellent</v>
      </c>
    </row>
    <row r="3199" spans="1:4" x14ac:dyDescent="0.2">
      <c r="A3199" s="2">
        <v>81005561</v>
      </c>
      <c r="B3199" s="2">
        <v>2.0499999999999998</v>
      </c>
      <c r="C3199" s="22">
        <f t="shared" si="98"/>
        <v>3</v>
      </c>
      <c r="D3199" t="str">
        <f t="shared" si="99"/>
        <v>Good</v>
      </c>
    </row>
    <row r="3200" spans="1:4" x14ac:dyDescent="0.2">
      <c r="A3200" s="2">
        <v>81048548</v>
      </c>
      <c r="B3200" s="2">
        <v>4.93</v>
      </c>
      <c r="C3200" s="22">
        <f t="shared" si="98"/>
        <v>5</v>
      </c>
      <c r="D3200" t="str">
        <f t="shared" si="99"/>
        <v>Excellent</v>
      </c>
    </row>
    <row r="3201" spans="1:4" x14ac:dyDescent="0.2">
      <c r="A3201" s="2">
        <v>81045052</v>
      </c>
      <c r="B3201" s="2">
        <v>3.5</v>
      </c>
      <c r="C3201" s="22">
        <f t="shared" si="98"/>
        <v>4</v>
      </c>
      <c r="D3201" t="str">
        <f t="shared" si="99"/>
        <v>Very Good</v>
      </c>
    </row>
    <row r="3202" spans="1:4" x14ac:dyDescent="0.2">
      <c r="A3202" s="2">
        <v>80079428</v>
      </c>
      <c r="B3202" s="2">
        <v>1.91</v>
      </c>
      <c r="C3202" s="22">
        <f t="shared" si="98"/>
        <v>2</v>
      </c>
      <c r="D3202" t="str">
        <f t="shared" si="99"/>
        <v>Neutral</v>
      </c>
    </row>
    <row r="3203" spans="1:4" x14ac:dyDescent="0.2">
      <c r="A3203" s="2">
        <v>80096786</v>
      </c>
      <c r="B3203" s="2">
        <v>3.35</v>
      </c>
      <c r="C3203" s="22">
        <f t="shared" ref="C3203:C3266" si="100">ROUNDUP(B3203,0)</f>
        <v>4</v>
      </c>
      <c r="D3203" t="str">
        <f t="shared" ref="D3203:D3266" si="101">IF(C3203=0,"Very Bad", IF(C3203=1,"Bad",IF(C3203=2,"Neutral", IF(C3203=3,"Good",IF(C3203=4,"Very Good",IF(C3203=5,"Excellent"))))))</f>
        <v>Very Good</v>
      </c>
    </row>
    <row r="3204" spans="1:4" x14ac:dyDescent="0.2">
      <c r="A3204" s="2">
        <v>80200744</v>
      </c>
      <c r="B3204" s="2">
        <v>4.5199999999999996</v>
      </c>
      <c r="C3204" s="22">
        <f t="shared" si="100"/>
        <v>5</v>
      </c>
      <c r="D3204" t="str">
        <f t="shared" si="101"/>
        <v>Excellent</v>
      </c>
    </row>
    <row r="3205" spans="1:4" x14ac:dyDescent="0.2">
      <c r="A3205" s="2">
        <v>80097725</v>
      </c>
      <c r="B3205" s="2">
        <v>2.4700000000000002</v>
      </c>
      <c r="C3205" s="22">
        <f t="shared" si="100"/>
        <v>3</v>
      </c>
      <c r="D3205" t="str">
        <f t="shared" si="101"/>
        <v>Good</v>
      </c>
    </row>
    <row r="3206" spans="1:4" x14ac:dyDescent="0.2">
      <c r="A3206" s="2">
        <v>80128657</v>
      </c>
      <c r="B3206" s="2">
        <v>2.92</v>
      </c>
      <c r="C3206" s="22">
        <f t="shared" si="100"/>
        <v>3</v>
      </c>
      <c r="D3206" t="str">
        <f t="shared" si="101"/>
        <v>Good</v>
      </c>
    </row>
    <row r="3207" spans="1:4" x14ac:dyDescent="0.2">
      <c r="A3207" s="2">
        <v>70295415</v>
      </c>
      <c r="B3207" s="2">
        <v>2.17</v>
      </c>
      <c r="C3207" s="22">
        <f t="shared" si="100"/>
        <v>3</v>
      </c>
      <c r="D3207" t="str">
        <f t="shared" si="101"/>
        <v>Good</v>
      </c>
    </row>
    <row r="3208" spans="1:4" x14ac:dyDescent="0.2">
      <c r="A3208" s="2">
        <v>80125627</v>
      </c>
      <c r="B3208" s="2">
        <v>2.92</v>
      </c>
      <c r="C3208" s="22">
        <f t="shared" si="100"/>
        <v>3</v>
      </c>
      <c r="D3208" t="str">
        <f t="shared" si="101"/>
        <v>Good</v>
      </c>
    </row>
    <row r="3209" spans="1:4" x14ac:dyDescent="0.2">
      <c r="A3209" s="2">
        <v>81037970</v>
      </c>
      <c r="B3209" s="2">
        <v>2.6</v>
      </c>
      <c r="C3209" s="22">
        <f t="shared" si="100"/>
        <v>3</v>
      </c>
      <c r="D3209" t="str">
        <f t="shared" si="101"/>
        <v>Good</v>
      </c>
    </row>
    <row r="3210" spans="1:4" x14ac:dyDescent="0.2">
      <c r="A3210" s="2">
        <v>81037984</v>
      </c>
      <c r="B3210" s="2">
        <v>4.4800000000000004</v>
      </c>
      <c r="C3210" s="22">
        <f t="shared" si="100"/>
        <v>5</v>
      </c>
      <c r="D3210" t="str">
        <f t="shared" si="101"/>
        <v>Excellent</v>
      </c>
    </row>
    <row r="3211" spans="1:4" x14ac:dyDescent="0.2">
      <c r="A3211" s="2">
        <v>81037986</v>
      </c>
      <c r="B3211" s="2">
        <v>1.1499999999999999</v>
      </c>
      <c r="C3211" s="22">
        <f t="shared" si="100"/>
        <v>2</v>
      </c>
      <c r="D3211" t="str">
        <f t="shared" si="101"/>
        <v>Neutral</v>
      </c>
    </row>
    <row r="3212" spans="1:4" x14ac:dyDescent="0.2">
      <c r="A3212" s="2">
        <v>81037985</v>
      </c>
      <c r="B3212" s="2">
        <v>4.78</v>
      </c>
      <c r="C3212" s="22">
        <f t="shared" si="100"/>
        <v>5</v>
      </c>
      <c r="D3212" t="str">
        <f t="shared" si="101"/>
        <v>Excellent</v>
      </c>
    </row>
    <row r="3213" spans="1:4" x14ac:dyDescent="0.2">
      <c r="A3213" s="2">
        <v>80153895</v>
      </c>
      <c r="B3213" s="2">
        <v>2.88</v>
      </c>
      <c r="C3213" s="22">
        <f t="shared" si="100"/>
        <v>3</v>
      </c>
      <c r="D3213" t="str">
        <f t="shared" si="101"/>
        <v>Good</v>
      </c>
    </row>
    <row r="3214" spans="1:4" x14ac:dyDescent="0.2">
      <c r="A3214" s="2">
        <v>70026431</v>
      </c>
      <c r="B3214" s="2">
        <v>1.51</v>
      </c>
      <c r="C3214" s="22">
        <f t="shared" si="100"/>
        <v>2</v>
      </c>
      <c r="D3214" t="str">
        <f t="shared" si="101"/>
        <v>Neutral</v>
      </c>
    </row>
    <row r="3215" spans="1:4" x14ac:dyDescent="0.2">
      <c r="A3215" s="2">
        <v>80020885</v>
      </c>
      <c r="B3215" s="2">
        <v>2.04</v>
      </c>
      <c r="C3215" s="22">
        <f t="shared" si="100"/>
        <v>3</v>
      </c>
      <c r="D3215" t="str">
        <f t="shared" si="101"/>
        <v>Good</v>
      </c>
    </row>
    <row r="3216" spans="1:4" x14ac:dyDescent="0.2">
      <c r="A3216" s="2">
        <v>80002667</v>
      </c>
      <c r="B3216" s="2">
        <v>4.18</v>
      </c>
      <c r="C3216" s="22">
        <f t="shared" si="100"/>
        <v>5</v>
      </c>
      <c r="D3216" t="str">
        <f t="shared" si="101"/>
        <v>Excellent</v>
      </c>
    </row>
    <row r="3217" spans="1:4" x14ac:dyDescent="0.2">
      <c r="A3217" s="2">
        <v>80174974</v>
      </c>
      <c r="B3217" s="2">
        <v>3.66</v>
      </c>
      <c r="C3217" s="22">
        <f t="shared" si="100"/>
        <v>4</v>
      </c>
      <c r="D3217" t="str">
        <f t="shared" si="101"/>
        <v>Very Good</v>
      </c>
    </row>
    <row r="3218" spans="1:4" x14ac:dyDescent="0.2">
      <c r="A3218" s="2">
        <v>80213400</v>
      </c>
      <c r="B3218" s="2">
        <v>4.3499999999999996</v>
      </c>
      <c r="C3218" s="22">
        <f t="shared" si="100"/>
        <v>5</v>
      </c>
      <c r="D3218" t="str">
        <f t="shared" si="101"/>
        <v>Excellent</v>
      </c>
    </row>
    <row r="3219" spans="1:4" x14ac:dyDescent="0.2">
      <c r="A3219" s="2">
        <v>80148595</v>
      </c>
      <c r="B3219" s="2">
        <v>2.19</v>
      </c>
      <c r="C3219" s="22">
        <f t="shared" si="100"/>
        <v>3</v>
      </c>
      <c r="D3219" t="str">
        <f t="shared" si="101"/>
        <v>Good</v>
      </c>
    </row>
    <row r="3220" spans="1:4" x14ac:dyDescent="0.2">
      <c r="A3220" s="2">
        <v>70301484</v>
      </c>
      <c r="B3220" s="2">
        <v>2.79</v>
      </c>
      <c r="C3220" s="22">
        <f t="shared" si="100"/>
        <v>3</v>
      </c>
      <c r="D3220" t="str">
        <f t="shared" si="101"/>
        <v>Good</v>
      </c>
    </row>
    <row r="3221" spans="1:4" x14ac:dyDescent="0.2">
      <c r="A3221" s="2">
        <v>80038358</v>
      </c>
      <c r="B3221" s="2">
        <v>3.52</v>
      </c>
      <c r="C3221" s="22">
        <f t="shared" si="100"/>
        <v>4</v>
      </c>
      <c r="D3221" t="str">
        <f t="shared" si="101"/>
        <v>Very Good</v>
      </c>
    </row>
    <row r="3222" spans="1:4" x14ac:dyDescent="0.2">
      <c r="A3222" s="2">
        <v>80997687</v>
      </c>
      <c r="B3222" s="2">
        <v>2.9</v>
      </c>
      <c r="C3222" s="22">
        <f t="shared" si="100"/>
        <v>3</v>
      </c>
      <c r="D3222" t="str">
        <f t="shared" si="101"/>
        <v>Good</v>
      </c>
    </row>
    <row r="3223" spans="1:4" x14ac:dyDescent="0.2">
      <c r="A3223" s="2">
        <v>80237347</v>
      </c>
      <c r="B3223" s="2">
        <v>3.99</v>
      </c>
      <c r="C3223" s="22">
        <f t="shared" si="100"/>
        <v>4</v>
      </c>
      <c r="D3223" t="str">
        <f t="shared" si="101"/>
        <v>Very Good</v>
      </c>
    </row>
    <row r="3224" spans="1:4" x14ac:dyDescent="0.2">
      <c r="A3224" s="2">
        <v>80998427</v>
      </c>
      <c r="B3224" s="2">
        <v>3.72</v>
      </c>
      <c r="C3224" s="22">
        <f t="shared" si="100"/>
        <v>4</v>
      </c>
      <c r="D3224" t="str">
        <f t="shared" si="101"/>
        <v>Very Good</v>
      </c>
    </row>
    <row r="3225" spans="1:4" x14ac:dyDescent="0.2">
      <c r="A3225" s="2">
        <v>80090370</v>
      </c>
      <c r="B3225" s="2">
        <v>3.08</v>
      </c>
      <c r="C3225" s="22">
        <f t="shared" si="100"/>
        <v>4</v>
      </c>
      <c r="D3225" t="str">
        <f t="shared" si="101"/>
        <v>Very Good</v>
      </c>
    </row>
    <row r="3226" spans="1:4" x14ac:dyDescent="0.2">
      <c r="A3226" s="2">
        <v>81000860</v>
      </c>
      <c r="B3226" s="2">
        <v>4.33</v>
      </c>
      <c r="C3226" s="22">
        <f t="shared" si="100"/>
        <v>5</v>
      </c>
      <c r="D3226" t="str">
        <f t="shared" si="101"/>
        <v>Excellent</v>
      </c>
    </row>
    <row r="3227" spans="1:4" x14ac:dyDescent="0.2">
      <c r="A3227" s="2">
        <v>81030789</v>
      </c>
      <c r="B3227" s="2">
        <v>4.74</v>
      </c>
      <c r="C3227" s="22">
        <f t="shared" si="100"/>
        <v>5</v>
      </c>
      <c r="D3227" t="str">
        <f t="shared" si="101"/>
        <v>Excellent</v>
      </c>
    </row>
    <row r="3228" spans="1:4" x14ac:dyDescent="0.2">
      <c r="A3228" s="2">
        <v>81020635</v>
      </c>
      <c r="B3228" s="2">
        <v>4.07</v>
      </c>
      <c r="C3228" s="22">
        <f t="shared" si="100"/>
        <v>5</v>
      </c>
      <c r="D3228" t="str">
        <f t="shared" si="101"/>
        <v>Excellent</v>
      </c>
    </row>
    <row r="3229" spans="1:4" x14ac:dyDescent="0.2">
      <c r="A3229" s="2">
        <v>80134893</v>
      </c>
      <c r="B3229" s="2">
        <v>4.82</v>
      </c>
      <c r="C3229" s="22">
        <f t="shared" si="100"/>
        <v>5</v>
      </c>
      <c r="D3229" t="str">
        <f t="shared" si="101"/>
        <v>Excellent</v>
      </c>
    </row>
    <row r="3230" spans="1:4" x14ac:dyDescent="0.2">
      <c r="A3230" s="2">
        <v>81047683</v>
      </c>
      <c r="B3230" s="2">
        <v>1.0900000000000001</v>
      </c>
      <c r="C3230" s="22">
        <f t="shared" si="100"/>
        <v>2</v>
      </c>
      <c r="D3230" t="str">
        <f t="shared" si="101"/>
        <v>Neutral</v>
      </c>
    </row>
    <row r="3231" spans="1:4" x14ac:dyDescent="0.2">
      <c r="A3231" s="2">
        <v>81034697</v>
      </c>
      <c r="B3231" s="2">
        <v>4.3600000000000003</v>
      </c>
      <c r="C3231" s="22">
        <f t="shared" si="100"/>
        <v>5</v>
      </c>
      <c r="D3231" t="str">
        <f t="shared" si="101"/>
        <v>Excellent</v>
      </c>
    </row>
    <row r="3232" spans="1:4" x14ac:dyDescent="0.2">
      <c r="A3232" s="2">
        <v>81049950</v>
      </c>
      <c r="B3232" s="2">
        <v>3.32</v>
      </c>
      <c r="C3232" s="22">
        <f t="shared" si="100"/>
        <v>4</v>
      </c>
      <c r="D3232" t="str">
        <f t="shared" si="101"/>
        <v>Very Good</v>
      </c>
    </row>
    <row r="3233" spans="1:4" x14ac:dyDescent="0.2">
      <c r="A3233" s="2">
        <v>81047677</v>
      </c>
      <c r="B3233" s="2">
        <v>1.8</v>
      </c>
      <c r="C3233" s="22">
        <f t="shared" si="100"/>
        <v>2</v>
      </c>
      <c r="D3233" t="str">
        <f t="shared" si="101"/>
        <v>Neutral</v>
      </c>
    </row>
    <row r="3234" spans="1:4" x14ac:dyDescent="0.2">
      <c r="A3234" s="2">
        <v>80188596</v>
      </c>
      <c r="B3234" s="2">
        <v>3.67</v>
      </c>
      <c r="C3234" s="22">
        <f t="shared" si="100"/>
        <v>4</v>
      </c>
      <c r="D3234" t="str">
        <f t="shared" si="101"/>
        <v>Very Good</v>
      </c>
    </row>
    <row r="3235" spans="1:4" x14ac:dyDescent="0.2">
      <c r="A3235" s="2">
        <v>80189656</v>
      </c>
      <c r="B3235" s="2">
        <v>1.47</v>
      </c>
      <c r="C3235" s="22">
        <f t="shared" si="100"/>
        <v>2</v>
      </c>
      <c r="D3235" t="str">
        <f t="shared" si="101"/>
        <v>Neutral</v>
      </c>
    </row>
    <row r="3236" spans="1:4" x14ac:dyDescent="0.2">
      <c r="A3236" s="2">
        <v>81016360</v>
      </c>
      <c r="B3236" s="2">
        <v>1.72</v>
      </c>
      <c r="C3236" s="22">
        <f t="shared" si="100"/>
        <v>2</v>
      </c>
      <c r="D3236" t="str">
        <f t="shared" si="101"/>
        <v>Neutral</v>
      </c>
    </row>
    <row r="3237" spans="1:4" x14ac:dyDescent="0.2">
      <c r="A3237" s="2">
        <v>70307659</v>
      </c>
      <c r="B3237" s="2">
        <v>4.8600000000000003</v>
      </c>
      <c r="C3237" s="22">
        <f t="shared" si="100"/>
        <v>5</v>
      </c>
      <c r="D3237" t="str">
        <f t="shared" si="101"/>
        <v>Excellent</v>
      </c>
    </row>
    <row r="3238" spans="1:4" x14ac:dyDescent="0.2">
      <c r="A3238" s="2">
        <v>80224476</v>
      </c>
      <c r="B3238" s="2">
        <v>2.2999999999999998</v>
      </c>
      <c r="C3238" s="22">
        <f t="shared" si="100"/>
        <v>3</v>
      </c>
      <c r="D3238" t="str">
        <f t="shared" si="101"/>
        <v>Good</v>
      </c>
    </row>
    <row r="3239" spans="1:4" x14ac:dyDescent="0.2">
      <c r="A3239" s="2">
        <v>80133549</v>
      </c>
      <c r="B3239" s="2">
        <v>3</v>
      </c>
      <c r="C3239" s="22">
        <f t="shared" si="100"/>
        <v>3</v>
      </c>
      <c r="D3239" t="str">
        <f t="shared" si="101"/>
        <v>Good</v>
      </c>
    </row>
    <row r="3240" spans="1:4" x14ac:dyDescent="0.2">
      <c r="A3240" s="2">
        <v>80081958</v>
      </c>
      <c r="B3240" s="2">
        <v>1.46</v>
      </c>
      <c r="C3240" s="22">
        <f t="shared" si="100"/>
        <v>2</v>
      </c>
      <c r="D3240" t="str">
        <f t="shared" si="101"/>
        <v>Neutral</v>
      </c>
    </row>
    <row r="3241" spans="1:4" x14ac:dyDescent="0.2">
      <c r="A3241" s="2">
        <v>81035398</v>
      </c>
      <c r="B3241" s="2">
        <v>1.1200000000000001</v>
      </c>
      <c r="C3241" s="22">
        <f t="shared" si="100"/>
        <v>2</v>
      </c>
      <c r="D3241" t="str">
        <f t="shared" si="101"/>
        <v>Neutral</v>
      </c>
    </row>
    <row r="3242" spans="1:4" x14ac:dyDescent="0.2">
      <c r="A3242" s="2">
        <v>70113347</v>
      </c>
      <c r="B3242" s="2">
        <v>1.32</v>
      </c>
      <c r="C3242" s="22">
        <f t="shared" si="100"/>
        <v>2</v>
      </c>
      <c r="D3242" t="str">
        <f t="shared" si="101"/>
        <v>Neutral</v>
      </c>
    </row>
    <row r="3243" spans="1:4" x14ac:dyDescent="0.2">
      <c r="A3243" s="2">
        <v>80097389</v>
      </c>
      <c r="B3243" s="2">
        <v>2.65</v>
      </c>
      <c r="C3243" s="22">
        <f t="shared" si="100"/>
        <v>3</v>
      </c>
      <c r="D3243" t="str">
        <f t="shared" si="101"/>
        <v>Good</v>
      </c>
    </row>
    <row r="3244" spans="1:4" x14ac:dyDescent="0.2">
      <c r="A3244" s="2">
        <v>80221639</v>
      </c>
      <c r="B3244" s="2">
        <v>4.08</v>
      </c>
      <c r="C3244" s="22">
        <f t="shared" si="100"/>
        <v>5</v>
      </c>
      <c r="D3244" t="str">
        <f t="shared" si="101"/>
        <v>Excellent</v>
      </c>
    </row>
    <row r="3245" spans="1:4" x14ac:dyDescent="0.2">
      <c r="A3245" s="2">
        <v>70099120</v>
      </c>
      <c r="B3245" s="2">
        <v>1.1100000000000001</v>
      </c>
      <c r="C3245" s="22">
        <f t="shared" si="100"/>
        <v>2</v>
      </c>
      <c r="D3245" t="str">
        <f t="shared" si="101"/>
        <v>Neutral</v>
      </c>
    </row>
    <row r="3246" spans="1:4" x14ac:dyDescent="0.2">
      <c r="A3246" s="2">
        <v>81024718</v>
      </c>
      <c r="B3246" s="2">
        <v>1</v>
      </c>
      <c r="C3246" s="22">
        <f t="shared" si="100"/>
        <v>1</v>
      </c>
      <c r="D3246" t="str">
        <f t="shared" si="101"/>
        <v>Bad</v>
      </c>
    </row>
    <row r="3247" spans="1:4" x14ac:dyDescent="0.2">
      <c r="A3247" s="2">
        <v>21028726</v>
      </c>
      <c r="B3247" s="2">
        <v>4.62</v>
      </c>
      <c r="C3247" s="22">
        <f t="shared" si="100"/>
        <v>5</v>
      </c>
      <c r="D3247" t="str">
        <f t="shared" si="101"/>
        <v>Excellent</v>
      </c>
    </row>
    <row r="3248" spans="1:4" x14ac:dyDescent="0.2">
      <c r="A3248" s="2">
        <v>80019930</v>
      </c>
      <c r="B3248" s="2">
        <v>1.24</v>
      </c>
      <c r="C3248" s="22">
        <f t="shared" si="100"/>
        <v>2</v>
      </c>
      <c r="D3248" t="str">
        <f t="shared" si="101"/>
        <v>Neutral</v>
      </c>
    </row>
    <row r="3249" spans="1:4" x14ac:dyDescent="0.2">
      <c r="A3249" s="2">
        <v>80141960</v>
      </c>
      <c r="B3249" s="2">
        <v>4</v>
      </c>
      <c r="C3249" s="22">
        <f t="shared" si="100"/>
        <v>4</v>
      </c>
      <c r="D3249" t="str">
        <f t="shared" si="101"/>
        <v>Very Good</v>
      </c>
    </row>
    <row r="3250" spans="1:4" x14ac:dyDescent="0.2">
      <c r="A3250" s="2">
        <v>80226168</v>
      </c>
      <c r="B3250" s="2">
        <v>2.27</v>
      </c>
      <c r="C3250" s="22">
        <f t="shared" si="100"/>
        <v>3</v>
      </c>
      <c r="D3250" t="str">
        <f t="shared" si="101"/>
        <v>Good</v>
      </c>
    </row>
    <row r="3251" spans="1:4" x14ac:dyDescent="0.2">
      <c r="A3251" s="2">
        <v>81006825</v>
      </c>
      <c r="B3251" s="2">
        <v>4.45</v>
      </c>
      <c r="C3251" s="22">
        <f t="shared" si="100"/>
        <v>5</v>
      </c>
      <c r="D3251" t="str">
        <f t="shared" si="101"/>
        <v>Excellent</v>
      </c>
    </row>
    <row r="3252" spans="1:4" x14ac:dyDescent="0.2">
      <c r="A3252" s="2">
        <v>81213891</v>
      </c>
      <c r="B3252" s="2">
        <v>2.34</v>
      </c>
      <c r="C3252" s="22">
        <f t="shared" si="100"/>
        <v>3</v>
      </c>
      <c r="D3252" t="str">
        <f t="shared" si="101"/>
        <v>Good</v>
      </c>
    </row>
    <row r="3253" spans="1:4" x14ac:dyDescent="0.2">
      <c r="A3253" s="2">
        <v>498716</v>
      </c>
      <c r="B3253" s="2">
        <v>3.98</v>
      </c>
      <c r="C3253" s="22">
        <f t="shared" si="100"/>
        <v>4</v>
      </c>
      <c r="D3253" t="str">
        <f t="shared" si="101"/>
        <v>Very Good</v>
      </c>
    </row>
    <row r="3254" spans="1:4" x14ac:dyDescent="0.2">
      <c r="A3254" s="2">
        <v>80220085</v>
      </c>
      <c r="B3254" s="2">
        <v>3.36</v>
      </c>
      <c r="C3254" s="22">
        <f t="shared" si="100"/>
        <v>4</v>
      </c>
      <c r="D3254" t="str">
        <f t="shared" si="101"/>
        <v>Very Good</v>
      </c>
    </row>
    <row r="3255" spans="1:4" x14ac:dyDescent="0.2">
      <c r="A3255" s="2">
        <v>80244855</v>
      </c>
      <c r="B3255" s="2">
        <v>1.67</v>
      </c>
      <c r="C3255" s="22">
        <f t="shared" si="100"/>
        <v>2</v>
      </c>
      <c r="D3255" t="str">
        <f t="shared" si="101"/>
        <v>Neutral</v>
      </c>
    </row>
    <row r="3256" spans="1:4" x14ac:dyDescent="0.2">
      <c r="A3256" s="2">
        <v>80134966</v>
      </c>
      <c r="B3256" s="2">
        <v>3.66</v>
      </c>
      <c r="C3256" s="22">
        <f t="shared" si="100"/>
        <v>4</v>
      </c>
      <c r="D3256" t="str">
        <f t="shared" si="101"/>
        <v>Very Good</v>
      </c>
    </row>
    <row r="3257" spans="1:4" x14ac:dyDescent="0.2">
      <c r="A3257" s="2">
        <v>80220813</v>
      </c>
      <c r="B3257" s="2">
        <v>1.62</v>
      </c>
      <c r="C3257" s="22">
        <f t="shared" si="100"/>
        <v>2</v>
      </c>
      <c r="D3257" t="str">
        <f t="shared" si="101"/>
        <v>Neutral</v>
      </c>
    </row>
    <row r="3258" spans="1:4" x14ac:dyDescent="0.2">
      <c r="A3258" s="2">
        <v>81048561</v>
      </c>
      <c r="B3258" s="2">
        <v>4.99</v>
      </c>
      <c r="C3258" s="22">
        <f t="shared" si="100"/>
        <v>5</v>
      </c>
      <c r="D3258" t="str">
        <f t="shared" si="101"/>
        <v>Excellent</v>
      </c>
    </row>
    <row r="3259" spans="1:4" x14ac:dyDescent="0.2">
      <c r="A3259" s="2">
        <v>80237903</v>
      </c>
      <c r="B3259" s="2">
        <v>1.76</v>
      </c>
      <c r="C3259" s="22">
        <f t="shared" si="100"/>
        <v>2</v>
      </c>
      <c r="D3259" t="str">
        <f t="shared" si="101"/>
        <v>Neutral</v>
      </c>
    </row>
    <row r="3260" spans="1:4" x14ac:dyDescent="0.2">
      <c r="A3260" s="2">
        <v>81026705</v>
      </c>
      <c r="B3260" s="2">
        <v>4.74</v>
      </c>
      <c r="C3260" s="22">
        <f t="shared" si="100"/>
        <v>5</v>
      </c>
      <c r="D3260" t="str">
        <f t="shared" si="101"/>
        <v>Excellent</v>
      </c>
    </row>
    <row r="3261" spans="1:4" x14ac:dyDescent="0.2">
      <c r="A3261" s="2">
        <v>80244929</v>
      </c>
      <c r="B3261" s="2">
        <v>3.43</v>
      </c>
      <c r="C3261" s="22">
        <f t="shared" si="100"/>
        <v>4</v>
      </c>
      <c r="D3261" t="str">
        <f t="shared" si="101"/>
        <v>Very Good</v>
      </c>
    </row>
    <row r="3262" spans="1:4" x14ac:dyDescent="0.2">
      <c r="A3262" s="2">
        <v>80122209</v>
      </c>
      <c r="B3262" s="2">
        <v>2.76</v>
      </c>
      <c r="C3262" s="22">
        <f t="shared" si="100"/>
        <v>3</v>
      </c>
      <c r="D3262" t="str">
        <f t="shared" si="101"/>
        <v>Good</v>
      </c>
    </row>
    <row r="3263" spans="1:4" x14ac:dyDescent="0.2">
      <c r="A3263" s="2">
        <v>80109193</v>
      </c>
      <c r="B3263" s="2">
        <v>3.46</v>
      </c>
      <c r="C3263" s="22">
        <f t="shared" si="100"/>
        <v>4</v>
      </c>
      <c r="D3263" t="str">
        <f t="shared" si="101"/>
        <v>Very Good</v>
      </c>
    </row>
    <row r="3264" spans="1:4" x14ac:dyDescent="0.2">
      <c r="A3264" s="2">
        <v>80208468</v>
      </c>
      <c r="B3264" s="2">
        <v>4.7699999999999996</v>
      </c>
      <c r="C3264" s="22">
        <f t="shared" si="100"/>
        <v>5</v>
      </c>
      <c r="D3264" t="str">
        <f t="shared" si="101"/>
        <v>Excellent</v>
      </c>
    </row>
    <row r="3265" spans="1:4" x14ac:dyDescent="0.2">
      <c r="A3265" s="2">
        <v>80214582</v>
      </c>
      <c r="B3265" s="2">
        <v>1.35</v>
      </c>
      <c r="C3265" s="22">
        <f t="shared" si="100"/>
        <v>2</v>
      </c>
      <c r="D3265" t="str">
        <f t="shared" si="101"/>
        <v>Neutral</v>
      </c>
    </row>
    <row r="3266" spans="1:4" x14ac:dyDescent="0.2">
      <c r="A3266" s="2">
        <v>80168198</v>
      </c>
      <c r="B3266" s="2">
        <v>2.39</v>
      </c>
      <c r="C3266" s="22">
        <f t="shared" si="100"/>
        <v>3</v>
      </c>
      <c r="D3266" t="str">
        <f t="shared" si="101"/>
        <v>Good</v>
      </c>
    </row>
    <row r="3267" spans="1:4" x14ac:dyDescent="0.2">
      <c r="A3267" s="2">
        <v>80117940</v>
      </c>
      <c r="B3267" s="2">
        <v>4.3099999999999996</v>
      </c>
      <c r="C3267" s="22">
        <f t="shared" ref="C3267:C3330" si="102">ROUNDUP(B3267,0)</f>
        <v>5</v>
      </c>
      <c r="D3267" t="str">
        <f t="shared" ref="D3267:D3330" si="103">IF(C3267=0,"Very Bad", IF(C3267=1,"Bad",IF(C3267=2,"Neutral", IF(C3267=3,"Good",IF(C3267=4,"Very Good",IF(C3267=5,"Excellent"))))))</f>
        <v>Excellent</v>
      </c>
    </row>
    <row r="3268" spans="1:4" x14ac:dyDescent="0.2">
      <c r="A3268" s="2">
        <v>80998786</v>
      </c>
      <c r="B3268" s="2">
        <v>2.08</v>
      </c>
      <c r="C3268" s="22">
        <f t="shared" si="102"/>
        <v>3</v>
      </c>
      <c r="D3268" t="str">
        <f t="shared" si="103"/>
        <v>Good</v>
      </c>
    </row>
    <row r="3269" spans="1:4" x14ac:dyDescent="0.2">
      <c r="A3269" s="2">
        <v>81047898</v>
      </c>
      <c r="B3269" s="2">
        <v>3.69</v>
      </c>
      <c r="C3269" s="22">
        <f t="shared" si="102"/>
        <v>4</v>
      </c>
      <c r="D3269" t="str">
        <f t="shared" si="103"/>
        <v>Very Good</v>
      </c>
    </row>
    <row r="3270" spans="1:4" x14ac:dyDescent="0.2">
      <c r="A3270" s="2">
        <v>81057249</v>
      </c>
      <c r="B3270" s="2">
        <v>2.5099999999999998</v>
      </c>
      <c r="C3270" s="22">
        <f t="shared" si="102"/>
        <v>3</v>
      </c>
      <c r="D3270" t="str">
        <f t="shared" si="103"/>
        <v>Good</v>
      </c>
    </row>
    <row r="3271" spans="1:4" x14ac:dyDescent="0.2">
      <c r="A3271" s="2">
        <v>81047900</v>
      </c>
      <c r="B3271" s="2">
        <v>4.4800000000000004</v>
      </c>
      <c r="C3271" s="22">
        <f t="shared" si="102"/>
        <v>5</v>
      </c>
      <c r="D3271" t="str">
        <f t="shared" si="103"/>
        <v>Excellent</v>
      </c>
    </row>
    <row r="3272" spans="1:4" x14ac:dyDescent="0.2">
      <c r="A3272" s="2">
        <v>81047899</v>
      </c>
      <c r="B3272" s="2">
        <v>3.08</v>
      </c>
      <c r="C3272" s="22">
        <f t="shared" si="102"/>
        <v>4</v>
      </c>
      <c r="D3272" t="str">
        <f t="shared" si="103"/>
        <v>Very Good</v>
      </c>
    </row>
    <row r="3273" spans="1:4" x14ac:dyDescent="0.2">
      <c r="A3273" s="2">
        <v>81047901</v>
      </c>
      <c r="B3273" s="2">
        <v>2.34</v>
      </c>
      <c r="C3273" s="22">
        <f t="shared" si="102"/>
        <v>3</v>
      </c>
      <c r="D3273" t="str">
        <f t="shared" si="103"/>
        <v>Good</v>
      </c>
    </row>
    <row r="3274" spans="1:4" x14ac:dyDescent="0.2">
      <c r="A3274" s="2">
        <v>70261978</v>
      </c>
      <c r="B3274" s="2">
        <v>2.5099999999999998</v>
      </c>
      <c r="C3274" s="22">
        <f t="shared" si="102"/>
        <v>3</v>
      </c>
      <c r="D3274" t="str">
        <f t="shared" si="103"/>
        <v>Good</v>
      </c>
    </row>
    <row r="3275" spans="1:4" x14ac:dyDescent="0.2">
      <c r="A3275" s="2">
        <v>70279637</v>
      </c>
      <c r="B3275" s="2">
        <v>1.59</v>
      </c>
      <c r="C3275" s="22">
        <f t="shared" si="102"/>
        <v>2</v>
      </c>
      <c r="D3275" t="str">
        <f t="shared" si="103"/>
        <v>Neutral</v>
      </c>
    </row>
    <row r="3276" spans="1:4" x14ac:dyDescent="0.2">
      <c r="A3276" s="2">
        <v>80049171</v>
      </c>
      <c r="B3276" s="2">
        <v>2.3199999999999998</v>
      </c>
      <c r="C3276" s="22">
        <f t="shared" si="102"/>
        <v>3</v>
      </c>
      <c r="D3276" t="str">
        <f t="shared" si="103"/>
        <v>Good</v>
      </c>
    </row>
    <row r="3277" spans="1:4" x14ac:dyDescent="0.2">
      <c r="A3277" s="2">
        <v>80048250</v>
      </c>
      <c r="B3277" s="2">
        <v>4.88</v>
      </c>
      <c r="C3277" s="22">
        <f t="shared" si="102"/>
        <v>5</v>
      </c>
      <c r="D3277" t="str">
        <f t="shared" si="103"/>
        <v>Excellent</v>
      </c>
    </row>
    <row r="3278" spans="1:4" x14ac:dyDescent="0.2">
      <c r="A3278" s="2">
        <v>80189619</v>
      </c>
      <c r="B3278" s="2">
        <v>2.0499999999999998</v>
      </c>
      <c r="C3278" s="22">
        <f t="shared" si="102"/>
        <v>3</v>
      </c>
      <c r="D3278" t="str">
        <f t="shared" si="103"/>
        <v>Good</v>
      </c>
    </row>
    <row r="3279" spans="1:4" x14ac:dyDescent="0.2">
      <c r="A3279" s="2">
        <v>80099016</v>
      </c>
      <c r="B3279" s="2">
        <v>3.56</v>
      </c>
      <c r="C3279" s="22">
        <f t="shared" si="102"/>
        <v>4</v>
      </c>
      <c r="D3279" t="str">
        <f t="shared" si="103"/>
        <v>Very Good</v>
      </c>
    </row>
    <row r="3280" spans="1:4" x14ac:dyDescent="0.2">
      <c r="A3280" s="2">
        <v>80123792</v>
      </c>
      <c r="B3280" s="2">
        <v>1.72</v>
      </c>
      <c r="C3280" s="22">
        <f t="shared" si="102"/>
        <v>2</v>
      </c>
      <c r="D3280" t="str">
        <f t="shared" si="103"/>
        <v>Neutral</v>
      </c>
    </row>
    <row r="3281" spans="1:4" x14ac:dyDescent="0.2">
      <c r="A3281" s="2">
        <v>80132792</v>
      </c>
      <c r="B3281" s="2">
        <v>4.66</v>
      </c>
      <c r="C3281" s="22">
        <f t="shared" si="102"/>
        <v>5</v>
      </c>
      <c r="D3281" t="str">
        <f t="shared" si="103"/>
        <v>Excellent</v>
      </c>
    </row>
    <row r="3282" spans="1:4" x14ac:dyDescent="0.2">
      <c r="A3282" s="2">
        <v>60024962</v>
      </c>
      <c r="B3282" s="2">
        <v>2.68</v>
      </c>
      <c r="C3282" s="22">
        <f t="shared" si="102"/>
        <v>3</v>
      </c>
      <c r="D3282" t="str">
        <f t="shared" si="103"/>
        <v>Good</v>
      </c>
    </row>
    <row r="3283" spans="1:4" x14ac:dyDescent="0.2">
      <c r="A3283" s="2">
        <v>81031181</v>
      </c>
      <c r="B3283" s="2">
        <v>4.82</v>
      </c>
      <c r="C3283" s="22">
        <f t="shared" si="102"/>
        <v>5</v>
      </c>
      <c r="D3283" t="str">
        <f t="shared" si="103"/>
        <v>Excellent</v>
      </c>
    </row>
    <row r="3284" spans="1:4" x14ac:dyDescent="0.2">
      <c r="A3284" s="2">
        <v>80107084</v>
      </c>
      <c r="B3284" s="2">
        <v>4.13</v>
      </c>
      <c r="C3284" s="22">
        <f t="shared" si="102"/>
        <v>5</v>
      </c>
      <c r="D3284" t="str">
        <f t="shared" si="103"/>
        <v>Excellent</v>
      </c>
    </row>
    <row r="3285" spans="1:4" x14ac:dyDescent="0.2">
      <c r="A3285" s="2">
        <v>80118100</v>
      </c>
      <c r="B3285" s="2">
        <v>2.56</v>
      </c>
      <c r="C3285" s="22">
        <f t="shared" si="102"/>
        <v>3</v>
      </c>
      <c r="D3285" t="str">
        <f t="shared" si="103"/>
        <v>Good</v>
      </c>
    </row>
    <row r="3286" spans="1:4" x14ac:dyDescent="0.2">
      <c r="A3286" s="2">
        <v>80196589</v>
      </c>
      <c r="B3286" s="2">
        <v>1.93</v>
      </c>
      <c r="C3286" s="22">
        <f t="shared" si="102"/>
        <v>2</v>
      </c>
      <c r="D3286" t="str">
        <f t="shared" si="103"/>
        <v>Neutral</v>
      </c>
    </row>
    <row r="3287" spans="1:4" x14ac:dyDescent="0.2">
      <c r="A3287" s="2">
        <v>80183089</v>
      </c>
      <c r="B3287" s="2">
        <v>3.31</v>
      </c>
      <c r="C3287" s="22">
        <f t="shared" si="102"/>
        <v>4</v>
      </c>
      <c r="D3287" t="str">
        <f t="shared" si="103"/>
        <v>Very Good</v>
      </c>
    </row>
    <row r="3288" spans="1:4" x14ac:dyDescent="0.2">
      <c r="A3288" s="2">
        <v>80125818</v>
      </c>
      <c r="B3288" s="2">
        <v>3.33</v>
      </c>
      <c r="C3288" s="22">
        <f t="shared" si="102"/>
        <v>4</v>
      </c>
      <c r="D3288" t="str">
        <f t="shared" si="103"/>
        <v>Very Good</v>
      </c>
    </row>
    <row r="3289" spans="1:4" x14ac:dyDescent="0.2">
      <c r="A3289" s="2">
        <v>80192138</v>
      </c>
      <c r="B3289" s="2">
        <v>1.85</v>
      </c>
      <c r="C3289" s="22">
        <f t="shared" si="102"/>
        <v>2</v>
      </c>
      <c r="D3289" t="str">
        <f t="shared" si="103"/>
        <v>Neutral</v>
      </c>
    </row>
    <row r="3290" spans="1:4" x14ac:dyDescent="0.2">
      <c r="A3290" s="2">
        <v>80169801</v>
      </c>
      <c r="B3290" s="2">
        <v>2.0499999999999998</v>
      </c>
      <c r="C3290" s="22">
        <f t="shared" si="102"/>
        <v>3</v>
      </c>
      <c r="D3290" t="str">
        <f t="shared" si="103"/>
        <v>Good</v>
      </c>
    </row>
    <row r="3291" spans="1:4" x14ac:dyDescent="0.2">
      <c r="A3291" s="2">
        <v>80239629</v>
      </c>
      <c r="B3291" s="2">
        <v>1.44</v>
      </c>
      <c r="C3291" s="22">
        <f t="shared" si="102"/>
        <v>2</v>
      </c>
      <c r="D3291" t="str">
        <f t="shared" si="103"/>
        <v>Neutral</v>
      </c>
    </row>
    <row r="3292" spans="1:4" x14ac:dyDescent="0.2">
      <c r="A3292" s="2">
        <v>80145141</v>
      </c>
      <c r="B3292" s="2">
        <v>4.28</v>
      </c>
      <c r="C3292" s="22">
        <f t="shared" si="102"/>
        <v>5</v>
      </c>
      <c r="D3292" t="str">
        <f t="shared" si="103"/>
        <v>Excellent</v>
      </c>
    </row>
    <row r="3293" spans="1:4" x14ac:dyDescent="0.2">
      <c r="A3293" s="2">
        <v>80991879</v>
      </c>
      <c r="B3293" s="2">
        <v>2.2999999999999998</v>
      </c>
      <c r="C3293" s="22">
        <f t="shared" si="102"/>
        <v>3</v>
      </c>
      <c r="D3293" t="str">
        <f t="shared" si="103"/>
        <v>Good</v>
      </c>
    </row>
    <row r="3294" spans="1:4" x14ac:dyDescent="0.2">
      <c r="A3294" s="2">
        <v>80180171</v>
      </c>
      <c r="B3294" s="2">
        <v>3.07</v>
      </c>
      <c r="C3294" s="22">
        <f t="shared" si="102"/>
        <v>4</v>
      </c>
      <c r="D3294" t="str">
        <f t="shared" si="103"/>
        <v>Very Good</v>
      </c>
    </row>
    <row r="3295" spans="1:4" x14ac:dyDescent="0.2">
      <c r="A3295" s="2">
        <v>81023638</v>
      </c>
      <c r="B3295" s="2">
        <v>4.21</v>
      </c>
      <c r="C3295" s="22">
        <f t="shared" si="102"/>
        <v>5</v>
      </c>
      <c r="D3295" t="str">
        <f t="shared" si="103"/>
        <v>Excellent</v>
      </c>
    </row>
    <row r="3296" spans="1:4" x14ac:dyDescent="0.2">
      <c r="A3296" s="2">
        <v>80223052</v>
      </c>
      <c r="B3296" s="2">
        <v>3.23</v>
      </c>
      <c r="C3296" s="22">
        <f t="shared" si="102"/>
        <v>4</v>
      </c>
      <c r="D3296" t="str">
        <f t="shared" si="103"/>
        <v>Very Good</v>
      </c>
    </row>
    <row r="3297" spans="1:4" x14ac:dyDescent="0.2">
      <c r="A3297" s="2">
        <v>81020577</v>
      </c>
      <c r="B3297" s="2">
        <v>4.41</v>
      </c>
      <c r="C3297" s="22">
        <f t="shared" si="102"/>
        <v>5</v>
      </c>
      <c r="D3297" t="str">
        <f t="shared" si="103"/>
        <v>Excellent</v>
      </c>
    </row>
    <row r="3298" spans="1:4" x14ac:dyDescent="0.2">
      <c r="A3298" s="2">
        <v>80190283</v>
      </c>
      <c r="B3298" s="2">
        <v>2.48</v>
      </c>
      <c r="C3298" s="22">
        <f t="shared" si="102"/>
        <v>3</v>
      </c>
      <c r="D3298" t="str">
        <f t="shared" si="103"/>
        <v>Good</v>
      </c>
    </row>
    <row r="3299" spans="1:4" x14ac:dyDescent="0.2">
      <c r="A3299" s="2">
        <v>80148920</v>
      </c>
      <c r="B3299" s="2">
        <v>5</v>
      </c>
      <c r="C3299" s="22">
        <f t="shared" si="102"/>
        <v>5</v>
      </c>
      <c r="D3299" t="str">
        <f t="shared" si="103"/>
        <v>Excellent</v>
      </c>
    </row>
    <row r="3300" spans="1:4" x14ac:dyDescent="0.2">
      <c r="A3300" s="2">
        <v>80226612</v>
      </c>
      <c r="B3300" s="2">
        <v>2.44</v>
      </c>
      <c r="C3300" s="22">
        <f t="shared" si="102"/>
        <v>3</v>
      </c>
      <c r="D3300" t="str">
        <f t="shared" si="103"/>
        <v>Good</v>
      </c>
    </row>
    <row r="3301" spans="1:4" x14ac:dyDescent="0.2">
      <c r="A3301" s="2">
        <v>80233925</v>
      </c>
      <c r="B3301" s="2">
        <v>1.0900000000000001</v>
      </c>
      <c r="C3301" s="22">
        <f t="shared" si="102"/>
        <v>2</v>
      </c>
      <c r="D3301" t="str">
        <f t="shared" si="103"/>
        <v>Neutral</v>
      </c>
    </row>
    <row r="3302" spans="1:4" x14ac:dyDescent="0.2">
      <c r="A3302" s="2">
        <v>81021098</v>
      </c>
      <c r="B3302" s="2">
        <v>1.4</v>
      </c>
      <c r="C3302" s="22">
        <f t="shared" si="102"/>
        <v>2</v>
      </c>
      <c r="D3302" t="str">
        <f t="shared" si="103"/>
        <v>Neutral</v>
      </c>
    </row>
    <row r="3303" spans="1:4" x14ac:dyDescent="0.2">
      <c r="A3303" s="2">
        <v>80194737</v>
      </c>
      <c r="B3303" s="2">
        <v>4.54</v>
      </c>
      <c r="C3303" s="22">
        <f t="shared" si="102"/>
        <v>5</v>
      </c>
      <c r="D3303" t="str">
        <f t="shared" si="103"/>
        <v>Excellent</v>
      </c>
    </row>
    <row r="3304" spans="1:4" x14ac:dyDescent="0.2">
      <c r="A3304" s="2">
        <v>80214406</v>
      </c>
      <c r="B3304" s="2">
        <v>3.18</v>
      </c>
      <c r="C3304" s="22">
        <f t="shared" si="102"/>
        <v>4</v>
      </c>
      <c r="D3304" t="str">
        <f t="shared" si="103"/>
        <v>Very Good</v>
      </c>
    </row>
    <row r="3305" spans="1:4" x14ac:dyDescent="0.2">
      <c r="A3305" s="2">
        <v>80192062</v>
      </c>
      <c r="B3305" s="2">
        <v>1.01</v>
      </c>
      <c r="C3305" s="22">
        <f t="shared" si="102"/>
        <v>2</v>
      </c>
      <c r="D3305" t="str">
        <f t="shared" si="103"/>
        <v>Neutral</v>
      </c>
    </row>
    <row r="3306" spans="1:4" x14ac:dyDescent="0.2">
      <c r="A3306" s="2">
        <v>80193614</v>
      </c>
      <c r="B3306" s="2">
        <v>2.4700000000000002</v>
      </c>
      <c r="C3306" s="22">
        <f t="shared" si="102"/>
        <v>3</v>
      </c>
      <c r="D3306" t="str">
        <f t="shared" si="103"/>
        <v>Good</v>
      </c>
    </row>
    <row r="3307" spans="1:4" x14ac:dyDescent="0.2">
      <c r="A3307" s="2">
        <v>80117453</v>
      </c>
      <c r="B3307" s="2">
        <v>1.8</v>
      </c>
      <c r="C3307" s="22">
        <f t="shared" si="102"/>
        <v>2</v>
      </c>
      <c r="D3307" t="str">
        <f t="shared" si="103"/>
        <v>Neutral</v>
      </c>
    </row>
    <row r="3308" spans="1:4" x14ac:dyDescent="0.2">
      <c r="A3308" s="2">
        <v>70296733</v>
      </c>
      <c r="B3308" s="2">
        <v>2.44</v>
      </c>
      <c r="C3308" s="22">
        <f t="shared" si="102"/>
        <v>3</v>
      </c>
      <c r="D3308" t="str">
        <f t="shared" si="103"/>
        <v>Good</v>
      </c>
    </row>
    <row r="3309" spans="1:4" x14ac:dyDescent="0.2">
      <c r="A3309" s="2">
        <v>81026192</v>
      </c>
      <c r="B3309" s="2">
        <v>4.92</v>
      </c>
      <c r="C3309" s="22">
        <f t="shared" si="102"/>
        <v>5</v>
      </c>
      <c r="D3309" t="str">
        <f t="shared" si="103"/>
        <v>Excellent</v>
      </c>
    </row>
    <row r="3310" spans="1:4" x14ac:dyDescent="0.2">
      <c r="A3310" s="2">
        <v>70109891</v>
      </c>
      <c r="B3310" s="2">
        <v>3.73</v>
      </c>
      <c r="C3310" s="22">
        <f t="shared" si="102"/>
        <v>4</v>
      </c>
      <c r="D3310" t="str">
        <f t="shared" si="103"/>
        <v>Very Good</v>
      </c>
    </row>
    <row r="3311" spans="1:4" x14ac:dyDescent="0.2">
      <c r="A3311" s="2">
        <v>80003479</v>
      </c>
      <c r="B3311" s="2">
        <v>4</v>
      </c>
      <c r="C3311" s="22">
        <f t="shared" si="102"/>
        <v>4</v>
      </c>
      <c r="D3311" t="str">
        <f t="shared" si="103"/>
        <v>Very Good</v>
      </c>
    </row>
    <row r="3312" spans="1:4" x14ac:dyDescent="0.2">
      <c r="A3312" s="2">
        <v>80163053</v>
      </c>
      <c r="B3312" s="2">
        <v>4.76</v>
      </c>
      <c r="C3312" s="22">
        <f t="shared" si="102"/>
        <v>5</v>
      </c>
      <c r="D3312" t="str">
        <f t="shared" si="103"/>
        <v>Excellent</v>
      </c>
    </row>
    <row r="3313" spans="1:4" x14ac:dyDescent="0.2">
      <c r="A3313" s="2">
        <v>80208684</v>
      </c>
      <c r="B3313" s="2">
        <v>3.91</v>
      </c>
      <c r="C3313" s="22">
        <f t="shared" si="102"/>
        <v>4</v>
      </c>
      <c r="D3313" t="str">
        <f t="shared" si="103"/>
        <v>Very Good</v>
      </c>
    </row>
    <row r="3314" spans="1:4" x14ac:dyDescent="0.2">
      <c r="A3314" s="2">
        <v>80124680</v>
      </c>
      <c r="B3314" s="2">
        <v>2.2999999999999998</v>
      </c>
      <c r="C3314" s="22">
        <f t="shared" si="102"/>
        <v>3</v>
      </c>
      <c r="D3314" t="str">
        <f t="shared" si="103"/>
        <v>Good</v>
      </c>
    </row>
    <row r="3315" spans="1:4" x14ac:dyDescent="0.2">
      <c r="A3315" s="2">
        <v>80073486</v>
      </c>
      <c r="B3315" s="2">
        <v>3.13</v>
      </c>
      <c r="C3315" s="22">
        <f t="shared" si="102"/>
        <v>4</v>
      </c>
      <c r="D3315" t="str">
        <f t="shared" si="103"/>
        <v>Very Good</v>
      </c>
    </row>
    <row r="3316" spans="1:4" x14ac:dyDescent="0.2">
      <c r="A3316" s="2">
        <v>70302480</v>
      </c>
      <c r="B3316" s="2">
        <v>4.8899999999999997</v>
      </c>
      <c r="C3316" s="22">
        <f t="shared" si="102"/>
        <v>5</v>
      </c>
      <c r="D3316" t="str">
        <f t="shared" si="103"/>
        <v>Excellent</v>
      </c>
    </row>
    <row r="3317" spans="1:4" x14ac:dyDescent="0.2">
      <c r="A3317" s="2">
        <v>80175405</v>
      </c>
      <c r="B3317" s="2">
        <v>1.72</v>
      </c>
      <c r="C3317" s="22">
        <f t="shared" si="102"/>
        <v>2</v>
      </c>
      <c r="D3317" t="str">
        <f t="shared" si="103"/>
        <v>Neutral</v>
      </c>
    </row>
    <row r="3318" spans="1:4" x14ac:dyDescent="0.2">
      <c r="A3318" s="2">
        <v>80175290</v>
      </c>
      <c r="B3318" s="2">
        <v>1.26</v>
      </c>
      <c r="C3318" s="22">
        <f t="shared" si="102"/>
        <v>2</v>
      </c>
      <c r="D3318" t="str">
        <f t="shared" si="103"/>
        <v>Neutral</v>
      </c>
    </row>
    <row r="3319" spans="1:4" x14ac:dyDescent="0.2">
      <c r="A3319" s="2">
        <v>80214777</v>
      </c>
      <c r="B3319" s="2">
        <v>3.03</v>
      </c>
      <c r="C3319" s="22">
        <f t="shared" si="102"/>
        <v>4</v>
      </c>
      <c r="D3319" t="str">
        <f t="shared" si="103"/>
        <v>Very Good</v>
      </c>
    </row>
    <row r="3320" spans="1:4" x14ac:dyDescent="0.2">
      <c r="A3320" s="2">
        <v>80079427</v>
      </c>
      <c r="B3320" s="2">
        <v>2.64</v>
      </c>
      <c r="C3320" s="22">
        <f t="shared" si="102"/>
        <v>3</v>
      </c>
      <c r="D3320" t="str">
        <f t="shared" si="103"/>
        <v>Good</v>
      </c>
    </row>
    <row r="3321" spans="1:4" x14ac:dyDescent="0.2">
      <c r="A3321" s="2">
        <v>81026986</v>
      </c>
      <c r="B3321" s="2">
        <v>1.1200000000000001</v>
      </c>
      <c r="C3321" s="22">
        <f t="shared" si="102"/>
        <v>2</v>
      </c>
      <c r="D3321" t="str">
        <f t="shared" si="103"/>
        <v>Neutral</v>
      </c>
    </row>
    <row r="3322" spans="1:4" x14ac:dyDescent="0.2">
      <c r="A3322" s="2">
        <v>80216146</v>
      </c>
      <c r="B3322" s="2">
        <v>4.03</v>
      </c>
      <c r="C3322" s="22">
        <f t="shared" si="102"/>
        <v>5</v>
      </c>
      <c r="D3322" t="str">
        <f t="shared" si="103"/>
        <v>Excellent</v>
      </c>
    </row>
    <row r="3323" spans="1:4" x14ac:dyDescent="0.2">
      <c r="A3323" s="2">
        <v>80149575</v>
      </c>
      <c r="B3323" s="2">
        <v>2.23</v>
      </c>
      <c r="C3323" s="22">
        <f t="shared" si="102"/>
        <v>3</v>
      </c>
      <c r="D3323" t="str">
        <f t="shared" si="103"/>
        <v>Good</v>
      </c>
    </row>
    <row r="3324" spans="1:4" x14ac:dyDescent="0.2">
      <c r="A3324" s="2">
        <v>80144448</v>
      </c>
      <c r="B3324" s="2">
        <v>4.78</v>
      </c>
      <c r="C3324" s="22">
        <f t="shared" si="102"/>
        <v>5</v>
      </c>
      <c r="D3324" t="str">
        <f t="shared" si="103"/>
        <v>Excellent</v>
      </c>
    </row>
    <row r="3325" spans="1:4" x14ac:dyDescent="0.2">
      <c r="A3325" s="2">
        <v>80100936</v>
      </c>
      <c r="B3325" s="2">
        <v>3.04</v>
      </c>
      <c r="C3325" s="22">
        <f t="shared" si="102"/>
        <v>4</v>
      </c>
      <c r="D3325" t="str">
        <f t="shared" si="103"/>
        <v>Very Good</v>
      </c>
    </row>
    <row r="3326" spans="1:4" x14ac:dyDescent="0.2">
      <c r="A3326" s="2">
        <v>80192420</v>
      </c>
      <c r="B3326" s="2">
        <v>1.93</v>
      </c>
      <c r="C3326" s="22">
        <f t="shared" si="102"/>
        <v>2</v>
      </c>
      <c r="D3326" t="str">
        <f t="shared" si="103"/>
        <v>Neutral</v>
      </c>
    </row>
    <row r="3327" spans="1:4" x14ac:dyDescent="0.2">
      <c r="A3327" s="2">
        <v>81160763</v>
      </c>
      <c r="B3327" s="2">
        <v>4.33</v>
      </c>
      <c r="C3327" s="22">
        <f t="shared" si="102"/>
        <v>5</v>
      </c>
      <c r="D3327" t="str">
        <f t="shared" si="103"/>
        <v>Excellent</v>
      </c>
    </row>
    <row r="3328" spans="1:4" x14ac:dyDescent="0.2">
      <c r="A3328" s="2">
        <v>81054827</v>
      </c>
      <c r="B3328" s="2">
        <v>3.85</v>
      </c>
      <c r="C3328" s="22">
        <f t="shared" si="102"/>
        <v>4</v>
      </c>
      <c r="D3328" t="str">
        <f t="shared" si="103"/>
        <v>Very Good</v>
      </c>
    </row>
    <row r="3329" spans="1:4" x14ac:dyDescent="0.2">
      <c r="A3329" s="2">
        <v>81020692</v>
      </c>
      <c r="B3329" s="2">
        <v>4.9000000000000004</v>
      </c>
      <c r="C3329" s="22">
        <f t="shared" si="102"/>
        <v>5</v>
      </c>
      <c r="D3329" t="str">
        <f t="shared" si="103"/>
        <v>Excellent</v>
      </c>
    </row>
    <row r="3330" spans="1:4" x14ac:dyDescent="0.2">
      <c r="A3330" s="2">
        <v>771476</v>
      </c>
      <c r="B3330" s="2">
        <v>3.86</v>
      </c>
      <c r="C3330" s="22">
        <f t="shared" si="102"/>
        <v>4</v>
      </c>
      <c r="D3330" t="str">
        <f t="shared" si="103"/>
        <v>Very Good</v>
      </c>
    </row>
    <row r="3331" spans="1:4" x14ac:dyDescent="0.2">
      <c r="A3331" s="2">
        <v>80213401</v>
      </c>
      <c r="B3331" s="2">
        <v>4.79</v>
      </c>
      <c r="C3331" s="22">
        <f t="shared" ref="C3331:C3394" si="104">ROUNDUP(B3331,0)</f>
        <v>5</v>
      </c>
      <c r="D3331" t="str">
        <f t="shared" ref="D3331:D3394" si="105">IF(C3331=0,"Very Bad", IF(C3331=1,"Bad",IF(C3331=2,"Neutral", IF(C3331=3,"Good",IF(C3331=4,"Very Good",IF(C3331=5,"Excellent"))))))</f>
        <v>Excellent</v>
      </c>
    </row>
    <row r="3332" spans="1:4" x14ac:dyDescent="0.2">
      <c r="A3332" s="2">
        <v>80198056</v>
      </c>
      <c r="B3332" s="2">
        <v>3.44</v>
      </c>
      <c r="C3332" s="22">
        <f t="shared" si="104"/>
        <v>4</v>
      </c>
      <c r="D3332" t="str">
        <f t="shared" si="105"/>
        <v>Very Good</v>
      </c>
    </row>
    <row r="3333" spans="1:4" x14ac:dyDescent="0.2">
      <c r="A3333" s="2">
        <v>80208083</v>
      </c>
      <c r="B3333" s="2">
        <v>4.8600000000000003</v>
      </c>
      <c r="C3333" s="22">
        <f t="shared" si="104"/>
        <v>5</v>
      </c>
      <c r="D3333" t="str">
        <f t="shared" si="105"/>
        <v>Excellent</v>
      </c>
    </row>
    <row r="3334" spans="1:4" x14ac:dyDescent="0.2">
      <c r="A3334" s="2">
        <v>80045818</v>
      </c>
      <c r="B3334" s="2">
        <v>4.5</v>
      </c>
      <c r="C3334" s="22">
        <f t="shared" si="104"/>
        <v>5</v>
      </c>
      <c r="D3334" t="str">
        <f t="shared" si="105"/>
        <v>Excellent</v>
      </c>
    </row>
    <row r="3335" spans="1:4" x14ac:dyDescent="0.2">
      <c r="A3335" s="2">
        <v>80195429</v>
      </c>
      <c r="B3335" s="2">
        <v>2.57</v>
      </c>
      <c r="C3335" s="22">
        <f t="shared" si="104"/>
        <v>3</v>
      </c>
      <c r="D3335" t="str">
        <f t="shared" si="105"/>
        <v>Good</v>
      </c>
    </row>
    <row r="3336" spans="1:4" x14ac:dyDescent="0.2">
      <c r="A3336" s="2">
        <v>80158485</v>
      </c>
      <c r="B3336" s="2">
        <v>3.97</v>
      </c>
      <c r="C3336" s="22">
        <f t="shared" si="104"/>
        <v>4</v>
      </c>
      <c r="D3336" t="str">
        <f t="shared" si="105"/>
        <v>Very Good</v>
      </c>
    </row>
    <row r="3337" spans="1:4" x14ac:dyDescent="0.2">
      <c r="A3337" s="2">
        <v>80198661</v>
      </c>
      <c r="B3337" s="2">
        <v>2.72</v>
      </c>
      <c r="C3337" s="22">
        <f t="shared" si="104"/>
        <v>3</v>
      </c>
      <c r="D3337" t="str">
        <f t="shared" si="105"/>
        <v>Good</v>
      </c>
    </row>
    <row r="3338" spans="1:4" x14ac:dyDescent="0.2">
      <c r="A3338" s="2">
        <v>80119375</v>
      </c>
      <c r="B3338" s="2">
        <v>4.54</v>
      </c>
      <c r="C3338" s="22">
        <f t="shared" si="104"/>
        <v>5</v>
      </c>
      <c r="D3338" t="str">
        <f t="shared" si="105"/>
        <v>Excellent</v>
      </c>
    </row>
    <row r="3339" spans="1:4" x14ac:dyDescent="0.2">
      <c r="A3339" s="2">
        <v>70271454</v>
      </c>
      <c r="B3339" s="2">
        <v>3.78</v>
      </c>
      <c r="C3339" s="22">
        <f t="shared" si="104"/>
        <v>4</v>
      </c>
      <c r="D3339" t="str">
        <f t="shared" si="105"/>
        <v>Very Good</v>
      </c>
    </row>
    <row r="3340" spans="1:4" x14ac:dyDescent="0.2">
      <c r="A3340" s="2">
        <v>80207371</v>
      </c>
      <c r="B3340" s="2">
        <v>4.43</v>
      </c>
      <c r="C3340" s="22">
        <f t="shared" si="104"/>
        <v>5</v>
      </c>
      <c r="D3340" t="str">
        <f t="shared" si="105"/>
        <v>Excellent</v>
      </c>
    </row>
    <row r="3341" spans="1:4" x14ac:dyDescent="0.2">
      <c r="A3341" s="2">
        <v>81035279</v>
      </c>
      <c r="B3341" s="2">
        <v>1.65</v>
      </c>
      <c r="C3341" s="22">
        <f t="shared" si="104"/>
        <v>2</v>
      </c>
      <c r="D3341" t="str">
        <f t="shared" si="105"/>
        <v>Neutral</v>
      </c>
    </row>
    <row r="3342" spans="1:4" x14ac:dyDescent="0.2">
      <c r="A3342" s="2">
        <v>80134721</v>
      </c>
      <c r="B3342" s="2">
        <v>2.82</v>
      </c>
      <c r="C3342" s="22">
        <f t="shared" si="104"/>
        <v>3</v>
      </c>
      <c r="D3342" t="str">
        <f t="shared" si="105"/>
        <v>Good</v>
      </c>
    </row>
    <row r="3343" spans="1:4" x14ac:dyDescent="0.2">
      <c r="A3343" s="2">
        <v>81041182</v>
      </c>
      <c r="B3343" s="2">
        <v>1.1399999999999999</v>
      </c>
      <c r="C3343" s="22">
        <f t="shared" si="104"/>
        <v>2</v>
      </c>
      <c r="D3343" t="str">
        <f t="shared" si="105"/>
        <v>Neutral</v>
      </c>
    </row>
    <row r="3344" spans="1:4" x14ac:dyDescent="0.2">
      <c r="A3344" s="2">
        <v>81038575</v>
      </c>
      <c r="B3344" s="2">
        <v>1.84</v>
      </c>
      <c r="C3344" s="22">
        <f t="shared" si="104"/>
        <v>2</v>
      </c>
      <c r="D3344" t="str">
        <f t="shared" si="105"/>
        <v>Neutral</v>
      </c>
    </row>
    <row r="3345" spans="1:4" x14ac:dyDescent="0.2">
      <c r="A3345" s="2">
        <v>81020612</v>
      </c>
      <c r="B3345" s="2">
        <v>3.28</v>
      </c>
      <c r="C3345" s="22">
        <f t="shared" si="104"/>
        <v>4</v>
      </c>
      <c r="D3345" t="str">
        <f t="shared" si="105"/>
        <v>Very Good</v>
      </c>
    </row>
    <row r="3346" spans="1:4" x14ac:dyDescent="0.2">
      <c r="A3346" s="2">
        <v>81038976</v>
      </c>
      <c r="B3346" s="2">
        <v>4.7300000000000004</v>
      </c>
      <c r="C3346" s="22">
        <f t="shared" si="104"/>
        <v>5</v>
      </c>
      <c r="D3346" t="str">
        <f t="shared" si="105"/>
        <v>Excellent</v>
      </c>
    </row>
    <row r="3347" spans="1:4" x14ac:dyDescent="0.2">
      <c r="A3347" s="2">
        <v>80988257</v>
      </c>
      <c r="B3347" s="2">
        <v>4.21</v>
      </c>
      <c r="C3347" s="22">
        <f t="shared" si="104"/>
        <v>5</v>
      </c>
      <c r="D3347" t="str">
        <f t="shared" si="105"/>
        <v>Excellent</v>
      </c>
    </row>
    <row r="3348" spans="1:4" x14ac:dyDescent="0.2">
      <c r="A3348" s="2">
        <v>81023713</v>
      </c>
      <c r="B3348" s="2">
        <v>2.63</v>
      </c>
      <c r="C3348" s="22">
        <f t="shared" si="104"/>
        <v>3</v>
      </c>
      <c r="D3348" t="str">
        <f t="shared" si="105"/>
        <v>Good</v>
      </c>
    </row>
    <row r="3349" spans="1:4" x14ac:dyDescent="0.2">
      <c r="A3349" s="2">
        <v>81038583</v>
      </c>
      <c r="B3349" s="2">
        <v>2.85</v>
      </c>
      <c r="C3349" s="22">
        <f t="shared" si="104"/>
        <v>3</v>
      </c>
      <c r="D3349" t="str">
        <f t="shared" si="105"/>
        <v>Good</v>
      </c>
    </row>
    <row r="3350" spans="1:4" x14ac:dyDescent="0.2">
      <c r="A3350" s="2">
        <v>80144442</v>
      </c>
      <c r="B3350" s="2">
        <v>1.86</v>
      </c>
      <c r="C3350" s="22">
        <f t="shared" si="104"/>
        <v>2</v>
      </c>
      <c r="D3350" t="str">
        <f t="shared" si="105"/>
        <v>Neutral</v>
      </c>
    </row>
    <row r="3351" spans="1:4" x14ac:dyDescent="0.2">
      <c r="A3351" s="2">
        <v>80174219</v>
      </c>
      <c r="B3351" s="2">
        <v>1</v>
      </c>
      <c r="C3351" s="22">
        <f t="shared" si="104"/>
        <v>1</v>
      </c>
      <c r="D3351" t="str">
        <f t="shared" si="105"/>
        <v>Bad</v>
      </c>
    </row>
    <row r="3352" spans="1:4" x14ac:dyDescent="0.2">
      <c r="A3352" s="2">
        <v>80215322</v>
      </c>
      <c r="B3352" s="2">
        <v>1.67</v>
      </c>
      <c r="C3352" s="22">
        <f t="shared" si="104"/>
        <v>2</v>
      </c>
      <c r="D3352" t="str">
        <f t="shared" si="105"/>
        <v>Neutral</v>
      </c>
    </row>
    <row r="3353" spans="1:4" x14ac:dyDescent="0.2">
      <c r="A3353" s="2">
        <v>80133139</v>
      </c>
      <c r="B3353" s="2">
        <v>2.25</v>
      </c>
      <c r="C3353" s="22">
        <f t="shared" si="104"/>
        <v>3</v>
      </c>
      <c r="D3353" t="str">
        <f t="shared" si="105"/>
        <v>Good</v>
      </c>
    </row>
    <row r="3354" spans="1:4" x14ac:dyDescent="0.2">
      <c r="A3354" s="2">
        <v>81127902</v>
      </c>
      <c r="B3354" s="2">
        <v>3</v>
      </c>
      <c r="C3354" s="22">
        <f t="shared" si="104"/>
        <v>3</v>
      </c>
      <c r="D3354" t="str">
        <f t="shared" si="105"/>
        <v>Good</v>
      </c>
    </row>
    <row r="3355" spans="1:4" x14ac:dyDescent="0.2">
      <c r="A3355" s="2">
        <v>80995039</v>
      </c>
      <c r="B3355" s="2">
        <v>1.66</v>
      </c>
      <c r="C3355" s="22">
        <f t="shared" si="104"/>
        <v>2</v>
      </c>
      <c r="D3355" t="str">
        <f t="shared" si="105"/>
        <v>Neutral</v>
      </c>
    </row>
    <row r="3356" spans="1:4" x14ac:dyDescent="0.2">
      <c r="A3356" s="2">
        <v>81062580</v>
      </c>
      <c r="B3356" s="2">
        <v>3.56</v>
      </c>
      <c r="C3356" s="22">
        <f t="shared" si="104"/>
        <v>4</v>
      </c>
      <c r="D3356" t="str">
        <f t="shared" si="105"/>
        <v>Very Good</v>
      </c>
    </row>
    <row r="3357" spans="1:4" x14ac:dyDescent="0.2">
      <c r="A3357" s="2">
        <v>80191988</v>
      </c>
      <c r="B3357" s="2">
        <v>3.15</v>
      </c>
      <c r="C3357" s="22">
        <f t="shared" si="104"/>
        <v>4</v>
      </c>
      <c r="D3357" t="str">
        <f t="shared" si="105"/>
        <v>Very Good</v>
      </c>
    </row>
    <row r="3358" spans="1:4" x14ac:dyDescent="0.2">
      <c r="A3358" s="2">
        <v>80180373</v>
      </c>
      <c r="B3358" s="2">
        <v>4.45</v>
      </c>
      <c r="C3358" s="22">
        <f t="shared" si="104"/>
        <v>5</v>
      </c>
      <c r="D3358" t="str">
        <f t="shared" si="105"/>
        <v>Excellent</v>
      </c>
    </row>
    <row r="3359" spans="1:4" x14ac:dyDescent="0.2">
      <c r="A3359" s="2">
        <v>80117452</v>
      </c>
      <c r="B3359" s="2">
        <v>1.92</v>
      </c>
      <c r="C3359" s="22">
        <f t="shared" si="104"/>
        <v>2</v>
      </c>
      <c r="D3359" t="str">
        <f t="shared" si="105"/>
        <v>Neutral</v>
      </c>
    </row>
    <row r="3360" spans="1:4" x14ac:dyDescent="0.2">
      <c r="A3360" s="2">
        <v>80152003</v>
      </c>
      <c r="B3360" s="2">
        <v>1.84</v>
      </c>
      <c r="C3360" s="22">
        <f t="shared" si="104"/>
        <v>2</v>
      </c>
      <c r="D3360" t="str">
        <f t="shared" si="105"/>
        <v>Neutral</v>
      </c>
    </row>
    <row r="3361" spans="1:4" x14ac:dyDescent="0.2">
      <c r="A3361" s="2">
        <v>80126875</v>
      </c>
      <c r="B3361" s="2">
        <v>4.16</v>
      </c>
      <c r="C3361" s="22">
        <f t="shared" si="104"/>
        <v>5</v>
      </c>
      <c r="D3361" t="str">
        <f t="shared" si="105"/>
        <v>Excellent</v>
      </c>
    </row>
    <row r="3362" spans="1:4" x14ac:dyDescent="0.2">
      <c r="A3362" s="2">
        <v>70268449</v>
      </c>
      <c r="B3362" s="2">
        <v>4.18</v>
      </c>
      <c r="C3362" s="22">
        <f t="shared" si="104"/>
        <v>5</v>
      </c>
      <c r="D3362" t="str">
        <f t="shared" si="105"/>
        <v>Excellent</v>
      </c>
    </row>
    <row r="3363" spans="1:4" x14ac:dyDescent="0.2">
      <c r="A3363" s="2">
        <v>81147285</v>
      </c>
      <c r="B3363" s="2">
        <v>4.3499999999999996</v>
      </c>
      <c r="C3363" s="22">
        <f t="shared" si="104"/>
        <v>5</v>
      </c>
      <c r="D3363" t="str">
        <f t="shared" si="105"/>
        <v>Excellent</v>
      </c>
    </row>
    <row r="3364" spans="1:4" x14ac:dyDescent="0.2">
      <c r="A3364" s="2">
        <v>70120142</v>
      </c>
      <c r="B3364" s="2">
        <v>1.86</v>
      </c>
      <c r="C3364" s="22">
        <f t="shared" si="104"/>
        <v>2</v>
      </c>
      <c r="D3364" t="str">
        <f t="shared" si="105"/>
        <v>Neutral</v>
      </c>
    </row>
    <row r="3365" spans="1:4" x14ac:dyDescent="0.2">
      <c r="A3365" s="2">
        <v>80996973</v>
      </c>
      <c r="B3365" s="2">
        <v>4.5599999999999996</v>
      </c>
      <c r="C3365" s="22">
        <f t="shared" si="104"/>
        <v>5</v>
      </c>
      <c r="D3365" t="str">
        <f t="shared" si="105"/>
        <v>Excellent</v>
      </c>
    </row>
    <row r="3366" spans="1:4" x14ac:dyDescent="0.2">
      <c r="A3366" s="2">
        <v>70142824</v>
      </c>
      <c r="B3366" s="2">
        <v>3.35</v>
      </c>
      <c r="C3366" s="22">
        <f t="shared" si="104"/>
        <v>4</v>
      </c>
      <c r="D3366" t="str">
        <f t="shared" si="105"/>
        <v>Very Good</v>
      </c>
    </row>
    <row r="3367" spans="1:4" x14ac:dyDescent="0.2">
      <c r="A3367" s="2">
        <v>81235729</v>
      </c>
      <c r="B3367" s="2">
        <v>4.22</v>
      </c>
      <c r="C3367" s="22">
        <f t="shared" si="104"/>
        <v>5</v>
      </c>
      <c r="D3367" t="str">
        <f t="shared" si="105"/>
        <v>Excellent</v>
      </c>
    </row>
    <row r="3368" spans="1:4" x14ac:dyDescent="0.2">
      <c r="A3368" s="2">
        <v>80057599</v>
      </c>
      <c r="B3368" s="2">
        <v>3.68</v>
      </c>
      <c r="C3368" s="22">
        <f t="shared" si="104"/>
        <v>4</v>
      </c>
      <c r="D3368" t="str">
        <f t="shared" si="105"/>
        <v>Very Good</v>
      </c>
    </row>
    <row r="3369" spans="1:4" x14ac:dyDescent="0.2">
      <c r="A3369" s="2">
        <v>81093113</v>
      </c>
      <c r="B3369" s="2">
        <v>1.97</v>
      </c>
      <c r="C3369" s="22">
        <f t="shared" si="104"/>
        <v>2</v>
      </c>
      <c r="D3369" t="str">
        <f t="shared" si="105"/>
        <v>Neutral</v>
      </c>
    </row>
    <row r="3370" spans="1:4" x14ac:dyDescent="0.2">
      <c r="A3370" s="2">
        <v>80049358</v>
      </c>
      <c r="B3370" s="2">
        <v>4.8499999999999996</v>
      </c>
      <c r="C3370" s="22">
        <f t="shared" si="104"/>
        <v>5</v>
      </c>
      <c r="D3370" t="str">
        <f t="shared" si="105"/>
        <v>Excellent</v>
      </c>
    </row>
    <row r="3371" spans="1:4" x14ac:dyDescent="0.2">
      <c r="A3371" s="2">
        <v>81050192</v>
      </c>
      <c r="B3371" s="2">
        <v>1.06</v>
      </c>
      <c r="C3371" s="22">
        <f t="shared" si="104"/>
        <v>2</v>
      </c>
      <c r="D3371" t="str">
        <f t="shared" si="105"/>
        <v>Neutral</v>
      </c>
    </row>
    <row r="3372" spans="1:4" x14ac:dyDescent="0.2">
      <c r="A3372" s="2">
        <v>70141971</v>
      </c>
      <c r="B3372" s="2">
        <v>4.2699999999999996</v>
      </c>
      <c r="C3372" s="22">
        <f t="shared" si="104"/>
        <v>5</v>
      </c>
      <c r="D3372" t="str">
        <f t="shared" si="105"/>
        <v>Excellent</v>
      </c>
    </row>
    <row r="3373" spans="1:4" x14ac:dyDescent="0.2">
      <c r="A3373" s="2">
        <v>70114021</v>
      </c>
      <c r="B3373" s="2">
        <v>1.42</v>
      </c>
      <c r="C3373" s="22">
        <f t="shared" si="104"/>
        <v>2</v>
      </c>
      <c r="D3373" t="str">
        <f t="shared" si="105"/>
        <v>Neutral</v>
      </c>
    </row>
    <row r="3374" spans="1:4" x14ac:dyDescent="0.2">
      <c r="A3374" s="2">
        <v>70275751</v>
      </c>
      <c r="B3374" s="2">
        <v>2.17</v>
      </c>
      <c r="C3374" s="22">
        <f t="shared" si="104"/>
        <v>3</v>
      </c>
      <c r="D3374" t="str">
        <f t="shared" si="105"/>
        <v>Good</v>
      </c>
    </row>
    <row r="3375" spans="1:4" x14ac:dyDescent="0.2">
      <c r="A3375" s="2">
        <v>80216224</v>
      </c>
      <c r="B3375" s="2">
        <v>1.6</v>
      </c>
      <c r="C3375" s="22">
        <f t="shared" si="104"/>
        <v>2</v>
      </c>
      <c r="D3375" t="str">
        <f t="shared" si="105"/>
        <v>Neutral</v>
      </c>
    </row>
    <row r="3376" spans="1:4" x14ac:dyDescent="0.2">
      <c r="A3376" s="2">
        <v>70098902</v>
      </c>
      <c r="B3376" s="2">
        <v>2.7</v>
      </c>
      <c r="C3376" s="22">
        <f t="shared" si="104"/>
        <v>3</v>
      </c>
      <c r="D3376" t="str">
        <f t="shared" si="105"/>
        <v>Good</v>
      </c>
    </row>
    <row r="3377" spans="1:4" x14ac:dyDescent="0.2">
      <c r="A3377" s="2">
        <v>80118718</v>
      </c>
      <c r="B3377" s="2">
        <v>2.4300000000000002</v>
      </c>
      <c r="C3377" s="22">
        <f t="shared" si="104"/>
        <v>3</v>
      </c>
      <c r="D3377" t="str">
        <f t="shared" si="105"/>
        <v>Good</v>
      </c>
    </row>
    <row r="3378" spans="1:4" x14ac:dyDescent="0.2">
      <c r="A3378" s="2">
        <v>60022265</v>
      </c>
      <c r="B3378" s="2">
        <v>2.02</v>
      </c>
      <c r="C3378" s="22">
        <f t="shared" si="104"/>
        <v>3</v>
      </c>
      <c r="D3378" t="str">
        <f t="shared" si="105"/>
        <v>Good</v>
      </c>
    </row>
    <row r="3379" spans="1:4" x14ac:dyDescent="0.2">
      <c r="A3379" s="2">
        <v>81026003</v>
      </c>
      <c r="B3379" s="2">
        <v>2.73</v>
      </c>
      <c r="C3379" s="22">
        <f t="shared" si="104"/>
        <v>3</v>
      </c>
      <c r="D3379" t="str">
        <f t="shared" si="105"/>
        <v>Good</v>
      </c>
    </row>
    <row r="3380" spans="1:4" x14ac:dyDescent="0.2">
      <c r="A3380" s="2">
        <v>80997602</v>
      </c>
      <c r="B3380" s="2">
        <v>2.33</v>
      </c>
      <c r="C3380" s="22">
        <f t="shared" si="104"/>
        <v>3</v>
      </c>
      <c r="D3380" t="str">
        <f t="shared" si="105"/>
        <v>Good</v>
      </c>
    </row>
    <row r="3381" spans="1:4" x14ac:dyDescent="0.2">
      <c r="A3381" s="2">
        <v>81062828</v>
      </c>
      <c r="B3381" s="2">
        <v>2.76</v>
      </c>
      <c r="C3381" s="22">
        <f t="shared" si="104"/>
        <v>3</v>
      </c>
      <c r="D3381" t="str">
        <f t="shared" si="105"/>
        <v>Good</v>
      </c>
    </row>
    <row r="3382" spans="1:4" x14ac:dyDescent="0.2">
      <c r="A3382" s="2">
        <v>80169611</v>
      </c>
      <c r="B3382" s="2">
        <v>1.08</v>
      </c>
      <c r="C3382" s="22">
        <f t="shared" si="104"/>
        <v>2</v>
      </c>
      <c r="D3382" t="str">
        <f t="shared" si="105"/>
        <v>Neutral</v>
      </c>
    </row>
    <row r="3383" spans="1:4" x14ac:dyDescent="0.2">
      <c r="A3383" s="2">
        <v>81144867</v>
      </c>
      <c r="B3383" s="2">
        <v>2.69</v>
      </c>
      <c r="C3383" s="22">
        <f t="shared" si="104"/>
        <v>3</v>
      </c>
      <c r="D3383" t="str">
        <f t="shared" si="105"/>
        <v>Good</v>
      </c>
    </row>
    <row r="3384" spans="1:4" x14ac:dyDescent="0.2">
      <c r="A3384" s="2">
        <v>81127333</v>
      </c>
      <c r="B3384" s="2">
        <v>1.91</v>
      </c>
      <c r="C3384" s="22">
        <f t="shared" si="104"/>
        <v>2</v>
      </c>
      <c r="D3384" t="str">
        <f t="shared" si="105"/>
        <v>Neutral</v>
      </c>
    </row>
    <row r="3385" spans="1:4" x14ac:dyDescent="0.2">
      <c r="A3385" s="2">
        <v>60000878</v>
      </c>
      <c r="B3385" s="2">
        <v>1.29</v>
      </c>
      <c r="C3385" s="22">
        <f t="shared" si="104"/>
        <v>2</v>
      </c>
      <c r="D3385" t="str">
        <f t="shared" si="105"/>
        <v>Neutral</v>
      </c>
    </row>
    <row r="3386" spans="1:4" x14ac:dyDescent="0.2">
      <c r="A3386" s="2">
        <v>81000864</v>
      </c>
      <c r="B3386" s="2">
        <v>4.3099999999999996</v>
      </c>
      <c r="C3386" s="22">
        <f t="shared" si="104"/>
        <v>5</v>
      </c>
      <c r="D3386" t="str">
        <f t="shared" si="105"/>
        <v>Excellent</v>
      </c>
    </row>
    <row r="3387" spans="1:4" x14ac:dyDescent="0.2">
      <c r="A3387" s="2">
        <v>81047445</v>
      </c>
      <c r="B3387" s="2">
        <v>1.36</v>
      </c>
      <c r="C3387" s="22">
        <f t="shared" si="104"/>
        <v>2</v>
      </c>
      <c r="D3387" t="str">
        <f t="shared" si="105"/>
        <v>Neutral</v>
      </c>
    </row>
    <row r="3388" spans="1:4" x14ac:dyDescent="0.2">
      <c r="A3388" s="2">
        <v>81052265</v>
      </c>
      <c r="B3388" s="2">
        <v>1</v>
      </c>
      <c r="C3388" s="22">
        <f t="shared" si="104"/>
        <v>1</v>
      </c>
      <c r="D3388" t="str">
        <f t="shared" si="105"/>
        <v>Bad</v>
      </c>
    </row>
    <row r="3389" spans="1:4" x14ac:dyDescent="0.2">
      <c r="A3389" s="2">
        <v>81045085</v>
      </c>
      <c r="B3389" s="2">
        <v>1.08</v>
      </c>
      <c r="C3389" s="22">
        <f t="shared" si="104"/>
        <v>2</v>
      </c>
      <c r="D3389" t="str">
        <f t="shared" si="105"/>
        <v>Neutral</v>
      </c>
    </row>
    <row r="3390" spans="1:4" x14ac:dyDescent="0.2">
      <c r="A3390" s="2">
        <v>81050190</v>
      </c>
      <c r="B3390" s="2">
        <v>4.12</v>
      </c>
      <c r="C3390" s="22">
        <f t="shared" si="104"/>
        <v>5</v>
      </c>
      <c r="D3390" t="str">
        <f t="shared" si="105"/>
        <v>Excellent</v>
      </c>
    </row>
    <row r="3391" spans="1:4" x14ac:dyDescent="0.2">
      <c r="A3391" s="2">
        <v>81045065</v>
      </c>
      <c r="B3391" s="2">
        <v>2.86</v>
      </c>
      <c r="C3391" s="22">
        <f t="shared" si="104"/>
        <v>3</v>
      </c>
      <c r="D3391" t="str">
        <f t="shared" si="105"/>
        <v>Good</v>
      </c>
    </row>
    <row r="3392" spans="1:4" x14ac:dyDescent="0.2">
      <c r="A3392" s="2">
        <v>70205712</v>
      </c>
      <c r="B3392" s="2">
        <v>2.97</v>
      </c>
      <c r="C3392" s="22">
        <f t="shared" si="104"/>
        <v>3</v>
      </c>
      <c r="D3392" t="str">
        <f t="shared" si="105"/>
        <v>Good</v>
      </c>
    </row>
    <row r="3393" spans="1:4" x14ac:dyDescent="0.2">
      <c r="A3393" s="2">
        <v>80028965</v>
      </c>
      <c r="B3393" s="2">
        <v>4.32</v>
      </c>
      <c r="C3393" s="22">
        <f t="shared" si="104"/>
        <v>5</v>
      </c>
      <c r="D3393" t="str">
        <f t="shared" si="105"/>
        <v>Excellent</v>
      </c>
    </row>
    <row r="3394" spans="1:4" x14ac:dyDescent="0.2">
      <c r="A3394" s="2">
        <v>81020716</v>
      </c>
      <c r="B3394" s="2">
        <v>3.09</v>
      </c>
      <c r="C3394" s="22">
        <f t="shared" si="104"/>
        <v>4</v>
      </c>
      <c r="D3394" t="str">
        <f t="shared" si="105"/>
        <v>Very Good</v>
      </c>
    </row>
    <row r="3395" spans="1:4" x14ac:dyDescent="0.2">
      <c r="A3395" s="2">
        <v>81050191</v>
      </c>
      <c r="B3395" s="2">
        <v>1.05</v>
      </c>
      <c r="C3395" s="22">
        <f t="shared" ref="C3395:C3458" si="106">ROUNDUP(B3395,0)</f>
        <v>2</v>
      </c>
      <c r="D3395" t="str">
        <f t="shared" ref="D3395:D3458" si="107">IF(C3395=0,"Very Bad", IF(C3395=1,"Bad",IF(C3395=2,"Neutral", IF(C3395=3,"Good",IF(C3395=4,"Very Good",IF(C3395=5,"Excellent"))))))</f>
        <v>Neutral</v>
      </c>
    </row>
    <row r="3396" spans="1:4" x14ac:dyDescent="0.2">
      <c r="A3396" s="2">
        <v>80202078</v>
      </c>
      <c r="B3396" s="2">
        <v>3.23</v>
      </c>
      <c r="C3396" s="22">
        <f t="shared" si="106"/>
        <v>4</v>
      </c>
      <c r="D3396" t="str">
        <f t="shared" si="107"/>
        <v>Very Good</v>
      </c>
    </row>
    <row r="3397" spans="1:4" x14ac:dyDescent="0.2">
      <c r="A3397" s="2">
        <v>81047446</v>
      </c>
      <c r="B3397" s="2">
        <v>3.12</v>
      </c>
      <c r="C3397" s="22">
        <f t="shared" si="106"/>
        <v>4</v>
      </c>
      <c r="D3397" t="str">
        <f t="shared" si="107"/>
        <v>Very Good</v>
      </c>
    </row>
    <row r="3398" spans="1:4" x14ac:dyDescent="0.2">
      <c r="A3398" s="2">
        <v>81000511</v>
      </c>
      <c r="B3398" s="2">
        <v>1.89</v>
      </c>
      <c r="C3398" s="22">
        <f t="shared" si="106"/>
        <v>2</v>
      </c>
      <c r="D3398" t="str">
        <f t="shared" si="107"/>
        <v>Neutral</v>
      </c>
    </row>
    <row r="3399" spans="1:4" x14ac:dyDescent="0.2">
      <c r="A3399" s="2">
        <v>80218104</v>
      </c>
      <c r="B3399" s="2">
        <v>3.67</v>
      </c>
      <c r="C3399" s="22">
        <f t="shared" si="106"/>
        <v>4</v>
      </c>
      <c r="D3399" t="str">
        <f t="shared" si="107"/>
        <v>Very Good</v>
      </c>
    </row>
    <row r="3400" spans="1:4" x14ac:dyDescent="0.2">
      <c r="A3400" s="2">
        <v>80997719</v>
      </c>
      <c r="B3400" s="2">
        <v>4.8600000000000003</v>
      </c>
      <c r="C3400" s="22">
        <f t="shared" si="106"/>
        <v>5</v>
      </c>
      <c r="D3400" t="str">
        <f t="shared" si="107"/>
        <v>Excellent</v>
      </c>
    </row>
    <row r="3401" spans="1:4" x14ac:dyDescent="0.2">
      <c r="A3401" s="2">
        <v>81044856</v>
      </c>
      <c r="B3401" s="2">
        <v>4.62</v>
      </c>
      <c r="C3401" s="22">
        <f t="shared" si="106"/>
        <v>5</v>
      </c>
      <c r="D3401" t="str">
        <f t="shared" si="107"/>
        <v>Excellent</v>
      </c>
    </row>
    <row r="3402" spans="1:4" x14ac:dyDescent="0.2">
      <c r="A3402" s="2">
        <v>81044857</v>
      </c>
      <c r="B3402" s="2">
        <v>3.04</v>
      </c>
      <c r="C3402" s="22">
        <f t="shared" si="106"/>
        <v>4</v>
      </c>
      <c r="D3402" t="str">
        <f t="shared" si="107"/>
        <v>Very Good</v>
      </c>
    </row>
    <row r="3403" spans="1:4" x14ac:dyDescent="0.2">
      <c r="A3403" s="2">
        <v>80154682</v>
      </c>
      <c r="B3403" s="2">
        <v>3.84</v>
      </c>
      <c r="C3403" s="22">
        <f t="shared" si="106"/>
        <v>4</v>
      </c>
      <c r="D3403" t="str">
        <f t="shared" si="107"/>
        <v>Very Good</v>
      </c>
    </row>
    <row r="3404" spans="1:4" x14ac:dyDescent="0.2">
      <c r="A3404" s="2">
        <v>80158543</v>
      </c>
      <c r="B3404" s="2">
        <v>3.34</v>
      </c>
      <c r="C3404" s="22">
        <f t="shared" si="106"/>
        <v>4</v>
      </c>
      <c r="D3404" t="str">
        <f t="shared" si="107"/>
        <v>Very Good</v>
      </c>
    </row>
    <row r="3405" spans="1:4" x14ac:dyDescent="0.2">
      <c r="A3405" s="2">
        <v>80216543</v>
      </c>
      <c r="B3405" s="2">
        <v>2.66</v>
      </c>
      <c r="C3405" s="22">
        <f t="shared" si="106"/>
        <v>3</v>
      </c>
      <c r="D3405" t="str">
        <f t="shared" si="107"/>
        <v>Good</v>
      </c>
    </row>
    <row r="3406" spans="1:4" x14ac:dyDescent="0.2">
      <c r="A3406" s="2">
        <v>80223136</v>
      </c>
      <c r="B3406" s="2">
        <v>3.85</v>
      </c>
      <c r="C3406" s="22">
        <f t="shared" si="106"/>
        <v>4</v>
      </c>
      <c r="D3406" t="str">
        <f t="shared" si="107"/>
        <v>Very Good</v>
      </c>
    </row>
    <row r="3407" spans="1:4" x14ac:dyDescent="0.2">
      <c r="A3407" s="2">
        <v>80189955</v>
      </c>
      <c r="B3407" s="2">
        <v>4.46</v>
      </c>
      <c r="C3407" s="22">
        <f t="shared" si="106"/>
        <v>5</v>
      </c>
      <c r="D3407" t="str">
        <f t="shared" si="107"/>
        <v>Excellent</v>
      </c>
    </row>
    <row r="3408" spans="1:4" x14ac:dyDescent="0.2">
      <c r="A3408" s="2">
        <v>80195807</v>
      </c>
      <c r="B3408" s="2">
        <v>3.25</v>
      </c>
      <c r="C3408" s="22">
        <f t="shared" si="106"/>
        <v>4</v>
      </c>
      <c r="D3408" t="str">
        <f t="shared" si="107"/>
        <v>Very Good</v>
      </c>
    </row>
    <row r="3409" spans="1:4" x14ac:dyDescent="0.2">
      <c r="A3409" s="2">
        <v>80116307</v>
      </c>
      <c r="B3409" s="2">
        <v>1.86</v>
      </c>
      <c r="C3409" s="22">
        <f t="shared" si="106"/>
        <v>2</v>
      </c>
      <c r="D3409" t="str">
        <f t="shared" si="107"/>
        <v>Neutral</v>
      </c>
    </row>
    <row r="3410" spans="1:4" x14ac:dyDescent="0.2">
      <c r="A3410" s="2">
        <v>80228321</v>
      </c>
      <c r="B3410" s="2">
        <v>2.5</v>
      </c>
      <c r="C3410" s="22">
        <f t="shared" si="106"/>
        <v>3</v>
      </c>
      <c r="D3410" t="str">
        <f t="shared" si="107"/>
        <v>Good</v>
      </c>
    </row>
    <row r="3411" spans="1:4" x14ac:dyDescent="0.2">
      <c r="A3411" s="2">
        <v>80156940</v>
      </c>
      <c r="B3411" s="2">
        <v>4.32</v>
      </c>
      <c r="C3411" s="22">
        <f t="shared" si="106"/>
        <v>5</v>
      </c>
      <c r="D3411" t="str">
        <f t="shared" si="107"/>
        <v>Excellent</v>
      </c>
    </row>
    <row r="3412" spans="1:4" x14ac:dyDescent="0.2">
      <c r="A3412" s="2">
        <v>80222177</v>
      </c>
      <c r="B3412" s="2">
        <v>3.14</v>
      </c>
      <c r="C3412" s="22">
        <f t="shared" si="106"/>
        <v>4</v>
      </c>
      <c r="D3412" t="str">
        <f t="shared" si="107"/>
        <v>Very Good</v>
      </c>
    </row>
    <row r="3413" spans="1:4" x14ac:dyDescent="0.2">
      <c r="A3413" s="2">
        <v>80224233</v>
      </c>
      <c r="B3413" s="2">
        <v>1.58</v>
      </c>
      <c r="C3413" s="22">
        <f t="shared" si="106"/>
        <v>2</v>
      </c>
      <c r="D3413" t="str">
        <f t="shared" si="107"/>
        <v>Neutral</v>
      </c>
    </row>
    <row r="3414" spans="1:4" x14ac:dyDescent="0.2">
      <c r="A3414" s="2">
        <v>80168300</v>
      </c>
      <c r="B3414" s="2">
        <v>2.8</v>
      </c>
      <c r="C3414" s="22">
        <f t="shared" si="106"/>
        <v>3</v>
      </c>
      <c r="D3414" t="str">
        <f t="shared" si="107"/>
        <v>Good</v>
      </c>
    </row>
    <row r="3415" spans="1:4" x14ac:dyDescent="0.2">
      <c r="A3415" s="2">
        <v>80228282</v>
      </c>
      <c r="B3415" s="2">
        <v>2.41</v>
      </c>
      <c r="C3415" s="22">
        <f t="shared" si="106"/>
        <v>3</v>
      </c>
      <c r="D3415" t="str">
        <f t="shared" si="107"/>
        <v>Good</v>
      </c>
    </row>
    <row r="3416" spans="1:4" x14ac:dyDescent="0.2">
      <c r="A3416" s="2">
        <v>70114977</v>
      </c>
      <c r="B3416" s="2">
        <v>2.5499999999999998</v>
      </c>
      <c r="C3416" s="22">
        <f t="shared" si="106"/>
        <v>3</v>
      </c>
      <c r="D3416" t="str">
        <f t="shared" si="107"/>
        <v>Good</v>
      </c>
    </row>
    <row r="3417" spans="1:4" x14ac:dyDescent="0.2">
      <c r="A3417" s="2">
        <v>80105342</v>
      </c>
      <c r="B3417" s="2">
        <v>4.47</v>
      </c>
      <c r="C3417" s="22">
        <f t="shared" si="106"/>
        <v>5</v>
      </c>
      <c r="D3417" t="str">
        <f t="shared" si="107"/>
        <v>Excellent</v>
      </c>
    </row>
    <row r="3418" spans="1:4" x14ac:dyDescent="0.2">
      <c r="A3418" s="2">
        <v>80119140</v>
      </c>
      <c r="B3418" s="2">
        <v>3</v>
      </c>
      <c r="C3418" s="22">
        <f t="shared" si="106"/>
        <v>3</v>
      </c>
      <c r="D3418" t="str">
        <f t="shared" si="107"/>
        <v>Good</v>
      </c>
    </row>
    <row r="3419" spans="1:4" x14ac:dyDescent="0.2">
      <c r="A3419" s="2">
        <v>70285683</v>
      </c>
      <c r="B3419" s="2">
        <v>4.53</v>
      </c>
      <c r="C3419" s="22">
        <f t="shared" si="106"/>
        <v>5</v>
      </c>
      <c r="D3419" t="str">
        <f t="shared" si="107"/>
        <v>Excellent</v>
      </c>
    </row>
    <row r="3420" spans="1:4" x14ac:dyDescent="0.2">
      <c r="A3420" s="2">
        <v>80141338</v>
      </c>
      <c r="B3420" s="2">
        <v>1.31</v>
      </c>
      <c r="C3420" s="22">
        <f t="shared" si="106"/>
        <v>2</v>
      </c>
      <c r="D3420" t="str">
        <f t="shared" si="107"/>
        <v>Neutral</v>
      </c>
    </row>
    <row r="3421" spans="1:4" x14ac:dyDescent="0.2">
      <c r="A3421" s="2">
        <v>80015154</v>
      </c>
      <c r="B3421" s="2">
        <v>4.71</v>
      </c>
      <c r="C3421" s="22">
        <f t="shared" si="106"/>
        <v>5</v>
      </c>
      <c r="D3421" t="str">
        <f t="shared" si="107"/>
        <v>Excellent</v>
      </c>
    </row>
    <row r="3422" spans="1:4" x14ac:dyDescent="0.2">
      <c r="A3422" s="2">
        <v>80106440</v>
      </c>
      <c r="B3422" s="2">
        <v>4.83</v>
      </c>
      <c r="C3422" s="22">
        <f t="shared" si="106"/>
        <v>5</v>
      </c>
      <c r="D3422" t="str">
        <f t="shared" si="107"/>
        <v>Excellent</v>
      </c>
    </row>
    <row r="3423" spans="1:4" x14ac:dyDescent="0.2">
      <c r="A3423" s="2">
        <v>80128690</v>
      </c>
      <c r="B3423" s="2">
        <v>3.95</v>
      </c>
      <c r="C3423" s="22">
        <f t="shared" si="106"/>
        <v>4</v>
      </c>
      <c r="D3423" t="str">
        <f t="shared" si="107"/>
        <v>Very Good</v>
      </c>
    </row>
    <row r="3424" spans="1:4" x14ac:dyDescent="0.2">
      <c r="A3424" s="2">
        <v>80156769</v>
      </c>
      <c r="B3424" s="2">
        <v>4.8899999999999997</v>
      </c>
      <c r="C3424" s="22">
        <f t="shared" si="106"/>
        <v>5</v>
      </c>
      <c r="D3424" t="str">
        <f t="shared" si="107"/>
        <v>Excellent</v>
      </c>
    </row>
    <row r="3425" spans="1:4" x14ac:dyDescent="0.2">
      <c r="A3425" s="2">
        <v>80141337</v>
      </c>
      <c r="B3425" s="2">
        <v>4.4000000000000004</v>
      </c>
      <c r="C3425" s="22">
        <f t="shared" si="106"/>
        <v>5</v>
      </c>
      <c r="D3425" t="str">
        <f t="shared" si="107"/>
        <v>Excellent</v>
      </c>
    </row>
    <row r="3426" spans="1:4" x14ac:dyDescent="0.2">
      <c r="A3426" s="2">
        <v>70118799</v>
      </c>
      <c r="B3426" s="2">
        <v>3.61</v>
      </c>
      <c r="C3426" s="22">
        <f t="shared" si="106"/>
        <v>4</v>
      </c>
      <c r="D3426" t="str">
        <f t="shared" si="107"/>
        <v>Very Good</v>
      </c>
    </row>
    <row r="3427" spans="1:4" x14ac:dyDescent="0.2">
      <c r="A3427" s="2">
        <v>70137753</v>
      </c>
      <c r="B3427" s="2">
        <v>1.93</v>
      </c>
      <c r="C3427" s="22">
        <f t="shared" si="106"/>
        <v>2</v>
      </c>
      <c r="D3427" t="str">
        <f t="shared" si="107"/>
        <v>Neutral</v>
      </c>
    </row>
    <row r="3428" spans="1:4" x14ac:dyDescent="0.2">
      <c r="A3428" s="2">
        <v>80221553</v>
      </c>
      <c r="B3428" s="2">
        <v>4.63</v>
      </c>
      <c r="C3428" s="22">
        <f t="shared" si="106"/>
        <v>5</v>
      </c>
      <c r="D3428" t="str">
        <f t="shared" si="107"/>
        <v>Excellent</v>
      </c>
    </row>
    <row r="3429" spans="1:4" x14ac:dyDescent="0.2">
      <c r="A3429" s="2">
        <v>81060049</v>
      </c>
      <c r="B3429" s="2">
        <v>1.5</v>
      </c>
      <c r="C3429" s="22">
        <f t="shared" si="106"/>
        <v>2</v>
      </c>
      <c r="D3429" t="str">
        <f t="shared" si="107"/>
        <v>Neutral</v>
      </c>
    </row>
    <row r="3430" spans="1:4" x14ac:dyDescent="0.2">
      <c r="A3430" s="2">
        <v>70244163</v>
      </c>
      <c r="B3430" s="2">
        <v>1.43</v>
      </c>
      <c r="C3430" s="22">
        <f t="shared" si="106"/>
        <v>2</v>
      </c>
      <c r="D3430" t="str">
        <f t="shared" si="107"/>
        <v>Neutral</v>
      </c>
    </row>
    <row r="3431" spans="1:4" x14ac:dyDescent="0.2">
      <c r="A3431" s="2">
        <v>81221851</v>
      </c>
      <c r="B3431" s="2">
        <v>3.45</v>
      </c>
      <c r="C3431" s="22">
        <f t="shared" si="106"/>
        <v>4</v>
      </c>
      <c r="D3431" t="str">
        <f t="shared" si="107"/>
        <v>Very Good</v>
      </c>
    </row>
    <row r="3432" spans="1:4" x14ac:dyDescent="0.2">
      <c r="A3432" s="2">
        <v>81009823</v>
      </c>
      <c r="B3432" s="2">
        <v>2.61</v>
      </c>
      <c r="C3432" s="22">
        <f t="shared" si="106"/>
        <v>3</v>
      </c>
      <c r="D3432" t="str">
        <f t="shared" si="107"/>
        <v>Good</v>
      </c>
    </row>
    <row r="3433" spans="1:4" x14ac:dyDescent="0.2">
      <c r="A3433" s="2">
        <v>81020668</v>
      </c>
      <c r="B3433" s="2">
        <v>4.87</v>
      </c>
      <c r="C3433" s="22">
        <f t="shared" si="106"/>
        <v>5</v>
      </c>
      <c r="D3433" t="str">
        <f t="shared" si="107"/>
        <v>Excellent</v>
      </c>
    </row>
    <row r="3434" spans="1:4" x14ac:dyDescent="0.2">
      <c r="A3434" s="2">
        <v>70298946</v>
      </c>
      <c r="B3434" s="2">
        <v>4.91</v>
      </c>
      <c r="C3434" s="22">
        <f t="shared" si="106"/>
        <v>5</v>
      </c>
      <c r="D3434" t="str">
        <f t="shared" si="107"/>
        <v>Excellent</v>
      </c>
    </row>
    <row r="3435" spans="1:4" x14ac:dyDescent="0.2">
      <c r="A3435" s="2">
        <v>80144144</v>
      </c>
      <c r="B3435" s="2">
        <v>3.55</v>
      </c>
      <c r="C3435" s="22">
        <f t="shared" si="106"/>
        <v>4</v>
      </c>
      <c r="D3435" t="str">
        <f t="shared" si="107"/>
        <v>Very Good</v>
      </c>
    </row>
    <row r="3436" spans="1:4" x14ac:dyDescent="0.2">
      <c r="A3436" s="2">
        <v>80106504</v>
      </c>
      <c r="B3436" s="2">
        <v>1.55</v>
      </c>
      <c r="C3436" s="22">
        <f t="shared" si="106"/>
        <v>2</v>
      </c>
      <c r="D3436" t="str">
        <f t="shared" si="107"/>
        <v>Neutral</v>
      </c>
    </row>
    <row r="3437" spans="1:4" x14ac:dyDescent="0.2">
      <c r="A3437" s="2">
        <v>80141335</v>
      </c>
      <c r="B3437" s="2">
        <v>4.28</v>
      </c>
      <c r="C3437" s="22">
        <f t="shared" si="106"/>
        <v>5</v>
      </c>
      <c r="D3437" t="str">
        <f t="shared" si="107"/>
        <v>Excellent</v>
      </c>
    </row>
    <row r="3438" spans="1:4" x14ac:dyDescent="0.2">
      <c r="A3438" s="2">
        <v>80239306</v>
      </c>
      <c r="B3438" s="2">
        <v>3.8</v>
      </c>
      <c r="C3438" s="22">
        <f t="shared" si="106"/>
        <v>4</v>
      </c>
      <c r="D3438" t="str">
        <f t="shared" si="107"/>
        <v>Very Good</v>
      </c>
    </row>
    <row r="3439" spans="1:4" x14ac:dyDescent="0.2">
      <c r="A3439" s="2">
        <v>80115030</v>
      </c>
      <c r="B3439" s="2">
        <v>1.53</v>
      </c>
      <c r="C3439" s="22">
        <f t="shared" si="106"/>
        <v>2</v>
      </c>
      <c r="D3439" t="str">
        <f t="shared" si="107"/>
        <v>Neutral</v>
      </c>
    </row>
    <row r="3440" spans="1:4" x14ac:dyDescent="0.2">
      <c r="A3440" s="2">
        <v>70291114</v>
      </c>
      <c r="B3440" s="2">
        <v>2.1800000000000002</v>
      </c>
      <c r="C3440" s="22">
        <f t="shared" si="106"/>
        <v>3</v>
      </c>
      <c r="D3440" t="str">
        <f t="shared" si="107"/>
        <v>Good</v>
      </c>
    </row>
    <row r="3441" spans="1:4" x14ac:dyDescent="0.2">
      <c r="A3441" s="2">
        <v>81044299</v>
      </c>
      <c r="B3441" s="2">
        <v>2.39</v>
      </c>
      <c r="C3441" s="22">
        <f t="shared" si="106"/>
        <v>3</v>
      </c>
      <c r="D3441" t="str">
        <f t="shared" si="107"/>
        <v>Good</v>
      </c>
    </row>
    <row r="3442" spans="1:4" x14ac:dyDescent="0.2">
      <c r="A3442" s="2">
        <v>70113534</v>
      </c>
      <c r="B3442" s="2">
        <v>4.49</v>
      </c>
      <c r="C3442" s="22">
        <f t="shared" si="106"/>
        <v>5</v>
      </c>
      <c r="D3442" t="str">
        <f t="shared" si="107"/>
        <v>Excellent</v>
      </c>
    </row>
    <row r="3443" spans="1:4" x14ac:dyDescent="0.2">
      <c r="A3443" s="2">
        <v>80113667</v>
      </c>
      <c r="B3443" s="2">
        <v>2.84</v>
      </c>
      <c r="C3443" s="22">
        <f t="shared" si="106"/>
        <v>3</v>
      </c>
      <c r="D3443" t="str">
        <f t="shared" si="107"/>
        <v>Good</v>
      </c>
    </row>
    <row r="3444" spans="1:4" x14ac:dyDescent="0.2">
      <c r="A3444" s="2">
        <v>80137087</v>
      </c>
      <c r="B3444" s="2">
        <v>4.47</v>
      </c>
      <c r="C3444" s="22">
        <f t="shared" si="106"/>
        <v>5</v>
      </c>
      <c r="D3444" t="str">
        <f t="shared" si="107"/>
        <v>Excellent</v>
      </c>
    </row>
    <row r="3445" spans="1:4" x14ac:dyDescent="0.2">
      <c r="A3445" s="2">
        <v>80096955</v>
      </c>
      <c r="B3445" s="2">
        <v>3.64</v>
      </c>
      <c r="C3445" s="22">
        <f t="shared" si="106"/>
        <v>4</v>
      </c>
      <c r="D3445" t="str">
        <f t="shared" si="107"/>
        <v>Very Good</v>
      </c>
    </row>
    <row r="3446" spans="1:4" x14ac:dyDescent="0.2">
      <c r="A3446" s="2">
        <v>80125593</v>
      </c>
      <c r="B3446" s="2">
        <v>1.71</v>
      </c>
      <c r="C3446" s="22">
        <f t="shared" si="106"/>
        <v>2</v>
      </c>
      <c r="D3446" t="str">
        <f t="shared" si="107"/>
        <v>Neutral</v>
      </c>
    </row>
    <row r="3447" spans="1:4" x14ac:dyDescent="0.2">
      <c r="A3447" s="2">
        <v>81173792</v>
      </c>
      <c r="B3447" s="2">
        <v>3.23</v>
      </c>
      <c r="C3447" s="22">
        <f t="shared" si="106"/>
        <v>4</v>
      </c>
      <c r="D3447" t="str">
        <f t="shared" si="107"/>
        <v>Very Good</v>
      </c>
    </row>
    <row r="3448" spans="1:4" x14ac:dyDescent="0.2">
      <c r="A3448" s="2">
        <v>81113919</v>
      </c>
      <c r="B3448" s="2">
        <v>1.73</v>
      </c>
      <c r="C3448" s="22">
        <f t="shared" si="106"/>
        <v>2</v>
      </c>
      <c r="D3448" t="str">
        <f t="shared" si="107"/>
        <v>Neutral</v>
      </c>
    </row>
    <row r="3449" spans="1:4" x14ac:dyDescent="0.2">
      <c r="A3449" s="2">
        <v>70065107</v>
      </c>
      <c r="B3449" s="2">
        <v>4.5999999999999996</v>
      </c>
      <c r="C3449" s="22">
        <f t="shared" si="106"/>
        <v>5</v>
      </c>
      <c r="D3449" t="str">
        <f t="shared" si="107"/>
        <v>Excellent</v>
      </c>
    </row>
    <row r="3450" spans="1:4" x14ac:dyDescent="0.2">
      <c r="A3450" s="2">
        <v>80990532</v>
      </c>
      <c r="B3450" s="2">
        <v>3.16</v>
      </c>
      <c r="C3450" s="22">
        <f t="shared" si="106"/>
        <v>4</v>
      </c>
      <c r="D3450" t="str">
        <f t="shared" si="107"/>
        <v>Very Good</v>
      </c>
    </row>
    <row r="3451" spans="1:4" x14ac:dyDescent="0.2">
      <c r="A3451" s="2">
        <v>80108149</v>
      </c>
      <c r="B3451" s="2">
        <v>1.7</v>
      </c>
      <c r="C3451" s="22">
        <f t="shared" si="106"/>
        <v>2</v>
      </c>
      <c r="D3451" t="str">
        <f t="shared" si="107"/>
        <v>Neutral</v>
      </c>
    </row>
    <row r="3452" spans="1:4" x14ac:dyDescent="0.2">
      <c r="A3452" s="2">
        <v>70120182</v>
      </c>
      <c r="B3452" s="2">
        <v>4.84</v>
      </c>
      <c r="C3452" s="22">
        <f t="shared" si="106"/>
        <v>5</v>
      </c>
      <c r="D3452" t="str">
        <f t="shared" si="107"/>
        <v>Excellent</v>
      </c>
    </row>
    <row r="3453" spans="1:4" x14ac:dyDescent="0.2">
      <c r="A3453" s="2">
        <v>80173395</v>
      </c>
      <c r="B3453" s="2">
        <v>3.21</v>
      </c>
      <c r="C3453" s="22">
        <f t="shared" si="106"/>
        <v>4</v>
      </c>
      <c r="D3453" t="str">
        <f t="shared" si="107"/>
        <v>Very Good</v>
      </c>
    </row>
    <row r="3454" spans="1:4" x14ac:dyDescent="0.2">
      <c r="A3454" s="2">
        <v>80226236</v>
      </c>
      <c r="B3454" s="2">
        <v>2.2200000000000002</v>
      </c>
      <c r="C3454" s="22">
        <f t="shared" si="106"/>
        <v>3</v>
      </c>
      <c r="D3454" t="str">
        <f t="shared" si="107"/>
        <v>Good</v>
      </c>
    </row>
    <row r="3455" spans="1:4" x14ac:dyDescent="0.2">
      <c r="A3455" s="2">
        <v>80187307</v>
      </c>
      <c r="B3455" s="2">
        <v>4.12</v>
      </c>
      <c r="C3455" s="22">
        <f t="shared" si="106"/>
        <v>5</v>
      </c>
      <c r="D3455" t="str">
        <f t="shared" si="107"/>
        <v>Excellent</v>
      </c>
    </row>
    <row r="3456" spans="1:4" x14ac:dyDescent="0.2">
      <c r="A3456" s="2">
        <v>80098203</v>
      </c>
      <c r="B3456" s="2">
        <v>1.63</v>
      </c>
      <c r="C3456" s="22">
        <f t="shared" si="106"/>
        <v>2</v>
      </c>
      <c r="D3456" t="str">
        <f t="shared" si="107"/>
        <v>Neutral</v>
      </c>
    </row>
    <row r="3457" spans="1:4" x14ac:dyDescent="0.2">
      <c r="A3457" s="2">
        <v>80081960</v>
      </c>
      <c r="B3457" s="2">
        <v>1.31</v>
      </c>
      <c r="C3457" s="22">
        <f t="shared" si="106"/>
        <v>2</v>
      </c>
      <c r="D3457" t="str">
        <f t="shared" si="107"/>
        <v>Neutral</v>
      </c>
    </row>
    <row r="3458" spans="1:4" x14ac:dyDescent="0.2">
      <c r="A3458" s="2">
        <v>81221873</v>
      </c>
      <c r="B3458" s="2">
        <v>1.29</v>
      </c>
      <c r="C3458" s="22">
        <f t="shared" si="106"/>
        <v>2</v>
      </c>
      <c r="D3458" t="str">
        <f t="shared" si="107"/>
        <v>Neutral</v>
      </c>
    </row>
    <row r="3459" spans="1:4" x14ac:dyDescent="0.2">
      <c r="A3459" s="2">
        <v>81036539</v>
      </c>
      <c r="B3459" s="2">
        <v>4.4400000000000004</v>
      </c>
      <c r="C3459" s="22">
        <f t="shared" ref="C3459:C3522" si="108">ROUNDUP(B3459,0)</f>
        <v>5</v>
      </c>
      <c r="D3459" t="str">
        <f t="shared" ref="D3459:D3522" si="109">IF(C3459=0,"Very Bad", IF(C3459=1,"Bad",IF(C3459=2,"Neutral", IF(C3459=3,"Good",IF(C3459=4,"Very Good",IF(C3459=5,"Excellent"))))))</f>
        <v>Excellent</v>
      </c>
    </row>
    <row r="3460" spans="1:4" x14ac:dyDescent="0.2">
      <c r="A3460" s="2">
        <v>80210995</v>
      </c>
      <c r="B3460" s="2">
        <v>2.69</v>
      </c>
      <c r="C3460" s="22">
        <f t="shared" si="108"/>
        <v>3</v>
      </c>
      <c r="D3460" t="str">
        <f t="shared" si="109"/>
        <v>Good</v>
      </c>
    </row>
    <row r="3461" spans="1:4" x14ac:dyDescent="0.2">
      <c r="A3461" s="2">
        <v>80191048</v>
      </c>
      <c r="B3461" s="2">
        <v>1.92</v>
      </c>
      <c r="C3461" s="22">
        <f t="shared" si="108"/>
        <v>2</v>
      </c>
      <c r="D3461" t="str">
        <f t="shared" si="109"/>
        <v>Neutral</v>
      </c>
    </row>
    <row r="3462" spans="1:4" x14ac:dyDescent="0.2">
      <c r="A3462" s="2">
        <v>80197526</v>
      </c>
      <c r="B3462" s="2">
        <v>3.75</v>
      </c>
      <c r="C3462" s="22">
        <f t="shared" si="108"/>
        <v>4</v>
      </c>
      <c r="D3462" t="str">
        <f t="shared" si="109"/>
        <v>Very Good</v>
      </c>
    </row>
    <row r="3463" spans="1:4" x14ac:dyDescent="0.2">
      <c r="A3463" s="2">
        <v>80245041</v>
      </c>
      <c r="B3463" s="2">
        <v>2.1800000000000002</v>
      </c>
      <c r="C3463" s="22">
        <f t="shared" si="108"/>
        <v>3</v>
      </c>
      <c r="D3463" t="str">
        <f t="shared" si="109"/>
        <v>Good</v>
      </c>
    </row>
    <row r="3464" spans="1:4" x14ac:dyDescent="0.2">
      <c r="A3464" s="2">
        <v>80202273</v>
      </c>
      <c r="B3464" s="2">
        <v>4.88</v>
      </c>
      <c r="C3464" s="22">
        <f t="shared" si="108"/>
        <v>5</v>
      </c>
      <c r="D3464" t="str">
        <f t="shared" si="109"/>
        <v>Excellent</v>
      </c>
    </row>
    <row r="3465" spans="1:4" x14ac:dyDescent="0.2">
      <c r="A3465" s="2">
        <v>80170870</v>
      </c>
      <c r="B3465" s="2">
        <v>3.57</v>
      </c>
      <c r="C3465" s="22">
        <f t="shared" si="108"/>
        <v>4</v>
      </c>
      <c r="D3465" t="str">
        <f t="shared" si="109"/>
        <v>Very Good</v>
      </c>
    </row>
    <row r="3466" spans="1:4" x14ac:dyDescent="0.2">
      <c r="A3466" s="2">
        <v>80237329</v>
      </c>
      <c r="B3466" s="2">
        <v>4.99</v>
      </c>
      <c r="C3466" s="22">
        <f t="shared" si="108"/>
        <v>5</v>
      </c>
      <c r="D3466" t="str">
        <f t="shared" si="109"/>
        <v>Excellent</v>
      </c>
    </row>
    <row r="3467" spans="1:4" x14ac:dyDescent="0.2">
      <c r="A3467" s="2">
        <v>80190519</v>
      </c>
      <c r="B3467" s="2">
        <v>2.37</v>
      </c>
      <c r="C3467" s="22">
        <f t="shared" si="108"/>
        <v>3</v>
      </c>
      <c r="D3467" t="str">
        <f t="shared" si="109"/>
        <v>Good</v>
      </c>
    </row>
    <row r="3468" spans="1:4" x14ac:dyDescent="0.2">
      <c r="A3468" s="2">
        <v>81183491</v>
      </c>
      <c r="B3468" s="2">
        <v>4.45</v>
      </c>
      <c r="C3468" s="22">
        <f t="shared" si="108"/>
        <v>5</v>
      </c>
      <c r="D3468" t="str">
        <f t="shared" si="109"/>
        <v>Excellent</v>
      </c>
    </row>
    <row r="3469" spans="1:4" x14ac:dyDescent="0.2">
      <c r="A3469" s="2">
        <v>81011449</v>
      </c>
      <c r="B3469" s="2">
        <v>1.34</v>
      </c>
      <c r="C3469" s="22">
        <f t="shared" si="108"/>
        <v>2</v>
      </c>
      <c r="D3469" t="str">
        <f t="shared" si="109"/>
        <v>Neutral</v>
      </c>
    </row>
    <row r="3470" spans="1:4" x14ac:dyDescent="0.2">
      <c r="A3470" s="2">
        <v>70253597</v>
      </c>
      <c r="B3470" s="2">
        <v>2.83</v>
      </c>
      <c r="C3470" s="22">
        <f t="shared" si="108"/>
        <v>3</v>
      </c>
      <c r="D3470" t="str">
        <f t="shared" si="109"/>
        <v>Good</v>
      </c>
    </row>
    <row r="3471" spans="1:4" x14ac:dyDescent="0.2">
      <c r="A3471" s="2">
        <v>70199239</v>
      </c>
      <c r="B3471" s="2">
        <v>4.42</v>
      </c>
      <c r="C3471" s="22">
        <f t="shared" si="108"/>
        <v>5</v>
      </c>
      <c r="D3471" t="str">
        <f t="shared" si="109"/>
        <v>Excellent</v>
      </c>
    </row>
    <row r="3472" spans="1:4" x14ac:dyDescent="0.2">
      <c r="A3472" s="2">
        <v>80099306</v>
      </c>
      <c r="B3472" s="2">
        <v>1.27</v>
      </c>
      <c r="C3472" s="22">
        <f t="shared" si="108"/>
        <v>2</v>
      </c>
      <c r="D3472" t="str">
        <f t="shared" si="109"/>
        <v>Neutral</v>
      </c>
    </row>
    <row r="3473" spans="1:4" x14ac:dyDescent="0.2">
      <c r="A3473" s="2">
        <v>484369</v>
      </c>
      <c r="B3473" s="2">
        <v>2.42</v>
      </c>
      <c r="C3473" s="22">
        <f t="shared" si="108"/>
        <v>3</v>
      </c>
      <c r="D3473" t="str">
        <f t="shared" si="109"/>
        <v>Good</v>
      </c>
    </row>
    <row r="3474" spans="1:4" x14ac:dyDescent="0.2">
      <c r="A3474" s="2">
        <v>81074060</v>
      </c>
      <c r="B3474" s="2">
        <v>1.38</v>
      </c>
      <c r="C3474" s="22">
        <f t="shared" si="108"/>
        <v>2</v>
      </c>
      <c r="D3474" t="str">
        <f t="shared" si="109"/>
        <v>Neutral</v>
      </c>
    </row>
    <row r="3475" spans="1:4" x14ac:dyDescent="0.2">
      <c r="A3475" s="2">
        <v>70202600</v>
      </c>
      <c r="B3475" s="2">
        <v>4.58</v>
      </c>
      <c r="C3475" s="22">
        <f t="shared" si="108"/>
        <v>5</v>
      </c>
      <c r="D3475" t="str">
        <f t="shared" si="109"/>
        <v>Excellent</v>
      </c>
    </row>
    <row r="3476" spans="1:4" x14ac:dyDescent="0.2">
      <c r="A3476" s="2">
        <v>81021294</v>
      </c>
      <c r="B3476" s="2">
        <v>3.36</v>
      </c>
      <c r="C3476" s="22">
        <f t="shared" si="108"/>
        <v>4</v>
      </c>
      <c r="D3476" t="str">
        <f t="shared" si="109"/>
        <v>Very Good</v>
      </c>
    </row>
    <row r="3477" spans="1:4" x14ac:dyDescent="0.2">
      <c r="A3477" s="2">
        <v>80192136</v>
      </c>
      <c r="B3477" s="2">
        <v>2.33</v>
      </c>
      <c r="C3477" s="22">
        <f t="shared" si="108"/>
        <v>3</v>
      </c>
      <c r="D3477" t="str">
        <f t="shared" si="109"/>
        <v>Good</v>
      </c>
    </row>
    <row r="3478" spans="1:4" x14ac:dyDescent="0.2">
      <c r="A3478" s="2">
        <v>80109128</v>
      </c>
      <c r="B3478" s="2">
        <v>2.42</v>
      </c>
      <c r="C3478" s="22">
        <f t="shared" si="108"/>
        <v>3</v>
      </c>
      <c r="D3478" t="str">
        <f t="shared" si="109"/>
        <v>Good</v>
      </c>
    </row>
    <row r="3479" spans="1:4" x14ac:dyDescent="0.2">
      <c r="A3479" s="2">
        <v>80187188</v>
      </c>
      <c r="B3479" s="2">
        <v>3.69</v>
      </c>
      <c r="C3479" s="22">
        <f t="shared" si="108"/>
        <v>4</v>
      </c>
      <c r="D3479" t="str">
        <f t="shared" si="109"/>
        <v>Very Good</v>
      </c>
    </row>
    <row r="3480" spans="1:4" x14ac:dyDescent="0.2">
      <c r="A3480" s="2">
        <v>80117811</v>
      </c>
      <c r="B3480" s="2">
        <v>4.3</v>
      </c>
      <c r="C3480" s="22">
        <f t="shared" si="108"/>
        <v>5</v>
      </c>
      <c r="D3480" t="str">
        <f t="shared" si="109"/>
        <v>Excellent</v>
      </c>
    </row>
    <row r="3481" spans="1:4" x14ac:dyDescent="0.2">
      <c r="A3481" s="2">
        <v>80095649</v>
      </c>
      <c r="B3481" s="2">
        <v>3.44</v>
      </c>
      <c r="C3481" s="22">
        <f t="shared" si="108"/>
        <v>4</v>
      </c>
      <c r="D3481" t="str">
        <f t="shared" si="109"/>
        <v>Very Good</v>
      </c>
    </row>
    <row r="3482" spans="1:4" x14ac:dyDescent="0.2">
      <c r="A3482" s="2">
        <v>70084788</v>
      </c>
      <c r="B3482" s="2">
        <v>2.2799999999999998</v>
      </c>
      <c r="C3482" s="22">
        <f t="shared" si="108"/>
        <v>3</v>
      </c>
      <c r="D3482" t="str">
        <f t="shared" si="109"/>
        <v>Good</v>
      </c>
    </row>
    <row r="3483" spans="1:4" x14ac:dyDescent="0.2">
      <c r="A3483" s="2">
        <v>60036237</v>
      </c>
      <c r="B3483" s="2">
        <v>2.57</v>
      </c>
      <c r="C3483" s="22">
        <f t="shared" si="108"/>
        <v>3</v>
      </c>
      <c r="D3483" t="str">
        <f t="shared" si="109"/>
        <v>Good</v>
      </c>
    </row>
    <row r="3484" spans="1:4" x14ac:dyDescent="0.2">
      <c r="A3484" s="2">
        <v>80014637</v>
      </c>
      <c r="B3484" s="2">
        <v>3.47</v>
      </c>
      <c r="C3484" s="22">
        <f t="shared" si="108"/>
        <v>4</v>
      </c>
      <c r="D3484" t="str">
        <f t="shared" si="109"/>
        <v>Very Good</v>
      </c>
    </row>
    <row r="3485" spans="1:4" x14ac:dyDescent="0.2">
      <c r="A3485" s="2">
        <v>60000407</v>
      </c>
      <c r="B3485" s="2">
        <v>4.04</v>
      </c>
      <c r="C3485" s="22">
        <f t="shared" si="108"/>
        <v>5</v>
      </c>
      <c r="D3485" t="str">
        <f t="shared" si="109"/>
        <v>Excellent</v>
      </c>
    </row>
    <row r="3486" spans="1:4" x14ac:dyDescent="0.2">
      <c r="A3486" s="2">
        <v>70202138</v>
      </c>
      <c r="B3486" s="2">
        <v>4.53</v>
      </c>
      <c r="C3486" s="22">
        <f t="shared" si="108"/>
        <v>5</v>
      </c>
      <c r="D3486" t="str">
        <f t="shared" si="109"/>
        <v>Excellent</v>
      </c>
    </row>
    <row r="3487" spans="1:4" x14ac:dyDescent="0.2">
      <c r="A3487" s="2">
        <v>81035731</v>
      </c>
      <c r="B3487" s="2">
        <v>1.36</v>
      </c>
      <c r="C3487" s="22">
        <f t="shared" si="108"/>
        <v>2</v>
      </c>
      <c r="D3487" t="str">
        <f t="shared" si="109"/>
        <v>Neutral</v>
      </c>
    </row>
    <row r="3488" spans="1:4" x14ac:dyDescent="0.2">
      <c r="A3488" s="2">
        <v>1181488</v>
      </c>
      <c r="B3488" s="2">
        <v>1.1000000000000001</v>
      </c>
      <c r="C3488" s="22">
        <f t="shared" si="108"/>
        <v>2</v>
      </c>
      <c r="D3488" t="str">
        <f t="shared" si="109"/>
        <v>Neutral</v>
      </c>
    </row>
    <row r="3489" spans="1:4" x14ac:dyDescent="0.2">
      <c r="A3489" s="2">
        <v>70308046</v>
      </c>
      <c r="B3489" s="2">
        <v>4.5199999999999996</v>
      </c>
      <c r="C3489" s="22">
        <f t="shared" si="108"/>
        <v>5</v>
      </c>
      <c r="D3489" t="str">
        <f t="shared" si="109"/>
        <v>Excellent</v>
      </c>
    </row>
    <row r="3490" spans="1:4" x14ac:dyDescent="0.2">
      <c r="A3490" s="2">
        <v>81167119</v>
      </c>
      <c r="B3490" s="2">
        <v>3.21</v>
      </c>
      <c r="C3490" s="22">
        <f t="shared" si="108"/>
        <v>4</v>
      </c>
      <c r="D3490" t="str">
        <f t="shared" si="109"/>
        <v>Very Good</v>
      </c>
    </row>
    <row r="3491" spans="1:4" x14ac:dyDescent="0.2">
      <c r="A3491" s="2">
        <v>80108158</v>
      </c>
      <c r="B3491" s="2">
        <v>1.85</v>
      </c>
      <c r="C3491" s="22">
        <f t="shared" si="108"/>
        <v>2</v>
      </c>
      <c r="D3491" t="str">
        <f t="shared" si="109"/>
        <v>Neutral</v>
      </c>
    </row>
    <row r="3492" spans="1:4" x14ac:dyDescent="0.2">
      <c r="A3492" s="2">
        <v>60024942</v>
      </c>
      <c r="B3492" s="2">
        <v>4.1500000000000004</v>
      </c>
      <c r="C3492" s="22">
        <f t="shared" si="108"/>
        <v>5</v>
      </c>
      <c r="D3492" t="str">
        <f t="shared" si="109"/>
        <v>Excellent</v>
      </c>
    </row>
    <row r="3493" spans="1:4" x14ac:dyDescent="0.2">
      <c r="A3493" s="2">
        <v>81028791</v>
      </c>
      <c r="B3493" s="2">
        <v>1.2</v>
      </c>
      <c r="C3493" s="22">
        <f t="shared" si="108"/>
        <v>2</v>
      </c>
      <c r="D3493" t="str">
        <f t="shared" si="109"/>
        <v>Neutral</v>
      </c>
    </row>
    <row r="3494" spans="1:4" x14ac:dyDescent="0.2">
      <c r="A3494" s="2">
        <v>60000891</v>
      </c>
      <c r="B3494" s="2">
        <v>1</v>
      </c>
      <c r="C3494" s="22">
        <f t="shared" si="108"/>
        <v>1</v>
      </c>
      <c r="D3494" t="str">
        <f t="shared" si="109"/>
        <v>Bad</v>
      </c>
    </row>
    <row r="3495" spans="1:4" x14ac:dyDescent="0.2">
      <c r="A3495" s="2">
        <v>70021648</v>
      </c>
      <c r="B3495" s="2">
        <v>3.47</v>
      </c>
      <c r="C3495" s="22">
        <f t="shared" si="108"/>
        <v>4</v>
      </c>
      <c r="D3495" t="str">
        <f t="shared" si="109"/>
        <v>Very Good</v>
      </c>
    </row>
    <row r="3496" spans="1:4" x14ac:dyDescent="0.2">
      <c r="A3496" s="2">
        <v>1151188</v>
      </c>
      <c r="B3496" s="2">
        <v>1.1599999999999999</v>
      </c>
      <c r="C3496" s="22">
        <f t="shared" si="108"/>
        <v>2</v>
      </c>
      <c r="D3496" t="str">
        <f t="shared" si="109"/>
        <v>Neutral</v>
      </c>
    </row>
    <row r="3497" spans="1:4" x14ac:dyDescent="0.2">
      <c r="A3497" s="2">
        <v>81184681</v>
      </c>
      <c r="B3497" s="2">
        <v>3.79</v>
      </c>
      <c r="C3497" s="22">
        <f t="shared" si="108"/>
        <v>4</v>
      </c>
      <c r="D3497" t="str">
        <f t="shared" si="109"/>
        <v>Very Good</v>
      </c>
    </row>
    <row r="3498" spans="1:4" x14ac:dyDescent="0.2">
      <c r="A3498" s="2">
        <v>374651</v>
      </c>
      <c r="B3498" s="2">
        <v>1.73</v>
      </c>
      <c r="C3498" s="22">
        <f t="shared" si="108"/>
        <v>2</v>
      </c>
      <c r="D3498" t="str">
        <f t="shared" si="109"/>
        <v>Neutral</v>
      </c>
    </row>
    <row r="3499" spans="1:4" x14ac:dyDescent="0.2">
      <c r="A3499" s="2">
        <v>70124183</v>
      </c>
      <c r="B3499" s="2">
        <v>1.66</v>
      </c>
      <c r="C3499" s="22">
        <f t="shared" si="108"/>
        <v>2</v>
      </c>
      <c r="D3499" t="str">
        <f t="shared" si="109"/>
        <v>Neutral</v>
      </c>
    </row>
    <row r="3500" spans="1:4" x14ac:dyDescent="0.2">
      <c r="A3500" s="2">
        <v>60026106</v>
      </c>
      <c r="B3500" s="2">
        <v>3.35</v>
      </c>
      <c r="C3500" s="22">
        <f t="shared" si="108"/>
        <v>4</v>
      </c>
      <c r="D3500" t="str">
        <f t="shared" si="109"/>
        <v>Very Good</v>
      </c>
    </row>
    <row r="3501" spans="1:4" x14ac:dyDescent="0.2">
      <c r="A3501" s="2">
        <v>70041162</v>
      </c>
      <c r="B3501" s="2">
        <v>2.02</v>
      </c>
      <c r="C3501" s="22">
        <f t="shared" si="108"/>
        <v>3</v>
      </c>
      <c r="D3501" t="str">
        <f t="shared" si="109"/>
        <v>Good</v>
      </c>
    </row>
    <row r="3502" spans="1:4" x14ac:dyDescent="0.2">
      <c r="A3502" s="2">
        <v>70082268</v>
      </c>
      <c r="B3502" s="2">
        <v>4.43</v>
      </c>
      <c r="C3502" s="22">
        <f t="shared" si="108"/>
        <v>5</v>
      </c>
      <c r="D3502" t="str">
        <f t="shared" si="109"/>
        <v>Excellent</v>
      </c>
    </row>
    <row r="3503" spans="1:4" x14ac:dyDescent="0.2">
      <c r="A3503" s="2">
        <v>70019004</v>
      </c>
      <c r="B3503" s="2">
        <v>3.8</v>
      </c>
      <c r="C3503" s="22">
        <f t="shared" si="108"/>
        <v>4</v>
      </c>
      <c r="D3503" t="str">
        <f t="shared" si="109"/>
        <v>Very Good</v>
      </c>
    </row>
    <row r="3504" spans="1:4" x14ac:dyDescent="0.2">
      <c r="A3504" s="2">
        <v>70128701</v>
      </c>
      <c r="B3504" s="2">
        <v>1.48</v>
      </c>
      <c r="C3504" s="22">
        <f t="shared" si="108"/>
        <v>2</v>
      </c>
      <c r="D3504" t="str">
        <f t="shared" si="109"/>
        <v>Neutral</v>
      </c>
    </row>
    <row r="3505" spans="1:4" x14ac:dyDescent="0.2">
      <c r="A3505" s="2">
        <v>1151721</v>
      </c>
      <c r="B3505" s="2">
        <v>4.0199999999999996</v>
      </c>
      <c r="C3505" s="22">
        <f t="shared" si="108"/>
        <v>5</v>
      </c>
      <c r="D3505" t="str">
        <f t="shared" si="109"/>
        <v>Excellent</v>
      </c>
    </row>
    <row r="3506" spans="1:4" x14ac:dyDescent="0.2">
      <c r="A3506" s="2">
        <v>60029363</v>
      </c>
      <c r="B3506" s="2">
        <v>1.34</v>
      </c>
      <c r="C3506" s="22">
        <f t="shared" si="108"/>
        <v>2</v>
      </c>
      <c r="D3506" t="str">
        <f t="shared" si="109"/>
        <v>Neutral</v>
      </c>
    </row>
    <row r="3507" spans="1:4" x14ac:dyDescent="0.2">
      <c r="A3507" s="2">
        <v>80032636</v>
      </c>
      <c r="B3507" s="2">
        <v>2.75</v>
      </c>
      <c r="C3507" s="22">
        <f t="shared" si="108"/>
        <v>3</v>
      </c>
      <c r="D3507" t="str">
        <f t="shared" si="109"/>
        <v>Good</v>
      </c>
    </row>
    <row r="3508" spans="1:4" x14ac:dyDescent="0.2">
      <c r="A3508" s="2">
        <v>60002003</v>
      </c>
      <c r="B3508" s="2">
        <v>1.17</v>
      </c>
      <c r="C3508" s="22">
        <f t="shared" si="108"/>
        <v>2</v>
      </c>
      <c r="D3508" t="str">
        <f t="shared" si="109"/>
        <v>Neutral</v>
      </c>
    </row>
    <row r="3509" spans="1:4" x14ac:dyDescent="0.2">
      <c r="A3509" s="2">
        <v>1179574</v>
      </c>
      <c r="B3509" s="2">
        <v>4.0999999999999996</v>
      </c>
      <c r="C3509" s="22">
        <f t="shared" si="108"/>
        <v>5</v>
      </c>
      <c r="D3509" t="str">
        <f t="shared" si="109"/>
        <v>Excellent</v>
      </c>
    </row>
    <row r="3510" spans="1:4" x14ac:dyDescent="0.2">
      <c r="A3510" s="2">
        <v>81103093</v>
      </c>
      <c r="B3510" s="2">
        <v>1.95</v>
      </c>
      <c r="C3510" s="22">
        <f t="shared" si="108"/>
        <v>2</v>
      </c>
      <c r="D3510" t="str">
        <f t="shared" si="109"/>
        <v>Neutral</v>
      </c>
    </row>
    <row r="3511" spans="1:4" x14ac:dyDescent="0.2">
      <c r="A3511" s="2">
        <v>60000393</v>
      </c>
      <c r="B3511" s="2">
        <v>3.61</v>
      </c>
      <c r="C3511" s="22">
        <f t="shared" si="108"/>
        <v>4</v>
      </c>
      <c r="D3511" t="str">
        <f t="shared" si="109"/>
        <v>Very Good</v>
      </c>
    </row>
    <row r="3512" spans="1:4" x14ac:dyDescent="0.2">
      <c r="A3512" s="2">
        <v>60026114</v>
      </c>
      <c r="B3512" s="2">
        <v>1.49</v>
      </c>
      <c r="C3512" s="22">
        <f t="shared" si="108"/>
        <v>2</v>
      </c>
      <c r="D3512" t="str">
        <f t="shared" si="109"/>
        <v>Neutral</v>
      </c>
    </row>
    <row r="3513" spans="1:4" x14ac:dyDescent="0.2">
      <c r="A3513" s="2">
        <v>70042687</v>
      </c>
      <c r="B3513" s="2">
        <v>4.3899999999999997</v>
      </c>
      <c r="C3513" s="22">
        <f t="shared" si="108"/>
        <v>5</v>
      </c>
      <c r="D3513" t="str">
        <f t="shared" si="109"/>
        <v>Excellent</v>
      </c>
    </row>
    <row r="3514" spans="1:4" x14ac:dyDescent="0.2">
      <c r="A3514" s="2">
        <v>523650</v>
      </c>
      <c r="B3514" s="2">
        <v>4.55</v>
      </c>
      <c r="C3514" s="22">
        <f t="shared" si="108"/>
        <v>5</v>
      </c>
      <c r="D3514" t="str">
        <f t="shared" si="109"/>
        <v>Excellent</v>
      </c>
    </row>
    <row r="3515" spans="1:4" x14ac:dyDescent="0.2">
      <c r="A3515" s="2">
        <v>70104894</v>
      </c>
      <c r="B3515" s="2">
        <v>2.35</v>
      </c>
      <c r="C3515" s="22">
        <f t="shared" si="108"/>
        <v>3</v>
      </c>
      <c r="D3515" t="str">
        <f t="shared" si="109"/>
        <v>Good</v>
      </c>
    </row>
    <row r="3516" spans="1:4" x14ac:dyDescent="0.2">
      <c r="A3516" s="2">
        <v>70081015</v>
      </c>
      <c r="B3516" s="2">
        <v>3.55</v>
      </c>
      <c r="C3516" s="22">
        <f t="shared" si="108"/>
        <v>4</v>
      </c>
      <c r="D3516" t="str">
        <f t="shared" si="109"/>
        <v>Very Good</v>
      </c>
    </row>
    <row r="3517" spans="1:4" x14ac:dyDescent="0.2">
      <c r="A3517" s="2">
        <v>70100448</v>
      </c>
      <c r="B3517" s="2">
        <v>1.22</v>
      </c>
      <c r="C3517" s="22">
        <f t="shared" si="108"/>
        <v>2</v>
      </c>
      <c r="D3517" t="str">
        <f t="shared" si="109"/>
        <v>Neutral</v>
      </c>
    </row>
    <row r="3518" spans="1:4" x14ac:dyDescent="0.2">
      <c r="A3518" s="2">
        <v>70118155</v>
      </c>
      <c r="B3518" s="2">
        <v>4.1900000000000004</v>
      </c>
      <c r="C3518" s="22">
        <f t="shared" si="108"/>
        <v>5</v>
      </c>
      <c r="D3518" t="str">
        <f t="shared" si="109"/>
        <v>Excellent</v>
      </c>
    </row>
    <row r="3519" spans="1:4" x14ac:dyDescent="0.2">
      <c r="A3519" s="2">
        <v>70044594</v>
      </c>
      <c r="B3519" s="2">
        <v>1.95</v>
      </c>
      <c r="C3519" s="22">
        <f t="shared" si="108"/>
        <v>2</v>
      </c>
      <c r="D3519" t="str">
        <f t="shared" si="109"/>
        <v>Neutral</v>
      </c>
    </row>
    <row r="3520" spans="1:4" x14ac:dyDescent="0.2">
      <c r="A3520" s="2">
        <v>81088083</v>
      </c>
      <c r="B3520" s="2">
        <v>2.19</v>
      </c>
      <c r="C3520" s="22">
        <f t="shared" si="108"/>
        <v>3</v>
      </c>
      <c r="D3520" t="str">
        <f t="shared" si="109"/>
        <v>Good</v>
      </c>
    </row>
    <row r="3521" spans="1:4" x14ac:dyDescent="0.2">
      <c r="A3521" s="2">
        <v>11819467</v>
      </c>
      <c r="B3521" s="2">
        <v>3.26</v>
      </c>
      <c r="C3521" s="22">
        <f t="shared" si="108"/>
        <v>4</v>
      </c>
      <c r="D3521" t="str">
        <f t="shared" si="109"/>
        <v>Very Good</v>
      </c>
    </row>
    <row r="3522" spans="1:4" x14ac:dyDescent="0.2">
      <c r="A3522" s="2">
        <v>70065096</v>
      </c>
      <c r="B3522" s="2">
        <v>4.87</v>
      </c>
      <c r="C3522" s="22">
        <f t="shared" si="108"/>
        <v>5</v>
      </c>
      <c r="D3522" t="str">
        <f t="shared" si="109"/>
        <v>Excellent</v>
      </c>
    </row>
    <row r="3523" spans="1:4" x14ac:dyDescent="0.2">
      <c r="A3523" s="2">
        <v>70000091</v>
      </c>
      <c r="B3523" s="2">
        <v>4.25</v>
      </c>
      <c r="C3523" s="22">
        <f t="shared" ref="C3523:C3586" si="110">ROUNDUP(B3523,0)</f>
        <v>5</v>
      </c>
      <c r="D3523" t="str">
        <f t="shared" ref="D3523:D3586" si="111">IF(C3523=0,"Very Bad", IF(C3523=1,"Bad",IF(C3523=2,"Neutral", IF(C3523=3,"Good",IF(C3523=4,"Very Good",IF(C3523=5,"Excellent"))))))</f>
        <v>Excellent</v>
      </c>
    </row>
    <row r="3524" spans="1:4" x14ac:dyDescent="0.2">
      <c r="A3524" s="2">
        <v>70019506</v>
      </c>
      <c r="B3524" s="2">
        <v>1.86</v>
      </c>
      <c r="C3524" s="22">
        <f t="shared" si="110"/>
        <v>2</v>
      </c>
      <c r="D3524" t="str">
        <f t="shared" si="111"/>
        <v>Neutral</v>
      </c>
    </row>
    <row r="3525" spans="1:4" x14ac:dyDescent="0.2">
      <c r="A3525" s="2">
        <v>70150473</v>
      </c>
      <c r="B3525" s="2">
        <v>3.99</v>
      </c>
      <c r="C3525" s="22">
        <f t="shared" si="110"/>
        <v>4</v>
      </c>
      <c r="D3525" t="str">
        <f t="shared" si="111"/>
        <v>Very Good</v>
      </c>
    </row>
    <row r="3526" spans="1:4" x14ac:dyDescent="0.2">
      <c r="A3526" s="2">
        <v>70131314</v>
      </c>
      <c r="B3526" s="2">
        <v>4.0599999999999996</v>
      </c>
      <c r="C3526" s="22">
        <f t="shared" si="110"/>
        <v>5</v>
      </c>
      <c r="D3526" t="str">
        <f t="shared" si="111"/>
        <v>Excellent</v>
      </c>
    </row>
    <row r="3527" spans="1:4" x14ac:dyDescent="0.2">
      <c r="A3527" s="2">
        <v>70284281</v>
      </c>
      <c r="B3527" s="2">
        <v>2.93</v>
      </c>
      <c r="C3527" s="22">
        <f t="shared" si="110"/>
        <v>3</v>
      </c>
      <c r="D3527" t="str">
        <f t="shared" si="111"/>
        <v>Good</v>
      </c>
    </row>
    <row r="3528" spans="1:4" x14ac:dyDescent="0.2">
      <c r="A3528" s="2">
        <v>81084305</v>
      </c>
      <c r="B3528" s="2">
        <v>3.25</v>
      </c>
      <c r="C3528" s="22">
        <f t="shared" si="110"/>
        <v>4</v>
      </c>
      <c r="D3528" t="str">
        <f t="shared" si="111"/>
        <v>Very Good</v>
      </c>
    </row>
    <row r="3529" spans="1:4" x14ac:dyDescent="0.2">
      <c r="A3529" s="2">
        <v>60021788</v>
      </c>
      <c r="B3529" s="2">
        <v>4.38</v>
      </c>
      <c r="C3529" s="22">
        <f t="shared" si="110"/>
        <v>5</v>
      </c>
      <c r="D3529" t="str">
        <f t="shared" si="111"/>
        <v>Excellent</v>
      </c>
    </row>
    <row r="3530" spans="1:4" x14ac:dyDescent="0.2">
      <c r="A3530" s="2">
        <v>70112732</v>
      </c>
      <c r="B3530" s="2">
        <v>3.35</v>
      </c>
      <c r="C3530" s="22">
        <f t="shared" si="110"/>
        <v>4</v>
      </c>
      <c r="D3530" t="str">
        <f t="shared" si="111"/>
        <v>Very Good</v>
      </c>
    </row>
    <row r="3531" spans="1:4" x14ac:dyDescent="0.2">
      <c r="A3531" s="2">
        <v>60021790</v>
      </c>
      <c r="B3531" s="2">
        <v>4.66</v>
      </c>
      <c r="C3531" s="22">
        <f t="shared" si="110"/>
        <v>5</v>
      </c>
      <c r="D3531" t="str">
        <f t="shared" si="111"/>
        <v>Excellent</v>
      </c>
    </row>
    <row r="3532" spans="1:4" x14ac:dyDescent="0.2">
      <c r="A3532" s="2">
        <v>60031236</v>
      </c>
      <c r="B3532" s="2">
        <v>1.32</v>
      </c>
      <c r="C3532" s="22">
        <f t="shared" si="110"/>
        <v>2</v>
      </c>
      <c r="D3532" t="str">
        <f t="shared" si="111"/>
        <v>Neutral</v>
      </c>
    </row>
    <row r="3533" spans="1:4" x14ac:dyDescent="0.2">
      <c r="A3533" s="2">
        <v>60032563</v>
      </c>
      <c r="B3533" s="2">
        <v>1.63</v>
      </c>
      <c r="C3533" s="22">
        <f t="shared" si="110"/>
        <v>2</v>
      </c>
      <c r="D3533" t="str">
        <f t="shared" si="111"/>
        <v>Neutral</v>
      </c>
    </row>
    <row r="3534" spans="1:4" x14ac:dyDescent="0.2">
      <c r="A3534" s="2">
        <v>673843</v>
      </c>
      <c r="B3534" s="2">
        <v>1.92</v>
      </c>
      <c r="C3534" s="22">
        <f t="shared" si="110"/>
        <v>2</v>
      </c>
      <c r="D3534" t="str">
        <f t="shared" si="111"/>
        <v>Neutral</v>
      </c>
    </row>
    <row r="3535" spans="1:4" x14ac:dyDescent="0.2">
      <c r="A3535" s="2">
        <v>1180086</v>
      </c>
      <c r="B3535" s="2">
        <v>1.83</v>
      </c>
      <c r="C3535" s="22">
        <f t="shared" si="110"/>
        <v>2</v>
      </c>
      <c r="D3535" t="str">
        <f t="shared" si="111"/>
        <v>Neutral</v>
      </c>
    </row>
    <row r="3536" spans="1:4" x14ac:dyDescent="0.2">
      <c r="A3536" s="2">
        <v>281550</v>
      </c>
      <c r="B3536" s="2">
        <v>4.32</v>
      </c>
      <c r="C3536" s="22">
        <f t="shared" si="110"/>
        <v>5</v>
      </c>
      <c r="D3536" t="str">
        <f t="shared" si="111"/>
        <v>Excellent</v>
      </c>
    </row>
    <row r="3537" spans="1:4" x14ac:dyDescent="0.2">
      <c r="A3537" s="2">
        <v>70125232</v>
      </c>
      <c r="B3537" s="2">
        <v>1.99</v>
      </c>
      <c r="C3537" s="22">
        <f t="shared" si="110"/>
        <v>2</v>
      </c>
      <c r="D3537" t="str">
        <f t="shared" si="111"/>
        <v>Neutral</v>
      </c>
    </row>
    <row r="3538" spans="1:4" x14ac:dyDescent="0.2">
      <c r="A3538" s="2">
        <v>81167137</v>
      </c>
      <c r="B3538" s="2">
        <v>3.65</v>
      </c>
      <c r="C3538" s="22">
        <f t="shared" si="110"/>
        <v>4</v>
      </c>
      <c r="D3538" t="str">
        <f t="shared" si="111"/>
        <v>Very Good</v>
      </c>
    </row>
    <row r="3539" spans="1:4" x14ac:dyDescent="0.2">
      <c r="A3539" s="2">
        <v>81211681</v>
      </c>
      <c r="B3539" s="2">
        <v>3.64</v>
      </c>
      <c r="C3539" s="22">
        <f t="shared" si="110"/>
        <v>4</v>
      </c>
      <c r="D3539" t="str">
        <f t="shared" si="111"/>
        <v>Very Good</v>
      </c>
    </row>
    <row r="3540" spans="1:4" x14ac:dyDescent="0.2">
      <c r="A3540" s="2">
        <v>60000440</v>
      </c>
      <c r="B3540" s="2">
        <v>1.84</v>
      </c>
      <c r="C3540" s="22">
        <f t="shared" si="110"/>
        <v>2</v>
      </c>
      <c r="D3540" t="str">
        <f t="shared" si="111"/>
        <v>Neutral</v>
      </c>
    </row>
    <row r="3541" spans="1:4" x14ac:dyDescent="0.2">
      <c r="A3541" s="2">
        <v>81217437</v>
      </c>
      <c r="B3541" s="2">
        <v>2.96</v>
      </c>
      <c r="C3541" s="22">
        <f t="shared" si="110"/>
        <v>3</v>
      </c>
      <c r="D3541" t="str">
        <f t="shared" si="111"/>
        <v>Good</v>
      </c>
    </row>
    <row r="3542" spans="1:4" x14ac:dyDescent="0.2">
      <c r="A3542" s="2">
        <v>60000480</v>
      </c>
      <c r="B3542" s="2">
        <v>2.17</v>
      </c>
      <c r="C3542" s="22">
        <f t="shared" si="110"/>
        <v>3</v>
      </c>
      <c r="D3542" t="str">
        <f t="shared" si="111"/>
        <v>Good</v>
      </c>
    </row>
    <row r="3543" spans="1:4" x14ac:dyDescent="0.2">
      <c r="A3543" s="2">
        <v>80117557</v>
      </c>
      <c r="B3543" s="2">
        <v>4.3</v>
      </c>
      <c r="C3543" s="22">
        <f t="shared" si="110"/>
        <v>5</v>
      </c>
      <c r="D3543" t="str">
        <f t="shared" si="111"/>
        <v>Excellent</v>
      </c>
    </row>
    <row r="3544" spans="1:4" x14ac:dyDescent="0.2">
      <c r="A3544" s="2">
        <v>70021634</v>
      </c>
      <c r="B3544" s="2">
        <v>4.26</v>
      </c>
      <c r="C3544" s="22">
        <f t="shared" si="110"/>
        <v>5</v>
      </c>
      <c r="D3544" t="str">
        <f t="shared" si="111"/>
        <v>Excellent</v>
      </c>
    </row>
    <row r="3545" spans="1:4" x14ac:dyDescent="0.2">
      <c r="A3545" s="2">
        <v>70112500</v>
      </c>
      <c r="B3545" s="2">
        <v>2.21</v>
      </c>
      <c r="C3545" s="22">
        <f t="shared" si="110"/>
        <v>3</v>
      </c>
      <c r="D3545" t="str">
        <f t="shared" si="111"/>
        <v>Good</v>
      </c>
    </row>
    <row r="3546" spans="1:4" x14ac:dyDescent="0.2">
      <c r="A3546" s="2">
        <v>786137</v>
      </c>
      <c r="B3546" s="2">
        <v>4.26</v>
      </c>
      <c r="C3546" s="22">
        <f t="shared" si="110"/>
        <v>5</v>
      </c>
      <c r="D3546" t="str">
        <f t="shared" si="111"/>
        <v>Excellent</v>
      </c>
    </row>
    <row r="3547" spans="1:4" x14ac:dyDescent="0.2">
      <c r="A3547" s="2">
        <v>60034568</v>
      </c>
      <c r="B3547" s="2">
        <v>1.75</v>
      </c>
      <c r="C3547" s="22">
        <f t="shared" si="110"/>
        <v>2</v>
      </c>
      <c r="D3547" t="str">
        <f t="shared" si="111"/>
        <v>Neutral</v>
      </c>
    </row>
    <row r="3548" spans="1:4" x14ac:dyDescent="0.2">
      <c r="A3548" s="2">
        <v>80197991</v>
      </c>
      <c r="B3548" s="2">
        <v>3.79</v>
      </c>
      <c r="C3548" s="22">
        <f t="shared" si="110"/>
        <v>4</v>
      </c>
      <c r="D3548" t="str">
        <f t="shared" si="111"/>
        <v>Very Good</v>
      </c>
    </row>
    <row r="3549" spans="1:4" x14ac:dyDescent="0.2">
      <c r="A3549" s="2">
        <v>70050507</v>
      </c>
      <c r="B3549" s="2">
        <v>4.66</v>
      </c>
      <c r="C3549" s="22">
        <f t="shared" si="110"/>
        <v>5</v>
      </c>
      <c r="D3549" t="str">
        <f t="shared" si="111"/>
        <v>Excellent</v>
      </c>
    </row>
    <row r="3550" spans="1:4" x14ac:dyDescent="0.2">
      <c r="A3550" s="2">
        <v>70125581</v>
      </c>
      <c r="B3550" s="2">
        <v>3.81</v>
      </c>
      <c r="C3550" s="22">
        <f t="shared" si="110"/>
        <v>4</v>
      </c>
      <c r="D3550" t="str">
        <f t="shared" si="111"/>
        <v>Very Good</v>
      </c>
    </row>
    <row r="3551" spans="1:4" x14ac:dyDescent="0.2">
      <c r="A3551" s="2">
        <v>846071</v>
      </c>
      <c r="B3551" s="2">
        <v>4.53</v>
      </c>
      <c r="C3551" s="22">
        <f t="shared" si="110"/>
        <v>5</v>
      </c>
      <c r="D3551" t="str">
        <f t="shared" si="111"/>
        <v>Excellent</v>
      </c>
    </row>
    <row r="3552" spans="1:4" x14ac:dyDescent="0.2">
      <c r="A3552" s="2">
        <v>81085364</v>
      </c>
      <c r="B3552" s="2">
        <v>1.55</v>
      </c>
      <c r="C3552" s="22">
        <f t="shared" si="110"/>
        <v>2</v>
      </c>
      <c r="D3552" t="str">
        <f t="shared" si="111"/>
        <v>Neutral</v>
      </c>
    </row>
    <row r="3553" spans="1:4" x14ac:dyDescent="0.2">
      <c r="A3553" s="2">
        <v>81140307</v>
      </c>
      <c r="B3553" s="2">
        <v>1.43</v>
      </c>
      <c r="C3553" s="22">
        <f t="shared" si="110"/>
        <v>2</v>
      </c>
      <c r="D3553" t="str">
        <f t="shared" si="111"/>
        <v>Neutral</v>
      </c>
    </row>
    <row r="3554" spans="1:4" x14ac:dyDescent="0.2">
      <c r="A3554" s="2">
        <v>80188351</v>
      </c>
      <c r="B3554" s="2">
        <v>4.22</v>
      </c>
      <c r="C3554" s="22">
        <f t="shared" si="110"/>
        <v>5</v>
      </c>
      <c r="D3554" t="str">
        <f t="shared" si="111"/>
        <v>Excellent</v>
      </c>
    </row>
    <row r="3555" spans="1:4" x14ac:dyDescent="0.2">
      <c r="A3555" s="2">
        <v>70128695</v>
      </c>
      <c r="B3555" s="2">
        <v>1.87</v>
      </c>
      <c r="C3555" s="22">
        <f t="shared" si="110"/>
        <v>2</v>
      </c>
      <c r="D3555" t="str">
        <f t="shared" si="111"/>
        <v>Neutral</v>
      </c>
    </row>
    <row r="3556" spans="1:4" x14ac:dyDescent="0.2">
      <c r="A3556" s="2">
        <v>80095807</v>
      </c>
      <c r="B3556" s="2">
        <v>1.62</v>
      </c>
      <c r="C3556" s="22">
        <f t="shared" si="110"/>
        <v>2</v>
      </c>
      <c r="D3556" t="str">
        <f t="shared" si="111"/>
        <v>Neutral</v>
      </c>
    </row>
    <row r="3557" spans="1:4" x14ac:dyDescent="0.2">
      <c r="A3557" s="2">
        <v>70121008</v>
      </c>
      <c r="B3557" s="2">
        <v>2.27</v>
      </c>
      <c r="C3557" s="22">
        <f t="shared" si="110"/>
        <v>3</v>
      </c>
      <c r="D3557" t="str">
        <f t="shared" si="111"/>
        <v>Good</v>
      </c>
    </row>
    <row r="3558" spans="1:4" x14ac:dyDescent="0.2">
      <c r="A3558" s="2">
        <v>81167101</v>
      </c>
      <c r="B3558" s="2">
        <v>1.82</v>
      </c>
      <c r="C3558" s="22">
        <f t="shared" si="110"/>
        <v>2</v>
      </c>
      <c r="D3558" t="str">
        <f t="shared" si="111"/>
        <v>Neutral</v>
      </c>
    </row>
    <row r="3559" spans="1:4" x14ac:dyDescent="0.2">
      <c r="A3559" s="2">
        <v>60000870</v>
      </c>
      <c r="B3559" s="2">
        <v>2.77</v>
      </c>
      <c r="C3559" s="22">
        <f t="shared" si="110"/>
        <v>3</v>
      </c>
      <c r="D3559" t="str">
        <f t="shared" si="111"/>
        <v>Good</v>
      </c>
    </row>
    <row r="3560" spans="1:4" x14ac:dyDescent="0.2">
      <c r="A3560" s="2">
        <v>70260512</v>
      </c>
      <c r="B3560" s="2">
        <v>1.77</v>
      </c>
      <c r="C3560" s="22">
        <f t="shared" si="110"/>
        <v>2</v>
      </c>
      <c r="D3560" t="str">
        <f t="shared" si="111"/>
        <v>Neutral</v>
      </c>
    </row>
    <row r="3561" spans="1:4" x14ac:dyDescent="0.2">
      <c r="A3561" s="2">
        <v>80135276</v>
      </c>
      <c r="B3561" s="2">
        <v>3.64</v>
      </c>
      <c r="C3561" s="22">
        <f t="shared" si="110"/>
        <v>4</v>
      </c>
      <c r="D3561" t="str">
        <f t="shared" si="111"/>
        <v>Very Good</v>
      </c>
    </row>
    <row r="3562" spans="1:4" x14ac:dyDescent="0.2">
      <c r="A3562" s="2">
        <v>60035996</v>
      </c>
      <c r="B3562" s="2">
        <v>1.31</v>
      </c>
      <c r="C3562" s="22">
        <f t="shared" si="110"/>
        <v>2</v>
      </c>
      <c r="D3562" t="str">
        <f t="shared" si="111"/>
        <v>Neutral</v>
      </c>
    </row>
    <row r="3563" spans="1:4" x14ac:dyDescent="0.2">
      <c r="A3563" s="2">
        <v>60000409</v>
      </c>
      <c r="B3563" s="2">
        <v>4.47</v>
      </c>
      <c r="C3563" s="22">
        <f t="shared" si="110"/>
        <v>5</v>
      </c>
      <c r="D3563" t="str">
        <f t="shared" si="111"/>
        <v>Excellent</v>
      </c>
    </row>
    <row r="3564" spans="1:4" x14ac:dyDescent="0.2">
      <c r="A3564" s="2">
        <v>80201590</v>
      </c>
      <c r="B3564" s="2">
        <v>1.21</v>
      </c>
      <c r="C3564" s="22">
        <f t="shared" si="110"/>
        <v>2</v>
      </c>
      <c r="D3564" t="str">
        <f t="shared" si="111"/>
        <v>Neutral</v>
      </c>
    </row>
    <row r="3565" spans="1:4" x14ac:dyDescent="0.2">
      <c r="A3565" s="2">
        <v>60022396</v>
      </c>
      <c r="B3565" s="2">
        <v>1.38</v>
      </c>
      <c r="C3565" s="22">
        <f t="shared" si="110"/>
        <v>2</v>
      </c>
      <c r="D3565" t="str">
        <f t="shared" si="111"/>
        <v>Neutral</v>
      </c>
    </row>
    <row r="3566" spans="1:4" x14ac:dyDescent="0.2">
      <c r="A3566" s="2">
        <v>28631029</v>
      </c>
      <c r="B3566" s="2">
        <v>4.51</v>
      </c>
      <c r="C3566" s="22">
        <f t="shared" si="110"/>
        <v>5</v>
      </c>
      <c r="D3566" t="str">
        <f t="shared" si="111"/>
        <v>Excellent</v>
      </c>
    </row>
    <row r="3567" spans="1:4" x14ac:dyDescent="0.2">
      <c r="A3567" s="2">
        <v>60022058</v>
      </c>
      <c r="B3567" s="2">
        <v>1.07</v>
      </c>
      <c r="C3567" s="22">
        <f t="shared" si="110"/>
        <v>2</v>
      </c>
      <c r="D3567" t="str">
        <f t="shared" si="111"/>
        <v>Neutral</v>
      </c>
    </row>
    <row r="3568" spans="1:4" x14ac:dyDescent="0.2">
      <c r="A3568" s="2">
        <v>70077544</v>
      </c>
      <c r="B3568" s="2">
        <v>1.75</v>
      </c>
      <c r="C3568" s="22">
        <f t="shared" si="110"/>
        <v>2</v>
      </c>
      <c r="D3568" t="str">
        <f t="shared" si="111"/>
        <v>Neutral</v>
      </c>
    </row>
    <row r="3569" spans="1:4" x14ac:dyDescent="0.2">
      <c r="A3569" s="2">
        <v>60023856</v>
      </c>
      <c r="B3569" s="2">
        <v>3.08</v>
      </c>
      <c r="C3569" s="22">
        <f t="shared" si="110"/>
        <v>4</v>
      </c>
      <c r="D3569" t="str">
        <f t="shared" si="111"/>
        <v>Very Good</v>
      </c>
    </row>
    <row r="3570" spans="1:4" x14ac:dyDescent="0.2">
      <c r="A3570" s="2">
        <v>1029730</v>
      </c>
      <c r="B3570" s="2">
        <v>2.8</v>
      </c>
      <c r="C3570" s="22">
        <f t="shared" si="110"/>
        <v>3</v>
      </c>
      <c r="D3570" t="str">
        <f t="shared" si="111"/>
        <v>Good</v>
      </c>
    </row>
    <row r="3571" spans="1:4" x14ac:dyDescent="0.2">
      <c r="A3571" s="2">
        <v>60029154</v>
      </c>
      <c r="B3571" s="2">
        <v>4.43</v>
      </c>
      <c r="C3571" s="22">
        <f t="shared" si="110"/>
        <v>5</v>
      </c>
      <c r="D3571" t="str">
        <f t="shared" si="111"/>
        <v>Excellent</v>
      </c>
    </row>
    <row r="3572" spans="1:4" x14ac:dyDescent="0.2">
      <c r="A3572" s="2">
        <v>70103524</v>
      </c>
      <c r="B3572" s="2">
        <v>3.99</v>
      </c>
      <c r="C3572" s="22">
        <f t="shared" si="110"/>
        <v>4</v>
      </c>
      <c r="D3572" t="str">
        <f t="shared" si="111"/>
        <v>Very Good</v>
      </c>
    </row>
    <row r="3573" spans="1:4" x14ac:dyDescent="0.2">
      <c r="A3573" s="2">
        <v>70021631</v>
      </c>
      <c r="B3573" s="2">
        <v>1.39</v>
      </c>
      <c r="C3573" s="22">
        <f t="shared" si="110"/>
        <v>2</v>
      </c>
      <c r="D3573" t="str">
        <f t="shared" si="111"/>
        <v>Neutral</v>
      </c>
    </row>
    <row r="3574" spans="1:4" x14ac:dyDescent="0.2">
      <c r="A3574" s="2">
        <v>81012487</v>
      </c>
      <c r="B3574" s="2">
        <v>3.09</v>
      </c>
      <c r="C3574" s="22">
        <f t="shared" si="110"/>
        <v>4</v>
      </c>
      <c r="D3574" t="str">
        <f t="shared" si="111"/>
        <v>Very Good</v>
      </c>
    </row>
    <row r="3575" spans="1:4" x14ac:dyDescent="0.2">
      <c r="A3575" s="2">
        <v>81044551</v>
      </c>
      <c r="B3575" s="2">
        <v>3.14</v>
      </c>
      <c r="C3575" s="22">
        <f t="shared" si="110"/>
        <v>4</v>
      </c>
      <c r="D3575" t="str">
        <f t="shared" si="111"/>
        <v>Very Good</v>
      </c>
    </row>
    <row r="3576" spans="1:4" x14ac:dyDescent="0.2">
      <c r="A3576" s="2">
        <v>404067</v>
      </c>
      <c r="B3576" s="2">
        <v>2.76</v>
      </c>
      <c r="C3576" s="22">
        <f t="shared" si="110"/>
        <v>3</v>
      </c>
      <c r="D3576" t="str">
        <f t="shared" si="111"/>
        <v>Good</v>
      </c>
    </row>
    <row r="3577" spans="1:4" x14ac:dyDescent="0.2">
      <c r="A3577" s="2">
        <v>70020296</v>
      </c>
      <c r="B3577" s="2">
        <v>3.45</v>
      </c>
      <c r="C3577" s="22">
        <f t="shared" si="110"/>
        <v>4</v>
      </c>
      <c r="D3577" t="str">
        <f t="shared" si="111"/>
        <v>Very Good</v>
      </c>
    </row>
    <row r="3578" spans="1:4" x14ac:dyDescent="0.2">
      <c r="A3578" s="2">
        <v>70021652</v>
      </c>
      <c r="B3578" s="2">
        <v>2.91</v>
      </c>
      <c r="C3578" s="22">
        <f t="shared" si="110"/>
        <v>3</v>
      </c>
      <c r="D3578" t="str">
        <f t="shared" si="111"/>
        <v>Good</v>
      </c>
    </row>
    <row r="3579" spans="1:4" x14ac:dyDescent="0.2">
      <c r="A3579" s="2">
        <v>70061763</v>
      </c>
      <c r="B3579" s="2">
        <v>1.04</v>
      </c>
      <c r="C3579" s="22">
        <f t="shared" si="110"/>
        <v>2</v>
      </c>
      <c r="D3579" t="str">
        <f t="shared" si="111"/>
        <v>Neutral</v>
      </c>
    </row>
    <row r="3580" spans="1:4" x14ac:dyDescent="0.2">
      <c r="A3580" s="2">
        <v>70113006</v>
      </c>
      <c r="B3580" s="2">
        <v>4.0199999999999996</v>
      </c>
      <c r="C3580" s="22">
        <f t="shared" si="110"/>
        <v>5</v>
      </c>
      <c r="D3580" t="str">
        <f t="shared" si="111"/>
        <v>Excellent</v>
      </c>
    </row>
    <row r="3581" spans="1:4" x14ac:dyDescent="0.2">
      <c r="A3581" s="2">
        <v>70105370</v>
      </c>
      <c r="B3581" s="2">
        <v>2.75</v>
      </c>
      <c r="C3581" s="22">
        <f t="shared" si="110"/>
        <v>3</v>
      </c>
      <c r="D3581" t="str">
        <f t="shared" si="111"/>
        <v>Good</v>
      </c>
    </row>
    <row r="3582" spans="1:4" x14ac:dyDescent="0.2">
      <c r="A3582" s="2">
        <v>60004484</v>
      </c>
      <c r="B3582" s="2">
        <v>2.35</v>
      </c>
      <c r="C3582" s="22">
        <f t="shared" si="110"/>
        <v>3</v>
      </c>
      <c r="D3582" t="str">
        <f t="shared" si="111"/>
        <v>Good</v>
      </c>
    </row>
    <row r="3583" spans="1:4" x14ac:dyDescent="0.2">
      <c r="A3583" s="2">
        <v>60004483</v>
      </c>
      <c r="B3583" s="2">
        <v>3.18</v>
      </c>
      <c r="C3583" s="22">
        <f t="shared" si="110"/>
        <v>4</v>
      </c>
      <c r="D3583" t="str">
        <f t="shared" si="111"/>
        <v>Very Good</v>
      </c>
    </row>
    <row r="3584" spans="1:4" x14ac:dyDescent="0.2">
      <c r="A3584" s="2">
        <v>5670479</v>
      </c>
      <c r="B3584" s="2">
        <v>4.37</v>
      </c>
      <c r="C3584" s="22">
        <f t="shared" si="110"/>
        <v>5</v>
      </c>
      <c r="D3584" t="str">
        <f t="shared" si="111"/>
        <v>Excellent</v>
      </c>
    </row>
    <row r="3585" spans="1:4" x14ac:dyDescent="0.2">
      <c r="A3585" s="2">
        <v>60001808</v>
      </c>
      <c r="B3585" s="2">
        <v>2.04</v>
      </c>
      <c r="C3585" s="22">
        <f t="shared" si="110"/>
        <v>3</v>
      </c>
      <c r="D3585" t="str">
        <f t="shared" si="111"/>
        <v>Good</v>
      </c>
    </row>
    <row r="3586" spans="1:4" x14ac:dyDescent="0.2">
      <c r="A3586" s="2">
        <v>60001807</v>
      </c>
      <c r="B3586" s="2">
        <v>4.45</v>
      </c>
      <c r="C3586" s="22">
        <f t="shared" si="110"/>
        <v>5</v>
      </c>
      <c r="D3586" t="str">
        <f t="shared" si="111"/>
        <v>Excellent</v>
      </c>
    </row>
    <row r="3587" spans="1:4" x14ac:dyDescent="0.2">
      <c r="A3587" s="2">
        <v>793907</v>
      </c>
      <c r="B3587" s="2">
        <v>2.2999999999999998</v>
      </c>
      <c r="C3587" s="22">
        <f t="shared" ref="C3587:C3650" si="112">ROUNDUP(B3587,0)</f>
        <v>3</v>
      </c>
      <c r="D3587" t="str">
        <f t="shared" ref="D3587:D3650" si="113">IF(C3587=0,"Very Bad", IF(C3587=1,"Bad",IF(C3587=2,"Neutral", IF(C3587=3,"Good",IF(C3587=4,"Very Good",IF(C3587=5,"Excellent"))))))</f>
        <v>Good</v>
      </c>
    </row>
    <row r="3588" spans="1:4" x14ac:dyDescent="0.2">
      <c r="A3588" s="2">
        <v>60001854</v>
      </c>
      <c r="B3588" s="2">
        <v>1.72</v>
      </c>
      <c r="C3588" s="22">
        <f t="shared" si="112"/>
        <v>2</v>
      </c>
      <c r="D3588" t="str">
        <f t="shared" si="113"/>
        <v>Neutral</v>
      </c>
    </row>
    <row r="3589" spans="1:4" x14ac:dyDescent="0.2">
      <c r="A3589" s="2">
        <v>20159719</v>
      </c>
      <c r="B3589" s="2">
        <v>1.45</v>
      </c>
      <c r="C3589" s="22">
        <f t="shared" si="112"/>
        <v>2</v>
      </c>
      <c r="D3589" t="str">
        <f t="shared" si="113"/>
        <v>Neutral</v>
      </c>
    </row>
    <row r="3590" spans="1:4" x14ac:dyDescent="0.2">
      <c r="A3590" s="2">
        <v>60024914</v>
      </c>
      <c r="B3590" s="2">
        <v>1.44</v>
      </c>
      <c r="C3590" s="22">
        <f t="shared" si="112"/>
        <v>2</v>
      </c>
      <c r="D3590" t="str">
        <f t="shared" si="113"/>
        <v>Neutral</v>
      </c>
    </row>
    <row r="3591" spans="1:4" x14ac:dyDescent="0.2">
      <c r="A3591" s="2">
        <v>60000209</v>
      </c>
      <c r="B3591" s="2">
        <v>4.5199999999999996</v>
      </c>
      <c r="C3591" s="22">
        <f t="shared" si="112"/>
        <v>5</v>
      </c>
      <c r="D3591" t="str">
        <f t="shared" si="113"/>
        <v>Excellent</v>
      </c>
    </row>
    <row r="3592" spans="1:4" x14ac:dyDescent="0.2">
      <c r="A3592" s="2">
        <v>60033108</v>
      </c>
      <c r="B3592" s="2">
        <v>1.92</v>
      </c>
      <c r="C3592" s="22">
        <f t="shared" si="112"/>
        <v>2</v>
      </c>
      <c r="D3592" t="str">
        <f t="shared" si="113"/>
        <v>Neutral</v>
      </c>
    </row>
    <row r="3593" spans="1:4" x14ac:dyDescent="0.2">
      <c r="A3593" s="2">
        <v>1064058</v>
      </c>
      <c r="B3593" s="2">
        <v>1.1399999999999999</v>
      </c>
      <c r="C3593" s="22">
        <f t="shared" si="112"/>
        <v>2</v>
      </c>
      <c r="D3593" t="str">
        <f t="shared" si="113"/>
        <v>Neutral</v>
      </c>
    </row>
    <row r="3594" spans="1:4" x14ac:dyDescent="0.2">
      <c r="A3594" s="2">
        <v>60021377</v>
      </c>
      <c r="B3594" s="2">
        <v>4.3099999999999996</v>
      </c>
      <c r="C3594" s="22">
        <f t="shared" si="112"/>
        <v>5</v>
      </c>
      <c r="D3594" t="str">
        <f t="shared" si="113"/>
        <v>Excellent</v>
      </c>
    </row>
    <row r="3595" spans="1:4" x14ac:dyDescent="0.2">
      <c r="A3595" s="2">
        <v>60033107</v>
      </c>
      <c r="B3595" s="2">
        <v>3.13</v>
      </c>
      <c r="C3595" s="22">
        <f t="shared" si="112"/>
        <v>4</v>
      </c>
      <c r="D3595" t="str">
        <f t="shared" si="113"/>
        <v>Very Good</v>
      </c>
    </row>
    <row r="3596" spans="1:4" x14ac:dyDescent="0.2">
      <c r="A3596" s="2">
        <v>80066084</v>
      </c>
      <c r="B3596" s="2">
        <v>2.31</v>
      </c>
      <c r="C3596" s="22">
        <f t="shared" si="112"/>
        <v>3</v>
      </c>
      <c r="D3596" t="str">
        <f t="shared" si="113"/>
        <v>Good</v>
      </c>
    </row>
    <row r="3597" spans="1:4" x14ac:dyDescent="0.2">
      <c r="A3597" s="2">
        <v>1067876</v>
      </c>
      <c r="B3597" s="2">
        <v>4.5599999999999996</v>
      </c>
      <c r="C3597" s="22">
        <f t="shared" si="112"/>
        <v>5</v>
      </c>
      <c r="D3597" t="str">
        <f t="shared" si="113"/>
        <v>Excellent</v>
      </c>
    </row>
    <row r="3598" spans="1:4" x14ac:dyDescent="0.2">
      <c r="A3598" s="2">
        <v>70117902</v>
      </c>
      <c r="B3598" s="2">
        <v>1.59</v>
      </c>
      <c r="C3598" s="22">
        <f t="shared" si="112"/>
        <v>2</v>
      </c>
      <c r="D3598" t="str">
        <f t="shared" si="113"/>
        <v>Neutral</v>
      </c>
    </row>
    <row r="3599" spans="1:4" x14ac:dyDescent="0.2">
      <c r="A3599" s="2">
        <v>60001396</v>
      </c>
      <c r="B3599" s="2">
        <v>2.17</v>
      </c>
      <c r="C3599" s="22">
        <f t="shared" si="112"/>
        <v>3</v>
      </c>
      <c r="D3599" t="str">
        <f t="shared" si="113"/>
        <v>Good</v>
      </c>
    </row>
    <row r="3600" spans="1:4" x14ac:dyDescent="0.2">
      <c r="A3600" s="2">
        <v>22007250</v>
      </c>
      <c r="B3600" s="2">
        <v>3.93</v>
      </c>
      <c r="C3600" s="22">
        <f t="shared" si="112"/>
        <v>4</v>
      </c>
      <c r="D3600" t="str">
        <f t="shared" si="113"/>
        <v>Very Good</v>
      </c>
    </row>
    <row r="3601" spans="1:4" x14ac:dyDescent="0.2">
      <c r="A3601" s="2">
        <v>60020949</v>
      </c>
      <c r="B3601" s="2">
        <v>1.8</v>
      </c>
      <c r="C3601" s="22">
        <f t="shared" si="112"/>
        <v>2</v>
      </c>
      <c r="D3601" t="str">
        <f t="shared" si="113"/>
        <v>Neutral</v>
      </c>
    </row>
    <row r="3602" spans="1:4" x14ac:dyDescent="0.2">
      <c r="A3602" s="2">
        <v>60011597</v>
      </c>
      <c r="B3602" s="2">
        <v>2.5499999999999998</v>
      </c>
      <c r="C3602" s="22">
        <f t="shared" si="112"/>
        <v>3</v>
      </c>
      <c r="D3602" t="str">
        <f t="shared" si="113"/>
        <v>Good</v>
      </c>
    </row>
    <row r="3603" spans="1:4" x14ac:dyDescent="0.2">
      <c r="A3603" s="2">
        <v>70100379</v>
      </c>
      <c r="B3603" s="2">
        <v>4.96</v>
      </c>
      <c r="C3603" s="22">
        <f t="shared" si="112"/>
        <v>5</v>
      </c>
      <c r="D3603" t="str">
        <f t="shared" si="113"/>
        <v>Excellent</v>
      </c>
    </row>
    <row r="3604" spans="1:4" x14ac:dyDescent="0.2">
      <c r="A3604" s="2">
        <v>70209245</v>
      </c>
      <c r="B3604" s="2">
        <v>3.45</v>
      </c>
      <c r="C3604" s="22">
        <f t="shared" si="112"/>
        <v>4</v>
      </c>
      <c r="D3604" t="str">
        <f t="shared" si="113"/>
        <v>Very Good</v>
      </c>
    </row>
    <row r="3605" spans="1:4" x14ac:dyDescent="0.2">
      <c r="A3605" s="2">
        <v>70045863</v>
      </c>
      <c r="B3605" s="2">
        <v>2.85</v>
      </c>
      <c r="C3605" s="22">
        <f t="shared" si="112"/>
        <v>3</v>
      </c>
      <c r="D3605" t="str">
        <f t="shared" si="113"/>
        <v>Good</v>
      </c>
    </row>
    <row r="3606" spans="1:4" x14ac:dyDescent="0.2">
      <c r="A3606" s="2">
        <v>70045866</v>
      </c>
      <c r="B3606" s="2">
        <v>4.4800000000000004</v>
      </c>
      <c r="C3606" s="22">
        <f t="shared" si="112"/>
        <v>5</v>
      </c>
      <c r="D3606" t="str">
        <f t="shared" si="113"/>
        <v>Excellent</v>
      </c>
    </row>
    <row r="3607" spans="1:4" x14ac:dyDescent="0.2">
      <c r="A3607" s="2">
        <v>80999981</v>
      </c>
      <c r="B3607" s="2">
        <v>3.48</v>
      </c>
      <c r="C3607" s="22">
        <f t="shared" si="112"/>
        <v>4</v>
      </c>
      <c r="D3607" t="str">
        <f t="shared" si="113"/>
        <v>Very Good</v>
      </c>
    </row>
    <row r="3608" spans="1:4" x14ac:dyDescent="0.2">
      <c r="A3608" s="2">
        <v>60022056</v>
      </c>
      <c r="B3608" s="2">
        <v>2.44</v>
      </c>
      <c r="C3608" s="22">
        <f t="shared" si="112"/>
        <v>3</v>
      </c>
      <c r="D3608" t="str">
        <f t="shared" si="113"/>
        <v>Good</v>
      </c>
    </row>
    <row r="3609" spans="1:4" x14ac:dyDescent="0.2">
      <c r="A3609" s="2">
        <v>80016588</v>
      </c>
      <c r="B3609" s="2">
        <v>1.72</v>
      </c>
      <c r="C3609" s="22">
        <f t="shared" si="112"/>
        <v>2</v>
      </c>
      <c r="D3609" t="str">
        <f t="shared" si="113"/>
        <v>Neutral</v>
      </c>
    </row>
    <row r="3610" spans="1:4" x14ac:dyDescent="0.2">
      <c r="A3610" s="2">
        <v>70011207</v>
      </c>
      <c r="B3610" s="2">
        <v>2.63</v>
      </c>
      <c r="C3610" s="22">
        <f t="shared" si="112"/>
        <v>3</v>
      </c>
      <c r="D3610" t="str">
        <f t="shared" si="113"/>
        <v>Good</v>
      </c>
    </row>
    <row r="3611" spans="1:4" x14ac:dyDescent="0.2">
      <c r="A3611" s="2">
        <v>60027689</v>
      </c>
      <c r="B3611" s="2">
        <v>4.49</v>
      </c>
      <c r="C3611" s="22">
        <f t="shared" si="112"/>
        <v>5</v>
      </c>
      <c r="D3611" t="str">
        <f t="shared" si="113"/>
        <v>Excellent</v>
      </c>
    </row>
    <row r="3612" spans="1:4" x14ac:dyDescent="0.2">
      <c r="A3612" s="2">
        <v>80239710</v>
      </c>
      <c r="B3612" s="2">
        <v>1.59</v>
      </c>
      <c r="C3612" s="22">
        <f t="shared" si="112"/>
        <v>2</v>
      </c>
      <c r="D3612" t="str">
        <f t="shared" si="113"/>
        <v>Neutral</v>
      </c>
    </row>
    <row r="3613" spans="1:4" x14ac:dyDescent="0.2">
      <c r="A3613" s="2">
        <v>80177342</v>
      </c>
      <c r="B3613" s="2">
        <v>1.65</v>
      </c>
      <c r="C3613" s="22">
        <f t="shared" si="112"/>
        <v>2</v>
      </c>
      <c r="D3613" t="str">
        <f t="shared" si="113"/>
        <v>Neutral</v>
      </c>
    </row>
    <row r="3614" spans="1:4" x14ac:dyDescent="0.2">
      <c r="A3614" s="2">
        <v>80108616</v>
      </c>
      <c r="B3614" s="2">
        <v>4.9400000000000004</v>
      </c>
      <c r="C3614" s="22">
        <f t="shared" si="112"/>
        <v>5</v>
      </c>
      <c r="D3614" t="str">
        <f t="shared" si="113"/>
        <v>Excellent</v>
      </c>
    </row>
    <row r="3615" spans="1:4" x14ac:dyDescent="0.2">
      <c r="A3615" s="2">
        <v>70084799</v>
      </c>
      <c r="B3615" s="2">
        <v>3.29</v>
      </c>
      <c r="C3615" s="22">
        <f t="shared" si="112"/>
        <v>4</v>
      </c>
      <c r="D3615" t="str">
        <f t="shared" si="113"/>
        <v>Very Good</v>
      </c>
    </row>
    <row r="3616" spans="1:4" x14ac:dyDescent="0.2">
      <c r="A3616" s="2">
        <v>60010487</v>
      </c>
      <c r="B3616" s="2">
        <v>2.38</v>
      </c>
      <c r="C3616" s="22">
        <f t="shared" si="112"/>
        <v>3</v>
      </c>
      <c r="D3616" t="str">
        <f t="shared" si="113"/>
        <v>Good</v>
      </c>
    </row>
    <row r="3617" spans="1:4" x14ac:dyDescent="0.2">
      <c r="A3617" s="2">
        <v>60011649</v>
      </c>
      <c r="B3617" s="2">
        <v>4.26</v>
      </c>
      <c r="C3617" s="22">
        <f t="shared" si="112"/>
        <v>5</v>
      </c>
      <c r="D3617" t="str">
        <f t="shared" si="113"/>
        <v>Excellent</v>
      </c>
    </row>
    <row r="3618" spans="1:4" x14ac:dyDescent="0.2">
      <c r="A3618" s="2">
        <v>60010488</v>
      </c>
      <c r="B3618" s="2">
        <v>2.44</v>
      </c>
      <c r="C3618" s="22">
        <f t="shared" si="112"/>
        <v>3</v>
      </c>
      <c r="D3618" t="str">
        <f t="shared" si="113"/>
        <v>Good</v>
      </c>
    </row>
    <row r="3619" spans="1:4" x14ac:dyDescent="0.2">
      <c r="A3619" s="2">
        <v>60004476</v>
      </c>
      <c r="B3619" s="2">
        <v>2.82</v>
      </c>
      <c r="C3619" s="22">
        <f t="shared" si="112"/>
        <v>3</v>
      </c>
      <c r="D3619" t="str">
        <f t="shared" si="113"/>
        <v>Good</v>
      </c>
    </row>
    <row r="3620" spans="1:4" x14ac:dyDescent="0.2">
      <c r="A3620" s="2">
        <v>70299748</v>
      </c>
      <c r="B3620" s="2">
        <v>3.65</v>
      </c>
      <c r="C3620" s="22">
        <f t="shared" si="112"/>
        <v>4</v>
      </c>
      <c r="D3620" t="str">
        <f t="shared" si="113"/>
        <v>Very Good</v>
      </c>
    </row>
    <row r="3621" spans="1:4" x14ac:dyDescent="0.2">
      <c r="A3621" s="2">
        <v>80214621</v>
      </c>
      <c r="B3621" s="2">
        <v>1.26</v>
      </c>
      <c r="C3621" s="22">
        <f t="shared" si="112"/>
        <v>2</v>
      </c>
      <c r="D3621" t="str">
        <f t="shared" si="113"/>
        <v>Neutral</v>
      </c>
    </row>
    <row r="3622" spans="1:4" x14ac:dyDescent="0.2">
      <c r="A3622" s="2">
        <v>80245709</v>
      </c>
      <c r="B3622" s="2">
        <v>1.71</v>
      </c>
      <c r="C3622" s="22">
        <f t="shared" si="112"/>
        <v>2</v>
      </c>
      <c r="D3622" t="str">
        <f t="shared" si="113"/>
        <v>Neutral</v>
      </c>
    </row>
    <row r="3623" spans="1:4" x14ac:dyDescent="0.2">
      <c r="A3623" s="2">
        <v>70117299</v>
      </c>
      <c r="B3623" s="2">
        <v>3.6</v>
      </c>
      <c r="C3623" s="22">
        <f t="shared" si="112"/>
        <v>4</v>
      </c>
      <c r="D3623" t="str">
        <f t="shared" si="113"/>
        <v>Very Good</v>
      </c>
    </row>
    <row r="3624" spans="1:4" x14ac:dyDescent="0.2">
      <c r="A3624" s="2">
        <v>16944044</v>
      </c>
      <c r="B3624" s="2">
        <v>2.12</v>
      </c>
      <c r="C3624" s="22">
        <f t="shared" si="112"/>
        <v>3</v>
      </c>
      <c r="D3624" t="str">
        <f t="shared" si="113"/>
        <v>Good</v>
      </c>
    </row>
    <row r="3625" spans="1:4" x14ac:dyDescent="0.2">
      <c r="A3625" s="2">
        <v>81045060</v>
      </c>
      <c r="B3625" s="2">
        <v>4.59</v>
      </c>
      <c r="C3625" s="22">
        <f t="shared" si="112"/>
        <v>5</v>
      </c>
      <c r="D3625" t="str">
        <f t="shared" si="113"/>
        <v>Excellent</v>
      </c>
    </row>
    <row r="3626" spans="1:4" x14ac:dyDescent="0.2">
      <c r="A3626" s="2">
        <v>60031284</v>
      </c>
      <c r="B3626" s="2">
        <v>2.68</v>
      </c>
      <c r="C3626" s="22">
        <f t="shared" si="112"/>
        <v>3</v>
      </c>
      <c r="D3626" t="str">
        <f t="shared" si="113"/>
        <v>Good</v>
      </c>
    </row>
    <row r="3627" spans="1:4" x14ac:dyDescent="0.2">
      <c r="A3627" s="2">
        <v>70256512</v>
      </c>
      <c r="B3627" s="2">
        <v>2.12</v>
      </c>
      <c r="C3627" s="22">
        <f t="shared" si="112"/>
        <v>3</v>
      </c>
      <c r="D3627" t="str">
        <f t="shared" si="113"/>
        <v>Good</v>
      </c>
    </row>
    <row r="3628" spans="1:4" x14ac:dyDescent="0.2">
      <c r="A3628" s="2">
        <v>70058019</v>
      </c>
      <c r="B3628" s="2">
        <v>1.68</v>
      </c>
      <c r="C3628" s="22">
        <f t="shared" si="112"/>
        <v>2</v>
      </c>
      <c r="D3628" t="str">
        <f t="shared" si="113"/>
        <v>Neutral</v>
      </c>
    </row>
    <row r="3629" spans="1:4" x14ac:dyDescent="0.2">
      <c r="A3629" s="2">
        <v>81046846</v>
      </c>
      <c r="B3629" s="2">
        <v>2.4</v>
      </c>
      <c r="C3629" s="22">
        <f t="shared" si="112"/>
        <v>3</v>
      </c>
      <c r="D3629" t="str">
        <f t="shared" si="113"/>
        <v>Good</v>
      </c>
    </row>
    <row r="3630" spans="1:4" x14ac:dyDescent="0.2">
      <c r="A3630" s="2">
        <v>880640</v>
      </c>
      <c r="B3630" s="2">
        <v>1.1399999999999999</v>
      </c>
      <c r="C3630" s="22">
        <f t="shared" si="112"/>
        <v>2</v>
      </c>
      <c r="D3630" t="str">
        <f t="shared" si="113"/>
        <v>Neutral</v>
      </c>
    </row>
    <row r="3631" spans="1:4" x14ac:dyDescent="0.2">
      <c r="A3631" s="2">
        <v>81052279</v>
      </c>
      <c r="B3631" s="2">
        <v>4.9000000000000004</v>
      </c>
      <c r="C3631" s="22">
        <f t="shared" si="112"/>
        <v>5</v>
      </c>
      <c r="D3631" t="str">
        <f t="shared" si="113"/>
        <v>Excellent</v>
      </c>
    </row>
    <row r="3632" spans="1:4" x14ac:dyDescent="0.2">
      <c r="A3632" s="2">
        <v>81052277</v>
      </c>
      <c r="B3632" s="2">
        <v>2.34</v>
      </c>
      <c r="C3632" s="22">
        <f t="shared" si="112"/>
        <v>3</v>
      </c>
      <c r="D3632" t="str">
        <f t="shared" si="113"/>
        <v>Good</v>
      </c>
    </row>
    <row r="3633" spans="1:4" x14ac:dyDescent="0.2">
      <c r="A3633" s="2">
        <v>60026139</v>
      </c>
      <c r="B3633" s="2">
        <v>3.41</v>
      </c>
      <c r="C3633" s="22">
        <f t="shared" si="112"/>
        <v>4</v>
      </c>
      <c r="D3633" t="str">
        <f t="shared" si="113"/>
        <v>Very Good</v>
      </c>
    </row>
    <row r="3634" spans="1:4" x14ac:dyDescent="0.2">
      <c r="A3634" s="2">
        <v>70101375</v>
      </c>
      <c r="B3634" s="2">
        <v>4.68</v>
      </c>
      <c r="C3634" s="22">
        <f t="shared" si="112"/>
        <v>5</v>
      </c>
      <c r="D3634" t="str">
        <f t="shared" si="113"/>
        <v>Excellent</v>
      </c>
    </row>
    <row r="3635" spans="1:4" x14ac:dyDescent="0.2">
      <c r="A3635" s="2">
        <v>408911</v>
      </c>
      <c r="B3635" s="2">
        <v>2.46</v>
      </c>
      <c r="C3635" s="22">
        <f t="shared" si="112"/>
        <v>3</v>
      </c>
      <c r="D3635" t="str">
        <f t="shared" si="113"/>
        <v>Good</v>
      </c>
    </row>
    <row r="3636" spans="1:4" x14ac:dyDescent="0.2">
      <c r="A3636" s="2">
        <v>80195885</v>
      </c>
      <c r="B3636" s="2">
        <v>4.25</v>
      </c>
      <c r="C3636" s="22">
        <f t="shared" si="112"/>
        <v>5</v>
      </c>
      <c r="D3636" t="str">
        <f t="shared" si="113"/>
        <v>Excellent</v>
      </c>
    </row>
    <row r="3637" spans="1:4" x14ac:dyDescent="0.2">
      <c r="A3637" s="2">
        <v>80209379</v>
      </c>
      <c r="B3637" s="2">
        <v>4.29</v>
      </c>
      <c r="C3637" s="22">
        <f t="shared" si="112"/>
        <v>5</v>
      </c>
      <c r="D3637" t="str">
        <f t="shared" si="113"/>
        <v>Excellent</v>
      </c>
    </row>
    <row r="3638" spans="1:4" x14ac:dyDescent="0.2">
      <c r="A3638" s="2">
        <v>70307648</v>
      </c>
      <c r="B3638" s="2">
        <v>2.38</v>
      </c>
      <c r="C3638" s="22">
        <f t="shared" si="112"/>
        <v>3</v>
      </c>
      <c r="D3638" t="str">
        <f t="shared" si="113"/>
        <v>Good</v>
      </c>
    </row>
    <row r="3639" spans="1:4" x14ac:dyDescent="0.2">
      <c r="A3639" s="2">
        <v>70174741</v>
      </c>
      <c r="B3639" s="2">
        <v>1.39</v>
      </c>
      <c r="C3639" s="22">
        <f t="shared" si="112"/>
        <v>2</v>
      </c>
      <c r="D3639" t="str">
        <f t="shared" si="113"/>
        <v>Neutral</v>
      </c>
    </row>
    <row r="3640" spans="1:4" x14ac:dyDescent="0.2">
      <c r="A3640" s="2">
        <v>60023619</v>
      </c>
      <c r="B3640" s="2">
        <v>1.1100000000000001</v>
      </c>
      <c r="C3640" s="22">
        <f t="shared" si="112"/>
        <v>2</v>
      </c>
      <c r="D3640" t="str">
        <f t="shared" si="113"/>
        <v>Neutral</v>
      </c>
    </row>
    <row r="3641" spans="1:4" x14ac:dyDescent="0.2">
      <c r="A3641" s="2">
        <v>70023960</v>
      </c>
      <c r="B3641" s="2">
        <v>4.46</v>
      </c>
      <c r="C3641" s="22">
        <f t="shared" si="112"/>
        <v>5</v>
      </c>
      <c r="D3641" t="str">
        <f t="shared" si="113"/>
        <v>Excellent</v>
      </c>
    </row>
    <row r="3642" spans="1:4" x14ac:dyDescent="0.2">
      <c r="A3642" s="2">
        <v>80201623</v>
      </c>
      <c r="B3642" s="2">
        <v>1.34</v>
      </c>
      <c r="C3642" s="22">
        <f t="shared" si="112"/>
        <v>2</v>
      </c>
      <c r="D3642" t="str">
        <f t="shared" si="113"/>
        <v>Neutral</v>
      </c>
    </row>
    <row r="3643" spans="1:4" x14ac:dyDescent="0.2">
      <c r="A3643" s="2">
        <v>80202086</v>
      </c>
      <c r="B3643" s="2">
        <v>1.4</v>
      </c>
      <c r="C3643" s="22">
        <f t="shared" si="112"/>
        <v>2</v>
      </c>
      <c r="D3643" t="str">
        <f t="shared" si="113"/>
        <v>Neutral</v>
      </c>
    </row>
    <row r="3644" spans="1:4" x14ac:dyDescent="0.2">
      <c r="A3644" s="2">
        <v>80190844</v>
      </c>
      <c r="B3644" s="2">
        <v>2.77</v>
      </c>
      <c r="C3644" s="22">
        <f t="shared" si="112"/>
        <v>3</v>
      </c>
      <c r="D3644" t="str">
        <f t="shared" si="113"/>
        <v>Good</v>
      </c>
    </row>
    <row r="3645" spans="1:4" x14ac:dyDescent="0.2">
      <c r="A3645" s="2">
        <v>80201626</v>
      </c>
      <c r="B3645" s="2">
        <v>4.07</v>
      </c>
      <c r="C3645" s="22">
        <f t="shared" si="112"/>
        <v>5</v>
      </c>
      <c r="D3645" t="str">
        <f t="shared" si="113"/>
        <v>Excellent</v>
      </c>
    </row>
    <row r="3646" spans="1:4" x14ac:dyDescent="0.2">
      <c r="A3646" s="2">
        <v>80195653</v>
      </c>
      <c r="B3646" s="2">
        <v>1.23</v>
      </c>
      <c r="C3646" s="22">
        <f t="shared" si="112"/>
        <v>2</v>
      </c>
      <c r="D3646" t="str">
        <f t="shared" si="113"/>
        <v>Neutral</v>
      </c>
    </row>
    <row r="3647" spans="1:4" x14ac:dyDescent="0.2">
      <c r="A3647" s="2">
        <v>80084756</v>
      </c>
      <c r="B3647" s="2">
        <v>2.71</v>
      </c>
      <c r="C3647" s="22">
        <f t="shared" si="112"/>
        <v>3</v>
      </c>
      <c r="D3647" t="str">
        <f t="shared" si="113"/>
        <v>Good</v>
      </c>
    </row>
    <row r="3648" spans="1:4" x14ac:dyDescent="0.2">
      <c r="A3648" s="2">
        <v>70117122</v>
      </c>
      <c r="B3648" s="2">
        <v>1.95</v>
      </c>
      <c r="C3648" s="22">
        <f t="shared" si="112"/>
        <v>2</v>
      </c>
      <c r="D3648" t="str">
        <f t="shared" si="113"/>
        <v>Neutral</v>
      </c>
    </row>
    <row r="3649" spans="1:4" x14ac:dyDescent="0.2">
      <c r="A3649" s="2">
        <v>80197427</v>
      </c>
      <c r="B3649" s="2">
        <v>3.06</v>
      </c>
      <c r="C3649" s="22">
        <f t="shared" si="112"/>
        <v>4</v>
      </c>
      <c r="D3649" t="str">
        <f t="shared" si="113"/>
        <v>Very Good</v>
      </c>
    </row>
    <row r="3650" spans="1:4" x14ac:dyDescent="0.2">
      <c r="A3650" s="2">
        <v>80192627</v>
      </c>
      <c r="B3650" s="2">
        <v>2.2799999999999998</v>
      </c>
      <c r="C3650" s="22">
        <f t="shared" si="112"/>
        <v>3</v>
      </c>
      <c r="D3650" t="str">
        <f t="shared" si="113"/>
        <v>Good</v>
      </c>
    </row>
    <row r="3651" spans="1:4" x14ac:dyDescent="0.2">
      <c r="A3651" s="2">
        <v>80202713</v>
      </c>
      <c r="B3651" s="2">
        <v>1.82</v>
      </c>
      <c r="C3651" s="22">
        <f t="shared" ref="C3651:C3714" si="114">ROUNDUP(B3651,0)</f>
        <v>2</v>
      </c>
      <c r="D3651" t="str">
        <f t="shared" ref="D3651:D3689" si="115">IF(C3651=0,"Very Bad", IF(C3651=1,"Bad",IF(C3651=2,"Neutral", IF(C3651=3,"Good",IF(C3651=4,"Very Good",IF(C3651=5,"Excellent"))))))</f>
        <v>Neutral</v>
      </c>
    </row>
    <row r="3652" spans="1:4" x14ac:dyDescent="0.2">
      <c r="A3652" s="2">
        <v>80084454</v>
      </c>
      <c r="B3652" s="2">
        <v>1.31</v>
      </c>
      <c r="C3652" s="22">
        <f t="shared" si="114"/>
        <v>2</v>
      </c>
      <c r="D3652" t="str">
        <f t="shared" si="115"/>
        <v>Neutral</v>
      </c>
    </row>
    <row r="3653" spans="1:4" x14ac:dyDescent="0.2">
      <c r="A3653" s="2">
        <v>70204980</v>
      </c>
      <c r="B3653" s="2">
        <v>2.2799999999999998</v>
      </c>
      <c r="C3653" s="22">
        <f t="shared" si="114"/>
        <v>3</v>
      </c>
      <c r="D3653" t="str">
        <f t="shared" si="115"/>
        <v>Good</v>
      </c>
    </row>
    <row r="3654" spans="1:4" x14ac:dyDescent="0.2">
      <c r="A3654" s="2">
        <v>80196217</v>
      </c>
      <c r="B3654" s="2">
        <v>1.3</v>
      </c>
      <c r="C3654" s="22">
        <f t="shared" si="114"/>
        <v>2</v>
      </c>
      <c r="D3654" t="str">
        <f t="shared" si="115"/>
        <v>Neutral</v>
      </c>
    </row>
    <row r="3655" spans="1:4" x14ac:dyDescent="0.2">
      <c r="A3655" s="2">
        <v>80208908</v>
      </c>
      <c r="B3655" s="2">
        <v>2.58</v>
      </c>
      <c r="C3655" s="22">
        <f t="shared" si="114"/>
        <v>3</v>
      </c>
      <c r="D3655" t="str">
        <f t="shared" si="115"/>
        <v>Good</v>
      </c>
    </row>
    <row r="3656" spans="1:4" x14ac:dyDescent="0.2">
      <c r="A3656" s="2">
        <v>80167491</v>
      </c>
      <c r="B3656" s="2">
        <v>1.92</v>
      </c>
      <c r="C3656" s="22">
        <f t="shared" si="114"/>
        <v>2</v>
      </c>
      <c r="D3656" t="str">
        <f t="shared" si="115"/>
        <v>Neutral</v>
      </c>
    </row>
    <row r="3657" spans="1:4" x14ac:dyDescent="0.2">
      <c r="A3657" s="2">
        <v>80206907</v>
      </c>
      <c r="B3657" s="2">
        <v>3.21</v>
      </c>
      <c r="C3657" s="22">
        <f t="shared" si="114"/>
        <v>4</v>
      </c>
      <c r="D3657" t="str">
        <f t="shared" si="115"/>
        <v>Very Good</v>
      </c>
    </row>
    <row r="3658" spans="1:4" x14ac:dyDescent="0.2">
      <c r="A3658" s="2">
        <v>80202905</v>
      </c>
      <c r="B3658" s="2">
        <v>1.82</v>
      </c>
      <c r="C3658" s="22">
        <f t="shared" si="114"/>
        <v>2</v>
      </c>
      <c r="D3658" t="str">
        <f t="shared" si="115"/>
        <v>Neutral</v>
      </c>
    </row>
    <row r="3659" spans="1:4" x14ac:dyDescent="0.2">
      <c r="A3659" s="2">
        <v>60035870</v>
      </c>
      <c r="B3659" s="2">
        <v>1.9</v>
      </c>
      <c r="C3659" s="22">
        <f t="shared" si="114"/>
        <v>2</v>
      </c>
      <c r="D3659" t="str">
        <f t="shared" si="115"/>
        <v>Neutral</v>
      </c>
    </row>
    <row r="3660" spans="1:4" x14ac:dyDescent="0.2">
      <c r="A3660" s="2">
        <v>80074065</v>
      </c>
      <c r="B3660" s="2">
        <v>2.76</v>
      </c>
      <c r="C3660" s="22">
        <f t="shared" si="114"/>
        <v>3</v>
      </c>
      <c r="D3660" t="str">
        <f t="shared" si="115"/>
        <v>Good</v>
      </c>
    </row>
    <row r="3661" spans="1:4" x14ac:dyDescent="0.2">
      <c r="A3661" s="2">
        <v>80201809</v>
      </c>
      <c r="B3661" s="2">
        <v>2.02</v>
      </c>
      <c r="C3661" s="22">
        <f t="shared" si="114"/>
        <v>3</v>
      </c>
      <c r="D3661" t="str">
        <f t="shared" si="115"/>
        <v>Good</v>
      </c>
    </row>
    <row r="3662" spans="1:4" x14ac:dyDescent="0.2">
      <c r="A3662" s="2">
        <v>80228146</v>
      </c>
      <c r="B3662" s="2">
        <v>3.02</v>
      </c>
      <c r="C3662" s="22">
        <f t="shared" si="114"/>
        <v>4</v>
      </c>
      <c r="D3662" t="str">
        <f t="shared" si="115"/>
        <v>Very Good</v>
      </c>
    </row>
    <row r="3663" spans="1:4" x14ac:dyDescent="0.2">
      <c r="A3663" s="2">
        <v>70169918</v>
      </c>
      <c r="B3663" s="2">
        <v>1.49</v>
      </c>
      <c r="C3663" s="22">
        <f t="shared" si="114"/>
        <v>2</v>
      </c>
      <c r="D3663" t="str">
        <f t="shared" si="115"/>
        <v>Neutral</v>
      </c>
    </row>
    <row r="3664" spans="1:4" x14ac:dyDescent="0.2">
      <c r="A3664" s="2">
        <v>80201810</v>
      </c>
      <c r="B3664" s="2">
        <v>2.39</v>
      </c>
      <c r="C3664" s="22">
        <f t="shared" si="114"/>
        <v>3</v>
      </c>
      <c r="D3664" t="str">
        <f t="shared" si="115"/>
        <v>Good</v>
      </c>
    </row>
    <row r="3665" spans="1:4" x14ac:dyDescent="0.2">
      <c r="A3665" s="2">
        <v>80221637</v>
      </c>
      <c r="B3665" s="2">
        <v>2.6</v>
      </c>
      <c r="C3665" s="22">
        <f t="shared" si="114"/>
        <v>3</v>
      </c>
      <c r="D3665" t="str">
        <f t="shared" si="115"/>
        <v>Good</v>
      </c>
    </row>
    <row r="3666" spans="1:4" x14ac:dyDescent="0.2">
      <c r="A3666" s="2">
        <v>80197301</v>
      </c>
      <c r="B3666" s="2">
        <v>1.49</v>
      </c>
      <c r="C3666" s="22">
        <f t="shared" si="114"/>
        <v>2</v>
      </c>
      <c r="D3666" t="str">
        <f t="shared" si="115"/>
        <v>Neutral</v>
      </c>
    </row>
    <row r="3667" spans="1:4" x14ac:dyDescent="0.2">
      <c r="A3667" s="2">
        <v>19207412</v>
      </c>
      <c r="B3667" s="2">
        <v>4.07</v>
      </c>
      <c r="C3667" s="22">
        <f t="shared" si="114"/>
        <v>5</v>
      </c>
      <c r="D3667" t="str">
        <f t="shared" si="115"/>
        <v>Excellent</v>
      </c>
    </row>
    <row r="3668" spans="1:4" x14ac:dyDescent="0.2">
      <c r="A3668" s="2">
        <v>80217436</v>
      </c>
      <c r="B3668" s="2">
        <v>3.68</v>
      </c>
      <c r="C3668" s="22">
        <f t="shared" si="114"/>
        <v>4</v>
      </c>
      <c r="D3668" t="str">
        <f t="shared" si="115"/>
        <v>Very Good</v>
      </c>
    </row>
    <row r="3669" spans="1:4" x14ac:dyDescent="0.2">
      <c r="A3669" s="2">
        <v>80201618</v>
      </c>
      <c r="B3669" s="2">
        <v>2.8</v>
      </c>
      <c r="C3669" s="22">
        <f t="shared" si="114"/>
        <v>3</v>
      </c>
      <c r="D3669" t="str">
        <f t="shared" si="115"/>
        <v>Good</v>
      </c>
    </row>
    <row r="3670" spans="1:4" x14ac:dyDescent="0.2">
      <c r="A3670" s="2">
        <v>70128225</v>
      </c>
      <c r="B3670" s="2">
        <v>1.7</v>
      </c>
      <c r="C3670" s="22">
        <f t="shared" si="114"/>
        <v>2</v>
      </c>
      <c r="D3670" t="str">
        <f t="shared" si="115"/>
        <v>Neutral</v>
      </c>
    </row>
    <row r="3671" spans="1:4" x14ac:dyDescent="0.2">
      <c r="A3671" s="2">
        <v>80020131</v>
      </c>
      <c r="B3671" s="2">
        <v>2.95</v>
      </c>
      <c r="C3671" s="22">
        <f t="shared" si="114"/>
        <v>3</v>
      </c>
      <c r="D3671" t="str">
        <f t="shared" si="115"/>
        <v>Good</v>
      </c>
    </row>
    <row r="3672" spans="1:4" x14ac:dyDescent="0.2">
      <c r="A3672" s="2">
        <v>70286028</v>
      </c>
      <c r="B3672" s="2">
        <v>2.97</v>
      </c>
      <c r="C3672" s="22">
        <f t="shared" si="114"/>
        <v>3</v>
      </c>
      <c r="D3672" t="str">
        <f t="shared" si="115"/>
        <v>Good</v>
      </c>
    </row>
    <row r="3673" spans="1:4" x14ac:dyDescent="0.2">
      <c r="A3673" s="2">
        <v>80020036</v>
      </c>
      <c r="B3673" s="2">
        <v>2.91</v>
      </c>
      <c r="C3673" s="22">
        <f t="shared" si="114"/>
        <v>3</v>
      </c>
      <c r="D3673" t="str">
        <f t="shared" si="115"/>
        <v>Good</v>
      </c>
    </row>
    <row r="3674" spans="1:4" x14ac:dyDescent="0.2">
      <c r="A3674" s="2">
        <v>70301472</v>
      </c>
      <c r="B3674" s="2">
        <v>1.3</v>
      </c>
      <c r="C3674" s="22">
        <f t="shared" si="114"/>
        <v>2</v>
      </c>
      <c r="D3674" t="str">
        <f t="shared" si="115"/>
        <v>Neutral</v>
      </c>
    </row>
    <row r="3675" spans="1:4" x14ac:dyDescent="0.2">
      <c r="A3675" s="2">
        <v>70286029</v>
      </c>
      <c r="B3675" s="2">
        <v>3.8</v>
      </c>
      <c r="C3675" s="22">
        <f t="shared" si="114"/>
        <v>4</v>
      </c>
      <c r="D3675" t="str">
        <f t="shared" si="115"/>
        <v>Very Good</v>
      </c>
    </row>
    <row r="3676" spans="1:4" x14ac:dyDescent="0.2">
      <c r="A3676" s="2">
        <v>80196138</v>
      </c>
      <c r="B3676" s="2">
        <v>1.1000000000000001</v>
      </c>
      <c r="C3676" s="22">
        <f t="shared" si="114"/>
        <v>2</v>
      </c>
      <c r="D3676" t="str">
        <f t="shared" si="115"/>
        <v>Neutral</v>
      </c>
    </row>
    <row r="3677" spans="1:4" x14ac:dyDescent="0.2">
      <c r="A3677" s="2">
        <v>80138615</v>
      </c>
      <c r="B3677" s="2">
        <v>3.84</v>
      </c>
      <c r="C3677" s="22">
        <f t="shared" si="114"/>
        <v>4</v>
      </c>
      <c r="D3677" t="str">
        <f t="shared" si="115"/>
        <v>Very Good</v>
      </c>
    </row>
    <row r="3678" spans="1:4" x14ac:dyDescent="0.2">
      <c r="A3678" s="2">
        <v>70297799</v>
      </c>
      <c r="B3678" s="2">
        <v>4.25</v>
      </c>
      <c r="C3678" s="22">
        <f t="shared" si="114"/>
        <v>5</v>
      </c>
      <c r="D3678" t="str">
        <f t="shared" si="115"/>
        <v>Excellent</v>
      </c>
    </row>
    <row r="3679" spans="1:4" x14ac:dyDescent="0.2">
      <c r="A3679" s="2">
        <v>80131236</v>
      </c>
      <c r="B3679" s="2">
        <v>1.9</v>
      </c>
      <c r="C3679" s="22">
        <f t="shared" si="114"/>
        <v>2</v>
      </c>
      <c r="D3679" t="str">
        <f t="shared" si="115"/>
        <v>Neutral</v>
      </c>
    </row>
    <row r="3680" spans="1:4" x14ac:dyDescent="0.2">
      <c r="A3680" s="2">
        <v>70297439</v>
      </c>
      <c r="B3680" s="2">
        <v>3.19</v>
      </c>
      <c r="C3680" s="22">
        <f t="shared" si="114"/>
        <v>4</v>
      </c>
      <c r="D3680" t="str">
        <f t="shared" si="115"/>
        <v>Very Good</v>
      </c>
    </row>
    <row r="3681" spans="1:4" x14ac:dyDescent="0.2">
      <c r="A3681" s="2">
        <v>80184547</v>
      </c>
      <c r="B3681" s="2">
        <v>2.21</v>
      </c>
      <c r="C3681" s="22">
        <f t="shared" si="114"/>
        <v>3</v>
      </c>
      <c r="D3681" t="str">
        <f t="shared" si="115"/>
        <v>Good</v>
      </c>
    </row>
    <row r="3682" spans="1:4" x14ac:dyDescent="0.2">
      <c r="A3682" s="2">
        <v>70116578</v>
      </c>
      <c r="B3682" s="2">
        <v>1.46</v>
      </c>
      <c r="C3682" s="22">
        <f t="shared" si="114"/>
        <v>2</v>
      </c>
      <c r="D3682" t="str">
        <f t="shared" si="115"/>
        <v>Neutral</v>
      </c>
    </row>
    <row r="3683" spans="1:4" x14ac:dyDescent="0.2">
      <c r="A3683" s="2">
        <v>80202908</v>
      </c>
      <c r="B3683" s="2">
        <v>3.84</v>
      </c>
      <c r="C3683" s="22">
        <f t="shared" si="114"/>
        <v>4</v>
      </c>
      <c r="D3683" t="str">
        <f t="shared" si="115"/>
        <v>Very Good</v>
      </c>
    </row>
    <row r="3684" spans="1:4" x14ac:dyDescent="0.2">
      <c r="A3684" s="2">
        <v>80184135</v>
      </c>
      <c r="B3684" s="2">
        <v>3.34</v>
      </c>
      <c r="C3684" s="22">
        <f t="shared" si="114"/>
        <v>4</v>
      </c>
      <c r="D3684" t="str">
        <f t="shared" si="115"/>
        <v>Very Good</v>
      </c>
    </row>
    <row r="3685" spans="1:4" x14ac:dyDescent="0.2">
      <c r="A3685" s="2">
        <v>80139199</v>
      </c>
      <c r="B3685" s="2">
        <v>1.54</v>
      </c>
      <c r="C3685" s="22">
        <f t="shared" si="114"/>
        <v>2</v>
      </c>
      <c r="D3685" t="str">
        <f t="shared" si="115"/>
        <v>Neutral</v>
      </c>
    </row>
    <row r="3686" spans="1:4" x14ac:dyDescent="0.2">
      <c r="A3686" s="2">
        <v>80208830</v>
      </c>
      <c r="B3686" s="2">
        <v>2.74</v>
      </c>
      <c r="C3686" s="22">
        <f t="shared" si="114"/>
        <v>3</v>
      </c>
      <c r="D3686" t="str">
        <f t="shared" si="115"/>
        <v>Good</v>
      </c>
    </row>
    <row r="3687" spans="1:4" x14ac:dyDescent="0.2">
      <c r="A3687" s="2">
        <v>80201813</v>
      </c>
      <c r="B3687" s="2">
        <v>4.3499999999999996</v>
      </c>
      <c r="C3687" s="22">
        <f t="shared" si="114"/>
        <v>5</v>
      </c>
      <c r="D3687" t="str">
        <f t="shared" si="115"/>
        <v>Excellent</v>
      </c>
    </row>
    <row r="3688" spans="1:4" x14ac:dyDescent="0.2">
      <c r="A3688" s="2">
        <v>80186459</v>
      </c>
      <c r="B3688" s="2">
        <v>3.03</v>
      </c>
      <c r="C3688" s="22">
        <f t="shared" si="114"/>
        <v>4</v>
      </c>
      <c r="D3688" t="str">
        <f t="shared" si="115"/>
        <v>Very Good</v>
      </c>
    </row>
    <row r="3689" spans="1:4" x14ac:dyDescent="0.2">
      <c r="A3689" s="2">
        <v>80155790</v>
      </c>
      <c r="B3689" s="2">
        <v>4.01</v>
      </c>
      <c r="C3689" s="22">
        <f t="shared" si="114"/>
        <v>5</v>
      </c>
      <c r="D3689" t="str">
        <f t="shared" si="115"/>
        <v>Excellent</v>
      </c>
    </row>
    <row r="3690" spans="1:4" x14ac:dyDescent="0.2">
      <c r="A3690" s="2">
        <v>1065372</v>
      </c>
      <c r="B3690" s="2">
        <v>2.3199999999999998</v>
      </c>
      <c r="C3690" s="22">
        <f t="shared" si="114"/>
        <v>3</v>
      </c>
      <c r="D3690" t="str">
        <f t="shared" ref="D3690" si="116">IF(C3690=0,"Very Bad", IF(C3690=1,"Bad",IF(C3690=2,"Neutral", IF(C3690=3,"Good",IF(C3690=4,"Very Good",IF(C3690=5,"Excellent"))))))</f>
        <v>Good</v>
      </c>
    </row>
    <row r="3691" spans="1:4" x14ac:dyDescent="0.2">
      <c r="A3691" s="2">
        <v>80159566</v>
      </c>
      <c r="B3691" s="2">
        <v>4.54</v>
      </c>
      <c r="C3691" s="22">
        <f t="shared" si="114"/>
        <v>5</v>
      </c>
      <c r="D3691" t="str">
        <f t="shared" ref="D3691" si="117">IF(C3691=0,"Very Bad", IF(C3691=1,"Bad",IF(C3691=2,"Neutral", IF(C3691=3,"Good",IF(C3691=4,"Very Good",IF(C3691=5,"Excellent"))))))</f>
        <v>Excellent</v>
      </c>
    </row>
    <row r="3692" spans="1:4" x14ac:dyDescent="0.2">
      <c r="A3692" s="2">
        <v>80201815</v>
      </c>
      <c r="B3692" s="2">
        <v>1.75</v>
      </c>
      <c r="C3692" s="22">
        <f t="shared" si="114"/>
        <v>2</v>
      </c>
      <c r="D3692" t="str">
        <f t="shared" ref="D3692" si="118">IF(C3692=0,"Very Bad", IF(C3692=1,"Bad",IF(C3692=2,"Neutral", IF(C3692=3,"Good",IF(C3692=4,"Very Good",IF(C3692=5,"Excellent"))))))</f>
        <v>Neutral</v>
      </c>
    </row>
    <row r="3693" spans="1:4" x14ac:dyDescent="0.2">
      <c r="A3693" s="2">
        <v>80217857</v>
      </c>
      <c r="B3693" s="2">
        <v>1.89</v>
      </c>
      <c r="C3693" s="22">
        <f t="shared" si="114"/>
        <v>2</v>
      </c>
      <c r="D3693" t="str">
        <f t="shared" ref="D3693" si="119">IF(C3693=0,"Very Bad", IF(C3693=1,"Bad",IF(C3693=2,"Neutral", IF(C3693=3,"Good",IF(C3693=4,"Very Good",IF(C3693=5,"Excellent"))))))</f>
        <v>Neutral</v>
      </c>
    </row>
    <row r="3694" spans="1:4" x14ac:dyDescent="0.2">
      <c r="A3694" s="2">
        <v>80194813</v>
      </c>
      <c r="B3694" s="2">
        <v>4.9400000000000004</v>
      </c>
      <c r="C3694" s="22">
        <f t="shared" si="114"/>
        <v>5</v>
      </c>
      <c r="D3694" t="str">
        <f t="shared" ref="D3694" si="120">IF(C3694=0,"Very Bad", IF(C3694=1,"Bad",IF(C3694=2,"Neutral", IF(C3694=3,"Good",IF(C3694=4,"Very Good",IF(C3694=5,"Excellent"))))))</f>
        <v>Excellent</v>
      </c>
    </row>
    <row r="3695" spans="1:4" x14ac:dyDescent="0.2">
      <c r="A3695" s="2">
        <v>70114043</v>
      </c>
      <c r="B3695" s="2">
        <v>3.91</v>
      </c>
      <c r="C3695" s="22">
        <f t="shared" si="114"/>
        <v>4</v>
      </c>
      <c r="D3695" t="str">
        <f t="shared" ref="D3695" si="121">IF(C3695=0,"Very Bad", IF(C3695=1,"Bad",IF(C3695=2,"Neutral", IF(C3695=3,"Good",IF(C3695=4,"Very Good",IF(C3695=5,"Excellent"))))))</f>
        <v>Very Good</v>
      </c>
    </row>
    <row r="3696" spans="1:4" x14ac:dyDescent="0.2">
      <c r="A3696" s="2">
        <v>80140364</v>
      </c>
      <c r="B3696" s="2">
        <v>3.92</v>
      </c>
      <c r="C3696" s="22">
        <f t="shared" si="114"/>
        <v>4</v>
      </c>
      <c r="D3696" t="str">
        <f t="shared" ref="D3696" si="122">IF(C3696=0,"Very Bad", IF(C3696=1,"Bad",IF(C3696=2,"Neutral", IF(C3696=3,"Good",IF(C3696=4,"Very Good",IF(C3696=5,"Excellent"))))))</f>
        <v>Very Good</v>
      </c>
    </row>
    <row r="3697" spans="1:4" x14ac:dyDescent="0.2">
      <c r="A3697" s="2">
        <v>80158376</v>
      </c>
      <c r="B3697" s="2">
        <v>3.74</v>
      </c>
      <c r="C3697" s="22">
        <f t="shared" si="114"/>
        <v>4</v>
      </c>
      <c r="D3697" t="str">
        <f t="shared" ref="D3697" si="123">IF(C3697=0,"Very Bad", IF(C3697=1,"Bad",IF(C3697=2,"Neutral", IF(C3697=3,"Good",IF(C3697=4,"Very Good",IF(C3697=5,"Excellent"))))))</f>
        <v>Very Good</v>
      </c>
    </row>
    <row r="3698" spans="1:4" x14ac:dyDescent="0.2">
      <c r="A3698" s="2">
        <v>80140617</v>
      </c>
      <c r="B3698" s="2">
        <v>4.1100000000000003</v>
      </c>
      <c r="C3698" s="22">
        <f t="shared" si="114"/>
        <v>5</v>
      </c>
      <c r="D3698" t="str">
        <f t="shared" ref="D3698" si="124">IF(C3698=0,"Very Bad", IF(C3698=1,"Bad",IF(C3698=2,"Neutral", IF(C3698=3,"Good",IF(C3698=4,"Very Good",IF(C3698=5,"Excellent"))))))</f>
        <v>Excellent</v>
      </c>
    </row>
    <row r="3699" spans="1:4" x14ac:dyDescent="0.2">
      <c r="A3699" s="2">
        <v>80154688</v>
      </c>
      <c r="B3699" s="2">
        <v>3.27</v>
      </c>
      <c r="C3699" s="22">
        <f t="shared" si="114"/>
        <v>4</v>
      </c>
      <c r="D3699" t="str">
        <f t="shared" ref="D3699" si="125">IF(C3699=0,"Very Bad", IF(C3699=1,"Bad",IF(C3699=2,"Neutral", IF(C3699=3,"Good",IF(C3699=4,"Very Good",IF(C3699=5,"Excellent"))))))</f>
        <v>Very Good</v>
      </c>
    </row>
    <row r="3700" spans="1:4" x14ac:dyDescent="0.2">
      <c r="A3700" s="2">
        <v>70060010</v>
      </c>
      <c r="B3700" s="2">
        <v>4.8899999999999997</v>
      </c>
      <c r="C3700" s="22">
        <f t="shared" si="114"/>
        <v>5</v>
      </c>
      <c r="D3700" t="str">
        <f t="shared" ref="D3700" si="126">IF(C3700=0,"Very Bad", IF(C3700=1,"Bad",IF(C3700=2,"Neutral", IF(C3700=3,"Good",IF(C3700=4,"Very Good",IF(C3700=5,"Excellent"))))))</f>
        <v>Excellent</v>
      </c>
    </row>
    <row r="3701" spans="1:4" x14ac:dyDescent="0.2">
      <c r="A3701" s="2">
        <v>80140939</v>
      </c>
      <c r="B3701" s="2">
        <v>4.55</v>
      </c>
      <c r="C3701" s="22">
        <f t="shared" si="114"/>
        <v>5</v>
      </c>
      <c r="D3701" t="str">
        <f t="shared" ref="D3701" si="127">IF(C3701=0,"Very Bad", IF(C3701=1,"Bad",IF(C3701=2,"Neutral", IF(C3701=3,"Good",IF(C3701=4,"Very Good",IF(C3701=5,"Excellent"))))))</f>
        <v>Excellent</v>
      </c>
    </row>
    <row r="3702" spans="1:4" x14ac:dyDescent="0.2">
      <c r="A3702" s="2">
        <v>80140490</v>
      </c>
      <c r="B3702" s="2">
        <v>4.55</v>
      </c>
      <c r="C3702" s="22">
        <f t="shared" si="114"/>
        <v>5</v>
      </c>
      <c r="D3702" t="str">
        <f t="shared" ref="D3702" si="128">IF(C3702=0,"Very Bad", IF(C3702=1,"Bad",IF(C3702=2,"Neutral", IF(C3702=3,"Good",IF(C3702=4,"Very Good",IF(C3702=5,"Excellent"))))))</f>
        <v>Excellent</v>
      </c>
    </row>
    <row r="3703" spans="1:4" x14ac:dyDescent="0.2">
      <c r="A3703" s="2">
        <v>80011026</v>
      </c>
      <c r="B3703" s="2">
        <v>3.38</v>
      </c>
      <c r="C3703" s="22">
        <f t="shared" si="114"/>
        <v>4</v>
      </c>
      <c r="D3703" t="str">
        <f t="shared" ref="D3703" si="129">IF(C3703=0,"Very Bad", IF(C3703=1,"Bad",IF(C3703=2,"Neutral", IF(C3703=3,"Good",IF(C3703=4,"Very Good",IF(C3703=5,"Excellent"))))))</f>
        <v>Very Good</v>
      </c>
    </row>
    <row r="3704" spans="1:4" x14ac:dyDescent="0.2">
      <c r="A3704" s="2">
        <v>80117742</v>
      </c>
      <c r="B3704" s="2">
        <v>1.59</v>
      </c>
      <c r="C3704" s="22">
        <f t="shared" si="114"/>
        <v>2</v>
      </c>
      <c r="D3704" t="str">
        <f t="shared" ref="D3704" si="130">IF(C3704=0,"Very Bad", IF(C3704=1,"Bad",IF(C3704=2,"Neutral", IF(C3704=3,"Good",IF(C3704=4,"Very Good",IF(C3704=5,"Excellent"))))))</f>
        <v>Neutral</v>
      </c>
    </row>
    <row r="3705" spans="1:4" x14ac:dyDescent="0.2">
      <c r="A3705" s="2">
        <v>80140938</v>
      </c>
      <c r="B3705" s="2">
        <v>2.73</v>
      </c>
      <c r="C3705" s="22">
        <f t="shared" si="114"/>
        <v>3</v>
      </c>
      <c r="D3705" t="str">
        <f t="shared" ref="D3705" si="131">IF(C3705=0,"Very Bad", IF(C3705=1,"Bad",IF(C3705=2,"Neutral", IF(C3705=3,"Good",IF(C3705=4,"Very Good",IF(C3705=5,"Excellent"))))))</f>
        <v>Good</v>
      </c>
    </row>
    <row r="3706" spans="1:4" x14ac:dyDescent="0.2">
      <c r="A3706" s="2">
        <v>80147318</v>
      </c>
      <c r="B3706" s="2">
        <v>3.83</v>
      </c>
      <c r="C3706" s="22">
        <f t="shared" si="114"/>
        <v>4</v>
      </c>
      <c r="D3706" t="str">
        <f t="shared" ref="D3706" si="132">IF(C3706=0,"Very Bad", IF(C3706=1,"Bad",IF(C3706=2,"Neutral", IF(C3706=3,"Good",IF(C3706=4,"Very Good",IF(C3706=5,"Excellent"))))))</f>
        <v>Very Good</v>
      </c>
    </row>
    <row r="3707" spans="1:4" x14ac:dyDescent="0.2">
      <c r="A3707" s="2">
        <v>80152741</v>
      </c>
      <c r="B3707" s="2">
        <v>4.99</v>
      </c>
      <c r="C3707" s="22">
        <f t="shared" si="114"/>
        <v>5</v>
      </c>
      <c r="D3707" t="str">
        <f t="shared" ref="D3707" si="133">IF(C3707=0,"Very Bad", IF(C3707=1,"Bad",IF(C3707=2,"Neutral", IF(C3707=3,"Good",IF(C3707=4,"Very Good",IF(C3707=5,"Excellent"))))))</f>
        <v>Excellent</v>
      </c>
    </row>
    <row r="3708" spans="1:4" x14ac:dyDescent="0.2">
      <c r="A3708" s="2">
        <v>80097375</v>
      </c>
      <c r="B3708" s="2">
        <v>1.66</v>
      </c>
      <c r="C3708" s="22">
        <f t="shared" si="114"/>
        <v>2</v>
      </c>
      <c r="D3708" t="str">
        <f t="shared" ref="D3708" si="134">IF(C3708=0,"Very Bad", IF(C3708=1,"Bad",IF(C3708=2,"Neutral", IF(C3708=3,"Good",IF(C3708=4,"Very Good",IF(C3708=5,"Excellent"))))))</f>
        <v>Neutral</v>
      </c>
    </row>
    <row r="3709" spans="1:4" x14ac:dyDescent="0.2">
      <c r="A3709" s="2">
        <v>80145085</v>
      </c>
      <c r="B3709" s="2">
        <v>3.83</v>
      </c>
      <c r="C3709" s="22">
        <f t="shared" si="114"/>
        <v>4</v>
      </c>
      <c r="D3709" t="str">
        <f t="shared" ref="D3709" si="135">IF(C3709=0,"Very Bad", IF(C3709=1,"Bad",IF(C3709=2,"Neutral", IF(C3709=3,"Good",IF(C3709=4,"Very Good",IF(C3709=5,"Excellent"))))))</f>
        <v>Very Good</v>
      </c>
    </row>
    <row r="3710" spans="1:4" x14ac:dyDescent="0.2">
      <c r="A3710" s="2">
        <v>80144141</v>
      </c>
      <c r="B3710" s="2">
        <v>2.11</v>
      </c>
      <c r="C3710" s="22">
        <f t="shared" si="114"/>
        <v>3</v>
      </c>
      <c r="D3710" t="str">
        <f t="shared" ref="D3710" si="136">IF(C3710=0,"Very Bad", IF(C3710=1,"Bad",IF(C3710=2,"Neutral", IF(C3710=3,"Good",IF(C3710=4,"Very Good",IF(C3710=5,"Excellent"))))))</f>
        <v>Good</v>
      </c>
    </row>
    <row r="3711" spans="1:4" x14ac:dyDescent="0.2">
      <c r="A3711" s="2">
        <v>80118002</v>
      </c>
      <c r="B3711" s="2">
        <v>1.45</v>
      </c>
      <c r="C3711" s="22">
        <f t="shared" si="114"/>
        <v>2</v>
      </c>
      <c r="D3711" t="str">
        <f t="shared" ref="D3711" si="137">IF(C3711=0,"Very Bad", IF(C3711=1,"Bad",IF(C3711=2,"Neutral", IF(C3711=3,"Good",IF(C3711=4,"Very Good",IF(C3711=5,"Excellent"))))))</f>
        <v>Neutral</v>
      </c>
    </row>
    <row r="3712" spans="1:4" x14ac:dyDescent="0.2">
      <c r="A3712" s="2">
        <v>80141033</v>
      </c>
      <c r="B3712" s="2">
        <v>3.46</v>
      </c>
      <c r="C3712" s="22">
        <f t="shared" si="114"/>
        <v>4</v>
      </c>
      <c r="D3712" t="str">
        <f t="shared" ref="D3712" si="138">IF(C3712=0,"Very Bad", IF(C3712=1,"Bad",IF(C3712=2,"Neutral", IF(C3712=3,"Good",IF(C3712=4,"Very Good",IF(C3712=5,"Excellent"))))))</f>
        <v>Very Good</v>
      </c>
    </row>
    <row r="3713" spans="1:4" x14ac:dyDescent="0.2">
      <c r="A3713" s="2">
        <v>80140362</v>
      </c>
      <c r="B3713" s="2">
        <v>1.92</v>
      </c>
      <c r="C3713" s="22">
        <f t="shared" si="114"/>
        <v>2</v>
      </c>
      <c r="D3713" t="str">
        <f t="shared" ref="D3713" si="139">IF(C3713=0,"Very Bad", IF(C3713=1,"Bad",IF(C3713=2,"Neutral", IF(C3713=3,"Good",IF(C3713=4,"Very Good",IF(C3713=5,"Excellent"))))))</f>
        <v>Neutral</v>
      </c>
    </row>
    <row r="3714" spans="1:4" x14ac:dyDescent="0.2">
      <c r="A3714" s="2">
        <v>80036832</v>
      </c>
      <c r="B3714" s="2">
        <v>2.21</v>
      </c>
      <c r="C3714" s="22">
        <f t="shared" si="114"/>
        <v>3</v>
      </c>
      <c r="D3714" t="str">
        <f t="shared" ref="D3714" si="140">IF(C3714=0,"Very Bad", IF(C3714=1,"Bad",IF(C3714=2,"Neutral", IF(C3714=3,"Good",IF(C3714=4,"Very Good",IF(C3714=5,"Excellent"))))))</f>
        <v>Good</v>
      </c>
    </row>
    <row r="3715" spans="1:4" x14ac:dyDescent="0.2">
      <c r="A3715" s="2">
        <v>70213235</v>
      </c>
      <c r="B3715" s="2">
        <v>1.82</v>
      </c>
      <c r="C3715" s="22">
        <f t="shared" ref="C3715:C3778" si="141">ROUNDUP(B3715,0)</f>
        <v>2</v>
      </c>
      <c r="D3715" t="str">
        <f t="shared" ref="D3715" si="142">IF(C3715=0,"Very Bad", IF(C3715=1,"Bad",IF(C3715=2,"Neutral", IF(C3715=3,"Good",IF(C3715=4,"Very Good",IF(C3715=5,"Excellent"))))))</f>
        <v>Neutral</v>
      </c>
    </row>
    <row r="3716" spans="1:4" x14ac:dyDescent="0.2">
      <c r="A3716" s="2">
        <v>70221672</v>
      </c>
      <c r="B3716" s="2">
        <v>1.51</v>
      </c>
      <c r="C3716" s="22">
        <f t="shared" si="141"/>
        <v>2</v>
      </c>
      <c r="D3716" t="str">
        <f t="shared" ref="D3716" si="143">IF(C3716=0,"Very Bad", IF(C3716=1,"Bad",IF(C3716=2,"Neutral", IF(C3716=3,"Good",IF(C3716=4,"Very Good",IF(C3716=5,"Excellent"))))))</f>
        <v>Neutral</v>
      </c>
    </row>
    <row r="3717" spans="1:4" x14ac:dyDescent="0.2">
      <c r="A3717" s="2">
        <v>70213085</v>
      </c>
      <c r="B3717" s="2">
        <v>4.0599999999999996</v>
      </c>
      <c r="C3717" s="22">
        <f t="shared" si="141"/>
        <v>5</v>
      </c>
      <c r="D3717" t="str">
        <f t="shared" ref="D3717" si="144">IF(C3717=0,"Very Bad", IF(C3717=1,"Bad",IF(C3717=2,"Neutral", IF(C3717=3,"Good",IF(C3717=4,"Very Good",IF(C3717=5,"Excellent"))))))</f>
        <v>Excellent</v>
      </c>
    </row>
    <row r="3718" spans="1:4" x14ac:dyDescent="0.2">
      <c r="A3718" s="2">
        <v>70213084</v>
      </c>
      <c r="B3718" s="2">
        <v>3.4</v>
      </c>
      <c r="C3718" s="22">
        <f t="shared" si="141"/>
        <v>4</v>
      </c>
      <c r="D3718" t="str">
        <f t="shared" ref="D3718" si="145">IF(C3718=0,"Very Bad", IF(C3718=1,"Bad",IF(C3718=2,"Neutral", IF(C3718=3,"Good",IF(C3718=4,"Very Good",IF(C3718=5,"Excellent"))))))</f>
        <v>Very Good</v>
      </c>
    </row>
    <row r="3719" spans="1:4" x14ac:dyDescent="0.2">
      <c r="A3719" s="2">
        <v>70213083</v>
      </c>
      <c r="B3719" s="2">
        <v>3.36</v>
      </c>
      <c r="C3719" s="22">
        <f t="shared" si="141"/>
        <v>4</v>
      </c>
      <c r="D3719" t="str">
        <f t="shared" ref="D3719" si="146">IF(C3719=0,"Very Bad", IF(C3719=1,"Bad",IF(C3719=2,"Neutral", IF(C3719=3,"Good",IF(C3719=4,"Very Good",IF(C3719=5,"Excellent"))))))</f>
        <v>Very Good</v>
      </c>
    </row>
    <row r="3720" spans="1:4" x14ac:dyDescent="0.2">
      <c r="A3720" s="2">
        <v>70213082</v>
      </c>
      <c r="B3720" s="2">
        <v>1.4</v>
      </c>
      <c r="C3720" s="22">
        <f t="shared" si="141"/>
        <v>2</v>
      </c>
      <c r="D3720" t="str">
        <f t="shared" ref="D3720" si="147">IF(C3720=0,"Very Bad", IF(C3720=1,"Bad",IF(C3720=2,"Neutral", IF(C3720=3,"Good",IF(C3720=4,"Very Good",IF(C3720=5,"Excellent"))))))</f>
        <v>Neutral</v>
      </c>
    </row>
    <row r="3721" spans="1:4" x14ac:dyDescent="0.2">
      <c r="A3721" s="2">
        <v>70213081</v>
      </c>
      <c r="B3721" s="2">
        <v>1.53</v>
      </c>
      <c r="C3721" s="22">
        <f t="shared" si="141"/>
        <v>2</v>
      </c>
      <c r="D3721" t="str">
        <f t="shared" ref="D3721" si="148">IF(C3721=0,"Very Bad", IF(C3721=1,"Bad",IF(C3721=2,"Neutral", IF(C3721=3,"Good",IF(C3721=4,"Very Good",IF(C3721=5,"Excellent"))))))</f>
        <v>Neutral</v>
      </c>
    </row>
    <row r="3722" spans="1:4" x14ac:dyDescent="0.2">
      <c r="A3722" s="2">
        <v>70213080</v>
      </c>
      <c r="B3722" s="2">
        <v>3.47</v>
      </c>
      <c r="C3722" s="22">
        <f t="shared" si="141"/>
        <v>4</v>
      </c>
      <c r="D3722" t="str">
        <f t="shared" ref="D3722" si="149">IF(C3722=0,"Very Bad", IF(C3722=1,"Bad",IF(C3722=2,"Neutral", IF(C3722=3,"Good",IF(C3722=4,"Very Good",IF(C3722=5,"Excellent"))))))</f>
        <v>Very Good</v>
      </c>
    </row>
    <row r="3723" spans="1:4" x14ac:dyDescent="0.2">
      <c r="A3723" s="2">
        <v>70213079</v>
      </c>
      <c r="B3723" s="2">
        <v>2.54</v>
      </c>
      <c r="C3723" s="22">
        <f t="shared" si="141"/>
        <v>3</v>
      </c>
      <c r="D3723" t="str">
        <f t="shared" ref="D3723" si="150">IF(C3723=0,"Very Bad", IF(C3723=1,"Bad",IF(C3723=2,"Neutral", IF(C3723=3,"Good",IF(C3723=4,"Very Good",IF(C3723=5,"Excellent"))))))</f>
        <v>Good</v>
      </c>
    </row>
    <row r="3724" spans="1:4" x14ac:dyDescent="0.2">
      <c r="A3724" s="2">
        <v>70213078</v>
      </c>
      <c r="B3724" s="2">
        <v>3.39</v>
      </c>
      <c r="C3724" s="22">
        <f t="shared" si="141"/>
        <v>4</v>
      </c>
      <c r="D3724" t="str">
        <f t="shared" ref="D3724" si="151">IF(C3724=0,"Very Bad", IF(C3724=1,"Bad",IF(C3724=2,"Neutral", IF(C3724=3,"Good",IF(C3724=4,"Very Good",IF(C3724=5,"Excellent"))))))</f>
        <v>Very Good</v>
      </c>
    </row>
    <row r="3725" spans="1:4" x14ac:dyDescent="0.2">
      <c r="A3725" s="2">
        <v>70213077</v>
      </c>
      <c r="B3725" s="2">
        <v>3.5</v>
      </c>
      <c r="C3725" s="22">
        <f t="shared" si="141"/>
        <v>4</v>
      </c>
      <c r="D3725" t="str">
        <f t="shared" ref="D3725" si="152">IF(C3725=0,"Very Bad", IF(C3725=1,"Bad",IF(C3725=2,"Neutral", IF(C3725=3,"Good",IF(C3725=4,"Very Good",IF(C3725=5,"Excellent"))))))</f>
        <v>Very Good</v>
      </c>
    </row>
    <row r="3726" spans="1:4" x14ac:dyDescent="0.2">
      <c r="A3726" s="2">
        <v>70213076</v>
      </c>
      <c r="B3726" s="2">
        <v>2.06</v>
      </c>
      <c r="C3726" s="22">
        <f t="shared" si="141"/>
        <v>3</v>
      </c>
      <c r="D3726" t="str">
        <f t="shared" ref="D3726" si="153">IF(C3726=0,"Very Bad", IF(C3726=1,"Bad",IF(C3726=2,"Neutral", IF(C3726=3,"Good",IF(C3726=4,"Very Good",IF(C3726=5,"Excellent"))))))</f>
        <v>Good</v>
      </c>
    </row>
    <row r="3727" spans="1:4" x14ac:dyDescent="0.2">
      <c r="A3727" s="2">
        <v>70221673</v>
      </c>
      <c r="B3727" s="2">
        <v>1.46</v>
      </c>
      <c r="C3727" s="22">
        <f t="shared" si="141"/>
        <v>2</v>
      </c>
      <c r="D3727" t="str">
        <f t="shared" ref="D3727" si="154">IF(C3727=0,"Very Bad", IF(C3727=1,"Bad",IF(C3727=2,"Neutral", IF(C3727=3,"Good",IF(C3727=4,"Very Good",IF(C3727=5,"Excellent"))))))</f>
        <v>Neutral</v>
      </c>
    </row>
    <row r="3728" spans="1:4" x14ac:dyDescent="0.2">
      <c r="A3728" s="2">
        <v>70221570</v>
      </c>
      <c r="B3728" s="2">
        <v>3.39</v>
      </c>
      <c r="C3728" s="22">
        <f t="shared" si="141"/>
        <v>4</v>
      </c>
      <c r="D3728" t="str">
        <f t="shared" ref="D3728" si="155">IF(C3728=0,"Very Bad", IF(C3728=1,"Bad",IF(C3728=2,"Neutral", IF(C3728=3,"Good",IF(C3728=4,"Very Good",IF(C3728=5,"Excellent"))))))</f>
        <v>Very Good</v>
      </c>
    </row>
    <row r="3729" spans="1:4" x14ac:dyDescent="0.2">
      <c r="A3729" s="2">
        <v>70221571</v>
      </c>
      <c r="B3729" s="2">
        <v>2.99</v>
      </c>
      <c r="C3729" s="22">
        <f t="shared" si="141"/>
        <v>3</v>
      </c>
      <c r="D3729" t="str">
        <f t="shared" ref="D3729" si="156">IF(C3729=0,"Very Bad", IF(C3729=1,"Bad",IF(C3729=2,"Neutral", IF(C3729=3,"Good",IF(C3729=4,"Very Good",IF(C3729=5,"Excellent"))))))</f>
        <v>Good</v>
      </c>
    </row>
    <row r="3730" spans="1:4" x14ac:dyDescent="0.2">
      <c r="A3730" s="2">
        <v>70221569</v>
      </c>
      <c r="B3730" s="2">
        <v>4.37</v>
      </c>
      <c r="C3730" s="22">
        <f t="shared" si="141"/>
        <v>5</v>
      </c>
      <c r="D3730" t="str">
        <f t="shared" ref="D3730" si="157">IF(C3730=0,"Very Bad", IF(C3730=1,"Bad",IF(C3730=2,"Neutral", IF(C3730=3,"Good",IF(C3730=4,"Very Good",IF(C3730=5,"Excellent"))))))</f>
        <v>Excellent</v>
      </c>
    </row>
    <row r="3731" spans="1:4" x14ac:dyDescent="0.2">
      <c r="A3731" s="2">
        <v>80008257</v>
      </c>
      <c r="B3731" s="2">
        <v>2.48</v>
      </c>
      <c r="C3731" s="22">
        <f t="shared" si="141"/>
        <v>3</v>
      </c>
      <c r="D3731" t="str">
        <f t="shared" ref="D3731" si="158">IF(C3731=0,"Very Bad", IF(C3731=1,"Bad",IF(C3731=2,"Neutral", IF(C3731=3,"Good",IF(C3731=4,"Very Good",IF(C3731=5,"Excellent"))))))</f>
        <v>Good</v>
      </c>
    </row>
    <row r="3732" spans="1:4" x14ac:dyDescent="0.2">
      <c r="A3732" s="2">
        <v>80092837</v>
      </c>
      <c r="B3732" s="2">
        <v>1.47</v>
      </c>
      <c r="C3732" s="22">
        <f t="shared" si="141"/>
        <v>2</v>
      </c>
      <c r="D3732" t="str">
        <f t="shared" ref="D3732" si="159">IF(C3732=0,"Very Bad", IF(C3732=1,"Bad",IF(C3732=2,"Neutral", IF(C3732=3,"Good",IF(C3732=4,"Very Good",IF(C3732=5,"Excellent"))))))</f>
        <v>Neutral</v>
      </c>
    </row>
    <row r="3733" spans="1:4" x14ac:dyDescent="0.2">
      <c r="A3733" s="2">
        <v>70259568</v>
      </c>
      <c r="B3733" s="2">
        <v>2.85</v>
      </c>
      <c r="C3733" s="22">
        <f t="shared" si="141"/>
        <v>3</v>
      </c>
      <c r="D3733" t="str">
        <f t="shared" ref="D3733" si="160">IF(C3733=0,"Very Bad", IF(C3733=1,"Bad",IF(C3733=2,"Neutral", IF(C3733=3,"Good",IF(C3733=4,"Very Good",IF(C3733=5,"Excellent"))))))</f>
        <v>Good</v>
      </c>
    </row>
    <row r="3734" spans="1:4" x14ac:dyDescent="0.2">
      <c r="A3734" s="2">
        <v>70242898</v>
      </c>
      <c r="B3734" s="2">
        <v>2.5499999999999998</v>
      </c>
      <c r="C3734" s="22">
        <f t="shared" si="141"/>
        <v>3</v>
      </c>
      <c r="D3734" t="str">
        <f t="shared" ref="D3734" si="161">IF(C3734=0,"Very Bad", IF(C3734=1,"Bad",IF(C3734=2,"Neutral", IF(C3734=3,"Good",IF(C3734=4,"Very Good",IF(C3734=5,"Excellent"))))))</f>
        <v>Good</v>
      </c>
    </row>
    <row r="3735" spans="1:4" x14ac:dyDescent="0.2">
      <c r="A3735" s="2">
        <v>70242897</v>
      </c>
      <c r="B3735" s="2">
        <v>4.83</v>
      </c>
      <c r="C3735" s="22">
        <f t="shared" si="141"/>
        <v>5</v>
      </c>
      <c r="D3735" t="str">
        <f t="shared" ref="D3735" si="162">IF(C3735=0,"Very Bad", IF(C3735=1,"Bad",IF(C3735=2,"Neutral", IF(C3735=3,"Good",IF(C3735=4,"Very Good",IF(C3735=5,"Excellent"))))))</f>
        <v>Excellent</v>
      </c>
    </row>
    <row r="3736" spans="1:4" x14ac:dyDescent="0.2">
      <c r="A3736" s="2">
        <v>70213075</v>
      </c>
      <c r="B3736" s="2">
        <v>4.04</v>
      </c>
      <c r="C3736" s="22">
        <f t="shared" si="141"/>
        <v>5</v>
      </c>
      <c r="D3736" t="str">
        <f t="shared" ref="D3736" si="163">IF(C3736=0,"Very Bad", IF(C3736=1,"Bad",IF(C3736=2,"Neutral", IF(C3736=3,"Good",IF(C3736=4,"Very Good",IF(C3736=5,"Excellent"))))))</f>
        <v>Excellent</v>
      </c>
    </row>
    <row r="3737" spans="1:4" x14ac:dyDescent="0.2">
      <c r="A3737" s="2">
        <v>70213074</v>
      </c>
      <c r="B3737" s="2">
        <v>4.8899999999999997</v>
      </c>
      <c r="C3737" s="22">
        <f t="shared" si="141"/>
        <v>5</v>
      </c>
      <c r="D3737" t="str">
        <f t="shared" ref="D3737" si="164">IF(C3737=0,"Very Bad", IF(C3737=1,"Bad",IF(C3737=2,"Neutral", IF(C3737=3,"Good",IF(C3737=4,"Very Good",IF(C3737=5,"Excellent"))))))</f>
        <v>Excellent</v>
      </c>
    </row>
    <row r="3738" spans="1:4" x14ac:dyDescent="0.2">
      <c r="A3738" s="2">
        <v>70213073</v>
      </c>
      <c r="B3738" s="2">
        <v>1.72</v>
      </c>
      <c r="C3738" s="22">
        <f t="shared" si="141"/>
        <v>2</v>
      </c>
      <c r="D3738" t="str">
        <f t="shared" ref="D3738" si="165">IF(C3738=0,"Very Bad", IF(C3738=1,"Bad",IF(C3738=2,"Neutral", IF(C3738=3,"Good",IF(C3738=4,"Very Good",IF(C3738=5,"Excellent"))))))</f>
        <v>Neutral</v>
      </c>
    </row>
    <row r="3739" spans="1:4" x14ac:dyDescent="0.2">
      <c r="A3739" s="2">
        <v>70213072</v>
      </c>
      <c r="B3739" s="2">
        <v>4.6500000000000004</v>
      </c>
      <c r="C3739" s="22">
        <f t="shared" si="141"/>
        <v>5</v>
      </c>
      <c r="D3739" t="str">
        <f t="shared" ref="D3739" si="166">IF(C3739=0,"Very Bad", IF(C3739=1,"Bad",IF(C3739=2,"Neutral", IF(C3739=3,"Good",IF(C3739=4,"Very Good",IF(C3739=5,"Excellent"))))))</f>
        <v>Excellent</v>
      </c>
    </row>
    <row r="3740" spans="1:4" x14ac:dyDescent="0.2">
      <c r="A3740" s="2">
        <v>70294113</v>
      </c>
      <c r="B3740" s="2">
        <v>4.78</v>
      </c>
      <c r="C3740" s="22">
        <f t="shared" si="141"/>
        <v>5</v>
      </c>
      <c r="D3740" t="str">
        <f t="shared" ref="D3740" si="167">IF(C3740=0,"Very Bad", IF(C3740=1,"Bad",IF(C3740=2,"Neutral", IF(C3740=3,"Good",IF(C3740=4,"Very Good",IF(C3740=5,"Excellent"))))))</f>
        <v>Excellent</v>
      </c>
    </row>
    <row r="3741" spans="1:4" x14ac:dyDescent="0.2">
      <c r="A3741" s="2">
        <v>70242900</v>
      </c>
      <c r="B3741" s="2">
        <v>2.93</v>
      </c>
      <c r="C3741" s="22">
        <f t="shared" si="141"/>
        <v>3</v>
      </c>
      <c r="D3741" t="str">
        <f t="shared" ref="D3741" si="168">IF(C3741=0,"Very Bad", IF(C3741=1,"Bad",IF(C3741=2,"Neutral", IF(C3741=3,"Good",IF(C3741=4,"Very Good",IF(C3741=5,"Excellent"))))))</f>
        <v>Good</v>
      </c>
    </row>
    <row r="3742" spans="1:4" x14ac:dyDescent="0.2">
      <c r="A3742" s="2">
        <v>70242899</v>
      </c>
      <c r="B3742" s="2">
        <v>1.42</v>
      </c>
      <c r="C3742" s="22">
        <f t="shared" si="141"/>
        <v>2</v>
      </c>
      <c r="D3742" t="str">
        <f t="shared" ref="D3742" si="169">IF(C3742=0,"Very Bad", IF(C3742=1,"Bad",IF(C3742=2,"Neutral", IF(C3742=3,"Good",IF(C3742=4,"Very Good",IF(C3742=5,"Excellent"))))))</f>
        <v>Neutral</v>
      </c>
    </row>
    <row r="3743" spans="1:4" x14ac:dyDescent="0.2">
      <c r="A3743" s="2">
        <v>70287605</v>
      </c>
      <c r="B3743" s="2">
        <v>3.39</v>
      </c>
      <c r="C3743" s="22">
        <f t="shared" si="141"/>
        <v>4</v>
      </c>
      <c r="D3743" t="str">
        <f t="shared" ref="D3743" si="170">IF(C3743=0,"Very Bad", IF(C3743=1,"Bad",IF(C3743=2,"Neutral", IF(C3743=3,"Good",IF(C3743=4,"Very Good",IF(C3743=5,"Excellent"))))))</f>
        <v>Very Good</v>
      </c>
    </row>
    <row r="3744" spans="1:4" x14ac:dyDescent="0.2">
      <c r="A3744" s="2">
        <v>70053412</v>
      </c>
      <c r="B3744" s="2">
        <v>2.48</v>
      </c>
      <c r="C3744" s="22">
        <f t="shared" si="141"/>
        <v>3</v>
      </c>
      <c r="D3744" t="str">
        <f t="shared" ref="D3744" si="171">IF(C3744=0,"Very Bad", IF(C3744=1,"Bad",IF(C3744=2,"Neutral", IF(C3744=3,"Good",IF(C3744=4,"Very Good",IF(C3744=5,"Excellent"))))))</f>
        <v>Good</v>
      </c>
    </row>
    <row r="3745" spans="1:4" x14ac:dyDescent="0.2">
      <c r="A3745" s="2">
        <v>80131616</v>
      </c>
      <c r="B3745" s="2">
        <v>3.72</v>
      </c>
      <c r="C3745" s="22">
        <f t="shared" si="141"/>
        <v>4</v>
      </c>
      <c r="D3745" t="str">
        <f t="shared" ref="D3745" si="172">IF(C3745=0,"Very Bad", IF(C3745=1,"Bad",IF(C3745=2,"Neutral", IF(C3745=3,"Good",IF(C3745=4,"Very Good",IF(C3745=5,"Excellent"))))))</f>
        <v>Very Good</v>
      </c>
    </row>
    <row r="3746" spans="1:4" x14ac:dyDescent="0.2">
      <c r="A3746" s="2">
        <v>81020653</v>
      </c>
      <c r="B3746" s="2">
        <v>4.49</v>
      </c>
      <c r="C3746" s="22">
        <f t="shared" si="141"/>
        <v>5</v>
      </c>
      <c r="D3746" t="str">
        <f t="shared" ref="D3746" si="173">IF(C3746=0,"Very Bad", IF(C3746=1,"Bad",IF(C3746=2,"Neutral", IF(C3746=3,"Good",IF(C3746=4,"Very Good",IF(C3746=5,"Excellent"))))))</f>
        <v>Excellent</v>
      </c>
    </row>
    <row r="3747" spans="1:4" x14ac:dyDescent="0.2">
      <c r="A3747" s="2">
        <v>80174367</v>
      </c>
      <c r="B3747" s="2">
        <v>2.99</v>
      </c>
      <c r="C3747" s="22">
        <f t="shared" si="141"/>
        <v>3</v>
      </c>
      <c r="D3747" t="str">
        <f t="shared" ref="D3747" si="174">IF(C3747=0,"Very Bad", IF(C3747=1,"Bad",IF(C3747=2,"Neutral", IF(C3747=3,"Good",IF(C3747=4,"Very Good",IF(C3747=5,"Excellent"))))))</f>
        <v>Good</v>
      </c>
    </row>
    <row r="3748" spans="1:4" x14ac:dyDescent="0.2">
      <c r="A3748" s="2">
        <v>80217312</v>
      </c>
      <c r="B3748" s="2">
        <v>3.34</v>
      </c>
      <c r="C3748" s="22">
        <f t="shared" si="141"/>
        <v>4</v>
      </c>
      <c r="D3748" t="str">
        <f t="shared" ref="D3748" si="175">IF(C3748=0,"Very Bad", IF(C3748=1,"Bad",IF(C3748=2,"Neutral", IF(C3748=3,"Good",IF(C3748=4,"Very Good",IF(C3748=5,"Excellent"))))))</f>
        <v>Very Good</v>
      </c>
    </row>
    <row r="3749" spans="1:4" x14ac:dyDescent="0.2">
      <c r="A3749" s="2">
        <v>80209006</v>
      </c>
      <c r="B3749" s="2">
        <v>2.96</v>
      </c>
      <c r="C3749" s="22">
        <f t="shared" si="141"/>
        <v>3</v>
      </c>
      <c r="D3749" t="str">
        <f t="shared" ref="D3749" si="176">IF(C3749=0,"Very Bad", IF(C3749=1,"Bad",IF(C3749=2,"Neutral", IF(C3749=3,"Good",IF(C3749=4,"Very Good",IF(C3749=5,"Excellent"))))))</f>
        <v>Good</v>
      </c>
    </row>
    <row r="3750" spans="1:4" x14ac:dyDescent="0.2">
      <c r="A3750" s="2">
        <v>80220692</v>
      </c>
      <c r="B3750" s="2">
        <v>4.63</v>
      </c>
      <c r="C3750" s="22">
        <f t="shared" si="141"/>
        <v>5</v>
      </c>
      <c r="D3750" t="str">
        <f t="shared" ref="D3750" si="177">IF(C3750=0,"Very Bad", IF(C3750=1,"Bad",IF(C3750=2,"Neutral", IF(C3750=3,"Good",IF(C3750=4,"Very Good",IF(C3750=5,"Excellent"))))))</f>
        <v>Excellent</v>
      </c>
    </row>
    <row r="3751" spans="1:4" x14ac:dyDescent="0.2">
      <c r="A3751" s="2">
        <v>80117531</v>
      </c>
      <c r="B3751" s="2">
        <v>3.55</v>
      </c>
      <c r="C3751" s="22">
        <f t="shared" si="141"/>
        <v>4</v>
      </c>
      <c r="D3751" t="str">
        <f t="shared" ref="D3751" si="178">IF(C3751=0,"Very Bad", IF(C3751=1,"Bad",IF(C3751=2,"Neutral", IF(C3751=3,"Good",IF(C3751=4,"Very Good",IF(C3751=5,"Excellent"))))))</f>
        <v>Very Good</v>
      </c>
    </row>
    <row r="3752" spans="1:4" x14ac:dyDescent="0.2">
      <c r="A3752" s="2">
        <v>80153131</v>
      </c>
      <c r="B3752" s="2">
        <v>3.54</v>
      </c>
      <c r="C3752" s="22">
        <f t="shared" si="141"/>
        <v>4</v>
      </c>
      <c r="D3752" t="str">
        <f t="shared" ref="D3752" si="179">IF(C3752=0,"Very Bad", IF(C3752=1,"Bad",IF(C3752=2,"Neutral", IF(C3752=3,"Good",IF(C3752=4,"Very Good",IF(C3752=5,"Excellent"))))))</f>
        <v>Very Good</v>
      </c>
    </row>
    <row r="3753" spans="1:4" x14ac:dyDescent="0.2">
      <c r="A3753" s="2">
        <v>80991400</v>
      </c>
      <c r="B3753" s="2">
        <v>1.81</v>
      </c>
      <c r="C3753" s="22">
        <f t="shared" si="141"/>
        <v>2</v>
      </c>
      <c r="D3753" t="str">
        <f t="shared" ref="D3753" si="180">IF(C3753=0,"Very Bad", IF(C3753=1,"Bad",IF(C3753=2,"Neutral", IF(C3753=3,"Good",IF(C3753=4,"Very Good",IF(C3753=5,"Excellent"))))))</f>
        <v>Neutral</v>
      </c>
    </row>
    <row r="3754" spans="1:4" x14ac:dyDescent="0.2">
      <c r="A3754" s="2">
        <v>81059388</v>
      </c>
      <c r="B3754" s="2">
        <v>1.68</v>
      </c>
      <c r="C3754" s="22">
        <f t="shared" si="141"/>
        <v>2</v>
      </c>
      <c r="D3754" t="str">
        <f t="shared" ref="D3754" si="181">IF(C3754=0,"Very Bad", IF(C3754=1,"Bad",IF(C3754=2,"Neutral", IF(C3754=3,"Good",IF(C3754=4,"Very Good",IF(C3754=5,"Excellent"))))))</f>
        <v>Neutral</v>
      </c>
    </row>
    <row r="3755" spans="1:4" x14ac:dyDescent="0.2">
      <c r="A3755" s="2">
        <v>80231156</v>
      </c>
      <c r="B3755" s="2">
        <v>3.04</v>
      </c>
      <c r="C3755" s="22">
        <f t="shared" si="141"/>
        <v>4</v>
      </c>
      <c r="D3755" t="str">
        <f t="shared" ref="D3755" si="182">IF(C3755=0,"Very Bad", IF(C3755=1,"Bad",IF(C3755=2,"Neutral", IF(C3755=3,"Good",IF(C3755=4,"Very Good",IF(C3755=5,"Excellent"))))))</f>
        <v>Very Good</v>
      </c>
    </row>
    <row r="3756" spans="1:4" x14ac:dyDescent="0.2">
      <c r="A3756" s="2">
        <v>81002145</v>
      </c>
      <c r="B3756" s="2">
        <v>2.06</v>
      </c>
      <c r="C3756" s="22">
        <f t="shared" si="141"/>
        <v>3</v>
      </c>
      <c r="D3756" t="str">
        <f t="shared" ref="D3756" si="183">IF(C3756=0,"Very Bad", IF(C3756=1,"Bad",IF(C3756=2,"Neutral", IF(C3756=3,"Good",IF(C3756=4,"Very Good",IF(C3756=5,"Excellent"))))))</f>
        <v>Good</v>
      </c>
    </row>
    <row r="3757" spans="1:4" x14ac:dyDescent="0.2">
      <c r="A3757" s="2">
        <v>80191045</v>
      </c>
      <c r="B3757" s="2">
        <v>2.27</v>
      </c>
      <c r="C3757" s="22">
        <f t="shared" si="141"/>
        <v>3</v>
      </c>
      <c r="D3757" t="str">
        <f t="shared" ref="D3757" si="184">IF(C3757=0,"Very Bad", IF(C3757=1,"Bad",IF(C3757=2,"Neutral", IF(C3757=3,"Good",IF(C3757=4,"Very Good",IF(C3757=5,"Excellent"))))))</f>
        <v>Good</v>
      </c>
    </row>
    <row r="3758" spans="1:4" x14ac:dyDescent="0.2">
      <c r="A3758" s="2">
        <v>81029383</v>
      </c>
      <c r="B3758" s="2">
        <v>3.16</v>
      </c>
      <c r="C3758" s="22">
        <f t="shared" si="141"/>
        <v>4</v>
      </c>
      <c r="D3758" t="str">
        <f t="shared" ref="D3758" si="185">IF(C3758=0,"Very Bad", IF(C3758=1,"Bad",IF(C3758=2,"Neutral", IF(C3758=3,"Good",IF(C3758=4,"Very Good",IF(C3758=5,"Excellent"))))))</f>
        <v>Very Good</v>
      </c>
    </row>
    <row r="3759" spans="1:4" x14ac:dyDescent="0.2">
      <c r="A3759" s="2">
        <v>80241001</v>
      </c>
      <c r="B3759" s="2">
        <v>4.88</v>
      </c>
      <c r="C3759" s="22">
        <f t="shared" si="141"/>
        <v>5</v>
      </c>
      <c r="D3759" t="str">
        <f t="shared" ref="D3759" si="186">IF(C3759=0,"Very Bad", IF(C3759=1,"Bad",IF(C3759=2,"Neutral", IF(C3759=3,"Good",IF(C3759=4,"Very Good",IF(C3759=5,"Excellent"))))))</f>
        <v>Excellent</v>
      </c>
    </row>
    <row r="3760" spans="1:4" x14ac:dyDescent="0.2">
      <c r="A3760" s="2">
        <v>80178280</v>
      </c>
      <c r="B3760" s="2">
        <v>1.02</v>
      </c>
      <c r="C3760" s="22">
        <f t="shared" si="141"/>
        <v>2</v>
      </c>
      <c r="D3760" t="str">
        <f t="shared" ref="D3760" si="187">IF(C3760=0,"Very Bad", IF(C3760=1,"Bad",IF(C3760=2,"Neutral", IF(C3760=3,"Good",IF(C3760=4,"Very Good",IF(C3760=5,"Excellent"))))))</f>
        <v>Neutral</v>
      </c>
    </row>
    <row r="3761" spans="1:4" x14ac:dyDescent="0.2">
      <c r="A3761" s="2">
        <v>80119555</v>
      </c>
      <c r="B3761" s="2">
        <v>3.34</v>
      </c>
      <c r="C3761" s="22">
        <f t="shared" si="141"/>
        <v>4</v>
      </c>
      <c r="D3761" t="str">
        <f t="shared" ref="D3761" si="188">IF(C3761=0,"Very Bad", IF(C3761=1,"Bad",IF(C3761=2,"Neutral", IF(C3761=3,"Good",IF(C3761=4,"Very Good",IF(C3761=5,"Excellent"))))))</f>
        <v>Very Good</v>
      </c>
    </row>
    <row r="3762" spans="1:4" x14ac:dyDescent="0.2">
      <c r="A3762" s="2">
        <v>80158270</v>
      </c>
      <c r="B3762" s="2">
        <v>3.45</v>
      </c>
      <c r="C3762" s="22">
        <f t="shared" si="141"/>
        <v>4</v>
      </c>
      <c r="D3762" t="str">
        <f t="shared" ref="D3762" si="189">IF(C3762=0,"Very Bad", IF(C3762=1,"Bad",IF(C3762=2,"Neutral", IF(C3762=3,"Good",IF(C3762=4,"Very Good",IF(C3762=5,"Excellent"))))))</f>
        <v>Very Good</v>
      </c>
    </row>
    <row r="3763" spans="1:4" x14ac:dyDescent="0.2">
      <c r="A3763" s="2">
        <v>70302836</v>
      </c>
      <c r="B3763" s="2">
        <v>2.89</v>
      </c>
      <c r="C3763" s="22">
        <f t="shared" si="141"/>
        <v>3</v>
      </c>
      <c r="D3763" t="str">
        <f t="shared" ref="D3763" si="190">IF(C3763=0,"Very Bad", IF(C3763=1,"Bad",IF(C3763=2,"Neutral", IF(C3763=3,"Good",IF(C3763=4,"Very Good",IF(C3763=5,"Excellent"))))))</f>
        <v>Good</v>
      </c>
    </row>
    <row r="3764" spans="1:4" x14ac:dyDescent="0.2">
      <c r="A3764" s="2">
        <v>70212989</v>
      </c>
      <c r="B3764" s="2">
        <v>1.73</v>
      </c>
      <c r="C3764" s="22">
        <f t="shared" si="141"/>
        <v>2</v>
      </c>
      <c r="D3764" t="str">
        <f t="shared" ref="D3764" si="191">IF(C3764=0,"Very Bad", IF(C3764=1,"Bad",IF(C3764=2,"Neutral", IF(C3764=3,"Good",IF(C3764=4,"Very Good",IF(C3764=5,"Excellent"))))))</f>
        <v>Neutral</v>
      </c>
    </row>
    <row r="3765" spans="1:4" x14ac:dyDescent="0.2">
      <c r="A3765" s="2">
        <v>81034763</v>
      </c>
      <c r="B3765" s="2">
        <v>3.65</v>
      </c>
      <c r="C3765" s="22">
        <f t="shared" si="141"/>
        <v>4</v>
      </c>
      <c r="D3765" t="str">
        <f t="shared" ref="D3765" si="192">IF(C3765=0,"Very Bad", IF(C3765=1,"Bad",IF(C3765=2,"Neutral", IF(C3765=3,"Good",IF(C3765=4,"Very Good",IF(C3765=5,"Excellent"))))))</f>
        <v>Very Good</v>
      </c>
    </row>
    <row r="3766" spans="1:4" x14ac:dyDescent="0.2">
      <c r="A3766" s="2">
        <v>81044300</v>
      </c>
      <c r="B3766" s="2">
        <v>2.4700000000000002</v>
      </c>
      <c r="C3766" s="22">
        <f t="shared" si="141"/>
        <v>3</v>
      </c>
      <c r="D3766" t="str">
        <f t="shared" ref="D3766" si="193">IF(C3766=0,"Very Bad", IF(C3766=1,"Bad",IF(C3766=2,"Neutral", IF(C3766=3,"Good",IF(C3766=4,"Very Good",IF(C3766=5,"Excellent"))))))</f>
        <v>Good</v>
      </c>
    </row>
    <row r="3767" spans="1:4" x14ac:dyDescent="0.2">
      <c r="A3767" s="2">
        <v>80151370</v>
      </c>
      <c r="B3767" s="2">
        <v>4.7300000000000004</v>
      </c>
      <c r="C3767" s="22">
        <f t="shared" si="141"/>
        <v>5</v>
      </c>
      <c r="D3767" t="str">
        <f t="shared" ref="D3767" si="194">IF(C3767=0,"Very Bad", IF(C3767=1,"Bad",IF(C3767=2,"Neutral", IF(C3767=3,"Good",IF(C3767=4,"Very Good",IF(C3767=5,"Excellent"))))))</f>
        <v>Excellent</v>
      </c>
    </row>
    <row r="3768" spans="1:4" x14ac:dyDescent="0.2">
      <c r="A3768" s="2">
        <v>81010962</v>
      </c>
      <c r="B3768" s="2">
        <v>2.29</v>
      </c>
      <c r="C3768" s="22">
        <f t="shared" si="141"/>
        <v>3</v>
      </c>
      <c r="D3768" t="str">
        <f t="shared" ref="D3768" si="195">IF(C3768=0,"Very Bad", IF(C3768=1,"Bad",IF(C3768=2,"Neutral", IF(C3768=3,"Good",IF(C3768=4,"Very Good",IF(C3768=5,"Excellent"))))))</f>
        <v>Good</v>
      </c>
    </row>
    <row r="3769" spans="1:4" x14ac:dyDescent="0.2">
      <c r="A3769" s="2">
        <v>80094258</v>
      </c>
      <c r="B3769" s="2">
        <v>1.02</v>
      </c>
      <c r="C3769" s="22">
        <f t="shared" si="141"/>
        <v>2</v>
      </c>
      <c r="D3769" t="str">
        <f t="shared" ref="D3769" si="196">IF(C3769=0,"Very Bad", IF(C3769=1,"Bad",IF(C3769=2,"Neutral", IF(C3769=3,"Good",IF(C3769=4,"Very Good",IF(C3769=5,"Excellent"))))))</f>
        <v>Neutral</v>
      </c>
    </row>
    <row r="3770" spans="1:4" x14ac:dyDescent="0.2">
      <c r="A3770" s="2">
        <v>80159028</v>
      </c>
      <c r="B3770" s="2">
        <v>2.08</v>
      </c>
      <c r="C3770" s="22">
        <f t="shared" si="141"/>
        <v>3</v>
      </c>
      <c r="D3770" t="str">
        <f t="shared" ref="D3770" si="197">IF(C3770=0,"Very Bad", IF(C3770=1,"Bad",IF(C3770=2,"Neutral", IF(C3770=3,"Good",IF(C3770=4,"Very Good",IF(C3770=5,"Excellent"))))))</f>
        <v>Good</v>
      </c>
    </row>
    <row r="3771" spans="1:4" x14ac:dyDescent="0.2">
      <c r="A3771" s="2">
        <v>80179371</v>
      </c>
      <c r="B3771" s="2">
        <v>3.57</v>
      </c>
      <c r="C3771" s="22">
        <f t="shared" si="141"/>
        <v>4</v>
      </c>
      <c r="D3771" t="str">
        <f t="shared" ref="D3771" si="198">IF(C3771=0,"Very Bad", IF(C3771=1,"Bad",IF(C3771=2,"Neutral", IF(C3771=3,"Good",IF(C3771=4,"Very Good",IF(C3771=5,"Excellent"))))))</f>
        <v>Very Good</v>
      </c>
    </row>
    <row r="3772" spans="1:4" x14ac:dyDescent="0.2">
      <c r="A3772" s="2">
        <v>80201570</v>
      </c>
      <c r="B3772" s="2">
        <v>4.88</v>
      </c>
      <c r="C3772" s="22">
        <f t="shared" si="141"/>
        <v>5</v>
      </c>
      <c r="D3772" t="str">
        <f t="shared" ref="D3772" si="199">IF(C3772=0,"Very Bad", IF(C3772=1,"Bad",IF(C3772=2,"Neutral", IF(C3772=3,"Good",IF(C3772=4,"Very Good",IF(C3772=5,"Excellent"))))))</f>
        <v>Excellent</v>
      </c>
    </row>
    <row r="3773" spans="1:4" x14ac:dyDescent="0.2">
      <c r="A3773" s="2">
        <v>80225034</v>
      </c>
      <c r="B3773" s="2">
        <v>4.1900000000000004</v>
      </c>
      <c r="C3773" s="22">
        <f t="shared" si="141"/>
        <v>5</v>
      </c>
      <c r="D3773" t="str">
        <f t="shared" ref="D3773" si="200">IF(C3773=0,"Very Bad", IF(C3773=1,"Bad",IF(C3773=2,"Neutral", IF(C3773=3,"Good",IF(C3773=4,"Very Good",IF(C3773=5,"Excellent"))))))</f>
        <v>Excellent</v>
      </c>
    </row>
    <row r="3774" spans="1:4" x14ac:dyDescent="0.2">
      <c r="A3774" s="2">
        <v>80044834</v>
      </c>
      <c r="B3774" s="2">
        <v>4.43</v>
      </c>
      <c r="C3774" s="22">
        <f t="shared" si="141"/>
        <v>5</v>
      </c>
      <c r="D3774" t="str">
        <f t="shared" ref="D3774" si="201">IF(C3774=0,"Very Bad", IF(C3774=1,"Bad",IF(C3774=2,"Neutral", IF(C3774=3,"Good",IF(C3774=4,"Very Good",IF(C3774=5,"Excellent"))))))</f>
        <v>Excellent</v>
      </c>
    </row>
    <row r="3775" spans="1:4" x14ac:dyDescent="0.2">
      <c r="A3775" s="2">
        <v>81049811</v>
      </c>
      <c r="B3775" s="2">
        <v>2.82</v>
      </c>
      <c r="C3775" s="22">
        <f t="shared" si="141"/>
        <v>3</v>
      </c>
      <c r="D3775" t="str">
        <f t="shared" ref="D3775" si="202">IF(C3775=0,"Very Bad", IF(C3775=1,"Bad",IF(C3775=2,"Neutral", IF(C3775=3,"Good",IF(C3775=4,"Very Good",IF(C3775=5,"Excellent"))))))</f>
        <v>Good</v>
      </c>
    </row>
    <row r="3776" spans="1:4" x14ac:dyDescent="0.2">
      <c r="A3776" s="2">
        <v>80214523</v>
      </c>
      <c r="B3776" s="2">
        <v>1.2</v>
      </c>
      <c r="C3776" s="22">
        <f t="shared" si="141"/>
        <v>2</v>
      </c>
      <c r="D3776" t="str">
        <f t="shared" ref="D3776" si="203">IF(C3776=0,"Very Bad", IF(C3776=1,"Bad",IF(C3776=2,"Neutral", IF(C3776=3,"Good",IF(C3776=4,"Very Good",IF(C3776=5,"Excellent"))))))</f>
        <v>Neutral</v>
      </c>
    </row>
    <row r="3777" spans="1:4" x14ac:dyDescent="0.2">
      <c r="A3777" s="2">
        <v>80216779</v>
      </c>
      <c r="B3777" s="2">
        <v>4.29</v>
      </c>
      <c r="C3777" s="22">
        <f t="shared" si="141"/>
        <v>5</v>
      </c>
      <c r="D3777" t="str">
        <f t="shared" ref="D3777" si="204">IF(C3777=0,"Very Bad", IF(C3777=1,"Bad",IF(C3777=2,"Neutral", IF(C3777=3,"Good",IF(C3777=4,"Very Good",IF(C3777=5,"Excellent"))))))</f>
        <v>Excellent</v>
      </c>
    </row>
    <row r="3778" spans="1:4" x14ac:dyDescent="0.2">
      <c r="A3778" s="2">
        <v>80201500</v>
      </c>
      <c r="B3778" s="2">
        <v>4.66</v>
      </c>
      <c r="C3778" s="22">
        <f t="shared" si="141"/>
        <v>5</v>
      </c>
      <c r="D3778" t="str">
        <f t="shared" ref="D3778" si="205">IF(C3778=0,"Very Bad", IF(C3778=1,"Bad",IF(C3778=2,"Neutral", IF(C3778=3,"Good",IF(C3778=4,"Very Good",IF(C3778=5,"Excellent"))))))</f>
        <v>Excellent</v>
      </c>
    </row>
    <row r="3779" spans="1:4" x14ac:dyDescent="0.2">
      <c r="A3779" s="2">
        <v>81049774</v>
      </c>
      <c r="B3779" s="2">
        <v>3.93</v>
      </c>
      <c r="C3779" s="22">
        <f t="shared" ref="C3779:C3842" si="206">ROUNDUP(B3779,0)</f>
        <v>4</v>
      </c>
      <c r="D3779" t="str">
        <f t="shared" ref="D3779" si="207">IF(C3779=0,"Very Bad", IF(C3779=1,"Bad",IF(C3779=2,"Neutral", IF(C3779=3,"Good",IF(C3779=4,"Very Good",IF(C3779=5,"Excellent"))))))</f>
        <v>Very Good</v>
      </c>
    </row>
    <row r="3780" spans="1:4" x14ac:dyDescent="0.2">
      <c r="A3780" s="2">
        <v>80182123</v>
      </c>
      <c r="B3780" s="2">
        <v>2.21</v>
      </c>
      <c r="C3780" s="22">
        <f t="shared" si="206"/>
        <v>3</v>
      </c>
      <c r="D3780" t="str">
        <f t="shared" ref="D3780" si="208">IF(C3780=0,"Very Bad", IF(C3780=1,"Bad",IF(C3780=2,"Neutral", IF(C3780=3,"Good",IF(C3780=4,"Very Good",IF(C3780=5,"Excellent"))))))</f>
        <v>Good</v>
      </c>
    </row>
    <row r="3781" spans="1:4" x14ac:dyDescent="0.2">
      <c r="A3781" s="2">
        <v>80221279</v>
      </c>
      <c r="B3781" s="2">
        <v>2.7</v>
      </c>
      <c r="C3781" s="22">
        <f t="shared" si="206"/>
        <v>3</v>
      </c>
      <c r="D3781" t="str">
        <f t="shared" ref="D3781" si="209">IF(C3781=0,"Very Bad", IF(C3781=1,"Bad",IF(C3781=2,"Neutral", IF(C3781=3,"Good",IF(C3781=4,"Very Good",IF(C3781=5,"Excellent"))))))</f>
        <v>Good</v>
      </c>
    </row>
    <row r="3782" spans="1:4" x14ac:dyDescent="0.2">
      <c r="A3782" s="2">
        <v>80201497</v>
      </c>
      <c r="B3782" s="2">
        <v>1.83</v>
      </c>
      <c r="C3782" s="22">
        <f t="shared" si="206"/>
        <v>2</v>
      </c>
      <c r="D3782" t="str">
        <f t="shared" ref="D3782" si="210">IF(C3782=0,"Very Bad", IF(C3782=1,"Bad",IF(C3782=2,"Neutral", IF(C3782=3,"Good",IF(C3782=4,"Very Good",IF(C3782=5,"Excellent"))))))</f>
        <v>Neutral</v>
      </c>
    </row>
    <row r="3783" spans="1:4" x14ac:dyDescent="0.2">
      <c r="A3783" s="2">
        <v>80134431</v>
      </c>
      <c r="B3783" s="2">
        <v>4.8499999999999996</v>
      </c>
      <c r="C3783" s="22">
        <f t="shared" si="206"/>
        <v>5</v>
      </c>
      <c r="D3783" t="str">
        <f t="shared" ref="D3783" si="211">IF(C3783=0,"Very Bad", IF(C3783=1,"Bad",IF(C3783=2,"Neutral", IF(C3783=3,"Good",IF(C3783=4,"Very Good",IF(C3783=5,"Excellent"))))))</f>
        <v>Excellent</v>
      </c>
    </row>
    <row r="3784" spans="1:4" x14ac:dyDescent="0.2">
      <c r="A3784" s="2">
        <v>80198745</v>
      </c>
      <c r="B3784" s="2">
        <v>2.85</v>
      </c>
      <c r="C3784" s="22">
        <f t="shared" si="206"/>
        <v>3</v>
      </c>
      <c r="D3784" t="str">
        <f t="shared" ref="D3784" si="212">IF(C3784=0,"Very Bad", IF(C3784=1,"Bad",IF(C3784=2,"Neutral", IF(C3784=3,"Good",IF(C3784=4,"Very Good",IF(C3784=5,"Excellent"))))))</f>
        <v>Good</v>
      </c>
    </row>
    <row r="3785" spans="1:4" x14ac:dyDescent="0.2">
      <c r="A3785" s="2">
        <v>80168052</v>
      </c>
      <c r="B3785" s="2">
        <v>4.07</v>
      </c>
      <c r="C3785" s="22">
        <f t="shared" si="206"/>
        <v>5</v>
      </c>
      <c r="D3785" t="str">
        <f t="shared" ref="D3785" si="213">IF(C3785=0,"Very Bad", IF(C3785=1,"Bad",IF(C3785=2,"Neutral", IF(C3785=3,"Good",IF(C3785=4,"Very Good",IF(C3785=5,"Excellent"))))))</f>
        <v>Excellent</v>
      </c>
    </row>
    <row r="3786" spans="1:4" x14ac:dyDescent="0.2">
      <c r="A3786" s="2">
        <v>80167667</v>
      </c>
      <c r="B3786" s="2">
        <v>2.76</v>
      </c>
      <c r="C3786" s="22">
        <f t="shared" si="206"/>
        <v>3</v>
      </c>
      <c r="D3786" t="str">
        <f t="shared" ref="D3786" si="214">IF(C3786=0,"Very Bad", IF(C3786=1,"Bad",IF(C3786=2,"Neutral", IF(C3786=3,"Good",IF(C3786=4,"Very Good",IF(C3786=5,"Excellent"))))))</f>
        <v>Good</v>
      </c>
    </row>
    <row r="3787" spans="1:4" x14ac:dyDescent="0.2">
      <c r="A3787" s="2">
        <v>80038446</v>
      </c>
      <c r="B3787" s="2">
        <v>2.16</v>
      </c>
      <c r="C3787" s="22">
        <f t="shared" si="206"/>
        <v>3</v>
      </c>
      <c r="D3787" t="str">
        <f t="shared" ref="D3787" si="215">IF(C3787=0,"Very Bad", IF(C3787=1,"Bad",IF(C3787=2,"Neutral", IF(C3787=3,"Good",IF(C3787=4,"Very Good",IF(C3787=5,"Excellent"))))))</f>
        <v>Good</v>
      </c>
    </row>
    <row r="3788" spans="1:4" x14ac:dyDescent="0.2">
      <c r="A3788" s="2">
        <v>80059410</v>
      </c>
      <c r="B3788" s="2">
        <v>4.47</v>
      </c>
      <c r="C3788" s="22">
        <f t="shared" si="206"/>
        <v>5</v>
      </c>
      <c r="D3788" t="str">
        <f t="shared" ref="D3788" si="216">IF(C3788=0,"Very Bad", IF(C3788=1,"Bad",IF(C3788=2,"Neutral", IF(C3788=3,"Good",IF(C3788=4,"Very Good",IF(C3788=5,"Excellent"))))))</f>
        <v>Excellent</v>
      </c>
    </row>
    <row r="3789" spans="1:4" x14ac:dyDescent="0.2">
      <c r="A3789" s="2">
        <v>70252885</v>
      </c>
      <c r="B3789" s="2">
        <v>1.08</v>
      </c>
      <c r="C3789" s="22">
        <f t="shared" si="206"/>
        <v>2</v>
      </c>
      <c r="D3789" t="str">
        <f t="shared" ref="D3789" si="217">IF(C3789=0,"Very Bad", IF(C3789=1,"Bad",IF(C3789=2,"Neutral", IF(C3789=3,"Good",IF(C3789=4,"Very Good",IF(C3789=5,"Excellent"))))))</f>
        <v>Neutral</v>
      </c>
    </row>
    <row r="3790" spans="1:4" x14ac:dyDescent="0.2">
      <c r="A3790" s="2">
        <v>80157760</v>
      </c>
      <c r="B3790" s="2">
        <v>4.5999999999999996</v>
      </c>
      <c r="C3790" s="22">
        <f t="shared" si="206"/>
        <v>5</v>
      </c>
      <c r="D3790" t="str">
        <f t="shared" ref="D3790" si="218">IF(C3790=0,"Very Bad", IF(C3790=1,"Bad",IF(C3790=2,"Neutral", IF(C3790=3,"Good",IF(C3790=4,"Very Good",IF(C3790=5,"Excellent"))))))</f>
        <v>Excellent</v>
      </c>
    </row>
    <row r="3791" spans="1:4" x14ac:dyDescent="0.2">
      <c r="A3791" s="2">
        <v>80065220</v>
      </c>
      <c r="B3791" s="2">
        <v>3.37</v>
      </c>
      <c r="C3791" s="22">
        <f t="shared" si="206"/>
        <v>4</v>
      </c>
      <c r="D3791" t="str">
        <f t="shared" ref="D3791" si="219">IF(C3791=0,"Very Bad", IF(C3791=1,"Bad",IF(C3791=2,"Neutral", IF(C3791=3,"Good",IF(C3791=4,"Very Good",IF(C3791=5,"Excellent"))))))</f>
        <v>Very Good</v>
      </c>
    </row>
    <row r="3792" spans="1:4" x14ac:dyDescent="0.2">
      <c r="A3792" s="2">
        <v>70157452</v>
      </c>
      <c r="B3792" s="2">
        <v>4.45</v>
      </c>
      <c r="C3792" s="22">
        <f t="shared" si="206"/>
        <v>5</v>
      </c>
      <c r="D3792" t="str">
        <f t="shared" ref="D3792" si="220">IF(C3792=0,"Very Bad", IF(C3792=1,"Bad",IF(C3792=2,"Neutral", IF(C3792=3,"Good",IF(C3792=4,"Very Good",IF(C3792=5,"Excellent"))))))</f>
        <v>Excellent</v>
      </c>
    </row>
    <row r="3793" spans="1:4" x14ac:dyDescent="0.2">
      <c r="A3793" s="2">
        <v>81045349</v>
      </c>
      <c r="B3793" s="2">
        <v>2.6</v>
      </c>
      <c r="C3793" s="22">
        <f t="shared" si="206"/>
        <v>3</v>
      </c>
      <c r="D3793" t="str">
        <f t="shared" ref="D3793" si="221">IF(C3793=0,"Very Bad", IF(C3793=1,"Bad",IF(C3793=2,"Neutral", IF(C3793=3,"Good",IF(C3793=4,"Very Good",IF(C3793=5,"Excellent"))))))</f>
        <v>Good</v>
      </c>
    </row>
    <row r="3794" spans="1:4" x14ac:dyDescent="0.2">
      <c r="A3794" s="2">
        <v>80124726</v>
      </c>
      <c r="B3794" s="2">
        <v>4.09</v>
      </c>
      <c r="C3794" s="22">
        <f t="shared" si="206"/>
        <v>5</v>
      </c>
      <c r="D3794" t="str">
        <f t="shared" ref="D3794" si="222">IF(C3794=0,"Very Bad", IF(C3794=1,"Bad",IF(C3794=2,"Neutral", IF(C3794=3,"Good",IF(C3794=4,"Very Good",IF(C3794=5,"Excellent"))))))</f>
        <v>Excellent</v>
      </c>
    </row>
    <row r="3795" spans="1:4" x14ac:dyDescent="0.2">
      <c r="A3795" s="2">
        <v>70301279</v>
      </c>
      <c r="B3795" s="2">
        <v>4.8</v>
      </c>
      <c r="C3795" s="22">
        <f t="shared" si="206"/>
        <v>5</v>
      </c>
      <c r="D3795" t="str">
        <f t="shared" ref="D3795" si="223">IF(C3795=0,"Very Bad", IF(C3795=1,"Bad",IF(C3795=2,"Neutral", IF(C3795=3,"Good",IF(C3795=4,"Very Good",IF(C3795=5,"Excellent"))))))</f>
        <v>Excellent</v>
      </c>
    </row>
    <row r="3796" spans="1:4" x14ac:dyDescent="0.2">
      <c r="A3796" s="2">
        <v>81002591</v>
      </c>
      <c r="B3796" s="2">
        <v>3.34</v>
      </c>
      <c r="C3796" s="22">
        <f t="shared" si="206"/>
        <v>4</v>
      </c>
      <c r="D3796" t="str">
        <f t="shared" ref="D3796" si="224">IF(C3796=0,"Very Bad", IF(C3796=1,"Bad",IF(C3796=2,"Neutral", IF(C3796=3,"Good",IF(C3796=4,"Very Good",IF(C3796=5,"Excellent"))))))</f>
        <v>Very Good</v>
      </c>
    </row>
    <row r="3797" spans="1:4" x14ac:dyDescent="0.2">
      <c r="A3797" s="2">
        <v>80123777</v>
      </c>
      <c r="B3797" s="2">
        <v>2.68</v>
      </c>
      <c r="C3797" s="22">
        <f t="shared" si="206"/>
        <v>3</v>
      </c>
      <c r="D3797" t="str">
        <f t="shared" ref="D3797" si="225">IF(C3797=0,"Very Bad", IF(C3797=1,"Bad",IF(C3797=2,"Neutral", IF(C3797=3,"Good",IF(C3797=4,"Very Good",IF(C3797=5,"Excellent"))))))</f>
        <v>Good</v>
      </c>
    </row>
    <row r="3798" spans="1:4" x14ac:dyDescent="0.2">
      <c r="A3798" s="2">
        <v>80109296</v>
      </c>
      <c r="B3798" s="2">
        <v>4.41</v>
      </c>
      <c r="C3798" s="22">
        <f t="shared" si="206"/>
        <v>5</v>
      </c>
      <c r="D3798" t="str">
        <f t="shared" ref="D3798" si="226">IF(C3798=0,"Very Bad", IF(C3798=1,"Bad",IF(C3798=2,"Neutral", IF(C3798=3,"Good",IF(C3798=4,"Very Good",IF(C3798=5,"Excellent"))))))</f>
        <v>Excellent</v>
      </c>
    </row>
    <row r="3799" spans="1:4" x14ac:dyDescent="0.2">
      <c r="A3799" s="2">
        <v>81017530</v>
      </c>
      <c r="B3799" s="2">
        <v>2.19</v>
      </c>
      <c r="C3799" s="22">
        <f t="shared" si="206"/>
        <v>3</v>
      </c>
      <c r="D3799" t="str">
        <f t="shared" ref="D3799" si="227">IF(C3799=0,"Very Bad", IF(C3799=1,"Bad",IF(C3799=2,"Neutral", IF(C3799=3,"Good",IF(C3799=4,"Very Good",IF(C3799=5,"Excellent"))))))</f>
        <v>Good</v>
      </c>
    </row>
    <row r="3800" spans="1:4" x14ac:dyDescent="0.2">
      <c r="A3800" s="2">
        <v>80190130</v>
      </c>
      <c r="B3800" s="2">
        <v>4.33</v>
      </c>
      <c r="C3800" s="22">
        <f t="shared" si="206"/>
        <v>5</v>
      </c>
      <c r="D3800" t="str">
        <f t="shared" ref="D3800" si="228">IF(C3800=0,"Very Bad", IF(C3800=1,"Bad",IF(C3800=2,"Neutral", IF(C3800=3,"Good",IF(C3800=4,"Very Good",IF(C3800=5,"Excellent"))))))</f>
        <v>Excellent</v>
      </c>
    </row>
    <row r="3801" spans="1:4" x14ac:dyDescent="0.2">
      <c r="A3801" s="2">
        <v>80226357</v>
      </c>
      <c r="B3801" s="2">
        <v>1.74</v>
      </c>
      <c r="C3801" s="22">
        <f t="shared" si="206"/>
        <v>2</v>
      </c>
      <c r="D3801" t="str">
        <f t="shared" ref="D3801" si="229">IF(C3801=0,"Very Bad", IF(C3801=1,"Bad",IF(C3801=2,"Neutral", IF(C3801=3,"Good",IF(C3801=4,"Very Good",IF(C3801=5,"Excellent"))))))</f>
        <v>Neutral</v>
      </c>
    </row>
    <row r="3802" spans="1:4" x14ac:dyDescent="0.2">
      <c r="A3802" s="2">
        <v>80061160</v>
      </c>
      <c r="B3802" s="2">
        <v>5</v>
      </c>
      <c r="C3802" s="22">
        <f t="shared" si="206"/>
        <v>5</v>
      </c>
      <c r="D3802" t="str">
        <f t="shared" ref="D3802" si="230">IF(C3802=0,"Very Bad", IF(C3802=1,"Bad",IF(C3802=2,"Neutral", IF(C3802=3,"Good",IF(C3802=4,"Very Good",IF(C3802=5,"Excellent"))))))</f>
        <v>Excellent</v>
      </c>
    </row>
    <row r="3803" spans="1:4" x14ac:dyDescent="0.2">
      <c r="A3803" s="2">
        <v>80133550</v>
      </c>
      <c r="B3803" s="2">
        <v>4.84</v>
      </c>
      <c r="C3803" s="22">
        <f t="shared" si="206"/>
        <v>5</v>
      </c>
      <c r="D3803" t="str">
        <f t="shared" ref="D3803" si="231">IF(C3803=0,"Very Bad", IF(C3803=1,"Bad",IF(C3803=2,"Neutral", IF(C3803=3,"Good",IF(C3803=4,"Very Good",IF(C3803=5,"Excellent"))))))</f>
        <v>Excellent</v>
      </c>
    </row>
    <row r="3804" spans="1:4" x14ac:dyDescent="0.2">
      <c r="A3804" s="2">
        <v>80103313</v>
      </c>
      <c r="B3804" s="2">
        <v>2.36</v>
      </c>
      <c r="C3804" s="22">
        <f t="shared" si="206"/>
        <v>3</v>
      </c>
      <c r="D3804" t="str">
        <f t="shared" ref="D3804" si="232">IF(C3804=0,"Very Bad", IF(C3804=1,"Bad",IF(C3804=2,"Neutral", IF(C3804=3,"Good",IF(C3804=4,"Very Good",IF(C3804=5,"Excellent"))))))</f>
        <v>Good</v>
      </c>
    </row>
    <row r="3805" spans="1:4" x14ac:dyDescent="0.2">
      <c r="A3805" s="2">
        <v>80092925</v>
      </c>
      <c r="B3805" s="2">
        <v>1.48</v>
      </c>
      <c r="C3805" s="22">
        <f t="shared" si="206"/>
        <v>2</v>
      </c>
      <c r="D3805" t="str">
        <f t="shared" ref="D3805" si="233">IF(C3805=0,"Very Bad", IF(C3805=1,"Bad",IF(C3805=2,"Neutral", IF(C3805=3,"Good",IF(C3805=4,"Very Good",IF(C3805=5,"Excellent"))))))</f>
        <v>Neutral</v>
      </c>
    </row>
    <row r="3806" spans="1:4" x14ac:dyDescent="0.2">
      <c r="A3806" s="2">
        <v>80094723</v>
      </c>
      <c r="B3806" s="2">
        <v>2.06</v>
      </c>
      <c r="C3806" s="22">
        <f t="shared" si="206"/>
        <v>3</v>
      </c>
      <c r="D3806" t="str">
        <f t="shared" ref="D3806" si="234">IF(C3806=0,"Very Bad", IF(C3806=1,"Bad",IF(C3806=2,"Neutral", IF(C3806=3,"Good",IF(C3806=4,"Very Good",IF(C3806=5,"Excellent"))))))</f>
        <v>Good</v>
      </c>
    </row>
    <row r="3807" spans="1:4" x14ac:dyDescent="0.2">
      <c r="A3807" s="2">
        <v>81010869</v>
      </c>
      <c r="B3807" s="2">
        <v>4.5</v>
      </c>
      <c r="C3807" s="22">
        <f t="shared" si="206"/>
        <v>5</v>
      </c>
      <c r="D3807" t="str">
        <f t="shared" ref="D3807" si="235">IF(C3807=0,"Very Bad", IF(C3807=1,"Bad",IF(C3807=2,"Neutral", IF(C3807=3,"Good",IF(C3807=4,"Very Good",IF(C3807=5,"Excellent"))))))</f>
        <v>Excellent</v>
      </c>
    </row>
    <row r="3808" spans="1:4" x14ac:dyDescent="0.2">
      <c r="A3808" s="2">
        <v>80188883</v>
      </c>
      <c r="B3808" s="2">
        <v>4.82</v>
      </c>
      <c r="C3808" s="22">
        <f t="shared" si="206"/>
        <v>5</v>
      </c>
      <c r="D3808" t="str">
        <f t="shared" ref="D3808" si="236">IF(C3808=0,"Very Bad", IF(C3808=1,"Bad",IF(C3808=2,"Neutral", IF(C3808=3,"Good",IF(C3808=4,"Very Good",IF(C3808=5,"Excellent"))))))</f>
        <v>Excellent</v>
      </c>
    </row>
    <row r="3809" spans="1:4" x14ac:dyDescent="0.2">
      <c r="A3809" s="2">
        <v>81045072</v>
      </c>
      <c r="B3809" s="2">
        <v>3.72</v>
      </c>
      <c r="C3809" s="22">
        <f t="shared" si="206"/>
        <v>4</v>
      </c>
      <c r="D3809" t="str">
        <f t="shared" ref="D3809" si="237">IF(C3809=0,"Very Bad", IF(C3809=1,"Bad",IF(C3809=2,"Neutral", IF(C3809=3,"Good",IF(C3809=4,"Very Good",IF(C3809=5,"Excellent"))))))</f>
        <v>Very Good</v>
      </c>
    </row>
    <row r="3810" spans="1:4" x14ac:dyDescent="0.2">
      <c r="A3810" s="2">
        <v>81010873</v>
      </c>
      <c r="B3810" s="2">
        <v>3.29</v>
      </c>
      <c r="C3810" s="22">
        <f t="shared" si="206"/>
        <v>4</v>
      </c>
      <c r="D3810" t="str">
        <f t="shared" ref="D3810" si="238">IF(C3810=0,"Very Bad", IF(C3810=1,"Bad",IF(C3810=2,"Neutral", IF(C3810=3,"Good",IF(C3810=4,"Very Good",IF(C3810=5,"Excellent"))))))</f>
        <v>Very Good</v>
      </c>
    </row>
    <row r="3811" spans="1:4" x14ac:dyDescent="0.2">
      <c r="A3811" s="2">
        <v>81010864</v>
      </c>
      <c r="B3811" s="2">
        <v>2.64</v>
      </c>
      <c r="C3811" s="22">
        <f t="shared" si="206"/>
        <v>3</v>
      </c>
      <c r="D3811" t="str">
        <f t="shared" ref="D3811" si="239">IF(C3811=0,"Very Bad", IF(C3811=1,"Bad",IF(C3811=2,"Neutral", IF(C3811=3,"Good",IF(C3811=4,"Very Good",IF(C3811=5,"Excellent"))))))</f>
        <v>Good</v>
      </c>
    </row>
    <row r="3812" spans="1:4" x14ac:dyDescent="0.2">
      <c r="A3812" s="2">
        <v>81010866</v>
      </c>
      <c r="B3812" s="2">
        <v>1.36</v>
      </c>
      <c r="C3812" s="22">
        <f t="shared" si="206"/>
        <v>2</v>
      </c>
      <c r="D3812" t="str">
        <f t="shared" ref="D3812" si="240">IF(C3812=0,"Very Bad", IF(C3812=1,"Bad",IF(C3812=2,"Neutral", IF(C3812=3,"Good",IF(C3812=4,"Very Good",IF(C3812=5,"Excellent"))))))</f>
        <v>Neutral</v>
      </c>
    </row>
    <row r="3813" spans="1:4" x14ac:dyDescent="0.2">
      <c r="A3813" s="2">
        <v>80175332</v>
      </c>
      <c r="B3813" s="2">
        <v>3.13</v>
      </c>
      <c r="C3813" s="22">
        <f t="shared" si="206"/>
        <v>4</v>
      </c>
      <c r="D3813" t="str">
        <f t="shared" ref="D3813" si="241">IF(C3813=0,"Very Bad", IF(C3813=1,"Bad",IF(C3813=2,"Neutral", IF(C3813=3,"Good",IF(C3813=4,"Very Good",IF(C3813=5,"Excellent"))))))</f>
        <v>Very Good</v>
      </c>
    </row>
    <row r="3814" spans="1:4" x14ac:dyDescent="0.2">
      <c r="A3814" s="2">
        <v>81047510</v>
      </c>
      <c r="B3814" s="2">
        <v>1.37</v>
      </c>
      <c r="C3814" s="22">
        <f t="shared" si="206"/>
        <v>2</v>
      </c>
      <c r="D3814" t="str">
        <f t="shared" ref="D3814" si="242">IF(C3814=0,"Very Bad", IF(C3814=1,"Bad",IF(C3814=2,"Neutral", IF(C3814=3,"Good",IF(C3814=4,"Very Good",IF(C3814=5,"Excellent"))))))</f>
        <v>Neutral</v>
      </c>
    </row>
    <row r="3815" spans="1:4" x14ac:dyDescent="0.2">
      <c r="A3815" s="2">
        <v>80011541</v>
      </c>
      <c r="B3815" s="2">
        <v>3.01</v>
      </c>
      <c r="C3815" s="22">
        <f t="shared" si="206"/>
        <v>4</v>
      </c>
      <c r="D3815" t="str">
        <f t="shared" ref="D3815" si="243">IF(C3815=0,"Very Bad", IF(C3815=1,"Bad",IF(C3815=2,"Neutral", IF(C3815=3,"Good",IF(C3815=4,"Very Good",IF(C3815=5,"Excellent"))))))</f>
        <v>Very Good</v>
      </c>
    </row>
    <row r="3816" spans="1:4" x14ac:dyDescent="0.2">
      <c r="A3816" s="2">
        <v>80065327</v>
      </c>
      <c r="B3816" s="2">
        <v>1.75</v>
      </c>
      <c r="C3816" s="22">
        <f t="shared" si="206"/>
        <v>2</v>
      </c>
      <c r="D3816" t="str">
        <f t="shared" ref="D3816" si="244">IF(C3816=0,"Very Bad", IF(C3816=1,"Bad",IF(C3816=2,"Neutral", IF(C3816=3,"Good",IF(C3816=4,"Very Good",IF(C3816=5,"Excellent"))))))</f>
        <v>Neutral</v>
      </c>
    </row>
    <row r="3817" spans="1:4" x14ac:dyDescent="0.2">
      <c r="A3817" s="2">
        <v>81010872</v>
      </c>
      <c r="B3817" s="2">
        <v>1.51</v>
      </c>
      <c r="C3817" s="22">
        <f t="shared" si="206"/>
        <v>2</v>
      </c>
      <c r="D3817" t="str">
        <f t="shared" ref="D3817" si="245">IF(C3817=0,"Very Bad", IF(C3817=1,"Bad",IF(C3817=2,"Neutral", IF(C3817=3,"Good",IF(C3817=4,"Very Good",IF(C3817=5,"Excellent"))))))</f>
        <v>Neutral</v>
      </c>
    </row>
    <row r="3818" spans="1:4" x14ac:dyDescent="0.2">
      <c r="A3818" s="2">
        <v>70123648</v>
      </c>
      <c r="B3818" s="2">
        <v>2.8</v>
      </c>
      <c r="C3818" s="22">
        <f t="shared" si="206"/>
        <v>3</v>
      </c>
      <c r="D3818" t="str">
        <f t="shared" ref="D3818" si="246">IF(C3818=0,"Very Bad", IF(C3818=1,"Bad",IF(C3818=2,"Neutral", IF(C3818=3,"Good",IF(C3818=4,"Very Good",IF(C3818=5,"Excellent"))))))</f>
        <v>Good</v>
      </c>
    </row>
    <row r="3819" spans="1:4" x14ac:dyDescent="0.2">
      <c r="A3819" s="2">
        <v>80177416</v>
      </c>
      <c r="B3819" s="2">
        <v>2.57</v>
      </c>
      <c r="C3819" s="22">
        <f t="shared" si="206"/>
        <v>3</v>
      </c>
      <c r="D3819" t="str">
        <f t="shared" ref="D3819" si="247">IF(C3819=0,"Very Bad", IF(C3819=1,"Bad",IF(C3819=2,"Neutral", IF(C3819=3,"Good",IF(C3819=4,"Very Good",IF(C3819=5,"Excellent"))))))</f>
        <v>Good</v>
      </c>
    </row>
    <row r="3820" spans="1:4" x14ac:dyDescent="0.2">
      <c r="A3820" s="2">
        <v>70127628</v>
      </c>
      <c r="B3820" s="2">
        <v>2.88</v>
      </c>
      <c r="C3820" s="22">
        <f t="shared" si="206"/>
        <v>3</v>
      </c>
      <c r="D3820" t="str">
        <f t="shared" ref="D3820" si="248">IF(C3820=0,"Very Bad", IF(C3820=1,"Bad",IF(C3820=2,"Neutral", IF(C3820=3,"Good",IF(C3820=4,"Very Good",IF(C3820=5,"Excellent"))))))</f>
        <v>Good</v>
      </c>
    </row>
    <row r="3821" spans="1:4" x14ac:dyDescent="0.2">
      <c r="A3821" s="2">
        <v>80050106</v>
      </c>
      <c r="B3821" s="2">
        <v>4.8</v>
      </c>
      <c r="C3821" s="22">
        <f t="shared" si="206"/>
        <v>5</v>
      </c>
      <c r="D3821" t="str">
        <f t="shared" ref="D3821" si="249">IF(C3821=0,"Very Bad", IF(C3821=1,"Bad",IF(C3821=2,"Neutral", IF(C3821=3,"Good",IF(C3821=4,"Very Good",IF(C3821=5,"Excellent"))))))</f>
        <v>Excellent</v>
      </c>
    </row>
    <row r="3822" spans="1:4" x14ac:dyDescent="0.2">
      <c r="A3822" s="2">
        <v>80220000</v>
      </c>
      <c r="B3822" s="2">
        <v>2.71</v>
      </c>
      <c r="C3822" s="22">
        <f t="shared" si="206"/>
        <v>3</v>
      </c>
      <c r="D3822" t="str">
        <f t="shared" ref="D3822" si="250">IF(C3822=0,"Very Bad", IF(C3822=1,"Bad",IF(C3822=2,"Neutral", IF(C3822=3,"Good",IF(C3822=4,"Very Good",IF(C3822=5,"Excellent"))))))</f>
        <v>Good</v>
      </c>
    </row>
    <row r="3823" spans="1:4" x14ac:dyDescent="0.2">
      <c r="A3823" s="2">
        <v>80134779</v>
      </c>
      <c r="B3823" s="2">
        <v>2.42</v>
      </c>
      <c r="C3823" s="22">
        <f t="shared" si="206"/>
        <v>3</v>
      </c>
      <c r="D3823" t="str">
        <f t="shared" ref="D3823" si="251">IF(C3823=0,"Very Bad", IF(C3823=1,"Bad",IF(C3823=2,"Neutral", IF(C3823=3,"Good",IF(C3823=4,"Very Good",IF(C3823=5,"Excellent"))))))</f>
        <v>Good</v>
      </c>
    </row>
    <row r="3824" spans="1:4" x14ac:dyDescent="0.2">
      <c r="A3824" s="2">
        <v>80159955</v>
      </c>
      <c r="B3824" s="2">
        <v>3.54</v>
      </c>
      <c r="C3824" s="22">
        <f t="shared" si="206"/>
        <v>4</v>
      </c>
      <c r="D3824" t="str">
        <f t="shared" ref="D3824" si="252">IF(C3824=0,"Very Bad", IF(C3824=1,"Bad",IF(C3824=2,"Neutral", IF(C3824=3,"Good",IF(C3824=4,"Very Good",IF(C3824=5,"Excellent"))))))</f>
        <v>Very Good</v>
      </c>
    </row>
    <row r="3825" spans="1:4" x14ac:dyDescent="0.2">
      <c r="A3825" s="2">
        <v>80013282</v>
      </c>
      <c r="B3825" s="2">
        <v>3.62</v>
      </c>
      <c r="C3825" s="22">
        <f t="shared" si="206"/>
        <v>4</v>
      </c>
      <c r="D3825" t="str">
        <f t="shared" ref="D3825" si="253">IF(C3825=0,"Very Bad", IF(C3825=1,"Bad",IF(C3825=2,"Neutral", IF(C3825=3,"Good",IF(C3825=4,"Very Good",IF(C3825=5,"Excellent"))))))</f>
        <v>Very Good</v>
      </c>
    </row>
    <row r="3826" spans="1:4" x14ac:dyDescent="0.2">
      <c r="A3826" s="2">
        <v>70167133</v>
      </c>
      <c r="B3826" s="2">
        <v>4.96</v>
      </c>
      <c r="C3826" s="22">
        <f t="shared" si="206"/>
        <v>5</v>
      </c>
      <c r="D3826" t="str">
        <f t="shared" ref="D3826" si="254">IF(C3826=0,"Very Bad", IF(C3826=1,"Bad",IF(C3826=2,"Neutral", IF(C3826=3,"Good",IF(C3826=4,"Very Good",IF(C3826=5,"Excellent"))))))</f>
        <v>Excellent</v>
      </c>
    </row>
    <row r="3827" spans="1:4" x14ac:dyDescent="0.2">
      <c r="A3827" s="2">
        <v>70039645</v>
      </c>
      <c r="B3827" s="2">
        <v>2.2999999999999998</v>
      </c>
      <c r="C3827" s="22">
        <f t="shared" si="206"/>
        <v>3</v>
      </c>
      <c r="D3827" t="str">
        <f t="shared" ref="D3827" si="255">IF(C3827=0,"Very Bad", IF(C3827=1,"Bad",IF(C3827=2,"Neutral", IF(C3827=3,"Good",IF(C3827=4,"Very Good",IF(C3827=5,"Excellent"))))))</f>
        <v>Good</v>
      </c>
    </row>
    <row r="3828" spans="1:4" x14ac:dyDescent="0.2">
      <c r="A3828" s="2">
        <v>80214583</v>
      </c>
      <c r="B3828" s="2">
        <v>4.7</v>
      </c>
      <c r="C3828" s="22">
        <f t="shared" si="206"/>
        <v>5</v>
      </c>
      <c r="D3828" t="str">
        <f t="shared" ref="D3828" si="256">IF(C3828=0,"Very Bad", IF(C3828=1,"Bad",IF(C3828=2,"Neutral", IF(C3828=3,"Good",IF(C3828=4,"Very Good",IF(C3828=5,"Excellent"))))))</f>
        <v>Excellent</v>
      </c>
    </row>
    <row r="3829" spans="1:4" x14ac:dyDescent="0.2">
      <c r="A3829" s="2">
        <v>80213299</v>
      </c>
      <c r="B3829" s="2">
        <v>4.93</v>
      </c>
      <c r="C3829" s="22">
        <f t="shared" si="206"/>
        <v>5</v>
      </c>
      <c r="D3829" t="str">
        <f t="shared" ref="D3829" si="257">IF(C3829=0,"Very Bad", IF(C3829=1,"Bad",IF(C3829=2,"Neutral", IF(C3829=3,"Good",IF(C3829=4,"Very Good",IF(C3829=5,"Excellent"))))))</f>
        <v>Excellent</v>
      </c>
    </row>
    <row r="3830" spans="1:4" x14ac:dyDescent="0.2">
      <c r="A3830" s="2">
        <v>80214579</v>
      </c>
      <c r="B3830" s="2">
        <v>1.0900000000000001</v>
      </c>
      <c r="C3830" s="22">
        <f t="shared" si="206"/>
        <v>2</v>
      </c>
      <c r="D3830" t="str">
        <f t="shared" ref="D3830" si="258">IF(C3830=0,"Very Bad", IF(C3830=1,"Bad",IF(C3830=2,"Neutral", IF(C3830=3,"Good",IF(C3830=4,"Very Good",IF(C3830=5,"Excellent"))))))</f>
        <v>Neutral</v>
      </c>
    </row>
    <row r="3831" spans="1:4" x14ac:dyDescent="0.2">
      <c r="A3831" s="2">
        <v>80170119</v>
      </c>
      <c r="B3831" s="2">
        <v>2.72</v>
      </c>
      <c r="C3831" s="22">
        <f t="shared" si="206"/>
        <v>3</v>
      </c>
      <c r="D3831" t="str">
        <f t="shared" ref="D3831" si="259">IF(C3831=0,"Very Bad", IF(C3831=1,"Bad",IF(C3831=2,"Neutral", IF(C3831=3,"Good",IF(C3831=4,"Very Good",IF(C3831=5,"Excellent"))))))</f>
        <v>Good</v>
      </c>
    </row>
    <row r="3832" spans="1:4" x14ac:dyDescent="0.2">
      <c r="A3832" s="2">
        <v>80119235</v>
      </c>
      <c r="B3832" s="2">
        <v>2.46</v>
      </c>
      <c r="C3832" s="22">
        <f t="shared" si="206"/>
        <v>3</v>
      </c>
      <c r="D3832" t="str">
        <f t="shared" ref="D3832" si="260">IF(C3832=0,"Very Bad", IF(C3832=1,"Bad",IF(C3832=2,"Neutral", IF(C3832=3,"Good",IF(C3832=4,"Very Good",IF(C3832=5,"Excellent"))))))</f>
        <v>Good</v>
      </c>
    </row>
    <row r="3833" spans="1:4" x14ac:dyDescent="0.2">
      <c r="A3833" s="2">
        <v>80039717</v>
      </c>
      <c r="B3833" s="2">
        <v>2.5499999999999998</v>
      </c>
      <c r="C3833" s="22">
        <f t="shared" si="206"/>
        <v>3</v>
      </c>
      <c r="D3833" t="str">
        <f t="shared" ref="D3833" si="261">IF(C3833=0,"Very Bad", IF(C3833=1,"Bad",IF(C3833=2,"Neutral", IF(C3833=3,"Good",IF(C3833=4,"Very Good",IF(C3833=5,"Excellent"))))))</f>
        <v>Good</v>
      </c>
    </row>
    <row r="3834" spans="1:4" x14ac:dyDescent="0.2">
      <c r="A3834" s="2">
        <v>80016401</v>
      </c>
      <c r="B3834" s="2">
        <v>4.8</v>
      </c>
      <c r="C3834" s="22">
        <f t="shared" si="206"/>
        <v>5</v>
      </c>
      <c r="D3834" t="str">
        <f t="shared" ref="D3834" si="262">IF(C3834=0,"Very Bad", IF(C3834=1,"Bad",IF(C3834=2,"Neutral", IF(C3834=3,"Good",IF(C3834=4,"Very Good",IF(C3834=5,"Excellent"))))))</f>
        <v>Excellent</v>
      </c>
    </row>
    <row r="3835" spans="1:4" x14ac:dyDescent="0.2">
      <c r="A3835" s="2">
        <v>70278931</v>
      </c>
      <c r="B3835" s="2">
        <v>3.26</v>
      </c>
      <c r="C3835" s="22">
        <f t="shared" si="206"/>
        <v>4</v>
      </c>
      <c r="D3835" t="str">
        <f t="shared" ref="D3835" si="263">IF(C3835=0,"Very Bad", IF(C3835=1,"Bad",IF(C3835=2,"Neutral", IF(C3835=3,"Good",IF(C3835=4,"Very Good",IF(C3835=5,"Excellent"))))))</f>
        <v>Very Good</v>
      </c>
    </row>
    <row r="3836" spans="1:4" x14ac:dyDescent="0.2">
      <c r="A3836" s="2">
        <v>70305955</v>
      </c>
      <c r="B3836" s="2">
        <v>3.66</v>
      </c>
      <c r="C3836" s="22">
        <f t="shared" si="206"/>
        <v>4</v>
      </c>
      <c r="D3836" t="str">
        <f t="shared" ref="D3836" si="264">IF(C3836=0,"Very Bad", IF(C3836=1,"Bad",IF(C3836=2,"Neutral", IF(C3836=3,"Good",IF(C3836=4,"Very Good",IF(C3836=5,"Excellent"))))))</f>
        <v>Very Good</v>
      </c>
    </row>
    <row r="3837" spans="1:4" x14ac:dyDescent="0.2">
      <c r="A3837" s="2">
        <v>81051693</v>
      </c>
      <c r="B3837" s="2">
        <v>4.49</v>
      </c>
      <c r="C3837" s="22">
        <f t="shared" si="206"/>
        <v>5</v>
      </c>
      <c r="D3837" t="str">
        <f t="shared" ref="D3837" si="265">IF(C3837=0,"Very Bad", IF(C3837=1,"Bad",IF(C3837=2,"Neutral", IF(C3837=3,"Good",IF(C3837=4,"Very Good",IF(C3837=5,"Excellent"))))))</f>
        <v>Excellent</v>
      </c>
    </row>
    <row r="3838" spans="1:4" x14ac:dyDescent="0.2">
      <c r="A3838" s="2">
        <v>80109295</v>
      </c>
      <c r="B3838" s="2">
        <v>2.48</v>
      </c>
      <c r="C3838" s="22">
        <f t="shared" si="206"/>
        <v>3</v>
      </c>
      <c r="D3838" t="str">
        <f t="shared" ref="D3838" si="266">IF(C3838=0,"Very Bad", IF(C3838=1,"Bad",IF(C3838=2,"Neutral", IF(C3838=3,"Good",IF(C3838=4,"Very Good",IF(C3838=5,"Excellent"))))))</f>
        <v>Good</v>
      </c>
    </row>
    <row r="3839" spans="1:4" x14ac:dyDescent="0.2">
      <c r="A3839" s="2">
        <v>80046599</v>
      </c>
      <c r="B3839" s="2">
        <v>1.99</v>
      </c>
      <c r="C3839" s="22">
        <f t="shared" si="206"/>
        <v>2</v>
      </c>
      <c r="D3839" t="str">
        <f t="shared" ref="D3839" si="267">IF(C3839=0,"Very Bad", IF(C3839=1,"Bad",IF(C3839=2,"Neutral", IF(C3839=3,"Good",IF(C3839=4,"Very Good",IF(C3839=5,"Excellent"))))))</f>
        <v>Neutral</v>
      </c>
    </row>
    <row r="3840" spans="1:4" x14ac:dyDescent="0.2">
      <c r="A3840" s="2">
        <v>80071048</v>
      </c>
      <c r="B3840" s="2">
        <v>2.87</v>
      </c>
      <c r="C3840" s="22">
        <f t="shared" si="206"/>
        <v>3</v>
      </c>
      <c r="D3840" t="str">
        <f t="shared" ref="D3840" si="268">IF(C3840=0,"Very Bad", IF(C3840=1,"Bad",IF(C3840=2,"Neutral", IF(C3840=3,"Good",IF(C3840=4,"Very Good",IF(C3840=5,"Excellent"))))))</f>
        <v>Good</v>
      </c>
    </row>
    <row r="3841" spans="1:4" x14ac:dyDescent="0.2">
      <c r="A3841" s="2">
        <v>70299043</v>
      </c>
      <c r="B3841" s="2">
        <v>4.68</v>
      </c>
      <c r="C3841" s="22">
        <f t="shared" si="206"/>
        <v>5</v>
      </c>
      <c r="D3841" t="str">
        <f t="shared" ref="D3841" si="269">IF(C3841=0,"Very Bad", IF(C3841=1,"Bad",IF(C3841=2,"Neutral", IF(C3841=3,"Good",IF(C3841=4,"Very Good",IF(C3841=5,"Excellent"))))))</f>
        <v>Excellent</v>
      </c>
    </row>
    <row r="3842" spans="1:4" x14ac:dyDescent="0.2">
      <c r="A3842" s="2">
        <v>80002073</v>
      </c>
      <c r="B3842" s="2">
        <v>1.52</v>
      </c>
      <c r="C3842" s="22">
        <f t="shared" si="206"/>
        <v>2</v>
      </c>
      <c r="D3842" t="str">
        <f t="shared" ref="D3842" si="270">IF(C3842=0,"Very Bad", IF(C3842=1,"Bad",IF(C3842=2,"Neutral", IF(C3842=3,"Good",IF(C3842=4,"Very Good",IF(C3842=5,"Excellent"))))))</f>
        <v>Neutral</v>
      </c>
    </row>
    <row r="3843" spans="1:4" x14ac:dyDescent="0.2">
      <c r="A3843" s="2">
        <v>80021983</v>
      </c>
      <c r="B3843" s="2">
        <v>2.27</v>
      </c>
      <c r="C3843" s="22">
        <f t="shared" ref="C3843:C3906" si="271">ROUNDUP(B3843,0)</f>
        <v>3</v>
      </c>
      <c r="D3843" t="str">
        <f t="shared" ref="D3843" si="272">IF(C3843=0,"Very Bad", IF(C3843=1,"Bad",IF(C3843=2,"Neutral", IF(C3843=3,"Good",IF(C3843=4,"Very Good",IF(C3843=5,"Excellent"))))))</f>
        <v>Good</v>
      </c>
    </row>
    <row r="3844" spans="1:4" x14ac:dyDescent="0.2">
      <c r="A3844" s="2">
        <v>80002074</v>
      </c>
      <c r="B3844" s="2">
        <v>1.44</v>
      </c>
      <c r="C3844" s="22">
        <f t="shared" si="271"/>
        <v>2</v>
      </c>
      <c r="D3844" t="str">
        <f t="shared" ref="D3844" si="273">IF(C3844=0,"Very Bad", IF(C3844=1,"Bad",IF(C3844=2,"Neutral", IF(C3844=3,"Good",IF(C3844=4,"Very Good",IF(C3844=5,"Excellent"))))))</f>
        <v>Neutral</v>
      </c>
    </row>
    <row r="3845" spans="1:4" x14ac:dyDescent="0.2">
      <c r="A3845" s="2">
        <v>80100937</v>
      </c>
      <c r="B3845" s="2">
        <v>3.27</v>
      </c>
      <c r="C3845" s="22">
        <f t="shared" si="271"/>
        <v>4</v>
      </c>
      <c r="D3845" t="str">
        <f t="shared" ref="D3845" si="274">IF(C3845=0,"Very Bad", IF(C3845=1,"Bad",IF(C3845=2,"Neutral", IF(C3845=3,"Good",IF(C3845=4,"Very Good",IF(C3845=5,"Excellent"))))))</f>
        <v>Very Good</v>
      </c>
    </row>
    <row r="3846" spans="1:4" x14ac:dyDescent="0.2">
      <c r="A3846" s="2">
        <v>80081863</v>
      </c>
      <c r="B3846" s="2">
        <v>4.67</v>
      </c>
      <c r="C3846" s="22">
        <f t="shared" si="271"/>
        <v>5</v>
      </c>
      <c r="D3846" t="str">
        <f t="shared" ref="D3846" si="275">IF(C3846=0,"Very Bad", IF(C3846=1,"Bad",IF(C3846=2,"Neutral", IF(C3846=3,"Good",IF(C3846=4,"Very Good",IF(C3846=5,"Excellent"))))))</f>
        <v>Excellent</v>
      </c>
    </row>
    <row r="3847" spans="1:4" x14ac:dyDescent="0.2">
      <c r="A3847" s="2">
        <v>80155793</v>
      </c>
      <c r="B3847" s="2">
        <v>1.48</v>
      </c>
      <c r="C3847" s="22">
        <f t="shared" si="271"/>
        <v>2</v>
      </c>
      <c r="D3847" t="str">
        <f t="shared" ref="D3847" si="276">IF(C3847=0,"Very Bad", IF(C3847=1,"Bad",IF(C3847=2,"Neutral", IF(C3847=3,"Good",IF(C3847=4,"Very Good",IF(C3847=5,"Excellent"))))))</f>
        <v>Neutral</v>
      </c>
    </row>
    <row r="3848" spans="1:4" x14ac:dyDescent="0.2">
      <c r="A3848" s="2">
        <v>80023667</v>
      </c>
      <c r="B3848" s="2">
        <v>3.88</v>
      </c>
      <c r="C3848" s="22">
        <f t="shared" si="271"/>
        <v>4</v>
      </c>
      <c r="D3848" t="str">
        <f t="shared" ref="D3848" si="277">IF(C3848=0,"Very Bad", IF(C3848=1,"Bad",IF(C3848=2,"Neutral", IF(C3848=3,"Good",IF(C3848=4,"Very Good",IF(C3848=5,"Excellent"))))))</f>
        <v>Very Good</v>
      </c>
    </row>
    <row r="3849" spans="1:4" x14ac:dyDescent="0.2">
      <c r="A3849" s="2">
        <v>80191608</v>
      </c>
      <c r="B3849" s="2">
        <v>1.53</v>
      </c>
      <c r="C3849" s="22">
        <f t="shared" si="271"/>
        <v>2</v>
      </c>
      <c r="D3849" t="str">
        <f t="shared" ref="D3849" si="278">IF(C3849=0,"Very Bad", IF(C3849=1,"Bad",IF(C3849=2,"Neutral", IF(C3849=3,"Good",IF(C3849=4,"Very Good",IF(C3849=5,"Excellent"))))))</f>
        <v>Neutral</v>
      </c>
    </row>
    <row r="3850" spans="1:4" x14ac:dyDescent="0.2">
      <c r="A3850" s="2">
        <v>80163279</v>
      </c>
      <c r="B3850" s="2">
        <v>2.19</v>
      </c>
      <c r="C3850" s="22">
        <f t="shared" si="271"/>
        <v>3</v>
      </c>
      <c r="D3850" t="str">
        <f t="shared" ref="D3850" si="279">IF(C3850=0,"Very Bad", IF(C3850=1,"Bad",IF(C3850=2,"Neutral", IF(C3850=3,"Good",IF(C3850=4,"Very Good",IF(C3850=5,"Excellent"))))))</f>
        <v>Good</v>
      </c>
    </row>
    <row r="3851" spans="1:4" x14ac:dyDescent="0.2">
      <c r="A3851" s="2">
        <v>80119233</v>
      </c>
      <c r="B3851" s="2">
        <v>1.96</v>
      </c>
      <c r="C3851" s="22">
        <f t="shared" si="271"/>
        <v>2</v>
      </c>
      <c r="D3851" t="str">
        <f t="shared" ref="D3851" si="280">IF(C3851=0,"Very Bad", IF(C3851=1,"Bad",IF(C3851=2,"Neutral", IF(C3851=3,"Good",IF(C3851=4,"Very Good",IF(C3851=5,"Excellent"))))))</f>
        <v>Neutral</v>
      </c>
    </row>
    <row r="3852" spans="1:4" x14ac:dyDescent="0.2">
      <c r="A3852" s="2">
        <v>80117555</v>
      </c>
      <c r="B3852" s="2">
        <v>1.1000000000000001</v>
      </c>
      <c r="C3852" s="22">
        <f t="shared" si="271"/>
        <v>2</v>
      </c>
      <c r="D3852" t="str">
        <f t="shared" ref="D3852" si="281">IF(C3852=0,"Very Bad", IF(C3852=1,"Bad",IF(C3852=2,"Neutral", IF(C3852=3,"Good",IF(C3852=4,"Very Good",IF(C3852=5,"Excellent"))))))</f>
        <v>Neutral</v>
      </c>
    </row>
    <row r="3853" spans="1:4" x14ac:dyDescent="0.2">
      <c r="A3853" s="2">
        <v>80184208</v>
      </c>
      <c r="B3853" s="2">
        <v>3.63</v>
      </c>
      <c r="C3853" s="22">
        <f t="shared" si="271"/>
        <v>4</v>
      </c>
      <c r="D3853" t="str">
        <f t="shared" ref="D3853" si="282">IF(C3853=0,"Very Bad", IF(C3853=1,"Bad",IF(C3853=2,"Neutral", IF(C3853=3,"Good",IF(C3853=4,"Very Good",IF(C3853=5,"Excellent"))))))</f>
        <v>Very Good</v>
      </c>
    </row>
    <row r="3854" spans="1:4" x14ac:dyDescent="0.2">
      <c r="A3854" s="2">
        <v>80170368</v>
      </c>
      <c r="B3854" s="2">
        <v>2.4900000000000002</v>
      </c>
      <c r="C3854" s="22">
        <f t="shared" si="271"/>
        <v>3</v>
      </c>
      <c r="D3854" t="str">
        <f t="shared" ref="D3854" si="283">IF(C3854=0,"Very Bad", IF(C3854=1,"Bad",IF(C3854=2,"Neutral", IF(C3854=3,"Good",IF(C3854=4,"Very Good",IF(C3854=5,"Excellent"))))))</f>
        <v>Good</v>
      </c>
    </row>
    <row r="3855" spans="1:4" x14ac:dyDescent="0.2">
      <c r="A3855" s="2">
        <v>80100261</v>
      </c>
      <c r="B3855" s="2">
        <v>1.0900000000000001</v>
      </c>
      <c r="C3855" s="22">
        <f t="shared" si="271"/>
        <v>2</v>
      </c>
      <c r="D3855" t="str">
        <f t="shared" ref="D3855" si="284">IF(C3855=0,"Very Bad", IF(C3855=1,"Bad",IF(C3855=2,"Neutral", IF(C3855=3,"Good",IF(C3855=4,"Very Good",IF(C3855=5,"Excellent"))))))</f>
        <v>Neutral</v>
      </c>
    </row>
    <row r="3856" spans="1:4" x14ac:dyDescent="0.2">
      <c r="A3856" s="2">
        <v>80097376</v>
      </c>
      <c r="B3856" s="2">
        <v>3.24</v>
      </c>
      <c r="C3856" s="22">
        <f t="shared" si="271"/>
        <v>4</v>
      </c>
      <c r="D3856" t="str">
        <f t="shared" ref="D3856" si="285">IF(C3856=0,"Very Bad", IF(C3856=1,"Bad",IF(C3856=2,"Neutral", IF(C3856=3,"Good",IF(C3856=4,"Very Good",IF(C3856=5,"Excellent"))))))</f>
        <v>Very Good</v>
      </c>
    </row>
    <row r="3857" spans="1:4" x14ac:dyDescent="0.2">
      <c r="A3857" s="2">
        <v>80992973</v>
      </c>
      <c r="B3857" s="2">
        <v>1.98</v>
      </c>
      <c r="C3857" s="22">
        <f t="shared" si="271"/>
        <v>2</v>
      </c>
      <c r="D3857" t="str">
        <f t="shared" ref="D3857" si="286">IF(C3857=0,"Very Bad", IF(C3857=1,"Bad",IF(C3857=2,"Neutral", IF(C3857=3,"Good",IF(C3857=4,"Very Good",IF(C3857=5,"Excellent"))))))</f>
        <v>Neutral</v>
      </c>
    </row>
    <row r="3858" spans="1:4" x14ac:dyDescent="0.2">
      <c r="A3858" s="2">
        <v>81026327</v>
      </c>
      <c r="B3858" s="2">
        <v>2.37</v>
      </c>
      <c r="C3858" s="22">
        <f t="shared" si="271"/>
        <v>3</v>
      </c>
      <c r="D3858" t="str">
        <f t="shared" ref="D3858" si="287">IF(C3858=0,"Very Bad", IF(C3858=1,"Bad",IF(C3858=2,"Neutral", IF(C3858=3,"Good",IF(C3858=4,"Very Good",IF(C3858=5,"Excellent"))))))</f>
        <v>Good</v>
      </c>
    </row>
    <row r="3859" spans="1:4" x14ac:dyDescent="0.2">
      <c r="A3859" s="2">
        <v>80224060</v>
      </c>
      <c r="B3859" s="2">
        <v>3.6</v>
      </c>
      <c r="C3859" s="22">
        <f t="shared" si="271"/>
        <v>4</v>
      </c>
      <c r="D3859" t="str">
        <f t="shared" ref="D3859" si="288">IF(C3859=0,"Very Bad", IF(C3859=1,"Bad",IF(C3859=2,"Neutral", IF(C3859=3,"Good",IF(C3859=4,"Very Good",IF(C3859=5,"Excellent"))))))</f>
        <v>Very Good</v>
      </c>
    </row>
    <row r="3860" spans="1:4" x14ac:dyDescent="0.2">
      <c r="A3860" s="2">
        <v>81027190</v>
      </c>
      <c r="B3860" s="2">
        <v>3.59</v>
      </c>
      <c r="C3860" s="22">
        <f t="shared" si="271"/>
        <v>4</v>
      </c>
      <c r="D3860" t="str">
        <f t="shared" ref="D3860" si="289">IF(C3860=0,"Very Bad", IF(C3860=1,"Bad",IF(C3860=2,"Neutral", IF(C3860=3,"Good",IF(C3860=4,"Very Good",IF(C3860=5,"Excellent"))))))</f>
        <v>Very Good</v>
      </c>
    </row>
    <row r="3861" spans="1:4" x14ac:dyDescent="0.2">
      <c r="A3861" s="2">
        <v>81071868</v>
      </c>
      <c r="B3861" s="2">
        <v>3.05</v>
      </c>
      <c r="C3861" s="22">
        <f t="shared" si="271"/>
        <v>4</v>
      </c>
      <c r="D3861" t="str">
        <f t="shared" ref="D3861" si="290">IF(C3861=0,"Very Bad", IF(C3861=1,"Bad",IF(C3861=2,"Neutral", IF(C3861=3,"Good",IF(C3861=4,"Very Good",IF(C3861=5,"Excellent"))))))</f>
        <v>Very Good</v>
      </c>
    </row>
    <row r="3862" spans="1:4" x14ac:dyDescent="0.2">
      <c r="A3862" s="2">
        <v>80013712</v>
      </c>
      <c r="B3862" s="2">
        <v>1.89</v>
      </c>
      <c r="C3862" s="22">
        <f t="shared" si="271"/>
        <v>2</v>
      </c>
      <c r="D3862" t="str">
        <f t="shared" ref="D3862" si="291">IF(C3862=0,"Very Bad", IF(C3862=1,"Bad",IF(C3862=2,"Neutral", IF(C3862=3,"Good",IF(C3862=4,"Very Good",IF(C3862=5,"Excellent"))))))</f>
        <v>Neutral</v>
      </c>
    </row>
    <row r="3863" spans="1:4" x14ac:dyDescent="0.2">
      <c r="A3863" s="2">
        <v>70292939</v>
      </c>
      <c r="B3863" s="2">
        <v>4.6500000000000004</v>
      </c>
      <c r="C3863" s="22">
        <f t="shared" si="271"/>
        <v>5</v>
      </c>
      <c r="D3863" t="str">
        <f t="shared" ref="D3863" si="292">IF(C3863=0,"Very Bad", IF(C3863=1,"Bad",IF(C3863=2,"Neutral", IF(C3863=3,"Good",IF(C3863=4,"Very Good",IF(C3863=5,"Excellent"))))))</f>
        <v>Excellent</v>
      </c>
    </row>
    <row r="3864" spans="1:4" x14ac:dyDescent="0.2">
      <c r="A3864" s="2">
        <v>80057509</v>
      </c>
      <c r="B3864" s="2">
        <v>4.87</v>
      </c>
      <c r="C3864" s="22">
        <f t="shared" si="271"/>
        <v>5</v>
      </c>
      <c r="D3864" t="str">
        <f t="shared" ref="D3864" si="293">IF(C3864=0,"Very Bad", IF(C3864=1,"Bad",IF(C3864=2,"Neutral", IF(C3864=3,"Good",IF(C3864=4,"Very Good",IF(C3864=5,"Excellent"))))))</f>
        <v>Excellent</v>
      </c>
    </row>
    <row r="3865" spans="1:4" x14ac:dyDescent="0.2">
      <c r="A3865" s="2">
        <v>80138915</v>
      </c>
      <c r="B3865" s="2">
        <v>3.4</v>
      </c>
      <c r="C3865" s="22">
        <f t="shared" si="271"/>
        <v>4</v>
      </c>
      <c r="D3865" t="str">
        <f t="shared" ref="D3865" si="294">IF(C3865=0,"Very Bad", IF(C3865=1,"Bad",IF(C3865=2,"Neutral", IF(C3865=3,"Good",IF(C3865=4,"Very Good",IF(C3865=5,"Excellent"))))))</f>
        <v>Very Good</v>
      </c>
    </row>
    <row r="3866" spans="1:4" x14ac:dyDescent="0.2">
      <c r="A3866" s="2">
        <v>70202577</v>
      </c>
      <c r="B3866" s="2">
        <v>2.14</v>
      </c>
      <c r="C3866" s="22">
        <f t="shared" si="271"/>
        <v>3</v>
      </c>
      <c r="D3866" t="str">
        <f t="shared" ref="D3866" si="295">IF(C3866=0,"Very Bad", IF(C3866=1,"Bad",IF(C3866=2,"Neutral", IF(C3866=3,"Good",IF(C3866=4,"Very Good",IF(C3866=5,"Excellent"))))))</f>
        <v>Good</v>
      </c>
    </row>
    <row r="3867" spans="1:4" x14ac:dyDescent="0.2">
      <c r="A3867" s="2">
        <v>80013283</v>
      </c>
      <c r="B3867" s="2">
        <v>4.13</v>
      </c>
      <c r="C3867" s="22">
        <f t="shared" si="271"/>
        <v>5</v>
      </c>
      <c r="D3867" t="str">
        <f t="shared" ref="D3867" si="296">IF(C3867=0,"Very Bad", IF(C3867=1,"Bad",IF(C3867=2,"Neutral", IF(C3867=3,"Good",IF(C3867=4,"Very Good",IF(C3867=5,"Excellent"))))))</f>
        <v>Excellent</v>
      </c>
    </row>
    <row r="3868" spans="1:4" x14ac:dyDescent="0.2">
      <c r="A3868" s="2">
        <v>80118004</v>
      </c>
      <c r="B3868" s="2">
        <v>3.01</v>
      </c>
      <c r="C3868" s="22">
        <f t="shared" si="271"/>
        <v>4</v>
      </c>
      <c r="D3868" t="str">
        <f t="shared" ref="D3868" si="297">IF(C3868=0,"Very Bad", IF(C3868=1,"Bad",IF(C3868=2,"Neutral", IF(C3868=3,"Good",IF(C3868=4,"Very Good",IF(C3868=5,"Excellent"))))))</f>
        <v>Very Good</v>
      </c>
    </row>
    <row r="3869" spans="1:4" x14ac:dyDescent="0.2">
      <c r="A3869" s="2">
        <v>70281600</v>
      </c>
      <c r="B3869" s="2">
        <v>4.54</v>
      </c>
      <c r="C3869" s="22">
        <f t="shared" si="271"/>
        <v>5</v>
      </c>
      <c r="D3869" t="str">
        <f t="shared" ref="D3869" si="298">IF(C3869=0,"Very Bad", IF(C3869=1,"Bad",IF(C3869=2,"Neutral", IF(C3869=3,"Good",IF(C3869=4,"Very Good",IF(C3869=5,"Excellent"))))))</f>
        <v>Excellent</v>
      </c>
    </row>
    <row r="3870" spans="1:4" x14ac:dyDescent="0.2">
      <c r="A3870" s="2">
        <v>80003151</v>
      </c>
      <c r="B3870" s="2">
        <v>1.89</v>
      </c>
      <c r="C3870" s="22">
        <f t="shared" si="271"/>
        <v>2</v>
      </c>
      <c r="D3870" t="str">
        <f t="shared" ref="D3870" si="299">IF(C3870=0,"Very Bad", IF(C3870=1,"Bad",IF(C3870=2,"Neutral", IF(C3870=3,"Good",IF(C3870=4,"Very Good",IF(C3870=5,"Excellent"))))))</f>
        <v>Neutral</v>
      </c>
    </row>
    <row r="3871" spans="1:4" x14ac:dyDescent="0.2">
      <c r="A3871" s="2">
        <v>80003152</v>
      </c>
      <c r="B3871" s="2">
        <v>4.01</v>
      </c>
      <c r="C3871" s="22">
        <f t="shared" si="271"/>
        <v>5</v>
      </c>
      <c r="D3871" t="str">
        <f t="shared" ref="D3871" si="300">IF(C3871=0,"Very Bad", IF(C3871=1,"Bad",IF(C3871=2,"Neutral", IF(C3871=3,"Good",IF(C3871=4,"Very Good",IF(C3871=5,"Excellent"))))))</f>
        <v>Excellent</v>
      </c>
    </row>
    <row r="3872" spans="1:4" x14ac:dyDescent="0.2">
      <c r="A3872" s="2">
        <v>80012477</v>
      </c>
      <c r="B3872" s="2">
        <v>4.6900000000000004</v>
      </c>
      <c r="C3872" s="22">
        <f t="shared" si="271"/>
        <v>5</v>
      </c>
      <c r="D3872" t="str">
        <f t="shared" ref="D3872" si="301">IF(C3872=0,"Very Bad", IF(C3872=1,"Bad",IF(C3872=2,"Neutral", IF(C3872=3,"Good",IF(C3872=4,"Very Good",IF(C3872=5,"Excellent"))))))</f>
        <v>Excellent</v>
      </c>
    </row>
    <row r="3873" spans="1:4" x14ac:dyDescent="0.2">
      <c r="A3873" s="2">
        <v>80003153</v>
      </c>
      <c r="B3873" s="2">
        <v>4.41</v>
      </c>
      <c r="C3873" s="22">
        <f t="shared" si="271"/>
        <v>5</v>
      </c>
      <c r="D3873" t="str">
        <f t="shared" ref="D3873" si="302">IF(C3873=0,"Very Bad", IF(C3873=1,"Bad",IF(C3873=2,"Neutral", IF(C3873=3,"Good",IF(C3873=4,"Very Good",IF(C3873=5,"Excellent"))))))</f>
        <v>Excellent</v>
      </c>
    </row>
    <row r="3874" spans="1:4" x14ac:dyDescent="0.2">
      <c r="A3874" s="2">
        <v>70296573</v>
      </c>
      <c r="B3874" s="2">
        <v>3.92</v>
      </c>
      <c r="C3874" s="22">
        <f t="shared" si="271"/>
        <v>4</v>
      </c>
      <c r="D3874" t="str">
        <f t="shared" ref="D3874" si="303">IF(C3874=0,"Very Bad", IF(C3874=1,"Bad",IF(C3874=2,"Neutral", IF(C3874=3,"Good",IF(C3874=4,"Very Good",IF(C3874=5,"Excellent"))))))</f>
        <v>Very Good</v>
      </c>
    </row>
    <row r="3875" spans="1:4" x14ac:dyDescent="0.2">
      <c r="A3875" s="2">
        <v>70202579</v>
      </c>
      <c r="B3875" s="2">
        <v>2.38</v>
      </c>
      <c r="C3875" s="22">
        <f t="shared" si="271"/>
        <v>3</v>
      </c>
      <c r="D3875" t="str">
        <f t="shared" ref="D3875" si="304">IF(C3875=0,"Very Bad", IF(C3875=1,"Bad",IF(C3875=2,"Neutral", IF(C3875=3,"Good",IF(C3875=4,"Very Good",IF(C3875=5,"Excellent"))))))</f>
        <v>Good</v>
      </c>
    </row>
    <row r="3876" spans="1:4" x14ac:dyDescent="0.2">
      <c r="A3876" s="2">
        <v>80236133</v>
      </c>
      <c r="B3876" s="2">
        <v>4.78</v>
      </c>
      <c r="C3876" s="22">
        <f t="shared" si="271"/>
        <v>5</v>
      </c>
      <c r="D3876" t="str">
        <f t="shared" ref="D3876" si="305">IF(C3876=0,"Very Bad", IF(C3876=1,"Bad",IF(C3876=2,"Neutral", IF(C3876=3,"Good",IF(C3876=4,"Very Good",IF(C3876=5,"Excellent"))))))</f>
        <v>Excellent</v>
      </c>
    </row>
    <row r="3877" spans="1:4" x14ac:dyDescent="0.2">
      <c r="A3877" s="2">
        <v>81069254</v>
      </c>
      <c r="B3877" s="2">
        <v>4</v>
      </c>
      <c r="C3877" s="22">
        <f t="shared" si="271"/>
        <v>4</v>
      </c>
      <c r="D3877" t="str">
        <f t="shared" ref="D3877" si="306">IF(C3877=0,"Very Bad", IF(C3877=1,"Bad",IF(C3877=2,"Neutral", IF(C3877=3,"Good",IF(C3877=4,"Very Good",IF(C3877=5,"Excellent"))))))</f>
        <v>Very Good</v>
      </c>
    </row>
    <row r="3878" spans="1:4" x14ac:dyDescent="0.2">
      <c r="A3878" s="2">
        <v>80223050</v>
      </c>
      <c r="B3878" s="2">
        <v>2.2799999999999998</v>
      </c>
      <c r="C3878" s="22">
        <f t="shared" si="271"/>
        <v>3</v>
      </c>
      <c r="D3878" t="str">
        <f t="shared" ref="D3878" si="307">IF(C3878=0,"Very Bad", IF(C3878=1,"Bad",IF(C3878=2,"Neutral", IF(C3878=3,"Good",IF(C3878=4,"Very Good",IF(C3878=5,"Excellent"))))))</f>
        <v>Good</v>
      </c>
    </row>
    <row r="3879" spans="1:4" x14ac:dyDescent="0.2">
      <c r="A3879" s="2">
        <v>70251896</v>
      </c>
      <c r="B3879" s="2">
        <v>1.28</v>
      </c>
      <c r="C3879" s="22">
        <f t="shared" si="271"/>
        <v>2</v>
      </c>
      <c r="D3879" t="str">
        <f t="shared" ref="D3879" si="308">IF(C3879=0,"Very Bad", IF(C3879=1,"Bad",IF(C3879=2,"Neutral", IF(C3879=3,"Good",IF(C3879=4,"Very Good",IF(C3879=5,"Excellent"))))))</f>
        <v>Neutral</v>
      </c>
    </row>
    <row r="3880" spans="1:4" x14ac:dyDescent="0.2">
      <c r="A3880" s="2">
        <v>80198735</v>
      </c>
      <c r="B3880" s="2">
        <v>2.17</v>
      </c>
      <c r="C3880" s="22">
        <f t="shared" si="271"/>
        <v>3</v>
      </c>
      <c r="D3880" t="str">
        <f t="shared" ref="D3880" si="309">IF(C3880=0,"Very Bad", IF(C3880=1,"Bad",IF(C3880=2,"Neutral", IF(C3880=3,"Good",IF(C3880=4,"Very Good",IF(C3880=5,"Excellent"))))))</f>
        <v>Good</v>
      </c>
    </row>
    <row r="3881" spans="1:4" x14ac:dyDescent="0.2">
      <c r="A3881" s="2">
        <v>80134969</v>
      </c>
      <c r="B3881" s="2">
        <v>2.99</v>
      </c>
      <c r="C3881" s="22">
        <f t="shared" si="271"/>
        <v>3</v>
      </c>
      <c r="D3881" t="str">
        <f t="shared" ref="D3881" si="310">IF(C3881=0,"Very Bad", IF(C3881=1,"Bad",IF(C3881=2,"Neutral", IF(C3881=3,"Good",IF(C3881=4,"Very Good",IF(C3881=5,"Excellent"))))))</f>
        <v>Good</v>
      </c>
    </row>
    <row r="3882" spans="1:4" x14ac:dyDescent="0.2">
      <c r="A3882" s="2">
        <v>70166234</v>
      </c>
      <c r="B3882" s="2">
        <v>4.9400000000000004</v>
      </c>
      <c r="C3882" s="22">
        <f t="shared" si="271"/>
        <v>5</v>
      </c>
      <c r="D3882" t="str">
        <f t="shared" ref="D3882" si="311">IF(C3882=0,"Very Bad", IF(C3882=1,"Bad",IF(C3882=2,"Neutral", IF(C3882=3,"Good",IF(C3882=4,"Very Good",IF(C3882=5,"Excellent"))))))</f>
        <v>Excellent</v>
      </c>
    </row>
    <row r="3883" spans="1:4" x14ac:dyDescent="0.2">
      <c r="A3883" s="2">
        <v>60031404</v>
      </c>
      <c r="B3883" s="2">
        <v>3.2</v>
      </c>
      <c r="C3883" s="22">
        <f t="shared" si="271"/>
        <v>4</v>
      </c>
      <c r="D3883" t="str">
        <f t="shared" ref="D3883" si="312">IF(C3883=0,"Very Bad", IF(C3883=1,"Bad",IF(C3883=2,"Neutral", IF(C3883=3,"Good",IF(C3883=4,"Very Good",IF(C3883=5,"Excellent"))))))</f>
        <v>Very Good</v>
      </c>
    </row>
    <row r="3884" spans="1:4" x14ac:dyDescent="0.2">
      <c r="A3884" s="2">
        <v>81031652</v>
      </c>
      <c r="B3884" s="2">
        <v>1.32</v>
      </c>
      <c r="C3884" s="22">
        <f t="shared" si="271"/>
        <v>2</v>
      </c>
      <c r="D3884" t="str">
        <f t="shared" ref="D3884" si="313">IF(C3884=0,"Very Bad", IF(C3884=1,"Bad",IF(C3884=2,"Neutral", IF(C3884=3,"Good",IF(C3884=4,"Very Good",IF(C3884=5,"Excellent"))))))</f>
        <v>Neutral</v>
      </c>
    </row>
    <row r="3885" spans="1:4" x14ac:dyDescent="0.2">
      <c r="A3885" s="2">
        <v>80108610</v>
      </c>
      <c r="B3885" s="2">
        <v>1.4</v>
      </c>
      <c r="C3885" s="22">
        <f t="shared" si="271"/>
        <v>2</v>
      </c>
      <c r="D3885" t="str">
        <f t="shared" ref="D3885" si="314">IF(C3885=0,"Very Bad", IF(C3885=1,"Bad",IF(C3885=2,"Neutral", IF(C3885=3,"Good",IF(C3885=4,"Very Good",IF(C3885=5,"Excellent"))))))</f>
        <v>Neutral</v>
      </c>
    </row>
    <row r="3886" spans="1:4" x14ac:dyDescent="0.2">
      <c r="A3886" s="2">
        <v>80217121</v>
      </c>
      <c r="B3886" s="2">
        <v>1.1599999999999999</v>
      </c>
      <c r="C3886" s="22">
        <f t="shared" si="271"/>
        <v>2</v>
      </c>
      <c r="D3886" t="str">
        <f t="shared" ref="D3886" si="315">IF(C3886=0,"Very Bad", IF(C3886=1,"Bad",IF(C3886=2,"Neutral", IF(C3886=3,"Good",IF(C3886=4,"Very Good",IF(C3886=5,"Excellent"))))))</f>
        <v>Neutral</v>
      </c>
    </row>
    <row r="3887" spans="1:4" x14ac:dyDescent="0.2">
      <c r="A3887" s="2">
        <v>80117596</v>
      </c>
      <c r="B3887" s="2">
        <v>4.91</v>
      </c>
      <c r="C3887" s="22">
        <f t="shared" si="271"/>
        <v>5</v>
      </c>
      <c r="D3887" t="str">
        <f t="shared" ref="D3887" si="316">IF(C3887=0,"Very Bad", IF(C3887=1,"Bad",IF(C3887=2,"Neutral", IF(C3887=3,"Good",IF(C3887=4,"Very Good",IF(C3887=5,"Excellent"))))))</f>
        <v>Excellent</v>
      </c>
    </row>
    <row r="3888" spans="1:4" x14ac:dyDescent="0.2">
      <c r="A3888" s="2">
        <v>81060040</v>
      </c>
      <c r="B3888" s="2">
        <v>4.5199999999999996</v>
      </c>
      <c r="C3888" s="22">
        <f t="shared" si="271"/>
        <v>5</v>
      </c>
      <c r="D3888" t="str">
        <f t="shared" ref="D3888" si="317">IF(C3888=0,"Very Bad", IF(C3888=1,"Bad",IF(C3888=2,"Neutral", IF(C3888=3,"Good",IF(C3888=4,"Very Good",IF(C3888=5,"Excellent"))))))</f>
        <v>Excellent</v>
      </c>
    </row>
    <row r="3889" spans="1:4" x14ac:dyDescent="0.2">
      <c r="A3889" s="2">
        <v>81005266</v>
      </c>
      <c r="B3889" s="2">
        <v>3.48</v>
      </c>
      <c r="C3889" s="22">
        <f t="shared" si="271"/>
        <v>4</v>
      </c>
      <c r="D3889" t="str">
        <f t="shared" ref="D3889" si="318">IF(C3889=0,"Very Bad", IF(C3889=1,"Bad",IF(C3889=2,"Neutral", IF(C3889=3,"Good",IF(C3889=4,"Very Good",IF(C3889=5,"Excellent"))))))</f>
        <v>Very Good</v>
      </c>
    </row>
    <row r="3890" spans="1:4" x14ac:dyDescent="0.2">
      <c r="A3890" s="2">
        <v>81063743</v>
      </c>
      <c r="B3890" s="2">
        <v>3.35</v>
      </c>
      <c r="C3890" s="22">
        <f t="shared" si="271"/>
        <v>4</v>
      </c>
      <c r="D3890" t="str">
        <f t="shared" ref="D3890" si="319">IF(C3890=0,"Very Bad", IF(C3890=1,"Bad",IF(C3890=2,"Neutral", IF(C3890=3,"Good",IF(C3890=4,"Very Good",IF(C3890=5,"Excellent"))))))</f>
        <v>Very Good</v>
      </c>
    </row>
    <row r="3891" spans="1:4" x14ac:dyDescent="0.2">
      <c r="A3891" s="2">
        <v>81071666</v>
      </c>
      <c r="B3891" s="2">
        <v>2.42</v>
      </c>
      <c r="C3891" s="22">
        <f t="shared" si="271"/>
        <v>3</v>
      </c>
      <c r="D3891" t="str">
        <f t="shared" ref="D3891" si="320">IF(C3891=0,"Very Bad", IF(C3891=1,"Bad",IF(C3891=2,"Neutral", IF(C3891=3,"Good",IF(C3891=4,"Very Good",IF(C3891=5,"Excellent"))))))</f>
        <v>Good</v>
      </c>
    </row>
    <row r="3892" spans="1:4" x14ac:dyDescent="0.2">
      <c r="A3892" s="2">
        <v>80219974</v>
      </c>
      <c r="B3892" s="2">
        <v>4.55</v>
      </c>
      <c r="C3892" s="22">
        <f t="shared" si="271"/>
        <v>5</v>
      </c>
      <c r="D3892" t="str">
        <f t="shared" ref="D3892" si="321">IF(C3892=0,"Very Bad", IF(C3892=1,"Bad",IF(C3892=2,"Neutral", IF(C3892=3,"Good",IF(C3892=4,"Very Good",IF(C3892=5,"Excellent"))))))</f>
        <v>Excellent</v>
      </c>
    </row>
    <row r="3893" spans="1:4" x14ac:dyDescent="0.2">
      <c r="A3893" s="2">
        <v>80097140</v>
      </c>
      <c r="B3893" s="2">
        <v>2.89</v>
      </c>
      <c r="C3893" s="22">
        <f t="shared" si="271"/>
        <v>3</v>
      </c>
      <c r="D3893" t="str">
        <f t="shared" ref="D3893" si="322">IF(C3893=0,"Very Bad", IF(C3893=1,"Bad",IF(C3893=2,"Neutral", IF(C3893=3,"Good",IF(C3893=4,"Very Good",IF(C3893=5,"Excellent"))))))</f>
        <v>Good</v>
      </c>
    </row>
    <row r="3894" spans="1:4" x14ac:dyDescent="0.2">
      <c r="A3894" s="2">
        <v>80157137</v>
      </c>
      <c r="B3894" s="2">
        <v>2.76</v>
      </c>
      <c r="C3894" s="22">
        <f t="shared" si="271"/>
        <v>3</v>
      </c>
      <c r="D3894" t="str">
        <f t="shared" ref="D3894" si="323">IF(C3894=0,"Very Bad", IF(C3894=1,"Bad",IF(C3894=2,"Neutral", IF(C3894=3,"Good",IF(C3894=4,"Very Good",IF(C3894=5,"Excellent"))))))</f>
        <v>Good</v>
      </c>
    </row>
    <row r="3895" spans="1:4" x14ac:dyDescent="0.2">
      <c r="A3895" s="2">
        <v>80217826</v>
      </c>
      <c r="B3895" s="2">
        <v>4.0999999999999996</v>
      </c>
      <c r="C3895" s="22">
        <f t="shared" si="271"/>
        <v>5</v>
      </c>
      <c r="D3895" t="str">
        <f t="shared" ref="D3895" si="324">IF(C3895=0,"Very Bad", IF(C3895=1,"Bad",IF(C3895=2,"Neutral", IF(C3895=3,"Good",IF(C3895=4,"Very Good",IF(C3895=5,"Excellent"))))))</f>
        <v>Excellent</v>
      </c>
    </row>
    <row r="3896" spans="1:4" x14ac:dyDescent="0.2">
      <c r="A3896" s="2">
        <v>80177414</v>
      </c>
      <c r="B3896" s="2">
        <v>3.4</v>
      </c>
      <c r="C3896" s="22">
        <f t="shared" si="271"/>
        <v>4</v>
      </c>
      <c r="D3896" t="str">
        <f t="shared" ref="D3896" si="325">IF(C3896=0,"Very Bad", IF(C3896=1,"Bad",IF(C3896=2,"Neutral", IF(C3896=3,"Good",IF(C3896=4,"Very Good",IF(C3896=5,"Excellent"))))))</f>
        <v>Very Good</v>
      </c>
    </row>
    <row r="3897" spans="1:4" x14ac:dyDescent="0.2">
      <c r="A3897" s="2">
        <v>80226233</v>
      </c>
      <c r="B3897" s="2">
        <v>3.05</v>
      </c>
      <c r="C3897" s="22">
        <f t="shared" si="271"/>
        <v>4</v>
      </c>
      <c r="D3897" t="str">
        <f t="shared" ref="D3897" si="326">IF(C3897=0,"Very Bad", IF(C3897=1,"Bad",IF(C3897=2,"Neutral", IF(C3897=3,"Good",IF(C3897=4,"Very Good",IF(C3897=5,"Excellent"))))))</f>
        <v>Very Good</v>
      </c>
    </row>
    <row r="3898" spans="1:4" x14ac:dyDescent="0.2">
      <c r="A3898" s="2">
        <v>80098490</v>
      </c>
      <c r="B3898" s="2">
        <v>2.48</v>
      </c>
      <c r="C3898" s="22">
        <f t="shared" si="271"/>
        <v>3</v>
      </c>
      <c r="D3898" t="str">
        <f t="shared" ref="D3898" si="327">IF(C3898=0,"Very Bad", IF(C3898=1,"Bad",IF(C3898=2,"Neutral", IF(C3898=3,"Good",IF(C3898=4,"Very Good",IF(C3898=5,"Excellent"))))))</f>
        <v>Good</v>
      </c>
    </row>
    <row r="3899" spans="1:4" x14ac:dyDescent="0.2">
      <c r="A3899" s="2">
        <v>81024494</v>
      </c>
      <c r="B3899" s="2">
        <v>4.2699999999999996</v>
      </c>
      <c r="C3899" s="22">
        <f t="shared" si="271"/>
        <v>5</v>
      </c>
      <c r="D3899" t="str">
        <f t="shared" ref="D3899" si="328">IF(C3899=0,"Very Bad", IF(C3899=1,"Bad",IF(C3899=2,"Neutral", IF(C3899=3,"Good",IF(C3899=4,"Very Good",IF(C3899=5,"Excellent"))))))</f>
        <v>Excellent</v>
      </c>
    </row>
    <row r="3900" spans="1:4" x14ac:dyDescent="0.2">
      <c r="A3900" s="2">
        <v>70176656</v>
      </c>
      <c r="B3900" s="2">
        <v>4.66</v>
      </c>
      <c r="C3900" s="22">
        <f t="shared" si="271"/>
        <v>5</v>
      </c>
      <c r="D3900" t="str">
        <f t="shared" ref="D3900" si="329">IF(C3900=0,"Very Bad", IF(C3900=1,"Bad",IF(C3900=2,"Neutral", IF(C3900=3,"Good",IF(C3900=4,"Very Good",IF(C3900=5,"Excellent"))))))</f>
        <v>Excellent</v>
      </c>
    </row>
    <row r="3901" spans="1:4" x14ac:dyDescent="0.2">
      <c r="A3901" s="2">
        <v>81027396</v>
      </c>
      <c r="B3901" s="2">
        <v>2.63</v>
      </c>
      <c r="C3901" s="22">
        <f t="shared" si="271"/>
        <v>3</v>
      </c>
      <c r="D3901" t="str">
        <f t="shared" ref="D3901" si="330">IF(C3901=0,"Very Bad", IF(C3901=1,"Bad",IF(C3901=2,"Neutral", IF(C3901=3,"Good",IF(C3901=4,"Very Good",IF(C3901=5,"Excellent"))))))</f>
        <v>Good</v>
      </c>
    </row>
    <row r="3902" spans="1:4" x14ac:dyDescent="0.2">
      <c r="A3902" s="2">
        <v>80223123</v>
      </c>
      <c r="B3902" s="2">
        <v>4.2300000000000004</v>
      </c>
      <c r="C3902" s="22">
        <f t="shared" si="271"/>
        <v>5</v>
      </c>
      <c r="D3902" t="str">
        <f t="shared" ref="D3902" si="331">IF(C3902=0,"Very Bad", IF(C3902=1,"Bad",IF(C3902=2,"Neutral", IF(C3902=3,"Good",IF(C3902=4,"Very Good",IF(C3902=5,"Excellent"))))))</f>
        <v>Excellent</v>
      </c>
    </row>
    <row r="3903" spans="1:4" x14ac:dyDescent="0.2">
      <c r="A3903" s="2">
        <v>80214581</v>
      </c>
      <c r="B3903" s="2">
        <v>3.74</v>
      </c>
      <c r="C3903" s="22">
        <f t="shared" si="271"/>
        <v>4</v>
      </c>
      <c r="D3903" t="str">
        <f t="shared" ref="D3903" si="332">IF(C3903=0,"Very Bad", IF(C3903=1,"Bad",IF(C3903=2,"Neutral", IF(C3903=3,"Good",IF(C3903=4,"Very Good",IF(C3903=5,"Excellent"))))))</f>
        <v>Very Good</v>
      </c>
    </row>
    <row r="3904" spans="1:4" x14ac:dyDescent="0.2">
      <c r="A3904" s="2">
        <v>80223731</v>
      </c>
      <c r="B3904" s="2">
        <v>1.91</v>
      </c>
      <c r="C3904" s="22">
        <f t="shared" si="271"/>
        <v>2</v>
      </c>
      <c r="D3904" t="str">
        <f t="shared" ref="D3904" si="333">IF(C3904=0,"Very Bad", IF(C3904=1,"Bad",IF(C3904=2,"Neutral", IF(C3904=3,"Good",IF(C3904=4,"Very Good",IF(C3904=5,"Excellent"))))))</f>
        <v>Neutral</v>
      </c>
    </row>
    <row r="3905" spans="1:4" x14ac:dyDescent="0.2">
      <c r="A3905" s="2">
        <v>80211728</v>
      </c>
      <c r="B3905" s="2">
        <v>4.08</v>
      </c>
      <c r="C3905" s="22">
        <f t="shared" si="271"/>
        <v>5</v>
      </c>
      <c r="D3905" t="str">
        <f t="shared" ref="D3905" si="334">IF(C3905=0,"Very Bad", IF(C3905=1,"Bad",IF(C3905=2,"Neutral", IF(C3905=3,"Good",IF(C3905=4,"Very Good",IF(C3905=5,"Excellent"))))))</f>
        <v>Excellent</v>
      </c>
    </row>
    <row r="3906" spans="1:4" x14ac:dyDescent="0.2">
      <c r="A3906" s="2">
        <v>80226338</v>
      </c>
      <c r="B3906" s="2">
        <v>2</v>
      </c>
      <c r="C3906" s="22">
        <f t="shared" si="271"/>
        <v>2</v>
      </c>
      <c r="D3906" t="str">
        <f t="shared" ref="D3906" si="335">IF(C3906=0,"Very Bad", IF(C3906=1,"Bad",IF(C3906=2,"Neutral", IF(C3906=3,"Good",IF(C3906=4,"Very Good",IF(C3906=5,"Excellent"))))))</f>
        <v>Neutral</v>
      </c>
    </row>
    <row r="3907" spans="1:4" x14ac:dyDescent="0.2">
      <c r="A3907" s="2">
        <v>80121386</v>
      </c>
      <c r="B3907" s="2">
        <v>2.25</v>
      </c>
      <c r="C3907" s="22">
        <f t="shared" ref="C3907:C3970" si="336">ROUNDUP(B3907,0)</f>
        <v>3</v>
      </c>
      <c r="D3907" t="str">
        <f t="shared" ref="D3907" si="337">IF(C3907=0,"Very Bad", IF(C3907=1,"Bad",IF(C3907=2,"Neutral", IF(C3907=3,"Good",IF(C3907=4,"Very Good",IF(C3907=5,"Excellent"))))))</f>
        <v>Good</v>
      </c>
    </row>
    <row r="3908" spans="1:4" x14ac:dyDescent="0.2">
      <c r="A3908" s="2">
        <v>80158772</v>
      </c>
      <c r="B3908" s="2">
        <v>1.28</v>
      </c>
      <c r="C3908" s="22">
        <f t="shared" si="336"/>
        <v>2</v>
      </c>
      <c r="D3908" t="str">
        <f t="shared" ref="D3908" si="338">IF(C3908=0,"Very Bad", IF(C3908=1,"Bad",IF(C3908=2,"Neutral", IF(C3908=3,"Good",IF(C3908=4,"Very Good",IF(C3908=5,"Excellent"))))))</f>
        <v>Neutral</v>
      </c>
    </row>
    <row r="3909" spans="1:4" x14ac:dyDescent="0.2">
      <c r="A3909" s="2">
        <v>80152627</v>
      </c>
      <c r="B3909" s="2">
        <v>4.2</v>
      </c>
      <c r="C3909" s="22">
        <f t="shared" si="336"/>
        <v>5</v>
      </c>
      <c r="D3909" t="str">
        <f t="shared" ref="D3909" si="339">IF(C3909=0,"Very Bad", IF(C3909=1,"Bad",IF(C3909=2,"Neutral", IF(C3909=3,"Good",IF(C3909=4,"Very Good",IF(C3909=5,"Excellent"))))))</f>
        <v>Excellent</v>
      </c>
    </row>
    <row r="3910" spans="1:4" x14ac:dyDescent="0.2">
      <c r="A3910" s="2">
        <v>80022456</v>
      </c>
      <c r="B3910" s="2">
        <v>3.29</v>
      </c>
      <c r="C3910" s="22">
        <f t="shared" si="336"/>
        <v>4</v>
      </c>
      <c r="D3910" t="str">
        <f t="shared" ref="D3910" si="340">IF(C3910=0,"Very Bad", IF(C3910=1,"Bad",IF(C3910=2,"Neutral", IF(C3910=3,"Good",IF(C3910=4,"Very Good",IF(C3910=5,"Excellent"))))))</f>
        <v>Very Good</v>
      </c>
    </row>
    <row r="3911" spans="1:4" x14ac:dyDescent="0.2">
      <c r="A3911" s="2">
        <v>80149259</v>
      </c>
      <c r="B3911" s="2">
        <v>1.05</v>
      </c>
      <c r="C3911" s="22">
        <f t="shared" si="336"/>
        <v>2</v>
      </c>
      <c r="D3911" t="str">
        <f t="shared" ref="D3911" si="341">IF(C3911=0,"Very Bad", IF(C3911=1,"Bad",IF(C3911=2,"Neutral", IF(C3911=3,"Good",IF(C3911=4,"Very Good",IF(C3911=5,"Excellent"))))))</f>
        <v>Neutral</v>
      </c>
    </row>
    <row r="3912" spans="1:4" x14ac:dyDescent="0.2">
      <c r="A3912" s="2">
        <v>70307570</v>
      </c>
      <c r="B3912" s="2">
        <v>2.21</v>
      </c>
      <c r="C3912" s="22">
        <f t="shared" si="336"/>
        <v>3</v>
      </c>
      <c r="D3912" t="str">
        <f t="shared" ref="D3912" si="342">IF(C3912=0,"Very Bad", IF(C3912=1,"Bad",IF(C3912=2,"Neutral", IF(C3912=3,"Good",IF(C3912=4,"Very Good",IF(C3912=5,"Excellent"))))))</f>
        <v>Good</v>
      </c>
    </row>
    <row r="3913" spans="1:4" x14ac:dyDescent="0.2">
      <c r="A3913" s="2">
        <v>80081337</v>
      </c>
      <c r="B3913" s="2">
        <v>3.89</v>
      </c>
      <c r="C3913" s="22">
        <f t="shared" si="336"/>
        <v>4</v>
      </c>
      <c r="D3913" t="str">
        <f t="shared" ref="D3913" si="343">IF(C3913=0,"Very Bad", IF(C3913=1,"Bad",IF(C3913=2,"Neutral", IF(C3913=3,"Good",IF(C3913=4,"Very Good",IF(C3913=5,"Excellent"))))))</f>
        <v>Very Good</v>
      </c>
    </row>
    <row r="3914" spans="1:4" x14ac:dyDescent="0.2">
      <c r="A3914" s="2">
        <v>81057246</v>
      </c>
      <c r="B3914" s="2">
        <v>3.2</v>
      </c>
      <c r="C3914" s="22">
        <f t="shared" si="336"/>
        <v>4</v>
      </c>
      <c r="D3914" t="str">
        <f t="shared" ref="D3914" si="344">IF(C3914=0,"Very Bad", IF(C3914=1,"Bad",IF(C3914=2,"Neutral", IF(C3914=3,"Good",IF(C3914=4,"Very Good",IF(C3914=5,"Excellent"))))))</f>
        <v>Very Good</v>
      </c>
    </row>
    <row r="3915" spans="1:4" x14ac:dyDescent="0.2">
      <c r="A3915" s="2">
        <v>70295974</v>
      </c>
      <c r="B3915" s="2">
        <v>2.94</v>
      </c>
      <c r="C3915" s="22">
        <f t="shared" si="336"/>
        <v>3</v>
      </c>
      <c r="D3915" t="str">
        <f t="shared" ref="D3915" si="345">IF(C3915=0,"Very Bad", IF(C3915=1,"Bad",IF(C3915=2,"Neutral", IF(C3915=3,"Good",IF(C3915=4,"Very Good",IF(C3915=5,"Excellent"))))))</f>
        <v>Good</v>
      </c>
    </row>
    <row r="3916" spans="1:4" x14ac:dyDescent="0.2">
      <c r="A3916" s="2">
        <v>80209153</v>
      </c>
      <c r="B3916" s="2">
        <v>2.19</v>
      </c>
      <c r="C3916" s="22">
        <f t="shared" si="336"/>
        <v>3</v>
      </c>
      <c r="D3916" t="str">
        <f t="shared" ref="D3916" si="346">IF(C3916=0,"Very Bad", IF(C3916=1,"Bad",IF(C3916=2,"Neutral", IF(C3916=3,"Good",IF(C3916=4,"Very Good",IF(C3916=5,"Excellent"))))))</f>
        <v>Good</v>
      </c>
    </row>
    <row r="3917" spans="1:4" x14ac:dyDescent="0.2">
      <c r="A3917" s="2">
        <v>80222025</v>
      </c>
      <c r="B3917" s="2">
        <v>2.27</v>
      </c>
      <c r="C3917" s="22">
        <f t="shared" si="336"/>
        <v>3</v>
      </c>
      <c r="D3917" t="str">
        <f t="shared" ref="D3917" si="347">IF(C3917=0,"Very Bad", IF(C3917=1,"Bad",IF(C3917=2,"Neutral", IF(C3917=3,"Good",IF(C3917=4,"Very Good",IF(C3917=5,"Excellent"))))))</f>
        <v>Good</v>
      </c>
    </row>
    <row r="3918" spans="1:4" x14ac:dyDescent="0.2">
      <c r="A3918" s="2">
        <v>80161850</v>
      </c>
      <c r="B3918" s="2">
        <v>1.34</v>
      </c>
      <c r="C3918" s="22">
        <f t="shared" si="336"/>
        <v>2</v>
      </c>
      <c r="D3918" t="str">
        <f t="shared" ref="D3918" si="348">IF(C3918=0,"Very Bad", IF(C3918=1,"Bad",IF(C3918=2,"Neutral", IF(C3918=3,"Good",IF(C3918=4,"Very Good",IF(C3918=5,"Excellent"))))))</f>
        <v>Neutral</v>
      </c>
    </row>
    <row r="3919" spans="1:4" x14ac:dyDescent="0.2">
      <c r="A3919" s="2">
        <v>80107808</v>
      </c>
      <c r="B3919" s="2">
        <v>1.91</v>
      </c>
      <c r="C3919" s="22">
        <f t="shared" si="336"/>
        <v>2</v>
      </c>
      <c r="D3919" t="str">
        <f t="shared" ref="D3919" si="349">IF(C3919=0,"Very Bad", IF(C3919=1,"Bad",IF(C3919=2,"Neutral", IF(C3919=3,"Good",IF(C3919=4,"Very Good",IF(C3919=5,"Excellent"))))))</f>
        <v>Neutral</v>
      </c>
    </row>
    <row r="3920" spans="1:4" x14ac:dyDescent="0.2">
      <c r="A3920" s="2">
        <v>80154508</v>
      </c>
      <c r="B3920" s="2">
        <v>4.66</v>
      </c>
      <c r="C3920" s="22">
        <f t="shared" si="336"/>
        <v>5</v>
      </c>
      <c r="D3920" t="str">
        <f t="shared" ref="D3920" si="350">IF(C3920=0,"Very Bad", IF(C3920=1,"Bad",IF(C3920=2,"Neutral", IF(C3920=3,"Good",IF(C3920=4,"Very Good",IF(C3920=5,"Excellent"))))))</f>
        <v>Excellent</v>
      </c>
    </row>
    <row r="3921" spans="1:4" x14ac:dyDescent="0.2">
      <c r="A3921" s="2">
        <v>80123910</v>
      </c>
      <c r="B3921" s="2">
        <v>4.24</v>
      </c>
      <c r="C3921" s="22">
        <f t="shared" si="336"/>
        <v>5</v>
      </c>
      <c r="D3921" t="str">
        <f t="shared" ref="D3921" si="351">IF(C3921=0,"Very Bad", IF(C3921=1,"Bad",IF(C3921=2,"Neutral", IF(C3921=3,"Good",IF(C3921=4,"Very Good",IF(C3921=5,"Excellent"))))))</f>
        <v>Excellent</v>
      </c>
    </row>
    <row r="3922" spans="1:4" x14ac:dyDescent="0.2">
      <c r="A3922" s="2">
        <v>80103428</v>
      </c>
      <c r="B3922" s="2">
        <v>1.56</v>
      </c>
      <c r="C3922" s="22">
        <f t="shared" si="336"/>
        <v>2</v>
      </c>
      <c r="D3922" t="str">
        <f t="shared" ref="D3922" si="352">IF(C3922=0,"Very Bad", IF(C3922=1,"Bad",IF(C3922=2,"Neutral", IF(C3922=3,"Good",IF(C3922=4,"Very Good",IF(C3922=5,"Excellent"))))))</f>
        <v>Neutral</v>
      </c>
    </row>
    <row r="3923" spans="1:4" x14ac:dyDescent="0.2">
      <c r="A3923" s="2">
        <v>80113673</v>
      </c>
      <c r="B3923" s="2">
        <v>4.54</v>
      </c>
      <c r="C3923" s="22">
        <f t="shared" si="336"/>
        <v>5</v>
      </c>
      <c r="D3923" t="str">
        <f t="shared" ref="D3923" si="353">IF(C3923=0,"Very Bad", IF(C3923=1,"Bad",IF(C3923=2,"Neutral", IF(C3923=3,"Good",IF(C3923=4,"Very Good",IF(C3923=5,"Excellent"))))))</f>
        <v>Excellent</v>
      </c>
    </row>
    <row r="3924" spans="1:4" x14ac:dyDescent="0.2">
      <c r="A3924" s="2">
        <v>80013271</v>
      </c>
      <c r="B3924" s="2">
        <v>2.74</v>
      </c>
      <c r="C3924" s="22">
        <f t="shared" si="336"/>
        <v>3</v>
      </c>
      <c r="D3924" t="str">
        <f t="shared" ref="D3924" si="354">IF(C3924=0,"Very Bad", IF(C3924=1,"Bad",IF(C3924=2,"Neutral", IF(C3924=3,"Good",IF(C3924=4,"Very Good",IF(C3924=5,"Excellent"))))))</f>
        <v>Good</v>
      </c>
    </row>
    <row r="3925" spans="1:4" x14ac:dyDescent="0.2">
      <c r="A3925" s="2">
        <v>81004511</v>
      </c>
      <c r="B3925" s="2">
        <v>3.35</v>
      </c>
      <c r="C3925" s="22">
        <f t="shared" si="336"/>
        <v>4</v>
      </c>
      <c r="D3925" t="str">
        <f t="shared" ref="D3925" si="355">IF(C3925=0,"Very Bad", IF(C3925=1,"Bad",IF(C3925=2,"Neutral", IF(C3925=3,"Good",IF(C3925=4,"Very Good",IF(C3925=5,"Excellent"))))))</f>
        <v>Very Good</v>
      </c>
    </row>
    <row r="3926" spans="1:4" x14ac:dyDescent="0.2">
      <c r="A3926" s="2">
        <v>80989337</v>
      </c>
      <c r="B3926" s="2">
        <v>2.97</v>
      </c>
      <c r="C3926" s="22">
        <f t="shared" si="336"/>
        <v>3</v>
      </c>
      <c r="D3926" t="str">
        <f t="shared" ref="D3926" si="356">IF(C3926=0,"Very Bad", IF(C3926=1,"Bad",IF(C3926=2,"Neutral", IF(C3926=3,"Good",IF(C3926=4,"Very Good",IF(C3926=5,"Excellent"))))))</f>
        <v>Good</v>
      </c>
    </row>
    <row r="3927" spans="1:4" x14ac:dyDescent="0.2">
      <c r="A3927" s="2">
        <v>80191555</v>
      </c>
      <c r="B3927" s="2">
        <v>2.56</v>
      </c>
      <c r="C3927" s="22">
        <f t="shared" si="336"/>
        <v>3</v>
      </c>
      <c r="D3927" t="str">
        <f t="shared" ref="D3927" si="357">IF(C3927=0,"Very Bad", IF(C3927=1,"Bad",IF(C3927=2,"Neutral", IF(C3927=3,"Good",IF(C3927=4,"Very Good",IF(C3927=5,"Excellent"))))))</f>
        <v>Good</v>
      </c>
    </row>
    <row r="3928" spans="1:4" x14ac:dyDescent="0.2">
      <c r="A3928" s="2">
        <v>80117551</v>
      </c>
      <c r="B3928" s="2">
        <v>4.75</v>
      </c>
      <c r="C3928" s="22">
        <f t="shared" si="336"/>
        <v>5</v>
      </c>
      <c r="D3928" t="str">
        <f t="shared" ref="D3928" si="358">IF(C3928=0,"Very Bad", IF(C3928=1,"Bad",IF(C3928=2,"Neutral", IF(C3928=3,"Good",IF(C3928=4,"Very Good",IF(C3928=5,"Excellent"))))))</f>
        <v>Excellent</v>
      </c>
    </row>
    <row r="3929" spans="1:4" x14ac:dyDescent="0.2">
      <c r="A3929" s="2">
        <v>80184625</v>
      </c>
      <c r="B3929" s="2">
        <v>3.92</v>
      </c>
      <c r="C3929" s="22">
        <f t="shared" si="336"/>
        <v>4</v>
      </c>
      <c r="D3929" t="str">
        <f t="shared" ref="D3929" si="359">IF(C3929=0,"Very Bad", IF(C3929=1,"Bad",IF(C3929=2,"Neutral", IF(C3929=3,"Good",IF(C3929=4,"Very Good",IF(C3929=5,"Excellent"))))))</f>
        <v>Very Good</v>
      </c>
    </row>
    <row r="3930" spans="1:4" x14ac:dyDescent="0.2">
      <c r="A3930" s="2">
        <v>80184154</v>
      </c>
      <c r="B3930" s="2">
        <v>1.7</v>
      </c>
      <c r="C3930" s="22">
        <f t="shared" si="336"/>
        <v>2</v>
      </c>
      <c r="D3930" t="str">
        <f t="shared" ref="D3930" si="360">IF(C3930=0,"Very Bad", IF(C3930=1,"Bad",IF(C3930=2,"Neutral", IF(C3930=3,"Good",IF(C3930=4,"Very Good",IF(C3930=5,"Excellent"))))))</f>
        <v>Neutral</v>
      </c>
    </row>
    <row r="3931" spans="1:4" x14ac:dyDescent="0.2">
      <c r="A3931" s="2">
        <v>70100084</v>
      </c>
      <c r="B3931" s="2">
        <v>2.68</v>
      </c>
      <c r="C3931" s="22">
        <f t="shared" si="336"/>
        <v>3</v>
      </c>
      <c r="D3931" t="str">
        <f t="shared" ref="D3931" si="361">IF(C3931=0,"Very Bad", IF(C3931=1,"Bad",IF(C3931=2,"Neutral", IF(C3931=3,"Good",IF(C3931=4,"Very Good",IF(C3931=5,"Excellent"))))))</f>
        <v>Good</v>
      </c>
    </row>
    <row r="3932" spans="1:4" x14ac:dyDescent="0.2">
      <c r="A3932" s="2">
        <v>80106438</v>
      </c>
      <c r="B3932" s="2">
        <v>3.5</v>
      </c>
      <c r="C3932" s="22">
        <f t="shared" si="336"/>
        <v>4</v>
      </c>
      <c r="D3932" t="str">
        <f t="shared" ref="D3932" si="362">IF(C3932=0,"Very Bad", IF(C3932=1,"Bad",IF(C3932=2,"Neutral", IF(C3932=3,"Good",IF(C3932=4,"Very Good",IF(C3932=5,"Excellent"))))))</f>
        <v>Very Good</v>
      </c>
    </row>
    <row r="3933" spans="1:4" x14ac:dyDescent="0.2">
      <c r="A3933" s="2">
        <v>70295085</v>
      </c>
      <c r="B3933" s="2">
        <v>3.35</v>
      </c>
      <c r="C3933" s="22">
        <f t="shared" si="336"/>
        <v>4</v>
      </c>
      <c r="D3933" t="str">
        <f t="shared" ref="D3933" si="363">IF(C3933=0,"Very Bad", IF(C3933=1,"Bad",IF(C3933=2,"Neutral", IF(C3933=3,"Good",IF(C3933=4,"Very Good",IF(C3933=5,"Excellent"))))))</f>
        <v>Very Good</v>
      </c>
    </row>
    <row r="3934" spans="1:4" x14ac:dyDescent="0.2">
      <c r="A3934" s="2">
        <v>80159877</v>
      </c>
      <c r="B3934" s="2">
        <v>4.43</v>
      </c>
      <c r="C3934" s="22">
        <f t="shared" si="336"/>
        <v>5</v>
      </c>
      <c r="D3934" t="str">
        <f t="shared" ref="D3934" si="364">IF(C3934=0,"Very Bad", IF(C3934=1,"Bad",IF(C3934=2,"Neutral", IF(C3934=3,"Good",IF(C3934=4,"Very Good",IF(C3934=5,"Excellent"))))))</f>
        <v>Excellent</v>
      </c>
    </row>
    <row r="3935" spans="1:4" x14ac:dyDescent="0.2">
      <c r="A3935" s="2">
        <v>81043345</v>
      </c>
      <c r="B3935" s="2">
        <v>4.63</v>
      </c>
      <c r="C3935" s="22">
        <f t="shared" si="336"/>
        <v>5</v>
      </c>
      <c r="D3935" t="str">
        <f t="shared" ref="D3935" si="365">IF(C3935=0,"Very Bad", IF(C3935=1,"Bad",IF(C3935=2,"Neutral", IF(C3935=3,"Good",IF(C3935=4,"Very Good",IF(C3935=5,"Excellent"))))))</f>
        <v>Excellent</v>
      </c>
    </row>
    <row r="3936" spans="1:4" x14ac:dyDescent="0.2">
      <c r="A3936" s="2">
        <v>80208091</v>
      </c>
      <c r="B3936" s="2">
        <v>1.33</v>
      </c>
      <c r="C3936" s="22">
        <f t="shared" si="336"/>
        <v>2</v>
      </c>
      <c r="D3936" t="str">
        <f t="shared" ref="D3936" si="366">IF(C3936=0,"Very Bad", IF(C3936=1,"Bad",IF(C3936=2,"Neutral", IF(C3936=3,"Good",IF(C3936=4,"Very Good",IF(C3936=5,"Excellent"))))))</f>
        <v>Neutral</v>
      </c>
    </row>
    <row r="3937" spans="1:4" x14ac:dyDescent="0.2">
      <c r="A3937" s="2">
        <v>81052266</v>
      </c>
      <c r="B3937" s="2">
        <v>2.0499999999999998</v>
      </c>
      <c r="C3937" s="22">
        <f t="shared" si="336"/>
        <v>3</v>
      </c>
      <c r="D3937" t="str">
        <f t="shared" ref="D3937" si="367">IF(C3937=0,"Very Bad", IF(C3937=1,"Bad",IF(C3937=2,"Neutral", IF(C3937=3,"Good",IF(C3937=4,"Very Good",IF(C3937=5,"Excellent"))))))</f>
        <v>Good</v>
      </c>
    </row>
    <row r="3938" spans="1:4" x14ac:dyDescent="0.2">
      <c r="A3938" s="2">
        <v>81067757</v>
      </c>
      <c r="B3938" s="2">
        <v>2.74</v>
      </c>
      <c r="C3938" s="22">
        <f t="shared" si="336"/>
        <v>3</v>
      </c>
      <c r="D3938" t="str">
        <f t="shared" ref="D3938" si="368">IF(C3938=0,"Very Bad", IF(C3938=1,"Bad",IF(C3938=2,"Neutral", IF(C3938=3,"Good",IF(C3938=4,"Very Good",IF(C3938=5,"Excellent"))))))</f>
        <v>Good</v>
      </c>
    </row>
    <row r="3939" spans="1:4" x14ac:dyDescent="0.2">
      <c r="A3939" s="2">
        <v>81015076</v>
      </c>
      <c r="B3939" s="2">
        <v>2.04</v>
      </c>
      <c r="C3939" s="22">
        <f t="shared" si="336"/>
        <v>3</v>
      </c>
      <c r="D3939" t="str">
        <f t="shared" ref="D3939" si="369">IF(C3939=0,"Very Bad", IF(C3939=1,"Bad",IF(C3939=2,"Neutral", IF(C3939=3,"Good",IF(C3939=4,"Very Good",IF(C3939=5,"Excellent"))))))</f>
        <v>Good</v>
      </c>
    </row>
    <row r="3940" spans="1:4" x14ac:dyDescent="0.2">
      <c r="A3940" s="2">
        <v>80095232</v>
      </c>
      <c r="B3940" s="2">
        <v>4.3899999999999997</v>
      </c>
      <c r="C3940" s="22">
        <f t="shared" si="336"/>
        <v>5</v>
      </c>
      <c r="D3940" t="str">
        <f t="shared" ref="D3940" si="370">IF(C3940=0,"Very Bad", IF(C3940=1,"Bad",IF(C3940=2,"Neutral", IF(C3940=3,"Good",IF(C3940=4,"Very Good",IF(C3940=5,"Excellent"))))))</f>
        <v>Excellent</v>
      </c>
    </row>
    <row r="3941" spans="1:4" x14ac:dyDescent="0.2">
      <c r="A3941" s="2">
        <v>81067758</v>
      </c>
      <c r="B3941" s="2">
        <v>2.34</v>
      </c>
      <c r="C3941" s="22">
        <f t="shared" si="336"/>
        <v>3</v>
      </c>
      <c r="D3941" t="str">
        <f t="shared" ref="D3941" si="371">IF(C3941=0,"Very Bad", IF(C3941=1,"Bad",IF(C3941=2,"Neutral", IF(C3941=3,"Good",IF(C3941=4,"Very Good",IF(C3941=5,"Excellent"))))))</f>
        <v>Good</v>
      </c>
    </row>
    <row r="3942" spans="1:4" x14ac:dyDescent="0.2">
      <c r="A3942" s="2">
        <v>70002291</v>
      </c>
      <c r="B3942" s="2">
        <v>4.29</v>
      </c>
      <c r="C3942" s="22">
        <f t="shared" si="336"/>
        <v>5</v>
      </c>
      <c r="D3942" t="str">
        <f t="shared" ref="D3942" si="372">IF(C3942=0,"Very Bad", IF(C3942=1,"Bad",IF(C3942=2,"Neutral", IF(C3942=3,"Good",IF(C3942=4,"Very Good",IF(C3942=5,"Excellent"))))))</f>
        <v>Excellent</v>
      </c>
    </row>
    <row r="3943" spans="1:4" x14ac:dyDescent="0.2">
      <c r="A3943" s="2">
        <v>81050193</v>
      </c>
      <c r="B3943" s="2">
        <v>2.92</v>
      </c>
      <c r="C3943" s="22">
        <f t="shared" si="336"/>
        <v>3</v>
      </c>
      <c r="D3943" t="str">
        <f t="shared" ref="D3943" si="373">IF(C3943=0,"Very Bad", IF(C3943=1,"Bad",IF(C3943=2,"Neutral", IF(C3943=3,"Good",IF(C3943=4,"Very Good",IF(C3943=5,"Excellent"))))))</f>
        <v>Good</v>
      </c>
    </row>
    <row r="3944" spans="1:4" x14ac:dyDescent="0.2">
      <c r="A3944" s="2">
        <v>81067759</v>
      </c>
      <c r="B3944" s="2">
        <v>1.84</v>
      </c>
      <c r="C3944" s="22">
        <f t="shared" si="336"/>
        <v>2</v>
      </c>
      <c r="D3944" t="str">
        <f t="shared" ref="D3944" si="374">IF(C3944=0,"Very Bad", IF(C3944=1,"Bad",IF(C3944=2,"Neutral", IF(C3944=3,"Good",IF(C3944=4,"Very Good",IF(C3944=5,"Excellent"))))))</f>
        <v>Neutral</v>
      </c>
    </row>
    <row r="3945" spans="1:4" x14ac:dyDescent="0.2">
      <c r="A3945" s="2">
        <v>80045203</v>
      </c>
      <c r="B3945" s="2">
        <v>1.86</v>
      </c>
      <c r="C3945" s="22">
        <f t="shared" si="336"/>
        <v>2</v>
      </c>
      <c r="D3945" t="str">
        <f t="shared" ref="D3945" si="375">IF(C3945=0,"Very Bad", IF(C3945=1,"Bad",IF(C3945=2,"Neutral", IF(C3945=3,"Good",IF(C3945=4,"Very Good",IF(C3945=5,"Excellent"))))))</f>
        <v>Neutral</v>
      </c>
    </row>
    <row r="3946" spans="1:4" x14ac:dyDescent="0.2">
      <c r="A3946" s="2">
        <v>80188051</v>
      </c>
      <c r="B3946" s="2">
        <v>3.51</v>
      </c>
      <c r="C3946" s="22">
        <f t="shared" si="336"/>
        <v>4</v>
      </c>
      <c r="D3946" t="str">
        <f t="shared" ref="D3946" si="376">IF(C3946=0,"Very Bad", IF(C3946=1,"Bad",IF(C3946=2,"Neutral", IF(C3946=3,"Good",IF(C3946=4,"Very Good",IF(C3946=5,"Excellent"))))))</f>
        <v>Very Good</v>
      </c>
    </row>
    <row r="3947" spans="1:4" x14ac:dyDescent="0.2">
      <c r="A3947" s="2">
        <v>81043346</v>
      </c>
      <c r="B3947" s="2">
        <v>3.73</v>
      </c>
      <c r="C3947" s="22">
        <f t="shared" si="336"/>
        <v>4</v>
      </c>
      <c r="D3947" t="str">
        <f t="shared" ref="D3947" si="377">IF(C3947=0,"Very Bad", IF(C3947=1,"Bad",IF(C3947=2,"Neutral", IF(C3947=3,"Good",IF(C3947=4,"Very Good",IF(C3947=5,"Excellent"))))))</f>
        <v>Very Good</v>
      </c>
    </row>
    <row r="3948" spans="1:4" x14ac:dyDescent="0.2">
      <c r="A3948" s="2">
        <v>81045069</v>
      </c>
      <c r="B3948" s="2">
        <v>2.0499999999999998</v>
      </c>
      <c r="C3948" s="22">
        <f t="shared" si="336"/>
        <v>3</v>
      </c>
      <c r="D3948" t="str">
        <f t="shared" ref="D3948" si="378">IF(C3948=0,"Very Bad", IF(C3948=1,"Bad",IF(C3948=2,"Neutral", IF(C3948=3,"Good",IF(C3948=4,"Very Good",IF(C3948=5,"Excellent"))))))</f>
        <v>Good</v>
      </c>
    </row>
    <row r="3949" spans="1:4" x14ac:dyDescent="0.2">
      <c r="A3949" s="2">
        <v>80216820</v>
      </c>
      <c r="B3949" s="2">
        <v>2.27</v>
      </c>
      <c r="C3949" s="22">
        <f t="shared" si="336"/>
        <v>3</v>
      </c>
      <c r="D3949" t="str">
        <f t="shared" ref="D3949" si="379">IF(C3949=0,"Very Bad", IF(C3949=1,"Bad",IF(C3949=2,"Neutral", IF(C3949=3,"Good",IF(C3949=4,"Very Good",IF(C3949=5,"Excellent"))))))</f>
        <v>Good</v>
      </c>
    </row>
    <row r="3950" spans="1:4" x14ac:dyDescent="0.2">
      <c r="A3950" s="2">
        <v>81026667</v>
      </c>
      <c r="B3950" s="2">
        <v>2.21</v>
      </c>
      <c r="C3950" s="22">
        <f t="shared" si="336"/>
        <v>3</v>
      </c>
      <c r="D3950" t="str">
        <f t="shared" ref="D3950" si="380">IF(C3950=0,"Very Bad", IF(C3950=1,"Bad",IF(C3950=2,"Neutral", IF(C3950=3,"Good",IF(C3950=4,"Very Good",IF(C3950=5,"Excellent"))))))</f>
        <v>Good</v>
      </c>
    </row>
    <row r="3951" spans="1:4" x14ac:dyDescent="0.2">
      <c r="A3951" s="2">
        <v>70056686</v>
      </c>
      <c r="B3951" s="2">
        <v>2.4700000000000002</v>
      </c>
      <c r="C3951" s="22">
        <f t="shared" si="336"/>
        <v>3</v>
      </c>
      <c r="D3951" t="str">
        <f t="shared" ref="D3951" si="381">IF(C3951=0,"Very Bad", IF(C3951=1,"Bad",IF(C3951=2,"Neutral", IF(C3951=3,"Good",IF(C3951=4,"Very Good",IF(C3951=5,"Excellent"))))))</f>
        <v>Good</v>
      </c>
    </row>
    <row r="3952" spans="1:4" x14ac:dyDescent="0.2">
      <c r="A3952" s="2">
        <v>81067761</v>
      </c>
      <c r="B3952" s="2">
        <v>3.59</v>
      </c>
      <c r="C3952" s="22">
        <f t="shared" si="336"/>
        <v>4</v>
      </c>
      <c r="D3952" t="str">
        <f t="shared" ref="D3952" si="382">IF(C3952=0,"Very Bad", IF(C3952=1,"Bad",IF(C3952=2,"Neutral", IF(C3952=3,"Good",IF(C3952=4,"Very Good",IF(C3952=5,"Excellent"))))))</f>
        <v>Very Good</v>
      </c>
    </row>
    <row r="3953" spans="1:4" x14ac:dyDescent="0.2">
      <c r="A3953" s="2">
        <v>81045551</v>
      </c>
      <c r="B3953" s="2">
        <v>4.17</v>
      </c>
      <c r="C3953" s="22">
        <f t="shared" si="336"/>
        <v>5</v>
      </c>
      <c r="D3953" t="str">
        <f t="shared" ref="D3953" si="383">IF(C3953=0,"Very Bad", IF(C3953=1,"Bad",IF(C3953=2,"Neutral", IF(C3953=3,"Good",IF(C3953=4,"Very Good",IF(C3953=5,"Excellent"))))))</f>
        <v>Excellent</v>
      </c>
    </row>
    <row r="3954" spans="1:4" x14ac:dyDescent="0.2">
      <c r="A3954" s="2">
        <v>80992672</v>
      </c>
      <c r="B3954" s="2">
        <v>3.21</v>
      </c>
      <c r="C3954" s="22">
        <f t="shared" si="336"/>
        <v>4</v>
      </c>
      <c r="D3954" t="str">
        <f t="shared" ref="D3954" si="384">IF(C3954=0,"Very Bad", IF(C3954=1,"Bad",IF(C3954=2,"Neutral", IF(C3954=3,"Good",IF(C3954=4,"Very Good",IF(C3954=5,"Excellent"))))))</f>
        <v>Very Good</v>
      </c>
    </row>
    <row r="3955" spans="1:4" x14ac:dyDescent="0.2">
      <c r="A3955" s="2">
        <v>81050194</v>
      </c>
      <c r="B3955" s="2">
        <v>1.9</v>
      </c>
      <c r="C3955" s="22">
        <f t="shared" si="336"/>
        <v>2</v>
      </c>
      <c r="D3955" t="str">
        <f t="shared" ref="D3955" si="385">IF(C3955=0,"Very Bad", IF(C3955=1,"Bad",IF(C3955=2,"Neutral", IF(C3955=3,"Good",IF(C3955=4,"Very Good",IF(C3955=5,"Excellent"))))))</f>
        <v>Neutral</v>
      </c>
    </row>
    <row r="3956" spans="1:4" x14ac:dyDescent="0.2">
      <c r="A3956" s="2">
        <v>81045308</v>
      </c>
      <c r="B3956" s="2">
        <v>4.26</v>
      </c>
      <c r="C3956" s="22">
        <f t="shared" si="336"/>
        <v>5</v>
      </c>
      <c r="D3956" t="str">
        <f t="shared" ref="D3956" si="386">IF(C3956=0,"Very Bad", IF(C3956=1,"Bad",IF(C3956=2,"Neutral", IF(C3956=3,"Good",IF(C3956=4,"Very Good",IF(C3956=5,"Excellent"))))))</f>
        <v>Excellent</v>
      </c>
    </row>
    <row r="3957" spans="1:4" x14ac:dyDescent="0.2">
      <c r="A3957" s="2">
        <v>80186863</v>
      </c>
      <c r="B3957" s="2">
        <v>1.6</v>
      </c>
      <c r="C3957" s="22">
        <f t="shared" si="336"/>
        <v>2</v>
      </c>
      <c r="D3957" t="str">
        <f t="shared" ref="D3957" si="387">IF(C3957=0,"Very Bad", IF(C3957=1,"Bad",IF(C3957=2,"Neutral", IF(C3957=3,"Good",IF(C3957=4,"Very Good",IF(C3957=5,"Excellent"))))))</f>
        <v>Neutral</v>
      </c>
    </row>
    <row r="3958" spans="1:4" x14ac:dyDescent="0.2">
      <c r="A3958" s="2">
        <v>70109378</v>
      </c>
      <c r="B3958" s="2">
        <v>4.3099999999999996</v>
      </c>
      <c r="C3958" s="22">
        <f t="shared" si="336"/>
        <v>5</v>
      </c>
      <c r="D3958" t="str">
        <f t="shared" ref="D3958" si="388">IF(C3958=0,"Very Bad", IF(C3958=1,"Bad",IF(C3958=2,"Neutral", IF(C3958=3,"Good",IF(C3958=4,"Very Good",IF(C3958=5,"Excellent"))))))</f>
        <v>Excellent</v>
      </c>
    </row>
    <row r="3959" spans="1:4" x14ac:dyDescent="0.2">
      <c r="A3959" s="2">
        <v>81043343</v>
      </c>
      <c r="B3959" s="2">
        <v>3.61</v>
      </c>
      <c r="C3959" s="22">
        <f t="shared" si="336"/>
        <v>4</v>
      </c>
      <c r="D3959" t="str">
        <f t="shared" ref="D3959" si="389">IF(C3959=0,"Very Bad", IF(C3959=1,"Bad",IF(C3959=2,"Neutral", IF(C3959=3,"Good",IF(C3959=4,"Very Good",IF(C3959=5,"Excellent"))))))</f>
        <v>Very Good</v>
      </c>
    </row>
    <row r="3960" spans="1:4" x14ac:dyDescent="0.2">
      <c r="A3960" s="2">
        <v>80988834</v>
      </c>
      <c r="B3960" s="2">
        <v>3.13</v>
      </c>
      <c r="C3960" s="22">
        <f t="shared" si="336"/>
        <v>4</v>
      </c>
      <c r="D3960" t="str">
        <f t="shared" ref="D3960" si="390">IF(C3960=0,"Very Bad", IF(C3960=1,"Bad",IF(C3960=2,"Neutral", IF(C3960=3,"Good",IF(C3960=4,"Very Good",IF(C3960=5,"Excellent"))))))</f>
        <v>Very Good</v>
      </c>
    </row>
    <row r="3961" spans="1:4" x14ac:dyDescent="0.2">
      <c r="A3961" s="2">
        <v>80144372</v>
      </c>
      <c r="B3961" s="2">
        <v>2.2599999999999998</v>
      </c>
      <c r="C3961" s="22">
        <f t="shared" si="336"/>
        <v>3</v>
      </c>
      <c r="D3961" t="str">
        <f t="shared" ref="D3961" si="391">IF(C3961=0,"Very Bad", IF(C3961=1,"Bad",IF(C3961=2,"Neutral", IF(C3961=3,"Good",IF(C3961=4,"Very Good",IF(C3961=5,"Excellent"))))))</f>
        <v>Good</v>
      </c>
    </row>
    <row r="3962" spans="1:4" x14ac:dyDescent="0.2">
      <c r="A3962" s="2">
        <v>80201612</v>
      </c>
      <c r="B3962" s="2">
        <v>1.59</v>
      </c>
      <c r="C3962" s="22">
        <f t="shared" si="336"/>
        <v>2</v>
      </c>
      <c r="D3962" t="str">
        <f t="shared" ref="D3962" si="392">IF(C3962=0,"Very Bad", IF(C3962=1,"Bad",IF(C3962=2,"Neutral", IF(C3962=3,"Good",IF(C3962=4,"Very Good",IF(C3962=5,"Excellent"))))))</f>
        <v>Neutral</v>
      </c>
    </row>
    <row r="3963" spans="1:4" x14ac:dyDescent="0.2">
      <c r="A3963" s="2">
        <v>80202087</v>
      </c>
      <c r="B3963" s="2">
        <v>2.69</v>
      </c>
      <c r="C3963" s="22">
        <f t="shared" si="336"/>
        <v>3</v>
      </c>
      <c r="D3963" t="str">
        <f t="shared" ref="D3963" si="393">IF(C3963=0,"Very Bad", IF(C3963=1,"Bad",IF(C3963=2,"Neutral", IF(C3963=3,"Good",IF(C3963=4,"Very Good",IF(C3963=5,"Excellent"))))))</f>
        <v>Good</v>
      </c>
    </row>
    <row r="3964" spans="1:4" x14ac:dyDescent="0.2">
      <c r="A3964" s="2">
        <v>80201816</v>
      </c>
      <c r="B3964" s="2">
        <v>3.95</v>
      </c>
      <c r="C3964" s="22">
        <f t="shared" si="336"/>
        <v>4</v>
      </c>
      <c r="D3964" t="str">
        <f t="shared" ref="D3964" si="394">IF(C3964=0,"Very Bad", IF(C3964=1,"Bad",IF(C3964=2,"Neutral", IF(C3964=3,"Good",IF(C3964=4,"Very Good",IF(C3964=5,"Excellent"))))))</f>
        <v>Very Good</v>
      </c>
    </row>
    <row r="3965" spans="1:4" x14ac:dyDescent="0.2">
      <c r="A3965" s="2">
        <v>80201605</v>
      </c>
      <c r="B3965" s="2">
        <v>3.55</v>
      </c>
      <c r="C3965" s="22">
        <f t="shared" si="336"/>
        <v>4</v>
      </c>
      <c r="D3965" t="str">
        <f t="shared" ref="D3965" si="395">IF(C3965=0,"Very Bad", IF(C3965=1,"Bad",IF(C3965=2,"Neutral", IF(C3965=3,"Good",IF(C3965=4,"Very Good",IF(C3965=5,"Excellent"))))))</f>
        <v>Very Good</v>
      </c>
    </row>
    <row r="3966" spans="1:4" x14ac:dyDescent="0.2">
      <c r="A3966" s="2">
        <v>80235135</v>
      </c>
      <c r="B3966" s="2">
        <v>2.38</v>
      </c>
      <c r="C3966" s="22">
        <f t="shared" si="336"/>
        <v>3</v>
      </c>
      <c r="D3966" t="str">
        <f t="shared" ref="D3966" si="396">IF(C3966=0,"Very Bad", IF(C3966=1,"Bad",IF(C3966=2,"Neutral", IF(C3966=3,"Good",IF(C3966=4,"Very Good",IF(C3966=5,"Excellent"))))))</f>
        <v>Good</v>
      </c>
    </row>
    <row r="3967" spans="1:4" x14ac:dyDescent="0.2">
      <c r="A3967" s="2">
        <v>80201609</v>
      </c>
      <c r="B3967" s="2">
        <v>1.3</v>
      </c>
      <c r="C3967" s="22">
        <f t="shared" si="336"/>
        <v>2</v>
      </c>
      <c r="D3967" t="str">
        <f t="shared" ref="D3967" si="397">IF(C3967=0,"Very Bad", IF(C3967=1,"Bad",IF(C3967=2,"Neutral", IF(C3967=3,"Good",IF(C3967=4,"Very Good",IF(C3967=5,"Excellent"))))))</f>
        <v>Neutral</v>
      </c>
    </row>
    <row r="3968" spans="1:4" x14ac:dyDescent="0.2">
      <c r="A3968" s="2">
        <v>80198794</v>
      </c>
      <c r="B3968" s="2">
        <v>3.22</v>
      </c>
      <c r="C3968" s="22">
        <f t="shared" si="336"/>
        <v>4</v>
      </c>
      <c r="D3968" t="str">
        <f t="shared" ref="D3968" si="398">IF(C3968=0,"Very Bad", IF(C3968=1,"Bad",IF(C3968=2,"Neutral", IF(C3968=3,"Good",IF(C3968=4,"Very Good",IF(C3968=5,"Excellent"))))))</f>
        <v>Very Good</v>
      </c>
    </row>
    <row r="3969" spans="1:4" x14ac:dyDescent="0.2">
      <c r="A3969" s="2">
        <v>70116577</v>
      </c>
      <c r="B3969" s="2">
        <v>4.5</v>
      </c>
      <c r="C3969" s="22">
        <f t="shared" si="336"/>
        <v>5</v>
      </c>
      <c r="D3969" t="str">
        <f t="shared" ref="D3969" si="399">IF(C3969=0,"Very Bad", IF(C3969=1,"Bad",IF(C3969=2,"Neutral", IF(C3969=3,"Good",IF(C3969=4,"Very Good",IF(C3969=5,"Excellent"))))))</f>
        <v>Excellent</v>
      </c>
    </row>
    <row r="3970" spans="1:4" x14ac:dyDescent="0.2">
      <c r="A3970" s="2">
        <v>70121660</v>
      </c>
      <c r="B3970" s="2">
        <v>2.2200000000000002</v>
      </c>
      <c r="C3970" s="22">
        <f t="shared" si="336"/>
        <v>3</v>
      </c>
      <c r="D3970" t="str">
        <f t="shared" ref="D3970" si="400">IF(C3970=0,"Very Bad", IF(C3970=1,"Bad",IF(C3970=2,"Neutral", IF(C3970=3,"Good",IF(C3970=4,"Very Good",IF(C3970=5,"Excellent"))))))</f>
        <v>Good</v>
      </c>
    </row>
    <row r="3971" spans="1:4" x14ac:dyDescent="0.2">
      <c r="A3971" s="2">
        <v>70120167</v>
      </c>
      <c r="B3971" s="2">
        <v>1.5</v>
      </c>
      <c r="C3971" s="22">
        <f t="shared" ref="C3971:C4034" si="401">ROUNDUP(B3971,0)</f>
        <v>2</v>
      </c>
      <c r="D3971" t="str">
        <f t="shared" ref="D3971" si="402">IF(C3971=0,"Very Bad", IF(C3971=1,"Bad",IF(C3971=2,"Neutral", IF(C3971=3,"Good",IF(C3971=4,"Very Good",IF(C3971=5,"Excellent"))))))</f>
        <v>Neutral</v>
      </c>
    </row>
    <row r="3972" spans="1:4" x14ac:dyDescent="0.2">
      <c r="A3972" s="2">
        <v>80201622</v>
      </c>
      <c r="B3972" s="2">
        <v>2.27</v>
      </c>
      <c r="C3972" s="22">
        <f t="shared" si="401"/>
        <v>3</v>
      </c>
      <c r="D3972" t="str">
        <f t="shared" ref="D3972" si="403">IF(C3972=0,"Very Bad", IF(C3972=1,"Bad",IF(C3972=2,"Neutral", IF(C3972=3,"Good",IF(C3972=4,"Very Good",IF(C3972=5,"Excellent"))))))</f>
        <v>Good</v>
      </c>
    </row>
    <row r="3973" spans="1:4" x14ac:dyDescent="0.2">
      <c r="A3973" s="2">
        <v>80201817</v>
      </c>
      <c r="B3973" s="2">
        <v>3.09</v>
      </c>
      <c r="C3973" s="22">
        <f t="shared" si="401"/>
        <v>4</v>
      </c>
      <c r="D3973" t="str">
        <f t="shared" ref="D3973" si="404">IF(C3973=0,"Very Bad", IF(C3973=1,"Bad",IF(C3973=2,"Neutral", IF(C3973=3,"Good",IF(C3973=4,"Very Good",IF(C3973=5,"Excellent"))))))</f>
        <v>Very Good</v>
      </c>
    </row>
    <row r="3974" spans="1:4" x14ac:dyDescent="0.2">
      <c r="A3974" s="2">
        <v>80082749</v>
      </c>
      <c r="B3974" s="2">
        <v>2.08</v>
      </c>
      <c r="C3974" s="22">
        <f t="shared" si="401"/>
        <v>3</v>
      </c>
      <c r="D3974" t="str">
        <f t="shared" ref="D3974" si="405">IF(C3974=0,"Very Bad", IF(C3974=1,"Bad",IF(C3974=2,"Neutral", IF(C3974=3,"Good",IF(C3974=4,"Very Good",IF(C3974=5,"Excellent"))))))</f>
        <v>Good</v>
      </c>
    </row>
    <row r="3975" spans="1:4" x14ac:dyDescent="0.2">
      <c r="A3975" s="2">
        <v>80065214</v>
      </c>
      <c r="B3975" s="2">
        <v>4.92</v>
      </c>
      <c r="C3975" s="22">
        <f t="shared" si="401"/>
        <v>5</v>
      </c>
      <c r="D3975" t="str">
        <f t="shared" ref="D3975" si="406">IF(C3975=0,"Very Bad", IF(C3975=1,"Bad",IF(C3975=2,"Neutral", IF(C3975=3,"Good",IF(C3975=4,"Very Good",IF(C3975=5,"Excellent"))))))</f>
        <v>Excellent</v>
      </c>
    </row>
    <row r="3976" spans="1:4" x14ac:dyDescent="0.2">
      <c r="A3976" s="2">
        <v>80152155</v>
      </c>
      <c r="B3976" s="2">
        <v>1.59</v>
      </c>
      <c r="C3976" s="22">
        <f t="shared" si="401"/>
        <v>2</v>
      </c>
      <c r="D3976" t="str">
        <f t="shared" ref="D3976" si="407">IF(C3976=0,"Very Bad", IF(C3976=1,"Bad",IF(C3976=2,"Neutral", IF(C3976=3,"Good",IF(C3976=4,"Very Good",IF(C3976=5,"Excellent"))))))</f>
        <v>Neutral</v>
      </c>
    </row>
    <row r="3977" spans="1:4" x14ac:dyDescent="0.2">
      <c r="A3977" s="2">
        <v>80158801</v>
      </c>
      <c r="B3977" s="2">
        <v>2.2400000000000002</v>
      </c>
      <c r="C3977" s="22">
        <f t="shared" si="401"/>
        <v>3</v>
      </c>
      <c r="D3977" t="str">
        <f t="shared" ref="D3977" si="408">IF(C3977=0,"Very Bad", IF(C3977=1,"Bad",IF(C3977=2,"Neutral", IF(C3977=3,"Good",IF(C3977=4,"Very Good",IF(C3977=5,"Excellent"))))))</f>
        <v>Good</v>
      </c>
    </row>
    <row r="3978" spans="1:4" x14ac:dyDescent="0.2">
      <c r="A3978" s="2">
        <v>70137744</v>
      </c>
      <c r="B3978" s="2">
        <v>3.86</v>
      </c>
      <c r="C3978" s="22">
        <f t="shared" si="401"/>
        <v>4</v>
      </c>
      <c r="D3978" t="str">
        <f t="shared" ref="D3978" si="409">IF(C3978=0,"Very Bad", IF(C3978=1,"Bad",IF(C3978=2,"Neutral", IF(C3978=3,"Good",IF(C3978=4,"Very Good",IF(C3978=5,"Excellent"))))))</f>
        <v>Very Good</v>
      </c>
    </row>
    <row r="3979" spans="1:4" x14ac:dyDescent="0.2">
      <c r="A3979" s="2">
        <v>80158803</v>
      </c>
      <c r="B3979" s="2">
        <v>3.57</v>
      </c>
      <c r="C3979" s="22">
        <f t="shared" si="401"/>
        <v>4</v>
      </c>
      <c r="D3979" t="str">
        <f t="shared" ref="D3979" si="410">IF(C3979=0,"Very Bad", IF(C3979=1,"Bad",IF(C3979=2,"Neutral", IF(C3979=3,"Good",IF(C3979=4,"Very Good",IF(C3979=5,"Excellent"))))))</f>
        <v>Very Good</v>
      </c>
    </row>
    <row r="3980" spans="1:4" x14ac:dyDescent="0.2">
      <c r="A3980" s="2">
        <v>80167461</v>
      </c>
      <c r="B3980" s="2">
        <v>2.15</v>
      </c>
      <c r="C3980" s="22">
        <f t="shared" si="401"/>
        <v>3</v>
      </c>
      <c r="D3980" t="str">
        <f t="shared" ref="D3980" si="411">IF(C3980=0,"Very Bad", IF(C3980=1,"Bad",IF(C3980=2,"Neutral", IF(C3980=3,"Good",IF(C3980=4,"Very Good",IF(C3980=5,"Excellent"))))))</f>
        <v>Good</v>
      </c>
    </row>
    <row r="3981" spans="1:4" x14ac:dyDescent="0.2">
      <c r="A3981" s="2">
        <v>80157565</v>
      </c>
      <c r="B3981" s="2">
        <v>4.53</v>
      </c>
      <c r="C3981" s="22">
        <f t="shared" si="401"/>
        <v>5</v>
      </c>
      <c r="D3981" t="str">
        <f t="shared" ref="D3981" si="412">IF(C3981=0,"Very Bad", IF(C3981=1,"Bad",IF(C3981=2,"Neutral", IF(C3981=3,"Good",IF(C3981=4,"Very Good",IF(C3981=5,"Excellent"))))))</f>
        <v>Excellent</v>
      </c>
    </row>
    <row r="3982" spans="1:4" x14ac:dyDescent="0.2">
      <c r="A3982" s="2">
        <v>80007215</v>
      </c>
      <c r="B3982" s="2">
        <v>4.92</v>
      </c>
      <c r="C3982" s="22">
        <f t="shared" si="401"/>
        <v>5</v>
      </c>
      <c r="D3982" t="str">
        <f t="shared" ref="D3982" si="413">IF(C3982=0,"Very Bad", IF(C3982=1,"Bad",IF(C3982=2,"Neutral", IF(C3982=3,"Good",IF(C3982=4,"Very Good",IF(C3982=5,"Excellent"))))))</f>
        <v>Excellent</v>
      </c>
    </row>
    <row r="3983" spans="1:4" x14ac:dyDescent="0.2">
      <c r="A3983" s="2">
        <v>80204889</v>
      </c>
      <c r="B3983" s="2">
        <v>3.27</v>
      </c>
      <c r="C3983" s="22">
        <f t="shared" si="401"/>
        <v>4</v>
      </c>
      <c r="D3983" t="str">
        <f t="shared" ref="D3983" si="414">IF(C3983=0,"Very Bad", IF(C3983=1,"Bad",IF(C3983=2,"Neutral", IF(C3983=3,"Good",IF(C3983=4,"Very Good",IF(C3983=5,"Excellent"))))))</f>
        <v>Very Good</v>
      </c>
    </row>
    <row r="3984" spans="1:4" x14ac:dyDescent="0.2">
      <c r="A3984" s="2">
        <v>81071972</v>
      </c>
      <c r="B3984" s="2">
        <v>3.17</v>
      </c>
      <c r="C3984" s="22">
        <f t="shared" si="401"/>
        <v>4</v>
      </c>
      <c r="D3984" t="str">
        <f t="shared" ref="D3984" si="415">IF(C3984=0,"Very Bad", IF(C3984=1,"Bad",IF(C3984=2,"Neutral", IF(C3984=3,"Good",IF(C3984=4,"Very Good",IF(C3984=5,"Excellent"))))))</f>
        <v>Very Good</v>
      </c>
    </row>
    <row r="3985" spans="1:4" x14ac:dyDescent="0.2">
      <c r="A3985" s="2">
        <v>80244853</v>
      </c>
      <c r="B3985" s="2">
        <v>4.7699999999999996</v>
      </c>
      <c r="C3985" s="22">
        <f t="shared" si="401"/>
        <v>5</v>
      </c>
      <c r="D3985" t="str">
        <f t="shared" ref="D3985" si="416">IF(C3985=0,"Very Bad", IF(C3985=1,"Bad",IF(C3985=2,"Neutral", IF(C3985=3,"Good",IF(C3985=4,"Very Good",IF(C3985=5,"Excellent"))))))</f>
        <v>Excellent</v>
      </c>
    </row>
    <row r="3986" spans="1:4" x14ac:dyDescent="0.2">
      <c r="A3986" s="2">
        <v>80167498</v>
      </c>
      <c r="B3986" s="2">
        <v>1.89</v>
      </c>
      <c r="C3986" s="22">
        <f t="shared" si="401"/>
        <v>2</v>
      </c>
      <c r="D3986" t="str">
        <f t="shared" ref="D3986" si="417">IF(C3986=0,"Very Bad", IF(C3986=1,"Bad",IF(C3986=2,"Neutral", IF(C3986=3,"Good",IF(C3986=4,"Very Good",IF(C3986=5,"Excellent"))))))</f>
        <v>Neutral</v>
      </c>
    </row>
    <row r="3987" spans="1:4" x14ac:dyDescent="0.2">
      <c r="A3987" s="2">
        <v>80227304</v>
      </c>
      <c r="B3987" s="2">
        <v>2.19</v>
      </c>
      <c r="C3987" s="22">
        <f t="shared" si="401"/>
        <v>3</v>
      </c>
      <c r="D3987" t="str">
        <f t="shared" ref="D3987" si="418">IF(C3987=0,"Very Bad", IF(C3987=1,"Bad",IF(C3987=2,"Neutral", IF(C3987=3,"Good",IF(C3987=4,"Very Good",IF(C3987=5,"Excellent"))))))</f>
        <v>Good</v>
      </c>
    </row>
    <row r="3988" spans="1:4" x14ac:dyDescent="0.2">
      <c r="A3988" s="2">
        <v>80118913</v>
      </c>
      <c r="B3988" s="2">
        <v>2.08</v>
      </c>
      <c r="C3988" s="22">
        <f t="shared" si="401"/>
        <v>3</v>
      </c>
      <c r="D3988" t="str">
        <f t="shared" ref="D3988" si="419">IF(C3988=0,"Very Bad", IF(C3988=1,"Bad",IF(C3988=2,"Neutral", IF(C3988=3,"Good",IF(C3988=4,"Very Good",IF(C3988=5,"Excellent"))))))</f>
        <v>Good</v>
      </c>
    </row>
    <row r="3989" spans="1:4" x14ac:dyDescent="0.2">
      <c r="A3989" s="2">
        <v>80081987</v>
      </c>
      <c r="B3989" s="2">
        <v>1.7</v>
      </c>
      <c r="C3989" s="22">
        <f t="shared" si="401"/>
        <v>2</v>
      </c>
      <c r="D3989" t="str">
        <f t="shared" ref="D3989" si="420">IF(C3989=0,"Very Bad", IF(C3989=1,"Bad",IF(C3989=2,"Neutral", IF(C3989=3,"Good",IF(C3989=4,"Very Good",IF(C3989=5,"Excellent"))))))</f>
        <v>Neutral</v>
      </c>
    </row>
    <row r="3990" spans="1:4" x14ac:dyDescent="0.2">
      <c r="A3990" s="2">
        <v>80134968</v>
      </c>
      <c r="B3990" s="2">
        <v>2.2400000000000002</v>
      </c>
      <c r="C3990" s="22">
        <f t="shared" si="401"/>
        <v>3</v>
      </c>
      <c r="D3990" t="str">
        <f t="shared" ref="D3990" si="421">IF(C3990=0,"Very Bad", IF(C3990=1,"Bad",IF(C3990=2,"Neutral", IF(C3990=3,"Good",IF(C3990=4,"Very Good",IF(C3990=5,"Excellent"))))))</f>
        <v>Good</v>
      </c>
    </row>
    <row r="3991" spans="1:4" x14ac:dyDescent="0.2">
      <c r="A3991" s="2">
        <v>80134887</v>
      </c>
      <c r="B3991" s="2">
        <v>4.87</v>
      </c>
      <c r="C3991" s="22">
        <f t="shared" si="401"/>
        <v>5</v>
      </c>
      <c r="D3991" t="str">
        <f t="shared" ref="D3991" si="422">IF(C3991=0,"Very Bad", IF(C3991=1,"Bad",IF(C3991=2,"Neutral", IF(C3991=3,"Good",IF(C3991=4,"Very Good",IF(C3991=5,"Excellent"))))))</f>
        <v>Excellent</v>
      </c>
    </row>
    <row r="3992" spans="1:4" x14ac:dyDescent="0.2">
      <c r="A3992" s="2">
        <v>80150604</v>
      </c>
      <c r="B3992" s="2">
        <v>3.97</v>
      </c>
      <c r="C3992" s="22">
        <f t="shared" si="401"/>
        <v>4</v>
      </c>
      <c r="D3992" t="str">
        <f t="shared" ref="D3992" si="423">IF(C3992=0,"Very Bad", IF(C3992=1,"Bad",IF(C3992=2,"Neutral", IF(C3992=3,"Good",IF(C3992=4,"Very Good",IF(C3992=5,"Excellent"))))))</f>
        <v>Very Good</v>
      </c>
    </row>
    <row r="3993" spans="1:4" x14ac:dyDescent="0.2">
      <c r="A3993" s="2">
        <v>80046696</v>
      </c>
      <c r="B3993" s="2">
        <v>2.75</v>
      </c>
      <c r="C3993" s="22">
        <f t="shared" si="401"/>
        <v>3</v>
      </c>
      <c r="D3993" t="str">
        <f t="shared" ref="D3993" si="424">IF(C3993=0,"Very Bad", IF(C3993=1,"Bad",IF(C3993=2,"Neutral", IF(C3993=3,"Good",IF(C3993=4,"Very Good",IF(C3993=5,"Excellent"))))))</f>
        <v>Good</v>
      </c>
    </row>
    <row r="3994" spans="1:4" x14ac:dyDescent="0.2">
      <c r="A3994" s="2">
        <v>70118368</v>
      </c>
      <c r="B3994" s="2">
        <v>2.3199999999999998</v>
      </c>
      <c r="C3994" s="22">
        <f t="shared" si="401"/>
        <v>3</v>
      </c>
      <c r="D3994" t="str">
        <f t="shared" ref="D3994" si="425">IF(C3994=0,"Very Bad", IF(C3994=1,"Bad",IF(C3994=2,"Neutral", IF(C3994=3,"Good",IF(C3994=4,"Very Good",IF(C3994=5,"Excellent"))))))</f>
        <v>Good</v>
      </c>
    </row>
    <row r="3995" spans="1:4" x14ac:dyDescent="0.2">
      <c r="A3995" s="2">
        <v>80168084</v>
      </c>
      <c r="B3995" s="2">
        <v>2.0299999999999998</v>
      </c>
      <c r="C3995" s="22">
        <f t="shared" si="401"/>
        <v>3</v>
      </c>
      <c r="D3995" t="str">
        <f t="shared" ref="D3995" si="426">IF(C3995=0,"Very Bad", IF(C3995=1,"Bad",IF(C3995=2,"Neutral", IF(C3995=3,"Good",IF(C3995=4,"Very Good",IF(C3995=5,"Excellent"))))))</f>
        <v>Good</v>
      </c>
    </row>
    <row r="3996" spans="1:4" x14ac:dyDescent="0.2">
      <c r="A3996" s="2">
        <v>80038290</v>
      </c>
      <c r="B3996" s="2">
        <v>4.72</v>
      </c>
      <c r="C3996" s="22">
        <f t="shared" si="401"/>
        <v>5</v>
      </c>
      <c r="D3996" t="str">
        <f t="shared" ref="D3996" si="427">IF(C3996=0,"Very Bad", IF(C3996=1,"Bad",IF(C3996=2,"Neutral", IF(C3996=3,"Good",IF(C3996=4,"Very Good",IF(C3996=5,"Excellent"))))))</f>
        <v>Excellent</v>
      </c>
    </row>
    <row r="3997" spans="1:4" x14ac:dyDescent="0.2">
      <c r="A3997" s="2">
        <v>81074663</v>
      </c>
      <c r="B3997" s="2">
        <v>3.65</v>
      </c>
      <c r="C3997" s="22">
        <f t="shared" si="401"/>
        <v>4</v>
      </c>
      <c r="D3997" t="str">
        <f t="shared" ref="D3997" si="428">IF(C3997=0,"Very Bad", IF(C3997=1,"Bad",IF(C3997=2,"Neutral", IF(C3997=3,"Good",IF(C3997=4,"Very Good",IF(C3997=5,"Excellent"))))))</f>
        <v>Very Good</v>
      </c>
    </row>
    <row r="3998" spans="1:4" x14ac:dyDescent="0.2">
      <c r="A3998" s="2">
        <v>81012294</v>
      </c>
      <c r="B3998" s="2">
        <v>2.2999999999999998</v>
      </c>
      <c r="C3998" s="22">
        <f t="shared" si="401"/>
        <v>3</v>
      </c>
      <c r="D3998" t="str">
        <f t="shared" ref="D3998" si="429">IF(C3998=0,"Very Bad", IF(C3998=1,"Bad",IF(C3998=2,"Neutral", IF(C3998=3,"Good",IF(C3998=4,"Very Good",IF(C3998=5,"Excellent"))))))</f>
        <v>Good</v>
      </c>
    </row>
    <row r="3999" spans="1:4" x14ac:dyDescent="0.2">
      <c r="A3999" s="2">
        <v>80013293</v>
      </c>
      <c r="B3999" s="2">
        <v>4.6100000000000003</v>
      </c>
      <c r="C3999" s="22">
        <f t="shared" si="401"/>
        <v>5</v>
      </c>
      <c r="D3999" t="str">
        <f t="shared" ref="D3999" si="430">IF(C3999=0,"Very Bad", IF(C3999=1,"Bad",IF(C3999=2,"Neutral", IF(C3999=3,"Good",IF(C3999=4,"Very Good",IF(C3999=5,"Excellent"))))))</f>
        <v>Excellent</v>
      </c>
    </row>
    <row r="4000" spans="1:4" x14ac:dyDescent="0.2">
      <c r="A4000" s="2">
        <v>80241304</v>
      </c>
      <c r="B4000" s="2">
        <v>3.32</v>
      </c>
      <c r="C4000" s="22">
        <f t="shared" si="401"/>
        <v>4</v>
      </c>
      <c r="D4000" t="str">
        <f t="shared" ref="D4000" si="431">IF(C4000=0,"Very Bad", IF(C4000=1,"Bad",IF(C4000=2,"Neutral", IF(C4000=3,"Good",IF(C4000=4,"Very Good",IF(C4000=5,"Excellent"))))))</f>
        <v>Very Good</v>
      </c>
    </row>
    <row r="4001" spans="1:4" x14ac:dyDescent="0.2">
      <c r="A4001" s="2">
        <v>80147513</v>
      </c>
      <c r="B4001" s="2">
        <v>2.5299999999999998</v>
      </c>
      <c r="C4001" s="22">
        <f t="shared" si="401"/>
        <v>3</v>
      </c>
      <c r="D4001" t="str">
        <f t="shared" ref="D4001" si="432">IF(C4001=0,"Very Bad", IF(C4001=1,"Bad",IF(C4001=2,"Neutral", IF(C4001=3,"Good",IF(C4001=4,"Very Good",IF(C4001=5,"Excellent"))))))</f>
        <v>Good</v>
      </c>
    </row>
    <row r="4002" spans="1:4" x14ac:dyDescent="0.2">
      <c r="A4002" s="2">
        <v>80057749</v>
      </c>
      <c r="B4002" s="2">
        <v>1.91</v>
      </c>
      <c r="C4002" s="22">
        <f t="shared" si="401"/>
        <v>2</v>
      </c>
      <c r="D4002" t="str">
        <f t="shared" ref="D4002" si="433">IF(C4002=0,"Very Bad", IF(C4002=1,"Bad",IF(C4002=2,"Neutral", IF(C4002=3,"Good",IF(C4002=4,"Very Good",IF(C4002=5,"Excellent"))))))</f>
        <v>Neutral</v>
      </c>
    </row>
    <row r="4003" spans="1:4" x14ac:dyDescent="0.2">
      <c r="A4003" s="2">
        <v>80103818</v>
      </c>
      <c r="B4003" s="2">
        <v>2.65</v>
      </c>
      <c r="C4003" s="22">
        <f t="shared" si="401"/>
        <v>3</v>
      </c>
      <c r="D4003" t="str">
        <f t="shared" ref="D4003" si="434">IF(C4003=0,"Very Bad", IF(C4003=1,"Bad",IF(C4003=2,"Neutral", IF(C4003=3,"Good",IF(C4003=4,"Very Good",IF(C4003=5,"Excellent"))))))</f>
        <v>Good</v>
      </c>
    </row>
    <row r="4004" spans="1:4" x14ac:dyDescent="0.2">
      <c r="A4004" s="2">
        <v>80141788</v>
      </c>
      <c r="B4004" s="2">
        <v>1.34</v>
      </c>
      <c r="C4004" s="22">
        <f t="shared" si="401"/>
        <v>2</v>
      </c>
      <c r="D4004" t="str">
        <f t="shared" ref="D4004" si="435">IF(C4004=0,"Very Bad", IF(C4004=1,"Bad",IF(C4004=2,"Neutral", IF(C4004=3,"Good",IF(C4004=4,"Very Good",IF(C4004=5,"Excellent"))))))</f>
        <v>Neutral</v>
      </c>
    </row>
    <row r="4005" spans="1:4" x14ac:dyDescent="0.2">
      <c r="A4005" s="2">
        <v>80106791</v>
      </c>
      <c r="B4005" s="2">
        <v>3.84</v>
      </c>
      <c r="C4005" s="22">
        <f t="shared" si="401"/>
        <v>4</v>
      </c>
      <c r="D4005" t="str">
        <f t="shared" ref="D4005" si="436">IF(C4005=0,"Very Bad", IF(C4005=1,"Bad",IF(C4005=2,"Neutral", IF(C4005=3,"Good",IF(C4005=4,"Very Good",IF(C4005=5,"Excellent"))))))</f>
        <v>Very Good</v>
      </c>
    </row>
    <row r="4006" spans="1:4" x14ac:dyDescent="0.2">
      <c r="A4006" s="2">
        <v>80174429</v>
      </c>
      <c r="B4006" s="2">
        <v>2.97</v>
      </c>
      <c r="C4006" s="22">
        <f t="shared" si="401"/>
        <v>3</v>
      </c>
      <c r="D4006" t="str">
        <f t="shared" ref="D4006" si="437">IF(C4006=0,"Very Bad", IF(C4006=1,"Bad",IF(C4006=2,"Neutral", IF(C4006=3,"Good",IF(C4006=4,"Very Good",IF(C4006=5,"Excellent"))))))</f>
        <v>Good</v>
      </c>
    </row>
    <row r="4007" spans="1:4" x14ac:dyDescent="0.2">
      <c r="A4007" s="2">
        <v>81037273</v>
      </c>
      <c r="B4007" s="2">
        <v>4.26</v>
      </c>
      <c r="C4007" s="22">
        <f t="shared" si="401"/>
        <v>5</v>
      </c>
      <c r="D4007" t="str">
        <f t="shared" ref="D4007" si="438">IF(C4007=0,"Very Bad", IF(C4007=1,"Bad",IF(C4007=2,"Neutral", IF(C4007=3,"Good",IF(C4007=4,"Very Good",IF(C4007=5,"Excellent"))))))</f>
        <v>Excellent</v>
      </c>
    </row>
    <row r="4008" spans="1:4" x14ac:dyDescent="0.2">
      <c r="A4008" s="2">
        <v>60022998</v>
      </c>
      <c r="B4008" s="2">
        <v>1.42</v>
      </c>
      <c r="C4008" s="22">
        <f t="shared" si="401"/>
        <v>2</v>
      </c>
      <c r="D4008" t="str">
        <f t="shared" ref="D4008" si="439">IF(C4008=0,"Very Bad", IF(C4008=1,"Bad",IF(C4008=2,"Neutral", IF(C4008=3,"Good",IF(C4008=4,"Very Good",IF(C4008=5,"Excellent"))))))</f>
        <v>Neutral</v>
      </c>
    </row>
    <row r="4009" spans="1:4" x14ac:dyDescent="0.2">
      <c r="A4009" s="2">
        <v>80205595</v>
      </c>
      <c r="B4009" s="2">
        <v>4.12</v>
      </c>
      <c r="C4009" s="22">
        <f t="shared" si="401"/>
        <v>5</v>
      </c>
      <c r="D4009" t="str">
        <f t="shared" ref="D4009" si="440">IF(C4009=0,"Very Bad", IF(C4009=1,"Bad",IF(C4009=2,"Neutral", IF(C4009=3,"Good",IF(C4009=4,"Very Good",IF(C4009=5,"Excellent"))))))</f>
        <v>Excellent</v>
      </c>
    </row>
    <row r="4010" spans="1:4" x14ac:dyDescent="0.2">
      <c r="A4010" s="2">
        <v>81063028</v>
      </c>
      <c r="B4010" s="2">
        <v>4.03</v>
      </c>
      <c r="C4010" s="22">
        <f t="shared" si="401"/>
        <v>5</v>
      </c>
      <c r="D4010" t="str">
        <f t="shared" ref="D4010" si="441">IF(C4010=0,"Very Bad", IF(C4010=1,"Bad",IF(C4010=2,"Neutral", IF(C4010=3,"Good",IF(C4010=4,"Very Good",IF(C4010=5,"Excellent"))))))</f>
        <v>Excellent</v>
      </c>
    </row>
    <row r="4011" spans="1:4" x14ac:dyDescent="0.2">
      <c r="A4011" s="2">
        <v>60003378</v>
      </c>
      <c r="B4011" s="2">
        <v>3.89</v>
      </c>
      <c r="C4011" s="22">
        <f t="shared" si="401"/>
        <v>4</v>
      </c>
      <c r="D4011" t="str">
        <f t="shared" ref="D4011" si="442">IF(C4011=0,"Very Bad", IF(C4011=1,"Bad",IF(C4011=2,"Neutral", IF(C4011=3,"Good",IF(C4011=4,"Very Good",IF(C4011=5,"Excellent"))))))</f>
        <v>Very Good</v>
      </c>
    </row>
    <row r="4012" spans="1:4" x14ac:dyDescent="0.2">
      <c r="A4012" s="2">
        <v>81063160</v>
      </c>
      <c r="B4012" s="2">
        <v>1.87</v>
      </c>
      <c r="C4012" s="22">
        <f t="shared" si="401"/>
        <v>2</v>
      </c>
      <c r="D4012" t="str">
        <f t="shared" ref="D4012" si="443">IF(C4012=0,"Very Bad", IF(C4012=1,"Bad",IF(C4012=2,"Neutral", IF(C4012=3,"Good",IF(C4012=4,"Very Good",IF(C4012=5,"Excellent"))))))</f>
        <v>Neutral</v>
      </c>
    </row>
    <row r="4013" spans="1:4" x14ac:dyDescent="0.2">
      <c r="A4013" s="2">
        <v>70132722</v>
      </c>
      <c r="B4013" s="2">
        <v>4.88</v>
      </c>
      <c r="C4013" s="22">
        <f t="shared" si="401"/>
        <v>5</v>
      </c>
      <c r="D4013" t="str">
        <f t="shared" ref="D4013" si="444">IF(C4013=0,"Very Bad", IF(C4013=1,"Bad",IF(C4013=2,"Neutral", IF(C4013=3,"Good",IF(C4013=4,"Very Good",IF(C4013=5,"Excellent"))))))</f>
        <v>Excellent</v>
      </c>
    </row>
    <row r="4014" spans="1:4" x14ac:dyDescent="0.2">
      <c r="A4014" s="2">
        <v>81045891</v>
      </c>
      <c r="B4014" s="2">
        <v>4.78</v>
      </c>
      <c r="C4014" s="22">
        <f t="shared" si="401"/>
        <v>5</v>
      </c>
      <c r="D4014" t="str">
        <f t="shared" ref="D4014" si="445">IF(C4014=0,"Very Bad", IF(C4014=1,"Bad",IF(C4014=2,"Neutral", IF(C4014=3,"Good",IF(C4014=4,"Very Good",IF(C4014=5,"Excellent"))))))</f>
        <v>Excellent</v>
      </c>
    </row>
    <row r="4015" spans="1:4" x14ac:dyDescent="0.2">
      <c r="A4015" s="2">
        <v>81059656</v>
      </c>
      <c r="B4015" s="2">
        <v>2.64</v>
      </c>
      <c r="C4015" s="22">
        <f t="shared" si="401"/>
        <v>3</v>
      </c>
      <c r="D4015" t="str">
        <f t="shared" ref="D4015" si="446">IF(C4015=0,"Very Bad", IF(C4015=1,"Bad",IF(C4015=2,"Neutral", IF(C4015=3,"Good",IF(C4015=4,"Very Good",IF(C4015=5,"Excellent"))))))</f>
        <v>Good</v>
      </c>
    </row>
    <row r="4016" spans="1:4" x14ac:dyDescent="0.2">
      <c r="A4016" s="2">
        <v>81001413</v>
      </c>
      <c r="B4016" s="2">
        <v>1.51</v>
      </c>
      <c r="C4016" s="22">
        <f t="shared" si="401"/>
        <v>2</v>
      </c>
      <c r="D4016" t="str">
        <f t="shared" ref="D4016" si="447">IF(C4016=0,"Very Bad", IF(C4016=1,"Bad",IF(C4016=2,"Neutral", IF(C4016=3,"Good",IF(C4016=4,"Very Good",IF(C4016=5,"Excellent"))))))</f>
        <v>Neutral</v>
      </c>
    </row>
    <row r="4017" spans="1:4" x14ac:dyDescent="0.2">
      <c r="A4017" s="2">
        <v>80080618</v>
      </c>
      <c r="B4017" s="2">
        <v>2.2999999999999998</v>
      </c>
      <c r="C4017" s="22">
        <f t="shared" si="401"/>
        <v>3</v>
      </c>
      <c r="D4017" t="str">
        <f t="shared" ref="D4017" si="448">IF(C4017=0,"Very Bad", IF(C4017=1,"Bad",IF(C4017=2,"Neutral", IF(C4017=3,"Good",IF(C4017=4,"Very Good",IF(C4017=5,"Excellent"))))))</f>
        <v>Good</v>
      </c>
    </row>
    <row r="4018" spans="1:4" x14ac:dyDescent="0.2">
      <c r="A4018" s="2">
        <v>81059603</v>
      </c>
      <c r="B4018" s="2">
        <v>3.62</v>
      </c>
      <c r="C4018" s="22">
        <f t="shared" si="401"/>
        <v>4</v>
      </c>
      <c r="D4018" t="str">
        <f t="shared" ref="D4018" si="449">IF(C4018=0,"Very Bad", IF(C4018=1,"Bad",IF(C4018=2,"Neutral", IF(C4018=3,"Good",IF(C4018=4,"Very Good",IF(C4018=5,"Excellent"))))))</f>
        <v>Very Good</v>
      </c>
    </row>
    <row r="4019" spans="1:4" x14ac:dyDescent="0.2">
      <c r="A4019" s="2">
        <v>80994282</v>
      </c>
      <c r="B4019" s="2">
        <v>4.09</v>
      </c>
      <c r="C4019" s="22">
        <f t="shared" si="401"/>
        <v>5</v>
      </c>
      <c r="D4019" t="str">
        <f t="shared" ref="D4019" si="450">IF(C4019=0,"Very Bad", IF(C4019=1,"Bad",IF(C4019=2,"Neutral", IF(C4019=3,"Good",IF(C4019=4,"Very Good",IF(C4019=5,"Excellent"))))))</f>
        <v>Excellent</v>
      </c>
    </row>
    <row r="4020" spans="1:4" x14ac:dyDescent="0.2">
      <c r="A4020" s="2">
        <v>80220013</v>
      </c>
      <c r="B4020" s="2">
        <v>4.4000000000000004</v>
      </c>
      <c r="C4020" s="22">
        <f t="shared" si="401"/>
        <v>5</v>
      </c>
      <c r="D4020" t="str">
        <f t="shared" ref="D4020" si="451">IF(C4020=0,"Very Bad", IF(C4020=1,"Bad",IF(C4020=2,"Neutral", IF(C4020=3,"Good",IF(C4020=4,"Very Good",IF(C4020=5,"Excellent"))))))</f>
        <v>Excellent</v>
      </c>
    </row>
    <row r="4021" spans="1:4" x14ac:dyDescent="0.2">
      <c r="A4021" s="2">
        <v>81059643</v>
      </c>
      <c r="B4021" s="2">
        <v>3.95</v>
      </c>
      <c r="C4021" s="22">
        <f t="shared" si="401"/>
        <v>4</v>
      </c>
      <c r="D4021" t="str">
        <f t="shared" ref="D4021" si="452">IF(C4021=0,"Very Bad", IF(C4021=1,"Bad",IF(C4021=2,"Neutral", IF(C4021=3,"Good",IF(C4021=4,"Very Good",IF(C4021=5,"Excellent"))))))</f>
        <v>Very Good</v>
      </c>
    </row>
    <row r="4022" spans="1:4" x14ac:dyDescent="0.2">
      <c r="A4022" s="2">
        <v>80065492</v>
      </c>
      <c r="B4022" s="2">
        <v>1.03</v>
      </c>
      <c r="C4022" s="22">
        <f t="shared" si="401"/>
        <v>2</v>
      </c>
      <c r="D4022" t="str">
        <f t="shared" ref="D4022" si="453">IF(C4022=0,"Very Bad", IF(C4022=1,"Bad",IF(C4022=2,"Neutral", IF(C4022=3,"Good",IF(C4022=4,"Very Good",IF(C4022=5,"Excellent"))))))</f>
        <v>Neutral</v>
      </c>
    </row>
    <row r="4023" spans="1:4" x14ac:dyDescent="0.2">
      <c r="A4023" s="2">
        <v>81050118</v>
      </c>
      <c r="B4023" s="2">
        <v>3.43</v>
      </c>
      <c r="C4023" s="22">
        <f t="shared" si="401"/>
        <v>4</v>
      </c>
      <c r="D4023" t="str">
        <f t="shared" ref="D4023" si="454">IF(C4023=0,"Very Bad", IF(C4023=1,"Bad",IF(C4023=2,"Neutral", IF(C4023=3,"Good",IF(C4023=4,"Very Good",IF(C4023=5,"Excellent"))))))</f>
        <v>Very Good</v>
      </c>
    </row>
    <row r="4024" spans="1:4" x14ac:dyDescent="0.2">
      <c r="A4024" s="2">
        <v>81048914</v>
      </c>
      <c r="B4024" s="2">
        <v>4.4400000000000004</v>
      </c>
      <c r="C4024" s="22">
        <f t="shared" si="401"/>
        <v>5</v>
      </c>
      <c r="D4024" t="str">
        <f t="shared" ref="D4024" si="455">IF(C4024=0,"Very Bad", IF(C4024=1,"Bad",IF(C4024=2,"Neutral", IF(C4024=3,"Good",IF(C4024=4,"Very Good",IF(C4024=5,"Excellent"))))))</f>
        <v>Excellent</v>
      </c>
    </row>
    <row r="4025" spans="1:4" x14ac:dyDescent="0.2">
      <c r="A4025" s="2">
        <v>81048916</v>
      </c>
      <c r="B4025" s="2">
        <v>4.9000000000000004</v>
      </c>
      <c r="C4025" s="22">
        <f t="shared" si="401"/>
        <v>5</v>
      </c>
      <c r="D4025" t="str">
        <f t="shared" ref="D4025" si="456">IF(C4025=0,"Very Bad", IF(C4025=1,"Bad",IF(C4025=2,"Neutral", IF(C4025=3,"Good",IF(C4025=4,"Very Good",IF(C4025=5,"Excellent"))))))</f>
        <v>Excellent</v>
      </c>
    </row>
    <row r="4026" spans="1:4" x14ac:dyDescent="0.2">
      <c r="A4026" s="2">
        <v>81048910</v>
      </c>
      <c r="B4026" s="2">
        <v>1.57</v>
      </c>
      <c r="C4026" s="22">
        <f t="shared" si="401"/>
        <v>2</v>
      </c>
      <c r="D4026" t="str">
        <f t="shared" ref="D4026" si="457">IF(C4026=0,"Very Bad", IF(C4026=1,"Bad",IF(C4026=2,"Neutral", IF(C4026=3,"Good",IF(C4026=4,"Very Good",IF(C4026=5,"Excellent"))))))</f>
        <v>Neutral</v>
      </c>
    </row>
    <row r="4027" spans="1:4" x14ac:dyDescent="0.2">
      <c r="A4027" s="2">
        <v>80997225</v>
      </c>
      <c r="B4027" s="2">
        <v>3.6</v>
      </c>
      <c r="C4027" s="22">
        <f t="shared" si="401"/>
        <v>4</v>
      </c>
      <c r="D4027" t="str">
        <f t="shared" ref="D4027" si="458">IF(C4027=0,"Very Bad", IF(C4027=1,"Bad",IF(C4027=2,"Neutral", IF(C4027=3,"Good",IF(C4027=4,"Very Good",IF(C4027=5,"Excellent"))))))</f>
        <v>Very Good</v>
      </c>
    </row>
    <row r="4028" spans="1:4" x14ac:dyDescent="0.2">
      <c r="A4028" s="2">
        <v>80220228</v>
      </c>
      <c r="B4028" s="2">
        <v>3.6</v>
      </c>
      <c r="C4028" s="22">
        <f t="shared" si="401"/>
        <v>4</v>
      </c>
      <c r="D4028" t="str">
        <f t="shared" ref="D4028" si="459">IF(C4028=0,"Very Bad", IF(C4028=1,"Bad",IF(C4028=2,"Neutral", IF(C4028=3,"Good",IF(C4028=4,"Very Good",IF(C4028=5,"Excellent"))))))</f>
        <v>Very Good</v>
      </c>
    </row>
    <row r="4029" spans="1:4" x14ac:dyDescent="0.2">
      <c r="A4029" s="2">
        <v>81059663</v>
      </c>
      <c r="B4029" s="2">
        <v>4.7699999999999996</v>
      </c>
      <c r="C4029" s="22">
        <f t="shared" si="401"/>
        <v>5</v>
      </c>
      <c r="D4029" t="str">
        <f t="shared" ref="D4029" si="460">IF(C4029=0,"Very Bad", IF(C4029=1,"Bad",IF(C4029=2,"Neutral", IF(C4029=3,"Good",IF(C4029=4,"Very Good",IF(C4029=5,"Excellent"))))))</f>
        <v>Excellent</v>
      </c>
    </row>
    <row r="4030" spans="1:4" x14ac:dyDescent="0.2">
      <c r="A4030" s="2">
        <v>70101697</v>
      </c>
      <c r="B4030" s="2">
        <v>2.67</v>
      </c>
      <c r="C4030" s="22">
        <f t="shared" si="401"/>
        <v>3</v>
      </c>
      <c r="D4030" t="str">
        <f t="shared" ref="D4030" si="461">IF(C4030=0,"Very Bad", IF(C4030=1,"Bad",IF(C4030=2,"Neutral", IF(C4030=3,"Good",IF(C4030=4,"Very Good",IF(C4030=5,"Excellent"))))))</f>
        <v>Good</v>
      </c>
    </row>
    <row r="4031" spans="1:4" x14ac:dyDescent="0.2">
      <c r="A4031" s="2">
        <v>81063091</v>
      </c>
      <c r="B4031" s="2">
        <v>1.46</v>
      </c>
      <c r="C4031" s="22">
        <f t="shared" si="401"/>
        <v>2</v>
      </c>
      <c r="D4031" t="str">
        <f t="shared" ref="D4031" si="462">IF(C4031=0,"Very Bad", IF(C4031=1,"Bad",IF(C4031=2,"Neutral", IF(C4031=3,"Good",IF(C4031=4,"Very Good",IF(C4031=5,"Excellent"))))))</f>
        <v>Neutral</v>
      </c>
    </row>
    <row r="4032" spans="1:4" x14ac:dyDescent="0.2">
      <c r="A4032" s="2">
        <v>80106984</v>
      </c>
      <c r="B4032" s="2">
        <v>1.55</v>
      </c>
      <c r="C4032" s="22">
        <f t="shared" si="401"/>
        <v>2</v>
      </c>
      <c r="D4032" t="str">
        <f t="shared" ref="D4032" si="463">IF(C4032=0,"Very Bad", IF(C4032=1,"Bad",IF(C4032=2,"Neutral", IF(C4032=3,"Good",IF(C4032=4,"Very Good",IF(C4032=5,"Excellent"))))))</f>
        <v>Neutral</v>
      </c>
    </row>
    <row r="4033" spans="1:4" x14ac:dyDescent="0.2">
      <c r="A4033" s="2">
        <v>80211627</v>
      </c>
      <c r="B4033" s="2">
        <v>2.2000000000000002</v>
      </c>
      <c r="C4033" s="22">
        <f t="shared" si="401"/>
        <v>3</v>
      </c>
      <c r="D4033" t="str">
        <f t="shared" ref="D4033" si="464">IF(C4033=0,"Very Bad", IF(C4033=1,"Bad",IF(C4033=2,"Neutral", IF(C4033=3,"Good",IF(C4033=4,"Very Good",IF(C4033=5,"Excellent"))))))</f>
        <v>Good</v>
      </c>
    </row>
    <row r="4034" spans="1:4" x14ac:dyDescent="0.2">
      <c r="A4034" s="2">
        <v>81041414</v>
      </c>
      <c r="B4034" s="2">
        <v>3.98</v>
      </c>
      <c r="C4034" s="22">
        <f t="shared" si="401"/>
        <v>4</v>
      </c>
      <c r="D4034" t="str">
        <f t="shared" ref="D4034" si="465">IF(C4034=0,"Very Bad", IF(C4034=1,"Bad",IF(C4034=2,"Neutral", IF(C4034=3,"Good",IF(C4034=4,"Very Good",IF(C4034=5,"Excellent"))))))</f>
        <v>Very Good</v>
      </c>
    </row>
    <row r="4035" spans="1:4" x14ac:dyDescent="0.2">
      <c r="A4035" s="2">
        <v>80990612</v>
      </c>
      <c r="B4035" s="2">
        <v>1.35</v>
      </c>
      <c r="C4035" s="22">
        <f t="shared" ref="C4035:C4098" si="466">ROUNDUP(B4035,0)</f>
        <v>2</v>
      </c>
      <c r="D4035" t="str">
        <f t="shared" ref="D4035" si="467">IF(C4035=0,"Very Bad", IF(C4035=1,"Bad",IF(C4035=2,"Neutral", IF(C4035=3,"Good",IF(C4035=4,"Very Good",IF(C4035=5,"Excellent"))))))</f>
        <v>Neutral</v>
      </c>
    </row>
    <row r="4036" spans="1:4" x14ac:dyDescent="0.2">
      <c r="A4036" s="2">
        <v>81059684</v>
      </c>
      <c r="B4036" s="2">
        <v>2.33</v>
      </c>
      <c r="C4036" s="22">
        <f t="shared" si="466"/>
        <v>3</v>
      </c>
      <c r="D4036" t="str">
        <f t="shared" ref="D4036" si="468">IF(C4036=0,"Very Bad", IF(C4036=1,"Bad",IF(C4036=2,"Neutral", IF(C4036=3,"Good",IF(C4036=4,"Very Good",IF(C4036=5,"Excellent"))))))</f>
        <v>Good</v>
      </c>
    </row>
    <row r="4037" spans="1:4" x14ac:dyDescent="0.2">
      <c r="A4037" s="2">
        <v>81059816</v>
      </c>
      <c r="B4037" s="2">
        <v>2.85</v>
      </c>
      <c r="C4037" s="22">
        <f t="shared" si="466"/>
        <v>3</v>
      </c>
      <c r="D4037" t="str">
        <f t="shared" ref="D4037" si="469">IF(C4037=0,"Very Bad", IF(C4037=1,"Bad",IF(C4037=2,"Neutral", IF(C4037=3,"Good",IF(C4037=4,"Very Good",IF(C4037=5,"Excellent"))))))</f>
        <v>Good</v>
      </c>
    </row>
    <row r="4038" spans="1:4" x14ac:dyDescent="0.2">
      <c r="A4038" s="2">
        <v>81063049</v>
      </c>
      <c r="B4038" s="2">
        <v>1.1599999999999999</v>
      </c>
      <c r="C4038" s="22">
        <f t="shared" si="466"/>
        <v>2</v>
      </c>
      <c r="D4038" t="str">
        <f t="shared" ref="D4038" si="470">IF(C4038=0,"Very Bad", IF(C4038=1,"Bad",IF(C4038=2,"Neutral", IF(C4038=3,"Good",IF(C4038=4,"Very Good",IF(C4038=5,"Excellent"))))))</f>
        <v>Neutral</v>
      </c>
    </row>
    <row r="4039" spans="1:4" x14ac:dyDescent="0.2">
      <c r="A4039" s="2">
        <v>80104316</v>
      </c>
      <c r="B4039" s="2">
        <v>1.29</v>
      </c>
      <c r="C4039" s="22">
        <f t="shared" si="466"/>
        <v>2</v>
      </c>
      <c r="D4039" t="str">
        <f t="shared" ref="D4039" si="471">IF(C4039=0,"Very Bad", IF(C4039=1,"Bad",IF(C4039=2,"Neutral", IF(C4039=3,"Good",IF(C4039=4,"Very Good",IF(C4039=5,"Excellent"))))))</f>
        <v>Neutral</v>
      </c>
    </row>
    <row r="4040" spans="1:4" x14ac:dyDescent="0.2">
      <c r="A4040" s="2">
        <v>80992963</v>
      </c>
      <c r="B4040" s="2">
        <v>2.1800000000000002</v>
      </c>
      <c r="C4040" s="22">
        <f t="shared" si="466"/>
        <v>3</v>
      </c>
      <c r="D4040" t="str">
        <f t="shared" ref="D4040" si="472">IF(C4040=0,"Very Bad", IF(C4040=1,"Bad",IF(C4040=2,"Neutral", IF(C4040=3,"Good",IF(C4040=4,"Very Good",IF(C4040=5,"Excellent"))))))</f>
        <v>Good</v>
      </c>
    </row>
    <row r="4041" spans="1:4" x14ac:dyDescent="0.2">
      <c r="A4041" s="2">
        <v>80208661</v>
      </c>
      <c r="B4041" s="2">
        <v>2.87</v>
      </c>
      <c r="C4041" s="22">
        <f t="shared" si="466"/>
        <v>3</v>
      </c>
      <c r="D4041" t="str">
        <f t="shared" ref="D4041" si="473">IF(C4041=0,"Very Bad", IF(C4041=1,"Bad",IF(C4041=2,"Neutral", IF(C4041=3,"Good",IF(C4041=4,"Very Good",IF(C4041=5,"Excellent"))))))</f>
        <v>Good</v>
      </c>
    </row>
    <row r="4042" spans="1:4" x14ac:dyDescent="0.2">
      <c r="A4042" s="2">
        <v>81063480</v>
      </c>
      <c r="B4042" s="2">
        <v>3.35</v>
      </c>
      <c r="C4042" s="22">
        <f t="shared" si="466"/>
        <v>4</v>
      </c>
      <c r="D4042" t="str">
        <f t="shared" ref="D4042" si="474">IF(C4042=0,"Very Bad", IF(C4042=1,"Bad",IF(C4042=2,"Neutral", IF(C4042=3,"Good",IF(C4042=4,"Very Good",IF(C4042=5,"Excellent"))))))</f>
        <v>Very Good</v>
      </c>
    </row>
    <row r="4043" spans="1:4" x14ac:dyDescent="0.2">
      <c r="A4043" s="2">
        <v>81035127</v>
      </c>
      <c r="B4043" s="2">
        <v>4.29</v>
      </c>
      <c r="C4043" s="22">
        <f t="shared" si="466"/>
        <v>5</v>
      </c>
      <c r="D4043" t="str">
        <f t="shared" ref="D4043" si="475">IF(C4043=0,"Very Bad", IF(C4043=1,"Bad",IF(C4043=2,"Neutral", IF(C4043=3,"Good",IF(C4043=4,"Very Good",IF(C4043=5,"Excellent"))))))</f>
        <v>Excellent</v>
      </c>
    </row>
    <row r="4044" spans="1:4" x14ac:dyDescent="0.2">
      <c r="A4044" s="2">
        <v>80199689</v>
      </c>
      <c r="B4044" s="2">
        <v>3.42</v>
      </c>
      <c r="C4044" s="22">
        <f t="shared" si="466"/>
        <v>4</v>
      </c>
      <c r="D4044" t="str">
        <f t="shared" ref="D4044" si="476">IF(C4044=0,"Very Bad", IF(C4044=1,"Bad",IF(C4044=2,"Neutral", IF(C4044=3,"Good",IF(C4044=4,"Very Good",IF(C4044=5,"Excellent"))))))</f>
        <v>Very Good</v>
      </c>
    </row>
    <row r="4045" spans="1:4" x14ac:dyDescent="0.2">
      <c r="A4045" s="2">
        <v>81063084</v>
      </c>
      <c r="B4045" s="2">
        <v>3.44</v>
      </c>
      <c r="C4045" s="22">
        <f t="shared" si="466"/>
        <v>4</v>
      </c>
      <c r="D4045" t="str">
        <f t="shared" ref="D4045" si="477">IF(C4045=0,"Very Bad", IF(C4045=1,"Bad",IF(C4045=2,"Neutral", IF(C4045=3,"Good",IF(C4045=4,"Very Good",IF(C4045=5,"Excellent"))))))</f>
        <v>Very Good</v>
      </c>
    </row>
    <row r="4046" spans="1:4" x14ac:dyDescent="0.2">
      <c r="A4046" s="2">
        <v>81059649</v>
      </c>
      <c r="B4046" s="2">
        <v>1.41</v>
      </c>
      <c r="C4046" s="22">
        <f t="shared" si="466"/>
        <v>2</v>
      </c>
      <c r="D4046" t="str">
        <f t="shared" ref="D4046" si="478">IF(C4046=0,"Very Bad", IF(C4046=1,"Bad",IF(C4046=2,"Neutral", IF(C4046=3,"Good",IF(C4046=4,"Very Good",IF(C4046=5,"Excellent"))))))</f>
        <v>Neutral</v>
      </c>
    </row>
    <row r="4047" spans="1:4" x14ac:dyDescent="0.2">
      <c r="A4047" s="2">
        <v>81059856</v>
      </c>
      <c r="B4047" s="2">
        <v>3.27</v>
      </c>
      <c r="C4047" s="22">
        <f t="shared" si="466"/>
        <v>4</v>
      </c>
      <c r="D4047" t="str">
        <f t="shared" ref="D4047" si="479">IF(C4047=0,"Very Bad", IF(C4047=1,"Bad",IF(C4047=2,"Neutral", IF(C4047=3,"Good",IF(C4047=4,"Very Good",IF(C4047=5,"Excellent"))))))</f>
        <v>Very Good</v>
      </c>
    </row>
    <row r="4048" spans="1:4" x14ac:dyDescent="0.2">
      <c r="A4048" s="2">
        <v>81059812</v>
      </c>
      <c r="B4048" s="2">
        <v>4.78</v>
      </c>
      <c r="C4048" s="22">
        <f t="shared" si="466"/>
        <v>5</v>
      </c>
      <c r="D4048" t="str">
        <f t="shared" ref="D4048" si="480">IF(C4048=0,"Very Bad", IF(C4048=1,"Bad",IF(C4048=2,"Neutral", IF(C4048=3,"Good",IF(C4048=4,"Very Good",IF(C4048=5,"Excellent"))))))</f>
        <v>Excellent</v>
      </c>
    </row>
    <row r="4049" spans="1:4" x14ac:dyDescent="0.2">
      <c r="A4049" s="2">
        <v>80205451</v>
      </c>
      <c r="B4049" s="2">
        <v>4.84</v>
      </c>
      <c r="C4049" s="22">
        <f t="shared" si="466"/>
        <v>5</v>
      </c>
      <c r="D4049" t="str">
        <f t="shared" ref="D4049" si="481">IF(C4049=0,"Very Bad", IF(C4049=1,"Bad",IF(C4049=2,"Neutral", IF(C4049=3,"Good",IF(C4049=4,"Very Good",IF(C4049=5,"Excellent"))))))</f>
        <v>Excellent</v>
      </c>
    </row>
    <row r="4050" spans="1:4" x14ac:dyDescent="0.2">
      <c r="A4050" s="2">
        <v>70045919</v>
      </c>
      <c r="B4050" s="2">
        <v>3.88</v>
      </c>
      <c r="C4050" s="22">
        <f t="shared" si="466"/>
        <v>4</v>
      </c>
      <c r="D4050" t="str">
        <f t="shared" ref="D4050" si="482">IF(C4050=0,"Very Bad", IF(C4050=1,"Bad",IF(C4050=2,"Neutral", IF(C4050=3,"Good",IF(C4050=4,"Very Good",IF(C4050=5,"Excellent"))))))</f>
        <v>Very Good</v>
      </c>
    </row>
    <row r="4051" spans="1:4" x14ac:dyDescent="0.2">
      <c r="A4051" s="2">
        <v>80141928</v>
      </c>
      <c r="B4051" s="2">
        <v>2.13</v>
      </c>
      <c r="C4051" s="22">
        <f t="shared" si="466"/>
        <v>3</v>
      </c>
      <c r="D4051" t="str">
        <f t="shared" ref="D4051" si="483">IF(C4051=0,"Very Bad", IF(C4051=1,"Bad",IF(C4051=2,"Neutral", IF(C4051=3,"Good",IF(C4051=4,"Very Good",IF(C4051=5,"Excellent"))))))</f>
        <v>Good</v>
      </c>
    </row>
    <row r="4052" spans="1:4" x14ac:dyDescent="0.2">
      <c r="A4052" s="2">
        <v>80198055</v>
      </c>
      <c r="B4052" s="2">
        <v>2.3199999999999998</v>
      </c>
      <c r="C4052" s="22">
        <f t="shared" si="466"/>
        <v>3</v>
      </c>
      <c r="D4052" t="str">
        <f t="shared" ref="D4052" si="484">IF(C4052=0,"Very Bad", IF(C4052=1,"Bad",IF(C4052=2,"Neutral", IF(C4052=3,"Good",IF(C4052=4,"Very Good",IF(C4052=5,"Excellent"))))))</f>
        <v>Good</v>
      </c>
    </row>
    <row r="4053" spans="1:4" x14ac:dyDescent="0.2">
      <c r="A4053" s="2">
        <v>80186731</v>
      </c>
      <c r="B4053" s="2">
        <v>2.76</v>
      </c>
      <c r="C4053" s="22">
        <f t="shared" si="466"/>
        <v>3</v>
      </c>
      <c r="D4053" t="str">
        <f t="shared" ref="D4053" si="485">IF(C4053=0,"Very Bad", IF(C4053=1,"Bad",IF(C4053=2,"Neutral", IF(C4053=3,"Good",IF(C4053=4,"Very Good",IF(C4053=5,"Excellent"))))))</f>
        <v>Good</v>
      </c>
    </row>
    <row r="4054" spans="1:4" x14ac:dyDescent="0.2">
      <c r="A4054" s="2">
        <v>80195654</v>
      </c>
      <c r="B4054" s="2">
        <v>3.38</v>
      </c>
      <c r="C4054" s="22">
        <f t="shared" si="466"/>
        <v>4</v>
      </c>
      <c r="D4054" t="str">
        <f t="shared" ref="D4054" si="486">IF(C4054=0,"Very Bad", IF(C4054=1,"Bad",IF(C4054=2,"Neutral", IF(C4054=3,"Good",IF(C4054=4,"Very Good",IF(C4054=5,"Excellent"))))))</f>
        <v>Very Good</v>
      </c>
    </row>
    <row r="4055" spans="1:4" x14ac:dyDescent="0.2">
      <c r="A4055" s="2">
        <v>80170992</v>
      </c>
      <c r="B4055" s="2">
        <v>4.3099999999999996</v>
      </c>
      <c r="C4055" s="22">
        <f t="shared" si="466"/>
        <v>5</v>
      </c>
      <c r="D4055" t="str">
        <f t="shared" ref="D4055" si="487">IF(C4055=0,"Very Bad", IF(C4055=1,"Bad",IF(C4055=2,"Neutral", IF(C4055=3,"Good",IF(C4055=4,"Very Good",IF(C4055=5,"Excellent"))))))</f>
        <v>Excellent</v>
      </c>
    </row>
    <row r="4056" spans="1:4" x14ac:dyDescent="0.2">
      <c r="A4056" s="2">
        <v>80227121</v>
      </c>
      <c r="B4056" s="2">
        <v>3.19</v>
      </c>
      <c r="C4056" s="22">
        <f t="shared" si="466"/>
        <v>4</v>
      </c>
      <c r="D4056" t="str">
        <f t="shared" ref="D4056" si="488">IF(C4056=0,"Very Bad", IF(C4056=1,"Bad",IF(C4056=2,"Neutral", IF(C4056=3,"Good",IF(C4056=4,"Very Good",IF(C4056=5,"Excellent"))))))</f>
        <v>Very Good</v>
      </c>
    </row>
    <row r="4057" spans="1:4" x14ac:dyDescent="0.2">
      <c r="A4057" s="2">
        <v>80222248</v>
      </c>
      <c r="B4057" s="2">
        <v>2.82</v>
      </c>
      <c r="C4057" s="22">
        <f t="shared" si="466"/>
        <v>3</v>
      </c>
      <c r="D4057" t="str">
        <f t="shared" ref="D4057" si="489">IF(C4057=0,"Very Bad", IF(C4057=1,"Bad",IF(C4057=2,"Neutral", IF(C4057=3,"Good",IF(C4057=4,"Very Good",IF(C4057=5,"Excellent"))))))</f>
        <v>Good</v>
      </c>
    </row>
    <row r="4058" spans="1:4" x14ac:dyDescent="0.2">
      <c r="A4058" s="2">
        <v>80078037</v>
      </c>
      <c r="B4058" s="2">
        <v>1.75</v>
      </c>
      <c r="C4058" s="22">
        <f t="shared" si="466"/>
        <v>2</v>
      </c>
      <c r="D4058" t="str">
        <f t="shared" ref="D4058" si="490">IF(C4058=0,"Very Bad", IF(C4058=1,"Bad",IF(C4058=2,"Neutral", IF(C4058=3,"Good",IF(C4058=4,"Very Good",IF(C4058=5,"Excellent"))))))</f>
        <v>Neutral</v>
      </c>
    </row>
    <row r="4059" spans="1:4" x14ac:dyDescent="0.2">
      <c r="A4059" s="2">
        <v>80163352</v>
      </c>
      <c r="B4059" s="2">
        <v>3.01</v>
      </c>
      <c r="C4059" s="22">
        <f t="shared" si="466"/>
        <v>4</v>
      </c>
      <c r="D4059" t="str">
        <f t="shared" ref="D4059" si="491">IF(C4059=0,"Very Bad", IF(C4059=1,"Bad",IF(C4059=2,"Neutral", IF(C4059=3,"Good",IF(C4059=4,"Very Good",IF(C4059=5,"Excellent"))))))</f>
        <v>Very Good</v>
      </c>
    </row>
    <row r="4060" spans="1:4" x14ac:dyDescent="0.2">
      <c r="A4060" s="2">
        <v>70251218</v>
      </c>
      <c r="B4060" s="2">
        <v>4.04</v>
      </c>
      <c r="C4060" s="22">
        <f t="shared" si="466"/>
        <v>5</v>
      </c>
      <c r="D4060" t="str">
        <f t="shared" ref="D4060" si="492">IF(C4060=0,"Very Bad", IF(C4060=1,"Bad",IF(C4060=2,"Neutral", IF(C4060=3,"Good",IF(C4060=4,"Very Good",IF(C4060=5,"Excellent"))))))</f>
        <v>Excellent</v>
      </c>
    </row>
    <row r="4061" spans="1:4" x14ac:dyDescent="0.2">
      <c r="A4061" s="2">
        <v>80217040</v>
      </c>
      <c r="B4061" s="2">
        <v>2.4700000000000002</v>
      </c>
      <c r="C4061" s="22">
        <f t="shared" si="466"/>
        <v>3</v>
      </c>
      <c r="D4061" t="str">
        <f t="shared" ref="D4061" si="493">IF(C4061=0,"Very Bad", IF(C4061=1,"Bad",IF(C4061=2,"Neutral", IF(C4061=3,"Good",IF(C4061=4,"Very Good",IF(C4061=5,"Excellent"))))))</f>
        <v>Good</v>
      </c>
    </row>
    <row r="4062" spans="1:4" x14ac:dyDescent="0.2">
      <c r="A4062" s="2">
        <v>80172958</v>
      </c>
      <c r="B4062" s="2">
        <v>2.3199999999999998</v>
      </c>
      <c r="C4062" s="22">
        <f t="shared" si="466"/>
        <v>3</v>
      </c>
      <c r="D4062" t="str">
        <f t="shared" ref="D4062" si="494">IF(C4062=0,"Very Bad", IF(C4062=1,"Bad",IF(C4062=2,"Neutral", IF(C4062=3,"Good",IF(C4062=4,"Very Good",IF(C4062=5,"Excellent"))))))</f>
        <v>Good</v>
      </c>
    </row>
    <row r="4063" spans="1:4" x14ac:dyDescent="0.2">
      <c r="A4063" s="2">
        <v>80171291</v>
      </c>
      <c r="B4063" s="2">
        <v>1.73</v>
      </c>
      <c r="C4063" s="22">
        <f t="shared" si="466"/>
        <v>2</v>
      </c>
      <c r="D4063" t="str">
        <f t="shared" ref="D4063" si="495">IF(C4063=0,"Very Bad", IF(C4063=1,"Bad",IF(C4063=2,"Neutral", IF(C4063=3,"Good",IF(C4063=4,"Very Good",IF(C4063=5,"Excellent"))))))</f>
        <v>Neutral</v>
      </c>
    </row>
    <row r="4064" spans="1:4" x14ac:dyDescent="0.2">
      <c r="A4064" s="2">
        <v>80234290</v>
      </c>
      <c r="B4064" s="2">
        <v>2.36</v>
      </c>
      <c r="C4064" s="22">
        <f t="shared" si="466"/>
        <v>3</v>
      </c>
      <c r="D4064" t="str">
        <f t="shared" ref="D4064" si="496">IF(C4064=0,"Very Bad", IF(C4064=1,"Bad",IF(C4064=2,"Neutral", IF(C4064=3,"Good",IF(C4064=4,"Very Good",IF(C4064=5,"Excellent"))))))</f>
        <v>Good</v>
      </c>
    </row>
    <row r="4065" spans="1:4" x14ac:dyDescent="0.2">
      <c r="A4065" s="2">
        <v>80063658</v>
      </c>
      <c r="B4065" s="2">
        <v>1.42</v>
      </c>
      <c r="C4065" s="22">
        <f t="shared" si="466"/>
        <v>2</v>
      </c>
      <c r="D4065" t="str">
        <f t="shared" ref="D4065" si="497">IF(C4065=0,"Very Bad", IF(C4065=1,"Bad",IF(C4065=2,"Neutral", IF(C4065=3,"Good",IF(C4065=4,"Very Good",IF(C4065=5,"Excellent"))))))</f>
        <v>Neutral</v>
      </c>
    </row>
    <row r="4066" spans="1:4" x14ac:dyDescent="0.2">
      <c r="A4066" s="2">
        <v>80168231</v>
      </c>
      <c r="B4066" s="2">
        <v>1.22</v>
      </c>
      <c r="C4066" s="22">
        <f t="shared" si="466"/>
        <v>2</v>
      </c>
      <c r="D4066" t="str">
        <f t="shared" ref="D4066" si="498">IF(C4066=0,"Very Bad", IF(C4066=1,"Bad",IF(C4066=2,"Neutral", IF(C4066=3,"Good",IF(C4066=4,"Very Good",IF(C4066=5,"Excellent"))))))</f>
        <v>Neutral</v>
      </c>
    </row>
    <row r="4067" spans="1:4" x14ac:dyDescent="0.2">
      <c r="A4067" s="2">
        <v>80005332</v>
      </c>
      <c r="B4067" s="2">
        <v>4.5599999999999996</v>
      </c>
      <c r="C4067" s="22">
        <f t="shared" si="466"/>
        <v>5</v>
      </c>
      <c r="D4067" t="str">
        <f t="shared" ref="D4067" si="499">IF(C4067=0,"Very Bad", IF(C4067=1,"Bad",IF(C4067=2,"Neutral", IF(C4067=3,"Good",IF(C4067=4,"Very Good",IF(C4067=5,"Excellent"))))))</f>
        <v>Excellent</v>
      </c>
    </row>
    <row r="4068" spans="1:4" x14ac:dyDescent="0.2">
      <c r="A4068" s="2">
        <v>80060060</v>
      </c>
      <c r="B4068" s="2">
        <v>1.08</v>
      </c>
      <c r="C4068" s="22">
        <f t="shared" si="466"/>
        <v>2</v>
      </c>
      <c r="D4068" t="str">
        <f t="shared" ref="D4068" si="500">IF(C4068=0,"Very Bad", IF(C4068=1,"Bad",IF(C4068=2,"Neutral", IF(C4068=3,"Good",IF(C4068=4,"Very Good",IF(C4068=5,"Excellent"))))))</f>
        <v>Neutral</v>
      </c>
    </row>
    <row r="4069" spans="1:4" x14ac:dyDescent="0.2">
      <c r="A4069" s="2">
        <v>80091866</v>
      </c>
      <c r="B4069" s="2">
        <v>2.65</v>
      </c>
      <c r="C4069" s="22">
        <f t="shared" si="466"/>
        <v>3</v>
      </c>
      <c r="D4069" t="str">
        <f t="shared" ref="D4069" si="501">IF(C4069=0,"Very Bad", IF(C4069=1,"Bad",IF(C4069=2,"Neutral", IF(C4069=3,"Good",IF(C4069=4,"Very Good",IF(C4069=5,"Excellent"))))))</f>
        <v>Good</v>
      </c>
    </row>
    <row r="4070" spans="1:4" x14ac:dyDescent="0.2">
      <c r="A4070" s="2">
        <v>80124947</v>
      </c>
      <c r="B4070" s="2">
        <v>3.95</v>
      </c>
      <c r="C4070" s="22">
        <f t="shared" si="466"/>
        <v>4</v>
      </c>
      <c r="D4070" t="str">
        <f t="shared" ref="D4070" si="502">IF(C4070=0,"Very Bad", IF(C4070=1,"Bad",IF(C4070=2,"Neutral", IF(C4070=3,"Good",IF(C4070=4,"Very Good",IF(C4070=5,"Excellent"))))))</f>
        <v>Very Good</v>
      </c>
    </row>
    <row r="4071" spans="1:4" x14ac:dyDescent="0.2">
      <c r="A4071" s="2">
        <v>80017528</v>
      </c>
      <c r="B4071" s="2">
        <v>4.08</v>
      </c>
      <c r="C4071" s="22">
        <f t="shared" si="466"/>
        <v>5</v>
      </c>
      <c r="D4071" t="str">
        <f t="shared" ref="D4071" si="503">IF(C4071=0,"Very Bad", IF(C4071=1,"Bad",IF(C4071=2,"Neutral", IF(C4071=3,"Good",IF(C4071=4,"Very Good",IF(C4071=5,"Excellent"))))))</f>
        <v>Excellent</v>
      </c>
    </row>
    <row r="4072" spans="1:4" x14ac:dyDescent="0.2">
      <c r="A4072" s="2">
        <v>80095530</v>
      </c>
      <c r="B4072" s="2">
        <v>4.7699999999999996</v>
      </c>
      <c r="C4072" s="22">
        <f t="shared" si="466"/>
        <v>5</v>
      </c>
      <c r="D4072" t="str">
        <f t="shared" ref="D4072" si="504">IF(C4072=0,"Very Bad", IF(C4072=1,"Bad",IF(C4072=2,"Neutral", IF(C4072=3,"Good",IF(C4072=4,"Very Good",IF(C4072=5,"Excellent"))))))</f>
        <v>Excellent</v>
      </c>
    </row>
    <row r="4073" spans="1:4" x14ac:dyDescent="0.2">
      <c r="A4073" s="2">
        <v>80093105</v>
      </c>
      <c r="B4073" s="2">
        <v>3.7</v>
      </c>
      <c r="C4073" s="22">
        <f t="shared" si="466"/>
        <v>4</v>
      </c>
      <c r="D4073" t="str">
        <f t="shared" ref="D4073" si="505">IF(C4073=0,"Very Bad", IF(C4073=1,"Bad",IF(C4073=2,"Neutral", IF(C4073=3,"Good",IF(C4073=4,"Very Good",IF(C4073=5,"Excellent"))))))</f>
        <v>Very Good</v>
      </c>
    </row>
    <row r="4074" spans="1:4" x14ac:dyDescent="0.2">
      <c r="A4074" s="2">
        <v>80134682</v>
      </c>
      <c r="B4074" s="2">
        <v>2.59</v>
      </c>
      <c r="C4074" s="22">
        <f t="shared" si="466"/>
        <v>3</v>
      </c>
      <c r="D4074" t="str">
        <f t="shared" ref="D4074" si="506">IF(C4074=0,"Very Bad", IF(C4074=1,"Bad",IF(C4074=2,"Neutral", IF(C4074=3,"Good",IF(C4074=4,"Very Good",IF(C4074=5,"Excellent"))))))</f>
        <v>Good</v>
      </c>
    </row>
    <row r="4075" spans="1:4" x14ac:dyDescent="0.2">
      <c r="A4075" s="2">
        <v>80154179</v>
      </c>
      <c r="B4075" s="2">
        <v>3.12</v>
      </c>
      <c r="C4075" s="22">
        <f t="shared" si="466"/>
        <v>4</v>
      </c>
      <c r="D4075" t="str">
        <f t="shared" ref="D4075" si="507">IF(C4075=0,"Very Bad", IF(C4075=1,"Bad",IF(C4075=2,"Neutral", IF(C4075=3,"Good",IF(C4075=4,"Very Good",IF(C4075=5,"Excellent"))))))</f>
        <v>Very Good</v>
      </c>
    </row>
    <row r="4076" spans="1:4" x14ac:dyDescent="0.2">
      <c r="A4076" s="2">
        <v>80127604</v>
      </c>
      <c r="B4076" s="2">
        <v>4.9800000000000004</v>
      </c>
      <c r="C4076" s="22">
        <f t="shared" si="466"/>
        <v>5</v>
      </c>
      <c r="D4076" t="str">
        <f t="shared" ref="D4076" si="508">IF(C4076=0,"Very Bad", IF(C4076=1,"Bad",IF(C4076=2,"Neutral", IF(C4076=3,"Good",IF(C4076=4,"Very Good",IF(C4076=5,"Excellent"))))))</f>
        <v>Excellent</v>
      </c>
    </row>
    <row r="4077" spans="1:4" x14ac:dyDescent="0.2">
      <c r="A4077" s="2">
        <v>80156767</v>
      </c>
      <c r="B4077" s="2">
        <v>2</v>
      </c>
      <c r="C4077" s="22">
        <f t="shared" si="466"/>
        <v>2</v>
      </c>
      <c r="D4077" t="str">
        <f t="shared" ref="D4077" si="509">IF(C4077=0,"Very Bad", IF(C4077=1,"Bad",IF(C4077=2,"Neutral", IF(C4077=3,"Good",IF(C4077=4,"Very Good",IF(C4077=5,"Excellent"))))))</f>
        <v>Neutral</v>
      </c>
    </row>
    <row r="4078" spans="1:4" x14ac:dyDescent="0.2">
      <c r="A4078" s="2">
        <v>80159668</v>
      </c>
      <c r="B4078" s="2">
        <v>4.4400000000000004</v>
      </c>
      <c r="C4078" s="22">
        <f t="shared" si="466"/>
        <v>5</v>
      </c>
      <c r="D4078" t="str">
        <f t="shared" ref="D4078" si="510">IF(C4078=0,"Very Bad", IF(C4078=1,"Bad",IF(C4078=2,"Neutral", IF(C4078=3,"Good",IF(C4078=4,"Very Good",IF(C4078=5,"Excellent"))))))</f>
        <v>Excellent</v>
      </c>
    </row>
    <row r="4079" spans="1:4" x14ac:dyDescent="0.2">
      <c r="A4079" s="2">
        <v>80157242</v>
      </c>
      <c r="B4079" s="2">
        <v>1.8</v>
      </c>
      <c r="C4079" s="22">
        <f t="shared" si="466"/>
        <v>2</v>
      </c>
      <c r="D4079" t="str">
        <f t="shared" ref="D4079" si="511">IF(C4079=0,"Very Bad", IF(C4079=1,"Bad",IF(C4079=2,"Neutral", IF(C4079=3,"Good",IF(C4079=4,"Very Good",IF(C4079=5,"Excellent"))))))</f>
        <v>Neutral</v>
      </c>
    </row>
    <row r="4080" spans="1:4" x14ac:dyDescent="0.2">
      <c r="A4080" s="2">
        <v>60036691</v>
      </c>
      <c r="B4080" s="2">
        <v>2.54</v>
      </c>
      <c r="C4080" s="22">
        <f t="shared" si="466"/>
        <v>3</v>
      </c>
      <c r="D4080" t="str">
        <f t="shared" ref="D4080" si="512">IF(C4080=0,"Very Bad", IF(C4080=1,"Bad",IF(C4080=2,"Neutral", IF(C4080=3,"Good",IF(C4080=4,"Very Good",IF(C4080=5,"Excellent"))))))</f>
        <v>Good</v>
      </c>
    </row>
    <row r="4081" spans="1:4" x14ac:dyDescent="0.2">
      <c r="A4081" s="2">
        <v>80161851</v>
      </c>
      <c r="B4081" s="2">
        <v>2.7</v>
      </c>
      <c r="C4081" s="22">
        <f t="shared" si="466"/>
        <v>3</v>
      </c>
      <c r="D4081" t="str">
        <f t="shared" ref="D4081" si="513">IF(C4081=0,"Very Bad", IF(C4081=1,"Bad",IF(C4081=2,"Neutral", IF(C4081=3,"Good",IF(C4081=4,"Very Good",IF(C4081=5,"Excellent"))))))</f>
        <v>Good</v>
      </c>
    </row>
    <row r="4082" spans="1:4" x14ac:dyDescent="0.2">
      <c r="A4082" s="2">
        <v>80152745</v>
      </c>
      <c r="B4082" s="2">
        <v>1.84</v>
      </c>
      <c r="C4082" s="22">
        <f t="shared" si="466"/>
        <v>2</v>
      </c>
      <c r="D4082" t="str">
        <f t="shared" ref="D4082" si="514">IF(C4082=0,"Very Bad", IF(C4082=1,"Bad",IF(C4082=2,"Neutral", IF(C4082=3,"Good",IF(C4082=4,"Very Good",IF(C4082=5,"Excellent"))))))</f>
        <v>Neutral</v>
      </c>
    </row>
    <row r="4083" spans="1:4" x14ac:dyDescent="0.2">
      <c r="A4083" s="2">
        <v>80167843</v>
      </c>
      <c r="B4083" s="2">
        <v>3.58</v>
      </c>
      <c r="C4083" s="22">
        <f t="shared" si="466"/>
        <v>4</v>
      </c>
      <c r="D4083" t="str">
        <f t="shared" ref="D4083" si="515">IF(C4083=0,"Very Bad", IF(C4083=1,"Bad",IF(C4083=2,"Neutral", IF(C4083=3,"Good",IF(C4083=4,"Very Good",IF(C4083=5,"Excellent"))))))</f>
        <v>Very Good</v>
      </c>
    </row>
    <row r="4084" spans="1:4" x14ac:dyDescent="0.2">
      <c r="A4084" s="2">
        <v>70306702</v>
      </c>
      <c r="B4084" s="2">
        <v>3.84</v>
      </c>
      <c r="C4084" s="22">
        <f t="shared" si="466"/>
        <v>4</v>
      </c>
      <c r="D4084" t="str">
        <f t="shared" ref="D4084" si="516">IF(C4084=0,"Very Bad", IF(C4084=1,"Bad",IF(C4084=2,"Neutral", IF(C4084=3,"Good",IF(C4084=4,"Very Good",IF(C4084=5,"Excellent"))))))</f>
        <v>Very Good</v>
      </c>
    </row>
    <row r="4085" spans="1:4" x14ac:dyDescent="0.2">
      <c r="A4085" s="2">
        <v>80093829</v>
      </c>
      <c r="B4085" s="2">
        <v>2.68</v>
      </c>
      <c r="C4085" s="22">
        <f t="shared" si="466"/>
        <v>3</v>
      </c>
      <c r="D4085" t="str">
        <f t="shared" ref="D4085" si="517">IF(C4085=0,"Very Bad", IF(C4085=1,"Bad",IF(C4085=2,"Neutral", IF(C4085=3,"Good",IF(C4085=4,"Very Good",IF(C4085=5,"Excellent"))))))</f>
        <v>Good</v>
      </c>
    </row>
    <row r="4086" spans="1:4" x14ac:dyDescent="0.2">
      <c r="A4086" s="2">
        <v>80042371</v>
      </c>
      <c r="B4086" s="2">
        <v>3.06</v>
      </c>
      <c r="C4086" s="22">
        <f t="shared" si="466"/>
        <v>4</v>
      </c>
      <c r="D4086" t="str">
        <f t="shared" ref="D4086" si="518">IF(C4086=0,"Very Bad", IF(C4086=1,"Bad",IF(C4086=2,"Neutral", IF(C4086=3,"Good",IF(C4086=4,"Very Good",IF(C4086=5,"Excellent"))))))</f>
        <v>Very Good</v>
      </c>
    </row>
    <row r="4087" spans="1:4" x14ac:dyDescent="0.2">
      <c r="A4087" s="2">
        <v>81004748</v>
      </c>
      <c r="B4087" s="2">
        <v>4.2699999999999996</v>
      </c>
      <c r="C4087" s="22">
        <f t="shared" si="466"/>
        <v>5</v>
      </c>
      <c r="D4087" t="str">
        <f t="shared" ref="D4087" si="519">IF(C4087=0,"Very Bad", IF(C4087=1,"Bad",IF(C4087=2,"Neutral", IF(C4087=3,"Good",IF(C4087=4,"Very Good",IF(C4087=5,"Excellent"))))))</f>
        <v>Excellent</v>
      </c>
    </row>
    <row r="4088" spans="1:4" x14ac:dyDescent="0.2">
      <c r="A4088" s="2">
        <v>80174959</v>
      </c>
      <c r="B4088" s="2">
        <v>2.33</v>
      </c>
      <c r="C4088" s="22">
        <f t="shared" si="466"/>
        <v>3</v>
      </c>
      <c r="D4088" t="str">
        <f t="shared" ref="D4088" si="520">IF(C4088=0,"Very Bad", IF(C4088=1,"Bad",IF(C4088=2,"Neutral", IF(C4088=3,"Good",IF(C4088=4,"Very Good",IF(C4088=5,"Excellent"))))))</f>
        <v>Good</v>
      </c>
    </row>
    <row r="4089" spans="1:4" x14ac:dyDescent="0.2">
      <c r="A4089" s="2">
        <v>80225595</v>
      </c>
      <c r="B4089" s="2">
        <v>1.61</v>
      </c>
      <c r="C4089" s="22">
        <f t="shared" si="466"/>
        <v>2</v>
      </c>
      <c r="D4089" t="str">
        <f t="shared" ref="D4089" si="521">IF(C4089=0,"Very Bad", IF(C4089=1,"Bad",IF(C4089=2,"Neutral", IF(C4089=3,"Good",IF(C4089=4,"Very Good",IF(C4089=5,"Excellent"))))))</f>
        <v>Neutral</v>
      </c>
    </row>
    <row r="4090" spans="1:4" x14ac:dyDescent="0.2">
      <c r="A4090" s="2">
        <v>80065491</v>
      </c>
      <c r="B4090" s="2">
        <v>1.34</v>
      </c>
      <c r="C4090" s="22">
        <f t="shared" si="466"/>
        <v>2</v>
      </c>
      <c r="D4090" t="str">
        <f t="shared" ref="D4090" si="522">IF(C4090=0,"Very Bad", IF(C4090=1,"Bad",IF(C4090=2,"Neutral", IF(C4090=3,"Good",IF(C4090=4,"Very Good",IF(C4090=5,"Excellent"))))))</f>
        <v>Neutral</v>
      </c>
    </row>
    <row r="4091" spans="1:4" x14ac:dyDescent="0.2">
      <c r="A4091" s="2">
        <v>80149141</v>
      </c>
      <c r="B4091" s="2">
        <v>3.87</v>
      </c>
      <c r="C4091" s="22">
        <f t="shared" si="466"/>
        <v>4</v>
      </c>
      <c r="D4091" t="str">
        <f t="shared" ref="D4091" si="523">IF(C4091=0,"Very Bad", IF(C4091=1,"Bad",IF(C4091=2,"Neutral", IF(C4091=3,"Good",IF(C4091=4,"Very Good",IF(C4091=5,"Excellent"))))))</f>
        <v>Very Good</v>
      </c>
    </row>
    <row r="4092" spans="1:4" x14ac:dyDescent="0.2">
      <c r="A4092" s="2">
        <v>80160347</v>
      </c>
      <c r="B4092" s="2">
        <v>3.75</v>
      </c>
      <c r="C4092" s="22">
        <f t="shared" si="466"/>
        <v>4</v>
      </c>
      <c r="D4092" t="str">
        <f t="shared" ref="D4092" si="524">IF(C4092=0,"Very Bad", IF(C4092=1,"Bad",IF(C4092=2,"Neutral", IF(C4092=3,"Good",IF(C4092=4,"Very Good",IF(C4092=5,"Excellent"))))))</f>
        <v>Very Good</v>
      </c>
    </row>
    <row r="4093" spans="1:4" x14ac:dyDescent="0.2">
      <c r="A4093" s="2">
        <v>80098200</v>
      </c>
      <c r="B4093" s="2">
        <v>1.33</v>
      </c>
      <c r="C4093" s="22">
        <f t="shared" si="466"/>
        <v>2</v>
      </c>
      <c r="D4093" t="str">
        <f t="shared" ref="D4093" si="525">IF(C4093=0,"Very Bad", IF(C4093=1,"Bad",IF(C4093=2,"Neutral", IF(C4093=3,"Good",IF(C4093=4,"Very Good",IF(C4093=5,"Excellent"))))))</f>
        <v>Neutral</v>
      </c>
    </row>
    <row r="4094" spans="1:4" x14ac:dyDescent="0.2">
      <c r="A4094" s="2">
        <v>80091245</v>
      </c>
      <c r="B4094" s="2">
        <v>4.2699999999999996</v>
      </c>
      <c r="C4094" s="22">
        <f t="shared" si="466"/>
        <v>5</v>
      </c>
      <c r="D4094" t="str">
        <f t="shared" ref="D4094" si="526">IF(C4094=0,"Very Bad", IF(C4094=1,"Bad",IF(C4094=2,"Neutral", IF(C4094=3,"Good",IF(C4094=4,"Very Good",IF(C4094=5,"Excellent"))))))</f>
        <v>Excellent</v>
      </c>
    </row>
    <row r="4095" spans="1:4" x14ac:dyDescent="0.2">
      <c r="A4095" s="2">
        <v>80081410</v>
      </c>
      <c r="B4095" s="2">
        <v>3.46</v>
      </c>
      <c r="C4095" s="22">
        <f t="shared" si="466"/>
        <v>4</v>
      </c>
      <c r="D4095" t="str">
        <f t="shared" ref="D4095" si="527">IF(C4095=0,"Very Bad", IF(C4095=1,"Bad",IF(C4095=2,"Neutral", IF(C4095=3,"Good",IF(C4095=4,"Very Good",IF(C4095=5,"Excellent"))))))</f>
        <v>Very Good</v>
      </c>
    </row>
    <row r="4096" spans="1:4" x14ac:dyDescent="0.2">
      <c r="A4096" s="2">
        <v>70117322</v>
      </c>
      <c r="B4096" s="2">
        <v>2.36</v>
      </c>
      <c r="C4096" s="22">
        <f t="shared" si="466"/>
        <v>3</v>
      </c>
      <c r="D4096" t="str">
        <f t="shared" ref="D4096" si="528">IF(C4096=0,"Very Bad", IF(C4096=1,"Bad",IF(C4096=2,"Neutral", IF(C4096=3,"Good",IF(C4096=4,"Very Good",IF(C4096=5,"Excellent"))))))</f>
        <v>Good</v>
      </c>
    </row>
    <row r="4097" spans="1:4" x14ac:dyDescent="0.2">
      <c r="A4097" s="2">
        <v>81157385</v>
      </c>
      <c r="B4097" s="2">
        <v>4.71</v>
      </c>
      <c r="C4097" s="22">
        <f t="shared" si="466"/>
        <v>5</v>
      </c>
      <c r="D4097" t="str">
        <f t="shared" ref="D4097" si="529">IF(C4097=0,"Very Bad", IF(C4097=1,"Bad",IF(C4097=2,"Neutral", IF(C4097=3,"Good",IF(C4097=4,"Very Good",IF(C4097=5,"Excellent"))))))</f>
        <v>Excellent</v>
      </c>
    </row>
    <row r="4098" spans="1:4" x14ac:dyDescent="0.2">
      <c r="A4098" s="2">
        <v>81033201</v>
      </c>
      <c r="B4098" s="2">
        <v>1.1200000000000001</v>
      </c>
      <c r="C4098" s="22">
        <f t="shared" si="466"/>
        <v>2</v>
      </c>
      <c r="D4098" t="str">
        <f t="shared" ref="D4098" si="530">IF(C4098=0,"Very Bad", IF(C4098=1,"Bad",IF(C4098=2,"Neutral", IF(C4098=3,"Good",IF(C4098=4,"Very Good",IF(C4098=5,"Excellent"))))))</f>
        <v>Neutral</v>
      </c>
    </row>
    <row r="4099" spans="1:4" x14ac:dyDescent="0.2">
      <c r="A4099" s="2">
        <v>70253594</v>
      </c>
      <c r="B4099" s="2">
        <v>4.7</v>
      </c>
      <c r="C4099" s="22">
        <f t="shared" ref="C4099:C4162" si="531">ROUNDUP(B4099,0)</f>
        <v>5</v>
      </c>
      <c r="D4099" t="str">
        <f t="shared" ref="D4099" si="532">IF(C4099=0,"Very Bad", IF(C4099=1,"Bad",IF(C4099=2,"Neutral", IF(C4099=3,"Good",IF(C4099=4,"Very Good",IF(C4099=5,"Excellent"))))))</f>
        <v>Excellent</v>
      </c>
    </row>
    <row r="4100" spans="1:4" x14ac:dyDescent="0.2">
      <c r="A4100" s="2">
        <v>70266069</v>
      </c>
      <c r="B4100" s="2">
        <v>1.58</v>
      </c>
      <c r="C4100" s="22">
        <f t="shared" si="531"/>
        <v>2</v>
      </c>
      <c r="D4100" t="str">
        <f t="shared" ref="D4100" si="533">IF(C4100=0,"Very Bad", IF(C4100=1,"Bad",IF(C4100=2,"Neutral", IF(C4100=3,"Good",IF(C4100=4,"Very Good",IF(C4100=5,"Excellent"))))))</f>
        <v>Neutral</v>
      </c>
    </row>
    <row r="4101" spans="1:4" x14ac:dyDescent="0.2">
      <c r="A4101" s="2">
        <v>70035037</v>
      </c>
      <c r="B4101" s="2">
        <v>2.14</v>
      </c>
      <c r="C4101" s="22">
        <f t="shared" si="531"/>
        <v>3</v>
      </c>
      <c r="D4101" t="str">
        <f t="shared" ref="D4101" si="534">IF(C4101=0,"Very Bad", IF(C4101=1,"Bad",IF(C4101=2,"Neutral", IF(C4101=3,"Good",IF(C4101=4,"Very Good",IF(C4101=5,"Excellent"))))))</f>
        <v>Good</v>
      </c>
    </row>
    <row r="4102" spans="1:4" x14ac:dyDescent="0.2">
      <c r="A4102" s="2">
        <v>81016342</v>
      </c>
      <c r="B4102" s="2">
        <v>3.57</v>
      </c>
      <c r="C4102" s="22">
        <f t="shared" si="531"/>
        <v>4</v>
      </c>
      <c r="D4102" t="str">
        <f t="shared" ref="D4102" si="535">IF(C4102=0,"Very Bad", IF(C4102=1,"Bad",IF(C4102=2,"Neutral", IF(C4102=3,"Good",IF(C4102=4,"Very Good",IF(C4102=5,"Excellent"))))))</f>
        <v>Very Good</v>
      </c>
    </row>
    <row r="4103" spans="1:4" x14ac:dyDescent="0.2">
      <c r="A4103" s="2">
        <v>70152959</v>
      </c>
      <c r="B4103" s="2">
        <v>4.6500000000000004</v>
      </c>
      <c r="C4103" s="22">
        <f t="shared" si="531"/>
        <v>5</v>
      </c>
      <c r="D4103" t="str">
        <f t="shared" ref="D4103" si="536">IF(C4103=0,"Very Bad", IF(C4103=1,"Bad",IF(C4103=2,"Neutral", IF(C4103=3,"Good",IF(C4103=4,"Very Good",IF(C4103=5,"Excellent"))))))</f>
        <v>Excellent</v>
      </c>
    </row>
    <row r="4104" spans="1:4" x14ac:dyDescent="0.2">
      <c r="A4104" s="2">
        <v>70144331</v>
      </c>
      <c r="B4104" s="2">
        <v>4.43</v>
      </c>
      <c r="C4104" s="22">
        <f t="shared" si="531"/>
        <v>5</v>
      </c>
      <c r="D4104" t="str">
        <f t="shared" ref="D4104" si="537">IF(C4104=0,"Very Bad", IF(C4104=1,"Bad",IF(C4104=2,"Neutral", IF(C4104=3,"Good",IF(C4104=4,"Very Good",IF(C4104=5,"Excellent"))))))</f>
        <v>Excellent</v>
      </c>
    </row>
    <row r="4105" spans="1:4" x14ac:dyDescent="0.2">
      <c r="A4105" s="2">
        <v>80178974</v>
      </c>
      <c r="B4105" s="2">
        <v>3.19</v>
      </c>
      <c r="C4105" s="22">
        <f t="shared" si="531"/>
        <v>4</v>
      </c>
      <c r="D4105" t="str">
        <f t="shared" ref="D4105" si="538">IF(C4105=0,"Very Bad", IF(C4105=1,"Bad",IF(C4105=2,"Neutral", IF(C4105=3,"Good",IF(C4105=4,"Very Good",IF(C4105=5,"Excellent"))))))</f>
        <v>Very Good</v>
      </c>
    </row>
    <row r="4106" spans="1:4" x14ac:dyDescent="0.2">
      <c r="A4106" s="2">
        <v>80157086</v>
      </c>
      <c r="B4106" s="2">
        <v>2.4500000000000002</v>
      </c>
      <c r="C4106" s="22">
        <f t="shared" si="531"/>
        <v>3</v>
      </c>
      <c r="D4106" t="str">
        <f t="shared" ref="D4106" si="539">IF(C4106=0,"Very Bad", IF(C4106=1,"Bad",IF(C4106=2,"Neutral", IF(C4106=3,"Good",IF(C4106=4,"Very Good",IF(C4106=5,"Excellent"))))))</f>
        <v>Good</v>
      </c>
    </row>
    <row r="4107" spans="1:4" x14ac:dyDescent="0.2">
      <c r="A4107" s="2">
        <v>70089214</v>
      </c>
      <c r="B4107" s="2">
        <v>1.99</v>
      </c>
      <c r="C4107" s="22">
        <f t="shared" si="531"/>
        <v>2</v>
      </c>
      <c r="D4107" t="str">
        <f t="shared" ref="D4107" si="540">IF(C4107=0,"Very Bad", IF(C4107=1,"Bad",IF(C4107=2,"Neutral", IF(C4107=3,"Good",IF(C4107=4,"Very Good",IF(C4107=5,"Excellent"))))))</f>
        <v>Neutral</v>
      </c>
    </row>
    <row r="4108" spans="1:4" x14ac:dyDescent="0.2">
      <c r="A4108" s="2">
        <v>60020906</v>
      </c>
      <c r="B4108" s="2">
        <v>3.29</v>
      </c>
      <c r="C4108" s="22">
        <f t="shared" si="531"/>
        <v>4</v>
      </c>
      <c r="D4108" t="str">
        <f t="shared" ref="D4108" si="541">IF(C4108=0,"Very Bad", IF(C4108=1,"Bad",IF(C4108=2,"Neutral", IF(C4108=3,"Good",IF(C4108=4,"Very Good",IF(C4108=5,"Excellent"))))))</f>
        <v>Very Good</v>
      </c>
    </row>
    <row r="4109" spans="1:4" x14ac:dyDescent="0.2">
      <c r="A4109" s="2">
        <v>60002808</v>
      </c>
      <c r="B4109" s="2">
        <v>4.04</v>
      </c>
      <c r="C4109" s="22">
        <f t="shared" si="531"/>
        <v>5</v>
      </c>
      <c r="D4109" t="str">
        <f t="shared" ref="D4109" si="542">IF(C4109=0,"Very Bad", IF(C4109=1,"Bad",IF(C4109=2,"Neutral", IF(C4109=3,"Good",IF(C4109=4,"Very Good",IF(C4109=5,"Excellent"))))))</f>
        <v>Excellent</v>
      </c>
    </row>
    <row r="4110" spans="1:4" x14ac:dyDescent="0.2">
      <c r="A4110" s="2">
        <v>70129396</v>
      </c>
      <c r="B4110" s="2">
        <v>4.17</v>
      </c>
      <c r="C4110" s="22">
        <f t="shared" si="531"/>
        <v>5</v>
      </c>
      <c r="D4110" t="str">
        <f t="shared" ref="D4110" si="543">IF(C4110=0,"Very Bad", IF(C4110=1,"Bad",IF(C4110=2,"Neutral", IF(C4110=3,"Good",IF(C4110=4,"Very Good",IF(C4110=5,"Excellent"))))))</f>
        <v>Excellent</v>
      </c>
    </row>
    <row r="4111" spans="1:4" x14ac:dyDescent="0.2">
      <c r="A4111" s="2">
        <v>80156938</v>
      </c>
      <c r="B4111" s="2">
        <v>3.54</v>
      </c>
      <c r="C4111" s="22">
        <f t="shared" si="531"/>
        <v>4</v>
      </c>
      <c r="D4111" t="str">
        <f t="shared" ref="D4111" si="544">IF(C4111=0,"Very Bad", IF(C4111=1,"Bad",IF(C4111=2,"Neutral", IF(C4111=3,"Good",IF(C4111=4,"Very Good",IF(C4111=5,"Excellent"))))))</f>
        <v>Very Good</v>
      </c>
    </row>
    <row r="4112" spans="1:4" x14ac:dyDescent="0.2">
      <c r="A4112" s="2">
        <v>70087087</v>
      </c>
      <c r="B4112" s="2">
        <v>2.75</v>
      </c>
      <c r="C4112" s="22">
        <f t="shared" si="531"/>
        <v>3</v>
      </c>
      <c r="D4112" t="str">
        <f t="shared" ref="D4112" si="545">IF(C4112=0,"Very Bad", IF(C4112=1,"Bad",IF(C4112=2,"Neutral", IF(C4112=3,"Good",IF(C4112=4,"Very Good",IF(C4112=5,"Excellent"))))))</f>
        <v>Good</v>
      </c>
    </row>
    <row r="4113" spans="1:4" x14ac:dyDescent="0.2">
      <c r="A4113" s="2">
        <v>80156405</v>
      </c>
      <c r="B4113" s="2">
        <v>1.18</v>
      </c>
      <c r="C4113" s="22">
        <f t="shared" si="531"/>
        <v>2</v>
      </c>
      <c r="D4113" t="str">
        <f t="shared" ref="D4113" si="546">IF(C4113=0,"Very Bad", IF(C4113=1,"Bad",IF(C4113=2,"Neutral", IF(C4113=3,"Good",IF(C4113=4,"Very Good",IF(C4113=5,"Excellent"))))))</f>
        <v>Neutral</v>
      </c>
    </row>
    <row r="4114" spans="1:4" x14ac:dyDescent="0.2">
      <c r="A4114" s="2">
        <v>80103392</v>
      </c>
      <c r="B4114" s="2">
        <v>4.9000000000000004</v>
      </c>
      <c r="C4114" s="22">
        <f t="shared" si="531"/>
        <v>5</v>
      </c>
      <c r="D4114" t="str">
        <f t="shared" ref="D4114" si="547">IF(C4114=0,"Very Bad", IF(C4114=1,"Bad",IF(C4114=2,"Neutral", IF(C4114=3,"Good",IF(C4114=4,"Very Good",IF(C4114=5,"Excellent"))))))</f>
        <v>Excellent</v>
      </c>
    </row>
    <row r="4115" spans="1:4" x14ac:dyDescent="0.2">
      <c r="A4115" s="2">
        <v>80158044</v>
      </c>
      <c r="B4115" s="2">
        <v>1.26</v>
      </c>
      <c r="C4115" s="22">
        <f t="shared" si="531"/>
        <v>2</v>
      </c>
      <c r="D4115" t="str">
        <f t="shared" ref="D4115" si="548">IF(C4115=0,"Very Bad", IF(C4115=1,"Bad",IF(C4115=2,"Neutral", IF(C4115=3,"Good",IF(C4115=4,"Very Good",IF(C4115=5,"Excellent"))))))</f>
        <v>Neutral</v>
      </c>
    </row>
    <row r="4116" spans="1:4" x14ac:dyDescent="0.2">
      <c r="A4116" s="2">
        <v>80098288</v>
      </c>
      <c r="B4116" s="2">
        <v>1.1000000000000001</v>
      </c>
      <c r="C4116" s="22">
        <f t="shared" si="531"/>
        <v>2</v>
      </c>
      <c r="D4116" t="str">
        <f t="shared" ref="D4116" si="549">IF(C4116=0,"Very Bad", IF(C4116=1,"Bad",IF(C4116=2,"Neutral", IF(C4116=3,"Good",IF(C4116=4,"Very Good",IF(C4116=5,"Excellent"))))))</f>
        <v>Neutral</v>
      </c>
    </row>
    <row r="4117" spans="1:4" x14ac:dyDescent="0.2">
      <c r="A4117" s="2">
        <v>80109535</v>
      </c>
      <c r="B4117" s="2">
        <v>1.88</v>
      </c>
      <c r="C4117" s="22">
        <f t="shared" si="531"/>
        <v>2</v>
      </c>
      <c r="D4117" t="str">
        <f t="shared" ref="D4117" si="550">IF(C4117=0,"Very Bad", IF(C4117=1,"Bad",IF(C4117=2,"Neutral", IF(C4117=3,"Good",IF(C4117=4,"Very Good",IF(C4117=5,"Excellent"))))))</f>
        <v>Neutral</v>
      </c>
    </row>
    <row r="4118" spans="1:4" x14ac:dyDescent="0.2">
      <c r="A4118" s="2">
        <v>70103762</v>
      </c>
      <c r="B4118" s="2">
        <v>2.86</v>
      </c>
      <c r="C4118" s="22">
        <f t="shared" si="531"/>
        <v>3</v>
      </c>
      <c r="D4118" t="str">
        <f t="shared" ref="D4118" si="551">IF(C4118=0,"Very Bad", IF(C4118=1,"Bad",IF(C4118=2,"Neutral", IF(C4118=3,"Good",IF(C4118=4,"Very Good",IF(C4118=5,"Excellent"))))))</f>
        <v>Good</v>
      </c>
    </row>
    <row r="4119" spans="1:4" x14ac:dyDescent="0.2">
      <c r="A4119" s="2">
        <v>80223271</v>
      </c>
      <c r="B4119" s="2">
        <v>3.38</v>
      </c>
      <c r="C4119" s="22">
        <f t="shared" si="531"/>
        <v>4</v>
      </c>
      <c r="D4119" t="str">
        <f t="shared" ref="D4119" si="552">IF(C4119=0,"Very Bad", IF(C4119=1,"Bad",IF(C4119=2,"Neutral", IF(C4119=3,"Good",IF(C4119=4,"Very Good",IF(C4119=5,"Excellent"))))))</f>
        <v>Very Good</v>
      </c>
    </row>
    <row r="4120" spans="1:4" x14ac:dyDescent="0.2">
      <c r="A4120" s="2">
        <v>81016408</v>
      </c>
      <c r="B4120" s="2">
        <v>2.59</v>
      </c>
      <c r="C4120" s="22">
        <f t="shared" si="531"/>
        <v>3</v>
      </c>
      <c r="D4120" t="str">
        <f t="shared" ref="D4120" si="553">IF(C4120=0,"Very Bad", IF(C4120=1,"Bad",IF(C4120=2,"Neutral", IF(C4120=3,"Good",IF(C4120=4,"Very Good",IF(C4120=5,"Excellent"))))))</f>
        <v>Good</v>
      </c>
    </row>
    <row r="4121" spans="1:4" x14ac:dyDescent="0.2">
      <c r="A4121" s="2">
        <v>80189522</v>
      </c>
      <c r="B4121" s="2">
        <v>1.35</v>
      </c>
      <c r="C4121" s="22">
        <f t="shared" si="531"/>
        <v>2</v>
      </c>
      <c r="D4121" t="str">
        <f t="shared" ref="D4121" si="554">IF(C4121=0,"Very Bad", IF(C4121=1,"Bad",IF(C4121=2,"Neutral", IF(C4121=3,"Good",IF(C4121=4,"Very Good",IF(C4121=5,"Excellent"))))))</f>
        <v>Neutral</v>
      </c>
    </row>
    <row r="4122" spans="1:4" x14ac:dyDescent="0.2">
      <c r="A4122" s="2">
        <v>80201490</v>
      </c>
      <c r="B4122" s="2">
        <v>2.88</v>
      </c>
      <c r="C4122" s="22">
        <f t="shared" si="531"/>
        <v>3</v>
      </c>
      <c r="D4122" t="str">
        <f t="shared" ref="D4122" si="555">IF(C4122=0,"Very Bad", IF(C4122=1,"Bad",IF(C4122=2,"Neutral", IF(C4122=3,"Good",IF(C4122=4,"Very Good",IF(C4122=5,"Excellent"))))))</f>
        <v>Good</v>
      </c>
    </row>
    <row r="4123" spans="1:4" x14ac:dyDescent="0.2">
      <c r="A4123" s="2">
        <v>81001412</v>
      </c>
      <c r="B4123" s="2">
        <v>4.71</v>
      </c>
      <c r="C4123" s="22">
        <f t="shared" si="531"/>
        <v>5</v>
      </c>
      <c r="D4123" t="str">
        <f t="shared" ref="D4123" si="556">IF(C4123=0,"Very Bad", IF(C4123=1,"Bad",IF(C4123=2,"Neutral", IF(C4123=3,"Good",IF(C4123=4,"Very Good",IF(C4123=5,"Excellent"))))))</f>
        <v>Excellent</v>
      </c>
    </row>
    <row r="4124" spans="1:4" x14ac:dyDescent="0.2">
      <c r="A4124" s="2">
        <v>80993105</v>
      </c>
      <c r="B4124" s="2">
        <v>3.55</v>
      </c>
      <c r="C4124" s="22">
        <f t="shared" si="531"/>
        <v>4</v>
      </c>
      <c r="D4124" t="str">
        <f t="shared" ref="D4124" si="557">IF(C4124=0,"Very Bad", IF(C4124=1,"Bad",IF(C4124=2,"Neutral", IF(C4124=3,"Good",IF(C4124=4,"Very Good",IF(C4124=5,"Excellent"))))))</f>
        <v>Very Good</v>
      </c>
    </row>
    <row r="4125" spans="1:4" x14ac:dyDescent="0.2">
      <c r="A4125" s="2">
        <v>80195198</v>
      </c>
      <c r="B4125" s="2">
        <v>3.7</v>
      </c>
      <c r="C4125" s="22">
        <f t="shared" si="531"/>
        <v>4</v>
      </c>
      <c r="D4125" t="str">
        <f t="shared" ref="D4125" si="558">IF(C4125=0,"Very Bad", IF(C4125=1,"Bad",IF(C4125=2,"Neutral", IF(C4125=3,"Good",IF(C4125=4,"Very Good",IF(C4125=5,"Excellent"))))))</f>
        <v>Very Good</v>
      </c>
    </row>
    <row r="4126" spans="1:4" x14ac:dyDescent="0.2">
      <c r="A4126" s="2">
        <v>80191044</v>
      </c>
      <c r="B4126" s="2">
        <v>2.04</v>
      </c>
      <c r="C4126" s="22">
        <f t="shared" si="531"/>
        <v>3</v>
      </c>
      <c r="D4126" t="str">
        <f t="shared" ref="D4126" si="559">IF(C4126=0,"Very Bad", IF(C4126=1,"Bad",IF(C4126=2,"Neutral", IF(C4126=3,"Good",IF(C4126=4,"Very Good",IF(C4126=5,"Excellent"))))))</f>
        <v>Good</v>
      </c>
    </row>
    <row r="4127" spans="1:4" x14ac:dyDescent="0.2">
      <c r="A4127" s="2">
        <v>80999067</v>
      </c>
      <c r="B4127" s="2">
        <v>1.4</v>
      </c>
      <c r="C4127" s="22">
        <f t="shared" si="531"/>
        <v>2</v>
      </c>
      <c r="D4127" t="str">
        <f t="shared" ref="D4127" si="560">IF(C4127=0,"Very Bad", IF(C4127=1,"Bad",IF(C4127=2,"Neutral", IF(C4127=3,"Good",IF(C4127=4,"Very Good",IF(C4127=5,"Excellent"))))))</f>
        <v>Neutral</v>
      </c>
    </row>
    <row r="4128" spans="1:4" x14ac:dyDescent="0.2">
      <c r="A4128" s="2">
        <v>81003741</v>
      </c>
      <c r="B4128" s="2">
        <v>3.13</v>
      </c>
      <c r="C4128" s="22">
        <f t="shared" si="531"/>
        <v>4</v>
      </c>
      <c r="D4128" t="str">
        <f t="shared" ref="D4128" si="561">IF(C4128=0,"Very Bad", IF(C4128=1,"Bad",IF(C4128=2,"Neutral", IF(C4128=3,"Good",IF(C4128=4,"Very Good",IF(C4128=5,"Excellent"))))))</f>
        <v>Very Good</v>
      </c>
    </row>
    <row r="4129" spans="1:4" x14ac:dyDescent="0.2">
      <c r="A4129" s="2">
        <v>70063484</v>
      </c>
      <c r="B4129" s="2">
        <v>2.31</v>
      </c>
      <c r="C4129" s="22">
        <f t="shared" si="531"/>
        <v>3</v>
      </c>
      <c r="D4129" t="str">
        <f t="shared" ref="D4129" si="562">IF(C4129=0,"Very Bad", IF(C4129=1,"Bad",IF(C4129=2,"Neutral", IF(C4129=3,"Good",IF(C4129=4,"Very Good",IF(C4129=5,"Excellent"))))))</f>
        <v>Good</v>
      </c>
    </row>
    <row r="4130" spans="1:4" x14ac:dyDescent="0.2">
      <c r="A4130" s="2">
        <v>81087498</v>
      </c>
      <c r="B4130" s="2">
        <v>4.03</v>
      </c>
      <c r="C4130" s="22">
        <f t="shared" si="531"/>
        <v>5</v>
      </c>
      <c r="D4130" t="str">
        <f t="shared" ref="D4130" si="563">IF(C4130=0,"Very Bad", IF(C4130=1,"Bad",IF(C4130=2,"Neutral", IF(C4130=3,"Good",IF(C4130=4,"Very Good",IF(C4130=5,"Excellent"))))))</f>
        <v>Excellent</v>
      </c>
    </row>
    <row r="4131" spans="1:4" x14ac:dyDescent="0.2">
      <c r="A4131" s="2">
        <v>81172740</v>
      </c>
      <c r="B4131" s="2">
        <v>3.49</v>
      </c>
      <c r="C4131" s="22">
        <f t="shared" si="531"/>
        <v>4</v>
      </c>
      <c r="D4131" t="str">
        <f t="shared" ref="D4131" si="564">IF(C4131=0,"Very Bad", IF(C4131=1,"Bad",IF(C4131=2,"Neutral", IF(C4131=3,"Good",IF(C4131=4,"Very Good",IF(C4131=5,"Excellent"))))))</f>
        <v>Very Good</v>
      </c>
    </row>
    <row r="4132" spans="1:4" x14ac:dyDescent="0.2">
      <c r="A4132" s="2">
        <v>81172756</v>
      </c>
      <c r="B4132" s="2">
        <v>4.93</v>
      </c>
      <c r="C4132" s="22">
        <f t="shared" si="531"/>
        <v>5</v>
      </c>
      <c r="D4132" t="str">
        <f t="shared" ref="D4132" si="565">IF(C4132=0,"Very Bad", IF(C4132=1,"Bad",IF(C4132=2,"Neutral", IF(C4132=3,"Good",IF(C4132=4,"Very Good",IF(C4132=5,"Excellent"))))))</f>
        <v>Excellent</v>
      </c>
    </row>
    <row r="4133" spans="1:4" x14ac:dyDescent="0.2">
      <c r="A4133" s="2">
        <v>81075536</v>
      </c>
      <c r="B4133" s="2">
        <v>2.4900000000000002</v>
      </c>
      <c r="C4133" s="22">
        <f t="shared" si="531"/>
        <v>3</v>
      </c>
      <c r="D4133" t="str">
        <f t="shared" ref="D4133" si="566">IF(C4133=0,"Very Bad", IF(C4133=1,"Bad",IF(C4133=2,"Neutral", IF(C4133=3,"Good",IF(C4133=4,"Very Good",IF(C4133=5,"Excellent"))))))</f>
        <v>Good</v>
      </c>
    </row>
    <row r="4134" spans="1:4" x14ac:dyDescent="0.2">
      <c r="A4134" s="2">
        <v>80223779</v>
      </c>
      <c r="B4134" s="2">
        <v>4.3600000000000003</v>
      </c>
      <c r="C4134" s="22">
        <f t="shared" si="531"/>
        <v>5</v>
      </c>
      <c r="D4134" t="str">
        <f t="shared" ref="D4134" si="567">IF(C4134=0,"Very Bad", IF(C4134=1,"Bad",IF(C4134=2,"Neutral", IF(C4134=3,"Good",IF(C4134=4,"Very Good",IF(C4134=5,"Excellent"))))))</f>
        <v>Excellent</v>
      </c>
    </row>
    <row r="4135" spans="1:4" x14ac:dyDescent="0.2">
      <c r="A4135" s="2">
        <v>81068687</v>
      </c>
      <c r="B4135" s="2">
        <v>1.3</v>
      </c>
      <c r="C4135" s="22">
        <f t="shared" si="531"/>
        <v>2</v>
      </c>
      <c r="D4135" t="str">
        <f t="shared" ref="D4135" si="568">IF(C4135=0,"Very Bad", IF(C4135=1,"Bad",IF(C4135=2,"Neutral", IF(C4135=3,"Good",IF(C4135=4,"Very Good",IF(C4135=5,"Excellent"))))))</f>
        <v>Neutral</v>
      </c>
    </row>
    <row r="4136" spans="1:4" x14ac:dyDescent="0.2">
      <c r="A4136" s="2">
        <v>81172758</v>
      </c>
      <c r="B4136" s="2">
        <v>1.9</v>
      </c>
      <c r="C4136" s="22">
        <f t="shared" si="531"/>
        <v>2</v>
      </c>
      <c r="D4136" t="str">
        <f t="shared" ref="D4136" si="569">IF(C4136=0,"Very Bad", IF(C4136=1,"Bad",IF(C4136=2,"Neutral", IF(C4136=3,"Good",IF(C4136=4,"Very Good",IF(C4136=5,"Excellent"))))))</f>
        <v>Neutral</v>
      </c>
    </row>
    <row r="4137" spans="1:4" x14ac:dyDescent="0.2">
      <c r="A4137" s="2">
        <v>81146370</v>
      </c>
      <c r="B4137" s="2">
        <v>2.2200000000000002</v>
      </c>
      <c r="C4137" s="22">
        <f t="shared" si="531"/>
        <v>3</v>
      </c>
      <c r="D4137" t="str">
        <f t="shared" ref="D4137" si="570">IF(C4137=0,"Very Bad", IF(C4137=1,"Bad",IF(C4137=2,"Neutral", IF(C4137=3,"Good",IF(C4137=4,"Very Good",IF(C4137=5,"Excellent"))))))</f>
        <v>Good</v>
      </c>
    </row>
    <row r="4138" spans="1:4" x14ac:dyDescent="0.2">
      <c r="A4138" s="2">
        <v>80228274</v>
      </c>
      <c r="B4138" s="2">
        <v>3.7</v>
      </c>
      <c r="C4138" s="22">
        <f t="shared" si="531"/>
        <v>4</v>
      </c>
      <c r="D4138" t="str">
        <f t="shared" ref="D4138" si="571">IF(C4138=0,"Very Bad", IF(C4138=1,"Bad",IF(C4138=2,"Neutral", IF(C4138=3,"Good",IF(C4138=4,"Very Good",IF(C4138=5,"Excellent"))))))</f>
        <v>Very Good</v>
      </c>
    </row>
    <row r="4139" spans="1:4" x14ac:dyDescent="0.2">
      <c r="A4139" s="2">
        <v>80213588</v>
      </c>
      <c r="B4139" s="2">
        <v>1.57</v>
      </c>
      <c r="C4139" s="22">
        <f t="shared" si="531"/>
        <v>2</v>
      </c>
      <c r="D4139" t="str">
        <f t="shared" ref="D4139" si="572">IF(C4139=0,"Very Bad", IF(C4139=1,"Bad",IF(C4139=2,"Neutral", IF(C4139=3,"Good",IF(C4139=4,"Very Good",IF(C4139=5,"Excellent"))))))</f>
        <v>Neutral</v>
      </c>
    </row>
    <row r="4140" spans="1:4" x14ac:dyDescent="0.2">
      <c r="A4140" s="2">
        <v>70120340</v>
      </c>
      <c r="B4140" s="2">
        <v>2.2999999999999998</v>
      </c>
      <c r="C4140" s="22">
        <f t="shared" si="531"/>
        <v>3</v>
      </c>
      <c r="D4140" t="str">
        <f t="shared" ref="D4140" si="573">IF(C4140=0,"Very Bad", IF(C4140=1,"Bad",IF(C4140=2,"Neutral", IF(C4140=3,"Good",IF(C4140=4,"Very Good",IF(C4140=5,"Excellent"))))))</f>
        <v>Good</v>
      </c>
    </row>
    <row r="4141" spans="1:4" x14ac:dyDescent="0.2">
      <c r="A4141" s="2">
        <v>80987516</v>
      </c>
      <c r="B4141" s="2">
        <v>2.21</v>
      </c>
      <c r="C4141" s="22">
        <f t="shared" si="531"/>
        <v>3</v>
      </c>
      <c r="D4141" t="str">
        <f t="shared" ref="D4141" si="574">IF(C4141=0,"Very Bad", IF(C4141=1,"Bad",IF(C4141=2,"Neutral", IF(C4141=3,"Good",IF(C4141=4,"Very Good",IF(C4141=5,"Excellent"))))))</f>
        <v>Good</v>
      </c>
    </row>
    <row r="4142" spans="1:4" x14ac:dyDescent="0.2">
      <c r="A4142" s="2">
        <v>81019391</v>
      </c>
      <c r="B4142" s="2">
        <v>4.13</v>
      </c>
      <c r="C4142" s="22">
        <f t="shared" si="531"/>
        <v>5</v>
      </c>
      <c r="D4142" t="str">
        <f t="shared" ref="D4142" si="575">IF(C4142=0,"Very Bad", IF(C4142=1,"Bad",IF(C4142=2,"Neutral", IF(C4142=3,"Good",IF(C4142=4,"Very Good",IF(C4142=5,"Excellent"))))))</f>
        <v>Excellent</v>
      </c>
    </row>
    <row r="4143" spans="1:4" x14ac:dyDescent="0.2">
      <c r="A4143" s="2">
        <v>80240027</v>
      </c>
      <c r="B4143" s="2">
        <v>4.84</v>
      </c>
      <c r="C4143" s="22">
        <f t="shared" si="531"/>
        <v>5</v>
      </c>
      <c r="D4143" t="str">
        <f t="shared" ref="D4143" si="576">IF(C4143=0,"Very Bad", IF(C4143=1,"Bad",IF(C4143=2,"Neutral", IF(C4143=3,"Good",IF(C4143=4,"Very Good",IF(C4143=5,"Excellent"))))))</f>
        <v>Excellent</v>
      </c>
    </row>
    <row r="4144" spans="1:4" x14ac:dyDescent="0.2">
      <c r="A4144" s="2">
        <v>80126997</v>
      </c>
      <c r="B4144" s="2">
        <v>3.71</v>
      </c>
      <c r="C4144" s="22">
        <f t="shared" si="531"/>
        <v>4</v>
      </c>
      <c r="D4144" t="str">
        <f t="shared" ref="D4144" si="577">IF(C4144=0,"Very Bad", IF(C4144=1,"Bad",IF(C4144=2,"Neutral", IF(C4144=3,"Good",IF(C4144=4,"Very Good",IF(C4144=5,"Excellent"))))))</f>
        <v>Very Good</v>
      </c>
    </row>
    <row r="4145" spans="1:4" x14ac:dyDescent="0.2">
      <c r="A4145" s="2">
        <v>81172868</v>
      </c>
      <c r="B4145" s="2">
        <v>4.22</v>
      </c>
      <c r="C4145" s="22">
        <f t="shared" si="531"/>
        <v>5</v>
      </c>
      <c r="D4145" t="str">
        <f t="shared" ref="D4145" si="578">IF(C4145=0,"Very Bad", IF(C4145=1,"Bad",IF(C4145=2,"Neutral", IF(C4145=3,"Good",IF(C4145=4,"Very Good",IF(C4145=5,"Excellent"))))))</f>
        <v>Excellent</v>
      </c>
    </row>
    <row r="4146" spans="1:4" x14ac:dyDescent="0.2">
      <c r="A4146" s="2">
        <v>80177346</v>
      </c>
      <c r="B4146" s="2">
        <v>3.49</v>
      </c>
      <c r="C4146" s="22">
        <f t="shared" si="531"/>
        <v>4</v>
      </c>
      <c r="D4146" t="str">
        <f t="shared" ref="D4146" si="579">IF(C4146=0,"Very Bad", IF(C4146=1,"Bad",IF(C4146=2,"Neutral", IF(C4146=3,"Good",IF(C4146=4,"Very Good",IF(C4146=5,"Excellent"))))))</f>
        <v>Very Good</v>
      </c>
    </row>
    <row r="4147" spans="1:4" x14ac:dyDescent="0.2">
      <c r="A4147" s="2">
        <v>81002594</v>
      </c>
      <c r="B4147" s="2">
        <v>1.2</v>
      </c>
      <c r="C4147" s="22">
        <f t="shared" si="531"/>
        <v>2</v>
      </c>
      <c r="D4147" t="str">
        <f t="shared" ref="D4147" si="580">IF(C4147=0,"Very Bad", IF(C4147=1,"Bad",IF(C4147=2,"Neutral", IF(C4147=3,"Good",IF(C4147=4,"Very Good",IF(C4147=5,"Excellent"))))))</f>
        <v>Neutral</v>
      </c>
    </row>
    <row r="4148" spans="1:4" x14ac:dyDescent="0.2">
      <c r="A4148" s="2">
        <v>80185876</v>
      </c>
      <c r="B4148" s="2">
        <v>3.96</v>
      </c>
      <c r="C4148" s="22">
        <f t="shared" si="531"/>
        <v>4</v>
      </c>
      <c r="D4148" t="str">
        <f t="shared" ref="D4148" si="581">IF(C4148=0,"Very Bad", IF(C4148=1,"Bad",IF(C4148=2,"Neutral", IF(C4148=3,"Good",IF(C4148=4,"Very Good",IF(C4148=5,"Excellent"))))))</f>
        <v>Very Good</v>
      </c>
    </row>
    <row r="4149" spans="1:4" x14ac:dyDescent="0.2">
      <c r="A4149" s="2">
        <v>80117746</v>
      </c>
      <c r="B4149" s="2">
        <v>4.01</v>
      </c>
      <c r="C4149" s="22">
        <f t="shared" si="531"/>
        <v>5</v>
      </c>
      <c r="D4149" t="str">
        <f t="shared" ref="D4149" si="582">IF(C4149=0,"Very Bad", IF(C4149=1,"Bad",IF(C4149=2,"Neutral", IF(C4149=3,"Good",IF(C4149=4,"Very Good",IF(C4149=5,"Excellent"))))))</f>
        <v>Excellent</v>
      </c>
    </row>
    <row r="4150" spans="1:4" x14ac:dyDescent="0.2">
      <c r="A4150" s="2">
        <v>80142615</v>
      </c>
      <c r="B4150" s="2">
        <v>3.69</v>
      </c>
      <c r="C4150" s="22">
        <f t="shared" si="531"/>
        <v>4</v>
      </c>
      <c r="D4150" t="str">
        <f t="shared" ref="D4150" si="583">IF(C4150=0,"Very Bad", IF(C4150=1,"Bad",IF(C4150=2,"Neutral", IF(C4150=3,"Good",IF(C4150=4,"Very Good",IF(C4150=5,"Excellent"))))))</f>
        <v>Very Good</v>
      </c>
    </row>
    <row r="4151" spans="1:4" x14ac:dyDescent="0.2">
      <c r="A4151" s="2">
        <v>80115673</v>
      </c>
      <c r="B4151" s="2">
        <v>2.16</v>
      </c>
      <c r="C4151" s="22">
        <f t="shared" si="531"/>
        <v>3</v>
      </c>
      <c r="D4151" t="str">
        <f t="shared" ref="D4151" si="584">IF(C4151=0,"Very Bad", IF(C4151=1,"Bad",IF(C4151=2,"Neutral", IF(C4151=3,"Good",IF(C4151=4,"Very Good",IF(C4151=5,"Excellent"))))))</f>
        <v>Good</v>
      </c>
    </row>
    <row r="4152" spans="1:4" x14ac:dyDescent="0.2">
      <c r="A4152" s="2">
        <v>80105691</v>
      </c>
      <c r="B4152" s="2">
        <v>4.03</v>
      </c>
      <c r="C4152" s="22">
        <f t="shared" si="531"/>
        <v>5</v>
      </c>
      <c r="D4152" t="str">
        <f t="shared" ref="D4152" si="585">IF(C4152=0,"Very Bad", IF(C4152=1,"Bad",IF(C4152=2,"Neutral", IF(C4152=3,"Good",IF(C4152=4,"Very Good",IF(C4152=5,"Excellent"))))))</f>
        <v>Excellent</v>
      </c>
    </row>
    <row r="4153" spans="1:4" x14ac:dyDescent="0.2">
      <c r="A4153" s="2">
        <v>81029841</v>
      </c>
      <c r="B4153" s="2">
        <v>3.93</v>
      </c>
      <c r="C4153" s="22">
        <f t="shared" si="531"/>
        <v>4</v>
      </c>
      <c r="D4153" t="str">
        <f t="shared" ref="D4153" si="586">IF(C4153=0,"Very Bad", IF(C4153=1,"Bad",IF(C4153=2,"Neutral", IF(C4153=3,"Good",IF(C4153=4,"Very Good",IF(C4153=5,"Excellent"))))))</f>
        <v>Very Good</v>
      </c>
    </row>
    <row r="4154" spans="1:4" x14ac:dyDescent="0.2">
      <c r="A4154" s="2">
        <v>81083590</v>
      </c>
      <c r="B4154" s="2">
        <v>1.82</v>
      </c>
      <c r="C4154" s="22">
        <f t="shared" si="531"/>
        <v>2</v>
      </c>
      <c r="D4154" t="str">
        <f t="shared" ref="D4154" si="587">IF(C4154=0,"Very Bad", IF(C4154=1,"Bad",IF(C4154=2,"Neutral", IF(C4154=3,"Good",IF(C4154=4,"Very Good",IF(C4154=5,"Excellent"))))))</f>
        <v>Neutral</v>
      </c>
    </row>
    <row r="4155" spans="1:4" x14ac:dyDescent="0.2">
      <c r="A4155" s="2">
        <v>81212801</v>
      </c>
      <c r="B4155" s="2">
        <v>4.5</v>
      </c>
      <c r="C4155" s="22">
        <f t="shared" si="531"/>
        <v>5</v>
      </c>
      <c r="D4155" t="str">
        <f t="shared" ref="D4155" si="588">IF(C4155=0,"Very Bad", IF(C4155=1,"Bad",IF(C4155=2,"Neutral", IF(C4155=3,"Good",IF(C4155=4,"Very Good",IF(C4155=5,"Excellent"))))))</f>
        <v>Excellent</v>
      </c>
    </row>
    <row r="4156" spans="1:4" x14ac:dyDescent="0.2">
      <c r="A4156" s="2">
        <v>80236118</v>
      </c>
      <c r="B4156" s="2">
        <v>3.73</v>
      </c>
      <c r="C4156" s="22">
        <f t="shared" si="531"/>
        <v>4</v>
      </c>
      <c r="D4156" t="str">
        <f t="shared" ref="D4156" si="589">IF(C4156=0,"Very Bad", IF(C4156=1,"Bad",IF(C4156=2,"Neutral", IF(C4156=3,"Good",IF(C4156=4,"Very Good",IF(C4156=5,"Excellent"))))))</f>
        <v>Very Good</v>
      </c>
    </row>
    <row r="4157" spans="1:4" x14ac:dyDescent="0.2">
      <c r="A4157" s="2">
        <v>80244190</v>
      </c>
      <c r="B4157" s="2">
        <v>2.06</v>
      </c>
      <c r="C4157" s="22">
        <f t="shared" si="531"/>
        <v>3</v>
      </c>
      <c r="D4157" t="str">
        <f t="shared" ref="D4157" si="590">IF(C4157=0,"Very Bad", IF(C4157=1,"Bad",IF(C4157=2,"Neutral", IF(C4157=3,"Good",IF(C4157=4,"Very Good",IF(C4157=5,"Excellent"))))))</f>
        <v>Good</v>
      </c>
    </row>
    <row r="4158" spans="1:4" x14ac:dyDescent="0.2">
      <c r="A4158" s="2">
        <v>80211229</v>
      </c>
      <c r="B4158" s="2">
        <v>3.89</v>
      </c>
      <c r="C4158" s="22">
        <f t="shared" si="531"/>
        <v>4</v>
      </c>
      <c r="D4158" t="str">
        <f t="shared" ref="D4158" si="591">IF(C4158=0,"Very Bad", IF(C4158=1,"Bad",IF(C4158=2,"Neutral", IF(C4158=3,"Good",IF(C4158=4,"Very Good",IF(C4158=5,"Excellent"))))))</f>
        <v>Very Good</v>
      </c>
    </row>
    <row r="4159" spans="1:4" x14ac:dyDescent="0.2">
      <c r="A4159" s="2">
        <v>80204730</v>
      </c>
      <c r="B4159" s="2">
        <v>4.57</v>
      </c>
      <c r="C4159" s="22">
        <f t="shared" si="531"/>
        <v>5</v>
      </c>
      <c r="D4159" t="str">
        <f t="shared" ref="D4159" si="592">IF(C4159=0,"Very Bad", IF(C4159=1,"Bad",IF(C4159=2,"Neutral", IF(C4159=3,"Good",IF(C4159=4,"Very Good",IF(C4159=5,"Excellent"))))))</f>
        <v>Excellent</v>
      </c>
    </row>
    <row r="4160" spans="1:4" x14ac:dyDescent="0.2">
      <c r="A4160" s="2">
        <v>80187435</v>
      </c>
      <c r="B4160" s="2">
        <v>1.17</v>
      </c>
      <c r="C4160" s="22">
        <f t="shared" si="531"/>
        <v>2</v>
      </c>
      <c r="D4160" t="str">
        <f t="shared" ref="D4160" si="593">IF(C4160=0,"Very Bad", IF(C4160=1,"Bad",IF(C4160=2,"Neutral", IF(C4160=3,"Good",IF(C4160=4,"Very Good",IF(C4160=5,"Excellent"))))))</f>
        <v>Neutral</v>
      </c>
    </row>
    <row r="4161" spans="1:4" x14ac:dyDescent="0.2">
      <c r="A4161" s="2">
        <v>80104103</v>
      </c>
      <c r="B4161" s="2">
        <v>4.04</v>
      </c>
      <c r="C4161" s="22">
        <f t="shared" si="531"/>
        <v>5</v>
      </c>
      <c r="D4161" t="str">
        <f t="shared" ref="D4161" si="594">IF(C4161=0,"Very Bad", IF(C4161=1,"Bad",IF(C4161=2,"Neutral", IF(C4161=3,"Good",IF(C4161=4,"Very Good",IF(C4161=5,"Excellent"))))))</f>
        <v>Excellent</v>
      </c>
    </row>
    <row r="4162" spans="1:4" x14ac:dyDescent="0.2">
      <c r="A4162" s="2">
        <v>80004478</v>
      </c>
      <c r="B4162" s="2">
        <v>2.98</v>
      </c>
      <c r="C4162" s="22">
        <f t="shared" si="531"/>
        <v>3</v>
      </c>
      <c r="D4162" t="str">
        <f t="shared" ref="D4162" si="595">IF(C4162=0,"Very Bad", IF(C4162=1,"Bad",IF(C4162=2,"Neutral", IF(C4162=3,"Good",IF(C4162=4,"Very Good",IF(C4162=5,"Excellent"))))))</f>
        <v>Good</v>
      </c>
    </row>
    <row r="4163" spans="1:4" x14ac:dyDescent="0.2">
      <c r="A4163" s="2">
        <v>81188871</v>
      </c>
      <c r="B4163" s="2">
        <v>3.99</v>
      </c>
      <c r="C4163" s="22">
        <f t="shared" ref="C4163:C4226" si="596">ROUNDUP(B4163,0)</f>
        <v>4</v>
      </c>
      <c r="D4163" t="str">
        <f t="shared" ref="D4163" si="597">IF(C4163=0,"Very Bad", IF(C4163=1,"Bad",IF(C4163=2,"Neutral", IF(C4163=3,"Good",IF(C4163=4,"Very Good",IF(C4163=5,"Excellent"))))))</f>
        <v>Very Good</v>
      </c>
    </row>
    <row r="4164" spans="1:4" x14ac:dyDescent="0.2">
      <c r="A4164" s="2">
        <v>81135440</v>
      </c>
      <c r="B4164" s="2">
        <v>4.05</v>
      </c>
      <c r="C4164" s="22">
        <f t="shared" si="596"/>
        <v>5</v>
      </c>
      <c r="D4164" t="str">
        <f t="shared" ref="D4164" si="598">IF(C4164=0,"Very Bad", IF(C4164=1,"Bad",IF(C4164=2,"Neutral", IF(C4164=3,"Good",IF(C4164=4,"Very Good",IF(C4164=5,"Excellent"))))))</f>
        <v>Excellent</v>
      </c>
    </row>
    <row r="4165" spans="1:4" x14ac:dyDescent="0.2">
      <c r="A4165" s="2">
        <v>81055408</v>
      </c>
      <c r="B4165" s="2">
        <v>3.62</v>
      </c>
      <c r="C4165" s="22">
        <f t="shared" si="596"/>
        <v>4</v>
      </c>
      <c r="D4165" t="str">
        <f t="shared" ref="D4165" si="599">IF(C4165=0,"Very Bad", IF(C4165=1,"Bad",IF(C4165=2,"Neutral", IF(C4165=3,"Good",IF(C4165=4,"Very Good",IF(C4165=5,"Excellent"))))))</f>
        <v>Very Good</v>
      </c>
    </row>
    <row r="4166" spans="1:4" x14ac:dyDescent="0.2">
      <c r="A4166" s="2">
        <v>80211590</v>
      </c>
      <c r="B4166" s="2">
        <v>2.96</v>
      </c>
      <c r="C4166" s="22">
        <f t="shared" si="596"/>
        <v>3</v>
      </c>
      <c r="D4166" t="str">
        <f t="shared" ref="D4166" si="600">IF(C4166=0,"Very Bad", IF(C4166=1,"Bad",IF(C4166=2,"Neutral", IF(C4166=3,"Good",IF(C4166=4,"Very Good",IF(C4166=5,"Excellent"))))))</f>
        <v>Good</v>
      </c>
    </row>
    <row r="4167" spans="1:4" x14ac:dyDescent="0.2">
      <c r="A4167" s="2">
        <v>80187306</v>
      </c>
      <c r="B4167" s="2">
        <v>1.3</v>
      </c>
      <c r="C4167" s="22">
        <f t="shared" si="596"/>
        <v>2</v>
      </c>
      <c r="D4167" t="str">
        <f t="shared" ref="D4167" si="601">IF(C4167=0,"Very Bad", IF(C4167=1,"Bad",IF(C4167=2,"Neutral", IF(C4167=3,"Good",IF(C4167=4,"Very Good",IF(C4167=5,"Excellent"))))))</f>
        <v>Neutral</v>
      </c>
    </row>
    <row r="4168" spans="1:4" x14ac:dyDescent="0.2">
      <c r="A4168" s="2">
        <v>80988989</v>
      </c>
      <c r="B4168" s="2">
        <v>2.46</v>
      </c>
      <c r="C4168" s="22">
        <f t="shared" si="596"/>
        <v>3</v>
      </c>
      <c r="D4168" t="str">
        <f t="shared" ref="D4168" si="602">IF(C4168=0,"Very Bad", IF(C4168=1,"Bad",IF(C4168=2,"Neutral", IF(C4168=3,"Good",IF(C4168=4,"Very Good",IF(C4168=5,"Excellent"))))))</f>
        <v>Good</v>
      </c>
    </row>
    <row r="4169" spans="1:4" x14ac:dyDescent="0.2">
      <c r="A4169" s="2">
        <v>80117080</v>
      </c>
      <c r="B4169" s="2">
        <v>2.5299999999999998</v>
      </c>
      <c r="C4169" s="22">
        <f t="shared" si="596"/>
        <v>3</v>
      </c>
      <c r="D4169" t="str">
        <f t="shared" ref="D4169" si="603">IF(C4169=0,"Very Bad", IF(C4169=1,"Bad",IF(C4169=2,"Neutral", IF(C4169=3,"Good",IF(C4169=4,"Very Good",IF(C4169=5,"Excellent"))))))</f>
        <v>Good</v>
      </c>
    </row>
    <row r="4170" spans="1:4" x14ac:dyDescent="0.2">
      <c r="A4170" s="2">
        <v>80042368</v>
      </c>
      <c r="B4170" s="2">
        <v>4.68</v>
      </c>
      <c r="C4170" s="22">
        <f t="shared" si="596"/>
        <v>5</v>
      </c>
      <c r="D4170" t="str">
        <f t="shared" ref="D4170" si="604">IF(C4170=0,"Very Bad", IF(C4170=1,"Bad",IF(C4170=2,"Neutral", IF(C4170=3,"Good",IF(C4170=4,"Very Good",IF(C4170=5,"Excellent"))))))</f>
        <v>Excellent</v>
      </c>
    </row>
    <row r="4171" spans="1:4" x14ac:dyDescent="0.2">
      <c r="A4171" s="2">
        <v>60034116</v>
      </c>
      <c r="B4171" s="2">
        <v>2.56</v>
      </c>
      <c r="C4171" s="22">
        <f t="shared" si="596"/>
        <v>3</v>
      </c>
      <c r="D4171" t="str">
        <f t="shared" ref="D4171" si="605">IF(C4171=0,"Very Bad", IF(C4171=1,"Bad",IF(C4171=2,"Neutral", IF(C4171=3,"Good",IF(C4171=4,"Very Good",IF(C4171=5,"Excellent"))))))</f>
        <v>Good</v>
      </c>
    </row>
    <row r="4172" spans="1:4" x14ac:dyDescent="0.2">
      <c r="A4172" s="2">
        <v>70211474</v>
      </c>
      <c r="B4172" s="2">
        <v>4.76</v>
      </c>
      <c r="C4172" s="22">
        <f t="shared" si="596"/>
        <v>5</v>
      </c>
      <c r="D4172" t="str">
        <f t="shared" ref="D4172" si="606">IF(C4172=0,"Very Bad", IF(C4172=1,"Bad",IF(C4172=2,"Neutral", IF(C4172=3,"Good",IF(C4172=4,"Very Good",IF(C4172=5,"Excellent"))))))</f>
        <v>Excellent</v>
      </c>
    </row>
    <row r="4173" spans="1:4" x14ac:dyDescent="0.2">
      <c r="A4173" s="2">
        <v>81177444</v>
      </c>
      <c r="B4173" s="2">
        <v>4.37</v>
      </c>
      <c r="C4173" s="22">
        <f t="shared" si="596"/>
        <v>5</v>
      </c>
      <c r="D4173" t="str">
        <f t="shared" ref="D4173" si="607">IF(C4173=0,"Very Bad", IF(C4173=1,"Bad",IF(C4173=2,"Neutral", IF(C4173=3,"Good",IF(C4173=4,"Very Good",IF(C4173=5,"Excellent"))))))</f>
        <v>Excellent</v>
      </c>
    </row>
    <row r="4174" spans="1:4" x14ac:dyDescent="0.2">
      <c r="A4174" s="2">
        <v>81213876</v>
      </c>
      <c r="B4174" s="2">
        <v>2.61</v>
      </c>
      <c r="C4174" s="22">
        <f t="shared" si="596"/>
        <v>3</v>
      </c>
      <c r="D4174" t="str">
        <f t="shared" ref="D4174" si="608">IF(C4174=0,"Very Bad", IF(C4174=1,"Bad",IF(C4174=2,"Neutral", IF(C4174=3,"Good",IF(C4174=4,"Very Good",IF(C4174=5,"Excellent"))))))</f>
        <v>Good</v>
      </c>
    </row>
    <row r="4175" spans="1:4" x14ac:dyDescent="0.2">
      <c r="A4175" s="2">
        <v>70056728</v>
      </c>
      <c r="B4175" s="2">
        <v>1.92</v>
      </c>
      <c r="C4175" s="22">
        <f t="shared" si="596"/>
        <v>2</v>
      </c>
      <c r="D4175" t="str">
        <f t="shared" ref="D4175" si="609">IF(C4175=0,"Very Bad", IF(C4175=1,"Bad",IF(C4175=2,"Neutral", IF(C4175=3,"Good",IF(C4175=4,"Very Good",IF(C4175=5,"Excellent"))))))</f>
        <v>Neutral</v>
      </c>
    </row>
    <row r="4176" spans="1:4" x14ac:dyDescent="0.2">
      <c r="A4176" s="2">
        <v>81161834</v>
      </c>
      <c r="B4176" s="2">
        <v>3.52</v>
      </c>
      <c r="C4176" s="22">
        <f t="shared" si="596"/>
        <v>4</v>
      </c>
      <c r="D4176" t="str">
        <f t="shared" ref="D4176" si="610">IF(C4176=0,"Very Bad", IF(C4176=1,"Bad",IF(C4176=2,"Neutral", IF(C4176=3,"Good",IF(C4176=4,"Very Good",IF(C4176=5,"Excellent"))))))</f>
        <v>Very Good</v>
      </c>
    </row>
    <row r="4177" spans="1:4" x14ac:dyDescent="0.2">
      <c r="A4177" s="2">
        <v>247747</v>
      </c>
      <c r="B4177" s="2">
        <v>1.3</v>
      </c>
      <c r="C4177" s="22">
        <f t="shared" si="596"/>
        <v>2</v>
      </c>
      <c r="D4177" t="str">
        <f t="shared" ref="D4177" si="611">IF(C4177=0,"Very Bad", IF(C4177=1,"Bad",IF(C4177=2,"Neutral", IF(C4177=3,"Good",IF(C4177=4,"Very Good",IF(C4177=5,"Excellent"))))))</f>
        <v>Neutral</v>
      </c>
    </row>
    <row r="4178" spans="1:4" x14ac:dyDescent="0.2">
      <c r="A4178" s="2">
        <v>70064205</v>
      </c>
      <c r="B4178" s="2">
        <v>2.06</v>
      </c>
      <c r="C4178" s="22">
        <f t="shared" si="596"/>
        <v>3</v>
      </c>
      <c r="D4178" t="str">
        <f t="shared" ref="D4178" si="612">IF(C4178=0,"Very Bad", IF(C4178=1,"Bad",IF(C4178=2,"Neutral", IF(C4178=3,"Good",IF(C4178=4,"Very Good",IF(C4178=5,"Excellent"))))))</f>
        <v>Good</v>
      </c>
    </row>
    <row r="4179" spans="1:4" x14ac:dyDescent="0.2">
      <c r="A4179" s="2">
        <v>81219073</v>
      </c>
      <c r="B4179" s="2">
        <v>2.86</v>
      </c>
      <c r="C4179" s="22">
        <f t="shared" si="596"/>
        <v>3</v>
      </c>
      <c r="D4179" t="str">
        <f t="shared" ref="D4179" si="613">IF(C4179=0,"Very Bad", IF(C4179=1,"Bad",IF(C4179=2,"Neutral", IF(C4179=3,"Good",IF(C4179=4,"Very Good",IF(C4179=5,"Excellent"))))))</f>
        <v>Good</v>
      </c>
    </row>
    <row r="4180" spans="1:4" x14ac:dyDescent="0.2">
      <c r="A4180" s="2">
        <v>80083672</v>
      </c>
      <c r="B4180" s="2">
        <v>4.57</v>
      </c>
      <c r="C4180" s="22">
        <f t="shared" si="596"/>
        <v>5</v>
      </c>
      <c r="D4180" t="str">
        <f t="shared" ref="D4180" si="614">IF(C4180=0,"Very Bad", IF(C4180=1,"Bad",IF(C4180=2,"Neutral", IF(C4180=3,"Good",IF(C4180=4,"Very Good",IF(C4180=5,"Excellent"))))))</f>
        <v>Excellent</v>
      </c>
    </row>
    <row r="4181" spans="1:4" x14ac:dyDescent="0.2">
      <c r="A4181" s="2">
        <v>60003405</v>
      </c>
      <c r="B4181" s="2">
        <v>3.62</v>
      </c>
      <c r="C4181" s="22">
        <f t="shared" si="596"/>
        <v>4</v>
      </c>
      <c r="D4181" t="str">
        <f t="shared" ref="D4181" si="615">IF(C4181=0,"Very Bad", IF(C4181=1,"Bad",IF(C4181=2,"Neutral", IF(C4181=3,"Good",IF(C4181=4,"Very Good",IF(C4181=5,"Excellent"))))))</f>
        <v>Very Good</v>
      </c>
    </row>
    <row r="4182" spans="1:4" x14ac:dyDescent="0.2">
      <c r="A4182" s="2">
        <v>70053010</v>
      </c>
      <c r="B4182" s="2">
        <v>1.1000000000000001</v>
      </c>
      <c r="C4182" s="22">
        <f t="shared" si="596"/>
        <v>2</v>
      </c>
      <c r="D4182" t="str">
        <f t="shared" ref="D4182" si="616">IF(C4182=0,"Very Bad", IF(C4182=1,"Bad",IF(C4182=2,"Neutral", IF(C4182=3,"Good",IF(C4182=4,"Very Good",IF(C4182=5,"Excellent"))))))</f>
        <v>Neutral</v>
      </c>
    </row>
    <row r="4183" spans="1:4" x14ac:dyDescent="0.2">
      <c r="A4183" s="2">
        <v>81038225</v>
      </c>
      <c r="B4183" s="2">
        <v>4.46</v>
      </c>
      <c r="C4183" s="22">
        <f t="shared" si="596"/>
        <v>5</v>
      </c>
      <c r="D4183" t="str">
        <f t="shared" ref="D4183" si="617">IF(C4183=0,"Very Bad", IF(C4183=1,"Bad",IF(C4183=2,"Neutral", IF(C4183=3,"Good",IF(C4183=4,"Very Good",IF(C4183=5,"Excellent"))))))</f>
        <v>Excellent</v>
      </c>
    </row>
    <row r="4184" spans="1:4" x14ac:dyDescent="0.2">
      <c r="A4184" s="2">
        <v>70062701</v>
      </c>
      <c r="B4184" s="2">
        <v>1.92</v>
      </c>
      <c r="C4184" s="22">
        <f t="shared" si="596"/>
        <v>2</v>
      </c>
      <c r="D4184" t="str">
        <f t="shared" ref="D4184" si="618">IF(C4184=0,"Very Bad", IF(C4184=1,"Bad",IF(C4184=2,"Neutral", IF(C4184=3,"Good",IF(C4184=4,"Very Good",IF(C4184=5,"Excellent"))))))</f>
        <v>Neutral</v>
      </c>
    </row>
    <row r="4185" spans="1:4" x14ac:dyDescent="0.2">
      <c r="A4185" s="2">
        <v>81213889</v>
      </c>
      <c r="B4185" s="2">
        <v>2.08</v>
      </c>
      <c r="C4185" s="22">
        <f t="shared" si="596"/>
        <v>3</v>
      </c>
      <c r="D4185" t="str">
        <f t="shared" ref="D4185" si="619">IF(C4185=0,"Very Bad", IF(C4185=1,"Bad",IF(C4185=2,"Neutral", IF(C4185=3,"Good",IF(C4185=4,"Very Good",IF(C4185=5,"Excellent"))))))</f>
        <v>Good</v>
      </c>
    </row>
    <row r="4186" spans="1:4" x14ac:dyDescent="0.2">
      <c r="A4186" s="2">
        <v>70005055</v>
      </c>
      <c r="B4186" s="2">
        <v>4.0599999999999996</v>
      </c>
      <c r="C4186" s="22">
        <f t="shared" si="596"/>
        <v>5</v>
      </c>
      <c r="D4186" t="str">
        <f t="shared" ref="D4186" si="620">IF(C4186=0,"Very Bad", IF(C4186=1,"Bad",IF(C4186=2,"Neutral", IF(C4186=3,"Good",IF(C4186=4,"Very Good",IF(C4186=5,"Excellent"))))))</f>
        <v>Excellent</v>
      </c>
    </row>
    <row r="4187" spans="1:4" x14ac:dyDescent="0.2">
      <c r="A4187" s="2">
        <v>60029461</v>
      </c>
      <c r="B4187" s="2">
        <v>1.86</v>
      </c>
      <c r="C4187" s="22">
        <f t="shared" si="596"/>
        <v>2</v>
      </c>
      <c r="D4187" t="str">
        <f t="shared" ref="D4187" si="621">IF(C4187=0,"Very Bad", IF(C4187=1,"Bad",IF(C4187=2,"Neutral", IF(C4187=3,"Good",IF(C4187=4,"Very Good",IF(C4187=5,"Excellent"))))))</f>
        <v>Neutral</v>
      </c>
    </row>
    <row r="4188" spans="1:4" x14ac:dyDescent="0.2">
      <c r="A4188" s="2">
        <v>81213893</v>
      </c>
      <c r="B4188" s="2">
        <v>2.04</v>
      </c>
      <c r="C4188" s="22">
        <f t="shared" si="596"/>
        <v>3</v>
      </c>
      <c r="D4188" t="str">
        <f t="shared" ref="D4188" si="622">IF(C4188=0,"Very Bad", IF(C4188=1,"Bad",IF(C4188=2,"Neutral", IF(C4188=3,"Good",IF(C4188=4,"Very Good",IF(C4188=5,"Excellent"))))))</f>
        <v>Good</v>
      </c>
    </row>
    <row r="4189" spans="1:4" x14ac:dyDescent="0.2">
      <c r="A4189" s="2">
        <v>372195</v>
      </c>
      <c r="B4189" s="2">
        <v>3.1</v>
      </c>
      <c r="C4189" s="22">
        <f t="shared" si="596"/>
        <v>4</v>
      </c>
      <c r="D4189" t="str">
        <f t="shared" ref="D4189" si="623">IF(C4189=0,"Very Bad", IF(C4189=1,"Bad",IF(C4189=2,"Neutral", IF(C4189=3,"Good",IF(C4189=4,"Very Good",IF(C4189=5,"Excellent"))))))</f>
        <v>Very Good</v>
      </c>
    </row>
    <row r="4190" spans="1:4" x14ac:dyDescent="0.2">
      <c r="A4190" s="2">
        <v>20255593</v>
      </c>
      <c r="B4190" s="2">
        <v>3</v>
      </c>
      <c r="C4190" s="22">
        <f t="shared" si="596"/>
        <v>3</v>
      </c>
      <c r="D4190" t="str">
        <f t="shared" ref="D4190" si="624">IF(C4190=0,"Very Bad", IF(C4190=1,"Bad",IF(C4190=2,"Neutral", IF(C4190=3,"Good",IF(C4190=4,"Very Good",IF(C4190=5,"Excellent"))))))</f>
        <v>Good</v>
      </c>
    </row>
    <row r="4191" spans="1:4" x14ac:dyDescent="0.2">
      <c r="A4191" s="2">
        <v>70059328</v>
      </c>
      <c r="B4191" s="2">
        <v>3.18</v>
      </c>
      <c r="C4191" s="22">
        <f t="shared" si="596"/>
        <v>4</v>
      </c>
      <c r="D4191" t="str">
        <f t="shared" ref="D4191" si="625">IF(C4191=0,"Very Bad", IF(C4191=1,"Bad",IF(C4191=2,"Neutral", IF(C4191=3,"Good",IF(C4191=4,"Very Good",IF(C4191=5,"Excellent"))))))</f>
        <v>Very Good</v>
      </c>
    </row>
    <row r="4192" spans="1:4" x14ac:dyDescent="0.2">
      <c r="A4192" s="2">
        <v>81213888</v>
      </c>
      <c r="B4192" s="2">
        <v>3.97</v>
      </c>
      <c r="C4192" s="22">
        <f t="shared" si="596"/>
        <v>4</v>
      </c>
      <c r="D4192" t="str">
        <f t="shared" ref="D4192" si="626">IF(C4192=0,"Very Bad", IF(C4192=1,"Bad",IF(C4192=2,"Neutral", IF(C4192=3,"Good",IF(C4192=4,"Very Good",IF(C4192=5,"Excellent"))))))</f>
        <v>Very Good</v>
      </c>
    </row>
    <row r="4193" spans="1:4" x14ac:dyDescent="0.2">
      <c r="A4193" s="2">
        <v>60024927</v>
      </c>
      <c r="B4193" s="2">
        <v>2.5</v>
      </c>
      <c r="C4193" s="22">
        <f t="shared" si="596"/>
        <v>3</v>
      </c>
      <c r="D4193" t="str">
        <f t="shared" ref="D4193" si="627">IF(C4193=0,"Very Bad", IF(C4193=1,"Bad",IF(C4193=2,"Neutral", IF(C4193=3,"Good",IF(C4193=4,"Very Good",IF(C4193=5,"Excellent"))))))</f>
        <v>Good</v>
      </c>
    </row>
    <row r="4194" spans="1:4" x14ac:dyDescent="0.2">
      <c r="A4194" s="2">
        <v>20255837</v>
      </c>
      <c r="B4194" s="2">
        <v>1.69</v>
      </c>
      <c r="C4194" s="22">
        <f t="shared" si="596"/>
        <v>2</v>
      </c>
      <c r="D4194" t="str">
        <f t="shared" ref="D4194" si="628">IF(C4194=0,"Very Bad", IF(C4194=1,"Bad",IF(C4194=2,"Neutral", IF(C4194=3,"Good",IF(C4194=4,"Very Good",IF(C4194=5,"Excellent"))))))</f>
        <v>Neutral</v>
      </c>
    </row>
    <row r="4195" spans="1:4" x14ac:dyDescent="0.2">
      <c r="A4195" s="2">
        <v>70006866</v>
      </c>
      <c r="B4195" s="2">
        <v>3.73</v>
      </c>
      <c r="C4195" s="22">
        <f t="shared" si="596"/>
        <v>4</v>
      </c>
      <c r="D4195" t="str">
        <f t="shared" ref="D4195" si="629">IF(C4195=0,"Very Bad", IF(C4195=1,"Bad",IF(C4195=2,"Neutral", IF(C4195=3,"Good",IF(C4195=4,"Very Good",IF(C4195=5,"Excellent"))))))</f>
        <v>Very Good</v>
      </c>
    </row>
    <row r="4196" spans="1:4" x14ac:dyDescent="0.2">
      <c r="A4196" s="2">
        <v>20077944</v>
      </c>
      <c r="B4196" s="2">
        <v>3.45</v>
      </c>
      <c r="C4196" s="22">
        <f t="shared" si="596"/>
        <v>4</v>
      </c>
      <c r="D4196" t="str">
        <f t="shared" ref="D4196" si="630">IF(C4196=0,"Very Bad", IF(C4196=1,"Bad",IF(C4196=2,"Neutral", IF(C4196=3,"Good",IF(C4196=4,"Very Good",IF(C4196=5,"Excellent"))))))</f>
        <v>Very Good</v>
      </c>
    </row>
    <row r="4197" spans="1:4" x14ac:dyDescent="0.2">
      <c r="A4197" s="2">
        <v>20705133</v>
      </c>
      <c r="B4197" s="2">
        <v>3.53</v>
      </c>
      <c r="C4197" s="22">
        <f t="shared" si="596"/>
        <v>4</v>
      </c>
      <c r="D4197" t="str">
        <f t="shared" ref="D4197" si="631">IF(C4197=0,"Very Bad", IF(C4197=1,"Bad",IF(C4197=2,"Neutral", IF(C4197=3,"Good",IF(C4197=4,"Very Good",IF(C4197=5,"Excellent"))))))</f>
        <v>Very Good</v>
      </c>
    </row>
    <row r="4198" spans="1:4" x14ac:dyDescent="0.2">
      <c r="A4198" s="2">
        <v>21028086</v>
      </c>
      <c r="B4198" s="2">
        <v>2.48</v>
      </c>
      <c r="C4198" s="22">
        <f t="shared" si="596"/>
        <v>3</v>
      </c>
      <c r="D4198" t="str">
        <f t="shared" ref="D4198" si="632">IF(C4198=0,"Very Bad", IF(C4198=1,"Bad",IF(C4198=2,"Neutral", IF(C4198=3,"Good",IF(C4198=4,"Very Good",IF(C4198=5,"Excellent"))))))</f>
        <v>Good</v>
      </c>
    </row>
    <row r="4199" spans="1:4" x14ac:dyDescent="0.2">
      <c r="A4199" s="2">
        <v>22040803</v>
      </c>
      <c r="B4199" s="2">
        <v>3.37</v>
      </c>
      <c r="C4199" s="22">
        <f t="shared" si="596"/>
        <v>4</v>
      </c>
      <c r="D4199" t="str">
        <f t="shared" ref="D4199" si="633">IF(C4199=0,"Very Bad", IF(C4199=1,"Bad",IF(C4199=2,"Neutral", IF(C4199=3,"Good",IF(C4199=4,"Very Good",IF(C4199=5,"Excellent"))))))</f>
        <v>Very Good</v>
      </c>
    </row>
    <row r="4200" spans="1:4" x14ac:dyDescent="0.2">
      <c r="A4200" s="2">
        <v>70054380</v>
      </c>
      <c r="B4200" s="2">
        <v>3.37</v>
      </c>
      <c r="C4200" s="22">
        <f t="shared" si="596"/>
        <v>4</v>
      </c>
      <c r="D4200" t="str">
        <f t="shared" ref="D4200" si="634">IF(C4200=0,"Very Bad", IF(C4200=1,"Bad",IF(C4200=2,"Neutral", IF(C4200=3,"Good",IF(C4200=4,"Very Good",IF(C4200=5,"Excellent"))))))</f>
        <v>Very Good</v>
      </c>
    </row>
    <row r="4201" spans="1:4" x14ac:dyDescent="0.2">
      <c r="A4201" s="2">
        <v>60020236</v>
      </c>
      <c r="B4201" s="2">
        <v>1.02</v>
      </c>
      <c r="C4201" s="22">
        <f t="shared" si="596"/>
        <v>2</v>
      </c>
      <c r="D4201" t="str">
        <f t="shared" ref="D4201" si="635">IF(C4201=0,"Very Bad", IF(C4201=1,"Bad",IF(C4201=2,"Neutral", IF(C4201=3,"Good",IF(C4201=4,"Very Good",IF(C4201=5,"Excellent"))))))</f>
        <v>Neutral</v>
      </c>
    </row>
    <row r="4202" spans="1:4" x14ac:dyDescent="0.2">
      <c r="A4202" s="2">
        <v>20765027</v>
      </c>
      <c r="B4202" s="2">
        <v>1.02</v>
      </c>
      <c r="C4202" s="22">
        <f t="shared" si="596"/>
        <v>2</v>
      </c>
      <c r="D4202" t="str">
        <f t="shared" ref="D4202" si="636">IF(C4202=0,"Very Bad", IF(C4202=1,"Bad",IF(C4202=2,"Neutral", IF(C4202=3,"Good",IF(C4202=4,"Very Good",IF(C4202=5,"Excellent"))))))</f>
        <v>Neutral</v>
      </c>
    </row>
    <row r="4203" spans="1:4" x14ac:dyDescent="0.2">
      <c r="A4203" s="2">
        <v>81109078</v>
      </c>
      <c r="B4203" s="2">
        <v>2.71</v>
      </c>
      <c r="C4203" s="22">
        <f t="shared" si="596"/>
        <v>3</v>
      </c>
      <c r="D4203" t="str">
        <f t="shared" ref="D4203" si="637">IF(C4203=0,"Very Bad", IF(C4203=1,"Bad",IF(C4203=2,"Neutral", IF(C4203=3,"Good",IF(C4203=4,"Very Good",IF(C4203=5,"Excellent"))))))</f>
        <v>Good</v>
      </c>
    </row>
    <row r="4204" spans="1:4" x14ac:dyDescent="0.2">
      <c r="A4204" s="2">
        <v>81213885</v>
      </c>
      <c r="B4204" s="2">
        <v>3.01</v>
      </c>
      <c r="C4204" s="22">
        <f t="shared" si="596"/>
        <v>4</v>
      </c>
      <c r="D4204" t="str">
        <f t="shared" ref="D4204" si="638">IF(C4204=0,"Very Bad", IF(C4204=1,"Bad",IF(C4204=2,"Neutral", IF(C4204=3,"Good",IF(C4204=4,"Very Good",IF(C4204=5,"Excellent"))))))</f>
        <v>Very Good</v>
      </c>
    </row>
    <row r="4205" spans="1:4" x14ac:dyDescent="0.2">
      <c r="A4205" s="2">
        <v>70129075</v>
      </c>
      <c r="B4205" s="2">
        <v>4.32</v>
      </c>
      <c r="C4205" s="22">
        <f t="shared" si="596"/>
        <v>5</v>
      </c>
      <c r="D4205" t="str">
        <f t="shared" ref="D4205" si="639">IF(C4205=0,"Very Bad", IF(C4205=1,"Bad",IF(C4205=2,"Neutral", IF(C4205=3,"Good",IF(C4205=4,"Very Good",IF(C4205=5,"Excellent"))))))</f>
        <v>Excellent</v>
      </c>
    </row>
    <row r="4206" spans="1:4" x14ac:dyDescent="0.2">
      <c r="A4206" s="2">
        <v>60001407</v>
      </c>
      <c r="B4206" s="2">
        <v>2.6</v>
      </c>
      <c r="C4206" s="22">
        <f t="shared" si="596"/>
        <v>3</v>
      </c>
      <c r="D4206" t="str">
        <f t="shared" ref="D4206" si="640">IF(C4206=0,"Very Bad", IF(C4206=1,"Bad",IF(C4206=2,"Neutral", IF(C4206=3,"Good",IF(C4206=4,"Very Good",IF(C4206=5,"Excellent"))))))</f>
        <v>Good</v>
      </c>
    </row>
    <row r="4207" spans="1:4" x14ac:dyDescent="0.2">
      <c r="A4207" s="2">
        <v>70295531</v>
      </c>
      <c r="B4207" s="2">
        <v>3.48</v>
      </c>
      <c r="C4207" s="22">
        <f t="shared" si="596"/>
        <v>4</v>
      </c>
      <c r="D4207" t="str">
        <f t="shared" ref="D4207" si="641">IF(C4207=0,"Very Bad", IF(C4207=1,"Bad",IF(C4207=2,"Neutral", IF(C4207=3,"Good",IF(C4207=4,"Very Good",IF(C4207=5,"Excellent"))))))</f>
        <v>Very Good</v>
      </c>
    </row>
    <row r="4208" spans="1:4" x14ac:dyDescent="0.2">
      <c r="A4208" s="2">
        <v>17457622</v>
      </c>
      <c r="B4208" s="2">
        <v>1.49</v>
      </c>
      <c r="C4208" s="22">
        <f t="shared" si="596"/>
        <v>2</v>
      </c>
      <c r="D4208" t="str">
        <f t="shared" ref="D4208" si="642">IF(C4208=0,"Very Bad", IF(C4208=1,"Bad",IF(C4208=2,"Neutral", IF(C4208=3,"Good",IF(C4208=4,"Very Good",IF(C4208=5,"Excellent"))))))</f>
        <v>Neutral</v>
      </c>
    </row>
    <row r="4209" spans="1:4" x14ac:dyDescent="0.2">
      <c r="A4209" s="2">
        <v>20712279</v>
      </c>
      <c r="B4209" s="2">
        <v>2.2400000000000002</v>
      </c>
      <c r="C4209" s="22">
        <f t="shared" si="596"/>
        <v>3</v>
      </c>
      <c r="D4209" t="str">
        <f t="shared" ref="D4209" si="643">IF(C4209=0,"Very Bad", IF(C4209=1,"Bad",IF(C4209=2,"Neutral", IF(C4209=3,"Good",IF(C4209=4,"Very Good",IF(C4209=5,"Excellent"))))))</f>
        <v>Good</v>
      </c>
    </row>
    <row r="4210" spans="1:4" x14ac:dyDescent="0.2">
      <c r="A4210" s="2">
        <v>70051840</v>
      </c>
      <c r="B4210" s="2">
        <v>2.23</v>
      </c>
      <c r="C4210" s="22">
        <f t="shared" si="596"/>
        <v>3</v>
      </c>
      <c r="D4210" t="str">
        <f t="shared" ref="D4210" si="644">IF(C4210=0,"Very Bad", IF(C4210=1,"Bad",IF(C4210=2,"Neutral", IF(C4210=3,"Good",IF(C4210=4,"Very Good",IF(C4210=5,"Excellent"))))))</f>
        <v>Good</v>
      </c>
    </row>
    <row r="4211" spans="1:4" x14ac:dyDescent="0.2">
      <c r="A4211" s="2">
        <v>81213895</v>
      </c>
      <c r="B4211" s="2">
        <v>4.87</v>
      </c>
      <c r="C4211" s="22">
        <f t="shared" si="596"/>
        <v>5</v>
      </c>
      <c r="D4211" t="str">
        <f t="shared" ref="D4211" si="645">IF(C4211=0,"Very Bad", IF(C4211=1,"Bad",IF(C4211=2,"Neutral", IF(C4211=3,"Good",IF(C4211=4,"Very Good",IF(C4211=5,"Excellent"))))))</f>
        <v>Excellent</v>
      </c>
    </row>
    <row r="4212" spans="1:4" x14ac:dyDescent="0.2">
      <c r="A4212" s="2">
        <v>24073896</v>
      </c>
      <c r="B4212" s="2">
        <v>2.41</v>
      </c>
      <c r="C4212" s="22">
        <f t="shared" si="596"/>
        <v>3</v>
      </c>
      <c r="D4212" t="str">
        <f t="shared" ref="D4212" si="646">IF(C4212=0,"Very Bad", IF(C4212=1,"Bad",IF(C4212=2,"Neutral", IF(C4212=3,"Good",IF(C4212=4,"Very Good",IF(C4212=5,"Excellent"))))))</f>
        <v>Good</v>
      </c>
    </row>
    <row r="4213" spans="1:4" x14ac:dyDescent="0.2">
      <c r="A4213" s="2">
        <v>81221913</v>
      </c>
      <c r="B4213" s="2">
        <v>2.97</v>
      </c>
      <c r="C4213" s="22">
        <f t="shared" si="596"/>
        <v>3</v>
      </c>
      <c r="D4213" t="str">
        <f t="shared" ref="D4213" si="647">IF(C4213=0,"Very Bad", IF(C4213=1,"Bad",IF(C4213=2,"Neutral", IF(C4213=3,"Good",IF(C4213=4,"Very Good",IF(C4213=5,"Excellent"))))))</f>
        <v>Good</v>
      </c>
    </row>
    <row r="4214" spans="1:4" x14ac:dyDescent="0.2">
      <c r="A4214" s="2">
        <v>70040912</v>
      </c>
      <c r="B4214" s="2">
        <v>4.13</v>
      </c>
      <c r="C4214" s="22">
        <f t="shared" si="596"/>
        <v>5</v>
      </c>
      <c r="D4214" t="str">
        <f t="shared" ref="D4214" si="648">IF(C4214=0,"Very Bad", IF(C4214=1,"Bad",IF(C4214=2,"Neutral", IF(C4214=3,"Good",IF(C4214=4,"Very Good",IF(C4214=5,"Excellent"))))))</f>
        <v>Excellent</v>
      </c>
    </row>
    <row r="4215" spans="1:4" x14ac:dyDescent="0.2">
      <c r="A4215" s="2">
        <v>81213979</v>
      </c>
      <c r="B4215" s="2">
        <v>2.58</v>
      </c>
      <c r="C4215" s="22">
        <f t="shared" si="596"/>
        <v>3</v>
      </c>
      <c r="D4215" t="str">
        <f t="shared" ref="D4215" si="649">IF(C4215=0,"Very Bad", IF(C4215=1,"Bad",IF(C4215=2,"Neutral", IF(C4215=3,"Good",IF(C4215=4,"Very Good",IF(C4215=5,"Excellent"))))))</f>
        <v>Good</v>
      </c>
    </row>
    <row r="4216" spans="1:4" x14ac:dyDescent="0.2">
      <c r="A4216" s="2">
        <v>70018445</v>
      </c>
      <c r="B4216" s="2">
        <v>1.47</v>
      </c>
      <c r="C4216" s="22">
        <f t="shared" si="596"/>
        <v>2</v>
      </c>
      <c r="D4216" t="str">
        <f t="shared" ref="D4216" si="650">IF(C4216=0,"Very Bad", IF(C4216=1,"Bad",IF(C4216=2,"Neutral", IF(C4216=3,"Good",IF(C4216=4,"Very Good",IF(C4216=5,"Excellent"))))))</f>
        <v>Neutral</v>
      </c>
    </row>
    <row r="4217" spans="1:4" x14ac:dyDescent="0.2">
      <c r="A4217" s="2">
        <v>81213897</v>
      </c>
      <c r="B4217" s="2">
        <v>3.97</v>
      </c>
      <c r="C4217" s="22">
        <f t="shared" si="596"/>
        <v>4</v>
      </c>
      <c r="D4217" t="str">
        <f t="shared" ref="D4217" si="651">IF(C4217=0,"Very Bad", IF(C4217=1,"Bad",IF(C4217=2,"Neutral", IF(C4217=3,"Good",IF(C4217=4,"Very Good",IF(C4217=5,"Excellent"))))))</f>
        <v>Very Good</v>
      </c>
    </row>
    <row r="4218" spans="1:4" x14ac:dyDescent="0.2">
      <c r="A4218" s="2">
        <v>81213877</v>
      </c>
      <c r="B4218" s="2">
        <v>4.01</v>
      </c>
      <c r="C4218" s="22">
        <f t="shared" si="596"/>
        <v>5</v>
      </c>
      <c r="D4218" t="str">
        <f t="shared" ref="D4218" si="652">IF(C4218=0,"Very Bad", IF(C4218=1,"Bad",IF(C4218=2,"Neutral", IF(C4218=3,"Good",IF(C4218=4,"Very Good",IF(C4218=5,"Excellent"))))))</f>
        <v>Excellent</v>
      </c>
    </row>
    <row r="4219" spans="1:4" x14ac:dyDescent="0.2">
      <c r="A4219" s="2">
        <v>81213882</v>
      </c>
      <c r="B4219" s="2">
        <v>4.1900000000000004</v>
      </c>
      <c r="C4219" s="22">
        <f t="shared" si="596"/>
        <v>5</v>
      </c>
      <c r="D4219" t="str">
        <f t="shared" ref="D4219" si="653">IF(C4219=0,"Very Bad", IF(C4219=1,"Bad",IF(C4219=2,"Neutral", IF(C4219=3,"Good",IF(C4219=4,"Very Good",IF(C4219=5,"Excellent"))))))</f>
        <v>Excellent</v>
      </c>
    </row>
    <row r="4220" spans="1:4" x14ac:dyDescent="0.2">
      <c r="A4220" s="2">
        <v>81224811</v>
      </c>
      <c r="B4220" s="2">
        <v>4.62</v>
      </c>
      <c r="C4220" s="22">
        <f t="shared" si="596"/>
        <v>5</v>
      </c>
      <c r="D4220" t="str">
        <f t="shared" ref="D4220" si="654">IF(C4220=0,"Very Bad", IF(C4220=1,"Bad",IF(C4220=2,"Neutral", IF(C4220=3,"Good",IF(C4220=4,"Very Good",IF(C4220=5,"Excellent"))))))</f>
        <v>Excellent</v>
      </c>
    </row>
    <row r="4221" spans="1:4" x14ac:dyDescent="0.2">
      <c r="A4221" s="2">
        <v>81224839</v>
      </c>
      <c r="B4221" s="2">
        <v>2.2400000000000002</v>
      </c>
      <c r="C4221" s="22">
        <f t="shared" si="596"/>
        <v>3</v>
      </c>
      <c r="D4221" t="str">
        <f t="shared" ref="D4221" si="655">IF(C4221=0,"Very Bad", IF(C4221=1,"Bad",IF(C4221=2,"Neutral", IF(C4221=3,"Good",IF(C4221=4,"Very Good",IF(C4221=5,"Excellent"))))))</f>
        <v>Good</v>
      </c>
    </row>
    <row r="4222" spans="1:4" x14ac:dyDescent="0.2">
      <c r="A4222" s="2">
        <v>81213896</v>
      </c>
      <c r="B4222" s="2">
        <v>1.34</v>
      </c>
      <c r="C4222" s="22">
        <f t="shared" si="596"/>
        <v>2</v>
      </c>
      <c r="D4222" t="str">
        <f t="shared" ref="D4222" si="656">IF(C4222=0,"Very Bad", IF(C4222=1,"Bad",IF(C4222=2,"Neutral", IF(C4222=3,"Good",IF(C4222=4,"Very Good",IF(C4222=5,"Excellent"))))))</f>
        <v>Neutral</v>
      </c>
    </row>
    <row r="4223" spans="1:4" x14ac:dyDescent="0.2">
      <c r="A4223" s="2">
        <v>60003097</v>
      </c>
      <c r="B4223" s="2">
        <v>3.44</v>
      </c>
      <c r="C4223" s="22">
        <f t="shared" si="596"/>
        <v>4</v>
      </c>
      <c r="D4223" t="str">
        <f t="shared" ref="D4223" si="657">IF(C4223=0,"Very Bad", IF(C4223=1,"Bad",IF(C4223=2,"Neutral", IF(C4223=3,"Good",IF(C4223=4,"Very Good",IF(C4223=5,"Excellent"))))))</f>
        <v>Very Good</v>
      </c>
    </row>
    <row r="4224" spans="1:4" x14ac:dyDescent="0.2">
      <c r="A4224" s="2">
        <v>81213887</v>
      </c>
      <c r="B4224" s="2">
        <v>3.7</v>
      </c>
      <c r="C4224" s="22">
        <f t="shared" si="596"/>
        <v>4</v>
      </c>
      <c r="D4224" t="str">
        <f t="shared" ref="D4224" si="658">IF(C4224=0,"Very Bad", IF(C4224=1,"Bad",IF(C4224=2,"Neutral", IF(C4224=3,"Good",IF(C4224=4,"Very Good",IF(C4224=5,"Excellent"))))))</f>
        <v>Very Good</v>
      </c>
    </row>
    <row r="4225" spans="1:4" x14ac:dyDescent="0.2">
      <c r="A4225" s="2">
        <v>896678</v>
      </c>
      <c r="B4225" s="2">
        <v>1.53</v>
      </c>
      <c r="C4225" s="22">
        <f t="shared" si="596"/>
        <v>2</v>
      </c>
      <c r="D4225" t="str">
        <f t="shared" ref="D4225" si="659">IF(C4225=0,"Very Bad", IF(C4225=1,"Bad",IF(C4225=2,"Neutral", IF(C4225=3,"Good",IF(C4225=4,"Very Good",IF(C4225=5,"Excellent"))))))</f>
        <v>Neutral</v>
      </c>
    </row>
    <row r="4226" spans="1:4" x14ac:dyDescent="0.2">
      <c r="A4226" s="2">
        <v>81217436</v>
      </c>
      <c r="B4226" s="2">
        <v>3.54</v>
      </c>
      <c r="C4226" s="22">
        <f t="shared" si="596"/>
        <v>4</v>
      </c>
      <c r="D4226" t="str">
        <f t="shared" ref="D4226" si="660">IF(C4226=0,"Very Bad", IF(C4226=1,"Bad",IF(C4226=2,"Neutral", IF(C4226=3,"Good",IF(C4226=4,"Very Good",IF(C4226=5,"Excellent"))))))</f>
        <v>Very Good</v>
      </c>
    </row>
    <row r="4227" spans="1:4" x14ac:dyDescent="0.2">
      <c r="A4227" s="2">
        <v>81221914</v>
      </c>
      <c r="B4227" s="2">
        <v>2.25</v>
      </c>
      <c r="C4227" s="22">
        <f t="shared" ref="C4227:C4290" si="661">ROUNDUP(B4227,0)</f>
        <v>3</v>
      </c>
      <c r="D4227" t="str">
        <f t="shared" ref="D4227" si="662">IF(C4227=0,"Very Bad", IF(C4227=1,"Bad",IF(C4227=2,"Neutral", IF(C4227=3,"Good",IF(C4227=4,"Very Good",IF(C4227=5,"Excellent"))))))</f>
        <v>Good</v>
      </c>
    </row>
    <row r="4228" spans="1:4" x14ac:dyDescent="0.2">
      <c r="A4228" s="2">
        <v>70072558</v>
      </c>
      <c r="B4228" s="2">
        <v>2.2599999999999998</v>
      </c>
      <c r="C4228" s="22">
        <f t="shared" si="661"/>
        <v>3</v>
      </c>
      <c r="D4228" t="str">
        <f t="shared" ref="D4228" si="663">IF(C4228=0,"Very Bad", IF(C4228=1,"Bad",IF(C4228=2,"Neutral", IF(C4228=3,"Good",IF(C4228=4,"Very Good",IF(C4228=5,"Excellent"))))))</f>
        <v>Good</v>
      </c>
    </row>
    <row r="4229" spans="1:4" x14ac:dyDescent="0.2">
      <c r="A4229" s="2">
        <v>60002818</v>
      </c>
      <c r="B4229" s="2">
        <v>3.41</v>
      </c>
      <c r="C4229" s="22">
        <f t="shared" si="661"/>
        <v>4</v>
      </c>
      <c r="D4229" t="str">
        <f t="shared" ref="D4229" si="664">IF(C4229=0,"Very Bad", IF(C4229=1,"Bad",IF(C4229=2,"Neutral", IF(C4229=3,"Good",IF(C4229=4,"Very Good",IF(C4229=5,"Excellent"))))))</f>
        <v>Very Good</v>
      </c>
    </row>
    <row r="4230" spans="1:4" x14ac:dyDescent="0.2">
      <c r="A4230" s="2">
        <v>20257617</v>
      </c>
      <c r="B4230" s="2">
        <v>2.23</v>
      </c>
      <c r="C4230" s="22">
        <f t="shared" si="661"/>
        <v>3</v>
      </c>
      <c r="D4230" t="str">
        <f t="shared" ref="D4230" si="665">IF(C4230=0,"Very Bad", IF(C4230=1,"Bad",IF(C4230=2,"Neutral", IF(C4230=3,"Good",IF(C4230=4,"Very Good",IF(C4230=5,"Excellent"))))))</f>
        <v>Good</v>
      </c>
    </row>
    <row r="4231" spans="1:4" x14ac:dyDescent="0.2">
      <c r="A4231" s="2">
        <v>70059284</v>
      </c>
      <c r="B4231" s="2">
        <v>4.57</v>
      </c>
      <c r="C4231" s="22">
        <f t="shared" si="661"/>
        <v>5</v>
      </c>
      <c r="D4231" t="str">
        <f t="shared" ref="D4231" si="666">IF(C4231=0,"Very Bad", IF(C4231=1,"Bad",IF(C4231=2,"Neutral", IF(C4231=3,"Good",IF(C4231=4,"Very Good",IF(C4231=5,"Excellent"))))))</f>
        <v>Excellent</v>
      </c>
    </row>
    <row r="4232" spans="1:4" x14ac:dyDescent="0.2">
      <c r="A4232" s="2">
        <v>60001404</v>
      </c>
      <c r="B4232" s="2">
        <v>4.5999999999999996</v>
      </c>
      <c r="C4232" s="22">
        <f t="shared" si="661"/>
        <v>5</v>
      </c>
      <c r="D4232" t="str">
        <f t="shared" ref="D4232" si="667">IF(C4232=0,"Very Bad", IF(C4232=1,"Bad",IF(C4232=2,"Neutral", IF(C4232=3,"Good",IF(C4232=4,"Very Good",IF(C4232=5,"Excellent"))))))</f>
        <v>Excellent</v>
      </c>
    </row>
    <row r="4233" spans="1:4" x14ac:dyDescent="0.2">
      <c r="A4233" s="2">
        <v>81213879</v>
      </c>
      <c r="B4233" s="2">
        <v>1.97</v>
      </c>
      <c r="C4233" s="22">
        <f t="shared" si="661"/>
        <v>2</v>
      </c>
      <c r="D4233" t="str">
        <f t="shared" ref="D4233" si="668">IF(C4233=0,"Very Bad", IF(C4233=1,"Bad",IF(C4233=2,"Neutral", IF(C4233=3,"Good",IF(C4233=4,"Very Good",IF(C4233=5,"Excellent"))))))</f>
        <v>Neutral</v>
      </c>
    </row>
    <row r="4234" spans="1:4" x14ac:dyDescent="0.2">
      <c r="A4234" s="2">
        <v>81213898</v>
      </c>
      <c r="B4234" s="2">
        <v>3.14</v>
      </c>
      <c r="C4234" s="22">
        <f t="shared" si="661"/>
        <v>4</v>
      </c>
      <c r="D4234" t="str">
        <f t="shared" ref="D4234" si="669">IF(C4234=0,"Very Bad", IF(C4234=1,"Bad",IF(C4234=2,"Neutral", IF(C4234=3,"Good",IF(C4234=4,"Very Good",IF(C4234=5,"Excellent"))))))</f>
        <v>Very Good</v>
      </c>
    </row>
    <row r="4235" spans="1:4" x14ac:dyDescent="0.2">
      <c r="A4235" s="2">
        <v>80990609</v>
      </c>
      <c r="B4235" s="2">
        <v>3.92</v>
      </c>
      <c r="C4235" s="22">
        <f t="shared" si="661"/>
        <v>4</v>
      </c>
      <c r="D4235" t="str">
        <f t="shared" ref="D4235" si="670">IF(C4235=0,"Very Bad", IF(C4235=1,"Bad",IF(C4235=2,"Neutral", IF(C4235=3,"Good",IF(C4235=4,"Very Good",IF(C4235=5,"Excellent"))))))</f>
        <v>Very Good</v>
      </c>
    </row>
    <row r="4236" spans="1:4" x14ac:dyDescent="0.2">
      <c r="A4236" s="2">
        <v>28371873</v>
      </c>
      <c r="B4236" s="2">
        <v>1.2</v>
      </c>
      <c r="C4236" s="22">
        <f t="shared" si="661"/>
        <v>2</v>
      </c>
      <c r="D4236" t="str">
        <f t="shared" ref="D4236" si="671">IF(C4236=0,"Very Bad", IF(C4236=1,"Bad",IF(C4236=2,"Neutral", IF(C4236=3,"Good",IF(C4236=4,"Very Good",IF(C4236=5,"Excellent"))))))</f>
        <v>Neutral</v>
      </c>
    </row>
    <row r="4237" spans="1:4" x14ac:dyDescent="0.2">
      <c r="A4237" s="2">
        <v>17016471</v>
      </c>
      <c r="B4237" s="2">
        <v>2.17</v>
      </c>
      <c r="C4237" s="22">
        <f t="shared" si="661"/>
        <v>3</v>
      </c>
      <c r="D4237" t="str">
        <f t="shared" ref="D4237" si="672">IF(C4237=0,"Very Bad", IF(C4237=1,"Bad",IF(C4237=2,"Neutral", IF(C4237=3,"Good",IF(C4237=4,"Very Good",IF(C4237=5,"Excellent"))))))</f>
        <v>Good</v>
      </c>
    </row>
    <row r="4238" spans="1:4" x14ac:dyDescent="0.2">
      <c r="A4238" s="2">
        <v>70065255</v>
      </c>
      <c r="B4238" s="2">
        <v>4.43</v>
      </c>
      <c r="C4238" s="22">
        <f t="shared" si="661"/>
        <v>5</v>
      </c>
      <c r="D4238" t="str">
        <f t="shared" ref="D4238" si="673">IF(C4238=0,"Very Bad", IF(C4238=1,"Bad",IF(C4238=2,"Neutral", IF(C4238=3,"Good",IF(C4238=4,"Very Good",IF(C4238=5,"Excellent"))))))</f>
        <v>Excellent</v>
      </c>
    </row>
    <row r="4239" spans="1:4" x14ac:dyDescent="0.2">
      <c r="A4239" s="2">
        <v>60021548</v>
      </c>
      <c r="B4239" s="2">
        <v>2.67</v>
      </c>
      <c r="C4239" s="22">
        <f t="shared" si="661"/>
        <v>3</v>
      </c>
      <c r="D4239" t="str">
        <f t="shared" ref="D4239" si="674">IF(C4239=0,"Very Bad", IF(C4239=1,"Bad",IF(C4239=2,"Neutral", IF(C4239=3,"Good",IF(C4239=4,"Very Good",IF(C4239=5,"Excellent"))))))</f>
        <v>Good</v>
      </c>
    </row>
    <row r="4240" spans="1:4" x14ac:dyDescent="0.2">
      <c r="A4240" s="2">
        <v>81217438</v>
      </c>
      <c r="B4240" s="2">
        <v>3.46</v>
      </c>
      <c r="C4240" s="22">
        <f t="shared" si="661"/>
        <v>4</v>
      </c>
      <c r="D4240" t="str">
        <f t="shared" ref="D4240" si="675">IF(C4240=0,"Very Bad", IF(C4240=1,"Bad",IF(C4240=2,"Neutral", IF(C4240=3,"Good",IF(C4240=4,"Very Good",IF(C4240=5,"Excellent"))))))</f>
        <v>Very Good</v>
      </c>
    </row>
    <row r="4241" spans="1:4" x14ac:dyDescent="0.2">
      <c r="A4241" s="2">
        <v>81213873</v>
      </c>
      <c r="B4241" s="2">
        <v>4.7</v>
      </c>
      <c r="C4241" s="22">
        <f t="shared" si="661"/>
        <v>5</v>
      </c>
      <c r="D4241" t="str">
        <f t="shared" ref="D4241" si="676">IF(C4241=0,"Very Bad", IF(C4241=1,"Bad",IF(C4241=2,"Neutral", IF(C4241=3,"Good",IF(C4241=4,"Very Good",IF(C4241=5,"Excellent"))))))</f>
        <v>Excellent</v>
      </c>
    </row>
    <row r="4242" spans="1:4" x14ac:dyDescent="0.2">
      <c r="A4242" s="2">
        <v>81213874</v>
      </c>
      <c r="B4242" s="2">
        <v>2.12</v>
      </c>
      <c r="C4242" s="22">
        <f t="shared" si="661"/>
        <v>3</v>
      </c>
      <c r="D4242" t="str">
        <f t="shared" ref="D4242" si="677">IF(C4242=0,"Very Bad", IF(C4242=1,"Bad",IF(C4242=2,"Neutral", IF(C4242=3,"Good",IF(C4242=4,"Very Good",IF(C4242=5,"Excellent"))))))</f>
        <v>Good</v>
      </c>
    </row>
    <row r="4243" spans="1:4" x14ac:dyDescent="0.2">
      <c r="A4243" s="2">
        <v>81203251</v>
      </c>
      <c r="B4243" s="2">
        <v>1.62</v>
      </c>
      <c r="C4243" s="22">
        <f t="shared" si="661"/>
        <v>2</v>
      </c>
      <c r="D4243" t="str">
        <f t="shared" ref="D4243" si="678">IF(C4243=0,"Very Bad", IF(C4243=1,"Bad",IF(C4243=2,"Neutral", IF(C4243=3,"Good",IF(C4243=4,"Very Good",IF(C4243=5,"Excellent"))))))</f>
        <v>Neutral</v>
      </c>
    </row>
    <row r="4244" spans="1:4" x14ac:dyDescent="0.2">
      <c r="A4244" s="2">
        <v>81213884</v>
      </c>
      <c r="B4244" s="2">
        <v>4.92</v>
      </c>
      <c r="C4244" s="22">
        <f t="shared" si="661"/>
        <v>5</v>
      </c>
      <c r="D4244" t="str">
        <f t="shared" ref="D4244" si="679">IF(C4244=0,"Very Bad", IF(C4244=1,"Bad",IF(C4244=2,"Neutral", IF(C4244=3,"Good",IF(C4244=4,"Very Good",IF(C4244=5,"Excellent"))))))</f>
        <v>Excellent</v>
      </c>
    </row>
    <row r="4245" spans="1:4" x14ac:dyDescent="0.2">
      <c r="A4245" s="2">
        <v>81045989</v>
      </c>
      <c r="B4245" s="2">
        <v>3.19</v>
      </c>
      <c r="C4245" s="22">
        <f t="shared" si="661"/>
        <v>4</v>
      </c>
      <c r="D4245" t="str">
        <f t="shared" ref="D4245" si="680">IF(C4245=0,"Very Bad", IF(C4245=1,"Bad",IF(C4245=2,"Neutral", IF(C4245=3,"Good",IF(C4245=4,"Very Good",IF(C4245=5,"Excellent"))))))</f>
        <v>Very Good</v>
      </c>
    </row>
    <row r="4246" spans="1:4" x14ac:dyDescent="0.2">
      <c r="A4246" s="2">
        <v>81045990</v>
      </c>
      <c r="B4246" s="2">
        <v>1.05</v>
      </c>
      <c r="C4246" s="22">
        <f t="shared" si="661"/>
        <v>2</v>
      </c>
      <c r="D4246" t="str">
        <f t="shared" ref="D4246" si="681">IF(C4246=0,"Very Bad", IF(C4246=1,"Bad",IF(C4246=2,"Neutral", IF(C4246=3,"Good",IF(C4246=4,"Very Good",IF(C4246=5,"Excellent"))))))</f>
        <v>Neutral</v>
      </c>
    </row>
    <row r="4247" spans="1:4" x14ac:dyDescent="0.2">
      <c r="A4247" s="2">
        <v>70059483</v>
      </c>
      <c r="B4247" s="2">
        <v>1.08</v>
      </c>
      <c r="C4247" s="22">
        <f t="shared" si="661"/>
        <v>2</v>
      </c>
      <c r="D4247" t="str">
        <f t="shared" ref="D4247" si="682">IF(C4247=0,"Very Bad", IF(C4247=1,"Bad",IF(C4247=2,"Neutral", IF(C4247=3,"Good",IF(C4247=4,"Very Good",IF(C4247=5,"Excellent"))))))</f>
        <v>Neutral</v>
      </c>
    </row>
    <row r="4248" spans="1:4" x14ac:dyDescent="0.2">
      <c r="A4248" s="2">
        <v>80108207</v>
      </c>
      <c r="B4248" s="2">
        <v>4.87</v>
      </c>
      <c r="C4248" s="22">
        <f t="shared" si="661"/>
        <v>5</v>
      </c>
      <c r="D4248" t="str">
        <f t="shared" ref="D4248" si="683">IF(C4248=0,"Very Bad", IF(C4248=1,"Bad",IF(C4248=2,"Neutral", IF(C4248=3,"Good",IF(C4248=4,"Very Good",IF(C4248=5,"Excellent"))))))</f>
        <v>Excellent</v>
      </c>
    </row>
    <row r="4249" spans="1:4" x14ac:dyDescent="0.2">
      <c r="A4249" s="2">
        <v>70043231</v>
      </c>
      <c r="B4249" s="2">
        <v>4.53</v>
      </c>
      <c r="C4249" s="22">
        <f t="shared" si="661"/>
        <v>5</v>
      </c>
      <c r="D4249" t="str">
        <f t="shared" ref="D4249" si="684">IF(C4249=0,"Very Bad", IF(C4249=1,"Bad",IF(C4249=2,"Neutral", IF(C4249=3,"Good",IF(C4249=4,"Very Good",IF(C4249=5,"Excellent"))))))</f>
        <v>Excellent</v>
      </c>
    </row>
    <row r="4250" spans="1:4" x14ac:dyDescent="0.2">
      <c r="A4250" s="2">
        <v>81020868</v>
      </c>
      <c r="B4250" s="2">
        <v>3.08</v>
      </c>
      <c r="C4250" s="22">
        <f t="shared" si="661"/>
        <v>4</v>
      </c>
      <c r="D4250" t="str">
        <f t="shared" ref="D4250" si="685">IF(C4250=0,"Very Bad", IF(C4250=1,"Bad",IF(C4250=2,"Neutral", IF(C4250=3,"Good",IF(C4250=4,"Very Good",IF(C4250=5,"Excellent"))))))</f>
        <v>Very Good</v>
      </c>
    </row>
    <row r="4251" spans="1:4" x14ac:dyDescent="0.2">
      <c r="A4251" s="2">
        <v>81029634</v>
      </c>
      <c r="B4251" s="2">
        <v>4.17</v>
      </c>
      <c r="C4251" s="22">
        <f t="shared" si="661"/>
        <v>5</v>
      </c>
      <c r="D4251" t="str">
        <f t="shared" ref="D4251" si="686">IF(C4251=0,"Very Bad", IF(C4251=1,"Bad",IF(C4251=2,"Neutral", IF(C4251=3,"Good",IF(C4251=4,"Very Good",IF(C4251=5,"Excellent"))))))</f>
        <v>Excellent</v>
      </c>
    </row>
    <row r="4252" spans="1:4" x14ac:dyDescent="0.2">
      <c r="A4252" s="2">
        <v>81045515</v>
      </c>
      <c r="B4252" s="2">
        <v>3.14</v>
      </c>
      <c r="C4252" s="22">
        <f t="shared" si="661"/>
        <v>4</v>
      </c>
      <c r="D4252" t="str">
        <f t="shared" ref="D4252" si="687">IF(C4252=0,"Very Bad", IF(C4252=1,"Bad",IF(C4252=2,"Neutral", IF(C4252=3,"Good",IF(C4252=4,"Very Good",IF(C4252=5,"Excellent"))))))</f>
        <v>Very Good</v>
      </c>
    </row>
    <row r="4253" spans="1:4" x14ac:dyDescent="0.2">
      <c r="A4253" s="2">
        <v>81045517</v>
      </c>
      <c r="B4253" s="2">
        <v>1.04</v>
      </c>
      <c r="C4253" s="22">
        <f t="shared" si="661"/>
        <v>2</v>
      </c>
      <c r="D4253" t="str">
        <f t="shared" ref="D4253" si="688">IF(C4253=0,"Very Bad", IF(C4253=1,"Bad",IF(C4253=2,"Neutral", IF(C4253=3,"Good",IF(C4253=4,"Very Good",IF(C4253=5,"Excellent"))))))</f>
        <v>Neutral</v>
      </c>
    </row>
    <row r="4254" spans="1:4" x14ac:dyDescent="0.2">
      <c r="A4254" s="2">
        <v>81032812</v>
      </c>
      <c r="B4254" s="2">
        <v>3.57</v>
      </c>
      <c r="C4254" s="22">
        <f t="shared" si="661"/>
        <v>4</v>
      </c>
      <c r="D4254" t="str">
        <f t="shared" ref="D4254" si="689">IF(C4254=0,"Very Bad", IF(C4254=1,"Bad",IF(C4254=2,"Neutral", IF(C4254=3,"Good",IF(C4254=4,"Very Good",IF(C4254=5,"Excellent"))))))</f>
        <v>Very Good</v>
      </c>
    </row>
    <row r="4255" spans="1:4" x14ac:dyDescent="0.2">
      <c r="A4255" s="2">
        <v>80232095</v>
      </c>
      <c r="B4255" s="2">
        <v>4.6500000000000004</v>
      </c>
      <c r="C4255" s="22">
        <f t="shared" si="661"/>
        <v>5</v>
      </c>
      <c r="D4255" t="str">
        <f t="shared" ref="D4255" si="690">IF(C4255=0,"Very Bad", IF(C4255=1,"Bad",IF(C4255=2,"Neutral", IF(C4255=3,"Good",IF(C4255=4,"Very Good",IF(C4255=5,"Excellent"))))))</f>
        <v>Excellent</v>
      </c>
    </row>
    <row r="4256" spans="1:4" x14ac:dyDescent="0.2">
      <c r="A4256" s="2">
        <v>60004393</v>
      </c>
      <c r="B4256" s="2">
        <v>3.11</v>
      </c>
      <c r="C4256" s="22">
        <f t="shared" si="661"/>
        <v>4</v>
      </c>
      <c r="D4256" t="str">
        <f t="shared" ref="D4256" si="691">IF(C4256=0,"Very Bad", IF(C4256=1,"Bad",IF(C4256=2,"Neutral", IF(C4256=3,"Good",IF(C4256=4,"Very Good",IF(C4256=5,"Excellent"))))))</f>
        <v>Very Good</v>
      </c>
    </row>
    <row r="4257" spans="1:4" x14ac:dyDescent="0.2">
      <c r="A4257" s="2">
        <v>70026468</v>
      </c>
      <c r="B4257" s="2">
        <v>3.49</v>
      </c>
      <c r="C4257" s="22">
        <f t="shared" si="661"/>
        <v>4</v>
      </c>
      <c r="D4257" t="str">
        <f t="shared" ref="D4257" si="692">IF(C4257=0,"Very Bad", IF(C4257=1,"Bad",IF(C4257=2,"Neutral", IF(C4257=3,"Good",IF(C4257=4,"Very Good",IF(C4257=5,"Excellent"))))))</f>
        <v>Very Good</v>
      </c>
    </row>
    <row r="4258" spans="1:4" x14ac:dyDescent="0.2">
      <c r="A4258" s="2">
        <v>81045512</v>
      </c>
      <c r="B4258" s="2">
        <v>2.97</v>
      </c>
      <c r="C4258" s="22">
        <f t="shared" si="661"/>
        <v>3</v>
      </c>
      <c r="D4258" t="str">
        <f t="shared" ref="D4258" si="693">IF(C4258=0,"Very Bad", IF(C4258=1,"Bad",IF(C4258=2,"Neutral", IF(C4258=3,"Good",IF(C4258=4,"Very Good",IF(C4258=5,"Excellent"))))))</f>
        <v>Good</v>
      </c>
    </row>
    <row r="4259" spans="1:4" x14ac:dyDescent="0.2">
      <c r="A4259" s="2">
        <v>81045513</v>
      </c>
      <c r="B4259" s="2">
        <v>2.42</v>
      </c>
      <c r="C4259" s="22">
        <f t="shared" si="661"/>
        <v>3</v>
      </c>
      <c r="D4259" t="str">
        <f t="shared" ref="D4259" si="694">IF(C4259=0,"Very Bad", IF(C4259=1,"Bad",IF(C4259=2,"Neutral", IF(C4259=3,"Good",IF(C4259=4,"Very Good",IF(C4259=5,"Excellent"))))))</f>
        <v>Good</v>
      </c>
    </row>
    <row r="4260" spans="1:4" x14ac:dyDescent="0.2">
      <c r="A4260" s="2">
        <v>81034612</v>
      </c>
      <c r="B4260" s="2">
        <v>2.67</v>
      </c>
      <c r="C4260" s="22">
        <f t="shared" si="661"/>
        <v>3</v>
      </c>
      <c r="D4260" t="str">
        <f t="shared" ref="D4260" si="695">IF(C4260=0,"Very Bad", IF(C4260=1,"Bad",IF(C4260=2,"Neutral", IF(C4260=3,"Good",IF(C4260=4,"Very Good",IF(C4260=5,"Excellent"))))))</f>
        <v>Good</v>
      </c>
    </row>
    <row r="4261" spans="1:4" x14ac:dyDescent="0.2">
      <c r="A4261" s="2">
        <v>81029647</v>
      </c>
      <c r="B4261" s="2">
        <v>3.37</v>
      </c>
      <c r="C4261" s="22">
        <f t="shared" si="661"/>
        <v>4</v>
      </c>
      <c r="D4261" t="str">
        <f t="shared" ref="D4261" si="696">IF(C4261=0,"Very Bad", IF(C4261=1,"Bad",IF(C4261=2,"Neutral", IF(C4261=3,"Good",IF(C4261=4,"Very Good",IF(C4261=5,"Excellent"))))))</f>
        <v>Very Good</v>
      </c>
    </row>
    <row r="4262" spans="1:4" x14ac:dyDescent="0.2">
      <c r="A4262" s="2">
        <v>81026251</v>
      </c>
      <c r="B4262" s="2">
        <v>4.6900000000000004</v>
      </c>
      <c r="C4262" s="22">
        <f t="shared" si="661"/>
        <v>5</v>
      </c>
      <c r="D4262" t="str">
        <f t="shared" ref="D4262" si="697">IF(C4262=0,"Very Bad", IF(C4262=1,"Bad",IF(C4262=2,"Neutral", IF(C4262=3,"Good",IF(C4262=4,"Very Good",IF(C4262=5,"Excellent"))))))</f>
        <v>Excellent</v>
      </c>
    </row>
    <row r="4263" spans="1:4" x14ac:dyDescent="0.2">
      <c r="A4263" s="2">
        <v>81031650</v>
      </c>
      <c r="B4263" s="2">
        <v>4.2</v>
      </c>
      <c r="C4263" s="22">
        <f t="shared" si="661"/>
        <v>5</v>
      </c>
      <c r="D4263" t="str">
        <f t="shared" ref="D4263" si="698">IF(C4263=0,"Very Bad", IF(C4263=1,"Bad",IF(C4263=2,"Neutral", IF(C4263=3,"Good",IF(C4263=4,"Very Good",IF(C4263=5,"Excellent"))))))</f>
        <v>Excellent</v>
      </c>
    </row>
    <row r="4264" spans="1:4" x14ac:dyDescent="0.2">
      <c r="A4264" s="2">
        <v>81006261</v>
      </c>
      <c r="B4264" s="2">
        <v>1.83</v>
      </c>
      <c r="C4264" s="22">
        <f t="shared" si="661"/>
        <v>2</v>
      </c>
      <c r="D4264" t="str">
        <f t="shared" ref="D4264" si="699">IF(C4264=0,"Very Bad", IF(C4264=1,"Bad",IF(C4264=2,"Neutral", IF(C4264=3,"Good",IF(C4264=4,"Very Good",IF(C4264=5,"Excellent"))))))</f>
        <v>Neutral</v>
      </c>
    </row>
    <row r="4265" spans="1:4" x14ac:dyDescent="0.2">
      <c r="A4265" s="2">
        <v>81045509</v>
      </c>
      <c r="B4265" s="2">
        <v>3.56</v>
      </c>
      <c r="C4265" s="22">
        <f t="shared" si="661"/>
        <v>4</v>
      </c>
      <c r="D4265" t="str">
        <f t="shared" ref="D4265" si="700">IF(C4265=0,"Very Bad", IF(C4265=1,"Bad",IF(C4265=2,"Neutral", IF(C4265=3,"Good",IF(C4265=4,"Very Good",IF(C4265=5,"Excellent"))))))</f>
        <v>Very Good</v>
      </c>
    </row>
    <row r="4266" spans="1:4" x14ac:dyDescent="0.2">
      <c r="A4266" s="2">
        <v>81045510</v>
      </c>
      <c r="B4266" s="2">
        <v>4.5999999999999996</v>
      </c>
      <c r="C4266" s="22">
        <f t="shared" si="661"/>
        <v>5</v>
      </c>
      <c r="D4266" t="str">
        <f t="shared" ref="D4266" si="701">IF(C4266=0,"Very Bad", IF(C4266=1,"Bad",IF(C4266=2,"Neutral", IF(C4266=3,"Good",IF(C4266=4,"Very Good",IF(C4266=5,"Excellent"))))))</f>
        <v>Excellent</v>
      </c>
    </row>
    <row r="4267" spans="1:4" x14ac:dyDescent="0.2">
      <c r="A4267" s="2">
        <v>70298389</v>
      </c>
      <c r="B4267" s="2">
        <v>3.99</v>
      </c>
      <c r="C4267" s="22">
        <f t="shared" si="661"/>
        <v>4</v>
      </c>
      <c r="D4267" t="str">
        <f t="shared" ref="D4267" si="702">IF(C4267=0,"Very Bad", IF(C4267=1,"Bad",IF(C4267=2,"Neutral", IF(C4267=3,"Good",IF(C4267=4,"Very Good",IF(C4267=5,"Excellent"))))))</f>
        <v>Very Good</v>
      </c>
    </row>
    <row r="4268" spans="1:4" x14ac:dyDescent="0.2">
      <c r="A4268" s="2">
        <v>81045530</v>
      </c>
      <c r="B4268" s="2">
        <v>4</v>
      </c>
      <c r="C4268" s="22">
        <f t="shared" si="661"/>
        <v>4</v>
      </c>
      <c r="D4268" t="str">
        <f t="shared" ref="D4268" si="703">IF(C4268=0,"Very Bad", IF(C4268=1,"Bad",IF(C4268=2,"Neutral", IF(C4268=3,"Good",IF(C4268=4,"Very Good",IF(C4268=5,"Excellent"))))))</f>
        <v>Very Good</v>
      </c>
    </row>
    <row r="4269" spans="1:4" x14ac:dyDescent="0.2">
      <c r="A4269" s="2">
        <v>81045511</v>
      </c>
      <c r="B4269" s="2">
        <v>2.29</v>
      </c>
      <c r="C4269" s="22">
        <f t="shared" si="661"/>
        <v>3</v>
      </c>
      <c r="D4269" t="str">
        <f t="shared" ref="D4269" si="704">IF(C4269=0,"Very Bad", IF(C4269=1,"Bad",IF(C4269=2,"Neutral", IF(C4269=3,"Good",IF(C4269=4,"Very Good",IF(C4269=5,"Excellent"))))))</f>
        <v>Good</v>
      </c>
    </row>
    <row r="4270" spans="1:4" x14ac:dyDescent="0.2">
      <c r="A4270" s="2">
        <v>70266169</v>
      </c>
      <c r="B4270" s="2">
        <v>4.1900000000000004</v>
      </c>
      <c r="C4270" s="22">
        <f t="shared" si="661"/>
        <v>5</v>
      </c>
      <c r="D4270" t="str">
        <f t="shared" ref="D4270" si="705">IF(C4270=0,"Very Bad", IF(C4270=1,"Bad",IF(C4270=2,"Neutral", IF(C4270=3,"Good",IF(C4270=4,"Very Good",IF(C4270=5,"Excellent"))))))</f>
        <v>Excellent</v>
      </c>
    </row>
    <row r="4271" spans="1:4" x14ac:dyDescent="0.2">
      <c r="A4271" s="2">
        <v>80198350</v>
      </c>
      <c r="B4271" s="2">
        <v>1.1000000000000001</v>
      </c>
      <c r="C4271" s="22">
        <f t="shared" si="661"/>
        <v>2</v>
      </c>
      <c r="D4271" t="str">
        <f t="shared" ref="D4271" si="706">IF(C4271=0,"Very Bad", IF(C4271=1,"Bad",IF(C4271=2,"Neutral", IF(C4271=3,"Good",IF(C4271=4,"Very Good",IF(C4271=5,"Excellent"))))))</f>
        <v>Neutral</v>
      </c>
    </row>
    <row r="4272" spans="1:4" x14ac:dyDescent="0.2">
      <c r="A4272" s="2">
        <v>80190585</v>
      </c>
      <c r="B4272" s="2">
        <v>3.8</v>
      </c>
      <c r="C4272" s="22">
        <f t="shared" si="661"/>
        <v>4</v>
      </c>
      <c r="D4272" t="str">
        <f t="shared" ref="D4272" si="707">IF(C4272=0,"Very Bad", IF(C4272=1,"Bad",IF(C4272=2,"Neutral", IF(C4272=3,"Good",IF(C4272=4,"Very Good",IF(C4272=5,"Excellent"))))))</f>
        <v>Very Good</v>
      </c>
    </row>
    <row r="4273" spans="1:4" x14ac:dyDescent="0.2">
      <c r="A4273" s="2">
        <v>80210716</v>
      </c>
      <c r="B4273" s="2">
        <v>4.78</v>
      </c>
      <c r="C4273" s="22">
        <f t="shared" si="661"/>
        <v>5</v>
      </c>
      <c r="D4273" t="str">
        <f t="shared" ref="D4273" si="708">IF(C4273=0,"Very Bad", IF(C4273=1,"Bad",IF(C4273=2,"Neutral", IF(C4273=3,"Good",IF(C4273=4,"Very Good",IF(C4273=5,"Excellent"))))))</f>
        <v>Excellent</v>
      </c>
    </row>
    <row r="4274" spans="1:4" x14ac:dyDescent="0.2">
      <c r="A4274" s="2">
        <v>80230402</v>
      </c>
      <c r="B4274" s="2">
        <v>2.14</v>
      </c>
      <c r="C4274" s="22">
        <f t="shared" si="661"/>
        <v>3</v>
      </c>
      <c r="D4274" t="str">
        <f t="shared" ref="D4274" si="709">IF(C4274=0,"Very Bad", IF(C4274=1,"Bad",IF(C4274=2,"Neutral", IF(C4274=3,"Good",IF(C4274=4,"Very Good",IF(C4274=5,"Excellent"))))))</f>
        <v>Good</v>
      </c>
    </row>
    <row r="4275" spans="1:4" x14ac:dyDescent="0.2">
      <c r="A4275" s="2">
        <v>70205634</v>
      </c>
      <c r="B4275" s="2">
        <v>4.83</v>
      </c>
      <c r="C4275" s="22">
        <f t="shared" si="661"/>
        <v>5</v>
      </c>
      <c r="D4275" t="str">
        <f t="shared" ref="D4275" si="710">IF(C4275=0,"Very Bad", IF(C4275=1,"Bad",IF(C4275=2,"Neutral", IF(C4275=3,"Good",IF(C4275=4,"Very Good",IF(C4275=5,"Excellent"))))))</f>
        <v>Excellent</v>
      </c>
    </row>
    <row r="4276" spans="1:4" x14ac:dyDescent="0.2">
      <c r="A4276" s="2">
        <v>80230465</v>
      </c>
      <c r="B4276" s="2">
        <v>2.5499999999999998</v>
      </c>
      <c r="C4276" s="22">
        <f t="shared" si="661"/>
        <v>3</v>
      </c>
      <c r="D4276" t="str">
        <f t="shared" ref="D4276" si="711">IF(C4276=0,"Very Bad", IF(C4276=1,"Bad",IF(C4276=2,"Neutral", IF(C4276=3,"Good",IF(C4276=4,"Very Good",IF(C4276=5,"Excellent"))))))</f>
        <v>Good</v>
      </c>
    </row>
    <row r="4277" spans="1:4" x14ac:dyDescent="0.2">
      <c r="A4277" s="2">
        <v>80144691</v>
      </c>
      <c r="B4277" s="2">
        <v>2.1800000000000002</v>
      </c>
      <c r="C4277" s="22">
        <f t="shared" si="661"/>
        <v>3</v>
      </c>
      <c r="D4277" t="str">
        <f t="shared" ref="D4277" si="712">IF(C4277=0,"Very Bad", IF(C4277=1,"Bad",IF(C4277=2,"Neutral", IF(C4277=3,"Good",IF(C4277=4,"Very Good",IF(C4277=5,"Excellent"))))))</f>
        <v>Good</v>
      </c>
    </row>
    <row r="4278" spans="1:4" x14ac:dyDescent="0.2">
      <c r="A4278" s="2">
        <v>80168234</v>
      </c>
      <c r="B4278" s="2">
        <v>1.2</v>
      </c>
      <c r="C4278" s="22">
        <f t="shared" si="661"/>
        <v>2</v>
      </c>
      <c r="D4278" t="str">
        <f t="shared" ref="D4278" si="713">IF(C4278=0,"Very Bad", IF(C4278=1,"Bad",IF(C4278=2,"Neutral", IF(C4278=3,"Good",IF(C4278=4,"Very Good",IF(C4278=5,"Excellent"))))))</f>
        <v>Neutral</v>
      </c>
    </row>
    <row r="4279" spans="1:4" x14ac:dyDescent="0.2">
      <c r="A4279" s="2">
        <v>80221778</v>
      </c>
      <c r="B4279" s="2">
        <v>1.72</v>
      </c>
      <c r="C4279" s="22">
        <f t="shared" si="661"/>
        <v>2</v>
      </c>
      <c r="D4279" t="str">
        <f t="shared" ref="D4279" si="714">IF(C4279=0,"Very Bad", IF(C4279=1,"Bad",IF(C4279=2,"Neutral", IF(C4279=3,"Good",IF(C4279=4,"Very Good",IF(C4279=5,"Excellent"))))))</f>
        <v>Neutral</v>
      </c>
    </row>
    <row r="4280" spans="1:4" x14ac:dyDescent="0.2">
      <c r="A4280" s="2">
        <v>80184972</v>
      </c>
      <c r="B4280" s="2">
        <v>2.0299999999999998</v>
      </c>
      <c r="C4280" s="22">
        <f t="shared" si="661"/>
        <v>3</v>
      </c>
      <c r="D4280" t="str">
        <f t="shared" ref="D4280" si="715">IF(C4280=0,"Very Bad", IF(C4280=1,"Bad",IF(C4280=2,"Neutral", IF(C4280=3,"Good",IF(C4280=4,"Very Good",IF(C4280=5,"Excellent"))))))</f>
        <v>Good</v>
      </c>
    </row>
    <row r="4281" spans="1:4" x14ac:dyDescent="0.2">
      <c r="A4281" s="2">
        <v>80029102</v>
      </c>
      <c r="B4281" s="2">
        <v>3</v>
      </c>
      <c r="C4281" s="22">
        <f t="shared" si="661"/>
        <v>3</v>
      </c>
      <c r="D4281" t="str">
        <f t="shared" ref="D4281" si="716">IF(C4281=0,"Very Bad", IF(C4281=1,"Bad",IF(C4281=2,"Neutral", IF(C4281=3,"Good",IF(C4281=4,"Very Good",IF(C4281=5,"Excellent"))))))</f>
        <v>Good</v>
      </c>
    </row>
    <row r="4282" spans="1:4" x14ac:dyDescent="0.2">
      <c r="A4282" s="2">
        <v>80208084</v>
      </c>
      <c r="B4282" s="2">
        <v>3.63</v>
      </c>
      <c r="C4282" s="22">
        <f t="shared" si="661"/>
        <v>4</v>
      </c>
      <c r="D4282" t="str">
        <f t="shared" ref="D4282" si="717">IF(C4282=0,"Very Bad", IF(C4282=1,"Bad",IF(C4282=2,"Neutral", IF(C4282=3,"Good",IF(C4282=4,"Very Good",IF(C4282=5,"Excellent"))))))</f>
        <v>Very Good</v>
      </c>
    </row>
    <row r="4283" spans="1:4" x14ac:dyDescent="0.2">
      <c r="A4283" s="2">
        <v>70205710</v>
      </c>
      <c r="B4283" s="2">
        <v>3.07</v>
      </c>
      <c r="C4283" s="22">
        <f t="shared" si="661"/>
        <v>4</v>
      </c>
      <c r="D4283" t="str">
        <f t="shared" ref="D4283" si="718">IF(C4283=0,"Very Bad", IF(C4283=1,"Bad",IF(C4283=2,"Neutral", IF(C4283=3,"Good",IF(C4283=4,"Very Good",IF(C4283=5,"Excellent"))))))</f>
        <v>Very Good</v>
      </c>
    </row>
    <row r="4284" spans="1:4" x14ac:dyDescent="0.2">
      <c r="A4284" s="2">
        <v>70205714</v>
      </c>
      <c r="B4284" s="2">
        <v>3.75</v>
      </c>
      <c r="C4284" s="22">
        <f t="shared" si="661"/>
        <v>4</v>
      </c>
      <c r="D4284" t="str">
        <f t="shared" ref="D4284" si="719">IF(C4284=0,"Very Bad", IF(C4284=1,"Bad",IF(C4284=2,"Neutral", IF(C4284=3,"Good",IF(C4284=4,"Very Good",IF(C4284=5,"Excellent"))))))</f>
        <v>Very Good</v>
      </c>
    </row>
    <row r="4285" spans="1:4" x14ac:dyDescent="0.2">
      <c r="A4285" s="2">
        <v>70236010</v>
      </c>
      <c r="B4285" s="2">
        <v>3.6</v>
      </c>
      <c r="C4285" s="22">
        <f t="shared" si="661"/>
        <v>4</v>
      </c>
      <c r="D4285" t="str">
        <f t="shared" ref="D4285" si="720">IF(C4285=0,"Very Bad", IF(C4285=1,"Bad",IF(C4285=2,"Neutral", IF(C4285=3,"Good",IF(C4285=4,"Very Good",IF(C4285=5,"Excellent"))))))</f>
        <v>Very Good</v>
      </c>
    </row>
    <row r="4286" spans="1:4" x14ac:dyDescent="0.2">
      <c r="A4286" s="2">
        <v>80208212</v>
      </c>
      <c r="B4286" s="2">
        <v>2.8</v>
      </c>
      <c r="C4286" s="22">
        <f t="shared" si="661"/>
        <v>3</v>
      </c>
      <c r="D4286" t="str">
        <f t="shared" ref="D4286" si="721">IF(C4286=0,"Very Bad", IF(C4286=1,"Bad",IF(C4286=2,"Neutral", IF(C4286=3,"Good",IF(C4286=4,"Very Good",IF(C4286=5,"Excellent"))))))</f>
        <v>Good</v>
      </c>
    </row>
    <row r="4287" spans="1:4" x14ac:dyDescent="0.2">
      <c r="A4287" s="2">
        <v>80218432</v>
      </c>
      <c r="B4287" s="2">
        <v>2.41</v>
      </c>
      <c r="C4287" s="22">
        <f t="shared" si="661"/>
        <v>3</v>
      </c>
      <c r="D4287" t="str">
        <f t="shared" ref="D4287" si="722">IF(C4287=0,"Very Bad", IF(C4287=1,"Bad",IF(C4287=2,"Neutral", IF(C4287=3,"Good",IF(C4287=4,"Very Good",IF(C4287=5,"Excellent"))))))</f>
        <v>Good</v>
      </c>
    </row>
    <row r="4288" spans="1:4" x14ac:dyDescent="0.2">
      <c r="A4288" s="2">
        <v>80115134</v>
      </c>
      <c r="B4288" s="2">
        <v>4.91</v>
      </c>
      <c r="C4288" s="22">
        <f t="shared" si="661"/>
        <v>5</v>
      </c>
      <c r="D4288" t="str">
        <f t="shared" ref="D4288" si="723">IF(C4288=0,"Very Bad", IF(C4288=1,"Bad",IF(C4288=2,"Neutral", IF(C4288=3,"Good",IF(C4288=4,"Very Good",IF(C4288=5,"Excellent"))))))</f>
        <v>Excellent</v>
      </c>
    </row>
    <row r="4289" spans="1:4" x14ac:dyDescent="0.2">
      <c r="A4289" s="2">
        <v>80098284</v>
      </c>
      <c r="B4289" s="2">
        <v>1.76</v>
      </c>
      <c r="C4289" s="22">
        <f t="shared" si="661"/>
        <v>2</v>
      </c>
      <c r="D4289" t="str">
        <f t="shared" ref="D4289" si="724">IF(C4289=0,"Very Bad", IF(C4289=1,"Bad",IF(C4289=2,"Neutral", IF(C4289=3,"Good",IF(C4289=4,"Very Good",IF(C4289=5,"Excellent"))))))</f>
        <v>Neutral</v>
      </c>
    </row>
    <row r="4290" spans="1:4" x14ac:dyDescent="0.2">
      <c r="A4290" s="2">
        <v>80024132</v>
      </c>
      <c r="B4290" s="2">
        <v>2.44</v>
      </c>
      <c r="C4290" s="22">
        <f t="shared" si="661"/>
        <v>3</v>
      </c>
      <c r="D4290" t="str">
        <f t="shared" ref="D4290" si="725">IF(C4290=0,"Very Bad", IF(C4290=1,"Bad",IF(C4290=2,"Neutral", IF(C4290=3,"Good",IF(C4290=4,"Very Good",IF(C4290=5,"Excellent"))))))</f>
        <v>Good</v>
      </c>
    </row>
    <row r="4291" spans="1:4" x14ac:dyDescent="0.2">
      <c r="A4291" s="2">
        <v>81054849</v>
      </c>
      <c r="B4291" s="2">
        <v>1.01</v>
      </c>
      <c r="C4291" s="22">
        <f t="shared" ref="C4291:C4354" si="726">ROUNDUP(B4291,0)</f>
        <v>2</v>
      </c>
      <c r="D4291" t="str">
        <f t="shared" ref="D4291" si="727">IF(C4291=0,"Very Bad", IF(C4291=1,"Bad",IF(C4291=2,"Neutral", IF(C4291=3,"Good",IF(C4291=4,"Very Good",IF(C4291=5,"Excellent"))))))</f>
        <v>Neutral</v>
      </c>
    </row>
    <row r="4292" spans="1:4" x14ac:dyDescent="0.2">
      <c r="A4292" s="2">
        <v>80220761</v>
      </c>
      <c r="B4292" s="2">
        <v>1.17</v>
      </c>
      <c r="C4292" s="22">
        <f t="shared" si="726"/>
        <v>2</v>
      </c>
      <c r="D4292" t="str">
        <f t="shared" ref="D4292" si="728">IF(C4292=0,"Very Bad", IF(C4292=1,"Bad",IF(C4292=2,"Neutral", IF(C4292=3,"Good",IF(C4292=4,"Very Good",IF(C4292=5,"Excellent"))))))</f>
        <v>Neutral</v>
      </c>
    </row>
    <row r="4293" spans="1:4" x14ac:dyDescent="0.2">
      <c r="A4293" s="2">
        <v>80087891</v>
      </c>
      <c r="B4293" s="2">
        <v>4.57</v>
      </c>
      <c r="C4293" s="22">
        <f t="shared" si="726"/>
        <v>5</v>
      </c>
      <c r="D4293" t="str">
        <f t="shared" ref="D4293" si="729">IF(C4293=0,"Very Bad", IF(C4293=1,"Bad",IF(C4293=2,"Neutral", IF(C4293=3,"Good",IF(C4293=4,"Very Good",IF(C4293=5,"Excellent"))))))</f>
        <v>Excellent</v>
      </c>
    </row>
    <row r="4294" spans="1:4" x14ac:dyDescent="0.2">
      <c r="A4294" s="2">
        <v>81030762</v>
      </c>
      <c r="B4294" s="2">
        <v>3.25</v>
      </c>
      <c r="C4294" s="22">
        <f t="shared" si="726"/>
        <v>4</v>
      </c>
      <c r="D4294" t="str">
        <f t="shared" ref="D4294" si="730">IF(C4294=0,"Very Bad", IF(C4294=1,"Bad",IF(C4294=2,"Neutral", IF(C4294=3,"Good",IF(C4294=4,"Very Good",IF(C4294=5,"Excellent"))))))</f>
        <v>Very Good</v>
      </c>
    </row>
    <row r="4295" spans="1:4" x14ac:dyDescent="0.2">
      <c r="A4295" s="2">
        <v>80022613</v>
      </c>
      <c r="B4295" s="2">
        <v>3.92</v>
      </c>
      <c r="C4295" s="22">
        <f t="shared" si="726"/>
        <v>4</v>
      </c>
      <c r="D4295" t="str">
        <f t="shared" ref="D4295" si="731">IF(C4295=0,"Very Bad", IF(C4295=1,"Bad",IF(C4295=2,"Neutral", IF(C4295=3,"Good",IF(C4295=4,"Very Good",IF(C4295=5,"Excellent"))))))</f>
        <v>Very Good</v>
      </c>
    </row>
    <row r="4296" spans="1:4" x14ac:dyDescent="0.2">
      <c r="A4296" s="2">
        <v>80163263</v>
      </c>
      <c r="B4296" s="2">
        <v>4.6100000000000003</v>
      </c>
      <c r="C4296" s="22">
        <f t="shared" si="726"/>
        <v>5</v>
      </c>
      <c r="D4296" t="str">
        <f t="shared" ref="D4296" si="732">IF(C4296=0,"Very Bad", IF(C4296=1,"Bad",IF(C4296=2,"Neutral", IF(C4296=3,"Good",IF(C4296=4,"Very Good",IF(C4296=5,"Excellent"))))))</f>
        <v>Excellent</v>
      </c>
    </row>
    <row r="4297" spans="1:4" x14ac:dyDescent="0.2">
      <c r="A4297" s="2">
        <v>80154689</v>
      </c>
      <c r="B4297" s="2">
        <v>2.27</v>
      </c>
      <c r="C4297" s="22">
        <f t="shared" si="726"/>
        <v>3</v>
      </c>
      <c r="D4297" t="str">
        <f t="shared" ref="D4297" si="733">IF(C4297=0,"Very Bad", IF(C4297=1,"Bad",IF(C4297=2,"Neutral", IF(C4297=3,"Good",IF(C4297=4,"Very Good",IF(C4297=5,"Excellent"))))))</f>
        <v>Good</v>
      </c>
    </row>
    <row r="4298" spans="1:4" x14ac:dyDescent="0.2">
      <c r="A4298" s="2">
        <v>81078397</v>
      </c>
      <c r="B4298" s="2">
        <v>1.46</v>
      </c>
      <c r="C4298" s="22">
        <f t="shared" si="726"/>
        <v>2</v>
      </c>
      <c r="D4298" t="str">
        <f t="shared" ref="D4298" si="734">IF(C4298=0,"Very Bad", IF(C4298=1,"Bad",IF(C4298=2,"Neutral", IF(C4298=3,"Good",IF(C4298=4,"Very Good",IF(C4298=5,"Excellent"))))))</f>
        <v>Neutral</v>
      </c>
    </row>
    <row r="4299" spans="1:4" x14ac:dyDescent="0.2">
      <c r="A4299" s="2">
        <v>80221271</v>
      </c>
      <c r="B4299" s="2">
        <v>2.5299999999999998</v>
      </c>
      <c r="C4299" s="22">
        <f t="shared" si="726"/>
        <v>3</v>
      </c>
      <c r="D4299" t="str">
        <f t="shared" ref="D4299" si="735">IF(C4299=0,"Very Bad", IF(C4299=1,"Bad",IF(C4299=2,"Neutral", IF(C4299=3,"Good",IF(C4299=4,"Very Good",IF(C4299=5,"Excellent"))))))</f>
        <v>Good</v>
      </c>
    </row>
    <row r="4300" spans="1:4" x14ac:dyDescent="0.2">
      <c r="A4300" s="2">
        <v>80103374</v>
      </c>
      <c r="B4300" s="2">
        <v>2.2599999999999998</v>
      </c>
      <c r="C4300" s="22">
        <f t="shared" si="726"/>
        <v>3</v>
      </c>
      <c r="D4300" t="str">
        <f t="shared" ref="D4300" si="736">IF(C4300=0,"Very Bad", IF(C4300=1,"Bad",IF(C4300=2,"Neutral", IF(C4300=3,"Good",IF(C4300=4,"Very Good",IF(C4300=5,"Excellent"))))))</f>
        <v>Good</v>
      </c>
    </row>
    <row r="4301" spans="1:4" x14ac:dyDescent="0.2">
      <c r="A4301" s="2">
        <v>81167490</v>
      </c>
      <c r="B4301" s="2">
        <v>1.46</v>
      </c>
      <c r="C4301" s="22">
        <f t="shared" si="726"/>
        <v>2</v>
      </c>
      <c r="D4301" t="str">
        <f t="shared" ref="D4301" si="737">IF(C4301=0,"Very Bad", IF(C4301=1,"Bad",IF(C4301=2,"Neutral", IF(C4301=3,"Good",IF(C4301=4,"Very Good",IF(C4301=5,"Excellent"))))))</f>
        <v>Neutral</v>
      </c>
    </row>
    <row r="4302" spans="1:4" x14ac:dyDescent="0.2">
      <c r="A4302" s="2">
        <v>80990571</v>
      </c>
      <c r="B4302" s="2">
        <v>4.71</v>
      </c>
      <c r="C4302" s="22">
        <f t="shared" si="726"/>
        <v>5</v>
      </c>
      <c r="D4302" t="str">
        <f t="shared" ref="D4302" si="738">IF(C4302=0,"Very Bad", IF(C4302=1,"Bad",IF(C4302=2,"Neutral", IF(C4302=3,"Good",IF(C4302=4,"Very Good",IF(C4302=5,"Excellent"))))))</f>
        <v>Excellent</v>
      </c>
    </row>
    <row r="4303" spans="1:4" x14ac:dyDescent="0.2">
      <c r="A4303" s="2">
        <v>81012943</v>
      </c>
      <c r="B4303" s="2">
        <v>4.92</v>
      </c>
      <c r="C4303" s="22">
        <f t="shared" si="726"/>
        <v>5</v>
      </c>
      <c r="D4303" t="str">
        <f t="shared" ref="D4303" si="739">IF(C4303=0,"Very Bad", IF(C4303=1,"Bad",IF(C4303=2,"Neutral", IF(C4303=3,"Good",IF(C4303=4,"Very Good",IF(C4303=5,"Excellent"))))))</f>
        <v>Excellent</v>
      </c>
    </row>
    <row r="4304" spans="1:4" x14ac:dyDescent="0.2">
      <c r="A4304" s="2">
        <v>80044536</v>
      </c>
      <c r="B4304" s="2">
        <v>1.42</v>
      </c>
      <c r="C4304" s="22">
        <f t="shared" si="726"/>
        <v>2</v>
      </c>
      <c r="D4304" t="str">
        <f t="shared" ref="D4304" si="740">IF(C4304=0,"Very Bad", IF(C4304=1,"Bad",IF(C4304=2,"Neutral", IF(C4304=3,"Good",IF(C4304=4,"Very Good",IF(C4304=5,"Excellent"))))))</f>
        <v>Neutral</v>
      </c>
    </row>
    <row r="4305" spans="1:4" x14ac:dyDescent="0.2">
      <c r="A4305" s="2">
        <v>70301620</v>
      </c>
      <c r="B4305" s="2">
        <v>2.5499999999999998</v>
      </c>
      <c r="C4305" s="22">
        <f t="shared" si="726"/>
        <v>3</v>
      </c>
      <c r="D4305" t="str">
        <f t="shared" ref="D4305" si="741">IF(C4305=0,"Very Bad", IF(C4305=1,"Bad",IF(C4305=2,"Neutral", IF(C4305=3,"Good",IF(C4305=4,"Very Good",IF(C4305=5,"Excellent"))))))</f>
        <v>Good</v>
      </c>
    </row>
    <row r="4306" spans="1:4" x14ac:dyDescent="0.2">
      <c r="A4306" s="2">
        <v>70213471</v>
      </c>
      <c r="B4306" s="2">
        <v>1.19</v>
      </c>
      <c r="C4306" s="22">
        <f t="shared" si="726"/>
        <v>2</v>
      </c>
      <c r="D4306" t="str">
        <f t="shared" ref="D4306" si="742">IF(C4306=0,"Very Bad", IF(C4306=1,"Bad",IF(C4306=2,"Neutral", IF(C4306=3,"Good",IF(C4306=4,"Very Good",IF(C4306=5,"Excellent"))))))</f>
        <v>Neutral</v>
      </c>
    </row>
    <row r="4307" spans="1:4" x14ac:dyDescent="0.2">
      <c r="A4307" s="2">
        <v>81036061</v>
      </c>
      <c r="B4307" s="2">
        <v>4.49</v>
      </c>
      <c r="C4307" s="22">
        <f t="shared" si="726"/>
        <v>5</v>
      </c>
      <c r="D4307" t="str">
        <f t="shared" ref="D4307" si="743">IF(C4307=0,"Very Bad", IF(C4307=1,"Bad",IF(C4307=2,"Neutral", IF(C4307=3,"Good",IF(C4307=4,"Very Good",IF(C4307=5,"Excellent"))))))</f>
        <v>Excellent</v>
      </c>
    </row>
    <row r="4308" spans="1:4" x14ac:dyDescent="0.2">
      <c r="A4308" s="2">
        <v>80208337</v>
      </c>
      <c r="B4308" s="2">
        <v>2.2599999999999998</v>
      </c>
      <c r="C4308" s="22">
        <f t="shared" si="726"/>
        <v>3</v>
      </c>
      <c r="D4308" t="str">
        <f t="shared" ref="D4308" si="744">IF(C4308=0,"Very Bad", IF(C4308=1,"Bad",IF(C4308=2,"Neutral", IF(C4308=3,"Good",IF(C4308=4,"Very Good",IF(C4308=5,"Excellent"))))))</f>
        <v>Good</v>
      </c>
    </row>
    <row r="4309" spans="1:4" x14ac:dyDescent="0.2">
      <c r="A4309" s="2">
        <v>70132228</v>
      </c>
      <c r="B4309" s="2">
        <v>3.93</v>
      </c>
      <c r="C4309" s="22">
        <f t="shared" si="726"/>
        <v>4</v>
      </c>
      <c r="D4309" t="str">
        <f t="shared" ref="D4309" si="745">IF(C4309=0,"Very Bad", IF(C4309=1,"Bad",IF(C4309=2,"Neutral", IF(C4309=3,"Good",IF(C4309=4,"Very Good",IF(C4309=5,"Excellent"))))))</f>
        <v>Very Good</v>
      </c>
    </row>
    <row r="4310" spans="1:4" x14ac:dyDescent="0.2">
      <c r="A4310" s="2">
        <v>80194671</v>
      </c>
      <c r="B4310" s="2">
        <v>3.39</v>
      </c>
      <c r="C4310" s="22">
        <f t="shared" si="726"/>
        <v>4</v>
      </c>
      <c r="D4310" t="str">
        <f t="shared" ref="D4310" si="746">IF(C4310=0,"Very Bad", IF(C4310=1,"Bad",IF(C4310=2,"Neutral", IF(C4310=3,"Good",IF(C4310=4,"Very Good",IF(C4310=5,"Excellent"))))))</f>
        <v>Very Good</v>
      </c>
    </row>
    <row r="4311" spans="1:4" x14ac:dyDescent="0.2">
      <c r="A4311" s="2">
        <v>80192950</v>
      </c>
      <c r="B4311" s="2">
        <v>2.31</v>
      </c>
      <c r="C4311" s="22">
        <f t="shared" si="726"/>
        <v>3</v>
      </c>
      <c r="D4311" t="str">
        <f t="shared" ref="D4311" si="747">IF(C4311=0,"Very Bad", IF(C4311=1,"Bad",IF(C4311=2,"Neutral", IF(C4311=3,"Good",IF(C4311=4,"Very Good",IF(C4311=5,"Excellent"))))))</f>
        <v>Good</v>
      </c>
    </row>
    <row r="4312" spans="1:4" x14ac:dyDescent="0.2">
      <c r="A4312" s="2">
        <v>80163430</v>
      </c>
      <c r="B4312" s="2">
        <v>1.2</v>
      </c>
      <c r="C4312" s="22">
        <f t="shared" si="726"/>
        <v>2</v>
      </c>
      <c r="D4312" t="str">
        <f t="shared" ref="D4312" si="748">IF(C4312=0,"Very Bad", IF(C4312=1,"Bad",IF(C4312=2,"Neutral", IF(C4312=3,"Good",IF(C4312=4,"Very Good",IF(C4312=5,"Excellent"))))))</f>
        <v>Neutral</v>
      </c>
    </row>
    <row r="4313" spans="1:4" x14ac:dyDescent="0.2">
      <c r="A4313" s="2">
        <v>70253398</v>
      </c>
      <c r="B4313" s="2">
        <v>1.88</v>
      </c>
      <c r="C4313" s="22">
        <f t="shared" si="726"/>
        <v>2</v>
      </c>
      <c r="D4313" t="str">
        <f t="shared" ref="D4313" si="749">IF(C4313=0,"Very Bad", IF(C4313=1,"Bad",IF(C4313=2,"Neutral", IF(C4313=3,"Good",IF(C4313=4,"Very Good",IF(C4313=5,"Excellent"))))))</f>
        <v>Neutral</v>
      </c>
    </row>
    <row r="4314" spans="1:4" x14ac:dyDescent="0.2">
      <c r="A4314" s="2">
        <v>81043135</v>
      </c>
      <c r="B4314" s="2">
        <v>4.59</v>
      </c>
      <c r="C4314" s="22">
        <f t="shared" si="726"/>
        <v>5</v>
      </c>
      <c r="D4314" t="str">
        <f t="shared" ref="D4314" si="750">IF(C4314=0,"Very Bad", IF(C4314=1,"Bad",IF(C4314=2,"Neutral", IF(C4314=3,"Good",IF(C4314=4,"Very Good",IF(C4314=5,"Excellent"))))))</f>
        <v>Excellent</v>
      </c>
    </row>
    <row r="4315" spans="1:4" x14ac:dyDescent="0.2">
      <c r="A4315" s="2">
        <v>80185375</v>
      </c>
      <c r="B4315" s="2">
        <v>1.73</v>
      </c>
      <c r="C4315" s="22">
        <f t="shared" si="726"/>
        <v>2</v>
      </c>
      <c r="D4315" t="str">
        <f t="shared" ref="D4315" si="751">IF(C4315=0,"Very Bad", IF(C4315=1,"Bad",IF(C4315=2,"Neutral", IF(C4315=3,"Good",IF(C4315=4,"Very Good",IF(C4315=5,"Excellent"))))))</f>
        <v>Neutral</v>
      </c>
    </row>
    <row r="4316" spans="1:4" x14ac:dyDescent="0.2">
      <c r="A4316" s="2">
        <v>80097519</v>
      </c>
      <c r="B4316" s="2">
        <v>1.67</v>
      </c>
      <c r="C4316" s="22">
        <f t="shared" si="726"/>
        <v>2</v>
      </c>
      <c r="D4316" t="str">
        <f t="shared" ref="D4316" si="752">IF(C4316=0,"Very Bad", IF(C4316=1,"Bad",IF(C4316=2,"Neutral", IF(C4316=3,"Good",IF(C4316=4,"Very Good",IF(C4316=5,"Excellent"))))))</f>
        <v>Neutral</v>
      </c>
    </row>
    <row r="4317" spans="1:4" x14ac:dyDescent="0.2">
      <c r="A4317" s="2">
        <v>80988062</v>
      </c>
      <c r="B4317" s="2">
        <v>2.2400000000000002</v>
      </c>
      <c r="C4317" s="22">
        <f t="shared" si="726"/>
        <v>3</v>
      </c>
      <c r="D4317" t="str">
        <f t="shared" ref="D4317" si="753">IF(C4317=0,"Very Bad", IF(C4317=1,"Bad",IF(C4317=2,"Neutral", IF(C4317=3,"Good",IF(C4317=4,"Very Good",IF(C4317=5,"Excellent"))))))</f>
        <v>Good</v>
      </c>
    </row>
    <row r="4318" spans="1:4" x14ac:dyDescent="0.2">
      <c r="A4318" s="2">
        <v>80240277</v>
      </c>
      <c r="B4318" s="2">
        <v>3.41</v>
      </c>
      <c r="C4318" s="22">
        <f t="shared" si="726"/>
        <v>4</v>
      </c>
      <c r="D4318" t="str">
        <f t="shared" ref="D4318" si="754">IF(C4318=0,"Very Bad", IF(C4318=1,"Bad",IF(C4318=2,"Neutral", IF(C4318=3,"Good",IF(C4318=4,"Very Good",IF(C4318=5,"Excellent"))))))</f>
        <v>Very Good</v>
      </c>
    </row>
    <row r="4319" spans="1:4" x14ac:dyDescent="0.2">
      <c r="A4319" s="2">
        <v>81024730</v>
      </c>
      <c r="B4319" s="2">
        <v>4.0199999999999996</v>
      </c>
      <c r="C4319" s="22">
        <f t="shared" si="726"/>
        <v>5</v>
      </c>
      <c r="D4319" t="str">
        <f t="shared" ref="D4319" si="755">IF(C4319=0,"Very Bad", IF(C4319=1,"Bad",IF(C4319=2,"Neutral", IF(C4319=3,"Good",IF(C4319=4,"Very Good",IF(C4319=5,"Excellent"))))))</f>
        <v>Excellent</v>
      </c>
    </row>
    <row r="4320" spans="1:4" x14ac:dyDescent="0.2">
      <c r="A4320" s="2">
        <v>80217475</v>
      </c>
      <c r="B4320" s="2">
        <v>1.54</v>
      </c>
      <c r="C4320" s="22">
        <f t="shared" si="726"/>
        <v>2</v>
      </c>
      <c r="D4320" t="str">
        <f t="shared" ref="D4320" si="756">IF(C4320=0,"Very Bad", IF(C4320=1,"Bad",IF(C4320=2,"Neutral", IF(C4320=3,"Good",IF(C4320=4,"Very Good",IF(C4320=5,"Excellent"))))))</f>
        <v>Neutral</v>
      </c>
    </row>
    <row r="4321" spans="1:4" x14ac:dyDescent="0.2">
      <c r="A4321" s="2">
        <v>80151663</v>
      </c>
      <c r="B4321" s="2">
        <v>4.26</v>
      </c>
      <c r="C4321" s="22">
        <f t="shared" si="726"/>
        <v>5</v>
      </c>
      <c r="D4321" t="str">
        <f t="shared" ref="D4321" si="757">IF(C4321=0,"Very Bad", IF(C4321=1,"Bad",IF(C4321=2,"Neutral", IF(C4321=3,"Good",IF(C4321=4,"Very Good",IF(C4321=5,"Excellent"))))))</f>
        <v>Excellent</v>
      </c>
    </row>
    <row r="4322" spans="1:4" x14ac:dyDescent="0.2">
      <c r="A4322" s="2">
        <v>81024717</v>
      </c>
      <c r="B4322" s="2">
        <v>1.1100000000000001</v>
      </c>
      <c r="C4322" s="22">
        <f t="shared" si="726"/>
        <v>2</v>
      </c>
      <c r="D4322" t="str">
        <f t="shared" ref="D4322" si="758">IF(C4322=0,"Very Bad", IF(C4322=1,"Bad",IF(C4322=2,"Neutral", IF(C4322=3,"Good",IF(C4322=4,"Very Good",IF(C4322=5,"Excellent"))))))</f>
        <v>Neutral</v>
      </c>
    </row>
    <row r="4323" spans="1:4" x14ac:dyDescent="0.2">
      <c r="A4323" s="2">
        <v>80194558</v>
      </c>
      <c r="B4323" s="2">
        <v>1.47</v>
      </c>
      <c r="C4323" s="22">
        <f t="shared" si="726"/>
        <v>2</v>
      </c>
      <c r="D4323" t="str">
        <f t="shared" ref="D4323" si="759">IF(C4323=0,"Very Bad", IF(C4323=1,"Bad",IF(C4323=2,"Neutral", IF(C4323=3,"Good",IF(C4323=4,"Very Good",IF(C4323=5,"Excellent"))))))</f>
        <v>Neutral</v>
      </c>
    </row>
    <row r="4324" spans="1:4" x14ac:dyDescent="0.2">
      <c r="A4324" s="2">
        <v>80995577</v>
      </c>
      <c r="B4324" s="2">
        <v>3.71</v>
      </c>
      <c r="C4324" s="22">
        <f t="shared" si="726"/>
        <v>4</v>
      </c>
      <c r="D4324" t="str">
        <f t="shared" ref="D4324" si="760">IF(C4324=0,"Very Bad", IF(C4324=1,"Bad",IF(C4324=2,"Neutral", IF(C4324=3,"Good",IF(C4324=4,"Very Good",IF(C4324=5,"Excellent"))))))</f>
        <v>Very Good</v>
      </c>
    </row>
    <row r="4325" spans="1:4" x14ac:dyDescent="0.2">
      <c r="A4325" s="2">
        <v>80244708</v>
      </c>
      <c r="B4325" s="2">
        <v>4.2300000000000004</v>
      </c>
      <c r="C4325" s="22">
        <f t="shared" si="726"/>
        <v>5</v>
      </c>
      <c r="D4325" t="str">
        <f t="shared" ref="D4325" si="761">IF(C4325=0,"Very Bad", IF(C4325=1,"Bad",IF(C4325=2,"Neutral", IF(C4325=3,"Good",IF(C4325=4,"Very Good",IF(C4325=5,"Excellent"))))))</f>
        <v>Excellent</v>
      </c>
    </row>
    <row r="4326" spans="1:4" x14ac:dyDescent="0.2">
      <c r="A4326" s="2">
        <v>80136332</v>
      </c>
      <c r="B4326" s="2">
        <v>4.88</v>
      </c>
      <c r="C4326" s="22">
        <f t="shared" si="726"/>
        <v>5</v>
      </c>
      <c r="D4326" t="str">
        <f t="shared" ref="D4326" si="762">IF(C4326=0,"Very Bad", IF(C4326=1,"Bad",IF(C4326=2,"Neutral", IF(C4326=3,"Good",IF(C4326=4,"Very Good",IF(C4326=5,"Excellent"))))))</f>
        <v>Excellent</v>
      </c>
    </row>
    <row r="4327" spans="1:4" x14ac:dyDescent="0.2">
      <c r="A4327" s="2">
        <v>80082739</v>
      </c>
      <c r="B4327" s="2">
        <v>1.37</v>
      </c>
      <c r="C4327" s="22">
        <f t="shared" si="726"/>
        <v>2</v>
      </c>
      <c r="D4327" t="str">
        <f t="shared" ref="D4327" si="763">IF(C4327=0,"Very Bad", IF(C4327=1,"Bad",IF(C4327=2,"Neutral", IF(C4327=3,"Good",IF(C4327=4,"Very Good",IF(C4327=5,"Excellent"))))))</f>
        <v>Neutral</v>
      </c>
    </row>
    <row r="4328" spans="1:4" x14ac:dyDescent="0.2">
      <c r="A4328" s="2">
        <v>81228864</v>
      </c>
      <c r="B4328" s="2">
        <v>3.34</v>
      </c>
      <c r="C4328" s="22">
        <f t="shared" si="726"/>
        <v>4</v>
      </c>
      <c r="D4328" t="str">
        <f t="shared" ref="D4328" si="764">IF(C4328=0,"Very Bad", IF(C4328=1,"Bad",IF(C4328=2,"Neutral", IF(C4328=3,"Good",IF(C4328=4,"Very Good",IF(C4328=5,"Excellent"))))))</f>
        <v>Very Good</v>
      </c>
    </row>
    <row r="4329" spans="1:4" x14ac:dyDescent="0.2">
      <c r="A4329" s="2">
        <v>81094074</v>
      </c>
      <c r="B4329" s="2">
        <v>3.17</v>
      </c>
      <c r="C4329" s="22">
        <f t="shared" si="726"/>
        <v>4</v>
      </c>
      <c r="D4329" t="str">
        <f t="shared" ref="D4329" si="765">IF(C4329=0,"Very Bad", IF(C4329=1,"Bad",IF(C4329=2,"Neutral", IF(C4329=3,"Good",IF(C4329=4,"Very Good",IF(C4329=5,"Excellent"))))))</f>
        <v>Very Good</v>
      </c>
    </row>
    <row r="4330" spans="1:4" x14ac:dyDescent="0.2">
      <c r="A4330" s="2">
        <v>81010817</v>
      </c>
      <c r="B4330" s="2">
        <v>3.31</v>
      </c>
      <c r="C4330" s="22">
        <f t="shared" si="726"/>
        <v>4</v>
      </c>
      <c r="D4330" t="str">
        <f t="shared" ref="D4330" si="766">IF(C4330=0,"Very Bad", IF(C4330=1,"Bad",IF(C4330=2,"Neutral", IF(C4330=3,"Good",IF(C4330=4,"Very Good",IF(C4330=5,"Excellent"))))))</f>
        <v>Very Good</v>
      </c>
    </row>
    <row r="4331" spans="1:4" x14ac:dyDescent="0.2">
      <c r="A4331" s="2">
        <v>81037848</v>
      </c>
      <c r="B4331" s="2">
        <v>4.26</v>
      </c>
      <c r="C4331" s="22">
        <f t="shared" si="726"/>
        <v>5</v>
      </c>
      <c r="D4331" t="str">
        <f t="shared" ref="D4331" si="767">IF(C4331=0,"Very Bad", IF(C4331=1,"Bad",IF(C4331=2,"Neutral", IF(C4331=3,"Good",IF(C4331=4,"Very Good",IF(C4331=5,"Excellent"))))))</f>
        <v>Excellent</v>
      </c>
    </row>
    <row r="4332" spans="1:4" x14ac:dyDescent="0.2">
      <c r="A4332" s="2">
        <v>81044813</v>
      </c>
      <c r="B4332" s="2">
        <v>3.5</v>
      </c>
      <c r="C4332" s="22">
        <f t="shared" si="726"/>
        <v>4</v>
      </c>
      <c r="D4332" t="str">
        <f t="shared" ref="D4332" si="768">IF(C4332=0,"Very Bad", IF(C4332=1,"Bad",IF(C4332=2,"Neutral", IF(C4332=3,"Good",IF(C4332=4,"Very Good",IF(C4332=5,"Excellent"))))))</f>
        <v>Very Good</v>
      </c>
    </row>
    <row r="4333" spans="1:4" x14ac:dyDescent="0.2">
      <c r="A4333" s="2">
        <v>81172726</v>
      </c>
      <c r="B4333" s="2">
        <v>4.6500000000000004</v>
      </c>
      <c r="C4333" s="22">
        <f t="shared" si="726"/>
        <v>5</v>
      </c>
      <c r="D4333" t="str">
        <f t="shared" ref="D4333" si="769">IF(C4333=0,"Very Bad", IF(C4333=1,"Bad",IF(C4333=2,"Neutral", IF(C4333=3,"Good",IF(C4333=4,"Very Good",IF(C4333=5,"Excellent"))))))</f>
        <v>Excellent</v>
      </c>
    </row>
    <row r="4334" spans="1:4" x14ac:dyDescent="0.2">
      <c r="A4334" s="2">
        <v>81029400</v>
      </c>
      <c r="B4334" s="2">
        <v>3.3</v>
      </c>
      <c r="C4334" s="22">
        <f t="shared" si="726"/>
        <v>4</v>
      </c>
      <c r="D4334" t="str">
        <f t="shared" ref="D4334" si="770">IF(C4334=0,"Very Bad", IF(C4334=1,"Bad",IF(C4334=2,"Neutral", IF(C4334=3,"Good",IF(C4334=4,"Very Good",IF(C4334=5,"Excellent"))))))</f>
        <v>Very Good</v>
      </c>
    </row>
    <row r="4335" spans="1:4" x14ac:dyDescent="0.2">
      <c r="A4335" s="2">
        <v>80141781</v>
      </c>
      <c r="B4335" s="2">
        <v>3.13</v>
      </c>
      <c r="C4335" s="22">
        <f t="shared" si="726"/>
        <v>4</v>
      </c>
      <c r="D4335" t="str">
        <f t="shared" ref="D4335" si="771">IF(C4335=0,"Very Bad", IF(C4335=1,"Bad",IF(C4335=2,"Neutral", IF(C4335=3,"Good",IF(C4335=4,"Very Good",IF(C4335=5,"Excellent"))))))</f>
        <v>Very Good</v>
      </c>
    </row>
    <row r="4336" spans="1:4" x14ac:dyDescent="0.2">
      <c r="A4336" s="2">
        <v>70253590</v>
      </c>
      <c r="B4336" s="2">
        <v>2.38</v>
      </c>
      <c r="C4336" s="22">
        <f t="shared" si="726"/>
        <v>3</v>
      </c>
      <c r="D4336" t="str">
        <f t="shared" ref="D4336" si="772">IF(C4336=0,"Very Bad", IF(C4336=1,"Bad",IF(C4336=2,"Neutral", IF(C4336=3,"Good",IF(C4336=4,"Very Good",IF(C4336=5,"Excellent"))))))</f>
        <v>Good</v>
      </c>
    </row>
    <row r="4337" spans="1:4" x14ac:dyDescent="0.2">
      <c r="A4337" s="2">
        <v>80204885</v>
      </c>
      <c r="B4337" s="2">
        <v>4.76</v>
      </c>
      <c r="C4337" s="22">
        <f t="shared" si="726"/>
        <v>5</v>
      </c>
      <c r="D4337" t="str">
        <f t="shared" ref="D4337" si="773">IF(C4337=0,"Very Bad", IF(C4337=1,"Bad",IF(C4337=2,"Neutral", IF(C4337=3,"Good",IF(C4337=4,"Very Good",IF(C4337=5,"Excellent"))))))</f>
        <v>Excellent</v>
      </c>
    </row>
    <row r="4338" spans="1:4" x14ac:dyDescent="0.2">
      <c r="A4338" s="2">
        <v>80116839</v>
      </c>
      <c r="B4338" s="2">
        <v>3.06</v>
      </c>
      <c r="C4338" s="22">
        <f t="shared" si="726"/>
        <v>4</v>
      </c>
      <c r="D4338" t="str">
        <f t="shared" ref="D4338" si="774">IF(C4338=0,"Very Bad", IF(C4338=1,"Bad",IF(C4338=2,"Neutral", IF(C4338=3,"Good",IF(C4338=4,"Very Good",IF(C4338=5,"Excellent"))))))</f>
        <v>Very Good</v>
      </c>
    </row>
    <row r="4339" spans="1:4" x14ac:dyDescent="0.2">
      <c r="A4339" s="2">
        <v>80225085</v>
      </c>
      <c r="B4339" s="2">
        <v>4.7300000000000004</v>
      </c>
      <c r="C4339" s="22">
        <f t="shared" si="726"/>
        <v>5</v>
      </c>
      <c r="D4339" t="str">
        <f t="shared" ref="D4339" si="775">IF(C4339=0,"Very Bad", IF(C4339=1,"Bad",IF(C4339=2,"Neutral", IF(C4339=3,"Good",IF(C4339=4,"Very Good",IF(C4339=5,"Excellent"))))))</f>
        <v>Excellent</v>
      </c>
    </row>
    <row r="4340" spans="1:4" x14ac:dyDescent="0.2">
      <c r="A4340" s="2">
        <v>81150338</v>
      </c>
      <c r="B4340" s="2">
        <v>2.21</v>
      </c>
      <c r="C4340" s="22">
        <f t="shared" si="726"/>
        <v>3</v>
      </c>
      <c r="D4340" t="str">
        <f t="shared" ref="D4340" si="776">IF(C4340=0,"Very Bad", IF(C4340=1,"Bad",IF(C4340=2,"Neutral", IF(C4340=3,"Good",IF(C4340=4,"Very Good",IF(C4340=5,"Excellent"))))))</f>
        <v>Good</v>
      </c>
    </row>
    <row r="4341" spans="1:4" x14ac:dyDescent="0.2">
      <c r="A4341" s="2">
        <v>80213020</v>
      </c>
      <c r="B4341" s="2">
        <v>2.99</v>
      </c>
      <c r="C4341" s="22">
        <f t="shared" si="726"/>
        <v>3</v>
      </c>
      <c r="D4341" t="str">
        <f t="shared" ref="D4341" si="777">IF(C4341=0,"Very Bad", IF(C4341=1,"Bad",IF(C4341=2,"Neutral", IF(C4341=3,"Good",IF(C4341=4,"Very Good",IF(C4341=5,"Excellent"))))))</f>
        <v>Good</v>
      </c>
    </row>
    <row r="4342" spans="1:4" x14ac:dyDescent="0.2">
      <c r="A4342" s="2">
        <v>80013773</v>
      </c>
      <c r="B4342" s="2">
        <v>1.4</v>
      </c>
      <c r="C4342" s="22">
        <f t="shared" si="726"/>
        <v>2</v>
      </c>
      <c r="D4342" t="str">
        <f t="shared" ref="D4342" si="778">IF(C4342=0,"Very Bad", IF(C4342=1,"Bad",IF(C4342=2,"Neutral", IF(C4342=3,"Good",IF(C4342=4,"Very Good",IF(C4342=5,"Excellent"))))))</f>
        <v>Neutral</v>
      </c>
    </row>
    <row r="4343" spans="1:4" x14ac:dyDescent="0.2">
      <c r="A4343" s="2">
        <v>80098103</v>
      </c>
      <c r="B4343" s="2">
        <v>2.27</v>
      </c>
      <c r="C4343" s="22">
        <f t="shared" si="726"/>
        <v>3</v>
      </c>
      <c r="D4343" t="str">
        <f t="shared" ref="D4343" si="779">IF(C4343=0,"Very Bad", IF(C4343=1,"Bad",IF(C4343=2,"Neutral", IF(C4343=3,"Good",IF(C4343=4,"Very Good",IF(C4343=5,"Excellent"))))))</f>
        <v>Good</v>
      </c>
    </row>
    <row r="4344" spans="1:4" x14ac:dyDescent="0.2">
      <c r="A4344" s="2">
        <v>80211991</v>
      </c>
      <c r="B4344" s="2">
        <v>2.16</v>
      </c>
      <c r="C4344" s="22">
        <f t="shared" si="726"/>
        <v>3</v>
      </c>
      <c r="D4344" t="str">
        <f t="shared" ref="D4344" si="780">IF(C4344=0,"Very Bad", IF(C4344=1,"Bad",IF(C4344=2,"Neutral", IF(C4344=3,"Good",IF(C4344=4,"Very Good",IF(C4344=5,"Excellent"))))))</f>
        <v>Good</v>
      </c>
    </row>
    <row r="4345" spans="1:4" x14ac:dyDescent="0.2">
      <c r="A4345" s="2">
        <v>80182473</v>
      </c>
      <c r="B4345" s="2">
        <v>4.13</v>
      </c>
      <c r="C4345" s="22">
        <f t="shared" si="726"/>
        <v>5</v>
      </c>
      <c r="D4345" t="str">
        <f t="shared" ref="D4345" si="781">IF(C4345=0,"Very Bad", IF(C4345=1,"Bad",IF(C4345=2,"Neutral", IF(C4345=3,"Good",IF(C4345=4,"Very Good",IF(C4345=5,"Excellent"))))))</f>
        <v>Excellent</v>
      </c>
    </row>
    <row r="4346" spans="1:4" x14ac:dyDescent="0.2">
      <c r="A4346" s="2">
        <v>80214478</v>
      </c>
      <c r="B4346" s="2">
        <v>4.34</v>
      </c>
      <c r="C4346" s="22">
        <f t="shared" si="726"/>
        <v>5</v>
      </c>
      <c r="D4346" t="str">
        <f t="shared" ref="D4346" si="782">IF(C4346=0,"Very Bad", IF(C4346=1,"Bad",IF(C4346=2,"Neutral", IF(C4346=3,"Good",IF(C4346=4,"Very Good",IF(C4346=5,"Excellent"))))))</f>
        <v>Excellent</v>
      </c>
    </row>
    <row r="4347" spans="1:4" x14ac:dyDescent="0.2">
      <c r="A4347" s="2">
        <v>80182034</v>
      </c>
      <c r="B4347" s="2">
        <v>2.9</v>
      </c>
      <c r="C4347" s="22">
        <f t="shared" si="726"/>
        <v>3</v>
      </c>
      <c r="D4347" t="str">
        <f t="shared" ref="D4347" si="783">IF(C4347=0,"Very Bad", IF(C4347=1,"Bad",IF(C4347=2,"Neutral", IF(C4347=3,"Good",IF(C4347=4,"Very Good",IF(C4347=5,"Excellent"))))))</f>
        <v>Good</v>
      </c>
    </row>
    <row r="4348" spans="1:4" x14ac:dyDescent="0.2">
      <c r="A4348" s="2">
        <v>80037129</v>
      </c>
      <c r="B4348" s="2">
        <v>4.71</v>
      </c>
      <c r="C4348" s="22">
        <f t="shared" si="726"/>
        <v>5</v>
      </c>
      <c r="D4348" t="str">
        <f t="shared" ref="D4348" si="784">IF(C4348=0,"Very Bad", IF(C4348=1,"Bad",IF(C4348=2,"Neutral", IF(C4348=3,"Good",IF(C4348=4,"Very Good",IF(C4348=5,"Excellent"))))))</f>
        <v>Excellent</v>
      </c>
    </row>
    <row r="4349" spans="1:4" x14ac:dyDescent="0.2">
      <c r="A4349" s="2">
        <v>80037176</v>
      </c>
      <c r="B4349" s="2">
        <v>4.3499999999999996</v>
      </c>
      <c r="C4349" s="22">
        <f t="shared" si="726"/>
        <v>5</v>
      </c>
      <c r="D4349" t="str">
        <f t="shared" ref="D4349" si="785">IF(C4349=0,"Very Bad", IF(C4349=1,"Bad",IF(C4349=2,"Neutral", IF(C4349=3,"Good",IF(C4349=4,"Very Good",IF(C4349=5,"Excellent"))))))</f>
        <v>Excellent</v>
      </c>
    </row>
    <row r="4350" spans="1:4" x14ac:dyDescent="0.2">
      <c r="A4350" s="2">
        <v>80037484</v>
      </c>
      <c r="B4350" s="2">
        <v>1.93</v>
      </c>
      <c r="C4350" s="22">
        <f t="shared" si="726"/>
        <v>2</v>
      </c>
      <c r="D4350" t="str">
        <f t="shared" ref="D4350" si="786">IF(C4350=0,"Very Bad", IF(C4350=1,"Bad",IF(C4350=2,"Neutral", IF(C4350=3,"Good",IF(C4350=4,"Very Good",IF(C4350=5,"Excellent"))))))</f>
        <v>Neutral</v>
      </c>
    </row>
    <row r="4351" spans="1:4" x14ac:dyDescent="0.2">
      <c r="A4351" s="2">
        <v>80120301</v>
      </c>
      <c r="B4351" s="2">
        <v>2.2599999999999998</v>
      </c>
      <c r="C4351" s="22">
        <f t="shared" si="726"/>
        <v>3</v>
      </c>
      <c r="D4351" t="str">
        <f t="shared" ref="D4351" si="787">IF(C4351=0,"Very Bad", IF(C4351=1,"Bad",IF(C4351=2,"Neutral", IF(C4351=3,"Good",IF(C4351=4,"Very Good",IF(C4351=5,"Excellent"))))))</f>
        <v>Good</v>
      </c>
    </row>
    <row r="4352" spans="1:4" x14ac:dyDescent="0.2">
      <c r="A4352" s="2">
        <v>80083594</v>
      </c>
      <c r="B4352" s="2">
        <v>1.92</v>
      </c>
      <c r="C4352" s="22">
        <f t="shared" si="726"/>
        <v>2</v>
      </c>
      <c r="D4352" t="str">
        <f t="shared" ref="D4352" si="788">IF(C4352=0,"Very Bad", IF(C4352=1,"Bad",IF(C4352=2,"Neutral", IF(C4352=3,"Good",IF(C4352=4,"Very Good",IF(C4352=5,"Excellent"))))))</f>
        <v>Neutral</v>
      </c>
    </row>
    <row r="4353" spans="1:4" x14ac:dyDescent="0.2">
      <c r="A4353" s="2">
        <v>81164603</v>
      </c>
      <c r="B4353" s="2">
        <v>3.95</v>
      </c>
      <c r="C4353" s="22">
        <f t="shared" si="726"/>
        <v>4</v>
      </c>
      <c r="D4353" t="str">
        <f t="shared" ref="D4353" si="789">IF(C4353=0,"Very Bad", IF(C4353=1,"Bad",IF(C4353=2,"Neutral", IF(C4353=3,"Good",IF(C4353=4,"Very Good",IF(C4353=5,"Excellent"))))))</f>
        <v>Very Good</v>
      </c>
    </row>
    <row r="4354" spans="1:4" x14ac:dyDescent="0.2">
      <c r="A4354" s="2">
        <v>81000505</v>
      </c>
      <c r="B4354" s="2">
        <v>3.39</v>
      </c>
      <c r="C4354" s="22">
        <f t="shared" si="726"/>
        <v>4</v>
      </c>
      <c r="D4354" t="str">
        <f t="shared" ref="D4354" si="790">IF(C4354=0,"Very Bad", IF(C4354=1,"Bad",IF(C4354=2,"Neutral", IF(C4354=3,"Good",IF(C4354=4,"Very Good",IF(C4354=5,"Excellent"))))))</f>
        <v>Very Good</v>
      </c>
    </row>
    <row r="4355" spans="1:4" x14ac:dyDescent="0.2">
      <c r="A4355" s="2">
        <v>81045499</v>
      </c>
      <c r="B4355" s="2">
        <v>3</v>
      </c>
      <c r="C4355" s="22">
        <f t="shared" ref="C4355:C4418" si="791">ROUNDUP(B4355,0)</f>
        <v>3</v>
      </c>
      <c r="D4355" t="str">
        <f t="shared" ref="D4355" si="792">IF(C4355=0,"Very Bad", IF(C4355=1,"Bad",IF(C4355=2,"Neutral", IF(C4355=3,"Good",IF(C4355=4,"Very Good",IF(C4355=5,"Excellent"))))))</f>
        <v>Good</v>
      </c>
    </row>
    <row r="4356" spans="1:4" x14ac:dyDescent="0.2">
      <c r="A4356" s="2">
        <v>81164636</v>
      </c>
      <c r="B4356" s="2">
        <v>4.26</v>
      </c>
      <c r="C4356" s="22">
        <f t="shared" si="791"/>
        <v>5</v>
      </c>
      <c r="D4356" t="str">
        <f t="shared" ref="D4356" si="793">IF(C4356=0,"Very Bad", IF(C4356=1,"Bad",IF(C4356=2,"Neutral", IF(C4356=3,"Good",IF(C4356=4,"Very Good",IF(C4356=5,"Excellent"))))))</f>
        <v>Excellent</v>
      </c>
    </row>
    <row r="4357" spans="1:4" x14ac:dyDescent="0.2">
      <c r="A4357" s="2">
        <v>81037697</v>
      </c>
      <c r="B4357" s="2">
        <v>4.01</v>
      </c>
      <c r="C4357" s="22">
        <f t="shared" si="791"/>
        <v>5</v>
      </c>
      <c r="D4357" t="str">
        <f t="shared" ref="D4357" si="794">IF(C4357=0,"Very Bad", IF(C4357=1,"Bad",IF(C4357=2,"Neutral", IF(C4357=3,"Good",IF(C4357=4,"Very Good",IF(C4357=5,"Excellent"))))))</f>
        <v>Excellent</v>
      </c>
    </row>
    <row r="4358" spans="1:4" x14ac:dyDescent="0.2">
      <c r="A4358" s="2">
        <v>80208235</v>
      </c>
      <c r="B4358" s="2">
        <v>1.79</v>
      </c>
      <c r="C4358" s="22">
        <f t="shared" si="791"/>
        <v>2</v>
      </c>
      <c r="D4358" t="str">
        <f t="shared" ref="D4358" si="795">IF(C4358=0,"Very Bad", IF(C4358=1,"Bad",IF(C4358=2,"Neutral", IF(C4358=3,"Good",IF(C4358=4,"Very Good",IF(C4358=5,"Excellent"))))))</f>
        <v>Neutral</v>
      </c>
    </row>
    <row r="4359" spans="1:4" x14ac:dyDescent="0.2">
      <c r="A4359" s="2">
        <v>80219127</v>
      </c>
      <c r="B4359" s="2">
        <v>1.26</v>
      </c>
      <c r="C4359" s="22">
        <f t="shared" si="791"/>
        <v>2</v>
      </c>
      <c r="D4359" t="str">
        <f t="shared" ref="D4359" si="796">IF(C4359=0,"Very Bad", IF(C4359=1,"Bad",IF(C4359=2,"Neutral", IF(C4359=3,"Good",IF(C4359=4,"Very Good",IF(C4359=5,"Excellent"))))))</f>
        <v>Neutral</v>
      </c>
    </row>
    <row r="4360" spans="1:4" x14ac:dyDescent="0.2">
      <c r="A4360" s="2">
        <v>80052828</v>
      </c>
      <c r="B4360" s="2">
        <v>1.58</v>
      </c>
      <c r="C4360" s="22">
        <f t="shared" si="791"/>
        <v>2</v>
      </c>
      <c r="D4360" t="str">
        <f t="shared" ref="D4360" si="797">IF(C4360=0,"Very Bad", IF(C4360=1,"Bad",IF(C4360=2,"Neutral", IF(C4360=3,"Good",IF(C4360=4,"Very Good",IF(C4360=5,"Excellent"))))))</f>
        <v>Neutral</v>
      </c>
    </row>
    <row r="4361" spans="1:4" x14ac:dyDescent="0.2">
      <c r="A4361" s="2">
        <v>80190840</v>
      </c>
      <c r="B4361" s="2">
        <v>2.12</v>
      </c>
      <c r="C4361" s="22">
        <f t="shared" si="791"/>
        <v>3</v>
      </c>
      <c r="D4361" t="str">
        <f t="shared" ref="D4361" si="798">IF(C4361=0,"Very Bad", IF(C4361=1,"Bad",IF(C4361=2,"Neutral", IF(C4361=3,"Good",IF(C4361=4,"Very Good",IF(C4361=5,"Excellent"))))))</f>
        <v>Good</v>
      </c>
    </row>
    <row r="4362" spans="1:4" x14ac:dyDescent="0.2">
      <c r="A4362" s="2">
        <v>80225526</v>
      </c>
      <c r="B4362" s="2">
        <v>3.29</v>
      </c>
      <c r="C4362" s="22">
        <f t="shared" si="791"/>
        <v>4</v>
      </c>
      <c r="D4362" t="str">
        <f t="shared" ref="D4362" si="799">IF(C4362=0,"Very Bad", IF(C4362=1,"Bad",IF(C4362=2,"Neutral", IF(C4362=3,"Good",IF(C4362=4,"Very Good",IF(C4362=5,"Excellent"))))))</f>
        <v>Very Good</v>
      </c>
    </row>
    <row r="4363" spans="1:4" x14ac:dyDescent="0.2">
      <c r="A4363" s="2">
        <v>80195377</v>
      </c>
      <c r="B4363" s="2">
        <v>1.82</v>
      </c>
      <c r="C4363" s="22">
        <f t="shared" si="791"/>
        <v>2</v>
      </c>
      <c r="D4363" t="str">
        <f t="shared" ref="D4363" si="800">IF(C4363=0,"Very Bad", IF(C4363=1,"Bad",IF(C4363=2,"Neutral", IF(C4363=3,"Good",IF(C4363=4,"Very Good",IF(C4363=5,"Excellent"))))))</f>
        <v>Neutral</v>
      </c>
    </row>
    <row r="4364" spans="1:4" x14ac:dyDescent="0.2">
      <c r="A4364" s="2">
        <v>80145086</v>
      </c>
      <c r="B4364" s="2">
        <v>1.27</v>
      </c>
      <c r="C4364" s="22">
        <f t="shared" si="791"/>
        <v>2</v>
      </c>
      <c r="D4364" t="str">
        <f t="shared" ref="D4364" si="801">IF(C4364=0,"Very Bad", IF(C4364=1,"Bad",IF(C4364=2,"Neutral", IF(C4364=3,"Good",IF(C4364=4,"Very Good",IF(C4364=5,"Excellent"))))))</f>
        <v>Neutral</v>
      </c>
    </row>
    <row r="4365" spans="1:4" x14ac:dyDescent="0.2">
      <c r="A4365" s="2">
        <v>80042177</v>
      </c>
      <c r="B4365" s="2">
        <v>1.39</v>
      </c>
      <c r="C4365" s="22">
        <f t="shared" si="791"/>
        <v>2</v>
      </c>
      <c r="D4365" t="str">
        <f t="shared" ref="D4365" si="802">IF(C4365=0,"Very Bad", IF(C4365=1,"Bad",IF(C4365=2,"Neutral", IF(C4365=3,"Good",IF(C4365=4,"Very Good",IF(C4365=5,"Excellent"))))))</f>
        <v>Neutral</v>
      </c>
    </row>
    <row r="4366" spans="1:4" x14ac:dyDescent="0.2">
      <c r="A4366" s="2">
        <v>80244123</v>
      </c>
      <c r="B4366" s="2">
        <v>1.26</v>
      </c>
      <c r="C4366" s="22">
        <f t="shared" si="791"/>
        <v>2</v>
      </c>
      <c r="D4366" t="str">
        <f t="shared" ref="D4366" si="803">IF(C4366=0,"Very Bad", IF(C4366=1,"Bad",IF(C4366=2,"Neutral", IF(C4366=3,"Good",IF(C4366=4,"Very Good",IF(C4366=5,"Excellent"))))))</f>
        <v>Neutral</v>
      </c>
    </row>
    <row r="4367" spans="1:4" x14ac:dyDescent="0.2">
      <c r="A4367" s="2">
        <v>81104634</v>
      </c>
      <c r="B4367" s="2">
        <v>3.07</v>
      </c>
      <c r="C4367" s="22">
        <f t="shared" si="791"/>
        <v>4</v>
      </c>
      <c r="D4367" t="str">
        <f t="shared" ref="D4367" si="804">IF(C4367=0,"Very Bad", IF(C4367=1,"Bad",IF(C4367=2,"Neutral", IF(C4367=3,"Good",IF(C4367=4,"Very Good",IF(C4367=5,"Excellent"))))))</f>
        <v>Very Good</v>
      </c>
    </row>
    <row r="4368" spans="1:4" x14ac:dyDescent="0.2">
      <c r="A4368" s="2">
        <v>80997338</v>
      </c>
      <c r="B4368" s="2">
        <v>2.63</v>
      </c>
      <c r="C4368" s="22">
        <f t="shared" si="791"/>
        <v>3</v>
      </c>
      <c r="D4368" t="str">
        <f t="shared" ref="D4368" si="805">IF(C4368=0,"Very Bad", IF(C4368=1,"Bad",IF(C4368=2,"Neutral", IF(C4368=3,"Good",IF(C4368=4,"Very Good",IF(C4368=5,"Excellent"))))))</f>
        <v>Good</v>
      </c>
    </row>
    <row r="4369" spans="1:4" x14ac:dyDescent="0.2">
      <c r="A4369" s="2">
        <v>80210736</v>
      </c>
      <c r="B4369" s="2">
        <v>3.39</v>
      </c>
      <c r="C4369" s="22">
        <f t="shared" si="791"/>
        <v>4</v>
      </c>
      <c r="D4369" t="str">
        <f t="shared" ref="D4369" si="806">IF(C4369=0,"Very Bad", IF(C4369=1,"Bad",IF(C4369=2,"Neutral", IF(C4369=3,"Good",IF(C4369=4,"Very Good",IF(C4369=5,"Excellent"))))))</f>
        <v>Very Good</v>
      </c>
    </row>
    <row r="4370" spans="1:4" x14ac:dyDescent="0.2">
      <c r="A4370" s="2">
        <v>81020728</v>
      </c>
      <c r="B4370" s="2">
        <v>1.65</v>
      </c>
      <c r="C4370" s="22">
        <f t="shared" si="791"/>
        <v>2</v>
      </c>
      <c r="D4370" t="str">
        <f t="shared" ref="D4370" si="807">IF(C4370=0,"Very Bad", IF(C4370=1,"Bad",IF(C4370=2,"Neutral", IF(C4370=3,"Good",IF(C4370=4,"Very Good",IF(C4370=5,"Excellent"))))))</f>
        <v>Neutral</v>
      </c>
    </row>
    <row r="4371" spans="1:4" x14ac:dyDescent="0.2">
      <c r="A4371" s="2">
        <v>80153226</v>
      </c>
      <c r="B4371" s="2">
        <v>1.82</v>
      </c>
      <c r="C4371" s="22">
        <f t="shared" si="791"/>
        <v>2</v>
      </c>
      <c r="D4371" t="str">
        <f t="shared" ref="D4371" si="808">IF(C4371=0,"Very Bad", IF(C4371=1,"Bad",IF(C4371=2,"Neutral", IF(C4371=3,"Good",IF(C4371=4,"Very Good",IF(C4371=5,"Excellent"))))))</f>
        <v>Neutral</v>
      </c>
    </row>
    <row r="4372" spans="1:4" x14ac:dyDescent="0.2">
      <c r="A4372" s="2">
        <v>80171023</v>
      </c>
      <c r="B4372" s="2">
        <v>1.98</v>
      </c>
      <c r="C4372" s="22">
        <f t="shared" si="791"/>
        <v>2</v>
      </c>
      <c r="D4372" t="str">
        <f t="shared" ref="D4372" si="809">IF(C4372=0,"Very Bad", IF(C4372=1,"Bad",IF(C4372=2,"Neutral", IF(C4372=3,"Good",IF(C4372=4,"Very Good",IF(C4372=5,"Excellent"))))))</f>
        <v>Neutral</v>
      </c>
    </row>
    <row r="4373" spans="1:4" x14ac:dyDescent="0.2">
      <c r="A4373" s="2">
        <v>80107989</v>
      </c>
      <c r="B4373" s="2">
        <v>1.32</v>
      </c>
      <c r="C4373" s="22">
        <f t="shared" si="791"/>
        <v>2</v>
      </c>
      <c r="D4373" t="str">
        <f t="shared" ref="D4373" si="810">IF(C4373=0,"Very Bad", IF(C4373=1,"Bad",IF(C4373=2,"Neutral", IF(C4373=3,"Good",IF(C4373=4,"Very Good",IF(C4373=5,"Excellent"))))))</f>
        <v>Neutral</v>
      </c>
    </row>
    <row r="4374" spans="1:4" x14ac:dyDescent="0.2">
      <c r="A4374" s="2">
        <v>80168161</v>
      </c>
      <c r="B4374" s="2">
        <v>2.9</v>
      </c>
      <c r="C4374" s="22">
        <f t="shared" si="791"/>
        <v>3</v>
      </c>
      <c r="D4374" t="str">
        <f t="shared" ref="D4374" si="811">IF(C4374=0,"Very Bad", IF(C4374=1,"Bad",IF(C4374=2,"Neutral", IF(C4374=3,"Good",IF(C4374=4,"Very Good",IF(C4374=5,"Excellent"))))))</f>
        <v>Good</v>
      </c>
    </row>
    <row r="4375" spans="1:4" x14ac:dyDescent="0.2">
      <c r="A4375" s="2">
        <v>80158649</v>
      </c>
      <c r="B4375" s="2">
        <v>2.84</v>
      </c>
      <c r="C4375" s="22">
        <f t="shared" si="791"/>
        <v>3</v>
      </c>
      <c r="D4375" t="str">
        <f t="shared" ref="D4375" si="812">IF(C4375=0,"Very Bad", IF(C4375=1,"Bad",IF(C4375=2,"Neutral", IF(C4375=3,"Good",IF(C4375=4,"Very Good",IF(C4375=5,"Excellent"))))))</f>
        <v>Good</v>
      </c>
    </row>
    <row r="4376" spans="1:4" x14ac:dyDescent="0.2">
      <c r="A4376" s="2">
        <v>80134885</v>
      </c>
      <c r="B4376" s="2">
        <v>2.33</v>
      </c>
      <c r="C4376" s="22">
        <f t="shared" si="791"/>
        <v>3</v>
      </c>
      <c r="D4376" t="str">
        <f t="shared" ref="D4376" si="813">IF(C4376=0,"Very Bad", IF(C4376=1,"Bad",IF(C4376=2,"Neutral", IF(C4376=3,"Good",IF(C4376=4,"Very Good",IF(C4376=5,"Excellent"))))))</f>
        <v>Good</v>
      </c>
    </row>
    <row r="4377" spans="1:4" x14ac:dyDescent="0.2">
      <c r="A4377" s="2">
        <v>80136548</v>
      </c>
      <c r="B4377" s="2">
        <v>3.03</v>
      </c>
      <c r="C4377" s="22">
        <f t="shared" si="791"/>
        <v>4</v>
      </c>
      <c r="D4377" t="str">
        <f t="shared" ref="D4377" si="814">IF(C4377=0,"Very Bad", IF(C4377=1,"Bad",IF(C4377=2,"Neutral", IF(C4377=3,"Good",IF(C4377=4,"Very Good",IF(C4377=5,"Excellent"))))))</f>
        <v>Very Good</v>
      </c>
    </row>
    <row r="4378" spans="1:4" x14ac:dyDescent="0.2">
      <c r="A4378" s="2">
        <v>80097363</v>
      </c>
      <c r="B4378" s="2">
        <v>2.13</v>
      </c>
      <c r="C4378" s="22">
        <f t="shared" si="791"/>
        <v>3</v>
      </c>
      <c r="D4378" t="str">
        <f t="shared" ref="D4378" si="815">IF(C4378=0,"Very Bad", IF(C4378=1,"Bad",IF(C4378=2,"Neutral", IF(C4378=3,"Good",IF(C4378=4,"Very Good",IF(C4378=5,"Excellent"))))))</f>
        <v>Good</v>
      </c>
    </row>
    <row r="4379" spans="1:4" x14ac:dyDescent="0.2">
      <c r="A4379" s="2">
        <v>81014479</v>
      </c>
      <c r="B4379" s="2">
        <v>1.0900000000000001</v>
      </c>
      <c r="C4379" s="22">
        <f t="shared" si="791"/>
        <v>2</v>
      </c>
      <c r="D4379" t="str">
        <f t="shared" ref="D4379" si="816">IF(C4379=0,"Very Bad", IF(C4379=1,"Bad",IF(C4379=2,"Neutral", IF(C4379=3,"Good",IF(C4379=4,"Very Good",IF(C4379=5,"Excellent"))))))</f>
        <v>Neutral</v>
      </c>
    </row>
    <row r="4380" spans="1:4" x14ac:dyDescent="0.2">
      <c r="A4380" s="2">
        <v>81039096</v>
      </c>
      <c r="B4380" s="2">
        <v>2.61</v>
      </c>
      <c r="C4380" s="22">
        <f t="shared" si="791"/>
        <v>3</v>
      </c>
      <c r="D4380" t="str">
        <f t="shared" ref="D4380" si="817">IF(C4380=0,"Very Bad", IF(C4380=1,"Bad",IF(C4380=2,"Neutral", IF(C4380=3,"Good",IF(C4380=4,"Very Good",IF(C4380=5,"Excellent"))))))</f>
        <v>Good</v>
      </c>
    </row>
    <row r="4381" spans="1:4" x14ac:dyDescent="0.2">
      <c r="A4381" s="2">
        <v>80989338</v>
      </c>
      <c r="B4381" s="2">
        <v>2.21</v>
      </c>
      <c r="C4381" s="22">
        <f t="shared" si="791"/>
        <v>3</v>
      </c>
      <c r="D4381" t="str">
        <f t="shared" ref="D4381" si="818">IF(C4381=0,"Very Bad", IF(C4381=1,"Bad",IF(C4381=2,"Neutral", IF(C4381=3,"Good",IF(C4381=4,"Very Good",IF(C4381=5,"Excellent"))))))</f>
        <v>Good</v>
      </c>
    </row>
    <row r="4382" spans="1:4" x14ac:dyDescent="0.2">
      <c r="A4382" s="2">
        <v>80131551</v>
      </c>
      <c r="B4382" s="2">
        <v>1.36</v>
      </c>
      <c r="C4382" s="22">
        <f t="shared" si="791"/>
        <v>2</v>
      </c>
      <c r="D4382" t="str">
        <f t="shared" ref="D4382" si="819">IF(C4382=0,"Very Bad", IF(C4382=1,"Bad",IF(C4382=2,"Neutral", IF(C4382=3,"Good",IF(C4382=4,"Very Good",IF(C4382=5,"Excellent"))))))</f>
        <v>Neutral</v>
      </c>
    </row>
    <row r="4383" spans="1:4" x14ac:dyDescent="0.2">
      <c r="A4383" s="2">
        <v>81032874</v>
      </c>
      <c r="B4383" s="2">
        <v>2.19</v>
      </c>
      <c r="C4383" s="22">
        <f t="shared" si="791"/>
        <v>3</v>
      </c>
      <c r="D4383" t="str">
        <f t="shared" ref="D4383" si="820">IF(C4383=0,"Very Bad", IF(C4383=1,"Bad",IF(C4383=2,"Neutral", IF(C4383=3,"Good",IF(C4383=4,"Very Good",IF(C4383=5,"Excellent"))))))</f>
        <v>Good</v>
      </c>
    </row>
    <row r="4384" spans="1:4" x14ac:dyDescent="0.2">
      <c r="A4384" s="2">
        <v>80165247</v>
      </c>
      <c r="B4384" s="2">
        <v>4.8099999999999996</v>
      </c>
      <c r="C4384" s="22">
        <f t="shared" si="791"/>
        <v>5</v>
      </c>
      <c r="D4384" t="str">
        <f t="shared" ref="D4384" si="821">IF(C4384=0,"Very Bad", IF(C4384=1,"Bad",IF(C4384=2,"Neutral", IF(C4384=3,"Good",IF(C4384=4,"Very Good",IF(C4384=5,"Excellent"))))))</f>
        <v>Excellent</v>
      </c>
    </row>
    <row r="4385" spans="1:4" x14ac:dyDescent="0.2">
      <c r="A4385" s="2">
        <v>80119234</v>
      </c>
      <c r="B4385" s="2">
        <v>1.57</v>
      </c>
      <c r="C4385" s="22">
        <f t="shared" si="791"/>
        <v>2</v>
      </c>
      <c r="D4385" t="str">
        <f t="shared" ref="D4385" si="822">IF(C4385=0,"Very Bad", IF(C4385=1,"Bad",IF(C4385=2,"Neutral", IF(C4385=3,"Good",IF(C4385=4,"Very Good",IF(C4385=5,"Excellent"))))))</f>
        <v>Neutral</v>
      </c>
    </row>
    <row r="4386" spans="1:4" x14ac:dyDescent="0.2">
      <c r="A4386" s="2">
        <v>80229953</v>
      </c>
      <c r="B4386" s="2">
        <v>1.51</v>
      </c>
      <c r="C4386" s="22">
        <f t="shared" si="791"/>
        <v>2</v>
      </c>
      <c r="D4386" t="str">
        <f t="shared" ref="D4386" si="823">IF(C4386=0,"Very Bad", IF(C4386=1,"Bad",IF(C4386=2,"Neutral", IF(C4386=3,"Good",IF(C4386=4,"Very Good",IF(C4386=5,"Excellent"))))))</f>
        <v>Neutral</v>
      </c>
    </row>
    <row r="4387" spans="1:4" x14ac:dyDescent="0.2">
      <c r="A4387" s="2">
        <v>81108479</v>
      </c>
      <c r="B4387" s="2">
        <v>3.15</v>
      </c>
      <c r="C4387" s="22">
        <f t="shared" si="791"/>
        <v>4</v>
      </c>
      <c r="D4387" t="str">
        <f t="shared" ref="D4387" si="824">IF(C4387=0,"Very Bad", IF(C4387=1,"Bad",IF(C4387=2,"Neutral", IF(C4387=3,"Good",IF(C4387=4,"Very Good",IF(C4387=5,"Excellent"))))))</f>
        <v>Very Good</v>
      </c>
    </row>
    <row r="4388" spans="1:4" x14ac:dyDescent="0.2">
      <c r="A4388" s="2">
        <v>81172830</v>
      </c>
      <c r="B4388" s="2">
        <v>4.57</v>
      </c>
      <c r="C4388" s="22">
        <f t="shared" si="791"/>
        <v>5</v>
      </c>
      <c r="D4388" t="str">
        <f t="shared" ref="D4388" si="825">IF(C4388=0,"Very Bad", IF(C4388=1,"Bad",IF(C4388=2,"Neutral", IF(C4388=3,"Good",IF(C4388=4,"Very Good",IF(C4388=5,"Excellent"))))))</f>
        <v>Excellent</v>
      </c>
    </row>
    <row r="4389" spans="1:4" x14ac:dyDescent="0.2">
      <c r="A4389" s="2">
        <v>80207124</v>
      </c>
      <c r="B4389" s="2">
        <v>2.2200000000000002</v>
      </c>
      <c r="C4389" s="22">
        <f t="shared" si="791"/>
        <v>3</v>
      </c>
      <c r="D4389" t="str">
        <f t="shared" ref="D4389" si="826">IF(C4389=0,"Very Bad", IF(C4389=1,"Bad",IF(C4389=2,"Neutral", IF(C4389=3,"Good",IF(C4389=4,"Very Good",IF(C4389=5,"Excellent"))))))</f>
        <v>Good</v>
      </c>
    </row>
    <row r="4390" spans="1:4" x14ac:dyDescent="0.2">
      <c r="A4390" s="2">
        <v>80999643</v>
      </c>
      <c r="B4390" s="2">
        <v>4.0199999999999996</v>
      </c>
      <c r="C4390" s="22">
        <f t="shared" si="791"/>
        <v>5</v>
      </c>
      <c r="D4390" t="str">
        <f t="shared" ref="D4390" si="827">IF(C4390=0,"Very Bad", IF(C4390=1,"Bad",IF(C4390=2,"Neutral", IF(C4390=3,"Good",IF(C4390=4,"Very Good",IF(C4390=5,"Excellent"))))))</f>
        <v>Excellent</v>
      </c>
    </row>
    <row r="4391" spans="1:4" x14ac:dyDescent="0.2">
      <c r="A4391" s="2">
        <v>80196789</v>
      </c>
      <c r="B4391" s="2">
        <v>3.92</v>
      </c>
      <c r="C4391" s="22">
        <f t="shared" si="791"/>
        <v>4</v>
      </c>
      <c r="D4391" t="str">
        <f t="shared" ref="D4391" si="828">IF(C4391=0,"Very Bad", IF(C4391=1,"Bad",IF(C4391=2,"Neutral", IF(C4391=3,"Good",IF(C4391=4,"Very Good",IF(C4391=5,"Excellent"))))))</f>
        <v>Very Good</v>
      </c>
    </row>
    <row r="4392" spans="1:4" x14ac:dyDescent="0.2">
      <c r="A4392" s="2">
        <v>80172145</v>
      </c>
      <c r="B4392" s="2">
        <v>3.95</v>
      </c>
      <c r="C4392" s="22">
        <f t="shared" si="791"/>
        <v>4</v>
      </c>
      <c r="D4392" t="str">
        <f t="shared" ref="D4392" si="829">IF(C4392=0,"Very Bad", IF(C4392=1,"Bad",IF(C4392=2,"Neutral", IF(C4392=3,"Good",IF(C4392=4,"Very Good",IF(C4392=5,"Excellent"))))))</f>
        <v>Very Good</v>
      </c>
    </row>
    <row r="4393" spans="1:4" x14ac:dyDescent="0.2">
      <c r="A4393" s="2">
        <v>81032872</v>
      </c>
      <c r="B4393" s="2">
        <v>1.28</v>
      </c>
      <c r="C4393" s="22">
        <f t="shared" si="791"/>
        <v>2</v>
      </c>
      <c r="D4393" t="str">
        <f t="shared" ref="D4393" si="830">IF(C4393=0,"Very Bad", IF(C4393=1,"Bad",IF(C4393=2,"Neutral", IF(C4393=3,"Good",IF(C4393=4,"Very Good",IF(C4393=5,"Excellent"))))))</f>
        <v>Neutral</v>
      </c>
    </row>
    <row r="4394" spans="1:4" x14ac:dyDescent="0.2">
      <c r="A4394" s="2">
        <v>81032873</v>
      </c>
      <c r="B4394" s="2">
        <v>4.57</v>
      </c>
      <c r="C4394" s="22">
        <f t="shared" si="791"/>
        <v>5</v>
      </c>
      <c r="D4394" t="str">
        <f t="shared" ref="D4394" si="831">IF(C4394=0,"Very Bad", IF(C4394=1,"Bad",IF(C4394=2,"Neutral", IF(C4394=3,"Good",IF(C4394=4,"Very Good",IF(C4394=5,"Excellent"))))))</f>
        <v>Excellent</v>
      </c>
    </row>
    <row r="4395" spans="1:4" x14ac:dyDescent="0.2">
      <c r="A4395" s="2">
        <v>81032867</v>
      </c>
      <c r="B4395" s="2">
        <v>3.37</v>
      </c>
      <c r="C4395" s="22">
        <f t="shared" si="791"/>
        <v>4</v>
      </c>
      <c r="D4395" t="str">
        <f t="shared" ref="D4395" si="832">IF(C4395=0,"Very Bad", IF(C4395=1,"Bad",IF(C4395=2,"Neutral", IF(C4395=3,"Good",IF(C4395=4,"Very Good",IF(C4395=5,"Excellent"))))))</f>
        <v>Very Good</v>
      </c>
    </row>
    <row r="4396" spans="1:4" x14ac:dyDescent="0.2">
      <c r="A4396" s="2">
        <v>80200596</v>
      </c>
      <c r="B4396" s="2">
        <v>3.63</v>
      </c>
      <c r="C4396" s="22">
        <f t="shared" si="791"/>
        <v>4</v>
      </c>
      <c r="D4396" t="str">
        <f t="shared" ref="D4396" si="833">IF(C4396=0,"Very Bad", IF(C4396=1,"Bad",IF(C4396=2,"Neutral", IF(C4396=3,"Good",IF(C4396=4,"Very Good",IF(C4396=5,"Excellent"))))))</f>
        <v>Very Good</v>
      </c>
    </row>
    <row r="4397" spans="1:4" x14ac:dyDescent="0.2">
      <c r="A4397" s="2">
        <v>80997339</v>
      </c>
      <c r="B4397" s="2">
        <v>1.57</v>
      </c>
      <c r="C4397" s="22">
        <f t="shared" si="791"/>
        <v>2</v>
      </c>
      <c r="D4397" t="str">
        <f t="shared" ref="D4397" si="834">IF(C4397=0,"Very Bad", IF(C4397=1,"Bad",IF(C4397=2,"Neutral", IF(C4397=3,"Good",IF(C4397=4,"Very Good",IF(C4397=5,"Excellent"))))))</f>
        <v>Neutral</v>
      </c>
    </row>
    <row r="4398" spans="1:4" x14ac:dyDescent="0.2">
      <c r="A4398" s="2">
        <v>80109551</v>
      </c>
      <c r="B4398" s="2">
        <v>4.37</v>
      </c>
      <c r="C4398" s="22">
        <f t="shared" si="791"/>
        <v>5</v>
      </c>
      <c r="D4398" t="str">
        <f t="shared" ref="D4398" si="835">IF(C4398=0,"Very Bad", IF(C4398=1,"Bad",IF(C4398=2,"Neutral", IF(C4398=3,"Good",IF(C4398=4,"Very Good",IF(C4398=5,"Excellent"))))))</f>
        <v>Excellent</v>
      </c>
    </row>
    <row r="4399" spans="1:4" x14ac:dyDescent="0.2">
      <c r="A4399" s="2">
        <v>81020973</v>
      </c>
      <c r="B4399" s="2">
        <v>1.85</v>
      </c>
      <c r="C4399" s="22">
        <f t="shared" si="791"/>
        <v>2</v>
      </c>
      <c r="D4399" t="str">
        <f t="shared" ref="D4399" si="836">IF(C4399=0,"Very Bad", IF(C4399=1,"Bad",IF(C4399=2,"Neutral", IF(C4399=3,"Good",IF(C4399=4,"Very Good",IF(C4399=5,"Excellent"))))))</f>
        <v>Neutral</v>
      </c>
    </row>
    <row r="4400" spans="1:4" x14ac:dyDescent="0.2">
      <c r="A4400" s="2">
        <v>81019341</v>
      </c>
      <c r="B4400" s="2">
        <v>4.0999999999999996</v>
      </c>
      <c r="C4400" s="22">
        <f t="shared" si="791"/>
        <v>5</v>
      </c>
      <c r="D4400" t="str">
        <f t="shared" ref="D4400" si="837">IF(C4400=0,"Very Bad", IF(C4400=1,"Bad",IF(C4400=2,"Neutral", IF(C4400=3,"Good",IF(C4400=4,"Very Good",IF(C4400=5,"Excellent"))))))</f>
        <v>Excellent</v>
      </c>
    </row>
    <row r="4401" spans="1:4" x14ac:dyDescent="0.2">
      <c r="A4401" s="2">
        <v>81007175</v>
      </c>
      <c r="B4401" s="2">
        <v>2.82</v>
      </c>
      <c r="C4401" s="22">
        <f t="shared" si="791"/>
        <v>3</v>
      </c>
      <c r="D4401" t="str">
        <f t="shared" ref="D4401" si="838">IF(C4401=0,"Very Bad", IF(C4401=1,"Bad",IF(C4401=2,"Neutral", IF(C4401=3,"Good",IF(C4401=4,"Very Good",IF(C4401=5,"Excellent"))))))</f>
        <v>Good</v>
      </c>
    </row>
    <row r="4402" spans="1:4" x14ac:dyDescent="0.2">
      <c r="A4402" s="2">
        <v>80223098</v>
      </c>
      <c r="B4402" s="2">
        <v>1.21</v>
      </c>
      <c r="C4402" s="22">
        <f t="shared" si="791"/>
        <v>2</v>
      </c>
      <c r="D4402" t="str">
        <f t="shared" ref="D4402" si="839">IF(C4402=0,"Very Bad", IF(C4402=1,"Bad",IF(C4402=2,"Neutral", IF(C4402=3,"Good",IF(C4402=4,"Very Good",IF(C4402=5,"Excellent"))))))</f>
        <v>Neutral</v>
      </c>
    </row>
    <row r="4403" spans="1:4" x14ac:dyDescent="0.2">
      <c r="A4403" s="2">
        <v>80132411</v>
      </c>
      <c r="B4403" s="2">
        <v>3.67</v>
      </c>
      <c r="C4403" s="22">
        <f t="shared" si="791"/>
        <v>4</v>
      </c>
      <c r="D4403" t="str">
        <f t="shared" ref="D4403" si="840">IF(C4403=0,"Very Bad", IF(C4403=1,"Bad",IF(C4403=2,"Neutral", IF(C4403=3,"Good",IF(C4403=4,"Very Good",IF(C4403=5,"Excellent"))))))</f>
        <v>Very Good</v>
      </c>
    </row>
    <row r="4404" spans="1:4" x14ac:dyDescent="0.2">
      <c r="A4404" s="2">
        <v>80092839</v>
      </c>
      <c r="B4404" s="2">
        <v>4.5599999999999996</v>
      </c>
      <c r="C4404" s="22">
        <f t="shared" si="791"/>
        <v>5</v>
      </c>
      <c r="D4404" t="str">
        <f t="shared" ref="D4404" si="841">IF(C4404=0,"Very Bad", IF(C4404=1,"Bad",IF(C4404=2,"Neutral", IF(C4404=3,"Good",IF(C4404=4,"Very Good",IF(C4404=5,"Excellent"))))))</f>
        <v>Excellent</v>
      </c>
    </row>
    <row r="4405" spans="1:4" x14ac:dyDescent="0.2">
      <c r="A4405" s="2">
        <v>80092835</v>
      </c>
      <c r="B4405" s="2">
        <v>4.8600000000000003</v>
      </c>
      <c r="C4405" s="22">
        <f t="shared" si="791"/>
        <v>5</v>
      </c>
      <c r="D4405" t="str">
        <f t="shared" ref="D4405" si="842">IF(C4405=0,"Very Bad", IF(C4405=1,"Bad",IF(C4405=2,"Neutral", IF(C4405=3,"Good",IF(C4405=4,"Very Good",IF(C4405=5,"Excellent"))))))</f>
        <v>Excellent</v>
      </c>
    </row>
    <row r="4406" spans="1:4" x14ac:dyDescent="0.2">
      <c r="A4406" s="2">
        <v>81157169</v>
      </c>
      <c r="B4406" s="2">
        <v>4.0199999999999996</v>
      </c>
      <c r="C4406" s="22">
        <f t="shared" si="791"/>
        <v>5</v>
      </c>
      <c r="D4406" t="str">
        <f t="shared" ref="D4406" si="843">IF(C4406=0,"Very Bad", IF(C4406=1,"Bad",IF(C4406=2,"Neutral", IF(C4406=3,"Good",IF(C4406=4,"Very Good",IF(C4406=5,"Excellent"))))))</f>
        <v>Excellent</v>
      </c>
    </row>
    <row r="4407" spans="1:4" x14ac:dyDescent="0.2">
      <c r="A4407" s="2">
        <v>81172911</v>
      </c>
      <c r="B4407" s="2">
        <v>3.95</v>
      </c>
      <c r="C4407" s="22">
        <f t="shared" si="791"/>
        <v>4</v>
      </c>
      <c r="D4407" t="str">
        <f t="shared" ref="D4407" si="844">IF(C4407=0,"Very Bad", IF(C4407=1,"Bad",IF(C4407=2,"Neutral", IF(C4407=3,"Good",IF(C4407=4,"Very Good",IF(C4407=5,"Excellent"))))))</f>
        <v>Very Good</v>
      </c>
    </row>
    <row r="4408" spans="1:4" x14ac:dyDescent="0.2">
      <c r="A4408" s="2">
        <v>81172866</v>
      </c>
      <c r="B4408" s="2">
        <v>4.5199999999999996</v>
      </c>
      <c r="C4408" s="22">
        <f t="shared" si="791"/>
        <v>5</v>
      </c>
      <c r="D4408" t="str">
        <f t="shared" ref="D4408" si="845">IF(C4408=0,"Very Bad", IF(C4408=1,"Bad",IF(C4408=2,"Neutral", IF(C4408=3,"Good",IF(C4408=4,"Very Good",IF(C4408=5,"Excellent"))))))</f>
        <v>Excellent</v>
      </c>
    </row>
    <row r="4409" spans="1:4" x14ac:dyDescent="0.2">
      <c r="A4409" s="2">
        <v>81172897</v>
      </c>
      <c r="B4409" s="2">
        <v>3.51</v>
      </c>
      <c r="C4409" s="22">
        <f t="shared" si="791"/>
        <v>4</v>
      </c>
      <c r="D4409" t="str">
        <f t="shared" ref="D4409" si="846">IF(C4409=0,"Very Bad", IF(C4409=1,"Bad",IF(C4409=2,"Neutral", IF(C4409=3,"Good",IF(C4409=4,"Very Good",IF(C4409=5,"Excellent"))))))</f>
        <v>Very Good</v>
      </c>
    </row>
    <row r="4410" spans="1:4" x14ac:dyDescent="0.2">
      <c r="A4410" s="2">
        <v>80126996</v>
      </c>
      <c r="B4410" s="2">
        <v>1.88</v>
      </c>
      <c r="C4410" s="22">
        <f t="shared" si="791"/>
        <v>2</v>
      </c>
      <c r="D4410" t="str">
        <f t="shared" ref="D4410" si="847">IF(C4410=0,"Very Bad", IF(C4410=1,"Bad",IF(C4410=2,"Neutral", IF(C4410=3,"Good",IF(C4410=4,"Very Good",IF(C4410=5,"Excellent"))))))</f>
        <v>Neutral</v>
      </c>
    </row>
    <row r="4411" spans="1:4" x14ac:dyDescent="0.2">
      <c r="A4411" s="2">
        <v>80174451</v>
      </c>
      <c r="B4411" s="2">
        <v>1.67</v>
      </c>
      <c r="C4411" s="22">
        <f t="shared" si="791"/>
        <v>2</v>
      </c>
      <c r="D4411" t="str">
        <f t="shared" ref="D4411" si="848">IF(C4411=0,"Very Bad", IF(C4411=1,"Bad",IF(C4411=2,"Neutral", IF(C4411=3,"Good",IF(C4411=4,"Very Good",IF(C4411=5,"Excellent"))))))</f>
        <v>Neutral</v>
      </c>
    </row>
    <row r="4412" spans="1:4" x14ac:dyDescent="0.2">
      <c r="A4412" s="2">
        <v>80189685</v>
      </c>
      <c r="B4412" s="2">
        <v>2</v>
      </c>
      <c r="C4412" s="22">
        <f t="shared" si="791"/>
        <v>2</v>
      </c>
      <c r="D4412" t="str">
        <f t="shared" ref="D4412" si="849">IF(C4412=0,"Very Bad", IF(C4412=1,"Bad",IF(C4412=2,"Neutral", IF(C4412=3,"Good",IF(C4412=4,"Very Good",IF(C4412=5,"Excellent"))))))</f>
        <v>Neutral</v>
      </c>
    </row>
    <row r="4413" spans="1:4" x14ac:dyDescent="0.2">
      <c r="A4413" s="2">
        <v>81001097</v>
      </c>
      <c r="B4413" s="2">
        <v>3.46</v>
      </c>
      <c r="C4413" s="22">
        <f t="shared" si="791"/>
        <v>4</v>
      </c>
      <c r="D4413" t="str">
        <f t="shared" ref="D4413" si="850">IF(C4413=0,"Very Bad", IF(C4413=1,"Bad",IF(C4413=2,"Neutral", IF(C4413=3,"Good",IF(C4413=4,"Very Good",IF(C4413=5,"Excellent"))))))</f>
        <v>Very Good</v>
      </c>
    </row>
    <row r="4414" spans="1:4" x14ac:dyDescent="0.2">
      <c r="A4414" s="2">
        <v>70270949</v>
      </c>
      <c r="B4414" s="2">
        <v>3.99</v>
      </c>
      <c r="C4414" s="22">
        <f t="shared" si="791"/>
        <v>4</v>
      </c>
      <c r="D4414" t="str">
        <f t="shared" ref="D4414" si="851">IF(C4414=0,"Very Bad", IF(C4414=1,"Bad",IF(C4414=2,"Neutral", IF(C4414=3,"Good",IF(C4414=4,"Very Good",IF(C4414=5,"Excellent"))))))</f>
        <v>Very Good</v>
      </c>
    </row>
    <row r="4415" spans="1:4" x14ac:dyDescent="0.2">
      <c r="A4415" s="2">
        <v>81008536</v>
      </c>
      <c r="B4415" s="2">
        <v>3.58</v>
      </c>
      <c r="C4415" s="22">
        <f t="shared" si="791"/>
        <v>4</v>
      </c>
      <c r="D4415" t="str">
        <f t="shared" ref="D4415" si="852">IF(C4415=0,"Very Bad", IF(C4415=1,"Bad",IF(C4415=2,"Neutral", IF(C4415=3,"Good",IF(C4415=4,"Very Good",IF(C4415=5,"Excellent"))))))</f>
        <v>Very Good</v>
      </c>
    </row>
    <row r="4416" spans="1:4" x14ac:dyDescent="0.2">
      <c r="A4416" s="2">
        <v>80040119</v>
      </c>
      <c r="B4416" s="2">
        <v>4.82</v>
      </c>
      <c r="C4416" s="22">
        <f t="shared" si="791"/>
        <v>5</v>
      </c>
      <c r="D4416" t="str">
        <f t="shared" ref="D4416" si="853">IF(C4416=0,"Very Bad", IF(C4416=1,"Bad",IF(C4416=2,"Neutral", IF(C4416=3,"Good",IF(C4416=4,"Very Good",IF(C4416=5,"Excellent"))))))</f>
        <v>Excellent</v>
      </c>
    </row>
    <row r="4417" spans="1:4" x14ac:dyDescent="0.2">
      <c r="A4417" s="2">
        <v>81036532</v>
      </c>
      <c r="B4417" s="2">
        <v>3.8</v>
      </c>
      <c r="C4417" s="22">
        <f t="shared" si="791"/>
        <v>4</v>
      </c>
      <c r="D4417" t="str">
        <f t="shared" ref="D4417" si="854">IF(C4417=0,"Very Bad", IF(C4417=1,"Bad",IF(C4417=2,"Neutral", IF(C4417=3,"Good",IF(C4417=4,"Very Good",IF(C4417=5,"Excellent"))))))</f>
        <v>Very Good</v>
      </c>
    </row>
    <row r="4418" spans="1:4" x14ac:dyDescent="0.2">
      <c r="A4418" s="2">
        <v>81036535</v>
      </c>
      <c r="B4418" s="2">
        <v>4.57</v>
      </c>
      <c r="C4418" s="22">
        <f t="shared" si="791"/>
        <v>5</v>
      </c>
      <c r="D4418" t="str">
        <f t="shared" ref="D4418" si="855">IF(C4418=0,"Very Bad", IF(C4418=1,"Bad",IF(C4418=2,"Neutral", IF(C4418=3,"Good",IF(C4418=4,"Very Good",IF(C4418=5,"Excellent"))))))</f>
        <v>Excellent</v>
      </c>
    </row>
    <row r="4419" spans="1:4" x14ac:dyDescent="0.2">
      <c r="A4419" s="2">
        <v>81036533</v>
      </c>
      <c r="B4419" s="2">
        <v>1.43</v>
      </c>
      <c r="C4419" s="22">
        <f t="shared" ref="C4419:C4482" si="856">ROUNDUP(B4419,0)</f>
        <v>2</v>
      </c>
      <c r="D4419" t="str">
        <f t="shared" ref="D4419" si="857">IF(C4419=0,"Very Bad", IF(C4419=1,"Bad",IF(C4419=2,"Neutral", IF(C4419=3,"Good",IF(C4419=4,"Very Good",IF(C4419=5,"Excellent"))))))</f>
        <v>Neutral</v>
      </c>
    </row>
    <row r="4420" spans="1:4" x14ac:dyDescent="0.2">
      <c r="A4420" s="2">
        <v>80232740</v>
      </c>
      <c r="B4420" s="2">
        <v>1.3</v>
      </c>
      <c r="C4420" s="22">
        <f t="shared" si="856"/>
        <v>2</v>
      </c>
      <c r="D4420" t="str">
        <f t="shared" ref="D4420" si="858">IF(C4420=0,"Very Bad", IF(C4420=1,"Bad",IF(C4420=2,"Neutral", IF(C4420=3,"Good",IF(C4420=4,"Very Good",IF(C4420=5,"Excellent"))))))</f>
        <v>Neutral</v>
      </c>
    </row>
    <row r="4421" spans="1:4" x14ac:dyDescent="0.2">
      <c r="A4421" s="2">
        <v>70221084</v>
      </c>
      <c r="B4421" s="2">
        <v>4.9000000000000004</v>
      </c>
      <c r="C4421" s="22">
        <f t="shared" si="856"/>
        <v>5</v>
      </c>
      <c r="D4421" t="str">
        <f t="shared" ref="D4421" si="859">IF(C4421=0,"Very Bad", IF(C4421=1,"Bad",IF(C4421=2,"Neutral", IF(C4421=3,"Good",IF(C4421=4,"Very Good",IF(C4421=5,"Excellent"))))))</f>
        <v>Excellent</v>
      </c>
    </row>
    <row r="4422" spans="1:4" x14ac:dyDescent="0.2">
      <c r="A4422" s="2">
        <v>80107030</v>
      </c>
      <c r="B4422" s="2">
        <v>2.48</v>
      </c>
      <c r="C4422" s="22">
        <f t="shared" si="856"/>
        <v>3</v>
      </c>
      <c r="D4422" t="str">
        <f t="shared" ref="D4422" si="860">IF(C4422=0,"Very Bad", IF(C4422=1,"Bad",IF(C4422=2,"Neutral", IF(C4422=3,"Good",IF(C4422=4,"Very Good",IF(C4422=5,"Excellent"))))))</f>
        <v>Good</v>
      </c>
    </row>
    <row r="4423" spans="1:4" x14ac:dyDescent="0.2">
      <c r="A4423" s="2">
        <v>80163222</v>
      </c>
      <c r="B4423" s="2">
        <v>3.77</v>
      </c>
      <c r="C4423" s="22">
        <f t="shared" si="856"/>
        <v>4</v>
      </c>
      <c r="D4423" t="str">
        <f t="shared" ref="D4423" si="861">IF(C4423=0,"Very Bad", IF(C4423=1,"Bad",IF(C4423=2,"Neutral", IF(C4423=3,"Good",IF(C4423=4,"Very Good",IF(C4423=5,"Excellent"))))))</f>
        <v>Very Good</v>
      </c>
    </row>
    <row r="4424" spans="1:4" x14ac:dyDescent="0.2">
      <c r="A4424" s="2">
        <v>80142140</v>
      </c>
      <c r="B4424" s="2">
        <v>2.4300000000000002</v>
      </c>
      <c r="C4424" s="22">
        <f t="shared" si="856"/>
        <v>3</v>
      </c>
      <c r="D4424" t="str">
        <f t="shared" ref="D4424" si="862">IF(C4424=0,"Very Bad", IF(C4424=1,"Bad",IF(C4424=2,"Neutral", IF(C4424=3,"Good",IF(C4424=4,"Very Good",IF(C4424=5,"Excellent"))))))</f>
        <v>Good</v>
      </c>
    </row>
    <row r="4425" spans="1:4" x14ac:dyDescent="0.2">
      <c r="A4425" s="2">
        <v>80117628</v>
      </c>
      <c r="B4425" s="2">
        <v>1.26</v>
      </c>
      <c r="C4425" s="22">
        <f t="shared" si="856"/>
        <v>2</v>
      </c>
      <c r="D4425" t="str">
        <f t="shared" ref="D4425" si="863">IF(C4425=0,"Very Bad", IF(C4425=1,"Bad",IF(C4425=2,"Neutral", IF(C4425=3,"Good",IF(C4425=4,"Very Good",IF(C4425=5,"Excellent"))))))</f>
        <v>Neutral</v>
      </c>
    </row>
    <row r="4426" spans="1:4" x14ac:dyDescent="0.2">
      <c r="A4426" s="2">
        <v>60030245</v>
      </c>
      <c r="B4426" s="2">
        <v>1.69</v>
      </c>
      <c r="C4426" s="22">
        <f t="shared" si="856"/>
        <v>2</v>
      </c>
      <c r="D4426" t="str">
        <f t="shared" ref="D4426" si="864">IF(C4426=0,"Very Bad", IF(C4426=1,"Bad",IF(C4426=2,"Neutral", IF(C4426=3,"Good",IF(C4426=4,"Very Good",IF(C4426=5,"Excellent"))))))</f>
        <v>Neutral</v>
      </c>
    </row>
    <row r="4427" spans="1:4" x14ac:dyDescent="0.2">
      <c r="A4427" s="2">
        <v>70271592</v>
      </c>
      <c r="B4427" s="2">
        <v>4.67</v>
      </c>
      <c r="C4427" s="22">
        <f t="shared" si="856"/>
        <v>5</v>
      </c>
      <c r="D4427" t="str">
        <f t="shared" ref="D4427" si="865">IF(C4427=0,"Very Bad", IF(C4427=1,"Bad",IF(C4427=2,"Neutral", IF(C4427=3,"Good",IF(C4427=4,"Very Good",IF(C4427=5,"Excellent"))))))</f>
        <v>Excellent</v>
      </c>
    </row>
    <row r="4428" spans="1:4" x14ac:dyDescent="0.2">
      <c r="A4428" s="2">
        <v>80046144</v>
      </c>
      <c r="B4428" s="2">
        <v>1.38</v>
      </c>
      <c r="C4428" s="22">
        <f t="shared" si="856"/>
        <v>2</v>
      </c>
      <c r="D4428" t="str">
        <f t="shared" ref="D4428" si="866">IF(C4428=0,"Very Bad", IF(C4428=1,"Bad",IF(C4428=2,"Neutral", IF(C4428=3,"Good",IF(C4428=4,"Very Good",IF(C4428=5,"Excellent"))))))</f>
        <v>Neutral</v>
      </c>
    </row>
    <row r="4429" spans="1:4" x14ac:dyDescent="0.2">
      <c r="A4429" s="2">
        <v>80046145</v>
      </c>
      <c r="B4429" s="2">
        <v>1.48</v>
      </c>
      <c r="C4429" s="22">
        <f t="shared" si="856"/>
        <v>2</v>
      </c>
      <c r="D4429" t="str">
        <f t="shared" ref="D4429" si="867">IF(C4429=0,"Very Bad", IF(C4429=1,"Bad",IF(C4429=2,"Neutral", IF(C4429=3,"Good",IF(C4429=4,"Very Good",IF(C4429=5,"Excellent"))))))</f>
        <v>Neutral</v>
      </c>
    </row>
    <row r="4430" spans="1:4" x14ac:dyDescent="0.2">
      <c r="A4430" s="2">
        <v>80202133</v>
      </c>
      <c r="B4430" s="2">
        <v>4.3600000000000003</v>
      </c>
      <c r="C4430" s="22">
        <f t="shared" si="856"/>
        <v>5</v>
      </c>
      <c r="D4430" t="str">
        <f t="shared" ref="D4430" si="868">IF(C4430=0,"Very Bad", IF(C4430=1,"Bad",IF(C4430=2,"Neutral", IF(C4430=3,"Good",IF(C4430=4,"Very Good",IF(C4430=5,"Excellent"))))))</f>
        <v>Excellent</v>
      </c>
    </row>
    <row r="4431" spans="1:4" x14ac:dyDescent="0.2">
      <c r="A4431" s="2">
        <v>81004280</v>
      </c>
      <c r="B4431" s="2">
        <v>4.17</v>
      </c>
      <c r="C4431" s="22">
        <f t="shared" si="856"/>
        <v>5</v>
      </c>
      <c r="D4431" t="str">
        <f t="shared" ref="D4431" si="869">IF(C4431=0,"Very Bad", IF(C4431=1,"Bad",IF(C4431=2,"Neutral", IF(C4431=3,"Good",IF(C4431=4,"Very Good",IF(C4431=5,"Excellent"))))))</f>
        <v>Excellent</v>
      </c>
    </row>
    <row r="4432" spans="1:4" x14ac:dyDescent="0.2">
      <c r="A4432" s="2">
        <v>81036338</v>
      </c>
      <c r="B4432" s="2">
        <v>2.96</v>
      </c>
      <c r="C4432" s="22">
        <f t="shared" si="856"/>
        <v>3</v>
      </c>
      <c r="D4432" t="str">
        <f t="shared" ref="D4432" si="870">IF(C4432=0,"Very Bad", IF(C4432=1,"Bad",IF(C4432=2,"Neutral", IF(C4432=3,"Good",IF(C4432=4,"Very Good",IF(C4432=5,"Excellent"))))))</f>
        <v>Good</v>
      </c>
    </row>
    <row r="4433" spans="1:4" x14ac:dyDescent="0.2">
      <c r="A4433" s="2">
        <v>80058480</v>
      </c>
      <c r="B4433" s="2">
        <v>1.25</v>
      </c>
      <c r="C4433" s="22">
        <f t="shared" si="856"/>
        <v>2</v>
      </c>
      <c r="D4433" t="str">
        <f t="shared" ref="D4433" si="871">IF(C4433=0,"Very Bad", IF(C4433=1,"Bad",IF(C4433=2,"Neutral", IF(C4433=3,"Good",IF(C4433=4,"Very Good",IF(C4433=5,"Excellent"))))))</f>
        <v>Neutral</v>
      </c>
    </row>
    <row r="4434" spans="1:4" x14ac:dyDescent="0.2">
      <c r="A4434" s="2">
        <v>80206847</v>
      </c>
      <c r="B4434" s="2">
        <v>3.74</v>
      </c>
      <c r="C4434" s="22">
        <f t="shared" si="856"/>
        <v>4</v>
      </c>
      <c r="D4434" t="str">
        <f t="shared" ref="D4434" si="872">IF(C4434=0,"Very Bad", IF(C4434=1,"Bad",IF(C4434=2,"Neutral", IF(C4434=3,"Good",IF(C4434=4,"Very Good",IF(C4434=5,"Excellent"))))))</f>
        <v>Very Good</v>
      </c>
    </row>
    <row r="4435" spans="1:4" x14ac:dyDescent="0.2">
      <c r="A4435" s="2">
        <v>80164930</v>
      </c>
      <c r="B4435" s="2">
        <v>4.0599999999999996</v>
      </c>
      <c r="C4435" s="22">
        <f t="shared" si="856"/>
        <v>5</v>
      </c>
      <c r="D4435" t="str">
        <f t="shared" ref="D4435" si="873">IF(C4435=0,"Very Bad", IF(C4435=1,"Bad",IF(C4435=2,"Neutral", IF(C4435=3,"Good",IF(C4435=4,"Very Good",IF(C4435=5,"Excellent"))))))</f>
        <v>Excellent</v>
      </c>
    </row>
    <row r="4436" spans="1:4" x14ac:dyDescent="0.2">
      <c r="A4436" s="2">
        <v>80115102</v>
      </c>
      <c r="B4436" s="2">
        <v>4.28</v>
      </c>
      <c r="C4436" s="22">
        <f t="shared" si="856"/>
        <v>5</v>
      </c>
      <c r="D4436" t="str">
        <f t="shared" ref="D4436" si="874">IF(C4436=0,"Very Bad", IF(C4436=1,"Bad",IF(C4436=2,"Neutral", IF(C4436=3,"Good",IF(C4436=4,"Very Good",IF(C4436=5,"Excellent"))))))</f>
        <v>Excellent</v>
      </c>
    </row>
    <row r="4437" spans="1:4" x14ac:dyDescent="0.2">
      <c r="A4437" s="2">
        <v>80106265</v>
      </c>
      <c r="B4437" s="2">
        <v>3.52</v>
      </c>
      <c r="C4437" s="22">
        <f t="shared" si="856"/>
        <v>4</v>
      </c>
      <c r="D4437" t="str">
        <f t="shared" ref="D4437" si="875">IF(C4437=0,"Very Bad", IF(C4437=1,"Bad",IF(C4437=2,"Neutral", IF(C4437=3,"Good",IF(C4437=4,"Very Good",IF(C4437=5,"Excellent"))))))</f>
        <v>Very Good</v>
      </c>
    </row>
    <row r="4438" spans="1:4" x14ac:dyDescent="0.2">
      <c r="A4438" s="2">
        <v>80098467</v>
      </c>
      <c r="B4438" s="2">
        <v>3.99</v>
      </c>
      <c r="C4438" s="22">
        <f t="shared" si="856"/>
        <v>4</v>
      </c>
      <c r="D4438" t="str">
        <f t="shared" ref="D4438" si="876">IF(C4438=0,"Very Bad", IF(C4438=1,"Bad",IF(C4438=2,"Neutral", IF(C4438=3,"Good",IF(C4438=4,"Very Good",IF(C4438=5,"Excellent"))))))</f>
        <v>Very Good</v>
      </c>
    </row>
    <row r="4439" spans="1:4" x14ac:dyDescent="0.2">
      <c r="A4439" s="2">
        <v>80098491</v>
      </c>
      <c r="B4439" s="2">
        <v>2.4900000000000002</v>
      </c>
      <c r="C4439" s="22">
        <f t="shared" si="856"/>
        <v>3</v>
      </c>
      <c r="D4439" t="str">
        <f t="shared" ref="D4439" si="877">IF(C4439=0,"Very Bad", IF(C4439=1,"Bad",IF(C4439=2,"Neutral", IF(C4439=3,"Good",IF(C4439=4,"Very Good",IF(C4439=5,"Excellent"))))))</f>
        <v>Good</v>
      </c>
    </row>
    <row r="4440" spans="1:4" x14ac:dyDescent="0.2">
      <c r="A4440" s="2">
        <v>80081754</v>
      </c>
      <c r="B4440" s="2">
        <v>3.31</v>
      </c>
      <c r="C4440" s="22">
        <f t="shared" si="856"/>
        <v>4</v>
      </c>
      <c r="D4440" t="str">
        <f t="shared" ref="D4440" si="878">IF(C4440=0,"Very Bad", IF(C4440=1,"Bad",IF(C4440=2,"Neutral", IF(C4440=3,"Good",IF(C4440=4,"Very Good",IF(C4440=5,"Excellent"))))))</f>
        <v>Very Good</v>
      </c>
    </row>
    <row r="4441" spans="1:4" x14ac:dyDescent="0.2">
      <c r="A4441" s="2">
        <v>80244681</v>
      </c>
      <c r="B4441" s="2">
        <v>1.2</v>
      </c>
      <c r="C4441" s="22">
        <f t="shared" si="856"/>
        <v>2</v>
      </c>
      <c r="D4441" t="str">
        <f t="shared" ref="D4441" si="879">IF(C4441=0,"Very Bad", IF(C4441=1,"Bad",IF(C4441=2,"Neutral", IF(C4441=3,"Good",IF(C4441=4,"Very Good",IF(C4441=5,"Excellent"))))))</f>
        <v>Neutral</v>
      </c>
    </row>
    <row r="4442" spans="1:4" x14ac:dyDescent="0.2">
      <c r="A4442" s="2">
        <v>80989919</v>
      </c>
      <c r="B4442" s="2">
        <v>3.08</v>
      </c>
      <c r="C4442" s="22">
        <f t="shared" si="856"/>
        <v>4</v>
      </c>
      <c r="D4442" t="str">
        <f t="shared" ref="D4442" si="880">IF(C4442=0,"Very Bad", IF(C4442=1,"Bad",IF(C4442=2,"Neutral", IF(C4442=3,"Good",IF(C4442=4,"Very Good",IF(C4442=5,"Excellent"))))))</f>
        <v>Very Good</v>
      </c>
    </row>
    <row r="4443" spans="1:4" x14ac:dyDescent="0.2">
      <c r="A4443" s="2">
        <v>81018239</v>
      </c>
      <c r="B4443" s="2">
        <v>2.97</v>
      </c>
      <c r="C4443" s="22">
        <f t="shared" si="856"/>
        <v>3</v>
      </c>
      <c r="D4443" t="str">
        <f t="shared" ref="D4443" si="881">IF(C4443=0,"Very Bad", IF(C4443=1,"Bad",IF(C4443=2,"Neutral", IF(C4443=3,"Good",IF(C4443=4,"Very Good",IF(C4443=5,"Excellent"))))))</f>
        <v>Good</v>
      </c>
    </row>
    <row r="4444" spans="1:4" x14ac:dyDescent="0.2">
      <c r="A4444" s="2">
        <v>80205978</v>
      </c>
      <c r="B4444" s="2">
        <v>4.55</v>
      </c>
      <c r="C4444" s="22">
        <f t="shared" si="856"/>
        <v>5</v>
      </c>
      <c r="D4444" t="str">
        <f t="shared" ref="D4444" si="882">IF(C4444=0,"Very Bad", IF(C4444=1,"Bad",IF(C4444=2,"Neutral", IF(C4444=3,"Good",IF(C4444=4,"Very Good",IF(C4444=5,"Excellent"))))))</f>
        <v>Excellent</v>
      </c>
    </row>
    <row r="4445" spans="1:4" x14ac:dyDescent="0.2">
      <c r="A4445" s="2">
        <v>80189806</v>
      </c>
      <c r="B4445" s="2">
        <v>1.49</v>
      </c>
      <c r="C4445" s="22">
        <f t="shared" si="856"/>
        <v>2</v>
      </c>
      <c r="D4445" t="str">
        <f t="shared" ref="D4445" si="883">IF(C4445=0,"Very Bad", IF(C4445=1,"Bad",IF(C4445=2,"Neutral", IF(C4445=3,"Good",IF(C4445=4,"Very Good",IF(C4445=5,"Excellent"))))))</f>
        <v>Neutral</v>
      </c>
    </row>
    <row r="4446" spans="1:4" x14ac:dyDescent="0.2">
      <c r="A4446" s="2">
        <v>80190279</v>
      </c>
      <c r="B4446" s="2">
        <v>4.6100000000000003</v>
      </c>
      <c r="C4446" s="22">
        <f t="shared" si="856"/>
        <v>5</v>
      </c>
      <c r="D4446" t="str">
        <f t="shared" ref="D4446" si="884">IF(C4446=0,"Very Bad", IF(C4446=1,"Bad",IF(C4446=2,"Neutral", IF(C4446=3,"Good",IF(C4446=4,"Very Good",IF(C4446=5,"Excellent"))))))</f>
        <v>Excellent</v>
      </c>
    </row>
    <row r="4447" spans="1:4" x14ac:dyDescent="0.2">
      <c r="A4447" s="2">
        <v>80155902</v>
      </c>
      <c r="B4447" s="2">
        <v>4.9000000000000004</v>
      </c>
      <c r="C4447" s="22">
        <f t="shared" si="856"/>
        <v>5</v>
      </c>
      <c r="D4447" t="str">
        <f t="shared" ref="D4447" si="885">IF(C4447=0,"Very Bad", IF(C4447=1,"Bad",IF(C4447=2,"Neutral", IF(C4447=3,"Good",IF(C4447=4,"Very Good",IF(C4447=5,"Excellent"))))))</f>
        <v>Excellent</v>
      </c>
    </row>
    <row r="4448" spans="1:4" x14ac:dyDescent="0.2">
      <c r="A4448" s="2">
        <v>80206057</v>
      </c>
      <c r="B4448" s="2">
        <v>4.2</v>
      </c>
      <c r="C4448" s="22">
        <f t="shared" si="856"/>
        <v>5</v>
      </c>
      <c r="D4448" t="str">
        <f t="shared" ref="D4448" si="886">IF(C4448=0,"Very Bad", IF(C4448=1,"Bad",IF(C4448=2,"Neutral", IF(C4448=3,"Good",IF(C4448=4,"Very Good",IF(C4448=5,"Excellent"))))))</f>
        <v>Excellent</v>
      </c>
    </row>
    <row r="4449" spans="1:4" x14ac:dyDescent="0.2">
      <c r="A4449" s="2">
        <v>80105358</v>
      </c>
      <c r="B4449" s="2">
        <v>3.7</v>
      </c>
      <c r="C4449" s="22">
        <f t="shared" si="856"/>
        <v>4</v>
      </c>
      <c r="D4449" t="str">
        <f t="shared" ref="D4449" si="887">IF(C4449=0,"Very Bad", IF(C4449=1,"Bad",IF(C4449=2,"Neutral", IF(C4449=3,"Good",IF(C4449=4,"Very Good",IF(C4449=5,"Excellent"))))))</f>
        <v>Very Good</v>
      </c>
    </row>
    <row r="4450" spans="1:4" x14ac:dyDescent="0.2">
      <c r="A4450" s="2">
        <v>80108691</v>
      </c>
      <c r="B4450" s="2">
        <v>4.09</v>
      </c>
      <c r="C4450" s="22">
        <f t="shared" si="856"/>
        <v>5</v>
      </c>
      <c r="D4450" t="str">
        <f t="shared" ref="D4450" si="888">IF(C4450=0,"Very Bad", IF(C4450=1,"Bad",IF(C4450=2,"Neutral", IF(C4450=3,"Good",IF(C4450=4,"Very Good",IF(C4450=5,"Excellent"))))))</f>
        <v>Excellent</v>
      </c>
    </row>
    <row r="4451" spans="1:4" x14ac:dyDescent="0.2">
      <c r="A4451" s="2">
        <v>80019503</v>
      </c>
      <c r="B4451" s="2">
        <v>1.18</v>
      </c>
      <c r="C4451" s="22">
        <f t="shared" si="856"/>
        <v>2</v>
      </c>
      <c r="D4451" t="str">
        <f t="shared" ref="D4451" si="889">IF(C4451=0,"Very Bad", IF(C4451=1,"Bad",IF(C4451=2,"Neutral", IF(C4451=3,"Good",IF(C4451=4,"Very Good",IF(C4451=5,"Excellent"))))))</f>
        <v>Neutral</v>
      </c>
    </row>
    <row r="4452" spans="1:4" x14ac:dyDescent="0.2">
      <c r="A4452" s="2">
        <v>81031373</v>
      </c>
      <c r="B4452" s="2">
        <v>2.36</v>
      </c>
      <c r="C4452" s="22">
        <f t="shared" si="856"/>
        <v>3</v>
      </c>
      <c r="D4452" t="str">
        <f t="shared" ref="D4452" si="890">IF(C4452=0,"Very Bad", IF(C4452=1,"Bad",IF(C4452=2,"Neutral", IF(C4452=3,"Good",IF(C4452=4,"Very Good",IF(C4452=5,"Excellent"))))))</f>
        <v>Good</v>
      </c>
    </row>
    <row r="4453" spans="1:4" x14ac:dyDescent="0.2">
      <c r="A4453" s="2">
        <v>80241410</v>
      </c>
      <c r="B4453" s="2">
        <v>1.91</v>
      </c>
      <c r="C4453" s="22">
        <f t="shared" si="856"/>
        <v>2</v>
      </c>
      <c r="D4453" t="str">
        <f t="shared" ref="D4453" si="891">IF(C4453=0,"Very Bad", IF(C4453=1,"Bad",IF(C4453=2,"Neutral", IF(C4453=3,"Good",IF(C4453=4,"Very Good",IF(C4453=5,"Excellent"))))))</f>
        <v>Neutral</v>
      </c>
    </row>
    <row r="4454" spans="1:4" x14ac:dyDescent="0.2">
      <c r="A4454" s="2">
        <v>80166467</v>
      </c>
      <c r="B4454" s="2">
        <v>3.69</v>
      </c>
      <c r="C4454" s="22">
        <f t="shared" si="856"/>
        <v>4</v>
      </c>
      <c r="D4454" t="str">
        <f t="shared" ref="D4454" si="892">IF(C4454=0,"Very Bad", IF(C4454=1,"Bad",IF(C4454=2,"Neutral", IF(C4454=3,"Good",IF(C4454=4,"Very Good",IF(C4454=5,"Excellent"))))))</f>
        <v>Very Good</v>
      </c>
    </row>
    <row r="4455" spans="1:4" x14ac:dyDescent="0.2">
      <c r="A4455" s="2">
        <v>80218939</v>
      </c>
      <c r="B4455" s="2">
        <v>4.96</v>
      </c>
      <c r="C4455" s="22">
        <f t="shared" si="856"/>
        <v>5</v>
      </c>
      <c r="D4455" t="str">
        <f t="shared" ref="D4455" si="893">IF(C4455=0,"Very Bad", IF(C4455=1,"Bad",IF(C4455=2,"Neutral", IF(C4455=3,"Good",IF(C4455=4,"Very Good",IF(C4455=5,"Excellent"))))))</f>
        <v>Excellent</v>
      </c>
    </row>
    <row r="4456" spans="1:4" x14ac:dyDescent="0.2">
      <c r="A4456" s="2">
        <v>80175314</v>
      </c>
      <c r="B4456" s="2">
        <v>1.37</v>
      </c>
      <c r="C4456" s="22">
        <f t="shared" si="856"/>
        <v>2</v>
      </c>
      <c r="D4456" t="str">
        <f t="shared" ref="D4456" si="894">IF(C4456=0,"Very Bad", IF(C4456=1,"Bad",IF(C4456=2,"Neutral", IF(C4456=3,"Good",IF(C4456=4,"Very Good",IF(C4456=5,"Excellent"))))))</f>
        <v>Neutral</v>
      </c>
    </row>
    <row r="4457" spans="1:4" x14ac:dyDescent="0.2">
      <c r="A4457" s="2">
        <v>80039655</v>
      </c>
      <c r="B4457" s="2">
        <v>2.0099999999999998</v>
      </c>
      <c r="C4457" s="22">
        <f t="shared" si="856"/>
        <v>3</v>
      </c>
      <c r="D4457" t="str">
        <f t="shared" ref="D4457" si="895">IF(C4457=0,"Very Bad", IF(C4457=1,"Bad",IF(C4457=2,"Neutral", IF(C4457=3,"Good",IF(C4457=4,"Very Good",IF(C4457=5,"Excellent"))))))</f>
        <v>Good</v>
      </c>
    </row>
    <row r="4458" spans="1:4" x14ac:dyDescent="0.2">
      <c r="A4458" s="2">
        <v>80023921</v>
      </c>
      <c r="B4458" s="2">
        <v>2.78</v>
      </c>
      <c r="C4458" s="22">
        <f t="shared" si="856"/>
        <v>3</v>
      </c>
      <c r="D4458" t="str">
        <f t="shared" ref="D4458" si="896">IF(C4458=0,"Very Bad", IF(C4458=1,"Bad",IF(C4458=2,"Neutral", IF(C4458=3,"Good",IF(C4458=4,"Very Good",IF(C4458=5,"Excellent"))))))</f>
        <v>Good</v>
      </c>
    </row>
    <row r="4459" spans="1:4" x14ac:dyDescent="0.2">
      <c r="A4459" s="2">
        <v>81070659</v>
      </c>
      <c r="B4459" s="2">
        <v>4.3</v>
      </c>
      <c r="C4459" s="22">
        <f t="shared" si="856"/>
        <v>5</v>
      </c>
      <c r="D4459" t="str">
        <f t="shared" ref="D4459" si="897">IF(C4459=0,"Very Bad", IF(C4459=1,"Bad",IF(C4459=2,"Neutral", IF(C4459=3,"Good",IF(C4459=4,"Very Good",IF(C4459=5,"Excellent"))))))</f>
        <v>Excellent</v>
      </c>
    </row>
    <row r="4460" spans="1:4" x14ac:dyDescent="0.2">
      <c r="A4460" s="2">
        <v>81045765</v>
      </c>
      <c r="B4460" s="2">
        <v>3.13</v>
      </c>
      <c r="C4460" s="22">
        <f t="shared" si="856"/>
        <v>4</v>
      </c>
      <c r="D4460" t="str">
        <f t="shared" ref="D4460" si="898">IF(C4460=0,"Very Bad", IF(C4460=1,"Bad",IF(C4460=2,"Neutral", IF(C4460=3,"Good",IF(C4460=4,"Very Good",IF(C4460=5,"Excellent"))))))</f>
        <v>Very Good</v>
      </c>
    </row>
    <row r="4461" spans="1:4" x14ac:dyDescent="0.2">
      <c r="A4461" s="2">
        <v>81018634</v>
      </c>
      <c r="B4461" s="2">
        <v>3.59</v>
      </c>
      <c r="C4461" s="22">
        <f t="shared" si="856"/>
        <v>4</v>
      </c>
      <c r="D4461" t="str">
        <f t="shared" ref="D4461" si="899">IF(C4461=0,"Very Bad", IF(C4461=1,"Bad",IF(C4461=2,"Neutral", IF(C4461=3,"Good",IF(C4461=4,"Very Good",IF(C4461=5,"Excellent"))))))</f>
        <v>Very Good</v>
      </c>
    </row>
    <row r="4462" spans="1:4" x14ac:dyDescent="0.2">
      <c r="A4462" s="2">
        <v>80039602</v>
      </c>
      <c r="B4462" s="2">
        <v>4.0999999999999996</v>
      </c>
      <c r="C4462" s="22">
        <f t="shared" si="856"/>
        <v>5</v>
      </c>
      <c r="D4462" t="str">
        <f t="shared" ref="D4462" si="900">IF(C4462=0,"Very Bad", IF(C4462=1,"Bad",IF(C4462=2,"Neutral", IF(C4462=3,"Good",IF(C4462=4,"Very Good",IF(C4462=5,"Excellent"))))))</f>
        <v>Excellent</v>
      </c>
    </row>
    <row r="4463" spans="1:4" x14ac:dyDescent="0.2">
      <c r="A4463" s="2">
        <v>80090672</v>
      </c>
      <c r="B4463" s="2">
        <v>4.4000000000000004</v>
      </c>
      <c r="C4463" s="22">
        <f t="shared" si="856"/>
        <v>5</v>
      </c>
      <c r="D4463" t="str">
        <f t="shared" ref="D4463" si="901">IF(C4463=0,"Very Bad", IF(C4463=1,"Bad",IF(C4463=2,"Neutral", IF(C4463=3,"Good",IF(C4463=4,"Very Good",IF(C4463=5,"Excellent"))))))</f>
        <v>Excellent</v>
      </c>
    </row>
    <row r="4464" spans="1:4" x14ac:dyDescent="0.2">
      <c r="A4464" s="2">
        <v>80012535</v>
      </c>
      <c r="B4464" s="2">
        <v>3.87</v>
      </c>
      <c r="C4464" s="22">
        <f t="shared" si="856"/>
        <v>4</v>
      </c>
      <c r="D4464" t="str">
        <f t="shared" ref="D4464" si="902">IF(C4464=0,"Very Bad", IF(C4464=1,"Bad",IF(C4464=2,"Neutral", IF(C4464=3,"Good",IF(C4464=4,"Very Good",IF(C4464=5,"Excellent"))))))</f>
        <v>Very Good</v>
      </c>
    </row>
    <row r="4465" spans="1:4" x14ac:dyDescent="0.2">
      <c r="A4465" s="2">
        <v>70137790</v>
      </c>
      <c r="B4465" s="2">
        <v>4.8099999999999996</v>
      </c>
      <c r="C4465" s="22">
        <f t="shared" si="856"/>
        <v>5</v>
      </c>
      <c r="D4465" t="str">
        <f t="shared" ref="D4465" si="903">IF(C4465=0,"Very Bad", IF(C4465=1,"Bad",IF(C4465=2,"Neutral", IF(C4465=3,"Good",IF(C4465=4,"Very Good",IF(C4465=5,"Excellent"))))))</f>
        <v>Excellent</v>
      </c>
    </row>
    <row r="4466" spans="1:4" x14ac:dyDescent="0.2">
      <c r="A4466" s="2">
        <v>81048551</v>
      </c>
      <c r="B4466" s="2">
        <v>2.78</v>
      </c>
      <c r="C4466" s="22">
        <f t="shared" si="856"/>
        <v>3</v>
      </c>
      <c r="D4466" t="str">
        <f t="shared" ref="D4466" si="904">IF(C4466=0,"Very Bad", IF(C4466=1,"Bad",IF(C4466=2,"Neutral", IF(C4466=3,"Good",IF(C4466=4,"Very Good",IF(C4466=5,"Excellent"))))))</f>
        <v>Good</v>
      </c>
    </row>
    <row r="4467" spans="1:4" x14ac:dyDescent="0.2">
      <c r="A4467" s="2">
        <v>80058477</v>
      </c>
      <c r="B4467" s="2">
        <v>1.95</v>
      </c>
      <c r="C4467" s="22">
        <f t="shared" si="856"/>
        <v>2</v>
      </c>
      <c r="D4467" t="str">
        <f t="shared" ref="D4467" si="905">IF(C4467=0,"Very Bad", IF(C4467=1,"Bad",IF(C4467=2,"Neutral", IF(C4467=3,"Good",IF(C4467=4,"Very Good",IF(C4467=5,"Excellent"))))))</f>
        <v>Neutral</v>
      </c>
    </row>
    <row r="4468" spans="1:4" x14ac:dyDescent="0.2">
      <c r="A4468" s="2">
        <v>81000861</v>
      </c>
      <c r="B4468" s="2">
        <v>1.35</v>
      </c>
      <c r="C4468" s="22">
        <f t="shared" si="856"/>
        <v>2</v>
      </c>
      <c r="D4468" t="str">
        <f t="shared" ref="D4468" si="906">IF(C4468=0,"Very Bad", IF(C4468=1,"Bad",IF(C4468=2,"Neutral", IF(C4468=3,"Good",IF(C4468=4,"Very Good",IF(C4468=5,"Excellent"))))))</f>
        <v>Neutral</v>
      </c>
    </row>
    <row r="4469" spans="1:4" x14ac:dyDescent="0.2">
      <c r="A4469" s="2">
        <v>81039381</v>
      </c>
      <c r="B4469" s="2">
        <v>4.3</v>
      </c>
      <c r="C4469" s="22">
        <f t="shared" si="856"/>
        <v>5</v>
      </c>
      <c r="D4469" t="str">
        <f t="shared" ref="D4469" si="907">IF(C4469=0,"Very Bad", IF(C4469=1,"Bad",IF(C4469=2,"Neutral", IF(C4469=3,"Good",IF(C4469=4,"Very Good",IF(C4469=5,"Excellent"))))))</f>
        <v>Excellent</v>
      </c>
    </row>
    <row r="4470" spans="1:4" x14ac:dyDescent="0.2">
      <c r="A4470" s="2">
        <v>81026363</v>
      </c>
      <c r="B4470" s="2">
        <v>2.39</v>
      </c>
      <c r="C4470" s="22">
        <f t="shared" si="856"/>
        <v>3</v>
      </c>
      <c r="D4470" t="str">
        <f t="shared" ref="D4470" si="908">IF(C4470=0,"Very Bad", IF(C4470=1,"Bad",IF(C4470=2,"Neutral", IF(C4470=3,"Good",IF(C4470=4,"Very Good",IF(C4470=5,"Excellent"))))))</f>
        <v>Good</v>
      </c>
    </row>
    <row r="4471" spans="1:4" x14ac:dyDescent="0.2">
      <c r="A4471" s="2">
        <v>80026431</v>
      </c>
      <c r="B4471" s="2">
        <v>1.1100000000000001</v>
      </c>
      <c r="C4471" s="22">
        <f t="shared" si="856"/>
        <v>2</v>
      </c>
      <c r="D4471" t="str">
        <f t="shared" ref="D4471" si="909">IF(C4471=0,"Very Bad", IF(C4471=1,"Bad",IF(C4471=2,"Neutral", IF(C4471=3,"Good",IF(C4471=4,"Very Good",IF(C4471=5,"Excellent"))))))</f>
        <v>Neutral</v>
      </c>
    </row>
    <row r="4472" spans="1:4" x14ac:dyDescent="0.2">
      <c r="A4472" s="2">
        <v>70221348</v>
      </c>
      <c r="B4472" s="2">
        <v>2.06</v>
      </c>
      <c r="C4472" s="22">
        <f t="shared" si="856"/>
        <v>3</v>
      </c>
      <c r="D4472" t="str">
        <f t="shared" ref="D4472" si="910">IF(C4472=0,"Very Bad", IF(C4472=1,"Bad",IF(C4472=2,"Neutral", IF(C4472=3,"Good",IF(C4472=4,"Very Good",IF(C4472=5,"Excellent"))))))</f>
        <v>Good</v>
      </c>
    </row>
    <row r="4473" spans="1:4" x14ac:dyDescent="0.2">
      <c r="A4473" s="2">
        <v>80013772</v>
      </c>
      <c r="B4473" s="2">
        <v>3.52</v>
      </c>
      <c r="C4473" s="22">
        <f t="shared" si="856"/>
        <v>4</v>
      </c>
      <c r="D4473" t="str">
        <f t="shared" ref="D4473" si="911">IF(C4473=0,"Very Bad", IF(C4473=1,"Bad",IF(C4473=2,"Neutral", IF(C4473=3,"Good",IF(C4473=4,"Very Good",IF(C4473=5,"Excellent"))))))</f>
        <v>Very Good</v>
      </c>
    </row>
    <row r="4474" spans="1:4" x14ac:dyDescent="0.2">
      <c r="A4474" s="2">
        <v>80013474</v>
      </c>
      <c r="B4474" s="2">
        <v>1.74</v>
      </c>
      <c r="C4474" s="22">
        <f t="shared" si="856"/>
        <v>2</v>
      </c>
      <c r="D4474" t="str">
        <f t="shared" ref="D4474" si="912">IF(C4474=0,"Very Bad", IF(C4474=1,"Bad",IF(C4474=2,"Neutral", IF(C4474=3,"Good",IF(C4474=4,"Very Good",IF(C4474=5,"Excellent"))))))</f>
        <v>Neutral</v>
      </c>
    </row>
    <row r="4475" spans="1:4" x14ac:dyDescent="0.2">
      <c r="A4475" s="2">
        <v>70184051</v>
      </c>
      <c r="B4475" s="2">
        <v>2.64</v>
      </c>
      <c r="C4475" s="22">
        <f t="shared" si="856"/>
        <v>3</v>
      </c>
      <c r="D4475" t="str">
        <f t="shared" ref="D4475" si="913">IF(C4475=0,"Very Bad", IF(C4475=1,"Bad",IF(C4475=2,"Neutral", IF(C4475=3,"Good",IF(C4475=4,"Very Good",IF(C4475=5,"Excellent"))))))</f>
        <v>Good</v>
      </c>
    </row>
    <row r="4476" spans="1:4" x14ac:dyDescent="0.2">
      <c r="A4476" s="2">
        <v>80232329</v>
      </c>
      <c r="B4476" s="2">
        <v>3.45</v>
      </c>
      <c r="C4476" s="22">
        <f t="shared" si="856"/>
        <v>4</v>
      </c>
      <c r="D4476" t="str">
        <f t="shared" ref="D4476" si="914">IF(C4476=0,"Very Bad", IF(C4476=1,"Bad",IF(C4476=2,"Neutral", IF(C4476=3,"Good",IF(C4476=4,"Very Good",IF(C4476=5,"Excellent"))))))</f>
        <v>Very Good</v>
      </c>
    </row>
    <row r="4477" spans="1:4" x14ac:dyDescent="0.2">
      <c r="A4477" s="2">
        <v>80000644</v>
      </c>
      <c r="B4477" s="2">
        <v>1.1000000000000001</v>
      </c>
      <c r="C4477" s="22">
        <f t="shared" si="856"/>
        <v>2</v>
      </c>
      <c r="D4477" t="str">
        <f t="shared" ref="D4477" si="915">IF(C4477=0,"Very Bad", IF(C4477=1,"Bad",IF(C4477=2,"Neutral", IF(C4477=3,"Good",IF(C4477=4,"Very Good",IF(C4477=5,"Excellent"))))))</f>
        <v>Neutral</v>
      </c>
    </row>
    <row r="4478" spans="1:4" x14ac:dyDescent="0.2">
      <c r="A4478" s="2">
        <v>80145625</v>
      </c>
      <c r="B4478" s="2">
        <v>4.92</v>
      </c>
      <c r="C4478" s="22">
        <f t="shared" si="856"/>
        <v>5</v>
      </c>
      <c r="D4478" t="str">
        <f t="shared" ref="D4478" si="916">IF(C4478=0,"Very Bad", IF(C4478=1,"Bad",IF(C4478=2,"Neutral", IF(C4478=3,"Good",IF(C4478=4,"Very Good",IF(C4478=5,"Excellent"))))))</f>
        <v>Excellent</v>
      </c>
    </row>
    <row r="4479" spans="1:4" x14ac:dyDescent="0.2">
      <c r="A4479" s="2">
        <v>70264416</v>
      </c>
      <c r="B4479" s="2">
        <v>4.18</v>
      </c>
      <c r="C4479" s="22">
        <f t="shared" si="856"/>
        <v>5</v>
      </c>
      <c r="D4479" t="str">
        <f t="shared" ref="D4479" si="917">IF(C4479=0,"Very Bad", IF(C4479=1,"Bad",IF(C4479=2,"Neutral", IF(C4479=3,"Good",IF(C4479=4,"Very Good",IF(C4479=5,"Excellent"))))))</f>
        <v>Excellent</v>
      </c>
    </row>
    <row r="4480" spans="1:4" x14ac:dyDescent="0.2">
      <c r="A4480" s="2">
        <v>80144803</v>
      </c>
      <c r="B4480" s="2">
        <v>1.66</v>
      </c>
      <c r="C4480" s="22">
        <f t="shared" si="856"/>
        <v>2</v>
      </c>
      <c r="D4480" t="str">
        <f t="shared" ref="D4480" si="918">IF(C4480=0,"Very Bad", IF(C4480=1,"Bad",IF(C4480=2,"Neutral", IF(C4480=3,"Good",IF(C4480=4,"Very Good",IF(C4480=5,"Excellent"))))))</f>
        <v>Neutral</v>
      </c>
    </row>
    <row r="4481" spans="1:4" x14ac:dyDescent="0.2">
      <c r="A4481" s="2">
        <v>80117627</v>
      </c>
      <c r="B4481" s="2">
        <v>1.73</v>
      </c>
      <c r="C4481" s="22">
        <f t="shared" si="856"/>
        <v>2</v>
      </c>
      <c r="D4481" t="str">
        <f t="shared" ref="D4481" si="919">IF(C4481=0,"Very Bad", IF(C4481=1,"Bad",IF(C4481=2,"Neutral", IF(C4481=3,"Good",IF(C4481=4,"Very Good",IF(C4481=5,"Excellent"))))))</f>
        <v>Neutral</v>
      </c>
    </row>
    <row r="4482" spans="1:4" x14ac:dyDescent="0.2">
      <c r="A4482" s="2">
        <v>80104983</v>
      </c>
      <c r="B4482" s="2">
        <v>3.29</v>
      </c>
      <c r="C4482" s="22">
        <f t="shared" si="856"/>
        <v>4</v>
      </c>
      <c r="D4482" t="str">
        <f t="shared" ref="D4482" si="920">IF(C4482=0,"Very Bad", IF(C4482=1,"Bad",IF(C4482=2,"Neutral", IF(C4482=3,"Good",IF(C4482=4,"Very Good",IF(C4482=5,"Excellent"))))))</f>
        <v>Very Good</v>
      </c>
    </row>
    <row r="4483" spans="1:4" x14ac:dyDescent="0.2">
      <c r="A4483" s="2">
        <v>80136440</v>
      </c>
      <c r="B4483" s="2">
        <v>4.2</v>
      </c>
      <c r="C4483" s="22">
        <f t="shared" ref="C4483:C4546" si="921">ROUNDUP(B4483,0)</f>
        <v>5</v>
      </c>
      <c r="D4483" t="str">
        <f t="shared" ref="D4483" si="922">IF(C4483=0,"Very Bad", IF(C4483=1,"Bad",IF(C4483=2,"Neutral", IF(C4483=3,"Good",IF(C4483=4,"Very Good",IF(C4483=5,"Excellent"))))))</f>
        <v>Excellent</v>
      </c>
    </row>
    <row r="4484" spans="1:4" x14ac:dyDescent="0.2">
      <c r="A4484" s="2">
        <v>80127459</v>
      </c>
      <c r="B4484" s="2">
        <v>1.6</v>
      </c>
      <c r="C4484" s="22">
        <f t="shared" si="921"/>
        <v>2</v>
      </c>
      <c r="D4484" t="str">
        <f t="shared" ref="D4484" si="923">IF(C4484=0,"Very Bad", IF(C4484=1,"Bad",IF(C4484=2,"Neutral", IF(C4484=3,"Good",IF(C4484=4,"Very Good",IF(C4484=5,"Excellent"))))))</f>
        <v>Neutral</v>
      </c>
    </row>
    <row r="4485" spans="1:4" x14ac:dyDescent="0.2">
      <c r="A4485" s="2">
        <v>80101609</v>
      </c>
      <c r="B4485" s="2">
        <v>3.05</v>
      </c>
      <c r="C4485" s="22">
        <f t="shared" si="921"/>
        <v>4</v>
      </c>
      <c r="D4485" t="str">
        <f t="shared" ref="D4485" si="924">IF(C4485=0,"Very Bad", IF(C4485=1,"Bad",IF(C4485=2,"Neutral", IF(C4485=3,"Good",IF(C4485=4,"Very Good",IF(C4485=5,"Excellent"))))))</f>
        <v>Very Good</v>
      </c>
    </row>
    <row r="4486" spans="1:4" x14ac:dyDescent="0.2">
      <c r="A4486" s="2">
        <v>80125782</v>
      </c>
      <c r="B4486" s="2">
        <v>2.21</v>
      </c>
      <c r="C4486" s="22">
        <f t="shared" si="921"/>
        <v>3</v>
      </c>
      <c r="D4486" t="str">
        <f t="shared" ref="D4486" si="925">IF(C4486=0,"Very Bad", IF(C4486=1,"Bad",IF(C4486=2,"Neutral", IF(C4486=3,"Good",IF(C4486=4,"Very Good",IF(C4486=5,"Excellent"))))))</f>
        <v>Good</v>
      </c>
    </row>
    <row r="4487" spans="1:4" x14ac:dyDescent="0.2">
      <c r="A4487" s="2">
        <v>80074933</v>
      </c>
      <c r="B4487" s="2">
        <v>1.88</v>
      </c>
      <c r="C4487" s="22">
        <f t="shared" si="921"/>
        <v>2</v>
      </c>
      <c r="D4487" t="str">
        <f t="shared" ref="D4487" si="926">IF(C4487=0,"Very Bad", IF(C4487=1,"Bad",IF(C4487=2,"Neutral", IF(C4487=3,"Good",IF(C4487=4,"Very Good",IF(C4487=5,"Excellent"))))))</f>
        <v>Neutral</v>
      </c>
    </row>
    <row r="4488" spans="1:4" x14ac:dyDescent="0.2">
      <c r="A4488" s="2">
        <v>80188605</v>
      </c>
      <c r="B4488" s="2">
        <v>1.33</v>
      </c>
      <c r="C4488" s="22">
        <f t="shared" si="921"/>
        <v>2</v>
      </c>
      <c r="D4488" t="str">
        <f t="shared" ref="D4488" si="927">IF(C4488=0,"Very Bad", IF(C4488=1,"Bad",IF(C4488=2,"Neutral", IF(C4488=3,"Good",IF(C4488=4,"Very Good",IF(C4488=5,"Excellent"))))))</f>
        <v>Neutral</v>
      </c>
    </row>
    <row r="4489" spans="1:4" x14ac:dyDescent="0.2">
      <c r="A4489" s="2">
        <v>81159258</v>
      </c>
      <c r="B4489" s="2">
        <v>3.16</v>
      </c>
      <c r="C4489" s="22">
        <f t="shared" si="921"/>
        <v>4</v>
      </c>
      <c r="D4489" t="str">
        <f t="shared" ref="D4489" si="928">IF(C4489=0,"Very Bad", IF(C4489=1,"Bad",IF(C4489=2,"Neutral", IF(C4489=3,"Good",IF(C4489=4,"Very Good",IF(C4489=5,"Excellent"))))))</f>
        <v>Very Good</v>
      </c>
    </row>
    <row r="4490" spans="1:4" x14ac:dyDescent="0.2">
      <c r="A4490" s="2">
        <v>81213155</v>
      </c>
      <c r="B4490" s="2">
        <v>2.3199999999999998</v>
      </c>
      <c r="C4490" s="22">
        <f t="shared" si="921"/>
        <v>3</v>
      </c>
      <c r="D4490" t="str">
        <f t="shared" ref="D4490" si="929">IF(C4490=0,"Very Bad", IF(C4490=1,"Bad",IF(C4490=2,"Neutral", IF(C4490=3,"Good",IF(C4490=4,"Very Good",IF(C4490=5,"Excellent"))))))</f>
        <v>Good</v>
      </c>
    </row>
    <row r="4491" spans="1:4" x14ac:dyDescent="0.2">
      <c r="A4491" s="2">
        <v>60021525</v>
      </c>
      <c r="B4491" s="2">
        <v>3.76</v>
      </c>
      <c r="C4491" s="22">
        <f t="shared" si="921"/>
        <v>4</v>
      </c>
      <c r="D4491" t="str">
        <f t="shared" ref="D4491" si="930">IF(C4491=0,"Very Bad", IF(C4491=1,"Bad",IF(C4491=2,"Neutral", IF(C4491=3,"Good",IF(C4491=4,"Very Good",IF(C4491=5,"Excellent"))))))</f>
        <v>Very Good</v>
      </c>
    </row>
    <row r="4492" spans="1:4" x14ac:dyDescent="0.2">
      <c r="A4492" s="2">
        <v>80057585</v>
      </c>
      <c r="B4492" s="2">
        <v>3.69</v>
      </c>
      <c r="C4492" s="22">
        <f t="shared" si="921"/>
        <v>4</v>
      </c>
      <c r="D4492" t="str">
        <f t="shared" ref="D4492" si="931">IF(C4492=0,"Very Bad", IF(C4492=1,"Bad",IF(C4492=2,"Neutral", IF(C4492=3,"Good",IF(C4492=4,"Very Good",IF(C4492=5,"Excellent"))))))</f>
        <v>Very Good</v>
      </c>
    </row>
    <row r="4493" spans="1:4" x14ac:dyDescent="0.2">
      <c r="A4493" s="2">
        <v>70059026</v>
      </c>
      <c r="B4493" s="2">
        <v>1.91</v>
      </c>
      <c r="C4493" s="22">
        <f t="shared" si="921"/>
        <v>2</v>
      </c>
      <c r="D4493" t="str">
        <f t="shared" ref="D4493" si="932">IF(C4493=0,"Very Bad", IF(C4493=1,"Bad",IF(C4493=2,"Neutral", IF(C4493=3,"Good",IF(C4493=4,"Very Good",IF(C4493=5,"Excellent"))))))</f>
        <v>Neutral</v>
      </c>
    </row>
    <row r="4494" spans="1:4" x14ac:dyDescent="0.2">
      <c r="A4494" s="2">
        <v>70224999</v>
      </c>
      <c r="B4494" s="2">
        <v>1.17</v>
      </c>
      <c r="C4494" s="22">
        <f t="shared" si="921"/>
        <v>2</v>
      </c>
      <c r="D4494" t="str">
        <f t="shared" ref="D4494" si="933">IF(C4494=0,"Very Bad", IF(C4494=1,"Bad",IF(C4494=2,"Neutral", IF(C4494=3,"Good",IF(C4494=4,"Very Good",IF(C4494=5,"Excellent"))))))</f>
        <v>Neutral</v>
      </c>
    </row>
    <row r="4495" spans="1:4" x14ac:dyDescent="0.2">
      <c r="A4495" s="2">
        <v>70278990</v>
      </c>
      <c r="B4495" s="2">
        <v>1.1000000000000001</v>
      </c>
      <c r="C4495" s="22">
        <f t="shared" si="921"/>
        <v>2</v>
      </c>
      <c r="D4495" t="str">
        <f t="shared" ref="D4495" si="934">IF(C4495=0,"Very Bad", IF(C4495=1,"Bad",IF(C4495=2,"Neutral", IF(C4495=3,"Good",IF(C4495=4,"Very Good",IF(C4495=5,"Excellent"))))))</f>
        <v>Neutral</v>
      </c>
    </row>
    <row r="4496" spans="1:4" x14ac:dyDescent="0.2">
      <c r="A4496" s="2">
        <v>70181734</v>
      </c>
      <c r="B4496" s="2">
        <v>2.67</v>
      </c>
      <c r="C4496" s="22">
        <f t="shared" si="921"/>
        <v>3</v>
      </c>
      <c r="D4496" t="str">
        <f t="shared" ref="D4496" si="935">IF(C4496=0,"Very Bad", IF(C4496=1,"Bad",IF(C4496=2,"Neutral", IF(C4496=3,"Good",IF(C4496=4,"Very Good",IF(C4496=5,"Excellent"))))))</f>
        <v>Good</v>
      </c>
    </row>
    <row r="4497" spans="1:4" x14ac:dyDescent="0.2">
      <c r="A4497" s="2">
        <v>80205232</v>
      </c>
      <c r="B4497" s="2">
        <v>2.2799999999999998</v>
      </c>
      <c r="C4497" s="22">
        <f t="shared" si="921"/>
        <v>3</v>
      </c>
      <c r="D4497" t="str">
        <f t="shared" ref="D4497" si="936">IF(C4497=0,"Very Bad", IF(C4497=1,"Bad",IF(C4497=2,"Neutral", IF(C4497=3,"Good",IF(C4497=4,"Very Good",IF(C4497=5,"Excellent"))))))</f>
        <v>Good</v>
      </c>
    </row>
    <row r="4498" spans="1:4" x14ac:dyDescent="0.2">
      <c r="A4498" s="2">
        <v>81135444</v>
      </c>
      <c r="B4498" s="2">
        <v>1.37</v>
      </c>
      <c r="C4498" s="22">
        <f t="shared" si="921"/>
        <v>2</v>
      </c>
      <c r="D4498" t="str">
        <f t="shared" ref="D4498" si="937">IF(C4498=0,"Very Bad", IF(C4498=1,"Bad",IF(C4498=2,"Neutral", IF(C4498=3,"Good",IF(C4498=4,"Very Good",IF(C4498=5,"Excellent"))))))</f>
        <v>Neutral</v>
      </c>
    </row>
    <row r="4499" spans="1:4" x14ac:dyDescent="0.2">
      <c r="A4499" s="2">
        <v>70254352</v>
      </c>
      <c r="B4499" s="2">
        <v>2.94</v>
      </c>
      <c r="C4499" s="22">
        <f t="shared" si="921"/>
        <v>3</v>
      </c>
      <c r="D4499" t="str">
        <f t="shared" ref="D4499" si="938">IF(C4499=0,"Very Bad", IF(C4499=1,"Bad",IF(C4499=2,"Neutral", IF(C4499=3,"Good",IF(C4499=4,"Very Good",IF(C4499=5,"Excellent"))))))</f>
        <v>Good</v>
      </c>
    </row>
    <row r="4500" spans="1:4" x14ac:dyDescent="0.2">
      <c r="A4500" s="2">
        <v>81213153</v>
      </c>
      <c r="B4500" s="2">
        <v>2.61</v>
      </c>
      <c r="C4500" s="22">
        <f t="shared" si="921"/>
        <v>3</v>
      </c>
      <c r="D4500" t="str">
        <f t="shared" ref="D4500" si="939">IF(C4500=0,"Very Bad", IF(C4500=1,"Bad",IF(C4500=2,"Neutral", IF(C4500=3,"Good",IF(C4500=4,"Very Good",IF(C4500=5,"Excellent"))))))</f>
        <v>Good</v>
      </c>
    </row>
    <row r="4501" spans="1:4" x14ac:dyDescent="0.2">
      <c r="A4501" s="2">
        <v>81213148</v>
      </c>
      <c r="B4501" s="2">
        <v>4.8600000000000003</v>
      </c>
      <c r="C4501" s="22">
        <f t="shared" si="921"/>
        <v>5</v>
      </c>
      <c r="D4501" t="str">
        <f t="shared" ref="D4501" si="940">IF(C4501=0,"Very Bad", IF(C4501=1,"Bad",IF(C4501=2,"Neutral", IF(C4501=3,"Good",IF(C4501=4,"Very Good",IF(C4501=5,"Excellent"))))))</f>
        <v>Excellent</v>
      </c>
    </row>
    <row r="4502" spans="1:4" x14ac:dyDescent="0.2">
      <c r="A4502" s="2">
        <v>70134537</v>
      </c>
      <c r="B4502" s="2">
        <v>3.23</v>
      </c>
      <c r="C4502" s="22">
        <f t="shared" si="921"/>
        <v>4</v>
      </c>
      <c r="D4502" t="str">
        <f t="shared" ref="D4502" si="941">IF(C4502=0,"Very Bad", IF(C4502=1,"Bad",IF(C4502=2,"Neutral", IF(C4502=3,"Good",IF(C4502=4,"Very Good",IF(C4502=5,"Excellent"))))))</f>
        <v>Very Good</v>
      </c>
    </row>
    <row r="4503" spans="1:4" x14ac:dyDescent="0.2">
      <c r="A4503" s="2">
        <v>70001237</v>
      </c>
      <c r="B4503" s="2">
        <v>2.98</v>
      </c>
      <c r="C4503" s="22">
        <f t="shared" si="921"/>
        <v>3</v>
      </c>
      <c r="D4503" t="str">
        <f t="shared" ref="D4503" si="942">IF(C4503=0,"Very Bad", IF(C4503=1,"Bad",IF(C4503=2,"Neutral", IF(C4503=3,"Good",IF(C4503=4,"Very Good",IF(C4503=5,"Excellent"))))))</f>
        <v>Good</v>
      </c>
    </row>
    <row r="4504" spans="1:4" x14ac:dyDescent="0.2">
      <c r="A4504" s="2">
        <v>70114467</v>
      </c>
      <c r="B4504" s="2">
        <v>4.32</v>
      </c>
      <c r="C4504" s="22">
        <f t="shared" si="921"/>
        <v>5</v>
      </c>
      <c r="D4504" t="str">
        <f t="shared" ref="D4504" si="943">IF(C4504=0,"Very Bad", IF(C4504=1,"Bad",IF(C4504=2,"Neutral", IF(C4504=3,"Good",IF(C4504=4,"Very Good",IF(C4504=5,"Excellent"))))))</f>
        <v>Excellent</v>
      </c>
    </row>
    <row r="4505" spans="1:4" x14ac:dyDescent="0.2">
      <c r="A4505" s="2">
        <v>81213149</v>
      </c>
      <c r="B4505" s="2">
        <v>1.35</v>
      </c>
      <c r="C4505" s="22">
        <f t="shared" si="921"/>
        <v>2</v>
      </c>
      <c r="D4505" t="str">
        <f t="shared" ref="D4505" si="944">IF(C4505=0,"Very Bad", IF(C4505=1,"Bad",IF(C4505=2,"Neutral", IF(C4505=3,"Good",IF(C4505=4,"Very Good",IF(C4505=5,"Excellent"))))))</f>
        <v>Neutral</v>
      </c>
    </row>
    <row r="4506" spans="1:4" x14ac:dyDescent="0.2">
      <c r="A4506" s="2">
        <v>70110883</v>
      </c>
      <c r="B4506" s="2">
        <v>4.91</v>
      </c>
      <c r="C4506" s="22">
        <f t="shared" si="921"/>
        <v>5</v>
      </c>
      <c r="D4506" t="str">
        <f t="shared" ref="D4506" si="945">IF(C4506=0,"Very Bad", IF(C4506=1,"Bad",IF(C4506=2,"Neutral", IF(C4506=3,"Good",IF(C4506=4,"Very Good",IF(C4506=5,"Excellent"))))))</f>
        <v>Excellent</v>
      </c>
    </row>
    <row r="4507" spans="1:4" x14ac:dyDescent="0.2">
      <c r="A4507" s="2">
        <v>60004509</v>
      </c>
      <c r="B4507" s="2">
        <v>2.98</v>
      </c>
      <c r="C4507" s="22">
        <f t="shared" si="921"/>
        <v>3</v>
      </c>
      <c r="D4507" t="str">
        <f t="shared" ref="D4507" si="946">IF(C4507=0,"Very Bad", IF(C4507=1,"Bad",IF(C4507=2,"Neutral", IF(C4507=3,"Good",IF(C4507=4,"Very Good",IF(C4507=5,"Excellent"))))))</f>
        <v>Good</v>
      </c>
    </row>
    <row r="4508" spans="1:4" x14ac:dyDescent="0.2">
      <c r="A4508" s="2">
        <v>81235603</v>
      </c>
      <c r="B4508" s="2">
        <v>3.43</v>
      </c>
      <c r="C4508" s="22">
        <f t="shared" si="921"/>
        <v>4</v>
      </c>
      <c r="D4508" t="str">
        <f t="shared" ref="D4508" si="947">IF(C4508=0,"Very Bad", IF(C4508=1,"Bad",IF(C4508=2,"Neutral", IF(C4508=3,"Good",IF(C4508=4,"Very Good",IF(C4508=5,"Excellent"))))))</f>
        <v>Very Good</v>
      </c>
    </row>
    <row r="4509" spans="1:4" x14ac:dyDescent="0.2">
      <c r="A4509" s="2">
        <v>70262614</v>
      </c>
      <c r="B4509" s="2">
        <v>1.64</v>
      </c>
      <c r="C4509" s="22">
        <f t="shared" si="921"/>
        <v>2</v>
      </c>
      <c r="D4509" t="str">
        <f t="shared" ref="D4509" si="948">IF(C4509=0,"Very Bad", IF(C4509=1,"Bad",IF(C4509=2,"Neutral", IF(C4509=3,"Good",IF(C4509=4,"Very Good",IF(C4509=5,"Excellent"))))))</f>
        <v>Neutral</v>
      </c>
    </row>
    <row r="4510" spans="1:4" x14ac:dyDescent="0.2">
      <c r="A4510" s="2">
        <v>60022041</v>
      </c>
      <c r="B4510" s="2">
        <v>1.59</v>
      </c>
      <c r="C4510" s="22">
        <f t="shared" si="921"/>
        <v>2</v>
      </c>
      <c r="D4510" t="str">
        <f t="shared" ref="D4510" si="949">IF(C4510=0,"Very Bad", IF(C4510=1,"Bad",IF(C4510=2,"Neutral", IF(C4510=3,"Good",IF(C4510=4,"Very Good",IF(C4510=5,"Excellent"))))))</f>
        <v>Neutral</v>
      </c>
    </row>
    <row r="4511" spans="1:4" x14ac:dyDescent="0.2">
      <c r="A4511" s="2">
        <v>81213152</v>
      </c>
      <c r="B4511" s="2">
        <v>2.2000000000000002</v>
      </c>
      <c r="C4511" s="22">
        <f t="shared" si="921"/>
        <v>3</v>
      </c>
      <c r="D4511" t="str">
        <f t="shared" ref="D4511" si="950">IF(C4511=0,"Very Bad", IF(C4511=1,"Bad",IF(C4511=2,"Neutral", IF(C4511=3,"Good",IF(C4511=4,"Very Good",IF(C4511=5,"Excellent"))))))</f>
        <v>Good</v>
      </c>
    </row>
    <row r="4512" spans="1:4" x14ac:dyDescent="0.2">
      <c r="A4512" s="2">
        <v>70202336</v>
      </c>
      <c r="B4512" s="2">
        <v>4.43</v>
      </c>
      <c r="C4512" s="22">
        <f t="shared" si="921"/>
        <v>5</v>
      </c>
      <c r="D4512" t="str">
        <f t="shared" ref="D4512" si="951">IF(C4512=0,"Very Bad", IF(C4512=1,"Bad",IF(C4512=2,"Neutral", IF(C4512=3,"Good",IF(C4512=4,"Very Good",IF(C4512=5,"Excellent"))))))</f>
        <v>Excellent</v>
      </c>
    </row>
    <row r="4513" spans="1:4" x14ac:dyDescent="0.2">
      <c r="A4513" s="2">
        <v>80998331</v>
      </c>
      <c r="B4513" s="2">
        <v>1.42</v>
      </c>
      <c r="C4513" s="22">
        <f t="shared" si="921"/>
        <v>2</v>
      </c>
      <c r="D4513" t="str">
        <f t="shared" ref="D4513" si="952">IF(C4513=0,"Very Bad", IF(C4513=1,"Bad",IF(C4513=2,"Neutral", IF(C4513=3,"Good",IF(C4513=4,"Very Good",IF(C4513=5,"Excellent"))))))</f>
        <v>Neutral</v>
      </c>
    </row>
    <row r="4514" spans="1:4" x14ac:dyDescent="0.2">
      <c r="A4514" s="2">
        <v>81026453</v>
      </c>
      <c r="B4514" s="2">
        <v>3.27</v>
      </c>
      <c r="C4514" s="22">
        <f t="shared" si="921"/>
        <v>4</v>
      </c>
      <c r="D4514" t="str">
        <f t="shared" ref="D4514" si="953">IF(C4514=0,"Very Bad", IF(C4514=1,"Bad",IF(C4514=2,"Neutral", IF(C4514=3,"Good",IF(C4514=4,"Very Good",IF(C4514=5,"Excellent"))))))</f>
        <v>Very Good</v>
      </c>
    </row>
    <row r="4515" spans="1:4" x14ac:dyDescent="0.2">
      <c r="A4515" s="2">
        <v>81025946</v>
      </c>
      <c r="B4515" s="2">
        <v>2.0299999999999998</v>
      </c>
      <c r="C4515" s="22">
        <f t="shared" si="921"/>
        <v>3</v>
      </c>
      <c r="D4515" t="str">
        <f t="shared" ref="D4515" si="954">IF(C4515=0,"Very Bad", IF(C4515=1,"Bad",IF(C4515=2,"Neutral", IF(C4515=3,"Good",IF(C4515=4,"Very Good",IF(C4515=5,"Excellent"))))))</f>
        <v>Good</v>
      </c>
    </row>
    <row r="4516" spans="1:4" x14ac:dyDescent="0.2">
      <c r="A4516" s="2">
        <v>81026475</v>
      </c>
      <c r="B4516" s="2">
        <v>2.67</v>
      </c>
      <c r="C4516" s="22">
        <f t="shared" si="921"/>
        <v>3</v>
      </c>
      <c r="D4516" t="str">
        <f t="shared" ref="D4516" si="955">IF(C4516=0,"Very Bad", IF(C4516=1,"Bad",IF(C4516=2,"Neutral", IF(C4516=3,"Good",IF(C4516=4,"Very Good",IF(C4516=5,"Excellent"))))))</f>
        <v>Good</v>
      </c>
    </row>
    <row r="4517" spans="1:4" x14ac:dyDescent="0.2">
      <c r="A4517" s="2">
        <v>81036745</v>
      </c>
      <c r="B4517" s="2">
        <v>3.79</v>
      </c>
      <c r="C4517" s="22">
        <f t="shared" si="921"/>
        <v>4</v>
      </c>
      <c r="D4517" t="str">
        <f t="shared" ref="D4517" si="956">IF(C4517=0,"Very Bad", IF(C4517=1,"Bad",IF(C4517=2,"Neutral", IF(C4517=3,"Good",IF(C4517=4,"Very Good",IF(C4517=5,"Excellent"))))))</f>
        <v>Very Good</v>
      </c>
    </row>
    <row r="4518" spans="1:4" x14ac:dyDescent="0.2">
      <c r="A4518" s="2">
        <v>81026478</v>
      </c>
      <c r="B4518" s="2">
        <v>2.77</v>
      </c>
      <c r="C4518" s="22">
        <f t="shared" si="921"/>
        <v>3</v>
      </c>
      <c r="D4518" t="str">
        <f t="shared" ref="D4518" si="957">IF(C4518=0,"Very Bad", IF(C4518=1,"Bad",IF(C4518=2,"Neutral", IF(C4518=3,"Good",IF(C4518=4,"Very Good",IF(C4518=5,"Excellent"))))))</f>
        <v>Good</v>
      </c>
    </row>
    <row r="4519" spans="1:4" x14ac:dyDescent="0.2">
      <c r="A4519" s="2">
        <v>81034632</v>
      </c>
      <c r="B4519" s="2">
        <v>3.83</v>
      </c>
      <c r="C4519" s="22">
        <f t="shared" si="921"/>
        <v>4</v>
      </c>
      <c r="D4519" t="str">
        <f t="shared" ref="D4519" si="958">IF(C4519=0,"Very Bad", IF(C4519=1,"Bad",IF(C4519=2,"Neutral", IF(C4519=3,"Good",IF(C4519=4,"Very Good",IF(C4519=5,"Excellent"))))))</f>
        <v>Very Good</v>
      </c>
    </row>
    <row r="4520" spans="1:4" x14ac:dyDescent="0.2">
      <c r="A4520" s="2">
        <v>81034633</v>
      </c>
      <c r="B4520" s="2">
        <v>4.88</v>
      </c>
      <c r="C4520" s="22">
        <f t="shared" si="921"/>
        <v>5</v>
      </c>
      <c r="D4520" t="str">
        <f t="shared" ref="D4520" si="959">IF(C4520=0,"Very Bad", IF(C4520=1,"Bad",IF(C4520=2,"Neutral", IF(C4520=3,"Good",IF(C4520=4,"Very Good",IF(C4520=5,"Excellent"))))))</f>
        <v>Excellent</v>
      </c>
    </row>
    <row r="4521" spans="1:4" x14ac:dyDescent="0.2">
      <c r="A4521" s="2">
        <v>81034634</v>
      </c>
      <c r="B4521" s="2">
        <v>1.53</v>
      </c>
      <c r="C4521" s="22">
        <f t="shared" si="921"/>
        <v>2</v>
      </c>
      <c r="D4521" t="str">
        <f t="shared" ref="D4521" si="960">IF(C4521=0,"Very Bad", IF(C4521=1,"Bad",IF(C4521=2,"Neutral", IF(C4521=3,"Good",IF(C4521=4,"Very Good",IF(C4521=5,"Excellent"))))))</f>
        <v>Neutral</v>
      </c>
    </row>
    <row r="4522" spans="1:4" x14ac:dyDescent="0.2">
      <c r="A4522" s="2">
        <v>81034635</v>
      </c>
      <c r="B4522" s="2">
        <v>2.04</v>
      </c>
      <c r="C4522" s="22">
        <f t="shared" si="921"/>
        <v>3</v>
      </c>
      <c r="D4522" t="str">
        <f t="shared" ref="D4522" si="961">IF(C4522=0,"Very Bad", IF(C4522=1,"Bad",IF(C4522=2,"Neutral", IF(C4522=3,"Good",IF(C4522=4,"Very Good",IF(C4522=5,"Excellent"))))))</f>
        <v>Good</v>
      </c>
    </row>
    <row r="4523" spans="1:4" x14ac:dyDescent="0.2">
      <c r="A4523" s="2">
        <v>80988832</v>
      </c>
      <c r="B4523" s="2">
        <v>1.66</v>
      </c>
      <c r="C4523" s="22">
        <f t="shared" si="921"/>
        <v>2</v>
      </c>
      <c r="D4523" t="str">
        <f t="shared" ref="D4523" si="962">IF(C4523=0,"Very Bad", IF(C4523=1,"Bad",IF(C4523=2,"Neutral", IF(C4523=3,"Good",IF(C4523=4,"Very Good",IF(C4523=5,"Excellent"))))))</f>
        <v>Neutral</v>
      </c>
    </row>
    <row r="4524" spans="1:4" x14ac:dyDescent="0.2">
      <c r="A4524" s="2">
        <v>80179556</v>
      </c>
      <c r="B4524" s="2">
        <v>2.79</v>
      </c>
      <c r="C4524" s="22">
        <f t="shared" si="921"/>
        <v>3</v>
      </c>
      <c r="D4524" t="str">
        <f t="shared" ref="D4524" si="963">IF(C4524=0,"Very Bad", IF(C4524=1,"Bad",IF(C4524=2,"Neutral", IF(C4524=3,"Good",IF(C4524=4,"Very Good",IF(C4524=5,"Excellent"))))))</f>
        <v>Good</v>
      </c>
    </row>
    <row r="4525" spans="1:4" x14ac:dyDescent="0.2">
      <c r="A4525" s="2">
        <v>80188902</v>
      </c>
      <c r="B4525" s="2">
        <v>3.43</v>
      </c>
      <c r="C4525" s="22">
        <f t="shared" si="921"/>
        <v>4</v>
      </c>
      <c r="D4525" t="str">
        <f t="shared" ref="D4525" si="964">IF(C4525=0,"Very Bad", IF(C4525=1,"Bad",IF(C4525=2,"Neutral", IF(C4525=3,"Good",IF(C4525=4,"Very Good",IF(C4525=5,"Excellent"))))))</f>
        <v>Very Good</v>
      </c>
    </row>
    <row r="4526" spans="1:4" x14ac:dyDescent="0.2">
      <c r="A4526" s="2">
        <v>81045054</v>
      </c>
      <c r="B4526" s="2">
        <v>2.3199999999999998</v>
      </c>
      <c r="C4526" s="22">
        <f t="shared" si="921"/>
        <v>3</v>
      </c>
      <c r="D4526" t="str">
        <f t="shared" ref="D4526" si="965">IF(C4526=0,"Very Bad", IF(C4526=1,"Bad",IF(C4526=2,"Neutral", IF(C4526=3,"Good",IF(C4526=4,"Very Good",IF(C4526=5,"Excellent"))))))</f>
        <v>Good</v>
      </c>
    </row>
    <row r="4527" spans="1:4" x14ac:dyDescent="0.2">
      <c r="A4527" s="2">
        <v>81026477</v>
      </c>
      <c r="B4527" s="2">
        <v>4.93</v>
      </c>
      <c r="C4527" s="22">
        <f t="shared" si="921"/>
        <v>5</v>
      </c>
      <c r="D4527" t="str">
        <f t="shared" ref="D4527" si="966">IF(C4527=0,"Very Bad", IF(C4527=1,"Bad",IF(C4527=2,"Neutral", IF(C4527=3,"Good",IF(C4527=4,"Very Good",IF(C4527=5,"Excellent"))))))</f>
        <v>Excellent</v>
      </c>
    </row>
    <row r="4528" spans="1:4" x14ac:dyDescent="0.2">
      <c r="A4528" s="2">
        <v>70117674</v>
      </c>
      <c r="B4528" s="2">
        <v>2.2799999999999998</v>
      </c>
      <c r="C4528" s="22">
        <f t="shared" si="921"/>
        <v>3</v>
      </c>
      <c r="D4528" t="str">
        <f t="shared" ref="D4528" si="967">IF(C4528=0,"Very Bad", IF(C4528=1,"Bad",IF(C4528=2,"Neutral", IF(C4528=3,"Good",IF(C4528=4,"Very Good",IF(C4528=5,"Excellent"))))))</f>
        <v>Good</v>
      </c>
    </row>
    <row r="4529" spans="1:4" x14ac:dyDescent="0.2">
      <c r="A4529" s="2">
        <v>80036412</v>
      </c>
      <c r="B4529" s="2">
        <v>3.33</v>
      </c>
      <c r="C4529" s="22">
        <f t="shared" si="921"/>
        <v>4</v>
      </c>
      <c r="D4529" t="str">
        <f t="shared" ref="D4529" si="968">IF(C4529=0,"Very Bad", IF(C4529=1,"Bad",IF(C4529=2,"Neutral", IF(C4529=3,"Good",IF(C4529=4,"Very Good",IF(C4529=5,"Excellent"))))))</f>
        <v>Very Good</v>
      </c>
    </row>
    <row r="4530" spans="1:4" x14ac:dyDescent="0.2">
      <c r="A4530" s="2">
        <v>70213120</v>
      </c>
      <c r="B4530" s="2">
        <v>2.3199999999999998</v>
      </c>
      <c r="C4530" s="22">
        <f t="shared" si="921"/>
        <v>3</v>
      </c>
      <c r="D4530" t="str">
        <f t="shared" ref="D4530" si="969">IF(C4530=0,"Very Bad", IF(C4530=1,"Bad",IF(C4530=2,"Neutral", IF(C4530=3,"Good",IF(C4530=4,"Very Good",IF(C4530=5,"Excellent"))))))</f>
        <v>Good</v>
      </c>
    </row>
    <row r="4531" spans="1:4" x14ac:dyDescent="0.2">
      <c r="A4531" s="2">
        <v>80214013</v>
      </c>
      <c r="B4531" s="2">
        <v>2.4900000000000002</v>
      </c>
      <c r="C4531" s="22">
        <f t="shared" si="921"/>
        <v>3</v>
      </c>
      <c r="D4531" t="str">
        <f t="shared" ref="D4531" si="970">IF(C4531=0,"Very Bad", IF(C4531=1,"Bad",IF(C4531=2,"Neutral", IF(C4531=3,"Good",IF(C4531=4,"Very Good",IF(C4531=5,"Excellent"))))))</f>
        <v>Good</v>
      </c>
    </row>
    <row r="4532" spans="1:4" x14ac:dyDescent="0.2">
      <c r="A4532" s="2">
        <v>80104116</v>
      </c>
      <c r="B4532" s="2">
        <v>2.63</v>
      </c>
      <c r="C4532" s="22">
        <f t="shared" si="921"/>
        <v>3</v>
      </c>
      <c r="D4532" t="str">
        <f t="shared" ref="D4532" si="971">IF(C4532=0,"Very Bad", IF(C4532=1,"Bad",IF(C4532=2,"Neutral", IF(C4532=3,"Good",IF(C4532=4,"Very Good",IF(C4532=5,"Excellent"))))))</f>
        <v>Good</v>
      </c>
    </row>
    <row r="4533" spans="1:4" x14ac:dyDescent="0.2">
      <c r="A4533" s="2">
        <v>80197310</v>
      </c>
      <c r="B4533" s="2">
        <v>3.63</v>
      </c>
      <c r="C4533" s="22">
        <f t="shared" si="921"/>
        <v>4</v>
      </c>
      <c r="D4533" t="str">
        <f t="shared" ref="D4533" si="972">IF(C4533=0,"Very Bad", IF(C4533=1,"Bad",IF(C4533=2,"Neutral", IF(C4533=3,"Good",IF(C4533=4,"Very Good",IF(C4533=5,"Excellent"))))))</f>
        <v>Very Good</v>
      </c>
    </row>
    <row r="4534" spans="1:4" x14ac:dyDescent="0.2">
      <c r="A4534" s="2">
        <v>80220783</v>
      </c>
      <c r="B4534" s="2">
        <v>1.48</v>
      </c>
      <c r="C4534" s="22">
        <f t="shared" si="921"/>
        <v>2</v>
      </c>
      <c r="D4534" t="str">
        <f t="shared" ref="D4534" si="973">IF(C4534=0,"Very Bad", IF(C4534=1,"Bad",IF(C4534=2,"Neutral", IF(C4534=3,"Good",IF(C4534=4,"Very Good",IF(C4534=5,"Excellent"))))))</f>
        <v>Neutral</v>
      </c>
    </row>
    <row r="4535" spans="1:4" x14ac:dyDescent="0.2">
      <c r="A4535" s="2">
        <v>80227028</v>
      </c>
      <c r="B4535" s="2">
        <v>4.5999999999999996</v>
      </c>
      <c r="C4535" s="22">
        <f t="shared" si="921"/>
        <v>5</v>
      </c>
      <c r="D4535" t="str">
        <f t="shared" ref="D4535" si="974">IF(C4535=0,"Very Bad", IF(C4535=1,"Bad",IF(C4535=2,"Neutral", IF(C4535=3,"Good",IF(C4535=4,"Very Good",IF(C4535=5,"Excellent"))))))</f>
        <v>Excellent</v>
      </c>
    </row>
    <row r="4536" spans="1:4" x14ac:dyDescent="0.2">
      <c r="A4536" s="2">
        <v>80177441</v>
      </c>
      <c r="B4536" s="2">
        <v>3.73</v>
      </c>
      <c r="C4536" s="22">
        <f t="shared" si="921"/>
        <v>4</v>
      </c>
      <c r="D4536" t="str">
        <f t="shared" ref="D4536" si="975">IF(C4536=0,"Very Bad", IF(C4536=1,"Bad",IF(C4536=2,"Neutral", IF(C4536=3,"Good",IF(C4536=4,"Very Good",IF(C4536=5,"Excellent"))))))</f>
        <v>Very Good</v>
      </c>
    </row>
    <row r="4537" spans="1:4" x14ac:dyDescent="0.2">
      <c r="A4537" s="2">
        <v>80218586</v>
      </c>
      <c r="B4537" s="2">
        <v>1.99</v>
      </c>
      <c r="C4537" s="22">
        <f t="shared" si="921"/>
        <v>2</v>
      </c>
      <c r="D4537" t="str">
        <f t="shared" ref="D4537" si="976">IF(C4537=0,"Very Bad", IF(C4537=1,"Bad",IF(C4537=2,"Neutral", IF(C4537=3,"Good",IF(C4537=4,"Very Good",IF(C4537=5,"Excellent"))))))</f>
        <v>Neutral</v>
      </c>
    </row>
    <row r="4538" spans="1:4" x14ac:dyDescent="0.2">
      <c r="A4538" s="2">
        <v>80210182</v>
      </c>
      <c r="B4538" s="2">
        <v>1.71</v>
      </c>
      <c r="C4538" s="22">
        <f t="shared" si="921"/>
        <v>2</v>
      </c>
      <c r="D4538" t="str">
        <f t="shared" ref="D4538" si="977">IF(C4538=0,"Very Bad", IF(C4538=1,"Bad",IF(C4538=2,"Neutral", IF(C4538=3,"Good",IF(C4538=4,"Very Good",IF(C4538=5,"Excellent"))))))</f>
        <v>Neutral</v>
      </c>
    </row>
    <row r="4539" spans="1:4" x14ac:dyDescent="0.2">
      <c r="A4539" s="2">
        <v>80173711</v>
      </c>
      <c r="B4539" s="2">
        <v>1.55</v>
      </c>
      <c r="C4539" s="22">
        <f t="shared" si="921"/>
        <v>2</v>
      </c>
      <c r="D4539" t="str">
        <f t="shared" ref="D4539" si="978">IF(C4539=0,"Very Bad", IF(C4539=1,"Bad",IF(C4539=2,"Neutral", IF(C4539=3,"Good",IF(C4539=4,"Very Good",IF(C4539=5,"Excellent"))))))</f>
        <v>Neutral</v>
      </c>
    </row>
    <row r="4540" spans="1:4" x14ac:dyDescent="0.2">
      <c r="A4540" s="2">
        <v>80018252</v>
      </c>
      <c r="B4540" s="2">
        <v>1.23</v>
      </c>
      <c r="C4540" s="22">
        <f t="shared" si="921"/>
        <v>2</v>
      </c>
      <c r="D4540" t="str">
        <f t="shared" ref="D4540" si="979">IF(C4540=0,"Very Bad", IF(C4540=1,"Bad",IF(C4540=2,"Neutral", IF(C4540=3,"Good",IF(C4540=4,"Very Good",IF(C4540=5,"Excellent"))))))</f>
        <v>Neutral</v>
      </c>
    </row>
    <row r="4541" spans="1:4" x14ac:dyDescent="0.2">
      <c r="A4541" s="2">
        <v>80203788</v>
      </c>
      <c r="B4541" s="2">
        <v>3.78</v>
      </c>
      <c r="C4541" s="22">
        <f t="shared" si="921"/>
        <v>4</v>
      </c>
      <c r="D4541" t="str">
        <f t="shared" ref="D4541" si="980">IF(C4541=0,"Very Bad", IF(C4541=1,"Bad",IF(C4541=2,"Neutral", IF(C4541=3,"Good",IF(C4541=4,"Very Good",IF(C4541=5,"Excellent"))))))</f>
        <v>Very Good</v>
      </c>
    </row>
    <row r="4542" spans="1:4" x14ac:dyDescent="0.2">
      <c r="A4542" s="2">
        <v>80227673</v>
      </c>
      <c r="B4542" s="2">
        <v>3.86</v>
      </c>
      <c r="C4542" s="22">
        <f t="shared" si="921"/>
        <v>4</v>
      </c>
      <c r="D4542" t="str">
        <f t="shared" ref="D4542" si="981">IF(C4542=0,"Very Bad", IF(C4542=1,"Bad",IF(C4542=2,"Neutral", IF(C4542=3,"Good",IF(C4542=4,"Very Good",IF(C4542=5,"Excellent"))))))</f>
        <v>Very Good</v>
      </c>
    </row>
    <row r="4543" spans="1:4" x14ac:dyDescent="0.2">
      <c r="A4543" s="2">
        <v>80219340</v>
      </c>
      <c r="B4543" s="2">
        <v>4.9000000000000004</v>
      </c>
      <c r="C4543" s="22">
        <f t="shared" si="921"/>
        <v>5</v>
      </c>
      <c r="D4543" t="str">
        <f t="shared" ref="D4543" si="982">IF(C4543=0,"Very Bad", IF(C4543=1,"Bad",IF(C4543=2,"Neutral", IF(C4543=3,"Good",IF(C4543=4,"Very Good",IF(C4543=5,"Excellent"))))))</f>
        <v>Excellent</v>
      </c>
    </row>
    <row r="4544" spans="1:4" x14ac:dyDescent="0.2">
      <c r="A4544" s="2">
        <v>80218784</v>
      </c>
      <c r="B4544" s="2">
        <v>4.9800000000000004</v>
      </c>
      <c r="C4544" s="22">
        <f t="shared" si="921"/>
        <v>5</v>
      </c>
      <c r="D4544" t="str">
        <f t="shared" ref="D4544" si="983">IF(C4544=0,"Very Bad", IF(C4544=1,"Bad",IF(C4544=2,"Neutral", IF(C4544=3,"Good",IF(C4544=4,"Very Good",IF(C4544=5,"Excellent"))))))</f>
        <v>Excellent</v>
      </c>
    </row>
    <row r="4545" spans="1:4" x14ac:dyDescent="0.2">
      <c r="A4545" s="2">
        <v>80218783</v>
      </c>
      <c r="B4545" s="2">
        <v>4.03</v>
      </c>
      <c r="C4545" s="22">
        <f t="shared" si="921"/>
        <v>5</v>
      </c>
      <c r="D4545" t="str">
        <f t="shared" ref="D4545" si="984">IF(C4545=0,"Very Bad", IF(C4545=1,"Bad",IF(C4545=2,"Neutral", IF(C4545=3,"Good",IF(C4545=4,"Very Good",IF(C4545=5,"Excellent"))))))</f>
        <v>Excellent</v>
      </c>
    </row>
    <row r="4546" spans="1:4" x14ac:dyDescent="0.2">
      <c r="A4546" s="2">
        <v>80223049</v>
      </c>
      <c r="B4546" s="2">
        <v>4.59</v>
      </c>
      <c r="C4546" s="22">
        <f t="shared" si="921"/>
        <v>5</v>
      </c>
      <c r="D4546" t="str">
        <f t="shared" ref="D4546" si="985">IF(C4546=0,"Very Bad", IF(C4546=1,"Bad",IF(C4546=2,"Neutral", IF(C4546=3,"Good",IF(C4546=4,"Very Good",IF(C4546=5,"Excellent"))))))</f>
        <v>Excellent</v>
      </c>
    </row>
    <row r="4547" spans="1:4" x14ac:dyDescent="0.2">
      <c r="A4547" s="2">
        <v>80217545</v>
      </c>
      <c r="B4547" s="2">
        <v>4.42</v>
      </c>
      <c r="C4547" s="22">
        <f t="shared" ref="C4547:C4610" si="986">ROUNDUP(B4547,0)</f>
        <v>5</v>
      </c>
      <c r="D4547" t="str">
        <f t="shared" ref="D4547" si="987">IF(C4547=0,"Very Bad", IF(C4547=1,"Bad",IF(C4547=2,"Neutral", IF(C4547=3,"Good",IF(C4547=4,"Very Good",IF(C4547=5,"Excellent"))))))</f>
        <v>Excellent</v>
      </c>
    </row>
    <row r="4548" spans="1:4" x14ac:dyDescent="0.2">
      <c r="A4548" s="2">
        <v>80203784</v>
      </c>
      <c r="B4548" s="2">
        <v>3.31</v>
      </c>
      <c r="C4548" s="22">
        <f t="shared" si="986"/>
        <v>4</v>
      </c>
      <c r="D4548" t="str">
        <f t="shared" ref="D4548" si="988">IF(C4548=0,"Very Bad", IF(C4548=1,"Bad",IF(C4548=2,"Neutral", IF(C4548=3,"Good",IF(C4548=4,"Very Good",IF(C4548=5,"Excellent"))))))</f>
        <v>Very Good</v>
      </c>
    </row>
    <row r="4549" spans="1:4" x14ac:dyDescent="0.2">
      <c r="A4549" s="2">
        <v>80106230</v>
      </c>
      <c r="B4549" s="2">
        <v>4.9400000000000004</v>
      </c>
      <c r="C4549" s="22">
        <f t="shared" si="986"/>
        <v>5</v>
      </c>
      <c r="D4549" t="str">
        <f t="shared" ref="D4549" si="989">IF(C4549=0,"Very Bad", IF(C4549=1,"Bad",IF(C4549=2,"Neutral", IF(C4549=3,"Good",IF(C4549=4,"Very Good",IF(C4549=5,"Excellent"))))))</f>
        <v>Excellent</v>
      </c>
    </row>
    <row r="4550" spans="1:4" x14ac:dyDescent="0.2">
      <c r="A4550" s="2">
        <v>70003680</v>
      </c>
      <c r="B4550" s="2">
        <v>1.45</v>
      </c>
      <c r="C4550" s="22">
        <f t="shared" si="986"/>
        <v>2</v>
      </c>
      <c r="D4550" t="str">
        <f t="shared" ref="D4550" si="990">IF(C4550=0,"Very Bad", IF(C4550=1,"Bad",IF(C4550=2,"Neutral", IF(C4550=3,"Good",IF(C4550=4,"Very Good",IF(C4550=5,"Excellent"))))))</f>
        <v>Neutral</v>
      </c>
    </row>
    <row r="4551" spans="1:4" x14ac:dyDescent="0.2">
      <c r="A4551" s="2">
        <v>80216662</v>
      </c>
      <c r="B4551" s="2">
        <v>4.05</v>
      </c>
      <c r="C4551" s="22">
        <f t="shared" si="986"/>
        <v>5</v>
      </c>
      <c r="D4551" t="str">
        <f t="shared" ref="D4551" si="991">IF(C4551=0,"Very Bad", IF(C4551=1,"Bad",IF(C4551=2,"Neutral", IF(C4551=3,"Good",IF(C4551=4,"Very Good",IF(C4551=5,"Excellent"))))))</f>
        <v>Excellent</v>
      </c>
    </row>
    <row r="4552" spans="1:4" x14ac:dyDescent="0.2">
      <c r="A4552" s="2">
        <v>80059446</v>
      </c>
      <c r="B4552" s="2">
        <v>2.3199999999999998</v>
      </c>
      <c r="C4552" s="22">
        <f t="shared" si="986"/>
        <v>3</v>
      </c>
      <c r="D4552" t="str">
        <f t="shared" ref="D4552" si="992">IF(C4552=0,"Very Bad", IF(C4552=1,"Bad",IF(C4552=2,"Neutral", IF(C4552=3,"Good",IF(C4552=4,"Very Good",IF(C4552=5,"Excellent"))))))</f>
        <v>Good</v>
      </c>
    </row>
    <row r="4553" spans="1:4" x14ac:dyDescent="0.2">
      <c r="A4553" s="2">
        <v>80093295</v>
      </c>
      <c r="B4553" s="2">
        <v>4.5999999999999996</v>
      </c>
      <c r="C4553" s="22">
        <f t="shared" si="986"/>
        <v>5</v>
      </c>
      <c r="D4553" t="str">
        <f t="shared" ref="D4553" si="993">IF(C4553=0,"Very Bad", IF(C4553=1,"Bad",IF(C4553=2,"Neutral", IF(C4553=3,"Good",IF(C4553=4,"Very Good",IF(C4553=5,"Excellent"))))))</f>
        <v>Excellent</v>
      </c>
    </row>
    <row r="4554" spans="1:4" x14ac:dyDescent="0.2">
      <c r="A4554" s="2">
        <v>80115112</v>
      </c>
      <c r="B4554" s="2">
        <v>3.75</v>
      </c>
      <c r="C4554" s="22">
        <f t="shared" si="986"/>
        <v>4</v>
      </c>
      <c r="D4554" t="str">
        <f t="shared" ref="D4554" si="994">IF(C4554=0,"Very Bad", IF(C4554=1,"Bad",IF(C4554=2,"Neutral", IF(C4554=3,"Good",IF(C4554=4,"Very Good",IF(C4554=5,"Excellent"))))))</f>
        <v>Very Good</v>
      </c>
    </row>
    <row r="4555" spans="1:4" x14ac:dyDescent="0.2">
      <c r="A4555" s="2">
        <v>80126211</v>
      </c>
      <c r="B4555" s="2">
        <v>3.55</v>
      </c>
      <c r="C4555" s="22">
        <f t="shared" si="986"/>
        <v>4</v>
      </c>
      <c r="D4555" t="str">
        <f t="shared" ref="D4555" si="995">IF(C4555=0,"Very Bad", IF(C4555=1,"Bad",IF(C4555=2,"Neutral", IF(C4555=3,"Good",IF(C4555=4,"Very Good",IF(C4555=5,"Excellent"))))))</f>
        <v>Very Good</v>
      </c>
    </row>
    <row r="4556" spans="1:4" x14ac:dyDescent="0.2">
      <c r="A4556" s="2">
        <v>80142450</v>
      </c>
      <c r="B4556" s="2">
        <v>4.88</v>
      </c>
      <c r="C4556" s="22">
        <f t="shared" si="986"/>
        <v>5</v>
      </c>
      <c r="D4556" t="str">
        <f t="shared" ref="D4556" si="996">IF(C4556=0,"Very Bad", IF(C4556=1,"Bad",IF(C4556=2,"Neutral", IF(C4556=3,"Good",IF(C4556=4,"Very Good",IF(C4556=5,"Excellent"))))))</f>
        <v>Excellent</v>
      </c>
    </row>
    <row r="4557" spans="1:4" x14ac:dyDescent="0.2">
      <c r="A4557" s="2">
        <v>80139507</v>
      </c>
      <c r="B4557" s="2">
        <v>3.93</v>
      </c>
      <c r="C4557" s="22">
        <f t="shared" si="986"/>
        <v>4</v>
      </c>
      <c r="D4557" t="str">
        <f t="shared" ref="D4557" si="997">IF(C4557=0,"Very Bad", IF(C4557=1,"Bad",IF(C4557=2,"Neutral", IF(C4557=3,"Good",IF(C4557=4,"Very Good",IF(C4557=5,"Excellent"))))))</f>
        <v>Very Good</v>
      </c>
    </row>
    <row r="4558" spans="1:4" x14ac:dyDescent="0.2">
      <c r="A4558" s="2">
        <v>80126185</v>
      </c>
      <c r="B4558" s="2">
        <v>4.91</v>
      </c>
      <c r="C4558" s="22">
        <f t="shared" si="986"/>
        <v>5</v>
      </c>
      <c r="D4558" t="str">
        <f t="shared" ref="D4558" si="998">IF(C4558=0,"Very Bad", IF(C4558=1,"Bad",IF(C4558=2,"Neutral", IF(C4558=3,"Good",IF(C4558=4,"Very Good",IF(C4558=5,"Excellent"))))))</f>
        <v>Excellent</v>
      </c>
    </row>
    <row r="4559" spans="1:4" x14ac:dyDescent="0.2">
      <c r="A4559" s="2">
        <v>80126212</v>
      </c>
      <c r="B4559" s="2">
        <v>1.07</v>
      </c>
      <c r="C4559" s="22">
        <f t="shared" si="986"/>
        <v>2</v>
      </c>
      <c r="D4559" t="str">
        <f t="shared" ref="D4559" si="999">IF(C4559=0,"Very Bad", IF(C4559=1,"Bad",IF(C4559=2,"Neutral", IF(C4559=3,"Good",IF(C4559=4,"Very Good",IF(C4559=5,"Excellent"))))))</f>
        <v>Neutral</v>
      </c>
    </row>
    <row r="4560" spans="1:4" x14ac:dyDescent="0.2">
      <c r="A4560" s="2">
        <v>80126153</v>
      </c>
      <c r="B4560" s="2">
        <v>2.17</v>
      </c>
      <c r="C4560" s="22">
        <f t="shared" si="986"/>
        <v>3</v>
      </c>
      <c r="D4560" t="str">
        <f t="shared" ref="D4560" si="1000">IF(C4560=0,"Very Bad", IF(C4560=1,"Bad",IF(C4560=2,"Neutral", IF(C4560=3,"Good",IF(C4560=4,"Very Good",IF(C4560=5,"Excellent"))))))</f>
        <v>Good</v>
      </c>
    </row>
    <row r="4561" spans="1:4" x14ac:dyDescent="0.2">
      <c r="A4561" s="2">
        <v>80087347</v>
      </c>
      <c r="B4561" s="2">
        <v>1.59</v>
      </c>
      <c r="C4561" s="22">
        <f t="shared" si="986"/>
        <v>2</v>
      </c>
      <c r="D4561" t="str">
        <f t="shared" ref="D4561" si="1001">IF(C4561=0,"Very Bad", IF(C4561=1,"Bad",IF(C4561=2,"Neutral", IF(C4561=3,"Good",IF(C4561=4,"Very Good",IF(C4561=5,"Excellent"))))))</f>
        <v>Neutral</v>
      </c>
    </row>
    <row r="4562" spans="1:4" x14ac:dyDescent="0.2">
      <c r="A4562" s="2">
        <v>80128756</v>
      </c>
      <c r="B4562" s="2">
        <v>2.0699999999999998</v>
      </c>
      <c r="C4562" s="22">
        <f t="shared" si="986"/>
        <v>3</v>
      </c>
      <c r="D4562" t="str">
        <f t="shared" ref="D4562" si="1002">IF(C4562=0,"Very Bad", IF(C4562=1,"Bad",IF(C4562=2,"Neutral", IF(C4562=3,"Good",IF(C4562=4,"Very Good",IF(C4562=5,"Excellent"))))))</f>
        <v>Good</v>
      </c>
    </row>
    <row r="4563" spans="1:4" x14ac:dyDescent="0.2">
      <c r="A4563" s="2">
        <v>80066800</v>
      </c>
      <c r="B4563" s="2">
        <v>4.74</v>
      </c>
      <c r="C4563" s="22">
        <f t="shared" si="986"/>
        <v>5</v>
      </c>
      <c r="D4563" t="str">
        <f t="shared" ref="D4563" si="1003">IF(C4563=0,"Very Bad", IF(C4563=1,"Bad",IF(C4563=2,"Neutral", IF(C4563=3,"Good",IF(C4563=4,"Very Good",IF(C4563=5,"Excellent"))))))</f>
        <v>Excellent</v>
      </c>
    </row>
    <row r="4564" spans="1:4" x14ac:dyDescent="0.2">
      <c r="A4564" s="2">
        <v>80031595</v>
      </c>
      <c r="B4564" s="2">
        <v>3.45</v>
      </c>
      <c r="C4564" s="22">
        <f t="shared" si="986"/>
        <v>4</v>
      </c>
      <c r="D4564" t="str">
        <f t="shared" ref="D4564" si="1004">IF(C4564=0,"Very Bad", IF(C4564=1,"Bad",IF(C4564=2,"Neutral", IF(C4564=3,"Good",IF(C4564=4,"Very Good",IF(C4564=5,"Excellent"))))))</f>
        <v>Very Good</v>
      </c>
    </row>
    <row r="4565" spans="1:4" x14ac:dyDescent="0.2">
      <c r="A4565" s="2">
        <v>80126214</v>
      </c>
      <c r="B4565" s="2">
        <v>3.25</v>
      </c>
      <c r="C4565" s="22">
        <f t="shared" si="986"/>
        <v>4</v>
      </c>
      <c r="D4565" t="str">
        <f t="shared" ref="D4565" si="1005">IF(C4565=0,"Very Bad", IF(C4565=1,"Bad",IF(C4565=2,"Neutral", IF(C4565=3,"Good",IF(C4565=4,"Very Good",IF(C4565=5,"Excellent"))))))</f>
        <v>Very Good</v>
      </c>
    </row>
    <row r="4566" spans="1:4" x14ac:dyDescent="0.2">
      <c r="A4566" s="2">
        <v>80087348</v>
      </c>
      <c r="B4566" s="2">
        <v>3.97</v>
      </c>
      <c r="C4566" s="22">
        <f t="shared" si="986"/>
        <v>4</v>
      </c>
      <c r="D4566" t="str">
        <f t="shared" ref="D4566" si="1006">IF(C4566=0,"Very Bad", IF(C4566=1,"Bad",IF(C4566=2,"Neutral", IF(C4566=3,"Good",IF(C4566=4,"Very Good",IF(C4566=5,"Excellent"))))))</f>
        <v>Very Good</v>
      </c>
    </row>
    <row r="4567" spans="1:4" x14ac:dyDescent="0.2">
      <c r="A4567" s="2">
        <v>80098810</v>
      </c>
      <c r="B4567" s="2">
        <v>1.23</v>
      </c>
      <c r="C4567" s="22">
        <f t="shared" si="986"/>
        <v>2</v>
      </c>
      <c r="D4567" t="str">
        <f t="shared" ref="D4567" si="1007">IF(C4567=0,"Very Bad", IF(C4567=1,"Bad",IF(C4567=2,"Neutral", IF(C4567=3,"Good",IF(C4567=4,"Very Good",IF(C4567=5,"Excellent"))))))</f>
        <v>Neutral</v>
      </c>
    </row>
    <row r="4568" spans="1:4" x14ac:dyDescent="0.2">
      <c r="A4568" s="2">
        <v>80087078</v>
      </c>
      <c r="B4568" s="2">
        <v>3.06</v>
      </c>
      <c r="C4568" s="22">
        <f t="shared" si="986"/>
        <v>4</v>
      </c>
      <c r="D4568" t="str">
        <f t="shared" ref="D4568" si="1008">IF(C4568=0,"Very Bad", IF(C4568=1,"Bad",IF(C4568=2,"Neutral", IF(C4568=3,"Good",IF(C4568=4,"Very Good",IF(C4568=5,"Excellent"))))))</f>
        <v>Very Good</v>
      </c>
    </row>
    <row r="4569" spans="1:4" x14ac:dyDescent="0.2">
      <c r="A4569" s="2">
        <v>80093812</v>
      </c>
      <c r="B4569" s="2">
        <v>1.61</v>
      </c>
      <c r="C4569" s="22">
        <f t="shared" si="986"/>
        <v>2</v>
      </c>
      <c r="D4569" t="str">
        <f t="shared" ref="D4569" si="1009">IF(C4569=0,"Very Bad", IF(C4569=1,"Bad",IF(C4569=2,"Neutral", IF(C4569=3,"Good",IF(C4569=4,"Very Good",IF(C4569=5,"Excellent"))))))</f>
        <v>Neutral</v>
      </c>
    </row>
    <row r="4570" spans="1:4" x14ac:dyDescent="0.2">
      <c r="A4570" s="2">
        <v>80085567</v>
      </c>
      <c r="B4570" s="2">
        <v>3.81</v>
      </c>
      <c r="C4570" s="22">
        <f t="shared" si="986"/>
        <v>4</v>
      </c>
      <c r="D4570" t="str">
        <f t="shared" ref="D4570" si="1010">IF(C4570=0,"Very Bad", IF(C4570=1,"Bad",IF(C4570=2,"Neutral", IF(C4570=3,"Good",IF(C4570=4,"Very Good",IF(C4570=5,"Excellent"))))))</f>
        <v>Very Good</v>
      </c>
    </row>
    <row r="4571" spans="1:4" x14ac:dyDescent="0.2">
      <c r="A4571" s="2">
        <v>80092409</v>
      </c>
      <c r="B4571" s="2">
        <v>2.74</v>
      </c>
      <c r="C4571" s="22">
        <f t="shared" si="986"/>
        <v>3</v>
      </c>
      <c r="D4571" t="str">
        <f t="shared" ref="D4571" si="1011">IF(C4571=0,"Very Bad", IF(C4571=1,"Bad",IF(C4571=2,"Neutral", IF(C4571=3,"Good",IF(C4571=4,"Very Good",IF(C4571=5,"Excellent"))))))</f>
        <v>Good</v>
      </c>
    </row>
    <row r="4572" spans="1:4" x14ac:dyDescent="0.2">
      <c r="A4572" s="2">
        <v>81042804</v>
      </c>
      <c r="B4572" s="2">
        <v>2.48</v>
      </c>
      <c r="C4572" s="22">
        <f t="shared" si="986"/>
        <v>3</v>
      </c>
      <c r="D4572" t="str">
        <f t="shared" ref="D4572" si="1012">IF(C4572=0,"Very Bad", IF(C4572=1,"Bad",IF(C4572=2,"Neutral", IF(C4572=3,"Good",IF(C4572=4,"Very Good",IF(C4572=5,"Excellent"))))))</f>
        <v>Good</v>
      </c>
    </row>
    <row r="4573" spans="1:4" x14ac:dyDescent="0.2">
      <c r="A4573" s="2">
        <v>80240817</v>
      </c>
      <c r="B4573" s="2">
        <v>4.38</v>
      </c>
      <c r="C4573" s="22">
        <f t="shared" si="986"/>
        <v>5</v>
      </c>
      <c r="D4573" t="str">
        <f t="shared" ref="D4573" si="1013">IF(C4573=0,"Very Bad", IF(C4573=1,"Bad",IF(C4573=2,"Neutral", IF(C4573=3,"Good",IF(C4573=4,"Very Good",IF(C4573=5,"Excellent"))))))</f>
        <v>Excellent</v>
      </c>
    </row>
    <row r="4574" spans="1:4" x14ac:dyDescent="0.2">
      <c r="A4574" s="2">
        <v>80240715</v>
      </c>
      <c r="B4574" s="2">
        <v>3.37</v>
      </c>
      <c r="C4574" s="22">
        <f t="shared" si="986"/>
        <v>4</v>
      </c>
      <c r="D4574" t="str">
        <f t="shared" ref="D4574" si="1014">IF(C4574=0,"Very Bad", IF(C4574=1,"Bad",IF(C4574=2,"Neutral", IF(C4574=3,"Good",IF(C4574=4,"Very Good",IF(C4574=5,"Excellent"))))))</f>
        <v>Very Good</v>
      </c>
    </row>
    <row r="4575" spans="1:4" x14ac:dyDescent="0.2">
      <c r="A4575" s="2">
        <v>80222301</v>
      </c>
      <c r="B4575" s="2">
        <v>4.01</v>
      </c>
      <c r="C4575" s="22">
        <f t="shared" si="986"/>
        <v>5</v>
      </c>
      <c r="D4575" t="str">
        <f t="shared" ref="D4575" si="1015">IF(C4575=0,"Very Bad", IF(C4575=1,"Bad",IF(C4575=2,"Neutral", IF(C4575=3,"Good",IF(C4575=4,"Very Good",IF(C4575=5,"Excellent"))))))</f>
        <v>Excellent</v>
      </c>
    </row>
    <row r="4576" spans="1:4" x14ac:dyDescent="0.2">
      <c r="A4576" s="2">
        <v>80207046</v>
      </c>
      <c r="B4576" s="2">
        <v>3.41</v>
      </c>
      <c r="C4576" s="22">
        <f t="shared" si="986"/>
        <v>4</v>
      </c>
      <c r="D4576" t="str">
        <f t="shared" ref="D4576" si="1016">IF(C4576=0,"Very Bad", IF(C4576=1,"Bad",IF(C4576=2,"Neutral", IF(C4576=3,"Good",IF(C4576=4,"Very Good",IF(C4576=5,"Excellent"))))))</f>
        <v>Very Good</v>
      </c>
    </row>
    <row r="4577" spans="1:4" x14ac:dyDescent="0.2">
      <c r="A4577" s="2">
        <v>80216124</v>
      </c>
      <c r="B4577" s="2">
        <v>4.92</v>
      </c>
      <c r="C4577" s="22">
        <f t="shared" si="986"/>
        <v>5</v>
      </c>
      <c r="D4577" t="str">
        <f t="shared" ref="D4577" si="1017">IF(C4577=0,"Very Bad", IF(C4577=1,"Bad",IF(C4577=2,"Neutral", IF(C4577=3,"Good",IF(C4577=4,"Very Good",IF(C4577=5,"Excellent"))))))</f>
        <v>Excellent</v>
      </c>
    </row>
    <row r="4578" spans="1:4" x14ac:dyDescent="0.2">
      <c r="A4578" s="2">
        <v>80187030</v>
      </c>
      <c r="B4578" s="2">
        <v>2.42</v>
      </c>
      <c r="C4578" s="22">
        <f t="shared" si="986"/>
        <v>3</v>
      </c>
      <c r="D4578" t="str">
        <f t="shared" ref="D4578" si="1018">IF(C4578=0,"Very Bad", IF(C4578=1,"Bad",IF(C4578=2,"Neutral", IF(C4578=3,"Good",IF(C4578=4,"Very Good",IF(C4578=5,"Excellent"))))))</f>
        <v>Good</v>
      </c>
    </row>
    <row r="4579" spans="1:4" x14ac:dyDescent="0.2">
      <c r="A4579" s="2">
        <v>80191239</v>
      </c>
      <c r="B4579" s="2">
        <v>1.05</v>
      </c>
      <c r="C4579" s="22">
        <f t="shared" si="986"/>
        <v>2</v>
      </c>
      <c r="D4579" t="str">
        <f t="shared" ref="D4579" si="1019">IF(C4579=0,"Very Bad", IF(C4579=1,"Bad",IF(C4579=2,"Neutral", IF(C4579=3,"Good",IF(C4579=4,"Very Good",IF(C4579=5,"Excellent"))))))</f>
        <v>Neutral</v>
      </c>
    </row>
    <row r="4580" spans="1:4" x14ac:dyDescent="0.2">
      <c r="A4580" s="2">
        <v>80104182</v>
      </c>
      <c r="B4580" s="2">
        <v>1.51</v>
      </c>
      <c r="C4580" s="22">
        <f t="shared" si="986"/>
        <v>2</v>
      </c>
      <c r="D4580" t="str">
        <f t="shared" ref="D4580" si="1020">IF(C4580=0,"Very Bad", IF(C4580=1,"Bad",IF(C4580=2,"Neutral", IF(C4580=3,"Good",IF(C4580=4,"Very Good",IF(C4580=5,"Excellent"))))))</f>
        <v>Neutral</v>
      </c>
    </row>
    <row r="4581" spans="1:4" x14ac:dyDescent="0.2">
      <c r="A4581" s="2">
        <v>81001887</v>
      </c>
      <c r="B4581" s="2">
        <v>2.13</v>
      </c>
      <c r="C4581" s="22">
        <f t="shared" si="986"/>
        <v>3</v>
      </c>
      <c r="D4581" t="str">
        <f t="shared" ref="D4581" si="1021">IF(C4581=0,"Very Bad", IF(C4581=1,"Bad",IF(C4581=2,"Neutral", IF(C4581=3,"Good",IF(C4581=4,"Very Good",IF(C4581=5,"Excellent"))))))</f>
        <v>Good</v>
      </c>
    </row>
    <row r="4582" spans="1:4" x14ac:dyDescent="0.2">
      <c r="A4582" s="2">
        <v>81172747</v>
      </c>
      <c r="B4582" s="2">
        <v>1.22</v>
      </c>
      <c r="C4582" s="22">
        <f t="shared" si="986"/>
        <v>2</v>
      </c>
      <c r="D4582" t="str">
        <f t="shared" ref="D4582" si="1022">IF(C4582=0,"Very Bad", IF(C4582=1,"Bad",IF(C4582=2,"Neutral", IF(C4582=3,"Good",IF(C4582=4,"Very Good",IF(C4582=5,"Excellent"))))))</f>
        <v>Neutral</v>
      </c>
    </row>
    <row r="4583" spans="1:4" x14ac:dyDescent="0.2">
      <c r="A4583" s="2">
        <v>81172757</v>
      </c>
      <c r="B4583" s="2">
        <v>4.33</v>
      </c>
      <c r="C4583" s="22">
        <f t="shared" si="986"/>
        <v>5</v>
      </c>
      <c r="D4583" t="str">
        <f t="shared" ref="D4583" si="1023">IF(C4583=0,"Very Bad", IF(C4583=1,"Bad",IF(C4583=2,"Neutral", IF(C4583=3,"Good",IF(C4583=4,"Very Good",IF(C4583=5,"Excellent"))))))</f>
        <v>Excellent</v>
      </c>
    </row>
    <row r="4584" spans="1:4" x14ac:dyDescent="0.2">
      <c r="A4584" s="2">
        <v>81172903</v>
      </c>
      <c r="B4584" s="2">
        <v>3.41</v>
      </c>
      <c r="C4584" s="22">
        <f t="shared" si="986"/>
        <v>4</v>
      </c>
      <c r="D4584" t="str">
        <f t="shared" ref="D4584" si="1024">IF(C4584=0,"Very Bad", IF(C4584=1,"Bad",IF(C4584=2,"Neutral", IF(C4584=3,"Good",IF(C4584=4,"Very Good",IF(C4584=5,"Excellent"))))))</f>
        <v>Very Good</v>
      </c>
    </row>
    <row r="4585" spans="1:4" x14ac:dyDescent="0.2">
      <c r="A4585" s="2">
        <v>81172904</v>
      </c>
      <c r="B4585" s="2">
        <v>1.8</v>
      </c>
      <c r="C4585" s="22">
        <f t="shared" si="986"/>
        <v>2</v>
      </c>
      <c r="D4585" t="str">
        <f t="shared" ref="D4585" si="1025">IF(C4585=0,"Very Bad", IF(C4585=1,"Bad",IF(C4585=2,"Neutral", IF(C4585=3,"Good",IF(C4585=4,"Very Good",IF(C4585=5,"Excellent"))))))</f>
        <v>Neutral</v>
      </c>
    </row>
    <row r="4586" spans="1:4" x14ac:dyDescent="0.2">
      <c r="A4586" s="2">
        <v>70243446</v>
      </c>
      <c r="B4586" s="2">
        <v>2.0099999999999998</v>
      </c>
      <c r="C4586" s="22">
        <f t="shared" si="986"/>
        <v>3</v>
      </c>
      <c r="D4586" t="str">
        <f t="shared" ref="D4586" si="1026">IF(C4586=0,"Very Bad", IF(C4586=1,"Bad",IF(C4586=2,"Neutral", IF(C4586=3,"Good",IF(C4586=4,"Very Good",IF(C4586=5,"Excellent"))))))</f>
        <v>Good</v>
      </c>
    </row>
    <row r="4587" spans="1:4" x14ac:dyDescent="0.2">
      <c r="A4587" s="2">
        <v>81210770</v>
      </c>
      <c r="B4587" s="2">
        <v>4.63</v>
      </c>
      <c r="C4587" s="22">
        <f t="shared" si="986"/>
        <v>5</v>
      </c>
      <c r="D4587" t="str">
        <f t="shared" ref="D4587" si="1027">IF(C4587=0,"Very Bad", IF(C4587=1,"Bad",IF(C4587=2,"Neutral", IF(C4587=3,"Good",IF(C4587=4,"Very Good",IF(C4587=5,"Excellent"))))))</f>
        <v>Excellent</v>
      </c>
    </row>
    <row r="4588" spans="1:4" x14ac:dyDescent="0.2">
      <c r="A4588" s="2">
        <v>81172864</v>
      </c>
      <c r="B4588" s="2">
        <v>3.19</v>
      </c>
      <c r="C4588" s="22">
        <f t="shared" si="986"/>
        <v>4</v>
      </c>
      <c r="D4588" t="str">
        <f t="shared" ref="D4588" si="1028">IF(C4588=0,"Very Bad", IF(C4588=1,"Bad",IF(C4588=2,"Neutral", IF(C4588=3,"Good",IF(C4588=4,"Very Good",IF(C4588=5,"Excellent"))))))</f>
        <v>Very Good</v>
      </c>
    </row>
    <row r="4589" spans="1:4" x14ac:dyDescent="0.2">
      <c r="A4589" s="2">
        <v>80091880</v>
      </c>
      <c r="B4589" s="2">
        <v>4.82</v>
      </c>
      <c r="C4589" s="22">
        <f t="shared" si="986"/>
        <v>5</v>
      </c>
      <c r="D4589" t="str">
        <f t="shared" ref="D4589" si="1029">IF(C4589=0,"Very Bad", IF(C4589=1,"Bad",IF(C4589=2,"Neutral", IF(C4589=3,"Good",IF(C4589=4,"Very Good",IF(C4589=5,"Excellent"))))))</f>
        <v>Excellent</v>
      </c>
    </row>
    <row r="4590" spans="1:4" x14ac:dyDescent="0.2">
      <c r="A4590" s="2">
        <v>81060232</v>
      </c>
      <c r="B4590" s="2">
        <v>1.42</v>
      </c>
      <c r="C4590" s="22">
        <f t="shared" si="986"/>
        <v>2</v>
      </c>
      <c r="D4590" t="str">
        <f t="shared" ref="D4590" si="1030">IF(C4590=0,"Very Bad", IF(C4590=1,"Bad",IF(C4590=2,"Neutral", IF(C4590=3,"Good",IF(C4590=4,"Very Good",IF(C4590=5,"Excellent"))))))</f>
        <v>Neutral</v>
      </c>
    </row>
    <row r="4591" spans="1:4" x14ac:dyDescent="0.2">
      <c r="A4591" s="2">
        <v>80996957</v>
      </c>
      <c r="B4591" s="2">
        <v>4.72</v>
      </c>
      <c r="C4591" s="22">
        <f t="shared" si="986"/>
        <v>5</v>
      </c>
      <c r="D4591" t="str">
        <f t="shared" ref="D4591" si="1031">IF(C4591=0,"Very Bad", IF(C4591=1,"Bad",IF(C4591=2,"Neutral", IF(C4591=3,"Good",IF(C4591=4,"Very Good",IF(C4591=5,"Excellent"))))))</f>
        <v>Excellent</v>
      </c>
    </row>
    <row r="4592" spans="1:4" x14ac:dyDescent="0.2">
      <c r="A4592" s="2">
        <v>81010212</v>
      </c>
      <c r="B4592" s="2">
        <v>4.5599999999999996</v>
      </c>
      <c r="C4592" s="22">
        <f t="shared" si="986"/>
        <v>5</v>
      </c>
      <c r="D4592" t="str">
        <f t="shared" ref="D4592" si="1032">IF(C4592=0,"Very Bad", IF(C4592=1,"Bad",IF(C4592=2,"Neutral", IF(C4592=3,"Good",IF(C4592=4,"Very Good",IF(C4592=5,"Excellent"))))))</f>
        <v>Excellent</v>
      </c>
    </row>
    <row r="4593" spans="1:4" x14ac:dyDescent="0.2">
      <c r="A4593" s="2">
        <v>80158871</v>
      </c>
      <c r="B4593" s="2">
        <v>3.49</v>
      </c>
      <c r="C4593" s="22">
        <f t="shared" si="986"/>
        <v>4</v>
      </c>
      <c r="D4593" t="str">
        <f t="shared" ref="D4593" si="1033">IF(C4593=0,"Very Bad", IF(C4593=1,"Bad",IF(C4593=2,"Neutral", IF(C4593=3,"Good",IF(C4593=4,"Very Good",IF(C4593=5,"Excellent"))))))</f>
        <v>Very Good</v>
      </c>
    </row>
    <row r="4594" spans="1:4" x14ac:dyDescent="0.2">
      <c r="A4594" s="2">
        <v>80139397</v>
      </c>
      <c r="B4594" s="2">
        <v>3.48</v>
      </c>
      <c r="C4594" s="22">
        <f t="shared" si="986"/>
        <v>4</v>
      </c>
      <c r="D4594" t="str">
        <f t="shared" ref="D4594" si="1034">IF(C4594=0,"Very Bad", IF(C4594=1,"Bad",IF(C4594=2,"Neutral", IF(C4594=3,"Good",IF(C4594=4,"Very Good",IF(C4594=5,"Excellent"))))))</f>
        <v>Very Good</v>
      </c>
    </row>
    <row r="4595" spans="1:4" x14ac:dyDescent="0.2">
      <c r="A4595" s="2">
        <v>80107019</v>
      </c>
      <c r="B4595" s="2">
        <v>4.53</v>
      </c>
      <c r="C4595" s="22">
        <f t="shared" si="986"/>
        <v>5</v>
      </c>
      <c r="D4595" t="str">
        <f t="shared" ref="D4595" si="1035">IF(C4595=0,"Very Bad", IF(C4595=1,"Bad",IF(C4595=2,"Neutral", IF(C4595=3,"Good",IF(C4595=4,"Very Good",IF(C4595=5,"Excellent"))))))</f>
        <v>Excellent</v>
      </c>
    </row>
    <row r="4596" spans="1:4" x14ac:dyDescent="0.2">
      <c r="A4596" s="2">
        <v>80191835</v>
      </c>
      <c r="B4596" s="2">
        <v>4.29</v>
      </c>
      <c r="C4596" s="22">
        <f t="shared" si="986"/>
        <v>5</v>
      </c>
      <c r="D4596" t="str">
        <f t="shared" ref="D4596" si="1036">IF(C4596=0,"Very Bad", IF(C4596=1,"Bad",IF(C4596=2,"Neutral", IF(C4596=3,"Good",IF(C4596=4,"Very Good",IF(C4596=5,"Excellent"))))))</f>
        <v>Excellent</v>
      </c>
    </row>
    <row r="4597" spans="1:4" x14ac:dyDescent="0.2">
      <c r="A4597" s="2">
        <v>70267802</v>
      </c>
      <c r="B4597" s="2">
        <v>1.48</v>
      </c>
      <c r="C4597" s="22">
        <f t="shared" si="986"/>
        <v>2</v>
      </c>
      <c r="D4597" t="str">
        <f t="shared" ref="D4597" si="1037">IF(C4597=0,"Very Bad", IF(C4597=1,"Bad",IF(C4597=2,"Neutral", IF(C4597=3,"Good",IF(C4597=4,"Very Good",IF(C4597=5,"Excellent"))))))</f>
        <v>Neutral</v>
      </c>
    </row>
    <row r="4598" spans="1:4" x14ac:dyDescent="0.2">
      <c r="A4598" s="2">
        <v>80124728</v>
      </c>
      <c r="B4598" s="2">
        <v>4.53</v>
      </c>
      <c r="C4598" s="22">
        <f t="shared" si="986"/>
        <v>5</v>
      </c>
      <c r="D4598" t="str">
        <f t="shared" ref="D4598" si="1038">IF(C4598=0,"Very Bad", IF(C4598=1,"Bad",IF(C4598=2,"Neutral", IF(C4598=3,"Good",IF(C4598=4,"Very Good",IF(C4598=5,"Excellent"))))))</f>
        <v>Excellent</v>
      </c>
    </row>
    <row r="4599" spans="1:4" x14ac:dyDescent="0.2">
      <c r="A4599" s="2">
        <v>80020772</v>
      </c>
      <c r="B4599" s="2">
        <v>2.98</v>
      </c>
      <c r="C4599" s="22">
        <f t="shared" si="986"/>
        <v>3</v>
      </c>
      <c r="D4599" t="str">
        <f t="shared" ref="D4599" si="1039">IF(C4599=0,"Very Bad", IF(C4599=1,"Bad",IF(C4599=2,"Neutral", IF(C4599=3,"Good",IF(C4599=4,"Very Good",IF(C4599=5,"Excellent"))))))</f>
        <v>Good</v>
      </c>
    </row>
    <row r="4600" spans="1:4" x14ac:dyDescent="0.2">
      <c r="A4600" s="2">
        <v>70290567</v>
      </c>
      <c r="B4600" s="2">
        <v>3.4</v>
      </c>
      <c r="C4600" s="22">
        <f t="shared" si="986"/>
        <v>4</v>
      </c>
      <c r="D4600" t="str">
        <f t="shared" ref="D4600" si="1040">IF(C4600=0,"Very Bad", IF(C4600=1,"Bad",IF(C4600=2,"Neutral", IF(C4600=3,"Good",IF(C4600=4,"Very Good",IF(C4600=5,"Excellent"))))))</f>
        <v>Very Good</v>
      </c>
    </row>
    <row r="4601" spans="1:4" x14ac:dyDescent="0.2">
      <c r="A4601" s="2">
        <v>81037373</v>
      </c>
      <c r="B4601" s="2">
        <v>3.97</v>
      </c>
      <c r="C4601" s="22">
        <f t="shared" si="986"/>
        <v>4</v>
      </c>
      <c r="D4601" t="str">
        <f t="shared" ref="D4601" si="1041">IF(C4601=0,"Very Bad", IF(C4601=1,"Bad",IF(C4601=2,"Neutral", IF(C4601=3,"Good",IF(C4601=4,"Very Good",IF(C4601=5,"Excellent"))))))</f>
        <v>Very Good</v>
      </c>
    </row>
    <row r="4602" spans="1:4" x14ac:dyDescent="0.2">
      <c r="A4602" s="2">
        <v>80065754</v>
      </c>
      <c r="B4602" s="2">
        <v>3.03</v>
      </c>
      <c r="C4602" s="22">
        <f t="shared" si="986"/>
        <v>4</v>
      </c>
      <c r="D4602" t="str">
        <f t="shared" ref="D4602" si="1042">IF(C4602=0,"Very Bad", IF(C4602=1,"Bad",IF(C4602=2,"Neutral", IF(C4602=3,"Good",IF(C4602=4,"Very Good",IF(C4602=5,"Excellent"))))))</f>
        <v>Very Good</v>
      </c>
    </row>
    <row r="4603" spans="1:4" x14ac:dyDescent="0.2">
      <c r="A4603" s="2">
        <v>80995991</v>
      </c>
      <c r="B4603" s="2">
        <v>2.57</v>
      </c>
      <c r="C4603" s="22">
        <f t="shared" si="986"/>
        <v>3</v>
      </c>
      <c r="D4603" t="str">
        <f t="shared" ref="D4603" si="1043">IF(C4603=0,"Very Bad", IF(C4603=1,"Bad",IF(C4603=2,"Neutral", IF(C4603=3,"Good",IF(C4603=4,"Very Good",IF(C4603=5,"Excellent"))))))</f>
        <v>Good</v>
      </c>
    </row>
    <row r="4604" spans="1:4" x14ac:dyDescent="0.2">
      <c r="A4604" s="2">
        <v>80180711</v>
      </c>
      <c r="B4604" s="2">
        <v>3.87</v>
      </c>
      <c r="C4604" s="22">
        <f t="shared" si="986"/>
        <v>4</v>
      </c>
      <c r="D4604" t="str">
        <f t="shared" ref="D4604" si="1044">IF(C4604=0,"Very Bad", IF(C4604=1,"Bad",IF(C4604=2,"Neutral", IF(C4604=3,"Good",IF(C4604=4,"Very Good",IF(C4604=5,"Excellent"))))))</f>
        <v>Very Good</v>
      </c>
    </row>
    <row r="4605" spans="1:4" x14ac:dyDescent="0.2">
      <c r="A4605" s="2">
        <v>80205065</v>
      </c>
      <c r="B4605" s="2">
        <v>2.84</v>
      </c>
      <c r="C4605" s="22">
        <f t="shared" si="986"/>
        <v>3</v>
      </c>
      <c r="D4605" t="str">
        <f t="shared" ref="D4605" si="1045">IF(C4605=0,"Very Bad", IF(C4605=1,"Bad",IF(C4605=2,"Neutral", IF(C4605=3,"Good",IF(C4605=4,"Very Good",IF(C4605=5,"Excellent"))))))</f>
        <v>Good</v>
      </c>
    </row>
    <row r="4606" spans="1:4" x14ac:dyDescent="0.2">
      <c r="A4606" s="2">
        <v>80194612</v>
      </c>
      <c r="B4606" s="2">
        <v>1.55</v>
      </c>
      <c r="C4606" s="22">
        <f t="shared" si="986"/>
        <v>2</v>
      </c>
      <c r="D4606" t="str">
        <f t="shared" ref="D4606" si="1046">IF(C4606=0,"Very Bad", IF(C4606=1,"Bad",IF(C4606=2,"Neutral", IF(C4606=3,"Good",IF(C4606=4,"Very Good",IF(C4606=5,"Excellent"))))))</f>
        <v>Neutral</v>
      </c>
    </row>
    <row r="4607" spans="1:4" x14ac:dyDescent="0.2">
      <c r="A4607" s="2">
        <v>80104420</v>
      </c>
      <c r="B4607" s="2">
        <v>1.35</v>
      </c>
      <c r="C4607" s="22">
        <f t="shared" si="986"/>
        <v>2</v>
      </c>
      <c r="D4607" t="str">
        <f t="shared" ref="D4607" si="1047">IF(C4607=0,"Very Bad", IF(C4607=1,"Bad",IF(C4607=2,"Neutral", IF(C4607=3,"Good",IF(C4607=4,"Very Good",IF(C4607=5,"Excellent"))))))</f>
        <v>Neutral</v>
      </c>
    </row>
    <row r="4608" spans="1:4" x14ac:dyDescent="0.2">
      <c r="A4608" s="2">
        <v>80039517</v>
      </c>
      <c r="B4608" s="2">
        <v>2.57</v>
      </c>
      <c r="C4608" s="22">
        <f t="shared" si="986"/>
        <v>3</v>
      </c>
      <c r="D4608" t="str">
        <f t="shared" ref="D4608" si="1048">IF(C4608=0,"Very Bad", IF(C4608=1,"Bad",IF(C4608=2,"Neutral", IF(C4608=3,"Good",IF(C4608=4,"Very Good",IF(C4608=5,"Excellent"))))))</f>
        <v>Good</v>
      </c>
    </row>
    <row r="4609" spans="1:4" x14ac:dyDescent="0.2">
      <c r="A4609" s="2">
        <v>81035888</v>
      </c>
      <c r="B4609" s="2">
        <v>1.86</v>
      </c>
      <c r="C4609" s="22">
        <f t="shared" si="986"/>
        <v>2</v>
      </c>
      <c r="D4609" t="str">
        <f t="shared" ref="D4609" si="1049">IF(C4609=0,"Very Bad", IF(C4609=1,"Bad",IF(C4609=2,"Neutral", IF(C4609=3,"Good",IF(C4609=4,"Very Good",IF(C4609=5,"Excellent"))))))</f>
        <v>Neutral</v>
      </c>
    </row>
    <row r="4610" spans="1:4" x14ac:dyDescent="0.2">
      <c r="A4610" s="2">
        <v>81036542</v>
      </c>
      <c r="B4610" s="2">
        <v>4.5</v>
      </c>
      <c r="C4610" s="22">
        <f t="shared" si="986"/>
        <v>5</v>
      </c>
      <c r="D4610" t="str">
        <f t="shared" ref="D4610" si="1050">IF(C4610=0,"Very Bad", IF(C4610=1,"Bad",IF(C4610=2,"Neutral", IF(C4610=3,"Good",IF(C4610=4,"Very Good",IF(C4610=5,"Excellent"))))))</f>
        <v>Excellent</v>
      </c>
    </row>
    <row r="4611" spans="1:4" x14ac:dyDescent="0.2">
      <c r="A4611" s="2">
        <v>81001121</v>
      </c>
      <c r="B4611" s="2">
        <v>3.68</v>
      </c>
      <c r="C4611" s="22">
        <f t="shared" ref="C4611:C4674" si="1051">ROUNDUP(B4611,0)</f>
        <v>4</v>
      </c>
      <c r="D4611" t="str">
        <f t="shared" ref="D4611" si="1052">IF(C4611=0,"Very Bad", IF(C4611=1,"Bad",IF(C4611=2,"Neutral", IF(C4611=3,"Good",IF(C4611=4,"Very Good",IF(C4611=5,"Excellent"))))))</f>
        <v>Very Good</v>
      </c>
    </row>
    <row r="4612" spans="1:4" x14ac:dyDescent="0.2">
      <c r="A4612" s="2">
        <v>80144453</v>
      </c>
      <c r="B4612" s="2">
        <v>2.92</v>
      </c>
      <c r="C4612" s="22">
        <f t="shared" si="1051"/>
        <v>3</v>
      </c>
      <c r="D4612" t="str">
        <f t="shared" ref="D4612" si="1053">IF(C4612=0,"Very Bad", IF(C4612=1,"Bad",IF(C4612=2,"Neutral", IF(C4612=3,"Good",IF(C4612=4,"Very Good",IF(C4612=5,"Excellent"))))))</f>
        <v>Good</v>
      </c>
    </row>
    <row r="4613" spans="1:4" x14ac:dyDescent="0.2">
      <c r="A4613" s="2">
        <v>81009829</v>
      </c>
      <c r="B4613" s="2">
        <v>3.09</v>
      </c>
      <c r="C4613" s="22">
        <f t="shared" si="1051"/>
        <v>4</v>
      </c>
      <c r="D4613" t="str">
        <f t="shared" ref="D4613" si="1054">IF(C4613=0,"Very Bad", IF(C4613=1,"Bad",IF(C4613=2,"Neutral", IF(C4613=3,"Good",IF(C4613=4,"Very Good",IF(C4613=5,"Excellent"))))))</f>
        <v>Very Good</v>
      </c>
    </row>
    <row r="4614" spans="1:4" x14ac:dyDescent="0.2">
      <c r="A4614" s="2">
        <v>81025391</v>
      </c>
      <c r="B4614" s="2">
        <v>2</v>
      </c>
      <c r="C4614" s="22">
        <f t="shared" si="1051"/>
        <v>2</v>
      </c>
      <c r="D4614" t="str">
        <f t="shared" ref="D4614" si="1055">IF(C4614=0,"Very Bad", IF(C4614=1,"Bad",IF(C4614=2,"Neutral", IF(C4614=3,"Good",IF(C4614=4,"Very Good",IF(C4614=5,"Excellent"))))))</f>
        <v>Neutral</v>
      </c>
    </row>
    <row r="4615" spans="1:4" x14ac:dyDescent="0.2">
      <c r="A4615" s="2">
        <v>80131415</v>
      </c>
      <c r="B4615" s="2">
        <v>1.01</v>
      </c>
      <c r="C4615" s="22">
        <f t="shared" si="1051"/>
        <v>2</v>
      </c>
      <c r="D4615" t="str">
        <f t="shared" ref="D4615" si="1056">IF(C4615=0,"Very Bad", IF(C4615=1,"Bad",IF(C4615=2,"Neutral", IF(C4615=3,"Good",IF(C4615=4,"Very Good",IF(C4615=5,"Excellent"))))))</f>
        <v>Neutral</v>
      </c>
    </row>
    <row r="4616" spans="1:4" x14ac:dyDescent="0.2">
      <c r="A4616" s="2">
        <v>80132410</v>
      </c>
      <c r="B4616" s="2">
        <v>4.8099999999999996</v>
      </c>
      <c r="C4616" s="22">
        <f t="shared" si="1051"/>
        <v>5</v>
      </c>
      <c r="D4616" t="str">
        <f t="shared" ref="D4616" si="1057">IF(C4616=0,"Very Bad", IF(C4616=1,"Bad",IF(C4616=2,"Neutral", IF(C4616=3,"Good",IF(C4616=4,"Very Good",IF(C4616=5,"Excellent"))))))</f>
        <v>Excellent</v>
      </c>
    </row>
    <row r="4617" spans="1:4" x14ac:dyDescent="0.2">
      <c r="A4617" s="2">
        <v>81148811</v>
      </c>
      <c r="B4617" s="2">
        <v>1.2</v>
      </c>
      <c r="C4617" s="22">
        <f t="shared" si="1051"/>
        <v>2</v>
      </c>
      <c r="D4617" t="str">
        <f t="shared" ref="D4617" si="1058">IF(C4617=0,"Very Bad", IF(C4617=1,"Bad",IF(C4617=2,"Neutral", IF(C4617=3,"Good",IF(C4617=4,"Very Good",IF(C4617=5,"Excellent"))))))</f>
        <v>Neutral</v>
      </c>
    </row>
    <row r="4618" spans="1:4" x14ac:dyDescent="0.2">
      <c r="A4618" s="2">
        <v>18066997</v>
      </c>
      <c r="B4618" s="2">
        <v>1.44</v>
      </c>
      <c r="C4618" s="22">
        <f t="shared" si="1051"/>
        <v>2</v>
      </c>
      <c r="D4618" t="str">
        <f t="shared" ref="D4618" si="1059">IF(C4618=0,"Very Bad", IF(C4618=1,"Bad",IF(C4618=2,"Neutral", IF(C4618=3,"Good",IF(C4618=4,"Very Good",IF(C4618=5,"Excellent"))))))</f>
        <v>Neutral</v>
      </c>
    </row>
    <row r="4619" spans="1:4" x14ac:dyDescent="0.2">
      <c r="A4619" s="2">
        <v>60023608</v>
      </c>
      <c r="B4619" s="2">
        <v>1.23</v>
      </c>
      <c r="C4619" s="22">
        <f t="shared" si="1051"/>
        <v>2</v>
      </c>
      <c r="D4619" t="str">
        <f t="shared" ref="D4619" si="1060">IF(C4619=0,"Very Bad", IF(C4619=1,"Bad",IF(C4619=2,"Neutral", IF(C4619=3,"Good",IF(C4619=4,"Very Good",IF(C4619=5,"Excellent"))))))</f>
        <v>Neutral</v>
      </c>
    </row>
    <row r="4620" spans="1:4" x14ac:dyDescent="0.2">
      <c r="A4620" s="2">
        <v>1153656</v>
      </c>
      <c r="B4620" s="2">
        <v>1.81</v>
      </c>
      <c r="C4620" s="22">
        <f t="shared" si="1051"/>
        <v>2</v>
      </c>
      <c r="D4620" t="str">
        <f t="shared" ref="D4620" si="1061">IF(C4620=0,"Very Bad", IF(C4620=1,"Bad",IF(C4620=2,"Neutral", IF(C4620=3,"Good",IF(C4620=4,"Very Good",IF(C4620=5,"Excellent"))))))</f>
        <v>Neutral</v>
      </c>
    </row>
    <row r="4621" spans="1:4" x14ac:dyDescent="0.2">
      <c r="A4621" s="2">
        <v>21302357</v>
      </c>
      <c r="B4621" s="2">
        <v>2.8</v>
      </c>
      <c r="C4621" s="22">
        <f t="shared" si="1051"/>
        <v>3</v>
      </c>
      <c r="D4621" t="str">
        <f t="shared" ref="D4621" si="1062">IF(C4621=0,"Very Bad", IF(C4621=1,"Bad",IF(C4621=2,"Neutral", IF(C4621=3,"Good",IF(C4621=4,"Very Good",IF(C4621=5,"Excellent"))))))</f>
        <v>Good</v>
      </c>
    </row>
    <row r="4622" spans="1:4" x14ac:dyDescent="0.2">
      <c r="A4622" s="2">
        <v>81217745</v>
      </c>
      <c r="B4622" s="2">
        <v>2.08</v>
      </c>
      <c r="C4622" s="22">
        <f t="shared" si="1051"/>
        <v>3</v>
      </c>
      <c r="D4622" t="str">
        <f t="shared" ref="D4622" si="1063">IF(C4622=0,"Very Bad", IF(C4622=1,"Bad",IF(C4622=2,"Neutral", IF(C4622=3,"Good",IF(C4622=4,"Very Good",IF(C4622=5,"Excellent"))))))</f>
        <v>Good</v>
      </c>
    </row>
    <row r="4623" spans="1:4" x14ac:dyDescent="0.2">
      <c r="A4623" s="2">
        <v>80011622</v>
      </c>
      <c r="B4623" s="2">
        <v>2.29</v>
      </c>
      <c r="C4623" s="22">
        <f t="shared" si="1051"/>
        <v>3</v>
      </c>
      <c r="D4623" t="str">
        <f t="shared" ref="D4623" si="1064">IF(C4623=0,"Very Bad", IF(C4623=1,"Bad",IF(C4623=2,"Neutral", IF(C4623=3,"Good",IF(C4623=4,"Very Good",IF(C4623=5,"Excellent"))))))</f>
        <v>Good</v>
      </c>
    </row>
    <row r="4624" spans="1:4" x14ac:dyDescent="0.2">
      <c r="A4624" s="2">
        <v>81165325</v>
      </c>
      <c r="B4624" s="2">
        <v>1.54</v>
      </c>
      <c r="C4624" s="22">
        <f t="shared" si="1051"/>
        <v>2</v>
      </c>
      <c r="D4624" t="str">
        <f t="shared" ref="D4624" si="1065">IF(C4624=0,"Very Bad", IF(C4624=1,"Bad",IF(C4624=2,"Neutral", IF(C4624=3,"Good",IF(C4624=4,"Very Good",IF(C4624=5,"Excellent"))))))</f>
        <v>Neutral</v>
      </c>
    </row>
    <row r="4625" spans="1:4" x14ac:dyDescent="0.2">
      <c r="A4625" s="2">
        <v>81217746</v>
      </c>
      <c r="B4625" s="2">
        <v>1.98</v>
      </c>
      <c r="C4625" s="22">
        <f t="shared" si="1051"/>
        <v>2</v>
      </c>
      <c r="D4625" t="str">
        <f t="shared" ref="D4625" si="1066">IF(C4625=0,"Very Bad", IF(C4625=1,"Bad",IF(C4625=2,"Neutral", IF(C4625=3,"Good",IF(C4625=4,"Very Good",IF(C4625=5,"Excellent"))))))</f>
        <v>Neutral</v>
      </c>
    </row>
    <row r="4626" spans="1:4" x14ac:dyDescent="0.2">
      <c r="A4626" s="2">
        <v>70023451</v>
      </c>
      <c r="B4626" s="2">
        <v>2.15</v>
      </c>
      <c r="C4626" s="22">
        <f t="shared" si="1051"/>
        <v>3</v>
      </c>
      <c r="D4626" t="str">
        <f t="shared" ref="D4626" si="1067">IF(C4626=0,"Very Bad", IF(C4626=1,"Bad",IF(C4626=2,"Neutral", IF(C4626=3,"Good",IF(C4626=4,"Very Good",IF(C4626=5,"Excellent"))))))</f>
        <v>Good</v>
      </c>
    </row>
    <row r="4627" spans="1:4" x14ac:dyDescent="0.2">
      <c r="A4627" s="2">
        <v>80188823</v>
      </c>
      <c r="B4627" s="2">
        <v>4.28</v>
      </c>
      <c r="C4627" s="22">
        <f t="shared" si="1051"/>
        <v>5</v>
      </c>
      <c r="D4627" t="str">
        <f t="shared" ref="D4627" si="1068">IF(C4627=0,"Very Bad", IF(C4627=1,"Bad",IF(C4627=2,"Neutral", IF(C4627=3,"Good",IF(C4627=4,"Very Good",IF(C4627=5,"Excellent"))))))</f>
        <v>Excellent</v>
      </c>
    </row>
    <row r="4628" spans="1:4" x14ac:dyDescent="0.2">
      <c r="A4628" s="2">
        <v>80182479</v>
      </c>
      <c r="B4628" s="2">
        <v>3.21</v>
      </c>
      <c r="C4628" s="22">
        <f t="shared" si="1051"/>
        <v>4</v>
      </c>
      <c r="D4628" t="str">
        <f t="shared" ref="D4628" si="1069">IF(C4628=0,"Very Bad", IF(C4628=1,"Bad",IF(C4628=2,"Neutral", IF(C4628=3,"Good",IF(C4628=4,"Very Good",IF(C4628=5,"Excellent"))))))</f>
        <v>Very Good</v>
      </c>
    </row>
    <row r="4629" spans="1:4" x14ac:dyDescent="0.2">
      <c r="A4629" s="2">
        <v>81217743</v>
      </c>
      <c r="B4629" s="2">
        <v>1.53</v>
      </c>
      <c r="C4629" s="22">
        <f t="shared" si="1051"/>
        <v>2</v>
      </c>
      <c r="D4629" t="str">
        <f t="shared" ref="D4629" si="1070">IF(C4629=0,"Very Bad", IF(C4629=1,"Bad",IF(C4629=2,"Neutral", IF(C4629=3,"Good",IF(C4629=4,"Very Good",IF(C4629=5,"Excellent"))))))</f>
        <v>Neutral</v>
      </c>
    </row>
    <row r="4630" spans="1:4" x14ac:dyDescent="0.2">
      <c r="A4630" s="2">
        <v>81217741</v>
      </c>
      <c r="B4630" s="2">
        <v>2.88</v>
      </c>
      <c r="C4630" s="22">
        <f t="shared" si="1051"/>
        <v>3</v>
      </c>
      <c r="D4630" t="str">
        <f t="shared" ref="D4630" si="1071">IF(C4630=0,"Very Bad", IF(C4630=1,"Bad",IF(C4630=2,"Neutral", IF(C4630=3,"Good",IF(C4630=4,"Very Good",IF(C4630=5,"Excellent"))))))</f>
        <v>Good</v>
      </c>
    </row>
    <row r="4631" spans="1:4" x14ac:dyDescent="0.2">
      <c r="A4631" s="2">
        <v>60024161</v>
      </c>
      <c r="B4631" s="2">
        <v>3.43</v>
      </c>
      <c r="C4631" s="22">
        <f t="shared" si="1051"/>
        <v>4</v>
      </c>
      <c r="D4631" t="str">
        <f t="shared" ref="D4631" si="1072">IF(C4631=0,"Very Bad", IF(C4631=1,"Bad",IF(C4631=2,"Neutral", IF(C4631=3,"Good",IF(C4631=4,"Very Good",IF(C4631=5,"Excellent"))))))</f>
        <v>Very Good</v>
      </c>
    </row>
    <row r="4632" spans="1:4" x14ac:dyDescent="0.2">
      <c r="A4632" s="2">
        <v>81151079</v>
      </c>
      <c r="B4632" s="2">
        <v>2.81</v>
      </c>
      <c r="C4632" s="22">
        <f t="shared" si="1051"/>
        <v>3</v>
      </c>
      <c r="D4632" t="str">
        <f t="shared" ref="D4632" si="1073">IF(C4632=0,"Very Bad", IF(C4632=1,"Bad",IF(C4632=2,"Neutral", IF(C4632=3,"Good",IF(C4632=4,"Very Good",IF(C4632=5,"Excellent"))))))</f>
        <v>Good</v>
      </c>
    </row>
    <row r="4633" spans="1:4" x14ac:dyDescent="0.2">
      <c r="A4633" s="2">
        <v>873159</v>
      </c>
      <c r="B4633" s="2">
        <v>3.02</v>
      </c>
      <c r="C4633" s="22">
        <f t="shared" si="1051"/>
        <v>4</v>
      </c>
      <c r="D4633" t="str">
        <f t="shared" ref="D4633" si="1074">IF(C4633=0,"Very Bad", IF(C4633=1,"Bad",IF(C4633=2,"Neutral", IF(C4633=3,"Good",IF(C4633=4,"Very Good",IF(C4633=5,"Excellent"))))))</f>
        <v>Very Good</v>
      </c>
    </row>
    <row r="4634" spans="1:4" x14ac:dyDescent="0.2">
      <c r="A4634" s="2">
        <v>81217747</v>
      </c>
      <c r="B4634" s="2">
        <v>1.65</v>
      </c>
      <c r="C4634" s="22">
        <f t="shared" si="1051"/>
        <v>2</v>
      </c>
      <c r="D4634" t="str">
        <f t="shared" ref="D4634" si="1075">IF(C4634=0,"Very Bad", IF(C4634=1,"Bad",IF(C4634=2,"Neutral", IF(C4634=3,"Good",IF(C4634=4,"Very Good",IF(C4634=5,"Excellent"))))))</f>
        <v>Neutral</v>
      </c>
    </row>
    <row r="4635" spans="1:4" x14ac:dyDescent="0.2">
      <c r="A4635" s="2">
        <v>70229213</v>
      </c>
      <c r="B4635" s="2">
        <v>4.53</v>
      </c>
      <c r="C4635" s="22">
        <f t="shared" si="1051"/>
        <v>5</v>
      </c>
      <c r="D4635" t="str">
        <f t="shared" ref="D4635" si="1076">IF(C4635=0,"Very Bad", IF(C4635=1,"Bad",IF(C4635=2,"Neutral", IF(C4635=3,"Good",IF(C4635=4,"Very Good",IF(C4635=5,"Excellent"))))))</f>
        <v>Excellent</v>
      </c>
    </row>
    <row r="4636" spans="1:4" x14ac:dyDescent="0.2">
      <c r="A4636" s="2">
        <v>81194523</v>
      </c>
      <c r="B4636" s="2">
        <v>4.72</v>
      </c>
      <c r="C4636" s="22">
        <f t="shared" si="1051"/>
        <v>5</v>
      </c>
      <c r="D4636" t="str">
        <f t="shared" ref="D4636" si="1077">IF(C4636=0,"Very Bad", IF(C4636=1,"Bad",IF(C4636=2,"Neutral", IF(C4636=3,"Good",IF(C4636=4,"Very Good",IF(C4636=5,"Excellent"))))))</f>
        <v>Excellent</v>
      </c>
    </row>
    <row r="4637" spans="1:4" x14ac:dyDescent="0.2">
      <c r="A4637" s="2">
        <v>80191294</v>
      </c>
      <c r="B4637" s="2">
        <v>3.21</v>
      </c>
      <c r="C4637" s="22">
        <f t="shared" si="1051"/>
        <v>4</v>
      </c>
      <c r="D4637" t="str">
        <f t="shared" ref="D4637" si="1078">IF(C4637=0,"Very Bad", IF(C4637=1,"Bad",IF(C4637=2,"Neutral", IF(C4637=3,"Good",IF(C4637=4,"Very Good",IF(C4637=5,"Excellent"))))))</f>
        <v>Very Good</v>
      </c>
    </row>
    <row r="4638" spans="1:4" x14ac:dyDescent="0.2">
      <c r="A4638" s="2">
        <v>81184705</v>
      </c>
      <c r="B4638" s="2">
        <v>4.51</v>
      </c>
      <c r="C4638" s="22">
        <f t="shared" si="1051"/>
        <v>5</v>
      </c>
      <c r="D4638" t="str">
        <f t="shared" ref="D4638" si="1079">IF(C4638=0,"Very Bad", IF(C4638=1,"Bad",IF(C4638=2,"Neutral", IF(C4638=3,"Good",IF(C4638=4,"Very Good",IF(C4638=5,"Excellent"))))))</f>
        <v>Excellent</v>
      </c>
    </row>
    <row r="4639" spans="1:4" x14ac:dyDescent="0.2">
      <c r="A4639" s="2">
        <v>70021640</v>
      </c>
      <c r="B4639" s="2">
        <v>3.25</v>
      </c>
      <c r="C4639" s="22">
        <f t="shared" si="1051"/>
        <v>4</v>
      </c>
      <c r="D4639" t="str">
        <f t="shared" ref="D4639" si="1080">IF(C4639=0,"Very Bad", IF(C4639=1,"Bad",IF(C4639=2,"Neutral", IF(C4639=3,"Good",IF(C4639=4,"Very Good",IF(C4639=5,"Excellent"))))))</f>
        <v>Very Good</v>
      </c>
    </row>
    <row r="4640" spans="1:4" x14ac:dyDescent="0.2">
      <c r="A4640" s="2">
        <v>80202859</v>
      </c>
      <c r="B4640" s="2">
        <v>3.53</v>
      </c>
      <c r="C4640" s="22">
        <f t="shared" si="1051"/>
        <v>4</v>
      </c>
      <c r="D4640" t="str">
        <f t="shared" ref="D4640" si="1081">IF(C4640=0,"Very Bad", IF(C4640=1,"Bad",IF(C4640=2,"Neutral", IF(C4640=3,"Good",IF(C4640=4,"Very Good",IF(C4640=5,"Excellent"))))))</f>
        <v>Very Good</v>
      </c>
    </row>
    <row r="4641" spans="1:4" x14ac:dyDescent="0.2">
      <c r="A4641" s="2">
        <v>70044689</v>
      </c>
      <c r="B4641" s="2">
        <v>4.97</v>
      </c>
      <c r="C4641" s="22">
        <f t="shared" si="1051"/>
        <v>5</v>
      </c>
      <c r="D4641" t="str">
        <f t="shared" ref="D4641" si="1082">IF(C4641=0,"Very Bad", IF(C4641=1,"Bad",IF(C4641=2,"Neutral", IF(C4641=3,"Good",IF(C4641=4,"Very Good",IF(C4641=5,"Excellent"))))))</f>
        <v>Excellent</v>
      </c>
    </row>
    <row r="4642" spans="1:4" x14ac:dyDescent="0.2">
      <c r="A4642" s="2">
        <v>80208793</v>
      </c>
      <c r="B4642" s="2">
        <v>1.86</v>
      </c>
      <c r="C4642" s="22">
        <f t="shared" si="1051"/>
        <v>2</v>
      </c>
      <c r="D4642" t="str">
        <f t="shared" ref="D4642" si="1083">IF(C4642=0,"Very Bad", IF(C4642=1,"Bad",IF(C4642=2,"Neutral", IF(C4642=3,"Good",IF(C4642=4,"Very Good",IF(C4642=5,"Excellent"))))))</f>
        <v>Neutral</v>
      </c>
    </row>
    <row r="4643" spans="1:4" x14ac:dyDescent="0.2">
      <c r="A4643" s="2">
        <v>81217742</v>
      </c>
      <c r="B4643" s="2">
        <v>1.34</v>
      </c>
      <c r="C4643" s="22">
        <f t="shared" si="1051"/>
        <v>2</v>
      </c>
      <c r="D4643" t="str">
        <f t="shared" ref="D4643" si="1084">IF(C4643=0,"Very Bad", IF(C4643=1,"Bad",IF(C4643=2,"Neutral", IF(C4643=3,"Good",IF(C4643=4,"Very Good",IF(C4643=5,"Excellent"))))))</f>
        <v>Neutral</v>
      </c>
    </row>
    <row r="4644" spans="1:4" x14ac:dyDescent="0.2">
      <c r="A4644" s="2">
        <v>81169158</v>
      </c>
      <c r="B4644" s="2">
        <v>3.52</v>
      </c>
      <c r="C4644" s="22">
        <f t="shared" si="1051"/>
        <v>4</v>
      </c>
      <c r="D4644" t="str">
        <f t="shared" ref="D4644" si="1085">IF(C4644=0,"Very Bad", IF(C4644=1,"Bad",IF(C4644=2,"Neutral", IF(C4644=3,"Good",IF(C4644=4,"Very Good",IF(C4644=5,"Excellent"))))))</f>
        <v>Very Good</v>
      </c>
    </row>
    <row r="4645" spans="1:4" x14ac:dyDescent="0.2">
      <c r="A4645" s="2">
        <v>81149202</v>
      </c>
      <c r="B4645" s="2">
        <v>3.9</v>
      </c>
      <c r="C4645" s="22">
        <f t="shared" si="1051"/>
        <v>4</v>
      </c>
      <c r="D4645" t="str">
        <f t="shared" ref="D4645" si="1086">IF(C4645=0,"Very Bad", IF(C4645=1,"Bad",IF(C4645=2,"Neutral", IF(C4645=3,"Good",IF(C4645=4,"Very Good",IF(C4645=5,"Excellent"))))))</f>
        <v>Very Good</v>
      </c>
    </row>
    <row r="4646" spans="1:4" x14ac:dyDescent="0.2">
      <c r="A4646" s="2">
        <v>80212701</v>
      </c>
      <c r="B4646" s="2">
        <v>3.74</v>
      </c>
      <c r="C4646" s="22">
        <f t="shared" si="1051"/>
        <v>4</v>
      </c>
      <c r="D4646" t="str">
        <f t="shared" ref="D4646" si="1087">IF(C4646=0,"Very Bad", IF(C4646=1,"Bad",IF(C4646=2,"Neutral", IF(C4646=3,"Good",IF(C4646=4,"Very Good",IF(C4646=5,"Excellent"))))))</f>
        <v>Very Good</v>
      </c>
    </row>
    <row r="4647" spans="1:4" x14ac:dyDescent="0.2">
      <c r="A4647" s="2">
        <v>70216819</v>
      </c>
      <c r="B4647" s="2">
        <v>3.46</v>
      </c>
      <c r="C4647" s="22">
        <f t="shared" si="1051"/>
        <v>4</v>
      </c>
      <c r="D4647" t="str">
        <f t="shared" ref="D4647" si="1088">IF(C4647=0,"Very Bad", IF(C4647=1,"Bad",IF(C4647=2,"Neutral", IF(C4647=3,"Good",IF(C4647=4,"Very Good",IF(C4647=5,"Excellent"))))))</f>
        <v>Very Good</v>
      </c>
    </row>
    <row r="4648" spans="1:4" x14ac:dyDescent="0.2">
      <c r="A4648" s="2">
        <v>70124651</v>
      </c>
      <c r="B4648" s="2">
        <v>3.83</v>
      </c>
      <c r="C4648" s="22">
        <f t="shared" si="1051"/>
        <v>4</v>
      </c>
      <c r="D4648" t="str">
        <f t="shared" ref="D4648" si="1089">IF(C4648=0,"Very Bad", IF(C4648=1,"Bad",IF(C4648=2,"Neutral", IF(C4648=3,"Good",IF(C4648=4,"Very Good",IF(C4648=5,"Excellent"))))))</f>
        <v>Very Good</v>
      </c>
    </row>
    <row r="4649" spans="1:4" x14ac:dyDescent="0.2">
      <c r="A4649" s="2">
        <v>81013509</v>
      </c>
      <c r="B4649" s="2">
        <v>4.8499999999999996</v>
      </c>
      <c r="C4649" s="22">
        <f t="shared" si="1051"/>
        <v>5</v>
      </c>
      <c r="D4649" t="str">
        <f t="shared" ref="D4649" si="1090">IF(C4649=0,"Very Bad", IF(C4649=1,"Bad",IF(C4649=2,"Neutral", IF(C4649=3,"Good",IF(C4649=4,"Very Good",IF(C4649=5,"Excellent"))))))</f>
        <v>Excellent</v>
      </c>
    </row>
    <row r="4650" spans="1:4" x14ac:dyDescent="0.2">
      <c r="A4650" s="2">
        <v>81002685</v>
      </c>
      <c r="B4650" s="2">
        <v>3.58</v>
      </c>
      <c r="C4650" s="22">
        <f t="shared" si="1051"/>
        <v>4</v>
      </c>
      <c r="D4650" t="str">
        <f t="shared" ref="D4650" si="1091">IF(C4650=0,"Very Bad", IF(C4650=1,"Bad",IF(C4650=2,"Neutral", IF(C4650=3,"Good",IF(C4650=4,"Very Good",IF(C4650=5,"Excellent"))))))</f>
        <v>Very Good</v>
      </c>
    </row>
    <row r="4651" spans="1:4" x14ac:dyDescent="0.2">
      <c r="A4651" s="2">
        <v>70204955</v>
      </c>
      <c r="B4651" s="2">
        <v>1.42</v>
      </c>
      <c r="C4651" s="22">
        <f t="shared" si="1051"/>
        <v>2</v>
      </c>
      <c r="D4651" t="str">
        <f t="shared" ref="D4651" si="1092">IF(C4651=0,"Very Bad", IF(C4651=1,"Bad",IF(C4651=2,"Neutral", IF(C4651=3,"Good",IF(C4651=4,"Very Good",IF(C4651=5,"Excellent"))))))</f>
        <v>Neutral</v>
      </c>
    </row>
    <row r="4652" spans="1:4" x14ac:dyDescent="0.2">
      <c r="A4652" s="2">
        <v>70285697</v>
      </c>
      <c r="B4652" s="2">
        <v>4</v>
      </c>
      <c r="C4652" s="22">
        <f t="shared" si="1051"/>
        <v>4</v>
      </c>
      <c r="D4652" t="str">
        <f t="shared" ref="D4652" si="1093">IF(C4652=0,"Very Bad", IF(C4652=1,"Bad",IF(C4652=2,"Neutral", IF(C4652=3,"Good",IF(C4652=4,"Very Good",IF(C4652=5,"Excellent"))))))</f>
        <v>Very Good</v>
      </c>
    </row>
    <row r="4653" spans="1:4" x14ac:dyDescent="0.2">
      <c r="A4653" s="2">
        <v>81018536</v>
      </c>
      <c r="B4653" s="2">
        <v>2.14</v>
      </c>
      <c r="C4653" s="22">
        <f t="shared" si="1051"/>
        <v>3</v>
      </c>
      <c r="D4653" t="str">
        <f t="shared" ref="D4653" si="1094">IF(C4653=0,"Very Bad", IF(C4653=1,"Bad",IF(C4653=2,"Neutral", IF(C4653=3,"Good",IF(C4653=4,"Very Good",IF(C4653=5,"Excellent"))))))</f>
        <v>Good</v>
      </c>
    </row>
    <row r="4654" spans="1:4" x14ac:dyDescent="0.2">
      <c r="A4654" s="2">
        <v>81030201</v>
      </c>
      <c r="B4654" s="2">
        <v>3.83</v>
      </c>
      <c r="C4654" s="22">
        <f t="shared" si="1051"/>
        <v>4</v>
      </c>
      <c r="D4654" t="str">
        <f t="shared" ref="D4654" si="1095">IF(C4654=0,"Very Bad", IF(C4654=1,"Bad",IF(C4654=2,"Neutral", IF(C4654=3,"Good",IF(C4654=4,"Very Good",IF(C4654=5,"Excellent"))))))</f>
        <v>Very Good</v>
      </c>
    </row>
    <row r="4655" spans="1:4" x14ac:dyDescent="0.2">
      <c r="A4655" s="2">
        <v>81024726</v>
      </c>
      <c r="B4655" s="2">
        <v>3.86</v>
      </c>
      <c r="C4655" s="22">
        <f t="shared" si="1051"/>
        <v>4</v>
      </c>
      <c r="D4655" t="str">
        <f t="shared" ref="D4655" si="1096">IF(C4655=0,"Very Bad", IF(C4655=1,"Bad",IF(C4655=2,"Neutral", IF(C4655=3,"Good",IF(C4655=4,"Very Good",IF(C4655=5,"Excellent"))))))</f>
        <v>Very Good</v>
      </c>
    </row>
    <row r="4656" spans="1:4" x14ac:dyDescent="0.2">
      <c r="A4656" s="2">
        <v>81015153</v>
      </c>
      <c r="B4656" s="2">
        <v>1.43</v>
      </c>
      <c r="C4656" s="22">
        <f t="shared" si="1051"/>
        <v>2</v>
      </c>
      <c r="D4656" t="str">
        <f t="shared" ref="D4656" si="1097">IF(C4656=0,"Very Bad", IF(C4656=1,"Bad",IF(C4656=2,"Neutral", IF(C4656=3,"Good",IF(C4656=4,"Very Good",IF(C4656=5,"Excellent"))))))</f>
        <v>Neutral</v>
      </c>
    </row>
    <row r="4657" spans="1:4" x14ac:dyDescent="0.2">
      <c r="A4657" s="2">
        <v>81030198</v>
      </c>
      <c r="B4657" s="2">
        <v>3.29</v>
      </c>
      <c r="C4657" s="22">
        <f t="shared" si="1051"/>
        <v>4</v>
      </c>
      <c r="D4657" t="str">
        <f t="shared" ref="D4657" si="1098">IF(C4657=0,"Very Bad", IF(C4657=1,"Bad",IF(C4657=2,"Neutral", IF(C4657=3,"Good",IF(C4657=4,"Very Good",IF(C4657=5,"Excellent"))))))</f>
        <v>Very Good</v>
      </c>
    </row>
    <row r="4658" spans="1:4" x14ac:dyDescent="0.2">
      <c r="A4658" s="2">
        <v>80017265</v>
      </c>
      <c r="B4658" s="2">
        <v>2.23</v>
      </c>
      <c r="C4658" s="22">
        <f t="shared" si="1051"/>
        <v>3</v>
      </c>
      <c r="D4658" t="str">
        <f t="shared" ref="D4658" si="1099">IF(C4658=0,"Very Bad", IF(C4658=1,"Bad",IF(C4658=2,"Neutral", IF(C4658=3,"Good",IF(C4658=4,"Very Good",IF(C4658=5,"Excellent"))))))</f>
        <v>Good</v>
      </c>
    </row>
    <row r="4659" spans="1:4" x14ac:dyDescent="0.2">
      <c r="A4659" s="2">
        <v>81024716</v>
      </c>
      <c r="B4659" s="2">
        <v>2.3199999999999998</v>
      </c>
      <c r="C4659" s="22">
        <f t="shared" si="1051"/>
        <v>3</v>
      </c>
      <c r="D4659" t="str">
        <f t="shared" ref="D4659" si="1100">IF(C4659=0,"Very Bad", IF(C4659=1,"Bad",IF(C4659=2,"Neutral", IF(C4659=3,"Good",IF(C4659=4,"Very Good",IF(C4659=5,"Excellent"))))))</f>
        <v>Good</v>
      </c>
    </row>
    <row r="4660" spans="1:4" x14ac:dyDescent="0.2">
      <c r="A4660" s="2">
        <v>81028939</v>
      </c>
      <c r="B4660" s="2">
        <v>1.49</v>
      </c>
      <c r="C4660" s="22">
        <f t="shared" si="1051"/>
        <v>2</v>
      </c>
      <c r="D4660" t="str">
        <f t="shared" ref="D4660" si="1101">IF(C4660=0,"Very Bad", IF(C4660=1,"Bad",IF(C4660=2,"Neutral", IF(C4660=3,"Good",IF(C4660=4,"Very Good",IF(C4660=5,"Excellent"))))))</f>
        <v>Neutral</v>
      </c>
    </row>
    <row r="4661" spans="1:4" x14ac:dyDescent="0.2">
      <c r="A4661" s="2">
        <v>80106306</v>
      </c>
      <c r="B4661" s="2">
        <v>1.68</v>
      </c>
      <c r="C4661" s="22">
        <f t="shared" si="1051"/>
        <v>2</v>
      </c>
      <c r="D4661" t="str">
        <f t="shared" ref="D4661" si="1102">IF(C4661=0,"Very Bad", IF(C4661=1,"Bad",IF(C4661=2,"Neutral", IF(C4661=3,"Good",IF(C4661=4,"Very Good",IF(C4661=5,"Excellent"))))))</f>
        <v>Neutral</v>
      </c>
    </row>
    <row r="4662" spans="1:4" x14ac:dyDescent="0.2">
      <c r="A4662" s="2">
        <v>60034549</v>
      </c>
      <c r="B4662" s="2">
        <v>4.7699999999999996</v>
      </c>
      <c r="C4662" s="22">
        <f t="shared" si="1051"/>
        <v>5</v>
      </c>
      <c r="D4662" t="str">
        <f t="shared" ref="D4662" si="1103">IF(C4662=0,"Very Bad", IF(C4662=1,"Bad",IF(C4662=2,"Neutral", IF(C4662=3,"Good",IF(C4662=4,"Very Good",IF(C4662=5,"Excellent"))))))</f>
        <v>Excellent</v>
      </c>
    </row>
    <row r="4663" spans="1:4" x14ac:dyDescent="0.2">
      <c r="A4663" s="2">
        <v>80135353</v>
      </c>
      <c r="B4663" s="2">
        <v>1.47</v>
      </c>
      <c r="C4663" s="22">
        <f t="shared" si="1051"/>
        <v>2</v>
      </c>
      <c r="D4663" t="str">
        <f t="shared" ref="D4663" si="1104">IF(C4663=0,"Very Bad", IF(C4663=1,"Bad",IF(C4663=2,"Neutral", IF(C4663=3,"Good",IF(C4663=4,"Very Good",IF(C4663=5,"Excellent"))))))</f>
        <v>Neutral</v>
      </c>
    </row>
    <row r="4664" spans="1:4" x14ac:dyDescent="0.2">
      <c r="A4664" s="2">
        <v>80229852</v>
      </c>
      <c r="B4664" s="2">
        <v>2.2400000000000002</v>
      </c>
      <c r="C4664" s="22">
        <f t="shared" si="1051"/>
        <v>3</v>
      </c>
      <c r="D4664" t="str">
        <f t="shared" ref="D4664" si="1105">IF(C4664=0,"Very Bad", IF(C4664=1,"Bad",IF(C4664=2,"Neutral", IF(C4664=3,"Good",IF(C4664=4,"Very Good",IF(C4664=5,"Excellent"))))))</f>
        <v>Good</v>
      </c>
    </row>
    <row r="4665" spans="1:4" x14ac:dyDescent="0.2">
      <c r="A4665" s="2">
        <v>80995077</v>
      </c>
      <c r="B4665" s="2">
        <v>2.35</v>
      </c>
      <c r="C4665" s="22">
        <f t="shared" si="1051"/>
        <v>3</v>
      </c>
      <c r="D4665" t="str">
        <f t="shared" ref="D4665" si="1106">IF(C4665=0,"Very Bad", IF(C4665=1,"Bad",IF(C4665=2,"Neutral", IF(C4665=3,"Good",IF(C4665=4,"Very Good",IF(C4665=5,"Excellent"))))))</f>
        <v>Good</v>
      </c>
    </row>
    <row r="4666" spans="1:4" x14ac:dyDescent="0.2">
      <c r="A4666" s="2">
        <v>70126809</v>
      </c>
      <c r="B4666" s="2">
        <v>4.0999999999999996</v>
      </c>
      <c r="C4666" s="22">
        <f t="shared" si="1051"/>
        <v>5</v>
      </c>
      <c r="D4666" t="str">
        <f t="shared" ref="D4666" si="1107">IF(C4666=0,"Very Bad", IF(C4666=1,"Bad",IF(C4666=2,"Neutral", IF(C4666=3,"Good",IF(C4666=4,"Very Good",IF(C4666=5,"Excellent"))))))</f>
        <v>Excellent</v>
      </c>
    </row>
    <row r="4667" spans="1:4" x14ac:dyDescent="0.2">
      <c r="A4667" s="2">
        <v>80995044</v>
      </c>
      <c r="B4667" s="2">
        <v>1.19</v>
      </c>
      <c r="C4667" s="22">
        <f t="shared" si="1051"/>
        <v>2</v>
      </c>
      <c r="D4667" t="str">
        <f t="shared" ref="D4667" si="1108">IF(C4667=0,"Very Bad", IF(C4667=1,"Bad",IF(C4667=2,"Neutral", IF(C4667=3,"Good",IF(C4667=4,"Very Good",IF(C4667=5,"Excellent"))))))</f>
        <v>Neutral</v>
      </c>
    </row>
    <row r="4668" spans="1:4" x14ac:dyDescent="0.2">
      <c r="A4668" s="2">
        <v>81031038</v>
      </c>
      <c r="B4668" s="2">
        <v>2.85</v>
      </c>
      <c r="C4668" s="22">
        <f t="shared" si="1051"/>
        <v>3</v>
      </c>
      <c r="D4668" t="str">
        <f t="shared" ref="D4668" si="1109">IF(C4668=0,"Very Bad", IF(C4668=1,"Bad",IF(C4668=2,"Neutral", IF(C4668=3,"Good",IF(C4668=4,"Very Good",IF(C4668=5,"Excellent"))))))</f>
        <v>Good</v>
      </c>
    </row>
    <row r="4669" spans="1:4" x14ac:dyDescent="0.2">
      <c r="A4669" s="2">
        <v>80127645</v>
      </c>
      <c r="B4669" s="2">
        <v>3.48</v>
      </c>
      <c r="C4669" s="22">
        <f t="shared" si="1051"/>
        <v>4</v>
      </c>
      <c r="D4669" t="str">
        <f t="shared" ref="D4669" si="1110">IF(C4669=0,"Very Bad", IF(C4669=1,"Bad",IF(C4669=2,"Neutral", IF(C4669=3,"Good",IF(C4669=4,"Very Good",IF(C4669=5,"Excellent"))))))</f>
        <v>Very Good</v>
      </c>
    </row>
    <row r="4670" spans="1:4" x14ac:dyDescent="0.2">
      <c r="A4670" s="2">
        <v>80187471</v>
      </c>
      <c r="B4670" s="2">
        <v>4.6100000000000003</v>
      </c>
      <c r="C4670" s="22">
        <f t="shared" si="1051"/>
        <v>5</v>
      </c>
      <c r="D4670" t="str">
        <f t="shared" ref="D4670" si="1111">IF(C4670=0,"Very Bad", IF(C4670=1,"Bad",IF(C4670=2,"Neutral", IF(C4670=3,"Good",IF(C4670=4,"Very Good",IF(C4670=5,"Excellent"))))))</f>
        <v>Excellent</v>
      </c>
    </row>
    <row r="4671" spans="1:4" x14ac:dyDescent="0.2">
      <c r="A4671" s="2">
        <v>81024500</v>
      </c>
      <c r="B4671" s="2">
        <v>2.72</v>
      </c>
      <c r="C4671" s="22">
        <f t="shared" si="1051"/>
        <v>3</v>
      </c>
      <c r="D4671" t="str">
        <f t="shared" ref="D4671" si="1112">IF(C4671=0,"Very Bad", IF(C4671=1,"Bad",IF(C4671=2,"Neutral", IF(C4671=3,"Good",IF(C4671=4,"Very Good",IF(C4671=5,"Excellent"))))))</f>
        <v>Good</v>
      </c>
    </row>
    <row r="4672" spans="1:4" x14ac:dyDescent="0.2">
      <c r="A4672" s="2">
        <v>81030200</v>
      </c>
      <c r="B4672" s="2">
        <v>2.02</v>
      </c>
      <c r="C4672" s="22">
        <f t="shared" si="1051"/>
        <v>3</v>
      </c>
      <c r="D4672" t="str">
        <f t="shared" ref="D4672" si="1113">IF(C4672=0,"Very Bad", IF(C4672=1,"Bad",IF(C4672=2,"Neutral", IF(C4672=3,"Good",IF(C4672=4,"Very Good",IF(C4672=5,"Excellent"))))))</f>
        <v>Good</v>
      </c>
    </row>
    <row r="4673" spans="1:4" x14ac:dyDescent="0.2">
      <c r="A4673" s="2">
        <v>81030197</v>
      </c>
      <c r="B4673" s="2">
        <v>1.72</v>
      </c>
      <c r="C4673" s="22">
        <f t="shared" si="1051"/>
        <v>2</v>
      </c>
      <c r="D4673" t="str">
        <f t="shared" ref="D4673" si="1114">IF(C4673=0,"Very Bad", IF(C4673=1,"Bad",IF(C4673=2,"Neutral", IF(C4673=3,"Good",IF(C4673=4,"Very Good",IF(C4673=5,"Excellent"))))))</f>
        <v>Neutral</v>
      </c>
    </row>
    <row r="4674" spans="1:4" x14ac:dyDescent="0.2">
      <c r="A4674" s="2">
        <v>70104313</v>
      </c>
      <c r="B4674" s="2">
        <v>2.08</v>
      </c>
      <c r="C4674" s="22">
        <f t="shared" si="1051"/>
        <v>3</v>
      </c>
      <c r="D4674" t="str">
        <f t="shared" ref="D4674" si="1115">IF(C4674=0,"Very Bad", IF(C4674=1,"Bad",IF(C4674=2,"Neutral", IF(C4674=3,"Good",IF(C4674=4,"Very Good",IF(C4674=5,"Excellent"))))))</f>
        <v>Good</v>
      </c>
    </row>
    <row r="4675" spans="1:4" x14ac:dyDescent="0.2">
      <c r="A4675" s="2">
        <v>80166319</v>
      </c>
      <c r="B4675" s="2">
        <v>2.95</v>
      </c>
      <c r="C4675" s="22">
        <f t="shared" ref="C4675:C4738" si="1116">ROUNDUP(B4675,0)</f>
        <v>3</v>
      </c>
      <c r="D4675" t="str">
        <f t="shared" ref="D4675" si="1117">IF(C4675=0,"Very Bad", IF(C4675=1,"Bad",IF(C4675=2,"Neutral", IF(C4675=3,"Good",IF(C4675=4,"Very Good",IF(C4675=5,"Excellent"))))))</f>
        <v>Good</v>
      </c>
    </row>
    <row r="4676" spans="1:4" x14ac:dyDescent="0.2">
      <c r="A4676" s="2">
        <v>80158854</v>
      </c>
      <c r="B4676" s="2">
        <v>2.2400000000000002</v>
      </c>
      <c r="C4676" s="22">
        <f t="shared" si="1116"/>
        <v>3</v>
      </c>
      <c r="D4676" t="str">
        <f t="shared" ref="D4676" si="1118">IF(C4676=0,"Very Bad", IF(C4676=1,"Bad",IF(C4676=2,"Neutral", IF(C4676=3,"Good",IF(C4676=4,"Very Good",IF(C4676=5,"Excellent"))))))</f>
        <v>Good</v>
      </c>
    </row>
    <row r="4677" spans="1:4" x14ac:dyDescent="0.2">
      <c r="A4677" s="2">
        <v>80208746</v>
      </c>
      <c r="B4677" s="2">
        <v>4.6100000000000003</v>
      </c>
      <c r="C4677" s="22">
        <f t="shared" si="1116"/>
        <v>5</v>
      </c>
      <c r="D4677" t="str">
        <f t="shared" ref="D4677" si="1119">IF(C4677=0,"Very Bad", IF(C4677=1,"Bad",IF(C4677=2,"Neutral", IF(C4677=3,"Good",IF(C4677=4,"Very Good",IF(C4677=5,"Excellent"))))))</f>
        <v>Excellent</v>
      </c>
    </row>
    <row r="4678" spans="1:4" x14ac:dyDescent="0.2">
      <c r="A4678" s="2">
        <v>80203781</v>
      </c>
      <c r="B4678" s="2">
        <v>4.46</v>
      </c>
      <c r="C4678" s="22">
        <f t="shared" si="1116"/>
        <v>5</v>
      </c>
      <c r="D4678" t="str">
        <f t="shared" ref="D4678" si="1120">IF(C4678=0,"Very Bad", IF(C4678=1,"Bad",IF(C4678=2,"Neutral", IF(C4678=3,"Good",IF(C4678=4,"Very Good",IF(C4678=5,"Excellent"))))))</f>
        <v>Excellent</v>
      </c>
    </row>
    <row r="4679" spans="1:4" x14ac:dyDescent="0.2">
      <c r="A4679" s="2">
        <v>80204929</v>
      </c>
      <c r="B4679" s="2">
        <v>2.08</v>
      </c>
      <c r="C4679" s="22">
        <f t="shared" si="1116"/>
        <v>3</v>
      </c>
      <c r="D4679" t="str">
        <f t="shared" ref="D4679" si="1121">IF(C4679=0,"Very Bad", IF(C4679=1,"Bad",IF(C4679=2,"Neutral", IF(C4679=3,"Good",IF(C4679=4,"Very Good",IF(C4679=5,"Excellent"))))))</f>
        <v>Good</v>
      </c>
    </row>
    <row r="4680" spans="1:4" x14ac:dyDescent="0.2">
      <c r="A4680" s="2">
        <v>80180601</v>
      </c>
      <c r="B4680" s="2">
        <v>2.56</v>
      </c>
      <c r="C4680" s="22">
        <f t="shared" si="1116"/>
        <v>3</v>
      </c>
      <c r="D4680" t="str">
        <f t="shared" ref="D4680" si="1122">IF(C4680=0,"Very Bad", IF(C4680=1,"Bad",IF(C4680=2,"Neutral", IF(C4680=3,"Good",IF(C4680=4,"Very Good",IF(C4680=5,"Excellent"))))))</f>
        <v>Good</v>
      </c>
    </row>
    <row r="4681" spans="1:4" x14ac:dyDescent="0.2">
      <c r="A4681" s="2">
        <v>80221317</v>
      </c>
      <c r="B4681" s="2">
        <v>1.37</v>
      </c>
      <c r="C4681" s="22">
        <f t="shared" si="1116"/>
        <v>2</v>
      </c>
      <c r="D4681" t="str">
        <f t="shared" ref="D4681" si="1123">IF(C4681=0,"Very Bad", IF(C4681=1,"Bad",IF(C4681=2,"Neutral", IF(C4681=3,"Good",IF(C4681=4,"Very Good",IF(C4681=5,"Excellent"))))))</f>
        <v>Neutral</v>
      </c>
    </row>
    <row r="4682" spans="1:4" x14ac:dyDescent="0.2">
      <c r="A4682" s="2">
        <v>80178882</v>
      </c>
      <c r="B4682" s="2">
        <v>1.88</v>
      </c>
      <c r="C4682" s="22">
        <f t="shared" si="1116"/>
        <v>2</v>
      </c>
      <c r="D4682" t="str">
        <f t="shared" ref="D4682" si="1124">IF(C4682=0,"Very Bad", IF(C4682=1,"Bad",IF(C4682=2,"Neutral", IF(C4682=3,"Good",IF(C4682=4,"Very Good",IF(C4682=5,"Excellent"))))))</f>
        <v>Neutral</v>
      </c>
    </row>
    <row r="4683" spans="1:4" x14ac:dyDescent="0.2">
      <c r="A4683" s="2">
        <v>80191081</v>
      </c>
      <c r="B4683" s="2">
        <v>3.44</v>
      </c>
      <c r="C4683" s="22">
        <f t="shared" si="1116"/>
        <v>4</v>
      </c>
      <c r="D4683" t="str">
        <f t="shared" ref="D4683" si="1125">IF(C4683=0,"Very Bad", IF(C4683=1,"Bad",IF(C4683=2,"Neutral", IF(C4683=3,"Good",IF(C4683=4,"Very Good",IF(C4683=5,"Excellent"))))))</f>
        <v>Very Good</v>
      </c>
    </row>
    <row r="4684" spans="1:4" x14ac:dyDescent="0.2">
      <c r="A4684" s="2">
        <v>80203792</v>
      </c>
      <c r="B4684" s="2">
        <v>1.27</v>
      </c>
      <c r="C4684" s="22">
        <f t="shared" si="1116"/>
        <v>2</v>
      </c>
      <c r="D4684" t="str">
        <f t="shared" ref="D4684" si="1126">IF(C4684=0,"Very Bad", IF(C4684=1,"Bad",IF(C4684=2,"Neutral", IF(C4684=3,"Good",IF(C4684=4,"Very Good",IF(C4684=5,"Excellent"))))))</f>
        <v>Neutral</v>
      </c>
    </row>
    <row r="4685" spans="1:4" x14ac:dyDescent="0.2">
      <c r="A4685" s="2">
        <v>80191930</v>
      </c>
      <c r="B4685" s="2">
        <v>4.26</v>
      </c>
      <c r="C4685" s="22">
        <f t="shared" si="1116"/>
        <v>5</v>
      </c>
      <c r="D4685" t="str">
        <f t="shared" ref="D4685" si="1127">IF(C4685=0,"Very Bad", IF(C4685=1,"Bad",IF(C4685=2,"Neutral", IF(C4685=3,"Good",IF(C4685=4,"Very Good",IF(C4685=5,"Excellent"))))))</f>
        <v>Excellent</v>
      </c>
    </row>
    <row r="4686" spans="1:4" x14ac:dyDescent="0.2">
      <c r="A4686" s="2">
        <v>70170181</v>
      </c>
      <c r="B4686" s="2">
        <v>2.0299999999999998</v>
      </c>
      <c r="C4686" s="22">
        <f t="shared" si="1116"/>
        <v>3</v>
      </c>
      <c r="D4686" t="str">
        <f t="shared" ref="D4686" si="1128">IF(C4686=0,"Very Bad", IF(C4686=1,"Bad",IF(C4686=2,"Neutral", IF(C4686=3,"Good",IF(C4686=4,"Very Good",IF(C4686=5,"Excellent"))))))</f>
        <v>Good</v>
      </c>
    </row>
    <row r="4687" spans="1:4" x14ac:dyDescent="0.2">
      <c r="A4687" s="2">
        <v>80175348</v>
      </c>
      <c r="B4687" s="2">
        <v>4.87</v>
      </c>
      <c r="C4687" s="22">
        <f t="shared" si="1116"/>
        <v>5</v>
      </c>
      <c r="D4687" t="str">
        <f t="shared" ref="D4687" si="1129">IF(C4687=0,"Very Bad", IF(C4687=1,"Bad",IF(C4687=2,"Neutral", IF(C4687=3,"Good",IF(C4687=4,"Very Good",IF(C4687=5,"Excellent"))))))</f>
        <v>Excellent</v>
      </c>
    </row>
    <row r="4688" spans="1:4" x14ac:dyDescent="0.2">
      <c r="A4688" s="2">
        <v>80173001</v>
      </c>
      <c r="B4688" s="2">
        <v>2.85</v>
      </c>
      <c r="C4688" s="22">
        <f t="shared" si="1116"/>
        <v>3</v>
      </c>
      <c r="D4688" t="str">
        <f t="shared" ref="D4688" si="1130">IF(C4688=0,"Very Bad", IF(C4688=1,"Bad",IF(C4688=2,"Neutral", IF(C4688=3,"Good",IF(C4688=4,"Very Good",IF(C4688=5,"Excellent"))))))</f>
        <v>Good</v>
      </c>
    </row>
    <row r="4689" spans="1:4" x14ac:dyDescent="0.2">
      <c r="A4689" s="2">
        <v>80171247</v>
      </c>
      <c r="B4689" s="2">
        <v>4.96</v>
      </c>
      <c r="C4689" s="22">
        <f t="shared" si="1116"/>
        <v>5</v>
      </c>
      <c r="D4689" t="str">
        <f t="shared" ref="D4689" si="1131">IF(C4689=0,"Very Bad", IF(C4689=1,"Bad",IF(C4689=2,"Neutral", IF(C4689=3,"Good",IF(C4689=4,"Very Good",IF(C4689=5,"Excellent"))))))</f>
        <v>Excellent</v>
      </c>
    </row>
    <row r="4690" spans="1:4" x14ac:dyDescent="0.2">
      <c r="A4690" s="2">
        <v>70286808</v>
      </c>
      <c r="B4690" s="2">
        <v>3.12</v>
      </c>
      <c r="C4690" s="22">
        <f t="shared" si="1116"/>
        <v>4</v>
      </c>
      <c r="D4690" t="str">
        <f t="shared" ref="D4690" si="1132">IF(C4690=0,"Very Bad", IF(C4690=1,"Bad",IF(C4690=2,"Neutral", IF(C4690=3,"Good",IF(C4690=4,"Very Good",IF(C4690=5,"Excellent"))))))</f>
        <v>Very Good</v>
      </c>
    </row>
    <row r="4691" spans="1:4" x14ac:dyDescent="0.2">
      <c r="A4691" s="2">
        <v>80180651</v>
      </c>
      <c r="B4691" s="2">
        <v>4.07</v>
      </c>
      <c r="C4691" s="22">
        <f t="shared" si="1116"/>
        <v>5</v>
      </c>
      <c r="D4691" t="str">
        <f t="shared" ref="D4691" si="1133">IF(C4691=0,"Very Bad", IF(C4691=1,"Bad",IF(C4691=2,"Neutral", IF(C4691=3,"Good",IF(C4691=4,"Very Good",IF(C4691=5,"Excellent"))))))</f>
        <v>Excellent</v>
      </c>
    </row>
    <row r="4692" spans="1:4" x14ac:dyDescent="0.2">
      <c r="A4692" s="2">
        <v>70135647</v>
      </c>
      <c r="B4692" s="2">
        <v>1.36</v>
      </c>
      <c r="C4692" s="22">
        <f t="shared" si="1116"/>
        <v>2</v>
      </c>
      <c r="D4692" t="str">
        <f t="shared" ref="D4692" si="1134">IF(C4692=0,"Very Bad", IF(C4692=1,"Bad",IF(C4692=2,"Neutral", IF(C4692=3,"Good",IF(C4692=4,"Very Good",IF(C4692=5,"Excellent"))))))</f>
        <v>Neutral</v>
      </c>
    </row>
    <row r="4693" spans="1:4" x14ac:dyDescent="0.2">
      <c r="A4693" s="2">
        <v>80201828</v>
      </c>
      <c r="B4693" s="2">
        <v>3.32</v>
      </c>
      <c r="C4693" s="22">
        <f t="shared" si="1116"/>
        <v>4</v>
      </c>
      <c r="D4693" t="str">
        <f t="shared" ref="D4693" si="1135">IF(C4693=0,"Very Bad", IF(C4693=1,"Bad",IF(C4693=2,"Neutral", IF(C4693=3,"Good",IF(C4693=4,"Very Good",IF(C4693=5,"Excellent"))))))</f>
        <v>Very Good</v>
      </c>
    </row>
    <row r="4694" spans="1:4" x14ac:dyDescent="0.2">
      <c r="A4694" s="2">
        <v>80203787</v>
      </c>
      <c r="B4694" s="2">
        <v>4.93</v>
      </c>
      <c r="C4694" s="22">
        <f t="shared" si="1116"/>
        <v>5</v>
      </c>
      <c r="D4694" t="str">
        <f t="shared" ref="D4694" si="1136">IF(C4694=0,"Very Bad", IF(C4694=1,"Bad",IF(C4694=2,"Neutral", IF(C4694=3,"Good",IF(C4694=4,"Very Good",IF(C4694=5,"Excellent"))))))</f>
        <v>Excellent</v>
      </c>
    </row>
    <row r="4695" spans="1:4" x14ac:dyDescent="0.2">
      <c r="A4695" s="2">
        <v>70236586</v>
      </c>
      <c r="B4695" s="2">
        <v>3.94</v>
      </c>
      <c r="C4695" s="22">
        <f t="shared" si="1116"/>
        <v>4</v>
      </c>
      <c r="D4695" t="str">
        <f t="shared" ref="D4695" si="1137">IF(C4695=0,"Very Bad", IF(C4695=1,"Bad",IF(C4695=2,"Neutral", IF(C4695=3,"Good",IF(C4695=4,"Very Good",IF(C4695=5,"Excellent"))))))</f>
        <v>Very Good</v>
      </c>
    </row>
    <row r="4696" spans="1:4" x14ac:dyDescent="0.2">
      <c r="A4696" s="2">
        <v>80216237</v>
      </c>
      <c r="B4696" s="2">
        <v>1.39</v>
      </c>
      <c r="C4696" s="22">
        <f t="shared" si="1116"/>
        <v>2</v>
      </c>
      <c r="D4696" t="str">
        <f t="shared" ref="D4696" si="1138">IF(C4696=0,"Very Bad", IF(C4696=1,"Bad",IF(C4696=2,"Neutral", IF(C4696=3,"Good",IF(C4696=4,"Very Good",IF(C4696=5,"Excellent"))))))</f>
        <v>Neutral</v>
      </c>
    </row>
    <row r="4697" spans="1:4" x14ac:dyDescent="0.2">
      <c r="A4697" s="2">
        <v>80173271</v>
      </c>
      <c r="B4697" s="2">
        <v>1.01</v>
      </c>
      <c r="C4697" s="22">
        <f t="shared" si="1116"/>
        <v>2</v>
      </c>
      <c r="D4697" t="str">
        <f t="shared" ref="D4697" si="1139">IF(C4697=0,"Very Bad", IF(C4697=1,"Bad",IF(C4697=2,"Neutral", IF(C4697=3,"Good",IF(C4697=4,"Very Good",IF(C4697=5,"Excellent"))))))</f>
        <v>Neutral</v>
      </c>
    </row>
    <row r="4698" spans="1:4" x14ac:dyDescent="0.2">
      <c r="A4698" s="2">
        <v>80191513</v>
      </c>
      <c r="B4698" s="2">
        <v>1.76</v>
      </c>
      <c r="C4698" s="22">
        <f t="shared" si="1116"/>
        <v>2</v>
      </c>
      <c r="D4698" t="str">
        <f t="shared" ref="D4698" si="1140">IF(C4698=0,"Very Bad", IF(C4698=1,"Bad",IF(C4698=2,"Neutral", IF(C4698=3,"Good",IF(C4698=4,"Very Good",IF(C4698=5,"Excellent"))))))</f>
        <v>Neutral</v>
      </c>
    </row>
    <row r="4699" spans="1:4" x14ac:dyDescent="0.2">
      <c r="A4699" s="2">
        <v>80176212</v>
      </c>
      <c r="B4699" s="2">
        <v>1.1100000000000001</v>
      </c>
      <c r="C4699" s="22">
        <f t="shared" si="1116"/>
        <v>2</v>
      </c>
      <c r="D4699" t="str">
        <f t="shared" ref="D4699" si="1141">IF(C4699=0,"Very Bad", IF(C4699=1,"Bad",IF(C4699=2,"Neutral", IF(C4699=3,"Good",IF(C4699=4,"Very Good",IF(C4699=5,"Excellent"))))))</f>
        <v>Neutral</v>
      </c>
    </row>
    <row r="4700" spans="1:4" x14ac:dyDescent="0.2">
      <c r="A4700" s="2">
        <v>70286809</v>
      </c>
      <c r="B4700" s="2">
        <v>2.5099999999999998</v>
      </c>
      <c r="C4700" s="22">
        <f t="shared" si="1116"/>
        <v>3</v>
      </c>
      <c r="D4700" t="str">
        <f t="shared" ref="D4700" si="1142">IF(C4700=0,"Very Bad", IF(C4700=1,"Bad",IF(C4700=2,"Neutral", IF(C4700=3,"Good",IF(C4700=4,"Very Good",IF(C4700=5,"Excellent"))))))</f>
        <v>Good</v>
      </c>
    </row>
    <row r="4701" spans="1:4" x14ac:dyDescent="0.2">
      <c r="A4701" s="2">
        <v>80147908</v>
      </c>
      <c r="B4701" s="2">
        <v>4.33</v>
      </c>
      <c r="C4701" s="22">
        <f t="shared" si="1116"/>
        <v>5</v>
      </c>
      <c r="D4701" t="str">
        <f t="shared" ref="D4701" si="1143">IF(C4701=0,"Very Bad", IF(C4701=1,"Bad",IF(C4701=2,"Neutral", IF(C4701=3,"Good",IF(C4701=4,"Very Good",IF(C4701=5,"Excellent"))))))</f>
        <v>Excellent</v>
      </c>
    </row>
    <row r="4702" spans="1:4" x14ac:dyDescent="0.2">
      <c r="A4702" s="2">
        <v>80113785</v>
      </c>
      <c r="B4702" s="2">
        <v>2.44</v>
      </c>
      <c r="C4702" s="22">
        <f t="shared" si="1116"/>
        <v>3</v>
      </c>
      <c r="D4702" t="str">
        <f t="shared" ref="D4702" si="1144">IF(C4702=0,"Very Bad", IF(C4702=1,"Bad",IF(C4702=2,"Neutral", IF(C4702=3,"Good",IF(C4702=4,"Very Good",IF(C4702=5,"Excellent"))))))</f>
        <v>Good</v>
      </c>
    </row>
    <row r="4703" spans="1:4" x14ac:dyDescent="0.2">
      <c r="A4703" s="2">
        <v>80152091</v>
      </c>
      <c r="B4703" s="2">
        <v>3.25</v>
      </c>
      <c r="C4703" s="22">
        <f t="shared" si="1116"/>
        <v>4</v>
      </c>
      <c r="D4703" t="str">
        <f t="shared" ref="D4703" si="1145">IF(C4703=0,"Very Bad", IF(C4703=1,"Bad",IF(C4703=2,"Neutral", IF(C4703=3,"Good",IF(C4703=4,"Very Good",IF(C4703=5,"Excellent"))))))</f>
        <v>Very Good</v>
      </c>
    </row>
    <row r="4704" spans="1:4" x14ac:dyDescent="0.2">
      <c r="A4704" s="2">
        <v>80118982</v>
      </c>
      <c r="B4704" s="2">
        <v>3.29</v>
      </c>
      <c r="C4704" s="22">
        <f t="shared" si="1116"/>
        <v>4</v>
      </c>
      <c r="D4704" t="str">
        <f t="shared" ref="D4704" si="1146">IF(C4704=0,"Very Bad", IF(C4704=1,"Bad",IF(C4704=2,"Neutral", IF(C4704=3,"Good",IF(C4704=4,"Very Good",IF(C4704=5,"Excellent"))))))</f>
        <v>Very Good</v>
      </c>
    </row>
    <row r="4705" spans="1:4" x14ac:dyDescent="0.2">
      <c r="A4705" s="2">
        <v>80134109</v>
      </c>
      <c r="B4705" s="2">
        <v>1.5</v>
      </c>
      <c r="C4705" s="22">
        <f t="shared" si="1116"/>
        <v>2</v>
      </c>
      <c r="D4705" t="str">
        <f t="shared" ref="D4705" si="1147">IF(C4705=0,"Very Bad", IF(C4705=1,"Bad",IF(C4705=2,"Neutral", IF(C4705=3,"Good",IF(C4705=4,"Very Good",IF(C4705=5,"Excellent"))))))</f>
        <v>Neutral</v>
      </c>
    </row>
    <row r="4706" spans="1:4" x14ac:dyDescent="0.2">
      <c r="A4706" s="2">
        <v>80133781</v>
      </c>
      <c r="B4706" s="2">
        <v>2.16</v>
      </c>
      <c r="C4706" s="22">
        <f t="shared" si="1116"/>
        <v>3</v>
      </c>
      <c r="D4706" t="str">
        <f t="shared" ref="D4706" si="1148">IF(C4706=0,"Very Bad", IF(C4706=1,"Bad",IF(C4706=2,"Neutral", IF(C4706=3,"Good",IF(C4706=4,"Very Good",IF(C4706=5,"Excellent"))))))</f>
        <v>Good</v>
      </c>
    </row>
    <row r="4707" spans="1:4" x14ac:dyDescent="0.2">
      <c r="A4707" s="2">
        <v>80147811</v>
      </c>
      <c r="B4707" s="2">
        <v>1.42</v>
      </c>
      <c r="C4707" s="22">
        <f t="shared" si="1116"/>
        <v>2</v>
      </c>
      <c r="D4707" t="str">
        <f t="shared" ref="D4707" si="1149">IF(C4707=0,"Very Bad", IF(C4707=1,"Bad",IF(C4707=2,"Neutral", IF(C4707=3,"Good",IF(C4707=4,"Very Good",IF(C4707=5,"Excellent"))))))</f>
        <v>Neutral</v>
      </c>
    </row>
    <row r="4708" spans="1:4" x14ac:dyDescent="0.2">
      <c r="A4708" s="2">
        <v>80039789</v>
      </c>
      <c r="B4708" s="2">
        <v>3.71</v>
      </c>
      <c r="C4708" s="22">
        <f t="shared" si="1116"/>
        <v>4</v>
      </c>
      <c r="D4708" t="str">
        <f t="shared" ref="D4708" si="1150">IF(C4708=0,"Very Bad", IF(C4708=1,"Bad",IF(C4708=2,"Neutral", IF(C4708=3,"Good",IF(C4708=4,"Very Good",IF(C4708=5,"Excellent"))))))</f>
        <v>Very Good</v>
      </c>
    </row>
    <row r="4709" spans="1:4" x14ac:dyDescent="0.2">
      <c r="A4709" s="2">
        <v>80149139</v>
      </c>
      <c r="B4709" s="2">
        <v>1.21</v>
      </c>
      <c r="C4709" s="22">
        <f t="shared" si="1116"/>
        <v>2</v>
      </c>
      <c r="D4709" t="str">
        <f t="shared" ref="D4709" si="1151">IF(C4709=0,"Very Bad", IF(C4709=1,"Bad",IF(C4709=2,"Neutral", IF(C4709=3,"Good",IF(C4709=4,"Very Good",IF(C4709=5,"Excellent"))))))</f>
        <v>Neutral</v>
      </c>
    </row>
    <row r="4710" spans="1:4" x14ac:dyDescent="0.2">
      <c r="A4710" s="2">
        <v>80040118</v>
      </c>
      <c r="B4710" s="2">
        <v>3.34</v>
      </c>
      <c r="C4710" s="22">
        <f t="shared" si="1116"/>
        <v>4</v>
      </c>
      <c r="D4710" t="str">
        <f t="shared" ref="D4710" si="1152">IF(C4710=0,"Very Bad", IF(C4710=1,"Bad",IF(C4710=2,"Neutral", IF(C4710=3,"Good",IF(C4710=4,"Very Good",IF(C4710=5,"Excellent"))))))</f>
        <v>Very Good</v>
      </c>
    </row>
    <row r="4711" spans="1:4" x14ac:dyDescent="0.2">
      <c r="A4711" s="2">
        <v>80134797</v>
      </c>
      <c r="B4711" s="2">
        <v>2.5099999999999998</v>
      </c>
      <c r="C4711" s="22">
        <f t="shared" si="1116"/>
        <v>3</v>
      </c>
      <c r="D4711" t="str">
        <f t="shared" ref="D4711" si="1153">IF(C4711=0,"Very Bad", IF(C4711=1,"Bad",IF(C4711=2,"Neutral", IF(C4711=3,"Good",IF(C4711=4,"Very Good",IF(C4711=5,"Excellent"))))))</f>
        <v>Good</v>
      </c>
    </row>
    <row r="4712" spans="1:4" x14ac:dyDescent="0.2">
      <c r="A4712" s="2">
        <v>80114915</v>
      </c>
      <c r="B4712" s="2">
        <v>4.7</v>
      </c>
      <c r="C4712" s="22">
        <f t="shared" si="1116"/>
        <v>5</v>
      </c>
      <c r="D4712" t="str">
        <f t="shared" ref="D4712" si="1154">IF(C4712=0,"Very Bad", IF(C4712=1,"Bad",IF(C4712=2,"Neutral", IF(C4712=3,"Good",IF(C4712=4,"Very Good",IF(C4712=5,"Excellent"))))))</f>
        <v>Excellent</v>
      </c>
    </row>
    <row r="4713" spans="1:4" x14ac:dyDescent="0.2">
      <c r="A4713" s="2">
        <v>80040089</v>
      </c>
      <c r="B4713" s="2">
        <v>1.05</v>
      </c>
      <c r="C4713" s="22">
        <f t="shared" si="1116"/>
        <v>2</v>
      </c>
      <c r="D4713" t="str">
        <f t="shared" ref="D4713" si="1155">IF(C4713=0,"Very Bad", IF(C4713=1,"Bad",IF(C4713=2,"Neutral", IF(C4713=3,"Good",IF(C4713=4,"Very Good",IF(C4713=5,"Excellent"))))))</f>
        <v>Neutral</v>
      </c>
    </row>
    <row r="4714" spans="1:4" x14ac:dyDescent="0.2">
      <c r="A4714" s="2">
        <v>80104240</v>
      </c>
      <c r="B4714" s="2">
        <v>2.68</v>
      </c>
      <c r="C4714" s="22">
        <f t="shared" si="1116"/>
        <v>3</v>
      </c>
      <c r="D4714" t="str">
        <f t="shared" ref="D4714" si="1156">IF(C4714=0,"Very Bad", IF(C4714=1,"Bad",IF(C4714=2,"Neutral", IF(C4714=3,"Good",IF(C4714=4,"Very Good",IF(C4714=5,"Excellent"))))))</f>
        <v>Good</v>
      </c>
    </row>
    <row r="4715" spans="1:4" x14ac:dyDescent="0.2">
      <c r="A4715" s="2">
        <v>80134078</v>
      </c>
      <c r="B4715" s="2">
        <v>2.6</v>
      </c>
      <c r="C4715" s="22">
        <f t="shared" si="1116"/>
        <v>3</v>
      </c>
      <c r="D4715" t="str">
        <f t="shared" ref="D4715" si="1157">IF(C4715=0,"Very Bad", IF(C4715=1,"Bad",IF(C4715=2,"Neutral", IF(C4715=3,"Good",IF(C4715=4,"Very Good",IF(C4715=5,"Excellent"))))))</f>
        <v>Good</v>
      </c>
    </row>
    <row r="4716" spans="1:4" x14ac:dyDescent="0.2">
      <c r="A4716" s="2">
        <v>907090</v>
      </c>
      <c r="B4716" s="2">
        <v>3.8</v>
      </c>
      <c r="C4716" s="22">
        <f t="shared" si="1116"/>
        <v>4</v>
      </c>
      <c r="D4716" t="str">
        <f t="shared" ref="D4716" si="1158">IF(C4716=0,"Very Bad", IF(C4716=1,"Bad",IF(C4716=2,"Neutral", IF(C4716=3,"Good",IF(C4716=4,"Very Good",IF(C4716=5,"Excellent"))))))</f>
        <v>Very Good</v>
      </c>
    </row>
    <row r="4717" spans="1:4" x14ac:dyDescent="0.2">
      <c r="A4717" s="2">
        <v>80135563</v>
      </c>
      <c r="B4717" s="2">
        <v>2.17</v>
      </c>
      <c r="C4717" s="22">
        <f t="shared" si="1116"/>
        <v>3</v>
      </c>
      <c r="D4717" t="str">
        <f t="shared" ref="D4717" si="1159">IF(C4717=0,"Very Bad", IF(C4717=1,"Bad",IF(C4717=2,"Neutral", IF(C4717=3,"Good",IF(C4717=4,"Very Good",IF(C4717=5,"Excellent"))))))</f>
        <v>Good</v>
      </c>
    </row>
    <row r="4718" spans="1:4" x14ac:dyDescent="0.2">
      <c r="A4718" s="2">
        <v>80113894</v>
      </c>
      <c r="B4718" s="2">
        <v>1.87</v>
      </c>
      <c r="C4718" s="22">
        <f t="shared" si="1116"/>
        <v>2</v>
      </c>
      <c r="D4718" t="str">
        <f t="shared" ref="D4718" si="1160">IF(C4718=0,"Very Bad", IF(C4718=1,"Bad",IF(C4718=2,"Neutral", IF(C4718=3,"Good",IF(C4718=4,"Very Good",IF(C4718=5,"Excellent"))))))</f>
        <v>Neutral</v>
      </c>
    </row>
    <row r="4719" spans="1:4" x14ac:dyDescent="0.2">
      <c r="A4719" s="2">
        <v>80149282</v>
      </c>
      <c r="B4719" s="2">
        <v>3.81</v>
      </c>
      <c r="C4719" s="22">
        <f t="shared" si="1116"/>
        <v>4</v>
      </c>
      <c r="D4719" t="str">
        <f t="shared" ref="D4719" si="1161">IF(C4719=0,"Very Bad", IF(C4719=1,"Bad",IF(C4719=2,"Neutral", IF(C4719=3,"Good",IF(C4719=4,"Very Good",IF(C4719=5,"Excellent"))))))</f>
        <v>Very Good</v>
      </c>
    </row>
    <row r="4720" spans="1:4" x14ac:dyDescent="0.2">
      <c r="A4720" s="2">
        <v>80154176</v>
      </c>
      <c r="B4720" s="2">
        <v>3.18</v>
      </c>
      <c r="C4720" s="22">
        <f t="shared" si="1116"/>
        <v>4</v>
      </c>
      <c r="D4720" t="str">
        <f t="shared" ref="D4720" si="1162">IF(C4720=0,"Very Bad", IF(C4720=1,"Bad",IF(C4720=2,"Neutral", IF(C4720=3,"Good",IF(C4720=4,"Very Good",IF(C4720=5,"Excellent"))))))</f>
        <v>Very Good</v>
      </c>
    </row>
    <row r="4721" spans="1:4" x14ac:dyDescent="0.2">
      <c r="A4721" s="2">
        <v>80067618</v>
      </c>
      <c r="B4721" s="2">
        <v>3.59</v>
      </c>
      <c r="C4721" s="22">
        <f t="shared" si="1116"/>
        <v>4</v>
      </c>
      <c r="D4721" t="str">
        <f t="shared" ref="D4721" si="1163">IF(C4721=0,"Very Bad", IF(C4721=1,"Bad",IF(C4721=2,"Neutral", IF(C4721=3,"Good",IF(C4721=4,"Very Good",IF(C4721=5,"Excellent"))))))</f>
        <v>Very Good</v>
      </c>
    </row>
    <row r="4722" spans="1:4" x14ac:dyDescent="0.2">
      <c r="A4722" s="2">
        <v>80073100</v>
      </c>
      <c r="B4722" s="2">
        <v>4.49</v>
      </c>
      <c r="C4722" s="22">
        <f t="shared" si="1116"/>
        <v>5</v>
      </c>
      <c r="D4722" t="str">
        <f t="shared" ref="D4722" si="1164">IF(C4722=0,"Very Bad", IF(C4722=1,"Bad",IF(C4722=2,"Neutral", IF(C4722=3,"Good",IF(C4722=4,"Very Good",IF(C4722=5,"Excellent"))))))</f>
        <v>Excellent</v>
      </c>
    </row>
    <row r="4723" spans="1:4" x14ac:dyDescent="0.2">
      <c r="A4723" s="2">
        <v>80066806</v>
      </c>
      <c r="B4723" s="2">
        <v>3.27</v>
      </c>
      <c r="C4723" s="22">
        <f t="shared" si="1116"/>
        <v>4</v>
      </c>
      <c r="D4723" t="str">
        <f t="shared" ref="D4723" si="1165">IF(C4723=0,"Very Bad", IF(C4723=1,"Bad",IF(C4723=2,"Neutral", IF(C4723=3,"Good",IF(C4723=4,"Very Good",IF(C4723=5,"Excellent"))))))</f>
        <v>Very Good</v>
      </c>
    </row>
    <row r="4724" spans="1:4" x14ac:dyDescent="0.2">
      <c r="A4724" s="2">
        <v>70253397</v>
      </c>
      <c r="B4724" s="2">
        <v>4.05</v>
      </c>
      <c r="C4724" s="22">
        <f t="shared" si="1116"/>
        <v>5</v>
      </c>
      <c r="D4724" t="str">
        <f t="shared" ref="D4724" si="1166">IF(C4724=0,"Very Bad", IF(C4724=1,"Bad",IF(C4724=2,"Neutral", IF(C4724=3,"Good",IF(C4724=4,"Very Good",IF(C4724=5,"Excellent"))))))</f>
        <v>Excellent</v>
      </c>
    </row>
    <row r="4725" spans="1:4" x14ac:dyDescent="0.2">
      <c r="A4725" s="2">
        <v>81156592</v>
      </c>
      <c r="B4725" s="2">
        <v>4.92</v>
      </c>
      <c r="C4725" s="22">
        <f t="shared" si="1116"/>
        <v>5</v>
      </c>
      <c r="D4725" t="str">
        <f t="shared" ref="D4725" si="1167">IF(C4725=0,"Very Bad", IF(C4725=1,"Bad",IF(C4725=2,"Neutral", IF(C4725=3,"Good",IF(C4725=4,"Very Good",IF(C4725=5,"Excellent"))))))</f>
        <v>Excellent</v>
      </c>
    </row>
    <row r="4726" spans="1:4" x14ac:dyDescent="0.2">
      <c r="A4726" s="2">
        <v>81074367</v>
      </c>
      <c r="B4726" s="2">
        <v>1.73</v>
      </c>
      <c r="C4726" s="22">
        <f t="shared" si="1116"/>
        <v>2</v>
      </c>
      <c r="D4726" t="str">
        <f t="shared" ref="D4726" si="1168">IF(C4726=0,"Very Bad", IF(C4726=1,"Bad",IF(C4726=2,"Neutral", IF(C4726=3,"Good",IF(C4726=4,"Very Good",IF(C4726=5,"Excellent"))))))</f>
        <v>Neutral</v>
      </c>
    </row>
    <row r="4727" spans="1:4" x14ac:dyDescent="0.2">
      <c r="A4727" s="2">
        <v>81091977</v>
      </c>
      <c r="B4727" s="2">
        <v>3.02</v>
      </c>
      <c r="C4727" s="22">
        <f t="shared" si="1116"/>
        <v>4</v>
      </c>
      <c r="D4727" t="str">
        <f t="shared" ref="D4727" si="1169">IF(C4727=0,"Very Bad", IF(C4727=1,"Bad",IF(C4727=2,"Neutral", IF(C4727=3,"Good",IF(C4727=4,"Very Good",IF(C4727=5,"Excellent"))))))</f>
        <v>Very Good</v>
      </c>
    </row>
    <row r="4728" spans="1:4" x14ac:dyDescent="0.2">
      <c r="A4728" s="2">
        <v>80217315</v>
      </c>
      <c r="B4728" s="2">
        <v>1.18</v>
      </c>
      <c r="C4728" s="22">
        <f t="shared" si="1116"/>
        <v>2</v>
      </c>
      <c r="D4728" t="str">
        <f t="shared" ref="D4728" si="1170">IF(C4728=0,"Very Bad", IF(C4728=1,"Bad",IF(C4728=2,"Neutral", IF(C4728=3,"Good",IF(C4728=4,"Very Good",IF(C4728=5,"Excellent"))))))</f>
        <v>Neutral</v>
      </c>
    </row>
    <row r="4729" spans="1:4" x14ac:dyDescent="0.2">
      <c r="A4729" s="2">
        <v>80063867</v>
      </c>
      <c r="B4729" s="2">
        <v>3.74</v>
      </c>
      <c r="C4729" s="22">
        <f t="shared" si="1116"/>
        <v>4</v>
      </c>
      <c r="D4729" t="str">
        <f t="shared" ref="D4729" si="1171">IF(C4729=0,"Very Bad", IF(C4729=1,"Bad",IF(C4729=2,"Neutral", IF(C4729=3,"Good",IF(C4729=4,"Very Good",IF(C4729=5,"Excellent"))))))</f>
        <v>Very Good</v>
      </c>
    </row>
    <row r="4730" spans="1:4" x14ac:dyDescent="0.2">
      <c r="A4730" s="2">
        <v>80243216</v>
      </c>
      <c r="B4730" s="2">
        <v>4.16</v>
      </c>
      <c r="C4730" s="22">
        <f t="shared" si="1116"/>
        <v>5</v>
      </c>
      <c r="D4730" t="str">
        <f t="shared" ref="D4730" si="1172">IF(C4730=0,"Very Bad", IF(C4730=1,"Bad",IF(C4730=2,"Neutral", IF(C4730=3,"Good",IF(C4730=4,"Very Good",IF(C4730=5,"Excellent"))))))</f>
        <v>Excellent</v>
      </c>
    </row>
    <row r="4731" spans="1:4" x14ac:dyDescent="0.2">
      <c r="A4731" s="2">
        <v>81016914</v>
      </c>
      <c r="B4731" s="2">
        <v>1.59</v>
      </c>
      <c r="C4731" s="22">
        <f t="shared" si="1116"/>
        <v>2</v>
      </c>
      <c r="D4731" t="str">
        <f t="shared" ref="D4731" si="1173">IF(C4731=0,"Very Bad", IF(C4731=1,"Bad",IF(C4731=2,"Neutral", IF(C4731=3,"Good",IF(C4731=4,"Very Good",IF(C4731=5,"Excellent"))))))</f>
        <v>Neutral</v>
      </c>
    </row>
    <row r="4732" spans="1:4" x14ac:dyDescent="0.2">
      <c r="A4732" s="2">
        <v>81153372</v>
      </c>
      <c r="B4732" s="2">
        <v>2.2799999999999998</v>
      </c>
      <c r="C4732" s="22">
        <f t="shared" si="1116"/>
        <v>3</v>
      </c>
      <c r="D4732" t="str">
        <f t="shared" ref="D4732" si="1174">IF(C4732=0,"Very Bad", IF(C4732=1,"Bad",IF(C4732=2,"Neutral", IF(C4732=3,"Good",IF(C4732=4,"Very Good",IF(C4732=5,"Excellent"))))))</f>
        <v>Good</v>
      </c>
    </row>
    <row r="4733" spans="1:4" x14ac:dyDescent="0.2">
      <c r="A4733" s="2">
        <v>80245357</v>
      </c>
      <c r="B4733" s="2">
        <v>4.57</v>
      </c>
      <c r="C4733" s="22">
        <f t="shared" si="1116"/>
        <v>5</v>
      </c>
      <c r="D4733" t="str">
        <f t="shared" ref="D4733" si="1175">IF(C4733=0,"Very Bad", IF(C4733=1,"Bad",IF(C4733=2,"Neutral", IF(C4733=3,"Good",IF(C4733=4,"Very Good",IF(C4733=5,"Excellent"))))))</f>
        <v>Excellent</v>
      </c>
    </row>
    <row r="4734" spans="1:4" x14ac:dyDescent="0.2">
      <c r="A4734" s="2">
        <v>80222042</v>
      </c>
      <c r="B4734" s="2">
        <v>3.23</v>
      </c>
      <c r="C4734" s="22">
        <f t="shared" si="1116"/>
        <v>4</v>
      </c>
      <c r="D4734" t="str">
        <f t="shared" ref="D4734" si="1176">IF(C4734=0,"Very Bad", IF(C4734=1,"Bad",IF(C4734=2,"Neutral", IF(C4734=3,"Good",IF(C4734=4,"Very Good",IF(C4734=5,"Excellent"))))))</f>
        <v>Very Good</v>
      </c>
    </row>
    <row r="4735" spans="1:4" x14ac:dyDescent="0.2">
      <c r="A4735" s="2">
        <v>80128691</v>
      </c>
      <c r="B4735" s="2">
        <v>4.0599999999999996</v>
      </c>
      <c r="C4735" s="22">
        <f t="shared" si="1116"/>
        <v>5</v>
      </c>
      <c r="D4735" t="str">
        <f t="shared" ref="D4735" si="1177">IF(C4735=0,"Very Bad", IF(C4735=1,"Bad",IF(C4735=2,"Neutral", IF(C4735=3,"Good",IF(C4735=4,"Very Good",IF(C4735=5,"Excellent"))))))</f>
        <v>Excellent</v>
      </c>
    </row>
    <row r="4736" spans="1:4" x14ac:dyDescent="0.2">
      <c r="A4736" s="2">
        <v>80178427</v>
      </c>
      <c r="B4736" s="2">
        <v>3.96</v>
      </c>
      <c r="C4736" s="22">
        <f t="shared" si="1116"/>
        <v>4</v>
      </c>
      <c r="D4736" t="str">
        <f t="shared" ref="D4736" si="1178">IF(C4736=0,"Very Bad", IF(C4736=1,"Bad",IF(C4736=2,"Neutral", IF(C4736=3,"Good",IF(C4736=4,"Very Good",IF(C4736=5,"Excellent"))))))</f>
        <v>Very Good</v>
      </c>
    </row>
    <row r="4737" spans="1:4" x14ac:dyDescent="0.2">
      <c r="A4737" s="2">
        <v>81079322</v>
      </c>
      <c r="B4737" s="2">
        <v>3.71</v>
      </c>
      <c r="C4737" s="22">
        <f t="shared" si="1116"/>
        <v>4</v>
      </c>
      <c r="D4737" t="str">
        <f t="shared" ref="D4737" si="1179">IF(C4737=0,"Very Bad", IF(C4737=1,"Bad",IF(C4737=2,"Neutral", IF(C4737=3,"Good",IF(C4737=4,"Very Good",IF(C4737=5,"Excellent"))))))</f>
        <v>Very Good</v>
      </c>
    </row>
    <row r="4738" spans="1:4" x14ac:dyDescent="0.2">
      <c r="A4738" s="2">
        <v>70183165</v>
      </c>
      <c r="B4738" s="2">
        <v>4.07</v>
      </c>
      <c r="C4738" s="22">
        <f t="shared" si="1116"/>
        <v>5</v>
      </c>
      <c r="D4738" t="str">
        <f t="shared" ref="D4738" si="1180">IF(C4738=0,"Very Bad", IF(C4738=1,"Bad",IF(C4738=2,"Neutral", IF(C4738=3,"Good",IF(C4738=4,"Very Good",IF(C4738=5,"Excellent"))))))</f>
        <v>Excellent</v>
      </c>
    </row>
    <row r="4739" spans="1:4" x14ac:dyDescent="0.2">
      <c r="A4739" s="2">
        <v>80183878</v>
      </c>
      <c r="B4739" s="2">
        <v>4.7699999999999996</v>
      </c>
      <c r="C4739" s="22">
        <f t="shared" ref="C4739:C4802" si="1181">ROUNDUP(B4739,0)</f>
        <v>5</v>
      </c>
      <c r="D4739" t="str">
        <f t="shared" ref="D4739" si="1182">IF(C4739=0,"Very Bad", IF(C4739=1,"Bad",IF(C4739=2,"Neutral", IF(C4739=3,"Good",IF(C4739=4,"Very Good",IF(C4739=5,"Excellent"))))))</f>
        <v>Excellent</v>
      </c>
    </row>
    <row r="4740" spans="1:4" x14ac:dyDescent="0.2">
      <c r="A4740" s="2">
        <v>80177986</v>
      </c>
      <c r="B4740" s="2">
        <v>4.8499999999999996</v>
      </c>
      <c r="C4740" s="22">
        <f t="shared" si="1181"/>
        <v>5</v>
      </c>
      <c r="D4740" t="str">
        <f t="shared" ref="D4740" si="1183">IF(C4740=0,"Very Bad", IF(C4740=1,"Bad",IF(C4740=2,"Neutral", IF(C4740=3,"Good",IF(C4740=4,"Very Good",IF(C4740=5,"Excellent"))))))</f>
        <v>Excellent</v>
      </c>
    </row>
    <row r="4741" spans="1:4" x14ac:dyDescent="0.2">
      <c r="A4741" s="2">
        <v>80165295</v>
      </c>
      <c r="B4741" s="2">
        <v>2.76</v>
      </c>
      <c r="C4741" s="22">
        <f t="shared" si="1181"/>
        <v>3</v>
      </c>
      <c r="D4741" t="str">
        <f t="shared" ref="D4741" si="1184">IF(C4741=0,"Very Bad", IF(C4741=1,"Bad",IF(C4741=2,"Neutral", IF(C4741=3,"Good",IF(C4741=4,"Very Good",IF(C4741=5,"Excellent"))))))</f>
        <v>Good</v>
      </c>
    </row>
    <row r="4742" spans="1:4" x14ac:dyDescent="0.2">
      <c r="A4742" s="2">
        <v>80178404</v>
      </c>
      <c r="B4742" s="2">
        <v>2.52</v>
      </c>
      <c r="C4742" s="22">
        <f t="shared" si="1181"/>
        <v>3</v>
      </c>
      <c r="D4742" t="str">
        <f t="shared" ref="D4742" si="1185">IF(C4742=0,"Very Bad", IF(C4742=1,"Bad",IF(C4742=2,"Neutral", IF(C4742=3,"Good",IF(C4742=4,"Very Good",IF(C4742=5,"Excellent"))))))</f>
        <v>Good</v>
      </c>
    </row>
    <row r="4743" spans="1:4" x14ac:dyDescent="0.2">
      <c r="A4743" s="2">
        <v>80165487</v>
      </c>
      <c r="B4743" s="2">
        <v>2.4500000000000002</v>
      </c>
      <c r="C4743" s="22">
        <f t="shared" si="1181"/>
        <v>3</v>
      </c>
      <c r="D4743" t="str">
        <f t="shared" ref="D4743" si="1186">IF(C4743=0,"Very Bad", IF(C4743=1,"Bad",IF(C4743=2,"Neutral", IF(C4743=3,"Good",IF(C4743=4,"Very Good",IF(C4743=5,"Excellent"))))))</f>
        <v>Good</v>
      </c>
    </row>
    <row r="4744" spans="1:4" x14ac:dyDescent="0.2">
      <c r="A4744" s="2">
        <v>70297144</v>
      </c>
      <c r="B4744" s="2">
        <v>2.42</v>
      </c>
      <c r="C4744" s="22">
        <f t="shared" si="1181"/>
        <v>3</v>
      </c>
      <c r="D4744" t="str">
        <f t="shared" ref="D4744" si="1187">IF(C4744=0,"Very Bad", IF(C4744=1,"Bad",IF(C4744=2,"Neutral", IF(C4744=3,"Good",IF(C4744=4,"Very Good",IF(C4744=5,"Excellent"))))))</f>
        <v>Good</v>
      </c>
    </row>
    <row r="4745" spans="1:4" x14ac:dyDescent="0.2">
      <c r="A4745" s="2">
        <v>81087761</v>
      </c>
      <c r="B4745" s="2">
        <v>4.01</v>
      </c>
      <c r="C4745" s="22">
        <f t="shared" si="1181"/>
        <v>5</v>
      </c>
      <c r="D4745" t="str">
        <f t="shared" ref="D4745" si="1188">IF(C4745=0,"Very Bad", IF(C4745=1,"Bad",IF(C4745=2,"Neutral", IF(C4745=3,"Good",IF(C4745=4,"Very Good",IF(C4745=5,"Excellent"))))))</f>
        <v>Excellent</v>
      </c>
    </row>
    <row r="4746" spans="1:4" x14ac:dyDescent="0.2">
      <c r="A4746" s="2">
        <v>81065902</v>
      </c>
      <c r="B4746" s="2">
        <v>1.45</v>
      </c>
      <c r="C4746" s="22">
        <f t="shared" si="1181"/>
        <v>2</v>
      </c>
      <c r="D4746" t="str">
        <f t="shared" ref="D4746" si="1189">IF(C4746=0,"Very Bad", IF(C4746=1,"Bad",IF(C4746=2,"Neutral", IF(C4746=3,"Good",IF(C4746=4,"Very Good",IF(C4746=5,"Excellent"))))))</f>
        <v>Neutral</v>
      </c>
    </row>
    <row r="4747" spans="1:4" x14ac:dyDescent="0.2">
      <c r="A4747" s="2">
        <v>80239462</v>
      </c>
      <c r="B4747" s="2">
        <v>4.67</v>
      </c>
      <c r="C4747" s="22">
        <f t="shared" si="1181"/>
        <v>5</v>
      </c>
      <c r="D4747" t="str">
        <f t="shared" ref="D4747" si="1190">IF(C4747=0,"Very Bad", IF(C4747=1,"Bad",IF(C4747=2,"Neutral", IF(C4747=3,"Good",IF(C4747=4,"Very Good",IF(C4747=5,"Excellent"))))))</f>
        <v>Excellent</v>
      </c>
    </row>
    <row r="4748" spans="1:4" x14ac:dyDescent="0.2">
      <c r="A4748" s="2">
        <v>80230293</v>
      </c>
      <c r="B4748" s="2">
        <v>2.58</v>
      </c>
      <c r="C4748" s="22">
        <f t="shared" si="1181"/>
        <v>3</v>
      </c>
      <c r="D4748" t="str">
        <f t="shared" ref="D4748" si="1191">IF(C4748=0,"Very Bad", IF(C4748=1,"Bad",IF(C4748=2,"Neutral", IF(C4748=3,"Good",IF(C4748=4,"Very Good",IF(C4748=5,"Excellent"))))))</f>
        <v>Good</v>
      </c>
    </row>
    <row r="4749" spans="1:4" x14ac:dyDescent="0.2">
      <c r="A4749" s="2">
        <v>81000207</v>
      </c>
      <c r="B4749" s="2">
        <v>4.79</v>
      </c>
      <c r="C4749" s="22">
        <f t="shared" si="1181"/>
        <v>5</v>
      </c>
      <c r="D4749" t="str">
        <f t="shared" ref="D4749" si="1192">IF(C4749=0,"Very Bad", IF(C4749=1,"Bad",IF(C4749=2,"Neutral", IF(C4749=3,"Good",IF(C4749=4,"Very Good",IF(C4749=5,"Excellent"))))))</f>
        <v>Excellent</v>
      </c>
    </row>
    <row r="4750" spans="1:4" x14ac:dyDescent="0.2">
      <c r="A4750" s="2">
        <v>80998058</v>
      </c>
      <c r="B4750" s="2">
        <v>2.06</v>
      </c>
      <c r="C4750" s="22">
        <f t="shared" si="1181"/>
        <v>3</v>
      </c>
      <c r="D4750" t="str">
        <f t="shared" ref="D4750" si="1193">IF(C4750=0,"Very Bad", IF(C4750=1,"Bad",IF(C4750=2,"Neutral", IF(C4750=3,"Good",IF(C4750=4,"Very Good",IF(C4750=5,"Excellent"))))))</f>
        <v>Good</v>
      </c>
    </row>
    <row r="4751" spans="1:4" x14ac:dyDescent="0.2">
      <c r="A4751" s="2">
        <v>80195838</v>
      </c>
      <c r="B4751" s="2">
        <v>4.71</v>
      </c>
      <c r="C4751" s="22">
        <f t="shared" si="1181"/>
        <v>5</v>
      </c>
      <c r="D4751" t="str">
        <f t="shared" ref="D4751" si="1194">IF(C4751=0,"Very Bad", IF(C4751=1,"Bad",IF(C4751=2,"Neutral", IF(C4751=3,"Good",IF(C4751=4,"Very Good",IF(C4751=5,"Excellent"))))))</f>
        <v>Excellent</v>
      </c>
    </row>
    <row r="4752" spans="1:4" x14ac:dyDescent="0.2">
      <c r="A4752" s="2">
        <v>81112446</v>
      </c>
      <c r="B4752" s="2">
        <v>2.29</v>
      </c>
      <c r="C4752" s="22">
        <f t="shared" si="1181"/>
        <v>3</v>
      </c>
      <c r="D4752" t="str">
        <f t="shared" ref="D4752" si="1195">IF(C4752=0,"Very Bad", IF(C4752=1,"Bad",IF(C4752=2,"Neutral", IF(C4752=3,"Good",IF(C4752=4,"Very Good",IF(C4752=5,"Excellent"))))))</f>
        <v>Good</v>
      </c>
    </row>
    <row r="4753" spans="1:4" x14ac:dyDescent="0.2">
      <c r="A4753" s="2">
        <v>81088318</v>
      </c>
      <c r="B4753" s="2">
        <v>4.09</v>
      </c>
      <c r="C4753" s="22">
        <f t="shared" si="1181"/>
        <v>5</v>
      </c>
      <c r="D4753" t="str">
        <f t="shared" ref="D4753" si="1196">IF(C4753=0,"Very Bad", IF(C4753=1,"Bad",IF(C4753=2,"Neutral", IF(C4753=3,"Good",IF(C4753=4,"Very Good",IF(C4753=5,"Excellent"))))))</f>
        <v>Excellent</v>
      </c>
    </row>
    <row r="4754" spans="1:4" x14ac:dyDescent="0.2">
      <c r="A4754" s="2">
        <v>80080617</v>
      </c>
      <c r="B4754" s="2">
        <v>3.85</v>
      </c>
      <c r="C4754" s="22">
        <f t="shared" si="1181"/>
        <v>4</v>
      </c>
      <c r="D4754" t="str">
        <f t="shared" ref="D4754" si="1197">IF(C4754=0,"Very Bad", IF(C4754=1,"Bad",IF(C4754=2,"Neutral", IF(C4754=3,"Good",IF(C4754=4,"Very Good",IF(C4754=5,"Excellent"))))))</f>
        <v>Very Good</v>
      </c>
    </row>
    <row r="4755" spans="1:4" x14ac:dyDescent="0.2">
      <c r="A4755" s="2">
        <v>80203996</v>
      </c>
      <c r="B4755" s="2">
        <v>4.09</v>
      </c>
      <c r="C4755" s="22">
        <f t="shared" si="1181"/>
        <v>5</v>
      </c>
      <c r="D4755" t="str">
        <f t="shared" ref="D4755" si="1198">IF(C4755=0,"Very Bad", IF(C4755=1,"Bad",IF(C4755=2,"Neutral", IF(C4755=3,"Good",IF(C4755=4,"Very Good",IF(C4755=5,"Excellent"))))))</f>
        <v>Excellent</v>
      </c>
    </row>
    <row r="4756" spans="1:4" x14ac:dyDescent="0.2">
      <c r="A4756" s="2">
        <v>80203998</v>
      </c>
      <c r="B4756" s="2">
        <v>3.79</v>
      </c>
      <c r="C4756" s="22">
        <f t="shared" si="1181"/>
        <v>4</v>
      </c>
      <c r="D4756" t="str">
        <f t="shared" ref="D4756" si="1199">IF(C4756=0,"Very Bad", IF(C4756=1,"Bad",IF(C4756=2,"Neutral", IF(C4756=3,"Good",IF(C4756=4,"Very Good",IF(C4756=5,"Excellent"))))))</f>
        <v>Very Good</v>
      </c>
    </row>
    <row r="4757" spans="1:4" x14ac:dyDescent="0.2">
      <c r="A4757" s="2">
        <v>80203997</v>
      </c>
      <c r="B4757" s="2">
        <v>3.36</v>
      </c>
      <c r="C4757" s="22">
        <f t="shared" si="1181"/>
        <v>4</v>
      </c>
      <c r="D4757" t="str">
        <f t="shared" ref="D4757" si="1200">IF(C4757=0,"Very Bad", IF(C4757=1,"Bad",IF(C4757=2,"Neutral", IF(C4757=3,"Good",IF(C4757=4,"Very Good",IF(C4757=5,"Excellent"))))))</f>
        <v>Very Good</v>
      </c>
    </row>
    <row r="4758" spans="1:4" x14ac:dyDescent="0.2">
      <c r="A4758" s="2">
        <v>80204117</v>
      </c>
      <c r="B4758" s="2">
        <v>4.03</v>
      </c>
      <c r="C4758" s="22">
        <f t="shared" si="1181"/>
        <v>5</v>
      </c>
      <c r="D4758" t="str">
        <f t="shared" ref="D4758" si="1201">IF(C4758=0,"Very Bad", IF(C4758=1,"Bad",IF(C4758=2,"Neutral", IF(C4758=3,"Good",IF(C4758=4,"Very Good",IF(C4758=5,"Excellent"))))))</f>
        <v>Excellent</v>
      </c>
    </row>
    <row r="4759" spans="1:4" x14ac:dyDescent="0.2">
      <c r="A4759" s="2">
        <v>80204119</v>
      </c>
      <c r="B4759" s="2">
        <v>3.97</v>
      </c>
      <c r="C4759" s="22">
        <f t="shared" si="1181"/>
        <v>4</v>
      </c>
      <c r="D4759" t="str">
        <f t="shared" ref="D4759" si="1202">IF(C4759=0,"Very Bad", IF(C4759=1,"Bad",IF(C4759=2,"Neutral", IF(C4759=3,"Good",IF(C4759=4,"Very Good",IF(C4759=5,"Excellent"))))))</f>
        <v>Very Good</v>
      </c>
    </row>
    <row r="4760" spans="1:4" x14ac:dyDescent="0.2">
      <c r="A4760" s="2">
        <v>80204118</v>
      </c>
      <c r="B4760" s="2">
        <v>1.82</v>
      </c>
      <c r="C4760" s="22">
        <f t="shared" si="1181"/>
        <v>2</v>
      </c>
      <c r="D4760" t="str">
        <f t="shared" ref="D4760" si="1203">IF(C4760=0,"Very Bad", IF(C4760=1,"Bad",IF(C4760=2,"Neutral", IF(C4760=3,"Good",IF(C4760=4,"Very Good",IF(C4760=5,"Excellent"))))))</f>
        <v>Neutral</v>
      </c>
    </row>
    <row r="4761" spans="1:4" x14ac:dyDescent="0.2">
      <c r="A4761" s="2">
        <v>80163368</v>
      </c>
      <c r="B4761" s="2">
        <v>3.44</v>
      </c>
      <c r="C4761" s="22">
        <f t="shared" si="1181"/>
        <v>4</v>
      </c>
      <c r="D4761" t="str">
        <f t="shared" ref="D4761" si="1204">IF(C4761=0,"Very Bad", IF(C4761=1,"Bad",IF(C4761=2,"Neutral", IF(C4761=3,"Good",IF(C4761=4,"Very Good",IF(C4761=5,"Excellent"))))))</f>
        <v>Very Good</v>
      </c>
    </row>
    <row r="4762" spans="1:4" x14ac:dyDescent="0.2">
      <c r="A4762" s="2">
        <v>80184868</v>
      </c>
      <c r="B4762" s="2">
        <v>3.92</v>
      </c>
      <c r="C4762" s="22">
        <f t="shared" si="1181"/>
        <v>4</v>
      </c>
      <c r="D4762" t="str">
        <f t="shared" ref="D4762" si="1205">IF(C4762=0,"Very Bad", IF(C4762=1,"Bad",IF(C4762=2,"Neutral", IF(C4762=3,"Good",IF(C4762=4,"Very Good",IF(C4762=5,"Excellent"))))))</f>
        <v>Very Good</v>
      </c>
    </row>
    <row r="4763" spans="1:4" x14ac:dyDescent="0.2">
      <c r="A4763" s="2">
        <v>80044888</v>
      </c>
      <c r="B4763" s="2">
        <v>4.6900000000000004</v>
      </c>
      <c r="C4763" s="22">
        <f t="shared" si="1181"/>
        <v>5</v>
      </c>
      <c r="D4763" t="str">
        <f t="shared" ref="D4763" si="1206">IF(C4763=0,"Very Bad", IF(C4763=1,"Bad",IF(C4763=2,"Neutral", IF(C4763=3,"Good",IF(C4763=4,"Very Good",IF(C4763=5,"Excellent"))))))</f>
        <v>Excellent</v>
      </c>
    </row>
    <row r="4764" spans="1:4" x14ac:dyDescent="0.2">
      <c r="A4764" s="2">
        <v>80050006</v>
      </c>
      <c r="B4764" s="2">
        <v>3.37</v>
      </c>
      <c r="C4764" s="22">
        <f t="shared" si="1181"/>
        <v>4</v>
      </c>
      <c r="D4764" t="str">
        <f t="shared" ref="D4764" si="1207">IF(C4764=0,"Very Bad", IF(C4764=1,"Bad",IF(C4764=2,"Neutral", IF(C4764=3,"Good",IF(C4764=4,"Very Good",IF(C4764=5,"Excellent"))))))</f>
        <v>Very Good</v>
      </c>
    </row>
    <row r="4765" spans="1:4" x14ac:dyDescent="0.2">
      <c r="A4765" s="2">
        <v>80002621</v>
      </c>
      <c r="B4765" s="2">
        <v>4.22</v>
      </c>
      <c r="C4765" s="22">
        <f t="shared" si="1181"/>
        <v>5</v>
      </c>
      <c r="D4765" t="str">
        <f t="shared" ref="D4765" si="1208">IF(C4765=0,"Very Bad", IF(C4765=1,"Bad",IF(C4765=2,"Neutral", IF(C4765=3,"Good",IF(C4765=4,"Very Good",IF(C4765=5,"Excellent"))))))</f>
        <v>Excellent</v>
      </c>
    </row>
    <row r="4766" spans="1:4" x14ac:dyDescent="0.2">
      <c r="A4766" s="2">
        <v>81145273</v>
      </c>
      <c r="B4766" s="2">
        <v>4.7699999999999996</v>
      </c>
      <c r="C4766" s="22">
        <f t="shared" si="1181"/>
        <v>5</v>
      </c>
      <c r="D4766" t="str">
        <f t="shared" ref="D4766" si="1209">IF(C4766=0,"Very Bad", IF(C4766=1,"Bad",IF(C4766=2,"Neutral", IF(C4766=3,"Good",IF(C4766=4,"Very Good",IF(C4766=5,"Excellent"))))))</f>
        <v>Excellent</v>
      </c>
    </row>
    <row r="4767" spans="1:4" x14ac:dyDescent="0.2">
      <c r="A4767" s="2">
        <v>81047680</v>
      </c>
      <c r="B4767" s="2">
        <v>3.9</v>
      </c>
      <c r="C4767" s="22">
        <f t="shared" si="1181"/>
        <v>4</v>
      </c>
      <c r="D4767" t="str">
        <f t="shared" ref="D4767" si="1210">IF(C4767=0,"Very Bad", IF(C4767=1,"Bad",IF(C4767=2,"Neutral", IF(C4767=3,"Good",IF(C4767=4,"Very Good",IF(C4767=5,"Excellent"))))))</f>
        <v>Very Good</v>
      </c>
    </row>
    <row r="4768" spans="1:4" x14ac:dyDescent="0.2">
      <c r="A4768" s="2">
        <v>81001278</v>
      </c>
      <c r="B4768" s="2">
        <v>4.91</v>
      </c>
      <c r="C4768" s="22">
        <f t="shared" si="1181"/>
        <v>5</v>
      </c>
      <c r="D4768" t="str">
        <f t="shared" ref="D4768" si="1211">IF(C4768=0,"Very Bad", IF(C4768=1,"Bad",IF(C4768=2,"Neutral", IF(C4768=3,"Good",IF(C4768=4,"Very Good",IF(C4768=5,"Excellent"))))))</f>
        <v>Excellent</v>
      </c>
    </row>
    <row r="4769" spans="1:4" x14ac:dyDescent="0.2">
      <c r="A4769" s="2">
        <v>80164979</v>
      </c>
      <c r="B4769" s="2">
        <v>4.57</v>
      </c>
      <c r="C4769" s="22">
        <f t="shared" si="1181"/>
        <v>5</v>
      </c>
      <c r="D4769" t="str">
        <f t="shared" ref="D4769" si="1212">IF(C4769=0,"Very Bad", IF(C4769=1,"Bad",IF(C4769=2,"Neutral", IF(C4769=3,"Good",IF(C4769=4,"Very Good",IF(C4769=5,"Excellent"))))))</f>
        <v>Excellent</v>
      </c>
    </row>
    <row r="4770" spans="1:4" x14ac:dyDescent="0.2">
      <c r="A4770" s="2">
        <v>80165221</v>
      </c>
      <c r="B4770" s="2">
        <v>4.87</v>
      </c>
      <c r="C4770" s="22">
        <f t="shared" si="1181"/>
        <v>5</v>
      </c>
      <c r="D4770" t="str">
        <f t="shared" ref="D4770" si="1213">IF(C4770=0,"Very Bad", IF(C4770=1,"Bad",IF(C4770=2,"Neutral", IF(C4770=3,"Good",IF(C4770=4,"Very Good",IF(C4770=5,"Excellent"))))))</f>
        <v>Excellent</v>
      </c>
    </row>
    <row r="4771" spans="1:4" x14ac:dyDescent="0.2">
      <c r="A4771" s="2">
        <v>81035838</v>
      </c>
      <c r="B4771" s="2">
        <v>1.1100000000000001</v>
      </c>
      <c r="C4771" s="22">
        <f t="shared" si="1181"/>
        <v>2</v>
      </c>
      <c r="D4771" t="str">
        <f t="shared" ref="D4771" si="1214">IF(C4771=0,"Very Bad", IF(C4771=1,"Bad",IF(C4771=2,"Neutral", IF(C4771=3,"Good",IF(C4771=4,"Very Good",IF(C4771=5,"Excellent"))))))</f>
        <v>Neutral</v>
      </c>
    </row>
    <row r="4772" spans="1:4" x14ac:dyDescent="0.2">
      <c r="A4772" s="2">
        <v>81035835</v>
      </c>
      <c r="B4772" s="2">
        <v>2.71</v>
      </c>
      <c r="C4772" s="22">
        <f t="shared" si="1181"/>
        <v>3</v>
      </c>
      <c r="D4772" t="str">
        <f t="shared" ref="D4772" si="1215">IF(C4772=0,"Very Bad", IF(C4772=1,"Bad",IF(C4772=2,"Neutral", IF(C4772=3,"Good",IF(C4772=4,"Very Good",IF(C4772=5,"Excellent"))))))</f>
        <v>Good</v>
      </c>
    </row>
    <row r="4773" spans="1:4" x14ac:dyDescent="0.2">
      <c r="A4773" s="2">
        <v>81143771</v>
      </c>
      <c r="B4773" s="2">
        <v>4.3</v>
      </c>
      <c r="C4773" s="22">
        <f t="shared" si="1181"/>
        <v>5</v>
      </c>
      <c r="D4773" t="str">
        <f t="shared" ref="D4773" si="1216">IF(C4773=0,"Very Bad", IF(C4773=1,"Bad",IF(C4773=2,"Neutral", IF(C4773=3,"Good",IF(C4773=4,"Very Good",IF(C4773=5,"Excellent"))))))</f>
        <v>Excellent</v>
      </c>
    </row>
    <row r="4774" spans="1:4" x14ac:dyDescent="0.2">
      <c r="A4774" s="2">
        <v>80208295</v>
      </c>
      <c r="B4774" s="2">
        <v>1.1399999999999999</v>
      </c>
      <c r="C4774" s="22">
        <f t="shared" si="1181"/>
        <v>2</v>
      </c>
      <c r="D4774" t="str">
        <f t="shared" ref="D4774" si="1217">IF(C4774=0,"Very Bad", IF(C4774=1,"Bad",IF(C4774=2,"Neutral", IF(C4774=3,"Good",IF(C4774=4,"Very Good",IF(C4774=5,"Excellent"))))))</f>
        <v>Neutral</v>
      </c>
    </row>
    <row r="4775" spans="1:4" x14ac:dyDescent="0.2">
      <c r="A4775" s="2">
        <v>81000509</v>
      </c>
      <c r="B4775" s="2">
        <v>4.3600000000000003</v>
      </c>
      <c r="C4775" s="22">
        <f t="shared" si="1181"/>
        <v>5</v>
      </c>
      <c r="D4775" t="str">
        <f t="shared" ref="D4775" si="1218">IF(C4775=0,"Very Bad", IF(C4775=1,"Bad",IF(C4775=2,"Neutral", IF(C4775=3,"Good",IF(C4775=4,"Very Good",IF(C4775=5,"Excellent"))))))</f>
        <v>Excellent</v>
      </c>
    </row>
    <row r="4776" spans="1:4" x14ac:dyDescent="0.2">
      <c r="A4776" s="2">
        <v>80138681</v>
      </c>
      <c r="B4776" s="2">
        <v>3.35</v>
      </c>
      <c r="C4776" s="22">
        <f t="shared" si="1181"/>
        <v>4</v>
      </c>
      <c r="D4776" t="str">
        <f t="shared" ref="D4776" si="1219">IF(C4776=0,"Very Bad", IF(C4776=1,"Bad",IF(C4776=2,"Neutral", IF(C4776=3,"Good",IF(C4776=4,"Very Good",IF(C4776=5,"Excellent"))))))</f>
        <v>Very Good</v>
      </c>
    </row>
    <row r="4777" spans="1:4" x14ac:dyDescent="0.2">
      <c r="A4777" s="2">
        <v>80167488</v>
      </c>
      <c r="B4777" s="2">
        <v>3.13</v>
      </c>
      <c r="C4777" s="22">
        <f t="shared" si="1181"/>
        <v>4</v>
      </c>
      <c r="D4777" t="str">
        <f t="shared" ref="D4777" si="1220">IF(C4777=0,"Very Bad", IF(C4777=1,"Bad",IF(C4777=2,"Neutral", IF(C4777=3,"Good",IF(C4777=4,"Very Good",IF(C4777=5,"Excellent"))))))</f>
        <v>Very Good</v>
      </c>
    </row>
    <row r="4778" spans="1:4" x14ac:dyDescent="0.2">
      <c r="A4778" s="2">
        <v>80142222</v>
      </c>
      <c r="B4778" s="2">
        <v>1.18</v>
      </c>
      <c r="C4778" s="22">
        <f t="shared" si="1181"/>
        <v>2</v>
      </c>
      <c r="D4778" t="str">
        <f t="shared" ref="D4778" si="1221">IF(C4778=0,"Very Bad", IF(C4778=1,"Bad",IF(C4778=2,"Neutral", IF(C4778=3,"Good",IF(C4778=4,"Very Good",IF(C4778=5,"Excellent"))))))</f>
        <v>Neutral</v>
      </c>
    </row>
    <row r="4779" spans="1:4" x14ac:dyDescent="0.2">
      <c r="A4779" s="2">
        <v>80156927</v>
      </c>
      <c r="B4779" s="2">
        <v>4.53</v>
      </c>
      <c r="C4779" s="22">
        <f t="shared" si="1181"/>
        <v>5</v>
      </c>
      <c r="D4779" t="str">
        <f t="shared" ref="D4779" si="1222">IF(C4779=0,"Very Bad", IF(C4779=1,"Bad",IF(C4779=2,"Neutral", IF(C4779=3,"Good",IF(C4779=4,"Very Good",IF(C4779=5,"Excellent"))))))</f>
        <v>Excellent</v>
      </c>
    </row>
    <row r="4780" spans="1:4" x14ac:dyDescent="0.2">
      <c r="A4780" s="2">
        <v>80108759</v>
      </c>
      <c r="B4780" s="2">
        <v>2.31</v>
      </c>
      <c r="C4780" s="22">
        <f t="shared" si="1181"/>
        <v>3</v>
      </c>
      <c r="D4780" t="str">
        <f t="shared" ref="D4780" si="1223">IF(C4780=0,"Very Bad", IF(C4780=1,"Bad",IF(C4780=2,"Neutral", IF(C4780=3,"Good",IF(C4780=4,"Very Good",IF(C4780=5,"Excellent"))))))</f>
        <v>Good</v>
      </c>
    </row>
    <row r="4781" spans="1:4" x14ac:dyDescent="0.2">
      <c r="A4781" s="2">
        <v>80057578</v>
      </c>
      <c r="B4781" s="2">
        <v>3.96</v>
      </c>
      <c r="C4781" s="22">
        <f t="shared" si="1181"/>
        <v>4</v>
      </c>
      <c r="D4781" t="str">
        <f t="shared" ref="D4781" si="1224">IF(C4781=0,"Very Bad", IF(C4781=1,"Bad",IF(C4781=2,"Neutral", IF(C4781=3,"Good",IF(C4781=4,"Very Good",IF(C4781=5,"Excellent"))))))</f>
        <v>Very Good</v>
      </c>
    </row>
    <row r="4782" spans="1:4" x14ac:dyDescent="0.2">
      <c r="A4782" s="2">
        <v>80018296</v>
      </c>
      <c r="B4782" s="2">
        <v>2.4500000000000002</v>
      </c>
      <c r="C4782" s="22">
        <f t="shared" si="1181"/>
        <v>3</v>
      </c>
      <c r="D4782" t="str">
        <f t="shared" ref="D4782" si="1225">IF(C4782=0,"Very Bad", IF(C4782=1,"Bad",IF(C4782=2,"Neutral", IF(C4782=3,"Good",IF(C4782=4,"Very Good",IF(C4782=5,"Excellent"))))))</f>
        <v>Good</v>
      </c>
    </row>
    <row r="4783" spans="1:4" x14ac:dyDescent="0.2">
      <c r="A4783" s="2">
        <v>70303426</v>
      </c>
      <c r="B4783" s="2">
        <v>3.52</v>
      </c>
      <c r="C4783" s="22">
        <f t="shared" si="1181"/>
        <v>4</v>
      </c>
      <c r="D4783" t="str">
        <f t="shared" ref="D4783" si="1226">IF(C4783=0,"Very Bad", IF(C4783=1,"Bad",IF(C4783=2,"Neutral", IF(C4783=3,"Good",IF(C4783=4,"Very Good",IF(C4783=5,"Excellent"))))))</f>
        <v>Very Good</v>
      </c>
    </row>
    <row r="4784" spans="1:4" x14ac:dyDescent="0.2">
      <c r="A4784" s="2">
        <v>80104648</v>
      </c>
      <c r="B4784" s="2">
        <v>1.88</v>
      </c>
      <c r="C4784" s="22">
        <f t="shared" si="1181"/>
        <v>2</v>
      </c>
      <c r="D4784" t="str">
        <f t="shared" ref="D4784" si="1227">IF(C4784=0,"Very Bad", IF(C4784=1,"Bad",IF(C4784=2,"Neutral", IF(C4784=3,"Good",IF(C4784=4,"Very Good",IF(C4784=5,"Excellent"))))))</f>
        <v>Neutral</v>
      </c>
    </row>
    <row r="4785" spans="1:4" x14ac:dyDescent="0.2">
      <c r="A4785" s="2">
        <v>80992995</v>
      </c>
      <c r="B4785" s="2">
        <v>4.4000000000000004</v>
      </c>
      <c r="C4785" s="22">
        <f t="shared" si="1181"/>
        <v>5</v>
      </c>
      <c r="D4785" t="str">
        <f t="shared" ref="D4785" si="1228">IF(C4785=0,"Very Bad", IF(C4785=1,"Bad",IF(C4785=2,"Neutral", IF(C4785=3,"Good",IF(C4785=4,"Very Good",IF(C4785=5,"Excellent"))))))</f>
        <v>Excellent</v>
      </c>
    </row>
    <row r="4786" spans="1:4" x14ac:dyDescent="0.2">
      <c r="A4786" s="2">
        <v>80234491</v>
      </c>
      <c r="B4786" s="2">
        <v>4.93</v>
      </c>
      <c r="C4786" s="22">
        <f t="shared" si="1181"/>
        <v>5</v>
      </c>
      <c r="D4786" t="str">
        <f t="shared" ref="D4786" si="1229">IF(C4786=0,"Very Bad", IF(C4786=1,"Bad",IF(C4786=2,"Neutral", IF(C4786=3,"Good",IF(C4786=4,"Very Good",IF(C4786=5,"Excellent"))))))</f>
        <v>Excellent</v>
      </c>
    </row>
    <row r="4787" spans="1:4" x14ac:dyDescent="0.2">
      <c r="A4787" s="2">
        <v>80124724</v>
      </c>
      <c r="B4787" s="2">
        <v>4.79</v>
      </c>
      <c r="C4787" s="22">
        <f t="shared" si="1181"/>
        <v>5</v>
      </c>
      <c r="D4787" t="str">
        <f t="shared" ref="D4787" si="1230">IF(C4787=0,"Very Bad", IF(C4787=1,"Bad",IF(C4787=2,"Neutral", IF(C4787=3,"Good",IF(C4787=4,"Very Good",IF(C4787=5,"Excellent"))))))</f>
        <v>Excellent</v>
      </c>
    </row>
    <row r="4788" spans="1:4" x14ac:dyDescent="0.2">
      <c r="A4788" s="2">
        <v>80194184</v>
      </c>
      <c r="B4788" s="2">
        <v>2.23</v>
      </c>
      <c r="C4788" s="22">
        <f t="shared" si="1181"/>
        <v>3</v>
      </c>
      <c r="D4788" t="str">
        <f t="shared" ref="D4788" si="1231">IF(C4788=0,"Very Bad", IF(C4788=1,"Bad",IF(C4788=2,"Neutral", IF(C4788=3,"Good",IF(C4788=4,"Very Good",IF(C4788=5,"Excellent"))))))</f>
        <v>Good</v>
      </c>
    </row>
    <row r="4789" spans="1:4" x14ac:dyDescent="0.2">
      <c r="A4789" s="2">
        <v>80168079</v>
      </c>
      <c r="B4789" s="2">
        <v>4.12</v>
      </c>
      <c r="C4789" s="22">
        <f t="shared" si="1181"/>
        <v>5</v>
      </c>
      <c r="D4789" t="str">
        <f t="shared" ref="D4789" si="1232">IF(C4789=0,"Very Bad", IF(C4789=1,"Bad",IF(C4789=2,"Neutral", IF(C4789=3,"Good",IF(C4789=4,"Very Good",IF(C4789=5,"Excellent"))))))</f>
        <v>Excellent</v>
      </c>
    </row>
    <row r="4790" spans="1:4" x14ac:dyDescent="0.2">
      <c r="A4790" s="2">
        <v>80155475</v>
      </c>
      <c r="B4790" s="2">
        <v>4.5599999999999996</v>
      </c>
      <c r="C4790" s="22">
        <f t="shared" si="1181"/>
        <v>5</v>
      </c>
      <c r="D4790" t="str">
        <f t="shared" ref="D4790" si="1233">IF(C4790=0,"Very Bad", IF(C4790=1,"Bad",IF(C4790=2,"Neutral", IF(C4790=3,"Good",IF(C4790=4,"Very Good",IF(C4790=5,"Excellent"))))))</f>
        <v>Excellent</v>
      </c>
    </row>
    <row r="4791" spans="1:4" x14ac:dyDescent="0.2">
      <c r="A4791" s="2">
        <v>80117800</v>
      </c>
      <c r="B4791" s="2">
        <v>3.37</v>
      </c>
      <c r="C4791" s="22">
        <f t="shared" si="1181"/>
        <v>4</v>
      </c>
      <c r="D4791" t="str">
        <f t="shared" ref="D4791" si="1234">IF(C4791=0,"Very Bad", IF(C4791=1,"Bad",IF(C4791=2,"Neutral", IF(C4791=3,"Good",IF(C4791=4,"Very Good",IF(C4791=5,"Excellent"))))))</f>
        <v>Very Good</v>
      </c>
    </row>
    <row r="4792" spans="1:4" x14ac:dyDescent="0.2">
      <c r="A4792" s="2">
        <v>80226089</v>
      </c>
      <c r="B4792" s="2">
        <v>3.83</v>
      </c>
      <c r="C4792" s="22">
        <f t="shared" si="1181"/>
        <v>4</v>
      </c>
      <c r="D4792" t="str">
        <f t="shared" ref="D4792" si="1235">IF(C4792=0,"Very Bad", IF(C4792=1,"Bad",IF(C4792=2,"Neutral", IF(C4792=3,"Good",IF(C4792=4,"Very Good",IF(C4792=5,"Excellent"))))))</f>
        <v>Very Good</v>
      </c>
    </row>
    <row r="4793" spans="1:4" x14ac:dyDescent="0.2">
      <c r="A4793" s="2">
        <v>80150507</v>
      </c>
      <c r="B4793" s="2">
        <v>2.63</v>
      </c>
      <c r="C4793" s="22">
        <f t="shared" si="1181"/>
        <v>3</v>
      </c>
      <c r="D4793" t="str">
        <f t="shared" ref="D4793" si="1236">IF(C4793=0,"Very Bad", IF(C4793=1,"Bad",IF(C4793=2,"Neutral", IF(C4793=3,"Good",IF(C4793=4,"Very Good",IF(C4793=5,"Excellent"))))))</f>
        <v>Good</v>
      </c>
    </row>
    <row r="4794" spans="1:4" x14ac:dyDescent="0.2">
      <c r="A4794" s="2">
        <v>70254350</v>
      </c>
      <c r="B4794" s="2">
        <v>1.7</v>
      </c>
      <c r="C4794" s="22">
        <f t="shared" si="1181"/>
        <v>2</v>
      </c>
      <c r="D4794" t="str">
        <f t="shared" ref="D4794" si="1237">IF(C4794=0,"Very Bad", IF(C4794=1,"Bad",IF(C4794=2,"Neutral", IF(C4794=3,"Good",IF(C4794=4,"Very Good",IF(C4794=5,"Excellent"))))))</f>
        <v>Neutral</v>
      </c>
    </row>
    <row r="4795" spans="1:4" x14ac:dyDescent="0.2">
      <c r="A4795" s="2">
        <v>80185065</v>
      </c>
      <c r="B4795" s="2">
        <v>1.22</v>
      </c>
      <c r="C4795" s="22">
        <f t="shared" si="1181"/>
        <v>2</v>
      </c>
      <c r="D4795" t="str">
        <f t="shared" ref="D4795" si="1238">IF(C4795=0,"Very Bad", IF(C4795=1,"Bad",IF(C4795=2,"Neutral", IF(C4795=3,"Good",IF(C4795=4,"Very Good",IF(C4795=5,"Excellent"))))))</f>
        <v>Neutral</v>
      </c>
    </row>
    <row r="4796" spans="1:4" x14ac:dyDescent="0.2">
      <c r="A4796" s="2">
        <v>70033611</v>
      </c>
      <c r="B4796" s="2">
        <v>4.6399999999999997</v>
      </c>
      <c r="C4796" s="22">
        <f t="shared" si="1181"/>
        <v>5</v>
      </c>
      <c r="D4796" t="str">
        <f t="shared" ref="D4796" si="1239">IF(C4796=0,"Very Bad", IF(C4796=1,"Bad",IF(C4796=2,"Neutral", IF(C4796=3,"Good",IF(C4796=4,"Very Good",IF(C4796=5,"Excellent"))))))</f>
        <v>Excellent</v>
      </c>
    </row>
    <row r="4797" spans="1:4" x14ac:dyDescent="0.2">
      <c r="A4797" s="2">
        <v>80191522</v>
      </c>
      <c r="B4797" s="2">
        <v>4.58</v>
      </c>
      <c r="C4797" s="22">
        <f t="shared" si="1181"/>
        <v>5</v>
      </c>
      <c r="D4797" t="str">
        <f t="shared" ref="D4797" si="1240">IF(C4797=0,"Very Bad", IF(C4797=1,"Bad",IF(C4797=2,"Neutral", IF(C4797=3,"Good",IF(C4797=4,"Very Good",IF(C4797=5,"Excellent"))))))</f>
        <v>Excellent</v>
      </c>
    </row>
    <row r="4798" spans="1:4" x14ac:dyDescent="0.2">
      <c r="A4798" s="2">
        <v>80997863</v>
      </c>
      <c r="B4798" s="2">
        <v>2.48</v>
      </c>
      <c r="C4798" s="22">
        <f t="shared" si="1181"/>
        <v>3</v>
      </c>
      <c r="D4798" t="str">
        <f t="shared" ref="D4798" si="1241">IF(C4798=0,"Very Bad", IF(C4798=1,"Bad",IF(C4798=2,"Neutral", IF(C4798=3,"Good",IF(C4798=4,"Very Good",IF(C4798=5,"Excellent"))))))</f>
        <v>Good</v>
      </c>
    </row>
    <row r="4799" spans="1:4" x14ac:dyDescent="0.2">
      <c r="A4799" s="2">
        <v>80114719</v>
      </c>
      <c r="B4799" s="2">
        <v>3.29</v>
      </c>
      <c r="C4799" s="22">
        <f t="shared" si="1181"/>
        <v>4</v>
      </c>
      <c r="D4799" t="str">
        <f t="shared" ref="D4799" si="1242">IF(C4799=0,"Very Bad", IF(C4799=1,"Bad",IF(C4799=2,"Neutral", IF(C4799=3,"Good",IF(C4799=4,"Very Good",IF(C4799=5,"Excellent"))))))</f>
        <v>Very Good</v>
      </c>
    </row>
    <row r="4800" spans="1:4" x14ac:dyDescent="0.2">
      <c r="A4800" s="2">
        <v>80220145</v>
      </c>
      <c r="B4800" s="2">
        <v>3.1</v>
      </c>
      <c r="C4800" s="22">
        <f t="shared" si="1181"/>
        <v>4</v>
      </c>
      <c r="D4800" t="str">
        <f t="shared" ref="D4800" si="1243">IF(C4800=0,"Very Bad", IF(C4800=1,"Bad",IF(C4800=2,"Neutral", IF(C4800=3,"Good",IF(C4800=4,"Very Good",IF(C4800=5,"Excellent"))))))</f>
        <v>Very Good</v>
      </c>
    </row>
    <row r="4801" spans="1:4" x14ac:dyDescent="0.2">
      <c r="A4801" s="2">
        <v>81020576</v>
      </c>
      <c r="B4801" s="2">
        <v>4.3600000000000003</v>
      </c>
      <c r="C4801" s="22">
        <f t="shared" si="1181"/>
        <v>5</v>
      </c>
      <c r="D4801" t="str">
        <f t="shared" ref="D4801" si="1244">IF(C4801=0,"Very Bad", IF(C4801=1,"Bad",IF(C4801=2,"Neutral", IF(C4801=3,"Good",IF(C4801=4,"Very Good",IF(C4801=5,"Excellent"))))))</f>
        <v>Excellent</v>
      </c>
    </row>
    <row r="4802" spans="1:4" x14ac:dyDescent="0.2">
      <c r="A4802" s="2">
        <v>80042182</v>
      </c>
      <c r="B4802" s="2">
        <v>2.42</v>
      </c>
      <c r="C4802" s="22">
        <f t="shared" si="1181"/>
        <v>3</v>
      </c>
      <c r="D4802" t="str">
        <f t="shared" ref="D4802" si="1245">IF(C4802=0,"Very Bad", IF(C4802=1,"Bad",IF(C4802=2,"Neutral", IF(C4802=3,"Good",IF(C4802=4,"Very Good",IF(C4802=5,"Excellent"))))))</f>
        <v>Good</v>
      </c>
    </row>
    <row r="4803" spans="1:4" x14ac:dyDescent="0.2">
      <c r="A4803" s="2">
        <v>81034010</v>
      </c>
      <c r="B4803" s="2">
        <v>3.02</v>
      </c>
      <c r="C4803" s="22">
        <f t="shared" ref="C4803:C4866" si="1246">ROUNDUP(B4803,0)</f>
        <v>4</v>
      </c>
      <c r="D4803" t="str">
        <f t="shared" ref="D4803" si="1247">IF(C4803=0,"Very Bad", IF(C4803=1,"Bad",IF(C4803=2,"Neutral", IF(C4803=3,"Good",IF(C4803=4,"Very Good",IF(C4803=5,"Excellent"))))))</f>
        <v>Very Good</v>
      </c>
    </row>
    <row r="4804" spans="1:4" x14ac:dyDescent="0.2">
      <c r="A4804" s="2">
        <v>80992137</v>
      </c>
      <c r="B4804" s="2">
        <v>3.44</v>
      </c>
      <c r="C4804" s="22">
        <f t="shared" si="1246"/>
        <v>4</v>
      </c>
      <c r="D4804" t="str">
        <f t="shared" ref="D4804" si="1248">IF(C4804=0,"Very Bad", IF(C4804=1,"Bad",IF(C4804=2,"Neutral", IF(C4804=3,"Good",IF(C4804=4,"Very Good",IF(C4804=5,"Excellent"))))))</f>
        <v>Very Good</v>
      </c>
    </row>
    <row r="4805" spans="1:4" x14ac:dyDescent="0.2">
      <c r="A4805" s="2">
        <v>81091381</v>
      </c>
      <c r="B4805" s="2">
        <v>3.85</v>
      </c>
      <c r="C4805" s="22">
        <f t="shared" si="1246"/>
        <v>4</v>
      </c>
      <c r="D4805" t="str">
        <f t="shared" ref="D4805" si="1249">IF(C4805=0,"Very Bad", IF(C4805=1,"Bad",IF(C4805=2,"Neutral", IF(C4805=3,"Good",IF(C4805=4,"Very Good",IF(C4805=5,"Excellent"))))))</f>
        <v>Very Good</v>
      </c>
    </row>
    <row r="4806" spans="1:4" x14ac:dyDescent="0.2">
      <c r="A4806" s="2">
        <v>81141694</v>
      </c>
      <c r="B4806" s="2">
        <v>1.65</v>
      </c>
      <c r="C4806" s="22">
        <f t="shared" si="1246"/>
        <v>2</v>
      </c>
      <c r="D4806" t="str">
        <f t="shared" ref="D4806" si="1250">IF(C4806=0,"Very Bad", IF(C4806=1,"Bad",IF(C4806=2,"Neutral", IF(C4806=3,"Good",IF(C4806=4,"Very Good",IF(C4806=5,"Excellent"))))))</f>
        <v>Neutral</v>
      </c>
    </row>
    <row r="4807" spans="1:4" x14ac:dyDescent="0.2">
      <c r="A4807" s="2">
        <v>80204364</v>
      </c>
      <c r="B4807" s="2">
        <v>2.74</v>
      </c>
      <c r="C4807" s="22">
        <f t="shared" si="1246"/>
        <v>3</v>
      </c>
      <c r="D4807" t="str">
        <f t="shared" ref="D4807" si="1251">IF(C4807=0,"Very Bad", IF(C4807=1,"Bad",IF(C4807=2,"Neutral", IF(C4807=3,"Good",IF(C4807=4,"Very Good",IF(C4807=5,"Excellent"))))))</f>
        <v>Good</v>
      </c>
    </row>
    <row r="4808" spans="1:4" x14ac:dyDescent="0.2">
      <c r="A4808" s="2">
        <v>80196382</v>
      </c>
      <c r="B4808" s="2">
        <v>4.75</v>
      </c>
      <c r="C4808" s="22">
        <f t="shared" si="1246"/>
        <v>5</v>
      </c>
      <c r="D4808" t="str">
        <f t="shared" ref="D4808" si="1252">IF(C4808=0,"Very Bad", IF(C4808=1,"Bad",IF(C4808=2,"Neutral", IF(C4808=3,"Good",IF(C4808=4,"Very Good",IF(C4808=5,"Excellent"))))))</f>
        <v>Excellent</v>
      </c>
    </row>
    <row r="4809" spans="1:4" x14ac:dyDescent="0.2">
      <c r="A4809" s="2">
        <v>80148535</v>
      </c>
      <c r="B4809" s="2">
        <v>2.15</v>
      </c>
      <c r="C4809" s="22">
        <f t="shared" si="1246"/>
        <v>3</v>
      </c>
      <c r="D4809" t="str">
        <f t="shared" ref="D4809" si="1253">IF(C4809=0,"Very Bad", IF(C4809=1,"Bad",IF(C4809=2,"Neutral", IF(C4809=3,"Good",IF(C4809=4,"Very Good",IF(C4809=5,"Excellent"))))))</f>
        <v>Good</v>
      </c>
    </row>
    <row r="4810" spans="1:4" x14ac:dyDescent="0.2">
      <c r="A4810" s="2">
        <v>80999091</v>
      </c>
      <c r="B4810" s="2">
        <v>2.74</v>
      </c>
      <c r="C4810" s="22">
        <f t="shared" si="1246"/>
        <v>3</v>
      </c>
      <c r="D4810" t="str">
        <f t="shared" ref="D4810" si="1254">IF(C4810=0,"Very Bad", IF(C4810=1,"Bad",IF(C4810=2,"Neutral", IF(C4810=3,"Good",IF(C4810=4,"Very Good",IF(C4810=5,"Excellent"))))))</f>
        <v>Good</v>
      </c>
    </row>
    <row r="4811" spans="1:4" x14ac:dyDescent="0.2">
      <c r="A4811" s="2">
        <v>80209658</v>
      </c>
      <c r="B4811" s="2">
        <v>3.86</v>
      </c>
      <c r="C4811" s="22">
        <f t="shared" si="1246"/>
        <v>4</v>
      </c>
      <c r="D4811" t="str">
        <f t="shared" ref="D4811" si="1255">IF(C4811=0,"Very Bad", IF(C4811=1,"Bad",IF(C4811=2,"Neutral", IF(C4811=3,"Good",IF(C4811=4,"Very Good",IF(C4811=5,"Excellent"))))))</f>
        <v>Very Good</v>
      </c>
    </row>
    <row r="4812" spans="1:4" x14ac:dyDescent="0.2">
      <c r="A4812" s="2">
        <v>81006598</v>
      </c>
      <c r="B4812" s="2">
        <v>2.2999999999999998</v>
      </c>
      <c r="C4812" s="22">
        <f t="shared" si="1246"/>
        <v>3</v>
      </c>
      <c r="D4812" t="str">
        <f t="shared" ref="D4812" si="1256">IF(C4812=0,"Very Bad", IF(C4812=1,"Bad",IF(C4812=2,"Neutral", IF(C4812=3,"Good",IF(C4812=4,"Very Good",IF(C4812=5,"Excellent"))))))</f>
        <v>Good</v>
      </c>
    </row>
    <row r="4813" spans="1:4" x14ac:dyDescent="0.2">
      <c r="A4813" s="2">
        <v>80994162</v>
      </c>
      <c r="B4813" s="2">
        <v>3.26</v>
      </c>
      <c r="C4813" s="22">
        <f t="shared" si="1246"/>
        <v>4</v>
      </c>
      <c r="D4813" t="str">
        <f t="shared" ref="D4813" si="1257">IF(C4813=0,"Very Bad", IF(C4813=1,"Bad",IF(C4813=2,"Neutral", IF(C4813=3,"Good",IF(C4813=4,"Very Good",IF(C4813=5,"Excellent"))))))</f>
        <v>Very Good</v>
      </c>
    </row>
    <row r="4814" spans="1:4" x14ac:dyDescent="0.2">
      <c r="A4814" s="2">
        <v>80215500</v>
      </c>
      <c r="B4814" s="2">
        <v>1.38</v>
      </c>
      <c r="C4814" s="22">
        <f t="shared" si="1246"/>
        <v>2</v>
      </c>
      <c r="D4814" t="str">
        <f t="shared" ref="D4814" si="1258">IF(C4814=0,"Very Bad", IF(C4814=1,"Bad",IF(C4814=2,"Neutral", IF(C4814=3,"Good",IF(C4814=4,"Very Good",IF(C4814=5,"Excellent"))))))</f>
        <v>Neutral</v>
      </c>
    </row>
    <row r="4815" spans="1:4" x14ac:dyDescent="0.2">
      <c r="A4815" s="2">
        <v>80202283</v>
      </c>
      <c r="B4815" s="2">
        <v>1.02</v>
      </c>
      <c r="C4815" s="22">
        <f t="shared" si="1246"/>
        <v>2</v>
      </c>
      <c r="D4815" t="str">
        <f t="shared" ref="D4815" si="1259">IF(C4815=0,"Very Bad", IF(C4815=1,"Bad",IF(C4815=2,"Neutral", IF(C4815=3,"Good",IF(C4815=4,"Very Good",IF(C4815=5,"Excellent"))))))</f>
        <v>Neutral</v>
      </c>
    </row>
    <row r="4816" spans="1:4" x14ac:dyDescent="0.2">
      <c r="A4816" s="2">
        <v>80174897</v>
      </c>
      <c r="B4816" s="2">
        <v>2.4</v>
      </c>
      <c r="C4816" s="22">
        <f t="shared" si="1246"/>
        <v>3</v>
      </c>
      <c r="D4816" t="str">
        <f t="shared" ref="D4816" si="1260">IF(C4816=0,"Very Bad", IF(C4816=1,"Bad",IF(C4816=2,"Neutral", IF(C4816=3,"Good",IF(C4816=4,"Very Good",IF(C4816=5,"Excellent"))))))</f>
        <v>Good</v>
      </c>
    </row>
    <row r="4817" spans="1:4" x14ac:dyDescent="0.2">
      <c r="A4817" s="2">
        <v>80988815</v>
      </c>
      <c r="B4817" s="2">
        <v>3.04</v>
      </c>
      <c r="C4817" s="22">
        <f t="shared" si="1246"/>
        <v>4</v>
      </c>
      <c r="D4817" t="str">
        <f t="shared" ref="D4817" si="1261">IF(C4817=0,"Very Bad", IF(C4817=1,"Bad",IF(C4817=2,"Neutral", IF(C4817=3,"Good",IF(C4817=4,"Very Good",IF(C4817=5,"Excellent"))))))</f>
        <v>Very Good</v>
      </c>
    </row>
    <row r="4818" spans="1:4" x14ac:dyDescent="0.2">
      <c r="A4818" s="2">
        <v>80173176</v>
      </c>
      <c r="B4818" s="2">
        <v>2.75</v>
      </c>
      <c r="C4818" s="22">
        <f t="shared" si="1246"/>
        <v>3</v>
      </c>
      <c r="D4818" t="str">
        <f t="shared" ref="D4818" si="1262">IF(C4818=0,"Very Bad", IF(C4818=1,"Bad",IF(C4818=2,"Neutral", IF(C4818=3,"Good",IF(C4818=4,"Very Good",IF(C4818=5,"Excellent"))))))</f>
        <v>Good</v>
      </c>
    </row>
    <row r="4819" spans="1:4" x14ac:dyDescent="0.2">
      <c r="A4819" s="2">
        <v>81167494</v>
      </c>
      <c r="B4819" s="2">
        <v>1.78</v>
      </c>
      <c r="C4819" s="22">
        <f t="shared" si="1246"/>
        <v>2</v>
      </c>
      <c r="D4819" t="str">
        <f t="shared" ref="D4819" si="1263">IF(C4819=0,"Very Bad", IF(C4819=1,"Bad",IF(C4819=2,"Neutral", IF(C4819=3,"Good",IF(C4819=4,"Very Good",IF(C4819=5,"Excellent"))))))</f>
        <v>Neutral</v>
      </c>
    </row>
    <row r="4820" spans="1:4" x14ac:dyDescent="0.2">
      <c r="A4820" s="2">
        <v>80999781</v>
      </c>
      <c r="B4820" s="2">
        <v>3.49</v>
      </c>
      <c r="C4820" s="22">
        <f t="shared" si="1246"/>
        <v>4</v>
      </c>
      <c r="D4820" t="str">
        <f t="shared" ref="D4820" si="1264">IF(C4820=0,"Very Bad", IF(C4820=1,"Bad",IF(C4820=2,"Neutral", IF(C4820=3,"Good",IF(C4820=4,"Very Good",IF(C4820=5,"Excellent"))))))</f>
        <v>Very Good</v>
      </c>
    </row>
    <row r="4821" spans="1:4" x14ac:dyDescent="0.2">
      <c r="A4821" s="2">
        <v>80997400</v>
      </c>
      <c r="B4821" s="2">
        <v>2.8</v>
      </c>
      <c r="C4821" s="22">
        <f t="shared" si="1246"/>
        <v>3</v>
      </c>
      <c r="D4821" t="str">
        <f t="shared" ref="D4821" si="1265">IF(C4821=0,"Very Bad", IF(C4821=1,"Bad",IF(C4821=2,"Neutral", IF(C4821=3,"Good",IF(C4821=4,"Very Good",IF(C4821=5,"Excellent"))))))</f>
        <v>Good</v>
      </c>
    </row>
    <row r="4822" spans="1:4" x14ac:dyDescent="0.2">
      <c r="A4822" s="2">
        <v>70292992</v>
      </c>
      <c r="B4822" s="2">
        <v>4.95</v>
      </c>
      <c r="C4822" s="22">
        <f t="shared" si="1246"/>
        <v>5</v>
      </c>
      <c r="D4822" t="str">
        <f t="shared" ref="D4822" si="1266">IF(C4822=0,"Very Bad", IF(C4822=1,"Bad",IF(C4822=2,"Neutral", IF(C4822=3,"Good",IF(C4822=4,"Very Good",IF(C4822=5,"Excellent"))))))</f>
        <v>Excellent</v>
      </c>
    </row>
    <row r="4823" spans="1:4" x14ac:dyDescent="0.2">
      <c r="A4823" s="2">
        <v>80226619</v>
      </c>
      <c r="B4823" s="2">
        <v>4.8499999999999996</v>
      </c>
      <c r="C4823" s="22">
        <f t="shared" si="1246"/>
        <v>5</v>
      </c>
      <c r="D4823" t="str">
        <f t="shared" ref="D4823" si="1267">IF(C4823=0,"Very Bad", IF(C4823=1,"Bad",IF(C4823=2,"Neutral", IF(C4823=3,"Good",IF(C4823=4,"Very Good",IF(C4823=5,"Excellent"))))))</f>
        <v>Excellent</v>
      </c>
    </row>
    <row r="4824" spans="1:4" x14ac:dyDescent="0.2">
      <c r="A4824" s="2">
        <v>70267834</v>
      </c>
      <c r="B4824" s="2">
        <v>4.47</v>
      </c>
      <c r="C4824" s="22">
        <f t="shared" si="1246"/>
        <v>5</v>
      </c>
      <c r="D4824" t="str">
        <f t="shared" ref="D4824" si="1268">IF(C4824=0,"Very Bad", IF(C4824=1,"Bad",IF(C4824=2,"Neutral", IF(C4824=3,"Good",IF(C4824=4,"Very Good",IF(C4824=5,"Excellent"))))))</f>
        <v>Excellent</v>
      </c>
    </row>
    <row r="4825" spans="1:4" x14ac:dyDescent="0.2">
      <c r="A4825" s="2">
        <v>80193491</v>
      </c>
      <c r="B4825" s="2">
        <v>4.76</v>
      </c>
      <c r="C4825" s="22">
        <f t="shared" si="1246"/>
        <v>5</v>
      </c>
      <c r="D4825" t="str">
        <f t="shared" ref="D4825" si="1269">IF(C4825=0,"Very Bad", IF(C4825=1,"Bad",IF(C4825=2,"Neutral", IF(C4825=3,"Good",IF(C4825=4,"Very Good",IF(C4825=5,"Excellent"))))))</f>
        <v>Excellent</v>
      </c>
    </row>
    <row r="4826" spans="1:4" x14ac:dyDescent="0.2">
      <c r="A4826" s="2">
        <v>80184834</v>
      </c>
      <c r="B4826" s="2">
        <v>2.48</v>
      </c>
      <c r="C4826" s="22">
        <f t="shared" si="1246"/>
        <v>3</v>
      </c>
      <c r="D4826" t="str">
        <f t="shared" ref="D4826" si="1270">IF(C4826=0,"Very Bad", IF(C4826=1,"Bad",IF(C4826=2,"Neutral", IF(C4826=3,"Good",IF(C4826=4,"Very Good",IF(C4826=5,"Excellent"))))))</f>
        <v>Good</v>
      </c>
    </row>
    <row r="4827" spans="1:4" x14ac:dyDescent="0.2">
      <c r="A4827" s="2">
        <v>81046796</v>
      </c>
      <c r="B4827" s="2">
        <v>3.94</v>
      </c>
      <c r="C4827" s="22">
        <f t="shared" si="1246"/>
        <v>4</v>
      </c>
      <c r="D4827" t="str">
        <f t="shared" ref="D4827" si="1271">IF(C4827=0,"Very Bad", IF(C4827=1,"Bad",IF(C4827=2,"Neutral", IF(C4827=3,"Good",IF(C4827=4,"Very Good",IF(C4827=5,"Excellent"))))))</f>
        <v>Very Good</v>
      </c>
    </row>
    <row r="4828" spans="1:4" x14ac:dyDescent="0.2">
      <c r="A4828" s="2">
        <v>81002601</v>
      </c>
      <c r="B4828" s="2">
        <v>2.4900000000000002</v>
      </c>
      <c r="C4828" s="22">
        <f t="shared" si="1246"/>
        <v>3</v>
      </c>
      <c r="D4828" t="str">
        <f t="shared" ref="D4828" si="1272">IF(C4828=0,"Very Bad", IF(C4828=1,"Bad",IF(C4828=2,"Neutral", IF(C4828=3,"Good",IF(C4828=4,"Very Good",IF(C4828=5,"Excellent"))))))</f>
        <v>Good</v>
      </c>
    </row>
    <row r="4829" spans="1:4" x14ac:dyDescent="0.2">
      <c r="A4829" s="2">
        <v>80177776</v>
      </c>
      <c r="B4829" s="2">
        <v>3.46</v>
      </c>
      <c r="C4829" s="22">
        <f t="shared" si="1246"/>
        <v>4</v>
      </c>
      <c r="D4829" t="str">
        <f t="shared" ref="D4829" si="1273">IF(C4829=0,"Very Bad", IF(C4829=1,"Bad",IF(C4829=2,"Neutral", IF(C4829=3,"Good",IF(C4829=4,"Very Good",IF(C4829=5,"Excellent"))))))</f>
        <v>Very Good</v>
      </c>
    </row>
    <row r="4830" spans="1:4" x14ac:dyDescent="0.2">
      <c r="A4830" s="2">
        <v>81016192</v>
      </c>
      <c r="B4830" s="2">
        <v>2.69</v>
      </c>
      <c r="C4830" s="22">
        <f t="shared" si="1246"/>
        <v>3</v>
      </c>
      <c r="D4830" t="str">
        <f t="shared" ref="D4830" si="1274">IF(C4830=0,"Very Bad", IF(C4830=1,"Bad",IF(C4830=2,"Neutral", IF(C4830=3,"Good",IF(C4830=4,"Very Good",IF(C4830=5,"Excellent"))))))</f>
        <v>Good</v>
      </c>
    </row>
    <row r="4831" spans="1:4" x14ac:dyDescent="0.2">
      <c r="A4831" s="2">
        <v>81016194</v>
      </c>
      <c r="B4831" s="2">
        <v>4.1399999999999997</v>
      </c>
      <c r="C4831" s="22">
        <f t="shared" si="1246"/>
        <v>5</v>
      </c>
      <c r="D4831" t="str">
        <f t="shared" ref="D4831" si="1275">IF(C4831=0,"Very Bad", IF(C4831=1,"Bad",IF(C4831=2,"Neutral", IF(C4831=3,"Good",IF(C4831=4,"Very Good",IF(C4831=5,"Excellent"))))))</f>
        <v>Excellent</v>
      </c>
    </row>
    <row r="4832" spans="1:4" x14ac:dyDescent="0.2">
      <c r="A4832" s="2">
        <v>80059505</v>
      </c>
      <c r="B4832" s="2">
        <v>1.32</v>
      </c>
      <c r="C4832" s="22">
        <f t="shared" si="1246"/>
        <v>2</v>
      </c>
      <c r="D4832" t="str">
        <f t="shared" ref="D4832" si="1276">IF(C4832=0,"Very Bad", IF(C4832=1,"Bad",IF(C4832=2,"Neutral", IF(C4832=3,"Good",IF(C4832=4,"Very Good",IF(C4832=5,"Excellent"))))))</f>
        <v>Neutral</v>
      </c>
    </row>
    <row r="4833" spans="1:4" x14ac:dyDescent="0.2">
      <c r="A4833" s="2">
        <v>81009815</v>
      </c>
      <c r="B4833" s="2">
        <v>4.09</v>
      </c>
      <c r="C4833" s="22">
        <f t="shared" si="1246"/>
        <v>5</v>
      </c>
      <c r="D4833" t="str">
        <f t="shared" ref="D4833" si="1277">IF(C4833=0,"Very Bad", IF(C4833=1,"Bad",IF(C4833=2,"Neutral", IF(C4833=3,"Good",IF(C4833=4,"Very Good",IF(C4833=5,"Excellent"))))))</f>
        <v>Excellent</v>
      </c>
    </row>
    <row r="4834" spans="1:4" x14ac:dyDescent="0.2">
      <c r="A4834" s="2">
        <v>81002281</v>
      </c>
      <c r="B4834" s="2">
        <v>2.13</v>
      </c>
      <c r="C4834" s="22">
        <f t="shared" si="1246"/>
        <v>3</v>
      </c>
      <c r="D4834" t="str">
        <f t="shared" ref="D4834" si="1278">IF(C4834=0,"Very Bad", IF(C4834=1,"Bad",IF(C4834=2,"Neutral", IF(C4834=3,"Good",IF(C4834=4,"Very Good",IF(C4834=5,"Excellent"))))))</f>
        <v>Good</v>
      </c>
    </row>
    <row r="4835" spans="1:4" x14ac:dyDescent="0.2">
      <c r="A4835" s="2">
        <v>80163159</v>
      </c>
      <c r="B4835" s="2">
        <v>1.79</v>
      </c>
      <c r="C4835" s="22">
        <f t="shared" si="1246"/>
        <v>2</v>
      </c>
      <c r="D4835" t="str">
        <f t="shared" ref="D4835" si="1279">IF(C4835=0,"Very Bad", IF(C4835=1,"Bad",IF(C4835=2,"Neutral", IF(C4835=3,"Good",IF(C4835=4,"Very Good",IF(C4835=5,"Excellent"))))))</f>
        <v>Neutral</v>
      </c>
    </row>
    <row r="4836" spans="1:4" x14ac:dyDescent="0.2">
      <c r="A4836" s="2">
        <v>81140577</v>
      </c>
      <c r="B4836" s="2">
        <v>1.5</v>
      </c>
      <c r="C4836" s="22">
        <f t="shared" si="1246"/>
        <v>2</v>
      </c>
      <c r="D4836" t="str">
        <f t="shared" ref="D4836" si="1280">IF(C4836=0,"Very Bad", IF(C4836=1,"Bad",IF(C4836=2,"Neutral", IF(C4836=3,"Good",IF(C4836=4,"Very Good",IF(C4836=5,"Excellent"))))))</f>
        <v>Neutral</v>
      </c>
    </row>
    <row r="4837" spans="1:4" x14ac:dyDescent="0.2">
      <c r="A4837" s="2">
        <v>80108234</v>
      </c>
      <c r="B4837" s="2">
        <v>4.45</v>
      </c>
      <c r="C4837" s="22">
        <f t="shared" si="1246"/>
        <v>5</v>
      </c>
      <c r="D4837" t="str">
        <f t="shared" ref="D4837" si="1281">IF(C4837=0,"Very Bad", IF(C4837=1,"Bad",IF(C4837=2,"Neutral", IF(C4837=3,"Good",IF(C4837=4,"Very Good",IF(C4837=5,"Excellent"))))))</f>
        <v>Excellent</v>
      </c>
    </row>
    <row r="4838" spans="1:4" x14ac:dyDescent="0.2">
      <c r="A4838" s="2">
        <v>80152442</v>
      </c>
      <c r="B4838" s="2">
        <v>2.78</v>
      </c>
      <c r="C4838" s="22">
        <f t="shared" si="1246"/>
        <v>3</v>
      </c>
      <c r="D4838" t="str">
        <f t="shared" ref="D4838" si="1282">IF(C4838=0,"Very Bad", IF(C4838=1,"Bad",IF(C4838=2,"Neutral", IF(C4838=3,"Good",IF(C4838=4,"Very Good",IF(C4838=5,"Excellent"))))))</f>
        <v>Good</v>
      </c>
    </row>
    <row r="4839" spans="1:4" x14ac:dyDescent="0.2">
      <c r="A4839" s="2">
        <v>80161232</v>
      </c>
      <c r="B4839" s="2">
        <v>3.14</v>
      </c>
      <c r="C4839" s="22">
        <f t="shared" si="1246"/>
        <v>4</v>
      </c>
      <c r="D4839" t="str">
        <f t="shared" ref="D4839" si="1283">IF(C4839=0,"Very Bad", IF(C4839=1,"Bad",IF(C4839=2,"Neutral", IF(C4839=3,"Good",IF(C4839=4,"Very Good",IF(C4839=5,"Excellent"))))))</f>
        <v>Very Good</v>
      </c>
    </row>
    <row r="4840" spans="1:4" x14ac:dyDescent="0.2">
      <c r="A4840" s="2">
        <v>70275600</v>
      </c>
      <c r="B4840" s="2">
        <v>2.5299999999999998</v>
      </c>
      <c r="C4840" s="22">
        <f t="shared" si="1246"/>
        <v>3</v>
      </c>
      <c r="D4840" t="str">
        <f t="shared" ref="D4840" si="1284">IF(C4840=0,"Very Bad", IF(C4840=1,"Bad",IF(C4840=2,"Neutral", IF(C4840=3,"Good",IF(C4840=4,"Very Good",IF(C4840=5,"Excellent"))))))</f>
        <v>Good</v>
      </c>
    </row>
    <row r="4841" spans="1:4" x14ac:dyDescent="0.2">
      <c r="A4841" s="2">
        <v>80097431</v>
      </c>
      <c r="B4841" s="2">
        <v>3.75</v>
      </c>
      <c r="C4841" s="22">
        <f t="shared" si="1246"/>
        <v>4</v>
      </c>
      <c r="D4841" t="str">
        <f t="shared" ref="D4841" si="1285">IF(C4841=0,"Very Bad", IF(C4841=1,"Bad",IF(C4841=2,"Neutral", IF(C4841=3,"Good",IF(C4841=4,"Very Good",IF(C4841=5,"Excellent"))))))</f>
        <v>Very Good</v>
      </c>
    </row>
    <row r="4842" spans="1:4" x14ac:dyDescent="0.2">
      <c r="A4842" s="2">
        <v>80057691</v>
      </c>
      <c r="B4842" s="2">
        <v>3.85</v>
      </c>
      <c r="C4842" s="22">
        <f t="shared" si="1246"/>
        <v>4</v>
      </c>
      <c r="D4842" t="str">
        <f t="shared" ref="D4842" si="1286">IF(C4842=0,"Very Bad", IF(C4842=1,"Bad",IF(C4842=2,"Neutral", IF(C4842=3,"Good",IF(C4842=4,"Very Good",IF(C4842=5,"Excellent"))))))</f>
        <v>Very Good</v>
      </c>
    </row>
    <row r="4843" spans="1:4" x14ac:dyDescent="0.2">
      <c r="A4843" s="2">
        <v>81003736</v>
      </c>
      <c r="B4843" s="2">
        <v>3.93</v>
      </c>
      <c r="C4843" s="22">
        <f t="shared" si="1246"/>
        <v>4</v>
      </c>
      <c r="D4843" t="str">
        <f t="shared" ref="D4843" si="1287">IF(C4843=0,"Very Bad", IF(C4843=1,"Bad",IF(C4843=2,"Neutral", IF(C4843=3,"Good",IF(C4843=4,"Very Good",IF(C4843=5,"Excellent"))))))</f>
        <v>Very Good</v>
      </c>
    </row>
    <row r="4844" spans="1:4" x14ac:dyDescent="0.2">
      <c r="A4844" s="2">
        <v>70293130</v>
      </c>
      <c r="B4844" s="2">
        <v>4.29</v>
      </c>
      <c r="C4844" s="22">
        <f t="shared" si="1246"/>
        <v>5</v>
      </c>
      <c r="D4844" t="str">
        <f t="shared" ref="D4844" si="1288">IF(C4844=0,"Very Bad", IF(C4844=1,"Bad",IF(C4844=2,"Neutral", IF(C4844=3,"Good",IF(C4844=4,"Very Good",IF(C4844=5,"Excellent"))))))</f>
        <v>Excellent</v>
      </c>
    </row>
    <row r="4845" spans="1:4" x14ac:dyDescent="0.2">
      <c r="A4845" s="2">
        <v>60000677</v>
      </c>
      <c r="B4845" s="2">
        <v>3.28</v>
      </c>
      <c r="C4845" s="22">
        <f t="shared" si="1246"/>
        <v>4</v>
      </c>
      <c r="D4845" t="str">
        <f t="shared" ref="D4845" si="1289">IF(C4845=0,"Very Bad", IF(C4845=1,"Bad",IF(C4845=2,"Neutral", IF(C4845=3,"Good",IF(C4845=4,"Very Good",IF(C4845=5,"Excellent"))))))</f>
        <v>Very Good</v>
      </c>
    </row>
    <row r="4846" spans="1:4" x14ac:dyDescent="0.2">
      <c r="A4846" s="2">
        <v>70012316</v>
      </c>
      <c r="B4846" s="2">
        <v>2.5299999999999998</v>
      </c>
      <c r="C4846" s="22">
        <f t="shared" si="1246"/>
        <v>3</v>
      </c>
      <c r="D4846" t="str">
        <f t="shared" ref="D4846" si="1290">IF(C4846=0,"Very Bad", IF(C4846=1,"Bad",IF(C4846=2,"Neutral", IF(C4846=3,"Good",IF(C4846=4,"Very Good",IF(C4846=5,"Excellent"))))))</f>
        <v>Good</v>
      </c>
    </row>
    <row r="4847" spans="1:4" x14ac:dyDescent="0.2">
      <c r="A4847" s="2">
        <v>70304914</v>
      </c>
      <c r="B4847" s="2">
        <v>4.22</v>
      </c>
      <c r="C4847" s="22">
        <f t="shared" si="1246"/>
        <v>5</v>
      </c>
      <c r="D4847" t="str">
        <f t="shared" ref="D4847" si="1291">IF(C4847=0,"Very Bad", IF(C4847=1,"Bad",IF(C4847=2,"Neutral", IF(C4847=3,"Good",IF(C4847=4,"Very Good",IF(C4847=5,"Excellent"))))))</f>
        <v>Excellent</v>
      </c>
    </row>
    <row r="4848" spans="1:4" x14ac:dyDescent="0.2">
      <c r="A4848" s="2">
        <v>70298926</v>
      </c>
      <c r="B4848" s="2">
        <v>1.44</v>
      </c>
      <c r="C4848" s="22">
        <f t="shared" si="1246"/>
        <v>2</v>
      </c>
      <c r="D4848" t="str">
        <f t="shared" ref="D4848" si="1292">IF(C4848=0,"Very Bad", IF(C4848=1,"Bad",IF(C4848=2,"Neutral", IF(C4848=3,"Good",IF(C4848=4,"Very Good",IF(C4848=5,"Excellent"))))))</f>
        <v>Neutral</v>
      </c>
    </row>
    <row r="4849" spans="1:4" x14ac:dyDescent="0.2">
      <c r="A4849" s="2">
        <v>80132127</v>
      </c>
      <c r="B4849" s="2">
        <v>3.51</v>
      </c>
      <c r="C4849" s="22">
        <f t="shared" si="1246"/>
        <v>4</v>
      </c>
      <c r="D4849" t="str">
        <f t="shared" ref="D4849" si="1293">IF(C4849=0,"Very Bad", IF(C4849=1,"Bad",IF(C4849=2,"Neutral", IF(C4849=3,"Good",IF(C4849=4,"Very Good",IF(C4849=5,"Excellent"))))))</f>
        <v>Very Good</v>
      </c>
    </row>
    <row r="4850" spans="1:4" x14ac:dyDescent="0.2">
      <c r="A4850" s="2">
        <v>80164392</v>
      </c>
      <c r="B4850" s="2">
        <v>2.17</v>
      </c>
      <c r="C4850" s="22">
        <f t="shared" si="1246"/>
        <v>3</v>
      </c>
      <c r="D4850" t="str">
        <f t="shared" ref="D4850" si="1294">IF(C4850=0,"Very Bad", IF(C4850=1,"Bad",IF(C4850=2,"Neutral", IF(C4850=3,"Good",IF(C4850=4,"Very Good",IF(C4850=5,"Excellent"))))))</f>
        <v>Good</v>
      </c>
    </row>
    <row r="4851" spans="1:4" x14ac:dyDescent="0.2">
      <c r="A4851" s="2">
        <v>80122759</v>
      </c>
      <c r="B4851" s="2">
        <v>2.04</v>
      </c>
      <c r="C4851" s="22">
        <f t="shared" si="1246"/>
        <v>3</v>
      </c>
      <c r="D4851" t="str">
        <f t="shared" ref="D4851" si="1295">IF(C4851=0,"Very Bad", IF(C4851=1,"Bad",IF(C4851=2,"Neutral", IF(C4851=3,"Good",IF(C4851=4,"Very Good",IF(C4851=5,"Excellent"))))))</f>
        <v>Good</v>
      </c>
    </row>
    <row r="4852" spans="1:4" x14ac:dyDescent="0.2">
      <c r="A4852" s="2">
        <v>80163366</v>
      </c>
      <c r="B4852" s="2">
        <v>2.6</v>
      </c>
      <c r="C4852" s="22">
        <f t="shared" si="1246"/>
        <v>3</v>
      </c>
      <c r="D4852" t="str">
        <f t="shared" ref="D4852" si="1296">IF(C4852=0,"Very Bad", IF(C4852=1,"Bad",IF(C4852=2,"Neutral", IF(C4852=3,"Good",IF(C4852=4,"Very Good",IF(C4852=5,"Excellent"))))))</f>
        <v>Good</v>
      </c>
    </row>
    <row r="4853" spans="1:4" x14ac:dyDescent="0.2">
      <c r="A4853" s="2">
        <v>80115152</v>
      </c>
      <c r="B4853" s="2">
        <v>2.74</v>
      </c>
      <c r="C4853" s="22">
        <f t="shared" si="1246"/>
        <v>3</v>
      </c>
      <c r="D4853" t="str">
        <f t="shared" ref="D4853" si="1297">IF(C4853=0,"Very Bad", IF(C4853=1,"Bad",IF(C4853=2,"Neutral", IF(C4853=3,"Good",IF(C4853=4,"Very Good",IF(C4853=5,"Excellent"))))))</f>
        <v>Good</v>
      </c>
    </row>
    <row r="4854" spans="1:4" x14ac:dyDescent="0.2">
      <c r="A4854" s="2">
        <v>80048569</v>
      </c>
      <c r="B4854" s="2">
        <v>2.58</v>
      </c>
      <c r="C4854" s="22">
        <f t="shared" si="1246"/>
        <v>3</v>
      </c>
      <c r="D4854" t="str">
        <f t="shared" ref="D4854" si="1298">IF(C4854=0,"Very Bad", IF(C4854=1,"Bad",IF(C4854=2,"Neutral", IF(C4854=3,"Good",IF(C4854=4,"Very Good",IF(C4854=5,"Excellent"))))))</f>
        <v>Good</v>
      </c>
    </row>
    <row r="4855" spans="1:4" x14ac:dyDescent="0.2">
      <c r="A4855" s="2">
        <v>81036530</v>
      </c>
      <c r="B4855" s="2">
        <v>3.27</v>
      </c>
      <c r="C4855" s="22">
        <f t="shared" si="1246"/>
        <v>4</v>
      </c>
      <c r="D4855" t="str">
        <f t="shared" ref="D4855" si="1299">IF(C4855=0,"Very Bad", IF(C4855=1,"Bad",IF(C4855=2,"Neutral", IF(C4855=3,"Good",IF(C4855=4,"Very Good",IF(C4855=5,"Excellent"))))))</f>
        <v>Very Good</v>
      </c>
    </row>
    <row r="4856" spans="1:4" x14ac:dyDescent="0.2">
      <c r="A4856" s="2">
        <v>81145277</v>
      </c>
      <c r="B4856" s="2">
        <v>1.67</v>
      </c>
      <c r="C4856" s="22">
        <f t="shared" si="1246"/>
        <v>2</v>
      </c>
      <c r="D4856" t="str">
        <f t="shared" ref="D4856" si="1300">IF(C4856=0,"Very Bad", IF(C4856=1,"Bad",IF(C4856=2,"Neutral", IF(C4856=3,"Good",IF(C4856=4,"Very Good",IF(C4856=5,"Excellent"))))))</f>
        <v>Neutral</v>
      </c>
    </row>
    <row r="4857" spans="1:4" x14ac:dyDescent="0.2">
      <c r="A4857" s="2">
        <v>80238360</v>
      </c>
      <c r="B4857" s="2">
        <v>1</v>
      </c>
      <c r="C4857" s="22">
        <f t="shared" si="1246"/>
        <v>1</v>
      </c>
      <c r="D4857" t="str">
        <f t="shared" ref="D4857" si="1301">IF(C4857=0,"Very Bad", IF(C4857=1,"Bad",IF(C4857=2,"Neutral", IF(C4857=3,"Good",IF(C4857=4,"Very Good",IF(C4857=5,"Excellent"))))))</f>
        <v>Bad</v>
      </c>
    </row>
    <row r="4858" spans="1:4" x14ac:dyDescent="0.2">
      <c r="A4858" s="2">
        <v>80025923</v>
      </c>
      <c r="B4858" s="2">
        <v>1.71</v>
      </c>
      <c r="C4858" s="22">
        <f t="shared" si="1246"/>
        <v>2</v>
      </c>
      <c r="D4858" t="str">
        <f t="shared" ref="D4858" si="1302">IF(C4858=0,"Very Bad", IF(C4858=1,"Bad",IF(C4858=2,"Neutral", IF(C4858=3,"Good",IF(C4858=4,"Very Good",IF(C4858=5,"Excellent"))))))</f>
        <v>Neutral</v>
      </c>
    </row>
    <row r="4859" spans="1:4" x14ac:dyDescent="0.2">
      <c r="A4859" s="2">
        <v>80035689</v>
      </c>
      <c r="B4859" s="2">
        <v>2.15</v>
      </c>
      <c r="C4859" s="22">
        <f t="shared" si="1246"/>
        <v>3</v>
      </c>
      <c r="D4859" t="str">
        <f t="shared" ref="D4859" si="1303">IF(C4859=0,"Very Bad", IF(C4859=1,"Bad",IF(C4859=2,"Neutral", IF(C4859=3,"Good",IF(C4859=4,"Very Good",IF(C4859=5,"Excellent"))))))</f>
        <v>Good</v>
      </c>
    </row>
    <row r="4860" spans="1:4" x14ac:dyDescent="0.2">
      <c r="A4860" s="2">
        <v>80245450</v>
      </c>
      <c r="B4860" s="2">
        <v>2.31</v>
      </c>
      <c r="C4860" s="22">
        <f t="shared" si="1246"/>
        <v>3</v>
      </c>
      <c r="D4860" t="str">
        <f t="shared" ref="D4860" si="1304">IF(C4860=0,"Very Bad", IF(C4860=1,"Bad",IF(C4860=2,"Neutral", IF(C4860=3,"Good",IF(C4860=4,"Very Good",IF(C4860=5,"Excellent"))))))</f>
        <v>Good</v>
      </c>
    </row>
    <row r="4861" spans="1:4" x14ac:dyDescent="0.2">
      <c r="A4861" s="2">
        <v>81008272</v>
      </c>
      <c r="B4861" s="2">
        <v>1.44</v>
      </c>
      <c r="C4861" s="22">
        <f t="shared" si="1246"/>
        <v>2</v>
      </c>
      <c r="D4861" t="str">
        <f t="shared" ref="D4861" si="1305">IF(C4861=0,"Very Bad", IF(C4861=1,"Bad",IF(C4861=2,"Neutral", IF(C4861=3,"Good",IF(C4861=4,"Very Good",IF(C4861=5,"Excellent"))))))</f>
        <v>Neutral</v>
      </c>
    </row>
    <row r="4862" spans="1:4" x14ac:dyDescent="0.2">
      <c r="A4862" s="2">
        <v>81012978</v>
      </c>
      <c r="B4862" s="2">
        <v>4.3</v>
      </c>
      <c r="C4862" s="22">
        <f t="shared" si="1246"/>
        <v>5</v>
      </c>
      <c r="D4862" t="str">
        <f t="shared" ref="D4862" si="1306">IF(C4862=0,"Very Bad", IF(C4862=1,"Bad",IF(C4862=2,"Neutral", IF(C4862=3,"Good",IF(C4862=4,"Very Good",IF(C4862=5,"Excellent"))))))</f>
        <v>Excellent</v>
      </c>
    </row>
    <row r="4863" spans="1:4" x14ac:dyDescent="0.2">
      <c r="A4863" s="2">
        <v>80144145</v>
      </c>
      <c r="B4863" s="2">
        <v>2.96</v>
      </c>
      <c r="C4863" s="22">
        <f t="shared" si="1246"/>
        <v>3</v>
      </c>
      <c r="D4863" t="str">
        <f t="shared" ref="D4863" si="1307">IF(C4863=0,"Very Bad", IF(C4863=1,"Bad",IF(C4863=2,"Neutral", IF(C4863=3,"Good",IF(C4863=4,"Very Good",IF(C4863=5,"Excellent"))))))</f>
        <v>Good</v>
      </c>
    </row>
    <row r="4864" spans="1:4" x14ac:dyDescent="0.2">
      <c r="A4864" s="2">
        <v>81008283</v>
      </c>
      <c r="B4864" s="2">
        <v>4.24</v>
      </c>
      <c r="C4864" s="22">
        <f t="shared" si="1246"/>
        <v>5</v>
      </c>
      <c r="D4864" t="str">
        <f t="shared" ref="D4864" si="1308">IF(C4864=0,"Very Bad", IF(C4864=1,"Bad",IF(C4864=2,"Neutral", IF(C4864=3,"Good",IF(C4864=4,"Very Good",IF(C4864=5,"Excellent"))))))</f>
        <v>Excellent</v>
      </c>
    </row>
    <row r="4865" spans="1:4" x14ac:dyDescent="0.2">
      <c r="A4865" s="2">
        <v>80184405</v>
      </c>
      <c r="B4865" s="2">
        <v>1.79</v>
      </c>
      <c r="C4865" s="22">
        <f t="shared" si="1246"/>
        <v>2</v>
      </c>
      <c r="D4865" t="str">
        <f t="shared" ref="D4865" si="1309">IF(C4865=0,"Very Bad", IF(C4865=1,"Bad",IF(C4865=2,"Neutral", IF(C4865=3,"Good",IF(C4865=4,"Very Good",IF(C4865=5,"Excellent"))))))</f>
        <v>Neutral</v>
      </c>
    </row>
    <row r="4866" spans="1:4" x14ac:dyDescent="0.2">
      <c r="A4866" s="2">
        <v>80224167</v>
      </c>
      <c r="B4866" s="2">
        <v>4.95</v>
      </c>
      <c r="C4866" s="22">
        <f t="shared" si="1246"/>
        <v>5</v>
      </c>
      <c r="D4866" t="str">
        <f t="shared" ref="D4866" si="1310">IF(C4866=0,"Very Bad", IF(C4866=1,"Bad",IF(C4866=2,"Neutral", IF(C4866=3,"Good",IF(C4866=4,"Very Good",IF(C4866=5,"Excellent"))))))</f>
        <v>Excellent</v>
      </c>
    </row>
    <row r="4867" spans="1:4" x14ac:dyDescent="0.2">
      <c r="A4867" s="2">
        <v>81155859</v>
      </c>
      <c r="B4867" s="2">
        <v>1.42</v>
      </c>
      <c r="C4867" s="22">
        <f t="shared" ref="C4867:C4930" si="1311">ROUNDUP(B4867,0)</f>
        <v>2</v>
      </c>
      <c r="D4867" t="str">
        <f t="shared" ref="D4867" si="1312">IF(C4867=0,"Very Bad", IF(C4867=1,"Bad",IF(C4867=2,"Neutral", IF(C4867=3,"Good",IF(C4867=4,"Very Good",IF(C4867=5,"Excellent"))))))</f>
        <v>Neutral</v>
      </c>
    </row>
    <row r="4868" spans="1:4" x14ac:dyDescent="0.2">
      <c r="A4868" s="2">
        <v>81155858</v>
      </c>
      <c r="B4868" s="2">
        <v>1.67</v>
      </c>
      <c r="C4868" s="22">
        <f t="shared" si="1311"/>
        <v>2</v>
      </c>
      <c r="D4868" t="str">
        <f t="shared" ref="D4868" si="1313">IF(C4868=0,"Very Bad", IF(C4868=1,"Bad",IF(C4868=2,"Neutral", IF(C4868=3,"Good",IF(C4868=4,"Very Good",IF(C4868=5,"Excellent"))))))</f>
        <v>Neutral</v>
      </c>
    </row>
    <row r="4869" spans="1:4" x14ac:dyDescent="0.2">
      <c r="A4869" s="2">
        <v>81147910</v>
      </c>
      <c r="B4869" s="2">
        <v>2.12</v>
      </c>
      <c r="C4869" s="22">
        <f t="shared" si="1311"/>
        <v>3</v>
      </c>
      <c r="D4869" t="str">
        <f t="shared" ref="D4869" si="1314">IF(C4869=0,"Very Bad", IF(C4869=1,"Bad",IF(C4869=2,"Neutral", IF(C4869=3,"Good",IF(C4869=4,"Very Good",IF(C4869=5,"Excellent"))))))</f>
        <v>Good</v>
      </c>
    </row>
    <row r="4870" spans="1:4" x14ac:dyDescent="0.2">
      <c r="A4870" s="2">
        <v>80203254</v>
      </c>
      <c r="B4870" s="2">
        <v>2.1800000000000002</v>
      </c>
      <c r="C4870" s="22">
        <f t="shared" si="1311"/>
        <v>3</v>
      </c>
      <c r="D4870" t="str">
        <f t="shared" ref="D4870" si="1315">IF(C4870=0,"Very Bad", IF(C4870=1,"Bad",IF(C4870=2,"Neutral", IF(C4870=3,"Good",IF(C4870=4,"Very Good",IF(C4870=5,"Excellent"))))))</f>
        <v>Good</v>
      </c>
    </row>
    <row r="4871" spans="1:4" x14ac:dyDescent="0.2">
      <c r="A4871" s="2">
        <v>81155802</v>
      </c>
      <c r="B4871" s="2">
        <v>4.8499999999999996</v>
      </c>
      <c r="C4871" s="22">
        <f t="shared" si="1311"/>
        <v>5</v>
      </c>
      <c r="D4871" t="str">
        <f t="shared" ref="D4871" si="1316">IF(C4871=0,"Very Bad", IF(C4871=1,"Bad",IF(C4871=2,"Neutral", IF(C4871=3,"Good",IF(C4871=4,"Very Good",IF(C4871=5,"Excellent"))))))</f>
        <v>Excellent</v>
      </c>
    </row>
    <row r="4872" spans="1:4" x14ac:dyDescent="0.2">
      <c r="A4872" s="2">
        <v>70285728</v>
      </c>
      <c r="B4872" s="2">
        <v>4.8899999999999997</v>
      </c>
      <c r="C4872" s="22">
        <f t="shared" si="1311"/>
        <v>5</v>
      </c>
      <c r="D4872" t="str">
        <f t="shared" ref="D4872" si="1317">IF(C4872=0,"Very Bad", IF(C4872=1,"Bad",IF(C4872=2,"Neutral", IF(C4872=3,"Good",IF(C4872=4,"Very Good",IF(C4872=5,"Excellent"))))))</f>
        <v>Excellent</v>
      </c>
    </row>
    <row r="4873" spans="1:4" x14ac:dyDescent="0.2">
      <c r="A4873" s="2">
        <v>80243728</v>
      </c>
      <c r="B4873" s="2">
        <v>1.1399999999999999</v>
      </c>
      <c r="C4873" s="22">
        <f t="shared" si="1311"/>
        <v>2</v>
      </c>
      <c r="D4873" t="str">
        <f t="shared" ref="D4873" si="1318">IF(C4873=0,"Very Bad", IF(C4873=1,"Bad",IF(C4873=2,"Neutral", IF(C4873=3,"Good",IF(C4873=4,"Very Good",IF(C4873=5,"Excellent"))))))</f>
        <v>Neutral</v>
      </c>
    </row>
    <row r="4874" spans="1:4" x14ac:dyDescent="0.2">
      <c r="A4874" s="2">
        <v>70274390</v>
      </c>
      <c r="B4874" s="2">
        <v>2.59</v>
      </c>
      <c r="C4874" s="22">
        <f t="shared" si="1311"/>
        <v>3</v>
      </c>
      <c r="D4874" t="str">
        <f t="shared" ref="D4874" si="1319">IF(C4874=0,"Very Bad", IF(C4874=1,"Bad",IF(C4874=2,"Neutral", IF(C4874=3,"Good",IF(C4874=4,"Very Good",IF(C4874=5,"Excellent"))))))</f>
        <v>Good</v>
      </c>
    </row>
    <row r="4875" spans="1:4" x14ac:dyDescent="0.2">
      <c r="A4875" s="2">
        <v>80224150</v>
      </c>
      <c r="B4875" s="2">
        <v>4.97</v>
      </c>
      <c r="C4875" s="22">
        <f t="shared" si="1311"/>
        <v>5</v>
      </c>
      <c r="D4875" t="str">
        <f t="shared" ref="D4875" si="1320">IF(C4875=0,"Very Bad", IF(C4875=1,"Bad",IF(C4875=2,"Neutral", IF(C4875=3,"Good",IF(C4875=4,"Very Good",IF(C4875=5,"Excellent"))))))</f>
        <v>Excellent</v>
      </c>
    </row>
    <row r="4876" spans="1:4" x14ac:dyDescent="0.2">
      <c r="A4876" s="2">
        <v>80128689</v>
      </c>
      <c r="B4876" s="2">
        <v>2.2999999999999998</v>
      </c>
      <c r="C4876" s="22">
        <f t="shared" si="1311"/>
        <v>3</v>
      </c>
      <c r="D4876" t="str">
        <f t="shared" ref="D4876" si="1321">IF(C4876=0,"Very Bad", IF(C4876=1,"Bad",IF(C4876=2,"Neutral", IF(C4876=3,"Good",IF(C4876=4,"Very Good",IF(C4876=5,"Excellent"))))))</f>
        <v>Good</v>
      </c>
    </row>
    <row r="4877" spans="1:4" x14ac:dyDescent="0.2">
      <c r="A4877" s="2">
        <v>80168068</v>
      </c>
      <c r="B4877" s="2">
        <v>3.73</v>
      </c>
      <c r="C4877" s="22">
        <f t="shared" si="1311"/>
        <v>4</v>
      </c>
      <c r="D4877" t="str">
        <f t="shared" ref="D4877" si="1322">IF(C4877=0,"Very Bad", IF(C4877=1,"Bad",IF(C4877=2,"Neutral", IF(C4877=3,"Good",IF(C4877=4,"Very Good",IF(C4877=5,"Excellent"))))))</f>
        <v>Very Good</v>
      </c>
    </row>
    <row r="4878" spans="1:4" x14ac:dyDescent="0.2">
      <c r="A4878" s="2">
        <v>80185322</v>
      </c>
      <c r="B4878" s="2">
        <v>2.41</v>
      </c>
      <c r="C4878" s="22">
        <f t="shared" si="1311"/>
        <v>3</v>
      </c>
      <c r="D4878" t="str">
        <f t="shared" ref="D4878" si="1323">IF(C4878=0,"Very Bad", IF(C4878=1,"Bad",IF(C4878=2,"Neutral", IF(C4878=3,"Good",IF(C4878=4,"Very Good",IF(C4878=5,"Excellent"))))))</f>
        <v>Good</v>
      </c>
    </row>
    <row r="4879" spans="1:4" x14ac:dyDescent="0.2">
      <c r="A4879" s="2">
        <v>80163054</v>
      </c>
      <c r="B4879" s="2">
        <v>1.44</v>
      </c>
      <c r="C4879" s="22">
        <f t="shared" si="1311"/>
        <v>2</v>
      </c>
      <c r="D4879" t="str">
        <f t="shared" ref="D4879" si="1324">IF(C4879=0,"Very Bad", IF(C4879=1,"Bad",IF(C4879=2,"Neutral", IF(C4879=3,"Good",IF(C4879=4,"Very Good",IF(C4879=5,"Excellent"))))))</f>
        <v>Neutral</v>
      </c>
    </row>
    <row r="4880" spans="1:4" x14ac:dyDescent="0.2">
      <c r="A4880" s="2">
        <v>81090071</v>
      </c>
      <c r="B4880" s="2">
        <v>2.2799999999999998</v>
      </c>
      <c r="C4880" s="22">
        <f t="shared" si="1311"/>
        <v>3</v>
      </c>
      <c r="D4880" t="str">
        <f t="shared" ref="D4880" si="1325">IF(C4880=0,"Very Bad", IF(C4880=1,"Bad",IF(C4880=2,"Neutral", IF(C4880=3,"Good",IF(C4880=4,"Very Good",IF(C4880=5,"Excellent"))))))</f>
        <v>Good</v>
      </c>
    </row>
    <row r="4881" spans="1:4" x14ac:dyDescent="0.2">
      <c r="A4881" s="2">
        <v>81151880</v>
      </c>
      <c r="B4881" s="2">
        <v>1.01</v>
      </c>
      <c r="C4881" s="22">
        <f t="shared" si="1311"/>
        <v>2</v>
      </c>
      <c r="D4881" t="str">
        <f t="shared" ref="D4881" si="1326">IF(C4881=0,"Very Bad", IF(C4881=1,"Bad",IF(C4881=2,"Neutral", IF(C4881=3,"Good",IF(C4881=4,"Very Good",IF(C4881=5,"Excellent"))))))</f>
        <v>Neutral</v>
      </c>
    </row>
    <row r="4882" spans="1:4" x14ac:dyDescent="0.2">
      <c r="A4882" s="2">
        <v>81151877</v>
      </c>
      <c r="B4882" s="2">
        <v>1.1599999999999999</v>
      </c>
      <c r="C4882" s="22">
        <f t="shared" si="1311"/>
        <v>2</v>
      </c>
      <c r="D4882" t="str">
        <f t="shared" ref="D4882" si="1327">IF(C4882=0,"Very Bad", IF(C4882=1,"Bad",IF(C4882=2,"Neutral", IF(C4882=3,"Good",IF(C4882=4,"Very Good",IF(C4882=5,"Excellent"))))))</f>
        <v>Neutral</v>
      </c>
    </row>
    <row r="4883" spans="1:4" x14ac:dyDescent="0.2">
      <c r="A4883" s="2">
        <v>81151878</v>
      </c>
      <c r="B4883" s="2">
        <v>4.1500000000000004</v>
      </c>
      <c r="C4883" s="22">
        <f t="shared" si="1311"/>
        <v>5</v>
      </c>
      <c r="D4883" t="str">
        <f t="shared" ref="D4883" si="1328">IF(C4883=0,"Very Bad", IF(C4883=1,"Bad",IF(C4883=2,"Neutral", IF(C4883=3,"Good",IF(C4883=4,"Very Good",IF(C4883=5,"Excellent"))))))</f>
        <v>Excellent</v>
      </c>
    </row>
    <row r="4884" spans="1:4" x14ac:dyDescent="0.2">
      <c r="A4884" s="2">
        <v>80189648</v>
      </c>
      <c r="B4884" s="2">
        <v>1.25</v>
      </c>
      <c r="C4884" s="22">
        <f t="shared" si="1311"/>
        <v>2</v>
      </c>
      <c r="D4884" t="str">
        <f t="shared" ref="D4884" si="1329">IF(C4884=0,"Very Bad", IF(C4884=1,"Bad",IF(C4884=2,"Neutral", IF(C4884=3,"Good",IF(C4884=4,"Very Good",IF(C4884=5,"Excellent"))))))</f>
        <v>Neutral</v>
      </c>
    </row>
    <row r="4885" spans="1:4" x14ac:dyDescent="0.2">
      <c r="A4885" s="2">
        <v>81144912</v>
      </c>
      <c r="B4885" s="2">
        <v>1.38</v>
      </c>
      <c r="C4885" s="22">
        <f t="shared" si="1311"/>
        <v>2</v>
      </c>
      <c r="D4885" t="str">
        <f t="shared" ref="D4885" si="1330">IF(C4885=0,"Very Bad", IF(C4885=1,"Bad",IF(C4885=2,"Neutral", IF(C4885=3,"Good",IF(C4885=4,"Very Good",IF(C4885=5,"Excellent"))))))</f>
        <v>Neutral</v>
      </c>
    </row>
    <row r="4886" spans="1:4" x14ac:dyDescent="0.2">
      <c r="A4886" s="2">
        <v>81016193</v>
      </c>
      <c r="B4886" s="2">
        <v>4.67</v>
      </c>
      <c r="C4886" s="22">
        <f t="shared" si="1311"/>
        <v>5</v>
      </c>
      <c r="D4886" t="str">
        <f t="shared" ref="D4886" si="1331">IF(C4886=0,"Very Bad", IF(C4886=1,"Bad",IF(C4886=2,"Neutral", IF(C4886=3,"Good",IF(C4886=4,"Very Good",IF(C4886=5,"Excellent"))))))</f>
        <v>Excellent</v>
      </c>
    </row>
    <row r="4887" spans="1:4" x14ac:dyDescent="0.2">
      <c r="A4887" s="2">
        <v>81016196</v>
      </c>
      <c r="B4887" s="2">
        <v>1.88</v>
      </c>
      <c r="C4887" s="22">
        <f t="shared" si="1311"/>
        <v>2</v>
      </c>
      <c r="D4887" t="str">
        <f t="shared" ref="D4887" si="1332">IF(C4887=0,"Very Bad", IF(C4887=1,"Bad",IF(C4887=2,"Neutral", IF(C4887=3,"Good",IF(C4887=4,"Very Good",IF(C4887=5,"Excellent"))))))</f>
        <v>Neutral</v>
      </c>
    </row>
    <row r="4888" spans="1:4" x14ac:dyDescent="0.2">
      <c r="A4888" s="2">
        <v>80201175</v>
      </c>
      <c r="B4888" s="2">
        <v>1.25</v>
      </c>
      <c r="C4888" s="22">
        <f t="shared" si="1311"/>
        <v>2</v>
      </c>
      <c r="D4888" t="str">
        <f t="shared" ref="D4888" si="1333">IF(C4888=0,"Very Bad", IF(C4888=1,"Bad",IF(C4888=2,"Neutral", IF(C4888=3,"Good",IF(C4888=4,"Very Good",IF(C4888=5,"Excellent"))))))</f>
        <v>Neutral</v>
      </c>
    </row>
    <row r="4889" spans="1:4" x14ac:dyDescent="0.2">
      <c r="A4889" s="2">
        <v>81016191</v>
      </c>
      <c r="B4889" s="2">
        <v>2.87</v>
      </c>
      <c r="C4889" s="22">
        <f t="shared" si="1311"/>
        <v>3</v>
      </c>
      <c r="D4889" t="str">
        <f t="shared" ref="D4889" si="1334">IF(C4889=0,"Very Bad", IF(C4889=1,"Bad",IF(C4889=2,"Neutral", IF(C4889=3,"Good",IF(C4889=4,"Very Good",IF(C4889=5,"Excellent"))))))</f>
        <v>Good</v>
      </c>
    </row>
    <row r="4890" spans="1:4" x14ac:dyDescent="0.2">
      <c r="A4890" s="2">
        <v>80199962</v>
      </c>
      <c r="B4890" s="2">
        <v>2.9</v>
      </c>
      <c r="C4890" s="22">
        <f t="shared" si="1311"/>
        <v>3</v>
      </c>
      <c r="D4890" t="str">
        <f t="shared" ref="D4890" si="1335">IF(C4890=0,"Very Bad", IF(C4890=1,"Bad",IF(C4890=2,"Neutral", IF(C4890=3,"Good",IF(C4890=4,"Very Good",IF(C4890=5,"Excellent"))))))</f>
        <v>Good</v>
      </c>
    </row>
    <row r="4891" spans="1:4" x14ac:dyDescent="0.2">
      <c r="A4891" s="2">
        <v>80134952</v>
      </c>
      <c r="B4891" s="2">
        <v>1.04</v>
      </c>
      <c r="C4891" s="22">
        <f t="shared" si="1311"/>
        <v>2</v>
      </c>
      <c r="D4891" t="str">
        <f t="shared" ref="D4891" si="1336">IF(C4891=0,"Very Bad", IF(C4891=1,"Bad",IF(C4891=2,"Neutral", IF(C4891=3,"Good",IF(C4891=4,"Very Good",IF(C4891=5,"Excellent"))))))</f>
        <v>Neutral</v>
      </c>
    </row>
    <row r="4892" spans="1:4" x14ac:dyDescent="0.2">
      <c r="A4892" s="2">
        <v>80163295</v>
      </c>
      <c r="B4892" s="2">
        <v>1.74</v>
      </c>
      <c r="C4892" s="22">
        <f t="shared" si="1311"/>
        <v>2</v>
      </c>
      <c r="D4892" t="str">
        <f t="shared" ref="D4892" si="1337">IF(C4892=0,"Very Bad", IF(C4892=1,"Bad",IF(C4892=2,"Neutral", IF(C4892=3,"Good",IF(C4892=4,"Very Good",IF(C4892=5,"Excellent"))))))</f>
        <v>Neutral</v>
      </c>
    </row>
    <row r="4893" spans="1:4" x14ac:dyDescent="0.2">
      <c r="A4893" s="2">
        <v>80163407</v>
      </c>
      <c r="B4893" s="2">
        <v>3.79</v>
      </c>
      <c r="C4893" s="22">
        <f t="shared" si="1311"/>
        <v>4</v>
      </c>
      <c r="D4893" t="str">
        <f t="shared" ref="D4893" si="1338">IF(C4893=0,"Very Bad", IF(C4893=1,"Bad",IF(C4893=2,"Neutral", IF(C4893=3,"Good",IF(C4893=4,"Very Good",IF(C4893=5,"Excellent"))))))</f>
        <v>Very Good</v>
      </c>
    </row>
    <row r="4894" spans="1:4" x14ac:dyDescent="0.2">
      <c r="A4894" s="2">
        <v>80163265</v>
      </c>
      <c r="B4894" s="2">
        <v>1.97</v>
      </c>
      <c r="C4894" s="22">
        <f t="shared" si="1311"/>
        <v>2</v>
      </c>
      <c r="D4894" t="str">
        <f t="shared" ref="D4894" si="1339">IF(C4894=0,"Very Bad", IF(C4894=1,"Bad",IF(C4894=2,"Neutral", IF(C4894=3,"Good",IF(C4894=4,"Very Good",IF(C4894=5,"Excellent"))))))</f>
        <v>Neutral</v>
      </c>
    </row>
    <row r="4895" spans="1:4" x14ac:dyDescent="0.2">
      <c r="A4895" s="2">
        <v>80171742</v>
      </c>
      <c r="B4895" s="2">
        <v>2.14</v>
      </c>
      <c r="C4895" s="22">
        <f t="shared" si="1311"/>
        <v>3</v>
      </c>
      <c r="D4895" t="str">
        <f t="shared" ref="D4895" si="1340">IF(C4895=0,"Very Bad", IF(C4895=1,"Bad",IF(C4895=2,"Neutral", IF(C4895=3,"Good",IF(C4895=4,"Very Good",IF(C4895=5,"Excellent"))))))</f>
        <v>Good</v>
      </c>
    </row>
    <row r="4896" spans="1:4" x14ac:dyDescent="0.2">
      <c r="A4896" s="2">
        <v>60021787</v>
      </c>
      <c r="B4896" s="2">
        <v>4.0999999999999996</v>
      </c>
      <c r="C4896" s="22">
        <f t="shared" si="1311"/>
        <v>5</v>
      </c>
      <c r="D4896" t="str">
        <f t="shared" ref="D4896" si="1341">IF(C4896=0,"Very Bad", IF(C4896=1,"Bad",IF(C4896=2,"Neutral", IF(C4896=3,"Good",IF(C4896=4,"Very Good",IF(C4896=5,"Excellent"))))))</f>
        <v>Excellent</v>
      </c>
    </row>
    <row r="4897" spans="1:4" x14ac:dyDescent="0.2">
      <c r="A4897" s="2">
        <v>81082125</v>
      </c>
      <c r="B4897" s="2">
        <v>4.4400000000000004</v>
      </c>
      <c r="C4897" s="22">
        <f t="shared" si="1311"/>
        <v>5</v>
      </c>
      <c r="D4897" t="str">
        <f t="shared" ref="D4897" si="1342">IF(C4897=0,"Very Bad", IF(C4897=1,"Bad",IF(C4897=2,"Neutral", IF(C4897=3,"Good",IF(C4897=4,"Very Good",IF(C4897=5,"Excellent"))))))</f>
        <v>Excellent</v>
      </c>
    </row>
    <row r="4898" spans="1:4" x14ac:dyDescent="0.2">
      <c r="A4898" s="2">
        <v>81045860</v>
      </c>
      <c r="B4898" s="2">
        <v>3.42</v>
      </c>
      <c r="C4898" s="22">
        <f t="shared" si="1311"/>
        <v>4</v>
      </c>
      <c r="D4898" t="str">
        <f t="shared" ref="D4898" si="1343">IF(C4898=0,"Very Bad", IF(C4898=1,"Bad",IF(C4898=2,"Neutral", IF(C4898=3,"Good",IF(C4898=4,"Very Good",IF(C4898=5,"Excellent"))))))</f>
        <v>Very Good</v>
      </c>
    </row>
    <row r="4899" spans="1:4" x14ac:dyDescent="0.2">
      <c r="A4899" s="2">
        <v>80226557</v>
      </c>
      <c r="B4899" s="2">
        <v>4.22</v>
      </c>
      <c r="C4899" s="22">
        <f t="shared" si="1311"/>
        <v>5</v>
      </c>
      <c r="D4899" t="str">
        <f t="shared" ref="D4899" si="1344">IF(C4899=0,"Very Bad", IF(C4899=1,"Bad",IF(C4899=2,"Neutral", IF(C4899=3,"Good",IF(C4899=4,"Very Good",IF(C4899=5,"Excellent"))))))</f>
        <v>Excellent</v>
      </c>
    </row>
    <row r="4900" spans="1:4" x14ac:dyDescent="0.2">
      <c r="A4900" s="2">
        <v>80162179</v>
      </c>
      <c r="B4900" s="2">
        <v>2.98</v>
      </c>
      <c r="C4900" s="22">
        <f t="shared" si="1311"/>
        <v>3</v>
      </c>
      <c r="D4900" t="str">
        <f t="shared" ref="D4900" si="1345">IF(C4900=0,"Very Bad", IF(C4900=1,"Bad",IF(C4900=2,"Neutral", IF(C4900=3,"Good",IF(C4900=4,"Very Good",IF(C4900=5,"Excellent"))))))</f>
        <v>Good</v>
      </c>
    </row>
    <row r="4901" spans="1:4" x14ac:dyDescent="0.2">
      <c r="A4901" s="2">
        <v>80115686</v>
      </c>
      <c r="B4901" s="2">
        <v>1.4</v>
      </c>
      <c r="C4901" s="22">
        <f t="shared" si="1311"/>
        <v>2</v>
      </c>
      <c r="D4901" t="str">
        <f t="shared" ref="D4901" si="1346">IF(C4901=0,"Very Bad", IF(C4901=1,"Bad",IF(C4901=2,"Neutral", IF(C4901=3,"Good",IF(C4901=4,"Very Good",IF(C4901=5,"Excellent"))))))</f>
        <v>Neutral</v>
      </c>
    </row>
    <row r="4902" spans="1:4" x14ac:dyDescent="0.2">
      <c r="A4902" s="2">
        <v>80245353</v>
      </c>
      <c r="B4902" s="2">
        <v>1.1299999999999999</v>
      </c>
      <c r="C4902" s="22">
        <f t="shared" si="1311"/>
        <v>2</v>
      </c>
      <c r="D4902" t="str">
        <f t="shared" ref="D4902" si="1347">IF(C4902=0,"Very Bad", IF(C4902=1,"Bad",IF(C4902=2,"Neutral", IF(C4902=3,"Good",IF(C4902=4,"Very Good",IF(C4902=5,"Excellent"))))))</f>
        <v>Neutral</v>
      </c>
    </row>
    <row r="4903" spans="1:4" x14ac:dyDescent="0.2">
      <c r="A4903" s="2">
        <v>70287604</v>
      </c>
      <c r="B4903" s="2">
        <v>4.4400000000000004</v>
      </c>
      <c r="C4903" s="22">
        <f t="shared" si="1311"/>
        <v>5</v>
      </c>
      <c r="D4903" t="str">
        <f t="shared" ref="D4903" si="1348">IF(C4903=0,"Very Bad", IF(C4903=1,"Bad",IF(C4903=2,"Neutral", IF(C4903=3,"Good",IF(C4903=4,"Very Good",IF(C4903=5,"Excellent"))))))</f>
        <v>Excellent</v>
      </c>
    </row>
    <row r="4904" spans="1:4" x14ac:dyDescent="0.2">
      <c r="A4904" s="2">
        <v>70242938</v>
      </c>
      <c r="B4904" s="2">
        <v>4.3600000000000003</v>
      </c>
      <c r="C4904" s="22">
        <f t="shared" si="1311"/>
        <v>5</v>
      </c>
      <c r="D4904" t="str">
        <f t="shared" ref="D4904" si="1349">IF(C4904=0,"Very Bad", IF(C4904=1,"Bad",IF(C4904=2,"Neutral", IF(C4904=3,"Good",IF(C4904=4,"Very Good",IF(C4904=5,"Excellent"))))))</f>
        <v>Excellent</v>
      </c>
    </row>
    <row r="4905" spans="1:4" x14ac:dyDescent="0.2">
      <c r="A4905" s="2">
        <v>81150918</v>
      </c>
      <c r="B4905" s="2">
        <v>4.79</v>
      </c>
      <c r="C4905" s="22">
        <f t="shared" si="1311"/>
        <v>5</v>
      </c>
      <c r="D4905" t="str">
        <f t="shared" ref="D4905" si="1350">IF(C4905=0,"Very Bad", IF(C4905=1,"Bad",IF(C4905=2,"Neutral", IF(C4905=3,"Good",IF(C4905=4,"Very Good",IF(C4905=5,"Excellent"))))))</f>
        <v>Excellent</v>
      </c>
    </row>
    <row r="4906" spans="1:4" x14ac:dyDescent="0.2">
      <c r="A4906" s="2">
        <v>22469949</v>
      </c>
      <c r="B4906" s="2">
        <v>3.39</v>
      </c>
      <c r="C4906" s="22">
        <f t="shared" si="1311"/>
        <v>4</v>
      </c>
      <c r="D4906" t="str">
        <f t="shared" ref="D4906" si="1351">IF(C4906=0,"Very Bad", IF(C4906=1,"Bad",IF(C4906=2,"Neutral", IF(C4906=3,"Good",IF(C4906=4,"Very Good",IF(C4906=5,"Excellent"))))))</f>
        <v>Very Good</v>
      </c>
    </row>
    <row r="4907" spans="1:4" x14ac:dyDescent="0.2">
      <c r="A4907" s="2">
        <v>80211623</v>
      </c>
      <c r="B4907" s="2">
        <v>4.1900000000000004</v>
      </c>
      <c r="C4907" s="22">
        <f t="shared" si="1311"/>
        <v>5</v>
      </c>
      <c r="D4907" t="str">
        <f t="shared" ref="D4907" si="1352">IF(C4907=0,"Very Bad", IF(C4907=1,"Bad",IF(C4907=2,"Neutral", IF(C4907=3,"Good",IF(C4907=4,"Very Good",IF(C4907=5,"Excellent"))))))</f>
        <v>Excellent</v>
      </c>
    </row>
    <row r="4908" spans="1:4" x14ac:dyDescent="0.2">
      <c r="A4908" s="2">
        <v>81155803</v>
      </c>
      <c r="B4908" s="2">
        <v>3.96</v>
      </c>
      <c r="C4908" s="22">
        <f t="shared" si="1311"/>
        <v>4</v>
      </c>
      <c r="D4908" t="str">
        <f t="shared" ref="D4908" si="1353">IF(C4908=0,"Very Bad", IF(C4908=1,"Bad",IF(C4908=2,"Neutral", IF(C4908=3,"Good",IF(C4908=4,"Very Good",IF(C4908=5,"Excellent"))))))</f>
        <v>Very Good</v>
      </c>
    </row>
    <row r="4909" spans="1:4" x14ac:dyDescent="0.2">
      <c r="A4909" s="2">
        <v>70139075</v>
      </c>
      <c r="B4909" s="2">
        <v>1.56</v>
      </c>
      <c r="C4909" s="22">
        <f t="shared" si="1311"/>
        <v>2</v>
      </c>
      <c r="D4909" t="str">
        <f t="shared" ref="D4909" si="1354">IF(C4909=0,"Very Bad", IF(C4909=1,"Bad",IF(C4909=2,"Neutral", IF(C4909=3,"Good",IF(C4909=4,"Very Good",IF(C4909=5,"Excellent"))))))</f>
        <v>Neutral</v>
      </c>
    </row>
    <row r="4910" spans="1:4" x14ac:dyDescent="0.2">
      <c r="A4910" s="2">
        <v>70139072</v>
      </c>
      <c r="B4910" s="2">
        <v>2.87</v>
      </c>
      <c r="C4910" s="22">
        <f t="shared" si="1311"/>
        <v>3</v>
      </c>
      <c r="D4910" t="str">
        <f t="shared" ref="D4910" si="1355">IF(C4910=0,"Very Bad", IF(C4910=1,"Bad",IF(C4910=2,"Neutral", IF(C4910=3,"Good",IF(C4910=4,"Very Good",IF(C4910=5,"Excellent"))))))</f>
        <v>Good</v>
      </c>
    </row>
    <row r="4911" spans="1:4" x14ac:dyDescent="0.2">
      <c r="A4911" s="2">
        <v>70267490</v>
      </c>
      <c r="B4911" s="2">
        <v>3.82</v>
      </c>
      <c r="C4911" s="22">
        <f t="shared" si="1311"/>
        <v>4</v>
      </c>
      <c r="D4911" t="str">
        <f t="shared" ref="D4911" si="1356">IF(C4911=0,"Very Bad", IF(C4911=1,"Bad",IF(C4911=2,"Neutral", IF(C4911=3,"Good",IF(C4911=4,"Very Good",IF(C4911=5,"Excellent"))))))</f>
        <v>Very Good</v>
      </c>
    </row>
    <row r="4912" spans="1:4" x14ac:dyDescent="0.2">
      <c r="A4912" s="2">
        <v>80087354</v>
      </c>
      <c r="B4912" s="2">
        <v>3.12</v>
      </c>
      <c r="C4912" s="22">
        <f t="shared" si="1311"/>
        <v>4</v>
      </c>
      <c r="D4912" t="str">
        <f t="shared" ref="D4912" si="1357">IF(C4912=0,"Very Bad", IF(C4912=1,"Bad",IF(C4912=2,"Neutral", IF(C4912=3,"Good",IF(C4912=4,"Very Good",IF(C4912=5,"Excellent"))))))</f>
        <v>Very Good</v>
      </c>
    </row>
    <row r="4913" spans="1:4" x14ac:dyDescent="0.2">
      <c r="A4913" s="2">
        <v>70111162</v>
      </c>
      <c r="B4913" s="2">
        <v>2.0099999999999998</v>
      </c>
      <c r="C4913" s="22">
        <f t="shared" si="1311"/>
        <v>3</v>
      </c>
      <c r="D4913" t="str">
        <f t="shared" ref="D4913" si="1358">IF(C4913=0,"Very Bad", IF(C4913=1,"Bad",IF(C4913=2,"Neutral", IF(C4913=3,"Good",IF(C4913=4,"Very Good",IF(C4913=5,"Excellent"))))))</f>
        <v>Good</v>
      </c>
    </row>
    <row r="4914" spans="1:4" x14ac:dyDescent="0.2">
      <c r="A4914" s="2">
        <v>80099083</v>
      </c>
      <c r="B4914" s="2">
        <v>4.41</v>
      </c>
      <c r="C4914" s="22">
        <f t="shared" si="1311"/>
        <v>5</v>
      </c>
      <c r="D4914" t="str">
        <f t="shared" ref="D4914" si="1359">IF(C4914=0,"Very Bad", IF(C4914=1,"Bad",IF(C4914=2,"Neutral", IF(C4914=3,"Good",IF(C4914=4,"Very Good",IF(C4914=5,"Excellent"))))))</f>
        <v>Excellent</v>
      </c>
    </row>
    <row r="4915" spans="1:4" x14ac:dyDescent="0.2">
      <c r="A4915" s="2">
        <v>60003290</v>
      </c>
      <c r="B4915" s="2">
        <v>3.9</v>
      </c>
      <c r="C4915" s="22">
        <f t="shared" si="1311"/>
        <v>4</v>
      </c>
      <c r="D4915" t="str">
        <f t="shared" ref="D4915" si="1360">IF(C4915=0,"Very Bad", IF(C4915=1,"Bad",IF(C4915=2,"Neutral", IF(C4915=3,"Good",IF(C4915=4,"Very Good",IF(C4915=5,"Excellent"))))))</f>
        <v>Very Good</v>
      </c>
    </row>
    <row r="4916" spans="1:4" x14ac:dyDescent="0.2">
      <c r="A4916" s="2">
        <v>80227672</v>
      </c>
      <c r="B4916" s="2">
        <v>1.1200000000000001</v>
      </c>
      <c r="C4916" s="22">
        <f t="shared" si="1311"/>
        <v>2</v>
      </c>
      <c r="D4916" t="str">
        <f t="shared" ref="D4916" si="1361">IF(C4916=0,"Very Bad", IF(C4916=1,"Bad",IF(C4916=2,"Neutral", IF(C4916=3,"Good",IF(C4916=4,"Very Good",IF(C4916=5,"Excellent"))))))</f>
        <v>Neutral</v>
      </c>
    </row>
    <row r="4917" spans="1:4" x14ac:dyDescent="0.2">
      <c r="A4917" s="2">
        <v>70139074</v>
      </c>
      <c r="B4917" s="2">
        <v>3.16</v>
      </c>
      <c r="C4917" s="22">
        <f t="shared" si="1311"/>
        <v>4</v>
      </c>
      <c r="D4917" t="str">
        <f t="shared" ref="D4917" si="1362">IF(C4917=0,"Very Bad", IF(C4917=1,"Bad",IF(C4917=2,"Neutral", IF(C4917=3,"Good",IF(C4917=4,"Very Good",IF(C4917=5,"Excellent"))))))</f>
        <v>Very Good</v>
      </c>
    </row>
    <row r="4918" spans="1:4" x14ac:dyDescent="0.2">
      <c r="A4918" s="2">
        <v>70303432</v>
      </c>
      <c r="B4918" s="2">
        <v>1.5</v>
      </c>
      <c r="C4918" s="22">
        <f t="shared" si="1311"/>
        <v>2</v>
      </c>
      <c r="D4918" t="str">
        <f t="shared" ref="D4918" si="1363">IF(C4918=0,"Very Bad", IF(C4918=1,"Bad",IF(C4918=2,"Neutral", IF(C4918=3,"Good",IF(C4918=4,"Very Good",IF(C4918=5,"Excellent"))))))</f>
        <v>Neutral</v>
      </c>
    </row>
    <row r="4919" spans="1:4" x14ac:dyDescent="0.2">
      <c r="A4919" s="2">
        <v>70303424</v>
      </c>
      <c r="B4919" s="2">
        <v>4.3499999999999996</v>
      </c>
      <c r="C4919" s="22">
        <f t="shared" si="1311"/>
        <v>5</v>
      </c>
      <c r="D4919" t="str">
        <f t="shared" ref="D4919" si="1364">IF(C4919=0,"Very Bad", IF(C4919=1,"Bad",IF(C4919=2,"Neutral", IF(C4919=3,"Good",IF(C4919=4,"Very Good",IF(C4919=5,"Excellent"))))))</f>
        <v>Excellent</v>
      </c>
    </row>
    <row r="4920" spans="1:4" x14ac:dyDescent="0.2">
      <c r="A4920" s="2">
        <v>70139071</v>
      </c>
      <c r="B4920" s="2">
        <v>1.73</v>
      </c>
      <c r="C4920" s="22">
        <f t="shared" si="1311"/>
        <v>2</v>
      </c>
      <c r="D4920" t="str">
        <f t="shared" ref="D4920" si="1365">IF(C4920=0,"Very Bad", IF(C4920=1,"Bad",IF(C4920=2,"Neutral", IF(C4920=3,"Good",IF(C4920=4,"Very Good",IF(C4920=5,"Excellent"))))))</f>
        <v>Neutral</v>
      </c>
    </row>
    <row r="4921" spans="1:4" x14ac:dyDescent="0.2">
      <c r="A4921" s="2">
        <v>70219529</v>
      </c>
      <c r="B4921" s="2">
        <v>2.08</v>
      </c>
      <c r="C4921" s="22">
        <f t="shared" si="1311"/>
        <v>3</v>
      </c>
      <c r="D4921" t="str">
        <f t="shared" ref="D4921" si="1366">IF(C4921=0,"Very Bad", IF(C4921=1,"Bad",IF(C4921=2,"Neutral", IF(C4921=3,"Good",IF(C4921=4,"Very Good",IF(C4921=5,"Excellent"))))))</f>
        <v>Good</v>
      </c>
    </row>
    <row r="4922" spans="1:4" x14ac:dyDescent="0.2">
      <c r="A4922" s="2">
        <v>70056059</v>
      </c>
      <c r="B4922" s="2">
        <v>2.79</v>
      </c>
      <c r="C4922" s="22">
        <f t="shared" si="1311"/>
        <v>3</v>
      </c>
      <c r="D4922" t="str">
        <f t="shared" ref="D4922" si="1367">IF(C4922=0,"Very Bad", IF(C4922=1,"Bad",IF(C4922=2,"Neutral", IF(C4922=3,"Good",IF(C4922=4,"Very Good",IF(C4922=5,"Excellent"))))))</f>
        <v>Good</v>
      </c>
    </row>
    <row r="4923" spans="1:4" x14ac:dyDescent="0.2">
      <c r="A4923" s="2">
        <v>70114589</v>
      </c>
      <c r="B4923" s="2">
        <v>3.07</v>
      </c>
      <c r="C4923" s="22">
        <f t="shared" si="1311"/>
        <v>4</v>
      </c>
      <c r="D4923" t="str">
        <f t="shared" ref="D4923" si="1368">IF(C4923=0,"Very Bad", IF(C4923=1,"Bad",IF(C4923=2,"Neutral", IF(C4923=3,"Good",IF(C4923=4,"Very Good",IF(C4923=5,"Excellent"))))))</f>
        <v>Very Good</v>
      </c>
    </row>
    <row r="4924" spans="1:4" x14ac:dyDescent="0.2">
      <c r="A4924" s="2">
        <v>80104257</v>
      </c>
      <c r="B4924" s="2">
        <v>1.35</v>
      </c>
      <c r="C4924" s="22">
        <f t="shared" si="1311"/>
        <v>2</v>
      </c>
      <c r="D4924" t="str">
        <f t="shared" ref="D4924" si="1369">IF(C4924=0,"Very Bad", IF(C4924=1,"Bad",IF(C4924=2,"Neutral", IF(C4924=3,"Good",IF(C4924=4,"Very Good",IF(C4924=5,"Excellent"))))))</f>
        <v>Neutral</v>
      </c>
    </row>
    <row r="4925" spans="1:4" x14ac:dyDescent="0.2">
      <c r="A4925" s="2">
        <v>80997865</v>
      </c>
      <c r="B4925" s="2">
        <v>2.0499999999999998</v>
      </c>
      <c r="C4925" s="22">
        <f t="shared" si="1311"/>
        <v>3</v>
      </c>
      <c r="D4925" t="str">
        <f t="shared" ref="D4925" si="1370">IF(C4925=0,"Very Bad", IF(C4925=1,"Bad",IF(C4925=2,"Neutral", IF(C4925=3,"Good",IF(C4925=4,"Very Good",IF(C4925=5,"Excellent"))))))</f>
        <v>Good</v>
      </c>
    </row>
    <row r="4926" spans="1:4" x14ac:dyDescent="0.2">
      <c r="A4926" s="2">
        <v>70123124</v>
      </c>
      <c r="B4926" s="2">
        <v>2.39</v>
      </c>
      <c r="C4926" s="22">
        <f t="shared" si="1311"/>
        <v>3</v>
      </c>
      <c r="D4926" t="str">
        <f t="shared" ref="D4926" si="1371">IF(C4926=0,"Very Bad", IF(C4926=1,"Bad",IF(C4926=2,"Neutral", IF(C4926=3,"Good",IF(C4926=4,"Very Good",IF(C4926=5,"Excellent"))))))</f>
        <v>Good</v>
      </c>
    </row>
    <row r="4927" spans="1:4" x14ac:dyDescent="0.2">
      <c r="A4927" s="2">
        <v>70047320</v>
      </c>
      <c r="B4927" s="2">
        <v>4.29</v>
      </c>
      <c r="C4927" s="22">
        <f t="shared" si="1311"/>
        <v>5</v>
      </c>
      <c r="D4927" t="str">
        <f t="shared" ref="D4927" si="1372">IF(C4927=0,"Very Bad", IF(C4927=1,"Bad",IF(C4927=2,"Neutral", IF(C4927=3,"Good",IF(C4927=4,"Very Good",IF(C4927=5,"Excellent"))))))</f>
        <v>Excellent</v>
      </c>
    </row>
    <row r="4928" spans="1:4" x14ac:dyDescent="0.2">
      <c r="A4928" s="2">
        <v>70229043</v>
      </c>
      <c r="B4928" s="2">
        <v>4.9800000000000004</v>
      </c>
      <c r="C4928" s="22">
        <f t="shared" si="1311"/>
        <v>5</v>
      </c>
      <c r="D4928" t="str">
        <f t="shared" ref="D4928" si="1373">IF(C4928=0,"Very Bad", IF(C4928=1,"Bad",IF(C4928=2,"Neutral", IF(C4928=3,"Good",IF(C4928=4,"Very Good",IF(C4928=5,"Excellent"))))))</f>
        <v>Excellent</v>
      </c>
    </row>
    <row r="4929" spans="1:4" x14ac:dyDescent="0.2">
      <c r="A4929" s="2">
        <v>80087743</v>
      </c>
      <c r="B4929" s="2">
        <v>1.29</v>
      </c>
      <c r="C4929" s="22">
        <f t="shared" si="1311"/>
        <v>2</v>
      </c>
      <c r="D4929" t="str">
        <f t="shared" ref="D4929" si="1374">IF(C4929=0,"Very Bad", IF(C4929=1,"Bad",IF(C4929=2,"Neutral", IF(C4929=3,"Good",IF(C4929=4,"Very Good",IF(C4929=5,"Excellent"))))))</f>
        <v>Neutral</v>
      </c>
    </row>
    <row r="4930" spans="1:4" x14ac:dyDescent="0.2">
      <c r="A4930" s="2">
        <v>70139078</v>
      </c>
      <c r="B4930" s="2">
        <v>1.95</v>
      </c>
      <c r="C4930" s="22">
        <f t="shared" si="1311"/>
        <v>2</v>
      </c>
      <c r="D4930" t="str">
        <f t="shared" ref="D4930" si="1375">IF(C4930=0,"Very Bad", IF(C4930=1,"Bad",IF(C4930=2,"Neutral", IF(C4930=3,"Good",IF(C4930=4,"Very Good",IF(C4930=5,"Excellent"))))))</f>
        <v>Neutral</v>
      </c>
    </row>
    <row r="4931" spans="1:4" x14ac:dyDescent="0.2">
      <c r="A4931" s="2">
        <v>70229041</v>
      </c>
      <c r="B4931" s="2">
        <v>1.39</v>
      </c>
      <c r="C4931" s="22">
        <f t="shared" ref="C4931:C4994" si="1376">ROUNDUP(B4931,0)</f>
        <v>2</v>
      </c>
      <c r="D4931" t="str">
        <f t="shared" ref="D4931" si="1377">IF(C4931=0,"Very Bad", IF(C4931=1,"Bad",IF(C4931=2,"Neutral", IF(C4931=3,"Good",IF(C4931=4,"Very Good",IF(C4931=5,"Excellent"))))))</f>
        <v>Neutral</v>
      </c>
    </row>
    <row r="4932" spans="1:4" x14ac:dyDescent="0.2">
      <c r="A4932" s="2">
        <v>70187503</v>
      </c>
      <c r="B4932" s="2">
        <v>4.03</v>
      </c>
      <c r="C4932" s="22">
        <f t="shared" si="1376"/>
        <v>5</v>
      </c>
      <c r="D4932" t="str">
        <f t="shared" ref="D4932" si="1378">IF(C4932=0,"Very Bad", IF(C4932=1,"Bad",IF(C4932=2,"Neutral", IF(C4932=3,"Good",IF(C4932=4,"Very Good",IF(C4932=5,"Excellent"))))))</f>
        <v>Excellent</v>
      </c>
    </row>
    <row r="4933" spans="1:4" x14ac:dyDescent="0.2">
      <c r="A4933" s="2">
        <v>70075775</v>
      </c>
      <c r="B4933" s="2">
        <v>2.4300000000000002</v>
      </c>
      <c r="C4933" s="22">
        <f t="shared" si="1376"/>
        <v>3</v>
      </c>
      <c r="D4933" t="str">
        <f t="shared" ref="D4933" si="1379">IF(C4933=0,"Very Bad", IF(C4933=1,"Bad",IF(C4933=2,"Neutral", IF(C4933=3,"Good",IF(C4933=4,"Very Good",IF(C4933=5,"Excellent"))))))</f>
        <v>Good</v>
      </c>
    </row>
    <row r="4934" spans="1:4" x14ac:dyDescent="0.2">
      <c r="A4934" s="2">
        <v>70204316</v>
      </c>
      <c r="B4934" s="2">
        <v>1.02</v>
      </c>
      <c r="C4934" s="22">
        <f t="shared" si="1376"/>
        <v>2</v>
      </c>
      <c r="D4934" t="str">
        <f t="shared" ref="D4934" si="1380">IF(C4934=0,"Very Bad", IF(C4934=1,"Bad",IF(C4934=2,"Neutral", IF(C4934=3,"Good",IF(C4934=4,"Very Good",IF(C4934=5,"Excellent"))))))</f>
        <v>Neutral</v>
      </c>
    </row>
    <row r="4935" spans="1:4" x14ac:dyDescent="0.2">
      <c r="A4935" s="2">
        <v>80234464</v>
      </c>
      <c r="B4935" s="2">
        <v>4.1100000000000003</v>
      </c>
      <c r="C4935" s="22">
        <f t="shared" si="1376"/>
        <v>5</v>
      </c>
      <c r="D4935" t="str">
        <f t="shared" ref="D4935" si="1381">IF(C4935=0,"Very Bad", IF(C4935=1,"Bad",IF(C4935=2,"Neutral", IF(C4935=3,"Good",IF(C4935=4,"Very Good",IF(C4935=5,"Excellent"))))))</f>
        <v>Excellent</v>
      </c>
    </row>
    <row r="4936" spans="1:4" x14ac:dyDescent="0.2">
      <c r="A4936" s="2">
        <v>80209558</v>
      </c>
      <c r="B4936" s="2">
        <v>4.03</v>
      </c>
      <c r="C4936" s="22">
        <f t="shared" si="1376"/>
        <v>5</v>
      </c>
      <c r="D4936" t="str">
        <f t="shared" ref="D4936" si="1382">IF(C4936=0,"Very Bad", IF(C4936=1,"Bad",IF(C4936=2,"Neutral", IF(C4936=3,"Good",IF(C4936=4,"Very Good",IF(C4936=5,"Excellent"))))))</f>
        <v>Excellent</v>
      </c>
    </row>
    <row r="4937" spans="1:4" x14ac:dyDescent="0.2">
      <c r="A4937" s="2">
        <v>80209722</v>
      </c>
      <c r="B4937" s="2">
        <v>1.47</v>
      </c>
      <c r="C4937" s="22">
        <f t="shared" si="1376"/>
        <v>2</v>
      </c>
      <c r="D4937" t="str">
        <f t="shared" ref="D4937" si="1383">IF(C4937=0,"Very Bad", IF(C4937=1,"Bad",IF(C4937=2,"Neutral", IF(C4937=3,"Good",IF(C4937=4,"Very Good",IF(C4937=5,"Excellent"))))))</f>
        <v>Neutral</v>
      </c>
    </row>
    <row r="4938" spans="1:4" x14ac:dyDescent="0.2">
      <c r="A4938" s="2">
        <v>80153897</v>
      </c>
      <c r="B4938" s="2">
        <v>4.58</v>
      </c>
      <c r="C4938" s="22">
        <f t="shared" si="1376"/>
        <v>5</v>
      </c>
      <c r="D4938" t="str">
        <f t="shared" ref="D4938" si="1384">IF(C4938=0,"Very Bad", IF(C4938=1,"Bad",IF(C4938=2,"Neutral", IF(C4938=3,"Good",IF(C4938=4,"Very Good",IF(C4938=5,"Excellent"))))))</f>
        <v>Excellent</v>
      </c>
    </row>
    <row r="4939" spans="1:4" x14ac:dyDescent="0.2">
      <c r="A4939" s="2">
        <v>80138469</v>
      </c>
      <c r="B4939" s="2">
        <v>2.2599999999999998</v>
      </c>
      <c r="C4939" s="22">
        <f t="shared" si="1376"/>
        <v>3</v>
      </c>
      <c r="D4939" t="str">
        <f t="shared" ref="D4939" si="1385">IF(C4939=0,"Very Bad", IF(C4939=1,"Bad",IF(C4939=2,"Neutral", IF(C4939=3,"Good",IF(C4939=4,"Very Good",IF(C4939=5,"Excellent"))))))</f>
        <v>Good</v>
      </c>
    </row>
    <row r="4940" spans="1:4" x14ac:dyDescent="0.2">
      <c r="A4940" s="2">
        <v>80078197</v>
      </c>
      <c r="B4940" s="2">
        <v>3.54</v>
      </c>
      <c r="C4940" s="22">
        <f t="shared" si="1376"/>
        <v>4</v>
      </c>
      <c r="D4940" t="str">
        <f t="shared" ref="D4940" si="1386">IF(C4940=0,"Very Bad", IF(C4940=1,"Bad",IF(C4940=2,"Neutral", IF(C4940=3,"Good",IF(C4940=4,"Very Good",IF(C4940=5,"Excellent"))))))</f>
        <v>Very Good</v>
      </c>
    </row>
    <row r="4941" spans="1:4" x14ac:dyDescent="0.2">
      <c r="A4941" s="2">
        <v>80118930</v>
      </c>
      <c r="B4941" s="2">
        <v>1.07</v>
      </c>
      <c r="C4941" s="22">
        <f t="shared" si="1376"/>
        <v>2</v>
      </c>
      <c r="D4941" t="str">
        <f t="shared" ref="D4941" si="1387">IF(C4941=0,"Very Bad", IF(C4941=1,"Bad",IF(C4941=2,"Neutral", IF(C4941=3,"Good",IF(C4941=4,"Very Good",IF(C4941=5,"Excellent"))))))</f>
        <v>Neutral</v>
      </c>
    </row>
    <row r="4942" spans="1:4" x14ac:dyDescent="0.2">
      <c r="A4942" s="2">
        <v>80202810</v>
      </c>
      <c r="B4942" s="2">
        <v>1.08</v>
      </c>
      <c r="C4942" s="22">
        <f t="shared" si="1376"/>
        <v>2</v>
      </c>
      <c r="D4942" t="str">
        <f t="shared" ref="D4942" si="1388">IF(C4942=0,"Very Bad", IF(C4942=1,"Bad",IF(C4942=2,"Neutral", IF(C4942=3,"Good",IF(C4942=4,"Very Good",IF(C4942=5,"Excellent"))))))</f>
        <v>Neutral</v>
      </c>
    </row>
    <row r="4943" spans="1:4" x14ac:dyDescent="0.2">
      <c r="A4943" s="2">
        <v>80201039</v>
      </c>
      <c r="B4943" s="2">
        <v>1.98</v>
      </c>
      <c r="C4943" s="22">
        <f t="shared" si="1376"/>
        <v>2</v>
      </c>
      <c r="D4943" t="str">
        <f t="shared" ref="D4943" si="1389">IF(C4943=0,"Very Bad", IF(C4943=1,"Bad",IF(C4943=2,"Neutral", IF(C4943=3,"Good",IF(C4943=4,"Very Good",IF(C4943=5,"Excellent"))))))</f>
        <v>Neutral</v>
      </c>
    </row>
    <row r="4944" spans="1:4" x14ac:dyDescent="0.2">
      <c r="A4944" s="2">
        <v>80989848</v>
      </c>
      <c r="B4944" s="2">
        <v>3.34</v>
      </c>
      <c r="C4944" s="22">
        <f t="shared" si="1376"/>
        <v>4</v>
      </c>
      <c r="D4944" t="str">
        <f t="shared" ref="D4944" si="1390">IF(C4944=0,"Very Bad", IF(C4944=1,"Bad",IF(C4944=2,"Neutral", IF(C4944=3,"Good",IF(C4944=4,"Very Good",IF(C4944=5,"Excellent"))))))</f>
        <v>Very Good</v>
      </c>
    </row>
    <row r="4945" spans="1:4" x14ac:dyDescent="0.2">
      <c r="A4945" s="2">
        <v>80002566</v>
      </c>
      <c r="B4945" s="2">
        <v>4.2699999999999996</v>
      </c>
      <c r="C4945" s="22">
        <f t="shared" si="1376"/>
        <v>5</v>
      </c>
      <c r="D4945" t="str">
        <f t="shared" ref="D4945" si="1391">IF(C4945=0,"Very Bad", IF(C4945=1,"Bad",IF(C4945=2,"Neutral", IF(C4945=3,"Good",IF(C4945=4,"Very Good",IF(C4945=5,"Excellent"))))))</f>
        <v>Excellent</v>
      </c>
    </row>
    <row r="4946" spans="1:4" x14ac:dyDescent="0.2">
      <c r="A4946" s="2">
        <v>70177633</v>
      </c>
      <c r="B4946" s="2">
        <v>4.47</v>
      </c>
      <c r="C4946" s="22">
        <f t="shared" si="1376"/>
        <v>5</v>
      </c>
      <c r="D4946" t="str">
        <f t="shared" ref="D4946" si="1392">IF(C4946=0,"Very Bad", IF(C4946=1,"Bad",IF(C4946=2,"Neutral", IF(C4946=3,"Good",IF(C4946=4,"Very Good",IF(C4946=5,"Excellent"))))))</f>
        <v>Excellent</v>
      </c>
    </row>
    <row r="4947" spans="1:4" x14ac:dyDescent="0.2">
      <c r="A4947" s="2">
        <v>80146805</v>
      </c>
      <c r="B4947" s="2">
        <v>2.02</v>
      </c>
      <c r="C4947" s="22">
        <f t="shared" si="1376"/>
        <v>3</v>
      </c>
      <c r="D4947" t="str">
        <f t="shared" ref="D4947" si="1393">IF(C4947=0,"Very Bad", IF(C4947=1,"Bad",IF(C4947=2,"Neutral", IF(C4947=3,"Good",IF(C4947=4,"Very Good",IF(C4947=5,"Excellent"))))))</f>
        <v>Good</v>
      </c>
    </row>
    <row r="4948" spans="1:4" x14ac:dyDescent="0.2">
      <c r="A4948" s="2">
        <v>80190510</v>
      </c>
      <c r="B4948" s="2">
        <v>2.88</v>
      </c>
      <c r="C4948" s="22">
        <f t="shared" si="1376"/>
        <v>3</v>
      </c>
      <c r="D4948" t="str">
        <f t="shared" ref="D4948" si="1394">IF(C4948=0,"Very Bad", IF(C4948=1,"Bad",IF(C4948=2,"Neutral", IF(C4948=3,"Good",IF(C4948=4,"Very Good",IF(C4948=5,"Excellent"))))))</f>
        <v>Good</v>
      </c>
    </row>
    <row r="4949" spans="1:4" x14ac:dyDescent="0.2">
      <c r="A4949" s="2">
        <v>81020839</v>
      </c>
      <c r="B4949" s="2">
        <v>4.58</v>
      </c>
      <c r="C4949" s="22">
        <f t="shared" si="1376"/>
        <v>5</v>
      </c>
      <c r="D4949" t="str">
        <f t="shared" ref="D4949" si="1395">IF(C4949=0,"Very Bad", IF(C4949=1,"Bad",IF(C4949=2,"Neutral", IF(C4949=3,"Good",IF(C4949=4,"Very Good",IF(C4949=5,"Excellent"))))))</f>
        <v>Excellent</v>
      </c>
    </row>
    <row r="4950" spans="1:4" x14ac:dyDescent="0.2">
      <c r="A4950" s="2">
        <v>80087352</v>
      </c>
      <c r="B4950" s="2">
        <v>4.18</v>
      </c>
      <c r="C4950" s="22">
        <f t="shared" si="1376"/>
        <v>5</v>
      </c>
      <c r="D4950" t="str">
        <f t="shared" ref="D4950" si="1396">IF(C4950=0,"Very Bad", IF(C4950=1,"Bad",IF(C4950=2,"Neutral", IF(C4950=3,"Good",IF(C4950=4,"Very Good",IF(C4950=5,"Excellent"))))))</f>
        <v>Excellent</v>
      </c>
    </row>
    <row r="4951" spans="1:4" x14ac:dyDescent="0.2">
      <c r="A4951" s="2">
        <v>80201870</v>
      </c>
      <c r="B4951" s="2">
        <v>2.54</v>
      </c>
      <c r="C4951" s="22">
        <f t="shared" si="1376"/>
        <v>3</v>
      </c>
      <c r="D4951" t="str">
        <f t="shared" ref="D4951" si="1397">IF(C4951=0,"Very Bad", IF(C4951=1,"Bad",IF(C4951=2,"Neutral", IF(C4951=3,"Good",IF(C4951=4,"Very Good",IF(C4951=5,"Excellent"))))))</f>
        <v>Good</v>
      </c>
    </row>
    <row r="4952" spans="1:4" x14ac:dyDescent="0.2">
      <c r="A4952" s="2">
        <v>80173606</v>
      </c>
      <c r="B4952" s="2">
        <v>4.91</v>
      </c>
      <c r="C4952" s="22">
        <f t="shared" si="1376"/>
        <v>5</v>
      </c>
      <c r="D4952" t="str">
        <f t="shared" ref="D4952" si="1398">IF(C4952=0,"Very Bad", IF(C4952=1,"Bad",IF(C4952=2,"Neutral", IF(C4952=3,"Good",IF(C4952=4,"Very Good",IF(C4952=5,"Excellent"))))))</f>
        <v>Excellent</v>
      </c>
    </row>
    <row r="4953" spans="1:4" x14ac:dyDescent="0.2">
      <c r="A4953" s="2">
        <v>80203147</v>
      </c>
      <c r="B4953" s="2">
        <v>2.94</v>
      </c>
      <c r="C4953" s="22">
        <f t="shared" si="1376"/>
        <v>3</v>
      </c>
      <c r="D4953" t="str">
        <f t="shared" ref="D4953" si="1399">IF(C4953=0,"Very Bad", IF(C4953=1,"Bad",IF(C4953=2,"Neutral", IF(C4953=3,"Good",IF(C4953=4,"Very Good",IF(C4953=5,"Excellent"))))))</f>
        <v>Good</v>
      </c>
    </row>
    <row r="4954" spans="1:4" x14ac:dyDescent="0.2">
      <c r="A4954" s="2">
        <v>80225020</v>
      </c>
      <c r="B4954" s="2">
        <v>3.29</v>
      </c>
      <c r="C4954" s="22">
        <f t="shared" si="1376"/>
        <v>4</v>
      </c>
      <c r="D4954" t="str">
        <f t="shared" ref="D4954" si="1400">IF(C4954=0,"Very Bad", IF(C4954=1,"Bad",IF(C4954=2,"Neutral", IF(C4954=3,"Good",IF(C4954=4,"Very Good",IF(C4954=5,"Excellent"))))))</f>
        <v>Very Good</v>
      </c>
    </row>
    <row r="4955" spans="1:4" x14ac:dyDescent="0.2">
      <c r="A4955" s="2">
        <v>80223582</v>
      </c>
      <c r="B4955" s="2">
        <v>3.41</v>
      </c>
      <c r="C4955" s="22">
        <f t="shared" si="1376"/>
        <v>4</v>
      </c>
      <c r="D4955" t="str">
        <f t="shared" ref="D4955" si="1401">IF(C4955=0,"Very Bad", IF(C4955=1,"Bad",IF(C4955=2,"Neutral", IF(C4955=3,"Good",IF(C4955=4,"Very Good",IF(C4955=5,"Excellent"))))))</f>
        <v>Very Good</v>
      </c>
    </row>
    <row r="4956" spans="1:4" x14ac:dyDescent="0.2">
      <c r="A4956" s="2">
        <v>80190984</v>
      </c>
      <c r="B4956" s="2">
        <v>2.9</v>
      </c>
      <c r="C4956" s="22">
        <f t="shared" si="1376"/>
        <v>3</v>
      </c>
      <c r="D4956" t="str">
        <f t="shared" ref="D4956" si="1402">IF(C4956=0,"Very Bad", IF(C4956=1,"Bad",IF(C4956=2,"Neutral", IF(C4956=3,"Good",IF(C4956=4,"Very Good",IF(C4956=5,"Excellent"))))))</f>
        <v>Good</v>
      </c>
    </row>
    <row r="4957" spans="1:4" x14ac:dyDescent="0.2">
      <c r="A4957" s="2">
        <v>70242630</v>
      </c>
      <c r="B4957" s="2">
        <v>2.83</v>
      </c>
      <c r="C4957" s="22">
        <f t="shared" si="1376"/>
        <v>3</v>
      </c>
      <c r="D4957" t="str">
        <f t="shared" ref="D4957" si="1403">IF(C4957=0,"Very Bad", IF(C4957=1,"Bad",IF(C4957=2,"Neutral", IF(C4957=3,"Good",IF(C4957=4,"Very Good",IF(C4957=5,"Excellent"))))))</f>
        <v>Good</v>
      </c>
    </row>
    <row r="4958" spans="1:4" x14ac:dyDescent="0.2">
      <c r="A4958" s="2">
        <v>81040407</v>
      </c>
      <c r="B4958" s="2">
        <v>3.58</v>
      </c>
      <c r="C4958" s="22">
        <f t="shared" si="1376"/>
        <v>4</v>
      </c>
      <c r="D4958" t="str">
        <f t="shared" ref="D4958" si="1404">IF(C4958=0,"Very Bad", IF(C4958=1,"Bad",IF(C4958=2,"Neutral", IF(C4958=3,"Good",IF(C4958=4,"Very Good",IF(C4958=5,"Excellent"))))))</f>
        <v>Very Good</v>
      </c>
    </row>
    <row r="4959" spans="1:4" x14ac:dyDescent="0.2">
      <c r="A4959" s="2">
        <v>81106517</v>
      </c>
      <c r="B4959" s="2">
        <v>3.97</v>
      </c>
      <c r="C4959" s="22">
        <f t="shared" si="1376"/>
        <v>4</v>
      </c>
      <c r="D4959" t="str">
        <f t="shared" ref="D4959" si="1405">IF(C4959=0,"Very Bad", IF(C4959=1,"Bad",IF(C4959=2,"Neutral", IF(C4959=3,"Good",IF(C4959=4,"Very Good",IF(C4959=5,"Excellent"))))))</f>
        <v>Very Good</v>
      </c>
    </row>
    <row r="4960" spans="1:4" x14ac:dyDescent="0.2">
      <c r="A4960" s="2">
        <v>81026915</v>
      </c>
      <c r="B4960" s="2">
        <v>4.76</v>
      </c>
      <c r="C4960" s="22">
        <f t="shared" si="1376"/>
        <v>5</v>
      </c>
      <c r="D4960" t="str">
        <f t="shared" ref="D4960" si="1406">IF(C4960=0,"Very Bad", IF(C4960=1,"Bad",IF(C4960=2,"Neutral", IF(C4960=3,"Good",IF(C4960=4,"Very Good",IF(C4960=5,"Excellent"))))))</f>
        <v>Excellent</v>
      </c>
    </row>
    <row r="4961" spans="1:4" x14ac:dyDescent="0.2">
      <c r="A4961" s="2">
        <v>70304252</v>
      </c>
      <c r="B4961" s="2">
        <v>4.3499999999999996</v>
      </c>
      <c r="C4961" s="22">
        <f t="shared" si="1376"/>
        <v>5</v>
      </c>
      <c r="D4961" t="str">
        <f t="shared" ref="D4961" si="1407">IF(C4961=0,"Very Bad", IF(C4961=1,"Bad",IF(C4961=2,"Neutral", IF(C4961=3,"Good",IF(C4961=4,"Very Good",IF(C4961=5,"Excellent"))))))</f>
        <v>Excellent</v>
      </c>
    </row>
    <row r="4962" spans="1:4" x14ac:dyDescent="0.2">
      <c r="A4962" s="2">
        <v>80201543</v>
      </c>
      <c r="B4962" s="2">
        <v>3.5</v>
      </c>
      <c r="C4962" s="22">
        <f t="shared" si="1376"/>
        <v>4</v>
      </c>
      <c r="D4962" t="str">
        <f t="shared" ref="D4962" si="1408">IF(C4962=0,"Very Bad", IF(C4962=1,"Bad",IF(C4962=2,"Neutral", IF(C4962=3,"Good",IF(C4962=4,"Very Good",IF(C4962=5,"Excellent"))))))</f>
        <v>Very Good</v>
      </c>
    </row>
    <row r="4963" spans="1:4" x14ac:dyDescent="0.2">
      <c r="A4963" s="2">
        <v>81092330</v>
      </c>
      <c r="B4963" s="2">
        <v>2.5499999999999998</v>
      </c>
      <c r="C4963" s="22">
        <f t="shared" si="1376"/>
        <v>3</v>
      </c>
      <c r="D4963" t="str">
        <f t="shared" ref="D4963" si="1409">IF(C4963=0,"Very Bad", IF(C4963=1,"Bad",IF(C4963=2,"Neutral", IF(C4963=3,"Good",IF(C4963=4,"Very Good",IF(C4963=5,"Excellent"))))))</f>
        <v>Good</v>
      </c>
    </row>
    <row r="4964" spans="1:4" x14ac:dyDescent="0.2">
      <c r="A4964" s="2">
        <v>80205594</v>
      </c>
      <c r="B4964" s="2">
        <v>2.71</v>
      </c>
      <c r="C4964" s="22">
        <f t="shared" si="1376"/>
        <v>3</v>
      </c>
      <c r="D4964" t="str">
        <f t="shared" ref="D4964" si="1410">IF(C4964=0,"Very Bad", IF(C4964=1,"Bad",IF(C4964=2,"Neutral", IF(C4964=3,"Good",IF(C4964=4,"Very Good",IF(C4964=5,"Excellent"))))))</f>
        <v>Good</v>
      </c>
    </row>
    <row r="4965" spans="1:4" x14ac:dyDescent="0.2">
      <c r="A4965" s="2">
        <v>81091957</v>
      </c>
      <c r="B4965" s="2">
        <v>4.62</v>
      </c>
      <c r="C4965" s="22">
        <f t="shared" si="1376"/>
        <v>5</v>
      </c>
      <c r="D4965" t="str">
        <f t="shared" ref="D4965" si="1411">IF(C4965=0,"Very Bad", IF(C4965=1,"Bad",IF(C4965=2,"Neutral", IF(C4965=3,"Good",IF(C4965=4,"Very Good",IF(C4965=5,"Excellent"))))))</f>
        <v>Excellent</v>
      </c>
    </row>
    <row r="4966" spans="1:4" x14ac:dyDescent="0.2">
      <c r="A4966" s="2">
        <v>80021840</v>
      </c>
      <c r="B4966" s="2">
        <v>1.4</v>
      </c>
      <c r="C4966" s="22">
        <f t="shared" si="1376"/>
        <v>2</v>
      </c>
      <c r="D4966" t="str">
        <f t="shared" ref="D4966" si="1412">IF(C4966=0,"Very Bad", IF(C4966=1,"Bad",IF(C4966=2,"Neutral", IF(C4966=3,"Good",IF(C4966=4,"Very Good",IF(C4966=5,"Excellent"))))))</f>
        <v>Neutral</v>
      </c>
    </row>
    <row r="4967" spans="1:4" x14ac:dyDescent="0.2">
      <c r="A4967" s="2">
        <v>80231419</v>
      </c>
      <c r="B4967" s="2">
        <v>3.23</v>
      </c>
      <c r="C4967" s="22">
        <f t="shared" si="1376"/>
        <v>4</v>
      </c>
      <c r="D4967" t="str">
        <f t="shared" ref="D4967" si="1413">IF(C4967=0,"Very Bad", IF(C4967=1,"Bad",IF(C4967=2,"Neutral", IF(C4967=3,"Good",IF(C4967=4,"Very Good",IF(C4967=5,"Excellent"))))))</f>
        <v>Very Good</v>
      </c>
    </row>
    <row r="4968" spans="1:4" x14ac:dyDescent="0.2">
      <c r="A4968" s="2">
        <v>81006335</v>
      </c>
      <c r="B4968" s="2">
        <v>4.12</v>
      </c>
      <c r="C4968" s="22">
        <f t="shared" si="1376"/>
        <v>5</v>
      </c>
      <c r="D4968" t="str">
        <f t="shared" ref="D4968" si="1414">IF(C4968=0,"Very Bad", IF(C4968=1,"Bad",IF(C4968=2,"Neutral", IF(C4968=3,"Good",IF(C4968=4,"Very Good",IF(C4968=5,"Excellent"))))))</f>
        <v>Excellent</v>
      </c>
    </row>
    <row r="4969" spans="1:4" x14ac:dyDescent="0.2">
      <c r="A4969" s="2">
        <v>81175361</v>
      </c>
      <c r="B4969" s="2">
        <v>1.22</v>
      </c>
      <c r="C4969" s="22">
        <f t="shared" si="1376"/>
        <v>2</v>
      </c>
      <c r="D4969" t="str">
        <f t="shared" ref="D4969" si="1415">IF(C4969=0,"Very Bad", IF(C4969=1,"Bad",IF(C4969=2,"Neutral", IF(C4969=3,"Good",IF(C4969=4,"Very Good",IF(C4969=5,"Excellent"))))))</f>
        <v>Neutral</v>
      </c>
    </row>
    <row r="4970" spans="1:4" x14ac:dyDescent="0.2">
      <c r="A4970" s="2">
        <v>80235578</v>
      </c>
      <c r="B4970" s="2">
        <v>3.01</v>
      </c>
      <c r="C4970" s="22">
        <f t="shared" si="1376"/>
        <v>4</v>
      </c>
      <c r="D4970" t="str">
        <f t="shared" ref="D4970" si="1416">IF(C4970=0,"Very Bad", IF(C4970=1,"Bad",IF(C4970=2,"Neutral", IF(C4970=3,"Good",IF(C4970=4,"Very Good",IF(C4970=5,"Excellent"))))))</f>
        <v>Very Good</v>
      </c>
    </row>
    <row r="4971" spans="1:4" x14ac:dyDescent="0.2">
      <c r="A4971" s="2">
        <v>81078331</v>
      </c>
      <c r="B4971" s="2">
        <v>2.72</v>
      </c>
      <c r="C4971" s="22">
        <f t="shared" si="1376"/>
        <v>3</v>
      </c>
      <c r="D4971" t="str">
        <f t="shared" ref="D4971" si="1417">IF(C4971=0,"Very Bad", IF(C4971=1,"Bad",IF(C4971=2,"Neutral", IF(C4971=3,"Good",IF(C4971=4,"Very Good",IF(C4971=5,"Excellent"))))))</f>
        <v>Good</v>
      </c>
    </row>
    <row r="4972" spans="1:4" x14ac:dyDescent="0.2">
      <c r="A4972" s="2">
        <v>80243541</v>
      </c>
      <c r="B4972" s="2">
        <v>1.53</v>
      </c>
      <c r="C4972" s="22">
        <f t="shared" si="1376"/>
        <v>2</v>
      </c>
      <c r="D4972" t="str">
        <f t="shared" ref="D4972" si="1418">IF(C4972=0,"Very Bad", IF(C4972=1,"Bad",IF(C4972=2,"Neutral", IF(C4972=3,"Good",IF(C4972=4,"Very Good",IF(C4972=5,"Excellent"))))))</f>
        <v>Neutral</v>
      </c>
    </row>
    <row r="4973" spans="1:4" x14ac:dyDescent="0.2">
      <c r="A4973" s="2">
        <v>70033644</v>
      </c>
      <c r="B4973" s="2">
        <v>3.38</v>
      </c>
      <c r="C4973" s="22">
        <f t="shared" si="1376"/>
        <v>4</v>
      </c>
      <c r="D4973" t="str">
        <f t="shared" ref="D4973" si="1419">IF(C4973=0,"Very Bad", IF(C4973=1,"Bad",IF(C4973=2,"Neutral", IF(C4973=3,"Good",IF(C4973=4,"Very Good",IF(C4973=5,"Excellent"))))))</f>
        <v>Very Good</v>
      </c>
    </row>
    <row r="4974" spans="1:4" x14ac:dyDescent="0.2">
      <c r="A4974" s="2">
        <v>80039484</v>
      </c>
      <c r="B4974" s="2">
        <v>1.86</v>
      </c>
      <c r="C4974" s="22">
        <f t="shared" si="1376"/>
        <v>2</v>
      </c>
      <c r="D4974" t="str">
        <f t="shared" ref="D4974" si="1420">IF(C4974=0,"Very Bad", IF(C4974=1,"Bad",IF(C4974=2,"Neutral", IF(C4974=3,"Good",IF(C4974=4,"Very Good",IF(C4974=5,"Excellent"))))))</f>
        <v>Neutral</v>
      </c>
    </row>
    <row r="4975" spans="1:4" x14ac:dyDescent="0.2">
      <c r="A4975" s="2">
        <v>70059191</v>
      </c>
      <c r="B4975" s="2">
        <v>2.71</v>
      </c>
      <c r="C4975" s="22">
        <f t="shared" si="1376"/>
        <v>3</v>
      </c>
      <c r="D4975" t="str">
        <f t="shared" ref="D4975" si="1421">IF(C4975=0,"Very Bad", IF(C4975=1,"Bad",IF(C4975=2,"Neutral", IF(C4975=3,"Good",IF(C4975=4,"Very Good",IF(C4975=5,"Excellent"))))))</f>
        <v>Good</v>
      </c>
    </row>
    <row r="4976" spans="1:4" x14ac:dyDescent="0.2">
      <c r="A4976" s="2">
        <v>11546798</v>
      </c>
      <c r="B4976" s="2">
        <v>2.19</v>
      </c>
      <c r="C4976" s="22">
        <f t="shared" si="1376"/>
        <v>3</v>
      </c>
      <c r="D4976" t="str">
        <f t="shared" ref="D4976" si="1422">IF(C4976=0,"Very Bad", IF(C4976=1,"Bad",IF(C4976=2,"Neutral", IF(C4976=3,"Good",IF(C4976=4,"Very Good",IF(C4976=5,"Excellent"))))))</f>
        <v>Good</v>
      </c>
    </row>
    <row r="4977" spans="1:4" x14ac:dyDescent="0.2">
      <c r="A4977" s="2">
        <v>70014531</v>
      </c>
      <c r="B4977" s="2">
        <v>2.73</v>
      </c>
      <c r="C4977" s="22">
        <f t="shared" si="1376"/>
        <v>3</v>
      </c>
      <c r="D4977" t="str">
        <f t="shared" ref="D4977" si="1423">IF(C4977=0,"Very Bad", IF(C4977=1,"Bad",IF(C4977=2,"Neutral", IF(C4977=3,"Good",IF(C4977=4,"Very Good",IF(C4977=5,"Excellent"))))))</f>
        <v>Good</v>
      </c>
    </row>
    <row r="4978" spans="1:4" x14ac:dyDescent="0.2">
      <c r="A4978" s="2">
        <v>70026792</v>
      </c>
      <c r="B4978" s="2">
        <v>4.37</v>
      </c>
      <c r="C4978" s="22">
        <f t="shared" si="1376"/>
        <v>5</v>
      </c>
      <c r="D4978" t="str">
        <f t="shared" ref="D4978" si="1424">IF(C4978=0,"Very Bad", IF(C4978=1,"Bad",IF(C4978=2,"Neutral", IF(C4978=3,"Good",IF(C4978=4,"Very Good",IF(C4978=5,"Excellent"))))))</f>
        <v>Excellent</v>
      </c>
    </row>
    <row r="4979" spans="1:4" x14ac:dyDescent="0.2">
      <c r="A4979" s="2">
        <v>80997789</v>
      </c>
      <c r="B4979" s="2">
        <v>3.05</v>
      </c>
      <c r="C4979" s="22">
        <f t="shared" si="1376"/>
        <v>4</v>
      </c>
      <c r="D4979" t="str">
        <f t="shared" ref="D4979" si="1425">IF(C4979=0,"Very Bad", IF(C4979=1,"Bad",IF(C4979=2,"Neutral", IF(C4979=3,"Good",IF(C4979=4,"Very Good",IF(C4979=5,"Excellent"))))))</f>
        <v>Very Good</v>
      </c>
    </row>
    <row r="4980" spans="1:4" x14ac:dyDescent="0.2">
      <c r="A4980" s="2">
        <v>80997867</v>
      </c>
      <c r="B4980" s="2">
        <v>4.21</v>
      </c>
      <c r="C4980" s="22">
        <f t="shared" si="1376"/>
        <v>5</v>
      </c>
      <c r="D4980" t="str">
        <f t="shared" ref="D4980" si="1426">IF(C4980=0,"Very Bad", IF(C4980=1,"Bad",IF(C4980=2,"Neutral", IF(C4980=3,"Good",IF(C4980=4,"Very Good",IF(C4980=5,"Excellent"))))))</f>
        <v>Excellent</v>
      </c>
    </row>
    <row r="4981" spans="1:4" x14ac:dyDescent="0.2">
      <c r="A4981" s="2">
        <v>80039662</v>
      </c>
      <c r="B4981" s="2">
        <v>1.1299999999999999</v>
      </c>
      <c r="C4981" s="22">
        <f t="shared" si="1376"/>
        <v>2</v>
      </c>
      <c r="D4981" t="str">
        <f t="shared" ref="D4981" si="1427">IF(C4981=0,"Very Bad", IF(C4981=1,"Bad",IF(C4981=2,"Neutral", IF(C4981=3,"Good",IF(C4981=4,"Very Good",IF(C4981=5,"Excellent"))))))</f>
        <v>Neutral</v>
      </c>
    </row>
    <row r="4982" spans="1:4" x14ac:dyDescent="0.2">
      <c r="A4982" s="2">
        <v>80997862</v>
      </c>
      <c r="B4982" s="2">
        <v>2.73</v>
      </c>
      <c r="C4982" s="22">
        <f t="shared" si="1376"/>
        <v>3</v>
      </c>
      <c r="D4982" t="str">
        <f t="shared" ref="D4982" si="1428">IF(C4982=0,"Very Bad", IF(C4982=1,"Bad",IF(C4982=2,"Neutral", IF(C4982=3,"Good",IF(C4982=4,"Very Good",IF(C4982=5,"Excellent"))))))</f>
        <v>Good</v>
      </c>
    </row>
    <row r="4983" spans="1:4" x14ac:dyDescent="0.2">
      <c r="A4983" s="2">
        <v>60027334</v>
      </c>
      <c r="B4983" s="2">
        <v>3.56</v>
      </c>
      <c r="C4983" s="22">
        <f t="shared" si="1376"/>
        <v>4</v>
      </c>
      <c r="D4983" t="str">
        <f t="shared" ref="D4983" si="1429">IF(C4983=0,"Very Bad", IF(C4983=1,"Bad",IF(C4983=2,"Neutral", IF(C4983=3,"Good",IF(C4983=4,"Very Good",IF(C4983=5,"Excellent"))))))</f>
        <v>Very Good</v>
      </c>
    </row>
    <row r="4984" spans="1:4" x14ac:dyDescent="0.2">
      <c r="A4984" s="2">
        <v>80999983</v>
      </c>
      <c r="B4984" s="2">
        <v>2.83</v>
      </c>
      <c r="C4984" s="22">
        <f t="shared" si="1376"/>
        <v>3</v>
      </c>
      <c r="D4984" t="str">
        <f t="shared" ref="D4984" si="1430">IF(C4984=0,"Very Bad", IF(C4984=1,"Bad",IF(C4984=2,"Neutral", IF(C4984=3,"Good",IF(C4984=4,"Very Good",IF(C4984=5,"Excellent"))))))</f>
        <v>Good</v>
      </c>
    </row>
    <row r="4985" spans="1:4" x14ac:dyDescent="0.2">
      <c r="A4985" s="2">
        <v>70111922</v>
      </c>
      <c r="B4985" s="2">
        <v>2.46</v>
      </c>
      <c r="C4985" s="22">
        <f t="shared" si="1376"/>
        <v>3</v>
      </c>
      <c r="D4985" t="str">
        <f t="shared" ref="D4985" si="1431">IF(C4985=0,"Very Bad", IF(C4985=1,"Bad",IF(C4985=2,"Neutral", IF(C4985=3,"Good",IF(C4985=4,"Very Good",IF(C4985=5,"Excellent"))))))</f>
        <v>Good</v>
      </c>
    </row>
    <row r="4986" spans="1:4" x14ac:dyDescent="0.2">
      <c r="A4986" s="2">
        <v>80997859</v>
      </c>
      <c r="B4986" s="2">
        <v>3.07</v>
      </c>
      <c r="C4986" s="22">
        <f t="shared" si="1376"/>
        <v>4</v>
      </c>
      <c r="D4986" t="str">
        <f t="shared" ref="D4986" si="1432">IF(C4986=0,"Very Bad", IF(C4986=1,"Bad",IF(C4986=2,"Neutral", IF(C4986=3,"Good",IF(C4986=4,"Very Good",IF(C4986=5,"Excellent"))))))</f>
        <v>Very Good</v>
      </c>
    </row>
    <row r="4987" spans="1:4" x14ac:dyDescent="0.2">
      <c r="A4987" s="2">
        <v>70130432</v>
      </c>
      <c r="B4987" s="2">
        <v>3.99</v>
      </c>
      <c r="C4987" s="22">
        <f t="shared" si="1376"/>
        <v>4</v>
      </c>
      <c r="D4987" t="str">
        <f t="shared" ref="D4987" si="1433">IF(C4987=0,"Very Bad", IF(C4987=1,"Bad",IF(C4987=2,"Neutral", IF(C4987=3,"Good",IF(C4987=4,"Very Good",IF(C4987=5,"Excellent"))))))</f>
        <v>Very Good</v>
      </c>
    </row>
    <row r="4988" spans="1:4" x14ac:dyDescent="0.2">
      <c r="A4988" s="2">
        <v>70033579</v>
      </c>
      <c r="B4988" s="2">
        <v>4.24</v>
      </c>
      <c r="C4988" s="22">
        <f t="shared" si="1376"/>
        <v>5</v>
      </c>
      <c r="D4988" t="str">
        <f t="shared" ref="D4988" si="1434">IF(C4988=0,"Very Bad", IF(C4988=1,"Bad",IF(C4988=2,"Neutral", IF(C4988=3,"Good",IF(C4988=4,"Very Good",IF(C4988=5,"Excellent"))))))</f>
        <v>Excellent</v>
      </c>
    </row>
    <row r="4989" spans="1:4" x14ac:dyDescent="0.2">
      <c r="A4989" s="2">
        <v>70100527</v>
      </c>
      <c r="B4989" s="2">
        <v>4.04</v>
      </c>
      <c r="C4989" s="22">
        <f t="shared" si="1376"/>
        <v>5</v>
      </c>
      <c r="D4989" t="str">
        <f t="shared" ref="D4989" si="1435">IF(C4989=0,"Very Bad", IF(C4989=1,"Bad",IF(C4989=2,"Neutral", IF(C4989=3,"Good",IF(C4989=4,"Very Good",IF(C4989=5,"Excellent"))))))</f>
        <v>Excellent</v>
      </c>
    </row>
    <row r="4990" spans="1:4" x14ac:dyDescent="0.2">
      <c r="A4990" s="2">
        <v>80997857</v>
      </c>
      <c r="B4990" s="2">
        <v>2.4300000000000002</v>
      </c>
      <c r="C4990" s="22">
        <f t="shared" si="1376"/>
        <v>3</v>
      </c>
      <c r="D4990" t="str">
        <f t="shared" ref="D4990" si="1436">IF(C4990=0,"Very Bad", IF(C4990=1,"Bad",IF(C4990=2,"Neutral", IF(C4990=3,"Good",IF(C4990=4,"Very Good",IF(C4990=5,"Excellent"))))))</f>
        <v>Good</v>
      </c>
    </row>
    <row r="4991" spans="1:4" x14ac:dyDescent="0.2">
      <c r="A4991" s="2">
        <v>80997793</v>
      </c>
      <c r="B4991" s="2">
        <v>4.8099999999999996</v>
      </c>
      <c r="C4991" s="22">
        <f t="shared" si="1376"/>
        <v>5</v>
      </c>
      <c r="D4991" t="str">
        <f t="shared" ref="D4991" si="1437">IF(C4991=0,"Very Bad", IF(C4991=1,"Bad",IF(C4991=2,"Neutral", IF(C4991=3,"Good",IF(C4991=4,"Very Good",IF(C4991=5,"Excellent"))))))</f>
        <v>Excellent</v>
      </c>
    </row>
    <row r="4992" spans="1:4" x14ac:dyDescent="0.2">
      <c r="A4992" s="2">
        <v>80997861</v>
      </c>
      <c r="B4992" s="2">
        <v>1.98</v>
      </c>
      <c r="C4992" s="22">
        <f t="shared" si="1376"/>
        <v>2</v>
      </c>
      <c r="D4992" t="str">
        <f t="shared" ref="D4992" si="1438">IF(C4992=0,"Very Bad", IF(C4992=1,"Bad",IF(C4992=2,"Neutral", IF(C4992=3,"Good",IF(C4992=4,"Very Good",IF(C4992=5,"Excellent"))))))</f>
        <v>Neutral</v>
      </c>
    </row>
    <row r="4993" spans="1:4" x14ac:dyDescent="0.2">
      <c r="A4993" s="2">
        <v>70299867</v>
      </c>
      <c r="B4993" s="2">
        <v>3.54</v>
      </c>
      <c r="C4993" s="22">
        <f t="shared" si="1376"/>
        <v>4</v>
      </c>
      <c r="D4993" t="str">
        <f t="shared" ref="D4993" si="1439">IF(C4993=0,"Very Bad", IF(C4993=1,"Bad",IF(C4993=2,"Neutral", IF(C4993=3,"Good",IF(C4993=4,"Very Good",IF(C4993=5,"Excellent"))))))</f>
        <v>Very Good</v>
      </c>
    </row>
    <row r="4994" spans="1:4" x14ac:dyDescent="0.2">
      <c r="A4994" s="2">
        <v>80195357</v>
      </c>
      <c r="B4994" s="2">
        <v>4.25</v>
      </c>
      <c r="C4994" s="22">
        <f t="shared" si="1376"/>
        <v>5</v>
      </c>
      <c r="D4994" t="str">
        <f t="shared" ref="D4994" si="1440">IF(C4994=0,"Very Bad", IF(C4994=1,"Bad",IF(C4994=2,"Neutral", IF(C4994=3,"Good",IF(C4994=4,"Very Good",IF(C4994=5,"Excellent"))))))</f>
        <v>Excellent</v>
      </c>
    </row>
    <row r="4995" spans="1:4" x14ac:dyDescent="0.2">
      <c r="A4995" s="2">
        <v>81154987</v>
      </c>
      <c r="B4995" s="2">
        <v>4.8</v>
      </c>
      <c r="C4995" s="22">
        <f t="shared" ref="C4995:C5058" si="1441">ROUNDUP(B4995,0)</f>
        <v>5</v>
      </c>
      <c r="D4995" t="str">
        <f t="shared" ref="D4995" si="1442">IF(C4995=0,"Very Bad", IF(C4995=1,"Bad",IF(C4995=2,"Neutral", IF(C4995=3,"Good",IF(C4995=4,"Very Good",IF(C4995=5,"Excellent"))))))</f>
        <v>Excellent</v>
      </c>
    </row>
    <row r="4996" spans="1:4" x14ac:dyDescent="0.2">
      <c r="A4996" s="2">
        <v>81122206</v>
      </c>
      <c r="B4996" s="2">
        <v>2.81</v>
      </c>
      <c r="C4996" s="22">
        <f t="shared" si="1441"/>
        <v>3</v>
      </c>
      <c r="D4996" t="str">
        <f t="shared" ref="D4996" si="1443">IF(C4996=0,"Very Bad", IF(C4996=1,"Bad",IF(C4996=2,"Neutral", IF(C4996=3,"Good",IF(C4996=4,"Very Good",IF(C4996=5,"Excellent"))))))</f>
        <v>Good</v>
      </c>
    </row>
    <row r="4997" spans="1:4" x14ac:dyDescent="0.2">
      <c r="A4997" s="2">
        <v>81004321</v>
      </c>
      <c r="B4997" s="2">
        <v>2.11</v>
      </c>
      <c r="C4997" s="22">
        <f t="shared" si="1441"/>
        <v>3</v>
      </c>
      <c r="D4997" t="str">
        <f t="shared" ref="D4997" si="1444">IF(C4997=0,"Very Bad", IF(C4997=1,"Bad",IF(C4997=2,"Neutral", IF(C4997=3,"Good",IF(C4997=4,"Very Good",IF(C4997=5,"Excellent"))))))</f>
        <v>Good</v>
      </c>
    </row>
    <row r="4998" spans="1:4" x14ac:dyDescent="0.2">
      <c r="A4998" s="2">
        <v>80209061</v>
      </c>
      <c r="B4998" s="2">
        <v>3.13</v>
      </c>
      <c r="C4998" s="22">
        <f t="shared" si="1441"/>
        <v>4</v>
      </c>
      <c r="D4998" t="str">
        <f t="shared" ref="D4998" si="1445">IF(C4998=0,"Very Bad", IF(C4998=1,"Bad",IF(C4998=2,"Neutral", IF(C4998=3,"Good",IF(C4998=4,"Very Good",IF(C4998=5,"Excellent"))))))</f>
        <v>Very Good</v>
      </c>
    </row>
    <row r="4999" spans="1:4" x14ac:dyDescent="0.2">
      <c r="A4999" s="2">
        <v>81002212</v>
      </c>
      <c r="B4999" s="2">
        <v>2.7</v>
      </c>
      <c r="C4999" s="22">
        <f t="shared" si="1441"/>
        <v>3</v>
      </c>
      <c r="D4999" t="str">
        <f t="shared" ref="D4999" si="1446">IF(C4999=0,"Very Bad", IF(C4999=1,"Bad",IF(C4999=2,"Neutral", IF(C4999=3,"Good",IF(C4999=4,"Very Good",IF(C4999=5,"Excellent"))))))</f>
        <v>Good</v>
      </c>
    </row>
    <row r="5000" spans="1:4" x14ac:dyDescent="0.2">
      <c r="A5000" s="2">
        <v>80176707</v>
      </c>
      <c r="B5000" s="2">
        <v>3.7</v>
      </c>
      <c r="C5000" s="22">
        <f t="shared" si="1441"/>
        <v>4</v>
      </c>
      <c r="D5000" t="str">
        <f t="shared" ref="D5000" si="1447">IF(C5000=0,"Very Bad", IF(C5000=1,"Bad",IF(C5000=2,"Neutral", IF(C5000=3,"Good",IF(C5000=4,"Very Good",IF(C5000=5,"Excellent"))))))</f>
        <v>Very Good</v>
      </c>
    </row>
    <row r="5001" spans="1:4" x14ac:dyDescent="0.2">
      <c r="A5001" s="2">
        <v>80199381</v>
      </c>
      <c r="B5001" s="2">
        <v>2.98</v>
      </c>
      <c r="C5001" s="22">
        <f t="shared" si="1441"/>
        <v>3</v>
      </c>
      <c r="D5001" t="str">
        <f t="shared" ref="D5001" si="1448">IF(C5001=0,"Very Bad", IF(C5001=1,"Bad",IF(C5001=2,"Neutral", IF(C5001=3,"Good",IF(C5001=4,"Very Good",IF(C5001=5,"Excellent"))))))</f>
        <v>Good</v>
      </c>
    </row>
    <row r="5002" spans="1:4" x14ac:dyDescent="0.2">
      <c r="A5002" s="2">
        <v>80202176</v>
      </c>
      <c r="B5002" s="2">
        <v>2.17</v>
      </c>
      <c r="C5002" s="22">
        <f t="shared" si="1441"/>
        <v>3</v>
      </c>
      <c r="D5002" t="str">
        <f t="shared" ref="D5002" si="1449">IF(C5002=0,"Very Bad", IF(C5002=1,"Bad",IF(C5002=2,"Neutral", IF(C5002=3,"Good",IF(C5002=4,"Very Good",IF(C5002=5,"Excellent"))))))</f>
        <v>Good</v>
      </c>
    </row>
    <row r="5003" spans="1:4" x14ac:dyDescent="0.2">
      <c r="A5003" s="2">
        <v>81014293</v>
      </c>
      <c r="B5003" s="2">
        <v>4.53</v>
      </c>
      <c r="C5003" s="22">
        <f t="shared" si="1441"/>
        <v>5</v>
      </c>
      <c r="D5003" t="str">
        <f t="shared" ref="D5003" si="1450">IF(C5003=0,"Very Bad", IF(C5003=1,"Bad",IF(C5003=2,"Neutral", IF(C5003=3,"Good",IF(C5003=4,"Very Good",IF(C5003=5,"Excellent"))))))</f>
        <v>Excellent</v>
      </c>
    </row>
    <row r="5004" spans="1:4" x14ac:dyDescent="0.2">
      <c r="A5004" s="2">
        <v>81014811</v>
      </c>
      <c r="B5004" s="2">
        <v>3.83</v>
      </c>
      <c r="C5004" s="22">
        <f t="shared" si="1441"/>
        <v>4</v>
      </c>
      <c r="D5004" t="str">
        <f t="shared" ref="D5004" si="1451">IF(C5004=0,"Very Bad", IF(C5004=1,"Bad",IF(C5004=2,"Neutral", IF(C5004=3,"Good",IF(C5004=4,"Very Good",IF(C5004=5,"Excellent"))))))</f>
        <v>Very Good</v>
      </c>
    </row>
    <row r="5005" spans="1:4" x14ac:dyDescent="0.2">
      <c r="A5005" s="2">
        <v>70123118</v>
      </c>
      <c r="B5005" s="2">
        <v>4.1500000000000004</v>
      </c>
      <c r="C5005" s="22">
        <f t="shared" si="1441"/>
        <v>5</v>
      </c>
      <c r="D5005" t="str">
        <f t="shared" ref="D5005" si="1452">IF(C5005=0,"Very Bad", IF(C5005=1,"Bad",IF(C5005=2,"Neutral", IF(C5005=3,"Good",IF(C5005=4,"Very Good",IF(C5005=5,"Excellent"))))))</f>
        <v>Excellent</v>
      </c>
    </row>
    <row r="5006" spans="1:4" x14ac:dyDescent="0.2">
      <c r="A5006" s="2">
        <v>80175913</v>
      </c>
      <c r="B5006" s="2">
        <v>4.6399999999999997</v>
      </c>
      <c r="C5006" s="22">
        <f t="shared" si="1441"/>
        <v>5</v>
      </c>
      <c r="D5006" t="str">
        <f t="shared" ref="D5006" si="1453">IF(C5006=0,"Very Bad", IF(C5006=1,"Bad",IF(C5006=2,"Neutral", IF(C5006=3,"Good",IF(C5006=4,"Very Good",IF(C5006=5,"Excellent"))))))</f>
        <v>Excellent</v>
      </c>
    </row>
    <row r="5007" spans="1:4" x14ac:dyDescent="0.2">
      <c r="A5007" s="2">
        <v>80182274</v>
      </c>
      <c r="B5007" s="2">
        <v>1.97</v>
      </c>
      <c r="C5007" s="22">
        <f t="shared" si="1441"/>
        <v>2</v>
      </c>
      <c r="D5007" t="str">
        <f t="shared" ref="D5007" si="1454">IF(C5007=0,"Very Bad", IF(C5007=1,"Bad",IF(C5007=2,"Neutral", IF(C5007=3,"Good",IF(C5007=4,"Very Good",IF(C5007=5,"Excellent"))))))</f>
        <v>Neutral</v>
      </c>
    </row>
    <row r="5008" spans="1:4" x14ac:dyDescent="0.2">
      <c r="A5008" s="2">
        <v>80185166</v>
      </c>
      <c r="B5008" s="2">
        <v>3.37</v>
      </c>
      <c r="C5008" s="22">
        <f t="shared" si="1441"/>
        <v>4</v>
      </c>
      <c r="D5008" t="str">
        <f t="shared" ref="D5008" si="1455">IF(C5008=0,"Very Bad", IF(C5008=1,"Bad",IF(C5008=2,"Neutral", IF(C5008=3,"Good",IF(C5008=4,"Very Good",IF(C5008=5,"Excellent"))))))</f>
        <v>Very Good</v>
      </c>
    </row>
    <row r="5009" spans="1:4" x14ac:dyDescent="0.2">
      <c r="A5009" s="2">
        <v>80068219</v>
      </c>
      <c r="B5009" s="2">
        <v>2.2599999999999998</v>
      </c>
      <c r="C5009" s="22">
        <f t="shared" si="1441"/>
        <v>3</v>
      </c>
      <c r="D5009" t="str">
        <f t="shared" ref="D5009" si="1456">IF(C5009=0,"Very Bad", IF(C5009=1,"Bad",IF(C5009=2,"Neutral", IF(C5009=3,"Good",IF(C5009=4,"Very Good",IF(C5009=5,"Excellent"))))))</f>
        <v>Good</v>
      </c>
    </row>
    <row r="5010" spans="1:4" x14ac:dyDescent="0.2">
      <c r="A5010" s="2">
        <v>70209163</v>
      </c>
      <c r="B5010" s="2">
        <v>2.94</v>
      </c>
      <c r="C5010" s="22">
        <f t="shared" si="1441"/>
        <v>3</v>
      </c>
      <c r="D5010" t="str">
        <f t="shared" ref="D5010" si="1457">IF(C5010=0,"Very Bad", IF(C5010=1,"Bad",IF(C5010=2,"Neutral", IF(C5010=3,"Good",IF(C5010=4,"Very Good",IF(C5010=5,"Excellent"))))))</f>
        <v>Good</v>
      </c>
    </row>
    <row r="5011" spans="1:4" x14ac:dyDescent="0.2">
      <c r="A5011" s="2">
        <v>80170687</v>
      </c>
      <c r="B5011" s="2">
        <v>4.57</v>
      </c>
      <c r="C5011" s="22">
        <f t="shared" si="1441"/>
        <v>5</v>
      </c>
      <c r="D5011" t="str">
        <f t="shared" ref="D5011" si="1458">IF(C5011=0,"Very Bad", IF(C5011=1,"Bad",IF(C5011=2,"Neutral", IF(C5011=3,"Good",IF(C5011=4,"Very Good",IF(C5011=5,"Excellent"))))))</f>
        <v>Excellent</v>
      </c>
    </row>
    <row r="5012" spans="1:4" x14ac:dyDescent="0.2">
      <c r="A5012" s="2">
        <v>80163191</v>
      </c>
      <c r="B5012" s="2">
        <v>4.8499999999999996</v>
      </c>
      <c r="C5012" s="22">
        <f t="shared" si="1441"/>
        <v>5</v>
      </c>
      <c r="D5012" t="str">
        <f t="shared" ref="D5012" si="1459">IF(C5012=0,"Very Bad", IF(C5012=1,"Bad",IF(C5012=2,"Neutral", IF(C5012=3,"Good",IF(C5012=4,"Very Good",IF(C5012=5,"Excellent"))))))</f>
        <v>Excellent</v>
      </c>
    </row>
    <row r="5013" spans="1:4" x14ac:dyDescent="0.2">
      <c r="A5013" s="2">
        <v>80184661</v>
      </c>
      <c r="B5013" s="2">
        <v>3.06</v>
      </c>
      <c r="C5013" s="22">
        <f t="shared" si="1441"/>
        <v>4</v>
      </c>
      <c r="D5013" t="str">
        <f t="shared" ref="D5013" si="1460">IF(C5013=0,"Very Bad", IF(C5013=1,"Bad",IF(C5013=2,"Neutral", IF(C5013=3,"Good",IF(C5013=4,"Very Good",IF(C5013=5,"Excellent"))))))</f>
        <v>Very Good</v>
      </c>
    </row>
    <row r="5014" spans="1:4" x14ac:dyDescent="0.2">
      <c r="A5014" s="2">
        <v>80114588</v>
      </c>
      <c r="B5014" s="2">
        <v>4.5999999999999996</v>
      </c>
      <c r="C5014" s="22">
        <f t="shared" si="1441"/>
        <v>5</v>
      </c>
      <c r="D5014" t="str">
        <f t="shared" ref="D5014" si="1461">IF(C5014=0,"Very Bad", IF(C5014=1,"Bad",IF(C5014=2,"Neutral", IF(C5014=3,"Good",IF(C5014=4,"Very Good",IF(C5014=5,"Excellent"))))))</f>
        <v>Excellent</v>
      </c>
    </row>
    <row r="5015" spans="1:4" x14ac:dyDescent="0.2">
      <c r="A5015" s="2">
        <v>80078761</v>
      </c>
      <c r="B5015" s="2">
        <v>4.1399999999999997</v>
      </c>
      <c r="C5015" s="22">
        <f t="shared" si="1441"/>
        <v>5</v>
      </c>
      <c r="D5015" t="str">
        <f t="shared" ref="D5015" si="1462">IF(C5015=0,"Very Bad", IF(C5015=1,"Bad",IF(C5015=2,"Neutral", IF(C5015=3,"Good",IF(C5015=4,"Very Good",IF(C5015=5,"Excellent"))))))</f>
        <v>Excellent</v>
      </c>
    </row>
    <row r="5016" spans="1:4" x14ac:dyDescent="0.2">
      <c r="A5016" s="2">
        <v>80115844</v>
      </c>
      <c r="B5016" s="2">
        <v>1.07</v>
      </c>
      <c r="C5016" s="22">
        <f t="shared" si="1441"/>
        <v>2</v>
      </c>
      <c r="D5016" t="str">
        <f t="shared" ref="D5016" si="1463">IF(C5016=0,"Very Bad", IF(C5016=1,"Bad",IF(C5016=2,"Neutral", IF(C5016=3,"Good",IF(C5016=4,"Very Good",IF(C5016=5,"Excellent"))))))</f>
        <v>Neutral</v>
      </c>
    </row>
    <row r="5017" spans="1:4" x14ac:dyDescent="0.2">
      <c r="A5017" s="2">
        <v>80114111</v>
      </c>
      <c r="B5017" s="2">
        <v>3.2</v>
      </c>
      <c r="C5017" s="22">
        <f t="shared" si="1441"/>
        <v>4</v>
      </c>
      <c r="D5017" t="str">
        <f t="shared" ref="D5017" si="1464">IF(C5017=0,"Very Bad", IF(C5017=1,"Bad",IF(C5017=2,"Neutral", IF(C5017=3,"Good",IF(C5017=4,"Very Good",IF(C5017=5,"Excellent"))))))</f>
        <v>Very Good</v>
      </c>
    </row>
    <row r="5018" spans="1:4" x14ac:dyDescent="0.2">
      <c r="A5018" s="2">
        <v>80108998</v>
      </c>
      <c r="B5018" s="2">
        <v>4.6900000000000004</v>
      </c>
      <c r="C5018" s="22">
        <f t="shared" si="1441"/>
        <v>5</v>
      </c>
      <c r="D5018" t="str">
        <f t="shared" ref="D5018" si="1465">IF(C5018=0,"Very Bad", IF(C5018=1,"Bad",IF(C5018=2,"Neutral", IF(C5018=3,"Good",IF(C5018=4,"Very Good",IF(C5018=5,"Excellent"))))))</f>
        <v>Excellent</v>
      </c>
    </row>
    <row r="5019" spans="1:4" x14ac:dyDescent="0.2">
      <c r="A5019" s="2">
        <v>70308278</v>
      </c>
      <c r="B5019" s="2">
        <v>3.63</v>
      </c>
      <c r="C5019" s="22">
        <f t="shared" si="1441"/>
        <v>4</v>
      </c>
      <c r="D5019" t="str">
        <f t="shared" ref="D5019" si="1466">IF(C5019=0,"Very Bad", IF(C5019=1,"Bad",IF(C5019=2,"Neutral", IF(C5019=3,"Good",IF(C5019=4,"Very Good",IF(C5019=5,"Excellent"))))))</f>
        <v>Very Good</v>
      </c>
    </row>
    <row r="5020" spans="1:4" x14ac:dyDescent="0.2">
      <c r="A5020" s="2">
        <v>80223113</v>
      </c>
      <c r="B5020" s="2">
        <v>3.1</v>
      </c>
      <c r="C5020" s="22">
        <f t="shared" si="1441"/>
        <v>4</v>
      </c>
      <c r="D5020" t="str">
        <f t="shared" ref="D5020" si="1467">IF(C5020=0,"Very Bad", IF(C5020=1,"Bad",IF(C5020=2,"Neutral", IF(C5020=3,"Good",IF(C5020=4,"Very Good",IF(C5020=5,"Excellent"))))))</f>
        <v>Very Good</v>
      </c>
    </row>
    <row r="5021" spans="1:4" x14ac:dyDescent="0.2">
      <c r="A5021" s="2">
        <v>81147274</v>
      </c>
      <c r="B5021" s="2">
        <v>3.47</v>
      </c>
      <c r="C5021" s="22">
        <f t="shared" si="1441"/>
        <v>4</v>
      </c>
      <c r="D5021" t="str">
        <f t="shared" ref="D5021" si="1468">IF(C5021=0,"Very Bad", IF(C5021=1,"Bad",IF(C5021=2,"Neutral", IF(C5021=3,"Good",IF(C5021=4,"Very Good",IF(C5021=5,"Excellent"))))))</f>
        <v>Very Good</v>
      </c>
    </row>
    <row r="5022" spans="1:4" x14ac:dyDescent="0.2">
      <c r="A5022" s="2">
        <v>80136450</v>
      </c>
      <c r="B5022" s="2">
        <v>3.47</v>
      </c>
      <c r="C5022" s="22">
        <f t="shared" si="1441"/>
        <v>4</v>
      </c>
      <c r="D5022" t="str">
        <f t="shared" ref="D5022" si="1469">IF(C5022=0,"Very Bad", IF(C5022=1,"Bad",IF(C5022=2,"Neutral", IF(C5022=3,"Good",IF(C5022=4,"Very Good",IF(C5022=5,"Excellent"))))))</f>
        <v>Very Good</v>
      </c>
    </row>
    <row r="5023" spans="1:4" x14ac:dyDescent="0.2">
      <c r="A5023" s="2">
        <v>80136453</v>
      </c>
      <c r="B5023" s="2">
        <v>1.71</v>
      </c>
      <c r="C5023" s="22">
        <f t="shared" si="1441"/>
        <v>2</v>
      </c>
      <c r="D5023" t="str">
        <f t="shared" ref="D5023" si="1470">IF(C5023=0,"Very Bad", IF(C5023=1,"Bad",IF(C5023=2,"Neutral", IF(C5023=3,"Good",IF(C5023=4,"Very Good",IF(C5023=5,"Excellent"))))))</f>
        <v>Neutral</v>
      </c>
    </row>
    <row r="5024" spans="1:4" x14ac:dyDescent="0.2">
      <c r="A5024" s="2">
        <v>80163530</v>
      </c>
      <c r="B5024" s="2">
        <v>2.54</v>
      </c>
      <c r="C5024" s="22">
        <f t="shared" si="1441"/>
        <v>3</v>
      </c>
      <c r="D5024" t="str">
        <f t="shared" ref="D5024" si="1471">IF(C5024=0,"Very Bad", IF(C5024=1,"Bad",IF(C5024=2,"Neutral", IF(C5024=3,"Good",IF(C5024=4,"Very Good",IF(C5024=5,"Excellent"))))))</f>
        <v>Good</v>
      </c>
    </row>
    <row r="5025" spans="1:4" x14ac:dyDescent="0.2">
      <c r="A5025" s="2">
        <v>80136455</v>
      </c>
      <c r="B5025" s="2">
        <v>3.01</v>
      </c>
      <c r="C5025" s="22">
        <f t="shared" si="1441"/>
        <v>4</v>
      </c>
      <c r="D5025" t="str">
        <f t="shared" ref="D5025" si="1472">IF(C5025=0,"Very Bad", IF(C5025=1,"Bad",IF(C5025=2,"Neutral", IF(C5025=3,"Good",IF(C5025=4,"Very Good",IF(C5025=5,"Excellent"))))))</f>
        <v>Very Good</v>
      </c>
    </row>
    <row r="5026" spans="1:4" x14ac:dyDescent="0.2">
      <c r="A5026" s="2">
        <v>80039439</v>
      </c>
      <c r="B5026" s="2">
        <v>3.34</v>
      </c>
      <c r="C5026" s="22">
        <f t="shared" si="1441"/>
        <v>4</v>
      </c>
      <c r="D5026" t="str">
        <f t="shared" ref="D5026" si="1473">IF(C5026=0,"Very Bad", IF(C5026=1,"Bad",IF(C5026=2,"Neutral", IF(C5026=3,"Good",IF(C5026=4,"Very Good",IF(C5026=5,"Excellent"))))))</f>
        <v>Very Good</v>
      </c>
    </row>
    <row r="5027" spans="1:4" x14ac:dyDescent="0.2">
      <c r="A5027" s="2">
        <v>80044804</v>
      </c>
      <c r="B5027" s="2">
        <v>3.88</v>
      </c>
      <c r="C5027" s="22">
        <f t="shared" si="1441"/>
        <v>4</v>
      </c>
      <c r="D5027" t="str">
        <f t="shared" ref="D5027" si="1474">IF(C5027=0,"Very Bad", IF(C5027=1,"Bad",IF(C5027=2,"Neutral", IF(C5027=3,"Good",IF(C5027=4,"Very Good",IF(C5027=5,"Excellent"))))))</f>
        <v>Very Good</v>
      </c>
    </row>
    <row r="5028" spans="1:4" x14ac:dyDescent="0.2">
      <c r="A5028" s="2">
        <v>81147278</v>
      </c>
      <c r="B5028" s="2">
        <v>4.79</v>
      </c>
      <c r="C5028" s="22">
        <f t="shared" si="1441"/>
        <v>5</v>
      </c>
      <c r="D5028" t="str">
        <f t="shared" ref="D5028" si="1475">IF(C5028=0,"Very Bad", IF(C5028=1,"Bad",IF(C5028=2,"Neutral", IF(C5028=3,"Good",IF(C5028=4,"Very Good",IF(C5028=5,"Excellent"))))))</f>
        <v>Excellent</v>
      </c>
    </row>
    <row r="5029" spans="1:4" x14ac:dyDescent="0.2">
      <c r="A5029" s="2">
        <v>81146011</v>
      </c>
      <c r="B5029" s="2">
        <v>3.87</v>
      </c>
      <c r="C5029" s="22">
        <f t="shared" si="1441"/>
        <v>4</v>
      </c>
      <c r="D5029" t="str">
        <f t="shared" ref="D5029" si="1476">IF(C5029=0,"Very Bad", IF(C5029=1,"Bad",IF(C5029=2,"Neutral", IF(C5029=3,"Good",IF(C5029=4,"Very Good",IF(C5029=5,"Excellent"))))))</f>
        <v>Very Good</v>
      </c>
    </row>
    <row r="5030" spans="1:4" x14ac:dyDescent="0.2">
      <c r="A5030" s="2">
        <v>81123826</v>
      </c>
      <c r="B5030" s="2">
        <v>1.32</v>
      </c>
      <c r="C5030" s="22">
        <f t="shared" si="1441"/>
        <v>2</v>
      </c>
      <c r="D5030" t="str">
        <f t="shared" ref="D5030" si="1477">IF(C5030=0,"Very Bad", IF(C5030=1,"Bad",IF(C5030=2,"Neutral", IF(C5030=3,"Good",IF(C5030=4,"Very Good",IF(C5030=5,"Excellent"))))))</f>
        <v>Neutral</v>
      </c>
    </row>
    <row r="5031" spans="1:4" x14ac:dyDescent="0.2">
      <c r="A5031" s="2">
        <v>81002933</v>
      </c>
      <c r="B5031" s="2">
        <v>2.1</v>
      </c>
      <c r="C5031" s="22">
        <f t="shared" si="1441"/>
        <v>3</v>
      </c>
      <c r="D5031" t="str">
        <f t="shared" ref="D5031" si="1478">IF(C5031=0,"Very Bad", IF(C5031=1,"Bad",IF(C5031=2,"Neutral", IF(C5031=3,"Good",IF(C5031=4,"Very Good",IF(C5031=5,"Excellent"))))))</f>
        <v>Good</v>
      </c>
    </row>
    <row r="5032" spans="1:4" x14ac:dyDescent="0.2">
      <c r="A5032" s="2">
        <v>81135868</v>
      </c>
      <c r="B5032" s="2">
        <v>3.04</v>
      </c>
      <c r="C5032" s="22">
        <f t="shared" si="1441"/>
        <v>4</v>
      </c>
      <c r="D5032" t="str">
        <f t="shared" ref="D5032" si="1479">IF(C5032=0,"Very Bad", IF(C5032=1,"Bad",IF(C5032=2,"Neutral", IF(C5032=3,"Good",IF(C5032=4,"Very Good",IF(C5032=5,"Excellent"))))))</f>
        <v>Very Good</v>
      </c>
    </row>
    <row r="5033" spans="1:4" x14ac:dyDescent="0.2">
      <c r="A5033" s="2">
        <v>80162142</v>
      </c>
      <c r="B5033" s="2">
        <v>4.7699999999999996</v>
      </c>
      <c r="C5033" s="22">
        <f t="shared" si="1441"/>
        <v>5</v>
      </c>
      <c r="D5033" t="str">
        <f t="shared" ref="D5033" si="1480">IF(C5033=0,"Very Bad", IF(C5033=1,"Bad",IF(C5033=2,"Neutral", IF(C5033=3,"Good",IF(C5033=4,"Very Good",IF(C5033=5,"Excellent"))))))</f>
        <v>Excellent</v>
      </c>
    </row>
    <row r="5034" spans="1:4" x14ac:dyDescent="0.2">
      <c r="A5034" s="2">
        <v>80175483</v>
      </c>
      <c r="B5034" s="2">
        <v>3.92</v>
      </c>
      <c r="C5034" s="22">
        <f t="shared" si="1441"/>
        <v>4</v>
      </c>
      <c r="D5034" t="str">
        <f t="shared" ref="D5034" si="1481">IF(C5034=0,"Very Bad", IF(C5034=1,"Bad",IF(C5034=2,"Neutral", IF(C5034=3,"Good",IF(C5034=4,"Very Good",IF(C5034=5,"Excellent"))))))</f>
        <v>Very Good</v>
      </c>
    </row>
    <row r="5035" spans="1:4" x14ac:dyDescent="0.2">
      <c r="A5035" s="2">
        <v>80100772</v>
      </c>
      <c r="B5035" s="2">
        <v>1.23</v>
      </c>
      <c r="C5035" s="22">
        <f t="shared" si="1441"/>
        <v>2</v>
      </c>
      <c r="D5035" t="str">
        <f t="shared" ref="D5035" si="1482">IF(C5035=0,"Very Bad", IF(C5035=1,"Bad",IF(C5035=2,"Neutral", IF(C5035=3,"Good",IF(C5035=4,"Very Good",IF(C5035=5,"Excellent"))))))</f>
        <v>Neutral</v>
      </c>
    </row>
    <row r="5036" spans="1:4" x14ac:dyDescent="0.2">
      <c r="A5036" s="2">
        <v>81145135</v>
      </c>
      <c r="B5036" s="2">
        <v>2.2799999999999998</v>
      </c>
      <c r="C5036" s="22">
        <f t="shared" si="1441"/>
        <v>3</v>
      </c>
      <c r="D5036" t="str">
        <f t="shared" ref="D5036" si="1483">IF(C5036=0,"Very Bad", IF(C5036=1,"Bad",IF(C5036=2,"Neutral", IF(C5036=3,"Good",IF(C5036=4,"Very Good",IF(C5036=5,"Excellent"))))))</f>
        <v>Good</v>
      </c>
    </row>
    <row r="5037" spans="1:4" x14ac:dyDescent="0.2">
      <c r="A5037" s="2">
        <v>80188580</v>
      </c>
      <c r="B5037" s="2">
        <v>1.75</v>
      </c>
      <c r="C5037" s="22">
        <f t="shared" si="1441"/>
        <v>2</v>
      </c>
      <c r="D5037" t="str">
        <f t="shared" ref="D5037" si="1484">IF(C5037=0,"Very Bad", IF(C5037=1,"Bad",IF(C5037=2,"Neutral", IF(C5037=3,"Good",IF(C5037=4,"Very Good",IF(C5037=5,"Excellent"))))))</f>
        <v>Neutral</v>
      </c>
    </row>
    <row r="5038" spans="1:4" x14ac:dyDescent="0.2">
      <c r="A5038" s="2">
        <v>80106737</v>
      </c>
      <c r="B5038" s="2">
        <v>3.1</v>
      </c>
      <c r="C5038" s="22">
        <f t="shared" si="1441"/>
        <v>4</v>
      </c>
      <c r="D5038" t="str">
        <f t="shared" ref="D5038" si="1485">IF(C5038=0,"Very Bad", IF(C5038=1,"Bad",IF(C5038=2,"Neutral", IF(C5038=3,"Good",IF(C5038=4,"Very Good",IF(C5038=5,"Excellent"))))))</f>
        <v>Very Good</v>
      </c>
    </row>
    <row r="5039" spans="1:4" x14ac:dyDescent="0.2">
      <c r="A5039" s="2">
        <v>80142058</v>
      </c>
      <c r="B5039" s="2">
        <v>3.8</v>
      </c>
      <c r="C5039" s="22">
        <f t="shared" si="1441"/>
        <v>4</v>
      </c>
      <c r="D5039" t="str">
        <f t="shared" ref="D5039" si="1486">IF(C5039=0,"Very Bad", IF(C5039=1,"Bad",IF(C5039=2,"Neutral", IF(C5039=3,"Good",IF(C5039=4,"Very Good",IF(C5039=5,"Excellent"))))))</f>
        <v>Very Good</v>
      </c>
    </row>
    <row r="5040" spans="1:4" x14ac:dyDescent="0.2">
      <c r="A5040" s="2">
        <v>70044256</v>
      </c>
      <c r="B5040" s="2">
        <v>1.23</v>
      </c>
      <c r="C5040" s="22">
        <f t="shared" si="1441"/>
        <v>2</v>
      </c>
      <c r="D5040" t="str">
        <f t="shared" ref="D5040" si="1487">IF(C5040=0,"Very Bad", IF(C5040=1,"Bad",IF(C5040=2,"Neutral", IF(C5040=3,"Good",IF(C5040=4,"Very Good",IF(C5040=5,"Excellent"))))))</f>
        <v>Neutral</v>
      </c>
    </row>
    <row r="5041" spans="1:4" x14ac:dyDescent="0.2">
      <c r="A5041" s="2">
        <v>70113636</v>
      </c>
      <c r="B5041" s="2">
        <v>3.81</v>
      </c>
      <c r="C5041" s="22">
        <f t="shared" si="1441"/>
        <v>4</v>
      </c>
      <c r="D5041" t="str">
        <f t="shared" ref="D5041" si="1488">IF(C5041=0,"Very Bad", IF(C5041=1,"Bad",IF(C5041=2,"Neutral", IF(C5041=3,"Good",IF(C5041=4,"Very Good",IF(C5041=5,"Excellent"))))))</f>
        <v>Very Good</v>
      </c>
    </row>
    <row r="5042" spans="1:4" x14ac:dyDescent="0.2">
      <c r="A5042" s="2">
        <v>70237054</v>
      </c>
      <c r="B5042" s="2">
        <v>4.92</v>
      </c>
      <c r="C5042" s="22">
        <f t="shared" si="1441"/>
        <v>5</v>
      </c>
      <c r="D5042" t="str">
        <f t="shared" ref="D5042" si="1489">IF(C5042=0,"Very Bad", IF(C5042=1,"Bad",IF(C5042=2,"Neutral", IF(C5042=3,"Good",IF(C5042=4,"Very Good",IF(C5042=5,"Excellent"))))))</f>
        <v>Excellent</v>
      </c>
    </row>
    <row r="5043" spans="1:4" x14ac:dyDescent="0.2">
      <c r="A5043" s="2">
        <v>70301469</v>
      </c>
      <c r="B5043" s="2">
        <v>3.72</v>
      </c>
      <c r="C5043" s="22">
        <f t="shared" si="1441"/>
        <v>4</v>
      </c>
      <c r="D5043" t="str">
        <f t="shared" ref="D5043" si="1490">IF(C5043=0,"Very Bad", IF(C5043=1,"Bad",IF(C5043=2,"Neutral", IF(C5043=3,"Good",IF(C5043=4,"Very Good",IF(C5043=5,"Excellent"))))))</f>
        <v>Very Good</v>
      </c>
    </row>
    <row r="5044" spans="1:4" x14ac:dyDescent="0.2">
      <c r="A5044" s="2">
        <v>80165437</v>
      </c>
      <c r="B5044" s="2">
        <v>2.37</v>
      </c>
      <c r="C5044" s="22">
        <f t="shared" si="1441"/>
        <v>3</v>
      </c>
      <c r="D5044" t="str">
        <f t="shared" ref="D5044" si="1491">IF(C5044=0,"Very Bad", IF(C5044=1,"Bad",IF(C5044=2,"Neutral", IF(C5044=3,"Good",IF(C5044=4,"Very Good",IF(C5044=5,"Excellent"))))))</f>
        <v>Good</v>
      </c>
    </row>
    <row r="5045" spans="1:4" x14ac:dyDescent="0.2">
      <c r="A5045" s="2">
        <v>80188953</v>
      </c>
      <c r="B5045" s="2">
        <v>1.6</v>
      </c>
      <c r="C5045" s="22">
        <f t="shared" si="1441"/>
        <v>2</v>
      </c>
      <c r="D5045" t="str">
        <f t="shared" ref="D5045" si="1492">IF(C5045=0,"Very Bad", IF(C5045=1,"Bad",IF(C5045=2,"Neutral", IF(C5045=3,"Good",IF(C5045=4,"Very Good",IF(C5045=5,"Excellent"))))))</f>
        <v>Neutral</v>
      </c>
    </row>
    <row r="5046" spans="1:4" x14ac:dyDescent="0.2">
      <c r="A5046" s="2">
        <v>80211884</v>
      </c>
      <c r="B5046" s="2">
        <v>3.22</v>
      </c>
      <c r="C5046" s="22">
        <f t="shared" si="1441"/>
        <v>4</v>
      </c>
      <c r="D5046" t="str">
        <f t="shared" ref="D5046" si="1493">IF(C5046=0,"Very Bad", IF(C5046=1,"Bad",IF(C5046=2,"Neutral", IF(C5046=3,"Good",IF(C5046=4,"Very Good",IF(C5046=5,"Excellent"))))))</f>
        <v>Very Good</v>
      </c>
    </row>
    <row r="5047" spans="1:4" x14ac:dyDescent="0.2">
      <c r="A5047" s="2">
        <v>81005454</v>
      </c>
      <c r="B5047" s="2">
        <v>3.67</v>
      </c>
      <c r="C5047" s="22">
        <f t="shared" si="1441"/>
        <v>4</v>
      </c>
      <c r="D5047" t="str">
        <f t="shared" ref="D5047" si="1494">IF(C5047=0,"Very Bad", IF(C5047=1,"Bad",IF(C5047=2,"Neutral", IF(C5047=3,"Good",IF(C5047=4,"Very Good",IF(C5047=5,"Excellent"))))))</f>
        <v>Very Good</v>
      </c>
    </row>
    <row r="5048" spans="1:4" x14ac:dyDescent="0.2">
      <c r="A5048" s="2">
        <v>80995575</v>
      </c>
      <c r="B5048" s="2">
        <v>4.47</v>
      </c>
      <c r="C5048" s="22">
        <f t="shared" si="1441"/>
        <v>5</v>
      </c>
      <c r="D5048" t="str">
        <f t="shared" ref="D5048" si="1495">IF(C5048=0,"Very Bad", IF(C5048=1,"Bad",IF(C5048=2,"Neutral", IF(C5048=3,"Good",IF(C5048=4,"Very Good",IF(C5048=5,"Excellent"))))))</f>
        <v>Excellent</v>
      </c>
    </row>
    <row r="5049" spans="1:4" x14ac:dyDescent="0.2">
      <c r="A5049" s="2">
        <v>80223371</v>
      </c>
      <c r="B5049" s="2">
        <v>1.57</v>
      </c>
      <c r="C5049" s="22">
        <f t="shared" si="1441"/>
        <v>2</v>
      </c>
      <c r="D5049" t="str">
        <f t="shared" ref="D5049" si="1496">IF(C5049=0,"Very Bad", IF(C5049=1,"Bad",IF(C5049=2,"Neutral", IF(C5049=3,"Good",IF(C5049=4,"Very Good",IF(C5049=5,"Excellent"))))))</f>
        <v>Neutral</v>
      </c>
    </row>
    <row r="5050" spans="1:4" x14ac:dyDescent="0.2">
      <c r="A5050" s="2">
        <v>80175147</v>
      </c>
      <c r="B5050" s="2">
        <v>2.0699999999999998</v>
      </c>
      <c r="C5050" s="22">
        <f t="shared" si="1441"/>
        <v>3</v>
      </c>
      <c r="D5050" t="str">
        <f t="shared" ref="D5050" si="1497">IF(C5050=0,"Very Bad", IF(C5050=1,"Bad",IF(C5050=2,"Neutral", IF(C5050=3,"Good",IF(C5050=4,"Very Good",IF(C5050=5,"Excellent"))))))</f>
        <v>Good</v>
      </c>
    </row>
    <row r="5051" spans="1:4" x14ac:dyDescent="0.2">
      <c r="A5051" s="2">
        <v>80239831</v>
      </c>
      <c r="B5051" s="2">
        <v>4.68</v>
      </c>
      <c r="C5051" s="22">
        <f t="shared" si="1441"/>
        <v>5</v>
      </c>
      <c r="D5051" t="str">
        <f t="shared" ref="D5051" si="1498">IF(C5051=0,"Very Bad", IF(C5051=1,"Bad",IF(C5051=2,"Neutral", IF(C5051=3,"Good",IF(C5051=4,"Very Good",IF(C5051=5,"Excellent"))))))</f>
        <v>Excellent</v>
      </c>
    </row>
    <row r="5052" spans="1:4" x14ac:dyDescent="0.2">
      <c r="A5052" s="2">
        <v>80105356</v>
      </c>
      <c r="B5052" s="2">
        <v>3.59</v>
      </c>
      <c r="C5052" s="22">
        <f t="shared" si="1441"/>
        <v>4</v>
      </c>
      <c r="D5052" t="str">
        <f t="shared" ref="D5052" si="1499">IF(C5052=0,"Very Bad", IF(C5052=1,"Bad",IF(C5052=2,"Neutral", IF(C5052=3,"Good",IF(C5052=4,"Very Good",IF(C5052=5,"Excellent"))))))</f>
        <v>Very Good</v>
      </c>
    </row>
    <row r="5053" spans="1:4" x14ac:dyDescent="0.2">
      <c r="A5053" s="2">
        <v>70296443</v>
      </c>
      <c r="B5053" s="2">
        <v>1.55</v>
      </c>
      <c r="C5053" s="22">
        <f t="shared" si="1441"/>
        <v>2</v>
      </c>
      <c r="D5053" t="str">
        <f t="shared" ref="D5053" si="1500">IF(C5053=0,"Very Bad", IF(C5053=1,"Bad",IF(C5053=2,"Neutral", IF(C5053=3,"Good",IF(C5053=4,"Very Good",IF(C5053=5,"Excellent"))))))</f>
        <v>Neutral</v>
      </c>
    </row>
    <row r="5054" spans="1:4" x14ac:dyDescent="0.2">
      <c r="A5054" s="2">
        <v>80168033</v>
      </c>
      <c r="B5054" s="2">
        <v>4.8499999999999996</v>
      </c>
      <c r="C5054" s="22">
        <f t="shared" si="1441"/>
        <v>5</v>
      </c>
      <c r="D5054" t="str">
        <f t="shared" ref="D5054" si="1501">IF(C5054=0,"Very Bad", IF(C5054=1,"Bad",IF(C5054=2,"Neutral", IF(C5054=3,"Good",IF(C5054=4,"Very Good",IF(C5054=5,"Excellent"))))))</f>
        <v>Excellent</v>
      </c>
    </row>
    <row r="5055" spans="1:4" x14ac:dyDescent="0.2">
      <c r="A5055" s="2">
        <v>80160346</v>
      </c>
      <c r="B5055" s="2">
        <v>4.82</v>
      </c>
      <c r="C5055" s="22">
        <f t="shared" si="1441"/>
        <v>5</v>
      </c>
      <c r="D5055" t="str">
        <f t="shared" ref="D5055" si="1502">IF(C5055=0,"Very Bad", IF(C5055=1,"Bad",IF(C5055=2,"Neutral", IF(C5055=3,"Good",IF(C5055=4,"Very Good",IF(C5055=5,"Excellent"))))))</f>
        <v>Excellent</v>
      </c>
    </row>
    <row r="5056" spans="1:4" x14ac:dyDescent="0.2">
      <c r="A5056" s="2">
        <v>70121522</v>
      </c>
      <c r="B5056" s="2">
        <v>1.24</v>
      </c>
      <c r="C5056" s="22">
        <f t="shared" si="1441"/>
        <v>2</v>
      </c>
      <c r="D5056" t="str">
        <f t="shared" ref="D5056" si="1503">IF(C5056=0,"Very Bad", IF(C5056=1,"Bad",IF(C5056=2,"Neutral", IF(C5056=3,"Good",IF(C5056=4,"Very Good",IF(C5056=5,"Excellent"))))))</f>
        <v>Neutral</v>
      </c>
    </row>
    <row r="5057" spans="1:4" x14ac:dyDescent="0.2">
      <c r="A5057" s="2">
        <v>81065784</v>
      </c>
      <c r="B5057" s="2">
        <v>2.95</v>
      </c>
      <c r="C5057" s="22">
        <f t="shared" si="1441"/>
        <v>3</v>
      </c>
      <c r="D5057" t="str">
        <f t="shared" ref="D5057" si="1504">IF(C5057=0,"Very Bad", IF(C5057=1,"Bad",IF(C5057=2,"Neutral", IF(C5057=3,"Good",IF(C5057=4,"Very Good",IF(C5057=5,"Excellent"))))))</f>
        <v>Good</v>
      </c>
    </row>
    <row r="5058" spans="1:4" x14ac:dyDescent="0.2">
      <c r="A5058" s="2">
        <v>80124099</v>
      </c>
      <c r="B5058" s="2">
        <v>1.82</v>
      </c>
      <c r="C5058" s="22">
        <f t="shared" si="1441"/>
        <v>2</v>
      </c>
      <c r="D5058" t="str">
        <f t="shared" ref="D5058" si="1505">IF(C5058=0,"Very Bad", IF(C5058=1,"Bad",IF(C5058=2,"Neutral", IF(C5058=3,"Good",IF(C5058=4,"Very Good",IF(C5058=5,"Excellent"))))))</f>
        <v>Neutral</v>
      </c>
    </row>
    <row r="5059" spans="1:4" x14ac:dyDescent="0.2">
      <c r="A5059" s="2">
        <v>70119812</v>
      </c>
      <c r="B5059" s="2">
        <v>3.85</v>
      </c>
      <c r="C5059" s="22">
        <f t="shared" ref="C5059:C5122" si="1506">ROUNDUP(B5059,0)</f>
        <v>4</v>
      </c>
      <c r="D5059" t="str">
        <f t="shared" ref="D5059" si="1507">IF(C5059=0,"Very Bad", IF(C5059=1,"Bad",IF(C5059=2,"Neutral", IF(C5059=3,"Good",IF(C5059=4,"Very Good",IF(C5059=5,"Excellent"))))))</f>
        <v>Very Good</v>
      </c>
    </row>
    <row r="5060" spans="1:4" x14ac:dyDescent="0.2">
      <c r="A5060" s="2">
        <v>60032685</v>
      </c>
      <c r="B5060" s="2">
        <v>4.79</v>
      </c>
      <c r="C5060" s="22">
        <f t="shared" si="1506"/>
        <v>5</v>
      </c>
      <c r="D5060" t="str">
        <f t="shared" ref="D5060" si="1508">IF(C5060=0,"Very Bad", IF(C5060=1,"Bad",IF(C5060=2,"Neutral", IF(C5060=3,"Good",IF(C5060=4,"Very Good",IF(C5060=5,"Excellent"))))))</f>
        <v>Excellent</v>
      </c>
    </row>
    <row r="5061" spans="1:4" x14ac:dyDescent="0.2">
      <c r="A5061" s="2">
        <v>70006816</v>
      </c>
      <c r="B5061" s="2">
        <v>4.76</v>
      </c>
      <c r="C5061" s="22">
        <f t="shared" si="1506"/>
        <v>5</v>
      </c>
      <c r="D5061" t="str">
        <f t="shared" ref="D5061" si="1509">IF(C5061=0,"Very Bad", IF(C5061=1,"Bad",IF(C5061=2,"Neutral", IF(C5061=3,"Good",IF(C5061=4,"Very Good",IF(C5061=5,"Excellent"))))))</f>
        <v>Excellent</v>
      </c>
    </row>
    <row r="5062" spans="1:4" x14ac:dyDescent="0.2">
      <c r="A5062" s="2">
        <v>70236587</v>
      </c>
      <c r="B5062" s="2">
        <v>3.02</v>
      </c>
      <c r="C5062" s="22">
        <f t="shared" si="1506"/>
        <v>4</v>
      </c>
      <c r="D5062" t="str">
        <f t="shared" ref="D5062" si="1510">IF(C5062=0,"Very Bad", IF(C5062=1,"Bad",IF(C5062=2,"Neutral", IF(C5062=3,"Good",IF(C5062=4,"Very Good",IF(C5062=5,"Excellent"))))))</f>
        <v>Very Good</v>
      </c>
    </row>
    <row r="5063" spans="1:4" x14ac:dyDescent="0.2">
      <c r="A5063" s="2">
        <v>520489</v>
      </c>
      <c r="B5063" s="2">
        <v>3.42</v>
      </c>
      <c r="C5063" s="22">
        <f t="shared" si="1506"/>
        <v>4</v>
      </c>
      <c r="D5063" t="str">
        <f t="shared" ref="D5063" si="1511">IF(C5063=0,"Very Bad", IF(C5063=1,"Bad",IF(C5063=2,"Neutral", IF(C5063=3,"Good",IF(C5063=4,"Very Good",IF(C5063=5,"Excellent"))))))</f>
        <v>Very Good</v>
      </c>
    </row>
    <row r="5064" spans="1:4" x14ac:dyDescent="0.2">
      <c r="A5064" s="2">
        <v>70266677</v>
      </c>
      <c r="B5064" s="2">
        <v>4.24</v>
      </c>
      <c r="C5064" s="22">
        <f t="shared" si="1506"/>
        <v>5</v>
      </c>
      <c r="D5064" t="str">
        <f t="shared" ref="D5064" si="1512">IF(C5064=0,"Very Bad", IF(C5064=1,"Bad",IF(C5064=2,"Neutral", IF(C5064=3,"Good",IF(C5064=4,"Very Good",IF(C5064=5,"Excellent"))))))</f>
        <v>Excellent</v>
      </c>
    </row>
    <row r="5065" spans="1:4" x14ac:dyDescent="0.2">
      <c r="A5065" s="2">
        <v>60010514</v>
      </c>
      <c r="B5065" s="2">
        <v>1.35</v>
      </c>
      <c r="C5065" s="22">
        <f t="shared" si="1506"/>
        <v>2</v>
      </c>
      <c r="D5065" t="str">
        <f t="shared" ref="D5065" si="1513">IF(C5065=0,"Very Bad", IF(C5065=1,"Bad",IF(C5065=2,"Neutral", IF(C5065=3,"Good",IF(C5065=4,"Very Good",IF(C5065=5,"Excellent"))))))</f>
        <v>Neutral</v>
      </c>
    </row>
    <row r="5066" spans="1:4" x14ac:dyDescent="0.2">
      <c r="A5066" s="2">
        <v>70301367</v>
      </c>
      <c r="B5066" s="2">
        <v>3.53</v>
      </c>
      <c r="C5066" s="22">
        <f t="shared" si="1506"/>
        <v>4</v>
      </c>
      <c r="D5066" t="str">
        <f t="shared" ref="D5066" si="1514">IF(C5066=0,"Very Bad", IF(C5066=1,"Bad",IF(C5066=2,"Neutral", IF(C5066=3,"Good",IF(C5066=4,"Very Good",IF(C5066=5,"Excellent"))))))</f>
        <v>Very Good</v>
      </c>
    </row>
    <row r="5067" spans="1:4" x14ac:dyDescent="0.2">
      <c r="A5067" s="2">
        <v>81139317</v>
      </c>
      <c r="B5067" s="2">
        <v>2.12</v>
      </c>
      <c r="C5067" s="22">
        <f t="shared" si="1506"/>
        <v>3</v>
      </c>
      <c r="D5067" t="str">
        <f t="shared" ref="D5067" si="1515">IF(C5067=0,"Very Bad", IF(C5067=1,"Bad",IF(C5067=2,"Neutral", IF(C5067=3,"Good",IF(C5067=4,"Very Good",IF(C5067=5,"Excellent"))))))</f>
        <v>Good</v>
      </c>
    </row>
    <row r="5068" spans="1:4" x14ac:dyDescent="0.2">
      <c r="A5068" s="2">
        <v>80014727</v>
      </c>
      <c r="B5068" s="2">
        <v>1.74</v>
      </c>
      <c r="C5068" s="22">
        <f t="shared" si="1506"/>
        <v>2</v>
      </c>
      <c r="D5068" t="str">
        <f t="shared" ref="D5068" si="1516">IF(C5068=0,"Very Bad", IF(C5068=1,"Bad",IF(C5068=2,"Neutral", IF(C5068=3,"Good",IF(C5068=4,"Very Good",IF(C5068=5,"Excellent"))))))</f>
        <v>Neutral</v>
      </c>
    </row>
    <row r="5069" spans="1:4" x14ac:dyDescent="0.2">
      <c r="A5069" s="2">
        <v>81050688</v>
      </c>
      <c r="B5069" s="2">
        <v>4.0199999999999996</v>
      </c>
      <c r="C5069" s="22">
        <f t="shared" si="1506"/>
        <v>5</v>
      </c>
      <c r="D5069" t="str">
        <f t="shared" ref="D5069" si="1517">IF(C5069=0,"Very Bad", IF(C5069=1,"Bad",IF(C5069=2,"Neutral", IF(C5069=3,"Good",IF(C5069=4,"Very Good",IF(C5069=5,"Excellent"))))))</f>
        <v>Excellent</v>
      </c>
    </row>
    <row r="5070" spans="1:4" x14ac:dyDescent="0.2">
      <c r="A5070" s="2">
        <v>80081505</v>
      </c>
      <c r="B5070" s="2">
        <v>4.82</v>
      </c>
      <c r="C5070" s="22">
        <f t="shared" si="1506"/>
        <v>5</v>
      </c>
      <c r="D5070" t="str">
        <f t="shared" ref="D5070" si="1518">IF(C5070=0,"Very Bad", IF(C5070=1,"Bad",IF(C5070=2,"Neutral", IF(C5070=3,"Good",IF(C5070=4,"Very Good",IF(C5070=5,"Excellent"))))))</f>
        <v>Excellent</v>
      </c>
    </row>
    <row r="5071" spans="1:4" x14ac:dyDescent="0.2">
      <c r="A5071" s="2">
        <v>60022700</v>
      </c>
      <c r="B5071" s="2">
        <v>4.7699999999999996</v>
      </c>
      <c r="C5071" s="22">
        <f t="shared" si="1506"/>
        <v>5</v>
      </c>
      <c r="D5071" t="str">
        <f t="shared" ref="D5071" si="1519">IF(C5071=0,"Very Bad", IF(C5071=1,"Bad",IF(C5071=2,"Neutral", IF(C5071=3,"Good",IF(C5071=4,"Very Good",IF(C5071=5,"Excellent"))))))</f>
        <v>Excellent</v>
      </c>
    </row>
    <row r="5072" spans="1:4" x14ac:dyDescent="0.2">
      <c r="A5072" s="2">
        <v>81155880</v>
      </c>
      <c r="B5072" s="2">
        <v>3.43</v>
      </c>
      <c r="C5072" s="22">
        <f t="shared" si="1506"/>
        <v>4</v>
      </c>
      <c r="D5072" t="str">
        <f t="shared" ref="D5072" si="1520">IF(C5072=0,"Very Bad", IF(C5072=1,"Bad",IF(C5072=2,"Neutral", IF(C5072=3,"Good",IF(C5072=4,"Very Good",IF(C5072=5,"Excellent"))))))</f>
        <v>Very Good</v>
      </c>
    </row>
    <row r="5073" spans="1:4" x14ac:dyDescent="0.2">
      <c r="A5073" s="2">
        <v>915927</v>
      </c>
      <c r="B5073" s="2">
        <v>1.91</v>
      </c>
      <c r="C5073" s="22">
        <f t="shared" si="1506"/>
        <v>2</v>
      </c>
      <c r="D5073" t="str">
        <f t="shared" ref="D5073" si="1521">IF(C5073=0,"Very Bad", IF(C5073=1,"Bad",IF(C5073=2,"Neutral", IF(C5073=3,"Good",IF(C5073=4,"Very Good",IF(C5073=5,"Excellent"))))))</f>
        <v>Neutral</v>
      </c>
    </row>
    <row r="5074" spans="1:4" x14ac:dyDescent="0.2">
      <c r="A5074" s="2">
        <v>916043</v>
      </c>
      <c r="B5074" s="2">
        <v>1.66</v>
      </c>
      <c r="C5074" s="22">
        <f t="shared" si="1506"/>
        <v>2</v>
      </c>
      <c r="D5074" t="str">
        <f t="shared" ref="D5074" si="1522">IF(C5074=0,"Very Bad", IF(C5074=1,"Bad",IF(C5074=2,"Neutral", IF(C5074=3,"Good",IF(C5074=4,"Very Good",IF(C5074=5,"Excellent"))))))</f>
        <v>Neutral</v>
      </c>
    </row>
    <row r="5075" spans="1:4" x14ac:dyDescent="0.2">
      <c r="A5075" s="2">
        <v>60010836</v>
      </c>
      <c r="B5075" s="2">
        <v>4.16</v>
      </c>
      <c r="C5075" s="22">
        <f t="shared" si="1506"/>
        <v>5</v>
      </c>
      <c r="D5075" t="str">
        <f t="shared" ref="D5075" si="1523">IF(C5075=0,"Very Bad", IF(C5075=1,"Bad",IF(C5075=2,"Neutral", IF(C5075=3,"Good",IF(C5075=4,"Very Good",IF(C5075=5,"Excellent"))))))</f>
        <v>Excellent</v>
      </c>
    </row>
    <row r="5076" spans="1:4" x14ac:dyDescent="0.2">
      <c r="A5076" s="2">
        <v>916061</v>
      </c>
      <c r="B5076" s="2">
        <v>2.86</v>
      </c>
      <c r="C5076" s="22">
        <f t="shared" si="1506"/>
        <v>3</v>
      </c>
      <c r="D5076" t="str">
        <f t="shared" ref="D5076" si="1524">IF(C5076=0,"Very Bad", IF(C5076=1,"Bad",IF(C5076=2,"Neutral", IF(C5076=3,"Good",IF(C5076=4,"Very Good",IF(C5076=5,"Excellent"))))))</f>
        <v>Good</v>
      </c>
    </row>
    <row r="5077" spans="1:4" x14ac:dyDescent="0.2">
      <c r="A5077" s="2">
        <v>60025674</v>
      </c>
      <c r="B5077" s="2">
        <v>1.96</v>
      </c>
      <c r="C5077" s="22">
        <f t="shared" si="1506"/>
        <v>2</v>
      </c>
      <c r="D5077" t="str">
        <f t="shared" ref="D5077" si="1525">IF(C5077=0,"Very Bad", IF(C5077=1,"Bad",IF(C5077=2,"Neutral", IF(C5077=3,"Good",IF(C5077=4,"Very Good",IF(C5077=5,"Excellent"))))))</f>
        <v>Neutral</v>
      </c>
    </row>
    <row r="5078" spans="1:4" x14ac:dyDescent="0.2">
      <c r="A5078" s="2">
        <v>70039168</v>
      </c>
      <c r="B5078" s="2">
        <v>2.5</v>
      </c>
      <c r="C5078" s="22">
        <f t="shared" si="1506"/>
        <v>3</v>
      </c>
      <c r="D5078" t="str">
        <f t="shared" ref="D5078" si="1526">IF(C5078=0,"Very Bad", IF(C5078=1,"Bad",IF(C5078=2,"Neutral", IF(C5078=3,"Good",IF(C5078=4,"Very Good",IF(C5078=5,"Excellent"))))))</f>
        <v>Good</v>
      </c>
    </row>
    <row r="5079" spans="1:4" x14ac:dyDescent="0.2">
      <c r="A5079" s="2">
        <v>81103092</v>
      </c>
      <c r="B5079" s="2">
        <v>1.86</v>
      </c>
      <c r="C5079" s="22">
        <f t="shared" si="1506"/>
        <v>2</v>
      </c>
      <c r="D5079" t="str">
        <f t="shared" ref="D5079" si="1527">IF(C5079=0,"Very Bad", IF(C5079=1,"Bad",IF(C5079=2,"Neutral", IF(C5079=3,"Good",IF(C5079=4,"Very Good",IF(C5079=5,"Excellent"))))))</f>
        <v>Neutral</v>
      </c>
    </row>
    <row r="5080" spans="1:4" x14ac:dyDescent="0.2">
      <c r="A5080" s="2">
        <v>80242065</v>
      </c>
      <c r="B5080" s="2">
        <v>4.37</v>
      </c>
      <c r="C5080" s="22">
        <f t="shared" si="1506"/>
        <v>5</v>
      </c>
      <c r="D5080" t="str">
        <f t="shared" ref="D5080" si="1528">IF(C5080=0,"Very Bad", IF(C5080=1,"Bad",IF(C5080=2,"Neutral", IF(C5080=3,"Good",IF(C5080=4,"Very Good",IF(C5080=5,"Excellent"))))))</f>
        <v>Excellent</v>
      </c>
    </row>
    <row r="5081" spans="1:4" x14ac:dyDescent="0.2">
      <c r="A5081" s="2">
        <v>60031278</v>
      </c>
      <c r="B5081" s="2">
        <v>1.66</v>
      </c>
      <c r="C5081" s="22">
        <f t="shared" si="1506"/>
        <v>2</v>
      </c>
      <c r="D5081" t="str">
        <f t="shared" ref="D5081" si="1529">IF(C5081=0,"Very Bad", IF(C5081=1,"Bad",IF(C5081=2,"Neutral", IF(C5081=3,"Good",IF(C5081=4,"Very Good",IF(C5081=5,"Excellent"))))))</f>
        <v>Neutral</v>
      </c>
    </row>
    <row r="5082" spans="1:4" x14ac:dyDescent="0.2">
      <c r="A5082" s="2">
        <v>60001363</v>
      </c>
      <c r="B5082" s="2">
        <v>2.27</v>
      </c>
      <c r="C5082" s="22">
        <f t="shared" si="1506"/>
        <v>3</v>
      </c>
      <c r="D5082" t="str">
        <f t="shared" ref="D5082" si="1530">IF(C5082=0,"Very Bad", IF(C5082=1,"Bad",IF(C5082=2,"Neutral", IF(C5082=3,"Good",IF(C5082=4,"Very Good",IF(C5082=5,"Excellent"))))))</f>
        <v>Good</v>
      </c>
    </row>
    <row r="5083" spans="1:4" x14ac:dyDescent="0.2">
      <c r="A5083" s="2">
        <v>81103517</v>
      </c>
      <c r="B5083" s="2">
        <v>4.63</v>
      </c>
      <c r="C5083" s="22">
        <f t="shared" si="1506"/>
        <v>5</v>
      </c>
      <c r="D5083" t="str">
        <f t="shared" ref="D5083" si="1531">IF(C5083=0,"Very Bad", IF(C5083=1,"Bad",IF(C5083=2,"Neutral", IF(C5083=3,"Good",IF(C5083=4,"Very Good",IF(C5083=5,"Excellent"))))))</f>
        <v>Excellent</v>
      </c>
    </row>
    <row r="5084" spans="1:4" x14ac:dyDescent="0.2">
      <c r="A5084" s="2">
        <v>60026477</v>
      </c>
      <c r="B5084" s="2">
        <v>1.24</v>
      </c>
      <c r="C5084" s="22">
        <f t="shared" si="1506"/>
        <v>2</v>
      </c>
      <c r="D5084" t="str">
        <f t="shared" ref="D5084" si="1532">IF(C5084=0,"Very Bad", IF(C5084=1,"Bad",IF(C5084=2,"Neutral", IF(C5084=3,"Good",IF(C5084=4,"Very Good",IF(C5084=5,"Excellent"))))))</f>
        <v>Neutral</v>
      </c>
    </row>
    <row r="5085" spans="1:4" x14ac:dyDescent="0.2">
      <c r="A5085" s="2">
        <v>80094096</v>
      </c>
      <c r="B5085" s="2">
        <v>1.1499999999999999</v>
      </c>
      <c r="C5085" s="22">
        <f t="shared" si="1506"/>
        <v>2</v>
      </c>
      <c r="D5085" t="str">
        <f t="shared" ref="D5085" si="1533">IF(C5085=0,"Very Bad", IF(C5085=1,"Bad",IF(C5085=2,"Neutral", IF(C5085=3,"Good",IF(C5085=4,"Very Good",IF(C5085=5,"Excellent"))))))</f>
        <v>Neutral</v>
      </c>
    </row>
    <row r="5086" spans="1:4" x14ac:dyDescent="0.2">
      <c r="A5086" s="2">
        <v>81085824</v>
      </c>
      <c r="B5086" s="2">
        <v>2.95</v>
      </c>
      <c r="C5086" s="22">
        <f t="shared" si="1506"/>
        <v>3</v>
      </c>
      <c r="D5086" t="str">
        <f t="shared" ref="D5086" si="1534">IF(C5086=0,"Very Bad", IF(C5086=1,"Bad",IF(C5086=2,"Neutral", IF(C5086=3,"Good",IF(C5086=4,"Very Good",IF(C5086=5,"Excellent"))))))</f>
        <v>Good</v>
      </c>
    </row>
    <row r="5087" spans="1:4" x14ac:dyDescent="0.2">
      <c r="A5087" s="2">
        <v>1171655</v>
      </c>
      <c r="B5087" s="2">
        <v>2.4300000000000002</v>
      </c>
      <c r="C5087" s="22">
        <f t="shared" si="1506"/>
        <v>3</v>
      </c>
      <c r="D5087" t="str">
        <f t="shared" ref="D5087" si="1535">IF(C5087=0,"Very Bad", IF(C5087=1,"Bad",IF(C5087=2,"Neutral", IF(C5087=3,"Good",IF(C5087=4,"Very Good",IF(C5087=5,"Excellent"))))))</f>
        <v>Good</v>
      </c>
    </row>
    <row r="5088" spans="1:4" x14ac:dyDescent="0.2">
      <c r="A5088" s="2">
        <v>80226279</v>
      </c>
      <c r="B5088" s="2">
        <v>3.78</v>
      </c>
      <c r="C5088" s="22">
        <f t="shared" si="1506"/>
        <v>4</v>
      </c>
      <c r="D5088" t="str">
        <f t="shared" ref="D5088" si="1536">IF(C5088=0,"Very Bad", IF(C5088=1,"Bad",IF(C5088=2,"Neutral", IF(C5088=3,"Good",IF(C5088=4,"Very Good",IF(C5088=5,"Excellent"))))))</f>
        <v>Very Good</v>
      </c>
    </row>
    <row r="5089" spans="1:4" x14ac:dyDescent="0.2">
      <c r="A5089" s="2">
        <v>80993489</v>
      </c>
      <c r="B5089" s="2">
        <v>1.5</v>
      </c>
      <c r="C5089" s="22">
        <f t="shared" si="1506"/>
        <v>2</v>
      </c>
      <c r="D5089" t="str">
        <f t="shared" ref="D5089" si="1537">IF(C5089=0,"Very Bad", IF(C5089=1,"Bad",IF(C5089=2,"Neutral", IF(C5089=3,"Good",IF(C5089=4,"Very Good",IF(C5089=5,"Excellent"))))))</f>
        <v>Neutral</v>
      </c>
    </row>
    <row r="5090" spans="1:4" x14ac:dyDescent="0.2">
      <c r="A5090" s="2">
        <v>70033643</v>
      </c>
      <c r="B5090" s="2">
        <v>1.1599999999999999</v>
      </c>
      <c r="C5090" s="22">
        <f t="shared" si="1506"/>
        <v>2</v>
      </c>
      <c r="D5090" t="str">
        <f t="shared" ref="D5090" si="1538">IF(C5090=0,"Very Bad", IF(C5090=1,"Bad",IF(C5090=2,"Neutral", IF(C5090=3,"Good",IF(C5090=4,"Very Good",IF(C5090=5,"Excellent"))))))</f>
        <v>Neutral</v>
      </c>
    </row>
    <row r="5091" spans="1:4" x14ac:dyDescent="0.2">
      <c r="A5091" s="2">
        <v>70233317</v>
      </c>
      <c r="B5091" s="2">
        <v>4.2699999999999996</v>
      </c>
      <c r="C5091" s="22">
        <f t="shared" si="1506"/>
        <v>5</v>
      </c>
      <c r="D5091" t="str">
        <f t="shared" ref="D5091" si="1539">IF(C5091=0,"Very Bad", IF(C5091=1,"Bad",IF(C5091=2,"Neutral", IF(C5091=3,"Good",IF(C5091=4,"Very Good",IF(C5091=5,"Excellent"))))))</f>
        <v>Excellent</v>
      </c>
    </row>
    <row r="5092" spans="1:4" x14ac:dyDescent="0.2">
      <c r="A5092" s="2">
        <v>80997858</v>
      </c>
      <c r="B5092" s="2">
        <v>2.5299999999999998</v>
      </c>
      <c r="C5092" s="22">
        <f t="shared" si="1506"/>
        <v>3</v>
      </c>
      <c r="D5092" t="str">
        <f t="shared" ref="D5092" si="1540">IF(C5092=0,"Very Bad", IF(C5092=1,"Bad",IF(C5092=2,"Neutral", IF(C5092=3,"Good",IF(C5092=4,"Very Good",IF(C5092=5,"Excellent"))))))</f>
        <v>Good</v>
      </c>
    </row>
    <row r="5093" spans="1:4" x14ac:dyDescent="0.2">
      <c r="A5093" s="2">
        <v>80238607</v>
      </c>
      <c r="B5093" s="2">
        <v>3.24</v>
      </c>
      <c r="C5093" s="22">
        <f t="shared" si="1506"/>
        <v>4</v>
      </c>
      <c r="D5093" t="str">
        <f t="shared" ref="D5093" si="1541">IF(C5093=0,"Very Bad", IF(C5093=1,"Bad",IF(C5093=2,"Neutral", IF(C5093=3,"Good",IF(C5093=4,"Very Good",IF(C5093=5,"Excellent"))))))</f>
        <v>Very Good</v>
      </c>
    </row>
    <row r="5094" spans="1:4" x14ac:dyDescent="0.2">
      <c r="A5094" s="2">
        <v>80039485</v>
      </c>
      <c r="B5094" s="2">
        <v>1.88</v>
      </c>
      <c r="C5094" s="22">
        <f t="shared" si="1506"/>
        <v>2</v>
      </c>
      <c r="D5094" t="str">
        <f t="shared" ref="D5094" si="1542">IF(C5094=0,"Very Bad", IF(C5094=1,"Bad",IF(C5094=2,"Neutral", IF(C5094=3,"Good",IF(C5094=4,"Very Good",IF(C5094=5,"Excellent"))))))</f>
        <v>Neutral</v>
      </c>
    </row>
    <row r="5095" spans="1:4" x14ac:dyDescent="0.2">
      <c r="A5095" s="2">
        <v>80998560</v>
      </c>
      <c r="B5095" s="2">
        <v>1.71</v>
      </c>
      <c r="C5095" s="22">
        <f t="shared" si="1506"/>
        <v>2</v>
      </c>
      <c r="D5095" t="str">
        <f t="shared" ref="D5095" si="1543">IF(C5095=0,"Very Bad", IF(C5095=1,"Bad",IF(C5095=2,"Neutral", IF(C5095=3,"Good",IF(C5095=4,"Very Good",IF(C5095=5,"Excellent"))))))</f>
        <v>Neutral</v>
      </c>
    </row>
    <row r="5096" spans="1:4" x14ac:dyDescent="0.2">
      <c r="A5096" s="2">
        <v>70043379</v>
      </c>
      <c r="B5096" s="2">
        <v>4.1100000000000003</v>
      </c>
      <c r="C5096" s="22">
        <f t="shared" si="1506"/>
        <v>5</v>
      </c>
      <c r="D5096" t="str">
        <f t="shared" ref="D5096" si="1544">IF(C5096=0,"Very Bad", IF(C5096=1,"Bad",IF(C5096=2,"Neutral", IF(C5096=3,"Good",IF(C5096=4,"Very Good",IF(C5096=5,"Excellent"))))))</f>
        <v>Excellent</v>
      </c>
    </row>
    <row r="5097" spans="1:4" x14ac:dyDescent="0.2">
      <c r="A5097" s="2">
        <v>80232892</v>
      </c>
      <c r="B5097" s="2">
        <v>4.8499999999999996</v>
      </c>
      <c r="C5097" s="22">
        <f t="shared" si="1506"/>
        <v>5</v>
      </c>
      <c r="D5097" t="str">
        <f t="shared" ref="D5097" si="1545">IF(C5097=0,"Very Bad", IF(C5097=1,"Bad",IF(C5097=2,"Neutral", IF(C5097=3,"Good",IF(C5097=4,"Very Good",IF(C5097=5,"Excellent"))))))</f>
        <v>Excellent</v>
      </c>
    </row>
    <row r="5098" spans="1:4" x14ac:dyDescent="0.2">
      <c r="A5098" s="2">
        <v>80998562</v>
      </c>
      <c r="B5098" s="2">
        <v>1.26</v>
      </c>
      <c r="C5098" s="22">
        <f t="shared" si="1506"/>
        <v>2</v>
      </c>
      <c r="D5098" t="str">
        <f t="shared" ref="D5098" si="1546">IF(C5098=0,"Very Bad", IF(C5098=1,"Bad",IF(C5098=2,"Neutral", IF(C5098=3,"Good",IF(C5098=4,"Very Good",IF(C5098=5,"Excellent"))))))</f>
        <v>Neutral</v>
      </c>
    </row>
    <row r="5099" spans="1:4" x14ac:dyDescent="0.2">
      <c r="A5099" s="2">
        <v>70124268</v>
      </c>
      <c r="B5099" s="2">
        <v>2.67</v>
      </c>
      <c r="C5099" s="22">
        <f t="shared" si="1506"/>
        <v>3</v>
      </c>
      <c r="D5099" t="str">
        <f t="shared" ref="D5099" si="1547">IF(C5099=0,"Very Bad", IF(C5099=1,"Bad",IF(C5099=2,"Neutral", IF(C5099=3,"Good",IF(C5099=4,"Very Good",IF(C5099=5,"Excellent"))))))</f>
        <v>Good</v>
      </c>
    </row>
    <row r="5100" spans="1:4" x14ac:dyDescent="0.2">
      <c r="A5100" s="2">
        <v>80998563</v>
      </c>
      <c r="B5100" s="2">
        <v>2.29</v>
      </c>
      <c r="C5100" s="22">
        <f t="shared" si="1506"/>
        <v>3</v>
      </c>
      <c r="D5100" t="str">
        <f t="shared" ref="D5100" si="1548">IF(C5100=0,"Very Bad", IF(C5100=1,"Bad",IF(C5100=2,"Neutral", IF(C5100=3,"Good",IF(C5100=4,"Very Good",IF(C5100=5,"Excellent"))))))</f>
        <v>Good</v>
      </c>
    </row>
    <row r="5101" spans="1:4" x14ac:dyDescent="0.2">
      <c r="A5101" s="2">
        <v>80998564</v>
      </c>
      <c r="B5101" s="2">
        <v>3.95</v>
      </c>
      <c r="C5101" s="22">
        <f t="shared" si="1506"/>
        <v>4</v>
      </c>
      <c r="D5101" t="str">
        <f t="shared" ref="D5101" si="1549">IF(C5101=0,"Very Bad", IF(C5101=1,"Bad",IF(C5101=2,"Neutral", IF(C5101=3,"Good",IF(C5101=4,"Very Good",IF(C5101=5,"Excellent"))))))</f>
        <v>Very Good</v>
      </c>
    </row>
    <row r="5102" spans="1:4" x14ac:dyDescent="0.2">
      <c r="A5102" s="2">
        <v>80997864</v>
      </c>
      <c r="B5102" s="2">
        <v>2.82</v>
      </c>
      <c r="C5102" s="22">
        <f t="shared" si="1506"/>
        <v>3</v>
      </c>
      <c r="D5102" t="str">
        <f t="shared" ref="D5102" si="1550">IF(C5102=0,"Very Bad", IF(C5102=1,"Bad",IF(C5102=2,"Neutral", IF(C5102=3,"Good",IF(C5102=4,"Very Good",IF(C5102=5,"Excellent"))))))</f>
        <v>Good</v>
      </c>
    </row>
    <row r="5103" spans="1:4" x14ac:dyDescent="0.2">
      <c r="A5103" s="2">
        <v>80035685</v>
      </c>
      <c r="B5103" s="2">
        <v>3.55</v>
      </c>
      <c r="C5103" s="22">
        <f t="shared" si="1506"/>
        <v>4</v>
      </c>
      <c r="D5103" t="str">
        <f t="shared" ref="D5103" si="1551">IF(C5103=0,"Very Bad", IF(C5103=1,"Bad",IF(C5103=2,"Neutral", IF(C5103=3,"Good",IF(C5103=4,"Very Good",IF(C5103=5,"Excellent"))))))</f>
        <v>Very Good</v>
      </c>
    </row>
    <row r="5104" spans="1:4" x14ac:dyDescent="0.2">
      <c r="A5104" s="2">
        <v>70142792</v>
      </c>
      <c r="B5104" s="2">
        <v>4.79</v>
      </c>
      <c r="C5104" s="22">
        <f t="shared" si="1506"/>
        <v>5</v>
      </c>
      <c r="D5104" t="str">
        <f t="shared" ref="D5104" si="1552">IF(C5104=0,"Very Bad", IF(C5104=1,"Bad",IF(C5104=2,"Neutral", IF(C5104=3,"Good",IF(C5104=4,"Very Good",IF(C5104=5,"Excellent"))))))</f>
        <v>Excellent</v>
      </c>
    </row>
    <row r="5105" spans="1:4" x14ac:dyDescent="0.2">
      <c r="A5105" s="2">
        <v>81002214</v>
      </c>
      <c r="B5105" s="2">
        <v>4.82</v>
      </c>
      <c r="C5105" s="22">
        <f t="shared" si="1506"/>
        <v>5</v>
      </c>
      <c r="D5105" t="str">
        <f t="shared" ref="D5105" si="1553">IF(C5105=0,"Very Bad", IF(C5105=1,"Bad",IF(C5105=2,"Neutral", IF(C5105=3,"Good",IF(C5105=4,"Very Good",IF(C5105=5,"Excellent"))))))</f>
        <v>Excellent</v>
      </c>
    </row>
    <row r="5106" spans="1:4" x14ac:dyDescent="0.2">
      <c r="A5106" s="2">
        <v>80993656</v>
      </c>
      <c r="B5106" s="2">
        <v>2.91</v>
      </c>
      <c r="C5106" s="22">
        <f t="shared" si="1506"/>
        <v>3</v>
      </c>
      <c r="D5106" t="str">
        <f t="shared" ref="D5106" si="1554">IF(C5106=0,"Very Bad", IF(C5106=1,"Bad",IF(C5106=2,"Neutral", IF(C5106=3,"Good",IF(C5106=4,"Very Good",IF(C5106=5,"Excellent"))))))</f>
        <v>Good</v>
      </c>
    </row>
    <row r="5107" spans="1:4" x14ac:dyDescent="0.2">
      <c r="A5107" s="2">
        <v>80998568</v>
      </c>
      <c r="B5107" s="2">
        <v>2.27</v>
      </c>
      <c r="C5107" s="22">
        <f t="shared" si="1506"/>
        <v>3</v>
      </c>
      <c r="D5107" t="str">
        <f t="shared" ref="D5107" si="1555">IF(C5107=0,"Very Bad", IF(C5107=1,"Bad",IF(C5107=2,"Neutral", IF(C5107=3,"Good",IF(C5107=4,"Very Good",IF(C5107=5,"Excellent"))))))</f>
        <v>Good</v>
      </c>
    </row>
    <row r="5108" spans="1:4" x14ac:dyDescent="0.2">
      <c r="A5108" s="2">
        <v>80998565</v>
      </c>
      <c r="B5108" s="2">
        <v>4.42</v>
      </c>
      <c r="C5108" s="22">
        <f t="shared" si="1506"/>
        <v>5</v>
      </c>
      <c r="D5108" t="str">
        <f t="shared" ref="D5108" si="1556">IF(C5108=0,"Very Bad", IF(C5108=1,"Bad",IF(C5108=2,"Neutral", IF(C5108=3,"Good",IF(C5108=4,"Very Good",IF(C5108=5,"Excellent"))))))</f>
        <v>Excellent</v>
      </c>
    </row>
    <row r="5109" spans="1:4" x14ac:dyDescent="0.2">
      <c r="A5109" s="2">
        <v>80998566</v>
      </c>
      <c r="B5109" s="2">
        <v>1.56</v>
      </c>
      <c r="C5109" s="22">
        <f t="shared" si="1506"/>
        <v>2</v>
      </c>
      <c r="D5109" t="str">
        <f t="shared" ref="D5109" si="1557">IF(C5109=0,"Very Bad", IF(C5109=1,"Bad",IF(C5109=2,"Neutral", IF(C5109=3,"Good",IF(C5109=4,"Very Good",IF(C5109=5,"Excellent"))))))</f>
        <v>Neutral</v>
      </c>
    </row>
    <row r="5110" spans="1:4" x14ac:dyDescent="0.2">
      <c r="A5110" s="2">
        <v>81001379</v>
      </c>
      <c r="B5110" s="2">
        <v>2.11</v>
      </c>
      <c r="C5110" s="22">
        <f t="shared" si="1506"/>
        <v>3</v>
      </c>
      <c r="D5110" t="str">
        <f t="shared" ref="D5110" si="1558">IF(C5110=0,"Very Bad", IF(C5110=1,"Bad",IF(C5110=2,"Neutral", IF(C5110=3,"Good",IF(C5110=4,"Very Good",IF(C5110=5,"Excellent"))))))</f>
        <v>Good</v>
      </c>
    </row>
    <row r="5111" spans="1:4" x14ac:dyDescent="0.2">
      <c r="A5111" s="2">
        <v>81001381</v>
      </c>
      <c r="B5111" s="2">
        <v>3.6</v>
      </c>
      <c r="C5111" s="22">
        <f t="shared" si="1506"/>
        <v>4</v>
      </c>
      <c r="D5111" t="str">
        <f t="shared" ref="D5111" si="1559">IF(C5111=0,"Very Bad", IF(C5111=1,"Bad",IF(C5111=2,"Neutral", IF(C5111=3,"Good",IF(C5111=4,"Very Good",IF(C5111=5,"Excellent"))))))</f>
        <v>Very Good</v>
      </c>
    </row>
    <row r="5112" spans="1:4" x14ac:dyDescent="0.2">
      <c r="A5112" s="2">
        <v>81001382</v>
      </c>
      <c r="B5112" s="2">
        <v>4.22</v>
      </c>
      <c r="C5112" s="22">
        <f t="shared" si="1506"/>
        <v>5</v>
      </c>
      <c r="D5112" t="str">
        <f t="shared" ref="D5112" si="1560">IF(C5112=0,"Very Bad", IF(C5112=1,"Bad",IF(C5112=2,"Neutral", IF(C5112=3,"Good",IF(C5112=4,"Very Good",IF(C5112=5,"Excellent"))))))</f>
        <v>Excellent</v>
      </c>
    </row>
    <row r="5113" spans="1:4" x14ac:dyDescent="0.2">
      <c r="A5113" s="2">
        <v>81001383</v>
      </c>
      <c r="B5113" s="2">
        <v>3.88</v>
      </c>
      <c r="C5113" s="22">
        <f t="shared" si="1506"/>
        <v>4</v>
      </c>
      <c r="D5113" t="str">
        <f t="shared" ref="D5113" si="1561">IF(C5113=0,"Very Bad", IF(C5113=1,"Bad",IF(C5113=2,"Neutral", IF(C5113=3,"Good",IF(C5113=4,"Very Good",IF(C5113=5,"Excellent"))))))</f>
        <v>Very Good</v>
      </c>
    </row>
    <row r="5114" spans="1:4" x14ac:dyDescent="0.2">
      <c r="A5114" s="2">
        <v>80998567</v>
      </c>
      <c r="B5114" s="2">
        <v>3.38</v>
      </c>
      <c r="C5114" s="22">
        <f t="shared" si="1506"/>
        <v>4</v>
      </c>
      <c r="D5114" t="str">
        <f t="shared" ref="D5114" si="1562">IF(C5114=0,"Very Bad", IF(C5114=1,"Bad",IF(C5114=2,"Neutral", IF(C5114=3,"Good",IF(C5114=4,"Very Good",IF(C5114=5,"Excellent"))))))</f>
        <v>Very Good</v>
      </c>
    </row>
    <row r="5115" spans="1:4" x14ac:dyDescent="0.2">
      <c r="A5115" s="2">
        <v>81002215</v>
      </c>
      <c r="B5115" s="2">
        <v>3.65</v>
      </c>
      <c r="C5115" s="22">
        <f t="shared" si="1506"/>
        <v>4</v>
      </c>
      <c r="D5115" t="str">
        <f t="shared" ref="D5115" si="1563">IF(C5115=0,"Very Bad", IF(C5115=1,"Bad",IF(C5115=2,"Neutral", IF(C5115=3,"Good",IF(C5115=4,"Very Good",IF(C5115=5,"Excellent"))))))</f>
        <v>Very Good</v>
      </c>
    </row>
    <row r="5116" spans="1:4" x14ac:dyDescent="0.2">
      <c r="A5116" s="2">
        <v>70105338</v>
      </c>
      <c r="B5116" s="2">
        <v>1.97</v>
      </c>
      <c r="C5116" s="22">
        <f t="shared" si="1506"/>
        <v>2</v>
      </c>
      <c r="D5116" t="str">
        <f t="shared" ref="D5116" si="1564">IF(C5116=0,"Very Bad", IF(C5116=1,"Bad",IF(C5116=2,"Neutral", IF(C5116=3,"Good",IF(C5116=4,"Very Good",IF(C5116=5,"Excellent"))))))</f>
        <v>Neutral</v>
      </c>
    </row>
    <row r="5117" spans="1:4" x14ac:dyDescent="0.2">
      <c r="A5117" s="2">
        <v>81014824</v>
      </c>
      <c r="B5117" s="2">
        <v>4.5199999999999996</v>
      </c>
      <c r="C5117" s="22">
        <f t="shared" si="1506"/>
        <v>5</v>
      </c>
      <c r="D5117" t="str">
        <f t="shared" ref="D5117" si="1565">IF(C5117=0,"Very Bad", IF(C5117=1,"Bad",IF(C5117=2,"Neutral", IF(C5117=3,"Good",IF(C5117=4,"Very Good",IF(C5117=5,"Excellent"))))))</f>
        <v>Excellent</v>
      </c>
    </row>
    <row r="5118" spans="1:4" x14ac:dyDescent="0.2">
      <c r="A5118" s="2">
        <v>81013200</v>
      </c>
      <c r="B5118" s="2">
        <v>1.33</v>
      </c>
      <c r="C5118" s="22">
        <f t="shared" si="1506"/>
        <v>2</v>
      </c>
      <c r="D5118" t="str">
        <f t="shared" ref="D5118" si="1566">IF(C5118=0,"Very Bad", IF(C5118=1,"Bad",IF(C5118=2,"Neutral", IF(C5118=3,"Good",IF(C5118=4,"Very Good",IF(C5118=5,"Excellent"))))))</f>
        <v>Neutral</v>
      </c>
    </row>
    <row r="5119" spans="1:4" x14ac:dyDescent="0.2">
      <c r="A5119" s="2">
        <v>80230018</v>
      </c>
      <c r="B5119" s="2">
        <v>4.04</v>
      </c>
      <c r="C5119" s="22">
        <f t="shared" si="1506"/>
        <v>5</v>
      </c>
      <c r="D5119" t="str">
        <f t="shared" ref="D5119" si="1567">IF(C5119=0,"Very Bad", IF(C5119=1,"Bad",IF(C5119=2,"Neutral", IF(C5119=3,"Good",IF(C5119=4,"Very Good",IF(C5119=5,"Excellent"))))))</f>
        <v>Excellent</v>
      </c>
    </row>
    <row r="5120" spans="1:4" x14ac:dyDescent="0.2">
      <c r="A5120" s="2">
        <v>80242916</v>
      </c>
      <c r="B5120" s="2">
        <v>3.92</v>
      </c>
      <c r="C5120" s="22">
        <f t="shared" si="1506"/>
        <v>4</v>
      </c>
      <c r="D5120" t="str">
        <f t="shared" ref="D5120" si="1568">IF(C5120=0,"Very Bad", IF(C5120=1,"Bad",IF(C5120=2,"Neutral", IF(C5120=3,"Good",IF(C5120=4,"Very Good",IF(C5120=5,"Excellent"))))))</f>
        <v>Very Good</v>
      </c>
    </row>
    <row r="5121" spans="1:4" x14ac:dyDescent="0.2">
      <c r="A5121" s="2">
        <v>80041339</v>
      </c>
      <c r="B5121" s="2">
        <v>3.99</v>
      </c>
      <c r="C5121" s="22">
        <f t="shared" si="1506"/>
        <v>4</v>
      </c>
      <c r="D5121" t="str">
        <f t="shared" ref="D5121" si="1569">IF(C5121=0,"Very Bad", IF(C5121=1,"Bad",IF(C5121=2,"Neutral", IF(C5121=3,"Good",IF(C5121=4,"Very Good",IF(C5121=5,"Excellent"))))))</f>
        <v>Very Good</v>
      </c>
    </row>
    <row r="5122" spans="1:4" x14ac:dyDescent="0.2">
      <c r="A5122" s="2">
        <v>70105371</v>
      </c>
      <c r="B5122" s="2">
        <v>4.01</v>
      </c>
      <c r="C5122" s="22">
        <f t="shared" si="1506"/>
        <v>5</v>
      </c>
      <c r="D5122" t="str">
        <f t="shared" ref="D5122" si="1570">IF(C5122=0,"Very Bad", IF(C5122=1,"Bad",IF(C5122=2,"Neutral", IF(C5122=3,"Good",IF(C5122=4,"Very Good",IF(C5122=5,"Excellent"))))))</f>
        <v>Excellent</v>
      </c>
    </row>
    <row r="5123" spans="1:4" x14ac:dyDescent="0.2">
      <c r="A5123" s="2">
        <v>60022962</v>
      </c>
      <c r="B5123" s="2">
        <v>2.56</v>
      </c>
      <c r="C5123" s="22">
        <f t="shared" ref="C5123:C5186" si="1571">ROUNDUP(B5123,0)</f>
        <v>3</v>
      </c>
      <c r="D5123" t="str">
        <f t="shared" ref="D5123" si="1572">IF(C5123=0,"Very Bad", IF(C5123=1,"Bad",IF(C5123=2,"Neutral", IF(C5123=3,"Good",IF(C5123=4,"Very Good",IF(C5123=5,"Excellent"))))))</f>
        <v>Good</v>
      </c>
    </row>
    <row r="5124" spans="1:4" x14ac:dyDescent="0.2">
      <c r="A5124" s="2">
        <v>81002213</v>
      </c>
      <c r="B5124" s="2">
        <v>1.49</v>
      </c>
      <c r="C5124" s="22">
        <f t="shared" si="1571"/>
        <v>2</v>
      </c>
      <c r="D5124" t="str">
        <f t="shared" ref="D5124" si="1573">IF(C5124=0,"Very Bad", IF(C5124=1,"Bad",IF(C5124=2,"Neutral", IF(C5124=3,"Good",IF(C5124=4,"Very Good",IF(C5124=5,"Excellent"))))))</f>
        <v>Neutral</v>
      </c>
    </row>
    <row r="5125" spans="1:4" x14ac:dyDescent="0.2">
      <c r="A5125" s="2">
        <v>80190147</v>
      </c>
      <c r="B5125" s="2">
        <v>4.6399999999999997</v>
      </c>
      <c r="C5125" s="22">
        <f t="shared" si="1571"/>
        <v>5</v>
      </c>
      <c r="D5125" t="str">
        <f t="shared" ref="D5125" si="1574">IF(C5125=0,"Very Bad", IF(C5125=1,"Bad",IF(C5125=2,"Neutral", IF(C5125=3,"Good",IF(C5125=4,"Very Good",IF(C5125=5,"Excellent"))))))</f>
        <v>Excellent</v>
      </c>
    </row>
    <row r="5126" spans="1:4" x14ac:dyDescent="0.2">
      <c r="A5126" s="2">
        <v>80190149</v>
      </c>
      <c r="B5126" s="2">
        <v>3.04</v>
      </c>
      <c r="C5126" s="22">
        <f t="shared" si="1571"/>
        <v>4</v>
      </c>
      <c r="D5126" t="str">
        <f t="shared" ref="D5126" si="1575">IF(C5126=0,"Very Bad", IF(C5126=1,"Bad",IF(C5126=2,"Neutral", IF(C5126=3,"Good",IF(C5126=4,"Very Good",IF(C5126=5,"Excellent"))))))</f>
        <v>Very Good</v>
      </c>
    </row>
    <row r="5127" spans="1:4" x14ac:dyDescent="0.2">
      <c r="A5127" s="2">
        <v>80195886</v>
      </c>
      <c r="B5127" s="2">
        <v>4.34</v>
      </c>
      <c r="C5127" s="22">
        <f t="shared" si="1571"/>
        <v>5</v>
      </c>
      <c r="D5127" t="str">
        <f t="shared" ref="D5127" si="1576">IF(C5127=0,"Very Bad", IF(C5127=1,"Bad",IF(C5127=2,"Neutral", IF(C5127=3,"Good",IF(C5127=4,"Very Good",IF(C5127=5,"Excellent"))))))</f>
        <v>Excellent</v>
      </c>
    </row>
    <row r="5128" spans="1:4" x14ac:dyDescent="0.2">
      <c r="A5128" s="2">
        <v>80190148</v>
      </c>
      <c r="B5128" s="2">
        <v>1.3</v>
      </c>
      <c r="C5128" s="22">
        <f t="shared" si="1571"/>
        <v>2</v>
      </c>
      <c r="D5128" t="str">
        <f t="shared" ref="D5128" si="1577">IF(C5128=0,"Very Bad", IF(C5128=1,"Bad",IF(C5128=2,"Neutral", IF(C5128=3,"Good",IF(C5128=4,"Very Good",IF(C5128=5,"Excellent"))))))</f>
        <v>Neutral</v>
      </c>
    </row>
    <row r="5129" spans="1:4" x14ac:dyDescent="0.2">
      <c r="A5129" s="2">
        <v>80185803</v>
      </c>
      <c r="B5129" s="2">
        <v>4.41</v>
      </c>
      <c r="C5129" s="22">
        <f t="shared" si="1571"/>
        <v>5</v>
      </c>
      <c r="D5129" t="str">
        <f t="shared" ref="D5129" si="1578">IF(C5129=0,"Very Bad", IF(C5129=1,"Bad",IF(C5129=2,"Neutral", IF(C5129=3,"Good",IF(C5129=4,"Very Good",IF(C5129=5,"Excellent"))))))</f>
        <v>Excellent</v>
      </c>
    </row>
    <row r="5130" spans="1:4" x14ac:dyDescent="0.2">
      <c r="A5130" s="2">
        <v>80147321</v>
      </c>
      <c r="B5130" s="2">
        <v>1.89</v>
      </c>
      <c r="C5130" s="22">
        <f t="shared" si="1571"/>
        <v>2</v>
      </c>
      <c r="D5130" t="str">
        <f t="shared" ref="D5130" si="1579">IF(C5130=0,"Very Bad", IF(C5130=1,"Bad",IF(C5130=2,"Neutral", IF(C5130=3,"Good",IF(C5130=4,"Very Good",IF(C5130=5,"Excellent"))))))</f>
        <v>Neutral</v>
      </c>
    </row>
    <row r="5131" spans="1:4" x14ac:dyDescent="0.2">
      <c r="A5131" s="2">
        <v>80157177</v>
      </c>
      <c r="B5131" s="2">
        <v>2.37</v>
      </c>
      <c r="C5131" s="22">
        <f t="shared" si="1571"/>
        <v>3</v>
      </c>
      <c r="D5131" t="str">
        <f t="shared" ref="D5131" si="1580">IF(C5131=0,"Very Bad", IF(C5131=1,"Bad",IF(C5131=2,"Neutral", IF(C5131=3,"Good",IF(C5131=4,"Very Good",IF(C5131=5,"Excellent"))))))</f>
        <v>Good</v>
      </c>
    </row>
    <row r="5132" spans="1:4" x14ac:dyDescent="0.2">
      <c r="A5132" s="2">
        <v>80185369</v>
      </c>
      <c r="B5132" s="2">
        <v>3.04</v>
      </c>
      <c r="C5132" s="22">
        <f t="shared" si="1571"/>
        <v>4</v>
      </c>
      <c r="D5132" t="str">
        <f t="shared" ref="D5132" si="1581">IF(C5132=0,"Very Bad", IF(C5132=1,"Bad",IF(C5132=2,"Neutral", IF(C5132=3,"Good",IF(C5132=4,"Very Good",IF(C5132=5,"Excellent"))))))</f>
        <v>Very Good</v>
      </c>
    </row>
    <row r="5133" spans="1:4" x14ac:dyDescent="0.2">
      <c r="A5133" s="2">
        <v>70248183</v>
      </c>
      <c r="B5133" s="2">
        <v>1.0900000000000001</v>
      </c>
      <c r="C5133" s="22">
        <f t="shared" si="1571"/>
        <v>2</v>
      </c>
      <c r="D5133" t="str">
        <f t="shared" ref="D5133" si="1582">IF(C5133=0,"Very Bad", IF(C5133=1,"Bad",IF(C5133=2,"Neutral", IF(C5133=3,"Good",IF(C5133=4,"Very Good",IF(C5133=5,"Excellent"))))))</f>
        <v>Neutral</v>
      </c>
    </row>
    <row r="5134" spans="1:4" x14ac:dyDescent="0.2">
      <c r="A5134" s="2">
        <v>80185723</v>
      </c>
      <c r="B5134" s="2">
        <v>2.66</v>
      </c>
      <c r="C5134" s="22">
        <f t="shared" si="1571"/>
        <v>3</v>
      </c>
      <c r="D5134" t="str">
        <f t="shared" ref="D5134" si="1583">IF(C5134=0,"Very Bad", IF(C5134=1,"Bad",IF(C5134=2,"Neutral", IF(C5134=3,"Good",IF(C5134=4,"Very Good",IF(C5134=5,"Excellent"))))))</f>
        <v>Good</v>
      </c>
    </row>
    <row r="5135" spans="1:4" x14ac:dyDescent="0.2">
      <c r="A5135" s="2">
        <v>80159897</v>
      </c>
      <c r="B5135" s="2">
        <v>4.26</v>
      </c>
      <c r="C5135" s="22">
        <f t="shared" si="1571"/>
        <v>5</v>
      </c>
      <c r="D5135" t="str">
        <f t="shared" ref="D5135" si="1584">IF(C5135=0,"Very Bad", IF(C5135=1,"Bad",IF(C5135=2,"Neutral", IF(C5135=3,"Good",IF(C5135=4,"Very Good",IF(C5135=5,"Excellent"))))))</f>
        <v>Excellent</v>
      </c>
    </row>
    <row r="5136" spans="1:4" x14ac:dyDescent="0.2">
      <c r="A5136" s="2">
        <v>80185707</v>
      </c>
      <c r="B5136" s="2">
        <v>3.67</v>
      </c>
      <c r="C5136" s="22">
        <f t="shared" si="1571"/>
        <v>4</v>
      </c>
      <c r="D5136" t="str">
        <f t="shared" ref="D5136" si="1585">IF(C5136=0,"Very Bad", IF(C5136=1,"Bad",IF(C5136=2,"Neutral", IF(C5136=3,"Good",IF(C5136=4,"Very Good",IF(C5136=5,"Excellent"))))))</f>
        <v>Very Good</v>
      </c>
    </row>
    <row r="5137" spans="1:4" x14ac:dyDescent="0.2">
      <c r="A5137" s="2">
        <v>80166472</v>
      </c>
      <c r="B5137" s="2">
        <v>4.7699999999999996</v>
      </c>
      <c r="C5137" s="22">
        <f t="shared" si="1571"/>
        <v>5</v>
      </c>
      <c r="D5137" t="str">
        <f t="shared" ref="D5137" si="1586">IF(C5137=0,"Very Bad", IF(C5137=1,"Bad",IF(C5137=2,"Neutral", IF(C5137=3,"Good",IF(C5137=4,"Very Good",IF(C5137=5,"Excellent"))))))</f>
        <v>Excellent</v>
      </c>
    </row>
    <row r="5138" spans="1:4" x14ac:dyDescent="0.2">
      <c r="A5138" s="2">
        <v>80185801</v>
      </c>
      <c r="B5138" s="2">
        <v>1.77</v>
      </c>
      <c r="C5138" s="22">
        <f t="shared" si="1571"/>
        <v>2</v>
      </c>
      <c r="D5138" t="str">
        <f t="shared" ref="D5138" si="1587">IF(C5138=0,"Very Bad", IF(C5138=1,"Bad",IF(C5138=2,"Neutral", IF(C5138=3,"Good",IF(C5138=4,"Very Good",IF(C5138=5,"Excellent"))))))</f>
        <v>Neutral</v>
      </c>
    </row>
    <row r="5139" spans="1:4" x14ac:dyDescent="0.2">
      <c r="A5139" s="2">
        <v>80186252</v>
      </c>
      <c r="B5139" s="2">
        <v>4.43</v>
      </c>
      <c r="C5139" s="22">
        <f t="shared" si="1571"/>
        <v>5</v>
      </c>
      <c r="D5139" t="str">
        <f t="shared" ref="D5139" si="1588">IF(C5139=0,"Very Bad", IF(C5139=1,"Bad",IF(C5139=2,"Neutral", IF(C5139=3,"Good",IF(C5139=4,"Very Good",IF(C5139=5,"Excellent"))))))</f>
        <v>Excellent</v>
      </c>
    </row>
    <row r="5140" spans="1:4" x14ac:dyDescent="0.2">
      <c r="A5140" s="2">
        <v>80151962</v>
      </c>
      <c r="B5140" s="2">
        <v>1.95</v>
      </c>
      <c r="C5140" s="22">
        <f t="shared" si="1571"/>
        <v>2</v>
      </c>
      <c r="D5140" t="str">
        <f t="shared" ref="D5140" si="1589">IF(C5140=0,"Very Bad", IF(C5140=1,"Bad",IF(C5140=2,"Neutral", IF(C5140=3,"Good",IF(C5140=4,"Very Good",IF(C5140=5,"Excellent"))))))</f>
        <v>Neutral</v>
      </c>
    </row>
    <row r="5141" spans="1:4" x14ac:dyDescent="0.2">
      <c r="A5141" s="2">
        <v>80185427</v>
      </c>
      <c r="B5141" s="2">
        <v>4.99</v>
      </c>
      <c r="C5141" s="22">
        <f t="shared" si="1571"/>
        <v>5</v>
      </c>
      <c r="D5141" t="str">
        <f t="shared" ref="D5141" si="1590">IF(C5141=0,"Very Bad", IF(C5141=1,"Bad",IF(C5141=2,"Neutral", IF(C5141=3,"Good",IF(C5141=4,"Very Good",IF(C5141=5,"Excellent"))))))</f>
        <v>Excellent</v>
      </c>
    </row>
    <row r="5142" spans="1:4" x14ac:dyDescent="0.2">
      <c r="A5142" s="2">
        <v>80176179</v>
      </c>
      <c r="B5142" s="2">
        <v>1.38</v>
      </c>
      <c r="C5142" s="22">
        <f t="shared" si="1571"/>
        <v>2</v>
      </c>
      <c r="D5142" t="str">
        <f t="shared" ref="D5142" si="1591">IF(C5142=0,"Very Bad", IF(C5142=1,"Bad",IF(C5142=2,"Neutral", IF(C5142=3,"Good",IF(C5142=4,"Very Good",IF(C5142=5,"Excellent"))))))</f>
        <v>Neutral</v>
      </c>
    </row>
    <row r="5143" spans="1:4" x14ac:dyDescent="0.2">
      <c r="A5143" s="2">
        <v>80190146</v>
      </c>
      <c r="B5143" s="2">
        <v>4.13</v>
      </c>
      <c r="C5143" s="22">
        <f t="shared" si="1571"/>
        <v>5</v>
      </c>
      <c r="D5143" t="str">
        <f t="shared" ref="D5143" si="1592">IF(C5143=0,"Very Bad", IF(C5143=1,"Bad",IF(C5143=2,"Neutral", IF(C5143=3,"Good",IF(C5143=4,"Very Good",IF(C5143=5,"Excellent"))))))</f>
        <v>Excellent</v>
      </c>
    </row>
    <row r="5144" spans="1:4" x14ac:dyDescent="0.2">
      <c r="A5144" s="2">
        <v>80184595</v>
      </c>
      <c r="B5144" s="2">
        <v>2.4500000000000002</v>
      </c>
      <c r="C5144" s="22">
        <f t="shared" si="1571"/>
        <v>3</v>
      </c>
      <c r="D5144" t="str">
        <f t="shared" ref="D5144" si="1593">IF(C5144=0,"Very Bad", IF(C5144=1,"Bad",IF(C5144=2,"Neutral", IF(C5144=3,"Good",IF(C5144=4,"Very Good",IF(C5144=5,"Excellent"))))))</f>
        <v>Good</v>
      </c>
    </row>
    <row r="5145" spans="1:4" x14ac:dyDescent="0.2">
      <c r="A5145" s="2">
        <v>80166481</v>
      </c>
      <c r="B5145" s="2">
        <v>4.7699999999999996</v>
      </c>
      <c r="C5145" s="22">
        <f t="shared" si="1571"/>
        <v>5</v>
      </c>
      <c r="D5145" t="str">
        <f t="shared" ref="D5145" si="1594">IF(C5145=0,"Very Bad", IF(C5145=1,"Bad",IF(C5145=2,"Neutral", IF(C5145=3,"Good",IF(C5145=4,"Very Good",IF(C5145=5,"Excellent"))))))</f>
        <v>Excellent</v>
      </c>
    </row>
    <row r="5146" spans="1:4" x14ac:dyDescent="0.2">
      <c r="A5146" s="2">
        <v>80184684</v>
      </c>
      <c r="B5146" s="2">
        <v>3.74</v>
      </c>
      <c r="C5146" s="22">
        <f t="shared" si="1571"/>
        <v>4</v>
      </c>
      <c r="D5146" t="str">
        <f t="shared" ref="D5146" si="1595">IF(C5146=0,"Very Bad", IF(C5146=1,"Bad",IF(C5146=2,"Neutral", IF(C5146=3,"Good",IF(C5146=4,"Very Good",IF(C5146=5,"Excellent"))))))</f>
        <v>Very Good</v>
      </c>
    </row>
    <row r="5147" spans="1:4" x14ac:dyDescent="0.2">
      <c r="A5147" s="2">
        <v>80179433</v>
      </c>
      <c r="B5147" s="2">
        <v>3.71</v>
      </c>
      <c r="C5147" s="22">
        <f t="shared" si="1571"/>
        <v>4</v>
      </c>
      <c r="D5147" t="str">
        <f t="shared" ref="D5147" si="1596">IF(C5147=0,"Very Bad", IF(C5147=1,"Bad",IF(C5147=2,"Neutral", IF(C5147=3,"Good",IF(C5147=4,"Very Good",IF(C5147=5,"Excellent"))))))</f>
        <v>Very Good</v>
      </c>
    </row>
    <row r="5148" spans="1:4" x14ac:dyDescent="0.2">
      <c r="A5148" s="2">
        <v>80185622</v>
      </c>
      <c r="B5148" s="2">
        <v>4.8499999999999996</v>
      </c>
      <c r="C5148" s="22">
        <f t="shared" si="1571"/>
        <v>5</v>
      </c>
      <c r="D5148" t="str">
        <f t="shared" ref="D5148" si="1597">IF(C5148=0,"Very Bad", IF(C5148=1,"Bad",IF(C5148=2,"Neutral", IF(C5148=3,"Good",IF(C5148=4,"Very Good",IF(C5148=5,"Excellent"))))))</f>
        <v>Excellent</v>
      </c>
    </row>
    <row r="5149" spans="1:4" x14ac:dyDescent="0.2">
      <c r="A5149" s="2">
        <v>80114501</v>
      </c>
      <c r="B5149" s="2">
        <v>3.41</v>
      </c>
      <c r="C5149" s="22">
        <f t="shared" si="1571"/>
        <v>4</v>
      </c>
      <c r="D5149" t="str">
        <f t="shared" ref="D5149" si="1598">IF(C5149=0,"Very Bad", IF(C5149=1,"Bad",IF(C5149=2,"Neutral", IF(C5149=3,"Good",IF(C5149=4,"Very Good",IF(C5149=5,"Excellent"))))))</f>
        <v>Very Good</v>
      </c>
    </row>
    <row r="5150" spans="1:4" x14ac:dyDescent="0.2">
      <c r="A5150" s="2">
        <v>80187107</v>
      </c>
      <c r="B5150" s="2">
        <v>3.48</v>
      </c>
      <c r="C5150" s="22">
        <f t="shared" si="1571"/>
        <v>4</v>
      </c>
      <c r="D5150" t="str">
        <f t="shared" ref="D5150" si="1599">IF(C5150=0,"Very Bad", IF(C5150=1,"Bad",IF(C5150=2,"Neutral", IF(C5150=3,"Good",IF(C5150=4,"Very Good",IF(C5150=5,"Excellent"))))))</f>
        <v>Very Good</v>
      </c>
    </row>
    <row r="5151" spans="1:4" x14ac:dyDescent="0.2">
      <c r="A5151" s="2">
        <v>80141259</v>
      </c>
      <c r="B5151" s="2">
        <v>2.86</v>
      </c>
      <c r="C5151" s="22">
        <f t="shared" si="1571"/>
        <v>3</v>
      </c>
      <c r="D5151" t="str">
        <f t="shared" ref="D5151" si="1600">IF(C5151=0,"Very Bad", IF(C5151=1,"Bad",IF(C5151=2,"Neutral", IF(C5151=3,"Good",IF(C5151=4,"Very Good",IF(C5151=5,"Excellent"))))))</f>
        <v>Good</v>
      </c>
    </row>
    <row r="5152" spans="1:4" x14ac:dyDescent="0.2">
      <c r="A5152" s="2">
        <v>80167646</v>
      </c>
      <c r="B5152" s="2">
        <v>3.03</v>
      </c>
      <c r="C5152" s="22">
        <f t="shared" si="1571"/>
        <v>4</v>
      </c>
      <c r="D5152" t="str">
        <f t="shared" ref="D5152" si="1601">IF(C5152=0,"Very Bad", IF(C5152=1,"Bad",IF(C5152=2,"Neutral", IF(C5152=3,"Good",IF(C5152=4,"Very Good",IF(C5152=5,"Excellent"))))))</f>
        <v>Very Good</v>
      </c>
    </row>
    <row r="5153" spans="1:4" x14ac:dyDescent="0.2">
      <c r="A5153" s="2">
        <v>80080106</v>
      </c>
      <c r="B5153" s="2">
        <v>1.22</v>
      </c>
      <c r="C5153" s="22">
        <f t="shared" si="1571"/>
        <v>2</v>
      </c>
      <c r="D5153" t="str">
        <f t="shared" ref="D5153" si="1602">IF(C5153=0,"Very Bad", IF(C5153=1,"Bad",IF(C5153=2,"Neutral", IF(C5153=3,"Good",IF(C5153=4,"Very Good",IF(C5153=5,"Excellent"))))))</f>
        <v>Neutral</v>
      </c>
    </row>
    <row r="5154" spans="1:4" x14ac:dyDescent="0.2">
      <c r="A5154" s="2">
        <v>80157528</v>
      </c>
      <c r="B5154" s="2">
        <v>1.51</v>
      </c>
      <c r="C5154" s="22">
        <f t="shared" si="1571"/>
        <v>2</v>
      </c>
      <c r="D5154" t="str">
        <f t="shared" ref="D5154" si="1603">IF(C5154=0,"Very Bad", IF(C5154=1,"Bad",IF(C5154=2,"Neutral", IF(C5154=3,"Good",IF(C5154=4,"Very Good",IF(C5154=5,"Excellent"))))))</f>
        <v>Neutral</v>
      </c>
    </row>
    <row r="5155" spans="1:4" x14ac:dyDescent="0.2">
      <c r="A5155" s="2">
        <v>80185861</v>
      </c>
      <c r="B5155" s="2">
        <v>3.83</v>
      </c>
      <c r="C5155" s="22">
        <f t="shared" si="1571"/>
        <v>4</v>
      </c>
      <c r="D5155" t="str">
        <f t="shared" ref="D5155" si="1604">IF(C5155=0,"Very Bad", IF(C5155=1,"Bad",IF(C5155=2,"Neutral", IF(C5155=3,"Good",IF(C5155=4,"Very Good",IF(C5155=5,"Excellent"))))))</f>
        <v>Very Good</v>
      </c>
    </row>
    <row r="5156" spans="1:4" x14ac:dyDescent="0.2">
      <c r="A5156" s="2">
        <v>80185722</v>
      </c>
      <c r="B5156" s="2">
        <v>1.88</v>
      </c>
      <c r="C5156" s="22">
        <f t="shared" si="1571"/>
        <v>2</v>
      </c>
      <c r="D5156" t="str">
        <f t="shared" ref="D5156" si="1605">IF(C5156=0,"Very Bad", IF(C5156=1,"Bad",IF(C5156=2,"Neutral", IF(C5156=3,"Good",IF(C5156=4,"Very Good",IF(C5156=5,"Excellent"))))))</f>
        <v>Neutral</v>
      </c>
    </row>
    <row r="5157" spans="1:4" x14ac:dyDescent="0.2">
      <c r="A5157" s="2">
        <v>80081374</v>
      </c>
      <c r="B5157" s="2">
        <v>3.77</v>
      </c>
      <c r="C5157" s="22">
        <f t="shared" si="1571"/>
        <v>4</v>
      </c>
      <c r="D5157" t="str">
        <f t="shared" ref="D5157" si="1606">IF(C5157=0,"Very Bad", IF(C5157=1,"Bad",IF(C5157=2,"Neutral", IF(C5157=3,"Good",IF(C5157=4,"Very Good",IF(C5157=5,"Excellent"))))))</f>
        <v>Very Good</v>
      </c>
    </row>
    <row r="5158" spans="1:4" x14ac:dyDescent="0.2">
      <c r="A5158" s="2">
        <v>80119381</v>
      </c>
      <c r="B5158" s="2">
        <v>3.87</v>
      </c>
      <c r="C5158" s="22">
        <f t="shared" si="1571"/>
        <v>4</v>
      </c>
      <c r="D5158" t="str">
        <f t="shared" ref="D5158" si="1607">IF(C5158=0,"Very Bad", IF(C5158=1,"Bad",IF(C5158=2,"Neutral", IF(C5158=3,"Good",IF(C5158=4,"Very Good",IF(C5158=5,"Excellent"))))))</f>
        <v>Very Good</v>
      </c>
    </row>
    <row r="5159" spans="1:4" x14ac:dyDescent="0.2">
      <c r="A5159" s="2">
        <v>70254851</v>
      </c>
      <c r="B5159" s="2">
        <v>2.86</v>
      </c>
      <c r="C5159" s="22">
        <f t="shared" si="1571"/>
        <v>3</v>
      </c>
      <c r="D5159" t="str">
        <f t="shared" ref="D5159" si="1608">IF(C5159=0,"Very Bad", IF(C5159=1,"Bad",IF(C5159=2,"Neutral", IF(C5159=3,"Good",IF(C5159=4,"Very Good",IF(C5159=5,"Excellent"))))))</f>
        <v>Good</v>
      </c>
    </row>
    <row r="5160" spans="1:4" x14ac:dyDescent="0.2">
      <c r="A5160" s="2">
        <v>80109260</v>
      </c>
      <c r="B5160" s="2">
        <v>2.2400000000000002</v>
      </c>
      <c r="C5160" s="22">
        <f t="shared" si="1571"/>
        <v>3</v>
      </c>
      <c r="D5160" t="str">
        <f t="shared" ref="D5160" si="1609">IF(C5160=0,"Very Bad", IF(C5160=1,"Bad",IF(C5160=2,"Neutral", IF(C5160=3,"Good",IF(C5160=4,"Very Good",IF(C5160=5,"Excellent"))))))</f>
        <v>Good</v>
      </c>
    </row>
    <row r="5161" spans="1:4" x14ac:dyDescent="0.2">
      <c r="A5161" s="2">
        <v>70303287</v>
      </c>
      <c r="B5161" s="2">
        <v>4.91</v>
      </c>
      <c r="C5161" s="22">
        <f t="shared" si="1571"/>
        <v>5</v>
      </c>
      <c r="D5161" t="str">
        <f t="shared" ref="D5161" si="1610">IF(C5161=0,"Very Bad", IF(C5161=1,"Bad",IF(C5161=2,"Neutral", IF(C5161=3,"Good",IF(C5161=4,"Very Good",IF(C5161=5,"Excellent"))))))</f>
        <v>Excellent</v>
      </c>
    </row>
    <row r="5162" spans="1:4" x14ac:dyDescent="0.2">
      <c r="A5162" s="2">
        <v>80109640</v>
      </c>
      <c r="B5162" s="2">
        <v>2.4</v>
      </c>
      <c r="C5162" s="22">
        <f t="shared" si="1571"/>
        <v>3</v>
      </c>
      <c r="D5162" t="str">
        <f t="shared" ref="D5162" si="1611">IF(C5162=0,"Very Bad", IF(C5162=1,"Bad",IF(C5162=2,"Neutral", IF(C5162=3,"Good",IF(C5162=4,"Very Good",IF(C5162=5,"Excellent"))))))</f>
        <v>Good</v>
      </c>
    </row>
    <row r="5163" spans="1:4" x14ac:dyDescent="0.2">
      <c r="A5163" s="2">
        <v>80106144</v>
      </c>
      <c r="B5163" s="2">
        <v>1.01</v>
      </c>
      <c r="C5163" s="22">
        <f t="shared" si="1571"/>
        <v>2</v>
      </c>
      <c r="D5163" t="str">
        <f t="shared" ref="D5163" si="1612">IF(C5163=0,"Very Bad", IF(C5163=1,"Bad",IF(C5163=2,"Neutral", IF(C5163=3,"Good",IF(C5163=4,"Very Good",IF(C5163=5,"Excellent"))))))</f>
        <v>Neutral</v>
      </c>
    </row>
    <row r="5164" spans="1:4" x14ac:dyDescent="0.2">
      <c r="A5164" s="2">
        <v>80106150</v>
      </c>
      <c r="B5164" s="2">
        <v>3.26</v>
      </c>
      <c r="C5164" s="22">
        <f t="shared" si="1571"/>
        <v>4</v>
      </c>
      <c r="D5164" t="str">
        <f t="shared" ref="D5164" si="1613">IF(C5164=0,"Very Bad", IF(C5164=1,"Bad",IF(C5164=2,"Neutral", IF(C5164=3,"Good",IF(C5164=4,"Very Good",IF(C5164=5,"Excellent"))))))</f>
        <v>Very Good</v>
      </c>
    </row>
    <row r="5165" spans="1:4" x14ac:dyDescent="0.2">
      <c r="A5165" s="2">
        <v>80106338</v>
      </c>
      <c r="B5165" s="2">
        <v>2.15</v>
      </c>
      <c r="C5165" s="22">
        <f t="shared" si="1571"/>
        <v>3</v>
      </c>
      <c r="D5165" t="str">
        <f t="shared" ref="D5165" si="1614">IF(C5165=0,"Very Bad", IF(C5165=1,"Bad",IF(C5165=2,"Neutral", IF(C5165=3,"Good",IF(C5165=4,"Very Good",IF(C5165=5,"Excellent"))))))</f>
        <v>Good</v>
      </c>
    </row>
    <row r="5166" spans="1:4" x14ac:dyDescent="0.2">
      <c r="A5166" s="2">
        <v>80107987</v>
      </c>
      <c r="B5166" s="2">
        <v>4.29</v>
      </c>
      <c r="C5166" s="22">
        <f t="shared" si="1571"/>
        <v>5</v>
      </c>
      <c r="D5166" t="str">
        <f t="shared" ref="D5166" si="1615">IF(C5166=0,"Very Bad", IF(C5166=1,"Bad",IF(C5166=2,"Neutral", IF(C5166=3,"Good",IF(C5166=4,"Very Good",IF(C5166=5,"Excellent"))))))</f>
        <v>Excellent</v>
      </c>
    </row>
    <row r="5167" spans="1:4" x14ac:dyDescent="0.2">
      <c r="A5167" s="2">
        <v>80104552</v>
      </c>
      <c r="B5167" s="2">
        <v>3.79</v>
      </c>
      <c r="C5167" s="22">
        <f t="shared" si="1571"/>
        <v>4</v>
      </c>
      <c r="D5167" t="str">
        <f t="shared" ref="D5167" si="1616">IF(C5167=0,"Very Bad", IF(C5167=1,"Bad",IF(C5167=2,"Neutral", IF(C5167=3,"Good",IF(C5167=4,"Very Good",IF(C5167=5,"Excellent"))))))</f>
        <v>Very Good</v>
      </c>
    </row>
    <row r="5168" spans="1:4" x14ac:dyDescent="0.2">
      <c r="A5168" s="2">
        <v>80108147</v>
      </c>
      <c r="B5168" s="2">
        <v>2.0099999999999998</v>
      </c>
      <c r="C5168" s="22">
        <f t="shared" si="1571"/>
        <v>3</v>
      </c>
      <c r="D5168" t="str">
        <f t="shared" ref="D5168" si="1617">IF(C5168=0,"Very Bad", IF(C5168=1,"Bad",IF(C5168=2,"Neutral", IF(C5168=3,"Good",IF(C5168=4,"Very Good",IF(C5168=5,"Excellent"))))))</f>
        <v>Good</v>
      </c>
    </row>
    <row r="5169" spans="1:4" x14ac:dyDescent="0.2">
      <c r="A5169" s="2">
        <v>80108996</v>
      </c>
      <c r="B5169" s="2">
        <v>2.56</v>
      </c>
      <c r="C5169" s="22">
        <f t="shared" si="1571"/>
        <v>3</v>
      </c>
      <c r="D5169" t="str">
        <f t="shared" ref="D5169" si="1618">IF(C5169=0,"Very Bad", IF(C5169=1,"Bad",IF(C5169=2,"Neutral", IF(C5169=3,"Good",IF(C5169=4,"Very Good",IF(C5169=5,"Excellent"))))))</f>
        <v>Good</v>
      </c>
    </row>
    <row r="5170" spans="1:4" x14ac:dyDescent="0.2">
      <c r="A5170" s="2">
        <v>80108473</v>
      </c>
      <c r="B5170" s="2">
        <v>1.28</v>
      </c>
      <c r="C5170" s="22">
        <f t="shared" si="1571"/>
        <v>2</v>
      </c>
      <c r="D5170" t="str">
        <f t="shared" ref="D5170" si="1619">IF(C5170=0,"Very Bad", IF(C5170=1,"Bad",IF(C5170=2,"Neutral", IF(C5170=3,"Good",IF(C5170=4,"Very Good",IF(C5170=5,"Excellent"))))))</f>
        <v>Neutral</v>
      </c>
    </row>
    <row r="5171" spans="1:4" x14ac:dyDescent="0.2">
      <c r="A5171" s="2">
        <v>80106611</v>
      </c>
      <c r="B5171" s="2">
        <v>4.5</v>
      </c>
      <c r="C5171" s="22">
        <f t="shared" si="1571"/>
        <v>5</v>
      </c>
      <c r="D5171" t="str">
        <f t="shared" ref="D5171" si="1620">IF(C5171=0,"Very Bad", IF(C5171=1,"Bad",IF(C5171=2,"Neutral", IF(C5171=3,"Good",IF(C5171=4,"Very Good",IF(C5171=5,"Excellent"))))))</f>
        <v>Excellent</v>
      </c>
    </row>
    <row r="5172" spans="1:4" x14ac:dyDescent="0.2">
      <c r="A5172" s="2">
        <v>80108494</v>
      </c>
      <c r="B5172" s="2">
        <v>4.32</v>
      </c>
      <c r="C5172" s="22">
        <f t="shared" si="1571"/>
        <v>5</v>
      </c>
      <c r="D5172" t="str">
        <f t="shared" ref="D5172" si="1621">IF(C5172=0,"Very Bad", IF(C5172=1,"Bad",IF(C5172=2,"Neutral", IF(C5172=3,"Good",IF(C5172=4,"Very Good",IF(C5172=5,"Excellent"))))))</f>
        <v>Excellent</v>
      </c>
    </row>
    <row r="5173" spans="1:4" x14ac:dyDescent="0.2">
      <c r="A5173" s="2">
        <v>80108773</v>
      </c>
      <c r="B5173" s="2">
        <v>2.99</v>
      </c>
      <c r="C5173" s="22">
        <f t="shared" si="1571"/>
        <v>3</v>
      </c>
      <c r="D5173" t="str">
        <f t="shared" ref="D5173" si="1622">IF(C5173=0,"Very Bad", IF(C5173=1,"Bad",IF(C5173=2,"Neutral", IF(C5173=3,"Good",IF(C5173=4,"Very Good",IF(C5173=5,"Excellent"))))))</f>
        <v>Good</v>
      </c>
    </row>
    <row r="5174" spans="1:4" x14ac:dyDescent="0.2">
      <c r="A5174" s="2">
        <v>80108844</v>
      </c>
      <c r="B5174" s="2">
        <v>2.97</v>
      </c>
      <c r="C5174" s="22">
        <f t="shared" si="1571"/>
        <v>3</v>
      </c>
      <c r="D5174" t="str">
        <f t="shared" ref="D5174" si="1623">IF(C5174=0,"Very Bad", IF(C5174=1,"Bad",IF(C5174=2,"Neutral", IF(C5174=3,"Good",IF(C5174=4,"Very Good",IF(C5174=5,"Excellent"))))))</f>
        <v>Good</v>
      </c>
    </row>
    <row r="5175" spans="1:4" x14ac:dyDescent="0.2">
      <c r="A5175" s="2">
        <v>80109248</v>
      </c>
      <c r="B5175" s="2">
        <v>3.97</v>
      </c>
      <c r="C5175" s="22">
        <f t="shared" si="1571"/>
        <v>4</v>
      </c>
      <c r="D5175" t="str">
        <f t="shared" ref="D5175" si="1624">IF(C5175=0,"Very Bad", IF(C5175=1,"Bad",IF(C5175=2,"Neutral", IF(C5175=3,"Good",IF(C5175=4,"Very Good",IF(C5175=5,"Excellent"))))))</f>
        <v>Very Good</v>
      </c>
    </row>
    <row r="5176" spans="1:4" x14ac:dyDescent="0.2">
      <c r="A5176" s="2">
        <v>80108846</v>
      </c>
      <c r="B5176" s="2">
        <v>3.87</v>
      </c>
      <c r="C5176" s="22">
        <f t="shared" si="1571"/>
        <v>4</v>
      </c>
      <c r="D5176" t="str">
        <f t="shared" ref="D5176" si="1625">IF(C5176=0,"Very Bad", IF(C5176=1,"Bad",IF(C5176=2,"Neutral", IF(C5176=3,"Good",IF(C5176=4,"Very Good",IF(C5176=5,"Excellent"))))))</f>
        <v>Very Good</v>
      </c>
    </row>
    <row r="5177" spans="1:4" x14ac:dyDescent="0.2">
      <c r="A5177" s="2">
        <v>80108847</v>
      </c>
      <c r="B5177" s="2">
        <v>4.43</v>
      </c>
      <c r="C5177" s="22">
        <f t="shared" si="1571"/>
        <v>5</v>
      </c>
      <c r="D5177" t="str">
        <f t="shared" ref="D5177" si="1626">IF(C5177=0,"Very Bad", IF(C5177=1,"Bad",IF(C5177=2,"Neutral", IF(C5177=3,"Good",IF(C5177=4,"Very Good",IF(C5177=5,"Excellent"))))))</f>
        <v>Excellent</v>
      </c>
    </row>
    <row r="5178" spans="1:4" x14ac:dyDescent="0.2">
      <c r="A5178" s="2">
        <v>80109038</v>
      </c>
      <c r="B5178" s="2">
        <v>1.18</v>
      </c>
      <c r="C5178" s="22">
        <f t="shared" si="1571"/>
        <v>2</v>
      </c>
      <c r="D5178" t="str">
        <f t="shared" ref="D5178" si="1627">IF(C5178=0,"Very Bad", IF(C5178=1,"Bad",IF(C5178=2,"Neutral", IF(C5178=3,"Good",IF(C5178=4,"Very Good",IF(C5178=5,"Excellent"))))))</f>
        <v>Neutral</v>
      </c>
    </row>
    <row r="5179" spans="1:4" x14ac:dyDescent="0.2">
      <c r="A5179" s="2">
        <v>70222860</v>
      </c>
      <c r="B5179" s="2">
        <v>4.6100000000000003</v>
      </c>
      <c r="C5179" s="22">
        <f t="shared" si="1571"/>
        <v>5</v>
      </c>
      <c r="D5179" t="str">
        <f t="shared" ref="D5179" si="1628">IF(C5179=0,"Very Bad", IF(C5179=1,"Bad",IF(C5179=2,"Neutral", IF(C5179=3,"Good",IF(C5179=4,"Very Good",IF(C5179=5,"Excellent"))))))</f>
        <v>Excellent</v>
      </c>
    </row>
    <row r="5180" spans="1:4" x14ac:dyDescent="0.2">
      <c r="A5180" s="2">
        <v>81026677</v>
      </c>
      <c r="B5180" s="2">
        <v>2.06</v>
      </c>
      <c r="C5180" s="22">
        <f t="shared" si="1571"/>
        <v>3</v>
      </c>
      <c r="D5180" t="str">
        <f t="shared" ref="D5180" si="1629">IF(C5180=0,"Very Bad", IF(C5180=1,"Bad",IF(C5180=2,"Neutral", IF(C5180=3,"Good",IF(C5180=4,"Very Good",IF(C5180=5,"Excellent"))))))</f>
        <v>Good</v>
      </c>
    </row>
    <row r="5181" spans="1:4" x14ac:dyDescent="0.2">
      <c r="A5181" s="2">
        <v>80218962</v>
      </c>
      <c r="B5181" s="2">
        <v>3.23</v>
      </c>
      <c r="C5181" s="22">
        <f t="shared" si="1571"/>
        <v>4</v>
      </c>
      <c r="D5181" t="str">
        <f t="shared" ref="D5181" si="1630">IF(C5181=0,"Very Bad", IF(C5181=1,"Bad",IF(C5181=2,"Neutral", IF(C5181=3,"Good",IF(C5181=4,"Very Good",IF(C5181=5,"Excellent"))))))</f>
        <v>Very Good</v>
      </c>
    </row>
    <row r="5182" spans="1:4" x14ac:dyDescent="0.2">
      <c r="A5182" s="2">
        <v>80202076</v>
      </c>
      <c r="B5182" s="2">
        <v>2.1800000000000002</v>
      </c>
      <c r="C5182" s="22">
        <f t="shared" si="1571"/>
        <v>3</v>
      </c>
      <c r="D5182" t="str">
        <f t="shared" ref="D5182" si="1631">IF(C5182=0,"Very Bad", IF(C5182=1,"Bad",IF(C5182=2,"Neutral", IF(C5182=3,"Good",IF(C5182=4,"Very Good",IF(C5182=5,"Excellent"))))))</f>
        <v>Good</v>
      </c>
    </row>
    <row r="5183" spans="1:4" x14ac:dyDescent="0.2">
      <c r="A5183" s="2">
        <v>80094357</v>
      </c>
      <c r="B5183" s="2">
        <v>1.8</v>
      </c>
      <c r="C5183" s="22">
        <f t="shared" si="1571"/>
        <v>2</v>
      </c>
      <c r="D5183" t="str">
        <f t="shared" ref="D5183" si="1632">IF(C5183=0,"Very Bad", IF(C5183=1,"Bad",IF(C5183=2,"Neutral", IF(C5183=3,"Good",IF(C5183=4,"Very Good",IF(C5183=5,"Excellent"))))))</f>
        <v>Neutral</v>
      </c>
    </row>
    <row r="5184" spans="1:4" x14ac:dyDescent="0.2">
      <c r="A5184" s="2">
        <v>81074135</v>
      </c>
      <c r="B5184" s="2">
        <v>3.19</v>
      </c>
      <c r="C5184" s="22">
        <f t="shared" si="1571"/>
        <v>4</v>
      </c>
      <c r="D5184" t="str">
        <f t="shared" ref="D5184" si="1633">IF(C5184=0,"Very Bad", IF(C5184=1,"Bad",IF(C5184=2,"Neutral", IF(C5184=3,"Good",IF(C5184=4,"Very Good",IF(C5184=5,"Excellent"))))))</f>
        <v>Very Good</v>
      </c>
    </row>
    <row r="5185" spans="1:4" x14ac:dyDescent="0.2">
      <c r="A5185" s="2">
        <v>81031306</v>
      </c>
      <c r="B5185" s="2">
        <v>1.05</v>
      </c>
      <c r="C5185" s="22">
        <f t="shared" si="1571"/>
        <v>2</v>
      </c>
      <c r="D5185" t="str">
        <f t="shared" ref="D5185" si="1634">IF(C5185=0,"Very Bad", IF(C5185=1,"Bad",IF(C5185=2,"Neutral", IF(C5185=3,"Good",IF(C5185=4,"Very Good",IF(C5185=5,"Excellent"))))))</f>
        <v>Neutral</v>
      </c>
    </row>
    <row r="5186" spans="1:4" x14ac:dyDescent="0.2">
      <c r="A5186" s="2">
        <v>80160972</v>
      </c>
      <c r="B5186" s="2">
        <v>2.3199999999999998</v>
      </c>
      <c r="C5186" s="22">
        <f t="shared" si="1571"/>
        <v>3</v>
      </c>
      <c r="D5186" t="str">
        <f t="shared" ref="D5186" si="1635">IF(C5186=0,"Very Bad", IF(C5186=1,"Bad",IF(C5186=2,"Neutral", IF(C5186=3,"Good",IF(C5186=4,"Very Good",IF(C5186=5,"Excellent"))))))</f>
        <v>Good</v>
      </c>
    </row>
    <row r="5187" spans="1:4" x14ac:dyDescent="0.2">
      <c r="A5187" s="2">
        <v>80169549</v>
      </c>
      <c r="B5187" s="2">
        <v>3.55</v>
      </c>
      <c r="C5187" s="22">
        <f t="shared" ref="C5187:C5250" si="1636">ROUNDUP(B5187,0)</f>
        <v>4</v>
      </c>
      <c r="D5187" t="str">
        <f t="shared" ref="D5187" si="1637">IF(C5187=0,"Very Bad", IF(C5187=1,"Bad",IF(C5187=2,"Neutral", IF(C5187=3,"Good",IF(C5187=4,"Very Good",IF(C5187=5,"Excellent"))))))</f>
        <v>Very Good</v>
      </c>
    </row>
    <row r="5188" spans="1:4" x14ac:dyDescent="0.2">
      <c r="A5188" s="2">
        <v>80091879</v>
      </c>
      <c r="B5188" s="2">
        <v>2.38</v>
      </c>
      <c r="C5188" s="22">
        <f t="shared" si="1636"/>
        <v>3</v>
      </c>
      <c r="D5188" t="str">
        <f t="shared" ref="D5188" si="1638">IF(C5188=0,"Very Bad", IF(C5188=1,"Bad",IF(C5188=2,"Neutral", IF(C5188=3,"Good",IF(C5188=4,"Very Good",IF(C5188=5,"Excellent"))))))</f>
        <v>Good</v>
      </c>
    </row>
    <row r="5189" spans="1:4" x14ac:dyDescent="0.2">
      <c r="A5189" s="2">
        <v>80035480</v>
      </c>
      <c r="B5189" s="2">
        <v>2.25</v>
      </c>
      <c r="C5189" s="22">
        <f t="shared" si="1636"/>
        <v>3</v>
      </c>
      <c r="D5189" t="str">
        <f t="shared" ref="D5189" si="1639">IF(C5189=0,"Very Bad", IF(C5189=1,"Bad",IF(C5189=2,"Neutral", IF(C5189=3,"Good",IF(C5189=4,"Very Good",IF(C5189=5,"Excellent"))))))</f>
        <v>Good</v>
      </c>
    </row>
    <row r="5190" spans="1:4" x14ac:dyDescent="0.2">
      <c r="A5190" s="2">
        <v>81091424</v>
      </c>
      <c r="B5190" s="2">
        <v>1.87</v>
      </c>
      <c r="C5190" s="22">
        <f t="shared" si="1636"/>
        <v>2</v>
      </c>
      <c r="D5190" t="str">
        <f t="shared" ref="D5190" si="1640">IF(C5190=0,"Very Bad", IF(C5190=1,"Bad",IF(C5190=2,"Neutral", IF(C5190=3,"Good",IF(C5190=4,"Very Good",IF(C5190=5,"Excellent"))))))</f>
        <v>Neutral</v>
      </c>
    </row>
    <row r="5191" spans="1:4" x14ac:dyDescent="0.2">
      <c r="A5191" s="2">
        <v>80187052</v>
      </c>
      <c r="B5191" s="2">
        <v>2.98</v>
      </c>
      <c r="C5191" s="22">
        <f t="shared" si="1636"/>
        <v>3</v>
      </c>
      <c r="D5191" t="str">
        <f t="shared" ref="D5191" si="1641">IF(C5191=0,"Very Bad", IF(C5191=1,"Bad",IF(C5191=2,"Neutral", IF(C5191=3,"Good",IF(C5191=4,"Very Good",IF(C5191=5,"Excellent"))))))</f>
        <v>Good</v>
      </c>
    </row>
    <row r="5192" spans="1:4" x14ac:dyDescent="0.2">
      <c r="A5192" s="2">
        <v>80208951</v>
      </c>
      <c r="B5192" s="2">
        <v>2.5499999999999998</v>
      </c>
      <c r="C5192" s="22">
        <f t="shared" si="1636"/>
        <v>3</v>
      </c>
      <c r="D5192" t="str">
        <f t="shared" ref="D5192" si="1642">IF(C5192=0,"Very Bad", IF(C5192=1,"Bad",IF(C5192=2,"Neutral", IF(C5192=3,"Good",IF(C5192=4,"Very Good",IF(C5192=5,"Excellent"))))))</f>
        <v>Good</v>
      </c>
    </row>
    <row r="5193" spans="1:4" x14ac:dyDescent="0.2">
      <c r="A5193" s="2">
        <v>80097466</v>
      </c>
      <c r="B5193" s="2">
        <v>2.93</v>
      </c>
      <c r="C5193" s="22">
        <f t="shared" si="1636"/>
        <v>3</v>
      </c>
      <c r="D5193" t="str">
        <f t="shared" ref="D5193" si="1643">IF(C5193=0,"Very Bad", IF(C5193=1,"Bad",IF(C5193=2,"Neutral", IF(C5193=3,"Good",IF(C5193=4,"Very Good",IF(C5193=5,"Excellent"))))))</f>
        <v>Good</v>
      </c>
    </row>
    <row r="5194" spans="1:4" x14ac:dyDescent="0.2">
      <c r="A5194" s="2">
        <v>80118918</v>
      </c>
      <c r="B5194" s="2">
        <v>3.15</v>
      </c>
      <c r="C5194" s="22">
        <f t="shared" si="1636"/>
        <v>4</v>
      </c>
      <c r="D5194" t="str">
        <f t="shared" ref="D5194" si="1644">IF(C5194=0,"Very Bad", IF(C5194=1,"Bad",IF(C5194=2,"Neutral", IF(C5194=3,"Good",IF(C5194=4,"Very Good",IF(C5194=5,"Excellent"))))))</f>
        <v>Very Good</v>
      </c>
    </row>
    <row r="5195" spans="1:4" x14ac:dyDescent="0.2">
      <c r="A5195" s="2">
        <v>80105690</v>
      </c>
      <c r="B5195" s="2">
        <v>3.67</v>
      </c>
      <c r="C5195" s="22">
        <f t="shared" si="1636"/>
        <v>4</v>
      </c>
      <c r="D5195" t="str">
        <f t="shared" ref="D5195" si="1645">IF(C5195=0,"Very Bad", IF(C5195=1,"Bad",IF(C5195=2,"Neutral", IF(C5195=3,"Good",IF(C5195=4,"Very Good",IF(C5195=5,"Excellent"))))))</f>
        <v>Very Good</v>
      </c>
    </row>
    <row r="5196" spans="1:4" x14ac:dyDescent="0.2">
      <c r="A5196" s="2">
        <v>80134527</v>
      </c>
      <c r="B5196" s="2">
        <v>1.3</v>
      </c>
      <c r="C5196" s="22">
        <f t="shared" si="1636"/>
        <v>2</v>
      </c>
      <c r="D5196" t="str">
        <f t="shared" ref="D5196" si="1646">IF(C5196=0,"Very Bad", IF(C5196=1,"Bad",IF(C5196=2,"Neutral", IF(C5196=3,"Good",IF(C5196=4,"Very Good",IF(C5196=5,"Excellent"))))))</f>
        <v>Neutral</v>
      </c>
    </row>
    <row r="5197" spans="1:4" x14ac:dyDescent="0.2">
      <c r="A5197" s="2">
        <v>80989339</v>
      </c>
      <c r="B5197" s="2">
        <v>1.25</v>
      </c>
      <c r="C5197" s="22">
        <f t="shared" si="1636"/>
        <v>2</v>
      </c>
      <c r="D5197" t="str">
        <f t="shared" ref="D5197" si="1647">IF(C5197=0,"Very Bad", IF(C5197=1,"Bad",IF(C5197=2,"Neutral", IF(C5197=3,"Good",IF(C5197=4,"Very Good",IF(C5197=5,"Excellent"))))))</f>
        <v>Neutral</v>
      </c>
    </row>
    <row r="5198" spans="1:4" x14ac:dyDescent="0.2">
      <c r="A5198" s="2">
        <v>70295170</v>
      </c>
      <c r="B5198" s="2">
        <v>1.72</v>
      </c>
      <c r="C5198" s="22">
        <f t="shared" si="1636"/>
        <v>2</v>
      </c>
      <c r="D5198" t="str">
        <f t="shared" ref="D5198" si="1648">IF(C5198=0,"Very Bad", IF(C5198=1,"Bad",IF(C5198=2,"Neutral", IF(C5198=3,"Good",IF(C5198=4,"Very Good",IF(C5198=5,"Excellent"))))))</f>
        <v>Neutral</v>
      </c>
    </row>
    <row r="5199" spans="1:4" x14ac:dyDescent="0.2">
      <c r="A5199" s="2">
        <v>80130625</v>
      </c>
      <c r="B5199" s="2">
        <v>2.87</v>
      </c>
      <c r="C5199" s="22">
        <f t="shared" si="1636"/>
        <v>3</v>
      </c>
      <c r="D5199" t="str">
        <f t="shared" ref="D5199" si="1649">IF(C5199=0,"Very Bad", IF(C5199=1,"Bad",IF(C5199=2,"Neutral", IF(C5199=3,"Good",IF(C5199=4,"Very Good",IF(C5199=5,"Excellent"))))))</f>
        <v>Good</v>
      </c>
    </row>
    <row r="5200" spans="1:4" x14ac:dyDescent="0.2">
      <c r="A5200" s="2">
        <v>80096984</v>
      </c>
      <c r="B5200" s="2">
        <v>4.84</v>
      </c>
      <c r="C5200" s="22">
        <f t="shared" si="1636"/>
        <v>5</v>
      </c>
      <c r="D5200" t="str">
        <f t="shared" ref="D5200" si="1650">IF(C5200=0,"Very Bad", IF(C5200=1,"Bad",IF(C5200=2,"Neutral", IF(C5200=3,"Good",IF(C5200=4,"Very Good",IF(C5200=5,"Excellent"))))))</f>
        <v>Excellent</v>
      </c>
    </row>
    <row r="5201" spans="1:4" x14ac:dyDescent="0.2">
      <c r="A5201" s="2">
        <v>80222823</v>
      </c>
      <c r="B5201" s="2">
        <v>3.97</v>
      </c>
      <c r="C5201" s="22">
        <f t="shared" si="1636"/>
        <v>4</v>
      </c>
      <c r="D5201" t="str">
        <f t="shared" ref="D5201" si="1651">IF(C5201=0,"Very Bad", IF(C5201=1,"Bad",IF(C5201=2,"Neutral", IF(C5201=3,"Good",IF(C5201=4,"Very Good",IF(C5201=5,"Excellent"))))))</f>
        <v>Very Good</v>
      </c>
    </row>
    <row r="5202" spans="1:4" x14ac:dyDescent="0.2">
      <c r="A5202" s="2">
        <v>80209895</v>
      </c>
      <c r="B5202" s="2">
        <v>3.31</v>
      </c>
      <c r="C5202" s="22">
        <f t="shared" si="1636"/>
        <v>4</v>
      </c>
      <c r="D5202" t="str">
        <f t="shared" ref="D5202" si="1652">IF(C5202=0,"Very Bad", IF(C5202=1,"Bad",IF(C5202=2,"Neutral", IF(C5202=3,"Good",IF(C5202=4,"Very Good",IF(C5202=5,"Excellent"))))))</f>
        <v>Very Good</v>
      </c>
    </row>
    <row r="5203" spans="1:4" x14ac:dyDescent="0.2">
      <c r="A5203" s="2">
        <v>80189646</v>
      </c>
      <c r="B5203" s="2">
        <v>1.56</v>
      </c>
      <c r="C5203" s="22">
        <f t="shared" si="1636"/>
        <v>2</v>
      </c>
      <c r="D5203" t="str">
        <f t="shared" ref="D5203" si="1653">IF(C5203=0,"Very Bad", IF(C5203=1,"Bad",IF(C5203=2,"Neutral", IF(C5203=3,"Good",IF(C5203=4,"Very Good",IF(C5203=5,"Excellent"))))))</f>
        <v>Neutral</v>
      </c>
    </row>
    <row r="5204" spans="1:4" x14ac:dyDescent="0.2">
      <c r="A5204" s="2">
        <v>80226962</v>
      </c>
      <c r="B5204" s="2">
        <v>1.9</v>
      </c>
      <c r="C5204" s="22">
        <f t="shared" si="1636"/>
        <v>2</v>
      </c>
      <c r="D5204" t="str">
        <f t="shared" ref="D5204" si="1654">IF(C5204=0,"Very Bad", IF(C5204=1,"Bad",IF(C5204=2,"Neutral", IF(C5204=3,"Good",IF(C5204=4,"Very Good",IF(C5204=5,"Excellent"))))))</f>
        <v>Neutral</v>
      </c>
    </row>
    <row r="5205" spans="1:4" x14ac:dyDescent="0.2">
      <c r="A5205" s="2">
        <v>80161104</v>
      </c>
      <c r="B5205" s="2">
        <v>3.8</v>
      </c>
      <c r="C5205" s="22">
        <f t="shared" si="1636"/>
        <v>4</v>
      </c>
      <c r="D5205" t="str">
        <f t="shared" ref="D5205" si="1655">IF(C5205=0,"Very Bad", IF(C5205=1,"Bad",IF(C5205=2,"Neutral", IF(C5205=3,"Good",IF(C5205=4,"Very Good",IF(C5205=5,"Excellent"))))))</f>
        <v>Very Good</v>
      </c>
    </row>
    <row r="5206" spans="1:4" x14ac:dyDescent="0.2">
      <c r="A5206" s="2">
        <v>80191990</v>
      </c>
      <c r="B5206" s="2">
        <v>1.9</v>
      </c>
      <c r="C5206" s="22">
        <f t="shared" si="1636"/>
        <v>2</v>
      </c>
      <c r="D5206" t="str">
        <f t="shared" ref="D5206" si="1656">IF(C5206=0,"Very Bad", IF(C5206=1,"Bad",IF(C5206=2,"Neutral", IF(C5206=3,"Good",IF(C5206=4,"Very Good",IF(C5206=5,"Excellent"))))))</f>
        <v>Neutral</v>
      </c>
    </row>
    <row r="5207" spans="1:4" x14ac:dyDescent="0.2">
      <c r="A5207" s="2">
        <v>80175352</v>
      </c>
      <c r="B5207" s="2">
        <v>4.87</v>
      </c>
      <c r="C5207" s="22">
        <f t="shared" si="1636"/>
        <v>5</v>
      </c>
      <c r="D5207" t="str">
        <f t="shared" ref="D5207" si="1657">IF(C5207=0,"Very Bad", IF(C5207=1,"Bad",IF(C5207=2,"Neutral", IF(C5207=3,"Good",IF(C5207=4,"Very Good",IF(C5207=5,"Excellent"))))))</f>
        <v>Excellent</v>
      </c>
    </row>
    <row r="5208" spans="1:4" x14ac:dyDescent="0.2">
      <c r="A5208" s="2">
        <v>80098839</v>
      </c>
      <c r="B5208" s="2">
        <v>3.87</v>
      </c>
      <c r="C5208" s="22">
        <f t="shared" si="1636"/>
        <v>4</v>
      </c>
      <c r="D5208" t="str">
        <f t="shared" ref="D5208" si="1658">IF(C5208=0,"Very Bad", IF(C5208=1,"Bad",IF(C5208=2,"Neutral", IF(C5208=3,"Good",IF(C5208=4,"Very Good",IF(C5208=5,"Excellent"))))))</f>
        <v>Very Good</v>
      </c>
    </row>
    <row r="5209" spans="1:4" x14ac:dyDescent="0.2">
      <c r="A5209" s="2">
        <v>80232502</v>
      </c>
      <c r="B5209" s="2">
        <v>3.01</v>
      </c>
      <c r="C5209" s="22">
        <f t="shared" si="1636"/>
        <v>4</v>
      </c>
      <c r="D5209" t="str">
        <f t="shared" ref="D5209" si="1659">IF(C5209=0,"Very Bad", IF(C5209=1,"Bad",IF(C5209=2,"Neutral", IF(C5209=3,"Good",IF(C5209=4,"Very Good",IF(C5209=5,"Excellent"))))))</f>
        <v>Very Good</v>
      </c>
    </row>
    <row r="5210" spans="1:4" x14ac:dyDescent="0.2">
      <c r="A5210" s="2">
        <v>81088786</v>
      </c>
      <c r="B5210" s="2">
        <v>1.06</v>
      </c>
      <c r="C5210" s="22">
        <f t="shared" si="1636"/>
        <v>2</v>
      </c>
      <c r="D5210" t="str">
        <f t="shared" ref="D5210" si="1660">IF(C5210=0,"Very Bad", IF(C5210=1,"Bad",IF(C5210=2,"Neutral", IF(C5210=3,"Good",IF(C5210=4,"Very Good",IF(C5210=5,"Excellent"))))))</f>
        <v>Neutral</v>
      </c>
    </row>
    <row r="5211" spans="1:4" x14ac:dyDescent="0.2">
      <c r="A5211" s="2">
        <v>81013015</v>
      </c>
      <c r="B5211" s="2">
        <v>4.05</v>
      </c>
      <c r="C5211" s="22">
        <f t="shared" si="1636"/>
        <v>5</v>
      </c>
      <c r="D5211" t="str">
        <f t="shared" ref="D5211" si="1661">IF(C5211=0,"Very Bad", IF(C5211=1,"Bad",IF(C5211=2,"Neutral", IF(C5211=3,"Good",IF(C5211=4,"Very Good",IF(C5211=5,"Excellent"))))))</f>
        <v>Excellent</v>
      </c>
    </row>
    <row r="5212" spans="1:4" x14ac:dyDescent="0.2">
      <c r="A5212" s="2">
        <v>81086435</v>
      </c>
      <c r="B5212" s="2">
        <v>4.97</v>
      </c>
      <c r="C5212" s="22">
        <f t="shared" si="1636"/>
        <v>5</v>
      </c>
      <c r="D5212" t="str">
        <f t="shared" ref="D5212" si="1662">IF(C5212=0,"Very Bad", IF(C5212=1,"Bad",IF(C5212=2,"Neutral", IF(C5212=3,"Good",IF(C5212=4,"Very Good",IF(C5212=5,"Excellent"))))))</f>
        <v>Excellent</v>
      </c>
    </row>
    <row r="5213" spans="1:4" x14ac:dyDescent="0.2">
      <c r="A5213" s="2">
        <v>80049832</v>
      </c>
      <c r="B5213" s="2">
        <v>1.62</v>
      </c>
      <c r="C5213" s="22">
        <f t="shared" si="1636"/>
        <v>2</v>
      </c>
      <c r="D5213" t="str">
        <f t="shared" ref="D5213" si="1663">IF(C5213=0,"Very Bad", IF(C5213=1,"Bad",IF(C5213=2,"Neutral", IF(C5213=3,"Good",IF(C5213=4,"Very Good",IF(C5213=5,"Excellent"))))))</f>
        <v>Neutral</v>
      </c>
    </row>
    <row r="5214" spans="1:4" x14ac:dyDescent="0.2">
      <c r="A5214" s="2">
        <v>81091423</v>
      </c>
      <c r="B5214" s="2">
        <v>1.06</v>
      </c>
      <c r="C5214" s="22">
        <f t="shared" si="1636"/>
        <v>2</v>
      </c>
      <c r="D5214" t="str">
        <f t="shared" ref="D5214" si="1664">IF(C5214=0,"Very Bad", IF(C5214=1,"Bad",IF(C5214=2,"Neutral", IF(C5214=3,"Good",IF(C5214=4,"Very Good",IF(C5214=5,"Excellent"))))))</f>
        <v>Neutral</v>
      </c>
    </row>
    <row r="5215" spans="1:4" x14ac:dyDescent="0.2">
      <c r="A5215" s="2">
        <v>81083880</v>
      </c>
      <c r="B5215" s="2">
        <v>2.9</v>
      </c>
      <c r="C5215" s="22">
        <f t="shared" si="1636"/>
        <v>3</v>
      </c>
      <c r="D5215" t="str">
        <f t="shared" ref="D5215" si="1665">IF(C5215=0,"Very Bad", IF(C5215=1,"Bad",IF(C5215=2,"Neutral", IF(C5215=3,"Good",IF(C5215=4,"Very Good",IF(C5215=5,"Excellent"))))))</f>
        <v>Good</v>
      </c>
    </row>
    <row r="5216" spans="1:4" x14ac:dyDescent="0.2">
      <c r="A5216" s="2">
        <v>80211703</v>
      </c>
      <c r="B5216" s="2">
        <v>2.2599999999999998</v>
      </c>
      <c r="C5216" s="22">
        <f t="shared" si="1636"/>
        <v>3</v>
      </c>
      <c r="D5216" t="str">
        <f t="shared" ref="D5216" si="1666">IF(C5216=0,"Very Bad", IF(C5216=1,"Bad",IF(C5216=2,"Neutral", IF(C5216=3,"Good",IF(C5216=4,"Very Good",IF(C5216=5,"Excellent"))))))</f>
        <v>Good</v>
      </c>
    </row>
    <row r="5217" spans="1:4" x14ac:dyDescent="0.2">
      <c r="A5217" s="2">
        <v>81044607</v>
      </c>
      <c r="B5217" s="2">
        <v>3.19</v>
      </c>
      <c r="C5217" s="22">
        <f t="shared" si="1636"/>
        <v>4</v>
      </c>
      <c r="D5217" t="str">
        <f t="shared" ref="D5217" si="1667">IF(C5217=0,"Very Bad", IF(C5217=1,"Bad",IF(C5217=2,"Neutral", IF(C5217=3,"Good",IF(C5217=4,"Very Good",IF(C5217=5,"Excellent"))))))</f>
        <v>Very Good</v>
      </c>
    </row>
    <row r="5218" spans="1:4" x14ac:dyDescent="0.2">
      <c r="A5218" s="2">
        <v>80224218</v>
      </c>
      <c r="B5218" s="2">
        <v>2.71</v>
      </c>
      <c r="C5218" s="22">
        <f t="shared" si="1636"/>
        <v>3</v>
      </c>
      <c r="D5218" t="str">
        <f t="shared" ref="D5218" si="1668">IF(C5218=0,"Very Bad", IF(C5218=1,"Bad",IF(C5218=2,"Neutral", IF(C5218=3,"Good",IF(C5218=4,"Very Good",IF(C5218=5,"Excellent"))))))</f>
        <v>Good</v>
      </c>
    </row>
    <row r="5219" spans="1:4" x14ac:dyDescent="0.2">
      <c r="A5219" s="2">
        <v>80241474</v>
      </c>
      <c r="B5219" s="2">
        <v>2.52</v>
      </c>
      <c r="C5219" s="22">
        <f t="shared" si="1636"/>
        <v>3</v>
      </c>
      <c r="D5219" t="str">
        <f t="shared" ref="D5219" si="1669">IF(C5219=0,"Very Bad", IF(C5219=1,"Bad",IF(C5219=2,"Neutral", IF(C5219=3,"Good",IF(C5219=4,"Very Good",IF(C5219=5,"Excellent"))))))</f>
        <v>Good</v>
      </c>
    </row>
    <row r="5220" spans="1:4" x14ac:dyDescent="0.2">
      <c r="A5220" s="2">
        <v>81034317</v>
      </c>
      <c r="B5220" s="2">
        <v>2.0299999999999998</v>
      </c>
      <c r="C5220" s="22">
        <f t="shared" si="1636"/>
        <v>3</v>
      </c>
      <c r="D5220" t="str">
        <f t="shared" ref="D5220" si="1670">IF(C5220=0,"Very Bad", IF(C5220=1,"Bad",IF(C5220=2,"Neutral", IF(C5220=3,"Good",IF(C5220=4,"Very Good",IF(C5220=5,"Excellent"))))))</f>
        <v>Good</v>
      </c>
    </row>
    <row r="5221" spans="1:4" x14ac:dyDescent="0.2">
      <c r="A5221" s="2">
        <v>80185032</v>
      </c>
      <c r="B5221" s="2">
        <v>4.13</v>
      </c>
      <c r="C5221" s="22">
        <f t="shared" si="1636"/>
        <v>5</v>
      </c>
      <c r="D5221" t="str">
        <f t="shared" ref="D5221" si="1671">IF(C5221=0,"Very Bad", IF(C5221=1,"Bad",IF(C5221=2,"Neutral", IF(C5221=3,"Good",IF(C5221=4,"Very Good",IF(C5221=5,"Excellent"))))))</f>
        <v>Excellent</v>
      </c>
    </row>
    <row r="5222" spans="1:4" x14ac:dyDescent="0.2">
      <c r="A5222" s="2">
        <v>80119177</v>
      </c>
      <c r="B5222" s="2">
        <v>1.27</v>
      </c>
      <c r="C5222" s="22">
        <f t="shared" si="1636"/>
        <v>2</v>
      </c>
      <c r="D5222" t="str">
        <f t="shared" ref="D5222" si="1672">IF(C5222=0,"Very Bad", IF(C5222=1,"Bad",IF(C5222=2,"Neutral", IF(C5222=3,"Good",IF(C5222=4,"Very Good",IF(C5222=5,"Excellent"))))))</f>
        <v>Neutral</v>
      </c>
    </row>
    <row r="5223" spans="1:4" x14ac:dyDescent="0.2">
      <c r="A5223" s="2">
        <v>80026032</v>
      </c>
      <c r="B5223" s="2">
        <v>3.67</v>
      </c>
      <c r="C5223" s="22">
        <f t="shared" si="1636"/>
        <v>4</v>
      </c>
      <c r="D5223" t="str">
        <f t="shared" ref="D5223" si="1673">IF(C5223=0,"Very Bad", IF(C5223=1,"Bad",IF(C5223=2,"Neutral", IF(C5223=3,"Good",IF(C5223=4,"Very Good",IF(C5223=5,"Excellent"))))))</f>
        <v>Very Good</v>
      </c>
    </row>
    <row r="5224" spans="1:4" x14ac:dyDescent="0.2">
      <c r="A5224" s="2">
        <v>81087764</v>
      </c>
      <c r="B5224" s="2">
        <v>5</v>
      </c>
      <c r="C5224" s="22">
        <f t="shared" si="1636"/>
        <v>5</v>
      </c>
      <c r="D5224" t="str">
        <f t="shared" ref="D5224" si="1674">IF(C5224=0,"Very Bad", IF(C5224=1,"Bad",IF(C5224=2,"Neutral", IF(C5224=3,"Good",IF(C5224=4,"Very Good",IF(C5224=5,"Excellent"))))))</f>
        <v>Excellent</v>
      </c>
    </row>
    <row r="5225" spans="1:4" x14ac:dyDescent="0.2">
      <c r="A5225" s="2">
        <v>80231064</v>
      </c>
      <c r="B5225" s="2">
        <v>2.0699999999999998</v>
      </c>
      <c r="C5225" s="22">
        <f t="shared" si="1636"/>
        <v>3</v>
      </c>
      <c r="D5225" t="str">
        <f t="shared" ref="D5225" si="1675">IF(C5225=0,"Very Bad", IF(C5225=1,"Bad",IF(C5225=2,"Neutral", IF(C5225=3,"Good",IF(C5225=4,"Very Good",IF(C5225=5,"Excellent"))))))</f>
        <v>Good</v>
      </c>
    </row>
    <row r="5226" spans="1:4" x14ac:dyDescent="0.2">
      <c r="A5226" s="2">
        <v>80227118</v>
      </c>
      <c r="B5226" s="2">
        <v>4.71</v>
      </c>
      <c r="C5226" s="22">
        <f t="shared" si="1636"/>
        <v>5</v>
      </c>
      <c r="D5226" t="str">
        <f t="shared" ref="D5226" si="1676">IF(C5226=0,"Very Bad", IF(C5226=1,"Bad",IF(C5226=2,"Neutral", IF(C5226=3,"Good",IF(C5226=4,"Very Good",IF(C5226=5,"Excellent"))))))</f>
        <v>Excellent</v>
      </c>
    </row>
    <row r="5227" spans="1:4" x14ac:dyDescent="0.2">
      <c r="A5227" s="2">
        <v>80227115</v>
      </c>
      <c r="B5227" s="2">
        <v>2.7</v>
      </c>
      <c r="C5227" s="22">
        <f t="shared" si="1636"/>
        <v>3</v>
      </c>
      <c r="D5227" t="str">
        <f t="shared" ref="D5227" si="1677">IF(C5227=0,"Very Bad", IF(C5227=1,"Bad",IF(C5227=2,"Neutral", IF(C5227=3,"Good",IF(C5227=4,"Very Good",IF(C5227=5,"Excellent"))))))</f>
        <v>Good</v>
      </c>
    </row>
    <row r="5228" spans="1:4" x14ac:dyDescent="0.2">
      <c r="A5228" s="2">
        <v>80227113</v>
      </c>
      <c r="B5228" s="2">
        <v>1.24</v>
      </c>
      <c r="C5228" s="22">
        <f t="shared" si="1636"/>
        <v>2</v>
      </c>
      <c r="D5228" t="str">
        <f t="shared" ref="D5228" si="1678">IF(C5228=0,"Very Bad", IF(C5228=1,"Bad",IF(C5228=2,"Neutral", IF(C5228=3,"Good",IF(C5228=4,"Very Good",IF(C5228=5,"Excellent"))))))</f>
        <v>Neutral</v>
      </c>
    </row>
    <row r="5229" spans="1:4" x14ac:dyDescent="0.2">
      <c r="A5229" s="2">
        <v>80227116</v>
      </c>
      <c r="B5229" s="2">
        <v>1.1299999999999999</v>
      </c>
      <c r="C5229" s="22">
        <f t="shared" si="1636"/>
        <v>2</v>
      </c>
      <c r="D5229" t="str">
        <f t="shared" ref="D5229" si="1679">IF(C5229=0,"Very Bad", IF(C5229=1,"Bad",IF(C5229=2,"Neutral", IF(C5229=3,"Good",IF(C5229=4,"Very Good",IF(C5229=5,"Excellent"))))))</f>
        <v>Neutral</v>
      </c>
    </row>
    <row r="5230" spans="1:4" x14ac:dyDescent="0.2">
      <c r="A5230" s="2">
        <v>80227119</v>
      </c>
      <c r="B5230" s="2">
        <v>4.99</v>
      </c>
      <c r="C5230" s="22">
        <f t="shared" si="1636"/>
        <v>5</v>
      </c>
      <c r="D5230" t="str">
        <f t="shared" ref="D5230" si="1680">IF(C5230=0,"Very Bad", IF(C5230=1,"Bad",IF(C5230=2,"Neutral", IF(C5230=3,"Good",IF(C5230=4,"Very Good",IF(C5230=5,"Excellent"))))))</f>
        <v>Excellent</v>
      </c>
    </row>
    <row r="5231" spans="1:4" x14ac:dyDescent="0.2">
      <c r="A5231" s="2">
        <v>80227117</v>
      </c>
      <c r="B5231" s="2">
        <v>3.19</v>
      </c>
      <c r="C5231" s="22">
        <f t="shared" si="1636"/>
        <v>4</v>
      </c>
      <c r="D5231" t="str">
        <f t="shared" ref="D5231" si="1681">IF(C5231=0,"Very Bad", IF(C5231=1,"Bad",IF(C5231=2,"Neutral", IF(C5231=3,"Good",IF(C5231=4,"Very Good",IF(C5231=5,"Excellent"))))))</f>
        <v>Very Good</v>
      </c>
    </row>
    <row r="5232" spans="1:4" x14ac:dyDescent="0.2">
      <c r="A5232" s="2">
        <v>80227114</v>
      </c>
      <c r="B5232" s="2">
        <v>3.48</v>
      </c>
      <c r="C5232" s="22">
        <f t="shared" si="1636"/>
        <v>4</v>
      </c>
      <c r="D5232" t="str">
        <f t="shared" ref="D5232" si="1682">IF(C5232=0,"Very Bad", IF(C5232=1,"Bad",IF(C5232=2,"Neutral", IF(C5232=3,"Good",IF(C5232=4,"Very Good",IF(C5232=5,"Excellent"))))))</f>
        <v>Very Good</v>
      </c>
    </row>
    <row r="5233" spans="1:4" x14ac:dyDescent="0.2">
      <c r="A5233" s="2">
        <v>80194610</v>
      </c>
      <c r="B5233" s="2">
        <v>2.93</v>
      </c>
      <c r="C5233" s="22">
        <f t="shared" si="1636"/>
        <v>3</v>
      </c>
      <c r="D5233" t="str">
        <f t="shared" ref="D5233" si="1683">IF(C5233=0,"Very Bad", IF(C5233=1,"Bad",IF(C5233=2,"Neutral", IF(C5233=3,"Good",IF(C5233=4,"Very Good",IF(C5233=5,"Excellent"))))))</f>
        <v>Good</v>
      </c>
    </row>
    <row r="5234" spans="1:4" x14ac:dyDescent="0.2">
      <c r="A5234" s="2">
        <v>80038443</v>
      </c>
      <c r="B5234" s="2">
        <v>4.13</v>
      </c>
      <c r="C5234" s="22">
        <f t="shared" si="1636"/>
        <v>5</v>
      </c>
      <c r="D5234" t="str">
        <f t="shared" ref="D5234" si="1684">IF(C5234=0,"Very Bad", IF(C5234=1,"Bad",IF(C5234=2,"Neutral", IF(C5234=3,"Good",IF(C5234=4,"Very Good",IF(C5234=5,"Excellent"))))))</f>
        <v>Excellent</v>
      </c>
    </row>
    <row r="5235" spans="1:4" x14ac:dyDescent="0.2">
      <c r="A5235" s="2">
        <v>80231065</v>
      </c>
      <c r="B5235" s="2">
        <v>1.42</v>
      </c>
      <c r="C5235" s="22">
        <f t="shared" si="1636"/>
        <v>2</v>
      </c>
      <c r="D5235" t="str">
        <f t="shared" ref="D5235" si="1685">IF(C5235=0,"Very Bad", IF(C5235=1,"Bad",IF(C5235=2,"Neutral", IF(C5235=3,"Good",IF(C5235=4,"Very Good",IF(C5235=5,"Excellent"))))))</f>
        <v>Neutral</v>
      </c>
    </row>
    <row r="5236" spans="1:4" x14ac:dyDescent="0.2">
      <c r="A5236" s="2">
        <v>80161109</v>
      </c>
      <c r="B5236" s="2">
        <v>1.86</v>
      </c>
      <c r="C5236" s="22">
        <f t="shared" si="1636"/>
        <v>2</v>
      </c>
      <c r="D5236" t="str">
        <f t="shared" ref="D5236" si="1686">IF(C5236=0,"Very Bad", IF(C5236=1,"Bad",IF(C5236=2,"Neutral", IF(C5236=3,"Good",IF(C5236=4,"Very Good",IF(C5236=5,"Excellent"))))))</f>
        <v>Neutral</v>
      </c>
    </row>
    <row r="5237" spans="1:4" x14ac:dyDescent="0.2">
      <c r="A5237" s="2">
        <v>81029737</v>
      </c>
      <c r="B5237" s="2">
        <v>1.03</v>
      </c>
      <c r="C5237" s="22">
        <f t="shared" si="1636"/>
        <v>2</v>
      </c>
      <c r="D5237" t="str">
        <f t="shared" ref="D5237" si="1687">IF(C5237=0,"Very Bad", IF(C5237=1,"Bad",IF(C5237=2,"Neutral", IF(C5237=3,"Good",IF(C5237=4,"Very Good",IF(C5237=5,"Excellent"))))))</f>
        <v>Neutral</v>
      </c>
    </row>
    <row r="5238" spans="1:4" x14ac:dyDescent="0.2">
      <c r="A5238" s="2">
        <v>81072852</v>
      </c>
      <c r="B5238" s="2">
        <v>1.68</v>
      </c>
      <c r="C5238" s="22">
        <f t="shared" si="1636"/>
        <v>2</v>
      </c>
      <c r="D5238" t="str">
        <f t="shared" ref="D5238" si="1688">IF(C5238=0,"Very Bad", IF(C5238=1,"Bad",IF(C5238=2,"Neutral", IF(C5238=3,"Good",IF(C5238=4,"Very Good",IF(C5238=5,"Excellent"))))))</f>
        <v>Neutral</v>
      </c>
    </row>
    <row r="5239" spans="1:4" x14ac:dyDescent="0.2">
      <c r="A5239" s="2">
        <v>80227677</v>
      </c>
      <c r="B5239" s="2">
        <v>4.58</v>
      </c>
      <c r="C5239" s="22">
        <f t="shared" si="1636"/>
        <v>5</v>
      </c>
      <c r="D5239" t="str">
        <f t="shared" ref="D5239" si="1689">IF(C5239=0,"Very Bad", IF(C5239=1,"Bad",IF(C5239=2,"Neutral", IF(C5239=3,"Good",IF(C5239=4,"Very Good",IF(C5239=5,"Excellent"))))))</f>
        <v>Excellent</v>
      </c>
    </row>
    <row r="5240" spans="1:4" x14ac:dyDescent="0.2">
      <c r="A5240" s="2">
        <v>81050394</v>
      </c>
      <c r="B5240" s="2">
        <v>3.62</v>
      </c>
      <c r="C5240" s="22">
        <f t="shared" si="1636"/>
        <v>4</v>
      </c>
      <c r="D5240" t="str">
        <f t="shared" ref="D5240" si="1690">IF(C5240=0,"Very Bad", IF(C5240=1,"Bad",IF(C5240=2,"Neutral", IF(C5240=3,"Good",IF(C5240=4,"Very Good",IF(C5240=5,"Excellent"))))))</f>
        <v>Very Good</v>
      </c>
    </row>
    <row r="5241" spans="1:4" x14ac:dyDescent="0.2">
      <c r="A5241" s="2">
        <v>80992853</v>
      </c>
      <c r="B5241" s="2">
        <v>4.12</v>
      </c>
      <c r="C5241" s="22">
        <f t="shared" si="1636"/>
        <v>5</v>
      </c>
      <c r="D5241" t="str">
        <f t="shared" ref="D5241" si="1691">IF(C5241=0,"Very Bad", IF(C5241=1,"Bad",IF(C5241=2,"Neutral", IF(C5241=3,"Good",IF(C5241=4,"Very Good",IF(C5241=5,"Excellent"))))))</f>
        <v>Excellent</v>
      </c>
    </row>
    <row r="5242" spans="1:4" x14ac:dyDescent="0.2">
      <c r="A5242" s="2">
        <v>81072951</v>
      </c>
      <c r="B5242" s="2">
        <v>1.68</v>
      </c>
      <c r="C5242" s="22">
        <f t="shared" si="1636"/>
        <v>2</v>
      </c>
      <c r="D5242" t="str">
        <f t="shared" ref="D5242" si="1692">IF(C5242=0,"Very Bad", IF(C5242=1,"Bad",IF(C5242=2,"Neutral", IF(C5242=3,"Good",IF(C5242=4,"Very Good",IF(C5242=5,"Excellent"))))))</f>
        <v>Neutral</v>
      </c>
    </row>
    <row r="5243" spans="1:4" x14ac:dyDescent="0.2">
      <c r="A5243" s="2">
        <v>81072752</v>
      </c>
      <c r="B5243" s="2">
        <v>1.03</v>
      </c>
      <c r="C5243" s="22">
        <f t="shared" si="1636"/>
        <v>2</v>
      </c>
      <c r="D5243" t="str">
        <f t="shared" ref="D5243" si="1693">IF(C5243=0,"Very Bad", IF(C5243=1,"Bad",IF(C5243=2,"Neutral", IF(C5243=3,"Good",IF(C5243=4,"Very Good",IF(C5243=5,"Excellent"))))))</f>
        <v>Neutral</v>
      </c>
    </row>
    <row r="5244" spans="1:4" x14ac:dyDescent="0.2">
      <c r="A5244" s="2">
        <v>81072919</v>
      </c>
      <c r="B5244" s="2">
        <v>2.4900000000000002</v>
      </c>
      <c r="C5244" s="22">
        <f t="shared" si="1636"/>
        <v>3</v>
      </c>
      <c r="D5244" t="str">
        <f t="shared" ref="D5244" si="1694">IF(C5244=0,"Very Bad", IF(C5244=1,"Bad",IF(C5244=2,"Neutral", IF(C5244=3,"Good",IF(C5244=4,"Very Good",IF(C5244=5,"Excellent"))))))</f>
        <v>Good</v>
      </c>
    </row>
    <row r="5245" spans="1:4" x14ac:dyDescent="0.2">
      <c r="A5245" s="2">
        <v>81092327</v>
      </c>
      <c r="B5245" s="2">
        <v>1.23</v>
      </c>
      <c r="C5245" s="22">
        <f t="shared" si="1636"/>
        <v>2</v>
      </c>
      <c r="D5245" t="str">
        <f t="shared" ref="D5245" si="1695">IF(C5245=0,"Very Bad", IF(C5245=1,"Bad",IF(C5245=2,"Neutral", IF(C5245=3,"Good",IF(C5245=4,"Very Good",IF(C5245=5,"Excellent"))))))</f>
        <v>Neutral</v>
      </c>
    </row>
    <row r="5246" spans="1:4" x14ac:dyDescent="0.2">
      <c r="A5246" s="2">
        <v>81072883</v>
      </c>
      <c r="B5246" s="2">
        <v>3.69</v>
      </c>
      <c r="C5246" s="22">
        <f t="shared" si="1636"/>
        <v>4</v>
      </c>
      <c r="D5246" t="str">
        <f t="shared" ref="D5246" si="1696">IF(C5246=0,"Very Bad", IF(C5246=1,"Bad",IF(C5246=2,"Neutral", IF(C5246=3,"Good",IF(C5246=4,"Very Good",IF(C5246=5,"Excellent"))))))</f>
        <v>Very Good</v>
      </c>
    </row>
    <row r="5247" spans="1:4" x14ac:dyDescent="0.2">
      <c r="A5247" s="2">
        <v>80231066</v>
      </c>
      <c r="B5247" s="2">
        <v>4.76</v>
      </c>
      <c r="C5247" s="22">
        <f t="shared" si="1636"/>
        <v>5</v>
      </c>
      <c r="D5247" t="str">
        <f t="shared" ref="D5247" si="1697">IF(C5247=0,"Very Bad", IF(C5247=1,"Bad",IF(C5247=2,"Neutral", IF(C5247=3,"Good",IF(C5247=4,"Very Good",IF(C5247=5,"Excellent"))))))</f>
        <v>Excellent</v>
      </c>
    </row>
    <row r="5248" spans="1:4" x14ac:dyDescent="0.2">
      <c r="A5248" s="2">
        <v>80217848</v>
      </c>
      <c r="B5248" s="2">
        <v>3.41</v>
      </c>
      <c r="C5248" s="22">
        <f t="shared" si="1636"/>
        <v>4</v>
      </c>
      <c r="D5248" t="str">
        <f t="shared" ref="D5248" si="1698">IF(C5248=0,"Very Bad", IF(C5248=1,"Bad",IF(C5248=2,"Neutral", IF(C5248=3,"Good",IF(C5248=4,"Very Good",IF(C5248=5,"Excellent"))))))</f>
        <v>Very Good</v>
      </c>
    </row>
    <row r="5249" spans="1:4" x14ac:dyDescent="0.2">
      <c r="A5249" s="2">
        <v>80175333</v>
      </c>
      <c r="B5249" s="2">
        <v>4.75</v>
      </c>
      <c r="C5249" s="22">
        <f t="shared" si="1636"/>
        <v>5</v>
      </c>
      <c r="D5249" t="str">
        <f t="shared" ref="D5249" si="1699">IF(C5249=0,"Very Bad", IF(C5249=1,"Bad",IF(C5249=2,"Neutral", IF(C5249=3,"Good",IF(C5249=4,"Very Good",IF(C5249=5,"Excellent"))))))</f>
        <v>Excellent</v>
      </c>
    </row>
    <row r="5250" spans="1:4" x14ac:dyDescent="0.2">
      <c r="A5250" s="2">
        <v>80198419</v>
      </c>
      <c r="B5250" s="2">
        <v>1.48</v>
      </c>
      <c r="C5250" s="22">
        <f t="shared" si="1636"/>
        <v>2</v>
      </c>
      <c r="D5250" t="str">
        <f t="shared" ref="D5250" si="1700">IF(C5250=0,"Very Bad", IF(C5250=1,"Bad",IF(C5250=2,"Neutral", IF(C5250=3,"Good",IF(C5250=4,"Very Good",IF(C5250=5,"Excellent"))))))</f>
        <v>Neutral</v>
      </c>
    </row>
    <row r="5251" spans="1:4" x14ac:dyDescent="0.2">
      <c r="A5251" s="2">
        <v>70130142</v>
      </c>
      <c r="B5251" s="2">
        <v>2.95</v>
      </c>
      <c r="C5251" s="22">
        <f t="shared" ref="C5251:C5314" si="1701">ROUNDUP(B5251,0)</f>
        <v>3</v>
      </c>
      <c r="D5251" t="str">
        <f t="shared" ref="D5251" si="1702">IF(C5251=0,"Very Bad", IF(C5251=1,"Bad",IF(C5251=2,"Neutral", IF(C5251=3,"Good",IF(C5251=4,"Very Good",IF(C5251=5,"Excellent"))))))</f>
        <v>Good</v>
      </c>
    </row>
    <row r="5252" spans="1:4" x14ac:dyDescent="0.2">
      <c r="A5252" s="2">
        <v>81026008</v>
      </c>
      <c r="B5252" s="2">
        <v>2.54</v>
      </c>
      <c r="C5252" s="22">
        <f t="shared" si="1701"/>
        <v>3</v>
      </c>
      <c r="D5252" t="str">
        <f t="shared" ref="D5252" si="1703">IF(C5252=0,"Very Bad", IF(C5252=1,"Bad",IF(C5252=2,"Neutral", IF(C5252=3,"Good",IF(C5252=4,"Very Good",IF(C5252=5,"Excellent"))))))</f>
        <v>Good</v>
      </c>
    </row>
    <row r="5253" spans="1:4" x14ac:dyDescent="0.2">
      <c r="A5253" s="2">
        <v>81062674</v>
      </c>
      <c r="B5253" s="2">
        <v>3.34</v>
      </c>
      <c r="C5253" s="22">
        <f t="shared" si="1701"/>
        <v>4</v>
      </c>
      <c r="D5253" t="str">
        <f t="shared" ref="D5253" si="1704">IF(C5253=0,"Very Bad", IF(C5253=1,"Bad",IF(C5253=2,"Neutral", IF(C5253=3,"Good",IF(C5253=4,"Very Good",IF(C5253=5,"Excellent"))))))</f>
        <v>Very Good</v>
      </c>
    </row>
    <row r="5254" spans="1:4" x14ac:dyDescent="0.2">
      <c r="A5254" s="2">
        <v>81049578</v>
      </c>
      <c r="B5254" s="2">
        <v>3.92</v>
      </c>
      <c r="C5254" s="22">
        <f t="shared" si="1701"/>
        <v>4</v>
      </c>
      <c r="D5254" t="str">
        <f t="shared" ref="D5254" si="1705">IF(C5254=0,"Very Bad", IF(C5254=1,"Bad",IF(C5254=2,"Neutral", IF(C5254=3,"Good",IF(C5254=4,"Very Good",IF(C5254=5,"Excellent"))))))</f>
        <v>Very Good</v>
      </c>
    </row>
    <row r="5255" spans="1:4" x14ac:dyDescent="0.2">
      <c r="A5255" s="2">
        <v>80217689</v>
      </c>
      <c r="B5255" s="2">
        <v>3.19</v>
      </c>
      <c r="C5255" s="22">
        <f t="shared" si="1701"/>
        <v>4</v>
      </c>
      <c r="D5255" t="str">
        <f t="shared" ref="D5255" si="1706">IF(C5255=0,"Very Bad", IF(C5255=1,"Bad",IF(C5255=2,"Neutral", IF(C5255=3,"Good",IF(C5255=4,"Very Good",IF(C5255=5,"Excellent"))))))</f>
        <v>Very Good</v>
      </c>
    </row>
    <row r="5256" spans="1:4" x14ac:dyDescent="0.2">
      <c r="A5256" s="2">
        <v>80235025</v>
      </c>
      <c r="B5256" s="2">
        <v>1.1299999999999999</v>
      </c>
      <c r="C5256" s="22">
        <f t="shared" si="1701"/>
        <v>2</v>
      </c>
      <c r="D5256" t="str">
        <f t="shared" ref="D5256" si="1707">IF(C5256=0,"Very Bad", IF(C5256=1,"Bad",IF(C5256=2,"Neutral", IF(C5256=3,"Good",IF(C5256=4,"Very Good",IF(C5256=5,"Excellent"))))))</f>
        <v>Neutral</v>
      </c>
    </row>
    <row r="5257" spans="1:4" x14ac:dyDescent="0.2">
      <c r="A5257" s="2">
        <v>80164904</v>
      </c>
      <c r="B5257" s="2">
        <v>2.98</v>
      </c>
      <c r="C5257" s="22">
        <f t="shared" si="1701"/>
        <v>3</v>
      </c>
      <c r="D5257" t="str">
        <f t="shared" ref="D5257" si="1708">IF(C5257=0,"Very Bad", IF(C5257=1,"Bad",IF(C5257=2,"Neutral", IF(C5257=3,"Good",IF(C5257=4,"Very Good",IF(C5257=5,"Excellent"))))))</f>
        <v>Good</v>
      </c>
    </row>
    <row r="5258" spans="1:4" x14ac:dyDescent="0.2">
      <c r="A5258" s="2">
        <v>81015498</v>
      </c>
      <c r="B5258" s="2">
        <v>1.42</v>
      </c>
      <c r="C5258" s="22">
        <f t="shared" si="1701"/>
        <v>2</v>
      </c>
      <c r="D5258" t="str">
        <f t="shared" ref="D5258" si="1709">IF(C5258=0,"Very Bad", IF(C5258=1,"Bad",IF(C5258=2,"Neutral", IF(C5258=3,"Good",IF(C5258=4,"Very Good",IF(C5258=5,"Excellent"))))))</f>
        <v>Neutral</v>
      </c>
    </row>
    <row r="5259" spans="1:4" x14ac:dyDescent="0.2">
      <c r="A5259" s="2">
        <v>80157889</v>
      </c>
      <c r="B5259" s="2">
        <v>4.43</v>
      </c>
      <c r="C5259" s="22">
        <f t="shared" si="1701"/>
        <v>5</v>
      </c>
      <c r="D5259" t="str">
        <f t="shared" ref="D5259" si="1710">IF(C5259=0,"Very Bad", IF(C5259=1,"Bad",IF(C5259=2,"Neutral", IF(C5259=3,"Good",IF(C5259=4,"Very Good",IF(C5259=5,"Excellent"))))))</f>
        <v>Excellent</v>
      </c>
    </row>
    <row r="5260" spans="1:4" x14ac:dyDescent="0.2">
      <c r="A5260" s="2">
        <v>81094082</v>
      </c>
      <c r="B5260" s="2">
        <v>4.7300000000000004</v>
      </c>
      <c r="C5260" s="22">
        <f t="shared" si="1701"/>
        <v>5</v>
      </c>
      <c r="D5260" t="str">
        <f t="shared" ref="D5260" si="1711">IF(C5260=0,"Very Bad", IF(C5260=1,"Bad",IF(C5260=2,"Neutral", IF(C5260=3,"Good",IF(C5260=4,"Very Good",IF(C5260=5,"Excellent"))))))</f>
        <v>Excellent</v>
      </c>
    </row>
    <row r="5261" spans="1:4" x14ac:dyDescent="0.2">
      <c r="A5261" s="2">
        <v>80048940</v>
      </c>
      <c r="B5261" s="2">
        <v>2.69</v>
      </c>
      <c r="C5261" s="22">
        <f t="shared" si="1701"/>
        <v>3</v>
      </c>
      <c r="D5261" t="str">
        <f t="shared" ref="D5261" si="1712">IF(C5261=0,"Very Bad", IF(C5261=1,"Bad",IF(C5261=2,"Neutral", IF(C5261=3,"Good",IF(C5261=4,"Very Good",IF(C5261=5,"Excellent"))))))</f>
        <v>Good</v>
      </c>
    </row>
    <row r="5262" spans="1:4" x14ac:dyDescent="0.2">
      <c r="A5262" s="2">
        <v>80044093</v>
      </c>
      <c r="B5262" s="2">
        <v>2.34</v>
      </c>
      <c r="C5262" s="22">
        <f t="shared" si="1701"/>
        <v>3</v>
      </c>
      <c r="D5262" t="str">
        <f t="shared" ref="D5262" si="1713">IF(C5262=0,"Very Bad", IF(C5262=1,"Bad",IF(C5262=2,"Neutral", IF(C5262=3,"Good",IF(C5262=4,"Very Good",IF(C5262=5,"Excellent"))))))</f>
        <v>Good</v>
      </c>
    </row>
    <row r="5263" spans="1:4" x14ac:dyDescent="0.2">
      <c r="A5263" s="2">
        <v>80161826</v>
      </c>
      <c r="B5263" s="2">
        <v>4.17</v>
      </c>
      <c r="C5263" s="22">
        <f t="shared" si="1701"/>
        <v>5</v>
      </c>
      <c r="D5263" t="str">
        <f t="shared" ref="D5263" si="1714">IF(C5263=0,"Very Bad", IF(C5263=1,"Bad",IF(C5263=2,"Neutral", IF(C5263=3,"Good",IF(C5263=4,"Very Good",IF(C5263=5,"Excellent"))))))</f>
        <v>Excellent</v>
      </c>
    </row>
    <row r="5264" spans="1:4" x14ac:dyDescent="0.2">
      <c r="A5264" s="2">
        <v>80044562</v>
      </c>
      <c r="B5264" s="2">
        <v>1.98</v>
      </c>
      <c r="C5264" s="22">
        <f t="shared" si="1701"/>
        <v>2</v>
      </c>
      <c r="D5264" t="str">
        <f t="shared" ref="D5264" si="1715">IF(C5264=0,"Very Bad", IF(C5264=1,"Bad",IF(C5264=2,"Neutral", IF(C5264=3,"Good",IF(C5264=4,"Very Good",IF(C5264=5,"Excellent"))))))</f>
        <v>Neutral</v>
      </c>
    </row>
    <row r="5265" spans="1:4" x14ac:dyDescent="0.2">
      <c r="A5265" s="2">
        <v>80142316</v>
      </c>
      <c r="B5265" s="2">
        <v>3.48</v>
      </c>
      <c r="C5265" s="22">
        <f t="shared" si="1701"/>
        <v>4</v>
      </c>
      <c r="D5265" t="str">
        <f t="shared" ref="D5265" si="1716">IF(C5265=0,"Very Bad", IF(C5265=1,"Bad",IF(C5265=2,"Neutral", IF(C5265=3,"Good",IF(C5265=4,"Very Good",IF(C5265=5,"Excellent"))))))</f>
        <v>Very Good</v>
      </c>
    </row>
    <row r="5266" spans="1:4" x14ac:dyDescent="0.2">
      <c r="A5266" s="2">
        <v>80162136</v>
      </c>
      <c r="B5266" s="2">
        <v>4.28</v>
      </c>
      <c r="C5266" s="22">
        <f t="shared" si="1701"/>
        <v>5</v>
      </c>
      <c r="D5266" t="str">
        <f t="shared" ref="D5266" si="1717">IF(C5266=0,"Very Bad", IF(C5266=1,"Bad",IF(C5266=2,"Neutral", IF(C5266=3,"Good",IF(C5266=4,"Very Good",IF(C5266=5,"Excellent"))))))</f>
        <v>Excellent</v>
      </c>
    </row>
    <row r="5267" spans="1:4" x14ac:dyDescent="0.2">
      <c r="A5267" s="2">
        <v>80154638</v>
      </c>
      <c r="B5267" s="2">
        <v>2.6</v>
      </c>
      <c r="C5267" s="22">
        <f t="shared" si="1701"/>
        <v>3</v>
      </c>
      <c r="D5267" t="str">
        <f t="shared" ref="D5267" si="1718">IF(C5267=0,"Very Bad", IF(C5267=1,"Bad",IF(C5267=2,"Neutral", IF(C5267=3,"Good",IF(C5267=4,"Very Good",IF(C5267=5,"Excellent"))))))</f>
        <v>Good</v>
      </c>
    </row>
    <row r="5268" spans="1:4" x14ac:dyDescent="0.2">
      <c r="A5268" s="2">
        <v>80128715</v>
      </c>
      <c r="B5268" s="2">
        <v>3.93</v>
      </c>
      <c r="C5268" s="22">
        <f t="shared" si="1701"/>
        <v>4</v>
      </c>
      <c r="D5268" t="str">
        <f t="shared" ref="D5268" si="1719">IF(C5268=0,"Very Bad", IF(C5268=1,"Bad",IF(C5268=2,"Neutral", IF(C5268=3,"Good",IF(C5268=4,"Very Good",IF(C5268=5,"Excellent"))))))</f>
        <v>Very Good</v>
      </c>
    </row>
    <row r="5269" spans="1:4" x14ac:dyDescent="0.2">
      <c r="A5269" s="2">
        <v>80164212</v>
      </c>
      <c r="B5269" s="2">
        <v>4.54</v>
      </c>
      <c r="C5269" s="22">
        <f t="shared" si="1701"/>
        <v>5</v>
      </c>
      <c r="D5269" t="str">
        <f t="shared" ref="D5269" si="1720">IF(C5269=0,"Very Bad", IF(C5269=1,"Bad",IF(C5269=2,"Neutral", IF(C5269=3,"Good",IF(C5269=4,"Very Good",IF(C5269=5,"Excellent"))))))</f>
        <v>Excellent</v>
      </c>
    </row>
    <row r="5270" spans="1:4" x14ac:dyDescent="0.2">
      <c r="A5270" s="2">
        <v>80162131</v>
      </c>
      <c r="B5270" s="2">
        <v>4.88</v>
      </c>
      <c r="C5270" s="22">
        <f t="shared" si="1701"/>
        <v>5</v>
      </c>
      <c r="D5270" t="str">
        <f t="shared" ref="D5270" si="1721">IF(C5270=0,"Very Bad", IF(C5270=1,"Bad",IF(C5270=2,"Neutral", IF(C5270=3,"Good",IF(C5270=4,"Very Good",IF(C5270=5,"Excellent"))))))</f>
        <v>Excellent</v>
      </c>
    </row>
    <row r="5271" spans="1:4" x14ac:dyDescent="0.2">
      <c r="A5271" s="2">
        <v>70298341</v>
      </c>
      <c r="B5271" s="2">
        <v>2.64</v>
      </c>
      <c r="C5271" s="22">
        <f t="shared" si="1701"/>
        <v>3</v>
      </c>
      <c r="D5271" t="str">
        <f t="shared" ref="D5271" si="1722">IF(C5271=0,"Very Bad", IF(C5271=1,"Bad",IF(C5271=2,"Neutral", IF(C5271=3,"Good",IF(C5271=4,"Very Good",IF(C5271=5,"Excellent"))))))</f>
        <v>Good</v>
      </c>
    </row>
    <row r="5272" spans="1:4" x14ac:dyDescent="0.2">
      <c r="A5272" s="2">
        <v>80096782</v>
      </c>
      <c r="B5272" s="2">
        <v>2.41</v>
      </c>
      <c r="C5272" s="22">
        <f t="shared" si="1701"/>
        <v>3</v>
      </c>
      <c r="D5272" t="str">
        <f t="shared" ref="D5272" si="1723">IF(C5272=0,"Very Bad", IF(C5272=1,"Bad",IF(C5272=2,"Neutral", IF(C5272=3,"Good",IF(C5272=4,"Very Good",IF(C5272=5,"Excellent"))))))</f>
        <v>Good</v>
      </c>
    </row>
    <row r="5273" spans="1:4" x14ac:dyDescent="0.2">
      <c r="A5273" s="2">
        <v>80174282</v>
      </c>
      <c r="B5273" s="2">
        <v>1.86</v>
      </c>
      <c r="C5273" s="22">
        <f t="shared" si="1701"/>
        <v>2</v>
      </c>
      <c r="D5273" t="str">
        <f t="shared" ref="D5273" si="1724">IF(C5273=0,"Very Bad", IF(C5273=1,"Bad",IF(C5273=2,"Neutral", IF(C5273=3,"Good",IF(C5273=4,"Very Good",IF(C5273=5,"Excellent"))))))</f>
        <v>Neutral</v>
      </c>
    </row>
    <row r="5274" spans="1:4" x14ac:dyDescent="0.2">
      <c r="A5274" s="2">
        <v>80164864</v>
      </c>
      <c r="B5274" s="2">
        <v>3.26</v>
      </c>
      <c r="C5274" s="22">
        <f t="shared" si="1701"/>
        <v>4</v>
      </c>
      <c r="D5274" t="str">
        <f t="shared" ref="D5274" si="1725">IF(C5274=0,"Very Bad", IF(C5274=1,"Bad",IF(C5274=2,"Neutral", IF(C5274=3,"Good",IF(C5274=4,"Very Good",IF(C5274=5,"Excellent"))))))</f>
        <v>Very Good</v>
      </c>
    </row>
    <row r="5275" spans="1:4" x14ac:dyDescent="0.2">
      <c r="A5275" s="2">
        <v>80136793</v>
      </c>
      <c r="B5275" s="2">
        <v>2.5499999999999998</v>
      </c>
      <c r="C5275" s="22">
        <f t="shared" si="1701"/>
        <v>3</v>
      </c>
      <c r="D5275" t="str">
        <f t="shared" ref="D5275" si="1726">IF(C5275=0,"Very Bad", IF(C5275=1,"Bad",IF(C5275=2,"Neutral", IF(C5275=3,"Good",IF(C5275=4,"Very Good",IF(C5275=5,"Excellent"))))))</f>
        <v>Good</v>
      </c>
    </row>
    <row r="5276" spans="1:4" x14ac:dyDescent="0.2">
      <c r="A5276" s="2">
        <v>80162993</v>
      </c>
      <c r="B5276" s="2">
        <v>2.39</v>
      </c>
      <c r="C5276" s="22">
        <f t="shared" si="1701"/>
        <v>3</v>
      </c>
      <c r="D5276" t="str">
        <f t="shared" ref="D5276" si="1727">IF(C5276=0,"Very Bad", IF(C5276=1,"Bad",IF(C5276=2,"Neutral", IF(C5276=3,"Good",IF(C5276=4,"Very Good",IF(C5276=5,"Excellent"))))))</f>
        <v>Good</v>
      </c>
    </row>
    <row r="5277" spans="1:4" x14ac:dyDescent="0.2">
      <c r="A5277" s="2">
        <v>80136794</v>
      </c>
      <c r="B5277" s="2">
        <v>3.93</v>
      </c>
      <c r="C5277" s="22">
        <f t="shared" si="1701"/>
        <v>4</v>
      </c>
      <c r="D5277" t="str">
        <f t="shared" ref="D5277" si="1728">IF(C5277=0,"Very Bad", IF(C5277=1,"Bad",IF(C5277=2,"Neutral", IF(C5277=3,"Good",IF(C5277=4,"Very Good",IF(C5277=5,"Excellent"))))))</f>
        <v>Very Good</v>
      </c>
    </row>
    <row r="5278" spans="1:4" x14ac:dyDescent="0.2">
      <c r="A5278" s="2">
        <v>80226927</v>
      </c>
      <c r="B5278" s="2">
        <v>4.46</v>
      </c>
      <c r="C5278" s="22">
        <f t="shared" si="1701"/>
        <v>5</v>
      </c>
      <c r="D5278" t="str">
        <f t="shared" ref="D5278" si="1729">IF(C5278=0,"Very Bad", IF(C5278=1,"Bad",IF(C5278=2,"Neutral", IF(C5278=3,"Good",IF(C5278=4,"Very Good",IF(C5278=5,"Excellent"))))))</f>
        <v>Excellent</v>
      </c>
    </row>
    <row r="5279" spans="1:4" x14ac:dyDescent="0.2">
      <c r="A5279" s="2">
        <v>80184682</v>
      </c>
      <c r="B5279" s="2">
        <v>2.0299999999999998</v>
      </c>
      <c r="C5279" s="22">
        <f t="shared" si="1701"/>
        <v>3</v>
      </c>
      <c r="D5279" t="str">
        <f t="shared" ref="D5279" si="1730">IF(C5279=0,"Very Bad", IF(C5279=1,"Bad",IF(C5279=2,"Neutral", IF(C5279=3,"Good",IF(C5279=4,"Very Good",IF(C5279=5,"Excellent"))))))</f>
        <v>Good</v>
      </c>
    </row>
    <row r="5280" spans="1:4" x14ac:dyDescent="0.2">
      <c r="A5280" s="2">
        <v>80149821</v>
      </c>
      <c r="B5280" s="2">
        <v>3.16</v>
      </c>
      <c r="C5280" s="22">
        <f t="shared" si="1701"/>
        <v>4</v>
      </c>
      <c r="D5280" t="str">
        <f t="shared" ref="D5280" si="1731">IF(C5280=0,"Very Bad", IF(C5280=1,"Bad",IF(C5280=2,"Neutral", IF(C5280=3,"Good",IF(C5280=4,"Very Good",IF(C5280=5,"Excellent"))))))</f>
        <v>Very Good</v>
      </c>
    </row>
    <row r="5281" spans="1:4" x14ac:dyDescent="0.2">
      <c r="A5281" s="2">
        <v>80183328</v>
      </c>
      <c r="B5281" s="2">
        <v>1.39</v>
      </c>
      <c r="C5281" s="22">
        <f t="shared" si="1701"/>
        <v>2</v>
      </c>
      <c r="D5281" t="str">
        <f t="shared" ref="D5281" si="1732">IF(C5281=0,"Very Bad", IF(C5281=1,"Bad",IF(C5281=2,"Neutral", IF(C5281=3,"Good",IF(C5281=4,"Very Good",IF(C5281=5,"Excellent"))))))</f>
        <v>Neutral</v>
      </c>
    </row>
    <row r="5282" spans="1:4" x14ac:dyDescent="0.2">
      <c r="A5282" s="2">
        <v>80136792</v>
      </c>
      <c r="B5282" s="2">
        <v>1.77</v>
      </c>
      <c r="C5282" s="22">
        <f t="shared" si="1701"/>
        <v>2</v>
      </c>
      <c r="D5282" t="str">
        <f t="shared" ref="D5282" si="1733">IF(C5282=0,"Very Bad", IF(C5282=1,"Bad",IF(C5282=2,"Neutral", IF(C5282=3,"Good",IF(C5282=4,"Very Good",IF(C5282=5,"Excellent"))))))</f>
        <v>Neutral</v>
      </c>
    </row>
    <row r="5283" spans="1:4" x14ac:dyDescent="0.2">
      <c r="A5283" s="2">
        <v>80136789</v>
      </c>
      <c r="B5283" s="2">
        <v>3.88</v>
      </c>
      <c r="C5283" s="22">
        <f t="shared" si="1701"/>
        <v>4</v>
      </c>
      <c r="D5283" t="str">
        <f t="shared" ref="D5283" si="1734">IF(C5283=0,"Very Bad", IF(C5283=1,"Bad",IF(C5283=2,"Neutral", IF(C5283=3,"Good",IF(C5283=4,"Very Good",IF(C5283=5,"Excellent"))))))</f>
        <v>Very Good</v>
      </c>
    </row>
    <row r="5284" spans="1:4" x14ac:dyDescent="0.2">
      <c r="A5284" s="2">
        <v>81035872</v>
      </c>
      <c r="B5284" s="2">
        <v>2.5</v>
      </c>
      <c r="C5284" s="22">
        <f t="shared" si="1701"/>
        <v>3</v>
      </c>
      <c r="D5284" t="str">
        <f t="shared" ref="D5284" si="1735">IF(C5284=0,"Very Bad", IF(C5284=1,"Bad",IF(C5284=2,"Neutral", IF(C5284=3,"Good",IF(C5284=4,"Very Good",IF(C5284=5,"Excellent"))))))</f>
        <v>Good</v>
      </c>
    </row>
    <row r="5285" spans="1:4" x14ac:dyDescent="0.2">
      <c r="A5285" s="2">
        <v>81035865</v>
      </c>
      <c r="B5285" s="2">
        <v>1.59</v>
      </c>
      <c r="C5285" s="22">
        <f t="shared" si="1701"/>
        <v>2</v>
      </c>
      <c r="D5285" t="str">
        <f t="shared" ref="D5285" si="1736">IF(C5285=0,"Very Bad", IF(C5285=1,"Bad",IF(C5285=2,"Neutral", IF(C5285=3,"Good",IF(C5285=4,"Very Good",IF(C5285=5,"Excellent"))))))</f>
        <v>Neutral</v>
      </c>
    </row>
    <row r="5286" spans="1:4" x14ac:dyDescent="0.2">
      <c r="A5286" s="2">
        <v>80210361</v>
      </c>
      <c r="B5286" s="2">
        <v>1.52</v>
      </c>
      <c r="C5286" s="22">
        <f t="shared" si="1701"/>
        <v>2</v>
      </c>
      <c r="D5286" t="str">
        <f t="shared" ref="D5286" si="1737">IF(C5286=0,"Very Bad", IF(C5286=1,"Bad",IF(C5286=2,"Neutral", IF(C5286=3,"Good",IF(C5286=4,"Very Good",IF(C5286=5,"Excellent"))))))</f>
        <v>Neutral</v>
      </c>
    </row>
    <row r="5287" spans="1:4" x14ac:dyDescent="0.2">
      <c r="A5287" s="2">
        <v>70260989</v>
      </c>
      <c r="B5287" s="2">
        <v>1.2</v>
      </c>
      <c r="C5287" s="22">
        <f t="shared" si="1701"/>
        <v>2</v>
      </c>
      <c r="D5287" t="str">
        <f t="shared" ref="D5287" si="1738">IF(C5287=0,"Very Bad", IF(C5287=1,"Bad",IF(C5287=2,"Neutral", IF(C5287=3,"Good",IF(C5287=4,"Very Good",IF(C5287=5,"Excellent"))))))</f>
        <v>Neutral</v>
      </c>
    </row>
    <row r="5288" spans="1:4" x14ac:dyDescent="0.2">
      <c r="A5288" s="2">
        <v>80992501</v>
      </c>
      <c r="B5288" s="2">
        <v>4.8</v>
      </c>
      <c r="C5288" s="22">
        <f t="shared" si="1701"/>
        <v>5</v>
      </c>
      <c r="D5288" t="str">
        <f t="shared" ref="D5288" si="1739">IF(C5288=0,"Very Bad", IF(C5288=1,"Bad",IF(C5288=2,"Neutral", IF(C5288=3,"Good",IF(C5288=4,"Very Good",IF(C5288=5,"Excellent"))))))</f>
        <v>Excellent</v>
      </c>
    </row>
    <row r="5289" spans="1:4" x14ac:dyDescent="0.2">
      <c r="A5289" s="2">
        <v>81076251</v>
      </c>
      <c r="B5289" s="2">
        <v>4.92</v>
      </c>
      <c r="C5289" s="22">
        <f t="shared" si="1701"/>
        <v>5</v>
      </c>
      <c r="D5289" t="str">
        <f t="shared" ref="D5289" si="1740">IF(C5289=0,"Very Bad", IF(C5289=1,"Bad",IF(C5289=2,"Neutral", IF(C5289=3,"Good",IF(C5289=4,"Very Good",IF(C5289=5,"Excellent"))))))</f>
        <v>Excellent</v>
      </c>
    </row>
    <row r="5290" spans="1:4" x14ac:dyDescent="0.2">
      <c r="A5290" s="2">
        <v>81093925</v>
      </c>
      <c r="B5290" s="2">
        <v>3.27</v>
      </c>
      <c r="C5290" s="22">
        <f t="shared" si="1701"/>
        <v>4</v>
      </c>
      <c r="D5290" t="str">
        <f t="shared" ref="D5290" si="1741">IF(C5290=0,"Very Bad", IF(C5290=1,"Bad",IF(C5290=2,"Neutral", IF(C5290=3,"Good",IF(C5290=4,"Very Good",IF(C5290=5,"Excellent"))))))</f>
        <v>Very Good</v>
      </c>
    </row>
    <row r="5291" spans="1:4" x14ac:dyDescent="0.2">
      <c r="A5291" s="2">
        <v>80191049</v>
      </c>
      <c r="B5291" s="2">
        <v>3.11</v>
      </c>
      <c r="C5291" s="22">
        <f t="shared" si="1701"/>
        <v>4</v>
      </c>
      <c r="D5291" t="str">
        <f t="shared" ref="D5291" si="1742">IF(C5291=0,"Very Bad", IF(C5291=1,"Bad",IF(C5291=2,"Neutral", IF(C5291=3,"Good",IF(C5291=4,"Very Good",IF(C5291=5,"Excellent"))))))</f>
        <v>Very Good</v>
      </c>
    </row>
    <row r="5292" spans="1:4" x14ac:dyDescent="0.2">
      <c r="A5292" s="2">
        <v>70126573</v>
      </c>
      <c r="B5292" s="2">
        <v>4.2300000000000004</v>
      </c>
      <c r="C5292" s="22">
        <f t="shared" si="1701"/>
        <v>5</v>
      </c>
      <c r="D5292" t="str">
        <f t="shared" ref="D5292" si="1743">IF(C5292=0,"Very Bad", IF(C5292=1,"Bad",IF(C5292=2,"Neutral", IF(C5292=3,"Good",IF(C5292=4,"Very Good",IF(C5292=5,"Excellent"))))))</f>
        <v>Excellent</v>
      </c>
    </row>
    <row r="5293" spans="1:4" x14ac:dyDescent="0.2">
      <c r="A5293" s="2">
        <v>80244996</v>
      </c>
      <c r="B5293" s="2">
        <v>2.74</v>
      </c>
      <c r="C5293" s="22">
        <f t="shared" si="1701"/>
        <v>3</v>
      </c>
      <c r="D5293" t="str">
        <f t="shared" ref="D5293" si="1744">IF(C5293=0,"Very Bad", IF(C5293=1,"Bad",IF(C5293=2,"Neutral", IF(C5293=3,"Good",IF(C5293=4,"Very Good",IF(C5293=5,"Excellent"))))))</f>
        <v>Good</v>
      </c>
    </row>
    <row r="5294" spans="1:4" x14ac:dyDescent="0.2">
      <c r="A5294" s="2">
        <v>70242568</v>
      </c>
      <c r="B5294" s="2">
        <v>3.89</v>
      </c>
      <c r="C5294" s="22">
        <f t="shared" si="1701"/>
        <v>4</v>
      </c>
      <c r="D5294" t="str">
        <f t="shared" ref="D5294" si="1745">IF(C5294=0,"Very Bad", IF(C5294=1,"Bad",IF(C5294=2,"Neutral", IF(C5294=3,"Good",IF(C5294=4,"Very Good",IF(C5294=5,"Excellent"))))))</f>
        <v>Very Good</v>
      </c>
    </row>
    <row r="5295" spans="1:4" x14ac:dyDescent="0.2">
      <c r="A5295" s="2">
        <v>80217772</v>
      </c>
      <c r="B5295" s="2">
        <v>3.58</v>
      </c>
      <c r="C5295" s="22">
        <f t="shared" si="1701"/>
        <v>4</v>
      </c>
      <c r="D5295" t="str">
        <f t="shared" ref="D5295" si="1746">IF(C5295=0,"Very Bad", IF(C5295=1,"Bad",IF(C5295=2,"Neutral", IF(C5295=3,"Good",IF(C5295=4,"Very Good",IF(C5295=5,"Excellent"))))))</f>
        <v>Very Good</v>
      </c>
    </row>
    <row r="5296" spans="1:4" x14ac:dyDescent="0.2">
      <c r="A5296" s="2">
        <v>80164088</v>
      </c>
      <c r="B5296" s="2">
        <v>2.94</v>
      </c>
      <c r="C5296" s="22">
        <f t="shared" si="1701"/>
        <v>3</v>
      </c>
      <c r="D5296" t="str">
        <f t="shared" ref="D5296" si="1747">IF(C5296=0,"Very Bad", IF(C5296=1,"Bad",IF(C5296=2,"Neutral", IF(C5296=3,"Good",IF(C5296=4,"Very Good",IF(C5296=5,"Excellent"))))))</f>
        <v>Good</v>
      </c>
    </row>
    <row r="5297" spans="1:4" x14ac:dyDescent="0.2">
      <c r="A5297" s="2">
        <v>80081278</v>
      </c>
      <c r="B5297" s="2">
        <v>4.47</v>
      </c>
      <c r="C5297" s="22">
        <f t="shared" si="1701"/>
        <v>5</v>
      </c>
      <c r="D5297" t="str">
        <f t="shared" ref="D5297" si="1748">IF(C5297=0,"Very Bad", IF(C5297=1,"Bad",IF(C5297=2,"Neutral", IF(C5297=3,"Good",IF(C5297=4,"Very Good",IF(C5297=5,"Excellent"))))))</f>
        <v>Excellent</v>
      </c>
    </row>
    <row r="5298" spans="1:4" x14ac:dyDescent="0.2">
      <c r="A5298" s="2">
        <v>81035869</v>
      </c>
      <c r="B5298" s="2">
        <v>1.98</v>
      </c>
      <c r="C5298" s="22">
        <f t="shared" si="1701"/>
        <v>2</v>
      </c>
      <c r="D5298" t="str">
        <f t="shared" ref="D5298" si="1749">IF(C5298=0,"Very Bad", IF(C5298=1,"Bad",IF(C5298=2,"Neutral", IF(C5298=3,"Good",IF(C5298=4,"Very Good",IF(C5298=5,"Excellent"))))))</f>
        <v>Neutral</v>
      </c>
    </row>
    <row r="5299" spans="1:4" x14ac:dyDescent="0.2">
      <c r="A5299" s="2">
        <v>81066244</v>
      </c>
      <c r="B5299" s="2">
        <v>1.02</v>
      </c>
      <c r="C5299" s="22">
        <f t="shared" si="1701"/>
        <v>2</v>
      </c>
      <c r="D5299" t="str">
        <f t="shared" ref="D5299" si="1750">IF(C5299=0,"Very Bad", IF(C5299=1,"Bad",IF(C5299=2,"Neutral", IF(C5299=3,"Good",IF(C5299=4,"Very Good",IF(C5299=5,"Excellent"))))))</f>
        <v>Neutral</v>
      </c>
    </row>
    <row r="5300" spans="1:4" x14ac:dyDescent="0.2">
      <c r="A5300" s="2">
        <v>80991404</v>
      </c>
      <c r="B5300" s="2">
        <v>1.86</v>
      </c>
      <c r="C5300" s="22">
        <f t="shared" si="1701"/>
        <v>2</v>
      </c>
      <c r="D5300" t="str">
        <f t="shared" ref="D5300" si="1751">IF(C5300=0,"Very Bad", IF(C5300=1,"Bad",IF(C5300=2,"Neutral", IF(C5300=3,"Good",IF(C5300=4,"Very Good",IF(C5300=5,"Excellent"))))))</f>
        <v>Neutral</v>
      </c>
    </row>
    <row r="5301" spans="1:4" x14ac:dyDescent="0.2">
      <c r="A5301" s="2">
        <v>81035873</v>
      </c>
      <c r="B5301" s="2">
        <v>4.3</v>
      </c>
      <c r="C5301" s="22">
        <f t="shared" si="1701"/>
        <v>5</v>
      </c>
      <c r="D5301" t="str">
        <f t="shared" ref="D5301" si="1752">IF(C5301=0,"Very Bad", IF(C5301=1,"Bad",IF(C5301=2,"Neutral", IF(C5301=3,"Good",IF(C5301=4,"Very Good",IF(C5301=5,"Excellent"))))))</f>
        <v>Excellent</v>
      </c>
    </row>
    <row r="5302" spans="1:4" x14ac:dyDescent="0.2">
      <c r="A5302" s="2">
        <v>81035862</v>
      </c>
      <c r="B5302" s="2">
        <v>3.94</v>
      </c>
      <c r="C5302" s="22">
        <f t="shared" si="1701"/>
        <v>4</v>
      </c>
      <c r="D5302" t="str">
        <f t="shared" ref="D5302" si="1753">IF(C5302=0,"Very Bad", IF(C5302=1,"Bad",IF(C5302=2,"Neutral", IF(C5302=3,"Good",IF(C5302=4,"Very Good",IF(C5302=5,"Excellent"))))))</f>
        <v>Very Good</v>
      </c>
    </row>
    <row r="5303" spans="1:4" x14ac:dyDescent="0.2">
      <c r="A5303" s="2">
        <v>81094665</v>
      </c>
      <c r="B5303" s="2">
        <v>2.91</v>
      </c>
      <c r="C5303" s="22">
        <f t="shared" si="1701"/>
        <v>3</v>
      </c>
      <c r="D5303" t="str">
        <f t="shared" ref="D5303" si="1754">IF(C5303=0,"Very Bad", IF(C5303=1,"Bad",IF(C5303=2,"Neutral", IF(C5303=3,"Good",IF(C5303=4,"Very Good",IF(C5303=5,"Excellent"))))))</f>
        <v>Good</v>
      </c>
    </row>
    <row r="5304" spans="1:4" x14ac:dyDescent="0.2">
      <c r="A5304" s="2">
        <v>81035878</v>
      </c>
      <c r="B5304" s="2">
        <v>2.5499999999999998</v>
      </c>
      <c r="C5304" s="22">
        <f t="shared" si="1701"/>
        <v>3</v>
      </c>
      <c r="D5304" t="str">
        <f t="shared" ref="D5304" si="1755">IF(C5304=0,"Very Bad", IF(C5304=1,"Bad",IF(C5304=2,"Neutral", IF(C5304=3,"Good",IF(C5304=4,"Very Good",IF(C5304=5,"Excellent"))))))</f>
        <v>Good</v>
      </c>
    </row>
    <row r="5305" spans="1:4" x14ac:dyDescent="0.2">
      <c r="A5305" s="2">
        <v>80174683</v>
      </c>
      <c r="B5305" s="2">
        <v>3.77</v>
      </c>
      <c r="C5305" s="22">
        <f t="shared" si="1701"/>
        <v>4</v>
      </c>
      <c r="D5305" t="str">
        <f t="shared" ref="D5305" si="1756">IF(C5305=0,"Very Bad", IF(C5305=1,"Bad",IF(C5305=2,"Neutral", IF(C5305=3,"Good",IF(C5305=4,"Very Good",IF(C5305=5,"Excellent"))))))</f>
        <v>Very Good</v>
      </c>
    </row>
    <row r="5306" spans="1:4" x14ac:dyDescent="0.2">
      <c r="A5306" s="2">
        <v>70103759</v>
      </c>
      <c r="B5306" s="2">
        <v>2.83</v>
      </c>
      <c r="C5306" s="22">
        <f t="shared" si="1701"/>
        <v>3</v>
      </c>
      <c r="D5306" t="str">
        <f t="shared" ref="D5306" si="1757">IF(C5306=0,"Very Bad", IF(C5306=1,"Bad",IF(C5306=2,"Neutral", IF(C5306=3,"Good",IF(C5306=4,"Very Good",IF(C5306=5,"Excellent"))))))</f>
        <v>Good</v>
      </c>
    </row>
    <row r="5307" spans="1:4" x14ac:dyDescent="0.2">
      <c r="A5307" s="2">
        <v>80182411</v>
      </c>
      <c r="B5307" s="2">
        <v>3.49</v>
      </c>
      <c r="C5307" s="22">
        <f t="shared" si="1701"/>
        <v>4</v>
      </c>
      <c r="D5307" t="str">
        <f t="shared" ref="D5307" si="1758">IF(C5307=0,"Very Bad", IF(C5307=1,"Bad",IF(C5307=2,"Neutral", IF(C5307=3,"Good",IF(C5307=4,"Very Good",IF(C5307=5,"Excellent"))))))</f>
        <v>Very Good</v>
      </c>
    </row>
    <row r="5308" spans="1:4" x14ac:dyDescent="0.2">
      <c r="A5308" s="2">
        <v>80205442</v>
      </c>
      <c r="B5308" s="2">
        <v>2.39</v>
      </c>
      <c r="C5308" s="22">
        <f t="shared" si="1701"/>
        <v>3</v>
      </c>
      <c r="D5308" t="str">
        <f t="shared" ref="D5308" si="1759">IF(C5308=0,"Very Bad", IF(C5308=1,"Bad",IF(C5308=2,"Neutral", IF(C5308=3,"Good",IF(C5308=4,"Very Good",IF(C5308=5,"Excellent"))))))</f>
        <v>Good</v>
      </c>
    </row>
    <row r="5309" spans="1:4" x14ac:dyDescent="0.2">
      <c r="A5309" s="2">
        <v>80226424</v>
      </c>
      <c r="B5309" s="2">
        <v>2.97</v>
      </c>
      <c r="C5309" s="22">
        <f t="shared" si="1701"/>
        <v>3</v>
      </c>
      <c r="D5309" t="str">
        <f t="shared" ref="D5309" si="1760">IF(C5309=0,"Very Bad", IF(C5309=1,"Bad",IF(C5309=2,"Neutral", IF(C5309=3,"Good",IF(C5309=4,"Very Good",IF(C5309=5,"Excellent"))))))</f>
        <v>Good</v>
      </c>
    </row>
    <row r="5310" spans="1:4" x14ac:dyDescent="0.2">
      <c r="A5310" s="2">
        <v>80158042</v>
      </c>
      <c r="B5310" s="2">
        <v>4.0199999999999996</v>
      </c>
      <c r="C5310" s="22">
        <f t="shared" si="1701"/>
        <v>5</v>
      </c>
      <c r="D5310" t="str">
        <f t="shared" ref="D5310" si="1761">IF(C5310=0,"Very Bad", IF(C5310=1,"Bad",IF(C5310=2,"Neutral", IF(C5310=3,"Good",IF(C5310=4,"Very Good",IF(C5310=5,"Excellent"))))))</f>
        <v>Excellent</v>
      </c>
    </row>
    <row r="5311" spans="1:4" x14ac:dyDescent="0.2">
      <c r="A5311" s="2">
        <v>80117684</v>
      </c>
      <c r="B5311" s="2">
        <v>2.4900000000000002</v>
      </c>
      <c r="C5311" s="22">
        <f t="shared" si="1701"/>
        <v>3</v>
      </c>
      <c r="D5311" t="str">
        <f t="shared" ref="D5311" si="1762">IF(C5311=0,"Very Bad", IF(C5311=1,"Bad",IF(C5311=2,"Neutral", IF(C5311=3,"Good",IF(C5311=4,"Very Good",IF(C5311=5,"Excellent"))))))</f>
        <v>Good</v>
      </c>
    </row>
    <row r="5312" spans="1:4" x14ac:dyDescent="0.2">
      <c r="A5312" s="2">
        <v>80106337</v>
      </c>
      <c r="B5312" s="2">
        <v>4</v>
      </c>
      <c r="C5312" s="22">
        <f t="shared" si="1701"/>
        <v>4</v>
      </c>
      <c r="D5312" t="str">
        <f t="shared" ref="D5312" si="1763">IF(C5312=0,"Very Bad", IF(C5312=1,"Bad",IF(C5312=2,"Neutral", IF(C5312=3,"Good",IF(C5312=4,"Very Good",IF(C5312=5,"Excellent"))))))</f>
        <v>Very Good</v>
      </c>
    </row>
    <row r="5313" spans="1:4" x14ac:dyDescent="0.2">
      <c r="A5313" s="2">
        <v>80133552</v>
      </c>
      <c r="B5313" s="2">
        <v>4.66</v>
      </c>
      <c r="C5313" s="22">
        <f t="shared" si="1701"/>
        <v>5</v>
      </c>
      <c r="D5313" t="str">
        <f t="shared" ref="D5313" si="1764">IF(C5313=0,"Very Bad", IF(C5313=1,"Bad",IF(C5313=2,"Neutral", IF(C5313=3,"Good",IF(C5313=4,"Very Good",IF(C5313=5,"Excellent"))))))</f>
        <v>Excellent</v>
      </c>
    </row>
    <row r="5314" spans="1:4" x14ac:dyDescent="0.2">
      <c r="A5314" s="2">
        <v>80052683</v>
      </c>
      <c r="B5314" s="2">
        <v>2.4300000000000002</v>
      </c>
      <c r="C5314" s="22">
        <f t="shared" si="1701"/>
        <v>3</v>
      </c>
      <c r="D5314" t="str">
        <f t="shared" ref="D5314" si="1765">IF(C5314=0,"Very Bad", IF(C5314=1,"Bad",IF(C5314=2,"Neutral", IF(C5314=3,"Good",IF(C5314=4,"Very Good",IF(C5314=5,"Excellent"))))))</f>
        <v>Good</v>
      </c>
    </row>
    <row r="5315" spans="1:4" x14ac:dyDescent="0.2">
      <c r="A5315" s="2">
        <v>81077451</v>
      </c>
      <c r="B5315" s="2">
        <v>3.6</v>
      </c>
      <c r="C5315" s="22">
        <f t="shared" ref="C5315:C5378" si="1766">ROUNDUP(B5315,0)</f>
        <v>4</v>
      </c>
      <c r="D5315" t="str">
        <f t="shared" ref="D5315" si="1767">IF(C5315=0,"Very Bad", IF(C5315=1,"Bad",IF(C5315=2,"Neutral", IF(C5315=3,"Good",IF(C5315=4,"Very Good",IF(C5315=5,"Excellent"))))))</f>
        <v>Very Good</v>
      </c>
    </row>
    <row r="5316" spans="1:4" x14ac:dyDescent="0.2">
      <c r="A5316" s="2">
        <v>81014345</v>
      </c>
      <c r="B5316" s="2">
        <v>2.83</v>
      </c>
      <c r="C5316" s="22">
        <f t="shared" si="1766"/>
        <v>3</v>
      </c>
      <c r="D5316" t="str">
        <f t="shared" ref="D5316" si="1768">IF(C5316=0,"Very Bad", IF(C5316=1,"Bad",IF(C5316=2,"Neutral", IF(C5316=3,"Good",IF(C5316=4,"Very Good",IF(C5316=5,"Excellent"))))))</f>
        <v>Good</v>
      </c>
    </row>
    <row r="5317" spans="1:4" x14ac:dyDescent="0.2">
      <c r="A5317" s="2">
        <v>80158976</v>
      </c>
      <c r="B5317" s="2">
        <v>2.71</v>
      </c>
      <c r="C5317" s="22">
        <f t="shared" si="1766"/>
        <v>3</v>
      </c>
      <c r="D5317" t="str">
        <f t="shared" ref="D5317" si="1769">IF(C5317=0,"Very Bad", IF(C5317=1,"Bad",IF(C5317=2,"Neutral", IF(C5317=3,"Good",IF(C5317=4,"Very Good",IF(C5317=5,"Excellent"))))))</f>
        <v>Good</v>
      </c>
    </row>
    <row r="5318" spans="1:4" x14ac:dyDescent="0.2">
      <c r="A5318" s="2">
        <v>80238655</v>
      </c>
      <c r="B5318" s="2">
        <v>2.96</v>
      </c>
      <c r="C5318" s="22">
        <f t="shared" si="1766"/>
        <v>3</v>
      </c>
      <c r="D5318" t="str">
        <f t="shared" ref="D5318" si="1770">IF(C5318=0,"Very Bad", IF(C5318=1,"Bad",IF(C5318=2,"Neutral", IF(C5318=3,"Good",IF(C5318=4,"Very Good",IF(C5318=5,"Excellent"))))))</f>
        <v>Good</v>
      </c>
    </row>
    <row r="5319" spans="1:4" x14ac:dyDescent="0.2">
      <c r="A5319" s="2">
        <v>80986854</v>
      </c>
      <c r="B5319" s="2">
        <v>1.38</v>
      </c>
      <c r="C5319" s="22">
        <f t="shared" si="1766"/>
        <v>2</v>
      </c>
      <c r="D5319" t="str">
        <f t="shared" ref="D5319" si="1771">IF(C5319=0,"Very Bad", IF(C5319=1,"Bad",IF(C5319=2,"Neutral", IF(C5319=3,"Good",IF(C5319=4,"Very Good",IF(C5319=5,"Excellent"))))))</f>
        <v>Neutral</v>
      </c>
    </row>
    <row r="5320" spans="1:4" x14ac:dyDescent="0.2">
      <c r="A5320" s="2">
        <v>80995078</v>
      </c>
      <c r="B5320" s="2">
        <v>1.22</v>
      </c>
      <c r="C5320" s="22">
        <f t="shared" si="1766"/>
        <v>2</v>
      </c>
      <c r="D5320" t="str">
        <f t="shared" ref="D5320" si="1772">IF(C5320=0,"Very Bad", IF(C5320=1,"Bad",IF(C5320=2,"Neutral", IF(C5320=3,"Good",IF(C5320=4,"Very Good",IF(C5320=5,"Excellent"))))))</f>
        <v>Neutral</v>
      </c>
    </row>
    <row r="5321" spans="1:4" x14ac:dyDescent="0.2">
      <c r="A5321" s="2">
        <v>80170611</v>
      </c>
      <c r="B5321" s="2">
        <v>4.41</v>
      </c>
      <c r="C5321" s="22">
        <f t="shared" si="1766"/>
        <v>5</v>
      </c>
      <c r="D5321" t="str">
        <f t="shared" ref="D5321" si="1773">IF(C5321=0,"Very Bad", IF(C5321=1,"Bad",IF(C5321=2,"Neutral", IF(C5321=3,"Good",IF(C5321=4,"Very Good",IF(C5321=5,"Excellent"))))))</f>
        <v>Excellent</v>
      </c>
    </row>
    <row r="5322" spans="1:4" x14ac:dyDescent="0.2">
      <c r="A5322" s="2">
        <v>80003150</v>
      </c>
      <c r="B5322" s="2">
        <v>2.2400000000000002</v>
      </c>
      <c r="C5322" s="22">
        <f t="shared" si="1766"/>
        <v>3</v>
      </c>
      <c r="D5322" t="str">
        <f t="shared" ref="D5322" si="1774">IF(C5322=0,"Very Bad", IF(C5322=1,"Bad",IF(C5322=2,"Neutral", IF(C5322=3,"Good",IF(C5322=4,"Very Good",IF(C5322=5,"Excellent"))))))</f>
        <v>Good</v>
      </c>
    </row>
    <row r="5323" spans="1:4" x14ac:dyDescent="0.2">
      <c r="A5323" s="2">
        <v>70296578</v>
      </c>
      <c r="B5323" s="2">
        <v>2.12</v>
      </c>
      <c r="C5323" s="22">
        <f t="shared" si="1766"/>
        <v>3</v>
      </c>
      <c r="D5323" t="str">
        <f t="shared" ref="D5323" si="1775">IF(C5323=0,"Very Bad", IF(C5323=1,"Bad",IF(C5323=2,"Neutral", IF(C5323=3,"Good",IF(C5323=4,"Very Good",IF(C5323=5,"Excellent"))))))</f>
        <v>Good</v>
      </c>
    </row>
    <row r="5324" spans="1:4" x14ac:dyDescent="0.2">
      <c r="A5324" s="2">
        <v>70296574</v>
      </c>
      <c r="B5324" s="2">
        <v>3.19</v>
      </c>
      <c r="C5324" s="22">
        <f t="shared" si="1766"/>
        <v>4</v>
      </c>
      <c r="D5324" t="str">
        <f t="shared" ref="D5324" si="1776">IF(C5324=0,"Very Bad", IF(C5324=1,"Bad",IF(C5324=2,"Neutral", IF(C5324=3,"Good",IF(C5324=4,"Very Good",IF(C5324=5,"Excellent"))))))</f>
        <v>Very Good</v>
      </c>
    </row>
    <row r="5325" spans="1:4" x14ac:dyDescent="0.2">
      <c r="A5325" s="2">
        <v>70309257</v>
      </c>
      <c r="B5325" s="2">
        <v>2.94</v>
      </c>
      <c r="C5325" s="22">
        <f t="shared" si="1766"/>
        <v>3</v>
      </c>
      <c r="D5325" t="str">
        <f t="shared" ref="D5325" si="1777">IF(C5325=0,"Very Bad", IF(C5325=1,"Bad",IF(C5325=2,"Neutral", IF(C5325=3,"Good",IF(C5325=4,"Very Good",IF(C5325=5,"Excellent"))))))</f>
        <v>Good</v>
      </c>
    </row>
    <row r="5326" spans="1:4" x14ac:dyDescent="0.2">
      <c r="A5326" s="2">
        <v>80012520</v>
      </c>
      <c r="B5326" s="2">
        <v>4.24</v>
      </c>
      <c r="C5326" s="22">
        <f t="shared" si="1766"/>
        <v>5</v>
      </c>
      <c r="D5326" t="str">
        <f t="shared" ref="D5326" si="1778">IF(C5326=0,"Very Bad", IF(C5326=1,"Bad",IF(C5326=2,"Neutral", IF(C5326=3,"Good",IF(C5326=4,"Very Good",IF(C5326=5,"Excellent"))))))</f>
        <v>Excellent</v>
      </c>
    </row>
    <row r="5327" spans="1:4" x14ac:dyDescent="0.2">
      <c r="A5327" s="2">
        <v>80061161</v>
      </c>
      <c r="B5327" s="2">
        <v>4.1399999999999997</v>
      </c>
      <c r="C5327" s="22">
        <f t="shared" si="1766"/>
        <v>5</v>
      </c>
      <c r="D5327" t="str">
        <f t="shared" ref="D5327" si="1779">IF(C5327=0,"Very Bad", IF(C5327=1,"Bad",IF(C5327=2,"Neutral", IF(C5327=3,"Good",IF(C5327=4,"Very Good",IF(C5327=5,"Excellent"))))))</f>
        <v>Excellent</v>
      </c>
    </row>
    <row r="5328" spans="1:4" x14ac:dyDescent="0.2">
      <c r="A5328" s="2">
        <v>80082862</v>
      </c>
      <c r="B5328" s="2">
        <v>3.15</v>
      </c>
      <c r="C5328" s="22">
        <f t="shared" si="1766"/>
        <v>4</v>
      </c>
      <c r="D5328" t="str">
        <f t="shared" ref="D5328" si="1780">IF(C5328=0,"Very Bad", IF(C5328=1,"Bad",IF(C5328=2,"Neutral", IF(C5328=3,"Good",IF(C5328=4,"Very Good",IF(C5328=5,"Excellent"))))))</f>
        <v>Very Good</v>
      </c>
    </row>
    <row r="5329" spans="1:4" x14ac:dyDescent="0.2">
      <c r="A5329" s="2">
        <v>70225722</v>
      </c>
      <c r="B5329" s="2">
        <v>2.2200000000000002</v>
      </c>
      <c r="C5329" s="22">
        <f t="shared" si="1766"/>
        <v>3</v>
      </c>
      <c r="D5329" t="str">
        <f t="shared" ref="D5329" si="1781">IF(C5329=0,"Very Bad", IF(C5329=1,"Bad",IF(C5329=2,"Neutral", IF(C5329=3,"Good",IF(C5329=4,"Very Good",IF(C5329=5,"Excellent"))))))</f>
        <v>Good</v>
      </c>
    </row>
    <row r="5330" spans="1:4" x14ac:dyDescent="0.2">
      <c r="A5330" s="2">
        <v>70266023</v>
      </c>
      <c r="B5330" s="2">
        <v>3.55</v>
      </c>
      <c r="C5330" s="22">
        <f t="shared" si="1766"/>
        <v>4</v>
      </c>
      <c r="D5330" t="str">
        <f t="shared" ref="D5330" si="1782">IF(C5330=0,"Very Bad", IF(C5330=1,"Bad",IF(C5330=2,"Neutral", IF(C5330=3,"Good",IF(C5330=4,"Very Good",IF(C5330=5,"Excellent"))))))</f>
        <v>Very Good</v>
      </c>
    </row>
    <row r="5331" spans="1:4" x14ac:dyDescent="0.2">
      <c r="A5331" s="2">
        <v>80045629</v>
      </c>
      <c r="B5331" s="2">
        <v>1.21</v>
      </c>
      <c r="C5331" s="22">
        <f t="shared" si="1766"/>
        <v>2</v>
      </c>
      <c r="D5331" t="str">
        <f t="shared" ref="D5331" si="1783">IF(C5331=0,"Very Bad", IF(C5331=1,"Bad",IF(C5331=2,"Neutral", IF(C5331=3,"Good",IF(C5331=4,"Very Good",IF(C5331=5,"Excellent"))))))</f>
        <v>Neutral</v>
      </c>
    </row>
    <row r="5332" spans="1:4" x14ac:dyDescent="0.2">
      <c r="A5332" s="2">
        <v>70219642</v>
      </c>
      <c r="B5332" s="2">
        <v>4.3499999999999996</v>
      </c>
      <c r="C5332" s="22">
        <f t="shared" si="1766"/>
        <v>5</v>
      </c>
      <c r="D5332" t="str">
        <f t="shared" ref="D5332" si="1784">IF(C5332=0,"Very Bad", IF(C5332=1,"Bad",IF(C5332=2,"Neutral", IF(C5332=3,"Good",IF(C5332=4,"Very Good",IF(C5332=5,"Excellent"))))))</f>
        <v>Excellent</v>
      </c>
    </row>
    <row r="5333" spans="1:4" x14ac:dyDescent="0.2">
      <c r="A5333" s="2">
        <v>81030755</v>
      </c>
      <c r="B5333" s="2">
        <v>1.66</v>
      </c>
      <c r="C5333" s="22">
        <f t="shared" si="1766"/>
        <v>2</v>
      </c>
      <c r="D5333" t="str">
        <f t="shared" ref="D5333" si="1785">IF(C5333=0,"Very Bad", IF(C5333=1,"Bad",IF(C5333=2,"Neutral", IF(C5333=3,"Good",IF(C5333=4,"Very Good",IF(C5333=5,"Excellent"))))))</f>
        <v>Neutral</v>
      </c>
    </row>
    <row r="5334" spans="1:4" x14ac:dyDescent="0.2">
      <c r="A5334" s="2">
        <v>80115671</v>
      </c>
      <c r="B5334" s="2">
        <v>5</v>
      </c>
      <c r="C5334" s="22">
        <f t="shared" si="1766"/>
        <v>5</v>
      </c>
      <c r="D5334" t="str">
        <f t="shared" ref="D5334" si="1786">IF(C5334=0,"Very Bad", IF(C5334=1,"Bad",IF(C5334=2,"Neutral", IF(C5334=3,"Good",IF(C5334=4,"Very Good",IF(C5334=5,"Excellent"))))))</f>
        <v>Excellent</v>
      </c>
    </row>
    <row r="5335" spans="1:4" x14ac:dyDescent="0.2">
      <c r="A5335" s="2">
        <v>80115676</v>
      </c>
      <c r="B5335" s="2">
        <v>1.77</v>
      </c>
      <c r="C5335" s="22">
        <f t="shared" si="1766"/>
        <v>2</v>
      </c>
      <c r="D5335" t="str">
        <f t="shared" ref="D5335" si="1787">IF(C5335=0,"Very Bad", IF(C5335=1,"Bad",IF(C5335=2,"Neutral", IF(C5335=3,"Good",IF(C5335=4,"Very Good",IF(C5335=5,"Excellent"))))))</f>
        <v>Neutral</v>
      </c>
    </row>
    <row r="5336" spans="1:4" x14ac:dyDescent="0.2">
      <c r="A5336" s="2">
        <v>80118916</v>
      </c>
      <c r="B5336" s="2">
        <v>4.53</v>
      </c>
      <c r="C5336" s="22">
        <f t="shared" si="1766"/>
        <v>5</v>
      </c>
      <c r="D5336" t="str">
        <f t="shared" ref="D5336" si="1788">IF(C5336=0,"Very Bad", IF(C5336=1,"Bad",IF(C5336=2,"Neutral", IF(C5336=3,"Good",IF(C5336=4,"Very Good",IF(C5336=5,"Excellent"))))))</f>
        <v>Excellent</v>
      </c>
    </row>
    <row r="5337" spans="1:4" x14ac:dyDescent="0.2">
      <c r="A5337" s="2">
        <v>80146759</v>
      </c>
      <c r="B5337" s="2">
        <v>1.6</v>
      </c>
      <c r="C5337" s="22">
        <f t="shared" si="1766"/>
        <v>2</v>
      </c>
      <c r="D5337" t="str">
        <f t="shared" ref="D5337" si="1789">IF(C5337=0,"Very Bad", IF(C5337=1,"Bad",IF(C5337=2,"Neutral", IF(C5337=3,"Good",IF(C5337=4,"Very Good",IF(C5337=5,"Excellent"))))))</f>
        <v>Neutral</v>
      </c>
    </row>
    <row r="5338" spans="1:4" x14ac:dyDescent="0.2">
      <c r="A5338" s="2">
        <v>81073387</v>
      </c>
      <c r="B5338" s="2">
        <v>3</v>
      </c>
      <c r="C5338" s="22">
        <f t="shared" si="1766"/>
        <v>3</v>
      </c>
      <c r="D5338" t="str">
        <f t="shared" ref="D5338" si="1790">IF(C5338=0,"Very Bad", IF(C5338=1,"Bad",IF(C5338=2,"Neutral", IF(C5338=3,"Good",IF(C5338=4,"Very Good",IF(C5338=5,"Excellent"))))))</f>
        <v>Good</v>
      </c>
    </row>
    <row r="5339" spans="1:4" x14ac:dyDescent="0.2">
      <c r="A5339" s="2">
        <v>80213712</v>
      </c>
      <c r="B5339" s="2">
        <v>4.2699999999999996</v>
      </c>
      <c r="C5339" s="22">
        <f t="shared" si="1766"/>
        <v>5</v>
      </c>
      <c r="D5339" t="str">
        <f t="shared" ref="D5339" si="1791">IF(C5339=0,"Very Bad", IF(C5339=1,"Bad",IF(C5339=2,"Neutral", IF(C5339=3,"Good",IF(C5339=4,"Very Good",IF(C5339=5,"Excellent"))))))</f>
        <v>Excellent</v>
      </c>
    </row>
    <row r="5340" spans="1:4" x14ac:dyDescent="0.2">
      <c r="A5340" s="2">
        <v>80207606</v>
      </c>
      <c r="B5340" s="2">
        <v>3.97</v>
      </c>
      <c r="C5340" s="22">
        <f t="shared" si="1766"/>
        <v>4</v>
      </c>
      <c r="D5340" t="str">
        <f t="shared" ref="D5340" si="1792">IF(C5340=0,"Very Bad", IF(C5340=1,"Bad",IF(C5340=2,"Neutral", IF(C5340=3,"Good",IF(C5340=4,"Very Good",IF(C5340=5,"Excellent"))))))</f>
        <v>Very Good</v>
      </c>
    </row>
    <row r="5341" spans="1:4" x14ac:dyDescent="0.2">
      <c r="A5341" s="2">
        <v>80239640</v>
      </c>
      <c r="B5341" s="2">
        <v>2.46</v>
      </c>
      <c r="C5341" s="22">
        <f t="shared" si="1766"/>
        <v>3</v>
      </c>
      <c r="D5341" t="str">
        <f t="shared" ref="D5341" si="1793">IF(C5341=0,"Very Bad", IF(C5341=1,"Bad",IF(C5341=2,"Neutral", IF(C5341=3,"Good",IF(C5341=4,"Very Good",IF(C5341=5,"Excellent"))))))</f>
        <v>Good</v>
      </c>
    </row>
    <row r="5342" spans="1:4" x14ac:dyDescent="0.2">
      <c r="A5342" s="2">
        <v>80240024</v>
      </c>
      <c r="B5342" s="2">
        <v>3.43</v>
      </c>
      <c r="C5342" s="22">
        <f t="shared" si="1766"/>
        <v>4</v>
      </c>
      <c r="D5342" t="str">
        <f t="shared" ref="D5342" si="1794">IF(C5342=0,"Very Bad", IF(C5342=1,"Bad",IF(C5342=2,"Neutral", IF(C5342=3,"Good",IF(C5342=4,"Very Good",IF(C5342=5,"Excellent"))))))</f>
        <v>Very Good</v>
      </c>
    </row>
    <row r="5343" spans="1:4" x14ac:dyDescent="0.2">
      <c r="A5343" s="2">
        <v>80239865</v>
      </c>
      <c r="B5343" s="2">
        <v>2.31</v>
      </c>
      <c r="C5343" s="22">
        <f t="shared" si="1766"/>
        <v>3</v>
      </c>
      <c r="D5343" t="str">
        <f t="shared" ref="D5343" si="1795">IF(C5343=0,"Very Bad", IF(C5343=1,"Bad",IF(C5343=2,"Neutral", IF(C5343=3,"Good",IF(C5343=4,"Very Good",IF(C5343=5,"Excellent"))))))</f>
        <v>Good</v>
      </c>
    </row>
    <row r="5344" spans="1:4" x14ac:dyDescent="0.2">
      <c r="A5344" s="2">
        <v>80192186</v>
      </c>
      <c r="B5344" s="2">
        <v>2.56</v>
      </c>
      <c r="C5344" s="22">
        <f t="shared" si="1766"/>
        <v>3</v>
      </c>
      <c r="D5344" t="str">
        <f t="shared" ref="D5344" si="1796">IF(C5344=0,"Very Bad", IF(C5344=1,"Bad",IF(C5344=2,"Neutral", IF(C5344=3,"Good",IF(C5344=4,"Very Good",IF(C5344=5,"Excellent"))))))</f>
        <v>Good</v>
      </c>
    </row>
    <row r="5345" spans="1:4" x14ac:dyDescent="0.2">
      <c r="A5345" s="2">
        <v>80216834</v>
      </c>
      <c r="B5345" s="2">
        <v>4.5199999999999996</v>
      </c>
      <c r="C5345" s="22">
        <f t="shared" si="1766"/>
        <v>5</v>
      </c>
      <c r="D5345" t="str">
        <f t="shared" ref="D5345" si="1797">IF(C5345=0,"Very Bad", IF(C5345=1,"Bad",IF(C5345=2,"Neutral", IF(C5345=3,"Good",IF(C5345=4,"Very Good",IF(C5345=5,"Excellent"))))))</f>
        <v>Excellent</v>
      </c>
    </row>
    <row r="5346" spans="1:4" x14ac:dyDescent="0.2">
      <c r="A5346" s="2">
        <v>80174436</v>
      </c>
      <c r="B5346" s="2">
        <v>1.56</v>
      </c>
      <c r="C5346" s="22">
        <f t="shared" si="1766"/>
        <v>2</v>
      </c>
      <c r="D5346" t="str">
        <f t="shared" ref="D5346" si="1798">IF(C5346=0,"Very Bad", IF(C5346=1,"Bad",IF(C5346=2,"Neutral", IF(C5346=3,"Good",IF(C5346=4,"Very Good",IF(C5346=5,"Excellent"))))))</f>
        <v>Neutral</v>
      </c>
    </row>
    <row r="5347" spans="1:4" x14ac:dyDescent="0.2">
      <c r="A5347" s="2">
        <v>70241596</v>
      </c>
      <c r="B5347" s="2">
        <v>2.2599999999999998</v>
      </c>
      <c r="C5347" s="22">
        <f t="shared" si="1766"/>
        <v>3</v>
      </c>
      <c r="D5347" t="str">
        <f t="shared" ref="D5347" si="1799">IF(C5347=0,"Very Bad", IF(C5347=1,"Bad",IF(C5347=2,"Neutral", IF(C5347=3,"Good",IF(C5347=4,"Very Good",IF(C5347=5,"Excellent"))))))</f>
        <v>Good</v>
      </c>
    </row>
    <row r="5348" spans="1:4" x14ac:dyDescent="0.2">
      <c r="A5348" s="2">
        <v>80174097</v>
      </c>
      <c r="B5348" s="2">
        <v>2.39</v>
      </c>
      <c r="C5348" s="22">
        <f t="shared" si="1766"/>
        <v>3</v>
      </c>
      <c r="D5348" t="str">
        <f t="shared" ref="D5348" si="1800">IF(C5348=0,"Very Bad", IF(C5348=1,"Bad",IF(C5348=2,"Neutral", IF(C5348=3,"Good",IF(C5348=4,"Very Good",IF(C5348=5,"Excellent"))))))</f>
        <v>Good</v>
      </c>
    </row>
    <row r="5349" spans="1:4" x14ac:dyDescent="0.2">
      <c r="A5349" s="2">
        <v>81076749</v>
      </c>
      <c r="B5349" s="2">
        <v>1.55</v>
      </c>
      <c r="C5349" s="22">
        <f t="shared" si="1766"/>
        <v>2</v>
      </c>
      <c r="D5349" t="str">
        <f t="shared" ref="D5349" si="1801">IF(C5349=0,"Very Bad", IF(C5349=1,"Bad",IF(C5349=2,"Neutral", IF(C5349=3,"Good",IF(C5349=4,"Very Good",IF(C5349=5,"Excellent"))))))</f>
        <v>Neutral</v>
      </c>
    </row>
    <row r="5350" spans="1:4" x14ac:dyDescent="0.2">
      <c r="A5350" s="2">
        <v>81066961</v>
      </c>
      <c r="B5350" s="2">
        <v>4.78</v>
      </c>
      <c r="C5350" s="22">
        <f t="shared" si="1766"/>
        <v>5</v>
      </c>
      <c r="D5350" t="str">
        <f t="shared" ref="D5350" si="1802">IF(C5350=0,"Very Bad", IF(C5350=1,"Bad",IF(C5350=2,"Neutral", IF(C5350=3,"Good",IF(C5350=4,"Very Good",IF(C5350=5,"Excellent"))))))</f>
        <v>Excellent</v>
      </c>
    </row>
    <row r="5351" spans="1:4" x14ac:dyDescent="0.2">
      <c r="A5351" s="2">
        <v>80174687</v>
      </c>
      <c r="B5351" s="2">
        <v>3.14</v>
      </c>
      <c r="C5351" s="22">
        <f t="shared" si="1766"/>
        <v>4</v>
      </c>
      <c r="D5351" t="str">
        <f t="shared" ref="D5351" si="1803">IF(C5351=0,"Very Bad", IF(C5351=1,"Bad",IF(C5351=2,"Neutral", IF(C5351=3,"Good",IF(C5351=4,"Very Good",IF(C5351=5,"Excellent"))))))</f>
        <v>Very Good</v>
      </c>
    </row>
    <row r="5352" spans="1:4" x14ac:dyDescent="0.2">
      <c r="A5352" s="2">
        <v>80237428</v>
      </c>
      <c r="B5352" s="2">
        <v>1.45</v>
      </c>
      <c r="C5352" s="22">
        <f t="shared" si="1766"/>
        <v>2</v>
      </c>
      <c r="D5352" t="str">
        <f t="shared" ref="D5352" si="1804">IF(C5352=0,"Very Bad", IF(C5352=1,"Bad",IF(C5352=2,"Neutral", IF(C5352=3,"Good",IF(C5352=4,"Very Good",IF(C5352=5,"Excellent"))))))</f>
        <v>Neutral</v>
      </c>
    </row>
    <row r="5353" spans="1:4" x14ac:dyDescent="0.2">
      <c r="A5353" s="2">
        <v>80015799</v>
      </c>
      <c r="B5353" s="2">
        <v>3.49</v>
      </c>
      <c r="C5353" s="22">
        <f t="shared" si="1766"/>
        <v>4</v>
      </c>
      <c r="D5353" t="str">
        <f t="shared" ref="D5353" si="1805">IF(C5353=0,"Very Bad", IF(C5353=1,"Bad",IF(C5353=2,"Neutral", IF(C5353=3,"Good",IF(C5353=4,"Very Good",IF(C5353=5,"Excellent"))))))</f>
        <v>Very Good</v>
      </c>
    </row>
    <row r="5354" spans="1:4" x14ac:dyDescent="0.2">
      <c r="A5354" s="2">
        <v>80036657</v>
      </c>
      <c r="B5354" s="2">
        <v>1.1299999999999999</v>
      </c>
      <c r="C5354" s="22">
        <f t="shared" si="1766"/>
        <v>2</v>
      </c>
      <c r="D5354" t="str">
        <f t="shared" ref="D5354" si="1806">IF(C5354=0,"Very Bad", IF(C5354=1,"Bad",IF(C5354=2,"Neutral", IF(C5354=3,"Good",IF(C5354=4,"Very Good",IF(C5354=5,"Excellent"))))))</f>
        <v>Neutral</v>
      </c>
    </row>
    <row r="5355" spans="1:4" x14ac:dyDescent="0.2">
      <c r="A5355" s="2">
        <v>81035861</v>
      </c>
      <c r="B5355" s="2">
        <v>3.94</v>
      </c>
      <c r="C5355" s="22">
        <f t="shared" si="1766"/>
        <v>4</v>
      </c>
      <c r="D5355" t="str">
        <f t="shared" ref="D5355" si="1807">IF(C5355=0,"Very Bad", IF(C5355=1,"Bad",IF(C5355=2,"Neutral", IF(C5355=3,"Good",IF(C5355=4,"Very Good",IF(C5355=5,"Excellent"))))))</f>
        <v>Very Good</v>
      </c>
    </row>
    <row r="5356" spans="1:4" x14ac:dyDescent="0.2">
      <c r="A5356" s="2">
        <v>81037733</v>
      </c>
      <c r="B5356" s="2">
        <v>1.1299999999999999</v>
      </c>
      <c r="C5356" s="22">
        <f t="shared" si="1766"/>
        <v>2</v>
      </c>
      <c r="D5356" t="str">
        <f t="shared" ref="D5356" si="1808">IF(C5356=0,"Very Bad", IF(C5356=1,"Bad",IF(C5356=2,"Neutral", IF(C5356=3,"Good",IF(C5356=4,"Very Good",IF(C5356=5,"Excellent"))))))</f>
        <v>Neutral</v>
      </c>
    </row>
    <row r="5357" spans="1:4" x14ac:dyDescent="0.2">
      <c r="A5357" s="2">
        <v>81010166</v>
      </c>
      <c r="B5357" s="2">
        <v>2.31</v>
      </c>
      <c r="C5357" s="22">
        <f t="shared" si="1766"/>
        <v>3</v>
      </c>
      <c r="D5357" t="str">
        <f t="shared" ref="D5357" si="1809">IF(C5357=0,"Very Bad", IF(C5357=1,"Bad",IF(C5357=2,"Neutral", IF(C5357=3,"Good",IF(C5357=4,"Very Good",IF(C5357=5,"Excellent"))))))</f>
        <v>Good</v>
      </c>
    </row>
    <row r="5358" spans="1:4" x14ac:dyDescent="0.2">
      <c r="A5358" s="2">
        <v>80112518</v>
      </c>
      <c r="B5358" s="2">
        <v>3.59</v>
      </c>
      <c r="C5358" s="22">
        <f t="shared" si="1766"/>
        <v>4</v>
      </c>
      <c r="D5358" t="str">
        <f t="shared" ref="D5358" si="1810">IF(C5358=0,"Very Bad", IF(C5358=1,"Bad",IF(C5358=2,"Neutral", IF(C5358=3,"Good",IF(C5358=4,"Very Good",IF(C5358=5,"Excellent"))))))</f>
        <v>Very Good</v>
      </c>
    </row>
    <row r="5359" spans="1:4" x14ac:dyDescent="0.2">
      <c r="A5359" s="2">
        <v>81072829</v>
      </c>
      <c r="B5359" s="2">
        <v>2.08</v>
      </c>
      <c r="C5359" s="22">
        <f t="shared" si="1766"/>
        <v>3</v>
      </c>
      <c r="D5359" t="str">
        <f t="shared" ref="D5359" si="1811">IF(C5359=0,"Very Bad", IF(C5359=1,"Bad",IF(C5359=2,"Neutral", IF(C5359=3,"Good",IF(C5359=4,"Very Good",IF(C5359=5,"Excellent"))))))</f>
        <v>Good</v>
      </c>
    </row>
    <row r="5360" spans="1:4" x14ac:dyDescent="0.2">
      <c r="A5360" s="2">
        <v>80198950</v>
      </c>
      <c r="B5360" s="2">
        <v>3.9</v>
      </c>
      <c r="C5360" s="22">
        <f t="shared" si="1766"/>
        <v>4</v>
      </c>
      <c r="D5360" t="str">
        <f t="shared" ref="D5360" si="1812">IF(C5360=0,"Very Bad", IF(C5360=1,"Bad",IF(C5360=2,"Neutral", IF(C5360=3,"Good",IF(C5360=4,"Very Good",IF(C5360=5,"Excellent"))))))</f>
        <v>Very Good</v>
      </c>
    </row>
    <row r="5361" spans="1:4" x14ac:dyDescent="0.2">
      <c r="A5361" s="2">
        <v>81033430</v>
      </c>
      <c r="B5361" s="2">
        <v>1.34</v>
      </c>
      <c r="C5361" s="22">
        <f t="shared" si="1766"/>
        <v>2</v>
      </c>
      <c r="D5361" t="str">
        <f t="shared" ref="D5361" si="1813">IF(C5361=0,"Very Bad", IF(C5361=1,"Bad",IF(C5361=2,"Neutral", IF(C5361=3,"Good",IF(C5361=4,"Very Good",IF(C5361=5,"Excellent"))))))</f>
        <v>Neutral</v>
      </c>
    </row>
    <row r="5362" spans="1:4" x14ac:dyDescent="0.2">
      <c r="A5362" s="2">
        <v>81072807</v>
      </c>
      <c r="B5362" s="2">
        <v>4.01</v>
      </c>
      <c r="C5362" s="22">
        <f t="shared" si="1766"/>
        <v>5</v>
      </c>
      <c r="D5362" t="str">
        <f t="shared" ref="D5362" si="1814">IF(C5362=0,"Very Bad", IF(C5362=1,"Bad",IF(C5362=2,"Neutral", IF(C5362=3,"Good",IF(C5362=4,"Very Good",IF(C5362=5,"Excellent"))))))</f>
        <v>Excellent</v>
      </c>
    </row>
    <row r="5363" spans="1:4" x14ac:dyDescent="0.2">
      <c r="A5363" s="2">
        <v>80196883</v>
      </c>
      <c r="B5363" s="2">
        <v>2.37</v>
      </c>
      <c r="C5363" s="22">
        <f t="shared" si="1766"/>
        <v>3</v>
      </c>
      <c r="D5363" t="str">
        <f t="shared" ref="D5363" si="1815">IF(C5363=0,"Very Bad", IF(C5363=1,"Bad",IF(C5363=2,"Neutral", IF(C5363=3,"Good",IF(C5363=4,"Very Good",IF(C5363=5,"Excellent"))))))</f>
        <v>Good</v>
      </c>
    </row>
    <row r="5364" spans="1:4" x14ac:dyDescent="0.2">
      <c r="A5364" s="2">
        <v>81035851</v>
      </c>
      <c r="B5364" s="2">
        <v>1.01</v>
      </c>
      <c r="C5364" s="22">
        <f t="shared" si="1766"/>
        <v>2</v>
      </c>
      <c r="D5364" t="str">
        <f t="shared" ref="D5364" si="1816">IF(C5364=0,"Very Bad", IF(C5364=1,"Bad",IF(C5364=2,"Neutral", IF(C5364=3,"Good",IF(C5364=4,"Very Good",IF(C5364=5,"Excellent"))))))</f>
        <v>Neutral</v>
      </c>
    </row>
    <row r="5365" spans="1:4" x14ac:dyDescent="0.2">
      <c r="A5365" s="2">
        <v>80202920</v>
      </c>
      <c r="B5365" s="2">
        <v>3.01</v>
      </c>
      <c r="C5365" s="22">
        <f t="shared" si="1766"/>
        <v>4</v>
      </c>
      <c r="D5365" t="str">
        <f t="shared" ref="D5365" si="1817">IF(C5365=0,"Very Bad", IF(C5365=1,"Bad",IF(C5365=2,"Neutral", IF(C5365=3,"Good",IF(C5365=4,"Very Good",IF(C5365=5,"Excellent"))))))</f>
        <v>Very Good</v>
      </c>
    </row>
    <row r="5366" spans="1:4" x14ac:dyDescent="0.2">
      <c r="A5366" s="2">
        <v>81088285</v>
      </c>
      <c r="B5366" s="2">
        <v>4.46</v>
      </c>
      <c r="C5366" s="22">
        <f t="shared" si="1766"/>
        <v>5</v>
      </c>
      <c r="D5366" t="str">
        <f t="shared" ref="D5366" si="1818">IF(C5366=0,"Very Bad", IF(C5366=1,"Bad",IF(C5366=2,"Neutral", IF(C5366=3,"Good",IF(C5366=4,"Very Good",IF(C5366=5,"Excellent"))))))</f>
        <v>Excellent</v>
      </c>
    </row>
    <row r="5367" spans="1:4" x14ac:dyDescent="0.2">
      <c r="A5367" s="2">
        <v>81080942</v>
      </c>
      <c r="B5367" s="2">
        <v>3.43</v>
      </c>
      <c r="C5367" s="22">
        <f t="shared" si="1766"/>
        <v>4</v>
      </c>
      <c r="D5367" t="str">
        <f t="shared" ref="D5367" si="1819">IF(C5367=0,"Very Bad", IF(C5367=1,"Bad",IF(C5367=2,"Neutral", IF(C5367=3,"Good",IF(C5367=4,"Very Good",IF(C5367=5,"Excellent"))))))</f>
        <v>Very Good</v>
      </c>
    </row>
    <row r="5368" spans="1:4" x14ac:dyDescent="0.2">
      <c r="A5368" s="2">
        <v>80187301</v>
      </c>
      <c r="B5368" s="2">
        <v>3.04</v>
      </c>
      <c r="C5368" s="22">
        <f t="shared" si="1766"/>
        <v>4</v>
      </c>
      <c r="D5368" t="str">
        <f t="shared" ref="D5368" si="1820">IF(C5368=0,"Very Bad", IF(C5368=1,"Bad",IF(C5368=2,"Neutral", IF(C5368=3,"Good",IF(C5368=4,"Very Good",IF(C5368=5,"Excellent"))))))</f>
        <v>Very Good</v>
      </c>
    </row>
    <row r="5369" spans="1:4" x14ac:dyDescent="0.2">
      <c r="A5369" s="2">
        <v>80178971</v>
      </c>
      <c r="B5369" s="2">
        <v>3.98</v>
      </c>
      <c r="C5369" s="22">
        <f t="shared" si="1766"/>
        <v>4</v>
      </c>
      <c r="D5369" t="str">
        <f t="shared" ref="D5369" si="1821">IF(C5369=0,"Very Bad", IF(C5369=1,"Bad",IF(C5369=2,"Neutral", IF(C5369=3,"Good",IF(C5369=4,"Very Good",IF(C5369=5,"Excellent"))))))</f>
        <v>Very Good</v>
      </c>
    </row>
    <row r="5370" spans="1:4" x14ac:dyDescent="0.2">
      <c r="A5370" s="2">
        <v>80215782</v>
      </c>
      <c r="B5370" s="2">
        <v>1.94</v>
      </c>
      <c r="C5370" s="22">
        <f t="shared" si="1766"/>
        <v>2</v>
      </c>
      <c r="D5370" t="str">
        <f t="shared" ref="D5370" si="1822">IF(C5370=0,"Very Bad", IF(C5370=1,"Bad",IF(C5370=2,"Neutral", IF(C5370=3,"Good",IF(C5370=4,"Very Good",IF(C5370=5,"Excellent"))))))</f>
        <v>Neutral</v>
      </c>
    </row>
    <row r="5371" spans="1:4" x14ac:dyDescent="0.2">
      <c r="A5371" s="2">
        <v>80172000</v>
      </c>
      <c r="B5371" s="2">
        <v>3.86</v>
      </c>
      <c r="C5371" s="22">
        <f t="shared" si="1766"/>
        <v>4</v>
      </c>
      <c r="D5371" t="str">
        <f t="shared" ref="D5371" si="1823">IF(C5371=0,"Very Bad", IF(C5371=1,"Bad",IF(C5371=2,"Neutral", IF(C5371=3,"Good",IF(C5371=4,"Very Good",IF(C5371=5,"Excellent"))))))</f>
        <v>Very Good</v>
      </c>
    </row>
    <row r="5372" spans="1:4" x14ac:dyDescent="0.2">
      <c r="A5372" s="2">
        <v>80169778</v>
      </c>
      <c r="B5372" s="2">
        <v>1.1399999999999999</v>
      </c>
      <c r="C5372" s="22">
        <f t="shared" si="1766"/>
        <v>2</v>
      </c>
      <c r="D5372" t="str">
        <f t="shared" ref="D5372" si="1824">IF(C5372=0,"Very Bad", IF(C5372=1,"Bad",IF(C5372=2,"Neutral", IF(C5372=3,"Good",IF(C5372=4,"Very Good",IF(C5372=5,"Excellent"))))))</f>
        <v>Neutral</v>
      </c>
    </row>
    <row r="5373" spans="1:4" x14ac:dyDescent="0.2">
      <c r="A5373" s="2">
        <v>81035844</v>
      </c>
      <c r="B5373" s="2">
        <v>2.0699999999999998</v>
      </c>
      <c r="C5373" s="22">
        <f t="shared" si="1766"/>
        <v>3</v>
      </c>
      <c r="D5373" t="str">
        <f t="shared" ref="D5373" si="1825">IF(C5373=0,"Very Bad", IF(C5373=1,"Bad",IF(C5373=2,"Neutral", IF(C5373=3,"Good",IF(C5373=4,"Very Good",IF(C5373=5,"Excellent"))))))</f>
        <v>Good</v>
      </c>
    </row>
    <row r="5374" spans="1:4" x14ac:dyDescent="0.2">
      <c r="A5374" s="2">
        <v>81035842</v>
      </c>
      <c r="B5374" s="2">
        <v>1.23</v>
      </c>
      <c r="C5374" s="22">
        <f t="shared" si="1766"/>
        <v>2</v>
      </c>
      <c r="D5374" t="str">
        <f t="shared" ref="D5374" si="1826">IF(C5374=0,"Very Bad", IF(C5374=1,"Bad",IF(C5374=2,"Neutral", IF(C5374=3,"Good",IF(C5374=4,"Very Good",IF(C5374=5,"Excellent"))))))</f>
        <v>Neutral</v>
      </c>
    </row>
    <row r="5375" spans="1:4" x14ac:dyDescent="0.2">
      <c r="A5375" s="2">
        <v>81035860</v>
      </c>
      <c r="B5375" s="2">
        <v>1.85</v>
      </c>
      <c r="C5375" s="22">
        <f t="shared" si="1766"/>
        <v>2</v>
      </c>
      <c r="D5375" t="str">
        <f t="shared" ref="D5375" si="1827">IF(C5375=0,"Very Bad", IF(C5375=1,"Bad",IF(C5375=2,"Neutral", IF(C5375=3,"Good",IF(C5375=4,"Very Good",IF(C5375=5,"Excellent"))))))</f>
        <v>Neutral</v>
      </c>
    </row>
    <row r="5376" spans="1:4" x14ac:dyDescent="0.2">
      <c r="A5376" s="2">
        <v>81035850</v>
      </c>
      <c r="B5376" s="2">
        <v>2.5299999999999998</v>
      </c>
      <c r="C5376" s="22">
        <f t="shared" si="1766"/>
        <v>3</v>
      </c>
      <c r="D5376" t="str">
        <f t="shared" ref="D5376" si="1828">IF(C5376=0,"Very Bad", IF(C5376=1,"Bad",IF(C5376=2,"Neutral", IF(C5376=3,"Good",IF(C5376=4,"Very Good",IF(C5376=5,"Excellent"))))))</f>
        <v>Good</v>
      </c>
    </row>
    <row r="5377" spans="1:4" x14ac:dyDescent="0.2">
      <c r="A5377" s="2">
        <v>81035846</v>
      </c>
      <c r="B5377" s="2">
        <v>4.09</v>
      </c>
      <c r="C5377" s="22">
        <f t="shared" si="1766"/>
        <v>5</v>
      </c>
      <c r="D5377" t="str">
        <f t="shared" ref="D5377" si="1829">IF(C5377=0,"Very Bad", IF(C5377=1,"Bad",IF(C5377=2,"Neutral", IF(C5377=3,"Good",IF(C5377=4,"Very Good",IF(C5377=5,"Excellent"))))))</f>
        <v>Excellent</v>
      </c>
    </row>
    <row r="5378" spans="1:4" x14ac:dyDescent="0.2">
      <c r="A5378" s="2">
        <v>81035854</v>
      </c>
      <c r="B5378" s="2">
        <v>2.84</v>
      </c>
      <c r="C5378" s="22">
        <f t="shared" si="1766"/>
        <v>3</v>
      </c>
      <c r="D5378" t="str">
        <f t="shared" ref="D5378" si="1830">IF(C5378=0,"Very Bad", IF(C5378=1,"Bad",IF(C5378=2,"Neutral", IF(C5378=3,"Good",IF(C5378=4,"Very Good",IF(C5378=5,"Excellent"))))))</f>
        <v>Good</v>
      </c>
    </row>
    <row r="5379" spans="1:4" x14ac:dyDescent="0.2">
      <c r="A5379" s="2">
        <v>80097516</v>
      </c>
      <c r="B5379" s="2">
        <v>4.6399999999999997</v>
      </c>
      <c r="C5379" s="22">
        <f t="shared" ref="C5379:C5442" si="1831">ROUNDUP(B5379,0)</f>
        <v>5</v>
      </c>
      <c r="D5379" t="str">
        <f t="shared" ref="D5379" si="1832">IF(C5379=0,"Very Bad", IF(C5379=1,"Bad",IF(C5379=2,"Neutral", IF(C5379=3,"Good",IF(C5379=4,"Very Good",IF(C5379=5,"Excellent"))))))</f>
        <v>Excellent</v>
      </c>
    </row>
    <row r="5380" spans="1:4" x14ac:dyDescent="0.2">
      <c r="A5380" s="2">
        <v>70217161</v>
      </c>
      <c r="B5380" s="2">
        <v>3.99</v>
      </c>
      <c r="C5380" s="22">
        <f t="shared" si="1831"/>
        <v>4</v>
      </c>
      <c r="D5380" t="str">
        <f t="shared" ref="D5380" si="1833">IF(C5380=0,"Very Bad", IF(C5380=1,"Bad",IF(C5380=2,"Neutral", IF(C5380=3,"Good",IF(C5380=4,"Very Good",IF(C5380=5,"Excellent"))))))</f>
        <v>Very Good</v>
      </c>
    </row>
    <row r="5381" spans="1:4" x14ac:dyDescent="0.2">
      <c r="A5381" s="2">
        <v>80164465</v>
      </c>
      <c r="B5381" s="2">
        <v>2.31</v>
      </c>
      <c r="C5381" s="22">
        <f t="shared" si="1831"/>
        <v>3</v>
      </c>
      <c r="D5381" t="str">
        <f t="shared" ref="D5381" si="1834">IF(C5381=0,"Very Bad", IF(C5381=1,"Bad",IF(C5381=2,"Neutral", IF(C5381=3,"Good",IF(C5381=4,"Very Good",IF(C5381=5,"Excellent"))))))</f>
        <v>Good</v>
      </c>
    </row>
    <row r="5382" spans="1:4" x14ac:dyDescent="0.2">
      <c r="A5382" s="2">
        <v>80117484</v>
      </c>
      <c r="B5382" s="2">
        <v>2.27</v>
      </c>
      <c r="C5382" s="22">
        <f t="shared" si="1831"/>
        <v>3</v>
      </c>
      <c r="D5382" t="str">
        <f t="shared" ref="D5382" si="1835">IF(C5382=0,"Very Bad", IF(C5382=1,"Bad",IF(C5382=2,"Neutral", IF(C5382=3,"Good",IF(C5382=4,"Very Good",IF(C5382=5,"Excellent"))))))</f>
        <v>Good</v>
      </c>
    </row>
    <row r="5383" spans="1:4" x14ac:dyDescent="0.2">
      <c r="A5383" s="2">
        <v>80017099</v>
      </c>
      <c r="B5383" s="2">
        <v>1.62</v>
      </c>
      <c r="C5383" s="22">
        <f t="shared" si="1831"/>
        <v>2</v>
      </c>
      <c r="D5383" t="str">
        <f t="shared" ref="D5383" si="1836">IF(C5383=0,"Very Bad", IF(C5383=1,"Bad",IF(C5383=2,"Neutral", IF(C5383=3,"Good",IF(C5383=4,"Very Good",IF(C5383=5,"Excellent"))))))</f>
        <v>Neutral</v>
      </c>
    </row>
    <row r="5384" spans="1:4" x14ac:dyDescent="0.2">
      <c r="A5384" s="2">
        <v>81043542</v>
      </c>
      <c r="B5384" s="2">
        <v>1.89</v>
      </c>
      <c r="C5384" s="22">
        <f t="shared" si="1831"/>
        <v>2</v>
      </c>
      <c r="D5384" t="str">
        <f t="shared" ref="D5384" si="1837">IF(C5384=0,"Very Bad", IF(C5384=1,"Bad",IF(C5384=2,"Neutral", IF(C5384=3,"Good",IF(C5384=4,"Very Good",IF(C5384=5,"Excellent"))))))</f>
        <v>Neutral</v>
      </c>
    </row>
    <row r="5385" spans="1:4" x14ac:dyDescent="0.2">
      <c r="A5385" s="2">
        <v>81026329</v>
      </c>
      <c r="B5385" s="2">
        <v>4.0199999999999996</v>
      </c>
      <c r="C5385" s="22">
        <f t="shared" si="1831"/>
        <v>5</v>
      </c>
      <c r="D5385" t="str">
        <f t="shared" ref="D5385" si="1838">IF(C5385=0,"Very Bad", IF(C5385=1,"Bad",IF(C5385=2,"Neutral", IF(C5385=3,"Good",IF(C5385=4,"Very Good",IF(C5385=5,"Excellent"))))))</f>
        <v>Excellent</v>
      </c>
    </row>
    <row r="5386" spans="1:4" x14ac:dyDescent="0.2">
      <c r="A5386" s="2">
        <v>81006826</v>
      </c>
      <c r="B5386" s="2">
        <v>1.73</v>
      </c>
      <c r="C5386" s="22">
        <f t="shared" si="1831"/>
        <v>2</v>
      </c>
      <c r="D5386" t="str">
        <f t="shared" ref="D5386" si="1839">IF(C5386=0,"Very Bad", IF(C5386=1,"Bad",IF(C5386=2,"Neutral", IF(C5386=3,"Good",IF(C5386=4,"Very Good",IF(C5386=5,"Excellent"))))))</f>
        <v>Neutral</v>
      </c>
    </row>
    <row r="5387" spans="1:4" x14ac:dyDescent="0.2">
      <c r="A5387" s="2">
        <v>81013626</v>
      </c>
      <c r="B5387" s="2">
        <v>3.39</v>
      </c>
      <c r="C5387" s="22">
        <f t="shared" si="1831"/>
        <v>4</v>
      </c>
      <c r="D5387" t="str">
        <f t="shared" ref="D5387" si="1840">IF(C5387=0,"Very Bad", IF(C5387=1,"Bad",IF(C5387=2,"Neutral", IF(C5387=3,"Good",IF(C5387=4,"Very Good",IF(C5387=5,"Excellent"))))))</f>
        <v>Very Good</v>
      </c>
    </row>
    <row r="5388" spans="1:4" x14ac:dyDescent="0.2">
      <c r="A5388" s="2">
        <v>80232914</v>
      </c>
      <c r="B5388" s="2">
        <v>1.67</v>
      </c>
      <c r="C5388" s="22">
        <f t="shared" si="1831"/>
        <v>2</v>
      </c>
      <c r="D5388" t="str">
        <f t="shared" ref="D5388" si="1841">IF(C5388=0,"Very Bad", IF(C5388=1,"Bad",IF(C5388=2,"Neutral", IF(C5388=3,"Good",IF(C5388=4,"Very Good",IF(C5388=5,"Excellent"))))))</f>
        <v>Neutral</v>
      </c>
    </row>
    <row r="5389" spans="1:4" x14ac:dyDescent="0.2">
      <c r="A5389" s="2">
        <v>80213655</v>
      </c>
      <c r="B5389" s="2">
        <v>2.67</v>
      </c>
      <c r="C5389" s="22">
        <f t="shared" si="1831"/>
        <v>3</v>
      </c>
      <c r="D5389" t="str">
        <f t="shared" ref="D5389" si="1842">IF(C5389=0,"Very Bad", IF(C5389=1,"Bad",IF(C5389=2,"Neutral", IF(C5389=3,"Good",IF(C5389=4,"Very Good",IF(C5389=5,"Excellent"))))))</f>
        <v>Good</v>
      </c>
    </row>
    <row r="5390" spans="1:4" x14ac:dyDescent="0.2">
      <c r="A5390" s="2">
        <v>80027271</v>
      </c>
      <c r="B5390" s="2">
        <v>4.5599999999999996</v>
      </c>
      <c r="C5390" s="22">
        <f t="shared" si="1831"/>
        <v>5</v>
      </c>
      <c r="D5390" t="str">
        <f t="shared" ref="D5390" si="1843">IF(C5390=0,"Very Bad", IF(C5390=1,"Bad",IF(C5390=2,"Neutral", IF(C5390=3,"Good",IF(C5390=4,"Very Good",IF(C5390=5,"Excellent"))))))</f>
        <v>Excellent</v>
      </c>
    </row>
    <row r="5391" spans="1:4" x14ac:dyDescent="0.2">
      <c r="A5391" s="2">
        <v>80029368</v>
      </c>
      <c r="B5391" s="2">
        <v>4.45</v>
      </c>
      <c r="C5391" s="22">
        <f t="shared" si="1831"/>
        <v>5</v>
      </c>
      <c r="D5391" t="str">
        <f t="shared" ref="D5391" si="1844">IF(C5391=0,"Very Bad", IF(C5391=1,"Bad",IF(C5391=2,"Neutral", IF(C5391=3,"Good",IF(C5391=4,"Very Good",IF(C5391=5,"Excellent"))))))</f>
        <v>Excellent</v>
      </c>
    </row>
    <row r="5392" spans="1:4" x14ac:dyDescent="0.2">
      <c r="A5392" s="2">
        <v>70222859</v>
      </c>
      <c r="B5392" s="2">
        <v>2.88</v>
      </c>
      <c r="C5392" s="22">
        <f t="shared" si="1831"/>
        <v>3</v>
      </c>
      <c r="D5392" t="str">
        <f t="shared" ref="D5392" si="1845">IF(C5392=0,"Very Bad", IF(C5392=1,"Bad",IF(C5392=2,"Neutral", IF(C5392=3,"Good",IF(C5392=4,"Very Good",IF(C5392=5,"Excellent"))))))</f>
        <v>Good</v>
      </c>
    </row>
    <row r="5393" spans="1:4" x14ac:dyDescent="0.2">
      <c r="A5393" s="2">
        <v>70261674</v>
      </c>
      <c r="B5393" s="2">
        <v>1.73</v>
      </c>
      <c r="C5393" s="22">
        <f t="shared" si="1831"/>
        <v>2</v>
      </c>
      <c r="D5393" t="str">
        <f t="shared" ref="D5393" si="1846">IF(C5393=0,"Very Bad", IF(C5393=1,"Bad",IF(C5393=2,"Neutral", IF(C5393=3,"Good",IF(C5393=4,"Very Good",IF(C5393=5,"Excellent"))))))</f>
        <v>Neutral</v>
      </c>
    </row>
    <row r="5394" spans="1:4" x14ac:dyDescent="0.2">
      <c r="A5394" s="2">
        <v>70045274</v>
      </c>
      <c r="B5394" s="2">
        <v>3.93</v>
      </c>
      <c r="C5394" s="22">
        <f t="shared" si="1831"/>
        <v>4</v>
      </c>
      <c r="D5394" t="str">
        <f t="shared" ref="D5394" si="1847">IF(C5394=0,"Very Bad", IF(C5394=1,"Bad",IF(C5394=2,"Neutral", IF(C5394=3,"Good",IF(C5394=4,"Very Good",IF(C5394=5,"Excellent"))))))</f>
        <v>Very Good</v>
      </c>
    </row>
    <row r="5395" spans="1:4" x14ac:dyDescent="0.2">
      <c r="A5395" s="2">
        <v>81034599</v>
      </c>
      <c r="B5395" s="2">
        <v>1.75</v>
      </c>
      <c r="C5395" s="22">
        <f t="shared" si="1831"/>
        <v>2</v>
      </c>
      <c r="D5395" t="str">
        <f t="shared" ref="D5395" si="1848">IF(C5395=0,"Very Bad", IF(C5395=1,"Bad",IF(C5395=2,"Neutral", IF(C5395=3,"Good",IF(C5395=4,"Very Good",IF(C5395=5,"Excellent"))))))</f>
        <v>Neutral</v>
      </c>
    </row>
    <row r="5396" spans="1:4" x14ac:dyDescent="0.2">
      <c r="A5396" s="2">
        <v>80999069</v>
      </c>
      <c r="B5396" s="2">
        <v>4.92</v>
      </c>
      <c r="C5396" s="22">
        <f t="shared" si="1831"/>
        <v>5</v>
      </c>
      <c r="D5396" t="str">
        <f t="shared" ref="D5396" si="1849">IF(C5396=0,"Very Bad", IF(C5396=1,"Bad",IF(C5396=2,"Neutral", IF(C5396=3,"Good",IF(C5396=4,"Very Good",IF(C5396=5,"Excellent"))))))</f>
        <v>Excellent</v>
      </c>
    </row>
    <row r="5397" spans="1:4" x14ac:dyDescent="0.2">
      <c r="A5397" s="2">
        <v>81090128</v>
      </c>
      <c r="B5397" s="2">
        <v>2.4</v>
      </c>
      <c r="C5397" s="22">
        <f t="shared" si="1831"/>
        <v>3</v>
      </c>
      <c r="D5397" t="str">
        <f t="shared" ref="D5397" si="1850">IF(C5397=0,"Very Bad", IF(C5397=1,"Bad",IF(C5397=2,"Neutral", IF(C5397=3,"Good",IF(C5397=4,"Very Good",IF(C5397=5,"Excellent"))))))</f>
        <v>Good</v>
      </c>
    </row>
    <row r="5398" spans="1:4" x14ac:dyDescent="0.2">
      <c r="A5398" s="2">
        <v>70114022</v>
      </c>
      <c r="B5398" s="2">
        <v>1.63</v>
      </c>
      <c r="C5398" s="22">
        <f t="shared" si="1831"/>
        <v>2</v>
      </c>
      <c r="D5398" t="str">
        <f t="shared" ref="D5398" si="1851">IF(C5398=0,"Very Bad", IF(C5398=1,"Bad",IF(C5398=2,"Neutral", IF(C5398=3,"Good",IF(C5398=4,"Very Good",IF(C5398=5,"Excellent"))))))</f>
        <v>Neutral</v>
      </c>
    </row>
    <row r="5399" spans="1:4" x14ac:dyDescent="0.2">
      <c r="A5399" s="2">
        <v>80180225</v>
      </c>
      <c r="B5399" s="2">
        <v>3.01</v>
      </c>
      <c r="C5399" s="22">
        <f t="shared" si="1831"/>
        <v>4</v>
      </c>
      <c r="D5399" t="str">
        <f t="shared" ref="D5399" si="1852">IF(C5399=0,"Very Bad", IF(C5399=1,"Bad",IF(C5399=2,"Neutral", IF(C5399=3,"Good",IF(C5399=4,"Very Good",IF(C5399=5,"Excellent"))))))</f>
        <v>Very Good</v>
      </c>
    </row>
    <row r="5400" spans="1:4" x14ac:dyDescent="0.2">
      <c r="A5400" s="2">
        <v>80015794</v>
      </c>
      <c r="B5400" s="2">
        <v>3.5</v>
      </c>
      <c r="C5400" s="22">
        <f t="shared" si="1831"/>
        <v>4</v>
      </c>
      <c r="D5400" t="str">
        <f t="shared" ref="D5400" si="1853">IF(C5400=0,"Very Bad", IF(C5400=1,"Bad",IF(C5400=2,"Neutral", IF(C5400=3,"Good",IF(C5400=4,"Very Good",IF(C5400=5,"Excellent"))))))</f>
        <v>Very Good</v>
      </c>
    </row>
    <row r="5401" spans="1:4" x14ac:dyDescent="0.2">
      <c r="A5401" s="2">
        <v>70283263</v>
      </c>
      <c r="B5401" s="2">
        <v>2.83</v>
      </c>
      <c r="C5401" s="22">
        <f t="shared" si="1831"/>
        <v>3</v>
      </c>
      <c r="D5401" t="str">
        <f t="shared" ref="D5401" si="1854">IF(C5401=0,"Very Bad", IF(C5401=1,"Bad",IF(C5401=2,"Neutral", IF(C5401=3,"Good",IF(C5401=4,"Very Good",IF(C5401=5,"Excellent"))))))</f>
        <v>Good</v>
      </c>
    </row>
    <row r="5402" spans="1:4" x14ac:dyDescent="0.2">
      <c r="A5402" s="2">
        <v>81088700</v>
      </c>
      <c r="B5402" s="2">
        <v>3.8</v>
      </c>
      <c r="C5402" s="22">
        <f t="shared" si="1831"/>
        <v>4</v>
      </c>
      <c r="D5402" t="str">
        <f t="shared" ref="D5402" si="1855">IF(C5402=0,"Very Bad", IF(C5402=1,"Bad",IF(C5402=2,"Neutral", IF(C5402=3,"Good",IF(C5402=4,"Very Good",IF(C5402=5,"Excellent"))))))</f>
        <v>Very Good</v>
      </c>
    </row>
    <row r="5403" spans="1:4" x14ac:dyDescent="0.2">
      <c r="A5403" s="2">
        <v>70043149</v>
      </c>
      <c r="B5403" s="2">
        <v>4.99</v>
      </c>
      <c r="C5403" s="22">
        <f t="shared" si="1831"/>
        <v>5</v>
      </c>
      <c r="D5403" t="str">
        <f t="shared" ref="D5403" si="1856">IF(C5403=0,"Very Bad", IF(C5403=1,"Bad",IF(C5403=2,"Neutral", IF(C5403=3,"Good",IF(C5403=4,"Very Good",IF(C5403=5,"Excellent"))))))</f>
        <v>Excellent</v>
      </c>
    </row>
    <row r="5404" spans="1:4" x14ac:dyDescent="0.2">
      <c r="A5404" s="2">
        <v>81018181</v>
      </c>
      <c r="B5404" s="2">
        <v>3.33</v>
      </c>
      <c r="C5404" s="22">
        <f t="shared" si="1831"/>
        <v>4</v>
      </c>
      <c r="D5404" t="str">
        <f t="shared" ref="D5404" si="1857">IF(C5404=0,"Very Bad", IF(C5404=1,"Bad",IF(C5404=2,"Neutral", IF(C5404=3,"Good",IF(C5404=4,"Very Good",IF(C5404=5,"Excellent"))))))</f>
        <v>Very Good</v>
      </c>
    </row>
    <row r="5405" spans="1:4" x14ac:dyDescent="0.2">
      <c r="A5405" s="2">
        <v>70040077</v>
      </c>
      <c r="B5405" s="2">
        <v>1.06</v>
      </c>
      <c r="C5405" s="22">
        <f t="shared" si="1831"/>
        <v>2</v>
      </c>
      <c r="D5405" t="str">
        <f t="shared" ref="D5405" si="1858">IF(C5405=0,"Very Bad", IF(C5405=1,"Bad",IF(C5405=2,"Neutral", IF(C5405=3,"Good",IF(C5405=4,"Very Good",IF(C5405=5,"Excellent"))))))</f>
        <v>Neutral</v>
      </c>
    </row>
    <row r="5406" spans="1:4" x14ac:dyDescent="0.2">
      <c r="A5406" s="2">
        <v>60031998</v>
      </c>
      <c r="B5406" s="2">
        <v>3.64</v>
      </c>
      <c r="C5406" s="22">
        <f t="shared" si="1831"/>
        <v>4</v>
      </c>
      <c r="D5406" t="str">
        <f t="shared" ref="D5406" si="1859">IF(C5406=0,"Very Bad", IF(C5406=1,"Bad",IF(C5406=2,"Neutral", IF(C5406=3,"Good",IF(C5406=4,"Very Good",IF(C5406=5,"Excellent"))))))</f>
        <v>Very Good</v>
      </c>
    </row>
    <row r="5407" spans="1:4" x14ac:dyDescent="0.2">
      <c r="A5407" s="2">
        <v>60036103</v>
      </c>
      <c r="B5407" s="2">
        <v>4.6399999999999997</v>
      </c>
      <c r="C5407" s="22">
        <f t="shared" si="1831"/>
        <v>5</v>
      </c>
      <c r="D5407" t="str">
        <f t="shared" ref="D5407" si="1860">IF(C5407=0,"Very Bad", IF(C5407=1,"Bad",IF(C5407=2,"Neutral", IF(C5407=3,"Good",IF(C5407=4,"Very Good",IF(C5407=5,"Excellent"))))))</f>
        <v>Excellent</v>
      </c>
    </row>
    <row r="5408" spans="1:4" x14ac:dyDescent="0.2">
      <c r="A5408" s="2">
        <v>81086641</v>
      </c>
      <c r="B5408" s="2">
        <v>3.12</v>
      </c>
      <c r="C5408" s="22">
        <f t="shared" si="1831"/>
        <v>4</v>
      </c>
      <c r="D5408" t="str">
        <f t="shared" ref="D5408" si="1861">IF(C5408=0,"Very Bad", IF(C5408=1,"Bad",IF(C5408=2,"Neutral", IF(C5408=3,"Good",IF(C5408=4,"Very Good",IF(C5408=5,"Excellent"))))))</f>
        <v>Very Good</v>
      </c>
    </row>
    <row r="5409" spans="1:4" x14ac:dyDescent="0.2">
      <c r="A5409" s="2">
        <v>70027133</v>
      </c>
      <c r="B5409" s="2">
        <v>2.64</v>
      </c>
      <c r="C5409" s="22">
        <f t="shared" si="1831"/>
        <v>3</v>
      </c>
      <c r="D5409" t="str">
        <f t="shared" ref="D5409" si="1862">IF(C5409=0,"Very Bad", IF(C5409=1,"Bad",IF(C5409=2,"Neutral", IF(C5409=3,"Good",IF(C5409=4,"Very Good",IF(C5409=5,"Excellent"))))))</f>
        <v>Good</v>
      </c>
    </row>
    <row r="5410" spans="1:4" x14ac:dyDescent="0.2">
      <c r="A5410" s="2">
        <v>81086640</v>
      </c>
      <c r="B5410" s="2">
        <v>2.2000000000000002</v>
      </c>
      <c r="C5410" s="22">
        <f t="shared" si="1831"/>
        <v>3</v>
      </c>
      <c r="D5410" t="str">
        <f t="shared" ref="D5410" si="1863">IF(C5410=0,"Very Bad", IF(C5410=1,"Bad",IF(C5410=2,"Neutral", IF(C5410=3,"Good",IF(C5410=4,"Very Good",IF(C5410=5,"Excellent"))))))</f>
        <v>Good</v>
      </c>
    </row>
    <row r="5411" spans="1:4" x14ac:dyDescent="0.2">
      <c r="A5411" s="2">
        <v>81009808</v>
      </c>
      <c r="B5411" s="2">
        <v>4.87</v>
      </c>
      <c r="C5411" s="22">
        <f t="shared" si="1831"/>
        <v>5</v>
      </c>
      <c r="D5411" t="str">
        <f t="shared" ref="D5411" si="1864">IF(C5411=0,"Very Bad", IF(C5411=1,"Bad",IF(C5411=2,"Neutral", IF(C5411=3,"Good",IF(C5411=4,"Very Good",IF(C5411=5,"Excellent"))))))</f>
        <v>Excellent</v>
      </c>
    </row>
    <row r="5412" spans="1:4" x14ac:dyDescent="0.2">
      <c r="A5412" s="2">
        <v>80189853</v>
      </c>
      <c r="B5412" s="2">
        <v>3.37</v>
      </c>
      <c r="C5412" s="22">
        <f t="shared" si="1831"/>
        <v>4</v>
      </c>
      <c r="D5412" t="str">
        <f t="shared" ref="D5412" si="1865">IF(C5412=0,"Very Bad", IF(C5412=1,"Bad",IF(C5412=2,"Neutral", IF(C5412=3,"Good",IF(C5412=4,"Very Good",IF(C5412=5,"Excellent"))))))</f>
        <v>Very Good</v>
      </c>
    </row>
    <row r="5413" spans="1:4" x14ac:dyDescent="0.2">
      <c r="A5413" s="2">
        <v>70059700</v>
      </c>
      <c r="B5413" s="2">
        <v>1.83</v>
      </c>
      <c r="C5413" s="22">
        <f t="shared" si="1831"/>
        <v>2</v>
      </c>
      <c r="D5413" t="str">
        <f t="shared" ref="D5413" si="1866">IF(C5413=0,"Very Bad", IF(C5413=1,"Bad",IF(C5413=2,"Neutral", IF(C5413=3,"Good",IF(C5413=4,"Very Good",IF(C5413=5,"Excellent"))))))</f>
        <v>Neutral</v>
      </c>
    </row>
    <row r="5414" spans="1:4" x14ac:dyDescent="0.2">
      <c r="A5414" s="2">
        <v>70142918</v>
      </c>
      <c r="B5414" s="2">
        <v>1.17</v>
      </c>
      <c r="C5414" s="22">
        <f t="shared" si="1831"/>
        <v>2</v>
      </c>
      <c r="D5414" t="str">
        <f t="shared" ref="D5414" si="1867">IF(C5414=0,"Very Bad", IF(C5414=1,"Bad",IF(C5414=2,"Neutral", IF(C5414=3,"Good",IF(C5414=4,"Very Good",IF(C5414=5,"Excellent"))))))</f>
        <v>Neutral</v>
      </c>
    </row>
    <row r="5415" spans="1:4" x14ac:dyDescent="0.2">
      <c r="A5415" s="2">
        <v>80992231</v>
      </c>
      <c r="B5415" s="2">
        <v>1.87</v>
      </c>
      <c r="C5415" s="22">
        <f t="shared" si="1831"/>
        <v>2</v>
      </c>
      <c r="D5415" t="str">
        <f t="shared" ref="D5415" si="1868">IF(C5415=0,"Very Bad", IF(C5415=1,"Bad",IF(C5415=2,"Neutral", IF(C5415=3,"Good",IF(C5415=4,"Very Good",IF(C5415=5,"Excellent"))))))</f>
        <v>Neutral</v>
      </c>
    </row>
    <row r="5416" spans="1:4" x14ac:dyDescent="0.2">
      <c r="A5416" s="2">
        <v>80081790</v>
      </c>
      <c r="B5416" s="2">
        <v>4.75</v>
      </c>
      <c r="C5416" s="22">
        <f t="shared" si="1831"/>
        <v>5</v>
      </c>
      <c r="D5416" t="str">
        <f t="shared" ref="D5416" si="1869">IF(C5416=0,"Very Bad", IF(C5416=1,"Bad",IF(C5416=2,"Neutral", IF(C5416=3,"Good",IF(C5416=4,"Very Good",IF(C5416=5,"Excellent"))))))</f>
        <v>Excellent</v>
      </c>
    </row>
    <row r="5417" spans="1:4" x14ac:dyDescent="0.2">
      <c r="A5417" s="2">
        <v>80122232</v>
      </c>
      <c r="B5417" s="2">
        <v>2.54</v>
      </c>
      <c r="C5417" s="22">
        <f t="shared" si="1831"/>
        <v>3</v>
      </c>
      <c r="D5417" t="str">
        <f t="shared" ref="D5417" si="1870">IF(C5417=0,"Very Bad", IF(C5417=1,"Bad",IF(C5417=2,"Neutral", IF(C5417=3,"Good",IF(C5417=4,"Very Good",IF(C5417=5,"Excellent"))))))</f>
        <v>Good</v>
      </c>
    </row>
    <row r="5418" spans="1:4" x14ac:dyDescent="0.2">
      <c r="A5418" s="2">
        <v>80122192</v>
      </c>
      <c r="B5418" s="2">
        <v>2.0099999999999998</v>
      </c>
      <c r="C5418" s="22">
        <f t="shared" si="1831"/>
        <v>3</v>
      </c>
      <c r="D5418" t="str">
        <f t="shared" ref="D5418" si="1871">IF(C5418=0,"Very Bad", IF(C5418=1,"Bad",IF(C5418=2,"Neutral", IF(C5418=3,"Good",IF(C5418=4,"Very Good",IF(C5418=5,"Excellent"))))))</f>
        <v>Good</v>
      </c>
    </row>
    <row r="5419" spans="1:4" x14ac:dyDescent="0.2">
      <c r="A5419" s="2">
        <v>80015280</v>
      </c>
      <c r="B5419" s="2">
        <v>3.47</v>
      </c>
      <c r="C5419" s="22">
        <f t="shared" si="1831"/>
        <v>4</v>
      </c>
      <c r="D5419" t="str">
        <f t="shared" ref="D5419" si="1872">IF(C5419=0,"Very Bad", IF(C5419=1,"Bad",IF(C5419=2,"Neutral", IF(C5419=3,"Good",IF(C5419=4,"Very Good",IF(C5419=5,"Excellent"))))))</f>
        <v>Very Good</v>
      </c>
    </row>
    <row r="5420" spans="1:4" x14ac:dyDescent="0.2">
      <c r="A5420" s="2">
        <v>80141253</v>
      </c>
      <c r="B5420" s="2">
        <v>3.66</v>
      </c>
      <c r="C5420" s="22">
        <f t="shared" si="1831"/>
        <v>4</v>
      </c>
      <c r="D5420" t="str">
        <f t="shared" ref="D5420" si="1873">IF(C5420=0,"Very Bad", IF(C5420=1,"Bad",IF(C5420=2,"Neutral", IF(C5420=3,"Good",IF(C5420=4,"Very Good",IF(C5420=5,"Excellent"))))))</f>
        <v>Very Good</v>
      </c>
    </row>
    <row r="5421" spans="1:4" x14ac:dyDescent="0.2">
      <c r="A5421" s="2">
        <v>80141254</v>
      </c>
      <c r="B5421" s="2">
        <v>3.93</v>
      </c>
      <c r="C5421" s="22">
        <f t="shared" si="1831"/>
        <v>4</v>
      </c>
      <c r="D5421" t="str">
        <f t="shared" ref="D5421" si="1874">IF(C5421=0,"Very Bad", IF(C5421=1,"Bad",IF(C5421=2,"Neutral", IF(C5421=3,"Good",IF(C5421=4,"Very Good",IF(C5421=5,"Excellent"))))))</f>
        <v>Very Good</v>
      </c>
    </row>
    <row r="5422" spans="1:4" x14ac:dyDescent="0.2">
      <c r="A5422" s="2">
        <v>80122235</v>
      </c>
      <c r="B5422" s="2">
        <v>4.8</v>
      </c>
      <c r="C5422" s="22">
        <f t="shared" si="1831"/>
        <v>5</v>
      </c>
      <c r="D5422" t="str">
        <f t="shared" ref="D5422" si="1875">IF(C5422=0,"Very Bad", IF(C5422=1,"Bad",IF(C5422=2,"Neutral", IF(C5422=3,"Good",IF(C5422=4,"Very Good",IF(C5422=5,"Excellent"))))))</f>
        <v>Excellent</v>
      </c>
    </row>
    <row r="5423" spans="1:4" x14ac:dyDescent="0.2">
      <c r="A5423" s="2">
        <v>80122191</v>
      </c>
      <c r="B5423" s="2">
        <v>2.76</v>
      </c>
      <c r="C5423" s="22">
        <f t="shared" si="1831"/>
        <v>3</v>
      </c>
      <c r="D5423" t="str">
        <f t="shared" ref="D5423" si="1876">IF(C5423=0,"Very Bad", IF(C5423=1,"Bad",IF(C5423=2,"Neutral", IF(C5423=3,"Good",IF(C5423=4,"Very Good",IF(C5423=5,"Excellent"))))))</f>
        <v>Good</v>
      </c>
    </row>
    <row r="5424" spans="1:4" x14ac:dyDescent="0.2">
      <c r="A5424" s="2">
        <v>80176265</v>
      </c>
      <c r="B5424" s="2">
        <v>3.72</v>
      </c>
      <c r="C5424" s="22">
        <f t="shared" si="1831"/>
        <v>4</v>
      </c>
      <c r="D5424" t="str">
        <f t="shared" ref="D5424" si="1877">IF(C5424=0,"Very Bad", IF(C5424=1,"Bad",IF(C5424=2,"Neutral", IF(C5424=3,"Good",IF(C5424=4,"Very Good",IF(C5424=5,"Excellent"))))))</f>
        <v>Very Good</v>
      </c>
    </row>
    <row r="5425" spans="1:4" x14ac:dyDescent="0.2">
      <c r="A5425" s="2">
        <v>70205713</v>
      </c>
      <c r="B5425" s="2">
        <v>2.4300000000000002</v>
      </c>
      <c r="C5425" s="22">
        <f t="shared" si="1831"/>
        <v>3</v>
      </c>
      <c r="D5425" t="str">
        <f t="shared" ref="D5425" si="1878">IF(C5425=0,"Very Bad", IF(C5425=1,"Bad",IF(C5425=2,"Neutral", IF(C5425=3,"Good",IF(C5425=4,"Very Good",IF(C5425=5,"Excellent"))))))</f>
        <v>Good</v>
      </c>
    </row>
    <row r="5426" spans="1:4" x14ac:dyDescent="0.2">
      <c r="A5426" s="2">
        <v>80160081</v>
      </c>
      <c r="B5426" s="2">
        <v>4.59</v>
      </c>
      <c r="C5426" s="22">
        <f t="shared" si="1831"/>
        <v>5</v>
      </c>
      <c r="D5426" t="str">
        <f t="shared" ref="D5426" si="1879">IF(C5426=0,"Very Bad", IF(C5426=1,"Bad",IF(C5426=2,"Neutral", IF(C5426=3,"Good",IF(C5426=4,"Very Good",IF(C5426=5,"Excellent"))))))</f>
        <v>Excellent</v>
      </c>
    </row>
    <row r="5427" spans="1:4" x14ac:dyDescent="0.2">
      <c r="A5427" s="2">
        <v>80168301</v>
      </c>
      <c r="B5427" s="2">
        <v>4.6100000000000003</v>
      </c>
      <c r="C5427" s="22">
        <f t="shared" si="1831"/>
        <v>5</v>
      </c>
      <c r="D5427" t="str">
        <f t="shared" ref="D5427" si="1880">IF(C5427=0,"Very Bad", IF(C5427=1,"Bad",IF(C5427=2,"Neutral", IF(C5427=3,"Good",IF(C5427=4,"Very Good",IF(C5427=5,"Excellent"))))))</f>
        <v>Excellent</v>
      </c>
    </row>
    <row r="5428" spans="1:4" x14ac:dyDescent="0.2">
      <c r="A5428" s="2">
        <v>80064273</v>
      </c>
      <c r="B5428" s="2">
        <v>1.89</v>
      </c>
      <c r="C5428" s="22">
        <f t="shared" si="1831"/>
        <v>2</v>
      </c>
      <c r="D5428" t="str">
        <f t="shared" ref="D5428" si="1881">IF(C5428=0,"Very Bad", IF(C5428=1,"Bad",IF(C5428=2,"Neutral", IF(C5428=3,"Good",IF(C5428=4,"Very Good",IF(C5428=5,"Excellent"))))))</f>
        <v>Neutral</v>
      </c>
    </row>
    <row r="5429" spans="1:4" x14ac:dyDescent="0.2">
      <c r="A5429" s="2">
        <v>80098475</v>
      </c>
      <c r="B5429" s="2">
        <v>4.53</v>
      </c>
      <c r="C5429" s="22">
        <f t="shared" si="1831"/>
        <v>5</v>
      </c>
      <c r="D5429" t="str">
        <f t="shared" ref="D5429" si="1882">IF(C5429=0,"Very Bad", IF(C5429=1,"Bad",IF(C5429=2,"Neutral", IF(C5429=3,"Good",IF(C5429=4,"Very Good",IF(C5429=5,"Excellent"))))))</f>
        <v>Excellent</v>
      </c>
    </row>
    <row r="5430" spans="1:4" x14ac:dyDescent="0.2">
      <c r="A5430" s="2">
        <v>80058247</v>
      </c>
      <c r="B5430" s="2">
        <v>1.24</v>
      </c>
      <c r="C5430" s="22">
        <f t="shared" si="1831"/>
        <v>2</v>
      </c>
      <c r="D5430" t="str">
        <f t="shared" ref="D5430" si="1883">IF(C5430=0,"Very Bad", IF(C5430=1,"Bad",IF(C5430=2,"Neutral", IF(C5430=3,"Good",IF(C5430=4,"Very Good",IF(C5430=5,"Excellent"))))))</f>
        <v>Neutral</v>
      </c>
    </row>
    <row r="5431" spans="1:4" x14ac:dyDescent="0.2">
      <c r="A5431" s="2">
        <v>70302184</v>
      </c>
      <c r="B5431" s="2">
        <v>4.32</v>
      </c>
      <c r="C5431" s="22">
        <f t="shared" si="1831"/>
        <v>5</v>
      </c>
      <c r="D5431" t="str">
        <f t="shared" ref="D5431" si="1884">IF(C5431=0,"Very Bad", IF(C5431=1,"Bad",IF(C5431=2,"Neutral", IF(C5431=3,"Good",IF(C5431=4,"Very Good",IF(C5431=5,"Excellent"))))))</f>
        <v>Excellent</v>
      </c>
    </row>
    <row r="5432" spans="1:4" x14ac:dyDescent="0.2">
      <c r="A5432" s="2">
        <v>81060043</v>
      </c>
      <c r="B5432" s="2">
        <v>4.1399999999999997</v>
      </c>
      <c r="C5432" s="22">
        <f t="shared" si="1831"/>
        <v>5</v>
      </c>
      <c r="D5432" t="str">
        <f t="shared" ref="D5432" si="1885">IF(C5432=0,"Very Bad", IF(C5432=1,"Bad",IF(C5432=2,"Neutral", IF(C5432=3,"Good",IF(C5432=4,"Very Good",IF(C5432=5,"Excellent"))))))</f>
        <v>Excellent</v>
      </c>
    </row>
    <row r="5433" spans="1:4" x14ac:dyDescent="0.2">
      <c r="A5433" s="2">
        <v>81024557</v>
      </c>
      <c r="B5433" s="2">
        <v>4.38</v>
      </c>
      <c r="C5433" s="22">
        <f t="shared" si="1831"/>
        <v>5</v>
      </c>
      <c r="D5433" t="str">
        <f t="shared" ref="D5433" si="1886">IF(C5433=0,"Very Bad", IF(C5433=1,"Bad",IF(C5433=2,"Neutral", IF(C5433=3,"Good",IF(C5433=4,"Very Good",IF(C5433=5,"Excellent"))))))</f>
        <v>Excellent</v>
      </c>
    </row>
    <row r="5434" spans="1:4" x14ac:dyDescent="0.2">
      <c r="A5434" s="2">
        <v>70124562</v>
      </c>
      <c r="B5434" s="2">
        <v>1.21</v>
      </c>
      <c r="C5434" s="22">
        <f t="shared" si="1831"/>
        <v>2</v>
      </c>
      <c r="D5434" t="str">
        <f t="shared" ref="D5434" si="1887">IF(C5434=0,"Very Bad", IF(C5434=1,"Bad",IF(C5434=2,"Neutral", IF(C5434=3,"Good",IF(C5434=4,"Very Good",IF(C5434=5,"Excellent"))))))</f>
        <v>Neutral</v>
      </c>
    </row>
    <row r="5435" spans="1:4" x14ac:dyDescent="0.2">
      <c r="A5435" s="2">
        <v>80156683</v>
      </c>
      <c r="B5435" s="2">
        <v>4.3499999999999996</v>
      </c>
      <c r="C5435" s="22">
        <f t="shared" si="1831"/>
        <v>5</v>
      </c>
      <c r="D5435" t="str">
        <f t="shared" ref="D5435" si="1888">IF(C5435=0,"Very Bad", IF(C5435=1,"Bad",IF(C5435=2,"Neutral", IF(C5435=3,"Good",IF(C5435=4,"Very Good",IF(C5435=5,"Excellent"))))))</f>
        <v>Excellent</v>
      </c>
    </row>
    <row r="5436" spans="1:4" x14ac:dyDescent="0.2">
      <c r="A5436" s="2">
        <v>80141185</v>
      </c>
      <c r="B5436" s="2">
        <v>4.46</v>
      </c>
      <c r="C5436" s="22">
        <f t="shared" si="1831"/>
        <v>5</v>
      </c>
      <c r="D5436" t="str">
        <f t="shared" ref="D5436" si="1889">IF(C5436=0,"Very Bad", IF(C5436=1,"Bad",IF(C5436=2,"Neutral", IF(C5436=3,"Good",IF(C5436=4,"Very Good",IF(C5436=5,"Excellent"))))))</f>
        <v>Excellent</v>
      </c>
    </row>
    <row r="5437" spans="1:4" x14ac:dyDescent="0.2">
      <c r="A5437" s="2">
        <v>80126569</v>
      </c>
      <c r="B5437" s="2">
        <v>2.25</v>
      </c>
      <c r="C5437" s="22">
        <f t="shared" si="1831"/>
        <v>3</v>
      </c>
      <c r="D5437" t="str">
        <f t="shared" ref="D5437" si="1890">IF(C5437=0,"Very Bad", IF(C5437=1,"Bad",IF(C5437=2,"Neutral", IF(C5437=3,"Good",IF(C5437=4,"Very Good",IF(C5437=5,"Excellent"))))))</f>
        <v>Good</v>
      </c>
    </row>
    <row r="5438" spans="1:4" x14ac:dyDescent="0.2">
      <c r="A5438" s="2">
        <v>80171982</v>
      </c>
      <c r="B5438" s="2">
        <v>2.4900000000000002</v>
      </c>
      <c r="C5438" s="22">
        <f t="shared" si="1831"/>
        <v>3</v>
      </c>
      <c r="D5438" t="str">
        <f t="shared" ref="D5438" si="1891">IF(C5438=0,"Very Bad", IF(C5438=1,"Bad",IF(C5438=2,"Neutral", IF(C5438=3,"Good",IF(C5438=4,"Very Good",IF(C5438=5,"Excellent"))))))</f>
        <v>Good</v>
      </c>
    </row>
    <row r="5439" spans="1:4" x14ac:dyDescent="0.2">
      <c r="A5439" s="2">
        <v>80035467</v>
      </c>
      <c r="B5439" s="2">
        <v>1.46</v>
      </c>
      <c r="C5439" s="22">
        <f t="shared" si="1831"/>
        <v>2</v>
      </c>
      <c r="D5439" t="str">
        <f t="shared" ref="D5439" si="1892">IF(C5439=0,"Very Bad", IF(C5439=1,"Bad",IF(C5439=2,"Neutral", IF(C5439=3,"Good",IF(C5439=4,"Very Good",IF(C5439=5,"Excellent"))))))</f>
        <v>Neutral</v>
      </c>
    </row>
    <row r="5440" spans="1:4" x14ac:dyDescent="0.2">
      <c r="A5440" s="2">
        <v>80156856</v>
      </c>
      <c r="B5440" s="2">
        <v>1.48</v>
      </c>
      <c r="C5440" s="22">
        <f t="shared" si="1831"/>
        <v>2</v>
      </c>
      <c r="D5440" t="str">
        <f t="shared" ref="D5440" si="1893">IF(C5440=0,"Very Bad", IF(C5440=1,"Bad",IF(C5440=2,"Neutral", IF(C5440=3,"Good",IF(C5440=4,"Very Good",IF(C5440=5,"Excellent"))))))</f>
        <v>Neutral</v>
      </c>
    </row>
    <row r="5441" spans="1:4" x14ac:dyDescent="0.2">
      <c r="A5441" s="2">
        <v>81041391</v>
      </c>
      <c r="B5441" s="2">
        <v>3.55</v>
      </c>
      <c r="C5441" s="22">
        <f t="shared" si="1831"/>
        <v>4</v>
      </c>
      <c r="D5441" t="str">
        <f t="shared" ref="D5441" si="1894">IF(C5441=0,"Very Bad", IF(C5441=1,"Bad",IF(C5441=2,"Neutral", IF(C5441=3,"Good",IF(C5441=4,"Very Good",IF(C5441=5,"Excellent"))))))</f>
        <v>Very Good</v>
      </c>
    </row>
    <row r="5442" spans="1:4" x14ac:dyDescent="0.2">
      <c r="A5442" s="2">
        <v>81018120</v>
      </c>
      <c r="B5442" s="2">
        <v>4.93</v>
      </c>
      <c r="C5442" s="22">
        <f t="shared" si="1831"/>
        <v>5</v>
      </c>
      <c r="D5442" t="str">
        <f t="shared" ref="D5442" si="1895">IF(C5442=0,"Very Bad", IF(C5442=1,"Bad",IF(C5442=2,"Neutral", IF(C5442=3,"Good",IF(C5442=4,"Very Good",IF(C5442=5,"Excellent"))))))</f>
        <v>Excellent</v>
      </c>
    </row>
    <row r="5443" spans="1:4" x14ac:dyDescent="0.2">
      <c r="A5443" s="2">
        <v>80240213</v>
      </c>
      <c r="B5443" s="2">
        <v>2.0299999999999998</v>
      </c>
      <c r="C5443" s="22">
        <f t="shared" ref="C5443:C5506" si="1896">ROUNDUP(B5443,0)</f>
        <v>3</v>
      </c>
      <c r="D5443" t="str">
        <f t="shared" ref="D5443" si="1897">IF(C5443=0,"Very Bad", IF(C5443=1,"Bad",IF(C5443=2,"Neutral", IF(C5443=3,"Good",IF(C5443=4,"Very Good",IF(C5443=5,"Excellent"))))))</f>
        <v>Good</v>
      </c>
    </row>
    <row r="5444" spans="1:4" x14ac:dyDescent="0.2">
      <c r="A5444" s="2">
        <v>80152625</v>
      </c>
      <c r="B5444" s="2">
        <v>2.79</v>
      </c>
      <c r="C5444" s="22">
        <f t="shared" si="1896"/>
        <v>3</v>
      </c>
      <c r="D5444" t="str">
        <f t="shared" ref="D5444" si="1898">IF(C5444=0,"Very Bad", IF(C5444=1,"Bad",IF(C5444=2,"Neutral", IF(C5444=3,"Good",IF(C5444=4,"Very Good",IF(C5444=5,"Excellent"))))))</f>
        <v>Good</v>
      </c>
    </row>
    <row r="5445" spans="1:4" x14ac:dyDescent="0.2">
      <c r="A5445" s="2">
        <v>80175421</v>
      </c>
      <c r="B5445" s="2">
        <v>1.56</v>
      </c>
      <c r="C5445" s="22">
        <f t="shared" si="1896"/>
        <v>2</v>
      </c>
      <c r="D5445" t="str">
        <f t="shared" ref="D5445" si="1899">IF(C5445=0,"Very Bad", IF(C5445=1,"Bad",IF(C5445=2,"Neutral", IF(C5445=3,"Good",IF(C5445=4,"Very Good",IF(C5445=5,"Excellent"))))))</f>
        <v>Neutral</v>
      </c>
    </row>
    <row r="5446" spans="1:4" x14ac:dyDescent="0.2">
      <c r="A5446" s="2">
        <v>80104198</v>
      </c>
      <c r="B5446" s="2">
        <v>2.8</v>
      </c>
      <c r="C5446" s="22">
        <f t="shared" si="1896"/>
        <v>3</v>
      </c>
      <c r="D5446" t="str">
        <f t="shared" ref="D5446" si="1900">IF(C5446=0,"Very Bad", IF(C5446=1,"Bad",IF(C5446=2,"Neutral", IF(C5446=3,"Good",IF(C5446=4,"Very Good",IF(C5446=5,"Excellent"))))))</f>
        <v>Good</v>
      </c>
    </row>
    <row r="5447" spans="1:4" x14ac:dyDescent="0.2">
      <c r="A5447" s="2">
        <v>80239864</v>
      </c>
      <c r="B5447" s="2">
        <v>1.69</v>
      </c>
      <c r="C5447" s="22">
        <f t="shared" si="1896"/>
        <v>2</v>
      </c>
      <c r="D5447" t="str">
        <f t="shared" ref="D5447" si="1901">IF(C5447=0,"Very Bad", IF(C5447=1,"Bad",IF(C5447=2,"Neutral", IF(C5447=3,"Good",IF(C5447=4,"Very Good",IF(C5447=5,"Excellent"))))))</f>
        <v>Neutral</v>
      </c>
    </row>
    <row r="5448" spans="1:4" x14ac:dyDescent="0.2">
      <c r="A5448" s="2">
        <v>80108518</v>
      </c>
      <c r="B5448" s="2">
        <v>3.77</v>
      </c>
      <c r="C5448" s="22">
        <f t="shared" si="1896"/>
        <v>4</v>
      </c>
      <c r="D5448" t="str">
        <f t="shared" ref="D5448" si="1902">IF(C5448=0,"Very Bad", IF(C5448=1,"Bad",IF(C5448=2,"Neutral", IF(C5448=3,"Good",IF(C5448=4,"Very Good",IF(C5448=5,"Excellent"))))))</f>
        <v>Very Good</v>
      </c>
    </row>
    <row r="5449" spans="1:4" x14ac:dyDescent="0.2">
      <c r="A5449" s="2">
        <v>80172002</v>
      </c>
      <c r="B5449" s="2">
        <v>2.46</v>
      </c>
      <c r="C5449" s="22">
        <f t="shared" si="1896"/>
        <v>3</v>
      </c>
      <c r="D5449" t="str">
        <f t="shared" ref="D5449" si="1903">IF(C5449=0,"Very Bad", IF(C5449=1,"Bad",IF(C5449=2,"Neutral", IF(C5449=3,"Good",IF(C5449=4,"Very Good",IF(C5449=5,"Excellent"))))))</f>
        <v>Good</v>
      </c>
    </row>
    <row r="5450" spans="1:4" x14ac:dyDescent="0.2">
      <c r="A5450" s="2">
        <v>81019144</v>
      </c>
      <c r="B5450" s="2">
        <v>4.13</v>
      </c>
      <c r="C5450" s="22">
        <f t="shared" si="1896"/>
        <v>5</v>
      </c>
      <c r="D5450" t="str">
        <f t="shared" ref="D5450" si="1904">IF(C5450=0,"Very Bad", IF(C5450=1,"Bad",IF(C5450=2,"Neutral", IF(C5450=3,"Good",IF(C5450=4,"Very Good",IF(C5450=5,"Excellent"))))))</f>
        <v>Excellent</v>
      </c>
    </row>
    <row r="5451" spans="1:4" x14ac:dyDescent="0.2">
      <c r="A5451" s="2">
        <v>81043540</v>
      </c>
      <c r="B5451" s="2">
        <v>4.3899999999999997</v>
      </c>
      <c r="C5451" s="22">
        <f t="shared" si="1896"/>
        <v>5</v>
      </c>
      <c r="D5451" t="str">
        <f t="shared" ref="D5451" si="1905">IF(C5451=0,"Very Bad", IF(C5451=1,"Bad",IF(C5451=2,"Neutral", IF(C5451=3,"Good",IF(C5451=4,"Very Good",IF(C5451=5,"Excellent"))))))</f>
        <v>Excellent</v>
      </c>
    </row>
    <row r="5452" spans="1:4" x14ac:dyDescent="0.2">
      <c r="A5452" s="2">
        <v>81043541</v>
      </c>
      <c r="B5452" s="2">
        <v>4.5999999999999996</v>
      </c>
      <c r="C5452" s="22">
        <f t="shared" si="1896"/>
        <v>5</v>
      </c>
      <c r="D5452" t="str">
        <f t="shared" ref="D5452" si="1906">IF(C5452=0,"Very Bad", IF(C5452=1,"Bad",IF(C5452=2,"Neutral", IF(C5452=3,"Good",IF(C5452=4,"Very Good",IF(C5452=5,"Excellent"))))))</f>
        <v>Excellent</v>
      </c>
    </row>
    <row r="5453" spans="1:4" x14ac:dyDescent="0.2">
      <c r="A5453" s="2">
        <v>81041272</v>
      </c>
      <c r="B5453" s="2">
        <v>3.09</v>
      </c>
      <c r="C5453" s="22">
        <f t="shared" si="1896"/>
        <v>4</v>
      </c>
      <c r="D5453" t="str">
        <f t="shared" ref="D5453" si="1907">IF(C5453=0,"Very Bad", IF(C5453=1,"Bad",IF(C5453=2,"Neutral", IF(C5453=3,"Good",IF(C5453=4,"Very Good",IF(C5453=5,"Excellent"))))))</f>
        <v>Very Good</v>
      </c>
    </row>
    <row r="5454" spans="1:4" x14ac:dyDescent="0.2">
      <c r="A5454" s="2">
        <v>80170483</v>
      </c>
      <c r="B5454" s="2">
        <v>2.67</v>
      </c>
      <c r="C5454" s="22">
        <f t="shared" si="1896"/>
        <v>3</v>
      </c>
      <c r="D5454" t="str">
        <f t="shared" ref="D5454" si="1908">IF(C5454=0,"Very Bad", IF(C5454=1,"Bad",IF(C5454=2,"Neutral", IF(C5454=3,"Good",IF(C5454=4,"Very Good",IF(C5454=5,"Excellent"))))))</f>
        <v>Good</v>
      </c>
    </row>
    <row r="5455" spans="1:4" x14ac:dyDescent="0.2">
      <c r="A5455" s="2">
        <v>80211621</v>
      </c>
      <c r="B5455" s="2">
        <v>4.67</v>
      </c>
      <c r="C5455" s="22">
        <f t="shared" si="1896"/>
        <v>5</v>
      </c>
      <c r="D5455" t="str">
        <f t="shared" ref="D5455" si="1909">IF(C5455=0,"Very Bad", IF(C5455=1,"Bad",IF(C5455=2,"Neutral", IF(C5455=3,"Good",IF(C5455=4,"Very Good",IF(C5455=5,"Excellent"))))))</f>
        <v>Excellent</v>
      </c>
    </row>
    <row r="5456" spans="1:4" x14ac:dyDescent="0.2">
      <c r="A5456" s="2">
        <v>80987458</v>
      </c>
      <c r="B5456" s="2">
        <v>1.87</v>
      </c>
      <c r="C5456" s="22">
        <f t="shared" si="1896"/>
        <v>2</v>
      </c>
      <c r="D5456" t="str">
        <f t="shared" ref="D5456" si="1910">IF(C5456=0,"Very Bad", IF(C5456=1,"Bad",IF(C5456=2,"Neutral", IF(C5456=3,"Good",IF(C5456=4,"Very Good",IF(C5456=5,"Excellent"))))))</f>
        <v>Neutral</v>
      </c>
    </row>
    <row r="5457" spans="1:4" x14ac:dyDescent="0.2">
      <c r="A5457" s="2">
        <v>81019888</v>
      </c>
      <c r="B5457" s="2">
        <v>2.35</v>
      </c>
      <c r="C5457" s="22">
        <f t="shared" si="1896"/>
        <v>3</v>
      </c>
      <c r="D5457" t="str">
        <f t="shared" ref="D5457" si="1911">IF(C5457=0,"Very Bad", IF(C5457=1,"Bad",IF(C5457=2,"Neutral", IF(C5457=3,"Good",IF(C5457=4,"Very Good",IF(C5457=5,"Excellent"))))))</f>
        <v>Good</v>
      </c>
    </row>
    <row r="5458" spans="1:4" x14ac:dyDescent="0.2">
      <c r="A5458" s="2">
        <v>80133153</v>
      </c>
      <c r="B5458" s="2">
        <v>4.93</v>
      </c>
      <c r="C5458" s="22">
        <f t="shared" si="1896"/>
        <v>5</v>
      </c>
      <c r="D5458" t="str">
        <f t="shared" ref="D5458" si="1912">IF(C5458=0,"Very Bad", IF(C5458=1,"Bad",IF(C5458=2,"Neutral", IF(C5458=3,"Good",IF(C5458=4,"Very Good",IF(C5458=5,"Excellent"))))))</f>
        <v>Excellent</v>
      </c>
    </row>
    <row r="5459" spans="1:4" x14ac:dyDescent="0.2">
      <c r="A5459" s="2">
        <v>80149145</v>
      </c>
      <c r="B5459" s="2">
        <v>4.91</v>
      </c>
      <c r="C5459" s="22">
        <f t="shared" si="1896"/>
        <v>5</v>
      </c>
      <c r="D5459" t="str">
        <f t="shared" ref="D5459" si="1913">IF(C5459=0,"Very Bad", IF(C5459=1,"Bad",IF(C5459=2,"Neutral", IF(C5459=3,"Good",IF(C5459=4,"Very Good",IF(C5459=5,"Excellent"))))))</f>
        <v>Excellent</v>
      </c>
    </row>
    <row r="5460" spans="1:4" x14ac:dyDescent="0.2">
      <c r="A5460" s="2">
        <v>80164207</v>
      </c>
      <c r="B5460" s="2">
        <v>1.45</v>
      </c>
      <c r="C5460" s="22">
        <f t="shared" si="1896"/>
        <v>2</v>
      </c>
      <c r="D5460" t="str">
        <f t="shared" ref="D5460" si="1914">IF(C5460=0,"Very Bad", IF(C5460=1,"Bad",IF(C5460=2,"Neutral", IF(C5460=3,"Good",IF(C5460=4,"Very Good",IF(C5460=5,"Excellent"))))))</f>
        <v>Neutral</v>
      </c>
    </row>
    <row r="5461" spans="1:4" x14ac:dyDescent="0.2">
      <c r="A5461" s="2">
        <v>80198988</v>
      </c>
      <c r="B5461" s="2">
        <v>3.35</v>
      </c>
      <c r="C5461" s="22">
        <f t="shared" si="1896"/>
        <v>4</v>
      </c>
      <c r="D5461" t="str">
        <f t="shared" ref="D5461" si="1915">IF(C5461=0,"Very Bad", IF(C5461=1,"Bad",IF(C5461=2,"Neutral", IF(C5461=3,"Good",IF(C5461=4,"Very Good",IF(C5461=5,"Excellent"))))))</f>
        <v>Very Good</v>
      </c>
    </row>
    <row r="5462" spans="1:4" x14ac:dyDescent="0.2">
      <c r="A5462" s="2">
        <v>81044884</v>
      </c>
      <c r="B5462" s="2">
        <v>1.36</v>
      </c>
      <c r="C5462" s="22">
        <f t="shared" si="1896"/>
        <v>2</v>
      </c>
      <c r="D5462" t="str">
        <f t="shared" ref="D5462" si="1916">IF(C5462=0,"Very Bad", IF(C5462=1,"Bad",IF(C5462=2,"Neutral", IF(C5462=3,"Good",IF(C5462=4,"Very Good",IF(C5462=5,"Excellent"))))))</f>
        <v>Neutral</v>
      </c>
    </row>
    <row r="5463" spans="1:4" x14ac:dyDescent="0.2">
      <c r="A5463" s="2">
        <v>80106743</v>
      </c>
      <c r="B5463" s="2">
        <v>1.93</v>
      </c>
      <c r="C5463" s="22">
        <f t="shared" si="1896"/>
        <v>2</v>
      </c>
      <c r="D5463" t="str">
        <f t="shared" ref="D5463" si="1917">IF(C5463=0,"Very Bad", IF(C5463=1,"Bad",IF(C5463=2,"Neutral", IF(C5463=3,"Good",IF(C5463=4,"Very Good",IF(C5463=5,"Excellent"))))))</f>
        <v>Neutral</v>
      </c>
    </row>
    <row r="5464" spans="1:4" x14ac:dyDescent="0.2">
      <c r="A5464" s="2">
        <v>81087095</v>
      </c>
      <c r="B5464" s="2">
        <v>4.57</v>
      </c>
      <c r="C5464" s="22">
        <f t="shared" si="1896"/>
        <v>5</v>
      </c>
      <c r="D5464" t="str">
        <f t="shared" ref="D5464" si="1918">IF(C5464=0,"Very Bad", IF(C5464=1,"Bad",IF(C5464=2,"Neutral", IF(C5464=3,"Good",IF(C5464=4,"Very Good",IF(C5464=5,"Excellent"))))))</f>
        <v>Excellent</v>
      </c>
    </row>
    <row r="5465" spans="1:4" x14ac:dyDescent="0.2">
      <c r="A5465" s="2">
        <v>81026007</v>
      </c>
      <c r="B5465" s="2">
        <v>4.2300000000000004</v>
      </c>
      <c r="C5465" s="22">
        <f t="shared" si="1896"/>
        <v>5</v>
      </c>
      <c r="D5465" t="str">
        <f t="shared" ref="D5465" si="1919">IF(C5465=0,"Very Bad", IF(C5465=1,"Bad",IF(C5465=2,"Neutral", IF(C5465=3,"Good",IF(C5465=4,"Very Good",IF(C5465=5,"Excellent"))))))</f>
        <v>Excellent</v>
      </c>
    </row>
    <row r="5466" spans="1:4" x14ac:dyDescent="0.2">
      <c r="A5466" s="2">
        <v>81021447</v>
      </c>
      <c r="B5466" s="2">
        <v>3.4</v>
      </c>
      <c r="C5466" s="22">
        <f t="shared" si="1896"/>
        <v>4</v>
      </c>
      <c r="D5466" t="str">
        <f t="shared" ref="D5466" si="1920">IF(C5466=0,"Very Bad", IF(C5466=1,"Bad",IF(C5466=2,"Neutral", IF(C5466=3,"Good",IF(C5466=4,"Very Good",IF(C5466=5,"Excellent"))))))</f>
        <v>Very Good</v>
      </c>
    </row>
    <row r="5467" spans="1:4" x14ac:dyDescent="0.2">
      <c r="A5467" s="2">
        <v>80227574</v>
      </c>
      <c r="B5467" s="2">
        <v>1.06</v>
      </c>
      <c r="C5467" s="22">
        <f t="shared" si="1896"/>
        <v>2</v>
      </c>
      <c r="D5467" t="str">
        <f t="shared" ref="D5467" si="1921">IF(C5467=0,"Very Bad", IF(C5467=1,"Bad",IF(C5467=2,"Neutral", IF(C5467=3,"Good",IF(C5467=4,"Very Good",IF(C5467=5,"Excellent"))))))</f>
        <v>Neutral</v>
      </c>
    </row>
    <row r="5468" spans="1:4" x14ac:dyDescent="0.2">
      <c r="A5468" s="2">
        <v>80158875</v>
      </c>
      <c r="B5468" s="2">
        <v>4.1900000000000004</v>
      </c>
      <c r="C5468" s="22">
        <f t="shared" si="1896"/>
        <v>5</v>
      </c>
      <c r="D5468" t="str">
        <f t="shared" ref="D5468" si="1922">IF(C5468=0,"Very Bad", IF(C5468=1,"Bad",IF(C5468=2,"Neutral", IF(C5468=3,"Good",IF(C5468=4,"Very Good",IF(C5468=5,"Excellent"))))))</f>
        <v>Excellent</v>
      </c>
    </row>
    <row r="5469" spans="1:4" x14ac:dyDescent="0.2">
      <c r="A5469" s="2">
        <v>80142474</v>
      </c>
      <c r="B5469" s="2">
        <v>3.76</v>
      </c>
      <c r="C5469" s="22">
        <f t="shared" si="1896"/>
        <v>4</v>
      </c>
      <c r="D5469" t="str">
        <f t="shared" ref="D5469" si="1923">IF(C5469=0,"Very Bad", IF(C5469=1,"Bad",IF(C5469=2,"Neutral", IF(C5469=3,"Good",IF(C5469=4,"Very Good",IF(C5469=5,"Excellent"))))))</f>
        <v>Very Good</v>
      </c>
    </row>
    <row r="5470" spans="1:4" x14ac:dyDescent="0.2">
      <c r="A5470" s="2">
        <v>80170688</v>
      </c>
      <c r="B5470" s="2">
        <v>1.28</v>
      </c>
      <c r="C5470" s="22">
        <f t="shared" si="1896"/>
        <v>2</v>
      </c>
      <c r="D5470" t="str">
        <f t="shared" ref="D5470" si="1924">IF(C5470=0,"Very Bad", IF(C5470=1,"Bad",IF(C5470=2,"Neutral", IF(C5470=3,"Good",IF(C5470=4,"Very Good",IF(C5470=5,"Excellent"))))))</f>
        <v>Neutral</v>
      </c>
    </row>
    <row r="5471" spans="1:4" x14ac:dyDescent="0.2">
      <c r="A5471" s="2">
        <v>81086434</v>
      </c>
      <c r="B5471" s="2">
        <v>3.64</v>
      </c>
      <c r="C5471" s="22">
        <f t="shared" si="1896"/>
        <v>4</v>
      </c>
      <c r="D5471" t="str">
        <f t="shared" ref="D5471" si="1925">IF(C5471=0,"Very Bad", IF(C5471=1,"Bad",IF(C5471=2,"Neutral", IF(C5471=3,"Good",IF(C5471=4,"Very Good",IF(C5471=5,"Excellent"))))))</f>
        <v>Very Good</v>
      </c>
    </row>
    <row r="5472" spans="1:4" x14ac:dyDescent="0.2">
      <c r="A5472" s="2">
        <v>81083791</v>
      </c>
      <c r="B5472" s="2">
        <v>3.96</v>
      </c>
      <c r="C5472" s="22">
        <f t="shared" si="1896"/>
        <v>4</v>
      </c>
      <c r="D5472" t="str">
        <f t="shared" ref="D5472" si="1926">IF(C5472=0,"Very Bad", IF(C5472=1,"Bad",IF(C5472=2,"Neutral", IF(C5472=3,"Good",IF(C5472=4,"Very Good",IF(C5472=5,"Excellent"))))))</f>
        <v>Very Good</v>
      </c>
    </row>
    <row r="5473" spans="1:4" x14ac:dyDescent="0.2">
      <c r="A5473" s="2">
        <v>81088282</v>
      </c>
      <c r="B5473" s="2">
        <v>3.66</v>
      </c>
      <c r="C5473" s="22">
        <f t="shared" si="1896"/>
        <v>4</v>
      </c>
      <c r="D5473" t="str">
        <f t="shared" ref="D5473" si="1927">IF(C5473=0,"Very Bad", IF(C5473=1,"Bad",IF(C5473=2,"Neutral", IF(C5473=3,"Good",IF(C5473=4,"Very Good",IF(C5473=5,"Excellent"))))))</f>
        <v>Very Good</v>
      </c>
    </row>
    <row r="5474" spans="1:4" x14ac:dyDescent="0.2">
      <c r="A5474" s="2">
        <v>70167072</v>
      </c>
      <c r="B5474" s="2">
        <v>3.39</v>
      </c>
      <c r="C5474" s="22">
        <f t="shared" si="1896"/>
        <v>4</v>
      </c>
      <c r="D5474" t="str">
        <f t="shared" ref="D5474" si="1928">IF(C5474=0,"Very Bad", IF(C5474=1,"Bad",IF(C5474=2,"Neutral", IF(C5474=3,"Good",IF(C5474=4,"Very Good",IF(C5474=5,"Excellent"))))))</f>
        <v>Very Good</v>
      </c>
    </row>
    <row r="5475" spans="1:4" x14ac:dyDescent="0.2">
      <c r="A5475" s="2">
        <v>70058016</v>
      </c>
      <c r="B5475" s="2">
        <v>1.85</v>
      </c>
      <c r="C5475" s="22">
        <f t="shared" si="1896"/>
        <v>2</v>
      </c>
      <c r="D5475" t="str">
        <f t="shared" ref="D5475" si="1929">IF(C5475=0,"Very Bad", IF(C5475=1,"Bad",IF(C5475=2,"Neutral", IF(C5475=3,"Good",IF(C5475=4,"Very Good",IF(C5475=5,"Excellent"))))))</f>
        <v>Neutral</v>
      </c>
    </row>
    <row r="5476" spans="1:4" x14ac:dyDescent="0.2">
      <c r="A5476" s="2">
        <v>70077557</v>
      </c>
      <c r="B5476" s="2">
        <v>4.2300000000000004</v>
      </c>
      <c r="C5476" s="22">
        <f t="shared" si="1896"/>
        <v>5</v>
      </c>
      <c r="D5476" t="str">
        <f t="shared" ref="D5476" si="1930">IF(C5476=0,"Very Bad", IF(C5476=1,"Bad",IF(C5476=2,"Neutral", IF(C5476=3,"Good",IF(C5476=4,"Very Good",IF(C5476=5,"Excellent"))))))</f>
        <v>Excellent</v>
      </c>
    </row>
    <row r="5477" spans="1:4" x14ac:dyDescent="0.2">
      <c r="A5477" s="2">
        <v>80233085</v>
      </c>
      <c r="B5477" s="2">
        <v>4.45</v>
      </c>
      <c r="C5477" s="22">
        <f t="shared" si="1896"/>
        <v>5</v>
      </c>
      <c r="D5477" t="str">
        <f t="shared" ref="D5477" si="1931">IF(C5477=0,"Very Bad", IF(C5477=1,"Bad",IF(C5477=2,"Neutral", IF(C5477=3,"Good",IF(C5477=4,"Very Good",IF(C5477=5,"Excellent"))))))</f>
        <v>Excellent</v>
      </c>
    </row>
    <row r="5478" spans="1:4" x14ac:dyDescent="0.2">
      <c r="A5478" s="2">
        <v>80210602</v>
      </c>
      <c r="B5478" s="2">
        <v>1.29</v>
      </c>
      <c r="C5478" s="22">
        <f t="shared" si="1896"/>
        <v>2</v>
      </c>
      <c r="D5478" t="str">
        <f t="shared" ref="D5478" si="1932">IF(C5478=0,"Very Bad", IF(C5478=1,"Bad",IF(C5478=2,"Neutral", IF(C5478=3,"Good",IF(C5478=4,"Very Good",IF(C5478=5,"Excellent"))))))</f>
        <v>Neutral</v>
      </c>
    </row>
    <row r="5479" spans="1:4" x14ac:dyDescent="0.2">
      <c r="A5479" s="2">
        <v>81088283</v>
      </c>
      <c r="B5479" s="2">
        <v>2.42</v>
      </c>
      <c r="C5479" s="22">
        <f t="shared" si="1896"/>
        <v>3</v>
      </c>
      <c r="D5479" t="str">
        <f t="shared" ref="D5479" si="1933">IF(C5479=0,"Very Bad", IF(C5479=1,"Bad",IF(C5479=2,"Neutral", IF(C5479=3,"Good",IF(C5479=4,"Very Good",IF(C5479=5,"Excellent"))))))</f>
        <v>Good</v>
      </c>
    </row>
    <row r="5480" spans="1:4" x14ac:dyDescent="0.2">
      <c r="A5480" s="2">
        <v>81072430</v>
      </c>
      <c r="B5480" s="2">
        <v>1.69</v>
      </c>
      <c r="C5480" s="22">
        <f t="shared" si="1896"/>
        <v>2</v>
      </c>
      <c r="D5480" t="str">
        <f t="shared" ref="D5480" si="1934">IF(C5480=0,"Very Bad", IF(C5480=1,"Bad",IF(C5480=2,"Neutral", IF(C5480=3,"Good",IF(C5480=4,"Very Good",IF(C5480=5,"Excellent"))))))</f>
        <v>Neutral</v>
      </c>
    </row>
    <row r="5481" spans="1:4" x14ac:dyDescent="0.2">
      <c r="A5481" s="2">
        <v>81039073</v>
      </c>
      <c r="B5481" s="2">
        <v>1.4</v>
      </c>
      <c r="C5481" s="22">
        <f t="shared" si="1896"/>
        <v>2</v>
      </c>
      <c r="D5481" t="str">
        <f t="shared" ref="D5481" si="1935">IF(C5481=0,"Very Bad", IF(C5481=1,"Bad",IF(C5481=2,"Neutral", IF(C5481=3,"Good",IF(C5481=4,"Very Good",IF(C5481=5,"Excellent"))))))</f>
        <v>Neutral</v>
      </c>
    </row>
    <row r="5482" spans="1:4" x14ac:dyDescent="0.2">
      <c r="A5482" s="2">
        <v>80141156</v>
      </c>
      <c r="B5482" s="2">
        <v>1.38</v>
      </c>
      <c r="C5482" s="22">
        <f t="shared" si="1896"/>
        <v>2</v>
      </c>
      <c r="D5482" t="str">
        <f t="shared" ref="D5482" si="1936">IF(C5482=0,"Very Bad", IF(C5482=1,"Bad",IF(C5482=2,"Neutral", IF(C5482=3,"Good",IF(C5482=4,"Very Good",IF(C5482=5,"Excellent"))))))</f>
        <v>Neutral</v>
      </c>
    </row>
    <row r="5483" spans="1:4" x14ac:dyDescent="0.2">
      <c r="A5483" s="2">
        <v>81066709</v>
      </c>
      <c r="B5483" s="2">
        <v>4.1500000000000004</v>
      </c>
      <c r="C5483" s="22">
        <f t="shared" si="1896"/>
        <v>5</v>
      </c>
      <c r="D5483" t="str">
        <f t="shared" ref="D5483" si="1937">IF(C5483=0,"Very Bad", IF(C5483=1,"Bad",IF(C5483=2,"Neutral", IF(C5483=3,"Good",IF(C5483=4,"Very Good",IF(C5483=5,"Excellent"))))))</f>
        <v>Excellent</v>
      </c>
    </row>
    <row r="5484" spans="1:4" x14ac:dyDescent="0.2">
      <c r="A5484" s="2">
        <v>70077546</v>
      </c>
      <c r="B5484" s="2">
        <v>4.62</v>
      </c>
      <c r="C5484" s="22">
        <f t="shared" si="1896"/>
        <v>5</v>
      </c>
      <c r="D5484" t="str">
        <f t="shared" ref="D5484" si="1938">IF(C5484=0,"Very Bad", IF(C5484=1,"Bad",IF(C5484=2,"Neutral", IF(C5484=3,"Good",IF(C5484=4,"Very Good",IF(C5484=5,"Excellent"))))))</f>
        <v>Excellent</v>
      </c>
    </row>
    <row r="5485" spans="1:4" x14ac:dyDescent="0.2">
      <c r="A5485" s="2">
        <v>81049612</v>
      </c>
      <c r="B5485" s="2">
        <v>3.71</v>
      </c>
      <c r="C5485" s="22">
        <f t="shared" si="1896"/>
        <v>4</v>
      </c>
      <c r="D5485" t="str">
        <f t="shared" ref="D5485" si="1939">IF(C5485=0,"Very Bad", IF(C5485=1,"Bad",IF(C5485=2,"Neutral", IF(C5485=3,"Good",IF(C5485=4,"Very Good",IF(C5485=5,"Excellent"))))))</f>
        <v>Very Good</v>
      </c>
    </row>
    <row r="5486" spans="1:4" x14ac:dyDescent="0.2">
      <c r="A5486" s="2">
        <v>70063591</v>
      </c>
      <c r="B5486" s="2">
        <v>3.22</v>
      </c>
      <c r="C5486" s="22">
        <f t="shared" si="1896"/>
        <v>4</v>
      </c>
      <c r="D5486" t="str">
        <f t="shared" ref="D5486" si="1940">IF(C5486=0,"Very Bad", IF(C5486=1,"Bad",IF(C5486=2,"Neutral", IF(C5486=3,"Good",IF(C5486=4,"Very Good",IF(C5486=5,"Excellent"))))))</f>
        <v>Very Good</v>
      </c>
    </row>
    <row r="5487" spans="1:4" x14ac:dyDescent="0.2">
      <c r="A5487" s="2">
        <v>81052280</v>
      </c>
      <c r="B5487" s="2">
        <v>4.1900000000000004</v>
      </c>
      <c r="C5487" s="22">
        <f t="shared" si="1896"/>
        <v>5</v>
      </c>
      <c r="D5487" t="str">
        <f t="shared" ref="D5487" si="1941">IF(C5487=0,"Very Bad", IF(C5487=1,"Bad",IF(C5487=2,"Neutral", IF(C5487=3,"Good",IF(C5487=4,"Very Good",IF(C5487=5,"Excellent"))))))</f>
        <v>Excellent</v>
      </c>
    </row>
    <row r="5488" spans="1:4" x14ac:dyDescent="0.2">
      <c r="A5488" s="2">
        <v>80095866</v>
      </c>
      <c r="B5488" s="2">
        <v>2.0499999999999998</v>
      </c>
      <c r="C5488" s="22">
        <f t="shared" si="1896"/>
        <v>3</v>
      </c>
      <c r="D5488" t="str">
        <f t="shared" ref="D5488" si="1942">IF(C5488=0,"Very Bad", IF(C5488=1,"Bad",IF(C5488=2,"Neutral", IF(C5488=3,"Good",IF(C5488=4,"Very Good",IF(C5488=5,"Excellent"))))))</f>
        <v>Good</v>
      </c>
    </row>
    <row r="5489" spans="1:4" x14ac:dyDescent="0.2">
      <c r="A5489" s="2">
        <v>70110558</v>
      </c>
      <c r="B5489" s="2">
        <v>1.1000000000000001</v>
      </c>
      <c r="C5489" s="22">
        <f t="shared" si="1896"/>
        <v>2</v>
      </c>
      <c r="D5489" t="str">
        <f t="shared" ref="D5489" si="1943">IF(C5489=0,"Very Bad", IF(C5489=1,"Bad",IF(C5489=2,"Neutral", IF(C5489=3,"Good",IF(C5489=4,"Very Good",IF(C5489=5,"Excellent"))))))</f>
        <v>Neutral</v>
      </c>
    </row>
    <row r="5490" spans="1:4" x14ac:dyDescent="0.2">
      <c r="A5490" s="2">
        <v>60020916</v>
      </c>
      <c r="B5490" s="2">
        <v>2.73</v>
      </c>
      <c r="C5490" s="22">
        <f t="shared" si="1896"/>
        <v>3</v>
      </c>
      <c r="D5490" t="str">
        <f t="shared" ref="D5490" si="1944">IF(C5490=0,"Very Bad", IF(C5490=1,"Bad",IF(C5490=2,"Neutral", IF(C5490=3,"Good",IF(C5490=4,"Very Good",IF(C5490=5,"Excellent"))))))</f>
        <v>Good</v>
      </c>
    </row>
    <row r="5491" spans="1:4" x14ac:dyDescent="0.2">
      <c r="A5491" s="2">
        <v>60029178</v>
      </c>
      <c r="B5491" s="2">
        <v>3.64</v>
      </c>
      <c r="C5491" s="22">
        <f t="shared" si="1896"/>
        <v>4</v>
      </c>
      <c r="D5491" t="str">
        <f t="shared" ref="D5491" si="1945">IF(C5491=0,"Very Bad", IF(C5491=1,"Bad",IF(C5491=2,"Neutral", IF(C5491=3,"Good",IF(C5491=4,"Very Good",IF(C5491=5,"Excellent"))))))</f>
        <v>Very Good</v>
      </c>
    </row>
    <row r="5492" spans="1:4" x14ac:dyDescent="0.2">
      <c r="A5492" s="2">
        <v>70296735</v>
      </c>
      <c r="B5492" s="2">
        <v>4.5999999999999996</v>
      </c>
      <c r="C5492" s="22">
        <f t="shared" si="1896"/>
        <v>5</v>
      </c>
      <c r="D5492" t="str">
        <f t="shared" ref="D5492" si="1946">IF(C5492=0,"Very Bad", IF(C5492=1,"Bad",IF(C5492=2,"Neutral", IF(C5492=3,"Good",IF(C5492=4,"Very Good",IF(C5492=5,"Excellent"))))))</f>
        <v>Excellent</v>
      </c>
    </row>
    <row r="5493" spans="1:4" x14ac:dyDescent="0.2">
      <c r="A5493" s="2">
        <v>80103336</v>
      </c>
      <c r="B5493" s="2">
        <v>3.95</v>
      </c>
      <c r="C5493" s="22">
        <f t="shared" si="1896"/>
        <v>4</v>
      </c>
      <c r="D5493" t="str">
        <f t="shared" ref="D5493" si="1947">IF(C5493=0,"Very Bad", IF(C5493=1,"Bad",IF(C5493=2,"Neutral", IF(C5493=3,"Good",IF(C5493=4,"Very Good",IF(C5493=5,"Excellent"))))))</f>
        <v>Very Good</v>
      </c>
    </row>
    <row r="5494" spans="1:4" x14ac:dyDescent="0.2">
      <c r="A5494" s="2">
        <v>81066723</v>
      </c>
      <c r="B5494" s="2">
        <v>1.63</v>
      </c>
      <c r="C5494" s="22">
        <f t="shared" si="1896"/>
        <v>2</v>
      </c>
      <c r="D5494" t="str">
        <f t="shared" ref="D5494" si="1948">IF(C5494=0,"Very Bad", IF(C5494=1,"Bad",IF(C5494=2,"Neutral", IF(C5494=3,"Good",IF(C5494=4,"Very Good",IF(C5494=5,"Excellent"))))))</f>
        <v>Neutral</v>
      </c>
    </row>
    <row r="5495" spans="1:4" x14ac:dyDescent="0.2">
      <c r="A5495" s="2">
        <v>80006149</v>
      </c>
      <c r="B5495" s="2">
        <v>4.68</v>
      </c>
      <c r="C5495" s="22">
        <f t="shared" si="1896"/>
        <v>5</v>
      </c>
      <c r="D5495" t="str">
        <f t="shared" ref="D5495" si="1949">IF(C5495=0,"Very Bad", IF(C5495=1,"Bad",IF(C5495=2,"Neutral", IF(C5495=3,"Good",IF(C5495=4,"Very Good",IF(C5495=5,"Excellent"))))))</f>
        <v>Excellent</v>
      </c>
    </row>
    <row r="5496" spans="1:4" x14ac:dyDescent="0.2">
      <c r="A5496" s="2">
        <v>80207445</v>
      </c>
      <c r="B5496" s="2">
        <v>1.1499999999999999</v>
      </c>
      <c r="C5496" s="22">
        <f t="shared" si="1896"/>
        <v>2</v>
      </c>
      <c r="D5496" t="str">
        <f t="shared" ref="D5496" si="1950">IF(C5496=0,"Very Bad", IF(C5496=1,"Bad",IF(C5496=2,"Neutral", IF(C5496=3,"Good",IF(C5496=4,"Very Good",IF(C5496=5,"Excellent"))))))</f>
        <v>Neutral</v>
      </c>
    </row>
    <row r="5497" spans="1:4" x14ac:dyDescent="0.2">
      <c r="A5497" s="2">
        <v>80209751</v>
      </c>
      <c r="B5497" s="2">
        <v>2.5099999999999998</v>
      </c>
      <c r="C5497" s="22">
        <f t="shared" si="1896"/>
        <v>3</v>
      </c>
      <c r="D5497" t="str">
        <f t="shared" ref="D5497" si="1951">IF(C5497=0,"Very Bad", IF(C5497=1,"Bad",IF(C5497=2,"Neutral", IF(C5497=3,"Good",IF(C5497=4,"Very Good",IF(C5497=5,"Excellent"))))))</f>
        <v>Good</v>
      </c>
    </row>
    <row r="5498" spans="1:4" x14ac:dyDescent="0.2">
      <c r="A5498" s="2">
        <v>80063773</v>
      </c>
      <c r="B5498" s="2">
        <v>1.58</v>
      </c>
      <c r="C5498" s="22">
        <f t="shared" si="1896"/>
        <v>2</v>
      </c>
      <c r="D5498" t="str">
        <f t="shared" ref="D5498" si="1952">IF(C5498=0,"Very Bad", IF(C5498=1,"Bad",IF(C5498=2,"Neutral", IF(C5498=3,"Good",IF(C5498=4,"Very Good",IF(C5498=5,"Excellent"))))))</f>
        <v>Neutral</v>
      </c>
    </row>
    <row r="5499" spans="1:4" x14ac:dyDescent="0.2">
      <c r="A5499" s="2">
        <v>81088284</v>
      </c>
      <c r="B5499" s="2">
        <v>4.5199999999999996</v>
      </c>
      <c r="C5499" s="22">
        <f t="shared" si="1896"/>
        <v>5</v>
      </c>
      <c r="D5499" t="str">
        <f t="shared" ref="D5499" si="1953">IF(C5499=0,"Very Bad", IF(C5499=1,"Bad",IF(C5499=2,"Neutral", IF(C5499=3,"Good",IF(C5499=4,"Very Good",IF(C5499=5,"Excellent"))))))</f>
        <v>Excellent</v>
      </c>
    </row>
    <row r="5500" spans="1:4" x14ac:dyDescent="0.2">
      <c r="A5500" s="2">
        <v>80231373</v>
      </c>
      <c r="B5500" s="2">
        <v>3.85</v>
      </c>
      <c r="C5500" s="22">
        <f t="shared" si="1896"/>
        <v>4</v>
      </c>
      <c r="D5500" t="str">
        <f t="shared" ref="D5500" si="1954">IF(C5500=0,"Very Bad", IF(C5500=1,"Bad",IF(C5500=2,"Neutral", IF(C5500=3,"Good",IF(C5500=4,"Very Good",IF(C5500=5,"Excellent"))))))</f>
        <v>Very Good</v>
      </c>
    </row>
    <row r="5501" spans="1:4" x14ac:dyDescent="0.2">
      <c r="A5501" s="2">
        <v>70061480</v>
      </c>
      <c r="B5501" s="2">
        <v>4.0199999999999996</v>
      </c>
      <c r="C5501" s="22">
        <f t="shared" si="1896"/>
        <v>5</v>
      </c>
      <c r="D5501" t="str">
        <f t="shared" ref="D5501" si="1955">IF(C5501=0,"Very Bad", IF(C5501=1,"Bad",IF(C5501=2,"Neutral", IF(C5501=3,"Good",IF(C5501=4,"Very Good",IF(C5501=5,"Excellent"))))))</f>
        <v>Excellent</v>
      </c>
    </row>
    <row r="5502" spans="1:4" x14ac:dyDescent="0.2">
      <c r="A5502" s="2">
        <v>80987611</v>
      </c>
      <c r="B5502" s="2">
        <v>2.9</v>
      </c>
      <c r="C5502" s="22">
        <f t="shared" si="1896"/>
        <v>3</v>
      </c>
      <c r="D5502" t="str">
        <f t="shared" ref="D5502" si="1956">IF(C5502=0,"Very Bad", IF(C5502=1,"Bad",IF(C5502=2,"Neutral", IF(C5502=3,"Good",IF(C5502=4,"Very Good",IF(C5502=5,"Excellent"))))))</f>
        <v>Good</v>
      </c>
    </row>
    <row r="5503" spans="1:4" x14ac:dyDescent="0.2">
      <c r="A5503" s="2">
        <v>70060380</v>
      </c>
      <c r="B5503" s="2">
        <v>4.3899999999999997</v>
      </c>
      <c r="C5503" s="22">
        <f t="shared" si="1896"/>
        <v>5</v>
      </c>
      <c r="D5503" t="str">
        <f t="shared" ref="D5503" si="1957">IF(C5503=0,"Very Bad", IF(C5503=1,"Bad",IF(C5503=2,"Neutral", IF(C5503=3,"Good",IF(C5503=4,"Very Good",IF(C5503=5,"Excellent"))))))</f>
        <v>Excellent</v>
      </c>
    </row>
    <row r="5504" spans="1:4" x14ac:dyDescent="0.2">
      <c r="A5504" s="2">
        <v>80202808</v>
      </c>
      <c r="B5504" s="2">
        <v>1.51</v>
      </c>
      <c r="C5504" s="22">
        <f t="shared" si="1896"/>
        <v>2</v>
      </c>
      <c r="D5504" t="str">
        <f t="shared" ref="D5504" si="1958">IF(C5504=0,"Very Bad", IF(C5504=1,"Bad",IF(C5504=2,"Neutral", IF(C5504=3,"Good",IF(C5504=4,"Very Good",IF(C5504=5,"Excellent"))))))</f>
        <v>Neutral</v>
      </c>
    </row>
    <row r="5505" spans="1:4" x14ac:dyDescent="0.2">
      <c r="A5505" s="2">
        <v>60010082</v>
      </c>
      <c r="B5505" s="2">
        <v>1.92</v>
      </c>
      <c r="C5505" s="22">
        <f t="shared" si="1896"/>
        <v>2</v>
      </c>
      <c r="D5505" t="str">
        <f t="shared" ref="D5505" si="1959">IF(C5505=0,"Very Bad", IF(C5505=1,"Bad",IF(C5505=2,"Neutral", IF(C5505=3,"Good",IF(C5505=4,"Very Good",IF(C5505=5,"Excellent"))))))</f>
        <v>Neutral</v>
      </c>
    </row>
    <row r="5506" spans="1:4" x14ac:dyDescent="0.2">
      <c r="A5506" s="2">
        <v>60033788</v>
      </c>
      <c r="B5506" s="2">
        <v>4.5</v>
      </c>
      <c r="C5506" s="22">
        <f t="shared" si="1896"/>
        <v>5</v>
      </c>
      <c r="D5506" t="str">
        <f t="shared" ref="D5506" si="1960">IF(C5506=0,"Very Bad", IF(C5506=1,"Bad",IF(C5506=2,"Neutral", IF(C5506=3,"Good",IF(C5506=4,"Very Good",IF(C5506=5,"Excellent"))))))</f>
        <v>Excellent</v>
      </c>
    </row>
    <row r="5507" spans="1:4" x14ac:dyDescent="0.2">
      <c r="A5507" s="2">
        <v>60033786</v>
      </c>
      <c r="B5507" s="2">
        <v>4.4000000000000004</v>
      </c>
      <c r="C5507" s="22">
        <f t="shared" ref="C5507:C5570" si="1961">ROUNDUP(B5507,0)</f>
        <v>5</v>
      </c>
      <c r="D5507" t="str">
        <f t="shared" ref="D5507" si="1962">IF(C5507=0,"Very Bad", IF(C5507=1,"Bad",IF(C5507=2,"Neutral", IF(C5507=3,"Good",IF(C5507=4,"Very Good",IF(C5507=5,"Excellent"))))))</f>
        <v>Excellent</v>
      </c>
    </row>
    <row r="5508" spans="1:4" x14ac:dyDescent="0.2">
      <c r="A5508" s="2">
        <v>60033787</v>
      </c>
      <c r="B5508" s="2">
        <v>4.0999999999999996</v>
      </c>
      <c r="C5508" s="22">
        <f t="shared" si="1961"/>
        <v>5</v>
      </c>
      <c r="D5508" t="str">
        <f t="shared" ref="D5508" si="1963">IF(C5508=0,"Very Bad", IF(C5508=1,"Bad",IF(C5508=2,"Neutral", IF(C5508=3,"Good",IF(C5508=4,"Very Good",IF(C5508=5,"Excellent"))))))</f>
        <v>Excellent</v>
      </c>
    </row>
    <row r="5509" spans="1:4" x14ac:dyDescent="0.2">
      <c r="A5509" s="2">
        <v>60022255</v>
      </c>
      <c r="B5509" s="2">
        <v>1.08</v>
      </c>
      <c r="C5509" s="22">
        <f t="shared" si="1961"/>
        <v>2</v>
      </c>
      <c r="D5509" t="str">
        <f t="shared" ref="D5509" si="1964">IF(C5509=0,"Very Bad", IF(C5509=1,"Bad",IF(C5509=2,"Neutral", IF(C5509=3,"Good",IF(C5509=4,"Very Good",IF(C5509=5,"Excellent"))))))</f>
        <v>Neutral</v>
      </c>
    </row>
    <row r="5510" spans="1:4" x14ac:dyDescent="0.2">
      <c r="A5510" s="2">
        <v>60022254</v>
      </c>
      <c r="B5510" s="2">
        <v>4.67</v>
      </c>
      <c r="C5510" s="22">
        <f t="shared" si="1961"/>
        <v>5</v>
      </c>
      <c r="D5510" t="str">
        <f t="shared" ref="D5510" si="1965">IF(C5510=0,"Very Bad", IF(C5510=1,"Bad",IF(C5510=2,"Neutral", IF(C5510=3,"Good",IF(C5510=4,"Very Good",IF(C5510=5,"Excellent"))))))</f>
        <v>Excellent</v>
      </c>
    </row>
    <row r="5511" spans="1:4" x14ac:dyDescent="0.2">
      <c r="A5511" s="2">
        <v>70020048</v>
      </c>
      <c r="B5511" s="2">
        <v>3.7</v>
      </c>
      <c r="C5511" s="22">
        <f t="shared" si="1961"/>
        <v>4</v>
      </c>
      <c r="D5511" t="str">
        <f t="shared" ref="D5511" si="1966">IF(C5511=0,"Very Bad", IF(C5511=1,"Bad",IF(C5511=2,"Neutral", IF(C5511=3,"Good",IF(C5511=4,"Very Good",IF(C5511=5,"Excellent"))))))</f>
        <v>Very Good</v>
      </c>
    </row>
    <row r="5512" spans="1:4" x14ac:dyDescent="0.2">
      <c r="A5512" s="2">
        <v>284890</v>
      </c>
      <c r="B5512" s="2">
        <v>3.07</v>
      </c>
      <c r="C5512" s="22">
        <f t="shared" si="1961"/>
        <v>4</v>
      </c>
      <c r="D5512" t="str">
        <f t="shared" ref="D5512" si="1967">IF(C5512=0,"Very Bad", IF(C5512=1,"Bad",IF(C5512=2,"Neutral", IF(C5512=3,"Good",IF(C5512=4,"Very Good",IF(C5512=5,"Excellent"))))))</f>
        <v>Very Good</v>
      </c>
    </row>
    <row r="5513" spans="1:4" x14ac:dyDescent="0.2">
      <c r="A5513" s="2">
        <v>80122234</v>
      </c>
      <c r="B5513" s="2">
        <v>2.96</v>
      </c>
      <c r="C5513" s="22">
        <f t="shared" si="1961"/>
        <v>3</v>
      </c>
      <c r="D5513" t="str">
        <f t="shared" ref="D5513" si="1968">IF(C5513=0,"Very Bad", IF(C5513=1,"Bad",IF(C5513=2,"Neutral", IF(C5513=3,"Good",IF(C5513=4,"Very Good",IF(C5513=5,"Excellent"))))))</f>
        <v>Good</v>
      </c>
    </row>
    <row r="5514" spans="1:4" x14ac:dyDescent="0.2">
      <c r="A5514" s="2">
        <v>80226076</v>
      </c>
      <c r="B5514" s="2">
        <v>4.83</v>
      </c>
      <c r="C5514" s="22">
        <f t="shared" si="1961"/>
        <v>5</v>
      </c>
      <c r="D5514" t="str">
        <f t="shared" ref="D5514" si="1969">IF(C5514=0,"Very Bad", IF(C5514=1,"Bad",IF(C5514=2,"Neutral", IF(C5514=3,"Good",IF(C5514=4,"Very Good",IF(C5514=5,"Excellent"))))))</f>
        <v>Excellent</v>
      </c>
    </row>
    <row r="5515" spans="1:4" x14ac:dyDescent="0.2">
      <c r="A5515" s="2">
        <v>70115621</v>
      </c>
      <c r="B5515" s="2">
        <v>2.7</v>
      </c>
      <c r="C5515" s="22">
        <f t="shared" si="1961"/>
        <v>3</v>
      </c>
      <c r="D5515" t="str">
        <f t="shared" ref="D5515" si="1970">IF(C5515=0,"Very Bad", IF(C5515=1,"Bad",IF(C5515=2,"Neutral", IF(C5515=3,"Good",IF(C5515=4,"Very Good",IF(C5515=5,"Excellent"))))))</f>
        <v>Good</v>
      </c>
    </row>
    <row r="5516" spans="1:4" x14ac:dyDescent="0.2">
      <c r="A5516" s="2">
        <v>80122188</v>
      </c>
      <c r="B5516" s="2">
        <v>2.17</v>
      </c>
      <c r="C5516" s="22">
        <f t="shared" si="1961"/>
        <v>3</v>
      </c>
      <c r="D5516" t="str">
        <f t="shared" ref="D5516" si="1971">IF(C5516=0,"Very Bad", IF(C5516=1,"Bad",IF(C5516=2,"Neutral", IF(C5516=3,"Good",IF(C5516=4,"Very Good",IF(C5516=5,"Excellent"))))))</f>
        <v>Good</v>
      </c>
    </row>
    <row r="5517" spans="1:4" x14ac:dyDescent="0.2">
      <c r="A5517" s="2">
        <v>80103383</v>
      </c>
      <c r="B5517" s="2">
        <v>2.89</v>
      </c>
      <c r="C5517" s="22">
        <f t="shared" si="1961"/>
        <v>3</v>
      </c>
      <c r="D5517" t="str">
        <f t="shared" ref="D5517" si="1972">IF(C5517=0,"Very Bad", IF(C5517=1,"Bad",IF(C5517=2,"Neutral", IF(C5517=3,"Good",IF(C5517=4,"Very Good",IF(C5517=5,"Excellent"))))))</f>
        <v>Good</v>
      </c>
    </row>
    <row r="5518" spans="1:4" x14ac:dyDescent="0.2">
      <c r="A5518" s="2">
        <v>60011619</v>
      </c>
      <c r="B5518" s="2">
        <v>3.69</v>
      </c>
      <c r="C5518" s="22">
        <f t="shared" si="1961"/>
        <v>4</v>
      </c>
      <c r="D5518" t="str">
        <f t="shared" ref="D5518" si="1973">IF(C5518=0,"Very Bad", IF(C5518=1,"Bad",IF(C5518=2,"Neutral", IF(C5518=3,"Good",IF(C5518=4,"Very Good",IF(C5518=5,"Excellent"))))))</f>
        <v>Very Good</v>
      </c>
    </row>
    <row r="5519" spans="1:4" x14ac:dyDescent="0.2">
      <c r="A5519" s="2">
        <v>80041337</v>
      </c>
      <c r="B5519" s="2">
        <v>3.81</v>
      </c>
      <c r="C5519" s="22">
        <f t="shared" si="1961"/>
        <v>4</v>
      </c>
      <c r="D5519" t="str">
        <f t="shared" ref="D5519" si="1974">IF(C5519=0,"Very Bad", IF(C5519=1,"Bad",IF(C5519=2,"Neutral", IF(C5519=3,"Good",IF(C5519=4,"Very Good",IF(C5519=5,"Excellent"))))))</f>
        <v>Very Good</v>
      </c>
    </row>
    <row r="5520" spans="1:4" x14ac:dyDescent="0.2">
      <c r="A5520" s="2">
        <v>80209356</v>
      </c>
      <c r="B5520" s="2">
        <v>2.2999999999999998</v>
      </c>
      <c r="C5520" s="22">
        <f t="shared" si="1961"/>
        <v>3</v>
      </c>
      <c r="D5520" t="str">
        <f t="shared" ref="D5520" si="1975">IF(C5520=0,"Very Bad", IF(C5520=1,"Bad",IF(C5520=2,"Neutral", IF(C5520=3,"Good",IF(C5520=4,"Very Good",IF(C5520=5,"Excellent"))))))</f>
        <v>Good</v>
      </c>
    </row>
    <row r="5521" spans="1:4" x14ac:dyDescent="0.2">
      <c r="A5521" s="2">
        <v>60033223</v>
      </c>
      <c r="B5521" s="2">
        <v>3.01</v>
      </c>
      <c r="C5521" s="22">
        <f t="shared" si="1961"/>
        <v>4</v>
      </c>
      <c r="D5521" t="str">
        <f t="shared" ref="D5521" si="1976">IF(C5521=0,"Very Bad", IF(C5521=1,"Bad",IF(C5521=2,"Neutral", IF(C5521=3,"Good",IF(C5521=4,"Very Good",IF(C5521=5,"Excellent"))))))</f>
        <v>Very Good</v>
      </c>
    </row>
    <row r="5522" spans="1:4" x14ac:dyDescent="0.2">
      <c r="A5522" s="2">
        <v>80244992</v>
      </c>
      <c r="B5522" s="2">
        <v>3.69</v>
      </c>
      <c r="C5522" s="22">
        <f t="shared" si="1961"/>
        <v>4</v>
      </c>
      <c r="D5522" t="str">
        <f t="shared" ref="D5522" si="1977">IF(C5522=0,"Very Bad", IF(C5522=1,"Bad",IF(C5522=2,"Neutral", IF(C5522=3,"Good",IF(C5522=4,"Very Good",IF(C5522=5,"Excellent"))))))</f>
        <v>Very Good</v>
      </c>
    </row>
    <row r="5523" spans="1:4" x14ac:dyDescent="0.2">
      <c r="A5523" s="2">
        <v>80208373</v>
      </c>
      <c r="B5523" s="2">
        <v>2.93</v>
      </c>
      <c r="C5523" s="22">
        <f t="shared" si="1961"/>
        <v>3</v>
      </c>
      <c r="D5523" t="str">
        <f t="shared" ref="D5523" si="1978">IF(C5523=0,"Very Bad", IF(C5523=1,"Bad",IF(C5523=2,"Neutral", IF(C5523=3,"Good",IF(C5523=4,"Very Good",IF(C5523=5,"Excellent"))))))</f>
        <v>Good</v>
      </c>
    </row>
    <row r="5524" spans="1:4" x14ac:dyDescent="0.2">
      <c r="A5524" s="2">
        <v>80196139</v>
      </c>
      <c r="B5524" s="2">
        <v>2.5</v>
      </c>
      <c r="C5524" s="22">
        <f t="shared" si="1961"/>
        <v>3</v>
      </c>
      <c r="D5524" t="str">
        <f t="shared" ref="D5524" si="1979">IF(C5524=0,"Very Bad", IF(C5524=1,"Bad",IF(C5524=2,"Neutral", IF(C5524=3,"Good",IF(C5524=4,"Very Good",IF(C5524=5,"Excellent"))))))</f>
        <v>Good</v>
      </c>
    </row>
    <row r="5525" spans="1:4" x14ac:dyDescent="0.2">
      <c r="A5525" s="2">
        <v>80148180</v>
      </c>
      <c r="B5525" s="2">
        <v>2.06</v>
      </c>
      <c r="C5525" s="22">
        <f t="shared" si="1961"/>
        <v>3</v>
      </c>
      <c r="D5525" t="str">
        <f t="shared" ref="D5525" si="1980">IF(C5525=0,"Very Bad", IF(C5525=1,"Bad",IF(C5525=2,"Neutral", IF(C5525=3,"Good",IF(C5525=4,"Very Good",IF(C5525=5,"Excellent"))))))</f>
        <v>Good</v>
      </c>
    </row>
    <row r="5526" spans="1:4" x14ac:dyDescent="0.2">
      <c r="A5526" s="2">
        <v>607931</v>
      </c>
      <c r="B5526" s="2">
        <v>3.41</v>
      </c>
      <c r="C5526" s="22">
        <f t="shared" si="1961"/>
        <v>4</v>
      </c>
      <c r="D5526" t="str">
        <f t="shared" ref="D5526" si="1981">IF(C5526=0,"Very Bad", IF(C5526=1,"Bad",IF(C5526=2,"Neutral", IF(C5526=3,"Good",IF(C5526=4,"Very Good",IF(C5526=5,"Excellent"))))))</f>
        <v>Very Good</v>
      </c>
    </row>
    <row r="5527" spans="1:4" x14ac:dyDescent="0.2">
      <c r="A5527" s="2">
        <v>80225907</v>
      </c>
      <c r="B5527" s="2">
        <v>1.89</v>
      </c>
      <c r="C5527" s="22">
        <f t="shared" si="1961"/>
        <v>2</v>
      </c>
      <c r="D5527" t="str">
        <f t="shared" ref="D5527" si="1982">IF(C5527=0,"Very Bad", IF(C5527=1,"Bad",IF(C5527=2,"Neutral", IF(C5527=3,"Good",IF(C5527=4,"Very Good",IF(C5527=5,"Excellent"))))))</f>
        <v>Neutral</v>
      </c>
    </row>
    <row r="5528" spans="1:4" x14ac:dyDescent="0.2">
      <c r="A5528" s="2">
        <v>70298251</v>
      </c>
      <c r="B5528" s="2">
        <v>3.14</v>
      </c>
      <c r="C5528" s="22">
        <f t="shared" si="1961"/>
        <v>4</v>
      </c>
      <c r="D5528" t="str">
        <f t="shared" ref="D5528" si="1983">IF(C5528=0,"Very Bad", IF(C5528=1,"Bad",IF(C5528=2,"Neutral", IF(C5528=3,"Good",IF(C5528=4,"Very Good",IF(C5528=5,"Excellent"))))))</f>
        <v>Very Good</v>
      </c>
    </row>
    <row r="5529" spans="1:4" x14ac:dyDescent="0.2">
      <c r="A5529" s="2">
        <v>60002111</v>
      </c>
      <c r="B5529" s="2">
        <v>3.22</v>
      </c>
      <c r="C5529" s="22">
        <f t="shared" si="1961"/>
        <v>4</v>
      </c>
      <c r="D5529" t="str">
        <f t="shared" ref="D5529" si="1984">IF(C5529=0,"Very Bad", IF(C5529=1,"Bad",IF(C5529=2,"Neutral", IF(C5529=3,"Good",IF(C5529=4,"Very Good",IF(C5529=5,"Excellent"))))))</f>
        <v>Very Good</v>
      </c>
    </row>
    <row r="5530" spans="1:4" x14ac:dyDescent="0.2">
      <c r="A5530" s="2">
        <v>80036662</v>
      </c>
      <c r="B5530" s="2">
        <v>3.97</v>
      </c>
      <c r="C5530" s="22">
        <f t="shared" si="1961"/>
        <v>4</v>
      </c>
      <c r="D5530" t="str">
        <f t="shared" ref="D5530" si="1985">IF(C5530=0,"Very Bad", IF(C5530=1,"Bad",IF(C5530=2,"Neutral", IF(C5530=3,"Good",IF(C5530=4,"Very Good",IF(C5530=5,"Excellent"))))))</f>
        <v>Very Good</v>
      </c>
    </row>
    <row r="5531" spans="1:4" x14ac:dyDescent="0.2">
      <c r="A5531" s="2">
        <v>80174145</v>
      </c>
      <c r="B5531" s="2">
        <v>2.2599999999999998</v>
      </c>
      <c r="C5531" s="22">
        <f t="shared" si="1961"/>
        <v>3</v>
      </c>
      <c r="D5531" t="str">
        <f t="shared" ref="D5531" si="1986">IF(C5531=0,"Very Bad", IF(C5531=1,"Bad",IF(C5531=2,"Neutral", IF(C5531=3,"Good",IF(C5531=4,"Very Good",IF(C5531=5,"Excellent"))))))</f>
        <v>Good</v>
      </c>
    </row>
    <row r="5532" spans="1:4" x14ac:dyDescent="0.2">
      <c r="A5532" s="2">
        <v>80190215</v>
      </c>
      <c r="B5532" s="2">
        <v>1.46</v>
      </c>
      <c r="C5532" s="22">
        <f t="shared" si="1961"/>
        <v>2</v>
      </c>
      <c r="D5532" t="str">
        <f t="shared" ref="D5532" si="1987">IF(C5532=0,"Very Bad", IF(C5532=1,"Bad",IF(C5532=2,"Neutral", IF(C5532=3,"Good",IF(C5532=4,"Very Good",IF(C5532=5,"Excellent"))))))</f>
        <v>Neutral</v>
      </c>
    </row>
    <row r="5533" spans="1:4" x14ac:dyDescent="0.2">
      <c r="A5533" s="2">
        <v>70000196</v>
      </c>
      <c r="B5533" s="2">
        <v>1.88</v>
      </c>
      <c r="C5533" s="22">
        <f t="shared" si="1961"/>
        <v>2</v>
      </c>
      <c r="D5533" t="str">
        <f t="shared" ref="D5533" si="1988">IF(C5533=0,"Very Bad", IF(C5533=1,"Bad",IF(C5533=2,"Neutral", IF(C5533=3,"Good",IF(C5533=4,"Very Good",IF(C5533=5,"Excellent"))))))</f>
        <v>Neutral</v>
      </c>
    </row>
    <row r="5534" spans="1:4" x14ac:dyDescent="0.2">
      <c r="A5534" s="2">
        <v>80245519</v>
      </c>
      <c r="B5534" s="2">
        <v>4.9400000000000004</v>
      </c>
      <c r="C5534" s="22">
        <f t="shared" si="1961"/>
        <v>5</v>
      </c>
      <c r="D5534" t="str">
        <f t="shared" ref="D5534" si="1989">IF(C5534=0,"Very Bad", IF(C5534=1,"Bad",IF(C5534=2,"Neutral", IF(C5534=3,"Good",IF(C5534=4,"Very Good",IF(C5534=5,"Excellent"))))))</f>
        <v>Excellent</v>
      </c>
    </row>
    <row r="5535" spans="1:4" x14ac:dyDescent="0.2">
      <c r="A5535" s="2">
        <v>80245329</v>
      </c>
      <c r="B5535" s="2">
        <v>4.51</v>
      </c>
      <c r="C5535" s="22">
        <f t="shared" si="1961"/>
        <v>5</v>
      </c>
      <c r="D5535" t="str">
        <f t="shared" ref="D5535" si="1990">IF(C5535=0,"Very Bad", IF(C5535=1,"Bad",IF(C5535=2,"Neutral", IF(C5535=3,"Good",IF(C5535=4,"Very Good",IF(C5535=5,"Excellent"))))))</f>
        <v>Excellent</v>
      </c>
    </row>
    <row r="5536" spans="1:4" x14ac:dyDescent="0.2">
      <c r="A5536" s="2">
        <v>70083535</v>
      </c>
      <c r="B5536" s="2">
        <v>2.84</v>
      </c>
      <c r="C5536" s="22">
        <f t="shared" si="1961"/>
        <v>3</v>
      </c>
      <c r="D5536" t="str">
        <f t="shared" ref="D5536" si="1991">IF(C5536=0,"Very Bad", IF(C5536=1,"Bad",IF(C5536=2,"Neutral", IF(C5536=3,"Good",IF(C5536=4,"Very Good",IF(C5536=5,"Excellent"))))))</f>
        <v>Good</v>
      </c>
    </row>
    <row r="5537" spans="1:4" x14ac:dyDescent="0.2">
      <c r="A5537" s="2">
        <v>70039405</v>
      </c>
      <c r="B5537" s="2">
        <v>1.34</v>
      </c>
      <c r="C5537" s="22">
        <f t="shared" si="1961"/>
        <v>2</v>
      </c>
      <c r="D5537" t="str">
        <f t="shared" ref="D5537" si="1992">IF(C5537=0,"Very Bad", IF(C5537=1,"Bad",IF(C5537=2,"Neutral", IF(C5537=3,"Good",IF(C5537=4,"Very Good",IF(C5537=5,"Excellent"))))))</f>
        <v>Neutral</v>
      </c>
    </row>
    <row r="5538" spans="1:4" x14ac:dyDescent="0.2">
      <c r="A5538" s="2">
        <v>60000722</v>
      </c>
      <c r="B5538" s="2">
        <v>2.6</v>
      </c>
      <c r="C5538" s="22">
        <f t="shared" si="1961"/>
        <v>3</v>
      </c>
      <c r="D5538" t="str">
        <f t="shared" ref="D5538" si="1993">IF(C5538=0,"Very Bad", IF(C5538=1,"Bad",IF(C5538=2,"Neutral", IF(C5538=3,"Good",IF(C5538=4,"Very Good",IF(C5538=5,"Excellent"))))))</f>
        <v>Good</v>
      </c>
    </row>
    <row r="5539" spans="1:4" x14ac:dyDescent="0.2">
      <c r="A5539" s="2">
        <v>70134539</v>
      </c>
      <c r="B5539" s="2">
        <v>3</v>
      </c>
      <c r="C5539" s="22">
        <f t="shared" si="1961"/>
        <v>3</v>
      </c>
      <c r="D5539" t="str">
        <f t="shared" ref="D5539" si="1994">IF(C5539=0,"Very Bad", IF(C5539=1,"Bad",IF(C5539=2,"Neutral", IF(C5539=3,"Good",IF(C5539=4,"Very Good",IF(C5539=5,"Excellent"))))))</f>
        <v>Good</v>
      </c>
    </row>
    <row r="5540" spans="1:4" x14ac:dyDescent="0.2">
      <c r="A5540" s="2">
        <v>80122233</v>
      </c>
      <c r="B5540" s="2">
        <v>2.19</v>
      </c>
      <c r="C5540" s="22">
        <f t="shared" si="1961"/>
        <v>3</v>
      </c>
      <c r="D5540" t="str">
        <f t="shared" ref="D5540" si="1995">IF(C5540=0,"Very Bad", IF(C5540=1,"Bad",IF(C5540=2,"Neutral", IF(C5540=3,"Good",IF(C5540=4,"Very Good",IF(C5540=5,"Excellent"))))))</f>
        <v>Good</v>
      </c>
    </row>
    <row r="5541" spans="1:4" x14ac:dyDescent="0.2">
      <c r="A5541" s="2">
        <v>80245518</v>
      </c>
      <c r="B5541" s="2">
        <v>4.88</v>
      </c>
      <c r="C5541" s="22">
        <f t="shared" si="1961"/>
        <v>5</v>
      </c>
      <c r="D5541" t="str">
        <f t="shared" ref="D5541" si="1996">IF(C5541=0,"Very Bad", IF(C5541=1,"Bad",IF(C5541=2,"Neutral", IF(C5541=3,"Good",IF(C5541=4,"Very Good",IF(C5541=5,"Excellent"))))))</f>
        <v>Excellent</v>
      </c>
    </row>
    <row r="5542" spans="1:4" x14ac:dyDescent="0.2">
      <c r="A5542" s="2">
        <v>80124313</v>
      </c>
      <c r="B5542" s="2">
        <v>1.85</v>
      </c>
      <c r="C5542" s="22">
        <f t="shared" si="1961"/>
        <v>2</v>
      </c>
      <c r="D5542" t="str">
        <f t="shared" ref="D5542" si="1997">IF(C5542=0,"Very Bad", IF(C5542=1,"Bad",IF(C5542=2,"Neutral", IF(C5542=3,"Good",IF(C5542=4,"Very Good",IF(C5542=5,"Excellent"))))))</f>
        <v>Neutral</v>
      </c>
    </row>
    <row r="5543" spans="1:4" x14ac:dyDescent="0.2">
      <c r="A5543" s="2">
        <v>60036359</v>
      </c>
      <c r="B5543" s="2">
        <v>4.93</v>
      </c>
      <c r="C5543" s="22">
        <f t="shared" si="1961"/>
        <v>5</v>
      </c>
      <c r="D5543" t="str">
        <f t="shared" ref="D5543" si="1998">IF(C5543=0,"Very Bad", IF(C5543=1,"Bad",IF(C5543=2,"Neutral", IF(C5543=3,"Good",IF(C5543=4,"Very Good",IF(C5543=5,"Excellent"))))))</f>
        <v>Excellent</v>
      </c>
    </row>
    <row r="5544" spans="1:4" x14ac:dyDescent="0.2">
      <c r="A5544" s="2">
        <v>80049281</v>
      </c>
      <c r="B5544" s="2">
        <v>2.88</v>
      </c>
      <c r="C5544" s="22">
        <f t="shared" si="1961"/>
        <v>3</v>
      </c>
      <c r="D5544" t="str">
        <f t="shared" ref="D5544" si="1999">IF(C5544=0,"Very Bad", IF(C5544=1,"Bad",IF(C5544=2,"Neutral", IF(C5544=3,"Good",IF(C5544=4,"Very Good",IF(C5544=5,"Excellent"))))))</f>
        <v>Good</v>
      </c>
    </row>
    <row r="5545" spans="1:4" x14ac:dyDescent="0.2">
      <c r="A5545" s="2">
        <v>70084328</v>
      </c>
      <c r="B5545" s="2">
        <v>3.73</v>
      </c>
      <c r="C5545" s="22">
        <f t="shared" si="1961"/>
        <v>4</v>
      </c>
      <c r="D5545" t="str">
        <f t="shared" ref="D5545" si="2000">IF(C5545=0,"Very Bad", IF(C5545=1,"Bad",IF(C5545=2,"Neutral", IF(C5545=3,"Good",IF(C5545=4,"Very Good",IF(C5545=5,"Excellent"))))))</f>
        <v>Very Good</v>
      </c>
    </row>
    <row r="5546" spans="1:4" x14ac:dyDescent="0.2">
      <c r="A5546" s="2">
        <v>70099610</v>
      </c>
      <c r="B5546" s="2">
        <v>3.66</v>
      </c>
      <c r="C5546" s="22">
        <f t="shared" si="1961"/>
        <v>4</v>
      </c>
      <c r="D5546" t="str">
        <f t="shared" ref="D5546" si="2001">IF(C5546=0,"Very Bad", IF(C5546=1,"Bad",IF(C5546=2,"Neutral", IF(C5546=3,"Good",IF(C5546=4,"Very Good",IF(C5546=5,"Excellent"))))))</f>
        <v>Very Good</v>
      </c>
    </row>
    <row r="5547" spans="1:4" x14ac:dyDescent="0.2">
      <c r="A5547" s="2">
        <v>80217041</v>
      </c>
      <c r="B5547" s="2">
        <v>1.1000000000000001</v>
      </c>
      <c r="C5547" s="22">
        <f t="shared" si="1961"/>
        <v>2</v>
      </c>
      <c r="D5547" t="str">
        <f t="shared" ref="D5547" si="2002">IF(C5547=0,"Very Bad", IF(C5547=1,"Bad",IF(C5547=2,"Neutral", IF(C5547=3,"Good",IF(C5547=4,"Very Good",IF(C5547=5,"Excellent"))))))</f>
        <v>Neutral</v>
      </c>
    </row>
    <row r="5548" spans="1:4" x14ac:dyDescent="0.2">
      <c r="A5548" s="2">
        <v>80156408</v>
      </c>
      <c r="B5548" s="2">
        <v>1.3</v>
      </c>
      <c r="C5548" s="22">
        <f t="shared" si="1961"/>
        <v>2</v>
      </c>
      <c r="D5548" t="str">
        <f t="shared" ref="D5548" si="2003">IF(C5548=0,"Very Bad", IF(C5548=1,"Bad",IF(C5548=2,"Neutral", IF(C5548=3,"Good",IF(C5548=4,"Very Good",IF(C5548=5,"Excellent"))))))</f>
        <v>Neutral</v>
      </c>
    </row>
    <row r="5549" spans="1:4" x14ac:dyDescent="0.2">
      <c r="A5549" s="2">
        <v>80122193</v>
      </c>
      <c r="B5549" s="2">
        <v>2.83</v>
      </c>
      <c r="C5549" s="22">
        <f t="shared" si="1961"/>
        <v>3</v>
      </c>
      <c r="D5549" t="str">
        <f t="shared" ref="D5549" si="2004">IF(C5549=0,"Very Bad", IF(C5549=1,"Bad",IF(C5549=2,"Neutral", IF(C5549=3,"Good",IF(C5549=4,"Very Good",IF(C5549=5,"Excellent"))))))</f>
        <v>Good</v>
      </c>
    </row>
    <row r="5550" spans="1:4" x14ac:dyDescent="0.2">
      <c r="A5550" s="2">
        <v>80159714</v>
      </c>
      <c r="B5550" s="2">
        <v>3.72</v>
      </c>
      <c r="C5550" s="22">
        <f t="shared" si="1961"/>
        <v>4</v>
      </c>
      <c r="D5550" t="str">
        <f t="shared" ref="D5550" si="2005">IF(C5550=0,"Very Bad", IF(C5550=1,"Bad",IF(C5550=2,"Neutral", IF(C5550=3,"Good",IF(C5550=4,"Very Good",IF(C5550=5,"Excellent"))))))</f>
        <v>Very Good</v>
      </c>
    </row>
    <row r="5551" spans="1:4" x14ac:dyDescent="0.2">
      <c r="A5551" s="2">
        <v>80172938</v>
      </c>
      <c r="B5551" s="2">
        <v>2.69</v>
      </c>
      <c r="C5551" s="22">
        <f t="shared" si="1961"/>
        <v>3</v>
      </c>
      <c r="D5551" t="str">
        <f t="shared" ref="D5551" si="2006">IF(C5551=0,"Very Bad", IF(C5551=1,"Bad",IF(C5551=2,"Neutral", IF(C5551=3,"Good",IF(C5551=4,"Very Good",IF(C5551=5,"Excellent"))))))</f>
        <v>Good</v>
      </c>
    </row>
    <row r="5552" spans="1:4" x14ac:dyDescent="0.2">
      <c r="A5552" s="2">
        <v>80131414</v>
      </c>
      <c r="B5552" s="2">
        <v>4.54</v>
      </c>
      <c r="C5552" s="22">
        <f t="shared" si="1961"/>
        <v>5</v>
      </c>
      <c r="D5552" t="str">
        <f t="shared" ref="D5552" si="2007">IF(C5552=0,"Very Bad", IF(C5552=1,"Bad",IF(C5552=2,"Neutral", IF(C5552=3,"Good",IF(C5552=4,"Very Good",IF(C5552=5,"Excellent"))))))</f>
        <v>Excellent</v>
      </c>
    </row>
    <row r="5553" spans="1:4" x14ac:dyDescent="0.2">
      <c r="A5553" s="2">
        <v>80123567</v>
      </c>
      <c r="B5553" s="2">
        <v>4.92</v>
      </c>
      <c r="C5553" s="22">
        <f t="shared" si="1961"/>
        <v>5</v>
      </c>
      <c r="D5553" t="str">
        <f t="shared" ref="D5553" si="2008">IF(C5553=0,"Very Bad", IF(C5553=1,"Bad",IF(C5553=2,"Neutral", IF(C5553=3,"Good",IF(C5553=4,"Very Good",IF(C5553=5,"Excellent"))))))</f>
        <v>Excellent</v>
      </c>
    </row>
    <row r="5554" spans="1:4" x14ac:dyDescent="0.2">
      <c r="A5554" s="2">
        <v>80170612</v>
      </c>
      <c r="B5554" s="2">
        <v>3.62</v>
      </c>
      <c r="C5554" s="22">
        <f t="shared" si="1961"/>
        <v>4</v>
      </c>
      <c r="D5554" t="str">
        <f t="shared" ref="D5554" si="2009">IF(C5554=0,"Very Bad", IF(C5554=1,"Bad",IF(C5554=2,"Neutral", IF(C5554=3,"Good",IF(C5554=4,"Very Good",IF(C5554=5,"Excellent"))))))</f>
        <v>Very Good</v>
      </c>
    </row>
    <row r="5555" spans="1:4" x14ac:dyDescent="0.2">
      <c r="A5555" s="2">
        <v>80144890</v>
      </c>
      <c r="B5555" s="2">
        <v>4.43</v>
      </c>
      <c r="C5555" s="22">
        <f t="shared" si="1961"/>
        <v>5</v>
      </c>
      <c r="D5555" t="str">
        <f t="shared" ref="D5555" si="2010">IF(C5555=0,"Very Bad", IF(C5555=1,"Bad",IF(C5555=2,"Neutral", IF(C5555=3,"Good",IF(C5555=4,"Very Good",IF(C5555=5,"Excellent"))))))</f>
        <v>Excellent</v>
      </c>
    </row>
    <row r="5556" spans="1:4" x14ac:dyDescent="0.2">
      <c r="A5556" s="2">
        <v>80106786</v>
      </c>
      <c r="B5556" s="2">
        <v>2.91</v>
      </c>
      <c r="C5556" s="22">
        <f t="shared" si="1961"/>
        <v>3</v>
      </c>
      <c r="D5556" t="str">
        <f t="shared" ref="D5556" si="2011">IF(C5556=0,"Very Bad", IF(C5556=1,"Bad",IF(C5556=2,"Neutral", IF(C5556=3,"Good",IF(C5556=4,"Very Good",IF(C5556=5,"Excellent"))))))</f>
        <v>Good</v>
      </c>
    </row>
    <row r="5557" spans="1:4" x14ac:dyDescent="0.2">
      <c r="A5557" s="2">
        <v>80115101</v>
      </c>
      <c r="B5557" s="2">
        <v>1.28</v>
      </c>
      <c r="C5557" s="22">
        <f t="shared" si="1961"/>
        <v>2</v>
      </c>
      <c r="D5557" t="str">
        <f t="shared" ref="D5557" si="2012">IF(C5557=0,"Very Bad", IF(C5557=1,"Bad",IF(C5557=2,"Neutral", IF(C5557=3,"Good",IF(C5557=4,"Very Good",IF(C5557=5,"Excellent"))))))</f>
        <v>Neutral</v>
      </c>
    </row>
    <row r="5558" spans="1:4" x14ac:dyDescent="0.2">
      <c r="A5558" s="2">
        <v>80141261</v>
      </c>
      <c r="B5558" s="2">
        <v>1.99</v>
      </c>
      <c r="C5558" s="22">
        <f t="shared" si="1961"/>
        <v>2</v>
      </c>
      <c r="D5558" t="str">
        <f t="shared" ref="D5558" si="2013">IF(C5558=0,"Very Bad", IF(C5558=1,"Bad",IF(C5558=2,"Neutral", IF(C5558=3,"Good",IF(C5558=4,"Very Good",IF(C5558=5,"Excellent"))))))</f>
        <v>Neutral</v>
      </c>
    </row>
    <row r="5559" spans="1:4" x14ac:dyDescent="0.2">
      <c r="A5559" s="2">
        <v>80158482</v>
      </c>
      <c r="B5559" s="2">
        <v>3.4</v>
      </c>
      <c r="C5559" s="22">
        <f t="shared" si="1961"/>
        <v>4</v>
      </c>
      <c r="D5559" t="str">
        <f t="shared" ref="D5559" si="2014">IF(C5559=0,"Very Bad", IF(C5559=1,"Bad",IF(C5559=2,"Neutral", IF(C5559=3,"Good",IF(C5559=4,"Very Good",IF(C5559=5,"Excellent"))))))</f>
        <v>Very Good</v>
      </c>
    </row>
    <row r="5560" spans="1:4" x14ac:dyDescent="0.2">
      <c r="A5560" s="2">
        <v>70266998</v>
      </c>
      <c r="B5560" s="2">
        <v>1.01</v>
      </c>
      <c r="C5560" s="22">
        <f t="shared" si="1961"/>
        <v>2</v>
      </c>
      <c r="D5560" t="str">
        <f t="shared" ref="D5560" si="2015">IF(C5560=0,"Very Bad", IF(C5560=1,"Bad",IF(C5560=2,"Neutral", IF(C5560=3,"Good",IF(C5560=4,"Very Good",IF(C5560=5,"Excellent"))))))</f>
        <v>Neutral</v>
      </c>
    </row>
    <row r="5561" spans="1:4" x14ac:dyDescent="0.2">
      <c r="A5561" s="2">
        <v>80081955</v>
      </c>
      <c r="B5561" s="2">
        <v>4.78</v>
      </c>
      <c r="C5561" s="22">
        <f t="shared" si="1961"/>
        <v>5</v>
      </c>
      <c r="D5561" t="str">
        <f t="shared" ref="D5561" si="2016">IF(C5561=0,"Very Bad", IF(C5561=1,"Bad",IF(C5561=2,"Neutral", IF(C5561=3,"Good",IF(C5561=4,"Very Good",IF(C5561=5,"Excellent"))))))</f>
        <v>Excellent</v>
      </c>
    </row>
    <row r="5562" spans="1:4" x14ac:dyDescent="0.2">
      <c r="A5562" s="2">
        <v>80164112</v>
      </c>
      <c r="B5562" s="2">
        <v>4.58</v>
      </c>
      <c r="C5562" s="22">
        <f t="shared" si="1961"/>
        <v>5</v>
      </c>
      <c r="D5562" t="str">
        <f t="shared" ref="D5562" si="2017">IF(C5562=0,"Very Bad", IF(C5562=1,"Bad",IF(C5562=2,"Neutral", IF(C5562=3,"Good",IF(C5562=4,"Very Good",IF(C5562=5,"Excellent"))))))</f>
        <v>Excellent</v>
      </c>
    </row>
    <row r="5563" spans="1:4" x14ac:dyDescent="0.2">
      <c r="A5563" s="2">
        <v>80122240</v>
      </c>
      <c r="B5563" s="2">
        <v>2.52</v>
      </c>
      <c r="C5563" s="22">
        <f t="shared" si="1961"/>
        <v>3</v>
      </c>
      <c r="D5563" t="str">
        <f t="shared" ref="D5563" si="2018">IF(C5563=0,"Very Bad", IF(C5563=1,"Bad",IF(C5563=2,"Neutral", IF(C5563=3,"Good",IF(C5563=4,"Very Good",IF(C5563=5,"Excellent"))))))</f>
        <v>Good</v>
      </c>
    </row>
    <row r="5564" spans="1:4" x14ac:dyDescent="0.2">
      <c r="A5564" s="2">
        <v>70302835</v>
      </c>
      <c r="B5564" s="2">
        <v>4.8600000000000003</v>
      </c>
      <c r="C5564" s="22">
        <f t="shared" si="1961"/>
        <v>5</v>
      </c>
      <c r="D5564" t="str">
        <f t="shared" ref="D5564" si="2019">IF(C5564=0,"Very Bad", IF(C5564=1,"Bad",IF(C5564=2,"Neutral", IF(C5564=3,"Good",IF(C5564=4,"Very Good",IF(C5564=5,"Excellent"))))))</f>
        <v>Excellent</v>
      </c>
    </row>
    <row r="5565" spans="1:4" x14ac:dyDescent="0.2">
      <c r="A5565" s="2">
        <v>80125512</v>
      </c>
      <c r="B5565" s="2">
        <v>3.08</v>
      </c>
      <c r="C5565" s="22">
        <f t="shared" si="1961"/>
        <v>4</v>
      </c>
      <c r="D5565" t="str">
        <f t="shared" ref="D5565" si="2020">IF(C5565=0,"Very Bad", IF(C5565=1,"Bad",IF(C5565=2,"Neutral", IF(C5565=3,"Good",IF(C5565=4,"Very Good",IF(C5565=5,"Excellent"))))))</f>
        <v>Very Good</v>
      </c>
    </row>
    <row r="5566" spans="1:4" x14ac:dyDescent="0.2">
      <c r="A5566" s="2">
        <v>70129457</v>
      </c>
      <c r="B5566" s="2">
        <v>1.72</v>
      </c>
      <c r="C5566" s="22">
        <f t="shared" si="1961"/>
        <v>2</v>
      </c>
      <c r="D5566" t="str">
        <f t="shared" ref="D5566" si="2021">IF(C5566=0,"Very Bad", IF(C5566=1,"Bad",IF(C5566=2,"Neutral", IF(C5566=3,"Good",IF(C5566=4,"Very Good",IF(C5566=5,"Excellent"))))))</f>
        <v>Neutral</v>
      </c>
    </row>
    <row r="5567" spans="1:4" x14ac:dyDescent="0.2">
      <c r="A5567" s="2">
        <v>80121873</v>
      </c>
      <c r="B5567" s="2">
        <v>2.42</v>
      </c>
      <c r="C5567" s="22">
        <f t="shared" si="1961"/>
        <v>3</v>
      </c>
      <c r="D5567" t="str">
        <f t="shared" ref="D5567" si="2022">IF(C5567=0,"Very Bad", IF(C5567=1,"Bad",IF(C5567=2,"Neutral", IF(C5567=3,"Good",IF(C5567=4,"Very Good",IF(C5567=5,"Excellent"))))))</f>
        <v>Good</v>
      </c>
    </row>
    <row r="5568" spans="1:4" x14ac:dyDescent="0.2">
      <c r="A5568" s="2">
        <v>70205014</v>
      </c>
      <c r="B5568" s="2">
        <v>1.26</v>
      </c>
      <c r="C5568" s="22">
        <f t="shared" si="1961"/>
        <v>2</v>
      </c>
      <c r="D5568" t="str">
        <f t="shared" ref="D5568" si="2023">IF(C5568=0,"Very Bad", IF(C5568=1,"Bad",IF(C5568=2,"Neutral", IF(C5568=3,"Good",IF(C5568=4,"Very Good",IF(C5568=5,"Excellent"))))))</f>
        <v>Neutral</v>
      </c>
    </row>
    <row r="5569" spans="1:4" x14ac:dyDescent="0.2">
      <c r="A5569" s="2">
        <v>80122186</v>
      </c>
      <c r="B5569" s="2">
        <v>1.74</v>
      </c>
      <c r="C5569" s="22">
        <f t="shared" si="1961"/>
        <v>2</v>
      </c>
      <c r="D5569" t="str">
        <f t="shared" ref="D5569" si="2024">IF(C5569=0,"Very Bad", IF(C5569=1,"Bad",IF(C5569=2,"Neutral", IF(C5569=3,"Good",IF(C5569=4,"Very Good",IF(C5569=5,"Excellent"))))))</f>
        <v>Neutral</v>
      </c>
    </row>
    <row r="5570" spans="1:4" x14ac:dyDescent="0.2">
      <c r="A5570" s="2">
        <v>80158479</v>
      </c>
      <c r="B5570" s="2">
        <v>4.16</v>
      </c>
      <c r="C5570" s="22">
        <f t="shared" si="1961"/>
        <v>5</v>
      </c>
      <c r="D5570" t="str">
        <f t="shared" ref="D5570" si="2025">IF(C5570=0,"Very Bad", IF(C5570=1,"Bad",IF(C5570=2,"Neutral", IF(C5570=3,"Good",IF(C5570=4,"Very Good",IF(C5570=5,"Excellent"))))))</f>
        <v>Excellent</v>
      </c>
    </row>
    <row r="5571" spans="1:4" x14ac:dyDescent="0.2">
      <c r="A5571" s="2">
        <v>80122190</v>
      </c>
      <c r="B5571" s="2">
        <v>3.05</v>
      </c>
      <c r="C5571" s="22">
        <f t="shared" ref="C5571:C5634" si="2026">ROUNDUP(B5571,0)</f>
        <v>4</v>
      </c>
      <c r="D5571" t="str">
        <f t="shared" ref="D5571" si="2027">IF(C5571=0,"Very Bad", IF(C5571=1,"Bad",IF(C5571=2,"Neutral", IF(C5571=3,"Good",IF(C5571=4,"Very Good",IF(C5571=5,"Excellent"))))))</f>
        <v>Very Good</v>
      </c>
    </row>
    <row r="5572" spans="1:4" x14ac:dyDescent="0.2">
      <c r="A5572" s="2">
        <v>80104318</v>
      </c>
      <c r="B5572" s="2">
        <v>1.1299999999999999</v>
      </c>
      <c r="C5572" s="22">
        <f t="shared" si="2026"/>
        <v>2</v>
      </c>
      <c r="D5572" t="str">
        <f t="shared" ref="D5572" si="2028">IF(C5572=0,"Very Bad", IF(C5572=1,"Bad",IF(C5572=2,"Neutral", IF(C5572=3,"Good",IF(C5572=4,"Very Good",IF(C5572=5,"Excellent"))))))</f>
        <v>Neutral</v>
      </c>
    </row>
    <row r="5573" spans="1:4" x14ac:dyDescent="0.2">
      <c r="A5573" s="2">
        <v>80100054</v>
      </c>
      <c r="B5573" s="2">
        <v>3.59</v>
      </c>
      <c r="C5573" s="22">
        <f t="shared" si="2026"/>
        <v>4</v>
      </c>
      <c r="D5573" t="str">
        <f t="shared" ref="D5573" si="2029">IF(C5573=0,"Very Bad", IF(C5573=1,"Bad",IF(C5573=2,"Neutral", IF(C5573=3,"Good",IF(C5573=4,"Very Good",IF(C5573=5,"Excellent"))))))</f>
        <v>Very Good</v>
      </c>
    </row>
    <row r="5574" spans="1:4" x14ac:dyDescent="0.2">
      <c r="A5574" s="2">
        <v>80097468</v>
      </c>
      <c r="B5574" s="2">
        <v>4.3099999999999996</v>
      </c>
      <c r="C5574" s="22">
        <f t="shared" si="2026"/>
        <v>5</v>
      </c>
      <c r="D5574" t="str">
        <f t="shared" ref="D5574" si="2030">IF(C5574=0,"Very Bad", IF(C5574=1,"Bad",IF(C5574=2,"Neutral", IF(C5574=3,"Good",IF(C5574=4,"Very Good",IF(C5574=5,"Excellent"))))))</f>
        <v>Excellent</v>
      </c>
    </row>
    <row r="5575" spans="1:4" x14ac:dyDescent="0.2">
      <c r="A5575" s="2">
        <v>80171439</v>
      </c>
      <c r="B5575" s="2">
        <v>3.45</v>
      </c>
      <c r="C5575" s="22">
        <f t="shared" si="2026"/>
        <v>4</v>
      </c>
      <c r="D5575" t="str">
        <f t="shared" ref="D5575" si="2031">IF(C5575=0,"Very Bad", IF(C5575=1,"Bad",IF(C5575=2,"Neutral", IF(C5575=3,"Good",IF(C5575=4,"Very Good",IF(C5575=5,"Excellent"))))))</f>
        <v>Very Good</v>
      </c>
    </row>
    <row r="5576" spans="1:4" x14ac:dyDescent="0.2">
      <c r="A5576" s="2">
        <v>80104237</v>
      </c>
      <c r="B5576" s="2">
        <v>1.55</v>
      </c>
      <c r="C5576" s="22">
        <f t="shared" si="2026"/>
        <v>2</v>
      </c>
      <c r="D5576" t="str">
        <f t="shared" ref="D5576" si="2032">IF(C5576=0,"Very Bad", IF(C5576=1,"Bad",IF(C5576=2,"Neutral", IF(C5576=3,"Good",IF(C5576=4,"Very Good",IF(C5576=5,"Excellent"))))))</f>
        <v>Neutral</v>
      </c>
    </row>
    <row r="5577" spans="1:4" x14ac:dyDescent="0.2">
      <c r="A5577" s="2">
        <v>80093107</v>
      </c>
      <c r="B5577" s="2">
        <v>4.66</v>
      </c>
      <c r="C5577" s="22">
        <f t="shared" si="2026"/>
        <v>5</v>
      </c>
      <c r="D5577" t="str">
        <f t="shared" ref="D5577" si="2033">IF(C5577=0,"Very Bad", IF(C5577=1,"Bad",IF(C5577=2,"Neutral", IF(C5577=3,"Good",IF(C5577=4,"Very Good",IF(C5577=5,"Excellent"))))))</f>
        <v>Excellent</v>
      </c>
    </row>
    <row r="5578" spans="1:4" x14ac:dyDescent="0.2">
      <c r="A5578" s="2">
        <v>80094557</v>
      </c>
      <c r="B5578" s="2">
        <v>1.2</v>
      </c>
      <c r="C5578" s="22">
        <f t="shared" si="2026"/>
        <v>2</v>
      </c>
      <c r="D5578" t="str">
        <f t="shared" ref="D5578" si="2034">IF(C5578=0,"Very Bad", IF(C5578=1,"Bad",IF(C5578=2,"Neutral", IF(C5578=3,"Good",IF(C5578=4,"Very Good",IF(C5578=5,"Excellent"))))))</f>
        <v>Neutral</v>
      </c>
    </row>
    <row r="5579" spans="1:4" x14ac:dyDescent="0.2">
      <c r="A5579" s="2">
        <v>80085438</v>
      </c>
      <c r="B5579" s="2">
        <v>4.42</v>
      </c>
      <c r="C5579" s="22">
        <f t="shared" si="2026"/>
        <v>5</v>
      </c>
      <c r="D5579" t="str">
        <f t="shared" ref="D5579" si="2035">IF(C5579=0,"Very Bad", IF(C5579=1,"Bad",IF(C5579=2,"Neutral", IF(C5579=3,"Good",IF(C5579=4,"Very Good",IF(C5579=5,"Excellent"))))))</f>
        <v>Excellent</v>
      </c>
    </row>
    <row r="5580" spans="1:4" x14ac:dyDescent="0.2">
      <c r="A5580" s="2">
        <v>80085439</v>
      </c>
      <c r="B5580" s="2">
        <v>1.96</v>
      </c>
      <c r="C5580" s="22">
        <f t="shared" si="2026"/>
        <v>2</v>
      </c>
      <c r="D5580" t="str">
        <f t="shared" ref="D5580" si="2036">IF(C5580=0,"Very Bad", IF(C5580=1,"Bad",IF(C5580=2,"Neutral", IF(C5580=3,"Good",IF(C5580=4,"Very Good",IF(C5580=5,"Excellent"))))))</f>
        <v>Neutral</v>
      </c>
    </row>
    <row r="5581" spans="1:4" x14ac:dyDescent="0.2">
      <c r="A5581" s="2">
        <v>80011846</v>
      </c>
      <c r="B5581" s="2">
        <v>2.41</v>
      </c>
      <c r="C5581" s="22">
        <f t="shared" si="2026"/>
        <v>3</v>
      </c>
      <c r="D5581" t="str">
        <f t="shared" ref="D5581" si="2037">IF(C5581=0,"Very Bad", IF(C5581=1,"Bad",IF(C5581=2,"Neutral", IF(C5581=3,"Good",IF(C5581=4,"Very Good",IF(C5581=5,"Excellent"))))))</f>
        <v>Good</v>
      </c>
    </row>
    <row r="5582" spans="1:4" x14ac:dyDescent="0.2">
      <c r="A5582" s="2">
        <v>80064521</v>
      </c>
      <c r="B5582" s="2">
        <v>3.27</v>
      </c>
      <c r="C5582" s="22">
        <f t="shared" si="2026"/>
        <v>4</v>
      </c>
      <c r="D5582" t="str">
        <f t="shared" ref="D5582" si="2038">IF(C5582=0,"Very Bad", IF(C5582=1,"Bad",IF(C5582=2,"Neutral", IF(C5582=3,"Good",IF(C5582=4,"Very Good",IF(C5582=5,"Excellent"))))))</f>
        <v>Very Good</v>
      </c>
    </row>
    <row r="5583" spans="1:4" x14ac:dyDescent="0.2">
      <c r="A5583" s="2">
        <v>80106136</v>
      </c>
      <c r="B5583" s="2">
        <v>2.5499999999999998</v>
      </c>
      <c r="C5583" s="22">
        <f t="shared" si="2026"/>
        <v>3</v>
      </c>
      <c r="D5583" t="str">
        <f t="shared" ref="D5583" si="2039">IF(C5583=0,"Very Bad", IF(C5583=1,"Bad",IF(C5583=2,"Neutral", IF(C5583=3,"Good",IF(C5583=4,"Very Good",IF(C5583=5,"Excellent"))))))</f>
        <v>Good</v>
      </c>
    </row>
    <row r="5584" spans="1:4" x14ac:dyDescent="0.2">
      <c r="A5584" s="2">
        <v>70259784</v>
      </c>
      <c r="B5584" s="2">
        <v>2.69</v>
      </c>
      <c r="C5584" s="22">
        <f t="shared" si="2026"/>
        <v>3</v>
      </c>
      <c r="D5584" t="str">
        <f t="shared" ref="D5584" si="2040">IF(C5584=0,"Very Bad", IF(C5584=1,"Bad",IF(C5584=2,"Neutral", IF(C5584=3,"Good",IF(C5584=4,"Very Good",IF(C5584=5,"Excellent"))))))</f>
        <v>Good</v>
      </c>
    </row>
    <row r="5585" spans="1:4" x14ac:dyDescent="0.2">
      <c r="A5585" s="2">
        <v>80136796</v>
      </c>
      <c r="B5585" s="2">
        <v>1.95</v>
      </c>
      <c r="C5585" s="22">
        <f t="shared" si="2026"/>
        <v>2</v>
      </c>
      <c r="D5585" t="str">
        <f t="shared" ref="D5585" si="2041">IF(C5585=0,"Very Bad", IF(C5585=1,"Bad",IF(C5585=2,"Neutral", IF(C5585=3,"Good",IF(C5585=4,"Very Good",IF(C5585=5,"Excellent"))))))</f>
        <v>Neutral</v>
      </c>
    </row>
    <row r="5586" spans="1:4" x14ac:dyDescent="0.2">
      <c r="A5586" s="2">
        <v>70270745</v>
      </c>
      <c r="B5586" s="2">
        <v>1.52</v>
      </c>
      <c r="C5586" s="22">
        <f t="shared" si="2026"/>
        <v>2</v>
      </c>
      <c r="D5586" t="str">
        <f t="shared" ref="D5586" si="2042">IF(C5586=0,"Very Bad", IF(C5586=1,"Bad",IF(C5586=2,"Neutral", IF(C5586=3,"Good",IF(C5586=4,"Very Good",IF(C5586=5,"Excellent"))))))</f>
        <v>Neutral</v>
      </c>
    </row>
    <row r="5587" spans="1:4" x14ac:dyDescent="0.2">
      <c r="A5587" s="2">
        <v>70177067</v>
      </c>
      <c r="B5587" s="2">
        <v>2.17</v>
      </c>
      <c r="C5587" s="22">
        <f t="shared" si="2026"/>
        <v>3</v>
      </c>
      <c r="D5587" t="str">
        <f t="shared" ref="D5587" si="2043">IF(C5587=0,"Very Bad", IF(C5587=1,"Bad",IF(C5587=2,"Neutral", IF(C5587=3,"Good",IF(C5587=4,"Very Good",IF(C5587=5,"Excellent"))))))</f>
        <v>Good</v>
      </c>
    </row>
    <row r="5588" spans="1:4" x14ac:dyDescent="0.2">
      <c r="A5588" s="2">
        <v>80002612</v>
      </c>
      <c r="B5588" s="2">
        <v>2.0499999999999998</v>
      </c>
      <c r="C5588" s="22">
        <f t="shared" si="2026"/>
        <v>3</v>
      </c>
      <c r="D5588" t="str">
        <f t="shared" ref="D5588" si="2044">IF(C5588=0,"Very Bad", IF(C5588=1,"Bad",IF(C5588=2,"Neutral", IF(C5588=3,"Good",IF(C5588=4,"Very Good",IF(C5588=5,"Excellent"))))))</f>
        <v>Good</v>
      </c>
    </row>
    <row r="5589" spans="1:4" x14ac:dyDescent="0.2">
      <c r="A5589" s="2">
        <v>80095988</v>
      </c>
      <c r="B5589" s="2">
        <v>4.78</v>
      </c>
      <c r="C5589" s="22">
        <f t="shared" si="2026"/>
        <v>5</v>
      </c>
      <c r="D5589" t="str">
        <f t="shared" ref="D5589" si="2045">IF(C5589=0,"Very Bad", IF(C5589=1,"Bad",IF(C5589=2,"Neutral", IF(C5589=3,"Good",IF(C5589=4,"Very Good",IF(C5589=5,"Excellent"))))))</f>
        <v>Excellent</v>
      </c>
    </row>
    <row r="5590" spans="1:4" x14ac:dyDescent="0.2">
      <c r="A5590" s="2">
        <v>80024113</v>
      </c>
      <c r="B5590" s="2">
        <v>1.42</v>
      </c>
      <c r="C5590" s="22">
        <f t="shared" si="2026"/>
        <v>2</v>
      </c>
      <c r="D5590" t="str">
        <f t="shared" ref="D5590" si="2046">IF(C5590=0,"Very Bad", IF(C5590=1,"Bad",IF(C5590=2,"Neutral", IF(C5590=3,"Good",IF(C5590=4,"Very Good",IF(C5590=5,"Excellent"))))))</f>
        <v>Neutral</v>
      </c>
    </row>
    <row r="5591" spans="1:4" x14ac:dyDescent="0.2">
      <c r="A5591" s="2">
        <v>80200942</v>
      </c>
      <c r="B5591" s="2">
        <v>3.72</v>
      </c>
      <c r="C5591" s="22">
        <f t="shared" si="2026"/>
        <v>4</v>
      </c>
      <c r="D5591" t="str">
        <f t="shared" ref="D5591" si="2047">IF(C5591=0,"Very Bad", IF(C5591=1,"Bad",IF(C5591=2,"Neutral", IF(C5591=3,"Good",IF(C5591=4,"Very Good",IF(C5591=5,"Excellent"))))))</f>
        <v>Very Good</v>
      </c>
    </row>
    <row r="5592" spans="1:4" x14ac:dyDescent="0.2">
      <c r="A5592" s="2">
        <v>80186848</v>
      </c>
      <c r="B5592" s="2">
        <v>2.08</v>
      </c>
      <c r="C5592" s="22">
        <f t="shared" si="2026"/>
        <v>3</v>
      </c>
      <c r="D5592" t="str">
        <f t="shared" ref="D5592" si="2048">IF(C5592=0,"Very Bad", IF(C5592=1,"Bad",IF(C5592=2,"Neutral", IF(C5592=3,"Good",IF(C5592=4,"Very Good",IF(C5592=5,"Excellent"))))))</f>
        <v>Good</v>
      </c>
    </row>
    <row r="5593" spans="1:4" x14ac:dyDescent="0.2">
      <c r="A5593" s="2">
        <v>70197049</v>
      </c>
      <c r="B5593" s="2">
        <v>3.5</v>
      </c>
      <c r="C5593" s="22">
        <f t="shared" si="2026"/>
        <v>4</v>
      </c>
      <c r="D5593" t="str">
        <f t="shared" ref="D5593" si="2049">IF(C5593=0,"Very Bad", IF(C5593=1,"Bad",IF(C5593=2,"Neutral", IF(C5593=3,"Good",IF(C5593=4,"Very Good",IF(C5593=5,"Excellent"))))))</f>
        <v>Very Good</v>
      </c>
    </row>
    <row r="5594" spans="1:4" x14ac:dyDescent="0.2">
      <c r="A5594" s="2">
        <v>70283260</v>
      </c>
      <c r="B5594" s="2">
        <v>2.4300000000000002</v>
      </c>
      <c r="C5594" s="22">
        <f t="shared" si="2026"/>
        <v>3</v>
      </c>
      <c r="D5594" t="str">
        <f t="shared" ref="D5594" si="2050">IF(C5594=0,"Very Bad", IF(C5594=1,"Bad",IF(C5594=2,"Neutral", IF(C5594=3,"Good",IF(C5594=4,"Very Good",IF(C5594=5,"Excellent"))))))</f>
        <v>Good</v>
      </c>
    </row>
    <row r="5595" spans="1:4" x14ac:dyDescent="0.2">
      <c r="A5595" s="2">
        <v>70143860</v>
      </c>
      <c r="B5595" s="2">
        <v>3.88</v>
      </c>
      <c r="C5595" s="22">
        <f t="shared" si="2026"/>
        <v>4</v>
      </c>
      <c r="D5595" t="str">
        <f t="shared" ref="D5595" si="2051">IF(C5595=0,"Very Bad", IF(C5595=1,"Bad",IF(C5595=2,"Neutral", IF(C5595=3,"Good",IF(C5595=4,"Very Good",IF(C5595=5,"Excellent"))))))</f>
        <v>Very Good</v>
      </c>
    </row>
    <row r="5596" spans="1:4" x14ac:dyDescent="0.2">
      <c r="A5596" s="2">
        <v>80020542</v>
      </c>
      <c r="B5596" s="2">
        <v>1.4</v>
      </c>
      <c r="C5596" s="22">
        <f t="shared" si="2026"/>
        <v>2</v>
      </c>
      <c r="D5596" t="str">
        <f t="shared" ref="D5596" si="2052">IF(C5596=0,"Very Bad", IF(C5596=1,"Bad",IF(C5596=2,"Neutral", IF(C5596=3,"Good",IF(C5596=4,"Very Good",IF(C5596=5,"Excellent"))))))</f>
        <v>Neutral</v>
      </c>
    </row>
    <row r="5597" spans="1:4" x14ac:dyDescent="0.2">
      <c r="A5597" s="2">
        <v>80074503</v>
      </c>
      <c r="B5597" s="2">
        <v>1.51</v>
      </c>
      <c r="C5597" s="22">
        <f t="shared" si="2026"/>
        <v>2</v>
      </c>
      <c r="D5597" t="str">
        <f t="shared" ref="D5597" si="2053">IF(C5597=0,"Very Bad", IF(C5597=1,"Bad",IF(C5597=2,"Neutral", IF(C5597=3,"Good",IF(C5597=4,"Very Good",IF(C5597=5,"Excellent"))))))</f>
        <v>Neutral</v>
      </c>
    </row>
    <row r="5598" spans="1:4" x14ac:dyDescent="0.2">
      <c r="A5598" s="2">
        <v>80217957</v>
      </c>
      <c r="B5598" s="2">
        <v>3.1</v>
      </c>
      <c r="C5598" s="22">
        <f t="shared" si="2026"/>
        <v>4</v>
      </c>
      <c r="D5598" t="str">
        <f t="shared" ref="D5598" si="2054">IF(C5598=0,"Very Bad", IF(C5598=1,"Bad",IF(C5598=2,"Neutral", IF(C5598=3,"Good",IF(C5598=4,"Very Good",IF(C5598=5,"Excellent"))))))</f>
        <v>Very Good</v>
      </c>
    </row>
    <row r="5599" spans="1:4" x14ac:dyDescent="0.2">
      <c r="A5599" s="2">
        <v>80113201</v>
      </c>
      <c r="B5599" s="2">
        <v>4.22</v>
      </c>
      <c r="C5599" s="22">
        <f t="shared" si="2026"/>
        <v>5</v>
      </c>
      <c r="D5599" t="str">
        <f t="shared" ref="D5599" si="2055">IF(C5599=0,"Very Bad", IF(C5599=1,"Bad",IF(C5599=2,"Neutral", IF(C5599=3,"Good",IF(C5599=4,"Very Good",IF(C5599=5,"Excellent"))))))</f>
        <v>Excellent</v>
      </c>
    </row>
    <row r="5600" spans="1:4" x14ac:dyDescent="0.2">
      <c r="A5600" s="2">
        <v>80115297</v>
      </c>
      <c r="B5600" s="2">
        <v>2.2599999999999998</v>
      </c>
      <c r="C5600" s="22">
        <f t="shared" si="2026"/>
        <v>3</v>
      </c>
      <c r="D5600" t="str">
        <f t="shared" ref="D5600" si="2056">IF(C5600=0,"Very Bad", IF(C5600=1,"Bad",IF(C5600=2,"Neutral", IF(C5600=3,"Good",IF(C5600=4,"Very Good",IF(C5600=5,"Excellent"))))))</f>
        <v>Good</v>
      </c>
    </row>
    <row r="5601" spans="1:4" x14ac:dyDescent="0.2">
      <c r="A5601" s="2">
        <v>80216752</v>
      </c>
      <c r="B5601" s="2">
        <v>3.19</v>
      </c>
      <c r="C5601" s="22">
        <f t="shared" si="2026"/>
        <v>4</v>
      </c>
      <c r="D5601" t="str">
        <f t="shared" ref="D5601" si="2057">IF(C5601=0,"Very Bad", IF(C5601=1,"Bad",IF(C5601=2,"Neutral", IF(C5601=3,"Good",IF(C5601=4,"Very Good",IF(C5601=5,"Excellent"))))))</f>
        <v>Very Good</v>
      </c>
    </row>
    <row r="5602" spans="1:4" x14ac:dyDescent="0.2">
      <c r="A5602" s="2">
        <v>80180182</v>
      </c>
      <c r="B5602" s="2">
        <v>1.46</v>
      </c>
      <c r="C5602" s="22">
        <f t="shared" si="2026"/>
        <v>2</v>
      </c>
      <c r="D5602" t="str">
        <f t="shared" ref="D5602" si="2058">IF(C5602=0,"Very Bad", IF(C5602=1,"Bad",IF(C5602=2,"Neutral", IF(C5602=3,"Good",IF(C5602=4,"Very Good",IF(C5602=5,"Excellent"))))))</f>
        <v>Neutral</v>
      </c>
    </row>
    <row r="5603" spans="1:4" x14ac:dyDescent="0.2">
      <c r="A5603" s="2">
        <v>80131479</v>
      </c>
      <c r="B5603" s="2">
        <v>4.76</v>
      </c>
      <c r="C5603" s="22">
        <f t="shared" si="2026"/>
        <v>5</v>
      </c>
      <c r="D5603" t="str">
        <f t="shared" ref="D5603" si="2059">IF(C5603=0,"Very Bad", IF(C5603=1,"Bad",IF(C5603=2,"Neutral", IF(C5603=3,"Good",IF(C5603=4,"Very Good",IF(C5603=5,"Excellent"))))))</f>
        <v>Excellent</v>
      </c>
    </row>
    <row r="5604" spans="1:4" x14ac:dyDescent="0.2">
      <c r="A5604" s="2">
        <v>80057883</v>
      </c>
      <c r="B5604" s="2">
        <v>4.41</v>
      </c>
      <c r="C5604" s="22">
        <f t="shared" si="2026"/>
        <v>5</v>
      </c>
      <c r="D5604" t="str">
        <f t="shared" ref="D5604" si="2060">IF(C5604=0,"Very Bad", IF(C5604=1,"Bad",IF(C5604=2,"Neutral", IF(C5604=3,"Good",IF(C5604=4,"Very Good",IF(C5604=5,"Excellent"))))))</f>
        <v>Excellent</v>
      </c>
    </row>
    <row r="5605" spans="1:4" x14ac:dyDescent="0.2">
      <c r="A5605" s="2">
        <v>80108495</v>
      </c>
      <c r="B5605" s="2">
        <v>2.5299999999999998</v>
      </c>
      <c r="C5605" s="22">
        <f t="shared" si="2026"/>
        <v>3</v>
      </c>
      <c r="D5605" t="str">
        <f t="shared" ref="D5605" si="2061">IF(C5605=0,"Very Bad", IF(C5605=1,"Bad",IF(C5605=2,"Neutral", IF(C5605=3,"Good",IF(C5605=4,"Very Good",IF(C5605=5,"Excellent"))))))</f>
        <v>Good</v>
      </c>
    </row>
    <row r="5606" spans="1:4" x14ac:dyDescent="0.2">
      <c r="A5606" s="2">
        <v>80059465</v>
      </c>
      <c r="B5606" s="2">
        <v>4.57</v>
      </c>
      <c r="C5606" s="22">
        <f t="shared" si="2026"/>
        <v>5</v>
      </c>
      <c r="D5606" t="str">
        <f t="shared" ref="D5606" si="2062">IF(C5606=0,"Very Bad", IF(C5606=1,"Bad",IF(C5606=2,"Neutral", IF(C5606=3,"Good",IF(C5606=4,"Very Good",IF(C5606=5,"Excellent"))))))</f>
        <v>Excellent</v>
      </c>
    </row>
    <row r="5607" spans="1:4" x14ac:dyDescent="0.2">
      <c r="A5607" s="2">
        <v>70185015</v>
      </c>
      <c r="B5607" s="2">
        <v>3.36</v>
      </c>
      <c r="C5607" s="22">
        <f t="shared" si="2026"/>
        <v>4</v>
      </c>
      <c r="D5607" t="str">
        <f t="shared" ref="D5607" si="2063">IF(C5607=0,"Very Bad", IF(C5607=1,"Bad",IF(C5607=2,"Neutral", IF(C5607=3,"Good",IF(C5607=4,"Very Good",IF(C5607=5,"Excellent"))))))</f>
        <v>Very Good</v>
      </c>
    </row>
    <row r="5608" spans="1:4" x14ac:dyDescent="0.2">
      <c r="A5608" s="2">
        <v>80023289</v>
      </c>
      <c r="B5608" s="2">
        <v>1.58</v>
      </c>
      <c r="C5608" s="22">
        <f t="shared" si="2026"/>
        <v>2</v>
      </c>
      <c r="D5608" t="str">
        <f t="shared" ref="D5608" si="2064">IF(C5608=0,"Very Bad", IF(C5608=1,"Bad",IF(C5608=2,"Neutral", IF(C5608=3,"Good",IF(C5608=4,"Very Good",IF(C5608=5,"Excellent"))))))</f>
        <v>Neutral</v>
      </c>
    </row>
    <row r="5609" spans="1:4" x14ac:dyDescent="0.2">
      <c r="A5609" s="2">
        <v>70210884</v>
      </c>
      <c r="B5609" s="2">
        <v>1.94</v>
      </c>
      <c r="C5609" s="22">
        <f t="shared" si="2026"/>
        <v>2</v>
      </c>
      <c r="D5609" t="str">
        <f t="shared" ref="D5609" si="2065">IF(C5609=0,"Very Bad", IF(C5609=1,"Bad",IF(C5609=2,"Neutral", IF(C5609=3,"Good",IF(C5609=4,"Very Good",IF(C5609=5,"Excellent"))))))</f>
        <v>Neutral</v>
      </c>
    </row>
    <row r="5610" spans="1:4" x14ac:dyDescent="0.2">
      <c r="A5610" s="2">
        <v>80127001</v>
      </c>
      <c r="B5610" s="2">
        <v>4.7</v>
      </c>
      <c r="C5610" s="22">
        <f t="shared" si="2026"/>
        <v>5</v>
      </c>
      <c r="D5610" t="str">
        <f t="shared" ref="D5610" si="2066">IF(C5610=0,"Very Bad", IF(C5610=1,"Bad",IF(C5610=2,"Neutral", IF(C5610=3,"Good",IF(C5610=4,"Very Good",IF(C5610=5,"Excellent"))))))</f>
        <v>Excellent</v>
      </c>
    </row>
    <row r="5611" spans="1:4" x14ac:dyDescent="0.2">
      <c r="A5611" s="2">
        <v>80011539</v>
      </c>
      <c r="B5611" s="2">
        <v>3.26</v>
      </c>
      <c r="C5611" s="22">
        <f t="shared" si="2026"/>
        <v>4</v>
      </c>
      <c r="D5611" t="str">
        <f t="shared" ref="D5611" si="2067">IF(C5611=0,"Very Bad", IF(C5611=1,"Bad",IF(C5611=2,"Neutral", IF(C5611=3,"Good",IF(C5611=4,"Very Good",IF(C5611=5,"Excellent"))))))</f>
        <v>Very Good</v>
      </c>
    </row>
    <row r="5612" spans="1:4" x14ac:dyDescent="0.2">
      <c r="A5612" s="2">
        <v>70197042</v>
      </c>
      <c r="B5612" s="2">
        <v>2.44</v>
      </c>
      <c r="C5612" s="22">
        <f t="shared" si="2026"/>
        <v>3</v>
      </c>
      <c r="D5612" t="str">
        <f t="shared" ref="D5612" si="2068">IF(C5612=0,"Very Bad", IF(C5612=1,"Bad",IF(C5612=2,"Neutral", IF(C5612=3,"Good",IF(C5612=4,"Very Good",IF(C5612=5,"Excellent"))))))</f>
        <v>Good</v>
      </c>
    </row>
    <row r="5613" spans="1:4" x14ac:dyDescent="0.2">
      <c r="A5613" s="2">
        <v>80095697</v>
      </c>
      <c r="B5613" s="2">
        <v>4.7</v>
      </c>
      <c r="C5613" s="22">
        <f t="shared" si="2026"/>
        <v>5</v>
      </c>
      <c r="D5613" t="str">
        <f t="shared" ref="D5613" si="2069">IF(C5613=0,"Very Bad", IF(C5613=1,"Bad",IF(C5613=2,"Neutral", IF(C5613=3,"Good",IF(C5613=4,"Very Good",IF(C5613=5,"Excellent"))))))</f>
        <v>Excellent</v>
      </c>
    </row>
    <row r="5614" spans="1:4" x14ac:dyDescent="0.2">
      <c r="A5614" s="2">
        <v>80190009</v>
      </c>
      <c r="B5614" s="2">
        <v>4.09</v>
      </c>
      <c r="C5614" s="22">
        <f t="shared" si="2026"/>
        <v>5</v>
      </c>
      <c r="D5614" t="str">
        <f t="shared" ref="D5614" si="2070">IF(C5614=0,"Very Bad", IF(C5614=1,"Bad",IF(C5614=2,"Neutral", IF(C5614=3,"Good",IF(C5614=4,"Very Good",IF(C5614=5,"Excellent"))))))</f>
        <v>Excellent</v>
      </c>
    </row>
    <row r="5615" spans="1:4" x14ac:dyDescent="0.2">
      <c r="A5615" s="2">
        <v>80063740</v>
      </c>
      <c r="B5615" s="2">
        <v>4.43</v>
      </c>
      <c r="C5615" s="22">
        <f t="shared" si="2026"/>
        <v>5</v>
      </c>
      <c r="D5615" t="str">
        <f t="shared" ref="D5615" si="2071">IF(C5615=0,"Very Bad", IF(C5615=1,"Bad",IF(C5615=2,"Neutral", IF(C5615=3,"Good",IF(C5615=4,"Very Good",IF(C5615=5,"Excellent"))))))</f>
        <v>Excellent</v>
      </c>
    </row>
    <row r="5616" spans="1:4" x14ac:dyDescent="0.2">
      <c r="A5616" s="2">
        <v>70281312</v>
      </c>
      <c r="B5616" s="2">
        <v>4.1399999999999997</v>
      </c>
      <c r="C5616" s="22">
        <f t="shared" si="2026"/>
        <v>5</v>
      </c>
      <c r="D5616" t="str">
        <f t="shared" ref="D5616" si="2072">IF(C5616=0,"Very Bad", IF(C5616=1,"Bad",IF(C5616=2,"Neutral", IF(C5616=3,"Good",IF(C5616=4,"Very Good",IF(C5616=5,"Excellent"))))))</f>
        <v>Excellent</v>
      </c>
    </row>
    <row r="5617" spans="1:4" x14ac:dyDescent="0.2">
      <c r="A5617" s="2">
        <v>70242079</v>
      </c>
      <c r="B5617" s="2">
        <v>4.17</v>
      </c>
      <c r="C5617" s="22">
        <f t="shared" si="2026"/>
        <v>5</v>
      </c>
      <c r="D5617" t="str">
        <f t="shared" ref="D5617" si="2073">IF(C5617=0,"Very Bad", IF(C5617=1,"Bad",IF(C5617=2,"Neutral", IF(C5617=3,"Good",IF(C5617=4,"Very Good",IF(C5617=5,"Excellent"))))))</f>
        <v>Excellent</v>
      </c>
    </row>
    <row r="5618" spans="1:4" x14ac:dyDescent="0.2">
      <c r="A5618" s="2">
        <v>80136784</v>
      </c>
      <c r="B5618" s="2">
        <v>2.4700000000000002</v>
      </c>
      <c r="C5618" s="22">
        <f t="shared" si="2026"/>
        <v>3</v>
      </c>
      <c r="D5618" t="str">
        <f t="shared" ref="D5618" si="2074">IF(C5618=0,"Very Bad", IF(C5618=1,"Bad",IF(C5618=2,"Neutral", IF(C5618=3,"Good",IF(C5618=4,"Very Good",IF(C5618=5,"Excellent"))))))</f>
        <v>Good</v>
      </c>
    </row>
    <row r="5619" spans="1:4" x14ac:dyDescent="0.2">
      <c r="A5619" s="2">
        <v>70295760</v>
      </c>
      <c r="B5619" s="2">
        <v>4.53</v>
      </c>
      <c r="C5619" s="22">
        <f t="shared" si="2026"/>
        <v>5</v>
      </c>
      <c r="D5619" t="str">
        <f t="shared" ref="D5619" si="2075">IF(C5619=0,"Very Bad", IF(C5619=1,"Bad",IF(C5619=2,"Neutral", IF(C5619=3,"Good",IF(C5619=4,"Very Good",IF(C5619=5,"Excellent"))))))</f>
        <v>Excellent</v>
      </c>
    </row>
    <row r="5620" spans="1:4" x14ac:dyDescent="0.2">
      <c r="A5620" s="2">
        <v>81013148</v>
      </c>
      <c r="B5620" s="2">
        <v>4.8</v>
      </c>
      <c r="C5620" s="22">
        <f t="shared" si="2026"/>
        <v>5</v>
      </c>
      <c r="D5620" t="str">
        <f t="shared" ref="D5620" si="2076">IF(C5620=0,"Very Bad", IF(C5620=1,"Bad",IF(C5620=2,"Neutral", IF(C5620=3,"Good",IF(C5620=4,"Very Good",IF(C5620=5,"Excellent"))))))</f>
        <v>Excellent</v>
      </c>
    </row>
    <row r="5621" spans="1:4" x14ac:dyDescent="0.2">
      <c r="A5621" s="2">
        <v>80119379</v>
      </c>
      <c r="B5621" s="2">
        <v>2.14</v>
      </c>
      <c r="C5621" s="22">
        <f t="shared" si="2026"/>
        <v>3</v>
      </c>
      <c r="D5621" t="str">
        <f t="shared" ref="D5621" si="2077">IF(C5621=0,"Very Bad", IF(C5621=1,"Bad",IF(C5621=2,"Neutral", IF(C5621=3,"Good",IF(C5621=4,"Very Good",IF(C5621=5,"Excellent"))))))</f>
        <v>Good</v>
      </c>
    </row>
    <row r="5622" spans="1:4" x14ac:dyDescent="0.2">
      <c r="A5622" s="2">
        <v>80119145</v>
      </c>
      <c r="B5622" s="2">
        <v>3.25</v>
      </c>
      <c r="C5622" s="22">
        <f t="shared" si="2026"/>
        <v>4</v>
      </c>
      <c r="D5622" t="str">
        <f t="shared" ref="D5622" si="2078">IF(C5622=0,"Very Bad", IF(C5622=1,"Bad",IF(C5622=2,"Neutral", IF(C5622=3,"Good",IF(C5622=4,"Very Good",IF(C5622=5,"Excellent"))))))</f>
        <v>Very Good</v>
      </c>
    </row>
    <row r="5623" spans="1:4" x14ac:dyDescent="0.2">
      <c r="A5623" s="2">
        <v>80117545</v>
      </c>
      <c r="B5623" s="2">
        <v>1.63</v>
      </c>
      <c r="C5623" s="22">
        <f t="shared" si="2026"/>
        <v>2</v>
      </c>
      <c r="D5623" t="str">
        <f t="shared" ref="D5623" si="2079">IF(C5623=0,"Very Bad", IF(C5623=1,"Bad",IF(C5623=2,"Neutral", IF(C5623=3,"Good",IF(C5623=4,"Very Good",IF(C5623=5,"Excellent"))))))</f>
        <v>Neutral</v>
      </c>
    </row>
    <row r="5624" spans="1:4" x14ac:dyDescent="0.2">
      <c r="A5624" s="2">
        <v>80066429</v>
      </c>
      <c r="B5624" s="2">
        <v>4.47</v>
      </c>
      <c r="C5624" s="22">
        <f t="shared" si="2026"/>
        <v>5</v>
      </c>
      <c r="D5624" t="str">
        <f t="shared" ref="D5624" si="2080">IF(C5624=0,"Very Bad", IF(C5624=1,"Bad",IF(C5624=2,"Neutral", IF(C5624=3,"Good",IF(C5624=4,"Very Good",IF(C5624=5,"Excellent"))))))</f>
        <v>Excellent</v>
      </c>
    </row>
    <row r="5625" spans="1:4" x14ac:dyDescent="0.2">
      <c r="A5625" s="2">
        <v>80171611</v>
      </c>
      <c r="B5625" s="2">
        <v>1.06</v>
      </c>
      <c r="C5625" s="22">
        <f t="shared" si="2026"/>
        <v>2</v>
      </c>
      <c r="D5625" t="str">
        <f t="shared" ref="D5625" si="2081">IF(C5625=0,"Very Bad", IF(C5625=1,"Bad",IF(C5625=2,"Neutral", IF(C5625=3,"Good",IF(C5625=4,"Very Good",IF(C5625=5,"Excellent"))))))</f>
        <v>Neutral</v>
      </c>
    </row>
    <row r="5626" spans="1:4" x14ac:dyDescent="0.2">
      <c r="A5626" s="2">
        <v>81028317</v>
      </c>
      <c r="B5626" s="2">
        <v>1.1200000000000001</v>
      </c>
      <c r="C5626" s="22">
        <f t="shared" si="2026"/>
        <v>2</v>
      </c>
      <c r="D5626" t="str">
        <f t="shared" ref="D5626" si="2082">IF(C5626=0,"Very Bad", IF(C5626=1,"Bad",IF(C5626=2,"Neutral", IF(C5626=3,"Good",IF(C5626=4,"Very Good",IF(C5626=5,"Excellent"))))))</f>
        <v>Neutral</v>
      </c>
    </row>
    <row r="5627" spans="1:4" x14ac:dyDescent="0.2">
      <c r="A5627" s="2">
        <v>80077977</v>
      </c>
      <c r="B5627" s="2">
        <v>1.73</v>
      </c>
      <c r="C5627" s="22">
        <f t="shared" si="2026"/>
        <v>2</v>
      </c>
      <c r="D5627" t="str">
        <f t="shared" ref="D5627" si="2083">IF(C5627=0,"Very Bad", IF(C5627=1,"Bad",IF(C5627=2,"Neutral", IF(C5627=3,"Good",IF(C5627=4,"Very Good",IF(C5627=5,"Excellent"))))))</f>
        <v>Neutral</v>
      </c>
    </row>
    <row r="5628" spans="1:4" x14ac:dyDescent="0.2">
      <c r="A5628" s="2">
        <v>80166239</v>
      </c>
      <c r="B5628" s="2">
        <v>2.0099999999999998</v>
      </c>
      <c r="C5628" s="22">
        <f t="shared" si="2026"/>
        <v>3</v>
      </c>
      <c r="D5628" t="str">
        <f t="shared" ref="D5628" si="2084">IF(C5628=0,"Very Bad", IF(C5628=1,"Bad",IF(C5628=2,"Neutral", IF(C5628=3,"Good",IF(C5628=4,"Very Good",IF(C5628=5,"Excellent"))))))</f>
        <v>Good</v>
      </c>
    </row>
    <row r="5629" spans="1:4" x14ac:dyDescent="0.2">
      <c r="A5629" s="2">
        <v>80118289</v>
      </c>
      <c r="B5629" s="2">
        <v>4.53</v>
      </c>
      <c r="C5629" s="22">
        <f t="shared" si="2026"/>
        <v>5</v>
      </c>
      <c r="D5629" t="str">
        <f t="shared" ref="D5629" si="2085">IF(C5629=0,"Very Bad", IF(C5629=1,"Bad",IF(C5629=2,"Neutral", IF(C5629=3,"Good",IF(C5629=4,"Very Good",IF(C5629=5,"Excellent"))))))</f>
        <v>Excellent</v>
      </c>
    </row>
    <row r="5630" spans="1:4" x14ac:dyDescent="0.2">
      <c r="A5630" s="2">
        <v>81072571</v>
      </c>
      <c r="B5630" s="2">
        <v>1.66</v>
      </c>
      <c r="C5630" s="22">
        <f t="shared" si="2026"/>
        <v>2</v>
      </c>
      <c r="D5630" t="str">
        <f t="shared" ref="D5630" si="2086">IF(C5630=0,"Very Bad", IF(C5630=1,"Bad",IF(C5630=2,"Neutral", IF(C5630=3,"Good",IF(C5630=4,"Very Good",IF(C5630=5,"Excellent"))))))</f>
        <v>Neutral</v>
      </c>
    </row>
    <row r="5631" spans="1:4" x14ac:dyDescent="0.2">
      <c r="A5631" s="2">
        <v>70184207</v>
      </c>
      <c r="B5631" s="2">
        <v>2.69</v>
      </c>
      <c r="C5631" s="22">
        <f t="shared" si="2026"/>
        <v>3</v>
      </c>
      <c r="D5631" t="str">
        <f t="shared" ref="D5631" si="2087">IF(C5631=0,"Very Bad", IF(C5631=1,"Bad",IF(C5631=2,"Neutral", IF(C5631=3,"Good",IF(C5631=4,"Very Good",IF(C5631=5,"Excellent"))))))</f>
        <v>Good</v>
      </c>
    </row>
    <row r="5632" spans="1:4" x14ac:dyDescent="0.2">
      <c r="A5632" s="2">
        <v>70302573</v>
      </c>
      <c r="B5632" s="2">
        <v>4.07</v>
      </c>
      <c r="C5632" s="22">
        <f t="shared" si="2026"/>
        <v>5</v>
      </c>
      <c r="D5632" t="str">
        <f t="shared" ref="D5632" si="2088">IF(C5632=0,"Very Bad", IF(C5632=1,"Bad",IF(C5632=2,"Neutral", IF(C5632=3,"Good",IF(C5632=4,"Very Good",IF(C5632=5,"Excellent"))))))</f>
        <v>Excellent</v>
      </c>
    </row>
    <row r="5633" spans="1:4" x14ac:dyDescent="0.2">
      <c r="A5633" s="2">
        <v>70279852</v>
      </c>
      <c r="B5633" s="2">
        <v>3.16</v>
      </c>
      <c r="C5633" s="22">
        <f t="shared" si="2026"/>
        <v>4</v>
      </c>
      <c r="D5633" t="str">
        <f t="shared" ref="D5633" si="2089">IF(C5633=0,"Very Bad", IF(C5633=1,"Bad",IF(C5633=2,"Neutral", IF(C5633=3,"Good",IF(C5633=4,"Very Good",IF(C5633=5,"Excellent"))))))</f>
        <v>Very Good</v>
      </c>
    </row>
    <row r="5634" spans="1:4" x14ac:dyDescent="0.2">
      <c r="A5634" s="2">
        <v>80174902</v>
      </c>
      <c r="B5634" s="2">
        <v>3.44</v>
      </c>
      <c r="C5634" s="22">
        <f t="shared" si="2026"/>
        <v>4</v>
      </c>
      <c r="D5634" t="str">
        <f t="shared" ref="D5634" si="2090">IF(C5634=0,"Very Bad", IF(C5634=1,"Bad",IF(C5634=2,"Neutral", IF(C5634=3,"Good",IF(C5634=4,"Very Good",IF(C5634=5,"Excellent"))))))</f>
        <v>Very Good</v>
      </c>
    </row>
    <row r="5635" spans="1:4" x14ac:dyDescent="0.2">
      <c r="A5635" s="2">
        <v>70205012</v>
      </c>
      <c r="B5635" s="2">
        <v>4.5599999999999996</v>
      </c>
      <c r="C5635" s="22">
        <f t="shared" ref="C5635:C5698" si="2091">ROUNDUP(B5635,0)</f>
        <v>5</v>
      </c>
      <c r="D5635" t="str">
        <f t="shared" ref="D5635" si="2092">IF(C5635=0,"Very Bad", IF(C5635=1,"Bad",IF(C5635=2,"Neutral", IF(C5635=3,"Good",IF(C5635=4,"Very Good",IF(C5635=5,"Excellent"))))))</f>
        <v>Excellent</v>
      </c>
    </row>
    <row r="5636" spans="1:4" x14ac:dyDescent="0.2">
      <c r="A5636" s="2">
        <v>80036427</v>
      </c>
      <c r="B5636" s="2">
        <v>2.23</v>
      </c>
      <c r="C5636" s="22">
        <f t="shared" si="2091"/>
        <v>3</v>
      </c>
      <c r="D5636" t="str">
        <f t="shared" ref="D5636" si="2093">IF(C5636=0,"Very Bad", IF(C5636=1,"Bad",IF(C5636=2,"Neutral", IF(C5636=3,"Good",IF(C5636=4,"Very Good",IF(C5636=5,"Excellent"))))))</f>
        <v>Good</v>
      </c>
    </row>
    <row r="5637" spans="1:4" x14ac:dyDescent="0.2">
      <c r="A5637" s="2">
        <v>80053653</v>
      </c>
      <c r="B5637" s="2">
        <v>3.76</v>
      </c>
      <c r="C5637" s="22">
        <f t="shared" si="2091"/>
        <v>4</v>
      </c>
      <c r="D5637" t="str">
        <f t="shared" ref="D5637" si="2094">IF(C5637=0,"Very Bad", IF(C5637=1,"Bad",IF(C5637=2,"Neutral", IF(C5637=3,"Good",IF(C5637=4,"Very Good",IF(C5637=5,"Excellent"))))))</f>
        <v>Very Good</v>
      </c>
    </row>
    <row r="5638" spans="1:4" x14ac:dyDescent="0.2">
      <c r="A5638" s="2">
        <v>70177057</v>
      </c>
      <c r="B5638" s="2">
        <v>3.75</v>
      </c>
      <c r="C5638" s="22">
        <f t="shared" si="2091"/>
        <v>4</v>
      </c>
      <c r="D5638" t="str">
        <f t="shared" ref="D5638" si="2095">IF(C5638=0,"Very Bad", IF(C5638=1,"Bad",IF(C5638=2,"Neutral", IF(C5638=3,"Good",IF(C5638=4,"Very Good",IF(C5638=5,"Excellent"))))))</f>
        <v>Very Good</v>
      </c>
    </row>
    <row r="5639" spans="1:4" x14ac:dyDescent="0.2">
      <c r="A5639" s="2">
        <v>80025172</v>
      </c>
      <c r="B5639" s="2">
        <v>2.69</v>
      </c>
      <c r="C5639" s="22">
        <f t="shared" si="2091"/>
        <v>3</v>
      </c>
      <c r="D5639" t="str">
        <f t="shared" ref="D5639" si="2096">IF(C5639=0,"Very Bad", IF(C5639=1,"Bad",IF(C5639=2,"Neutral", IF(C5639=3,"Good",IF(C5639=4,"Very Good",IF(C5639=5,"Excellent"))))))</f>
        <v>Good</v>
      </c>
    </row>
    <row r="5640" spans="1:4" x14ac:dyDescent="0.2">
      <c r="A5640" s="2">
        <v>80059047</v>
      </c>
      <c r="B5640" s="2">
        <v>1.83</v>
      </c>
      <c r="C5640" s="22">
        <f t="shared" si="2091"/>
        <v>2</v>
      </c>
      <c r="D5640" t="str">
        <f t="shared" ref="D5640" si="2097">IF(C5640=0,"Very Bad", IF(C5640=1,"Bad",IF(C5640=2,"Neutral", IF(C5640=3,"Good",IF(C5640=4,"Very Good",IF(C5640=5,"Excellent"))))))</f>
        <v>Neutral</v>
      </c>
    </row>
    <row r="5641" spans="1:4" x14ac:dyDescent="0.2">
      <c r="A5641" s="2">
        <v>80108561</v>
      </c>
      <c r="B5641" s="2">
        <v>2.92</v>
      </c>
      <c r="C5641" s="22">
        <f t="shared" si="2091"/>
        <v>3</v>
      </c>
      <c r="D5641" t="str">
        <f t="shared" ref="D5641" si="2098">IF(C5641=0,"Very Bad", IF(C5641=1,"Bad",IF(C5641=2,"Neutral", IF(C5641=3,"Good",IF(C5641=4,"Very Good",IF(C5641=5,"Excellent"))))))</f>
        <v>Good</v>
      </c>
    </row>
    <row r="5642" spans="1:4" x14ac:dyDescent="0.2">
      <c r="A5642" s="2">
        <v>70198116</v>
      </c>
      <c r="B5642" s="2">
        <v>4.5</v>
      </c>
      <c r="C5642" s="22">
        <f t="shared" si="2091"/>
        <v>5</v>
      </c>
      <c r="D5642" t="str">
        <f t="shared" ref="D5642" si="2099">IF(C5642=0,"Very Bad", IF(C5642=1,"Bad",IF(C5642=2,"Neutral", IF(C5642=3,"Good",IF(C5642=4,"Very Good",IF(C5642=5,"Excellent"))))))</f>
        <v>Excellent</v>
      </c>
    </row>
    <row r="5643" spans="1:4" x14ac:dyDescent="0.2">
      <c r="A5643" s="2">
        <v>70157231</v>
      </c>
      <c r="B5643" s="2">
        <v>4.83</v>
      </c>
      <c r="C5643" s="22">
        <f t="shared" si="2091"/>
        <v>5</v>
      </c>
      <c r="D5643" t="str">
        <f t="shared" ref="D5643" si="2100">IF(C5643=0,"Very Bad", IF(C5643=1,"Bad",IF(C5643=2,"Neutral", IF(C5643=3,"Good",IF(C5643=4,"Very Good",IF(C5643=5,"Excellent"))))))</f>
        <v>Excellent</v>
      </c>
    </row>
    <row r="5644" spans="1:4" x14ac:dyDescent="0.2">
      <c r="A5644" s="2">
        <v>70293622</v>
      </c>
      <c r="B5644" s="2">
        <v>1.47</v>
      </c>
      <c r="C5644" s="22">
        <f t="shared" si="2091"/>
        <v>2</v>
      </c>
      <c r="D5644" t="str">
        <f t="shared" ref="D5644" si="2101">IF(C5644=0,"Very Bad", IF(C5644=1,"Bad",IF(C5644=2,"Neutral", IF(C5644=3,"Good",IF(C5644=4,"Very Good",IF(C5644=5,"Excellent"))))))</f>
        <v>Neutral</v>
      </c>
    </row>
    <row r="5645" spans="1:4" x14ac:dyDescent="0.2">
      <c r="A5645" s="2">
        <v>70143811</v>
      </c>
      <c r="B5645" s="2">
        <v>1.92</v>
      </c>
      <c r="C5645" s="22">
        <f t="shared" si="2091"/>
        <v>2</v>
      </c>
      <c r="D5645" t="str">
        <f t="shared" ref="D5645" si="2102">IF(C5645=0,"Very Bad", IF(C5645=1,"Bad",IF(C5645=2,"Neutral", IF(C5645=3,"Good",IF(C5645=4,"Very Good",IF(C5645=5,"Excellent"))))))</f>
        <v>Neutral</v>
      </c>
    </row>
    <row r="5646" spans="1:4" x14ac:dyDescent="0.2">
      <c r="A5646" s="2">
        <v>80109399</v>
      </c>
      <c r="B5646" s="2">
        <v>4.38</v>
      </c>
      <c r="C5646" s="22">
        <f t="shared" si="2091"/>
        <v>5</v>
      </c>
      <c r="D5646" t="str">
        <f t="shared" ref="D5646" si="2103">IF(C5646=0,"Very Bad", IF(C5646=1,"Bad",IF(C5646=2,"Neutral", IF(C5646=3,"Good",IF(C5646=4,"Very Good",IF(C5646=5,"Excellent"))))))</f>
        <v>Excellent</v>
      </c>
    </row>
    <row r="5647" spans="1:4" x14ac:dyDescent="0.2">
      <c r="A5647" s="2">
        <v>80063705</v>
      </c>
      <c r="B5647" s="2">
        <v>2.95</v>
      </c>
      <c r="C5647" s="22">
        <f t="shared" si="2091"/>
        <v>3</v>
      </c>
      <c r="D5647" t="str">
        <f t="shared" ref="D5647" si="2104">IF(C5647=0,"Very Bad", IF(C5647=1,"Bad",IF(C5647=2,"Neutral", IF(C5647=3,"Good",IF(C5647=4,"Very Good",IF(C5647=5,"Excellent"))))))</f>
        <v>Good</v>
      </c>
    </row>
    <row r="5648" spans="1:4" x14ac:dyDescent="0.2">
      <c r="A5648" s="2">
        <v>70281526</v>
      </c>
      <c r="B5648" s="2">
        <v>1.06</v>
      </c>
      <c r="C5648" s="22">
        <f t="shared" si="2091"/>
        <v>2</v>
      </c>
      <c r="D5648" t="str">
        <f t="shared" ref="D5648" si="2105">IF(C5648=0,"Very Bad", IF(C5648=1,"Bad",IF(C5648=2,"Neutral", IF(C5648=3,"Good",IF(C5648=4,"Very Good",IF(C5648=5,"Excellent"))))))</f>
        <v>Neutral</v>
      </c>
    </row>
    <row r="5649" spans="1:4" x14ac:dyDescent="0.2">
      <c r="A5649" s="2">
        <v>80214792</v>
      </c>
      <c r="B5649" s="2">
        <v>1.44</v>
      </c>
      <c r="C5649" s="22">
        <f t="shared" si="2091"/>
        <v>2</v>
      </c>
      <c r="D5649" t="str">
        <f t="shared" ref="D5649" si="2106">IF(C5649=0,"Very Bad", IF(C5649=1,"Bad",IF(C5649=2,"Neutral", IF(C5649=3,"Good",IF(C5649=4,"Very Good",IF(C5649=5,"Excellent"))))))</f>
        <v>Neutral</v>
      </c>
    </row>
    <row r="5650" spans="1:4" x14ac:dyDescent="0.2">
      <c r="A5650" s="2">
        <v>80002479</v>
      </c>
      <c r="B5650" s="2">
        <v>2.2200000000000002</v>
      </c>
      <c r="C5650" s="22">
        <f t="shared" si="2091"/>
        <v>3</v>
      </c>
      <c r="D5650" t="str">
        <f t="shared" ref="D5650" si="2107">IF(C5650=0,"Very Bad", IF(C5650=1,"Bad",IF(C5650=2,"Neutral", IF(C5650=3,"Good",IF(C5650=4,"Very Good",IF(C5650=5,"Excellent"))))))</f>
        <v>Good</v>
      </c>
    </row>
    <row r="5651" spans="1:4" x14ac:dyDescent="0.2">
      <c r="A5651" s="2">
        <v>80146284</v>
      </c>
      <c r="B5651" s="2">
        <v>3.73</v>
      </c>
      <c r="C5651" s="22">
        <f t="shared" si="2091"/>
        <v>4</v>
      </c>
      <c r="D5651" t="str">
        <f t="shared" ref="D5651" si="2108">IF(C5651=0,"Very Bad", IF(C5651=1,"Bad",IF(C5651=2,"Neutral", IF(C5651=3,"Good",IF(C5651=4,"Very Good",IF(C5651=5,"Excellent"))))))</f>
        <v>Very Good</v>
      </c>
    </row>
    <row r="5652" spans="1:4" x14ac:dyDescent="0.2">
      <c r="A5652" s="2">
        <v>80124711</v>
      </c>
      <c r="B5652" s="2">
        <v>2.5499999999999998</v>
      </c>
      <c r="C5652" s="22">
        <f t="shared" si="2091"/>
        <v>3</v>
      </c>
      <c r="D5652" t="str">
        <f t="shared" ref="D5652" si="2109">IF(C5652=0,"Very Bad", IF(C5652=1,"Bad",IF(C5652=2,"Neutral", IF(C5652=3,"Good",IF(C5652=4,"Very Good",IF(C5652=5,"Excellent"))))))</f>
        <v>Good</v>
      </c>
    </row>
    <row r="5653" spans="1:4" x14ac:dyDescent="0.2">
      <c r="A5653" s="2">
        <v>80992228</v>
      </c>
      <c r="B5653" s="2">
        <v>1.69</v>
      </c>
      <c r="C5653" s="22">
        <f t="shared" si="2091"/>
        <v>2</v>
      </c>
      <c r="D5653" t="str">
        <f t="shared" ref="D5653" si="2110">IF(C5653=0,"Very Bad", IF(C5653=1,"Bad",IF(C5653=2,"Neutral", IF(C5653=3,"Good",IF(C5653=4,"Very Good",IF(C5653=5,"Excellent"))))))</f>
        <v>Neutral</v>
      </c>
    </row>
    <row r="5654" spans="1:4" x14ac:dyDescent="0.2">
      <c r="A5654" s="2">
        <v>80113037</v>
      </c>
      <c r="B5654" s="2">
        <v>3.11</v>
      </c>
      <c r="C5654" s="22">
        <f t="shared" si="2091"/>
        <v>4</v>
      </c>
      <c r="D5654" t="str">
        <f t="shared" ref="D5654" si="2111">IF(C5654=0,"Very Bad", IF(C5654=1,"Bad",IF(C5654=2,"Neutral", IF(C5654=3,"Good",IF(C5654=4,"Very Good",IF(C5654=5,"Excellent"))))))</f>
        <v>Very Good</v>
      </c>
    </row>
    <row r="5655" spans="1:4" x14ac:dyDescent="0.2">
      <c r="A5655" s="2">
        <v>80113304</v>
      </c>
      <c r="B5655" s="2">
        <v>1.46</v>
      </c>
      <c r="C5655" s="22">
        <f t="shared" si="2091"/>
        <v>2</v>
      </c>
      <c r="D5655" t="str">
        <f t="shared" ref="D5655" si="2112">IF(C5655=0,"Very Bad", IF(C5655=1,"Bad",IF(C5655=2,"Neutral", IF(C5655=3,"Good",IF(C5655=4,"Very Good",IF(C5655=5,"Excellent"))))))</f>
        <v>Neutral</v>
      </c>
    </row>
    <row r="5656" spans="1:4" x14ac:dyDescent="0.2">
      <c r="A5656" s="2">
        <v>80991060</v>
      </c>
      <c r="B5656" s="2">
        <v>4.51</v>
      </c>
      <c r="C5656" s="22">
        <f t="shared" si="2091"/>
        <v>5</v>
      </c>
      <c r="D5656" t="str">
        <f t="shared" ref="D5656" si="2113">IF(C5656=0,"Very Bad", IF(C5656=1,"Bad",IF(C5656=2,"Neutral", IF(C5656=3,"Good",IF(C5656=4,"Very Good",IF(C5656=5,"Excellent"))))))</f>
        <v>Excellent</v>
      </c>
    </row>
    <row r="5657" spans="1:4" x14ac:dyDescent="0.2">
      <c r="A5657" s="2">
        <v>80185145</v>
      </c>
      <c r="B5657" s="2">
        <v>3.73</v>
      </c>
      <c r="C5657" s="22">
        <f t="shared" si="2091"/>
        <v>4</v>
      </c>
      <c r="D5657" t="str">
        <f t="shared" ref="D5657" si="2114">IF(C5657=0,"Very Bad", IF(C5657=1,"Bad",IF(C5657=2,"Neutral", IF(C5657=3,"Good",IF(C5657=4,"Very Good",IF(C5657=5,"Excellent"))))))</f>
        <v>Very Good</v>
      </c>
    </row>
    <row r="5658" spans="1:4" x14ac:dyDescent="0.2">
      <c r="A5658" s="2">
        <v>80011206</v>
      </c>
      <c r="B5658" s="2">
        <v>2.98</v>
      </c>
      <c r="C5658" s="22">
        <f t="shared" si="2091"/>
        <v>3</v>
      </c>
      <c r="D5658" t="str">
        <f t="shared" ref="D5658" si="2115">IF(C5658=0,"Very Bad", IF(C5658=1,"Bad",IF(C5658=2,"Neutral", IF(C5658=3,"Good",IF(C5658=4,"Very Good",IF(C5658=5,"Excellent"))))))</f>
        <v>Good</v>
      </c>
    </row>
    <row r="5659" spans="1:4" x14ac:dyDescent="0.2">
      <c r="A5659" s="2">
        <v>81034099</v>
      </c>
      <c r="B5659" s="2">
        <v>1.65</v>
      </c>
      <c r="C5659" s="22">
        <f t="shared" si="2091"/>
        <v>2</v>
      </c>
      <c r="D5659" t="str">
        <f t="shared" ref="D5659" si="2116">IF(C5659=0,"Very Bad", IF(C5659=1,"Bad",IF(C5659=2,"Neutral", IF(C5659=3,"Good",IF(C5659=4,"Very Good",IF(C5659=5,"Excellent"))))))</f>
        <v>Neutral</v>
      </c>
    </row>
    <row r="5660" spans="1:4" x14ac:dyDescent="0.2">
      <c r="A5660" s="2">
        <v>80095241</v>
      </c>
      <c r="B5660" s="2">
        <v>4.54</v>
      </c>
      <c r="C5660" s="22">
        <f t="shared" si="2091"/>
        <v>5</v>
      </c>
      <c r="D5660" t="str">
        <f t="shared" ref="D5660" si="2117">IF(C5660=0,"Very Bad", IF(C5660=1,"Bad",IF(C5660=2,"Neutral", IF(C5660=3,"Good",IF(C5660=4,"Very Good",IF(C5660=5,"Excellent"))))))</f>
        <v>Excellent</v>
      </c>
    </row>
    <row r="5661" spans="1:4" x14ac:dyDescent="0.2">
      <c r="A5661" s="2">
        <v>70300800</v>
      </c>
      <c r="B5661" s="2">
        <v>3.15</v>
      </c>
      <c r="C5661" s="22">
        <f t="shared" si="2091"/>
        <v>4</v>
      </c>
      <c r="D5661" t="str">
        <f t="shared" ref="D5661" si="2118">IF(C5661=0,"Very Bad", IF(C5661=1,"Bad",IF(C5661=2,"Neutral", IF(C5661=3,"Good",IF(C5661=4,"Very Good",IF(C5661=5,"Excellent"))))))</f>
        <v>Very Good</v>
      </c>
    </row>
    <row r="5662" spans="1:4" x14ac:dyDescent="0.2">
      <c r="A5662" s="2">
        <v>81192130</v>
      </c>
      <c r="B5662" s="2">
        <v>1.68</v>
      </c>
      <c r="C5662" s="22">
        <f t="shared" si="2091"/>
        <v>2</v>
      </c>
      <c r="D5662" t="str">
        <f t="shared" ref="D5662" si="2119">IF(C5662=0,"Very Bad", IF(C5662=1,"Bad",IF(C5662=2,"Neutral", IF(C5662=3,"Good",IF(C5662=4,"Very Good",IF(C5662=5,"Excellent"))))))</f>
        <v>Neutral</v>
      </c>
    </row>
    <row r="5663" spans="1:4" x14ac:dyDescent="0.2">
      <c r="A5663" s="2">
        <v>80095435</v>
      </c>
      <c r="B5663" s="2">
        <v>4.66</v>
      </c>
      <c r="C5663" s="22">
        <f t="shared" si="2091"/>
        <v>5</v>
      </c>
      <c r="D5663" t="str">
        <f t="shared" ref="D5663" si="2120">IF(C5663=0,"Very Bad", IF(C5663=1,"Bad",IF(C5663=2,"Neutral", IF(C5663=3,"Good",IF(C5663=4,"Very Good",IF(C5663=5,"Excellent"))))))</f>
        <v>Excellent</v>
      </c>
    </row>
    <row r="5664" spans="1:4" x14ac:dyDescent="0.2">
      <c r="A5664" s="2">
        <v>80201680</v>
      </c>
      <c r="B5664" s="2">
        <v>3.47</v>
      </c>
      <c r="C5664" s="22">
        <f t="shared" si="2091"/>
        <v>4</v>
      </c>
      <c r="D5664" t="str">
        <f t="shared" ref="D5664" si="2121">IF(C5664=0,"Very Bad", IF(C5664=1,"Bad",IF(C5664=2,"Neutral", IF(C5664=3,"Good",IF(C5664=4,"Very Good",IF(C5664=5,"Excellent"))))))</f>
        <v>Very Good</v>
      </c>
    </row>
    <row r="5665" spans="1:4" x14ac:dyDescent="0.2">
      <c r="A5665" s="2">
        <v>80158516</v>
      </c>
      <c r="B5665" s="2">
        <v>4.2699999999999996</v>
      </c>
      <c r="C5665" s="22">
        <f t="shared" si="2091"/>
        <v>5</v>
      </c>
      <c r="D5665" t="str">
        <f t="shared" ref="D5665" si="2122">IF(C5665=0,"Very Bad", IF(C5665=1,"Bad",IF(C5665=2,"Neutral", IF(C5665=3,"Good",IF(C5665=4,"Very Good",IF(C5665=5,"Excellent"))))))</f>
        <v>Excellent</v>
      </c>
    </row>
    <row r="5666" spans="1:4" x14ac:dyDescent="0.2">
      <c r="A5666" s="2">
        <v>80068326</v>
      </c>
      <c r="B5666" s="2">
        <v>1.38</v>
      </c>
      <c r="C5666" s="22">
        <f t="shared" si="2091"/>
        <v>2</v>
      </c>
      <c r="D5666" t="str">
        <f t="shared" ref="D5666" si="2123">IF(C5666=0,"Very Bad", IF(C5666=1,"Bad",IF(C5666=2,"Neutral", IF(C5666=3,"Good",IF(C5666=4,"Very Good",IF(C5666=5,"Excellent"))))))</f>
        <v>Neutral</v>
      </c>
    </row>
    <row r="5667" spans="1:4" x14ac:dyDescent="0.2">
      <c r="A5667" s="2">
        <v>80142390</v>
      </c>
      <c r="B5667" s="2">
        <v>4.93</v>
      </c>
      <c r="C5667" s="22">
        <f t="shared" si="2091"/>
        <v>5</v>
      </c>
      <c r="D5667" t="str">
        <f t="shared" ref="D5667" si="2124">IF(C5667=0,"Very Bad", IF(C5667=1,"Bad",IF(C5667=2,"Neutral", IF(C5667=3,"Good",IF(C5667=4,"Very Good",IF(C5667=5,"Excellent"))))))</f>
        <v>Excellent</v>
      </c>
    </row>
    <row r="5668" spans="1:4" x14ac:dyDescent="0.2">
      <c r="A5668" s="2">
        <v>70242310</v>
      </c>
      <c r="B5668" s="2">
        <v>2.2200000000000002</v>
      </c>
      <c r="C5668" s="22">
        <f t="shared" si="2091"/>
        <v>3</v>
      </c>
      <c r="D5668" t="str">
        <f t="shared" ref="D5668" si="2125">IF(C5668=0,"Very Bad", IF(C5668=1,"Bad",IF(C5668=2,"Neutral", IF(C5668=3,"Good",IF(C5668=4,"Very Good",IF(C5668=5,"Excellent"))))))</f>
        <v>Good</v>
      </c>
    </row>
    <row r="5669" spans="1:4" x14ac:dyDescent="0.2">
      <c r="A5669" s="2">
        <v>80072207</v>
      </c>
      <c r="B5669" s="2">
        <v>3.54</v>
      </c>
      <c r="C5669" s="22">
        <f t="shared" si="2091"/>
        <v>4</v>
      </c>
      <c r="D5669" t="str">
        <f t="shared" ref="D5669" si="2126">IF(C5669=0,"Very Bad", IF(C5669=1,"Bad",IF(C5669=2,"Neutral", IF(C5669=3,"Good",IF(C5669=4,"Very Good",IF(C5669=5,"Excellent"))))))</f>
        <v>Very Good</v>
      </c>
    </row>
    <row r="5670" spans="1:4" x14ac:dyDescent="0.2">
      <c r="A5670" s="2">
        <v>80095900</v>
      </c>
      <c r="B5670" s="2">
        <v>4.71</v>
      </c>
      <c r="C5670" s="22">
        <f t="shared" si="2091"/>
        <v>5</v>
      </c>
      <c r="D5670" t="str">
        <f t="shared" ref="D5670" si="2127">IF(C5670=0,"Very Bad", IF(C5670=1,"Bad",IF(C5670=2,"Neutral", IF(C5670=3,"Good",IF(C5670=4,"Very Good",IF(C5670=5,"Excellent"))))))</f>
        <v>Excellent</v>
      </c>
    </row>
    <row r="5671" spans="1:4" x14ac:dyDescent="0.2">
      <c r="A5671" s="2">
        <v>70213238</v>
      </c>
      <c r="B5671" s="2">
        <v>3.65</v>
      </c>
      <c r="C5671" s="22">
        <f t="shared" si="2091"/>
        <v>4</v>
      </c>
      <c r="D5671" t="str">
        <f t="shared" ref="D5671" si="2128">IF(C5671=0,"Very Bad", IF(C5671=1,"Bad",IF(C5671=2,"Neutral", IF(C5671=3,"Good",IF(C5671=4,"Very Good",IF(C5671=5,"Excellent"))))))</f>
        <v>Very Good</v>
      </c>
    </row>
    <row r="5672" spans="1:4" x14ac:dyDescent="0.2">
      <c r="A5672" s="2">
        <v>80000770</v>
      </c>
      <c r="B5672" s="2">
        <v>2.95</v>
      </c>
      <c r="C5672" s="22">
        <f t="shared" si="2091"/>
        <v>3</v>
      </c>
      <c r="D5672" t="str">
        <f t="shared" ref="D5672" si="2129">IF(C5672=0,"Very Bad", IF(C5672=1,"Bad",IF(C5672=2,"Neutral", IF(C5672=3,"Good",IF(C5672=4,"Very Good",IF(C5672=5,"Excellent"))))))</f>
        <v>Good</v>
      </c>
    </row>
    <row r="5673" spans="1:4" x14ac:dyDescent="0.2">
      <c r="A5673" s="2">
        <v>80018294</v>
      </c>
      <c r="B5673" s="2">
        <v>3.17</v>
      </c>
      <c r="C5673" s="22">
        <f t="shared" si="2091"/>
        <v>4</v>
      </c>
      <c r="D5673" t="str">
        <f t="shared" ref="D5673" si="2130">IF(C5673=0,"Very Bad", IF(C5673=1,"Bad",IF(C5673=2,"Neutral", IF(C5673=3,"Good",IF(C5673=4,"Very Good",IF(C5673=5,"Excellent"))))))</f>
        <v>Very Good</v>
      </c>
    </row>
    <row r="5674" spans="1:4" x14ac:dyDescent="0.2">
      <c r="A5674" s="2">
        <v>80994754</v>
      </c>
      <c r="B5674" s="2">
        <v>4.79</v>
      </c>
      <c r="C5674" s="22">
        <f t="shared" si="2091"/>
        <v>5</v>
      </c>
      <c r="D5674" t="str">
        <f t="shared" ref="D5674" si="2131">IF(C5674=0,"Very Bad", IF(C5674=1,"Bad",IF(C5674=2,"Neutral", IF(C5674=3,"Good",IF(C5674=4,"Very Good",IF(C5674=5,"Excellent"))))))</f>
        <v>Excellent</v>
      </c>
    </row>
    <row r="5675" spans="1:4" x14ac:dyDescent="0.2">
      <c r="A5675" s="2">
        <v>80211634</v>
      </c>
      <c r="B5675" s="2">
        <v>4.8</v>
      </c>
      <c r="C5675" s="22">
        <f t="shared" si="2091"/>
        <v>5</v>
      </c>
      <c r="D5675" t="str">
        <f t="shared" ref="D5675" si="2132">IF(C5675=0,"Very Bad", IF(C5675=1,"Bad",IF(C5675=2,"Neutral", IF(C5675=3,"Good",IF(C5675=4,"Very Good",IF(C5675=5,"Excellent"))))))</f>
        <v>Excellent</v>
      </c>
    </row>
    <row r="5676" spans="1:4" x14ac:dyDescent="0.2">
      <c r="A5676" s="2">
        <v>80176872</v>
      </c>
      <c r="B5676" s="2">
        <v>4.0999999999999996</v>
      </c>
      <c r="C5676" s="22">
        <f t="shared" si="2091"/>
        <v>5</v>
      </c>
      <c r="D5676" t="str">
        <f t="shared" ref="D5676" si="2133">IF(C5676=0,"Very Bad", IF(C5676=1,"Bad",IF(C5676=2,"Neutral", IF(C5676=3,"Good",IF(C5676=4,"Very Good",IF(C5676=5,"Excellent"))))))</f>
        <v>Excellent</v>
      </c>
    </row>
    <row r="5677" spans="1:4" x14ac:dyDescent="0.2">
      <c r="A5677" s="2">
        <v>80126646</v>
      </c>
      <c r="B5677" s="2">
        <v>4.12</v>
      </c>
      <c r="C5677" s="22">
        <f t="shared" si="2091"/>
        <v>5</v>
      </c>
      <c r="D5677" t="str">
        <f t="shared" ref="D5677" si="2134">IF(C5677=0,"Very Bad", IF(C5677=1,"Bad",IF(C5677=2,"Neutral", IF(C5677=3,"Good",IF(C5677=4,"Very Good",IF(C5677=5,"Excellent"))))))</f>
        <v>Excellent</v>
      </c>
    </row>
    <row r="5678" spans="1:4" x14ac:dyDescent="0.2">
      <c r="A5678" s="2">
        <v>81094271</v>
      </c>
      <c r="B5678" s="2">
        <v>1.38</v>
      </c>
      <c r="C5678" s="22">
        <f t="shared" si="2091"/>
        <v>2</v>
      </c>
      <c r="D5678" t="str">
        <f t="shared" ref="D5678" si="2135">IF(C5678=0,"Very Bad", IF(C5678=1,"Bad",IF(C5678=2,"Neutral", IF(C5678=3,"Good",IF(C5678=4,"Very Good",IF(C5678=5,"Excellent"))))))</f>
        <v>Neutral</v>
      </c>
    </row>
    <row r="5679" spans="1:4" x14ac:dyDescent="0.2">
      <c r="A5679" s="2">
        <v>80160935</v>
      </c>
      <c r="B5679" s="2">
        <v>2.85</v>
      </c>
      <c r="C5679" s="22">
        <f t="shared" si="2091"/>
        <v>3</v>
      </c>
      <c r="D5679" t="str">
        <f t="shared" ref="D5679" si="2136">IF(C5679=0,"Very Bad", IF(C5679=1,"Bad",IF(C5679=2,"Neutral", IF(C5679=3,"Good",IF(C5679=4,"Very Good",IF(C5679=5,"Excellent"))))))</f>
        <v>Good</v>
      </c>
    </row>
    <row r="5680" spans="1:4" x14ac:dyDescent="0.2">
      <c r="A5680" s="2">
        <v>81064730</v>
      </c>
      <c r="B5680" s="2">
        <v>4.49</v>
      </c>
      <c r="C5680" s="22">
        <f t="shared" si="2091"/>
        <v>5</v>
      </c>
      <c r="D5680" t="str">
        <f t="shared" ref="D5680" si="2137">IF(C5680=0,"Very Bad", IF(C5680=1,"Bad",IF(C5680=2,"Neutral", IF(C5680=3,"Good",IF(C5680=4,"Very Good",IF(C5680=5,"Excellent"))))))</f>
        <v>Excellent</v>
      </c>
    </row>
    <row r="5681" spans="1:4" x14ac:dyDescent="0.2">
      <c r="A5681" s="2">
        <v>80227516</v>
      </c>
      <c r="B5681" s="2">
        <v>1.32</v>
      </c>
      <c r="C5681" s="22">
        <f t="shared" si="2091"/>
        <v>2</v>
      </c>
      <c r="D5681" t="str">
        <f t="shared" ref="D5681" si="2138">IF(C5681=0,"Very Bad", IF(C5681=1,"Bad",IF(C5681=2,"Neutral", IF(C5681=3,"Good",IF(C5681=4,"Very Good",IF(C5681=5,"Excellent"))))))</f>
        <v>Neutral</v>
      </c>
    </row>
    <row r="5682" spans="1:4" x14ac:dyDescent="0.2">
      <c r="A5682" s="2">
        <v>70235760</v>
      </c>
      <c r="B5682" s="2">
        <v>1.0900000000000001</v>
      </c>
      <c r="C5682" s="22">
        <f t="shared" si="2091"/>
        <v>2</v>
      </c>
      <c r="D5682" t="str">
        <f t="shared" ref="D5682" si="2139">IF(C5682=0,"Very Bad", IF(C5682=1,"Bad",IF(C5682=2,"Neutral", IF(C5682=3,"Good",IF(C5682=4,"Very Good",IF(C5682=5,"Excellent"))))))</f>
        <v>Neutral</v>
      </c>
    </row>
    <row r="5683" spans="1:4" x14ac:dyDescent="0.2">
      <c r="A5683" s="2">
        <v>70301553</v>
      </c>
      <c r="B5683" s="2">
        <v>2.78</v>
      </c>
      <c r="C5683" s="22">
        <f t="shared" si="2091"/>
        <v>3</v>
      </c>
      <c r="D5683" t="str">
        <f t="shared" ref="D5683" si="2140">IF(C5683=0,"Very Bad", IF(C5683=1,"Bad",IF(C5683=2,"Neutral", IF(C5683=3,"Good",IF(C5683=4,"Very Good",IF(C5683=5,"Excellent"))))))</f>
        <v>Good</v>
      </c>
    </row>
    <row r="5684" spans="1:4" x14ac:dyDescent="0.2">
      <c r="A5684" s="2">
        <v>80042307</v>
      </c>
      <c r="B5684" s="2">
        <v>1.41</v>
      </c>
      <c r="C5684" s="22">
        <f t="shared" si="2091"/>
        <v>2</v>
      </c>
      <c r="D5684" t="str">
        <f t="shared" ref="D5684" si="2141">IF(C5684=0,"Very Bad", IF(C5684=1,"Bad",IF(C5684=2,"Neutral", IF(C5684=3,"Good",IF(C5684=4,"Very Good",IF(C5684=5,"Excellent"))))))</f>
        <v>Neutral</v>
      </c>
    </row>
    <row r="5685" spans="1:4" x14ac:dyDescent="0.2">
      <c r="A5685" s="2">
        <v>80020935</v>
      </c>
      <c r="B5685" s="2">
        <v>1.71</v>
      </c>
      <c r="C5685" s="22">
        <f t="shared" si="2091"/>
        <v>2</v>
      </c>
      <c r="D5685" t="str">
        <f t="shared" ref="D5685" si="2142">IF(C5685=0,"Very Bad", IF(C5685=1,"Bad",IF(C5685=2,"Neutral", IF(C5685=3,"Good",IF(C5685=4,"Very Good",IF(C5685=5,"Excellent"))))))</f>
        <v>Neutral</v>
      </c>
    </row>
    <row r="5686" spans="1:4" x14ac:dyDescent="0.2">
      <c r="A5686" s="2">
        <v>80176076</v>
      </c>
      <c r="B5686" s="2">
        <v>2.57</v>
      </c>
      <c r="C5686" s="22">
        <f t="shared" si="2091"/>
        <v>3</v>
      </c>
      <c r="D5686" t="str">
        <f t="shared" ref="D5686" si="2143">IF(C5686=0,"Very Bad", IF(C5686=1,"Bad",IF(C5686=2,"Neutral", IF(C5686=3,"Good",IF(C5686=4,"Very Good",IF(C5686=5,"Excellent"))))))</f>
        <v>Good</v>
      </c>
    </row>
    <row r="5687" spans="1:4" x14ac:dyDescent="0.2">
      <c r="A5687" s="2">
        <v>80050063</v>
      </c>
      <c r="B5687" s="2">
        <v>1.03</v>
      </c>
      <c r="C5687" s="22">
        <f t="shared" si="2091"/>
        <v>2</v>
      </c>
      <c r="D5687" t="str">
        <f t="shared" ref="D5687" si="2144">IF(C5687=0,"Very Bad", IF(C5687=1,"Bad",IF(C5687=2,"Neutral", IF(C5687=3,"Good",IF(C5687=4,"Very Good",IF(C5687=5,"Excellent"))))))</f>
        <v>Neutral</v>
      </c>
    </row>
    <row r="5688" spans="1:4" x14ac:dyDescent="0.2">
      <c r="A5688" s="2">
        <v>80135640</v>
      </c>
      <c r="B5688" s="2">
        <v>4.49</v>
      </c>
      <c r="C5688" s="22">
        <f t="shared" si="2091"/>
        <v>5</v>
      </c>
      <c r="D5688" t="str">
        <f t="shared" ref="D5688" si="2145">IF(C5688=0,"Very Bad", IF(C5688=1,"Bad",IF(C5688=2,"Neutral", IF(C5688=3,"Good",IF(C5688=4,"Very Good",IF(C5688=5,"Excellent"))))))</f>
        <v>Excellent</v>
      </c>
    </row>
    <row r="5689" spans="1:4" x14ac:dyDescent="0.2">
      <c r="A5689" s="2">
        <v>70309457</v>
      </c>
      <c r="B5689" s="2">
        <v>3.74</v>
      </c>
      <c r="C5689" s="22">
        <f t="shared" si="2091"/>
        <v>4</v>
      </c>
      <c r="D5689" t="str">
        <f t="shared" ref="D5689" si="2146">IF(C5689=0,"Very Bad", IF(C5689=1,"Bad",IF(C5689=2,"Neutral", IF(C5689=3,"Good",IF(C5689=4,"Very Good",IF(C5689=5,"Excellent"))))))</f>
        <v>Very Good</v>
      </c>
    </row>
    <row r="5690" spans="1:4" x14ac:dyDescent="0.2">
      <c r="A5690" s="2">
        <v>80057506</v>
      </c>
      <c r="B5690" s="2">
        <v>3.77</v>
      </c>
      <c r="C5690" s="22">
        <f t="shared" si="2091"/>
        <v>4</v>
      </c>
      <c r="D5690" t="str">
        <f t="shared" ref="D5690" si="2147">IF(C5690=0,"Very Bad", IF(C5690=1,"Bad",IF(C5690=2,"Neutral", IF(C5690=3,"Good",IF(C5690=4,"Very Good",IF(C5690=5,"Excellent"))))))</f>
        <v>Very Good</v>
      </c>
    </row>
    <row r="5691" spans="1:4" x14ac:dyDescent="0.2">
      <c r="A5691" s="2">
        <v>80178943</v>
      </c>
      <c r="B5691" s="2">
        <v>2.14</v>
      </c>
      <c r="C5691" s="22">
        <f t="shared" si="2091"/>
        <v>3</v>
      </c>
      <c r="D5691" t="str">
        <f t="shared" ref="D5691" si="2148">IF(C5691=0,"Very Bad", IF(C5691=1,"Bad",IF(C5691=2,"Neutral", IF(C5691=3,"Good",IF(C5691=4,"Very Good",IF(C5691=5,"Excellent"))))))</f>
        <v>Good</v>
      </c>
    </row>
    <row r="5692" spans="1:4" x14ac:dyDescent="0.2">
      <c r="A5692" s="2">
        <v>80195378</v>
      </c>
      <c r="B5692" s="2">
        <v>4.55</v>
      </c>
      <c r="C5692" s="22">
        <f t="shared" si="2091"/>
        <v>5</v>
      </c>
      <c r="D5692" t="str">
        <f t="shared" ref="D5692" si="2149">IF(C5692=0,"Very Bad", IF(C5692=1,"Bad",IF(C5692=2,"Neutral", IF(C5692=3,"Good",IF(C5692=4,"Very Good",IF(C5692=5,"Excellent"))))))</f>
        <v>Excellent</v>
      </c>
    </row>
    <row r="5693" spans="1:4" x14ac:dyDescent="0.2">
      <c r="A5693" s="2">
        <v>80179905</v>
      </c>
      <c r="B5693" s="2">
        <v>3.29</v>
      </c>
      <c r="C5693" s="22">
        <f t="shared" si="2091"/>
        <v>4</v>
      </c>
      <c r="D5693" t="str">
        <f t="shared" ref="D5693" si="2150">IF(C5693=0,"Very Bad", IF(C5693=1,"Bad",IF(C5693=2,"Neutral", IF(C5693=3,"Good",IF(C5693=4,"Very Good",IF(C5693=5,"Excellent"))))))</f>
        <v>Very Good</v>
      </c>
    </row>
    <row r="5694" spans="1:4" x14ac:dyDescent="0.2">
      <c r="A5694" s="2">
        <v>80190086</v>
      </c>
      <c r="B5694" s="2">
        <v>1.33</v>
      </c>
      <c r="C5694" s="22">
        <f t="shared" si="2091"/>
        <v>2</v>
      </c>
      <c r="D5694" t="str">
        <f t="shared" ref="D5694" si="2151">IF(C5694=0,"Very Bad", IF(C5694=1,"Bad",IF(C5694=2,"Neutral", IF(C5694=3,"Good",IF(C5694=4,"Very Good",IF(C5694=5,"Excellent"))))))</f>
        <v>Neutral</v>
      </c>
    </row>
    <row r="5695" spans="1:4" x14ac:dyDescent="0.2">
      <c r="A5695" s="2">
        <v>80212481</v>
      </c>
      <c r="B5695" s="2">
        <v>3.8</v>
      </c>
      <c r="C5695" s="22">
        <f t="shared" si="2091"/>
        <v>4</v>
      </c>
      <c r="D5695" t="str">
        <f t="shared" ref="D5695" si="2152">IF(C5695=0,"Very Bad", IF(C5695=1,"Bad",IF(C5695=2,"Neutral", IF(C5695=3,"Good",IF(C5695=4,"Very Good",IF(C5695=5,"Excellent"))))))</f>
        <v>Very Good</v>
      </c>
    </row>
    <row r="5696" spans="1:4" x14ac:dyDescent="0.2">
      <c r="A5696" s="2">
        <v>80036165</v>
      </c>
      <c r="B5696" s="2">
        <v>2.48</v>
      </c>
      <c r="C5696" s="22">
        <f t="shared" si="2091"/>
        <v>3</v>
      </c>
      <c r="D5696" t="str">
        <f t="shared" ref="D5696" si="2153">IF(C5696=0,"Very Bad", IF(C5696=1,"Bad",IF(C5696=2,"Neutral", IF(C5696=3,"Good",IF(C5696=4,"Very Good",IF(C5696=5,"Excellent"))))))</f>
        <v>Good</v>
      </c>
    </row>
    <row r="5697" spans="1:4" x14ac:dyDescent="0.2">
      <c r="A5697" s="2">
        <v>80083261</v>
      </c>
      <c r="B5697" s="2">
        <v>3.67</v>
      </c>
      <c r="C5697" s="22">
        <f t="shared" si="2091"/>
        <v>4</v>
      </c>
      <c r="D5697" t="str">
        <f t="shared" ref="D5697" si="2154">IF(C5697=0,"Very Bad", IF(C5697=1,"Bad",IF(C5697=2,"Neutral", IF(C5697=3,"Good",IF(C5697=4,"Very Good",IF(C5697=5,"Excellent"))))))</f>
        <v>Very Good</v>
      </c>
    </row>
    <row r="5698" spans="1:4" x14ac:dyDescent="0.2">
      <c r="A5698" s="2">
        <v>80167821</v>
      </c>
      <c r="B5698" s="2">
        <v>3.24</v>
      </c>
      <c r="C5698" s="22">
        <f t="shared" si="2091"/>
        <v>4</v>
      </c>
      <c r="D5698" t="str">
        <f t="shared" ref="D5698" si="2155">IF(C5698=0,"Very Bad", IF(C5698=1,"Bad",IF(C5698=2,"Neutral", IF(C5698=3,"Good",IF(C5698=4,"Very Good",IF(C5698=5,"Excellent"))))))</f>
        <v>Very Good</v>
      </c>
    </row>
    <row r="5699" spans="1:4" x14ac:dyDescent="0.2">
      <c r="A5699" s="2">
        <v>80083330</v>
      </c>
      <c r="B5699" s="2">
        <v>2.54</v>
      </c>
      <c r="C5699" s="22">
        <f t="shared" ref="C5699:C5762" si="2156">ROUNDUP(B5699,0)</f>
        <v>3</v>
      </c>
      <c r="D5699" t="str">
        <f t="shared" ref="D5699" si="2157">IF(C5699=0,"Very Bad", IF(C5699=1,"Bad",IF(C5699=2,"Neutral", IF(C5699=3,"Good",IF(C5699=4,"Very Good",IF(C5699=5,"Excellent"))))))</f>
        <v>Good</v>
      </c>
    </row>
    <row r="5700" spans="1:4" x14ac:dyDescent="0.2">
      <c r="A5700" s="2">
        <v>80116762</v>
      </c>
      <c r="B5700" s="2">
        <v>2.3199999999999998</v>
      </c>
      <c r="C5700" s="22">
        <f t="shared" si="2156"/>
        <v>3</v>
      </c>
      <c r="D5700" t="str">
        <f t="shared" ref="D5700" si="2158">IF(C5700=0,"Very Bad", IF(C5700=1,"Bad",IF(C5700=2,"Neutral", IF(C5700=3,"Good",IF(C5700=4,"Very Good",IF(C5700=5,"Excellent"))))))</f>
        <v>Good</v>
      </c>
    </row>
    <row r="5701" spans="1:4" x14ac:dyDescent="0.2">
      <c r="A5701" s="2">
        <v>80073432</v>
      </c>
      <c r="B5701" s="2">
        <v>1.1299999999999999</v>
      </c>
      <c r="C5701" s="22">
        <f t="shared" si="2156"/>
        <v>2</v>
      </c>
      <c r="D5701" t="str">
        <f t="shared" ref="D5701" si="2159">IF(C5701=0,"Very Bad", IF(C5701=1,"Bad",IF(C5701=2,"Neutral", IF(C5701=3,"Good",IF(C5701=4,"Very Good",IF(C5701=5,"Excellent"))))))</f>
        <v>Neutral</v>
      </c>
    </row>
    <row r="5702" spans="1:4" x14ac:dyDescent="0.2">
      <c r="A5702" s="2">
        <v>70155629</v>
      </c>
      <c r="B5702" s="2">
        <v>4.68</v>
      </c>
      <c r="C5702" s="22">
        <f t="shared" si="2156"/>
        <v>5</v>
      </c>
      <c r="D5702" t="str">
        <f t="shared" ref="D5702" si="2160">IF(C5702=0,"Very Bad", IF(C5702=1,"Bad",IF(C5702=2,"Neutral", IF(C5702=3,"Good",IF(C5702=4,"Very Good",IF(C5702=5,"Excellent"))))))</f>
        <v>Excellent</v>
      </c>
    </row>
    <row r="5703" spans="1:4" x14ac:dyDescent="0.2">
      <c r="A5703" s="2">
        <v>80107077</v>
      </c>
      <c r="B5703" s="2">
        <v>3.07</v>
      </c>
      <c r="C5703" s="22">
        <f t="shared" si="2156"/>
        <v>4</v>
      </c>
      <c r="D5703" t="str">
        <f t="shared" ref="D5703" si="2161">IF(C5703=0,"Very Bad", IF(C5703=1,"Bad",IF(C5703=2,"Neutral", IF(C5703=3,"Good",IF(C5703=4,"Very Good",IF(C5703=5,"Excellent"))))))</f>
        <v>Very Good</v>
      </c>
    </row>
    <row r="5704" spans="1:4" x14ac:dyDescent="0.2">
      <c r="A5704" s="2">
        <v>70155618</v>
      </c>
      <c r="B5704" s="2">
        <v>3.21</v>
      </c>
      <c r="C5704" s="22">
        <f t="shared" si="2156"/>
        <v>4</v>
      </c>
      <c r="D5704" t="str">
        <f t="shared" ref="D5704" si="2162">IF(C5704=0,"Very Bad", IF(C5704=1,"Bad",IF(C5704=2,"Neutral", IF(C5704=3,"Good",IF(C5704=4,"Very Good",IF(C5704=5,"Excellent"))))))</f>
        <v>Very Good</v>
      </c>
    </row>
    <row r="5705" spans="1:4" x14ac:dyDescent="0.2">
      <c r="A5705" s="2">
        <v>80171004</v>
      </c>
      <c r="B5705" s="2">
        <v>3.54</v>
      </c>
      <c r="C5705" s="22">
        <f t="shared" si="2156"/>
        <v>4</v>
      </c>
      <c r="D5705" t="str">
        <f t="shared" ref="D5705" si="2163">IF(C5705=0,"Very Bad", IF(C5705=1,"Bad",IF(C5705=2,"Neutral", IF(C5705=3,"Good",IF(C5705=4,"Very Good",IF(C5705=5,"Excellent"))))))</f>
        <v>Very Good</v>
      </c>
    </row>
    <row r="5706" spans="1:4" x14ac:dyDescent="0.2">
      <c r="A5706" s="2">
        <v>70136140</v>
      </c>
      <c r="B5706" s="2">
        <v>2.96</v>
      </c>
      <c r="C5706" s="22">
        <f t="shared" si="2156"/>
        <v>3</v>
      </c>
      <c r="D5706" t="str">
        <f t="shared" ref="D5706" si="2164">IF(C5706=0,"Very Bad", IF(C5706=1,"Bad",IF(C5706=2,"Neutral", IF(C5706=3,"Good",IF(C5706=4,"Very Good",IF(C5706=5,"Excellent"))))))</f>
        <v>Good</v>
      </c>
    </row>
    <row r="5707" spans="1:4" x14ac:dyDescent="0.2">
      <c r="A5707" s="2">
        <v>70158332</v>
      </c>
      <c r="B5707" s="2">
        <v>4.87</v>
      </c>
      <c r="C5707" s="22">
        <f t="shared" si="2156"/>
        <v>5</v>
      </c>
      <c r="D5707" t="str">
        <f t="shared" ref="D5707" si="2165">IF(C5707=0,"Very Bad", IF(C5707=1,"Bad",IF(C5707=2,"Neutral", IF(C5707=3,"Good",IF(C5707=4,"Very Good",IF(C5707=5,"Excellent"))))))</f>
        <v>Excellent</v>
      </c>
    </row>
    <row r="5708" spans="1:4" x14ac:dyDescent="0.2">
      <c r="A5708" s="2">
        <v>70158331</v>
      </c>
      <c r="B5708" s="2">
        <v>2.46</v>
      </c>
      <c r="C5708" s="22">
        <f t="shared" si="2156"/>
        <v>3</v>
      </c>
      <c r="D5708" t="str">
        <f t="shared" ref="D5708" si="2166">IF(C5708=0,"Very Bad", IF(C5708=1,"Bad",IF(C5708=2,"Neutral", IF(C5708=3,"Good",IF(C5708=4,"Very Good",IF(C5708=5,"Excellent"))))))</f>
        <v>Good</v>
      </c>
    </row>
    <row r="5709" spans="1:4" x14ac:dyDescent="0.2">
      <c r="A5709" s="2">
        <v>80109536</v>
      </c>
      <c r="B5709" s="2">
        <v>4.01</v>
      </c>
      <c r="C5709" s="22">
        <f t="shared" si="2156"/>
        <v>5</v>
      </c>
      <c r="D5709" t="str">
        <f t="shared" ref="D5709" si="2167">IF(C5709=0,"Very Bad", IF(C5709=1,"Bad",IF(C5709=2,"Neutral", IF(C5709=3,"Good",IF(C5709=4,"Very Good",IF(C5709=5,"Excellent"))))))</f>
        <v>Excellent</v>
      </c>
    </row>
    <row r="5710" spans="1:4" x14ac:dyDescent="0.2">
      <c r="A5710" s="2">
        <v>81011159</v>
      </c>
      <c r="B5710" s="2">
        <v>1.93</v>
      </c>
      <c r="C5710" s="22">
        <f t="shared" si="2156"/>
        <v>2</v>
      </c>
      <c r="D5710" t="str">
        <f t="shared" ref="D5710" si="2168">IF(C5710=0,"Very Bad", IF(C5710=1,"Bad",IF(C5710=2,"Neutral", IF(C5710=3,"Good",IF(C5710=4,"Very Good",IF(C5710=5,"Excellent"))))))</f>
        <v>Neutral</v>
      </c>
    </row>
    <row r="5711" spans="1:4" x14ac:dyDescent="0.2">
      <c r="A5711" s="2">
        <v>80147923</v>
      </c>
      <c r="B5711" s="2">
        <v>3.02</v>
      </c>
      <c r="C5711" s="22">
        <f t="shared" si="2156"/>
        <v>4</v>
      </c>
      <c r="D5711" t="str">
        <f t="shared" ref="D5711" si="2169">IF(C5711=0,"Very Bad", IF(C5711=1,"Bad",IF(C5711=2,"Neutral", IF(C5711=3,"Good",IF(C5711=4,"Very Good",IF(C5711=5,"Excellent"))))))</f>
        <v>Very Good</v>
      </c>
    </row>
    <row r="5712" spans="1:4" x14ac:dyDescent="0.2">
      <c r="A5712" s="2">
        <v>80045820</v>
      </c>
      <c r="B5712" s="2">
        <v>1.57</v>
      </c>
      <c r="C5712" s="22">
        <f t="shared" si="2156"/>
        <v>2</v>
      </c>
      <c r="D5712" t="str">
        <f t="shared" ref="D5712" si="2170">IF(C5712=0,"Very Bad", IF(C5712=1,"Bad",IF(C5712=2,"Neutral", IF(C5712=3,"Good",IF(C5712=4,"Very Good",IF(C5712=5,"Excellent"))))))</f>
        <v>Neutral</v>
      </c>
    </row>
    <row r="5713" spans="1:4" x14ac:dyDescent="0.2">
      <c r="A5713" s="2">
        <v>80209553</v>
      </c>
      <c r="B5713" s="2">
        <v>4.25</v>
      </c>
      <c r="C5713" s="22">
        <f t="shared" si="2156"/>
        <v>5</v>
      </c>
      <c r="D5713" t="str">
        <f t="shared" ref="D5713" si="2171">IF(C5713=0,"Very Bad", IF(C5713=1,"Bad",IF(C5713=2,"Neutral", IF(C5713=3,"Good",IF(C5713=4,"Very Good",IF(C5713=5,"Excellent"))))))</f>
        <v>Excellent</v>
      </c>
    </row>
    <row r="5714" spans="1:4" x14ac:dyDescent="0.2">
      <c r="A5714" s="2">
        <v>81013505</v>
      </c>
      <c r="B5714" s="2">
        <v>1.03</v>
      </c>
      <c r="C5714" s="22">
        <f t="shared" si="2156"/>
        <v>2</v>
      </c>
      <c r="D5714" t="str">
        <f t="shared" ref="D5714" si="2172">IF(C5714=0,"Very Bad", IF(C5714=1,"Bad",IF(C5714=2,"Neutral", IF(C5714=3,"Good",IF(C5714=4,"Very Good",IF(C5714=5,"Excellent"))))))</f>
        <v>Neutral</v>
      </c>
    </row>
    <row r="5715" spans="1:4" x14ac:dyDescent="0.2">
      <c r="A5715" s="2">
        <v>80230435</v>
      </c>
      <c r="B5715" s="2">
        <v>4.0599999999999996</v>
      </c>
      <c r="C5715" s="22">
        <f t="shared" si="2156"/>
        <v>5</v>
      </c>
      <c r="D5715" t="str">
        <f t="shared" ref="D5715" si="2173">IF(C5715=0,"Very Bad", IF(C5715=1,"Bad",IF(C5715=2,"Neutral", IF(C5715=3,"Good",IF(C5715=4,"Very Good",IF(C5715=5,"Excellent"))))))</f>
        <v>Excellent</v>
      </c>
    </row>
    <row r="5716" spans="1:4" x14ac:dyDescent="0.2">
      <c r="A5716" s="2">
        <v>80180849</v>
      </c>
      <c r="B5716" s="2">
        <v>1.0900000000000001</v>
      </c>
      <c r="C5716" s="22">
        <f t="shared" si="2156"/>
        <v>2</v>
      </c>
      <c r="D5716" t="str">
        <f t="shared" ref="D5716" si="2174">IF(C5716=0,"Very Bad", IF(C5716=1,"Bad",IF(C5716=2,"Neutral", IF(C5716=3,"Good",IF(C5716=4,"Very Good",IF(C5716=5,"Excellent"))))))</f>
        <v>Neutral</v>
      </c>
    </row>
    <row r="5717" spans="1:4" x14ac:dyDescent="0.2">
      <c r="A5717" s="2">
        <v>80058852</v>
      </c>
      <c r="B5717" s="2">
        <v>1.9</v>
      </c>
      <c r="C5717" s="22">
        <f t="shared" si="2156"/>
        <v>2</v>
      </c>
      <c r="D5717" t="str">
        <f t="shared" ref="D5717" si="2175">IF(C5717=0,"Very Bad", IF(C5717=1,"Bad",IF(C5717=2,"Neutral", IF(C5717=3,"Good",IF(C5717=4,"Very Good",IF(C5717=5,"Excellent"))))))</f>
        <v>Neutral</v>
      </c>
    </row>
    <row r="5718" spans="1:4" x14ac:dyDescent="0.2">
      <c r="A5718" s="2">
        <v>81042948</v>
      </c>
      <c r="B5718" s="2">
        <v>4.42</v>
      </c>
      <c r="C5718" s="22">
        <f t="shared" si="2156"/>
        <v>5</v>
      </c>
      <c r="D5718" t="str">
        <f t="shared" ref="D5718" si="2176">IF(C5718=0,"Very Bad", IF(C5718=1,"Bad",IF(C5718=2,"Neutral", IF(C5718=3,"Good",IF(C5718=4,"Very Good",IF(C5718=5,"Excellent"))))))</f>
        <v>Excellent</v>
      </c>
    </row>
    <row r="5719" spans="1:4" x14ac:dyDescent="0.2">
      <c r="A5719" s="2">
        <v>80027564</v>
      </c>
      <c r="B5719" s="2">
        <v>1.51</v>
      </c>
      <c r="C5719" s="22">
        <f t="shared" si="2156"/>
        <v>2</v>
      </c>
      <c r="D5719" t="str">
        <f t="shared" ref="D5719" si="2177">IF(C5719=0,"Very Bad", IF(C5719=1,"Bad",IF(C5719=2,"Neutral", IF(C5719=3,"Good",IF(C5719=4,"Very Good",IF(C5719=5,"Excellent"))))))</f>
        <v>Neutral</v>
      </c>
    </row>
    <row r="5720" spans="1:4" x14ac:dyDescent="0.2">
      <c r="A5720" s="2">
        <v>80179762</v>
      </c>
      <c r="B5720" s="2">
        <v>3.02</v>
      </c>
      <c r="C5720" s="22">
        <f t="shared" si="2156"/>
        <v>4</v>
      </c>
      <c r="D5720" t="str">
        <f t="shared" ref="D5720" si="2178">IF(C5720=0,"Very Bad", IF(C5720=1,"Bad",IF(C5720=2,"Neutral", IF(C5720=3,"Good",IF(C5720=4,"Very Good",IF(C5720=5,"Excellent"))))))</f>
        <v>Very Good</v>
      </c>
    </row>
    <row r="5721" spans="1:4" x14ac:dyDescent="0.2">
      <c r="A5721" s="2">
        <v>80175722</v>
      </c>
      <c r="B5721" s="2">
        <v>2.46</v>
      </c>
      <c r="C5721" s="22">
        <f t="shared" si="2156"/>
        <v>3</v>
      </c>
      <c r="D5721" t="str">
        <f t="shared" ref="D5721" si="2179">IF(C5721=0,"Very Bad", IF(C5721=1,"Bad",IF(C5721=2,"Neutral", IF(C5721=3,"Good",IF(C5721=4,"Very Good",IF(C5721=5,"Excellent"))))))</f>
        <v>Good</v>
      </c>
    </row>
    <row r="5722" spans="1:4" x14ac:dyDescent="0.2">
      <c r="A5722" s="2">
        <v>81200716</v>
      </c>
      <c r="B5722" s="2">
        <v>3.93</v>
      </c>
      <c r="C5722" s="22">
        <f t="shared" si="2156"/>
        <v>4</v>
      </c>
      <c r="D5722" t="str">
        <f t="shared" ref="D5722" si="2180">IF(C5722=0,"Very Bad", IF(C5722=1,"Bad",IF(C5722=2,"Neutral", IF(C5722=3,"Good",IF(C5722=4,"Very Good",IF(C5722=5,"Excellent"))))))</f>
        <v>Very Good</v>
      </c>
    </row>
    <row r="5723" spans="1:4" x14ac:dyDescent="0.2">
      <c r="A5723" s="2">
        <v>80028732</v>
      </c>
      <c r="B5723" s="2">
        <v>4.9400000000000004</v>
      </c>
      <c r="C5723" s="22">
        <f t="shared" si="2156"/>
        <v>5</v>
      </c>
      <c r="D5723" t="str">
        <f t="shared" ref="D5723" si="2181">IF(C5723=0,"Very Bad", IF(C5723=1,"Bad",IF(C5723=2,"Neutral", IF(C5723=3,"Good",IF(C5723=4,"Very Good",IF(C5723=5,"Excellent"))))))</f>
        <v>Excellent</v>
      </c>
    </row>
    <row r="5724" spans="1:4" x14ac:dyDescent="0.2">
      <c r="A5724" s="2">
        <v>80115341</v>
      </c>
      <c r="B5724" s="2">
        <v>4.59</v>
      </c>
      <c r="C5724" s="22">
        <f t="shared" si="2156"/>
        <v>5</v>
      </c>
      <c r="D5724" t="str">
        <f t="shared" ref="D5724" si="2182">IF(C5724=0,"Very Bad", IF(C5724=1,"Bad",IF(C5724=2,"Neutral", IF(C5724=3,"Good",IF(C5724=4,"Very Good",IF(C5724=5,"Excellent"))))))</f>
        <v>Excellent</v>
      </c>
    </row>
    <row r="5725" spans="1:4" x14ac:dyDescent="0.2">
      <c r="A5725" s="2">
        <v>80221261</v>
      </c>
      <c r="B5725" s="2">
        <v>3.02</v>
      </c>
      <c r="C5725" s="22">
        <f t="shared" si="2156"/>
        <v>4</v>
      </c>
      <c r="D5725" t="str">
        <f t="shared" ref="D5725" si="2183">IF(C5725=0,"Very Bad", IF(C5725=1,"Bad",IF(C5725=2,"Neutral", IF(C5725=3,"Good",IF(C5725=4,"Very Good",IF(C5725=5,"Excellent"))))))</f>
        <v>Very Good</v>
      </c>
    </row>
    <row r="5726" spans="1:4" x14ac:dyDescent="0.2">
      <c r="A5726" s="2">
        <v>70204957</v>
      </c>
      <c r="B5726" s="2">
        <v>3.49</v>
      </c>
      <c r="C5726" s="22">
        <f t="shared" si="2156"/>
        <v>4</v>
      </c>
      <c r="D5726" t="str">
        <f t="shared" ref="D5726" si="2184">IF(C5726=0,"Very Bad", IF(C5726=1,"Bad",IF(C5726=2,"Neutral", IF(C5726=3,"Good",IF(C5726=4,"Very Good",IF(C5726=5,"Excellent"))))))</f>
        <v>Very Good</v>
      </c>
    </row>
    <row r="5727" spans="1:4" x14ac:dyDescent="0.2">
      <c r="A5727" s="2">
        <v>80136795</v>
      </c>
      <c r="B5727" s="2">
        <v>1.94</v>
      </c>
      <c r="C5727" s="22">
        <f t="shared" si="2156"/>
        <v>2</v>
      </c>
      <c r="D5727" t="str">
        <f t="shared" ref="D5727" si="2185">IF(C5727=0,"Very Bad", IF(C5727=1,"Bad",IF(C5727=2,"Neutral", IF(C5727=3,"Good",IF(C5727=4,"Very Good",IF(C5727=5,"Excellent"))))))</f>
        <v>Neutral</v>
      </c>
    </row>
    <row r="5728" spans="1:4" x14ac:dyDescent="0.2">
      <c r="A5728" s="2">
        <v>70279188</v>
      </c>
      <c r="B5728" s="2">
        <v>4.8899999999999997</v>
      </c>
      <c r="C5728" s="22">
        <f t="shared" si="2156"/>
        <v>5</v>
      </c>
      <c r="D5728" t="str">
        <f t="shared" ref="D5728" si="2186">IF(C5728=0,"Very Bad", IF(C5728=1,"Bad",IF(C5728=2,"Neutral", IF(C5728=3,"Good",IF(C5728=4,"Very Good",IF(C5728=5,"Excellent"))))))</f>
        <v>Excellent</v>
      </c>
    </row>
    <row r="5729" spans="1:4" x14ac:dyDescent="0.2">
      <c r="A5729" s="2">
        <v>80213643</v>
      </c>
      <c r="B5729" s="2">
        <v>2.34</v>
      </c>
      <c r="C5729" s="22">
        <f t="shared" si="2156"/>
        <v>3</v>
      </c>
      <c r="D5729" t="str">
        <f t="shared" ref="D5729" si="2187">IF(C5729=0,"Very Bad", IF(C5729=1,"Bad",IF(C5729=2,"Neutral", IF(C5729=3,"Good",IF(C5729=4,"Very Good",IF(C5729=5,"Excellent"))))))</f>
        <v>Good</v>
      </c>
    </row>
    <row r="5730" spans="1:4" x14ac:dyDescent="0.2">
      <c r="A5730" s="2">
        <v>70205672</v>
      </c>
      <c r="B5730" s="2">
        <v>4.7699999999999996</v>
      </c>
      <c r="C5730" s="22">
        <f t="shared" si="2156"/>
        <v>5</v>
      </c>
      <c r="D5730" t="str">
        <f t="shared" ref="D5730" si="2188">IF(C5730=0,"Very Bad", IF(C5730=1,"Bad",IF(C5730=2,"Neutral", IF(C5730=3,"Good",IF(C5730=4,"Very Good",IF(C5730=5,"Excellent"))))))</f>
        <v>Excellent</v>
      </c>
    </row>
    <row r="5731" spans="1:4" x14ac:dyDescent="0.2">
      <c r="A5731" s="2">
        <v>80092878</v>
      </c>
      <c r="B5731" s="2">
        <v>2.36</v>
      </c>
      <c r="C5731" s="22">
        <f t="shared" si="2156"/>
        <v>3</v>
      </c>
      <c r="D5731" t="str">
        <f t="shared" ref="D5731" si="2189">IF(C5731=0,"Very Bad", IF(C5731=1,"Bad",IF(C5731=2,"Neutral", IF(C5731=3,"Good",IF(C5731=4,"Very Good",IF(C5731=5,"Excellent"))))))</f>
        <v>Good</v>
      </c>
    </row>
    <row r="5732" spans="1:4" x14ac:dyDescent="0.2">
      <c r="A5732" s="2">
        <v>70302484</v>
      </c>
      <c r="B5732" s="2">
        <v>2.92</v>
      </c>
      <c r="C5732" s="22">
        <f t="shared" si="2156"/>
        <v>3</v>
      </c>
      <c r="D5732" t="str">
        <f t="shared" ref="D5732" si="2190">IF(C5732=0,"Very Bad", IF(C5732=1,"Bad",IF(C5732=2,"Neutral", IF(C5732=3,"Good",IF(C5732=4,"Very Good",IF(C5732=5,"Excellent"))))))</f>
        <v>Good</v>
      </c>
    </row>
    <row r="5733" spans="1:4" x14ac:dyDescent="0.2">
      <c r="A5733" s="2">
        <v>81204911</v>
      </c>
      <c r="B5733" s="2">
        <v>1.51</v>
      </c>
      <c r="C5733" s="22">
        <f t="shared" si="2156"/>
        <v>2</v>
      </c>
      <c r="D5733" t="str">
        <f t="shared" ref="D5733" si="2191">IF(C5733=0,"Very Bad", IF(C5733=1,"Bad",IF(C5733=2,"Neutral", IF(C5733=3,"Good",IF(C5733=4,"Very Good",IF(C5733=5,"Excellent"))))))</f>
        <v>Neutral</v>
      </c>
    </row>
    <row r="5734" spans="1:4" x14ac:dyDescent="0.2">
      <c r="A5734" s="2">
        <v>80099656</v>
      </c>
      <c r="B5734" s="2">
        <v>4.4800000000000004</v>
      </c>
      <c r="C5734" s="22">
        <f t="shared" si="2156"/>
        <v>5</v>
      </c>
      <c r="D5734" t="str">
        <f t="shared" ref="D5734" si="2192">IF(C5734=0,"Very Bad", IF(C5734=1,"Bad",IF(C5734=2,"Neutral", IF(C5734=3,"Good",IF(C5734=4,"Very Good",IF(C5734=5,"Excellent"))))))</f>
        <v>Excellent</v>
      </c>
    </row>
    <row r="5735" spans="1:4" x14ac:dyDescent="0.2">
      <c r="A5735" s="2">
        <v>80998905</v>
      </c>
      <c r="B5735" s="2">
        <v>3.94</v>
      </c>
      <c r="C5735" s="22">
        <f t="shared" si="2156"/>
        <v>4</v>
      </c>
      <c r="D5735" t="str">
        <f t="shared" ref="D5735" si="2193">IF(C5735=0,"Very Bad", IF(C5735=1,"Bad",IF(C5735=2,"Neutral", IF(C5735=3,"Good",IF(C5735=4,"Very Good",IF(C5735=5,"Excellent"))))))</f>
        <v>Very Good</v>
      </c>
    </row>
    <row r="5736" spans="1:4" x14ac:dyDescent="0.2">
      <c r="A5736" s="2">
        <v>80233258</v>
      </c>
      <c r="B5736" s="2">
        <v>1.21</v>
      </c>
      <c r="C5736" s="22">
        <f t="shared" si="2156"/>
        <v>2</v>
      </c>
      <c r="D5736" t="str">
        <f t="shared" ref="D5736" si="2194">IF(C5736=0,"Very Bad", IF(C5736=1,"Bad",IF(C5736=2,"Neutral", IF(C5736=3,"Good",IF(C5736=4,"Very Good",IF(C5736=5,"Excellent"))))))</f>
        <v>Neutral</v>
      </c>
    </row>
    <row r="5737" spans="1:4" x14ac:dyDescent="0.2">
      <c r="A5737" s="2">
        <v>81019894</v>
      </c>
      <c r="B5737" s="2">
        <v>2.87</v>
      </c>
      <c r="C5737" s="22">
        <f t="shared" si="2156"/>
        <v>3</v>
      </c>
      <c r="D5737" t="str">
        <f t="shared" ref="D5737" si="2195">IF(C5737=0,"Very Bad", IF(C5737=1,"Bad",IF(C5737=2,"Neutral", IF(C5737=3,"Good",IF(C5737=4,"Very Good",IF(C5737=5,"Excellent"))))))</f>
        <v>Good</v>
      </c>
    </row>
    <row r="5738" spans="1:4" x14ac:dyDescent="0.2">
      <c r="A5738" s="2">
        <v>80212245</v>
      </c>
      <c r="B5738" s="2">
        <v>2.5499999999999998</v>
      </c>
      <c r="C5738" s="22">
        <f t="shared" si="2156"/>
        <v>3</v>
      </c>
      <c r="D5738" t="str">
        <f t="shared" ref="D5738" si="2196">IF(C5738=0,"Very Bad", IF(C5738=1,"Bad",IF(C5738=2,"Neutral", IF(C5738=3,"Good",IF(C5738=4,"Very Good",IF(C5738=5,"Excellent"))))))</f>
        <v>Good</v>
      </c>
    </row>
    <row r="5739" spans="1:4" x14ac:dyDescent="0.2">
      <c r="A5739" s="2">
        <v>80117560</v>
      </c>
      <c r="B5739" s="2">
        <v>1.34</v>
      </c>
      <c r="C5739" s="22">
        <f t="shared" si="2156"/>
        <v>2</v>
      </c>
      <c r="D5739" t="str">
        <f t="shared" ref="D5739" si="2197">IF(C5739=0,"Very Bad", IF(C5739=1,"Bad",IF(C5739=2,"Neutral", IF(C5739=3,"Good",IF(C5739=4,"Very Good",IF(C5739=5,"Excellent"))))))</f>
        <v>Neutral</v>
      </c>
    </row>
    <row r="5740" spans="1:4" x14ac:dyDescent="0.2">
      <c r="A5740" s="2">
        <v>80128275</v>
      </c>
      <c r="B5740" s="2">
        <v>4.8099999999999996</v>
      </c>
      <c r="C5740" s="22">
        <f t="shared" si="2156"/>
        <v>5</v>
      </c>
      <c r="D5740" t="str">
        <f t="shared" ref="D5740" si="2198">IF(C5740=0,"Very Bad", IF(C5740=1,"Bad",IF(C5740=2,"Neutral", IF(C5740=3,"Good",IF(C5740=4,"Very Good",IF(C5740=5,"Excellent"))))))</f>
        <v>Excellent</v>
      </c>
    </row>
    <row r="5741" spans="1:4" x14ac:dyDescent="0.2">
      <c r="A5741" s="2">
        <v>70221438</v>
      </c>
      <c r="B5741" s="2">
        <v>4.5599999999999996</v>
      </c>
      <c r="C5741" s="22">
        <f t="shared" si="2156"/>
        <v>5</v>
      </c>
      <c r="D5741" t="str">
        <f t="shared" ref="D5741" si="2199">IF(C5741=0,"Very Bad", IF(C5741=1,"Bad",IF(C5741=2,"Neutral", IF(C5741=3,"Good",IF(C5741=4,"Very Good",IF(C5741=5,"Excellent"))))))</f>
        <v>Excellent</v>
      </c>
    </row>
    <row r="5742" spans="1:4" x14ac:dyDescent="0.2">
      <c r="A5742" s="2">
        <v>70172485</v>
      </c>
      <c r="B5742" s="2">
        <v>2.52</v>
      </c>
      <c r="C5742" s="22">
        <f t="shared" si="2156"/>
        <v>3</v>
      </c>
      <c r="D5742" t="str">
        <f t="shared" ref="D5742" si="2200">IF(C5742=0,"Very Bad", IF(C5742=1,"Bad",IF(C5742=2,"Neutral", IF(C5742=3,"Good",IF(C5742=4,"Very Good",IF(C5742=5,"Excellent"))))))</f>
        <v>Good</v>
      </c>
    </row>
    <row r="5743" spans="1:4" x14ac:dyDescent="0.2">
      <c r="A5743" s="2">
        <v>70178217</v>
      </c>
      <c r="B5743" s="2">
        <v>2.68</v>
      </c>
      <c r="C5743" s="22">
        <f t="shared" si="2156"/>
        <v>3</v>
      </c>
      <c r="D5743" t="str">
        <f t="shared" ref="D5743" si="2201">IF(C5743=0,"Very Bad", IF(C5743=1,"Bad",IF(C5743=2,"Neutral", IF(C5743=3,"Good",IF(C5743=4,"Very Good",IF(C5743=5,"Excellent"))))))</f>
        <v>Good</v>
      </c>
    </row>
    <row r="5744" spans="1:4" x14ac:dyDescent="0.2">
      <c r="A5744" s="2">
        <v>80074249</v>
      </c>
      <c r="B5744" s="2">
        <v>3.29</v>
      </c>
      <c r="C5744" s="22">
        <f t="shared" si="2156"/>
        <v>4</v>
      </c>
      <c r="D5744" t="str">
        <f t="shared" ref="D5744" si="2202">IF(C5744=0,"Very Bad", IF(C5744=1,"Bad",IF(C5744=2,"Neutral", IF(C5744=3,"Good",IF(C5744=4,"Very Good",IF(C5744=5,"Excellent"))))))</f>
        <v>Very Good</v>
      </c>
    </row>
    <row r="5745" spans="1:4" x14ac:dyDescent="0.2">
      <c r="A5745" s="2">
        <v>70264616</v>
      </c>
      <c r="B5745" s="2">
        <v>4.71</v>
      </c>
      <c r="C5745" s="22">
        <f t="shared" si="2156"/>
        <v>5</v>
      </c>
      <c r="D5745" t="str">
        <f t="shared" ref="D5745" si="2203">IF(C5745=0,"Very Bad", IF(C5745=1,"Bad",IF(C5745=2,"Neutral", IF(C5745=3,"Good",IF(C5745=4,"Very Good",IF(C5745=5,"Excellent"))))))</f>
        <v>Excellent</v>
      </c>
    </row>
    <row r="5746" spans="1:4" x14ac:dyDescent="0.2">
      <c r="A5746" s="2">
        <v>70264612</v>
      </c>
      <c r="B5746" s="2">
        <v>1.49</v>
      </c>
      <c r="C5746" s="22">
        <f t="shared" si="2156"/>
        <v>2</v>
      </c>
      <c r="D5746" t="str">
        <f t="shared" ref="D5746" si="2204">IF(C5746=0,"Very Bad", IF(C5746=1,"Bad",IF(C5746=2,"Neutral", IF(C5746=3,"Good",IF(C5746=4,"Very Good",IF(C5746=5,"Excellent"))))))</f>
        <v>Neutral</v>
      </c>
    </row>
    <row r="5747" spans="1:4" x14ac:dyDescent="0.2">
      <c r="A5747" s="2">
        <v>80025678</v>
      </c>
      <c r="B5747" s="2">
        <v>1.29</v>
      </c>
      <c r="C5747" s="22">
        <f t="shared" si="2156"/>
        <v>2</v>
      </c>
      <c r="D5747" t="str">
        <f t="shared" ref="D5747" si="2205">IF(C5747=0,"Very Bad", IF(C5747=1,"Bad",IF(C5747=2,"Neutral", IF(C5747=3,"Good",IF(C5747=4,"Very Good",IF(C5747=5,"Excellent"))))))</f>
        <v>Neutral</v>
      </c>
    </row>
    <row r="5748" spans="1:4" x14ac:dyDescent="0.2">
      <c r="A5748" s="2">
        <v>70269479</v>
      </c>
      <c r="B5748" s="2">
        <v>2.4700000000000002</v>
      </c>
      <c r="C5748" s="22">
        <f t="shared" si="2156"/>
        <v>3</v>
      </c>
      <c r="D5748" t="str">
        <f t="shared" ref="D5748" si="2206">IF(C5748=0,"Very Bad", IF(C5748=1,"Bad",IF(C5748=2,"Neutral", IF(C5748=3,"Good",IF(C5748=4,"Very Good",IF(C5748=5,"Excellent"))))))</f>
        <v>Good</v>
      </c>
    </row>
    <row r="5749" spans="1:4" x14ac:dyDescent="0.2">
      <c r="A5749" s="2">
        <v>80057171</v>
      </c>
      <c r="B5749" s="2">
        <v>4.6399999999999997</v>
      </c>
      <c r="C5749" s="22">
        <f t="shared" si="2156"/>
        <v>5</v>
      </c>
      <c r="D5749" t="str">
        <f t="shared" ref="D5749" si="2207">IF(C5749=0,"Very Bad", IF(C5749=1,"Bad",IF(C5749=2,"Neutral", IF(C5749=3,"Good",IF(C5749=4,"Very Good",IF(C5749=5,"Excellent"))))))</f>
        <v>Excellent</v>
      </c>
    </row>
    <row r="5750" spans="1:4" x14ac:dyDescent="0.2">
      <c r="A5750" s="2">
        <v>80245299</v>
      </c>
      <c r="B5750" s="2">
        <v>3.66</v>
      </c>
      <c r="C5750" s="22">
        <f t="shared" si="2156"/>
        <v>4</v>
      </c>
      <c r="D5750" t="str">
        <f t="shared" ref="D5750" si="2208">IF(C5750=0,"Very Bad", IF(C5750=1,"Bad",IF(C5750=2,"Neutral", IF(C5750=3,"Good",IF(C5750=4,"Very Good",IF(C5750=5,"Excellent"))))))</f>
        <v>Very Good</v>
      </c>
    </row>
    <row r="5751" spans="1:4" x14ac:dyDescent="0.2">
      <c r="A5751" s="2">
        <v>80003477</v>
      </c>
      <c r="B5751" s="2">
        <v>4.58</v>
      </c>
      <c r="C5751" s="22">
        <f t="shared" si="2156"/>
        <v>5</v>
      </c>
      <c r="D5751" t="str">
        <f t="shared" ref="D5751" si="2209">IF(C5751=0,"Very Bad", IF(C5751=1,"Bad",IF(C5751=2,"Neutral", IF(C5751=3,"Good",IF(C5751=4,"Very Good",IF(C5751=5,"Excellent"))))))</f>
        <v>Excellent</v>
      </c>
    </row>
    <row r="5752" spans="1:4" x14ac:dyDescent="0.2">
      <c r="A5752" s="2">
        <v>80115338</v>
      </c>
      <c r="B5752" s="2">
        <v>3.55</v>
      </c>
      <c r="C5752" s="22">
        <f t="shared" si="2156"/>
        <v>4</v>
      </c>
      <c r="D5752" t="str">
        <f t="shared" ref="D5752" si="2210">IF(C5752=0,"Very Bad", IF(C5752=1,"Bad",IF(C5752=2,"Neutral", IF(C5752=3,"Good",IF(C5752=4,"Very Good",IF(C5752=5,"Excellent"))))))</f>
        <v>Very Good</v>
      </c>
    </row>
    <row r="5753" spans="1:4" x14ac:dyDescent="0.2">
      <c r="A5753" s="2">
        <v>80161497</v>
      </c>
      <c r="B5753" s="2">
        <v>2.04</v>
      </c>
      <c r="C5753" s="22">
        <f t="shared" si="2156"/>
        <v>3</v>
      </c>
      <c r="D5753" t="str">
        <f t="shared" ref="D5753" si="2211">IF(C5753=0,"Very Bad", IF(C5753=1,"Bad",IF(C5753=2,"Neutral", IF(C5753=3,"Good",IF(C5753=4,"Very Good",IF(C5753=5,"Excellent"))))))</f>
        <v>Good</v>
      </c>
    </row>
    <row r="5754" spans="1:4" x14ac:dyDescent="0.2">
      <c r="A5754" s="2">
        <v>81086462</v>
      </c>
      <c r="B5754" s="2">
        <v>3.19</v>
      </c>
      <c r="C5754" s="22">
        <f t="shared" si="2156"/>
        <v>4</v>
      </c>
      <c r="D5754" t="str">
        <f t="shared" ref="D5754" si="2212">IF(C5754=0,"Very Bad", IF(C5754=1,"Bad",IF(C5754=2,"Neutral", IF(C5754=3,"Good",IF(C5754=4,"Very Good",IF(C5754=5,"Excellent"))))))</f>
        <v>Very Good</v>
      </c>
    </row>
    <row r="5755" spans="1:4" x14ac:dyDescent="0.2">
      <c r="A5755" s="2">
        <v>81070963</v>
      </c>
      <c r="B5755" s="2">
        <v>1.89</v>
      </c>
      <c r="C5755" s="22">
        <f t="shared" si="2156"/>
        <v>2</v>
      </c>
      <c r="D5755" t="str">
        <f t="shared" ref="D5755" si="2213">IF(C5755=0,"Very Bad", IF(C5755=1,"Bad",IF(C5755=2,"Neutral", IF(C5755=3,"Good",IF(C5755=4,"Very Good",IF(C5755=5,"Excellent"))))))</f>
        <v>Neutral</v>
      </c>
    </row>
    <row r="5756" spans="1:4" x14ac:dyDescent="0.2">
      <c r="A5756" s="2">
        <v>70234440</v>
      </c>
      <c r="B5756" s="2">
        <v>3.08</v>
      </c>
      <c r="C5756" s="22">
        <f t="shared" si="2156"/>
        <v>4</v>
      </c>
      <c r="D5756" t="str">
        <f t="shared" ref="D5756" si="2214">IF(C5756=0,"Very Bad", IF(C5756=1,"Bad",IF(C5756=2,"Neutral", IF(C5756=3,"Good",IF(C5756=4,"Very Good",IF(C5756=5,"Excellent"))))))</f>
        <v>Very Good</v>
      </c>
    </row>
    <row r="5757" spans="1:4" x14ac:dyDescent="0.2">
      <c r="A5757" s="2">
        <v>80239931</v>
      </c>
      <c r="B5757" s="2">
        <v>3.96</v>
      </c>
      <c r="C5757" s="22">
        <f t="shared" si="2156"/>
        <v>4</v>
      </c>
      <c r="D5757" t="str">
        <f t="shared" ref="D5757" si="2215">IF(C5757=0,"Very Bad", IF(C5757=1,"Bad",IF(C5757=2,"Neutral", IF(C5757=3,"Good",IF(C5757=4,"Very Good",IF(C5757=5,"Excellent"))))))</f>
        <v>Very Good</v>
      </c>
    </row>
    <row r="5758" spans="1:4" x14ac:dyDescent="0.2">
      <c r="A5758" s="2">
        <v>80175619</v>
      </c>
      <c r="B5758" s="2">
        <v>2.91</v>
      </c>
      <c r="C5758" s="22">
        <f t="shared" si="2156"/>
        <v>3</v>
      </c>
      <c r="D5758" t="str">
        <f t="shared" ref="D5758" si="2216">IF(C5758=0,"Very Bad", IF(C5758=1,"Bad",IF(C5758=2,"Neutral", IF(C5758=3,"Good",IF(C5758=4,"Very Good",IF(C5758=5,"Excellent"))))))</f>
        <v>Good</v>
      </c>
    </row>
    <row r="5759" spans="1:4" x14ac:dyDescent="0.2">
      <c r="A5759" s="2">
        <v>80046193</v>
      </c>
      <c r="B5759" s="2">
        <v>2.08</v>
      </c>
      <c r="C5759" s="22">
        <f t="shared" si="2156"/>
        <v>3</v>
      </c>
      <c r="D5759" t="str">
        <f t="shared" ref="D5759" si="2217">IF(C5759=0,"Very Bad", IF(C5759=1,"Bad",IF(C5759=2,"Neutral", IF(C5759=3,"Good",IF(C5759=4,"Very Good",IF(C5759=5,"Excellent"))))))</f>
        <v>Good</v>
      </c>
    </row>
    <row r="5760" spans="1:4" x14ac:dyDescent="0.2">
      <c r="A5760" s="2">
        <v>80117540</v>
      </c>
      <c r="B5760" s="2">
        <v>4.99</v>
      </c>
      <c r="C5760" s="22">
        <f t="shared" si="2156"/>
        <v>5</v>
      </c>
      <c r="D5760" t="str">
        <f t="shared" ref="D5760" si="2218">IF(C5760=0,"Very Bad", IF(C5760=1,"Bad",IF(C5760=2,"Neutral", IF(C5760=3,"Good",IF(C5760=4,"Very Good",IF(C5760=5,"Excellent"))))))</f>
        <v>Excellent</v>
      </c>
    </row>
    <row r="5761" spans="1:4" x14ac:dyDescent="0.2">
      <c r="A5761" s="2">
        <v>81183624</v>
      </c>
      <c r="B5761" s="2">
        <v>3.05</v>
      </c>
      <c r="C5761" s="22">
        <f t="shared" si="2156"/>
        <v>4</v>
      </c>
      <c r="D5761" t="str">
        <f t="shared" ref="D5761" si="2219">IF(C5761=0,"Very Bad", IF(C5761=1,"Bad",IF(C5761=2,"Neutral", IF(C5761=3,"Good",IF(C5761=4,"Very Good",IF(C5761=5,"Excellent"))))))</f>
        <v>Very Good</v>
      </c>
    </row>
    <row r="5762" spans="1:4" x14ac:dyDescent="0.2">
      <c r="A5762" s="2">
        <v>80221999</v>
      </c>
      <c r="B5762" s="2">
        <v>2.4900000000000002</v>
      </c>
      <c r="C5762" s="22">
        <f t="shared" si="2156"/>
        <v>3</v>
      </c>
      <c r="D5762" t="str">
        <f t="shared" ref="D5762" si="2220">IF(C5762=0,"Very Bad", IF(C5762=1,"Bad",IF(C5762=2,"Neutral", IF(C5762=3,"Good",IF(C5762=4,"Very Good",IF(C5762=5,"Excellent"))))))</f>
        <v>Good</v>
      </c>
    </row>
    <row r="5763" spans="1:4" x14ac:dyDescent="0.2">
      <c r="A5763" s="2">
        <v>70204963</v>
      </c>
      <c r="B5763" s="2">
        <v>2.64</v>
      </c>
      <c r="C5763" s="22">
        <f t="shared" ref="C5763:C5826" si="2221">ROUNDUP(B5763,0)</f>
        <v>3</v>
      </c>
      <c r="D5763" t="str">
        <f t="shared" ref="D5763" si="2222">IF(C5763=0,"Very Bad", IF(C5763=1,"Bad",IF(C5763=2,"Neutral", IF(C5763=3,"Good",IF(C5763=4,"Very Good",IF(C5763=5,"Excellent"))))))</f>
        <v>Good</v>
      </c>
    </row>
    <row r="5764" spans="1:4" x14ac:dyDescent="0.2">
      <c r="A5764" s="2">
        <v>80090673</v>
      </c>
      <c r="B5764" s="2">
        <v>2.4900000000000002</v>
      </c>
      <c r="C5764" s="22">
        <f t="shared" si="2221"/>
        <v>3</v>
      </c>
      <c r="D5764" t="str">
        <f t="shared" ref="D5764" si="2223">IF(C5764=0,"Very Bad", IF(C5764=1,"Bad",IF(C5764=2,"Neutral", IF(C5764=3,"Good",IF(C5764=4,"Very Good",IF(C5764=5,"Excellent"))))))</f>
        <v>Good</v>
      </c>
    </row>
    <row r="5765" spans="1:4" x14ac:dyDescent="0.2">
      <c r="A5765" s="2">
        <v>80239860</v>
      </c>
      <c r="B5765" s="2">
        <v>2.11</v>
      </c>
      <c r="C5765" s="22">
        <f t="shared" si="2221"/>
        <v>3</v>
      </c>
      <c r="D5765" t="str">
        <f t="shared" ref="D5765" si="2224">IF(C5765=0,"Very Bad", IF(C5765=1,"Bad",IF(C5765=2,"Neutral", IF(C5765=3,"Good",IF(C5765=4,"Very Good",IF(C5765=5,"Excellent"))))))</f>
        <v>Good</v>
      </c>
    </row>
    <row r="5766" spans="1:4" x14ac:dyDescent="0.2">
      <c r="A5766" s="2">
        <v>80144355</v>
      </c>
      <c r="B5766" s="2">
        <v>1.77</v>
      </c>
      <c r="C5766" s="22">
        <f t="shared" si="2221"/>
        <v>2</v>
      </c>
      <c r="D5766" t="str">
        <f t="shared" ref="D5766" si="2225">IF(C5766=0,"Very Bad", IF(C5766=1,"Bad",IF(C5766=2,"Neutral", IF(C5766=3,"Good",IF(C5766=4,"Very Good",IF(C5766=5,"Excellent"))))))</f>
        <v>Neutral</v>
      </c>
    </row>
    <row r="5767" spans="1:4" x14ac:dyDescent="0.2">
      <c r="A5767" s="2">
        <v>80150290</v>
      </c>
      <c r="B5767" s="2">
        <v>3.48</v>
      </c>
      <c r="C5767" s="22">
        <f t="shared" si="2221"/>
        <v>4</v>
      </c>
      <c r="D5767" t="str">
        <f t="shared" ref="D5767" si="2226">IF(C5767=0,"Very Bad", IF(C5767=1,"Bad",IF(C5767=2,"Neutral", IF(C5767=3,"Good",IF(C5767=4,"Very Good",IF(C5767=5,"Excellent"))))))</f>
        <v>Very Good</v>
      </c>
    </row>
    <row r="5768" spans="1:4" x14ac:dyDescent="0.2">
      <c r="A5768" s="2">
        <v>81022003</v>
      </c>
      <c r="B5768" s="2">
        <v>1.47</v>
      </c>
      <c r="C5768" s="22">
        <f t="shared" si="2221"/>
        <v>2</v>
      </c>
      <c r="D5768" t="str">
        <f t="shared" ref="D5768" si="2227">IF(C5768=0,"Very Bad", IF(C5768=1,"Bad",IF(C5768=2,"Neutral", IF(C5768=3,"Good",IF(C5768=4,"Very Good",IF(C5768=5,"Excellent"))))))</f>
        <v>Neutral</v>
      </c>
    </row>
    <row r="5769" spans="1:4" x14ac:dyDescent="0.2">
      <c r="A5769" s="2">
        <v>80101401</v>
      </c>
      <c r="B5769" s="2">
        <v>4.22</v>
      </c>
      <c r="C5769" s="22">
        <f t="shared" si="2221"/>
        <v>5</v>
      </c>
      <c r="D5769" t="str">
        <f t="shared" ref="D5769" si="2228">IF(C5769=0,"Very Bad", IF(C5769=1,"Bad",IF(C5769=2,"Neutral", IF(C5769=3,"Good",IF(C5769=4,"Very Good",IF(C5769=5,"Excellent"))))))</f>
        <v>Excellent</v>
      </c>
    </row>
    <row r="5770" spans="1:4" x14ac:dyDescent="0.2">
      <c r="A5770" s="2">
        <v>80087857</v>
      </c>
      <c r="B5770" s="2">
        <v>3.26</v>
      </c>
      <c r="C5770" s="22">
        <f t="shared" si="2221"/>
        <v>4</v>
      </c>
      <c r="D5770" t="str">
        <f t="shared" ref="D5770" si="2229">IF(C5770=0,"Very Bad", IF(C5770=1,"Bad",IF(C5770=2,"Neutral", IF(C5770=3,"Good",IF(C5770=4,"Very Good",IF(C5770=5,"Excellent"))))))</f>
        <v>Very Good</v>
      </c>
    </row>
    <row r="5771" spans="1:4" x14ac:dyDescent="0.2">
      <c r="A5771" s="2">
        <v>80217889</v>
      </c>
      <c r="B5771" s="2">
        <v>1.1499999999999999</v>
      </c>
      <c r="C5771" s="22">
        <f t="shared" si="2221"/>
        <v>2</v>
      </c>
      <c r="D5771" t="str">
        <f t="shared" ref="D5771" si="2230">IF(C5771=0,"Very Bad", IF(C5771=1,"Bad",IF(C5771=2,"Neutral", IF(C5771=3,"Good",IF(C5771=4,"Very Good",IF(C5771=5,"Excellent"))))))</f>
        <v>Neutral</v>
      </c>
    </row>
    <row r="5772" spans="1:4" x14ac:dyDescent="0.2">
      <c r="A5772" s="2">
        <v>70308105</v>
      </c>
      <c r="B5772" s="2">
        <v>1.23</v>
      </c>
      <c r="C5772" s="22">
        <f t="shared" si="2221"/>
        <v>2</v>
      </c>
      <c r="D5772" t="str">
        <f t="shared" ref="D5772" si="2231">IF(C5772=0,"Very Bad", IF(C5772=1,"Bad",IF(C5772=2,"Neutral", IF(C5772=3,"Good",IF(C5772=4,"Very Good",IF(C5772=5,"Excellent"))))))</f>
        <v>Neutral</v>
      </c>
    </row>
    <row r="5773" spans="1:4" x14ac:dyDescent="0.2">
      <c r="A5773" s="2">
        <v>70155610</v>
      </c>
      <c r="B5773" s="2">
        <v>2.72</v>
      </c>
      <c r="C5773" s="22">
        <f t="shared" si="2221"/>
        <v>3</v>
      </c>
      <c r="D5773" t="str">
        <f t="shared" ref="D5773" si="2232">IF(C5773=0,"Very Bad", IF(C5773=1,"Bad",IF(C5773=2,"Neutral", IF(C5773=3,"Good",IF(C5773=4,"Very Good",IF(C5773=5,"Excellent"))))))</f>
        <v>Good</v>
      </c>
    </row>
    <row r="5774" spans="1:4" x14ac:dyDescent="0.2">
      <c r="A5774" s="2">
        <v>70279656</v>
      </c>
      <c r="B5774" s="2">
        <v>2.2200000000000002</v>
      </c>
      <c r="C5774" s="22">
        <f t="shared" si="2221"/>
        <v>3</v>
      </c>
      <c r="D5774" t="str">
        <f t="shared" ref="D5774" si="2233">IF(C5774=0,"Very Bad", IF(C5774=1,"Bad",IF(C5774=2,"Neutral", IF(C5774=3,"Good",IF(C5774=4,"Very Good",IF(C5774=5,"Excellent"))))))</f>
        <v>Good</v>
      </c>
    </row>
    <row r="5775" spans="1:4" x14ac:dyDescent="0.2">
      <c r="A5775" s="2">
        <v>70236561</v>
      </c>
      <c r="B5775" s="2">
        <v>3.16</v>
      </c>
      <c r="C5775" s="22">
        <f t="shared" si="2221"/>
        <v>4</v>
      </c>
      <c r="D5775" t="str">
        <f t="shared" ref="D5775" si="2234">IF(C5775=0,"Very Bad", IF(C5775=1,"Bad",IF(C5775=2,"Neutral", IF(C5775=3,"Good",IF(C5775=4,"Very Good",IF(C5775=5,"Excellent"))))))</f>
        <v>Very Good</v>
      </c>
    </row>
    <row r="5776" spans="1:4" x14ac:dyDescent="0.2">
      <c r="A5776" s="2">
        <v>70157402</v>
      </c>
      <c r="B5776" s="2">
        <v>4.1900000000000004</v>
      </c>
      <c r="C5776" s="22">
        <f t="shared" si="2221"/>
        <v>5</v>
      </c>
      <c r="D5776" t="str">
        <f t="shared" ref="D5776" si="2235">IF(C5776=0,"Very Bad", IF(C5776=1,"Bad",IF(C5776=2,"Neutral", IF(C5776=3,"Good",IF(C5776=4,"Very Good",IF(C5776=5,"Excellent"))))))</f>
        <v>Excellent</v>
      </c>
    </row>
    <row r="5777" spans="1:4" x14ac:dyDescent="0.2">
      <c r="A5777" s="2">
        <v>80144588</v>
      </c>
      <c r="B5777" s="2">
        <v>2.84</v>
      </c>
      <c r="C5777" s="22">
        <f t="shared" si="2221"/>
        <v>3</v>
      </c>
      <c r="D5777" t="str">
        <f t="shared" ref="D5777" si="2236">IF(C5777=0,"Very Bad", IF(C5777=1,"Bad",IF(C5777=2,"Neutral", IF(C5777=3,"Good",IF(C5777=4,"Very Good",IF(C5777=5,"Excellent"))))))</f>
        <v>Good</v>
      </c>
    </row>
    <row r="5778" spans="1:4" x14ac:dyDescent="0.2">
      <c r="A5778" s="2">
        <v>80057918</v>
      </c>
      <c r="B5778" s="2">
        <v>3.62</v>
      </c>
      <c r="C5778" s="22">
        <f t="shared" si="2221"/>
        <v>4</v>
      </c>
      <c r="D5778" t="str">
        <f t="shared" ref="D5778" si="2237">IF(C5778=0,"Very Bad", IF(C5778=1,"Bad",IF(C5778=2,"Neutral", IF(C5778=3,"Good",IF(C5778=4,"Very Good",IF(C5778=5,"Excellent"))))))</f>
        <v>Very Good</v>
      </c>
    </row>
    <row r="5779" spans="1:4" x14ac:dyDescent="0.2">
      <c r="A5779" s="2">
        <v>80107369</v>
      </c>
      <c r="B5779" s="2">
        <v>1.79</v>
      </c>
      <c r="C5779" s="22">
        <f t="shared" si="2221"/>
        <v>2</v>
      </c>
      <c r="D5779" t="str">
        <f t="shared" ref="D5779" si="2238">IF(C5779=0,"Very Bad", IF(C5779=1,"Bad",IF(C5779=2,"Neutral", IF(C5779=3,"Good",IF(C5779=4,"Very Good",IF(C5779=5,"Excellent"))))))</f>
        <v>Neutral</v>
      </c>
    </row>
    <row r="5780" spans="1:4" x14ac:dyDescent="0.2">
      <c r="A5780" s="2">
        <v>80208115</v>
      </c>
      <c r="B5780" s="2">
        <v>3.21</v>
      </c>
      <c r="C5780" s="22">
        <f t="shared" si="2221"/>
        <v>4</v>
      </c>
      <c r="D5780" t="str">
        <f t="shared" ref="D5780" si="2239">IF(C5780=0,"Very Bad", IF(C5780=1,"Bad",IF(C5780=2,"Neutral", IF(C5780=3,"Good",IF(C5780=4,"Very Good",IF(C5780=5,"Excellent"))))))</f>
        <v>Very Good</v>
      </c>
    </row>
    <row r="5781" spans="1:4" x14ac:dyDescent="0.2">
      <c r="A5781" s="2">
        <v>80057609</v>
      </c>
      <c r="B5781" s="2">
        <v>3.72</v>
      </c>
      <c r="C5781" s="22">
        <f t="shared" si="2221"/>
        <v>4</v>
      </c>
      <c r="D5781" t="str">
        <f t="shared" ref="D5781" si="2240">IF(C5781=0,"Very Bad", IF(C5781=1,"Bad",IF(C5781=2,"Neutral", IF(C5781=3,"Good",IF(C5781=4,"Very Good",IF(C5781=5,"Excellent"))))))</f>
        <v>Very Good</v>
      </c>
    </row>
    <row r="5782" spans="1:4" x14ac:dyDescent="0.2">
      <c r="A5782" s="2">
        <v>80023612</v>
      </c>
      <c r="B5782" s="2">
        <v>2.98</v>
      </c>
      <c r="C5782" s="22">
        <f t="shared" si="2221"/>
        <v>3</v>
      </c>
      <c r="D5782" t="str">
        <f t="shared" ref="D5782" si="2241">IF(C5782=0,"Very Bad", IF(C5782=1,"Bad",IF(C5782=2,"Neutral", IF(C5782=3,"Good",IF(C5782=4,"Very Good",IF(C5782=5,"Excellent"))))))</f>
        <v>Good</v>
      </c>
    </row>
    <row r="5783" spans="1:4" x14ac:dyDescent="0.2">
      <c r="A5783" s="2">
        <v>80221787</v>
      </c>
      <c r="B5783" s="2">
        <v>1.01</v>
      </c>
      <c r="C5783" s="22">
        <f t="shared" si="2221"/>
        <v>2</v>
      </c>
      <c r="D5783" t="str">
        <f t="shared" ref="D5783" si="2242">IF(C5783=0,"Very Bad", IF(C5783=1,"Bad",IF(C5783=2,"Neutral", IF(C5783=3,"Good",IF(C5783=4,"Very Good",IF(C5783=5,"Excellent"))))))</f>
        <v>Neutral</v>
      </c>
    </row>
    <row r="5784" spans="1:4" x14ac:dyDescent="0.2">
      <c r="A5784" s="2">
        <v>80209096</v>
      </c>
      <c r="B5784" s="2">
        <v>2.79</v>
      </c>
      <c r="C5784" s="22">
        <f t="shared" si="2221"/>
        <v>3</v>
      </c>
      <c r="D5784" t="str">
        <f t="shared" ref="D5784" si="2243">IF(C5784=0,"Very Bad", IF(C5784=1,"Bad",IF(C5784=2,"Neutral", IF(C5784=3,"Good",IF(C5784=4,"Very Good",IF(C5784=5,"Excellent"))))))</f>
        <v>Good</v>
      </c>
    </row>
    <row r="5785" spans="1:4" x14ac:dyDescent="0.2">
      <c r="A5785" s="2">
        <v>80027373</v>
      </c>
      <c r="B5785" s="2">
        <v>3.05</v>
      </c>
      <c r="C5785" s="22">
        <f t="shared" si="2221"/>
        <v>4</v>
      </c>
      <c r="D5785" t="str">
        <f t="shared" ref="D5785" si="2244">IF(C5785=0,"Very Bad", IF(C5785=1,"Bad",IF(C5785=2,"Neutral", IF(C5785=3,"Good",IF(C5785=4,"Very Good",IF(C5785=5,"Excellent"))))))</f>
        <v>Very Good</v>
      </c>
    </row>
    <row r="5786" spans="1:4" x14ac:dyDescent="0.2">
      <c r="A5786" s="2">
        <v>80025384</v>
      </c>
      <c r="B5786" s="2">
        <v>4.32</v>
      </c>
      <c r="C5786" s="22">
        <f t="shared" si="2221"/>
        <v>5</v>
      </c>
      <c r="D5786" t="str">
        <f t="shared" ref="D5786" si="2245">IF(C5786=0,"Very Bad", IF(C5786=1,"Bad",IF(C5786=2,"Neutral", IF(C5786=3,"Good",IF(C5786=4,"Very Good",IF(C5786=5,"Excellent"))))))</f>
        <v>Excellent</v>
      </c>
    </row>
    <row r="5787" spans="1:4" x14ac:dyDescent="0.2">
      <c r="A5787" s="2">
        <v>80024103</v>
      </c>
      <c r="B5787" s="2">
        <v>4.3</v>
      </c>
      <c r="C5787" s="22">
        <f t="shared" si="2221"/>
        <v>5</v>
      </c>
      <c r="D5787" t="str">
        <f t="shared" ref="D5787" si="2246">IF(C5787=0,"Very Bad", IF(C5787=1,"Bad",IF(C5787=2,"Neutral", IF(C5787=3,"Good",IF(C5787=4,"Very Good",IF(C5787=5,"Excellent"))))))</f>
        <v>Excellent</v>
      </c>
    </row>
    <row r="5788" spans="1:4" x14ac:dyDescent="0.2">
      <c r="A5788" s="2">
        <v>80198459</v>
      </c>
      <c r="B5788" s="2">
        <v>1.92</v>
      </c>
      <c r="C5788" s="22">
        <f t="shared" si="2221"/>
        <v>2</v>
      </c>
      <c r="D5788" t="str">
        <f t="shared" ref="D5788" si="2247">IF(C5788=0,"Very Bad", IF(C5788=1,"Bad",IF(C5788=2,"Neutral", IF(C5788=3,"Good",IF(C5788=4,"Very Good",IF(C5788=5,"Excellent"))))))</f>
        <v>Neutral</v>
      </c>
    </row>
    <row r="5789" spans="1:4" x14ac:dyDescent="0.2">
      <c r="A5789" s="2">
        <v>70143825</v>
      </c>
      <c r="B5789" s="2">
        <v>1.49</v>
      </c>
      <c r="C5789" s="22">
        <f t="shared" si="2221"/>
        <v>2</v>
      </c>
      <c r="D5789" t="str">
        <f t="shared" ref="D5789" si="2248">IF(C5789=0,"Very Bad", IF(C5789=1,"Bad",IF(C5789=2,"Neutral", IF(C5789=3,"Good",IF(C5789=4,"Very Good",IF(C5789=5,"Excellent"))))))</f>
        <v>Neutral</v>
      </c>
    </row>
    <row r="5790" spans="1:4" x14ac:dyDescent="0.2">
      <c r="A5790" s="2">
        <v>70252898</v>
      </c>
      <c r="B5790" s="2">
        <v>2.75</v>
      </c>
      <c r="C5790" s="22">
        <f t="shared" si="2221"/>
        <v>3</v>
      </c>
      <c r="D5790" t="str">
        <f t="shared" ref="D5790" si="2249">IF(C5790=0,"Very Bad", IF(C5790=1,"Bad",IF(C5790=2,"Neutral", IF(C5790=3,"Good",IF(C5790=4,"Very Good",IF(C5790=5,"Excellent"))))))</f>
        <v>Good</v>
      </c>
    </row>
    <row r="5791" spans="1:4" x14ac:dyDescent="0.2">
      <c r="A5791" s="2">
        <v>70140358</v>
      </c>
      <c r="B5791" s="2">
        <v>2.23</v>
      </c>
      <c r="C5791" s="22">
        <f t="shared" si="2221"/>
        <v>3</v>
      </c>
      <c r="D5791" t="str">
        <f t="shared" ref="D5791" si="2250">IF(C5791=0,"Very Bad", IF(C5791=1,"Bad",IF(C5791=2,"Neutral", IF(C5791=3,"Good",IF(C5791=4,"Very Good",IF(C5791=5,"Excellent"))))))</f>
        <v>Good</v>
      </c>
    </row>
    <row r="5792" spans="1:4" x14ac:dyDescent="0.2">
      <c r="A5792" s="2">
        <v>80066080</v>
      </c>
      <c r="B5792" s="2">
        <v>3.85</v>
      </c>
      <c r="C5792" s="22">
        <f t="shared" si="2221"/>
        <v>4</v>
      </c>
      <c r="D5792" t="str">
        <f t="shared" ref="D5792" si="2251">IF(C5792=0,"Very Bad", IF(C5792=1,"Bad",IF(C5792=2,"Neutral", IF(C5792=3,"Good",IF(C5792=4,"Very Good",IF(C5792=5,"Excellent"))))))</f>
        <v>Very Good</v>
      </c>
    </row>
    <row r="5793" spans="1:4" x14ac:dyDescent="0.2">
      <c r="A5793" s="2">
        <v>70210883</v>
      </c>
      <c r="B5793" s="2">
        <v>4.04</v>
      </c>
      <c r="C5793" s="22">
        <f t="shared" si="2221"/>
        <v>5</v>
      </c>
      <c r="D5793" t="str">
        <f t="shared" ref="D5793" si="2252">IF(C5793=0,"Very Bad", IF(C5793=1,"Bad",IF(C5793=2,"Neutral", IF(C5793=3,"Good",IF(C5793=4,"Very Good",IF(C5793=5,"Excellent"))))))</f>
        <v>Excellent</v>
      </c>
    </row>
    <row r="5794" spans="1:4" x14ac:dyDescent="0.2">
      <c r="A5794" s="2">
        <v>80065386</v>
      </c>
      <c r="B5794" s="2">
        <v>2.14</v>
      </c>
      <c r="C5794" s="22">
        <f t="shared" si="2221"/>
        <v>3</v>
      </c>
      <c r="D5794" t="str">
        <f t="shared" ref="D5794" si="2253">IF(C5794=0,"Very Bad", IF(C5794=1,"Bad",IF(C5794=2,"Neutral", IF(C5794=3,"Good",IF(C5794=4,"Very Good",IF(C5794=5,"Excellent"))))))</f>
        <v>Good</v>
      </c>
    </row>
    <row r="5795" spans="1:4" x14ac:dyDescent="0.2">
      <c r="A5795" s="2">
        <v>70281343</v>
      </c>
      <c r="B5795" s="2">
        <v>4.24</v>
      </c>
      <c r="C5795" s="22">
        <f t="shared" si="2221"/>
        <v>5</v>
      </c>
      <c r="D5795" t="str">
        <f t="shared" ref="D5795" si="2254">IF(C5795=0,"Very Bad", IF(C5795=1,"Bad",IF(C5795=2,"Neutral", IF(C5795=3,"Good",IF(C5795=4,"Very Good",IF(C5795=5,"Excellent"))))))</f>
        <v>Excellent</v>
      </c>
    </row>
    <row r="5796" spans="1:4" x14ac:dyDescent="0.2">
      <c r="A5796" s="2">
        <v>80010655</v>
      </c>
      <c r="B5796" s="2">
        <v>1.92</v>
      </c>
      <c r="C5796" s="22">
        <f t="shared" si="2221"/>
        <v>2</v>
      </c>
      <c r="D5796" t="str">
        <f t="shared" ref="D5796" si="2255">IF(C5796=0,"Very Bad", IF(C5796=1,"Bad",IF(C5796=2,"Neutral", IF(C5796=3,"Good",IF(C5796=4,"Very Good",IF(C5796=5,"Excellent"))))))</f>
        <v>Neutral</v>
      </c>
    </row>
    <row r="5797" spans="1:4" x14ac:dyDescent="0.2">
      <c r="A5797" s="2">
        <v>70300066</v>
      </c>
      <c r="B5797" s="2">
        <v>3.04</v>
      </c>
      <c r="C5797" s="22">
        <f t="shared" si="2221"/>
        <v>4</v>
      </c>
      <c r="D5797" t="str">
        <f t="shared" ref="D5797" si="2256">IF(C5797=0,"Very Bad", IF(C5797=1,"Bad",IF(C5797=2,"Neutral", IF(C5797=3,"Good",IF(C5797=4,"Very Good",IF(C5797=5,"Excellent"))))))</f>
        <v>Very Good</v>
      </c>
    </row>
    <row r="5798" spans="1:4" x14ac:dyDescent="0.2">
      <c r="A5798" s="2">
        <v>80075820</v>
      </c>
      <c r="B5798" s="2">
        <v>1.6</v>
      </c>
      <c r="C5798" s="22">
        <f t="shared" si="2221"/>
        <v>2</v>
      </c>
      <c r="D5798" t="str">
        <f t="shared" ref="D5798" si="2257">IF(C5798=0,"Very Bad", IF(C5798=1,"Bad",IF(C5798=2,"Neutral", IF(C5798=3,"Good",IF(C5798=4,"Very Good",IF(C5798=5,"Excellent"))))))</f>
        <v>Neutral</v>
      </c>
    </row>
    <row r="5799" spans="1:4" x14ac:dyDescent="0.2">
      <c r="A5799" s="2">
        <v>80117554</v>
      </c>
      <c r="B5799" s="2">
        <v>2.64</v>
      </c>
      <c r="C5799" s="22">
        <f t="shared" si="2221"/>
        <v>3</v>
      </c>
      <c r="D5799" t="str">
        <f t="shared" ref="D5799" si="2258">IF(C5799=0,"Very Bad", IF(C5799=1,"Bad",IF(C5799=2,"Neutral", IF(C5799=3,"Good",IF(C5799=4,"Very Good",IF(C5799=5,"Excellent"))))))</f>
        <v>Good</v>
      </c>
    </row>
    <row r="5800" spans="1:4" x14ac:dyDescent="0.2">
      <c r="A5800" s="2">
        <v>80113612</v>
      </c>
      <c r="B5800" s="2">
        <v>2.56</v>
      </c>
      <c r="C5800" s="22">
        <f t="shared" si="2221"/>
        <v>3</v>
      </c>
      <c r="D5800" t="str">
        <f t="shared" ref="D5800" si="2259">IF(C5800=0,"Very Bad", IF(C5800=1,"Bad",IF(C5800=2,"Neutral", IF(C5800=3,"Good",IF(C5800=4,"Very Good",IF(C5800=5,"Excellent"))))))</f>
        <v>Good</v>
      </c>
    </row>
    <row r="5801" spans="1:4" x14ac:dyDescent="0.2">
      <c r="A5801" s="2">
        <v>80133311</v>
      </c>
      <c r="B5801" s="2">
        <v>4.24</v>
      </c>
      <c r="C5801" s="22">
        <f t="shared" si="2221"/>
        <v>5</v>
      </c>
      <c r="D5801" t="str">
        <f t="shared" ref="D5801" si="2260">IF(C5801=0,"Very Bad", IF(C5801=1,"Bad",IF(C5801=2,"Neutral", IF(C5801=3,"Good",IF(C5801=4,"Very Good",IF(C5801=5,"Excellent"))))))</f>
        <v>Excellent</v>
      </c>
    </row>
    <row r="5802" spans="1:4" x14ac:dyDescent="0.2">
      <c r="A5802" s="2">
        <v>80027042</v>
      </c>
      <c r="B5802" s="2">
        <v>3.41</v>
      </c>
      <c r="C5802" s="22">
        <f t="shared" si="2221"/>
        <v>4</v>
      </c>
      <c r="D5802" t="str">
        <f t="shared" ref="D5802" si="2261">IF(C5802=0,"Very Bad", IF(C5802=1,"Bad",IF(C5802=2,"Neutral", IF(C5802=3,"Good",IF(C5802=4,"Very Good",IF(C5802=5,"Excellent"))))))</f>
        <v>Very Good</v>
      </c>
    </row>
    <row r="5803" spans="1:4" x14ac:dyDescent="0.2">
      <c r="A5803" s="2">
        <v>80018046</v>
      </c>
      <c r="B5803" s="2">
        <v>1.3</v>
      </c>
      <c r="C5803" s="22">
        <f t="shared" si="2221"/>
        <v>2</v>
      </c>
      <c r="D5803" t="str">
        <f t="shared" ref="D5803" si="2262">IF(C5803=0,"Very Bad", IF(C5803=1,"Bad",IF(C5803=2,"Neutral", IF(C5803=3,"Good",IF(C5803=4,"Very Good",IF(C5803=5,"Excellent"))))))</f>
        <v>Neutral</v>
      </c>
    </row>
    <row r="5804" spans="1:4" x14ac:dyDescent="0.2">
      <c r="A5804" s="2">
        <v>80020540</v>
      </c>
      <c r="B5804" s="2">
        <v>1.55</v>
      </c>
      <c r="C5804" s="22">
        <f t="shared" si="2221"/>
        <v>2</v>
      </c>
      <c r="D5804" t="str">
        <f t="shared" ref="D5804" si="2263">IF(C5804=0,"Very Bad", IF(C5804=1,"Bad",IF(C5804=2,"Neutral", IF(C5804=3,"Good",IF(C5804=4,"Very Good",IF(C5804=5,"Excellent"))))))</f>
        <v>Neutral</v>
      </c>
    </row>
    <row r="5805" spans="1:4" x14ac:dyDescent="0.2">
      <c r="A5805" s="2">
        <v>70242081</v>
      </c>
      <c r="B5805" s="2">
        <v>3.44</v>
      </c>
      <c r="C5805" s="22">
        <f t="shared" si="2221"/>
        <v>4</v>
      </c>
      <c r="D5805" t="str">
        <f t="shared" ref="D5805" si="2264">IF(C5805=0,"Very Bad", IF(C5805=1,"Bad",IF(C5805=2,"Neutral", IF(C5805=3,"Good",IF(C5805=4,"Very Good",IF(C5805=5,"Excellent"))))))</f>
        <v>Very Good</v>
      </c>
    </row>
    <row r="5806" spans="1:4" x14ac:dyDescent="0.2">
      <c r="A5806" s="2">
        <v>80223556</v>
      </c>
      <c r="B5806" s="2">
        <v>2.37</v>
      </c>
      <c r="C5806" s="22">
        <f t="shared" si="2221"/>
        <v>3</v>
      </c>
      <c r="D5806" t="str">
        <f t="shared" ref="D5806" si="2265">IF(C5806=0,"Very Bad", IF(C5806=1,"Bad",IF(C5806=2,"Neutral", IF(C5806=3,"Good",IF(C5806=4,"Very Good",IF(C5806=5,"Excellent"))))))</f>
        <v>Good</v>
      </c>
    </row>
    <row r="5807" spans="1:4" x14ac:dyDescent="0.2">
      <c r="A5807" s="2">
        <v>80170690</v>
      </c>
      <c r="B5807" s="2">
        <v>4.59</v>
      </c>
      <c r="C5807" s="22">
        <f t="shared" si="2221"/>
        <v>5</v>
      </c>
      <c r="D5807" t="str">
        <f t="shared" ref="D5807" si="2266">IF(C5807=0,"Very Bad", IF(C5807=1,"Bad",IF(C5807=2,"Neutral", IF(C5807=3,"Good",IF(C5807=4,"Very Good",IF(C5807=5,"Excellent"))))))</f>
        <v>Excellent</v>
      </c>
    </row>
    <row r="5808" spans="1:4" x14ac:dyDescent="0.2">
      <c r="A5808" s="2">
        <v>80077417</v>
      </c>
      <c r="B5808" s="2">
        <v>3.9</v>
      </c>
      <c r="C5808" s="22">
        <f t="shared" si="2221"/>
        <v>4</v>
      </c>
      <c r="D5808" t="str">
        <f t="shared" ref="D5808" si="2267">IF(C5808=0,"Very Bad", IF(C5808=1,"Bad",IF(C5808=2,"Neutral", IF(C5808=3,"Good",IF(C5808=4,"Very Good",IF(C5808=5,"Excellent"))))))</f>
        <v>Very Good</v>
      </c>
    </row>
    <row r="5809" spans="1:4" x14ac:dyDescent="0.2">
      <c r="A5809" s="2">
        <v>70197057</v>
      </c>
      <c r="B5809" s="2">
        <v>3.6</v>
      </c>
      <c r="C5809" s="22">
        <f t="shared" si="2221"/>
        <v>4</v>
      </c>
      <c r="D5809" t="str">
        <f t="shared" ref="D5809" si="2268">IF(C5809=0,"Very Bad", IF(C5809=1,"Bad",IF(C5809=2,"Neutral", IF(C5809=3,"Good",IF(C5809=4,"Very Good",IF(C5809=5,"Excellent"))))))</f>
        <v>Very Good</v>
      </c>
    </row>
    <row r="5810" spans="1:4" x14ac:dyDescent="0.2">
      <c r="A5810" s="2">
        <v>80044908</v>
      </c>
      <c r="B5810" s="2">
        <v>2.04</v>
      </c>
      <c r="C5810" s="22">
        <f t="shared" si="2221"/>
        <v>3</v>
      </c>
      <c r="D5810" t="str">
        <f t="shared" ref="D5810" si="2269">IF(C5810=0,"Very Bad", IF(C5810=1,"Bad",IF(C5810=2,"Neutral", IF(C5810=3,"Good",IF(C5810=4,"Very Good",IF(C5810=5,"Excellent"))))))</f>
        <v>Good</v>
      </c>
    </row>
    <row r="5811" spans="1:4" x14ac:dyDescent="0.2">
      <c r="A5811" s="2">
        <v>80025273</v>
      </c>
      <c r="B5811" s="2">
        <v>3.69</v>
      </c>
      <c r="C5811" s="22">
        <f t="shared" si="2221"/>
        <v>4</v>
      </c>
      <c r="D5811" t="str">
        <f t="shared" ref="D5811" si="2270">IF(C5811=0,"Very Bad", IF(C5811=1,"Bad",IF(C5811=2,"Neutral", IF(C5811=3,"Good",IF(C5811=4,"Very Good",IF(C5811=5,"Excellent"))))))</f>
        <v>Very Good</v>
      </c>
    </row>
    <row r="5812" spans="1:4" x14ac:dyDescent="0.2">
      <c r="A5812" s="2">
        <v>70143864</v>
      </c>
      <c r="B5812" s="2">
        <v>3.77</v>
      </c>
      <c r="C5812" s="22">
        <f t="shared" si="2221"/>
        <v>4</v>
      </c>
      <c r="D5812" t="str">
        <f t="shared" ref="D5812" si="2271">IF(C5812=0,"Very Bad", IF(C5812=1,"Bad",IF(C5812=2,"Neutral", IF(C5812=3,"Good",IF(C5812=4,"Very Good",IF(C5812=5,"Excellent"))))))</f>
        <v>Very Good</v>
      </c>
    </row>
    <row r="5813" spans="1:4" x14ac:dyDescent="0.2">
      <c r="A5813" s="2">
        <v>80179138</v>
      </c>
      <c r="B5813" s="2">
        <v>1.34</v>
      </c>
      <c r="C5813" s="22">
        <f t="shared" si="2221"/>
        <v>2</v>
      </c>
      <c r="D5813" t="str">
        <f t="shared" ref="D5813" si="2272">IF(C5813=0,"Very Bad", IF(C5813=1,"Bad",IF(C5813=2,"Neutral", IF(C5813=3,"Good",IF(C5813=4,"Very Good",IF(C5813=5,"Excellent"))))))</f>
        <v>Neutral</v>
      </c>
    </row>
    <row r="5814" spans="1:4" x14ac:dyDescent="0.2">
      <c r="A5814" s="2">
        <v>80154610</v>
      </c>
      <c r="B5814" s="2">
        <v>1.88</v>
      </c>
      <c r="C5814" s="22">
        <f t="shared" si="2221"/>
        <v>2</v>
      </c>
      <c r="D5814" t="str">
        <f t="shared" ref="D5814" si="2273">IF(C5814=0,"Very Bad", IF(C5814=1,"Bad",IF(C5814=2,"Neutral", IF(C5814=3,"Good",IF(C5814=4,"Very Good",IF(C5814=5,"Excellent"))))))</f>
        <v>Neutral</v>
      </c>
    </row>
    <row r="5815" spans="1:4" x14ac:dyDescent="0.2">
      <c r="A5815" s="2">
        <v>80191680</v>
      </c>
      <c r="B5815" s="2">
        <v>2.36</v>
      </c>
      <c r="C5815" s="22">
        <f t="shared" si="2221"/>
        <v>3</v>
      </c>
      <c r="D5815" t="str">
        <f t="shared" ref="D5815" si="2274">IF(C5815=0,"Very Bad", IF(C5815=1,"Bad",IF(C5815=2,"Neutral", IF(C5815=3,"Good",IF(C5815=4,"Very Good",IF(C5815=5,"Excellent"))))))</f>
        <v>Good</v>
      </c>
    </row>
    <row r="5816" spans="1:4" x14ac:dyDescent="0.2">
      <c r="A5816" s="2">
        <v>70245163</v>
      </c>
      <c r="B5816" s="2">
        <v>2.86</v>
      </c>
      <c r="C5816" s="22">
        <f t="shared" si="2221"/>
        <v>3</v>
      </c>
      <c r="D5816" t="str">
        <f t="shared" ref="D5816" si="2275">IF(C5816=0,"Very Bad", IF(C5816=1,"Bad",IF(C5816=2,"Neutral", IF(C5816=3,"Good",IF(C5816=4,"Very Good",IF(C5816=5,"Excellent"))))))</f>
        <v>Good</v>
      </c>
    </row>
    <row r="5817" spans="1:4" x14ac:dyDescent="0.2">
      <c r="A5817" s="2">
        <v>70202589</v>
      </c>
      <c r="B5817" s="2">
        <v>4.67</v>
      </c>
      <c r="C5817" s="22">
        <f t="shared" si="2221"/>
        <v>5</v>
      </c>
      <c r="D5817" t="str">
        <f t="shared" ref="D5817" si="2276">IF(C5817=0,"Very Bad", IF(C5817=1,"Bad",IF(C5817=2,"Neutral", IF(C5817=3,"Good",IF(C5817=4,"Very Good",IF(C5817=5,"Excellent"))))))</f>
        <v>Excellent</v>
      </c>
    </row>
    <row r="5818" spans="1:4" x14ac:dyDescent="0.2">
      <c r="A5818" s="2">
        <v>80049714</v>
      </c>
      <c r="B5818" s="2">
        <v>1.96</v>
      </c>
      <c r="C5818" s="22">
        <f t="shared" si="2221"/>
        <v>2</v>
      </c>
      <c r="D5818" t="str">
        <f t="shared" ref="D5818" si="2277">IF(C5818=0,"Very Bad", IF(C5818=1,"Bad",IF(C5818=2,"Neutral", IF(C5818=3,"Good",IF(C5818=4,"Very Good",IF(C5818=5,"Excellent"))))))</f>
        <v>Neutral</v>
      </c>
    </row>
    <row r="5819" spans="1:4" x14ac:dyDescent="0.2">
      <c r="A5819" s="2">
        <v>80117748</v>
      </c>
      <c r="B5819" s="2">
        <v>4.04</v>
      </c>
      <c r="C5819" s="22">
        <f t="shared" si="2221"/>
        <v>5</v>
      </c>
      <c r="D5819" t="str">
        <f t="shared" ref="D5819" si="2278">IF(C5819=0,"Very Bad", IF(C5819=1,"Bad",IF(C5819=2,"Neutral", IF(C5819=3,"Good",IF(C5819=4,"Very Good",IF(C5819=5,"Excellent"))))))</f>
        <v>Excellent</v>
      </c>
    </row>
    <row r="5820" spans="1:4" x14ac:dyDescent="0.2">
      <c r="A5820" s="2">
        <v>80184422</v>
      </c>
      <c r="B5820" s="2">
        <v>2.96</v>
      </c>
      <c r="C5820" s="22">
        <f t="shared" si="2221"/>
        <v>3</v>
      </c>
      <c r="D5820" t="str">
        <f t="shared" ref="D5820" si="2279">IF(C5820=0,"Very Bad", IF(C5820=1,"Bad",IF(C5820=2,"Neutral", IF(C5820=3,"Good",IF(C5820=4,"Very Good",IF(C5820=5,"Excellent"))))))</f>
        <v>Good</v>
      </c>
    </row>
    <row r="5821" spans="1:4" x14ac:dyDescent="0.2">
      <c r="A5821" s="2">
        <v>80095699</v>
      </c>
      <c r="B5821" s="2">
        <v>3.66</v>
      </c>
      <c r="C5821" s="22">
        <f t="shared" si="2221"/>
        <v>4</v>
      </c>
      <c r="D5821" t="str">
        <f t="shared" ref="D5821" si="2280">IF(C5821=0,"Very Bad", IF(C5821=1,"Bad",IF(C5821=2,"Neutral", IF(C5821=3,"Good",IF(C5821=4,"Very Good",IF(C5821=5,"Excellent"))))))</f>
        <v>Very Good</v>
      </c>
    </row>
    <row r="5822" spans="1:4" x14ac:dyDescent="0.2">
      <c r="A5822" s="2">
        <v>80120485</v>
      </c>
      <c r="B5822" s="2">
        <v>3.04</v>
      </c>
      <c r="C5822" s="22">
        <f t="shared" si="2221"/>
        <v>4</v>
      </c>
      <c r="D5822" t="str">
        <f t="shared" ref="D5822" si="2281">IF(C5822=0,"Very Bad", IF(C5822=1,"Bad",IF(C5822=2,"Neutral", IF(C5822=3,"Good",IF(C5822=4,"Very Good",IF(C5822=5,"Excellent"))))))</f>
        <v>Very Good</v>
      </c>
    </row>
    <row r="5823" spans="1:4" x14ac:dyDescent="0.2">
      <c r="A5823" s="2">
        <v>80065146</v>
      </c>
      <c r="B5823" s="2">
        <v>4.8600000000000003</v>
      </c>
      <c r="C5823" s="22">
        <f t="shared" si="2221"/>
        <v>5</v>
      </c>
      <c r="D5823" t="str">
        <f t="shared" ref="D5823" si="2282">IF(C5823=0,"Very Bad", IF(C5823=1,"Bad",IF(C5823=2,"Neutral", IF(C5823=3,"Good",IF(C5823=4,"Very Good",IF(C5823=5,"Excellent"))))))</f>
        <v>Excellent</v>
      </c>
    </row>
    <row r="5824" spans="1:4" x14ac:dyDescent="0.2">
      <c r="A5824" s="2">
        <v>80101826</v>
      </c>
      <c r="B5824" s="2">
        <v>4.4800000000000004</v>
      </c>
      <c r="C5824" s="22">
        <f t="shared" si="2221"/>
        <v>5</v>
      </c>
      <c r="D5824" t="str">
        <f t="shared" ref="D5824" si="2283">IF(C5824=0,"Very Bad", IF(C5824=1,"Bad",IF(C5824=2,"Neutral", IF(C5824=3,"Good",IF(C5824=4,"Very Good",IF(C5824=5,"Excellent"))))))</f>
        <v>Excellent</v>
      </c>
    </row>
    <row r="5825" spans="1:4" x14ac:dyDescent="0.2">
      <c r="A5825" s="2">
        <v>80987906</v>
      </c>
      <c r="B5825" s="2">
        <v>3.34</v>
      </c>
      <c r="C5825" s="22">
        <f t="shared" si="2221"/>
        <v>4</v>
      </c>
      <c r="D5825" t="str">
        <f t="shared" ref="D5825" si="2284">IF(C5825=0,"Very Bad", IF(C5825=1,"Bad",IF(C5825=2,"Neutral", IF(C5825=3,"Good",IF(C5825=4,"Very Good",IF(C5825=5,"Excellent"))))))</f>
        <v>Very Good</v>
      </c>
    </row>
    <row r="5826" spans="1:4" x14ac:dyDescent="0.2">
      <c r="A5826" s="2">
        <v>80239796</v>
      </c>
      <c r="B5826" s="2">
        <v>4.1100000000000003</v>
      </c>
      <c r="C5826" s="22">
        <f t="shared" si="2221"/>
        <v>5</v>
      </c>
      <c r="D5826" t="str">
        <f t="shared" ref="D5826" si="2285">IF(C5826=0,"Very Bad", IF(C5826=1,"Bad",IF(C5826=2,"Neutral", IF(C5826=3,"Good",IF(C5826=4,"Very Good",IF(C5826=5,"Excellent"))))))</f>
        <v>Excellent</v>
      </c>
    </row>
    <row r="5827" spans="1:4" x14ac:dyDescent="0.2">
      <c r="A5827" s="2">
        <v>80026506</v>
      </c>
      <c r="B5827" s="2">
        <v>2.59</v>
      </c>
      <c r="C5827" s="22">
        <f t="shared" ref="C5827:C5890" si="2286">ROUNDUP(B5827,0)</f>
        <v>3</v>
      </c>
      <c r="D5827" t="str">
        <f t="shared" ref="D5827" si="2287">IF(C5827=0,"Very Bad", IF(C5827=1,"Bad",IF(C5827=2,"Neutral", IF(C5827=3,"Good",IF(C5827=4,"Very Good",IF(C5827=5,"Excellent"))))))</f>
        <v>Good</v>
      </c>
    </row>
    <row r="5828" spans="1:4" x14ac:dyDescent="0.2">
      <c r="A5828" s="2">
        <v>70300472</v>
      </c>
      <c r="B5828" s="2">
        <v>2.23</v>
      </c>
      <c r="C5828" s="22">
        <f t="shared" si="2286"/>
        <v>3</v>
      </c>
      <c r="D5828" t="str">
        <f t="shared" ref="D5828" si="2288">IF(C5828=0,"Very Bad", IF(C5828=1,"Bad",IF(C5828=2,"Neutral", IF(C5828=3,"Good",IF(C5828=4,"Very Good",IF(C5828=5,"Excellent"))))))</f>
        <v>Good</v>
      </c>
    </row>
    <row r="5829" spans="1:4" x14ac:dyDescent="0.2">
      <c r="A5829" s="2">
        <v>80032178</v>
      </c>
      <c r="B5829" s="2">
        <v>2.11</v>
      </c>
      <c r="C5829" s="22">
        <f t="shared" si="2286"/>
        <v>3</v>
      </c>
      <c r="D5829" t="str">
        <f t="shared" ref="D5829" si="2289">IF(C5829=0,"Very Bad", IF(C5829=1,"Bad",IF(C5829=2,"Neutral", IF(C5829=3,"Good",IF(C5829=4,"Very Good",IF(C5829=5,"Excellent"))))))</f>
        <v>Good</v>
      </c>
    </row>
    <row r="5830" spans="1:4" x14ac:dyDescent="0.2">
      <c r="A5830" s="2">
        <v>80211136</v>
      </c>
      <c r="B5830" s="2">
        <v>1.26</v>
      </c>
      <c r="C5830" s="22">
        <f t="shared" si="2286"/>
        <v>2</v>
      </c>
      <c r="D5830" t="str">
        <f t="shared" ref="D5830" si="2290">IF(C5830=0,"Very Bad", IF(C5830=1,"Bad",IF(C5830=2,"Neutral", IF(C5830=3,"Good",IF(C5830=4,"Very Good",IF(C5830=5,"Excellent"))))))</f>
        <v>Neutral</v>
      </c>
    </row>
    <row r="5831" spans="1:4" x14ac:dyDescent="0.2">
      <c r="A5831" s="2">
        <v>70260729</v>
      </c>
      <c r="B5831" s="2">
        <v>2.02</v>
      </c>
      <c r="C5831" s="22">
        <f t="shared" si="2286"/>
        <v>3</v>
      </c>
      <c r="D5831" t="str">
        <f t="shared" ref="D5831" si="2291">IF(C5831=0,"Very Bad", IF(C5831=1,"Bad",IF(C5831=2,"Neutral", IF(C5831=3,"Good",IF(C5831=4,"Very Good",IF(C5831=5,"Excellent"))))))</f>
        <v>Good</v>
      </c>
    </row>
    <row r="5832" spans="1:4" x14ac:dyDescent="0.2">
      <c r="A5832" s="2">
        <v>80244567</v>
      </c>
      <c r="B5832" s="2">
        <v>1.18</v>
      </c>
      <c r="C5832" s="22">
        <f t="shared" si="2286"/>
        <v>2</v>
      </c>
      <c r="D5832" t="str">
        <f t="shared" ref="D5832" si="2292">IF(C5832=0,"Very Bad", IF(C5832=1,"Bad",IF(C5832=2,"Neutral", IF(C5832=3,"Good",IF(C5832=4,"Very Good",IF(C5832=5,"Excellent"))))))</f>
        <v>Neutral</v>
      </c>
    </row>
    <row r="5833" spans="1:4" x14ac:dyDescent="0.2">
      <c r="A5833" s="2">
        <v>80233664</v>
      </c>
      <c r="B5833" s="2">
        <v>2.0299999999999998</v>
      </c>
      <c r="C5833" s="22">
        <f t="shared" si="2286"/>
        <v>3</v>
      </c>
      <c r="D5833" t="str">
        <f t="shared" ref="D5833" si="2293">IF(C5833=0,"Very Bad", IF(C5833=1,"Bad",IF(C5833=2,"Neutral", IF(C5833=3,"Good",IF(C5833=4,"Very Good",IF(C5833=5,"Excellent"))))))</f>
        <v>Good</v>
      </c>
    </row>
    <row r="5834" spans="1:4" x14ac:dyDescent="0.2">
      <c r="A5834" s="2">
        <v>80097034</v>
      </c>
      <c r="B5834" s="2">
        <v>2.56</v>
      </c>
      <c r="C5834" s="22">
        <f t="shared" si="2286"/>
        <v>3</v>
      </c>
      <c r="D5834" t="str">
        <f t="shared" ref="D5834" si="2294">IF(C5834=0,"Very Bad", IF(C5834=1,"Bad",IF(C5834=2,"Neutral", IF(C5834=3,"Good",IF(C5834=4,"Very Good",IF(C5834=5,"Excellent"))))))</f>
        <v>Good</v>
      </c>
    </row>
    <row r="5835" spans="1:4" x14ac:dyDescent="0.2">
      <c r="A5835" s="2">
        <v>80023644</v>
      </c>
      <c r="B5835" s="2">
        <v>3.11</v>
      </c>
      <c r="C5835" s="22">
        <f t="shared" si="2286"/>
        <v>4</v>
      </c>
      <c r="D5835" t="str">
        <f t="shared" ref="D5835" si="2295">IF(C5835=0,"Very Bad", IF(C5835=1,"Bad",IF(C5835=2,"Neutral", IF(C5835=3,"Good",IF(C5835=4,"Very Good",IF(C5835=5,"Excellent"))))))</f>
        <v>Very Good</v>
      </c>
    </row>
    <row r="5836" spans="1:4" x14ac:dyDescent="0.2">
      <c r="A5836" s="2">
        <v>80170186</v>
      </c>
      <c r="B5836" s="2">
        <v>3.4</v>
      </c>
      <c r="C5836" s="22">
        <f t="shared" si="2286"/>
        <v>4</v>
      </c>
      <c r="D5836" t="str">
        <f t="shared" ref="D5836" si="2296">IF(C5836=0,"Very Bad", IF(C5836=1,"Bad",IF(C5836=2,"Neutral", IF(C5836=3,"Good",IF(C5836=4,"Very Good",IF(C5836=5,"Excellent"))))))</f>
        <v>Very Good</v>
      </c>
    </row>
    <row r="5837" spans="1:4" x14ac:dyDescent="0.2">
      <c r="A5837" s="2">
        <v>80233447</v>
      </c>
      <c r="B5837" s="2">
        <v>3.71</v>
      </c>
      <c r="C5837" s="22">
        <f t="shared" si="2286"/>
        <v>4</v>
      </c>
      <c r="D5837" t="str">
        <f t="shared" ref="D5837" si="2297">IF(C5837=0,"Very Bad", IF(C5837=1,"Bad",IF(C5837=2,"Neutral", IF(C5837=3,"Good",IF(C5837=4,"Very Good",IF(C5837=5,"Excellent"))))))</f>
        <v>Very Good</v>
      </c>
    </row>
    <row r="5838" spans="1:4" x14ac:dyDescent="0.2">
      <c r="A5838" s="2">
        <v>70177034</v>
      </c>
      <c r="B5838" s="2">
        <v>4.4400000000000004</v>
      </c>
      <c r="C5838" s="22">
        <f t="shared" si="2286"/>
        <v>5</v>
      </c>
      <c r="D5838" t="str">
        <f t="shared" ref="D5838" si="2298">IF(C5838=0,"Very Bad", IF(C5838=1,"Bad",IF(C5838=2,"Neutral", IF(C5838=3,"Good",IF(C5838=4,"Very Good",IF(C5838=5,"Excellent"))))))</f>
        <v>Excellent</v>
      </c>
    </row>
    <row r="5839" spans="1:4" x14ac:dyDescent="0.2">
      <c r="A5839" s="2">
        <v>70157434</v>
      </c>
      <c r="B5839" s="2">
        <v>3.94</v>
      </c>
      <c r="C5839" s="22">
        <f t="shared" si="2286"/>
        <v>4</v>
      </c>
      <c r="D5839" t="str">
        <f t="shared" ref="D5839" si="2299">IF(C5839=0,"Very Bad", IF(C5839=1,"Bad",IF(C5839=2,"Neutral", IF(C5839=3,"Good",IF(C5839=4,"Very Good",IF(C5839=5,"Excellent"))))))</f>
        <v>Very Good</v>
      </c>
    </row>
    <row r="5840" spans="1:4" x14ac:dyDescent="0.2">
      <c r="A5840" s="2">
        <v>80179201</v>
      </c>
      <c r="B5840" s="2">
        <v>4.45</v>
      </c>
      <c r="C5840" s="22">
        <f t="shared" si="2286"/>
        <v>5</v>
      </c>
      <c r="D5840" t="str">
        <f t="shared" ref="D5840" si="2300">IF(C5840=0,"Very Bad", IF(C5840=1,"Bad",IF(C5840=2,"Neutral", IF(C5840=3,"Good",IF(C5840=4,"Very Good",IF(C5840=5,"Excellent"))))))</f>
        <v>Excellent</v>
      </c>
    </row>
    <row r="5841" spans="1:4" x14ac:dyDescent="0.2">
      <c r="A5841" s="2">
        <v>80178836</v>
      </c>
      <c r="B5841" s="2">
        <v>2.1800000000000002</v>
      </c>
      <c r="C5841" s="22">
        <f t="shared" si="2286"/>
        <v>3</v>
      </c>
      <c r="D5841" t="str">
        <f t="shared" ref="D5841" si="2301">IF(C5841=0,"Very Bad", IF(C5841=1,"Bad",IF(C5841=2,"Neutral", IF(C5841=3,"Good",IF(C5841=4,"Very Good",IF(C5841=5,"Excellent"))))))</f>
        <v>Good</v>
      </c>
    </row>
    <row r="5842" spans="1:4" x14ac:dyDescent="0.2">
      <c r="A5842" s="2">
        <v>80169785</v>
      </c>
      <c r="B5842" s="2">
        <v>4.1500000000000004</v>
      </c>
      <c r="C5842" s="22">
        <f t="shared" si="2286"/>
        <v>5</v>
      </c>
      <c r="D5842" t="str">
        <f t="shared" ref="D5842" si="2302">IF(C5842=0,"Very Bad", IF(C5842=1,"Bad",IF(C5842=2,"Neutral", IF(C5842=3,"Good",IF(C5842=4,"Very Good",IF(C5842=5,"Excellent"))))))</f>
        <v>Excellent</v>
      </c>
    </row>
    <row r="5843" spans="1:4" x14ac:dyDescent="0.2">
      <c r="A5843" s="2">
        <v>70171957</v>
      </c>
      <c r="B5843" s="2">
        <v>1.5</v>
      </c>
      <c r="C5843" s="22">
        <f t="shared" si="2286"/>
        <v>2</v>
      </c>
      <c r="D5843" t="str">
        <f t="shared" ref="D5843" si="2303">IF(C5843=0,"Very Bad", IF(C5843=1,"Bad",IF(C5843=2,"Neutral", IF(C5843=3,"Good",IF(C5843=4,"Very Good",IF(C5843=5,"Excellent"))))))</f>
        <v>Neutral</v>
      </c>
    </row>
    <row r="5844" spans="1:4" x14ac:dyDescent="0.2">
      <c r="A5844" s="2">
        <v>80024057</v>
      </c>
      <c r="B5844" s="2">
        <v>3.95</v>
      </c>
      <c r="C5844" s="22">
        <f t="shared" si="2286"/>
        <v>4</v>
      </c>
      <c r="D5844" t="str">
        <f t="shared" ref="D5844" si="2304">IF(C5844=0,"Very Bad", IF(C5844=1,"Bad",IF(C5844=2,"Neutral", IF(C5844=3,"Good",IF(C5844=4,"Very Good",IF(C5844=5,"Excellent"))))))</f>
        <v>Very Good</v>
      </c>
    </row>
    <row r="5845" spans="1:4" x14ac:dyDescent="0.2">
      <c r="A5845" s="2">
        <v>70153385</v>
      </c>
      <c r="B5845" s="2">
        <v>2.0299999999999998</v>
      </c>
      <c r="C5845" s="22">
        <f t="shared" si="2286"/>
        <v>3</v>
      </c>
      <c r="D5845" t="str">
        <f t="shared" ref="D5845" si="2305">IF(C5845=0,"Very Bad", IF(C5845=1,"Bad",IF(C5845=2,"Neutral", IF(C5845=3,"Good",IF(C5845=4,"Very Good",IF(C5845=5,"Excellent"))))))</f>
        <v>Good</v>
      </c>
    </row>
    <row r="5846" spans="1:4" x14ac:dyDescent="0.2">
      <c r="A5846" s="2">
        <v>80117809</v>
      </c>
      <c r="B5846" s="2">
        <v>3.93</v>
      </c>
      <c r="C5846" s="22">
        <f t="shared" si="2286"/>
        <v>4</v>
      </c>
      <c r="D5846" t="str">
        <f t="shared" ref="D5846" si="2306">IF(C5846=0,"Very Bad", IF(C5846=1,"Bad",IF(C5846=2,"Neutral", IF(C5846=3,"Good",IF(C5846=4,"Very Good",IF(C5846=5,"Excellent"))))))</f>
        <v>Very Good</v>
      </c>
    </row>
    <row r="5847" spans="1:4" x14ac:dyDescent="0.2">
      <c r="A5847" s="2">
        <v>80095815</v>
      </c>
      <c r="B5847" s="2">
        <v>4.8499999999999996</v>
      </c>
      <c r="C5847" s="22">
        <f t="shared" si="2286"/>
        <v>5</v>
      </c>
      <c r="D5847" t="str">
        <f t="shared" ref="D5847" si="2307">IF(C5847=0,"Very Bad", IF(C5847=1,"Bad",IF(C5847=2,"Neutral", IF(C5847=3,"Good",IF(C5847=4,"Very Good",IF(C5847=5,"Excellent"))))))</f>
        <v>Excellent</v>
      </c>
    </row>
    <row r="5848" spans="1:4" x14ac:dyDescent="0.2">
      <c r="A5848" s="2">
        <v>80099753</v>
      </c>
      <c r="B5848" s="2">
        <v>2.46</v>
      </c>
      <c r="C5848" s="22">
        <f t="shared" si="2286"/>
        <v>3</v>
      </c>
      <c r="D5848" t="str">
        <f t="shared" ref="D5848" si="2308">IF(C5848=0,"Very Bad", IF(C5848=1,"Bad",IF(C5848=2,"Neutral", IF(C5848=3,"Good",IF(C5848=4,"Very Good",IF(C5848=5,"Excellent"))))))</f>
        <v>Good</v>
      </c>
    </row>
    <row r="5849" spans="1:4" x14ac:dyDescent="0.2">
      <c r="A5849" s="2">
        <v>80195839</v>
      </c>
      <c r="B5849" s="2">
        <v>4.95</v>
      </c>
      <c r="C5849" s="22">
        <f t="shared" si="2286"/>
        <v>5</v>
      </c>
      <c r="D5849" t="str">
        <f t="shared" ref="D5849" si="2309">IF(C5849=0,"Very Bad", IF(C5849=1,"Bad",IF(C5849=2,"Neutral", IF(C5849=3,"Good",IF(C5849=4,"Very Good",IF(C5849=5,"Excellent"))))))</f>
        <v>Excellent</v>
      </c>
    </row>
    <row r="5850" spans="1:4" x14ac:dyDescent="0.2">
      <c r="A5850" s="2">
        <v>80174280</v>
      </c>
      <c r="B5850" s="2">
        <v>1.66</v>
      </c>
      <c r="C5850" s="22">
        <f t="shared" si="2286"/>
        <v>2</v>
      </c>
      <c r="D5850" t="str">
        <f t="shared" ref="D5850" si="2310">IF(C5850=0,"Very Bad", IF(C5850=1,"Bad",IF(C5850=2,"Neutral", IF(C5850=3,"Good",IF(C5850=4,"Very Good",IF(C5850=5,"Excellent"))))))</f>
        <v>Neutral</v>
      </c>
    </row>
    <row r="5851" spans="1:4" x14ac:dyDescent="0.2">
      <c r="A5851" s="2">
        <v>80178687</v>
      </c>
      <c r="B5851" s="2">
        <v>1.6</v>
      </c>
      <c r="C5851" s="22">
        <f t="shared" si="2286"/>
        <v>2</v>
      </c>
      <c r="D5851" t="str">
        <f t="shared" ref="D5851" si="2311">IF(C5851=0,"Very Bad", IF(C5851=1,"Bad",IF(C5851=2,"Neutral", IF(C5851=3,"Good",IF(C5851=4,"Very Good",IF(C5851=5,"Excellent"))))))</f>
        <v>Neutral</v>
      </c>
    </row>
    <row r="5852" spans="1:4" x14ac:dyDescent="0.2">
      <c r="A5852" s="2">
        <v>80021955</v>
      </c>
      <c r="B5852" s="2">
        <v>3.25</v>
      </c>
      <c r="C5852" s="22">
        <f t="shared" si="2286"/>
        <v>4</v>
      </c>
      <c r="D5852" t="str">
        <f t="shared" ref="D5852" si="2312">IF(C5852=0,"Very Bad", IF(C5852=1,"Bad",IF(C5852=2,"Neutral", IF(C5852=3,"Good",IF(C5852=4,"Very Good",IF(C5852=5,"Excellent"))))))</f>
        <v>Very Good</v>
      </c>
    </row>
    <row r="5853" spans="1:4" x14ac:dyDescent="0.2">
      <c r="A5853" s="2">
        <v>80022276</v>
      </c>
      <c r="B5853" s="2">
        <v>2.27</v>
      </c>
      <c r="C5853" s="22">
        <f t="shared" si="2286"/>
        <v>3</v>
      </c>
      <c r="D5853" t="str">
        <f t="shared" ref="D5853" si="2313">IF(C5853=0,"Very Bad", IF(C5853=1,"Bad",IF(C5853=2,"Neutral", IF(C5853=3,"Good",IF(C5853=4,"Very Good",IF(C5853=5,"Excellent"))))))</f>
        <v>Good</v>
      </c>
    </row>
    <row r="5854" spans="1:4" x14ac:dyDescent="0.2">
      <c r="A5854" s="2">
        <v>80044950</v>
      </c>
      <c r="B5854" s="2">
        <v>2.2599999999999998</v>
      </c>
      <c r="C5854" s="22">
        <f t="shared" si="2286"/>
        <v>3</v>
      </c>
      <c r="D5854" t="str">
        <f t="shared" ref="D5854" si="2314">IF(C5854=0,"Very Bad", IF(C5854=1,"Bad",IF(C5854=2,"Neutral", IF(C5854=3,"Good",IF(C5854=4,"Very Good",IF(C5854=5,"Excellent"))))))</f>
        <v>Good</v>
      </c>
    </row>
    <row r="5855" spans="1:4" x14ac:dyDescent="0.2">
      <c r="A5855" s="2">
        <v>70136135</v>
      </c>
      <c r="B5855" s="2">
        <v>1.85</v>
      </c>
      <c r="C5855" s="22">
        <f t="shared" si="2286"/>
        <v>2</v>
      </c>
      <c r="D5855" t="str">
        <f t="shared" ref="D5855" si="2315">IF(C5855=0,"Very Bad", IF(C5855=1,"Bad",IF(C5855=2,"Neutral", IF(C5855=3,"Good",IF(C5855=4,"Very Good",IF(C5855=5,"Excellent"))))))</f>
        <v>Neutral</v>
      </c>
    </row>
    <row r="5856" spans="1:4" x14ac:dyDescent="0.2">
      <c r="A5856" s="2">
        <v>70136114</v>
      </c>
      <c r="B5856" s="2">
        <v>1.36</v>
      </c>
      <c r="C5856" s="22">
        <f t="shared" si="2286"/>
        <v>2</v>
      </c>
      <c r="D5856" t="str">
        <f t="shared" ref="D5856" si="2316">IF(C5856=0,"Very Bad", IF(C5856=1,"Bad",IF(C5856=2,"Neutral", IF(C5856=3,"Good",IF(C5856=4,"Very Good",IF(C5856=5,"Excellent"))))))</f>
        <v>Neutral</v>
      </c>
    </row>
    <row r="5857" spans="1:4" x14ac:dyDescent="0.2">
      <c r="A5857" s="2">
        <v>80175685</v>
      </c>
      <c r="B5857" s="2">
        <v>3.23</v>
      </c>
      <c r="C5857" s="22">
        <f t="shared" si="2286"/>
        <v>4</v>
      </c>
      <c r="D5857" t="str">
        <f t="shared" ref="D5857" si="2317">IF(C5857=0,"Very Bad", IF(C5857=1,"Bad",IF(C5857=2,"Neutral", IF(C5857=3,"Good",IF(C5857=4,"Very Good",IF(C5857=5,"Excellent"))))))</f>
        <v>Very Good</v>
      </c>
    </row>
    <row r="5858" spans="1:4" x14ac:dyDescent="0.2">
      <c r="A5858" s="2">
        <v>80170109</v>
      </c>
      <c r="B5858" s="2">
        <v>4.05</v>
      </c>
      <c r="C5858" s="22">
        <f t="shared" si="2286"/>
        <v>5</v>
      </c>
      <c r="D5858" t="str">
        <f t="shared" ref="D5858" si="2318">IF(C5858=0,"Very Bad", IF(C5858=1,"Bad",IF(C5858=2,"Neutral", IF(C5858=3,"Good",IF(C5858=4,"Very Good",IF(C5858=5,"Excellent"))))))</f>
        <v>Excellent</v>
      </c>
    </row>
    <row r="5859" spans="1:4" x14ac:dyDescent="0.2">
      <c r="A5859" s="2">
        <v>80156047</v>
      </c>
      <c r="B5859" s="2">
        <v>2.99</v>
      </c>
      <c r="C5859" s="22">
        <f t="shared" si="2286"/>
        <v>3</v>
      </c>
      <c r="D5859" t="str">
        <f t="shared" ref="D5859" si="2319">IF(C5859=0,"Very Bad", IF(C5859=1,"Bad",IF(C5859=2,"Neutral", IF(C5859=3,"Good",IF(C5859=4,"Very Good",IF(C5859=5,"Excellent"))))))</f>
        <v>Good</v>
      </c>
    </row>
    <row r="5860" spans="1:4" x14ac:dyDescent="0.2">
      <c r="A5860" s="2">
        <v>80138030</v>
      </c>
      <c r="B5860" s="2">
        <v>4.68</v>
      </c>
      <c r="C5860" s="22">
        <f t="shared" si="2286"/>
        <v>5</v>
      </c>
      <c r="D5860" t="str">
        <f t="shared" ref="D5860" si="2320">IF(C5860=0,"Very Bad", IF(C5860=1,"Bad",IF(C5860=2,"Neutral", IF(C5860=3,"Good",IF(C5860=4,"Very Good",IF(C5860=5,"Excellent"))))))</f>
        <v>Excellent</v>
      </c>
    </row>
    <row r="5861" spans="1:4" x14ac:dyDescent="0.2">
      <c r="A5861" s="2">
        <v>80007225</v>
      </c>
      <c r="B5861" s="2">
        <v>1.07</v>
      </c>
      <c r="C5861" s="22">
        <f t="shared" si="2286"/>
        <v>2</v>
      </c>
      <c r="D5861" t="str">
        <f t="shared" ref="D5861" si="2321">IF(C5861=0,"Very Bad", IF(C5861=1,"Bad",IF(C5861=2,"Neutral", IF(C5861=3,"Good",IF(C5861=4,"Very Good",IF(C5861=5,"Excellent"))))))</f>
        <v>Neutral</v>
      </c>
    </row>
    <row r="5862" spans="1:4" x14ac:dyDescent="0.2">
      <c r="A5862" s="2">
        <v>80029103</v>
      </c>
      <c r="B5862" s="2">
        <v>2.4500000000000002</v>
      </c>
      <c r="C5862" s="22">
        <f t="shared" si="2286"/>
        <v>3</v>
      </c>
      <c r="D5862" t="str">
        <f t="shared" ref="D5862" si="2322">IF(C5862=0,"Very Bad", IF(C5862=1,"Bad",IF(C5862=2,"Neutral", IF(C5862=3,"Good",IF(C5862=4,"Very Good",IF(C5862=5,"Excellent"))))))</f>
        <v>Good</v>
      </c>
    </row>
    <row r="5863" spans="1:4" x14ac:dyDescent="0.2">
      <c r="A5863" s="2">
        <v>80036140</v>
      </c>
      <c r="B5863" s="2">
        <v>4.03</v>
      </c>
      <c r="C5863" s="22">
        <f t="shared" si="2286"/>
        <v>5</v>
      </c>
      <c r="D5863" t="str">
        <f t="shared" ref="D5863" si="2323">IF(C5863=0,"Very Bad", IF(C5863=1,"Bad",IF(C5863=2,"Neutral", IF(C5863=3,"Good",IF(C5863=4,"Very Good",IF(C5863=5,"Excellent"))))))</f>
        <v>Excellent</v>
      </c>
    </row>
    <row r="5864" spans="1:4" x14ac:dyDescent="0.2">
      <c r="A5864" s="2">
        <v>80147920</v>
      </c>
      <c r="B5864" s="2">
        <v>1.96</v>
      </c>
      <c r="C5864" s="22">
        <f t="shared" si="2286"/>
        <v>2</v>
      </c>
      <c r="D5864" t="str">
        <f t="shared" ref="D5864" si="2324">IF(C5864=0,"Very Bad", IF(C5864=1,"Bad",IF(C5864=2,"Neutral", IF(C5864=3,"Good",IF(C5864=4,"Very Good",IF(C5864=5,"Excellent"))))))</f>
        <v>Neutral</v>
      </c>
    </row>
    <row r="5865" spans="1:4" x14ac:dyDescent="0.2">
      <c r="A5865" s="2">
        <v>80212301</v>
      </c>
      <c r="B5865" s="2">
        <v>4.2</v>
      </c>
      <c r="C5865" s="22">
        <f t="shared" si="2286"/>
        <v>5</v>
      </c>
      <c r="D5865" t="str">
        <f t="shared" ref="D5865" si="2325">IF(C5865=0,"Very Bad", IF(C5865=1,"Bad",IF(C5865=2,"Neutral", IF(C5865=3,"Good",IF(C5865=4,"Very Good",IF(C5865=5,"Excellent"))))))</f>
        <v>Excellent</v>
      </c>
    </row>
    <row r="5866" spans="1:4" x14ac:dyDescent="0.2">
      <c r="A5866" s="2">
        <v>80067617</v>
      </c>
      <c r="B5866" s="2">
        <v>1.06</v>
      </c>
      <c r="C5866" s="22">
        <f t="shared" si="2286"/>
        <v>2</v>
      </c>
      <c r="D5866" t="str">
        <f t="shared" ref="D5866" si="2326">IF(C5866=0,"Very Bad", IF(C5866=1,"Bad",IF(C5866=2,"Neutral", IF(C5866=3,"Good",IF(C5866=4,"Very Good",IF(C5866=5,"Excellent"))))))</f>
        <v>Neutral</v>
      </c>
    </row>
    <row r="5867" spans="1:4" x14ac:dyDescent="0.2">
      <c r="A5867" s="2">
        <v>80208052</v>
      </c>
      <c r="B5867" s="2">
        <v>3.85</v>
      </c>
      <c r="C5867" s="22">
        <f t="shared" si="2286"/>
        <v>4</v>
      </c>
      <c r="D5867" t="str">
        <f t="shared" ref="D5867" si="2327">IF(C5867=0,"Very Bad", IF(C5867=1,"Bad",IF(C5867=2,"Neutral", IF(C5867=3,"Good",IF(C5867=4,"Very Good",IF(C5867=5,"Excellent"))))))</f>
        <v>Very Good</v>
      </c>
    </row>
    <row r="5868" spans="1:4" x14ac:dyDescent="0.2">
      <c r="A5868" s="2">
        <v>80991329</v>
      </c>
      <c r="B5868" s="2">
        <v>2.76</v>
      </c>
      <c r="C5868" s="22">
        <f t="shared" si="2286"/>
        <v>3</v>
      </c>
      <c r="D5868" t="str">
        <f t="shared" ref="D5868" si="2328">IF(C5868=0,"Very Bad", IF(C5868=1,"Bad",IF(C5868=2,"Neutral", IF(C5868=3,"Good",IF(C5868=4,"Very Good",IF(C5868=5,"Excellent"))))))</f>
        <v>Good</v>
      </c>
    </row>
    <row r="5869" spans="1:4" x14ac:dyDescent="0.2">
      <c r="A5869" s="2">
        <v>80207879</v>
      </c>
      <c r="B5869" s="2">
        <v>4.2</v>
      </c>
      <c r="C5869" s="22">
        <f t="shared" si="2286"/>
        <v>5</v>
      </c>
      <c r="D5869" t="str">
        <f t="shared" ref="D5869" si="2329">IF(C5869=0,"Very Bad", IF(C5869=1,"Bad",IF(C5869=2,"Neutral", IF(C5869=3,"Good",IF(C5869=4,"Very Good",IF(C5869=5,"Excellent"))))))</f>
        <v>Excellent</v>
      </c>
    </row>
    <row r="5870" spans="1:4" x14ac:dyDescent="0.2">
      <c r="A5870" s="2">
        <v>80117781</v>
      </c>
      <c r="B5870" s="2">
        <v>2</v>
      </c>
      <c r="C5870" s="22">
        <f t="shared" si="2286"/>
        <v>2</v>
      </c>
      <c r="D5870" t="str">
        <f t="shared" ref="D5870" si="2330">IF(C5870=0,"Very Bad", IF(C5870=1,"Bad",IF(C5870=2,"Neutral", IF(C5870=3,"Good",IF(C5870=4,"Very Good",IF(C5870=5,"Excellent"))))))</f>
        <v>Neutral</v>
      </c>
    </row>
    <row r="5871" spans="1:4" x14ac:dyDescent="0.2">
      <c r="A5871" s="2">
        <v>80091689</v>
      </c>
      <c r="B5871" s="2">
        <v>3.32</v>
      </c>
      <c r="C5871" s="22">
        <f t="shared" si="2286"/>
        <v>4</v>
      </c>
      <c r="D5871" t="str">
        <f t="shared" ref="D5871" si="2331">IF(C5871=0,"Very Bad", IF(C5871=1,"Bad",IF(C5871=2,"Neutral", IF(C5871=3,"Good",IF(C5871=4,"Very Good",IF(C5871=5,"Excellent"))))))</f>
        <v>Very Good</v>
      </c>
    </row>
    <row r="5872" spans="1:4" x14ac:dyDescent="0.2">
      <c r="A5872" s="2">
        <v>80003149</v>
      </c>
      <c r="B5872" s="2">
        <v>1.79</v>
      </c>
      <c r="C5872" s="22">
        <f t="shared" si="2286"/>
        <v>2</v>
      </c>
      <c r="D5872" t="str">
        <f t="shared" ref="D5872" si="2332">IF(C5872=0,"Very Bad", IF(C5872=1,"Bad",IF(C5872=2,"Neutral", IF(C5872=3,"Good",IF(C5872=4,"Very Good",IF(C5872=5,"Excellent"))))))</f>
        <v>Neutral</v>
      </c>
    </row>
    <row r="5873" spans="1:4" x14ac:dyDescent="0.2">
      <c r="A5873" s="2">
        <v>80094728</v>
      </c>
      <c r="B5873" s="2">
        <v>1.77</v>
      </c>
      <c r="C5873" s="22">
        <f t="shared" si="2286"/>
        <v>2</v>
      </c>
      <c r="D5873" t="str">
        <f t="shared" ref="D5873" si="2333">IF(C5873=0,"Very Bad", IF(C5873=1,"Bad",IF(C5873=2,"Neutral", IF(C5873=3,"Good",IF(C5873=4,"Very Good",IF(C5873=5,"Excellent"))))))</f>
        <v>Neutral</v>
      </c>
    </row>
    <row r="5874" spans="1:4" x14ac:dyDescent="0.2">
      <c r="A5874" s="2">
        <v>80074220</v>
      </c>
      <c r="B5874" s="2">
        <v>3.29</v>
      </c>
      <c r="C5874" s="22">
        <f t="shared" si="2286"/>
        <v>4</v>
      </c>
      <c r="D5874" t="str">
        <f t="shared" ref="D5874" si="2334">IF(C5874=0,"Very Bad", IF(C5874=1,"Bad",IF(C5874=2,"Neutral", IF(C5874=3,"Good",IF(C5874=4,"Very Good",IF(C5874=5,"Excellent"))))))</f>
        <v>Very Good</v>
      </c>
    </row>
    <row r="5875" spans="1:4" x14ac:dyDescent="0.2">
      <c r="A5875" s="2">
        <v>80113647</v>
      </c>
      <c r="B5875" s="2">
        <v>1.56</v>
      </c>
      <c r="C5875" s="22">
        <f t="shared" si="2286"/>
        <v>2</v>
      </c>
      <c r="D5875" t="str">
        <f t="shared" ref="D5875" si="2335">IF(C5875=0,"Very Bad", IF(C5875=1,"Bad",IF(C5875=2,"Neutral", IF(C5875=3,"Good",IF(C5875=4,"Very Good",IF(C5875=5,"Excellent"))))))</f>
        <v>Neutral</v>
      </c>
    </row>
    <row r="5876" spans="1:4" x14ac:dyDescent="0.2">
      <c r="A5876" s="2">
        <v>70281323</v>
      </c>
      <c r="B5876" s="2">
        <v>1.23</v>
      </c>
      <c r="C5876" s="22">
        <f t="shared" si="2286"/>
        <v>2</v>
      </c>
      <c r="D5876" t="str">
        <f t="shared" ref="D5876" si="2336">IF(C5876=0,"Very Bad", IF(C5876=1,"Bad",IF(C5876=2,"Neutral", IF(C5876=3,"Good",IF(C5876=4,"Very Good",IF(C5876=5,"Excellent"))))))</f>
        <v>Neutral</v>
      </c>
    </row>
    <row r="5877" spans="1:4" x14ac:dyDescent="0.2">
      <c r="A5877" s="2">
        <v>70264888</v>
      </c>
      <c r="B5877" s="2">
        <v>2.62</v>
      </c>
      <c r="C5877" s="22">
        <f t="shared" si="2286"/>
        <v>3</v>
      </c>
      <c r="D5877" t="str">
        <f t="shared" ref="D5877" si="2337">IF(C5877=0,"Very Bad", IF(C5877=1,"Bad",IF(C5877=2,"Neutral", IF(C5877=3,"Good",IF(C5877=4,"Very Good",IF(C5877=5,"Excellent"))))))</f>
        <v>Good</v>
      </c>
    </row>
    <row r="5878" spans="1:4" x14ac:dyDescent="0.2">
      <c r="A5878" s="2">
        <v>80024232</v>
      </c>
      <c r="B5878" s="2">
        <v>4.9400000000000004</v>
      </c>
      <c r="C5878" s="22">
        <f t="shared" si="2286"/>
        <v>5</v>
      </c>
      <c r="D5878" t="str">
        <f t="shared" ref="D5878" si="2338">IF(C5878=0,"Very Bad", IF(C5878=1,"Bad",IF(C5878=2,"Neutral", IF(C5878=3,"Good",IF(C5878=4,"Very Good",IF(C5878=5,"Excellent"))))))</f>
        <v>Excellent</v>
      </c>
    </row>
    <row r="5879" spans="1:4" x14ac:dyDescent="0.2">
      <c r="A5879" s="2">
        <v>70157266</v>
      </c>
      <c r="B5879" s="2">
        <v>2.16</v>
      </c>
      <c r="C5879" s="22">
        <f t="shared" si="2286"/>
        <v>3</v>
      </c>
      <c r="D5879" t="str">
        <f t="shared" ref="D5879" si="2339">IF(C5879=0,"Very Bad", IF(C5879=1,"Bad",IF(C5879=2,"Neutral", IF(C5879=3,"Good",IF(C5879=4,"Very Good",IF(C5879=5,"Excellent"))))))</f>
        <v>Good</v>
      </c>
    </row>
    <row r="5880" spans="1:4" x14ac:dyDescent="0.2">
      <c r="A5880" s="2">
        <v>80210887</v>
      </c>
      <c r="B5880" s="2">
        <v>2.31</v>
      </c>
      <c r="C5880" s="22">
        <f t="shared" si="2286"/>
        <v>3</v>
      </c>
      <c r="D5880" t="str">
        <f t="shared" ref="D5880" si="2340">IF(C5880=0,"Very Bad", IF(C5880=1,"Bad",IF(C5880=2,"Neutral", IF(C5880=3,"Good",IF(C5880=4,"Very Good",IF(C5880=5,"Excellent"))))))</f>
        <v>Good</v>
      </c>
    </row>
    <row r="5881" spans="1:4" x14ac:dyDescent="0.2">
      <c r="A5881" s="2">
        <v>70153390</v>
      </c>
      <c r="B5881" s="2">
        <v>2.76</v>
      </c>
      <c r="C5881" s="22">
        <f t="shared" si="2286"/>
        <v>3</v>
      </c>
      <c r="D5881" t="str">
        <f t="shared" ref="D5881" si="2341">IF(C5881=0,"Very Bad", IF(C5881=1,"Bad",IF(C5881=2,"Neutral", IF(C5881=3,"Good",IF(C5881=4,"Very Good",IF(C5881=5,"Excellent"))))))</f>
        <v>Good</v>
      </c>
    </row>
    <row r="5882" spans="1:4" x14ac:dyDescent="0.2">
      <c r="A5882" s="2">
        <v>80156387</v>
      </c>
      <c r="B5882" s="2">
        <v>2.67</v>
      </c>
      <c r="C5882" s="22">
        <f t="shared" si="2286"/>
        <v>3</v>
      </c>
      <c r="D5882" t="str">
        <f t="shared" ref="D5882" si="2342">IF(C5882=0,"Very Bad", IF(C5882=1,"Bad",IF(C5882=2,"Neutral", IF(C5882=3,"Good",IF(C5882=4,"Very Good",IF(C5882=5,"Excellent"))))))</f>
        <v>Good</v>
      </c>
    </row>
    <row r="5883" spans="1:4" x14ac:dyDescent="0.2">
      <c r="A5883" s="2">
        <v>80027772</v>
      </c>
      <c r="B5883" s="2">
        <v>1.63</v>
      </c>
      <c r="C5883" s="22">
        <f t="shared" si="2286"/>
        <v>2</v>
      </c>
      <c r="D5883" t="str">
        <f t="shared" ref="D5883" si="2343">IF(C5883=0,"Very Bad", IF(C5883=1,"Bad",IF(C5883=2,"Neutral", IF(C5883=3,"Good",IF(C5883=4,"Very Good",IF(C5883=5,"Excellent"))))))</f>
        <v>Neutral</v>
      </c>
    </row>
    <row r="5884" spans="1:4" x14ac:dyDescent="0.2">
      <c r="A5884" s="2">
        <v>80010778</v>
      </c>
      <c r="B5884" s="2">
        <v>4.08</v>
      </c>
      <c r="C5884" s="22">
        <f t="shared" si="2286"/>
        <v>5</v>
      </c>
      <c r="D5884" t="str">
        <f t="shared" ref="D5884" si="2344">IF(C5884=0,"Very Bad", IF(C5884=1,"Bad",IF(C5884=2,"Neutral", IF(C5884=3,"Good",IF(C5884=4,"Very Good",IF(C5884=5,"Excellent"))))))</f>
        <v>Excellent</v>
      </c>
    </row>
    <row r="5885" spans="1:4" x14ac:dyDescent="0.2">
      <c r="A5885" s="2">
        <v>80179394</v>
      </c>
      <c r="B5885" s="2">
        <v>4.3600000000000003</v>
      </c>
      <c r="C5885" s="22">
        <f t="shared" si="2286"/>
        <v>5</v>
      </c>
      <c r="D5885" t="str">
        <f t="shared" ref="D5885" si="2345">IF(C5885=0,"Very Bad", IF(C5885=1,"Bad",IF(C5885=2,"Neutral", IF(C5885=3,"Good",IF(C5885=4,"Very Good",IF(C5885=5,"Excellent"))))))</f>
        <v>Excellent</v>
      </c>
    </row>
    <row r="5886" spans="1:4" x14ac:dyDescent="0.2">
      <c r="A5886" s="2">
        <v>80178726</v>
      </c>
      <c r="B5886" s="2">
        <v>4.05</v>
      </c>
      <c r="C5886" s="22">
        <f t="shared" si="2286"/>
        <v>5</v>
      </c>
      <c r="D5886" t="str">
        <f t="shared" ref="D5886" si="2346">IF(C5886=0,"Very Bad", IF(C5886=1,"Bad",IF(C5886=2,"Neutral", IF(C5886=3,"Good",IF(C5886=4,"Very Good",IF(C5886=5,"Excellent"))))))</f>
        <v>Excellent</v>
      </c>
    </row>
    <row r="5887" spans="1:4" x14ac:dyDescent="0.2">
      <c r="A5887" s="2">
        <v>81023011</v>
      </c>
      <c r="B5887" s="2">
        <v>1.1100000000000001</v>
      </c>
      <c r="C5887" s="22">
        <f t="shared" si="2286"/>
        <v>2</v>
      </c>
      <c r="D5887" t="str">
        <f t="shared" ref="D5887" si="2347">IF(C5887=0,"Very Bad", IF(C5887=1,"Bad",IF(C5887=2,"Neutral", IF(C5887=3,"Good",IF(C5887=4,"Very Good",IF(C5887=5,"Excellent"))))))</f>
        <v>Neutral</v>
      </c>
    </row>
    <row r="5888" spans="1:4" x14ac:dyDescent="0.2">
      <c r="A5888" s="2">
        <v>80134440</v>
      </c>
      <c r="B5888" s="2">
        <v>4.1500000000000004</v>
      </c>
      <c r="C5888" s="22">
        <f t="shared" si="2286"/>
        <v>5</v>
      </c>
      <c r="D5888" t="str">
        <f t="shared" ref="D5888" si="2348">IF(C5888=0,"Very Bad", IF(C5888=1,"Bad",IF(C5888=2,"Neutral", IF(C5888=3,"Good",IF(C5888=4,"Very Good",IF(C5888=5,"Excellent"))))))</f>
        <v>Excellent</v>
      </c>
    </row>
    <row r="5889" spans="1:4" x14ac:dyDescent="0.2">
      <c r="A5889" s="2">
        <v>80195828</v>
      </c>
      <c r="B5889" s="2">
        <v>2.76</v>
      </c>
      <c r="C5889" s="22">
        <f t="shared" si="2286"/>
        <v>3</v>
      </c>
      <c r="D5889" t="str">
        <f t="shared" ref="D5889" si="2349">IF(C5889=0,"Very Bad", IF(C5889=1,"Bad",IF(C5889=2,"Neutral", IF(C5889=3,"Good",IF(C5889=4,"Very Good",IF(C5889=5,"Excellent"))))))</f>
        <v>Good</v>
      </c>
    </row>
    <row r="5890" spans="1:4" x14ac:dyDescent="0.2">
      <c r="A5890" s="2">
        <v>80105452</v>
      </c>
      <c r="B5890" s="2">
        <v>2.4</v>
      </c>
      <c r="C5890" s="22">
        <f t="shared" si="2286"/>
        <v>3</v>
      </c>
      <c r="D5890" t="str">
        <f t="shared" ref="D5890" si="2350">IF(C5890=0,"Very Bad", IF(C5890=1,"Bad",IF(C5890=2,"Neutral", IF(C5890=3,"Good",IF(C5890=4,"Very Good",IF(C5890=5,"Excellent"))))))</f>
        <v>Good</v>
      </c>
    </row>
    <row r="5891" spans="1:4" x14ac:dyDescent="0.2">
      <c r="A5891" s="2">
        <v>80986797</v>
      </c>
      <c r="B5891" s="2">
        <v>4.75</v>
      </c>
      <c r="C5891" s="22">
        <f t="shared" ref="C5891:C5954" si="2351">ROUNDUP(B5891,0)</f>
        <v>5</v>
      </c>
      <c r="D5891" t="str">
        <f t="shared" ref="D5891" si="2352">IF(C5891=0,"Very Bad", IF(C5891=1,"Bad",IF(C5891=2,"Neutral", IF(C5891=3,"Good",IF(C5891=4,"Very Good",IF(C5891=5,"Excellent"))))))</f>
        <v>Excellent</v>
      </c>
    </row>
    <row r="5892" spans="1:4" x14ac:dyDescent="0.2">
      <c r="A5892" s="2">
        <v>80185266</v>
      </c>
      <c r="B5892" s="2">
        <v>2.5499999999999998</v>
      </c>
      <c r="C5892" s="22">
        <f t="shared" si="2351"/>
        <v>3</v>
      </c>
      <c r="D5892" t="str">
        <f t="shared" ref="D5892" si="2353">IF(C5892=0,"Very Bad", IF(C5892=1,"Bad",IF(C5892=2,"Neutral", IF(C5892=3,"Good",IF(C5892=4,"Very Good",IF(C5892=5,"Excellent"))))))</f>
        <v>Good</v>
      </c>
    </row>
    <row r="5893" spans="1:4" x14ac:dyDescent="0.2">
      <c r="A5893" s="2">
        <v>80002537</v>
      </c>
      <c r="B5893" s="2">
        <v>1.98</v>
      </c>
      <c r="C5893" s="22">
        <f t="shared" si="2351"/>
        <v>2</v>
      </c>
      <c r="D5893" t="str">
        <f t="shared" ref="D5893" si="2354">IF(C5893=0,"Very Bad", IF(C5893=1,"Bad",IF(C5893=2,"Neutral", IF(C5893=3,"Good",IF(C5893=4,"Very Good",IF(C5893=5,"Excellent"))))))</f>
        <v>Neutral</v>
      </c>
    </row>
    <row r="5894" spans="1:4" x14ac:dyDescent="0.2">
      <c r="A5894" s="2">
        <v>80100172</v>
      </c>
      <c r="B5894" s="2">
        <v>3.71</v>
      </c>
      <c r="C5894" s="22">
        <f t="shared" si="2351"/>
        <v>4</v>
      </c>
      <c r="D5894" t="str">
        <f t="shared" ref="D5894" si="2355">IF(C5894=0,"Very Bad", IF(C5894=1,"Bad",IF(C5894=2,"Neutral", IF(C5894=3,"Good",IF(C5894=4,"Very Good",IF(C5894=5,"Excellent"))))))</f>
        <v>Very Good</v>
      </c>
    </row>
    <row r="5895" spans="1:4" x14ac:dyDescent="0.2">
      <c r="A5895" s="2">
        <v>80185178</v>
      </c>
      <c r="B5895" s="2">
        <v>4.51</v>
      </c>
      <c r="C5895" s="22">
        <f t="shared" si="2351"/>
        <v>5</v>
      </c>
      <c r="D5895" t="str">
        <f t="shared" ref="D5895" si="2356">IF(C5895=0,"Very Bad", IF(C5895=1,"Bad",IF(C5895=2,"Neutral", IF(C5895=3,"Good",IF(C5895=4,"Very Good",IF(C5895=5,"Excellent"))))))</f>
        <v>Excellent</v>
      </c>
    </row>
    <row r="5896" spans="1:4" x14ac:dyDescent="0.2">
      <c r="A5896" s="2">
        <v>80220541</v>
      </c>
      <c r="B5896" s="2">
        <v>1.98</v>
      </c>
      <c r="C5896" s="22">
        <f t="shared" si="2351"/>
        <v>2</v>
      </c>
      <c r="D5896" t="str">
        <f t="shared" ref="D5896" si="2357">IF(C5896=0,"Very Bad", IF(C5896=1,"Bad",IF(C5896=2,"Neutral", IF(C5896=3,"Good",IF(C5896=4,"Very Good",IF(C5896=5,"Excellent"))))))</f>
        <v>Neutral</v>
      </c>
    </row>
    <row r="5897" spans="1:4" x14ac:dyDescent="0.2">
      <c r="A5897" s="2">
        <v>80009097</v>
      </c>
      <c r="B5897" s="2">
        <v>1.84</v>
      </c>
      <c r="C5897" s="22">
        <f t="shared" si="2351"/>
        <v>2</v>
      </c>
      <c r="D5897" t="str">
        <f t="shared" ref="D5897" si="2358">IF(C5897=0,"Very Bad", IF(C5897=1,"Bad",IF(C5897=2,"Neutral", IF(C5897=3,"Good",IF(C5897=4,"Very Good",IF(C5897=5,"Excellent"))))))</f>
        <v>Neutral</v>
      </c>
    </row>
    <row r="5898" spans="1:4" x14ac:dyDescent="0.2">
      <c r="A5898" s="2">
        <v>80993774</v>
      </c>
      <c r="B5898" s="2">
        <v>1.38</v>
      </c>
      <c r="C5898" s="22">
        <f t="shared" si="2351"/>
        <v>2</v>
      </c>
      <c r="D5898" t="str">
        <f t="shared" ref="D5898" si="2359">IF(C5898=0,"Very Bad", IF(C5898=1,"Bad",IF(C5898=2,"Neutral", IF(C5898=3,"Good",IF(C5898=4,"Very Good",IF(C5898=5,"Excellent"))))))</f>
        <v>Neutral</v>
      </c>
    </row>
    <row r="5899" spans="1:4" x14ac:dyDescent="0.2">
      <c r="A5899" s="2">
        <v>80109194</v>
      </c>
      <c r="B5899" s="2">
        <v>2.94</v>
      </c>
      <c r="C5899" s="22">
        <f t="shared" si="2351"/>
        <v>3</v>
      </c>
      <c r="D5899" t="str">
        <f t="shared" ref="D5899" si="2360">IF(C5899=0,"Very Bad", IF(C5899=1,"Bad",IF(C5899=2,"Neutral", IF(C5899=3,"Good",IF(C5899=4,"Very Good",IF(C5899=5,"Excellent"))))))</f>
        <v>Good</v>
      </c>
    </row>
    <row r="5900" spans="1:4" x14ac:dyDescent="0.2">
      <c r="A5900" s="2">
        <v>81023023</v>
      </c>
      <c r="B5900" s="2">
        <v>3.44</v>
      </c>
      <c r="C5900" s="22">
        <f t="shared" si="2351"/>
        <v>4</v>
      </c>
      <c r="D5900" t="str">
        <f t="shared" ref="D5900" si="2361">IF(C5900=0,"Very Bad", IF(C5900=1,"Bad",IF(C5900=2,"Neutral", IF(C5900=3,"Good",IF(C5900=4,"Very Good",IF(C5900=5,"Excellent"))))))</f>
        <v>Very Good</v>
      </c>
    </row>
    <row r="5901" spans="1:4" x14ac:dyDescent="0.2">
      <c r="A5901" s="2">
        <v>80161702</v>
      </c>
      <c r="B5901" s="2">
        <v>4.6500000000000004</v>
      </c>
      <c r="C5901" s="22">
        <f t="shared" si="2351"/>
        <v>5</v>
      </c>
      <c r="D5901" t="str">
        <f t="shared" ref="D5901" si="2362">IF(C5901=0,"Very Bad", IF(C5901=1,"Bad",IF(C5901=2,"Neutral", IF(C5901=3,"Good",IF(C5901=4,"Very Good",IF(C5901=5,"Excellent"))))))</f>
        <v>Excellent</v>
      </c>
    </row>
    <row r="5902" spans="1:4" x14ac:dyDescent="0.2">
      <c r="A5902" s="2">
        <v>80031377</v>
      </c>
      <c r="B5902" s="2">
        <v>2.76</v>
      </c>
      <c r="C5902" s="22">
        <f t="shared" si="2351"/>
        <v>3</v>
      </c>
      <c r="D5902" t="str">
        <f t="shared" ref="D5902" si="2363">IF(C5902=0,"Very Bad", IF(C5902=1,"Bad",IF(C5902=2,"Neutral", IF(C5902=3,"Good",IF(C5902=4,"Very Good",IF(C5902=5,"Excellent"))))))</f>
        <v>Good</v>
      </c>
    </row>
    <row r="5903" spans="1:4" x14ac:dyDescent="0.2">
      <c r="A5903" s="2">
        <v>80000139</v>
      </c>
      <c r="B5903" s="2">
        <v>3.6</v>
      </c>
      <c r="C5903" s="22">
        <f t="shared" si="2351"/>
        <v>4</v>
      </c>
      <c r="D5903" t="str">
        <f t="shared" ref="D5903" si="2364">IF(C5903=0,"Very Bad", IF(C5903=1,"Bad",IF(C5903=2,"Neutral", IF(C5903=3,"Good",IF(C5903=4,"Very Good",IF(C5903=5,"Excellent"))))))</f>
        <v>Very Good</v>
      </c>
    </row>
    <row r="5904" spans="1:4" x14ac:dyDescent="0.2">
      <c r="A5904" s="2">
        <v>80007912</v>
      </c>
      <c r="B5904" s="2">
        <v>3.26</v>
      </c>
      <c r="C5904" s="22">
        <f t="shared" si="2351"/>
        <v>4</v>
      </c>
      <c r="D5904" t="str">
        <f t="shared" ref="D5904" si="2365">IF(C5904=0,"Very Bad", IF(C5904=1,"Bad",IF(C5904=2,"Neutral", IF(C5904=3,"Good",IF(C5904=4,"Very Good",IF(C5904=5,"Excellent"))))))</f>
        <v>Very Good</v>
      </c>
    </row>
    <row r="5905" spans="1:4" x14ac:dyDescent="0.2">
      <c r="A5905" s="2">
        <v>80046249</v>
      </c>
      <c r="B5905" s="2">
        <v>3.96</v>
      </c>
      <c r="C5905" s="22">
        <f t="shared" si="2351"/>
        <v>4</v>
      </c>
      <c r="D5905" t="str">
        <f t="shared" ref="D5905" si="2366">IF(C5905=0,"Very Bad", IF(C5905=1,"Bad",IF(C5905=2,"Neutral", IF(C5905=3,"Good",IF(C5905=4,"Very Good",IF(C5905=5,"Excellent"))))))</f>
        <v>Very Good</v>
      </c>
    </row>
    <row r="5906" spans="1:4" x14ac:dyDescent="0.2">
      <c r="A5906" s="2">
        <v>80239797</v>
      </c>
      <c r="B5906" s="2">
        <v>3.75</v>
      </c>
      <c r="C5906" s="22">
        <f t="shared" si="2351"/>
        <v>4</v>
      </c>
      <c r="D5906" t="str">
        <f t="shared" ref="D5906" si="2367">IF(C5906=0,"Very Bad", IF(C5906=1,"Bad",IF(C5906=2,"Neutral", IF(C5906=3,"Good",IF(C5906=4,"Very Good",IF(C5906=5,"Excellent"))))))</f>
        <v>Very Good</v>
      </c>
    </row>
    <row r="5907" spans="1:4" x14ac:dyDescent="0.2">
      <c r="A5907" s="2">
        <v>80026224</v>
      </c>
      <c r="B5907" s="2">
        <v>3.42</v>
      </c>
      <c r="C5907" s="22">
        <f t="shared" si="2351"/>
        <v>4</v>
      </c>
      <c r="D5907" t="str">
        <f t="shared" ref="D5907" si="2368">IF(C5907=0,"Very Bad", IF(C5907=1,"Bad",IF(C5907=2,"Neutral", IF(C5907=3,"Good",IF(C5907=4,"Very Good",IF(C5907=5,"Excellent"))))))</f>
        <v>Very Good</v>
      </c>
    </row>
    <row r="5908" spans="1:4" x14ac:dyDescent="0.2">
      <c r="A5908" s="2">
        <v>80007778</v>
      </c>
      <c r="B5908" s="2">
        <v>3.25</v>
      </c>
      <c r="C5908" s="22">
        <f t="shared" si="2351"/>
        <v>4</v>
      </c>
      <c r="D5908" t="str">
        <f t="shared" ref="D5908" si="2369">IF(C5908=0,"Very Bad", IF(C5908=1,"Bad",IF(C5908=2,"Neutral", IF(C5908=3,"Good",IF(C5908=4,"Very Good",IF(C5908=5,"Excellent"))))))</f>
        <v>Very Good</v>
      </c>
    </row>
    <row r="5909" spans="1:4" x14ac:dyDescent="0.2">
      <c r="A5909" s="2">
        <v>70304256</v>
      </c>
      <c r="B5909" s="2">
        <v>3.05</v>
      </c>
      <c r="C5909" s="22">
        <f t="shared" si="2351"/>
        <v>4</v>
      </c>
      <c r="D5909" t="str">
        <f t="shared" ref="D5909" si="2370">IF(C5909=0,"Very Bad", IF(C5909=1,"Bad",IF(C5909=2,"Neutral", IF(C5909=3,"Good",IF(C5909=4,"Very Good",IF(C5909=5,"Excellent"))))))</f>
        <v>Very Good</v>
      </c>
    </row>
    <row r="5910" spans="1:4" x14ac:dyDescent="0.2">
      <c r="A5910" s="2">
        <v>70140391</v>
      </c>
      <c r="B5910" s="2">
        <v>3.77</v>
      </c>
      <c r="C5910" s="22">
        <f t="shared" si="2351"/>
        <v>4</v>
      </c>
      <c r="D5910" t="str">
        <f t="shared" ref="D5910" si="2371">IF(C5910=0,"Very Bad", IF(C5910=1,"Bad",IF(C5910=2,"Neutral", IF(C5910=3,"Good",IF(C5910=4,"Very Good",IF(C5910=5,"Excellent"))))))</f>
        <v>Very Good</v>
      </c>
    </row>
    <row r="5911" spans="1:4" x14ac:dyDescent="0.2">
      <c r="A5911" s="2">
        <v>70177040</v>
      </c>
      <c r="B5911" s="2">
        <v>4.82</v>
      </c>
      <c r="C5911" s="22">
        <f t="shared" si="2351"/>
        <v>5</v>
      </c>
      <c r="D5911" t="str">
        <f t="shared" ref="D5911" si="2372">IF(C5911=0,"Very Bad", IF(C5911=1,"Bad",IF(C5911=2,"Neutral", IF(C5911=3,"Good",IF(C5911=4,"Very Good",IF(C5911=5,"Excellent"))))))</f>
        <v>Excellent</v>
      </c>
    </row>
    <row r="5912" spans="1:4" x14ac:dyDescent="0.2">
      <c r="A5912" s="2">
        <v>80198505</v>
      </c>
      <c r="B5912" s="2">
        <v>2.34</v>
      </c>
      <c r="C5912" s="22">
        <f t="shared" si="2351"/>
        <v>3</v>
      </c>
      <c r="D5912" t="str">
        <f t="shared" ref="D5912" si="2373">IF(C5912=0,"Very Bad", IF(C5912=1,"Bad",IF(C5912=2,"Neutral", IF(C5912=3,"Good",IF(C5912=4,"Very Good",IF(C5912=5,"Excellent"))))))</f>
        <v>Good</v>
      </c>
    </row>
    <row r="5913" spans="1:4" x14ac:dyDescent="0.2">
      <c r="A5913" s="2">
        <v>81079046</v>
      </c>
      <c r="B5913" s="2">
        <v>2.73</v>
      </c>
      <c r="C5913" s="22">
        <f t="shared" si="2351"/>
        <v>3</v>
      </c>
      <c r="D5913" t="str">
        <f t="shared" ref="D5913" si="2374">IF(C5913=0,"Very Bad", IF(C5913=1,"Bad",IF(C5913=2,"Neutral", IF(C5913=3,"Good",IF(C5913=4,"Very Good",IF(C5913=5,"Excellent"))))))</f>
        <v>Good</v>
      </c>
    </row>
    <row r="5914" spans="1:4" x14ac:dyDescent="0.2">
      <c r="A5914" s="2">
        <v>80227798</v>
      </c>
      <c r="B5914" s="2">
        <v>3.85</v>
      </c>
      <c r="C5914" s="22">
        <f t="shared" si="2351"/>
        <v>4</v>
      </c>
      <c r="D5914" t="str">
        <f t="shared" ref="D5914" si="2375">IF(C5914=0,"Very Bad", IF(C5914=1,"Bad",IF(C5914=2,"Neutral", IF(C5914=3,"Good",IF(C5914=4,"Very Good",IF(C5914=5,"Excellent"))))))</f>
        <v>Very Good</v>
      </c>
    </row>
    <row r="5915" spans="1:4" x14ac:dyDescent="0.2">
      <c r="A5915" s="2">
        <v>80029145</v>
      </c>
      <c r="B5915" s="2">
        <v>2.6</v>
      </c>
      <c r="C5915" s="22">
        <f t="shared" si="2351"/>
        <v>3</v>
      </c>
      <c r="D5915" t="str">
        <f t="shared" ref="D5915" si="2376">IF(C5915=0,"Very Bad", IF(C5915=1,"Bad",IF(C5915=2,"Neutral", IF(C5915=3,"Good",IF(C5915=4,"Very Good",IF(C5915=5,"Excellent"))))))</f>
        <v>Good</v>
      </c>
    </row>
    <row r="5916" spans="1:4" x14ac:dyDescent="0.2">
      <c r="A5916" s="2">
        <v>80158515</v>
      </c>
      <c r="B5916" s="2">
        <v>1.85</v>
      </c>
      <c r="C5916" s="22">
        <f t="shared" si="2351"/>
        <v>2</v>
      </c>
      <c r="D5916" t="str">
        <f t="shared" ref="D5916" si="2377">IF(C5916=0,"Very Bad", IF(C5916=1,"Bad",IF(C5916=2,"Neutral", IF(C5916=3,"Good",IF(C5916=4,"Very Good",IF(C5916=5,"Excellent"))))))</f>
        <v>Neutral</v>
      </c>
    </row>
    <row r="5917" spans="1:4" x14ac:dyDescent="0.2">
      <c r="A5917" s="2">
        <v>80002311</v>
      </c>
      <c r="B5917" s="2">
        <v>4.42</v>
      </c>
      <c r="C5917" s="22">
        <f t="shared" si="2351"/>
        <v>5</v>
      </c>
      <c r="D5917" t="str">
        <f t="shared" ref="D5917" si="2378">IF(C5917=0,"Very Bad", IF(C5917=1,"Bad",IF(C5917=2,"Neutral", IF(C5917=3,"Good",IF(C5917=4,"Very Good",IF(C5917=5,"Excellent"))))))</f>
        <v>Excellent</v>
      </c>
    </row>
    <row r="5918" spans="1:4" x14ac:dyDescent="0.2">
      <c r="A5918" s="2">
        <v>80175351</v>
      </c>
      <c r="B5918" s="2">
        <v>4.54</v>
      </c>
      <c r="C5918" s="22">
        <f t="shared" si="2351"/>
        <v>5</v>
      </c>
      <c r="D5918" t="str">
        <f t="shared" ref="D5918" si="2379">IF(C5918=0,"Very Bad", IF(C5918=1,"Bad",IF(C5918=2,"Neutral", IF(C5918=3,"Good",IF(C5918=4,"Very Good",IF(C5918=5,"Excellent"))))))</f>
        <v>Excellent</v>
      </c>
    </row>
    <row r="5919" spans="1:4" x14ac:dyDescent="0.2">
      <c r="A5919" s="2">
        <v>80058427</v>
      </c>
      <c r="B5919" s="2">
        <v>2.33</v>
      </c>
      <c r="C5919" s="22">
        <f t="shared" si="2351"/>
        <v>3</v>
      </c>
      <c r="D5919" t="str">
        <f t="shared" ref="D5919" si="2380">IF(C5919=0,"Very Bad", IF(C5919=1,"Bad",IF(C5919=2,"Neutral", IF(C5919=3,"Good",IF(C5919=4,"Very Good",IF(C5919=5,"Excellent"))))))</f>
        <v>Good</v>
      </c>
    </row>
    <row r="5920" spans="1:4" x14ac:dyDescent="0.2">
      <c r="A5920" s="2">
        <v>80202183</v>
      </c>
      <c r="B5920" s="2">
        <v>1.23</v>
      </c>
      <c r="C5920" s="22">
        <f t="shared" si="2351"/>
        <v>2</v>
      </c>
      <c r="D5920" t="str">
        <f t="shared" ref="D5920" si="2381">IF(C5920=0,"Very Bad", IF(C5920=1,"Bad",IF(C5920=2,"Neutral", IF(C5920=3,"Good",IF(C5920=4,"Very Good",IF(C5920=5,"Excellent"))))))</f>
        <v>Neutral</v>
      </c>
    </row>
    <row r="5921" spans="1:4" x14ac:dyDescent="0.2">
      <c r="A5921" s="2">
        <v>80196657</v>
      </c>
      <c r="B5921" s="2">
        <v>1.3</v>
      </c>
      <c r="C5921" s="22">
        <f t="shared" si="2351"/>
        <v>2</v>
      </c>
      <c r="D5921" t="str">
        <f t="shared" ref="D5921" si="2382">IF(C5921=0,"Very Bad", IF(C5921=1,"Bad",IF(C5921=2,"Neutral", IF(C5921=3,"Good",IF(C5921=4,"Very Good",IF(C5921=5,"Excellent"))))))</f>
        <v>Neutral</v>
      </c>
    </row>
    <row r="5922" spans="1:4" x14ac:dyDescent="0.2">
      <c r="A5922" s="2">
        <v>80148927</v>
      </c>
      <c r="B5922" s="2">
        <v>4.0999999999999996</v>
      </c>
      <c r="C5922" s="22">
        <f t="shared" si="2351"/>
        <v>5</v>
      </c>
      <c r="D5922" t="str">
        <f t="shared" ref="D5922" si="2383">IF(C5922=0,"Very Bad", IF(C5922=1,"Bad",IF(C5922=2,"Neutral", IF(C5922=3,"Good",IF(C5922=4,"Very Good",IF(C5922=5,"Excellent"))))))</f>
        <v>Excellent</v>
      </c>
    </row>
    <row r="5923" spans="1:4" x14ac:dyDescent="0.2">
      <c r="A5923" s="2">
        <v>80131505</v>
      </c>
      <c r="B5923" s="2">
        <v>1.54</v>
      </c>
      <c r="C5923" s="22">
        <f t="shared" si="2351"/>
        <v>2</v>
      </c>
      <c r="D5923" t="str">
        <f t="shared" ref="D5923" si="2384">IF(C5923=0,"Very Bad", IF(C5923=1,"Bad",IF(C5923=2,"Neutral", IF(C5923=3,"Good",IF(C5923=4,"Very Good",IF(C5923=5,"Excellent"))))))</f>
        <v>Neutral</v>
      </c>
    </row>
    <row r="5924" spans="1:4" x14ac:dyDescent="0.2">
      <c r="A5924" s="2">
        <v>80102549</v>
      </c>
      <c r="B5924" s="2">
        <v>2.02</v>
      </c>
      <c r="C5924" s="22">
        <f t="shared" si="2351"/>
        <v>3</v>
      </c>
      <c r="D5924" t="str">
        <f t="shared" ref="D5924" si="2385">IF(C5924=0,"Very Bad", IF(C5924=1,"Bad",IF(C5924=2,"Neutral", IF(C5924=3,"Good",IF(C5924=4,"Very Good",IF(C5924=5,"Excellent"))))))</f>
        <v>Good</v>
      </c>
    </row>
    <row r="5925" spans="1:4" x14ac:dyDescent="0.2">
      <c r="A5925" s="2">
        <v>80122239</v>
      </c>
      <c r="B5925" s="2">
        <v>2.95</v>
      </c>
      <c r="C5925" s="22">
        <f t="shared" si="2351"/>
        <v>3</v>
      </c>
      <c r="D5925" t="str">
        <f t="shared" ref="D5925" si="2386">IF(C5925=0,"Very Bad", IF(C5925=1,"Bad",IF(C5925=2,"Neutral", IF(C5925=3,"Good",IF(C5925=4,"Very Good",IF(C5925=5,"Excellent"))))))</f>
        <v>Good</v>
      </c>
    </row>
    <row r="5926" spans="1:4" x14ac:dyDescent="0.2">
      <c r="A5926" s="2">
        <v>70155579</v>
      </c>
      <c r="B5926" s="2">
        <v>2.13</v>
      </c>
      <c r="C5926" s="22">
        <f t="shared" si="2351"/>
        <v>3</v>
      </c>
      <c r="D5926" t="str">
        <f t="shared" ref="D5926" si="2387">IF(C5926=0,"Very Bad", IF(C5926=1,"Bad",IF(C5926=2,"Neutral", IF(C5926=3,"Good",IF(C5926=4,"Very Good",IF(C5926=5,"Excellent"))))))</f>
        <v>Good</v>
      </c>
    </row>
    <row r="5927" spans="1:4" x14ac:dyDescent="0.2">
      <c r="A5927" s="2">
        <v>80049870</v>
      </c>
      <c r="B5927" s="2">
        <v>4.42</v>
      </c>
      <c r="C5927" s="22">
        <f t="shared" si="2351"/>
        <v>5</v>
      </c>
      <c r="D5927" t="str">
        <f t="shared" ref="D5927" si="2388">IF(C5927=0,"Very Bad", IF(C5927=1,"Bad",IF(C5927=2,"Neutral", IF(C5927=3,"Good",IF(C5927=4,"Very Good",IF(C5927=5,"Excellent"))))))</f>
        <v>Excellent</v>
      </c>
    </row>
    <row r="5928" spans="1:4" x14ac:dyDescent="0.2">
      <c r="A5928" s="2">
        <v>80062047</v>
      </c>
      <c r="B5928" s="2">
        <v>2.4</v>
      </c>
      <c r="C5928" s="22">
        <f t="shared" si="2351"/>
        <v>3</v>
      </c>
      <c r="D5928" t="str">
        <f t="shared" ref="D5928" si="2389">IF(C5928=0,"Very Bad", IF(C5928=1,"Bad",IF(C5928=2,"Neutral", IF(C5928=3,"Good",IF(C5928=4,"Very Good",IF(C5928=5,"Excellent"))))))</f>
        <v>Good</v>
      </c>
    </row>
    <row r="5929" spans="1:4" x14ac:dyDescent="0.2">
      <c r="A5929" s="2">
        <v>80134695</v>
      </c>
      <c r="B5929" s="2">
        <v>4.25</v>
      </c>
      <c r="C5929" s="22">
        <f t="shared" si="2351"/>
        <v>5</v>
      </c>
      <c r="D5929" t="str">
        <f t="shared" ref="D5929" si="2390">IF(C5929=0,"Very Bad", IF(C5929=1,"Bad",IF(C5929=2,"Neutral", IF(C5929=3,"Good",IF(C5929=4,"Very Good",IF(C5929=5,"Excellent"))))))</f>
        <v>Excellent</v>
      </c>
    </row>
    <row r="5930" spans="1:4" x14ac:dyDescent="0.2">
      <c r="A5930" s="2">
        <v>80211576</v>
      </c>
      <c r="B5930" s="2">
        <v>4.9400000000000004</v>
      </c>
      <c r="C5930" s="22">
        <f t="shared" si="2351"/>
        <v>5</v>
      </c>
      <c r="D5930" t="str">
        <f t="shared" ref="D5930" si="2391">IF(C5930=0,"Very Bad", IF(C5930=1,"Bad",IF(C5930=2,"Neutral", IF(C5930=3,"Good",IF(C5930=4,"Very Good",IF(C5930=5,"Excellent"))))))</f>
        <v>Excellent</v>
      </c>
    </row>
    <row r="5931" spans="1:4" x14ac:dyDescent="0.2">
      <c r="A5931" s="2">
        <v>80146601</v>
      </c>
      <c r="B5931" s="2">
        <v>2.36</v>
      </c>
      <c r="C5931" s="22">
        <f t="shared" si="2351"/>
        <v>3</v>
      </c>
      <c r="D5931" t="str">
        <f t="shared" ref="D5931" si="2392">IF(C5931=0,"Very Bad", IF(C5931=1,"Bad",IF(C5931=2,"Neutral", IF(C5931=3,"Good",IF(C5931=4,"Very Good",IF(C5931=5,"Excellent"))))))</f>
        <v>Good</v>
      </c>
    </row>
    <row r="5932" spans="1:4" x14ac:dyDescent="0.2">
      <c r="A5932" s="2">
        <v>80233218</v>
      </c>
      <c r="B5932" s="2">
        <v>4.97</v>
      </c>
      <c r="C5932" s="22">
        <f t="shared" si="2351"/>
        <v>5</v>
      </c>
      <c r="D5932" t="str">
        <f t="shared" ref="D5932" si="2393">IF(C5932=0,"Very Bad", IF(C5932=1,"Bad",IF(C5932=2,"Neutral", IF(C5932=3,"Good",IF(C5932=4,"Very Good",IF(C5932=5,"Excellent"))))))</f>
        <v>Excellent</v>
      </c>
    </row>
    <row r="5933" spans="1:4" x14ac:dyDescent="0.2">
      <c r="A5933" s="2">
        <v>80057281</v>
      </c>
      <c r="B5933" s="2">
        <v>4.83</v>
      </c>
      <c r="C5933" s="22">
        <f t="shared" si="2351"/>
        <v>5</v>
      </c>
      <c r="D5933" t="str">
        <f t="shared" ref="D5933" si="2394">IF(C5933=0,"Very Bad", IF(C5933=1,"Bad",IF(C5933=2,"Neutral", IF(C5933=3,"Good",IF(C5933=4,"Very Good",IF(C5933=5,"Excellent"))))))</f>
        <v>Excellent</v>
      </c>
    </row>
    <row r="5934" spans="1:4" x14ac:dyDescent="0.2">
      <c r="A5934" s="2">
        <v>80103318</v>
      </c>
      <c r="B5934" s="2">
        <v>1.21</v>
      </c>
      <c r="C5934" s="22">
        <f t="shared" si="2351"/>
        <v>2</v>
      </c>
      <c r="D5934" t="str">
        <f t="shared" ref="D5934" si="2395">IF(C5934=0,"Very Bad", IF(C5934=1,"Bad",IF(C5934=2,"Neutral", IF(C5934=3,"Good",IF(C5934=4,"Very Good",IF(C5934=5,"Excellent"))))))</f>
        <v>Neutral</v>
      </c>
    </row>
    <row r="5935" spans="1:4" x14ac:dyDescent="0.2">
      <c r="A5935" s="2">
        <v>80198635</v>
      </c>
      <c r="B5935" s="2">
        <v>2</v>
      </c>
      <c r="C5935" s="22">
        <f t="shared" si="2351"/>
        <v>2</v>
      </c>
      <c r="D5935" t="str">
        <f t="shared" ref="D5935" si="2396">IF(C5935=0,"Very Bad", IF(C5935=1,"Bad",IF(C5935=2,"Neutral", IF(C5935=3,"Good",IF(C5935=4,"Very Good",IF(C5935=5,"Excellent"))))))</f>
        <v>Neutral</v>
      </c>
    </row>
    <row r="5936" spans="1:4" x14ac:dyDescent="0.2">
      <c r="A5936" s="2">
        <v>80097771</v>
      </c>
      <c r="B5936" s="2">
        <v>1.7</v>
      </c>
      <c r="C5936" s="22">
        <f t="shared" si="2351"/>
        <v>2</v>
      </c>
      <c r="D5936" t="str">
        <f t="shared" ref="D5936" si="2397">IF(C5936=0,"Very Bad", IF(C5936=1,"Bad",IF(C5936=2,"Neutral", IF(C5936=3,"Good",IF(C5936=4,"Very Good",IF(C5936=5,"Excellent"))))))</f>
        <v>Neutral</v>
      </c>
    </row>
    <row r="5937" spans="1:4" x14ac:dyDescent="0.2">
      <c r="A5937" s="2">
        <v>80175350</v>
      </c>
      <c r="B5937" s="2">
        <v>1.54</v>
      </c>
      <c r="C5937" s="22">
        <f t="shared" si="2351"/>
        <v>2</v>
      </c>
      <c r="D5937" t="str">
        <f t="shared" ref="D5937" si="2398">IF(C5937=0,"Very Bad", IF(C5937=1,"Bad",IF(C5937=2,"Neutral", IF(C5937=3,"Good",IF(C5937=4,"Very Good",IF(C5937=5,"Excellent"))))))</f>
        <v>Neutral</v>
      </c>
    </row>
    <row r="5938" spans="1:4" x14ac:dyDescent="0.2">
      <c r="A5938" s="2">
        <v>80217769</v>
      </c>
      <c r="B5938" s="2">
        <v>1.34</v>
      </c>
      <c r="C5938" s="22">
        <f t="shared" si="2351"/>
        <v>2</v>
      </c>
      <c r="D5938" t="str">
        <f t="shared" ref="D5938" si="2399">IF(C5938=0,"Very Bad", IF(C5938=1,"Bad",IF(C5938=2,"Neutral", IF(C5938=3,"Good",IF(C5938=4,"Very Good",IF(C5938=5,"Excellent"))))))</f>
        <v>Neutral</v>
      </c>
    </row>
    <row r="5939" spans="1:4" x14ac:dyDescent="0.2">
      <c r="A5939" s="2">
        <v>80062112</v>
      </c>
      <c r="B5939" s="2">
        <v>3</v>
      </c>
      <c r="C5939" s="22">
        <f t="shared" si="2351"/>
        <v>3</v>
      </c>
      <c r="D5939" t="str">
        <f t="shared" ref="D5939" si="2400">IF(C5939=0,"Very Bad", IF(C5939=1,"Bad",IF(C5939=2,"Neutral", IF(C5939=3,"Good",IF(C5939=4,"Very Good",IF(C5939=5,"Excellent"))))))</f>
        <v>Good</v>
      </c>
    </row>
    <row r="5940" spans="1:4" x14ac:dyDescent="0.2">
      <c r="A5940" s="2">
        <v>81014647</v>
      </c>
      <c r="B5940" s="2">
        <v>1.56</v>
      </c>
      <c r="C5940" s="22">
        <f t="shared" si="2351"/>
        <v>2</v>
      </c>
      <c r="D5940" t="str">
        <f t="shared" ref="D5940" si="2401">IF(C5940=0,"Very Bad", IF(C5940=1,"Bad",IF(C5940=2,"Neutral", IF(C5940=3,"Good",IF(C5940=4,"Very Good",IF(C5940=5,"Excellent"))))))</f>
        <v>Neutral</v>
      </c>
    </row>
    <row r="5941" spans="1:4" x14ac:dyDescent="0.2">
      <c r="A5941" s="2">
        <v>80133042</v>
      </c>
      <c r="B5941" s="2">
        <v>4.7699999999999996</v>
      </c>
      <c r="C5941" s="22">
        <f t="shared" si="2351"/>
        <v>5</v>
      </c>
      <c r="D5941" t="str">
        <f t="shared" ref="D5941" si="2402">IF(C5941=0,"Very Bad", IF(C5941=1,"Bad",IF(C5941=2,"Neutral", IF(C5941=3,"Good",IF(C5941=4,"Very Good",IF(C5941=5,"Excellent"))))))</f>
        <v>Excellent</v>
      </c>
    </row>
    <row r="5942" spans="1:4" x14ac:dyDescent="0.2">
      <c r="A5942" s="2">
        <v>80232852</v>
      </c>
      <c r="B5942" s="2">
        <v>2.92</v>
      </c>
      <c r="C5942" s="22">
        <f t="shared" si="2351"/>
        <v>3</v>
      </c>
      <c r="D5942" t="str">
        <f t="shared" ref="D5942" si="2403">IF(C5942=0,"Very Bad", IF(C5942=1,"Bad",IF(C5942=2,"Neutral", IF(C5942=3,"Good",IF(C5942=4,"Very Good",IF(C5942=5,"Excellent"))))))</f>
        <v>Good</v>
      </c>
    </row>
    <row r="5943" spans="1:4" x14ac:dyDescent="0.2">
      <c r="A5943" s="2">
        <v>81026700</v>
      </c>
      <c r="B5943" s="2">
        <v>1.23</v>
      </c>
      <c r="C5943" s="22">
        <f t="shared" si="2351"/>
        <v>2</v>
      </c>
      <c r="D5943" t="str">
        <f t="shared" ref="D5943" si="2404">IF(C5943=0,"Very Bad", IF(C5943=1,"Bad",IF(C5943=2,"Neutral", IF(C5943=3,"Good",IF(C5943=4,"Very Good",IF(C5943=5,"Excellent"))))))</f>
        <v>Neutral</v>
      </c>
    </row>
    <row r="5944" spans="1:4" x14ac:dyDescent="0.2">
      <c r="A5944" s="2">
        <v>70242311</v>
      </c>
      <c r="B5944" s="2">
        <v>1.72</v>
      </c>
      <c r="C5944" s="22">
        <f t="shared" si="2351"/>
        <v>2</v>
      </c>
      <c r="D5944" t="str">
        <f t="shared" ref="D5944" si="2405">IF(C5944=0,"Very Bad", IF(C5944=1,"Bad",IF(C5944=2,"Neutral", IF(C5944=3,"Good",IF(C5944=4,"Very Good",IF(C5944=5,"Excellent"))))))</f>
        <v>Neutral</v>
      </c>
    </row>
    <row r="5945" spans="1:4" x14ac:dyDescent="0.2">
      <c r="A5945" s="2">
        <v>80201328</v>
      </c>
      <c r="B5945" s="2">
        <v>2.11</v>
      </c>
      <c r="C5945" s="22">
        <f t="shared" si="2351"/>
        <v>3</v>
      </c>
      <c r="D5945" t="str">
        <f t="shared" ref="D5945" si="2406">IF(C5945=0,"Very Bad", IF(C5945=1,"Bad",IF(C5945=2,"Neutral", IF(C5945=3,"Good",IF(C5945=4,"Very Good",IF(C5945=5,"Excellent"))))))</f>
        <v>Good</v>
      </c>
    </row>
    <row r="5946" spans="1:4" x14ac:dyDescent="0.2">
      <c r="A5946" s="2">
        <v>80130521</v>
      </c>
      <c r="B5946" s="2">
        <v>3.05</v>
      </c>
      <c r="C5946" s="22">
        <f t="shared" si="2351"/>
        <v>4</v>
      </c>
      <c r="D5946" t="str">
        <f t="shared" ref="D5946" si="2407">IF(C5946=0,"Very Bad", IF(C5946=1,"Bad",IF(C5946=2,"Neutral", IF(C5946=3,"Good",IF(C5946=4,"Very Good",IF(C5946=5,"Excellent"))))))</f>
        <v>Very Good</v>
      </c>
    </row>
    <row r="5947" spans="1:4" x14ac:dyDescent="0.2">
      <c r="A5947" s="2">
        <v>80045811</v>
      </c>
      <c r="B5947" s="2">
        <v>1.94</v>
      </c>
      <c r="C5947" s="22">
        <f t="shared" si="2351"/>
        <v>2</v>
      </c>
      <c r="D5947" t="str">
        <f t="shared" ref="D5947" si="2408">IF(C5947=0,"Very Bad", IF(C5947=1,"Bad",IF(C5947=2,"Neutral", IF(C5947=3,"Good",IF(C5947=4,"Very Good",IF(C5947=5,"Excellent"))))))</f>
        <v>Neutral</v>
      </c>
    </row>
    <row r="5948" spans="1:4" x14ac:dyDescent="0.2">
      <c r="A5948" s="2">
        <v>80057611</v>
      </c>
      <c r="B5948" s="2">
        <v>2.96</v>
      </c>
      <c r="C5948" s="22">
        <f t="shared" si="2351"/>
        <v>3</v>
      </c>
      <c r="D5948" t="str">
        <f t="shared" ref="D5948" si="2409">IF(C5948=0,"Very Bad", IF(C5948=1,"Bad",IF(C5948=2,"Neutral", IF(C5948=3,"Good",IF(C5948=4,"Very Good",IF(C5948=5,"Excellent"))))))</f>
        <v>Good</v>
      </c>
    </row>
    <row r="5949" spans="1:4" x14ac:dyDescent="0.2">
      <c r="A5949" s="2">
        <v>80201750</v>
      </c>
      <c r="B5949" s="2">
        <v>4.8600000000000003</v>
      </c>
      <c r="C5949" s="22">
        <f t="shared" si="2351"/>
        <v>5</v>
      </c>
      <c r="D5949" t="str">
        <f t="shared" ref="D5949" si="2410">IF(C5949=0,"Very Bad", IF(C5949=1,"Bad",IF(C5949=2,"Neutral", IF(C5949=3,"Good",IF(C5949=4,"Very Good",IF(C5949=5,"Excellent"))))))</f>
        <v>Excellent</v>
      </c>
    </row>
    <row r="5950" spans="1:4" x14ac:dyDescent="0.2">
      <c r="A5950" s="2">
        <v>80205440</v>
      </c>
      <c r="B5950" s="2">
        <v>1.35</v>
      </c>
      <c r="C5950" s="22">
        <f t="shared" si="2351"/>
        <v>2</v>
      </c>
      <c r="D5950" t="str">
        <f t="shared" ref="D5950" si="2411">IF(C5950=0,"Very Bad", IF(C5950=1,"Bad",IF(C5950=2,"Neutral", IF(C5950=3,"Good",IF(C5950=4,"Very Good",IF(C5950=5,"Excellent"))))))</f>
        <v>Neutral</v>
      </c>
    </row>
    <row r="5951" spans="1:4" x14ac:dyDescent="0.2">
      <c r="A5951" s="2">
        <v>80089198</v>
      </c>
      <c r="B5951" s="2">
        <v>4.32</v>
      </c>
      <c r="C5951" s="22">
        <f t="shared" si="2351"/>
        <v>5</v>
      </c>
      <c r="D5951" t="str">
        <f t="shared" ref="D5951" si="2412">IF(C5951=0,"Very Bad", IF(C5951=1,"Bad",IF(C5951=2,"Neutral", IF(C5951=3,"Good",IF(C5951=4,"Very Good",IF(C5951=5,"Excellent"))))))</f>
        <v>Excellent</v>
      </c>
    </row>
    <row r="5952" spans="1:4" x14ac:dyDescent="0.2">
      <c r="A5952" s="2">
        <v>80202146</v>
      </c>
      <c r="B5952" s="2">
        <v>3.95</v>
      </c>
      <c r="C5952" s="22">
        <f t="shared" si="2351"/>
        <v>4</v>
      </c>
      <c r="D5952" t="str">
        <f t="shared" ref="D5952" si="2413">IF(C5952=0,"Very Bad", IF(C5952=1,"Bad",IF(C5952=2,"Neutral", IF(C5952=3,"Good",IF(C5952=4,"Very Good",IF(C5952=5,"Excellent"))))))</f>
        <v>Very Good</v>
      </c>
    </row>
    <row r="5953" spans="1:4" x14ac:dyDescent="0.2">
      <c r="A5953" s="2">
        <v>80201773</v>
      </c>
      <c r="B5953" s="2">
        <v>2.25</v>
      </c>
      <c r="C5953" s="22">
        <f t="shared" si="2351"/>
        <v>3</v>
      </c>
      <c r="D5953" t="str">
        <f t="shared" ref="D5953" si="2414">IF(C5953=0,"Very Bad", IF(C5953=1,"Bad",IF(C5953=2,"Neutral", IF(C5953=3,"Good",IF(C5953=4,"Very Good",IF(C5953=5,"Excellent"))))))</f>
        <v>Good</v>
      </c>
    </row>
    <row r="5954" spans="1:4" x14ac:dyDescent="0.2">
      <c r="A5954" s="2">
        <v>80036416</v>
      </c>
      <c r="B5954" s="2">
        <v>4.05</v>
      </c>
      <c r="C5954" s="22">
        <f t="shared" si="2351"/>
        <v>5</v>
      </c>
      <c r="D5954" t="str">
        <f t="shared" ref="D5954" si="2415">IF(C5954=0,"Very Bad", IF(C5954=1,"Bad",IF(C5954=2,"Neutral", IF(C5954=3,"Good",IF(C5954=4,"Very Good",IF(C5954=5,"Excellent"))))))</f>
        <v>Excellent</v>
      </c>
    </row>
    <row r="5955" spans="1:4" x14ac:dyDescent="0.2">
      <c r="A5955" s="2">
        <v>80171362</v>
      </c>
      <c r="B5955" s="2">
        <v>1.1499999999999999</v>
      </c>
      <c r="C5955" s="22">
        <f t="shared" ref="C5955:C6018" si="2416">ROUNDUP(B5955,0)</f>
        <v>2</v>
      </c>
      <c r="D5955" t="str">
        <f t="shared" ref="D5955" si="2417">IF(C5955=0,"Very Bad", IF(C5955=1,"Bad",IF(C5955=2,"Neutral", IF(C5955=3,"Good",IF(C5955=4,"Very Good",IF(C5955=5,"Excellent"))))))</f>
        <v>Neutral</v>
      </c>
    </row>
    <row r="5956" spans="1:4" x14ac:dyDescent="0.2">
      <c r="A5956" s="2">
        <v>80192098</v>
      </c>
      <c r="B5956" s="2">
        <v>1.57</v>
      </c>
      <c r="C5956" s="22">
        <f t="shared" si="2416"/>
        <v>2</v>
      </c>
      <c r="D5956" t="str">
        <f t="shared" ref="D5956" si="2418">IF(C5956=0,"Very Bad", IF(C5956=1,"Bad",IF(C5956=2,"Neutral", IF(C5956=3,"Good",IF(C5956=4,"Very Good",IF(C5956=5,"Excellent"))))))</f>
        <v>Neutral</v>
      </c>
    </row>
    <row r="5957" spans="1:4" x14ac:dyDescent="0.2">
      <c r="A5957" s="2">
        <v>80091742</v>
      </c>
      <c r="B5957" s="2">
        <v>4.68</v>
      </c>
      <c r="C5957" s="22">
        <f t="shared" si="2416"/>
        <v>5</v>
      </c>
      <c r="D5957" t="str">
        <f t="shared" ref="D5957" si="2419">IF(C5957=0,"Very Bad", IF(C5957=1,"Bad",IF(C5957=2,"Neutral", IF(C5957=3,"Good",IF(C5957=4,"Very Good",IF(C5957=5,"Excellent"))))))</f>
        <v>Excellent</v>
      </c>
    </row>
    <row r="5958" spans="1:4" x14ac:dyDescent="0.2">
      <c r="A5958" s="2">
        <v>80160037</v>
      </c>
      <c r="B5958" s="2">
        <v>3.98</v>
      </c>
      <c r="C5958" s="22">
        <f t="shared" si="2416"/>
        <v>4</v>
      </c>
      <c r="D5958" t="str">
        <f t="shared" ref="D5958" si="2420">IF(C5958=0,"Very Bad", IF(C5958=1,"Bad",IF(C5958=2,"Neutral", IF(C5958=3,"Good",IF(C5958=4,"Very Good",IF(C5958=5,"Excellent"))))))</f>
        <v>Very Good</v>
      </c>
    </row>
    <row r="5959" spans="1:4" x14ac:dyDescent="0.2">
      <c r="A5959" s="2">
        <v>80179782</v>
      </c>
      <c r="B5959" s="2">
        <v>3.44</v>
      </c>
      <c r="C5959" s="22">
        <f t="shared" si="2416"/>
        <v>4</v>
      </c>
      <c r="D5959" t="str">
        <f t="shared" ref="D5959" si="2421">IF(C5959=0,"Very Bad", IF(C5959=1,"Bad",IF(C5959=2,"Neutral", IF(C5959=3,"Good",IF(C5959=4,"Very Good",IF(C5959=5,"Excellent"))))))</f>
        <v>Very Good</v>
      </c>
    </row>
    <row r="5960" spans="1:4" x14ac:dyDescent="0.2">
      <c r="A5960" s="2">
        <v>80182950</v>
      </c>
      <c r="B5960" s="2">
        <v>1.53</v>
      </c>
      <c r="C5960" s="22">
        <f t="shared" si="2416"/>
        <v>2</v>
      </c>
      <c r="D5960" t="str">
        <f t="shared" ref="D5960" si="2422">IF(C5960=0,"Very Bad", IF(C5960=1,"Bad",IF(C5960=2,"Neutral", IF(C5960=3,"Good",IF(C5960=4,"Very Good",IF(C5960=5,"Excellent"))))))</f>
        <v>Neutral</v>
      </c>
    </row>
    <row r="5961" spans="1:4" x14ac:dyDescent="0.2">
      <c r="A5961" s="2">
        <v>70153374</v>
      </c>
      <c r="B5961" s="2">
        <v>1.2</v>
      </c>
      <c r="C5961" s="22">
        <f t="shared" si="2416"/>
        <v>2</v>
      </c>
      <c r="D5961" t="str">
        <f t="shared" ref="D5961" si="2423">IF(C5961=0,"Very Bad", IF(C5961=1,"Bad",IF(C5961=2,"Neutral", IF(C5961=3,"Good",IF(C5961=4,"Very Good",IF(C5961=5,"Excellent"))))))</f>
        <v>Neutral</v>
      </c>
    </row>
    <row r="5962" spans="1:4" x14ac:dyDescent="0.2">
      <c r="A5962" s="2">
        <v>70143843</v>
      </c>
      <c r="B5962" s="2">
        <v>2.46</v>
      </c>
      <c r="C5962" s="22">
        <f t="shared" si="2416"/>
        <v>3</v>
      </c>
      <c r="D5962" t="str">
        <f t="shared" ref="D5962" si="2424">IF(C5962=0,"Very Bad", IF(C5962=1,"Bad",IF(C5962=2,"Neutral", IF(C5962=3,"Good",IF(C5962=4,"Very Good",IF(C5962=5,"Excellent"))))))</f>
        <v>Good</v>
      </c>
    </row>
    <row r="5963" spans="1:4" x14ac:dyDescent="0.2">
      <c r="A5963" s="2">
        <v>80175934</v>
      </c>
      <c r="B5963" s="2">
        <v>3.84</v>
      </c>
      <c r="C5963" s="22">
        <f t="shared" si="2416"/>
        <v>4</v>
      </c>
      <c r="D5963" t="str">
        <f t="shared" ref="D5963" si="2425">IF(C5963=0,"Very Bad", IF(C5963=1,"Bad",IF(C5963=2,"Neutral", IF(C5963=3,"Good",IF(C5963=4,"Very Good",IF(C5963=5,"Excellent"))))))</f>
        <v>Very Good</v>
      </c>
    </row>
    <row r="5964" spans="1:4" x14ac:dyDescent="0.2">
      <c r="A5964" s="2">
        <v>80100105</v>
      </c>
      <c r="B5964" s="2">
        <v>3.55</v>
      </c>
      <c r="C5964" s="22">
        <f t="shared" si="2416"/>
        <v>4</v>
      </c>
      <c r="D5964" t="str">
        <f t="shared" ref="D5964" si="2426">IF(C5964=0,"Very Bad", IF(C5964=1,"Bad",IF(C5964=2,"Neutral", IF(C5964=3,"Good",IF(C5964=4,"Very Good",IF(C5964=5,"Excellent"))))))</f>
        <v>Very Good</v>
      </c>
    </row>
    <row r="5965" spans="1:4" x14ac:dyDescent="0.2">
      <c r="A5965" s="2">
        <v>80211384</v>
      </c>
      <c r="B5965" s="2">
        <v>4.16</v>
      </c>
      <c r="C5965" s="22">
        <f t="shared" si="2416"/>
        <v>5</v>
      </c>
      <c r="D5965" t="str">
        <f t="shared" ref="D5965" si="2427">IF(C5965=0,"Very Bad", IF(C5965=1,"Bad",IF(C5965=2,"Neutral", IF(C5965=3,"Good",IF(C5965=4,"Very Good",IF(C5965=5,"Excellent"))))))</f>
        <v>Excellent</v>
      </c>
    </row>
    <row r="5966" spans="1:4" x14ac:dyDescent="0.2">
      <c r="A5966" s="2">
        <v>80025553</v>
      </c>
      <c r="B5966" s="2">
        <v>4.7</v>
      </c>
      <c r="C5966" s="22">
        <f t="shared" si="2416"/>
        <v>5</v>
      </c>
      <c r="D5966" t="str">
        <f t="shared" ref="D5966" si="2428">IF(C5966=0,"Very Bad", IF(C5966=1,"Bad",IF(C5966=2,"Neutral", IF(C5966=3,"Good",IF(C5966=4,"Very Good",IF(C5966=5,"Excellent"))))))</f>
        <v>Excellent</v>
      </c>
    </row>
    <row r="5967" spans="1:4" x14ac:dyDescent="0.2">
      <c r="A5967" s="2">
        <v>80179784</v>
      </c>
      <c r="B5967" s="2">
        <v>3.6</v>
      </c>
      <c r="C5967" s="22">
        <f t="shared" si="2416"/>
        <v>4</v>
      </c>
      <c r="D5967" t="str">
        <f t="shared" ref="D5967" si="2429">IF(C5967=0,"Very Bad", IF(C5967=1,"Bad",IF(C5967=2,"Neutral", IF(C5967=3,"Good",IF(C5967=4,"Very Good",IF(C5967=5,"Excellent"))))))</f>
        <v>Very Good</v>
      </c>
    </row>
    <row r="5968" spans="1:4" x14ac:dyDescent="0.2">
      <c r="A5968" s="2">
        <v>80141270</v>
      </c>
      <c r="B5968" s="2">
        <v>1.0900000000000001</v>
      </c>
      <c r="C5968" s="22">
        <f t="shared" si="2416"/>
        <v>2</v>
      </c>
      <c r="D5968" t="str">
        <f t="shared" ref="D5968" si="2430">IF(C5968=0,"Very Bad", IF(C5968=1,"Bad",IF(C5968=2,"Neutral", IF(C5968=3,"Good",IF(C5968=4,"Very Good",IF(C5968=5,"Excellent"))))))</f>
        <v>Neutral</v>
      </c>
    </row>
    <row r="5969" spans="1:4" x14ac:dyDescent="0.2">
      <c r="A5969" s="2">
        <v>80224279</v>
      </c>
      <c r="B5969" s="2">
        <v>3.33</v>
      </c>
      <c r="C5969" s="22">
        <f t="shared" si="2416"/>
        <v>4</v>
      </c>
      <c r="D5969" t="str">
        <f t="shared" ref="D5969" si="2431">IF(C5969=0,"Very Bad", IF(C5969=1,"Bad",IF(C5969=2,"Neutral", IF(C5969=3,"Good",IF(C5969=4,"Very Good",IF(C5969=5,"Excellent"))))))</f>
        <v>Very Good</v>
      </c>
    </row>
    <row r="5970" spans="1:4" x14ac:dyDescent="0.2">
      <c r="A5970" s="2">
        <v>80118092</v>
      </c>
      <c r="B5970" s="2">
        <v>2.5099999999999998</v>
      </c>
      <c r="C5970" s="22">
        <f t="shared" si="2416"/>
        <v>3</v>
      </c>
      <c r="D5970" t="str">
        <f t="shared" ref="D5970" si="2432">IF(C5970=0,"Very Bad", IF(C5970=1,"Bad",IF(C5970=2,"Neutral", IF(C5970=3,"Good",IF(C5970=4,"Very Good",IF(C5970=5,"Excellent"))))))</f>
        <v>Good</v>
      </c>
    </row>
    <row r="5971" spans="1:4" x14ac:dyDescent="0.2">
      <c r="A5971" s="2">
        <v>80217151</v>
      </c>
      <c r="B5971" s="2">
        <v>1.08</v>
      </c>
      <c r="C5971" s="22">
        <f t="shared" si="2416"/>
        <v>2</v>
      </c>
      <c r="D5971" t="str">
        <f t="shared" ref="D5971" si="2433">IF(C5971=0,"Very Bad", IF(C5971=1,"Bad",IF(C5971=2,"Neutral", IF(C5971=3,"Good",IF(C5971=4,"Very Good",IF(C5971=5,"Excellent"))))))</f>
        <v>Neutral</v>
      </c>
    </row>
    <row r="5972" spans="1:4" x14ac:dyDescent="0.2">
      <c r="A5972" s="2">
        <v>80177803</v>
      </c>
      <c r="B5972" s="2">
        <v>3.14</v>
      </c>
      <c r="C5972" s="22">
        <f t="shared" si="2416"/>
        <v>4</v>
      </c>
      <c r="D5972" t="str">
        <f t="shared" ref="D5972" si="2434">IF(C5972=0,"Very Bad", IF(C5972=1,"Bad",IF(C5972=2,"Neutral", IF(C5972=3,"Good",IF(C5972=4,"Very Good",IF(C5972=5,"Excellent"))))))</f>
        <v>Very Good</v>
      </c>
    </row>
    <row r="5973" spans="1:4" x14ac:dyDescent="0.2">
      <c r="A5973" s="2">
        <v>81064394</v>
      </c>
      <c r="B5973" s="2">
        <v>1.03</v>
      </c>
      <c r="C5973" s="22">
        <f t="shared" si="2416"/>
        <v>2</v>
      </c>
      <c r="D5973" t="str">
        <f t="shared" ref="D5973" si="2435">IF(C5973=0,"Very Bad", IF(C5973=1,"Bad",IF(C5973=2,"Neutral", IF(C5973=3,"Good",IF(C5973=4,"Very Good",IF(C5973=5,"Excellent"))))))</f>
        <v>Neutral</v>
      </c>
    </row>
    <row r="5974" spans="1:4" x14ac:dyDescent="0.2">
      <c r="A5974" s="2">
        <v>80142000</v>
      </c>
      <c r="B5974" s="2">
        <v>1.66</v>
      </c>
      <c r="C5974" s="22">
        <f t="shared" si="2416"/>
        <v>2</v>
      </c>
      <c r="D5974" t="str">
        <f t="shared" ref="D5974" si="2436">IF(C5974=0,"Very Bad", IF(C5974=1,"Bad",IF(C5974=2,"Neutral", IF(C5974=3,"Good",IF(C5974=4,"Very Good",IF(C5974=5,"Excellent"))))))</f>
        <v>Neutral</v>
      </c>
    </row>
    <row r="5975" spans="1:4" x14ac:dyDescent="0.2">
      <c r="A5975" s="2">
        <v>81100135</v>
      </c>
      <c r="B5975" s="2">
        <v>3.08</v>
      </c>
      <c r="C5975" s="22">
        <f t="shared" si="2416"/>
        <v>4</v>
      </c>
      <c r="D5975" t="str">
        <f t="shared" ref="D5975" si="2437">IF(C5975=0,"Very Bad", IF(C5975=1,"Bad",IF(C5975=2,"Neutral", IF(C5975=3,"Good",IF(C5975=4,"Very Good",IF(C5975=5,"Excellent"))))))</f>
        <v>Very Good</v>
      </c>
    </row>
    <row r="5976" spans="1:4" x14ac:dyDescent="0.2">
      <c r="A5976" s="2">
        <v>70142386</v>
      </c>
      <c r="B5976" s="2">
        <v>2.5299999999999998</v>
      </c>
      <c r="C5976" s="22">
        <f t="shared" si="2416"/>
        <v>3</v>
      </c>
      <c r="D5976" t="str">
        <f t="shared" ref="D5976" si="2438">IF(C5976=0,"Very Bad", IF(C5976=1,"Bad",IF(C5976=2,"Neutral", IF(C5976=3,"Good",IF(C5976=4,"Very Good",IF(C5976=5,"Excellent"))))))</f>
        <v>Good</v>
      </c>
    </row>
    <row r="5977" spans="1:4" x14ac:dyDescent="0.2">
      <c r="A5977" s="2">
        <v>80004462</v>
      </c>
      <c r="B5977" s="2">
        <v>1.05</v>
      </c>
      <c r="C5977" s="22">
        <f t="shared" si="2416"/>
        <v>2</v>
      </c>
      <c r="D5977" t="str">
        <f t="shared" ref="D5977" si="2439">IF(C5977=0,"Very Bad", IF(C5977=1,"Bad",IF(C5977=2,"Neutral", IF(C5977=3,"Good",IF(C5977=4,"Very Good",IF(C5977=5,"Excellent"))))))</f>
        <v>Neutral</v>
      </c>
    </row>
    <row r="5978" spans="1:4" x14ac:dyDescent="0.2">
      <c r="A5978" s="2">
        <v>70152640</v>
      </c>
      <c r="B5978" s="2">
        <v>1.6</v>
      </c>
      <c r="C5978" s="22">
        <f t="shared" si="2416"/>
        <v>2</v>
      </c>
      <c r="D5978" t="str">
        <f t="shared" ref="D5978" si="2440">IF(C5978=0,"Very Bad", IF(C5978=1,"Bad",IF(C5978=2,"Neutral", IF(C5978=3,"Good",IF(C5978=4,"Very Good",IF(C5978=5,"Excellent"))))))</f>
        <v>Neutral</v>
      </c>
    </row>
    <row r="5979" spans="1:4" x14ac:dyDescent="0.2">
      <c r="A5979" s="2">
        <v>80021966</v>
      </c>
      <c r="B5979" s="2">
        <v>2.29</v>
      </c>
      <c r="C5979" s="22">
        <f t="shared" si="2416"/>
        <v>3</v>
      </c>
      <c r="D5979" t="str">
        <f t="shared" ref="D5979" si="2441">IF(C5979=0,"Very Bad", IF(C5979=1,"Bad",IF(C5979=2,"Neutral", IF(C5979=3,"Good",IF(C5979=4,"Very Good",IF(C5979=5,"Excellent"))))))</f>
        <v>Good</v>
      </c>
    </row>
    <row r="5980" spans="1:4" x14ac:dyDescent="0.2">
      <c r="A5980" s="2">
        <v>80103470</v>
      </c>
      <c r="B5980" s="2">
        <v>3.33</v>
      </c>
      <c r="C5980" s="22">
        <f t="shared" si="2416"/>
        <v>4</v>
      </c>
      <c r="D5980" t="str">
        <f t="shared" ref="D5980" si="2442">IF(C5980=0,"Very Bad", IF(C5980=1,"Bad",IF(C5980=2,"Neutral", IF(C5980=3,"Good",IF(C5980=4,"Very Good",IF(C5980=5,"Excellent"))))))</f>
        <v>Very Good</v>
      </c>
    </row>
    <row r="5981" spans="1:4" x14ac:dyDescent="0.2">
      <c r="A5981" s="2">
        <v>80149594</v>
      </c>
      <c r="B5981" s="2">
        <v>1.67</v>
      </c>
      <c r="C5981" s="22">
        <f t="shared" si="2416"/>
        <v>2</v>
      </c>
      <c r="D5981" t="str">
        <f t="shared" ref="D5981" si="2443">IF(C5981=0,"Very Bad", IF(C5981=1,"Bad",IF(C5981=2,"Neutral", IF(C5981=3,"Good",IF(C5981=4,"Very Good",IF(C5981=5,"Excellent"))))))</f>
        <v>Neutral</v>
      </c>
    </row>
    <row r="5982" spans="1:4" x14ac:dyDescent="0.2">
      <c r="A5982" s="2">
        <v>70155574</v>
      </c>
      <c r="B5982" s="2">
        <v>2.1800000000000002</v>
      </c>
      <c r="C5982" s="22">
        <f t="shared" si="2416"/>
        <v>3</v>
      </c>
      <c r="D5982" t="str">
        <f t="shared" ref="D5982" si="2444">IF(C5982=0,"Very Bad", IF(C5982=1,"Bad",IF(C5982=2,"Neutral", IF(C5982=3,"Good",IF(C5982=4,"Very Good",IF(C5982=5,"Excellent"))))))</f>
        <v>Good</v>
      </c>
    </row>
    <row r="5983" spans="1:4" x14ac:dyDescent="0.2">
      <c r="A5983" s="2">
        <v>70172488</v>
      </c>
      <c r="B5983" s="2">
        <v>1.01</v>
      </c>
      <c r="C5983" s="22">
        <f t="shared" si="2416"/>
        <v>2</v>
      </c>
      <c r="D5983" t="str">
        <f t="shared" ref="D5983" si="2445">IF(C5983=0,"Very Bad", IF(C5983=1,"Bad",IF(C5983=2,"Neutral", IF(C5983=3,"Good",IF(C5983=4,"Very Good",IF(C5983=5,"Excellent"))))))</f>
        <v>Neutral</v>
      </c>
    </row>
    <row r="5984" spans="1:4" x14ac:dyDescent="0.2">
      <c r="A5984" s="2">
        <v>70153408</v>
      </c>
      <c r="B5984" s="2">
        <v>1.71</v>
      </c>
      <c r="C5984" s="22">
        <f t="shared" si="2416"/>
        <v>2</v>
      </c>
      <c r="D5984" t="str">
        <f t="shared" ref="D5984" si="2446">IF(C5984=0,"Very Bad", IF(C5984=1,"Bad",IF(C5984=2,"Neutral", IF(C5984=3,"Good",IF(C5984=4,"Very Good",IF(C5984=5,"Excellent"))))))</f>
        <v>Neutral</v>
      </c>
    </row>
    <row r="5985" spans="1:4" x14ac:dyDescent="0.2">
      <c r="A5985" s="2">
        <v>80157645</v>
      </c>
      <c r="B5985" s="2">
        <v>2.99</v>
      </c>
      <c r="C5985" s="22">
        <f t="shared" si="2416"/>
        <v>3</v>
      </c>
      <c r="D5985" t="str">
        <f t="shared" ref="D5985" si="2447">IF(C5985=0,"Very Bad", IF(C5985=1,"Bad",IF(C5985=2,"Neutral", IF(C5985=3,"Good",IF(C5985=4,"Very Good",IF(C5985=5,"Excellent"))))))</f>
        <v>Good</v>
      </c>
    </row>
    <row r="5986" spans="1:4" x14ac:dyDescent="0.2">
      <c r="A5986" s="2">
        <v>80022632</v>
      </c>
      <c r="B5986" s="2">
        <v>4.21</v>
      </c>
      <c r="C5986" s="22">
        <f t="shared" si="2416"/>
        <v>5</v>
      </c>
      <c r="D5986" t="str">
        <f t="shared" ref="D5986" si="2448">IF(C5986=0,"Very Bad", IF(C5986=1,"Bad",IF(C5986=2,"Neutral", IF(C5986=3,"Good",IF(C5986=4,"Very Good",IF(C5986=5,"Excellent"))))))</f>
        <v>Excellent</v>
      </c>
    </row>
    <row r="5987" spans="1:4" x14ac:dyDescent="0.2">
      <c r="A5987" s="2">
        <v>70305883</v>
      </c>
      <c r="B5987" s="2">
        <v>1.05</v>
      </c>
      <c r="C5987" s="22">
        <f t="shared" si="2416"/>
        <v>2</v>
      </c>
      <c r="D5987" t="str">
        <f t="shared" ref="D5987" si="2449">IF(C5987=0,"Very Bad", IF(C5987=1,"Bad",IF(C5987=2,"Neutral", IF(C5987=3,"Good",IF(C5987=4,"Very Good",IF(C5987=5,"Excellent"))))))</f>
        <v>Neutral</v>
      </c>
    </row>
    <row r="5988" spans="1:4" x14ac:dyDescent="0.2">
      <c r="A5988" s="2">
        <v>70136129</v>
      </c>
      <c r="B5988" s="2">
        <v>3.87</v>
      </c>
      <c r="C5988" s="22">
        <f t="shared" si="2416"/>
        <v>4</v>
      </c>
      <c r="D5988" t="str">
        <f t="shared" ref="D5988" si="2450">IF(C5988=0,"Very Bad", IF(C5988=1,"Bad",IF(C5988=2,"Neutral", IF(C5988=3,"Good",IF(C5988=4,"Very Good",IF(C5988=5,"Excellent"))))))</f>
        <v>Very Good</v>
      </c>
    </row>
    <row r="5989" spans="1:4" x14ac:dyDescent="0.2">
      <c r="A5989" s="2">
        <v>70175670</v>
      </c>
      <c r="B5989" s="2">
        <v>1.76</v>
      </c>
      <c r="C5989" s="22">
        <f t="shared" si="2416"/>
        <v>2</v>
      </c>
      <c r="D5989" t="str">
        <f t="shared" ref="D5989" si="2451">IF(C5989=0,"Very Bad", IF(C5989=1,"Bad",IF(C5989=2,"Neutral", IF(C5989=3,"Good",IF(C5989=4,"Very Good",IF(C5989=5,"Excellent"))))))</f>
        <v>Neutral</v>
      </c>
    </row>
    <row r="5990" spans="1:4" x14ac:dyDescent="0.2">
      <c r="A5990" s="2">
        <v>80133187</v>
      </c>
      <c r="B5990" s="2">
        <v>4.32</v>
      </c>
      <c r="C5990" s="22">
        <f t="shared" si="2416"/>
        <v>5</v>
      </c>
      <c r="D5990" t="str">
        <f t="shared" ref="D5990" si="2452">IF(C5990=0,"Very Bad", IF(C5990=1,"Bad",IF(C5990=2,"Neutral", IF(C5990=3,"Good",IF(C5990=4,"Very Good",IF(C5990=5,"Excellent"))))))</f>
        <v>Excellent</v>
      </c>
    </row>
    <row r="5991" spans="1:4" x14ac:dyDescent="0.2">
      <c r="A5991" s="2">
        <v>80133335</v>
      </c>
      <c r="B5991" s="2">
        <v>2.08</v>
      </c>
      <c r="C5991" s="22">
        <f t="shared" si="2416"/>
        <v>3</v>
      </c>
      <c r="D5991" t="str">
        <f t="shared" ref="D5991" si="2453">IF(C5991=0,"Very Bad", IF(C5991=1,"Bad",IF(C5991=2,"Neutral", IF(C5991=3,"Good",IF(C5991=4,"Very Good",IF(C5991=5,"Excellent"))))))</f>
        <v>Good</v>
      </c>
    </row>
    <row r="5992" spans="1:4" x14ac:dyDescent="0.2">
      <c r="A5992" s="2">
        <v>80136311</v>
      </c>
      <c r="B5992" s="2">
        <v>4.0199999999999996</v>
      </c>
      <c r="C5992" s="22">
        <f t="shared" si="2416"/>
        <v>5</v>
      </c>
      <c r="D5992" t="str">
        <f t="shared" ref="D5992" si="2454">IF(C5992=0,"Very Bad", IF(C5992=1,"Bad",IF(C5992=2,"Neutral", IF(C5992=3,"Good",IF(C5992=4,"Very Good",IF(C5992=5,"Excellent"))))))</f>
        <v>Excellent</v>
      </c>
    </row>
    <row r="5993" spans="1:4" x14ac:dyDescent="0.2">
      <c r="A5993" s="2">
        <v>80064235</v>
      </c>
      <c r="B5993" s="2">
        <v>2.77</v>
      </c>
      <c r="C5993" s="22">
        <f t="shared" si="2416"/>
        <v>3</v>
      </c>
      <c r="D5993" t="str">
        <f t="shared" ref="D5993" si="2455">IF(C5993=0,"Very Bad", IF(C5993=1,"Bad",IF(C5993=2,"Neutral", IF(C5993=3,"Good",IF(C5993=4,"Very Good",IF(C5993=5,"Excellent"))))))</f>
        <v>Good</v>
      </c>
    </row>
    <row r="5994" spans="1:4" x14ac:dyDescent="0.2">
      <c r="A5994" s="2">
        <v>80008434</v>
      </c>
      <c r="B5994" s="2">
        <v>4.5199999999999996</v>
      </c>
      <c r="C5994" s="22">
        <f t="shared" si="2416"/>
        <v>5</v>
      </c>
      <c r="D5994" t="str">
        <f t="shared" ref="D5994" si="2456">IF(C5994=0,"Very Bad", IF(C5994=1,"Bad",IF(C5994=2,"Neutral", IF(C5994=3,"Good",IF(C5994=4,"Very Good",IF(C5994=5,"Excellent"))))))</f>
        <v>Excellent</v>
      </c>
    </row>
    <row r="5995" spans="1:4" x14ac:dyDescent="0.2">
      <c r="A5995" s="2">
        <v>80018988</v>
      </c>
      <c r="B5995" s="2">
        <v>1.77</v>
      </c>
      <c r="C5995" s="22">
        <f t="shared" si="2416"/>
        <v>2</v>
      </c>
      <c r="D5995" t="str">
        <f t="shared" ref="D5995" si="2457">IF(C5995=0,"Very Bad", IF(C5995=1,"Bad",IF(C5995=2,"Neutral", IF(C5995=3,"Good",IF(C5995=4,"Very Good",IF(C5995=5,"Excellent"))))))</f>
        <v>Neutral</v>
      </c>
    </row>
    <row r="5996" spans="1:4" x14ac:dyDescent="0.2">
      <c r="A5996" s="2">
        <v>80030346</v>
      </c>
      <c r="B5996" s="2">
        <v>4.51</v>
      </c>
      <c r="C5996" s="22">
        <f t="shared" si="2416"/>
        <v>5</v>
      </c>
      <c r="D5996" t="str">
        <f t="shared" ref="D5996" si="2458">IF(C5996=0,"Very Bad", IF(C5996=1,"Bad",IF(C5996=2,"Neutral", IF(C5996=3,"Good",IF(C5996=4,"Very Good",IF(C5996=5,"Excellent"))))))</f>
        <v>Excellent</v>
      </c>
    </row>
    <row r="5997" spans="1:4" x14ac:dyDescent="0.2">
      <c r="A5997" s="2">
        <v>80152118</v>
      </c>
      <c r="B5997" s="2">
        <v>3.92</v>
      </c>
      <c r="C5997" s="22">
        <f t="shared" si="2416"/>
        <v>4</v>
      </c>
      <c r="D5997" t="str">
        <f t="shared" ref="D5997" si="2459">IF(C5997=0,"Very Bad", IF(C5997=1,"Bad",IF(C5997=2,"Neutral", IF(C5997=3,"Good",IF(C5997=4,"Very Good",IF(C5997=5,"Excellent"))))))</f>
        <v>Very Good</v>
      </c>
    </row>
    <row r="5998" spans="1:4" x14ac:dyDescent="0.2">
      <c r="A5998" s="2">
        <v>80084164</v>
      </c>
      <c r="B5998" s="2">
        <v>2.46</v>
      </c>
      <c r="C5998" s="22">
        <f t="shared" si="2416"/>
        <v>3</v>
      </c>
      <c r="D5998" t="str">
        <f t="shared" ref="D5998" si="2460">IF(C5998=0,"Very Bad", IF(C5998=1,"Bad",IF(C5998=2,"Neutral", IF(C5998=3,"Good",IF(C5998=4,"Very Good",IF(C5998=5,"Excellent"))))))</f>
        <v>Good</v>
      </c>
    </row>
    <row r="5999" spans="1:4" x14ac:dyDescent="0.2">
      <c r="A5999" s="2">
        <v>80117498</v>
      </c>
      <c r="B5999" s="2">
        <v>2.75</v>
      </c>
      <c r="C5999" s="22">
        <f t="shared" si="2416"/>
        <v>3</v>
      </c>
      <c r="D5999" t="str">
        <f t="shared" ref="D5999" si="2461">IF(C5999=0,"Very Bad", IF(C5999=1,"Bad",IF(C5999=2,"Neutral", IF(C5999=3,"Good",IF(C5999=4,"Very Good",IF(C5999=5,"Excellent"))))))</f>
        <v>Good</v>
      </c>
    </row>
    <row r="6000" spans="1:4" x14ac:dyDescent="0.2">
      <c r="A6000" s="2">
        <v>80213025</v>
      </c>
      <c r="B6000" s="2">
        <v>1.81</v>
      </c>
      <c r="C6000" s="22">
        <f t="shared" si="2416"/>
        <v>2</v>
      </c>
      <c r="D6000" t="str">
        <f t="shared" ref="D6000" si="2462">IF(C6000=0,"Very Bad", IF(C6000=1,"Bad",IF(C6000=2,"Neutral", IF(C6000=3,"Good",IF(C6000=4,"Very Good",IF(C6000=5,"Excellent"))))))</f>
        <v>Neutral</v>
      </c>
    </row>
    <row r="6001" spans="1:4" x14ac:dyDescent="0.2">
      <c r="A6001" s="2">
        <v>80141782</v>
      </c>
      <c r="B6001" s="2">
        <v>3.78</v>
      </c>
      <c r="C6001" s="22">
        <f t="shared" si="2416"/>
        <v>4</v>
      </c>
      <c r="D6001" t="str">
        <f t="shared" ref="D6001" si="2463">IF(C6001=0,"Very Bad", IF(C6001=1,"Bad",IF(C6001=2,"Neutral", IF(C6001=3,"Good",IF(C6001=4,"Very Good",IF(C6001=5,"Excellent"))))))</f>
        <v>Very Good</v>
      </c>
    </row>
    <row r="6002" spans="1:4" x14ac:dyDescent="0.2">
      <c r="A6002" s="2">
        <v>80082647</v>
      </c>
      <c r="B6002" s="2">
        <v>1.57</v>
      </c>
      <c r="C6002" s="22">
        <f t="shared" si="2416"/>
        <v>2</v>
      </c>
      <c r="D6002" t="str">
        <f t="shared" ref="D6002" si="2464">IF(C6002=0,"Very Bad", IF(C6002=1,"Bad",IF(C6002=2,"Neutral", IF(C6002=3,"Good",IF(C6002=4,"Very Good",IF(C6002=5,"Excellent"))))))</f>
        <v>Neutral</v>
      </c>
    </row>
    <row r="6003" spans="1:4" x14ac:dyDescent="0.2">
      <c r="A6003" s="2">
        <v>80126991</v>
      </c>
      <c r="B6003" s="2">
        <v>2.54</v>
      </c>
      <c r="C6003" s="22">
        <f t="shared" si="2416"/>
        <v>3</v>
      </c>
      <c r="D6003" t="str">
        <f t="shared" ref="D6003" si="2465">IF(C6003=0,"Very Bad", IF(C6003=1,"Bad",IF(C6003=2,"Neutral", IF(C6003=3,"Good",IF(C6003=4,"Very Good",IF(C6003=5,"Excellent"))))))</f>
        <v>Good</v>
      </c>
    </row>
    <row r="6004" spans="1:4" x14ac:dyDescent="0.2">
      <c r="A6004" s="2">
        <v>81011059</v>
      </c>
      <c r="B6004" s="2">
        <v>1.42</v>
      </c>
      <c r="C6004" s="22">
        <f t="shared" si="2416"/>
        <v>2</v>
      </c>
      <c r="D6004" t="str">
        <f t="shared" ref="D6004" si="2466">IF(C6004=0,"Very Bad", IF(C6004=1,"Bad",IF(C6004=2,"Neutral", IF(C6004=3,"Good",IF(C6004=4,"Very Good",IF(C6004=5,"Excellent"))))))</f>
        <v>Neutral</v>
      </c>
    </row>
    <row r="6005" spans="1:4" x14ac:dyDescent="0.2">
      <c r="A6005" s="2">
        <v>70205024</v>
      </c>
      <c r="B6005" s="2">
        <v>1.08</v>
      </c>
      <c r="C6005" s="22">
        <f t="shared" si="2416"/>
        <v>2</v>
      </c>
      <c r="D6005" t="str">
        <f t="shared" ref="D6005" si="2467">IF(C6005=0,"Very Bad", IF(C6005=1,"Bad",IF(C6005=2,"Neutral", IF(C6005=3,"Good",IF(C6005=4,"Very Good",IF(C6005=5,"Excellent"))))))</f>
        <v>Neutral</v>
      </c>
    </row>
    <row r="6006" spans="1:4" x14ac:dyDescent="0.2">
      <c r="A6006" s="2">
        <v>70285368</v>
      </c>
      <c r="B6006" s="2">
        <v>3.63</v>
      </c>
      <c r="C6006" s="22">
        <f t="shared" si="2416"/>
        <v>4</v>
      </c>
      <c r="D6006" t="str">
        <f t="shared" ref="D6006" si="2468">IF(C6006=0,"Very Bad", IF(C6006=1,"Bad",IF(C6006=2,"Neutral", IF(C6006=3,"Good",IF(C6006=4,"Very Good",IF(C6006=5,"Excellent"))))))</f>
        <v>Very Good</v>
      </c>
    </row>
    <row r="6007" spans="1:4" x14ac:dyDescent="0.2">
      <c r="A6007" s="2">
        <v>80017537</v>
      </c>
      <c r="B6007" s="2">
        <v>2.71</v>
      </c>
      <c r="C6007" s="22">
        <f t="shared" si="2416"/>
        <v>3</v>
      </c>
      <c r="D6007" t="str">
        <f t="shared" ref="D6007" si="2469">IF(C6007=0,"Very Bad", IF(C6007=1,"Bad",IF(C6007=2,"Neutral", IF(C6007=3,"Good",IF(C6007=4,"Very Good",IF(C6007=5,"Excellent"))))))</f>
        <v>Good</v>
      </c>
    </row>
    <row r="6008" spans="1:4" x14ac:dyDescent="0.2">
      <c r="A6008" s="2">
        <v>70180293</v>
      </c>
      <c r="B6008" s="2">
        <v>2.41</v>
      </c>
      <c r="C6008" s="22">
        <f t="shared" si="2416"/>
        <v>3</v>
      </c>
      <c r="D6008" t="str">
        <f t="shared" ref="D6008" si="2470">IF(C6008=0,"Very Bad", IF(C6008=1,"Bad",IF(C6008=2,"Neutral", IF(C6008=3,"Good",IF(C6008=4,"Very Good",IF(C6008=5,"Excellent"))))))</f>
        <v>Good</v>
      </c>
    </row>
    <row r="6009" spans="1:4" x14ac:dyDescent="0.2">
      <c r="A6009" s="2">
        <v>70143842</v>
      </c>
      <c r="B6009" s="2">
        <v>1.48</v>
      </c>
      <c r="C6009" s="22">
        <f t="shared" si="2416"/>
        <v>2</v>
      </c>
      <c r="D6009" t="str">
        <f t="shared" ref="D6009" si="2471">IF(C6009=0,"Very Bad", IF(C6009=1,"Bad",IF(C6009=2,"Neutral", IF(C6009=3,"Good",IF(C6009=4,"Very Good",IF(C6009=5,"Excellent"))))))</f>
        <v>Neutral</v>
      </c>
    </row>
    <row r="6010" spans="1:4" x14ac:dyDescent="0.2">
      <c r="A6010" s="2">
        <v>80158104</v>
      </c>
      <c r="B6010" s="2">
        <v>3.77</v>
      </c>
      <c r="C6010" s="22">
        <f t="shared" si="2416"/>
        <v>4</v>
      </c>
      <c r="D6010" t="str">
        <f t="shared" ref="D6010" si="2472">IF(C6010=0,"Very Bad", IF(C6010=1,"Bad",IF(C6010=2,"Neutral", IF(C6010=3,"Good",IF(C6010=4,"Very Good",IF(C6010=5,"Excellent"))))))</f>
        <v>Very Good</v>
      </c>
    </row>
    <row r="6011" spans="1:4" x14ac:dyDescent="0.2">
      <c r="A6011" s="2">
        <v>80117694</v>
      </c>
      <c r="B6011" s="2">
        <v>2.98</v>
      </c>
      <c r="C6011" s="22">
        <f t="shared" si="2416"/>
        <v>3</v>
      </c>
      <c r="D6011" t="str">
        <f t="shared" ref="D6011" si="2473">IF(C6011=0,"Very Bad", IF(C6011=1,"Bad",IF(C6011=2,"Neutral", IF(C6011=3,"Good",IF(C6011=4,"Very Good",IF(C6011=5,"Excellent"))))))</f>
        <v>Good</v>
      </c>
    </row>
    <row r="6012" spans="1:4" x14ac:dyDescent="0.2">
      <c r="A6012" s="2">
        <v>80117485</v>
      </c>
      <c r="B6012" s="2">
        <v>2.57</v>
      </c>
      <c r="C6012" s="22">
        <f t="shared" si="2416"/>
        <v>3</v>
      </c>
      <c r="D6012" t="str">
        <f t="shared" ref="D6012" si="2474">IF(C6012=0,"Very Bad", IF(C6012=1,"Bad",IF(C6012=2,"Neutral", IF(C6012=3,"Good",IF(C6012=4,"Very Good",IF(C6012=5,"Excellent"))))))</f>
        <v>Good</v>
      </c>
    </row>
    <row r="6013" spans="1:4" x14ac:dyDescent="0.2">
      <c r="A6013" s="2">
        <v>81033895</v>
      </c>
      <c r="B6013" s="2">
        <v>3.81</v>
      </c>
      <c r="C6013" s="22">
        <f t="shared" si="2416"/>
        <v>4</v>
      </c>
      <c r="D6013" t="str">
        <f t="shared" ref="D6013" si="2475">IF(C6013=0,"Very Bad", IF(C6013=1,"Bad",IF(C6013=2,"Neutral", IF(C6013=3,"Good",IF(C6013=4,"Very Good",IF(C6013=5,"Excellent"))))))</f>
        <v>Very Good</v>
      </c>
    </row>
    <row r="6014" spans="1:4" x14ac:dyDescent="0.2">
      <c r="A6014" s="2">
        <v>70301529</v>
      </c>
      <c r="B6014" s="2">
        <v>1.82</v>
      </c>
      <c r="C6014" s="22">
        <f t="shared" si="2416"/>
        <v>2</v>
      </c>
      <c r="D6014" t="str">
        <f t="shared" ref="D6014" si="2476">IF(C6014=0,"Very Bad", IF(C6014=1,"Bad",IF(C6014=2,"Neutral", IF(C6014=3,"Good",IF(C6014=4,"Very Good",IF(C6014=5,"Excellent"))))))</f>
        <v>Neutral</v>
      </c>
    </row>
    <row r="6015" spans="1:4" x14ac:dyDescent="0.2">
      <c r="A6015" s="2">
        <v>80153272</v>
      </c>
      <c r="B6015" s="2">
        <v>1.48</v>
      </c>
      <c r="C6015" s="22">
        <f t="shared" si="2416"/>
        <v>2</v>
      </c>
      <c r="D6015" t="str">
        <f t="shared" ref="D6015" si="2477">IF(C6015=0,"Very Bad", IF(C6015=1,"Bad",IF(C6015=2,"Neutral", IF(C6015=3,"Good",IF(C6015=4,"Very Good",IF(C6015=5,"Excellent"))))))</f>
        <v>Neutral</v>
      </c>
    </row>
    <row r="6016" spans="1:4" x14ac:dyDescent="0.2">
      <c r="A6016" s="2">
        <v>80178941</v>
      </c>
      <c r="B6016" s="2">
        <v>1.79</v>
      </c>
      <c r="C6016" s="22">
        <f t="shared" si="2416"/>
        <v>2</v>
      </c>
      <c r="D6016" t="str">
        <f t="shared" ref="D6016" si="2478">IF(C6016=0,"Very Bad", IF(C6016=1,"Bad",IF(C6016=2,"Neutral", IF(C6016=3,"Good",IF(C6016=4,"Very Good",IF(C6016=5,"Excellent"))))))</f>
        <v>Neutral</v>
      </c>
    </row>
    <row r="6017" spans="1:4" x14ac:dyDescent="0.2">
      <c r="A6017" s="2">
        <v>70288470</v>
      </c>
      <c r="B6017" s="2">
        <v>1.97</v>
      </c>
      <c r="C6017" s="22">
        <f t="shared" si="2416"/>
        <v>2</v>
      </c>
      <c r="D6017" t="str">
        <f t="shared" ref="D6017" si="2479">IF(C6017=0,"Very Bad", IF(C6017=1,"Bad",IF(C6017=2,"Neutral", IF(C6017=3,"Good",IF(C6017=4,"Very Good",IF(C6017=5,"Excellent"))))))</f>
        <v>Neutral</v>
      </c>
    </row>
    <row r="6018" spans="1:4" x14ac:dyDescent="0.2">
      <c r="A6018" s="2">
        <v>70267476</v>
      </c>
      <c r="B6018" s="2">
        <v>3.8</v>
      </c>
      <c r="C6018" s="22">
        <f t="shared" si="2416"/>
        <v>4</v>
      </c>
      <c r="D6018" t="str">
        <f t="shared" ref="D6018" si="2480">IF(C6018=0,"Very Bad", IF(C6018=1,"Bad",IF(C6018=2,"Neutral", IF(C6018=3,"Good",IF(C6018=4,"Very Good",IF(C6018=5,"Excellent"))))))</f>
        <v>Very Good</v>
      </c>
    </row>
    <row r="6019" spans="1:4" x14ac:dyDescent="0.2">
      <c r="A6019" s="2">
        <v>80107514</v>
      </c>
      <c r="B6019" s="2">
        <v>2.02</v>
      </c>
      <c r="C6019" s="22">
        <f t="shared" ref="C6019:C6082" si="2481">ROUNDUP(B6019,0)</f>
        <v>3</v>
      </c>
      <c r="D6019" t="str">
        <f t="shared" ref="D6019" si="2482">IF(C6019=0,"Very Bad", IF(C6019=1,"Bad",IF(C6019=2,"Neutral", IF(C6019=3,"Good",IF(C6019=4,"Very Good",IF(C6019=5,"Excellent"))))))</f>
        <v>Good</v>
      </c>
    </row>
    <row r="6020" spans="1:4" x14ac:dyDescent="0.2">
      <c r="A6020" s="2">
        <v>70302614</v>
      </c>
      <c r="B6020" s="2">
        <v>1.1599999999999999</v>
      </c>
      <c r="C6020" s="22">
        <f t="shared" si="2481"/>
        <v>2</v>
      </c>
      <c r="D6020" t="str">
        <f t="shared" ref="D6020" si="2483">IF(C6020=0,"Very Bad", IF(C6020=1,"Bad",IF(C6020=2,"Neutral", IF(C6020=3,"Good",IF(C6020=4,"Very Good",IF(C6020=5,"Excellent"))))))</f>
        <v>Neutral</v>
      </c>
    </row>
    <row r="6021" spans="1:4" x14ac:dyDescent="0.2">
      <c r="A6021" s="2">
        <v>80016571</v>
      </c>
      <c r="B6021" s="2">
        <v>4.2699999999999996</v>
      </c>
      <c r="C6021" s="22">
        <f t="shared" si="2481"/>
        <v>5</v>
      </c>
      <c r="D6021" t="str">
        <f t="shared" ref="D6021" si="2484">IF(C6021=0,"Very Bad", IF(C6021=1,"Bad",IF(C6021=2,"Neutral", IF(C6021=3,"Good",IF(C6021=4,"Very Good",IF(C6021=5,"Excellent"))))))</f>
        <v>Excellent</v>
      </c>
    </row>
    <row r="6022" spans="1:4" x14ac:dyDescent="0.2">
      <c r="A6022" s="2">
        <v>80050008</v>
      </c>
      <c r="B6022" s="2">
        <v>2.46</v>
      </c>
      <c r="C6022" s="22">
        <f t="shared" si="2481"/>
        <v>3</v>
      </c>
      <c r="D6022" t="str">
        <f t="shared" ref="D6022" si="2485">IF(C6022=0,"Very Bad", IF(C6022=1,"Bad",IF(C6022=2,"Neutral", IF(C6022=3,"Good",IF(C6022=4,"Very Good",IF(C6022=5,"Excellent"))))))</f>
        <v>Good</v>
      </c>
    </row>
    <row r="6023" spans="1:4" x14ac:dyDescent="0.2">
      <c r="A6023" s="2">
        <v>81008236</v>
      </c>
      <c r="B6023" s="2">
        <v>2.16</v>
      </c>
      <c r="C6023" s="22">
        <f t="shared" si="2481"/>
        <v>3</v>
      </c>
      <c r="D6023" t="str">
        <f t="shared" ref="D6023" si="2486">IF(C6023=0,"Very Bad", IF(C6023=1,"Bad",IF(C6023=2,"Neutral", IF(C6023=3,"Good",IF(C6023=4,"Very Good",IF(C6023=5,"Excellent"))))))</f>
        <v>Good</v>
      </c>
    </row>
    <row r="6024" spans="1:4" x14ac:dyDescent="0.2">
      <c r="A6024" s="2">
        <v>80226864</v>
      </c>
      <c r="B6024" s="2">
        <v>3.78</v>
      </c>
      <c r="C6024" s="22">
        <f t="shared" si="2481"/>
        <v>4</v>
      </c>
      <c r="D6024" t="str">
        <f t="shared" ref="D6024" si="2487">IF(C6024=0,"Very Bad", IF(C6024=1,"Bad",IF(C6024=2,"Neutral", IF(C6024=3,"Good",IF(C6024=4,"Very Good",IF(C6024=5,"Excellent"))))))</f>
        <v>Very Good</v>
      </c>
    </row>
    <row r="6025" spans="1:4" x14ac:dyDescent="0.2">
      <c r="A6025" s="2">
        <v>70136126</v>
      </c>
      <c r="B6025" s="2">
        <v>1.91</v>
      </c>
      <c r="C6025" s="22">
        <f t="shared" si="2481"/>
        <v>2</v>
      </c>
      <c r="D6025" t="str">
        <f t="shared" ref="D6025" si="2488">IF(C6025=0,"Very Bad", IF(C6025=1,"Bad",IF(C6025=2,"Neutral", IF(C6025=3,"Good",IF(C6025=4,"Very Good",IF(C6025=5,"Excellent"))))))</f>
        <v>Neutral</v>
      </c>
    </row>
    <row r="6026" spans="1:4" x14ac:dyDescent="0.2">
      <c r="A6026" s="2">
        <v>70204981</v>
      </c>
      <c r="B6026" s="2">
        <v>4.16</v>
      </c>
      <c r="C6026" s="22">
        <f t="shared" si="2481"/>
        <v>5</v>
      </c>
      <c r="D6026" t="str">
        <f t="shared" ref="D6026" si="2489">IF(C6026=0,"Very Bad", IF(C6026=1,"Bad",IF(C6026=2,"Neutral", IF(C6026=3,"Good",IF(C6026=4,"Very Good",IF(C6026=5,"Excellent"))))))</f>
        <v>Excellent</v>
      </c>
    </row>
    <row r="6027" spans="1:4" x14ac:dyDescent="0.2">
      <c r="A6027" s="2">
        <v>80020971</v>
      </c>
      <c r="B6027" s="2">
        <v>1.44</v>
      </c>
      <c r="C6027" s="22">
        <f t="shared" si="2481"/>
        <v>2</v>
      </c>
      <c r="D6027" t="str">
        <f t="shared" ref="D6027" si="2490">IF(C6027=0,"Very Bad", IF(C6027=1,"Bad",IF(C6027=2,"Neutral", IF(C6027=3,"Good",IF(C6027=4,"Very Good",IF(C6027=5,"Excellent"))))))</f>
        <v>Neutral</v>
      </c>
    </row>
    <row r="6028" spans="1:4" x14ac:dyDescent="0.2">
      <c r="A6028" s="2">
        <v>80041601</v>
      </c>
      <c r="B6028" s="2">
        <v>2.09</v>
      </c>
      <c r="C6028" s="22">
        <f t="shared" si="2481"/>
        <v>3</v>
      </c>
      <c r="D6028" t="str">
        <f t="shared" ref="D6028" si="2491">IF(C6028=0,"Very Bad", IF(C6028=1,"Bad",IF(C6028=2,"Neutral", IF(C6028=3,"Good",IF(C6028=4,"Very Good",IF(C6028=5,"Excellent"))))))</f>
        <v>Good</v>
      </c>
    </row>
    <row r="6029" spans="1:4" x14ac:dyDescent="0.2">
      <c r="A6029" s="2">
        <v>70157196</v>
      </c>
      <c r="B6029" s="2">
        <v>1.64</v>
      </c>
      <c r="C6029" s="22">
        <f t="shared" si="2481"/>
        <v>2</v>
      </c>
      <c r="D6029" t="str">
        <f t="shared" ref="D6029" si="2492">IF(C6029=0,"Very Bad", IF(C6029=1,"Bad",IF(C6029=2,"Neutral", IF(C6029=3,"Good",IF(C6029=4,"Very Good",IF(C6029=5,"Excellent"))))))</f>
        <v>Neutral</v>
      </c>
    </row>
    <row r="6030" spans="1:4" x14ac:dyDescent="0.2">
      <c r="A6030" s="2">
        <v>70158330</v>
      </c>
      <c r="B6030" s="2">
        <v>1.48</v>
      </c>
      <c r="C6030" s="22">
        <f t="shared" si="2481"/>
        <v>2</v>
      </c>
      <c r="D6030" t="str">
        <f t="shared" ref="D6030" si="2493">IF(C6030=0,"Very Bad", IF(C6030=1,"Bad",IF(C6030=2,"Neutral", IF(C6030=3,"Good",IF(C6030=4,"Very Good",IF(C6030=5,"Excellent"))))))</f>
        <v>Neutral</v>
      </c>
    </row>
    <row r="6031" spans="1:4" x14ac:dyDescent="0.2">
      <c r="A6031" s="2">
        <v>70184127</v>
      </c>
      <c r="B6031" s="2">
        <v>1.79</v>
      </c>
      <c r="C6031" s="22">
        <f t="shared" si="2481"/>
        <v>2</v>
      </c>
      <c r="D6031" t="str">
        <f t="shared" ref="D6031" si="2494">IF(C6031=0,"Very Bad", IF(C6031=1,"Bad",IF(C6031=2,"Neutral", IF(C6031=3,"Good",IF(C6031=4,"Very Good",IF(C6031=5,"Excellent"))))))</f>
        <v>Neutral</v>
      </c>
    </row>
    <row r="6032" spans="1:4" x14ac:dyDescent="0.2">
      <c r="A6032" s="2">
        <v>70184128</v>
      </c>
      <c r="B6032" s="2">
        <v>1.56</v>
      </c>
      <c r="C6032" s="22">
        <f t="shared" si="2481"/>
        <v>2</v>
      </c>
      <c r="D6032" t="str">
        <f t="shared" ref="D6032" si="2495">IF(C6032=0,"Very Bad", IF(C6032=1,"Bad",IF(C6032=2,"Neutral", IF(C6032=3,"Good",IF(C6032=4,"Very Good",IF(C6032=5,"Excellent"))))))</f>
        <v>Neutral</v>
      </c>
    </row>
    <row r="6033" spans="1:4" x14ac:dyDescent="0.2">
      <c r="A6033" s="2">
        <v>70136120</v>
      </c>
      <c r="B6033" s="2">
        <v>4.59</v>
      </c>
      <c r="C6033" s="22">
        <f t="shared" si="2481"/>
        <v>5</v>
      </c>
      <c r="D6033" t="str">
        <f t="shared" ref="D6033" si="2496">IF(C6033=0,"Very Bad", IF(C6033=1,"Bad",IF(C6033=2,"Neutral", IF(C6033=3,"Good",IF(C6033=4,"Very Good",IF(C6033=5,"Excellent"))))))</f>
        <v>Excellent</v>
      </c>
    </row>
    <row r="6034" spans="1:4" x14ac:dyDescent="0.2">
      <c r="A6034" s="2">
        <v>70184126</v>
      </c>
      <c r="B6034" s="2">
        <v>2.48</v>
      </c>
      <c r="C6034" s="22">
        <f t="shared" si="2481"/>
        <v>3</v>
      </c>
      <c r="D6034" t="str">
        <f t="shared" ref="D6034" si="2497">IF(C6034=0,"Very Bad", IF(C6034=1,"Bad",IF(C6034=2,"Neutral", IF(C6034=3,"Good",IF(C6034=4,"Very Good",IF(C6034=5,"Excellent"))))))</f>
        <v>Good</v>
      </c>
    </row>
    <row r="6035" spans="1:4" x14ac:dyDescent="0.2">
      <c r="A6035" s="2">
        <v>80142550</v>
      </c>
      <c r="B6035" s="2">
        <v>3.8</v>
      </c>
      <c r="C6035" s="22">
        <f t="shared" si="2481"/>
        <v>4</v>
      </c>
      <c r="D6035" t="str">
        <f t="shared" ref="D6035" si="2498">IF(C6035=0,"Very Bad", IF(C6035=1,"Bad",IF(C6035=2,"Neutral", IF(C6035=3,"Good",IF(C6035=4,"Very Good",IF(C6035=5,"Excellent"))))))</f>
        <v>Very Good</v>
      </c>
    </row>
    <row r="6036" spans="1:4" x14ac:dyDescent="0.2">
      <c r="A6036" s="2">
        <v>80117038</v>
      </c>
      <c r="B6036" s="2">
        <v>1.59</v>
      </c>
      <c r="C6036" s="22">
        <f t="shared" si="2481"/>
        <v>2</v>
      </c>
      <c r="D6036" t="str">
        <f t="shared" ref="D6036" si="2499">IF(C6036=0,"Very Bad", IF(C6036=1,"Bad",IF(C6036=2,"Neutral", IF(C6036=3,"Good",IF(C6036=4,"Very Good",IF(C6036=5,"Excellent"))))))</f>
        <v>Neutral</v>
      </c>
    </row>
    <row r="6037" spans="1:4" x14ac:dyDescent="0.2">
      <c r="A6037" s="2">
        <v>81031262</v>
      </c>
      <c r="B6037" s="2">
        <v>1.0900000000000001</v>
      </c>
      <c r="C6037" s="22">
        <f t="shared" si="2481"/>
        <v>2</v>
      </c>
      <c r="D6037" t="str">
        <f t="shared" ref="D6037" si="2500">IF(C6037=0,"Very Bad", IF(C6037=1,"Bad",IF(C6037=2,"Neutral", IF(C6037=3,"Good",IF(C6037=4,"Very Good",IF(C6037=5,"Excellent"))))))</f>
        <v>Neutral</v>
      </c>
    </row>
    <row r="6038" spans="1:4" x14ac:dyDescent="0.2">
      <c r="A6038" s="2">
        <v>80095532</v>
      </c>
      <c r="B6038" s="2">
        <v>3.05</v>
      </c>
      <c r="C6038" s="22">
        <f t="shared" si="2481"/>
        <v>4</v>
      </c>
      <c r="D6038" t="str">
        <f t="shared" ref="D6038" si="2501">IF(C6038=0,"Very Bad", IF(C6038=1,"Bad",IF(C6038=2,"Neutral", IF(C6038=3,"Good",IF(C6038=4,"Very Good",IF(C6038=5,"Excellent"))))))</f>
        <v>Very Good</v>
      </c>
    </row>
    <row r="6039" spans="1:4" x14ac:dyDescent="0.2">
      <c r="A6039" s="2">
        <v>70180051</v>
      </c>
      <c r="B6039" s="2">
        <v>3.73</v>
      </c>
      <c r="C6039" s="22">
        <f t="shared" si="2481"/>
        <v>4</v>
      </c>
      <c r="D6039" t="str">
        <f t="shared" ref="D6039" si="2502">IF(C6039=0,"Very Bad", IF(C6039=1,"Bad",IF(C6039=2,"Neutral", IF(C6039=3,"Good",IF(C6039=4,"Very Good",IF(C6039=5,"Excellent"))))))</f>
        <v>Very Good</v>
      </c>
    </row>
    <row r="6040" spans="1:4" x14ac:dyDescent="0.2">
      <c r="A6040" s="2">
        <v>80046348</v>
      </c>
      <c r="B6040" s="2">
        <v>4.03</v>
      </c>
      <c r="C6040" s="22">
        <f t="shared" si="2481"/>
        <v>5</v>
      </c>
      <c r="D6040" t="str">
        <f t="shared" ref="D6040" si="2503">IF(C6040=0,"Very Bad", IF(C6040=1,"Bad",IF(C6040=2,"Neutral", IF(C6040=3,"Good",IF(C6040=4,"Very Good",IF(C6040=5,"Excellent"))))))</f>
        <v>Excellent</v>
      </c>
    </row>
    <row r="6041" spans="1:4" x14ac:dyDescent="0.2">
      <c r="A6041" s="2">
        <v>70271773</v>
      </c>
      <c r="B6041" s="2">
        <v>4.1399999999999997</v>
      </c>
      <c r="C6041" s="22">
        <f t="shared" si="2481"/>
        <v>5</v>
      </c>
      <c r="D6041" t="str">
        <f t="shared" ref="D6041" si="2504">IF(C6041=0,"Very Bad", IF(C6041=1,"Bad",IF(C6041=2,"Neutral", IF(C6041=3,"Good",IF(C6041=4,"Very Good",IF(C6041=5,"Excellent"))))))</f>
        <v>Excellent</v>
      </c>
    </row>
    <row r="6042" spans="1:4" x14ac:dyDescent="0.2">
      <c r="A6042" s="2">
        <v>80108450</v>
      </c>
      <c r="B6042" s="2">
        <v>2.83</v>
      </c>
      <c r="C6042" s="22">
        <f t="shared" si="2481"/>
        <v>3</v>
      </c>
      <c r="D6042" t="str">
        <f t="shared" ref="D6042" si="2505">IF(C6042=0,"Very Bad", IF(C6042=1,"Bad",IF(C6042=2,"Neutral", IF(C6042=3,"Good",IF(C6042=4,"Very Good",IF(C6042=5,"Excellent"))))))</f>
        <v>Good</v>
      </c>
    </row>
    <row r="6043" spans="1:4" x14ac:dyDescent="0.2">
      <c r="A6043" s="2">
        <v>80136321</v>
      </c>
      <c r="B6043" s="2">
        <v>4.8099999999999996</v>
      </c>
      <c r="C6043" s="22">
        <f t="shared" si="2481"/>
        <v>5</v>
      </c>
      <c r="D6043" t="str">
        <f t="shared" ref="D6043" si="2506">IF(C6043=0,"Very Bad", IF(C6043=1,"Bad",IF(C6043=2,"Neutral", IF(C6043=3,"Good",IF(C6043=4,"Very Good",IF(C6043=5,"Excellent"))))))</f>
        <v>Excellent</v>
      </c>
    </row>
    <row r="6044" spans="1:4" x14ac:dyDescent="0.2">
      <c r="A6044" s="2">
        <v>80037278</v>
      </c>
      <c r="B6044" s="2">
        <v>3.98</v>
      </c>
      <c r="C6044" s="22">
        <f t="shared" si="2481"/>
        <v>4</v>
      </c>
      <c r="D6044" t="str">
        <f t="shared" ref="D6044" si="2507">IF(C6044=0,"Very Bad", IF(C6044=1,"Bad",IF(C6044=2,"Neutral", IF(C6044=3,"Good",IF(C6044=4,"Very Good",IF(C6044=5,"Excellent"))))))</f>
        <v>Very Good</v>
      </c>
    </row>
    <row r="6045" spans="1:4" x14ac:dyDescent="0.2">
      <c r="A6045" s="2">
        <v>80007945</v>
      </c>
      <c r="B6045" s="2">
        <v>2.25</v>
      </c>
      <c r="C6045" s="22">
        <f t="shared" si="2481"/>
        <v>3</v>
      </c>
      <c r="D6045" t="str">
        <f t="shared" ref="D6045" si="2508">IF(C6045=0,"Very Bad", IF(C6045=1,"Bad",IF(C6045=2,"Neutral", IF(C6045=3,"Good",IF(C6045=4,"Very Good",IF(C6045=5,"Excellent"))))))</f>
        <v>Good</v>
      </c>
    </row>
    <row r="6046" spans="1:4" x14ac:dyDescent="0.2">
      <c r="A6046" s="2">
        <v>80094273</v>
      </c>
      <c r="B6046" s="2">
        <v>2.99</v>
      </c>
      <c r="C6046" s="22">
        <f t="shared" si="2481"/>
        <v>3</v>
      </c>
      <c r="D6046" t="str">
        <f t="shared" ref="D6046" si="2509">IF(C6046=0,"Very Bad", IF(C6046=1,"Bad",IF(C6046=2,"Neutral", IF(C6046=3,"Good",IF(C6046=4,"Very Good",IF(C6046=5,"Excellent"))))))</f>
        <v>Good</v>
      </c>
    </row>
    <row r="6047" spans="1:4" x14ac:dyDescent="0.2">
      <c r="A6047" s="2">
        <v>80081537</v>
      </c>
      <c r="B6047" s="2">
        <v>2.33</v>
      </c>
      <c r="C6047" s="22">
        <f t="shared" si="2481"/>
        <v>3</v>
      </c>
      <c r="D6047" t="str">
        <f t="shared" ref="D6047" si="2510">IF(C6047=0,"Very Bad", IF(C6047=1,"Bad",IF(C6047=2,"Neutral", IF(C6047=3,"Good",IF(C6047=4,"Very Good",IF(C6047=5,"Excellent"))))))</f>
        <v>Good</v>
      </c>
    </row>
    <row r="6048" spans="1:4" x14ac:dyDescent="0.2">
      <c r="A6048" s="2">
        <v>80186090</v>
      </c>
      <c r="B6048" s="2">
        <v>4.53</v>
      </c>
      <c r="C6048" s="22">
        <f t="shared" si="2481"/>
        <v>5</v>
      </c>
      <c r="D6048" t="str">
        <f t="shared" ref="D6048" si="2511">IF(C6048=0,"Very Bad", IF(C6048=1,"Bad",IF(C6048=2,"Neutral", IF(C6048=3,"Good",IF(C6048=4,"Very Good",IF(C6048=5,"Excellent"))))))</f>
        <v>Excellent</v>
      </c>
    </row>
    <row r="6049" spans="1:4" x14ac:dyDescent="0.2">
      <c r="A6049" s="2">
        <v>81041002</v>
      </c>
      <c r="B6049" s="2">
        <v>1.42</v>
      </c>
      <c r="C6049" s="22">
        <f t="shared" si="2481"/>
        <v>2</v>
      </c>
      <c r="D6049" t="str">
        <f t="shared" ref="D6049" si="2512">IF(C6049=0,"Very Bad", IF(C6049=1,"Bad",IF(C6049=2,"Neutral", IF(C6049=3,"Good",IF(C6049=4,"Very Good",IF(C6049=5,"Excellent"))))))</f>
        <v>Neutral</v>
      </c>
    </row>
    <row r="6050" spans="1:4" x14ac:dyDescent="0.2">
      <c r="A6050" s="2">
        <v>80126684</v>
      </c>
      <c r="B6050" s="2">
        <v>2.2400000000000002</v>
      </c>
      <c r="C6050" s="22">
        <f t="shared" si="2481"/>
        <v>3</v>
      </c>
      <c r="D6050" t="str">
        <f t="shared" ref="D6050" si="2513">IF(C6050=0,"Very Bad", IF(C6050=1,"Bad",IF(C6050=2,"Neutral", IF(C6050=3,"Good",IF(C6050=4,"Very Good",IF(C6050=5,"Excellent"))))))</f>
        <v>Good</v>
      </c>
    </row>
    <row r="6051" spans="1:4" x14ac:dyDescent="0.2">
      <c r="A6051" s="2">
        <v>70272479</v>
      </c>
      <c r="B6051" s="2">
        <v>2.38</v>
      </c>
      <c r="C6051" s="22">
        <f t="shared" si="2481"/>
        <v>3</v>
      </c>
      <c r="D6051" t="str">
        <f t="shared" ref="D6051" si="2514">IF(C6051=0,"Very Bad", IF(C6051=1,"Bad",IF(C6051=2,"Neutral", IF(C6051=3,"Good",IF(C6051=4,"Very Good",IF(C6051=5,"Excellent"))))))</f>
        <v>Good</v>
      </c>
    </row>
    <row r="6052" spans="1:4" x14ac:dyDescent="0.2">
      <c r="A6052" s="2">
        <v>80161335</v>
      </c>
      <c r="B6052" s="2">
        <v>2.54</v>
      </c>
      <c r="C6052" s="22">
        <f t="shared" si="2481"/>
        <v>3</v>
      </c>
      <c r="D6052" t="str">
        <f t="shared" ref="D6052" si="2515">IF(C6052=0,"Very Bad", IF(C6052=1,"Bad",IF(C6052=2,"Neutral", IF(C6052=3,"Good",IF(C6052=4,"Very Good",IF(C6052=5,"Excellent"))))))</f>
        <v>Good</v>
      </c>
    </row>
    <row r="6053" spans="1:4" x14ac:dyDescent="0.2">
      <c r="A6053" s="2">
        <v>80145143</v>
      </c>
      <c r="B6053" s="2">
        <v>2.79</v>
      </c>
      <c r="C6053" s="22">
        <f t="shared" si="2481"/>
        <v>3</v>
      </c>
      <c r="D6053" t="str">
        <f t="shared" ref="D6053" si="2516">IF(C6053=0,"Very Bad", IF(C6053=1,"Bad",IF(C6053=2,"Neutral", IF(C6053=3,"Good",IF(C6053=4,"Very Good",IF(C6053=5,"Excellent"))))))</f>
        <v>Good</v>
      </c>
    </row>
    <row r="6054" spans="1:4" x14ac:dyDescent="0.2">
      <c r="A6054" s="2">
        <v>80239798</v>
      </c>
      <c r="B6054" s="2">
        <v>1.67</v>
      </c>
      <c r="C6054" s="22">
        <f t="shared" si="2481"/>
        <v>2</v>
      </c>
      <c r="D6054" t="str">
        <f t="shared" ref="D6054:D6117" si="2517">IF(C6054=0,"Very Bad", IF(C6054=1,"Bad",IF(C6054=2,"Neutral", IF(C6054=3,"Good",IF(C6054=4,"Very Good",IF(C6054=5,"Excellent"))))))</f>
        <v>Neutral</v>
      </c>
    </row>
    <row r="6055" spans="1:4" x14ac:dyDescent="0.2">
      <c r="A6055" s="2">
        <v>80039394</v>
      </c>
      <c r="B6055" s="2">
        <v>1.25</v>
      </c>
      <c r="C6055" s="22">
        <f t="shared" si="2481"/>
        <v>2</v>
      </c>
      <c r="D6055" t="str">
        <f t="shared" si="2517"/>
        <v>Neutral</v>
      </c>
    </row>
    <row r="6056" spans="1:4" x14ac:dyDescent="0.2">
      <c r="A6056" s="2">
        <v>80993816</v>
      </c>
      <c r="B6056" s="2">
        <v>4.63</v>
      </c>
      <c r="C6056" s="22">
        <f t="shared" si="2481"/>
        <v>5</v>
      </c>
      <c r="D6056" t="str">
        <f t="shared" si="2517"/>
        <v>Excellent</v>
      </c>
    </row>
    <row r="6057" spans="1:4" x14ac:dyDescent="0.2">
      <c r="A6057" s="2">
        <v>80192734</v>
      </c>
      <c r="B6057" s="2">
        <v>1.23</v>
      </c>
      <c r="C6057" s="22">
        <f t="shared" si="2481"/>
        <v>2</v>
      </c>
      <c r="D6057" t="str">
        <f t="shared" si="2517"/>
        <v>Neutral</v>
      </c>
    </row>
    <row r="6058" spans="1:4" x14ac:dyDescent="0.2">
      <c r="A6058" s="2">
        <v>80215507</v>
      </c>
      <c r="B6058" s="2">
        <v>4.1399999999999997</v>
      </c>
      <c r="C6058" s="22">
        <f t="shared" si="2481"/>
        <v>5</v>
      </c>
      <c r="D6058" t="str">
        <f t="shared" si="2517"/>
        <v>Excellent</v>
      </c>
    </row>
    <row r="6059" spans="1:4" x14ac:dyDescent="0.2">
      <c r="A6059" s="2">
        <v>81059779</v>
      </c>
      <c r="B6059" s="2">
        <v>1.78</v>
      </c>
      <c r="C6059" s="22">
        <f t="shared" si="2481"/>
        <v>2</v>
      </c>
      <c r="D6059" t="str">
        <f t="shared" si="2517"/>
        <v>Neutral</v>
      </c>
    </row>
    <row r="6060" spans="1:4" x14ac:dyDescent="0.2">
      <c r="A6060" s="2">
        <v>70304718</v>
      </c>
      <c r="B6060" s="2">
        <v>4.46</v>
      </c>
      <c r="C6060" s="22">
        <f t="shared" si="2481"/>
        <v>5</v>
      </c>
      <c r="D6060" t="str">
        <f t="shared" si="2517"/>
        <v>Excellent</v>
      </c>
    </row>
    <row r="6061" spans="1:4" x14ac:dyDescent="0.2">
      <c r="A6061" s="2">
        <v>70252973</v>
      </c>
      <c r="B6061" s="2">
        <v>3.04</v>
      </c>
      <c r="C6061" s="22">
        <f t="shared" si="2481"/>
        <v>4</v>
      </c>
      <c r="D6061" t="str">
        <f t="shared" si="2517"/>
        <v>Very Good</v>
      </c>
    </row>
    <row r="6062" spans="1:4" x14ac:dyDescent="0.2">
      <c r="A6062" s="2">
        <v>81017061</v>
      </c>
      <c r="B6062" s="2">
        <v>4.6900000000000004</v>
      </c>
      <c r="C6062" s="22">
        <f t="shared" si="2481"/>
        <v>5</v>
      </c>
      <c r="D6062" t="str">
        <f t="shared" si="2517"/>
        <v>Excellent</v>
      </c>
    </row>
    <row r="6063" spans="1:4" x14ac:dyDescent="0.2">
      <c r="A6063" s="2">
        <v>70180088</v>
      </c>
      <c r="B6063" s="2">
        <v>1.37</v>
      </c>
      <c r="C6063" s="22">
        <f t="shared" si="2481"/>
        <v>2</v>
      </c>
      <c r="D6063" t="str">
        <f t="shared" si="2517"/>
        <v>Neutral</v>
      </c>
    </row>
    <row r="6064" spans="1:4" x14ac:dyDescent="0.2">
      <c r="A6064" s="2">
        <v>80178897</v>
      </c>
      <c r="B6064" s="2">
        <v>4.34</v>
      </c>
      <c r="C6064" s="22">
        <f t="shared" si="2481"/>
        <v>5</v>
      </c>
      <c r="D6064" t="str">
        <f t="shared" si="2517"/>
        <v>Excellent</v>
      </c>
    </row>
    <row r="6065" spans="1:4" x14ac:dyDescent="0.2">
      <c r="A6065" s="2">
        <v>70286901</v>
      </c>
      <c r="B6065" s="2">
        <v>3.57</v>
      </c>
      <c r="C6065" s="22">
        <f t="shared" si="2481"/>
        <v>4</v>
      </c>
      <c r="D6065" t="str">
        <f t="shared" si="2517"/>
        <v>Very Good</v>
      </c>
    </row>
    <row r="6066" spans="1:4" x14ac:dyDescent="0.2">
      <c r="A6066" s="2">
        <v>80080436</v>
      </c>
      <c r="B6066" s="2">
        <v>3.52</v>
      </c>
      <c r="C6066" s="22">
        <f t="shared" si="2481"/>
        <v>4</v>
      </c>
      <c r="D6066" t="str">
        <f t="shared" si="2517"/>
        <v>Very Good</v>
      </c>
    </row>
    <row r="6067" spans="1:4" x14ac:dyDescent="0.2">
      <c r="A6067" s="2">
        <v>80112415</v>
      </c>
      <c r="B6067" s="2">
        <v>4.84</v>
      </c>
      <c r="C6067" s="22">
        <f t="shared" si="2481"/>
        <v>5</v>
      </c>
      <c r="D6067" t="str">
        <f t="shared" si="2517"/>
        <v>Excellent</v>
      </c>
    </row>
    <row r="6068" spans="1:4" x14ac:dyDescent="0.2">
      <c r="A6068" s="2">
        <v>80008583</v>
      </c>
      <c r="B6068" s="2">
        <v>1.58</v>
      </c>
      <c r="C6068" s="22">
        <f t="shared" si="2481"/>
        <v>2</v>
      </c>
      <c r="D6068" t="str">
        <f t="shared" si="2517"/>
        <v>Neutral</v>
      </c>
    </row>
    <row r="6069" spans="1:4" x14ac:dyDescent="0.2">
      <c r="A6069" s="2">
        <v>70136152</v>
      </c>
      <c r="B6069" s="2">
        <v>4.78</v>
      </c>
      <c r="C6069" s="22">
        <f t="shared" si="2481"/>
        <v>5</v>
      </c>
      <c r="D6069" t="str">
        <f t="shared" si="2517"/>
        <v>Excellent</v>
      </c>
    </row>
    <row r="6070" spans="1:4" x14ac:dyDescent="0.2">
      <c r="A6070" s="2">
        <v>70177084</v>
      </c>
      <c r="B6070" s="2">
        <v>3.75</v>
      </c>
      <c r="C6070" s="22">
        <f t="shared" si="2481"/>
        <v>4</v>
      </c>
      <c r="D6070" t="str">
        <f t="shared" si="2517"/>
        <v>Very Good</v>
      </c>
    </row>
    <row r="6071" spans="1:4" x14ac:dyDescent="0.2">
      <c r="A6071" s="2">
        <v>80152350</v>
      </c>
      <c r="B6071" s="2">
        <v>3.33</v>
      </c>
      <c r="C6071" s="22">
        <f t="shared" si="2481"/>
        <v>4</v>
      </c>
      <c r="D6071" t="str">
        <f t="shared" si="2517"/>
        <v>Very Good</v>
      </c>
    </row>
    <row r="6072" spans="1:4" x14ac:dyDescent="0.2">
      <c r="A6072" s="2">
        <v>80051137</v>
      </c>
      <c r="B6072" s="2">
        <v>1.36</v>
      </c>
      <c r="C6072" s="22">
        <f t="shared" si="2481"/>
        <v>2</v>
      </c>
      <c r="D6072" t="str">
        <f t="shared" si="2517"/>
        <v>Neutral</v>
      </c>
    </row>
    <row r="6073" spans="1:4" x14ac:dyDescent="0.2">
      <c r="A6073" s="2">
        <v>80140955</v>
      </c>
      <c r="B6073" s="2">
        <v>3.26</v>
      </c>
      <c r="C6073" s="22">
        <f t="shared" si="2481"/>
        <v>4</v>
      </c>
      <c r="D6073" t="str">
        <f t="shared" si="2517"/>
        <v>Very Good</v>
      </c>
    </row>
    <row r="6074" spans="1:4" x14ac:dyDescent="0.2">
      <c r="A6074" s="2">
        <v>70304245</v>
      </c>
      <c r="B6074" s="2">
        <v>1.48</v>
      </c>
      <c r="C6074" s="22">
        <f t="shared" si="2481"/>
        <v>2</v>
      </c>
      <c r="D6074" t="str">
        <f t="shared" si="2517"/>
        <v>Neutral</v>
      </c>
    </row>
    <row r="6075" spans="1:4" x14ac:dyDescent="0.2">
      <c r="A6075" s="2">
        <v>81224868</v>
      </c>
      <c r="B6075" s="2">
        <v>1.86</v>
      </c>
      <c r="C6075" s="22">
        <f t="shared" si="2481"/>
        <v>2</v>
      </c>
      <c r="D6075" t="str">
        <f t="shared" si="2517"/>
        <v>Neutral</v>
      </c>
    </row>
    <row r="6076" spans="1:4" x14ac:dyDescent="0.2">
      <c r="A6076" s="2">
        <v>80092654</v>
      </c>
      <c r="B6076" s="2">
        <v>1.52</v>
      </c>
      <c r="C6076" s="22">
        <f t="shared" si="2481"/>
        <v>2</v>
      </c>
      <c r="D6076" t="str">
        <f t="shared" si="2517"/>
        <v>Neutral</v>
      </c>
    </row>
    <row r="6077" spans="1:4" x14ac:dyDescent="0.2">
      <c r="A6077" s="2">
        <v>81029570</v>
      </c>
      <c r="B6077" s="2">
        <v>1.85</v>
      </c>
      <c r="C6077" s="22">
        <f t="shared" si="2481"/>
        <v>2</v>
      </c>
      <c r="D6077" t="str">
        <f t="shared" si="2517"/>
        <v>Neutral</v>
      </c>
    </row>
    <row r="6078" spans="1:4" x14ac:dyDescent="0.2">
      <c r="A6078" s="2">
        <v>70142362</v>
      </c>
      <c r="B6078" s="2">
        <v>4.45</v>
      </c>
      <c r="C6078" s="22">
        <f t="shared" si="2481"/>
        <v>5</v>
      </c>
      <c r="D6078" t="str">
        <f t="shared" si="2517"/>
        <v>Excellent</v>
      </c>
    </row>
    <row r="6079" spans="1:4" x14ac:dyDescent="0.2">
      <c r="A6079" s="2">
        <v>80174285</v>
      </c>
      <c r="B6079" s="2">
        <v>4.49</v>
      </c>
      <c r="C6079" s="22">
        <f t="shared" si="2481"/>
        <v>5</v>
      </c>
      <c r="D6079" t="str">
        <f t="shared" si="2517"/>
        <v>Excellent</v>
      </c>
    </row>
    <row r="6080" spans="1:4" x14ac:dyDescent="0.2">
      <c r="A6080" s="2">
        <v>80094603</v>
      </c>
      <c r="B6080" s="2">
        <v>4.3499999999999996</v>
      </c>
      <c r="C6080" s="22">
        <f t="shared" si="2481"/>
        <v>5</v>
      </c>
      <c r="D6080" t="str">
        <f t="shared" si="2517"/>
        <v>Excellent</v>
      </c>
    </row>
    <row r="6081" spans="1:4" x14ac:dyDescent="0.2">
      <c r="A6081" s="2">
        <v>81029884</v>
      </c>
      <c r="B6081" s="2">
        <v>3.17</v>
      </c>
      <c r="C6081" s="22">
        <f t="shared" si="2481"/>
        <v>4</v>
      </c>
      <c r="D6081" t="str">
        <f t="shared" si="2517"/>
        <v>Very Good</v>
      </c>
    </row>
    <row r="6082" spans="1:4" x14ac:dyDescent="0.2">
      <c r="A6082" s="2">
        <v>80063989</v>
      </c>
      <c r="B6082" s="2">
        <v>1.53</v>
      </c>
      <c r="C6082" s="22">
        <f t="shared" si="2481"/>
        <v>2</v>
      </c>
      <c r="D6082" t="str">
        <f t="shared" si="2517"/>
        <v>Neutral</v>
      </c>
    </row>
    <row r="6083" spans="1:4" x14ac:dyDescent="0.2">
      <c r="A6083" s="2">
        <v>80036407</v>
      </c>
      <c r="B6083" s="2">
        <v>3.13</v>
      </c>
      <c r="C6083" s="22">
        <f t="shared" ref="C6083:C6146" si="2518">ROUNDUP(B6083,0)</f>
        <v>4</v>
      </c>
      <c r="D6083" t="str">
        <f t="shared" si="2517"/>
        <v>Very Good</v>
      </c>
    </row>
    <row r="6084" spans="1:4" x14ac:dyDescent="0.2">
      <c r="A6084" s="2">
        <v>70269429</v>
      </c>
      <c r="B6084" s="2">
        <v>3.07</v>
      </c>
      <c r="C6084" s="22">
        <f t="shared" si="2518"/>
        <v>4</v>
      </c>
      <c r="D6084" t="str">
        <f t="shared" si="2517"/>
        <v>Very Good</v>
      </c>
    </row>
    <row r="6085" spans="1:4" x14ac:dyDescent="0.2">
      <c r="A6085" s="2">
        <v>80043576</v>
      </c>
      <c r="B6085" s="2">
        <v>3.22</v>
      </c>
      <c r="C6085" s="22">
        <f t="shared" si="2518"/>
        <v>4</v>
      </c>
      <c r="D6085" t="str">
        <f t="shared" si="2517"/>
        <v>Very Good</v>
      </c>
    </row>
    <row r="6086" spans="1:4" x14ac:dyDescent="0.2">
      <c r="A6086" s="2">
        <v>70157152</v>
      </c>
      <c r="B6086" s="2">
        <v>2.21</v>
      </c>
      <c r="C6086" s="22">
        <f t="shared" si="2518"/>
        <v>3</v>
      </c>
      <c r="D6086" t="str">
        <f t="shared" si="2517"/>
        <v>Good</v>
      </c>
    </row>
    <row r="6087" spans="1:4" x14ac:dyDescent="0.2">
      <c r="A6087" s="2">
        <v>70296346</v>
      </c>
      <c r="B6087" s="2">
        <v>1.7</v>
      </c>
      <c r="C6087" s="22">
        <f t="shared" si="2518"/>
        <v>2</v>
      </c>
      <c r="D6087" t="str">
        <f t="shared" si="2517"/>
        <v>Neutral</v>
      </c>
    </row>
    <row r="6088" spans="1:4" x14ac:dyDescent="0.2">
      <c r="A6088" s="2">
        <v>80990464</v>
      </c>
      <c r="B6088" s="2">
        <v>3.04</v>
      </c>
      <c r="C6088" s="22">
        <f t="shared" si="2518"/>
        <v>4</v>
      </c>
      <c r="D6088" t="str">
        <f t="shared" si="2517"/>
        <v>Very Good</v>
      </c>
    </row>
    <row r="6089" spans="1:4" x14ac:dyDescent="0.2">
      <c r="A6089" s="2">
        <v>80025744</v>
      </c>
      <c r="B6089" s="2">
        <v>3.2</v>
      </c>
      <c r="C6089" s="22">
        <f t="shared" si="2518"/>
        <v>4</v>
      </c>
      <c r="D6089" t="str">
        <f t="shared" si="2517"/>
        <v>Very Good</v>
      </c>
    </row>
    <row r="6090" spans="1:4" x14ac:dyDescent="0.2">
      <c r="A6090" s="2">
        <v>70157294</v>
      </c>
      <c r="B6090" s="2">
        <v>2.81</v>
      </c>
      <c r="C6090" s="22">
        <f t="shared" si="2518"/>
        <v>3</v>
      </c>
      <c r="D6090" t="str">
        <f t="shared" si="2517"/>
        <v>Good</v>
      </c>
    </row>
    <row r="6091" spans="1:4" x14ac:dyDescent="0.2">
      <c r="A6091" s="2">
        <v>80125291</v>
      </c>
      <c r="B6091" s="2">
        <v>1.55</v>
      </c>
      <c r="C6091" s="22">
        <f t="shared" si="2518"/>
        <v>2</v>
      </c>
      <c r="D6091" t="str">
        <f t="shared" si="2517"/>
        <v>Neutral</v>
      </c>
    </row>
    <row r="6092" spans="1:4" x14ac:dyDescent="0.2">
      <c r="A6092" s="2">
        <v>80221272</v>
      </c>
      <c r="B6092" s="2">
        <v>2.94</v>
      </c>
      <c r="C6092" s="22">
        <f t="shared" si="2518"/>
        <v>3</v>
      </c>
      <c r="D6092" t="str">
        <f t="shared" si="2517"/>
        <v>Good</v>
      </c>
    </row>
    <row r="6093" spans="1:4" x14ac:dyDescent="0.2">
      <c r="A6093" s="2">
        <v>80040330</v>
      </c>
      <c r="B6093" s="2">
        <v>4.93</v>
      </c>
      <c r="C6093" s="22">
        <f t="shared" si="2518"/>
        <v>5</v>
      </c>
      <c r="D6093" t="str">
        <f t="shared" si="2517"/>
        <v>Excellent</v>
      </c>
    </row>
    <row r="6094" spans="1:4" x14ac:dyDescent="0.2">
      <c r="A6094" s="2">
        <v>80157752</v>
      </c>
      <c r="B6094" s="2">
        <v>1.7</v>
      </c>
      <c r="C6094" s="22">
        <f t="shared" si="2518"/>
        <v>2</v>
      </c>
      <c r="D6094" t="str">
        <f t="shared" si="2517"/>
        <v>Neutral</v>
      </c>
    </row>
    <row r="6095" spans="1:4" x14ac:dyDescent="0.2">
      <c r="A6095" s="2">
        <v>80128686</v>
      </c>
      <c r="B6095" s="2">
        <v>4.3600000000000003</v>
      </c>
      <c r="C6095" s="22">
        <f t="shared" si="2518"/>
        <v>5</v>
      </c>
      <c r="D6095" t="str">
        <f t="shared" si="2517"/>
        <v>Excellent</v>
      </c>
    </row>
    <row r="6096" spans="1:4" x14ac:dyDescent="0.2">
      <c r="A6096" s="2">
        <v>80023876</v>
      </c>
      <c r="B6096" s="2">
        <v>1.0900000000000001</v>
      </c>
      <c r="C6096" s="22">
        <f t="shared" si="2518"/>
        <v>2</v>
      </c>
      <c r="D6096" t="str">
        <f t="shared" si="2517"/>
        <v>Neutral</v>
      </c>
    </row>
    <row r="6097" spans="1:4" x14ac:dyDescent="0.2">
      <c r="A6097" s="2">
        <v>80092801</v>
      </c>
      <c r="B6097" s="2">
        <v>3.37</v>
      </c>
      <c r="C6097" s="22">
        <f t="shared" si="2518"/>
        <v>4</v>
      </c>
      <c r="D6097" t="str">
        <f t="shared" si="2517"/>
        <v>Very Good</v>
      </c>
    </row>
    <row r="6098" spans="1:4" x14ac:dyDescent="0.2">
      <c r="A6098" s="2">
        <v>81215567</v>
      </c>
      <c r="B6098" s="2">
        <v>4.0999999999999996</v>
      </c>
      <c r="C6098" s="22">
        <f t="shared" si="2518"/>
        <v>5</v>
      </c>
      <c r="D6098" t="str">
        <f t="shared" si="2517"/>
        <v>Excellent</v>
      </c>
    </row>
    <row r="6099" spans="1:4" x14ac:dyDescent="0.2">
      <c r="A6099" s="2">
        <v>70171947</v>
      </c>
      <c r="B6099" s="2">
        <v>2.02</v>
      </c>
      <c r="C6099" s="22">
        <f t="shared" si="2518"/>
        <v>3</v>
      </c>
      <c r="D6099" t="str">
        <f t="shared" si="2517"/>
        <v>Good</v>
      </c>
    </row>
    <row r="6100" spans="1:4" x14ac:dyDescent="0.2">
      <c r="A6100" s="2">
        <v>70308794</v>
      </c>
      <c r="B6100" s="2">
        <v>3.27</v>
      </c>
      <c r="C6100" s="22">
        <f t="shared" si="2518"/>
        <v>4</v>
      </c>
      <c r="D6100" t="str">
        <f t="shared" si="2517"/>
        <v>Very Good</v>
      </c>
    </row>
    <row r="6101" spans="1:4" x14ac:dyDescent="0.2">
      <c r="A6101" s="2">
        <v>80105030</v>
      </c>
      <c r="B6101" s="2">
        <v>2.4300000000000002</v>
      </c>
      <c r="C6101" s="22">
        <f t="shared" si="2518"/>
        <v>3</v>
      </c>
      <c r="D6101" t="str">
        <f t="shared" si="2517"/>
        <v>Good</v>
      </c>
    </row>
    <row r="6102" spans="1:4" x14ac:dyDescent="0.2">
      <c r="A6102" s="2">
        <v>81040405</v>
      </c>
      <c r="B6102" s="2">
        <v>4.01</v>
      </c>
      <c r="C6102" s="22">
        <f t="shared" si="2518"/>
        <v>5</v>
      </c>
      <c r="D6102" t="str">
        <f t="shared" si="2517"/>
        <v>Excellent</v>
      </c>
    </row>
    <row r="6103" spans="1:4" x14ac:dyDescent="0.2">
      <c r="A6103" s="2">
        <v>81004164</v>
      </c>
      <c r="B6103" s="2">
        <v>4.32</v>
      </c>
      <c r="C6103" s="22">
        <f t="shared" si="2518"/>
        <v>5</v>
      </c>
      <c r="D6103" t="str">
        <f t="shared" si="2517"/>
        <v>Excellent</v>
      </c>
    </row>
    <row r="6104" spans="1:4" x14ac:dyDescent="0.2">
      <c r="A6104" s="2">
        <v>80092415</v>
      </c>
      <c r="B6104" s="2">
        <v>3.42</v>
      </c>
      <c r="C6104" s="22">
        <f t="shared" si="2518"/>
        <v>4</v>
      </c>
      <c r="D6104" t="str">
        <f t="shared" si="2517"/>
        <v>Very Good</v>
      </c>
    </row>
    <row r="6105" spans="1:4" x14ac:dyDescent="0.2">
      <c r="A6105" s="2">
        <v>80191975</v>
      </c>
      <c r="B6105" s="2">
        <v>4.34</v>
      </c>
      <c r="C6105" s="22">
        <f t="shared" si="2518"/>
        <v>5</v>
      </c>
      <c r="D6105" t="str">
        <f t="shared" si="2517"/>
        <v>Excellent</v>
      </c>
    </row>
    <row r="6106" spans="1:4" x14ac:dyDescent="0.2">
      <c r="A6106" s="2">
        <v>80216651</v>
      </c>
      <c r="B6106" s="2">
        <v>3.06</v>
      </c>
      <c r="C6106" s="22">
        <f t="shared" si="2518"/>
        <v>4</v>
      </c>
      <c r="D6106" t="str">
        <f t="shared" si="2517"/>
        <v>Very Good</v>
      </c>
    </row>
    <row r="6107" spans="1:4" x14ac:dyDescent="0.2">
      <c r="A6107" s="2">
        <v>70204995</v>
      </c>
      <c r="B6107" s="2">
        <v>4.84</v>
      </c>
      <c r="C6107" s="22">
        <f t="shared" si="2518"/>
        <v>5</v>
      </c>
      <c r="D6107" t="str">
        <f t="shared" si="2517"/>
        <v>Excellent</v>
      </c>
    </row>
    <row r="6108" spans="1:4" x14ac:dyDescent="0.2">
      <c r="A6108" s="2">
        <v>70142436</v>
      </c>
      <c r="B6108" s="2">
        <v>4.2699999999999996</v>
      </c>
      <c r="C6108" s="22">
        <f t="shared" si="2518"/>
        <v>5</v>
      </c>
      <c r="D6108" t="str">
        <f t="shared" si="2517"/>
        <v>Excellent</v>
      </c>
    </row>
    <row r="6109" spans="1:4" x14ac:dyDescent="0.2">
      <c r="A6109" s="2">
        <v>70196150</v>
      </c>
      <c r="B6109" s="2">
        <v>2.57</v>
      </c>
      <c r="C6109" s="22">
        <f t="shared" si="2518"/>
        <v>3</v>
      </c>
      <c r="D6109" t="str">
        <f t="shared" si="2517"/>
        <v>Good</v>
      </c>
    </row>
    <row r="6110" spans="1:4" x14ac:dyDescent="0.2">
      <c r="A6110" s="2">
        <v>80989891</v>
      </c>
      <c r="B6110" s="2">
        <v>1.85</v>
      </c>
      <c r="C6110" s="22">
        <f t="shared" si="2518"/>
        <v>2</v>
      </c>
      <c r="D6110" t="str">
        <f t="shared" si="2517"/>
        <v>Neutral</v>
      </c>
    </row>
    <row r="6111" spans="1:4" x14ac:dyDescent="0.2">
      <c r="A6111" s="2">
        <v>80116922</v>
      </c>
      <c r="B6111" s="2">
        <v>1.23</v>
      </c>
      <c r="C6111" s="22">
        <f t="shared" si="2518"/>
        <v>2</v>
      </c>
      <c r="D6111" t="str">
        <f t="shared" si="2517"/>
        <v>Neutral</v>
      </c>
    </row>
    <row r="6112" spans="1:4" x14ac:dyDescent="0.2">
      <c r="A6112" s="2">
        <v>80989867</v>
      </c>
      <c r="B6112" s="2">
        <v>2.7</v>
      </c>
      <c r="C6112" s="22">
        <f t="shared" si="2518"/>
        <v>3</v>
      </c>
      <c r="D6112" t="str">
        <f t="shared" si="2517"/>
        <v>Good</v>
      </c>
    </row>
    <row r="6113" spans="1:4" x14ac:dyDescent="0.2">
      <c r="A6113" s="2">
        <v>80105699</v>
      </c>
      <c r="B6113" s="2">
        <v>1.1399999999999999</v>
      </c>
      <c r="C6113" s="22">
        <f t="shared" si="2518"/>
        <v>2</v>
      </c>
      <c r="D6113" t="str">
        <f t="shared" si="2517"/>
        <v>Neutral</v>
      </c>
    </row>
    <row r="6114" spans="1:4" x14ac:dyDescent="0.2">
      <c r="A6114" s="2">
        <v>80075595</v>
      </c>
      <c r="B6114" s="2">
        <v>4.8099999999999996</v>
      </c>
      <c r="C6114" s="22">
        <f t="shared" si="2518"/>
        <v>5</v>
      </c>
      <c r="D6114" t="str">
        <f t="shared" si="2517"/>
        <v>Excellent</v>
      </c>
    </row>
    <row r="6115" spans="1:4" x14ac:dyDescent="0.2">
      <c r="A6115" s="2">
        <v>70302182</v>
      </c>
      <c r="B6115" s="2">
        <v>1.56</v>
      </c>
      <c r="C6115" s="22">
        <f t="shared" si="2518"/>
        <v>2</v>
      </c>
      <c r="D6115" t="str">
        <f t="shared" si="2517"/>
        <v>Neutral</v>
      </c>
    </row>
    <row r="6116" spans="1:4" x14ac:dyDescent="0.2">
      <c r="A6116" s="2">
        <v>80195522</v>
      </c>
      <c r="B6116" s="2">
        <v>1.5</v>
      </c>
      <c r="C6116" s="22">
        <f t="shared" si="2518"/>
        <v>2</v>
      </c>
      <c r="D6116" t="str">
        <f t="shared" si="2517"/>
        <v>Neutral</v>
      </c>
    </row>
    <row r="6117" spans="1:4" x14ac:dyDescent="0.2">
      <c r="A6117" s="2">
        <v>70285581</v>
      </c>
      <c r="B6117" s="2">
        <v>3.95</v>
      </c>
      <c r="C6117" s="22">
        <f t="shared" si="2518"/>
        <v>4</v>
      </c>
      <c r="D6117" t="str">
        <f t="shared" si="2517"/>
        <v>Very Good</v>
      </c>
    </row>
    <row r="6118" spans="1:4" x14ac:dyDescent="0.2">
      <c r="A6118" s="2">
        <v>70301578</v>
      </c>
      <c r="B6118" s="2">
        <v>2.63</v>
      </c>
      <c r="C6118" s="22">
        <f t="shared" si="2518"/>
        <v>3</v>
      </c>
      <c r="D6118" t="str">
        <f t="shared" ref="D6118:D6181" si="2519">IF(C6118=0,"Very Bad", IF(C6118=1,"Bad",IF(C6118=2,"Neutral", IF(C6118=3,"Good",IF(C6118=4,"Very Good",IF(C6118=5,"Excellent"))))))</f>
        <v>Good</v>
      </c>
    </row>
    <row r="6119" spans="1:4" x14ac:dyDescent="0.2">
      <c r="A6119" s="2">
        <v>60036794</v>
      </c>
      <c r="B6119" s="2">
        <v>1.1599999999999999</v>
      </c>
      <c r="C6119" s="22">
        <f t="shared" si="2518"/>
        <v>2</v>
      </c>
      <c r="D6119" t="str">
        <f t="shared" si="2519"/>
        <v>Neutral</v>
      </c>
    </row>
    <row r="6120" spans="1:4" x14ac:dyDescent="0.2">
      <c r="A6120" s="2">
        <v>81210234</v>
      </c>
      <c r="B6120" s="2">
        <v>3.55</v>
      </c>
      <c r="C6120" s="22">
        <f t="shared" si="2518"/>
        <v>4</v>
      </c>
      <c r="D6120" t="str">
        <f t="shared" si="2519"/>
        <v>Very Good</v>
      </c>
    </row>
    <row r="6121" spans="1:4" x14ac:dyDescent="0.2">
      <c r="A6121" s="2">
        <v>81224128</v>
      </c>
      <c r="B6121" s="2">
        <v>1.35</v>
      </c>
      <c r="C6121" s="22">
        <f t="shared" si="2518"/>
        <v>2</v>
      </c>
      <c r="D6121" t="str">
        <f t="shared" si="2519"/>
        <v>Neutral</v>
      </c>
    </row>
    <row r="6122" spans="1:4" x14ac:dyDescent="0.2">
      <c r="A6122" s="2">
        <v>70304246</v>
      </c>
      <c r="B6122" s="2">
        <v>4.5</v>
      </c>
      <c r="C6122" s="22">
        <f t="shared" si="2518"/>
        <v>5</v>
      </c>
      <c r="D6122" t="str">
        <f t="shared" si="2519"/>
        <v>Excellent</v>
      </c>
    </row>
    <row r="6123" spans="1:4" x14ac:dyDescent="0.2">
      <c r="A6123" s="2">
        <v>80074152</v>
      </c>
      <c r="B6123" s="2">
        <v>4.91</v>
      </c>
      <c r="C6123" s="22">
        <f t="shared" si="2518"/>
        <v>5</v>
      </c>
      <c r="D6123" t="str">
        <f t="shared" si="2519"/>
        <v>Excellent</v>
      </c>
    </row>
    <row r="6124" spans="1:4" x14ac:dyDescent="0.2">
      <c r="A6124" s="2">
        <v>80227959</v>
      </c>
      <c r="B6124" s="2">
        <v>4.0199999999999996</v>
      </c>
      <c r="C6124" s="22">
        <f t="shared" si="2518"/>
        <v>5</v>
      </c>
      <c r="D6124" t="str">
        <f t="shared" si="2519"/>
        <v>Excellent</v>
      </c>
    </row>
    <row r="6125" spans="1:4" x14ac:dyDescent="0.2">
      <c r="A6125" s="2">
        <v>80165085</v>
      </c>
      <c r="B6125" s="2">
        <v>3.29</v>
      </c>
      <c r="C6125" s="22">
        <f t="shared" si="2518"/>
        <v>4</v>
      </c>
      <c r="D6125" t="str">
        <f t="shared" si="2519"/>
        <v>Very Good</v>
      </c>
    </row>
    <row r="6126" spans="1:4" x14ac:dyDescent="0.2">
      <c r="A6126" s="2">
        <v>80018987</v>
      </c>
      <c r="B6126" s="2">
        <v>3.3</v>
      </c>
      <c r="C6126" s="22">
        <f t="shared" si="2518"/>
        <v>4</v>
      </c>
      <c r="D6126" t="str">
        <f t="shared" si="2519"/>
        <v>Very Good</v>
      </c>
    </row>
    <row r="6127" spans="1:4" x14ac:dyDescent="0.2">
      <c r="A6127" s="2">
        <v>80196221</v>
      </c>
      <c r="B6127" s="2">
        <v>1.1200000000000001</v>
      </c>
      <c r="C6127" s="22">
        <f t="shared" si="2518"/>
        <v>2</v>
      </c>
      <c r="D6127" t="str">
        <f t="shared" si="2519"/>
        <v>Neutral</v>
      </c>
    </row>
    <row r="6128" spans="1:4" x14ac:dyDescent="0.2">
      <c r="A6128" s="2">
        <v>70302007</v>
      </c>
      <c r="B6128" s="2">
        <v>3.64</v>
      </c>
      <c r="C6128" s="22">
        <f t="shared" si="2518"/>
        <v>4</v>
      </c>
      <c r="D6128" t="str">
        <f t="shared" si="2519"/>
        <v>Very Good</v>
      </c>
    </row>
    <row r="6129" spans="1:4" x14ac:dyDescent="0.2">
      <c r="A6129" s="2">
        <v>80100929</v>
      </c>
      <c r="B6129" s="2">
        <v>3.08</v>
      </c>
      <c r="C6129" s="22">
        <f t="shared" si="2518"/>
        <v>4</v>
      </c>
      <c r="D6129" t="str">
        <f t="shared" si="2519"/>
        <v>Very Good</v>
      </c>
    </row>
    <row r="6130" spans="1:4" x14ac:dyDescent="0.2">
      <c r="A6130" s="2">
        <v>80114988</v>
      </c>
      <c r="B6130" s="2">
        <v>3.28</v>
      </c>
      <c r="C6130" s="22">
        <f t="shared" si="2518"/>
        <v>4</v>
      </c>
      <c r="D6130" t="str">
        <f t="shared" si="2519"/>
        <v>Very Good</v>
      </c>
    </row>
    <row r="6131" spans="1:4" x14ac:dyDescent="0.2">
      <c r="A6131" s="2">
        <v>80027159</v>
      </c>
      <c r="B6131" s="2">
        <v>1.49</v>
      </c>
      <c r="C6131" s="22">
        <f t="shared" si="2518"/>
        <v>2</v>
      </c>
      <c r="D6131" t="str">
        <f t="shared" si="2519"/>
        <v>Neutral</v>
      </c>
    </row>
    <row r="6132" spans="1:4" x14ac:dyDescent="0.2">
      <c r="A6132" s="2">
        <v>70283261</v>
      </c>
      <c r="B6132" s="2">
        <v>1.69</v>
      </c>
      <c r="C6132" s="22">
        <f t="shared" si="2518"/>
        <v>2</v>
      </c>
      <c r="D6132" t="str">
        <f t="shared" si="2519"/>
        <v>Neutral</v>
      </c>
    </row>
    <row r="6133" spans="1:4" x14ac:dyDescent="0.2">
      <c r="A6133" s="2">
        <v>80027158</v>
      </c>
      <c r="B6133" s="2">
        <v>1.82</v>
      </c>
      <c r="C6133" s="22">
        <f t="shared" si="2518"/>
        <v>2</v>
      </c>
      <c r="D6133" t="str">
        <f t="shared" si="2519"/>
        <v>Neutral</v>
      </c>
    </row>
    <row r="6134" spans="1:4" x14ac:dyDescent="0.2">
      <c r="A6134" s="2">
        <v>80231658</v>
      </c>
      <c r="B6134" s="2">
        <v>1.64</v>
      </c>
      <c r="C6134" s="22">
        <f t="shared" si="2518"/>
        <v>2</v>
      </c>
      <c r="D6134" t="str">
        <f t="shared" si="2519"/>
        <v>Neutral</v>
      </c>
    </row>
    <row r="6135" spans="1:4" x14ac:dyDescent="0.2">
      <c r="A6135" s="2">
        <v>70300626</v>
      </c>
      <c r="B6135" s="2">
        <v>1.72</v>
      </c>
      <c r="C6135" s="22">
        <f t="shared" si="2518"/>
        <v>2</v>
      </c>
      <c r="D6135" t="str">
        <f t="shared" si="2519"/>
        <v>Neutral</v>
      </c>
    </row>
    <row r="6136" spans="1:4" x14ac:dyDescent="0.2">
      <c r="A6136" s="2">
        <v>80176929</v>
      </c>
      <c r="B6136" s="2">
        <v>2.63</v>
      </c>
      <c r="C6136" s="22">
        <f t="shared" si="2518"/>
        <v>3</v>
      </c>
      <c r="D6136" t="str">
        <f t="shared" si="2519"/>
        <v>Good</v>
      </c>
    </row>
    <row r="6137" spans="1:4" x14ac:dyDescent="0.2">
      <c r="A6137" s="2">
        <v>80176931</v>
      </c>
      <c r="B6137" s="2">
        <v>4.95</v>
      </c>
      <c r="C6137" s="22">
        <f t="shared" si="2518"/>
        <v>5</v>
      </c>
      <c r="D6137" t="str">
        <f t="shared" si="2519"/>
        <v>Excellent</v>
      </c>
    </row>
    <row r="6138" spans="1:4" x14ac:dyDescent="0.2">
      <c r="A6138" s="2">
        <v>80194367</v>
      </c>
      <c r="B6138" s="2">
        <v>3.12</v>
      </c>
      <c r="C6138" s="22">
        <f t="shared" si="2518"/>
        <v>4</v>
      </c>
      <c r="D6138" t="str">
        <f t="shared" si="2519"/>
        <v>Very Good</v>
      </c>
    </row>
    <row r="6139" spans="1:4" x14ac:dyDescent="0.2">
      <c r="A6139" s="2">
        <v>80117552</v>
      </c>
      <c r="B6139" s="2">
        <v>1.91</v>
      </c>
      <c r="C6139" s="22">
        <f t="shared" si="2518"/>
        <v>2</v>
      </c>
      <c r="D6139" t="str">
        <f t="shared" si="2519"/>
        <v>Neutral</v>
      </c>
    </row>
    <row r="6140" spans="1:4" x14ac:dyDescent="0.2">
      <c r="A6140" s="2">
        <v>80223138</v>
      </c>
      <c r="B6140" s="2">
        <v>4.0999999999999996</v>
      </c>
      <c r="C6140" s="22">
        <f t="shared" si="2518"/>
        <v>5</v>
      </c>
      <c r="D6140" t="str">
        <f t="shared" si="2519"/>
        <v>Excellent</v>
      </c>
    </row>
    <row r="6141" spans="1:4" x14ac:dyDescent="0.2">
      <c r="A6141" s="2">
        <v>80095299</v>
      </c>
      <c r="B6141" s="2">
        <v>1.72</v>
      </c>
      <c r="C6141" s="22">
        <f t="shared" si="2518"/>
        <v>2</v>
      </c>
      <c r="D6141" t="str">
        <f t="shared" si="2519"/>
        <v>Neutral</v>
      </c>
    </row>
    <row r="6142" spans="1:4" x14ac:dyDescent="0.2">
      <c r="A6142" s="2">
        <v>80156006</v>
      </c>
      <c r="B6142" s="2">
        <v>3.26</v>
      </c>
      <c r="C6142" s="22">
        <f t="shared" si="2518"/>
        <v>4</v>
      </c>
      <c r="D6142" t="str">
        <f t="shared" si="2519"/>
        <v>Very Good</v>
      </c>
    </row>
    <row r="6143" spans="1:4" x14ac:dyDescent="0.2">
      <c r="A6143" s="2">
        <v>80211492</v>
      </c>
      <c r="B6143" s="2">
        <v>3.33</v>
      </c>
      <c r="C6143" s="22">
        <f t="shared" si="2518"/>
        <v>4</v>
      </c>
      <c r="D6143" t="str">
        <f t="shared" si="2519"/>
        <v>Very Good</v>
      </c>
    </row>
    <row r="6144" spans="1:4" x14ac:dyDescent="0.2">
      <c r="A6144" s="2">
        <v>80063224</v>
      </c>
      <c r="B6144" s="2">
        <v>3.04</v>
      </c>
      <c r="C6144" s="22">
        <f t="shared" si="2518"/>
        <v>4</v>
      </c>
      <c r="D6144" t="str">
        <f t="shared" si="2519"/>
        <v>Very Good</v>
      </c>
    </row>
    <row r="6145" spans="1:4" x14ac:dyDescent="0.2">
      <c r="A6145" s="2">
        <v>80063599</v>
      </c>
      <c r="B6145" s="2">
        <v>3.94</v>
      </c>
      <c r="C6145" s="22">
        <f t="shared" si="2518"/>
        <v>4</v>
      </c>
      <c r="D6145" t="str">
        <f t="shared" si="2519"/>
        <v>Very Good</v>
      </c>
    </row>
    <row r="6146" spans="1:4" x14ac:dyDescent="0.2">
      <c r="A6146" s="2">
        <v>80171452</v>
      </c>
      <c r="B6146" s="2">
        <v>3.68</v>
      </c>
      <c r="C6146" s="22">
        <f t="shared" si="2518"/>
        <v>4</v>
      </c>
      <c r="D6146" t="str">
        <f t="shared" si="2519"/>
        <v>Very Good</v>
      </c>
    </row>
    <row r="6147" spans="1:4" x14ac:dyDescent="0.2">
      <c r="A6147" s="2">
        <v>80198991</v>
      </c>
      <c r="B6147" s="2">
        <v>3.83</v>
      </c>
      <c r="C6147" s="22">
        <f t="shared" ref="C6147:C6210" si="2520">ROUNDUP(B6147,0)</f>
        <v>4</v>
      </c>
      <c r="D6147" t="str">
        <f t="shared" si="2519"/>
        <v>Very Good</v>
      </c>
    </row>
    <row r="6148" spans="1:4" x14ac:dyDescent="0.2">
      <c r="A6148" s="2">
        <v>81029611</v>
      </c>
      <c r="B6148" s="2">
        <v>3.5</v>
      </c>
      <c r="C6148" s="22">
        <f t="shared" si="2520"/>
        <v>4</v>
      </c>
      <c r="D6148" t="str">
        <f t="shared" si="2519"/>
        <v>Very Good</v>
      </c>
    </row>
    <row r="6149" spans="1:4" x14ac:dyDescent="0.2">
      <c r="A6149" s="2">
        <v>80121349</v>
      </c>
      <c r="B6149" s="2">
        <v>2.5099999999999998</v>
      </c>
      <c r="C6149" s="22">
        <f t="shared" si="2520"/>
        <v>3</v>
      </c>
      <c r="D6149" t="str">
        <f t="shared" si="2519"/>
        <v>Good</v>
      </c>
    </row>
    <row r="6150" spans="1:4" x14ac:dyDescent="0.2">
      <c r="A6150" s="2">
        <v>81004322</v>
      </c>
      <c r="B6150" s="2">
        <v>3.79</v>
      </c>
      <c r="C6150" s="22">
        <f t="shared" si="2520"/>
        <v>4</v>
      </c>
      <c r="D6150" t="str">
        <f t="shared" si="2519"/>
        <v>Very Good</v>
      </c>
    </row>
    <row r="6151" spans="1:4" x14ac:dyDescent="0.2">
      <c r="A6151" s="2">
        <v>80113701</v>
      </c>
      <c r="B6151" s="2">
        <v>3.83</v>
      </c>
      <c r="C6151" s="22">
        <f t="shared" si="2520"/>
        <v>4</v>
      </c>
      <c r="D6151" t="str">
        <f t="shared" si="2519"/>
        <v>Very Good</v>
      </c>
    </row>
    <row r="6152" spans="1:4" x14ac:dyDescent="0.2">
      <c r="A6152" s="2">
        <v>80057968</v>
      </c>
      <c r="B6152" s="2">
        <v>4.25</v>
      </c>
      <c r="C6152" s="22">
        <f t="shared" si="2520"/>
        <v>5</v>
      </c>
      <c r="D6152" t="str">
        <f t="shared" si="2519"/>
        <v>Excellent</v>
      </c>
    </row>
    <row r="6153" spans="1:4" x14ac:dyDescent="0.2">
      <c r="A6153" s="2">
        <v>80117470</v>
      </c>
      <c r="B6153" s="2">
        <v>1.53</v>
      </c>
      <c r="C6153" s="22">
        <f t="shared" si="2520"/>
        <v>2</v>
      </c>
      <c r="D6153" t="str">
        <f t="shared" si="2519"/>
        <v>Neutral</v>
      </c>
    </row>
    <row r="6154" spans="1:4" x14ac:dyDescent="0.2">
      <c r="A6154" s="2">
        <v>80996791</v>
      </c>
      <c r="B6154" s="2">
        <v>2.79</v>
      </c>
      <c r="C6154" s="22">
        <f t="shared" si="2520"/>
        <v>3</v>
      </c>
      <c r="D6154" t="str">
        <f t="shared" si="2519"/>
        <v>Good</v>
      </c>
    </row>
    <row r="6155" spans="1:4" x14ac:dyDescent="0.2">
      <c r="A6155" s="2">
        <v>80200027</v>
      </c>
      <c r="B6155" s="2">
        <v>2.65</v>
      </c>
      <c r="C6155" s="22">
        <f t="shared" si="2520"/>
        <v>3</v>
      </c>
      <c r="D6155" t="str">
        <f t="shared" si="2519"/>
        <v>Good</v>
      </c>
    </row>
    <row r="6156" spans="1:4" x14ac:dyDescent="0.2">
      <c r="A6156" s="2">
        <v>80079255</v>
      </c>
      <c r="B6156" s="2">
        <v>1.98</v>
      </c>
      <c r="C6156" s="22">
        <f t="shared" si="2520"/>
        <v>2</v>
      </c>
      <c r="D6156" t="str">
        <f t="shared" si="2519"/>
        <v>Neutral</v>
      </c>
    </row>
    <row r="6157" spans="1:4" x14ac:dyDescent="0.2">
      <c r="A6157" s="2">
        <v>80108159</v>
      </c>
      <c r="B6157" s="2">
        <v>2.96</v>
      </c>
      <c r="C6157" s="22">
        <f t="shared" si="2520"/>
        <v>3</v>
      </c>
      <c r="D6157" t="str">
        <f t="shared" si="2519"/>
        <v>Good</v>
      </c>
    </row>
    <row r="6158" spans="1:4" x14ac:dyDescent="0.2">
      <c r="A6158" s="2">
        <v>80095698</v>
      </c>
      <c r="B6158" s="2">
        <v>5</v>
      </c>
      <c r="C6158" s="22">
        <f t="shared" si="2520"/>
        <v>5</v>
      </c>
      <c r="D6158" t="str">
        <f t="shared" si="2519"/>
        <v>Excellent</v>
      </c>
    </row>
    <row r="6159" spans="1:4" x14ac:dyDescent="0.2">
      <c r="A6159" s="2">
        <v>80238565</v>
      </c>
      <c r="B6159" s="2">
        <v>2.02</v>
      </c>
      <c r="C6159" s="22">
        <f t="shared" si="2520"/>
        <v>3</v>
      </c>
      <c r="D6159" t="str">
        <f t="shared" si="2519"/>
        <v>Good</v>
      </c>
    </row>
    <row r="6160" spans="1:4" x14ac:dyDescent="0.2">
      <c r="A6160" s="2">
        <v>80164216</v>
      </c>
      <c r="B6160" s="2">
        <v>2.99</v>
      </c>
      <c r="C6160" s="22">
        <f t="shared" si="2520"/>
        <v>3</v>
      </c>
      <c r="D6160" t="str">
        <f t="shared" si="2519"/>
        <v>Good</v>
      </c>
    </row>
    <row r="6161" spans="1:4" x14ac:dyDescent="0.2">
      <c r="A6161" s="2">
        <v>70140438</v>
      </c>
      <c r="B6161" s="2">
        <v>3.11</v>
      </c>
      <c r="C6161" s="22">
        <f t="shared" si="2520"/>
        <v>4</v>
      </c>
      <c r="D6161" t="str">
        <f t="shared" si="2519"/>
        <v>Very Good</v>
      </c>
    </row>
    <row r="6162" spans="1:4" x14ac:dyDescent="0.2">
      <c r="A6162" s="2">
        <v>70143836</v>
      </c>
      <c r="B6162" s="2">
        <v>1.72</v>
      </c>
      <c r="C6162" s="22">
        <f t="shared" si="2520"/>
        <v>2</v>
      </c>
      <c r="D6162" t="str">
        <f t="shared" si="2519"/>
        <v>Neutral</v>
      </c>
    </row>
    <row r="6163" spans="1:4" x14ac:dyDescent="0.2">
      <c r="A6163" s="2">
        <v>80144146</v>
      </c>
      <c r="B6163" s="2">
        <v>3.16</v>
      </c>
      <c r="C6163" s="22">
        <f t="shared" si="2520"/>
        <v>4</v>
      </c>
      <c r="D6163" t="str">
        <f t="shared" si="2519"/>
        <v>Very Good</v>
      </c>
    </row>
    <row r="6164" spans="1:4" x14ac:dyDescent="0.2">
      <c r="A6164" s="2">
        <v>80049903</v>
      </c>
      <c r="B6164" s="2">
        <v>3.52</v>
      </c>
      <c r="C6164" s="22">
        <f t="shared" si="2520"/>
        <v>4</v>
      </c>
      <c r="D6164" t="str">
        <f t="shared" si="2519"/>
        <v>Very Good</v>
      </c>
    </row>
    <row r="6165" spans="1:4" x14ac:dyDescent="0.2">
      <c r="A6165" s="2">
        <v>80044965</v>
      </c>
      <c r="B6165" s="2">
        <v>3.74</v>
      </c>
      <c r="C6165" s="22">
        <f t="shared" si="2520"/>
        <v>4</v>
      </c>
      <c r="D6165" t="str">
        <f t="shared" si="2519"/>
        <v>Very Good</v>
      </c>
    </row>
    <row r="6166" spans="1:4" x14ac:dyDescent="0.2">
      <c r="A6166" s="2">
        <v>80114855</v>
      </c>
      <c r="B6166" s="2">
        <v>3.87</v>
      </c>
      <c r="C6166" s="22">
        <f t="shared" si="2520"/>
        <v>4</v>
      </c>
      <c r="D6166" t="str">
        <f t="shared" si="2519"/>
        <v>Very Good</v>
      </c>
    </row>
    <row r="6167" spans="1:4" x14ac:dyDescent="0.2">
      <c r="A6167" s="2">
        <v>81003033</v>
      </c>
      <c r="B6167" s="2">
        <v>2.5499999999999998</v>
      </c>
      <c r="C6167" s="22">
        <f t="shared" si="2520"/>
        <v>3</v>
      </c>
      <c r="D6167" t="str">
        <f t="shared" si="2519"/>
        <v>Good</v>
      </c>
    </row>
    <row r="6168" spans="1:4" x14ac:dyDescent="0.2">
      <c r="A6168" s="2">
        <v>70142437</v>
      </c>
      <c r="B6168" s="2">
        <v>4.72</v>
      </c>
      <c r="C6168" s="22">
        <f t="shared" si="2520"/>
        <v>5</v>
      </c>
      <c r="D6168" t="str">
        <f t="shared" si="2519"/>
        <v>Excellent</v>
      </c>
    </row>
    <row r="6169" spans="1:4" x14ac:dyDescent="0.2">
      <c r="A6169" s="2">
        <v>80115328</v>
      </c>
      <c r="B6169" s="2">
        <v>2.4700000000000002</v>
      </c>
      <c r="C6169" s="22">
        <f t="shared" si="2520"/>
        <v>3</v>
      </c>
      <c r="D6169" t="str">
        <f t="shared" si="2519"/>
        <v>Good</v>
      </c>
    </row>
    <row r="6170" spans="1:4" x14ac:dyDescent="0.2">
      <c r="A6170" s="2">
        <v>80108985</v>
      </c>
      <c r="B6170" s="2">
        <v>3.07</v>
      </c>
      <c r="C6170" s="22">
        <f t="shared" si="2520"/>
        <v>4</v>
      </c>
      <c r="D6170" t="str">
        <f t="shared" si="2519"/>
        <v>Very Good</v>
      </c>
    </row>
    <row r="6171" spans="1:4" x14ac:dyDescent="0.2">
      <c r="A6171" s="2">
        <v>70283264</v>
      </c>
      <c r="B6171" s="2">
        <v>1.73</v>
      </c>
      <c r="C6171" s="22">
        <f t="shared" si="2520"/>
        <v>2</v>
      </c>
      <c r="D6171" t="str">
        <f t="shared" si="2519"/>
        <v>Neutral</v>
      </c>
    </row>
    <row r="6172" spans="1:4" x14ac:dyDescent="0.2">
      <c r="A6172" s="2">
        <v>80136456</v>
      </c>
      <c r="B6172" s="2">
        <v>4.51</v>
      </c>
      <c r="C6172" s="22">
        <f t="shared" si="2520"/>
        <v>5</v>
      </c>
      <c r="D6172" t="str">
        <f t="shared" si="2519"/>
        <v>Excellent</v>
      </c>
    </row>
    <row r="6173" spans="1:4" x14ac:dyDescent="0.2">
      <c r="A6173" s="2">
        <v>80161728</v>
      </c>
      <c r="B6173" s="2">
        <v>2.0299999999999998</v>
      </c>
      <c r="C6173" s="22">
        <f t="shared" si="2520"/>
        <v>3</v>
      </c>
      <c r="D6173" t="str">
        <f t="shared" si="2519"/>
        <v>Good</v>
      </c>
    </row>
    <row r="6174" spans="1:4" x14ac:dyDescent="0.2">
      <c r="A6174" s="2">
        <v>80185074</v>
      </c>
      <c r="B6174" s="2">
        <v>1.54</v>
      </c>
      <c r="C6174" s="22">
        <f t="shared" si="2520"/>
        <v>2</v>
      </c>
      <c r="D6174" t="str">
        <f t="shared" si="2519"/>
        <v>Neutral</v>
      </c>
    </row>
    <row r="6175" spans="1:4" x14ac:dyDescent="0.2">
      <c r="A6175" s="2">
        <v>80160755</v>
      </c>
      <c r="B6175" s="2">
        <v>4.95</v>
      </c>
      <c r="C6175" s="22">
        <f t="shared" si="2520"/>
        <v>5</v>
      </c>
      <c r="D6175" t="str">
        <f t="shared" si="2519"/>
        <v>Excellent</v>
      </c>
    </row>
    <row r="6176" spans="1:4" x14ac:dyDescent="0.2">
      <c r="A6176" s="2">
        <v>70171946</v>
      </c>
      <c r="B6176" s="2">
        <v>3.05</v>
      </c>
      <c r="C6176" s="22">
        <f t="shared" si="2520"/>
        <v>4</v>
      </c>
      <c r="D6176" t="str">
        <f t="shared" si="2519"/>
        <v>Very Good</v>
      </c>
    </row>
    <row r="6177" spans="1:4" x14ac:dyDescent="0.2">
      <c r="A6177" s="2">
        <v>80175802</v>
      </c>
      <c r="B6177" s="2">
        <v>3.87</v>
      </c>
      <c r="C6177" s="22">
        <f t="shared" si="2520"/>
        <v>4</v>
      </c>
      <c r="D6177" t="str">
        <f t="shared" si="2519"/>
        <v>Very Good</v>
      </c>
    </row>
    <row r="6178" spans="1:4" x14ac:dyDescent="0.2">
      <c r="A6178" s="2">
        <v>80013249</v>
      </c>
      <c r="B6178" s="2">
        <v>4.37</v>
      </c>
      <c r="C6178" s="22">
        <f t="shared" si="2520"/>
        <v>5</v>
      </c>
      <c r="D6178" t="str">
        <f t="shared" si="2519"/>
        <v>Excellent</v>
      </c>
    </row>
    <row r="6179" spans="1:4" x14ac:dyDescent="0.2">
      <c r="A6179" s="2">
        <v>70305043</v>
      </c>
      <c r="B6179" s="2">
        <v>1.75</v>
      </c>
      <c r="C6179" s="22">
        <f t="shared" si="2520"/>
        <v>2</v>
      </c>
      <c r="D6179" t="str">
        <f t="shared" si="2519"/>
        <v>Neutral</v>
      </c>
    </row>
    <row r="6180" spans="1:4" x14ac:dyDescent="0.2">
      <c r="A6180" s="2">
        <v>70221085</v>
      </c>
      <c r="B6180" s="2">
        <v>3.31</v>
      </c>
      <c r="C6180" s="22">
        <f t="shared" si="2520"/>
        <v>4</v>
      </c>
      <c r="D6180" t="str">
        <f t="shared" si="2519"/>
        <v>Very Good</v>
      </c>
    </row>
    <row r="6181" spans="1:4" x14ac:dyDescent="0.2">
      <c r="A6181" s="2">
        <v>70140450</v>
      </c>
      <c r="B6181" s="2">
        <v>1.65</v>
      </c>
      <c r="C6181" s="22">
        <f t="shared" si="2520"/>
        <v>2</v>
      </c>
      <c r="D6181" t="str">
        <f t="shared" si="2519"/>
        <v>Neutral</v>
      </c>
    </row>
    <row r="6182" spans="1:4" x14ac:dyDescent="0.2">
      <c r="A6182" s="2">
        <v>70250398</v>
      </c>
      <c r="B6182" s="2">
        <v>1.43</v>
      </c>
      <c r="C6182" s="22">
        <f t="shared" si="2520"/>
        <v>2</v>
      </c>
      <c r="D6182" t="str">
        <f t="shared" ref="D6182:D6220" si="2521">IF(C6182=0,"Very Bad", IF(C6182=1,"Bad",IF(C6182=2,"Neutral", IF(C6182=3,"Good",IF(C6182=4,"Very Good",IF(C6182=5,"Excellent"))))))</f>
        <v>Neutral</v>
      </c>
    </row>
    <row r="6183" spans="1:4" x14ac:dyDescent="0.2">
      <c r="A6183" s="2">
        <v>80175275</v>
      </c>
      <c r="B6183" s="2">
        <v>3.41</v>
      </c>
      <c r="C6183" s="22">
        <f t="shared" si="2520"/>
        <v>4</v>
      </c>
      <c r="D6183" t="str">
        <f t="shared" si="2521"/>
        <v>Very Good</v>
      </c>
    </row>
    <row r="6184" spans="1:4" x14ac:dyDescent="0.2">
      <c r="A6184" s="2">
        <v>80176842</v>
      </c>
      <c r="B6184" s="2">
        <v>4.58</v>
      </c>
      <c r="C6184" s="22">
        <f t="shared" si="2520"/>
        <v>5</v>
      </c>
      <c r="D6184" t="str">
        <f t="shared" si="2521"/>
        <v>Excellent</v>
      </c>
    </row>
    <row r="6185" spans="1:4" x14ac:dyDescent="0.2">
      <c r="A6185" s="2">
        <v>80025601</v>
      </c>
      <c r="B6185" s="2">
        <v>4.91</v>
      </c>
      <c r="C6185" s="22">
        <f t="shared" si="2520"/>
        <v>5</v>
      </c>
      <c r="D6185" t="str">
        <f t="shared" si="2521"/>
        <v>Excellent</v>
      </c>
    </row>
    <row r="6186" spans="1:4" x14ac:dyDescent="0.2">
      <c r="A6186" s="2">
        <v>80003196</v>
      </c>
      <c r="B6186" s="2">
        <v>2.2999999999999998</v>
      </c>
      <c r="C6186" s="22">
        <f t="shared" si="2520"/>
        <v>3</v>
      </c>
      <c r="D6186" t="str">
        <f t="shared" si="2521"/>
        <v>Good</v>
      </c>
    </row>
    <row r="6187" spans="1:4" x14ac:dyDescent="0.2">
      <c r="A6187" s="2">
        <v>80223989</v>
      </c>
      <c r="B6187" s="2">
        <v>2.37</v>
      </c>
      <c r="C6187" s="22">
        <f t="shared" si="2520"/>
        <v>3</v>
      </c>
      <c r="D6187" t="str">
        <f t="shared" si="2521"/>
        <v>Good</v>
      </c>
    </row>
    <row r="6188" spans="1:4" x14ac:dyDescent="0.2">
      <c r="A6188" s="2">
        <v>70258489</v>
      </c>
      <c r="B6188" s="2">
        <v>3.28</v>
      </c>
      <c r="C6188" s="22">
        <f t="shared" si="2520"/>
        <v>4</v>
      </c>
      <c r="D6188" t="str">
        <f t="shared" si="2521"/>
        <v>Very Good</v>
      </c>
    </row>
    <row r="6189" spans="1:4" x14ac:dyDescent="0.2">
      <c r="A6189" s="2">
        <v>80161628</v>
      </c>
      <c r="B6189" s="2">
        <v>3.88</v>
      </c>
      <c r="C6189" s="22">
        <f t="shared" si="2520"/>
        <v>4</v>
      </c>
      <c r="D6189" t="str">
        <f t="shared" si="2521"/>
        <v>Very Good</v>
      </c>
    </row>
    <row r="6190" spans="1:4" x14ac:dyDescent="0.2">
      <c r="A6190" s="2">
        <v>80096545</v>
      </c>
      <c r="B6190" s="2">
        <v>4.4000000000000004</v>
      </c>
      <c r="C6190" s="22">
        <f t="shared" si="2520"/>
        <v>5</v>
      </c>
      <c r="D6190" t="str">
        <f t="shared" si="2521"/>
        <v>Excellent</v>
      </c>
    </row>
    <row r="6191" spans="1:4" x14ac:dyDescent="0.2">
      <c r="A6191" s="2">
        <v>80115432</v>
      </c>
      <c r="B6191" s="2">
        <v>2.31</v>
      </c>
      <c r="C6191" s="22">
        <f t="shared" si="2520"/>
        <v>3</v>
      </c>
      <c r="D6191" t="str">
        <f t="shared" si="2521"/>
        <v>Good</v>
      </c>
    </row>
    <row r="6192" spans="1:4" x14ac:dyDescent="0.2">
      <c r="A6192" s="2">
        <v>80130911</v>
      </c>
      <c r="B6192" s="2">
        <v>3.79</v>
      </c>
      <c r="C6192" s="22">
        <f t="shared" si="2520"/>
        <v>4</v>
      </c>
      <c r="D6192" t="str">
        <f t="shared" si="2521"/>
        <v>Very Good</v>
      </c>
    </row>
    <row r="6193" spans="1:4" x14ac:dyDescent="0.2">
      <c r="A6193" s="2">
        <v>80204451</v>
      </c>
      <c r="B6193" s="2">
        <v>1.88</v>
      </c>
      <c r="C6193" s="22">
        <f t="shared" si="2520"/>
        <v>2</v>
      </c>
      <c r="D6193" t="str">
        <f t="shared" si="2521"/>
        <v>Neutral</v>
      </c>
    </row>
    <row r="6194" spans="1:4" x14ac:dyDescent="0.2">
      <c r="A6194" s="2">
        <v>80199128</v>
      </c>
      <c r="B6194" s="2">
        <v>4.08</v>
      </c>
      <c r="C6194" s="22">
        <f t="shared" si="2520"/>
        <v>5</v>
      </c>
      <c r="D6194" t="str">
        <f t="shared" si="2521"/>
        <v>Excellent</v>
      </c>
    </row>
    <row r="6195" spans="1:4" x14ac:dyDescent="0.2">
      <c r="A6195" s="2">
        <v>80049277</v>
      </c>
      <c r="B6195" s="2">
        <v>2.33</v>
      </c>
      <c r="C6195" s="22">
        <f t="shared" si="2520"/>
        <v>3</v>
      </c>
      <c r="D6195" t="str">
        <f t="shared" si="2521"/>
        <v>Good</v>
      </c>
    </row>
    <row r="6196" spans="1:4" x14ac:dyDescent="0.2">
      <c r="A6196" s="2">
        <v>80046347</v>
      </c>
      <c r="B6196" s="2">
        <v>2.31</v>
      </c>
      <c r="C6196" s="22">
        <f t="shared" si="2520"/>
        <v>3</v>
      </c>
      <c r="D6196" t="str">
        <f t="shared" si="2521"/>
        <v>Good</v>
      </c>
    </row>
    <row r="6197" spans="1:4" x14ac:dyDescent="0.2">
      <c r="A6197" s="2">
        <v>80136790</v>
      </c>
      <c r="B6197" s="2">
        <v>4.32</v>
      </c>
      <c r="C6197" s="22">
        <f t="shared" si="2520"/>
        <v>5</v>
      </c>
      <c r="D6197" t="str">
        <f t="shared" si="2521"/>
        <v>Excellent</v>
      </c>
    </row>
    <row r="6198" spans="1:4" x14ac:dyDescent="0.2">
      <c r="A6198" s="2">
        <v>80127464</v>
      </c>
      <c r="B6198" s="2">
        <v>4.75</v>
      </c>
      <c r="C6198" s="22">
        <f t="shared" si="2520"/>
        <v>5</v>
      </c>
      <c r="D6198" t="str">
        <f t="shared" si="2521"/>
        <v>Excellent</v>
      </c>
    </row>
    <row r="6199" spans="1:4" x14ac:dyDescent="0.2">
      <c r="A6199" s="2">
        <v>80987209</v>
      </c>
      <c r="B6199" s="2">
        <v>1.91</v>
      </c>
      <c r="C6199" s="22">
        <f t="shared" si="2520"/>
        <v>2</v>
      </c>
      <c r="D6199" t="str">
        <f t="shared" si="2521"/>
        <v>Neutral</v>
      </c>
    </row>
    <row r="6200" spans="1:4" x14ac:dyDescent="0.2">
      <c r="A6200" s="2">
        <v>80189829</v>
      </c>
      <c r="B6200" s="2">
        <v>3.27</v>
      </c>
      <c r="C6200" s="22">
        <f t="shared" si="2520"/>
        <v>4</v>
      </c>
      <c r="D6200" t="str">
        <f t="shared" si="2521"/>
        <v>Very Good</v>
      </c>
    </row>
    <row r="6201" spans="1:4" x14ac:dyDescent="0.2">
      <c r="A6201" s="2">
        <v>80244228</v>
      </c>
      <c r="B6201" s="2">
        <v>4.79</v>
      </c>
      <c r="C6201" s="22">
        <f t="shared" si="2520"/>
        <v>5</v>
      </c>
      <c r="D6201" t="str">
        <f t="shared" si="2521"/>
        <v>Excellent</v>
      </c>
    </row>
    <row r="6202" spans="1:4" x14ac:dyDescent="0.2">
      <c r="A6202" s="2">
        <v>80018869</v>
      </c>
      <c r="B6202" s="2">
        <v>1.31</v>
      </c>
      <c r="C6202" s="22">
        <f t="shared" si="2520"/>
        <v>2</v>
      </c>
      <c r="D6202" t="str">
        <f t="shared" si="2521"/>
        <v>Neutral</v>
      </c>
    </row>
    <row r="6203" spans="1:4" x14ac:dyDescent="0.2">
      <c r="A6203" s="2">
        <v>80050007</v>
      </c>
      <c r="B6203" s="2">
        <v>4.4800000000000004</v>
      </c>
      <c r="C6203" s="22">
        <f t="shared" si="2520"/>
        <v>5</v>
      </c>
      <c r="D6203" t="str">
        <f t="shared" si="2521"/>
        <v>Excellent</v>
      </c>
    </row>
    <row r="6204" spans="1:4" x14ac:dyDescent="0.2">
      <c r="A6204" s="2">
        <v>80116626</v>
      </c>
      <c r="B6204" s="2">
        <v>1.99</v>
      </c>
      <c r="C6204" s="22">
        <f t="shared" si="2520"/>
        <v>2</v>
      </c>
      <c r="D6204" t="str">
        <f t="shared" si="2521"/>
        <v>Neutral</v>
      </c>
    </row>
    <row r="6205" spans="1:4" x14ac:dyDescent="0.2">
      <c r="A6205" s="2">
        <v>70158329</v>
      </c>
      <c r="B6205" s="2">
        <v>2.85</v>
      </c>
      <c r="C6205" s="22">
        <f t="shared" si="2520"/>
        <v>3</v>
      </c>
      <c r="D6205" t="str">
        <f t="shared" si="2521"/>
        <v>Good</v>
      </c>
    </row>
    <row r="6206" spans="1:4" x14ac:dyDescent="0.2">
      <c r="A6206" s="2">
        <v>80091341</v>
      </c>
      <c r="B6206" s="2">
        <v>3.95</v>
      </c>
      <c r="C6206" s="22">
        <f t="shared" si="2520"/>
        <v>4</v>
      </c>
      <c r="D6206" t="str">
        <f t="shared" si="2521"/>
        <v>Very Good</v>
      </c>
    </row>
    <row r="6207" spans="1:4" x14ac:dyDescent="0.2">
      <c r="A6207" s="2">
        <v>80036747</v>
      </c>
      <c r="B6207" s="2">
        <v>3.97</v>
      </c>
      <c r="C6207" s="22">
        <f t="shared" si="2520"/>
        <v>4</v>
      </c>
      <c r="D6207" t="str">
        <f t="shared" si="2521"/>
        <v>Very Good</v>
      </c>
    </row>
    <row r="6208" spans="1:4" x14ac:dyDescent="0.2">
      <c r="A6208" s="2">
        <v>80173174</v>
      </c>
      <c r="B6208" s="2">
        <v>4.57</v>
      </c>
      <c r="C6208" s="22">
        <f t="shared" si="2520"/>
        <v>5</v>
      </c>
      <c r="D6208" t="str">
        <f t="shared" si="2521"/>
        <v>Excellent</v>
      </c>
    </row>
    <row r="6209" spans="1:4" x14ac:dyDescent="0.2">
      <c r="A6209" s="2">
        <v>80190407</v>
      </c>
      <c r="B6209" s="2">
        <v>3.6</v>
      </c>
      <c r="C6209" s="22">
        <f t="shared" si="2520"/>
        <v>4</v>
      </c>
      <c r="D6209" t="str">
        <f t="shared" si="2521"/>
        <v>Very Good</v>
      </c>
    </row>
    <row r="6210" spans="1:4" x14ac:dyDescent="0.2">
      <c r="A6210" s="2">
        <v>70227189</v>
      </c>
      <c r="B6210" s="2">
        <v>2.2799999999999998</v>
      </c>
      <c r="C6210" s="22">
        <f t="shared" si="2520"/>
        <v>3</v>
      </c>
      <c r="D6210" t="str">
        <f t="shared" si="2521"/>
        <v>Good</v>
      </c>
    </row>
    <row r="6211" spans="1:4" x14ac:dyDescent="0.2">
      <c r="A6211" s="2">
        <v>70264078</v>
      </c>
      <c r="B6211" s="2">
        <v>2.52</v>
      </c>
      <c r="C6211" s="22">
        <f t="shared" ref="C6211:C6269" si="2522">ROUNDUP(B6211,0)</f>
        <v>3</v>
      </c>
      <c r="D6211" t="str">
        <f t="shared" si="2521"/>
        <v>Good</v>
      </c>
    </row>
    <row r="6212" spans="1:4" x14ac:dyDescent="0.2">
      <c r="A6212" s="2">
        <v>80239700</v>
      </c>
      <c r="B6212" s="2">
        <v>2.57</v>
      </c>
      <c r="C6212" s="22">
        <f t="shared" si="2522"/>
        <v>3</v>
      </c>
      <c r="D6212" t="str">
        <f t="shared" si="2521"/>
        <v>Good</v>
      </c>
    </row>
    <row r="6213" spans="1:4" x14ac:dyDescent="0.2">
      <c r="A6213" s="2">
        <v>80231523</v>
      </c>
      <c r="B6213" s="2">
        <v>2.04</v>
      </c>
      <c r="C6213" s="22">
        <f t="shared" si="2522"/>
        <v>3</v>
      </c>
      <c r="D6213" t="str">
        <f t="shared" si="2521"/>
        <v>Good</v>
      </c>
    </row>
    <row r="6214" spans="1:4" x14ac:dyDescent="0.2">
      <c r="A6214" s="2">
        <v>80126877</v>
      </c>
      <c r="B6214" s="2">
        <v>2.85</v>
      </c>
      <c r="C6214" s="22">
        <f t="shared" si="2522"/>
        <v>3</v>
      </c>
      <c r="D6214" t="str">
        <f t="shared" si="2521"/>
        <v>Good</v>
      </c>
    </row>
    <row r="6215" spans="1:4" x14ac:dyDescent="0.2">
      <c r="A6215" s="2">
        <v>80126599</v>
      </c>
      <c r="B6215" s="2">
        <v>3.91</v>
      </c>
      <c r="C6215" s="22">
        <f t="shared" si="2522"/>
        <v>4</v>
      </c>
      <c r="D6215" t="str">
        <f t="shared" si="2521"/>
        <v>Very Good</v>
      </c>
    </row>
    <row r="6216" spans="1:4" x14ac:dyDescent="0.2">
      <c r="A6216" s="2">
        <v>80049872</v>
      </c>
      <c r="B6216" s="2">
        <v>3.53</v>
      </c>
      <c r="C6216" s="22">
        <f t="shared" si="2522"/>
        <v>4</v>
      </c>
      <c r="D6216" t="str">
        <f t="shared" si="2521"/>
        <v>Very Good</v>
      </c>
    </row>
    <row r="6217" spans="1:4" x14ac:dyDescent="0.2">
      <c r="A6217" s="2">
        <v>80066227</v>
      </c>
      <c r="B6217" s="2">
        <v>3.52</v>
      </c>
      <c r="C6217" s="22">
        <f t="shared" si="2522"/>
        <v>4</v>
      </c>
      <c r="D6217" t="str">
        <f t="shared" si="2521"/>
        <v>Very Good</v>
      </c>
    </row>
    <row r="6218" spans="1:4" x14ac:dyDescent="0.2">
      <c r="A6218" s="2">
        <v>80108373</v>
      </c>
      <c r="B6218" s="2">
        <v>3.32</v>
      </c>
      <c r="C6218" s="22">
        <f t="shared" si="2522"/>
        <v>4</v>
      </c>
      <c r="D6218" t="str">
        <f t="shared" si="2521"/>
        <v>Very Good</v>
      </c>
    </row>
    <row r="6219" spans="1:4" x14ac:dyDescent="0.2">
      <c r="A6219" s="2">
        <v>70196145</v>
      </c>
      <c r="B6219" s="2">
        <v>3.37</v>
      </c>
      <c r="C6219" s="22">
        <f t="shared" si="2522"/>
        <v>4</v>
      </c>
      <c r="D6219" t="str">
        <f t="shared" si="2521"/>
        <v>Very Good</v>
      </c>
    </row>
    <row r="6220" spans="1:4" x14ac:dyDescent="0.2">
      <c r="A6220" s="2">
        <v>80162994</v>
      </c>
      <c r="B6220" s="2">
        <v>2.2599999999999998</v>
      </c>
      <c r="C6220" s="22">
        <f t="shared" si="2522"/>
        <v>3</v>
      </c>
      <c r="D6220" t="str">
        <f t="shared" si="2521"/>
        <v>Good</v>
      </c>
    </row>
    <row r="6221" spans="1:4" x14ac:dyDescent="0.2">
      <c r="A6221" s="2">
        <v>80186475</v>
      </c>
      <c r="B6221" s="2">
        <v>4.71</v>
      </c>
      <c r="C6221" s="22">
        <f t="shared" si="2522"/>
        <v>5</v>
      </c>
      <c r="D6221" t="str">
        <f t="shared" ref="D6221" si="2523">IF(C6221=0,"Very Bad", IF(C6221=1,"Bad",IF(C6221=2,"Neutral", IF(C6221=3,"Good",IF(C6221=4,"Very Good",IF(C6221=5,"Excellent"))))))</f>
        <v>Excellent</v>
      </c>
    </row>
    <row r="6222" spans="1:4" x14ac:dyDescent="0.2">
      <c r="A6222" s="2">
        <v>70272742</v>
      </c>
      <c r="B6222" s="2">
        <v>2.4300000000000002</v>
      </c>
      <c r="C6222" s="22">
        <f t="shared" si="2522"/>
        <v>3</v>
      </c>
      <c r="D6222" t="str">
        <f t="shared" ref="D6222" si="2524">IF(C6222=0,"Very Bad", IF(C6222=1,"Bad",IF(C6222=2,"Neutral", IF(C6222=3,"Good",IF(C6222=4,"Very Good",IF(C6222=5,"Excellent"))))))</f>
        <v>Good</v>
      </c>
    </row>
    <row r="6223" spans="1:4" x14ac:dyDescent="0.2">
      <c r="A6223" s="2">
        <v>80067942</v>
      </c>
      <c r="B6223" s="2">
        <v>2.88</v>
      </c>
      <c r="C6223" s="22">
        <f t="shared" si="2522"/>
        <v>3</v>
      </c>
      <c r="D6223" t="str">
        <f t="shared" ref="D6223" si="2525">IF(C6223=0,"Very Bad", IF(C6223=1,"Bad",IF(C6223=2,"Neutral", IF(C6223=3,"Good",IF(C6223=4,"Very Good",IF(C6223=5,"Excellent"))))))</f>
        <v>Good</v>
      </c>
    </row>
    <row r="6224" spans="1:4" x14ac:dyDescent="0.2">
      <c r="A6224" s="2">
        <v>70136122</v>
      </c>
      <c r="B6224" s="2">
        <v>3.95</v>
      </c>
      <c r="C6224" s="22">
        <f t="shared" si="2522"/>
        <v>4</v>
      </c>
      <c r="D6224" t="str">
        <f t="shared" ref="D6224" si="2526">IF(C6224=0,"Very Bad", IF(C6224=1,"Bad",IF(C6224=2,"Neutral", IF(C6224=3,"Good",IF(C6224=4,"Very Good",IF(C6224=5,"Excellent"))))))</f>
        <v>Very Good</v>
      </c>
    </row>
    <row r="6225" spans="1:4" x14ac:dyDescent="0.2">
      <c r="A6225" s="2">
        <v>70204989</v>
      </c>
      <c r="B6225" s="2">
        <v>4.05</v>
      </c>
      <c r="C6225" s="22">
        <f t="shared" si="2522"/>
        <v>5</v>
      </c>
      <c r="D6225" t="str">
        <f t="shared" ref="D6225" si="2527">IF(C6225=0,"Very Bad", IF(C6225=1,"Bad",IF(C6225=2,"Neutral", IF(C6225=3,"Good",IF(C6225=4,"Very Good",IF(C6225=5,"Excellent"))))))</f>
        <v>Excellent</v>
      </c>
    </row>
    <row r="6226" spans="1:4" x14ac:dyDescent="0.2">
      <c r="A6226" s="2">
        <v>70304979</v>
      </c>
      <c r="B6226" s="2">
        <v>2</v>
      </c>
      <c r="C6226" s="22">
        <f t="shared" si="2522"/>
        <v>2</v>
      </c>
      <c r="D6226" t="str">
        <f t="shared" ref="D6226" si="2528">IF(C6226=0,"Very Bad", IF(C6226=1,"Bad",IF(C6226=2,"Neutral", IF(C6226=3,"Good",IF(C6226=4,"Very Good",IF(C6226=5,"Excellent"))))))</f>
        <v>Neutral</v>
      </c>
    </row>
    <row r="6227" spans="1:4" x14ac:dyDescent="0.2">
      <c r="A6227" s="2">
        <v>70153412</v>
      </c>
      <c r="B6227" s="2">
        <v>1.51</v>
      </c>
      <c r="C6227" s="22">
        <f t="shared" si="2522"/>
        <v>2</v>
      </c>
      <c r="D6227" t="str">
        <f t="shared" ref="D6227" si="2529">IF(C6227=0,"Very Bad", IF(C6227=1,"Bad",IF(C6227=2,"Neutral", IF(C6227=3,"Good",IF(C6227=4,"Very Good",IF(C6227=5,"Excellent"))))))</f>
        <v>Neutral</v>
      </c>
    </row>
    <row r="6228" spans="1:4" x14ac:dyDescent="0.2">
      <c r="A6228" s="2">
        <v>70243132</v>
      </c>
      <c r="B6228" s="2">
        <v>2.34</v>
      </c>
      <c r="C6228" s="22">
        <f t="shared" si="2522"/>
        <v>3</v>
      </c>
      <c r="D6228" t="str">
        <f t="shared" ref="D6228" si="2530">IF(C6228=0,"Very Bad", IF(C6228=1,"Bad",IF(C6228=2,"Neutral", IF(C6228=3,"Good",IF(C6228=4,"Very Good",IF(C6228=5,"Excellent"))))))</f>
        <v>Good</v>
      </c>
    </row>
    <row r="6229" spans="1:4" x14ac:dyDescent="0.2">
      <c r="A6229" s="2">
        <v>80005756</v>
      </c>
      <c r="B6229" s="2">
        <v>1.37</v>
      </c>
      <c r="C6229" s="22">
        <f t="shared" si="2522"/>
        <v>2</v>
      </c>
      <c r="D6229" t="str">
        <f t="shared" ref="D6229" si="2531">IF(C6229=0,"Very Bad", IF(C6229=1,"Bad",IF(C6229=2,"Neutral", IF(C6229=3,"Good",IF(C6229=4,"Very Good",IF(C6229=5,"Excellent"))))))</f>
        <v>Neutral</v>
      </c>
    </row>
    <row r="6230" spans="1:4" x14ac:dyDescent="0.2">
      <c r="A6230" s="2">
        <v>80159925</v>
      </c>
      <c r="B6230" s="2">
        <v>4.3899999999999997</v>
      </c>
      <c r="C6230" s="22">
        <f t="shared" si="2522"/>
        <v>5</v>
      </c>
      <c r="D6230" t="str">
        <f t="shared" ref="D6230" si="2532">IF(C6230=0,"Very Bad", IF(C6230=1,"Bad",IF(C6230=2,"Neutral", IF(C6230=3,"Good",IF(C6230=4,"Very Good",IF(C6230=5,"Excellent"))))))</f>
        <v>Excellent</v>
      </c>
    </row>
    <row r="6231" spans="1:4" x14ac:dyDescent="0.2">
      <c r="A6231" s="2">
        <v>80000063</v>
      </c>
      <c r="B6231" s="2">
        <v>3.3</v>
      </c>
      <c r="C6231" s="22">
        <f t="shared" si="2522"/>
        <v>4</v>
      </c>
      <c r="D6231" t="str">
        <f t="shared" ref="D6231" si="2533">IF(C6231=0,"Very Bad", IF(C6231=1,"Bad",IF(C6231=2,"Neutral", IF(C6231=3,"Good",IF(C6231=4,"Very Good",IF(C6231=5,"Excellent"))))))</f>
        <v>Very Good</v>
      </c>
    </row>
    <row r="6232" spans="1:4" x14ac:dyDescent="0.2">
      <c r="A6232" s="2">
        <v>70286564</v>
      </c>
      <c r="B6232" s="2">
        <v>2.92</v>
      </c>
      <c r="C6232" s="22">
        <f t="shared" si="2522"/>
        <v>3</v>
      </c>
      <c r="D6232" t="str">
        <f t="shared" ref="D6232" si="2534">IF(C6232=0,"Very Bad", IF(C6232=1,"Bad",IF(C6232=2,"Neutral", IF(C6232=3,"Good",IF(C6232=4,"Very Good",IF(C6232=5,"Excellent"))))))</f>
        <v>Good</v>
      </c>
    </row>
    <row r="6233" spans="1:4" x14ac:dyDescent="0.2">
      <c r="A6233" s="2">
        <v>80116008</v>
      </c>
      <c r="B6233" s="2">
        <v>1.1100000000000001</v>
      </c>
      <c r="C6233" s="22">
        <f t="shared" si="2522"/>
        <v>2</v>
      </c>
      <c r="D6233" t="str">
        <f t="shared" ref="D6233" si="2535">IF(C6233=0,"Very Bad", IF(C6233=1,"Bad",IF(C6233=2,"Neutral", IF(C6233=3,"Good",IF(C6233=4,"Very Good",IF(C6233=5,"Excellent"))))))</f>
        <v>Neutral</v>
      </c>
    </row>
    <row r="6234" spans="1:4" x14ac:dyDescent="0.2">
      <c r="A6234" s="2">
        <v>70281022</v>
      </c>
      <c r="B6234" s="2">
        <v>3.26</v>
      </c>
      <c r="C6234" s="22">
        <f t="shared" si="2522"/>
        <v>4</v>
      </c>
      <c r="D6234" t="str">
        <f t="shared" ref="D6234" si="2536">IF(C6234=0,"Very Bad", IF(C6234=1,"Bad",IF(C6234=2,"Neutral", IF(C6234=3,"Good",IF(C6234=4,"Very Good",IF(C6234=5,"Excellent"))))))</f>
        <v>Very Good</v>
      </c>
    </row>
    <row r="6235" spans="1:4" x14ac:dyDescent="0.2">
      <c r="A6235" s="2">
        <v>70153404</v>
      </c>
      <c r="B6235" s="2">
        <v>2.94</v>
      </c>
      <c r="C6235" s="22">
        <f t="shared" si="2522"/>
        <v>3</v>
      </c>
      <c r="D6235" t="str">
        <f t="shared" ref="D6235" si="2537">IF(C6235=0,"Very Bad", IF(C6235=1,"Bad",IF(C6235=2,"Neutral", IF(C6235=3,"Good",IF(C6235=4,"Very Good",IF(C6235=5,"Excellent"))))))</f>
        <v>Good</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C7"/>
  <sheetViews>
    <sheetView workbookViewId="0">
      <selection activeCell="E11" sqref="E11"/>
    </sheetView>
  </sheetViews>
  <sheetFormatPr defaultColWidth="9.14453125" defaultRowHeight="15" x14ac:dyDescent="0.2"/>
  <cols>
    <col min="1" max="16384" width="9.14453125" style="5"/>
  </cols>
  <sheetData>
    <row r="2" spans="2:3" x14ac:dyDescent="0.2">
      <c r="B2" s="4">
        <v>0</v>
      </c>
      <c r="C2" s="4" t="s">
        <v>18046</v>
      </c>
    </row>
    <row r="3" spans="2:3" x14ac:dyDescent="0.2">
      <c r="B3" s="4">
        <v>1</v>
      </c>
      <c r="C3" s="4" t="s">
        <v>18047</v>
      </c>
    </row>
    <row r="4" spans="2:3" x14ac:dyDescent="0.2">
      <c r="B4" s="4">
        <v>2</v>
      </c>
      <c r="C4" s="4" t="s">
        <v>18048</v>
      </c>
    </row>
    <row r="5" spans="2:3" x14ac:dyDescent="0.2">
      <c r="B5" s="4">
        <v>3</v>
      </c>
      <c r="C5" s="4" t="s">
        <v>18049</v>
      </c>
    </row>
    <row r="6" spans="2:3" x14ac:dyDescent="0.2">
      <c r="B6" s="4">
        <v>4</v>
      </c>
      <c r="C6" s="4" t="s">
        <v>18050</v>
      </c>
    </row>
    <row r="7" spans="2:3" x14ac:dyDescent="0.2">
      <c r="B7" s="4">
        <v>4.5</v>
      </c>
      <c r="C7" s="4" t="s">
        <v>18051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6235"/>
  <sheetViews>
    <sheetView zoomScale="90" zoomScaleNormal="90" workbookViewId="0">
      <selection activeCell="G10" sqref="G10"/>
    </sheetView>
  </sheetViews>
  <sheetFormatPr defaultColWidth="9.14453125" defaultRowHeight="15" x14ac:dyDescent="0.2"/>
  <cols>
    <col min="1" max="1" width="15.87109375" style="1" customWidth="1"/>
    <col min="2" max="2" width="85.421875" style="1" customWidth="1"/>
    <col min="3" max="16384" width="9.14453125" style="20"/>
  </cols>
  <sheetData>
    <row r="1" spans="1:2" x14ac:dyDescent="0.2">
      <c r="A1" s="7" t="s">
        <v>18040</v>
      </c>
      <c r="B1" s="7" t="s">
        <v>18043</v>
      </c>
    </row>
    <row r="2" spans="1:2" ht="27.75" x14ac:dyDescent="0.2">
      <c r="A2" s="1">
        <v>81145628</v>
      </c>
      <c r="B2" s="1" t="s">
        <v>7</v>
      </c>
    </row>
    <row r="3" spans="1:2" ht="27.75" x14ac:dyDescent="0.2">
      <c r="A3" s="1">
        <v>80117401</v>
      </c>
      <c r="B3" s="1" t="s">
        <v>13</v>
      </c>
    </row>
    <row r="4" spans="1:2" ht="27.75" x14ac:dyDescent="0.2">
      <c r="A4" s="1">
        <v>70234439</v>
      </c>
      <c r="B4" s="1" t="s">
        <v>20</v>
      </c>
    </row>
    <row r="5" spans="1:2" ht="27.75" x14ac:dyDescent="0.2">
      <c r="A5" s="1">
        <v>80058654</v>
      </c>
      <c r="B5" s="1" t="s">
        <v>22</v>
      </c>
    </row>
    <row r="6" spans="1:2" ht="27.75" x14ac:dyDescent="0.2">
      <c r="A6" s="1">
        <v>80125979</v>
      </c>
      <c r="B6" s="1" t="s">
        <v>28</v>
      </c>
    </row>
    <row r="7" spans="1:2" ht="27.75" x14ac:dyDescent="0.2">
      <c r="A7" s="1">
        <v>80163890</v>
      </c>
      <c r="B7" s="1" t="s">
        <v>32</v>
      </c>
    </row>
    <row r="8" spans="1:2" ht="27.75" x14ac:dyDescent="0.2">
      <c r="A8" s="1">
        <v>70304989</v>
      </c>
      <c r="B8" s="1" t="s">
        <v>38</v>
      </c>
    </row>
    <row r="9" spans="1:2" ht="27.75" x14ac:dyDescent="0.2">
      <c r="A9" s="1">
        <v>80164077</v>
      </c>
      <c r="B9" s="1" t="s">
        <v>43</v>
      </c>
    </row>
    <row r="10" spans="1:2" ht="27.75" x14ac:dyDescent="0.2">
      <c r="A10" s="1">
        <v>80117902</v>
      </c>
      <c r="B10" s="1" t="s">
        <v>46</v>
      </c>
    </row>
    <row r="11" spans="1:2" ht="27.75" x14ac:dyDescent="0.2">
      <c r="A11" s="1">
        <v>70304990</v>
      </c>
      <c r="B11" s="1" t="s">
        <v>51</v>
      </c>
    </row>
    <row r="12" spans="1:2" ht="27.75" x14ac:dyDescent="0.2">
      <c r="A12" s="1">
        <v>80169755</v>
      </c>
      <c r="B12" s="1" t="s">
        <v>55</v>
      </c>
    </row>
    <row r="13" spans="1:2" ht="27.75" x14ac:dyDescent="0.2">
      <c r="A13" s="1">
        <v>70299204</v>
      </c>
      <c r="B13" s="1" t="s">
        <v>61</v>
      </c>
    </row>
    <row r="14" spans="1:2" ht="27.75" x14ac:dyDescent="0.2">
      <c r="A14" s="1">
        <v>80182480</v>
      </c>
      <c r="B14" s="1" t="s">
        <v>65</v>
      </c>
    </row>
    <row r="15" spans="1:2" ht="27.75" x14ac:dyDescent="0.2">
      <c r="A15" s="1">
        <v>80182483</v>
      </c>
      <c r="B15" s="1" t="s">
        <v>69</v>
      </c>
    </row>
    <row r="16" spans="1:2" ht="27.75" x14ac:dyDescent="0.2">
      <c r="A16" s="1">
        <v>80182596</v>
      </c>
      <c r="B16" s="1" t="s">
        <v>72</v>
      </c>
    </row>
    <row r="17" spans="1:2" ht="27.75" x14ac:dyDescent="0.2">
      <c r="A17" s="1">
        <v>80182482</v>
      </c>
      <c r="B17" s="1" t="s">
        <v>76</v>
      </c>
    </row>
    <row r="18" spans="1:2" ht="27.75" x14ac:dyDescent="0.2">
      <c r="A18" s="1">
        <v>80182597</v>
      </c>
      <c r="B18" s="1" t="s">
        <v>78</v>
      </c>
    </row>
    <row r="19" spans="1:2" ht="27.75" x14ac:dyDescent="0.2">
      <c r="A19" s="1">
        <v>80182481</v>
      </c>
      <c r="B19" s="1" t="s">
        <v>80</v>
      </c>
    </row>
    <row r="20" spans="1:2" ht="27.75" x14ac:dyDescent="0.2">
      <c r="A20" s="1">
        <v>80182621</v>
      </c>
      <c r="B20" s="1" t="s">
        <v>82</v>
      </c>
    </row>
    <row r="21" spans="1:2" ht="27.75" x14ac:dyDescent="0.2">
      <c r="A21" s="1">
        <v>80057969</v>
      </c>
      <c r="B21" s="1" t="s">
        <v>88</v>
      </c>
    </row>
    <row r="22" spans="1:2" ht="27.75" x14ac:dyDescent="0.2">
      <c r="A22" s="1">
        <v>80060297</v>
      </c>
      <c r="B22" s="1" t="s">
        <v>93</v>
      </c>
    </row>
    <row r="23" spans="1:2" ht="27.75" x14ac:dyDescent="0.2">
      <c r="A23" s="1">
        <v>80046728</v>
      </c>
      <c r="B23" s="1" t="s">
        <v>98</v>
      </c>
    </row>
    <row r="24" spans="1:2" ht="27.75" x14ac:dyDescent="0.2">
      <c r="A24" s="1">
        <v>80046727</v>
      </c>
      <c r="B24" s="1" t="s">
        <v>104</v>
      </c>
    </row>
    <row r="25" spans="1:2" ht="27.75" x14ac:dyDescent="0.2">
      <c r="A25" s="1">
        <v>70304988</v>
      </c>
      <c r="B25" s="1" t="s">
        <v>109</v>
      </c>
    </row>
    <row r="26" spans="1:2" ht="27.75" x14ac:dyDescent="0.2">
      <c r="A26" s="1">
        <v>80057700</v>
      </c>
      <c r="B26" s="1" t="s">
        <v>113</v>
      </c>
    </row>
    <row r="27" spans="1:2" ht="27.75" x14ac:dyDescent="0.2">
      <c r="A27" s="1">
        <v>80045922</v>
      </c>
      <c r="B27" s="1" t="s">
        <v>119</v>
      </c>
    </row>
    <row r="28" spans="1:2" ht="27.75" x14ac:dyDescent="0.2">
      <c r="A28" s="1">
        <v>80244601</v>
      </c>
      <c r="B28" s="1" t="s">
        <v>123</v>
      </c>
    </row>
    <row r="29" spans="1:2" ht="27.75" x14ac:dyDescent="0.2">
      <c r="A29" s="1">
        <v>80203094</v>
      </c>
      <c r="B29" s="1" t="s">
        <v>128</v>
      </c>
    </row>
    <row r="30" spans="1:2" ht="27.75" x14ac:dyDescent="0.2">
      <c r="A30" s="1">
        <v>80190843</v>
      </c>
      <c r="B30" s="1" t="s">
        <v>131</v>
      </c>
    </row>
    <row r="31" spans="1:2" ht="27.75" x14ac:dyDescent="0.2">
      <c r="A31" s="1">
        <v>70241607</v>
      </c>
      <c r="B31" s="1" t="s">
        <v>137</v>
      </c>
    </row>
    <row r="32" spans="1:2" ht="27.75" x14ac:dyDescent="0.2">
      <c r="A32" s="1">
        <v>80988892</v>
      </c>
      <c r="B32" s="1" t="s">
        <v>143</v>
      </c>
    </row>
    <row r="33" spans="1:2" ht="27.75" x14ac:dyDescent="0.2">
      <c r="A33" s="1">
        <v>80239639</v>
      </c>
      <c r="B33" s="1" t="s">
        <v>147</v>
      </c>
    </row>
    <row r="34" spans="1:2" ht="27.75" x14ac:dyDescent="0.2">
      <c r="A34" s="1">
        <v>80159586</v>
      </c>
      <c r="B34" s="1" t="s">
        <v>153</v>
      </c>
    </row>
    <row r="35" spans="1:2" ht="27.75" x14ac:dyDescent="0.2">
      <c r="A35" s="1">
        <v>80152447</v>
      </c>
      <c r="B35" s="1" t="s">
        <v>160</v>
      </c>
    </row>
    <row r="36" spans="1:2" ht="27.75" x14ac:dyDescent="0.2">
      <c r="A36" s="1">
        <v>80221550</v>
      </c>
      <c r="B36" s="1" t="s">
        <v>164</v>
      </c>
    </row>
    <row r="37" spans="1:2" ht="27.75" x14ac:dyDescent="0.2">
      <c r="A37" s="1">
        <v>81154455</v>
      </c>
      <c r="B37" s="1" t="s">
        <v>169</v>
      </c>
    </row>
    <row r="38" spans="1:2" ht="27.75" x14ac:dyDescent="0.2">
      <c r="A38" s="1">
        <v>81113928</v>
      </c>
      <c r="B38" s="1" t="s">
        <v>174</v>
      </c>
    </row>
    <row r="39" spans="1:2" ht="27.75" x14ac:dyDescent="0.2">
      <c r="A39" s="1">
        <v>81052275</v>
      </c>
      <c r="B39" s="1" t="s">
        <v>179</v>
      </c>
    </row>
    <row r="40" spans="1:2" ht="27.75" x14ac:dyDescent="0.2">
      <c r="A40" s="1">
        <v>81132437</v>
      </c>
      <c r="B40" s="1" t="s">
        <v>184</v>
      </c>
    </row>
    <row r="41" spans="1:2" ht="27.75" x14ac:dyDescent="0.2">
      <c r="A41" s="1">
        <v>80178151</v>
      </c>
      <c r="B41" s="1" t="s">
        <v>188</v>
      </c>
    </row>
    <row r="42" spans="1:2" ht="27.75" x14ac:dyDescent="0.2">
      <c r="A42" s="1">
        <v>80058026</v>
      </c>
      <c r="B42" s="1" t="s">
        <v>194</v>
      </c>
    </row>
    <row r="43" spans="1:2" ht="27.75" x14ac:dyDescent="0.2">
      <c r="A43" s="1">
        <v>70303496</v>
      </c>
      <c r="B43" s="1" t="s">
        <v>199</v>
      </c>
    </row>
    <row r="44" spans="1:2" ht="27.75" x14ac:dyDescent="0.2">
      <c r="A44" s="1">
        <v>80162141</v>
      </c>
      <c r="B44" s="1" t="s">
        <v>203</v>
      </c>
    </row>
    <row r="45" spans="1:2" ht="27.75" x14ac:dyDescent="0.2">
      <c r="A45" s="1">
        <v>80095641</v>
      </c>
      <c r="B45" s="1" t="s">
        <v>207</v>
      </c>
    </row>
    <row r="46" spans="1:2" ht="27.75" x14ac:dyDescent="0.2">
      <c r="A46" s="1">
        <v>81176188</v>
      </c>
      <c r="B46" s="1" t="s">
        <v>211</v>
      </c>
    </row>
    <row r="47" spans="1:2" ht="27.75" x14ac:dyDescent="0.2">
      <c r="A47" s="1">
        <v>80159880</v>
      </c>
      <c r="B47" s="1" t="s">
        <v>217</v>
      </c>
    </row>
    <row r="48" spans="1:2" ht="27.75" x14ac:dyDescent="0.2">
      <c r="A48" s="1">
        <v>81016044</v>
      </c>
      <c r="B48" s="1" t="s">
        <v>221</v>
      </c>
    </row>
    <row r="49" spans="1:2" ht="27.75" x14ac:dyDescent="0.2">
      <c r="A49" s="1">
        <v>80158838</v>
      </c>
      <c r="B49" s="1" t="s">
        <v>224</v>
      </c>
    </row>
    <row r="50" spans="1:2" ht="27.75" x14ac:dyDescent="0.2">
      <c r="A50" s="1">
        <v>81016045</v>
      </c>
      <c r="B50" s="1" t="s">
        <v>228</v>
      </c>
    </row>
    <row r="51" spans="1:2" ht="27.75" x14ac:dyDescent="0.2">
      <c r="A51" s="1">
        <v>70142798</v>
      </c>
      <c r="B51" s="1" t="s">
        <v>231</v>
      </c>
    </row>
    <row r="52" spans="1:2" ht="27.75" x14ac:dyDescent="0.2">
      <c r="A52" s="1">
        <v>70062814</v>
      </c>
      <c r="B52" s="1" t="s">
        <v>234</v>
      </c>
    </row>
    <row r="53" spans="1:2" ht="27.75" x14ac:dyDescent="0.2">
      <c r="A53" s="1">
        <v>80158839</v>
      </c>
      <c r="B53" s="1" t="s">
        <v>238</v>
      </c>
    </row>
    <row r="54" spans="1:2" ht="27.75" x14ac:dyDescent="0.2">
      <c r="A54" s="1">
        <v>80147760</v>
      </c>
      <c r="B54" s="1" t="s">
        <v>243</v>
      </c>
    </row>
    <row r="55" spans="1:2" ht="27.75" x14ac:dyDescent="0.2">
      <c r="A55" s="1">
        <v>80177405</v>
      </c>
      <c r="B55" s="1" t="s">
        <v>247</v>
      </c>
    </row>
    <row r="56" spans="1:2" ht="27.75" x14ac:dyDescent="0.2">
      <c r="A56" s="1">
        <v>80113482</v>
      </c>
      <c r="B56" s="1" t="s">
        <v>250</v>
      </c>
    </row>
    <row r="57" spans="1:2" ht="27.75" x14ac:dyDescent="0.2">
      <c r="A57" s="1">
        <v>81160036</v>
      </c>
      <c r="B57" s="1" t="s">
        <v>256</v>
      </c>
    </row>
    <row r="58" spans="1:2" ht="27.75" x14ac:dyDescent="0.2">
      <c r="A58" s="1">
        <v>81173255</v>
      </c>
      <c r="B58" s="1" t="s">
        <v>262</v>
      </c>
    </row>
    <row r="59" spans="1:2" ht="27.75" x14ac:dyDescent="0.2">
      <c r="A59" s="1">
        <v>81078908</v>
      </c>
      <c r="B59" s="1" t="s">
        <v>267</v>
      </c>
    </row>
    <row r="60" spans="1:2" ht="27.75" x14ac:dyDescent="0.2">
      <c r="A60" s="1">
        <v>81155784</v>
      </c>
      <c r="B60" s="1" t="s">
        <v>271</v>
      </c>
    </row>
    <row r="61" spans="1:2" ht="27.75" x14ac:dyDescent="0.2">
      <c r="A61" s="1">
        <v>80201906</v>
      </c>
      <c r="B61" s="1" t="s">
        <v>276</v>
      </c>
    </row>
    <row r="62" spans="1:2" ht="27.75" x14ac:dyDescent="0.2">
      <c r="A62" s="1">
        <v>80052612</v>
      </c>
      <c r="B62" s="1" t="s">
        <v>280</v>
      </c>
    </row>
    <row r="63" spans="1:2" ht="27.75" x14ac:dyDescent="0.2">
      <c r="A63" s="1">
        <v>80113641</v>
      </c>
      <c r="B63" s="1" t="s">
        <v>284</v>
      </c>
    </row>
    <row r="64" spans="1:2" ht="27.75" x14ac:dyDescent="0.2">
      <c r="A64" s="1">
        <v>81054495</v>
      </c>
      <c r="B64" s="1" t="s">
        <v>289</v>
      </c>
    </row>
    <row r="65" spans="1:2" ht="27.75" x14ac:dyDescent="0.2">
      <c r="A65" s="1">
        <v>80996949</v>
      </c>
      <c r="B65" s="1" t="s">
        <v>293</v>
      </c>
    </row>
    <row r="66" spans="1:2" ht="27.75" x14ac:dyDescent="0.2">
      <c r="A66" s="1">
        <v>80239337</v>
      </c>
      <c r="B66" s="1" t="s">
        <v>295</v>
      </c>
    </row>
    <row r="67" spans="1:2" ht="27.75" x14ac:dyDescent="0.2">
      <c r="A67" s="1">
        <v>70212504</v>
      </c>
      <c r="B67" s="1" t="s">
        <v>301</v>
      </c>
    </row>
    <row r="68" spans="1:2" ht="27.75" x14ac:dyDescent="0.2">
      <c r="A68" s="1">
        <v>81011682</v>
      </c>
      <c r="B68" s="1" t="s">
        <v>303</v>
      </c>
    </row>
    <row r="69" spans="1:2" ht="27.75" x14ac:dyDescent="0.2">
      <c r="A69" s="1">
        <v>80128317</v>
      </c>
      <c r="B69" s="1" t="s">
        <v>305</v>
      </c>
    </row>
    <row r="70" spans="1:2" ht="27.75" x14ac:dyDescent="0.2">
      <c r="A70" s="1">
        <v>81027384</v>
      </c>
      <c r="B70" s="1" t="s">
        <v>307</v>
      </c>
    </row>
    <row r="71" spans="1:2" ht="27.75" x14ac:dyDescent="0.2">
      <c r="A71" s="1">
        <v>80030186</v>
      </c>
      <c r="B71" s="1" t="s">
        <v>309</v>
      </c>
    </row>
    <row r="72" spans="1:2" ht="27.75" x14ac:dyDescent="0.2">
      <c r="A72" s="1">
        <v>80116921</v>
      </c>
      <c r="B72" s="1" t="s">
        <v>311</v>
      </c>
    </row>
    <row r="73" spans="1:2" ht="27.75" x14ac:dyDescent="0.2">
      <c r="A73" s="1">
        <v>80187061</v>
      </c>
      <c r="B73" s="1" t="s">
        <v>317</v>
      </c>
    </row>
    <row r="74" spans="1:2" ht="27.75" x14ac:dyDescent="0.2">
      <c r="A74" s="1">
        <v>80181555</v>
      </c>
      <c r="B74" s="1" t="s">
        <v>320</v>
      </c>
    </row>
    <row r="75" spans="1:2" ht="27.75" x14ac:dyDescent="0.2">
      <c r="A75" s="1">
        <v>80081155</v>
      </c>
      <c r="B75" s="1" t="s">
        <v>326</v>
      </c>
    </row>
    <row r="76" spans="1:2" ht="27.75" x14ac:dyDescent="0.2">
      <c r="A76" s="1">
        <v>80184358</v>
      </c>
      <c r="B76" s="1" t="s">
        <v>330</v>
      </c>
    </row>
    <row r="77" spans="1:2" ht="27.75" x14ac:dyDescent="0.2">
      <c r="A77" s="1">
        <v>80198585</v>
      </c>
      <c r="B77" s="1" t="s">
        <v>335</v>
      </c>
    </row>
    <row r="78" spans="1:2" ht="27.75" x14ac:dyDescent="0.2">
      <c r="A78" s="1">
        <v>70233894</v>
      </c>
      <c r="B78" s="1" t="s">
        <v>341</v>
      </c>
    </row>
    <row r="79" spans="1:2" ht="27.75" x14ac:dyDescent="0.2">
      <c r="A79" s="1">
        <v>81011955</v>
      </c>
      <c r="B79" s="1" t="s">
        <v>346</v>
      </c>
    </row>
    <row r="80" spans="1:2" ht="27.75" x14ac:dyDescent="0.2">
      <c r="A80" s="1">
        <v>80128722</v>
      </c>
      <c r="B80" s="1" t="s">
        <v>351</v>
      </c>
    </row>
    <row r="81" spans="1:2" ht="27.75" x14ac:dyDescent="0.2">
      <c r="A81" s="1">
        <v>80182115</v>
      </c>
      <c r="B81" s="1" t="s">
        <v>355</v>
      </c>
    </row>
    <row r="82" spans="1:2" ht="27.75" x14ac:dyDescent="0.2">
      <c r="A82" s="1">
        <v>80163293</v>
      </c>
      <c r="B82" s="1" t="s">
        <v>358</v>
      </c>
    </row>
    <row r="83" spans="1:2" ht="27.75" x14ac:dyDescent="0.2">
      <c r="A83" s="1">
        <v>80104068</v>
      </c>
      <c r="B83" s="1" t="s">
        <v>361</v>
      </c>
    </row>
    <row r="84" spans="1:2" ht="27.75" x14ac:dyDescent="0.2">
      <c r="A84" s="1">
        <v>80119349</v>
      </c>
      <c r="B84" s="1" t="s">
        <v>366</v>
      </c>
    </row>
    <row r="85" spans="1:2" ht="27.75" x14ac:dyDescent="0.2">
      <c r="A85" s="1">
        <v>80199032</v>
      </c>
      <c r="B85" s="1" t="s">
        <v>368</v>
      </c>
    </row>
    <row r="86" spans="1:2" ht="27.75" x14ac:dyDescent="0.2">
      <c r="A86" s="1">
        <v>80180449</v>
      </c>
      <c r="B86" s="1" t="s">
        <v>371</v>
      </c>
    </row>
    <row r="87" spans="1:2" ht="27.75" x14ac:dyDescent="0.2">
      <c r="A87" s="1">
        <v>80019931</v>
      </c>
      <c r="B87" s="1" t="s">
        <v>377</v>
      </c>
    </row>
    <row r="88" spans="1:2" ht="27.75" x14ac:dyDescent="0.2">
      <c r="A88" s="1">
        <v>81053893</v>
      </c>
      <c r="B88" s="1" t="s">
        <v>382</v>
      </c>
    </row>
    <row r="89" spans="1:2" ht="27.75" x14ac:dyDescent="0.2">
      <c r="A89" s="1">
        <v>80200087</v>
      </c>
      <c r="B89" s="1" t="s">
        <v>388</v>
      </c>
    </row>
    <row r="90" spans="1:2" ht="27.75" x14ac:dyDescent="0.2">
      <c r="A90" s="1">
        <v>81053892</v>
      </c>
      <c r="B90" s="1" t="s">
        <v>390</v>
      </c>
    </row>
    <row r="91" spans="1:2" ht="27.75" x14ac:dyDescent="0.2">
      <c r="A91" s="1">
        <v>81002850</v>
      </c>
      <c r="B91" s="1" t="s">
        <v>395</v>
      </c>
    </row>
    <row r="92" spans="1:2" ht="27.75" x14ac:dyDescent="0.2">
      <c r="A92" s="1">
        <v>81004470</v>
      </c>
      <c r="B92" s="1" t="s">
        <v>400</v>
      </c>
    </row>
    <row r="93" spans="1:2" ht="27.75" x14ac:dyDescent="0.2">
      <c r="A93" s="1">
        <v>80157072</v>
      </c>
      <c r="B93" s="1" t="s">
        <v>404</v>
      </c>
    </row>
    <row r="94" spans="1:2" ht="27.75" x14ac:dyDescent="0.2">
      <c r="A94" s="1">
        <v>81001809</v>
      </c>
      <c r="B94" s="1" t="s">
        <v>408</v>
      </c>
    </row>
    <row r="95" spans="1:2" ht="27.75" x14ac:dyDescent="0.2">
      <c r="A95" s="1">
        <v>80201933</v>
      </c>
      <c r="B95" s="1" t="s">
        <v>411</v>
      </c>
    </row>
    <row r="96" spans="1:2" ht="27.75" x14ac:dyDescent="0.2">
      <c r="A96" s="1">
        <v>81002864</v>
      </c>
      <c r="B96" s="1" t="s">
        <v>415</v>
      </c>
    </row>
    <row r="97" spans="1:2" ht="27.75" x14ac:dyDescent="0.2">
      <c r="A97" s="1">
        <v>81016750</v>
      </c>
      <c r="B97" s="1" t="s">
        <v>418</v>
      </c>
    </row>
    <row r="98" spans="1:2" ht="27.75" x14ac:dyDescent="0.2">
      <c r="A98" s="1">
        <v>81002866</v>
      </c>
      <c r="B98" s="1" t="s">
        <v>422</v>
      </c>
    </row>
    <row r="99" spans="1:2" ht="27.75" x14ac:dyDescent="0.2">
      <c r="A99" s="1">
        <v>80992039</v>
      </c>
      <c r="B99" s="1" t="s">
        <v>426</v>
      </c>
    </row>
    <row r="100" spans="1:2" ht="27.75" x14ac:dyDescent="0.2">
      <c r="A100" s="1">
        <v>80126507</v>
      </c>
      <c r="B100" s="1" t="s">
        <v>431</v>
      </c>
    </row>
    <row r="101" spans="1:2" ht="27.75" x14ac:dyDescent="0.2">
      <c r="A101" s="1">
        <v>80225885</v>
      </c>
      <c r="B101" s="1" t="s">
        <v>435</v>
      </c>
    </row>
    <row r="102" spans="1:2" ht="27.75" x14ac:dyDescent="0.2">
      <c r="A102" s="1">
        <v>81132443</v>
      </c>
      <c r="B102" s="1" t="s">
        <v>439</v>
      </c>
    </row>
    <row r="103" spans="1:2" ht="27.75" x14ac:dyDescent="0.2">
      <c r="A103" s="1">
        <v>80218107</v>
      </c>
      <c r="B103" s="1" t="s">
        <v>441</v>
      </c>
    </row>
    <row r="104" spans="1:2" ht="27.75" x14ac:dyDescent="0.2">
      <c r="A104" s="1">
        <v>80231903</v>
      </c>
      <c r="B104" s="1" t="s">
        <v>445</v>
      </c>
    </row>
    <row r="105" spans="1:2" ht="27.75" x14ac:dyDescent="0.2">
      <c r="A105" s="1">
        <v>80220715</v>
      </c>
      <c r="B105" s="1" t="s">
        <v>448</v>
      </c>
    </row>
    <row r="106" spans="1:2" ht="27.75" x14ac:dyDescent="0.2">
      <c r="A106" s="1">
        <v>81171121</v>
      </c>
      <c r="B106" s="1" t="s">
        <v>453</v>
      </c>
    </row>
    <row r="107" spans="1:2" ht="27.75" x14ac:dyDescent="0.2">
      <c r="A107" s="1">
        <v>80241248</v>
      </c>
      <c r="B107" s="1" t="s">
        <v>456</v>
      </c>
    </row>
    <row r="108" spans="1:2" ht="27.75" x14ac:dyDescent="0.2">
      <c r="A108" s="1">
        <v>81012295</v>
      </c>
      <c r="B108" s="1" t="s">
        <v>461</v>
      </c>
    </row>
    <row r="109" spans="1:2" ht="27.75" x14ac:dyDescent="0.2">
      <c r="A109" s="1">
        <v>80060037</v>
      </c>
      <c r="B109" s="1" t="s">
        <v>467</v>
      </c>
    </row>
    <row r="110" spans="1:2" ht="27.75" x14ac:dyDescent="0.2">
      <c r="A110" s="1">
        <v>60003155</v>
      </c>
      <c r="B110" s="1" t="s">
        <v>473</v>
      </c>
    </row>
    <row r="111" spans="1:2" ht="27.75" x14ac:dyDescent="0.2">
      <c r="A111" s="1">
        <v>81177238</v>
      </c>
      <c r="B111" s="1" t="s">
        <v>478</v>
      </c>
    </row>
    <row r="112" spans="1:2" ht="27.75" x14ac:dyDescent="0.2">
      <c r="A112" s="1">
        <v>70270775</v>
      </c>
      <c r="B112" s="1" t="s">
        <v>482</v>
      </c>
    </row>
    <row r="113" spans="1:2" ht="27.75" x14ac:dyDescent="0.2">
      <c r="A113" s="1">
        <v>81025403</v>
      </c>
      <c r="B113" s="1" t="s">
        <v>485</v>
      </c>
    </row>
    <row r="114" spans="1:2" ht="27.75" x14ac:dyDescent="0.2">
      <c r="A114" s="1">
        <v>80215923</v>
      </c>
      <c r="B114" s="1" t="s">
        <v>489</v>
      </c>
    </row>
    <row r="115" spans="1:2" ht="27.75" x14ac:dyDescent="0.2">
      <c r="A115" s="1">
        <v>80151483</v>
      </c>
      <c r="B115" s="1" t="s">
        <v>494</v>
      </c>
    </row>
    <row r="116" spans="1:2" ht="27.75" x14ac:dyDescent="0.2">
      <c r="A116" s="1">
        <v>80173625</v>
      </c>
      <c r="B116" s="1" t="s">
        <v>497</v>
      </c>
    </row>
    <row r="117" spans="1:2" ht="27.75" x14ac:dyDescent="0.2">
      <c r="A117" s="1">
        <v>80005444</v>
      </c>
      <c r="B117" s="1" t="s">
        <v>501</v>
      </c>
    </row>
    <row r="118" spans="1:2" ht="27.75" x14ac:dyDescent="0.2">
      <c r="A118" s="1">
        <v>80244682</v>
      </c>
      <c r="B118" s="1" t="s">
        <v>507</v>
      </c>
    </row>
    <row r="119" spans="1:2" ht="27.75" x14ac:dyDescent="0.2">
      <c r="A119" s="1">
        <v>81075519</v>
      </c>
      <c r="B119" s="1" t="s">
        <v>512</v>
      </c>
    </row>
    <row r="120" spans="1:2" ht="27.75" x14ac:dyDescent="0.2">
      <c r="A120" s="1">
        <v>80166318</v>
      </c>
      <c r="B120" s="1" t="s">
        <v>516</v>
      </c>
    </row>
    <row r="121" spans="1:2" ht="27.75" x14ac:dyDescent="0.2">
      <c r="A121" s="1">
        <v>81186758</v>
      </c>
      <c r="B121" s="1" t="s">
        <v>520</v>
      </c>
    </row>
    <row r="122" spans="1:2" ht="27.75" x14ac:dyDescent="0.2">
      <c r="A122" s="1">
        <v>81186757</v>
      </c>
      <c r="B122" s="1" t="s">
        <v>520</v>
      </c>
    </row>
    <row r="123" spans="1:2" ht="27.75" x14ac:dyDescent="0.2">
      <c r="A123" s="1">
        <v>80108976</v>
      </c>
      <c r="B123" s="1" t="s">
        <v>524</v>
      </c>
    </row>
    <row r="124" spans="1:2" ht="27.75" x14ac:dyDescent="0.2">
      <c r="A124" s="1">
        <v>80208155</v>
      </c>
      <c r="B124" s="1" t="s">
        <v>528</v>
      </c>
    </row>
    <row r="125" spans="1:2" ht="27.75" x14ac:dyDescent="0.2">
      <c r="A125" s="1">
        <v>80198423</v>
      </c>
      <c r="B125" s="1" t="s">
        <v>533</v>
      </c>
    </row>
    <row r="126" spans="1:2" ht="27.75" x14ac:dyDescent="0.2">
      <c r="A126" s="1">
        <v>80162144</v>
      </c>
      <c r="B126" s="1" t="s">
        <v>538</v>
      </c>
    </row>
    <row r="127" spans="1:2" ht="27.75" x14ac:dyDescent="0.2">
      <c r="A127" s="1">
        <v>81053953</v>
      </c>
      <c r="B127" s="1" t="s">
        <v>542</v>
      </c>
    </row>
    <row r="128" spans="1:2" ht="27.75" x14ac:dyDescent="0.2">
      <c r="A128" s="1">
        <v>81074113</v>
      </c>
      <c r="B128" s="1" t="s">
        <v>545</v>
      </c>
    </row>
    <row r="129" spans="1:2" ht="27.75" x14ac:dyDescent="0.2">
      <c r="A129" s="1">
        <v>80992496</v>
      </c>
      <c r="B129" s="1" t="s">
        <v>549</v>
      </c>
    </row>
    <row r="130" spans="1:2" ht="27.75" x14ac:dyDescent="0.2">
      <c r="A130" s="1">
        <v>70304191</v>
      </c>
      <c r="B130" s="1" t="s">
        <v>553</v>
      </c>
    </row>
    <row r="131" spans="1:2" ht="27.75" x14ac:dyDescent="0.2">
      <c r="A131" s="1">
        <v>80103311</v>
      </c>
      <c r="B131" s="1" t="s">
        <v>558</v>
      </c>
    </row>
    <row r="132" spans="1:2" ht="27.75" x14ac:dyDescent="0.2">
      <c r="A132" s="1">
        <v>81176200</v>
      </c>
      <c r="B132" s="1" t="s">
        <v>563</v>
      </c>
    </row>
    <row r="133" spans="1:2" ht="27.75" x14ac:dyDescent="0.2">
      <c r="A133" s="1">
        <v>80238106</v>
      </c>
      <c r="B133" s="1" t="s">
        <v>565</v>
      </c>
    </row>
    <row r="134" spans="1:2" ht="27.75" x14ac:dyDescent="0.2">
      <c r="A134" s="1">
        <v>80208906</v>
      </c>
      <c r="B134" s="1" t="s">
        <v>569</v>
      </c>
    </row>
    <row r="135" spans="1:2" ht="27.75" x14ac:dyDescent="0.2">
      <c r="A135" s="1">
        <v>80097321</v>
      </c>
      <c r="B135" s="1" t="s">
        <v>573</v>
      </c>
    </row>
    <row r="136" spans="1:2" ht="27.75" x14ac:dyDescent="0.2">
      <c r="A136" s="1">
        <v>80106966</v>
      </c>
      <c r="B136" s="1" t="s">
        <v>576</v>
      </c>
    </row>
    <row r="137" spans="1:2" ht="27.75" x14ac:dyDescent="0.2">
      <c r="A137" s="1">
        <v>81004814</v>
      </c>
      <c r="B137" s="1" t="s">
        <v>580</v>
      </c>
    </row>
    <row r="138" spans="1:2" ht="27.75" x14ac:dyDescent="0.2">
      <c r="A138" s="1">
        <v>81080769</v>
      </c>
      <c r="B138" s="1" t="s">
        <v>584</v>
      </c>
    </row>
    <row r="139" spans="1:2" ht="27.75" x14ac:dyDescent="0.2">
      <c r="A139" s="1">
        <v>70267838</v>
      </c>
      <c r="B139" s="1" t="s">
        <v>589</v>
      </c>
    </row>
    <row r="140" spans="1:2" ht="27.75" x14ac:dyDescent="0.2">
      <c r="A140" s="1">
        <v>80211380</v>
      </c>
      <c r="B140" s="1" t="s">
        <v>594</v>
      </c>
    </row>
    <row r="141" spans="1:2" ht="27.75" x14ac:dyDescent="0.2">
      <c r="A141" s="1">
        <v>80196586</v>
      </c>
      <c r="B141" s="1" t="s">
        <v>598</v>
      </c>
    </row>
    <row r="142" spans="1:2" ht="27.75" x14ac:dyDescent="0.2">
      <c r="A142" s="1">
        <v>80099204</v>
      </c>
      <c r="B142" s="1" t="s">
        <v>603</v>
      </c>
    </row>
    <row r="143" spans="1:2" ht="27.75" x14ac:dyDescent="0.2">
      <c r="A143" s="1">
        <v>80059432</v>
      </c>
      <c r="B143" s="1" t="s">
        <v>608</v>
      </c>
    </row>
    <row r="144" spans="1:2" ht="27.75" x14ac:dyDescent="0.2">
      <c r="A144" s="1">
        <v>81172721</v>
      </c>
      <c r="B144" s="1" t="s">
        <v>614</v>
      </c>
    </row>
    <row r="145" spans="1:2" ht="27.75" x14ac:dyDescent="0.2">
      <c r="A145" s="1">
        <v>81172727</v>
      </c>
      <c r="B145" s="1" t="s">
        <v>617</v>
      </c>
    </row>
    <row r="146" spans="1:2" ht="27.75" x14ac:dyDescent="0.2">
      <c r="A146" s="1">
        <v>70153543</v>
      </c>
      <c r="B146" s="1" t="s">
        <v>620</v>
      </c>
    </row>
    <row r="147" spans="1:2" ht="27.75" x14ac:dyDescent="0.2">
      <c r="A147" s="1">
        <v>81172728</v>
      </c>
      <c r="B147" s="1" t="s">
        <v>623</v>
      </c>
    </row>
    <row r="148" spans="1:2" ht="27.75" x14ac:dyDescent="0.2">
      <c r="A148" s="1">
        <v>81095101</v>
      </c>
      <c r="B148" s="1" t="s">
        <v>626</v>
      </c>
    </row>
    <row r="149" spans="1:2" ht="27.75" x14ac:dyDescent="0.2">
      <c r="A149" s="1">
        <v>80195173</v>
      </c>
      <c r="B149" s="1" t="s">
        <v>630</v>
      </c>
    </row>
    <row r="150" spans="1:2" ht="27.75" x14ac:dyDescent="0.2">
      <c r="A150" s="1">
        <v>80241960</v>
      </c>
      <c r="B150" s="1" t="s">
        <v>634</v>
      </c>
    </row>
    <row r="151" spans="1:2" ht="27.75" x14ac:dyDescent="0.2">
      <c r="A151" s="1">
        <v>80115346</v>
      </c>
      <c r="B151" s="1" t="s">
        <v>637</v>
      </c>
    </row>
    <row r="152" spans="1:2" ht="27.75" x14ac:dyDescent="0.2">
      <c r="A152" s="1">
        <v>80124522</v>
      </c>
      <c r="B152" s="1" t="s">
        <v>640</v>
      </c>
    </row>
    <row r="153" spans="1:2" ht="27.75" x14ac:dyDescent="0.2">
      <c r="A153" s="1">
        <v>80102952</v>
      </c>
      <c r="B153" s="1" t="s">
        <v>644</v>
      </c>
    </row>
    <row r="154" spans="1:2" ht="27.75" x14ac:dyDescent="0.2">
      <c r="A154" s="1">
        <v>80214464</v>
      </c>
      <c r="B154" s="1" t="s">
        <v>647</v>
      </c>
    </row>
    <row r="155" spans="1:2" ht="27.75" x14ac:dyDescent="0.2">
      <c r="A155" s="1">
        <v>80157073</v>
      </c>
      <c r="B155" s="1" t="s">
        <v>650</v>
      </c>
    </row>
    <row r="156" spans="1:2" ht="27.75" x14ac:dyDescent="0.2">
      <c r="A156" s="1">
        <v>80243600</v>
      </c>
      <c r="B156" s="1" t="s">
        <v>654</v>
      </c>
    </row>
    <row r="157" spans="1:2" ht="27.75" x14ac:dyDescent="0.2">
      <c r="A157" s="1">
        <v>81020513</v>
      </c>
      <c r="B157" s="1" t="s">
        <v>656</v>
      </c>
    </row>
    <row r="158" spans="1:2" ht="27.75" x14ac:dyDescent="0.2">
      <c r="A158" s="1">
        <v>81020518</v>
      </c>
      <c r="B158" s="1" t="s">
        <v>658</v>
      </c>
    </row>
    <row r="159" spans="1:2" ht="27.75" x14ac:dyDescent="0.2">
      <c r="A159" s="1">
        <v>81020523</v>
      </c>
      <c r="B159" s="1" t="s">
        <v>661</v>
      </c>
    </row>
    <row r="160" spans="1:2" ht="27.75" x14ac:dyDescent="0.2">
      <c r="A160" s="1">
        <v>80216172</v>
      </c>
      <c r="B160" s="1" t="s">
        <v>665</v>
      </c>
    </row>
    <row r="161" spans="1:2" ht="27.75" x14ac:dyDescent="0.2">
      <c r="A161" s="1">
        <v>81122669</v>
      </c>
      <c r="B161" s="1" t="s">
        <v>669</v>
      </c>
    </row>
    <row r="162" spans="1:2" ht="27.75" x14ac:dyDescent="0.2">
      <c r="A162" s="1">
        <v>80184771</v>
      </c>
      <c r="B162" s="1" t="s">
        <v>671</v>
      </c>
    </row>
    <row r="163" spans="1:2" ht="27.75" x14ac:dyDescent="0.2">
      <c r="A163" s="1">
        <v>81000389</v>
      </c>
      <c r="B163" s="1" t="s">
        <v>674</v>
      </c>
    </row>
    <row r="164" spans="1:2" ht="27.75" x14ac:dyDescent="0.2">
      <c r="A164" s="1">
        <v>81132439</v>
      </c>
      <c r="B164" s="1" t="s">
        <v>677</v>
      </c>
    </row>
    <row r="165" spans="1:2" ht="27.75" x14ac:dyDescent="0.2">
      <c r="A165" s="1">
        <v>81035117</v>
      </c>
      <c r="B165" s="1" t="s">
        <v>679</v>
      </c>
    </row>
    <row r="166" spans="1:2" ht="27.75" x14ac:dyDescent="0.2">
      <c r="A166" s="1">
        <v>80244627</v>
      </c>
      <c r="B166" s="1" t="s">
        <v>682</v>
      </c>
    </row>
    <row r="167" spans="1:2" ht="27.75" x14ac:dyDescent="0.2">
      <c r="A167" s="1">
        <v>80150502</v>
      </c>
      <c r="B167" s="1" t="s">
        <v>686</v>
      </c>
    </row>
    <row r="168" spans="1:2" ht="27.75" x14ac:dyDescent="0.2">
      <c r="A168" s="1">
        <v>80189183</v>
      </c>
      <c r="B168" s="1" t="s">
        <v>688</v>
      </c>
    </row>
    <row r="169" spans="1:2" ht="27.75" x14ac:dyDescent="0.2">
      <c r="A169" s="1">
        <v>80997866</v>
      </c>
      <c r="B169" s="1" t="s">
        <v>690</v>
      </c>
    </row>
    <row r="170" spans="1:2" ht="27.75" x14ac:dyDescent="0.2">
      <c r="A170" s="1">
        <v>80119815</v>
      </c>
      <c r="B170" s="1" t="s">
        <v>695</v>
      </c>
    </row>
    <row r="171" spans="1:2" ht="27.75" x14ac:dyDescent="0.2">
      <c r="A171" s="1">
        <v>80993149</v>
      </c>
      <c r="B171" s="1" t="s">
        <v>699</v>
      </c>
    </row>
    <row r="172" spans="1:2" ht="27.75" x14ac:dyDescent="0.2">
      <c r="A172" s="1">
        <v>80224294</v>
      </c>
      <c r="B172" s="1" t="s">
        <v>702</v>
      </c>
    </row>
    <row r="173" spans="1:2" ht="27.75" x14ac:dyDescent="0.2">
      <c r="A173" s="1">
        <v>80203776</v>
      </c>
      <c r="B173" s="1" t="s">
        <v>706</v>
      </c>
    </row>
    <row r="174" spans="1:2" ht="27.75" x14ac:dyDescent="0.2">
      <c r="A174" s="1">
        <v>80143797</v>
      </c>
      <c r="B174" s="1" t="s">
        <v>710</v>
      </c>
    </row>
    <row r="175" spans="1:2" ht="27.75" x14ac:dyDescent="0.2">
      <c r="A175" s="1">
        <v>80161931</v>
      </c>
      <c r="B175" s="1" t="s">
        <v>714</v>
      </c>
    </row>
    <row r="176" spans="1:2" ht="27.75" x14ac:dyDescent="0.2">
      <c r="A176" s="1">
        <v>80128096</v>
      </c>
      <c r="B176" s="1" t="s">
        <v>717</v>
      </c>
    </row>
    <row r="177" spans="1:2" ht="27.75" x14ac:dyDescent="0.2">
      <c r="A177" s="1">
        <v>80057610</v>
      </c>
      <c r="B177" s="1" t="s">
        <v>719</v>
      </c>
    </row>
    <row r="178" spans="1:2" ht="27.75" x14ac:dyDescent="0.2">
      <c r="A178" s="1">
        <v>80017275</v>
      </c>
      <c r="B178" s="1" t="s">
        <v>724</v>
      </c>
    </row>
    <row r="179" spans="1:2" ht="27.75" x14ac:dyDescent="0.2">
      <c r="A179" s="1">
        <v>81107545</v>
      </c>
      <c r="B179" s="1" t="s">
        <v>729</v>
      </c>
    </row>
    <row r="180" spans="1:2" ht="27.75" x14ac:dyDescent="0.2">
      <c r="A180" s="1">
        <v>70118953</v>
      </c>
      <c r="B180" s="1" t="s">
        <v>734</v>
      </c>
    </row>
    <row r="181" spans="1:2" ht="27.75" x14ac:dyDescent="0.2">
      <c r="A181" s="1">
        <v>80190449</v>
      </c>
      <c r="B181" s="1" t="s">
        <v>739</v>
      </c>
    </row>
    <row r="182" spans="1:2" ht="27.75" x14ac:dyDescent="0.2">
      <c r="A182" s="1">
        <v>70259208</v>
      </c>
      <c r="B182" s="1" t="s">
        <v>742</v>
      </c>
    </row>
    <row r="183" spans="1:2" ht="27.75" x14ac:dyDescent="0.2">
      <c r="A183" s="1">
        <v>80163156</v>
      </c>
      <c r="B183" s="1" t="s">
        <v>747</v>
      </c>
    </row>
    <row r="184" spans="1:2" ht="27.75" x14ac:dyDescent="0.2">
      <c r="A184" s="1">
        <v>80176878</v>
      </c>
      <c r="B184" s="1" t="s">
        <v>749</v>
      </c>
    </row>
    <row r="185" spans="1:2" ht="27.75" x14ac:dyDescent="0.2">
      <c r="A185" s="1">
        <v>80131281</v>
      </c>
      <c r="B185" s="1" t="s">
        <v>752</v>
      </c>
    </row>
    <row r="186" spans="1:2" ht="27.75" x14ac:dyDescent="0.2">
      <c r="A186" s="1">
        <v>80131374</v>
      </c>
      <c r="B186" s="1" t="s">
        <v>754</v>
      </c>
    </row>
    <row r="187" spans="1:2" ht="27.75" x14ac:dyDescent="0.2">
      <c r="A187" s="1">
        <v>80131436</v>
      </c>
      <c r="B187" s="1" t="s">
        <v>757</v>
      </c>
    </row>
    <row r="188" spans="1:2" ht="27.75" x14ac:dyDescent="0.2">
      <c r="A188" s="1">
        <v>80131376</v>
      </c>
      <c r="B188" s="1" t="s">
        <v>759</v>
      </c>
    </row>
    <row r="189" spans="1:2" ht="27.75" x14ac:dyDescent="0.2">
      <c r="A189" s="1">
        <v>80131435</v>
      </c>
      <c r="B189" s="1" t="s">
        <v>761</v>
      </c>
    </row>
    <row r="190" spans="1:2" ht="27.75" x14ac:dyDescent="0.2">
      <c r="A190" s="1">
        <v>80131375</v>
      </c>
      <c r="B190" s="1" t="s">
        <v>763</v>
      </c>
    </row>
    <row r="191" spans="1:2" ht="27.75" x14ac:dyDescent="0.2">
      <c r="A191" s="1">
        <v>80149143</v>
      </c>
      <c r="B191" s="1" t="s">
        <v>768</v>
      </c>
    </row>
    <row r="192" spans="1:2" ht="27.75" x14ac:dyDescent="0.2">
      <c r="A192" s="1">
        <v>81144925</v>
      </c>
      <c r="B192" s="1" t="s">
        <v>771</v>
      </c>
    </row>
    <row r="193" spans="1:2" ht="27.75" x14ac:dyDescent="0.2">
      <c r="A193" s="1">
        <v>80987075</v>
      </c>
      <c r="B193" s="1" t="s">
        <v>775</v>
      </c>
    </row>
    <row r="194" spans="1:2" ht="27.75" x14ac:dyDescent="0.2">
      <c r="A194" s="1">
        <v>80192815</v>
      </c>
      <c r="B194" s="1" t="s">
        <v>779</v>
      </c>
    </row>
    <row r="195" spans="1:2" ht="27.75" x14ac:dyDescent="0.2">
      <c r="A195" s="1">
        <v>80136785</v>
      </c>
      <c r="B195" s="1" t="s">
        <v>781</v>
      </c>
    </row>
    <row r="196" spans="1:2" ht="27.75" x14ac:dyDescent="0.2">
      <c r="A196" s="1">
        <v>80135278</v>
      </c>
      <c r="B196" s="1" t="s">
        <v>783</v>
      </c>
    </row>
    <row r="197" spans="1:2" ht="27.75" x14ac:dyDescent="0.2">
      <c r="A197" s="1">
        <v>80136452</v>
      </c>
      <c r="B197" s="1" t="s">
        <v>785</v>
      </c>
    </row>
    <row r="198" spans="1:2" ht="27.75" x14ac:dyDescent="0.2">
      <c r="A198" s="1">
        <v>80066798</v>
      </c>
      <c r="B198" s="1" t="s">
        <v>788</v>
      </c>
    </row>
    <row r="199" spans="1:2" ht="27.75" x14ac:dyDescent="0.2">
      <c r="A199" s="1">
        <v>81147293</v>
      </c>
      <c r="B199" s="1" t="s">
        <v>793</v>
      </c>
    </row>
    <row r="200" spans="1:2" ht="27.75" x14ac:dyDescent="0.2">
      <c r="A200" s="1">
        <v>70178604</v>
      </c>
      <c r="B200" s="1" t="s">
        <v>795</v>
      </c>
    </row>
    <row r="201" spans="1:2" ht="27.75" x14ac:dyDescent="0.2">
      <c r="A201" s="1">
        <v>80991316</v>
      </c>
      <c r="B201" s="1" t="s">
        <v>797</v>
      </c>
    </row>
    <row r="202" spans="1:2" ht="27.75" x14ac:dyDescent="0.2">
      <c r="A202" s="1">
        <v>80190588</v>
      </c>
      <c r="B202" s="1" t="s">
        <v>800</v>
      </c>
    </row>
    <row r="203" spans="1:2" ht="27.75" x14ac:dyDescent="0.2">
      <c r="A203" s="1">
        <v>70124316</v>
      </c>
      <c r="B203" s="1" t="s">
        <v>803</v>
      </c>
    </row>
    <row r="204" spans="1:2" ht="27.75" x14ac:dyDescent="0.2">
      <c r="A204" s="1">
        <v>70229037</v>
      </c>
      <c r="B204" s="1" t="s">
        <v>807</v>
      </c>
    </row>
    <row r="205" spans="1:2" ht="27.75" x14ac:dyDescent="0.2">
      <c r="A205" s="1">
        <v>80219119</v>
      </c>
      <c r="B205" s="1" t="s">
        <v>809</v>
      </c>
    </row>
    <row r="206" spans="1:2" ht="27.75" x14ac:dyDescent="0.2">
      <c r="A206" s="1">
        <v>80037280</v>
      </c>
      <c r="B206" s="1" t="s">
        <v>813</v>
      </c>
    </row>
    <row r="207" spans="1:2" ht="27.75" x14ac:dyDescent="0.2">
      <c r="A207" s="1">
        <v>80165072</v>
      </c>
      <c r="B207" s="1" t="s">
        <v>817</v>
      </c>
    </row>
    <row r="208" spans="1:2" ht="27.75" x14ac:dyDescent="0.2">
      <c r="A208" s="1">
        <v>80058248</v>
      </c>
      <c r="B208" s="1" t="s">
        <v>821</v>
      </c>
    </row>
    <row r="209" spans="1:2" ht="27.75" x14ac:dyDescent="0.2">
      <c r="A209" s="1">
        <v>70307661</v>
      </c>
      <c r="B209" s="1" t="s">
        <v>825</v>
      </c>
    </row>
    <row r="210" spans="1:2" ht="27.75" x14ac:dyDescent="0.2">
      <c r="A210" s="1">
        <v>70117312</v>
      </c>
      <c r="B210" s="1" t="s">
        <v>830</v>
      </c>
    </row>
    <row r="211" spans="1:2" ht="27.75" x14ac:dyDescent="0.2">
      <c r="A211" s="1">
        <v>80092885</v>
      </c>
      <c r="B211" s="1" t="s">
        <v>834</v>
      </c>
    </row>
    <row r="212" spans="1:2" ht="27.75" x14ac:dyDescent="0.2">
      <c r="A212" s="1">
        <v>80108371</v>
      </c>
      <c r="B212" s="1" t="s">
        <v>836</v>
      </c>
    </row>
    <row r="213" spans="1:2" ht="27.75" x14ac:dyDescent="0.2">
      <c r="A213" s="1">
        <v>70129452</v>
      </c>
      <c r="B213" s="1" t="s">
        <v>840</v>
      </c>
    </row>
    <row r="214" spans="1:2" ht="27.75" x14ac:dyDescent="0.2">
      <c r="A214" s="1">
        <v>80045805</v>
      </c>
      <c r="B214" s="1" t="s">
        <v>843</v>
      </c>
    </row>
    <row r="215" spans="1:2" ht="27.75" x14ac:dyDescent="0.2">
      <c r="A215" s="1">
        <v>80101827</v>
      </c>
      <c r="B215" s="1" t="s">
        <v>847</v>
      </c>
    </row>
    <row r="216" spans="1:2" ht="27.75" x14ac:dyDescent="0.2">
      <c r="A216" s="1">
        <v>70251519</v>
      </c>
      <c r="B216" s="1" t="s">
        <v>850</v>
      </c>
    </row>
    <row r="217" spans="1:2" ht="27.75" x14ac:dyDescent="0.2">
      <c r="A217" s="1">
        <v>81174992</v>
      </c>
      <c r="B217" s="1" t="s">
        <v>854</v>
      </c>
    </row>
    <row r="218" spans="1:2" x14ac:dyDescent="0.2">
      <c r="A218" s="1">
        <v>81044365</v>
      </c>
      <c r="B218" s="1" t="s">
        <v>857</v>
      </c>
    </row>
    <row r="219" spans="1:2" ht="27.75" x14ac:dyDescent="0.2">
      <c r="A219" s="1">
        <v>81030342</v>
      </c>
      <c r="B219" s="1" t="s">
        <v>861</v>
      </c>
    </row>
    <row r="220" spans="1:2" ht="27.75" x14ac:dyDescent="0.2">
      <c r="A220" s="1">
        <v>70143865</v>
      </c>
      <c r="B220" s="1" t="s">
        <v>864</v>
      </c>
    </row>
    <row r="221" spans="1:2" ht="27.75" x14ac:dyDescent="0.2">
      <c r="A221" s="1">
        <v>70054723</v>
      </c>
      <c r="B221" s="1" t="s">
        <v>867</v>
      </c>
    </row>
    <row r="222" spans="1:2" ht="27.75" x14ac:dyDescent="0.2">
      <c r="A222" s="1">
        <v>81069393</v>
      </c>
      <c r="B222" s="1" t="s">
        <v>869</v>
      </c>
    </row>
    <row r="223" spans="1:2" ht="27.75" x14ac:dyDescent="0.2">
      <c r="A223" s="1">
        <v>80012550</v>
      </c>
      <c r="B223" s="1" t="s">
        <v>871</v>
      </c>
    </row>
    <row r="224" spans="1:2" x14ac:dyDescent="0.2">
      <c r="A224" s="1">
        <v>81131761</v>
      </c>
      <c r="B224" s="1" t="s">
        <v>874</v>
      </c>
    </row>
    <row r="225" spans="1:2" ht="27.75" x14ac:dyDescent="0.2">
      <c r="A225" s="1">
        <v>81176196</v>
      </c>
      <c r="B225" s="1" t="s">
        <v>876</v>
      </c>
    </row>
    <row r="226" spans="1:2" ht="27.75" x14ac:dyDescent="0.2">
      <c r="A226" s="1">
        <v>70143831</v>
      </c>
      <c r="B226" s="1" t="s">
        <v>878</v>
      </c>
    </row>
    <row r="227" spans="1:2" ht="27.75" x14ac:dyDescent="0.2">
      <c r="A227" s="1">
        <v>81003648</v>
      </c>
      <c r="B227" s="1" t="s">
        <v>882</v>
      </c>
    </row>
    <row r="228" spans="1:2" ht="27.75" x14ac:dyDescent="0.2">
      <c r="A228" s="1">
        <v>81016326</v>
      </c>
      <c r="B228" s="1" t="s">
        <v>885</v>
      </c>
    </row>
    <row r="229" spans="1:2" ht="27.75" x14ac:dyDescent="0.2">
      <c r="A229" s="1">
        <v>80241102</v>
      </c>
      <c r="B229" s="1" t="s">
        <v>888</v>
      </c>
    </row>
    <row r="230" spans="1:2" ht="27.75" x14ac:dyDescent="0.2">
      <c r="A230" s="1">
        <v>80227777</v>
      </c>
      <c r="B230" s="1" t="s">
        <v>892</v>
      </c>
    </row>
    <row r="231" spans="1:2" ht="27.75" x14ac:dyDescent="0.2">
      <c r="A231" s="1">
        <v>81018233</v>
      </c>
      <c r="B231" s="1" t="s">
        <v>896</v>
      </c>
    </row>
    <row r="232" spans="1:2" ht="27.75" x14ac:dyDescent="0.2">
      <c r="A232" s="1">
        <v>81016317</v>
      </c>
      <c r="B232" s="1" t="s">
        <v>899</v>
      </c>
    </row>
    <row r="233" spans="1:2" ht="27.75" x14ac:dyDescent="0.2">
      <c r="A233" s="1">
        <v>81016337</v>
      </c>
      <c r="B233" s="1" t="s">
        <v>903</v>
      </c>
    </row>
    <row r="234" spans="1:2" ht="27.75" x14ac:dyDescent="0.2">
      <c r="A234" s="1">
        <v>81018234</v>
      </c>
      <c r="B234" s="1" t="s">
        <v>906</v>
      </c>
    </row>
    <row r="235" spans="1:2" ht="27.75" x14ac:dyDescent="0.2">
      <c r="A235" s="1">
        <v>80241103</v>
      </c>
      <c r="B235" s="1" t="s">
        <v>908</v>
      </c>
    </row>
    <row r="236" spans="1:2" x14ac:dyDescent="0.2">
      <c r="A236" s="1">
        <v>80240816</v>
      </c>
      <c r="B236" s="1" t="s">
        <v>910</v>
      </c>
    </row>
    <row r="237" spans="1:2" ht="27.75" x14ac:dyDescent="0.2">
      <c r="A237" s="1">
        <v>81018241</v>
      </c>
      <c r="B237" s="1" t="s">
        <v>914</v>
      </c>
    </row>
    <row r="238" spans="1:2" ht="27.75" x14ac:dyDescent="0.2">
      <c r="A238" s="1">
        <v>81018235</v>
      </c>
      <c r="B238" s="1" t="s">
        <v>917</v>
      </c>
    </row>
    <row r="239" spans="1:2" ht="27.75" x14ac:dyDescent="0.2">
      <c r="A239" s="1">
        <v>81018236</v>
      </c>
      <c r="B239" s="1" t="s">
        <v>920</v>
      </c>
    </row>
    <row r="240" spans="1:2" ht="27.75" x14ac:dyDescent="0.2">
      <c r="A240" s="1">
        <v>81018237</v>
      </c>
      <c r="B240" s="1" t="s">
        <v>923</v>
      </c>
    </row>
    <row r="241" spans="1:2" ht="27.75" x14ac:dyDescent="0.2">
      <c r="A241" s="1">
        <v>81018238</v>
      </c>
      <c r="B241" s="1" t="s">
        <v>926</v>
      </c>
    </row>
    <row r="242" spans="1:2" ht="27.75" x14ac:dyDescent="0.2">
      <c r="A242" s="1">
        <v>81016339</v>
      </c>
      <c r="B242" s="1" t="s">
        <v>929</v>
      </c>
    </row>
    <row r="243" spans="1:2" ht="27.75" x14ac:dyDescent="0.2">
      <c r="A243" s="1">
        <v>80067522</v>
      </c>
      <c r="B243" s="1" t="s">
        <v>936</v>
      </c>
    </row>
    <row r="244" spans="1:2" ht="27.75" x14ac:dyDescent="0.2">
      <c r="A244" s="1">
        <v>80192149</v>
      </c>
      <c r="B244" s="1" t="s">
        <v>940</v>
      </c>
    </row>
    <row r="245" spans="1:2" ht="27.75" x14ac:dyDescent="0.2">
      <c r="A245" s="1">
        <v>80142637</v>
      </c>
      <c r="B245" s="1" t="s">
        <v>944</v>
      </c>
    </row>
    <row r="246" spans="1:2" ht="27.75" x14ac:dyDescent="0.2">
      <c r="A246" s="1">
        <v>80192014</v>
      </c>
      <c r="B246" s="1" t="s">
        <v>947</v>
      </c>
    </row>
    <row r="247" spans="1:2" ht="27.75" x14ac:dyDescent="0.2">
      <c r="A247" s="1">
        <v>80192015</v>
      </c>
      <c r="B247" s="1" t="s">
        <v>950</v>
      </c>
    </row>
    <row r="248" spans="1:2" ht="27.75" x14ac:dyDescent="0.2">
      <c r="A248" s="1">
        <v>80168230</v>
      </c>
      <c r="B248" s="1" t="s">
        <v>954</v>
      </c>
    </row>
    <row r="249" spans="1:2" ht="27.75" x14ac:dyDescent="0.2">
      <c r="A249" s="1">
        <v>80202129</v>
      </c>
      <c r="B249" s="1" t="s">
        <v>958</v>
      </c>
    </row>
    <row r="250" spans="1:2" ht="27.75" x14ac:dyDescent="0.2">
      <c r="A250" s="1">
        <v>80088910</v>
      </c>
      <c r="B250" s="1" t="s">
        <v>962</v>
      </c>
    </row>
    <row r="251" spans="1:2" ht="27.75" x14ac:dyDescent="0.2">
      <c r="A251" s="1">
        <v>70290909</v>
      </c>
      <c r="B251" s="1" t="s">
        <v>965</v>
      </c>
    </row>
    <row r="252" spans="1:2" ht="27.75" x14ac:dyDescent="0.2">
      <c r="A252" s="1">
        <v>80126566</v>
      </c>
      <c r="B252" s="1" t="s">
        <v>969</v>
      </c>
    </row>
    <row r="253" spans="1:2" ht="27.75" x14ac:dyDescent="0.2">
      <c r="A253" s="1">
        <v>80033772</v>
      </c>
      <c r="B253" s="1" t="s">
        <v>973</v>
      </c>
    </row>
    <row r="254" spans="1:2" ht="27.75" x14ac:dyDescent="0.2">
      <c r="A254" s="1">
        <v>81093951</v>
      </c>
      <c r="B254" s="1" t="s">
        <v>520</v>
      </c>
    </row>
    <row r="255" spans="1:2" ht="27.75" x14ac:dyDescent="0.2">
      <c r="A255" s="1">
        <v>80238013</v>
      </c>
      <c r="B255" s="1" t="s">
        <v>979</v>
      </c>
    </row>
    <row r="256" spans="1:2" ht="27.75" x14ac:dyDescent="0.2">
      <c r="A256" s="1">
        <v>81089941</v>
      </c>
      <c r="B256" s="1" t="s">
        <v>982</v>
      </c>
    </row>
    <row r="257" spans="1:2" ht="27.75" x14ac:dyDescent="0.2">
      <c r="A257" s="1">
        <v>81000011</v>
      </c>
      <c r="B257" s="1" t="s">
        <v>986</v>
      </c>
    </row>
    <row r="258" spans="1:2" ht="27.75" x14ac:dyDescent="0.2">
      <c r="A258" s="1">
        <v>80243899</v>
      </c>
      <c r="B258" s="1" t="s">
        <v>988</v>
      </c>
    </row>
    <row r="259" spans="1:2" ht="27.75" x14ac:dyDescent="0.2">
      <c r="A259" s="1">
        <v>80217733</v>
      </c>
      <c r="B259" s="1" t="s">
        <v>992</v>
      </c>
    </row>
    <row r="260" spans="1:2" ht="27.75" x14ac:dyDescent="0.2">
      <c r="A260" s="1">
        <v>80220035</v>
      </c>
      <c r="B260" s="1" t="s">
        <v>995</v>
      </c>
    </row>
    <row r="261" spans="1:2" ht="27.75" x14ac:dyDescent="0.2">
      <c r="A261" s="1">
        <v>80194704</v>
      </c>
      <c r="B261" s="1" t="s">
        <v>997</v>
      </c>
    </row>
    <row r="262" spans="1:2" ht="27.75" x14ac:dyDescent="0.2">
      <c r="A262" s="1">
        <v>80225949</v>
      </c>
      <c r="B262" s="1" t="s">
        <v>1000</v>
      </c>
    </row>
    <row r="263" spans="1:2" ht="27.75" x14ac:dyDescent="0.2">
      <c r="A263" s="1">
        <v>80999985</v>
      </c>
      <c r="B263" s="1" t="s">
        <v>1003</v>
      </c>
    </row>
    <row r="264" spans="1:2" ht="27.75" x14ac:dyDescent="0.2">
      <c r="A264" s="1">
        <v>81002336</v>
      </c>
      <c r="B264" s="1" t="s">
        <v>1005</v>
      </c>
    </row>
    <row r="265" spans="1:2" ht="27.75" x14ac:dyDescent="0.2">
      <c r="A265" s="1">
        <v>80188120</v>
      </c>
      <c r="B265" s="1" t="s">
        <v>1009</v>
      </c>
    </row>
    <row r="266" spans="1:2" ht="27.75" x14ac:dyDescent="0.2">
      <c r="A266" s="1">
        <v>80164779</v>
      </c>
      <c r="B266" s="1" t="s">
        <v>1012</v>
      </c>
    </row>
    <row r="267" spans="1:2" ht="27.75" x14ac:dyDescent="0.2">
      <c r="A267" s="1">
        <v>80993613</v>
      </c>
      <c r="B267" s="1" t="s">
        <v>1015</v>
      </c>
    </row>
    <row r="268" spans="1:2" ht="27.75" x14ac:dyDescent="0.2">
      <c r="A268" s="1">
        <v>81092328</v>
      </c>
      <c r="B268" s="1" t="s">
        <v>1019</v>
      </c>
    </row>
    <row r="269" spans="1:2" ht="27.75" x14ac:dyDescent="0.2">
      <c r="A269" s="1">
        <v>81183572</v>
      </c>
      <c r="B269" s="1" t="s">
        <v>1023</v>
      </c>
    </row>
    <row r="270" spans="1:2" ht="27.75" x14ac:dyDescent="0.2">
      <c r="A270" s="1">
        <v>81037283</v>
      </c>
      <c r="B270" s="1" t="s">
        <v>1026</v>
      </c>
    </row>
    <row r="271" spans="1:2" ht="27.75" x14ac:dyDescent="0.2">
      <c r="A271" s="1">
        <v>80244973</v>
      </c>
      <c r="B271" s="1" t="s">
        <v>1029</v>
      </c>
    </row>
    <row r="272" spans="1:2" ht="27.75" x14ac:dyDescent="0.2">
      <c r="A272" s="1">
        <v>81095103</v>
      </c>
      <c r="B272" s="1" t="s">
        <v>1032</v>
      </c>
    </row>
    <row r="273" spans="1:2" ht="27.75" x14ac:dyDescent="0.2">
      <c r="A273" s="1">
        <v>81132438</v>
      </c>
      <c r="B273" s="1" t="s">
        <v>1036</v>
      </c>
    </row>
    <row r="274" spans="1:2" ht="27.75" x14ac:dyDescent="0.2">
      <c r="A274" s="1">
        <v>80217779</v>
      </c>
      <c r="B274" s="1" t="s">
        <v>1039</v>
      </c>
    </row>
    <row r="275" spans="1:2" ht="27.75" x14ac:dyDescent="0.2">
      <c r="A275" s="1">
        <v>80211572</v>
      </c>
      <c r="B275" s="1" t="s">
        <v>1042</v>
      </c>
    </row>
    <row r="276" spans="1:2" ht="27.75" x14ac:dyDescent="0.2">
      <c r="A276" s="1">
        <v>81161230</v>
      </c>
      <c r="B276" s="1" t="s">
        <v>1045</v>
      </c>
    </row>
    <row r="277" spans="1:2" ht="27.75" x14ac:dyDescent="0.2">
      <c r="A277" s="1">
        <v>81002412</v>
      </c>
      <c r="B277" s="1" t="s">
        <v>1049</v>
      </c>
    </row>
    <row r="278" spans="1:2" ht="27.75" x14ac:dyDescent="0.2">
      <c r="A278" s="1">
        <v>81023636</v>
      </c>
      <c r="B278" s="1" t="s">
        <v>1052</v>
      </c>
    </row>
    <row r="279" spans="1:2" ht="27.75" x14ac:dyDescent="0.2">
      <c r="A279" s="1">
        <v>80217669</v>
      </c>
      <c r="B279" s="1" t="s">
        <v>1054</v>
      </c>
    </row>
    <row r="280" spans="1:2" ht="27.75" x14ac:dyDescent="0.2">
      <c r="A280" s="1">
        <v>80153467</v>
      </c>
      <c r="B280" s="1" t="s">
        <v>1057</v>
      </c>
    </row>
    <row r="281" spans="1:2" ht="27.75" x14ac:dyDescent="0.2">
      <c r="A281" s="1">
        <v>80192834</v>
      </c>
      <c r="B281" s="1" t="s">
        <v>1060</v>
      </c>
    </row>
    <row r="282" spans="1:2" ht="27.75" x14ac:dyDescent="0.2">
      <c r="A282" s="1">
        <v>80198046</v>
      </c>
      <c r="B282" s="1" t="s">
        <v>1065</v>
      </c>
    </row>
    <row r="283" spans="1:2" ht="27.75" x14ac:dyDescent="0.2">
      <c r="A283" s="1">
        <v>80106307</v>
      </c>
      <c r="B283" s="1" t="s">
        <v>1070</v>
      </c>
    </row>
    <row r="284" spans="1:2" ht="27.75" x14ac:dyDescent="0.2">
      <c r="A284" s="1">
        <v>80993062</v>
      </c>
      <c r="B284" s="1" t="s">
        <v>1074</v>
      </c>
    </row>
    <row r="285" spans="1:2" ht="27.75" x14ac:dyDescent="0.2">
      <c r="A285" s="1">
        <v>81098586</v>
      </c>
      <c r="B285" s="1" t="s">
        <v>1076</v>
      </c>
    </row>
    <row r="286" spans="1:2" ht="27.75" x14ac:dyDescent="0.2">
      <c r="A286" s="1">
        <v>70267728</v>
      </c>
      <c r="B286" s="1" t="s">
        <v>1079</v>
      </c>
    </row>
    <row r="287" spans="1:2" ht="27.75" x14ac:dyDescent="0.2">
      <c r="A287" s="1">
        <v>81011508</v>
      </c>
      <c r="B287" s="1" t="s">
        <v>1083</v>
      </c>
    </row>
    <row r="288" spans="1:2" ht="27.75" x14ac:dyDescent="0.2">
      <c r="A288" s="1">
        <v>81001000</v>
      </c>
      <c r="B288" s="1" t="s">
        <v>1087</v>
      </c>
    </row>
    <row r="289" spans="1:2" ht="27.75" x14ac:dyDescent="0.2">
      <c r="A289" s="1">
        <v>80192445</v>
      </c>
      <c r="B289" s="1" t="s">
        <v>1091</v>
      </c>
    </row>
    <row r="290" spans="1:2" ht="27.75" x14ac:dyDescent="0.2">
      <c r="A290" s="1">
        <v>80158670</v>
      </c>
      <c r="B290" s="1" t="s">
        <v>1095</v>
      </c>
    </row>
    <row r="291" spans="1:2" ht="27.75" x14ac:dyDescent="0.2">
      <c r="A291" s="1">
        <v>80223685</v>
      </c>
      <c r="B291" s="1" t="s">
        <v>1098</v>
      </c>
    </row>
    <row r="292" spans="1:2" ht="27.75" x14ac:dyDescent="0.2">
      <c r="A292" s="1">
        <v>80189586</v>
      </c>
      <c r="B292" s="1" t="s">
        <v>1101</v>
      </c>
    </row>
    <row r="293" spans="1:2" ht="27.75" x14ac:dyDescent="0.2">
      <c r="A293" s="1">
        <v>80244019</v>
      </c>
      <c r="B293" s="1" t="s">
        <v>1106</v>
      </c>
    </row>
    <row r="294" spans="1:2" ht="27.75" x14ac:dyDescent="0.2">
      <c r="A294" s="1">
        <v>80162143</v>
      </c>
      <c r="B294" s="1" t="s">
        <v>1110</v>
      </c>
    </row>
    <row r="295" spans="1:2" ht="27.75" x14ac:dyDescent="0.2">
      <c r="A295" s="1">
        <v>81060174</v>
      </c>
      <c r="B295" s="1" t="s">
        <v>1115</v>
      </c>
    </row>
    <row r="296" spans="1:2" ht="27.75" x14ac:dyDescent="0.2">
      <c r="A296" s="1">
        <v>70130445</v>
      </c>
      <c r="B296" s="1" t="s">
        <v>1119</v>
      </c>
    </row>
    <row r="297" spans="1:2" ht="27.75" x14ac:dyDescent="0.2">
      <c r="A297" s="1">
        <v>80216928</v>
      </c>
      <c r="B297" s="1" t="s">
        <v>1121</v>
      </c>
    </row>
    <row r="298" spans="1:2" ht="27.75" x14ac:dyDescent="0.2">
      <c r="A298" s="1">
        <v>81001494</v>
      </c>
      <c r="B298" s="1" t="s">
        <v>1124</v>
      </c>
    </row>
    <row r="299" spans="1:2" ht="27.75" x14ac:dyDescent="0.2">
      <c r="A299" s="1">
        <v>81077065</v>
      </c>
      <c r="B299" s="1" t="s">
        <v>1127</v>
      </c>
    </row>
    <row r="300" spans="1:2" ht="27.75" x14ac:dyDescent="0.2">
      <c r="A300" s="1">
        <v>80991570</v>
      </c>
      <c r="B300" s="1" t="s">
        <v>1131</v>
      </c>
    </row>
    <row r="301" spans="1:2" ht="27.75" x14ac:dyDescent="0.2">
      <c r="A301" s="1">
        <v>80184129</v>
      </c>
      <c r="B301" s="1" t="s">
        <v>1135</v>
      </c>
    </row>
    <row r="302" spans="1:2" ht="27.75" x14ac:dyDescent="0.2">
      <c r="A302" s="1">
        <v>60000861</v>
      </c>
      <c r="B302" s="1" t="s">
        <v>1139</v>
      </c>
    </row>
    <row r="303" spans="1:2" ht="27.75" x14ac:dyDescent="0.2">
      <c r="A303" s="1">
        <v>1151375</v>
      </c>
      <c r="B303" s="1" t="s">
        <v>1142</v>
      </c>
    </row>
    <row r="304" spans="1:2" ht="27.75" x14ac:dyDescent="0.2">
      <c r="A304" s="1">
        <v>81137484</v>
      </c>
      <c r="B304" s="1" t="s">
        <v>1146</v>
      </c>
    </row>
    <row r="305" spans="1:2" ht="27.75" x14ac:dyDescent="0.2">
      <c r="A305" s="1">
        <v>80187228</v>
      </c>
      <c r="B305" s="1" t="s">
        <v>1149</v>
      </c>
    </row>
    <row r="306" spans="1:2" ht="27.75" x14ac:dyDescent="0.2">
      <c r="A306" s="1">
        <v>81031008</v>
      </c>
      <c r="B306" s="1" t="s">
        <v>1152</v>
      </c>
    </row>
    <row r="307" spans="1:2" ht="27.75" x14ac:dyDescent="0.2">
      <c r="A307" s="1">
        <v>70099119</v>
      </c>
      <c r="B307" s="1" t="s">
        <v>1156</v>
      </c>
    </row>
    <row r="308" spans="1:2" ht="27.75" x14ac:dyDescent="0.2">
      <c r="A308" s="1">
        <v>70039185</v>
      </c>
      <c r="B308" s="1" t="s">
        <v>1160</v>
      </c>
    </row>
    <row r="309" spans="1:2" ht="27.75" x14ac:dyDescent="0.2">
      <c r="A309" s="1">
        <v>81073764</v>
      </c>
      <c r="B309" s="1" t="s">
        <v>1162</v>
      </c>
    </row>
    <row r="310" spans="1:2" ht="27.75" x14ac:dyDescent="0.2">
      <c r="A310" s="1">
        <v>81165769</v>
      </c>
      <c r="B310" s="1" t="s">
        <v>1165</v>
      </c>
    </row>
    <row r="311" spans="1:2" ht="27.75" x14ac:dyDescent="0.2">
      <c r="A311" s="1">
        <v>70056433</v>
      </c>
      <c r="B311" s="1" t="s">
        <v>1168</v>
      </c>
    </row>
    <row r="312" spans="1:2" ht="27.75" x14ac:dyDescent="0.2">
      <c r="A312" s="1">
        <v>70113003</v>
      </c>
      <c r="B312" s="1" t="s">
        <v>1171</v>
      </c>
    </row>
    <row r="313" spans="1:2" ht="27.75" x14ac:dyDescent="0.2">
      <c r="A313" s="1">
        <v>60031232</v>
      </c>
      <c r="B313" s="1" t="s">
        <v>1176</v>
      </c>
    </row>
    <row r="314" spans="1:2" ht="27.75" x14ac:dyDescent="0.2">
      <c r="A314" s="1">
        <v>80032842</v>
      </c>
      <c r="B314" s="1" t="s">
        <v>1178</v>
      </c>
    </row>
    <row r="315" spans="1:2" ht="27.75" x14ac:dyDescent="0.2">
      <c r="A315" s="1">
        <v>81137482</v>
      </c>
      <c r="B315" s="1" t="s">
        <v>1182</v>
      </c>
    </row>
    <row r="316" spans="1:2" ht="27.75" x14ac:dyDescent="0.2">
      <c r="A316" s="1">
        <v>70043308</v>
      </c>
      <c r="B316" s="1" t="s">
        <v>1185</v>
      </c>
    </row>
    <row r="317" spans="1:2" ht="27.75" x14ac:dyDescent="0.2">
      <c r="A317" s="1">
        <v>81165771</v>
      </c>
      <c r="B317" s="1" t="s">
        <v>1187</v>
      </c>
    </row>
    <row r="318" spans="1:2" ht="27.75" x14ac:dyDescent="0.2">
      <c r="A318" s="1">
        <v>70044697</v>
      </c>
      <c r="B318" s="1" t="s">
        <v>1190</v>
      </c>
    </row>
    <row r="319" spans="1:2" ht="27.75" x14ac:dyDescent="0.2">
      <c r="A319" s="1">
        <v>70105368</v>
      </c>
      <c r="B319" s="1" t="s">
        <v>1193</v>
      </c>
    </row>
    <row r="320" spans="1:2" ht="27.75" x14ac:dyDescent="0.2">
      <c r="A320" s="1">
        <v>80241003</v>
      </c>
      <c r="B320" s="1" t="s">
        <v>1195</v>
      </c>
    </row>
    <row r="321" spans="1:2" ht="27.75" x14ac:dyDescent="0.2">
      <c r="A321" s="1">
        <v>81141689</v>
      </c>
      <c r="B321" s="1" t="s">
        <v>1199</v>
      </c>
    </row>
    <row r="322" spans="1:2" ht="27.75" x14ac:dyDescent="0.2">
      <c r="A322" s="1">
        <v>1008581</v>
      </c>
      <c r="B322" s="1" t="s">
        <v>1203</v>
      </c>
    </row>
    <row r="323" spans="1:2" ht="27.75" x14ac:dyDescent="0.2">
      <c r="A323" s="1">
        <v>70058023</v>
      </c>
      <c r="B323" s="1" t="s">
        <v>1207</v>
      </c>
    </row>
    <row r="324" spans="1:2" ht="27.75" x14ac:dyDescent="0.2">
      <c r="A324" s="1">
        <v>81165786</v>
      </c>
      <c r="B324" s="1" t="s">
        <v>1209</v>
      </c>
    </row>
    <row r="325" spans="1:2" ht="27.75" x14ac:dyDescent="0.2">
      <c r="A325" s="1">
        <v>81165770</v>
      </c>
      <c r="B325" s="1" t="s">
        <v>1211</v>
      </c>
    </row>
    <row r="326" spans="1:2" ht="27.75" x14ac:dyDescent="0.2">
      <c r="A326" s="1">
        <v>70043303</v>
      </c>
      <c r="B326" s="1" t="s">
        <v>1215</v>
      </c>
    </row>
    <row r="327" spans="1:2" ht="27.75" x14ac:dyDescent="0.2">
      <c r="A327" s="1">
        <v>70136074</v>
      </c>
      <c r="B327" s="1" t="s">
        <v>1220</v>
      </c>
    </row>
    <row r="328" spans="1:2" ht="27.75" x14ac:dyDescent="0.2">
      <c r="A328" s="1">
        <v>1153194</v>
      </c>
      <c r="B328" s="1" t="s">
        <v>1224</v>
      </c>
    </row>
    <row r="329" spans="1:2" ht="27.75" x14ac:dyDescent="0.2">
      <c r="A329" s="1">
        <v>70112730</v>
      </c>
      <c r="B329" s="1" t="s">
        <v>1227</v>
      </c>
    </row>
    <row r="330" spans="1:2" ht="27.75" x14ac:dyDescent="0.2">
      <c r="A330" s="1">
        <v>81154900</v>
      </c>
      <c r="B330" s="1" t="s">
        <v>1229</v>
      </c>
    </row>
    <row r="331" spans="1:2" ht="27.75" x14ac:dyDescent="0.2">
      <c r="A331" s="1">
        <v>81154956</v>
      </c>
      <c r="B331" s="1" t="s">
        <v>1231</v>
      </c>
    </row>
    <row r="332" spans="1:2" ht="27.75" x14ac:dyDescent="0.2">
      <c r="A332" s="1">
        <v>81158575</v>
      </c>
      <c r="B332" s="1" t="s">
        <v>1235</v>
      </c>
    </row>
    <row r="333" spans="1:2" ht="27.75" x14ac:dyDescent="0.2">
      <c r="A333" s="1">
        <v>81065786</v>
      </c>
      <c r="B333" s="1" t="s">
        <v>1239</v>
      </c>
    </row>
    <row r="334" spans="1:2" ht="27.75" x14ac:dyDescent="0.2">
      <c r="A334" s="1">
        <v>70087541</v>
      </c>
      <c r="B334" s="1" t="s">
        <v>1243</v>
      </c>
    </row>
    <row r="335" spans="1:2" ht="27.75" x14ac:dyDescent="0.2">
      <c r="A335" s="1">
        <v>81004113</v>
      </c>
      <c r="B335" s="1" t="s">
        <v>1248</v>
      </c>
    </row>
    <row r="336" spans="1:2" ht="27.75" x14ac:dyDescent="0.2">
      <c r="A336" s="1">
        <v>81003984</v>
      </c>
      <c r="B336" s="1" t="s">
        <v>1252</v>
      </c>
    </row>
    <row r="337" spans="1:2" ht="27.75" x14ac:dyDescent="0.2">
      <c r="A337" s="1">
        <v>70024088</v>
      </c>
      <c r="B337" s="1" t="s">
        <v>1256</v>
      </c>
    </row>
    <row r="338" spans="1:2" ht="27.75" x14ac:dyDescent="0.2">
      <c r="A338" s="1">
        <v>81005312</v>
      </c>
      <c r="B338" s="1" t="s">
        <v>1259</v>
      </c>
    </row>
    <row r="339" spans="1:2" ht="27.75" x14ac:dyDescent="0.2">
      <c r="A339" s="1">
        <v>80082969</v>
      </c>
      <c r="B339" s="1" t="s">
        <v>1262</v>
      </c>
    </row>
    <row r="340" spans="1:2" ht="27.75" x14ac:dyDescent="0.2">
      <c r="A340" s="1">
        <v>80994130</v>
      </c>
      <c r="B340" s="1" t="s">
        <v>1265</v>
      </c>
    </row>
    <row r="341" spans="1:2" ht="27.75" x14ac:dyDescent="0.2">
      <c r="A341" s="1">
        <v>81019924</v>
      </c>
      <c r="B341" s="1" t="s">
        <v>1269</v>
      </c>
    </row>
    <row r="342" spans="1:2" ht="27.75" x14ac:dyDescent="0.2">
      <c r="A342" s="1">
        <v>81018240</v>
      </c>
      <c r="B342" s="1" t="s">
        <v>1272</v>
      </c>
    </row>
    <row r="343" spans="1:2" ht="27.75" x14ac:dyDescent="0.2">
      <c r="A343" s="1">
        <v>81013710</v>
      </c>
      <c r="B343" s="1" t="s">
        <v>1275</v>
      </c>
    </row>
    <row r="344" spans="1:2" ht="27.75" x14ac:dyDescent="0.2">
      <c r="A344" s="1">
        <v>70077076</v>
      </c>
      <c r="B344" s="1" t="s">
        <v>1278</v>
      </c>
    </row>
    <row r="345" spans="1:2" ht="27.75" x14ac:dyDescent="0.2">
      <c r="A345" s="1">
        <v>81014988</v>
      </c>
      <c r="B345" s="1" t="s">
        <v>1282</v>
      </c>
    </row>
    <row r="346" spans="1:2" ht="27.75" x14ac:dyDescent="0.2">
      <c r="A346" s="1">
        <v>80102950</v>
      </c>
      <c r="B346" s="1" t="s">
        <v>1284</v>
      </c>
    </row>
    <row r="347" spans="1:2" ht="27.75" x14ac:dyDescent="0.2">
      <c r="A347" s="1">
        <v>80994108</v>
      </c>
      <c r="B347" s="1" t="s">
        <v>1287</v>
      </c>
    </row>
    <row r="348" spans="1:2" ht="27.75" x14ac:dyDescent="0.2">
      <c r="A348" s="1">
        <v>70055221</v>
      </c>
      <c r="B348" s="1" t="s">
        <v>1291</v>
      </c>
    </row>
    <row r="349" spans="1:2" ht="27.75" x14ac:dyDescent="0.2">
      <c r="A349" s="1">
        <v>81005314</v>
      </c>
      <c r="B349" s="1" t="s">
        <v>1295</v>
      </c>
    </row>
    <row r="350" spans="1:2" ht="27.75" x14ac:dyDescent="0.2">
      <c r="A350" s="1">
        <v>80242828</v>
      </c>
      <c r="B350" s="1" t="s">
        <v>1298</v>
      </c>
    </row>
    <row r="351" spans="1:2" ht="27.75" x14ac:dyDescent="0.2">
      <c r="A351" s="1">
        <v>81004223</v>
      </c>
      <c r="B351" s="1" t="s">
        <v>1301</v>
      </c>
    </row>
    <row r="352" spans="1:2" ht="27.75" x14ac:dyDescent="0.2">
      <c r="A352" s="1">
        <v>80198730</v>
      </c>
      <c r="B352" s="1" t="s">
        <v>1304</v>
      </c>
    </row>
    <row r="353" spans="1:2" ht="27.75" x14ac:dyDescent="0.2">
      <c r="A353" s="1">
        <v>80999945</v>
      </c>
      <c r="B353" s="1" t="s">
        <v>1307</v>
      </c>
    </row>
    <row r="354" spans="1:2" ht="27.75" x14ac:dyDescent="0.2">
      <c r="A354" s="1">
        <v>81016043</v>
      </c>
      <c r="B354" s="1" t="s">
        <v>1311</v>
      </c>
    </row>
    <row r="355" spans="1:2" ht="27.75" x14ac:dyDescent="0.2">
      <c r="A355" s="1">
        <v>17672040</v>
      </c>
      <c r="B355" s="1" t="s">
        <v>1314</v>
      </c>
    </row>
    <row r="356" spans="1:2" ht="27.75" x14ac:dyDescent="0.2">
      <c r="A356" s="1">
        <v>81004162</v>
      </c>
      <c r="B356" s="1" t="s">
        <v>1316</v>
      </c>
    </row>
    <row r="357" spans="1:2" ht="27.75" x14ac:dyDescent="0.2">
      <c r="A357" s="1">
        <v>81011096</v>
      </c>
      <c r="B357" s="1" t="s">
        <v>1320</v>
      </c>
    </row>
    <row r="358" spans="1:2" ht="27.75" x14ac:dyDescent="0.2">
      <c r="A358" s="1">
        <v>80188969</v>
      </c>
      <c r="B358" s="1" t="s">
        <v>1323</v>
      </c>
    </row>
    <row r="359" spans="1:2" ht="27.75" x14ac:dyDescent="0.2">
      <c r="A359" s="1">
        <v>80189155</v>
      </c>
      <c r="B359" s="1" t="s">
        <v>1325</v>
      </c>
    </row>
    <row r="360" spans="1:2" ht="27.75" x14ac:dyDescent="0.2">
      <c r="A360" s="1">
        <v>20254278</v>
      </c>
      <c r="B360" s="1" t="s">
        <v>1329</v>
      </c>
    </row>
    <row r="361" spans="1:2" ht="27.75" x14ac:dyDescent="0.2">
      <c r="A361" s="1">
        <v>80203742</v>
      </c>
      <c r="B361" s="1" t="s">
        <v>1332</v>
      </c>
    </row>
    <row r="362" spans="1:2" ht="27.75" x14ac:dyDescent="0.2">
      <c r="A362" s="1">
        <v>80189208</v>
      </c>
      <c r="B362" s="1" t="s">
        <v>1334</v>
      </c>
    </row>
    <row r="363" spans="1:2" ht="41.25" x14ac:dyDescent="0.2">
      <c r="A363" s="1">
        <v>70276596</v>
      </c>
      <c r="B363" s="1" t="s">
        <v>1338</v>
      </c>
    </row>
    <row r="364" spans="1:2" ht="27.75" x14ac:dyDescent="0.2">
      <c r="A364" s="1">
        <v>80063025</v>
      </c>
      <c r="B364" s="1" t="s">
        <v>1340</v>
      </c>
    </row>
    <row r="365" spans="1:2" ht="27.75" x14ac:dyDescent="0.2">
      <c r="A365" s="1">
        <v>70068739</v>
      </c>
      <c r="B365" s="1" t="s">
        <v>1343</v>
      </c>
    </row>
    <row r="366" spans="1:2" ht="27.75" x14ac:dyDescent="0.2">
      <c r="A366" s="1">
        <v>80158389</v>
      </c>
      <c r="B366" s="1" t="s">
        <v>1345</v>
      </c>
    </row>
    <row r="367" spans="1:2" ht="27.75" x14ac:dyDescent="0.2">
      <c r="A367" s="1">
        <v>80184974</v>
      </c>
      <c r="B367" s="1" t="s">
        <v>1349</v>
      </c>
    </row>
    <row r="368" spans="1:2" ht="27.75" x14ac:dyDescent="0.2">
      <c r="A368" s="1">
        <v>80156941</v>
      </c>
      <c r="B368" s="1" t="s">
        <v>1353</v>
      </c>
    </row>
    <row r="369" spans="1:2" ht="27.75" x14ac:dyDescent="0.2">
      <c r="A369" s="1">
        <v>80178543</v>
      </c>
      <c r="B369" s="1" t="s">
        <v>1355</v>
      </c>
    </row>
    <row r="370" spans="1:2" ht="27.75" x14ac:dyDescent="0.2">
      <c r="A370" s="1">
        <v>70213196</v>
      </c>
      <c r="B370" s="1" t="s">
        <v>1357</v>
      </c>
    </row>
    <row r="371" spans="1:2" ht="27.75" x14ac:dyDescent="0.2">
      <c r="A371" s="1">
        <v>70208520</v>
      </c>
      <c r="B371" s="1" t="s">
        <v>1360</v>
      </c>
    </row>
    <row r="372" spans="1:2" ht="27.75" x14ac:dyDescent="0.2">
      <c r="A372" s="1">
        <v>80061314</v>
      </c>
      <c r="B372" s="1" t="s">
        <v>1364</v>
      </c>
    </row>
    <row r="373" spans="1:2" ht="27.75" x14ac:dyDescent="0.2">
      <c r="A373" s="1">
        <v>70052492</v>
      </c>
      <c r="B373" s="1" t="s">
        <v>1367</v>
      </c>
    </row>
    <row r="374" spans="1:2" ht="27.75" x14ac:dyDescent="0.2">
      <c r="A374" s="1">
        <v>70036200</v>
      </c>
      <c r="B374" s="1" t="s">
        <v>1369</v>
      </c>
    </row>
    <row r="375" spans="1:2" ht="27.75" x14ac:dyDescent="0.2">
      <c r="A375" s="1">
        <v>70018513</v>
      </c>
      <c r="B375" s="1" t="s">
        <v>1371</v>
      </c>
    </row>
    <row r="376" spans="1:2" ht="27.75" x14ac:dyDescent="0.2">
      <c r="A376" s="1">
        <v>80158480</v>
      </c>
      <c r="B376" s="1" t="s">
        <v>1374</v>
      </c>
    </row>
    <row r="377" spans="1:2" ht="27.75" x14ac:dyDescent="0.2">
      <c r="A377" s="1">
        <v>80105933</v>
      </c>
      <c r="B377" s="1" t="s">
        <v>1376</v>
      </c>
    </row>
    <row r="378" spans="1:2" ht="27.75" x14ac:dyDescent="0.2">
      <c r="A378" s="1">
        <v>80139506</v>
      </c>
      <c r="B378" s="1" t="s">
        <v>1380</v>
      </c>
    </row>
    <row r="379" spans="1:2" ht="27.75" x14ac:dyDescent="0.2">
      <c r="A379" s="1">
        <v>80205314</v>
      </c>
      <c r="B379" s="1" t="s">
        <v>1384</v>
      </c>
    </row>
    <row r="380" spans="1:2" ht="27.75" x14ac:dyDescent="0.2">
      <c r="A380" s="1">
        <v>80133200</v>
      </c>
      <c r="B380" s="1" t="s">
        <v>1386</v>
      </c>
    </row>
    <row r="381" spans="1:2" ht="27.75" x14ac:dyDescent="0.2">
      <c r="A381" s="1">
        <v>80158545</v>
      </c>
      <c r="B381" s="1" t="s">
        <v>1390</v>
      </c>
    </row>
    <row r="382" spans="1:2" ht="27.75" x14ac:dyDescent="0.2">
      <c r="A382" s="1">
        <v>80156939</v>
      </c>
      <c r="B382" s="1" t="s">
        <v>1393</v>
      </c>
    </row>
    <row r="383" spans="1:2" ht="27.75" x14ac:dyDescent="0.2">
      <c r="A383" s="1">
        <v>80152537</v>
      </c>
      <c r="B383" s="1" t="s">
        <v>1396</v>
      </c>
    </row>
    <row r="384" spans="1:2" ht="27.75" x14ac:dyDescent="0.2">
      <c r="A384" s="1">
        <v>80045673</v>
      </c>
      <c r="B384" s="1" t="s">
        <v>1398</v>
      </c>
    </row>
    <row r="385" spans="1:2" ht="27.75" x14ac:dyDescent="0.2">
      <c r="A385" s="1">
        <v>70275937</v>
      </c>
      <c r="B385" s="1" t="s">
        <v>1400</v>
      </c>
    </row>
    <row r="386" spans="1:2" ht="27.75" x14ac:dyDescent="0.2">
      <c r="A386" s="1">
        <v>70101321</v>
      </c>
      <c r="B386" s="1" t="s">
        <v>1403</v>
      </c>
    </row>
    <row r="387" spans="1:2" ht="27.75" x14ac:dyDescent="0.2">
      <c r="A387" s="1">
        <v>70108386</v>
      </c>
      <c r="B387" s="1" t="s">
        <v>1406</v>
      </c>
    </row>
    <row r="388" spans="1:2" ht="27.75" x14ac:dyDescent="0.2">
      <c r="A388" s="1">
        <v>70074559</v>
      </c>
      <c r="B388" s="1" t="s">
        <v>1409</v>
      </c>
    </row>
    <row r="389" spans="1:2" ht="27.75" x14ac:dyDescent="0.2">
      <c r="A389" s="1">
        <v>80162197</v>
      </c>
      <c r="B389" s="1" t="s">
        <v>1413</v>
      </c>
    </row>
    <row r="390" spans="1:2" ht="27.75" x14ac:dyDescent="0.2">
      <c r="A390" s="1">
        <v>80184055</v>
      </c>
      <c r="B390" s="1" t="s">
        <v>1418</v>
      </c>
    </row>
    <row r="391" spans="1:2" ht="27.75" x14ac:dyDescent="0.2">
      <c r="A391" s="1">
        <v>80160358</v>
      </c>
      <c r="B391" s="1" t="s">
        <v>1421</v>
      </c>
    </row>
    <row r="392" spans="1:2" ht="27.75" x14ac:dyDescent="0.2">
      <c r="A392" s="1">
        <v>60034929</v>
      </c>
      <c r="B392" s="1" t="s">
        <v>1425</v>
      </c>
    </row>
    <row r="393" spans="1:2" ht="27.75" x14ac:dyDescent="0.2">
      <c r="A393" s="1">
        <v>80157134</v>
      </c>
      <c r="B393" s="1" t="s">
        <v>1430</v>
      </c>
    </row>
    <row r="394" spans="1:2" ht="27.75" x14ac:dyDescent="0.2">
      <c r="A394" s="1">
        <v>80141891</v>
      </c>
      <c r="B394" s="1" t="s">
        <v>1434</v>
      </c>
    </row>
    <row r="395" spans="1:2" ht="27.75" x14ac:dyDescent="0.2">
      <c r="A395" s="1">
        <v>80183897</v>
      </c>
      <c r="B395" s="1" t="s">
        <v>1438</v>
      </c>
    </row>
    <row r="396" spans="1:2" ht="27.75" x14ac:dyDescent="0.2">
      <c r="A396" s="1">
        <v>80177834</v>
      </c>
      <c r="B396" s="1" t="s">
        <v>1441</v>
      </c>
    </row>
    <row r="397" spans="1:2" ht="27.75" x14ac:dyDescent="0.2">
      <c r="A397" s="1">
        <v>80121855</v>
      </c>
      <c r="B397" s="1" t="s">
        <v>1445</v>
      </c>
    </row>
    <row r="398" spans="1:2" ht="27.75" x14ac:dyDescent="0.2">
      <c r="A398" s="1">
        <v>80168028</v>
      </c>
      <c r="B398" s="1" t="s">
        <v>1449</v>
      </c>
    </row>
    <row r="399" spans="1:2" ht="27.75" x14ac:dyDescent="0.2">
      <c r="A399" s="1">
        <v>80200913</v>
      </c>
      <c r="B399" s="1" t="s">
        <v>1452</v>
      </c>
    </row>
    <row r="400" spans="1:2" ht="27.75" x14ac:dyDescent="0.2">
      <c r="A400" s="1">
        <v>80190990</v>
      </c>
      <c r="B400" s="1" t="s">
        <v>1456</v>
      </c>
    </row>
    <row r="401" spans="1:2" ht="27.75" x14ac:dyDescent="0.2">
      <c r="A401" s="1">
        <v>80173269</v>
      </c>
      <c r="B401" s="1" t="s">
        <v>1460</v>
      </c>
    </row>
    <row r="402" spans="1:2" ht="27.75" x14ac:dyDescent="0.2">
      <c r="A402" s="1">
        <v>80106140</v>
      </c>
      <c r="B402" s="1" t="s">
        <v>1463</v>
      </c>
    </row>
    <row r="403" spans="1:2" ht="27.75" x14ac:dyDescent="0.2">
      <c r="A403" s="1">
        <v>80106137</v>
      </c>
      <c r="B403" s="1" t="s">
        <v>1466</v>
      </c>
    </row>
    <row r="404" spans="1:2" ht="27.75" x14ac:dyDescent="0.2">
      <c r="A404" s="1">
        <v>80118873</v>
      </c>
      <c r="B404" s="1" t="s">
        <v>1469</v>
      </c>
    </row>
    <row r="405" spans="1:2" ht="27.75" x14ac:dyDescent="0.2">
      <c r="A405" s="1">
        <v>70229514</v>
      </c>
      <c r="B405" s="1" t="s">
        <v>1472</v>
      </c>
    </row>
    <row r="406" spans="1:2" ht="27.75" x14ac:dyDescent="0.2">
      <c r="A406" s="1">
        <v>80114155</v>
      </c>
      <c r="B406" s="1" t="s">
        <v>1476</v>
      </c>
    </row>
    <row r="407" spans="1:2" ht="27.75" x14ac:dyDescent="0.2">
      <c r="A407" s="1">
        <v>70303288</v>
      </c>
      <c r="B407" s="1" t="s">
        <v>1478</v>
      </c>
    </row>
    <row r="408" spans="1:2" ht="27.75" x14ac:dyDescent="0.2">
      <c r="A408" s="1">
        <v>80118841</v>
      </c>
      <c r="B408" s="1" t="s">
        <v>1482</v>
      </c>
    </row>
    <row r="409" spans="1:2" ht="27.75" x14ac:dyDescent="0.2">
      <c r="A409" s="1">
        <v>80102579</v>
      </c>
      <c r="B409" s="1" t="s">
        <v>1486</v>
      </c>
    </row>
    <row r="410" spans="1:2" ht="27.75" x14ac:dyDescent="0.2">
      <c r="A410" s="1">
        <v>80111273</v>
      </c>
      <c r="B410" s="1" t="s">
        <v>1488</v>
      </c>
    </row>
    <row r="411" spans="1:2" ht="27.75" x14ac:dyDescent="0.2">
      <c r="A411" s="1">
        <v>80097438</v>
      </c>
      <c r="B411" s="1" t="s">
        <v>1491</v>
      </c>
    </row>
    <row r="412" spans="1:2" ht="27.75" x14ac:dyDescent="0.2">
      <c r="A412" s="1">
        <v>80111710</v>
      </c>
      <c r="B412" s="1" t="s">
        <v>1493</v>
      </c>
    </row>
    <row r="413" spans="1:2" ht="27.75" x14ac:dyDescent="0.2">
      <c r="A413" s="1">
        <v>80114419</v>
      </c>
      <c r="B413" s="1" t="s">
        <v>1496</v>
      </c>
    </row>
    <row r="414" spans="1:2" ht="27.75" x14ac:dyDescent="0.2">
      <c r="A414" s="1">
        <v>80118888</v>
      </c>
      <c r="B414" s="1" t="s">
        <v>1498</v>
      </c>
    </row>
    <row r="415" spans="1:2" ht="27.75" x14ac:dyDescent="0.2">
      <c r="A415" s="1">
        <v>80128337</v>
      </c>
      <c r="B415" s="1" t="s">
        <v>1501</v>
      </c>
    </row>
    <row r="416" spans="1:2" ht="27.75" x14ac:dyDescent="0.2">
      <c r="A416" s="1">
        <v>70303289</v>
      </c>
      <c r="B416" s="1" t="s">
        <v>1503</v>
      </c>
    </row>
    <row r="417" spans="1:2" ht="27.75" x14ac:dyDescent="0.2">
      <c r="A417" s="1">
        <v>80111614</v>
      </c>
      <c r="B417" s="1" t="s">
        <v>1505</v>
      </c>
    </row>
    <row r="418" spans="1:2" ht="27.75" x14ac:dyDescent="0.2">
      <c r="A418" s="1">
        <v>80111275</v>
      </c>
      <c r="B418" s="1" t="s">
        <v>1507</v>
      </c>
    </row>
    <row r="419" spans="1:2" ht="27.75" x14ac:dyDescent="0.2">
      <c r="A419" s="1">
        <v>80103426</v>
      </c>
      <c r="B419" s="1" t="s">
        <v>1510</v>
      </c>
    </row>
    <row r="420" spans="1:2" ht="27.75" x14ac:dyDescent="0.2">
      <c r="A420" s="1">
        <v>80118889</v>
      </c>
      <c r="B420" s="1" t="s">
        <v>1512</v>
      </c>
    </row>
    <row r="421" spans="1:2" ht="27.75" x14ac:dyDescent="0.2">
      <c r="A421" s="1">
        <v>70278877</v>
      </c>
      <c r="B421" s="1" t="s">
        <v>1516</v>
      </c>
    </row>
    <row r="422" spans="1:2" ht="27.75" x14ac:dyDescent="0.2">
      <c r="A422" s="1">
        <v>80244311</v>
      </c>
      <c r="B422" s="1" t="s">
        <v>1520</v>
      </c>
    </row>
    <row r="423" spans="1:2" ht="27.75" x14ac:dyDescent="0.2">
      <c r="A423" s="1">
        <v>81183570</v>
      </c>
      <c r="B423" s="1" t="s">
        <v>1523</v>
      </c>
    </row>
    <row r="424" spans="1:2" ht="27.75" x14ac:dyDescent="0.2">
      <c r="A424" s="1">
        <v>80216665</v>
      </c>
      <c r="B424" s="1" t="s">
        <v>1525</v>
      </c>
    </row>
    <row r="425" spans="1:2" x14ac:dyDescent="0.2">
      <c r="A425" s="1">
        <v>81016328</v>
      </c>
      <c r="B425" s="1" t="s">
        <v>1529</v>
      </c>
    </row>
    <row r="426" spans="1:2" ht="27.75" x14ac:dyDescent="0.2">
      <c r="A426" s="1">
        <v>80239503</v>
      </c>
      <c r="B426" s="1" t="s">
        <v>1533</v>
      </c>
    </row>
    <row r="427" spans="1:2" ht="27.75" x14ac:dyDescent="0.2">
      <c r="A427" s="1">
        <v>81016321</v>
      </c>
      <c r="B427" s="1" t="s">
        <v>1536</v>
      </c>
    </row>
    <row r="428" spans="1:2" ht="27.75" x14ac:dyDescent="0.2">
      <c r="A428" s="1">
        <v>80031666</v>
      </c>
      <c r="B428" s="1" t="s">
        <v>1541</v>
      </c>
    </row>
    <row r="429" spans="1:2" ht="27.75" x14ac:dyDescent="0.2">
      <c r="A429" s="1">
        <v>80995737</v>
      </c>
      <c r="B429" s="1" t="s">
        <v>1545</v>
      </c>
    </row>
    <row r="430" spans="1:2" ht="27.75" x14ac:dyDescent="0.2">
      <c r="A430" s="1">
        <v>81021976</v>
      </c>
      <c r="B430" s="1" t="s">
        <v>1548</v>
      </c>
    </row>
    <row r="431" spans="1:2" ht="27.75" x14ac:dyDescent="0.2">
      <c r="A431" s="1">
        <v>81020161</v>
      </c>
      <c r="B431" s="1" t="s">
        <v>1553</v>
      </c>
    </row>
    <row r="432" spans="1:2" ht="27.75" x14ac:dyDescent="0.2">
      <c r="A432" s="1">
        <v>80025390</v>
      </c>
      <c r="B432" s="1" t="s">
        <v>1558</v>
      </c>
    </row>
    <row r="433" spans="1:2" ht="27.75" x14ac:dyDescent="0.2">
      <c r="A433" s="1">
        <v>80196216</v>
      </c>
      <c r="B433" s="1" t="s">
        <v>1562</v>
      </c>
    </row>
    <row r="434" spans="1:2" ht="27.75" x14ac:dyDescent="0.2">
      <c r="A434" s="1">
        <v>80091741</v>
      </c>
      <c r="B434" s="1" t="s">
        <v>1565</v>
      </c>
    </row>
    <row r="435" spans="1:2" ht="27.75" x14ac:dyDescent="0.2">
      <c r="A435" s="1">
        <v>80115464</v>
      </c>
      <c r="B435" s="1" t="s">
        <v>1569</v>
      </c>
    </row>
    <row r="436" spans="1:2" ht="27.75" x14ac:dyDescent="0.2">
      <c r="A436" s="1">
        <v>80113144</v>
      </c>
      <c r="B436" s="1" t="s">
        <v>1571</v>
      </c>
    </row>
    <row r="437" spans="1:2" ht="27.75" x14ac:dyDescent="0.2">
      <c r="A437" s="1">
        <v>80041653</v>
      </c>
      <c r="B437" s="1" t="s">
        <v>1575</v>
      </c>
    </row>
    <row r="438" spans="1:2" ht="27.75" x14ac:dyDescent="0.2">
      <c r="A438" s="1">
        <v>81016338</v>
      </c>
      <c r="B438" s="1" t="s">
        <v>1579</v>
      </c>
    </row>
    <row r="439" spans="1:2" ht="27.75" x14ac:dyDescent="0.2">
      <c r="A439" s="1">
        <v>81002592</v>
      </c>
      <c r="B439" s="1" t="s">
        <v>1583</v>
      </c>
    </row>
    <row r="440" spans="1:2" ht="27.75" x14ac:dyDescent="0.2">
      <c r="A440" s="1">
        <v>81017724</v>
      </c>
      <c r="B440" s="1" t="s">
        <v>1586</v>
      </c>
    </row>
    <row r="441" spans="1:2" ht="27.75" x14ac:dyDescent="0.2">
      <c r="A441" s="1">
        <v>80174918</v>
      </c>
      <c r="B441" s="1" t="s">
        <v>1589</v>
      </c>
    </row>
    <row r="442" spans="1:2" ht="27.75" x14ac:dyDescent="0.2">
      <c r="A442" s="1">
        <v>80170301</v>
      </c>
      <c r="B442" s="1" t="s">
        <v>1593</v>
      </c>
    </row>
    <row r="443" spans="1:2" ht="27.75" x14ac:dyDescent="0.2">
      <c r="A443" s="1">
        <v>80189623</v>
      </c>
      <c r="B443" s="1" t="s">
        <v>1597</v>
      </c>
    </row>
    <row r="444" spans="1:2" ht="27.75" x14ac:dyDescent="0.2">
      <c r="A444" s="1">
        <v>80215730</v>
      </c>
      <c r="B444" s="1" t="s">
        <v>1600</v>
      </c>
    </row>
    <row r="445" spans="1:2" ht="27.75" x14ac:dyDescent="0.2">
      <c r="A445" s="1">
        <v>81161487</v>
      </c>
      <c r="B445" s="1" t="s">
        <v>1602</v>
      </c>
    </row>
    <row r="446" spans="1:2" ht="27.75" x14ac:dyDescent="0.2">
      <c r="A446" s="1">
        <v>81177367</v>
      </c>
      <c r="B446" s="1" t="s">
        <v>1605</v>
      </c>
    </row>
    <row r="447" spans="1:2" ht="27.75" x14ac:dyDescent="0.2">
      <c r="A447" s="1">
        <v>81016323</v>
      </c>
      <c r="B447" s="1" t="s">
        <v>1608</v>
      </c>
    </row>
    <row r="448" spans="1:2" ht="27.75" x14ac:dyDescent="0.2">
      <c r="A448" s="1">
        <v>80198511</v>
      </c>
      <c r="B448" s="1" t="s">
        <v>1610</v>
      </c>
    </row>
    <row r="449" spans="1:2" ht="27.75" x14ac:dyDescent="0.2">
      <c r="A449" s="1">
        <v>81016318</v>
      </c>
      <c r="B449" s="1" t="s">
        <v>1613</v>
      </c>
    </row>
    <row r="450" spans="1:2" ht="27.75" x14ac:dyDescent="0.2">
      <c r="A450" s="1">
        <v>80240840</v>
      </c>
      <c r="B450" s="1" t="s">
        <v>1616</v>
      </c>
    </row>
    <row r="451" spans="1:2" ht="27.75" x14ac:dyDescent="0.2">
      <c r="A451" s="1">
        <v>80191369</v>
      </c>
      <c r="B451" s="1" t="s">
        <v>1618</v>
      </c>
    </row>
    <row r="452" spans="1:2" ht="27.75" x14ac:dyDescent="0.2">
      <c r="A452" s="1">
        <v>80242081</v>
      </c>
      <c r="B452" s="1" t="s">
        <v>1621</v>
      </c>
    </row>
    <row r="453" spans="1:2" ht="27.75" x14ac:dyDescent="0.2">
      <c r="A453" s="1">
        <v>80168222</v>
      </c>
      <c r="B453" s="1" t="s">
        <v>1624</v>
      </c>
    </row>
    <row r="454" spans="1:2" ht="27.75" x14ac:dyDescent="0.2">
      <c r="A454" s="1">
        <v>80999063</v>
      </c>
      <c r="B454" s="1" t="s">
        <v>1626</v>
      </c>
    </row>
    <row r="455" spans="1:2" ht="27.75" x14ac:dyDescent="0.2">
      <c r="A455" s="1">
        <v>80220650</v>
      </c>
      <c r="B455" s="1" t="s">
        <v>1629</v>
      </c>
    </row>
    <row r="456" spans="1:2" ht="27.75" x14ac:dyDescent="0.2">
      <c r="A456" s="1">
        <v>80164032</v>
      </c>
      <c r="B456" s="1" t="s">
        <v>1633</v>
      </c>
    </row>
    <row r="457" spans="1:2" ht="27.75" x14ac:dyDescent="0.2">
      <c r="A457" s="1">
        <v>81158574</v>
      </c>
      <c r="B457" s="1" t="s">
        <v>1636</v>
      </c>
    </row>
    <row r="458" spans="1:2" ht="27.75" x14ac:dyDescent="0.2">
      <c r="A458" s="1">
        <v>80237905</v>
      </c>
      <c r="B458" s="1" t="s">
        <v>1639</v>
      </c>
    </row>
    <row r="459" spans="1:2" ht="27.75" x14ac:dyDescent="0.2">
      <c r="A459" s="1">
        <v>81132440</v>
      </c>
      <c r="B459" s="1" t="s">
        <v>1642</v>
      </c>
    </row>
    <row r="460" spans="1:2" ht="27.75" x14ac:dyDescent="0.2">
      <c r="A460" s="1">
        <v>80117803</v>
      </c>
      <c r="B460" s="1" t="s">
        <v>1645</v>
      </c>
    </row>
    <row r="461" spans="1:2" ht="27.75" x14ac:dyDescent="0.2">
      <c r="A461" s="1">
        <v>81021243</v>
      </c>
      <c r="B461" s="1" t="s">
        <v>1648</v>
      </c>
    </row>
    <row r="462" spans="1:2" ht="27.75" x14ac:dyDescent="0.2">
      <c r="A462" s="1">
        <v>81004460</v>
      </c>
      <c r="B462" s="1" t="s">
        <v>1653</v>
      </c>
    </row>
    <row r="463" spans="1:2" ht="27.75" x14ac:dyDescent="0.2">
      <c r="A463" s="1">
        <v>81016330</v>
      </c>
      <c r="B463" s="1" t="s">
        <v>1655</v>
      </c>
    </row>
    <row r="464" spans="1:2" ht="27.75" x14ac:dyDescent="0.2">
      <c r="A464" s="1">
        <v>70105130</v>
      </c>
      <c r="B464" s="1" t="s">
        <v>1658</v>
      </c>
    </row>
    <row r="465" spans="1:2" ht="27.75" x14ac:dyDescent="0.2">
      <c r="A465" s="1">
        <v>81010662</v>
      </c>
      <c r="B465" s="1" t="s">
        <v>1661</v>
      </c>
    </row>
    <row r="466" spans="1:2" ht="27.75" x14ac:dyDescent="0.2">
      <c r="A466" s="1">
        <v>80141858</v>
      </c>
      <c r="B466" s="1" t="s">
        <v>1665</v>
      </c>
    </row>
    <row r="467" spans="1:2" ht="27.75" x14ac:dyDescent="0.2">
      <c r="A467" s="1">
        <v>81084225</v>
      </c>
      <c r="B467" s="1" t="s">
        <v>1669</v>
      </c>
    </row>
    <row r="468" spans="1:2" ht="27.75" x14ac:dyDescent="0.2">
      <c r="A468" s="1">
        <v>80203920</v>
      </c>
      <c r="B468" s="1" t="s">
        <v>1672</v>
      </c>
    </row>
    <row r="469" spans="1:2" ht="27.75" x14ac:dyDescent="0.2">
      <c r="A469" s="1">
        <v>80242051</v>
      </c>
      <c r="B469" s="1" t="s">
        <v>1674</v>
      </c>
    </row>
    <row r="470" spans="1:2" ht="27.75" x14ac:dyDescent="0.2">
      <c r="A470" s="1">
        <v>80199806</v>
      </c>
      <c r="B470" s="1" t="s">
        <v>1679</v>
      </c>
    </row>
    <row r="471" spans="1:2" ht="27.75" x14ac:dyDescent="0.2">
      <c r="A471" s="1">
        <v>80084834</v>
      </c>
      <c r="B471" s="1" t="s">
        <v>1684</v>
      </c>
    </row>
    <row r="472" spans="1:2" ht="27.75" x14ac:dyDescent="0.2">
      <c r="A472" s="1">
        <v>80208273</v>
      </c>
      <c r="B472" s="1" t="s">
        <v>1688</v>
      </c>
    </row>
    <row r="473" spans="1:2" ht="27.75" x14ac:dyDescent="0.2">
      <c r="A473" s="1">
        <v>80145699</v>
      </c>
      <c r="B473" s="1" t="s">
        <v>1691</v>
      </c>
    </row>
    <row r="474" spans="1:2" ht="27.75" x14ac:dyDescent="0.2">
      <c r="A474" s="1">
        <v>80204927</v>
      </c>
      <c r="B474" s="1" t="s">
        <v>1693</v>
      </c>
    </row>
    <row r="475" spans="1:2" ht="27.75" x14ac:dyDescent="0.2">
      <c r="A475" s="1">
        <v>70266684</v>
      </c>
      <c r="B475" s="1" t="s">
        <v>1697</v>
      </c>
    </row>
    <row r="476" spans="1:2" ht="27.75" x14ac:dyDescent="0.2">
      <c r="A476" s="1">
        <v>81166978</v>
      </c>
      <c r="B476" s="1" t="s">
        <v>1701</v>
      </c>
    </row>
    <row r="477" spans="1:2" ht="27.75" x14ac:dyDescent="0.2">
      <c r="A477" s="1">
        <v>81177371</v>
      </c>
      <c r="B477" s="1" t="s">
        <v>1704</v>
      </c>
    </row>
    <row r="478" spans="1:2" ht="27.75" x14ac:dyDescent="0.2">
      <c r="A478" s="1">
        <v>81167029</v>
      </c>
      <c r="B478" s="1" t="s">
        <v>1706</v>
      </c>
    </row>
    <row r="479" spans="1:2" ht="27.75" x14ac:dyDescent="0.2">
      <c r="A479" s="1">
        <v>81142594</v>
      </c>
      <c r="B479" s="1" t="s">
        <v>1708</v>
      </c>
    </row>
    <row r="480" spans="1:2" ht="27.75" x14ac:dyDescent="0.2">
      <c r="A480" s="1">
        <v>70067230</v>
      </c>
      <c r="B480" s="1" t="s">
        <v>1711</v>
      </c>
    </row>
    <row r="481" spans="1:2" ht="27.75" x14ac:dyDescent="0.2">
      <c r="A481" s="1">
        <v>80207446</v>
      </c>
      <c r="B481" s="1" t="s">
        <v>1714</v>
      </c>
    </row>
    <row r="482" spans="1:2" ht="27.75" x14ac:dyDescent="0.2">
      <c r="A482" s="1">
        <v>80207447</v>
      </c>
      <c r="B482" s="1" t="s">
        <v>1717</v>
      </c>
    </row>
    <row r="483" spans="1:2" ht="27.75" x14ac:dyDescent="0.2">
      <c r="A483" s="1">
        <v>80987753</v>
      </c>
      <c r="B483" s="1" t="s">
        <v>1719</v>
      </c>
    </row>
    <row r="484" spans="1:2" ht="27.75" x14ac:dyDescent="0.2">
      <c r="A484" s="1">
        <v>81016324</v>
      </c>
      <c r="B484" s="1" t="s">
        <v>1721</v>
      </c>
    </row>
    <row r="485" spans="1:2" ht="27.75" x14ac:dyDescent="0.2">
      <c r="A485" s="1">
        <v>80192097</v>
      </c>
      <c r="B485" s="1" t="s">
        <v>1726</v>
      </c>
    </row>
    <row r="486" spans="1:2" ht="27.75" x14ac:dyDescent="0.2">
      <c r="A486" s="1">
        <v>70185045</v>
      </c>
      <c r="B486" s="1" t="s">
        <v>1730</v>
      </c>
    </row>
    <row r="487" spans="1:2" ht="27.75" x14ac:dyDescent="0.2">
      <c r="A487" s="1">
        <v>80217066</v>
      </c>
      <c r="B487" s="1" t="s">
        <v>1733</v>
      </c>
    </row>
    <row r="488" spans="1:2" ht="27.75" x14ac:dyDescent="0.2">
      <c r="A488" s="1">
        <v>70002129</v>
      </c>
      <c r="B488" s="1" t="s">
        <v>1737</v>
      </c>
    </row>
    <row r="489" spans="1:2" ht="27.75" x14ac:dyDescent="0.2">
      <c r="A489" s="1">
        <v>80191963</v>
      </c>
      <c r="B489" s="1" t="s">
        <v>1741</v>
      </c>
    </row>
    <row r="490" spans="1:2" ht="27.75" x14ac:dyDescent="0.2">
      <c r="A490" s="1">
        <v>80218099</v>
      </c>
      <c r="B490" s="1" t="s">
        <v>1744</v>
      </c>
    </row>
    <row r="491" spans="1:2" ht="27.75" x14ac:dyDescent="0.2">
      <c r="A491" s="1">
        <v>80199767</v>
      </c>
      <c r="B491" s="1" t="s">
        <v>1748</v>
      </c>
    </row>
    <row r="492" spans="1:2" ht="27.75" x14ac:dyDescent="0.2">
      <c r="A492" s="1">
        <v>80191665</v>
      </c>
      <c r="B492" s="1" t="s">
        <v>1752</v>
      </c>
    </row>
    <row r="493" spans="1:2" ht="27.75" x14ac:dyDescent="0.2">
      <c r="A493" s="1">
        <v>80161921</v>
      </c>
      <c r="B493" s="1" t="s">
        <v>1755</v>
      </c>
    </row>
    <row r="494" spans="1:2" ht="27.75" x14ac:dyDescent="0.2">
      <c r="A494" s="1">
        <v>81148672</v>
      </c>
      <c r="B494" s="1" t="s">
        <v>1759</v>
      </c>
    </row>
    <row r="495" spans="1:2" ht="27.75" x14ac:dyDescent="0.2">
      <c r="A495" s="1">
        <v>81169914</v>
      </c>
      <c r="B495" s="1" t="s">
        <v>1761</v>
      </c>
    </row>
    <row r="496" spans="1:2" ht="27.75" x14ac:dyDescent="0.2">
      <c r="A496" s="1">
        <v>81211714</v>
      </c>
      <c r="B496" s="1" t="s">
        <v>1764</v>
      </c>
    </row>
    <row r="497" spans="1:2" ht="27.75" x14ac:dyDescent="0.2">
      <c r="A497" s="1">
        <v>80224362</v>
      </c>
      <c r="B497" s="1" t="s">
        <v>1769</v>
      </c>
    </row>
    <row r="498" spans="1:2" ht="27.75" x14ac:dyDescent="0.2">
      <c r="A498" s="1">
        <v>80092857</v>
      </c>
      <c r="B498" s="1" t="s">
        <v>1773</v>
      </c>
    </row>
    <row r="499" spans="1:2" ht="27.75" x14ac:dyDescent="0.2">
      <c r="A499" s="1">
        <v>80244679</v>
      </c>
      <c r="B499" s="1" t="s">
        <v>1778</v>
      </c>
    </row>
    <row r="500" spans="1:2" ht="27.75" x14ac:dyDescent="0.2">
      <c r="A500" s="1">
        <v>81110394</v>
      </c>
      <c r="B500" s="1" t="s">
        <v>1782</v>
      </c>
    </row>
    <row r="501" spans="1:2" ht="27.75" x14ac:dyDescent="0.2">
      <c r="A501" s="1">
        <v>80067754</v>
      </c>
      <c r="B501" s="1" t="s">
        <v>1787</v>
      </c>
    </row>
    <row r="502" spans="1:2" ht="27.75" x14ac:dyDescent="0.2">
      <c r="A502" s="1">
        <v>80189954</v>
      </c>
      <c r="B502" s="1" t="s">
        <v>1790</v>
      </c>
    </row>
    <row r="503" spans="1:2" ht="27.75" x14ac:dyDescent="0.2">
      <c r="A503" s="1">
        <v>80094648</v>
      </c>
      <c r="B503" s="1" t="s">
        <v>1794</v>
      </c>
    </row>
    <row r="504" spans="1:2" ht="27.75" x14ac:dyDescent="0.2">
      <c r="A504" s="1">
        <v>80066073</v>
      </c>
      <c r="B504" s="1" t="s">
        <v>1798</v>
      </c>
    </row>
    <row r="505" spans="1:2" ht="27.75" x14ac:dyDescent="0.2">
      <c r="A505" s="1">
        <v>80123740</v>
      </c>
      <c r="B505" s="1" t="s">
        <v>1801</v>
      </c>
    </row>
    <row r="506" spans="1:2" ht="27.75" x14ac:dyDescent="0.2">
      <c r="A506" s="1">
        <v>80123741</v>
      </c>
      <c r="B506" s="1" t="s">
        <v>1804</v>
      </c>
    </row>
    <row r="507" spans="1:2" ht="27.75" x14ac:dyDescent="0.2">
      <c r="A507" s="1">
        <v>80094260</v>
      </c>
      <c r="B507" s="1" t="s">
        <v>1808</v>
      </c>
    </row>
    <row r="508" spans="1:2" ht="27.75" x14ac:dyDescent="0.2">
      <c r="A508" s="1">
        <v>80123742</v>
      </c>
      <c r="B508" s="1" t="s">
        <v>1811</v>
      </c>
    </row>
    <row r="509" spans="1:2" ht="27.75" x14ac:dyDescent="0.2">
      <c r="A509" s="1">
        <v>81197399</v>
      </c>
      <c r="B509" s="1" t="s">
        <v>1815</v>
      </c>
    </row>
    <row r="510" spans="1:2" ht="27.75" x14ac:dyDescent="0.2">
      <c r="A510" s="1">
        <v>81000863</v>
      </c>
      <c r="B510" s="1" t="s">
        <v>1819</v>
      </c>
    </row>
    <row r="511" spans="1:2" ht="27.75" x14ac:dyDescent="0.2">
      <c r="A511" s="1">
        <v>70082255</v>
      </c>
      <c r="B511" s="1" t="s">
        <v>1822</v>
      </c>
    </row>
    <row r="512" spans="1:2" ht="27.75" x14ac:dyDescent="0.2">
      <c r="A512" s="1">
        <v>80197912</v>
      </c>
      <c r="B512" s="1" t="s">
        <v>1826</v>
      </c>
    </row>
    <row r="513" spans="1:2" ht="27.75" x14ac:dyDescent="0.2">
      <c r="A513" s="1">
        <v>80117454</v>
      </c>
      <c r="B513" s="1" t="s">
        <v>1829</v>
      </c>
    </row>
    <row r="514" spans="1:2" ht="27.75" x14ac:dyDescent="0.2">
      <c r="A514" s="1">
        <v>80095197</v>
      </c>
      <c r="B514" s="1" t="s">
        <v>1833</v>
      </c>
    </row>
    <row r="515" spans="1:2" ht="27.75" x14ac:dyDescent="0.2">
      <c r="A515" s="1">
        <v>80045783</v>
      </c>
      <c r="B515" s="1" t="s">
        <v>1837</v>
      </c>
    </row>
    <row r="516" spans="1:2" ht="27.75" x14ac:dyDescent="0.2">
      <c r="A516" s="1">
        <v>81185502</v>
      </c>
      <c r="B516" s="1" t="s">
        <v>1840</v>
      </c>
    </row>
    <row r="517" spans="1:2" ht="27.75" x14ac:dyDescent="0.2">
      <c r="A517" s="1">
        <v>81123469</v>
      </c>
      <c r="B517" s="1" t="s">
        <v>1844</v>
      </c>
    </row>
    <row r="518" spans="1:2" ht="27.75" x14ac:dyDescent="0.2">
      <c r="A518" s="1">
        <v>80211622</v>
      </c>
      <c r="B518" s="1" t="s">
        <v>1848</v>
      </c>
    </row>
    <row r="519" spans="1:2" ht="27.75" x14ac:dyDescent="0.2">
      <c r="A519" s="1">
        <v>80990221</v>
      </c>
      <c r="B519" s="1" t="s">
        <v>1852</v>
      </c>
    </row>
    <row r="520" spans="1:2" ht="27.75" x14ac:dyDescent="0.2">
      <c r="A520" s="1">
        <v>80202352</v>
      </c>
      <c r="B520" s="1" t="s">
        <v>1856</v>
      </c>
    </row>
    <row r="521" spans="1:2" ht="27.75" x14ac:dyDescent="0.2">
      <c r="A521" s="1">
        <v>80235268</v>
      </c>
      <c r="B521" s="1" t="s">
        <v>1860</v>
      </c>
    </row>
    <row r="522" spans="1:2" x14ac:dyDescent="0.2">
      <c r="A522" s="1">
        <v>80992500</v>
      </c>
      <c r="B522" s="1" t="s">
        <v>1863</v>
      </c>
    </row>
    <row r="523" spans="1:2" ht="27.75" x14ac:dyDescent="0.2">
      <c r="A523" s="1">
        <v>80241061</v>
      </c>
      <c r="B523" s="1" t="s">
        <v>1866</v>
      </c>
    </row>
    <row r="524" spans="1:2" x14ac:dyDescent="0.2">
      <c r="A524" s="1">
        <v>80185048</v>
      </c>
      <c r="B524" s="1" t="s">
        <v>1870</v>
      </c>
    </row>
    <row r="525" spans="1:2" ht="27.75" x14ac:dyDescent="0.2">
      <c r="A525" s="1">
        <v>81025088</v>
      </c>
      <c r="B525" s="1" t="s">
        <v>1874</v>
      </c>
    </row>
    <row r="526" spans="1:2" ht="27.75" x14ac:dyDescent="0.2">
      <c r="A526" s="1">
        <v>80173479</v>
      </c>
      <c r="B526" s="1" t="s">
        <v>1878</v>
      </c>
    </row>
    <row r="527" spans="1:2" ht="27.75" x14ac:dyDescent="0.2">
      <c r="A527" s="1">
        <v>80081372</v>
      </c>
      <c r="B527" s="1" t="s">
        <v>1882</v>
      </c>
    </row>
    <row r="528" spans="1:2" ht="27.75" x14ac:dyDescent="0.2">
      <c r="A528" s="1">
        <v>81136744</v>
      </c>
      <c r="B528" s="1" t="s">
        <v>1886</v>
      </c>
    </row>
    <row r="529" spans="1:2" ht="27.75" x14ac:dyDescent="0.2">
      <c r="A529" s="1">
        <v>80221210</v>
      </c>
      <c r="B529" s="1" t="s">
        <v>1888</v>
      </c>
    </row>
    <row r="530" spans="1:2" ht="27.75" x14ac:dyDescent="0.2">
      <c r="A530" s="1">
        <v>81132444</v>
      </c>
      <c r="B530" s="1" t="s">
        <v>1891</v>
      </c>
    </row>
    <row r="531" spans="1:2" ht="27.75" x14ac:dyDescent="0.2">
      <c r="A531" s="1">
        <v>80182014</v>
      </c>
      <c r="B531" s="1" t="s">
        <v>1894</v>
      </c>
    </row>
    <row r="532" spans="1:2" ht="27.75" x14ac:dyDescent="0.2">
      <c r="A532" s="1">
        <v>81010786</v>
      </c>
      <c r="B532" s="1" t="s">
        <v>1896</v>
      </c>
    </row>
    <row r="533" spans="1:2" ht="27.75" x14ac:dyDescent="0.2">
      <c r="A533" s="1">
        <v>81078456</v>
      </c>
      <c r="B533" s="1" t="s">
        <v>1900</v>
      </c>
    </row>
    <row r="534" spans="1:2" ht="27.75" x14ac:dyDescent="0.2">
      <c r="A534" s="1">
        <v>81105406</v>
      </c>
      <c r="B534" s="1" t="s">
        <v>1902</v>
      </c>
    </row>
    <row r="535" spans="1:2" ht="27.75" x14ac:dyDescent="0.2">
      <c r="A535" s="1">
        <v>81121023</v>
      </c>
      <c r="B535" s="1" t="s">
        <v>1906</v>
      </c>
    </row>
    <row r="536" spans="1:2" ht="27.75" x14ac:dyDescent="0.2">
      <c r="A536" s="1">
        <v>81061828</v>
      </c>
      <c r="B536" s="1" t="s">
        <v>1908</v>
      </c>
    </row>
    <row r="537" spans="1:2" ht="27.75" x14ac:dyDescent="0.2">
      <c r="A537" s="1">
        <v>81062582</v>
      </c>
      <c r="B537" s="1" t="s">
        <v>1910</v>
      </c>
    </row>
    <row r="538" spans="1:2" ht="27.75" x14ac:dyDescent="0.2">
      <c r="A538" s="1">
        <v>81017316</v>
      </c>
      <c r="B538" s="1" t="s">
        <v>1913</v>
      </c>
    </row>
    <row r="539" spans="1:2" ht="27.75" x14ac:dyDescent="0.2">
      <c r="A539" s="1">
        <v>81018455</v>
      </c>
      <c r="B539" s="1" t="s">
        <v>1916</v>
      </c>
    </row>
    <row r="540" spans="1:2" ht="27.75" x14ac:dyDescent="0.2">
      <c r="A540" s="1">
        <v>81110383</v>
      </c>
      <c r="B540" s="1" t="s">
        <v>1919</v>
      </c>
    </row>
    <row r="541" spans="1:2" ht="27.75" x14ac:dyDescent="0.2">
      <c r="A541" s="1">
        <v>81200228</v>
      </c>
      <c r="B541" s="1" t="s">
        <v>1922</v>
      </c>
    </row>
    <row r="542" spans="1:2" ht="27.75" x14ac:dyDescent="0.2">
      <c r="A542" s="1">
        <v>70218316</v>
      </c>
      <c r="B542" s="1" t="s">
        <v>1925</v>
      </c>
    </row>
    <row r="543" spans="1:2" ht="27.75" x14ac:dyDescent="0.2">
      <c r="A543" s="1">
        <v>80995073</v>
      </c>
      <c r="B543" s="1" t="s">
        <v>1927</v>
      </c>
    </row>
    <row r="544" spans="1:2" ht="27.75" x14ac:dyDescent="0.2">
      <c r="A544" s="1">
        <v>81018183</v>
      </c>
      <c r="B544" s="1" t="s">
        <v>1930</v>
      </c>
    </row>
    <row r="545" spans="1:2" ht="27.75" x14ac:dyDescent="0.2">
      <c r="A545" s="1">
        <v>80219941</v>
      </c>
      <c r="B545" s="1" t="s">
        <v>1935</v>
      </c>
    </row>
    <row r="546" spans="1:2" ht="27.75" x14ac:dyDescent="0.2">
      <c r="A546" s="1">
        <v>80064515</v>
      </c>
      <c r="B546" s="1" t="s">
        <v>1939</v>
      </c>
    </row>
    <row r="547" spans="1:2" ht="27.75" x14ac:dyDescent="0.2">
      <c r="A547" s="1">
        <v>80062011</v>
      </c>
      <c r="B547" s="1" t="s">
        <v>1943</v>
      </c>
    </row>
    <row r="548" spans="1:2" ht="27.75" x14ac:dyDescent="0.2">
      <c r="A548" s="1">
        <v>80197462</v>
      </c>
      <c r="B548" s="1" t="s">
        <v>1947</v>
      </c>
    </row>
    <row r="549" spans="1:2" ht="27.75" x14ac:dyDescent="0.2">
      <c r="A549" s="1">
        <v>81034741</v>
      </c>
      <c r="B549" s="1" t="s">
        <v>1950</v>
      </c>
    </row>
    <row r="550" spans="1:2" ht="27.75" x14ac:dyDescent="0.2">
      <c r="A550" s="1">
        <v>81075461</v>
      </c>
      <c r="B550" s="1" t="s">
        <v>1954</v>
      </c>
    </row>
    <row r="551" spans="1:2" ht="27.75" x14ac:dyDescent="0.2">
      <c r="A551" s="1">
        <v>80205231</v>
      </c>
      <c r="B551" s="1" t="s">
        <v>1958</v>
      </c>
    </row>
    <row r="552" spans="1:2" ht="27.75" x14ac:dyDescent="0.2">
      <c r="A552" s="1">
        <v>80235864</v>
      </c>
      <c r="B552" s="1" t="s">
        <v>1960</v>
      </c>
    </row>
    <row r="553" spans="1:2" ht="27.75" x14ac:dyDescent="0.2">
      <c r="A553" s="1">
        <v>80158919</v>
      </c>
      <c r="B553" s="1" t="s">
        <v>1964</v>
      </c>
    </row>
    <row r="554" spans="1:2" ht="27.75" x14ac:dyDescent="0.2">
      <c r="A554" s="1">
        <v>80135414</v>
      </c>
      <c r="B554" s="1" t="s">
        <v>1967</v>
      </c>
    </row>
    <row r="555" spans="1:2" ht="27.75" x14ac:dyDescent="0.2">
      <c r="A555" s="1">
        <v>70299286</v>
      </c>
      <c r="B555" s="1" t="s">
        <v>1971</v>
      </c>
    </row>
    <row r="556" spans="1:2" ht="27.75" x14ac:dyDescent="0.2">
      <c r="A556" s="1">
        <v>70258566</v>
      </c>
      <c r="B556" s="1" t="s">
        <v>1974</v>
      </c>
    </row>
    <row r="557" spans="1:2" ht="27.75" x14ac:dyDescent="0.2">
      <c r="A557" s="1">
        <v>80017261</v>
      </c>
      <c r="B557" s="1" t="s">
        <v>1979</v>
      </c>
    </row>
    <row r="558" spans="1:2" ht="27.75" x14ac:dyDescent="0.2">
      <c r="A558" s="1">
        <v>81038022</v>
      </c>
      <c r="B558" s="1" t="s">
        <v>1981</v>
      </c>
    </row>
    <row r="559" spans="1:2" ht="27.75" x14ac:dyDescent="0.2">
      <c r="A559" s="1">
        <v>80186796</v>
      </c>
      <c r="B559" s="1" t="s">
        <v>1984</v>
      </c>
    </row>
    <row r="560" spans="1:2" ht="27.75" x14ac:dyDescent="0.2">
      <c r="A560" s="1">
        <v>81071891</v>
      </c>
      <c r="B560" s="1" t="s">
        <v>1987</v>
      </c>
    </row>
    <row r="561" spans="1:2" ht="27.75" x14ac:dyDescent="0.2">
      <c r="A561" s="1">
        <v>80224536</v>
      </c>
      <c r="B561" s="1" t="s">
        <v>1991</v>
      </c>
    </row>
    <row r="562" spans="1:2" ht="27.75" x14ac:dyDescent="0.2">
      <c r="A562" s="1">
        <v>81017545</v>
      </c>
      <c r="B562" s="1" t="s">
        <v>1993</v>
      </c>
    </row>
    <row r="563" spans="1:2" ht="27.75" x14ac:dyDescent="0.2">
      <c r="A563" s="1">
        <v>80994444</v>
      </c>
      <c r="B563" s="1" t="s">
        <v>1996</v>
      </c>
    </row>
    <row r="564" spans="1:2" ht="27.75" x14ac:dyDescent="0.2">
      <c r="A564" s="1">
        <v>80017286</v>
      </c>
      <c r="B564" s="1" t="s">
        <v>2000</v>
      </c>
    </row>
    <row r="565" spans="1:2" ht="27.75" x14ac:dyDescent="0.2">
      <c r="A565" s="1">
        <v>70295169</v>
      </c>
      <c r="B565" s="1" t="s">
        <v>2005</v>
      </c>
    </row>
    <row r="566" spans="1:2" ht="27.75" x14ac:dyDescent="0.2">
      <c r="A566" s="1">
        <v>80039050</v>
      </c>
      <c r="B566" s="1" t="s">
        <v>2008</v>
      </c>
    </row>
    <row r="567" spans="1:2" ht="27.75" x14ac:dyDescent="0.2">
      <c r="A567" s="1">
        <v>81027753</v>
      </c>
      <c r="B567" s="1" t="s">
        <v>2012</v>
      </c>
    </row>
    <row r="568" spans="1:2" ht="27.75" x14ac:dyDescent="0.2">
      <c r="A568" s="1">
        <v>15815343</v>
      </c>
      <c r="B568" s="1" t="s">
        <v>2016</v>
      </c>
    </row>
    <row r="569" spans="1:2" ht="27.75" x14ac:dyDescent="0.2">
      <c r="A569" s="1">
        <v>70295176</v>
      </c>
      <c r="B569" s="1" t="s">
        <v>2019</v>
      </c>
    </row>
    <row r="570" spans="1:2" ht="27.75" x14ac:dyDescent="0.2">
      <c r="A570" s="1">
        <v>81043190</v>
      </c>
      <c r="B570" s="1" t="s">
        <v>2023</v>
      </c>
    </row>
    <row r="571" spans="1:2" ht="27.75" x14ac:dyDescent="0.2">
      <c r="A571" s="1">
        <v>80131240</v>
      </c>
      <c r="B571" s="1" t="s">
        <v>2027</v>
      </c>
    </row>
    <row r="572" spans="1:2" ht="27.75" x14ac:dyDescent="0.2">
      <c r="A572" s="1">
        <v>70170182</v>
      </c>
      <c r="B572" s="1" t="s">
        <v>2031</v>
      </c>
    </row>
    <row r="573" spans="1:2" ht="27.75" x14ac:dyDescent="0.2">
      <c r="A573" s="1">
        <v>70082633</v>
      </c>
      <c r="B573" s="1" t="s">
        <v>2034</v>
      </c>
    </row>
    <row r="574" spans="1:2" ht="27.75" x14ac:dyDescent="0.2">
      <c r="A574" s="1">
        <v>70049619</v>
      </c>
      <c r="B574" s="1" t="s">
        <v>2038</v>
      </c>
    </row>
    <row r="575" spans="1:2" ht="27.75" x14ac:dyDescent="0.2">
      <c r="A575" s="1">
        <v>80211135</v>
      </c>
      <c r="B575" s="1" t="s">
        <v>2041</v>
      </c>
    </row>
    <row r="576" spans="1:2" ht="27.75" x14ac:dyDescent="0.2">
      <c r="A576" s="1">
        <v>70109884</v>
      </c>
      <c r="B576" s="1" t="s">
        <v>2044</v>
      </c>
    </row>
    <row r="577" spans="1:2" ht="27.75" x14ac:dyDescent="0.2">
      <c r="A577" s="1">
        <v>70176967</v>
      </c>
      <c r="B577" s="1" t="s">
        <v>2047</v>
      </c>
    </row>
    <row r="578" spans="1:2" ht="27.75" x14ac:dyDescent="0.2">
      <c r="A578" s="1">
        <v>70198040</v>
      </c>
      <c r="B578" s="1" t="s">
        <v>2051</v>
      </c>
    </row>
    <row r="579" spans="1:2" ht="27.75" x14ac:dyDescent="0.2">
      <c r="A579" s="1">
        <v>80038442</v>
      </c>
      <c r="B579" s="1" t="s">
        <v>2056</v>
      </c>
    </row>
    <row r="580" spans="1:2" ht="27.75" x14ac:dyDescent="0.2">
      <c r="A580" s="1">
        <v>80091310</v>
      </c>
      <c r="B580" s="1" t="s">
        <v>2060</v>
      </c>
    </row>
    <row r="581" spans="1:2" ht="27.75" x14ac:dyDescent="0.2">
      <c r="A581" s="1">
        <v>70114484</v>
      </c>
      <c r="B581" s="1" t="s">
        <v>2064</v>
      </c>
    </row>
    <row r="582" spans="1:2" ht="27.75" x14ac:dyDescent="0.2">
      <c r="A582" s="1">
        <v>80169350</v>
      </c>
      <c r="B582" s="1" t="s">
        <v>2067</v>
      </c>
    </row>
    <row r="583" spans="1:2" ht="27.75" x14ac:dyDescent="0.2">
      <c r="A583" s="1">
        <v>80066079</v>
      </c>
      <c r="B583" s="1" t="s">
        <v>2071</v>
      </c>
    </row>
    <row r="584" spans="1:2" ht="27.75" x14ac:dyDescent="0.2">
      <c r="A584" s="1">
        <v>80117443</v>
      </c>
      <c r="B584" s="1" t="s">
        <v>2074</v>
      </c>
    </row>
    <row r="585" spans="1:2" ht="27.75" x14ac:dyDescent="0.2">
      <c r="A585" s="1">
        <v>80010717</v>
      </c>
      <c r="B585" s="1" t="s">
        <v>2078</v>
      </c>
    </row>
    <row r="586" spans="1:2" ht="27.75" x14ac:dyDescent="0.2">
      <c r="A586" s="1">
        <v>81020005</v>
      </c>
      <c r="B586" s="1" t="s">
        <v>2083</v>
      </c>
    </row>
    <row r="587" spans="1:2" ht="27.75" x14ac:dyDescent="0.2">
      <c r="A587" s="1">
        <v>81035748</v>
      </c>
      <c r="B587" s="1" t="s">
        <v>2089</v>
      </c>
    </row>
    <row r="588" spans="1:2" ht="27.75" x14ac:dyDescent="0.2">
      <c r="A588" s="1">
        <v>80135164</v>
      </c>
      <c r="B588" s="1" t="s">
        <v>2091</v>
      </c>
    </row>
    <row r="589" spans="1:2" ht="27.75" x14ac:dyDescent="0.2">
      <c r="A589" s="1">
        <v>70167128</v>
      </c>
      <c r="B589" s="1" t="s">
        <v>2094</v>
      </c>
    </row>
    <row r="590" spans="1:2" ht="27.75" x14ac:dyDescent="0.2">
      <c r="A590" s="1">
        <v>80118101</v>
      </c>
      <c r="B590" s="1" t="s">
        <v>2097</v>
      </c>
    </row>
    <row r="591" spans="1:2" ht="27.75" x14ac:dyDescent="0.2">
      <c r="A591" s="1">
        <v>80184569</v>
      </c>
      <c r="B591" s="1" t="s">
        <v>2099</v>
      </c>
    </row>
    <row r="592" spans="1:2" ht="27.75" x14ac:dyDescent="0.2">
      <c r="A592" s="1">
        <v>80113669</v>
      </c>
      <c r="B592" s="1" t="s">
        <v>2102</v>
      </c>
    </row>
    <row r="593" spans="1:2" ht="27.75" x14ac:dyDescent="0.2">
      <c r="A593" s="1">
        <v>80222133</v>
      </c>
      <c r="B593" s="1" t="s">
        <v>2105</v>
      </c>
    </row>
    <row r="594" spans="1:2" ht="27.75" x14ac:dyDescent="0.2">
      <c r="A594" s="1">
        <v>81029301</v>
      </c>
      <c r="B594" s="1" t="s">
        <v>2107</v>
      </c>
    </row>
    <row r="595" spans="1:2" ht="27.75" x14ac:dyDescent="0.2">
      <c r="A595" s="1">
        <v>81025218</v>
      </c>
      <c r="B595" s="1" t="s">
        <v>2109</v>
      </c>
    </row>
    <row r="596" spans="1:2" ht="27.75" x14ac:dyDescent="0.2">
      <c r="A596" s="1">
        <v>81025251</v>
      </c>
      <c r="B596" s="1" t="s">
        <v>2111</v>
      </c>
    </row>
    <row r="597" spans="1:2" ht="27.75" x14ac:dyDescent="0.2">
      <c r="A597" s="1">
        <v>80224490</v>
      </c>
      <c r="B597" s="1" t="s">
        <v>2114</v>
      </c>
    </row>
    <row r="598" spans="1:2" ht="27.75" x14ac:dyDescent="0.2">
      <c r="A598" s="1">
        <v>81025309</v>
      </c>
      <c r="B598" s="1" t="s">
        <v>2116</v>
      </c>
    </row>
    <row r="599" spans="1:2" ht="27.75" x14ac:dyDescent="0.2">
      <c r="A599" s="1">
        <v>81025263</v>
      </c>
      <c r="B599" s="1" t="s">
        <v>2118</v>
      </c>
    </row>
    <row r="600" spans="1:2" ht="27.75" x14ac:dyDescent="0.2">
      <c r="A600" s="1">
        <v>81025361</v>
      </c>
      <c r="B600" s="1" t="s">
        <v>2120</v>
      </c>
    </row>
    <row r="601" spans="1:2" ht="27.75" x14ac:dyDescent="0.2">
      <c r="A601" s="1">
        <v>81025317</v>
      </c>
      <c r="B601" s="1" t="s">
        <v>2122</v>
      </c>
    </row>
    <row r="602" spans="1:2" ht="27.75" x14ac:dyDescent="0.2">
      <c r="A602" s="1">
        <v>80209609</v>
      </c>
      <c r="B602" s="1" t="s">
        <v>2124</v>
      </c>
    </row>
    <row r="603" spans="1:2" ht="27.75" x14ac:dyDescent="0.2">
      <c r="A603" s="1">
        <v>81094801</v>
      </c>
      <c r="B603" s="1" t="s">
        <v>2127</v>
      </c>
    </row>
    <row r="604" spans="1:2" ht="27.75" x14ac:dyDescent="0.2">
      <c r="A604" s="1">
        <v>81191195</v>
      </c>
      <c r="B604" s="1" t="s">
        <v>2130</v>
      </c>
    </row>
    <row r="605" spans="1:2" ht="27.75" x14ac:dyDescent="0.2">
      <c r="A605" s="1">
        <v>80218973</v>
      </c>
      <c r="B605" s="1" t="s">
        <v>2134</v>
      </c>
    </row>
    <row r="606" spans="1:2" ht="27.75" x14ac:dyDescent="0.2">
      <c r="A606" s="1">
        <v>80235999</v>
      </c>
      <c r="B606" s="1" t="s">
        <v>2138</v>
      </c>
    </row>
    <row r="607" spans="1:2" ht="27.75" x14ac:dyDescent="0.2">
      <c r="A607" s="1">
        <v>80215419</v>
      </c>
      <c r="B607" s="1" t="s">
        <v>2140</v>
      </c>
    </row>
    <row r="608" spans="1:2" ht="27.75" x14ac:dyDescent="0.2">
      <c r="A608" s="1">
        <v>80236359</v>
      </c>
      <c r="B608" s="1" t="s">
        <v>2143</v>
      </c>
    </row>
    <row r="609" spans="1:2" ht="27.75" x14ac:dyDescent="0.2">
      <c r="A609" s="1">
        <v>70118860</v>
      </c>
      <c r="B609" s="1" t="s">
        <v>2147</v>
      </c>
    </row>
    <row r="610" spans="1:2" ht="27.75" x14ac:dyDescent="0.2">
      <c r="A610" s="1">
        <v>80017240</v>
      </c>
      <c r="B610" s="1" t="s">
        <v>2150</v>
      </c>
    </row>
    <row r="611" spans="1:2" ht="27.75" x14ac:dyDescent="0.2">
      <c r="A611" s="1">
        <v>70118859</v>
      </c>
      <c r="B611" s="1" t="s">
        <v>2154</v>
      </c>
    </row>
    <row r="612" spans="1:2" ht="27.75" x14ac:dyDescent="0.2">
      <c r="A612" s="1">
        <v>80236356</v>
      </c>
      <c r="B612" s="1" t="s">
        <v>2156</v>
      </c>
    </row>
    <row r="613" spans="1:2" ht="27.75" x14ac:dyDescent="0.2">
      <c r="A613" s="1">
        <v>80236778</v>
      </c>
      <c r="B613" s="1" t="s">
        <v>2159</v>
      </c>
    </row>
    <row r="614" spans="1:2" ht="27.75" x14ac:dyDescent="0.2">
      <c r="A614" s="1">
        <v>80236470</v>
      </c>
      <c r="B614" s="1" t="s">
        <v>2162</v>
      </c>
    </row>
    <row r="615" spans="1:2" ht="27.75" x14ac:dyDescent="0.2">
      <c r="A615" s="1">
        <v>70213237</v>
      </c>
      <c r="B615" s="1" t="s">
        <v>2164</v>
      </c>
    </row>
    <row r="616" spans="1:2" ht="27.75" x14ac:dyDescent="0.2">
      <c r="A616" s="1">
        <v>80236357</v>
      </c>
      <c r="B616" s="1" t="s">
        <v>2167</v>
      </c>
    </row>
    <row r="617" spans="1:2" ht="27.75" x14ac:dyDescent="0.2">
      <c r="A617" s="1">
        <v>699257</v>
      </c>
      <c r="B617" s="1" t="s">
        <v>2170</v>
      </c>
    </row>
    <row r="618" spans="1:2" ht="27.75" x14ac:dyDescent="0.2">
      <c r="A618" s="1">
        <v>80237311</v>
      </c>
      <c r="B618" s="1" t="s">
        <v>2173</v>
      </c>
    </row>
    <row r="619" spans="1:2" ht="27.75" x14ac:dyDescent="0.2">
      <c r="A619" s="1">
        <v>80236574</v>
      </c>
      <c r="B619" s="1" t="s">
        <v>2176</v>
      </c>
    </row>
    <row r="620" spans="1:2" ht="27.75" x14ac:dyDescent="0.2">
      <c r="A620" s="1">
        <v>80988048</v>
      </c>
      <c r="B620" s="1" t="s">
        <v>2179</v>
      </c>
    </row>
    <row r="621" spans="1:2" ht="27.75" x14ac:dyDescent="0.2">
      <c r="A621" s="1">
        <v>80039069</v>
      </c>
      <c r="B621" s="1" t="s">
        <v>2183</v>
      </c>
    </row>
    <row r="622" spans="1:2" ht="27.75" x14ac:dyDescent="0.2">
      <c r="A622" s="1">
        <v>80046779</v>
      </c>
      <c r="B622" s="1" t="s">
        <v>2187</v>
      </c>
    </row>
    <row r="623" spans="1:2" ht="27.75" x14ac:dyDescent="0.2">
      <c r="A623" s="1">
        <v>80995687</v>
      </c>
      <c r="B623" s="1" t="s">
        <v>2191</v>
      </c>
    </row>
    <row r="624" spans="1:2" ht="27.75" x14ac:dyDescent="0.2">
      <c r="A624" s="1">
        <v>60001650</v>
      </c>
      <c r="B624" s="1" t="s">
        <v>2195</v>
      </c>
    </row>
    <row r="625" spans="1:2" ht="27.75" x14ac:dyDescent="0.2">
      <c r="A625" s="1">
        <v>81172848</v>
      </c>
      <c r="B625" s="1" t="s">
        <v>2198</v>
      </c>
    </row>
    <row r="626" spans="1:2" ht="27.75" x14ac:dyDescent="0.2">
      <c r="A626" s="1">
        <v>81034575</v>
      </c>
      <c r="B626" s="1" t="s">
        <v>2202</v>
      </c>
    </row>
    <row r="627" spans="1:2" ht="27.75" x14ac:dyDescent="0.2">
      <c r="A627" s="1">
        <v>81025800</v>
      </c>
      <c r="B627" s="1" t="s">
        <v>2205</v>
      </c>
    </row>
    <row r="628" spans="1:2" ht="27.75" x14ac:dyDescent="0.2">
      <c r="A628" s="1">
        <v>81003997</v>
      </c>
      <c r="B628" s="1" t="s">
        <v>2208</v>
      </c>
    </row>
    <row r="629" spans="1:2" ht="27.75" x14ac:dyDescent="0.2">
      <c r="A629" s="1">
        <v>80207486</v>
      </c>
      <c r="B629" s="1" t="s">
        <v>2210</v>
      </c>
    </row>
    <row r="630" spans="1:2" ht="27.75" x14ac:dyDescent="0.2">
      <c r="A630" s="1">
        <v>80226951</v>
      </c>
      <c r="B630" s="1" t="s">
        <v>2215</v>
      </c>
    </row>
    <row r="631" spans="1:2" ht="27.75" x14ac:dyDescent="0.2">
      <c r="A631" s="1">
        <v>80216677</v>
      </c>
      <c r="B631" s="1" t="s">
        <v>2218</v>
      </c>
    </row>
    <row r="632" spans="1:2" ht="27.75" x14ac:dyDescent="0.2">
      <c r="A632" s="1">
        <v>80232279</v>
      </c>
      <c r="B632" s="1" t="s">
        <v>2222</v>
      </c>
    </row>
    <row r="633" spans="1:2" ht="27.75" x14ac:dyDescent="0.2">
      <c r="A633" s="1">
        <v>80239666</v>
      </c>
      <c r="B633" s="1" t="s">
        <v>2225</v>
      </c>
    </row>
    <row r="634" spans="1:2" ht="27.75" x14ac:dyDescent="0.2">
      <c r="A634" s="1">
        <v>81011973</v>
      </c>
      <c r="B634" s="1" t="s">
        <v>2228</v>
      </c>
    </row>
    <row r="635" spans="1:2" ht="27.75" x14ac:dyDescent="0.2">
      <c r="A635" s="1">
        <v>81031037</v>
      </c>
      <c r="B635" s="1" t="s">
        <v>2231</v>
      </c>
    </row>
    <row r="636" spans="1:2" ht="27.75" x14ac:dyDescent="0.2">
      <c r="A636" s="1">
        <v>80144152</v>
      </c>
      <c r="B636" s="1" t="s">
        <v>2234</v>
      </c>
    </row>
    <row r="637" spans="1:2" ht="27.75" x14ac:dyDescent="0.2">
      <c r="A637" s="1">
        <v>81035749</v>
      </c>
      <c r="B637" s="1" t="s">
        <v>2238</v>
      </c>
    </row>
    <row r="638" spans="1:2" ht="27.75" x14ac:dyDescent="0.2">
      <c r="A638" s="1">
        <v>81035750</v>
      </c>
      <c r="B638" s="1" t="s">
        <v>2240</v>
      </c>
    </row>
    <row r="639" spans="1:2" ht="27.75" x14ac:dyDescent="0.2">
      <c r="A639" s="1">
        <v>81035751</v>
      </c>
      <c r="B639" s="1" t="s">
        <v>2243</v>
      </c>
    </row>
    <row r="640" spans="1:2" ht="27.75" x14ac:dyDescent="0.2">
      <c r="A640" s="1">
        <v>80148162</v>
      </c>
      <c r="B640" s="1" t="s">
        <v>2247</v>
      </c>
    </row>
    <row r="641" spans="1:2" ht="27.75" x14ac:dyDescent="0.2">
      <c r="A641" s="1">
        <v>80211465</v>
      </c>
      <c r="B641" s="1" t="s">
        <v>2250</v>
      </c>
    </row>
    <row r="642" spans="1:2" ht="27.75" x14ac:dyDescent="0.2">
      <c r="A642" s="1">
        <v>80171705</v>
      </c>
      <c r="B642" s="1" t="s">
        <v>2254</v>
      </c>
    </row>
    <row r="643" spans="1:2" ht="27.75" x14ac:dyDescent="0.2">
      <c r="A643" s="1">
        <v>81172729</v>
      </c>
      <c r="B643" s="1" t="s">
        <v>2259</v>
      </c>
    </row>
    <row r="644" spans="1:2" ht="27.75" x14ac:dyDescent="0.2">
      <c r="A644" s="1">
        <v>81172895</v>
      </c>
      <c r="B644" s="1" t="s">
        <v>2262</v>
      </c>
    </row>
    <row r="645" spans="1:2" ht="27.75" x14ac:dyDescent="0.2">
      <c r="A645" s="1">
        <v>80206910</v>
      </c>
      <c r="B645" s="1" t="s">
        <v>2265</v>
      </c>
    </row>
    <row r="646" spans="1:2" ht="27.75" x14ac:dyDescent="0.2">
      <c r="A646" s="1">
        <v>81172905</v>
      </c>
      <c r="B646" s="1" t="s">
        <v>2268</v>
      </c>
    </row>
    <row r="647" spans="1:2" ht="27.75" x14ac:dyDescent="0.2">
      <c r="A647" s="1">
        <v>80217627</v>
      </c>
      <c r="B647" s="1" t="s">
        <v>2270</v>
      </c>
    </row>
    <row r="648" spans="1:2" ht="27.75" x14ac:dyDescent="0.2">
      <c r="A648" s="1">
        <v>80178724</v>
      </c>
      <c r="B648" s="1" t="s">
        <v>2272</v>
      </c>
    </row>
    <row r="649" spans="1:2" ht="27.75" x14ac:dyDescent="0.2">
      <c r="A649" s="1">
        <v>81132442</v>
      </c>
      <c r="B649" s="1" t="s">
        <v>2275</v>
      </c>
    </row>
    <row r="650" spans="1:2" ht="27.75" x14ac:dyDescent="0.2">
      <c r="A650" s="1">
        <v>81020066</v>
      </c>
      <c r="B650" s="1" t="s">
        <v>2277</v>
      </c>
    </row>
    <row r="651" spans="1:2" ht="27.75" x14ac:dyDescent="0.2">
      <c r="A651" s="1">
        <v>81193245</v>
      </c>
      <c r="B651" s="1" t="s">
        <v>2280</v>
      </c>
    </row>
    <row r="652" spans="1:2" ht="27.75" x14ac:dyDescent="0.2">
      <c r="A652" s="1">
        <v>81172723</v>
      </c>
      <c r="B652" s="1" t="s">
        <v>2283</v>
      </c>
    </row>
    <row r="653" spans="1:2" ht="27.75" x14ac:dyDescent="0.2">
      <c r="A653" s="1">
        <v>80990336</v>
      </c>
      <c r="B653" s="1" t="s">
        <v>2286</v>
      </c>
    </row>
    <row r="654" spans="1:2" ht="27.75" x14ac:dyDescent="0.2">
      <c r="A654" s="1">
        <v>81172909</v>
      </c>
      <c r="B654" s="1" t="s">
        <v>2289</v>
      </c>
    </row>
    <row r="655" spans="1:2" ht="27.75" x14ac:dyDescent="0.2">
      <c r="A655" s="1">
        <v>80214706</v>
      </c>
      <c r="B655" s="1" t="s">
        <v>2292</v>
      </c>
    </row>
    <row r="656" spans="1:2" ht="27.75" x14ac:dyDescent="0.2">
      <c r="A656" s="1">
        <v>80994011</v>
      </c>
      <c r="B656" s="1" t="s">
        <v>2295</v>
      </c>
    </row>
    <row r="657" spans="1:2" ht="27.75" x14ac:dyDescent="0.2">
      <c r="A657" s="1">
        <v>80208910</v>
      </c>
      <c r="B657" s="1" t="s">
        <v>2297</v>
      </c>
    </row>
    <row r="658" spans="1:2" ht="27.75" x14ac:dyDescent="0.2">
      <c r="A658" s="1">
        <v>81172902</v>
      </c>
      <c r="B658" s="1" t="s">
        <v>2299</v>
      </c>
    </row>
    <row r="659" spans="1:2" ht="27.75" x14ac:dyDescent="0.2">
      <c r="A659" s="1">
        <v>80998890</v>
      </c>
      <c r="B659" s="1" t="s">
        <v>2302</v>
      </c>
    </row>
    <row r="660" spans="1:2" ht="27.75" x14ac:dyDescent="0.2">
      <c r="A660" s="1">
        <v>81047903</v>
      </c>
      <c r="B660" s="1" t="s">
        <v>2306</v>
      </c>
    </row>
    <row r="661" spans="1:2" ht="27.75" x14ac:dyDescent="0.2">
      <c r="A661" s="1">
        <v>81026343</v>
      </c>
      <c r="B661" s="1" t="s">
        <v>2311</v>
      </c>
    </row>
    <row r="662" spans="1:2" ht="27.75" x14ac:dyDescent="0.2">
      <c r="A662" s="1">
        <v>80208635</v>
      </c>
      <c r="B662" s="1" t="s">
        <v>2316</v>
      </c>
    </row>
    <row r="663" spans="1:2" ht="27.75" x14ac:dyDescent="0.2">
      <c r="A663" s="1">
        <v>70125931</v>
      </c>
      <c r="B663" s="1" t="s">
        <v>2321</v>
      </c>
    </row>
    <row r="664" spans="1:2" ht="27.75" x14ac:dyDescent="0.2">
      <c r="A664" s="1">
        <v>80222326</v>
      </c>
      <c r="B664" s="1" t="s">
        <v>2324</v>
      </c>
    </row>
    <row r="665" spans="1:2" ht="27.75" x14ac:dyDescent="0.2">
      <c r="A665" s="1">
        <v>70235768</v>
      </c>
      <c r="B665" s="1" t="s">
        <v>2328</v>
      </c>
    </row>
    <row r="666" spans="1:2" ht="27.75" x14ac:dyDescent="0.2">
      <c r="A666" s="1">
        <v>80177406</v>
      </c>
      <c r="B666" s="1" t="s">
        <v>2331</v>
      </c>
    </row>
    <row r="667" spans="1:2" ht="27.75" x14ac:dyDescent="0.2">
      <c r="A667" s="1">
        <v>81077044</v>
      </c>
      <c r="B667" s="1" t="s">
        <v>2334</v>
      </c>
    </row>
    <row r="668" spans="1:2" ht="27.75" x14ac:dyDescent="0.2">
      <c r="A668" s="1">
        <v>81081656</v>
      </c>
      <c r="B668" s="1" t="s">
        <v>2338</v>
      </c>
    </row>
    <row r="669" spans="1:2" ht="27.75" x14ac:dyDescent="0.2">
      <c r="A669" s="1">
        <v>81187847</v>
      </c>
      <c r="B669" s="1" t="s">
        <v>2341</v>
      </c>
    </row>
    <row r="670" spans="1:2" ht="27.75" x14ac:dyDescent="0.2">
      <c r="A670" s="1">
        <v>81053240</v>
      </c>
      <c r="B670" s="1" t="s">
        <v>2344</v>
      </c>
    </row>
    <row r="671" spans="1:2" ht="27.75" x14ac:dyDescent="0.2">
      <c r="A671" s="1">
        <v>81167011</v>
      </c>
      <c r="B671" s="1" t="s">
        <v>2346</v>
      </c>
    </row>
    <row r="672" spans="1:2" ht="27.75" x14ac:dyDescent="0.2">
      <c r="A672" s="1">
        <v>80043834</v>
      </c>
      <c r="B672" s="1" t="s">
        <v>2348</v>
      </c>
    </row>
    <row r="673" spans="1:2" ht="27.75" x14ac:dyDescent="0.2">
      <c r="A673" s="1">
        <v>81157840</v>
      </c>
      <c r="B673" s="1" t="s">
        <v>2351</v>
      </c>
    </row>
    <row r="674" spans="1:2" ht="27.75" x14ac:dyDescent="0.2">
      <c r="A674" s="1">
        <v>80244900</v>
      </c>
      <c r="B674" s="1" t="s">
        <v>2355</v>
      </c>
    </row>
    <row r="675" spans="1:2" ht="27.75" x14ac:dyDescent="0.2">
      <c r="A675" s="1">
        <v>80211134</v>
      </c>
      <c r="B675" s="1" t="s">
        <v>2359</v>
      </c>
    </row>
    <row r="676" spans="1:2" ht="27.75" x14ac:dyDescent="0.2">
      <c r="A676" s="1">
        <v>70271601</v>
      </c>
      <c r="B676" s="1" t="s">
        <v>2362</v>
      </c>
    </row>
    <row r="677" spans="1:2" ht="27.75" x14ac:dyDescent="0.2">
      <c r="A677" s="1">
        <v>80136786</v>
      </c>
      <c r="B677" s="1" t="s">
        <v>2364</v>
      </c>
    </row>
    <row r="678" spans="1:2" ht="27.75" x14ac:dyDescent="0.2">
      <c r="A678" s="1">
        <v>80136788</v>
      </c>
      <c r="B678" s="1" t="s">
        <v>2366</v>
      </c>
    </row>
    <row r="679" spans="1:2" ht="27.75" x14ac:dyDescent="0.2">
      <c r="A679" s="1">
        <v>80136787</v>
      </c>
      <c r="B679" s="1" t="s">
        <v>2368</v>
      </c>
    </row>
    <row r="680" spans="1:2" ht="27.75" x14ac:dyDescent="0.2">
      <c r="A680" s="1">
        <v>80136454</v>
      </c>
      <c r="B680" s="1" t="s">
        <v>2370</v>
      </c>
    </row>
    <row r="681" spans="1:2" ht="27.75" x14ac:dyDescent="0.2">
      <c r="A681" s="1">
        <v>80204433</v>
      </c>
      <c r="B681" s="1" t="s">
        <v>2373</v>
      </c>
    </row>
    <row r="682" spans="1:2" ht="27.75" x14ac:dyDescent="0.2">
      <c r="A682" s="1">
        <v>80089199</v>
      </c>
      <c r="B682" s="1" t="s">
        <v>2378</v>
      </c>
    </row>
    <row r="683" spans="1:2" ht="27.75" x14ac:dyDescent="0.2">
      <c r="A683" s="1">
        <v>80043049</v>
      </c>
      <c r="B683" s="1" t="s">
        <v>2383</v>
      </c>
    </row>
    <row r="684" spans="1:2" ht="27.75" x14ac:dyDescent="0.2">
      <c r="A684" s="1">
        <v>80044545</v>
      </c>
      <c r="B684" s="1" t="s">
        <v>2386</v>
      </c>
    </row>
    <row r="685" spans="1:2" ht="27.75" x14ac:dyDescent="0.2">
      <c r="A685" s="1">
        <v>80070182</v>
      </c>
      <c r="B685" s="1" t="s">
        <v>2390</v>
      </c>
    </row>
    <row r="686" spans="1:2" ht="27.75" x14ac:dyDescent="0.2">
      <c r="A686" s="1">
        <v>80176234</v>
      </c>
      <c r="B686" s="1" t="s">
        <v>2394</v>
      </c>
    </row>
    <row r="687" spans="1:2" ht="27.75" x14ac:dyDescent="0.2">
      <c r="A687" s="1">
        <v>80992769</v>
      </c>
      <c r="B687" s="1" t="s">
        <v>2398</v>
      </c>
    </row>
    <row r="688" spans="1:2" ht="27.75" x14ac:dyDescent="0.2">
      <c r="A688" s="1">
        <v>81191228</v>
      </c>
      <c r="B688" s="1" t="s">
        <v>2401</v>
      </c>
    </row>
    <row r="689" spans="1:2" ht="27.75" x14ac:dyDescent="0.2">
      <c r="A689" s="1">
        <v>81154549</v>
      </c>
      <c r="B689" s="1" t="s">
        <v>2403</v>
      </c>
    </row>
    <row r="690" spans="1:2" ht="27.75" x14ac:dyDescent="0.2">
      <c r="A690" s="1">
        <v>81192594</v>
      </c>
      <c r="B690" s="1" t="s">
        <v>2405</v>
      </c>
    </row>
    <row r="691" spans="1:2" ht="27.75" x14ac:dyDescent="0.2">
      <c r="A691" s="1">
        <v>81006356</v>
      </c>
      <c r="B691" s="1" t="s">
        <v>2409</v>
      </c>
    </row>
    <row r="692" spans="1:2" ht="27.75" x14ac:dyDescent="0.2">
      <c r="A692" s="1">
        <v>81025935</v>
      </c>
      <c r="B692" s="1" t="s">
        <v>2413</v>
      </c>
    </row>
    <row r="693" spans="1:2" ht="27.75" x14ac:dyDescent="0.2">
      <c r="A693" s="1">
        <v>81020508</v>
      </c>
      <c r="B693" s="1" t="s">
        <v>2416</v>
      </c>
    </row>
    <row r="694" spans="1:2" ht="27.75" x14ac:dyDescent="0.2">
      <c r="A694" s="1">
        <v>80241004</v>
      </c>
      <c r="B694" s="1" t="s">
        <v>2418</v>
      </c>
    </row>
    <row r="695" spans="1:2" ht="27.75" x14ac:dyDescent="0.2">
      <c r="A695" s="1">
        <v>80201824</v>
      </c>
      <c r="B695" s="1" t="s">
        <v>2422</v>
      </c>
    </row>
    <row r="696" spans="1:2" ht="27.75" x14ac:dyDescent="0.2">
      <c r="A696" s="1">
        <v>80203782</v>
      </c>
      <c r="B696" s="1" t="s">
        <v>2425</v>
      </c>
    </row>
    <row r="697" spans="1:2" ht="27.75" x14ac:dyDescent="0.2">
      <c r="A697" s="1">
        <v>80201829</v>
      </c>
      <c r="B697" s="1" t="s">
        <v>2428</v>
      </c>
    </row>
    <row r="698" spans="1:2" ht="27.75" x14ac:dyDescent="0.2">
      <c r="A698" s="1">
        <v>80126016</v>
      </c>
      <c r="B698" s="1" t="s">
        <v>2432</v>
      </c>
    </row>
    <row r="699" spans="1:2" ht="27.75" x14ac:dyDescent="0.2">
      <c r="A699" s="1">
        <v>80202089</v>
      </c>
      <c r="B699" s="1" t="s">
        <v>2435</v>
      </c>
    </row>
    <row r="700" spans="1:2" ht="27.75" x14ac:dyDescent="0.2">
      <c r="A700" s="1">
        <v>80203789</v>
      </c>
      <c r="B700" s="1" t="s">
        <v>2438</v>
      </c>
    </row>
    <row r="701" spans="1:2" ht="27.75" x14ac:dyDescent="0.2">
      <c r="A701" s="1">
        <v>80193423</v>
      </c>
      <c r="B701" s="1" t="s">
        <v>2442</v>
      </c>
    </row>
    <row r="702" spans="1:2" ht="27.75" x14ac:dyDescent="0.2">
      <c r="A702" s="1">
        <v>80201825</v>
      </c>
      <c r="B702" s="1" t="s">
        <v>2445</v>
      </c>
    </row>
    <row r="703" spans="1:2" ht="27.75" x14ac:dyDescent="0.2">
      <c r="A703" s="1">
        <v>80202376</v>
      </c>
      <c r="B703" s="1" t="s">
        <v>2448</v>
      </c>
    </row>
    <row r="704" spans="1:2" ht="27.75" x14ac:dyDescent="0.2">
      <c r="A704" s="1">
        <v>80028360</v>
      </c>
      <c r="B704" s="1" t="s">
        <v>2451</v>
      </c>
    </row>
    <row r="705" spans="1:2" ht="27.75" x14ac:dyDescent="0.2">
      <c r="A705" s="1">
        <v>80203783</v>
      </c>
      <c r="B705" s="1" t="s">
        <v>2454</v>
      </c>
    </row>
    <row r="706" spans="1:2" ht="27.75" x14ac:dyDescent="0.2">
      <c r="A706" s="1">
        <v>80142617</v>
      </c>
      <c r="B706" s="1" t="s">
        <v>2458</v>
      </c>
    </row>
    <row r="707" spans="1:2" ht="27.75" x14ac:dyDescent="0.2">
      <c r="A707" s="1">
        <v>80201823</v>
      </c>
      <c r="B707" s="1" t="s">
        <v>2461</v>
      </c>
    </row>
    <row r="708" spans="1:2" ht="27.75" x14ac:dyDescent="0.2">
      <c r="A708" s="1">
        <v>80190841</v>
      </c>
      <c r="B708" s="1" t="s">
        <v>2465</v>
      </c>
    </row>
    <row r="709" spans="1:2" ht="27.75" x14ac:dyDescent="0.2">
      <c r="A709" s="1">
        <v>80115858</v>
      </c>
      <c r="B709" s="1" t="s">
        <v>2470</v>
      </c>
    </row>
    <row r="710" spans="1:2" ht="27.75" x14ac:dyDescent="0.2">
      <c r="A710" s="1">
        <v>80183199</v>
      </c>
      <c r="B710" s="1" t="s">
        <v>2472</v>
      </c>
    </row>
    <row r="711" spans="1:2" ht="27.75" x14ac:dyDescent="0.2">
      <c r="A711" s="1">
        <v>80158547</v>
      </c>
      <c r="B711" s="1" t="s">
        <v>2477</v>
      </c>
    </row>
    <row r="712" spans="1:2" ht="27.75" x14ac:dyDescent="0.2">
      <c r="A712" s="1">
        <v>80206827</v>
      </c>
      <c r="B712" s="1" t="s">
        <v>2480</v>
      </c>
    </row>
    <row r="713" spans="1:2" ht="27.75" x14ac:dyDescent="0.2">
      <c r="A713" s="1">
        <v>80202090</v>
      </c>
      <c r="B713" s="1" t="s">
        <v>2484</v>
      </c>
    </row>
    <row r="714" spans="1:2" ht="27.75" x14ac:dyDescent="0.2">
      <c r="A714" s="1">
        <v>80203790</v>
      </c>
      <c r="B714" s="1" t="s">
        <v>2487</v>
      </c>
    </row>
    <row r="715" spans="1:2" ht="27.75" x14ac:dyDescent="0.2">
      <c r="A715" s="1">
        <v>80158391</v>
      </c>
      <c r="B715" s="1" t="s">
        <v>2491</v>
      </c>
    </row>
    <row r="716" spans="1:2" ht="27.75" x14ac:dyDescent="0.2">
      <c r="A716" s="1">
        <v>80201822</v>
      </c>
      <c r="B716" s="1" t="s">
        <v>2494</v>
      </c>
    </row>
    <row r="717" spans="1:2" ht="27.75" x14ac:dyDescent="0.2">
      <c r="A717" s="1">
        <v>80211540</v>
      </c>
      <c r="B717" s="1" t="s">
        <v>2498</v>
      </c>
    </row>
    <row r="718" spans="1:2" ht="27.75" x14ac:dyDescent="0.2">
      <c r="A718" s="1">
        <v>80123743</v>
      </c>
      <c r="B718" s="1" t="s">
        <v>2503</v>
      </c>
    </row>
    <row r="719" spans="1:2" ht="27.75" x14ac:dyDescent="0.2">
      <c r="A719" s="1">
        <v>70258995</v>
      </c>
      <c r="B719" s="1" t="s">
        <v>2505</v>
      </c>
    </row>
    <row r="720" spans="1:2" ht="27.75" x14ac:dyDescent="0.2">
      <c r="A720" s="1">
        <v>70208801</v>
      </c>
      <c r="B720" s="1" t="s">
        <v>2509</v>
      </c>
    </row>
    <row r="721" spans="1:2" ht="41.25" x14ac:dyDescent="0.2">
      <c r="A721" s="1">
        <v>70260383</v>
      </c>
      <c r="B721" s="1" t="s">
        <v>2511</v>
      </c>
    </row>
    <row r="722" spans="1:2" ht="27.75" x14ac:dyDescent="0.2">
      <c r="A722" s="1">
        <v>80123744</v>
      </c>
      <c r="B722" s="1" t="s">
        <v>2514</v>
      </c>
    </row>
    <row r="723" spans="1:2" ht="27.75" x14ac:dyDescent="0.2">
      <c r="A723" s="1">
        <v>70204970</v>
      </c>
      <c r="B723" s="1" t="s">
        <v>2517</v>
      </c>
    </row>
    <row r="724" spans="1:2" ht="27.75" x14ac:dyDescent="0.2">
      <c r="A724" s="1">
        <v>70105699</v>
      </c>
      <c r="B724" s="1" t="s">
        <v>2520</v>
      </c>
    </row>
    <row r="725" spans="1:2" ht="27.75" x14ac:dyDescent="0.2">
      <c r="A725" s="1">
        <v>70124999</v>
      </c>
      <c r="B725" s="1" t="s">
        <v>2522</v>
      </c>
    </row>
    <row r="726" spans="1:2" ht="27.75" x14ac:dyDescent="0.2">
      <c r="A726" s="1">
        <v>80088507</v>
      </c>
      <c r="B726" s="1" t="s">
        <v>2524</v>
      </c>
    </row>
    <row r="727" spans="1:2" ht="27.75" x14ac:dyDescent="0.2">
      <c r="A727" s="1">
        <v>80080727</v>
      </c>
      <c r="B727" s="1" t="s">
        <v>2526</v>
      </c>
    </row>
    <row r="728" spans="1:2" ht="27.75" x14ac:dyDescent="0.2">
      <c r="A728" s="1">
        <v>80990869</v>
      </c>
      <c r="B728" s="1" t="s">
        <v>2530</v>
      </c>
    </row>
    <row r="729" spans="1:2" ht="27.75" x14ac:dyDescent="0.2">
      <c r="A729" s="1">
        <v>80187205</v>
      </c>
      <c r="B729" s="1" t="s">
        <v>2534</v>
      </c>
    </row>
    <row r="730" spans="1:2" ht="27.75" x14ac:dyDescent="0.2">
      <c r="A730" s="1">
        <v>80097472</v>
      </c>
      <c r="B730" s="1" t="s">
        <v>2538</v>
      </c>
    </row>
    <row r="731" spans="1:2" ht="27.75" x14ac:dyDescent="0.2">
      <c r="A731" s="1">
        <v>80075009</v>
      </c>
      <c r="B731" s="1" t="s">
        <v>2543</v>
      </c>
    </row>
    <row r="732" spans="1:2" ht="27.75" x14ac:dyDescent="0.2">
      <c r="A732" s="1">
        <v>70293417</v>
      </c>
      <c r="B732" s="1" t="s">
        <v>2547</v>
      </c>
    </row>
    <row r="733" spans="1:2" ht="27.75" x14ac:dyDescent="0.2">
      <c r="A733" s="1">
        <v>70280748</v>
      </c>
      <c r="B733" s="1" t="s">
        <v>2549</v>
      </c>
    </row>
    <row r="734" spans="1:2" ht="27.75" x14ac:dyDescent="0.2">
      <c r="A734" s="1">
        <v>81034012</v>
      </c>
      <c r="B734" s="1" t="s">
        <v>2553</v>
      </c>
    </row>
    <row r="735" spans="1:2" ht="27.75" x14ac:dyDescent="0.2">
      <c r="A735" s="1">
        <v>81191500</v>
      </c>
      <c r="B735" s="1" t="s">
        <v>2556</v>
      </c>
    </row>
    <row r="736" spans="1:2" ht="27.75" x14ac:dyDescent="0.2">
      <c r="A736" s="1">
        <v>81019031</v>
      </c>
      <c r="B736" s="1" t="s">
        <v>2560</v>
      </c>
    </row>
    <row r="737" spans="1:2" ht="27.75" x14ac:dyDescent="0.2">
      <c r="A737" s="1">
        <v>80180544</v>
      </c>
      <c r="B737" s="1" t="s">
        <v>2563</v>
      </c>
    </row>
    <row r="738" spans="1:2" ht="27.75" x14ac:dyDescent="0.2">
      <c r="A738" s="1">
        <v>80148070</v>
      </c>
      <c r="B738" s="1" t="s">
        <v>2567</v>
      </c>
    </row>
    <row r="739" spans="1:2" ht="27.75" x14ac:dyDescent="0.2">
      <c r="A739" s="1">
        <v>80155812</v>
      </c>
      <c r="B739" s="1" t="s">
        <v>2571</v>
      </c>
    </row>
    <row r="740" spans="1:2" ht="27.75" x14ac:dyDescent="0.2">
      <c r="A740" s="1">
        <v>80183198</v>
      </c>
      <c r="B740" s="1" t="s">
        <v>2574</v>
      </c>
    </row>
    <row r="741" spans="1:2" ht="27.75" x14ac:dyDescent="0.2">
      <c r="A741" s="1">
        <v>80158844</v>
      </c>
      <c r="B741" s="1" t="s">
        <v>2577</v>
      </c>
    </row>
    <row r="742" spans="1:2" ht="27.75" x14ac:dyDescent="0.2">
      <c r="A742" s="1">
        <v>80164456</v>
      </c>
      <c r="B742" s="1" t="s">
        <v>2580</v>
      </c>
    </row>
    <row r="743" spans="1:2" ht="27.75" x14ac:dyDescent="0.2">
      <c r="A743" s="1">
        <v>80174434</v>
      </c>
      <c r="B743" s="1" t="s">
        <v>2582</v>
      </c>
    </row>
    <row r="744" spans="1:2" ht="27.75" x14ac:dyDescent="0.2">
      <c r="A744" s="1">
        <v>80075476</v>
      </c>
      <c r="B744" s="1" t="s">
        <v>2586</v>
      </c>
    </row>
    <row r="745" spans="1:2" ht="27.75" x14ac:dyDescent="0.2">
      <c r="A745" s="1">
        <v>80158148</v>
      </c>
      <c r="B745" s="1" t="s">
        <v>2590</v>
      </c>
    </row>
    <row r="746" spans="1:2" ht="27.75" x14ac:dyDescent="0.2">
      <c r="A746" s="1">
        <v>80119451</v>
      </c>
      <c r="B746" s="1" t="s">
        <v>2592</v>
      </c>
    </row>
    <row r="747" spans="1:2" ht="27.75" x14ac:dyDescent="0.2">
      <c r="A747" s="1">
        <v>80239565</v>
      </c>
      <c r="B747" s="1" t="s">
        <v>2596</v>
      </c>
    </row>
    <row r="748" spans="1:2" ht="27.75" x14ac:dyDescent="0.2">
      <c r="A748" s="1">
        <v>80216844</v>
      </c>
      <c r="B748" s="1" t="s">
        <v>2599</v>
      </c>
    </row>
    <row r="749" spans="1:2" ht="27.75" x14ac:dyDescent="0.2">
      <c r="A749" s="1">
        <v>80187722</v>
      </c>
      <c r="B749" s="1" t="s">
        <v>2602</v>
      </c>
    </row>
    <row r="750" spans="1:2" ht="27.75" x14ac:dyDescent="0.2">
      <c r="A750" s="1">
        <v>81021082</v>
      </c>
      <c r="B750" s="1" t="s">
        <v>2604</v>
      </c>
    </row>
    <row r="751" spans="1:2" ht="27.75" x14ac:dyDescent="0.2">
      <c r="A751" s="1">
        <v>80191047</v>
      </c>
      <c r="B751" s="1" t="s">
        <v>2607</v>
      </c>
    </row>
    <row r="752" spans="1:2" ht="27.75" x14ac:dyDescent="0.2">
      <c r="A752" s="1">
        <v>80201868</v>
      </c>
      <c r="B752" s="1" t="s">
        <v>2610</v>
      </c>
    </row>
    <row r="753" spans="1:2" ht="27.75" x14ac:dyDescent="0.2">
      <c r="A753" s="1">
        <v>80189221</v>
      </c>
      <c r="B753" s="1" t="s">
        <v>2612</v>
      </c>
    </row>
    <row r="754" spans="1:2" ht="27.75" x14ac:dyDescent="0.2">
      <c r="A754" s="1">
        <v>80240972</v>
      </c>
      <c r="B754" s="1" t="s">
        <v>2616</v>
      </c>
    </row>
    <row r="755" spans="1:2" ht="27.75" x14ac:dyDescent="0.2">
      <c r="A755" s="1">
        <v>80103282</v>
      </c>
      <c r="B755" s="1" t="s">
        <v>2621</v>
      </c>
    </row>
    <row r="756" spans="1:2" ht="27.75" x14ac:dyDescent="0.2">
      <c r="A756" s="1">
        <v>80134526</v>
      </c>
      <c r="B756" s="1" t="s">
        <v>2624</v>
      </c>
    </row>
    <row r="757" spans="1:2" ht="27.75" x14ac:dyDescent="0.2">
      <c r="A757" s="1">
        <v>80127559</v>
      </c>
      <c r="B757" s="1" t="s">
        <v>2628</v>
      </c>
    </row>
    <row r="758" spans="1:2" ht="27.75" x14ac:dyDescent="0.2">
      <c r="A758" s="1">
        <v>80005501</v>
      </c>
      <c r="B758" s="1" t="s">
        <v>2633</v>
      </c>
    </row>
    <row r="759" spans="1:2" ht="27.75" x14ac:dyDescent="0.2">
      <c r="A759" s="1">
        <v>81132441</v>
      </c>
      <c r="B759" s="1" t="s">
        <v>2637</v>
      </c>
    </row>
    <row r="760" spans="1:2" ht="27.75" x14ac:dyDescent="0.2">
      <c r="A760" s="1">
        <v>81078819</v>
      </c>
      <c r="B760" s="1" t="s">
        <v>2640</v>
      </c>
    </row>
    <row r="761" spans="1:2" ht="27.75" x14ac:dyDescent="0.2">
      <c r="A761" s="1">
        <v>80223997</v>
      </c>
      <c r="B761" s="1" t="s">
        <v>2642</v>
      </c>
    </row>
    <row r="762" spans="1:2" ht="27.75" x14ac:dyDescent="0.2">
      <c r="A762" s="1">
        <v>81191666</v>
      </c>
      <c r="B762" s="1" t="s">
        <v>2645</v>
      </c>
    </row>
    <row r="763" spans="1:2" ht="27.75" x14ac:dyDescent="0.2">
      <c r="A763" s="1">
        <v>81133621</v>
      </c>
      <c r="B763" s="1" t="s">
        <v>2648</v>
      </c>
    </row>
    <row r="764" spans="1:2" ht="27.75" x14ac:dyDescent="0.2">
      <c r="A764" s="1">
        <v>81038598</v>
      </c>
      <c r="B764" s="1" t="s">
        <v>2651</v>
      </c>
    </row>
    <row r="765" spans="1:2" ht="27.75" x14ac:dyDescent="0.2">
      <c r="A765" s="1">
        <v>81016322</v>
      </c>
      <c r="B765" s="1" t="s">
        <v>2654</v>
      </c>
    </row>
    <row r="766" spans="1:2" ht="27.75" x14ac:dyDescent="0.2">
      <c r="A766" s="1">
        <v>81015994</v>
      </c>
      <c r="B766" s="1" t="s">
        <v>2656</v>
      </c>
    </row>
    <row r="767" spans="1:2" ht="27.75" x14ac:dyDescent="0.2">
      <c r="A767" s="1">
        <v>80198288</v>
      </c>
      <c r="B767" s="1" t="s">
        <v>2658</v>
      </c>
    </row>
    <row r="768" spans="1:2" ht="27.75" x14ac:dyDescent="0.2">
      <c r="A768" s="1">
        <v>80147323</v>
      </c>
      <c r="B768" s="1" t="s">
        <v>2662</v>
      </c>
    </row>
    <row r="769" spans="1:2" ht="27.75" x14ac:dyDescent="0.2">
      <c r="A769" s="1">
        <v>81172568</v>
      </c>
      <c r="B769" s="1" t="s">
        <v>2665</v>
      </c>
    </row>
    <row r="770" spans="1:2" ht="27.75" x14ac:dyDescent="0.2">
      <c r="A770" s="1">
        <v>81171871</v>
      </c>
      <c r="B770" s="1" t="s">
        <v>2670</v>
      </c>
    </row>
    <row r="771" spans="1:2" ht="27.75" x14ac:dyDescent="0.2">
      <c r="A771" s="1">
        <v>81019771</v>
      </c>
      <c r="B771" s="1" t="s">
        <v>2672</v>
      </c>
    </row>
    <row r="772" spans="1:2" ht="27.75" x14ac:dyDescent="0.2">
      <c r="A772" s="1">
        <v>80210932</v>
      </c>
      <c r="B772" s="1" t="s">
        <v>2676</v>
      </c>
    </row>
    <row r="773" spans="1:2" ht="27.75" x14ac:dyDescent="0.2">
      <c r="A773" s="1">
        <v>81003880</v>
      </c>
      <c r="B773" s="1" t="s">
        <v>2678</v>
      </c>
    </row>
    <row r="774" spans="1:2" ht="27.75" x14ac:dyDescent="0.2">
      <c r="A774" s="1">
        <v>81015317</v>
      </c>
      <c r="B774" s="1" t="s">
        <v>2681</v>
      </c>
    </row>
    <row r="775" spans="1:2" ht="27.75" x14ac:dyDescent="0.2">
      <c r="A775" s="1">
        <v>80205204</v>
      </c>
      <c r="B775" s="1" t="s">
        <v>2684</v>
      </c>
    </row>
    <row r="776" spans="1:2" ht="27.75" x14ac:dyDescent="0.2">
      <c r="A776" s="1">
        <v>70245168</v>
      </c>
      <c r="B776" s="1" t="s">
        <v>2688</v>
      </c>
    </row>
    <row r="777" spans="1:2" ht="27.75" x14ac:dyDescent="0.2">
      <c r="A777" s="1">
        <v>70235731</v>
      </c>
      <c r="B777" s="1" t="s">
        <v>2691</v>
      </c>
    </row>
    <row r="778" spans="1:2" ht="27.75" x14ac:dyDescent="0.2">
      <c r="A778" s="1">
        <v>80003481</v>
      </c>
      <c r="B778" s="1" t="s">
        <v>2695</v>
      </c>
    </row>
    <row r="779" spans="1:2" ht="27.75" x14ac:dyDescent="0.2">
      <c r="A779" s="1">
        <v>81168338</v>
      </c>
      <c r="B779" s="1" t="s">
        <v>2700</v>
      </c>
    </row>
    <row r="780" spans="1:2" ht="27.75" x14ac:dyDescent="0.2">
      <c r="A780" s="1">
        <v>81103033</v>
      </c>
      <c r="B780" s="1" t="s">
        <v>2703</v>
      </c>
    </row>
    <row r="781" spans="1:2" ht="27.75" x14ac:dyDescent="0.2">
      <c r="A781" s="1">
        <v>60002273</v>
      </c>
      <c r="B781" s="1" t="s">
        <v>2707</v>
      </c>
    </row>
    <row r="782" spans="1:2" ht="27.75" x14ac:dyDescent="0.2">
      <c r="A782" s="1">
        <v>70297962</v>
      </c>
      <c r="B782" s="1" t="s">
        <v>2710</v>
      </c>
    </row>
    <row r="783" spans="1:2" ht="27.75" x14ac:dyDescent="0.2">
      <c r="A783" s="1">
        <v>269880</v>
      </c>
      <c r="B783" s="1" t="s">
        <v>2713</v>
      </c>
    </row>
    <row r="784" spans="1:2" ht="27.75" x14ac:dyDescent="0.2">
      <c r="A784" s="1">
        <v>60029167</v>
      </c>
      <c r="B784" s="1" t="s">
        <v>2716</v>
      </c>
    </row>
    <row r="785" spans="1:2" ht="27.75" x14ac:dyDescent="0.2">
      <c r="A785" s="1">
        <v>60020891</v>
      </c>
      <c r="B785" s="1" t="s">
        <v>2719</v>
      </c>
    </row>
    <row r="786" spans="1:2" ht="27.75" x14ac:dyDescent="0.2">
      <c r="A786" s="1">
        <v>347365</v>
      </c>
      <c r="B786" s="1" t="s">
        <v>2723</v>
      </c>
    </row>
    <row r="787" spans="1:2" ht="27.75" x14ac:dyDescent="0.2">
      <c r="A787" s="1">
        <v>60003242</v>
      </c>
      <c r="B787" s="1" t="s">
        <v>2726</v>
      </c>
    </row>
    <row r="788" spans="1:2" ht="27.75" x14ac:dyDescent="0.2">
      <c r="A788" s="1">
        <v>60027726</v>
      </c>
      <c r="B788" s="1" t="s">
        <v>2728</v>
      </c>
    </row>
    <row r="789" spans="1:2" ht="27.75" x14ac:dyDescent="0.2">
      <c r="A789" s="1">
        <v>81166946</v>
      </c>
      <c r="B789" s="1" t="s">
        <v>2731</v>
      </c>
    </row>
    <row r="790" spans="1:2" ht="27.75" x14ac:dyDescent="0.2">
      <c r="A790" s="1">
        <v>81167065</v>
      </c>
      <c r="B790" s="1" t="s">
        <v>2733</v>
      </c>
    </row>
    <row r="791" spans="1:2" x14ac:dyDescent="0.2">
      <c r="A791" s="1">
        <v>81113888</v>
      </c>
      <c r="B791" s="1" t="s">
        <v>2735</v>
      </c>
    </row>
    <row r="792" spans="1:2" ht="27.75" x14ac:dyDescent="0.2">
      <c r="A792" s="1">
        <v>70023961</v>
      </c>
      <c r="B792" s="1" t="s">
        <v>2738</v>
      </c>
    </row>
    <row r="793" spans="1:2" ht="27.75" x14ac:dyDescent="0.2">
      <c r="A793" s="1">
        <v>60027716</v>
      </c>
      <c r="B793" s="1" t="s">
        <v>2740</v>
      </c>
    </row>
    <row r="794" spans="1:2" ht="27.75" x14ac:dyDescent="0.2">
      <c r="A794" s="1">
        <v>70287957</v>
      </c>
      <c r="B794" s="1" t="s">
        <v>2743</v>
      </c>
    </row>
    <row r="795" spans="1:2" ht="27.75" x14ac:dyDescent="0.2">
      <c r="A795" s="1">
        <v>81113890</v>
      </c>
      <c r="B795" s="1" t="s">
        <v>2745</v>
      </c>
    </row>
    <row r="796" spans="1:2" ht="27.75" x14ac:dyDescent="0.2">
      <c r="A796" s="1">
        <v>81168345</v>
      </c>
      <c r="B796" s="1" t="s">
        <v>2748</v>
      </c>
    </row>
    <row r="797" spans="1:2" ht="27.75" x14ac:dyDescent="0.2">
      <c r="A797" s="1">
        <v>60020892</v>
      </c>
      <c r="B797" s="1" t="s">
        <v>2751</v>
      </c>
    </row>
    <row r="798" spans="1:2" ht="27.75" x14ac:dyDescent="0.2">
      <c r="A798" s="1">
        <v>81164752</v>
      </c>
      <c r="B798" s="1" t="s">
        <v>2754</v>
      </c>
    </row>
    <row r="799" spans="1:2" ht="27.75" x14ac:dyDescent="0.2">
      <c r="A799" s="1">
        <v>81113886</v>
      </c>
      <c r="B799" s="1" t="s">
        <v>2756</v>
      </c>
    </row>
    <row r="800" spans="1:2" ht="27.75" x14ac:dyDescent="0.2">
      <c r="A800" s="1">
        <v>60028097</v>
      </c>
      <c r="B800" s="1" t="s">
        <v>2759</v>
      </c>
    </row>
    <row r="801" spans="1:2" ht="27.75" x14ac:dyDescent="0.2">
      <c r="A801" s="1">
        <v>70065112</v>
      </c>
      <c r="B801" s="1" t="s">
        <v>2762</v>
      </c>
    </row>
    <row r="802" spans="1:2" ht="27.75" x14ac:dyDescent="0.2">
      <c r="A802" s="1">
        <v>70083108</v>
      </c>
      <c r="B802" s="1" t="s">
        <v>2765</v>
      </c>
    </row>
    <row r="803" spans="1:2" ht="27.75" x14ac:dyDescent="0.2">
      <c r="A803" s="1">
        <v>70184050</v>
      </c>
      <c r="B803" s="1" t="s">
        <v>2768</v>
      </c>
    </row>
    <row r="804" spans="1:2" ht="27.75" x14ac:dyDescent="0.2">
      <c r="A804" s="1">
        <v>81168347</v>
      </c>
      <c r="B804" s="1" t="s">
        <v>2773</v>
      </c>
    </row>
    <row r="805" spans="1:2" ht="27.75" x14ac:dyDescent="0.2">
      <c r="A805" s="1">
        <v>81003460</v>
      </c>
      <c r="B805" s="1" t="s">
        <v>2776</v>
      </c>
    </row>
    <row r="806" spans="1:2" ht="27.75" x14ac:dyDescent="0.2">
      <c r="A806" s="1">
        <v>81113887</v>
      </c>
      <c r="B806" s="1" t="s">
        <v>2778</v>
      </c>
    </row>
    <row r="807" spans="1:2" ht="27.75" x14ac:dyDescent="0.2">
      <c r="A807" s="1">
        <v>81168348</v>
      </c>
      <c r="B807" s="1" t="s">
        <v>2780</v>
      </c>
    </row>
    <row r="808" spans="1:2" ht="27.75" x14ac:dyDescent="0.2">
      <c r="A808" s="1">
        <v>70095135</v>
      </c>
      <c r="B808" s="1" t="s">
        <v>2785</v>
      </c>
    </row>
    <row r="809" spans="1:2" ht="27.75" x14ac:dyDescent="0.2">
      <c r="A809" s="1">
        <v>81191254</v>
      </c>
      <c r="B809" s="1" t="s">
        <v>2788</v>
      </c>
    </row>
    <row r="810" spans="1:2" ht="27.75" x14ac:dyDescent="0.2">
      <c r="A810" s="1">
        <v>81179400</v>
      </c>
      <c r="B810" s="1" t="s">
        <v>2790</v>
      </c>
    </row>
    <row r="811" spans="1:2" ht="27.75" x14ac:dyDescent="0.2">
      <c r="A811" s="1">
        <v>81168340</v>
      </c>
      <c r="B811" s="1" t="s">
        <v>2794</v>
      </c>
    </row>
    <row r="812" spans="1:2" ht="27.75" x14ac:dyDescent="0.2">
      <c r="A812" s="1">
        <v>60023597</v>
      </c>
      <c r="B812" s="1" t="s">
        <v>2796</v>
      </c>
    </row>
    <row r="813" spans="1:2" ht="27.75" x14ac:dyDescent="0.2">
      <c r="A813" s="1">
        <v>81036448</v>
      </c>
      <c r="B813" s="1" t="s">
        <v>2798</v>
      </c>
    </row>
    <row r="814" spans="1:2" ht="27.75" x14ac:dyDescent="0.2">
      <c r="A814" s="1">
        <v>81002876</v>
      </c>
      <c r="B814" s="1" t="s">
        <v>2801</v>
      </c>
    </row>
    <row r="815" spans="1:2" ht="27.75" x14ac:dyDescent="0.2">
      <c r="A815" s="1">
        <v>70058017</v>
      </c>
      <c r="B815" s="1" t="s">
        <v>2804</v>
      </c>
    </row>
    <row r="816" spans="1:2" ht="27.75" x14ac:dyDescent="0.2">
      <c r="A816" s="1">
        <v>70058024</v>
      </c>
      <c r="B816" s="1" t="s">
        <v>2806</v>
      </c>
    </row>
    <row r="817" spans="1:2" ht="27.75" x14ac:dyDescent="0.2">
      <c r="A817" s="1">
        <v>70011211</v>
      </c>
      <c r="B817" s="1" t="s">
        <v>2808</v>
      </c>
    </row>
    <row r="818" spans="1:2" ht="27.75" x14ac:dyDescent="0.2">
      <c r="A818" s="1">
        <v>70271599</v>
      </c>
      <c r="B818" s="1" t="s">
        <v>2811</v>
      </c>
    </row>
    <row r="819" spans="1:2" ht="27.75" x14ac:dyDescent="0.2">
      <c r="A819" s="1">
        <v>70020699</v>
      </c>
      <c r="B819" s="1" t="s">
        <v>2816</v>
      </c>
    </row>
    <row r="820" spans="1:2" ht="27.75" x14ac:dyDescent="0.2">
      <c r="A820" s="1">
        <v>60003540</v>
      </c>
      <c r="B820" s="1" t="s">
        <v>2820</v>
      </c>
    </row>
    <row r="821" spans="1:2" ht="27.75" x14ac:dyDescent="0.2">
      <c r="A821" s="1">
        <v>1181550</v>
      </c>
      <c r="B821" s="1" t="s">
        <v>2823</v>
      </c>
    </row>
    <row r="822" spans="1:2" ht="27.75" x14ac:dyDescent="0.2">
      <c r="A822" s="1">
        <v>70170051</v>
      </c>
      <c r="B822" s="1" t="s">
        <v>2827</v>
      </c>
    </row>
    <row r="823" spans="1:2" ht="27.75" x14ac:dyDescent="0.2">
      <c r="A823" s="1">
        <v>80987077</v>
      </c>
      <c r="B823" s="1" t="s">
        <v>2829</v>
      </c>
    </row>
    <row r="824" spans="1:2" ht="27.75" x14ac:dyDescent="0.2">
      <c r="A824" s="1">
        <v>70021630</v>
      </c>
      <c r="B824" s="1" t="s">
        <v>2832</v>
      </c>
    </row>
    <row r="825" spans="1:2" ht="27.75" x14ac:dyDescent="0.2">
      <c r="A825" s="1">
        <v>81043753</v>
      </c>
      <c r="B825" s="1" t="s">
        <v>2835</v>
      </c>
    </row>
    <row r="826" spans="1:2" ht="41.25" x14ac:dyDescent="0.2">
      <c r="A826" s="1">
        <v>60001761</v>
      </c>
      <c r="B826" s="1" t="s">
        <v>2838</v>
      </c>
    </row>
    <row r="827" spans="1:2" ht="27.75" x14ac:dyDescent="0.2">
      <c r="A827" s="1">
        <v>70041963</v>
      </c>
      <c r="B827" s="1" t="s">
        <v>2841</v>
      </c>
    </row>
    <row r="828" spans="1:2" ht="27.75" x14ac:dyDescent="0.2">
      <c r="A828" s="1">
        <v>70058025</v>
      </c>
      <c r="B828" s="1" t="s">
        <v>2845</v>
      </c>
    </row>
    <row r="829" spans="1:2" ht="27.75" x14ac:dyDescent="0.2">
      <c r="A829" s="1">
        <v>70128696</v>
      </c>
      <c r="B829" s="1" t="s">
        <v>2849</v>
      </c>
    </row>
    <row r="830" spans="1:2" ht="27.75" x14ac:dyDescent="0.2">
      <c r="A830" s="1">
        <v>70077542</v>
      </c>
      <c r="B830" s="1" t="s">
        <v>2852</v>
      </c>
    </row>
    <row r="831" spans="1:2" ht="27.75" x14ac:dyDescent="0.2">
      <c r="A831" s="1">
        <v>81168342</v>
      </c>
      <c r="B831" s="1" t="s">
        <v>2856</v>
      </c>
    </row>
    <row r="832" spans="1:2" ht="27.75" x14ac:dyDescent="0.2">
      <c r="A832" s="1">
        <v>81165772</v>
      </c>
      <c r="B832" s="1" t="s">
        <v>2858</v>
      </c>
    </row>
    <row r="833" spans="1:2" ht="27.75" x14ac:dyDescent="0.2">
      <c r="A833" s="1">
        <v>510854</v>
      </c>
      <c r="B833" s="1" t="s">
        <v>2861</v>
      </c>
    </row>
    <row r="834" spans="1:2" ht="27.75" x14ac:dyDescent="0.2">
      <c r="A834" s="1">
        <v>60000921</v>
      </c>
      <c r="B834" s="1" t="s">
        <v>2863</v>
      </c>
    </row>
    <row r="835" spans="1:2" ht="27.75" x14ac:dyDescent="0.2">
      <c r="A835" s="1">
        <v>80188730</v>
      </c>
      <c r="B835" s="1" t="s">
        <v>2865</v>
      </c>
    </row>
    <row r="836" spans="1:2" ht="27.75" x14ac:dyDescent="0.2">
      <c r="A836" s="1">
        <v>81167083</v>
      </c>
      <c r="B836" s="1" t="s">
        <v>2867</v>
      </c>
    </row>
    <row r="837" spans="1:2" ht="27.75" x14ac:dyDescent="0.2">
      <c r="A837" s="1">
        <v>81168343</v>
      </c>
      <c r="B837" s="1" t="s">
        <v>2870</v>
      </c>
    </row>
    <row r="838" spans="1:2" ht="27.75" x14ac:dyDescent="0.2">
      <c r="A838" s="1">
        <v>70044605</v>
      </c>
      <c r="B838" s="1" t="s">
        <v>2873</v>
      </c>
    </row>
    <row r="839" spans="1:2" ht="27.75" x14ac:dyDescent="0.2">
      <c r="A839" s="1">
        <v>18021979</v>
      </c>
      <c r="B839" s="1" t="s">
        <v>2876</v>
      </c>
    </row>
    <row r="840" spans="1:2" ht="27.75" x14ac:dyDescent="0.2">
      <c r="A840" s="1">
        <v>81168344</v>
      </c>
      <c r="B840" s="1" t="s">
        <v>2879</v>
      </c>
    </row>
    <row r="841" spans="1:2" ht="27.75" x14ac:dyDescent="0.2">
      <c r="A841" s="1">
        <v>70020750</v>
      </c>
      <c r="B841" s="1" t="s">
        <v>2881</v>
      </c>
    </row>
    <row r="842" spans="1:2" ht="27.75" x14ac:dyDescent="0.2">
      <c r="A842" s="1">
        <v>70105596</v>
      </c>
      <c r="B842" s="1" t="s">
        <v>2884</v>
      </c>
    </row>
    <row r="843" spans="1:2" ht="27.75" x14ac:dyDescent="0.2">
      <c r="A843" s="1">
        <v>60037022</v>
      </c>
      <c r="B843" s="1" t="s">
        <v>2887</v>
      </c>
    </row>
    <row r="844" spans="1:2" ht="27.75" x14ac:dyDescent="0.2">
      <c r="A844" s="1">
        <v>60034571</v>
      </c>
      <c r="B844" s="1" t="s">
        <v>2890</v>
      </c>
    </row>
    <row r="845" spans="1:2" ht="27.75" x14ac:dyDescent="0.2">
      <c r="A845" s="1">
        <v>81167047</v>
      </c>
      <c r="B845" s="1" t="s">
        <v>2891</v>
      </c>
    </row>
    <row r="846" spans="1:2" ht="27.75" x14ac:dyDescent="0.2">
      <c r="A846" s="1">
        <v>70053456</v>
      </c>
      <c r="B846" s="1" t="s">
        <v>2894</v>
      </c>
    </row>
    <row r="847" spans="1:2" ht="27.75" x14ac:dyDescent="0.2">
      <c r="A847" s="1">
        <v>80173150</v>
      </c>
      <c r="B847" s="1" t="s">
        <v>2897</v>
      </c>
    </row>
    <row r="848" spans="1:2" ht="27.75" x14ac:dyDescent="0.2">
      <c r="A848" s="1">
        <v>81168341</v>
      </c>
      <c r="B848" s="1" t="s">
        <v>2900</v>
      </c>
    </row>
    <row r="849" spans="1:2" ht="27.75" x14ac:dyDescent="0.2">
      <c r="A849" s="1">
        <v>81168346</v>
      </c>
      <c r="B849" s="1" t="s">
        <v>2902</v>
      </c>
    </row>
    <row r="850" spans="1:2" ht="27.75" x14ac:dyDescent="0.2">
      <c r="A850" s="1">
        <v>80137461</v>
      </c>
      <c r="B850" s="1" t="s">
        <v>2906</v>
      </c>
    </row>
    <row r="851" spans="1:2" ht="27.75" x14ac:dyDescent="0.2">
      <c r="A851" s="1">
        <v>81012857</v>
      </c>
      <c r="B851" s="1" t="s">
        <v>2909</v>
      </c>
    </row>
    <row r="852" spans="1:2" ht="27.75" x14ac:dyDescent="0.2">
      <c r="A852" s="1">
        <v>70123116</v>
      </c>
      <c r="B852" s="1" t="s">
        <v>2911</v>
      </c>
    </row>
    <row r="853" spans="1:2" ht="27.75" x14ac:dyDescent="0.2">
      <c r="A853" s="1">
        <v>80190101</v>
      </c>
      <c r="B853" s="1" t="s">
        <v>2914</v>
      </c>
    </row>
    <row r="854" spans="1:2" ht="27.75" x14ac:dyDescent="0.2">
      <c r="A854" s="1">
        <v>81024712</v>
      </c>
      <c r="B854" s="1" t="s">
        <v>2917</v>
      </c>
    </row>
    <row r="855" spans="1:2" ht="27.75" x14ac:dyDescent="0.2">
      <c r="A855" s="1">
        <v>70112494</v>
      </c>
      <c r="B855" s="1" t="s">
        <v>2919</v>
      </c>
    </row>
    <row r="856" spans="1:2" ht="27.75" x14ac:dyDescent="0.2">
      <c r="A856" s="1">
        <v>80215922</v>
      </c>
      <c r="B856" s="1" t="s">
        <v>2923</v>
      </c>
    </row>
    <row r="857" spans="1:2" ht="27.75" x14ac:dyDescent="0.2">
      <c r="A857" s="1">
        <v>81012415</v>
      </c>
      <c r="B857" s="1" t="s">
        <v>2925</v>
      </c>
    </row>
    <row r="858" spans="1:2" ht="27.75" x14ac:dyDescent="0.2">
      <c r="A858" s="1">
        <v>70113306</v>
      </c>
      <c r="B858" s="1" t="s">
        <v>2928</v>
      </c>
    </row>
    <row r="859" spans="1:2" ht="27.75" x14ac:dyDescent="0.2">
      <c r="A859" s="1">
        <v>70113305</v>
      </c>
      <c r="B859" s="1" t="s">
        <v>2931</v>
      </c>
    </row>
    <row r="860" spans="1:2" ht="27.75" x14ac:dyDescent="0.2">
      <c r="A860" s="1">
        <v>80032472</v>
      </c>
      <c r="B860" s="1" t="s">
        <v>2934</v>
      </c>
    </row>
    <row r="861" spans="1:2" ht="27.75" x14ac:dyDescent="0.2">
      <c r="A861" s="1">
        <v>81024703</v>
      </c>
      <c r="B861" s="1" t="s">
        <v>2937</v>
      </c>
    </row>
    <row r="862" spans="1:2" ht="27.75" x14ac:dyDescent="0.2">
      <c r="A862" s="1">
        <v>81012402</v>
      </c>
      <c r="B862" s="1" t="s">
        <v>2939</v>
      </c>
    </row>
    <row r="863" spans="1:2" ht="27.75" x14ac:dyDescent="0.2">
      <c r="A863" s="1">
        <v>70181653</v>
      </c>
      <c r="B863" s="1" t="s">
        <v>2942</v>
      </c>
    </row>
    <row r="864" spans="1:2" ht="27.75" x14ac:dyDescent="0.2">
      <c r="A864" s="1">
        <v>80048200</v>
      </c>
      <c r="B864" s="1" t="s">
        <v>2945</v>
      </c>
    </row>
    <row r="865" spans="1:2" ht="27.75" x14ac:dyDescent="0.2">
      <c r="A865" s="1">
        <v>81025884</v>
      </c>
      <c r="B865" s="1" t="s">
        <v>2948</v>
      </c>
    </row>
    <row r="866" spans="1:2" ht="27.75" x14ac:dyDescent="0.2">
      <c r="A866" s="1">
        <v>80032474</v>
      </c>
      <c r="B866" s="1" t="s">
        <v>2951</v>
      </c>
    </row>
    <row r="867" spans="1:2" ht="27.75" x14ac:dyDescent="0.2">
      <c r="A867" s="1">
        <v>80032476</v>
      </c>
      <c r="B867" s="1" t="s">
        <v>2954</v>
      </c>
    </row>
    <row r="868" spans="1:2" ht="27.75" x14ac:dyDescent="0.2">
      <c r="A868" s="1">
        <v>70127589</v>
      </c>
      <c r="B868" s="1" t="s">
        <v>2957</v>
      </c>
    </row>
    <row r="869" spans="1:2" ht="27.75" x14ac:dyDescent="0.2">
      <c r="A869" s="1">
        <v>80225696</v>
      </c>
      <c r="B869" s="1" t="s">
        <v>2960</v>
      </c>
    </row>
    <row r="870" spans="1:2" ht="27.75" x14ac:dyDescent="0.2">
      <c r="A870" s="1">
        <v>80104130</v>
      </c>
      <c r="B870" s="1" t="s">
        <v>2963</v>
      </c>
    </row>
    <row r="871" spans="1:2" ht="27.75" x14ac:dyDescent="0.2">
      <c r="A871" s="1">
        <v>80032473</v>
      </c>
      <c r="B871" s="1" t="s">
        <v>2965</v>
      </c>
    </row>
    <row r="872" spans="1:2" ht="27.75" x14ac:dyDescent="0.2">
      <c r="A872" s="1">
        <v>70090035</v>
      </c>
      <c r="B872" s="1" t="s">
        <v>2969</v>
      </c>
    </row>
    <row r="873" spans="1:2" ht="27.75" x14ac:dyDescent="0.2">
      <c r="A873" s="1">
        <v>81024713</v>
      </c>
      <c r="B873" s="1" t="s">
        <v>2972</v>
      </c>
    </row>
    <row r="874" spans="1:2" ht="27.75" x14ac:dyDescent="0.2">
      <c r="A874" s="1">
        <v>70117268</v>
      </c>
      <c r="B874" s="1" t="s">
        <v>2975</v>
      </c>
    </row>
    <row r="875" spans="1:2" ht="27.75" x14ac:dyDescent="0.2">
      <c r="A875" s="1">
        <v>70211216</v>
      </c>
      <c r="B875" s="1" t="s">
        <v>2978</v>
      </c>
    </row>
    <row r="876" spans="1:2" ht="27.75" x14ac:dyDescent="0.2">
      <c r="A876" s="1">
        <v>70140322</v>
      </c>
      <c r="B876" s="1" t="s">
        <v>2981</v>
      </c>
    </row>
    <row r="877" spans="1:2" ht="27.75" x14ac:dyDescent="0.2">
      <c r="A877" s="1">
        <v>81024696</v>
      </c>
      <c r="B877" s="1" t="s">
        <v>2983</v>
      </c>
    </row>
    <row r="878" spans="1:2" ht="27.75" x14ac:dyDescent="0.2">
      <c r="A878" s="1">
        <v>70303428</v>
      </c>
      <c r="B878" s="1" t="s">
        <v>2986</v>
      </c>
    </row>
    <row r="879" spans="1:2" ht="27.75" x14ac:dyDescent="0.2">
      <c r="A879" s="1">
        <v>81012407</v>
      </c>
      <c r="B879" s="1" t="s">
        <v>2989</v>
      </c>
    </row>
    <row r="880" spans="1:2" ht="27.75" x14ac:dyDescent="0.2">
      <c r="A880" s="1">
        <v>70125882</v>
      </c>
      <c r="B880" s="1" t="s">
        <v>2992</v>
      </c>
    </row>
    <row r="881" spans="1:2" ht="27.75" x14ac:dyDescent="0.2">
      <c r="A881" s="1">
        <v>70101039</v>
      </c>
      <c r="B881" s="1" t="s">
        <v>2995</v>
      </c>
    </row>
    <row r="882" spans="1:2" ht="27.75" x14ac:dyDescent="0.2">
      <c r="A882" s="1">
        <v>70123121</v>
      </c>
      <c r="B882" s="1" t="s">
        <v>2998</v>
      </c>
    </row>
    <row r="883" spans="1:2" ht="27.75" x14ac:dyDescent="0.2">
      <c r="A883" s="1">
        <v>80152182</v>
      </c>
      <c r="B883" s="1" t="s">
        <v>3001</v>
      </c>
    </row>
    <row r="884" spans="1:2" ht="27.75" x14ac:dyDescent="0.2">
      <c r="A884" s="1">
        <v>70229042</v>
      </c>
      <c r="B884" s="1" t="s">
        <v>3004</v>
      </c>
    </row>
    <row r="885" spans="1:2" ht="27.75" x14ac:dyDescent="0.2">
      <c r="A885" s="1">
        <v>70042756</v>
      </c>
      <c r="B885" s="1" t="s">
        <v>3007</v>
      </c>
    </row>
    <row r="886" spans="1:2" ht="27.75" x14ac:dyDescent="0.2">
      <c r="A886" s="1">
        <v>80187618</v>
      </c>
      <c r="B886" s="1" t="s">
        <v>3011</v>
      </c>
    </row>
    <row r="887" spans="1:2" ht="27.75" x14ac:dyDescent="0.2">
      <c r="A887" s="1">
        <v>81024704</v>
      </c>
      <c r="B887" s="1" t="s">
        <v>3013</v>
      </c>
    </row>
    <row r="888" spans="1:2" ht="27.75" x14ac:dyDescent="0.2">
      <c r="A888" s="1">
        <v>80221498</v>
      </c>
      <c r="B888" s="1" t="s">
        <v>3017</v>
      </c>
    </row>
    <row r="889" spans="1:2" ht="27.75" x14ac:dyDescent="0.2">
      <c r="A889" s="1">
        <v>70229047</v>
      </c>
      <c r="B889" s="1" t="s">
        <v>3020</v>
      </c>
    </row>
    <row r="890" spans="1:2" ht="27.75" x14ac:dyDescent="0.2">
      <c r="A890" s="1">
        <v>70229555</v>
      </c>
      <c r="B890" s="1" t="s">
        <v>3024</v>
      </c>
    </row>
    <row r="891" spans="1:2" ht="27.75" x14ac:dyDescent="0.2">
      <c r="A891" s="1">
        <v>70213515</v>
      </c>
      <c r="B891" s="1" t="s">
        <v>3028</v>
      </c>
    </row>
    <row r="892" spans="1:2" ht="27.75" x14ac:dyDescent="0.2">
      <c r="A892" s="1">
        <v>81018563</v>
      </c>
      <c r="B892" s="1" t="s">
        <v>3032</v>
      </c>
    </row>
    <row r="893" spans="1:2" ht="27.75" x14ac:dyDescent="0.2">
      <c r="A893" s="1">
        <v>81018565</v>
      </c>
      <c r="B893" s="1" t="s">
        <v>3034</v>
      </c>
    </row>
    <row r="894" spans="1:2" ht="27.75" x14ac:dyDescent="0.2">
      <c r="A894" s="1">
        <v>70114948</v>
      </c>
      <c r="B894" s="1" t="s">
        <v>3037</v>
      </c>
    </row>
    <row r="895" spans="1:2" ht="27.75" x14ac:dyDescent="0.2">
      <c r="A895" s="1">
        <v>80190103</v>
      </c>
      <c r="B895" s="1" t="s">
        <v>3039</v>
      </c>
    </row>
    <row r="896" spans="1:2" ht="27.75" x14ac:dyDescent="0.2">
      <c r="A896" s="1">
        <v>81024729</v>
      </c>
      <c r="B896" s="1" t="s">
        <v>3042</v>
      </c>
    </row>
    <row r="897" spans="1:2" ht="27.75" x14ac:dyDescent="0.2">
      <c r="A897" s="1">
        <v>81012427</v>
      </c>
      <c r="B897" s="1" t="s">
        <v>3044</v>
      </c>
    </row>
    <row r="898" spans="1:2" ht="27.75" x14ac:dyDescent="0.2">
      <c r="A898" s="1">
        <v>80032477</v>
      </c>
      <c r="B898" s="1" t="s">
        <v>3047</v>
      </c>
    </row>
    <row r="899" spans="1:2" ht="27.75" x14ac:dyDescent="0.2">
      <c r="A899" s="1">
        <v>81024711</v>
      </c>
      <c r="B899" s="1" t="s">
        <v>3050</v>
      </c>
    </row>
    <row r="900" spans="1:2" ht="27.75" x14ac:dyDescent="0.2">
      <c r="A900" s="1">
        <v>81025908</v>
      </c>
      <c r="B900" s="1" t="s">
        <v>3054</v>
      </c>
    </row>
    <row r="901" spans="1:2" ht="27.75" x14ac:dyDescent="0.2">
      <c r="A901" s="1">
        <v>70303495</v>
      </c>
      <c r="B901" s="1" t="s">
        <v>3057</v>
      </c>
    </row>
    <row r="902" spans="1:2" ht="27.75" x14ac:dyDescent="0.2">
      <c r="A902" s="1">
        <v>70303429</v>
      </c>
      <c r="B902" s="1" t="s">
        <v>3060</v>
      </c>
    </row>
    <row r="903" spans="1:2" ht="27.75" x14ac:dyDescent="0.2">
      <c r="A903" s="1">
        <v>80084768</v>
      </c>
      <c r="B903" s="1" t="s">
        <v>3063</v>
      </c>
    </row>
    <row r="904" spans="1:2" ht="27.75" x14ac:dyDescent="0.2">
      <c r="A904" s="1">
        <v>70096752</v>
      </c>
      <c r="B904" s="1" t="s">
        <v>3067</v>
      </c>
    </row>
    <row r="905" spans="1:2" ht="27.75" x14ac:dyDescent="0.2">
      <c r="A905" s="1">
        <v>70229046</v>
      </c>
      <c r="B905" s="1" t="s">
        <v>3070</v>
      </c>
    </row>
    <row r="906" spans="1:2" ht="27.75" x14ac:dyDescent="0.2">
      <c r="A906" s="1">
        <v>80084767</v>
      </c>
      <c r="B906" s="1" t="s">
        <v>3073</v>
      </c>
    </row>
    <row r="907" spans="1:2" ht="27.75" x14ac:dyDescent="0.2">
      <c r="A907" s="1">
        <v>81024701</v>
      </c>
      <c r="B907" s="1" t="s">
        <v>3076</v>
      </c>
    </row>
    <row r="908" spans="1:2" ht="27.75" x14ac:dyDescent="0.2">
      <c r="A908" s="1">
        <v>81031355</v>
      </c>
      <c r="B908" s="1" t="s">
        <v>3078</v>
      </c>
    </row>
    <row r="909" spans="1:2" ht="27.75" x14ac:dyDescent="0.2">
      <c r="A909" s="1">
        <v>70229048</v>
      </c>
      <c r="B909" s="1" t="s">
        <v>3082</v>
      </c>
    </row>
    <row r="910" spans="1:2" ht="27.75" x14ac:dyDescent="0.2">
      <c r="A910" s="1">
        <v>80995576</v>
      </c>
      <c r="B910" s="1" t="s">
        <v>3085</v>
      </c>
    </row>
    <row r="911" spans="1:2" ht="27.75" x14ac:dyDescent="0.2">
      <c r="A911" s="1">
        <v>70292836</v>
      </c>
      <c r="B911" s="1" t="s">
        <v>3088</v>
      </c>
    </row>
    <row r="912" spans="1:2" ht="27.75" x14ac:dyDescent="0.2">
      <c r="A912" s="1">
        <v>80240397</v>
      </c>
      <c r="B912" s="1" t="s">
        <v>3090</v>
      </c>
    </row>
    <row r="913" spans="1:2" ht="27.75" x14ac:dyDescent="0.2">
      <c r="A913" s="1">
        <v>80141767</v>
      </c>
      <c r="B913" s="1" t="s">
        <v>3093</v>
      </c>
    </row>
    <row r="914" spans="1:2" ht="27.75" x14ac:dyDescent="0.2">
      <c r="A914" s="1">
        <v>70139542</v>
      </c>
      <c r="B914" s="1" t="s">
        <v>3096</v>
      </c>
    </row>
    <row r="915" spans="1:2" ht="27.75" x14ac:dyDescent="0.2">
      <c r="A915" s="1">
        <v>70039175</v>
      </c>
      <c r="B915" s="1" t="s">
        <v>3100</v>
      </c>
    </row>
    <row r="916" spans="1:2" ht="27.75" x14ac:dyDescent="0.2">
      <c r="A916" s="1">
        <v>70225597</v>
      </c>
      <c r="B916" s="1" t="s">
        <v>3102</v>
      </c>
    </row>
    <row r="917" spans="1:2" ht="27.75" x14ac:dyDescent="0.2">
      <c r="A917" s="1">
        <v>70123119</v>
      </c>
      <c r="B917" s="1" t="s">
        <v>3105</v>
      </c>
    </row>
    <row r="918" spans="1:2" ht="27.75" x14ac:dyDescent="0.2">
      <c r="A918" s="1">
        <v>70150437</v>
      </c>
      <c r="B918" s="1" t="s">
        <v>3109</v>
      </c>
    </row>
    <row r="919" spans="1:2" ht="27.75" x14ac:dyDescent="0.2">
      <c r="A919" s="1">
        <v>80084667</v>
      </c>
      <c r="B919" s="1" t="s">
        <v>3112</v>
      </c>
    </row>
    <row r="920" spans="1:2" ht="27.75" x14ac:dyDescent="0.2">
      <c r="A920" s="1">
        <v>70099118</v>
      </c>
      <c r="B920" s="1" t="s">
        <v>3115</v>
      </c>
    </row>
    <row r="921" spans="1:2" ht="27.75" x14ac:dyDescent="0.2">
      <c r="A921" s="1">
        <v>81024705</v>
      </c>
      <c r="B921" s="1" t="s">
        <v>3118</v>
      </c>
    </row>
    <row r="922" spans="1:2" ht="27.75" x14ac:dyDescent="0.2">
      <c r="A922" s="1">
        <v>80198771</v>
      </c>
      <c r="B922" s="1" t="s">
        <v>3122</v>
      </c>
    </row>
    <row r="923" spans="1:2" ht="27.75" x14ac:dyDescent="0.2">
      <c r="A923" s="1">
        <v>80062096</v>
      </c>
      <c r="B923" s="1" t="s">
        <v>3126</v>
      </c>
    </row>
    <row r="924" spans="1:2" ht="27.75" x14ac:dyDescent="0.2">
      <c r="A924" s="1">
        <v>70291096</v>
      </c>
      <c r="B924" s="1" t="s">
        <v>3129</v>
      </c>
    </row>
    <row r="925" spans="1:2" ht="27.75" x14ac:dyDescent="0.2">
      <c r="A925" s="1">
        <v>70130483</v>
      </c>
      <c r="B925" s="1" t="s">
        <v>3132</v>
      </c>
    </row>
    <row r="926" spans="1:2" ht="27.75" x14ac:dyDescent="0.2">
      <c r="A926" s="1">
        <v>80031038</v>
      </c>
      <c r="B926" s="1" t="s">
        <v>3135</v>
      </c>
    </row>
    <row r="927" spans="1:2" ht="27.75" x14ac:dyDescent="0.2">
      <c r="A927" s="1">
        <v>80065930</v>
      </c>
      <c r="B927" s="1" t="s">
        <v>3138</v>
      </c>
    </row>
    <row r="928" spans="1:2" ht="27.75" x14ac:dyDescent="0.2">
      <c r="A928" s="1">
        <v>80112370</v>
      </c>
      <c r="B928" s="1" t="s">
        <v>3141</v>
      </c>
    </row>
    <row r="929" spans="1:2" ht="27.75" x14ac:dyDescent="0.2">
      <c r="A929" s="1">
        <v>70165189</v>
      </c>
      <c r="B929" s="1" t="s">
        <v>3143</v>
      </c>
    </row>
    <row r="930" spans="1:2" ht="27.75" x14ac:dyDescent="0.2">
      <c r="A930" s="1">
        <v>70197459</v>
      </c>
      <c r="B930" s="1" t="s">
        <v>3146</v>
      </c>
    </row>
    <row r="931" spans="1:2" ht="27.75" x14ac:dyDescent="0.2">
      <c r="A931" s="1">
        <v>80095193</v>
      </c>
      <c r="B931" s="1" t="s">
        <v>3148</v>
      </c>
    </row>
    <row r="932" spans="1:2" ht="27.75" x14ac:dyDescent="0.2">
      <c r="A932" s="1">
        <v>70246439</v>
      </c>
      <c r="B932" s="1" t="s">
        <v>3150</v>
      </c>
    </row>
    <row r="933" spans="1:2" ht="27.75" x14ac:dyDescent="0.2">
      <c r="A933" s="1">
        <v>80158155</v>
      </c>
      <c r="B933" s="1" t="s">
        <v>3153</v>
      </c>
    </row>
    <row r="934" spans="1:2" ht="27.75" x14ac:dyDescent="0.2">
      <c r="A934" s="1">
        <v>80202539</v>
      </c>
      <c r="B934" s="1" t="s">
        <v>3155</v>
      </c>
    </row>
    <row r="935" spans="1:2" ht="27.75" x14ac:dyDescent="0.2">
      <c r="A935" s="1">
        <v>80063617</v>
      </c>
      <c r="B935" s="1" t="s">
        <v>3158</v>
      </c>
    </row>
    <row r="936" spans="1:2" ht="27.75" x14ac:dyDescent="0.2">
      <c r="A936" s="1">
        <v>80204252</v>
      </c>
      <c r="B936" s="1" t="s">
        <v>3160</v>
      </c>
    </row>
    <row r="937" spans="1:2" ht="27.75" x14ac:dyDescent="0.2">
      <c r="A937" s="1">
        <v>80191075</v>
      </c>
      <c r="B937" s="1" t="s">
        <v>3162</v>
      </c>
    </row>
    <row r="938" spans="1:2" ht="27.75" x14ac:dyDescent="0.2">
      <c r="A938" s="1">
        <v>80204401</v>
      </c>
      <c r="B938" s="1" t="s">
        <v>3164</v>
      </c>
    </row>
    <row r="939" spans="1:2" ht="27.75" x14ac:dyDescent="0.2">
      <c r="A939" s="1">
        <v>80202503</v>
      </c>
      <c r="B939" s="1" t="s">
        <v>3167</v>
      </c>
    </row>
    <row r="940" spans="1:2" ht="27.75" x14ac:dyDescent="0.2">
      <c r="A940" s="1">
        <v>80147971</v>
      </c>
      <c r="B940" s="1" t="s">
        <v>3171</v>
      </c>
    </row>
    <row r="941" spans="1:2" ht="27.75" x14ac:dyDescent="0.2">
      <c r="A941" s="1">
        <v>70257412</v>
      </c>
      <c r="B941" s="1" t="s">
        <v>3174</v>
      </c>
    </row>
    <row r="942" spans="1:2" ht="27.75" x14ac:dyDescent="0.2">
      <c r="A942" s="1">
        <v>80172937</v>
      </c>
      <c r="B942" s="1" t="s">
        <v>3176</v>
      </c>
    </row>
    <row r="943" spans="1:2" ht="27.75" x14ac:dyDescent="0.2">
      <c r="A943" s="1">
        <v>80118280</v>
      </c>
      <c r="B943" s="1" t="s">
        <v>3178</v>
      </c>
    </row>
    <row r="944" spans="1:2" ht="27.75" x14ac:dyDescent="0.2">
      <c r="A944" s="1">
        <v>80204402</v>
      </c>
      <c r="B944" s="1" t="s">
        <v>3180</v>
      </c>
    </row>
    <row r="945" spans="1:2" ht="27.75" x14ac:dyDescent="0.2">
      <c r="A945" s="1">
        <v>80135360</v>
      </c>
      <c r="B945" s="1" t="s">
        <v>3183</v>
      </c>
    </row>
    <row r="946" spans="1:2" ht="27.75" x14ac:dyDescent="0.2">
      <c r="A946" s="1">
        <v>70286355</v>
      </c>
      <c r="B946" s="1" t="s">
        <v>3187</v>
      </c>
    </row>
    <row r="947" spans="1:2" ht="27.75" x14ac:dyDescent="0.2">
      <c r="A947" s="1">
        <v>80150246</v>
      </c>
      <c r="B947" s="1" t="s">
        <v>3191</v>
      </c>
    </row>
    <row r="948" spans="1:2" ht="27.75" x14ac:dyDescent="0.2">
      <c r="A948" s="1">
        <v>80156995</v>
      </c>
      <c r="B948" s="1" t="s">
        <v>3193</v>
      </c>
    </row>
    <row r="949" spans="1:2" ht="27.75" x14ac:dyDescent="0.2">
      <c r="A949" s="1">
        <v>80017272</v>
      </c>
      <c r="B949" s="1" t="s">
        <v>3197</v>
      </c>
    </row>
    <row r="950" spans="1:2" ht="27.75" x14ac:dyDescent="0.2">
      <c r="A950" s="1">
        <v>80075828</v>
      </c>
      <c r="B950" s="1" t="s">
        <v>3201</v>
      </c>
    </row>
    <row r="951" spans="1:2" ht="27.75" x14ac:dyDescent="0.2">
      <c r="A951" s="1">
        <v>80095089</v>
      </c>
      <c r="B951" s="1" t="s">
        <v>3203</v>
      </c>
    </row>
    <row r="952" spans="1:2" ht="27.75" x14ac:dyDescent="0.2">
      <c r="A952" s="1">
        <v>80208176</v>
      </c>
      <c r="B952" s="1" t="s">
        <v>3206</v>
      </c>
    </row>
    <row r="953" spans="1:2" ht="27.75" x14ac:dyDescent="0.2">
      <c r="A953" s="1">
        <v>80116741</v>
      </c>
      <c r="B953" s="1" t="s">
        <v>3210</v>
      </c>
    </row>
    <row r="954" spans="1:2" ht="27.75" x14ac:dyDescent="0.2">
      <c r="A954" s="1">
        <v>80204400</v>
      </c>
      <c r="B954" s="1" t="s">
        <v>3212</v>
      </c>
    </row>
    <row r="955" spans="1:2" ht="27.75" x14ac:dyDescent="0.2">
      <c r="A955" s="1">
        <v>80063290</v>
      </c>
      <c r="B955" s="1" t="s">
        <v>3215</v>
      </c>
    </row>
    <row r="956" spans="1:2" ht="27.75" x14ac:dyDescent="0.2">
      <c r="A956" s="1">
        <v>80187223</v>
      </c>
      <c r="B956" s="1" t="s">
        <v>3218</v>
      </c>
    </row>
    <row r="957" spans="1:2" ht="27.75" x14ac:dyDescent="0.2">
      <c r="A957" s="1">
        <v>80190518</v>
      </c>
      <c r="B957" s="1" t="s">
        <v>3220</v>
      </c>
    </row>
    <row r="958" spans="1:2" ht="27.75" x14ac:dyDescent="0.2">
      <c r="A958" s="1">
        <v>80002999</v>
      </c>
      <c r="B958" s="1" t="s">
        <v>3222</v>
      </c>
    </row>
    <row r="959" spans="1:2" ht="27.75" x14ac:dyDescent="0.2">
      <c r="A959" s="1">
        <v>80157275</v>
      </c>
      <c r="B959" s="1" t="s">
        <v>3224</v>
      </c>
    </row>
    <row r="960" spans="1:2" ht="27.75" x14ac:dyDescent="0.2">
      <c r="A960" s="1">
        <v>80162195</v>
      </c>
      <c r="B960" s="1" t="s">
        <v>3227</v>
      </c>
    </row>
    <row r="961" spans="1:2" ht="27.75" x14ac:dyDescent="0.2">
      <c r="A961" s="1">
        <v>80106036</v>
      </c>
      <c r="B961" s="1" t="s">
        <v>3231</v>
      </c>
    </row>
    <row r="962" spans="1:2" ht="27.75" x14ac:dyDescent="0.2">
      <c r="A962" s="1">
        <v>80198687</v>
      </c>
      <c r="B962" s="1" t="s">
        <v>3234</v>
      </c>
    </row>
    <row r="963" spans="1:2" ht="27.75" x14ac:dyDescent="0.2">
      <c r="A963" s="1">
        <v>80163353</v>
      </c>
      <c r="B963" s="1" t="s">
        <v>3238</v>
      </c>
    </row>
    <row r="964" spans="1:2" ht="27.75" x14ac:dyDescent="0.2">
      <c r="A964" s="1">
        <v>80162246</v>
      </c>
      <c r="B964" s="1" t="s">
        <v>3241</v>
      </c>
    </row>
    <row r="965" spans="1:2" ht="27.75" x14ac:dyDescent="0.2">
      <c r="A965" s="1">
        <v>80112371</v>
      </c>
      <c r="B965" s="1" t="s">
        <v>3244</v>
      </c>
    </row>
    <row r="966" spans="1:2" ht="27.75" x14ac:dyDescent="0.2">
      <c r="A966" s="1">
        <v>80189209</v>
      </c>
      <c r="B966" s="1" t="s">
        <v>3246</v>
      </c>
    </row>
    <row r="967" spans="1:2" ht="27.75" x14ac:dyDescent="0.2">
      <c r="A967" s="1">
        <v>80208413</v>
      </c>
      <c r="B967" s="1" t="s">
        <v>3249</v>
      </c>
    </row>
    <row r="968" spans="1:2" ht="27.75" x14ac:dyDescent="0.2">
      <c r="A968" s="1">
        <v>80111818</v>
      </c>
      <c r="B968" s="1" t="s">
        <v>3252</v>
      </c>
    </row>
    <row r="969" spans="1:2" ht="27.75" x14ac:dyDescent="0.2">
      <c r="A969" s="1">
        <v>80116939</v>
      </c>
      <c r="B969" s="1" t="s">
        <v>3254</v>
      </c>
    </row>
    <row r="970" spans="1:2" ht="27.75" x14ac:dyDescent="0.2">
      <c r="A970" s="1">
        <v>80128277</v>
      </c>
      <c r="B970" s="1" t="s">
        <v>3257</v>
      </c>
    </row>
    <row r="971" spans="1:2" ht="27.75" x14ac:dyDescent="0.2">
      <c r="A971" s="1">
        <v>80094453</v>
      </c>
      <c r="B971" s="1" t="s">
        <v>3260</v>
      </c>
    </row>
    <row r="972" spans="1:2" ht="27.75" x14ac:dyDescent="0.2">
      <c r="A972" s="1">
        <v>80128338</v>
      </c>
      <c r="B972" s="1" t="s">
        <v>3262</v>
      </c>
    </row>
    <row r="973" spans="1:2" ht="27.75" x14ac:dyDescent="0.2">
      <c r="A973" s="1">
        <v>80111650</v>
      </c>
      <c r="B973" s="1" t="s">
        <v>3264</v>
      </c>
    </row>
    <row r="974" spans="1:2" ht="27.75" x14ac:dyDescent="0.2">
      <c r="A974" s="1">
        <v>70153553</v>
      </c>
      <c r="B974" s="1" t="s">
        <v>3267</v>
      </c>
    </row>
    <row r="975" spans="1:2" ht="27.75" x14ac:dyDescent="0.2">
      <c r="A975" s="1">
        <v>80111554</v>
      </c>
      <c r="B975" s="1" t="s">
        <v>3269</v>
      </c>
    </row>
    <row r="976" spans="1:2" ht="27.75" x14ac:dyDescent="0.2">
      <c r="A976" s="1">
        <v>80097248</v>
      </c>
      <c r="B976" s="1" t="s">
        <v>3272</v>
      </c>
    </row>
    <row r="977" spans="1:2" ht="27.75" x14ac:dyDescent="0.2">
      <c r="A977" s="1">
        <v>80098709</v>
      </c>
      <c r="B977" s="1" t="s">
        <v>3276</v>
      </c>
    </row>
    <row r="978" spans="1:2" ht="27.75" x14ac:dyDescent="0.2">
      <c r="A978" s="1">
        <v>80111556</v>
      </c>
      <c r="B978" s="1" t="s">
        <v>3278</v>
      </c>
    </row>
    <row r="979" spans="1:2" ht="27.75" x14ac:dyDescent="0.2">
      <c r="A979" s="1">
        <v>80092849</v>
      </c>
      <c r="B979" s="1" t="s">
        <v>3280</v>
      </c>
    </row>
    <row r="980" spans="1:2" ht="27.75" x14ac:dyDescent="0.2">
      <c r="A980" s="1">
        <v>80107372</v>
      </c>
      <c r="B980" s="1" t="s">
        <v>3282</v>
      </c>
    </row>
    <row r="981" spans="1:2" ht="27.75" x14ac:dyDescent="0.2">
      <c r="A981" s="1">
        <v>80138584</v>
      </c>
      <c r="B981" s="1" t="s">
        <v>3285</v>
      </c>
    </row>
    <row r="982" spans="1:2" ht="27.75" x14ac:dyDescent="0.2">
      <c r="A982" s="1">
        <v>80006232</v>
      </c>
      <c r="B982" s="1" t="s">
        <v>3287</v>
      </c>
    </row>
    <row r="983" spans="1:2" ht="27.75" x14ac:dyDescent="0.2">
      <c r="A983" s="1">
        <v>80106138</v>
      </c>
      <c r="B983" s="1" t="s">
        <v>3290</v>
      </c>
    </row>
    <row r="984" spans="1:2" ht="27.75" x14ac:dyDescent="0.2">
      <c r="A984" s="1">
        <v>70205018</v>
      </c>
      <c r="B984" s="1" t="s">
        <v>3294</v>
      </c>
    </row>
    <row r="985" spans="1:2" ht="27.75" x14ac:dyDescent="0.2">
      <c r="A985" s="1">
        <v>80111683</v>
      </c>
      <c r="B985" s="1" t="s">
        <v>3296</v>
      </c>
    </row>
    <row r="986" spans="1:2" ht="27.75" x14ac:dyDescent="0.2">
      <c r="A986" s="1">
        <v>80038288</v>
      </c>
      <c r="B986" s="1" t="s">
        <v>3299</v>
      </c>
    </row>
    <row r="987" spans="1:2" ht="27.75" x14ac:dyDescent="0.2">
      <c r="A987" s="1">
        <v>80109089</v>
      </c>
      <c r="B987" s="1" t="s">
        <v>3302</v>
      </c>
    </row>
    <row r="988" spans="1:2" ht="27.75" x14ac:dyDescent="0.2">
      <c r="A988" s="1">
        <v>80061797</v>
      </c>
      <c r="B988" s="1" t="s">
        <v>3305</v>
      </c>
    </row>
    <row r="989" spans="1:2" ht="27.75" x14ac:dyDescent="0.2">
      <c r="A989" s="1">
        <v>80111845</v>
      </c>
      <c r="B989" s="1" t="s">
        <v>3307</v>
      </c>
    </row>
    <row r="990" spans="1:2" ht="27.75" x14ac:dyDescent="0.2">
      <c r="A990" s="1">
        <v>80048100</v>
      </c>
      <c r="B990" s="1" t="s">
        <v>3310</v>
      </c>
    </row>
    <row r="991" spans="1:2" ht="27.75" x14ac:dyDescent="0.2">
      <c r="A991" s="1">
        <v>70206821</v>
      </c>
      <c r="B991" s="1" t="s">
        <v>3314</v>
      </c>
    </row>
    <row r="992" spans="1:2" ht="27.75" x14ac:dyDescent="0.2">
      <c r="A992" s="1">
        <v>70206816</v>
      </c>
      <c r="B992" s="1" t="s">
        <v>3317</v>
      </c>
    </row>
    <row r="993" spans="1:2" ht="27.75" x14ac:dyDescent="0.2">
      <c r="A993" s="1">
        <v>60022914</v>
      </c>
      <c r="B993" s="1" t="s">
        <v>3320</v>
      </c>
    </row>
    <row r="994" spans="1:2" ht="27.75" x14ac:dyDescent="0.2">
      <c r="A994" s="1">
        <v>70206818</v>
      </c>
      <c r="B994" s="1" t="s">
        <v>3323</v>
      </c>
    </row>
    <row r="995" spans="1:2" ht="27.75" x14ac:dyDescent="0.2">
      <c r="A995" s="1">
        <v>70206819</v>
      </c>
      <c r="B995" s="1" t="s">
        <v>3326</v>
      </c>
    </row>
    <row r="996" spans="1:2" ht="27.75" x14ac:dyDescent="0.2">
      <c r="A996" s="1">
        <v>70206822</v>
      </c>
      <c r="B996" s="1" t="s">
        <v>3329</v>
      </c>
    </row>
    <row r="997" spans="1:2" ht="27.75" x14ac:dyDescent="0.2">
      <c r="A997" s="1">
        <v>70206820</v>
      </c>
      <c r="B997" s="1" t="s">
        <v>3332</v>
      </c>
    </row>
    <row r="998" spans="1:2" ht="27.75" x14ac:dyDescent="0.2">
      <c r="A998" s="1">
        <v>70206823</v>
      </c>
      <c r="B998" s="1" t="s">
        <v>3335</v>
      </c>
    </row>
    <row r="999" spans="1:2" ht="27.75" x14ac:dyDescent="0.2">
      <c r="A999" s="1">
        <v>70206824</v>
      </c>
      <c r="B999" s="1" t="s">
        <v>3338</v>
      </c>
    </row>
    <row r="1000" spans="1:2" ht="27.75" x14ac:dyDescent="0.2">
      <c r="A1000" s="1">
        <v>70206825</v>
      </c>
      <c r="B1000" s="1" t="s">
        <v>3341</v>
      </c>
    </row>
    <row r="1001" spans="1:2" ht="27.75" x14ac:dyDescent="0.2">
      <c r="A1001" s="1">
        <v>70206826</v>
      </c>
      <c r="B1001" s="1" t="s">
        <v>3344</v>
      </c>
    </row>
    <row r="1002" spans="1:2" ht="27.75" x14ac:dyDescent="0.2">
      <c r="A1002" s="1">
        <v>81029831</v>
      </c>
      <c r="B1002" s="1" t="s">
        <v>3348</v>
      </c>
    </row>
    <row r="1003" spans="1:2" ht="27.75" x14ac:dyDescent="0.2">
      <c r="A1003" s="1">
        <v>80194289</v>
      </c>
      <c r="B1003" s="1" t="s">
        <v>3352</v>
      </c>
    </row>
    <row r="1004" spans="1:2" ht="27.75" x14ac:dyDescent="0.2">
      <c r="A1004" s="1">
        <v>80191219</v>
      </c>
      <c r="B1004" s="1" t="s">
        <v>3355</v>
      </c>
    </row>
    <row r="1005" spans="1:2" ht="27.75" x14ac:dyDescent="0.2">
      <c r="A1005" s="1">
        <v>81005091</v>
      </c>
      <c r="B1005" s="1" t="s">
        <v>3357</v>
      </c>
    </row>
    <row r="1006" spans="1:2" ht="27.75" x14ac:dyDescent="0.2">
      <c r="A1006" s="1">
        <v>80169786</v>
      </c>
      <c r="B1006" s="1" t="s">
        <v>3360</v>
      </c>
    </row>
    <row r="1007" spans="1:2" ht="27.75" x14ac:dyDescent="0.2">
      <c r="A1007" s="1">
        <v>80190859</v>
      </c>
      <c r="B1007" s="1" t="s">
        <v>3363</v>
      </c>
    </row>
    <row r="1008" spans="1:2" ht="27.75" x14ac:dyDescent="0.2">
      <c r="A1008" s="1">
        <v>80218634</v>
      </c>
      <c r="B1008" s="1" t="s">
        <v>3365</v>
      </c>
    </row>
    <row r="1009" spans="1:2" ht="27.75" x14ac:dyDescent="0.2">
      <c r="A1009" s="1">
        <v>81022683</v>
      </c>
      <c r="B1009" s="1" t="s">
        <v>3367</v>
      </c>
    </row>
    <row r="1010" spans="1:2" ht="27.75" x14ac:dyDescent="0.2">
      <c r="A1010" s="1">
        <v>80201862</v>
      </c>
      <c r="B1010" s="1" t="s">
        <v>3369</v>
      </c>
    </row>
    <row r="1011" spans="1:2" ht="27.75" x14ac:dyDescent="0.2">
      <c r="A1011" s="1">
        <v>80114869</v>
      </c>
      <c r="B1011" s="1" t="s">
        <v>3373</v>
      </c>
    </row>
    <row r="1012" spans="1:2" ht="27.75" x14ac:dyDescent="0.2">
      <c r="A1012" s="1">
        <v>80989924</v>
      </c>
      <c r="B1012" s="1" t="s">
        <v>3376</v>
      </c>
    </row>
    <row r="1013" spans="1:2" ht="27.75" x14ac:dyDescent="0.2">
      <c r="A1013" s="1">
        <v>80057250</v>
      </c>
      <c r="B1013" s="1" t="s">
        <v>3380</v>
      </c>
    </row>
    <row r="1014" spans="1:2" ht="27.75" x14ac:dyDescent="0.2">
      <c r="A1014" s="1">
        <v>70243445</v>
      </c>
      <c r="B1014" s="1" t="s">
        <v>3383</v>
      </c>
    </row>
    <row r="1015" spans="1:2" ht="27.75" x14ac:dyDescent="0.2">
      <c r="A1015" s="1">
        <v>80201542</v>
      </c>
      <c r="B1015" s="1" t="s">
        <v>3387</v>
      </c>
    </row>
    <row r="1016" spans="1:2" ht="27.75" x14ac:dyDescent="0.2">
      <c r="A1016" s="1">
        <v>81079723</v>
      </c>
      <c r="B1016" s="1" t="s">
        <v>3390</v>
      </c>
    </row>
    <row r="1017" spans="1:2" ht="27.75" x14ac:dyDescent="0.2">
      <c r="A1017" s="1">
        <v>81003058</v>
      </c>
      <c r="B1017" s="1" t="s">
        <v>3394</v>
      </c>
    </row>
    <row r="1018" spans="1:2" ht="27.75" x14ac:dyDescent="0.2">
      <c r="A1018" s="1">
        <v>80236993</v>
      </c>
      <c r="B1018" s="1" t="s">
        <v>3398</v>
      </c>
    </row>
    <row r="1019" spans="1:2" ht="27.75" x14ac:dyDescent="0.2">
      <c r="A1019" s="1">
        <v>80057565</v>
      </c>
      <c r="B1019" s="1" t="s">
        <v>3401</v>
      </c>
    </row>
    <row r="1020" spans="1:2" ht="27.75" x14ac:dyDescent="0.2">
      <c r="A1020" s="1">
        <v>81016857</v>
      </c>
      <c r="B1020" s="1" t="s">
        <v>3404</v>
      </c>
    </row>
    <row r="1021" spans="1:2" ht="27.75" x14ac:dyDescent="0.2">
      <c r="A1021" s="1">
        <v>81002596</v>
      </c>
      <c r="B1021" s="1" t="s">
        <v>3408</v>
      </c>
    </row>
    <row r="1022" spans="1:2" ht="27.75" x14ac:dyDescent="0.2">
      <c r="A1022" s="1">
        <v>81002597</v>
      </c>
      <c r="B1022" s="1" t="s">
        <v>3411</v>
      </c>
    </row>
    <row r="1023" spans="1:2" ht="27.75" x14ac:dyDescent="0.2">
      <c r="A1023" s="1">
        <v>80148275</v>
      </c>
      <c r="B1023" s="1" t="s">
        <v>3415</v>
      </c>
    </row>
    <row r="1024" spans="1:2" ht="27.75" x14ac:dyDescent="0.2">
      <c r="A1024" s="1">
        <v>80127886</v>
      </c>
      <c r="B1024" s="1" t="s">
        <v>3419</v>
      </c>
    </row>
    <row r="1025" spans="1:2" ht="27.75" x14ac:dyDescent="0.2">
      <c r="A1025" s="1">
        <v>80176771</v>
      </c>
      <c r="B1025" s="1" t="s">
        <v>3422</v>
      </c>
    </row>
    <row r="1026" spans="1:2" ht="27.75" x14ac:dyDescent="0.2">
      <c r="A1026" s="1">
        <v>80080491</v>
      </c>
      <c r="B1026" s="1" t="s">
        <v>3426</v>
      </c>
    </row>
    <row r="1027" spans="1:2" ht="27.75" x14ac:dyDescent="0.2">
      <c r="A1027" s="1">
        <v>80046777</v>
      </c>
      <c r="B1027" s="1" t="s">
        <v>3429</v>
      </c>
    </row>
    <row r="1028" spans="1:2" ht="27.75" x14ac:dyDescent="0.2">
      <c r="A1028" s="1">
        <v>60024976</v>
      </c>
      <c r="B1028" s="1" t="s">
        <v>3433</v>
      </c>
    </row>
    <row r="1029" spans="1:2" ht="27.75" x14ac:dyDescent="0.2">
      <c r="A1029" s="1">
        <v>80185003</v>
      </c>
      <c r="B1029" s="1" t="s">
        <v>3435</v>
      </c>
    </row>
    <row r="1030" spans="1:2" ht="27.75" x14ac:dyDescent="0.2">
      <c r="A1030" s="1">
        <v>80173002</v>
      </c>
      <c r="B1030" s="1" t="s">
        <v>3438</v>
      </c>
    </row>
    <row r="1031" spans="1:2" ht="27.75" x14ac:dyDescent="0.2">
      <c r="A1031" s="1">
        <v>80009431</v>
      </c>
      <c r="B1031" s="1" t="s">
        <v>3442</v>
      </c>
    </row>
    <row r="1032" spans="1:2" ht="27.75" x14ac:dyDescent="0.2">
      <c r="A1032" s="1">
        <v>81092045</v>
      </c>
      <c r="B1032" s="1" t="s">
        <v>3446</v>
      </c>
    </row>
    <row r="1033" spans="1:2" ht="27.75" x14ac:dyDescent="0.2">
      <c r="A1033" s="1">
        <v>81153751</v>
      </c>
      <c r="B1033" s="1" t="s">
        <v>3448</v>
      </c>
    </row>
    <row r="1034" spans="1:2" ht="27.75" x14ac:dyDescent="0.2">
      <c r="A1034" s="1">
        <v>81034600</v>
      </c>
      <c r="B1034" s="1" t="s">
        <v>3452</v>
      </c>
    </row>
    <row r="1035" spans="1:2" ht="27.75" x14ac:dyDescent="0.2">
      <c r="A1035" s="1">
        <v>80183783</v>
      </c>
      <c r="B1035" s="1" t="s">
        <v>3456</v>
      </c>
    </row>
    <row r="1036" spans="1:2" ht="27.75" x14ac:dyDescent="0.2">
      <c r="A1036" s="1">
        <v>81209203</v>
      </c>
      <c r="B1036" s="1" t="s">
        <v>3460</v>
      </c>
    </row>
    <row r="1037" spans="1:2" ht="27.75" x14ac:dyDescent="0.2">
      <c r="A1037" s="1">
        <v>81058497</v>
      </c>
      <c r="B1037" s="1" t="s">
        <v>3463</v>
      </c>
    </row>
    <row r="1038" spans="1:2" ht="27.75" x14ac:dyDescent="0.2">
      <c r="A1038" s="1">
        <v>80167628</v>
      </c>
      <c r="B1038" s="1" t="s">
        <v>3466</v>
      </c>
    </row>
    <row r="1039" spans="1:2" ht="27.75" x14ac:dyDescent="0.2">
      <c r="A1039" s="1">
        <v>81165326</v>
      </c>
      <c r="B1039" s="1" t="s">
        <v>3469</v>
      </c>
    </row>
    <row r="1040" spans="1:2" ht="27.75" x14ac:dyDescent="0.2">
      <c r="A1040" s="1">
        <v>81053961</v>
      </c>
      <c r="B1040" s="1" t="s">
        <v>3472</v>
      </c>
    </row>
    <row r="1041" spans="1:2" ht="27.75" x14ac:dyDescent="0.2">
      <c r="A1041" s="1">
        <v>81142595</v>
      </c>
      <c r="B1041" s="1" t="s">
        <v>3474</v>
      </c>
    </row>
    <row r="1042" spans="1:2" ht="27.75" x14ac:dyDescent="0.2">
      <c r="A1042" s="1">
        <v>81029848</v>
      </c>
      <c r="B1042" s="1" t="s">
        <v>3478</v>
      </c>
    </row>
    <row r="1043" spans="1:2" ht="27.75" x14ac:dyDescent="0.2">
      <c r="A1043" s="1">
        <v>80225421</v>
      </c>
      <c r="B1043" s="1" t="s">
        <v>3480</v>
      </c>
    </row>
    <row r="1044" spans="1:2" ht="27.75" x14ac:dyDescent="0.2">
      <c r="A1044" s="1">
        <v>80204460</v>
      </c>
      <c r="B1044" s="1" t="s">
        <v>3483</v>
      </c>
    </row>
    <row r="1045" spans="1:2" ht="27.75" x14ac:dyDescent="0.2">
      <c r="A1045" s="1">
        <v>70209267</v>
      </c>
      <c r="B1045" s="1" t="s">
        <v>3487</v>
      </c>
    </row>
    <row r="1046" spans="1:2" ht="27.75" x14ac:dyDescent="0.2">
      <c r="A1046" s="1">
        <v>70306305</v>
      </c>
      <c r="B1046" s="1" t="s">
        <v>3490</v>
      </c>
    </row>
    <row r="1047" spans="1:2" ht="27.75" x14ac:dyDescent="0.2">
      <c r="A1047" s="1">
        <v>70262831</v>
      </c>
      <c r="B1047" s="1" t="s">
        <v>3493</v>
      </c>
    </row>
    <row r="1048" spans="1:2" ht="27.75" x14ac:dyDescent="0.2">
      <c r="A1048" s="1">
        <v>70113005</v>
      </c>
      <c r="B1048" s="1" t="s">
        <v>3497</v>
      </c>
    </row>
    <row r="1049" spans="1:2" ht="27.75" x14ac:dyDescent="0.2">
      <c r="A1049" s="1">
        <v>70052286</v>
      </c>
      <c r="B1049" s="1" t="s">
        <v>3499</v>
      </c>
    </row>
    <row r="1050" spans="1:2" ht="27.75" x14ac:dyDescent="0.2">
      <c r="A1050" s="1">
        <v>80114460</v>
      </c>
      <c r="B1050" s="1" t="s">
        <v>3502</v>
      </c>
    </row>
    <row r="1051" spans="1:2" ht="27.75" x14ac:dyDescent="0.2">
      <c r="A1051" s="1">
        <v>81206389</v>
      </c>
      <c r="B1051" s="1" t="s">
        <v>3505</v>
      </c>
    </row>
    <row r="1052" spans="1:2" ht="27.75" x14ac:dyDescent="0.2">
      <c r="A1052" s="1">
        <v>80201488</v>
      </c>
      <c r="B1052" s="1" t="s">
        <v>3507</v>
      </c>
    </row>
    <row r="1053" spans="1:2" ht="27.75" x14ac:dyDescent="0.2">
      <c r="A1053" s="1">
        <v>80196135</v>
      </c>
      <c r="B1053" s="1" t="s">
        <v>3511</v>
      </c>
    </row>
    <row r="1054" spans="1:2" ht="27.75" x14ac:dyDescent="0.2">
      <c r="A1054" s="1">
        <v>80117461</v>
      </c>
      <c r="B1054" s="1" t="s">
        <v>3515</v>
      </c>
    </row>
    <row r="1055" spans="1:2" ht="27.75" x14ac:dyDescent="0.2">
      <c r="A1055" s="1">
        <v>80127600</v>
      </c>
      <c r="B1055" s="1" t="s">
        <v>3518</v>
      </c>
    </row>
    <row r="1056" spans="1:2" ht="27.75" x14ac:dyDescent="0.2">
      <c r="A1056" s="1">
        <v>80117533</v>
      </c>
      <c r="B1056" s="1" t="s">
        <v>3522</v>
      </c>
    </row>
    <row r="1057" spans="1:2" ht="27.75" x14ac:dyDescent="0.2">
      <c r="A1057" s="1">
        <v>81193313</v>
      </c>
      <c r="B1057" s="1" t="s">
        <v>3525</v>
      </c>
    </row>
    <row r="1058" spans="1:2" ht="27.75" x14ac:dyDescent="0.2">
      <c r="A1058" s="1">
        <v>81197050</v>
      </c>
      <c r="B1058" s="1" t="s">
        <v>3528</v>
      </c>
    </row>
    <row r="1059" spans="1:2" ht="27.75" x14ac:dyDescent="0.2">
      <c r="A1059" s="1">
        <v>81213894</v>
      </c>
      <c r="B1059" s="1" t="s">
        <v>3531</v>
      </c>
    </row>
    <row r="1060" spans="1:2" ht="27.75" x14ac:dyDescent="0.2">
      <c r="A1060" s="1">
        <v>80205593</v>
      </c>
      <c r="B1060" s="1" t="s">
        <v>3534</v>
      </c>
    </row>
    <row r="1061" spans="1:2" ht="27.75" x14ac:dyDescent="0.2">
      <c r="A1061" s="1">
        <v>80238204</v>
      </c>
      <c r="B1061" s="1" t="s">
        <v>3538</v>
      </c>
    </row>
    <row r="1062" spans="1:2" ht="27.75" x14ac:dyDescent="0.2">
      <c r="A1062" s="1">
        <v>80230507</v>
      </c>
      <c r="B1062" s="1" t="s">
        <v>3543</v>
      </c>
    </row>
    <row r="1063" spans="1:2" ht="27.75" x14ac:dyDescent="0.2">
      <c r="A1063" s="1">
        <v>81041515</v>
      </c>
      <c r="B1063" s="1" t="s">
        <v>3545</v>
      </c>
    </row>
    <row r="1064" spans="1:2" ht="27.75" x14ac:dyDescent="0.2">
      <c r="A1064" s="1">
        <v>80191074</v>
      </c>
      <c r="B1064" s="1" t="s">
        <v>3547</v>
      </c>
    </row>
    <row r="1065" spans="1:2" ht="27.75" x14ac:dyDescent="0.2">
      <c r="A1065" s="1">
        <v>80990725</v>
      </c>
      <c r="B1065" s="1" t="s">
        <v>3550</v>
      </c>
    </row>
    <row r="1066" spans="1:2" ht="27.75" x14ac:dyDescent="0.2">
      <c r="A1066" s="1">
        <v>81016327</v>
      </c>
      <c r="B1066" s="1" t="s">
        <v>3553</v>
      </c>
    </row>
    <row r="1067" spans="1:2" ht="27.75" x14ac:dyDescent="0.2">
      <c r="A1067" s="1">
        <v>81004245</v>
      </c>
      <c r="B1067" s="1" t="s">
        <v>3557</v>
      </c>
    </row>
    <row r="1068" spans="1:2" ht="27.75" x14ac:dyDescent="0.2">
      <c r="A1068" s="1">
        <v>81033200</v>
      </c>
      <c r="B1068" s="1" t="s">
        <v>3560</v>
      </c>
    </row>
    <row r="1069" spans="1:2" ht="27.75" x14ac:dyDescent="0.2">
      <c r="A1069" s="1">
        <v>81002951</v>
      </c>
      <c r="B1069" s="1" t="s">
        <v>3562</v>
      </c>
    </row>
    <row r="1070" spans="1:2" ht="27.75" x14ac:dyDescent="0.2">
      <c r="A1070" s="1">
        <v>81039383</v>
      </c>
      <c r="B1070" s="1" t="s">
        <v>3565</v>
      </c>
    </row>
    <row r="1071" spans="1:2" ht="27.75" x14ac:dyDescent="0.2">
      <c r="A1071" s="1">
        <v>81018377</v>
      </c>
      <c r="B1071" s="1" t="s">
        <v>3568</v>
      </c>
    </row>
    <row r="1072" spans="1:2" ht="27.75" x14ac:dyDescent="0.2">
      <c r="A1072" s="1">
        <v>81021528</v>
      </c>
      <c r="B1072" s="1" t="s">
        <v>3571</v>
      </c>
    </row>
    <row r="1073" spans="1:2" ht="27.75" x14ac:dyDescent="0.2">
      <c r="A1073" s="1">
        <v>80991809</v>
      </c>
      <c r="B1073" s="1" t="s">
        <v>3575</v>
      </c>
    </row>
    <row r="1074" spans="1:2" ht="27.75" x14ac:dyDescent="0.2">
      <c r="A1074" s="1">
        <v>80097475</v>
      </c>
      <c r="B1074" s="1" t="s">
        <v>3580</v>
      </c>
    </row>
    <row r="1075" spans="1:2" ht="27.75" x14ac:dyDescent="0.2">
      <c r="A1075" s="1">
        <v>70117294</v>
      </c>
      <c r="B1075" s="1" t="s">
        <v>3584</v>
      </c>
    </row>
    <row r="1076" spans="1:2" ht="27.75" x14ac:dyDescent="0.2">
      <c r="A1076" s="1">
        <v>70117582</v>
      </c>
      <c r="B1076" s="1" t="s">
        <v>3588</v>
      </c>
    </row>
    <row r="1077" spans="1:2" ht="27.75" x14ac:dyDescent="0.2">
      <c r="A1077" s="1">
        <v>80163294</v>
      </c>
      <c r="B1077" s="1" t="s">
        <v>3592</v>
      </c>
    </row>
    <row r="1078" spans="1:2" ht="27.75" x14ac:dyDescent="0.2">
      <c r="A1078" s="1">
        <v>80119411</v>
      </c>
      <c r="B1078" s="1" t="s">
        <v>3594</v>
      </c>
    </row>
    <row r="1079" spans="1:2" ht="27.75" x14ac:dyDescent="0.2">
      <c r="A1079" s="1">
        <v>81082007</v>
      </c>
      <c r="B1079" s="1" t="s">
        <v>3599</v>
      </c>
    </row>
    <row r="1080" spans="1:2" ht="27.75" x14ac:dyDescent="0.2">
      <c r="A1080" s="1">
        <v>81172754</v>
      </c>
      <c r="B1080" s="1" t="s">
        <v>3603</v>
      </c>
    </row>
    <row r="1081" spans="1:2" ht="27.75" x14ac:dyDescent="0.2">
      <c r="A1081" s="1">
        <v>81120982</v>
      </c>
      <c r="B1081" s="1" t="s">
        <v>3606</v>
      </c>
    </row>
    <row r="1082" spans="1:2" ht="27.75" x14ac:dyDescent="0.2">
      <c r="A1082" s="1">
        <v>81227195</v>
      </c>
      <c r="B1082" s="1" t="s">
        <v>3609</v>
      </c>
    </row>
    <row r="1083" spans="1:2" ht="27.75" x14ac:dyDescent="0.2">
      <c r="A1083" s="1">
        <v>81172841</v>
      </c>
      <c r="B1083" s="1" t="s">
        <v>3612</v>
      </c>
    </row>
    <row r="1084" spans="1:2" ht="27.75" x14ac:dyDescent="0.2">
      <c r="A1084" s="1">
        <v>81172899</v>
      </c>
      <c r="B1084" s="1" t="s">
        <v>3615</v>
      </c>
    </row>
    <row r="1085" spans="1:2" ht="27.75" x14ac:dyDescent="0.2">
      <c r="A1085" s="1">
        <v>81094391</v>
      </c>
      <c r="B1085" s="1" t="s">
        <v>3617</v>
      </c>
    </row>
    <row r="1086" spans="1:2" ht="27.75" x14ac:dyDescent="0.2">
      <c r="A1086" s="1">
        <v>81172908</v>
      </c>
      <c r="B1086" s="1" t="s">
        <v>3620</v>
      </c>
    </row>
    <row r="1087" spans="1:2" ht="27.75" x14ac:dyDescent="0.2">
      <c r="A1087" s="1">
        <v>81152641</v>
      </c>
      <c r="B1087" s="1" t="s">
        <v>3622</v>
      </c>
    </row>
    <row r="1088" spans="1:2" ht="27.75" x14ac:dyDescent="0.2">
      <c r="A1088" s="1">
        <v>81172901</v>
      </c>
      <c r="B1088" s="1" t="s">
        <v>3624</v>
      </c>
    </row>
    <row r="1089" spans="1:2" ht="27.75" x14ac:dyDescent="0.2">
      <c r="A1089" s="1">
        <v>80990849</v>
      </c>
      <c r="B1089" s="1" t="s">
        <v>3626</v>
      </c>
    </row>
    <row r="1090" spans="1:2" ht="27.75" x14ac:dyDescent="0.2">
      <c r="A1090" s="1">
        <v>81033086</v>
      </c>
      <c r="B1090" s="1" t="s">
        <v>3629</v>
      </c>
    </row>
    <row r="1091" spans="1:2" ht="27.75" x14ac:dyDescent="0.2">
      <c r="A1091" s="1">
        <v>80156799</v>
      </c>
      <c r="B1091" s="1" t="s">
        <v>3631</v>
      </c>
    </row>
    <row r="1092" spans="1:2" ht="27.75" x14ac:dyDescent="0.2">
      <c r="A1092" s="1">
        <v>81161538</v>
      </c>
      <c r="B1092" s="1" t="s">
        <v>3634</v>
      </c>
    </row>
    <row r="1093" spans="1:2" ht="27.75" x14ac:dyDescent="0.2">
      <c r="A1093" s="1">
        <v>80997965</v>
      </c>
      <c r="B1093" s="1" t="s">
        <v>3636</v>
      </c>
    </row>
    <row r="1094" spans="1:2" ht="27.75" x14ac:dyDescent="0.2">
      <c r="A1094" s="1">
        <v>81018979</v>
      </c>
      <c r="B1094" s="1" t="s">
        <v>3638</v>
      </c>
    </row>
    <row r="1095" spans="1:2" ht="27.75" x14ac:dyDescent="0.2">
      <c r="A1095" s="1">
        <v>60020826</v>
      </c>
      <c r="B1095" s="1" t="s">
        <v>3642</v>
      </c>
    </row>
    <row r="1096" spans="1:2" ht="27.75" x14ac:dyDescent="0.2">
      <c r="A1096" s="1">
        <v>80226242</v>
      </c>
      <c r="B1096" s="1" t="s">
        <v>3646</v>
      </c>
    </row>
    <row r="1097" spans="1:2" ht="27.75" x14ac:dyDescent="0.2">
      <c r="A1097" s="1">
        <v>81002391</v>
      </c>
      <c r="B1097" s="1" t="s">
        <v>3649</v>
      </c>
    </row>
    <row r="1098" spans="1:2" ht="27.75" x14ac:dyDescent="0.2">
      <c r="A1098" s="1">
        <v>70101696</v>
      </c>
      <c r="B1098" s="1" t="s">
        <v>3652</v>
      </c>
    </row>
    <row r="1099" spans="1:2" ht="27.75" x14ac:dyDescent="0.2">
      <c r="A1099" s="1">
        <v>81194544</v>
      </c>
      <c r="B1099" s="1" t="s">
        <v>3655</v>
      </c>
    </row>
    <row r="1100" spans="1:2" ht="27.75" x14ac:dyDescent="0.2">
      <c r="A1100" s="1">
        <v>80995081</v>
      </c>
      <c r="B1100" s="1" t="s">
        <v>3657</v>
      </c>
    </row>
    <row r="1101" spans="1:2" ht="27.75" x14ac:dyDescent="0.2">
      <c r="A1101" s="1">
        <v>81177504</v>
      </c>
      <c r="B1101" s="1" t="s">
        <v>3661</v>
      </c>
    </row>
    <row r="1102" spans="1:2" ht="27.75" x14ac:dyDescent="0.2">
      <c r="A1102" s="1">
        <v>80175798</v>
      </c>
      <c r="B1102" s="1" t="s">
        <v>3664</v>
      </c>
    </row>
    <row r="1103" spans="1:2" ht="27.75" x14ac:dyDescent="0.2">
      <c r="A1103" s="1">
        <v>80216094</v>
      </c>
      <c r="B1103" s="1" t="s">
        <v>3667</v>
      </c>
    </row>
    <row r="1104" spans="1:2" ht="27.75" x14ac:dyDescent="0.2">
      <c r="A1104" s="1">
        <v>80227995</v>
      </c>
      <c r="B1104" s="1" t="s">
        <v>3669</v>
      </c>
    </row>
    <row r="1105" spans="1:2" ht="27.75" x14ac:dyDescent="0.2">
      <c r="A1105" s="1">
        <v>80239961</v>
      </c>
      <c r="B1105" s="1" t="s">
        <v>3673</v>
      </c>
    </row>
    <row r="1106" spans="1:2" ht="27.75" x14ac:dyDescent="0.2">
      <c r="A1106" s="1">
        <v>80219019</v>
      </c>
      <c r="B1106" s="1" t="s">
        <v>3677</v>
      </c>
    </row>
    <row r="1107" spans="1:2" ht="27.75" x14ac:dyDescent="0.2">
      <c r="A1107" s="1">
        <v>81062293</v>
      </c>
      <c r="B1107" s="1" t="s">
        <v>3682</v>
      </c>
    </row>
    <row r="1108" spans="1:2" ht="27.75" x14ac:dyDescent="0.2">
      <c r="A1108" s="1">
        <v>80235524</v>
      </c>
      <c r="B1108" s="1" t="s">
        <v>3685</v>
      </c>
    </row>
    <row r="1109" spans="1:2" ht="27.75" x14ac:dyDescent="0.2">
      <c r="A1109" s="1">
        <v>81035121</v>
      </c>
      <c r="B1109" s="1" t="s">
        <v>3687</v>
      </c>
    </row>
    <row r="1110" spans="1:2" ht="27.75" x14ac:dyDescent="0.2">
      <c r="A1110" s="1">
        <v>81140259</v>
      </c>
      <c r="B1110" s="1" t="s">
        <v>3690</v>
      </c>
    </row>
    <row r="1111" spans="1:2" ht="27.75" x14ac:dyDescent="0.2">
      <c r="A1111" s="1">
        <v>80241855</v>
      </c>
      <c r="B1111" s="1" t="s">
        <v>3693</v>
      </c>
    </row>
    <row r="1112" spans="1:2" ht="27.75" x14ac:dyDescent="0.2">
      <c r="A1112" s="1">
        <v>81215481</v>
      </c>
      <c r="B1112" s="1" t="s">
        <v>3696</v>
      </c>
    </row>
    <row r="1113" spans="1:2" ht="27.75" x14ac:dyDescent="0.2">
      <c r="A1113" s="1">
        <v>81005044</v>
      </c>
      <c r="B1113" s="1" t="s">
        <v>3699</v>
      </c>
    </row>
    <row r="1114" spans="1:2" ht="27.75" x14ac:dyDescent="0.2">
      <c r="A1114" s="1">
        <v>80147529</v>
      </c>
      <c r="B1114" s="1" t="s">
        <v>3703</v>
      </c>
    </row>
    <row r="1115" spans="1:2" ht="27.75" x14ac:dyDescent="0.2">
      <c r="A1115" s="1">
        <v>81018860</v>
      </c>
      <c r="B1115" s="1" t="s">
        <v>3706</v>
      </c>
    </row>
    <row r="1116" spans="1:2" ht="27.75" x14ac:dyDescent="0.2">
      <c r="A1116" s="1">
        <v>80217495</v>
      </c>
      <c r="B1116" s="1" t="s">
        <v>3711</v>
      </c>
    </row>
    <row r="1117" spans="1:2" ht="27.75" x14ac:dyDescent="0.2">
      <c r="A1117" s="1">
        <v>80141787</v>
      </c>
      <c r="B1117" s="1" t="s">
        <v>3715</v>
      </c>
    </row>
    <row r="1118" spans="1:2" ht="27.75" x14ac:dyDescent="0.2">
      <c r="A1118" s="1">
        <v>80109415</v>
      </c>
      <c r="B1118" s="1" t="s">
        <v>3717</v>
      </c>
    </row>
    <row r="1119" spans="1:2" ht="27.75" x14ac:dyDescent="0.2">
      <c r="A1119" s="1">
        <v>80049871</v>
      </c>
      <c r="B1119" s="1" t="s">
        <v>3720</v>
      </c>
    </row>
    <row r="1120" spans="1:2" ht="27.75" x14ac:dyDescent="0.2">
      <c r="A1120" s="1">
        <v>81218079</v>
      </c>
      <c r="B1120" s="1" t="s">
        <v>3724</v>
      </c>
    </row>
    <row r="1121" spans="1:2" ht="27.75" x14ac:dyDescent="0.2">
      <c r="A1121" s="1">
        <v>60028294</v>
      </c>
      <c r="B1121" s="1" t="s">
        <v>3728</v>
      </c>
    </row>
    <row r="1122" spans="1:2" ht="27.75" x14ac:dyDescent="0.2">
      <c r="A1122" s="1">
        <v>80125671</v>
      </c>
      <c r="B1122" s="1" t="s">
        <v>3731</v>
      </c>
    </row>
    <row r="1123" spans="1:2" ht="27.75" x14ac:dyDescent="0.2">
      <c r="A1123" s="1">
        <v>80198001</v>
      </c>
      <c r="B1123" s="1" t="s">
        <v>3733</v>
      </c>
    </row>
    <row r="1124" spans="1:2" ht="27.75" x14ac:dyDescent="0.2">
      <c r="A1124" s="1">
        <v>80174220</v>
      </c>
      <c r="B1124" s="1" t="s">
        <v>3737</v>
      </c>
    </row>
    <row r="1125" spans="1:2" ht="27.75" x14ac:dyDescent="0.2">
      <c r="A1125" s="1">
        <v>80126449</v>
      </c>
      <c r="B1125" s="1" t="s">
        <v>3740</v>
      </c>
    </row>
    <row r="1126" spans="1:2" ht="27.75" x14ac:dyDescent="0.2">
      <c r="A1126" s="1">
        <v>80103512</v>
      </c>
      <c r="B1126" s="1" t="s">
        <v>3743</v>
      </c>
    </row>
    <row r="1127" spans="1:2" ht="27.75" x14ac:dyDescent="0.2">
      <c r="A1127" s="1">
        <v>80199051</v>
      </c>
      <c r="B1127" s="1" t="s">
        <v>3745</v>
      </c>
    </row>
    <row r="1128" spans="1:2" ht="27.75" x14ac:dyDescent="0.2">
      <c r="A1128" s="1">
        <v>80198545</v>
      </c>
      <c r="B1128" s="1" t="s">
        <v>3747</v>
      </c>
    </row>
    <row r="1129" spans="1:2" ht="27.75" x14ac:dyDescent="0.2">
      <c r="A1129" s="1">
        <v>60020948</v>
      </c>
      <c r="B1129" s="1" t="s">
        <v>3752</v>
      </c>
    </row>
    <row r="1130" spans="1:2" ht="27.75" x14ac:dyDescent="0.2">
      <c r="A1130" s="1">
        <v>70235384</v>
      </c>
      <c r="B1130" s="1" t="s">
        <v>3755</v>
      </c>
    </row>
    <row r="1131" spans="1:2" ht="27.75" x14ac:dyDescent="0.2">
      <c r="A1131" s="1">
        <v>569355</v>
      </c>
      <c r="B1131" s="1" t="s">
        <v>3758</v>
      </c>
    </row>
    <row r="1132" spans="1:2" ht="27.75" x14ac:dyDescent="0.2">
      <c r="A1132" s="1">
        <v>81208888</v>
      </c>
      <c r="B1132" s="1" t="s">
        <v>3761</v>
      </c>
    </row>
    <row r="1133" spans="1:2" ht="27.75" x14ac:dyDescent="0.2">
      <c r="A1133" s="1">
        <v>60022645</v>
      </c>
      <c r="B1133" s="1" t="s">
        <v>3765</v>
      </c>
    </row>
    <row r="1134" spans="1:2" ht="27.75" x14ac:dyDescent="0.2">
      <c r="A1134" s="1">
        <v>80235857</v>
      </c>
      <c r="B1134" s="1" t="s">
        <v>3768</v>
      </c>
    </row>
    <row r="1135" spans="1:2" ht="27.75" x14ac:dyDescent="0.2">
      <c r="A1135" s="1">
        <v>80225915</v>
      </c>
      <c r="B1135" s="1" t="s">
        <v>3772</v>
      </c>
    </row>
    <row r="1136" spans="1:2" ht="27.75" x14ac:dyDescent="0.2">
      <c r="A1136" s="1">
        <v>80196379</v>
      </c>
      <c r="B1136" s="1" t="s">
        <v>3776</v>
      </c>
    </row>
    <row r="1137" spans="1:2" ht="27.75" x14ac:dyDescent="0.2">
      <c r="A1137" s="1">
        <v>80198859</v>
      </c>
      <c r="B1137" s="1" t="s">
        <v>3780</v>
      </c>
    </row>
    <row r="1138" spans="1:2" ht="27.75" x14ac:dyDescent="0.2">
      <c r="A1138" s="1">
        <v>80216180</v>
      </c>
      <c r="B1138" s="1" t="s">
        <v>3782</v>
      </c>
    </row>
    <row r="1139" spans="1:2" ht="27.75" x14ac:dyDescent="0.2">
      <c r="A1139" s="1">
        <v>80244846</v>
      </c>
      <c r="B1139" s="1" t="s">
        <v>3785</v>
      </c>
    </row>
    <row r="1140" spans="1:2" ht="27.75" x14ac:dyDescent="0.2">
      <c r="A1140" s="1">
        <v>80159876</v>
      </c>
      <c r="B1140" s="1" t="s">
        <v>3788</v>
      </c>
    </row>
    <row r="1141" spans="1:2" ht="27.75" x14ac:dyDescent="0.2">
      <c r="A1141" s="1">
        <v>70091304</v>
      </c>
      <c r="B1141" s="1" t="s">
        <v>3790</v>
      </c>
    </row>
    <row r="1142" spans="1:2" ht="27.75" x14ac:dyDescent="0.2">
      <c r="A1142" s="1">
        <v>81169145</v>
      </c>
      <c r="B1142" s="1" t="s">
        <v>3792</v>
      </c>
    </row>
    <row r="1143" spans="1:2" ht="27.75" x14ac:dyDescent="0.2">
      <c r="A1143" s="1">
        <v>80244700</v>
      </c>
      <c r="B1143" s="1" t="s">
        <v>3794</v>
      </c>
    </row>
    <row r="1144" spans="1:2" ht="27.75" x14ac:dyDescent="0.2">
      <c r="A1144" s="1">
        <v>81218074</v>
      </c>
      <c r="B1144" s="1" t="s">
        <v>3797</v>
      </c>
    </row>
    <row r="1145" spans="1:2" ht="27.75" x14ac:dyDescent="0.2">
      <c r="A1145" s="1">
        <v>80245262</v>
      </c>
      <c r="B1145" s="1" t="s">
        <v>3800</v>
      </c>
    </row>
    <row r="1146" spans="1:2" ht="27.75" x14ac:dyDescent="0.2">
      <c r="A1146" s="1">
        <v>80199682</v>
      </c>
      <c r="B1146" s="1" t="s">
        <v>3804</v>
      </c>
    </row>
    <row r="1147" spans="1:2" ht="27.75" x14ac:dyDescent="0.2">
      <c r="A1147" s="1">
        <v>80214115</v>
      </c>
      <c r="B1147" s="1" t="s">
        <v>3807</v>
      </c>
    </row>
    <row r="1148" spans="1:2" ht="27.75" x14ac:dyDescent="0.2">
      <c r="A1148" s="1">
        <v>80203522</v>
      </c>
      <c r="B1148" s="1" t="s">
        <v>3810</v>
      </c>
    </row>
    <row r="1149" spans="1:2" ht="27.75" x14ac:dyDescent="0.2">
      <c r="A1149" s="1">
        <v>80097141</v>
      </c>
      <c r="B1149" s="1" t="s">
        <v>3812</v>
      </c>
    </row>
    <row r="1150" spans="1:2" ht="27.75" x14ac:dyDescent="0.2">
      <c r="A1150" s="1">
        <v>80107037</v>
      </c>
      <c r="B1150" s="1" t="s">
        <v>3817</v>
      </c>
    </row>
    <row r="1151" spans="1:2" ht="27.75" x14ac:dyDescent="0.2">
      <c r="A1151" s="1">
        <v>80077402</v>
      </c>
      <c r="B1151" s="1" t="s">
        <v>3820</v>
      </c>
    </row>
    <row r="1152" spans="1:2" ht="27.75" x14ac:dyDescent="0.2">
      <c r="A1152" s="1">
        <v>80107219</v>
      </c>
      <c r="B1152" s="1" t="s">
        <v>3822</v>
      </c>
    </row>
    <row r="1153" spans="1:2" ht="27.75" x14ac:dyDescent="0.2">
      <c r="A1153" s="1">
        <v>60023606</v>
      </c>
      <c r="B1153" s="1" t="s">
        <v>3827</v>
      </c>
    </row>
    <row r="1154" spans="1:2" ht="27.75" x14ac:dyDescent="0.2">
      <c r="A1154" s="1">
        <v>80241539</v>
      </c>
      <c r="B1154" s="1" t="s">
        <v>3829</v>
      </c>
    </row>
    <row r="1155" spans="1:2" ht="27.75" x14ac:dyDescent="0.2">
      <c r="A1155" s="1">
        <v>81026188</v>
      </c>
      <c r="B1155" s="1" t="s">
        <v>3832</v>
      </c>
    </row>
    <row r="1156" spans="1:2" ht="27.75" x14ac:dyDescent="0.2">
      <c r="A1156" s="1">
        <v>80080109</v>
      </c>
      <c r="B1156" s="1" t="s">
        <v>3836</v>
      </c>
    </row>
    <row r="1157" spans="1:2" ht="27.75" x14ac:dyDescent="0.2">
      <c r="A1157" s="1">
        <v>80993625</v>
      </c>
      <c r="B1157" s="1" t="s">
        <v>3838</v>
      </c>
    </row>
    <row r="1158" spans="1:2" ht="27.75" x14ac:dyDescent="0.2">
      <c r="A1158" s="1">
        <v>80988835</v>
      </c>
      <c r="B1158" s="1" t="s">
        <v>3841</v>
      </c>
    </row>
    <row r="1159" spans="1:2" ht="27.75" x14ac:dyDescent="0.2">
      <c r="A1159" s="1">
        <v>80208104</v>
      </c>
      <c r="B1159" s="1" t="s">
        <v>3846</v>
      </c>
    </row>
    <row r="1160" spans="1:2" ht="27.75" x14ac:dyDescent="0.2">
      <c r="A1160" s="1">
        <v>80134827</v>
      </c>
      <c r="B1160" s="1" t="s">
        <v>3848</v>
      </c>
    </row>
    <row r="1161" spans="1:2" ht="27.75" x14ac:dyDescent="0.2">
      <c r="A1161" s="1">
        <v>80127558</v>
      </c>
      <c r="B1161" s="1" t="s">
        <v>3851</v>
      </c>
    </row>
    <row r="1162" spans="1:2" ht="27.75" x14ac:dyDescent="0.2">
      <c r="A1162" s="1">
        <v>80158084</v>
      </c>
      <c r="B1162" s="1" t="s">
        <v>3854</v>
      </c>
    </row>
    <row r="1163" spans="1:2" ht="27.75" x14ac:dyDescent="0.2">
      <c r="A1163" s="1">
        <v>80124725</v>
      </c>
      <c r="B1163" s="1" t="s">
        <v>3858</v>
      </c>
    </row>
    <row r="1164" spans="1:2" ht="27.75" x14ac:dyDescent="0.2">
      <c r="A1164" s="1">
        <v>70267398</v>
      </c>
      <c r="B1164" s="1" t="s">
        <v>3863</v>
      </c>
    </row>
    <row r="1165" spans="1:2" ht="27.75" x14ac:dyDescent="0.2">
      <c r="A1165" s="1">
        <v>81152643</v>
      </c>
      <c r="B1165" s="1" t="s">
        <v>3865</v>
      </c>
    </row>
    <row r="1166" spans="1:2" ht="27.75" x14ac:dyDescent="0.2">
      <c r="A1166" s="1">
        <v>80108983</v>
      </c>
      <c r="B1166" s="1" t="s">
        <v>3869</v>
      </c>
    </row>
    <row r="1167" spans="1:2" ht="27.75" x14ac:dyDescent="0.2">
      <c r="A1167" s="1">
        <v>292118</v>
      </c>
      <c r="B1167" s="1" t="s">
        <v>3872</v>
      </c>
    </row>
    <row r="1168" spans="1:2" ht="27.75" x14ac:dyDescent="0.2">
      <c r="A1168" s="1">
        <v>70003046</v>
      </c>
      <c r="B1168" s="1" t="s">
        <v>3875</v>
      </c>
    </row>
    <row r="1169" spans="1:2" ht="27.75" x14ac:dyDescent="0.2">
      <c r="A1169" s="1">
        <v>80221584</v>
      </c>
      <c r="B1169" s="1" t="s">
        <v>3878</v>
      </c>
    </row>
    <row r="1170" spans="1:2" ht="27.75" x14ac:dyDescent="0.2">
      <c r="A1170" s="1">
        <v>70053833</v>
      </c>
      <c r="B1170" s="1" t="s">
        <v>3880</v>
      </c>
    </row>
    <row r="1171" spans="1:2" ht="27.75" x14ac:dyDescent="0.2">
      <c r="A1171" s="1">
        <v>70122722</v>
      </c>
      <c r="B1171" s="1" t="s">
        <v>3883</v>
      </c>
    </row>
    <row r="1172" spans="1:2" ht="27.75" x14ac:dyDescent="0.2">
      <c r="A1172" s="1">
        <v>81217738</v>
      </c>
      <c r="B1172" s="1" t="s">
        <v>3886</v>
      </c>
    </row>
    <row r="1173" spans="1:2" ht="27.75" x14ac:dyDescent="0.2">
      <c r="A1173" s="1">
        <v>80081990</v>
      </c>
      <c r="B1173" s="1" t="s">
        <v>3889</v>
      </c>
    </row>
    <row r="1174" spans="1:2" ht="27.75" x14ac:dyDescent="0.2">
      <c r="A1174" s="1">
        <v>60004471</v>
      </c>
      <c r="B1174" s="1" t="s">
        <v>3892</v>
      </c>
    </row>
    <row r="1175" spans="1:2" ht="27.75" x14ac:dyDescent="0.2">
      <c r="A1175" s="1">
        <v>60022413</v>
      </c>
      <c r="B1175" s="1" t="s">
        <v>3895</v>
      </c>
    </row>
    <row r="1176" spans="1:2" ht="27.75" x14ac:dyDescent="0.2">
      <c r="A1176" s="1">
        <v>81011957</v>
      </c>
      <c r="B1176" s="1" t="s">
        <v>3897</v>
      </c>
    </row>
    <row r="1177" spans="1:2" ht="27.75" x14ac:dyDescent="0.2">
      <c r="A1177" s="1">
        <v>70058022</v>
      </c>
      <c r="B1177" s="1" t="s">
        <v>3901</v>
      </c>
    </row>
    <row r="1178" spans="1:2" ht="27.75" x14ac:dyDescent="0.2">
      <c r="A1178" s="1">
        <v>60022502</v>
      </c>
      <c r="B1178" s="1" t="s">
        <v>3903</v>
      </c>
    </row>
    <row r="1179" spans="1:2" ht="27.75" x14ac:dyDescent="0.2">
      <c r="A1179" s="1">
        <v>80244683</v>
      </c>
      <c r="B1179" s="1" t="s">
        <v>3906</v>
      </c>
    </row>
    <row r="1180" spans="1:2" ht="27.75" x14ac:dyDescent="0.2">
      <c r="A1180" s="1">
        <v>80028357</v>
      </c>
      <c r="B1180" s="1" t="s">
        <v>3910</v>
      </c>
    </row>
    <row r="1181" spans="1:2" ht="27.75" x14ac:dyDescent="0.2">
      <c r="A1181" s="1">
        <v>81217739</v>
      </c>
      <c r="B1181" s="1" t="s">
        <v>3913</v>
      </c>
    </row>
    <row r="1182" spans="1:2" ht="27.75" x14ac:dyDescent="0.2">
      <c r="A1182" s="1">
        <v>60031884</v>
      </c>
      <c r="B1182" s="1" t="s">
        <v>3919</v>
      </c>
    </row>
    <row r="1183" spans="1:2" ht="27.75" x14ac:dyDescent="0.2">
      <c r="A1183" s="1">
        <v>70117289</v>
      </c>
      <c r="B1183" s="1" t="s">
        <v>3922</v>
      </c>
    </row>
    <row r="1184" spans="1:2" ht="27.75" x14ac:dyDescent="0.2">
      <c r="A1184" s="1">
        <v>28631236</v>
      </c>
      <c r="B1184" s="1" t="s">
        <v>3925</v>
      </c>
    </row>
    <row r="1185" spans="1:2" ht="27.75" x14ac:dyDescent="0.2">
      <c r="A1185" s="1">
        <v>70121502</v>
      </c>
      <c r="B1185" s="1" t="s">
        <v>3929</v>
      </c>
    </row>
    <row r="1186" spans="1:2" ht="27.75" x14ac:dyDescent="0.2">
      <c r="A1186" s="1">
        <v>70215455</v>
      </c>
      <c r="B1186" s="1" t="s">
        <v>3932</v>
      </c>
    </row>
    <row r="1187" spans="1:2" ht="27.75" x14ac:dyDescent="0.2">
      <c r="A1187" s="1">
        <v>506464</v>
      </c>
      <c r="B1187" s="1" t="s">
        <v>3935</v>
      </c>
    </row>
    <row r="1188" spans="1:2" ht="27.75" x14ac:dyDescent="0.2">
      <c r="A1188" s="1">
        <v>60003508</v>
      </c>
      <c r="B1188" s="1" t="s">
        <v>3938</v>
      </c>
    </row>
    <row r="1189" spans="1:2" ht="27.75" x14ac:dyDescent="0.2">
      <c r="A1189" s="1">
        <v>70105132</v>
      </c>
      <c r="B1189" s="1" t="s">
        <v>3940</v>
      </c>
    </row>
    <row r="1190" spans="1:2" ht="27.75" x14ac:dyDescent="0.2">
      <c r="A1190" s="1">
        <v>60004083</v>
      </c>
      <c r="B1190" s="1" t="s">
        <v>3944</v>
      </c>
    </row>
    <row r="1191" spans="1:2" ht="27.75" x14ac:dyDescent="0.2">
      <c r="A1191" s="1">
        <v>70087538</v>
      </c>
      <c r="B1191" s="1" t="s">
        <v>3948</v>
      </c>
    </row>
    <row r="1192" spans="1:2" ht="27.75" x14ac:dyDescent="0.2">
      <c r="A1192" s="1">
        <v>1181661</v>
      </c>
      <c r="B1192" s="1" t="s">
        <v>3951</v>
      </c>
    </row>
    <row r="1193" spans="1:2" ht="27.75" x14ac:dyDescent="0.2">
      <c r="A1193" s="1">
        <v>60011552</v>
      </c>
      <c r="B1193" s="1" t="s">
        <v>3955</v>
      </c>
    </row>
    <row r="1194" spans="1:2" ht="27.75" x14ac:dyDescent="0.2">
      <c r="A1194" s="1">
        <v>80222157</v>
      </c>
      <c r="B1194" s="1" t="s">
        <v>3957</v>
      </c>
    </row>
    <row r="1195" spans="1:2" ht="27.75" x14ac:dyDescent="0.2">
      <c r="A1195" s="1">
        <v>70044693</v>
      </c>
      <c r="B1195" s="1" t="s">
        <v>3960</v>
      </c>
    </row>
    <row r="1196" spans="1:2" ht="27.75" x14ac:dyDescent="0.2">
      <c r="A1196" s="1">
        <v>70173046</v>
      </c>
      <c r="B1196" s="1" t="s">
        <v>3963</v>
      </c>
    </row>
    <row r="1197" spans="1:2" ht="27.75" x14ac:dyDescent="0.2">
      <c r="A1197" s="1">
        <v>70039187</v>
      </c>
      <c r="B1197" s="1" t="s">
        <v>3966</v>
      </c>
    </row>
    <row r="1198" spans="1:2" ht="27.75" x14ac:dyDescent="0.2">
      <c r="A1198" s="1">
        <v>70044686</v>
      </c>
      <c r="B1198" s="1" t="s">
        <v>3970</v>
      </c>
    </row>
    <row r="1199" spans="1:2" ht="27.75" x14ac:dyDescent="0.2">
      <c r="A1199" s="1">
        <v>80180600</v>
      </c>
      <c r="B1199" s="1" t="s">
        <v>3973</v>
      </c>
    </row>
    <row r="1200" spans="1:2" ht="27.75" x14ac:dyDescent="0.2">
      <c r="A1200" s="1">
        <v>81039045</v>
      </c>
      <c r="B1200" s="1" t="s">
        <v>3975</v>
      </c>
    </row>
    <row r="1201" spans="1:2" ht="27.75" x14ac:dyDescent="0.2">
      <c r="A1201" s="1">
        <v>80989043</v>
      </c>
      <c r="B1201" s="1" t="s">
        <v>3977</v>
      </c>
    </row>
    <row r="1202" spans="1:2" ht="27.75" x14ac:dyDescent="0.2">
      <c r="A1202" s="1">
        <v>81021831</v>
      </c>
      <c r="B1202" s="1" t="s">
        <v>3979</v>
      </c>
    </row>
    <row r="1203" spans="1:2" ht="27.75" x14ac:dyDescent="0.2">
      <c r="A1203" s="1">
        <v>81021832</v>
      </c>
      <c r="B1203" s="1" t="s">
        <v>3981</v>
      </c>
    </row>
    <row r="1204" spans="1:2" ht="27.75" x14ac:dyDescent="0.2">
      <c r="A1204" s="1">
        <v>80201866</v>
      </c>
      <c r="B1204" s="1" t="s">
        <v>3983</v>
      </c>
    </row>
    <row r="1205" spans="1:2" ht="27.75" x14ac:dyDescent="0.2">
      <c r="A1205" s="1">
        <v>80239932</v>
      </c>
      <c r="B1205" s="1" t="s">
        <v>3986</v>
      </c>
    </row>
    <row r="1206" spans="1:2" ht="27.75" x14ac:dyDescent="0.2">
      <c r="A1206" s="1">
        <v>81215856</v>
      </c>
      <c r="B1206" s="1" t="s">
        <v>3989</v>
      </c>
    </row>
    <row r="1207" spans="1:2" ht="27.75" x14ac:dyDescent="0.2">
      <c r="A1207" s="1">
        <v>81214223</v>
      </c>
      <c r="B1207" s="1" t="s">
        <v>3992</v>
      </c>
    </row>
    <row r="1208" spans="1:2" ht="27.75" x14ac:dyDescent="0.2">
      <c r="A1208" s="1">
        <v>80045925</v>
      </c>
      <c r="B1208" s="1" t="s">
        <v>3994</v>
      </c>
    </row>
    <row r="1209" spans="1:2" ht="27.75" x14ac:dyDescent="0.2">
      <c r="A1209" s="1">
        <v>80027560</v>
      </c>
      <c r="B1209" s="1" t="s">
        <v>3996</v>
      </c>
    </row>
    <row r="1210" spans="1:2" ht="27.75" x14ac:dyDescent="0.2">
      <c r="A1210" s="1">
        <v>70135899</v>
      </c>
      <c r="B1210" s="1" t="s">
        <v>4000</v>
      </c>
    </row>
    <row r="1211" spans="1:2" ht="27.75" x14ac:dyDescent="0.2">
      <c r="A1211" s="1">
        <v>81215437</v>
      </c>
      <c r="B1211" s="1" t="s">
        <v>4003</v>
      </c>
    </row>
    <row r="1212" spans="1:2" ht="27.75" x14ac:dyDescent="0.2">
      <c r="A1212" s="1">
        <v>81215438</v>
      </c>
      <c r="B1212" s="1" t="s">
        <v>4007</v>
      </c>
    </row>
    <row r="1213" spans="1:2" ht="27.75" x14ac:dyDescent="0.2">
      <c r="A1213" s="1">
        <v>81214187</v>
      </c>
      <c r="B1213" s="1" t="s">
        <v>4010</v>
      </c>
    </row>
    <row r="1214" spans="1:2" ht="27.75" x14ac:dyDescent="0.2">
      <c r="A1214" s="1">
        <v>80160987</v>
      </c>
      <c r="B1214" s="1" t="s">
        <v>4013</v>
      </c>
    </row>
    <row r="1215" spans="1:2" ht="27.75" x14ac:dyDescent="0.2">
      <c r="A1215" s="1">
        <v>81215439</v>
      </c>
      <c r="B1215" s="1" t="s">
        <v>4016</v>
      </c>
    </row>
    <row r="1216" spans="1:2" ht="27.75" x14ac:dyDescent="0.2">
      <c r="A1216" s="1">
        <v>70178618</v>
      </c>
      <c r="B1216" s="1" t="s">
        <v>4019</v>
      </c>
    </row>
    <row r="1217" spans="1:2" ht="27.75" x14ac:dyDescent="0.2">
      <c r="A1217" s="1">
        <v>70292700</v>
      </c>
      <c r="B1217" s="1" t="s">
        <v>4022</v>
      </c>
    </row>
    <row r="1218" spans="1:2" ht="27.75" x14ac:dyDescent="0.2">
      <c r="A1218" s="1">
        <v>81214214</v>
      </c>
      <c r="B1218" s="1" t="s">
        <v>4025</v>
      </c>
    </row>
    <row r="1219" spans="1:2" ht="27.75" x14ac:dyDescent="0.2">
      <c r="A1219" s="1">
        <v>81020531</v>
      </c>
      <c r="B1219" s="1" t="s">
        <v>4030</v>
      </c>
    </row>
    <row r="1220" spans="1:2" ht="27.75" x14ac:dyDescent="0.2">
      <c r="A1220" s="1">
        <v>80215086</v>
      </c>
      <c r="B1220" s="1" t="s">
        <v>4032</v>
      </c>
    </row>
    <row r="1221" spans="1:2" ht="27.75" x14ac:dyDescent="0.2">
      <c r="A1221" s="1">
        <v>80191051</v>
      </c>
      <c r="B1221" s="1" t="s">
        <v>4035</v>
      </c>
    </row>
    <row r="1222" spans="1:2" ht="27.75" x14ac:dyDescent="0.2">
      <c r="A1222" s="1">
        <v>80242446</v>
      </c>
      <c r="B1222" s="1" t="s">
        <v>4038</v>
      </c>
    </row>
    <row r="1223" spans="1:2" ht="27.75" x14ac:dyDescent="0.2">
      <c r="A1223" s="1">
        <v>80241877</v>
      </c>
      <c r="B1223" s="1" t="s">
        <v>4040</v>
      </c>
    </row>
    <row r="1224" spans="1:2" ht="27.75" x14ac:dyDescent="0.2">
      <c r="A1224" s="1">
        <v>80085566</v>
      </c>
      <c r="B1224" s="1" t="s">
        <v>4044</v>
      </c>
    </row>
    <row r="1225" spans="1:2" ht="27.75" x14ac:dyDescent="0.2">
      <c r="A1225" s="1">
        <v>80124722</v>
      </c>
      <c r="B1225" s="1" t="s">
        <v>4046</v>
      </c>
    </row>
    <row r="1226" spans="1:2" ht="27.75" x14ac:dyDescent="0.2">
      <c r="A1226" s="1">
        <v>70243696</v>
      </c>
      <c r="B1226" s="1" t="s">
        <v>4050</v>
      </c>
    </row>
    <row r="1227" spans="1:2" ht="27.75" x14ac:dyDescent="0.2">
      <c r="A1227" s="1">
        <v>70243692</v>
      </c>
      <c r="B1227" s="1" t="s">
        <v>4054</v>
      </c>
    </row>
    <row r="1228" spans="1:2" ht="27.75" x14ac:dyDescent="0.2">
      <c r="A1228" s="1">
        <v>81073633</v>
      </c>
      <c r="B1228" s="1" t="s">
        <v>4058</v>
      </c>
    </row>
    <row r="1229" spans="1:2" ht="27.75" x14ac:dyDescent="0.2">
      <c r="A1229" s="1">
        <v>81152642</v>
      </c>
      <c r="B1229" s="1" t="s">
        <v>4060</v>
      </c>
    </row>
    <row r="1230" spans="1:2" ht="27.75" x14ac:dyDescent="0.2">
      <c r="A1230" s="1">
        <v>81105522</v>
      </c>
      <c r="B1230" s="1" t="s">
        <v>4062</v>
      </c>
    </row>
    <row r="1231" spans="1:2" ht="27.75" x14ac:dyDescent="0.2">
      <c r="A1231" s="1">
        <v>70230138</v>
      </c>
      <c r="B1231" s="1" t="s">
        <v>4066</v>
      </c>
    </row>
    <row r="1232" spans="1:2" ht="27.75" x14ac:dyDescent="0.2">
      <c r="A1232" s="1">
        <v>70083532</v>
      </c>
      <c r="B1232" s="1" t="s">
        <v>4069</v>
      </c>
    </row>
    <row r="1233" spans="1:2" ht="27.75" x14ac:dyDescent="0.2">
      <c r="A1233" s="1">
        <v>80177865</v>
      </c>
      <c r="B1233" s="1" t="s">
        <v>4073</v>
      </c>
    </row>
    <row r="1234" spans="1:2" ht="27.75" x14ac:dyDescent="0.2">
      <c r="A1234" s="1">
        <v>80117534</v>
      </c>
      <c r="B1234" s="1" t="s">
        <v>4076</v>
      </c>
    </row>
    <row r="1235" spans="1:2" ht="27.75" x14ac:dyDescent="0.2">
      <c r="A1235" s="1">
        <v>80115031</v>
      </c>
      <c r="B1235" s="1" t="s">
        <v>4080</v>
      </c>
    </row>
    <row r="1236" spans="1:2" ht="27.75" x14ac:dyDescent="0.2">
      <c r="A1236" s="1">
        <v>80120640</v>
      </c>
      <c r="B1236" s="1" t="s">
        <v>4082</v>
      </c>
    </row>
    <row r="1237" spans="1:2" ht="27.75" x14ac:dyDescent="0.2">
      <c r="A1237" s="1">
        <v>80029708</v>
      </c>
      <c r="B1237" s="1" t="s">
        <v>4085</v>
      </c>
    </row>
    <row r="1238" spans="1:2" ht="27.75" x14ac:dyDescent="0.2">
      <c r="A1238" s="1">
        <v>80079470</v>
      </c>
      <c r="B1238" s="1" t="s">
        <v>4089</v>
      </c>
    </row>
    <row r="1239" spans="1:2" ht="27.75" x14ac:dyDescent="0.2">
      <c r="A1239" s="1">
        <v>70127998</v>
      </c>
      <c r="B1239" s="1" t="s">
        <v>4093</v>
      </c>
    </row>
    <row r="1240" spans="1:2" ht="27.75" x14ac:dyDescent="0.2">
      <c r="A1240" s="1">
        <v>81191473</v>
      </c>
      <c r="B1240" s="1" t="s">
        <v>4097</v>
      </c>
    </row>
    <row r="1241" spans="1:2" ht="27.75" x14ac:dyDescent="0.2">
      <c r="A1241" s="1">
        <v>81019520</v>
      </c>
      <c r="B1241" s="1" t="s">
        <v>4100</v>
      </c>
    </row>
    <row r="1242" spans="1:2" ht="27.75" x14ac:dyDescent="0.2">
      <c r="A1242" s="1">
        <v>80160504</v>
      </c>
      <c r="B1242" s="1" t="s">
        <v>4103</v>
      </c>
    </row>
    <row r="1243" spans="1:2" ht="27.75" x14ac:dyDescent="0.2">
      <c r="A1243" s="1">
        <v>80158168</v>
      </c>
      <c r="B1243" s="1" t="s">
        <v>4106</v>
      </c>
    </row>
    <row r="1244" spans="1:2" ht="27.75" x14ac:dyDescent="0.2">
      <c r="A1244" s="1">
        <v>80160759</v>
      </c>
      <c r="B1244" s="1" t="s">
        <v>4110</v>
      </c>
    </row>
    <row r="1245" spans="1:2" ht="27.75" x14ac:dyDescent="0.2">
      <c r="A1245" s="1">
        <v>80209608</v>
      </c>
      <c r="B1245" s="1" t="s">
        <v>4113</v>
      </c>
    </row>
    <row r="1246" spans="1:2" ht="27.75" x14ac:dyDescent="0.2">
      <c r="A1246" s="1">
        <v>80182622</v>
      </c>
      <c r="B1246" s="1" t="s">
        <v>4115</v>
      </c>
    </row>
    <row r="1247" spans="1:2" ht="27.75" x14ac:dyDescent="0.2">
      <c r="A1247" s="1">
        <v>80175694</v>
      </c>
      <c r="B1247" s="1" t="s">
        <v>4118</v>
      </c>
    </row>
    <row r="1248" spans="1:2" ht="27.75" x14ac:dyDescent="0.2">
      <c r="A1248" s="1">
        <v>80016471</v>
      </c>
      <c r="B1248" s="1" t="s">
        <v>4121</v>
      </c>
    </row>
    <row r="1249" spans="1:2" ht="27.75" x14ac:dyDescent="0.2">
      <c r="A1249" s="1">
        <v>80171561</v>
      </c>
      <c r="B1249" s="1" t="s">
        <v>4123</v>
      </c>
    </row>
    <row r="1250" spans="1:2" ht="27.75" x14ac:dyDescent="0.2">
      <c r="A1250" s="1">
        <v>80123729</v>
      </c>
      <c r="B1250" s="1" t="s">
        <v>4126</v>
      </c>
    </row>
    <row r="1251" spans="1:2" ht="27.75" x14ac:dyDescent="0.2">
      <c r="A1251" s="1">
        <v>70189289</v>
      </c>
      <c r="B1251" s="1" t="s">
        <v>4131</v>
      </c>
    </row>
    <row r="1252" spans="1:2" ht="27.75" x14ac:dyDescent="0.2">
      <c r="A1252" s="1">
        <v>81132624</v>
      </c>
      <c r="B1252" s="1" t="s">
        <v>4135</v>
      </c>
    </row>
    <row r="1253" spans="1:2" ht="27.75" x14ac:dyDescent="0.2">
      <c r="A1253" s="1">
        <v>80013267</v>
      </c>
      <c r="B1253" s="1" t="s">
        <v>4138</v>
      </c>
    </row>
    <row r="1254" spans="1:2" ht="27.75" x14ac:dyDescent="0.2">
      <c r="A1254" s="1">
        <v>80046819</v>
      </c>
      <c r="B1254" s="1" t="s">
        <v>4141</v>
      </c>
    </row>
    <row r="1255" spans="1:2" ht="27.75" x14ac:dyDescent="0.2">
      <c r="A1255" s="1">
        <v>70293315</v>
      </c>
      <c r="B1255" s="1" t="s">
        <v>4145</v>
      </c>
    </row>
    <row r="1256" spans="1:2" ht="27.75" x14ac:dyDescent="0.2">
      <c r="A1256" s="1">
        <v>80177400</v>
      </c>
      <c r="B1256" s="1" t="s">
        <v>4149</v>
      </c>
    </row>
    <row r="1257" spans="1:2" ht="27.75" x14ac:dyDescent="0.2">
      <c r="A1257" s="1">
        <v>80191036</v>
      </c>
      <c r="B1257" s="1" t="s">
        <v>4151</v>
      </c>
    </row>
    <row r="1258" spans="1:2" ht="27.75" x14ac:dyDescent="0.2">
      <c r="A1258" s="1">
        <v>81037898</v>
      </c>
      <c r="B1258" s="1" t="s">
        <v>4155</v>
      </c>
    </row>
    <row r="1259" spans="1:2" ht="27.75" x14ac:dyDescent="0.2">
      <c r="A1259" s="1">
        <v>80997085</v>
      </c>
      <c r="B1259" s="1" t="s">
        <v>4158</v>
      </c>
    </row>
    <row r="1260" spans="1:2" ht="27.75" x14ac:dyDescent="0.2">
      <c r="A1260" s="1">
        <v>81004099</v>
      </c>
      <c r="B1260" s="1" t="s">
        <v>4161</v>
      </c>
    </row>
    <row r="1261" spans="1:2" ht="27.75" x14ac:dyDescent="0.2">
      <c r="A1261" s="1">
        <v>80200267</v>
      </c>
      <c r="B1261" s="1" t="s">
        <v>4164</v>
      </c>
    </row>
    <row r="1262" spans="1:2" ht="27.75" x14ac:dyDescent="0.2">
      <c r="A1262" s="1">
        <v>80242926</v>
      </c>
      <c r="B1262" s="1" t="s">
        <v>4166</v>
      </c>
    </row>
    <row r="1263" spans="1:2" ht="27.75" x14ac:dyDescent="0.2">
      <c r="A1263" s="1">
        <v>80216621</v>
      </c>
      <c r="B1263" s="1" t="s">
        <v>4169</v>
      </c>
    </row>
    <row r="1264" spans="1:2" ht="27.75" x14ac:dyDescent="0.2">
      <c r="A1264" s="1">
        <v>70113538</v>
      </c>
      <c r="B1264" s="1" t="s">
        <v>4173</v>
      </c>
    </row>
    <row r="1265" spans="1:2" ht="27.75" x14ac:dyDescent="0.2">
      <c r="A1265" s="1">
        <v>81179844</v>
      </c>
      <c r="B1265" s="1" t="s">
        <v>4177</v>
      </c>
    </row>
    <row r="1266" spans="1:2" ht="27.75" x14ac:dyDescent="0.2">
      <c r="A1266" s="1">
        <v>80244457</v>
      </c>
      <c r="B1266" s="1" t="s">
        <v>4180</v>
      </c>
    </row>
    <row r="1267" spans="1:2" ht="27.75" x14ac:dyDescent="0.2">
      <c r="A1267" s="1">
        <v>81196441</v>
      </c>
      <c r="B1267" s="1" t="s">
        <v>4183</v>
      </c>
    </row>
    <row r="1268" spans="1:2" ht="27.75" x14ac:dyDescent="0.2">
      <c r="A1268" s="1">
        <v>81162089</v>
      </c>
      <c r="B1268" s="1" t="s">
        <v>4186</v>
      </c>
    </row>
    <row r="1269" spans="1:2" ht="27.75" x14ac:dyDescent="0.2">
      <c r="A1269" s="1">
        <v>81217737</v>
      </c>
      <c r="B1269" s="1" t="s">
        <v>4189</v>
      </c>
    </row>
    <row r="1270" spans="1:2" ht="27.75" x14ac:dyDescent="0.2">
      <c r="A1270" s="1">
        <v>81076114</v>
      </c>
      <c r="B1270" s="1" t="s">
        <v>4192</v>
      </c>
    </row>
    <row r="1271" spans="1:2" ht="27.75" x14ac:dyDescent="0.2">
      <c r="A1271" s="1">
        <v>80217594</v>
      </c>
      <c r="B1271" s="1" t="s">
        <v>4194</v>
      </c>
    </row>
    <row r="1272" spans="1:2" ht="27.75" x14ac:dyDescent="0.2">
      <c r="A1272" s="1">
        <v>81033650</v>
      </c>
      <c r="B1272" s="1" t="s">
        <v>4196</v>
      </c>
    </row>
    <row r="1273" spans="1:2" ht="27.75" x14ac:dyDescent="0.2">
      <c r="A1273" s="1">
        <v>80093820</v>
      </c>
      <c r="B1273" s="1" t="s">
        <v>4199</v>
      </c>
    </row>
    <row r="1274" spans="1:2" ht="27.75" x14ac:dyDescent="0.2">
      <c r="A1274" s="1">
        <v>80183187</v>
      </c>
      <c r="B1274" s="1" t="s">
        <v>4202</v>
      </c>
    </row>
    <row r="1275" spans="1:2" ht="27.75" x14ac:dyDescent="0.2">
      <c r="A1275" s="1">
        <v>81179882</v>
      </c>
      <c r="B1275" s="1" t="s">
        <v>4204</v>
      </c>
    </row>
    <row r="1276" spans="1:2" ht="27.75" x14ac:dyDescent="0.2">
      <c r="A1276" s="1">
        <v>70124331</v>
      </c>
      <c r="B1276" s="1" t="s">
        <v>4208</v>
      </c>
    </row>
    <row r="1277" spans="1:2" ht="27.75" x14ac:dyDescent="0.2">
      <c r="A1277" s="1">
        <v>81179821</v>
      </c>
      <c r="B1277" s="1" t="s">
        <v>4210</v>
      </c>
    </row>
    <row r="1278" spans="1:2" ht="27.75" x14ac:dyDescent="0.2">
      <c r="A1278" s="1">
        <v>81033645</v>
      </c>
      <c r="B1278" s="1" t="s">
        <v>4212</v>
      </c>
    </row>
    <row r="1279" spans="1:2" ht="27.75" x14ac:dyDescent="0.2">
      <c r="A1279" s="1">
        <v>81217749</v>
      </c>
      <c r="B1279" s="1" t="s">
        <v>4215</v>
      </c>
    </row>
    <row r="1280" spans="1:2" ht="27.75" x14ac:dyDescent="0.2">
      <c r="A1280" s="1">
        <v>80158800</v>
      </c>
      <c r="B1280" s="1" t="s">
        <v>4217</v>
      </c>
    </row>
    <row r="1281" spans="1:2" ht="27.75" x14ac:dyDescent="0.2">
      <c r="A1281" s="1">
        <v>80238391</v>
      </c>
      <c r="B1281" s="1" t="s">
        <v>4219</v>
      </c>
    </row>
    <row r="1282" spans="1:2" ht="27.75" x14ac:dyDescent="0.2">
      <c r="A1282" s="1">
        <v>70291121</v>
      </c>
      <c r="B1282" s="1" t="s">
        <v>4223</v>
      </c>
    </row>
    <row r="1283" spans="1:2" ht="27.75" x14ac:dyDescent="0.2">
      <c r="A1283" s="1">
        <v>80242491</v>
      </c>
      <c r="B1283" s="1" t="s">
        <v>4225</v>
      </c>
    </row>
    <row r="1284" spans="1:2" ht="27.75" x14ac:dyDescent="0.2">
      <c r="A1284" s="1">
        <v>81179864</v>
      </c>
      <c r="B1284" s="1" t="s">
        <v>4227</v>
      </c>
    </row>
    <row r="1285" spans="1:2" ht="27.75" x14ac:dyDescent="0.2">
      <c r="A1285" s="1">
        <v>81035105</v>
      </c>
      <c r="B1285" s="1" t="s">
        <v>4231</v>
      </c>
    </row>
    <row r="1286" spans="1:2" ht="27.75" x14ac:dyDescent="0.2">
      <c r="A1286" s="1">
        <v>81018295</v>
      </c>
      <c r="B1286" s="1" t="s">
        <v>4233</v>
      </c>
    </row>
    <row r="1287" spans="1:2" ht="27.75" x14ac:dyDescent="0.2">
      <c r="A1287" s="1">
        <v>80224054</v>
      </c>
      <c r="B1287" s="1" t="s">
        <v>4235</v>
      </c>
    </row>
    <row r="1288" spans="1:2" ht="27.75" x14ac:dyDescent="0.2">
      <c r="A1288" s="1">
        <v>81038832</v>
      </c>
      <c r="B1288" s="1" t="s">
        <v>4238</v>
      </c>
    </row>
    <row r="1289" spans="1:2" ht="27.75" x14ac:dyDescent="0.2">
      <c r="A1289" s="1">
        <v>81035109</v>
      </c>
      <c r="B1289" s="1" t="s">
        <v>4241</v>
      </c>
    </row>
    <row r="1290" spans="1:2" ht="27.75" x14ac:dyDescent="0.2">
      <c r="A1290" s="1">
        <v>81030893</v>
      </c>
      <c r="B1290" s="1" t="s">
        <v>4243</v>
      </c>
    </row>
    <row r="1291" spans="1:2" ht="27.75" x14ac:dyDescent="0.2">
      <c r="A1291" s="1">
        <v>81035103</v>
      </c>
      <c r="B1291" s="1" t="s">
        <v>4246</v>
      </c>
    </row>
    <row r="1292" spans="1:2" ht="27.75" x14ac:dyDescent="0.2">
      <c r="A1292" s="1">
        <v>81035104</v>
      </c>
      <c r="B1292" s="1" t="s">
        <v>4249</v>
      </c>
    </row>
    <row r="1293" spans="1:2" ht="27.75" x14ac:dyDescent="0.2">
      <c r="A1293" s="1">
        <v>80075824</v>
      </c>
      <c r="B1293" s="1" t="s">
        <v>4253</v>
      </c>
    </row>
    <row r="1294" spans="1:2" ht="27.75" x14ac:dyDescent="0.2">
      <c r="A1294" s="1">
        <v>81035108</v>
      </c>
      <c r="B1294" s="1" t="s">
        <v>4256</v>
      </c>
    </row>
    <row r="1295" spans="1:2" ht="27.75" x14ac:dyDescent="0.2">
      <c r="A1295" s="1">
        <v>81035107</v>
      </c>
      <c r="B1295" s="1" t="s">
        <v>4259</v>
      </c>
    </row>
    <row r="1296" spans="1:2" ht="27.75" x14ac:dyDescent="0.2">
      <c r="A1296" s="1">
        <v>81028556</v>
      </c>
      <c r="B1296" s="1" t="s">
        <v>4262</v>
      </c>
    </row>
    <row r="1297" spans="1:2" ht="27.75" x14ac:dyDescent="0.2">
      <c r="A1297" s="1">
        <v>81028574</v>
      </c>
      <c r="B1297" s="1" t="s">
        <v>4265</v>
      </c>
    </row>
    <row r="1298" spans="1:2" ht="27.75" x14ac:dyDescent="0.2">
      <c r="A1298" s="1">
        <v>81028560</v>
      </c>
      <c r="B1298" s="1" t="s">
        <v>4268</v>
      </c>
    </row>
    <row r="1299" spans="1:2" ht="27.75" x14ac:dyDescent="0.2">
      <c r="A1299" s="1">
        <v>80196044</v>
      </c>
      <c r="B1299" s="1" t="s">
        <v>4271</v>
      </c>
    </row>
    <row r="1300" spans="1:2" ht="27.75" x14ac:dyDescent="0.2">
      <c r="A1300" s="1">
        <v>80122177</v>
      </c>
      <c r="B1300" s="1" t="s">
        <v>4274</v>
      </c>
    </row>
    <row r="1301" spans="1:2" ht="27.75" x14ac:dyDescent="0.2">
      <c r="A1301" s="1">
        <v>80136925</v>
      </c>
      <c r="B1301" s="1" t="s">
        <v>4278</v>
      </c>
    </row>
    <row r="1302" spans="1:2" ht="27.75" x14ac:dyDescent="0.2">
      <c r="A1302" s="1">
        <v>80202454</v>
      </c>
      <c r="B1302" s="1" t="s">
        <v>4280</v>
      </c>
    </row>
    <row r="1303" spans="1:2" ht="27.75" x14ac:dyDescent="0.2">
      <c r="A1303" s="1">
        <v>70040076</v>
      </c>
      <c r="B1303" s="1" t="s">
        <v>4283</v>
      </c>
    </row>
    <row r="1304" spans="1:2" ht="27.75" x14ac:dyDescent="0.2">
      <c r="A1304" s="1">
        <v>80009361</v>
      </c>
      <c r="B1304" s="1" t="s">
        <v>4286</v>
      </c>
    </row>
    <row r="1305" spans="1:2" ht="27.75" x14ac:dyDescent="0.2">
      <c r="A1305" s="1">
        <v>80166471</v>
      </c>
      <c r="B1305" s="1" t="s">
        <v>4288</v>
      </c>
    </row>
    <row r="1306" spans="1:2" ht="27.75" x14ac:dyDescent="0.2">
      <c r="A1306" s="1">
        <v>80119125</v>
      </c>
      <c r="B1306" s="1" t="s">
        <v>4291</v>
      </c>
    </row>
    <row r="1307" spans="1:2" ht="27.75" x14ac:dyDescent="0.2">
      <c r="A1307" s="1">
        <v>80117532</v>
      </c>
      <c r="B1307" s="1" t="s">
        <v>4294</v>
      </c>
    </row>
    <row r="1308" spans="1:2" ht="27.75" x14ac:dyDescent="0.2">
      <c r="A1308" s="1">
        <v>70260514</v>
      </c>
      <c r="B1308" s="1" t="s">
        <v>4297</v>
      </c>
    </row>
    <row r="1309" spans="1:2" ht="27.75" x14ac:dyDescent="0.2">
      <c r="A1309" s="1">
        <v>80127995</v>
      </c>
      <c r="B1309" s="1" t="s">
        <v>4299</v>
      </c>
    </row>
    <row r="1310" spans="1:2" ht="27.75" x14ac:dyDescent="0.2">
      <c r="A1310" s="1">
        <v>81156627</v>
      </c>
      <c r="B1310" s="1" t="s">
        <v>4303</v>
      </c>
    </row>
    <row r="1311" spans="1:2" ht="27.75" x14ac:dyDescent="0.2">
      <c r="A1311" s="1">
        <v>81096745</v>
      </c>
      <c r="B1311" s="1" t="s">
        <v>4306</v>
      </c>
    </row>
    <row r="1312" spans="1:2" ht="27.75" x14ac:dyDescent="0.2">
      <c r="A1312" s="1">
        <v>81163776</v>
      </c>
      <c r="B1312" s="1" t="s">
        <v>4308</v>
      </c>
    </row>
    <row r="1313" spans="1:2" ht="27.75" x14ac:dyDescent="0.2">
      <c r="A1313" s="1">
        <v>80191804</v>
      </c>
      <c r="B1313" s="1" t="s">
        <v>4311</v>
      </c>
    </row>
    <row r="1314" spans="1:2" ht="27.75" x14ac:dyDescent="0.2">
      <c r="A1314" s="1">
        <v>80191109</v>
      </c>
      <c r="B1314" s="1" t="s">
        <v>4313</v>
      </c>
    </row>
    <row r="1315" spans="1:2" ht="27.75" x14ac:dyDescent="0.2">
      <c r="A1315" s="1">
        <v>80004534</v>
      </c>
      <c r="B1315" s="1" t="s">
        <v>4317</v>
      </c>
    </row>
    <row r="1316" spans="1:2" ht="27.75" x14ac:dyDescent="0.2">
      <c r="A1316" s="1">
        <v>70213466</v>
      </c>
      <c r="B1316" s="1" t="s">
        <v>4321</v>
      </c>
    </row>
    <row r="1317" spans="1:2" ht="27.75" x14ac:dyDescent="0.2">
      <c r="A1317" s="1">
        <v>81034946</v>
      </c>
      <c r="B1317" s="1" t="s">
        <v>4326</v>
      </c>
    </row>
    <row r="1318" spans="1:2" ht="27.75" x14ac:dyDescent="0.2">
      <c r="A1318" s="1">
        <v>80222787</v>
      </c>
      <c r="B1318" s="1" t="s">
        <v>4330</v>
      </c>
    </row>
    <row r="1319" spans="1:2" ht="27.75" x14ac:dyDescent="0.2">
      <c r="A1319" s="1">
        <v>80244848</v>
      </c>
      <c r="B1319" s="1" t="s">
        <v>4332</v>
      </c>
    </row>
    <row r="1320" spans="1:2" ht="27.75" x14ac:dyDescent="0.2">
      <c r="A1320" s="1">
        <v>80193978</v>
      </c>
      <c r="B1320" s="1" t="s">
        <v>4335</v>
      </c>
    </row>
    <row r="1321" spans="1:2" ht="27.75" x14ac:dyDescent="0.2">
      <c r="A1321" s="1">
        <v>80147403</v>
      </c>
      <c r="B1321" s="1" t="s">
        <v>4339</v>
      </c>
    </row>
    <row r="1322" spans="1:2" ht="27.75" x14ac:dyDescent="0.2">
      <c r="A1322" s="1">
        <v>80058424</v>
      </c>
      <c r="B1322" s="1" t="s">
        <v>4343</v>
      </c>
    </row>
    <row r="1323" spans="1:2" ht="27.75" x14ac:dyDescent="0.2">
      <c r="A1323" s="1">
        <v>80049065</v>
      </c>
      <c r="B1323" s="1" t="s">
        <v>4345</v>
      </c>
    </row>
    <row r="1324" spans="1:2" ht="27.75" x14ac:dyDescent="0.2">
      <c r="A1324" s="1">
        <v>81078466</v>
      </c>
      <c r="B1324" s="1" t="s">
        <v>4350</v>
      </c>
    </row>
    <row r="1325" spans="1:2" ht="27.75" x14ac:dyDescent="0.2">
      <c r="A1325" s="1">
        <v>80060034</v>
      </c>
      <c r="B1325" s="1" t="s">
        <v>4353</v>
      </c>
    </row>
    <row r="1326" spans="1:2" ht="27.75" x14ac:dyDescent="0.2">
      <c r="A1326" s="1">
        <v>80205085</v>
      </c>
      <c r="B1326" s="1" t="s">
        <v>4357</v>
      </c>
    </row>
    <row r="1327" spans="1:2" ht="27.75" x14ac:dyDescent="0.2">
      <c r="A1327" s="1">
        <v>70117297</v>
      </c>
      <c r="B1327" s="1" t="s">
        <v>4361</v>
      </c>
    </row>
    <row r="1328" spans="1:2" ht="27.75" x14ac:dyDescent="0.2">
      <c r="A1328" s="1">
        <v>81200229</v>
      </c>
      <c r="B1328" s="1" t="s">
        <v>4363</v>
      </c>
    </row>
    <row r="1329" spans="1:2" ht="27.75" x14ac:dyDescent="0.2">
      <c r="A1329" s="1">
        <v>81152923</v>
      </c>
      <c r="B1329" s="1" t="s">
        <v>4366</v>
      </c>
    </row>
    <row r="1330" spans="1:2" ht="27.75" x14ac:dyDescent="0.2">
      <c r="A1330" s="1">
        <v>81171862</v>
      </c>
      <c r="B1330" s="1" t="s">
        <v>4369</v>
      </c>
    </row>
    <row r="1331" spans="1:2" ht="27.75" x14ac:dyDescent="0.2">
      <c r="A1331" s="1">
        <v>80131563</v>
      </c>
      <c r="B1331" s="1" t="s">
        <v>4372</v>
      </c>
    </row>
    <row r="1332" spans="1:2" ht="27.75" x14ac:dyDescent="0.2">
      <c r="A1332" s="1">
        <v>80107990</v>
      </c>
      <c r="B1332" s="1" t="s">
        <v>4376</v>
      </c>
    </row>
    <row r="1333" spans="1:2" ht="27.75" x14ac:dyDescent="0.2">
      <c r="A1333" s="1">
        <v>80091658</v>
      </c>
      <c r="B1333" s="1" t="s">
        <v>4379</v>
      </c>
    </row>
    <row r="1334" spans="1:2" ht="27.75" x14ac:dyDescent="0.2">
      <c r="A1334" s="1">
        <v>80208213</v>
      </c>
      <c r="B1334" s="1" t="s">
        <v>4383</v>
      </c>
    </row>
    <row r="1335" spans="1:2" ht="27.75" x14ac:dyDescent="0.2">
      <c r="A1335" s="1">
        <v>70286533</v>
      </c>
      <c r="B1335" s="1" t="s">
        <v>4386</v>
      </c>
    </row>
    <row r="1336" spans="1:2" ht="27.75" x14ac:dyDescent="0.2">
      <c r="A1336" s="1">
        <v>80237420</v>
      </c>
      <c r="B1336" s="1" t="s">
        <v>4389</v>
      </c>
    </row>
    <row r="1337" spans="1:2" ht="27.75" x14ac:dyDescent="0.2">
      <c r="A1337" s="1">
        <v>70174733</v>
      </c>
      <c r="B1337" s="1" t="s">
        <v>4392</v>
      </c>
    </row>
    <row r="1338" spans="1:2" ht="27.75" x14ac:dyDescent="0.2">
      <c r="A1338" s="1">
        <v>80175822</v>
      </c>
      <c r="B1338" s="1" t="s">
        <v>4395</v>
      </c>
    </row>
    <row r="1339" spans="1:2" ht="27.75" x14ac:dyDescent="0.2">
      <c r="A1339" s="1">
        <v>80183088</v>
      </c>
      <c r="B1339" s="1" t="s">
        <v>4398</v>
      </c>
    </row>
    <row r="1340" spans="1:2" ht="27.75" x14ac:dyDescent="0.2">
      <c r="A1340" s="1">
        <v>80198018</v>
      </c>
      <c r="B1340" s="1" t="s">
        <v>4401</v>
      </c>
    </row>
    <row r="1341" spans="1:2" ht="27.75" x14ac:dyDescent="0.2">
      <c r="A1341" s="1">
        <v>80127990</v>
      </c>
      <c r="B1341" s="1" t="s">
        <v>4404</v>
      </c>
    </row>
    <row r="1342" spans="1:2" ht="27.75" x14ac:dyDescent="0.2">
      <c r="A1342" s="1">
        <v>80134093</v>
      </c>
      <c r="B1342" s="1" t="s">
        <v>4407</v>
      </c>
    </row>
    <row r="1343" spans="1:2" ht="27.75" x14ac:dyDescent="0.2">
      <c r="A1343" s="1">
        <v>80134279</v>
      </c>
      <c r="B1343" s="1" t="s">
        <v>4410</v>
      </c>
    </row>
    <row r="1344" spans="1:2" ht="27.75" x14ac:dyDescent="0.2">
      <c r="A1344" s="1">
        <v>80234414</v>
      </c>
      <c r="B1344" s="1" t="s">
        <v>4413</v>
      </c>
    </row>
    <row r="1345" spans="1:2" ht="27.75" x14ac:dyDescent="0.2">
      <c r="A1345" s="1">
        <v>70044870</v>
      </c>
      <c r="B1345" s="1" t="s">
        <v>4416</v>
      </c>
    </row>
    <row r="1346" spans="1:2" ht="41.25" x14ac:dyDescent="0.2">
      <c r="A1346" s="1">
        <v>26597413</v>
      </c>
      <c r="B1346" s="1" t="s">
        <v>4418</v>
      </c>
    </row>
    <row r="1347" spans="1:2" ht="27.75" x14ac:dyDescent="0.2">
      <c r="A1347" s="1">
        <v>80245356</v>
      </c>
      <c r="B1347" s="1" t="s">
        <v>4421</v>
      </c>
    </row>
    <row r="1348" spans="1:2" ht="27.75" x14ac:dyDescent="0.2">
      <c r="A1348" s="1">
        <v>81193616</v>
      </c>
      <c r="B1348" s="1" t="s">
        <v>4423</v>
      </c>
    </row>
    <row r="1349" spans="1:2" ht="27.75" x14ac:dyDescent="0.2">
      <c r="A1349" s="1">
        <v>81082327</v>
      </c>
      <c r="B1349" s="1" t="s">
        <v>4425</v>
      </c>
    </row>
    <row r="1350" spans="1:2" ht="27.75" x14ac:dyDescent="0.2">
      <c r="A1350" s="1">
        <v>18002692</v>
      </c>
      <c r="B1350" s="1" t="s">
        <v>4428</v>
      </c>
    </row>
    <row r="1351" spans="1:2" ht="27.75" x14ac:dyDescent="0.2">
      <c r="A1351" s="1">
        <v>81024100</v>
      </c>
      <c r="B1351" s="1" t="s">
        <v>4431</v>
      </c>
    </row>
    <row r="1352" spans="1:2" ht="27.75" x14ac:dyDescent="0.2">
      <c r="A1352" s="1">
        <v>60027583</v>
      </c>
      <c r="B1352" s="1" t="s">
        <v>4434</v>
      </c>
    </row>
    <row r="1353" spans="1:2" ht="27.75" x14ac:dyDescent="0.2">
      <c r="A1353" s="1">
        <v>80216003</v>
      </c>
      <c r="B1353" s="1" t="s">
        <v>4437</v>
      </c>
    </row>
    <row r="1354" spans="1:2" ht="27.75" x14ac:dyDescent="0.2">
      <c r="A1354" s="1">
        <v>81184735</v>
      </c>
      <c r="B1354" s="1" t="s">
        <v>4439</v>
      </c>
    </row>
    <row r="1355" spans="1:2" ht="27.75" x14ac:dyDescent="0.2">
      <c r="A1355" s="1">
        <v>60002033</v>
      </c>
      <c r="B1355" s="1" t="s">
        <v>4443</v>
      </c>
    </row>
    <row r="1356" spans="1:2" ht="27.75" x14ac:dyDescent="0.2">
      <c r="A1356" s="1">
        <v>70046968</v>
      </c>
      <c r="B1356" s="1" t="s">
        <v>4447</v>
      </c>
    </row>
    <row r="1357" spans="1:2" ht="27.75" x14ac:dyDescent="0.2">
      <c r="A1357" s="1">
        <v>81154982</v>
      </c>
      <c r="B1357" s="1" t="s">
        <v>4450</v>
      </c>
    </row>
    <row r="1358" spans="1:2" ht="27.75" x14ac:dyDescent="0.2">
      <c r="A1358" s="1">
        <v>81063129</v>
      </c>
      <c r="B1358" s="1" t="s">
        <v>4453</v>
      </c>
    </row>
    <row r="1359" spans="1:2" ht="27.75" x14ac:dyDescent="0.2">
      <c r="A1359" s="1">
        <v>81074542</v>
      </c>
      <c r="B1359" s="1" t="s">
        <v>4456</v>
      </c>
    </row>
    <row r="1360" spans="1:2" ht="27.75" x14ac:dyDescent="0.2">
      <c r="A1360" s="1">
        <v>382650</v>
      </c>
      <c r="B1360" s="1" t="s">
        <v>4460</v>
      </c>
    </row>
    <row r="1361" spans="1:2" ht="27.75" x14ac:dyDescent="0.2">
      <c r="A1361" s="1">
        <v>70044705</v>
      </c>
      <c r="B1361" s="1" t="s">
        <v>4463</v>
      </c>
    </row>
    <row r="1362" spans="1:2" ht="27.75" x14ac:dyDescent="0.2">
      <c r="A1362" s="1">
        <v>449931</v>
      </c>
      <c r="B1362" s="1" t="s">
        <v>4468</v>
      </c>
    </row>
    <row r="1363" spans="1:2" ht="27.75" x14ac:dyDescent="0.2">
      <c r="A1363" s="1">
        <v>81189912</v>
      </c>
      <c r="B1363" s="1" t="s">
        <v>4470</v>
      </c>
    </row>
    <row r="1364" spans="1:2" ht="27.75" x14ac:dyDescent="0.2">
      <c r="A1364" s="1">
        <v>80215046</v>
      </c>
      <c r="B1364" s="1" t="s">
        <v>4473</v>
      </c>
    </row>
    <row r="1365" spans="1:2" ht="27.75" x14ac:dyDescent="0.2">
      <c r="A1365" s="1">
        <v>60036838</v>
      </c>
      <c r="B1365" s="1" t="s">
        <v>4477</v>
      </c>
    </row>
    <row r="1366" spans="1:2" ht="27.75" x14ac:dyDescent="0.2">
      <c r="A1366" s="1">
        <v>81179693</v>
      </c>
      <c r="B1366" s="1" t="s">
        <v>4481</v>
      </c>
    </row>
    <row r="1367" spans="1:2" ht="27.75" x14ac:dyDescent="0.2">
      <c r="A1367" s="1">
        <v>485218</v>
      </c>
      <c r="B1367" s="1" t="s">
        <v>4484</v>
      </c>
    </row>
    <row r="1368" spans="1:2" ht="27.75" x14ac:dyDescent="0.2">
      <c r="A1368" s="1">
        <v>1192866</v>
      </c>
      <c r="B1368" s="1" t="s">
        <v>4487</v>
      </c>
    </row>
    <row r="1369" spans="1:2" ht="27.75" x14ac:dyDescent="0.2">
      <c r="A1369" s="1">
        <v>11819434</v>
      </c>
      <c r="B1369" s="1" t="s">
        <v>4490</v>
      </c>
    </row>
    <row r="1370" spans="1:2" ht="27.75" x14ac:dyDescent="0.2">
      <c r="A1370" s="1">
        <v>81050375</v>
      </c>
      <c r="B1370" s="1" t="s">
        <v>4493</v>
      </c>
    </row>
    <row r="1371" spans="1:2" ht="27.75" x14ac:dyDescent="0.2">
      <c r="A1371" s="1">
        <v>516788</v>
      </c>
      <c r="B1371" s="1" t="s">
        <v>4497</v>
      </c>
    </row>
    <row r="1372" spans="1:2" ht="27.75" x14ac:dyDescent="0.2">
      <c r="A1372" s="1">
        <v>70048968</v>
      </c>
      <c r="B1372" s="1" t="s">
        <v>4500</v>
      </c>
    </row>
    <row r="1373" spans="1:2" ht="27.75" x14ac:dyDescent="0.2">
      <c r="A1373" s="1">
        <v>542137</v>
      </c>
      <c r="B1373" s="1" t="s">
        <v>4504</v>
      </c>
    </row>
    <row r="1374" spans="1:2" ht="27.75" x14ac:dyDescent="0.2">
      <c r="A1374" s="1">
        <v>60021796</v>
      </c>
      <c r="B1374" s="1" t="s">
        <v>4507</v>
      </c>
    </row>
    <row r="1375" spans="1:2" ht="27.75" x14ac:dyDescent="0.2">
      <c r="A1375" s="1">
        <v>60031247</v>
      </c>
      <c r="B1375" s="1" t="s">
        <v>4511</v>
      </c>
    </row>
    <row r="1376" spans="1:2" ht="27.75" x14ac:dyDescent="0.2">
      <c r="A1376" s="1">
        <v>60000577</v>
      </c>
      <c r="B1376" s="1" t="s">
        <v>4514</v>
      </c>
    </row>
    <row r="1377" spans="1:2" ht="27.75" x14ac:dyDescent="0.2">
      <c r="A1377" s="1">
        <v>80241387</v>
      </c>
      <c r="B1377" s="1" t="s">
        <v>4516</v>
      </c>
    </row>
    <row r="1378" spans="1:2" ht="27.75" x14ac:dyDescent="0.2">
      <c r="A1378" s="1">
        <v>70039241</v>
      </c>
      <c r="B1378" s="1" t="s">
        <v>4518</v>
      </c>
    </row>
    <row r="1379" spans="1:2" ht="27.75" x14ac:dyDescent="0.2">
      <c r="A1379" s="1">
        <v>80227818</v>
      </c>
      <c r="B1379" s="1" t="s">
        <v>4520</v>
      </c>
    </row>
    <row r="1380" spans="1:2" ht="27.75" x14ac:dyDescent="0.2">
      <c r="A1380" s="1">
        <v>80231468</v>
      </c>
      <c r="B1380" s="1" t="s">
        <v>4523</v>
      </c>
    </row>
    <row r="1381" spans="1:2" ht="27.75" x14ac:dyDescent="0.2">
      <c r="A1381" s="1">
        <v>81083786</v>
      </c>
      <c r="B1381" s="1" t="s">
        <v>4526</v>
      </c>
    </row>
    <row r="1382" spans="1:2" ht="27.75" x14ac:dyDescent="0.2">
      <c r="A1382" s="1">
        <v>80153894</v>
      </c>
      <c r="B1382" s="1" t="s">
        <v>4529</v>
      </c>
    </row>
    <row r="1383" spans="1:2" ht="27.75" x14ac:dyDescent="0.2">
      <c r="A1383" s="1">
        <v>1179333</v>
      </c>
      <c r="B1383" s="1" t="s">
        <v>4532</v>
      </c>
    </row>
    <row r="1384" spans="1:2" ht="27.75" x14ac:dyDescent="0.2">
      <c r="A1384" s="1">
        <v>70118779</v>
      </c>
      <c r="B1384" s="1" t="s">
        <v>4534</v>
      </c>
    </row>
    <row r="1385" spans="1:2" ht="27.75" x14ac:dyDescent="0.2">
      <c r="A1385" s="1">
        <v>653673</v>
      </c>
      <c r="B1385" s="1" t="s">
        <v>4537</v>
      </c>
    </row>
    <row r="1386" spans="1:2" ht="41.25" x14ac:dyDescent="0.2">
      <c r="A1386" s="1">
        <v>70020947</v>
      </c>
      <c r="B1386" s="1" t="s">
        <v>4540</v>
      </c>
    </row>
    <row r="1387" spans="1:2" ht="27.75" x14ac:dyDescent="0.2">
      <c r="A1387" s="1">
        <v>70117305</v>
      </c>
      <c r="B1387" s="1" t="s">
        <v>4544</v>
      </c>
    </row>
    <row r="1388" spans="1:2" ht="27.75" x14ac:dyDescent="0.2">
      <c r="A1388" s="1">
        <v>701346</v>
      </c>
      <c r="B1388" s="1" t="s">
        <v>4547</v>
      </c>
    </row>
    <row r="1389" spans="1:2" ht="41.25" x14ac:dyDescent="0.2">
      <c r="A1389" s="1">
        <v>70111489</v>
      </c>
      <c r="B1389" s="1" t="s">
        <v>4550</v>
      </c>
    </row>
    <row r="1390" spans="1:2" ht="27.75" x14ac:dyDescent="0.2">
      <c r="A1390" s="1">
        <v>709163</v>
      </c>
      <c r="B1390" s="1" t="s">
        <v>4554</v>
      </c>
    </row>
    <row r="1391" spans="1:2" ht="27.75" x14ac:dyDescent="0.2">
      <c r="A1391" s="1">
        <v>709380</v>
      </c>
      <c r="B1391" s="1" t="s">
        <v>4557</v>
      </c>
    </row>
    <row r="1392" spans="1:2" ht="27.75" x14ac:dyDescent="0.2">
      <c r="A1392" s="1">
        <v>1150871</v>
      </c>
      <c r="B1392" s="1" t="s">
        <v>4560</v>
      </c>
    </row>
    <row r="1393" spans="1:2" ht="27.75" x14ac:dyDescent="0.2">
      <c r="A1393" s="1">
        <v>70082264</v>
      </c>
      <c r="B1393" s="1" t="s">
        <v>4563</v>
      </c>
    </row>
    <row r="1394" spans="1:2" ht="27.75" x14ac:dyDescent="0.2">
      <c r="A1394" s="1">
        <v>81104406</v>
      </c>
      <c r="B1394" s="1" t="s">
        <v>4566</v>
      </c>
    </row>
    <row r="1395" spans="1:2" ht="27.75" x14ac:dyDescent="0.2">
      <c r="A1395" s="1">
        <v>1179583</v>
      </c>
      <c r="B1395" s="1" t="s">
        <v>4569</v>
      </c>
    </row>
    <row r="1396" spans="1:2" ht="27.75" x14ac:dyDescent="0.2">
      <c r="A1396" s="1">
        <v>70044595</v>
      </c>
      <c r="B1396" s="1" t="s">
        <v>4572</v>
      </c>
    </row>
    <row r="1397" spans="1:2" ht="27.75" x14ac:dyDescent="0.2">
      <c r="A1397" s="1">
        <v>60011729</v>
      </c>
      <c r="B1397" s="1" t="s">
        <v>4577</v>
      </c>
    </row>
    <row r="1398" spans="1:2" ht="27.75" x14ac:dyDescent="0.2">
      <c r="A1398" s="1">
        <v>70044883</v>
      </c>
      <c r="B1398" s="1" t="s">
        <v>4580</v>
      </c>
    </row>
    <row r="1399" spans="1:2" ht="41.25" x14ac:dyDescent="0.2">
      <c r="A1399" s="1">
        <v>22497725</v>
      </c>
      <c r="B1399" s="1" t="s">
        <v>4583</v>
      </c>
    </row>
    <row r="1400" spans="1:2" ht="27.75" x14ac:dyDescent="0.2">
      <c r="A1400" s="1">
        <v>60021590</v>
      </c>
      <c r="B1400" s="1" t="s">
        <v>4587</v>
      </c>
    </row>
    <row r="1401" spans="1:2" ht="27.75" x14ac:dyDescent="0.2">
      <c r="A1401" s="1">
        <v>60023638</v>
      </c>
      <c r="B1401" s="1" t="s">
        <v>4590</v>
      </c>
    </row>
    <row r="1402" spans="1:2" ht="27.75" x14ac:dyDescent="0.2">
      <c r="A1402" s="1">
        <v>81075744</v>
      </c>
      <c r="B1402" s="1" t="s">
        <v>4592</v>
      </c>
    </row>
    <row r="1403" spans="1:2" ht="27.75" x14ac:dyDescent="0.2">
      <c r="A1403" s="1">
        <v>70031792</v>
      </c>
      <c r="B1403" s="1" t="s">
        <v>4595</v>
      </c>
    </row>
    <row r="1404" spans="1:2" ht="27.75" x14ac:dyDescent="0.2">
      <c r="A1404" s="1">
        <v>70100383</v>
      </c>
      <c r="B1404" s="1" t="s">
        <v>4598</v>
      </c>
    </row>
    <row r="1405" spans="1:2" ht="27.75" x14ac:dyDescent="0.2">
      <c r="A1405" s="1">
        <v>60002403</v>
      </c>
      <c r="B1405" s="1" t="s">
        <v>4602</v>
      </c>
    </row>
    <row r="1406" spans="1:2" ht="27.75" x14ac:dyDescent="0.2">
      <c r="A1406" s="1">
        <v>17236920</v>
      </c>
      <c r="B1406" s="1" t="s">
        <v>4605</v>
      </c>
    </row>
    <row r="1407" spans="1:2" ht="27.75" x14ac:dyDescent="0.2">
      <c r="A1407" s="1">
        <v>923574</v>
      </c>
      <c r="B1407" s="1" t="s">
        <v>4607</v>
      </c>
    </row>
    <row r="1408" spans="1:2" ht="27.75" x14ac:dyDescent="0.2">
      <c r="A1408" s="1">
        <v>81152930</v>
      </c>
      <c r="B1408" s="1" t="s">
        <v>4610</v>
      </c>
    </row>
    <row r="1409" spans="1:2" ht="27.75" x14ac:dyDescent="0.2">
      <c r="A1409" s="1">
        <v>973861</v>
      </c>
      <c r="B1409" s="1" t="s">
        <v>4613</v>
      </c>
    </row>
    <row r="1410" spans="1:2" ht="27.75" x14ac:dyDescent="0.2">
      <c r="A1410" s="1">
        <v>70058796</v>
      </c>
      <c r="B1410" s="1" t="s">
        <v>4617</v>
      </c>
    </row>
    <row r="1411" spans="1:2" ht="27.75" x14ac:dyDescent="0.2">
      <c r="A1411" s="1">
        <v>70047101</v>
      </c>
      <c r="B1411" s="1" t="s">
        <v>4619</v>
      </c>
    </row>
    <row r="1412" spans="1:2" ht="27.75" x14ac:dyDescent="0.2">
      <c r="A1412" s="1">
        <v>81189396</v>
      </c>
      <c r="B1412" s="1" t="s">
        <v>4622</v>
      </c>
    </row>
    <row r="1413" spans="1:2" ht="27.75" x14ac:dyDescent="0.2">
      <c r="A1413" s="1">
        <v>70093991</v>
      </c>
      <c r="B1413" s="1" t="s">
        <v>4625</v>
      </c>
    </row>
    <row r="1414" spans="1:2" ht="27.75" x14ac:dyDescent="0.2">
      <c r="A1414" s="1">
        <v>60033247</v>
      </c>
      <c r="B1414" s="1" t="s">
        <v>4628</v>
      </c>
    </row>
    <row r="1415" spans="1:2" ht="27.75" x14ac:dyDescent="0.2">
      <c r="A1415" s="1">
        <v>70060000</v>
      </c>
      <c r="B1415" s="1" t="s">
        <v>4631</v>
      </c>
    </row>
    <row r="1416" spans="1:2" ht="27.75" x14ac:dyDescent="0.2">
      <c r="A1416" s="1">
        <v>70295067</v>
      </c>
      <c r="B1416" s="1" t="s">
        <v>4634</v>
      </c>
    </row>
    <row r="1417" spans="1:2" ht="41.25" x14ac:dyDescent="0.2">
      <c r="A1417" s="1">
        <v>70031779</v>
      </c>
      <c r="B1417" s="1" t="s">
        <v>4637</v>
      </c>
    </row>
    <row r="1418" spans="1:2" ht="27.75" x14ac:dyDescent="0.2">
      <c r="A1418" s="1">
        <v>1178866</v>
      </c>
      <c r="B1418" s="1" t="s">
        <v>4639</v>
      </c>
    </row>
    <row r="1419" spans="1:2" ht="27.75" x14ac:dyDescent="0.2">
      <c r="A1419" s="1">
        <v>60033312</v>
      </c>
      <c r="B1419" s="1" t="s">
        <v>4641</v>
      </c>
    </row>
    <row r="1420" spans="1:2" ht="27.75" x14ac:dyDescent="0.2">
      <c r="A1420" s="1">
        <v>81030409</v>
      </c>
      <c r="B1420" s="1" t="s">
        <v>4645</v>
      </c>
    </row>
    <row r="1421" spans="1:2" ht="27.75" x14ac:dyDescent="0.2">
      <c r="A1421" s="1">
        <v>80182016</v>
      </c>
      <c r="B1421" s="1" t="s">
        <v>4648</v>
      </c>
    </row>
    <row r="1422" spans="1:2" ht="27.75" x14ac:dyDescent="0.2">
      <c r="A1422" s="1">
        <v>684847</v>
      </c>
      <c r="B1422" s="1" t="s">
        <v>4650</v>
      </c>
    </row>
    <row r="1423" spans="1:2" ht="27.75" x14ac:dyDescent="0.2">
      <c r="A1423" s="1">
        <v>81150305</v>
      </c>
      <c r="B1423" s="1" t="s">
        <v>4654</v>
      </c>
    </row>
    <row r="1424" spans="1:2" ht="27.75" x14ac:dyDescent="0.2">
      <c r="A1424" s="1">
        <v>20557937</v>
      </c>
      <c r="B1424" s="1" t="s">
        <v>4657</v>
      </c>
    </row>
    <row r="1425" spans="1:2" ht="27.75" x14ac:dyDescent="0.2">
      <c r="A1425" s="1">
        <v>60027695</v>
      </c>
      <c r="B1425" s="1" t="s">
        <v>4659</v>
      </c>
    </row>
    <row r="1426" spans="1:2" ht="27.75" x14ac:dyDescent="0.2">
      <c r="A1426" s="1">
        <v>60031303</v>
      </c>
      <c r="B1426" s="1" t="s">
        <v>4661</v>
      </c>
    </row>
    <row r="1427" spans="1:2" ht="27.75" x14ac:dyDescent="0.2">
      <c r="A1427" s="1">
        <v>81170692</v>
      </c>
      <c r="B1427" s="1" t="s">
        <v>4663</v>
      </c>
    </row>
    <row r="1428" spans="1:2" ht="27.75" x14ac:dyDescent="0.2">
      <c r="A1428" s="1">
        <v>848915</v>
      </c>
      <c r="B1428" s="1" t="s">
        <v>4666</v>
      </c>
    </row>
    <row r="1429" spans="1:2" ht="27.75" x14ac:dyDescent="0.2">
      <c r="A1429" s="1">
        <v>60022980</v>
      </c>
      <c r="B1429" s="1" t="s">
        <v>4669</v>
      </c>
    </row>
    <row r="1430" spans="1:2" ht="27.75" x14ac:dyDescent="0.2">
      <c r="A1430" s="1">
        <v>60003961</v>
      </c>
      <c r="B1430" s="1" t="s">
        <v>4672</v>
      </c>
    </row>
    <row r="1431" spans="1:2" ht="27.75" x14ac:dyDescent="0.2">
      <c r="A1431" s="1">
        <v>81035120</v>
      </c>
      <c r="B1431" s="1" t="s">
        <v>4674</v>
      </c>
    </row>
    <row r="1432" spans="1:2" x14ac:dyDescent="0.2">
      <c r="A1432" s="1">
        <v>70060005</v>
      </c>
      <c r="B1432" s="1" t="s">
        <v>4677</v>
      </c>
    </row>
    <row r="1433" spans="1:2" ht="27.75" x14ac:dyDescent="0.2">
      <c r="A1433" s="1">
        <v>70266992</v>
      </c>
      <c r="B1433" s="1" t="s">
        <v>4679</v>
      </c>
    </row>
    <row r="1434" spans="1:2" ht="27.75" x14ac:dyDescent="0.2">
      <c r="A1434" s="1">
        <v>80218819</v>
      </c>
      <c r="B1434" s="1" t="s">
        <v>4682</v>
      </c>
    </row>
    <row r="1435" spans="1:2" ht="27.75" x14ac:dyDescent="0.2">
      <c r="A1435" s="1">
        <v>70084791</v>
      </c>
      <c r="B1435" s="1" t="s">
        <v>4686</v>
      </c>
    </row>
    <row r="1436" spans="1:2" ht="27.75" x14ac:dyDescent="0.2">
      <c r="A1436" s="1">
        <v>81170694</v>
      </c>
      <c r="B1436" s="1" t="s">
        <v>4689</v>
      </c>
    </row>
    <row r="1437" spans="1:2" ht="27.75" x14ac:dyDescent="0.2">
      <c r="A1437" s="1">
        <v>70123542</v>
      </c>
      <c r="B1437" s="1" t="s">
        <v>4692</v>
      </c>
    </row>
    <row r="1438" spans="1:2" ht="27.75" x14ac:dyDescent="0.2">
      <c r="A1438" s="1">
        <v>70107499</v>
      </c>
      <c r="B1438" s="1" t="s">
        <v>4696</v>
      </c>
    </row>
    <row r="1439" spans="1:2" ht="27.75" x14ac:dyDescent="0.2">
      <c r="A1439" s="1">
        <v>70123117</v>
      </c>
      <c r="B1439" s="1" t="s">
        <v>4699</v>
      </c>
    </row>
    <row r="1440" spans="1:2" ht="27.75" x14ac:dyDescent="0.2">
      <c r="A1440" s="1">
        <v>70100644</v>
      </c>
      <c r="B1440" s="1" t="s">
        <v>4702</v>
      </c>
    </row>
    <row r="1441" spans="1:2" ht="27.75" x14ac:dyDescent="0.2">
      <c r="A1441" s="1">
        <v>80057750</v>
      </c>
      <c r="B1441" s="1" t="s">
        <v>4704</v>
      </c>
    </row>
    <row r="1442" spans="1:2" ht="27.75" x14ac:dyDescent="0.2">
      <c r="A1442" s="1">
        <v>70229045</v>
      </c>
      <c r="B1442" s="1" t="s">
        <v>4706</v>
      </c>
    </row>
    <row r="1443" spans="1:2" ht="27.75" x14ac:dyDescent="0.2">
      <c r="A1443" s="1">
        <v>70139073</v>
      </c>
      <c r="B1443" s="1" t="s">
        <v>4709</v>
      </c>
    </row>
    <row r="1444" spans="1:2" ht="27.75" x14ac:dyDescent="0.2">
      <c r="A1444" s="1">
        <v>81024731</v>
      </c>
      <c r="B1444" s="1" t="s">
        <v>4712</v>
      </c>
    </row>
    <row r="1445" spans="1:2" ht="27.75" x14ac:dyDescent="0.2">
      <c r="A1445" s="1">
        <v>70219525</v>
      </c>
      <c r="B1445" s="1" t="s">
        <v>4714</v>
      </c>
    </row>
    <row r="1446" spans="1:2" ht="27.75" x14ac:dyDescent="0.2">
      <c r="A1446" s="1">
        <v>16914787</v>
      </c>
      <c r="B1446" s="1" t="s">
        <v>4717</v>
      </c>
    </row>
    <row r="1447" spans="1:2" x14ac:dyDescent="0.2">
      <c r="A1447" s="1">
        <v>81020545</v>
      </c>
      <c r="B1447" s="1" t="s">
        <v>4719</v>
      </c>
    </row>
    <row r="1448" spans="1:2" ht="27.75" x14ac:dyDescent="0.2">
      <c r="A1448" s="1">
        <v>81020543</v>
      </c>
      <c r="B1448" s="1" t="s">
        <v>4723</v>
      </c>
    </row>
    <row r="1449" spans="1:2" ht="27.75" x14ac:dyDescent="0.2">
      <c r="A1449" s="1">
        <v>81020544</v>
      </c>
      <c r="B1449" s="1" t="s">
        <v>4725</v>
      </c>
    </row>
    <row r="1450" spans="1:2" ht="27.75" x14ac:dyDescent="0.2">
      <c r="A1450" s="1">
        <v>80039595</v>
      </c>
      <c r="B1450" s="1" t="s">
        <v>4728</v>
      </c>
    </row>
    <row r="1451" spans="1:2" ht="27.75" x14ac:dyDescent="0.2">
      <c r="A1451" s="1">
        <v>70123120</v>
      </c>
      <c r="B1451" s="1" t="s">
        <v>4731</v>
      </c>
    </row>
    <row r="1452" spans="1:2" ht="27.75" x14ac:dyDescent="0.2">
      <c r="A1452" s="1">
        <v>80224055</v>
      </c>
      <c r="B1452" s="1" t="s">
        <v>4733</v>
      </c>
    </row>
    <row r="1453" spans="1:2" ht="27.75" x14ac:dyDescent="0.2">
      <c r="A1453" s="1">
        <v>70052249</v>
      </c>
      <c r="B1453" s="1" t="s">
        <v>4736</v>
      </c>
    </row>
    <row r="1454" spans="1:2" ht="27.75" x14ac:dyDescent="0.2">
      <c r="A1454" s="1">
        <v>70084775</v>
      </c>
      <c r="B1454" s="1" t="s">
        <v>4741</v>
      </c>
    </row>
    <row r="1455" spans="1:2" ht="27.75" x14ac:dyDescent="0.2">
      <c r="A1455" s="1">
        <v>70114588</v>
      </c>
      <c r="B1455" s="1" t="s">
        <v>4744</v>
      </c>
    </row>
    <row r="1456" spans="1:2" ht="27.75" x14ac:dyDescent="0.2">
      <c r="A1456" s="1">
        <v>70185139</v>
      </c>
      <c r="B1456" s="1" t="s">
        <v>4747</v>
      </c>
    </row>
    <row r="1457" spans="1:2" ht="27.75" x14ac:dyDescent="0.2">
      <c r="A1457" s="1">
        <v>80232501</v>
      </c>
      <c r="B1457" s="1" t="s">
        <v>4750</v>
      </c>
    </row>
    <row r="1458" spans="1:2" ht="27.75" x14ac:dyDescent="0.2">
      <c r="A1458" s="1">
        <v>80210147</v>
      </c>
      <c r="B1458" s="1" t="s">
        <v>4753</v>
      </c>
    </row>
    <row r="1459" spans="1:2" ht="27.75" x14ac:dyDescent="0.2">
      <c r="A1459" s="1">
        <v>80224606</v>
      </c>
      <c r="B1459" s="1" t="s">
        <v>4756</v>
      </c>
    </row>
    <row r="1460" spans="1:2" ht="27.75" x14ac:dyDescent="0.2">
      <c r="A1460" s="1">
        <v>80058851</v>
      </c>
      <c r="B1460" s="1" t="s">
        <v>4758</v>
      </c>
    </row>
    <row r="1461" spans="1:2" ht="27.75" x14ac:dyDescent="0.2">
      <c r="A1461" s="1">
        <v>80175945</v>
      </c>
      <c r="B1461" s="1" t="s">
        <v>4760</v>
      </c>
    </row>
    <row r="1462" spans="1:2" ht="27.75" x14ac:dyDescent="0.2">
      <c r="A1462" s="1">
        <v>70219528</v>
      </c>
      <c r="B1462" s="1" t="s">
        <v>4762</v>
      </c>
    </row>
    <row r="1463" spans="1:2" ht="27.75" x14ac:dyDescent="0.2">
      <c r="A1463" s="1">
        <v>80241947</v>
      </c>
      <c r="B1463" s="1" t="s">
        <v>4764</v>
      </c>
    </row>
    <row r="1464" spans="1:2" ht="27.75" x14ac:dyDescent="0.2">
      <c r="A1464" s="1">
        <v>70241088</v>
      </c>
      <c r="B1464" s="1" t="s">
        <v>4767</v>
      </c>
    </row>
    <row r="1465" spans="1:2" ht="27.75" x14ac:dyDescent="0.2">
      <c r="A1465" s="1">
        <v>70068799</v>
      </c>
      <c r="B1465" s="1" t="s">
        <v>4769</v>
      </c>
    </row>
    <row r="1466" spans="1:2" ht="27.75" x14ac:dyDescent="0.2">
      <c r="A1466" s="1">
        <v>70229044</v>
      </c>
      <c r="B1466" s="1" t="s">
        <v>4771</v>
      </c>
    </row>
    <row r="1467" spans="1:2" ht="27.75" x14ac:dyDescent="0.2">
      <c r="A1467" s="1">
        <v>70254349</v>
      </c>
      <c r="B1467" s="1" t="s">
        <v>4774</v>
      </c>
    </row>
    <row r="1468" spans="1:2" ht="27.75" x14ac:dyDescent="0.2">
      <c r="A1468" s="1">
        <v>70254342</v>
      </c>
      <c r="B1468" s="1" t="s">
        <v>4777</v>
      </c>
    </row>
    <row r="1469" spans="1:2" ht="27.75" x14ac:dyDescent="0.2">
      <c r="A1469" s="1">
        <v>80084838</v>
      </c>
      <c r="B1469" s="1" t="s">
        <v>4780</v>
      </c>
    </row>
    <row r="1470" spans="1:2" ht="27.75" x14ac:dyDescent="0.2">
      <c r="A1470" s="1">
        <v>70254346</v>
      </c>
      <c r="B1470" s="1" t="s">
        <v>4783</v>
      </c>
    </row>
    <row r="1471" spans="1:2" ht="27.75" x14ac:dyDescent="0.2">
      <c r="A1471" s="1">
        <v>70229040</v>
      </c>
      <c r="B1471" s="1" t="s">
        <v>4785</v>
      </c>
    </row>
    <row r="1472" spans="1:2" ht="27.75" x14ac:dyDescent="0.2">
      <c r="A1472" s="1">
        <v>70056663</v>
      </c>
      <c r="B1472" s="1" t="s">
        <v>4788</v>
      </c>
    </row>
    <row r="1473" spans="1:2" ht="27.75" x14ac:dyDescent="0.2">
      <c r="A1473" s="1">
        <v>80067906</v>
      </c>
      <c r="B1473" s="1" t="s">
        <v>4790</v>
      </c>
    </row>
    <row r="1474" spans="1:2" ht="27.75" x14ac:dyDescent="0.2">
      <c r="A1474" s="1">
        <v>70071832</v>
      </c>
      <c r="B1474" s="1" t="s">
        <v>4792</v>
      </c>
    </row>
    <row r="1475" spans="1:2" ht="27.75" x14ac:dyDescent="0.2">
      <c r="A1475" s="1">
        <v>70273401</v>
      </c>
      <c r="B1475" s="1" t="s">
        <v>4794</v>
      </c>
    </row>
    <row r="1476" spans="1:2" ht="27.75" x14ac:dyDescent="0.2">
      <c r="A1476" s="1">
        <v>80097390</v>
      </c>
      <c r="B1476" s="1" t="s">
        <v>4797</v>
      </c>
    </row>
    <row r="1477" spans="1:2" ht="27.75" x14ac:dyDescent="0.2">
      <c r="A1477" s="1">
        <v>70106268</v>
      </c>
      <c r="B1477" s="1" t="s">
        <v>4800</v>
      </c>
    </row>
    <row r="1478" spans="1:2" ht="27.75" x14ac:dyDescent="0.2">
      <c r="A1478" s="1">
        <v>80039594</v>
      </c>
      <c r="B1478" s="1" t="s">
        <v>4803</v>
      </c>
    </row>
    <row r="1479" spans="1:2" ht="27.75" x14ac:dyDescent="0.2">
      <c r="A1479" s="1">
        <v>70139076</v>
      </c>
      <c r="B1479" s="1" t="s">
        <v>4805</v>
      </c>
    </row>
    <row r="1480" spans="1:2" ht="27.75" x14ac:dyDescent="0.2">
      <c r="A1480" s="1">
        <v>70109758</v>
      </c>
      <c r="B1480" s="1" t="s">
        <v>4808</v>
      </c>
    </row>
    <row r="1481" spans="1:2" ht="27.75" x14ac:dyDescent="0.2">
      <c r="A1481" s="1">
        <v>70123126</v>
      </c>
      <c r="B1481" s="1" t="s">
        <v>4811</v>
      </c>
    </row>
    <row r="1482" spans="1:2" ht="27.75" x14ac:dyDescent="0.2">
      <c r="A1482" s="1">
        <v>70303431</v>
      </c>
      <c r="B1482" s="1" t="s">
        <v>4814</v>
      </c>
    </row>
    <row r="1483" spans="1:2" ht="27.75" x14ac:dyDescent="0.2">
      <c r="A1483" s="1">
        <v>70254351</v>
      </c>
      <c r="B1483" s="1" t="s">
        <v>4817</v>
      </c>
    </row>
    <row r="1484" spans="1:2" ht="27.75" x14ac:dyDescent="0.2">
      <c r="A1484" s="1">
        <v>70275076</v>
      </c>
      <c r="B1484" s="1" t="s">
        <v>4820</v>
      </c>
    </row>
    <row r="1485" spans="1:2" ht="27.75" x14ac:dyDescent="0.2">
      <c r="A1485" s="1">
        <v>80189997</v>
      </c>
      <c r="B1485" s="1" t="s">
        <v>4823</v>
      </c>
    </row>
    <row r="1486" spans="1:2" ht="27.75" x14ac:dyDescent="0.2">
      <c r="A1486" s="1">
        <v>81015100</v>
      </c>
      <c r="B1486" s="1" t="s">
        <v>4826</v>
      </c>
    </row>
    <row r="1487" spans="1:2" ht="27.75" x14ac:dyDescent="0.2">
      <c r="A1487" s="1">
        <v>80076581</v>
      </c>
      <c r="B1487" s="1" t="s">
        <v>4829</v>
      </c>
    </row>
    <row r="1488" spans="1:2" ht="27.75" x14ac:dyDescent="0.2">
      <c r="A1488" s="1">
        <v>81014239</v>
      </c>
      <c r="B1488" s="1" t="s">
        <v>4831</v>
      </c>
    </row>
    <row r="1489" spans="1:2" ht="27.75" x14ac:dyDescent="0.2">
      <c r="A1489" s="1">
        <v>81025404</v>
      </c>
      <c r="B1489" s="1" t="s">
        <v>4834</v>
      </c>
    </row>
    <row r="1490" spans="1:2" ht="27.75" x14ac:dyDescent="0.2">
      <c r="A1490" s="1">
        <v>80182949</v>
      </c>
      <c r="B1490" s="1" t="s">
        <v>4837</v>
      </c>
    </row>
    <row r="1491" spans="1:2" ht="27.75" x14ac:dyDescent="0.2">
      <c r="A1491" s="1">
        <v>70060017</v>
      </c>
      <c r="B1491" s="1" t="s">
        <v>4841</v>
      </c>
    </row>
    <row r="1492" spans="1:2" ht="27.75" x14ac:dyDescent="0.2">
      <c r="A1492" s="1">
        <v>70266675</v>
      </c>
      <c r="B1492" s="1" t="s">
        <v>4845</v>
      </c>
    </row>
    <row r="1493" spans="1:2" ht="27.75" x14ac:dyDescent="0.2">
      <c r="A1493" s="1">
        <v>80155792</v>
      </c>
      <c r="B1493" s="1" t="s">
        <v>4848</v>
      </c>
    </row>
    <row r="1494" spans="1:2" ht="27.75" x14ac:dyDescent="0.2">
      <c r="A1494" s="1">
        <v>70108590</v>
      </c>
      <c r="B1494" s="1" t="s">
        <v>4851</v>
      </c>
    </row>
    <row r="1495" spans="1:2" ht="27.75" x14ac:dyDescent="0.2">
      <c r="A1495" s="1">
        <v>81024728</v>
      </c>
      <c r="B1495" s="1" t="s">
        <v>4853</v>
      </c>
    </row>
    <row r="1496" spans="1:2" ht="27.75" x14ac:dyDescent="0.2">
      <c r="A1496" s="1">
        <v>70185141</v>
      </c>
      <c r="B1496" s="1" t="s">
        <v>4856</v>
      </c>
    </row>
    <row r="1497" spans="1:2" ht="27.75" x14ac:dyDescent="0.2">
      <c r="A1497" s="1">
        <v>80201826</v>
      </c>
      <c r="B1497" s="1" t="s">
        <v>4860</v>
      </c>
    </row>
    <row r="1498" spans="1:2" ht="27.75" x14ac:dyDescent="0.2">
      <c r="A1498" s="1">
        <v>80158388</v>
      </c>
      <c r="B1498" s="1" t="s">
        <v>4863</v>
      </c>
    </row>
    <row r="1499" spans="1:2" ht="27.75" x14ac:dyDescent="0.2">
      <c r="A1499" s="1">
        <v>80203778</v>
      </c>
      <c r="B1499" s="1" t="s">
        <v>4866</v>
      </c>
    </row>
    <row r="1500" spans="1:2" ht="27.75" x14ac:dyDescent="0.2">
      <c r="A1500" s="1">
        <v>80201820</v>
      </c>
      <c r="B1500" s="1" t="s">
        <v>4869</v>
      </c>
    </row>
    <row r="1501" spans="1:2" ht="27.75" x14ac:dyDescent="0.2">
      <c r="A1501" s="1">
        <v>80103312</v>
      </c>
      <c r="B1501" s="1" t="s">
        <v>4872</v>
      </c>
    </row>
    <row r="1502" spans="1:2" ht="27.75" x14ac:dyDescent="0.2">
      <c r="A1502" s="1">
        <v>80205563</v>
      </c>
      <c r="B1502" s="1" t="s">
        <v>4876</v>
      </c>
    </row>
    <row r="1503" spans="1:2" ht="27.75" x14ac:dyDescent="0.2">
      <c r="A1503" s="1">
        <v>80202605</v>
      </c>
      <c r="B1503" s="1" t="s">
        <v>4879</v>
      </c>
    </row>
    <row r="1504" spans="1:2" ht="27.75" x14ac:dyDescent="0.2">
      <c r="A1504" s="1">
        <v>80208211</v>
      </c>
      <c r="B1504" s="1" t="s">
        <v>4882</v>
      </c>
    </row>
    <row r="1505" spans="1:2" ht="27.75" x14ac:dyDescent="0.2">
      <c r="A1505" s="1">
        <v>80203791</v>
      </c>
      <c r="B1505" s="1" t="s">
        <v>4885</v>
      </c>
    </row>
    <row r="1506" spans="1:2" ht="27.75" x14ac:dyDescent="0.2">
      <c r="A1506" s="1">
        <v>80079229</v>
      </c>
      <c r="B1506" s="1" t="s">
        <v>4887</v>
      </c>
    </row>
    <row r="1507" spans="1:2" ht="27.75" x14ac:dyDescent="0.2">
      <c r="A1507" s="1">
        <v>80080145</v>
      </c>
      <c r="B1507" s="1" t="s">
        <v>4891</v>
      </c>
    </row>
    <row r="1508" spans="1:2" ht="27.75" x14ac:dyDescent="0.2">
      <c r="A1508" s="1">
        <v>80198850</v>
      </c>
      <c r="B1508" s="1" t="s">
        <v>4894</v>
      </c>
    </row>
    <row r="1509" spans="1:2" ht="27.75" x14ac:dyDescent="0.2">
      <c r="A1509" s="1">
        <v>80216270</v>
      </c>
      <c r="B1509" s="1" t="s">
        <v>4896</v>
      </c>
    </row>
    <row r="1510" spans="1:2" ht="27.75" x14ac:dyDescent="0.2">
      <c r="A1510" s="1">
        <v>80157797</v>
      </c>
      <c r="B1510" s="1" t="s">
        <v>4899</v>
      </c>
    </row>
    <row r="1511" spans="1:2" ht="27.75" x14ac:dyDescent="0.2">
      <c r="A1511" s="1">
        <v>80032364</v>
      </c>
      <c r="B1511" s="1" t="s">
        <v>4903</v>
      </c>
    </row>
    <row r="1512" spans="1:2" ht="27.75" x14ac:dyDescent="0.2">
      <c r="A1512" s="1">
        <v>80203786</v>
      </c>
      <c r="B1512" s="1" t="s">
        <v>4906</v>
      </c>
    </row>
    <row r="1513" spans="1:2" ht="27.75" x14ac:dyDescent="0.2">
      <c r="A1513" s="1">
        <v>80032097</v>
      </c>
      <c r="B1513" s="1" t="s">
        <v>4911</v>
      </c>
    </row>
    <row r="1514" spans="1:2" ht="27.75" x14ac:dyDescent="0.2">
      <c r="A1514" s="1">
        <v>80216268</v>
      </c>
      <c r="B1514" s="1" t="s">
        <v>4914</v>
      </c>
    </row>
    <row r="1515" spans="1:2" ht="27.75" x14ac:dyDescent="0.2">
      <c r="A1515" s="1">
        <v>80156684</v>
      </c>
      <c r="B1515" s="1" t="s">
        <v>4916</v>
      </c>
    </row>
    <row r="1516" spans="1:2" ht="27.75" x14ac:dyDescent="0.2">
      <c r="A1516" s="1">
        <v>80187302</v>
      </c>
      <c r="B1516" s="1" t="s">
        <v>4918</v>
      </c>
    </row>
    <row r="1517" spans="1:2" ht="27.75" x14ac:dyDescent="0.2">
      <c r="A1517" s="1">
        <v>80174727</v>
      </c>
      <c r="B1517" s="1" t="s">
        <v>4921</v>
      </c>
    </row>
    <row r="1518" spans="1:2" ht="27.75" x14ac:dyDescent="0.2">
      <c r="A1518" s="1">
        <v>80157276</v>
      </c>
      <c r="B1518" s="1" t="s">
        <v>4923</v>
      </c>
    </row>
    <row r="1519" spans="1:2" ht="27.75" x14ac:dyDescent="0.2">
      <c r="A1519" s="1">
        <v>80157297</v>
      </c>
      <c r="B1519" s="1" t="s">
        <v>4925</v>
      </c>
    </row>
    <row r="1520" spans="1:2" ht="27.75" x14ac:dyDescent="0.2">
      <c r="A1520" s="1">
        <v>80157566</v>
      </c>
      <c r="B1520" s="1" t="s">
        <v>4927</v>
      </c>
    </row>
    <row r="1521" spans="1:2" ht="27.75" x14ac:dyDescent="0.2">
      <c r="A1521" s="1">
        <v>80157488</v>
      </c>
      <c r="B1521" s="1" t="s">
        <v>4929</v>
      </c>
    </row>
    <row r="1522" spans="1:2" ht="27.75" x14ac:dyDescent="0.2">
      <c r="A1522" s="1">
        <v>80157714</v>
      </c>
      <c r="B1522" s="1" t="s">
        <v>4931</v>
      </c>
    </row>
    <row r="1523" spans="1:2" ht="27.75" x14ac:dyDescent="0.2">
      <c r="A1523" s="1">
        <v>80201827</v>
      </c>
      <c r="B1523" s="1" t="s">
        <v>4934</v>
      </c>
    </row>
    <row r="1524" spans="1:2" ht="27.75" x14ac:dyDescent="0.2">
      <c r="A1524" s="1">
        <v>80179288</v>
      </c>
      <c r="B1524" s="1" t="s">
        <v>4937</v>
      </c>
    </row>
    <row r="1525" spans="1:2" ht="27.75" x14ac:dyDescent="0.2">
      <c r="A1525" s="1">
        <v>80203780</v>
      </c>
      <c r="B1525" s="1" t="s">
        <v>4940</v>
      </c>
    </row>
    <row r="1526" spans="1:2" ht="27.75" x14ac:dyDescent="0.2">
      <c r="A1526" s="1">
        <v>80216215</v>
      </c>
      <c r="B1526" s="1" t="s">
        <v>4943</v>
      </c>
    </row>
    <row r="1527" spans="1:2" ht="27.75" x14ac:dyDescent="0.2">
      <c r="A1527" s="1">
        <v>80211371</v>
      </c>
      <c r="B1527" s="1" t="s">
        <v>4945</v>
      </c>
    </row>
    <row r="1528" spans="1:2" ht="27.75" x14ac:dyDescent="0.2">
      <c r="A1528" s="1">
        <v>80144358</v>
      </c>
      <c r="B1528" s="1" t="s">
        <v>4949</v>
      </c>
    </row>
    <row r="1529" spans="1:2" ht="27.75" x14ac:dyDescent="0.2">
      <c r="A1529" s="1">
        <v>80111881</v>
      </c>
      <c r="B1529" s="1" t="s">
        <v>4951</v>
      </c>
    </row>
    <row r="1530" spans="1:2" ht="27.75" x14ac:dyDescent="0.2">
      <c r="A1530" s="1">
        <v>80112186</v>
      </c>
      <c r="B1530" s="1" t="s">
        <v>4953</v>
      </c>
    </row>
    <row r="1531" spans="1:2" ht="27.75" x14ac:dyDescent="0.2">
      <c r="A1531" s="1">
        <v>80112079</v>
      </c>
      <c r="B1531" s="1" t="s">
        <v>4955</v>
      </c>
    </row>
    <row r="1532" spans="1:2" ht="27.75" x14ac:dyDescent="0.2">
      <c r="A1532" s="1">
        <v>80112077</v>
      </c>
      <c r="B1532" s="1" t="s">
        <v>4957</v>
      </c>
    </row>
    <row r="1533" spans="1:2" ht="27.75" x14ac:dyDescent="0.2">
      <c r="A1533" s="1">
        <v>80112075</v>
      </c>
      <c r="B1533" s="1" t="s">
        <v>4959</v>
      </c>
    </row>
    <row r="1534" spans="1:2" ht="27.75" x14ac:dyDescent="0.2">
      <c r="A1534" s="1">
        <v>70303291</v>
      </c>
      <c r="B1534" s="1" t="s">
        <v>4961</v>
      </c>
    </row>
    <row r="1535" spans="1:2" ht="27.75" x14ac:dyDescent="0.2">
      <c r="A1535" s="1">
        <v>80097360</v>
      </c>
      <c r="B1535" s="1" t="s">
        <v>4963</v>
      </c>
    </row>
    <row r="1536" spans="1:2" ht="27.75" x14ac:dyDescent="0.2">
      <c r="A1536" s="1">
        <v>80006168</v>
      </c>
      <c r="B1536" s="1" t="s">
        <v>4966</v>
      </c>
    </row>
    <row r="1537" spans="1:2" ht="27.75" x14ac:dyDescent="0.2">
      <c r="A1537" s="1">
        <v>80093212</v>
      </c>
      <c r="B1537" s="1" t="s">
        <v>4969</v>
      </c>
    </row>
    <row r="1538" spans="1:2" ht="27.75" x14ac:dyDescent="0.2">
      <c r="A1538" s="1">
        <v>60000545</v>
      </c>
      <c r="B1538" s="1" t="s">
        <v>4972</v>
      </c>
    </row>
    <row r="1539" spans="1:2" ht="27.75" x14ac:dyDescent="0.2">
      <c r="A1539" s="1">
        <v>80025702</v>
      </c>
      <c r="B1539" s="1" t="s">
        <v>4975</v>
      </c>
    </row>
    <row r="1540" spans="1:2" ht="27.75" x14ac:dyDescent="0.2">
      <c r="A1540" s="1">
        <v>80128692</v>
      </c>
      <c r="B1540" s="1" t="s">
        <v>4978</v>
      </c>
    </row>
    <row r="1541" spans="1:2" ht="27.75" x14ac:dyDescent="0.2">
      <c r="A1541" s="1">
        <v>80156369</v>
      </c>
      <c r="B1541" s="1" t="s">
        <v>4981</v>
      </c>
    </row>
    <row r="1542" spans="1:2" ht="27.75" x14ac:dyDescent="0.2">
      <c r="A1542" s="1">
        <v>1145882</v>
      </c>
      <c r="B1542" s="1" t="s">
        <v>4984</v>
      </c>
    </row>
    <row r="1543" spans="1:2" ht="27.75" x14ac:dyDescent="0.2">
      <c r="A1543" s="1">
        <v>70288423</v>
      </c>
      <c r="B1543" s="1" t="s">
        <v>4988</v>
      </c>
    </row>
    <row r="1544" spans="1:2" ht="27.75" x14ac:dyDescent="0.2">
      <c r="A1544" s="1">
        <v>70290568</v>
      </c>
      <c r="B1544" s="1" t="s">
        <v>4992</v>
      </c>
    </row>
    <row r="1545" spans="1:2" ht="27.75" x14ac:dyDescent="0.2">
      <c r="A1545" s="1">
        <v>70141644</v>
      </c>
      <c r="B1545" s="1" t="s">
        <v>4996</v>
      </c>
    </row>
    <row r="1546" spans="1:2" ht="27.75" x14ac:dyDescent="0.2">
      <c r="A1546" s="1">
        <v>81035836</v>
      </c>
      <c r="B1546" s="1" t="s">
        <v>5000</v>
      </c>
    </row>
    <row r="1547" spans="1:2" ht="27.75" x14ac:dyDescent="0.2">
      <c r="A1547" s="1">
        <v>81044103</v>
      </c>
      <c r="B1547" s="1" t="s">
        <v>5003</v>
      </c>
    </row>
    <row r="1548" spans="1:2" ht="27.75" x14ac:dyDescent="0.2">
      <c r="A1548" s="1">
        <v>81072917</v>
      </c>
      <c r="B1548" s="1" t="s">
        <v>5006</v>
      </c>
    </row>
    <row r="1549" spans="1:2" ht="27.75" x14ac:dyDescent="0.2">
      <c r="A1549" s="1">
        <v>70142542</v>
      </c>
      <c r="B1549" s="1" t="s">
        <v>5010</v>
      </c>
    </row>
    <row r="1550" spans="1:2" ht="27.75" x14ac:dyDescent="0.2">
      <c r="A1550" s="1">
        <v>81035855</v>
      </c>
      <c r="B1550" s="1" t="s">
        <v>5013</v>
      </c>
    </row>
    <row r="1551" spans="1:2" ht="27.75" x14ac:dyDescent="0.2">
      <c r="A1551" s="1">
        <v>81035845</v>
      </c>
      <c r="B1551" s="1" t="s">
        <v>5016</v>
      </c>
    </row>
    <row r="1552" spans="1:2" ht="27.75" x14ac:dyDescent="0.2">
      <c r="A1552" s="1">
        <v>81035856</v>
      </c>
      <c r="B1552" s="1" t="s">
        <v>5019</v>
      </c>
    </row>
    <row r="1553" spans="1:2" ht="27.75" x14ac:dyDescent="0.2">
      <c r="A1553" s="1">
        <v>81035857</v>
      </c>
      <c r="B1553" s="1" t="s">
        <v>5022</v>
      </c>
    </row>
    <row r="1554" spans="1:2" ht="27.75" x14ac:dyDescent="0.2">
      <c r="A1554" s="1">
        <v>80134780</v>
      </c>
      <c r="B1554" s="1" t="s">
        <v>5026</v>
      </c>
    </row>
    <row r="1555" spans="1:2" ht="27.75" x14ac:dyDescent="0.2">
      <c r="A1555" s="1">
        <v>80180684</v>
      </c>
      <c r="B1555" s="1" t="s">
        <v>5029</v>
      </c>
    </row>
    <row r="1556" spans="1:2" ht="27.75" x14ac:dyDescent="0.2">
      <c r="A1556" s="1">
        <v>80180681</v>
      </c>
      <c r="B1556" s="1" t="s">
        <v>5031</v>
      </c>
    </row>
    <row r="1557" spans="1:2" ht="27.75" x14ac:dyDescent="0.2">
      <c r="A1557" s="1">
        <v>80180710</v>
      </c>
      <c r="B1557" s="1" t="s">
        <v>5033</v>
      </c>
    </row>
    <row r="1558" spans="1:2" ht="27.75" x14ac:dyDescent="0.2">
      <c r="A1558" s="1">
        <v>80180545</v>
      </c>
      <c r="B1558" s="1" t="s">
        <v>5035</v>
      </c>
    </row>
    <row r="1559" spans="1:2" ht="27.75" x14ac:dyDescent="0.2">
      <c r="A1559" s="1">
        <v>80163296</v>
      </c>
      <c r="B1559" s="1" t="s">
        <v>5037</v>
      </c>
    </row>
    <row r="1560" spans="1:2" ht="27.75" x14ac:dyDescent="0.2">
      <c r="A1560" s="1">
        <v>80180588</v>
      </c>
      <c r="B1560" s="1" t="s">
        <v>5039</v>
      </c>
    </row>
    <row r="1561" spans="1:2" ht="27.75" x14ac:dyDescent="0.2">
      <c r="A1561" s="1">
        <v>80163532</v>
      </c>
      <c r="B1561" s="1" t="s">
        <v>5041</v>
      </c>
    </row>
    <row r="1562" spans="1:2" ht="27.75" x14ac:dyDescent="0.2">
      <c r="A1562" s="1">
        <v>80180591</v>
      </c>
      <c r="B1562" s="1" t="s">
        <v>5043</v>
      </c>
    </row>
    <row r="1563" spans="1:2" ht="27.75" x14ac:dyDescent="0.2">
      <c r="A1563" s="1">
        <v>80163533</v>
      </c>
      <c r="B1563" s="1" t="s">
        <v>5046</v>
      </c>
    </row>
    <row r="1564" spans="1:2" ht="27.75" x14ac:dyDescent="0.2">
      <c r="A1564" s="1">
        <v>80221308</v>
      </c>
      <c r="B1564" s="1" t="s">
        <v>5050</v>
      </c>
    </row>
    <row r="1565" spans="1:2" ht="27.75" x14ac:dyDescent="0.2">
      <c r="A1565" s="1">
        <v>80213657</v>
      </c>
      <c r="B1565" s="1" t="s">
        <v>5052</v>
      </c>
    </row>
    <row r="1566" spans="1:2" ht="27.75" x14ac:dyDescent="0.2">
      <c r="A1566" s="1">
        <v>80217133</v>
      </c>
      <c r="B1566" s="1" t="s">
        <v>5055</v>
      </c>
    </row>
    <row r="1567" spans="1:2" ht="27.75" x14ac:dyDescent="0.2">
      <c r="A1567" s="1">
        <v>80106754</v>
      </c>
      <c r="B1567" s="1" t="s">
        <v>5059</v>
      </c>
    </row>
    <row r="1568" spans="1:2" ht="27.75" x14ac:dyDescent="0.2">
      <c r="A1568" s="1">
        <v>80059440</v>
      </c>
      <c r="B1568" s="1" t="s">
        <v>5064</v>
      </c>
    </row>
    <row r="1569" spans="1:2" ht="27.75" x14ac:dyDescent="0.2">
      <c r="A1569" s="1">
        <v>81087762</v>
      </c>
      <c r="B1569" s="1" t="s">
        <v>5067</v>
      </c>
    </row>
    <row r="1570" spans="1:2" ht="27.75" x14ac:dyDescent="0.2">
      <c r="A1570" s="1">
        <v>81082953</v>
      </c>
      <c r="B1570" s="1" t="s">
        <v>5069</v>
      </c>
    </row>
    <row r="1571" spans="1:2" ht="27.75" x14ac:dyDescent="0.2">
      <c r="A1571" s="1">
        <v>81104339</v>
      </c>
      <c r="B1571" s="1" t="s">
        <v>5071</v>
      </c>
    </row>
    <row r="1572" spans="1:2" x14ac:dyDescent="0.2">
      <c r="A1572" s="1">
        <v>81074375</v>
      </c>
      <c r="B1572" s="1" t="s">
        <v>5074</v>
      </c>
    </row>
    <row r="1573" spans="1:2" ht="27.75" x14ac:dyDescent="0.2">
      <c r="A1573" s="1">
        <v>81082781</v>
      </c>
      <c r="B1573" s="1" t="s">
        <v>5076</v>
      </c>
    </row>
    <row r="1574" spans="1:2" ht="27.75" x14ac:dyDescent="0.2">
      <c r="A1574" s="1">
        <v>81104372</v>
      </c>
      <c r="B1574" s="1" t="s">
        <v>5078</v>
      </c>
    </row>
    <row r="1575" spans="1:2" ht="27.75" x14ac:dyDescent="0.2">
      <c r="A1575" s="1">
        <v>80116761</v>
      </c>
      <c r="B1575" s="1" t="s">
        <v>5082</v>
      </c>
    </row>
    <row r="1576" spans="1:2" ht="27.75" x14ac:dyDescent="0.2">
      <c r="A1576" s="1">
        <v>70118125</v>
      </c>
      <c r="B1576" s="1" t="s">
        <v>5085</v>
      </c>
    </row>
    <row r="1577" spans="1:2" ht="27.75" x14ac:dyDescent="0.2">
      <c r="A1577" s="1">
        <v>80108613</v>
      </c>
      <c r="B1577" s="1" t="s">
        <v>5089</v>
      </c>
    </row>
    <row r="1578" spans="1:2" ht="27.75" x14ac:dyDescent="0.2">
      <c r="A1578" s="1">
        <v>80215139</v>
      </c>
      <c r="B1578" s="1" t="s">
        <v>5094</v>
      </c>
    </row>
    <row r="1579" spans="1:2" ht="27.75" x14ac:dyDescent="0.2">
      <c r="A1579" s="1">
        <v>81016592</v>
      </c>
      <c r="B1579" s="1" t="s">
        <v>5097</v>
      </c>
    </row>
    <row r="1580" spans="1:2" ht="27.75" x14ac:dyDescent="0.2">
      <c r="A1580" s="1">
        <v>81067760</v>
      </c>
      <c r="B1580" s="1" t="s">
        <v>5100</v>
      </c>
    </row>
    <row r="1581" spans="1:2" ht="27.75" x14ac:dyDescent="0.2">
      <c r="A1581" s="1">
        <v>70172928</v>
      </c>
      <c r="B1581" s="1" t="s">
        <v>5103</v>
      </c>
    </row>
    <row r="1582" spans="1:2" ht="27.75" x14ac:dyDescent="0.2">
      <c r="A1582" s="1">
        <v>80101493</v>
      </c>
      <c r="B1582" s="1" t="s">
        <v>5106</v>
      </c>
    </row>
    <row r="1583" spans="1:2" ht="27.75" x14ac:dyDescent="0.2">
      <c r="A1583" s="1">
        <v>80235472</v>
      </c>
      <c r="B1583" s="1" t="s">
        <v>5110</v>
      </c>
    </row>
    <row r="1584" spans="1:2" ht="27.75" x14ac:dyDescent="0.2">
      <c r="A1584" s="1">
        <v>80177300</v>
      </c>
      <c r="B1584" s="1" t="s">
        <v>5114</v>
      </c>
    </row>
    <row r="1585" spans="1:2" ht="27.75" x14ac:dyDescent="0.2">
      <c r="A1585" s="1">
        <v>80100933</v>
      </c>
      <c r="B1585" s="1" t="s">
        <v>5116</v>
      </c>
    </row>
    <row r="1586" spans="1:2" ht="27.75" x14ac:dyDescent="0.2">
      <c r="A1586" s="1">
        <v>80189866</v>
      </c>
      <c r="B1586" s="1" t="s">
        <v>5120</v>
      </c>
    </row>
    <row r="1587" spans="1:2" ht="27.75" x14ac:dyDescent="0.2">
      <c r="A1587" s="1">
        <v>80106793</v>
      </c>
      <c r="B1587" s="1" t="s">
        <v>5123</v>
      </c>
    </row>
    <row r="1588" spans="1:2" ht="27.75" x14ac:dyDescent="0.2">
      <c r="A1588" s="1">
        <v>80124727</v>
      </c>
      <c r="B1588" s="1" t="s">
        <v>5126</v>
      </c>
    </row>
    <row r="1589" spans="1:2" ht="27.75" x14ac:dyDescent="0.2">
      <c r="A1589" s="1">
        <v>80117263</v>
      </c>
      <c r="B1589" s="1" t="s">
        <v>5130</v>
      </c>
    </row>
    <row r="1590" spans="1:2" ht="27.75" x14ac:dyDescent="0.2">
      <c r="A1590" s="1">
        <v>80126879</v>
      </c>
      <c r="B1590" s="1" t="s">
        <v>5132</v>
      </c>
    </row>
    <row r="1591" spans="1:2" ht="27.75" x14ac:dyDescent="0.2">
      <c r="A1591" s="1">
        <v>80087897</v>
      </c>
      <c r="B1591" s="1" t="s">
        <v>5137</v>
      </c>
    </row>
    <row r="1592" spans="1:2" ht="27.75" x14ac:dyDescent="0.2">
      <c r="A1592" s="1">
        <v>70084180</v>
      </c>
      <c r="B1592" s="1" t="s">
        <v>5141</v>
      </c>
    </row>
    <row r="1593" spans="1:2" ht="27.75" x14ac:dyDescent="0.2">
      <c r="A1593" s="1">
        <v>80193475</v>
      </c>
      <c r="B1593" s="1" t="s">
        <v>5144</v>
      </c>
    </row>
    <row r="1594" spans="1:2" ht="27.75" x14ac:dyDescent="0.2">
      <c r="A1594" s="1">
        <v>80195964</v>
      </c>
      <c r="B1594" s="1" t="s">
        <v>5147</v>
      </c>
    </row>
    <row r="1595" spans="1:2" ht="27.75" x14ac:dyDescent="0.2">
      <c r="A1595" s="1">
        <v>80213024</v>
      </c>
      <c r="B1595" s="1" t="s">
        <v>5150</v>
      </c>
    </row>
    <row r="1596" spans="1:2" ht="27.75" x14ac:dyDescent="0.2">
      <c r="A1596" s="1">
        <v>80210691</v>
      </c>
      <c r="B1596" s="1" t="s">
        <v>5153</v>
      </c>
    </row>
    <row r="1597" spans="1:2" ht="27.75" x14ac:dyDescent="0.2">
      <c r="A1597" s="1">
        <v>80244782</v>
      </c>
      <c r="B1597" s="1" t="s">
        <v>5157</v>
      </c>
    </row>
    <row r="1598" spans="1:2" ht="27.75" x14ac:dyDescent="0.2">
      <c r="A1598" s="1">
        <v>80144280</v>
      </c>
      <c r="B1598" s="1" t="s">
        <v>5160</v>
      </c>
    </row>
    <row r="1599" spans="1:2" ht="27.75" x14ac:dyDescent="0.2">
      <c r="A1599" s="1">
        <v>80209866</v>
      </c>
      <c r="B1599" s="1" t="s">
        <v>5162</v>
      </c>
    </row>
    <row r="1600" spans="1:2" ht="27.75" x14ac:dyDescent="0.2">
      <c r="A1600" s="1">
        <v>80241666</v>
      </c>
      <c r="B1600" s="1" t="s">
        <v>5165</v>
      </c>
    </row>
    <row r="1601" spans="1:2" ht="27.75" x14ac:dyDescent="0.2">
      <c r="A1601" s="1">
        <v>80167648</v>
      </c>
      <c r="B1601" s="1" t="s">
        <v>5168</v>
      </c>
    </row>
    <row r="1602" spans="1:2" ht="27.75" x14ac:dyDescent="0.2">
      <c r="A1602" s="1">
        <v>80047032</v>
      </c>
      <c r="B1602" s="1" t="s">
        <v>5172</v>
      </c>
    </row>
    <row r="1603" spans="1:2" ht="27.75" x14ac:dyDescent="0.2">
      <c r="A1603" s="1">
        <v>80202874</v>
      </c>
      <c r="B1603" s="1" t="s">
        <v>5176</v>
      </c>
    </row>
    <row r="1604" spans="1:2" ht="41.25" x14ac:dyDescent="0.2">
      <c r="A1604" s="1">
        <v>70109249</v>
      </c>
      <c r="B1604" s="1" t="s">
        <v>5179</v>
      </c>
    </row>
    <row r="1605" spans="1:2" ht="27.75" x14ac:dyDescent="0.2">
      <c r="A1605" s="1">
        <v>80993095</v>
      </c>
      <c r="B1605" s="1" t="s">
        <v>5181</v>
      </c>
    </row>
    <row r="1606" spans="1:2" ht="27.75" x14ac:dyDescent="0.2">
      <c r="A1606" s="1">
        <v>80218448</v>
      </c>
      <c r="B1606" s="1" t="s">
        <v>5184</v>
      </c>
    </row>
    <row r="1607" spans="1:2" ht="27.75" x14ac:dyDescent="0.2">
      <c r="A1607" s="1">
        <v>80217946</v>
      </c>
      <c r="B1607" s="1" t="s">
        <v>5186</v>
      </c>
    </row>
    <row r="1608" spans="1:2" ht="27.75" x14ac:dyDescent="0.2">
      <c r="A1608" s="1">
        <v>70045644</v>
      </c>
      <c r="B1608" s="1" t="s">
        <v>5189</v>
      </c>
    </row>
    <row r="1609" spans="1:2" ht="27.75" x14ac:dyDescent="0.2">
      <c r="A1609" s="1">
        <v>70025612</v>
      </c>
      <c r="B1609" s="1" t="s">
        <v>5193</v>
      </c>
    </row>
    <row r="1610" spans="1:2" ht="27.75" x14ac:dyDescent="0.2">
      <c r="A1610" s="1">
        <v>80237006</v>
      </c>
      <c r="B1610" s="1" t="s">
        <v>5195</v>
      </c>
    </row>
    <row r="1611" spans="1:2" ht="27.75" x14ac:dyDescent="0.2">
      <c r="A1611" s="1">
        <v>80160033</v>
      </c>
      <c r="B1611" s="1" t="s">
        <v>5199</v>
      </c>
    </row>
    <row r="1612" spans="1:2" ht="27.75" x14ac:dyDescent="0.2">
      <c r="A1612" s="1">
        <v>81111849</v>
      </c>
      <c r="B1612" s="1" t="s">
        <v>5202</v>
      </c>
    </row>
    <row r="1613" spans="1:2" ht="27.75" x14ac:dyDescent="0.2">
      <c r="A1613" s="1">
        <v>80083930</v>
      </c>
      <c r="B1613" s="1" t="s">
        <v>5205</v>
      </c>
    </row>
    <row r="1614" spans="1:2" ht="27.75" x14ac:dyDescent="0.2">
      <c r="A1614" s="1">
        <v>80083752</v>
      </c>
      <c r="B1614" s="1" t="s">
        <v>5208</v>
      </c>
    </row>
    <row r="1615" spans="1:2" ht="27.75" x14ac:dyDescent="0.2">
      <c r="A1615" s="1">
        <v>70185023</v>
      </c>
      <c r="B1615" s="1" t="s">
        <v>5211</v>
      </c>
    </row>
    <row r="1616" spans="1:2" ht="27.75" x14ac:dyDescent="0.2">
      <c r="A1616" s="1">
        <v>80200549</v>
      </c>
      <c r="B1616" s="1" t="s">
        <v>5213</v>
      </c>
    </row>
    <row r="1617" spans="1:2" ht="27.75" x14ac:dyDescent="0.2">
      <c r="A1617" s="1">
        <v>80189827</v>
      </c>
      <c r="B1617" s="1" t="s">
        <v>5217</v>
      </c>
    </row>
    <row r="1618" spans="1:2" ht="27.75" x14ac:dyDescent="0.2">
      <c r="A1618" s="1">
        <v>80176144</v>
      </c>
      <c r="B1618" s="1" t="s">
        <v>5221</v>
      </c>
    </row>
    <row r="1619" spans="1:2" ht="27.75" x14ac:dyDescent="0.2">
      <c r="A1619" s="1">
        <v>70202150</v>
      </c>
      <c r="B1619" s="1" t="s">
        <v>5225</v>
      </c>
    </row>
    <row r="1620" spans="1:2" ht="27.75" x14ac:dyDescent="0.2">
      <c r="A1620" s="1">
        <v>81010699</v>
      </c>
      <c r="B1620" s="1" t="s">
        <v>5228</v>
      </c>
    </row>
    <row r="1621" spans="1:2" ht="27.75" x14ac:dyDescent="0.2">
      <c r="A1621" s="1">
        <v>70299863</v>
      </c>
      <c r="B1621" s="1" t="s">
        <v>5231</v>
      </c>
    </row>
    <row r="1622" spans="1:2" ht="27.75" x14ac:dyDescent="0.2">
      <c r="A1622" s="1">
        <v>80133554</v>
      </c>
      <c r="B1622" s="1" t="s">
        <v>5235</v>
      </c>
    </row>
    <row r="1623" spans="1:2" ht="27.75" x14ac:dyDescent="0.2">
      <c r="A1623" s="1">
        <v>80208662</v>
      </c>
      <c r="B1623" s="1" t="s">
        <v>5239</v>
      </c>
    </row>
    <row r="1624" spans="1:2" ht="27.75" x14ac:dyDescent="0.2">
      <c r="A1624" s="1">
        <v>80994596</v>
      </c>
      <c r="B1624" s="1" t="s">
        <v>5242</v>
      </c>
    </row>
    <row r="1625" spans="1:2" ht="27.75" x14ac:dyDescent="0.2">
      <c r="A1625" s="1">
        <v>80219707</v>
      </c>
      <c r="B1625" s="1" t="s">
        <v>5244</v>
      </c>
    </row>
    <row r="1626" spans="1:2" ht="27.75" x14ac:dyDescent="0.2">
      <c r="A1626" s="1">
        <v>81031939</v>
      </c>
      <c r="B1626" s="1" t="s">
        <v>5247</v>
      </c>
    </row>
    <row r="1627" spans="1:2" ht="27.75" x14ac:dyDescent="0.2">
      <c r="A1627" s="1">
        <v>81028570</v>
      </c>
      <c r="B1627" s="1" t="s">
        <v>5250</v>
      </c>
    </row>
    <row r="1628" spans="1:2" ht="27.75" x14ac:dyDescent="0.2">
      <c r="A1628" s="1">
        <v>80207066</v>
      </c>
      <c r="B1628" s="1" t="s">
        <v>5252</v>
      </c>
    </row>
    <row r="1629" spans="1:2" ht="27.75" x14ac:dyDescent="0.2">
      <c r="A1629" s="1">
        <v>81035867</v>
      </c>
      <c r="B1629" s="1" t="s">
        <v>5255</v>
      </c>
    </row>
    <row r="1630" spans="1:2" ht="27.75" x14ac:dyDescent="0.2">
      <c r="A1630" s="1">
        <v>80244640</v>
      </c>
      <c r="B1630" s="1" t="s">
        <v>5258</v>
      </c>
    </row>
    <row r="1631" spans="1:2" ht="27.75" x14ac:dyDescent="0.2">
      <c r="A1631" s="1">
        <v>80999729</v>
      </c>
      <c r="B1631" s="1" t="s">
        <v>5261</v>
      </c>
    </row>
    <row r="1632" spans="1:2" ht="27.75" x14ac:dyDescent="0.2">
      <c r="A1632" s="1">
        <v>80198137</v>
      </c>
      <c r="B1632" s="1" t="s">
        <v>5263</v>
      </c>
    </row>
    <row r="1633" spans="1:2" ht="27.75" x14ac:dyDescent="0.2">
      <c r="A1633" s="1">
        <v>80225312</v>
      </c>
      <c r="B1633" s="1" t="s">
        <v>5266</v>
      </c>
    </row>
    <row r="1634" spans="1:2" ht="27.75" x14ac:dyDescent="0.2">
      <c r="A1634" s="1">
        <v>80992499</v>
      </c>
      <c r="B1634" s="1" t="s">
        <v>5270</v>
      </c>
    </row>
    <row r="1635" spans="1:2" ht="27.75" x14ac:dyDescent="0.2">
      <c r="A1635" s="1">
        <v>80148223</v>
      </c>
      <c r="B1635" s="1" t="s">
        <v>5275</v>
      </c>
    </row>
    <row r="1636" spans="1:2" ht="27.75" x14ac:dyDescent="0.2">
      <c r="A1636" s="1">
        <v>80176342</v>
      </c>
      <c r="B1636" s="1" t="s">
        <v>5277</v>
      </c>
    </row>
    <row r="1637" spans="1:2" ht="27.75" x14ac:dyDescent="0.2">
      <c r="A1637" s="1">
        <v>80038162</v>
      </c>
      <c r="B1637" s="1" t="s">
        <v>5281</v>
      </c>
    </row>
    <row r="1638" spans="1:2" ht="27.75" x14ac:dyDescent="0.2">
      <c r="A1638" s="1">
        <v>81087094</v>
      </c>
      <c r="B1638" s="1" t="s">
        <v>5285</v>
      </c>
    </row>
    <row r="1639" spans="1:2" ht="27.75" x14ac:dyDescent="0.2">
      <c r="A1639" s="1">
        <v>80221447</v>
      </c>
      <c r="B1639" s="1" t="s">
        <v>5288</v>
      </c>
    </row>
    <row r="1640" spans="1:2" ht="27.75" x14ac:dyDescent="0.2">
      <c r="A1640" s="1">
        <v>70242063</v>
      </c>
      <c r="B1640" s="1" t="s">
        <v>5292</v>
      </c>
    </row>
    <row r="1641" spans="1:2" ht="27.75" x14ac:dyDescent="0.2">
      <c r="A1641" s="1">
        <v>81013657</v>
      </c>
      <c r="B1641" s="1" t="s">
        <v>5295</v>
      </c>
    </row>
    <row r="1642" spans="1:2" ht="27.75" x14ac:dyDescent="0.2">
      <c r="A1642" s="1">
        <v>80994222</v>
      </c>
      <c r="B1642" s="1" t="s">
        <v>5297</v>
      </c>
    </row>
    <row r="1643" spans="1:2" ht="27.75" x14ac:dyDescent="0.2">
      <c r="A1643" s="1">
        <v>80239459</v>
      </c>
      <c r="B1643" s="1" t="s">
        <v>5300</v>
      </c>
    </row>
    <row r="1644" spans="1:2" ht="27.75" x14ac:dyDescent="0.2">
      <c r="A1644" s="1">
        <v>80063265</v>
      </c>
      <c r="B1644" s="1" t="s">
        <v>5304</v>
      </c>
    </row>
    <row r="1645" spans="1:2" ht="27.75" x14ac:dyDescent="0.2">
      <c r="A1645" s="1">
        <v>80993756</v>
      </c>
      <c r="B1645" s="1" t="s">
        <v>5307</v>
      </c>
    </row>
    <row r="1646" spans="1:2" ht="27.75" x14ac:dyDescent="0.2">
      <c r="A1646" s="1">
        <v>81034931</v>
      </c>
      <c r="B1646" s="1" t="s">
        <v>5310</v>
      </c>
    </row>
    <row r="1647" spans="1:2" ht="27.75" x14ac:dyDescent="0.2">
      <c r="A1647" s="1">
        <v>80202903</v>
      </c>
      <c r="B1647" s="1" t="s">
        <v>5314</v>
      </c>
    </row>
    <row r="1648" spans="1:2" ht="27.75" x14ac:dyDescent="0.2">
      <c r="A1648" s="1">
        <v>80990935</v>
      </c>
      <c r="B1648" s="1" t="s">
        <v>5316</v>
      </c>
    </row>
    <row r="1649" spans="1:2" ht="27.75" x14ac:dyDescent="0.2">
      <c r="A1649" s="1">
        <v>80167459</v>
      </c>
      <c r="B1649" s="1" t="s">
        <v>5320</v>
      </c>
    </row>
    <row r="1650" spans="1:2" ht="27.75" x14ac:dyDescent="0.2">
      <c r="A1650" s="1">
        <v>80169348</v>
      </c>
      <c r="B1650" s="1" t="s">
        <v>5323</v>
      </c>
    </row>
    <row r="1651" spans="1:2" ht="27.75" x14ac:dyDescent="0.2">
      <c r="A1651" s="1">
        <v>80164778</v>
      </c>
      <c r="B1651" s="1" t="s">
        <v>5326</v>
      </c>
    </row>
    <row r="1652" spans="1:2" ht="27.75" x14ac:dyDescent="0.2">
      <c r="A1652" s="1">
        <v>80068327</v>
      </c>
      <c r="B1652" s="1" t="s">
        <v>5328</v>
      </c>
    </row>
    <row r="1653" spans="1:2" ht="27.75" x14ac:dyDescent="0.2">
      <c r="A1653" s="1">
        <v>80087933</v>
      </c>
      <c r="B1653" s="1" t="s">
        <v>5332</v>
      </c>
    </row>
    <row r="1654" spans="1:2" ht="27.75" x14ac:dyDescent="0.2">
      <c r="A1654" s="1">
        <v>80993739</v>
      </c>
      <c r="B1654" s="1" t="s">
        <v>5335</v>
      </c>
    </row>
    <row r="1655" spans="1:2" ht="27.75" x14ac:dyDescent="0.2">
      <c r="A1655" s="1">
        <v>81132060</v>
      </c>
      <c r="B1655" s="1" t="s">
        <v>5337</v>
      </c>
    </row>
    <row r="1656" spans="1:2" ht="27.75" x14ac:dyDescent="0.2">
      <c r="A1656" s="1">
        <v>80084666</v>
      </c>
      <c r="B1656" s="1" t="s">
        <v>5341</v>
      </c>
    </row>
    <row r="1657" spans="1:2" ht="27.75" x14ac:dyDescent="0.2">
      <c r="A1657" s="1">
        <v>80192137</v>
      </c>
      <c r="B1657" s="1" t="s">
        <v>5343</v>
      </c>
    </row>
    <row r="1658" spans="1:2" ht="27.75" x14ac:dyDescent="0.2">
      <c r="A1658" s="1">
        <v>80195049</v>
      </c>
      <c r="B1658" s="1" t="s">
        <v>5346</v>
      </c>
    </row>
    <row r="1659" spans="1:2" ht="27.75" x14ac:dyDescent="0.2">
      <c r="A1659" s="1">
        <v>80186850</v>
      </c>
      <c r="B1659" s="1" t="s">
        <v>5348</v>
      </c>
    </row>
    <row r="1660" spans="1:2" ht="27.75" x14ac:dyDescent="0.2">
      <c r="A1660" s="1">
        <v>80117765</v>
      </c>
      <c r="B1660" s="1" t="s">
        <v>5353</v>
      </c>
    </row>
    <row r="1661" spans="1:2" ht="27.75" x14ac:dyDescent="0.2">
      <c r="A1661" s="1">
        <v>81002195</v>
      </c>
      <c r="B1661" s="1" t="s">
        <v>5357</v>
      </c>
    </row>
    <row r="1662" spans="1:2" ht="27.75" x14ac:dyDescent="0.2">
      <c r="A1662" s="1">
        <v>81029429</v>
      </c>
      <c r="B1662" s="1" t="s">
        <v>5359</v>
      </c>
    </row>
    <row r="1663" spans="1:2" ht="27.75" x14ac:dyDescent="0.2">
      <c r="A1663" s="1">
        <v>81046255</v>
      </c>
      <c r="B1663" s="1" t="s">
        <v>5362</v>
      </c>
    </row>
    <row r="1664" spans="1:2" ht="27.75" x14ac:dyDescent="0.2">
      <c r="A1664" s="1">
        <v>80218306</v>
      </c>
      <c r="B1664" s="1" t="s">
        <v>5364</v>
      </c>
    </row>
    <row r="1665" spans="1:2" ht="27.75" x14ac:dyDescent="0.2">
      <c r="A1665" s="1">
        <v>80211638</v>
      </c>
      <c r="B1665" s="1" t="s">
        <v>5368</v>
      </c>
    </row>
    <row r="1666" spans="1:2" ht="27.75" x14ac:dyDescent="0.2">
      <c r="A1666" s="1">
        <v>80197889</v>
      </c>
      <c r="B1666" s="1" t="s">
        <v>5370</v>
      </c>
    </row>
    <row r="1667" spans="1:2" ht="27.75" x14ac:dyDescent="0.2">
      <c r="A1667" s="1">
        <v>80220758</v>
      </c>
      <c r="B1667" s="1" t="s">
        <v>5374</v>
      </c>
    </row>
    <row r="1668" spans="1:2" ht="27.75" x14ac:dyDescent="0.2">
      <c r="A1668" s="1">
        <v>81036190</v>
      </c>
      <c r="B1668" s="1" t="s">
        <v>5379</v>
      </c>
    </row>
    <row r="1669" spans="1:2" ht="27.75" x14ac:dyDescent="0.2">
      <c r="A1669" s="1">
        <v>80165083</v>
      </c>
      <c r="B1669" s="1" t="s">
        <v>5383</v>
      </c>
    </row>
    <row r="1670" spans="1:2" ht="27.75" x14ac:dyDescent="0.2">
      <c r="A1670" s="1">
        <v>80134781</v>
      </c>
      <c r="B1670" s="1" t="s">
        <v>5385</v>
      </c>
    </row>
    <row r="1671" spans="1:2" ht="27.75" x14ac:dyDescent="0.2">
      <c r="A1671" s="1">
        <v>80100106</v>
      </c>
      <c r="B1671" s="1" t="s">
        <v>5389</v>
      </c>
    </row>
    <row r="1672" spans="1:2" ht="27.75" x14ac:dyDescent="0.2">
      <c r="A1672" s="1">
        <v>80244680</v>
      </c>
      <c r="B1672" s="1" t="s">
        <v>5393</v>
      </c>
    </row>
    <row r="1673" spans="1:2" ht="27.75" x14ac:dyDescent="0.2">
      <c r="A1673" s="1">
        <v>81057229</v>
      </c>
      <c r="B1673" s="1" t="s">
        <v>5396</v>
      </c>
    </row>
    <row r="1674" spans="1:2" ht="27.75" x14ac:dyDescent="0.2">
      <c r="A1674" s="1">
        <v>80213536</v>
      </c>
      <c r="B1674" s="1" t="s">
        <v>5399</v>
      </c>
    </row>
    <row r="1675" spans="1:2" ht="27.75" x14ac:dyDescent="0.2">
      <c r="A1675" s="1">
        <v>80151384</v>
      </c>
      <c r="B1675" s="1" t="s">
        <v>5402</v>
      </c>
    </row>
    <row r="1676" spans="1:2" ht="27.75" x14ac:dyDescent="0.2">
      <c r="A1676" s="1">
        <v>80098046</v>
      </c>
      <c r="B1676" s="1" t="s">
        <v>5405</v>
      </c>
    </row>
    <row r="1677" spans="1:2" ht="27.75" x14ac:dyDescent="0.2">
      <c r="A1677" s="1">
        <v>80091779</v>
      </c>
      <c r="B1677" s="1" t="s">
        <v>5407</v>
      </c>
    </row>
    <row r="1678" spans="1:2" ht="27.75" x14ac:dyDescent="0.2">
      <c r="A1678" s="1">
        <v>80091783</v>
      </c>
      <c r="B1678" s="1" t="s">
        <v>5409</v>
      </c>
    </row>
    <row r="1679" spans="1:2" ht="27.75" x14ac:dyDescent="0.2">
      <c r="A1679" s="1">
        <v>80131167</v>
      </c>
      <c r="B1679" s="1" t="s">
        <v>5412</v>
      </c>
    </row>
    <row r="1680" spans="1:2" ht="27.75" x14ac:dyDescent="0.2">
      <c r="A1680" s="1">
        <v>80098047</v>
      </c>
      <c r="B1680" s="1" t="s">
        <v>5414</v>
      </c>
    </row>
    <row r="1681" spans="1:2" ht="27.75" x14ac:dyDescent="0.2">
      <c r="A1681" s="1">
        <v>80091781</v>
      </c>
      <c r="B1681" s="1" t="s">
        <v>5416</v>
      </c>
    </row>
    <row r="1682" spans="1:2" ht="27.75" x14ac:dyDescent="0.2">
      <c r="A1682" s="1">
        <v>80091778</v>
      </c>
      <c r="B1682" s="1" t="s">
        <v>5418</v>
      </c>
    </row>
    <row r="1683" spans="1:2" ht="27.75" x14ac:dyDescent="0.2">
      <c r="A1683" s="1">
        <v>70212980</v>
      </c>
      <c r="B1683" s="1" t="s">
        <v>5421</v>
      </c>
    </row>
    <row r="1684" spans="1:2" ht="27.75" x14ac:dyDescent="0.2">
      <c r="A1684" s="1">
        <v>80038335</v>
      </c>
      <c r="B1684" s="1" t="s">
        <v>5424</v>
      </c>
    </row>
    <row r="1685" spans="1:2" ht="27.75" x14ac:dyDescent="0.2">
      <c r="A1685" s="1">
        <v>80011852</v>
      </c>
      <c r="B1685" s="1" t="s">
        <v>5427</v>
      </c>
    </row>
    <row r="1686" spans="1:2" ht="27.75" x14ac:dyDescent="0.2">
      <c r="A1686" s="1">
        <v>80121348</v>
      </c>
      <c r="B1686" s="1" t="s">
        <v>5431</v>
      </c>
    </row>
    <row r="1687" spans="1:2" ht="27.75" x14ac:dyDescent="0.2">
      <c r="A1687" s="1">
        <v>81011598</v>
      </c>
      <c r="B1687" s="1" t="s">
        <v>5434</v>
      </c>
    </row>
    <row r="1688" spans="1:2" ht="27.75" x14ac:dyDescent="0.2">
      <c r="A1688" s="1">
        <v>81005364</v>
      </c>
      <c r="B1688" s="1" t="s">
        <v>5437</v>
      </c>
    </row>
    <row r="1689" spans="1:2" ht="27.75" x14ac:dyDescent="0.2">
      <c r="A1689" s="1">
        <v>81076042</v>
      </c>
      <c r="B1689" s="1" t="s">
        <v>5441</v>
      </c>
    </row>
    <row r="1690" spans="1:2" ht="27.75" x14ac:dyDescent="0.2">
      <c r="A1690" s="1">
        <v>81035880</v>
      </c>
      <c r="B1690" s="1" t="s">
        <v>5444</v>
      </c>
    </row>
    <row r="1691" spans="1:2" ht="27.75" x14ac:dyDescent="0.2">
      <c r="A1691" s="1">
        <v>81103139</v>
      </c>
      <c r="B1691" s="1" t="s">
        <v>5447</v>
      </c>
    </row>
    <row r="1692" spans="1:2" ht="27.75" x14ac:dyDescent="0.2">
      <c r="A1692" s="1">
        <v>70143369</v>
      </c>
      <c r="B1692" s="1" t="s">
        <v>5450</v>
      </c>
    </row>
    <row r="1693" spans="1:2" ht="27.75" x14ac:dyDescent="0.2">
      <c r="A1693" s="1">
        <v>81096151</v>
      </c>
      <c r="B1693" s="1" t="s">
        <v>5453</v>
      </c>
    </row>
    <row r="1694" spans="1:2" ht="27.75" x14ac:dyDescent="0.2">
      <c r="A1694" s="1">
        <v>70259801</v>
      </c>
      <c r="B1694" s="1" t="s">
        <v>5455</v>
      </c>
    </row>
    <row r="1695" spans="1:2" ht="27.75" x14ac:dyDescent="0.2">
      <c r="A1695" s="1">
        <v>80244271</v>
      </c>
      <c r="B1695" s="1" t="s">
        <v>5457</v>
      </c>
    </row>
    <row r="1696" spans="1:2" ht="27.75" x14ac:dyDescent="0.2">
      <c r="A1696" s="1">
        <v>80990658</v>
      </c>
      <c r="B1696" s="1" t="s">
        <v>5462</v>
      </c>
    </row>
    <row r="1697" spans="1:2" ht="27.75" x14ac:dyDescent="0.2">
      <c r="A1697" s="1">
        <v>80133663</v>
      </c>
      <c r="B1697" s="1" t="s">
        <v>5466</v>
      </c>
    </row>
    <row r="1698" spans="1:2" ht="27.75" x14ac:dyDescent="0.2">
      <c r="A1698" s="1">
        <v>80117082</v>
      </c>
      <c r="B1698" s="1" t="s">
        <v>5469</v>
      </c>
    </row>
    <row r="1699" spans="1:2" ht="27.75" x14ac:dyDescent="0.2">
      <c r="A1699" s="1">
        <v>81043473</v>
      </c>
      <c r="B1699" s="1" t="s">
        <v>5473</v>
      </c>
    </row>
    <row r="1700" spans="1:2" ht="27.75" x14ac:dyDescent="0.2">
      <c r="A1700" s="1">
        <v>80091267</v>
      </c>
      <c r="B1700" s="1" t="s">
        <v>5476</v>
      </c>
    </row>
    <row r="1701" spans="1:2" ht="27.75" x14ac:dyDescent="0.2">
      <c r="A1701" s="1">
        <v>80182919</v>
      </c>
      <c r="B1701" s="1" t="s">
        <v>5479</v>
      </c>
    </row>
    <row r="1702" spans="1:2" ht="27.75" x14ac:dyDescent="0.2">
      <c r="A1702" s="1">
        <v>80121973</v>
      </c>
      <c r="B1702" s="1" t="s">
        <v>5482</v>
      </c>
    </row>
    <row r="1703" spans="1:2" ht="27.75" x14ac:dyDescent="0.2">
      <c r="A1703" s="1">
        <v>80115466</v>
      </c>
      <c r="B1703" s="1" t="s">
        <v>5485</v>
      </c>
    </row>
    <row r="1704" spans="1:2" ht="27.75" x14ac:dyDescent="0.2">
      <c r="A1704" s="1">
        <v>80176819</v>
      </c>
      <c r="B1704" s="1" t="s">
        <v>5488</v>
      </c>
    </row>
    <row r="1705" spans="1:2" ht="27.75" x14ac:dyDescent="0.2">
      <c r="A1705" s="1">
        <v>80173481</v>
      </c>
      <c r="B1705" s="1" t="s">
        <v>5490</v>
      </c>
    </row>
    <row r="1706" spans="1:2" ht="27.75" x14ac:dyDescent="0.2">
      <c r="A1706" s="1">
        <v>80142223</v>
      </c>
      <c r="B1706" s="1" t="s">
        <v>5494</v>
      </c>
    </row>
    <row r="1707" spans="1:2" ht="27.75" x14ac:dyDescent="0.2">
      <c r="A1707" s="1">
        <v>80122179</v>
      </c>
      <c r="B1707" s="1" t="s">
        <v>5497</v>
      </c>
    </row>
    <row r="1708" spans="1:2" ht="27.75" x14ac:dyDescent="0.2">
      <c r="A1708" s="1">
        <v>80080768</v>
      </c>
      <c r="B1708" s="1" t="s">
        <v>5500</v>
      </c>
    </row>
    <row r="1709" spans="1:2" ht="27.75" x14ac:dyDescent="0.2">
      <c r="A1709" s="1">
        <v>81061407</v>
      </c>
      <c r="B1709" s="1" t="s">
        <v>5504</v>
      </c>
    </row>
    <row r="1710" spans="1:2" ht="27.75" x14ac:dyDescent="0.2">
      <c r="A1710" s="1">
        <v>80161216</v>
      </c>
      <c r="B1710" s="1" t="s">
        <v>5508</v>
      </c>
    </row>
    <row r="1711" spans="1:2" ht="27.75" x14ac:dyDescent="0.2">
      <c r="A1711" s="1">
        <v>80218111</v>
      </c>
      <c r="B1711" s="1" t="s">
        <v>5511</v>
      </c>
    </row>
    <row r="1712" spans="1:2" ht="27.75" x14ac:dyDescent="0.2">
      <c r="A1712" s="1">
        <v>80996626</v>
      </c>
      <c r="B1712" s="1" t="s">
        <v>5513</v>
      </c>
    </row>
    <row r="1713" spans="1:2" ht="27.75" x14ac:dyDescent="0.2">
      <c r="A1713" s="1">
        <v>80047200</v>
      </c>
      <c r="B1713" s="1" t="s">
        <v>5517</v>
      </c>
    </row>
    <row r="1714" spans="1:2" ht="27.75" x14ac:dyDescent="0.2">
      <c r="A1714" s="1">
        <v>80991872</v>
      </c>
      <c r="B1714" s="1" t="s">
        <v>5520</v>
      </c>
    </row>
    <row r="1715" spans="1:2" ht="27.75" x14ac:dyDescent="0.2">
      <c r="A1715" s="1">
        <v>81077863</v>
      </c>
      <c r="B1715" s="1" t="s">
        <v>5523</v>
      </c>
    </row>
    <row r="1716" spans="1:2" ht="27.75" x14ac:dyDescent="0.2">
      <c r="A1716" s="1">
        <v>81077851</v>
      </c>
      <c r="B1716" s="1" t="s">
        <v>5526</v>
      </c>
    </row>
    <row r="1717" spans="1:2" ht="27.75" x14ac:dyDescent="0.2">
      <c r="A1717" s="1">
        <v>81073590</v>
      </c>
      <c r="B1717" s="1" t="s">
        <v>5528</v>
      </c>
    </row>
    <row r="1718" spans="1:2" ht="27.75" x14ac:dyDescent="0.2">
      <c r="A1718" s="1">
        <v>81103108</v>
      </c>
      <c r="B1718" s="1" t="s">
        <v>5531</v>
      </c>
    </row>
    <row r="1719" spans="1:2" ht="27.75" x14ac:dyDescent="0.2">
      <c r="A1719" s="1">
        <v>80999455</v>
      </c>
      <c r="B1719" s="1" t="s">
        <v>5533</v>
      </c>
    </row>
    <row r="1720" spans="1:2" ht="27.75" x14ac:dyDescent="0.2">
      <c r="A1720" s="1">
        <v>80236341</v>
      </c>
      <c r="B1720" s="1" t="s">
        <v>5536</v>
      </c>
    </row>
    <row r="1721" spans="1:2" ht="27.75" x14ac:dyDescent="0.2">
      <c r="A1721" s="1">
        <v>80191050</v>
      </c>
      <c r="B1721" s="1" t="s">
        <v>5539</v>
      </c>
    </row>
    <row r="1722" spans="1:2" ht="27.75" x14ac:dyDescent="0.2">
      <c r="A1722" s="1">
        <v>81041271</v>
      </c>
      <c r="B1722" s="1" t="s">
        <v>5543</v>
      </c>
    </row>
    <row r="1723" spans="1:2" ht="27.75" x14ac:dyDescent="0.2">
      <c r="A1723" s="1">
        <v>80216758</v>
      </c>
      <c r="B1723" s="1" t="s">
        <v>5546</v>
      </c>
    </row>
    <row r="1724" spans="1:2" ht="27.75" x14ac:dyDescent="0.2">
      <c r="A1724" s="1">
        <v>81092192</v>
      </c>
      <c r="B1724" s="1" t="s">
        <v>5548</v>
      </c>
    </row>
    <row r="1725" spans="1:2" ht="27.75" x14ac:dyDescent="0.2">
      <c r="A1725" s="1">
        <v>70083809</v>
      </c>
      <c r="B1725" s="1" t="s">
        <v>5552</v>
      </c>
    </row>
    <row r="1726" spans="1:2" ht="27.75" x14ac:dyDescent="0.2">
      <c r="A1726" s="1">
        <v>80028529</v>
      </c>
      <c r="B1726" s="1" t="s">
        <v>5556</v>
      </c>
    </row>
    <row r="1727" spans="1:2" ht="27.75" x14ac:dyDescent="0.2">
      <c r="A1727" s="1">
        <v>70154110</v>
      </c>
      <c r="B1727" s="1" t="s">
        <v>5561</v>
      </c>
    </row>
    <row r="1728" spans="1:2" ht="27.75" x14ac:dyDescent="0.2">
      <c r="A1728" s="1">
        <v>80998967</v>
      </c>
      <c r="B1728" s="1" t="s">
        <v>5565</v>
      </c>
    </row>
    <row r="1729" spans="1:2" ht="27.75" x14ac:dyDescent="0.2">
      <c r="A1729" s="1">
        <v>81038047</v>
      </c>
      <c r="B1729" s="1" t="s">
        <v>5568</v>
      </c>
    </row>
    <row r="1730" spans="1:2" ht="27.75" x14ac:dyDescent="0.2">
      <c r="A1730" s="1">
        <v>60021906</v>
      </c>
      <c r="B1730" s="1" t="s">
        <v>5571</v>
      </c>
    </row>
    <row r="1731" spans="1:2" ht="27.75" x14ac:dyDescent="0.2">
      <c r="A1731" s="1">
        <v>70142827</v>
      </c>
      <c r="B1731" s="1" t="s">
        <v>5574</v>
      </c>
    </row>
    <row r="1732" spans="1:2" ht="27.75" x14ac:dyDescent="0.2">
      <c r="A1732" s="1">
        <v>70149579</v>
      </c>
      <c r="B1732" s="1" t="s">
        <v>5576</v>
      </c>
    </row>
    <row r="1733" spans="1:2" ht="27.75" x14ac:dyDescent="0.2">
      <c r="A1733" s="1">
        <v>70109375</v>
      </c>
      <c r="B1733" s="1" t="s">
        <v>5579</v>
      </c>
    </row>
    <row r="1734" spans="1:2" ht="27.75" x14ac:dyDescent="0.2">
      <c r="A1734" s="1">
        <v>70289558</v>
      </c>
      <c r="B1734" s="1" t="s">
        <v>5581</v>
      </c>
    </row>
    <row r="1735" spans="1:2" ht="27.75" x14ac:dyDescent="0.2">
      <c r="A1735" s="1">
        <v>81085319</v>
      </c>
      <c r="B1735" s="1" t="s">
        <v>5584</v>
      </c>
    </row>
    <row r="1736" spans="1:2" ht="27.75" x14ac:dyDescent="0.2">
      <c r="A1736" s="1">
        <v>70117577</v>
      </c>
      <c r="B1736" s="1" t="s">
        <v>5587</v>
      </c>
    </row>
    <row r="1737" spans="1:2" ht="27.75" x14ac:dyDescent="0.2">
      <c r="A1737" s="1">
        <v>80227554</v>
      </c>
      <c r="B1737" s="1" t="s">
        <v>5591</v>
      </c>
    </row>
    <row r="1738" spans="1:2" ht="41.25" x14ac:dyDescent="0.2">
      <c r="A1738" s="1">
        <v>70158421</v>
      </c>
      <c r="B1738" s="1" t="s">
        <v>5595</v>
      </c>
    </row>
    <row r="1739" spans="1:2" ht="27.75" x14ac:dyDescent="0.2">
      <c r="A1739" s="1">
        <v>20258084</v>
      </c>
      <c r="B1739" s="1" t="s">
        <v>5598</v>
      </c>
    </row>
    <row r="1740" spans="1:2" ht="27.75" x14ac:dyDescent="0.2">
      <c r="A1740" s="1">
        <v>80233511</v>
      </c>
      <c r="B1740" s="1" t="s">
        <v>5602</v>
      </c>
    </row>
    <row r="1741" spans="1:2" ht="27.75" x14ac:dyDescent="0.2">
      <c r="A1741" s="1">
        <v>80097814</v>
      </c>
      <c r="B1741" s="1" t="s">
        <v>5606</v>
      </c>
    </row>
    <row r="1742" spans="1:2" ht="27.75" x14ac:dyDescent="0.2">
      <c r="A1742" s="1">
        <v>70241757</v>
      </c>
      <c r="B1742" s="1" t="s">
        <v>5609</v>
      </c>
    </row>
    <row r="1743" spans="1:2" ht="27.75" x14ac:dyDescent="0.2">
      <c r="A1743" s="1">
        <v>80133551</v>
      </c>
      <c r="B1743" s="1" t="s">
        <v>5611</v>
      </c>
    </row>
    <row r="1744" spans="1:2" ht="27.75" x14ac:dyDescent="0.2">
      <c r="A1744" s="1">
        <v>81110388</v>
      </c>
      <c r="B1744" s="1" t="s">
        <v>5615</v>
      </c>
    </row>
    <row r="1745" spans="1:2" ht="27.75" x14ac:dyDescent="0.2">
      <c r="A1745" s="1">
        <v>80220311</v>
      </c>
      <c r="B1745" s="1" t="s">
        <v>5618</v>
      </c>
    </row>
    <row r="1746" spans="1:2" ht="27.75" x14ac:dyDescent="0.2">
      <c r="A1746" s="1">
        <v>81110389</v>
      </c>
      <c r="B1746" s="1" t="s">
        <v>5622</v>
      </c>
    </row>
    <row r="1747" spans="1:2" ht="27.75" x14ac:dyDescent="0.2">
      <c r="A1747" s="1">
        <v>81112772</v>
      </c>
      <c r="B1747" s="1" t="s">
        <v>5625</v>
      </c>
    </row>
    <row r="1748" spans="1:2" ht="27.75" x14ac:dyDescent="0.2">
      <c r="A1748" s="1">
        <v>70111279</v>
      </c>
      <c r="B1748" s="1" t="s">
        <v>5628</v>
      </c>
    </row>
    <row r="1749" spans="1:2" ht="27.75" x14ac:dyDescent="0.2">
      <c r="A1749" s="1">
        <v>81123050</v>
      </c>
      <c r="B1749" s="1" t="s">
        <v>5631</v>
      </c>
    </row>
    <row r="1750" spans="1:2" ht="27.75" x14ac:dyDescent="0.2">
      <c r="A1750" s="1">
        <v>81037237</v>
      </c>
      <c r="B1750" s="1" t="s">
        <v>5634</v>
      </c>
    </row>
    <row r="1751" spans="1:2" ht="27.75" x14ac:dyDescent="0.2">
      <c r="A1751" s="1">
        <v>81087124</v>
      </c>
      <c r="B1751" s="1" t="s">
        <v>5636</v>
      </c>
    </row>
    <row r="1752" spans="1:2" ht="27.75" x14ac:dyDescent="0.2">
      <c r="A1752" s="1">
        <v>70007056</v>
      </c>
      <c r="B1752" s="1" t="s">
        <v>5639</v>
      </c>
    </row>
    <row r="1753" spans="1:2" ht="27.75" x14ac:dyDescent="0.2">
      <c r="A1753" s="1">
        <v>70035357</v>
      </c>
      <c r="B1753" s="1" t="s">
        <v>5643</v>
      </c>
    </row>
    <row r="1754" spans="1:2" ht="27.75" x14ac:dyDescent="0.2">
      <c r="A1754" s="1">
        <v>80108481</v>
      </c>
      <c r="B1754" s="1" t="s">
        <v>5646</v>
      </c>
    </row>
    <row r="1755" spans="1:2" ht="27.75" x14ac:dyDescent="0.2">
      <c r="A1755" s="1">
        <v>70153178</v>
      </c>
      <c r="B1755" s="1" t="s">
        <v>5648</v>
      </c>
    </row>
    <row r="1756" spans="1:2" ht="41.25" x14ac:dyDescent="0.2">
      <c r="A1756" s="1">
        <v>70073018</v>
      </c>
      <c r="B1756" s="1" t="s">
        <v>5650</v>
      </c>
    </row>
    <row r="1757" spans="1:2" ht="27.75" x14ac:dyDescent="0.2">
      <c r="A1757" s="1">
        <v>80994416</v>
      </c>
      <c r="B1757" s="1" t="s">
        <v>5654</v>
      </c>
    </row>
    <row r="1758" spans="1:2" ht="27.75" x14ac:dyDescent="0.2">
      <c r="A1758" s="1">
        <v>80243408</v>
      </c>
      <c r="B1758" s="1" t="s">
        <v>5656</v>
      </c>
    </row>
    <row r="1759" spans="1:2" ht="27.75" x14ac:dyDescent="0.2">
      <c r="A1759" s="1">
        <v>80994418</v>
      </c>
      <c r="B1759" s="1" t="s">
        <v>5659</v>
      </c>
    </row>
    <row r="1760" spans="1:2" ht="27.75" x14ac:dyDescent="0.2">
      <c r="A1760" s="1">
        <v>70050576</v>
      </c>
      <c r="B1760" s="1" t="s">
        <v>5663</v>
      </c>
    </row>
    <row r="1761" spans="1:2" ht="27.75" x14ac:dyDescent="0.2">
      <c r="A1761" s="1">
        <v>70253596</v>
      </c>
      <c r="B1761" s="1" t="s">
        <v>5667</v>
      </c>
    </row>
    <row r="1762" spans="1:2" ht="27.75" x14ac:dyDescent="0.2">
      <c r="A1762" s="1">
        <v>70273371</v>
      </c>
      <c r="B1762" s="1" t="s">
        <v>5669</v>
      </c>
    </row>
    <row r="1763" spans="1:2" ht="27.75" x14ac:dyDescent="0.2">
      <c r="A1763" s="1">
        <v>80157133</v>
      </c>
      <c r="B1763" s="1" t="s">
        <v>5673</v>
      </c>
    </row>
    <row r="1764" spans="1:2" ht="27.75" x14ac:dyDescent="0.2">
      <c r="A1764" s="1">
        <v>80122237</v>
      </c>
      <c r="B1764" s="1" t="s">
        <v>5675</v>
      </c>
    </row>
    <row r="1765" spans="1:2" ht="27.75" x14ac:dyDescent="0.2">
      <c r="A1765" s="1">
        <v>80107656</v>
      </c>
      <c r="B1765" s="1" t="s">
        <v>5678</v>
      </c>
    </row>
    <row r="1766" spans="1:2" ht="27.75" x14ac:dyDescent="0.2">
      <c r="A1766" s="1">
        <v>80157083</v>
      </c>
      <c r="B1766" s="1" t="s">
        <v>5681</v>
      </c>
    </row>
    <row r="1767" spans="1:2" ht="27.75" x14ac:dyDescent="0.2">
      <c r="A1767" s="1">
        <v>80098287</v>
      </c>
      <c r="B1767" s="1" t="s">
        <v>5684</v>
      </c>
    </row>
    <row r="1768" spans="1:2" ht="27.75" x14ac:dyDescent="0.2">
      <c r="A1768" s="1">
        <v>80059342</v>
      </c>
      <c r="B1768" s="1" t="s">
        <v>5687</v>
      </c>
    </row>
    <row r="1769" spans="1:2" ht="27.75" x14ac:dyDescent="0.2">
      <c r="A1769" s="1">
        <v>24081514</v>
      </c>
      <c r="B1769" s="1" t="s">
        <v>5689</v>
      </c>
    </row>
    <row r="1770" spans="1:2" ht="27.75" x14ac:dyDescent="0.2">
      <c r="A1770" s="1">
        <v>80047031</v>
      </c>
      <c r="B1770" s="1" t="s">
        <v>5692</v>
      </c>
    </row>
    <row r="1771" spans="1:2" ht="27.75" x14ac:dyDescent="0.2">
      <c r="A1771" s="1">
        <v>80128688</v>
      </c>
      <c r="B1771" s="1" t="s">
        <v>5694</v>
      </c>
    </row>
    <row r="1772" spans="1:2" ht="27.75" x14ac:dyDescent="0.2">
      <c r="A1772" s="1">
        <v>80157564</v>
      </c>
      <c r="B1772" s="1" t="s">
        <v>5698</v>
      </c>
    </row>
    <row r="1773" spans="1:2" ht="27.75" x14ac:dyDescent="0.2">
      <c r="A1773" s="1">
        <v>80178078</v>
      </c>
      <c r="B1773" s="1" t="s">
        <v>5701</v>
      </c>
    </row>
    <row r="1774" spans="1:2" ht="27.75" x14ac:dyDescent="0.2">
      <c r="A1774" s="1">
        <v>80104330</v>
      </c>
      <c r="B1774" s="1" t="s">
        <v>5705</v>
      </c>
    </row>
    <row r="1775" spans="1:2" ht="27.75" x14ac:dyDescent="0.2">
      <c r="A1775" s="1">
        <v>81053958</v>
      </c>
      <c r="B1775" s="1" t="s">
        <v>5709</v>
      </c>
    </row>
    <row r="1776" spans="1:2" ht="27.75" x14ac:dyDescent="0.2">
      <c r="A1776" s="1">
        <v>81094666</v>
      </c>
      <c r="B1776" s="1" t="s">
        <v>5711</v>
      </c>
    </row>
    <row r="1777" spans="1:2" ht="27.75" x14ac:dyDescent="0.2">
      <c r="A1777" s="1">
        <v>80992787</v>
      </c>
      <c r="B1777" s="1" t="s">
        <v>5713</v>
      </c>
    </row>
    <row r="1778" spans="1:2" ht="27.75" x14ac:dyDescent="0.2">
      <c r="A1778" s="1">
        <v>81036199</v>
      </c>
      <c r="B1778" s="1" t="s">
        <v>5715</v>
      </c>
    </row>
    <row r="1779" spans="1:2" ht="27.75" x14ac:dyDescent="0.2">
      <c r="A1779" s="1">
        <v>81016247</v>
      </c>
      <c r="B1779" s="1" t="s">
        <v>5718</v>
      </c>
    </row>
    <row r="1780" spans="1:2" ht="27.75" x14ac:dyDescent="0.2">
      <c r="A1780" s="1">
        <v>80097726</v>
      </c>
      <c r="B1780" s="1" t="s">
        <v>5721</v>
      </c>
    </row>
    <row r="1781" spans="1:2" ht="27.75" x14ac:dyDescent="0.2">
      <c r="A1781" s="1">
        <v>80223928</v>
      </c>
      <c r="B1781" s="1" t="s">
        <v>5724</v>
      </c>
    </row>
    <row r="1782" spans="1:2" ht="27.75" x14ac:dyDescent="0.2">
      <c r="A1782" s="1">
        <v>81065331</v>
      </c>
      <c r="B1782" s="1" t="s">
        <v>5727</v>
      </c>
    </row>
    <row r="1783" spans="1:2" ht="27.75" x14ac:dyDescent="0.2">
      <c r="A1783" s="1">
        <v>80186940</v>
      </c>
      <c r="B1783" s="1" t="s">
        <v>5730</v>
      </c>
    </row>
    <row r="1784" spans="1:2" ht="27.75" x14ac:dyDescent="0.2">
      <c r="A1784" s="1">
        <v>80120740</v>
      </c>
      <c r="B1784" s="1" t="s">
        <v>5733</v>
      </c>
    </row>
    <row r="1785" spans="1:2" ht="27.75" x14ac:dyDescent="0.2">
      <c r="A1785" s="1">
        <v>81077874</v>
      </c>
      <c r="B1785" s="1" t="s">
        <v>5737</v>
      </c>
    </row>
    <row r="1786" spans="1:2" ht="27.75" x14ac:dyDescent="0.2">
      <c r="A1786" s="1">
        <v>81098013</v>
      </c>
      <c r="B1786" s="1" t="s">
        <v>5739</v>
      </c>
    </row>
    <row r="1787" spans="1:2" ht="27.75" x14ac:dyDescent="0.2">
      <c r="A1787" s="1">
        <v>80117736</v>
      </c>
      <c r="B1787" s="1" t="s">
        <v>5743</v>
      </c>
    </row>
    <row r="1788" spans="1:2" ht="27.75" x14ac:dyDescent="0.2">
      <c r="A1788" s="1">
        <v>80174364</v>
      </c>
      <c r="B1788" s="1" t="s">
        <v>5746</v>
      </c>
    </row>
    <row r="1789" spans="1:2" ht="27.75" x14ac:dyDescent="0.2">
      <c r="A1789" s="1">
        <v>80114666</v>
      </c>
      <c r="B1789" s="1" t="s">
        <v>5749</v>
      </c>
    </row>
    <row r="1790" spans="1:2" ht="27.75" x14ac:dyDescent="0.2">
      <c r="A1790" s="1">
        <v>80157866</v>
      </c>
      <c r="B1790" s="1" t="s">
        <v>5753</v>
      </c>
    </row>
    <row r="1791" spans="1:2" ht="27.75" x14ac:dyDescent="0.2">
      <c r="A1791" s="1">
        <v>80161029</v>
      </c>
      <c r="B1791" s="1" t="s">
        <v>5756</v>
      </c>
    </row>
    <row r="1792" spans="1:2" ht="27.75" x14ac:dyDescent="0.2">
      <c r="A1792" s="1">
        <v>81039410</v>
      </c>
      <c r="B1792" s="1" t="s">
        <v>5761</v>
      </c>
    </row>
    <row r="1793" spans="1:2" ht="27.75" x14ac:dyDescent="0.2">
      <c r="A1793" s="1">
        <v>81012340</v>
      </c>
      <c r="B1793" s="1" t="s">
        <v>5764</v>
      </c>
    </row>
    <row r="1794" spans="1:2" ht="27.75" x14ac:dyDescent="0.2">
      <c r="A1794" s="1">
        <v>70242536</v>
      </c>
      <c r="B1794" s="1" t="s">
        <v>5768</v>
      </c>
    </row>
    <row r="1795" spans="1:2" ht="27.75" x14ac:dyDescent="0.2">
      <c r="A1795" s="1">
        <v>70287630</v>
      </c>
      <c r="B1795" s="1" t="s">
        <v>5771</v>
      </c>
    </row>
    <row r="1796" spans="1:2" ht="27.75" x14ac:dyDescent="0.2">
      <c r="A1796" s="1">
        <v>80192065</v>
      </c>
      <c r="B1796" s="1" t="s">
        <v>5774</v>
      </c>
    </row>
    <row r="1797" spans="1:2" ht="27.75" x14ac:dyDescent="0.2">
      <c r="A1797" s="1">
        <v>80158319</v>
      </c>
      <c r="B1797" s="1" t="s">
        <v>5777</v>
      </c>
    </row>
    <row r="1798" spans="1:2" ht="27.75" x14ac:dyDescent="0.2">
      <c r="A1798" s="1">
        <v>80143556</v>
      </c>
      <c r="B1798" s="1" t="s">
        <v>5779</v>
      </c>
    </row>
    <row r="1799" spans="1:2" ht="27.75" x14ac:dyDescent="0.2">
      <c r="A1799" s="1">
        <v>80184379</v>
      </c>
      <c r="B1799" s="1" t="s">
        <v>5781</v>
      </c>
    </row>
    <row r="1800" spans="1:2" ht="27.75" x14ac:dyDescent="0.2">
      <c r="A1800" s="1">
        <v>81092777</v>
      </c>
      <c r="B1800" s="1" t="s">
        <v>5785</v>
      </c>
    </row>
    <row r="1801" spans="1:2" ht="27.75" x14ac:dyDescent="0.2">
      <c r="A1801" s="1">
        <v>81092779</v>
      </c>
      <c r="B1801" s="1" t="s">
        <v>5788</v>
      </c>
    </row>
    <row r="1802" spans="1:2" ht="27.75" x14ac:dyDescent="0.2">
      <c r="A1802" s="1">
        <v>81092776</v>
      </c>
      <c r="B1802" s="1" t="s">
        <v>5791</v>
      </c>
    </row>
    <row r="1803" spans="1:2" ht="27.75" x14ac:dyDescent="0.2">
      <c r="A1803" s="1">
        <v>81092778</v>
      </c>
      <c r="B1803" s="1" t="s">
        <v>5794</v>
      </c>
    </row>
    <row r="1804" spans="1:2" ht="27.75" x14ac:dyDescent="0.2">
      <c r="A1804" s="1">
        <v>80216541</v>
      </c>
      <c r="B1804" s="1" t="s">
        <v>5797</v>
      </c>
    </row>
    <row r="1805" spans="1:2" ht="27.75" x14ac:dyDescent="0.2">
      <c r="A1805" s="1">
        <v>80216756</v>
      </c>
      <c r="B1805" s="1" t="s">
        <v>5799</v>
      </c>
    </row>
    <row r="1806" spans="1:2" ht="27.75" x14ac:dyDescent="0.2">
      <c r="A1806" s="1">
        <v>80241986</v>
      </c>
      <c r="B1806" s="1" t="s">
        <v>5801</v>
      </c>
    </row>
    <row r="1807" spans="1:2" ht="27.75" x14ac:dyDescent="0.2">
      <c r="A1807" s="1">
        <v>80987113</v>
      </c>
      <c r="B1807" s="1" t="s">
        <v>5803</v>
      </c>
    </row>
    <row r="1808" spans="1:2" ht="27.75" x14ac:dyDescent="0.2">
      <c r="A1808" s="1">
        <v>80197989</v>
      </c>
      <c r="B1808" s="1" t="s">
        <v>5806</v>
      </c>
    </row>
    <row r="1809" spans="1:2" ht="27.75" x14ac:dyDescent="0.2">
      <c r="A1809" s="1">
        <v>80194950</v>
      </c>
      <c r="B1809" s="1" t="s">
        <v>5809</v>
      </c>
    </row>
    <row r="1810" spans="1:2" ht="27.75" x14ac:dyDescent="0.2">
      <c r="A1810" s="1">
        <v>70261058</v>
      </c>
      <c r="B1810" s="1" t="s">
        <v>5813</v>
      </c>
    </row>
    <row r="1811" spans="1:2" ht="27.75" x14ac:dyDescent="0.2">
      <c r="A1811" s="1">
        <v>70204288</v>
      </c>
      <c r="B1811" s="1" t="s">
        <v>5816</v>
      </c>
    </row>
    <row r="1812" spans="1:2" ht="27.75" x14ac:dyDescent="0.2">
      <c r="A1812" s="1">
        <v>80057278</v>
      </c>
      <c r="B1812" s="1" t="s">
        <v>5819</v>
      </c>
    </row>
    <row r="1813" spans="1:2" ht="27.75" x14ac:dyDescent="0.2">
      <c r="A1813" s="1">
        <v>70293703</v>
      </c>
      <c r="B1813" s="1" t="s">
        <v>5822</v>
      </c>
    </row>
    <row r="1814" spans="1:2" ht="27.75" x14ac:dyDescent="0.2">
      <c r="A1814" s="1">
        <v>80165853</v>
      </c>
      <c r="B1814" s="1" t="s">
        <v>5825</v>
      </c>
    </row>
    <row r="1815" spans="1:2" ht="27.75" x14ac:dyDescent="0.2">
      <c r="A1815" s="1">
        <v>80161108</v>
      </c>
      <c r="B1815" s="1" t="s">
        <v>5828</v>
      </c>
    </row>
    <row r="1816" spans="1:2" ht="27.75" x14ac:dyDescent="0.2">
      <c r="A1816" s="1">
        <v>80082660</v>
      </c>
      <c r="B1816" s="1" t="s">
        <v>5832</v>
      </c>
    </row>
    <row r="1817" spans="1:2" ht="27.75" x14ac:dyDescent="0.2">
      <c r="A1817" s="1">
        <v>80028359</v>
      </c>
      <c r="B1817" s="1" t="s">
        <v>5835</v>
      </c>
    </row>
    <row r="1818" spans="1:2" ht="27.75" x14ac:dyDescent="0.2">
      <c r="A1818" s="1">
        <v>81076049</v>
      </c>
      <c r="B1818" s="1" t="s">
        <v>5839</v>
      </c>
    </row>
    <row r="1819" spans="1:2" ht="27.75" x14ac:dyDescent="0.2">
      <c r="A1819" s="1">
        <v>60031264</v>
      </c>
      <c r="B1819" s="1" t="s">
        <v>5842</v>
      </c>
    </row>
    <row r="1820" spans="1:2" ht="27.75" x14ac:dyDescent="0.2">
      <c r="A1820" s="1">
        <v>81059956</v>
      </c>
      <c r="B1820" s="1" t="s">
        <v>5845</v>
      </c>
    </row>
    <row r="1821" spans="1:2" ht="27.75" x14ac:dyDescent="0.2">
      <c r="A1821" s="1">
        <v>81094667</v>
      </c>
      <c r="B1821" s="1" t="s">
        <v>5848</v>
      </c>
    </row>
    <row r="1822" spans="1:2" ht="27.75" x14ac:dyDescent="0.2">
      <c r="A1822" s="1">
        <v>81069255</v>
      </c>
      <c r="B1822" s="1" t="s">
        <v>5851</v>
      </c>
    </row>
    <row r="1823" spans="1:2" ht="27.75" x14ac:dyDescent="0.2">
      <c r="A1823" s="1">
        <v>81094083</v>
      </c>
      <c r="B1823" s="1" t="s">
        <v>5854</v>
      </c>
    </row>
    <row r="1824" spans="1:2" ht="27.75" x14ac:dyDescent="0.2">
      <c r="A1824" s="1">
        <v>80208082</v>
      </c>
      <c r="B1824" s="1" t="s">
        <v>5857</v>
      </c>
    </row>
    <row r="1825" spans="1:2" ht="27.75" x14ac:dyDescent="0.2">
      <c r="A1825" s="1">
        <v>81080637</v>
      </c>
      <c r="B1825" s="1" t="s">
        <v>5860</v>
      </c>
    </row>
    <row r="1826" spans="1:2" ht="27.75" x14ac:dyDescent="0.2">
      <c r="A1826" s="1">
        <v>80197303</v>
      </c>
      <c r="B1826" s="1" t="s">
        <v>5863</v>
      </c>
    </row>
    <row r="1827" spans="1:2" ht="27.75" x14ac:dyDescent="0.2">
      <c r="A1827" s="1">
        <v>81049260</v>
      </c>
      <c r="B1827" s="1" t="s">
        <v>5866</v>
      </c>
    </row>
    <row r="1828" spans="1:2" ht="27.75" x14ac:dyDescent="0.2">
      <c r="A1828" s="1">
        <v>81017593</v>
      </c>
      <c r="B1828" s="1" t="s">
        <v>5870</v>
      </c>
    </row>
    <row r="1829" spans="1:2" ht="27.75" x14ac:dyDescent="0.2">
      <c r="A1829" s="1">
        <v>81062075</v>
      </c>
      <c r="B1829" s="1" t="s">
        <v>5873</v>
      </c>
    </row>
    <row r="1830" spans="1:2" ht="27.75" x14ac:dyDescent="0.2">
      <c r="A1830" s="1">
        <v>70270364</v>
      </c>
      <c r="B1830" s="1" t="s">
        <v>5878</v>
      </c>
    </row>
    <row r="1831" spans="1:2" ht="27.75" x14ac:dyDescent="0.2">
      <c r="A1831" s="1">
        <v>81093342</v>
      </c>
      <c r="B1831" s="1" t="s">
        <v>5881</v>
      </c>
    </row>
    <row r="1832" spans="1:2" ht="27.75" x14ac:dyDescent="0.2">
      <c r="A1832" s="1">
        <v>70056441</v>
      </c>
      <c r="B1832" s="1" t="s">
        <v>5884</v>
      </c>
    </row>
    <row r="1833" spans="1:2" ht="27.75" x14ac:dyDescent="0.2">
      <c r="A1833" s="1">
        <v>419733</v>
      </c>
      <c r="B1833" s="1" t="s">
        <v>5887</v>
      </c>
    </row>
    <row r="1834" spans="1:2" ht="27.75" x14ac:dyDescent="0.2">
      <c r="A1834" s="1">
        <v>80156137</v>
      </c>
      <c r="B1834" s="1" t="s">
        <v>5889</v>
      </c>
    </row>
    <row r="1835" spans="1:2" ht="27.75" x14ac:dyDescent="0.2">
      <c r="A1835" s="1">
        <v>81021631</v>
      </c>
      <c r="B1835" s="1" t="s">
        <v>5892</v>
      </c>
    </row>
    <row r="1836" spans="1:2" ht="27.75" x14ac:dyDescent="0.2">
      <c r="A1836" s="1">
        <v>80241044</v>
      </c>
      <c r="B1836" s="1" t="s">
        <v>5896</v>
      </c>
    </row>
    <row r="1837" spans="1:2" ht="27.75" x14ac:dyDescent="0.2">
      <c r="A1837" s="1">
        <v>80213148</v>
      </c>
      <c r="B1837" s="1" t="s">
        <v>5899</v>
      </c>
    </row>
    <row r="1838" spans="1:2" ht="27.75" x14ac:dyDescent="0.2">
      <c r="A1838" s="1">
        <v>80150390</v>
      </c>
      <c r="B1838" s="1" t="s">
        <v>5901</v>
      </c>
    </row>
    <row r="1839" spans="1:2" ht="27.75" x14ac:dyDescent="0.2">
      <c r="A1839" s="1">
        <v>80993495</v>
      </c>
      <c r="B1839" s="1" t="s">
        <v>5904</v>
      </c>
    </row>
    <row r="1840" spans="1:2" ht="27.75" x14ac:dyDescent="0.2">
      <c r="A1840" s="1">
        <v>80229034</v>
      </c>
      <c r="B1840" s="1" t="s">
        <v>5907</v>
      </c>
    </row>
    <row r="1841" spans="1:2" ht="27.75" x14ac:dyDescent="0.2">
      <c r="A1841" s="1">
        <v>70213130</v>
      </c>
      <c r="B1841" s="1" t="s">
        <v>5909</v>
      </c>
    </row>
    <row r="1842" spans="1:2" ht="27.75" x14ac:dyDescent="0.2">
      <c r="A1842" s="1">
        <v>80192548</v>
      </c>
      <c r="B1842" s="1" t="s">
        <v>5912</v>
      </c>
    </row>
    <row r="1843" spans="1:2" ht="27.75" x14ac:dyDescent="0.2">
      <c r="A1843" s="1">
        <v>80232894</v>
      </c>
      <c r="B1843" s="1" t="s">
        <v>5916</v>
      </c>
    </row>
    <row r="1844" spans="1:2" ht="27.75" x14ac:dyDescent="0.2">
      <c r="A1844" s="1">
        <v>80232330</v>
      </c>
      <c r="B1844" s="1" t="s">
        <v>5919</v>
      </c>
    </row>
    <row r="1845" spans="1:2" ht="27.75" x14ac:dyDescent="0.2">
      <c r="A1845" s="1">
        <v>80103425</v>
      </c>
      <c r="B1845" s="1" t="s">
        <v>5922</v>
      </c>
    </row>
    <row r="1846" spans="1:2" ht="27.75" x14ac:dyDescent="0.2">
      <c r="A1846" s="1">
        <v>80170875</v>
      </c>
      <c r="B1846" s="1" t="s">
        <v>5925</v>
      </c>
    </row>
    <row r="1847" spans="1:2" ht="27.75" x14ac:dyDescent="0.2">
      <c r="A1847" s="1">
        <v>80990815</v>
      </c>
      <c r="B1847" s="1" t="s">
        <v>5928</v>
      </c>
    </row>
    <row r="1848" spans="1:2" ht="27.75" x14ac:dyDescent="0.2">
      <c r="A1848" s="1">
        <v>80990816</v>
      </c>
      <c r="B1848" s="1" t="s">
        <v>5931</v>
      </c>
    </row>
    <row r="1849" spans="1:2" ht="27.75" x14ac:dyDescent="0.2">
      <c r="A1849" s="1">
        <v>80081705</v>
      </c>
      <c r="B1849" s="1" t="s">
        <v>5933</v>
      </c>
    </row>
    <row r="1850" spans="1:2" ht="27.75" x14ac:dyDescent="0.2">
      <c r="A1850" s="1">
        <v>80990829</v>
      </c>
      <c r="B1850" s="1" t="s">
        <v>5936</v>
      </c>
    </row>
    <row r="1851" spans="1:2" ht="27.75" x14ac:dyDescent="0.2">
      <c r="A1851" s="1">
        <v>80238110</v>
      </c>
      <c r="B1851" s="1" t="s">
        <v>5939</v>
      </c>
    </row>
    <row r="1852" spans="1:2" ht="27.75" x14ac:dyDescent="0.2">
      <c r="A1852" s="1">
        <v>80229102</v>
      </c>
      <c r="B1852" s="1" t="s">
        <v>5941</v>
      </c>
    </row>
    <row r="1853" spans="1:2" ht="27.75" x14ac:dyDescent="0.2">
      <c r="A1853" s="1">
        <v>80241876</v>
      </c>
      <c r="B1853" s="1" t="s">
        <v>5944</v>
      </c>
    </row>
    <row r="1854" spans="1:2" ht="27.75" x14ac:dyDescent="0.2">
      <c r="A1854" s="1">
        <v>80990811</v>
      </c>
      <c r="B1854" s="1" t="s">
        <v>5947</v>
      </c>
    </row>
    <row r="1855" spans="1:2" ht="27.75" x14ac:dyDescent="0.2">
      <c r="A1855" s="1">
        <v>80066146</v>
      </c>
      <c r="B1855" s="1" t="s">
        <v>5949</v>
      </c>
    </row>
    <row r="1856" spans="1:2" ht="27.75" x14ac:dyDescent="0.2">
      <c r="A1856" s="1">
        <v>80229286</v>
      </c>
      <c r="B1856" s="1" t="s">
        <v>5951</v>
      </c>
    </row>
    <row r="1857" spans="1:2" ht="27.75" x14ac:dyDescent="0.2">
      <c r="A1857" s="1">
        <v>80224106</v>
      </c>
      <c r="B1857" s="1" t="s">
        <v>5953</v>
      </c>
    </row>
    <row r="1858" spans="1:2" ht="27.75" x14ac:dyDescent="0.2">
      <c r="A1858" s="1">
        <v>80206732</v>
      </c>
      <c r="B1858" s="1" t="s">
        <v>5956</v>
      </c>
    </row>
    <row r="1859" spans="1:2" ht="27.75" x14ac:dyDescent="0.2">
      <c r="A1859" s="1">
        <v>80990810</v>
      </c>
      <c r="B1859" s="1" t="s">
        <v>5959</v>
      </c>
    </row>
    <row r="1860" spans="1:2" ht="27.75" x14ac:dyDescent="0.2">
      <c r="A1860" s="1">
        <v>80235766</v>
      </c>
      <c r="B1860" s="1" t="s">
        <v>5962</v>
      </c>
    </row>
    <row r="1861" spans="1:2" ht="27.75" x14ac:dyDescent="0.2">
      <c r="A1861" s="1">
        <v>80235767</v>
      </c>
      <c r="B1861" s="1" t="s">
        <v>5965</v>
      </c>
    </row>
    <row r="1862" spans="1:2" ht="27.75" x14ac:dyDescent="0.2">
      <c r="A1862" s="1">
        <v>80235853</v>
      </c>
      <c r="B1862" s="1" t="s">
        <v>5967</v>
      </c>
    </row>
    <row r="1863" spans="1:2" ht="27.75" x14ac:dyDescent="0.2">
      <c r="A1863" s="1">
        <v>80236099</v>
      </c>
      <c r="B1863" s="1" t="s">
        <v>5969</v>
      </c>
    </row>
    <row r="1864" spans="1:2" ht="27.75" x14ac:dyDescent="0.2">
      <c r="A1864" s="1">
        <v>80235854</v>
      </c>
      <c r="B1864" s="1" t="s">
        <v>5971</v>
      </c>
    </row>
    <row r="1865" spans="1:2" ht="27.75" x14ac:dyDescent="0.2">
      <c r="A1865" s="1">
        <v>80236224</v>
      </c>
      <c r="B1865" s="1" t="s">
        <v>5974</v>
      </c>
    </row>
    <row r="1866" spans="1:2" ht="27.75" x14ac:dyDescent="0.2">
      <c r="A1866" s="1">
        <v>80229190</v>
      </c>
      <c r="B1866" s="1" t="s">
        <v>5976</v>
      </c>
    </row>
    <row r="1867" spans="1:2" ht="27.75" x14ac:dyDescent="0.2">
      <c r="A1867" s="1">
        <v>80990814</v>
      </c>
      <c r="B1867" s="1" t="s">
        <v>5979</v>
      </c>
    </row>
    <row r="1868" spans="1:2" ht="27.75" x14ac:dyDescent="0.2">
      <c r="A1868" s="1">
        <v>80245268</v>
      </c>
      <c r="B1868" s="1" t="s">
        <v>5982</v>
      </c>
    </row>
    <row r="1869" spans="1:2" ht="27.75" x14ac:dyDescent="0.2">
      <c r="A1869" s="1">
        <v>80227186</v>
      </c>
      <c r="B1869" s="1" t="s">
        <v>5984</v>
      </c>
    </row>
    <row r="1870" spans="1:2" ht="27.75" x14ac:dyDescent="0.2">
      <c r="A1870" s="1">
        <v>80228322</v>
      </c>
      <c r="B1870" s="1" t="s">
        <v>5986</v>
      </c>
    </row>
    <row r="1871" spans="1:2" ht="27.75" x14ac:dyDescent="0.2">
      <c r="A1871" s="1">
        <v>80204739</v>
      </c>
      <c r="B1871" s="1" t="s">
        <v>5988</v>
      </c>
    </row>
    <row r="1872" spans="1:2" ht="27.75" x14ac:dyDescent="0.2">
      <c r="A1872" s="1">
        <v>80228923</v>
      </c>
      <c r="B1872" s="1" t="s">
        <v>5990</v>
      </c>
    </row>
    <row r="1873" spans="1:2" ht="27.75" x14ac:dyDescent="0.2">
      <c r="A1873" s="1">
        <v>80223149</v>
      </c>
      <c r="B1873" s="1" t="s">
        <v>5993</v>
      </c>
    </row>
    <row r="1874" spans="1:2" ht="27.75" x14ac:dyDescent="0.2">
      <c r="A1874" s="1">
        <v>80179373</v>
      </c>
      <c r="B1874" s="1" t="s">
        <v>5996</v>
      </c>
    </row>
    <row r="1875" spans="1:2" ht="27.75" x14ac:dyDescent="0.2">
      <c r="A1875" s="1">
        <v>80233962</v>
      </c>
      <c r="B1875" s="1" t="s">
        <v>5999</v>
      </c>
    </row>
    <row r="1876" spans="1:2" ht="27.75" x14ac:dyDescent="0.2">
      <c r="A1876" s="1">
        <v>80233493</v>
      </c>
      <c r="B1876" s="1" t="s">
        <v>6003</v>
      </c>
    </row>
    <row r="1877" spans="1:2" ht="27.75" x14ac:dyDescent="0.2">
      <c r="A1877" s="1">
        <v>80990813</v>
      </c>
      <c r="B1877" s="1" t="s">
        <v>6006</v>
      </c>
    </row>
    <row r="1878" spans="1:2" ht="27.75" x14ac:dyDescent="0.2">
      <c r="A1878" s="1">
        <v>80220531</v>
      </c>
      <c r="B1878" s="1" t="s">
        <v>6009</v>
      </c>
    </row>
    <row r="1879" spans="1:2" ht="27.75" x14ac:dyDescent="0.2">
      <c r="A1879" s="1">
        <v>80134149</v>
      </c>
      <c r="B1879" s="1" t="s">
        <v>6013</v>
      </c>
    </row>
    <row r="1880" spans="1:2" ht="27.75" x14ac:dyDescent="0.2">
      <c r="A1880" s="1">
        <v>80115133</v>
      </c>
      <c r="B1880" s="1" t="s">
        <v>6017</v>
      </c>
    </row>
    <row r="1881" spans="1:2" ht="27.75" x14ac:dyDescent="0.2">
      <c r="A1881" s="1">
        <v>80176698</v>
      </c>
      <c r="B1881" s="1" t="s">
        <v>6019</v>
      </c>
    </row>
    <row r="1882" spans="1:2" ht="27.75" x14ac:dyDescent="0.2">
      <c r="A1882" s="1">
        <v>80165848</v>
      </c>
      <c r="B1882" s="1" t="s">
        <v>6022</v>
      </c>
    </row>
    <row r="1883" spans="1:2" ht="27.75" x14ac:dyDescent="0.2">
      <c r="A1883" s="1">
        <v>70275753</v>
      </c>
      <c r="B1883" s="1" t="s">
        <v>6025</v>
      </c>
    </row>
    <row r="1884" spans="1:2" ht="27.75" x14ac:dyDescent="0.2">
      <c r="A1884" s="1">
        <v>70295762</v>
      </c>
      <c r="B1884" s="1" t="s">
        <v>6028</v>
      </c>
    </row>
    <row r="1885" spans="1:2" ht="27.75" x14ac:dyDescent="0.2">
      <c r="A1885" s="1">
        <v>80165849</v>
      </c>
      <c r="B1885" s="1" t="s">
        <v>6031</v>
      </c>
    </row>
    <row r="1886" spans="1:2" ht="27.75" x14ac:dyDescent="0.2">
      <c r="A1886" s="1">
        <v>80158395</v>
      </c>
      <c r="B1886" s="1" t="s">
        <v>6034</v>
      </c>
    </row>
    <row r="1887" spans="1:2" ht="27.75" x14ac:dyDescent="0.2">
      <c r="A1887" s="1">
        <v>70275774</v>
      </c>
      <c r="B1887" s="1" t="s">
        <v>6036</v>
      </c>
    </row>
    <row r="1888" spans="1:2" ht="27.75" x14ac:dyDescent="0.2">
      <c r="A1888" s="1">
        <v>80103430</v>
      </c>
      <c r="B1888" s="1" t="s">
        <v>6039</v>
      </c>
    </row>
    <row r="1889" spans="1:2" ht="27.75" x14ac:dyDescent="0.2">
      <c r="A1889" s="1">
        <v>80165850</v>
      </c>
      <c r="B1889" s="1" t="s">
        <v>6042</v>
      </c>
    </row>
    <row r="1890" spans="1:2" ht="27.75" x14ac:dyDescent="0.2">
      <c r="A1890" s="1">
        <v>80103372</v>
      </c>
      <c r="B1890" s="1" t="s">
        <v>6044</v>
      </c>
    </row>
    <row r="1891" spans="1:2" ht="27.75" x14ac:dyDescent="0.2">
      <c r="A1891" s="1">
        <v>80068117</v>
      </c>
      <c r="B1891" s="1" t="s">
        <v>6046</v>
      </c>
    </row>
    <row r="1892" spans="1:2" ht="27.75" x14ac:dyDescent="0.2">
      <c r="A1892" s="1">
        <v>20764666</v>
      </c>
      <c r="B1892" s="1" t="s">
        <v>6049</v>
      </c>
    </row>
    <row r="1893" spans="1:2" ht="27.75" x14ac:dyDescent="0.2">
      <c r="A1893" s="1">
        <v>70268209</v>
      </c>
      <c r="B1893" s="1" t="s">
        <v>6052</v>
      </c>
    </row>
    <row r="1894" spans="1:2" ht="27.75" x14ac:dyDescent="0.2">
      <c r="A1894" s="1">
        <v>80165851</v>
      </c>
      <c r="B1894" s="1" t="s">
        <v>6055</v>
      </c>
    </row>
    <row r="1895" spans="1:2" ht="27.75" x14ac:dyDescent="0.2">
      <c r="A1895" s="1">
        <v>70129415</v>
      </c>
      <c r="B1895" s="1" t="s">
        <v>6058</v>
      </c>
    </row>
    <row r="1896" spans="1:2" ht="27.75" x14ac:dyDescent="0.2">
      <c r="A1896" s="1">
        <v>80095094</v>
      </c>
      <c r="B1896" s="1" t="s">
        <v>6061</v>
      </c>
    </row>
    <row r="1897" spans="1:2" ht="27.75" x14ac:dyDescent="0.2">
      <c r="A1897" s="1">
        <v>80156763</v>
      </c>
      <c r="B1897" s="1" t="s">
        <v>6064</v>
      </c>
    </row>
    <row r="1898" spans="1:2" ht="27.75" x14ac:dyDescent="0.2">
      <c r="A1898" s="1">
        <v>80156857</v>
      </c>
      <c r="B1898" s="1" t="s">
        <v>6067</v>
      </c>
    </row>
    <row r="1899" spans="1:2" ht="27.75" x14ac:dyDescent="0.2">
      <c r="A1899" s="1">
        <v>70268489</v>
      </c>
      <c r="B1899" s="1" t="s">
        <v>6070</v>
      </c>
    </row>
    <row r="1900" spans="1:2" ht="27.75" x14ac:dyDescent="0.2">
      <c r="A1900" s="1">
        <v>80159732</v>
      </c>
      <c r="B1900" s="1" t="s">
        <v>6072</v>
      </c>
    </row>
    <row r="1901" spans="1:2" ht="27.75" x14ac:dyDescent="0.2">
      <c r="A1901" s="1">
        <v>80158588</v>
      </c>
      <c r="B1901" s="1" t="s">
        <v>6075</v>
      </c>
    </row>
    <row r="1902" spans="1:2" ht="27.75" x14ac:dyDescent="0.2">
      <c r="A1902" s="1">
        <v>80178720</v>
      </c>
      <c r="B1902" s="1" t="s">
        <v>6077</v>
      </c>
    </row>
    <row r="1903" spans="1:2" ht="27.75" x14ac:dyDescent="0.2">
      <c r="A1903" s="1">
        <v>80106505</v>
      </c>
      <c r="B1903" s="1" t="s">
        <v>6080</v>
      </c>
    </row>
    <row r="1904" spans="1:2" ht="27.75" x14ac:dyDescent="0.2">
      <c r="A1904" s="1">
        <v>80169548</v>
      </c>
      <c r="B1904" s="1" t="s">
        <v>6084</v>
      </c>
    </row>
    <row r="1905" spans="1:2" ht="27.75" x14ac:dyDescent="0.2">
      <c r="A1905" s="1">
        <v>80015785</v>
      </c>
      <c r="B1905" s="1" t="s">
        <v>6087</v>
      </c>
    </row>
    <row r="1906" spans="1:2" ht="27.75" x14ac:dyDescent="0.2">
      <c r="A1906" s="1">
        <v>80097361</v>
      </c>
      <c r="B1906" s="1" t="s">
        <v>6090</v>
      </c>
    </row>
    <row r="1907" spans="1:2" ht="27.75" x14ac:dyDescent="0.2">
      <c r="A1907" s="1">
        <v>80176716</v>
      </c>
      <c r="B1907" s="1" t="s">
        <v>6093</v>
      </c>
    </row>
    <row r="1908" spans="1:2" ht="27.75" x14ac:dyDescent="0.2">
      <c r="A1908" s="1">
        <v>80132961</v>
      </c>
      <c r="B1908" s="1" t="s">
        <v>6096</v>
      </c>
    </row>
    <row r="1909" spans="1:2" ht="27.75" x14ac:dyDescent="0.2">
      <c r="A1909" s="1">
        <v>80165857</v>
      </c>
      <c r="B1909" s="1" t="s">
        <v>6099</v>
      </c>
    </row>
    <row r="1910" spans="1:2" ht="27.75" x14ac:dyDescent="0.2">
      <c r="A1910" s="1">
        <v>70258366</v>
      </c>
      <c r="B1910" s="1" t="s">
        <v>6101</v>
      </c>
    </row>
    <row r="1911" spans="1:2" ht="27.75" x14ac:dyDescent="0.2">
      <c r="A1911" s="1">
        <v>80165732</v>
      </c>
      <c r="B1911" s="1" t="s">
        <v>6104</v>
      </c>
    </row>
    <row r="1912" spans="1:2" ht="27.75" x14ac:dyDescent="0.2">
      <c r="A1912" s="1">
        <v>80165854</v>
      </c>
      <c r="B1912" s="1" t="s">
        <v>6107</v>
      </c>
    </row>
    <row r="1913" spans="1:2" ht="27.75" x14ac:dyDescent="0.2">
      <c r="A1913" s="1">
        <v>80083589</v>
      </c>
      <c r="B1913" s="1" t="s">
        <v>6109</v>
      </c>
    </row>
    <row r="1914" spans="1:2" ht="27.75" x14ac:dyDescent="0.2">
      <c r="A1914" s="1">
        <v>80032081</v>
      </c>
      <c r="B1914" s="1" t="s">
        <v>6112</v>
      </c>
    </row>
    <row r="1915" spans="1:2" ht="27.75" x14ac:dyDescent="0.2">
      <c r="A1915" s="1">
        <v>17457962</v>
      </c>
      <c r="B1915" s="1" t="s">
        <v>6116</v>
      </c>
    </row>
    <row r="1916" spans="1:2" ht="27.75" x14ac:dyDescent="0.2">
      <c r="A1916" s="1">
        <v>80182105</v>
      </c>
      <c r="B1916" s="1" t="s">
        <v>6119</v>
      </c>
    </row>
    <row r="1917" spans="1:2" ht="27.75" x14ac:dyDescent="0.2">
      <c r="A1917" s="1">
        <v>80165855</v>
      </c>
      <c r="B1917" s="1" t="s">
        <v>6122</v>
      </c>
    </row>
    <row r="1918" spans="1:2" ht="27.75" x14ac:dyDescent="0.2">
      <c r="A1918" s="1">
        <v>70273637</v>
      </c>
      <c r="B1918" s="1" t="s">
        <v>6124</v>
      </c>
    </row>
    <row r="1919" spans="1:2" ht="27.75" x14ac:dyDescent="0.2">
      <c r="A1919" s="1">
        <v>70176968</v>
      </c>
      <c r="B1919" s="1" t="s">
        <v>6126</v>
      </c>
    </row>
    <row r="1920" spans="1:2" ht="27.75" x14ac:dyDescent="0.2">
      <c r="A1920" s="1">
        <v>80173605</v>
      </c>
      <c r="B1920" s="1" t="s">
        <v>6130</v>
      </c>
    </row>
    <row r="1921" spans="1:2" ht="27.75" x14ac:dyDescent="0.2">
      <c r="A1921" s="1">
        <v>80165856</v>
      </c>
      <c r="B1921" s="1" t="s">
        <v>6133</v>
      </c>
    </row>
    <row r="1922" spans="1:2" ht="27.75" x14ac:dyDescent="0.2">
      <c r="A1922" s="1">
        <v>70308135</v>
      </c>
      <c r="B1922" s="1" t="s">
        <v>6135</v>
      </c>
    </row>
    <row r="1923" spans="1:2" ht="27.75" x14ac:dyDescent="0.2">
      <c r="A1923" s="1">
        <v>80101903</v>
      </c>
      <c r="B1923" s="1" t="s">
        <v>6139</v>
      </c>
    </row>
    <row r="1924" spans="1:2" ht="27.75" x14ac:dyDescent="0.2">
      <c r="A1924" s="1">
        <v>80093103</v>
      </c>
      <c r="B1924" s="1" t="s">
        <v>6142</v>
      </c>
    </row>
    <row r="1925" spans="1:2" ht="27.75" x14ac:dyDescent="0.2">
      <c r="A1925" s="1">
        <v>80102305</v>
      </c>
      <c r="B1925" s="1" t="s">
        <v>6145</v>
      </c>
    </row>
    <row r="1926" spans="1:2" ht="27.75" x14ac:dyDescent="0.2">
      <c r="A1926" s="1">
        <v>70176655</v>
      </c>
      <c r="B1926" s="1" t="s">
        <v>6148</v>
      </c>
    </row>
    <row r="1927" spans="1:2" ht="27.75" x14ac:dyDescent="0.2">
      <c r="A1927" s="1">
        <v>80161848</v>
      </c>
      <c r="B1927" s="1" t="s">
        <v>6152</v>
      </c>
    </row>
    <row r="1928" spans="1:2" ht="27.75" x14ac:dyDescent="0.2">
      <c r="A1928" s="1">
        <v>80185171</v>
      </c>
      <c r="B1928" s="1" t="s">
        <v>6154</v>
      </c>
    </row>
    <row r="1929" spans="1:2" ht="27.75" x14ac:dyDescent="0.2">
      <c r="A1929" s="1">
        <v>80209796</v>
      </c>
      <c r="B1929" s="1" t="s">
        <v>6157</v>
      </c>
    </row>
    <row r="1930" spans="1:2" ht="27.75" x14ac:dyDescent="0.2">
      <c r="A1930" s="1">
        <v>80152434</v>
      </c>
      <c r="B1930" s="1" t="s">
        <v>6159</v>
      </c>
    </row>
    <row r="1931" spans="1:2" ht="27.75" x14ac:dyDescent="0.2">
      <c r="A1931" s="1">
        <v>70309693</v>
      </c>
      <c r="B1931" s="1" t="s">
        <v>6163</v>
      </c>
    </row>
    <row r="1932" spans="1:2" ht="27.75" x14ac:dyDescent="0.2">
      <c r="A1932" s="1">
        <v>80107737</v>
      </c>
      <c r="B1932" s="1" t="s">
        <v>6166</v>
      </c>
    </row>
    <row r="1933" spans="1:2" ht="27.75" x14ac:dyDescent="0.2">
      <c r="A1933" s="1">
        <v>80098305</v>
      </c>
      <c r="B1933" s="1" t="s">
        <v>6169</v>
      </c>
    </row>
    <row r="1934" spans="1:2" ht="27.75" x14ac:dyDescent="0.2">
      <c r="A1934" s="1">
        <v>80152742</v>
      </c>
      <c r="B1934" s="1" t="s">
        <v>6172</v>
      </c>
    </row>
    <row r="1935" spans="1:2" ht="27.75" x14ac:dyDescent="0.2">
      <c r="A1935" s="1">
        <v>80107370</v>
      </c>
      <c r="B1935" s="1" t="s">
        <v>6175</v>
      </c>
    </row>
    <row r="1936" spans="1:2" ht="27.75" x14ac:dyDescent="0.2">
      <c r="A1936" s="1">
        <v>80095233</v>
      </c>
      <c r="B1936" s="1" t="s">
        <v>6180</v>
      </c>
    </row>
    <row r="1937" spans="1:2" ht="27.75" x14ac:dyDescent="0.2">
      <c r="A1937" s="1">
        <v>80998491</v>
      </c>
      <c r="B1937" s="1" t="s">
        <v>6184</v>
      </c>
    </row>
    <row r="1938" spans="1:2" ht="27.75" x14ac:dyDescent="0.2">
      <c r="A1938" s="1">
        <v>80242036</v>
      </c>
      <c r="B1938" s="1" t="s">
        <v>6186</v>
      </c>
    </row>
    <row r="1939" spans="1:2" ht="27.75" x14ac:dyDescent="0.2">
      <c r="A1939" s="1">
        <v>70270362</v>
      </c>
      <c r="B1939" s="1" t="s">
        <v>6189</v>
      </c>
    </row>
    <row r="1940" spans="1:2" ht="27.75" x14ac:dyDescent="0.2">
      <c r="A1940" s="1">
        <v>80192577</v>
      </c>
      <c r="B1940" s="1" t="s">
        <v>6191</v>
      </c>
    </row>
    <row r="1941" spans="1:2" ht="27.75" x14ac:dyDescent="0.2">
      <c r="A1941" s="1">
        <v>81049445</v>
      </c>
      <c r="B1941" s="1" t="s">
        <v>6193</v>
      </c>
    </row>
    <row r="1942" spans="1:2" ht="27.75" x14ac:dyDescent="0.2">
      <c r="A1942" s="1">
        <v>80204890</v>
      </c>
      <c r="B1942" s="1" t="s">
        <v>6195</v>
      </c>
    </row>
    <row r="1943" spans="1:2" ht="27.75" x14ac:dyDescent="0.2">
      <c r="A1943" s="1">
        <v>81074140</v>
      </c>
      <c r="B1943" s="1" t="s">
        <v>6198</v>
      </c>
    </row>
    <row r="1944" spans="1:2" ht="27.75" x14ac:dyDescent="0.2">
      <c r="A1944" s="1">
        <v>81026095</v>
      </c>
      <c r="B1944" s="1" t="s">
        <v>6200</v>
      </c>
    </row>
    <row r="1945" spans="1:2" ht="27.75" x14ac:dyDescent="0.2">
      <c r="A1945" s="1">
        <v>80179831</v>
      </c>
      <c r="B1945" s="1" t="s">
        <v>6202</v>
      </c>
    </row>
    <row r="1946" spans="1:2" ht="27.75" x14ac:dyDescent="0.2">
      <c r="A1946" s="1">
        <v>80184676</v>
      </c>
      <c r="B1946" s="1" t="s">
        <v>6205</v>
      </c>
    </row>
    <row r="1947" spans="1:2" ht="27.75" x14ac:dyDescent="0.2">
      <c r="A1947" s="1">
        <v>81024044</v>
      </c>
      <c r="B1947" s="1" t="s">
        <v>6208</v>
      </c>
    </row>
    <row r="1948" spans="1:2" ht="27.75" x14ac:dyDescent="0.2">
      <c r="A1948" s="1">
        <v>81033727</v>
      </c>
      <c r="B1948" s="1" t="s">
        <v>6209</v>
      </c>
    </row>
    <row r="1949" spans="1:2" ht="27.75" x14ac:dyDescent="0.2">
      <c r="A1949" s="1">
        <v>60023618</v>
      </c>
      <c r="B1949" s="1" t="s">
        <v>6212</v>
      </c>
    </row>
    <row r="1950" spans="1:2" ht="27.75" x14ac:dyDescent="0.2">
      <c r="A1950" s="1">
        <v>81049413</v>
      </c>
      <c r="B1950" s="1" t="s">
        <v>6214</v>
      </c>
    </row>
    <row r="1951" spans="1:2" ht="27.75" x14ac:dyDescent="0.2">
      <c r="A1951" s="1">
        <v>70113532</v>
      </c>
      <c r="B1951" s="1" t="s">
        <v>6217</v>
      </c>
    </row>
    <row r="1952" spans="1:2" ht="27.75" x14ac:dyDescent="0.2">
      <c r="A1952" s="1">
        <v>70074299</v>
      </c>
      <c r="B1952" s="1" t="s">
        <v>6220</v>
      </c>
    </row>
    <row r="1953" spans="1:2" ht="27.75" x14ac:dyDescent="0.2">
      <c r="A1953" s="1">
        <v>80995799</v>
      </c>
      <c r="B1953" s="1" t="s">
        <v>6223</v>
      </c>
    </row>
    <row r="1954" spans="1:2" ht="27.75" x14ac:dyDescent="0.2">
      <c r="A1954" s="1">
        <v>80214772</v>
      </c>
      <c r="B1954" s="1" t="s">
        <v>6226</v>
      </c>
    </row>
    <row r="1955" spans="1:2" ht="27.75" x14ac:dyDescent="0.2">
      <c r="A1955" s="1">
        <v>80219143</v>
      </c>
      <c r="B1955" s="1" t="s">
        <v>6229</v>
      </c>
    </row>
    <row r="1956" spans="1:2" ht="27.75" x14ac:dyDescent="0.2">
      <c r="A1956" s="1">
        <v>17687959</v>
      </c>
      <c r="B1956" s="1" t="s">
        <v>6233</v>
      </c>
    </row>
    <row r="1957" spans="1:2" ht="27.75" x14ac:dyDescent="0.2">
      <c r="A1957" s="1">
        <v>70100377</v>
      </c>
      <c r="B1957" s="1" t="s">
        <v>6237</v>
      </c>
    </row>
    <row r="1958" spans="1:2" ht="27.75" x14ac:dyDescent="0.2">
      <c r="A1958" s="1">
        <v>80189630</v>
      </c>
      <c r="B1958" s="1" t="s">
        <v>6240</v>
      </c>
    </row>
    <row r="1959" spans="1:2" ht="27.75" x14ac:dyDescent="0.2">
      <c r="A1959" s="1">
        <v>81010867</v>
      </c>
      <c r="B1959" s="1" t="s">
        <v>6243</v>
      </c>
    </row>
    <row r="1960" spans="1:2" ht="27.75" x14ac:dyDescent="0.2">
      <c r="A1960" s="1">
        <v>81010865</v>
      </c>
      <c r="B1960" s="1" t="s">
        <v>6246</v>
      </c>
    </row>
    <row r="1961" spans="1:2" ht="27.75" x14ac:dyDescent="0.2">
      <c r="A1961" s="1">
        <v>81010874</v>
      </c>
      <c r="B1961" s="1" t="s">
        <v>6249</v>
      </c>
    </row>
    <row r="1962" spans="1:2" ht="27.75" x14ac:dyDescent="0.2">
      <c r="A1962" s="1">
        <v>80075018</v>
      </c>
      <c r="B1962" s="1" t="s">
        <v>6252</v>
      </c>
    </row>
    <row r="1963" spans="1:2" ht="27.75" x14ac:dyDescent="0.2">
      <c r="A1963" s="1">
        <v>80238357</v>
      </c>
      <c r="B1963" s="1" t="s">
        <v>6254</v>
      </c>
    </row>
    <row r="1964" spans="1:2" ht="27.75" x14ac:dyDescent="0.2">
      <c r="A1964" s="1">
        <v>70260374</v>
      </c>
      <c r="B1964" s="1" t="s">
        <v>6259</v>
      </c>
    </row>
    <row r="1965" spans="1:2" ht="27.75" x14ac:dyDescent="0.2">
      <c r="A1965" s="1">
        <v>80190180</v>
      </c>
      <c r="B1965" s="1" t="s">
        <v>6263</v>
      </c>
    </row>
    <row r="1966" spans="1:2" ht="27.75" x14ac:dyDescent="0.2">
      <c r="A1966" s="1">
        <v>80150002</v>
      </c>
      <c r="B1966" s="1" t="s">
        <v>6267</v>
      </c>
    </row>
    <row r="1967" spans="1:2" ht="27.75" x14ac:dyDescent="0.2">
      <c r="A1967" s="1">
        <v>80079265</v>
      </c>
      <c r="B1967" s="1" t="s">
        <v>6271</v>
      </c>
    </row>
    <row r="1968" spans="1:2" ht="27.75" x14ac:dyDescent="0.2">
      <c r="A1968" s="1">
        <v>80083977</v>
      </c>
      <c r="B1968" s="1" t="s">
        <v>6274</v>
      </c>
    </row>
    <row r="1969" spans="1:2" ht="27.75" x14ac:dyDescent="0.2">
      <c r="A1969" s="1">
        <v>81091015</v>
      </c>
      <c r="B1969" s="1" t="s">
        <v>6277</v>
      </c>
    </row>
    <row r="1970" spans="1:2" ht="27.75" x14ac:dyDescent="0.2">
      <c r="A1970" s="1">
        <v>80238080</v>
      </c>
      <c r="B1970" s="1" t="s">
        <v>6281</v>
      </c>
    </row>
    <row r="1971" spans="1:2" ht="27.75" x14ac:dyDescent="0.2">
      <c r="A1971" s="1">
        <v>296682</v>
      </c>
      <c r="B1971" s="1" t="s">
        <v>6283</v>
      </c>
    </row>
    <row r="1972" spans="1:2" ht="27.75" x14ac:dyDescent="0.2">
      <c r="A1972" s="1">
        <v>60037606</v>
      </c>
      <c r="B1972" s="1" t="s">
        <v>6285</v>
      </c>
    </row>
    <row r="1973" spans="1:2" ht="27.75" x14ac:dyDescent="0.2">
      <c r="A1973" s="1">
        <v>80174617</v>
      </c>
      <c r="B1973" s="1" t="s">
        <v>6288</v>
      </c>
    </row>
    <row r="1974" spans="1:2" ht="27.75" x14ac:dyDescent="0.2">
      <c r="A1974" s="1">
        <v>516154</v>
      </c>
      <c r="B1974" s="1" t="s">
        <v>6290</v>
      </c>
    </row>
    <row r="1975" spans="1:2" ht="27.75" x14ac:dyDescent="0.2">
      <c r="A1975" s="1">
        <v>80170187</v>
      </c>
      <c r="B1975" s="1" t="s">
        <v>6292</v>
      </c>
    </row>
    <row r="1976" spans="1:2" ht="27.75" x14ac:dyDescent="0.2">
      <c r="A1976" s="1">
        <v>80174137</v>
      </c>
      <c r="B1976" s="1" t="s">
        <v>6295</v>
      </c>
    </row>
    <row r="1977" spans="1:2" ht="27.75" x14ac:dyDescent="0.2">
      <c r="A1977" s="1">
        <v>80038296</v>
      </c>
      <c r="B1977" s="1" t="s">
        <v>6298</v>
      </c>
    </row>
    <row r="1978" spans="1:2" ht="27.75" x14ac:dyDescent="0.2">
      <c r="A1978" s="1">
        <v>80011848</v>
      </c>
      <c r="B1978" s="1" t="s">
        <v>6301</v>
      </c>
    </row>
    <row r="1979" spans="1:2" ht="27.75" x14ac:dyDescent="0.2">
      <c r="A1979" s="1">
        <v>80214405</v>
      </c>
      <c r="B1979" s="1" t="s">
        <v>6304</v>
      </c>
    </row>
    <row r="1980" spans="1:2" ht="27.75" x14ac:dyDescent="0.2">
      <c r="A1980" s="1">
        <v>70100381</v>
      </c>
      <c r="B1980" s="1" t="s">
        <v>6307</v>
      </c>
    </row>
    <row r="1981" spans="1:2" ht="27.75" x14ac:dyDescent="0.2">
      <c r="A1981" s="1">
        <v>70110919</v>
      </c>
      <c r="B1981" s="1" t="s">
        <v>6310</v>
      </c>
    </row>
    <row r="1982" spans="1:2" ht="27.75" x14ac:dyDescent="0.2">
      <c r="A1982" s="1">
        <v>80221560</v>
      </c>
      <c r="B1982" s="1" t="s">
        <v>6313</v>
      </c>
    </row>
    <row r="1983" spans="1:2" ht="27.75" x14ac:dyDescent="0.2">
      <c r="A1983" s="1">
        <v>80200961</v>
      </c>
      <c r="B1983" s="1" t="s">
        <v>6316</v>
      </c>
    </row>
    <row r="1984" spans="1:2" ht="27.75" x14ac:dyDescent="0.2">
      <c r="A1984" s="1">
        <v>80214580</v>
      </c>
      <c r="B1984" s="1" t="s">
        <v>6320</v>
      </c>
    </row>
    <row r="1985" spans="1:2" ht="27.75" x14ac:dyDescent="0.2">
      <c r="A1985" s="1">
        <v>80085013</v>
      </c>
      <c r="B1985" s="1" t="s">
        <v>6324</v>
      </c>
    </row>
    <row r="1986" spans="1:2" ht="27.75" x14ac:dyDescent="0.2">
      <c r="A1986" s="1">
        <v>81077597</v>
      </c>
      <c r="B1986" s="1" t="s">
        <v>6327</v>
      </c>
    </row>
    <row r="1987" spans="1:2" ht="27.75" x14ac:dyDescent="0.2">
      <c r="A1987" s="1">
        <v>80049193</v>
      </c>
      <c r="B1987" s="1" t="s">
        <v>6330</v>
      </c>
    </row>
    <row r="1988" spans="1:2" ht="27.75" x14ac:dyDescent="0.2">
      <c r="A1988" s="1">
        <v>70039783</v>
      </c>
      <c r="B1988" s="1" t="s">
        <v>6332</v>
      </c>
    </row>
    <row r="1989" spans="1:2" ht="27.75" x14ac:dyDescent="0.2">
      <c r="A1989" s="1">
        <v>81010871</v>
      </c>
      <c r="B1989" s="1" t="s">
        <v>6335</v>
      </c>
    </row>
    <row r="1990" spans="1:2" ht="27.75" x14ac:dyDescent="0.2">
      <c r="A1990" s="1">
        <v>81004270</v>
      </c>
      <c r="B1990" s="1" t="s">
        <v>6339</v>
      </c>
    </row>
    <row r="1991" spans="1:2" ht="27.75" x14ac:dyDescent="0.2">
      <c r="A1991" s="1">
        <v>80224924</v>
      </c>
      <c r="B1991" s="1" t="s">
        <v>6342</v>
      </c>
    </row>
    <row r="1992" spans="1:2" ht="27.75" x14ac:dyDescent="0.2">
      <c r="A1992" s="1">
        <v>70051671</v>
      </c>
      <c r="B1992" s="1" t="s">
        <v>6346</v>
      </c>
    </row>
    <row r="1993" spans="1:2" ht="27.75" x14ac:dyDescent="0.2">
      <c r="A1993" s="1">
        <v>80144408</v>
      </c>
      <c r="B1993" s="1" t="s">
        <v>6349</v>
      </c>
    </row>
    <row r="1994" spans="1:2" ht="27.75" x14ac:dyDescent="0.2">
      <c r="A1994" s="1">
        <v>81038545</v>
      </c>
      <c r="B1994" s="1" t="s">
        <v>6352</v>
      </c>
    </row>
    <row r="1995" spans="1:2" ht="27.75" x14ac:dyDescent="0.2">
      <c r="A1995" s="1">
        <v>81044496</v>
      </c>
      <c r="B1995" s="1" t="s">
        <v>6356</v>
      </c>
    </row>
    <row r="1996" spans="1:2" ht="27.75" x14ac:dyDescent="0.2">
      <c r="A1996" s="1">
        <v>80235932</v>
      </c>
      <c r="B1996" s="1" t="s">
        <v>6359</v>
      </c>
    </row>
    <row r="1997" spans="1:2" ht="27.75" x14ac:dyDescent="0.2">
      <c r="A1997" s="1">
        <v>80232149</v>
      </c>
      <c r="B1997" s="1" t="s">
        <v>6362</v>
      </c>
    </row>
    <row r="1998" spans="1:2" ht="27.75" x14ac:dyDescent="0.2">
      <c r="A1998" s="1">
        <v>80170720</v>
      </c>
      <c r="B1998" s="1" t="s">
        <v>6364</v>
      </c>
    </row>
    <row r="1999" spans="1:2" ht="27.75" x14ac:dyDescent="0.2">
      <c r="A1999" s="1">
        <v>80176592</v>
      </c>
      <c r="B1999" s="1" t="s">
        <v>6367</v>
      </c>
    </row>
    <row r="2000" spans="1:2" ht="27.75" x14ac:dyDescent="0.2">
      <c r="A2000" s="1">
        <v>80170381</v>
      </c>
      <c r="B2000" s="1" t="s">
        <v>6370</v>
      </c>
    </row>
    <row r="2001" spans="1:2" ht="27.75" x14ac:dyDescent="0.2">
      <c r="A2001" s="1">
        <v>80142103</v>
      </c>
      <c r="B2001" s="1" t="s">
        <v>6374</v>
      </c>
    </row>
    <row r="2002" spans="1:2" ht="27.75" x14ac:dyDescent="0.2">
      <c r="A2002" s="1">
        <v>80179907</v>
      </c>
      <c r="B2002" s="1" t="s">
        <v>6376</v>
      </c>
    </row>
    <row r="2003" spans="1:2" ht="27.75" x14ac:dyDescent="0.2">
      <c r="A2003" s="1">
        <v>80152842</v>
      </c>
      <c r="B2003" s="1" t="s">
        <v>6379</v>
      </c>
    </row>
    <row r="2004" spans="1:2" ht="27.75" x14ac:dyDescent="0.2">
      <c r="A2004" s="1">
        <v>80049928</v>
      </c>
      <c r="B2004" s="1" t="s">
        <v>6382</v>
      </c>
    </row>
    <row r="2005" spans="1:2" ht="27.75" x14ac:dyDescent="0.2">
      <c r="A2005" s="1">
        <v>70296765</v>
      </c>
      <c r="B2005" s="1" t="s">
        <v>6385</v>
      </c>
    </row>
    <row r="2006" spans="1:2" ht="27.75" x14ac:dyDescent="0.2">
      <c r="A2006" s="1">
        <v>80131168</v>
      </c>
      <c r="B2006" s="1" t="s">
        <v>6388</v>
      </c>
    </row>
    <row r="2007" spans="1:2" ht="27.75" x14ac:dyDescent="0.2">
      <c r="A2007" s="1">
        <v>80119190</v>
      </c>
      <c r="B2007" s="1" t="s">
        <v>6392</v>
      </c>
    </row>
    <row r="2008" spans="1:2" ht="27.75" x14ac:dyDescent="0.2">
      <c r="A2008" s="1">
        <v>80119187</v>
      </c>
      <c r="B2008" s="1" t="s">
        <v>6395</v>
      </c>
    </row>
    <row r="2009" spans="1:2" ht="27.75" x14ac:dyDescent="0.2">
      <c r="A2009" s="1">
        <v>80048568</v>
      </c>
      <c r="B2009" s="1" t="s">
        <v>6398</v>
      </c>
    </row>
    <row r="2010" spans="1:2" ht="27.75" x14ac:dyDescent="0.2">
      <c r="A2010" s="1">
        <v>80178464</v>
      </c>
      <c r="B2010" s="1" t="s">
        <v>6400</v>
      </c>
    </row>
    <row r="2011" spans="1:2" ht="27.75" x14ac:dyDescent="0.2">
      <c r="A2011" s="1">
        <v>80119192</v>
      </c>
      <c r="B2011" s="1" t="s">
        <v>6403</v>
      </c>
    </row>
    <row r="2012" spans="1:2" ht="27.75" x14ac:dyDescent="0.2">
      <c r="A2012" s="1">
        <v>70202593</v>
      </c>
      <c r="B2012" s="1" t="s">
        <v>6406</v>
      </c>
    </row>
    <row r="2013" spans="1:2" ht="27.75" x14ac:dyDescent="0.2">
      <c r="A2013" s="1">
        <v>60027945</v>
      </c>
      <c r="B2013" s="1" t="s">
        <v>6409</v>
      </c>
    </row>
    <row r="2014" spans="1:2" ht="27.75" x14ac:dyDescent="0.2">
      <c r="A2014" s="1">
        <v>80119188</v>
      </c>
      <c r="B2014" s="1" t="s">
        <v>6412</v>
      </c>
    </row>
    <row r="2015" spans="1:2" ht="27.75" x14ac:dyDescent="0.2">
      <c r="A2015" s="1">
        <v>60027942</v>
      </c>
      <c r="B2015" s="1" t="s">
        <v>6416</v>
      </c>
    </row>
    <row r="2016" spans="1:2" ht="27.75" x14ac:dyDescent="0.2">
      <c r="A2016" s="1">
        <v>80115857</v>
      </c>
      <c r="B2016" s="1" t="s">
        <v>6418</v>
      </c>
    </row>
    <row r="2017" spans="1:2" ht="27.75" x14ac:dyDescent="0.2">
      <c r="A2017" s="1">
        <v>70281026</v>
      </c>
      <c r="B2017" s="1" t="s">
        <v>6421</v>
      </c>
    </row>
    <row r="2018" spans="1:2" ht="27.75" x14ac:dyDescent="0.2">
      <c r="A2018" s="1">
        <v>70304244</v>
      </c>
      <c r="B2018" s="1" t="s">
        <v>6423</v>
      </c>
    </row>
    <row r="2019" spans="1:2" ht="27.75" x14ac:dyDescent="0.2">
      <c r="A2019" s="1">
        <v>80119194</v>
      </c>
      <c r="B2019" s="1" t="s">
        <v>6426</v>
      </c>
    </row>
    <row r="2020" spans="1:2" ht="27.75" x14ac:dyDescent="0.2">
      <c r="A2020" s="1">
        <v>80179057</v>
      </c>
      <c r="B2020" s="1" t="s">
        <v>6428</v>
      </c>
    </row>
    <row r="2021" spans="1:2" ht="27.75" x14ac:dyDescent="0.2">
      <c r="A2021" s="1">
        <v>80119191</v>
      </c>
      <c r="B2021" s="1" t="s">
        <v>6431</v>
      </c>
    </row>
    <row r="2022" spans="1:2" ht="27.75" x14ac:dyDescent="0.2">
      <c r="A2022" s="1">
        <v>80119193</v>
      </c>
      <c r="B2022" s="1" t="s">
        <v>6434</v>
      </c>
    </row>
    <row r="2023" spans="1:2" ht="27.75" x14ac:dyDescent="0.2">
      <c r="A2023" s="1">
        <v>80119189</v>
      </c>
      <c r="B2023" s="1" t="s">
        <v>6437</v>
      </c>
    </row>
    <row r="2024" spans="1:2" ht="27.75" x14ac:dyDescent="0.2">
      <c r="A2024" s="1">
        <v>80119186</v>
      </c>
      <c r="B2024" s="1" t="s">
        <v>6439</v>
      </c>
    </row>
    <row r="2025" spans="1:2" ht="27.75" x14ac:dyDescent="0.2">
      <c r="A2025" s="1">
        <v>70013050</v>
      </c>
      <c r="B2025" s="1" t="s">
        <v>6442</v>
      </c>
    </row>
    <row r="2026" spans="1:2" ht="27.75" x14ac:dyDescent="0.2">
      <c r="A2026" s="1">
        <v>80173770</v>
      </c>
      <c r="B2026" s="1" t="s">
        <v>6444</v>
      </c>
    </row>
    <row r="2027" spans="1:2" ht="27.75" x14ac:dyDescent="0.2">
      <c r="A2027" s="1">
        <v>80173896</v>
      </c>
      <c r="B2027" s="1" t="s">
        <v>6446</v>
      </c>
    </row>
    <row r="2028" spans="1:2" ht="27.75" x14ac:dyDescent="0.2">
      <c r="A2028" s="1">
        <v>70022548</v>
      </c>
      <c r="B2028" s="1" t="s">
        <v>6448</v>
      </c>
    </row>
    <row r="2029" spans="1:2" ht="27.75" x14ac:dyDescent="0.2">
      <c r="A2029" s="1">
        <v>80097423</v>
      </c>
      <c r="B2029" s="1" t="s">
        <v>6453</v>
      </c>
    </row>
    <row r="2030" spans="1:2" ht="27.75" x14ac:dyDescent="0.2">
      <c r="A2030" s="1">
        <v>70259177</v>
      </c>
      <c r="B2030" s="1" t="s">
        <v>6457</v>
      </c>
    </row>
    <row r="2031" spans="1:2" ht="27.75" x14ac:dyDescent="0.2">
      <c r="A2031" s="1">
        <v>81025019</v>
      </c>
      <c r="B2031" s="1" t="s">
        <v>6461</v>
      </c>
    </row>
    <row r="2032" spans="1:2" ht="27.75" x14ac:dyDescent="0.2">
      <c r="A2032" s="1">
        <v>80993794</v>
      </c>
      <c r="B2032" s="1" t="s">
        <v>6463</v>
      </c>
    </row>
    <row r="2033" spans="1:2" ht="27.75" x14ac:dyDescent="0.2">
      <c r="A2033" s="1">
        <v>80117458</v>
      </c>
      <c r="B2033" s="1" t="s">
        <v>6467</v>
      </c>
    </row>
    <row r="2034" spans="1:2" ht="27.75" x14ac:dyDescent="0.2">
      <c r="A2034" s="1">
        <v>80143362</v>
      </c>
      <c r="B2034" s="1" t="s">
        <v>6470</v>
      </c>
    </row>
    <row r="2035" spans="1:2" ht="27.75" x14ac:dyDescent="0.2">
      <c r="A2035" s="1">
        <v>80201200</v>
      </c>
      <c r="B2035" s="1" t="s">
        <v>6473</v>
      </c>
    </row>
    <row r="2036" spans="1:2" ht="27.75" x14ac:dyDescent="0.2">
      <c r="A2036" s="1">
        <v>80145087</v>
      </c>
      <c r="B2036" s="1" t="s">
        <v>6475</v>
      </c>
    </row>
    <row r="2037" spans="1:2" ht="27.75" x14ac:dyDescent="0.2">
      <c r="A2037" s="1">
        <v>80183197</v>
      </c>
      <c r="B2037" s="1" t="s">
        <v>6477</v>
      </c>
    </row>
    <row r="2038" spans="1:2" ht="27.75" x14ac:dyDescent="0.2">
      <c r="A2038" s="1">
        <v>80148210</v>
      </c>
      <c r="B2038" s="1" t="s">
        <v>6481</v>
      </c>
    </row>
    <row r="2039" spans="1:2" ht="27.75" x14ac:dyDescent="0.2">
      <c r="A2039" s="1">
        <v>70128549</v>
      </c>
      <c r="B2039" s="1" t="s">
        <v>6484</v>
      </c>
    </row>
    <row r="2040" spans="1:2" ht="27.75" x14ac:dyDescent="0.2">
      <c r="A2040" s="1">
        <v>70069233</v>
      </c>
      <c r="B2040" s="1" t="s">
        <v>6486</v>
      </c>
    </row>
    <row r="2041" spans="1:2" ht="27.75" x14ac:dyDescent="0.2">
      <c r="A2041" s="1">
        <v>80206395</v>
      </c>
      <c r="B2041" s="1" t="s">
        <v>6488</v>
      </c>
    </row>
    <row r="2042" spans="1:2" ht="27.75" x14ac:dyDescent="0.2">
      <c r="A2042" s="1">
        <v>80018336</v>
      </c>
      <c r="B2042" s="1" t="s">
        <v>6492</v>
      </c>
    </row>
    <row r="2043" spans="1:2" ht="27.75" x14ac:dyDescent="0.2">
      <c r="A2043" s="1">
        <v>80180509</v>
      </c>
      <c r="B2043" s="1" t="s">
        <v>6495</v>
      </c>
    </row>
    <row r="2044" spans="1:2" ht="27.75" x14ac:dyDescent="0.2">
      <c r="A2044" s="1">
        <v>80145255</v>
      </c>
      <c r="B2044" s="1" t="s">
        <v>6498</v>
      </c>
    </row>
    <row r="2045" spans="1:2" ht="27.75" x14ac:dyDescent="0.2">
      <c r="A2045" s="1">
        <v>70230147</v>
      </c>
      <c r="B2045" s="1" t="s">
        <v>6502</v>
      </c>
    </row>
    <row r="2046" spans="1:2" ht="27.75" x14ac:dyDescent="0.2">
      <c r="A2046" s="1">
        <v>80105067</v>
      </c>
      <c r="B2046" s="1" t="s">
        <v>6506</v>
      </c>
    </row>
    <row r="2047" spans="1:2" ht="27.75" x14ac:dyDescent="0.2">
      <c r="A2047" s="1">
        <v>80123950</v>
      </c>
      <c r="B2047" s="1" t="s">
        <v>6510</v>
      </c>
    </row>
    <row r="2048" spans="1:2" ht="27.75" x14ac:dyDescent="0.2">
      <c r="A2048" s="1">
        <v>81033429</v>
      </c>
      <c r="B2048" s="1" t="s">
        <v>6513</v>
      </c>
    </row>
    <row r="2049" spans="1:2" ht="27.75" x14ac:dyDescent="0.2">
      <c r="A2049" s="1">
        <v>80188579</v>
      </c>
      <c r="B2049" s="1" t="s">
        <v>6517</v>
      </c>
    </row>
    <row r="2050" spans="1:2" ht="27.75" x14ac:dyDescent="0.2">
      <c r="A2050" s="1">
        <v>80992232</v>
      </c>
      <c r="B2050" s="1" t="s">
        <v>6520</v>
      </c>
    </row>
    <row r="2051" spans="1:2" ht="27.75" x14ac:dyDescent="0.2">
      <c r="A2051" s="1">
        <v>80189898</v>
      </c>
      <c r="B2051" s="1" t="s">
        <v>6522</v>
      </c>
    </row>
    <row r="2052" spans="1:2" ht="27.75" x14ac:dyDescent="0.2">
      <c r="A2052" s="1">
        <v>80145533</v>
      </c>
      <c r="B2052" s="1" t="s">
        <v>6525</v>
      </c>
    </row>
    <row r="2053" spans="1:2" ht="27.75" x14ac:dyDescent="0.2">
      <c r="A2053" s="1">
        <v>80200571</v>
      </c>
      <c r="B2053" s="1" t="s">
        <v>6528</v>
      </c>
    </row>
    <row r="2054" spans="1:2" ht="27.75" x14ac:dyDescent="0.2">
      <c r="A2054" s="1">
        <v>80999977</v>
      </c>
      <c r="B2054" s="1" t="s">
        <v>6531</v>
      </c>
    </row>
    <row r="2055" spans="1:2" x14ac:dyDescent="0.2">
      <c r="A2055" s="1">
        <v>81049739</v>
      </c>
      <c r="B2055" s="1" t="s">
        <v>6533</v>
      </c>
    </row>
    <row r="2056" spans="1:2" ht="27.75" x14ac:dyDescent="0.2">
      <c r="A2056" s="1">
        <v>80223793</v>
      </c>
      <c r="B2056" s="1" t="s">
        <v>6536</v>
      </c>
    </row>
    <row r="2057" spans="1:2" ht="27.75" x14ac:dyDescent="0.2">
      <c r="A2057" s="1">
        <v>70129463</v>
      </c>
      <c r="B2057" s="1" t="s">
        <v>6540</v>
      </c>
    </row>
    <row r="2058" spans="1:2" ht="27.75" x14ac:dyDescent="0.2">
      <c r="A2058" s="1">
        <v>80170767</v>
      </c>
      <c r="B2058" s="1" t="s">
        <v>6543</v>
      </c>
    </row>
    <row r="2059" spans="1:2" ht="27.75" x14ac:dyDescent="0.2">
      <c r="A2059" s="1">
        <v>81012998</v>
      </c>
      <c r="B2059" s="1" t="s">
        <v>6546</v>
      </c>
    </row>
    <row r="2060" spans="1:2" ht="27.75" x14ac:dyDescent="0.2">
      <c r="A2060" s="1">
        <v>80127927</v>
      </c>
      <c r="B2060" s="1" t="s">
        <v>6549</v>
      </c>
    </row>
    <row r="2061" spans="1:2" ht="27.75" x14ac:dyDescent="0.2">
      <c r="A2061" s="1">
        <v>80134826</v>
      </c>
      <c r="B2061" s="1" t="s">
        <v>6552</v>
      </c>
    </row>
    <row r="2062" spans="1:2" ht="27.75" x14ac:dyDescent="0.2">
      <c r="A2062" s="1">
        <v>81047902</v>
      </c>
      <c r="B2062" s="1" t="s">
        <v>6556</v>
      </c>
    </row>
    <row r="2063" spans="1:2" ht="27.75" x14ac:dyDescent="0.2">
      <c r="A2063" s="1">
        <v>81047897</v>
      </c>
      <c r="B2063" s="1" t="s">
        <v>6559</v>
      </c>
    </row>
    <row r="2064" spans="1:2" ht="27.75" x14ac:dyDescent="0.2">
      <c r="A2064" s="1">
        <v>80216988</v>
      </c>
      <c r="B2064" s="1" t="s">
        <v>6563</v>
      </c>
    </row>
    <row r="2065" spans="1:2" ht="27.75" x14ac:dyDescent="0.2">
      <c r="A2065" s="1">
        <v>80213803</v>
      </c>
      <c r="B2065" s="1" t="s">
        <v>6567</v>
      </c>
    </row>
    <row r="2066" spans="1:2" ht="27.75" x14ac:dyDescent="0.2">
      <c r="A2066" s="1">
        <v>80175623</v>
      </c>
      <c r="B2066" s="1" t="s">
        <v>6571</v>
      </c>
    </row>
    <row r="2067" spans="1:2" ht="27.75" x14ac:dyDescent="0.2">
      <c r="A2067" s="1">
        <v>81002880</v>
      </c>
      <c r="B2067" s="1" t="s">
        <v>6574</v>
      </c>
    </row>
    <row r="2068" spans="1:2" ht="27.75" x14ac:dyDescent="0.2">
      <c r="A2068" s="1">
        <v>80222896</v>
      </c>
      <c r="B2068" s="1" t="s">
        <v>6579</v>
      </c>
    </row>
    <row r="2069" spans="1:2" ht="27.75" x14ac:dyDescent="0.2">
      <c r="A2069" s="1">
        <v>81038046</v>
      </c>
      <c r="B2069" s="1" t="s">
        <v>6583</v>
      </c>
    </row>
    <row r="2070" spans="1:2" ht="27.75" x14ac:dyDescent="0.2">
      <c r="A2070" s="1">
        <v>81049479</v>
      </c>
      <c r="B2070" s="1" t="s">
        <v>6585</v>
      </c>
    </row>
    <row r="2071" spans="1:2" ht="27.75" x14ac:dyDescent="0.2">
      <c r="A2071" s="1">
        <v>80101096</v>
      </c>
      <c r="B2071" s="1" t="s">
        <v>6589</v>
      </c>
    </row>
    <row r="2072" spans="1:2" ht="27.75" x14ac:dyDescent="0.2">
      <c r="A2072" s="1">
        <v>80202809</v>
      </c>
      <c r="B2072" s="1" t="s">
        <v>6593</v>
      </c>
    </row>
    <row r="2073" spans="1:2" ht="27.75" x14ac:dyDescent="0.2">
      <c r="A2073" s="1">
        <v>80020132</v>
      </c>
      <c r="B2073" s="1" t="s">
        <v>6597</v>
      </c>
    </row>
    <row r="2074" spans="1:2" ht="27.75" x14ac:dyDescent="0.2">
      <c r="A2074" s="1">
        <v>80206758</v>
      </c>
      <c r="B2074" s="1" t="s">
        <v>6600</v>
      </c>
    </row>
    <row r="2075" spans="1:2" ht="27.75" x14ac:dyDescent="0.2">
      <c r="A2075" s="1">
        <v>80162210</v>
      </c>
      <c r="B2075" s="1" t="s">
        <v>6604</v>
      </c>
    </row>
    <row r="2076" spans="1:2" ht="27.75" x14ac:dyDescent="0.2">
      <c r="A2076" s="1">
        <v>80126485</v>
      </c>
      <c r="B2076" s="1" t="s">
        <v>6607</v>
      </c>
    </row>
    <row r="2077" spans="1:2" ht="27.75" x14ac:dyDescent="0.2">
      <c r="A2077" s="1">
        <v>80082242</v>
      </c>
      <c r="B2077" s="1" t="s">
        <v>6610</v>
      </c>
    </row>
    <row r="2078" spans="1:2" ht="27.75" x14ac:dyDescent="0.2">
      <c r="A2078" s="1">
        <v>70251816</v>
      </c>
      <c r="B2078" s="1" t="s">
        <v>6613</v>
      </c>
    </row>
    <row r="2079" spans="1:2" ht="27.75" x14ac:dyDescent="0.2">
      <c r="A2079" s="1">
        <v>70202151</v>
      </c>
      <c r="B2079" s="1" t="s">
        <v>6616</v>
      </c>
    </row>
    <row r="2080" spans="1:2" ht="27.75" x14ac:dyDescent="0.2">
      <c r="A2080" s="1">
        <v>80999996</v>
      </c>
      <c r="B2080" s="1" t="s">
        <v>6619</v>
      </c>
    </row>
    <row r="2081" spans="1:2" ht="27.75" x14ac:dyDescent="0.2">
      <c r="A2081" s="1">
        <v>80222788</v>
      </c>
      <c r="B2081" s="1" t="s">
        <v>6622</v>
      </c>
    </row>
    <row r="2082" spans="1:2" ht="27.75" x14ac:dyDescent="0.2">
      <c r="A2082" s="1">
        <v>80169617</v>
      </c>
      <c r="B2082" s="1" t="s">
        <v>6625</v>
      </c>
    </row>
    <row r="2083" spans="1:2" ht="27.75" x14ac:dyDescent="0.2">
      <c r="A2083" s="1">
        <v>80144454</v>
      </c>
      <c r="B2083" s="1" t="s">
        <v>6629</v>
      </c>
    </row>
    <row r="2084" spans="1:2" ht="27.75" x14ac:dyDescent="0.2">
      <c r="A2084" s="1">
        <v>70204282</v>
      </c>
      <c r="B2084" s="1" t="s">
        <v>6633</v>
      </c>
    </row>
    <row r="2085" spans="1:2" ht="27.75" x14ac:dyDescent="0.2">
      <c r="A2085" s="1">
        <v>80242378</v>
      </c>
      <c r="B2085" s="1" t="s">
        <v>6636</v>
      </c>
    </row>
    <row r="2086" spans="1:2" ht="27.75" x14ac:dyDescent="0.2">
      <c r="A2086" s="1">
        <v>80184068</v>
      </c>
      <c r="B2086" s="1" t="s">
        <v>6638</v>
      </c>
    </row>
    <row r="2087" spans="1:2" ht="27.75" x14ac:dyDescent="0.2">
      <c r="A2087" s="1">
        <v>80171733</v>
      </c>
      <c r="B2087" s="1" t="s">
        <v>6641</v>
      </c>
    </row>
    <row r="2088" spans="1:2" ht="27.75" x14ac:dyDescent="0.2">
      <c r="A2088" s="1">
        <v>80245408</v>
      </c>
      <c r="B2088" s="1" t="s">
        <v>6644</v>
      </c>
    </row>
    <row r="2089" spans="1:2" ht="27.75" x14ac:dyDescent="0.2">
      <c r="A2089" s="1">
        <v>80044566</v>
      </c>
      <c r="B2089" s="1" t="s">
        <v>6648</v>
      </c>
    </row>
    <row r="2090" spans="1:2" ht="27.75" x14ac:dyDescent="0.2">
      <c r="A2090" s="1">
        <v>80189632</v>
      </c>
      <c r="B2090" s="1" t="s">
        <v>6651</v>
      </c>
    </row>
    <row r="2091" spans="1:2" ht="27.75" x14ac:dyDescent="0.2">
      <c r="A2091" s="1">
        <v>80230265</v>
      </c>
      <c r="B2091" s="1" t="s">
        <v>6653</v>
      </c>
    </row>
    <row r="2092" spans="1:2" ht="27.75" x14ac:dyDescent="0.2">
      <c r="A2092" s="1">
        <v>81076756</v>
      </c>
      <c r="B2092" s="1" t="s">
        <v>6655</v>
      </c>
    </row>
    <row r="2093" spans="1:2" ht="27.75" x14ac:dyDescent="0.2">
      <c r="A2093" s="1">
        <v>80991158</v>
      </c>
      <c r="B2093" s="1" t="s">
        <v>6658</v>
      </c>
    </row>
    <row r="2094" spans="1:2" ht="27.75" x14ac:dyDescent="0.2">
      <c r="A2094" s="1">
        <v>80208298</v>
      </c>
      <c r="B2094" s="1" t="s">
        <v>6660</v>
      </c>
    </row>
    <row r="2095" spans="1:2" ht="27.75" x14ac:dyDescent="0.2">
      <c r="A2095" s="1">
        <v>80191046</v>
      </c>
      <c r="B2095" s="1" t="s">
        <v>6663</v>
      </c>
    </row>
    <row r="2096" spans="1:2" ht="27.75" x14ac:dyDescent="0.2">
      <c r="A2096" s="1">
        <v>80223108</v>
      </c>
      <c r="B2096" s="1" t="s">
        <v>6665</v>
      </c>
    </row>
    <row r="2097" spans="1:2" ht="27.75" x14ac:dyDescent="0.2">
      <c r="A2097" s="1">
        <v>81049348</v>
      </c>
      <c r="B2097" s="1" t="s">
        <v>6667</v>
      </c>
    </row>
    <row r="2098" spans="1:2" ht="27.75" x14ac:dyDescent="0.2">
      <c r="A2098" s="1">
        <v>80169469</v>
      </c>
      <c r="B2098" s="1" t="s">
        <v>6671</v>
      </c>
    </row>
    <row r="2099" spans="1:2" ht="27.75" x14ac:dyDescent="0.2">
      <c r="A2099" s="1">
        <v>80148239</v>
      </c>
      <c r="B2099" s="1" t="s">
        <v>6674</v>
      </c>
    </row>
    <row r="2100" spans="1:2" ht="27.75" x14ac:dyDescent="0.2">
      <c r="A2100" s="1">
        <v>81049949</v>
      </c>
      <c r="B2100" s="1" t="s">
        <v>6677</v>
      </c>
    </row>
    <row r="2101" spans="1:2" ht="27.75" x14ac:dyDescent="0.2">
      <c r="A2101" s="1">
        <v>70230412</v>
      </c>
      <c r="B2101" s="1" t="s">
        <v>6679</v>
      </c>
    </row>
    <row r="2102" spans="1:2" ht="27.75" x14ac:dyDescent="0.2">
      <c r="A2102" s="1">
        <v>80220655</v>
      </c>
      <c r="B2102" s="1" t="s">
        <v>6681</v>
      </c>
    </row>
    <row r="2103" spans="1:2" ht="27.75" x14ac:dyDescent="0.2">
      <c r="A2103" s="1">
        <v>81010863</v>
      </c>
      <c r="B2103" s="1" t="s">
        <v>6683</v>
      </c>
    </row>
    <row r="2104" spans="1:2" ht="27.75" x14ac:dyDescent="0.2">
      <c r="A2104" s="1">
        <v>80162503</v>
      </c>
      <c r="B2104" s="1" t="s">
        <v>6686</v>
      </c>
    </row>
    <row r="2105" spans="1:2" ht="27.75" x14ac:dyDescent="0.2">
      <c r="A2105" s="1">
        <v>80150350</v>
      </c>
      <c r="B2105" s="1" t="s">
        <v>6689</v>
      </c>
    </row>
    <row r="2106" spans="1:2" ht="27.75" x14ac:dyDescent="0.2">
      <c r="A2106" s="1">
        <v>80160692</v>
      </c>
      <c r="B2106" s="1" t="s">
        <v>6692</v>
      </c>
    </row>
    <row r="2107" spans="1:2" ht="27.75" x14ac:dyDescent="0.2">
      <c r="A2107" s="1">
        <v>70060865</v>
      </c>
      <c r="B2107" s="1" t="s">
        <v>6694</v>
      </c>
    </row>
    <row r="2108" spans="1:2" ht="27.75" x14ac:dyDescent="0.2">
      <c r="A2108" s="1">
        <v>80157890</v>
      </c>
      <c r="B2108" s="1" t="s">
        <v>6697</v>
      </c>
    </row>
    <row r="2109" spans="1:2" ht="27.75" x14ac:dyDescent="0.2">
      <c r="A2109" s="1">
        <v>80164752</v>
      </c>
      <c r="B2109" s="1" t="s">
        <v>6701</v>
      </c>
    </row>
    <row r="2110" spans="1:2" ht="27.75" x14ac:dyDescent="0.2">
      <c r="A2110" s="1">
        <v>80135149</v>
      </c>
      <c r="B2110" s="1" t="s">
        <v>6706</v>
      </c>
    </row>
    <row r="2111" spans="1:2" ht="27.75" x14ac:dyDescent="0.2">
      <c r="A2111" s="1">
        <v>80171965</v>
      </c>
      <c r="B2111" s="1" t="s">
        <v>6708</v>
      </c>
    </row>
    <row r="2112" spans="1:2" ht="27.75" x14ac:dyDescent="0.2">
      <c r="A2112" s="1">
        <v>80100945</v>
      </c>
      <c r="B2112" s="1" t="s">
        <v>6711</v>
      </c>
    </row>
    <row r="2113" spans="1:2" ht="27.75" x14ac:dyDescent="0.2">
      <c r="A2113" s="1">
        <v>70293820</v>
      </c>
      <c r="B2113" s="1" t="s">
        <v>6713</v>
      </c>
    </row>
    <row r="2114" spans="1:2" ht="27.75" x14ac:dyDescent="0.2">
      <c r="A2114" s="1">
        <v>80195967</v>
      </c>
      <c r="B2114" s="1" t="s">
        <v>6718</v>
      </c>
    </row>
    <row r="2115" spans="1:2" ht="27.75" x14ac:dyDescent="0.2">
      <c r="A2115" s="1">
        <v>81033107</v>
      </c>
      <c r="B2115" s="1" t="s">
        <v>6720</v>
      </c>
    </row>
    <row r="2116" spans="1:2" ht="27.75" x14ac:dyDescent="0.2">
      <c r="A2116" s="1">
        <v>81049315</v>
      </c>
      <c r="B2116" s="1" t="s">
        <v>6721</v>
      </c>
    </row>
    <row r="2117" spans="1:2" ht="27.75" x14ac:dyDescent="0.2">
      <c r="A2117" s="1">
        <v>81048554</v>
      </c>
      <c r="B2117" s="1" t="s">
        <v>6724</v>
      </c>
    </row>
    <row r="2118" spans="1:2" ht="27.75" x14ac:dyDescent="0.2">
      <c r="A2118" s="1">
        <v>81002451</v>
      </c>
      <c r="B2118" s="1" t="s">
        <v>6726</v>
      </c>
    </row>
    <row r="2119" spans="1:2" ht="27.75" x14ac:dyDescent="0.2">
      <c r="A2119" s="1">
        <v>80144983</v>
      </c>
      <c r="B2119" s="1" t="s">
        <v>6730</v>
      </c>
    </row>
    <row r="2120" spans="1:2" ht="27.75" x14ac:dyDescent="0.2">
      <c r="A2120" s="1">
        <v>80170245</v>
      </c>
      <c r="B2120" s="1" t="s">
        <v>6733</v>
      </c>
    </row>
    <row r="2121" spans="1:2" ht="27.75" x14ac:dyDescent="0.2">
      <c r="A2121" s="1">
        <v>80117291</v>
      </c>
      <c r="B2121" s="1" t="s">
        <v>6735</v>
      </c>
    </row>
    <row r="2122" spans="1:2" ht="27.75" x14ac:dyDescent="0.2">
      <c r="A2122" s="1">
        <v>70105459</v>
      </c>
      <c r="B2122" s="1" t="s">
        <v>6738</v>
      </c>
    </row>
    <row r="2123" spans="1:2" ht="27.75" x14ac:dyDescent="0.2">
      <c r="A2123" s="1">
        <v>80207444</v>
      </c>
      <c r="B2123" s="1" t="s">
        <v>6741</v>
      </c>
    </row>
    <row r="2124" spans="1:2" ht="27.75" x14ac:dyDescent="0.2">
      <c r="A2124" s="1">
        <v>81033516</v>
      </c>
      <c r="B2124" s="1" t="s">
        <v>6744</v>
      </c>
    </row>
    <row r="2125" spans="1:2" ht="27.75" x14ac:dyDescent="0.2">
      <c r="A2125" s="1">
        <v>81075235</v>
      </c>
      <c r="B2125" s="1" t="s">
        <v>6747</v>
      </c>
    </row>
    <row r="2126" spans="1:2" ht="27.75" x14ac:dyDescent="0.2">
      <c r="A2126" s="1">
        <v>81072516</v>
      </c>
      <c r="B2126" s="1" t="s">
        <v>6747</v>
      </c>
    </row>
    <row r="2127" spans="1:2" ht="27.75" x14ac:dyDescent="0.2">
      <c r="A2127" s="1">
        <v>70283202</v>
      </c>
      <c r="B2127" s="1" t="s">
        <v>6749</v>
      </c>
    </row>
    <row r="2128" spans="1:2" ht="27.75" x14ac:dyDescent="0.2">
      <c r="A2128" s="1">
        <v>70140447</v>
      </c>
      <c r="B2128" s="1" t="s">
        <v>6751</v>
      </c>
    </row>
    <row r="2129" spans="1:2" ht="27.75" x14ac:dyDescent="0.2">
      <c r="A2129" s="1">
        <v>80156212</v>
      </c>
      <c r="B2129" s="1" t="s">
        <v>6753</v>
      </c>
    </row>
    <row r="2130" spans="1:2" ht="27.75" x14ac:dyDescent="0.2">
      <c r="A2130" s="1">
        <v>70296742</v>
      </c>
      <c r="B2130" s="1" t="s">
        <v>6756</v>
      </c>
    </row>
    <row r="2131" spans="1:2" ht="27.75" x14ac:dyDescent="0.2">
      <c r="A2131" s="1">
        <v>81059944</v>
      </c>
      <c r="B2131" s="1" t="s">
        <v>6760</v>
      </c>
    </row>
    <row r="2132" spans="1:2" ht="27.75" x14ac:dyDescent="0.2">
      <c r="A2132" s="1">
        <v>80095531</v>
      </c>
      <c r="B2132" s="1" t="s">
        <v>6763</v>
      </c>
    </row>
    <row r="2133" spans="1:2" ht="27.75" x14ac:dyDescent="0.2">
      <c r="A2133" s="1">
        <v>80097594</v>
      </c>
      <c r="B2133" s="1" t="s">
        <v>6766</v>
      </c>
    </row>
    <row r="2134" spans="1:2" ht="27.75" x14ac:dyDescent="0.2">
      <c r="A2134" s="1">
        <v>80156688</v>
      </c>
      <c r="B2134" s="1" t="s">
        <v>6768</v>
      </c>
    </row>
    <row r="2135" spans="1:2" ht="27.75" x14ac:dyDescent="0.2">
      <c r="A2135" s="1">
        <v>80192139</v>
      </c>
      <c r="B2135" s="1" t="s">
        <v>6770</v>
      </c>
    </row>
    <row r="2136" spans="1:2" ht="27.75" x14ac:dyDescent="0.2">
      <c r="A2136" s="1">
        <v>80192063</v>
      </c>
      <c r="B2136" s="1" t="s">
        <v>6772</v>
      </c>
    </row>
    <row r="2137" spans="1:2" ht="27.75" x14ac:dyDescent="0.2">
      <c r="A2137" s="1">
        <v>80218656</v>
      </c>
      <c r="B2137" s="1" t="s">
        <v>6775</v>
      </c>
    </row>
    <row r="2138" spans="1:2" ht="27.75" x14ac:dyDescent="0.2">
      <c r="A2138" s="1">
        <v>80095806</v>
      </c>
      <c r="B2138" s="1" t="s">
        <v>6779</v>
      </c>
    </row>
    <row r="2139" spans="1:2" ht="27.75" x14ac:dyDescent="0.2">
      <c r="A2139" s="1">
        <v>80013550</v>
      </c>
      <c r="B2139" s="1" t="s">
        <v>6783</v>
      </c>
    </row>
    <row r="2140" spans="1:2" ht="27.75" x14ac:dyDescent="0.2">
      <c r="A2140" s="1">
        <v>80058979</v>
      </c>
      <c r="B2140" s="1" t="s">
        <v>6787</v>
      </c>
    </row>
    <row r="2141" spans="1:2" ht="27.75" x14ac:dyDescent="0.2">
      <c r="A2141" s="1">
        <v>81037077</v>
      </c>
      <c r="B2141" s="1" t="s">
        <v>6790</v>
      </c>
    </row>
    <row r="2142" spans="1:2" ht="27.75" x14ac:dyDescent="0.2">
      <c r="A2142" s="1">
        <v>81054383</v>
      </c>
      <c r="B2142" s="1" t="s">
        <v>6793</v>
      </c>
    </row>
    <row r="2143" spans="1:2" ht="27.75" x14ac:dyDescent="0.2">
      <c r="A2143" s="1">
        <v>81047798</v>
      </c>
      <c r="B2143" s="1" t="s">
        <v>6796</v>
      </c>
    </row>
    <row r="2144" spans="1:2" ht="27.75" x14ac:dyDescent="0.2">
      <c r="A2144" s="1">
        <v>80189216</v>
      </c>
      <c r="B2144" s="1" t="s">
        <v>6800</v>
      </c>
    </row>
    <row r="2145" spans="1:2" ht="27.75" x14ac:dyDescent="0.2">
      <c r="A2145" s="1">
        <v>80092781</v>
      </c>
      <c r="B2145" s="1" t="s">
        <v>6803</v>
      </c>
    </row>
    <row r="2146" spans="1:2" ht="27.75" x14ac:dyDescent="0.2">
      <c r="A2146" s="1">
        <v>81019338</v>
      </c>
      <c r="B2146" s="1" t="s">
        <v>6807</v>
      </c>
    </row>
    <row r="2147" spans="1:2" ht="27.75" x14ac:dyDescent="0.2">
      <c r="A2147" s="1">
        <v>80132964</v>
      </c>
      <c r="B2147" s="1" t="s">
        <v>6811</v>
      </c>
    </row>
    <row r="2148" spans="1:2" ht="27.75" x14ac:dyDescent="0.2">
      <c r="A2148" s="1">
        <v>80117824</v>
      </c>
      <c r="B2148" s="1" t="s">
        <v>6814</v>
      </c>
    </row>
    <row r="2149" spans="1:2" ht="27.75" x14ac:dyDescent="0.2">
      <c r="A2149" s="1">
        <v>80058460</v>
      </c>
      <c r="B2149" s="1" t="s">
        <v>6818</v>
      </c>
    </row>
    <row r="2150" spans="1:2" ht="27.75" x14ac:dyDescent="0.2">
      <c r="A2150" s="1">
        <v>80076467</v>
      </c>
      <c r="B2150" s="1" t="s">
        <v>6821</v>
      </c>
    </row>
    <row r="2151" spans="1:2" ht="27.75" x14ac:dyDescent="0.2">
      <c r="A2151" s="1">
        <v>80049951</v>
      </c>
      <c r="B2151" s="1" t="s">
        <v>6824</v>
      </c>
    </row>
    <row r="2152" spans="1:2" ht="27.75" x14ac:dyDescent="0.2">
      <c r="A2152" s="1">
        <v>80031800</v>
      </c>
      <c r="B2152" s="1" t="s">
        <v>6828</v>
      </c>
    </row>
    <row r="2153" spans="1:2" ht="27.75" x14ac:dyDescent="0.2">
      <c r="A2153" s="1">
        <v>80017171</v>
      </c>
      <c r="B2153" s="1" t="s">
        <v>6832</v>
      </c>
    </row>
    <row r="2154" spans="1:2" ht="27.75" x14ac:dyDescent="0.2">
      <c r="A2154" s="1">
        <v>81045888</v>
      </c>
      <c r="B2154" s="1" t="s">
        <v>6834</v>
      </c>
    </row>
    <row r="2155" spans="1:2" ht="27.75" x14ac:dyDescent="0.2">
      <c r="A2155" s="1">
        <v>80108984</v>
      </c>
      <c r="B2155" s="1" t="s">
        <v>6838</v>
      </c>
    </row>
    <row r="2156" spans="1:2" ht="27.75" x14ac:dyDescent="0.2">
      <c r="A2156" s="1">
        <v>80113090</v>
      </c>
      <c r="B2156" s="1" t="s">
        <v>6840</v>
      </c>
    </row>
    <row r="2157" spans="1:2" ht="27.75" x14ac:dyDescent="0.2">
      <c r="A2157" s="1">
        <v>80135296</v>
      </c>
      <c r="B2157" s="1" t="s">
        <v>6844</v>
      </c>
    </row>
    <row r="2158" spans="1:2" ht="27.75" x14ac:dyDescent="0.2">
      <c r="A2158" s="1">
        <v>80158577</v>
      </c>
      <c r="B2158" s="1" t="s">
        <v>6847</v>
      </c>
    </row>
    <row r="2159" spans="1:2" ht="27.75" x14ac:dyDescent="0.2">
      <c r="A2159" s="1">
        <v>80132738</v>
      </c>
      <c r="B2159" s="1" t="s">
        <v>6849</v>
      </c>
    </row>
    <row r="2160" spans="1:2" ht="27.75" x14ac:dyDescent="0.2">
      <c r="A2160" s="1">
        <v>70175439</v>
      </c>
      <c r="B2160" s="1" t="s">
        <v>6854</v>
      </c>
    </row>
    <row r="2161" spans="1:2" ht="27.75" x14ac:dyDescent="0.2">
      <c r="A2161" s="1">
        <v>80204923</v>
      </c>
      <c r="B2161" s="1" t="s">
        <v>6858</v>
      </c>
    </row>
    <row r="2162" spans="1:2" ht="27.75" x14ac:dyDescent="0.2">
      <c r="A2162" s="1">
        <v>80112916</v>
      </c>
      <c r="B2162" s="1" t="s">
        <v>6860</v>
      </c>
    </row>
    <row r="2163" spans="1:2" ht="27.75" x14ac:dyDescent="0.2">
      <c r="A2163" s="1">
        <v>80117831</v>
      </c>
      <c r="B2163" s="1" t="s">
        <v>6863</v>
      </c>
    </row>
    <row r="2164" spans="1:2" ht="27.75" x14ac:dyDescent="0.2">
      <c r="A2164" s="1">
        <v>80145240</v>
      </c>
      <c r="B2164" s="1" t="s">
        <v>6865</v>
      </c>
    </row>
    <row r="2165" spans="1:2" ht="27.75" x14ac:dyDescent="0.2">
      <c r="A2165" s="1">
        <v>80223734</v>
      </c>
      <c r="B2165" s="1" t="s">
        <v>6868</v>
      </c>
    </row>
    <row r="2166" spans="1:2" ht="27.75" x14ac:dyDescent="0.2">
      <c r="A2166" s="1">
        <v>70307848</v>
      </c>
      <c r="B2166" s="1" t="s">
        <v>6872</v>
      </c>
    </row>
    <row r="2167" spans="1:2" ht="27.75" x14ac:dyDescent="0.2">
      <c r="A2167" s="1">
        <v>70105599</v>
      </c>
      <c r="B2167" s="1" t="s">
        <v>6875</v>
      </c>
    </row>
    <row r="2168" spans="1:2" ht="27.75" x14ac:dyDescent="0.2">
      <c r="A2168" s="1">
        <v>80114919</v>
      </c>
      <c r="B2168" s="1" t="s">
        <v>6878</v>
      </c>
    </row>
    <row r="2169" spans="1:2" ht="27.75" x14ac:dyDescent="0.2">
      <c r="A2169" s="1">
        <v>60029366</v>
      </c>
      <c r="B2169" s="1" t="s">
        <v>6882</v>
      </c>
    </row>
    <row r="2170" spans="1:2" ht="27.75" x14ac:dyDescent="0.2">
      <c r="A2170" s="1">
        <v>80100260</v>
      </c>
      <c r="B2170" s="1" t="s">
        <v>6884</v>
      </c>
    </row>
    <row r="2171" spans="1:2" ht="27.75" x14ac:dyDescent="0.2">
      <c r="A2171" s="1">
        <v>80017170</v>
      </c>
      <c r="B2171" s="1" t="s">
        <v>6887</v>
      </c>
    </row>
    <row r="2172" spans="1:2" ht="27.75" x14ac:dyDescent="0.2">
      <c r="A2172" s="1">
        <v>70028197</v>
      </c>
      <c r="B2172" s="1" t="s">
        <v>6891</v>
      </c>
    </row>
    <row r="2173" spans="1:2" ht="27.75" x14ac:dyDescent="0.2">
      <c r="A2173" s="1">
        <v>81013990</v>
      </c>
      <c r="B2173" s="1" t="s">
        <v>6896</v>
      </c>
    </row>
    <row r="2174" spans="1:2" ht="27.75" x14ac:dyDescent="0.2">
      <c r="A2174" s="1">
        <v>80171678</v>
      </c>
      <c r="B2174" s="1" t="s">
        <v>6899</v>
      </c>
    </row>
    <row r="2175" spans="1:2" ht="27.75" x14ac:dyDescent="0.2">
      <c r="A2175" s="1">
        <v>81074015</v>
      </c>
      <c r="B2175" s="1" t="s">
        <v>6901</v>
      </c>
    </row>
    <row r="2176" spans="1:2" ht="27.75" x14ac:dyDescent="0.2">
      <c r="A2176" s="1">
        <v>81041273</v>
      </c>
      <c r="B2176" s="1" t="s">
        <v>6903</v>
      </c>
    </row>
    <row r="2177" spans="1:2" ht="27.75" x14ac:dyDescent="0.2">
      <c r="A2177" s="1">
        <v>70108985</v>
      </c>
      <c r="B2177" s="1" t="s">
        <v>6906</v>
      </c>
    </row>
    <row r="2178" spans="1:2" ht="27.75" x14ac:dyDescent="0.2">
      <c r="A2178" s="1">
        <v>81004374</v>
      </c>
      <c r="B2178" s="1" t="s">
        <v>6909</v>
      </c>
    </row>
    <row r="2179" spans="1:2" ht="27.75" x14ac:dyDescent="0.2">
      <c r="A2179" s="1">
        <v>80988860</v>
      </c>
      <c r="B2179" s="1" t="s">
        <v>6911</v>
      </c>
    </row>
    <row r="2180" spans="1:2" ht="27.75" x14ac:dyDescent="0.2">
      <c r="A2180" s="1">
        <v>70045356</v>
      </c>
      <c r="B2180" s="1" t="s">
        <v>6913</v>
      </c>
    </row>
    <row r="2181" spans="1:2" ht="27.75" x14ac:dyDescent="0.2">
      <c r="A2181" s="1">
        <v>70203594</v>
      </c>
      <c r="B2181" s="1" t="s">
        <v>6916</v>
      </c>
    </row>
    <row r="2182" spans="1:2" ht="27.75" x14ac:dyDescent="0.2">
      <c r="A2182" s="1">
        <v>70253171</v>
      </c>
      <c r="B2182" s="1" t="s">
        <v>6918</v>
      </c>
    </row>
    <row r="2183" spans="1:2" ht="27.75" x14ac:dyDescent="0.2">
      <c r="A2183" s="1">
        <v>70109657</v>
      </c>
      <c r="B2183" s="1" t="s">
        <v>6920</v>
      </c>
    </row>
    <row r="2184" spans="1:2" ht="27.75" x14ac:dyDescent="0.2">
      <c r="A2184" s="1">
        <v>70020728</v>
      </c>
      <c r="B2184" s="1" t="s">
        <v>6923</v>
      </c>
    </row>
    <row r="2185" spans="1:2" ht="27.75" x14ac:dyDescent="0.2">
      <c r="A2185" s="1">
        <v>81024308</v>
      </c>
      <c r="B2185" s="1" t="s">
        <v>6927</v>
      </c>
    </row>
    <row r="2186" spans="1:2" ht="27.75" x14ac:dyDescent="0.2">
      <c r="A2186" s="1">
        <v>80174608</v>
      </c>
      <c r="B2186" s="1" t="s">
        <v>6930</v>
      </c>
    </row>
    <row r="2187" spans="1:2" ht="27.75" x14ac:dyDescent="0.2">
      <c r="A2187" s="1">
        <v>81049381</v>
      </c>
      <c r="B2187" s="1" t="s">
        <v>6932</v>
      </c>
    </row>
    <row r="2188" spans="1:2" ht="27.75" x14ac:dyDescent="0.2">
      <c r="A2188" s="1">
        <v>81031178</v>
      </c>
      <c r="B2188" s="1" t="s">
        <v>6935</v>
      </c>
    </row>
    <row r="2189" spans="1:2" ht="27.75" x14ac:dyDescent="0.2">
      <c r="A2189" s="1">
        <v>80194956</v>
      </c>
      <c r="B2189" s="1" t="s">
        <v>6937</v>
      </c>
    </row>
    <row r="2190" spans="1:2" ht="27.75" x14ac:dyDescent="0.2">
      <c r="A2190" s="1">
        <v>70056425</v>
      </c>
      <c r="B2190" s="1" t="s">
        <v>6940</v>
      </c>
    </row>
    <row r="2191" spans="1:2" ht="27.75" x14ac:dyDescent="0.2">
      <c r="A2191" s="1">
        <v>81050198</v>
      </c>
      <c r="B2191" s="1" t="s">
        <v>6943</v>
      </c>
    </row>
    <row r="2192" spans="1:2" ht="27.75" x14ac:dyDescent="0.2">
      <c r="A2192" s="1">
        <v>80156538</v>
      </c>
      <c r="B2192" s="1" t="s">
        <v>6946</v>
      </c>
    </row>
    <row r="2193" spans="1:2" ht="27.75" x14ac:dyDescent="0.2">
      <c r="A2193" s="1">
        <v>80124723</v>
      </c>
      <c r="B2193" s="1" t="s">
        <v>6948</v>
      </c>
    </row>
    <row r="2194" spans="1:2" ht="27.75" x14ac:dyDescent="0.2">
      <c r="A2194" s="1">
        <v>81034771</v>
      </c>
      <c r="B2194" s="1" t="s">
        <v>6951</v>
      </c>
    </row>
    <row r="2195" spans="1:2" ht="27.75" x14ac:dyDescent="0.2">
      <c r="A2195" s="1">
        <v>80239442</v>
      </c>
      <c r="B2195" s="1" t="s">
        <v>6955</v>
      </c>
    </row>
    <row r="2196" spans="1:2" ht="27.75" x14ac:dyDescent="0.2">
      <c r="A2196" s="1">
        <v>80238299</v>
      </c>
      <c r="B2196" s="1" t="s">
        <v>6958</v>
      </c>
    </row>
    <row r="2197" spans="1:2" ht="27.75" x14ac:dyDescent="0.2">
      <c r="A2197" s="1">
        <v>80201814</v>
      </c>
      <c r="B2197" s="1" t="s">
        <v>6961</v>
      </c>
    </row>
    <row r="2198" spans="1:2" ht="27.75" x14ac:dyDescent="0.2">
      <c r="A2198" s="1">
        <v>80201604</v>
      </c>
      <c r="B2198" s="1" t="s">
        <v>6963</v>
      </c>
    </row>
    <row r="2199" spans="1:2" ht="27.75" x14ac:dyDescent="0.2">
      <c r="A2199" s="1">
        <v>80192244</v>
      </c>
      <c r="B2199" s="1" t="s">
        <v>6967</v>
      </c>
    </row>
    <row r="2200" spans="1:2" ht="27.75" x14ac:dyDescent="0.2">
      <c r="A2200" s="1">
        <v>80235957</v>
      </c>
      <c r="B2200" s="1" t="s">
        <v>6970</v>
      </c>
    </row>
    <row r="2201" spans="1:2" ht="27.75" x14ac:dyDescent="0.2">
      <c r="A2201" s="1">
        <v>80226021</v>
      </c>
      <c r="B2201" s="1" t="s">
        <v>6974</v>
      </c>
    </row>
    <row r="2202" spans="1:2" ht="27.75" x14ac:dyDescent="0.2">
      <c r="A2202" s="1">
        <v>80235139</v>
      </c>
      <c r="B2202" s="1" t="s">
        <v>6976</v>
      </c>
    </row>
    <row r="2203" spans="1:2" ht="27.75" x14ac:dyDescent="0.2">
      <c r="A2203" s="1">
        <v>80147758</v>
      </c>
      <c r="B2203" s="1" t="s">
        <v>6980</v>
      </c>
    </row>
    <row r="2204" spans="1:2" ht="27.75" x14ac:dyDescent="0.2">
      <c r="A2204" s="1">
        <v>80201608</v>
      </c>
      <c r="B2204" s="1" t="s">
        <v>6983</v>
      </c>
    </row>
    <row r="2205" spans="1:2" ht="27.75" x14ac:dyDescent="0.2">
      <c r="A2205" s="1">
        <v>80241537</v>
      </c>
      <c r="B2205" s="1" t="s">
        <v>6986</v>
      </c>
    </row>
    <row r="2206" spans="1:2" ht="27.75" x14ac:dyDescent="0.2">
      <c r="A2206" s="1">
        <v>80241616</v>
      </c>
      <c r="B2206" s="1" t="s">
        <v>6989</v>
      </c>
    </row>
    <row r="2207" spans="1:2" ht="27.75" x14ac:dyDescent="0.2">
      <c r="A2207" s="1">
        <v>80239642</v>
      </c>
      <c r="B2207" s="1" t="s">
        <v>6992</v>
      </c>
    </row>
    <row r="2208" spans="1:2" ht="27.75" x14ac:dyDescent="0.2">
      <c r="A2208" s="1">
        <v>80239988</v>
      </c>
      <c r="B2208" s="1" t="s">
        <v>6995</v>
      </c>
    </row>
    <row r="2209" spans="1:2" ht="27.75" x14ac:dyDescent="0.2">
      <c r="A2209" s="1">
        <v>80173925</v>
      </c>
      <c r="B2209" s="1" t="s">
        <v>6998</v>
      </c>
    </row>
    <row r="2210" spans="1:2" ht="27.75" x14ac:dyDescent="0.2">
      <c r="A2210" s="1">
        <v>70041893</v>
      </c>
      <c r="B2210" s="1" t="s">
        <v>7001</v>
      </c>
    </row>
    <row r="2211" spans="1:2" ht="27.75" x14ac:dyDescent="0.2">
      <c r="A2211" s="1">
        <v>80238298</v>
      </c>
      <c r="B2211" s="1" t="s">
        <v>7004</v>
      </c>
    </row>
    <row r="2212" spans="1:2" ht="27.75" x14ac:dyDescent="0.2">
      <c r="A2212" s="1">
        <v>80234795</v>
      </c>
      <c r="B2212" s="1" t="s">
        <v>7006</v>
      </c>
    </row>
    <row r="2213" spans="1:2" ht="27.75" x14ac:dyDescent="0.2">
      <c r="A2213" s="1">
        <v>80238400</v>
      </c>
      <c r="B2213" s="1" t="s">
        <v>7009</v>
      </c>
    </row>
    <row r="2214" spans="1:2" ht="27.75" x14ac:dyDescent="0.2">
      <c r="A2214" s="1">
        <v>80215154</v>
      </c>
      <c r="B2214" s="1" t="s">
        <v>7011</v>
      </c>
    </row>
    <row r="2215" spans="1:2" ht="27.75" x14ac:dyDescent="0.2">
      <c r="A2215" s="1">
        <v>80239738</v>
      </c>
      <c r="B2215" s="1" t="s">
        <v>7015</v>
      </c>
    </row>
    <row r="2216" spans="1:2" ht="27.75" x14ac:dyDescent="0.2">
      <c r="A2216" s="1">
        <v>80206360</v>
      </c>
      <c r="B2216" s="1" t="s">
        <v>7017</v>
      </c>
    </row>
    <row r="2217" spans="1:2" ht="27.75" x14ac:dyDescent="0.2">
      <c r="A2217" s="1">
        <v>80237300</v>
      </c>
      <c r="B2217" s="1" t="s">
        <v>7020</v>
      </c>
    </row>
    <row r="2218" spans="1:2" ht="27.75" x14ac:dyDescent="0.2">
      <c r="A2218" s="1">
        <v>60021758</v>
      </c>
      <c r="B2218" s="1" t="s">
        <v>7024</v>
      </c>
    </row>
    <row r="2219" spans="1:2" ht="27.75" x14ac:dyDescent="0.2">
      <c r="A2219" s="1">
        <v>70095265</v>
      </c>
      <c r="B2219" s="1" t="s">
        <v>7026</v>
      </c>
    </row>
    <row r="2220" spans="1:2" ht="27.75" x14ac:dyDescent="0.2">
      <c r="A2220" s="1">
        <v>80164075</v>
      </c>
      <c r="B2220" s="1" t="s">
        <v>7029</v>
      </c>
    </row>
    <row r="2221" spans="1:2" ht="27.75" x14ac:dyDescent="0.2">
      <c r="A2221" s="1">
        <v>80117240</v>
      </c>
      <c r="B2221" s="1" t="s">
        <v>7032</v>
      </c>
    </row>
    <row r="2222" spans="1:2" ht="27.75" x14ac:dyDescent="0.2">
      <c r="A2222" s="1">
        <v>80098842</v>
      </c>
      <c r="B2222" s="1" t="s">
        <v>7036</v>
      </c>
    </row>
    <row r="2223" spans="1:2" ht="27.75" x14ac:dyDescent="0.2">
      <c r="A2223" s="1">
        <v>80156935</v>
      </c>
      <c r="B2223" s="1" t="s">
        <v>7039</v>
      </c>
    </row>
    <row r="2224" spans="1:2" ht="27.75" x14ac:dyDescent="0.2">
      <c r="A2224" s="1">
        <v>80102080</v>
      </c>
      <c r="B2224" s="1" t="s">
        <v>7042</v>
      </c>
    </row>
    <row r="2225" spans="1:2" ht="27.75" x14ac:dyDescent="0.2">
      <c r="A2225" s="1">
        <v>80092884</v>
      </c>
      <c r="B2225" s="1" t="s">
        <v>7046</v>
      </c>
    </row>
    <row r="2226" spans="1:2" ht="27.75" x14ac:dyDescent="0.2">
      <c r="A2226" s="1">
        <v>80023794</v>
      </c>
      <c r="B2226" s="1" t="s">
        <v>7050</v>
      </c>
    </row>
    <row r="2227" spans="1:2" ht="27.75" x14ac:dyDescent="0.2">
      <c r="A2227" s="1">
        <v>70230417</v>
      </c>
      <c r="B2227" s="1" t="s">
        <v>7052</v>
      </c>
    </row>
    <row r="2228" spans="1:2" ht="27.75" x14ac:dyDescent="0.2">
      <c r="A2228" s="1">
        <v>81060041</v>
      </c>
      <c r="B2228" s="1" t="s">
        <v>7056</v>
      </c>
    </row>
    <row r="2229" spans="1:2" ht="27.75" x14ac:dyDescent="0.2">
      <c r="A2229" s="1">
        <v>70090072</v>
      </c>
      <c r="B2229" s="1" t="s">
        <v>7058</v>
      </c>
    </row>
    <row r="2230" spans="1:2" ht="27.75" x14ac:dyDescent="0.2">
      <c r="A2230" s="1">
        <v>80145621</v>
      </c>
      <c r="B2230" s="1" t="s">
        <v>7060</v>
      </c>
    </row>
    <row r="2231" spans="1:2" ht="27.75" x14ac:dyDescent="0.2">
      <c r="A2231" s="1">
        <v>80100268</v>
      </c>
      <c r="B2231" s="1" t="s">
        <v>7062</v>
      </c>
    </row>
    <row r="2232" spans="1:2" ht="27.75" x14ac:dyDescent="0.2">
      <c r="A2232" s="1">
        <v>80206696</v>
      </c>
      <c r="B2232" s="1" t="s">
        <v>7064</v>
      </c>
    </row>
    <row r="2233" spans="1:2" ht="27.75" x14ac:dyDescent="0.2">
      <c r="A2233" s="1">
        <v>81010870</v>
      </c>
      <c r="B2233" s="1" t="s">
        <v>7067</v>
      </c>
    </row>
    <row r="2234" spans="1:2" ht="27.75" x14ac:dyDescent="0.2">
      <c r="A2234" s="1">
        <v>80226234</v>
      </c>
      <c r="B2234" s="1" t="s">
        <v>7071</v>
      </c>
    </row>
    <row r="2235" spans="1:2" ht="27.75" x14ac:dyDescent="0.2">
      <c r="A2235" s="1">
        <v>80081274</v>
      </c>
      <c r="B2235" s="1" t="s">
        <v>7076</v>
      </c>
    </row>
    <row r="2236" spans="1:2" ht="27.75" x14ac:dyDescent="0.2">
      <c r="A2236" s="1">
        <v>80170845</v>
      </c>
      <c r="B2236" s="1" t="s">
        <v>7079</v>
      </c>
    </row>
    <row r="2237" spans="1:2" ht="27.75" x14ac:dyDescent="0.2">
      <c r="A2237" s="1">
        <v>80134967</v>
      </c>
      <c r="B2237" s="1" t="s">
        <v>7081</v>
      </c>
    </row>
    <row r="2238" spans="1:2" ht="27.75" x14ac:dyDescent="0.2">
      <c r="A2238" s="1">
        <v>70210484</v>
      </c>
      <c r="B2238" s="1" t="s">
        <v>7083</v>
      </c>
    </row>
    <row r="2239" spans="1:2" ht="27.75" x14ac:dyDescent="0.2">
      <c r="A2239" s="1">
        <v>81049544</v>
      </c>
      <c r="B2239" s="1" t="s">
        <v>7086</v>
      </c>
    </row>
    <row r="2240" spans="1:2" ht="27.75" x14ac:dyDescent="0.2">
      <c r="A2240" s="1">
        <v>81049511</v>
      </c>
      <c r="B2240" s="1" t="s">
        <v>7088</v>
      </c>
    </row>
    <row r="2241" spans="1:2" ht="27.75" x14ac:dyDescent="0.2">
      <c r="A2241" s="1">
        <v>80192187</v>
      </c>
      <c r="B2241" s="1" t="s">
        <v>7091</v>
      </c>
    </row>
    <row r="2242" spans="1:2" ht="27.75" x14ac:dyDescent="0.2">
      <c r="A2242" s="1">
        <v>80174917</v>
      </c>
      <c r="B2242" s="1" t="s">
        <v>7094</v>
      </c>
    </row>
    <row r="2243" spans="1:2" ht="27.75" x14ac:dyDescent="0.2">
      <c r="A2243" s="1">
        <v>80189653</v>
      </c>
      <c r="B2243" s="1" t="s">
        <v>7098</v>
      </c>
    </row>
    <row r="2244" spans="1:2" ht="27.75" x14ac:dyDescent="0.2">
      <c r="A2244" s="1">
        <v>80135585</v>
      </c>
      <c r="B2244" s="1" t="s">
        <v>7101</v>
      </c>
    </row>
    <row r="2245" spans="1:2" ht="27.75" x14ac:dyDescent="0.2">
      <c r="A2245" s="1">
        <v>80094387</v>
      </c>
      <c r="B2245" s="1" t="s">
        <v>7104</v>
      </c>
    </row>
    <row r="2246" spans="1:2" ht="27.75" x14ac:dyDescent="0.2">
      <c r="A2246" s="1">
        <v>80094386</v>
      </c>
      <c r="B2246" s="1" t="s">
        <v>7106</v>
      </c>
    </row>
    <row r="2247" spans="1:2" ht="27.75" x14ac:dyDescent="0.2">
      <c r="A2247" s="1">
        <v>80214087</v>
      </c>
      <c r="B2247" s="1" t="s">
        <v>7108</v>
      </c>
    </row>
    <row r="2248" spans="1:2" ht="27.75" x14ac:dyDescent="0.2">
      <c r="A2248" s="1">
        <v>80216664</v>
      </c>
      <c r="B2248" s="1" t="s">
        <v>7112</v>
      </c>
    </row>
    <row r="2249" spans="1:2" ht="27.75" x14ac:dyDescent="0.2">
      <c r="A2249" s="1">
        <v>80017535</v>
      </c>
      <c r="B2249" s="1" t="s">
        <v>7115</v>
      </c>
    </row>
    <row r="2250" spans="1:2" ht="27.75" x14ac:dyDescent="0.2">
      <c r="A2250" s="1">
        <v>81049674</v>
      </c>
      <c r="B2250" s="1" t="s">
        <v>7118</v>
      </c>
    </row>
    <row r="2251" spans="1:2" ht="27.75" x14ac:dyDescent="0.2">
      <c r="A2251" s="1">
        <v>81049707</v>
      </c>
      <c r="B2251" s="1" t="s">
        <v>7120</v>
      </c>
    </row>
    <row r="2252" spans="1:2" ht="27.75" x14ac:dyDescent="0.2">
      <c r="A2252" s="1">
        <v>80219917</v>
      </c>
      <c r="B2252" s="1" t="s">
        <v>7124</v>
      </c>
    </row>
    <row r="2253" spans="1:2" ht="27.75" x14ac:dyDescent="0.2">
      <c r="A2253" s="1">
        <v>80174144</v>
      </c>
      <c r="B2253" s="1" t="s">
        <v>7127</v>
      </c>
    </row>
    <row r="2254" spans="1:2" ht="27.75" x14ac:dyDescent="0.2">
      <c r="A2254" s="1">
        <v>80073289</v>
      </c>
      <c r="B2254" s="1" t="s">
        <v>7130</v>
      </c>
    </row>
    <row r="2255" spans="1:2" ht="27.75" x14ac:dyDescent="0.2">
      <c r="A2255" s="1">
        <v>80220677</v>
      </c>
      <c r="B2255" s="1" t="s">
        <v>7134</v>
      </c>
    </row>
    <row r="2256" spans="1:2" ht="27.75" x14ac:dyDescent="0.2">
      <c r="A2256" s="1">
        <v>80229829</v>
      </c>
      <c r="B2256" s="1" t="s">
        <v>7138</v>
      </c>
    </row>
    <row r="2257" spans="1:2" ht="27.75" x14ac:dyDescent="0.2">
      <c r="A2257" s="1">
        <v>80141173</v>
      </c>
      <c r="B2257" s="1" t="s">
        <v>7143</v>
      </c>
    </row>
    <row r="2258" spans="1:2" ht="27.75" x14ac:dyDescent="0.2">
      <c r="A2258" s="1">
        <v>80134515</v>
      </c>
      <c r="B2258" s="1" t="s">
        <v>7146</v>
      </c>
    </row>
    <row r="2259" spans="1:2" ht="27.75" x14ac:dyDescent="0.2">
      <c r="A2259" s="1">
        <v>80134521</v>
      </c>
      <c r="B2259" s="1" t="s">
        <v>7148</v>
      </c>
    </row>
    <row r="2260" spans="1:2" ht="27.75" x14ac:dyDescent="0.2">
      <c r="A2260" s="1">
        <v>80081170</v>
      </c>
      <c r="B2260" s="1" t="s">
        <v>7150</v>
      </c>
    </row>
    <row r="2261" spans="1:2" ht="27.75" x14ac:dyDescent="0.2">
      <c r="A2261" s="1">
        <v>80097003</v>
      </c>
      <c r="B2261" s="1" t="s">
        <v>7153</v>
      </c>
    </row>
    <row r="2262" spans="1:2" ht="27.75" x14ac:dyDescent="0.2">
      <c r="A2262" s="1">
        <v>80134516</v>
      </c>
      <c r="B2262" s="1" t="s">
        <v>7156</v>
      </c>
    </row>
    <row r="2263" spans="1:2" ht="27.75" x14ac:dyDescent="0.2">
      <c r="A2263" s="1">
        <v>80134606</v>
      </c>
      <c r="B2263" s="1" t="s">
        <v>7158</v>
      </c>
    </row>
    <row r="2264" spans="1:2" ht="27.75" x14ac:dyDescent="0.2">
      <c r="A2264" s="1">
        <v>80134518</v>
      </c>
      <c r="B2264" s="1" t="s">
        <v>7161</v>
      </c>
    </row>
    <row r="2265" spans="1:2" ht="27.75" x14ac:dyDescent="0.2">
      <c r="A2265" s="1">
        <v>80134330</v>
      </c>
      <c r="B2265" s="1" t="s">
        <v>7163</v>
      </c>
    </row>
    <row r="2266" spans="1:2" ht="27.75" x14ac:dyDescent="0.2">
      <c r="A2266" s="1">
        <v>80038298</v>
      </c>
      <c r="B2266" s="1" t="s">
        <v>7166</v>
      </c>
    </row>
    <row r="2267" spans="1:2" ht="27.75" x14ac:dyDescent="0.2">
      <c r="A2267" s="1">
        <v>80134500</v>
      </c>
      <c r="B2267" s="1" t="s">
        <v>7169</v>
      </c>
    </row>
    <row r="2268" spans="1:2" ht="27.75" x14ac:dyDescent="0.2">
      <c r="A2268" s="1">
        <v>80038353</v>
      </c>
      <c r="B2268" s="1" t="s">
        <v>7171</v>
      </c>
    </row>
    <row r="2269" spans="1:2" ht="27.75" x14ac:dyDescent="0.2">
      <c r="A2269" s="1">
        <v>80038354</v>
      </c>
      <c r="B2269" s="1" t="s">
        <v>7173</v>
      </c>
    </row>
    <row r="2270" spans="1:2" ht="27.75" x14ac:dyDescent="0.2">
      <c r="A2270" s="1">
        <v>80038439</v>
      </c>
      <c r="B2270" s="1" t="s">
        <v>7175</v>
      </c>
    </row>
    <row r="2271" spans="1:2" ht="27.75" x14ac:dyDescent="0.2">
      <c r="A2271" s="1">
        <v>80038440</v>
      </c>
      <c r="B2271" s="1" t="s">
        <v>7178</v>
      </c>
    </row>
    <row r="2272" spans="1:2" ht="27.75" x14ac:dyDescent="0.2">
      <c r="A2272" s="1">
        <v>80134604</v>
      </c>
      <c r="B2272" s="1" t="s">
        <v>7180</v>
      </c>
    </row>
    <row r="2273" spans="1:2" ht="27.75" x14ac:dyDescent="0.2">
      <c r="A2273" s="1">
        <v>80134524</v>
      </c>
      <c r="B2273" s="1" t="s">
        <v>7183</v>
      </c>
    </row>
    <row r="2274" spans="1:2" ht="27.75" x14ac:dyDescent="0.2">
      <c r="A2274" s="1">
        <v>80038355</v>
      </c>
      <c r="B2274" s="1" t="s">
        <v>7186</v>
      </c>
    </row>
    <row r="2275" spans="1:2" ht="27.75" x14ac:dyDescent="0.2">
      <c r="A2275" s="1">
        <v>80038441</v>
      </c>
      <c r="B2275" s="1" t="s">
        <v>7188</v>
      </c>
    </row>
    <row r="2276" spans="1:2" ht="27.75" x14ac:dyDescent="0.2">
      <c r="A2276" s="1">
        <v>80134433</v>
      </c>
      <c r="B2276" s="1" t="s">
        <v>7191</v>
      </c>
    </row>
    <row r="2277" spans="1:2" ht="27.75" x14ac:dyDescent="0.2">
      <c r="A2277" s="1">
        <v>80134436</v>
      </c>
      <c r="B2277" s="1" t="s">
        <v>7193</v>
      </c>
    </row>
    <row r="2278" spans="1:2" ht="27.75" x14ac:dyDescent="0.2">
      <c r="A2278" s="1">
        <v>80134514</v>
      </c>
      <c r="B2278" s="1" t="s">
        <v>7195</v>
      </c>
    </row>
    <row r="2279" spans="1:2" ht="27.75" x14ac:dyDescent="0.2">
      <c r="A2279" s="1">
        <v>80134398</v>
      </c>
      <c r="B2279" s="1" t="s">
        <v>7197</v>
      </c>
    </row>
    <row r="2280" spans="1:2" ht="27.75" x14ac:dyDescent="0.2">
      <c r="A2280" s="1">
        <v>80134520</v>
      </c>
      <c r="B2280" s="1" t="s">
        <v>7200</v>
      </c>
    </row>
    <row r="2281" spans="1:2" ht="27.75" x14ac:dyDescent="0.2">
      <c r="A2281" s="1">
        <v>80134420</v>
      </c>
      <c r="B2281" s="1" t="s">
        <v>7202</v>
      </c>
    </row>
    <row r="2282" spans="1:2" ht="27.75" x14ac:dyDescent="0.2">
      <c r="A2282" s="1">
        <v>80134501</v>
      </c>
      <c r="B2282" s="1" t="s">
        <v>7204</v>
      </c>
    </row>
    <row r="2283" spans="1:2" ht="27.75" x14ac:dyDescent="0.2">
      <c r="A2283" s="1">
        <v>80161700</v>
      </c>
      <c r="B2283" s="1" t="s">
        <v>7206</v>
      </c>
    </row>
    <row r="2284" spans="1:2" ht="27.75" x14ac:dyDescent="0.2">
      <c r="A2284" s="1">
        <v>80134399</v>
      </c>
      <c r="B2284" s="1" t="s">
        <v>7208</v>
      </c>
    </row>
    <row r="2285" spans="1:2" ht="27.75" x14ac:dyDescent="0.2">
      <c r="A2285" s="1">
        <v>80160127</v>
      </c>
      <c r="B2285" s="1" t="s">
        <v>7211</v>
      </c>
    </row>
    <row r="2286" spans="1:2" ht="27.75" x14ac:dyDescent="0.2">
      <c r="A2286" s="1">
        <v>80134438</v>
      </c>
      <c r="B2286" s="1" t="s">
        <v>7214</v>
      </c>
    </row>
    <row r="2287" spans="1:2" ht="27.75" x14ac:dyDescent="0.2">
      <c r="A2287" s="1">
        <v>80134435</v>
      </c>
      <c r="B2287" s="1" t="s">
        <v>7217</v>
      </c>
    </row>
    <row r="2288" spans="1:2" ht="27.75" x14ac:dyDescent="0.2">
      <c r="A2288" s="1">
        <v>80134519</v>
      </c>
      <c r="B2288" s="1" t="s">
        <v>7220</v>
      </c>
    </row>
    <row r="2289" spans="1:2" ht="27.75" x14ac:dyDescent="0.2">
      <c r="A2289" s="1">
        <v>80134434</v>
      </c>
      <c r="B2289" s="1" t="s">
        <v>7222</v>
      </c>
    </row>
    <row r="2290" spans="1:2" ht="27.75" x14ac:dyDescent="0.2">
      <c r="A2290" s="1">
        <v>80160357</v>
      </c>
      <c r="B2290" s="1" t="s">
        <v>7225</v>
      </c>
    </row>
    <row r="2291" spans="1:2" ht="27.75" x14ac:dyDescent="0.2">
      <c r="A2291" s="1">
        <v>70299745</v>
      </c>
      <c r="B2291" s="1" t="s">
        <v>7227</v>
      </c>
    </row>
    <row r="2292" spans="1:2" ht="27.75" x14ac:dyDescent="0.2">
      <c r="A2292" s="1">
        <v>80038527</v>
      </c>
      <c r="B2292" s="1" t="s">
        <v>7230</v>
      </c>
    </row>
    <row r="2293" spans="1:2" ht="27.75" x14ac:dyDescent="0.2">
      <c r="A2293" s="1">
        <v>80038445</v>
      </c>
      <c r="B2293" s="1" t="s">
        <v>7232</v>
      </c>
    </row>
    <row r="2294" spans="1:2" ht="27.75" x14ac:dyDescent="0.2">
      <c r="A2294" s="1">
        <v>81059183</v>
      </c>
      <c r="B2294" s="1" t="s">
        <v>7235</v>
      </c>
    </row>
    <row r="2295" spans="1:2" ht="27.75" x14ac:dyDescent="0.2">
      <c r="A2295" s="1">
        <v>81024332</v>
      </c>
      <c r="B2295" s="1" t="s">
        <v>7238</v>
      </c>
    </row>
    <row r="2296" spans="1:2" ht="27.75" x14ac:dyDescent="0.2">
      <c r="A2296" s="1">
        <v>81059444</v>
      </c>
      <c r="B2296" s="1" t="s">
        <v>7241</v>
      </c>
    </row>
    <row r="2297" spans="1:2" ht="27.75" x14ac:dyDescent="0.2">
      <c r="A2297" s="1">
        <v>80987464</v>
      </c>
      <c r="B2297" s="1" t="s">
        <v>7244</v>
      </c>
    </row>
    <row r="2298" spans="1:2" ht="27.75" x14ac:dyDescent="0.2">
      <c r="A2298" s="1">
        <v>80156925</v>
      </c>
      <c r="B2298" s="1" t="s">
        <v>7247</v>
      </c>
    </row>
    <row r="2299" spans="1:2" ht="27.75" x14ac:dyDescent="0.2">
      <c r="A2299" s="1">
        <v>80222770</v>
      </c>
      <c r="B2299" s="1" t="s">
        <v>7249</v>
      </c>
    </row>
    <row r="2300" spans="1:2" ht="27.75" x14ac:dyDescent="0.2">
      <c r="A2300" s="1">
        <v>60002907</v>
      </c>
      <c r="B2300" s="1" t="s">
        <v>7253</v>
      </c>
    </row>
    <row r="2301" spans="1:2" ht="27.75" x14ac:dyDescent="0.2">
      <c r="A2301" s="1">
        <v>80207473</v>
      </c>
      <c r="B2301" s="1" t="s">
        <v>7256</v>
      </c>
    </row>
    <row r="2302" spans="1:2" ht="27.75" x14ac:dyDescent="0.2">
      <c r="A2302" s="1">
        <v>80001101</v>
      </c>
      <c r="B2302" s="1" t="s">
        <v>7259</v>
      </c>
    </row>
    <row r="2303" spans="1:2" ht="27.75" x14ac:dyDescent="0.2">
      <c r="A2303" s="1">
        <v>80990534</v>
      </c>
      <c r="B2303" s="1" t="s">
        <v>7262</v>
      </c>
    </row>
    <row r="2304" spans="1:2" ht="27.75" x14ac:dyDescent="0.2">
      <c r="A2304" s="1">
        <v>70111265</v>
      </c>
      <c r="B2304" s="1" t="s">
        <v>7265</v>
      </c>
    </row>
    <row r="2305" spans="1:2" ht="27.75" x14ac:dyDescent="0.2">
      <c r="A2305" s="1">
        <v>70024098</v>
      </c>
      <c r="B2305" s="1" t="s">
        <v>7268</v>
      </c>
    </row>
    <row r="2306" spans="1:2" ht="27.75" x14ac:dyDescent="0.2">
      <c r="A2306" s="1">
        <v>80071907</v>
      </c>
      <c r="B2306" s="1" t="s">
        <v>7271</v>
      </c>
    </row>
    <row r="2307" spans="1:2" ht="27.75" x14ac:dyDescent="0.2">
      <c r="A2307" s="1">
        <v>70020730</v>
      </c>
      <c r="B2307" s="1" t="s">
        <v>7274</v>
      </c>
    </row>
    <row r="2308" spans="1:2" ht="27.75" x14ac:dyDescent="0.2">
      <c r="A2308" s="1">
        <v>80198306</v>
      </c>
      <c r="B2308" s="1" t="s">
        <v>7276</v>
      </c>
    </row>
    <row r="2309" spans="1:2" ht="27.75" x14ac:dyDescent="0.2">
      <c r="A2309" s="1">
        <v>80202258</v>
      </c>
      <c r="B2309" s="1" t="s">
        <v>7278</v>
      </c>
    </row>
    <row r="2310" spans="1:2" ht="27.75" x14ac:dyDescent="0.2">
      <c r="A2310" s="1">
        <v>80057137</v>
      </c>
      <c r="B2310" s="1" t="s">
        <v>7281</v>
      </c>
    </row>
    <row r="2311" spans="1:2" ht="27.75" x14ac:dyDescent="0.2">
      <c r="A2311" s="1">
        <v>81045720</v>
      </c>
      <c r="B2311" s="1" t="s">
        <v>7284</v>
      </c>
    </row>
    <row r="2312" spans="1:2" ht="27.75" x14ac:dyDescent="0.2">
      <c r="A2312" s="1">
        <v>70236016</v>
      </c>
      <c r="B2312" s="1" t="s">
        <v>7287</v>
      </c>
    </row>
    <row r="2313" spans="1:2" ht="27.75" x14ac:dyDescent="0.2">
      <c r="A2313" s="1">
        <v>81069249</v>
      </c>
      <c r="B2313" s="1" t="s">
        <v>7290</v>
      </c>
    </row>
    <row r="2314" spans="1:2" ht="27.75" x14ac:dyDescent="0.2">
      <c r="A2314" s="1">
        <v>81083971</v>
      </c>
      <c r="B2314" s="1" t="s">
        <v>7293</v>
      </c>
    </row>
    <row r="2315" spans="1:2" ht="27.75" x14ac:dyDescent="0.2">
      <c r="A2315" s="1">
        <v>80200047</v>
      </c>
      <c r="B2315" s="1" t="s">
        <v>7298</v>
      </c>
    </row>
    <row r="2316" spans="1:2" ht="27.75" x14ac:dyDescent="0.2">
      <c r="A2316" s="1">
        <v>80156772</v>
      </c>
      <c r="B2316" s="1" t="s">
        <v>7301</v>
      </c>
    </row>
    <row r="2317" spans="1:2" ht="27.75" x14ac:dyDescent="0.2">
      <c r="A2317" s="1">
        <v>81016361</v>
      </c>
      <c r="B2317" s="1" t="s">
        <v>7304</v>
      </c>
    </row>
    <row r="2318" spans="1:2" ht="27.75" x14ac:dyDescent="0.2">
      <c r="A2318" s="1">
        <v>81055395</v>
      </c>
      <c r="B2318" s="1" t="s">
        <v>7308</v>
      </c>
    </row>
    <row r="2319" spans="1:2" ht="27.75" x14ac:dyDescent="0.2">
      <c r="A2319" s="1">
        <v>70077556</v>
      </c>
      <c r="B2319" s="1" t="s">
        <v>7311</v>
      </c>
    </row>
    <row r="2320" spans="1:2" x14ac:dyDescent="0.2">
      <c r="A2320" s="1">
        <v>80994738</v>
      </c>
      <c r="B2320" s="1" t="s">
        <v>7313</v>
      </c>
    </row>
    <row r="2321" spans="1:2" ht="27.75" x14ac:dyDescent="0.2">
      <c r="A2321" s="1">
        <v>70100412</v>
      </c>
      <c r="B2321" s="1" t="s">
        <v>7316</v>
      </c>
    </row>
    <row r="2322" spans="1:2" ht="27.75" x14ac:dyDescent="0.2">
      <c r="A2322" s="1">
        <v>60021299</v>
      </c>
      <c r="B2322" s="1" t="s">
        <v>7319</v>
      </c>
    </row>
    <row r="2323" spans="1:2" ht="27.75" x14ac:dyDescent="0.2">
      <c r="A2323" s="1">
        <v>70129374</v>
      </c>
      <c r="B2323" s="1" t="s">
        <v>7322</v>
      </c>
    </row>
    <row r="2324" spans="1:2" ht="27.75" x14ac:dyDescent="0.2">
      <c r="A2324" s="1">
        <v>80167647</v>
      </c>
      <c r="B2324" s="1" t="s">
        <v>7325</v>
      </c>
    </row>
    <row r="2325" spans="1:2" ht="27.75" x14ac:dyDescent="0.2">
      <c r="A2325" s="1">
        <v>80215076</v>
      </c>
      <c r="B2325" s="1" t="s">
        <v>7328</v>
      </c>
    </row>
    <row r="2326" spans="1:2" ht="27.75" x14ac:dyDescent="0.2">
      <c r="A2326" s="1">
        <v>80184973</v>
      </c>
      <c r="B2326" s="1" t="s">
        <v>7331</v>
      </c>
    </row>
    <row r="2327" spans="1:2" ht="27.75" x14ac:dyDescent="0.2">
      <c r="A2327" s="1">
        <v>80203919</v>
      </c>
      <c r="B2327" s="1" t="s">
        <v>7333</v>
      </c>
    </row>
    <row r="2328" spans="1:2" ht="27.75" x14ac:dyDescent="0.2">
      <c r="A2328" s="1">
        <v>70229921</v>
      </c>
      <c r="B2328" s="1" t="s">
        <v>7335</v>
      </c>
    </row>
    <row r="2329" spans="1:2" ht="27.75" x14ac:dyDescent="0.2">
      <c r="A2329" s="1">
        <v>70021551</v>
      </c>
      <c r="B2329" s="1" t="s">
        <v>7337</v>
      </c>
    </row>
    <row r="2330" spans="1:2" ht="27.75" x14ac:dyDescent="0.2">
      <c r="A2330" s="1">
        <v>80236167</v>
      </c>
      <c r="B2330" s="1" t="s">
        <v>7340</v>
      </c>
    </row>
    <row r="2331" spans="1:2" ht="27.75" x14ac:dyDescent="0.2">
      <c r="A2331" s="1">
        <v>80175151</v>
      </c>
      <c r="B2331" s="1" t="s">
        <v>7343</v>
      </c>
    </row>
    <row r="2332" spans="1:2" ht="27.75" x14ac:dyDescent="0.2">
      <c r="A2332" s="1">
        <v>80232404</v>
      </c>
      <c r="B2332" s="1" t="s">
        <v>7346</v>
      </c>
    </row>
    <row r="2333" spans="1:2" ht="27.75" x14ac:dyDescent="0.2">
      <c r="A2333" s="1">
        <v>60036746</v>
      </c>
      <c r="B2333" s="1" t="s">
        <v>7349</v>
      </c>
    </row>
    <row r="2334" spans="1:2" ht="27.75" x14ac:dyDescent="0.2">
      <c r="A2334" s="1">
        <v>60036613</v>
      </c>
      <c r="B2334" s="1" t="s">
        <v>7351</v>
      </c>
    </row>
    <row r="2335" spans="1:2" ht="27.75" x14ac:dyDescent="0.2">
      <c r="A2335" s="1">
        <v>80219180</v>
      </c>
      <c r="B2335" s="1" t="s">
        <v>7354</v>
      </c>
    </row>
    <row r="2336" spans="1:2" ht="27.75" x14ac:dyDescent="0.2">
      <c r="A2336" s="1">
        <v>80214584</v>
      </c>
      <c r="B2336" s="1" t="s">
        <v>7358</v>
      </c>
    </row>
    <row r="2337" spans="1:2" ht="27.75" x14ac:dyDescent="0.2">
      <c r="A2337" s="1">
        <v>17671454</v>
      </c>
      <c r="B2337" s="1" t="s">
        <v>7361</v>
      </c>
    </row>
    <row r="2338" spans="1:2" ht="27.75" x14ac:dyDescent="0.2">
      <c r="A2338" s="1">
        <v>60036617</v>
      </c>
      <c r="B2338" s="1" t="s">
        <v>7364</v>
      </c>
    </row>
    <row r="2339" spans="1:2" ht="27.75" x14ac:dyDescent="0.2">
      <c r="A2339" s="1">
        <v>80230555</v>
      </c>
      <c r="B2339" s="1" t="s">
        <v>7367</v>
      </c>
    </row>
    <row r="2340" spans="1:2" ht="27.75" x14ac:dyDescent="0.2">
      <c r="A2340" s="1">
        <v>70294790</v>
      </c>
      <c r="B2340" s="1" t="s">
        <v>7370</v>
      </c>
    </row>
    <row r="2341" spans="1:2" x14ac:dyDescent="0.2">
      <c r="A2341" s="1">
        <v>70063017</v>
      </c>
      <c r="B2341" s="1" t="s">
        <v>7372</v>
      </c>
    </row>
    <row r="2342" spans="1:2" ht="27.75" x14ac:dyDescent="0.2">
      <c r="A2342" s="1">
        <v>60003401</v>
      </c>
      <c r="B2342" s="1" t="s">
        <v>7374</v>
      </c>
    </row>
    <row r="2343" spans="1:2" ht="27.75" x14ac:dyDescent="0.2">
      <c r="A2343" s="1">
        <v>80224605</v>
      </c>
      <c r="B2343" s="1" t="s">
        <v>7377</v>
      </c>
    </row>
    <row r="2344" spans="1:2" ht="27.75" x14ac:dyDescent="0.2">
      <c r="A2344" s="1">
        <v>70021253</v>
      </c>
      <c r="B2344" s="1" t="s">
        <v>7379</v>
      </c>
    </row>
    <row r="2345" spans="1:2" ht="41.25" x14ac:dyDescent="0.2">
      <c r="A2345" s="1">
        <v>70138498</v>
      </c>
      <c r="B2345" s="1" t="s">
        <v>7382</v>
      </c>
    </row>
    <row r="2346" spans="1:2" ht="27.75" x14ac:dyDescent="0.2">
      <c r="A2346" s="1">
        <v>80188099</v>
      </c>
      <c r="B2346" s="1" t="s">
        <v>7385</v>
      </c>
    </row>
    <row r="2347" spans="1:2" ht="27.75" x14ac:dyDescent="0.2">
      <c r="A2347" s="1">
        <v>70025303</v>
      </c>
      <c r="B2347" s="1" t="s">
        <v>7388</v>
      </c>
    </row>
    <row r="2348" spans="1:2" ht="27.75" x14ac:dyDescent="0.2">
      <c r="A2348" s="1">
        <v>70048905</v>
      </c>
      <c r="B2348" s="1" t="s">
        <v>7390</v>
      </c>
    </row>
    <row r="2349" spans="1:2" ht="27.75" x14ac:dyDescent="0.2">
      <c r="A2349" s="1">
        <v>80223227</v>
      </c>
      <c r="B2349" s="1" t="s">
        <v>7393</v>
      </c>
    </row>
    <row r="2350" spans="1:2" ht="27.75" x14ac:dyDescent="0.2">
      <c r="A2350" s="1">
        <v>80223195</v>
      </c>
      <c r="B2350" s="1" t="s">
        <v>7396</v>
      </c>
    </row>
    <row r="2351" spans="1:2" ht="27.75" x14ac:dyDescent="0.2">
      <c r="A2351" s="1">
        <v>80236906</v>
      </c>
      <c r="B2351" s="1" t="s">
        <v>7398</v>
      </c>
    </row>
    <row r="2352" spans="1:2" ht="27.75" x14ac:dyDescent="0.2">
      <c r="A2352" s="1">
        <v>80238297</v>
      </c>
      <c r="B2352" s="1" t="s">
        <v>7401</v>
      </c>
    </row>
    <row r="2353" spans="1:2" ht="27.75" x14ac:dyDescent="0.2">
      <c r="A2353" s="1">
        <v>80235958</v>
      </c>
      <c r="B2353" s="1" t="s">
        <v>7404</v>
      </c>
    </row>
    <row r="2354" spans="1:2" ht="27.75" x14ac:dyDescent="0.2">
      <c r="A2354" s="1">
        <v>80238296</v>
      </c>
      <c r="B2354" s="1" t="s">
        <v>7406</v>
      </c>
    </row>
    <row r="2355" spans="1:2" ht="27.75" x14ac:dyDescent="0.2">
      <c r="A2355" s="1">
        <v>17969262</v>
      </c>
      <c r="B2355" s="1" t="s">
        <v>7410</v>
      </c>
    </row>
    <row r="2356" spans="1:2" ht="27.75" x14ac:dyDescent="0.2">
      <c r="A2356" s="1">
        <v>80223317</v>
      </c>
      <c r="B2356" s="1" t="s">
        <v>7413</v>
      </c>
    </row>
    <row r="2357" spans="1:2" ht="27.75" x14ac:dyDescent="0.2">
      <c r="A2357" s="1">
        <v>70012334</v>
      </c>
      <c r="B2357" s="1" t="s">
        <v>7416</v>
      </c>
    </row>
    <row r="2358" spans="1:2" ht="27.75" x14ac:dyDescent="0.2">
      <c r="A2358" s="1">
        <v>80184131</v>
      </c>
      <c r="B2358" s="1" t="s">
        <v>7419</v>
      </c>
    </row>
    <row r="2359" spans="1:2" ht="27.75" x14ac:dyDescent="0.2">
      <c r="A2359" s="1">
        <v>80106947</v>
      </c>
      <c r="B2359" s="1" t="s">
        <v>7422</v>
      </c>
    </row>
    <row r="2360" spans="1:2" ht="27.75" x14ac:dyDescent="0.2">
      <c r="A2360" s="1">
        <v>80082014</v>
      </c>
      <c r="B2360" s="1" t="s">
        <v>7425</v>
      </c>
    </row>
    <row r="2361" spans="1:2" ht="27.75" x14ac:dyDescent="0.2">
      <c r="A2361" s="1">
        <v>80235325</v>
      </c>
      <c r="B2361" s="1" t="s">
        <v>7427</v>
      </c>
    </row>
    <row r="2362" spans="1:2" ht="27.75" x14ac:dyDescent="0.2">
      <c r="A2362" s="1">
        <v>70291094</v>
      </c>
      <c r="B2362" s="1" t="s">
        <v>7430</v>
      </c>
    </row>
    <row r="2363" spans="1:2" ht="27.75" x14ac:dyDescent="0.2">
      <c r="A2363" s="1">
        <v>70250369</v>
      </c>
      <c r="B2363" s="1" t="s">
        <v>7433</v>
      </c>
    </row>
    <row r="2364" spans="1:2" ht="27.75" x14ac:dyDescent="0.2">
      <c r="A2364" s="1">
        <v>80223230</v>
      </c>
      <c r="B2364" s="1" t="s">
        <v>7435</v>
      </c>
    </row>
    <row r="2365" spans="1:2" ht="27.75" x14ac:dyDescent="0.2">
      <c r="A2365" s="1">
        <v>80059049</v>
      </c>
      <c r="B2365" s="1" t="s">
        <v>7438</v>
      </c>
    </row>
    <row r="2366" spans="1:2" ht="27.75" x14ac:dyDescent="0.2">
      <c r="A2366" s="1">
        <v>60032008</v>
      </c>
      <c r="B2366" s="1" t="s">
        <v>7440</v>
      </c>
    </row>
    <row r="2367" spans="1:2" ht="27.75" x14ac:dyDescent="0.2">
      <c r="A2367" s="1">
        <v>60037397</v>
      </c>
      <c r="B2367" s="1" t="s">
        <v>7442</v>
      </c>
    </row>
    <row r="2368" spans="1:2" ht="27.75" x14ac:dyDescent="0.2">
      <c r="A2368" s="1">
        <v>80223228</v>
      </c>
      <c r="B2368" s="1" t="s">
        <v>7445</v>
      </c>
    </row>
    <row r="2369" spans="1:2" ht="27.75" x14ac:dyDescent="0.2">
      <c r="A2369" s="1">
        <v>70001082</v>
      </c>
      <c r="B2369" s="1" t="s">
        <v>7448</v>
      </c>
    </row>
    <row r="2370" spans="1:2" ht="27.75" x14ac:dyDescent="0.2">
      <c r="A2370" s="1">
        <v>80238291</v>
      </c>
      <c r="B2370" s="1" t="s">
        <v>7451</v>
      </c>
    </row>
    <row r="2371" spans="1:2" ht="27.75" x14ac:dyDescent="0.2">
      <c r="A2371" s="1">
        <v>80158247</v>
      </c>
      <c r="B2371" s="1" t="s">
        <v>7454</v>
      </c>
    </row>
    <row r="2372" spans="1:2" ht="27.75" x14ac:dyDescent="0.2">
      <c r="A2372" s="1">
        <v>60035875</v>
      </c>
      <c r="B2372" s="1" t="s">
        <v>7457</v>
      </c>
    </row>
    <row r="2373" spans="1:2" ht="27.75" x14ac:dyDescent="0.2">
      <c r="A2373" s="1">
        <v>70244982</v>
      </c>
      <c r="B2373" s="1" t="s">
        <v>7459</v>
      </c>
    </row>
    <row r="2374" spans="1:2" ht="27.75" x14ac:dyDescent="0.2">
      <c r="A2374" s="1">
        <v>70065769</v>
      </c>
      <c r="B2374" s="1" t="s">
        <v>7462</v>
      </c>
    </row>
    <row r="2375" spans="1:2" ht="27.75" x14ac:dyDescent="0.2">
      <c r="A2375" s="1">
        <v>70099702</v>
      </c>
      <c r="B2375" s="1" t="s">
        <v>7465</v>
      </c>
    </row>
    <row r="2376" spans="1:2" ht="27.75" x14ac:dyDescent="0.2">
      <c r="A2376" s="1">
        <v>80238637</v>
      </c>
      <c r="B2376" s="1" t="s">
        <v>7468</v>
      </c>
    </row>
    <row r="2377" spans="1:2" ht="27.75" x14ac:dyDescent="0.2">
      <c r="A2377" s="1">
        <v>80188777</v>
      </c>
      <c r="B2377" s="1" t="s">
        <v>7471</v>
      </c>
    </row>
    <row r="2378" spans="1:2" ht="27.75" x14ac:dyDescent="0.2">
      <c r="A2378" s="1">
        <v>80238293</v>
      </c>
      <c r="B2378" s="1" t="s">
        <v>7473</v>
      </c>
    </row>
    <row r="2379" spans="1:2" ht="27.75" x14ac:dyDescent="0.2">
      <c r="A2379" s="1">
        <v>80132381</v>
      </c>
      <c r="B2379" s="1" t="s">
        <v>7476</v>
      </c>
    </row>
    <row r="2380" spans="1:2" ht="27.75" x14ac:dyDescent="0.2">
      <c r="A2380" s="1">
        <v>80023851</v>
      </c>
      <c r="B2380" s="1" t="s">
        <v>7478</v>
      </c>
    </row>
    <row r="2381" spans="1:2" ht="27.75" x14ac:dyDescent="0.2">
      <c r="A2381" s="1">
        <v>70019491</v>
      </c>
      <c r="B2381" s="1" t="s">
        <v>7480</v>
      </c>
    </row>
    <row r="2382" spans="1:2" ht="27.75" x14ac:dyDescent="0.2">
      <c r="A2382" s="1">
        <v>70304187</v>
      </c>
      <c r="B2382" s="1" t="s">
        <v>7482</v>
      </c>
    </row>
    <row r="2383" spans="1:2" ht="27.75" x14ac:dyDescent="0.2">
      <c r="A2383" s="1">
        <v>60001670</v>
      </c>
      <c r="B2383" s="1" t="s">
        <v>7484</v>
      </c>
    </row>
    <row r="2384" spans="1:2" ht="27.75" x14ac:dyDescent="0.2">
      <c r="A2384" s="1">
        <v>80196367</v>
      </c>
      <c r="B2384" s="1" t="s">
        <v>7487</v>
      </c>
    </row>
    <row r="2385" spans="1:2" ht="41.25" x14ac:dyDescent="0.2">
      <c r="A2385" s="1">
        <v>70134669</v>
      </c>
      <c r="B2385" s="1" t="s">
        <v>7489</v>
      </c>
    </row>
    <row r="2386" spans="1:2" ht="27.75" x14ac:dyDescent="0.2">
      <c r="A2386" s="1">
        <v>80202728</v>
      </c>
      <c r="B2386" s="1" t="s">
        <v>7493</v>
      </c>
    </row>
    <row r="2387" spans="1:2" ht="27.75" x14ac:dyDescent="0.2">
      <c r="A2387" s="1">
        <v>80238294</v>
      </c>
      <c r="B2387" s="1" t="s">
        <v>7496</v>
      </c>
    </row>
    <row r="2388" spans="1:2" ht="27.75" x14ac:dyDescent="0.2">
      <c r="A2388" s="1">
        <v>80023853</v>
      </c>
      <c r="B2388" s="1" t="s">
        <v>7498</v>
      </c>
    </row>
    <row r="2389" spans="1:2" ht="27.75" x14ac:dyDescent="0.2">
      <c r="A2389" s="1">
        <v>80244078</v>
      </c>
      <c r="B2389" s="1" t="s">
        <v>7500</v>
      </c>
    </row>
    <row r="2390" spans="1:2" ht="27.75" x14ac:dyDescent="0.2">
      <c r="A2390" s="1">
        <v>80238292</v>
      </c>
      <c r="B2390" s="1" t="s">
        <v>7501</v>
      </c>
    </row>
    <row r="2391" spans="1:2" ht="27.75" x14ac:dyDescent="0.2">
      <c r="A2391" s="1">
        <v>80238190</v>
      </c>
      <c r="B2391" s="1" t="s">
        <v>7504</v>
      </c>
    </row>
    <row r="2392" spans="1:2" ht="27.75" x14ac:dyDescent="0.2">
      <c r="A2392" s="1">
        <v>70304188</v>
      </c>
      <c r="B2392" s="1" t="s">
        <v>7506</v>
      </c>
    </row>
    <row r="2393" spans="1:2" ht="27.75" x14ac:dyDescent="0.2">
      <c r="A2393" s="1">
        <v>70304186</v>
      </c>
      <c r="B2393" s="1" t="s">
        <v>7508</v>
      </c>
    </row>
    <row r="2394" spans="1:2" ht="27.75" x14ac:dyDescent="0.2">
      <c r="A2394" s="1">
        <v>70304189</v>
      </c>
      <c r="B2394" s="1" t="s">
        <v>7510</v>
      </c>
    </row>
    <row r="2395" spans="1:2" ht="27.75" x14ac:dyDescent="0.2">
      <c r="A2395" s="1">
        <v>70143440</v>
      </c>
      <c r="B2395" s="1" t="s">
        <v>7512</v>
      </c>
    </row>
    <row r="2396" spans="1:2" ht="27.75" x14ac:dyDescent="0.2">
      <c r="A2396" s="1">
        <v>20717860</v>
      </c>
      <c r="B2396" s="1" t="s">
        <v>7516</v>
      </c>
    </row>
    <row r="2397" spans="1:2" ht="27.75" x14ac:dyDescent="0.2">
      <c r="A2397" s="1">
        <v>80201833</v>
      </c>
      <c r="B2397" s="1" t="s">
        <v>7519</v>
      </c>
    </row>
    <row r="2398" spans="1:2" ht="27.75" x14ac:dyDescent="0.2">
      <c r="A2398" s="1">
        <v>80238295</v>
      </c>
      <c r="B2398" s="1" t="s">
        <v>7522</v>
      </c>
    </row>
    <row r="2399" spans="1:2" ht="27.75" x14ac:dyDescent="0.2">
      <c r="A2399" s="1">
        <v>80223190</v>
      </c>
      <c r="B2399" s="1" t="s">
        <v>7525</v>
      </c>
    </row>
    <row r="2400" spans="1:2" ht="41.25" x14ac:dyDescent="0.2">
      <c r="A2400" s="1">
        <v>70125935</v>
      </c>
      <c r="B2400" s="1" t="s">
        <v>7528</v>
      </c>
    </row>
    <row r="2401" spans="1:2" ht="27.75" x14ac:dyDescent="0.2">
      <c r="A2401" s="1">
        <v>60021903</v>
      </c>
      <c r="B2401" s="1" t="s">
        <v>7530</v>
      </c>
    </row>
    <row r="2402" spans="1:2" ht="27.75" x14ac:dyDescent="0.2">
      <c r="A2402" s="1">
        <v>70001564</v>
      </c>
      <c r="B2402" s="1" t="s">
        <v>7532</v>
      </c>
    </row>
    <row r="2403" spans="1:2" ht="27.75" x14ac:dyDescent="0.2">
      <c r="A2403" s="1">
        <v>80172593</v>
      </c>
      <c r="B2403" s="1" t="s">
        <v>7535</v>
      </c>
    </row>
    <row r="2404" spans="1:2" ht="27.75" x14ac:dyDescent="0.2">
      <c r="A2404" s="1">
        <v>80135631</v>
      </c>
      <c r="B2404" s="1" t="s">
        <v>7538</v>
      </c>
    </row>
    <row r="2405" spans="1:2" ht="27.75" x14ac:dyDescent="0.2">
      <c r="A2405" s="1">
        <v>80135586</v>
      </c>
      <c r="B2405" s="1" t="s">
        <v>7540</v>
      </c>
    </row>
    <row r="2406" spans="1:2" ht="27.75" x14ac:dyDescent="0.2">
      <c r="A2406" s="1">
        <v>70175127</v>
      </c>
      <c r="B2406" s="1" t="s">
        <v>7544</v>
      </c>
    </row>
    <row r="2407" spans="1:2" ht="27.75" x14ac:dyDescent="0.2">
      <c r="A2407" s="1">
        <v>80038168</v>
      </c>
      <c r="B2407" s="1" t="s">
        <v>7546</v>
      </c>
    </row>
    <row r="2408" spans="1:2" ht="27.75" x14ac:dyDescent="0.2">
      <c r="A2408" s="1">
        <v>80172474</v>
      </c>
      <c r="B2408" s="1" t="s">
        <v>7548</v>
      </c>
    </row>
    <row r="2409" spans="1:2" ht="27.75" x14ac:dyDescent="0.2">
      <c r="A2409" s="1">
        <v>80172475</v>
      </c>
      <c r="B2409" s="1" t="s">
        <v>7550</v>
      </c>
    </row>
    <row r="2410" spans="1:2" ht="27.75" x14ac:dyDescent="0.2">
      <c r="A2410" s="1">
        <v>80135587</v>
      </c>
      <c r="B2410" s="1" t="s">
        <v>7552</v>
      </c>
    </row>
    <row r="2411" spans="1:2" ht="27.75" x14ac:dyDescent="0.2">
      <c r="A2411" s="1">
        <v>80172471</v>
      </c>
      <c r="B2411" s="1" t="s">
        <v>7555</v>
      </c>
    </row>
    <row r="2412" spans="1:2" ht="27.75" x14ac:dyDescent="0.2">
      <c r="A2412" s="1">
        <v>80121845</v>
      </c>
      <c r="B2412" s="1" t="s">
        <v>7557</v>
      </c>
    </row>
    <row r="2413" spans="1:2" ht="27.75" x14ac:dyDescent="0.2">
      <c r="A2413" s="1">
        <v>80144119</v>
      </c>
      <c r="B2413" s="1" t="s">
        <v>7560</v>
      </c>
    </row>
    <row r="2414" spans="1:2" ht="27.75" x14ac:dyDescent="0.2">
      <c r="A2414" s="1">
        <v>80097072</v>
      </c>
      <c r="B2414" s="1" t="s">
        <v>7562</v>
      </c>
    </row>
    <row r="2415" spans="1:2" ht="27.75" x14ac:dyDescent="0.2">
      <c r="A2415" s="1">
        <v>80172468</v>
      </c>
      <c r="B2415" s="1" t="s">
        <v>7564</v>
      </c>
    </row>
    <row r="2416" spans="1:2" ht="27.75" x14ac:dyDescent="0.2">
      <c r="A2416" s="1">
        <v>80165917</v>
      </c>
      <c r="B2416" s="1" t="s">
        <v>7567</v>
      </c>
    </row>
    <row r="2417" spans="1:2" ht="27.75" x14ac:dyDescent="0.2">
      <c r="A2417" s="1">
        <v>70155788</v>
      </c>
      <c r="B2417" s="1" t="s">
        <v>7570</v>
      </c>
    </row>
    <row r="2418" spans="1:2" ht="27.75" x14ac:dyDescent="0.2">
      <c r="A2418" s="1">
        <v>80119382</v>
      </c>
      <c r="B2418" s="1" t="s">
        <v>7573</v>
      </c>
    </row>
    <row r="2419" spans="1:2" ht="27.75" x14ac:dyDescent="0.2">
      <c r="A2419" s="1">
        <v>80172470</v>
      </c>
      <c r="B2419" s="1" t="s">
        <v>7575</v>
      </c>
    </row>
    <row r="2420" spans="1:2" ht="27.75" x14ac:dyDescent="0.2">
      <c r="A2420" s="1">
        <v>80134814</v>
      </c>
      <c r="B2420" s="1" t="s">
        <v>7578</v>
      </c>
    </row>
    <row r="2421" spans="1:2" ht="27.75" x14ac:dyDescent="0.2">
      <c r="A2421" s="1">
        <v>80103424</v>
      </c>
      <c r="B2421" s="1" t="s">
        <v>7580</v>
      </c>
    </row>
    <row r="2422" spans="1:2" ht="27.75" x14ac:dyDescent="0.2">
      <c r="A2422" s="1">
        <v>80158817</v>
      </c>
      <c r="B2422" s="1" t="s">
        <v>7582</v>
      </c>
    </row>
    <row r="2423" spans="1:2" ht="27.75" x14ac:dyDescent="0.2">
      <c r="A2423" s="1">
        <v>70285730</v>
      </c>
      <c r="B2423" s="1" t="s">
        <v>7584</v>
      </c>
    </row>
    <row r="2424" spans="1:2" ht="27.75" x14ac:dyDescent="0.2">
      <c r="A2424" s="1">
        <v>80172469</v>
      </c>
      <c r="B2424" s="1" t="s">
        <v>7587</v>
      </c>
    </row>
    <row r="2425" spans="1:2" ht="27.75" x14ac:dyDescent="0.2">
      <c r="A2425" s="1">
        <v>80097530</v>
      </c>
      <c r="B2425" s="1" t="s">
        <v>7591</v>
      </c>
    </row>
    <row r="2426" spans="1:2" ht="27.75" x14ac:dyDescent="0.2">
      <c r="A2426" s="1">
        <v>80092404</v>
      </c>
      <c r="B2426" s="1" t="s">
        <v>7594</v>
      </c>
    </row>
    <row r="2427" spans="1:2" ht="27.75" x14ac:dyDescent="0.2">
      <c r="A2427" s="1">
        <v>80092850</v>
      </c>
      <c r="B2427" s="1" t="s">
        <v>7597</v>
      </c>
    </row>
    <row r="2428" spans="1:2" ht="27.75" x14ac:dyDescent="0.2">
      <c r="A2428" s="1">
        <v>80093127</v>
      </c>
      <c r="B2428" s="1" t="s">
        <v>7599</v>
      </c>
    </row>
    <row r="2429" spans="1:2" ht="27.75" x14ac:dyDescent="0.2">
      <c r="A2429" s="1">
        <v>80041089</v>
      </c>
      <c r="B2429" s="1" t="s">
        <v>7601</v>
      </c>
    </row>
    <row r="2430" spans="1:2" ht="27.75" x14ac:dyDescent="0.2">
      <c r="A2430" s="1">
        <v>80178564</v>
      </c>
      <c r="B2430" s="1" t="s">
        <v>7604</v>
      </c>
    </row>
    <row r="2431" spans="1:2" ht="27.75" x14ac:dyDescent="0.2">
      <c r="A2431" s="1">
        <v>80103734</v>
      </c>
      <c r="B2431" s="1" t="s">
        <v>7607</v>
      </c>
    </row>
    <row r="2432" spans="1:2" ht="27.75" x14ac:dyDescent="0.2">
      <c r="A2432" s="1">
        <v>81061410</v>
      </c>
      <c r="B2432" s="1" t="s">
        <v>7611</v>
      </c>
    </row>
    <row r="2433" spans="1:2" ht="27.75" x14ac:dyDescent="0.2">
      <c r="A2433" s="1">
        <v>80202465</v>
      </c>
      <c r="B2433" s="1" t="s">
        <v>7613</v>
      </c>
    </row>
    <row r="2434" spans="1:2" ht="27.75" x14ac:dyDescent="0.2">
      <c r="A2434" s="1">
        <v>60024935</v>
      </c>
      <c r="B2434" s="1" t="s">
        <v>7616</v>
      </c>
    </row>
    <row r="2435" spans="1:2" ht="27.75" x14ac:dyDescent="0.2">
      <c r="A2435" s="1">
        <v>80168189</v>
      </c>
      <c r="B2435" s="1" t="s">
        <v>7620</v>
      </c>
    </row>
    <row r="2436" spans="1:2" ht="27.75" x14ac:dyDescent="0.2">
      <c r="A2436" s="1">
        <v>80244709</v>
      </c>
      <c r="B2436" s="1" t="s">
        <v>7623</v>
      </c>
    </row>
    <row r="2437" spans="1:2" ht="27.75" x14ac:dyDescent="0.2">
      <c r="A2437" s="1">
        <v>80194946</v>
      </c>
      <c r="B2437" s="1" t="s">
        <v>7626</v>
      </c>
    </row>
    <row r="2438" spans="1:2" ht="27.75" x14ac:dyDescent="0.2">
      <c r="A2438" s="1">
        <v>80147919</v>
      </c>
      <c r="B2438" s="1" t="s">
        <v>7628</v>
      </c>
    </row>
    <row r="2439" spans="1:2" ht="27.75" x14ac:dyDescent="0.2">
      <c r="A2439" s="1">
        <v>80233441</v>
      </c>
      <c r="B2439" s="1" t="s">
        <v>7630</v>
      </c>
    </row>
    <row r="2440" spans="1:2" ht="27.75" x14ac:dyDescent="0.2">
      <c r="A2440" s="1">
        <v>80159025</v>
      </c>
      <c r="B2440" s="1" t="s">
        <v>7634</v>
      </c>
    </row>
    <row r="2441" spans="1:2" ht="27.75" x14ac:dyDescent="0.2">
      <c r="A2441" s="1">
        <v>81025973</v>
      </c>
      <c r="B2441" s="1" t="s">
        <v>7638</v>
      </c>
    </row>
    <row r="2442" spans="1:2" ht="27.75" x14ac:dyDescent="0.2">
      <c r="A2442" s="1">
        <v>80121387</v>
      </c>
      <c r="B2442" s="1" t="s">
        <v>7641</v>
      </c>
    </row>
    <row r="2443" spans="1:2" ht="27.75" x14ac:dyDescent="0.2">
      <c r="A2443" s="1">
        <v>80227090</v>
      </c>
      <c r="B2443" s="1" t="s">
        <v>7644</v>
      </c>
    </row>
    <row r="2444" spans="1:2" ht="27.75" x14ac:dyDescent="0.2">
      <c r="A2444" s="1">
        <v>81113918</v>
      </c>
      <c r="B2444" s="1" t="s">
        <v>7647</v>
      </c>
    </row>
    <row r="2445" spans="1:2" ht="27.75" x14ac:dyDescent="0.2">
      <c r="A2445" s="1">
        <v>81029736</v>
      </c>
      <c r="B2445" s="1" t="s">
        <v>7651</v>
      </c>
    </row>
    <row r="2446" spans="1:2" ht="27.75" x14ac:dyDescent="0.2">
      <c r="A2446" s="1">
        <v>81051688</v>
      </c>
      <c r="B2446" s="1" t="s">
        <v>7654</v>
      </c>
    </row>
    <row r="2447" spans="1:2" ht="27.75" x14ac:dyDescent="0.2">
      <c r="A2447" s="1">
        <v>81113921</v>
      </c>
      <c r="B2447" s="1" t="s">
        <v>7657</v>
      </c>
    </row>
    <row r="2448" spans="1:2" ht="27.75" x14ac:dyDescent="0.2">
      <c r="A2448" s="1">
        <v>81006334</v>
      </c>
      <c r="B2448" s="1" t="s">
        <v>7659</v>
      </c>
    </row>
    <row r="2449" spans="1:2" ht="27.75" x14ac:dyDescent="0.2">
      <c r="A2449" s="1">
        <v>80211563</v>
      </c>
      <c r="B2449" s="1" t="s">
        <v>7661</v>
      </c>
    </row>
    <row r="2450" spans="1:2" ht="27.75" x14ac:dyDescent="0.2">
      <c r="A2450" s="1">
        <v>80173387</v>
      </c>
      <c r="B2450" s="1" t="s">
        <v>7664</v>
      </c>
    </row>
    <row r="2451" spans="1:2" ht="27.75" x14ac:dyDescent="0.2">
      <c r="A2451" s="1">
        <v>81013112</v>
      </c>
      <c r="B2451" s="1" t="s">
        <v>7667</v>
      </c>
    </row>
    <row r="2452" spans="1:2" ht="27.75" x14ac:dyDescent="0.2">
      <c r="A2452" s="1">
        <v>70290904</v>
      </c>
      <c r="B2452" s="1" t="s">
        <v>7671</v>
      </c>
    </row>
    <row r="2453" spans="1:2" ht="27.75" x14ac:dyDescent="0.2">
      <c r="A2453" s="1">
        <v>80225953</v>
      </c>
      <c r="B2453" s="1" t="s">
        <v>7673</v>
      </c>
    </row>
    <row r="2454" spans="1:2" ht="27.75" x14ac:dyDescent="0.2">
      <c r="A2454" s="1">
        <v>70294793</v>
      </c>
      <c r="B2454" s="1" t="s">
        <v>7677</v>
      </c>
    </row>
    <row r="2455" spans="1:2" ht="27.75" x14ac:dyDescent="0.2">
      <c r="A2455" s="1">
        <v>81030855</v>
      </c>
      <c r="B2455" s="1" t="s">
        <v>7680</v>
      </c>
    </row>
    <row r="2456" spans="1:2" ht="27.75" x14ac:dyDescent="0.2">
      <c r="A2456" s="1">
        <v>81035852</v>
      </c>
      <c r="B2456" s="1" t="s">
        <v>7683</v>
      </c>
    </row>
    <row r="2457" spans="1:2" ht="27.75" x14ac:dyDescent="0.2">
      <c r="A2457" s="1">
        <v>80079473</v>
      </c>
      <c r="B2457" s="1" t="s">
        <v>7686</v>
      </c>
    </row>
    <row r="2458" spans="1:2" ht="27.75" x14ac:dyDescent="0.2">
      <c r="A2458" s="1">
        <v>80018328</v>
      </c>
      <c r="B2458" s="1" t="s">
        <v>7690</v>
      </c>
    </row>
    <row r="2459" spans="1:2" ht="27.75" x14ac:dyDescent="0.2">
      <c r="A2459" s="1">
        <v>80996787</v>
      </c>
      <c r="B2459" s="1" t="s">
        <v>7693</v>
      </c>
    </row>
    <row r="2460" spans="1:2" ht="27.75" x14ac:dyDescent="0.2">
      <c r="A2460" s="1">
        <v>81035881</v>
      </c>
      <c r="B2460" s="1" t="s">
        <v>7696</v>
      </c>
    </row>
    <row r="2461" spans="1:2" ht="27.75" x14ac:dyDescent="0.2">
      <c r="A2461" s="1">
        <v>81035843</v>
      </c>
      <c r="B2461" s="1" t="s">
        <v>7698</v>
      </c>
    </row>
    <row r="2462" spans="1:2" ht="27.75" x14ac:dyDescent="0.2">
      <c r="A2462" s="1">
        <v>81035837</v>
      </c>
      <c r="B2462" s="1" t="s">
        <v>7701</v>
      </c>
    </row>
    <row r="2463" spans="1:2" ht="27.75" x14ac:dyDescent="0.2">
      <c r="A2463" s="1">
        <v>80039136</v>
      </c>
      <c r="B2463" s="1" t="s">
        <v>7704</v>
      </c>
    </row>
    <row r="2464" spans="1:2" ht="27.75" x14ac:dyDescent="0.2">
      <c r="A2464" s="1">
        <v>81035884</v>
      </c>
      <c r="B2464" s="1" t="s">
        <v>7707</v>
      </c>
    </row>
    <row r="2465" spans="1:2" ht="27.75" x14ac:dyDescent="0.2">
      <c r="A2465" s="1">
        <v>81035863</v>
      </c>
      <c r="B2465" s="1" t="s">
        <v>7710</v>
      </c>
    </row>
    <row r="2466" spans="1:2" ht="27.75" x14ac:dyDescent="0.2">
      <c r="A2466" s="1">
        <v>81035858</v>
      </c>
      <c r="B2466" s="1" t="s">
        <v>7713</v>
      </c>
    </row>
    <row r="2467" spans="1:2" x14ac:dyDescent="0.2">
      <c r="A2467" s="1">
        <v>81035882</v>
      </c>
      <c r="B2467" s="1" t="s">
        <v>7715</v>
      </c>
    </row>
    <row r="2468" spans="1:2" ht="27.75" x14ac:dyDescent="0.2">
      <c r="A2468" s="1">
        <v>81035847</v>
      </c>
      <c r="B2468" s="1" t="s">
        <v>7718</v>
      </c>
    </row>
    <row r="2469" spans="1:2" ht="27.75" x14ac:dyDescent="0.2">
      <c r="A2469" s="1">
        <v>81035859</v>
      </c>
      <c r="B2469" s="1" t="s">
        <v>7721</v>
      </c>
    </row>
    <row r="2470" spans="1:2" ht="27.75" x14ac:dyDescent="0.2">
      <c r="A2470" s="1">
        <v>80223226</v>
      </c>
      <c r="B2470" s="1" t="s">
        <v>7725</v>
      </c>
    </row>
    <row r="2471" spans="1:2" ht="27.75" x14ac:dyDescent="0.2">
      <c r="A2471" s="1">
        <v>81076055</v>
      </c>
      <c r="B2471" s="1" t="s">
        <v>7728</v>
      </c>
    </row>
    <row r="2472" spans="1:2" ht="27.75" x14ac:dyDescent="0.2">
      <c r="A2472" s="1">
        <v>80996790</v>
      </c>
      <c r="B2472" s="1" t="s">
        <v>7732</v>
      </c>
    </row>
    <row r="2473" spans="1:2" ht="27.75" x14ac:dyDescent="0.2">
      <c r="A2473" s="1">
        <v>70181716</v>
      </c>
      <c r="B2473" s="1" t="s">
        <v>7735</v>
      </c>
    </row>
    <row r="2474" spans="1:2" ht="27.75" x14ac:dyDescent="0.2">
      <c r="A2474" s="1">
        <v>70270388</v>
      </c>
      <c r="B2474" s="1" t="s">
        <v>7738</v>
      </c>
    </row>
    <row r="2475" spans="1:2" ht="27.75" x14ac:dyDescent="0.2">
      <c r="A2475" s="1">
        <v>80186608</v>
      </c>
      <c r="B2475" s="1" t="s">
        <v>7742</v>
      </c>
    </row>
    <row r="2476" spans="1:2" ht="27.75" x14ac:dyDescent="0.2">
      <c r="A2476" s="1">
        <v>80042309</v>
      </c>
      <c r="B2476" s="1" t="s">
        <v>7747</v>
      </c>
    </row>
    <row r="2477" spans="1:2" ht="27.75" x14ac:dyDescent="0.2">
      <c r="A2477" s="1">
        <v>80169554</v>
      </c>
      <c r="B2477" s="1" t="s">
        <v>7751</v>
      </c>
    </row>
    <row r="2478" spans="1:2" ht="27.75" x14ac:dyDescent="0.2">
      <c r="A2478" s="1">
        <v>80114804</v>
      </c>
      <c r="B2478" s="1" t="s">
        <v>7756</v>
      </c>
    </row>
    <row r="2479" spans="1:2" ht="27.75" x14ac:dyDescent="0.2">
      <c r="A2479" s="1">
        <v>80237423</v>
      </c>
      <c r="B2479" s="1" t="s">
        <v>7758</v>
      </c>
    </row>
    <row r="2480" spans="1:2" ht="27.75" x14ac:dyDescent="0.2">
      <c r="A2480" s="1">
        <v>70304298</v>
      </c>
      <c r="B2480" s="1" t="s">
        <v>7762</v>
      </c>
    </row>
    <row r="2481" spans="1:2" ht="27.75" x14ac:dyDescent="0.2">
      <c r="A2481" s="1">
        <v>70117293</v>
      </c>
      <c r="B2481" s="1" t="s">
        <v>7765</v>
      </c>
    </row>
    <row r="2482" spans="1:2" ht="27.75" x14ac:dyDescent="0.2">
      <c r="A2482" s="1">
        <v>80241689</v>
      </c>
      <c r="B2482" s="1" t="s">
        <v>7768</v>
      </c>
    </row>
    <row r="2483" spans="1:2" ht="27.75" x14ac:dyDescent="0.2">
      <c r="A2483" s="1">
        <v>80121841</v>
      </c>
      <c r="B2483" s="1" t="s">
        <v>7772</v>
      </c>
    </row>
    <row r="2484" spans="1:2" ht="27.75" x14ac:dyDescent="0.2">
      <c r="A2484" s="1">
        <v>81093122</v>
      </c>
      <c r="B2484" s="1" t="s">
        <v>7777</v>
      </c>
    </row>
    <row r="2485" spans="1:2" ht="27.75" x14ac:dyDescent="0.2">
      <c r="A2485" s="1">
        <v>70293788</v>
      </c>
      <c r="B2485" s="1" t="s">
        <v>7780</v>
      </c>
    </row>
    <row r="2486" spans="1:2" ht="27.75" x14ac:dyDescent="0.2">
      <c r="A2486" s="1">
        <v>81039384</v>
      </c>
      <c r="B2486" s="1" t="s">
        <v>7783</v>
      </c>
    </row>
    <row r="2487" spans="1:2" ht="27.75" x14ac:dyDescent="0.2">
      <c r="A2487" s="1">
        <v>70245034</v>
      </c>
      <c r="B2487" s="1" t="s">
        <v>7786</v>
      </c>
    </row>
    <row r="2488" spans="1:2" ht="27.75" x14ac:dyDescent="0.2">
      <c r="A2488" s="1">
        <v>80220676</v>
      </c>
      <c r="B2488" s="1" t="s">
        <v>7790</v>
      </c>
    </row>
    <row r="2489" spans="1:2" ht="27.75" x14ac:dyDescent="0.2">
      <c r="A2489" s="1">
        <v>80173623</v>
      </c>
      <c r="B2489" s="1" t="s">
        <v>7792</v>
      </c>
    </row>
    <row r="2490" spans="1:2" ht="27.75" x14ac:dyDescent="0.2">
      <c r="A2490" s="1">
        <v>80109341</v>
      </c>
      <c r="B2490" s="1" t="s">
        <v>7795</v>
      </c>
    </row>
    <row r="2491" spans="1:2" ht="27.75" x14ac:dyDescent="0.2">
      <c r="A2491" s="1">
        <v>80127764</v>
      </c>
      <c r="B2491" s="1" t="s">
        <v>7800</v>
      </c>
    </row>
    <row r="2492" spans="1:2" ht="27.75" x14ac:dyDescent="0.2">
      <c r="A2492" s="1">
        <v>80095411</v>
      </c>
      <c r="B2492" s="1" t="s">
        <v>7802</v>
      </c>
    </row>
    <row r="2493" spans="1:2" ht="27.75" x14ac:dyDescent="0.2">
      <c r="A2493" s="1">
        <v>80190144</v>
      </c>
      <c r="B2493" s="1" t="s">
        <v>7805</v>
      </c>
    </row>
    <row r="2494" spans="1:2" ht="27.75" x14ac:dyDescent="0.2">
      <c r="A2494" s="1">
        <v>80039644</v>
      </c>
      <c r="B2494" s="1" t="s">
        <v>7809</v>
      </c>
    </row>
    <row r="2495" spans="1:2" ht="27.75" x14ac:dyDescent="0.2">
      <c r="A2495" s="1">
        <v>80052790</v>
      </c>
      <c r="B2495" s="1" t="s">
        <v>7811</v>
      </c>
    </row>
    <row r="2496" spans="1:2" ht="27.75" x14ac:dyDescent="0.2">
      <c r="A2496" s="1">
        <v>80244783</v>
      </c>
      <c r="B2496" s="1" t="s">
        <v>7814</v>
      </c>
    </row>
    <row r="2497" spans="1:2" ht="27.75" x14ac:dyDescent="0.2">
      <c r="A2497" s="1">
        <v>80144311</v>
      </c>
      <c r="B2497" s="1" t="s">
        <v>7818</v>
      </c>
    </row>
    <row r="2498" spans="1:2" ht="27.75" x14ac:dyDescent="0.2">
      <c r="A2498" s="1">
        <v>80109145</v>
      </c>
      <c r="B2498" s="1" t="s">
        <v>7821</v>
      </c>
    </row>
    <row r="2499" spans="1:2" ht="27.75" x14ac:dyDescent="0.2">
      <c r="A2499" s="1">
        <v>80117455</v>
      </c>
      <c r="B2499" s="1" t="s">
        <v>7824</v>
      </c>
    </row>
    <row r="2500" spans="1:2" ht="27.75" x14ac:dyDescent="0.2">
      <c r="A2500" s="1">
        <v>80132626</v>
      </c>
      <c r="B2500" s="1" t="s">
        <v>7826</v>
      </c>
    </row>
    <row r="2501" spans="1:2" ht="27.75" x14ac:dyDescent="0.2">
      <c r="A2501" s="1">
        <v>80106124</v>
      </c>
      <c r="B2501" s="1" t="s">
        <v>7832</v>
      </c>
    </row>
    <row r="2502" spans="1:2" ht="27.75" x14ac:dyDescent="0.2">
      <c r="A2502" s="1">
        <v>81145270</v>
      </c>
      <c r="B2502" s="1" t="s">
        <v>7837</v>
      </c>
    </row>
    <row r="2503" spans="1:2" ht="27.75" x14ac:dyDescent="0.2">
      <c r="A2503" s="1">
        <v>81128584</v>
      </c>
      <c r="B2503" s="1" t="s">
        <v>7841</v>
      </c>
    </row>
    <row r="2504" spans="1:2" ht="27.75" x14ac:dyDescent="0.2">
      <c r="A2504" s="1">
        <v>80198478</v>
      </c>
      <c r="B2504" s="1" t="s">
        <v>7845</v>
      </c>
    </row>
    <row r="2505" spans="1:2" ht="27.75" x14ac:dyDescent="0.2">
      <c r="A2505" s="1">
        <v>80195811</v>
      </c>
      <c r="B2505" s="1" t="s">
        <v>7847</v>
      </c>
    </row>
    <row r="2506" spans="1:2" ht="27.75" x14ac:dyDescent="0.2">
      <c r="A2506" s="1">
        <v>80191989</v>
      </c>
      <c r="B2506" s="1" t="s">
        <v>7849</v>
      </c>
    </row>
    <row r="2507" spans="1:2" ht="27.75" x14ac:dyDescent="0.2">
      <c r="A2507" s="1">
        <v>80097225</v>
      </c>
      <c r="B2507" s="1" t="s">
        <v>7851</v>
      </c>
    </row>
    <row r="2508" spans="1:2" ht="27.75" x14ac:dyDescent="0.2">
      <c r="A2508" s="1">
        <v>80242720</v>
      </c>
      <c r="B2508" s="1" t="s">
        <v>7853</v>
      </c>
    </row>
    <row r="2509" spans="1:2" ht="27.75" x14ac:dyDescent="0.2">
      <c r="A2509" s="1">
        <v>80238434</v>
      </c>
      <c r="B2509" s="1" t="s">
        <v>7857</v>
      </c>
    </row>
    <row r="2510" spans="1:2" ht="27.75" x14ac:dyDescent="0.2">
      <c r="A2510" s="1">
        <v>80177782</v>
      </c>
      <c r="B2510" s="1" t="s">
        <v>7859</v>
      </c>
    </row>
    <row r="2511" spans="1:2" ht="27.75" x14ac:dyDescent="0.2">
      <c r="A2511" s="1">
        <v>80217569</v>
      </c>
      <c r="B2511" s="1" t="s">
        <v>7862</v>
      </c>
    </row>
    <row r="2512" spans="1:2" ht="27.75" x14ac:dyDescent="0.2">
      <c r="A2512" s="1">
        <v>80240691</v>
      </c>
      <c r="B2512" s="1" t="s">
        <v>7864</v>
      </c>
    </row>
    <row r="2513" spans="1:2" ht="27.75" x14ac:dyDescent="0.2">
      <c r="A2513" s="1">
        <v>80015210</v>
      </c>
      <c r="B2513" s="1" t="s">
        <v>7868</v>
      </c>
    </row>
    <row r="2514" spans="1:2" ht="27.75" x14ac:dyDescent="0.2">
      <c r="A2514" s="1">
        <v>80134080</v>
      </c>
      <c r="B2514" s="1" t="s">
        <v>7872</v>
      </c>
    </row>
    <row r="2515" spans="1:2" ht="27.75" x14ac:dyDescent="0.2">
      <c r="A2515" s="1">
        <v>80183051</v>
      </c>
      <c r="B2515" s="1" t="s">
        <v>7874</v>
      </c>
    </row>
    <row r="2516" spans="1:2" ht="27.75" x14ac:dyDescent="0.2">
      <c r="A2516" s="1">
        <v>81130373</v>
      </c>
      <c r="B2516" s="1" t="s">
        <v>7878</v>
      </c>
    </row>
    <row r="2517" spans="1:2" ht="27.75" x14ac:dyDescent="0.2">
      <c r="A2517" s="1">
        <v>80245117</v>
      </c>
      <c r="B2517" s="1" t="s">
        <v>7881</v>
      </c>
    </row>
    <row r="2518" spans="1:2" ht="27.75" x14ac:dyDescent="0.2">
      <c r="A2518" s="1">
        <v>81010818</v>
      </c>
      <c r="B2518" s="1" t="s">
        <v>7883</v>
      </c>
    </row>
    <row r="2519" spans="1:2" ht="27.75" x14ac:dyDescent="0.2">
      <c r="A2519" s="1">
        <v>81091378</v>
      </c>
      <c r="B2519" s="1" t="s">
        <v>7886</v>
      </c>
    </row>
    <row r="2520" spans="1:2" ht="27.75" x14ac:dyDescent="0.2">
      <c r="A2520" s="1">
        <v>81136964</v>
      </c>
      <c r="B2520" s="1" t="s">
        <v>7889</v>
      </c>
    </row>
    <row r="2521" spans="1:2" ht="27.75" x14ac:dyDescent="0.2">
      <c r="A2521" s="1">
        <v>81088332</v>
      </c>
      <c r="B2521" s="1" t="s">
        <v>7891</v>
      </c>
    </row>
    <row r="2522" spans="1:2" ht="27.75" x14ac:dyDescent="0.2">
      <c r="A2522" s="1">
        <v>81121055</v>
      </c>
      <c r="B2522" s="1" t="s">
        <v>7893</v>
      </c>
    </row>
    <row r="2523" spans="1:2" ht="27.75" x14ac:dyDescent="0.2">
      <c r="A2523" s="1">
        <v>80233215</v>
      </c>
      <c r="B2523" s="1" t="s">
        <v>7896</v>
      </c>
    </row>
    <row r="2524" spans="1:2" ht="27.75" x14ac:dyDescent="0.2">
      <c r="A2524" s="1">
        <v>80241779</v>
      </c>
      <c r="B2524" s="1" t="s">
        <v>7900</v>
      </c>
    </row>
    <row r="2525" spans="1:2" ht="27.75" x14ac:dyDescent="0.2">
      <c r="A2525" s="1">
        <v>80091936</v>
      </c>
      <c r="B2525" s="1" t="s">
        <v>7904</v>
      </c>
    </row>
    <row r="2526" spans="1:2" ht="27.75" x14ac:dyDescent="0.2">
      <c r="A2526" s="1">
        <v>81110498</v>
      </c>
      <c r="B2526" s="1" t="s">
        <v>7910</v>
      </c>
    </row>
    <row r="2527" spans="1:2" ht="27.75" x14ac:dyDescent="0.2">
      <c r="A2527" s="1">
        <v>81081051</v>
      </c>
      <c r="B2527" s="1" t="s">
        <v>7912</v>
      </c>
    </row>
    <row r="2528" spans="1:2" ht="27.75" x14ac:dyDescent="0.2">
      <c r="A2528" s="1">
        <v>81060096</v>
      </c>
      <c r="B2528" s="1" t="s">
        <v>7915</v>
      </c>
    </row>
    <row r="2529" spans="1:2" ht="27.75" x14ac:dyDescent="0.2">
      <c r="A2529" s="1">
        <v>80994807</v>
      </c>
      <c r="B2529" s="1" t="s">
        <v>7920</v>
      </c>
    </row>
    <row r="2530" spans="1:2" ht="27.75" x14ac:dyDescent="0.2">
      <c r="A2530" s="1">
        <v>80133553</v>
      </c>
      <c r="B2530" s="1" t="s">
        <v>7924</v>
      </c>
    </row>
    <row r="2531" spans="1:2" ht="27.75" x14ac:dyDescent="0.2">
      <c r="A2531" s="1">
        <v>81092491</v>
      </c>
      <c r="B2531" s="1" t="s">
        <v>7927</v>
      </c>
    </row>
    <row r="2532" spans="1:2" ht="27.75" x14ac:dyDescent="0.2">
      <c r="A2532" s="1">
        <v>70236020</v>
      </c>
      <c r="B2532" s="1" t="s">
        <v>7931</v>
      </c>
    </row>
    <row r="2533" spans="1:2" ht="27.75" x14ac:dyDescent="0.2">
      <c r="A2533" s="1">
        <v>81002747</v>
      </c>
      <c r="B2533" s="1" t="s">
        <v>7934</v>
      </c>
    </row>
    <row r="2534" spans="1:2" ht="27.75" x14ac:dyDescent="0.2">
      <c r="A2534" s="1">
        <v>81075239</v>
      </c>
      <c r="B2534" s="1" t="s">
        <v>7938</v>
      </c>
    </row>
    <row r="2535" spans="1:2" ht="27.75" x14ac:dyDescent="0.2">
      <c r="A2535" s="1">
        <v>81108230</v>
      </c>
      <c r="B2535" s="1" t="s">
        <v>7941</v>
      </c>
    </row>
    <row r="2536" spans="1:2" ht="27.75" x14ac:dyDescent="0.2">
      <c r="A2536" s="1">
        <v>80165918</v>
      </c>
      <c r="B2536" s="1" t="s">
        <v>7944</v>
      </c>
    </row>
    <row r="2537" spans="1:2" ht="27.75" x14ac:dyDescent="0.2">
      <c r="A2537" s="1">
        <v>80192018</v>
      </c>
      <c r="B2537" s="1" t="s">
        <v>7947</v>
      </c>
    </row>
    <row r="2538" spans="1:2" ht="27.75" x14ac:dyDescent="0.2">
      <c r="A2538" s="1">
        <v>80200015</v>
      </c>
      <c r="B2538" s="1" t="s">
        <v>7949</v>
      </c>
    </row>
    <row r="2539" spans="1:2" ht="27.75" x14ac:dyDescent="0.2">
      <c r="A2539" s="1">
        <v>80161640</v>
      </c>
      <c r="B2539" s="1" t="s">
        <v>7954</v>
      </c>
    </row>
    <row r="2540" spans="1:2" ht="27.75" x14ac:dyDescent="0.2">
      <c r="A2540" s="1">
        <v>80108952</v>
      </c>
      <c r="B2540" s="1" t="s">
        <v>7958</v>
      </c>
    </row>
    <row r="2541" spans="1:2" ht="27.75" x14ac:dyDescent="0.2">
      <c r="A2541" s="1">
        <v>70308063</v>
      </c>
      <c r="B2541" s="1" t="s">
        <v>7962</v>
      </c>
    </row>
    <row r="2542" spans="1:2" ht="27.75" x14ac:dyDescent="0.2">
      <c r="A2542" s="1">
        <v>80996192</v>
      </c>
      <c r="B2542" s="1" t="s">
        <v>7966</v>
      </c>
    </row>
    <row r="2543" spans="1:2" ht="27.75" x14ac:dyDescent="0.2">
      <c r="A2543" s="1">
        <v>81090899</v>
      </c>
      <c r="B2543" s="1" t="s">
        <v>7969</v>
      </c>
    </row>
    <row r="2544" spans="1:2" ht="27.75" x14ac:dyDescent="0.2">
      <c r="A2544" s="1">
        <v>81095399</v>
      </c>
      <c r="B2544" s="1" t="s">
        <v>7972</v>
      </c>
    </row>
    <row r="2545" spans="1:2" ht="27.75" x14ac:dyDescent="0.2">
      <c r="A2545" s="1">
        <v>80996455</v>
      </c>
      <c r="B2545" s="1" t="s">
        <v>7975</v>
      </c>
    </row>
    <row r="2546" spans="1:2" ht="27.75" x14ac:dyDescent="0.2">
      <c r="A2546" s="1">
        <v>80038207</v>
      </c>
      <c r="B2546" s="1" t="s">
        <v>7978</v>
      </c>
    </row>
    <row r="2547" spans="1:2" ht="27.75" x14ac:dyDescent="0.2">
      <c r="A2547" s="1">
        <v>80171598</v>
      </c>
      <c r="B2547" s="1" t="s">
        <v>7982</v>
      </c>
    </row>
    <row r="2548" spans="1:2" ht="27.75" x14ac:dyDescent="0.2">
      <c r="A2548" s="1">
        <v>80160994</v>
      </c>
      <c r="B2548" s="1" t="s">
        <v>7986</v>
      </c>
    </row>
    <row r="2549" spans="1:2" ht="27.75" x14ac:dyDescent="0.2">
      <c r="A2549" s="1">
        <v>80191356</v>
      </c>
      <c r="B2549" s="1" t="s">
        <v>7990</v>
      </c>
    </row>
    <row r="2550" spans="1:2" ht="27.75" x14ac:dyDescent="0.2">
      <c r="A2550" s="1">
        <v>80191357</v>
      </c>
      <c r="B2550" s="1" t="s">
        <v>7992</v>
      </c>
    </row>
    <row r="2551" spans="1:2" ht="27.75" x14ac:dyDescent="0.2">
      <c r="A2551" s="1">
        <v>80087548</v>
      </c>
      <c r="B2551" s="1" t="s">
        <v>7995</v>
      </c>
    </row>
    <row r="2552" spans="1:2" ht="27.75" x14ac:dyDescent="0.2">
      <c r="A2552" s="1">
        <v>80097641</v>
      </c>
      <c r="B2552" s="1" t="s">
        <v>7997</v>
      </c>
    </row>
    <row r="2553" spans="1:2" ht="27.75" x14ac:dyDescent="0.2">
      <c r="A2553" s="1">
        <v>80097349</v>
      </c>
      <c r="B2553" s="1" t="s">
        <v>8000</v>
      </c>
    </row>
    <row r="2554" spans="1:2" ht="27.75" x14ac:dyDescent="0.2">
      <c r="A2554" s="1">
        <v>81055402</v>
      </c>
      <c r="B2554" s="1" t="s">
        <v>8005</v>
      </c>
    </row>
    <row r="2555" spans="1:2" ht="27.75" x14ac:dyDescent="0.2">
      <c r="A2555" s="1">
        <v>80231602</v>
      </c>
      <c r="B2555" s="1" t="s">
        <v>8009</v>
      </c>
    </row>
    <row r="2556" spans="1:2" ht="27.75" x14ac:dyDescent="0.2">
      <c r="A2556" s="1">
        <v>80179900</v>
      </c>
      <c r="B2556" s="1" t="s">
        <v>8011</v>
      </c>
    </row>
    <row r="2557" spans="1:2" ht="27.75" x14ac:dyDescent="0.2">
      <c r="A2557" s="1">
        <v>26009364</v>
      </c>
      <c r="B2557" s="1" t="s">
        <v>8014</v>
      </c>
    </row>
    <row r="2558" spans="1:2" ht="27.75" x14ac:dyDescent="0.2">
      <c r="A2558" s="1">
        <v>80231601</v>
      </c>
      <c r="B2558" s="1" t="s">
        <v>8016</v>
      </c>
    </row>
    <row r="2559" spans="1:2" ht="27.75" x14ac:dyDescent="0.2">
      <c r="A2559" s="1">
        <v>80237975</v>
      </c>
      <c r="B2559" s="1" t="s">
        <v>8018</v>
      </c>
    </row>
    <row r="2560" spans="1:2" ht="27.75" x14ac:dyDescent="0.2">
      <c r="A2560" s="1">
        <v>80238351</v>
      </c>
      <c r="B2560" s="1" t="s">
        <v>8021</v>
      </c>
    </row>
    <row r="2561" spans="1:2" ht="27.75" x14ac:dyDescent="0.2">
      <c r="A2561" s="1">
        <v>80143794</v>
      </c>
      <c r="B2561" s="1" t="s">
        <v>8025</v>
      </c>
    </row>
    <row r="2562" spans="1:2" ht="27.75" x14ac:dyDescent="0.2">
      <c r="A2562" s="1">
        <v>80168227</v>
      </c>
      <c r="B2562" s="1" t="s">
        <v>8029</v>
      </c>
    </row>
    <row r="2563" spans="1:2" ht="27.75" x14ac:dyDescent="0.2">
      <c r="A2563" s="1">
        <v>70026432</v>
      </c>
      <c r="B2563" s="1" t="s">
        <v>8032</v>
      </c>
    </row>
    <row r="2564" spans="1:2" ht="27.75" x14ac:dyDescent="0.2">
      <c r="A2564" s="1">
        <v>80155477</v>
      </c>
      <c r="B2564" s="1" t="s">
        <v>8035</v>
      </c>
    </row>
    <row r="2565" spans="1:2" ht="27.75" x14ac:dyDescent="0.2">
      <c r="A2565" s="1">
        <v>80038420</v>
      </c>
      <c r="B2565" s="1" t="s">
        <v>8039</v>
      </c>
    </row>
    <row r="2566" spans="1:2" ht="27.75" x14ac:dyDescent="0.2">
      <c r="A2566" s="1">
        <v>81035849</v>
      </c>
      <c r="B2566" s="1" t="s">
        <v>8042</v>
      </c>
    </row>
    <row r="2567" spans="1:2" ht="27.75" x14ac:dyDescent="0.2">
      <c r="A2567" s="1">
        <v>80195901</v>
      </c>
      <c r="B2567" s="1" t="s">
        <v>8046</v>
      </c>
    </row>
    <row r="2568" spans="1:2" ht="27.75" x14ac:dyDescent="0.2">
      <c r="A2568" s="1">
        <v>80128245</v>
      </c>
      <c r="B2568" s="1" t="s">
        <v>8051</v>
      </c>
    </row>
    <row r="2569" spans="1:2" ht="27.75" x14ac:dyDescent="0.2">
      <c r="A2569" s="1">
        <v>80988793</v>
      </c>
      <c r="B2569" s="1" t="s">
        <v>8053</v>
      </c>
    </row>
    <row r="2570" spans="1:2" ht="27.75" x14ac:dyDescent="0.2">
      <c r="A2570" s="1">
        <v>80219802</v>
      </c>
      <c r="B2570" s="1" t="s">
        <v>8055</v>
      </c>
    </row>
    <row r="2571" spans="1:2" ht="27.75" x14ac:dyDescent="0.2">
      <c r="A2571" s="1">
        <v>80993655</v>
      </c>
      <c r="B2571" s="1" t="s">
        <v>8058</v>
      </c>
    </row>
    <row r="2572" spans="1:2" ht="27.75" x14ac:dyDescent="0.2">
      <c r="A2572" s="1">
        <v>80167644</v>
      </c>
      <c r="B2572" s="1" t="s">
        <v>8063</v>
      </c>
    </row>
    <row r="2573" spans="1:2" ht="27.75" x14ac:dyDescent="0.2">
      <c r="A2573" s="1">
        <v>80027041</v>
      </c>
      <c r="B2573" s="1" t="s">
        <v>8066</v>
      </c>
    </row>
    <row r="2574" spans="1:2" ht="27.75" x14ac:dyDescent="0.2">
      <c r="A2574" s="1">
        <v>81018067</v>
      </c>
      <c r="B2574" s="1" t="s">
        <v>8071</v>
      </c>
    </row>
    <row r="2575" spans="1:2" ht="27.75" x14ac:dyDescent="0.2">
      <c r="A2575" s="1">
        <v>80220422</v>
      </c>
      <c r="B2575" s="1" t="s">
        <v>8074</v>
      </c>
    </row>
    <row r="2576" spans="1:2" ht="27.75" x14ac:dyDescent="0.2">
      <c r="A2576" s="1">
        <v>81033473</v>
      </c>
      <c r="B2576" s="1" t="s">
        <v>8077</v>
      </c>
    </row>
    <row r="2577" spans="1:2" ht="27.75" x14ac:dyDescent="0.2">
      <c r="A2577" s="1">
        <v>81035870</v>
      </c>
      <c r="B2577" s="1" t="s">
        <v>8080</v>
      </c>
    </row>
    <row r="2578" spans="1:2" ht="27.75" x14ac:dyDescent="0.2">
      <c r="A2578" s="1">
        <v>80993087</v>
      </c>
      <c r="B2578" s="1" t="s">
        <v>8082</v>
      </c>
    </row>
    <row r="2579" spans="1:2" ht="27.75" x14ac:dyDescent="0.2">
      <c r="A2579" s="1">
        <v>80209013</v>
      </c>
      <c r="B2579" s="1" t="s">
        <v>8084</v>
      </c>
    </row>
    <row r="2580" spans="1:2" ht="27.75" x14ac:dyDescent="0.2">
      <c r="A2580" s="1">
        <v>81033445</v>
      </c>
      <c r="B2580" s="1" t="s">
        <v>8086</v>
      </c>
    </row>
    <row r="2581" spans="1:2" ht="27.75" x14ac:dyDescent="0.2">
      <c r="A2581" s="1">
        <v>60024788</v>
      </c>
      <c r="B2581" s="1" t="s">
        <v>8089</v>
      </c>
    </row>
    <row r="2582" spans="1:2" ht="27.75" x14ac:dyDescent="0.2">
      <c r="A2582" s="1">
        <v>80166185</v>
      </c>
      <c r="B2582" s="1" t="s">
        <v>8093</v>
      </c>
    </row>
    <row r="2583" spans="1:2" ht="27.75" x14ac:dyDescent="0.2">
      <c r="A2583" s="1">
        <v>81035868</v>
      </c>
      <c r="B2583" s="1" t="s">
        <v>8097</v>
      </c>
    </row>
    <row r="2584" spans="1:2" x14ac:dyDescent="0.2">
      <c r="A2584" s="1">
        <v>81035877</v>
      </c>
      <c r="B2584" s="1" t="s">
        <v>8100</v>
      </c>
    </row>
    <row r="2585" spans="1:2" ht="27.75" x14ac:dyDescent="0.2">
      <c r="A2585" s="1">
        <v>81131274</v>
      </c>
      <c r="B2585" s="1" t="s">
        <v>8103</v>
      </c>
    </row>
    <row r="2586" spans="1:2" ht="27.75" x14ac:dyDescent="0.2">
      <c r="A2586" s="1">
        <v>81035876</v>
      </c>
      <c r="B2586" s="1" t="s">
        <v>8105</v>
      </c>
    </row>
    <row r="2587" spans="1:2" ht="27.75" x14ac:dyDescent="0.2">
      <c r="A2587" s="1">
        <v>81035875</v>
      </c>
      <c r="B2587" s="1" t="s">
        <v>8108</v>
      </c>
    </row>
    <row r="2588" spans="1:2" ht="27.75" x14ac:dyDescent="0.2">
      <c r="A2588" s="1">
        <v>81035866</v>
      </c>
      <c r="B2588" s="1" t="s">
        <v>8111</v>
      </c>
    </row>
    <row r="2589" spans="1:2" ht="27.75" x14ac:dyDescent="0.2">
      <c r="A2589" s="1">
        <v>81027187</v>
      </c>
      <c r="B2589" s="1" t="s">
        <v>8114</v>
      </c>
    </row>
    <row r="2590" spans="1:2" ht="27.75" x14ac:dyDescent="0.2">
      <c r="A2590" s="1">
        <v>81035879</v>
      </c>
      <c r="B2590" s="1" t="s">
        <v>8116</v>
      </c>
    </row>
    <row r="2591" spans="1:2" x14ac:dyDescent="0.2">
      <c r="A2591" s="1">
        <v>81035871</v>
      </c>
      <c r="B2591" s="1" t="s">
        <v>8119</v>
      </c>
    </row>
    <row r="2592" spans="1:2" ht="27.75" x14ac:dyDescent="0.2">
      <c r="A2592" s="1">
        <v>80997770</v>
      </c>
      <c r="B2592" s="1" t="s">
        <v>8123</v>
      </c>
    </row>
    <row r="2593" spans="1:2" ht="27.75" x14ac:dyDescent="0.2">
      <c r="A2593" s="1">
        <v>80173234</v>
      </c>
      <c r="B2593" s="1" t="s">
        <v>8127</v>
      </c>
    </row>
    <row r="2594" spans="1:2" ht="27.75" x14ac:dyDescent="0.2">
      <c r="A2594" s="1">
        <v>80151644</v>
      </c>
      <c r="B2594" s="1" t="s">
        <v>8130</v>
      </c>
    </row>
    <row r="2595" spans="1:2" ht="27.75" x14ac:dyDescent="0.2">
      <c r="A2595" s="1">
        <v>80185223</v>
      </c>
      <c r="B2595" s="1" t="s">
        <v>8133</v>
      </c>
    </row>
    <row r="2596" spans="1:2" ht="27.75" x14ac:dyDescent="0.2">
      <c r="A2596" s="1">
        <v>80005588</v>
      </c>
      <c r="B2596" s="1" t="s">
        <v>8136</v>
      </c>
    </row>
    <row r="2597" spans="1:2" ht="27.75" x14ac:dyDescent="0.2">
      <c r="A2597" s="1">
        <v>81028895</v>
      </c>
      <c r="B2597" s="1" t="s">
        <v>8139</v>
      </c>
    </row>
    <row r="2598" spans="1:2" ht="27.75" x14ac:dyDescent="0.2">
      <c r="A2598" s="1">
        <v>70038131</v>
      </c>
      <c r="B2598" s="1" t="s">
        <v>8143</v>
      </c>
    </row>
    <row r="2599" spans="1:2" ht="27.75" x14ac:dyDescent="0.2">
      <c r="A2599" s="1">
        <v>81110386</v>
      </c>
      <c r="B2599" s="1" t="s">
        <v>8146</v>
      </c>
    </row>
    <row r="2600" spans="1:2" ht="27.75" x14ac:dyDescent="0.2">
      <c r="A2600" s="1">
        <v>80108430</v>
      </c>
      <c r="B2600" s="1" t="s">
        <v>8149</v>
      </c>
    </row>
    <row r="2601" spans="1:2" ht="27.75" x14ac:dyDescent="0.2">
      <c r="A2601" s="1">
        <v>70135893</v>
      </c>
      <c r="B2601" s="1" t="s">
        <v>8154</v>
      </c>
    </row>
    <row r="2602" spans="1:2" ht="27.75" x14ac:dyDescent="0.2">
      <c r="A2602" s="1">
        <v>80121844</v>
      </c>
      <c r="B2602" s="1" t="s">
        <v>8158</v>
      </c>
    </row>
    <row r="2603" spans="1:2" ht="27.75" x14ac:dyDescent="0.2">
      <c r="A2603" s="1">
        <v>80133117</v>
      </c>
      <c r="B2603" s="1" t="s">
        <v>8160</v>
      </c>
    </row>
    <row r="2604" spans="1:2" ht="27.75" x14ac:dyDescent="0.2">
      <c r="A2604" s="1">
        <v>80158750</v>
      </c>
      <c r="B2604" s="1" t="s">
        <v>8163</v>
      </c>
    </row>
    <row r="2605" spans="1:2" ht="27.75" x14ac:dyDescent="0.2">
      <c r="A2605" s="1">
        <v>80176840</v>
      </c>
      <c r="B2605" s="1" t="s">
        <v>8165</v>
      </c>
    </row>
    <row r="2606" spans="1:2" ht="27.75" x14ac:dyDescent="0.2">
      <c r="A2606" s="1">
        <v>80095626</v>
      </c>
      <c r="B2606" s="1" t="s">
        <v>8168</v>
      </c>
    </row>
    <row r="2607" spans="1:2" ht="27.75" x14ac:dyDescent="0.2">
      <c r="A2607" s="1">
        <v>80216302</v>
      </c>
      <c r="B2607" s="1" t="s">
        <v>8172</v>
      </c>
    </row>
    <row r="2608" spans="1:2" ht="27.75" x14ac:dyDescent="0.2">
      <c r="A2608" s="1">
        <v>81105525</v>
      </c>
      <c r="B2608" s="1" t="s">
        <v>8176</v>
      </c>
    </row>
    <row r="2609" spans="1:2" ht="27.75" x14ac:dyDescent="0.2">
      <c r="A2609" s="1">
        <v>81017094</v>
      </c>
      <c r="B2609" s="1" t="s">
        <v>8179</v>
      </c>
    </row>
    <row r="2610" spans="1:2" ht="27.75" x14ac:dyDescent="0.2">
      <c r="A2610" s="1">
        <v>80190535</v>
      </c>
      <c r="B2610" s="1" t="s">
        <v>8181</v>
      </c>
    </row>
    <row r="2611" spans="1:2" ht="27.75" x14ac:dyDescent="0.2">
      <c r="A2611" s="1">
        <v>80241071</v>
      </c>
      <c r="B2611" s="1" t="s">
        <v>8184</v>
      </c>
    </row>
    <row r="2612" spans="1:2" ht="27.75" x14ac:dyDescent="0.2">
      <c r="A2612" s="1">
        <v>80233611</v>
      </c>
      <c r="B2612" s="1" t="s">
        <v>8188</v>
      </c>
    </row>
    <row r="2613" spans="1:2" ht="27.75" x14ac:dyDescent="0.2">
      <c r="A2613" s="1">
        <v>80993106</v>
      </c>
      <c r="B2613" s="1" t="s">
        <v>8190</v>
      </c>
    </row>
    <row r="2614" spans="1:2" ht="27.75" x14ac:dyDescent="0.2">
      <c r="A2614" s="1">
        <v>80160814</v>
      </c>
      <c r="B2614" s="1" t="s">
        <v>8194</v>
      </c>
    </row>
    <row r="2615" spans="1:2" ht="27.75" x14ac:dyDescent="0.2">
      <c r="A2615" s="1">
        <v>80993404</v>
      </c>
      <c r="B2615" s="1" t="s">
        <v>8197</v>
      </c>
    </row>
    <row r="2616" spans="1:2" ht="27.75" x14ac:dyDescent="0.2">
      <c r="A2616" s="1">
        <v>81092781</v>
      </c>
      <c r="B2616" s="1" t="s">
        <v>8200</v>
      </c>
    </row>
    <row r="2617" spans="1:2" ht="27.75" x14ac:dyDescent="0.2">
      <c r="A2617" s="1">
        <v>81001090</v>
      </c>
      <c r="B2617" s="1" t="s">
        <v>8203</v>
      </c>
    </row>
    <row r="2618" spans="1:2" ht="27.75" x14ac:dyDescent="0.2">
      <c r="A2618" s="1">
        <v>81083891</v>
      </c>
      <c r="B2618" s="1" t="s">
        <v>8206</v>
      </c>
    </row>
    <row r="2619" spans="1:2" ht="27.75" x14ac:dyDescent="0.2">
      <c r="A2619" s="1">
        <v>81092782</v>
      </c>
      <c r="B2619" s="1" t="s">
        <v>8208</v>
      </c>
    </row>
    <row r="2620" spans="1:2" ht="27.75" x14ac:dyDescent="0.2">
      <c r="A2620" s="1">
        <v>81092780</v>
      </c>
      <c r="B2620" s="1" t="s">
        <v>8210</v>
      </c>
    </row>
    <row r="2621" spans="1:2" ht="27.75" x14ac:dyDescent="0.2">
      <c r="A2621" s="1">
        <v>81092783</v>
      </c>
      <c r="B2621" s="1" t="s">
        <v>8213</v>
      </c>
    </row>
    <row r="2622" spans="1:2" ht="27.75" x14ac:dyDescent="0.2">
      <c r="A2622" s="1">
        <v>81136963</v>
      </c>
      <c r="B2622" s="1" t="s">
        <v>8216</v>
      </c>
    </row>
    <row r="2623" spans="1:2" ht="27.75" x14ac:dyDescent="0.2">
      <c r="A2623" s="1">
        <v>80195801</v>
      </c>
      <c r="B2623" s="1" t="s">
        <v>8219</v>
      </c>
    </row>
    <row r="2624" spans="1:2" ht="27.75" x14ac:dyDescent="0.2">
      <c r="A2624" s="1">
        <v>80999727</v>
      </c>
      <c r="B2624" s="1" t="s">
        <v>8221</v>
      </c>
    </row>
    <row r="2625" spans="1:2" x14ac:dyDescent="0.2">
      <c r="A2625" s="1">
        <v>80993088</v>
      </c>
      <c r="B2625" s="1" t="s">
        <v>8223</v>
      </c>
    </row>
    <row r="2626" spans="1:2" ht="27.75" x14ac:dyDescent="0.2">
      <c r="A2626" s="1">
        <v>80076698</v>
      </c>
      <c r="B2626" s="1" t="s">
        <v>8226</v>
      </c>
    </row>
    <row r="2627" spans="1:2" ht="27.75" x14ac:dyDescent="0.2">
      <c r="A2627" s="1">
        <v>80038159</v>
      </c>
      <c r="B2627" s="1" t="s">
        <v>8230</v>
      </c>
    </row>
    <row r="2628" spans="1:2" ht="27.75" x14ac:dyDescent="0.2">
      <c r="A2628" s="1">
        <v>80037691</v>
      </c>
      <c r="B2628" s="1" t="s">
        <v>8234</v>
      </c>
    </row>
    <row r="2629" spans="1:2" ht="27.75" x14ac:dyDescent="0.2">
      <c r="A2629" s="1">
        <v>80998296</v>
      </c>
      <c r="B2629" s="1" t="s">
        <v>8237</v>
      </c>
    </row>
    <row r="2630" spans="1:2" ht="27.75" x14ac:dyDescent="0.2">
      <c r="A2630" s="1">
        <v>80049873</v>
      </c>
      <c r="B2630" s="1" t="s">
        <v>8241</v>
      </c>
    </row>
    <row r="2631" spans="1:2" ht="27.75" x14ac:dyDescent="0.2">
      <c r="A2631" s="1">
        <v>80094358</v>
      </c>
      <c r="B2631" s="1" t="s">
        <v>8245</v>
      </c>
    </row>
    <row r="2632" spans="1:2" ht="27.75" x14ac:dyDescent="0.2">
      <c r="A2632" s="1">
        <v>80174177</v>
      </c>
      <c r="B2632" s="1" t="s">
        <v>8247</v>
      </c>
    </row>
    <row r="2633" spans="1:2" ht="27.75" x14ac:dyDescent="0.2">
      <c r="A2633" s="1">
        <v>81123051</v>
      </c>
      <c r="B2633" s="1" t="s">
        <v>8251</v>
      </c>
    </row>
    <row r="2634" spans="1:2" ht="27.75" x14ac:dyDescent="0.2">
      <c r="A2634" s="1">
        <v>81081067</v>
      </c>
      <c r="B2634" s="1" t="s">
        <v>8253</v>
      </c>
    </row>
    <row r="2635" spans="1:2" ht="27.75" x14ac:dyDescent="0.2">
      <c r="A2635" s="1">
        <v>70305217</v>
      </c>
      <c r="B2635" s="1" t="s">
        <v>8255</v>
      </c>
    </row>
    <row r="2636" spans="1:2" ht="27.75" x14ac:dyDescent="0.2">
      <c r="A2636" s="1">
        <v>81034980</v>
      </c>
      <c r="B2636" s="1" t="s">
        <v>8259</v>
      </c>
    </row>
    <row r="2637" spans="1:2" ht="27.75" x14ac:dyDescent="0.2">
      <c r="A2637" s="1">
        <v>81123052</v>
      </c>
      <c r="B2637" s="1" t="s">
        <v>8262</v>
      </c>
    </row>
    <row r="2638" spans="1:2" ht="27.75" x14ac:dyDescent="0.2">
      <c r="A2638" s="1">
        <v>81035887</v>
      </c>
      <c r="B2638" s="1" t="s">
        <v>8265</v>
      </c>
    </row>
    <row r="2639" spans="1:2" ht="27.75" x14ac:dyDescent="0.2">
      <c r="A2639" s="1">
        <v>81113927</v>
      </c>
      <c r="B2639" s="1" t="s">
        <v>8268</v>
      </c>
    </row>
    <row r="2640" spans="1:2" ht="27.75" x14ac:dyDescent="0.2">
      <c r="A2640" s="1">
        <v>70302572</v>
      </c>
      <c r="B2640" s="1" t="s">
        <v>8270</v>
      </c>
    </row>
    <row r="2641" spans="1:2" ht="27.75" x14ac:dyDescent="0.2">
      <c r="A2641" s="1">
        <v>81108280</v>
      </c>
      <c r="B2641" s="1" t="s">
        <v>8272</v>
      </c>
    </row>
    <row r="2642" spans="1:2" ht="27.75" x14ac:dyDescent="0.2">
      <c r="A2642" s="1">
        <v>80213115</v>
      </c>
      <c r="B2642" s="1" t="s">
        <v>8275</v>
      </c>
    </row>
    <row r="2643" spans="1:2" ht="27.75" x14ac:dyDescent="0.2">
      <c r="A2643" s="1">
        <v>81027195</v>
      </c>
      <c r="B2643" s="1" t="s">
        <v>8277</v>
      </c>
    </row>
    <row r="2644" spans="1:2" ht="27.75" x14ac:dyDescent="0.2">
      <c r="A2644" s="1">
        <v>70074315</v>
      </c>
      <c r="B2644" s="1" t="s">
        <v>8280</v>
      </c>
    </row>
    <row r="2645" spans="1:2" ht="27.75" x14ac:dyDescent="0.2">
      <c r="A2645" s="1">
        <v>81002885</v>
      </c>
      <c r="B2645" s="1" t="s">
        <v>8283</v>
      </c>
    </row>
    <row r="2646" spans="1:2" ht="27.75" x14ac:dyDescent="0.2">
      <c r="A2646" s="1">
        <v>80991033</v>
      </c>
      <c r="B2646" s="1" t="s">
        <v>8286</v>
      </c>
    </row>
    <row r="2647" spans="1:2" ht="27.75" x14ac:dyDescent="0.2">
      <c r="A2647" s="1">
        <v>80244547</v>
      </c>
      <c r="B2647" s="1" t="s">
        <v>8289</v>
      </c>
    </row>
    <row r="2648" spans="1:2" x14ac:dyDescent="0.2">
      <c r="A2648" s="1">
        <v>80991025</v>
      </c>
      <c r="B2648" s="1" t="s">
        <v>8292</v>
      </c>
    </row>
    <row r="2649" spans="1:2" ht="27.75" x14ac:dyDescent="0.2">
      <c r="A2649" s="1">
        <v>80184100</v>
      </c>
      <c r="B2649" s="1" t="s">
        <v>8295</v>
      </c>
    </row>
    <row r="2650" spans="1:2" ht="27.75" x14ac:dyDescent="0.2">
      <c r="A2650" s="1">
        <v>80131280</v>
      </c>
      <c r="B2650" s="1" t="s">
        <v>8298</v>
      </c>
    </row>
    <row r="2651" spans="1:2" ht="27.75" x14ac:dyDescent="0.2">
      <c r="A2651" s="1">
        <v>80991026</v>
      </c>
      <c r="B2651" s="1" t="s">
        <v>8302</v>
      </c>
    </row>
    <row r="2652" spans="1:2" ht="27.75" x14ac:dyDescent="0.2">
      <c r="A2652" s="1">
        <v>80243582</v>
      </c>
      <c r="B2652" s="1" t="s">
        <v>8304</v>
      </c>
    </row>
    <row r="2653" spans="1:2" ht="27.75" x14ac:dyDescent="0.2">
      <c r="A2653" s="1">
        <v>80243473</v>
      </c>
      <c r="B2653" s="1" t="s">
        <v>8306</v>
      </c>
    </row>
    <row r="2654" spans="1:2" ht="27.75" x14ac:dyDescent="0.2">
      <c r="A2654" s="1">
        <v>80164206</v>
      </c>
      <c r="B2654" s="1" t="s">
        <v>8311</v>
      </c>
    </row>
    <row r="2655" spans="1:2" ht="27.75" x14ac:dyDescent="0.2">
      <c r="A2655" s="1">
        <v>80187684</v>
      </c>
      <c r="B2655" s="1" t="s">
        <v>8314</v>
      </c>
    </row>
    <row r="2656" spans="1:2" ht="27.75" x14ac:dyDescent="0.2">
      <c r="A2656" s="1">
        <v>80160726</v>
      </c>
      <c r="B2656" s="1" t="s">
        <v>8317</v>
      </c>
    </row>
    <row r="2657" spans="1:2" ht="27.75" x14ac:dyDescent="0.2">
      <c r="A2657" s="1">
        <v>80104706</v>
      </c>
      <c r="B2657" s="1" t="s">
        <v>8321</v>
      </c>
    </row>
    <row r="2658" spans="1:2" ht="27.75" x14ac:dyDescent="0.2">
      <c r="A2658" s="1">
        <v>80172284</v>
      </c>
      <c r="B2658" s="1" t="s">
        <v>8324</v>
      </c>
    </row>
    <row r="2659" spans="1:2" ht="27.75" x14ac:dyDescent="0.2">
      <c r="A2659" s="1">
        <v>80158770</v>
      </c>
      <c r="B2659" s="1" t="s">
        <v>8327</v>
      </c>
    </row>
    <row r="2660" spans="1:2" ht="27.75" x14ac:dyDescent="0.2">
      <c r="A2660" s="1">
        <v>70302844</v>
      </c>
      <c r="B2660" s="1" t="s">
        <v>8331</v>
      </c>
    </row>
    <row r="2661" spans="1:2" ht="27.75" x14ac:dyDescent="0.2">
      <c r="A2661" s="1">
        <v>80213322</v>
      </c>
      <c r="B2661" s="1" t="s">
        <v>8334</v>
      </c>
    </row>
    <row r="2662" spans="1:2" ht="27.75" x14ac:dyDescent="0.2">
      <c r="A2662" s="1">
        <v>80245601</v>
      </c>
      <c r="B2662" s="1" t="s">
        <v>8337</v>
      </c>
    </row>
    <row r="2663" spans="1:2" ht="27.75" x14ac:dyDescent="0.2">
      <c r="A2663" s="1">
        <v>80222951</v>
      </c>
      <c r="B2663" s="1" t="s">
        <v>8339</v>
      </c>
    </row>
    <row r="2664" spans="1:2" ht="27.75" x14ac:dyDescent="0.2">
      <c r="A2664" s="1">
        <v>80242619</v>
      </c>
      <c r="B2664" s="1" t="s">
        <v>8341</v>
      </c>
    </row>
    <row r="2665" spans="1:2" ht="27.75" x14ac:dyDescent="0.2">
      <c r="A2665" s="1">
        <v>80230561</v>
      </c>
      <c r="B2665" s="1" t="s">
        <v>8343</v>
      </c>
    </row>
    <row r="2666" spans="1:2" ht="27.75" x14ac:dyDescent="0.2">
      <c r="A2666" s="1">
        <v>80238711</v>
      </c>
      <c r="B2666" s="1" t="s">
        <v>8345</v>
      </c>
    </row>
    <row r="2667" spans="1:2" ht="27.75" x14ac:dyDescent="0.2">
      <c r="A2667" s="1">
        <v>70267830</v>
      </c>
      <c r="B2667" s="1" t="s">
        <v>8349</v>
      </c>
    </row>
    <row r="2668" spans="1:2" ht="27.75" x14ac:dyDescent="0.2">
      <c r="A2668" s="1">
        <v>81035853</v>
      </c>
      <c r="B2668" s="1" t="s">
        <v>8353</v>
      </c>
    </row>
    <row r="2669" spans="1:2" ht="27.75" x14ac:dyDescent="0.2">
      <c r="A2669" s="1">
        <v>81035841</v>
      </c>
      <c r="B2669" s="1" t="s">
        <v>8355</v>
      </c>
    </row>
    <row r="2670" spans="1:2" ht="27.75" x14ac:dyDescent="0.2">
      <c r="A2670" s="1">
        <v>80220816</v>
      </c>
      <c r="B2670" s="1" t="s">
        <v>8358</v>
      </c>
    </row>
    <row r="2671" spans="1:2" ht="27.75" x14ac:dyDescent="0.2">
      <c r="A2671" s="1">
        <v>81147766</v>
      </c>
      <c r="B2671" s="1" t="s">
        <v>8361</v>
      </c>
    </row>
    <row r="2672" spans="1:2" ht="27.75" x14ac:dyDescent="0.2">
      <c r="A2672" s="1">
        <v>81035889</v>
      </c>
      <c r="B2672" s="1" t="s">
        <v>8363</v>
      </c>
    </row>
    <row r="2673" spans="1:2" ht="27.75" x14ac:dyDescent="0.2">
      <c r="A2673" s="1">
        <v>81088277</v>
      </c>
      <c r="B2673" s="1" t="s">
        <v>8365</v>
      </c>
    </row>
    <row r="2674" spans="1:2" ht="27.75" x14ac:dyDescent="0.2">
      <c r="A2674" s="1">
        <v>81035874</v>
      </c>
      <c r="B2674" s="1" t="s">
        <v>8367</v>
      </c>
    </row>
    <row r="2675" spans="1:2" ht="27.75" x14ac:dyDescent="0.2">
      <c r="A2675" s="1">
        <v>81035883</v>
      </c>
      <c r="B2675" s="1" t="s">
        <v>8370</v>
      </c>
    </row>
    <row r="2676" spans="1:2" ht="27.75" x14ac:dyDescent="0.2">
      <c r="A2676" s="1">
        <v>81035848</v>
      </c>
      <c r="B2676" s="1" t="s">
        <v>8373</v>
      </c>
    </row>
    <row r="2677" spans="1:2" ht="27.75" x14ac:dyDescent="0.2">
      <c r="A2677" s="1">
        <v>80176756</v>
      </c>
      <c r="B2677" s="1" t="s">
        <v>8377</v>
      </c>
    </row>
    <row r="2678" spans="1:2" ht="27.75" x14ac:dyDescent="0.2">
      <c r="A2678" s="1">
        <v>80168221</v>
      </c>
      <c r="B2678" s="1" t="s">
        <v>8380</v>
      </c>
    </row>
    <row r="2679" spans="1:2" ht="27.75" x14ac:dyDescent="0.2">
      <c r="A2679" s="1">
        <v>70261178</v>
      </c>
      <c r="B2679" s="1" t="s">
        <v>8384</v>
      </c>
    </row>
    <row r="2680" spans="1:2" ht="27.75" x14ac:dyDescent="0.2">
      <c r="A2680" s="1">
        <v>81002929</v>
      </c>
      <c r="B2680" s="1" t="s">
        <v>8387</v>
      </c>
    </row>
    <row r="2681" spans="1:2" ht="27.75" x14ac:dyDescent="0.2">
      <c r="A2681" s="1">
        <v>80221016</v>
      </c>
      <c r="B2681" s="1" t="s">
        <v>8389</v>
      </c>
    </row>
    <row r="2682" spans="1:2" ht="27.75" x14ac:dyDescent="0.2">
      <c r="A2682" s="1">
        <v>80994442</v>
      </c>
      <c r="B2682" s="1" t="s">
        <v>8392</v>
      </c>
    </row>
    <row r="2683" spans="1:2" ht="27.75" x14ac:dyDescent="0.2">
      <c r="A2683" s="1">
        <v>80222188</v>
      </c>
      <c r="B2683" s="1" t="s">
        <v>8395</v>
      </c>
    </row>
    <row r="2684" spans="1:2" ht="27.75" x14ac:dyDescent="0.2">
      <c r="A2684" s="1">
        <v>80221640</v>
      </c>
      <c r="B2684" s="1" t="s">
        <v>8399</v>
      </c>
    </row>
    <row r="2685" spans="1:2" ht="27.75" x14ac:dyDescent="0.2">
      <c r="A2685" s="1">
        <v>81044608</v>
      </c>
      <c r="B2685" s="1" t="s">
        <v>8402</v>
      </c>
    </row>
    <row r="2686" spans="1:2" ht="27.75" x14ac:dyDescent="0.2">
      <c r="A2686" s="1">
        <v>80163409</v>
      </c>
      <c r="B2686" s="1" t="s">
        <v>8405</v>
      </c>
    </row>
    <row r="2687" spans="1:2" ht="27.75" x14ac:dyDescent="0.2">
      <c r="A2687" s="1">
        <v>60001104</v>
      </c>
      <c r="B2687" s="1" t="s">
        <v>8408</v>
      </c>
    </row>
    <row r="2688" spans="1:2" ht="27.75" x14ac:dyDescent="0.2">
      <c r="A2688" s="1">
        <v>80132601</v>
      </c>
      <c r="B2688" s="1" t="s">
        <v>8411</v>
      </c>
    </row>
    <row r="2689" spans="1:2" ht="27.75" x14ac:dyDescent="0.2">
      <c r="A2689" s="1">
        <v>80163277</v>
      </c>
      <c r="B2689" s="1" t="s">
        <v>8413</v>
      </c>
    </row>
    <row r="2690" spans="1:2" ht="27.75" x14ac:dyDescent="0.2">
      <c r="A2690" s="1">
        <v>80176866</v>
      </c>
      <c r="B2690" s="1" t="s">
        <v>8416</v>
      </c>
    </row>
    <row r="2691" spans="1:2" ht="27.75" x14ac:dyDescent="0.2">
      <c r="A2691" s="1">
        <v>80162114</v>
      </c>
      <c r="B2691" s="1" t="s">
        <v>8418</v>
      </c>
    </row>
    <row r="2692" spans="1:2" ht="27.75" x14ac:dyDescent="0.2">
      <c r="A2692" s="1">
        <v>80163369</v>
      </c>
      <c r="B2692" s="1" t="s">
        <v>8420</v>
      </c>
    </row>
    <row r="2693" spans="1:2" ht="27.75" x14ac:dyDescent="0.2">
      <c r="A2693" s="1">
        <v>80114989</v>
      </c>
      <c r="B2693" s="1" t="s">
        <v>8423</v>
      </c>
    </row>
    <row r="2694" spans="1:2" ht="27.75" x14ac:dyDescent="0.2">
      <c r="A2694" s="1">
        <v>80163266</v>
      </c>
      <c r="B2694" s="1" t="s">
        <v>8425</v>
      </c>
    </row>
    <row r="2695" spans="1:2" ht="27.75" x14ac:dyDescent="0.2">
      <c r="A2695" s="1">
        <v>81092768</v>
      </c>
      <c r="B2695" s="1" t="s">
        <v>8430</v>
      </c>
    </row>
    <row r="2696" spans="1:2" x14ac:dyDescent="0.2">
      <c r="A2696" s="1">
        <v>81092766</v>
      </c>
      <c r="B2696" s="1" t="s">
        <v>8432</v>
      </c>
    </row>
    <row r="2697" spans="1:2" ht="27.75" x14ac:dyDescent="0.2">
      <c r="A2697" s="1">
        <v>70060018</v>
      </c>
      <c r="B2697" s="1" t="s">
        <v>8435</v>
      </c>
    </row>
    <row r="2698" spans="1:2" ht="27.75" x14ac:dyDescent="0.2">
      <c r="A2698" s="1">
        <v>70202141</v>
      </c>
      <c r="B2698" s="1" t="s">
        <v>8438</v>
      </c>
    </row>
    <row r="2699" spans="1:2" ht="27.75" x14ac:dyDescent="0.2">
      <c r="A2699" s="1">
        <v>80188935</v>
      </c>
      <c r="B2699" s="1" t="s">
        <v>8440</v>
      </c>
    </row>
    <row r="2700" spans="1:2" ht="27.75" x14ac:dyDescent="0.2">
      <c r="A2700" s="1">
        <v>81032375</v>
      </c>
      <c r="B2700" s="1" t="s">
        <v>8443</v>
      </c>
    </row>
    <row r="2701" spans="1:2" ht="27.75" x14ac:dyDescent="0.2">
      <c r="A2701" s="1">
        <v>352989</v>
      </c>
      <c r="B2701" s="1" t="s">
        <v>8446</v>
      </c>
    </row>
    <row r="2702" spans="1:2" ht="27.75" x14ac:dyDescent="0.2">
      <c r="A2702" s="1">
        <v>81034775</v>
      </c>
      <c r="B2702" s="1" t="s">
        <v>8449</v>
      </c>
    </row>
    <row r="2703" spans="1:2" ht="27.75" x14ac:dyDescent="0.2">
      <c r="A2703" s="1">
        <v>81062606</v>
      </c>
      <c r="B2703" s="1" t="s">
        <v>8452</v>
      </c>
    </row>
    <row r="2704" spans="1:2" ht="27.75" x14ac:dyDescent="0.2">
      <c r="A2704" s="1">
        <v>81077795</v>
      </c>
      <c r="B2704" s="1" t="s">
        <v>8455</v>
      </c>
    </row>
    <row r="2705" spans="1:2" ht="27.75" x14ac:dyDescent="0.2">
      <c r="A2705" s="1">
        <v>81092767</v>
      </c>
      <c r="B2705" s="1" t="s">
        <v>8457</v>
      </c>
    </row>
    <row r="2706" spans="1:2" ht="27.75" x14ac:dyDescent="0.2">
      <c r="A2706" s="1">
        <v>81092909</v>
      </c>
      <c r="B2706" s="1" t="s">
        <v>8459</v>
      </c>
    </row>
    <row r="2707" spans="1:2" ht="27.75" x14ac:dyDescent="0.2">
      <c r="A2707" s="1">
        <v>81070008</v>
      </c>
      <c r="B2707" s="1" t="s">
        <v>8462</v>
      </c>
    </row>
    <row r="2708" spans="1:2" ht="27.75" x14ac:dyDescent="0.2">
      <c r="A2708" s="1">
        <v>70098605</v>
      </c>
      <c r="B2708" s="1" t="s">
        <v>8465</v>
      </c>
    </row>
    <row r="2709" spans="1:2" ht="27.75" x14ac:dyDescent="0.2">
      <c r="A2709" s="1">
        <v>81077539</v>
      </c>
      <c r="B2709" s="1" t="s">
        <v>8468</v>
      </c>
    </row>
    <row r="2710" spans="1:2" ht="27.75" x14ac:dyDescent="0.2">
      <c r="A2710" s="1">
        <v>20129240</v>
      </c>
      <c r="B2710" s="1" t="s">
        <v>8470</v>
      </c>
    </row>
    <row r="2711" spans="1:2" ht="27.75" x14ac:dyDescent="0.2">
      <c r="A2711" s="1">
        <v>70108017</v>
      </c>
      <c r="B2711" s="1" t="s">
        <v>8473</v>
      </c>
    </row>
    <row r="2712" spans="1:2" ht="27.75" x14ac:dyDescent="0.2">
      <c r="A2712" s="1">
        <v>70011219</v>
      </c>
      <c r="B2712" s="1" t="s">
        <v>8477</v>
      </c>
    </row>
    <row r="2713" spans="1:2" ht="27.75" x14ac:dyDescent="0.2">
      <c r="A2713" s="1">
        <v>80097424</v>
      </c>
      <c r="B2713" s="1" t="s">
        <v>8481</v>
      </c>
    </row>
    <row r="2714" spans="1:2" ht="27.75" x14ac:dyDescent="0.2">
      <c r="A2714" s="1">
        <v>80203143</v>
      </c>
      <c r="B2714" s="1" t="s">
        <v>8484</v>
      </c>
    </row>
    <row r="2715" spans="1:2" ht="27.75" x14ac:dyDescent="0.2">
      <c r="A2715" s="1">
        <v>81068732</v>
      </c>
      <c r="B2715" s="1" t="s">
        <v>8488</v>
      </c>
    </row>
    <row r="2716" spans="1:2" ht="27.75" x14ac:dyDescent="0.2">
      <c r="A2716" s="1">
        <v>60026155</v>
      </c>
      <c r="B2716" s="1" t="s">
        <v>8491</v>
      </c>
    </row>
    <row r="2717" spans="1:2" ht="27.75" x14ac:dyDescent="0.2">
      <c r="A2717" s="1">
        <v>80994443</v>
      </c>
      <c r="B2717" s="1" t="s">
        <v>8495</v>
      </c>
    </row>
    <row r="2718" spans="1:2" ht="27.75" x14ac:dyDescent="0.2">
      <c r="A2718" s="1">
        <v>80245442</v>
      </c>
      <c r="B2718" s="1" t="s">
        <v>8498</v>
      </c>
    </row>
    <row r="2719" spans="1:2" ht="27.75" x14ac:dyDescent="0.2">
      <c r="A2719" s="1">
        <v>80190515</v>
      </c>
      <c r="B2719" s="1" t="s">
        <v>8502</v>
      </c>
    </row>
    <row r="2720" spans="1:2" ht="27.75" x14ac:dyDescent="0.2">
      <c r="A2720" s="1">
        <v>80229216</v>
      </c>
      <c r="B2720" s="1" t="s">
        <v>8504</v>
      </c>
    </row>
    <row r="2721" spans="1:2" ht="27.75" x14ac:dyDescent="0.2">
      <c r="A2721" s="1">
        <v>80048218</v>
      </c>
      <c r="B2721" s="1" t="s">
        <v>8507</v>
      </c>
    </row>
    <row r="2722" spans="1:2" ht="27.75" x14ac:dyDescent="0.2">
      <c r="A2722" s="1">
        <v>60033300</v>
      </c>
      <c r="B2722" s="1" t="s">
        <v>8510</v>
      </c>
    </row>
    <row r="2723" spans="1:2" ht="27.75" x14ac:dyDescent="0.2">
      <c r="A2723" s="1">
        <v>70011206</v>
      </c>
      <c r="B2723" s="1" t="s">
        <v>8514</v>
      </c>
    </row>
    <row r="2724" spans="1:2" ht="27.75" x14ac:dyDescent="0.2">
      <c r="A2724" s="1">
        <v>80998558</v>
      </c>
      <c r="B2724" s="1" t="s">
        <v>8516</v>
      </c>
    </row>
    <row r="2725" spans="1:2" ht="27.75" x14ac:dyDescent="0.2">
      <c r="A2725" s="1">
        <v>80190097</v>
      </c>
      <c r="B2725" s="1" t="s">
        <v>8518</v>
      </c>
    </row>
    <row r="2726" spans="1:2" ht="27.75" x14ac:dyDescent="0.2">
      <c r="A2726" s="1">
        <v>80168167</v>
      </c>
      <c r="B2726" s="1" t="s">
        <v>8520</v>
      </c>
    </row>
    <row r="2727" spans="1:2" ht="27.75" x14ac:dyDescent="0.2">
      <c r="A2727" s="1">
        <v>80245626</v>
      </c>
      <c r="B2727" s="1" t="s">
        <v>8523</v>
      </c>
    </row>
    <row r="2728" spans="1:2" ht="27.75" x14ac:dyDescent="0.2">
      <c r="A2728" s="1">
        <v>80196584</v>
      </c>
      <c r="B2728" s="1" t="s">
        <v>8527</v>
      </c>
    </row>
    <row r="2729" spans="1:2" ht="27.75" x14ac:dyDescent="0.2">
      <c r="A2729" s="1">
        <v>80157084</v>
      </c>
      <c r="B2729" s="1" t="s">
        <v>8530</v>
      </c>
    </row>
    <row r="2730" spans="1:2" ht="27.75" x14ac:dyDescent="0.2">
      <c r="A2730" s="1">
        <v>80158580</v>
      </c>
      <c r="B2730" s="1" t="s">
        <v>8532</v>
      </c>
    </row>
    <row r="2731" spans="1:2" ht="27.75" x14ac:dyDescent="0.2">
      <c r="A2731" s="1">
        <v>80108609</v>
      </c>
      <c r="B2731" s="1" t="s">
        <v>8535</v>
      </c>
    </row>
    <row r="2732" spans="1:2" ht="27.75" x14ac:dyDescent="0.2">
      <c r="A2732" s="1">
        <v>80173267</v>
      </c>
      <c r="B2732" s="1" t="s">
        <v>8538</v>
      </c>
    </row>
    <row r="2733" spans="1:2" ht="27.75" x14ac:dyDescent="0.2">
      <c r="A2733" s="1">
        <v>80144804</v>
      </c>
      <c r="B2733" s="1" t="s">
        <v>8541</v>
      </c>
    </row>
    <row r="2734" spans="1:2" ht="27.75" x14ac:dyDescent="0.2">
      <c r="A2734" s="1">
        <v>80139214</v>
      </c>
      <c r="B2734" s="1" t="s">
        <v>8544</v>
      </c>
    </row>
    <row r="2735" spans="1:2" ht="27.75" x14ac:dyDescent="0.2">
      <c r="A2735" s="1">
        <v>80106038</v>
      </c>
      <c r="B2735" s="1" t="s">
        <v>8548</v>
      </c>
    </row>
    <row r="2736" spans="1:2" ht="27.75" x14ac:dyDescent="0.2">
      <c r="A2736" s="1">
        <v>80122189</v>
      </c>
      <c r="B2736" s="1" t="s">
        <v>8550</v>
      </c>
    </row>
    <row r="2737" spans="1:2" ht="27.75" x14ac:dyDescent="0.2">
      <c r="A2737" s="1">
        <v>60000901</v>
      </c>
      <c r="B2737" s="1" t="s">
        <v>8553</v>
      </c>
    </row>
    <row r="2738" spans="1:2" ht="27.75" x14ac:dyDescent="0.2">
      <c r="A2738" s="1">
        <v>80158769</v>
      </c>
      <c r="B2738" s="1" t="s">
        <v>8555</v>
      </c>
    </row>
    <row r="2739" spans="1:2" ht="27.75" x14ac:dyDescent="0.2">
      <c r="A2739" s="1">
        <v>80158579</v>
      </c>
      <c r="B2739" s="1" t="s">
        <v>8557</v>
      </c>
    </row>
    <row r="2740" spans="1:2" ht="27.75" x14ac:dyDescent="0.2">
      <c r="A2740" s="1">
        <v>80121872</v>
      </c>
      <c r="B2740" s="1" t="s">
        <v>8559</v>
      </c>
    </row>
    <row r="2741" spans="1:2" ht="27.75" x14ac:dyDescent="0.2">
      <c r="A2741" s="1">
        <v>80158920</v>
      </c>
      <c r="B2741" s="1" t="s">
        <v>8562</v>
      </c>
    </row>
    <row r="2742" spans="1:2" ht="27.75" x14ac:dyDescent="0.2">
      <c r="A2742" s="1">
        <v>80107736</v>
      </c>
      <c r="B2742" s="1" t="s">
        <v>8565</v>
      </c>
    </row>
    <row r="2743" spans="1:2" ht="27.75" x14ac:dyDescent="0.2">
      <c r="A2743" s="1">
        <v>80148967</v>
      </c>
      <c r="B2743" s="1" t="s">
        <v>8568</v>
      </c>
    </row>
    <row r="2744" spans="1:2" ht="27.75" x14ac:dyDescent="0.2">
      <c r="A2744" s="1">
        <v>70057994</v>
      </c>
      <c r="B2744" s="1" t="s">
        <v>8571</v>
      </c>
    </row>
    <row r="2745" spans="1:2" ht="27.75" x14ac:dyDescent="0.2">
      <c r="A2745" s="1">
        <v>80186862</v>
      </c>
      <c r="B2745" s="1" t="s">
        <v>8574</v>
      </c>
    </row>
    <row r="2746" spans="1:2" ht="27.75" x14ac:dyDescent="0.2">
      <c r="A2746" s="1">
        <v>80157207</v>
      </c>
      <c r="B2746" s="1" t="s">
        <v>8576</v>
      </c>
    </row>
    <row r="2747" spans="1:2" ht="27.75" x14ac:dyDescent="0.2">
      <c r="A2747" s="1">
        <v>80176449</v>
      </c>
      <c r="B2747" s="1" t="s">
        <v>8578</v>
      </c>
    </row>
    <row r="2748" spans="1:2" ht="27.75" x14ac:dyDescent="0.2">
      <c r="A2748" s="1">
        <v>80156937</v>
      </c>
      <c r="B2748" s="1" t="s">
        <v>8580</v>
      </c>
    </row>
    <row r="2749" spans="1:2" ht="27.75" x14ac:dyDescent="0.2">
      <c r="A2749" s="1">
        <v>80035684</v>
      </c>
      <c r="B2749" s="1" t="s">
        <v>8582</v>
      </c>
    </row>
    <row r="2750" spans="1:2" ht="27.75" x14ac:dyDescent="0.2">
      <c r="A2750" s="1">
        <v>80175277</v>
      </c>
      <c r="B2750" s="1" t="s">
        <v>8584</v>
      </c>
    </row>
    <row r="2751" spans="1:2" ht="27.75" x14ac:dyDescent="0.2">
      <c r="A2751" s="1">
        <v>80158546</v>
      </c>
      <c r="B2751" s="1" t="s">
        <v>8587</v>
      </c>
    </row>
    <row r="2752" spans="1:2" ht="27.75" x14ac:dyDescent="0.2">
      <c r="A2752" s="1">
        <v>80156936</v>
      </c>
      <c r="B2752" s="1" t="s">
        <v>8589</v>
      </c>
    </row>
    <row r="2753" spans="1:2" ht="27.75" x14ac:dyDescent="0.2">
      <c r="A2753" s="1">
        <v>80121871</v>
      </c>
      <c r="B2753" s="1" t="s">
        <v>8591</v>
      </c>
    </row>
    <row r="2754" spans="1:2" ht="27.75" x14ac:dyDescent="0.2">
      <c r="A2754" s="1">
        <v>80121843</v>
      </c>
      <c r="B2754" s="1" t="s">
        <v>8594</v>
      </c>
    </row>
    <row r="2755" spans="1:2" ht="27.75" x14ac:dyDescent="0.2">
      <c r="A2755" s="1">
        <v>80124091</v>
      </c>
      <c r="B2755" s="1" t="s">
        <v>8596</v>
      </c>
    </row>
    <row r="2756" spans="1:2" ht="27.75" x14ac:dyDescent="0.2">
      <c r="A2756" s="1">
        <v>80157244</v>
      </c>
      <c r="B2756" s="1" t="s">
        <v>8598</v>
      </c>
    </row>
    <row r="2757" spans="1:2" ht="27.75" x14ac:dyDescent="0.2">
      <c r="A2757" s="1">
        <v>80122238</v>
      </c>
      <c r="B2757" s="1" t="s">
        <v>8600</v>
      </c>
    </row>
    <row r="2758" spans="1:2" ht="27.75" x14ac:dyDescent="0.2">
      <c r="A2758" s="1">
        <v>80158581</v>
      </c>
      <c r="B2758" s="1" t="s">
        <v>8602</v>
      </c>
    </row>
    <row r="2759" spans="1:2" ht="27.75" x14ac:dyDescent="0.2">
      <c r="A2759" s="1">
        <v>60023237</v>
      </c>
      <c r="B2759" s="1" t="s">
        <v>8604</v>
      </c>
    </row>
    <row r="2760" spans="1:2" ht="27.75" x14ac:dyDescent="0.2">
      <c r="A2760" s="1">
        <v>80104022</v>
      </c>
      <c r="B2760" s="1" t="s">
        <v>8607</v>
      </c>
    </row>
    <row r="2761" spans="1:2" ht="27.75" x14ac:dyDescent="0.2">
      <c r="A2761" s="1">
        <v>80103006</v>
      </c>
      <c r="B2761" s="1" t="s">
        <v>8609</v>
      </c>
    </row>
    <row r="2762" spans="1:2" ht="27.75" x14ac:dyDescent="0.2">
      <c r="A2762" s="1">
        <v>80104041</v>
      </c>
      <c r="B2762" s="1" t="s">
        <v>8612</v>
      </c>
    </row>
    <row r="2763" spans="1:2" ht="27.75" x14ac:dyDescent="0.2">
      <c r="A2763" s="1">
        <v>80097532</v>
      </c>
      <c r="B2763" s="1" t="s">
        <v>8614</v>
      </c>
    </row>
    <row r="2764" spans="1:2" ht="27.75" x14ac:dyDescent="0.2">
      <c r="A2764" s="1">
        <v>80105085</v>
      </c>
      <c r="B2764" s="1" t="s">
        <v>8617</v>
      </c>
    </row>
    <row r="2765" spans="1:2" ht="27.75" x14ac:dyDescent="0.2">
      <c r="A2765" s="1">
        <v>80093213</v>
      </c>
      <c r="B2765" s="1" t="s">
        <v>8619</v>
      </c>
    </row>
    <row r="2766" spans="1:2" ht="27.75" x14ac:dyDescent="0.2">
      <c r="A2766" s="1">
        <v>80099305</v>
      </c>
      <c r="B2766" s="1" t="s">
        <v>8622</v>
      </c>
    </row>
    <row r="2767" spans="1:2" ht="27.75" x14ac:dyDescent="0.2">
      <c r="A2767" s="1">
        <v>80103623</v>
      </c>
      <c r="B2767" s="1" t="s">
        <v>8625</v>
      </c>
    </row>
    <row r="2768" spans="1:2" ht="27.75" x14ac:dyDescent="0.2">
      <c r="A2768" s="1">
        <v>80032640</v>
      </c>
      <c r="B2768" s="1" t="s">
        <v>8629</v>
      </c>
    </row>
    <row r="2769" spans="1:2" ht="27.75" x14ac:dyDescent="0.2">
      <c r="A2769" s="1">
        <v>81098589</v>
      </c>
      <c r="B2769" s="1" t="s">
        <v>8633</v>
      </c>
    </row>
    <row r="2770" spans="1:2" ht="27.75" x14ac:dyDescent="0.2">
      <c r="A2770" s="1">
        <v>80221446</v>
      </c>
      <c r="B2770" s="1" t="s">
        <v>8636</v>
      </c>
    </row>
    <row r="2771" spans="1:2" ht="27.75" x14ac:dyDescent="0.2">
      <c r="A2771" s="1">
        <v>81088333</v>
      </c>
      <c r="B2771" s="1" t="s">
        <v>8639</v>
      </c>
    </row>
    <row r="2772" spans="1:2" ht="27.75" x14ac:dyDescent="0.2">
      <c r="A2772" s="1">
        <v>80991107</v>
      </c>
      <c r="B2772" s="1" t="s">
        <v>8643</v>
      </c>
    </row>
    <row r="2773" spans="1:2" ht="27.75" x14ac:dyDescent="0.2">
      <c r="A2773" s="1">
        <v>80048977</v>
      </c>
      <c r="B2773" s="1" t="s">
        <v>8647</v>
      </c>
    </row>
    <row r="2774" spans="1:2" ht="27.75" x14ac:dyDescent="0.2">
      <c r="A2774" s="1">
        <v>70189282</v>
      </c>
      <c r="B2774" s="1" t="s">
        <v>8651</v>
      </c>
    </row>
    <row r="2775" spans="1:2" ht="27.75" x14ac:dyDescent="0.2">
      <c r="A2775" s="1">
        <v>80119249</v>
      </c>
      <c r="B2775" s="1" t="s">
        <v>8655</v>
      </c>
    </row>
    <row r="2776" spans="1:2" ht="27.75" x14ac:dyDescent="0.2">
      <c r="A2776" s="1">
        <v>80160516</v>
      </c>
      <c r="B2776" s="1" t="s">
        <v>8657</v>
      </c>
    </row>
    <row r="2777" spans="1:2" ht="27.75" x14ac:dyDescent="0.2">
      <c r="A2777" s="1">
        <v>80160391</v>
      </c>
      <c r="B2777" s="1" t="s">
        <v>8659</v>
      </c>
    </row>
    <row r="2778" spans="1:2" ht="27.75" x14ac:dyDescent="0.2">
      <c r="A2778" s="1">
        <v>80160597</v>
      </c>
      <c r="B2778" s="1" t="s">
        <v>8661</v>
      </c>
    </row>
    <row r="2779" spans="1:2" ht="27.75" x14ac:dyDescent="0.2">
      <c r="A2779" s="1">
        <v>80117747</v>
      </c>
      <c r="B2779" s="1" t="s">
        <v>8664</v>
      </c>
    </row>
    <row r="2780" spans="1:2" ht="27.75" x14ac:dyDescent="0.2">
      <c r="A2780" s="1">
        <v>70228154</v>
      </c>
      <c r="B2780" s="1" t="s">
        <v>8666</v>
      </c>
    </row>
    <row r="2781" spans="1:2" ht="27.75" x14ac:dyDescent="0.2">
      <c r="A2781" s="1">
        <v>80104622</v>
      </c>
      <c r="B2781" s="1" t="s">
        <v>8669</v>
      </c>
    </row>
    <row r="2782" spans="1:2" ht="27.75" x14ac:dyDescent="0.2">
      <c r="A2782" s="1">
        <v>80004286</v>
      </c>
      <c r="B2782" s="1" t="s">
        <v>8673</v>
      </c>
    </row>
    <row r="2783" spans="1:2" ht="27.75" x14ac:dyDescent="0.2">
      <c r="A2783" s="1">
        <v>81039323</v>
      </c>
      <c r="B2783" s="1" t="s">
        <v>8678</v>
      </c>
    </row>
    <row r="2784" spans="1:2" ht="27.75" x14ac:dyDescent="0.2">
      <c r="A2784" s="1">
        <v>81001804</v>
      </c>
      <c r="B2784" s="1" t="s">
        <v>8681</v>
      </c>
    </row>
    <row r="2785" spans="1:2" ht="27.75" x14ac:dyDescent="0.2">
      <c r="A2785" s="1">
        <v>80192064</v>
      </c>
      <c r="B2785" s="1" t="s">
        <v>8683</v>
      </c>
    </row>
    <row r="2786" spans="1:2" ht="27.75" x14ac:dyDescent="0.2">
      <c r="A2786" s="1">
        <v>80176715</v>
      </c>
      <c r="B2786" s="1" t="s">
        <v>8686</v>
      </c>
    </row>
    <row r="2787" spans="1:2" ht="27.75" x14ac:dyDescent="0.2">
      <c r="A2787" s="1">
        <v>80168029</v>
      </c>
      <c r="B2787" s="1" t="s">
        <v>8689</v>
      </c>
    </row>
    <row r="2788" spans="1:2" ht="27.75" x14ac:dyDescent="0.2">
      <c r="A2788" s="1">
        <v>80245121</v>
      </c>
      <c r="B2788" s="1" t="s">
        <v>8693</v>
      </c>
    </row>
    <row r="2789" spans="1:2" ht="27.75" x14ac:dyDescent="0.2">
      <c r="A2789" s="1">
        <v>80177339</v>
      </c>
      <c r="B2789" s="1" t="s">
        <v>8697</v>
      </c>
    </row>
    <row r="2790" spans="1:2" ht="27.75" x14ac:dyDescent="0.2">
      <c r="A2790" s="1">
        <v>80170277</v>
      </c>
      <c r="B2790" s="1" t="s">
        <v>8700</v>
      </c>
    </row>
    <row r="2791" spans="1:2" ht="27.75" x14ac:dyDescent="0.2">
      <c r="A2791" s="1">
        <v>80097355</v>
      </c>
      <c r="B2791" s="1" t="s">
        <v>8704</v>
      </c>
    </row>
    <row r="2792" spans="1:2" ht="27.75" x14ac:dyDescent="0.2">
      <c r="A2792" s="1">
        <v>81078217</v>
      </c>
      <c r="B2792" s="1" t="s">
        <v>8707</v>
      </c>
    </row>
    <row r="2793" spans="1:2" ht="27.75" x14ac:dyDescent="0.2">
      <c r="A2793" s="1">
        <v>80223153</v>
      </c>
      <c r="B2793" s="1" t="s">
        <v>8710</v>
      </c>
    </row>
    <row r="2794" spans="1:2" ht="27.75" x14ac:dyDescent="0.2">
      <c r="A2794" s="1">
        <v>81108281</v>
      </c>
      <c r="B2794" s="1" t="s">
        <v>8712</v>
      </c>
    </row>
    <row r="2795" spans="1:2" ht="27.75" x14ac:dyDescent="0.2">
      <c r="A2795" s="1">
        <v>70122316</v>
      </c>
      <c r="B2795" s="1" t="s">
        <v>8715</v>
      </c>
    </row>
    <row r="2796" spans="1:2" ht="27.75" x14ac:dyDescent="0.2">
      <c r="A2796" s="1">
        <v>80102266</v>
      </c>
      <c r="B2796" s="1" t="s">
        <v>8717</v>
      </c>
    </row>
    <row r="2797" spans="1:2" ht="27.75" x14ac:dyDescent="0.2">
      <c r="A2797" s="1">
        <v>80102162</v>
      </c>
      <c r="B2797" s="1" t="s">
        <v>8719</v>
      </c>
    </row>
    <row r="2798" spans="1:2" ht="27.75" x14ac:dyDescent="0.2">
      <c r="A2798" s="1">
        <v>80102160</v>
      </c>
      <c r="B2798" s="1" t="s">
        <v>8721</v>
      </c>
    </row>
    <row r="2799" spans="1:2" ht="27.75" x14ac:dyDescent="0.2">
      <c r="A2799" s="1">
        <v>80076160</v>
      </c>
      <c r="B2799" s="1" t="s">
        <v>8724</v>
      </c>
    </row>
    <row r="2800" spans="1:2" ht="27.75" x14ac:dyDescent="0.2">
      <c r="A2800" s="1">
        <v>80099089</v>
      </c>
      <c r="B2800" s="1" t="s">
        <v>8728</v>
      </c>
    </row>
    <row r="2801" spans="1:2" ht="27.75" x14ac:dyDescent="0.2">
      <c r="A2801" s="1">
        <v>70303706</v>
      </c>
      <c r="B2801" s="1" t="s">
        <v>8731</v>
      </c>
    </row>
    <row r="2802" spans="1:2" ht="27.75" x14ac:dyDescent="0.2">
      <c r="A2802" s="1">
        <v>80195243</v>
      </c>
      <c r="B2802" s="1" t="s">
        <v>8735</v>
      </c>
    </row>
    <row r="2803" spans="1:2" ht="27.75" x14ac:dyDescent="0.2">
      <c r="A2803" s="1">
        <v>80236408</v>
      </c>
      <c r="B2803" s="1" t="s">
        <v>8738</v>
      </c>
    </row>
    <row r="2804" spans="1:2" ht="27.75" x14ac:dyDescent="0.2">
      <c r="A2804" s="1">
        <v>81039161</v>
      </c>
      <c r="B2804" s="1" t="s">
        <v>8742</v>
      </c>
    </row>
    <row r="2805" spans="1:2" ht="27.75" x14ac:dyDescent="0.2">
      <c r="A2805" s="1">
        <v>80240537</v>
      </c>
      <c r="B2805" s="1" t="s">
        <v>8745</v>
      </c>
    </row>
    <row r="2806" spans="1:2" ht="27.75" x14ac:dyDescent="0.2">
      <c r="A2806" s="1">
        <v>80997870</v>
      </c>
      <c r="B2806" s="1" t="s">
        <v>8749</v>
      </c>
    </row>
    <row r="2807" spans="1:2" ht="27.75" x14ac:dyDescent="0.2">
      <c r="A2807" s="1">
        <v>80244539</v>
      </c>
      <c r="B2807" s="1" t="s">
        <v>8751</v>
      </c>
    </row>
    <row r="2808" spans="1:2" ht="27.75" x14ac:dyDescent="0.2">
      <c r="A2808" s="1">
        <v>60001377</v>
      </c>
      <c r="B2808" s="1" t="s">
        <v>8753</v>
      </c>
    </row>
    <row r="2809" spans="1:2" ht="27.75" x14ac:dyDescent="0.2">
      <c r="A2809" s="1">
        <v>80039813</v>
      </c>
      <c r="B2809" s="1" t="s">
        <v>8755</v>
      </c>
    </row>
    <row r="2810" spans="1:2" ht="27.75" x14ac:dyDescent="0.2">
      <c r="A2810" s="1">
        <v>81151899</v>
      </c>
      <c r="B2810" s="1" t="s">
        <v>8759</v>
      </c>
    </row>
    <row r="2811" spans="1:2" ht="27.75" x14ac:dyDescent="0.2">
      <c r="A2811" s="1">
        <v>81030976</v>
      </c>
      <c r="B2811" s="1" t="s">
        <v>8762</v>
      </c>
    </row>
    <row r="2812" spans="1:2" ht="27.75" x14ac:dyDescent="0.2">
      <c r="A2812" s="1">
        <v>81017011</v>
      </c>
      <c r="B2812" s="1" t="s">
        <v>8765</v>
      </c>
    </row>
    <row r="2813" spans="1:2" ht="27.75" x14ac:dyDescent="0.2">
      <c r="A2813" s="1">
        <v>80213715</v>
      </c>
      <c r="B2813" s="1" t="s">
        <v>8767</v>
      </c>
    </row>
    <row r="2814" spans="1:2" ht="27.75" x14ac:dyDescent="0.2">
      <c r="A2814" s="1">
        <v>80999990</v>
      </c>
      <c r="B2814" s="1" t="s">
        <v>8772</v>
      </c>
    </row>
    <row r="2815" spans="1:2" ht="27.75" x14ac:dyDescent="0.2">
      <c r="A2815" s="1">
        <v>80999991</v>
      </c>
      <c r="B2815" s="1" t="s">
        <v>8774</v>
      </c>
    </row>
    <row r="2816" spans="1:2" ht="27.75" x14ac:dyDescent="0.2">
      <c r="A2816" s="1">
        <v>81000000</v>
      </c>
      <c r="B2816" s="1" t="s">
        <v>8777</v>
      </c>
    </row>
    <row r="2817" spans="1:2" ht="27.75" x14ac:dyDescent="0.2">
      <c r="A2817" s="1">
        <v>80162192</v>
      </c>
      <c r="B2817" s="1" t="s">
        <v>8781</v>
      </c>
    </row>
    <row r="2818" spans="1:2" ht="27.75" x14ac:dyDescent="0.2">
      <c r="A2818" s="1">
        <v>80211648</v>
      </c>
      <c r="B2818" s="1" t="s">
        <v>8784</v>
      </c>
    </row>
    <row r="2819" spans="1:2" ht="27.75" x14ac:dyDescent="0.2">
      <c r="A2819" s="1">
        <v>70074100</v>
      </c>
      <c r="B2819" s="1" t="s">
        <v>8787</v>
      </c>
    </row>
    <row r="2820" spans="1:2" ht="27.75" x14ac:dyDescent="0.2">
      <c r="A2820" s="1">
        <v>70224969</v>
      </c>
      <c r="B2820" s="1" t="s">
        <v>8790</v>
      </c>
    </row>
    <row r="2821" spans="1:2" ht="27.75" x14ac:dyDescent="0.2">
      <c r="A2821" s="1">
        <v>70261273</v>
      </c>
      <c r="B2821" s="1" t="s">
        <v>8792</v>
      </c>
    </row>
    <row r="2822" spans="1:2" ht="27.75" x14ac:dyDescent="0.2">
      <c r="A2822" s="1">
        <v>70250364</v>
      </c>
      <c r="B2822" s="1" t="s">
        <v>8794</v>
      </c>
    </row>
    <row r="2823" spans="1:2" ht="27.75" x14ac:dyDescent="0.2">
      <c r="A2823" s="1">
        <v>80198632</v>
      </c>
      <c r="B2823" s="1" t="s">
        <v>8799</v>
      </c>
    </row>
    <row r="2824" spans="1:2" ht="27.75" x14ac:dyDescent="0.2">
      <c r="A2824" s="1">
        <v>70143241</v>
      </c>
      <c r="B2824" s="1" t="s">
        <v>8802</v>
      </c>
    </row>
    <row r="2825" spans="1:2" ht="27.75" x14ac:dyDescent="0.2">
      <c r="A2825" s="1">
        <v>80210294</v>
      </c>
      <c r="B2825" s="1" t="s">
        <v>8804</v>
      </c>
    </row>
    <row r="2826" spans="1:2" ht="27.75" x14ac:dyDescent="0.2">
      <c r="A2826" s="1">
        <v>70278933</v>
      </c>
      <c r="B2826" s="1" t="s">
        <v>8807</v>
      </c>
    </row>
    <row r="2827" spans="1:2" ht="27.75" x14ac:dyDescent="0.2">
      <c r="A2827" s="1">
        <v>80093198</v>
      </c>
      <c r="B2827" s="1" t="s">
        <v>8811</v>
      </c>
    </row>
    <row r="2828" spans="1:2" ht="27.75" x14ac:dyDescent="0.2">
      <c r="A2828" s="1">
        <v>81018141</v>
      </c>
      <c r="B2828" s="1" t="s">
        <v>8815</v>
      </c>
    </row>
    <row r="2829" spans="1:2" ht="27.75" x14ac:dyDescent="0.2">
      <c r="A2829" s="1">
        <v>81015524</v>
      </c>
      <c r="B2829" s="1" t="s">
        <v>8817</v>
      </c>
    </row>
    <row r="2830" spans="1:2" ht="27.75" x14ac:dyDescent="0.2">
      <c r="A2830" s="1">
        <v>70124965</v>
      </c>
      <c r="B2830" s="1" t="s">
        <v>8820</v>
      </c>
    </row>
    <row r="2831" spans="1:2" ht="27.75" x14ac:dyDescent="0.2">
      <c r="A2831" s="1">
        <v>80999107</v>
      </c>
      <c r="B2831" s="1" t="s">
        <v>8823</v>
      </c>
    </row>
    <row r="2832" spans="1:2" ht="27.75" x14ac:dyDescent="0.2">
      <c r="A2832" s="1">
        <v>80992365</v>
      </c>
      <c r="B2832" s="1" t="s">
        <v>8826</v>
      </c>
    </row>
    <row r="2833" spans="1:2" ht="27.75" x14ac:dyDescent="0.2">
      <c r="A2833" s="1">
        <v>80092926</v>
      </c>
      <c r="B2833" s="1" t="s">
        <v>8830</v>
      </c>
    </row>
    <row r="2834" spans="1:2" ht="27.75" x14ac:dyDescent="0.2">
      <c r="A2834" s="1">
        <v>80195835</v>
      </c>
      <c r="B2834" s="1" t="s">
        <v>8833</v>
      </c>
    </row>
    <row r="2835" spans="1:2" ht="27.75" x14ac:dyDescent="0.2">
      <c r="A2835" s="1">
        <v>80171022</v>
      </c>
      <c r="B2835" s="1" t="s">
        <v>8836</v>
      </c>
    </row>
    <row r="2836" spans="1:2" ht="27.75" x14ac:dyDescent="0.2">
      <c r="A2836" s="1">
        <v>80192135</v>
      </c>
      <c r="B2836" s="1" t="s">
        <v>8839</v>
      </c>
    </row>
    <row r="2837" spans="1:2" ht="27.75" x14ac:dyDescent="0.2">
      <c r="A2837" s="1">
        <v>80236421</v>
      </c>
      <c r="B2837" s="1" t="s">
        <v>8842</v>
      </c>
    </row>
    <row r="2838" spans="1:2" ht="27.75" x14ac:dyDescent="0.2">
      <c r="A2838" s="1">
        <v>80242950</v>
      </c>
      <c r="B2838" s="1" t="s">
        <v>8844</v>
      </c>
    </row>
    <row r="2839" spans="1:2" ht="27.75" x14ac:dyDescent="0.2">
      <c r="A2839" s="1">
        <v>80170862</v>
      </c>
      <c r="B2839" s="1" t="s">
        <v>8847</v>
      </c>
    </row>
    <row r="2840" spans="1:2" ht="27.75" x14ac:dyDescent="0.2">
      <c r="A2840" s="1">
        <v>80212251</v>
      </c>
      <c r="B2840" s="1" t="s">
        <v>8849</v>
      </c>
    </row>
    <row r="2841" spans="1:2" ht="27.75" x14ac:dyDescent="0.2">
      <c r="A2841" s="1">
        <v>81092331</v>
      </c>
      <c r="B2841" s="1" t="s">
        <v>8853</v>
      </c>
    </row>
    <row r="2842" spans="1:2" ht="27.75" x14ac:dyDescent="0.2">
      <c r="A2842" s="1">
        <v>80173485</v>
      </c>
      <c r="B2842" s="1" t="s">
        <v>8856</v>
      </c>
    </row>
    <row r="2843" spans="1:2" ht="27.75" x14ac:dyDescent="0.2">
      <c r="A2843" s="1">
        <v>81028404</v>
      </c>
      <c r="B2843" s="1" t="s">
        <v>8859</v>
      </c>
    </row>
    <row r="2844" spans="1:2" ht="27.75" x14ac:dyDescent="0.2">
      <c r="A2844" s="1">
        <v>81032626</v>
      </c>
      <c r="B2844" s="1" t="s">
        <v>8861</v>
      </c>
    </row>
    <row r="2845" spans="1:2" ht="27.75" x14ac:dyDescent="0.2">
      <c r="A2845" s="1">
        <v>80198508</v>
      </c>
      <c r="B2845" s="1" t="s">
        <v>8864</v>
      </c>
    </row>
    <row r="2846" spans="1:2" ht="27.75" x14ac:dyDescent="0.2">
      <c r="A2846" s="1">
        <v>80228239</v>
      </c>
      <c r="B2846" s="1" t="s">
        <v>8867</v>
      </c>
    </row>
    <row r="2847" spans="1:2" ht="27.75" x14ac:dyDescent="0.2">
      <c r="A2847" s="1">
        <v>80233104</v>
      </c>
      <c r="B2847" s="1" t="s">
        <v>8869</v>
      </c>
    </row>
    <row r="2848" spans="1:2" ht="27.75" x14ac:dyDescent="0.2">
      <c r="A2848" s="1">
        <v>80228129</v>
      </c>
      <c r="B2848" s="1" t="s">
        <v>8871</v>
      </c>
    </row>
    <row r="2849" spans="1:2" ht="27.75" x14ac:dyDescent="0.2">
      <c r="A2849" s="1">
        <v>81032669</v>
      </c>
      <c r="B2849" s="1" t="s">
        <v>8874</v>
      </c>
    </row>
    <row r="2850" spans="1:2" ht="27.75" x14ac:dyDescent="0.2">
      <c r="A2850" s="1">
        <v>81032659</v>
      </c>
      <c r="B2850" s="1" t="s">
        <v>8876</v>
      </c>
    </row>
    <row r="2851" spans="1:2" ht="27.75" x14ac:dyDescent="0.2">
      <c r="A2851" s="1">
        <v>80155932</v>
      </c>
      <c r="B2851" s="1" t="s">
        <v>8879</v>
      </c>
    </row>
    <row r="2852" spans="1:2" ht="27.75" x14ac:dyDescent="0.2">
      <c r="A2852" s="1">
        <v>80994020</v>
      </c>
      <c r="B2852" s="1" t="s">
        <v>8882</v>
      </c>
    </row>
    <row r="2853" spans="1:2" ht="27.75" x14ac:dyDescent="0.2">
      <c r="A2853" s="1">
        <v>80049094</v>
      </c>
      <c r="B2853" s="1" t="s">
        <v>8885</v>
      </c>
    </row>
    <row r="2854" spans="1:2" ht="27.75" x14ac:dyDescent="0.2">
      <c r="A2854" s="1">
        <v>80049177</v>
      </c>
      <c r="B2854" s="1" t="s">
        <v>8888</v>
      </c>
    </row>
    <row r="2855" spans="1:2" ht="27.75" x14ac:dyDescent="0.2">
      <c r="A2855" s="1">
        <v>80025495</v>
      </c>
      <c r="B2855" s="1" t="s">
        <v>8890</v>
      </c>
    </row>
    <row r="2856" spans="1:2" ht="27.75" x14ac:dyDescent="0.2">
      <c r="A2856" s="1">
        <v>80023689</v>
      </c>
      <c r="B2856" s="1" t="s">
        <v>8893</v>
      </c>
    </row>
    <row r="2857" spans="1:2" ht="27.75" x14ac:dyDescent="0.2">
      <c r="A2857" s="1">
        <v>70278930</v>
      </c>
      <c r="B2857" s="1" t="s">
        <v>8897</v>
      </c>
    </row>
    <row r="2858" spans="1:2" ht="27.75" x14ac:dyDescent="0.2">
      <c r="A2858" s="1">
        <v>80038337</v>
      </c>
      <c r="B2858" s="1" t="s">
        <v>8900</v>
      </c>
    </row>
    <row r="2859" spans="1:2" ht="27.75" x14ac:dyDescent="0.2">
      <c r="A2859" s="1">
        <v>80053475</v>
      </c>
      <c r="B2859" s="1" t="s">
        <v>8903</v>
      </c>
    </row>
    <row r="2860" spans="1:2" ht="27.75" x14ac:dyDescent="0.2">
      <c r="A2860" s="1">
        <v>80999986</v>
      </c>
      <c r="B2860" s="1" t="s">
        <v>8906</v>
      </c>
    </row>
    <row r="2861" spans="1:2" ht="27.75" x14ac:dyDescent="0.2">
      <c r="A2861" s="1">
        <v>80022605</v>
      </c>
      <c r="B2861" s="1" t="s">
        <v>8910</v>
      </c>
    </row>
    <row r="2862" spans="1:2" ht="27.75" x14ac:dyDescent="0.2">
      <c r="A2862" s="1">
        <v>80029901</v>
      </c>
      <c r="B2862" s="1" t="s">
        <v>8914</v>
      </c>
    </row>
    <row r="2863" spans="1:2" ht="27.75" x14ac:dyDescent="0.2">
      <c r="A2863" s="1">
        <v>80037478</v>
      </c>
      <c r="B2863" s="1" t="s">
        <v>8917</v>
      </c>
    </row>
    <row r="2864" spans="1:2" ht="27.75" x14ac:dyDescent="0.2">
      <c r="A2864" s="1">
        <v>80236236</v>
      </c>
      <c r="B2864" s="1" t="s">
        <v>8921</v>
      </c>
    </row>
    <row r="2865" spans="1:2" ht="27.75" x14ac:dyDescent="0.2">
      <c r="A2865" s="1">
        <v>80007777</v>
      </c>
      <c r="B2865" s="1" t="s">
        <v>8925</v>
      </c>
    </row>
    <row r="2866" spans="1:2" ht="27.75" x14ac:dyDescent="0.2">
      <c r="A2866" s="1">
        <v>80999987</v>
      </c>
      <c r="B2866" s="1" t="s">
        <v>8928</v>
      </c>
    </row>
    <row r="2867" spans="1:2" ht="27.75" x14ac:dyDescent="0.2">
      <c r="A2867" s="1">
        <v>81000015</v>
      </c>
      <c r="B2867" s="1" t="s">
        <v>8929</v>
      </c>
    </row>
    <row r="2868" spans="1:2" ht="27.75" x14ac:dyDescent="0.2">
      <c r="A2868" s="1">
        <v>80999982</v>
      </c>
      <c r="B2868" s="1" t="s">
        <v>8931</v>
      </c>
    </row>
    <row r="2869" spans="1:2" ht="27.75" x14ac:dyDescent="0.2">
      <c r="A2869" s="1">
        <v>80999984</v>
      </c>
      <c r="B2869" s="1" t="s">
        <v>8933</v>
      </c>
    </row>
    <row r="2870" spans="1:2" ht="27.75" x14ac:dyDescent="0.2">
      <c r="A2870" s="1">
        <v>81005453</v>
      </c>
      <c r="B2870" s="1" t="s">
        <v>8935</v>
      </c>
    </row>
    <row r="2871" spans="1:2" ht="27.75" x14ac:dyDescent="0.2">
      <c r="A2871" s="1">
        <v>80999989</v>
      </c>
      <c r="B2871" s="1" t="s">
        <v>8937</v>
      </c>
    </row>
    <row r="2872" spans="1:2" ht="27.75" x14ac:dyDescent="0.2">
      <c r="A2872" s="1">
        <v>70218312</v>
      </c>
      <c r="B2872" s="1" t="s">
        <v>8940</v>
      </c>
    </row>
    <row r="2873" spans="1:2" ht="27.75" x14ac:dyDescent="0.2">
      <c r="A2873" s="1">
        <v>81006594</v>
      </c>
      <c r="B2873" s="1" t="s">
        <v>8944</v>
      </c>
    </row>
    <row r="2874" spans="1:2" ht="27.75" x14ac:dyDescent="0.2">
      <c r="A2874" s="1">
        <v>80185321</v>
      </c>
      <c r="B2874" s="1" t="s">
        <v>8948</v>
      </c>
    </row>
    <row r="2875" spans="1:2" ht="27.75" x14ac:dyDescent="0.2">
      <c r="A2875" s="1">
        <v>70298116</v>
      </c>
      <c r="B2875" s="1" t="s">
        <v>8952</v>
      </c>
    </row>
    <row r="2876" spans="1:2" ht="27.75" x14ac:dyDescent="0.2">
      <c r="A2876" s="1">
        <v>80117542</v>
      </c>
      <c r="B2876" s="1" t="s">
        <v>8956</v>
      </c>
    </row>
    <row r="2877" spans="1:2" ht="27.75" x14ac:dyDescent="0.2">
      <c r="A2877" s="1">
        <v>80213658</v>
      </c>
      <c r="B2877" s="1" t="s">
        <v>8959</v>
      </c>
    </row>
    <row r="2878" spans="1:2" ht="27.75" x14ac:dyDescent="0.2">
      <c r="A2878" s="1">
        <v>80232989</v>
      </c>
      <c r="B2878" s="1" t="s">
        <v>8962</v>
      </c>
    </row>
    <row r="2879" spans="1:2" ht="27.75" x14ac:dyDescent="0.2">
      <c r="A2879" s="1">
        <v>80014857</v>
      </c>
      <c r="B2879" s="1" t="s">
        <v>8964</v>
      </c>
    </row>
    <row r="2880" spans="1:2" ht="27.75" x14ac:dyDescent="0.2">
      <c r="A2880" s="1">
        <v>80147988</v>
      </c>
      <c r="B2880" s="1" t="s">
        <v>8968</v>
      </c>
    </row>
    <row r="2881" spans="1:2" ht="27.75" x14ac:dyDescent="0.2">
      <c r="A2881" s="1">
        <v>80145512</v>
      </c>
      <c r="B2881" s="1" t="s">
        <v>8971</v>
      </c>
    </row>
    <row r="2882" spans="1:2" ht="27.75" x14ac:dyDescent="0.2">
      <c r="A2882" s="1">
        <v>81128790</v>
      </c>
      <c r="B2882" s="1" t="s">
        <v>8974</v>
      </c>
    </row>
    <row r="2883" spans="1:2" ht="27.75" x14ac:dyDescent="0.2">
      <c r="A2883" s="1">
        <v>80225024</v>
      </c>
      <c r="B2883" s="1" t="s">
        <v>8976</v>
      </c>
    </row>
    <row r="2884" spans="1:2" ht="27.75" x14ac:dyDescent="0.2">
      <c r="A2884" s="1">
        <v>80204616</v>
      </c>
      <c r="B2884" s="1" t="s">
        <v>8981</v>
      </c>
    </row>
    <row r="2885" spans="1:2" ht="27.75" x14ac:dyDescent="0.2">
      <c r="A2885" s="1">
        <v>70108777</v>
      </c>
      <c r="B2885" s="1" t="s">
        <v>8984</v>
      </c>
    </row>
    <row r="2886" spans="1:2" x14ac:dyDescent="0.2">
      <c r="A2886" s="1">
        <v>80217743</v>
      </c>
      <c r="B2886" s="1" t="s">
        <v>8986</v>
      </c>
    </row>
    <row r="2887" spans="1:2" ht="27.75" x14ac:dyDescent="0.2">
      <c r="A2887" s="1">
        <v>80233419</v>
      </c>
      <c r="B2887" s="1" t="s">
        <v>8988</v>
      </c>
    </row>
    <row r="2888" spans="1:2" ht="27.75" x14ac:dyDescent="0.2">
      <c r="A2888" s="1">
        <v>70259259</v>
      </c>
      <c r="B2888" s="1" t="s">
        <v>8992</v>
      </c>
    </row>
    <row r="2889" spans="1:2" ht="27.75" x14ac:dyDescent="0.2">
      <c r="A2889" s="1">
        <v>80017021</v>
      </c>
      <c r="B2889" s="1" t="s">
        <v>8995</v>
      </c>
    </row>
    <row r="2890" spans="1:2" ht="27.75" x14ac:dyDescent="0.2">
      <c r="A2890" s="1">
        <v>70099615</v>
      </c>
      <c r="B2890" s="1" t="s">
        <v>8998</v>
      </c>
    </row>
    <row r="2891" spans="1:2" ht="27.75" x14ac:dyDescent="0.2">
      <c r="A2891" s="1">
        <v>70034607</v>
      </c>
      <c r="B2891" s="1" t="s">
        <v>9001</v>
      </c>
    </row>
    <row r="2892" spans="1:2" ht="27.75" x14ac:dyDescent="0.2">
      <c r="A2892" s="1">
        <v>70118801</v>
      </c>
      <c r="B2892" s="1" t="s">
        <v>9004</v>
      </c>
    </row>
    <row r="2893" spans="1:2" ht="27.75" x14ac:dyDescent="0.2">
      <c r="A2893" s="1">
        <v>80213654</v>
      </c>
      <c r="B2893" s="1" t="s">
        <v>9006</v>
      </c>
    </row>
    <row r="2894" spans="1:2" ht="27.75" x14ac:dyDescent="0.2">
      <c r="A2894" s="1">
        <v>80158802</v>
      </c>
      <c r="B2894" s="1" t="s">
        <v>9009</v>
      </c>
    </row>
    <row r="2895" spans="1:2" ht="27.75" x14ac:dyDescent="0.2">
      <c r="A2895" s="1">
        <v>70117354</v>
      </c>
      <c r="B2895" s="1" t="s">
        <v>9011</v>
      </c>
    </row>
    <row r="2896" spans="1:2" ht="27.75" x14ac:dyDescent="0.2">
      <c r="A2896" s="1">
        <v>81036524</v>
      </c>
      <c r="B2896" s="1" t="s">
        <v>9014</v>
      </c>
    </row>
    <row r="2897" spans="1:2" ht="27.75" x14ac:dyDescent="0.2">
      <c r="A2897" s="1">
        <v>70025372</v>
      </c>
      <c r="B2897" s="1" t="s">
        <v>9017</v>
      </c>
    </row>
    <row r="2898" spans="1:2" ht="27.75" x14ac:dyDescent="0.2">
      <c r="A2898" s="1">
        <v>70123160</v>
      </c>
      <c r="B2898" s="1" t="s">
        <v>9020</v>
      </c>
    </row>
    <row r="2899" spans="1:2" ht="27.75" x14ac:dyDescent="0.2">
      <c r="A2899" s="1">
        <v>70299270</v>
      </c>
      <c r="B2899" s="1" t="s">
        <v>9024</v>
      </c>
    </row>
    <row r="2900" spans="1:2" ht="27.75" x14ac:dyDescent="0.2">
      <c r="A2900" s="1">
        <v>80017280</v>
      </c>
      <c r="B2900" s="1" t="s">
        <v>9027</v>
      </c>
    </row>
    <row r="2901" spans="1:2" ht="27.75" x14ac:dyDescent="0.2">
      <c r="A2901" s="1">
        <v>80155863</v>
      </c>
      <c r="B2901" s="1" t="s">
        <v>9030</v>
      </c>
    </row>
    <row r="2902" spans="1:2" ht="27.75" x14ac:dyDescent="0.2">
      <c r="A2902" s="1">
        <v>80107087</v>
      </c>
      <c r="B2902" s="1" t="s">
        <v>9034</v>
      </c>
    </row>
    <row r="2903" spans="1:2" ht="27.75" x14ac:dyDescent="0.2">
      <c r="A2903" s="1">
        <v>81035840</v>
      </c>
      <c r="B2903" s="1" t="s">
        <v>9038</v>
      </c>
    </row>
    <row r="2904" spans="1:2" ht="27.75" x14ac:dyDescent="0.2">
      <c r="A2904" s="1">
        <v>81144516</v>
      </c>
      <c r="B2904" s="1" t="s">
        <v>9040</v>
      </c>
    </row>
    <row r="2905" spans="1:2" ht="27.75" x14ac:dyDescent="0.2">
      <c r="A2905" s="1">
        <v>80184067</v>
      </c>
      <c r="B2905" s="1" t="s">
        <v>9043</v>
      </c>
    </row>
    <row r="2906" spans="1:2" ht="27.75" x14ac:dyDescent="0.2">
      <c r="A2906" s="1">
        <v>80189791</v>
      </c>
      <c r="B2906" s="1" t="s">
        <v>9045</v>
      </c>
    </row>
    <row r="2907" spans="1:2" ht="27.75" x14ac:dyDescent="0.2">
      <c r="A2907" s="1">
        <v>80195962</v>
      </c>
      <c r="B2907" s="1" t="s">
        <v>9049</v>
      </c>
    </row>
    <row r="2908" spans="1:2" ht="27.75" x14ac:dyDescent="0.2">
      <c r="A2908" s="1">
        <v>80185070</v>
      </c>
      <c r="B2908" s="1" t="s">
        <v>9051</v>
      </c>
    </row>
    <row r="2909" spans="1:2" ht="27.75" x14ac:dyDescent="0.2">
      <c r="A2909" s="1">
        <v>80138672</v>
      </c>
      <c r="B2909" s="1" t="s">
        <v>9053</v>
      </c>
    </row>
    <row r="2910" spans="1:2" ht="27.75" x14ac:dyDescent="0.2">
      <c r="A2910" s="1">
        <v>80186829</v>
      </c>
      <c r="B2910" s="1" t="s">
        <v>9056</v>
      </c>
    </row>
    <row r="2911" spans="1:2" ht="27.75" x14ac:dyDescent="0.2">
      <c r="A2911" s="1">
        <v>80013547</v>
      </c>
      <c r="B2911" s="1" t="s">
        <v>9058</v>
      </c>
    </row>
    <row r="2912" spans="1:2" ht="27.75" x14ac:dyDescent="0.2">
      <c r="A2912" s="1">
        <v>80115874</v>
      </c>
      <c r="B2912" s="1" t="s">
        <v>9063</v>
      </c>
    </row>
    <row r="2913" spans="1:2" ht="27.75" x14ac:dyDescent="0.2">
      <c r="A2913" s="1">
        <v>80191000</v>
      </c>
      <c r="B2913" s="1" t="s">
        <v>9065</v>
      </c>
    </row>
    <row r="2914" spans="1:2" ht="27.75" x14ac:dyDescent="0.2">
      <c r="A2914" s="1">
        <v>70242629</v>
      </c>
      <c r="B2914" s="1" t="s">
        <v>9069</v>
      </c>
    </row>
    <row r="2915" spans="1:2" ht="27.75" x14ac:dyDescent="0.2">
      <c r="A2915" s="1">
        <v>80242137</v>
      </c>
      <c r="B2915" s="1" t="s">
        <v>9072</v>
      </c>
    </row>
    <row r="2916" spans="1:2" ht="27.75" x14ac:dyDescent="0.2">
      <c r="A2916" s="1">
        <v>80241590</v>
      </c>
      <c r="B2916" s="1" t="s">
        <v>9074</v>
      </c>
    </row>
    <row r="2917" spans="1:2" ht="27.75" x14ac:dyDescent="0.2">
      <c r="A2917" s="1">
        <v>81072109</v>
      </c>
      <c r="B2917" s="1" t="s">
        <v>9076</v>
      </c>
    </row>
    <row r="2918" spans="1:2" ht="27.75" x14ac:dyDescent="0.2">
      <c r="A2918" s="1">
        <v>80244472</v>
      </c>
      <c r="B2918" s="1" t="s">
        <v>9080</v>
      </c>
    </row>
    <row r="2919" spans="1:2" ht="27.75" x14ac:dyDescent="0.2">
      <c r="A2919" s="1">
        <v>80190463</v>
      </c>
      <c r="B2919" s="1" t="s">
        <v>9084</v>
      </c>
    </row>
    <row r="2920" spans="1:2" ht="27.75" x14ac:dyDescent="0.2">
      <c r="A2920" s="1">
        <v>80164164</v>
      </c>
      <c r="B2920" s="1" t="s">
        <v>9089</v>
      </c>
    </row>
    <row r="2921" spans="1:2" ht="27.75" x14ac:dyDescent="0.2">
      <c r="A2921" s="1">
        <v>80997613</v>
      </c>
      <c r="B2921" s="1" t="s">
        <v>9093</v>
      </c>
    </row>
    <row r="2922" spans="1:2" ht="27.75" x14ac:dyDescent="0.2">
      <c r="A2922" s="1">
        <v>81092325</v>
      </c>
      <c r="B2922" s="1" t="s">
        <v>9096</v>
      </c>
    </row>
    <row r="2923" spans="1:2" ht="27.75" x14ac:dyDescent="0.2">
      <c r="A2923" s="1">
        <v>80186926</v>
      </c>
      <c r="B2923" s="1" t="s">
        <v>9098</v>
      </c>
    </row>
    <row r="2924" spans="1:2" ht="27.75" x14ac:dyDescent="0.2">
      <c r="A2924" s="1">
        <v>80996338</v>
      </c>
      <c r="B2924" s="1" t="s">
        <v>9100</v>
      </c>
    </row>
    <row r="2925" spans="1:2" ht="27.75" x14ac:dyDescent="0.2">
      <c r="A2925" s="1">
        <v>80230423</v>
      </c>
      <c r="B2925" s="1" t="s">
        <v>9103</v>
      </c>
    </row>
    <row r="2926" spans="1:2" ht="27.75" x14ac:dyDescent="0.2">
      <c r="A2926" s="1">
        <v>70053885</v>
      </c>
      <c r="B2926" s="1" t="s">
        <v>9106</v>
      </c>
    </row>
    <row r="2927" spans="1:2" ht="27.75" x14ac:dyDescent="0.2">
      <c r="A2927" s="1">
        <v>70301275</v>
      </c>
      <c r="B2927" s="1" t="s">
        <v>9108</v>
      </c>
    </row>
    <row r="2928" spans="1:2" ht="27.75" x14ac:dyDescent="0.2">
      <c r="A2928" s="1">
        <v>80073823</v>
      </c>
      <c r="B2928" s="1" t="s">
        <v>9112</v>
      </c>
    </row>
    <row r="2929" spans="1:2" ht="27.75" x14ac:dyDescent="0.2">
      <c r="A2929" s="1">
        <v>70299859</v>
      </c>
      <c r="B2929" s="1" t="s">
        <v>9114</v>
      </c>
    </row>
    <row r="2930" spans="1:2" ht="27.75" x14ac:dyDescent="0.2">
      <c r="A2930" s="1">
        <v>80027378</v>
      </c>
      <c r="B2930" s="1" t="s">
        <v>9118</v>
      </c>
    </row>
    <row r="2931" spans="1:2" ht="27.75" x14ac:dyDescent="0.2">
      <c r="A2931" s="1">
        <v>70266679</v>
      </c>
      <c r="B2931" s="1" t="s">
        <v>9120</v>
      </c>
    </row>
    <row r="2932" spans="1:2" ht="27.75" x14ac:dyDescent="0.2">
      <c r="A2932" s="1">
        <v>1005494</v>
      </c>
      <c r="B2932" s="1" t="s">
        <v>9123</v>
      </c>
    </row>
    <row r="2933" spans="1:2" ht="27.75" x14ac:dyDescent="0.2">
      <c r="A2933" s="1">
        <v>81116487</v>
      </c>
      <c r="B2933" s="1" t="s">
        <v>9126</v>
      </c>
    </row>
    <row r="2934" spans="1:2" ht="27.75" x14ac:dyDescent="0.2">
      <c r="A2934" s="1">
        <v>80998968</v>
      </c>
      <c r="B2934" s="1" t="s">
        <v>9129</v>
      </c>
    </row>
    <row r="2935" spans="1:2" ht="27.75" x14ac:dyDescent="0.2">
      <c r="A2935" s="1">
        <v>70272893</v>
      </c>
      <c r="B2935" s="1" t="s">
        <v>9132</v>
      </c>
    </row>
    <row r="2936" spans="1:2" ht="27.75" x14ac:dyDescent="0.2">
      <c r="A2936" s="1">
        <v>80233223</v>
      </c>
      <c r="B2936" s="1" t="s">
        <v>9135</v>
      </c>
    </row>
    <row r="2937" spans="1:2" ht="27.75" x14ac:dyDescent="0.2">
      <c r="A2937" s="1">
        <v>80232891</v>
      </c>
      <c r="B2937" s="1" t="s">
        <v>9138</v>
      </c>
    </row>
    <row r="2938" spans="1:2" ht="27.75" x14ac:dyDescent="0.2">
      <c r="A2938" s="1">
        <v>80180376</v>
      </c>
      <c r="B2938" s="1" t="s">
        <v>9141</v>
      </c>
    </row>
    <row r="2939" spans="1:2" ht="27.75" x14ac:dyDescent="0.2">
      <c r="A2939" s="1">
        <v>80183329</v>
      </c>
      <c r="B2939" s="1" t="s">
        <v>9145</v>
      </c>
    </row>
    <row r="2940" spans="1:2" ht="27.75" x14ac:dyDescent="0.2">
      <c r="A2940" s="1">
        <v>80192842</v>
      </c>
      <c r="B2940" s="1" t="s">
        <v>9149</v>
      </c>
    </row>
    <row r="2941" spans="1:2" ht="27.75" x14ac:dyDescent="0.2">
      <c r="A2941" s="1">
        <v>80154884</v>
      </c>
      <c r="B2941" s="1" t="s">
        <v>9152</v>
      </c>
    </row>
    <row r="2942" spans="1:2" ht="27.75" x14ac:dyDescent="0.2">
      <c r="A2942" s="1">
        <v>81113926</v>
      </c>
      <c r="B2942" s="1" t="s">
        <v>9155</v>
      </c>
    </row>
    <row r="2943" spans="1:2" ht="27.75" x14ac:dyDescent="0.2">
      <c r="A2943" s="1">
        <v>80993627</v>
      </c>
      <c r="B2943" s="1" t="s">
        <v>9157</v>
      </c>
    </row>
    <row r="2944" spans="1:2" ht="27.75" x14ac:dyDescent="0.2">
      <c r="A2944" s="1">
        <v>80217130</v>
      </c>
      <c r="B2944" s="1" t="s">
        <v>9162</v>
      </c>
    </row>
    <row r="2945" spans="1:2" ht="27.75" x14ac:dyDescent="0.2">
      <c r="A2945" s="1">
        <v>80167460</v>
      </c>
      <c r="B2945" s="1" t="s">
        <v>9166</v>
      </c>
    </row>
    <row r="2946" spans="1:2" ht="27.75" x14ac:dyDescent="0.2">
      <c r="A2946" s="1">
        <v>80028208</v>
      </c>
      <c r="B2946" s="1" t="s">
        <v>9170</v>
      </c>
    </row>
    <row r="2947" spans="1:2" ht="27.75" x14ac:dyDescent="0.2">
      <c r="A2947" s="1">
        <v>81155782</v>
      </c>
      <c r="B2947" s="1" t="s">
        <v>9174</v>
      </c>
    </row>
    <row r="2948" spans="1:2" ht="27.75" x14ac:dyDescent="0.2">
      <c r="A2948" s="1">
        <v>81003981</v>
      </c>
      <c r="B2948" s="1" t="s">
        <v>9176</v>
      </c>
    </row>
    <row r="2949" spans="1:2" ht="27.75" x14ac:dyDescent="0.2">
      <c r="A2949" s="1">
        <v>81151313</v>
      </c>
      <c r="B2949" s="1" t="s">
        <v>9179</v>
      </c>
    </row>
    <row r="2950" spans="1:2" x14ac:dyDescent="0.2">
      <c r="A2950" s="1">
        <v>70042688</v>
      </c>
      <c r="B2950" s="1" t="s">
        <v>9182</v>
      </c>
    </row>
    <row r="2951" spans="1:2" ht="27.75" x14ac:dyDescent="0.2">
      <c r="A2951" s="1">
        <v>70109429</v>
      </c>
      <c r="B2951" s="1" t="s">
        <v>9185</v>
      </c>
    </row>
    <row r="2952" spans="1:2" ht="27.75" x14ac:dyDescent="0.2">
      <c r="A2952" s="1">
        <v>81011993</v>
      </c>
      <c r="B2952" s="1" t="s">
        <v>9188</v>
      </c>
    </row>
    <row r="2953" spans="1:2" ht="27.75" x14ac:dyDescent="0.2">
      <c r="A2953" s="1">
        <v>70201870</v>
      </c>
      <c r="B2953" s="1" t="s">
        <v>9191</v>
      </c>
    </row>
    <row r="2954" spans="1:2" ht="27.75" x14ac:dyDescent="0.2">
      <c r="A2954" s="1">
        <v>80075178</v>
      </c>
      <c r="B2954" s="1" t="s">
        <v>9193</v>
      </c>
    </row>
    <row r="2955" spans="1:2" ht="27.75" x14ac:dyDescent="0.2">
      <c r="A2955" s="1">
        <v>80145805</v>
      </c>
      <c r="B2955" s="1" t="s">
        <v>9195</v>
      </c>
    </row>
    <row r="2956" spans="1:2" ht="27.75" x14ac:dyDescent="0.2">
      <c r="A2956" s="1">
        <v>80214010</v>
      </c>
      <c r="B2956" s="1" t="s">
        <v>9197</v>
      </c>
    </row>
    <row r="2957" spans="1:2" ht="27.75" x14ac:dyDescent="0.2">
      <c r="A2957" s="1">
        <v>81154166</v>
      </c>
      <c r="B2957" s="1" t="s">
        <v>9199</v>
      </c>
    </row>
    <row r="2958" spans="1:2" ht="27.75" x14ac:dyDescent="0.2">
      <c r="A2958" s="1">
        <v>81153373</v>
      </c>
      <c r="B2958" s="1" t="s">
        <v>9202</v>
      </c>
    </row>
    <row r="2959" spans="1:2" ht="27.75" x14ac:dyDescent="0.2">
      <c r="A2959" s="1">
        <v>70262783</v>
      </c>
      <c r="B2959" s="1" t="s">
        <v>9206</v>
      </c>
    </row>
    <row r="2960" spans="1:2" ht="27.75" x14ac:dyDescent="0.2">
      <c r="A2960" s="1">
        <v>70293661</v>
      </c>
      <c r="B2960" s="1" t="s">
        <v>9210</v>
      </c>
    </row>
    <row r="2961" spans="1:2" ht="27.75" x14ac:dyDescent="0.2">
      <c r="A2961" s="1">
        <v>70266171</v>
      </c>
      <c r="B2961" s="1" t="s">
        <v>9213</v>
      </c>
    </row>
    <row r="2962" spans="1:2" ht="27.75" x14ac:dyDescent="0.2">
      <c r="A2962" s="1">
        <v>80095718</v>
      </c>
      <c r="B2962" s="1" t="s">
        <v>9216</v>
      </c>
    </row>
    <row r="2963" spans="1:2" ht="27.75" x14ac:dyDescent="0.2">
      <c r="A2963" s="1">
        <v>70257413</v>
      </c>
      <c r="B2963" s="1" t="s">
        <v>9220</v>
      </c>
    </row>
    <row r="2964" spans="1:2" ht="27.75" x14ac:dyDescent="0.2">
      <c r="A2964" s="1">
        <v>80988262</v>
      </c>
      <c r="B2964" s="1" t="s">
        <v>9223</v>
      </c>
    </row>
    <row r="2965" spans="1:2" ht="27.75" x14ac:dyDescent="0.2">
      <c r="A2965" s="1">
        <v>70295189</v>
      </c>
      <c r="B2965" s="1" t="s">
        <v>9226</v>
      </c>
    </row>
    <row r="2966" spans="1:2" ht="27.75" x14ac:dyDescent="0.2">
      <c r="A2966" s="1">
        <v>80993684</v>
      </c>
      <c r="B2966" s="1" t="s">
        <v>9229</v>
      </c>
    </row>
    <row r="2967" spans="1:2" ht="27.75" x14ac:dyDescent="0.2">
      <c r="A2967" s="1">
        <v>70257860</v>
      </c>
      <c r="B2967" s="1" t="s">
        <v>9232</v>
      </c>
    </row>
    <row r="2968" spans="1:2" ht="27.75" x14ac:dyDescent="0.2">
      <c r="A2968" s="1">
        <v>80998908</v>
      </c>
      <c r="B2968" s="1" t="s">
        <v>9235</v>
      </c>
    </row>
    <row r="2969" spans="1:2" ht="27.75" x14ac:dyDescent="0.2">
      <c r="A2969" s="1">
        <v>70171835</v>
      </c>
      <c r="B2969" s="1" t="s">
        <v>9237</v>
      </c>
    </row>
    <row r="2970" spans="1:2" ht="27.75" x14ac:dyDescent="0.2">
      <c r="A2970" s="1">
        <v>81005401</v>
      </c>
      <c r="B2970" s="1" t="s">
        <v>9239</v>
      </c>
    </row>
    <row r="2971" spans="1:2" ht="27.75" x14ac:dyDescent="0.2">
      <c r="A2971" s="1">
        <v>80993650</v>
      </c>
      <c r="B2971" s="1" t="s">
        <v>9243</v>
      </c>
    </row>
    <row r="2972" spans="1:2" ht="27.75" x14ac:dyDescent="0.2">
      <c r="A2972" s="1">
        <v>80049979</v>
      </c>
      <c r="B2972" s="1" t="s">
        <v>9246</v>
      </c>
    </row>
    <row r="2973" spans="1:2" ht="27.75" x14ac:dyDescent="0.2">
      <c r="A2973" s="1">
        <v>70267439</v>
      </c>
      <c r="B2973" s="1" t="s">
        <v>9248</v>
      </c>
    </row>
    <row r="2974" spans="1:2" ht="27.75" x14ac:dyDescent="0.2">
      <c r="A2974" s="1">
        <v>70293812</v>
      </c>
      <c r="B2974" s="1" t="s">
        <v>9252</v>
      </c>
    </row>
    <row r="2975" spans="1:2" ht="27.75" x14ac:dyDescent="0.2">
      <c r="A2975" s="1">
        <v>80113589</v>
      </c>
      <c r="B2975" s="1" t="s">
        <v>9256</v>
      </c>
    </row>
    <row r="2976" spans="1:2" ht="27.75" x14ac:dyDescent="0.2">
      <c r="A2976" s="1">
        <v>70298393</v>
      </c>
      <c r="B2976" s="1" t="s">
        <v>9259</v>
      </c>
    </row>
    <row r="2977" spans="1:2" ht="27.75" x14ac:dyDescent="0.2">
      <c r="A2977" s="1">
        <v>80191557</v>
      </c>
      <c r="B2977" s="1" t="s">
        <v>9262</v>
      </c>
    </row>
    <row r="2978" spans="1:2" ht="27.75" x14ac:dyDescent="0.2">
      <c r="A2978" s="1">
        <v>80096585</v>
      </c>
      <c r="B2978" s="1" t="s">
        <v>9266</v>
      </c>
    </row>
    <row r="2979" spans="1:2" ht="27.75" x14ac:dyDescent="0.2">
      <c r="A2979" s="1">
        <v>80106928</v>
      </c>
      <c r="B2979" s="1" t="s">
        <v>9270</v>
      </c>
    </row>
    <row r="2980" spans="1:2" ht="27.75" x14ac:dyDescent="0.2">
      <c r="A2980" s="1">
        <v>80064459</v>
      </c>
      <c r="B2980" s="1" t="s">
        <v>9273</v>
      </c>
    </row>
    <row r="2981" spans="1:2" ht="27.75" x14ac:dyDescent="0.2">
      <c r="A2981" s="1">
        <v>80102204</v>
      </c>
      <c r="B2981" s="1" t="s">
        <v>9275</v>
      </c>
    </row>
    <row r="2982" spans="1:2" ht="27.75" x14ac:dyDescent="0.2">
      <c r="A2982" s="1">
        <v>80014996</v>
      </c>
      <c r="B2982" s="1" t="s">
        <v>9279</v>
      </c>
    </row>
    <row r="2983" spans="1:2" ht="27.75" x14ac:dyDescent="0.2">
      <c r="A2983" s="1">
        <v>60003082</v>
      </c>
      <c r="B2983" s="1" t="s">
        <v>9284</v>
      </c>
    </row>
    <row r="2984" spans="1:2" ht="27.75" x14ac:dyDescent="0.2">
      <c r="A2984" s="1">
        <v>80244246</v>
      </c>
      <c r="B2984" s="1" t="s">
        <v>9287</v>
      </c>
    </row>
    <row r="2985" spans="1:2" ht="27.75" x14ac:dyDescent="0.2">
      <c r="A2985" s="1">
        <v>80081277</v>
      </c>
      <c r="B2985" s="1" t="s">
        <v>9291</v>
      </c>
    </row>
    <row r="2986" spans="1:2" ht="27.75" x14ac:dyDescent="0.2">
      <c r="A2986" s="1">
        <v>81005504</v>
      </c>
      <c r="B2986" s="1" t="s">
        <v>9293</v>
      </c>
    </row>
    <row r="2987" spans="1:2" ht="27.75" x14ac:dyDescent="0.2">
      <c r="A2987" s="1">
        <v>80149064</v>
      </c>
      <c r="B2987" s="1" t="s">
        <v>9297</v>
      </c>
    </row>
    <row r="2988" spans="1:2" ht="27.75" x14ac:dyDescent="0.2">
      <c r="A2988" s="1">
        <v>80168188</v>
      </c>
      <c r="B2988" s="1" t="s">
        <v>9300</v>
      </c>
    </row>
    <row r="2989" spans="1:2" ht="27.75" x14ac:dyDescent="0.2">
      <c r="A2989" s="1">
        <v>80171659</v>
      </c>
      <c r="B2989" s="1" t="s">
        <v>9303</v>
      </c>
    </row>
    <row r="2990" spans="1:2" ht="27.75" x14ac:dyDescent="0.2">
      <c r="A2990" s="1">
        <v>80097221</v>
      </c>
      <c r="B2990" s="1" t="s">
        <v>9307</v>
      </c>
    </row>
    <row r="2991" spans="1:2" ht="27.75" x14ac:dyDescent="0.2">
      <c r="A2991" s="1">
        <v>80103331</v>
      </c>
      <c r="B2991" s="1" t="s">
        <v>9309</v>
      </c>
    </row>
    <row r="2992" spans="1:2" ht="27.75" x14ac:dyDescent="0.2">
      <c r="A2992" s="1">
        <v>70306646</v>
      </c>
      <c r="B2992" s="1" t="s">
        <v>9313</v>
      </c>
    </row>
    <row r="2993" spans="1:2" ht="27.75" x14ac:dyDescent="0.2">
      <c r="A2993" s="1">
        <v>81011936</v>
      </c>
      <c r="B2993" s="1" t="s">
        <v>9317</v>
      </c>
    </row>
    <row r="2994" spans="1:2" ht="27.75" x14ac:dyDescent="0.2">
      <c r="A2994" s="1">
        <v>80244363</v>
      </c>
      <c r="B2994" s="1" t="s">
        <v>9320</v>
      </c>
    </row>
    <row r="2995" spans="1:2" ht="27.75" x14ac:dyDescent="0.2">
      <c r="A2995" s="1">
        <v>80167481</v>
      </c>
      <c r="B2995" s="1" t="s">
        <v>9323</v>
      </c>
    </row>
    <row r="2996" spans="1:2" ht="27.75" x14ac:dyDescent="0.2">
      <c r="A2996" s="1">
        <v>80214743</v>
      </c>
      <c r="B2996" s="1" t="s">
        <v>9326</v>
      </c>
    </row>
    <row r="2997" spans="1:2" ht="27.75" x14ac:dyDescent="0.2">
      <c r="A2997" s="1">
        <v>70270773</v>
      </c>
      <c r="B2997" s="1" t="s">
        <v>9328</v>
      </c>
    </row>
    <row r="2998" spans="1:2" ht="27.75" x14ac:dyDescent="0.2">
      <c r="A2998" s="1">
        <v>80991827</v>
      </c>
      <c r="B2998" s="1" t="s">
        <v>9331</v>
      </c>
    </row>
    <row r="2999" spans="1:2" ht="27.75" x14ac:dyDescent="0.2">
      <c r="A2999" s="1">
        <v>70300666</v>
      </c>
      <c r="B2999" s="1" t="s">
        <v>9334</v>
      </c>
    </row>
    <row r="3000" spans="1:2" ht="27.75" x14ac:dyDescent="0.2">
      <c r="A3000" s="1">
        <v>80044126</v>
      </c>
      <c r="B3000" s="1" t="s">
        <v>9337</v>
      </c>
    </row>
    <row r="3001" spans="1:2" ht="27.75" x14ac:dyDescent="0.2">
      <c r="A3001" s="1">
        <v>80148179</v>
      </c>
      <c r="B3001" s="1" t="s">
        <v>9340</v>
      </c>
    </row>
    <row r="3002" spans="1:2" ht="27.75" x14ac:dyDescent="0.2">
      <c r="A3002" s="1">
        <v>70301023</v>
      </c>
      <c r="B3002" s="1" t="s">
        <v>9342</v>
      </c>
    </row>
    <row r="3003" spans="1:2" ht="27.75" x14ac:dyDescent="0.2">
      <c r="A3003" s="1">
        <v>80221109</v>
      </c>
      <c r="B3003" s="1" t="s">
        <v>9346</v>
      </c>
    </row>
    <row r="3004" spans="1:2" ht="27.75" x14ac:dyDescent="0.2">
      <c r="A3004" s="1">
        <v>80221942</v>
      </c>
      <c r="B3004" s="1" t="s">
        <v>9349</v>
      </c>
    </row>
    <row r="3005" spans="1:2" ht="27.75" x14ac:dyDescent="0.2">
      <c r="A3005" s="1">
        <v>80221943</v>
      </c>
      <c r="B3005" s="1" t="s">
        <v>9351</v>
      </c>
    </row>
    <row r="3006" spans="1:2" ht="27.75" x14ac:dyDescent="0.2">
      <c r="A3006" s="1">
        <v>81145271</v>
      </c>
      <c r="B3006" s="1" t="s">
        <v>9354</v>
      </c>
    </row>
    <row r="3007" spans="1:2" ht="27.75" x14ac:dyDescent="0.2">
      <c r="A3007" s="1">
        <v>80215147</v>
      </c>
      <c r="B3007" s="1" t="s">
        <v>9356</v>
      </c>
    </row>
    <row r="3008" spans="1:2" ht="27.75" x14ac:dyDescent="0.2">
      <c r="A3008" s="1">
        <v>81024041</v>
      </c>
      <c r="B3008" s="1" t="s">
        <v>9360</v>
      </c>
    </row>
    <row r="3009" spans="1:2" ht="27.75" x14ac:dyDescent="0.2">
      <c r="A3009" s="1">
        <v>80222071</v>
      </c>
      <c r="B3009" s="1" t="s">
        <v>9362</v>
      </c>
    </row>
    <row r="3010" spans="1:2" ht="27.75" x14ac:dyDescent="0.2">
      <c r="A3010" s="1">
        <v>80210245</v>
      </c>
      <c r="B3010" s="1" t="s">
        <v>9364</v>
      </c>
    </row>
    <row r="3011" spans="1:2" ht="27.75" x14ac:dyDescent="0.2">
      <c r="A3011" s="1">
        <v>80224312</v>
      </c>
      <c r="B3011" s="1" t="s">
        <v>9366</v>
      </c>
    </row>
    <row r="3012" spans="1:2" ht="27.75" x14ac:dyDescent="0.2">
      <c r="A3012" s="1">
        <v>81044248</v>
      </c>
      <c r="B3012" s="1" t="s">
        <v>9369</v>
      </c>
    </row>
    <row r="3013" spans="1:2" ht="27.75" x14ac:dyDescent="0.2">
      <c r="A3013" s="1">
        <v>80191236</v>
      </c>
      <c r="B3013" s="1" t="s">
        <v>9371</v>
      </c>
    </row>
    <row r="3014" spans="1:2" ht="27.75" x14ac:dyDescent="0.2">
      <c r="A3014" s="1">
        <v>80224314</v>
      </c>
      <c r="B3014" s="1" t="s">
        <v>9373</v>
      </c>
    </row>
    <row r="3015" spans="1:2" ht="27.75" x14ac:dyDescent="0.2">
      <c r="A3015" s="1">
        <v>80224184</v>
      </c>
      <c r="B3015" s="1" t="s">
        <v>9375</v>
      </c>
    </row>
    <row r="3016" spans="1:2" ht="27.75" x14ac:dyDescent="0.2">
      <c r="A3016" s="1">
        <v>80224602</v>
      </c>
      <c r="B3016" s="1" t="s">
        <v>9377</v>
      </c>
    </row>
    <row r="3017" spans="1:2" ht="27.75" x14ac:dyDescent="0.2">
      <c r="A3017" s="1">
        <v>81094069</v>
      </c>
      <c r="B3017" s="1" t="s">
        <v>9379</v>
      </c>
    </row>
    <row r="3018" spans="1:2" ht="27.75" x14ac:dyDescent="0.2">
      <c r="A3018" s="1">
        <v>81094893</v>
      </c>
      <c r="B3018" s="1" t="s">
        <v>9382</v>
      </c>
    </row>
    <row r="3019" spans="1:2" ht="27.75" x14ac:dyDescent="0.2">
      <c r="A3019" s="1">
        <v>80221677</v>
      </c>
      <c r="B3019" s="1" t="s">
        <v>9385</v>
      </c>
    </row>
    <row r="3020" spans="1:2" ht="27.75" x14ac:dyDescent="0.2">
      <c r="A3020" s="1">
        <v>70084221</v>
      </c>
      <c r="B3020" s="1" t="s">
        <v>9388</v>
      </c>
    </row>
    <row r="3021" spans="1:2" ht="27.75" x14ac:dyDescent="0.2">
      <c r="A3021" s="1">
        <v>81040704</v>
      </c>
      <c r="B3021" s="1" t="s">
        <v>9390</v>
      </c>
    </row>
    <row r="3022" spans="1:2" ht="27.75" x14ac:dyDescent="0.2">
      <c r="A3022" s="1">
        <v>80234791</v>
      </c>
      <c r="B3022" s="1" t="s">
        <v>9394</v>
      </c>
    </row>
    <row r="3023" spans="1:2" ht="27.75" x14ac:dyDescent="0.2">
      <c r="A3023" s="1">
        <v>81056491</v>
      </c>
      <c r="B3023" s="1" t="s">
        <v>9396</v>
      </c>
    </row>
    <row r="3024" spans="1:2" ht="27.75" x14ac:dyDescent="0.2">
      <c r="A3024" s="1">
        <v>80120200</v>
      </c>
      <c r="B3024" s="1" t="s">
        <v>9400</v>
      </c>
    </row>
    <row r="3025" spans="1:2" ht="27.75" x14ac:dyDescent="0.2">
      <c r="A3025" s="1">
        <v>81088331</v>
      </c>
      <c r="B3025" s="1" t="s">
        <v>9403</v>
      </c>
    </row>
    <row r="3026" spans="1:2" ht="27.75" x14ac:dyDescent="0.2">
      <c r="A3026" s="1">
        <v>80234451</v>
      </c>
      <c r="B3026" s="1" t="s">
        <v>9405</v>
      </c>
    </row>
    <row r="3027" spans="1:2" ht="27.75" x14ac:dyDescent="0.2">
      <c r="A3027" s="1">
        <v>80995079</v>
      </c>
      <c r="B3027" s="1" t="s">
        <v>9407</v>
      </c>
    </row>
    <row r="3028" spans="1:2" ht="27.75" x14ac:dyDescent="0.2">
      <c r="A3028" s="1">
        <v>81036520</v>
      </c>
      <c r="B3028" s="1" t="s">
        <v>9410</v>
      </c>
    </row>
    <row r="3029" spans="1:2" ht="27.75" x14ac:dyDescent="0.2">
      <c r="A3029" s="1">
        <v>80180224</v>
      </c>
      <c r="B3029" s="1" t="s">
        <v>9413</v>
      </c>
    </row>
    <row r="3030" spans="1:2" ht="27.75" x14ac:dyDescent="0.2">
      <c r="A3030" s="1">
        <v>70299904</v>
      </c>
      <c r="B3030" s="1" t="s">
        <v>9417</v>
      </c>
    </row>
    <row r="3031" spans="1:2" ht="27.75" x14ac:dyDescent="0.2">
      <c r="A3031" s="1">
        <v>80171125</v>
      </c>
      <c r="B3031" s="1" t="s">
        <v>9421</v>
      </c>
    </row>
    <row r="3032" spans="1:2" ht="27.75" x14ac:dyDescent="0.2">
      <c r="A3032" s="1">
        <v>80106989</v>
      </c>
      <c r="B3032" s="1" t="s">
        <v>9426</v>
      </c>
    </row>
    <row r="3033" spans="1:2" ht="27.75" x14ac:dyDescent="0.2">
      <c r="A3033" s="1">
        <v>80044731</v>
      </c>
      <c r="B3033" s="1" t="s">
        <v>9430</v>
      </c>
    </row>
    <row r="3034" spans="1:2" ht="27.75" x14ac:dyDescent="0.2">
      <c r="A3034" s="1">
        <v>60010069</v>
      </c>
      <c r="B3034" s="1" t="s">
        <v>9434</v>
      </c>
    </row>
    <row r="3035" spans="1:2" ht="27.75" x14ac:dyDescent="0.2">
      <c r="A3035" s="1">
        <v>70241791</v>
      </c>
      <c r="B3035" s="1" t="s">
        <v>9436</v>
      </c>
    </row>
    <row r="3036" spans="1:2" ht="27.75" x14ac:dyDescent="0.2">
      <c r="A3036" s="1">
        <v>81099997</v>
      </c>
      <c r="B3036" s="1" t="s">
        <v>9438</v>
      </c>
    </row>
    <row r="3037" spans="1:2" ht="27.75" x14ac:dyDescent="0.2">
      <c r="A3037" s="1">
        <v>70084148</v>
      </c>
      <c r="B3037" s="1" t="s">
        <v>9441</v>
      </c>
    </row>
    <row r="3038" spans="1:2" ht="27.75" x14ac:dyDescent="0.2">
      <c r="A3038" s="1">
        <v>70101345</v>
      </c>
      <c r="B3038" s="1" t="s">
        <v>9445</v>
      </c>
    </row>
    <row r="3039" spans="1:2" ht="27.75" x14ac:dyDescent="0.2">
      <c r="A3039" s="1">
        <v>80189451</v>
      </c>
      <c r="B3039" s="1" t="s">
        <v>9447</v>
      </c>
    </row>
    <row r="3040" spans="1:2" ht="27.75" x14ac:dyDescent="0.2">
      <c r="A3040" s="1">
        <v>80238020</v>
      </c>
      <c r="B3040" s="1" t="s">
        <v>9449</v>
      </c>
    </row>
    <row r="3041" spans="1:2" ht="27.75" x14ac:dyDescent="0.2">
      <c r="A3041" s="1">
        <v>70128697</v>
      </c>
      <c r="B3041" s="1" t="s">
        <v>9452</v>
      </c>
    </row>
    <row r="3042" spans="1:2" ht="27.75" x14ac:dyDescent="0.2">
      <c r="A3042" s="1">
        <v>70044688</v>
      </c>
      <c r="B3042" s="1" t="s">
        <v>9455</v>
      </c>
    </row>
    <row r="3043" spans="1:2" ht="27.75" x14ac:dyDescent="0.2">
      <c r="A3043" s="1">
        <v>60035622</v>
      </c>
      <c r="B3043" s="1" t="s">
        <v>9458</v>
      </c>
    </row>
    <row r="3044" spans="1:2" ht="27.75" x14ac:dyDescent="0.2">
      <c r="A3044" s="1">
        <v>80117079</v>
      </c>
      <c r="B3044" s="1" t="s">
        <v>9461</v>
      </c>
    </row>
    <row r="3045" spans="1:2" ht="27.75" x14ac:dyDescent="0.2">
      <c r="A3045" s="1">
        <v>70001958</v>
      </c>
      <c r="B3045" s="1" t="s">
        <v>9463</v>
      </c>
    </row>
    <row r="3046" spans="1:2" ht="27.75" x14ac:dyDescent="0.2">
      <c r="A3046" s="1">
        <v>81099996</v>
      </c>
      <c r="B3046" s="1" t="s">
        <v>9465</v>
      </c>
    </row>
    <row r="3047" spans="1:2" ht="27.75" x14ac:dyDescent="0.2">
      <c r="A3047" s="1">
        <v>70066433</v>
      </c>
      <c r="B3047" s="1" t="s">
        <v>9467</v>
      </c>
    </row>
    <row r="3048" spans="1:2" ht="27.75" x14ac:dyDescent="0.2">
      <c r="A3048" s="1">
        <v>70098899</v>
      </c>
      <c r="B3048" s="1" t="s">
        <v>9470</v>
      </c>
    </row>
    <row r="3049" spans="1:2" ht="27.75" x14ac:dyDescent="0.2">
      <c r="A3049" s="1">
        <v>81121171</v>
      </c>
      <c r="B3049" s="1" t="s">
        <v>9472</v>
      </c>
    </row>
    <row r="3050" spans="1:2" ht="27.75" x14ac:dyDescent="0.2">
      <c r="A3050" s="1">
        <v>81121172</v>
      </c>
      <c r="B3050" s="1" t="s">
        <v>9475</v>
      </c>
    </row>
    <row r="3051" spans="1:2" ht="27.75" x14ac:dyDescent="0.2">
      <c r="A3051" s="1">
        <v>81121173</v>
      </c>
      <c r="B3051" s="1" t="s">
        <v>9478</v>
      </c>
    </row>
    <row r="3052" spans="1:2" ht="27.75" x14ac:dyDescent="0.2">
      <c r="A3052" s="1">
        <v>81121174</v>
      </c>
      <c r="B3052" s="1" t="s">
        <v>9481</v>
      </c>
    </row>
    <row r="3053" spans="1:2" ht="27.75" x14ac:dyDescent="0.2">
      <c r="A3053" s="1">
        <v>81121175</v>
      </c>
      <c r="B3053" s="1" t="s">
        <v>9484</v>
      </c>
    </row>
    <row r="3054" spans="1:2" ht="27.75" x14ac:dyDescent="0.2">
      <c r="A3054" s="1">
        <v>81121176</v>
      </c>
      <c r="B3054" s="1" t="s">
        <v>9487</v>
      </c>
    </row>
    <row r="3055" spans="1:2" ht="27.75" x14ac:dyDescent="0.2">
      <c r="A3055" s="1">
        <v>81121177</v>
      </c>
      <c r="B3055" s="1" t="s">
        <v>9490</v>
      </c>
    </row>
    <row r="3056" spans="1:2" ht="27.75" x14ac:dyDescent="0.2">
      <c r="A3056" s="1">
        <v>81121178</v>
      </c>
      <c r="B3056" s="1" t="s">
        <v>9492</v>
      </c>
    </row>
    <row r="3057" spans="1:2" ht="27.75" x14ac:dyDescent="0.2">
      <c r="A3057" s="1">
        <v>81121179</v>
      </c>
      <c r="B3057" s="1" t="s">
        <v>9495</v>
      </c>
    </row>
    <row r="3058" spans="1:2" ht="27.75" x14ac:dyDescent="0.2">
      <c r="A3058" s="1">
        <v>81121180</v>
      </c>
      <c r="B3058" s="1" t="s">
        <v>9498</v>
      </c>
    </row>
    <row r="3059" spans="1:2" ht="27.75" x14ac:dyDescent="0.2">
      <c r="A3059" s="1">
        <v>81121181</v>
      </c>
      <c r="B3059" s="1" t="s">
        <v>9501</v>
      </c>
    </row>
    <row r="3060" spans="1:2" ht="27.75" x14ac:dyDescent="0.2">
      <c r="A3060" s="1">
        <v>81121182</v>
      </c>
      <c r="B3060" s="1" t="s">
        <v>9503</v>
      </c>
    </row>
    <row r="3061" spans="1:2" ht="27.75" x14ac:dyDescent="0.2">
      <c r="A3061" s="1">
        <v>81121183</v>
      </c>
      <c r="B3061" s="1" t="s">
        <v>9506</v>
      </c>
    </row>
    <row r="3062" spans="1:2" ht="27.75" x14ac:dyDescent="0.2">
      <c r="A3062" s="1">
        <v>81121184</v>
      </c>
      <c r="B3062" s="1" t="s">
        <v>9508</v>
      </c>
    </row>
    <row r="3063" spans="1:2" ht="27.75" x14ac:dyDescent="0.2">
      <c r="A3063" s="1">
        <v>81121185</v>
      </c>
      <c r="B3063" s="1" t="s">
        <v>9511</v>
      </c>
    </row>
    <row r="3064" spans="1:2" ht="27.75" x14ac:dyDescent="0.2">
      <c r="A3064" s="1">
        <v>81121186</v>
      </c>
      <c r="B3064" s="1" t="s">
        <v>9514</v>
      </c>
    </row>
    <row r="3065" spans="1:2" ht="27.75" x14ac:dyDescent="0.2">
      <c r="A3065" s="1">
        <v>81121187</v>
      </c>
      <c r="B3065" s="1" t="s">
        <v>9517</v>
      </c>
    </row>
    <row r="3066" spans="1:2" ht="27.75" x14ac:dyDescent="0.2">
      <c r="A3066" s="1">
        <v>81121188</v>
      </c>
      <c r="B3066" s="1" t="s">
        <v>9520</v>
      </c>
    </row>
    <row r="3067" spans="1:2" ht="27.75" x14ac:dyDescent="0.2">
      <c r="A3067" s="1">
        <v>81121189</v>
      </c>
      <c r="B3067" s="1" t="s">
        <v>9523</v>
      </c>
    </row>
    <row r="3068" spans="1:2" ht="27.75" x14ac:dyDescent="0.2">
      <c r="A3068" s="1">
        <v>70265211</v>
      </c>
      <c r="B3068" s="1" t="s">
        <v>9526</v>
      </c>
    </row>
    <row r="3069" spans="1:2" ht="27.75" x14ac:dyDescent="0.2">
      <c r="A3069" s="1">
        <v>70109689</v>
      </c>
      <c r="B3069" s="1" t="s">
        <v>9528</v>
      </c>
    </row>
    <row r="3070" spans="1:2" ht="27.75" x14ac:dyDescent="0.2">
      <c r="A3070" s="1">
        <v>855084</v>
      </c>
      <c r="B3070" s="1" t="s">
        <v>9531</v>
      </c>
    </row>
    <row r="3071" spans="1:2" ht="27.75" x14ac:dyDescent="0.2">
      <c r="A3071" s="1">
        <v>80005772</v>
      </c>
      <c r="B3071" s="1" t="s">
        <v>9533</v>
      </c>
    </row>
    <row r="3072" spans="1:2" ht="27.75" x14ac:dyDescent="0.2">
      <c r="A3072" s="1">
        <v>70105369</v>
      </c>
      <c r="B3072" s="1" t="s">
        <v>9536</v>
      </c>
    </row>
    <row r="3073" spans="1:2" ht="27.75" x14ac:dyDescent="0.2">
      <c r="A3073" s="1">
        <v>60029369</v>
      </c>
      <c r="B3073" s="1" t="s">
        <v>9539</v>
      </c>
    </row>
    <row r="3074" spans="1:2" ht="27.75" x14ac:dyDescent="0.2">
      <c r="A3074" s="1">
        <v>81086718</v>
      </c>
      <c r="B3074" s="1" t="s">
        <v>9541</v>
      </c>
    </row>
    <row r="3075" spans="1:2" ht="27.75" x14ac:dyDescent="0.2">
      <c r="A3075" s="1">
        <v>80005738</v>
      </c>
      <c r="B3075" s="1" t="s">
        <v>9546</v>
      </c>
    </row>
    <row r="3076" spans="1:2" ht="27.75" x14ac:dyDescent="0.2">
      <c r="A3076" s="1">
        <v>60000415</v>
      </c>
      <c r="B3076" s="1" t="s">
        <v>9548</v>
      </c>
    </row>
    <row r="3077" spans="1:2" ht="27.75" x14ac:dyDescent="0.2">
      <c r="A3077" s="1">
        <v>70112731</v>
      </c>
      <c r="B3077" s="1" t="s">
        <v>9550</v>
      </c>
    </row>
    <row r="3078" spans="1:2" ht="27.75" x14ac:dyDescent="0.2">
      <c r="A3078" s="1">
        <v>81130297</v>
      </c>
      <c r="B3078" s="1" t="s">
        <v>9553</v>
      </c>
    </row>
    <row r="3079" spans="1:2" ht="27.75" x14ac:dyDescent="0.2">
      <c r="A3079" s="1">
        <v>60033320</v>
      </c>
      <c r="B3079" s="1" t="s">
        <v>9556</v>
      </c>
    </row>
    <row r="3080" spans="1:2" ht="27.75" x14ac:dyDescent="0.2">
      <c r="A3080" s="1">
        <v>81100120</v>
      </c>
      <c r="B3080" s="1" t="s">
        <v>9558</v>
      </c>
    </row>
    <row r="3081" spans="1:2" ht="27.75" x14ac:dyDescent="0.2">
      <c r="A3081" s="1">
        <v>81060038</v>
      </c>
      <c r="B3081" s="1" t="s">
        <v>9561</v>
      </c>
    </row>
    <row r="3082" spans="1:2" ht="27.75" x14ac:dyDescent="0.2">
      <c r="A3082" s="1">
        <v>60020745</v>
      </c>
      <c r="B3082" s="1" t="s">
        <v>9564</v>
      </c>
    </row>
    <row r="3083" spans="1:2" ht="27.75" x14ac:dyDescent="0.2">
      <c r="A3083" s="1">
        <v>18907685</v>
      </c>
      <c r="B3083" s="1" t="s">
        <v>9566</v>
      </c>
    </row>
    <row r="3084" spans="1:2" ht="27.75" x14ac:dyDescent="0.2">
      <c r="A3084" s="1">
        <v>81113468</v>
      </c>
      <c r="B3084" s="1" t="s">
        <v>9569</v>
      </c>
    </row>
    <row r="3085" spans="1:2" ht="27.75" x14ac:dyDescent="0.2">
      <c r="A3085" s="1">
        <v>81017506</v>
      </c>
      <c r="B3085" s="1" t="s">
        <v>9572</v>
      </c>
    </row>
    <row r="3086" spans="1:2" ht="27.75" x14ac:dyDescent="0.2">
      <c r="A3086" s="1">
        <v>70114342</v>
      </c>
      <c r="B3086" s="1" t="s">
        <v>9575</v>
      </c>
    </row>
    <row r="3087" spans="1:2" ht="27.75" x14ac:dyDescent="0.2">
      <c r="A3087" s="1">
        <v>70021661</v>
      </c>
      <c r="B3087" s="1" t="s">
        <v>9578</v>
      </c>
    </row>
    <row r="3088" spans="1:2" ht="27.75" x14ac:dyDescent="0.2">
      <c r="A3088" s="1">
        <v>70084795</v>
      </c>
      <c r="B3088" s="1" t="s">
        <v>9581</v>
      </c>
    </row>
    <row r="3089" spans="1:2" ht="27.75" x14ac:dyDescent="0.2">
      <c r="A3089" s="1">
        <v>60027701</v>
      </c>
      <c r="B3089" s="1" t="s">
        <v>9584</v>
      </c>
    </row>
    <row r="3090" spans="1:2" ht="27.75" x14ac:dyDescent="0.2">
      <c r="A3090" s="1">
        <v>70021654</v>
      </c>
      <c r="B3090" s="1" t="s">
        <v>9587</v>
      </c>
    </row>
    <row r="3091" spans="1:2" ht="27.75" x14ac:dyDescent="0.2">
      <c r="A3091" s="1">
        <v>81099976</v>
      </c>
      <c r="B3091" s="1" t="s">
        <v>9589</v>
      </c>
    </row>
    <row r="3092" spans="1:2" ht="27.75" x14ac:dyDescent="0.2">
      <c r="A3092" s="1">
        <v>81077862</v>
      </c>
      <c r="B3092" s="1" t="s">
        <v>9591</v>
      </c>
    </row>
    <row r="3093" spans="1:2" ht="27.75" x14ac:dyDescent="0.2">
      <c r="A3093" s="1">
        <v>70001777</v>
      </c>
      <c r="B3093" s="1" t="s">
        <v>9593</v>
      </c>
    </row>
    <row r="3094" spans="1:2" ht="27.75" x14ac:dyDescent="0.2">
      <c r="A3094" s="1">
        <v>80182447</v>
      </c>
      <c r="B3094" s="1" t="s">
        <v>9597</v>
      </c>
    </row>
    <row r="3095" spans="1:2" ht="27.75" x14ac:dyDescent="0.2">
      <c r="A3095" s="1">
        <v>70055855</v>
      </c>
      <c r="B3095" s="1" t="s">
        <v>9600</v>
      </c>
    </row>
    <row r="3096" spans="1:2" ht="27.75" x14ac:dyDescent="0.2">
      <c r="A3096" s="1">
        <v>70295560</v>
      </c>
      <c r="B3096" s="1" t="s">
        <v>9602</v>
      </c>
    </row>
    <row r="3097" spans="1:2" ht="27.75" x14ac:dyDescent="0.2">
      <c r="A3097" s="1">
        <v>80994575</v>
      </c>
      <c r="B3097" s="1" t="s">
        <v>9605</v>
      </c>
    </row>
    <row r="3098" spans="1:2" ht="27.75" x14ac:dyDescent="0.2">
      <c r="A3098" s="1">
        <v>60036112</v>
      </c>
      <c r="B3098" s="1" t="s">
        <v>9607</v>
      </c>
    </row>
    <row r="3099" spans="1:2" ht="27.75" x14ac:dyDescent="0.2">
      <c r="A3099" s="1">
        <v>80994424</v>
      </c>
      <c r="B3099" s="1" t="s">
        <v>9610</v>
      </c>
    </row>
    <row r="3100" spans="1:2" ht="27.75" x14ac:dyDescent="0.2">
      <c r="A3100" s="1">
        <v>80229417</v>
      </c>
      <c r="B3100" s="1" t="s">
        <v>9612</v>
      </c>
    </row>
    <row r="3101" spans="1:2" ht="27.75" x14ac:dyDescent="0.2">
      <c r="A3101" s="1">
        <v>80997402</v>
      </c>
      <c r="B3101" s="1" t="s">
        <v>9615</v>
      </c>
    </row>
    <row r="3102" spans="1:2" ht="27.75" x14ac:dyDescent="0.2">
      <c r="A3102" s="1">
        <v>80994423</v>
      </c>
      <c r="B3102" s="1" t="s">
        <v>9618</v>
      </c>
    </row>
    <row r="3103" spans="1:2" ht="27.75" x14ac:dyDescent="0.2">
      <c r="A3103" s="1">
        <v>80236278</v>
      </c>
      <c r="B3103" s="1" t="s">
        <v>9621</v>
      </c>
    </row>
    <row r="3104" spans="1:2" ht="27.75" x14ac:dyDescent="0.2">
      <c r="A3104" s="1">
        <v>80217136</v>
      </c>
      <c r="B3104" s="1" t="s">
        <v>9624</v>
      </c>
    </row>
    <row r="3105" spans="1:2" ht="27.75" x14ac:dyDescent="0.2">
      <c r="A3105" s="1">
        <v>80115118</v>
      </c>
      <c r="B3105" s="1" t="s">
        <v>9627</v>
      </c>
    </row>
    <row r="3106" spans="1:2" ht="27.75" x14ac:dyDescent="0.2">
      <c r="A3106" s="1">
        <v>80180851</v>
      </c>
      <c r="B3106" s="1" t="s">
        <v>9630</v>
      </c>
    </row>
    <row r="3107" spans="1:2" ht="27.75" x14ac:dyDescent="0.2">
      <c r="A3107" s="1">
        <v>80236279</v>
      </c>
      <c r="B3107" s="1" t="s">
        <v>9632</v>
      </c>
    </row>
    <row r="3108" spans="1:2" ht="27.75" x14ac:dyDescent="0.2">
      <c r="A3108" s="1">
        <v>80994573</v>
      </c>
      <c r="B3108" s="1" t="s">
        <v>9635</v>
      </c>
    </row>
    <row r="3109" spans="1:2" ht="27.75" x14ac:dyDescent="0.2">
      <c r="A3109" s="1">
        <v>70057519</v>
      </c>
      <c r="B3109" s="1" t="s">
        <v>9638</v>
      </c>
    </row>
    <row r="3110" spans="1:2" ht="27.75" x14ac:dyDescent="0.2">
      <c r="A3110" s="1">
        <v>80994425</v>
      </c>
      <c r="B3110" s="1" t="s">
        <v>9641</v>
      </c>
    </row>
    <row r="3111" spans="1:2" ht="27.75" x14ac:dyDescent="0.2">
      <c r="A3111" s="1">
        <v>60029032</v>
      </c>
      <c r="B3111" s="1" t="s">
        <v>9644</v>
      </c>
    </row>
    <row r="3112" spans="1:2" ht="27.75" x14ac:dyDescent="0.2">
      <c r="A3112" s="1">
        <v>81002211</v>
      </c>
      <c r="B3112" s="1" t="s">
        <v>9647</v>
      </c>
    </row>
    <row r="3113" spans="1:2" ht="41.25" x14ac:dyDescent="0.2">
      <c r="A3113" s="1">
        <v>70062158</v>
      </c>
      <c r="B3113" s="1" t="s">
        <v>9649</v>
      </c>
    </row>
    <row r="3114" spans="1:2" ht="27.75" x14ac:dyDescent="0.2">
      <c r="A3114" s="1">
        <v>80996343</v>
      </c>
      <c r="B3114" s="1" t="s">
        <v>9651</v>
      </c>
    </row>
    <row r="3115" spans="1:2" ht="27.75" x14ac:dyDescent="0.2">
      <c r="A3115" s="1">
        <v>80994419</v>
      </c>
      <c r="B3115" s="1" t="s">
        <v>9654</v>
      </c>
    </row>
    <row r="3116" spans="1:2" ht="27.75" x14ac:dyDescent="0.2">
      <c r="A3116" s="1">
        <v>80994426</v>
      </c>
      <c r="B3116" s="1" t="s">
        <v>9657</v>
      </c>
    </row>
    <row r="3117" spans="1:2" ht="27.75" x14ac:dyDescent="0.2">
      <c r="A3117" s="1">
        <v>80994574</v>
      </c>
      <c r="B3117" s="1" t="s">
        <v>9660</v>
      </c>
    </row>
    <row r="3118" spans="1:2" ht="27.75" x14ac:dyDescent="0.2">
      <c r="A3118" s="1">
        <v>70125939</v>
      </c>
      <c r="B3118" s="1" t="s">
        <v>9663</v>
      </c>
    </row>
    <row r="3119" spans="1:2" ht="27.75" x14ac:dyDescent="0.2">
      <c r="A3119" s="1">
        <v>80994420</v>
      </c>
      <c r="B3119" s="1" t="s">
        <v>9666</v>
      </c>
    </row>
    <row r="3120" spans="1:2" ht="27.75" x14ac:dyDescent="0.2">
      <c r="A3120" s="1">
        <v>70205125</v>
      </c>
      <c r="B3120" s="1" t="s">
        <v>9670</v>
      </c>
    </row>
    <row r="3121" spans="1:2" ht="27.75" x14ac:dyDescent="0.2">
      <c r="A3121" s="1">
        <v>70034610</v>
      </c>
      <c r="B3121" s="1" t="s">
        <v>9673</v>
      </c>
    </row>
    <row r="3122" spans="1:2" ht="27.75" x14ac:dyDescent="0.2">
      <c r="A3122" s="1">
        <v>80992111</v>
      </c>
      <c r="B3122" s="1" t="s">
        <v>9676</v>
      </c>
    </row>
    <row r="3123" spans="1:2" ht="27.75" x14ac:dyDescent="0.2">
      <c r="A3123" s="1">
        <v>80222256</v>
      </c>
      <c r="B3123" s="1" t="s">
        <v>9680</v>
      </c>
    </row>
    <row r="3124" spans="1:2" ht="27.75" x14ac:dyDescent="0.2">
      <c r="A3124" s="1">
        <v>80206917</v>
      </c>
      <c r="B3124" s="1" t="s">
        <v>9683</v>
      </c>
    </row>
    <row r="3125" spans="1:2" ht="27.75" x14ac:dyDescent="0.2">
      <c r="A3125" s="1">
        <v>80176064</v>
      </c>
      <c r="B3125" s="1" t="s">
        <v>9686</v>
      </c>
    </row>
    <row r="3126" spans="1:2" ht="27.75" x14ac:dyDescent="0.2">
      <c r="A3126" s="1">
        <v>80994421</v>
      </c>
      <c r="B3126" s="1" t="s">
        <v>9689</v>
      </c>
    </row>
    <row r="3127" spans="1:2" ht="27.75" x14ac:dyDescent="0.2">
      <c r="A3127" s="1">
        <v>70098332</v>
      </c>
      <c r="B3127" s="1" t="s">
        <v>9692</v>
      </c>
    </row>
    <row r="3128" spans="1:2" ht="27.75" x14ac:dyDescent="0.2">
      <c r="A3128" s="1">
        <v>80236280</v>
      </c>
      <c r="B3128" s="1" t="s">
        <v>9694</v>
      </c>
    </row>
    <row r="3129" spans="1:2" ht="27.75" x14ac:dyDescent="0.2">
      <c r="A3129" s="1">
        <v>80994572</v>
      </c>
      <c r="B3129" s="1" t="s">
        <v>9697</v>
      </c>
    </row>
    <row r="3130" spans="1:2" ht="27.75" x14ac:dyDescent="0.2">
      <c r="A3130" s="1">
        <v>80217135</v>
      </c>
      <c r="B3130" s="1" t="s">
        <v>9699</v>
      </c>
    </row>
    <row r="3131" spans="1:2" ht="27.75" x14ac:dyDescent="0.2">
      <c r="A3131" s="1">
        <v>80996349</v>
      </c>
      <c r="B3131" s="1" t="s">
        <v>9702</v>
      </c>
    </row>
    <row r="3132" spans="1:2" ht="27.75" x14ac:dyDescent="0.2">
      <c r="A3132" s="1">
        <v>80217120</v>
      </c>
      <c r="B3132" s="1" t="s">
        <v>9705</v>
      </c>
    </row>
    <row r="3133" spans="1:2" ht="27.75" x14ac:dyDescent="0.2">
      <c r="A3133" s="1">
        <v>80993648</v>
      </c>
      <c r="B3133" s="1" t="s">
        <v>9708</v>
      </c>
    </row>
    <row r="3134" spans="1:2" ht="27.75" x14ac:dyDescent="0.2">
      <c r="A3134" s="1">
        <v>70306701</v>
      </c>
      <c r="B3134" s="1" t="s">
        <v>9712</v>
      </c>
    </row>
    <row r="3135" spans="1:2" ht="27.75" x14ac:dyDescent="0.2">
      <c r="A3135" s="1">
        <v>80178940</v>
      </c>
      <c r="B3135" s="1" t="s">
        <v>9715</v>
      </c>
    </row>
    <row r="3136" spans="1:2" ht="27.75" x14ac:dyDescent="0.2">
      <c r="A3136" s="1">
        <v>80158301</v>
      </c>
      <c r="B3136" s="1" t="s">
        <v>9717</v>
      </c>
    </row>
    <row r="3137" spans="1:2" ht="27.75" x14ac:dyDescent="0.2">
      <c r="A3137" s="1">
        <v>70290905</v>
      </c>
      <c r="B3137" s="1" t="s">
        <v>9719</v>
      </c>
    </row>
    <row r="3138" spans="1:2" ht="27.75" x14ac:dyDescent="0.2">
      <c r="A3138" s="1">
        <v>80156950</v>
      </c>
      <c r="B3138" s="1" t="s">
        <v>9721</v>
      </c>
    </row>
    <row r="3139" spans="1:2" ht="27.75" x14ac:dyDescent="0.2">
      <c r="A3139" s="1">
        <v>80167699</v>
      </c>
      <c r="B3139" s="1" t="s">
        <v>9724</v>
      </c>
    </row>
    <row r="3140" spans="1:2" ht="27.75" x14ac:dyDescent="0.2">
      <c r="A3140" s="1">
        <v>80158390</v>
      </c>
      <c r="B3140" s="1" t="s">
        <v>9726</v>
      </c>
    </row>
    <row r="3141" spans="1:2" ht="27.75" x14ac:dyDescent="0.2">
      <c r="A3141" s="1">
        <v>70294800</v>
      </c>
      <c r="B3141" s="1" t="s">
        <v>9728</v>
      </c>
    </row>
    <row r="3142" spans="1:2" ht="27.75" x14ac:dyDescent="0.2">
      <c r="A3142" s="1">
        <v>80184770</v>
      </c>
      <c r="B3142" s="1" t="s">
        <v>9731</v>
      </c>
    </row>
    <row r="3143" spans="1:2" ht="27.75" x14ac:dyDescent="0.2">
      <c r="A3143" s="1">
        <v>80156992</v>
      </c>
      <c r="B3143" s="1" t="s">
        <v>9733</v>
      </c>
    </row>
    <row r="3144" spans="1:2" ht="27.75" x14ac:dyDescent="0.2">
      <c r="A3144" s="1">
        <v>80191358</v>
      </c>
      <c r="B3144" s="1" t="s">
        <v>9735</v>
      </c>
    </row>
    <row r="3145" spans="1:2" ht="27.75" x14ac:dyDescent="0.2">
      <c r="A3145" s="1">
        <v>80118532</v>
      </c>
      <c r="B3145" s="1" t="s">
        <v>9737</v>
      </c>
    </row>
    <row r="3146" spans="1:2" ht="27.75" x14ac:dyDescent="0.2">
      <c r="A3146" s="1">
        <v>80190946</v>
      </c>
      <c r="B3146" s="1" t="s">
        <v>9740</v>
      </c>
    </row>
    <row r="3147" spans="1:2" ht="27.75" x14ac:dyDescent="0.2">
      <c r="A3147" s="1">
        <v>80107948</v>
      </c>
      <c r="B3147" s="1" t="s">
        <v>9743</v>
      </c>
    </row>
    <row r="3148" spans="1:2" ht="27.75" x14ac:dyDescent="0.2">
      <c r="A3148" s="1">
        <v>80094964</v>
      </c>
      <c r="B3148" s="1" t="s">
        <v>9746</v>
      </c>
    </row>
    <row r="3149" spans="1:2" ht="27.75" x14ac:dyDescent="0.2">
      <c r="A3149" s="1">
        <v>80158481</v>
      </c>
      <c r="B3149" s="1" t="s">
        <v>9749</v>
      </c>
    </row>
    <row r="3150" spans="1:2" ht="27.75" x14ac:dyDescent="0.2">
      <c r="A3150" s="1">
        <v>80177684</v>
      </c>
      <c r="B3150" s="1" t="s">
        <v>9751</v>
      </c>
    </row>
    <row r="3151" spans="1:2" ht="27.75" x14ac:dyDescent="0.2">
      <c r="A3151" s="1">
        <v>70299811</v>
      </c>
      <c r="B3151" s="1" t="s">
        <v>9754</v>
      </c>
    </row>
    <row r="3152" spans="1:2" ht="27.75" x14ac:dyDescent="0.2">
      <c r="A3152" s="1">
        <v>80116687</v>
      </c>
      <c r="B3152" s="1" t="s">
        <v>9756</v>
      </c>
    </row>
    <row r="3153" spans="1:2" ht="27.75" x14ac:dyDescent="0.2">
      <c r="A3153" s="1">
        <v>80157457</v>
      </c>
      <c r="B3153" s="1" t="s">
        <v>9758</v>
      </c>
    </row>
    <row r="3154" spans="1:2" ht="27.75" x14ac:dyDescent="0.2">
      <c r="A3154" s="1">
        <v>70229498</v>
      </c>
      <c r="B3154" s="1" t="s">
        <v>9760</v>
      </c>
    </row>
    <row r="3155" spans="1:2" ht="27.75" x14ac:dyDescent="0.2">
      <c r="A3155" s="1">
        <v>20257393</v>
      </c>
      <c r="B3155" s="1" t="s">
        <v>9762</v>
      </c>
    </row>
    <row r="3156" spans="1:2" ht="27.75" x14ac:dyDescent="0.2">
      <c r="A3156" s="1">
        <v>80159899</v>
      </c>
      <c r="B3156" s="1" t="s">
        <v>9764</v>
      </c>
    </row>
    <row r="3157" spans="1:2" ht="27.75" x14ac:dyDescent="0.2">
      <c r="A3157" s="1">
        <v>80093106</v>
      </c>
      <c r="B3157" s="1" t="s">
        <v>9767</v>
      </c>
    </row>
    <row r="3158" spans="1:2" ht="27.75" x14ac:dyDescent="0.2">
      <c r="A3158" s="1">
        <v>80157567</v>
      </c>
      <c r="B3158" s="1" t="s">
        <v>9769</v>
      </c>
    </row>
    <row r="3159" spans="1:2" ht="27.75" x14ac:dyDescent="0.2">
      <c r="A3159" s="1">
        <v>80157390</v>
      </c>
      <c r="B3159" s="1" t="s">
        <v>9771</v>
      </c>
    </row>
    <row r="3160" spans="1:2" ht="27.75" x14ac:dyDescent="0.2">
      <c r="A3160" s="1">
        <v>80157392</v>
      </c>
      <c r="B3160" s="1" t="s">
        <v>9773</v>
      </c>
    </row>
    <row r="3161" spans="1:2" ht="27.75" x14ac:dyDescent="0.2">
      <c r="A3161" s="1">
        <v>80171528</v>
      </c>
      <c r="B3161" s="1" t="s">
        <v>9776</v>
      </c>
    </row>
    <row r="3162" spans="1:2" ht="27.75" x14ac:dyDescent="0.2">
      <c r="A3162" s="1">
        <v>80187467</v>
      </c>
      <c r="B3162" s="1" t="s">
        <v>9779</v>
      </c>
    </row>
    <row r="3163" spans="1:2" ht="27.75" x14ac:dyDescent="0.2">
      <c r="A3163" s="1">
        <v>80160125</v>
      </c>
      <c r="B3163" s="1" t="s">
        <v>9781</v>
      </c>
    </row>
    <row r="3164" spans="1:2" ht="27.75" x14ac:dyDescent="0.2">
      <c r="A3164" s="1">
        <v>80187323</v>
      </c>
      <c r="B3164" s="1" t="s">
        <v>9784</v>
      </c>
    </row>
    <row r="3165" spans="1:2" ht="27.75" x14ac:dyDescent="0.2">
      <c r="A3165" s="1">
        <v>80157132</v>
      </c>
      <c r="B3165" s="1" t="s">
        <v>9786</v>
      </c>
    </row>
    <row r="3166" spans="1:2" ht="27.75" x14ac:dyDescent="0.2">
      <c r="A3166" s="1">
        <v>80157864</v>
      </c>
      <c r="B3166" s="1" t="s">
        <v>9788</v>
      </c>
    </row>
    <row r="3167" spans="1:2" ht="27.75" x14ac:dyDescent="0.2">
      <c r="A3167" s="1">
        <v>80157717</v>
      </c>
      <c r="B3167" s="1" t="s">
        <v>9790</v>
      </c>
    </row>
    <row r="3168" spans="1:2" ht="27.75" x14ac:dyDescent="0.2">
      <c r="A3168" s="1">
        <v>80093104</v>
      </c>
      <c r="B3168" s="1" t="s">
        <v>9793</v>
      </c>
    </row>
    <row r="3169" spans="1:2" ht="27.75" x14ac:dyDescent="0.2">
      <c r="A3169" s="1">
        <v>80104950</v>
      </c>
      <c r="B3169" s="1" t="s">
        <v>9795</v>
      </c>
    </row>
    <row r="3170" spans="1:2" ht="27.75" x14ac:dyDescent="0.2">
      <c r="A3170" s="1">
        <v>80114498</v>
      </c>
      <c r="B3170" s="1" t="s">
        <v>9798</v>
      </c>
    </row>
    <row r="3171" spans="1:2" ht="27.75" x14ac:dyDescent="0.2">
      <c r="A3171" s="1">
        <v>80036981</v>
      </c>
      <c r="B3171" s="1" t="s">
        <v>9800</v>
      </c>
    </row>
    <row r="3172" spans="1:2" ht="27.75" x14ac:dyDescent="0.2">
      <c r="A3172" s="1">
        <v>80106979</v>
      </c>
      <c r="B3172" s="1" t="s">
        <v>9802</v>
      </c>
    </row>
    <row r="3173" spans="1:2" ht="27.75" x14ac:dyDescent="0.2">
      <c r="A3173" s="1">
        <v>80053140</v>
      </c>
      <c r="B3173" s="1" t="s">
        <v>9805</v>
      </c>
    </row>
    <row r="3174" spans="1:2" ht="27.75" x14ac:dyDescent="0.2">
      <c r="A3174" s="1">
        <v>80065182</v>
      </c>
      <c r="B3174" s="1" t="s">
        <v>9807</v>
      </c>
    </row>
    <row r="3175" spans="1:2" ht="27.75" x14ac:dyDescent="0.2">
      <c r="A3175" s="1">
        <v>70251160</v>
      </c>
      <c r="B3175" s="1" t="s">
        <v>9809</v>
      </c>
    </row>
    <row r="3176" spans="1:2" ht="27.75" x14ac:dyDescent="0.2">
      <c r="A3176" s="1">
        <v>80105672</v>
      </c>
      <c r="B3176" s="1" t="s">
        <v>9812</v>
      </c>
    </row>
    <row r="3177" spans="1:2" ht="27.75" x14ac:dyDescent="0.2">
      <c r="A3177" s="1">
        <v>80114700</v>
      </c>
      <c r="B3177" s="1" t="s">
        <v>9815</v>
      </c>
    </row>
    <row r="3178" spans="1:2" ht="27.75" x14ac:dyDescent="0.2">
      <c r="A3178" s="1">
        <v>80106139</v>
      </c>
      <c r="B3178" s="1" t="s">
        <v>9818</v>
      </c>
    </row>
    <row r="3179" spans="1:2" ht="27.75" x14ac:dyDescent="0.2">
      <c r="A3179" s="1">
        <v>80114499</v>
      </c>
      <c r="B3179" s="1" t="s">
        <v>9820</v>
      </c>
    </row>
    <row r="3180" spans="1:2" ht="27.75" x14ac:dyDescent="0.2">
      <c r="A3180" s="1">
        <v>80108386</v>
      </c>
      <c r="B3180" s="1" t="s">
        <v>9823</v>
      </c>
    </row>
    <row r="3181" spans="1:2" ht="27.75" x14ac:dyDescent="0.2">
      <c r="A3181" s="1">
        <v>80085300</v>
      </c>
      <c r="B3181" s="1" t="s">
        <v>9827</v>
      </c>
    </row>
    <row r="3182" spans="1:2" ht="27.75" x14ac:dyDescent="0.2">
      <c r="A3182" s="1">
        <v>81214114</v>
      </c>
      <c r="B3182" s="1" t="s">
        <v>9830</v>
      </c>
    </row>
    <row r="3183" spans="1:2" ht="27.75" x14ac:dyDescent="0.2">
      <c r="A3183" s="1">
        <v>81167492</v>
      </c>
      <c r="B3183" s="1" t="s">
        <v>9833</v>
      </c>
    </row>
    <row r="3184" spans="1:2" ht="27.75" x14ac:dyDescent="0.2">
      <c r="A3184" s="1">
        <v>80198623</v>
      </c>
      <c r="B3184" s="1" t="s">
        <v>9836</v>
      </c>
    </row>
    <row r="3185" spans="1:2" ht="27.75" x14ac:dyDescent="0.2">
      <c r="A3185" s="1">
        <v>81062853</v>
      </c>
      <c r="B3185" s="1" t="s">
        <v>9839</v>
      </c>
    </row>
    <row r="3186" spans="1:2" ht="27.75" x14ac:dyDescent="0.2">
      <c r="A3186" s="1">
        <v>80220814</v>
      </c>
      <c r="B3186" s="1" t="s">
        <v>9841</v>
      </c>
    </row>
    <row r="3187" spans="1:2" ht="27.75" x14ac:dyDescent="0.2">
      <c r="A3187" s="1">
        <v>81046962</v>
      </c>
      <c r="B3187" s="1" t="s">
        <v>9841</v>
      </c>
    </row>
    <row r="3188" spans="1:2" ht="27.75" x14ac:dyDescent="0.2">
      <c r="A3188" s="1">
        <v>80150242</v>
      </c>
      <c r="B3188" s="1" t="s">
        <v>9845</v>
      </c>
    </row>
    <row r="3189" spans="1:2" ht="27.75" x14ac:dyDescent="0.2">
      <c r="A3189" s="1">
        <v>80213403</v>
      </c>
      <c r="B3189" s="1" t="s">
        <v>9849</v>
      </c>
    </row>
    <row r="3190" spans="1:2" ht="27.75" x14ac:dyDescent="0.2">
      <c r="A3190" s="1">
        <v>80233024</v>
      </c>
      <c r="B3190" s="1" t="s">
        <v>9852</v>
      </c>
    </row>
    <row r="3191" spans="1:2" ht="27.75" x14ac:dyDescent="0.2">
      <c r="A3191" s="1">
        <v>81039393</v>
      </c>
      <c r="B3191" s="1" t="s">
        <v>9856</v>
      </c>
    </row>
    <row r="3192" spans="1:2" ht="27.75" x14ac:dyDescent="0.2">
      <c r="A3192" s="1">
        <v>1193180</v>
      </c>
      <c r="B3192" s="1" t="s">
        <v>9860</v>
      </c>
    </row>
    <row r="3193" spans="1:2" ht="27.75" x14ac:dyDescent="0.2">
      <c r="A3193" s="1">
        <v>70251894</v>
      </c>
      <c r="B3193" s="1" t="s">
        <v>9863</v>
      </c>
    </row>
    <row r="3194" spans="1:2" ht="27.75" x14ac:dyDescent="0.2">
      <c r="A3194" s="1">
        <v>80180619</v>
      </c>
      <c r="B3194" s="1" t="s">
        <v>9865</v>
      </c>
    </row>
    <row r="3195" spans="1:2" ht="27.75" x14ac:dyDescent="0.2">
      <c r="A3195" s="1">
        <v>80077923</v>
      </c>
      <c r="B3195" s="1" t="s">
        <v>9868</v>
      </c>
    </row>
    <row r="3196" spans="1:2" ht="27.75" x14ac:dyDescent="0.2">
      <c r="A3196" s="1">
        <v>80173542</v>
      </c>
      <c r="B3196" s="1" t="s">
        <v>9872</v>
      </c>
    </row>
    <row r="3197" spans="1:2" ht="27.75" x14ac:dyDescent="0.2">
      <c r="A3197" s="1">
        <v>80233408</v>
      </c>
      <c r="B3197" s="1" t="s">
        <v>9874</v>
      </c>
    </row>
    <row r="3198" spans="1:2" ht="27.75" x14ac:dyDescent="0.2">
      <c r="A3198" s="1">
        <v>70142888</v>
      </c>
      <c r="B3198" s="1" t="s">
        <v>9877</v>
      </c>
    </row>
    <row r="3199" spans="1:2" ht="27.75" x14ac:dyDescent="0.2">
      <c r="A3199" s="1">
        <v>81005561</v>
      </c>
      <c r="B3199" s="1" t="s">
        <v>9881</v>
      </c>
    </row>
    <row r="3200" spans="1:2" ht="27.75" x14ac:dyDescent="0.2">
      <c r="A3200" s="1">
        <v>81048548</v>
      </c>
      <c r="B3200" s="1" t="s">
        <v>9885</v>
      </c>
    </row>
    <row r="3201" spans="1:2" ht="27.75" x14ac:dyDescent="0.2">
      <c r="A3201" s="1">
        <v>81045052</v>
      </c>
      <c r="B3201" s="1" t="s">
        <v>9889</v>
      </c>
    </row>
    <row r="3202" spans="1:2" ht="27.75" x14ac:dyDescent="0.2">
      <c r="A3202" s="1">
        <v>80079428</v>
      </c>
      <c r="B3202" s="1" t="s">
        <v>9893</v>
      </c>
    </row>
    <row r="3203" spans="1:2" ht="27.75" x14ac:dyDescent="0.2">
      <c r="A3203" s="1">
        <v>80096786</v>
      </c>
      <c r="B3203" s="1" t="s">
        <v>9897</v>
      </c>
    </row>
    <row r="3204" spans="1:2" ht="27.75" x14ac:dyDescent="0.2">
      <c r="A3204" s="1">
        <v>80200744</v>
      </c>
      <c r="B3204" s="1" t="s">
        <v>9901</v>
      </c>
    </row>
    <row r="3205" spans="1:2" ht="27.75" x14ac:dyDescent="0.2">
      <c r="A3205" s="1">
        <v>80097725</v>
      </c>
      <c r="B3205" s="1" t="s">
        <v>9905</v>
      </c>
    </row>
    <row r="3206" spans="1:2" ht="27.75" x14ac:dyDescent="0.2">
      <c r="A3206" s="1">
        <v>80128657</v>
      </c>
      <c r="B3206" s="1" t="s">
        <v>9908</v>
      </c>
    </row>
    <row r="3207" spans="1:2" ht="27.75" x14ac:dyDescent="0.2">
      <c r="A3207" s="1">
        <v>70295415</v>
      </c>
      <c r="B3207" s="1" t="s">
        <v>9911</v>
      </c>
    </row>
    <row r="3208" spans="1:2" ht="27.75" x14ac:dyDescent="0.2">
      <c r="A3208" s="1">
        <v>80125627</v>
      </c>
      <c r="B3208" s="1" t="s">
        <v>9914</v>
      </c>
    </row>
    <row r="3209" spans="1:2" ht="27.75" x14ac:dyDescent="0.2">
      <c r="A3209" s="1">
        <v>81037970</v>
      </c>
      <c r="B3209" s="1" t="s">
        <v>9918</v>
      </c>
    </row>
    <row r="3210" spans="1:2" ht="27.75" x14ac:dyDescent="0.2">
      <c r="A3210" s="1">
        <v>81037984</v>
      </c>
      <c r="B3210" s="1" t="s">
        <v>9921</v>
      </c>
    </row>
    <row r="3211" spans="1:2" ht="27.75" x14ac:dyDescent="0.2">
      <c r="A3211" s="1">
        <v>81037986</v>
      </c>
      <c r="B3211" s="1" t="s">
        <v>9924</v>
      </c>
    </row>
    <row r="3212" spans="1:2" ht="27.75" x14ac:dyDescent="0.2">
      <c r="A3212" s="1">
        <v>81037985</v>
      </c>
      <c r="B3212" s="1" t="s">
        <v>9927</v>
      </c>
    </row>
    <row r="3213" spans="1:2" ht="27.75" x14ac:dyDescent="0.2">
      <c r="A3213" s="1">
        <v>80153895</v>
      </c>
      <c r="B3213" s="1" t="s">
        <v>9930</v>
      </c>
    </row>
    <row r="3214" spans="1:2" ht="27.75" x14ac:dyDescent="0.2">
      <c r="A3214" s="1">
        <v>70026431</v>
      </c>
      <c r="B3214" s="1" t="s">
        <v>9933</v>
      </c>
    </row>
    <row r="3215" spans="1:2" ht="27.75" x14ac:dyDescent="0.2">
      <c r="A3215" s="1">
        <v>80020885</v>
      </c>
      <c r="B3215" s="1" t="s">
        <v>9935</v>
      </c>
    </row>
    <row r="3216" spans="1:2" ht="27.75" x14ac:dyDescent="0.2">
      <c r="A3216" s="1">
        <v>80002667</v>
      </c>
      <c r="B3216" s="1" t="s">
        <v>9938</v>
      </c>
    </row>
    <row r="3217" spans="1:2" ht="27.75" x14ac:dyDescent="0.2">
      <c r="A3217" s="1">
        <v>80174974</v>
      </c>
      <c r="B3217" s="1" t="s">
        <v>9941</v>
      </c>
    </row>
    <row r="3218" spans="1:2" ht="27.75" x14ac:dyDescent="0.2">
      <c r="A3218" s="1">
        <v>80213400</v>
      </c>
      <c r="B3218" s="1" t="s">
        <v>9944</v>
      </c>
    </row>
    <row r="3219" spans="1:2" ht="27.75" x14ac:dyDescent="0.2">
      <c r="A3219" s="1">
        <v>80148595</v>
      </c>
      <c r="B3219" s="1" t="s">
        <v>9948</v>
      </c>
    </row>
    <row r="3220" spans="1:2" ht="27.75" x14ac:dyDescent="0.2">
      <c r="A3220" s="1">
        <v>70301484</v>
      </c>
      <c r="B3220" s="1" t="s">
        <v>9952</v>
      </c>
    </row>
    <row r="3221" spans="1:2" ht="27.75" x14ac:dyDescent="0.2">
      <c r="A3221" s="1">
        <v>80038358</v>
      </c>
      <c r="B3221" s="1" t="s">
        <v>9955</v>
      </c>
    </row>
    <row r="3222" spans="1:2" ht="27.75" x14ac:dyDescent="0.2">
      <c r="A3222" s="1">
        <v>80997687</v>
      </c>
      <c r="B3222" s="1" t="s">
        <v>9958</v>
      </c>
    </row>
    <row r="3223" spans="1:2" ht="27.75" x14ac:dyDescent="0.2">
      <c r="A3223" s="1">
        <v>80237347</v>
      </c>
      <c r="B3223" s="1" t="s">
        <v>9960</v>
      </c>
    </row>
    <row r="3224" spans="1:2" ht="27.75" x14ac:dyDescent="0.2">
      <c r="A3224" s="1">
        <v>80998427</v>
      </c>
      <c r="B3224" s="1" t="s">
        <v>9965</v>
      </c>
    </row>
    <row r="3225" spans="1:2" ht="27.75" x14ac:dyDescent="0.2">
      <c r="A3225" s="1">
        <v>80090370</v>
      </c>
      <c r="B3225" s="1" t="s">
        <v>9968</v>
      </c>
    </row>
    <row r="3226" spans="1:2" ht="27.75" x14ac:dyDescent="0.2">
      <c r="A3226" s="1">
        <v>81000860</v>
      </c>
      <c r="B3226" s="1" t="s">
        <v>9971</v>
      </c>
    </row>
    <row r="3227" spans="1:2" ht="27.75" x14ac:dyDescent="0.2">
      <c r="A3227" s="1">
        <v>81030789</v>
      </c>
      <c r="B3227" s="1" t="s">
        <v>9974</v>
      </c>
    </row>
    <row r="3228" spans="1:2" ht="27.75" x14ac:dyDescent="0.2">
      <c r="A3228" s="1">
        <v>81020635</v>
      </c>
      <c r="B3228" s="1" t="s">
        <v>9976</v>
      </c>
    </row>
    <row r="3229" spans="1:2" ht="27.75" x14ac:dyDescent="0.2">
      <c r="A3229" s="1">
        <v>80134893</v>
      </c>
      <c r="B3229" s="1" t="s">
        <v>9980</v>
      </c>
    </row>
    <row r="3230" spans="1:2" ht="27.75" x14ac:dyDescent="0.2">
      <c r="A3230" s="1">
        <v>81047683</v>
      </c>
      <c r="B3230" s="1" t="s">
        <v>9984</v>
      </c>
    </row>
    <row r="3231" spans="1:2" ht="27.75" x14ac:dyDescent="0.2">
      <c r="A3231" s="1">
        <v>81034697</v>
      </c>
      <c r="B3231" s="1" t="s">
        <v>9986</v>
      </c>
    </row>
    <row r="3232" spans="1:2" ht="27.75" x14ac:dyDescent="0.2">
      <c r="A3232" s="1">
        <v>81049950</v>
      </c>
      <c r="B3232" s="1" t="s">
        <v>9989</v>
      </c>
    </row>
    <row r="3233" spans="1:2" ht="27.75" x14ac:dyDescent="0.2">
      <c r="A3233" s="1">
        <v>81047677</v>
      </c>
      <c r="B3233" s="1" t="s">
        <v>9992</v>
      </c>
    </row>
    <row r="3234" spans="1:2" ht="27.75" x14ac:dyDescent="0.2">
      <c r="A3234" s="1">
        <v>80188596</v>
      </c>
      <c r="B3234" s="1" t="s">
        <v>9995</v>
      </c>
    </row>
    <row r="3235" spans="1:2" ht="27.75" x14ac:dyDescent="0.2">
      <c r="A3235" s="1">
        <v>80189656</v>
      </c>
      <c r="B3235" s="1" t="s">
        <v>9997</v>
      </c>
    </row>
    <row r="3236" spans="1:2" ht="27.75" x14ac:dyDescent="0.2">
      <c r="A3236" s="1">
        <v>81016360</v>
      </c>
      <c r="B3236" s="1" t="s">
        <v>10000</v>
      </c>
    </row>
    <row r="3237" spans="1:2" ht="27.75" x14ac:dyDescent="0.2">
      <c r="A3237" s="1">
        <v>70307659</v>
      </c>
      <c r="B3237" s="1" t="s">
        <v>10003</v>
      </c>
    </row>
    <row r="3238" spans="1:2" ht="27.75" x14ac:dyDescent="0.2">
      <c r="A3238" s="1">
        <v>80224476</v>
      </c>
      <c r="B3238" s="1" t="s">
        <v>10007</v>
      </c>
    </row>
    <row r="3239" spans="1:2" ht="27.75" x14ac:dyDescent="0.2">
      <c r="A3239" s="1">
        <v>80133549</v>
      </c>
      <c r="B3239" s="1" t="s">
        <v>10010</v>
      </c>
    </row>
    <row r="3240" spans="1:2" ht="27.75" x14ac:dyDescent="0.2">
      <c r="A3240" s="1">
        <v>80081958</v>
      </c>
      <c r="B3240" s="1" t="s">
        <v>10013</v>
      </c>
    </row>
    <row r="3241" spans="1:2" ht="27.75" x14ac:dyDescent="0.2">
      <c r="A3241" s="1">
        <v>81035398</v>
      </c>
      <c r="B3241" s="1" t="s">
        <v>10017</v>
      </c>
    </row>
    <row r="3242" spans="1:2" ht="27.75" x14ac:dyDescent="0.2">
      <c r="A3242" s="1">
        <v>70113347</v>
      </c>
      <c r="B3242" s="1" t="s">
        <v>10020</v>
      </c>
    </row>
    <row r="3243" spans="1:2" ht="27.75" x14ac:dyDescent="0.2">
      <c r="A3243" s="1">
        <v>80097389</v>
      </c>
      <c r="B3243" s="1" t="s">
        <v>10023</v>
      </c>
    </row>
    <row r="3244" spans="1:2" ht="27.75" x14ac:dyDescent="0.2">
      <c r="A3244" s="1">
        <v>80221639</v>
      </c>
      <c r="B3244" s="1" t="s">
        <v>10026</v>
      </c>
    </row>
    <row r="3245" spans="1:2" ht="27.75" x14ac:dyDescent="0.2">
      <c r="A3245" s="1">
        <v>70099120</v>
      </c>
      <c r="B3245" s="1" t="s">
        <v>10030</v>
      </c>
    </row>
    <row r="3246" spans="1:2" ht="27.75" x14ac:dyDescent="0.2">
      <c r="A3246" s="1">
        <v>81024718</v>
      </c>
      <c r="B3246" s="1" t="s">
        <v>10033</v>
      </c>
    </row>
    <row r="3247" spans="1:2" ht="27.75" x14ac:dyDescent="0.2">
      <c r="A3247" s="1">
        <v>21028726</v>
      </c>
      <c r="B3247" s="1" t="s">
        <v>10037</v>
      </c>
    </row>
    <row r="3248" spans="1:2" ht="27.75" x14ac:dyDescent="0.2">
      <c r="A3248" s="1">
        <v>80019930</v>
      </c>
      <c r="B3248" s="1" t="s">
        <v>10040</v>
      </c>
    </row>
    <row r="3249" spans="1:2" ht="27.75" x14ac:dyDescent="0.2">
      <c r="A3249" s="1">
        <v>80141960</v>
      </c>
      <c r="B3249" s="1" t="s">
        <v>10041</v>
      </c>
    </row>
    <row r="3250" spans="1:2" ht="27.75" x14ac:dyDescent="0.2">
      <c r="A3250" s="1">
        <v>80226168</v>
      </c>
      <c r="B3250" s="1" t="s">
        <v>10043</v>
      </c>
    </row>
    <row r="3251" spans="1:2" ht="27.75" x14ac:dyDescent="0.2">
      <c r="A3251" s="1">
        <v>81006825</v>
      </c>
      <c r="B3251" s="1" t="s">
        <v>10047</v>
      </c>
    </row>
    <row r="3252" spans="1:2" ht="27.75" x14ac:dyDescent="0.2">
      <c r="A3252" s="1">
        <v>81213891</v>
      </c>
      <c r="B3252" s="1" t="s">
        <v>10049</v>
      </c>
    </row>
    <row r="3253" spans="1:2" ht="27.75" x14ac:dyDescent="0.2">
      <c r="A3253" s="1">
        <v>498716</v>
      </c>
      <c r="B3253" s="1" t="s">
        <v>10052</v>
      </c>
    </row>
    <row r="3254" spans="1:2" ht="27.75" x14ac:dyDescent="0.2">
      <c r="A3254" s="1">
        <v>80220085</v>
      </c>
      <c r="B3254" s="1" t="s">
        <v>10056</v>
      </c>
    </row>
    <row r="3255" spans="1:2" ht="27.75" x14ac:dyDescent="0.2">
      <c r="A3255" s="1">
        <v>80244855</v>
      </c>
      <c r="B3255" s="1" t="s">
        <v>10060</v>
      </c>
    </row>
    <row r="3256" spans="1:2" ht="27.75" x14ac:dyDescent="0.2">
      <c r="A3256" s="1">
        <v>80134966</v>
      </c>
      <c r="B3256" s="1" t="s">
        <v>10063</v>
      </c>
    </row>
    <row r="3257" spans="1:2" ht="27.75" x14ac:dyDescent="0.2">
      <c r="A3257" s="1">
        <v>80220813</v>
      </c>
      <c r="B3257" s="1" t="s">
        <v>10066</v>
      </c>
    </row>
    <row r="3258" spans="1:2" ht="27.75" x14ac:dyDescent="0.2">
      <c r="A3258" s="1">
        <v>81048561</v>
      </c>
      <c r="B3258" s="1" t="s">
        <v>10069</v>
      </c>
    </row>
    <row r="3259" spans="1:2" ht="27.75" x14ac:dyDescent="0.2">
      <c r="A3259" s="1">
        <v>80237903</v>
      </c>
      <c r="B3259" s="1" t="s">
        <v>10071</v>
      </c>
    </row>
    <row r="3260" spans="1:2" ht="27.75" x14ac:dyDescent="0.2">
      <c r="A3260" s="1">
        <v>81026705</v>
      </c>
      <c r="B3260" s="1" t="s">
        <v>10074</v>
      </c>
    </row>
    <row r="3261" spans="1:2" ht="27.75" x14ac:dyDescent="0.2">
      <c r="A3261" s="1">
        <v>80244929</v>
      </c>
      <c r="B3261" s="1" t="s">
        <v>10076</v>
      </c>
    </row>
    <row r="3262" spans="1:2" ht="27.75" x14ac:dyDescent="0.2">
      <c r="A3262" s="1">
        <v>80122209</v>
      </c>
      <c r="B3262" s="1" t="s">
        <v>10078</v>
      </c>
    </row>
    <row r="3263" spans="1:2" ht="27.75" x14ac:dyDescent="0.2">
      <c r="A3263" s="1">
        <v>80109193</v>
      </c>
      <c r="B3263" s="1" t="s">
        <v>10083</v>
      </c>
    </row>
    <row r="3264" spans="1:2" ht="27.75" x14ac:dyDescent="0.2">
      <c r="A3264" s="1">
        <v>80208468</v>
      </c>
      <c r="B3264" s="1" t="s">
        <v>10085</v>
      </c>
    </row>
    <row r="3265" spans="1:2" ht="27.75" x14ac:dyDescent="0.2">
      <c r="A3265" s="1">
        <v>80214582</v>
      </c>
      <c r="B3265" s="1" t="s">
        <v>10087</v>
      </c>
    </row>
    <row r="3266" spans="1:2" ht="27.75" x14ac:dyDescent="0.2">
      <c r="A3266" s="1">
        <v>80168198</v>
      </c>
      <c r="B3266" s="1" t="s">
        <v>10090</v>
      </c>
    </row>
    <row r="3267" spans="1:2" ht="27.75" x14ac:dyDescent="0.2">
      <c r="A3267" s="1">
        <v>80117940</v>
      </c>
      <c r="B3267" s="1" t="s">
        <v>10094</v>
      </c>
    </row>
    <row r="3268" spans="1:2" ht="27.75" x14ac:dyDescent="0.2">
      <c r="A3268" s="1">
        <v>80998786</v>
      </c>
      <c r="B3268" s="1" t="s">
        <v>10098</v>
      </c>
    </row>
    <row r="3269" spans="1:2" ht="27.75" x14ac:dyDescent="0.2">
      <c r="A3269" s="1">
        <v>81047898</v>
      </c>
      <c r="B3269" s="1" t="s">
        <v>10102</v>
      </c>
    </row>
    <row r="3270" spans="1:2" ht="27.75" x14ac:dyDescent="0.2">
      <c r="A3270" s="1">
        <v>81057249</v>
      </c>
      <c r="B3270" s="1" t="s">
        <v>10105</v>
      </c>
    </row>
    <row r="3271" spans="1:2" ht="27.75" x14ac:dyDescent="0.2">
      <c r="A3271" s="1">
        <v>81047900</v>
      </c>
      <c r="B3271" s="1" t="s">
        <v>10107</v>
      </c>
    </row>
    <row r="3272" spans="1:2" ht="27.75" x14ac:dyDescent="0.2">
      <c r="A3272" s="1">
        <v>81047899</v>
      </c>
      <c r="B3272" s="1" t="s">
        <v>10110</v>
      </c>
    </row>
    <row r="3273" spans="1:2" ht="27.75" x14ac:dyDescent="0.2">
      <c r="A3273" s="1">
        <v>81047901</v>
      </c>
      <c r="B3273" s="1" t="s">
        <v>10113</v>
      </c>
    </row>
    <row r="3274" spans="1:2" ht="27.75" x14ac:dyDescent="0.2">
      <c r="A3274" s="1">
        <v>70261978</v>
      </c>
      <c r="B3274" s="1" t="s">
        <v>10117</v>
      </c>
    </row>
    <row r="3275" spans="1:2" ht="27.75" x14ac:dyDescent="0.2">
      <c r="A3275" s="1">
        <v>70279637</v>
      </c>
      <c r="B3275" s="1" t="s">
        <v>10119</v>
      </c>
    </row>
    <row r="3276" spans="1:2" ht="27.75" x14ac:dyDescent="0.2">
      <c r="A3276" s="1">
        <v>80049171</v>
      </c>
      <c r="B3276" s="1" t="s">
        <v>10121</v>
      </c>
    </row>
    <row r="3277" spans="1:2" ht="27.75" x14ac:dyDescent="0.2">
      <c r="A3277" s="1">
        <v>80048250</v>
      </c>
      <c r="B3277" s="1" t="s">
        <v>10123</v>
      </c>
    </row>
    <row r="3278" spans="1:2" ht="27.75" x14ac:dyDescent="0.2">
      <c r="A3278" s="1">
        <v>80189619</v>
      </c>
      <c r="B3278" s="1" t="s">
        <v>10126</v>
      </c>
    </row>
    <row r="3279" spans="1:2" ht="27.75" x14ac:dyDescent="0.2">
      <c r="A3279" s="1">
        <v>80099016</v>
      </c>
      <c r="B3279" s="1" t="s">
        <v>10130</v>
      </c>
    </row>
    <row r="3280" spans="1:2" ht="27.75" x14ac:dyDescent="0.2">
      <c r="A3280" s="1">
        <v>80123792</v>
      </c>
      <c r="B3280" s="1" t="s">
        <v>10132</v>
      </c>
    </row>
    <row r="3281" spans="1:2" ht="27.75" x14ac:dyDescent="0.2">
      <c r="A3281" s="1">
        <v>80132792</v>
      </c>
      <c r="B3281" s="1" t="s">
        <v>10134</v>
      </c>
    </row>
    <row r="3282" spans="1:2" ht="27.75" x14ac:dyDescent="0.2">
      <c r="A3282" s="1">
        <v>60024962</v>
      </c>
      <c r="B3282" s="1" t="s">
        <v>10137</v>
      </c>
    </row>
    <row r="3283" spans="1:2" ht="27.75" x14ac:dyDescent="0.2">
      <c r="A3283" s="1">
        <v>81031181</v>
      </c>
      <c r="B3283" s="1" t="s">
        <v>10139</v>
      </c>
    </row>
    <row r="3284" spans="1:2" ht="27.75" x14ac:dyDescent="0.2">
      <c r="A3284" s="1">
        <v>80107084</v>
      </c>
      <c r="B3284" s="1" t="s">
        <v>10142</v>
      </c>
    </row>
    <row r="3285" spans="1:2" ht="27.75" x14ac:dyDescent="0.2">
      <c r="A3285" s="1">
        <v>80118100</v>
      </c>
      <c r="B3285" s="1" t="s">
        <v>10144</v>
      </c>
    </row>
    <row r="3286" spans="1:2" ht="27.75" x14ac:dyDescent="0.2">
      <c r="A3286" s="1">
        <v>80196589</v>
      </c>
      <c r="B3286" s="1" t="s">
        <v>10147</v>
      </c>
    </row>
    <row r="3287" spans="1:2" ht="27.75" x14ac:dyDescent="0.2">
      <c r="A3287" s="1">
        <v>80183089</v>
      </c>
      <c r="B3287" s="1" t="s">
        <v>10149</v>
      </c>
    </row>
    <row r="3288" spans="1:2" ht="27.75" x14ac:dyDescent="0.2">
      <c r="A3288" s="1">
        <v>80125818</v>
      </c>
      <c r="B3288" s="1" t="s">
        <v>10152</v>
      </c>
    </row>
    <row r="3289" spans="1:2" ht="27.75" x14ac:dyDescent="0.2">
      <c r="A3289" s="1">
        <v>80192138</v>
      </c>
      <c r="B3289" s="1" t="s">
        <v>10154</v>
      </c>
    </row>
    <row r="3290" spans="1:2" ht="27.75" x14ac:dyDescent="0.2">
      <c r="A3290" s="1">
        <v>80169801</v>
      </c>
      <c r="B3290" s="1" t="s">
        <v>10158</v>
      </c>
    </row>
    <row r="3291" spans="1:2" ht="27.75" x14ac:dyDescent="0.2">
      <c r="A3291" s="1">
        <v>80239629</v>
      </c>
      <c r="B3291" s="1" t="s">
        <v>10163</v>
      </c>
    </row>
    <row r="3292" spans="1:2" ht="27.75" x14ac:dyDescent="0.2">
      <c r="A3292" s="1">
        <v>80145141</v>
      </c>
      <c r="B3292" s="1" t="s">
        <v>10165</v>
      </c>
    </row>
    <row r="3293" spans="1:2" ht="27.75" x14ac:dyDescent="0.2">
      <c r="A3293" s="1">
        <v>80991879</v>
      </c>
      <c r="B3293" s="1" t="s">
        <v>10167</v>
      </c>
    </row>
    <row r="3294" spans="1:2" ht="27.75" x14ac:dyDescent="0.2">
      <c r="A3294" s="1">
        <v>80180171</v>
      </c>
      <c r="B3294" s="1" t="s">
        <v>10170</v>
      </c>
    </row>
    <row r="3295" spans="1:2" ht="27.75" x14ac:dyDescent="0.2">
      <c r="A3295" s="1">
        <v>81023638</v>
      </c>
      <c r="B3295" s="1" t="s">
        <v>10173</v>
      </c>
    </row>
    <row r="3296" spans="1:2" ht="27.75" x14ac:dyDescent="0.2">
      <c r="A3296" s="1">
        <v>80223052</v>
      </c>
      <c r="B3296" s="1" t="s">
        <v>10175</v>
      </c>
    </row>
    <row r="3297" spans="1:2" ht="27.75" x14ac:dyDescent="0.2">
      <c r="A3297" s="1">
        <v>81020577</v>
      </c>
      <c r="B3297" s="1" t="s">
        <v>10177</v>
      </c>
    </row>
    <row r="3298" spans="1:2" ht="27.75" x14ac:dyDescent="0.2">
      <c r="A3298" s="1">
        <v>80190283</v>
      </c>
      <c r="B3298" s="1" t="s">
        <v>10181</v>
      </c>
    </row>
    <row r="3299" spans="1:2" ht="27.75" x14ac:dyDescent="0.2">
      <c r="A3299" s="1">
        <v>80148920</v>
      </c>
      <c r="B3299" s="1" t="s">
        <v>10185</v>
      </c>
    </row>
    <row r="3300" spans="1:2" ht="27.75" x14ac:dyDescent="0.2">
      <c r="A3300" s="1">
        <v>80226612</v>
      </c>
      <c r="B3300" s="1" t="s">
        <v>10188</v>
      </c>
    </row>
    <row r="3301" spans="1:2" ht="27.75" x14ac:dyDescent="0.2">
      <c r="A3301" s="1">
        <v>80233925</v>
      </c>
      <c r="B3301" s="1" t="s">
        <v>10191</v>
      </c>
    </row>
    <row r="3302" spans="1:2" ht="27.75" x14ac:dyDescent="0.2">
      <c r="A3302" s="1">
        <v>81021098</v>
      </c>
      <c r="B3302" s="1" t="s">
        <v>10194</v>
      </c>
    </row>
    <row r="3303" spans="1:2" ht="27.75" x14ac:dyDescent="0.2">
      <c r="A3303" s="1">
        <v>80194737</v>
      </c>
      <c r="B3303" s="1" t="s">
        <v>10198</v>
      </c>
    </row>
    <row r="3304" spans="1:2" ht="27.75" x14ac:dyDescent="0.2">
      <c r="A3304" s="1">
        <v>80214406</v>
      </c>
      <c r="B3304" s="1" t="s">
        <v>10200</v>
      </c>
    </row>
    <row r="3305" spans="1:2" ht="27.75" x14ac:dyDescent="0.2">
      <c r="A3305" s="1">
        <v>80192062</v>
      </c>
      <c r="B3305" s="1" t="s">
        <v>10202</v>
      </c>
    </row>
    <row r="3306" spans="1:2" ht="27.75" x14ac:dyDescent="0.2">
      <c r="A3306" s="1">
        <v>80193614</v>
      </c>
      <c r="B3306" s="1" t="s">
        <v>10205</v>
      </c>
    </row>
    <row r="3307" spans="1:2" ht="27.75" x14ac:dyDescent="0.2">
      <c r="A3307" s="1">
        <v>80117453</v>
      </c>
      <c r="B3307" s="1" t="s">
        <v>10208</v>
      </c>
    </row>
    <row r="3308" spans="1:2" ht="27.75" x14ac:dyDescent="0.2">
      <c r="A3308" s="1">
        <v>70296733</v>
      </c>
      <c r="B3308" s="1" t="s">
        <v>10212</v>
      </c>
    </row>
    <row r="3309" spans="1:2" ht="27.75" x14ac:dyDescent="0.2">
      <c r="A3309" s="1">
        <v>81026192</v>
      </c>
      <c r="B3309" s="1" t="s">
        <v>10216</v>
      </c>
    </row>
    <row r="3310" spans="1:2" ht="27.75" x14ac:dyDescent="0.2">
      <c r="A3310" s="1">
        <v>70109891</v>
      </c>
      <c r="B3310" s="1" t="s">
        <v>10220</v>
      </c>
    </row>
    <row r="3311" spans="1:2" ht="27.75" x14ac:dyDescent="0.2">
      <c r="A3311" s="1">
        <v>80003479</v>
      </c>
      <c r="B3311" s="1" t="s">
        <v>10224</v>
      </c>
    </row>
    <row r="3312" spans="1:2" ht="27.75" x14ac:dyDescent="0.2">
      <c r="A3312" s="1">
        <v>80163053</v>
      </c>
      <c r="B3312" s="1" t="s">
        <v>10227</v>
      </c>
    </row>
    <row r="3313" spans="1:2" ht="27.75" x14ac:dyDescent="0.2">
      <c r="A3313" s="1">
        <v>80208684</v>
      </c>
      <c r="B3313" s="1" t="s">
        <v>10229</v>
      </c>
    </row>
    <row r="3314" spans="1:2" ht="27.75" x14ac:dyDescent="0.2">
      <c r="A3314" s="1">
        <v>80124680</v>
      </c>
      <c r="B3314" s="1" t="s">
        <v>10233</v>
      </c>
    </row>
    <row r="3315" spans="1:2" ht="27.75" x14ac:dyDescent="0.2">
      <c r="A3315" s="1">
        <v>80073486</v>
      </c>
      <c r="B3315" s="1" t="s">
        <v>10236</v>
      </c>
    </row>
    <row r="3316" spans="1:2" ht="27.75" x14ac:dyDescent="0.2">
      <c r="A3316" s="1">
        <v>70302480</v>
      </c>
      <c r="B3316" s="1" t="s">
        <v>10239</v>
      </c>
    </row>
    <row r="3317" spans="1:2" ht="27.75" x14ac:dyDescent="0.2">
      <c r="A3317" s="1">
        <v>80175405</v>
      </c>
      <c r="B3317" s="1" t="s">
        <v>10243</v>
      </c>
    </row>
    <row r="3318" spans="1:2" ht="27.75" x14ac:dyDescent="0.2">
      <c r="A3318" s="1">
        <v>80175290</v>
      </c>
      <c r="B3318" s="1" t="s">
        <v>10245</v>
      </c>
    </row>
    <row r="3319" spans="1:2" ht="27.75" x14ac:dyDescent="0.2">
      <c r="A3319" s="1">
        <v>80214777</v>
      </c>
      <c r="B3319" s="1" t="s">
        <v>10247</v>
      </c>
    </row>
    <row r="3320" spans="1:2" ht="27.75" x14ac:dyDescent="0.2">
      <c r="A3320" s="1">
        <v>80079427</v>
      </c>
      <c r="B3320" s="1" t="s">
        <v>10250</v>
      </c>
    </row>
    <row r="3321" spans="1:2" ht="27.75" x14ac:dyDescent="0.2">
      <c r="A3321" s="1">
        <v>81026986</v>
      </c>
      <c r="B3321" s="1" t="s">
        <v>10254</v>
      </c>
    </row>
    <row r="3322" spans="1:2" ht="27.75" x14ac:dyDescent="0.2">
      <c r="A3322" s="1">
        <v>80216146</v>
      </c>
      <c r="B3322" s="1" t="s">
        <v>10257</v>
      </c>
    </row>
    <row r="3323" spans="1:2" ht="27.75" x14ac:dyDescent="0.2">
      <c r="A3323" s="1">
        <v>80149575</v>
      </c>
      <c r="B3323" s="1" t="s">
        <v>10261</v>
      </c>
    </row>
    <row r="3324" spans="1:2" ht="27.75" x14ac:dyDescent="0.2">
      <c r="A3324" s="1">
        <v>80144448</v>
      </c>
      <c r="B3324" s="1" t="s">
        <v>10264</v>
      </c>
    </row>
    <row r="3325" spans="1:2" ht="27.75" x14ac:dyDescent="0.2">
      <c r="A3325" s="1">
        <v>80100936</v>
      </c>
      <c r="B3325" s="1" t="s">
        <v>10267</v>
      </c>
    </row>
    <row r="3326" spans="1:2" ht="27.75" x14ac:dyDescent="0.2">
      <c r="A3326" s="1">
        <v>80192420</v>
      </c>
      <c r="B3326" s="1" t="s">
        <v>10271</v>
      </c>
    </row>
    <row r="3327" spans="1:2" ht="27.75" x14ac:dyDescent="0.2">
      <c r="A3327" s="1">
        <v>81160763</v>
      </c>
      <c r="B3327" s="1" t="s">
        <v>10273</v>
      </c>
    </row>
    <row r="3328" spans="1:2" ht="27.75" x14ac:dyDescent="0.2">
      <c r="A3328" s="1">
        <v>81054827</v>
      </c>
      <c r="B3328" s="1" t="s">
        <v>10275</v>
      </c>
    </row>
    <row r="3329" spans="1:2" ht="27.75" x14ac:dyDescent="0.2">
      <c r="A3329" s="1">
        <v>81020692</v>
      </c>
      <c r="B3329" s="1" t="s">
        <v>10278</v>
      </c>
    </row>
    <row r="3330" spans="1:2" ht="27.75" x14ac:dyDescent="0.2">
      <c r="A3330" s="1">
        <v>771476</v>
      </c>
      <c r="B3330" s="1" t="s">
        <v>10281</v>
      </c>
    </row>
    <row r="3331" spans="1:2" ht="27.75" x14ac:dyDescent="0.2">
      <c r="A3331" s="1">
        <v>80213401</v>
      </c>
      <c r="B3331" s="1" t="s">
        <v>10285</v>
      </c>
    </row>
    <row r="3332" spans="1:2" ht="27.75" x14ac:dyDescent="0.2">
      <c r="A3332" s="1">
        <v>80198056</v>
      </c>
      <c r="B3332" s="1" t="s">
        <v>10288</v>
      </c>
    </row>
    <row r="3333" spans="1:2" ht="27.75" x14ac:dyDescent="0.2">
      <c r="A3333" s="1">
        <v>80208083</v>
      </c>
      <c r="B3333" s="1" t="s">
        <v>10291</v>
      </c>
    </row>
    <row r="3334" spans="1:2" ht="27.75" x14ac:dyDescent="0.2">
      <c r="A3334" s="1">
        <v>80045818</v>
      </c>
      <c r="B3334" s="1" t="s">
        <v>10295</v>
      </c>
    </row>
    <row r="3335" spans="1:2" ht="27.75" x14ac:dyDescent="0.2">
      <c r="A3335" s="1">
        <v>80195429</v>
      </c>
      <c r="B3335" s="1" t="s">
        <v>10298</v>
      </c>
    </row>
    <row r="3336" spans="1:2" ht="27.75" x14ac:dyDescent="0.2">
      <c r="A3336" s="1">
        <v>80158485</v>
      </c>
      <c r="B3336" s="1" t="s">
        <v>10300</v>
      </c>
    </row>
    <row r="3337" spans="1:2" ht="27.75" x14ac:dyDescent="0.2">
      <c r="A3337" s="1">
        <v>80198661</v>
      </c>
      <c r="B3337" s="1" t="s">
        <v>10303</v>
      </c>
    </row>
    <row r="3338" spans="1:2" ht="27.75" x14ac:dyDescent="0.2">
      <c r="A3338" s="1">
        <v>80119375</v>
      </c>
      <c r="B3338" s="1" t="s">
        <v>10307</v>
      </c>
    </row>
    <row r="3339" spans="1:2" ht="27.75" x14ac:dyDescent="0.2">
      <c r="A3339" s="1">
        <v>70271454</v>
      </c>
      <c r="B3339" s="1" t="s">
        <v>10312</v>
      </c>
    </row>
    <row r="3340" spans="1:2" ht="27.75" x14ac:dyDescent="0.2">
      <c r="A3340" s="1">
        <v>80207371</v>
      </c>
      <c r="B3340" s="1" t="s">
        <v>10315</v>
      </c>
    </row>
    <row r="3341" spans="1:2" ht="27.75" x14ac:dyDescent="0.2">
      <c r="A3341" s="1">
        <v>81035279</v>
      </c>
      <c r="B3341" s="1" t="s">
        <v>10317</v>
      </c>
    </row>
    <row r="3342" spans="1:2" ht="27.75" x14ac:dyDescent="0.2">
      <c r="A3342" s="1">
        <v>80134721</v>
      </c>
      <c r="B3342" s="1" t="s">
        <v>10321</v>
      </c>
    </row>
    <row r="3343" spans="1:2" ht="27.75" x14ac:dyDescent="0.2">
      <c r="A3343" s="1">
        <v>81041182</v>
      </c>
      <c r="B3343" s="1" t="s">
        <v>10323</v>
      </c>
    </row>
    <row r="3344" spans="1:2" ht="27.75" x14ac:dyDescent="0.2">
      <c r="A3344" s="1">
        <v>81038575</v>
      </c>
      <c r="B3344" s="1" t="s">
        <v>10325</v>
      </c>
    </row>
    <row r="3345" spans="1:2" ht="27.75" x14ac:dyDescent="0.2">
      <c r="A3345" s="1">
        <v>81020612</v>
      </c>
      <c r="B3345" s="1" t="s">
        <v>10327</v>
      </c>
    </row>
    <row r="3346" spans="1:2" ht="27.75" x14ac:dyDescent="0.2">
      <c r="A3346" s="1">
        <v>81038976</v>
      </c>
      <c r="B3346" s="1" t="s">
        <v>10330</v>
      </c>
    </row>
    <row r="3347" spans="1:2" ht="27.75" x14ac:dyDescent="0.2">
      <c r="A3347" s="1">
        <v>80988257</v>
      </c>
      <c r="B3347" s="1" t="s">
        <v>10332</v>
      </c>
    </row>
    <row r="3348" spans="1:2" ht="27.75" x14ac:dyDescent="0.2">
      <c r="A3348" s="1">
        <v>81023713</v>
      </c>
      <c r="B3348" s="1" t="s">
        <v>10335</v>
      </c>
    </row>
    <row r="3349" spans="1:2" ht="27.75" x14ac:dyDescent="0.2">
      <c r="A3349" s="1">
        <v>81038583</v>
      </c>
      <c r="B3349" s="1" t="s">
        <v>10337</v>
      </c>
    </row>
    <row r="3350" spans="1:2" ht="27.75" x14ac:dyDescent="0.2">
      <c r="A3350" s="1">
        <v>80144442</v>
      </c>
      <c r="B3350" s="1" t="s">
        <v>10339</v>
      </c>
    </row>
    <row r="3351" spans="1:2" ht="27.75" x14ac:dyDescent="0.2">
      <c r="A3351" s="1">
        <v>80174219</v>
      </c>
      <c r="B3351" s="1" t="s">
        <v>10343</v>
      </c>
    </row>
    <row r="3352" spans="1:2" ht="27.75" x14ac:dyDescent="0.2">
      <c r="A3352" s="1">
        <v>80215322</v>
      </c>
      <c r="B3352" s="1" t="s">
        <v>10345</v>
      </c>
    </row>
    <row r="3353" spans="1:2" ht="27.75" x14ac:dyDescent="0.2">
      <c r="A3353" s="1">
        <v>80133139</v>
      </c>
      <c r="B3353" s="1" t="s">
        <v>10349</v>
      </c>
    </row>
    <row r="3354" spans="1:2" ht="27.75" x14ac:dyDescent="0.2">
      <c r="A3354" s="1">
        <v>81127902</v>
      </c>
      <c r="B3354" s="1" t="s">
        <v>10353</v>
      </c>
    </row>
    <row r="3355" spans="1:2" ht="27.75" x14ac:dyDescent="0.2">
      <c r="A3355" s="1">
        <v>80995039</v>
      </c>
      <c r="B3355" s="1" t="s">
        <v>10355</v>
      </c>
    </row>
    <row r="3356" spans="1:2" ht="27.75" x14ac:dyDescent="0.2">
      <c r="A3356" s="1">
        <v>81062580</v>
      </c>
      <c r="B3356" s="1" t="s">
        <v>10357</v>
      </c>
    </row>
    <row r="3357" spans="1:2" ht="27.75" x14ac:dyDescent="0.2">
      <c r="A3357" s="1">
        <v>80191988</v>
      </c>
      <c r="B3357" s="1" t="s">
        <v>10360</v>
      </c>
    </row>
    <row r="3358" spans="1:2" ht="27.75" x14ac:dyDescent="0.2">
      <c r="A3358" s="1">
        <v>80180373</v>
      </c>
      <c r="B3358" s="1" t="s">
        <v>10362</v>
      </c>
    </row>
    <row r="3359" spans="1:2" ht="27.75" x14ac:dyDescent="0.2">
      <c r="A3359" s="1">
        <v>80117452</v>
      </c>
      <c r="B3359" s="1" t="s">
        <v>10365</v>
      </c>
    </row>
    <row r="3360" spans="1:2" ht="27.75" x14ac:dyDescent="0.2">
      <c r="A3360" s="1">
        <v>80152003</v>
      </c>
      <c r="B3360" s="1" t="s">
        <v>10368</v>
      </c>
    </row>
    <row r="3361" spans="1:2" ht="27.75" x14ac:dyDescent="0.2">
      <c r="A3361" s="1">
        <v>80126875</v>
      </c>
      <c r="B3361" s="1" t="s">
        <v>10370</v>
      </c>
    </row>
    <row r="3362" spans="1:2" ht="27.75" x14ac:dyDescent="0.2">
      <c r="A3362" s="1">
        <v>70268449</v>
      </c>
      <c r="B3362" s="1" t="s">
        <v>10375</v>
      </c>
    </row>
    <row r="3363" spans="1:2" ht="27.75" x14ac:dyDescent="0.2">
      <c r="A3363" s="1">
        <v>81147285</v>
      </c>
      <c r="B3363" s="1" t="s">
        <v>10379</v>
      </c>
    </row>
    <row r="3364" spans="1:2" ht="27.75" x14ac:dyDescent="0.2">
      <c r="A3364" s="1">
        <v>70120142</v>
      </c>
      <c r="B3364" s="1" t="s">
        <v>10382</v>
      </c>
    </row>
    <row r="3365" spans="1:2" ht="27.75" x14ac:dyDescent="0.2">
      <c r="A3365" s="1">
        <v>80996973</v>
      </c>
      <c r="B3365" s="1" t="s">
        <v>10384</v>
      </c>
    </row>
    <row r="3366" spans="1:2" ht="27.75" x14ac:dyDescent="0.2">
      <c r="A3366" s="1">
        <v>70142824</v>
      </c>
      <c r="B3366" s="1" t="s">
        <v>10388</v>
      </c>
    </row>
    <row r="3367" spans="1:2" ht="27.75" x14ac:dyDescent="0.2">
      <c r="A3367" s="1">
        <v>81235729</v>
      </c>
      <c r="B3367" s="1" t="s">
        <v>10391</v>
      </c>
    </row>
    <row r="3368" spans="1:2" ht="27.75" x14ac:dyDescent="0.2">
      <c r="A3368" s="1">
        <v>80057599</v>
      </c>
      <c r="B3368" s="1" t="s">
        <v>10394</v>
      </c>
    </row>
    <row r="3369" spans="1:2" ht="27.75" x14ac:dyDescent="0.2">
      <c r="A3369" s="1">
        <v>81093113</v>
      </c>
      <c r="B3369" s="1" t="s">
        <v>10398</v>
      </c>
    </row>
    <row r="3370" spans="1:2" ht="27.75" x14ac:dyDescent="0.2">
      <c r="A3370" s="1">
        <v>80049358</v>
      </c>
      <c r="B3370" s="1" t="s">
        <v>10400</v>
      </c>
    </row>
    <row r="3371" spans="1:2" ht="27.75" x14ac:dyDescent="0.2">
      <c r="A3371" s="1">
        <v>81050192</v>
      </c>
      <c r="B3371" s="1" t="s">
        <v>10403</v>
      </c>
    </row>
    <row r="3372" spans="1:2" ht="27.75" x14ac:dyDescent="0.2">
      <c r="A3372" s="1">
        <v>70141971</v>
      </c>
      <c r="B3372" s="1" t="s">
        <v>10406</v>
      </c>
    </row>
    <row r="3373" spans="1:2" ht="27.75" x14ac:dyDescent="0.2">
      <c r="A3373" s="1">
        <v>70114021</v>
      </c>
      <c r="B3373" s="1" t="s">
        <v>10410</v>
      </c>
    </row>
    <row r="3374" spans="1:2" ht="27.75" x14ac:dyDescent="0.2">
      <c r="A3374" s="1">
        <v>70275751</v>
      </c>
      <c r="B3374" s="1" t="s">
        <v>10413</v>
      </c>
    </row>
    <row r="3375" spans="1:2" ht="27.75" x14ac:dyDescent="0.2">
      <c r="A3375" s="1">
        <v>80216224</v>
      </c>
      <c r="B3375" s="1" t="s">
        <v>10415</v>
      </c>
    </row>
    <row r="3376" spans="1:2" ht="27.75" x14ac:dyDescent="0.2">
      <c r="A3376" s="1">
        <v>70098902</v>
      </c>
      <c r="B3376" s="1" t="s">
        <v>10419</v>
      </c>
    </row>
    <row r="3377" spans="1:2" ht="27.75" x14ac:dyDescent="0.2">
      <c r="A3377" s="1">
        <v>80118718</v>
      </c>
      <c r="B3377" s="1" t="s">
        <v>10423</v>
      </c>
    </row>
    <row r="3378" spans="1:2" ht="27.75" x14ac:dyDescent="0.2">
      <c r="A3378" s="1">
        <v>60022265</v>
      </c>
      <c r="B3378" s="1" t="s">
        <v>10426</v>
      </c>
    </row>
    <row r="3379" spans="1:2" ht="27.75" x14ac:dyDescent="0.2">
      <c r="A3379" s="1">
        <v>81026003</v>
      </c>
      <c r="B3379" s="1" t="s">
        <v>10429</v>
      </c>
    </row>
    <row r="3380" spans="1:2" ht="27.75" x14ac:dyDescent="0.2">
      <c r="A3380" s="1">
        <v>80997602</v>
      </c>
      <c r="B3380" s="1" t="s">
        <v>10432</v>
      </c>
    </row>
    <row r="3381" spans="1:2" ht="27.75" x14ac:dyDescent="0.2">
      <c r="A3381" s="1">
        <v>81062828</v>
      </c>
      <c r="B3381" s="1" t="s">
        <v>10434</v>
      </c>
    </row>
    <row r="3382" spans="1:2" ht="27.75" x14ac:dyDescent="0.2">
      <c r="A3382" s="1">
        <v>80169611</v>
      </c>
      <c r="B3382" s="1" t="s">
        <v>10437</v>
      </c>
    </row>
    <row r="3383" spans="1:2" ht="27.75" x14ac:dyDescent="0.2">
      <c r="A3383" s="1">
        <v>81144867</v>
      </c>
      <c r="B3383" s="1" t="s">
        <v>10440</v>
      </c>
    </row>
    <row r="3384" spans="1:2" ht="27.75" x14ac:dyDescent="0.2">
      <c r="A3384" s="1">
        <v>81127333</v>
      </c>
      <c r="B3384" s="1" t="s">
        <v>10443</v>
      </c>
    </row>
    <row r="3385" spans="1:2" ht="41.25" x14ac:dyDescent="0.2">
      <c r="A3385" s="1">
        <v>60000878</v>
      </c>
      <c r="B3385" s="1" t="s">
        <v>10447</v>
      </c>
    </row>
    <row r="3386" spans="1:2" ht="27.75" x14ac:dyDescent="0.2">
      <c r="A3386" s="1">
        <v>81000864</v>
      </c>
      <c r="B3386" s="1" t="s">
        <v>10451</v>
      </c>
    </row>
    <row r="3387" spans="1:2" ht="27.75" x14ac:dyDescent="0.2">
      <c r="A3387" s="1">
        <v>81047445</v>
      </c>
      <c r="B3387" s="1" t="s">
        <v>10454</v>
      </c>
    </row>
    <row r="3388" spans="1:2" ht="27.75" x14ac:dyDescent="0.2">
      <c r="A3388" s="1">
        <v>81052265</v>
      </c>
      <c r="B3388" s="1" t="s">
        <v>10456</v>
      </c>
    </row>
    <row r="3389" spans="1:2" ht="27.75" x14ac:dyDescent="0.2">
      <c r="A3389" s="1">
        <v>81045085</v>
      </c>
      <c r="B3389" s="1" t="s">
        <v>10459</v>
      </c>
    </row>
    <row r="3390" spans="1:2" ht="27.75" x14ac:dyDescent="0.2">
      <c r="A3390" s="1">
        <v>81050190</v>
      </c>
      <c r="B3390" s="1" t="s">
        <v>10462</v>
      </c>
    </row>
    <row r="3391" spans="1:2" ht="27.75" x14ac:dyDescent="0.2">
      <c r="A3391" s="1">
        <v>81045065</v>
      </c>
      <c r="B3391" s="1" t="s">
        <v>10465</v>
      </c>
    </row>
    <row r="3392" spans="1:2" ht="27.75" x14ac:dyDescent="0.2">
      <c r="A3392" s="1">
        <v>70205712</v>
      </c>
      <c r="B3392" s="1" t="s">
        <v>10468</v>
      </c>
    </row>
    <row r="3393" spans="1:2" ht="27.75" x14ac:dyDescent="0.2">
      <c r="A3393" s="1">
        <v>80028965</v>
      </c>
      <c r="B3393" s="1" t="s">
        <v>10471</v>
      </c>
    </row>
    <row r="3394" spans="1:2" ht="27.75" x14ac:dyDescent="0.2">
      <c r="A3394" s="1">
        <v>81020716</v>
      </c>
      <c r="B3394" s="1" t="s">
        <v>10473</v>
      </c>
    </row>
    <row r="3395" spans="1:2" ht="27.75" x14ac:dyDescent="0.2">
      <c r="A3395" s="1">
        <v>81050191</v>
      </c>
      <c r="B3395" s="1" t="s">
        <v>10476</v>
      </c>
    </row>
    <row r="3396" spans="1:2" ht="27.75" x14ac:dyDescent="0.2">
      <c r="A3396" s="1">
        <v>80202078</v>
      </c>
      <c r="B3396" s="1" t="s">
        <v>10479</v>
      </c>
    </row>
    <row r="3397" spans="1:2" ht="27.75" x14ac:dyDescent="0.2">
      <c r="A3397" s="1">
        <v>81047446</v>
      </c>
      <c r="B3397" s="1" t="s">
        <v>10482</v>
      </c>
    </row>
    <row r="3398" spans="1:2" ht="27.75" x14ac:dyDescent="0.2">
      <c r="A3398" s="1">
        <v>81000511</v>
      </c>
      <c r="B3398" s="1" t="s">
        <v>10485</v>
      </c>
    </row>
    <row r="3399" spans="1:2" ht="27.75" x14ac:dyDescent="0.2">
      <c r="A3399" s="1">
        <v>80218104</v>
      </c>
      <c r="B3399" s="1" t="s">
        <v>10488</v>
      </c>
    </row>
    <row r="3400" spans="1:2" ht="27.75" x14ac:dyDescent="0.2">
      <c r="A3400" s="1">
        <v>80997719</v>
      </c>
      <c r="B3400" s="1" t="s">
        <v>10491</v>
      </c>
    </row>
    <row r="3401" spans="1:2" ht="27.75" x14ac:dyDescent="0.2">
      <c r="A3401" s="1">
        <v>81044856</v>
      </c>
      <c r="B3401" s="1" t="s">
        <v>10493</v>
      </c>
    </row>
    <row r="3402" spans="1:2" ht="27.75" x14ac:dyDescent="0.2">
      <c r="A3402" s="1">
        <v>81044857</v>
      </c>
      <c r="B3402" s="1" t="s">
        <v>10495</v>
      </c>
    </row>
    <row r="3403" spans="1:2" ht="27.75" x14ac:dyDescent="0.2">
      <c r="A3403" s="1">
        <v>80154682</v>
      </c>
      <c r="B3403" s="1" t="s">
        <v>10499</v>
      </c>
    </row>
    <row r="3404" spans="1:2" ht="27.75" x14ac:dyDescent="0.2">
      <c r="A3404" s="1">
        <v>80158543</v>
      </c>
      <c r="B3404" s="1" t="s">
        <v>10502</v>
      </c>
    </row>
    <row r="3405" spans="1:2" ht="27.75" x14ac:dyDescent="0.2">
      <c r="A3405" s="1">
        <v>80216543</v>
      </c>
      <c r="B3405" s="1" t="s">
        <v>10505</v>
      </c>
    </row>
    <row r="3406" spans="1:2" ht="27.75" x14ac:dyDescent="0.2">
      <c r="A3406" s="1">
        <v>80223136</v>
      </c>
      <c r="B3406" s="1" t="s">
        <v>10508</v>
      </c>
    </row>
    <row r="3407" spans="1:2" ht="27.75" x14ac:dyDescent="0.2">
      <c r="A3407" s="1">
        <v>80189955</v>
      </c>
      <c r="B3407" s="1" t="s">
        <v>10511</v>
      </c>
    </row>
    <row r="3408" spans="1:2" ht="27.75" x14ac:dyDescent="0.2">
      <c r="A3408" s="1">
        <v>80195807</v>
      </c>
      <c r="B3408" s="1" t="s">
        <v>10514</v>
      </c>
    </row>
    <row r="3409" spans="1:2" ht="27.75" x14ac:dyDescent="0.2">
      <c r="A3409" s="1">
        <v>80116307</v>
      </c>
      <c r="B3409" s="1" t="s">
        <v>10517</v>
      </c>
    </row>
    <row r="3410" spans="1:2" ht="27.75" x14ac:dyDescent="0.2">
      <c r="A3410" s="1">
        <v>80228321</v>
      </c>
      <c r="B3410" s="1" t="s">
        <v>10520</v>
      </c>
    </row>
    <row r="3411" spans="1:2" ht="27.75" x14ac:dyDescent="0.2">
      <c r="A3411" s="1">
        <v>80156940</v>
      </c>
      <c r="B3411" s="1" t="s">
        <v>10522</v>
      </c>
    </row>
    <row r="3412" spans="1:2" ht="27.75" x14ac:dyDescent="0.2">
      <c r="A3412" s="1">
        <v>80222177</v>
      </c>
      <c r="B3412" s="1" t="s">
        <v>10525</v>
      </c>
    </row>
    <row r="3413" spans="1:2" ht="27.75" x14ac:dyDescent="0.2">
      <c r="A3413" s="1">
        <v>80224233</v>
      </c>
      <c r="B3413" s="1" t="s">
        <v>10528</v>
      </c>
    </row>
    <row r="3414" spans="1:2" ht="27.75" x14ac:dyDescent="0.2">
      <c r="A3414" s="1">
        <v>80168300</v>
      </c>
      <c r="B3414" s="1" t="s">
        <v>10531</v>
      </c>
    </row>
    <row r="3415" spans="1:2" ht="27.75" x14ac:dyDescent="0.2">
      <c r="A3415" s="1">
        <v>80228282</v>
      </c>
      <c r="B3415" s="1" t="s">
        <v>10534</v>
      </c>
    </row>
    <row r="3416" spans="1:2" ht="27.75" x14ac:dyDescent="0.2">
      <c r="A3416" s="1">
        <v>70114977</v>
      </c>
      <c r="B3416" s="1" t="s">
        <v>10538</v>
      </c>
    </row>
    <row r="3417" spans="1:2" ht="27.75" x14ac:dyDescent="0.2">
      <c r="A3417" s="1">
        <v>80105342</v>
      </c>
      <c r="B3417" s="1" t="s">
        <v>10540</v>
      </c>
    </row>
    <row r="3418" spans="1:2" ht="27.75" x14ac:dyDescent="0.2">
      <c r="A3418" s="1">
        <v>80119140</v>
      </c>
      <c r="B3418" s="1" t="s">
        <v>10544</v>
      </c>
    </row>
    <row r="3419" spans="1:2" ht="27.75" x14ac:dyDescent="0.2">
      <c r="A3419" s="1">
        <v>70285683</v>
      </c>
      <c r="B3419" s="1" t="s">
        <v>10547</v>
      </c>
    </row>
    <row r="3420" spans="1:2" ht="27.75" x14ac:dyDescent="0.2">
      <c r="A3420" s="1">
        <v>80141338</v>
      </c>
      <c r="B3420" s="1" t="s">
        <v>10551</v>
      </c>
    </row>
    <row r="3421" spans="1:2" ht="27.75" x14ac:dyDescent="0.2">
      <c r="A3421" s="1">
        <v>80015154</v>
      </c>
      <c r="B3421" s="1" t="s">
        <v>10554</v>
      </c>
    </row>
    <row r="3422" spans="1:2" ht="27.75" x14ac:dyDescent="0.2">
      <c r="A3422" s="1">
        <v>80106440</v>
      </c>
      <c r="B3422" s="1" t="s">
        <v>10557</v>
      </c>
    </row>
    <row r="3423" spans="1:2" ht="27.75" x14ac:dyDescent="0.2">
      <c r="A3423" s="1">
        <v>80128690</v>
      </c>
      <c r="B3423" s="1" t="s">
        <v>10559</v>
      </c>
    </row>
    <row r="3424" spans="1:2" ht="27.75" x14ac:dyDescent="0.2">
      <c r="A3424" s="1">
        <v>80156769</v>
      </c>
      <c r="B3424" s="1" t="s">
        <v>10561</v>
      </c>
    </row>
    <row r="3425" spans="1:2" ht="27.75" x14ac:dyDescent="0.2">
      <c r="A3425" s="1">
        <v>80141337</v>
      </c>
      <c r="B3425" s="1" t="s">
        <v>10564</v>
      </c>
    </row>
    <row r="3426" spans="1:2" ht="27.75" x14ac:dyDescent="0.2">
      <c r="A3426" s="1">
        <v>70118799</v>
      </c>
      <c r="B3426" s="1" t="s">
        <v>10567</v>
      </c>
    </row>
    <row r="3427" spans="1:2" ht="27.75" x14ac:dyDescent="0.2">
      <c r="A3427" s="1">
        <v>70137753</v>
      </c>
      <c r="B3427" s="1" t="s">
        <v>10569</v>
      </c>
    </row>
    <row r="3428" spans="1:2" ht="27.75" x14ac:dyDescent="0.2">
      <c r="A3428" s="1">
        <v>80221553</v>
      </c>
      <c r="B3428" s="1" t="s">
        <v>10572</v>
      </c>
    </row>
    <row r="3429" spans="1:2" ht="27.75" x14ac:dyDescent="0.2">
      <c r="A3429" s="1">
        <v>81060049</v>
      </c>
      <c r="B3429" s="1" t="s">
        <v>10575</v>
      </c>
    </row>
    <row r="3430" spans="1:2" ht="27.75" x14ac:dyDescent="0.2">
      <c r="A3430" s="1">
        <v>70244163</v>
      </c>
      <c r="B3430" s="1" t="s">
        <v>10577</v>
      </c>
    </row>
    <row r="3431" spans="1:2" ht="27.75" x14ac:dyDescent="0.2">
      <c r="A3431" s="1">
        <v>81221851</v>
      </c>
      <c r="B3431" s="1" t="s">
        <v>10580</v>
      </c>
    </row>
    <row r="3432" spans="1:2" ht="27.75" x14ac:dyDescent="0.2">
      <c r="A3432" s="1">
        <v>81009823</v>
      </c>
      <c r="B3432" s="1" t="s">
        <v>10584</v>
      </c>
    </row>
    <row r="3433" spans="1:2" ht="27.75" x14ac:dyDescent="0.2">
      <c r="A3433" s="1">
        <v>81020668</v>
      </c>
      <c r="B3433" s="1" t="s">
        <v>10586</v>
      </c>
    </row>
    <row r="3434" spans="1:2" ht="27.75" x14ac:dyDescent="0.2">
      <c r="A3434" s="1">
        <v>70298946</v>
      </c>
      <c r="B3434" s="1" t="s">
        <v>10590</v>
      </c>
    </row>
    <row r="3435" spans="1:2" ht="27.75" x14ac:dyDescent="0.2">
      <c r="A3435" s="1">
        <v>80144144</v>
      </c>
      <c r="B3435" s="1" t="s">
        <v>10593</v>
      </c>
    </row>
    <row r="3436" spans="1:2" ht="27.75" x14ac:dyDescent="0.2">
      <c r="A3436" s="1">
        <v>80106504</v>
      </c>
      <c r="B3436" s="1" t="s">
        <v>10596</v>
      </c>
    </row>
    <row r="3437" spans="1:2" ht="27.75" x14ac:dyDescent="0.2">
      <c r="A3437" s="1">
        <v>80141335</v>
      </c>
      <c r="B3437" s="1" t="s">
        <v>10599</v>
      </c>
    </row>
    <row r="3438" spans="1:2" ht="27.75" x14ac:dyDescent="0.2">
      <c r="A3438" s="1">
        <v>80239306</v>
      </c>
      <c r="B3438" s="1" t="s">
        <v>10603</v>
      </c>
    </row>
    <row r="3439" spans="1:2" ht="27.75" x14ac:dyDescent="0.2">
      <c r="A3439" s="1">
        <v>80115030</v>
      </c>
      <c r="B3439" s="1" t="s">
        <v>10606</v>
      </c>
    </row>
    <row r="3440" spans="1:2" ht="27.75" x14ac:dyDescent="0.2">
      <c r="A3440" s="1">
        <v>70291114</v>
      </c>
      <c r="B3440" s="1" t="s">
        <v>10609</v>
      </c>
    </row>
    <row r="3441" spans="1:2" ht="27.75" x14ac:dyDescent="0.2">
      <c r="A3441" s="1">
        <v>81044299</v>
      </c>
      <c r="B3441" s="1" t="s">
        <v>10612</v>
      </c>
    </row>
    <row r="3442" spans="1:2" ht="27.75" x14ac:dyDescent="0.2">
      <c r="A3442" s="1">
        <v>70113534</v>
      </c>
      <c r="B3442" s="1" t="s">
        <v>10615</v>
      </c>
    </row>
    <row r="3443" spans="1:2" ht="27.75" x14ac:dyDescent="0.2">
      <c r="A3443" s="1">
        <v>80113667</v>
      </c>
      <c r="B3443" s="1" t="s">
        <v>10619</v>
      </c>
    </row>
    <row r="3444" spans="1:2" ht="27.75" x14ac:dyDescent="0.2">
      <c r="A3444" s="1">
        <v>80137087</v>
      </c>
      <c r="B3444" s="1" t="s">
        <v>10622</v>
      </c>
    </row>
    <row r="3445" spans="1:2" ht="27.75" x14ac:dyDescent="0.2">
      <c r="A3445" s="1">
        <v>80096955</v>
      </c>
      <c r="B3445" s="1" t="s">
        <v>10625</v>
      </c>
    </row>
    <row r="3446" spans="1:2" ht="27.75" x14ac:dyDescent="0.2">
      <c r="A3446" s="1">
        <v>80125593</v>
      </c>
      <c r="B3446" s="1" t="s">
        <v>10627</v>
      </c>
    </row>
    <row r="3447" spans="1:2" ht="27.75" x14ac:dyDescent="0.2">
      <c r="A3447" s="1">
        <v>81173792</v>
      </c>
      <c r="B3447" s="1" t="s">
        <v>10631</v>
      </c>
    </row>
    <row r="3448" spans="1:2" ht="27.75" x14ac:dyDescent="0.2">
      <c r="A3448" s="1">
        <v>81113919</v>
      </c>
      <c r="B3448" s="1" t="s">
        <v>10633</v>
      </c>
    </row>
    <row r="3449" spans="1:2" ht="27.75" x14ac:dyDescent="0.2">
      <c r="A3449" s="1">
        <v>70065107</v>
      </c>
      <c r="B3449" s="1" t="s">
        <v>10638</v>
      </c>
    </row>
    <row r="3450" spans="1:2" ht="27.75" x14ac:dyDescent="0.2">
      <c r="A3450" s="1">
        <v>80990532</v>
      </c>
      <c r="B3450" s="1" t="s">
        <v>10641</v>
      </c>
    </row>
    <row r="3451" spans="1:2" ht="27.75" x14ac:dyDescent="0.2">
      <c r="A3451" s="1">
        <v>80108149</v>
      </c>
      <c r="B3451" s="1" t="s">
        <v>10645</v>
      </c>
    </row>
    <row r="3452" spans="1:2" ht="27.75" x14ac:dyDescent="0.2">
      <c r="A3452" s="1">
        <v>70120182</v>
      </c>
      <c r="B3452" s="1" t="s">
        <v>10648</v>
      </c>
    </row>
    <row r="3453" spans="1:2" ht="27.75" x14ac:dyDescent="0.2">
      <c r="A3453" s="1">
        <v>80173395</v>
      </c>
      <c r="B3453" s="1" t="s">
        <v>10651</v>
      </c>
    </row>
    <row r="3454" spans="1:2" ht="27.75" x14ac:dyDescent="0.2">
      <c r="A3454" s="1">
        <v>80226236</v>
      </c>
      <c r="B3454" s="1" t="s">
        <v>10654</v>
      </c>
    </row>
    <row r="3455" spans="1:2" ht="27.75" x14ac:dyDescent="0.2">
      <c r="A3455" s="1">
        <v>80187307</v>
      </c>
      <c r="B3455" s="1" t="s">
        <v>10656</v>
      </c>
    </row>
    <row r="3456" spans="1:2" ht="27.75" x14ac:dyDescent="0.2">
      <c r="A3456" s="1">
        <v>80098203</v>
      </c>
      <c r="B3456" s="1" t="s">
        <v>10661</v>
      </c>
    </row>
    <row r="3457" spans="1:2" ht="27.75" x14ac:dyDescent="0.2">
      <c r="A3457" s="1">
        <v>80081960</v>
      </c>
      <c r="B3457" s="1" t="s">
        <v>10665</v>
      </c>
    </row>
    <row r="3458" spans="1:2" ht="27.75" x14ac:dyDescent="0.2">
      <c r="A3458" s="1">
        <v>81221873</v>
      </c>
      <c r="B3458" s="1" t="s">
        <v>10669</v>
      </c>
    </row>
    <row r="3459" spans="1:2" ht="27.75" x14ac:dyDescent="0.2">
      <c r="A3459" s="1">
        <v>81036539</v>
      </c>
      <c r="B3459" s="1" t="s">
        <v>10673</v>
      </c>
    </row>
    <row r="3460" spans="1:2" ht="27.75" x14ac:dyDescent="0.2">
      <c r="A3460" s="1">
        <v>80210995</v>
      </c>
      <c r="B3460" s="1" t="s">
        <v>10676</v>
      </c>
    </row>
    <row r="3461" spans="1:2" ht="27.75" x14ac:dyDescent="0.2">
      <c r="A3461" s="1">
        <v>80191048</v>
      </c>
      <c r="B3461" s="1" t="s">
        <v>10679</v>
      </c>
    </row>
    <row r="3462" spans="1:2" ht="27.75" x14ac:dyDescent="0.2">
      <c r="A3462" s="1">
        <v>80197526</v>
      </c>
      <c r="B3462" s="1" t="s">
        <v>10681</v>
      </c>
    </row>
    <row r="3463" spans="1:2" ht="27.75" x14ac:dyDescent="0.2">
      <c r="A3463" s="1">
        <v>80245041</v>
      </c>
      <c r="B3463" s="1" t="s">
        <v>10683</v>
      </c>
    </row>
    <row r="3464" spans="1:2" ht="27.75" x14ac:dyDescent="0.2">
      <c r="A3464" s="1">
        <v>80202273</v>
      </c>
      <c r="B3464" s="1" t="s">
        <v>10686</v>
      </c>
    </row>
    <row r="3465" spans="1:2" ht="27.75" x14ac:dyDescent="0.2">
      <c r="A3465" s="1">
        <v>80170870</v>
      </c>
      <c r="B3465" s="1" t="s">
        <v>10690</v>
      </c>
    </row>
    <row r="3466" spans="1:2" ht="27.75" x14ac:dyDescent="0.2">
      <c r="A3466" s="1">
        <v>80237329</v>
      </c>
      <c r="B3466" s="1" t="s">
        <v>10693</v>
      </c>
    </row>
    <row r="3467" spans="1:2" ht="27.75" x14ac:dyDescent="0.2">
      <c r="A3467" s="1">
        <v>80190519</v>
      </c>
      <c r="B3467" s="1" t="s">
        <v>10695</v>
      </c>
    </row>
    <row r="3468" spans="1:2" ht="27.75" x14ac:dyDescent="0.2">
      <c r="A3468" s="1">
        <v>81183491</v>
      </c>
      <c r="B3468" s="1" t="s">
        <v>10697</v>
      </c>
    </row>
    <row r="3469" spans="1:2" ht="27.75" x14ac:dyDescent="0.2">
      <c r="A3469" s="1">
        <v>81011449</v>
      </c>
      <c r="B3469" s="1" t="s">
        <v>10700</v>
      </c>
    </row>
    <row r="3470" spans="1:2" ht="27.75" x14ac:dyDescent="0.2">
      <c r="A3470" s="1">
        <v>70253597</v>
      </c>
      <c r="B3470" s="1" t="s">
        <v>10703</v>
      </c>
    </row>
    <row r="3471" spans="1:2" ht="27.75" x14ac:dyDescent="0.2">
      <c r="A3471" s="1">
        <v>70199239</v>
      </c>
      <c r="B3471" s="1" t="s">
        <v>10706</v>
      </c>
    </row>
    <row r="3472" spans="1:2" ht="27.75" x14ac:dyDescent="0.2">
      <c r="A3472" s="1">
        <v>80099306</v>
      </c>
      <c r="B3472" s="1" t="s">
        <v>10709</v>
      </c>
    </row>
    <row r="3473" spans="1:2" ht="27.75" x14ac:dyDescent="0.2">
      <c r="A3473" s="1">
        <v>484369</v>
      </c>
      <c r="B3473" s="1" t="s">
        <v>10711</v>
      </c>
    </row>
    <row r="3474" spans="1:2" ht="27.75" x14ac:dyDescent="0.2">
      <c r="A3474" s="1">
        <v>81074060</v>
      </c>
      <c r="B3474" s="1" t="s">
        <v>10714</v>
      </c>
    </row>
    <row r="3475" spans="1:2" ht="27.75" x14ac:dyDescent="0.2">
      <c r="A3475" s="1">
        <v>70202600</v>
      </c>
      <c r="B3475" s="1" t="s">
        <v>10718</v>
      </c>
    </row>
    <row r="3476" spans="1:2" ht="27.75" x14ac:dyDescent="0.2">
      <c r="A3476" s="1">
        <v>81021294</v>
      </c>
      <c r="B3476" s="1" t="s">
        <v>10720</v>
      </c>
    </row>
    <row r="3477" spans="1:2" ht="27.75" x14ac:dyDescent="0.2">
      <c r="A3477" s="1">
        <v>80192136</v>
      </c>
      <c r="B3477" s="1" t="s">
        <v>10723</v>
      </c>
    </row>
    <row r="3478" spans="1:2" ht="27.75" x14ac:dyDescent="0.2">
      <c r="A3478" s="1">
        <v>80109128</v>
      </c>
      <c r="B3478" s="1" t="s">
        <v>10727</v>
      </c>
    </row>
    <row r="3479" spans="1:2" ht="27.75" x14ac:dyDescent="0.2">
      <c r="A3479" s="1">
        <v>80187188</v>
      </c>
      <c r="B3479" s="1" t="s">
        <v>10731</v>
      </c>
    </row>
    <row r="3480" spans="1:2" x14ac:dyDescent="0.2">
      <c r="A3480" s="1">
        <v>80117811</v>
      </c>
      <c r="B3480" s="1" t="s">
        <v>10735</v>
      </c>
    </row>
    <row r="3481" spans="1:2" ht="27.75" x14ac:dyDescent="0.2">
      <c r="A3481" s="1">
        <v>80095649</v>
      </c>
      <c r="B3481" s="1" t="s">
        <v>10737</v>
      </c>
    </row>
    <row r="3482" spans="1:2" ht="27.75" x14ac:dyDescent="0.2">
      <c r="A3482" s="1">
        <v>70084788</v>
      </c>
      <c r="B3482" s="1" t="s">
        <v>10740</v>
      </c>
    </row>
    <row r="3483" spans="1:2" ht="27.75" x14ac:dyDescent="0.2">
      <c r="A3483" s="1">
        <v>60036237</v>
      </c>
      <c r="B3483" s="1" t="s">
        <v>10743</v>
      </c>
    </row>
    <row r="3484" spans="1:2" ht="27.75" x14ac:dyDescent="0.2">
      <c r="A3484" s="1">
        <v>80014637</v>
      </c>
      <c r="B3484" s="1" t="s">
        <v>10745</v>
      </c>
    </row>
    <row r="3485" spans="1:2" ht="27.75" x14ac:dyDescent="0.2">
      <c r="A3485" s="1">
        <v>60000407</v>
      </c>
      <c r="B3485" s="1" t="s">
        <v>10747</v>
      </c>
    </row>
    <row r="3486" spans="1:2" ht="27.75" x14ac:dyDescent="0.2">
      <c r="A3486" s="1">
        <v>70202138</v>
      </c>
      <c r="B3486" s="1" t="s">
        <v>10750</v>
      </c>
    </row>
    <row r="3487" spans="1:2" ht="27.75" x14ac:dyDescent="0.2">
      <c r="A3487" s="1">
        <v>81035731</v>
      </c>
      <c r="B3487" s="1" t="s">
        <v>10754</v>
      </c>
    </row>
    <row r="3488" spans="1:2" ht="27.75" x14ac:dyDescent="0.2">
      <c r="A3488" s="1">
        <v>1181488</v>
      </c>
      <c r="B3488" s="1" t="s">
        <v>10757</v>
      </c>
    </row>
    <row r="3489" spans="1:2" ht="27.75" x14ac:dyDescent="0.2">
      <c r="A3489" s="1">
        <v>70308046</v>
      </c>
      <c r="B3489" s="1" t="s">
        <v>10759</v>
      </c>
    </row>
    <row r="3490" spans="1:2" ht="27.75" x14ac:dyDescent="0.2">
      <c r="A3490" s="1">
        <v>81167119</v>
      </c>
      <c r="B3490" s="1" t="s">
        <v>10761</v>
      </c>
    </row>
    <row r="3491" spans="1:2" ht="27.75" x14ac:dyDescent="0.2">
      <c r="A3491" s="1">
        <v>80108158</v>
      </c>
      <c r="B3491" s="1" t="s">
        <v>10764</v>
      </c>
    </row>
    <row r="3492" spans="1:2" ht="27.75" x14ac:dyDescent="0.2">
      <c r="A3492" s="1">
        <v>60024942</v>
      </c>
      <c r="B3492" s="1" t="s">
        <v>10766</v>
      </c>
    </row>
    <row r="3493" spans="1:2" ht="27.75" x14ac:dyDescent="0.2">
      <c r="A3493" s="1">
        <v>81028791</v>
      </c>
      <c r="B3493" s="1" t="s">
        <v>10769</v>
      </c>
    </row>
    <row r="3494" spans="1:2" ht="27.75" x14ac:dyDescent="0.2">
      <c r="A3494" s="1">
        <v>60000891</v>
      </c>
      <c r="B3494" s="1" t="s">
        <v>10772</v>
      </c>
    </row>
    <row r="3495" spans="1:2" ht="27.75" x14ac:dyDescent="0.2">
      <c r="A3495" s="1">
        <v>70021648</v>
      </c>
      <c r="B3495" s="1" t="s">
        <v>10775</v>
      </c>
    </row>
    <row r="3496" spans="1:2" ht="27.75" x14ac:dyDescent="0.2">
      <c r="A3496" s="1">
        <v>1151188</v>
      </c>
      <c r="B3496" s="1" t="s">
        <v>10777</v>
      </c>
    </row>
    <row r="3497" spans="1:2" ht="27.75" x14ac:dyDescent="0.2">
      <c r="A3497" s="1">
        <v>81184681</v>
      </c>
      <c r="B3497" s="1" t="s">
        <v>10779</v>
      </c>
    </row>
    <row r="3498" spans="1:2" ht="27.75" x14ac:dyDescent="0.2">
      <c r="A3498" s="1">
        <v>374651</v>
      </c>
      <c r="B3498" s="1" t="s">
        <v>10782</v>
      </c>
    </row>
    <row r="3499" spans="1:2" ht="27.75" x14ac:dyDescent="0.2">
      <c r="A3499" s="1">
        <v>70124183</v>
      </c>
      <c r="B3499" s="1" t="s">
        <v>10785</v>
      </c>
    </row>
    <row r="3500" spans="1:2" ht="27.75" x14ac:dyDescent="0.2">
      <c r="A3500" s="1">
        <v>60026106</v>
      </c>
      <c r="B3500" s="1" t="s">
        <v>10789</v>
      </c>
    </row>
    <row r="3501" spans="1:2" ht="27.75" x14ac:dyDescent="0.2">
      <c r="A3501" s="1">
        <v>70041162</v>
      </c>
      <c r="B3501" s="1" t="s">
        <v>10791</v>
      </c>
    </row>
    <row r="3502" spans="1:2" ht="27.75" x14ac:dyDescent="0.2">
      <c r="A3502" s="1">
        <v>70082268</v>
      </c>
      <c r="B3502" s="1" t="s">
        <v>10794</v>
      </c>
    </row>
    <row r="3503" spans="1:2" ht="27.75" x14ac:dyDescent="0.2">
      <c r="A3503" s="1">
        <v>70019004</v>
      </c>
      <c r="B3503" s="1" t="s">
        <v>10797</v>
      </c>
    </row>
    <row r="3504" spans="1:2" ht="27.75" x14ac:dyDescent="0.2">
      <c r="A3504" s="1">
        <v>70128701</v>
      </c>
      <c r="B3504" s="1" t="s">
        <v>10800</v>
      </c>
    </row>
    <row r="3505" spans="1:2" ht="27.75" x14ac:dyDescent="0.2">
      <c r="A3505" s="1">
        <v>1151721</v>
      </c>
      <c r="B3505" s="1" t="s">
        <v>10803</v>
      </c>
    </row>
    <row r="3506" spans="1:2" ht="27.75" x14ac:dyDescent="0.2">
      <c r="A3506" s="1">
        <v>60029363</v>
      </c>
      <c r="B3506" s="1" t="s">
        <v>10805</v>
      </c>
    </row>
    <row r="3507" spans="1:2" ht="27.75" x14ac:dyDescent="0.2">
      <c r="A3507" s="1">
        <v>80032636</v>
      </c>
      <c r="B3507" s="1" t="s">
        <v>10808</v>
      </c>
    </row>
    <row r="3508" spans="1:2" ht="27.75" x14ac:dyDescent="0.2">
      <c r="A3508" s="1">
        <v>60002003</v>
      </c>
      <c r="B3508" s="1" t="s">
        <v>10811</v>
      </c>
    </row>
    <row r="3509" spans="1:2" ht="27.75" x14ac:dyDescent="0.2">
      <c r="A3509" s="1">
        <v>1179574</v>
      </c>
      <c r="B3509" s="1" t="s">
        <v>10815</v>
      </c>
    </row>
    <row r="3510" spans="1:2" ht="27.75" x14ac:dyDescent="0.2">
      <c r="A3510" s="1">
        <v>81103093</v>
      </c>
      <c r="B3510" s="1" t="s">
        <v>10817</v>
      </c>
    </row>
    <row r="3511" spans="1:2" ht="27.75" x14ac:dyDescent="0.2">
      <c r="A3511" s="1">
        <v>60000393</v>
      </c>
      <c r="B3511" s="1" t="s">
        <v>10821</v>
      </c>
    </row>
    <row r="3512" spans="1:2" ht="27.75" x14ac:dyDescent="0.2">
      <c r="A3512" s="1">
        <v>60026114</v>
      </c>
      <c r="B3512" s="1" t="s">
        <v>10823</v>
      </c>
    </row>
    <row r="3513" spans="1:2" ht="27.75" x14ac:dyDescent="0.2">
      <c r="A3513" s="1">
        <v>70042687</v>
      </c>
      <c r="B3513" s="1" t="s">
        <v>10825</v>
      </c>
    </row>
    <row r="3514" spans="1:2" ht="27.75" x14ac:dyDescent="0.2">
      <c r="A3514" s="1">
        <v>523650</v>
      </c>
      <c r="B3514" s="1" t="s">
        <v>10829</v>
      </c>
    </row>
    <row r="3515" spans="1:2" ht="27.75" x14ac:dyDescent="0.2">
      <c r="A3515" s="1">
        <v>70104894</v>
      </c>
      <c r="B3515" s="1" t="s">
        <v>10832</v>
      </c>
    </row>
    <row r="3516" spans="1:2" ht="27.75" x14ac:dyDescent="0.2">
      <c r="A3516" s="1">
        <v>70081015</v>
      </c>
      <c r="B3516" s="1" t="s">
        <v>10835</v>
      </c>
    </row>
    <row r="3517" spans="1:2" ht="27.75" x14ac:dyDescent="0.2">
      <c r="A3517" s="1">
        <v>70100448</v>
      </c>
      <c r="B3517" s="1" t="s">
        <v>10839</v>
      </c>
    </row>
    <row r="3518" spans="1:2" ht="27.75" x14ac:dyDescent="0.2">
      <c r="A3518" s="1">
        <v>70118155</v>
      </c>
      <c r="B3518" s="1" t="s">
        <v>10842</v>
      </c>
    </row>
    <row r="3519" spans="1:2" ht="27.75" x14ac:dyDescent="0.2">
      <c r="A3519" s="1">
        <v>70044594</v>
      </c>
      <c r="B3519" s="1" t="s">
        <v>10845</v>
      </c>
    </row>
    <row r="3520" spans="1:2" ht="27.75" x14ac:dyDescent="0.2">
      <c r="A3520" s="1">
        <v>81088083</v>
      </c>
      <c r="B3520" s="1" t="s">
        <v>10848</v>
      </c>
    </row>
    <row r="3521" spans="1:2" ht="27.75" x14ac:dyDescent="0.2">
      <c r="A3521" s="1">
        <v>11819467</v>
      </c>
      <c r="B3521" s="1" t="s">
        <v>10849</v>
      </c>
    </row>
    <row r="3522" spans="1:2" ht="27.75" x14ac:dyDescent="0.2">
      <c r="A3522" s="1">
        <v>70065096</v>
      </c>
      <c r="B3522" s="1" t="s">
        <v>10851</v>
      </c>
    </row>
    <row r="3523" spans="1:2" ht="27.75" x14ac:dyDescent="0.2">
      <c r="A3523" s="1">
        <v>70000091</v>
      </c>
      <c r="B3523" s="1" t="s">
        <v>10855</v>
      </c>
    </row>
    <row r="3524" spans="1:2" ht="27.75" x14ac:dyDescent="0.2">
      <c r="A3524" s="1">
        <v>70019506</v>
      </c>
      <c r="B3524" s="1" t="s">
        <v>10857</v>
      </c>
    </row>
    <row r="3525" spans="1:2" ht="27.75" x14ac:dyDescent="0.2">
      <c r="A3525" s="1">
        <v>70150473</v>
      </c>
      <c r="B3525" s="1" t="s">
        <v>10859</v>
      </c>
    </row>
    <row r="3526" spans="1:2" ht="27.75" x14ac:dyDescent="0.2">
      <c r="A3526" s="1">
        <v>70131314</v>
      </c>
      <c r="B3526" s="1" t="s">
        <v>10862</v>
      </c>
    </row>
    <row r="3527" spans="1:2" ht="27.75" x14ac:dyDescent="0.2">
      <c r="A3527" s="1">
        <v>70284281</v>
      </c>
      <c r="B3527" s="1" t="s">
        <v>10865</v>
      </c>
    </row>
    <row r="3528" spans="1:2" ht="27.75" x14ac:dyDescent="0.2">
      <c r="A3528" s="1">
        <v>81084305</v>
      </c>
      <c r="B3528" s="1" t="s">
        <v>10867</v>
      </c>
    </row>
    <row r="3529" spans="1:2" ht="27.75" x14ac:dyDescent="0.2">
      <c r="A3529" s="1">
        <v>60021788</v>
      </c>
      <c r="B3529" s="1" t="s">
        <v>10870</v>
      </c>
    </row>
    <row r="3530" spans="1:2" ht="27.75" x14ac:dyDescent="0.2">
      <c r="A3530" s="1">
        <v>70112732</v>
      </c>
      <c r="B3530" s="1" t="s">
        <v>10873</v>
      </c>
    </row>
    <row r="3531" spans="1:2" ht="27.75" x14ac:dyDescent="0.2">
      <c r="A3531" s="1">
        <v>60021790</v>
      </c>
      <c r="B3531" s="1" t="s">
        <v>10876</v>
      </c>
    </row>
    <row r="3532" spans="1:2" ht="27.75" x14ac:dyDescent="0.2">
      <c r="A3532" s="1">
        <v>60031236</v>
      </c>
      <c r="B3532" s="1" t="s">
        <v>10878</v>
      </c>
    </row>
    <row r="3533" spans="1:2" ht="27.75" x14ac:dyDescent="0.2">
      <c r="A3533" s="1">
        <v>60032563</v>
      </c>
      <c r="B3533" s="1" t="s">
        <v>10880</v>
      </c>
    </row>
    <row r="3534" spans="1:2" ht="27.75" x14ac:dyDescent="0.2">
      <c r="A3534" s="1">
        <v>673843</v>
      </c>
      <c r="B3534" s="1" t="s">
        <v>10884</v>
      </c>
    </row>
    <row r="3535" spans="1:2" ht="27.75" x14ac:dyDescent="0.2">
      <c r="A3535" s="1">
        <v>1180086</v>
      </c>
      <c r="B3535" s="1" t="s">
        <v>10887</v>
      </c>
    </row>
    <row r="3536" spans="1:2" ht="27.75" x14ac:dyDescent="0.2">
      <c r="A3536" s="1">
        <v>281550</v>
      </c>
      <c r="B3536" s="1" t="s">
        <v>10891</v>
      </c>
    </row>
    <row r="3537" spans="1:2" ht="27.75" x14ac:dyDescent="0.2">
      <c r="A3537" s="1">
        <v>70125232</v>
      </c>
      <c r="B3537" s="1" t="s">
        <v>10894</v>
      </c>
    </row>
    <row r="3538" spans="1:2" ht="27.75" x14ac:dyDescent="0.2">
      <c r="A3538" s="1">
        <v>81167137</v>
      </c>
      <c r="B3538" s="1" t="s">
        <v>10896</v>
      </c>
    </row>
    <row r="3539" spans="1:2" ht="27.75" x14ac:dyDescent="0.2">
      <c r="A3539" s="1">
        <v>81211681</v>
      </c>
      <c r="B3539" s="1" t="s">
        <v>10898</v>
      </c>
    </row>
    <row r="3540" spans="1:2" ht="27.75" x14ac:dyDescent="0.2">
      <c r="A3540" s="1">
        <v>60000440</v>
      </c>
      <c r="B3540" s="1" t="s">
        <v>10901</v>
      </c>
    </row>
    <row r="3541" spans="1:2" ht="27.75" x14ac:dyDescent="0.2">
      <c r="A3541" s="1">
        <v>81217437</v>
      </c>
      <c r="B3541" s="1" t="s">
        <v>10903</v>
      </c>
    </row>
    <row r="3542" spans="1:2" ht="27.75" x14ac:dyDescent="0.2">
      <c r="A3542" s="1">
        <v>60000480</v>
      </c>
      <c r="B3542" s="1" t="s">
        <v>10905</v>
      </c>
    </row>
    <row r="3543" spans="1:2" ht="27.75" x14ac:dyDescent="0.2">
      <c r="A3543" s="1">
        <v>80117557</v>
      </c>
      <c r="B3543" s="1" t="s">
        <v>10907</v>
      </c>
    </row>
    <row r="3544" spans="1:2" ht="27.75" x14ac:dyDescent="0.2">
      <c r="A3544" s="1">
        <v>70021634</v>
      </c>
      <c r="B3544" s="1" t="s">
        <v>10909</v>
      </c>
    </row>
    <row r="3545" spans="1:2" ht="27.75" x14ac:dyDescent="0.2">
      <c r="A3545" s="1">
        <v>70112500</v>
      </c>
      <c r="B3545" s="1" t="s">
        <v>10912</v>
      </c>
    </row>
    <row r="3546" spans="1:2" ht="27.75" x14ac:dyDescent="0.2">
      <c r="A3546" s="1">
        <v>786137</v>
      </c>
      <c r="B3546" s="1" t="s">
        <v>10915</v>
      </c>
    </row>
    <row r="3547" spans="1:2" ht="27.75" x14ac:dyDescent="0.2">
      <c r="A3547" s="1">
        <v>60034568</v>
      </c>
      <c r="B3547" s="1" t="s">
        <v>10917</v>
      </c>
    </row>
    <row r="3548" spans="1:2" ht="27.75" x14ac:dyDescent="0.2">
      <c r="A3548" s="1">
        <v>80197991</v>
      </c>
      <c r="B3548" s="1" t="s">
        <v>10920</v>
      </c>
    </row>
    <row r="3549" spans="1:2" ht="27.75" x14ac:dyDescent="0.2">
      <c r="A3549" s="1">
        <v>70050507</v>
      </c>
      <c r="B3549" s="1" t="s">
        <v>10924</v>
      </c>
    </row>
    <row r="3550" spans="1:2" ht="27.75" x14ac:dyDescent="0.2">
      <c r="A3550" s="1">
        <v>70125581</v>
      </c>
      <c r="B3550" s="1" t="s">
        <v>10927</v>
      </c>
    </row>
    <row r="3551" spans="1:2" ht="27.75" x14ac:dyDescent="0.2">
      <c r="A3551" s="1">
        <v>846071</v>
      </c>
      <c r="B3551" s="1" t="s">
        <v>10929</v>
      </c>
    </row>
    <row r="3552" spans="1:2" ht="27.75" x14ac:dyDescent="0.2">
      <c r="A3552" s="1">
        <v>81085364</v>
      </c>
      <c r="B3552" s="1" t="s">
        <v>10932</v>
      </c>
    </row>
    <row r="3553" spans="1:2" ht="27.75" x14ac:dyDescent="0.2">
      <c r="A3553" s="1">
        <v>81140307</v>
      </c>
      <c r="B3553" s="1" t="s">
        <v>10934</v>
      </c>
    </row>
    <row r="3554" spans="1:2" ht="27.75" x14ac:dyDescent="0.2">
      <c r="A3554" s="1">
        <v>80188351</v>
      </c>
      <c r="B3554" s="1" t="s">
        <v>10936</v>
      </c>
    </row>
    <row r="3555" spans="1:2" ht="27.75" x14ac:dyDescent="0.2">
      <c r="A3555" s="1">
        <v>70128695</v>
      </c>
      <c r="B3555" s="1" t="s">
        <v>10939</v>
      </c>
    </row>
    <row r="3556" spans="1:2" ht="27.75" x14ac:dyDescent="0.2">
      <c r="A3556" s="1">
        <v>80095807</v>
      </c>
      <c r="B3556" s="1" t="s">
        <v>10942</v>
      </c>
    </row>
    <row r="3557" spans="1:2" ht="27.75" x14ac:dyDescent="0.2">
      <c r="A3557" s="1">
        <v>70121008</v>
      </c>
      <c r="B3557" s="1" t="s">
        <v>10945</v>
      </c>
    </row>
    <row r="3558" spans="1:2" ht="27.75" x14ac:dyDescent="0.2">
      <c r="A3558" s="1">
        <v>81167101</v>
      </c>
      <c r="B3558" s="1" t="s">
        <v>10947</v>
      </c>
    </row>
    <row r="3559" spans="1:2" ht="27.75" x14ac:dyDescent="0.2">
      <c r="A3559" s="1">
        <v>60000870</v>
      </c>
      <c r="B3559" s="1" t="s">
        <v>10950</v>
      </c>
    </row>
    <row r="3560" spans="1:2" ht="27.75" x14ac:dyDescent="0.2">
      <c r="A3560" s="1">
        <v>70260512</v>
      </c>
      <c r="B3560" s="1" t="s">
        <v>10953</v>
      </c>
    </row>
    <row r="3561" spans="1:2" ht="27.75" x14ac:dyDescent="0.2">
      <c r="A3561" s="1">
        <v>80135276</v>
      </c>
      <c r="B3561" s="1" t="s">
        <v>10956</v>
      </c>
    </row>
    <row r="3562" spans="1:2" ht="27.75" x14ac:dyDescent="0.2">
      <c r="A3562" s="1">
        <v>60035996</v>
      </c>
      <c r="B3562" s="1" t="s">
        <v>10958</v>
      </c>
    </row>
    <row r="3563" spans="1:2" ht="41.25" x14ac:dyDescent="0.2">
      <c r="A3563" s="1">
        <v>60000409</v>
      </c>
      <c r="B3563" s="1" t="s">
        <v>10961</v>
      </c>
    </row>
    <row r="3564" spans="1:2" ht="27.75" x14ac:dyDescent="0.2">
      <c r="A3564" s="1">
        <v>80201590</v>
      </c>
      <c r="B3564" s="1" t="s">
        <v>10963</v>
      </c>
    </row>
    <row r="3565" spans="1:2" ht="27.75" x14ac:dyDescent="0.2">
      <c r="A3565" s="1">
        <v>60022396</v>
      </c>
      <c r="B3565" s="1" t="s">
        <v>10968</v>
      </c>
    </row>
    <row r="3566" spans="1:2" ht="27.75" x14ac:dyDescent="0.2">
      <c r="A3566" s="1">
        <v>28631029</v>
      </c>
      <c r="B3566" s="1" t="s">
        <v>10970</v>
      </c>
    </row>
    <row r="3567" spans="1:2" ht="27.75" x14ac:dyDescent="0.2">
      <c r="A3567" s="1">
        <v>60022058</v>
      </c>
      <c r="B3567" s="1" t="s">
        <v>10972</v>
      </c>
    </row>
    <row r="3568" spans="1:2" ht="27.75" x14ac:dyDescent="0.2">
      <c r="A3568" s="1">
        <v>70077544</v>
      </c>
      <c r="B3568" s="1" t="s">
        <v>10975</v>
      </c>
    </row>
    <row r="3569" spans="1:2" ht="27.75" x14ac:dyDescent="0.2">
      <c r="A3569" s="1">
        <v>60023856</v>
      </c>
      <c r="B3569" s="1" t="s">
        <v>10978</v>
      </c>
    </row>
    <row r="3570" spans="1:2" ht="27.75" x14ac:dyDescent="0.2">
      <c r="A3570" s="1">
        <v>1029730</v>
      </c>
      <c r="B3570" s="1" t="s">
        <v>10981</v>
      </c>
    </row>
    <row r="3571" spans="1:2" ht="27.75" x14ac:dyDescent="0.2">
      <c r="A3571" s="1">
        <v>60029154</v>
      </c>
      <c r="B3571" s="1" t="s">
        <v>10984</v>
      </c>
    </row>
    <row r="3572" spans="1:2" ht="27.75" x14ac:dyDescent="0.2">
      <c r="A3572" s="1">
        <v>70103524</v>
      </c>
      <c r="B3572" s="1" t="s">
        <v>10987</v>
      </c>
    </row>
    <row r="3573" spans="1:2" ht="27.75" x14ac:dyDescent="0.2">
      <c r="A3573" s="1">
        <v>70021631</v>
      </c>
      <c r="B3573" s="1" t="s">
        <v>10990</v>
      </c>
    </row>
    <row r="3574" spans="1:2" ht="27.75" x14ac:dyDescent="0.2">
      <c r="A3574" s="1">
        <v>81012487</v>
      </c>
      <c r="B3574" s="1" t="s">
        <v>10992</v>
      </c>
    </row>
    <row r="3575" spans="1:2" ht="27.75" x14ac:dyDescent="0.2">
      <c r="A3575" s="1">
        <v>81044551</v>
      </c>
      <c r="B3575" s="1" t="s">
        <v>10994</v>
      </c>
    </row>
    <row r="3576" spans="1:2" ht="27.75" x14ac:dyDescent="0.2">
      <c r="A3576" s="1">
        <v>404067</v>
      </c>
      <c r="B3576" s="1" t="s">
        <v>10996</v>
      </c>
    </row>
    <row r="3577" spans="1:2" ht="27.75" x14ac:dyDescent="0.2">
      <c r="A3577" s="1">
        <v>70020296</v>
      </c>
      <c r="B3577" s="1" t="s">
        <v>10999</v>
      </c>
    </row>
    <row r="3578" spans="1:2" ht="27.75" x14ac:dyDescent="0.2">
      <c r="A3578" s="1">
        <v>70021652</v>
      </c>
      <c r="B3578" s="1" t="s">
        <v>11002</v>
      </c>
    </row>
    <row r="3579" spans="1:2" ht="27.75" x14ac:dyDescent="0.2">
      <c r="A3579" s="1">
        <v>70061763</v>
      </c>
      <c r="B3579" s="1" t="s">
        <v>11005</v>
      </c>
    </row>
    <row r="3580" spans="1:2" ht="27.75" x14ac:dyDescent="0.2">
      <c r="A3580" s="1">
        <v>70113006</v>
      </c>
      <c r="B3580" s="1" t="s">
        <v>11007</v>
      </c>
    </row>
    <row r="3581" spans="1:2" ht="27.75" x14ac:dyDescent="0.2">
      <c r="A3581" s="1">
        <v>70105370</v>
      </c>
      <c r="B3581" s="1" t="s">
        <v>11010</v>
      </c>
    </row>
    <row r="3582" spans="1:2" ht="27.75" x14ac:dyDescent="0.2">
      <c r="A3582" s="1">
        <v>60004484</v>
      </c>
      <c r="B3582" s="1" t="s">
        <v>11015</v>
      </c>
    </row>
    <row r="3583" spans="1:2" ht="27.75" x14ac:dyDescent="0.2">
      <c r="A3583" s="1">
        <v>60004483</v>
      </c>
      <c r="B3583" s="1" t="s">
        <v>11018</v>
      </c>
    </row>
    <row r="3584" spans="1:2" ht="27.75" x14ac:dyDescent="0.2">
      <c r="A3584" s="1">
        <v>5670479</v>
      </c>
      <c r="B3584" s="1" t="s">
        <v>11022</v>
      </c>
    </row>
    <row r="3585" spans="1:2" ht="27.75" x14ac:dyDescent="0.2">
      <c r="A3585" s="1">
        <v>60001808</v>
      </c>
      <c r="B3585" s="1" t="s">
        <v>11024</v>
      </c>
    </row>
    <row r="3586" spans="1:2" ht="27.75" x14ac:dyDescent="0.2">
      <c r="A3586" s="1">
        <v>60001807</v>
      </c>
      <c r="B3586" s="1" t="s">
        <v>11026</v>
      </c>
    </row>
    <row r="3587" spans="1:2" ht="27.75" x14ac:dyDescent="0.2">
      <c r="A3587" s="1">
        <v>793907</v>
      </c>
      <c r="B3587" s="1" t="s">
        <v>11028</v>
      </c>
    </row>
    <row r="3588" spans="1:2" ht="27.75" x14ac:dyDescent="0.2">
      <c r="A3588" s="1">
        <v>60001854</v>
      </c>
      <c r="B3588" s="1" t="s">
        <v>11030</v>
      </c>
    </row>
    <row r="3589" spans="1:2" ht="27.75" x14ac:dyDescent="0.2">
      <c r="A3589" s="1">
        <v>20159719</v>
      </c>
      <c r="B3589" s="1" t="s">
        <v>11033</v>
      </c>
    </row>
    <row r="3590" spans="1:2" ht="27.75" x14ac:dyDescent="0.2">
      <c r="A3590" s="1">
        <v>60024914</v>
      </c>
      <c r="B3590" s="1" t="s">
        <v>11036</v>
      </c>
    </row>
    <row r="3591" spans="1:2" ht="27.75" x14ac:dyDescent="0.2">
      <c r="A3591" s="1">
        <v>60000209</v>
      </c>
      <c r="B3591" s="1" t="s">
        <v>11039</v>
      </c>
    </row>
    <row r="3592" spans="1:2" ht="27.75" x14ac:dyDescent="0.2">
      <c r="A3592" s="1">
        <v>60033108</v>
      </c>
      <c r="B3592" s="1" t="s">
        <v>11042</v>
      </c>
    </row>
    <row r="3593" spans="1:2" ht="27.75" x14ac:dyDescent="0.2">
      <c r="A3593" s="1">
        <v>1064058</v>
      </c>
      <c r="B3593" s="1" t="s">
        <v>11046</v>
      </c>
    </row>
    <row r="3594" spans="1:2" ht="27.75" x14ac:dyDescent="0.2">
      <c r="A3594" s="1">
        <v>60021377</v>
      </c>
      <c r="B3594" s="1" t="s">
        <v>11049</v>
      </c>
    </row>
    <row r="3595" spans="1:2" ht="27.75" x14ac:dyDescent="0.2">
      <c r="A3595" s="1">
        <v>60033107</v>
      </c>
      <c r="B3595" s="1" t="s">
        <v>11051</v>
      </c>
    </row>
    <row r="3596" spans="1:2" ht="27.75" x14ac:dyDescent="0.2">
      <c r="A3596" s="1">
        <v>80066084</v>
      </c>
      <c r="B3596" s="1" t="s">
        <v>11054</v>
      </c>
    </row>
    <row r="3597" spans="1:2" ht="27.75" x14ac:dyDescent="0.2">
      <c r="A3597" s="1">
        <v>1067876</v>
      </c>
      <c r="B3597" s="1" t="s">
        <v>11057</v>
      </c>
    </row>
    <row r="3598" spans="1:2" ht="27.75" x14ac:dyDescent="0.2">
      <c r="A3598" s="1">
        <v>70117902</v>
      </c>
      <c r="B3598" s="1" t="s">
        <v>11059</v>
      </c>
    </row>
    <row r="3599" spans="1:2" ht="27.75" x14ac:dyDescent="0.2">
      <c r="A3599" s="1">
        <v>60001396</v>
      </c>
      <c r="B3599" s="1" t="s">
        <v>11062</v>
      </c>
    </row>
    <row r="3600" spans="1:2" ht="27.75" x14ac:dyDescent="0.2">
      <c r="A3600" s="1">
        <v>22007250</v>
      </c>
      <c r="B3600" s="1" t="s">
        <v>11064</v>
      </c>
    </row>
    <row r="3601" spans="1:2" ht="27.75" x14ac:dyDescent="0.2">
      <c r="A3601" s="1">
        <v>60020949</v>
      </c>
      <c r="B3601" s="1" t="s">
        <v>11068</v>
      </c>
    </row>
    <row r="3602" spans="1:2" ht="27.75" x14ac:dyDescent="0.2">
      <c r="A3602" s="1">
        <v>60011597</v>
      </c>
      <c r="B3602" s="1" t="s">
        <v>11072</v>
      </c>
    </row>
    <row r="3603" spans="1:2" ht="27.75" x14ac:dyDescent="0.2">
      <c r="A3603" s="1">
        <v>70100379</v>
      </c>
      <c r="B3603" s="1" t="s">
        <v>11074</v>
      </c>
    </row>
    <row r="3604" spans="1:2" ht="27.75" x14ac:dyDescent="0.2">
      <c r="A3604" s="1">
        <v>70209245</v>
      </c>
      <c r="B3604" s="1" t="s">
        <v>11078</v>
      </c>
    </row>
    <row r="3605" spans="1:2" ht="27.75" x14ac:dyDescent="0.2">
      <c r="A3605" s="1">
        <v>70045863</v>
      </c>
      <c r="B3605" s="1" t="s">
        <v>11081</v>
      </c>
    </row>
    <row r="3606" spans="1:2" ht="27.75" x14ac:dyDescent="0.2">
      <c r="A3606" s="1">
        <v>70045866</v>
      </c>
      <c r="B3606" s="1" t="s">
        <v>11085</v>
      </c>
    </row>
    <row r="3607" spans="1:2" ht="27.75" x14ac:dyDescent="0.2">
      <c r="A3607" s="1">
        <v>80999981</v>
      </c>
      <c r="B3607" s="1" t="s">
        <v>11088</v>
      </c>
    </row>
    <row r="3608" spans="1:2" ht="27.75" x14ac:dyDescent="0.2">
      <c r="A3608" s="1">
        <v>60022056</v>
      </c>
      <c r="B3608" s="1" t="s">
        <v>11091</v>
      </c>
    </row>
    <row r="3609" spans="1:2" ht="27.75" x14ac:dyDescent="0.2">
      <c r="A3609" s="1">
        <v>80016588</v>
      </c>
      <c r="B3609" s="1" t="s">
        <v>11093</v>
      </c>
    </row>
    <row r="3610" spans="1:2" ht="27.75" x14ac:dyDescent="0.2">
      <c r="A3610" s="1">
        <v>70011207</v>
      </c>
      <c r="B3610" s="1" t="s">
        <v>11096</v>
      </c>
    </row>
    <row r="3611" spans="1:2" ht="27.75" x14ac:dyDescent="0.2">
      <c r="A3611" s="1">
        <v>60027689</v>
      </c>
      <c r="B3611" s="1" t="s">
        <v>11098</v>
      </c>
    </row>
    <row r="3612" spans="1:2" ht="27.75" x14ac:dyDescent="0.2">
      <c r="A3612" s="1">
        <v>80239710</v>
      </c>
      <c r="B3612" s="1" t="s">
        <v>11102</v>
      </c>
    </row>
    <row r="3613" spans="1:2" ht="27.75" x14ac:dyDescent="0.2">
      <c r="A3613" s="1">
        <v>80177342</v>
      </c>
      <c r="B3613" s="1" t="s">
        <v>11104</v>
      </c>
    </row>
    <row r="3614" spans="1:2" ht="27.75" x14ac:dyDescent="0.2">
      <c r="A3614" s="1">
        <v>80108616</v>
      </c>
      <c r="B3614" s="1" t="s">
        <v>11106</v>
      </c>
    </row>
    <row r="3615" spans="1:2" ht="27.75" x14ac:dyDescent="0.2">
      <c r="A3615" s="1">
        <v>70084799</v>
      </c>
      <c r="B3615" s="1" t="s">
        <v>11108</v>
      </c>
    </row>
    <row r="3616" spans="1:2" ht="27.75" x14ac:dyDescent="0.2">
      <c r="A3616" s="1">
        <v>60010487</v>
      </c>
      <c r="B3616" s="1" t="s">
        <v>11111</v>
      </c>
    </row>
    <row r="3617" spans="1:2" ht="27.75" x14ac:dyDescent="0.2">
      <c r="A3617" s="1">
        <v>60011649</v>
      </c>
      <c r="B3617" s="1" t="s">
        <v>11113</v>
      </c>
    </row>
    <row r="3618" spans="1:2" ht="27.75" x14ac:dyDescent="0.2">
      <c r="A3618" s="1">
        <v>60010488</v>
      </c>
      <c r="B3618" s="1" t="s">
        <v>11115</v>
      </c>
    </row>
    <row r="3619" spans="1:2" ht="27.75" x14ac:dyDescent="0.2">
      <c r="A3619" s="1">
        <v>60004476</v>
      </c>
      <c r="B3619" s="1" t="s">
        <v>11117</v>
      </c>
    </row>
    <row r="3620" spans="1:2" ht="27.75" x14ac:dyDescent="0.2">
      <c r="A3620" s="1">
        <v>70299748</v>
      </c>
      <c r="B3620" s="1" t="s">
        <v>11119</v>
      </c>
    </row>
    <row r="3621" spans="1:2" ht="27.75" x14ac:dyDescent="0.2">
      <c r="A3621" s="1">
        <v>80214621</v>
      </c>
      <c r="B3621" s="1" t="s">
        <v>11122</v>
      </c>
    </row>
    <row r="3622" spans="1:2" ht="27.75" x14ac:dyDescent="0.2">
      <c r="A3622" s="1">
        <v>80245709</v>
      </c>
      <c r="B3622" s="1" t="s">
        <v>11125</v>
      </c>
    </row>
    <row r="3623" spans="1:2" ht="27.75" x14ac:dyDescent="0.2">
      <c r="A3623" s="1">
        <v>70117299</v>
      </c>
      <c r="B3623" s="1" t="s">
        <v>11128</v>
      </c>
    </row>
    <row r="3624" spans="1:2" ht="27.75" x14ac:dyDescent="0.2">
      <c r="A3624" s="1">
        <v>16944044</v>
      </c>
      <c r="B3624" s="1" t="s">
        <v>11131</v>
      </c>
    </row>
    <row r="3625" spans="1:2" ht="27.75" x14ac:dyDescent="0.2">
      <c r="A3625" s="1">
        <v>81045060</v>
      </c>
      <c r="B3625" s="1" t="s">
        <v>11134</v>
      </c>
    </row>
    <row r="3626" spans="1:2" ht="27.75" x14ac:dyDescent="0.2">
      <c r="A3626" s="1">
        <v>60031284</v>
      </c>
      <c r="B3626" s="1" t="s">
        <v>11136</v>
      </c>
    </row>
    <row r="3627" spans="1:2" ht="27.75" x14ac:dyDescent="0.2">
      <c r="A3627" s="1">
        <v>70256512</v>
      </c>
      <c r="B3627" s="1" t="s">
        <v>11138</v>
      </c>
    </row>
    <row r="3628" spans="1:2" ht="27.75" x14ac:dyDescent="0.2">
      <c r="A3628" s="1">
        <v>70058019</v>
      </c>
      <c r="B3628" s="1" t="s">
        <v>11141</v>
      </c>
    </row>
    <row r="3629" spans="1:2" ht="27.75" x14ac:dyDescent="0.2">
      <c r="A3629" s="1">
        <v>81046846</v>
      </c>
      <c r="B3629" s="1" t="s">
        <v>11144</v>
      </c>
    </row>
    <row r="3630" spans="1:2" ht="27.75" x14ac:dyDescent="0.2">
      <c r="A3630" s="1">
        <v>880640</v>
      </c>
      <c r="B3630" s="1" t="s">
        <v>11147</v>
      </c>
    </row>
    <row r="3631" spans="1:2" ht="27.75" x14ac:dyDescent="0.2">
      <c r="A3631" s="1">
        <v>81052279</v>
      </c>
      <c r="B3631" s="1" t="s">
        <v>11150</v>
      </c>
    </row>
    <row r="3632" spans="1:2" ht="27.75" x14ac:dyDescent="0.2">
      <c r="A3632" s="1">
        <v>81052277</v>
      </c>
      <c r="B3632" s="1" t="s">
        <v>11153</v>
      </c>
    </row>
    <row r="3633" spans="1:2" ht="27.75" x14ac:dyDescent="0.2">
      <c r="A3633" s="1">
        <v>60026139</v>
      </c>
      <c r="B3633" s="1" t="s">
        <v>11155</v>
      </c>
    </row>
    <row r="3634" spans="1:2" ht="27.75" x14ac:dyDescent="0.2">
      <c r="A3634" s="1">
        <v>70101375</v>
      </c>
      <c r="B3634" s="1" t="s">
        <v>11158</v>
      </c>
    </row>
    <row r="3635" spans="1:2" ht="27.75" x14ac:dyDescent="0.2">
      <c r="A3635" s="1">
        <v>408911</v>
      </c>
      <c r="B3635" s="1" t="s">
        <v>11161</v>
      </c>
    </row>
    <row r="3636" spans="1:2" ht="27.75" x14ac:dyDescent="0.2">
      <c r="A3636" s="1">
        <v>80195885</v>
      </c>
      <c r="B3636" s="1" t="s">
        <v>11164</v>
      </c>
    </row>
    <row r="3637" spans="1:2" ht="27.75" x14ac:dyDescent="0.2">
      <c r="A3637" s="1">
        <v>80209379</v>
      </c>
      <c r="B3637" s="1" t="s">
        <v>11166</v>
      </c>
    </row>
    <row r="3638" spans="1:2" ht="27.75" x14ac:dyDescent="0.2">
      <c r="A3638" s="1">
        <v>70307648</v>
      </c>
      <c r="B3638" s="1" t="s">
        <v>11170</v>
      </c>
    </row>
    <row r="3639" spans="1:2" ht="27.75" x14ac:dyDescent="0.2">
      <c r="A3639" s="1">
        <v>70174741</v>
      </c>
      <c r="B3639" s="1" t="s">
        <v>11173</v>
      </c>
    </row>
    <row r="3640" spans="1:2" ht="27.75" x14ac:dyDescent="0.2">
      <c r="A3640" s="1">
        <v>60023619</v>
      </c>
      <c r="B3640" s="1" t="s">
        <v>11176</v>
      </c>
    </row>
    <row r="3641" spans="1:2" ht="27.75" x14ac:dyDescent="0.2">
      <c r="A3641" s="1">
        <v>70023960</v>
      </c>
      <c r="B3641" s="1" t="s">
        <v>11178</v>
      </c>
    </row>
    <row r="3642" spans="1:2" ht="27.75" x14ac:dyDescent="0.2">
      <c r="A3642" s="1">
        <v>80201623</v>
      </c>
      <c r="B3642" s="1" t="s">
        <v>11182</v>
      </c>
    </row>
    <row r="3643" spans="1:2" ht="27.75" x14ac:dyDescent="0.2">
      <c r="A3643" s="1">
        <v>80202086</v>
      </c>
      <c r="B3643" s="1" t="s">
        <v>11185</v>
      </c>
    </row>
    <row r="3644" spans="1:2" ht="27.75" x14ac:dyDescent="0.2">
      <c r="A3644" s="1">
        <v>80190844</v>
      </c>
      <c r="B3644" s="1" t="s">
        <v>11188</v>
      </c>
    </row>
    <row r="3645" spans="1:2" ht="27.75" x14ac:dyDescent="0.2">
      <c r="A3645" s="1">
        <v>80201626</v>
      </c>
      <c r="B3645" s="1" t="s">
        <v>11190</v>
      </c>
    </row>
    <row r="3646" spans="1:2" ht="27.75" x14ac:dyDescent="0.2">
      <c r="A3646" s="1">
        <v>80195653</v>
      </c>
      <c r="B3646" s="1" t="s">
        <v>11193</v>
      </c>
    </row>
    <row r="3647" spans="1:2" ht="27.75" x14ac:dyDescent="0.2">
      <c r="A3647" s="1">
        <v>80084756</v>
      </c>
      <c r="B3647" s="1" t="s">
        <v>11197</v>
      </c>
    </row>
    <row r="3648" spans="1:2" ht="27.75" x14ac:dyDescent="0.2">
      <c r="A3648" s="1">
        <v>70117122</v>
      </c>
      <c r="B3648" s="1" t="s">
        <v>11199</v>
      </c>
    </row>
    <row r="3649" spans="1:2" ht="27.75" x14ac:dyDescent="0.2">
      <c r="A3649" s="1">
        <v>80197427</v>
      </c>
      <c r="B3649" s="1" t="s">
        <v>11203</v>
      </c>
    </row>
    <row r="3650" spans="1:2" ht="27.75" x14ac:dyDescent="0.2">
      <c r="A3650" s="1">
        <v>80192627</v>
      </c>
      <c r="B3650" s="1" t="s">
        <v>11206</v>
      </c>
    </row>
    <row r="3651" spans="1:2" ht="27.75" x14ac:dyDescent="0.2">
      <c r="A3651" s="1">
        <v>80202713</v>
      </c>
      <c r="B3651" s="1" t="s">
        <v>11208</v>
      </c>
    </row>
    <row r="3652" spans="1:2" ht="27.75" x14ac:dyDescent="0.2">
      <c r="A3652" s="1">
        <v>80084454</v>
      </c>
      <c r="B3652" s="1" t="s">
        <v>11211</v>
      </c>
    </row>
    <row r="3653" spans="1:2" ht="27.75" x14ac:dyDescent="0.2">
      <c r="A3653" s="1">
        <v>70204980</v>
      </c>
      <c r="B3653" s="1" t="s">
        <v>11213</v>
      </c>
    </row>
    <row r="3654" spans="1:2" ht="27.75" x14ac:dyDescent="0.2">
      <c r="A3654" s="1">
        <v>80196217</v>
      </c>
      <c r="B3654" s="1" t="s">
        <v>11216</v>
      </c>
    </row>
    <row r="3655" spans="1:2" ht="27.75" x14ac:dyDescent="0.2">
      <c r="A3655" s="1">
        <v>80208908</v>
      </c>
      <c r="B3655" s="1" t="s">
        <v>11219</v>
      </c>
    </row>
    <row r="3656" spans="1:2" ht="27.75" x14ac:dyDescent="0.2">
      <c r="A3656" s="1">
        <v>80167491</v>
      </c>
      <c r="B3656" s="1" t="s">
        <v>11222</v>
      </c>
    </row>
    <row r="3657" spans="1:2" ht="27.75" x14ac:dyDescent="0.2">
      <c r="A3657" s="1">
        <v>80206907</v>
      </c>
      <c r="B3657" s="1" t="s">
        <v>11225</v>
      </c>
    </row>
    <row r="3658" spans="1:2" ht="27.75" x14ac:dyDescent="0.2">
      <c r="A3658" s="1">
        <v>80202905</v>
      </c>
      <c r="B3658" s="1" t="s">
        <v>11228</v>
      </c>
    </row>
    <row r="3659" spans="1:2" ht="27.75" x14ac:dyDescent="0.2">
      <c r="A3659" s="1">
        <v>60035870</v>
      </c>
      <c r="B3659" s="1" t="s">
        <v>11232</v>
      </c>
    </row>
    <row r="3660" spans="1:2" ht="27.75" x14ac:dyDescent="0.2">
      <c r="A3660" s="1">
        <v>80074065</v>
      </c>
      <c r="B3660" s="1" t="s">
        <v>11234</v>
      </c>
    </row>
    <row r="3661" spans="1:2" ht="27.75" x14ac:dyDescent="0.2">
      <c r="A3661" s="1">
        <v>80201809</v>
      </c>
      <c r="B3661" s="1" t="s">
        <v>11237</v>
      </c>
    </row>
    <row r="3662" spans="1:2" ht="27.75" x14ac:dyDescent="0.2">
      <c r="A3662" s="1">
        <v>80228146</v>
      </c>
      <c r="B3662" s="1" t="s">
        <v>11240</v>
      </c>
    </row>
    <row r="3663" spans="1:2" ht="27.75" x14ac:dyDescent="0.2">
      <c r="A3663" s="1">
        <v>70169918</v>
      </c>
      <c r="B3663" s="1" t="s">
        <v>11243</v>
      </c>
    </row>
    <row r="3664" spans="1:2" ht="27.75" x14ac:dyDescent="0.2">
      <c r="A3664" s="1">
        <v>80201810</v>
      </c>
      <c r="B3664" s="1" t="s">
        <v>11245</v>
      </c>
    </row>
    <row r="3665" spans="1:2" ht="27.75" x14ac:dyDescent="0.2">
      <c r="A3665" s="1">
        <v>80221637</v>
      </c>
      <c r="B3665" s="1" t="s">
        <v>11248</v>
      </c>
    </row>
    <row r="3666" spans="1:2" ht="27.75" x14ac:dyDescent="0.2">
      <c r="A3666" s="1">
        <v>80197301</v>
      </c>
      <c r="B3666" s="1" t="s">
        <v>11251</v>
      </c>
    </row>
    <row r="3667" spans="1:2" ht="27.75" x14ac:dyDescent="0.2">
      <c r="A3667" s="1">
        <v>19207412</v>
      </c>
      <c r="B3667" s="1" t="s">
        <v>11254</v>
      </c>
    </row>
    <row r="3668" spans="1:2" ht="27.75" x14ac:dyDescent="0.2">
      <c r="A3668" s="1">
        <v>80217436</v>
      </c>
      <c r="B3668" s="1" t="s">
        <v>11256</v>
      </c>
    </row>
    <row r="3669" spans="1:2" ht="27.75" x14ac:dyDescent="0.2">
      <c r="A3669" s="1">
        <v>80201618</v>
      </c>
      <c r="B3669" s="1" t="s">
        <v>11258</v>
      </c>
    </row>
    <row r="3670" spans="1:2" ht="27.75" x14ac:dyDescent="0.2">
      <c r="A3670" s="1">
        <v>70128225</v>
      </c>
      <c r="B3670" s="1" t="s">
        <v>11261</v>
      </c>
    </row>
    <row r="3671" spans="1:2" ht="27.75" x14ac:dyDescent="0.2">
      <c r="A3671" s="1">
        <v>80020131</v>
      </c>
      <c r="B3671" s="1" t="s">
        <v>11264</v>
      </c>
    </row>
    <row r="3672" spans="1:2" ht="27.75" x14ac:dyDescent="0.2">
      <c r="A3672" s="1">
        <v>70286028</v>
      </c>
      <c r="B3672" s="1" t="s">
        <v>11267</v>
      </c>
    </row>
    <row r="3673" spans="1:2" ht="27.75" x14ac:dyDescent="0.2">
      <c r="A3673" s="1">
        <v>80020036</v>
      </c>
      <c r="B3673" s="1" t="s">
        <v>11270</v>
      </c>
    </row>
    <row r="3674" spans="1:2" ht="27.75" x14ac:dyDescent="0.2">
      <c r="A3674" s="1">
        <v>70301472</v>
      </c>
      <c r="B3674" s="1" t="s">
        <v>11272</v>
      </c>
    </row>
    <row r="3675" spans="1:2" ht="27.75" x14ac:dyDescent="0.2">
      <c r="A3675" s="1">
        <v>70286029</v>
      </c>
      <c r="B3675" s="1" t="s">
        <v>11275</v>
      </c>
    </row>
    <row r="3676" spans="1:2" ht="27.75" x14ac:dyDescent="0.2">
      <c r="A3676" s="1">
        <v>80196138</v>
      </c>
      <c r="B3676" s="1" t="s">
        <v>11278</v>
      </c>
    </row>
    <row r="3677" spans="1:2" ht="27.75" x14ac:dyDescent="0.2">
      <c r="A3677" s="1">
        <v>80138615</v>
      </c>
      <c r="B3677" s="1" t="s">
        <v>11281</v>
      </c>
    </row>
    <row r="3678" spans="1:2" ht="27.75" x14ac:dyDescent="0.2">
      <c r="A3678" s="1">
        <v>70297799</v>
      </c>
      <c r="B3678" s="1" t="s">
        <v>11285</v>
      </c>
    </row>
    <row r="3679" spans="1:2" ht="27.75" x14ac:dyDescent="0.2">
      <c r="A3679" s="1">
        <v>80131236</v>
      </c>
      <c r="B3679" s="1" t="s">
        <v>11288</v>
      </c>
    </row>
    <row r="3680" spans="1:2" ht="27.75" x14ac:dyDescent="0.2">
      <c r="A3680" s="1">
        <v>70297439</v>
      </c>
      <c r="B3680" s="1" t="s">
        <v>11290</v>
      </c>
    </row>
    <row r="3681" spans="1:2" ht="27.75" x14ac:dyDescent="0.2">
      <c r="A3681" s="1">
        <v>80184547</v>
      </c>
      <c r="B3681" s="1" t="s">
        <v>11293</v>
      </c>
    </row>
    <row r="3682" spans="1:2" ht="27.75" x14ac:dyDescent="0.2">
      <c r="A3682" s="1">
        <v>70116578</v>
      </c>
      <c r="B3682" s="1" t="s">
        <v>11296</v>
      </c>
    </row>
    <row r="3683" spans="1:2" ht="27.75" x14ac:dyDescent="0.2">
      <c r="A3683" s="1">
        <v>80202908</v>
      </c>
      <c r="B3683" s="1" t="s">
        <v>11299</v>
      </c>
    </row>
    <row r="3684" spans="1:2" ht="27.75" x14ac:dyDescent="0.2">
      <c r="A3684" s="1">
        <v>80184135</v>
      </c>
      <c r="B3684" s="1" t="s">
        <v>11302</v>
      </c>
    </row>
    <row r="3685" spans="1:2" ht="27.75" x14ac:dyDescent="0.2">
      <c r="A3685" s="1">
        <v>80139199</v>
      </c>
      <c r="B3685" s="1" t="s">
        <v>11305</v>
      </c>
    </row>
    <row r="3686" spans="1:2" ht="27.75" x14ac:dyDescent="0.2">
      <c r="A3686" s="1">
        <v>80208830</v>
      </c>
      <c r="B3686" s="1" t="s">
        <v>11307</v>
      </c>
    </row>
    <row r="3687" spans="1:2" ht="27.75" x14ac:dyDescent="0.2">
      <c r="A3687" s="1">
        <v>80201813</v>
      </c>
      <c r="B3687" s="1" t="s">
        <v>11310</v>
      </c>
    </row>
    <row r="3688" spans="1:2" ht="27.75" x14ac:dyDescent="0.2">
      <c r="A3688" s="1">
        <v>80186459</v>
      </c>
      <c r="B3688" s="1" t="s">
        <v>11312</v>
      </c>
    </row>
    <row r="3689" spans="1:2" ht="27.75" x14ac:dyDescent="0.2">
      <c r="A3689" s="1">
        <v>80155790</v>
      </c>
      <c r="B3689" s="1" t="s">
        <v>11315</v>
      </c>
    </row>
    <row r="3690" spans="1:2" ht="27.75" x14ac:dyDescent="0.2">
      <c r="A3690" s="1">
        <v>1065372</v>
      </c>
      <c r="B3690" s="1" t="s">
        <v>11318</v>
      </c>
    </row>
    <row r="3691" spans="1:2" ht="27.75" x14ac:dyDescent="0.2">
      <c r="A3691" s="1">
        <v>80159566</v>
      </c>
      <c r="B3691" s="1" t="s">
        <v>11321</v>
      </c>
    </row>
    <row r="3692" spans="1:2" ht="27.75" x14ac:dyDescent="0.2">
      <c r="A3692" s="1">
        <v>80201815</v>
      </c>
      <c r="B3692" s="1" t="s">
        <v>11323</v>
      </c>
    </row>
    <row r="3693" spans="1:2" ht="27.75" x14ac:dyDescent="0.2">
      <c r="A3693" s="1">
        <v>80217857</v>
      </c>
      <c r="B3693" s="1" t="s">
        <v>11326</v>
      </c>
    </row>
    <row r="3694" spans="1:2" ht="27.75" x14ac:dyDescent="0.2">
      <c r="A3694" s="1">
        <v>80194813</v>
      </c>
      <c r="B3694" s="1" t="s">
        <v>11328</v>
      </c>
    </row>
    <row r="3695" spans="1:2" ht="41.25" x14ac:dyDescent="0.2">
      <c r="A3695" s="1">
        <v>70114043</v>
      </c>
      <c r="B3695" s="1" t="s">
        <v>11330</v>
      </c>
    </row>
    <row r="3696" spans="1:2" ht="27.75" x14ac:dyDescent="0.2">
      <c r="A3696" s="1">
        <v>80140364</v>
      </c>
      <c r="B3696" s="1" t="s">
        <v>11333</v>
      </c>
    </row>
    <row r="3697" spans="1:2" ht="27.75" x14ac:dyDescent="0.2">
      <c r="A3697" s="1">
        <v>80158376</v>
      </c>
      <c r="B3697" s="1" t="s">
        <v>11336</v>
      </c>
    </row>
    <row r="3698" spans="1:2" ht="27.75" x14ac:dyDescent="0.2">
      <c r="A3698" s="1">
        <v>80140617</v>
      </c>
      <c r="B3698" s="1" t="s">
        <v>11338</v>
      </c>
    </row>
    <row r="3699" spans="1:2" ht="27.75" x14ac:dyDescent="0.2">
      <c r="A3699" s="1">
        <v>80154688</v>
      </c>
      <c r="B3699" s="1" t="s">
        <v>11341</v>
      </c>
    </row>
    <row r="3700" spans="1:2" ht="27.75" x14ac:dyDescent="0.2">
      <c r="A3700" s="1">
        <v>70060010</v>
      </c>
      <c r="B3700" s="1" t="s">
        <v>11344</v>
      </c>
    </row>
    <row r="3701" spans="1:2" ht="27.75" x14ac:dyDescent="0.2">
      <c r="A3701" s="1">
        <v>80140939</v>
      </c>
      <c r="B3701" s="1" t="s">
        <v>11346</v>
      </c>
    </row>
    <row r="3702" spans="1:2" ht="27.75" x14ac:dyDescent="0.2">
      <c r="A3702" s="1">
        <v>80140490</v>
      </c>
      <c r="B3702" s="1" t="s">
        <v>11348</v>
      </c>
    </row>
    <row r="3703" spans="1:2" ht="27.75" x14ac:dyDescent="0.2">
      <c r="A3703" s="1">
        <v>80011026</v>
      </c>
      <c r="B3703" s="1" t="s">
        <v>11350</v>
      </c>
    </row>
    <row r="3704" spans="1:2" ht="27.75" x14ac:dyDescent="0.2">
      <c r="A3704" s="1">
        <v>80117742</v>
      </c>
      <c r="B3704" s="1" t="s">
        <v>11353</v>
      </c>
    </row>
    <row r="3705" spans="1:2" ht="27.75" x14ac:dyDescent="0.2">
      <c r="A3705" s="1">
        <v>80140938</v>
      </c>
      <c r="B3705" s="1" t="s">
        <v>11355</v>
      </c>
    </row>
    <row r="3706" spans="1:2" ht="27.75" x14ac:dyDescent="0.2">
      <c r="A3706" s="1">
        <v>80147318</v>
      </c>
      <c r="B3706" s="1" t="s">
        <v>11358</v>
      </c>
    </row>
    <row r="3707" spans="1:2" ht="27.75" x14ac:dyDescent="0.2">
      <c r="A3707" s="1">
        <v>80152741</v>
      </c>
      <c r="B3707" s="1" t="s">
        <v>11360</v>
      </c>
    </row>
    <row r="3708" spans="1:2" ht="27.75" x14ac:dyDescent="0.2">
      <c r="A3708" s="1">
        <v>80097375</v>
      </c>
      <c r="B3708" s="1" t="s">
        <v>11364</v>
      </c>
    </row>
    <row r="3709" spans="1:2" ht="27.75" x14ac:dyDescent="0.2">
      <c r="A3709" s="1">
        <v>80145085</v>
      </c>
      <c r="B3709" s="1" t="s">
        <v>11367</v>
      </c>
    </row>
    <row r="3710" spans="1:2" ht="27.75" x14ac:dyDescent="0.2">
      <c r="A3710" s="1">
        <v>80144141</v>
      </c>
      <c r="B3710" s="1" t="s">
        <v>11371</v>
      </c>
    </row>
    <row r="3711" spans="1:2" ht="27.75" x14ac:dyDescent="0.2">
      <c r="A3711" s="1">
        <v>80118002</v>
      </c>
      <c r="B3711" s="1" t="s">
        <v>11374</v>
      </c>
    </row>
    <row r="3712" spans="1:2" ht="27.75" x14ac:dyDescent="0.2">
      <c r="A3712" s="1">
        <v>80141033</v>
      </c>
      <c r="B3712" s="1" t="s">
        <v>11376</v>
      </c>
    </row>
    <row r="3713" spans="1:2" ht="27.75" x14ac:dyDescent="0.2">
      <c r="A3713" s="1">
        <v>80140362</v>
      </c>
      <c r="B3713" s="1" t="s">
        <v>11378</v>
      </c>
    </row>
    <row r="3714" spans="1:2" ht="27.75" x14ac:dyDescent="0.2">
      <c r="A3714" s="1">
        <v>80036832</v>
      </c>
      <c r="B3714" s="1" t="s">
        <v>11383</v>
      </c>
    </row>
    <row r="3715" spans="1:2" ht="27.75" x14ac:dyDescent="0.2">
      <c r="A3715" s="1">
        <v>70213235</v>
      </c>
      <c r="B3715" s="1" t="s">
        <v>11385</v>
      </c>
    </row>
    <row r="3716" spans="1:2" ht="27.75" x14ac:dyDescent="0.2">
      <c r="A3716" s="1">
        <v>70221672</v>
      </c>
      <c r="B3716" s="1" t="s">
        <v>11387</v>
      </c>
    </row>
    <row r="3717" spans="1:2" ht="27.75" x14ac:dyDescent="0.2">
      <c r="A3717" s="1">
        <v>70213085</v>
      </c>
      <c r="B3717" s="1" t="s">
        <v>11389</v>
      </c>
    </row>
    <row r="3718" spans="1:2" ht="27.75" x14ac:dyDescent="0.2">
      <c r="A3718" s="1">
        <v>70213084</v>
      </c>
      <c r="B3718" s="1" t="s">
        <v>11392</v>
      </c>
    </row>
    <row r="3719" spans="1:2" ht="27.75" x14ac:dyDescent="0.2">
      <c r="A3719" s="1">
        <v>70213083</v>
      </c>
      <c r="B3719" s="1" t="s">
        <v>11394</v>
      </c>
    </row>
    <row r="3720" spans="1:2" ht="27.75" x14ac:dyDescent="0.2">
      <c r="A3720" s="1">
        <v>70213082</v>
      </c>
      <c r="B3720" s="1" t="s">
        <v>11396</v>
      </c>
    </row>
    <row r="3721" spans="1:2" ht="27.75" x14ac:dyDescent="0.2">
      <c r="A3721" s="1">
        <v>70213081</v>
      </c>
      <c r="B3721" s="1" t="s">
        <v>11398</v>
      </c>
    </row>
    <row r="3722" spans="1:2" ht="27.75" x14ac:dyDescent="0.2">
      <c r="A3722" s="1">
        <v>70213080</v>
      </c>
      <c r="B3722" s="1" t="s">
        <v>11400</v>
      </c>
    </row>
    <row r="3723" spans="1:2" ht="27.75" x14ac:dyDescent="0.2">
      <c r="A3723" s="1">
        <v>70213079</v>
      </c>
      <c r="B3723" s="1" t="s">
        <v>11403</v>
      </c>
    </row>
    <row r="3724" spans="1:2" ht="27.75" x14ac:dyDescent="0.2">
      <c r="A3724" s="1">
        <v>70213078</v>
      </c>
      <c r="B3724" s="1" t="s">
        <v>11406</v>
      </c>
    </row>
    <row r="3725" spans="1:2" ht="27.75" x14ac:dyDescent="0.2">
      <c r="A3725" s="1">
        <v>70213077</v>
      </c>
      <c r="B3725" s="1" t="s">
        <v>11408</v>
      </c>
    </row>
    <row r="3726" spans="1:2" ht="27.75" x14ac:dyDescent="0.2">
      <c r="A3726" s="1">
        <v>70213076</v>
      </c>
      <c r="B3726" s="1" t="s">
        <v>11410</v>
      </c>
    </row>
    <row r="3727" spans="1:2" ht="27.75" x14ac:dyDescent="0.2">
      <c r="A3727" s="1">
        <v>70221673</v>
      </c>
      <c r="B3727" s="1" t="s">
        <v>11412</v>
      </c>
    </row>
    <row r="3728" spans="1:2" ht="27.75" x14ac:dyDescent="0.2">
      <c r="A3728" s="1">
        <v>70221570</v>
      </c>
      <c r="B3728" s="1" t="s">
        <v>11414</v>
      </c>
    </row>
    <row r="3729" spans="1:2" ht="27.75" x14ac:dyDescent="0.2">
      <c r="A3729" s="1">
        <v>70221571</v>
      </c>
      <c r="B3729" s="1" t="s">
        <v>11416</v>
      </c>
    </row>
    <row r="3730" spans="1:2" ht="27.75" x14ac:dyDescent="0.2">
      <c r="A3730" s="1">
        <v>70221569</v>
      </c>
      <c r="B3730" s="1" t="s">
        <v>11418</v>
      </c>
    </row>
    <row r="3731" spans="1:2" ht="27.75" x14ac:dyDescent="0.2">
      <c r="A3731" s="1">
        <v>80008257</v>
      </c>
      <c r="B3731" s="1" t="s">
        <v>11420</v>
      </c>
    </row>
    <row r="3732" spans="1:2" ht="27.75" x14ac:dyDescent="0.2">
      <c r="A3732" s="1">
        <v>80092837</v>
      </c>
      <c r="B3732" s="1" t="s">
        <v>11423</v>
      </c>
    </row>
    <row r="3733" spans="1:2" ht="27.75" x14ac:dyDescent="0.2">
      <c r="A3733" s="1">
        <v>70259568</v>
      </c>
      <c r="B3733" s="1" t="s">
        <v>11425</v>
      </c>
    </row>
    <row r="3734" spans="1:2" ht="27.75" x14ac:dyDescent="0.2">
      <c r="A3734" s="1">
        <v>70242898</v>
      </c>
      <c r="B3734" s="1" t="s">
        <v>11427</v>
      </c>
    </row>
    <row r="3735" spans="1:2" ht="27.75" x14ac:dyDescent="0.2">
      <c r="A3735" s="1">
        <v>70242897</v>
      </c>
      <c r="B3735" s="1" t="s">
        <v>11429</v>
      </c>
    </row>
    <row r="3736" spans="1:2" ht="27.75" x14ac:dyDescent="0.2">
      <c r="A3736" s="1">
        <v>70213075</v>
      </c>
      <c r="B3736" s="1" t="s">
        <v>11431</v>
      </c>
    </row>
    <row r="3737" spans="1:2" ht="27.75" x14ac:dyDescent="0.2">
      <c r="A3737" s="1">
        <v>70213074</v>
      </c>
      <c r="B3737" s="1" t="s">
        <v>11433</v>
      </c>
    </row>
    <row r="3738" spans="1:2" ht="27.75" x14ac:dyDescent="0.2">
      <c r="A3738" s="1">
        <v>70213073</v>
      </c>
      <c r="B3738" s="1" t="s">
        <v>11436</v>
      </c>
    </row>
    <row r="3739" spans="1:2" ht="27.75" x14ac:dyDescent="0.2">
      <c r="A3739" s="1">
        <v>70213072</v>
      </c>
      <c r="B3739" s="1" t="s">
        <v>11438</v>
      </c>
    </row>
    <row r="3740" spans="1:2" ht="27.75" x14ac:dyDescent="0.2">
      <c r="A3740" s="1">
        <v>70294113</v>
      </c>
      <c r="B3740" s="1" t="s">
        <v>11440</v>
      </c>
    </row>
    <row r="3741" spans="1:2" ht="27.75" x14ac:dyDescent="0.2">
      <c r="A3741" s="1">
        <v>70242900</v>
      </c>
      <c r="B3741" s="1" t="s">
        <v>11442</v>
      </c>
    </row>
    <row r="3742" spans="1:2" ht="27.75" x14ac:dyDescent="0.2">
      <c r="A3742" s="1">
        <v>70242899</v>
      </c>
      <c r="B3742" s="1" t="s">
        <v>11445</v>
      </c>
    </row>
    <row r="3743" spans="1:2" ht="27.75" x14ac:dyDescent="0.2">
      <c r="A3743" s="1">
        <v>70287605</v>
      </c>
      <c r="B3743" s="1" t="s">
        <v>11448</v>
      </c>
    </row>
    <row r="3744" spans="1:2" ht="27.75" x14ac:dyDescent="0.2">
      <c r="A3744" s="1">
        <v>70053412</v>
      </c>
      <c r="B3744" s="1" t="s">
        <v>11452</v>
      </c>
    </row>
    <row r="3745" spans="1:2" ht="27.75" x14ac:dyDescent="0.2">
      <c r="A3745" s="1">
        <v>80131616</v>
      </c>
      <c r="B3745" s="1" t="s">
        <v>11456</v>
      </c>
    </row>
    <row r="3746" spans="1:2" ht="27.75" x14ac:dyDescent="0.2">
      <c r="A3746" s="1">
        <v>81020653</v>
      </c>
      <c r="B3746" s="1" t="s">
        <v>11458</v>
      </c>
    </row>
    <row r="3747" spans="1:2" ht="27.75" x14ac:dyDescent="0.2">
      <c r="A3747" s="1">
        <v>80174367</v>
      </c>
      <c r="B3747" s="1" t="s">
        <v>11462</v>
      </c>
    </row>
    <row r="3748" spans="1:2" ht="27.75" x14ac:dyDescent="0.2">
      <c r="A3748" s="1">
        <v>80217312</v>
      </c>
      <c r="B3748" s="1" t="s">
        <v>11466</v>
      </c>
    </row>
    <row r="3749" spans="1:2" ht="27.75" x14ac:dyDescent="0.2">
      <c r="A3749" s="1">
        <v>80209006</v>
      </c>
      <c r="B3749" s="1" t="s">
        <v>11470</v>
      </c>
    </row>
    <row r="3750" spans="1:2" ht="27.75" x14ac:dyDescent="0.2">
      <c r="A3750" s="1">
        <v>80220692</v>
      </c>
      <c r="B3750" s="1" t="s">
        <v>11472</v>
      </c>
    </row>
    <row r="3751" spans="1:2" ht="27.75" x14ac:dyDescent="0.2">
      <c r="A3751" s="1">
        <v>80117531</v>
      </c>
      <c r="B3751" s="1" t="s">
        <v>11475</v>
      </c>
    </row>
    <row r="3752" spans="1:2" ht="27.75" x14ac:dyDescent="0.2">
      <c r="A3752" s="1">
        <v>80153131</v>
      </c>
      <c r="B3752" s="1" t="s">
        <v>11479</v>
      </c>
    </row>
    <row r="3753" spans="1:2" ht="27.75" x14ac:dyDescent="0.2">
      <c r="A3753" s="1">
        <v>80991400</v>
      </c>
      <c r="B3753" s="1" t="s">
        <v>11481</v>
      </c>
    </row>
    <row r="3754" spans="1:2" ht="27.75" x14ac:dyDescent="0.2">
      <c r="A3754" s="1">
        <v>81059388</v>
      </c>
      <c r="B3754" s="1" t="s">
        <v>10026</v>
      </c>
    </row>
    <row r="3755" spans="1:2" ht="27.75" x14ac:dyDescent="0.2">
      <c r="A3755" s="1">
        <v>80231156</v>
      </c>
      <c r="B3755" s="1" t="s">
        <v>11485</v>
      </c>
    </row>
    <row r="3756" spans="1:2" ht="27.75" x14ac:dyDescent="0.2">
      <c r="A3756" s="1">
        <v>81002145</v>
      </c>
      <c r="B3756" s="1" t="s">
        <v>11487</v>
      </c>
    </row>
    <row r="3757" spans="1:2" ht="27.75" x14ac:dyDescent="0.2">
      <c r="A3757" s="1">
        <v>80191045</v>
      </c>
      <c r="B3757" s="1" t="s">
        <v>11490</v>
      </c>
    </row>
    <row r="3758" spans="1:2" ht="27.75" x14ac:dyDescent="0.2">
      <c r="A3758" s="1">
        <v>81029383</v>
      </c>
      <c r="B3758" s="1" t="s">
        <v>11493</v>
      </c>
    </row>
    <row r="3759" spans="1:2" ht="27.75" x14ac:dyDescent="0.2">
      <c r="A3759" s="1">
        <v>80241001</v>
      </c>
      <c r="B3759" s="1" t="s">
        <v>11495</v>
      </c>
    </row>
    <row r="3760" spans="1:2" ht="27.75" x14ac:dyDescent="0.2">
      <c r="A3760" s="1">
        <v>80178280</v>
      </c>
      <c r="B3760" s="1" t="s">
        <v>11499</v>
      </c>
    </row>
    <row r="3761" spans="1:2" ht="27.75" x14ac:dyDescent="0.2">
      <c r="A3761" s="1">
        <v>80119555</v>
      </c>
      <c r="B3761" s="1" t="s">
        <v>11503</v>
      </c>
    </row>
    <row r="3762" spans="1:2" ht="27.75" x14ac:dyDescent="0.2">
      <c r="A3762" s="1">
        <v>80158270</v>
      </c>
      <c r="B3762" s="1" t="s">
        <v>11506</v>
      </c>
    </row>
    <row r="3763" spans="1:2" ht="27.75" x14ac:dyDescent="0.2">
      <c r="A3763" s="1">
        <v>70302836</v>
      </c>
      <c r="B3763" s="1" t="s">
        <v>11509</v>
      </c>
    </row>
    <row r="3764" spans="1:2" ht="27.75" x14ac:dyDescent="0.2">
      <c r="A3764" s="1">
        <v>70212989</v>
      </c>
      <c r="B3764" s="1" t="s">
        <v>11512</v>
      </c>
    </row>
    <row r="3765" spans="1:2" ht="27.75" x14ac:dyDescent="0.2">
      <c r="A3765" s="1">
        <v>81034763</v>
      </c>
      <c r="B3765" s="1" t="s">
        <v>11516</v>
      </c>
    </row>
    <row r="3766" spans="1:2" ht="27.75" x14ac:dyDescent="0.2">
      <c r="A3766" s="1">
        <v>81044300</v>
      </c>
      <c r="B3766" s="1" t="s">
        <v>11518</v>
      </c>
    </row>
    <row r="3767" spans="1:2" ht="27.75" x14ac:dyDescent="0.2">
      <c r="A3767" s="1">
        <v>80151370</v>
      </c>
      <c r="B3767" s="1" t="s">
        <v>11523</v>
      </c>
    </row>
    <row r="3768" spans="1:2" ht="27.75" x14ac:dyDescent="0.2">
      <c r="A3768" s="1">
        <v>81010962</v>
      </c>
      <c r="B3768" s="1" t="s">
        <v>11527</v>
      </c>
    </row>
    <row r="3769" spans="1:2" ht="27.75" x14ac:dyDescent="0.2">
      <c r="A3769" s="1">
        <v>80094258</v>
      </c>
      <c r="B3769" s="1" t="s">
        <v>11530</v>
      </c>
    </row>
    <row r="3770" spans="1:2" ht="27.75" x14ac:dyDescent="0.2">
      <c r="A3770" s="1">
        <v>80159028</v>
      </c>
      <c r="B3770" s="1" t="s">
        <v>11533</v>
      </c>
    </row>
    <row r="3771" spans="1:2" ht="27.75" x14ac:dyDescent="0.2">
      <c r="A3771" s="1">
        <v>80179371</v>
      </c>
      <c r="B3771" s="1" t="s">
        <v>11536</v>
      </c>
    </row>
    <row r="3772" spans="1:2" ht="27.75" x14ac:dyDescent="0.2">
      <c r="A3772" s="1">
        <v>80201570</v>
      </c>
      <c r="B3772" s="1" t="s">
        <v>11539</v>
      </c>
    </row>
    <row r="3773" spans="1:2" ht="27.75" x14ac:dyDescent="0.2">
      <c r="A3773" s="1">
        <v>80225034</v>
      </c>
      <c r="B3773" s="1" t="s">
        <v>11541</v>
      </c>
    </row>
    <row r="3774" spans="1:2" ht="27.75" x14ac:dyDescent="0.2">
      <c r="A3774" s="1">
        <v>80044834</v>
      </c>
      <c r="B3774" s="1" t="s">
        <v>11544</v>
      </c>
    </row>
    <row r="3775" spans="1:2" ht="27.75" x14ac:dyDescent="0.2">
      <c r="A3775" s="1">
        <v>81049811</v>
      </c>
      <c r="B3775" s="1" t="s">
        <v>11547</v>
      </c>
    </row>
    <row r="3776" spans="1:2" ht="27.75" x14ac:dyDescent="0.2">
      <c r="A3776" s="1">
        <v>80214523</v>
      </c>
      <c r="B3776" s="1" t="s">
        <v>11549</v>
      </c>
    </row>
    <row r="3777" spans="1:2" ht="27.75" x14ac:dyDescent="0.2">
      <c r="A3777" s="1">
        <v>80216779</v>
      </c>
      <c r="B3777" s="1" t="s">
        <v>11552</v>
      </c>
    </row>
    <row r="3778" spans="1:2" ht="27.75" x14ac:dyDescent="0.2">
      <c r="A3778" s="1">
        <v>80201500</v>
      </c>
      <c r="B3778" s="1" t="s">
        <v>11554</v>
      </c>
    </row>
    <row r="3779" spans="1:2" ht="27.75" x14ac:dyDescent="0.2">
      <c r="A3779" s="1">
        <v>81049774</v>
      </c>
      <c r="B3779" s="1" t="s">
        <v>11556</v>
      </c>
    </row>
    <row r="3780" spans="1:2" ht="27.75" x14ac:dyDescent="0.2">
      <c r="A3780" s="1">
        <v>80182123</v>
      </c>
      <c r="B3780" s="1" t="s">
        <v>11558</v>
      </c>
    </row>
    <row r="3781" spans="1:2" ht="27.75" x14ac:dyDescent="0.2">
      <c r="A3781" s="1">
        <v>80221279</v>
      </c>
      <c r="B3781" s="1" t="s">
        <v>11561</v>
      </c>
    </row>
    <row r="3782" spans="1:2" ht="27.75" x14ac:dyDescent="0.2">
      <c r="A3782" s="1">
        <v>80201497</v>
      </c>
      <c r="B3782" s="1" t="s">
        <v>11564</v>
      </c>
    </row>
    <row r="3783" spans="1:2" ht="27.75" x14ac:dyDescent="0.2">
      <c r="A3783" s="1">
        <v>80134431</v>
      </c>
      <c r="B3783" s="1" t="s">
        <v>11567</v>
      </c>
    </row>
    <row r="3784" spans="1:2" ht="27.75" x14ac:dyDescent="0.2">
      <c r="A3784" s="1">
        <v>80198745</v>
      </c>
      <c r="B3784" s="1" t="s">
        <v>11570</v>
      </c>
    </row>
    <row r="3785" spans="1:2" ht="27.75" x14ac:dyDescent="0.2">
      <c r="A3785" s="1">
        <v>80168052</v>
      </c>
      <c r="B3785" s="1" t="s">
        <v>11575</v>
      </c>
    </row>
    <row r="3786" spans="1:2" ht="27.75" x14ac:dyDescent="0.2">
      <c r="A3786" s="1">
        <v>80167667</v>
      </c>
      <c r="B3786" s="1" t="s">
        <v>11578</v>
      </c>
    </row>
    <row r="3787" spans="1:2" ht="27.75" x14ac:dyDescent="0.2">
      <c r="A3787" s="1">
        <v>80038446</v>
      </c>
      <c r="B3787" s="1" t="s">
        <v>11581</v>
      </c>
    </row>
    <row r="3788" spans="1:2" ht="27.75" x14ac:dyDescent="0.2">
      <c r="A3788" s="1">
        <v>80059410</v>
      </c>
      <c r="B3788" s="1" t="s">
        <v>11584</v>
      </c>
    </row>
    <row r="3789" spans="1:2" ht="27.75" x14ac:dyDescent="0.2">
      <c r="A3789" s="1">
        <v>70252885</v>
      </c>
      <c r="B3789" s="1" t="s">
        <v>11588</v>
      </c>
    </row>
    <row r="3790" spans="1:2" ht="27.75" x14ac:dyDescent="0.2">
      <c r="A3790" s="1">
        <v>80157760</v>
      </c>
      <c r="B3790" s="1" t="s">
        <v>11592</v>
      </c>
    </row>
    <row r="3791" spans="1:2" ht="27.75" x14ac:dyDescent="0.2">
      <c r="A3791" s="1">
        <v>80065220</v>
      </c>
      <c r="B3791" s="1" t="s">
        <v>11596</v>
      </c>
    </row>
    <row r="3792" spans="1:2" ht="27.75" x14ac:dyDescent="0.2">
      <c r="A3792" s="1">
        <v>70157452</v>
      </c>
      <c r="B3792" s="1" t="s">
        <v>11599</v>
      </c>
    </row>
    <row r="3793" spans="1:2" ht="27.75" x14ac:dyDescent="0.2">
      <c r="A3793" s="1">
        <v>81045349</v>
      </c>
      <c r="B3793" s="1" t="s">
        <v>11602</v>
      </c>
    </row>
    <row r="3794" spans="1:2" ht="27.75" x14ac:dyDescent="0.2">
      <c r="A3794" s="1">
        <v>80124726</v>
      </c>
      <c r="B3794" s="1" t="s">
        <v>11605</v>
      </c>
    </row>
    <row r="3795" spans="1:2" ht="27.75" x14ac:dyDescent="0.2">
      <c r="A3795" s="1">
        <v>70301279</v>
      </c>
      <c r="B3795" s="1" t="s">
        <v>11608</v>
      </c>
    </row>
    <row r="3796" spans="1:2" ht="27.75" x14ac:dyDescent="0.2">
      <c r="A3796" s="1">
        <v>81002591</v>
      </c>
      <c r="B3796" s="1" t="s">
        <v>11612</v>
      </c>
    </row>
    <row r="3797" spans="1:2" ht="27.75" x14ac:dyDescent="0.2">
      <c r="A3797" s="1">
        <v>80123777</v>
      </c>
      <c r="B3797" s="1" t="s">
        <v>11616</v>
      </c>
    </row>
    <row r="3798" spans="1:2" ht="27.75" x14ac:dyDescent="0.2">
      <c r="A3798" s="1">
        <v>80109296</v>
      </c>
      <c r="B3798" s="1" t="s">
        <v>11619</v>
      </c>
    </row>
    <row r="3799" spans="1:2" ht="27.75" x14ac:dyDescent="0.2">
      <c r="A3799" s="1">
        <v>81017530</v>
      </c>
      <c r="B3799" s="1" t="s">
        <v>11622</v>
      </c>
    </row>
    <row r="3800" spans="1:2" ht="27.75" x14ac:dyDescent="0.2">
      <c r="A3800" s="1">
        <v>80190130</v>
      </c>
      <c r="B3800" s="1" t="s">
        <v>11626</v>
      </c>
    </row>
    <row r="3801" spans="1:2" ht="27.75" x14ac:dyDescent="0.2">
      <c r="A3801" s="1">
        <v>80226357</v>
      </c>
      <c r="B3801" s="1" t="s">
        <v>11629</v>
      </c>
    </row>
    <row r="3802" spans="1:2" ht="27.75" x14ac:dyDescent="0.2">
      <c r="A3802" s="1">
        <v>80061160</v>
      </c>
      <c r="B3802" s="1" t="s">
        <v>11633</v>
      </c>
    </row>
    <row r="3803" spans="1:2" ht="27.75" x14ac:dyDescent="0.2">
      <c r="A3803" s="1">
        <v>80133550</v>
      </c>
      <c r="B3803" s="1" t="s">
        <v>11636</v>
      </c>
    </row>
    <row r="3804" spans="1:2" ht="27.75" x14ac:dyDescent="0.2">
      <c r="A3804" s="1">
        <v>80103313</v>
      </c>
      <c r="B3804" s="1" t="s">
        <v>11639</v>
      </c>
    </row>
    <row r="3805" spans="1:2" ht="27.75" x14ac:dyDescent="0.2">
      <c r="A3805" s="1">
        <v>80092925</v>
      </c>
      <c r="B3805" s="1" t="s">
        <v>11642</v>
      </c>
    </row>
    <row r="3806" spans="1:2" ht="27.75" x14ac:dyDescent="0.2">
      <c r="A3806" s="1">
        <v>80094723</v>
      </c>
      <c r="B3806" s="1" t="s">
        <v>11644</v>
      </c>
    </row>
    <row r="3807" spans="1:2" ht="27.75" x14ac:dyDescent="0.2">
      <c r="A3807" s="1">
        <v>81010869</v>
      </c>
      <c r="B3807" s="1" t="s">
        <v>11646</v>
      </c>
    </row>
    <row r="3808" spans="1:2" ht="27.75" x14ac:dyDescent="0.2">
      <c r="A3808" s="1">
        <v>80188883</v>
      </c>
      <c r="B3808" s="1" t="s">
        <v>11648</v>
      </c>
    </row>
    <row r="3809" spans="1:2" ht="27.75" x14ac:dyDescent="0.2">
      <c r="A3809" s="1">
        <v>81045072</v>
      </c>
      <c r="B3809" s="1" t="s">
        <v>11651</v>
      </c>
    </row>
    <row r="3810" spans="1:2" ht="27.75" x14ac:dyDescent="0.2">
      <c r="A3810" s="1">
        <v>81010873</v>
      </c>
      <c r="B3810" s="1" t="s">
        <v>11653</v>
      </c>
    </row>
    <row r="3811" spans="1:2" ht="27.75" x14ac:dyDescent="0.2">
      <c r="A3811" s="1">
        <v>81010864</v>
      </c>
      <c r="B3811" s="1" t="s">
        <v>11655</v>
      </c>
    </row>
    <row r="3812" spans="1:2" ht="27.75" x14ac:dyDescent="0.2">
      <c r="A3812" s="1">
        <v>81010866</v>
      </c>
      <c r="B3812" s="1" t="s">
        <v>11657</v>
      </c>
    </row>
    <row r="3813" spans="1:2" ht="27.75" x14ac:dyDescent="0.2">
      <c r="A3813" s="1">
        <v>80175332</v>
      </c>
      <c r="B3813" s="1" t="s">
        <v>11659</v>
      </c>
    </row>
    <row r="3814" spans="1:2" ht="27.75" x14ac:dyDescent="0.2">
      <c r="A3814" s="1">
        <v>81047510</v>
      </c>
      <c r="B3814" s="1" t="s">
        <v>11662</v>
      </c>
    </row>
    <row r="3815" spans="1:2" ht="27.75" x14ac:dyDescent="0.2">
      <c r="A3815" s="1">
        <v>80011541</v>
      </c>
      <c r="B3815" s="1" t="s">
        <v>11664</v>
      </c>
    </row>
    <row r="3816" spans="1:2" ht="27.75" x14ac:dyDescent="0.2">
      <c r="A3816" s="1">
        <v>80065327</v>
      </c>
      <c r="B3816" s="1" t="s">
        <v>11666</v>
      </c>
    </row>
    <row r="3817" spans="1:2" ht="27.75" x14ac:dyDescent="0.2">
      <c r="A3817" s="1">
        <v>81010872</v>
      </c>
      <c r="B3817" s="1" t="s">
        <v>11668</v>
      </c>
    </row>
    <row r="3818" spans="1:2" ht="27.75" x14ac:dyDescent="0.2">
      <c r="A3818" s="1">
        <v>70123648</v>
      </c>
      <c r="B3818" s="1" t="s">
        <v>11670</v>
      </c>
    </row>
    <row r="3819" spans="1:2" ht="27.75" x14ac:dyDescent="0.2">
      <c r="A3819" s="1">
        <v>80177416</v>
      </c>
      <c r="B3819" s="1" t="s">
        <v>11672</v>
      </c>
    </row>
    <row r="3820" spans="1:2" ht="27.75" x14ac:dyDescent="0.2">
      <c r="A3820" s="1">
        <v>70127628</v>
      </c>
      <c r="B3820" s="1" t="s">
        <v>11674</v>
      </c>
    </row>
    <row r="3821" spans="1:2" ht="27.75" x14ac:dyDescent="0.2">
      <c r="A3821" s="1">
        <v>80050106</v>
      </c>
      <c r="B3821" s="1" t="s">
        <v>11676</v>
      </c>
    </row>
    <row r="3822" spans="1:2" ht="27.75" x14ac:dyDescent="0.2">
      <c r="A3822" s="1">
        <v>80220000</v>
      </c>
      <c r="B3822" s="1" t="s">
        <v>11679</v>
      </c>
    </row>
    <row r="3823" spans="1:2" ht="27.75" x14ac:dyDescent="0.2">
      <c r="A3823" s="1">
        <v>80134779</v>
      </c>
      <c r="B3823" s="1" t="s">
        <v>11681</v>
      </c>
    </row>
    <row r="3824" spans="1:2" ht="27.75" x14ac:dyDescent="0.2">
      <c r="A3824" s="1">
        <v>80159955</v>
      </c>
      <c r="B3824" s="1" t="s">
        <v>11685</v>
      </c>
    </row>
    <row r="3825" spans="1:2" ht="27.75" x14ac:dyDescent="0.2">
      <c r="A3825" s="1">
        <v>80013282</v>
      </c>
      <c r="B3825" s="1" t="s">
        <v>11688</v>
      </c>
    </row>
    <row r="3826" spans="1:2" ht="27.75" x14ac:dyDescent="0.2">
      <c r="A3826" s="1">
        <v>70167133</v>
      </c>
      <c r="B3826" s="1" t="s">
        <v>11692</v>
      </c>
    </row>
    <row r="3827" spans="1:2" ht="27.75" x14ac:dyDescent="0.2">
      <c r="A3827" s="1">
        <v>70039645</v>
      </c>
      <c r="B3827" s="1" t="s">
        <v>11695</v>
      </c>
    </row>
    <row r="3828" spans="1:2" ht="27.75" x14ac:dyDescent="0.2">
      <c r="A3828" s="1">
        <v>80214583</v>
      </c>
      <c r="B3828" s="1" t="s">
        <v>11698</v>
      </c>
    </row>
    <row r="3829" spans="1:2" ht="27.75" x14ac:dyDescent="0.2">
      <c r="A3829" s="1">
        <v>80213299</v>
      </c>
      <c r="B3829" s="1" t="s">
        <v>11701</v>
      </c>
    </row>
    <row r="3830" spans="1:2" ht="27.75" x14ac:dyDescent="0.2">
      <c r="A3830" s="1">
        <v>80214579</v>
      </c>
      <c r="B3830" s="1" t="s">
        <v>11706</v>
      </c>
    </row>
    <row r="3831" spans="1:2" ht="27.75" x14ac:dyDescent="0.2">
      <c r="A3831" s="1">
        <v>80170119</v>
      </c>
      <c r="B3831" s="1" t="s">
        <v>11710</v>
      </c>
    </row>
    <row r="3832" spans="1:2" ht="27.75" x14ac:dyDescent="0.2">
      <c r="A3832" s="1">
        <v>80119235</v>
      </c>
      <c r="B3832" s="1" t="s">
        <v>11714</v>
      </c>
    </row>
    <row r="3833" spans="1:2" ht="27.75" x14ac:dyDescent="0.2">
      <c r="A3833" s="1">
        <v>80039717</v>
      </c>
      <c r="B3833" s="1" t="s">
        <v>11719</v>
      </c>
    </row>
    <row r="3834" spans="1:2" ht="27.75" x14ac:dyDescent="0.2">
      <c r="A3834" s="1">
        <v>80016401</v>
      </c>
      <c r="B3834" s="1" t="s">
        <v>11723</v>
      </c>
    </row>
    <row r="3835" spans="1:2" ht="27.75" x14ac:dyDescent="0.2">
      <c r="A3835" s="1">
        <v>70278931</v>
      </c>
      <c r="B3835" s="1" t="s">
        <v>11726</v>
      </c>
    </row>
    <row r="3836" spans="1:2" ht="27.75" x14ac:dyDescent="0.2">
      <c r="A3836" s="1">
        <v>70305955</v>
      </c>
      <c r="B3836" s="1" t="s">
        <v>11729</v>
      </c>
    </row>
    <row r="3837" spans="1:2" ht="27.75" x14ac:dyDescent="0.2">
      <c r="A3837" s="1">
        <v>81051693</v>
      </c>
      <c r="B3837" s="1" t="s">
        <v>11732</v>
      </c>
    </row>
    <row r="3838" spans="1:2" ht="27.75" x14ac:dyDescent="0.2">
      <c r="A3838" s="1">
        <v>80109295</v>
      </c>
      <c r="B3838" s="1" t="s">
        <v>11735</v>
      </c>
    </row>
    <row r="3839" spans="1:2" ht="27.75" x14ac:dyDescent="0.2">
      <c r="A3839" s="1">
        <v>80046599</v>
      </c>
      <c r="B3839" s="1" t="s">
        <v>11738</v>
      </c>
    </row>
    <row r="3840" spans="1:2" ht="27.75" x14ac:dyDescent="0.2">
      <c r="A3840" s="1">
        <v>80071048</v>
      </c>
      <c r="B3840" s="1" t="s">
        <v>11741</v>
      </c>
    </row>
    <row r="3841" spans="1:2" ht="27.75" x14ac:dyDescent="0.2">
      <c r="A3841" s="1">
        <v>70299043</v>
      </c>
      <c r="B3841" s="1" t="s">
        <v>11744</v>
      </c>
    </row>
    <row r="3842" spans="1:2" ht="27.75" x14ac:dyDescent="0.2">
      <c r="A3842" s="1">
        <v>80002073</v>
      </c>
      <c r="B3842" s="1" t="s">
        <v>11747</v>
      </c>
    </row>
    <row r="3843" spans="1:2" ht="27.75" x14ac:dyDescent="0.2">
      <c r="A3843" s="1">
        <v>80021983</v>
      </c>
      <c r="B3843" s="1" t="s">
        <v>11750</v>
      </c>
    </row>
    <row r="3844" spans="1:2" ht="27.75" x14ac:dyDescent="0.2">
      <c r="A3844" s="1">
        <v>80002074</v>
      </c>
      <c r="B3844" s="1" t="s">
        <v>11752</v>
      </c>
    </row>
    <row r="3845" spans="1:2" ht="27.75" x14ac:dyDescent="0.2">
      <c r="A3845" s="1">
        <v>80100937</v>
      </c>
      <c r="B3845" s="1" t="s">
        <v>11756</v>
      </c>
    </row>
    <row r="3846" spans="1:2" ht="27.75" x14ac:dyDescent="0.2">
      <c r="A3846" s="1">
        <v>80081863</v>
      </c>
      <c r="B3846" s="1" t="s">
        <v>11758</v>
      </c>
    </row>
    <row r="3847" spans="1:2" ht="27.75" x14ac:dyDescent="0.2">
      <c r="A3847" s="1">
        <v>80155793</v>
      </c>
      <c r="B3847" s="1" t="s">
        <v>11760</v>
      </c>
    </row>
    <row r="3848" spans="1:2" ht="27.75" x14ac:dyDescent="0.2">
      <c r="A3848" s="1">
        <v>80023667</v>
      </c>
      <c r="B3848" s="1" t="s">
        <v>11763</v>
      </c>
    </row>
    <row r="3849" spans="1:2" ht="27.75" x14ac:dyDescent="0.2">
      <c r="A3849" s="1">
        <v>80191608</v>
      </c>
      <c r="B3849" s="1" t="s">
        <v>11767</v>
      </c>
    </row>
    <row r="3850" spans="1:2" ht="27.75" x14ac:dyDescent="0.2">
      <c r="A3850" s="1">
        <v>80163279</v>
      </c>
      <c r="B3850" s="1" t="s">
        <v>11770</v>
      </c>
    </row>
    <row r="3851" spans="1:2" ht="27.75" x14ac:dyDescent="0.2">
      <c r="A3851" s="1">
        <v>80119233</v>
      </c>
      <c r="B3851" s="1" t="s">
        <v>11772</v>
      </c>
    </row>
    <row r="3852" spans="1:2" ht="27.75" x14ac:dyDescent="0.2">
      <c r="A3852" s="1">
        <v>80117555</v>
      </c>
      <c r="B3852" s="1" t="s">
        <v>11774</v>
      </c>
    </row>
    <row r="3853" spans="1:2" ht="27.75" x14ac:dyDescent="0.2">
      <c r="A3853" s="1">
        <v>80184208</v>
      </c>
      <c r="B3853" s="1" t="s">
        <v>11776</v>
      </c>
    </row>
    <row r="3854" spans="1:2" ht="27.75" x14ac:dyDescent="0.2">
      <c r="A3854" s="1">
        <v>80170368</v>
      </c>
      <c r="B3854" s="1" t="s">
        <v>11778</v>
      </c>
    </row>
    <row r="3855" spans="1:2" ht="27.75" x14ac:dyDescent="0.2">
      <c r="A3855" s="1">
        <v>80100261</v>
      </c>
      <c r="B3855" s="1" t="s">
        <v>11782</v>
      </c>
    </row>
    <row r="3856" spans="1:2" ht="27.75" x14ac:dyDescent="0.2">
      <c r="A3856" s="1">
        <v>80097376</v>
      </c>
      <c r="B3856" s="1" t="s">
        <v>11785</v>
      </c>
    </row>
    <row r="3857" spans="1:2" ht="27.75" x14ac:dyDescent="0.2">
      <c r="A3857" s="1">
        <v>80992973</v>
      </c>
      <c r="B3857" s="1" t="s">
        <v>11788</v>
      </c>
    </row>
    <row r="3858" spans="1:2" ht="27.75" x14ac:dyDescent="0.2">
      <c r="A3858" s="1">
        <v>81026327</v>
      </c>
      <c r="B3858" s="1" t="s">
        <v>11791</v>
      </c>
    </row>
    <row r="3859" spans="1:2" ht="27.75" x14ac:dyDescent="0.2">
      <c r="A3859" s="1">
        <v>80224060</v>
      </c>
      <c r="B3859" s="1" t="s">
        <v>11794</v>
      </c>
    </row>
    <row r="3860" spans="1:2" ht="27.75" x14ac:dyDescent="0.2">
      <c r="A3860" s="1">
        <v>81027190</v>
      </c>
      <c r="B3860" s="1" t="s">
        <v>11797</v>
      </c>
    </row>
    <row r="3861" spans="1:2" ht="27.75" x14ac:dyDescent="0.2">
      <c r="A3861" s="1">
        <v>81071868</v>
      </c>
      <c r="B3861" s="1" t="s">
        <v>11799</v>
      </c>
    </row>
    <row r="3862" spans="1:2" ht="27.75" x14ac:dyDescent="0.2">
      <c r="A3862" s="1">
        <v>80013712</v>
      </c>
      <c r="B3862" s="1" t="s">
        <v>11802</v>
      </c>
    </row>
    <row r="3863" spans="1:2" ht="27.75" x14ac:dyDescent="0.2">
      <c r="A3863" s="1">
        <v>70292939</v>
      </c>
      <c r="B3863" s="1" t="s">
        <v>11804</v>
      </c>
    </row>
    <row r="3864" spans="1:2" ht="27.75" x14ac:dyDescent="0.2">
      <c r="A3864" s="1">
        <v>80057509</v>
      </c>
      <c r="B3864" s="1" t="s">
        <v>11807</v>
      </c>
    </row>
    <row r="3865" spans="1:2" ht="27.75" x14ac:dyDescent="0.2">
      <c r="A3865" s="1">
        <v>80138915</v>
      </c>
      <c r="B3865" s="1" t="s">
        <v>11810</v>
      </c>
    </row>
    <row r="3866" spans="1:2" ht="27.75" x14ac:dyDescent="0.2">
      <c r="A3866" s="1">
        <v>70202577</v>
      </c>
      <c r="B3866" s="1" t="s">
        <v>11814</v>
      </c>
    </row>
    <row r="3867" spans="1:2" ht="27.75" x14ac:dyDescent="0.2">
      <c r="A3867" s="1">
        <v>80013283</v>
      </c>
      <c r="B3867" s="1" t="s">
        <v>11816</v>
      </c>
    </row>
    <row r="3868" spans="1:2" ht="27.75" x14ac:dyDescent="0.2">
      <c r="A3868" s="1">
        <v>80118004</v>
      </c>
      <c r="B3868" s="1" t="s">
        <v>11819</v>
      </c>
    </row>
    <row r="3869" spans="1:2" ht="27.75" x14ac:dyDescent="0.2">
      <c r="A3869" s="1">
        <v>70281600</v>
      </c>
      <c r="B3869" s="1" t="s">
        <v>11821</v>
      </c>
    </row>
    <row r="3870" spans="1:2" ht="27.75" x14ac:dyDescent="0.2">
      <c r="A3870" s="1">
        <v>80003151</v>
      </c>
      <c r="B3870" s="1" t="s">
        <v>11824</v>
      </c>
    </row>
    <row r="3871" spans="1:2" ht="27.75" x14ac:dyDescent="0.2">
      <c r="A3871" s="1">
        <v>80003152</v>
      </c>
      <c r="B3871" s="1" t="s">
        <v>11827</v>
      </c>
    </row>
    <row r="3872" spans="1:2" ht="27.75" x14ac:dyDescent="0.2">
      <c r="A3872" s="1">
        <v>80012477</v>
      </c>
      <c r="B3872" s="1" t="s">
        <v>11830</v>
      </c>
    </row>
    <row r="3873" spans="1:2" ht="27.75" x14ac:dyDescent="0.2">
      <c r="A3873" s="1">
        <v>80003153</v>
      </c>
      <c r="B3873" s="1" t="s">
        <v>11833</v>
      </c>
    </row>
    <row r="3874" spans="1:2" ht="27.75" x14ac:dyDescent="0.2">
      <c r="A3874" s="1">
        <v>70296573</v>
      </c>
      <c r="B3874" s="1" t="s">
        <v>11835</v>
      </c>
    </row>
    <row r="3875" spans="1:2" ht="27.75" x14ac:dyDescent="0.2">
      <c r="A3875" s="1">
        <v>70202579</v>
      </c>
      <c r="B3875" s="1" t="s">
        <v>11837</v>
      </c>
    </row>
    <row r="3876" spans="1:2" ht="27.75" x14ac:dyDescent="0.2">
      <c r="A3876" s="1">
        <v>80236133</v>
      </c>
      <c r="B3876" s="1" t="s">
        <v>11841</v>
      </c>
    </row>
    <row r="3877" spans="1:2" ht="27.75" x14ac:dyDescent="0.2">
      <c r="A3877" s="1">
        <v>81069254</v>
      </c>
      <c r="B3877" s="1" t="s">
        <v>11844</v>
      </c>
    </row>
    <row r="3878" spans="1:2" ht="27.75" x14ac:dyDescent="0.2">
      <c r="A3878" s="1">
        <v>80223050</v>
      </c>
      <c r="B3878" s="1" t="s">
        <v>11848</v>
      </c>
    </row>
    <row r="3879" spans="1:2" ht="27.75" x14ac:dyDescent="0.2">
      <c r="A3879" s="1">
        <v>70251896</v>
      </c>
      <c r="B3879" s="1" t="s">
        <v>11850</v>
      </c>
    </row>
    <row r="3880" spans="1:2" ht="27.75" x14ac:dyDescent="0.2">
      <c r="A3880" s="1">
        <v>80198735</v>
      </c>
      <c r="B3880" s="1" t="s">
        <v>11853</v>
      </c>
    </row>
    <row r="3881" spans="1:2" ht="27.75" x14ac:dyDescent="0.2">
      <c r="A3881" s="1">
        <v>80134969</v>
      </c>
      <c r="B3881" s="1" t="s">
        <v>11856</v>
      </c>
    </row>
    <row r="3882" spans="1:2" ht="27.75" x14ac:dyDescent="0.2">
      <c r="A3882" s="1">
        <v>70166234</v>
      </c>
      <c r="B3882" s="1" t="s">
        <v>11860</v>
      </c>
    </row>
    <row r="3883" spans="1:2" ht="27.75" x14ac:dyDescent="0.2">
      <c r="A3883" s="1">
        <v>60031404</v>
      </c>
      <c r="B3883" s="1" t="s">
        <v>11864</v>
      </c>
    </row>
    <row r="3884" spans="1:2" ht="27.75" x14ac:dyDescent="0.2">
      <c r="A3884" s="1">
        <v>81031652</v>
      </c>
      <c r="B3884" s="1" t="s">
        <v>11867</v>
      </c>
    </row>
    <row r="3885" spans="1:2" ht="27.75" x14ac:dyDescent="0.2">
      <c r="A3885" s="1">
        <v>80108610</v>
      </c>
      <c r="B3885" s="1" t="s">
        <v>11872</v>
      </c>
    </row>
    <row r="3886" spans="1:2" ht="27.75" x14ac:dyDescent="0.2">
      <c r="A3886" s="1">
        <v>80217121</v>
      </c>
      <c r="B3886" s="1" t="s">
        <v>11876</v>
      </c>
    </row>
    <row r="3887" spans="1:2" ht="27.75" x14ac:dyDescent="0.2">
      <c r="A3887" s="1">
        <v>80117596</v>
      </c>
      <c r="B3887" s="1" t="s">
        <v>11879</v>
      </c>
    </row>
    <row r="3888" spans="1:2" ht="27.75" x14ac:dyDescent="0.2">
      <c r="A3888" s="1">
        <v>81060040</v>
      </c>
      <c r="B3888" s="1" t="s">
        <v>11883</v>
      </c>
    </row>
    <row r="3889" spans="1:2" ht="27.75" x14ac:dyDescent="0.2">
      <c r="A3889" s="1">
        <v>81005266</v>
      </c>
      <c r="B3889" s="1" t="s">
        <v>11886</v>
      </c>
    </row>
    <row r="3890" spans="1:2" ht="27.75" x14ac:dyDescent="0.2">
      <c r="A3890" s="1">
        <v>81063743</v>
      </c>
      <c r="B3890" s="1" t="s">
        <v>11889</v>
      </c>
    </row>
    <row r="3891" spans="1:2" ht="27.75" x14ac:dyDescent="0.2">
      <c r="A3891" s="1">
        <v>81071666</v>
      </c>
      <c r="B3891" s="1" t="s">
        <v>11891</v>
      </c>
    </row>
    <row r="3892" spans="1:2" ht="27.75" x14ac:dyDescent="0.2">
      <c r="A3892" s="1">
        <v>80219974</v>
      </c>
      <c r="B3892" s="1" t="s">
        <v>11894</v>
      </c>
    </row>
    <row r="3893" spans="1:2" ht="27.75" x14ac:dyDescent="0.2">
      <c r="A3893" s="1">
        <v>80097140</v>
      </c>
      <c r="B3893" s="1" t="s">
        <v>11897</v>
      </c>
    </row>
    <row r="3894" spans="1:2" ht="27.75" x14ac:dyDescent="0.2">
      <c r="A3894" s="1">
        <v>80157137</v>
      </c>
      <c r="B3894" s="1" t="s">
        <v>11899</v>
      </c>
    </row>
    <row r="3895" spans="1:2" ht="27.75" x14ac:dyDescent="0.2">
      <c r="A3895" s="1">
        <v>80217826</v>
      </c>
      <c r="B3895" s="1" t="s">
        <v>11901</v>
      </c>
    </row>
    <row r="3896" spans="1:2" ht="27.75" x14ac:dyDescent="0.2">
      <c r="A3896" s="1">
        <v>80177414</v>
      </c>
      <c r="B3896" s="1" t="s">
        <v>11904</v>
      </c>
    </row>
    <row r="3897" spans="1:2" ht="27.75" x14ac:dyDescent="0.2">
      <c r="A3897" s="1">
        <v>80226233</v>
      </c>
      <c r="B3897" s="1" t="s">
        <v>11907</v>
      </c>
    </row>
    <row r="3898" spans="1:2" ht="27.75" x14ac:dyDescent="0.2">
      <c r="A3898" s="1">
        <v>80098490</v>
      </c>
      <c r="B3898" s="1" t="s">
        <v>11911</v>
      </c>
    </row>
    <row r="3899" spans="1:2" ht="27.75" x14ac:dyDescent="0.2">
      <c r="A3899" s="1">
        <v>81024494</v>
      </c>
      <c r="B3899" s="1" t="s">
        <v>11915</v>
      </c>
    </row>
    <row r="3900" spans="1:2" ht="27.75" x14ac:dyDescent="0.2">
      <c r="A3900" s="1">
        <v>70176656</v>
      </c>
      <c r="B3900" s="1" t="s">
        <v>11917</v>
      </c>
    </row>
    <row r="3901" spans="1:2" ht="27.75" x14ac:dyDescent="0.2">
      <c r="A3901" s="1">
        <v>81027396</v>
      </c>
      <c r="B3901" s="1" t="s">
        <v>11919</v>
      </c>
    </row>
    <row r="3902" spans="1:2" ht="27.75" x14ac:dyDescent="0.2">
      <c r="A3902" s="1">
        <v>80223123</v>
      </c>
      <c r="B3902" s="1" t="s">
        <v>11923</v>
      </c>
    </row>
    <row r="3903" spans="1:2" ht="27.75" x14ac:dyDescent="0.2">
      <c r="A3903" s="1">
        <v>80214581</v>
      </c>
      <c r="B3903" s="1" t="s">
        <v>11926</v>
      </c>
    </row>
    <row r="3904" spans="1:2" ht="27.75" x14ac:dyDescent="0.2">
      <c r="A3904" s="1">
        <v>80223731</v>
      </c>
      <c r="B3904" s="1" t="s">
        <v>11929</v>
      </c>
    </row>
    <row r="3905" spans="1:2" ht="27.75" x14ac:dyDescent="0.2">
      <c r="A3905" s="1">
        <v>80211728</v>
      </c>
      <c r="B3905" s="1" t="s">
        <v>11932</v>
      </c>
    </row>
    <row r="3906" spans="1:2" ht="27.75" x14ac:dyDescent="0.2">
      <c r="A3906" s="1">
        <v>80226338</v>
      </c>
      <c r="B3906" s="1" t="s">
        <v>11935</v>
      </c>
    </row>
    <row r="3907" spans="1:2" ht="27.75" x14ac:dyDescent="0.2">
      <c r="A3907" s="1">
        <v>80121386</v>
      </c>
      <c r="B3907" s="1" t="s">
        <v>11938</v>
      </c>
    </row>
    <row r="3908" spans="1:2" ht="27.75" x14ac:dyDescent="0.2">
      <c r="A3908" s="1">
        <v>80158772</v>
      </c>
      <c r="B3908" s="1" t="s">
        <v>11941</v>
      </c>
    </row>
    <row r="3909" spans="1:2" ht="27.75" x14ac:dyDescent="0.2">
      <c r="A3909" s="1">
        <v>80152627</v>
      </c>
      <c r="B3909" s="1" t="s">
        <v>11945</v>
      </c>
    </row>
    <row r="3910" spans="1:2" ht="27.75" x14ac:dyDescent="0.2">
      <c r="A3910" s="1">
        <v>80022456</v>
      </c>
      <c r="B3910" s="1" t="s">
        <v>11948</v>
      </c>
    </row>
    <row r="3911" spans="1:2" ht="27.75" x14ac:dyDescent="0.2">
      <c r="A3911" s="1">
        <v>80149259</v>
      </c>
      <c r="B3911" s="1" t="s">
        <v>11953</v>
      </c>
    </row>
    <row r="3912" spans="1:2" ht="27.75" x14ac:dyDescent="0.2">
      <c r="A3912" s="1">
        <v>70307570</v>
      </c>
      <c r="B3912" s="1" t="s">
        <v>11957</v>
      </c>
    </row>
    <row r="3913" spans="1:2" ht="27.75" x14ac:dyDescent="0.2">
      <c r="A3913" s="1">
        <v>80081337</v>
      </c>
      <c r="B3913" s="1" t="s">
        <v>11960</v>
      </c>
    </row>
    <row r="3914" spans="1:2" ht="27.75" x14ac:dyDescent="0.2">
      <c r="A3914" s="1">
        <v>81057246</v>
      </c>
      <c r="B3914" s="1" t="s">
        <v>11964</v>
      </c>
    </row>
    <row r="3915" spans="1:2" ht="27.75" x14ac:dyDescent="0.2">
      <c r="A3915" s="1">
        <v>70295974</v>
      </c>
      <c r="B3915" s="1" t="s">
        <v>11966</v>
      </c>
    </row>
    <row r="3916" spans="1:2" ht="27.75" x14ac:dyDescent="0.2">
      <c r="A3916" s="1">
        <v>80209153</v>
      </c>
      <c r="B3916" s="1" t="s">
        <v>11969</v>
      </c>
    </row>
    <row r="3917" spans="1:2" ht="27.75" x14ac:dyDescent="0.2">
      <c r="A3917" s="1">
        <v>80222025</v>
      </c>
      <c r="B3917" s="1" t="s">
        <v>11973</v>
      </c>
    </row>
    <row r="3918" spans="1:2" ht="27.75" x14ac:dyDescent="0.2">
      <c r="A3918" s="1">
        <v>80161850</v>
      </c>
      <c r="B3918" s="1" t="s">
        <v>11977</v>
      </c>
    </row>
    <row r="3919" spans="1:2" ht="27.75" x14ac:dyDescent="0.2">
      <c r="A3919" s="1">
        <v>80107808</v>
      </c>
      <c r="B3919" s="1" t="s">
        <v>11980</v>
      </c>
    </row>
    <row r="3920" spans="1:2" ht="27.75" x14ac:dyDescent="0.2">
      <c r="A3920" s="1">
        <v>80154508</v>
      </c>
      <c r="B3920" s="1" t="s">
        <v>11982</v>
      </c>
    </row>
    <row r="3921" spans="1:2" ht="27.75" x14ac:dyDescent="0.2">
      <c r="A3921" s="1">
        <v>80123910</v>
      </c>
      <c r="B3921" s="1" t="s">
        <v>11984</v>
      </c>
    </row>
    <row r="3922" spans="1:2" ht="27.75" x14ac:dyDescent="0.2">
      <c r="A3922" s="1">
        <v>80103428</v>
      </c>
      <c r="B3922" s="1" t="s">
        <v>11986</v>
      </c>
    </row>
    <row r="3923" spans="1:2" ht="27.75" x14ac:dyDescent="0.2">
      <c r="A3923" s="1">
        <v>80113673</v>
      </c>
      <c r="B3923" s="1" t="s">
        <v>11988</v>
      </c>
    </row>
    <row r="3924" spans="1:2" ht="27.75" x14ac:dyDescent="0.2">
      <c r="A3924" s="1">
        <v>80013271</v>
      </c>
      <c r="B3924" s="1" t="s">
        <v>11992</v>
      </c>
    </row>
    <row r="3925" spans="1:2" ht="27.75" x14ac:dyDescent="0.2">
      <c r="A3925" s="1">
        <v>81004511</v>
      </c>
      <c r="B3925" s="1" t="s">
        <v>11995</v>
      </c>
    </row>
    <row r="3926" spans="1:2" ht="27.75" x14ac:dyDescent="0.2">
      <c r="A3926" s="1">
        <v>80989337</v>
      </c>
      <c r="B3926" s="1" t="s">
        <v>11998</v>
      </c>
    </row>
    <row r="3927" spans="1:2" ht="27.75" x14ac:dyDescent="0.2">
      <c r="A3927" s="1">
        <v>80191555</v>
      </c>
      <c r="B3927" s="1" t="s">
        <v>12002</v>
      </c>
    </row>
    <row r="3928" spans="1:2" ht="27.75" x14ac:dyDescent="0.2">
      <c r="A3928" s="1">
        <v>80117551</v>
      </c>
      <c r="B3928" s="1" t="s">
        <v>12004</v>
      </c>
    </row>
    <row r="3929" spans="1:2" ht="27.75" x14ac:dyDescent="0.2">
      <c r="A3929" s="1">
        <v>80184625</v>
      </c>
      <c r="B3929" s="1" t="s">
        <v>12007</v>
      </c>
    </row>
    <row r="3930" spans="1:2" ht="27.75" x14ac:dyDescent="0.2">
      <c r="A3930" s="1">
        <v>80184154</v>
      </c>
      <c r="B3930" s="1" t="s">
        <v>12009</v>
      </c>
    </row>
    <row r="3931" spans="1:2" ht="27.75" x14ac:dyDescent="0.2">
      <c r="A3931" s="1">
        <v>70100084</v>
      </c>
      <c r="B3931" s="1" t="s">
        <v>12012</v>
      </c>
    </row>
    <row r="3932" spans="1:2" ht="27.75" x14ac:dyDescent="0.2">
      <c r="A3932" s="1">
        <v>80106438</v>
      </c>
      <c r="B3932" s="1" t="s">
        <v>12015</v>
      </c>
    </row>
    <row r="3933" spans="1:2" ht="27.75" x14ac:dyDescent="0.2">
      <c r="A3933" s="1">
        <v>70295085</v>
      </c>
      <c r="B3933" s="1" t="s">
        <v>12019</v>
      </c>
    </row>
    <row r="3934" spans="1:2" ht="27.75" x14ac:dyDescent="0.2">
      <c r="A3934" s="1">
        <v>80159877</v>
      </c>
      <c r="B3934" s="1" t="s">
        <v>12024</v>
      </c>
    </row>
    <row r="3935" spans="1:2" ht="27.75" x14ac:dyDescent="0.2">
      <c r="A3935" s="1">
        <v>81043345</v>
      </c>
      <c r="B3935" s="1" t="s">
        <v>12026</v>
      </c>
    </row>
    <row r="3936" spans="1:2" ht="27.75" x14ac:dyDescent="0.2">
      <c r="A3936" s="1">
        <v>80208091</v>
      </c>
      <c r="B3936" s="1" t="s">
        <v>12029</v>
      </c>
    </row>
    <row r="3937" spans="1:2" ht="27.75" x14ac:dyDescent="0.2">
      <c r="A3937" s="1">
        <v>81052266</v>
      </c>
      <c r="B3937" s="1" t="s">
        <v>12032</v>
      </c>
    </row>
    <row r="3938" spans="1:2" ht="27.75" x14ac:dyDescent="0.2">
      <c r="A3938" s="1">
        <v>81067757</v>
      </c>
      <c r="B3938" s="1" t="s">
        <v>12035</v>
      </c>
    </row>
    <row r="3939" spans="1:2" ht="27.75" x14ac:dyDescent="0.2">
      <c r="A3939" s="1">
        <v>81015076</v>
      </c>
      <c r="B3939" s="1" t="s">
        <v>12038</v>
      </c>
    </row>
    <row r="3940" spans="1:2" ht="27.75" x14ac:dyDescent="0.2">
      <c r="A3940" s="1">
        <v>80095232</v>
      </c>
      <c r="B3940" s="1" t="s">
        <v>12040</v>
      </c>
    </row>
    <row r="3941" spans="1:2" ht="27.75" x14ac:dyDescent="0.2">
      <c r="A3941" s="1">
        <v>81067758</v>
      </c>
      <c r="B3941" s="1" t="s">
        <v>12043</v>
      </c>
    </row>
    <row r="3942" spans="1:2" ht="27.75" x14ac:dyDescent="0.2">
      <c r="A3942" s="1">
        <v>70002291</v>
      </c>
      <c r="B3942" s="1" t="s">
        <v>12045</v>
      </c>
    </row>
    <row r="3943" spans="1:2" ht="27.75" x14ac:dyDescent="0.2">
      <c r="A3943" s="1">
        <v>81050193</v>
      </c>
      <c r="B3943" s="1" t="s">
        <v>12048</v>
      </c>
    </row>
    <row r="3944" spans="1:2" ht="27.75" x14ac:dyDescent="0.2">
      <c r="A3944" s="1">
        <v>81067759</v>
      </c>
      <c r="B3944" s="1" t="s">
        <v>12051</v>
      </c>
    </row>
    <row r="3945" spans="1:2" ht="27.75" x14ac:dyDescent="0.2">
      <c r="A3945" s="1">
        <v>80045203</v>
      </c>
      <c r="B3945" s="1" t="s">
        <v>12054</v>
      </c>
    </row>
    <row r="3946" spans="1:2" ht="27.75" x14ac:dyDescent="0.2">
      <c r="A3946" s="1">
        <v>80188051</v>
      </c>
      <c r="B3946" s="1" t="s">
        <v>12057</v>
      </c>
    </row>
    <row r="3947" spans="1:2" ht="27.75" x14ac:dyDescent="0.2">
      <c r="A3947" s="1">
        <v>81043346</v>
      </c>
      <c r="B3947" s="1" t="s">
        <v>12059</v>
      </c>
    </row>
    <row r="3948" spans="1:2" ht="27.75" x14ac:dyDescent="0.2">
      <c r="A3948" s="1">
        <v>81045069</v>
      </c>
      <c r="B3948" s="1" t="s">
        <v>12062</v>
      </c>
    </row>
    <row r="3949" spans="1:2" ht="27.75" x14ac:dyDescent="0.2">
      <c r="A3949" s="1">
        <v>80216820</v>
      </c>
      <c r="B3949" s="1" t="s">
        <v>12065</v>
      </c>
    </row>
    <row r="3950" spans="1:2" ht="27.75" x14ac:dyDescent="0.2">
      <c r="A3950" s="1">
        <v>81026667</v>
      </c>
      <c r="B3950" s="1" t="s">
        <v>12068</v>
      </c>
    </row>
    <row r="3951" spans="1:2" ht="27.75" x14ac:dyDescent="0.2">
      <c r="A3951" s="1">
        <v>70056686</v>
      </c>
      <c r="B3951" s="1" t="s">
        <v>12071</v>
      </c>
    </row>
    <row r="3952" spans="1:2" ht="27.75" x14ac:dyDescent="0.2">
      <c r="A3952" s="1">
        <v>81067761</v>
      </c>
      <c r="B3952" s="1" t="s">
        <v>12074</v>
      </c>
    </row>
    <row r="3953" spans="1:2" ht="27.75" x14ac:dyDescent="0.2">
      <c r="A3953" s="1">
        <v>81045551</v>
      </c>
      <c r="B3953" s="1" t="s">
        <v>12076</v>
      </c>
    </row>
    <row r="3954" spans="1:2" ht="27.75" x14ac:dyDescent="0.2">
      <c r="A3954" s="1">
        <v>80992672</v>
      </c>
      <c r="B3954" s="1" t="s">
        <v>12079</v>
      </c>
    </row>
    <row r="3955" spans="1:2" ht="27.75" x14ac:dyDescent="0.2">
      <c r="A3955" s="1">
        <v>81050194</v>
      </c>
      <c r="B3955" s="1" t="s">
        <v>12082</v>
      </c>
    </row>
    <row r="3956" spans="1:2" ht="27.75" x14ac:dyDescent="0.2">
      <c r="A3956" s="1">
        <v>81045308</v>
      </c>
      <c r="B3956" s="1" t="s">
        <v>12085</v>
      </c>
    </row>
    <row r="3957" spans="1:2" ht="27.75" x14ac:dyDescent="0.2">
      <c r="A3957" s="1">
        <v>80186863</v>
      </c>
      <c r="B3957" s="1" t="s">
        <v>12088</v>
      </c>
    </row>
    <row r="3958" spans="1:2" ht="27.75" x14ac:dyDescent="0.2">
      <c r="A3958" s="1">
        <v>70109378</v>
      </c>
      <c r="B3958" s="1" t="s">
        <v>12091</v>
      </c>
    </row>
    <row r="3959" spans="1:2" ht="27.75" x14ac:dyDescent="0.2">
      <c r="A3959" s="1">
        <v>81043343</v>
      </c>
      <c r="B3959" s="1" t="s">
        <v>12094</v>
      </c>
    </row>
    <row r="3960" spans="1:2" ht="27.75" x14ac:dyDescent="0.2">
      <c r="A3960" s="1">
        <v>80988834</v>
      </c>
      <c r="B3960" s="1" t="s">
        <v>12097</v>
      </c>
    </row>
    <row r="3961" spans="1:2" ht="27.75" x14ac:dyDescent="0.2">
      <c r="A3961" s="1">
        <v>80144372</v>
      </c>
      <c r="B3961" s="1" t="s">
        <v>12101</v>
      </c>
    </row>
    <row r="3962" spans="1:2" ht="27.75" x14ac:dyDescent="0.2">
      <c r="A3962" s="1">
        <v>80201612</v>
      </c>
      <c r="B3962" s="1" t="s">
        <v>12104</v>
      </c>
    </row>
    <row r="3963" spans="1:2" ht="27.75" x14ac:dyDescent="0.2">
      <c r="A3963" s="1">
        <v>80202087</v>
      </c>
      <c r="B3963" s="1" t="s">
        <v>12106</v>
      </c>
    </row>
    <row r="3964" spans="1:2" ht="27.75" x14ac:dyDescent="0.2">
      <c r="A3964" s="1">
        <v>80201816</v>
      </c>
      <c r="B3964" s="1" t="s">
        <v>12109</v>
      </c>
    </row>
    <row r="3965" spans="1:2" ht="27.75" x14ac:dyDescent="0.2">
      <c r="A3965" s="1">
        <v>80201605</v>
      </c>
      <c r="B3965" s="1" t="s">
        <v>12112</v>
      </c>
    </row>
    <row r="3966" spans="1:2" ht="27.75" x14ac:dyDescent="0.2">
      <c r="A3966" s="1">
        <v>80235135</v>
      </c>
      <c r="B3966" s="1" t="s">
        <v>12114</v>
      </c>
    </row>
    <row r="3967" spans="1:2" ht="27.75" x14ac:dyDescent="0.2">
      <c r="A3967" s="1">
        <v>80201609</v>
      </c>
      <c r="B3967" s="1" t="s">
        <v>12116</v>
      </c>
    </row>
    <row r="3968" spans="1:2" ht="27.75" x14ac:dyDescent="0.2">
      <c r="A3968" s="1">
        <v>80198794</v>
      </c>
      <c r="B3968" s="1" t="s">
        <v>12118</v>
      </c>
    </row>
    <row r="3969" spans="1:2" ht="27.75" x14ac:dyDescent="0.2">
      <c r="A3969" s="1">
        <v>70116577</v>
      </c>
      <c r="B3969" s="1" t="s">
        <v>12121</v>
      </c>
    </row>
    <row r="3970" spans="1:2" ht="41.25" x14ac:dyDescent="0.2">
      <c r="A3970" s="1">
        <v>70121660</v>
      </c>
      <c r="B3970" s="1" t="s">
        <v>12123</v>
      </c>
    </row>
    <row r="3971" spans="1:2" ht="27.75" x14ac:dyDescent="0.2">
      <c r="A3971" s="1">
        <v>70120167</v>
      </c>
      <c r="B3971" s="1" t="s">
        <v>12126</v>
      </c>
    </row>
    <row r="3972" spans="1:2" ht="27.75" x14ac:dyDescent="0.2">
      <c r="A3972" s="1">
        <v>80201622</v>
      </c>
      <c r="B3972" s="1" t="s">
        <v>12128</v>
      </c>
    </row>
    <row r="3973" spans="1:2" ht="27.75" x14ac:dyDescent="0.2">
      <c r="A3973" s="1">
        <v>80201817</v>
      </c>
      <c r="B3973" s="1" t="s">
        <v>12130</v>
      </c>
    </row>
    <row r="3974" spans="1:2" ht="27.75" x14ac:dyDescent="0.2">
      <c r="A3974" s="1">
        <v>80082749</v>
      </c>
      <c r="B3974" s="1" t="s">
        <v>12134</v>
      </c>
    </row>
    <row r="3975" spans="1:2" ht="27.75" x14ac:dyDescent="0.2">
      <c r="A3975" s="1">
        <v>80065214</v>
      </c>
      <c r="B3975" s="1" t="s">
        <v>12137</v>
      </c>
    </row>
    <row r="3976" spans="1:2" ht="27.75" x14ac:dyDescent="0.2">
      <c r="A3976" s="1">
        <v>80152155</v>
      </c>
      <c r="B3976" s="1" t="s">
        <v>12140</v>
      </c>
    </row>
    <row r="3977" spans="1:2" ht="27.75" x14ac:dyDescent="0.2">
      <c r="A3977" s="1">
        <v>80158801</v>
      </c>
      <c r="B3977" s="1" t="s">
        <v>12142</v>
      </c>
    </row>
    <row r="3978" spans="1:2" ht="27.75" x14ac:dyDescent="0.2">
      <c r="A3978" s="1">
        <v>70137744</v>
      </c>
      <c r="B3978" s="1" t="s">
        <v>12145</v>
      </c>
    </row>
    <row r="3979" spans="1:2" ht="27.75" x14ac:dyDescent="0.2">
      <c r="A3979" s="1">
        <v>80158803</v>
      </c>
      <c r="B3979" s="1" t="s">
        <v>12147</v>
      </c>
    </row>
    <row r="3980" spans="1:2" ht="27.75" x14ac:dyDescent="0.2">
      <c r="A3980" s="1">
        <v>80167461</v>
      </c>
      <c r="B3980" s="1" t="s">
        <v>12150</v>
      </c>
    </row>
    <row r="3981" spans="1:2" ht="27.75" x14ac:dyDescent="0.2">
      <c r="A3981" s="1">
        <v>80157565</v>
      </c>
      <c r="B3981" s="1" t="s">
        <v>12154</v>
      </c>
    </row>
    <row r="3982" spans="1:2" ht="27.75" x14ac:dyDescent="0.2">
      <c r="A3982" s="1">
        <v>80007215</v>
      </c>
      <c r="B3982" s="1" t="s">
        <v>12159</v>
      </c>
    </row>
    <row r="3983" spans="1:2" ht="27.75" x14ac:dyDescent="0.2">
      <c r="A3983" s="1">
        <v>80204889</v>
      </c>
      <c r="B3983" s="1" t="s">
        <v>12163</v>
      </c>
    </row>
    <row r="3984" spans="1:2" ht="27.75" x14ac:dyDescent="0.2">
      <c r="A3984" s="1">
        <v>81071972</v>
      </c>
      <c r="B3984" s="1" t="s">
        <v>12166</v>
      </c>
    </row>
    <row r="3985" spans="1:2" ht="27.75" x14ac:dyDescent="0.2">
      <c r="A3985" s="1">
        <v>80244853</v>
      </c>
      <c r="B3985" s="1" t="s">
        <v>12168</v>
      </c>
    </row>
    <row r="3986" spans="1:2" ht="27.75" x14ac:dyDescent="0.2">
      <c r="A3986" s="1">
        <v>80167498</v>
      </c>
      <c r="B3986" s="1" t="s">
        <v>12171</v>
      </c>
    </row>
    <row r="3987" spans="1:2" ht="27.75" x14ac:dyDescent="0.2">
      <c r="A3987" s="1">
        <v>80227304</v>
      </c>
      <c r="B3987" s="1" t="s">
        <v>12174</v>
      </c>
    </row>
    <row r="3988" spans="1:2" ht="27.75" x14ac:dyDescent="0.2">
      <c r="A3988" s="1">
        <v>80118913</v>
      </c>
      <c r="B3988" s="1" t="s">
        <v>12176</v>
      </c>
    </row>
    <row r="3989" spans="1:2" ht="27.75" x14ac:dyDescent="0.2">
      <c r="A3989" s="1">
        <v>80081987</v>
      </c>
      <c r="B3989" s="1" t="s">
        <v>12180</v>
      </c>
    </row>
    <row r="3990" spans="1:2" ht="27.75" x14ac:dyDescent="0.2">
      <c r="A3990" s="1">
        <v>80134968</v>
      </c>
      <c r="B3990" s="1" t="s">
        <v>12183</v>
      </c>
    </row>
    <row r="3991" spans="1:2" ht="27.75" x14ac:dyDescent="0.2">
      <c r="A3991" s="1">
        <v>80134887</v>
      </c>
      <c r="B3991" s="1" t="s">
        <v>12186</v>
      </c>
    </row>
    <row r="3992" spans="1:2" ht="27.75" x14ac:dyDescent="0.2">
      <c r="A3992" s="1">
        <v>80150604</v>
      </c>
      <c r="B3992" s="1" t="s">
        <v>12188</v>
      </c>
    </row>
    <row r="3993" spans="1:2" ht="27.75" x14ac:dyDescent="0.2">
      <c r="A3993" s="1">
        <v>80046696</v>
      </c>
      <c r="B3993" s="1" t="s">
        <v>12192</v>
      </c>
    </row>
    <row r="3994" spans="1:2" ht="27.75" x14ac:dyDescent="0.2">
      <c r="A3994" s="1">
        <v>70118368</v>
      </c>
      <c r="B3994" s="1" t="s">
        <v>12195</v>
      </c>
    </row>
    <row r="3995" spans="1:2" ht="27.75" x14ac:dyDescent="0.2">
      <c r="A3995" s="1">
        <v>80168084</v>
      </c>
      <c r="B3995" s="1" t="s">
        <v>12200</v>
      </c>
    </row>
    <row r="3996" spans="1:2" ht="27.75" x14ac:dyDescent="0.2">
      <c r="A3996" s="1">
        <v>80038290</v>
      </c>
      <c r="B3996" s="1" t="s">
        <v>12203</v>
      </c>
    </row>
    <row r="3997" spans="1:2" ht="27.75" x14ac:dyDescent="0.2">
      <c r="A3997" s="1">
        <v>81074663</v>
      </c>
      <c r="B3997" s="1" t="s">
        <v>12207</v>
      </c>
    </row>
    <row r="3998" spans="1:2" ht="27.75" x14ac:dyDescent="0.2">
      <c r="A3998" s="1">
        <v>81012294</v>
      </c>
      <c r="B3998" s="1" t="s">
        <v>12210</v>
      </c>
    </row>
    <row r="3999" spans="1:2" ht="27.75" x14ac:dyDescent="0.2">
      <c r="A3999" s="1">
        <v>80013293</v>
      </c>
      <c r="B3999" s="1" t="s">
        <v>12215</v>
      </c>
    </row>
    <row r="4000" spans="1:2" ht="27.75" x14ac:dyDescent="0.2">
      <c r="A4000" s="1">
        <v>80241304</v>
      </c>
      <c r="B4000" s="1" t="s">
        <v>12219</v>
      </c>
    </row>
    <row r="4001" spans="1:2" ht="27.75" x14ac:dyDescent="0.2">
      <c r="A4001" s="1">
        <v>80147513</v>
      </c>
      <c r="B4001" s="1" t="s">
        <v>12223</v>
      </c>
    </row>
    <row r="4002" spans="1:2" ht="27.75" x14ac:dyDescent="0.2">
      <c r="A4002" s="1">
        <v>80057749</v>
      </c>
      <c r="B4002" s="1" t="s">
        <v>12226</v>
      </c>
    </row>
    <row r="4003" spans="1:2" ht="27.75" x14ac:dyDescent="0.2">
      <c r="A4003" s="1">
        <v>80103818</v>
      </c>
      <c r="B4003" s="1" t="s">
        <v>12228</v>
      </c>
    </row>
    <row r="4004" spans="1:2" ht="27.75" x14ac:dyDescent="0.2">
      <c r="A4004" s="1">
        <v>80141788</v>
      </c>
      <c r="B4004" s="1" t="s">
        <v>12230</v>
      </c>
    </row>
    <row r="4005" spans="1:2" ht="27.75" x14ac:dyDescent="0.2">
      <c r="A4005" s="1">
        <v>80106791</v>
      </c>
      <c r="B4005" s="1" t="s">
        <v>12234</v>
      </c>
    </row>
    <row r="4006" spans="1:2" ht="27.75" x14ac:dyDescent="0.2">
      <c r="A4006" s="1">
        <v>80174429</v>
      </c>
      <c r="B4006" s="1" t="s">
        <v>12237</v>
      </c>
    </row>
    <row r="4007" spans="1:2" ht="27.75" x14ac:dyDescent="0.2">
      <c r="A4007" s="1">
        <v>81037273</v>
      </c>
      <c r="B4007" s="1" t="s">
        <v>12241</v>
      </c>
    </row>
    <row r="4008" spans="1:2" ht="27.75" x14ac:dyDescent="0.2">
      <c r="A4008" s="1">
        <v>60022998</v>
      </c>
      <c r="B4008" s="1" t="s">
        <v>12245</v>
      </c>
    </row>
    <row r="4009" spans="1:2" ht="27.75" x14ac:dyDescent="0.2">
      <c r="A4009" s="1">
        <v>80205595</v>
      </c>
      <c r="B4009" s="1" t="s">
        <v>12247</v>
      </c>
    </row>
    <row r="4010" spans="1:2" ht="27.75" x14ac:dyDescent="0.2">
      <c r="A4010" s="1">
        <v>81063028</v>
      </c>
      <c r="B4010" s="1" t="s">
        <v>12249</v>
      </c>
    </row>
    <row r="4011" spans="1:2" ht="27.75" x14ac:dyDescent="0.2">
      <c r="A4011" s="1">
        <v>60003378</v>
      </c>
      <c r="B4011" s="1" t="s">
        <v>12251</v>
      </c>
    </row>
    <row r="4012" spans="1:2" ht="27.75" x14ac:dyDescent="0.2">
      <c r="A4012" s="1">
        <v>81063160</v>
      </c>
      <c r="B4012" s="1" t="s">
        <v>12253</v>
      </c>
    </row>
    <row r="4013" spans="1:2" ht="27.75" x14ac:dyDescent="0.2">
      <c r="A4013" s="1">
        <v>70132722</v>
      </c>
      <c r="B4013" s="1" t="s">
        <v>12256</v>
      </c>
    </row>
    <row r="4014" spans="1:2" ht="27.75" x14ac:dyDescent="0.2">
      <c r="A4014" s="1">
        <v>81045891</v>
      </c>
      <c r="B4014" s="1" t="s">
        <v>12259</v>
      </c>
    </row>
    <row r="4015" spans="1:2" ht="27.75" x14ac:dyDescent="0.2">
      <c r="A4015" s="1">
        <v>81059656</v>
      </c>
      <c r="B4015" s="1" t="s">
        <v>12262</v>
      </c>
    </row>
    <row r="4016" spans="1:2" ht="27.75" x14ac:dyDescent="0.2">
      <c r="A4016" s="1">
        <v>81001413</v>
      </c>
      <c r="B4016" s="1" t="s">
        <v>12264</v>
      </c>
    </row>
    <row r="4017" spans="1:2" ht="27.75" x14ac:dyDescent="0.2">
      <c r="A4017" s="1">
        <v>80080618</v>
      </c>
      <c r="B4017" s="1" t="s">
        <v>12267</v>
      </c>
    </row>
    <row r="4018" spans="1:2" ht="27.75" x14ac:dyDescent="0.2">
      <c r="A4018" s="1">
        <v>81059603</v>
      </c>
      <c r="B4018" s="1" t="s">
        <v>12269</v>
      </c>
    </row>
    <row r="4019" spans="1:2" ht="27.75" x14ac:dyDescent="0.2">
      <c r="A4019" s="1">
        <v>80994282</v>
      </c>
      <c r="B4019" s="1" t="s">
        <v>12272</v>
      </c>
    </row>
    <row r="4020" spans="1:2" ht="27.75" x14ac:dyDescent="0.2">
      <c r="A4020" s="1">
        <v>80220013</v>
      </c>
      <c r="B4020" s="1" t="s">
        <v>12275</v>
      </c>
    </row>
    <row r="4021" spans="1:2" ht="27.75" x14ac:dyDescent="0.2">
      <c r="A4021" s="1">
        <v>81059643</v>
      </c>
      <c r="B4021" s="1" t="s">
        <v>12277</v>
      </c>
    </row>
    <row r="4022" spans="1:2" ht="27.75" x14ac:dyDescent="0.2">
      <c r="A4022" s="1">
        <v>80065492</v>
      </c>
      <c r="B4022" s="1" t="s">
        <v>12280</v>
      </c>
    </row>
    <row r="4023" spans="1:2" ht="27.75" x14ac:dyDescent="0.2">
      <c r="A4023" s="1">
        <v>81050118</v>
      </c>
      <c r="B4023" s="1" t="s">
        <v>12283</v>
      </c>
    </row>
    <row r="4024" spans="1:2" ht="27.75" x14ac:dyDescent="0.2">
      <c r="A4024" s="1">
        <v>81048914</v>
      </c>
      <c r="B4024" s="1" t="s">
        <v>12285</v>
      </c>
    </row>
    <row r="4025" spans="1:2" ht="27.75" x14ac:dyDescent="0.2">
      <c r="A4025" s="1">
        <v>81048916</v>
      </c>
      <c r="B4025" s="1" t="s">
        <v>12287</v>
      </c>
    </row>
    <row r="4026" spans="1:2" ht="27.75" x14ac:dyDescent="0.2">
      <c r="A4026" s="1">
        <v>81048910</v>
      </c>
      <c r="B4026" s="1" t="s">
        <v>12290</v>
      </c>
    </row>
    <row r="4027" spans="1:2" ht="27.75" x14ac:dyDescent="0.2">
      <c r="A4027" s="1">
        <v>80997225</v>
      </c>
      <c r="B4027" s="1" t="s">
        <v>12292</v>
      </c>
    </row>
    <row r="4028" spans="1:2" ht="27.75" x14ac:dyDescent="0.2">
      <c r="A4028" s="1">
        <v>80220228</v>
      </c>
      <c r="B4028" s="1" t="s">
        <v>12295</v>
      </c>
    </row>
    <row r="4029" spans="1:2" x14ac:dyDescent="0.2">
      <c r="A4029" s="1">
        <v>81059663</v>
      </c>
      <c r="B4029" s="1" t="s">
        <v>12297</v>
      </c>
    </row>
    <row r="4030" spans="1:2" ht="27.75" x14ac:dyDescent="0.2">
      <c r="A4030" s="1">
        <v>70101697</v>
      </c>
      <c r="B4030" s="1" t="s">
        <v>12299</v>
      </c>
    </row>
    <row r="4031" spans="1:2" ht="27.75" x14ac:dyDescent="0.2">
      <c r="A4031" s="1">
        <v>81063091</v>
      </c>
      <c r="B4031" s="1" t="s">
        <v>12301</v>
      </c>
    </row>
    <row r="4032" spans="1:2" ht="27.75" x14ac:dyDescent="0.2">
      <c r="A4032" s="1">
        <v>80106984</v>
      </c>
      <c r="B4032" s="1" t="s">
        <v>12304</v>
      </c>
    </row>
    <row r="4033" spans="1:2" ht="27.75" x14ac:dyDescent="0.2">
      <c r="A4033" s="1">
        <v>80211627</v>
      </c>
      <c r="B4033" s="1" t="s">
        <v>12306</v>
      </c>
    </row>
    <row r="4034" spans="1:2" ht="27.75" x14ac:dyDescent="0.2">
      <c r="A4034" s="1">
        <v>81041414</v>
      </c>
      <c r="B4034" s="1" t="s">
        <v>12308</v>
      </c>
    </row>
    <row r="4035" spans="1:2" ht="27.75" x14ac:dyDescent="0.2">
      <c r="A4035" s="1">
        <v>80990612</v>
      </c>
      <c r="B4035" s="1" t="s">
        <v>12310</v>
      </c>
    </row>
    <row r="4036" spans="1:2" ht="27.75" x14ac:dyDescent="0.2">
      <c r="A4036" s="1">
        <v>81059684</v>
      </c>
      <c r="B4036" s="1" t="s">
        <v>12312</v>
      </c>
    </row>
    <row r="4037" spans="1:2" ht="27.75" x14ac:dyDescent="0.2">
      <c r="A4037" s="1">
        <v>81059816</v>
      </c>
      <c r="B4037" s="1" t="s">
        <v>12314</v>
      </c>
    </row>
    <row r="4038" spans="1:2" ht="27.75" x14ac:dyDescent="0.2">
      <c r="A4038" s="1">
        <v>81063049</v>
      </c>
      <c r="B4038" s="1" t="s">
        <v>12316</v>
      </c>
    </row>
    <row r="4039" spans="1:2" ht="27.75" x14ac:dyDescent="0.2">
      <c r="A4039" s="1">
        <v>80104316</v>
      </c>
      <c r="B4039" s="1" t="s">
        <v>12319</v>
      </c>
    </row>
    <row r="4040" spans="1:2" ht="27.75" x14ac:dyDescent="0.2">
      <c r="A4040" s="1">
        <v>80992963</v>
      </c>
      <c r="B4040" s="1" t="s">
        <v>12321</v>
      </c>
    </row>
    <row r="4041" spans="1:2" ht="27.75" x14ac:dyDescent="0.2">
      <c r="A4041" s="1">
        <v>80208661</v>
      </c>
      <c r="B4041" s="1" t="s">
        <v>12324</v>
      </c>
    </row>
    <row r="4042" spans="1:2" ht="27.75" x14ac:dyDescent="0.2">
      <c r="A4042" s="1">
        <v>81063480</v>
      </c>
      <c r="B4042" s="1" t="s">
        <v>12327</v>
      </c>
    </row>
    <row r="4043" spans="1:2" ht="27.75" x14ac:dyDescent="0.2">
      <c r="A4043" s="1">
        <v>81035127</v>
      </c>
      <c r="B4043" s="1" t="s">
        <v>12329</v>
      </c>
    </row>
    <row r="4044" spans="1:2" ht="27.75" x14ac:dyDescent="0.2">
      <c r="A4044" s="1">
        <v>80199689</v>
      </c>
      <c r="B4044" s="1" t="s">
        <v>12332</v>
      </c>
    </row>
    <row r="4045" spans="1:2" ht="27.75" x14ac:dyDescent="0.2">
      <c r="A4045" s="1">
        <v>81063084</v>
      </c>
      <c r="B4045" s="1" t="s">
        <v>12335</v>
      </c>
    </row>
    <row r="4046" spans="1:2" ht="27.75" x14ac:dyDescent="0.2">
      <c r="A4046" s="1">
        <v>81059649</v>
      </c>
      <c r="B4046" s="1" t="s">
        <v>12338</v>
      </c>
    </row>
    <row r="4047" spans="1:2" ht="27.75" x14ac:dyDescent="0.2">
      <c r="A4047" s="1">
        <v>81059856</v>
      </c>
      <c r="B4047" s="1" t="s">
        <v>12340</v>
      </c>
    </row>
    <row r="4048" spans="1:2" ht="27.75" x14ac:dyDescent="0.2">
      <c r="A4048" s="1">
        <v>81059812</v>
      </c>
      <c r="B4048" s="1" t="s">
        <v>12343</v>
      </c>
    </row>
    <row r="4049" spans="1:2" ht="27.75" x14ac:dyDescent="0.2">
      <c r="A4049" s="1">
        <v>80205451</v>
      </c>
      <c r="B4049" s="1" t="s">
        <v>12346</v>
      </c>
    </row>
    <row r="4050" spans="1:2" ht="27.75" x14ac:dyDescent="0.2">
      <c r="A4050" s="1">
        <v>70045919</v>
      </c>
      <c r="B4050" s="1" t="s">
        <v>12348</v>
      </c>
    </row>
    <row r="4051" spans="1:2" ht="27.75" x14ac:dyDescent="0.2">
      <c r="A4051" s="1">
        <v>80141928</v>
      </c>
      <c r="B4051" s="1" t="s">
        <v>12351</v>
      </c>
    </row>
    <row r="4052" spans="1:2" ht="27.75" x14ac:dyDescent="0.2">
      <c r="A4052" s="1">
        <v>80198055</v>
      </c>
      <c r="B4052" s="1" t="s">
        <v>12354</v>
      </c>
    </row>
    <row r="4053" spans="1:2" ht="27.75" x14ac:dyDescent="0.2">
      <c r="A4053" s="1">
        <v>80186731</v>
      </c>
      <c r="B4053" s="1" t="s">
        <v>12356</v>
      </c>
    </row>
    <row r="4054" spans="1:2" ht="27.75" x14ac:dyDescent="0.2">
      <c r="A4054" s="1">
        <v>80195654</v>
      </c>
      <c r="B4054" s="1" t="s">
        <v>12359</v>
      </c>
    </row>
    <row r="4055" spans="1:2" ht="27.75" x14ac:dyDescent="0.2">
      <c r="A4055" s="1">
        <v>80170992</v>
      </c>
      <c r="B4055" s="1" t="s">
        <v>12363</v>
      </c>
    </row>
    <row r="4056" spans="1:2" ht="27.75" x14ac:dyDescent="0.2">
      <c r="A4056" s="1">
        <v>80227121</v>
      </c>
      <c r="B4056" s="1" t="s">
        <v>12365</v>
      </c>
    </row>
    <row r="4057" spans="1:2" ht="27.75" x14ac:dyDescent="0.2">
      <c r="A4057" s="1">
        <v>80222248</v>
      </c>
      <c r="B4057" s="1" t="s">
        <v>12367</v>
      </c>
    </row>
    <row r="4058" spans="1:2" ht="27.75" x14ac:dyDescent="0.2">
      <c r="A4058" s="1">
        <v>80078037</v>
      </c>
      <c r="B4058" s="1" t="s">
        <v>12369</v>
      </c>
    </row>
    <row r="4059" spans="1:2" ht="27.75" x14ac:dyDescent="0.2">
      <c r="A4059" s="1">
        <v>80163352</v>
      </c>
      <c r="B4059" s="1" t="s">
        <v>12372</v>
      </c>
    </row>
    <row r="4060" spans="1:2" ht="27.75" x14ac:dyDescent="0.2">
      <c r="A4060" s="1">
        <v>70251218</v>
      </c>
      <c r="B4060" s="1" t="s">
        <v>12375</v>
      </c>
    </row>
    <row r="4061" spans="1:2" ht="27.75" x14ac:dyDescent="0.2">
      <c r="A4061" s="1">
        <v>80217040</v>
      </c>
      <c r="B4061" s="1" t="s">
        <v>12377</v>
      </c>
    </row>
    <row r="4062" spans="1:2" ht="27.75" x14ac:dyDescent="0.2">
      <c r="A4062" s="1">
        <v>80172958</v>
      </c>
      <c r="B4062" s="1" t="s">
        <v>12379</v>
      </c>
    </row>
    <row r="4063" spans="1:2" ht="27.75" x14ac:dyDescent="0.2">
      <c r="A4063" s="1">
        <v>80171291</v>
      </c>
      <c r="B4063" s="1" t="s">
        <v>12382</v>
      </c>
    </row>
    <row r="4064" spans="1:2" ht="27.75" x14ac:dyDescent="0.2">
      <c r="A4064" s="1">
        <v>80234290</v>
      </c>
      <c r="B4064" s="1" t="s">
        <v>12385</v>
      </c>
    </row>
    <row r="4065" spans="1:2" ht="27.75" x14ac:dyDescent="0.2">
      <c r="A4065" s="1">
        <v>80063658</v>
      </c>
      <c r="B4065" s="1" t="s">
        <v>12386</v>
      </c>
    </row>
    <row r="4066" spans="1:2" ht="27.75" x14ac:dyDescent="0.2">
      <c r="A4066" s="1">
        <v>80168231</v>
      </c>
      <c r="B4066" s="1" t="s">
        <v>12389</v>
      </c>
    </row>
    <row r="4067" spans="1:2" ht="27.75" x14ac:dyDescent="0.2">
      <c r="A4067" s="1">
        <v>80005332</v>
      </c>
      <c r="B4067" s="1" t="s">
        <v>12394</v>
      </c>
    </row>
    <row r="4068" spans="1:2" ht="27.75" x14ac:dyDescent="0.2">
      <c r="A4068" s="1">
        <v>80060060</v>
      </c>
      <c r="B4068" s="1" t="s">
        <v>12397</v>
      </c>
    </row>
    <row r="4069" spans="1:2" ht="27.75" x14ac:dyDescent="0.2">
      <c r="A4069" s="1">
        <v>80091866</v>
      </c>
      <c r="B4069" s="1" t="s">
        <v>12400</v>
      </c>
    </row>
    <row r="4070" spans="1:2" ht="27.75" x14ac:dyDescent="0.2">
      <c r="A4070" s="1">
        <v>80124947</v>
      </c>
      <c r="B4070" s="1" t="s">
        <v>12403</v>
      </c>
    </row>
    <row r="4071" spans="1:2" ht="27.75" x14ac:dyDescent="0.2">
      <c r="A4071" s="1">
        <v>80017528</v>
      </c>
      <c r="B4071" s="1" t="s">
        <v>12406</v>
      </c>
    </row>
    <row r="4072" spans="1:2" ht="27.75" x14ac:dyDescent="0.2">
      <c r="A4072" s="1">
        <v>80095530</v>
      </c>
      <c r="B4072" s="1" t="s">
        <v>12408</v>
      </c>
    </row>
    <row r="4073" spans="1:2" ht="27.75" x14ac:dyDescent="0.2">
      <c r="A4073" s="1">
        <v>80093105</v>
      </c>
      <c r="B4073" s="1" t="s">
        <v>12411</v>
      </c>
    </row>
    <row r="4074" spans="1:2" ht="27.75" x14ac:dyDescent="0.2">
      <c r="A4074" s="1">
        <v>80134682</v>
      </c>
      <c r="B4074" s="1" t="s">
        <v>12413</v>
      </c>
    </row>
    <row r="4075" spans="1:2" ht="27.75" x14ac:dyDescent="0.2">
      <c r="A4075" s="1">
        <v>80154179</v>
      </c>
      <c r="B4075" s="1" t="s">
        <v>12417</v>
      </c>
    </row>
    <row r="4076" spans="1:2" ht="27.75" x14ac:dyDescent="0.2">
      <c r="A4076" s="1">
        <v>80127604</v>
      </c>
      <c r="B4076" s="1" t="s">
        <v>12420</v>
      </c>
    </row>
    <row r="4077" spans="1:2" ht="27.75" x14ac:dyDescent="0.2">
      <c r="A4077" s="1">
        <v>80156767</v>
      </c>
      <c r="B4077" s="1" t="s">
        <v>12423</v>
      </c>
    </row>
    <row r="4078" spans="1:2" ht="27.75" x14ac:dyDescent="0.2">
      <c r="A4078" s="1">
        <v>80159668</v>
      </c>
      <c r="B4078" s="1" t="s">
        <v>12426</v>
      </c>
    </row>
    <row r="4079" spans="1:2" ht="27.75" x14ac:dyDescent="0.2">
      <c r="A4079" s="1">
        <v>80157242</v>
      </c>
      <c r="B4079" s="1" t="s">
        <v>12428</v>
      </c>
    </row>
    <row r="4080" spans="1:2" ht="27.75" x14ac:dyDescent="0.2">
      <c r="A4080" s="1">
        <v>60036691</v>
      </c>
      <c r="B4080" s="1" t="s">
        <v>12432</v>
      </c>
    </row>
    <row r="4081" spans="1:2" ht="27.75" x14ac:dyDescent="0.2">
      <c r="A4081" s="1">
        <v>80161851</v>
      </c>
      <c r="B4081" s="1" t="s">
        <v>12435</v>
      </c>
    </row>
    <row r="4082" spans="1:2" ht="27.75" x14ac:dyDescent="0.2">
      <c r="A4082" s="1">
        <v>80152745</v>
      </c>
      <c r="B4082" s="1" t="s">
        <v>12437</v>
      </c>
    </row>
    <row r="4083" spans="1:2" ht="27.75" x14ac:dyDescent="0.2">
      <c r="A4083" s="1">
        <v>80167843</v>
      </c>
      <c r="B4083" s="1" t="s">
        <v>12440</v>
      </c>
    </row>
    <row r="4084" spans="1:2" ht="27.75" x14ac:dyDescent="0.2">
      <c r="A4084" s="1">
        <v>70306702</v>
      </c>
      <c r="B4084" s="1" t="s">
        <v>12443</v>
      </c>
    </row>
    <row r="4085" spans="1:2" ht="27.75" x14ac:dyDescent="0.2">
      <c r="A4085" s="1">
        <v>80093829</v>
      </c>
      <c r="B4085" s="1" t="s">
        <v>12446</v>
      </c>
    </row>
    <row r="4086" spans="1:2" ht="27.75" x14ac:dyDescent="0.2">
      <c r="A4086" s="1">
        <v>80042371</v>
      </c>
      <c r="B4086" s="1" t="s">
        <v>12448</v>
      </c>
    </row>
    <row r="4087" spans="1:2" ht="27.75" x14ac:dyDescent="0.2">
      <c r="A4087" s="1">
        <v>81004748</v>
      </c>
      <c r="B4087" s="1" t="s">
        <v>12452</v>
      </c>
    </row>
    <row r="4088" spans="1:2" ht="27.75" x14ac:dyDescent="0.2">
      <c r="A4088" s="1">
        <v>80174959</v>
      </c>
      <c r="B4088" s="1" t="s">
        <v>12454</v>
      </c>
    </row>
    <row r="4089" spans="1:2" ht="27.75" x14ac:dyDescent="0.2">
      <c r="A4089" s="1">
        <v>80225595</v>
      </c>
      <c r="B4089" s="1" t="s">
        <v>12458</v>
      </c>
    </row>
    <row r="4090" spans="1:2" ht="27.75" x14ac:dyDescent="0.2">
      <c r="A4090" s="1">
        <v>80065491</v>
      </c>
      <c r="B4090" s="1" t="s">
        <v>12461</v>
      </c>
    </row>
    <row r="4091" spans="1:2" ht="27.75" x14ac:dyDescent="0.2">
      <c r="A4091" s="1">
        <v>80149141</v>
      </c>
      <c r="B4091" s="1" t="s">
        <v>12464</v>
      </c>
    </row>
    <row r="4092" spans="1:2" ht="27.75" x14ac:dyDescent="0.2">
      <c r="A4092" s="1">
        <v>80160347</v>
      </c>
      <c r="B4092" s="1" t="s">
        <v>12466</v>
      </c>
    </row>
    <row r="4093" spans="1:2" ht="27.75" x14ac:dyDescent="0.2">
      <c r="A4093" s="1">
        <v>80098200</v>
      </c>
      <c r="B4093" s="1" t="s">
        <v>12470</v>
      </c>
    </row>
    <row r="4094" spans="1:2" ht="27.75" x14ac:dyDescent="0.2">
      <c r="A4094" s="1">
        <v>80091245</v>
      </c>
      <c r="B4094" s="1" t="s">
        <v>12472</v>
      </c>
    </row>
    <row r="4095" spans="1:2" ht="27.75" x14ac:dyDescent="0.2">
      <c r="A4095" s="1">
        <v>80081410</v>
      </c>
      <c r="B4095" s="1" t="s">
        <v>12476</v>
      </c>
    </row>
    <row r="4096" spans="1:2" ht="27.75" x14ac:dyDescent="0.2">
      <c r="A4096" s="1">
        <v>70117322</v>
      </c>
      <c r="B4096" s="1" t="s">
        <v>12480</v>
      </c>
    </row>
    <row r="4097" spans="1:2" ht="27.75" x14ac:dyDescent="0.2">
      <c r="A4097" s="1">
        <v>81157385</v>
      </c>
      <c r="B4097" s="1" t="s">
        <v>12484</v>
      </c>
    </row>
    <row r="4098" spans="1:2" ht="27.75" x14ac:dyDescent="0.2">
      <c r="A4098" s="1">
        <v>81033201</v>
      </c>
      <c r="B4098" s="1" t="s">
        <v>12488</v>
      </c>
    </row>
    <row r="4099" spans="1:2" ht="27.75" x14ac:dyDescent="0.2">
      <c r="A4099" s="1">
        <v>70253594</v>
      </c>
      <c r="B4099" s="1" t="s">
        <v>12491</v>
      </c>
    </row>
    <row r="4100" spans="1:2" ht="27.75" x14ac:dyDescent="0.2">
      <c r="A4100" s="1">
        <v>70266069</v>
      </c>
      <c r="B4100" s="1" t="s">
        <v>12493</v>
      </c>
    </row>
    <row r="4101" spans="1:2" ht="27.75" x14ac:dyDescent="0.2">
      <c r="A4101" s="1">
        <v>70035037</v>
      </c>
      <c r="B4101" s="1" t="s">
        <v>12495</v>
      </c>
    </row>
    <row r="4102" spans="1:2" ht="27.75" x14ac:dyDescent="0.2">
      <c r="A4102" s="1">
        <v>81016342</v>
      </c>
      <c r="B4102" s="1" t="s">
        <v>12498</v>
      </c>
    </row>
    <row r="4103" spans="1:2" ht="27.75" x14ac:dyDescent="0.2">
      <c r="A4103" s="1">
        <v>70152959</v>
      </c>
      <c r="B4103" s="1" t="s">
        <v>12501</v>
      </c>
    </row>
    <row r="4104" spans="1:2" ht="27.75" x14ac:dyDescent="0.2">
      <c r="A4104" s="1">
        <v>70144331</v>
      </c>
      <c r="B4104" s="1" t="s">
        <v>12504</v>
      </c>
    </row>
    <row r="4105" spans="1:2" ht="27.75" x14ac:dyDescent="0.2">
      <c r="A4105" s="1">
        <v>80178974</v>
      </c>
      <c r="B4105" s="1" t="s">
        <v>12507</v>
      </c>
    </row>
    <row r="4106" spans="1:2" ht="27.75" x14ac:dyDescent="0.2">
      <c r="A4106" s="1">
        <v>80157086</v>
      </c>
      <c r="B4106" s="1" t="s">
        <v>12509</v>
      </c>
    </row>
    <row r="4107" spans="1:2" ht="27.75" x14ac:dyDescent="0.2">
      <c r="A4107" s="1">
        <v>70089214</v>
      </c>
      <c r="B4107" s="1" t="s">
        <v>12512</v>
      </c>
    </row>
    <row r="4108" spans="1:2" ht="27.75" x14ac:dyDescent="0.2">
      <c r="A4108" s="1">
        <v>60020906</v>
      </c>
      <c r="B4108" s="1" t="s">
        <v>12515</v>
      </c>
    </row>
    <row r="4109" spans="1:2" ht="27.75" x14ac:dyDescent="0.2">
      <c r="A4109" s="1">
        <v>60002808</v>
      </c>
      <c r="B4109" s="1" t="s">
        <v>12518</v>
      </c>
    </row>
    <row r="4110" spans="1:2" ht="27.75" x14ac:dyDescent="0.2">
      <c r="A4110" s="1">
        <v>70129396</v>
      </c>
      <c r="B4110" s="1" t="s">
        <v>12521</v>
      </c>
    </row>
    <row r="4111" spans="1:2" ht="27.75" x14ac:dyDescent="0.2">
      <c r="A4111" s="1">
        <v>80156938</v>
      </c>
      <c r="B4111" s="1" t="s">
        <v>12523</v>
      </c>
    </row>
    <row r="4112" spans="1:2" ht="27.75" x14ac:dyDescent="0.2">
      <c r="A4112" s="1">
        <v>70087087</v>
      </c>
      <c r="B4112" s="1" t="s">
        <v>12526</v>
      </c>
    </row>
    <row r="4113" spans="1:2" ht="27.75" x14ac:dyDescent="0.2">
      <c r="A4113" s="1">
        <v>80156405</v>
      </c>
      <c r="B4113" s="1" t="s">
        <v>12528</v>
      </c>
    </row>
    <row r="4114" spans="1:2" ht="27.75" x14ac:dyDescent="0.2">
      <c r="A4114" s="1">
        <v>80103392</v>
      </c>
      <c r="B4114" s="1" t="s">
        <v>12531</v>
      </c>
    </row>
    <row r="4115" spans="1:2" ht="27.75" x14ac:dyDescent="0.2">
      <c r="A4115" s="1">
        <v>80158044</v>
      </c>
      <c r="B4115" s="1" t="s">
        <v>12533</v>
      </c>
    </row>
    <row r="4116" spans="1:2" ht="27.75" x14ac:dyDescent="0.2">
      <c r="A4116" s="1">
        <v>80098288</v>
      </c>
      <c r="B4116" s="1" t="s">
        <v>12536</v>
      </c>
    </row>
    <row r="4117" spans="1:2" ht="27.75" x14ac:dyDescent="0.2">
      <c r="A4117" s="1">
        <v>80109535</v>
      </c>
      <c r="B4117" s="1" t="s">
        <v>12539</v>
      </c>
    </row>
    <row r="4118" spans="1:2" ht="27.75" x14ac:dyDescent="0.2">
      <c r="A4118" s="1">
        <v>70103762</v>
      </c>
      <c r="B4118" s="1" t="s">
        <v>12543</v>
      </c>
    </row>
    <row r="4119" spans="1:2" ht="27.75" x14ac:dyDescent="0.2">
      <c r="A4119" s="1">
        <v>80223271</v>
      </c>
      <c r="B4119" s="1" t="s">
        <v>12545</v>
      </c>
    </row>
    <row r="4120" spans="1:2" ht="27.75" x14ac:dyDescent="0.2">
      <c r="A4120" s="1">
        <v>81016408</v>
      </c>
      <c r="B4120" s="1" t="s">
        <v>12549</v>
      </c>
    </row>
    <row r="4121" spans="1:2" ht="27.75" x14ac:dyDescent="0.2">
      <c r="A4121" s="1">
        <v>80189522</v>
      </c>
      <c r="B4121" s="1" t="s">
        <v>12551</v>
      </c>
    </row>
    <row r="4122" spans="1:2" ht="27.75" x14ac:dyDescent="0.2">
      <c r="A4122" s="1">
        <v>80201490</v>
      </c>
      <c r="B4122" s="1" t="s">
        <v>12554</v>
      </c>
    </row>
    <row r="4123" spans="1:2" ht="27.75" x14ac:dyDescent="0.2">
      <c r="A4123" s="1">
        <v>81001412</v>
      </c>
      <c r="B4123" s="1" t="s">
        <v>12557</v>
      </c>
    </row>
    <row r="4124" spans="1:2" ht="27.75" x14ac:dyDescent="0.2">
      <c r="A4124" s="1">
        <v>80993105</v>
      </c>
      <c r="B4124" s="1" t="s">
        <v>12561</v>
      </c>
    </row>
    <row r="4125" spans="1:2" ht="27.75" x14ac:dyDescent="0.2">
      <c r="A4125" s="1">
        <v>80195198</v>
      </c>
      <c r="B4125" s="1" t="s">
        <v>12564</v>
      </c>
    </row>
    <row r="4126" spans="1:2" ht="27.75" x14ac:dyDescent="0.2">
      <c r="A4126" s="1">
        <v>80191044</v>
      </c>
      <c r="B4126" s="1" t="s">
        <v>12567</v>
      </c>
    </row>
    <row r="4127" spans="1:2" ht="27.75" x14ac:dyDescent="0.2">
      <c r="A4127" s="1">
        <v>80999067</v>
      </c>
      <c r="B4127" s="1" t="s">
        <v>12570</v>
      </c>
    </row>
    <row r="4128" spans="1:2" ht="27.75" x14ac:dyDescent="0.2">
      <c r="A4128" s="1">
        <v>81003741</v>
      </c>
      <c r="B4128" s="1" t="s">
        <v>12573</v>
      </c>
    </row>
    <row r="4129" spans="1:2" ht="27.75" x14ac:dyDescent="0.2">
      <c r="A4129" s="1">
        <v>70063484</v>
      </c>
      <c r="B4129" s="1" t="s">
        <v>12576</v>
      </c>
    </row>
    <row r="4130" spans="1:2" ht="27.75" x14ac:dyDescent="0.2">
      <c r="A4130" s="1">
        <v>81087498</v>
      </c>
      <c r="B4130" s="1" t="s">
        <v>12579</v>
      </c>
    </row>
    <row r="4131" spans="1:2" ht="27.75" x14ac:dyDescent="0.2">
      <c r="A4131" s="1">
        <v>81172740</v>
      </c>
      <c r="B4131" s="1" t="s">
        <v>12582</v>
      </c>
    </row>
    <row r="4132" spans="1:2" ht="27.75" x14ac:dyDescent="0.2">
      <c r="A4132" s="1">
        <v>81172756</v>
      </c>
      <c r="B4132" s="1" t="s">
        <v>12585</v>
      </c>
    </row>
    <row r="4133" spans="1:2" ht="27.75" x14ac:dyDescent="0.2">
      <c r="A4133" s="1">
        <v>81075536</v>
      </c>
      <c r="B4133" s="1" t="s">
        <v>12587</v>
      </c>
    </row>
    <row r="4134" spans="1:2" ht="27.75" x14ac:dyDescent="0.2">
      <c r="A4134" s="1">
        <v>80223779</v>
      </c>
      <c r="B4134" s="1" t="s">
        <v>12589</v>
      </c>
    </row>
    <row r="4135" spans="1:2" ht="27.75" x14ac:dyDescent="0.2">
      <c r="A4135" s="1">
        <v>81068687</v>
      </c>
      <c r="B4135" s="1" t="s">
        <v>12592</v>
      </c>
    </row>
    <row r="4136" spans="1:2" ht="27.75" x14ac:dyDescent="0.2">
      <c r="A4136" s="1">
        <v>81172758</v>
      </c>
      <c r="B4136" s="1" t="s">
        <v>12595</v>
      </c>
    </row>
    <row r="4137" spans="1:2" ht="27.75" x14ac:dyDescent="0.2">
      <c r="A4137" s="1">
        <v>81146370</v>
      </c>
      <c r="B4137" s="1" t="s">
        <v>12597</v>
      </c>
    </row>
    <row r="4138" spans="1:2" ht="27.75" x14ac:dyDescent="0.2">
      <c r="A4138" s="1">
        <v>80228274</v>
      </c>
      <c r="B4138" s="1" t="s">
        <v>12599</v>
      </c>
    </row>
    <row r="4139" spans="1:2" ht="27.75" x14ac:dyDescent="0.2">
      <c r="A4139" s="1">
        <v>80213588</v>
      </c>
      <c r="B4139" s="1" t="s">
        <v>12602</v>
      </c>
    </row>
    <row r="4140" spans="1:2" ht="27.75" x14ac:dyDescent="0.2">
      <c r="A4140" s="1">
        <v>70120340</v>
      </c>
      <c r="B4140" s="1" t="s">
        <v>12605</v>
      </c>
    </row>
    <row r="4141" spans="1:2" ht="27.75" x14ac:dyDescent="0.2">
      <c r="A4141" s="1">
        <v>80987516</v>
      </c>
      <c r="B4141" s="1" t="s">
        <v>12607</v>
      </c>
    </row>
    <row r="4142" spans="1:2" ht="27.75" x14ac:dyDescent="0.2">
      <c r="A4142" s="1">
        <v>81019391</v>
      </c>
      <c r="B4142" s="1" t="s">
        <v>12609</v>
      </c>
    </row>
    <row r="4143" spans="1:2" ht="27.75" x14ac:dyDescent="0.2">
      <c r="A4143" s="1">
        <v>80240027</v>
      </c>
      <c r="B4143" s="1" t="s">
        <v>12612</v>
      </c>
    </row>
    <row r="4144" spans="1:2" ht="27.75" x14ac:dyDescent="0.2">
      <c r="A4144" s="1">
        <v>80126997</v>
      </c>
      <c r="B4144" s="1" t="s">
        <v>12614</v>
      </c>
    </row>
    <row r="4145" spans="1:2" ht="27.75" x14ac:dyDescent="0.2">
      <c r="A4145" s="1">
        <v>81172868</v>
      </c>
      <c r="B4145" s="1" t="s">
        <v>12616</v>
      </c>
    </row>
    <row r="4146" spans="1:2" ht="27.75" x14ac:dyDescent="0.2">
      <c r="A4146" s="1">
        <v>80177346</v>
      </c>
      <c r="B4146" s="1" t="s">
        <v>12619</v>
      </c>
    </row>
    <row r="4147" spans="1:2" ht="27.75" x14ac:dyDescent="0.2">
      <c r="A4147" s="1">
        <v>81002594</v>
      </c>
      <c r="B4147" s="1" t="s">
        <v>12621</v>
      </c>
    </row>
    <row r="4148" spans="1:2" ht="27.75" x14ac:dyDescent="0.2">
      <c r="A4148" s="1">
        <v>80185876</v>
      </c>
      <c r="B4148" s="1" t="s">
        <v>12626</v>
      </c>
    </row>
    <row r="4149" spans="1:2" ht="27.75" x14ac:dyDescent="0.2">
      <c r="A4149" s="1">
        <v>80117746</v>
      </c>
      <c r="B4149" s="1" t="s">
        <v>12629</v>
      </c>
    </row>
    <row r="4150" spans="1:2" ht="27.75" x14ac:dyDescent="0.2">
      <c r="A4150" s="1">
        <v>80142615</v>
      </c>
      <c r="B4150" s="1" t="s">
        <v>12632</v>
      </c>
    </row>
    <row r="4151" spans="1:2" ht="27.75" x14ac:dyDescent="0.2">
      <c r="A4151" s="1">
        <v>80115673</v>
      </c>
      <c r="B4151" s="1" t="s">
        <v>12635</v>
      </c>
    </row>
    <row r="4152" spans="1:2" ht="27.75" x14ac:dyDescent="0.2">
      <c r="A4152" s="1">
        <v>80105691</v>
      </c>
      <c r="B4152" s="1" t="s">
        <v>12638</v>
      </c>
    </row>
    <row r="4153" spans="1:2" ht="27.75" x14ac:dyDescent="0.2">
      <c r="A4153" s="1">
        <v>81029841</v>
      </c>
      <c r="B4153" s="1" t="s">
        <v>12641</v>
      </c>
    </row>
    <row r="4154" spans="1:2" ht="27.75" x14ac:dyDescent="0.2">
      <c r="A4154" s="1">
        <v>81083590</v>
      </c>
      <c r="B4154" s="1" t="s">
        <v>12643</v>
      </c>
    </row>
    <row r="4155" spans="1:2" ht="27.75" x14ac:dyDescent="0.2">
      <c r="A4155" s="1">
        <v>81212801</v>
      </c>
      <c r="B4155" s="1" t="s">
        <v>12645</v>
      </c>
    </row>
    <row r="4156" spans="1:2" ht="27.75" x14ac:dyDescent="0.2">
      <c r="A4156" s="1">
        <v>80236118</v>
      </c>
      <c r="B4156" s="1" t="s">
        <v>12648</v>
      </c>
    </row>
    <row r="4157" spans="1:2" ht="27.75" x14ac:dyDescent="0.2">
      <c r="A4157" s="1">
        <v>80244190</v>
      </c>
      <c r="B4157" s="1" t="s">
        <v>12652</v>
      </c>
    </row>
    <row r="4158" spans="1:2" ht="27.75" x14ac:dyDescent="0.2">
      <c r="A4158" s="1">
        <v>80211229</v>
      </c>
      <c r="B4158" s="1" t="s">
        <v>12655</v>
      </c>
    </row>
    <row r="4159" spans="1:2" ht="27.75" x14ac:dyDescent="0.2">
      <c r="A4159" s="1">
        <v>80204730</v>
      </c>
      <c r="B4159" s="1" t="s">
        <v>12657</v>
      </c>
    </row>
    <row r="4160" spans="1:2" ht="27.75" x14ac:dyDescent="0.2">
      <c r="A4160" s="1">
        <v>80187435</v>
      </c>
      <c r="B4160" s="1" t="s">
        <v>12660</v>
      </c>
    </row>
    <row r="4161" spans="1:2" ht="27.75" x14ac:dyDescent="0.2">
      <c r="A4161" s="1">
        <v>80104103</v>
      </c>
      <c r="B4161" s="1" t="s">
        <v>12664</v>
      </c>
    </row>
    <row r="4162" spans="1:2" ht="27.75" x14ac:dyDescent="0.2">
      <c r="A4162" s="1">
        <v>80004478</v>
      </c>
      <c r="B4162" s="1" t="s">
        <v>12667</v>
      </c>
    </row>
    <row r="4163" spans="1:2" ht="27.75" x14ac:dyDescent="0.2">
      <c r="A4163" s="1">
        <v>81188871</v>
      </c>
      <c r="B4163" s="1" t="s">
        <v>12671</v>
      </c>
    </row>
    <row r="4164" spans="1:2" ht="27.75" x14ac:dyDescent="0.2">
      <c r="A4164" s="1">
        <v>81135440</v>
      </c>
      <c r="B4164" s="1" t="s">
        <v>12673</v>
      </c>
    </row>
    <row r="4165" spans="1:2" ht="27.75" x14ac:dyDescent="0.2">
      <c r="A4165" s="1">
        <v>81055408</v>
      </c>
      <c r="B4165" s="1" t="s">
        <v>12675</v>
      </c>
    </row>
    <row r="4166" spans="1:2" ht="27.75" x14ac:dyDescent="0.2">
      <c r="A4166" s="1">
        <v>80211590</v>
      </c>
      <c r="B4166" s="1" t="s">
        <v>12679</v>
      </c>
    </row>
    <row r="4167" spans="1:2" ht="27.75" x14ac:dyDescent="0.2">
      <c r="A4167" s="1">
        <v>80187306</v>
      </c>
      <c r="B4167" s="1" t="s">
        <v>12681</v>
      </c>
    </row>
    <row r="4168" spans="1:2" ht="27.75" x14ac:dyDescent="0.2">
      <c r="A4168" s="1">
        <v>80988989</v>
      </c>
      <c r="B4168" s="1" t="s">
        <v>12685</v>
      </c>
    </row>
    <row r="4169" spans="1:2" ht="27.75" x14ac:dyDescent="0.2">
      <c r="A4169" s="1">
        <v>80117080</v>
      </c>
      <c r="B4169" s="1" t="s">
        <v>12689</v>
      </c>
    </row>
    <row r="4170" spans="1:2" ht="27.75" x14ac:dyDescent="0.2">
      <c r="A4170" s="1">
        <v>80042368</v>
      </c>
      <c r="B4170" s="1" t="s">
        <v>12692</v>
      </c>
    </row>
    <row r="4171" spans="1:2" ht="27.75" x14ac:dyDescent="0.2">
      <c r="A4171" s="1">
        <v>60034116</v>
      </c>
      <c r="B4171" s="1" t="s">
        <v>12695</v>
      </c>
    </row>
    <row r="4172" spans="1:2" ht="27.75" x14ac:dyDescent="0.2">
      <c r="A4172" s="1">
        <v>70211474</v>
      </c>
      <c r="B4172" s="1" t="s">
        <v>12697</v>
      </c>
    </row>
    <row r="4173" spans="1:2" ht="27.75" x14ac:dyDescent="0.2">
      <c r="A4173" s="1">
        <v>81177444</v>
      </c>
      <c r="B4173" s="1" t="s">
        <v>12700</v>
      </c>
    </row>
    <row r="4174" spans="1:2" ht="27.75" x14ac:dyDescent="0.2">
      <c r="A4174" s="1">
        <v>81213876</v>
      </c>
      <c r="B4174" s="1" t="s">
        <v>12703</v>
      </c>
    </row>
    <row r="4175" spans="1:2" ht="27.75" x14ac:dyDescent="0.2">
      <c r="A4175" s="1">
        <v>70056728</v>
      </c>
      <c r="B4175" s="1" t="s">
        <v>12706</v>
      </c>
    </row>
    <row r="4176" spans="1:2" ht="27.75" x14ac:dyDescent="0.2">
      <c r="A4176" s="1">
        <v>81161834</v>
      </c>
      <c r="B4176" s="1" t="s">
        <v>12709</v>
      </c>
    </row>
    <row r="4177" spans="1:2" ht="41.25" x14ac:dyDescent="0.2">
      <c r="A4177" s="1">
        <v>247747</v>
      </c>
      <c r="B4177" s="1" t="s">
        <v>12712</v>
      </c>
    </row>
    <row r="4178" spans="1:2" ht="27.75" x14ac:dyDescent="0.2">
      <c r="A4178" s="1">
        <v>70064205</v>
      </c>
      <c r="B4178" s="1" t="s">
        <v>12715</v>
      </c>
    </row>
    <row r="4179" spans="1:2" ht="27.75" x14ac:dyDescent="0.2">
      <c r="A4179" s="1">
        <v>81219073</v>
      </c>
      <c r="B4179" s="1" t="s">
        <v>12717</v>
      </c>
    </row>
    <row r="4180" spans="1:2" ht="27.75" x14ac:dyDescent="0.2">
      <c r="A4180" s="1">
        <v>80083672</v>
      </c>
      <c r="B4180" s="1" t="s">
        <v>12720</v>
      </c>
    </row>
    <row r="4181" spans="1:2" ht="27.75" x14ac:dyDescent="0.2">
      <c r="A4181" s="1">
        <v>60003405</v>
      </c>
      <c r="B4181" s="1" t="s">
        <v>12723</v>
      </c>
    </row>
    <row r="4182" spans="1:2" ht="27.75" x14ac:dyDescent="0.2">
      <c r="A4182" s="1">
        <v>70053010</v>
      </c>
      <c r="B4182" s="1" t="s">
        <v>12726</v>
      </c>
    </row>
    <row r="4183" spans="1:2" ht="27.75" x14ac:dyDescent="0.2">
      <c r="A4183" s="1">
        <v>81038225</v>
      </c>
      <c r="B4183" s="1" t="s">
        <v>12729</v>
      </c>
    </row>
    <row r="4184" spans="1:2" ht="27.75" x14ac:dyDescent="0.2">
      <c r="A4184" s="1">
        <v>70062701</v>
      </c>
      <c r="B4184" s="1" t="s">
        <v>12731</v>
      </c>
    </row>
    <row r="4185" spans="1:2" ht="27.75" x14ac:dyDescent="0.2">
      <c r="A4185" s="1">
        <v>81213889</v>
      </c>
      <c r="B4185" s="1" t="s">
        <v>12733</v>
      </c>
    </row>
    <row r="4186" spans="1:2" ht="27.75" x14ac:dyDescent="0.2">
      <c r="A4186" s="1">
        <v>70005055</v>
      </c>
      <c r="B4186" s="1" t="s">
        <v>12736</v>
      </c>
    </row>
    <row r="4187" spans="1:2" ht="27.75" x14ac:dyDescent="0.2">
      <c r="A4187" s="1">
        <v>60029461</v>
      </c>
      <c r="B4187" s="1" t="s">
        <v>12738</v>
      </c>
    </row>
    <row r="4188" spans="1:2" ht="27.75" x14ac:dyDescent="0.2">
      <c r="A4188" s="1">
        <v>81213893</v>
      </c>
      <c r="B4188" s="1" t="s">
        <v>12740</v>
      </c>
    </row>
    <row r="4189" spans="1:2" ht="27.75" x14ac:dyDescent="0.2">
      <c r="A4189" s="1">
        <v>372195</v>
      </c>
      <c r="B4189" s="1" t="s">
        <v>12743</v>
      </c>
    </row>
    <row r="4190" spans="1:2" ht="27.75" x14ac:dyDescent="0.2">
      <c r="A4190" s="1">
        <v>20255593</v>
      </c>
      <c r="B4190" s="1" t="s">
        <v>12746</v>
      </c>
    </row>
    <row r="4191" spans="1:2" ht="27.75" x14ac:dyDescent="0.2">
      <c r="A4191" s="1">
        <v>70059328</v>
      </c>
      <c r="B4191" s="1" t="s">
        <v>12749</v>
      </c>
    </row>
    <row r="4192" spans="1:2" ht="27.75" x14ac:dyDescent="0.2">
      <c r="A4192" s="1">
        <v>81213888</v>
      </c>
      <c r="B4192" s="1" t="s">
        <v>12751</v>
      </c>
    </row>
    <row r="4193" spans="1:2" ht="27.75" x14ac:dyDescent="0.2">
      <c r="A4193" s="1">
        <v>60024927</v>
      </c>
      <c r="B4193" s="1" t="s">
        <v>12753</v>
      </c>
    </row>
    <row r="4194" spans="1:2" ht="27.75" x14ac:dyDescent="0.2">
      <c r="A4194" s="1">
        <v>20255837</v>
      </c>
      <c r="B4194" s="1" t="s">
        <v>12756</v>
      </c>
    </row>
    <row r="4195" spans="1:2" ht="27.75" x14ac:dyDescent="0.2">
      <c r="A4195" s="1">
        <v>70006866</v>
      </c>
      <c r="B4195" s="1" t="s">
        <v>12759</v>
      </c>
    </row>
    <row r="4196" spans="1:2" ht="27.75" x14ac:dyDescent="0.2">
      <c r="A4196" s="1">
        <v>20077944</v>
      </c>
      <c r="B4196" s="1" t="s">
        <v>12761</v>
      </c>
    </row>
    <row r="4197" spans="1:2" ht="27.75" x14ac:dyDescent="0.2">
      <c r="A4197" s="1">
        <v>20705133</v>
      </c>
      <c r="B4197" s="1" t="s">
        <v>12764</v>
      </c>
    </row>
    <row r="4198" spans="1:2" ht="27.75" x14ac:dyDescent="0.2">
      <c r="A4198" s="1">
        <v>21028086</v>
      </c>
      <c r="B4198" s="1" t="s">
        <v>12766</v>
      </c>
    </row>
    <row r="4199" spans="1:2" ht="27.75" x14ac:dyDescent="0.2">
      <c r="A4199" s="1">
        <v>22040803</v>
      </c>
      <c r="B4199" s="1" t="s">
        <v>12768</v>
      </c>
    </row>
    <row r="4200" spans="1:2" ht="27.75" x14ac:dyDescent="0.2">
      <c r="A4200" s="1">
        <v>70054380</v>
      </c>
      <c r="B4200" s="1" t="s">
        <v>12770</v>
      </c>
    </row>
    <row r="4201" spans="1:2" ht="27.75" x14ac:dyDescent="0.2">
      <c r="A4201" s="1">
        <v>60020236</v>
      </c>
      <c r="B4201" s="1" t="s">
        <v>12773</v>
      </c>
    </row>
    <row r="4202" spans="1:2" ht="27.75" x14ac:dyDescent="0.2">
      <c r="A4202" s="1">
        <v>20765027</v>
      </c>
      <c r="B4202" s="1" t="s">
        <v>12776</v>
      </c>
    </row>
    <row r="4203" spans="1:2" ht="27.75" x14ac:dyDescent="0.2">
      <c r="A4203" s="1">
        <v>81109078</v>
      </c>
      <c r="B4203" s="1" t="s">
        <v>12779</v>
      </c>
    </row>
    <row r="4204" spans="1:2" ht="27.75" x14ac:dyDescent="0.2">
      <c r="A4204" s="1">
        <v>81213885</v>
      </c>
      <c r="B4204" s="1" t="s">
        <v>12782</v>
      </c>
    </row>
    <row r="4205" spans="1:2" ht="27.75" x14ac:dyDescent="0.2">
      <c r="A4205" s="1">
        <v>70129075</v>
      </c>
      <c r="B4205" s="1" t="s">
        <v>12784</v>
      </c>
    </row>
    <row r="4206" spans="1:2" ht="27.75" x14ac:dyDescent="0.2">
      <c r="A4206" s="1">
        <v>60001407</v>
      </c>
      <c r="B4206" s="1" t="s">
        <v>12788</v>
      </c>
    </row>
    <row r="4207" spans="1:2" ht="27.75" x14ac:dyDescent="0.2">
      <c r="A4207" s="1">
        <v>70295531</v>
      </c>
      <c r="B4207" s="1" t="s">
        <v>12791</v>
      </c>
    </row>
    <row r="4208" spans="1:2" ht="27.75" x14ac:dyDescent="0.2">
      <c r="A4208" s="1">
        <v>17457622</v>
      </c>
      <c r="B4208" s="1" t="s">
        <v>12793</v>
      </c>
    </row>
    <row r="4209" spans="1:2" ht="27.75" x14ac:dyDescent="0.2">
      <c r="A4209" s="1">
        <v>20712279</v>
      </c>
      <c r="B4209" s="1" t="s">
        <v>12796</v>
      </c>
    </row>
    <row r="4210" spans="1:2" ht="27.75" x14ac:dyDescent="0.2">
      <c r="A4210" s="1">
        <v>70051840</v>
      </c>
      <c r="B4210" s="1" t="s">
        <v>12799</v>
      </c>
    </row>
    <row r="4211" spans="1:2" ht="27.75" x14ac:dyDescent="0.2">
      <c r="A4211" s="1">
        <v>81213895</v>
      </c>
      <c r="B4211" s="1" t="s">
        <v>12801</v>
      </c>
    </row>
    <row r="4212" spans="1:2" ht="27.75" x14ac:dyDescent="0.2">
      <c r="A4212" s="1">
        <v>24073896</v>
      </c>
      <c r="B4212" s="1" t="s">
        <v>12804</v>
      </c>
    </row>
    <row r="4213" spans="1:2" ht="27.75" x14ac:dyDescent="0.2">
      <c r="A4213" s="1">
        <v>81221913</v>
      </c>
      <c r="B4213" s="1" t="s">
        <v>12807</v>
      </c>
    </row>
    <row r="4214" spans="1:2" ht="27.75" x14ac:dyDescent="0.2">
      <c r="A4214" s="1">
        <v>70040912</v>
      </c>
      <c r="B4214" s="1" t="s">
        <v>12809</v>
      </c>
    </row>
    <row r="4215" spans="1:2" ht="27.75" x14ac:dyDescent="0.2">
      <c r="A4215" s="1">
        <v>81213979</v>
      </c>
      <c r="B4215" s="1" t="s">
        <v>12812</v>
      </c>
    </row>
    <row r="4216" spans="1:2" ht="27.75" x14ac:dyDescent="0.2">
      <c r="A4216" s="1">
        <v>70018445</v>
      </c>
      <c r="B4216" s="1" t="s">
        <v>12814</v>
      </c>
    </row>
    <row r="4217" spans="1:2" ht="27.75" x14ac:dyDescent="0.2">
      <c r="A4217" s="1">
        <v>81213897</v>
      </c>
      <c r="B4217" s="1" t="s">
        <v>12816</v>
      </c>
    </row>
    <row r="4218" spans="1:2" ht="27.75" x14ac:dyDescent="0.2">
      <c r="A4218" s="1">
        <v>81213877</v>
      </c>
      <c r="B4218" s="1" t="s">
        <v>12819</v>
      </c>
    </row>
    <row r="4219" spans="1:2" ht="27.75" x14ac:dyDescent="0.2">
      <c r="A4219" s="1">
        <v>81213882</v>
      </c>
      <c r="B4219" s="1" t="s">
        <v>12822</v>
      </c>
    </row>
    <row r="4220" spans="1:2" ht="27.75" x14ac:dyDescent="0.2">
      <c r="A4220" s="1">
        <v>81224811</v>
      </c>
      <c r="B4220" s="1" t="s">
        <v>12824</v>
      </c>
    </row>
    <row r="4221" spans="1:2" ht="27.75" x14ac:dyDescent="0.2">
      <c r="A4221" s="1">
        <v>81224839</v>
      </c>
      <c r="B4221" s="1" t="s">
        <v>12827</v>
      </c>
    </row>
    <row r="4222" spans="1:2" ht="27.75" x14ac:dyDescent="0.2">
      <c r="A4222" s="1">
        <v>81213896</v>
      </c>
      <c r="B4222" s="1" t="s">
        <v>12830</v>
      </c>
    </row>
    <row r="4223" spans="1:2" ht="27.75" x14ac:dyDescent="0.2">
      <c r="A4223" s="1">
        <v>60003097</v>
      </c>
      <c r="B4223" s="1" t="s">
        <v>12833</v>
      </c>
    </row>
    <row r="4224" spans="1:2" ht="27.75" x14ac:dyDescent="0.2">
      <c r="A4224" s="1">
        <v>81213887</v>
      </c>
      <c r="B4224" s="1" t="s">
        <v>12836</v>
      </c>
    </row>
    <row r="4225" spans="1:2" ht="27.75" x14ac:dyDescent="0.2">
      <c r="A4225" s="1">
        <v>896678</v>
      </c>
      <c r="B4225" s="1" t="s">
        <v>12840</v>
      </c>
    </row>
    <row r="4226" spans="1:2" ht="27.75" x14ac:dyDescent="0.2">
      <c r="A4226" s="1">
        <v>81217436</v>
      </c>
      <c r="B4226" s="1" t="s">
        <v>12843</v>
      </c>
    </row>
    <row r="4227" spans="1:2" ht="27.75" x14ac:dyDescent="0.2">
      <c r="A4227" s="1">
        <v>81221914</v>
      </c>
      <c r="B4227" s="1" t="s">
        <v>12846</v>
      </c>
    </row>
    <row r="4228" spans="1:2" ht="27.75" x14ac:dyDescent="0.2">
      <c r="A4228" s="1">
        <v>70072558</v>
      </c>
      <c r="B4228" s="1" t="s">
        <v>12849</v>
      </c>
    </row>
    <row r="4229" spans="1:2" ht="27.75" x14ac:dyDescent="0.2">
      <c r="A4229" s="1">
        <v>60002818</v>
      </c>
      <c r="B4229" s="1" t="s">
        <v>12852</v>
      </c>
    </row>
    <row r="4230" spans="1:2" ht="27.75" x14ac:dyDescent="0.2">
      <c r="A4230" s="1">
        <v>20257617</v>
      </c>
      <c r="B4230" s="1" t="s">
        <v>12855</v>
      </c>
    </row>
    <row r="4231" spans="1:2" ht="27.75" x14ac:dyDescent="0.2">
      <c r="A4231" s="1">
        <v>70059284</v>
      </c>
      <c r="B4231" s="1" t="s">
        <v>12857</v>
      </c>
    </row>
    <row r="4232" spans="1:2" ht="27.75" x14ac:dyDescent="0.2">
      <c r="A4232" s="1">
        <v>60001404</v>
      </c>
      <c r="B4232" s="1" t="s">
        <v>12859</v>
      </c>
    </row>
    <row r="4233" spans="1:2" ht="27.75" x14ac:dyDescent="0.2">
      <c r="A4233" s="1">
        <v>81213879</v>
      </c>
      <c r="B4233" s="1" t="s">
        <v>12862</v>
      </c>
    </row>
    <row r="4234" spans="1:2" ht="27.75" x14ac:dyDescent="0.2">
      <c r="A4234" s="1">
        <v>81213898</v>
      </c>
      <c r="B4234" s="1" t="s">
        <v>12864</v>
      </c>
    </row>
    <row r="4235" spans="1:2" ht="27.75" x14ac:dyDescent="0.2">
      <c r="A4235" s="1">
        <v>80990609</v>
      </c>
      <c r="B4235" s="1" t="s">
        <v>12866</v>
      </c>
    </row>
    <row r="4236" spans="1:2" ht="27.75" x14ac:dyDescent="0.2">
      <c r="A4236" s="1">
        <v>28371873</v>
      </c>
      <c r="B4236" s="1" t="s">
        <v>12869</v>
      </c>
    </row>
    <row r="4237" spans="1:2" ht="27.75" x14ac:dyDescent="0.2">
      <c r="A4237" s="1">
        <v>17016471</v>
      </c>
      <c r="B4237" s="1" t="s">
        <v>12872</v>
      </c>
    </row>
    <row r="4238" spans="1:2" ht="27.75" x14ac:dyDescent="0.2">
      <c r="A4238" s="1">
        <v>70065255</v>
      </c>
      <c r="B4238" s="1" t="s">
        <v>12874</v>
      </c>
    </row>
    <row r="4239" spans="1:2" ht="27.75" x14ac:dyDescent="0.2">
      <c r="A4239" s="1">
        <v>60021548</v>
      </c>
      <c r="B4239" s="1" t="s">
        <v>12876</v>
      </c>
    </row>
    <row r="4240" spans="1:2" ht="27.75" x14ac:dyDescent="0.2">
      <c r="A4240" s="1">
        <v>81217438</v>
      </c>
      <c r="B4240" s="1" t="s">
        <v>12879</v>
      </c>
    </row>
    <row r="4241" spans="1:2" ht="27.75" x14ac:dyDescent="0.2">
      <c r="A4241" s="1">
        <v>81213873</v>
      </c>
      <c r="B4241" s="1" t="s">
        <v>12882</v>
      </c>
    </row>
    <row r="4242" spans="1:2" ht="27.75" x14ac:dyDescent="0.2">
      <c r="A4242" s="1">
        <v>81213874</v>
      </c>
      <c r="B4242" s="1" t="s">
        <v>12885</v>
      </c>
    </row>
    <row r="4243" spans="1:2" ht="27.75" x14ac:dyDescent="0.2">
      <c r="A4243" s="1">
        <v>81203251</v>
      </c>
      <c r="B4243" s="1" t="s">
        <v>12887</v>
      </c>
    </row>
    <row r="4244" spans="1:2" ht="27.75" x14ac:dyDescent="0.2">
      <c r="A4244" s="1">
        <v>81213884</v>
      </c>
      <c r="B4244" s="1" t="s">
        <v>12890</v>
      </c>
    </row>
    <row r="4245" spans="1:2" ht="27.75" x14ac:dyDescent="0.2">
      <c r="A4245" s="1">
        <v>81045989</v>
      </c>
      <c r="B4245" s="1" t="s">
        <v>12893</v>
      </c>
    </row>
    <row r="4246" spans="1:2" ht="27.75" x14ac:dyDescent="0.2">
      <c r="A4246" s="1">
        <v>81045990</v>
      </c>
      <c r="B4246" s="1" t="s">
        <v>12896</v>
      </c>
    </row>
    <row r="4247" spans="1:2" ht="27.75" x14ac:dyDescent="0.2">
      <c r="A4247" s="1">
        <v>70059483</v>
      </c>
      <c r="B4247" s="1" t="s">
        <v>12899</v>
      </c>
    </row>
    <row r="4248" spans="1:2" ht="27.75" x14ac:dyDescent="0.2">
      <c r="A4248" s="1">
        <v>80108207</v>
      </c>
      <c r="B4248" s="1" t="s">
        <v>12901</v>
      </c>
    </row>
    <row r="4249" spans="1:2" ht="27.75" x14ac:dyDescent="0.2">
      <c r="A4249" s="1">
        <v>70043231</v>
      </c>
      <c r="B4249" s="1" t="s">
        <v>12904</v>
      </c>
    </row>
    <row r="4250" spans="1:2" ht="27.75" x14ac:dyDescent="0.2">
      <c r="A4250" s="1">
        <v>81020868</v>
      </c>
      <c r="B4250" s="1" t="s">
        <v>12906</v>
      </c>
    </row>
    <row r="4251" spans="1:2" ht="27.75" x14ac:dyDescent="0.2">
      <c r="A4251" s="1">
        <v>81029634</v>
      </c>
      <c r="B4251" s="1" t="s">
        <v>12908</v>
      </c>
    </row>
    <row r="4252" spans="1:2" ht="27.75" x14ac:dyDescent="0.2">
      <c r="A4252" s="1">
        <v>81045515</v>
      </c>
      <c r="B4252" s="1" t="s">
        <v>12911</v>
      </c>
    </row>
    <row r="4253" spans="1:2" ht="27.75" x14ac:dyDescent="0.2">
      <c r="A4253" s="1">
        <v>81045517</v>
      </c>
      <c r="B4253" s="1" t="s">
        <v>12913</v>
      </c>
    </row>
    <row r="4254" spans="1:2" ht="27.75" x14ac:dyDescent="0.2">
      <c r="A4254" s="1">
        <v>81032812</v>
      </c>
      <c r="B4254" s="1" t="s">
        <v>12915</v>
      </c>
    </row>
    <row r="4255" spans="1:2" ht="27.75" x14ac:dyDescent="0.2">
      <c r="A4255" s="1">
        <v>80232095</v>
      </c>
      <c r="B4255" s="1" t="s">
        <v>12918</v>
      </c>
    </row>
    <row r="4256" spans="1:2" ht="27.75" x14ac:dyDescent="0.2">
      <c r="A4256" s="1">
        <v>60004393</v>
      </c>
      <c r="B4256" s="1" t="s">
        <v>12921</v>
      </c>
    </row>
    <row r="4257" spans="1:2" ht="27.75" x14ac:dyDescent="0.2">
      <c r="A4257" s="1">
        <v>70026468</v>
      </c>
      <c r="B4257" s="1" t="s">
        <v>12923</v>
      </c>
    </row>
    <row r="4258" spans="1:2" ht="27.75" x14ac:dyDescent="0.2">
      <c r="A4258" s="1">
        <v>81045512</v>
      </c>
      <c r="B4258" s="1" t="s">
        <v>12925</v>
      </c>
    </row>
    <row r="4259" spans="1:2" ht="27.75" x14ac:dyDescent="0.2">
      <c r="A4259" s="1">
        <v>81045513</v>
      </c>
      <c r="B4259" s="1" t="s">
        <v>12927</v>
      </c>
    </row>
    <row r="4260" spans="1:2" ht="27.75" x14ac:dyDescent="0.2">
      <c r="A4260" s="1">
        <v>81034612</v>
      </c>
      <c r="B4260" s="1" t="s">
        <v>12929</v>
      </c>
    </row>
    <row r="4261" spans="1:2" ht="27.75" x14ac:dyDescent="0.2">
      <c r="A4261" s="1">
        <v>81029647</v>
      </c>
      <c r="B4261" s="1" t="s">
        <v>12931</v>
      </c>
    </row>
    <row r="4262" spans="1:2" ht="27.75" x14ac:dyDescent="0.2">
      <c r="A4262" s="1">
        <v>81026251</v>
      </c>
      <c r="B4262" s="1" t="s">
        <v>12933</v>
      </c>
    </row>
    <row r="4263" spans="1:2" ht="27.75" x14ac:dyDescent="0.2">
      <c r="A4263" s="1">
        <v>81031650</v>
      </c>
      <c r="B4263" s="1" t="s">
        <v>12936</v>
      </c>
    </row>
    <row r="4264" spans="1:2" ht="27.75" x14ac:dyDescent="0.2">
      <c r="A4264" s="1">
        <v>81006261</v>
      </c>
      <c r="B4264" s="1" t="s">
        <v>12938</v>
      </c>
    </row>
    <row r="4265" spans="1:2" ht="27.75" x14ac:dyDescent="0.2">
      <c r="A4265" s="1">
        <v>81045509</v>
      </c>
      <c r="B4265" s="1" t="s">
        <v>12941</v>
      </c>
    </row>
    <row r="4266" spans="1:2" ht="27.75" x14ac:dyDescent="0.2">
      <c r="A4266" s="1">
        <v>81045510</v>
      </c>
      <c r="B4266" s="1" t="s">
        <v>12943</v>
      </c>
    </row>
    <row r="4267" spans="1:2" ht="27.75" x14ac:dyDescent="0.2">
      <c r="A4267" s="1">
        <v>70298389</v>
      </c>
      <c r="B4267" s="1" t="s">
        <v>12946</v>
      </c>
    </row>
    <row r="4268" spans="1:2" ht="27.75" x14ac:dyDescent="0.2">
      <c r="A4268" s="1">
        <v>81045530</v>
      </c>
      <c r="B4268" s="1" t="s">
        <v>12948</v>
      </c>
    </row>
    <row r="4269" spans="1:2" ht="27.75" x14ac:dyDescent="0.2">
      <c r="A4269" s="1">
        <v>81045511</v>
      </c>
      <c r="B4269" s="1" t="s">
        <v>12950</v>
      </c>
    </row>
    <row r="4270" spans="1:2" ht="27.75" x14ac:dyDescent="0.2">
      <c r="A4270" s="1">
        <v>70266169</v>
      </c>
      <c r="B4270" s="1" t="s">
        <v>12953</v>
      </c>
    </row>
    <row r="4271" spans="1:2" ht="27.75" x14ac:dyDescent="0.2">
      <c r="A4271" s="1">
        <v>80198350</v>
      </c>
      <c r="B4271" s="1" t="s">
        <v>12956</v>
      </c>
    </row>
    <row r="4272" spans="1:2" ht="27.75" x14ac:dyDescent="0.2">
      <c r="A4272" s="1">
        <v>80190585</v>
      </c>
      <c r="B4272" s="1" t="s">
        <v>12958</v>
      </c>
    </row>
    <row r="4273" spans="1:2" ht="27.75" x14ac:dyDescent="0.2">
      <c r="A4273" s="1">
        <v>80210716</v>
      </c>
      <c r="B4273" s="1" t="s">
        <v>12961</v>
      </c>
    </row>
    <row r="4274" spans="1:2" ht="27.75" x14ac:dyDescent="0.2">
      <c r="A4274" s="1">
        <v>80230402</v>
      </c>
      <c r="B4274" s="1" t="s">
        <v>12963</v>
      </c>
    </row>
    <row r="4275" spans="1:2" ht="27.75" x14ac:dyDescent="0.2">
      <c r="A4275" s="1">
        <v>70205634</v>
      </c>
      <c r="B4275" s="1" t="s">
        <v>12966</v>
      </c>
    </row>
    <row r="4276" spans="1:2" ht="27.75" x14ac:dyDescent="0.2">
      <c r="A4276" s="1">
        <v>80230465</v>
      </c>
      <c r="B4276" s="1" t="s">
        <v>12969</v>
      </c>
    </row>
    <row r="4277" spans="1:2" ht="27.75" x14ac:dyDescent="0.2">
      <c r="A4277" s="1">
        <v>80144691</v>
      </c>
      <c r="B4277" s="1" t="s">
        <v>12972</v>
      </c>
    </row>
    <row r="4278" spans="1:2" ht="27.75" x14ac:dyDescent="0.2">
      <c r="A4278" s="1">
        <v>80168234</v>
      </c>
      <c r="B4278" s="1" t="s">
        <v>12975</v>
      </c>
    </row>
    <row r="4279" spans="1:2" ht="27.75" x14ac:dyDescent="0.2">
      <c r="A4279" s="1">
        <v>80221778</v>
      </c>
      <c r="B4279" s="1" t="s">
        <v>12979</v>
      </c>
    </row>
    <row r="4280" spans="1:2" ht="27.75" x14ac:dyDescent="0.2">
      <c r="A4280" s="1">
        <v>80184972</v>
      </c>
      <c r="B4280" s="1" t="s">
        <v>12983</v>
      </c>
    </row>
    <row r="4281" spans="1:2" ht="27.75" x14ac:dyDescent="0.2">
      <c r="A4281" s="1">
        <v>80029102</v>
      </c>
      <c r="B4281" s="1" t="s">
        <v>12985</v>
      </c>
    </row>
    <row r="4282" spans="1:2" ht="27.75" x14ac:dyDescent="0.2">
      <c r="A4282" s="1">
        <v>80208084</v>
      </c>
      <c r="B4282" s="1" t="s">
        <v>12988</v>
      </c>
    </row>
    <row r="4283" spans="1:2" ht="27.75" x14ac:dyDescent="0.2">
      <c r="A4283" s="1">
        <v>70205710</v>
      </c>
      <c r="B4283" s="1" t="s">
        <v>12990</v>
      </c>
    </row>
    <row r="4284" spans="1:2" ht="27.75" x14ac:dyDescent="0.2">
      <c r="A4284" s="1">
        <v>70205714</v>
      </c>
      <c r="B4284" s="1" t="s">
        <v>12992</v>
      </c>
    </row>
    <row r="4285" spans="1:2" x14ac:dyDescent="0.2">
      <c r="A4285" s="1">
        <v>70236010</v>
      </c>
      <c r="B4285" s="1" t="s">
        <v>12994</v>
      </c>
    </row>
    <row r="4286" spans="1:2" ht="27.75" x14ac:dyDescent="0.2">
      <c r="A4286" s="1">
        <v>80208212</v>
      </c>
      <c r="B4286" s="1" t="s">
        <v>12998</v>
      </c>
    </row>
    <row r="4287" spans="1:2" ht="27.75" x14ac:dyDescent="0.2">
      <c r="A4287" s="1">
        <v>80218432</v>
      </c>
      <c r="B4287" s="1" t="s">
        <v>13001</v>
      </c>
    </row>
    <row r="4288" spans="1:2" ht="27.75" x14ac:dyDescent="0.2">
      <c r="A4288" s="1">
        <v>80115134</v>
      </c>
      <c r="B4288" s="1" t="s">
        <v>13005</v>
      </c>
    </row>
    <row r="4289" spans="1:2" ht="27.75" x14ac:dyDescent="0.2">
      <c r="A4289" s="1">
        <v>80098284</v>
      </c>
      <c r="B4289" s="1" t="s">
        <v>13008</v>
      </c>
    </row>
    <row r="4290" spans="1:2" ht="27.75" x14ac:dyDescent="0.2">
      <c r="A4290" s="1">
        <v>80024132</v>
      </c>
      <c r="B4290" s="1" t="s">
        <v>13011</v>
      </c>
    </row>
    <row r="4291" spans="1:2" ht="27.75" x14ac:dyDescent="0.2">
      <c r="A4291" s="1">
        <v>81054849</v>
      </c>
      <c r="B4291" s="1" t="s">
        <v>13014</v>
      </c>
    </row>
    <row r="4292" spans="1:2" ht="27.75" x14ac:dyDescent="0.2">
      <c r="A4292" s="1">
        <v>80220761</v>
      </c>
      <c r="B4292" s="1" t="s">
        <v>13018</v>
      </c>
    </row>
    <row r="4293" spans="1:2" ht="27.75" x14ac:dyDescent="0.2">
      <c r="A4293" s="1">
        <v>80087891</v>
      </c>
      <c r="B4293" s="1" t="s">
        <v>13021</v>
      </c>
    </row>
    <row r="4294" spans="1:2" ht="27.75" x14ac:dyDescent="0.2">
      <c r="A4294" s="1">
        <v>81030762</v>
      </c>
      <c r="B4294" s="1" t="s">
        <v>13023</v>
      </c>
    </row>
    <row r="4295" spans="1:2" ht="27.75" x14ac:dyDescent="0.2">
      <c r="A4295" s="1">
        <v>80022613</v>
      </c>
      <c r="B4295" s="1" t="s">
        <v>13026</v>
      </c>
    </row>
    <row r="4296" spans="1:2" ht="27.75" x14ac:dyDescent="0.2">
      <c r="A4296" s="1">
        <v>80163263</v>
      </c>
      <c r="B4296" s="1" t="s">
        <v>13030</v>
      </c>
    </row>
    <row r="4297" spans="1:2" ht="27.75" x14ac:dyDescent="0.2">
      <c r="A4297" s="1">
        <v>80154689</v>
      </c>
      <c r="B4297" s="1" t="s">
        <v>13033</v>
      </c>
    </row>
    <row r="4298" spans="1:2" ht="27.75" x14ac:dyDescent="0.2">
      <c r="A4298" s="1">
        <v>81078397</v>
      </c>
      <c r="B4298" s="1" t="s">
        <v>13037</v>
      </c>
    </row>
    <row r="4299" spans="1:2" ht="27.75" x14ac:dyDescent="0.2">
      <c r="A4299" s="1">
        <v>80221271</v>
      </c>
      <c r="B4299" s="1" t="s">
        <v>13039</v>
      </c>
    </row>
    <row r="4300" spans="1:2" ht="27.75" x14ac:dyDescent="0.2">
      <c r="A4300" s="1">
        <v>80103374</v>
      </c>
      <c r="B4300" s="1" t="s">
        <v>13042</v>
      </c>
    </row>
    <row r="4301" spans="1:2" ht="27.75" x14ac:dyDescent="0.2">
      <c r="A4301" s="1">
        <v>81167490</v>
      </c>
      <c r="B4301" s="1" t="s">
        <v>13045</v>
      </c>
    </row>
    <row r="4302" spans="1:2" ht="27.75" x14ac:dyDescent="0.2">
      <c r="A4302" s="1">
        <v>80990571</v>
      </c>
      <c r="B4302" s="1" t="s">
        <v>13048</v>
      </c>
    </row>
    <row r="4303" spans="1:2" ht="27.75" x14ac:dyDescent="0.2">
      <c r="A4303" s="1">
        <v>81012943</v>
      </c>
      <c r="B4303" s="1" t="s">
        <v>13050</v>
      </c>
    </row>
    <row r="4304" spans="1:2" ht="27.75" x14ac:dyDescent="0.2">
      <c r="A4304" s="1">
        <v>80044536</v>
      </c>
      <c r="B4304" s="1" t="s">
        <v>13054</v>
      </c>
    </row>
    <row r="4305" spans="1:2" ht="27.75" x14ac:dyDescent="0.2">
      <c r="A4305" s="1">
        <v>70301620</v>
      </c>
      <c r="B4305" s="1" t="s">
        <v>13057</v>
      </c>
    </row>
    <row r="4306" spans="1:2" ht="27.75" x14ac:dyDescent="0.2">
      <c r="A4306" s="1">
        <v>70213471</v>
      </c>
      <c r="B4306" s="1" t="s">
        <v>13061</v>
      </c>
    </row>
    <row r="4307" spans="1:2" x14ac:dyDescent="0.2">
      <c r="A4307" s="1">
        <v>81036061</v>
      </c>
      <c r="B4307" s="1" t="s">
        <v>13064</v>
      </c>
    </row>
    <row r="4308" spans="1:2" ht="27.75" x14ac:dyDescent="0.2">
      <c r="A4308" s="1">
        <v>80208337</v>
      </c>
      <c r="B4308" s="1" t="s">
        <v>13067</v>
      </c>
    </row>
    <row r="4309" spans="1:2" ht="27.75" x14ac:dyDescent="0.2">
      <c r="A4309" s="1">
        <v>70132228</v>
      </c>
      <c r="B4309" s="1" t="s">
        <v>13070</v>
      </c>
    </row>
    <row r="4310" spans="1:2" ht="27.75" x14ac:dyDescent="0.2">
      <c r="A4310" s="1">
        <v>80194671</v>
      </c>
      <c r="B4310" s="1" t="s">
        <v>13073</v>
      </c>
    </row>
    <row r="4311" spans="1:2" ht="27.75" x14ac:dyDescent="0.2">
      <c r="A4311" s="1">
        <v>80192950</v>
      </c>
      <c r="B4311" s="1" t="s">
        <v>13075</v>
      </c>
    </row>
    <row r="4312" spans="1:2" ht="27.75" x14ac:dyDescent="0.2">
      <c r="A4312" s="1">
        <v>80163430</v>
      </c>
      <c r="B4312" s="1" t="s">
        <v>13077</v>
      </c>
    </row>
    <row r="4313" spans="1:2" ht="27.75" x14ac:dyDescent="0.2">
      <c r="A4313" s="1">
        <v>70253398</v>
      </c>
      <c r="B4313" s="1" t="s">
        <v>13081</v>
      </c>
    </row>
    <row r="4314" spans="1:2" ht="27.75" x14ac:dyDescent="0.2">
      <c r="A4314" s="1">
        <v>81043135</v>
      </c>
      <c r="B4314" s="1" t="s">
        <v>13085</v>
      </c>
    </row>
    <row r="4315" spans="1:2" ht="27.75" x14ac:dyDescent="0.2">
      <c r="A4315" s="1">
        <v>80185375</v>
      </c>
      <c r="B4315" s="1" t="s">
        <v>13090</v>
      </c>
    </row>
    <row r="4316" spans="1:2" ht="27.75" x14ac:dyDescent="0.2">
      <c r="A4316" s="1">
        <v>80097519</v>
      </c>
      <c r="B4316" s="1" t="s">
        <v>13094</v>
      </c>
    </row>
    <row r="4317" spans="1:2" ht="27.75" x14ac:dyDescent="0.2">
      <c r="A4317" s="1">
        <v>80988062</v>
      </c>
      <c r="B4317" s="1" t="s">
        <v>13097</v>
      </c>
    </row>
    <row r="4318" spans="1:2" ht="27.75" x14ac:dyDescent="0.2">
      <c r="A4318" s="1">
        <v>80240277</v>
      </c>
      <c r="B4318" s="1" t="s">
        <v>13099</v>
      </c>
    </row>
    <row r="4319" spans="1:2" ht="27.75" x14ac:dyDescent="0.2">
      <c r="A4319" s="1">
        <v>81024730</v>
      </c>
      <c r="B4319" s="1" t="s">
        <v>13102</v>
      </c>
    </row>
    <row r="4320" spans="1:2" ht="27.75" x14ac:dyDescent="0.2">
      <c r="A4320" s="1">
        <v>80217475</v>
      </c>
      <c r="B4320" s="1" t="s">
        <v>13104</v>
      </c>
    </row>
    <row r="4321" spans="1:2" ht="27.75" x14ac:dyDescent="0.2">
      <c r="A4321" s="1">
        <v>80151663</v>
      </c>
      <c r="B4321" s="1" t="s">
        <v>13107</v>
      </c>
    </row>
    <row r="4322" spans="1:2" ht="27.75" x14ac:dyDescent="0.2">
      <c r="A4322" s="1">
        <v>81024717</v>
      </c>
      <c r="B4322" s="1" t="s">
        <v>13109</v>
      </c>
    </row>
    <row r="4323" spans="1:2" ht="27.75" x14ac:dyDescent="0.2">
      <c r="A4323" s="1">
        <v>80194558</v>
      </c>
      <c r="B4323" s="1" t="s">
        <v>13111</v>
      </c>
    </row>
    <row r="4324" spans="1:2" ht="27.75" x14ac:dyDescent="0.2">
      <c r="A4324" s="1">
        <v>80995577</v>
      </c>
      <c r="B4324" s="1" t="s">
        <v>13113</v>
      </c>
    </row>
    <row r="4325" spans="1:2" ht="27.75" x14ac:dyDescent="0.2">
      <c r="A4325" s="1">
        <v>80244708</v>
      </c>
      <c r="B4325" s="1" t="s">
        <v>13116</v>
      </c>
    </row>
    <row r="4326" spans="1:2" ht="27.75" x14ac:dyDescent="0.2">
      <c r="A4326" s="1">
        <v>80136332</v>
      </c>
      <c r="B4326" s="1" t="s">
        <v>13120</v>
      </c>
    </row>
    <row r="4327" spans="1:2" ht="27.75" x14ac:dyDescent="0.2">
      <c r="A4327" s="1">
        <v>80082739</v>
      </c>
      <c r="B4327" s="1" t="s">
        <v>13124</v>
      </c>
    </row>
    <row r="4328" spans="1:2" ht="27.75" x14ac:dyDescent="0.2">
      <c r="A4328" s="1">
        <v>81228864</v>
      </c>
      <c r="B4328" s="1" t="s">
        <v>13128</v>
      </c>
    </row>
    <row r="4329" spans="1:2" ht="27.75" x14ac:dyDescent="0.2">
      <c r="A4329" s="1">
        <v>81094074</v>
      </c>
      <c r="B4329" s="1" t="s">
        <v>13132</v>
      </c>
    </row>
    <row r="4330" spans="1:2" ht="27.75" x14ac:dyDescent="0.2">
      <c r="A4330" s="1">
        <v>81010817</v>
      </c>
      <c r="B4330" s="1" t="s">
        <v>13134</v>
      </c>
    </row>
    <row r="4331" spans="1:2" ht="27.75" x14ac:dyDescent="0.2">
      <c r="A4331" s="1">
        <v>81037848</v>
      </c>
      <c r="B4331" s="1" t="s">
        <v>13135</v>
      </c>
    </row>
    <row r="4332" spans="1:2" ht="27.75" x14ac:dyDescent="0.2">
      <c r="A4332" s="1">
        <v>81044813</v>
      </c>
      <c r="B4332" s="1" t="s">
        <v>13138</v>
      </c>
    </row>
    <row r="4333" spans="1:2" ht="27.75" x14ac:dyDescent="0.2">
      <c r="A4333" s="1">
        <v>81172726</v>
      </c>
      <c r="B4333" s="1" t="s">
        <v>13141</v>
      </c>
    </row>
    <row r="4334" spans="1:2" ht="27.75" x14ac:dyDescent="0.2">
      <c r="A4334" s="1">
        <v>81029400</v>
      </c>
      <c r="B4334" s="1" t="s">
        <v>13145</v>
      </c>
    </row>
    <row r="4335" spans="1:2" ht="27.75" x14ac:dyDescent="0.2">
      <c r="A4335" s="1">
        <v>80141781</v>
      </c>
      <c r="B4335" s="1" t="s">
        <v>13149</v>
      </c>
    </row>
    <row r="4336" spans="1:2" ht="27.75" x14ac:dyDescent="0.2">
      <c r="A4336" s="1">
        <v>70253590</v>
      </c>
      <c r="B4336" s="1" t="s">
        <v>13152</v>
      </c>
    </row>
    <row r="4337" spans="1:2" ht="27.75" x14ac:dyDescent="0.2">
      <c r="A4337" s="1">
        <v>80204885</v>
      </c>
      <c r="B4337" s="1" t="s">
        <v>13154</v>
      </c>
    </row>
    <row r="4338" spans="1:2" ht="27.75" x14ac:dyDescent="0.2">
      <c r="A4338" s="1">
        <v>80116839</v>
      </c>
      <c r="B4338" s="1" t="s">
        <v>13157</v>
      </c>
    </row>
    <row r="4339" spans="1:2" ht="27.75" x14ac:dyDescent="0.2">
      <c r="A4339" s="1">
        <v>80225085</v>
      </c>
      <c r="B4339" s="1" t="s">
        <v>13160</v>
      </c>
    </row>
    <row r="4340" spans="1:2" ht="27.75" x14ac:dyDescent="0.2">
      <c r="A4340" s="1">
        <v>81150338</v>
      </c>
      <c r="B4340" s="1" t="s">
        <v>13163</v>
      </c>
    </row>
    <row r="4341" spans="1:2" ht="27.75" x14ac:dyDescent="0.2">
      <c r="A4341" s="1">
        <v>80213020</v>
      </c>
      <c r="B4341" s="1" t="s">
        <v>13165</v>
      </c>
    </row>
    <row r="4342" spans="1:2" ht="27.75" x14ac:dyDescent="0.2">
      <c r="A4342" s="1">
        <v>80013773</v>
      </c>
      <c r="B4342" s="1" t="s">
        <v>13170</v>
      </c>
    </row>
    <row r="4343" spans="1:2" ht="27.75" x14ac:dyDescent="0.2">
      <c r="A4343" s="1">
        <v>80098103</v>
      </c>
      <c r="B4343" s="1" t="s">
        <v>13173</v>
      </c>
    </row>
    <row r="4344" spans="1:2" ht="27.75" x14ac:dyDescent="0.2">
      <c r="A4344" s="1">
        <v>80211991</v>
      </c>
      <c r="B4344" s="1" t="s">
        <v>13177</v>
      </c>
    </row>
    <row r="4345" spans="1:2" ht="27.75" x14ac:dyDescent="0.2">
      <c r="A4345" s="1">
        <v>80182473</v>
      </c>
      <c r="B4345" s="1" t="s">
        <v>13181</v>
      </c>
    </row>
    <row r="4346" spans="1:2" ht="27.75" x14ac:dyDescent="0.2">
      <c r="A4346" s="1">
        <v>80214478</v>
      </c>
      <c r="B4346" s="1" t="s">
        <v>13183</v>
      </c>
    </row>
    <row r="4347" spans="1:2" ht="27.75" x14ac:dyDescent="0.2">
      <c r="A4347" s="1">
        <v>80182034</v>
      </c>
      <c r="B4347" s="1" t="s">
        <v>13186</v>
      </c>
    </row>
    <row r="4348" spans="1:2" ht="27.75" x14ac:dyDescent="0.2">
      <c r="A4348" s="1">
        <v>80037129</v>
      </c>
      <c r="B4348" s="1" t="s">
        <v>13189</v>
      </c>
    </row>
    <row r="4349" spans="1:2" ht="27.75" x14ac:dyDescent="0.2">
      <c r="A4349" s="1">
        <v>80037176</v>
      </c>
      <c r="B4349" s="1" t="s">
        <v>13191</v>
      </c>
    </row>
    <row r="4350" spans="1:2" ht="27.75" x14ac:dyDescent="0.2">
      <c r="A4350" s="1">
        <v>80037484</v>
      </c>
      <c r="B4350" s="1" t="s">
        <v>13193</v>
      </c>
    </row>
    <row r="4351" spans="1:2" ht="27.75" x14ac:dyDescent="0.2">
      <c r="A4351" s="1">
        <v>80120301</v>
      </c>
      <c r="B4351" s="1" t="s">
        <v>13196</v>
      </c>
    </row>
    <row r="4352" spans="1:2" ht="27.75" x14ac:dyDescent="0.2">
      <c r="A4352" s="1">
        <v>80083594</v>
      </c>
      <c r="B4352" s="1" t="s">
        <v>13200</v>
      </c>
    </row>
    <row r="4353" spans="1:2" ht="27.75" x14ac:dyDescent="0.2">
      <c r="A4353" s="1">
        <v>81164603</v>
      </c>
      <c r="B4353" s="1" t="s">
        <v>13204</v>
      </c>
    </row>
    <row r="4354" spans="1:2" ht="27.75" x14ac:dyDescent="0.2">
      <c r="A4354" s="1">
        <v>81000505</v>
      </c>
      <c r="B4354" s="1" t="s">
        <v>13208</v>
      </c>
    </row>
    <row r="4355" spans="1:2" ht="27.75" x14ac:dyDescent="0.2">
      <c r="A4355" s="1">
        <v>81045499</v>
      </c>
      <c r="B4355" s="1" t="s">
        <v>13211</v>
      </c>
    </row>
    <row r="4356" spans="1:2" ht="27.75" x14ac:dyDescent="0.2">
      <c r="A4356" s="1">
        <v>81164636</v>
      </c>
      <c r="B4356" s="1" t="s">
        <v>13213</v>
      </c>
    </row>
    <row r="4357" spans="1:2" ht="27.75" x14ac:dyDescent="0.2">
      <c r="A4357" s="1">
        <v>81037697</v>
      </c>
      <c r="B4357" s="1" t="s">
        <v>13217</v>
      </c>
    </row>
    <row r="4358" spans="1:2" ht="27.75" x14ac:dyDescent="0.2">
      <c r="A4358" s="1">
        <v>80208235</v>
      </c>
      <c r="B4358" s="1" t="s">
        <v>13220</v>
      </c>
    </row>
    <row r="4359" spans="1:2" ht="27.75" x14ac:dyDescent="0.2">
      <c r="A4359" s="1">
        <v>80219127</v>
      </c>
      <c r="B4359" s="1" t="s">
        <v>13224</v>
      </c>
    </row>
    <row r="4360" spans="1:2" ht="27.75" x14ac:dyDescent="0.2">
      <c r="A4360" s="1">
        <v>80052828</v>
      </c>
      <c r="B4360" s="1" t="s">
        <v>13228</v>
      </c>
    </row>
    <row r="4361" spans="1:2" ht="27.75" x14ac:dyDescent="0.2">
      <c r="A4361" s="1">
        <v>80190840</v>
      </c>
      <c r="B4361" s="1" t="s">
        <v>13232</v>
      </c>
    </row>
    <row r="4362" spans="1:2" ht="27.75" x14ac:dyDescent="0.2">
      <c r="A4362" s="1">
        <v>80225526</v>
      </c>
      <c r="B4362" s="1" t="s">
        <v>13234</v>
      </c>
    </row>
    <row r="4363" spans="1:2" ht="27.75" x14ac:dyDescent="0.2">
      <c r="A4363" s="1">
        <v>80195377</v>
      </c>
      <c r="B4363" s="1" t="s">
        <v>13236</v>
      </c>
    </row>
    <row r="4364" spans="1:2" ht="27.75" x14ac:dyDescent="0.2">
      <c r="A4364" s="1">
        <v>80145086</v>
      </c>
      <c r="B4364" s="1" t="s">
        <v>13240</v>
      </c>
    </row>
    <row r="4365" spans="1:2" ht="27.75" x14ac:dyDescent="0.2">
      <c r="A4365" s="1">
        <v>80042177</v>
      </c>
      <c r="B4365" s="1" t="s">
        <v>13243</v>
      </c>
    </row>
    <row r="4366" spans="1:2" ht="27.75" x14ac:dyDescent="0.2">
      <c r="A4366" s="1">
        <v>80244123</v>
      </c>
      <c r="B4366" s="1" t="s">
        <v>13247</v>
      </c>
    </row>
    <row r="4367" spans="1:2" ht="27.75" x14ac:dyDescent="0.2">
      <c r="A4367" s="1">
        <v>81104634</v>
      </c>
      <c r="B4367" s="1" t="s">
        <v>13249</v>
      </c>
    </row>
    <row r="4368" spans="1:2" ht="27.75" x14ac:dyDescent="0.2">
      <c r="A4368" s="1">
        <v>80997338</v>
      </c>
      <c r="B4368" s="1" t="s">
        <v>13252</v>
      </c>
    </row>
    <row r="4369" spans="1:2" ht="27.75" x14ac:dyDescent="0.2">
      <c r="A4369" s="1">
        <v>80210736</v>
      </c>
      <c r="B4369" s="1" t="s">
        <v>13254</v>
      </c>
    </row>
    <row r="4370" spans="1:2" ht="27.75" x14ac:dyDescent="0.2">
      <c r="A4370" s="1">
        <v>81020728</v>
      </c>
      <c r="B4370" s="1" t="s">
        <v>13256</v>
      </c>
    </row>
    <row r="4371" spans="1:2" ht="27.75" x14ac:dyDescent="0.2">
      <c r="A4371" s="1">
        <v>80153226</v>
      </c>
      <c r="B4371" s="1" t="s">
        <v>13259</v>
      </c>
    </row>
    <row r="4372" spans="1:2" ht="27.75" x14ac:dyDescent="0.2">
      <c r="A4372" s="1">
        <v>80171023</v>
      </c>
      <c r="B4372" s="1" t="s">
        <v>13261</v>
      </c>
    </row>
    <row r="4373" spans="1:2" ht="27.75" x14ac:dyDescent="0.2">
      <c r="A4373" s="1">
        <v>80107989</v>
      </c>
      <c r="B4373" s="1" t="s">
        <v>13265</v>
      </c>
    </row>
    <row r="4374" spans="1:2" ht="27.75" x14ac:dyDescent="0.2">
      <c r="A4374" s="1">
        <v>80168161</v>
      </c>
      <c r="B4374" s="1" t="s">
        <v>13268</v>
      </c>
    </row>
    <row r="4375" spans="1:2" ht="27.75" x14ac:dyDescent="0.2">
      <c r="A4375" s="1">
        <v>80158649</v>
      </c>
      <c r="B4375" s="1" t="s">
        <v>13271</v>
      </c>
    </row>
    <row r="4376" spans="1:2" ht="27.75" x14ac:dyDescent="0.2">
      <c r="A4376" s="1">
        <v>80134885</v>
      </c>
      <c r="B4376" s="1" t="s">
        <v>13274</v>
      </c>
    </row>
    <row r="4377" spans="1:2" ht="27.75" x14ac:dyDescent="0.2">
      <c r="A4377" s="1">
        <v>80136548</v>
      </c>
      <c r="B4377" s="1" t="s">
        <v>13277</v>
      </c>
    </row>
    <row r="4378" spans="1:2" ht="27.75" x14ac:dyDescent="0.2">
      <c r="A4378" s="1">
        <v>80097363</v>
      </c>
      <c r="B4378" s="1" t="s">
        <v>13279</v>
      </c>
    </row>
    <row r="4379" spans="1:2" ht="27.75" x14ac:dyDescent="0.2">
      <c r="A4379" s="1">
        <v>81014479</v>
      </c>
      <c r="B4379" s="1" t="s">
        <v>13282</v>
      </c>
    </row>
    <row r="4380" spans="1:2" ht="27.75" x14ac:dyDescent="0.2">
      <c r="A4380" s="1">
        <v>81039096</v>
      </c>
      <c r="B4380" s="1" t="s">
        <v>13285</v>
      </c>
    </row>
    <row r="4381" spans="1:2" ht="27.75" x14ac:dyDescent="0.2">
      <c r="A4381" s="1">
        <v>80989338</v>
      </c>
      <c r="B4381" s="1" t="s">
        <v>13288</v>
      </c>
    </row>
    <row r="4382" spans="1:2" ht="27.75" x14ac:dyDescent="0.2">
      <c r="A4382" s="1">
        <v>80131551</v>
      </c>
      <c r="B4382" s="1" t="s">
        <v>13291</v>
      </c>
    </row>
    <row r="4383" spans="1:2" ht="27.75" x14ac:dyDescent="0.2">
      <c r="A4383" s="1">
        <v>81032874</v>
      </c>
      <c r="B4383" s="1" t="s">
        <v>13293</v>
      </c>
    </row>
    <row r="4384" spans="1:2" ht="27.75" x14ac:dyDescent="0.2">
      <c r="A4384" s="1">
        <v>80165247</v>
      </c>
      <c r="B4384" s="1" t="s">
        <v>13296</v>
      </c>
    </row>
    <row r="4385" spans="1:2" ht="27.75" x14ac:dyDescent="0.2">
      <c r="A4385" s="1">
        <v>80119234</v>
      </c>
      <c r="B4385" s="1" t="s">
        <v>13298</v>
      </c>
    </row>
    <row r="4386" spans="1:2" ht="27.75" x14ac:dyDescent="0.2">
      <c r="A4386" s="1">
        <v>80229953</v>
      </c>
      <c r="B4386" s="1" t="s">
        <v>13300</v>
      </c>
    </row>
    <row r="4387" spans="1:2" ht="27.75" x14ac:dyDescent="0.2">
      <c r="A4387" s="1">
        <v>81108479</v>
      </c>
      <c r="B4387" s="1" t="s">
        <v>13305</v>
      </c>
    </row>
    <row r="4388" spans="1:2" ht="27.75" x14ac:dyDescent="0.2">
      <c r="A4388" s="1">
        <v>81172830</v>
      </c>
      <c r="B4388" s="1" t="s">
        <v>13308</v>
      </c>
    </row>
    <row r="4389" spans="1:2" ht="27.75" x14ac:dyDescent="0.2">
      <c r="A4389" s="1">
        <v>80207124</v>
      </c>
      <c r="B4389" s="1" t="s">
        <v>13311</v>
      </c>
    </row>
    <row r="4390" spans="1:2" ht="27.75" x14ac:dyDescent="0.2">
      <c r="A4390" s="1">
        <v>80999643</v>
      </c>
      <c r="B4390" s="1" t="s">
        <v>13314</v>
      </c>
    </row>
    <row r="4391" spans="1:2" ht="27.75" x14ac:dyDescent="0.2">
      <c r="A4391" s="1">
        <v>80196789</v>
      </c>
      <c r="B4391" s="1" t="s">
        <v>13317</v>
      </c>
    </row>
    <row r="4392" spans="1:2" ht="27.75" x14ac:dyDescent="0.2">
      <c r="A4392" s="1">
        <v>80172145</v>
      </c>
      <c r="B4392" s="1" t="s">
        <v>13320</v>
      </c>
    </row>
    <row r="4393" spans="1:2" ht="27.75" x14ac:dyDescent="0.2">
      <c r="A4393" s="1">
        <v>81032872</v>
      </c>
      <c r="B4393" s="1" t="s">
        <v>13322</v>
      </c>
    </row>
    <row r="4394" spans="1:2" ht="27.75" x14ac:dyDescent="0.2">
      <c r="A4394" s="1">
        <v>81032873</v>
      </c>
      <c r="B4394" s="1" t="s">
        <v>13324</v>
      </c>
    </row>
    <row r="4395" spans="1:2" ht="27.75" x14ac:dyDescent="0.2">
      <c r="A4395" s="1">
        <v>81032867</v>
      </c>
      <c r="B4395" s="1" t="s">
        <v>13326</v>
      </c>
    </row>
    <row r="4396" spans="1:2" ht="27.75" x14ac:dyDescent="0.2">
      <c r="A4396" s="1">
        <v>80200596</v>
      </c>
      <c r="B4396" s="1" t="s">
        <v>13328</v>
      </c>
    </row>
    <row r="4397" spans="1:2" ht="27.75" x14ac:dyDescent="0.2">
      <c r="A4397" s="1">
        <v>80997339</v>
      </c>
      <c r="B4397" s="1" t="s">
        <v>13331</v>
      </c>
    </row>
    <row r="4398" spans="1:2" ht="27.75" x14ac:dyDescent="0.2">
      <c r="A4398" s="1">
        <v>80109551</v>
      </c>
      <c r="B4398" s="1" t="s">
        <v>13334</v>
      </c>
    </row>
    <row r="4399" spans="1:2" ht="27.75" x14ac:dyDescent="0.2">
      <c r="A4399" s="1">
        <v>81020973</v>
      </c>
      <c r="B4399" s="1" t="s">
        <v>13336</v>
      </c>
    </row>
    <row r="4400" spans="1:2" ht="27.75" x14ac:dyDescent="0.2">
      <c r="A4400" s="1">
        <v>81019341</v>
      </c>
      <c r="B4400" s="1" t="s">
        <v>13339</v>
      </c>
    </row>
    <row r="4401" spans="1:2" ht="27.75" x14ac:dyDescent="0.2">
      <c r="A4401" s="1">
        <v>81007175</v>
      </c>
      <c r="B4401" s="1" t="s">
        <v>13341</v>
      </c>
    </row>
    <row r="4402" spans="1:2" ht="27.75" x14ac:dyDescent="0.2">
      <c r="A4402" s="1">
        <v>80223098</v>
      </c>
      <c r="B4402" s="1" t="s">
        <v>13345</v>
      </c>
    </row>
    <row r="4403" spans="1:2" ht="27.75" x14ac:dyDescent="0.2">
      <c r="A4403" s="1">
        <v>80132411</v>
      </c>
      <c r="B4403" s="1" t="s">
        <v>13349</v>
      </c>
    </row>
    <row r="4404" spans="1:2" ht="27.75" x14ac:dyDescent="0.2">
      <c r="A4404" s="1">
        <v>80092839</v>
      </c>
      <c r="B4404" s="1" t="s">
        <v>13353</v>
      </c>
    </row>
    <row r="4405" spans="1:2" ht="27.75" x14ac:dyDescent="0.2">
      <c r="A4405" s="1">
        <v>80092835</v>
      </c>
      <c r="B4405" s="1" t="s">
        <v>13355</v>
      </c>
    </row>
    <row r="4406" spans="1:2" ht="27.75" x14ac:dyDescent="0.2">
      <c r="A4406" s="1">
        <v>81157169</v>
      </c>
      <c r="B4406" s="1" t="s">
        <v>13359</v>
      </c>
    </row>
    <row r="4407" spans="1:2" ht="27.75" x14ac:dyDescent="0.2">
      <c r="A4407" s="1">
        <v>81172911</v>
      </c>
      <c r="B4407" s="1" t="s">
        <v>13361</v>
      </c>
    </row>
    <row r="4408" spans="1:2" ht="27.75" x14ac:dyDescent="0.2">
      <c r="A4408" s="1">
        <v>81172866</v>
      </c>
      <c r="B4408" s="1" t="s">
        <v>13364</v>
      </c>
    </row>
    <row r="4409" spans="1:2" ht="27.75" x14ac:dyDescent="0.2">
      <c r="A4409" s="1">
        <v>81172897</v>
      </c>
      <c r="B4409" s="1" t="s">
        <v>13366</v>
      </c>
    </row>
    <row r="4410" spans="1:2" ht="27.75" x14ac:dyDescent="0.2">
      <c r="A4410" s="1">
        <v>80126996</v>
      </c>
      <c r="B4410" s="1" t="s">
        <v>13368</v>
      </c>
    </row>
    <row r="4411" spans="1:2" ht="27.75" x14ac:dyDescent="0.2">
      <c r="A4411" s="1">
        <v>80174451</v>
      </c>
      <c r="B4411" s="1" t="s">
        <v>13372</v>
      </c>
    </row>
    <row r="4412" spans="1:2" ht="27.75" x14ac:dyDescent="0.2">
      <c r="A4412" s="1">
        <v>80189685</v>
      </c>
      <c r="B4412" s="1" t="s">
        <v>13374</v>
      </c>
    </row>
    <row r="4413" spans="1:2" ht="27.75" x14ac:dyDescent="0.2">
      <c r="A4413" s="1">
        <v>81001097</v>
      </c>
      <c r="B4413" s="1" t="s">
        <v>13379</v>
      </c>
    </row>
    <row r="4414" spans="1:2" ht="27.75" x14ac:dyDescent="0.2">
      <c r="A4414" s="1">
        <v>70270949</v>
      </c>
      <c r="B4414" s="1" t="s">
        <v>13381</v>
      </c>
    </row>
    <row r="4415" spans="1:2" ht="27.75" x14ac:dyDescent="0.2">
      <c r="A4415" s="1">
        <v>81008536</v>
      </c>
      <c r="B4415" s="1" t="s">
        <v>13384</v>
      </c>
    </row>
    <row r="4416" spans="1:2" ht="27.75" x14ac:dyDescent="0.2">
      <c r="A4416" s="1">
        <v>80040119</v>
      </c>
      <c r="B4416" s="1" t="s">
        <v>13386</v>
      </c>
    </row>
    <row r="4417" spans="1:2" ht="27.75" x14ac:dyDescent="0.2">
      <c r="A4417" s="1">
        <v>81036532</v>
      </c>
      <c r="B4417" s="1" t="s">
        <v>13389</v>
      </c>
    </row>
    <row r="4418" spans="1:2" ht="27.75" x14ac:dyDescent="0.2">
      <c r="A4418" s="1">
        <v>81036535</v>
      </c>
      <c r="B4418" s="1" t="s">
        <v>13392</v>
      </c>
    </row>
    <row r="4419" spans="1:2" ht="27.75" x14ac:dyDescent="0.2">
      <c r="A4419" s="1">
        <v>81036533</v>
      </c>
      <c r="B4419" s="1" t="s">
        <v>13395</v>
      </c>
    </row>
    <row r="4420" spans="1:2" ht="27.75" x14ac:dyDescent="0.2">
      <c r="A4420" s="1">
        <v>80232740</v>
      </c>
      <c r="B4420" s="1" t="s">
        <v>13399</v>
      </c>
    </row>
    <row r="4421" spans="1:2" ht="27.75" x14ac:dyDescent="0.2">
      <c r="A4421" s="1">
        <v>70221084</v>
      </c>
      <c r="B4421" s="1" t="s">
        <v>13401</v>
      </c>
    </row>
    <row r="4422" spans="1:2" ht="27.75" x14ac:dyDescent="0.2">
      <c r="A4422" s="1">
        <v>80107030</v>
      </c>
      <c r="B4422" s="1" t="s">
        <v>13404</v>
      </c>
    </row>
    <row r="4423" spans="1:2" ht="27.75" x14ac:dyDescent="0.2">
      <c r="A4423" s="1">
        <v>80163222</v>
      </c>
      <c r="B4423" s="1" t="s">
        <v>13409</v>
      </c>
    </row>
    <row r="4424" spans="1:2" ht="27.75" x14ac:dyDescent="0.2">
      <c r="A4424" s="1">
        <v>80142140</v>
      </c>
      <c r="B4424" s="1" t="s">
        <v>13412</v>
      </c>
    </row>
    <row r="4425" spans="1:2" ht="27.75" x14ac:dyDescent="0.2">
      <c r="A4425" s="1">
        <v>80117628</v>
      </c>
      <c r="B4425" s="1" t="s">
        <v>13414</v>
      </c>
    </row>
    <row r="4426" spans="1:2" ht="27.75" x14ac:dyDescent="0.2">
      <c r="A4426" s="1">
        <v>60030245</v>
      </c>
      <c r="B4426" s="1" t="s">
        <v>13417</v>
      </c>
    </row>
    <row r="4427" spans="1:2" ht="27.75" x14ac:dyDescent="0.2">
      <c r="A4427" s="1">
        <v>70271592</v>
      </c>
      <c r="B4427" s="1" t="s">
        <v>13421</v>
      </c>
    </row>
    <row r="4428" spans="1:2" ht="27.75" x14ac:dyDescent="0.2">
      <c r="A4428" s="1">
        <v>80046144</v>
      </c>
      <c r="B4428" s="1" t="s">
        <v>13424</v>
      </c>
    </row>
    <row r="4429" spans="1:2" ht="27.75" x14ac:dyDescent="0.2">
      <c r="A4429" s="1">
        <v>80046145</v>
      </c>
      <c r="B4429" s="1" t="s">
        <v>13427</v>
      </c>
    </row>
    <row r="4430" spans="1:2" ht="27.75" x14ac:dyDescent="0.2">
      <c r="A4430" s="1">
        <v>80202133</v>
      </c>
      <c r="B4430" s="1" t="s">
        <v>13430</v>
      </c>
    </row>
    <row r="4431" spans="1:2" ht="27.75" x14ac:dyDescent="0.2">
      <c r="A4431" s="1">
        <v>81004280</v>
      </c>
      <c r="B4431" s="1" t="s">
        <v>13433</v>
      </c>
    </row>
    <row r="4432" spans="1:2" ht="27.75" x14ac:dyDescent="0.2">
      <c r="A4432" s="1">
        <v>81036338</v>
      </c>
      <c r="B4432" s="1" t="s">
        <v>13436</v>
      </c>
    </row>
    <row r="4433" spans="1:2" ht="27.75" x14ac:dyDescent="0.2">
      <c r="A4433" s="1">
        <v>80058480</v>
      </c>
      <c r="B4433" s="1" t="s">
        <v>13440</v>
      </c>
    </row>
    <row r="4434" spans="1:2" ht="27.75" x14ac:dyDescent="0.2">
      <c r="A4434" s="1">
        <v>80206847</v>
      </c>
      <c r="B4434" s="1" t="s">
        <v>13443</v>
      </c>
    </row>
    <row r="4435" spans="1:2" ht="27.75" x14ac:dyDescent="0.2">
      <c r="A4435" s="1">
        <v>80164930</v>
      </c>
      <c r="B4435" s="1" t="s">
        <v>13446</v>
      </c>
    </row>
    <row r="4436" spans="1:2" ht="27.75" x14ac:dyDescent="0.2">
      <c r="A4436" s="1">
        <v>80115102</v>
      </c>
      <c r="B4436" s="1" t="s">
        <v>13450</v>
      </c>
    </row>
    <row r="4437" spans="1:2" ht="27.75" x14ac:dyDescent="0.2">
      <c r="A4437" s="1">
        <v>80106265</v>
      </c>
      <c r="B4437" s="1" t="s">
        <v>13453</v>
      </c>
    </row>
    <row r="4438" spans="1:2" ht="27.75" x14ac:dyDescent="0.2">
      <c r="A4438" s="1">
        <v>80098467</v>
      </c>
      <c r="B4438" s="1" t="s">
        <v>13456</v>
      </c>
    </row>
    <row r="4439" spans="1:2" ht="27.75" x14ac:dyDescent="0.2">
      <c r="A4439" s="1">
        <v>80098491</v>
      </c>
      <c r="B4439" s="1" t="s">
        <v>13458</v>
      </c>
    </row>
    <row r="4440" spans="1:2" ht="27.75" x14ac:dyDescent="0.2">
      <c r="A4440" s="1">
        <v>80081754</v>
      </c>
      <c r="B4440" s="1" t="s">
        <v>13461</v>
      </c>
    </row>
    <row r="4441" spans="1:2" ht="27.75" x14ac:dyDescent="0.2">
      <c r="A4441" s="1">
        <v>80244681</v>
      </c>
      <c r="B4441" s="1" t="s">
        <v>13465</v>
      </c>
    </row>
    <row r="4442" spans="1:2" ht="27.75" x14ac:dyDescent="0.2">
      <c r="A4442" s="1">
        <v>80989919</v>
      </c>
      <c r="B4442" s="1" t="s">
        <v>13467</v>
      </c>
    </row>
    <row r="4443" spans="1:2" ht="27.75" x14ac:dyDescent="0.2">
      <c r="A4443" s="1">
        <v>81018239</v>
      </c>
      <c r="B4443" s="1" t="s">
        <v>13471</v>
      </c>
    </row>
    <row r="4444" spans="1:2" ht="27.75" x14ac:dyDescent="0.2">
      <c r="A4444" s="1">
        <v>80205978</v>
      </c>
      <c r="B4444" s="1" t="s">
        <v>13475</v>
      </c>
    </row>
    <row r="4445" spans="1:2" ht="27.75" x14ac:dyDescent="0.2">
      <c r="A4445" s="1">
        <v>80189806</v>
      </c>
      <c r="B4445" s="1" t="s">
        <v>13478</v>
      </c>
    </row>
    <row r="4446" spans="1:2" ht="27.75" x14ac:dyDescent="0.2">
      <c r="A4446" s="1">
        <v>80190279</v>
      </c>
      <c r="B4446" s="1" t="s">
        <v>13481</v>
      </c>
    </row>
    <row r="4447" spans="1:2" ht="27.75" x14ac:dyDescent="0.2">
      <c r="A4447" s="1">
        <v>80155902</v>
      </c>
      <c r="B4447" s="1" t="s">
        <v>13484</v>
      </c>
    </row>
    <row r="4448" spans="1:2" ht="27.75" x14ac:dyDescent="0.2">
      <c r="A4448" s="1">
        <v>80206057</v>
      </c>
      <c r="B4448" s="1" t="s">
        <v>13486</v>
      </c>
    </row>
    <row r="4449" spans="1:2" ht="27.75" x14ac:dyDescent="0.2">
      <c r="A4449" s="1">
        <v>80105358</v>
      </c>
      <c r="B4449" s="1" t="s">
        <v>13490</v>
      </c>
    </row>
    <row r="4450" spans="1:2" ht="27.75" x14ac:dyDescent="0.2">
      <c r="A4450" s="1">
        <v>80108691</v>
      </c>
      <c r="B4450" s="1" t="s">
        <v>13492</v>
      </c>
    </row>
    <row r="4451" spans="1:2" ht="27.75" x14ac:dyDescent="0.2">
      <c r="A4451" s="1">
        <v>80019503</v>
      </c>
      <c r="B4451" s="1" t="s">
        <v>13495</v>
      </c>
    </row>
    <row r="4452" spans="1:2" ht="27.75" x14ac:dyDescent="0.2">
      <c r="A4452" s="1">
        <v>81031373</v>
      </c>
      <c r="B4452" s="1" t="s">
        <v>13499</v>
      </c>
    </row>
    <row r="4453" spans="1:2" ht="27.75" x14ac:dyDescent="0.2">
      <c r="A4453" s="1">
        <v>80241410</v>
      </c>
      <c r="B4453" s="1" t="s">
        <v>13501</v>
      </c>
    </row>
    <row r="4454" spans="1:2" ht="27.75" x14ac:dyDescent="0.2">
      <c r="A4454" s="1">
        <v>80166467</v>
      </c>
      <c r="B4454" s="1" t="s">
        <v>13505</v>
      </c>
    </row>
    <row r="4455" spans="1:2" ht="27.75" x14ac:dyDescent="0.2">
      <c r="A4455" s="1">
        <v>80218939</v>
      </c>
      <c r="B4455" s="1" t="s">
        <v>13508</v>
      </c>
    </row>
    <row r="4456" spans="1:2" ht="27.75" x14ac:dyDescent="0.2">
      <c r="A4456" s="1">
        <v>80175314</v>
      </c>
      <c r="B4456" s="1" t="s">
        <v>13512</v>
      </c>
    </row>
    <row r="4457" spans="1:2" ht="27.75" x14ac:dyDescent="0.2">
      <c r="A4457" s="1">
        <v>80039655</v>
      </c>
      <c r="B4457" s="1" t="s">
        <v>13516</v>
      </c>
    </row>
    <row r="4458" spans="1:2" ht="27.75" x14ac:dyDescent="0.2">
      <c r="A4458" s="1">
        <v>80023921</v>
      </c>
      <c r="B4458" s="1" t="s">
        <v>13520</v>
      </c>
    </row>
    <row r="4459" spans="1:2" ht="27.75" x14ac:dyDescent="0.2">
      <c r="A4459" s="1">
        <v>81070659</v>
      </c>
      <c r="B4459" s="1" t="s">
        <v>13524</v>
      </c>
    </row>
    <row r="4460" spans="1:2" ht="27.75" x14ac:dyDescent="0.2">
      <c r="A4460" s="1">
        <v>81045765</v>
      </c>
      <c r="B4460" s="1" t="s">
        <v>13528</v>
      </c>
    </row>
    <row r="4461" spans="1:2" ht="27.75" x14ac:dyDescent="0.2">
      <c r="A4461" s="1">
        <v>81018634</v>
      </c>
      <c r="B4461" s="1" t="s">
        <v>13530</v>
      </c>
    </row>
    <row r="4462" spans="1:2" ht="27.75" x14ac:dyDescent="0.2">
      <c r="A4462" s="1">
        <v>80039602</v>
      </c>
      <c r="B4462" s="1" t="s">
        <v>13534</v>
      </c>
    </row>
    <row r="4463" spans="1:2" ht="27.75" x14ac:dyDescent="0.2">
      <c r="A4463" s="1">
        <v>80090672</v>
      </c>
      <c r="B4463" s="1" t="s">
        <v>13538</v>
      </c>
    </row>
    <row r="4464" spans="1:2" ht="27.75" x14ac:dyDescent="0.2">
      <c r="A4464" s="1">
        <v>80012535</v>
      </c>
      <c r="B4464" s="1" t="s">
        <v>13542</v>
      </c>
    </row>
    <row r="4465" spans="1:2" ht="27.75" x14ac:dyDescent="0.2">
      <c r="A4465" s="1">
        <v>70137790</v>
      </c>
      <c r="B4465" s="1" t="s">
        <v>13546</v>
      </c>
    </row>
    <row r="4466" spans="1:2" ht="27.75" x14ac:dyDescent="0.2">
      <c r="A4466" s="1">
        <v>81048551</v>
      </c>
      <c r="B4466" s="1" t="s">
        <v>13549</v>
      </c>
    </row>
    <row r="4467" spans="1:2" ht="27.75" x14ac:dyDescent="0.2">
      <c r="A4467" s="1">
        <v>80058477</v>
      </c>
      <c r="B4467" s="1" t="s">
        <v>13552</v>
      </c>
    </row>
    <row r="4468" spans="1:2" ht="27.75" x14ac:dyDescent="0.2">
      <c r="A4468" s="1">
        <v>81000861</v>
      </c>
      <c r="B4468" s="1" t="s">
        <v>13556</v>
      </c>
    </row>
    <row r="4469" spans="1:2" ht="27.75" x14ac:dyDescent="0.2">
      <c r="A4469" s="1">
        <v>81039381</v>
      </c>
      <c r="B4469" s="1" t="s">
        <v>13559</v>
      </c>
    </row>
    <row r="4470" spans="1:2" ht="27.75" x14ac:dyDescent="0.2">
      <c r="A4470" s="1">
        <v>81026363</v>
      </c>
      <c r="B4470" s="1" t="s">
        <v>13561</v>
      </c>
    </row>
    <row r="4471" spans="1:2" ht="27.75" x14ac:dyDescent="0.2">
      <c r="A4471" s="1">
        <v>80026431</v>
      </c>
      <c r="B4471" s="1" t="s">
        <v>13564</v>
      </c>
    </row>
    <row r="4472" spans="1:2" ht="27.75" x14ac:dyDescent="0.2">
      <c r="A4472" s="1">
        <v>70221348</v>
      </c>
      <c r="B4472" s="1" t="s">
        <v>13566</v>
      </c>
    </row>
    <row r="4473" spans="1:2" ht="27.75" x14ac:dyDescent="0.2">
      <c r="A4473" s="1">
        <v>80013772</v>
      </c>
      <c r="B4473" s="1" t="s">
        <v>13569</v>
      </c>
    </row>
    <row r="4474" spans="1:2" ht="27.75" x14ac:dyDescent="0.2">
      <c r="A4474" s="1">
        <v>80013474</v>
      </c>
      <c r="B4474" s="1" t="s">
        <v>13573</v>
      </c>
    </row>
    <row r="4475" spans="1:2" ht="27.75" x14ac:dyDescent="0.2">
      <c r="A4475" s="1">
        <v>70184051</v>
      </c>
      <c r="B4475" s="1" t="s">
        <v>13574</v>
      </c>
    </row>
    <row r="4476" spans="1:2" ht="27.75" x14ac:dyDescent="0.2">
      <c r="A4476" s="1">
        <v>80232329</v>
      </c>
      <c r="B4476" s="1" t="s">
        <v>13577</v>
      </c>
    </row>
    <row r="4477" spans="1:2" ht="27.75" x14ac:dyDescent="0.2">
      <c r="A4477" s="1">
        <v>80000644</v>
      </c>
      <c r="B4477" s="1" t="s">
        <v>13580</v>
      </c>
    </row>
    <row r="4478" spans="1:2" ht="27.75" x14ac:dyDescent="0.2">
      <c r="A4478" s="1">
        <v>80145625</v>
      </c>
      <c r="B4478" s="1" t="s">
        <v>13584</v>
      </c>
    </row>
    <row r="4479" spans="1:2" ht="27.75" x14ac:dyDescent="0.2">
      <c r="A4479" s="1">
        <v>70264416</v>
      </c>
      <c r="B4479" s="1" t="s">
        <v>13586</v>
      </c>
    </row>
    <row r="4480" spans="1:2" ht="27.75" x14ac:dyDescent="0.2">
      <c r="A4480" s="1">
        <v>80144803</v>
      </c>
      <c r="B4480" s="1" t="s">
        <v>13590</v>
      </c>
    </row>
    <row r="4481" spans="1:2" ht="27.75" x14ac:dyDescent="0.2">
      <c r="A4481" s="1">
        <v>80117627</v>
      </c>
      <c r="B4481" s="1" t="s">
        <v>13592</v>
      </c>
    </row>
    <row r="4482" spans="1:2" ht="27.75" x14ac:dyDescent="0.2">
      <c r="A4482" s="1">
        <v>80104983</v>
      </c>
      <c r="B4482" s="1" t="s">
        <v>13594</v>
      </c>
    </row>
    <row r="4483" spans="1:2" ht="27.75" x14ac:dyDescent="0.2">
      <c r="A4483" s="1">
        <v>80136440</v>
      </c>
      <c r="B4483" s="1" t="s">
        <v>13596</v>
      </c>
    </row>
    <row r="4484" spans="1:2" ht="27.75" x14ac:dyDescent="0.2">
      <c r="A4484" s="1">
        <v>80127459</v>
      </c>
      <c r="B4484" s="1" t="s">
        <v>13599</v>
      </c>
    </row>
    <row r="4485" spans="1:2" ht="27.75" x14ac:dyDescent="0.2">
      <c r="A4485" s="1">
        <v>80101609</v>
      </c>
      <c r="B4485" s="1" t="s">
        <v>13602</v>
      </c>
    </row>
    <row r="4486" spans="1:2" ht="27.75" x14ac:dyDescent="0.2">
      <c r="A4486" s="1">
        <v>80125782</v>
      </c>
      <c r="B4486" s="1" t="s">
        <v>13606</v>
      </c>
    </row>
    <row r="4487" spans="1:2" ht="27.75" x14ac:dyDescent="0.2">
      <c r="A4487" s="1">
        <v>80074933</v>
      </c>
      <c r="B4487" s="1" t="s">
        <v>13609</v>
      </c>
    </row>
    <row r="4488" spans="1:2" ht="27.75" x14ac:dyDescent="0.2">
      <c r="A4488" s="1">
        <v>80188605</v>
      </c>
      <c r="B4488" s="1" t="s">
        <v>13611</v>
      </c>
    </row>
    <row r="4489" spans="1:2" ht="27.75" x14ac:dyDescent="0.2">
      <c r="A4489" s="1">
        <v>81159258</v>
      </c>
      <c r="B4489" s="1" t="s">
        <v>13613</v>
      </c>
    </row>
    <row r="4490" spans="1:2" ht="27.75" x14ac:dyDescent="0.2">
      <c r="A4490" s="1">
        <v>81213155</v>
      </c>
      <c r="B4490" s="1" t="s">
        <v>13616</v>
      </c>
    </row>
    <row r="4491" spans="1:2" ht="27.75" x14ac:dyDescent="0.2">
      <c r="A4491" s="1">
        <v>60021525</v>
      </c>
      <c r="B4491" s="1" t="s">
        <v>13619</v>
      </c>
    </row>
    <row r="4492" spans="1:2" ht="27.75" x14ac:dyDescent="0.2">
      <c r="A4492" s="1">
        <v>80057585</v>
      </c>
      <c r="B4492" s="1" t="s">
        <v>13623</v>
      </c>
    </row>
    <row r="4493" spans="1:2" ht="27.75" x14ac:dyDescent="0.2">
      <c r="A4493" s="1">
        <v>70059026</v>
      </c>
      <c r="B4493" s="1" t="s">
        <v>13625</v>
      </c>
    </row>
    <row r="4494" spans="1:2" ht="27.75" x14ac:dyDescent="0.2">
      <c r="A4494" s="1">
        <v>70224999</v>
      </c>
      <c r="B4494" s="1" t="s">
        <v>13627</v>
      </c>
    </row>
    <row r="4495" spans="1:2" ht="27.75" x14ac:dyDescent="0.2">
      <c r="A4495" s="1">
        <v>70278990</v>
      </c>
      <c r="B4495" s="1" t="s">
        <v>13630</v>
      </c>
    </row>
    <row r="4496" spans="1:2" ht="27.75" x14ac:dyDescent="0.2">
      <c r="A4496" s="1">
        <v>70181734</v>
      </c>
      <c r="B4496" s="1" t="s">
        <v>13632</v>
      </c>
    </row>
    <row r="4497" spans="1:2" ht="27.75" x14ac:dyDescent="0.2">
      <c r="A4497" s="1">
        <v>80205232</v>
      </c>
      <c r="B4497" s="1" t="s">
        <v>13634</v>
      </c>
    </row>
    <row r="4498" spans="1:2" ht="27.75" x14ac:dyDescent="0.2">
      <c r="A4498" s="1">
        <v>81135444</v>
      </c>
      <c r="B4498" s="1" t="s">
        <v>13636</v>
      </c>
    </row>
    <row r="4499" spans="1:2" ht="27.75" x14ac:dyDescent="0.2">
      <c r="A4499" s="1">
        <v>70254352</v>
      </c>
      <c r="B4499" s="1" t="s">
        <v>13639</v>
      </c>
    </row>
    <row r="4500" spans="1:2" ht="27.75" x14ac:dyDescent="0.2">
      <c r="A4500" s="1">
        <v>81213153</v>
      </c>
      <c r="B4500" s="1" t="s">
        <v>13642</v>
      </c>
    </row>
    <row r="4501" spans="1:2" ht="27.75" x14ac:dyDescent="0.2">
      <c r="A4501" s="1">
        <v>81213148</v>
      </c>
      <c r="B4501" s="1" t="s">
        <v>13645</v>
      </c>
    </row>
    <row r="4502" spans="1:2" ht="27.75" x14ac:dyDescent="0.2">
      <c r="A4502" s="1">
        <v>70134537</v>
      </c>
      <c r="B4502" s="1" t="s">
        <v>13648</v>
      </c>
    </row>
    <row r="4503" spans="1:2" ht="27.75" x14ac:dyDescent="0.2">
      <c r="A4503" s="1">
        <v>70001237</v>
      </c>
      <c r="B4503" s="1" t="s">
        <v>13650</v>
      </c>
    </row>
    <row r="4504" spans="1:2" ht="27.75" x14ac:dyDescent="0.2">
      <c r="A4504" s="1">
        <v>70114467</v>
      </c>
      <c r="B4504" s="1" t="s">
        <v>13652</v>
      </c>
    </row>
    <row r="4505" spans="1:2" ht="27.75" x14ac:dyDescent="0.2">
      <c r="A4505" s="1">
        <v>81213149</v>
      </c>
      <c r="B4505" s="1" t="s">
        <v>13656</v>
      </c>
    </row>
    <row r="4506" spans="1:2" ht="27.75" x14ac:dyDescent="0.2">
      <c r="A4506" s="1">
        <v>70110883</v>
      </c>
      <c r="B4506" s="1" t="s">
        <v>13658</v>
      </c>
    </row>
    <row r="4507" spans="1:2" ht="27.75" x14ac:dyDescent="0.2">
      <c r="A4507" s="1">
        <v>60004509</v>
      </c>
      <c r="B4507" s="1" t="s">
        <v>13661</v>
      </c>
    </row>
    <row r="4508" spans="1:2" ht="27.75" x14ac:dyDescent="0.2">
      <c r="A4508" s="1">
        <v>81235603</v>
      </c>
      <c r="B4508" s="1" t="s">
        <v>13663</v>
      </c>
    </row>
    <row r="4509" spans="1:2" ht="27.75" x14ac:dyDescent="0.2">
      <c r="A4509" s="1">
        <v>70262614</v>
      </c>
      <c r="B4509" s="1" t="s">
        <v>13665</v>
      </c>
    </row>
    <row r="4510" spans="1:2" ht="27.75" x14ac:dyDescent="0.2">
      <c r="A4510" s="1">
        <v>60022041</v>
      </c>
      <c r="B4510" s="1" t="s">
        <v>13668</v>
      </c>
    </row>
    <row r="4511" spans="1:2" ht="27.75" x14ac:dyDescent="0.2">
      <c r="A4511" s="1">
        <v>81213152</v>
      </c>
      <c r="B4511" s="1" t="s">
        <v>13671</v>
      </c>
    </row>
    <row r="4512" spans="1:2" ht="27.75" x14ac:dyDescent="0.2">
      <c r="A4512" s="1">
        <v>70202336</v>
      </c>
      <c r="B4512" s="1" t="s">
        <v>13673</v>
      </c>
    </row>
    <row r="4513" spans="1:2" x14ac:dyDescent="0.2">
      <c r="A4513" s="1">
        <v>80998331</v>
      </c>
      <c r="B4513" s="1" t="s">
        <v>13676</v>
      </c>
    </row>
    <row r="4514" spans="1:2" ht="27.75" x14ac:dyDescent="0.2">
      <c r="A4514" s="1">
        <v>81026453</v>
      </c>
      <c r="B4514" s="1" t="s">
        <v>13678</v>
      </c>
    </row>
    <row r="4515" spans="1:2" ht="27.75" x14ac:dyDescent="0.2">
      <c r="A4515" s="1">
        <v>81025946</v>
      </c>
      <c r="B4515" s="1" t="s">
        <v>13681</v>
      </c>
    </row>
    <row r="4516" spans="1:2" ht="27.75" x14ac:dyDescent="0.2">
      <c r="A4516" s="1">
        <v>81026475</v>
      </c>
      <c r="B4516" s="1" t="s">
        <v>13684</v>
      </c>
    </row>
    <row r="4517" spans="1:2" ht="27.75" x14ac:dyDescent="0.2">
      <c r="A4517" s="1">
        <v>81036745</v>
      </c>
      <c r="B4517" s="1" t="s">
        <v>13687</v>
      </c>
    </row>
    <row r="4518" spans="1:2" ht="27.75" x14ac:dyDescent="0.2">
      <c r="A4518" s="1">
        <v>81026478</v>
      </c>
      <c r="B4518" s="1" t="s">
        <v>13689</v>
      </c>
    </row>
    <row r="4519" spans="1:2" ht="27.75" x14ac:dyDescent="0.2">
      <c r="A4519" s="1">
        <v>81034632</v>
      </c>
      <c r="B4519" s="1" t="s">
        <v>13691</v>
      </c>
    </row>
    <row r="4520" spans="1:2" ht="27.75" x14ac:dyDescent="0.2">
      <c r="A4520" s="1">
        <v>81034633</v>
      </c>
      <c r="B4520" s="1" t="s">
        <v>13693</v>
      </c>
    </row>
    <row r="4521" spans="1:2" ht="27.75" x14ac:dyDescent="0.2">
      <c r="A4521" s="1">
        <v>81034634</v>
      </c>
      <c r="B4521" s="1" t="s">
        <v>13695</v>
      </c>
    </row>
    <row r="4522" spans="1:2" ht="27.75" x14ac:dyDescent="0.2">
      <c r="A4522" s="1">
        <v>81034635</v>
      </c>
      <c r="B4522" s="1" t="s">
        <v>13697</v>
      </c>
    </row>
    <row r="4523" spans="1:2" ht="27.75" x14ac:dyDescent="0.2">
      <c r="A4523" s="1">
        <v>80988832</v>
      </c>
      <c r="B4523" s="1" t="s">
        <v>13700</v>
      </c>
    </row>
    <row r="4524" spans="1:2" ht="27.75" x14ac:dyDescent="0.2">
      <c r="A4524" s="1">
        <v>80179556</v>
      </c>
      <c r="B4524" s="1" t="s">
        <v>13702</v>
      </c>
    </row>
    <row r="4525" spans="1:2" ht="41.25" x14ac:dyDescent="0.2">
      <c r="A4525" s="1">
        <v>80188902</v>
      </c>
      <c r="B4525" s="1" t="s">
        <v>13705</v>
      </c>
    </row>
    <row r="4526" spans="1:2" ht="27.75" x14ac:dyDescent="0.2">
      <c r="A4526" s="1">
        <v>81045054</v>
      </c>
      <c r="B4526" s="1" t="s">
        <v>13708</v>
      </c>
    </row>
    <row r="4527" spans="1:2" ht="27.75" x14ac:dyDescent="0.2">
      <c r="A4527" s="1">
        <v>81026477</v>
      </c>
      <c r="B4527" s="1" t="s">
        <v>13710</v>
      </c>
    </row>
    <row r="4528" spans="1:2" ht="27.75" x14ac:dyDescent="0.2">
      <c r="A4528" s="1">
        <v>70117674</v>
      </c>
      <c r="B4528" s="1" t="s">
        <v>13713</v>
      </c>
    </row>
    <row r="4529" spans="1:2" ht="27.75" x14ac:dyDescent="0.2">
      <c r="A4529" s="1">
        <v>80036412</v>
      </c>
      <c r="B4529" s="1" t="s">
        <v>13715</v>
      </c>
    </row>
    <row r="4530" spans="1:2" ht="27.75" x14ac:dyDescent="0.2">
      <c r="A4530" s="1">
        <v>70213120</v>
      </c>
      <c r="B4530" s="1" t="s">
        <v>13717</v>
      </c>
    </row>
    <row r="4531" spans="1:2" ht="27.75" x14ac:dyDescent="0.2">
      <c r="A4531" s="1">
        <v>80214013</v>
      </c>
      <c r="B4531" s="1" t="s">
        <v>13719</v>
      </c>
    </row>
    <row r="4532" spans="1:2" ht="27.75" x14ac:dyDescent="0.2">
      <c r="A4532" s="1">
        <v>80104116</v>
      </c>
      <c r="B4532" s="1" t="s">
        <v>13721</v>
      </c>
    </row>
    <row r="4533" spans="1:2" ht="27.75" x14ac:dyDescent="0.2">
      <c r="A4533" s="1">
        <v>80197310</v>
      </c>
      <c r="B4533" s="1" t="s">
        <v>13724</v>
      </c>
    </row>
    <row r="4534" spans="1:2" ht="27.75" x14ac:dyDescent="0.2">
      <c r="A4534" s="1">
        <v>80220783</v>
      </c>
      <c r="B4534" s="1" t="s">
        <v>13726</v>
      </c>
    </row>
    <row r="4535" spans="1:2" ht="27.75" x14ac:dyDescent="0.2">
      <c r="A4535" s="1">
        <v>80227028</v>
      </c>
      <c r="B4535" s="1" t="s">
        <v>13728</v>
      </c>
    </row>
    <row r="4536" spans="1:2" ht="27.75" x14ac:dyDescent="0.2">
      <c r="A4536" s="1">
        <v>80177441</v>
      </c>
      <c r="B4536" s="1" t="s">
        <v>13730</v>
      </c>
    </row>
    <row r="4537" spans="1:2" ht="27.75" x14ac:dyDescent="0.2">
      <c r="A4537" s="1">
        <v>80218586</v>
      </c>
      <c r="B4537" s="1" t="s">
        <v>13733</v>
      </c>
    </row>
    <row r="4538" spans="1:2" ht="27.75" x14ac:dyDescent="0.2">
      <c r="A4538" s="1">
        <v>80210182</v>
      </c>
      <c r="B4538" s="1" t="s">
        <v>13736</v>
      </c>
    </row>
    <row r="4539" spans="1:2" ht="27.75" x14ac:dyDescent="0.2">
      <c r="A4539" s="1">
        <v>80173711</v>
      </c>
      <c r="B4539" s="1" t="s">
        <v>13738</v>
      </c>
    </row>
    <row r="4540" spans="1:2" ht="27.75" x14ac:dyDescent="0.2">
      <c r="A4540" s="1">
        <v>80018252</v>
      </c>
      <c r="B4540" s="1" t="s">
        <v>13742</v>
      </c>
    </row>
    <row r="4541" spans="1:2" ht="27.75" x14ac:dyDescent="0.2">
      <c r="A4541" s="1">
        <v>80203788</v>
      </c>
      <c r="B4541" s="1" t="s">
        <v>13745</v>
      </c>
    </row>
    <row r="4542" spans="1:2" ht="27.75" x14ac:dyDescent="0.2">
      <c r="A4542" s="1">
        <v>80227673</v>
      </c>
      <c r="B4542" s="1" t="s">
        <v>13748</v>
      </c>
    </row>
    <row r="4543" spans="1:2" ht="27.75" x14ac:dyDescent="0.2">
      <c r="A4543" s="1">
        <v>80219340</v>
      </c>
      <c r="B4543" s="1" t="s">
        <v>13751</v>
      </c>
    </row>
    <row r="4544" spans="1:2" ht="27.75" x14ac:dyDescent="0.2">
      <c r="A4544" s="1">
        <v>80218784</v>
      </c>
      <c r="B4544" s="1" t="s">
        <v>13754</v>
      </c>
    </row>
    <row r="4545" spans="1:2" ht="27.75" x14ac:dyDescent="0.2">
      <c r="A4545" s="1">
        <v>80218783</v>
      </c>
      <c r="B4545" s="1" t="s">
        <v>13757</v>
      </c>
    </row>
    <row r="4546" spans="1:2" ht="27.75" x14ac:dyDescent="0.2">
      <c r="A4546" s="1">
        <v>80223049</v>
      </c>
      <c r="B4546" s="1" t="s">
        <v>13760</v>
      </c>
    </row>
    <row r="4547" spans="1:2" ht="27.75" x14ac:dyDescent="0.2">
      <c r="A4547" s="1">
        <v>80217545</v>
      </c>
      <c r="B4547" s="1" t="s">
        <v>13763</v>
      </c>
    </row>
    <row r="4548" spans="1:2" ht="27.75" x14ac:dyDescent="0.2">
      <c r="A4548" s="1">
        <v>80203784</v>
      </c>
      <c r="B4548" s="1" t="s">
        <v>13766</v>
      </c>
    </row>
    <row r="4549" spans="1:2" ht="27.75" x14ac:dyDescent="0.2">
      <c r="A4549" s="1">
        <v>80106230</v>
      </c>
      <c r="B4549" s="1" t="s">
        <v>13770</v>
      </c>
    </row>
    <row r="4550" spans="1:2" ht="27.75" x14ac:dyDescent="0.2">
      <c r="A4550" s="1">
        <v>70003680</v>
      </c>
      <c r="B4550" s="1" t="s">
        <v>13773</v>
      </c>
    </row>
    <row r="4551" spans="1:2" ht="27.75" x14ac:dyDescent="0.2">
      <c r="A4551" s="1">
        <v>80216662</v>
      </c>
      <c r="B4551" s="1" t="s">
        <v>13777</v>
      </c>
    </row>
    <row r="4552" spans="1:2" ht="27.75" x14ac:dyDescent="0.2">
      <c r="A4552" s="1">
        <v>80059446</v>
      </c>
      <c r="B4552" s="1" t="s">
        <v>13779</v>
      </c>
    </row>
    <row r="4553" spans="1:2" ht="27.75" x14ac:dyDescent="0.2">
      <c r="A4553" s="1">
        <v>80093295</v>
      </c>
      <c r="B4553" s="1" t="s">
        <v>13783</v>
      </c>
    </row>
    <row r="4554" spans="1:2" ht="27.75" x14ac:dyDescent="0.2">
      <c r="A4554" s="1">
        <v>80115112</v>
      </c>
      <c r="B4554" s="1" t="s">
        <v>13785</v>
      </c>
    </row>
    <row r="4555" spans="1:2" ht="27.75" x14ac:dyDescent="0.2">
      <c r="A4555" s="1">
        <v>80126211</v>
      </c>
      <c r="B4555" s="1" t="s">
        <v>13787</v>
      </c>
    </row>
    <row r="4556" spans="1:2" ht="27.75" x14ac:dyDescent="0.2">
      <c r="A4556" s="1">
        <v>80142450</v>
      </c>
      <c r="B4556" s="1" t="s">
        <v>13790</v>
      </c>
    </row>
    <row r="4557" spans="1:2" ht="27.75" x14ac:dyDescent="0.2">
      <c r="A4557" s="1">
        <v>80139507</v>
      </c>
      <c r="B4557" s="1" t="s">
        <v>13793</v>
      </c>
    </row>
    <row r="4558" spans="1:2" ht="27.75" x14ac:dyDescent="0.2">
      <c r="A4558" s="1">
        <v>80126185</v>
      </c>
      <c r="B4558" s="1" t="s">
        <v>13795</v>
      </c>
    </row>
    <row r="4559" spans="1:2" ht="27.75" x14ac:dyDescent="0.2">
      <c r="A4559" s="1">
        <v>80126212</v>
      </c>
      <c r="B4559" s="1" t="s">
        <v>13797</v>
      </c>
    </row>
    <row r="4560" spans="1:2" ht="27.75" x14ac:dyDescent="0.2">
      <c r="A4560" s="1">
        <v>80126153</v>
      </c>
      <c r="B4560" s="1" t="s">
        <v>13799</v>
      </c>
    </row>
    <row r="4561" spans="1:2" ht="27.75" x14ac:dyDescent="0.2">
      <c r="A4561" s="1">
        <v>80087347</v>
      </c>
      <c r="B4561" s="1" t="s">
        <v>13801</v>
      </c>
    </row>
    <row r="4562" spans="1:2" ht="27.75" x14ac:dyDescent="0.2">
      <c r="A4562" s="1">
        <v>80128756</v>
      </c>
      <c r="B4562" s="1" t="s">
        <v>13803</v>
      </c>
    </row>
    <row r="4563" spans="1:2" ht="27.75" x14ac:dyDescent="0.2">
      <c r="A4563" s="1">
        <v>80066800</v>
      </c>
      <c r="B4563" s="1" t="s">
        <v>13805</v>
      </c>
    </row>
    <row r="4564" spans="1:2" ht="27.75" x14ac:dyDescent="0.2">
      <c r="A4564" s="1">
        <v>80031595</v>
      </c>
      <c r="B4564" s="1" t="s">
        <v>13807</v>
      </c>
    </row>
    <row r="4565" spans="1:2" ht="27.75" x14ac:dyDescent="0.2">
      <c r="A4565" s="1">
        <v>80126214</v>
      </c>
      <c r="B4565" s="1" t="s">
        <v>13809</v>
      </c>
    </row>
    <row r="4566" spans="1:2" ht="27.75" x14ac:dyDescent="0.2">
      <c r="A4566" s="1">
        <v>80087348</v>
      </c>
      <c r="B4566" s="1" t="s">
        <v>13812</v>
      </c>
    </row>
    <row r="4567" spans="1:2" ht="27.75" x14ac:dyDescent="0.2">
      <c r="A4567" s="1">
        <v>80098810</v>
      </c>
      <c r="B4567" s="1" t="s">
        <v>13816</v>
      </c>
    </row>
    <row r="4568" spans="1:2" ht="27.75" x14ac:dyDescent="0.2">
      <c r="A4568" s="1">
        <v>80087078</v>
      </c>
      <c r="B4568" s="1" t="s">
        <v>13818</v>
      </c>
    </row>
    <row r="4569" spans="1:2" ht="27.75" x14ac:dyDescent="0.2">
      <c r="A4569" s="1">
        <v>80093812</v>
      </c>
      <c r="B4569" s="1" t="s">
        <v>13821</v>
      </c>
    </row>
    <row r="4570" spans="1:2" ht="27.75" x14ac:dyDescent="0.2">
      <c r="A4570" s="1">
        <v>80085567</v>
      </c>
      <c r="B4570" s="1" t="s">
        <v>13825</v>
      </c>
    </row>
    <row r="4571" spans="1:2" ht="27.75" x14ac:dyDescent="0.2">
      <c r="A4571" s="1">
        <v>80092409</v>
      </c>
      <c r="B4571" s="1" t="s">
        <v>13828</v>
      </c>
    </row>
    <row r="4572" spans="1:2" ht="27.75" x14ac:dyDescent="0.2">
      <c r="A4572" s="1">
        <v>81042804</v>
      </c>
      <c r="B4572" s="1" t="s">
        <v>13831</v>
      </c>
    </row>
    <row r="4573" spans="1:2" ht="27.75" x14ac:dyDescent="0.2">
      <c r="A4573" s="1">
        <v>80240817</v>
      </c>
      <c r="B4573" s="1" t="s">
        <v>13833</v>
      </c>
    </row>
    <row r="4574" spans="1:2" ht="27.75" x14ac:dyDescent="0.2">
      <c r="A4574" s="1">
        <v>80240715</v>
      </c>
      <c r="B4574" s="1" t="s">
        <v>13835</v>
      </c>
    </row>
    <row r="4575" spans="1:2" ht="27.75" x14ac:dyDescent="0.2">
      <c r="A4575" s="1">
        <v>80222301</v>
      </c>
      <c r="B4575" s="1" t="s">
        <v>13839</v>
      </c>
    </row>
    <row r="4576" spans="1:2" ht="27.75" x14ac:dyDescent="0.2">
      <c r="A4576" s="1">
        <v>80207046</v>
      </c>
      <c r="B4576" s="1" t="s">
        <v>13841</v>
      </c>
    </row>
    <row r="4577" spans="1:2" ht="27.75" x14ac:dyDescent="0.2">
      <c r="A4577" s="1">
        <v>80216124</v>
      </c>
      <c r="B4577" s="1" t="s">
        <v>13843</v>
      </c>
    </row>
    <row r="4578" spans="1:2" ht="27.75" x14ac:dyDescent="0.2">
      <c r="A4578" s="1">
        <v>80187030</v>
      </c>
      <c r="B4578" s="1" t="s">
        <v>13845</v>
      </c>
    </row>
    <row r="4579" spans="1:2" ht="27.75" x14ac:dyDescent="0.2">
      <c r="A4579" s="1">
        <v>80191239</v>
      </c>
      <c r="B4579" s="1" t="s">
        <v>13847</v>
      </c>
    </row>
    <row r="4580" spans="1:2" ht="27.75" x14ac:dyDescent="0.2">
      <c r="A4580" s="1">
        <v>80104182</v>
      </c>
      <c r="B4580" s="1" t="s">
        <v>13851</v>
      </c>
    </row>
    <row r="4581" spans="1:2" ht="27.75" x14ac:dyDescent="0.2">
      <c r="A4581" s="1">
        <v>81001887</v>
      </c>
      <c r="B4581" s="1" t="s">
        <v>13854</v>
      </c>
    </row>
    <row r="4582" spans="1:2" ht="27.75" x14ac:dyDescent="0.2">
      <c r="A4582" s="1">
        <v>81172747</v>
      </c>
      <c r="B4582" s="1" t="s">
        <v>13857</v>
      </c>
    </row>
    <row r="4583" spans="1:2" ht="27.75" x14ac:dyDescent="0.2">
      <c r="A4583" s="1">
        <v>81172757</v>
      </c>
      <c r="B4583" s="1" t="s">
        <v>13860</v>
      </c>
    </row>
    <row r="4584" spans="1:2" ht="27.75" x14ac:dyDescent="0.2">
      <c r="A4584" s="1">
        <v>81172903</v>
      </c>
      <c r="B4584" s="1" t="s">
        <v>13862</v>
      </c>
    </row>
    <row r="4585" spans="1:2" ht="27.75" x14ac:dyDescent="0.2">
      <c r="A4585" s="1">
        <v>81172904</v>
      </c>
      <c r="B4585" s="1" t="s">
        <v>13865</v>
      </c>
    </row>
    <row r="4586" spans="1:2" ht="27.75" x14ac:dyDescent="0.2">
      <c r="A4586" s="1">
        <v>70243446</v>
      </c>
      <c r="B4586" s="1" t="s">
        <v>13869</v>
      </c>
    </row>
    <row r="4587" spans="1:2" ht="27.75" x14ac:dyDescent="0.2">
      <c r="A4587" s="1">
        <v>81210770</v>
      </c>
      <c r="B4587" s="1" t="s">
        <v>13872</v>
      </c>
    </row>
    <row r="4588" spans="1:2" ht="27.75" x14ac:dyDescent="0.2">
      <c r="A4588" s="1">
        <v>81172864</v>
      </c>
      <c r="B4588" s="1" t="s">
        <v>13874</v>
      </c>
    </row>
    <row r="4589" spans="1:2" ht="27.75" x14ac:dyDescent="0.2">
      <c r="A4589" s="1">
        <v>80091880</v>
      </c>
      <c r="B4589" s="1" t="s">
        <v>13878</v>
      </c>
    </row>
    <row r="4590" spans="1:2" ht="27.75" x14ac:dyDescent="0.2">
      <c r="A4590" s="1">
        <v>81060232</v>
      </c>
      <c r="B4590" s="1" t="s">
        <v>13882</v>
      </c>
    </row>
    <row r="4591" spans="1:2" ht="27.75" x14ac:dyDescent="0.2">
      <c r="A4591" s="1">
        <v>80996957</v>
      </c>
      <c r="B4591" s="1" t="s">
        <v>13885</v>
      </c>
    </row>
    <row r="4592" spans="1:2" ht="27.75" x14ac:dyDescent="0.2">
      <c r="A4592" s="1">
        <v>81010212</v>
      </c>
      <c r="B4592" s="1" t="s">
        <v>13889</v>
      </c>
    </row>
    <row r="4593" spans="1:2" ht="27.75" x14ac:dyDescent="0.2">
      <c r="A4593" s="1">
        <v>80158871</v>
      </c>
      <c r="B4593" s="1" t="s">
        <v>13892</v>
      </c>
    </row>
    <row r="4594" spans="1:2" ht="27.75" x14ac:dyDescent="0.2">
      <c r="A4594" s="1">
        <v>80139397</v>
      </c>
      <c r="B4594" s="1" t="s">
        <v>13895</v>
      </c>
    </row>
    <row r="4595" spans="1:2" ht="27.75" x14ac:dyDescent="0.2">
      <c r="A4595" s="1">
        <v>80107019</v>
      </c>
      <c r="B4595" s="1" t="s">
        <v>13898</v>
      </c>
    </row>
    <row r="4596" spans="1:2" ht="27.75" x14ac:dyDescent="0.2">
      <c r="A4596" s="1">
        <v>80191835</v>
      </c>
      <c r="B4596" s="1" t="s">
        <v>13902</v>
      </c>
    </row>
    <row r="4597" spans="1:2" ht="27.75" x14ac:dyDescent="0.2">
      <c r="A4597" s="1">
        <v>70267802</v>
      </c>
      <c r="B4597" s="1" t="s">
        <v>13906</v>
      </c>
    </row>
    <row r="4598" spans="1:2" ht="27.75" x14ac:dyDescent="0.2">
      <c r="A4598" s="1">
        <v>80124728</v>
      </c>
      <c r="B4598" s="1" t="s">
        <v>13909</v>
      </c>
    </row>
    <row r="4599" spans="1:2" ht="27.75" x14ac:dyDescent="0.2">
      <c r="A4599" s="1">
        <v>80020772</v>
      </c>
      <c r="B4599" s="1" t="s">
        <v>13912</v>
      </c>
    </row>
    <row r="4600" spans="1:2" ht="27.75" x14ac:dyDescent="0.2">
      <c r="A4600" s="1">
        <v>70290567</v>
      </c>
      <c r="B4600" s="1" t="s">
        <v>13917</v>
      </c>
    </row>
    <row r="4601" spans="1:2" ht="27.75" x14ac:dyDescent="0.2">
      <c r="A4601" s="1">
        <v>81037373</v>
      </c>
      <c r="B4601" s="1" t="s">
        <v>13922</v>
      </c>
    </row>
    <row r="4602" spans="1:2" ht="27.75" x14ac:dyDescent="0.2">
      <c r="A4602" s="1">
        <v>80065754</v>
      </c>
      <c r="B4602" s="1" t="s">
        <v>13926</v>
      </c>
    </row>
    <row r="4603" spans="1:2" ht="27.75" x14ac:dyDescent="0.2">
      <c r="A4603" s="1">
        <v>80995991</v>
      </c>
      <c r="B4603" s="1" t="s">
        <v>13928</v>
      </c>
    </row>
    <row r="4604" spans="1:2" ht="27.75" x14ac:dyDescent="0.2">
      <c r="A4604" s="1">
        <v>80180711</v>
      </c>
      <c r="B4604" s="1" t="s">
        <v>13931</v>
      </c>
    </row>
    <row r="4605" spans="1:2" ht="27.75" x14ac:dyDescent="0.2">
      <c r="A4605" s="1">
        <v>80205065</v>
      </c>
      <c r="B4605" s="1" t="s">
        <v>13934</v>
      </c>
    </row>
    <row r="4606" spans="1:2" ht="27.75" x14ac:dyDescent="0.2">
      <c r="A4606" s="1">
        <v>80194612</v>
      </c>
      <c r="B4606" s="1" t="s">
        <v>13937</v>
      </c>
    </row>
    <row r="4607" spans="1:2" ht="27.75" x14ac:dyDescent="0.2">
      <c r="A4607" s="1">
        <v>80104420</v>
      </c>
      <c r="B4607" s="1" t="s">
        <v>13940</v>
      </c>
    </row>
    <row r="4608" spans="1:2" ht="27.75" x14ac:dyDescent="0.2">
      <c r="A4608" s="1">
        <v>80039517</v>
      </c>
      <c r="B4608" s="1" t="s">
        <v>13943</v>
      </c>
    </row>
    <row r="4609" spans="1:2" ht="27.75" x14ac:dyDescent="0.2">
      <c r="A4609" s="1">
        <v>81035888</v>
      </c>
      <c r="B4609" s="1" t="s">
        <v>13946</v>
      </c>
    </row>
    <row r="4610" spans="1:2" ht="27.75" x14ac:dyDescent="0.2">
      <c r="A4610" s="1">
        <v>81036542</v>
      </c>
      <c r="B4610" s="1" t="s">
        <v>13948</v>
      </c>
    </row>
    <row r="4611" spans="1:2" ht="27.75" x14ac:dyDescent="0.2">
      <c r="A4611" s="1">
        <v>81001121</v>
      </c>
      <c r="B4611" s="1" t="s">
        <v>13952</v>
      </c>
    </row>
    <row r="4612" spans="1:2" ht="27.75" x14ac:dyDescent="0.2">
      <c r="A4612" s="1">
        <v>80144453</v>
      </c>
      <c r="B4612" s="1" t="s">
        <v>13955</v>
      </c>
    </row>
    <row r="4613" spans="1:2" ht="27.75" x14ac:dyDescent="0.2">
      <c r="A4613" s="1">
        <v>81009829</v>
      </c>
      <c r="B4613" s="1" t="s">
        <v>13958</v>
      </c>
    </row>
    <row r="4614" spans="1:2" ht="27.75" x14ac:dyDescent="0.2">
      <c r="A4614" s="1">
        <v>81025391</v>
      </c>
      <c r="B4614" s="1" t="s">
        <v>13960</v>
      </c>
    </row>
    <row r="4615" spans="1:2" ht="27.75" x14ac:dyDescent="0.2">
      <c r="A4615" s="1">
        <v>80131415</v>
      </c>
      <c r="B4615" s="1" t="s">
        <v>13963</v>
      </c>
    </row>
    <row r="4616" spans="1:2" ht="27.75" x14ac:dyDescent="0.2">
      <c r="A4616" s="1">
        <v>80132410</v>
      </c>
      <c r="B4616" s="1" t="s">
        <v>13966</v>
      </c>
    </row>
    <row r="4617" spans="1:2" ht="27.75" x14ac:dyDescent="0.2">
      <c r="A4617" s="1">
        <v>81148811</v>
      </c>
      <c r="B4617" s="1" t="s">
        <v>13970</v>
      </c>
    </row>
    <row r="4618" spans="1:2" ht="27.75" x14ac:dyDescent="0.2">
      <c r="A4618" s="1">
        <v>18066997</v>
      </c>
      <c r="B4618" s="1" t="s">
        <v>13972</v>
      </c>
    </row>
    <row r="4619" spans="1:2" ht="27.75" x14ac:dyDescent="0.2">
      <c r="A4619" s="1">
        <v>60023608</v>
      </c>
      <c r="B4619" s="1" t="s">
        <v>13974</v>
      </c>
    </row>
    <row r="4620" spans="1:2" ht="27.75" x14ac:dyDescent="0.2">
      <c r="A4620" s="1">
        <v>1153656</v>
      </c>
      <c r="B4620" s="1" t="s">
        <v>13976</v>
      </c>
    </row>
    <row r="4621" spans="1:2" ht="27.75" x14ac:dyDescent="0.2">
      <c r="A4621" s="1">
        <v>21302357</v>
      </c>
      <c r="B4621" s="1" t="s">
        <v>13978</v>
      </c>
    </row>
    <row r="4622" spans="1:2" ht="27.75" x14ac:dyDescent="0.2">
      <c r="A4622" s="1">
        <v>81217745</v>
      </c>
      <c r="B4622" s="1" t="s">
        <v>13981</v>
      </c>
    </row>
    <row r="4623" spans="1:2" ht="27.75" x14ac:dyDescent="0.2">
      <c r="A4623" s="1">
        <v>80011622</v>
      </c>
      <c r="B4623" s="1" t="s">
        <v>13984</v>
      </c>
    </row>
    <row r="4624" spans="1:2" ht="27.75" x14ac:dyDescent="0.2">
      <c r="A4624" s="1">
        <v>81165325</v>
      </c>
      <c r="B4624" s="1" t="s">
        <v>13986</v>
      </c>
    </row>
    <row r="4625" spans="1:2" ht="27.75" x14ac:dyDescent="0.2">
      <c r="A4625" s="1">
        <v>81217746</v>
      </c>
      <c r="B4625" s="1" t="s">
        <v>13988</v>
      </c>
    </row>
    <row r="4626" spans="1:2" ht="27.75" x14ac:dyDescent="0.2">
      <c r="A4626" s="1">
        <v>70023451</v>
      </c>
      <c r="B4626" s="1" t="s">
        <v>13990</v>
      </c>
    </row>
    <row r="4627" spans="1:2" ht="27.75" x14ac:dyDescent="0.2">
      <c r="A4627" s="1">
        <v>80188823</v>
      </c>
      <c r="B4627" s="1" t="s">
        <v>13993</v>
      </c>
    </row>
    <row r="4628" spans="1:2" ht="27.75" x14ac:dyDescent="0.2">
      <c r="A4628" s="1">
        <v>80182479</v>
      </c>
      <c r="B4628" s="1" t="s">
        <v>13995</v>
      </c>
    </row>
    <row r="4629" spans="1:2" ht="27.75" x14ac:dyDescent="0.2">
      <c r="A4629" s="1">
        <v>81217743</v>
      </c>
      <c r="B4629" s="1" t="s">
        <v>13997</v>
      </c>
    </row>
    <row r="4630" spans="1:2" ht="27.75" x14ac:dyDescent="0.2">
      <c r="A4630" s="1">
        <v>81217741</v>
      </c>
      <c r="B4630" s="1" t="s">
        <v>14000</v>
      </c>
    </row>
    <row r="4631" spans="1:2" ht="27.75" x14ac:dyDescent="0.2">
      <c r="A4631" s="1">
        <v>60024161</v>
      </c>
      <c r="B4631" s="1" t="s">
        <v>14003</v>
      </c>
    </row>
    <row r="4632" spans="1:2" ht="27.75" x14ac:dyDescent="0.2">
      <c r="A4632" s="1">
        <v>81151079</v>
      </c>
      <c r="B4632" s="1" t="s">
        <v>14005</v>
      </c>
    </row>
    <row r="4633" spans="1:2" ht="27.75" x14ac:dyDescent="0.2">
      <c r="A4633" s="1">
        <v>873159</v>
      </c>
      <c r="B4633" s="1" t="s">
        <v>14007</v>
      </c>
    </row>
    <row r="4634" spans="1:2" ht="27.75" x14ac:dyDescent="0.2">
      <c r="A4634" s="1">
        <v>81217747</v>
      </c>
      <c r="B4634" s="1" t="s">
        <v>14010</v>
      </c>
    </row>
    <row r="4635" spans="1:2" ht="27.75" x14ac:dyDescent="0.2">
      <c r="A4635" s="1">
        <v>70229213</v>
      </c>
      <c r="B4635" s="1" t="s">
        <v>14014</v>
      </c>
    </row>
    <row r="4636" spans="1:2" ht="27.75" x14ac:dyDescent="0.2">
      <c r="A4636" s="1">
        <v>81194523</v>
      </c>
      <c r="B4636" s="1" t="s">
        <v>14016</v>
      </c>
    </row>
    <row r="4637" spans="1:2" ht="27.75" x14ac:dyDescent="0.2">
      <c r="A4637" s="1">
        <v>80191294</v>
      </c>
      <c r="B4637" s="1" t="s">
        <v>14019</v>
      </c>
    </row>
    <row r="4638" spans="1:2" ht="27.75" x14ac:dyDescent="0.2">
      <c r="A4638" s="1">
        <v>81184705</v>
      </c>
      <c r="B4638" s="1" t="s">
        <v>14022</v>
      </c>
    </row>
    <row r="4639" spans="1:2" ht="27.75" x14ac:dyDescent="0.2">
      <c r="A4639" s="1">
        <v>70021640</v>
      </c>
      <c r="B4639" s="1" t="s">
        <v>14024</v>
      </c>
    </row>
    <row r="4640" spans="1:2" ht="27.75" x14ac:dyDescent="0.2">
      <c r="A4640" s="1">
        <v>80202859</v>
      </c>
      <c r="B4640" s="1" t="s">
        <v>14026</v>
      </c>
    </row>
    <row r="4641" spans="1:2" ht="27.75" x14ac:dyDescent="0.2">
      <c r="A4641" s="1">
        <v>70044689</v>
      </c>
      <c r="B4641" s="1" t="s">
        <v>14028</v>
      </c>
    </row>
    <row r="4642" spans="1:2" ht="27.75" x14ac:dyDescent="0.2">
      <c r="A4642" s="1">
        <v>80208793</v>
      </c>
      <c r="B4642" s="1" t="s">
        <v>14031</v>
      </c>
    </row>
    <row r="4643" spans="1:2" ht="27.75" x14ac:dyDescent="0.2">
      <c r="A4643" s="1">
        <v>81217742</v>
      </c>
      <c r="B4643" s="1" t="s">
        <v>14034</v>
      </c>
    </row>
    <row r="4644" spans="1:2" ht="27.75" x14ac:dyDescent="0.2">
      <c r="A4644" s="1">
        <v>81169158</v>
      </c>
      <c r="B4644" s="1" t="s">
        <v>14037</v>
      </c>
    </row>
    <row r="4645" spans="1:2" ht="27.75" x14ac:dyDescent="0.2">
      <c r="A4645" s="1">
        <v>81149202</v>
      </c>
      <c r="B4645" s="1" t="s">
        <v>14041</v>
      </c>
    </row>
    <row r="4646" spans="1:2" ht="27.75" x14ac:dyDescent="0.2">
      <c r="A4646" s="1">
        <v>80212701</v>
      </c>
      <c r="B4646" s="1" t="s">
        <v>14044</v>
      </c>
    </row>
    <row r="4647" spans="1:2" ht="27.75" x14ac:dyDescent="0.2">
      <c r="A4647" s="1">
        <v>70216819</v>
      </c>
      <c r="B4647" s="1" t="s">
        <v>14047</v>
      </c>
    </row>
    <row r="4648" spans="1:2" ht="27.75" x14ac:dyDescent="0.2">
      <c r="A4648" s="1">
        <v>70124651</v>
      </c>
      <c r="B4648" s="1" t="s">
        <v>14050</v>
      </c>
    </row>
    <row r="4649" spans="1:2" ht="27.75" x14ac:dyDescent="0.2">
      <c r="A4649" s="1">
        <v>81013509</v>
      </c>
      <c r="B4649" s="1" t="s">
        <v>14053</v>
      </c>
    </row>
    <row r="4650" spans="1:2" ht="27.75" x14ac:dyDescent="0.2">
      <c r="A4650" s="1">
        <v>81002685</v>
      </c>
      <c r="B4650" s="1" t="s">
        <v>14057</v>
      </c>
    </row>
    <row r="4651" spans="1:2" ht="27.75" x14ac:dyDescent="0.2">
      <c r="A4651" s="1">
        <v>70204955</v>
      </c>
      <c r="B4651" s="1" t="s">
        <v>14059</v>
      </c>
    </row>
    <row r="4652" spans="1:2" ht="27.75" x14ac:dyDescent="0.2">
      <c r="A4652" s="1">
        <v>70285697</v>
      </c>
      <c r="B4652" s="1" t="s">
        <v>14061</v>
      </c>
    </row>
    <row r="4653" spans="1:2" ht="27.75" x14ac:dyDescent="0.2">
      <c r="A4653" s="1">
        <v>81018536</v>
      </c>
      <c r="B4653" s="1" t="s">
        <v>14064</v>
      </c>
    </row>
    <row r="4654" spans="1:2" ht="27.75" x14ac:dyDescent="0.2">
      <c r="A4654" s="1">
        <v>81030201</v>
      </c>
      <c r="B4654" s="1" t="s">
        <v>14067</v>
      </c>
    </row>
    <row r="4655" spans="1:2" ht="27.75" x14ac:dyDescent="0.2">
      <c r="A4655" s="1">
        <v>81024726</v>
      </c>
      <c r="B4655" s="1" t="s">
        <v>14070</v>
      </c>
    </row>
    <row r="4656" spans="1:2" ht="27.75" x14ac:dyDescent="0.2">
      <c r="A4656" s="1">
        <v>81015153</v>
      </c>
      <c r="B4656" s="1" t="s">
        <v>14073</v>
      </c>
    </row>
    <row r="4657" spans="1:2" ht="27.75" x14ac:dyDescent="0.2">
      <c r="A4657" s="1">
        <v>81030198</v>
      </c>
      <c r="B4657" s="1" t="s">
        <v>14075</v>
      </c>
    </row>
    <row r="4658" spans="1:2" ht="27.75" x14ac:dyDescent="0.2">
      <c r="A4658" s="1">
        <v>80017265</v>
      </c>
      <c r="B4658" s="1" t="s">
        <v>14077</v>
      </c>
    </row>
    <row r="4659" spans="1:2" ht="27.75" x14ac:dyDescent="0.2">
      <c r="A4659" s="1">
        <v>81024716</v>
      </c>
      <c r="B4659" s="1" t="s">
        <v>14079</v>
      </c>
    </row>
    <row r="4660" spans="1:2" ht="27.75" x14ac:dyDescent="0.2">
      <c r="A4660" s="1">
        <v>81028939</v>
      </c>
      <c r="B4660" s="1" t="s">
        <v>14081</v>
      </c>
    </row>
    <row r="4661" spans="1:2" ht="27.75" x14ac:dyDescent="0.2">
      <c r="A4661" s="1">
        <v>80106306</v>
      </c>
      <c r="B4661" s="1" t="s">
        <v>14085</v>
      </c>
    </row>
    <row r="4662" spans="1:2" ht="27.75" x14ac:dyDescent="0.2">
      <c r="A4662" s="1">
        <v>60034549</v>
      </c>
      <c r="B4662" s="1" t="s">
        <v>14087</v>
      </c>
    </row>
    <row r="4663" spans="1:2" ht="27.75" x14ac:dyDescent="0.2">
      <c r="A4663" s="1">
        <v>80135353</v>
      </c>
      <c r="B4663" s="1" t="s">
        <v>14090</v>
      </c>
    </row>
    <row r="4664" spans="1:2" ht="27.75" x14ac:dyDescent="0.2">
      <c r="A4664" s="1">
        <v>80229852</v>
      </c>
      <c r="B4664" s="1" t="s">
        <v>14092</v>
      </c>
    </row>
    <row r="4665" spans="1:2" ht="27.75" x14ac:dyDescent="0.2">
      <c r="A4665" s="1">
        <v>80995077</v>
      </c>
      <c r="B4665" s="1" t="s">
        <v>14094</v>
      </c>
    </row>
    <row r="4666" spans="1:2" ht="27.75" x14ac:dyDescent="0.2">
      <c r="A4666" s="1">
        <v>70126809</v>
      </c>
      <c r="B4666" s="1" t="s">
        <v>14096</v>
      </c>
    </row>
    <row r="4667" spans="1:2" ht="27.75" x14ac:dyDescent="0.2">
      <c r="A4667" s="1">
        <v>80995044</v>
      </c>
      <c r="B4667" s="1" t="s">
        <v>14099</v>
      </c>
    </row>
    <row r="4668" spans="1:2" ht="27.75" x14ac:dyDescent="0.2">
      <c r="A4668" s="1">
        <v>81031038</v>
      </c>
      <c r="B4668" s="1" t="s">
        <v>14101</v>
      </c>
    </row>
    <row r="4669" spans="1:2" ht="27.75" x14ac:dyDescent="0.2">
      <c r="A4669" s="1">
        <v>80127645</v>
      </c>
      <c r="B4669" s="1" t="s">
        <v>14104</v>
      </c>
    </row>
    <row r="4670" spans="1:2" ht="27.75" x14ac:dyDescent="0.2">
      <c r="A4670" s="1">
        <v>80187471</v>
      </c>
      <c r="B4670" s="1" t="s">
        <v>14107</v>
      </c>
    </row>
    <row r="4671" spans="1:2" ht="27.75" x14ac:dyDescent="0.2">
      <c r="A4671" s="1">
        <v>81024500</v>
      </c>
      <c r="B4671" s="1" t="s">
        <v>14109</v>
      </c>
    </row>
    <row r="4672" spans="1:2" ht="27.75" x14ac:dyDescent="0.2">
      <c r="A4672" s="1">
        <v>81030200</v>
      </c>
      <c r="B4672" s="1" t="s">
        <v>14112</v>
      </c>
    </row>
    <row r="4673" spans="1:2" ht="27.75" x14ac:dyDescent="0.2">
      <c r="A4673" s="1">
        <v>81030197</v>
      </c>
      <c r="B4673" s="1" t="s">
        <v>14115</v>
      </c>
    </row>
    <row r="4674" spans="1:2" ht="27.75" x14ac:dyDescent="0.2">
      <c r="A4674" s="1">
        <v>70104313</v>
      </c>
      <c r="B4674" s="1" t="s">
        <v>14117</v>
      </c>
    </row>
    <row r="4675" spans="1:2" ht="27.75" x14ac:dyDescent="0.2">
      <c r="A4675" s="1">
        <v>80166319</v>
      </c>
      <c r="B4675" s="1" t="s">
        <v>14120</v>
      </c>
    </row>
    <row r="4676" spans="1:2" ht="27.75" x14ac:dyDescent="0.2">
      <c r="A4676" s="1">
        <v>80158854</v>
      </c>
      <c r="B4676" s="1" t="s">
        <v>14124</v>
      </c>
    </row>
    <row r="4677" spans="1:2" ht="27.75" x14ac:dyDescent="0.2">
      <c r="A4677" s="1">
        <v>80208746</v>
      </c>
      <c r="B4677" s="1" t="s">
        <v>14128</v>
      </c>
    </row>
    <row r="4678" spans="1:2" ht="27.75" x14ac:dyDescent="0.2">
      <c r="A4678" s="1">
        <v>80203781</v>
      </c>
      <c r="B4678" s="1" t="s">
        <v>14131</v>
      </c>
    </row>
    <row r="4679" spans="1:2" ht="27.75" x14ac:dyDescent="0.2">
      <c r="A4679" s="1">
        <v>80204929</v>
      </c>
      <c r="B4679" s="1" t="s">
        <v>14133</v>
      </c>
    </row>
    <row r="4680" spans="1:2" ht="27.75" x14ac:dyDescent="0.2">
      <c r="A4680" s="1">
        <v>80180601</v>
      </c>
      <c r="B4680" s="1" t="s">
        <v>14135</v>
      </c>
    </row>
    <row r="4681" spans="1:2" ht="27.75" x14ac:dyDescent="0.2">
      <c r="A4681" s="1">
        <v>80221317</v>
      </c>
      <c r="B4681" s="1" t="s">
        <v>14137</v>
      </c>
    </row>
    <row r="4682" spans="1:2" ht="27.75" x14ac:dyDescent="0.2">
      <c r="A4682" s="1">
        <v>80178882</v>
      </c>
      <c r="B4682" s="1" t="s">
        <v>14140</v>
      </c>
    </row>
    <row r="4683" spans="1:2" ht="27.75" x14ac:dyDescent="0.2">
      <c r="A4683" s="1">
        <v>80191081</v>
      </c>
      <c r="B4683" s="1" t="s">
        <v>14142</v>
      </c>
    </row>
    <row r="4684" spans="1:2" ht="27.75" x14ac:dyDescent="0.2">
      <c r="A4684" s="1">
        <v>80203792</v>
      </c>
      <c r="B4684" s="1" t="s">
        <v>14145</v>
      </c>
    </row>
    <row r="4685" spans="1:2" ht="27.75" x14ac:dyDescent="0.2">
      <c r="A4685" s="1">
        <v>80191930</v>
      </c>
      <c r="B4685" s="1" t="s">
        <v>14148</v>
      </c>
    </row>
    <row r="4686" spans="1:2" ht="27.75" x14ac:dyDescent="0.2">
      <c r="A4686" s="1">
        <v>70170181</v>
      </c>
      <c r="B4686" s="1" t="s">
        <v>14151</v>
      </c>
    </row>
    <row r="4687" spans="1:2" ht="27.75" x14ac:dyDescent="0.2">
      <c r="A4687" s="1">
        <v>80175348</v>
      </c>
      <c r="B4687" s="1" t="s">
        <v>14153</v>
      </c>
    </row>
    <row r="4688" spans="1:2" ht="27.75" x14ac:dyDescent="0.2">
      <c r="A4688" s="1">
        <v>80173001</v>
      </c>
      <c r="B4688" s="1" t="s">
        <v>14157</v>
      </c>
    </row>
    <row r="4689" spans="1:2" ht="27.75" x14ac:dyDescent="0.2">
      <c r="A4689" s="1">
        <v>80171247</v>
      </c>
      <c r="B4689" s="1" t="s">
        <v>14161</v>
      </c>
    </row>
    <row r="4690" spans="1:2" ht="27.75" x14ac:dyDescent="0.2">
      <c r="A4690" s="1">
        <v>70286808</v>
      </c>
      <c r="B4690" s="1" t="s">
        <v>14164</v>
      </c>
    </row>
    <row r="4691" spans="1:2" ht="27.75" x14ac:dyDescent="0.2">
      <c r="A4691" s="1">
        <v>80180651</v>
      </c>
      <c r="B4691" s="1" t="s">
        <v>14166</v>
      </c>
    </row>
    <row r="4692" spans="1:2" ht="27.75" x14ac:dyDescent="0.2">
      <c r="A4692" s="1">
        <v>70135647</v>
      </c>
      <c r="B4692" s="1" t="s">
        <v>14169</v>
      </c>
    </row>
    <row r="4693" spans="1:2" ht="27.75" x14ac:dyDescent="0.2">
      <c r="A4693" s="1">
        <v>80201828</v>
      </c>
      <c r="B4693" s="1" t="s">
        <v>14173</v>
      </c>
    </row>
    <row r="4694" spans="1:2" ht="27.75" x14ac:dyDescent="0.2">
      <c r="A4694" s="1">
        <v>80203787</v>
      </c>
      <c r="B4694" s="1" t="s">
        <v>14175</v>
      </c>
    </row>
    <row r="4695" spans="1:2" ht="27.75" x14ac:dyDescent="0.2">
      <c r="A4695" s="1">
        <v>70236586</v>
      </c>
      <c r="B4695" s="1" t="s">
        <v>14177</v>
      </c>
    </row>
    <row r="4696" spans="1:2" ht="27.75" x14ac:dyDescent="0.2">
      <c r="A4696" s="1">
        <v>80216237</v>
      </c>
      <c r="B4696" s="1" t="s">
        <v>14179</v>
      </c>
    </row>
    <row r="4697" spans="1:2" ht="27.75" x14ac:dyDescent="0.2">
      <c r="A4697" s="1">
        <v>80173271</v>
      </c>
      <c r="B4697" s="1" t="s">
        <v>14182</v>
      </c>
    </row>
    <row r="4698" spans="1:2" ht="27.75" x14ac:dyDescent="0.2">
      <c r="A4698" s="1">
        <v>80191513</v>
      </c>
      <c r="B4698" s="1" t="s">
        <v>14186</v>
      </c>
    </row>
    <row r="4699" spans="1:2" ht="27.75" x14ac:dyDescent="0.2">
      <c r="A4699" s="1">
        <v>80176212</v>
      </c>
      <c r="B4699" s="1" t="s">
        <v>14189</v>
      </c>
    </row>
    <row r="4700" spans="1:2" ht="27.75" x14ac:dyDescent="0.2">
      <c r="A4700" s="1">
        <v>70286809</v>
      </c>
      <c r="B4700" s="1" t="s">
        <v>14191</v>
      </c>
    </row>
    <row r="4701" spans="1:2" ht="27.75" x14ac:dyDescent="0.2">
      <c r="A4701" s="1">
        <v>80147908</v>
      </c>
      <c r="B4701" s="1" t="s">
        <v>14195</v>
      </c>
    </row>
    <row r="4702" spans="1:2" ht="27.75" x14ac:dyDescent="0.2">
      <c r="A4702" s="1">
        <v>80113785</v>
      </c>
      <c r="B4702" s="1" t="s">
        <v>14198</v>
      </c>
    </row>
    <row r="4703" spans="1:2" ht="27.75" x14ac:dyDescent="0.2">
      <c r="A4703" s="1">
        <v>80152091</v>
      </c>
      <c r="B4703" s="1" t="s">
        <v>14201</v>
      </c>
    </row>
    <row r="4704" spans="1:2" ht="27.75" x14ac:dyDescent="0.2">
      <c r="A4704" s="1">
        <v>80118982</v>
      </c>
      <c r="B4704" s="1" t="s">
        <v>14204</v>
      </c>
    </row>
    <row r="4705" spans="1:2" ht="27.75" x14ac:dyDescent="0.2">
      <c r="A4705" s="1">
        <v>80134109</v>
      </c>
      <c r="B4705" s="1" t="s">
        <v>14206</v>
      </c>
    </row>
    <row r="4706" spans="1:2" ht="27.75" x14ac:dyDescent="0.2">
      <c r="A4706" s="1">
        <v>80133781</v>
      </c>
      <c r="B4706" s="1" t="s">
        <v>14208</v>
      </c>
    </row>
    <row r="4707" spans="1:2" ht="27.75" x14ac:dyDescent="0.2">
      <c r="A4707" s="1">
        <v>80147811</v>
      </c>
      <c r="B4707" s="1" t="s">
        <v>14210</v>
      </c>
    </row>
    <row r="4708" spans="1:2" ht="27.75" x14ac:dyDescent="0.2">
      <c r="A4708" s="1">
        <v>80039789</v>
      </c>
      <c r="B4708" s="1" t="s">
        <v>14212</v>
      </c>
    </row>
    <row r="4709" spans="1:2" ht="27.75" x14ac:dyDescent="0.2">
      <c r="A4709" s="1">
        <v>80149139</v>
      </c>
      <c r="B4709" s="1" t="s">
        <v>14215</v>
      </c>
    </row>
    <row r="4710" spans="1:2" ht="27.75" x14ac:dyDescent="0.2">
      <c r="A4710" s="1">
        <v>80040118</v>
      </c>
      <c r="B4710" s="1" t="s">
        <v>14217</v>
      </c>
    </row>
    <row r="4711" spans="1:2" ht="27.75" x14ac:dyDescent="0.2">
      <c r="A4711" s="1">
        <v>80134797</v>
      </c>
      <c r="B4711" s="1" t="s">
        <v>14219</v>
      </c>
    </row>
    <row r="4712" spans="1:2" ht="27.75" x14ac:dyDescent="0.2">
      <c r="A4712" s="1">
        <v>80114915</v>
      </c>
      <c r="B4712" s="1" t="s">
        <v>14222</v>
      </c>
    </row>
    <row r="4713" spans="1:2" ht="27.75" x14ac:dyDescent="0.2">
      <c r="A4713" s="1">
        <v>80040089</v>
      </c>
      <c r="B4713" s="1" t="s">
        <v>14224</v>
      </c>
    </row>
    <row r="4714" spans="1:2" ht="27.75" x14ac:dyDescent="0.2">
      <c r="A4714" s="1">
        <v>80104240</v>
      </c>
      <c r="B4714" s="1" t="s">
        <v>14227</v>
      </c>
    </row>
    <row r="4715" spans="1:2" ht="27.75" x14ac:dyDescent="0.2">
      <c r="A4715" s="1">
        <v>80134078</v>
      </c>
      <c r="B4715" s="1" t="s">
        <v>14229</v>
      </c>
    </row>
    <row r="4716" spans="1:2" ht="27.75" x14ac:dyDescent="0.2">
      <c r="A4716" s="1">
        <v>907090</v>
      </c>
      <c r="B4716" s="1" t="s">
        <v>14232</v>
      </c>
    </row>
    <row r="4717" spans="1:2" ht="27.75" x14ac:dyDescent="0.2">
      <c r="A4717" s="1">
        <v>80135563</v>
      </c>
      <c r="B4717" s="1" t="s">
        <v>14236</v>
      </c>
    </row>
    <row r="4718" spans="1:2" ht="27.75" x14ac:dyDescent="0.2">
      <c r="A4718" s="1">
        <v>80113894</v>
      </c>
      <c r="B4718" s="1" t="s">
        <v>14238</v>
      </c>
    </row>
    <row r="4719" spans="1:2" ht="27.75" x14ac:dyDescent="0.2">
      <c r="A4719" s="1">
        <v>80149282</v>
      </c>
      <c r="B4719" s="1" t="s">
        <v>14241</v>
      </c>
    </row>
    <row r="4720" spans="1:2" ht="27.75" x14ac:dyDescent="0.2">
      <c r="A4720" s="1">
        <v>80154176</v>
      </c>
      <c r="B4720" s="1" t="s">
        <v>14244</v>
      </c>
    </row>
    <row r="4721" spans="1:2" ht="27.75" x14ac:dyDescent="0.2">
      <c r="A4721" s="1">
        <v>80067618</v>
      </c>
      <c r="B4721" s="1" t="s">
        <v>14247</v>
      </c>
    </row>
    <row r="4722" spans="1:2" ht="27.75" x14ac:dyDescent="0.2">
      <c r="A4722" s="1">
        <v>80073100</v>
      </c>
      <c r="B4722" s="1" t="s">
        <v>14250</v>
      </c>
    </row>
    <row r="4723" spans="1:2" ht="27.75" x14ac:dyDescent="0.2">
      <c r="A4723" s="1">
        <v>80066806</v>
      </c>
      <c r="B4723" s="1" t="s">
        <v>14253</v>
      </c>
    </row>
    <row r="4724" spans="1:2" ht="27.75" x14ac:dyDescent="0.2">
      <c r="A4724" s="1">
        <v>70253397</v>
      </c>
      <c r="B4724" s="1" t="s">
        <v>14257</v>
      </c>
    </row>
    <row r="4725" spans="1:2" ht="27.75" x14ac:dyDescent="0.2">
      <c r="A4725" s="1">
        <v>81156592</v>
      </c>
      <c r="B4725" s="1" t="s">
        <v>14261</v>
      </c>
    </row>
    <row r="4726" spans="1:2" ht="27.75" x14ac:dyDescent="0.2">
      <c r="A4726" s="1">
        <v>81074367</v>
      </c>
      <c r="B4726" s="1" t="s">
        <v>14264</v>
      </c>
    </row>
    <row r="4727" spans="1:2" ht="27.75" x14ac:dyDescent="0.2">
      <c r="A4727" s="1">
        <v>81091977</v>
      </c>
      <c r="B4727" s="1" t="s">
        <v>14268</v>
      </c>
    </row>
    <row r="4728" spans="1:2" ht="27.75" x14ac:dyDescent="0.2">
      <c r="A4728" s="1">
        <v>80217315</v>
      </c>
      <c r="B4728" s="1" t="s">
        <v>14270</v>
      </c>
    </row>
    <row r="4729" spans="1:2" ht="27.75" x14ac:dyDescent="0.2">
      <c r="A4729" s="1">
        <v>80063867</v>
      </c>
      <c r="B4729" s="1" t="s">
        <v>14273</v>
      </c>
    </row>
    <row r="4730" spans="1:2" ht="27.75" x14ac:dyDescent="0.2">
      <c r="A4730" s="1">
        <v>80243216</v>
      </c>
      <c r="B4730" s="1" t="s">
        <v>14275</v>
      </c>
    </row>
    <row r="4731" spans="1:2" ht="27.75" x14ac:dyDescent="0.2">
      <c r="A4731" s="1">
        <v>81016914</v>
      </c>
      <c r="B4731" s="1" t="s">
        <v>14277</v>
      </c>
    </row>
    <row r="4732" spans="1:2" ht="27.75" x14ac:dyDescent="0.2">
      <c r="A4732" s="1">
        <v>81153372</v>
      </c>
      <c r="B4732" s="1" t="s">
        <v>14280</v>
      </c>
    </row>
    <row r="4733" spans="1:2" ht="27.75" x14ac:dyDescent="0.2">
      <c r="A4733" s="1">
        <v>80245357</v>
      </c>
      <c r="B4733" s="1" t="s">
        <v>14284</v>
      </c>
    </row>
    <row r="4734" spans="1:2" ht="27.75" x14ac:dyDescent="0.2">
      <c r="A4734" s="1">
        <v>80222042</v>
      </c>
      <c r="B4734" s="1" t="s">
        <v>14287</v>
      </c>
    </row>
    <row r="4735" spans="1:2" ht="27.75" x14ac:dyDescent="0.2">
      <c r="A4735" s="1">
        <v>80128691</v>
      </c>
      <c r="B4735" s="1" t="s">
        <v>14291</v>
      </c>
    </row>
    <row r="4736" spans="1:2" ht="27.75" x14ac:dyDescent="0.2">
      <c r="A4736" s="1">
        <v>80178427</v>
      </c>
      <c r="B4736" s="1" t="s">
        <v>14294</v>
      </c>
    </row>
    <row r="4737" spans="1:2" ht="27.75" x14ac:dyDescent="0.2">
      <c r="A4737" s="1">
        <v>81079322</v>
      </c>
      <c r="B4737" s="1" t="s">
        <v>14296</v>
      </c>
    </row>
    <row r="4738" spans="1:2" ht="27.75" x14ac:dyDescent="0.2">
      <c r="A4738" s="1">
        <v>70183165</v>
      </c>
      <c r="B4738" s="1" t="s">
        <v>14298</v>
      </c>
    </row>
    <row r="4739" spans="1:2" ht="27.75" x14ac:dyDescent="0.2">
      <c r="A4739" s="1">
        <v>80183878</v>
      </c>
      <c r="B4739" s="1" t="s">
        <v>14301</v>
      </c>
    </row>
    <row r="4740" spans="1:2" ht="27.75" x14ac:dyDescent="0.2">
      <c r="A4740" s="1">
        <v>80177986</v>
      </c>
      <c r="B4740" s="1" t="s">
        <v>14303</v>
      </c>
    </row>
    <row r="4741" spans="1:2" ht="27.75" x14ac:dyDescent="0.2">
      <c r="A4741" s="1">
        <v>80165295</v>
      </c>
      <c r="B4741" s="1" t="s">
        <v>14305</v>
      </c>
    </row>
    <row r="4742" spans="1:2" ht="27.75" x14ac:dyDescent="0.2">
      <c r="A4742" s="1">
        <v>80178404</v>
      </c>
      <c r="B4742" s="1" t="s">
        <v>14306</v>
      </c>
    </row>
    <row r="4743" spans="1:2" ht="27.75" x14ac:dyDescent="0.2">
      <c r="A4743" s="1">
        <v>80165487</v>
      </c>
      <c r="B4743" s="1" t="s">
        <v>14309</v>
      </c>
    </row>
    <row r="4744" spans="1:2" ht="27.75" x14ac:dyDescent="0.2">
      <c r="A4744" s="1">
        <v>70297144</v>
      </c>
      <c r="B4744" s="1" t="s">
        <v>14311</v>
      </c>
    </row>
    <row r="4745" spans="1:2" ht="27.75" x14ac:dyDescent="0.2">
      <c r="A4745" s="1">
        <v>81087761</v>
      </c>
      <c r="B4745" s="1" t="s">
        <v>14314</v>
      </c>
    </row>
    <row r="4746" spans="1:2" ht="27.75" x14ac:dyDescent="0.2">
      <c r="A4746" s="1">
        <v>81065902</v>
      </c>
      <c r="B4746" s="1" t="s">
        <v>14317</v>
      </c>
    </row>
    <row r="4747" spans="1:2" ht="27.75" x14ac:dyDescent="0.2">
      <c r="A4747" s="1">
        <v>80239462</v>
      </c>
      <c r="B4747" s="1" t="s">
        <v>14319</v>
      </c>
    </row>
    <row r="4748" spans="1:2" ht="27.75" x14ac:dyDescent="0.2">
      <c r="A4748" s="1">
        <v>80230293</v>
      </c>
      <c r="B4748" s="1" t="s">
        <v>14322</v>
      </c>
    </row>
    <row r="4749" spans="1:2" ht="27.75" x14ac:dyDescent="0.2">
      <c r="A4749" s="1">
        <v>81000207</v>
      </c>
      <c r="B4749" s="1" t="s">
        <v>14325</v>
      </c>
    </row>
    <row r="4750" spans="1:2" ht="27.75" x14ac:dyDescent="0.2">
      <c r="A4750" s="1">
        <v>80998058</v>
      </c>
      <c r="B4750" s="1" t="s">
        <v>14327</v>
      </c>
    </row>
    <row r="4751" spans="1:2" ht="27.75" x14ac:dyDescent="0.2">
      <c r="A4751" s="1">
        <v>80195838</v>
      </c>
      <c r="B4751" s="1" t="s">
        <v>14330</v>
      </c>
    </row>
    <row r="4752" spans="1:2" ht="27.75" x14ac:dyDescent="0.2">
      <c r="A4752" s="1">
        <v>81112446</v>
      </c>
      <c r="B4752" s="1" t="s">
        <v>14333</v>
      </c>
    </row>
    <row r="4753" spans="1:2" ht="27.75" x14ac:dyDescent="0.2">
      <c r="A4753" s="1">
        <v>81088318</v>
      </c>
      <c r="B4753" s="1" t="s">
        <v>14336</v>
      </c>
    </row>
    <row r="4754" spans="1:2" ht="27.75" x14ac:dyDescent="0.2">
      <c r="A4754" s="1">
        <v>80080617</v>
      </c>
      <c r="B4754" s="1" t="s">
        <v>14338</v>
      </c>
    </row>
    <row r="4755" spans="1:2" ht="27.75" x14ac:dyDescent="0.2">
      <c r="A4755" s="1">
        <v>80203996</v>
      </c>
      <c r="B4755" s="1" t="s">
        <v>14341</v>
      </c>
    </row>
    <row r="4756" spans="1:2" ht="27.75" x14ac:dyDescent="0.2">
      <c r="A4756" s="1">
        <v>80203998</v>
      </c>
      <c r="B4756" s="1" t="s">
        <v>14343</v>
      </c>
    </row>
    <row r="4757" spans="1:2" ht="27.75" x14ac:dyDescent="0.2">
      <c r="A4757" s="1">
        <v>80203997</v>
      </c>
      <c r="B4757" s="1" t="s">
        <v>14345</v>
      </c>
    </row>
    <row r="4758" spans="1:2" ht="27.75" x14ac:dyDescent="0.2">
      <c r="A4758" s="1">
        <v>80204117</v>
      </c>
      <c r="B4758" s="1" t="s">
        <v>14347</v>
      </c>
    </row>
    <row r="4759" spans="1:2" ht="27.75" x14ac:dyDescent="0.2">
      <c r="A4759" s="1">
        <v>80204119</v>
      </c>
      <c r="B4759" s="1" t="s">
        <v>14349</v>
      </c>
    </row>
    <row r="4760" spans="1:2" ht="27.75" x14ac:dyDescent="0.2">
      <c r="A4760" s="1">
        <v>80204118</v>
      </c>
      <c r="B4760" s="1" t="s">
        <v>14351</v>
      </c>
    </row>
    <row r="4761" spans="1:2" ht="27.75" x14ac:dyDescent="0.2">
      <c r="A4761" s="1">
        <v>80163368</v>
      </c>
      <c r="B4761" s="1" t="s">
        <v>14354</v>
      </c>
    </row>
    <row r="4762" spans="1:2" ht="27.75" x14ac:dyDescent="0.2">
      <c r="A4762" s="1">
        <v>80184868</v>
      </c>
      <c r="B4762" s="1" t="s">
        <v>14357</v>
      </c>
    </row>
    <row r="4763" spans="1:2" ht="27.75" x14ac:dyDescent="0.2">
      <c r="A4763" s="1">
        <v>80044888</v>
      </c>
      <c r="B4763" s="1" t="s">
        <v>14360</v>
      </c>
    </row>
    <row r="4764" spans="1:2" ht="27.75" x14ac:dyDescent="0.2">
      <c r="A4764" s="1">
        <v>80050006</v>
      </c>
      <c r="B4764" s="1" t="s">
        <v>14362</v>
      </c>
    </row>
    <row r="4765" spans="1:2" ht="27.75" x14ac:dyDescent="0.2">
      <c r="A4765" s="1">
        <v>80002621</v>
      </c>
      <c r="B4765" s="1" t="s">
        <v>14364</v>
      </c>
    </row>
    <row r="4766" spans="1:2" ht="27.75" x14ac:dyDescent="0.2">
      <c r="A4766" s="1">
        <v>81145273</v>
      </c>
      <c r="B4766" s="1" t="s">
        <v>14366</v>
      </c>
    </row>
    <row r="4767" spans="1:2" ht="27.75" x14ac:dyDescent="0.2">
      <c r="A4767" s="1">
        <v>81047680</v>
      </c>
      <c r="B4767" s="1" t="s">
        <v>14369</v>
      </c>
    </row>
    <row r="4768" spans="1:2" ht="27.75" x14ac:dyDescent="0.2">
      <c r="A4768" s="1">
        <v>81001278</v>
      </c>
      <c r="B4768" s="1" t="s">
        <v>14372</v>
      </c>
    </row>
    <row r="4769" spans="1:2" ht="27.75" x14ac:dyDescent="0.2">
      <c r="A4769" s="1">
        <v>80164979</v>
      </c>
      <c r="B4769" s="1" t="s">
        <v>14375</v>
      </c>
    </row>
    <row r="4770" spans="1:2" ht="27.75" x14ac:dyDescent="0.2">
      <c r="A4770" s="1">
        <v>80165221</v>
      </c>
      <c r="B4770" s="1" t="s">
        <v>14378</v>
      </c>
    </row>
    <row r="4771" spans="1:2" x14ac:dyDescent="0.2">
      <c r="A4771" s="1">
        <v>81035838</v>
      </c>
      <c r="B4771" s="1" t="s">
        <v>14381</v>
      </c>
    </row>
    <row r="4772" spans="1:2" ht="27.75" x14ac:dyDescent="0.2">
      <c r="A4772" s="1">
        <v>81035835</v>
      </c>
      <c r="B4772" s="1" t="s">
        <v>14383</v>
      </c>
    </row>
    <row r="4773" spans="1:2" ht="27.75" x14ac:dyDescent="0.2">
      <c r="A4773" s="1">
        <v>81143771</v>
      </c>
      <c r="B4773" s="1" t="s">
        <v>14386</v>
      </c>
    </row>
    <row r="4774" spans="1:2" ht="27.75" x14ac:dyDescent="0.2">
      <c r="A4774" s="1">
        <v>80208295</v>
      </c>
      <c r="B4774" s="1" t="s">
        <v>14389</v>
      </c>
    </row>
    <row r="4775" spans="1:2" ht="27.75" x14ac:dyDescent="0.2">
      <c r="A4775" s="1">
        <v>81000509</v>
      </c>
      <c r="B4775" s="1" t="s">
        <v>14392</v>
      </c>
    </row>
    <row r="4776" spans="1:2" ht="27.75" x14ac:dyDescent="0.2">
      <c r="A4776" s="1">
        <v>80138681</v>
      </c>
      <c r="B4776" s="1" t="s">
        <v>14397</v>
      </c>
    </row>
    <row r="4777" spans="1:2" ht="27.75" x14ac:dyDescent="0.2">
      <c r="A4777" s="1">
        <v>80167488</v>
      </c>
      <c r="B4777" s="1" t="s">
        <v>14400</v>
      </c>
    </row>
    <row r="4778" spans="1:2" ht="27.75" x14ac:dyDescent="0.2">
      <c r="A4778" s="1">
        <v>80142222</v>
      </c>
      <c r="B4778" s="1" t="s">
        <v>14402</v>
      </c>
    </row>
    <row r="4779" spans="1:2" ht="27.75" x14ac:dyDescent="0.2">
      <c r="A4779" s="1">
        <v>80156927</v>
      </c>
      <c r="B4779" s="1" t="s">
        <v>14405</v>
      </c>
    </row>
    <row r="4780" spans="1:2" ht="27.75" x14ac:dyDescent="0.2">
      <c r="A4780" s="1">
        <v>80108759</v>
      </c>
      <c r="B4780" s="1" t="s">
        <v>14409</v>
      </c>
    </row>
    <row r="4781" spans="1:2" ht="27.75" x14ac:dyDescent="0.2">
      <c r="A4781" s="1">
        <v>80057578</v>
      </c>
      <c r="B4781" s="1" t="s">
        <v>14412</v>
      </c>
    </row>
    <row r="4782" spans="1:2" ht="27.75" x14ac:dyDescent="0.2">
      <c r="A4782" s="1">
        <v>80018296</v>
      </c>
      <c r="B4782" s="1" t="s">
        <v>14416</v>
      </c>
    </row>
    <row r="4783" spans="1:2" ht="27.75" x14ac:dyDescent="0.2">
      <c r="A4783" s="1">
        <v>70303426</v>
      </c>
      <c r="B4783" s="1" t="s">
        <v>14420</v>
      </c>
    </row>
    <row r="4784" spans="1:2" ht="27.75" x14ac:dyDescent="0.2">
      <c r="A4784" s="1">
        <v>80104648</v>
      </c>
      <c r="B4784" s="1" t="s">
        <v>14423</v>
      </c>
    </row>
    <row r="4785" spans="1:2" ht="27.75" x14ac:dyDescent="0.2">
      <c r="A4785" s="1">
        <v>80992995</v>
      </c>
      <c r="B4785" s="1" t="s">
        <v>14426</v>
      </c>
    </row>
    <row r="4786" spans="1:2" ht="27.75" x14ac:dyDescent="0.2">
      <c r="A4786" s="1">
        <v>80234491</v>
      </c>
      <c r="B4786" s="1" t="s">
        <v>14430</v>
      </c>
    </row>
    <row r="4787" spans="1:2" ht="27.75" x14ac:dyDescent="0.2">
      <c r="A4787" s="1">
        <v>80124724</v>
      </c>
      <c r="B4787" s="1" t="s">
        <v>14433</v>
      </c>
    </row>
    <row r="4788" spans="1:2" ht="27.75" x14ac:dyDescent="0.2">
      <c r="A4788" s="1">
        <v>80194184</v>
      </c>
      <c r="B4788" s="1" t="s">
        <v>14435</v>
      </c>
    </row>
    <row r="4789" spans="1:2" ht="27.75" x14ac:dyDescent="0.2">
      <c r="A4789" s="1">
        <v>80168079</v>
      </c>
      <c r="B4789" s="1" t="s">
        <v>14438</v>
      </c>
    </row>
    <row r="4790" spans="1:2" ht="27.75" x14ac:dyDescent="0.2">
      <c r="A4790" s="1">
        <v>80155475</v>
      </c>
      <c r="B4790" s="1" t="s">
        <v>14442</v>
      </c>
    </row>
    <row r="4791" spans="1:2" ht="27.75" x14ac:dyDescent="0.2">
      <c r="A4791" s="1">
        <v>80117800</v>
      </c>
      <c r="B4791" s="1" t="s">
        <v>14444</v>
      </c>
    </row>
    <row r="4792" spans="1:2" ht="27.75" x14ac:dyDescent="0.2">
      <c r="A4792" s="1">
        <v>80226089</v>
      </c>
      <c r="B4792" s="1" t="s">
        <v>14448</v>
      </c>
    </row>
    <row r="4793" spans="1:2" ht="27.75" x14ac:dyDescent="0.2">
      <c r="A4793" s="1">
        <v>80150507</v>
      </c>
      <c r="B4793" s="1" t="s">
        <v>14451</v>
      </c>
    </row>
    <row r="4794" spans="1:2" ht="27.75" x14ac:dyDescent="0.2">
      <c r="A4794" s="1">
        <v>70254350</v>
      </c>
      <c r="B4794" s="1" t="s">
        <v>14453</v>
      </c>
    </row>
    <row r="4795" spans="1:2" ht="27.75" x14ac:dyDescent="0.2">
      <c r="A4795" s="1">
        <v>80185065</v>
      </c>
      <c r="B4795" s="1" t="s">
        <v>14455</v>
      </c>
    </row>
    <row r="4796" spans="1:2" ht="27.75" x14ac:dyDescent="0.2">
      <c r="A4796" s="1">
        <v>70033611</v>
      </c>
      <c r="B4796" s="1" t="s">
        <v>14457</v>
      </c>
    </row>
    <row r="4797" spans="1:2" ht="27.75" x14ac:dyDescent="0.2">
      <c r="A4797" s="1">
        <v>80191522</v>
      </c>
      <c r="B4797" s="1" t="s">
        <v>14459</v>
      </c>
    </row>
    <row r="4798" spans="1:2" ht="27.75" x14ac:dyDescent="0.2">
      <c r="A4798" s="1">
        <v>80997863</v>
      </c>
      <c r="B4798" s="1" t="s">
        <v>14462</v>
      </c>
    </row>
    <row r="4799" spans="1:2" ht="27.75" x14ac:dyDescent="0.2">
      <c r="A4799" s="1">
        <v>80114719</v>
      </c>
      <c r="B4799" s="1" t="s">
        <v>14465</v>
      </c>
    </row>
    <row r="4800" spans="1:2" ht="27.75" x14ac:dyDescent="0.2">
      <c r="A4800" s="1">
        <v>80220145</v>
      </c>
      <c r="B4800" s="1" t="s">
        <v>14467</v>
      </c>
    </row>
    <row r="4801" spans="1:2" ht="27.75" x14ac:dyDescent="0.2">
      <c r="A4801" s="1">
        <v>81020576</v>
      </c>
      <c r="B4801" s="1" t="s">
        <v>14469</v>
      </c>
    </row>
    <row r="4802" spans="1:2" ht="27.75" x14ac:dyDescent="0.2">
      <c r="A4802" s="1">
        <v>80042182</v>
      </c>
      <c r="B4802" s="1" t="s">
        <v>14472</v>
      </c>
    </row>
    <row r="4803" spans="1:2" ht="27.75" x14ac:dyDescent="0.2">
      <c r="A4803" s="1">
        <v>81034010</v>
      </c>
      <c r="B4803" s="1" t="s">
        <v>14476</v>
      </c>
    </row>
    <row r="4804" spans="1:2" ht="27.75" x14ac:dyDescent="0.2">
      <c r="A4804" s="1">
        <v>80992137</v>
      </c>
      <c r="B4804" s="1" t="s">
        <v>14478</v>
      </c>
    </row>
    <row r="4805" spans="1:2" ht="27.75" x14ac:dyDescent="0.2">
      <c r="A4805" s="1">
        <v>81091381</v>
      </c>
      <c r="B4805" s="1" t="s">
        <v>14480</v>
      </c>
    </row>
    <row r="4806" spans="1:2" ht="27.75" x14ac:dyDescent="0.2">
      <c r="A4806" s="1">
        <v>81141694</v>
      </c>
      <c r="B4806" s="1" t="s">
        <v>14482</v>
      </c>
    </row>
    <row r="4807" spans="1:2" ht="27.75" x14ac:dyDescent="0.2">
      <c r="A4807" s="1">
        <v>80204364</v>
      </c>
      <c r="B4807" s="1" t="s">
        <v>14484</v>
      </c>
    </row>
    <row r="4808" spans="1:2" ht="27.75" x14ac:dyDescent="0.2">
      <c r="A4808" s="1">
        <v>80196382</v>
      </c>
      <c r="B4808" s="1" t="s">
        <v>14486</v>
      </c>
    </row>
    <row r="4809" spans="1:2" ht="27.75" x14ac:dyDescent="0.2">
      <c r="A4809" s="1">
        <v>80148535</v>
      </c>
      <c r="B4809" s="1" t="s">
        <v>14488</v>
      </c>
    </row>
    <row r="4810" spans="1:2" ht="27.75" x14ac:dyDescent="0.2">
      <c r="A4810" s="1">
        <v>80999091</v>
      </c>
      <c r="B4810" s="1" t="s">
        <v>14490</v>
      </c>
    </row>
    <row r="4811" spans="1:2" ht="27.75" x14ac:dyDescent="0.2">
      <c r="A4811" s="1">
        <v>80209658</v>
      </c>
      <c r="B4811" s="1" t="s">
        <v>14493</v>
      </c>
    </row>
    <row r="4812" spans="1:2" ht="27.75" x14ac:dyDescent="0.2">
      <c r="A4812" s="1">
        <v>81006598</v>
      </c>
      <c r="B4812" s="1" t="s">
        <v>14497</v>
      </c>
    </row>
    <row r="4813" spans="1:2" ht="27.75" x14ac:dyDescent="0.2">
      <c r="A4813" s="1">
        <v>80994162</v>
      </c>
      <c r="B4813" s="1" t="s">
        <v>14501</v>
      </c>
    </row>
    <row r="4814" spans="1:2" ht="27.75" x14ac:dyDescent="0.2">
      <c r="A4814" s="1">
        <v>80215500</v>
      </c>
      <c r="B4814" s="1" t="s">
        <v>14504</v>
      </c>
    </row>
    <row r="4815" spans="1:2" ht="27.75" x14ac:dyDescent="0.2">
      <c r="A4815" s="1">
        <v>80202283</v>
      </c>
      <c r="B4815" s="1" t="s">
        <v>14506</v>
      </c>
    </row>
    <row r="4816" spans="1:2" ht="27.75" x14ac:dyDescent="0.2">
      <c r="A4816" s="1">
        <v>80174897</v>
      </c>
      <c r="B4816" s="1" t="s">
        <v>14509</v>
      </c>
    </row>
    <row r="4817" spans="1:2" ht="27.75" x14ac:dyDescent="0.2">
      <c r="A4817" s="1">
        <v>80988815</v>
      </c>
      <c r="B4817" s="1" t="s">
        <v>14511</v>
      </c>
    </row>
    <row r="4818" spans="1:2" ht="27.75" x14ac:dyDescent="0.2">
      <c r="A4818" s="1">
        <v>80173176</v>
      </c>
      <c r="B4818" s="1" t="s">
        <v>14515</v>
      </c>
    </row>
    <row r="4819" spans="1:2" ht="27.75" x14ac:dyDescent="0.2">
      <c r="A4819" s="1">
        <v>81167494</v>
      </c>
      <c r="B4819" s="1" t="s">
        <v>14519</v>
      </c>
    </row>
    <row r="4820" spans="1:2" ht="27.75" x14ac:dyDescent="0.2">
      <c r="A4820" s="1">
        <v>80999781</v>
      </c>
      <c r="B4820" s="1" t="s">
        <v>14521</v>
      </c>
    </row>
    <row r="4821" spans="1:2" ht="27.75" x14ac:dyDescent="0.2">
      <c r="A4821" s="1">
        <v>80997400</v>
      </c>
      <c r="B4821" s="1" t="s">
        <v>14524</v>
      </c>
    </row>
    <row r="4822" spans="1:2" ht="27.75" x14ac:dyDescent="0.2">
      <c r="A4822" s="1">
        <v>70292992</v>
      </c>
      <c r="B4822" s="1" t="s">
        <v>14526</v>
      </c>
    </row>
    <row r="4823" spans="1:2" ht="27.75" x14ac:dyDescent="0.2">
      <c r="A4823" s="1">
        <v>80226619</v>
      </c>
      <c r="B4823" s="1" t="s">
        <v>14529</v>
      </c>
    </row>
    <row r="4824" spans="1:2" ht="27.75" x14ac:dyDescent="0.2">
      <c r="A4824" s="1">
        <v>70267834</v>
      </c>
      <c r="B4824" s="1" t="s">
        <v>14531</v>
      </c>
    </row>
    <row r="4825" spans="1:2" ht="27.75" x14ac:dyDescent="0.2">
      <c r="A4825" s="1">
        <v>80193491</v>
      </c>
      <c r="B4825" s="1" t="s">
        <v>14535</v>
      </c>
    </row>
    <row r="4826" spans="1:2" ht="27.75" x14ac:dyDescent="0.2">
      <c r="A4826" s="1">
        <v>80184834</v>
      </c>
      <c r="B4826" s="1" t="s">
        <v>14537</v>
      </c>
    </row>
    <row r="4827" spans="1:2" ht="27.75" x14ac:dyDescent="0.2">
      <c r="A4827" s="1">
        <v>81046796</v>
      </c>
      <c r="B4827" s="1" t="s">
        <v>14541</v>
      </c>
    </row>
    <row r="4828" spans="1:2" ht="27.75" x14ac:dyDescent="0.2">
      <c r="A4828" s="1">
        <v>81002601</v>
      </c>
      <c r="B4828" s="1" t="s">
        <v>14545</v>
      </c>
    </row>
    <row r="4829" spans="1:2" ht="27.75" x14ac:dyDescent="0.2">
      <c r="A4829" s="1">
        <v>80177776</v>
      </c>
      <c r="B4829" s="1" t="s">
        <v>14547</v>
      </c>
    </row>
    <row r="4830" spans="1:2" ht="27.75" x14ac:dyDescent="0.2">
      <c r="A4830" s="1">
        <v>81016192</v>
      </c>
      <c r="B4830" s="1" t="s">
        <v>14549</v>
      </c>
    </row>
    <row r="4831" spans="1:2" ht="27.75" x14ac:dyDescent="0.2">
      <c r="A4831" s="1">
        <v>81016194</v>
      </c>
      <c r="B4831" s="1" t="s">
        <v>14551</v>
      </c>
    </row>
    <row r="4832" spans="1:2" ht="27.75" x14ac:dyDescent="0.2">
      <c r="A4832" s="1">
        <v>80059505</v>
      </c>
      <c r="B4832" s="1" t="s">
        <v>14555</v>
      </c>
    </row>
    <row r="4833" spans="1:2" ht="27.75" x14ac:dyDescent="0.2">
      <c r="A4833" s="1">
        <v>81009815</v>
      </c>
      <c r="B4833" s="1" t="s">
        <v>14559</v>
      </c>
    </row>
    <row r="4834" spans="1:2" ht="27.75" x14ac:dyDescent="0.2">
      <c r="A4834" s="1">
        <v>81002281</v>
      </c>
      <c r="B4834" s="1" t="s">
        <v>14561</v>
      </c>
    </row>
    <row r="4835" spans="1:2" ht="27.75" x14ac:dyDescent="0.2">
      <c r="A4835" s="1">
        <v>80163159</v>
      </c>
      <c r="B4835" s="1" t="s">
        <v>14566</v>
      </c>
    </row>
    <row r="4836" spans="1:2" ht="27.75" x14ac:dyDescent="0.2">
      <c r="A4836" s="1">
        <v>81140577</v>
      </c>
      <c r="B4836" s="1" t="s">
        <v>14569</v>
      </c>
    </row>
    <row r="4837" spans="1:2" ht="27.75" x14ac:dyDescent="0.2">
      <c r="A4837" s="1">
        <v>80108234</v>
      </c>
      <c r="B4837" s="1" t="s">
        <v>14573</v>
      </c>
    </row>
    <row r="4838" spans="1:2" ht="27.75" x14ac:dyDescent="0.2">
      <c r="A4838" s="1">
        <v>80152442</v>
      </c>
      <c r="B4838" s="1" t="s">
        <v>14577</v>
      </c>
    </row>
    <row r="4839" spans="1:2" ht="27.75" x14ac:dyDescent="0.2">
      <c r="A4839" s="1">
        <v>80161232</v>
      </c>
      <c r="B4839" s="1" t="s">
        <v>14580</v>
      </c>
    </row>
    <row r="4840" spans="1:2" ht="27.75" x14ac:dyDescent="0.2">
      <c r="A4840" s="1">
        <v>70275600</v>
      </c>
      <c r="B4840" s="1" t="s">
        <v>14586</v>
      </c>
    </row>
    <row r="4841" spans="1:2" ht="27.75" x14ac:dyDescent="0.2">
      <c r="A4841" s="1">
        <v>80097431</v>
      </c>
      <c r="B4841" s="1" t="s">
        <v>14588</v>
      </c>
    </row>
    <row r="4842" spans="1:2" ht="27.75" x14ac:dyDescent="0.2">
      <c r="A4842" s="1">
        <v>80057691</v>
      </c>
      <c r="B4842" s="1" t="s">
        <v>14591</v>
      </c>
    </row>
    <row r="4843" spans="1:2" ht="27.75" x14ac:dyDescent="0.2">
      <c r="A4843" s="1">
        <v>81003736</v>
      </c>
      <c r="B4843" s="1" t="s">
        <v>14595</v>
      </c>
    </row>
    <row r="4844" spans="1:2" ht="27.75" x14ac:dyDescent="0.2">
      <c r="A4844" s="1">
        <v>70293130</v>
      </c>
      <c r="B4844" s="1" t="s">
        <v>14598</v>
      </c>
    </row>
    <row r="4845" spans="1:2" ht="27.75" x14ac:dyDescent="0.2">
      <c r="A4845" s="1">
        <v>60000677</v>
      </c>
      <c r="B4845" s="1" t="s">
        <v>14601</v>
      </c>
    </row>
    <row r="4846" spans="1:2" ht="27.75" x14ac:dyDescent="0.2">
      <c r="A4846" s="1">
        <v>70012316</v>
      </c>
      <c r="B4846" s="1" t="s">
        <v>14603</v>
      </c>
    </row>
    <row r="4847" spans="1:2" ht="27.75" x14ac:dyDescent="0.2">
      <c r="A4847" s="1">
        <v>70304914</v>
      </c>
      <c r="B4847" s="1" t="s">
        <v>14606</v>
      </c>
    </row>
    <row r="4848" spans="1:2" ht="27.75" x14ac:dyDescent="0.2">
      <c r="A4848" s="1">
        <v>70298926</v>
      </c>
      <c r="B4848" s="1" t="s">
        <v>14609</v>
      </c>
    </row>
    <row r="4849" spans="1:2" ht="27.75" x14ac:dyDescent="0.2">
      <c r="A4849" s="1">
        <v>80132127</v>
      </c>
      <c r="B4849" s="1" t="s">
        <v>14613</v>
      </c>
    </row>
    <row r="4850" spans="1:2" ht="27.75" x14ac:dyDescent="0.2">
      <c r="A4850" s="1">
        <v>80164392</v>
      </c>
      <c r="B4850" s="1" t="s">
        <v>14616</v>
      </c>
    </row>
    <row r="4851" spans="1:2" ht="27.75" x14ac:dyDescent="0.2">
      <c r="A4851" s="1">
        <v>80122759</v>
      </c>
      <c r="B4851" s="1" t="s">
        <v>14619</v>
      </c>
    </row>
    <row r="4852" spans="1:2" ht="27.75" x14ac:dyDescent="0.2">
      <c r="A4852" s="1">
        <v>80163366</v>
      </c>
      <c r="B4852" s="1" t="s">
        <v>14622</v>
      </c>
    </row>
    <row r="4853" spans="1:2" ht="27.75" x14ac:dyDescent="0.2">
      <c r="A4853" s="1">
        <v>80115152</v>
      </c>
      <c r="B4853" s="1" t="s">
        <v>14626</v>
      </c>
    </row>
    <row r="4854" spans="1:2" ht="27.75" x14ac:dyDescent="0.2">
      <c r="A4854" s="1">
        <v>80048569</v>
      </c>
      <c r="B4854" s="1" t="s">
        <v>14630</v>
      </c>
    </row>
    <row r="4855" spans="1:2" ht="27.75" x14ac:dyDescent="0.2">
      <c r="A4855" s="1">
        <v>81036530</v>
      </c>
      <c r="B4855" s="1" t="s">
        <v>14634</v>
      </c>
    </row>
    <row r="4856" spans="1:2" ht="27.75" x14ac:dyDescent="0.2">
      <c r="A4856" s="1">
        <v>81145277</v>
      </c>
      <c r="B4856" s="1" t="s">
        <v>14637</v>
      </c>
    </row>
    <row r="4857" spans="1:2" ht="27.75" x14ac:dyDescent="0.2">
      <c r="A4857" s="1">
        <v>80238360</v>
      </c>
      <c r="B4857" s="1" t="s">
        <v>14641</v>
      </c>
    </row>
    <row r="4858" spans="1:2" ht="27.75" x14ac:dyDescent="0.2">
      <c r="A4858" s="1">
        <v>80025923</v>
      </c>
      <c r="B4858" s="1" t="s">
        <v>14643</v>
      </c>
    </row>
    <row r="4859" spans="1:2" ht="27.75" x14ac:dyDescent="0.2">
      <c r="A4859" s="1">
        <v>80035689</v>
      </c>
      <c r="B4859" s="1" t="s">
        <v>14645</v>
      </c>
    </row>
    <row r="4860" spans="1:2" ht="27.75" x14ac:dyDescent="0.2">
      <c r="A4860" s="1">
        <v>80245450</v>
      </c>
      <c r="B4860" s="1" t="s">
        <v>14648</v>
      </c>
    </row>
    <row r="4861" spans="1:2" ht="27.75" x14ac:dyDescent="0.2">
      <c r="A4861" s="1">
        <v>81008272</v>
      </c>
      <c r="B4861" s="1" t="s">
        <v>14650</v>
      </c>
    </row>
    <row r="4862" spans="1:2" ht="27.75" x14ac:dyDescent="0.2">
      <c r="A4862" s="1">
        <v>81012978</v>
      </c>
      <c r="B4862" s="1" t="s">
        <v>14653</v>
      </c>
    </row>
    <row r="4863" spans="1:2" ht="27.75" x14ac:dyDescent="0.2">
      <c r="A4863" s="1">
        <v>80144145</v>
      </c>
      <c r="B4863" s="1" t="s">
        <v>14656</v>
      </c>
    </row>
    <row r="4864" spans="1:2" ht="27.75" x14ac:dyDescent="0.2">
      <c r="A4864" s="1">
        <v>81008283</v>
      </c>
      <c r="B4864" s="1" t="s">
        <v>14658</v>
      </c>
    </row>
    <row r="4865" spans="1:2" ht="27.75" x14ac:dyDescent="0.2">
      <c r="A4865" s="1">
        <v>80184405</v>
      </c>
      <c r="B4865" s="1" t="s">
        <v>14659</v>
      </c>
    </row>
    <row r="4866" spans="1:2" ht="27.75" x14ac:dyDescent="0.2">
      <c r="A4866" s="1">
        <v>80224167</v>
      </c>
      <c r="B4866" s="1" t="s">
        <v>14662</v>
      </c>
    </row>
    <row r="4867" spans="1:2" ht="27.75" x14ac:dyDescent="0.2">
      <c r="A4867" s="1">
        <v>81155859</v>
      </c>
      <c r="B4867" s="1" t="s">
        <v>14666</v>
      </c>
    </row>
    <row r="4868" spans="1:2" ht="27.75" x14ac:dyDescent="0.2">
      <c r="A4868" s="1">
        <v>81155858</v>
      </c>
      <c r="B4868" s="1" t="s">
        <v>14669</v>
      </c>
    </row>
    <row r="4869" spans="1:2" ht="27.75" x14ac:dyDescent="0.2">
      <c r="A4869" s="1">
        <v>81147910</v>
      </c>
      <c r="B4869" s="1" t="s">
        <v>14673</v>
      </c>
    </row>
    <row r="4870" spans="1:2" ht="27.75" x14ac:dyDescent="0.2">
      <c r="A4870" s="1">
        <v>80203254</v>
      </c>
      <c r="B4870" s="1" t="s">
        <v>14675</v>
      </c>
    </row>
    <row r="4871" spans="1:2" ht="27.75" x14ac:dyDescent="0.2">
      <c r="A4871" s="1">
        <v>81155802</v>
      </c>
      <c r="B4871" s="1" t="s">
        <v>14678</v>
      </c>
    </row>
    <row r="4872" spans="1:2" ht="27.75" x14ac:dyDescent="0.2">
      <c r="A4872" s="1">
        <v>70285728</v>
      </c>
      <c r="B4872" s="1" t="s">
        <v>14682</v>
      </c>
    </row>
    <row r="4873" spans="1:2" ht="27.75" x14ac:dyDescent="0.2">
      <c r="A4873" s="1">
        <v>80243728</v>
      </c>
      <c r="B4873" s="1" t="s">
        <v>14686</v>
      </c>
    </row>
    <row r="4874" spans="1:2" ht="27.75" x14ac:dyDescent="0.2">
      <c r="A4874" s="1">
        <v>70274390</v>
      </c>
      <c r="B4874" s="1" t="s">
        <v>14690</v>
      </c>
    </row>
    <row r="4875" spans="1:2" ht="27.75" x14ac:dyDescent="0.2">
      <c r="A4875" s="1">
        <v>80224150</v>
      </c>
      <c r="B4875" s="1" t="s">
        <v>14693</v>
      </c>
    </row>
    <row r="4876" spans="1:2" ht="27.75" x14ac:dyDescent="0.2">
      <c r="A4876" s="1">
        <v>80128689</v>
      </c>
      <c r="B4876" s="1" t="s">
        <v>14696</v>
      </c>
    </row>
    <row r="4877" spans="1:2" ht="27.75" x14ac:dyDescent="0.2">
      <c r="A4877" s="1">
        <v>80168068</v>
      </c>
      <c r="B4877" s="1" t="s">
        <v>14699</v>
      </c>
    </row>
    <row r="4878" spans="1:2" ht="27.75" x14ac:dyDescent="0.2">
      <c r="A4878" s="1">
        <v>80185322</v>
      </c>
      <c r="B4878" s="1" t="s">
        <v>14702</v>
      </c>
    </row>
    <row r="4879" spans="1:2" ht="27.75" x14ac:dyDescent="0.2">
      <c r="A4879" s="1">
        <v>80163054</v>
      </c>
      <c r="B4879" s="1" t="s">
        <v>14705</v>
      </c>
    </row>
    <row r="4880" spans="1:2" ht="27.75" x14ac:dyDescent="0.2">
      <c r="A4880" s="1">
        <v>81090071</v>
      </c>
      <c r="B4880" s="1" t="s">
        <v>14709</v>
      </c>
    </row>
    <row r="4881" spans="1:2" ht="27.75" x14ac:dyDescent="0.2">
      <c r="A4881" s="1">
        <v>81151880</v>
      </c>
      <c r="B4881" s="1" t="s">
        <v>14713</v>
      </c>
    </row>
    <row r="4882" spans="1:2" ht="27.75" x14ac:dyDescent="0.2">
      <c r="A4882" s="1">
        <v>81151877</v>
      </c>
      <c r="B4882" s="1" t="s">
        <v>14713</v>
      </c>
    </row>
    <row r="4883" spans="1:2" ht="27.75" x14ac:dyDescent="0.2">
      <c r="A4883" s="1">
        <v>81151878</v>
      </c>
      <c r="B4883" s="1" t="s">
        <v>14716</v>
      </c>
    </row>
    <row r="4884" spans="1:2" ht="27.75" x14ac:dyDescent="0.2">
      <c r="A4884" s="1">
        <v>80189648</v>
      </c>
      <c r="B4884" s="1" t="s">
        <v>14718</v>
      </c>
    </row>
    <row r="4885" spans="1:2" ht="27.75" x14ac:dyDescent="0.2">
      <c r="A4885" s="1">
        <v>81144912</v>
      </c>
      <c r="B4885" s="1" t="s">
        <v>14721</v>
      </c>
    </row>
    <row r="4886" spans="1:2" ht="27.75" x14ac:dyDescent="0.2">
      <c r="A4886" s="1">
        <v>81016193</v>
      </c>
      <c r="B4886" s="1" t="s">
        <v>14725</v>
      </c>
    </row>
    <row r="4887" spans="1:2" ht="27.75" x14ac:dyDescent="0.2">
      <c r="A4887" s="1">
        <v>81016196</v>
      </c>
      <c r="B4887" s="1" t="s">
        <v>14728</v>
      </c>
    </row>
    <row r="4888" spans="1:2" ht="27.75" x14ac:dyDescent="0.2">
      <c r="A4888" s="1">
        <v>80201175</v>
      </c>
      <c r="B4888" s="1" t="s">
        <v>14731</v>
      </c>
    </row>
    <row r="4889" spans="1:2" ht="27.75" x14ac:dyDescent="0.2">
      <c r="A4889" s="1">
        <v>81016191</v>
      </c>
      <c r="B4889" s="1" t="s">
        <v>14734</v>
      </c>
    </row>
    <row r="4890" spans="1:2" ht="27.75" x14ac:dyDescent="0.2">
      <c r="A4890" s="1">
        <v>80199962</v>
      </c>
      <c r="B4890" s="1" t="s">
        <v>14737</v>
      </c>
    </row>
    <row r="4891" spans="1:2" ht="27.75" x14ac:dyDescent="0.2">
      <c r="A4891" s="1">
        <v>80134952</v>
      </c>
      <c r="B4891" s="1" t="s">
        <v>14741</v>
      </c>
    </row>
    <row r="4892" spans="1:2" ht="27.75" x14ac:dyDescent="0.2">
      <c r="A4892" s="1">
        <v>80163295</v>
      </c>
      <c r="B4892" s="1" t="s">
        <v>14743</v>
      </c>
    </row>
    <row r="4893" spans="1:2" ht="27.75" x14ac:dyDescent="0.2">
      <c r="A4893" s="1">
        <v>80163407</v>
      </c>
      <c r="B4893" s="1" t="s">
        <v>14746</v>
      </c>
    </row>
    <row r="4894" spans="1:2" ht="27.75" x14ac:dyDescent="0.2">
      <c r="A4894" s="1">
        <v>80163265</v>
      </c>
      <c r="B4894" s="1" t="s">
        <v>14749</v>
      </c>
    </row>
    <row r="4895" spans="1:2" ht="27.75" x14ac:dyDescent="0.2">
      <c r="A4895" s="1">
        <v>80171742</v>
      </c>
      <c r="B4895" s="1" t="s">
        <v>14752</v>
      </c>
    </row>
    <row r="4896" spans="1:2" ht="27.75" x14ac:dyDescent="0.2">
      <c r="A4896" s="1">
        <v>60021787</v>
      </c>
      <c r="B4896" s="1" t="s">
        <v>14756</v>
      </c>
    </row>
    <row r="4897" spans="1:2" ht="27.75" x14ac:dyDescent="0.2">
      <c r="A4897" s="1">
        <v>81082125</v>
      </c>
      <c r="B4897" s="1" t="s">
        <v>14758</v>
      </c>
    </row>
    <row r="4898" spans="1:2" ht="27.75" x14ac:dyDescent="0.2">
      <c r="A4898" s="1">
        <v>81045860</v>
      </c>
      <c r="B4898" s="1" t="s">
        <v>14761</v>
      </c>
    </row>
    <row r="4899" spans="1:2" ht="27.75" x14ac:dyDescent="0.2">
      <c r="A4899" s="1">
        <v>80226557</v>
      </c>
      <c r="B4899" s="1" t="s">
        <v>14764</v>
      </c>
    </row>
    <row r="4900" spans="1:2" ht="27.75" x14ac:dyDescent="0.2">
      <c r="A4900" s="1">
        <v>80162179</v>
      </c>
      <c r="B4900" s="1" t="s">
        <v>14768</v>
      </c>
    </row>
    <row r="4901" spans="1:2" ht="27.75" x14ac:dyDescent="0.2">
      <c r="A4901" s="1">
        <v>80115686</v>
      </c>
      <c r="B4901" s="1" t="s">
        <v>14771</v>
      </c>
    </row>
    <row r="4902" spans="1:2" ht="27.75" x14ac:dyDescent="0.2">
      <c r="A4902" s="1">
        <v>80245353</v>
      </c>
      <c r="B4902" s="1" t="s">
        <v>14774</v>
      </c>
    </row>
    <row r="4903" spans="1:2" ht="27.75" x14ac:dyDescent="0.2">
      <c r="A4903" s="1">
        <v>70287604</v>
      </c>
      <c r="B4903" s="1" t="s">
        <v>14776</v>
      </c>
    </row>
    <row r="4904" spans="1:2" ht="27.75" x14ac:dyDescent="0.2">
      <c r="A4904" s="1">
        <v>70242938</v>
      </c>
      <c r="B4904" s="1" t="s">
        <v>14779</v>
      </c>
    </row>
    <row r="4905" spans="1:2" ht="27.75" x14ac:dyDescent="0.2">
      <c r="A4905" s="1">
        <v>81150918</v>
      </c>
      <c r="B4905" s="1" t="s">
        <v>14782</v>
      </c>
    </row>
    <row r="4906" spans="1:2" ht="27.75" x14ac:dyDescent="0.2">
      <c r="A4906" s="1">
        <v>22469949</v>
      </c>
      <c r="B4906" s="1" t="s">
        <v>14785</v>
      </c>
    </row>
    <row r="4907" spans="1:2" ht="27.75" x14ac:dyDescent="0.2">
      <c r="A4907" s="1">
        <v>80211623</v>
      </c>
      <c r="B4907" s="1" t="s">
        <v>14787</v>
      </c>
    </row>
    <row r="4908" spans="1:2" ht="27.75" x14ac:dyDescent="0.2">
      <c r="A4908" s="1">
        <v>81155803</v>
      </c>
      <c r="B4908" s="1" t="s">
        <v>14790</v>
      </c>
    </row>
    <row r="4909" spans="1:2" ht="27.75" x14ac:dyDescent="0.2">
      <c r="A4909" s="1">
        <v>70139075</v>
      </c>
      <c r="B4909" s="1" t="s">
        <v>14793</v>
      </c>
    </row>
    <row r="4910" spans="1:2" ht="27.75" x14ac:dyDescent="0.2">
      <c r="A4910" s="1">
        <v>70139072</v>
      </c>
      <c r="B4910" s="1" t="s">
        <v>14796</v>
      </c>
    </row>
    <row r="4911" spans="1:2" ht="27.75" x14ac:dyDescent="0.2">
      <c r="A4911" s="1">
        <v>70267490</v>
      </c>
      <c r="B4911" s="1" t="s">
        <v>14798</v>
      </c>
    </row>
    <row r="4912" spans="1:2" ht="27.75" x14ac:dyDescent="0.2">
      <c r="A4912" s="1">
        <v>80087354</v>
      </c>
      <c r="B4912" s="1" t="s">
        <v>14801</v>
      </c>
    </row>
    <row r="4913" spans="1:2" ht="27.75" x14ac:dyDescent="0.2">
      <c r="A4913" s="1">
        <v>70111162</v>
      </c>
      <c r="B4913" s="1" t="s">
        <v>14803</v>
      </c>
    </row>
    <row r="4914" spans="1:2" ht="27.75" x14ac:dyDescent="0.2">
      <c r="A4914" s="1">
        <v>80099083</v>
      </c>
      <c r="B4914" s="1" t="s">
        <v>14805</v>
      </c>
    </row>
    <row r="4915" spans="1:2" ht="27.75" x14ac:dyDescent="0.2">
      <c r="A4915" s="1">
        <v>60003290</v>
      </c>
      <c r="B4915" s="1" t="s">
        <v>14808</v>
      </c>
    </row>
    <row r="4916" spans="1:2" ht="27.75" x14ac:dyDescent="0.2">
      <c r="A4916" s="1">
        <v>80227672</v>
      </c>
      <c r="B4916" s="1" t="s">
        <v>14810</v>
      </c>
    </row>
    <row r="4917" spans="1:2" ht="27.75" x14ac:dyDescent="0.2">
      <c r="A4917" s="1">
        <v>70139074</v>
      </c>
      <c r="B4917" s="1" t="s">
        <v>14813</v>
      </c>
    </row>
    <row r="4918" spans="1:2" ht="27.75" x14ac:dyDescent="0.2">
      <c r="A4918" s="1">
        <v>70303432</v>
      </c>
      <c r="B4918" s="1" t="s">
        <v>14815</v>
      </c>
    </row>
    <row r="4919" spans="1:2" ht="27.75" x14ac:dyDescent="0.2">
      <c r="A4919" s="1">
        <v>70303424</v>
      </c>
      <c r="B4919" s="1" t="s">
        <v>14817</v>
      </c>
    </row>
    <row r="4920" spans="1:2" ht="27.75" x14ac:dyDescent="0.2">
      <c r="A4920" s="1">
        <v>70139071</v>
      </c>
      <c r="B4920" s="1" t="s">
        <v>14820</v>
      </c>
    </row>
    <row r="4921" spans="1:2" ht="27.75" x14ac:dyDescent="0.2">
      <c r="A4921" s="1">
        <v>70219529</v>
      </c>
      <c r="B4921" s="1" t="s">
        <v>14822</v>
      </c>
    </row>
    <row r="4922" spans="1:2" ht="27.75" x14ac:dyDescent="0.2">
      <c r="A4922" s="1">
        <v>70056059</v>
      </c>
      <c r="B4922" s="1" t="s">
        <v>14824</v>
      </c>
    </row>
    <row r="4923" spans="1:2" ht="27.75" x14ac:dyDescent="0.2">
      <c r="A4923" s="1">
        <v>70114589</v>
      </c>
      <c r="B4923" s="1" t="s">
        <v>14827</v>
      </c>
    </row>
    <row r="4924" spans="1:2" ht="27.75" x14ac:dyDescent="0.2">
      <c r="A4924" s="1">
        <v>80104257</v>
      </c>
      <c r="B4924" s="1" t="s">
        <v>14829</v>
      </c>
    </row>
    <row r="4925" spans="1:2" ht="27.75" x14ac:dyDescent="0.2">
      <c r="A4925" s="1">
        <v>80997865</v>
      </c>
      <c r="B4925" s="1" t="s">
        <v>14832</v>
      </c>
    </row>
    <row r="4926" spans="1:2" ht="27.75" x14ac:dyDescent="0.2">
      <c r="A4926" s="1">
        <v>70123124</v>
      </c>
      <c r="B4926" s="1" t="s">
        <v>14834</v>
      </c>
    </row>
    <row r="4927" spans="1:2" ht="27.75" x14ac:dyDescent="0.2">
      <c r="A4927" s="1">
        <v>70047320</v>
      </c>
      <c r="B4927" s="1" t="s">
        <v>14836</v>
      </c>
    </row>
    <row r="4928" spans="1:2" ht="27.75" x14ac:dyDescent="0.2">
      <c r="A4928" s="1">
        <v>70229043</v>
      </c>
      <c r="B4928" s="1" t="s">
        <v>14839</v>
      </c>
    </row>
    <row r="4929" spans="1:2" ht="27.75" x14ac:dyDescent="0.2">
      <c r="A4929" s="1">
        <v>80087743</v>
      </c>
      <c r="B4929" s="1" t="s">
        <v>14841</v>
      </c>
    </row>
    <row r="4930" spans="1:2" ht="27.75" x14ac:dyDescent="0.2">
      <c r="A4930" s="1">
        <v>70139078</v>
      </c>
      <c r="B4930" s="1" t="s">
        <v>14843</v>
      </c>
    </row>
    <row r="4931" spans="1:2" ht="27.75" x14ac:dyDescent="0.2">
      <c r="A4931" s="1">
        <v>70229041</v>
      </c>
      <c r="B4931" s="1" t="s">
        <v>14846</v>
      </c>
    </row>
    <row r="4932" spans="1:2" ht="27.75" x14ac:dyDescent="0.2">
      <c r="A4932" s="1">
        <v>70187503</v>
      </c>
      <c r="B4932" s="1" t="s">
        <v>14848</v>
      </c>
    </row>
    <row r="4933" spans="1:2" ht="27.75" x14ac:dyDescent="0.2">
      <c r="A4933" s="1">
        <v>70075775</v>
      </c>
      <c r="B4933" s="1" t="s">
        <v>14850</v>
      </c>
    </row>
    <row r="4934" spans="1:2" ht="27.75" x14ac:dyDescent="0.2">
      <c r="A4934" s="1">
        <v>70204316</v>
      </c>
      <c r="B4934" s="1" t="s">
        <v>14854</v>
      </c>
    </row>
    <row r="4935" spans="1:2" ht="27.75" x14ac:dyDescent="0.2">
      <c r="A4935" s="1">
        <v>80234464</v>
      </c>
      <c r="B4935" s="1" t="s">
        <v>14858</v>
      </c>
    </row>
    <row r="4936" spans="1:2" ht="27.75" x14ac:dyDescent="0.2">
      <c r="A4936" s="1">
        <v>80209558</v>
      </c>
      <c r="B4936" s="1" t="s">
        <v>14861</v>
      </c>
    </row>
    <row r="4937" spans="1:2" ht="27.75" x14ac:dyDescent="0.2">
      <c r="A4937" s="1">
        <v>80209722</v>
      </c>
      <c r="B4937" s="1" t="s">
        <v>14863</v>
      </c>
    </row>
    <row r="4938" spans="1:2" ht="27.75" x14ac:dyDescent="0.2">
      <c r="A4938" s="1">
        <v>80153897</v>
      </c>
      <c r="B4938" s="1" t="s">
        <v>14867</v>
      </c>
    </row>
    <row r="4939" spans="1:2" ht="27.75" x14ac:dyDescent="0.2">
      <c r="A4939" s="1">
        <v>80138469</v>
      </c>
      <c r="B4939" s="1" t="s">
        <v>14870</v>
      </c>
    </row>
    <row r="4940" spans="1:2" ht="27.75" x14ac:dyDescent="0.2">
      <c r="A4940" s="1">
        <v>80078197</v>
      </c>
      <c r="B4940" s="1" t="s">
        <v>14873</v>
      </c>
    </row>
    <row r="4941" spans="1:2" ht="27.75" x14ac:dyDescent="0.2">
      <c r="A4941" s="1">
        <v>80118930</v>
      </c>
      <c r="B4941" s="1" t="s">
        <v>14876</v>
      </c>
    </row>
    <row r="4942" spans="1:2" x14ac:dyDescent="0.2">
      <c r="A4942" s="1">
        <v>80202810</v>
      </c>
      <c r="B4942" s="1" t="s">
        <v>14880</v>
      </c>
    </row>
    <row r="4943" spans="1:2" ht="27.75" x14ac:dyDescent="0.2">
      <c r="A4943" s="1">
        <v>80201039</v>
      </c>
      <c r="B4943" s="1" t="s">
        <v>14883</v>
      </c>
    </row>
    <row r="4944" spans="1:2" ht="27.75" x14ac:dyDescent="0.2">
      <c r="A4944" s="1">
        <v>80989848</v>
      </c>
      <c r="B4944" s="1" t="s">
        <v>14885</v>
      </c>
    </row>
    <row r="4945" spans="1:2" ht="27.75" x14ac:dyDescent="0.2">
      <c r="A4945" s="1">
        <v>80002566</v>
      </c>
      <c r="B4945" s="1" t="s">
        <v>14888</v>
      </c>
    </row>
    <row r="4946" spans="1:2" ht="27.75" x14ac:dyDescent="0.2">
      <c r="A4946" s="1">
        <v>70177633</v>
      </c>
      <c r="B4946" s="1" t="s">
        <v>14890</v>
      </c>
    </row>
    <row r="4947" spans="1:2" ht="27.75" x14ac:dyDescent="0.2">
      <c r="A4947" s="1">
        <v>80146805</v>
      </c>
      <c r="B4947" s="1" t="s">
        <v>14894</v>
      </c>
    </row>
    <row r="4948" spans="1:2" ht="27.75" x14ac:dyDescent="0.2">
      <c r="A4948" s="1">
        <v>80190510</v>
      </c>
      <c r="B4948" s="1" t="s">
        <v>14897</v>
      </c>
    </row>
    <row r="4949" spans="1:2" ht="27.75" x14ac:dyDescent="0.2">
      <c r="A4949" s="1">
        <v>81020839</v>
      </c>
      <c r="B4949" s="1" t="s">
        <v>14900</v>
      </c>
    </row>
    <row r="4950" spans="1:2" ht="27.75" x14ac:dyDescent="0.2">
      <c r="A4950" s="1">
        <v>80087352</v>
      </c>
      <c r="B4950" s="1" t="s">
        <v>14903</v>
      </c>
    </row>
    <row r="4951" spans="1:2" ht="27.75" x14ac:dyDescent="0.2">
      <c r="A4951" s="1">
        <v>80201870</v>
      </c>
      <c r="B4951" s="1" t="s">
        <v>14905</v>
      </c>
    </row>
    <row r="4952" spans="1:2" ht="27.75" x14ac:dyDescent="0.2">
      <c r="A4952" s="1">
        <v>80173606</v>
      </c>
      <c r="B4952" s="1" t="s">
        <v>14909</v>
      </c>
    </row>
    <row r="4953" spans="1:2" ht="27.75" x14ac:dyDescent="0.2">
      <c r="A4953" s="1">
        <v>80203147</v>
      </c>
      <c r="B4953" s="1" t="s">
        <v>14911</v>
      </c>
    </row>
    <row r="4954" spans="1:2" ht="27.75" x14ac:dyDescent="0.2">
      <c r="A4954" s="1">
        <v>80225020</v>
      </c>
      <c r="B4954" s="1" t="s">
        <v>14913</v>
      </c>
    </row>
    <row r="4955" spans="1:2" ht="27.75" x14ac:dyDescent="0.2">
      <c r="A4955" s="1">
        <v>80223582</v>
      </c>
      <c r="B4955" s="1" t="s">
        <v>14916</v>
      </c>
    </row>
    <row r="4956" spans="1:2" ht="27.75" x14ac:dyDescent="0.2">
      <c r="A4956" s="1">
        <v>80190984</v>
      </c>
      <c r="B4956" s="1" t="s">
        <v>14919</v>
      </c>
    </row>
    <row r="4957" spans="1:2" ht="27.75" x14ac:dyDescent="0.2">
      <c r="A4957" s="1">
        <v>70242630</v>
      </c>
      <c r="B4957" s="1" t="s">
        <v>14922</v>
      </c>
    </row>
    <row r="4958" spans="1:2" ht="27.75" x14ac:dyDescent="0.2">
      <c r="A4958" s="1">
        <v>81040407</v>
      </c>
      <c r="B4958" s="1" t="s">
        <v>14925</v>
      </c>
    </row>
    <row r="4959" spans="1:2" ht="27.75" x14ac:dyDescent="0.2">
      <c r="A4959" s="1">
        <v>81106517</v>
      </c>
      <c r="B4959" s="1" t="s">
        <v>14927</v>
      </c>
    </row>
    <row r="4960" spans="1:2" ht="27.75" x14ac:dyDescent="0.2">
      <c r="A4960" s="1">
        <v>81026915</v>
      </c>
      <c r="B4960" s="1" t="s">
        <v>14929</v>
      </c>
    </row>
    <row r="4961" spans="1:2" ht="27.75" x14ac:dyDescent="0.2">
      <c r="A4961" s="1">
        <v>70304252</v>
      </c>
      <c r="B4961" s="1" t="s">
        <v>14931</v>
      </c>
    </row>
    <row r="4962" spans="1:2" ht="27.75" x14ac:dyDescent="0.2">
      <c r="A4962" s="1">
        <v>80201543</v>
      </c>
      <c r="B4962" s="1" t="s">
        <v>14933</v>
      </c>
    </row>
    <row r="4963" spans="1:2" ht="27.75" x14ac:dyDescent="0.2">
      <c r="A4963" s="1">
        <v>81092330</v>
      </c>
      <c r="B4963" s="1" t="s">
        <v>14936</v>
      </c>
    </row>
    <row r="4964" spans="1:2" ht="27.75" x14ac:dyDescent="0.2">
      <c r="A4964" s="1">
        <v>80205594</v>
      </c>
      <c r="B4964" s="1" t="s">
        <v>14938</v>
      </c>
    </row>
    <row r="4965" spans="1:2" ht="27.75" x14ac:dyDescent="0.2">
      <c r="A4965" s="1">
        <v>81091957</v>
      </c>
      <c r="B4965" s="1" t="s">
        <v>14940</v>
      </c>
    </row>
    <row r="4966" spans="1:2" ht="27.75" x14ac:dyDescent="0.2">
      <c r="A4966" s="1">
        <v>80021840</v>
      </c>
      <c r="B4966" s="1" t="s">
        <v>14943</v>
      </c>
    </row>
    <row r="4967" spans="1:2" ht="27.75" x14ac:dyDescent="0.2">
      <c r="A4967" s="1">
        <v>80231419</v>
      </c>
      <c r="B4967" s="1" t="s">
        <v>14946</v>
      </c>
    </row>
    <row r="4968" spans="1:2" ht="27.75" x14ac:dyDescent="0.2">
      <c r="A4968" s="1">
        <v>81006335</v>
      </c>
      <c r="B4968" s="1" t="s">
        <v>14948</v>
      </c>
    </row>
    <row r="4969" spans="1:2" ht="27.75" x14ac:dyDescent="0.2">
      <c r="A4969" s="1">
        <v>81175361</v>
      </c>
      <c r="B4969" s="1" t="s">
        <v>14950</v>
      </c>
    </row>
    <row r="4970" spans="1:2" ht="27.75" x14ac:dyDescent="0.2">
      <c r="A4970" s="1">
        <v>80235578</v>
      </c>
      <c r="B4970" s="1" t="s">
        <v>14953</v>
      </c>
    </row>
    <row r="4971" spans="1:2" ht="27.75" x14ac:dyDescent="0.2">
      <c r="A4971" s="1">
        <v>81078331</v>
      </c>
      <c r="B4971" s="1" t="s">
        <v>14955</v>
      </c>
    </row>
    <row r="4972" spans="1:2" ht="27.75" x14ac:dyDescent="0.2">
      <c r="A4972" s="1">
        <v>80243541</v>
      </c>
      <c r="B4972" s="1" t="s">
        <v>14958</v>
      </c>
    </row>
    <row r="4973" spans="1:2" ht="27.75" x14ac:dyDescent="0.2">
      <c r="A4973" s="1">
        <v>70033644</v>
      </c>
      <c r="B4973" s="1" t="s">
        <v>14960</v>
      </c>
    </row>
    <row r="4974" spans="1:2" ht="27.75" x14ac:dyDescent="0.2">
      <c r="A4974" s="1">
        <v>80039484</v>
      </c>
      <c r="B4974" s="1" t="s">
        <v>14963</v>
      </c>
    </row>
    <row r="4975" spans="1:2" ht="27.75" x14ac:dyDescent="0.2">
      <c r="A4975" s="1">
        <v>70059191</v>
      </c>
      <c r="B4975" s="1" t="s">
        <v>14965</v>
      </c>
    </row>
    <row r="4976" spans="1:2" ht="27.75" x14ac:dyDescent="0.2">
      <c r="A4976" s="1">
        <v>11546798</v>
      </c>
      <c r="B4976" s="1" t="s">
        <v>14967</v>
      </c>
    </row>
    <row r="4977" spans="1:2" ht="27.75" x14ac:dyDescent="0.2">
      <c r="A4977" s="1">
        <v>70014531</v>
      </c>
      <c r="B4977" s="1" t="s">
        <v>14970</v>
      </c>
    </row>
    <row r="4978" spans="1:2" ht="27.75" x14ac:dyDescent="0.2">
      <c r="A4978" s="1">
        <v>70026792</v>
      </c>
      <c r="B4978" s="1" t="s">
        <v>14972</v>
      </c>
    </row>
    <row r="4979" spans="1:2" ht="27.75" x14ac:dyDescent="0.2">
      <c r="A4979" s="1">
        <v>80997789</v>
      </c>
      <c r="B4979" s="1" t="s">
        <v>14974</v>
      </c>
    </row>
    <row r="4980" spans="1:2" ht="27.75" x14ac:dyDescent="0.2">
      <c r="A4980" s="1">
        <v>80997867</v>
      </c>
      <c r="B4980" s="1" t="s">
        <v>14977</v>
      </c>
    </row>
    <row r="4981" spans="1:2" ht="27.75" x14ac:dyDescent="0.2">
      <c r="A4981" s="1">
        <v>80039662</v>
      </c>
      <c r="B4981" s="1" t="s">
        <v>14979</v>
      </c>
    </row>
    <row r="4982" spans="1:2" ht="27.75" x14ac:dyDescent="0.2">
      <c r="A4982" s="1">
        <v>80997862</v>
      </c>
      <c r="B4982" s="1" t="s">
        <v>14982</v>
      </c>
    </row>
    <row r="4983" spans="1:2" ht="27.75" x14ac:dyDescent="0.2">
      <c r="A4983" s="1">
        <v>60027334</v>
      </c>
      <c r="B4983" s="1" t="s">
        <v>14985</v>
      </c>
    </row>
    <row r="4984" spans="1:2" ht="27.75" x14ac:dyDescent="0.2">
      <c r="A4984" s="1">
        <v>80999983</v>
      </c>
      <c r="B4984" s="1" t="s">
        <v>14987</v>
      </c>
    </row>
    <row r="4985" spans="1:2" ht="41.25" x14ac:dyDescent="0.2">
      <c r="A4985" s="1">
        <v>70111922</v>
      </c>
      <c r="B4985" s="1" t="s">
        <v>14990</v>
      </c>
    </row>
    <row r="4986" spans="1:2" ht="27.75" x14ac:dyDescent="0.2">
      <c r="A4986" s="1">
        <v>80997859</v>
      </c>
      <c r="B4986" s="1" t="s">
        <v>14993</v>
      </c>
    </row>
    <row r="4987" spans="1:2" ht="27.75" x14ac:dyDescent="0.2">
      <c r="A4987" s="1">
        <v>70130432</v>
      </c>
      <c r="B4987" s="1" t="s">
        <v>14995</v>
      </c>
    </row>
    <row r="4988" spans="1:2" ht="27.75" x14ac:dyDescent="0.2">
      <c r="A4988" s="1">
        <v>70033579</v>
      </c>
      <c r="B4988" s="1" t="s">
        <v>14998</v>
      </c>
    </row>
    <row r="4989" spans="1:2" ht="41.25" x14ac:dyDescent="0.2">
      <c r="A4989" s="1">
        <v>70100527</v>
      </c>
      <c r="B4989" s="1" t="s">
        <v>15000</v>
      </c>
    </row>
    <row r="4990" spans="1:2" ht="27.75" x14ac:dyDescent="0.2">
      <c r="A4990" s="1">
        <v>80997857</v>
      </c>
      <c r="B4990" s="1" t="s">
        <v>15002</v>
      </c>
    </row>
    <row r="4991" spans="1:2" ht="27.75" x14ac:dyDescent="0.2">
      <c r="A4991" s="1">
        <v>80997793</v>
      </c>
      <c r="B4991" s="1" t="s">
        <v>15005</v>
      </c>
    </row>
    <row r="4992" spans="1:2" ht="27.75" x14ac:dyDescent="0.2">
      <c r="A4992" s="1">
        <v>80997861</v>
      </c>
      <c r="B4992" s="1" t="s">
        <v>15007</v>
      </c>
    </row>
    <row r="4993" spans="1:2" ht="27.75" x14ac:dyDescent="0.2">
      <c r="A4993" s="1">
        <v>70299867</v>
      </c>
      <c r="B4993" s="1" t="s">
        <v>15010</v>
      </c>
    </row>
    <row r="4994" spans="1:2" ht="27.75" x14ac:dyDescent="0.2">
      <c r="A4994" s="1">
        <v>80195357</v>
      </c>
      <c r="B4994" s="1" t="s">
        <v>15013</v>
      </c>
    </row>
    <row r="4995" spans="1:2" ht="27.75" x14ac:dyDescent="0.2">
      <c r="A4995" s="1">
        <v>81154987</v>
      </c>
      <c r="B4995" s="1" t="s">
        <v>15016</v>
      </c>
    </row>
    <row r="4996" spans="1:2" ht="27.75" x14ac:dyDescent="0.2">
      <c r="A4996" s="1">
        <v>81122206</v>
      </c>
      <c r="B4996" s="1" t="s">
        <v>15019</v>
      </c>
    </row>
    <row r="4997" spans="1:2" ht="27.75" x14ac:dyDescent="0.2">
      <c r="A4997" s="1">
        <v>81004321</v>
      </c>
      <c r="B4997" s="1" t="s">
        <v>15021</v>
      </c>
    </row>
    <row r="4998" spans="1:2" ht="27.75" x14ac:dyDescent="0.2">
      <c r="A4998" s="1">
        <v>80209061</v>
      </c>
      <c r="B4998" s="1" t="s">
        <v>15025</v>
      </c>
    </row>
    <row r="4999" spans="1:2" ht="27.75" x14ac:dyDescent="0.2">
      <c r="A4999" s="1">
        <v>81002212</v>
      </c>
      <c r="B4999" s="1" t="s">
        <v>15028</v>
      </c>
    </row>
    <row r="5000" spans="1:2" ht="27.75" x14ac:dyDescent="0.2">
      <c r="A5000" s="1">
        <v>80176707</v>
      </c>
      <c r="B5000" s="1" t="s">
        <v>15031</v>
      </c>
    </row>
    <row r="5001" spans="1:2" ht="27.75" x14ac:dyDescent="0.2">
      <c r="A5001" s="1">
        <v>80199381</v>
      </c>
      <c r="B5001" s="1" t="s">
        <v>15034</v>
      </c>
    </row>
    <row r="5002" spans="1:2" ht="27.75" x14ac:dyDescent="0.2">
      <c r="A5002" s="1">
        <v>80202176</v>
      </c>
      <c r="B5002" s="1" t="s">
        <v>15036</v>
      </c>
    </row>
    <row r="5003" spans="1:2" ht="27.75" x14ac:dyDescent="0.2">
      <c r="A5003" s="1">
        <v>81014293</v>
      </c>
      <c r="B5003" s="1" t="s">
        <v>15038</v>
      </c>
    </row>
    <row r="5004" spans="1:2" ht="27.75" x14ac:dyDescent="0.2">
      <c r="A5004" s="1">
        <v>81014811</v>
      </c>
      <c r="B5004" s="1" t="s">
        <v>15040</v>
      </c>
    </row>
    <row r="5005" spans="1:2" ht="27.75" x14ac:dyDescent="0.2">
      <c r="A5005" s="1">
        <v>70123118</v>
      </c>
      <c r="B5005" s="1" t="s">
        <v>15043</v>
      </c>
    </row>
    <row r="5006" spans="1:2" ht="27.75" x14ac:dyDescent="0.2">
      <c r="A5006" s="1">
        <v>80175913</v>
      </c>
      <c r="B5006" s="1" t="s">
        <v>15046</v>
      </c>
    </row>
    <row r="5007" spans="1:2" ht="27.75" x14ac:dyDescent="0.2">
      <c r="A5007" s="1">
        <v>80182274</v>
      </c>
      <c r="B5007" s="1" t="s">
        <v>15050</v>
      </c>
    </row>
    <row r="5008" spans="1:2" ht="27.75" x14ac:dyDescent="0.2">
      <c r="A5008" s="1">
        <v>80185166</v>
      </c>
      <c r="B5008" s="1" t="s">
        <v>15052</v>
      </c>
    </row>
    <row r="5009" spans="1:2" ht="27.75" x14ac:dyDescent="0.2">
      <c r="A5009" s="1">
        <v>80068219</v>
      </c>
      <c r="B5009" s="1" t="s">
        <v>15054</v>
      </c>
    </row>
    <row r="5010" spans="1:2" ht="27.75" x14ac:dyDescent="0.2">
      <c r="A5010" s="1">
        <v>70209163</v>
      </c>
      <c r="B5010" s="1" t="s">
        <v>15056</v>
      </c>
    </row>
    <row r="5011" spans="1:2" ht="27.75" x14ac:dyDescent="0.2">
      <c r="A5011" s="1">
        <v>80170687</v>
      </c>
      <c r="B5011" s="1" t="s">
        <v>15058</v>
      </c>
    </row>
    <row r="5012" spans="1:2" ht="27.75" x14ac:dyDescent="0.2">
      <c r="A5012" s="1">
        <v>80163191</v>
      </c>
      <c r="B5012" s="1" t="s">
        <v>15061</v>
      </c>
    </row>
    <row r="5013" spans="1:2" ht="27.75" x14ac:dyDescent="0.2">
      <c r="A5013" s="1">
        <v>80184661</v>
      </c>
      <c r="B5013" s="1" t="s">
        <v>15064</v>
      </c>
    </row>
    <row r="5014" spans="1:2" ht="27.75" x14ac:dyDescent="0.2">
      <c r="A5014" s="1">
        <v>80114588</v>
      </c>
      <c r="B5014" s="1" t="s">
        <v>15067</v>
      </c>
    </row>
    <row r="5015" spans="1:2" ht="27.75" x14ac:dyDescent="0.2">
      <c r="A5015" s="1">
        <v>80078761</v>
      </c>
      <c r="B5015" s="1" t="s">
        <v>15070</v>
      </c>
    </row>
    <row r="5016" spans="1:2" ht="27.75" x14ac:dyDescent="0.2">
      <c r="A5016" s="1">
        <v>80115844</v>
      </c>
      <c r="B5016" s="1" t="s">
        <v>15073</v>
      </c>
    </row>
    <row r="5017" spans="1:2" ht="27.75" x14ac:dyDescent="0.2">
      <c r="A5017" s="1">
        <v>80114111</v>
      </c>
      <c r="B5017" s="1" t="s">
        <v>15075</v>
      </c>
    </row>
    <row r="5018" spans="1:2" ht="27.75" x14ac:dyDescent="0.2">
      <c r="A5018" s="1">
        <v>80108998</v>
      </c>
      <c r="B5018" s="1" t="s">
        <v>15077</v>
      </c>
    </row>
    <row r="5019" spans="1:2" ht="27.75" x14ac:dyDescent="0.2">
      <c r="A5019" s="1">
        <v>70308278</v>
      </c>
      <c r="B5019" s="1" t="s">
        <v>15082</v>
      </c>
    </row>
    <row r="5020" spans="1:2" ht="27.75" x14ac:dyDescent="0.2">
      <c r="A5020" s="1">
        <v>80223113</v>
      </c>
      <c r="B5020" s="1" t="s">
        <v>15085</v>
      </c>
    </row>
    <row r="5021" spans="1:2" ht="27.75" x14ac:dyDescent="0.2">
      <c r="A5021" s="1">
        <v>81147274</v>
      </c>
      <c r="B5021" s="1" t="s">
        <v>15088</v>
      </c>
    </row>
    <row r="5022" spans="1:2" ht="27.75" x14ac:dyDescent="0.2">
      <c r="A5022" s="1">
        <v>80136450</v>
      </c>
      <c r="B5022" s="1" t="s">
        <v>15092</v>
      </c>
    </row>
    <row r="5023" spans="1:2" ht="27.75" x14ac:dyDescent="0.2">
      <c r="A5023" s="1">
        <v>80136453</v>
      </c>
      <c r="B5023" s="1" t="s">
        <v>15094</v>
      </c>
    </row>
    <row r="5024" spans="1:2" ht="27.75" x14ac:dyDescent="0.2">
      <c r="A5024" s="1">
        <v>80163530</v>
      </c>
      <c r="B5024" s="1" t="s">
        <v>15096</v>
      </c>
    </row>
    <row r="5025" spans="1:2" ht="27.75" x14ac:dyDescent="0.2">
      <c r="A5025" s="1">
        <v>80136455</v>
      </c>
      <c r="B5025" s="1" t="s">
        <v>15097</v>
      </c>
    </row>
    <row r="5026" spans="1:2" ht="27.75" x14ac:dyDescent="0.2">
      <c r="A5026" s="1">
        <v>80039439</v>
      </c>
      <c r="B5026" s="1" t="s">
        <v>15099</v>
      </c>
    </row>
    <row r="5027" spans="1:2" ht="27.75" x14ac:dyDescent="0.2">
      <c r="A5027" s="1">
        <v>80044804</v>
      </c>
      <c r="B5027" s="1" t="s">
        <v>15102</v>
      </c>
    </row>
    <row r="5028" spans="1:2" ht="27.75" x14ac:dyDescent="0.2">
      <c r="A5028" s="1">
        <v>81147278</v>
      </c>
      <c r="B5028" s="1" t="s">
        <v>15106</v>
      </c>
    </row>
    <row r="5029" spans="1:2" ht="27.75" x14ac:dyDescent="0.2">
      <c r="A5029" s="1">
        <v>81146011</v>
      </c>
      <c r="B5029" s="1" t="s">
        <v>15108</v>
      </c>
    </row>
    <row r="5030" spans="1:2" ht="27.75" x14ac:dyDescent="0.2">
      <c r="A5030" s="1">
        <v>81123826</v>
      </c>
      <c r="B5030" s="1" t="s">
        <v>15111</v>
      </c>
    </row>
    <row r="5031" spans="1:2" ht="27.75" x14ac:dyDescent="0.2">
      <c r="A5031" s="1">
        <v>81002933</v>
      </c>
      <c r="B5031" s="1" t="s">
        <v>15113</v>
      </c>
    </row>
    <row r="5032" spans="1:2" ht="27.75" x14ac:dyDescent="0.2">
      <c r="A5032" s="1">
        <v>81135868</v>
      </c>
      <c r="B5032" s="1" t="s">
        <v>15116</v>
      </c>
    </row>
    <row r="5033" spans="1:2" ht="27.75" x14ac:dyDescent="0.2">
      <c r="A5033" s="1">
        <v>80162142</v>
      </c>
      <c r="B5033" s="1" t="s">
        <v>15120</v>
      </c>
    </row>
    <row r="5034" spans="1:2" ht="27.75" x14ac:dyDescent="0.2">
      <c r="A5034" s="1">
        <v>80175483</v>
      </c>
      <c r="B5034" s="1" t="s">
        <v>15123</v>
      </c>
    </row>
    <row r="5035" spans="1:2" ht="27.75" x14ac:dyDescent="0.2">
      <c r="A5035" s="1">
        <v>80100772</v>
      </c>
      <c r="B5035" s="1" t="s">
        <v>15127</v>
      </c>
    </row>
    <row r="5036" spans="1:2" ht="27.75" x14ac:dyDescent="0.2">
      <c r="A5036" s="1">
        <v>81145135</v>
      </c>
      <c r="B5036" s="1" t="s">
        <v>15130</v>
      </c>
    </row>
    <row r="5037" spans="1:2" ht="27.75" x14ac:dyDescent="0.2">
      <c r="A5037" s="1">
        <v>80188580</v>
      </c>
      <c r="B5037" s="1" t="s">
        <v>15134</v>
      </c>
    </row>
    <row r="5038" spans="1:2" ht="27.75" x14ac:dyDescent="0.2">
      <c r="A5038" s="1">
        <v>80106737</v>
      </c>
      <c r="B5038" s="1" t="s">
        <v>15137</v>
      </c>
    </row>
    <row r="5039" spans="1:2" ht="27.75" x14ac:dyDescent="0.2">
      <c r="A5039" s="1">
        <v>80142058</v>
      </c>
      <c r="B5039" s="1" t="s">
        <v>15140</v>
      </c>
    </row>
    <row r="5040" spans="1:2" ht="27.75" x14ac:dyDescent="0.2">
      <c r="A5040" s="1">
        <v>70044256</v>
      </c>
      <c r="B5040" s="1" t="s">
        <v>15143</v>
      </c>
    </row>
    <row r="5041" spans="1:2" ht="27.75" x14ac:dyDescent="0.2">
      <c r="A5041" s="1">
        <v>70113636</v>
      </c>
      <c r="B5041" s="1" t="s">
        <v>15145</v>
      </c>
    </row>
    <row r="5042" spans="1:2" ht="27.75" x14ac:dyDescent="0.2">
      <c r="A5042" s="1">
        <v>70237054</v>
      </c>
      <c r="B5042" s="1" t="s">
        <v>15147</v>
      </c>
    </row>
    <row r="5043" spans="1:2" ht="27.75" x14ac:dyDescent="0.2">
      <c r="A5043" s="1">
        <v>70301469</v>
      </c>
      <c r="B5043" s="1" t="s">
        <v>15149</v>
      </c>
    </row>
    <row r="5044" spans="1:2" ht="27.75" x14ac:dyDescent="0.2">
      <c r="A5044" s="1">
        <v>80165437</v>
      </c>
      <c r="B5044" s="1" t="s">
        <v>15152</v>
      </c>
    </row>
    <row r="5045" spans="1:2" ht="27.75" x14ac:dyDescent="0.2">
      <c r="A5045" s="1">
        <v>80188953</v>
      </c>
      <c r="B5045" s="1" t="s">
        <v>15154</v>
      </c>
    </row>
    <row r="5046" spans="1:2" ht="27.75" x14ac:dyDescent="0.2">
      <c r="A5046" s="1">
        <v>80211884</v>
      </c>
      <c r="B5046" s="1" t="s">
        <v>15156</v>
      </c>
    </row>
    <row r="5047" spans="1:2" ht="27.75" x14ac:dyDescent="0.2">
      <c r="A5047" s="1">
        <v>81005454</v>
      </c>
      <c r="B5047" s="1" t="s">
        <v>15160</v>
      </c>
    </row>
    <row r="5048" spans="1:2" ht="27.75" x14ac:dyDescent="0.2">
      <c r="A5048" s="1">
        <v>80995575</v>
      </c>
      <c r="B5048" s="1" t="s">
        <v>15161</v>
      </c>
    </row>
    <row r="5049" spans="1:2" ht="27.75" x14ac:dyDescent="0.2">
      <c r="A5049" s="1">
        <v>80223371</v>
      </c>
      <c r="B5049" s="1" t="s">
        <v>15163</v>
      </c>
    </row>
    <row r="5050" spans="1:2" ht="27.75" x14ac:dyDescent="0.2">
      <c r="A5050" s="1">
        <v>80175147</v>
      </c>
      <c r="B5050" s="1" t="s">
        <v>15166</v>
      </c>
    </row>
    <row r="5051" spans="1:2" ht="27.75" x14ac:dyDescent="0.2">
      <c r="A5051" s="1">
        <v>80239831</v>
      </c>
      <c r="B5051" s="1" t="s">
        <v>15169</v>
      </c>
    </row>
    <row r="5052" spans="1:2" ht="27.75" x14ac:dyDescent="0.2">
      <c r="A5052" s="1">
        <v>80105356</v>
      </c>
      <c r="B5052" s="1" t="s">
        <v>15173</v>
      </c>
    </row>
    <row r="5053" spans="1:2" ht="27.75" x14ac:dyDescent="0.2">
      <c r="A5053" s="1">
        <v>70296443</v>
      </c>
      <c r="B5053" s="1" t="s">
        <v>15176</v>
      </c>
    </row>
    <row r="5054" spans="1:2" ht="27.75" x14ac:dyDescent="0.2">
      <c r="A5054" s="1">
        <v>80168033</v>
      </c>
      <c r="B5054" s="1" t="s">
        <v>15179</v>
      </c>
    </row>
    <row r="5055" spans="1:2" ht="27.75" x14ac:dyDescent="0.2">
      <c r="A5055" s="1">
        <v>80160346</v>
      </c>
      <c r="B5055" s="1" t="s">
        <v>15180</v>
      </c>
    </row>
    <row r="5056" spans="1:2" ht="27.75" x14ac:dyDescent="0.2">
      <c r="A5056" s="1">
        <v>70121522</v>
      </c>
      <c r="B5056" s="1" t="s">
        <v>15183</v>
      </c>
    </row>
    <row r="5057" spans="1:2" ht="27.75" x14ac:dyDescent="0.2">
      <c r="A5057" s="1">
        <v>81065784</v>
      </c>
      <c r="B5057" s="1" t="s">
        <v>15186</v>
      </c>
    </row>
    <row r="5058" spans="1:2" ht="27.75" x14ac:dyDescent="0.2">
      <c r="A5058" s="1">
        <v>80124099</v>
      </c>
      <c r="B5058" s="1" t="s">
        <v>15189</v>
      </c>
    </row>
    <row r="5059" spans="1:2" ht="27.75" x14ac:dyDescent="0.2">
      <c r="A5059" s="1">
        <v>70119812</v>
      </c>
      <c r="B5059" s="1" t="s">
        <v>15192</v>
      </c>
    </row>
    <row r="5060" spans="1:2" ht="27.75" x14ac:dyDescent="0.2">
      <c r="A5060" s="1">
        <v>60032685</v>
      </c>
      <c r="B5060" s="1" t="s">
        <v>15195</v>
      </c>
    </row>
    <row r="5061" spans="1:2" ht="27.75" x14ac:dyDescent="0.2">
      <c r="A5061" s="1">
        <v>70006816</v>
      </c>
      <c r="B5061" s="1" t="s">
        <v>15197</v>
      </c>
    </row>
    <row r="5062" spans="1:2" ht="27.75" x14ac:dyDescent="0.2">
      <c r="A5062" s="1">
        <v>70236587</v>
      </c>
      <c r="B5062" s="1" t="s">
        <v>15200</v>
      </c>
    </row>
    <row r="5063" spans="1:2" ht="27.75" x14ac:dyDescent="0.2">
      <c r="A5063" s="1">
        <v>520489</v>
      </c>
      <c r="B5063" s="1" t="s">
        <v>15202</v>
      </c>
    </row>
    <row r="5064" spans="1:2" ht="27.75" x14ac:dyDescent="0.2">
      <c r="A5064" s="1">
        <v>70266677</v>
      </c>
      <c r="B5064" s="1" t="s">
        <v>15206</v>
      </c>
    </row>
    <row r="5065" spans="1:2" ht="27.75" x14ac:dyDescent="0.2">
      <c r="A5065" s="1">
        <v>60010514</v>
      </c>
      <c r="B5065" s="1" t="s">
        <v>15208</v>
      </c>
    </row>
    <row r="5066" spans="1:2" ht="27.75" x14ac:dyDescent="0.2">
      <c r="A5066" s="1">
        <v>70301367</v>
      </c>
      <c r="B5066" s="1" t="s">
        <v>15211</v>
      </c>
    </row>
    <row r="5067" spans="1:2" ht="27.75" x14ac:dyDescent="0.2">
      <c r="A5067" s="1">
        <v>81139317</v>
      </c>
      <c r="B5067" s="1" t="s">
        <v>15213</v>
      </c>
    </row>
    <row r="5068" spans="1:2" ht="27.75" x14ac:dyDescent="0.2">
      <c r="A5068" s="1">
        <v>80014727</v>
      </c>
      <c r="B5068" s="1" t="s">
        <v>15217</v>
      </c>
    </row>
    <row r="5069" spans="1:2" ht="27.75" x14ac:dyDescent="0.2">
      <c r="A5069" s="1">
        <v>81050688</v>
      </c>
      <c r="B5069" s="1" t="s">
        <v>15220</v>
      </c>
    </row>
    <row r="5070" spans="1:2" ht="27.75" x14ac:dyDescent="0.2">
      <c r="A5070" s="1">
        <v>80081505</v>
      </c>
      <c r="B5070" s="1" t="s">
        <v>15223</v>
      </c>
    </row>
    <row r="5071" spans="1:2" ht="27.75" x14ac:dyDescent="0.2">
      <c r="A5071" s="1">
        <v>60022700</v>
      </c>
      <c r="B5071" s="1" t="s">
        <v>15225</v>
      </c>
    </row>
    <row r="5072" spans="1:2" ht="27.75" x14ac:dyDescent="0.2">
      <c r="A5072" s="1">
        <v>81155880</v>
      </c>
      <c r="B5072" s="1" t="s">
        <v>15227</v>
      </c>
    </row>
    <row r="5073" spans="1:2" ht="27.75" x14ac:dyDescent="0.2">
      <c r="A5073" s="1">
        <v>915927</v>
      </c>
      <c r="B5073" s="1" t="s">
        <v>15230</v>
      </c>
    </row>
    <row r="5074" spans="1:2" ht="27.75" x14ac:dyDescent="0.2">
      <c r="A5074" s="1">
        <v>916043</v>
      </c>
      <c r="B5074" s="1" t="s">
        <v>15233</v>
      </c>
    </row>
    <row r="5075" spans="1:2" ht="27.75" x14ac:dyDescent="0.2">
      <c r="A5075" s="1">
        <v>60010836</v>
      </c>
      <c r="B5075" s="1" t="s">
        <v>15235</v>
      </c>
    </row>
    <row r="5076" spans="1:2" ht="27.75" x14ac:dyDescent="0.2">
      <c r="A5076" s="1">
        <v>916061</v>
      </c>
      <c r="B5076" s="1" t="s">
        <v>15237</v>
      </c>
    </row>
    <row r="5077" spans="1:2" ht="27.75" x14ac:dyDescent="0.2">
      <c r="A5077" s="1">
        <v>60025674</v>
      </c>
      <c r="B5077" s="1" t="s">
        <v>15239</v>
      </c>
    </row>
    <row r="5078" spans="1:2" ht="27.75" x14ac:dyDescent="0.2">
      <c r="A5078" s="1">
        <v>70039168</v>
      </c>
      <c r="B5078" s="1" t="s">
        <v>15242</v>
      </c>
    </row>
    <row r="5079" spans="1:2" ht="27.75" x14ac:dyDescent="0.2">
      <c r="A5079" s="1">
        <v>81103092</v>
      </c>
      <c r="B5079" s="1" t="s">
        <v>15244</v>
      </c>
    </row>
    <row r="5080" spans="1:2" ht="27.75" x14ac:dyDescent="0.2">
      <c r="A5080" s="1">
        <v>80242065</v>
      </c>
      <c r="B5080" s="1" t="s">
        <v>15247</v>
      </c>
    </row>
    <row r="5081" spans="1:2" ht="27.75" x14ac:dyDescent="0.2">
      <c r="A5081" s="1">
        <v>60031278</v>
      </c>
      <c r="B5081" s="1" t="s">
        <v>15250</v>
      </c>
    </row>
    <row r="5082" spans="1:2" ht="27.75" x14ac:dyDescent="0.2">
      <c r="A5082" s="1">
        <v>60001363</v>
      </c>
      <c r="B5082" s="1" t="s">
        <v>15252</v>
      </c>
    </row>
    <row r="5083" spans="1:2" ht="27.75" x14ac:dyDescent="0.2">
      <c r="A5083" s="1">
        <v>81103517</v>
      </c>
      <c r="B5083" s="1" t="s">
        <v>15254</v>
      </c>
    </row>
    <row r="5084" spans="1:2" ht="27.75" x14ac:dyDescent="0.2">
      <c r="A5084" s="1">
        <v>60026477</v>
      </c>
      <c r="B5084" s="1" t="s">
        <v>15258</v>
      </c>
    </row>
    <row r="5085" spans="1:2" ht="27.75" x14ac:dyDescent="0.2">
      <c r="A5085" s="1">
        <v>80094096</v>
      </c>
      <c r="B5085" s="1" t="s">
        <v>15260</v>
      </c>
    </row>
    <row r="5086" spans="1:2" ht="27.75" x14ac:dyDescent="0.2">
      <c r="A5086" s="1">
        <v>81085824</v>
      </c>
      <c r="B5086" s="1" t="s">
        <v>15263</v>
      </c>
    </row>
    <row r="5087" spans="1:2" ht="27.75" x14ac:dyDescent="0.2">
      <c r="A5087" s="1">
        <v>1171655</v>
      </c>
      <c r="B5087" s="1" t="s">
        <v>15267</v>
      </c>
    </row>
    <row r="5088" spans="1:2" ht="27.75" x14ac:dyDescent="0.2">
      <c r="A5088" s="1">
        <v>80226279</v>
      </c>
      <c r="B5088" s="1" t="s">
        <v>15269</v>
      </c>
    </row>
    <row r="5089" spans="1:2" ht="27.75" x14ac:dyDescent="0.2">
      <c r="A5089" s="1">
        <v>80993489</v>
      </c>
      <c r="B5089" s="1" t="s">
        <v>15272</v>
      </c>
    </row>
    <row r="5090" spans="1:2" ht="27.75" x14ac:dyDescent="0.2">
      <c r="A5090" s="1">
        <v>70033643</v>
      </c>
      <c r="B5090" s="1" t="s">
        <v>15274</v>
      </c>
    </row>
    <row r="5091" spans="1:2" ht="27.75" x14ac:dyDescent="0.2">
      <c r="A5091" s="1">
        <v>70233317</v>
      </c>
      <c r="B5091" s="1" t="s">
        <v>15277</v>
      </c>
    </row>
    <row r="5092" spans="1:2" ht="27.75" x14ac:dyDescent="0.2">
      <c r="A5092" s="1">
        <v>80997858</v>
      </c>
      <c r="B5092" s="1" t="s">
        <v>15279</v>
      </c>
    </row>
    <row r="5093" spans="1:2" ht="27.75" x14ac:dyDescent="0.2">
      <c r="A5093" s="1">
        <v>80238607</v>
      </c>
      <c r="B5093" s="1" t="s">
        <v>15281</v>
      </c>
    </row>
    <row r="5094" spans="1:2" ht="27.75" x14ac:dyDescent="0.2">
      <c r="A5094" s="1">
        <v>80039485</v>
      </c>
      <c r="B5094" s="1" t="s">
        <v>15284</v>
      </c>
    </row>
    <row r="5095" spans="1:2" ht="27.75" x14ac:dyDescent="0.2">
      <c r="A5095" s="1">
        <v>80998560</v>
      </c>
      <c r="B5095" s="1" t="s">
        <v>15287</v>
      </c>
    </row>
    <row r="5096" spans="1:2" ht="27.75" x14ac:dyDescent="0.2">
      <c r="A5096" s="1">
        <v>70043379</v>
      </c>
      <c r="B5096" s="1" t="s">
        <v>15290</v>
      </c>
    </row>
    <row r="5097" spans="1:2" ht="27.75" x14ac:dyDescent="0.2">
      <c r="A5097" s="1">
        <v>80232892</v>
      </c>
      <c r="B5097" s="1" t="s">
        <v>15294</v>
      </c>
    </row>
    <row r="5098" spans="1:2" ht="27.75" x14ac:dyDescent="0.2">
      <c r="A5098" s="1">
        <v>80998562</v>
      </c>
      <c r="B5098" s="1" t="s">
        <v>15297</v>
      </c>
    </row>
    <row r="5099" spans="1:2" ht="27.75" x14ac:dyDescent="0.2">
      <c r="A5099" s="1">
        <v>70124268</v>
      </c>
      <c r="B5099" s="1" t="s">
        <v>15300</v>
      </c>
    </row>
    <row r="5100" spans="1:2" ht="27.75" x14ac:dyDescent="0.2">
      <c r="A5100" s="1">
        <v>80998563</v>
      </c>
      <c r="B5100" s="1" t="s">
        <v>15303</v>
      </c>
    </row>
    <row r="5101" spans="1:2" x14ac:dyDescent="0.2">
      <c r="A5101" s="1">
        <v>80998564</v>
      </c>
      <c r="B5101" s="1" t="s">
        <v>15306</v>
      </c>
    </row>
    <row r="5102" spans="1:2" ht="27.75" x14ac:dyDescent="0.2">
      <c r="A5102" s="1">
        <v>80997864</v>
      </c>
      <c r="B5102" s="1" t="s">
        <v>15309</v>
      </c>
    </row>
    <row r="5103" spans="1:2" ht="27.75" x14ac:dyDescent="0.2">
      <c r="A5103" s="1">
        <v>80035685</v>
      </c>
      <c r="B5103" s="1" t="s">
        <v>15311</v>
      </c>
    </row>
    <row r="5104" spans="1:2" ht="41.25" x14ac:dyDescent="0.2">
      <c r="A5104" s="1">
        <v>70142792</v>
      </c>
      <c r="B5104" s="1" t="s">
        <v>15313</v>
      </c>
    </row>
    <row r="5105" spans="1:2" ht="27.75" x14ac:dyDescent="0.2">
      <c r="A5105" s="1">
        <v>81002214</v>
      </c>
      <c r="B5105" s="1" t="s">
        <v>15316</v>
      </c>
    </row>
    <row r="5106" spans="1:2" ht="27.75" x14ac:dyDescent="0.2">
      <c r="A5106" s="1">
        <v>80993656</v>
      </c>
      <c r="B5106" s="1" t="s">
        <v>15319</v>
      </c>
    </row>
    <row r="5107" spans="1:2" ht="27.75" x14ac:dyDescent="0.2">
      <c r="A5107" s="1">
        <v>80998568</v>
      </c>
      <c r="B5107" s="1" t="s">
        <v>15322</v>
      </c>
    </row>
    <row r="5108" spans="1:2" ht="27.75" x14ac:dyDescent="0.2">
      <c r="A5108" s="1">
        <v>80998565</v>
      </c>
      <c r="B5108" s="1" t="s">
        <v>15325</v>
      </c>
    </row>
    <row r="5109" spans="1:2" ht="27.75" x14ac:dyDescent="0.2">
      <c r="A5109" s="1">
        <v>80998566</v>
      </c>
      <c r="B5109" s="1" t="s">
        <v>15328</v>
      </c>
    </row>
    <row r="5110" spans="1:2" ht="27.75" x14ac:dyDescent="0.2">
      <c r="A5110" s="1">
        <v>81001379</v>
      </c>
      <c r="B5110" s="1" t="s">
        <v>15330</v>
      </c>
    </row>
    <row r="5111" spans="1:2" ht="27.75" x14ac:dyDescent="0.2">
      <c r="A5111" s="1">
        <v>81001381</v>
      </c>
      <c r="B5111" s="1" t="s">
        <v>15333</v>
      </c>
    </row>
    <row r="5112" spans="1:2" ht="27.75" x14ac:dyDescent="0.2">
      <c r="A5112" s="1">
        <v>81001382</v>
      </c>
      <c r="B5112" s="1" t="s">
        <v>15335</v>
      </c>
    </row>
    <row r="5113" spans="1:2" ht="27.75" x14ac:dyDescent="0.2">
      <c r="A5113" s="1">
        <v>81001383</v>
      </c>
      <c r="B5113" s="1" t="s">
        <v>15337</v>
      </c>
    </row>
    <row r="5114" spans="1:2" ht="27.75" x14ac:dyDescent="0.2">
      <c r="A5114" s="1">
        <v>80998567</v>
      </c>
      <c r="B5114" s="1" t="s">
        <v>15340</v>
      </c>
    </row>
    <row r="5115" spans="1:2" ht="27.75" x14ac:dyDescent="0.2">
      <c r="A5115" s="1">
        <v>81002215</v>
      </c>
      <c r="B5115" s="1" t="s">
        <v>15342</v>
      </c>
    </row>
    <row r="5116" spans="1:2" ht="27.75" x14ac:dyDescent="0.2">
      <c r="A5116" s="1">
        <v>70105338</v>
      </c>
      <c r="B5116" s="1" t="s">
        <v>15345</v>
      </c>
    </row>
    <row r="5117" spans="1:2" ht="27.75" x14ac:dyDescent="0.2">
      <c r="A5117" s="1">
        <v>81014824</v>
      </c>
      <c r="B5117" s="1" t="s">
        <v>15348</v>
      </c>
    </row>
    <row r="5118" spans="1:2" ht="27.75" x14ac:dyDescent="0.2">
      <c r="A5118" s="1">
        <v>81013200</v>
      </c>
      <c r="B5118" s="1" t="s">
        <v>15351</v>
      </c>
    </row>
    <row r="5119" spans="1:2" ht="27.75" x14ac:dyDescent="0.2">
      <c r="A5119" s="1">
        <v>80230018</v>
      </c>
      <c r="B5119" s="1" t="s">
        <v>15353</v>
      </c>
    </row>
    <row r="5120" spans="1:2" ht="27.75" x14ac:dyDescent="0.2">
      <c r="A5120" s="1">
        <v>80242916</v>
      </c>
      <c r="B5120" s="1" t="s">
        <v>15355</v>
      </c>
    </row>
    <row r="5121" spans="1:2" ht="27.75" x14ac:dyDescent="0.2">
      <c r="A5121" s="1">
        <v>80041339</v>
      </c>
      <c r="B5121" s="1" t="s">
        <v>15357</v>
      </c>
    </row>
    <row r="5122" spans="1:2" ht="27.75" x14ac:dyDescent="0.2">
      <c r="A5122" s="1">
        <v>70105371</v>
      </c>
      <c r="B5122" s="1" t="s">
        <v>15359</v>
      </c>
    </row>
    <row r="5123" spans="1:2" ht="27.75" x14ac:dyDescent="0.2">
      <c r="A5123" s="1">
        <v>60022962</v>
      </c>
      <c r="B5123" s="1" t="s">
        <v>15361</v>
      </c>
    </row>
    <row r="5124" spans="1:2" ht="27.75" x14ac:dyDescent="0.2">
      <c r="A5124" s="1">
        <v>81002213</v>
      </c>
      <c r="B5124" s="1" t="s">
        <v>15363</v>
      </c>
    </row>
    <row r="5125" spans="1:2" ht="27.75" x14ac:dyDescent="0.2">
      <c r="A5125" s="1">
        <v>80190147</v>
      </c>
      <c r="B5125" s="1" t="s">
        <v>15367</v>
      </c>
    </row>
    <row r="5126" spans="1:2" ht="27.75" x14ac:dyDescent="0.2">
      <c r="A5126" s="1">
        <v>80190149</v>
      </c>
      <c r="B5126" s="1" t="s">
        <v>15370</v>
      </c>
    </row>
    <row r="5127" spans="1:2" ht="27.75" x14ac:dyDescent="0.2">
      <c r="A5127" s="1">
        <v>80195886</v>
      </c>
      <c r="B5127" s="1" t="s">
        <v>15373</v>
      </c>
    </row>
    <row r="5128" spans="1:2" ht="27.75" x14ac:dyDescent="0.2">
      <c r="A5128" s="1">
        <v>80190148</v>
      </c>
      <c r="B5128" s="1" t="s">
        <v>15376</v>
      </c>
    </row>
    <row r="5129" spans="1:2" ht="27.75" x14ac:dyDescent="0.2">
      <c r="A5129" s="1">
        <v>80185803</v>
      </c>
      <c r="B5129" s="1" t="s">
        <v>15378</v>
      </c>
    </row>
    <row r="5130" spans="1:2" ht="27.75" x14ac:dyDescent="0.2">
      <c r="A5130" s="1">
        <v>80147321</v>
      </c>
      <c r="B5130" s="1" t="s">
        <v>15381</v>
      </c>
    </row>
    <row r="5131" spans="1:2" ht="27.75" x14ac:dyDescent="0.2">
      <c r="A5131" s="1">
        <v>80157177</v>
      </c>
      <c r="B5131" s="1" t="s">
        <v>15383</v>
      </c>
    </row>
    <row r="5132" spans="1:2" ht="27.75" x14ac:dyDescent="0.2">
      <c r="A5132" s="1">
        <v>80185369</v>
      </c>
      <c r="B5132" s="1" t="s">
        <v>15385</v>
      </c>
    </row>
    <row r="5133" spans="1:2" ht="27.75" x14ac:dyDescent="0.2">
      <c r="A5133" s="1">
        <v>70248183</v>
      </c>
      <c r="B5133" s="1" t="s">
        <v>15390</v>
      </c>
    </row>
    <row r="5134" spans="1:2" ht="27.75" x14ac:dyDescent="0.2">
      <c r="A5134" s="1">
        <v>80185723</v>
      </c>
      <c r="B5134" s="1" t="s">
        <v>15393</v>
      </c>
    </row>
    <row r="5135" spans="1:2" ht="27.75" x14ac:dyDescent="0.2">
      <c r="A5135" s="1">
        <v>80159897</v>
      </c>
      <c r="B5135" s="1" t="s">
        <v>15395</v>
      </c>
    </row>
    <row r="5136" spans="1:2" ht="27.75" x14ac:dyDescent="0.2">
      <c r="A5136" s="1">
        <v>80185707</v>
      </c>
      <c r="B5136" s="1" t="s">
        <v>15397</v>
      </c>
    </row>
    <row r="5137" spans="1:2" ht="27.75" x14ac:dyDescent="0.2">
      <c r="A5137" s="1">
        <v>80166472</v>
      </c>
      <c r="B5137" s="1" t="s">
        <v>15399</v>
      </c>
    </row>
    <row r="5138" spans="1:2" ht="27.75" x14ac:dyDescent="0.2">
      <c r="A5138" s="1">
        <v>80185801</v>
      </c>
      <c r="B5138" s="1" t="s">
        <v>15401</v>
      </c>
    </row>
    <row r="5139" spans="1:2" ht="27.75" x14ac:dyDescent="0.2">
      <c r="A5139" s="1">
        <v>80186252</v>
      </c>
      <c r="B5139" s="1" t="s">
        <v>15403</v>
      </c>
    </row>
    <row r="5140" spans="1:2" ht="27.75" x14ac:dyDescent="0.2">
      <c r="A5140" s="1">
        <v>80151962</v>
      </c>
      <c r="B5140" s="1" t="s">
        <v>15406</v>
      </c>
    </row>
    <row r="5141" spans="1:2" ht="27.75" x14ac:dyDescent="0.2">
      <c r="A5141" s="1">
        <v>80185427</v>
      </c>
      <c r="B5141" s="1" t="s">
        <v>15408</v>
      </c>
    </row>
    <row r="5142" spans="1:2" ht="27.75" x14ac:dyDescent="0.2">
      <c r="A5142" s="1">
        <v>80176179</v>
      </c>
      <c r="B5142" s="1" t="s">
        <v>15410</v>
      </c>
    </row>
    <row r="5143" spans="1:2" ht="27.75" x14ac:dyDescent="0.2">
      <c r="A5143" s="1">
        <v>80190146</v>
      </c>
      <c r="B5143" s="1" t="s">
        <v>15413</v>
      </c>
    </row>
    <row r="5144" spans="1:2" ht="27.75" x14ac:dyDescent="0.2">
      <c r="A5144" s="1">
        <v>80184595</v>
      </c>
      <c r="B5144" s="1" t="s">
        <v>15415</v>
      </c>
    </row>
    <row r="5145" spans="1:2" ht="27.75" x14ac:dyDescent="0.2">
      <c r="A5145" s="1">
        <v>80166481</v>
      </c>
      <c r="B5145" s="1" t="s">
        <v>15417</v>
      </c>
    </row>
    <row r="5146" spans="1:2" ht="27.75" x14ac:dyDescent="0.2">
      <c r="A5146" s="1">
        <v>80184684</v>
      </c>
      <c r="B5146" s="1" t="s">
        <v>15419</v>
      </c>
    </row>
    <row r="5147" spans="1:2" ht="27.75" x14ac:dyDescent="0.2">
      <c r="A5147" s="1">
        <v>80179433</v>
      </c>
      <c r="B5147" s="1" t="s">
        <v>15422</v>
      </c>
    </row>
    <row r="5148" spans="1:2" ht="27.75" x14ac:dyDescent="0.2">
      <c r="A5148" s="1">
        <v>80185622</v>
      </c>
      <c r="B5148" s="1" t="s">
        <v>15424</v>
      </c>
    </row>
    <row r="5149" spans="1:2" ht="27.75" x14ac:dyDescent="0.2">
      <c r="A5149" s="1">
        <v>80114501</v>
      </c>
      <c r="B5149" s="1" t="s">
        <v>15428</v>
      </c>
    </row>
    <row r="5150" spans="1:2" ht="27.75" x14ac:dyDescent="0.2">
      <c r="A5150" s="1">
        <v>80187107</v>
      </c>
      <c r="B5150" s="1" t="s">
        <v>15430</v>
      </c>
    </row>
    <row r="5151" spans="1:2" ht="27.75" x14ac:dyDescent="0.2">
      <c r="A5151" s="1">
        <v>80141259</v>
      </c>
      <c r="B5151" s="1" t="s">
        <v>15432</v>
      </c>
    </row>
    <row r="5152" spans="1:2" ht="27.75" x14ac:dyDescent="0.2">
      <c r="A5152" s="1">
        <v>80167646</v>
      </c>
      <c r="B5152" s="1" t="s">
        <v>15436</v>
      </c>
    </row>
    <row r="5153" spans="1:2" ht="27.75" x14ac:dyDescent="0.2">
      <c r="A5153" s="1">
        <v>80080106</v>
      </c>
      <c r="B5153" s="1" t="s">
        <v>15439</v>
      </c>
    </row>
    <row r="5154" spans="1:2" ht="27.75" x14ac:dyDescent="0.2">
      <c r="A5154" s="1">
        <v>80157528</v>
      </c>
      <c r="B5154" s="1" t="s">
        <v>15440</v>
      </c>
    </row>
    <row r="5155" spans="1:2" ht="27.75" x14ac:dyDescent="0.2">
      <c r="A5155" s="1">
        <v>80185861</v>
      </c>
      <c r="B5155" s="1" t="s">
        <v>15443</v>
      </c>
    </row>
    <row r="5156" spans="1:2" ht="27.75" x14ac:dyDescent="0.2">
      <c r="A5156" s="1">
        <v>80185722</v>
      </c>
      <c r="B5156" s="1" t="s">
        <v>15446</v>
      </c>
    </row>
    <row r="5157" spans="1:2" ht="27.75" x14ac:dyDescent="0.2">
      <c r="A5157" s="1">
        <v>80081374</v>
      </c>
      <c r="B5157" s="1" t="s">
        <v>15449</v>
      </c>
    </row>
    <row r="5158" spans="1:2" ht="27.75" x14ac:dyDescent="0.2">
      <c r="A5158" s="1">
        <v>80119381</v>
      </c>
      <c r="B5158" s="1" t="s">
        <v>15451</v>
      </c>
    </row>
    <row r="5159" spans="1:2" ht="27.75" x14ac:dyDescent="0.2">
      <c r="A5159" s="1">
        <v>70254851</v>
      </c>
      <c r="B5159" s="1" t="s">
        <v>15453</v>
      </c>
    </row>
    <row r="5160" spans="1:2" ht="27.75" x14ac:dyDescent="0.2">
      <c r="A5160" s="1">
        <v>80109260</v>
      </c>
      <c r="B5160" s="1" t="s">
        <v>15457</v>
      </c>
    </row>
    <row r="5161" spans="1:2" ht="27.75" x14ac:dyDescent="0.2">
      <c r="A5161" s="1">
        <v>70303287</v>
      </c>
      <c r="B5161" s="1" t="s">
        <v>15459</v>
      </c>
    </row>
    <row r="5162" spans="1:2" ht="27.75" x14ac:dyDescent="0.2">
      <c r="A5162" s="1">
        <v>80109640</v>
      </c>
      <c r="B5162" s="1" t="s">
        <v>15462</v>
      </c>
    </row>
    <row r="5163" spans="1:2" ht="27.75" x14ac:dyDescent="0.2">
      <c r="A5163" s="1">
        <v>80106144</v>
      </c>
      <c r="B5163" s="1" t="s">
        <v>15465</v>
      </c>
    </row>
    <row r="5164" spans="1:2" ht="27.75" x14ac:dyDescent="0.2">
      <c r="A5164" s="1">
        <v>80106150</v>
      </c>
      <c r="B5164" s="1" t="s">
        <v>15467</v>
      </c>
    </row>
    <row r="5165" spans="1:2" ht="27.75" x14ac:dyDescent="0.2">
      <c r="A5165" s="1">
        <v>80106338</v>
      </c>
      <c r="B5165" s="1" t="s">
        <v>15469</v>
      </c>
    </row>
    <row r="5166" spans="1:2" ht="27.75" x14ac:dyDescent="0.2">
      <c r="A5166" s="1">
        <v>80107987</v>
      </c>
      <c r="B5166" s="1" t="s">
        <v>15471</v>
      </c>
    </row>
    <row r="5167" spans="1:2" ht="27.75" x14ac:dyDescent="0.2">
      <c r="A5167" s="1">
        <v>80104552</v>
      </c>
      <c r="B5167" s="1" t="s">
        <v>15474</v>
      </c>
    </row>
    <row r="5168" spans="1:2" ht="27.75" x14ac:dyDescent="0.2">
      <c r="A5168" s="1">
        <v>80108147</v>
      </c>
      <c r="B5168" s="1" t="s">
        <v>15477</v>
      </c>
    </row>
    <row r="5169" spans="1:2" ht="27.75" x14ac:dyDescent="0.2">
      <c r="A5169" s="1">
        <v>80108996</v>
      </c>
      <c r="B5169" s="1" t="s">
        <v>15480</v>
      </c>
    </row>
    <row r="5170" spans="1:2" ht="27.75" x14ac:dyDescent="0.2">
      <c r="A5170" s="1">
        <v>80108473</v>
      </c>
      <c r="B5170" s="1" t="s">
        <v>15482</v>
      </c>
    </row>
    <row r="5171" spans="1:2" ht="27.75" x14ac:dyDescent="0.2">
      <c r="A5171" s="1">
        <v>80106611</v>
      </c>
      <c r="B5171" s="1" t="s">
        <v>15484</v>
      </c>
    </row>
    <row r="5172" spans="1:2" ht="27.75" x14ac:dyDescent="0.2">
      <c r="A5172" s="1">
        <v>80108494</v>
      </c>
      <c r="B5172" s="1" t="s">
        <v>15486</v>
      </c>
    </row>
    <row r="5173" spans="1:2" ht="27.75" x14ac:dyDescent="0.2">
      <c r="A5173" s="1">
        <v>80108773</v>
      </c>
      <c r="B5173" s="1" t="s">
        <v>15488</v>
      </c>
    </row>
    <row r="5174" spans="1:2" ht="27.75" x14ac:dyDescent="0.2">
      <c r="A5174" s="1">
        <v>80108844</v>
      </c>
      <c r="B5174" s="1" t="s">
        <v>15490</v>
      </c>
    </row>
    <row r="5175" spans="1:2" ht="27.75" x14ac:dyDescent="0.2">
      <c r="A5175" s="1">
        <v>80109248</v>
      </c>
      <c r="B5175" s="1" t="s">
        <v>15493</v>
      </c>
    </row>
    <row r="5176" spans="1:2" ht="27.75" x14ac:dyDescent="0.2">
      <c r="A5176" s="1">
        <v>80108846</v>
      </c>
      <c r="B5176" s="1" t="s">
        <v>15495</v>
      </c>
    </row>
    <row r="5177" spans="1:2" ht="27.75" x14ac:dyDescent="0.2">
      <c r="A5177" s="1">
        <v>80108847</v>
      </c>
      <c r="B5177" s="1" t="s">
        <v>15497</v>
      </c>
    </row>
    <row r="5178" spans="1:2" ht="27.75" x14ac:dyDescent="0.2">
      <c r="A5178" s="1">
        <v>80109038</v>
      </c>
      <c r="B5178" s="1" t="s">
        <v>15499</v>
      </c>
    </row>
    <row r="5179" spans="1:2" ht="27.75" x14ac:dyDescent="0.2">
      <c r="A5179" s="1">
        <v>70222860</v>
      </c>
      <c r="B5179" s="1" t="s">
        <v>15503</v>
      </c>
    </row>
    <row r="5180" spans="1:2" ht="27.75" x14ac:dyDescent="0.2">
      <c r="A5180" s="1">
        <v>81026677</v>
      </c>
      <c r="B5180" s="1" t="s">
        <v>15506</v>
      </c>
    </row>
    <row r="5181" spans="1:2" ht="27.75" x14ac:dyDescent="0.2">
      <c r="A5181" s="1">
        <v>80218962</v>
      </c>
      <c r="B5181" s="1" t="s">
        <v>15509</v>
      </c>
    </row>
    <row r="5182" spans="1:2" ht="27.75" x14ac:dyDescent="0.2">
      <c r="A5182" s="1">
        <v>80202076</v>
      </c>
      <c r="B5182" s="1" t="s">
        <v>15512</v>
      </c>
    </row>
    <row r="5183" spans="1:2" ht="27.75" x14ac:dyDescent="0.2">
      <c r="A5183" s="1">
        <v>80094357</v>
      </c>
      <c r="B5183" s="1" t="s">
        <v>15516</v>
      </c>
    </row>
    <row r="5184" spans="1:2" ht="27.75" x14ac:dyDescent="0.2">
      <c r="A5184" s="1">
        <v>81074135</v>
      </c>
      <c r="B5184" s="1" t="s">
        <v>7293</v>
      </c>
    </row>
    <row r="5185" spans="1:2" ht="27.75" x14ac:dyDescent="0.2">
      <c r="A5185" s="1">
        <v>81031306</v>
      </c>
      <c r="B5185" s="1" t="s">
        <v>15520</v>
      </c>
    </row>
    <row r="5186" spans="1:2" ht="27.75" x14ac:dyDescent="0.2">
      <c r="A5186" s="1">
        <v>80160972</v>
      </c>
      <c r="B5186" s="1" t="s">
        <v>15523</v>
      </c>
    </row>
    <row r="5187" spans="1:2" ht="27.75" x14ac:dyDescent="0.2">
      <c r="A5187" s="1">
        <v>80169549</v>
      </c>
      <c r="B5187" s="1" t="s">
        <v>15525</v>
      </c>
    </row>
    <row r="5188" spans="1:2" ht="27.75" x14ac:dyDescent="0.2">
      <c r="A5188" s="1">
        <v>80091879</v>
      </c>
      <c r="B5188" s="1" t="s">
        <v>15528</v>
      </c>
    </row>
    <row r="5189" spans="1:2" ht="27.75" x14ac:dyDescent="0.2">
      <c r="A5189" s="1">
        <v>80035480</v>
      </c>
      <c r="B5189" s="1" t="s">
        <v>15532</v>
      </c>
    </row>
    <row r="5190" spans="1:2" ht="27.75" x14ac:dyDescent="0.2">
      <c r="A5190" s="1">
        <v>81091424</v>
      </c>
      <c r="B5190" s="1" t="s">
        <v>15536</v>
      </c>
    </row>
    <row r="5191" spans="1:2" ht="27.75" x14ac:dyDescent="0.2">
      <c r="A5191" s="1">
        <v>80187052</v>
      </c>
      <c r="B5191" s="1" t="s">
        <v>15538</v>
      </c>
    </row>
    <row r="5192" spans="1:2" ht="27.75" x14ac:dyDescent="0.2">
      <c r="A5192" s="1">
        <v>80208951</v>
      </c>
      <c r="B5192" s="1" t="s">
        <v>15543</v>
      </c>
    </row>
    <row r="5193" spans="1:2" ht="27.75" x14ac:dyDescent="0.2">
      <c r="A5193" s="1">
        <v>80097466</v>
      </c>
      <c r="B5193" s="1" t="s">
        <v>15546</v>
      </c>
    </row>
    <row r="5194" spans="1:2" ht="27.75" x14ac:dyDescent="0.2">
      <c r="A5194" s="1">
        <v>80118918</v>
      </c>
      <c r="B5194" s="1" t="s">
        <v>15550</v>
      </c>
    </row>
    <row r="5195" spans="1:2" ht="27.75" x14ac:dyDescent="0.2">
      <c r="A5195" s="1">
        <v>80105690</v>
      </c>
      <c r="B5195" s="1" t="s">
        <v>15552</v>
      </c>
    </row>
    <row r="5196" spans="1:2" ht="27.75" x14ac:dyDescent="0.2">
      <c r="A5196" s="1">
        <v>80134527</v>
      </c>
      <c r="B5196" s="1" t="s">
        <v>15555</v>
      </c>
    </row>
    <row r="5197" spans="1:2" ht="27.75" x14ac:dyDescent="0.2">
      <c r="A5197" s="1">
        <v>80989339</v>
      </c>
      <c r="B5197" s="1" t="s">
        <v>15559</v>
      </c>
    </row>
    <row r="5198" spans="1:2" ht="27.75" x14ac:dyDescent="0.2">
      <c r="A5198" s="1">
        <v>70295170</v>
      </c>
      <c r="B5198" s="1" t="s">
        <v>15562</v>
      </c>
    </row>
    <row r="5199" spans="1:2" ht="27.75" x14ac:dyDescent="0.2">
      <c r="A5199" s="1">
        <v>80130625</v>
      </c>
      <c r="B5199" s="1" t="s">
        <v>15566</v>
      </c>
    </row>
    <row r="5200" spans="1:2" ht="27.75" x14ac:dyDescent="0.2">
      <c r="A5200" s="1">
        <v>80096984</v>
      </c>
      <c r="B5200" s="1" t="s">
        <v>15569</v>
      </c>
    </row>
    <row r="5201" spans="1:2" ht="27.75" x14ac:dyDescent="0.2">
      <c r="A5201" s="1">
        <v>80222823</v>
      </c>
      <c r="B5201" s="1" t="s">
        <v>15573</v>
      </c>
    </row>
    <row r="5202" spans="1:2" ht="27.75" x14ac:dyDescent="0.2">
      <c r="A5202" s="1">
        <v>80209895</v>
      </c>
      <c r="B5202" s="1" t="s">
        <v>15576</v>
      </c>
    </row>
    <row r="5203" spans="1:2" ht="27.75" x14ac:dyDescent="0.2">
      <c r="A5203" s="1">
        <v>80189646</v>
      </c>
      <c r="B5203" s="1" t="s">
        <v>15578</v>
      </c>
    </row>
    <row r="5204" spans="1:2" ht="27.75" x14ac:dyDescent="0.2">
      <c r="A5204" s="1">
        <v>80226962</v>
      </c>
      <c r="B5204" s="1" t="s">
        <v>15581</v>
      </c>
    </row>
    <row r="5205" spans="1:2" ht="27.75" x14ac:dyDescent="0.2">
      <c r="A5205" s="1">
        <v>80161104</v>
      </c>
      <c r="B5205" s="1" t="s">
        <v>15584</v>
      </c>
    </row>
    <row r="5206" spans="1:2" ht="27.75" x14ac:dyDescent="0.2">
      <c r="A5206" s="1">
        <v>80191990</v>
      </c>
      <c r="B5206" s="1" t="s">
        <v>15586</v>
      </c>
    </row>
    <row r="5207" spans="1:2" ht="27.75" x14ac:dyDescent="0.2">
      <c r="A5207" s="1">
        <v>80175352</v>
      </c>
      <c r="B5207" s="1" t="s">
        <v>15588</v>
      </c>
    </row>
    <row r="5208" spans="1:2" ht="27.75" x14ac:dyDescent="0.2">
      <c r="A5208" s="1">
        <v>80098839</v>
      </c>
      <c r="B5208" s="1" t="s">
        <v>15592</v>
      </c>
    </row>
    <row r="5209" spans="1:2" ht="27.75" x14ac:dyDescent="0.2">
      <c r="A5209" s="1">
        <v>80232502</v>
      </c>
      <c r="B5209" s="1" t="s">
        <v>15596</v>
      </c>
    </row>
    <row r="5210" spans="1:2" ht="27.75" x14ac:dyDescent="0.2">
      <c r="A5210" s="1">
        <v>81088786</v>
      </c>
      <c r="B5210" s="1" t="s">
        <v>15599</v>
      </c>
    </row>
    <row r="5211" spans="1:2" ht="27.75" x14ac:dyDescent="0.2">
      <c r="A5211" s="1">
        <v>81013015</v>
      </c>
      <c r="B5211" s="1" t="s">
        <v>15602</v>
      </c>
    </row>
    <row r="5212" spans="1:2" ht="27.75" x14ac:dyDescent="0.2">
      <c r="A5212" s="1">
        <v>81086435</v>
      </c>
      <c r="B5212" s="1" t="s">
        <v>15605</v>
      </c>
    </row>
    <row r="5213" spans="1:2" ht="27.75" x14ac:dyDescent="0.2">
      <c r="A5213" s="1">
        <v>80049832</v>
      </c>
      <c r="B5213" s="1" t="s">
        <v>15607</v>
      </c>
    </row>
    <row r="5214" spans="1:2" ht="27.75" x14ac:dyDescent="0.2">
      <c r="A5214" s="1">
        <v>81091423</v>
      </c>
      <c r="B5214" s="1" t="s">
        <v>15536</v>
      </c>
    </row>
    <row r="5215" spans="1:2" ht="27.75" x14ac:dyDescent="0.2">
      <c r="A5215" s="1">
        <v>81083880</v>
      </c>
      <c r="B5215" s="1" t="s">
        <v>15611</v>
      </c>
    </row>
    <row r="5216" spans="1:2" ht="27.75" x14ac:dyDescent="0.2">
      <c r="A5216" s="1">
        <v>80211703</v>
      </c>
      <c r="B5216" s="1" t="s">
        <v>15613</v>
      </c>
    </row>
    <row r="5217" spans="1:2" ht="27.75" x14ac:dyDescent="0.2">
      <c r="A5217" s="1">
        <v>81044607</v>
      </c>
      <c r="B5217" s="1" t="s">
        <v>15615</v>
      </c>
    </row>
    <row r="5218" spans="1:2" ht="27.75" x14ac:dyDescent="0.2">
      <c r="A5218" s="1">
        <v>80224218</v>
      </c>
      <c r="B5218" s="1" t="s">
        <v>15618</v>
      </c>
    </row>
    <row r="5219" spans="1:2" ht="27.75" x14ac:dyDescent="0.2">
      <c r="A5219" s="1">
        <v>80241474</v>
      </c>
      <c r="B5219" s="1" t="s">
        <v>15620</v>
      </c>
    </row>
    <row r="5220" spans="1:2" ht="27.75" x14ac:dyDescent="0.2">
      <c r="A5220" s="1">
        <v>81034317</v>
      </c>
      <c r="B5220" s="1" t="s">
        <v>15623</v>
      </c>
    </row>
    <row r="5221" spans="1:2" ht="27.75" x14ac:dyDescent="0.2">
      <c r="A5221" s="1">
        <v>80185032</v>
      </c>
      <c r="B5221" s="1" t="s">
        <v>15627</v>
      </c>
    </row>
    <row r="5222" spans="1:2" ht="27.75" x14ac:dyDescent="0.2">
      <c r="A5222" s="1">
        <v>80119177</v>
      </c>
      <c r="B5222" s="1" t="s">
        <v>15631</v>
      </c>
    </row>
    <row r="5223" spans="1:2" ht="27.75" x14ac:dyDescent="0.2">
      <c r="A5223" s="1">
        <v>80026032</v>
      </c>
      <c r="B5223" s="1" t="s">
        <v>15634</v>
      </c>
    </row>
    <row r="5224" spans="1:2" ht="27.75" x14ac:dyDescent="0.2">
      <c r="A5224" s="1">
        <v>81087764</v>
      </c>
      <c r="B5224" s="1" t="s">
        <v>15637</v>
      </c>
    </row>
    <row r="5225" spans="1:2" ht="27.75" x14ac:dyDescent="0.2">
      <c r="A5225" s="1">
        <v>80231064</v>
      </c>
      <c r="B5225" s="1" t="s">
        <v>15641</v>
      </c>
    </row>
    <row r="5226" spans="1:2" ht="27.75" x14ac:dyDescent="0.2">
      <c r="A5226" s="1">
        <v>80227118</v>
      </c>
      <c r="B5226" s="1" t="s">
        <v>15643</v>
      </c>
    </row>
    <row r="5227" spans="1:2" ht="27.75" x14ac:dyDescent="0.2">
      <c r="A5227" s="1">
        <v>80227115</v>
      </c>
      <c r="B5227" s="1" t="s">
        <v>15646</v>
      </c>
    </row>
    <row r="5228" spans="1:2" ht="27.75" x14ac:dyDescent="0.2">
      <c r="A5228" s="1">
        <v>80227113</v>
      </c>
      <c r="B5228" s="1" t="s">
        <v>15648</v>
      </c>
    </row>
    <row r="5229" spans="1:2" ht="27.75" x14ac:dyDescent="0.2">
      <c r="A5229" s="1">
        <v>80227116</v>
      </c>
      <c r="B5229" s="1" t="s">
        <v>15650</v>
      </c>
    </row>
    <row r="5230" spans="1:2" ht="27.75" x14ac:dyDescent="0.2">
      <c r="A5230" s="1">
        <v>80227119</v>
      </c>
      <c r="B5230" s="1" t="s">
        <v>15653</v>
      </c>
    </row>
    <row r="5231" spans="1:2" ht="27.75" x14ac:dyDescent="0.2">
      <c r="A5231" s="1">
        <v>80227117</v>
      </c>
      <c r="B5231" s="1" t="s">
        <v>15656</v>
      </c>
    </row>
    <row r="5232" spans="1:2" ht="27.75" x14ac:dyDescent="0.2">
      <c r="A5232" s="1">
        <v>80227114</v>
      </c>
      <c r="B5232" s="1" t="s">
        <v>15658</v>
      </c>
    </row>
    <row r="5233" spans="1:2" ht="27.75" x14ac:dyDescent="0.2">
      <c r="A5233" s="1">
        <v>80194610</v>
      </c>
      <c r="B5233" s="1" t="s">
        <v>15661</v>
      </c>
    </row>
    <row r="5234" spans="1:2" ht="27.75" x14ac:dyDescent="0.2">
      <c r="A5234" s="1">
        <v>80038443</v>
      </c>
      <c r="B5234" s="1" t="s">
        <v>15663</v>
      </c>
    </row>
    <row r="5235" spans="1:2" ht="27.75" x14ac:dyDescent="0.2">
      <c r="A5235" s="1">
        <v>80231065</v>
      </c>
      <c r="B5235" s="1" t="s">
        <v>15665</v>
      </c>
    </row>
    <row r="5236" spans="1:2" ht="27.75" x14ac:dyDescent="0.2">
      <c r="A5236" s="1">
        <v>80161109</v>
      </c>
      <c r="B5236" s="1" t="s">
        <v>15668</v>
      </c>
    </row>
    <row r="5237" spans="1:2" ht="27.75" x14ac:dyDescent="0.2">
      <c r="A5237" s="1">
        <v>81029737</v>
      </c>
      <c r="B5237" s="1" t="s">
        <v>15671</v>
      </c>
    </row>
    <row r="5238" spans="1:2" ht="27.75" x14ac:dyDescent="0.2">
      <c r="A5238" s="1">
        <v>81072852</v>
      </c>
      <c r="B5238" s="1" t="s">
        <v>15673</v>
      </c>
    </row>
    <row r="5239" spans="1:2" ht="27.75" x14ac:dyDescent="0.2">
      <c r="A5239" s="1">
        <v>80227677</v>
      </c>
      <c r="B5239" s="1" t="s">
        <v>15675</v>
      </c>
    </row>
    <row r="5240" spans="1:2" ht="27.75" x14ac:dyDescent="0.2">
      <c r="A5240" s="1">
        <v>81050394</v>
      </c>
      <c r="B5240" s="1" t="s">
        <v>15677</v>
      </c>
    </row>
    <row r="5241" spans="1:2" ht="27.75" x14ac:dyDescent="0.2">
      <c r="A5241" s="1">
        <v>80992853</v>
      </c>
      <c r="B5241" s="1" t="s">
        <v>15679</v>
      </c>
    </row>
    <row r="5242" spans="1:2" ht="27.75" x14ac:dyDescent="0.2">
      <c r="A5242" s="1">
        <v>81072951</v>
      </c>
      <c r="B5242" s="1" t="s">
        <v>15681</v>
      </c>
    </row>
    <row r="5243" spans="1:2" ht="27.75" x14ac:dyDescent="0.2">
      <c r="A5243" s="1">
        <v>81072752</v>
      </c>
      <c r="B5243" s="1" t="s">
        <v>15683</v>
      </c>
    </row>
    <row r="5244" spans="1:2" ht="27.75" x14ac:dyDescent="0.2">
      <c r="A5244" s="1">
        <v>81072919</v>
      </c>
      <c r="B5244" s="1" t="s">
        <v>15685</v>
      </c>
    </row>
    <row r="5245" spans="1:2" ht="27.75" x14ac:dyDescent="0.2">
      <c r="A5245" s="1">
        <v>81092327</v>
      </c>
      <c r="B5245" s="1" t="s">
        <v>15688</v>
      </c>
    </row>
    <row r="5246" spans="1:2" ht="27.75" x14ac:dyDescent="0.2">
      <c r="A5246" s="1">
        <v>81072883</v>
      </c>
      <c r="B5246" s="1" t="s">
        <v>15690</v>
      </c>
    </row>
    <row r="5247" spans="1:2" ht="27.75" x14ac:dyDescent="0.2">
      <c r="A5247" s="1">
        <v>80231066</v>
      </c>
      <c r="B5247" s="1" t="s">
        <v>15694</v>
      </c>
    </row>
    <row r="5248" spans="1:2" ht="27.75" x14ac:dyDescent="0.2">
      <c r="A5248" s="1">
        <v>80217848</v>
      </c>
      <c r="B5248" s="1" t="s">
        <v>15697</v>
      </c>
    </row>
    <row r="5249" spans="1:2" ht="27.75" x14ac:dyDescent="0.2">
      <c r="A5249" s="1">
        <v>80175333</v>
      </c>
      <c r="B5249" s="1" t="s">
        <v>15700</v>
      </c>
    </row>
    <row r="5250" spans="1:2" ht="27.75" x14ac:dyDescent="0.2">
      <c r="A5250" s="1">
        <v>80198419</v>
      </c>
      <c r="B5250" s="1" t="s">
        <v>15703</v>
      </c>
    </row>
    <row r="5251" spans="1:2" ht="41.25" x14ac:dyDescent="0.2">
      <c r="A5251" s="1">
        <v>70130142</v>
      </c>
      <c r="B5251" s="1" t="s">
        <v>15708</v>
      </c>
    </row>
    <row r="5252" spans="1:2" ht="27.75" x14ac:dyDescent="0.2">
      <c r="A5252" s="1">
        <v>81026008</v>
      </c>
      <c r="B5252" s="1" t="s">
        <v>15710</v>
      </c>
    </row>
    <row r="5253" spans="1:2" ht="27.75" x14ac:dyDescent="0.2">
      <c r="A5253" s="1">
        <v>81062674</v>
      </c>
      <c r="B5253" s="1" t="s">
        <v>15713</v>
      </c>
    </row>
    <row r="5254" spans="1:2" ht="27.75" x14ac:dyDescent="0.2">
      <c r="A5254" s="1">
        <v>81049578</v>
      </c>
      <c r="B5254" s="1" t="s">
        <v>15715</v>
      </c>
    </row>
    <row r="5255" spans="1:2" ht="27.75" x14ac:dyDescent="0.2">
      <c r="A5255" s="1">
        <v>80217689</v>
      </c>
      <c r="B5255" s="1" t="s">
        <v>15719</v>
      </c>
    </row>
    <row r="5256" spans="1:2" ht="27.75" x14ac:dyDescent="0.2">
      <c r="A5256" s="1">
        <v>80235025</v>
      </c>
      <c r="B5256" s="1" t="s">
        <v>15721</v>
      </c>
    </row>
    <row r="5257" spans="1:2" ht="27.75" x14ac:dyDescent="0.2">
      <c r="A5257" s="1">
        <v>80164904</v>
      </c>
      <c r="B5257" s="1" t="s">
        <v>15724</v>
      </c>
    </row>
    <row r="5258" spans="1:2" ht="27.75" x14ac:dyDescent="0.2">
      <c r="A5258" s="1">
        <v>81015498</v>
      </c>
      <c r="B5258" s="1" t="s">
        <v>15728</v>
      </c>
    </row>
    <row r="5259" spans="1:2" ht="27.75" x14ac:dyDescent="0.2">
      <c r="A5259" s="1">
        <v>80157889</v>
      </c>
      <c r="B5259" s="1" t="s">
        <v>15731</v>
      </c>
    </row>
    <row r="5260" spans="1:2" ht="27.75" x14ac:dyDescent="0.2">
      <c r="A5260" s="1">
        <v>81094082</v>
      </c>
      <c r="B5260" s="1" t="s">
        <v>15734</v>
      </c>
    </row>
    <row r="5261" spans="1:2" ht="27.75" x14ac:dyDescent="0.2">
      <c r="A5261" s="1">
        <v>80048940</v>
      </c>
      <c r="B5261" s="1" t="s">
        <v>15738</v>
      </c>
    </row>
    <row r="5262" spans="1:2" ht="27.75" x14ac:dyDescent="0.2">
      <c r="A5262" s="1">
        <v>80044093</v>
      </c>
      <c r="B5262" s="1" t="s">
        <v>15741</v>
      </c>
    </row>
    <row r="5263" spans="1:2" ht="27.75" x14ac:dyDescent="0.2">
      <c r="A5263" s="1">
        <v>80161826</v>
      </c>
      <c r="B5263" s="1" t="s">
        <v>15744</v>
      </c>
    </row>
    <row r="5264" spans="1:2" ht="27.75" x14ac:dyDescent="0.2">
      <c r="A5264" s="1">
        <v>80044562</v>
      </c>
      <c r="B5264" s="1" t="s">
        <v>15747</v>
      </c>
    </row>
    <row r="5265" spans="1:2" ht="27.75" x14ac:dyDescent="0.2">
      <c r="A5265" s="1">
        <v>80142316</v>
      </c>
      <c r="B5265" s="1" t="s">
        <v>15751</v>
      </c>
    </row>
    <row r="5266" spans="1:2" ht="27.75" x14ac:dyDescent="0.2">
      <c r="A5266" s="1">
        <v>80162136</v>
      </c>
      <c r="B5266" s="1" t="s">
        <v>15753</v>
      </c>
    </row>
    <row r="5267" spans="1:2" ht="27.75" x14ac:dyDescent="0.2">
      <c r="A5267" s="1">
        <v>80154638</v>
      </c>
      <c r="B5267" s="1" t="s">
        <v>15755</v>
      </c>
    </row>
    <row r="5268" spans="1:2" ht="27.75" x14ac:dyDescent="0.2">
      <c r="A5268" s="1">
        <v>80128715</v>
      </c>
      <c r="B5268" s="1" t="s">
        <v>15757</v>
      </c>
    </row>
    <row r="5269" spans="1:2" ht="27.75" x14ac:dyDescent="0.2">
      <c r="A5269" s="1">
        <v>80164212</v>
      </c>
      <c r="B5269" s="1" t="s">
        <v>15760</v>
      </c>
    </row>
    <row r="5270" spans="1:2" ht="27.75" x14ac:dyDescent="0.2">
      <c r="A5270" s="1">
        <v>80162131</v>
      </c>
      <c r="B5270" s="1" t="s">
        <v>15762</v>
      </c>
    </row>
    <row r="5271" spans="1:2" ht="27.75" x14ac:dyDescent="0.2">
      <c r="A5271" s="1">
        <v>70298341</v>
      </c>
      <c r="B5271" s="1" t="s">
        <v>15765</v>
      </c>
    </row>
    <row r="5272" spans="1:2" ht="27.75" x14ac:dyDescent="0.2">
      <c r="A5272" s="1">
        <v>80096782</v>
      </c>
      <c r="B5272" s="1" t="s">
        <v>15769</v>
      </c>
    </row>
    <row r="5273" spans="1:2" ht="27.75" x14ac:dyDescent="0.2">
      <c r="A5273" s="1">
        <v>80174282</v>
      </c>
      <c r="B5273" s="1" t="s">
        <v>15773</v>
      </c>
    </row>
    <row r="5274" spans="1:2" ht="27.75" x14ac:dyDescent="0.2">
      <c r="A5274" s="1">
        <v>80164864</v>
      </c>
      <c r="B5274" s="1" t="s">
        <v>15776</v>
      </c>
    </row>
    <row r="5275" spans="1:2" ht="27.75" x14ac:dyDescent="0.2">
      <c r="A5275" s="1">
        <v>80136793</v>
      </c>
      <c r="B5275" s="1" t="s">
        <v>15778</v>
      </c>
    </row>
    <row r="5276" spans="1:2" ht="27.75" x14ac:dyDescent="0.2">
      <c r="A5276" s="1">
        <v>80162993</v>
      </c>
      <c r="B5276" s="1" t="s">
        <v>15781</v>
      </c>
    </row>
    <row r="5277" spans="1:2" ht="27.75" x14ac:dyDescent="0.2">
      <c r="A5277" s="1">
        <v>80136794</v>
      </c>
      <c r="B5277" s="1" t="s">
        <v>15783</v>
      </c>
    </row>
    <row r="5278" spans="1:2" ht="27.75" x14ac:dyDescent="0.2">
      <c r="A5278" s="1">
        <v>80226927</v>
      </c>
      <c r="B5278" s="1" t="s">
        <v>15785</v>
      </c>
    </row>
    <row r="5279" spans="1:2" ht="27.75" x14ac:dyDescent="0.2">
      <c r="A5279" s="1">
        <v>80184682</v>
      </c>
      <c r="B5279" s="1" t="s">
        <v>15788</v>
      </c>
    </row>
    <row r="5280" spans="1:2" ht="27.75" x14ac:dyDescent="0.2">
      <c r="A5280" s="1">
        <v>80149821</v>
      </c>
      <c r="B5280" s="1" t="s">
        <v>15791</v>
      </c>
    </row>
    <row r="5281" spans="1:2" ht="27.75" x14ac:dyDescent="0.2">
      <c r="A5281" s="1">
        <v>80183328</v>
      </c>
      <c r="B5281" s="1" t="s">
        <v>15794</v>
      </c>
    </row>
    <row r="5282" spans="1:2" ht="27.75" x14ac:dyDescent="0.2">
      <c r="A5282" s="1">
        <v>80136792</v>
      </c>
      <c r="B5282" s="1" t="s">
        <v>15796</v>
      </c>
    </row>
    <row r="5283" spans="1:2" ht="27.75" x14ac:dyDescent="0.2">
      <c r="A5283" s="1">
        <v>80136789</v>
      </c>
      <c r="B5283" s="1" t="s">
        <v>15798</v>
      </c>
    </row>
    <row r="5284" spans="1:2" ht="27.75" x14ac:dyDescent="0.2">
      <c r="A5284" s="1">
        <v>81035872</v>
      </c>
      <c r="B5284" s="1" t="s">
        <v>15802</v>
      </c>
    </row>
    <row r="5285" spans="1:2" ht="27.75" x14ac:dyDescent="0.2">
      <c r="A5285" s="1">
        <v>81035865</v>
      </c>
      <c r="B5285" s="1" t="s">
        <v>15805</v>
      </c>
    </row>
    <row r="5286" spans="1:2" ht="27.75" x14ac:dyDescent="0.2">
      <c r="A5286" s="1">
        <v>80210361</v>
      </c>
      <c r="B5286" s="1" t="s">
        <v>15808</v>
      </c>
    </row>
    <row r="5287" spans="1:2" ht="27.75" x14ac:dyDescent="0.2">
      <c r="A5287" s="1">
        <v>70260989</v>
      </c>
      <c r="B5287" s="1" t="s">
        <v>15812</v>
      </c>
    </row>
    <row r="5288" spans="1:2" ht="27.75" x14ac:dyDescent="0.2">
      <c r="A5288" s="1">
        <v>80992501</v>
      </c>
      <c r="B5288" s="1" t="s">
        <v>15814</v>
      </c>
    </row>
    <row r="5289" spans="1:2" ht="27.75" x14ac:dyDescent="0.2">
      <c r="A5289" s="1">
        <v>81076251</v>
      </c>
      <c r="B5289" s="1" t="s">
        <v>15816</v>
      </c>
    </row>
    <row r="5290" spans="1:2" ht="27.75" x14ac:dyDescent="0.2">
      <c r="A5290" s="1">
        <v>81093925</v>
      </c>
      <c r="B5290" s="1" t="s">
        <v>15819</v>
      </c>
    </row>
    <row r="5291" spans="1:2" ht="27.75" x14ac:dyDescent="0.2">
      <c r="A5291" s="1">
        <v>80191049</v>
      </c>
      <c r="B5291" s="1" t="s">
        <v>15821</v>
      </c>
    </row>
    <row r="5292" spans="1:2" ht="27.75" x14ac:dyDescent="0.2">
      <c r="A5292" s="1">
        <v>70126573</v>
      </c>
      <c r="B5292" s="1" t="s">
        <v>15823</v>
      </c>
    </row>
    <row r="5293" spans="1:2" ht="27.75" x14ac:dyDescent="0.2">
      <c r="A5293" s="1">
        <v>80244996</v>
      </c>
      <c r="B5293" s="1" t="s">
        <v>15825</v>
      </c>
    </row>
    <row r="5294" spans="1:2" ht="27.75" x14ac:dyDescent="0.2">
      <c r="A5294" s="1">
        <v>70242568</v>
      </c>
      <c r="B5294" s="1" t="s">
        <v>15828</v>
      </c>
    </row>
    <row r="5295" spans="1:2" ht="27.75" x14ac:dyDescent="0.2">
      <c r="A5295" s="1">
        <v>80217772</v>
      </c>
      <c r="B5295" s="1" t="s">
        <v>15832</v>
      </c>
    </row>
    <row r="5296" spans="1:2" ht="27.75" x14ac:dyDescent="0.2">
      <c r="A5296" s="1">
        <v>80164088</v>
      </c>
      <c r="B5296" s="1" t="s">
        <v>15835</v>
      </c>
    </row>
    <row r="5297" spans="1:2" ht="27.75" x14ac:dyDescent="0.2">
      <c r="A5297" s="1">
        <v>80081278</v>
      </c>
      <c r="B5297" s="1" t="s">
        <v>15839</v>
      </c>
    </row>
    <row r="5298" spans="1:2" ht="27.75" x14ac:dyDescent="0.2">
      <c r="A5298" s="1">
        <v>81035869</v>
      </c>
      <c r="B5298" s="1" t="s">
        <v>15842</v>
      </c>
    </row>
    <row r="5299" spans="1:2" ht="27.75" x14ac:dyDescent="0.2">
      <c r="A5299" s="1">
        <v>81066244</v>
      </c>
      <c r="B5299" s="1" t="s">
        <v>15845</v>
      </c>
    </row>
    <row r="5300" spans="1:2" ht="27.75" x14ac:dyDescent="0.2">
      <c r="A5300" s="1">
        <v>80991404</v>
      </c>
      <c r="B5300" s="1" t="s">
        <v>15847</v>
      </c>
    </row>
    <row r="5301" spans="1:2" ht="27.75" x14ac:dyDescent="0.2">
      <c r="A5301" s="1">
        <v>81035873</v>
      </c>
      <c r="B5301" s="1" t="s">
        <v>15850</v>
      </c>
    </row>
    <row r="5302" spans="1:2" ht="27.75" x14ac:dyDescent="0.2">
      <c r="A5302" s="1">
        <v>81035862</v>
      </c>
      <c r="B5302" s="1" t="s">
        <v>15852</v>
      </c>
    </row>
    <row r="5303" spans="1:2" x14ac:dyDescent="0.2">
      <c r="A5303" s="1">
        <v>81094665</v>
      </c>
      <c r="B5303" s="1" t="s">
        <v>15854</v>
      </c>
    </row>
    <row r="5304" spans="1:2" ht="27.75" x14ac:dyDescent="0.2">
      <c r="A5304" s="1">
        <v>81035878</v>
      </c>
      <c r="B5304" s="1" t="s">
        <v>15856</v>
      </c>
    </row>
    <row r="5305" spans="1:2" ht="27.75" x14ac:dyDescent="0.2">
      <c r="A5305" s="1">
        <v>80174683</v>
      </c>
      <c r="B5305" s="1" t="s">
        <v>15858</v>
      </c>
    </row>
    <row r="5306" spans="1:2" ht="27.75" x14ac:dyDescent="0.2">
      <c r="A5306" s="1">
        <v>70103759</v>
      </c>
      <c r="B5306" s="1" t="s">
        <v>15860</v>
      </c>
    </row>
    <row r="5307" spans="1:2" ht="27.75" x14ac:dyDescent="0.2">
      <c r="A5307" s="1">
        <v>80182411</v>
      </c>
      <c r="B5307" s="1" t="s">
        <v>15864</v>
      </c>
    </row>
    <row r="5308" spans="1:2" ht="27.75" x14ac:dyDescent="0.2">
      <c r="A5308" s="1">
        <v>80205442</v>
      </c>
      <c r="B5308" s="1" t="s">
        <v>15867</v>
      </c>
    </row>
    <row r="5309" spans="1:2" ht="27.75" x14ac:dyDescent="0.2">
      <c r="A5309" s="1">
        <v>80226424</v>
      </c>
      <c r="B5309" s="1" t="s">
        <v>15869</v>
      </c>
    </row>
    <row r="5310" spans="1:2" ht="27.75" x14ac:dyDescent="0.2">
      <c r="A5310" s="1">
        <v>80158042</v>
      </c>
      <c r="B5310" s="1" t="s">
        <v>15873</v>
      </c>
    </row>
    <row r="5311" spans="1:2" ht="27.75" x14ac:dyDescent="0.2">
      <c r="A5311" s="1">
        <v>80117684</v>
      </c>
      <c r="B5311" s="1" t="s">
        <v>15877</v>
      </c>
    </row>
    <row r="5312" spans="1:2" ht="27.75" x14ac:dyDescent="0.2">
      <c r="A5312" s="1">
        <v>80106337</v>
      </c>
      <c r="B5312" s="1" t="s">
        <v>15880</v>
      </c>
    </row>
    <row r="5313" spans="1:2" ht="27.75" x14ac:dyDescent="0.2">
      <c r="A5313" s="1">
        <v>80133552</v>
      </c>
      <c r="B5313" s="1" t="s">
        <v>15882</v>
      </c>
    </row>
    <row r="5314" spans="1:2" ht="27.75" x14ac:dyDescent="0.2">
      <c r="A5314" s="1">
        <v>80052683</v>
      </c>
      <c r="B5314" s="1" t="s">
        <v>15887</v>
      </c>
    </row>
    <row r="5315" spans="1:2" ht="27.75" x14ac:dyDescent="0.2">
      <c r="A5315" s="1">
        <v>81077451</v>
      </c>
      <c r="B5315" s="1" t="s">
        <v>15891</v>
      </c>
    </row>
    <row r="5316" spans="1:2" ht="27.75" x14ac:dyDescent="0.2">
      <c r="A5316" s="1">
        <v>81014345</v>
      </c>
      <c r="B5316" s="1" t="s">
        <v>15894</v>
      </c>
    </row>
    <row r="5317" spans="1:2" ht="27.75" x14ac:dyDescent="0.2">
      <c r="A5317" s="1">
        <v>80158976</v>
      </c>
      <c r="B5317" s="1" t="s">
        <v>15897</v>
      </c>
    </row>
    <row r="5318" spans="1:2" ht="27.75" x14ac:dyDescent="0.2">
      <c r="A5318" s="1">
        <v>80238655</v>
      </c>
      <c r="B5318" s="1" t="s">
        <v>15901</v>
      </c>
    </row>
    <row r="5319" spans="1:2" ht="27.75" x14ac:dyDescent="0.2">
      <c r="A5319" s="1">
        <v>80986854</v>
      </c>
      <c r="B5319" s="1" t="s">
        <v>15904</v>
      </c>
    </row>
    <row r="5320" spans="1:2" ht="27.75" x14ac:dyDescent="0.2">
      <c r="A5320" s="1">
        <v>80995078</v>
      </c>
      <c r="B5320" s="1" t="s">
        <v>15907</v>
      </c>
    </row>
    <row r="5321" spans="1:2" ht="27.75" x14ac:dyDescent="0.2">
      <c r="A5321" s="1">
        <v>80170611</v>
      </c>
      <c r="B5321" s="1" t="s">
        <v>15910</v>
      </c>
    </row>
    <row r="5322" spans="1:2" ht="27.75" x14ac:dyDescent="0.2">
      <c r="A5322" s="1">
        <v>80003150</v>
      </c>
      <c r="B5322" s="1" t="s">
        <v>15912</v>
      </c>
    </row>
    <row r="5323" spans="1:2" ht="27.75" x14ac:dyDescent="0.2">
      <c r="A5323" s="1">
        <v>70296578</v>
      </c>
      <c r="B5323" s="1" t="s">
        <v>15914</v>
      </c>
    </row>
    <row r="5324" spans="1:2" ht="27.75" x14ac:dyDescent="0.2">
      <c r="A5324" s="1">
        <v>70296574</v>
      </c>
      <c r="B5324" s="1" t="s">
        <v>15916</v>
      </c>
    </row>
    <row r="5325" spans="1:2" ht="27.75" x14ac:dyDescent="0.2">
      <c r="A5325" s="1">
        <v>70309257</v>
      </c>
      <c r="B5325" s="1" t="s">
        <v>15919</v>
      </c>
    </row>
    <row r="5326" spans="1:2" ht="27.75" x14ac:dyDescent="0.2">
      <c r="A5326" s="1">
        <v>80012520</v>
      </c>
      <c r="B5326" s="1" t="s">
        <v>15922</v>
      </c>
    </row>
    <row r="5327" spans="1:2" ht="27.75" x14ac:dyDescent="0.2">
      <c r="A5327" s="1">
        <v>80061161</v>
      </c>
      <c r="B5327" s="1" t="s">
        <v>15927</v>
      </c>
    </row>
    <row r="5328" spans="1:2" ht="27.75" x14ac:dyDescent="0.2">
      <c r="A5328" s="1">
        <v>80082862</v>
      </c>
      <c r="B5328" s="1" t="s">
        <v>15929</v>
      </c>
    </row>
    <row r="5329" spans="1:2" ht="27.75" x14ac:dyDescent="0.2">
      <c r="A5329" s="1">
        <v>70225722</v>
      </c>
      <c r="B5329" s="1" t="s">
        <v>15932</v>
      </c>
    </row>
    <row r="5330" spans="1:2" ht="27.75" x14ac:dyDescent="0.2">
      <c r="A5330" s="1">
        <v>70266023</v>
      </c>
      <c r="B5330" s="1" t="s">
        <v>15934</v>
      </c>
    </row>
    <row r="5331" spans="1:2" ht="27.75" x14ac:dyDescent="0.2">
      <c r="A5331" s="1">
        <v>80045629</v>
      </c>
      <c r="B5331" s="1" t="s">
        <v>15936</v>
      </c>
    </row>
    <row r="5332" spans="1:2" ht="27.75" x14ac:dyDescent="0.2">
      <c r="A5332" s="1">
        <v>70219642</v>
      </c>
      <c r="B5332" s="1" t="s">
        <v>15938</v>
      </c>
    </row>
    <row r="5333" spans="1:2" ht="27.75" x14ac:dyDescent="0.2">
      <c r="A5333" s="1">
        <v>81030755</v>
      </c>
      <c r="B5333" s="1" t="s">
        <v>15942</v>
      </c>
    </row>
    <row r="5334" spans="1:2" ht="27.75" x14ac:dyDescent="0.2">
      <c r="A5334" s="1">
        <v>80115671</v>
      </c>
      <c r="B5334" s="1" t="s">
        <v>15945</v>
      </c>
    </row>
    <row r="5335" spans="1:2" ht="27.75" x14ac:dyDescent="0.2">
      <c r="A5335" s="1">
        <v>80115676</v>
      </c>
      <c r="B5335" s="1" t="s">
        <v>15948</v>
      </c>
    </row>
    <row r="5336" spans="1:2" ht="27.75" x14ac:dyDescent="0.2">
      <c r="A5336" s="1">
        <v>80118916</v>
      </c>
      <c r="B5336" s="1" t="s">
        <v>15951</v>
      </c>
    </row>
    <row r="5337" spans="1:2" ht="27.75" x14ac:dyDescent="0.2">
      <c r="A5337" s="1">
        <v>80146759</v>
      </c>
      <c r="B5337" s="1" t="s">
        <v>15955</v>
      </c>
    </row>
    <row r="5338" spans="1:2" ht="27.75" x14ac:dyDescent="0.2">
      <c r="A5338" s="1">
        <v>81073387</v>
      </c>
      <c r="B5338" s="1" t="s">
        <v>15959</v>
      </c>
    </row>
    <row r="5339" spans="1:2" ht="27.75" x14ac:dyDescent="0.2">
      <c r="A5339" s="1">
        <v>80213712</v>
      </c>
      <c r="B5339" s="1" t="s">
        <v>15962</v>
      </c>
    </row>
    <row r="5340" spans="1:2" ht="27.75" x14ac:dyDescent="0.2">
      <c r="A5340" s="1">
        <v>80207606</v>
      </c>
      <c r="B5340" s="1" t="s">
        <v>15965</v>
      </c>
    </row>
    <row r="5341" spans="1:2" ht="27.75" x14ac:dyDescent="0.2">
      <c r="A5341" s="1">
        <v>80239640</v>
      </c>
      <c r="B5341" s="1" t="s">
        <v>15968</v>
      </c>
    </row>
    <row r="5342" spans="1:2" ht="27.75" x14ac:dyDescent="0.2">
      <c r="A5342" s="1">
        <v>80240024</v>
      </c>
      <c r="B5342" s="1" t="s">
        <v>15970</v>
      </c>
    </row>
    <row r="5343" spans="1:2" ht="27.75" x14ac:dyDescent="0.2">
      <c r="A5343" s="1">
        <v>80239865</v>
      </c>
      <c r="B5343" s="1" t="s">
        <v>15972</v>
      </c>
    </row>
    <row r="5344" spans="1:2" ht="27.75" x14ac:dyDescent="0.2">
      <c r="A5344" s="1">
        <v>80192186</v>
      </c>
      <c r="B5344" s="1" t="s">
        <v>15975</v>
      </c>
    </row>
    <row r="5345" spans="1:2" ht="27.75" x14ac:dyDescent="0.2">
      <c r="A5345" s="1">
        <v>80216834</v>
      </c>
      <c r="B5345" s="1" t="s">
        <v>15978</v>
      </c>
    </row>
    <row r="5346" spans="1:2" ht="27.75" x14ac:dyDescent="0.2">
      <c r="A5346" s="1">
        <v>80174436</v>
      </c>
      <c r="B5346" s="1" t="s">
        <v>15981</v>
      </c>
    </row>
    <row r="5347" spans="1:2" ht="27.75" x14ac:dyDescent="0.2">
      <c r="A5347" s="1">
        <v>70241596</v>
      </c>
      <c r="B5347" s="1" t="s">
        <v>15985</v>
      </c>
    </row>
    <row r="5348" spans="1:2" ht="27.75" x14ac:dyDescent="0.2">
      <c r="A5348" s="1">
        <v>80174097</v>
      </c>
      <c r="B5348" s="1" t="s">
        <v>15988</v>
      </c>
    </row>
    <row r="5349" spans="1:2" ht="27.75" x14ac:dyDescent="0.2">
      <c r="A5349" s="1">
        <v>81076749</v>
      </c>
      <c r="B5349" s="1" t="s">
        <v>15991</v>
      </c>
    </row>
    <row r="5350" spans="1:2" ht="27.75" x14ac:dyDescent="0.2">
      <c r="A5350" s="1">
        <v>81066961</v>
      </c>
      <c r="B5350" s="1" t="s">
        <v>15994</v>
      </c>
    </row>
    <row r="5351" spans="1:2" ht="27.75" x14ac:dyDescent="0.2">
      <c r="A5351" s="1">
        <v>80174687</v>
      </c>
      <c r="B5351" s="1" t="s">
        <v>15996</v>
      </c>
    </row>
    <row r="5352" spans="1:2" ht="27.75" x14ac:dyDescent="0.2">
      <c r="A5352" s="1">
        <v>80237428</v>
      </c>
      <c r="B5352" s="1" t="s">
        <v>15999</v>
      </c>
    </row>
    <row r="5353" spans="1:2" ht="27.75" x14ac:dyDescent="0.2">
      <c r="A5353" s="1">
        <v>80015799</v>
      </c>
      <c r="B5353" s="1" t="s">
        <v>16002</v>
      </c>
    </row>
    <row r="5354" spans="1:2" ht="27.75" x14ac:dyDescent="0.2">
      <c r="A5354" s="1">
        <v>80036657</v>
      </c>
      <c r="B5354" s="1" t="s">
        <v>16005</v>
      </c>
    </row>
    <row r="5355" spans="1:2" ht="27.75" x14ac:dyDescent="0.2">
      <c r="A5355" s="1">
        <v>81035861</v>
      </c>
      <c r="B5355" s="1" t="s">
        <v>16008</v>
      </c>
    </row>
    <row r="5356" spans="1:2" ht="27.75" x14ac:dyDescent="0.2">
      <c r="A5356" s="1">
        <v>81037733</v>
      </c>
      <c r="B5356" s="1" t="s">
        <v>16011</v>
      </c>
    </row>
    <row r="5357" spans="1:2" ht="27.75" x14ac:dyDescent="0.2">
      <c r="A5357" s="1">
        <v>81010166</v>
      </c>
      <c r="B5357" s="1" t="s">
        <v>16014</v>
      </c>
    </row>
    <row r="5358" spans="1:2" ht="27.75" x14ac:dyDescent="0.2">
      <c r="A5358" s="1">
        <v>80112518</v>
      </c>
      <c r="B5358" s="1" t="s">
        <v>16017</v>
      </c>
    </row>
    <row r="5359" spans="1:2" ht="27.75" x14ac:dyDescent="0.2">
      <c r="A5359" s="1">
        <v>81072829</v>
      </c>
      <c r="B5359" s="1" t="s">
        <v>16019</v>
      </c>
    </row>
    <row r="5360" spans="1:2" ht="27.75" x14ac:dyDescent="0.2">
      <c r="A5360" s="1">
        <v>80198950</v>
      </c>
      <c r="B5360" s="1" t="s">
        <v>16021</v>
      </c>
    </row>
    <row r="5361" spans="1:2" ht="27.75" x14ac:dyDescent="0.2">
      <c r="A5361" s="1">
        <v>81033430</v>
      </c>
      <c r="B5361" s="1" t="s">
        <v>16024</v>
      </c>
    </row>
    <row r="5362" spans="1:2" ht="27.75" x14ac:dyDescent="0.2">
      <c r="A5362" s="1">
        <v>81072807</v>
      </c>
      <c r="B5362" s="1" t="s">
        <v>16026</v>
      </c>
    </row>
    <row r="5363" spans="1:2" ht="27.75" x14ac:dyDescent="0.2">
      <c r="A5363" s="1">
        <v>80196883</v>
      </c>
      <c r="B5363" s="1" t="s">
        <v>16028</v>
      </c>
    </row>
    <row r="5364" spans="1:2" ht="27.75" x14ac:dyDescent="0.2">
      <c r="A5364" s="1">
        <v>81035851</v>
      </c>
      <c r="B5364" s="1" t="s">
        <v>16030</v>
      </c>
    </row>
    <row r="5365" spans="1:2" ht="27.75" x14ac:dyDescent="0.2">
      <c r="A5365" s="1">
        <v>80202920</v>
      </c>
      <c r="B5365" s="1" t="s">
        <v>16033</v>
      </c>
    </row>
    <row r="5366" spans="1:2" ht="27.75" x14ac:dyDescent="0.2">
      <c r="A5366" s="1">
        <v>81088285</v>
      </c>
      <c r="B5366" s="1" t="s">
        <v>16036</v>
      </c>
    </row>
    <row r="5367" spans="1:2" ht="27.75" x14ac:dyDescent="0.2">
      <c r="A5367" s="1">
        <v>81080942</v>
      </c>
      <c r="B5367" s="1" t="s">
        <v>16039</v>
      </c>
    </row>
    <row r="5368" spans="1:2" ht="27.75" x14ac:dyDescent="0.2">
      <c r="A5368" s="1">
        <v>80187301</v>
      </c>
      <c r="B5368" s="1" t="s">
        <v>16043</v>
      </c>
    </row>
    <row r="5369" spans="1:2" ht="27.75" x14ac:dyDescent="0.2">
      <c r="A5369" s="1">
        <v>80178971</v>
      </c>
      <c r="B5369" s="1" t="s">
        <v>16045</v>
      </c>
    </row>
    <row r="5370" spans="1:2" ht="27.75" x14ac:dyDescent="0.2">
      <c r="A5370" s="1">
        <v>80215782</v>
      </c>
      <c r="B5370" s="1" t="s">
        <v>16048</v>
      </c>
    </row>
    <row r="5371" spans="1:2" ht="27.75" x14ac:dyDescent="0.2">
      <c r="A5371" s="1">
        <v>80172000</v>
      </c>
      <c r="B5371" s="1" t="s">
        <v>16051</v>
      </c>
    </row>
    <row r="5372" spans="1:2" ht="27.75" x14ac:dyDescent="0.2">
      <c r="A5372" s="1">
        <v>80169778</v>
      </c>
      <c r="B5372" s="1" t="s">
        <v>16053</v>
      </c>
    </row>
    <row r="5373" spans="1:2" x14ac:dyDescent="0.2">
      <c r="A5373" s="1">
        <v>81035844</v>
      </c>
      <c r="B5373" s="1" t="s">
        <v>16056</v>
      </c>
    </row>
    <row r="5374" spans="1:2" ht="27.75" x14ac:dyDescent="0.2">
      <c r="A5374" s="1">
        <v>81035842</v>
      </c>
      <c r="B5374" s="1" t="s">
        <v>16058</v>
      </c>
    </row>
    <row r="5375" spans="1:2" ht="27.75" x14ac:dyDescent="0.2">
      <c r="A5375" s="1">
        <v>81035860</v>
      </c>
      <c r="B5375" s="1" t="s">
        <v>16060</v>
      </c>
    </row>
    <row r="5376" spans="1:2" ht="27.75" x14ac:dyDescent="0.2">
      <c r="A5376" s="1">
        <v>81035850</v>
      </c>
      <c r="B5376" s="1" t="s">
        <v>16063</v>
      </c>
    </row>
    <row r="5377" spans="1:2" ht="27.75" x14ac:dyDescent="0.2">
      <c r="A5377" s="1">
        <v>81035846</v>
      </c>
      <c r="B5377" s="1" t="s">
        <v>16066</v>
      </c>
    </row>
    <row r="5378" spans="1:2" ht="27.75" x14ac:dyDescent="0.2">
      <c r="A5378" s="1">
        <v>81035854</v>
      </c>
      <c r="B5378" s="1" t="s">
        <v>16068</v>
      </c>
    </row>
    <row r="5379" spans="1:2" ht="27.75" x14ac:dyDescent="0.2">
      <c r="A5379" s="1">
        <v>80097516</v>
      </c>
      <c r="B5379" s="1" t="s">
        <v>16072</v>
      </c>
    </row>
    <row r="5380" spans="1:2" ht="27.75" x14ac:dyDescent="0.2">
      <c r="A5380" s="1">
        <v>70217161</v>
      </c>
      <c r="B5380" s="1" t="s">
        <v>16074</v>
      </c>
    </row>
    <row r="5381" spans="1:2" ht="27.75" x14ac:dyDescent="0.2">
      <c r="A5381" s="1">
        <v>80164465</v>
      </c>
      <c r="B5381" s="1" t="s">
        <v>16077</v>
      </c>
    </row>
    <row r="5382" spans="1:2" ht="27.75" x14ac:dyDescent="0.2">
      <c r="A5382" s="1">
        <v>80117484</v>
      </c>
      <c r="B5382" s="1" t="s">
        <v>16079</v>
      </c>
    </row>
    <row r="5383" spans="1:2" ht="27.75" x14ac:dyDescent="0.2">
      <c r="A5383" s="1">
        <v>80017099</v>
      </c>
      <c r="B5383" s="1" t="s">
        <v>16083</v>
      </c>
    </row>
    <row r="5384" spans="1:2" ht="27.75" x14ac:dyDescent="0.2">
      <c r="A5384" s="1">
        <v>81043542</v>
      </c>
      <c r="B5384" s="1" t="s">
        <v>16086</v>
      </c>
    </row>
    <row r="5385" spans="1:2" ht="27.75" x14ac:dyDescent="0.2">
      <c r="A5385" s="1">
        <v>81026329</v>
      </c>
      <c r="B5385" s="1" t="s">
        <v>16089</v>
      </c>
    </row>
    <row r="5386" spans="1:2" ht="27.75" x14ac:dyDescent="0.2">
      <c r="A5386" s="1">
        <v>81006826</v>
      </c>
      <c r="B5386" s="1" t="s">
        <v>16091</v>
      </c>
    </row>
    <row r="5387" spans="1:2" ht="27.75" x14ac:dyDescent="0.2">
      <c r="A5387" s="1">
        <v>81013626</v>
      </c>
      <c r="B5387" s="1" t="s">
        <v>16094</v>
      </c>
    </row>
    <row r="5388" spans="1:2" ht="27.75" x14ac:dyDescent="0.2">
      <c r="A5388" s="1">
        <v>80232914</v>
      </c>
      <c r="B5388" s="1" t="s">
        <v>16097</v>
      </c>
    </row>
    <row r="5389" spans="1:2" ht="27.75" x14ac:dyDescent="0.2">
      <c r="A5389" s="1">
        <v>80213655</v>
      </c>
      <c r="B5389" s="1" t="s">
        <v>16099</v>
      </c>
    </row>
    <row r="5390" spans="1:2" ht="27.75" x14ac:dyDescent="0.2">
      <c r="A5390" s="1">
        <v>80027271</v>
      </c>
      <c r="B5390" s="1" t="s">
        <v>16103</v>
      </c>
    </row>
    <row r="5391" spans="1:2" ht="27.75" x14ac:dyDescent="0.2">
      <c r="A5391" s="1">
        <v>80029368</v>
      </c>
      <c r="B5391" s="1" t="s">
        <v>16106</v>
      </c>
    </row>
    <row r="5392" spans="1:2" ht="27.75" x14ac:dyDescent="0.2">
      <c r="A5392" s="1">
        <v>70222859</v>
      </c>
      <c r="B5392" s="1" t="s">
        <v>16110</v>
      </c>
    </row>
    <row r="5393" spans="1:2" ht="27.75" x14ac:dyDescent="0.2">
      <c r="A5393" s="1">
        <v>70261674</v>
      </c>
      <c r="B5393" s="1" t="s">
        <v>16113</v>
      </c>
    </row>
    <row r="5394" spans="1:2" ht="27.75" x14ac:dyDescent="0.2">
      <c r="A5394" s="1">
        <v>70045274</v>
      </c>
      <c r="B5394" s="1" t="s">
        <v>16117</v>
      </c>
    </row>
    <row r="5395" spans="1:2" ht="27.75" x14ac:dyDescent="0.2">
      <c r="A5395" s="1">
        <v>81034599</v>
      </c>
      <c r="B5395" s="1" t="s">
        <v>16120</v>
      </c>
    </row>
    <row r="5396" spans="1:2" ht="27.75" x14ac:dyDescent="0.2">
      <c r="A5396" s="1">
        <v>80999069</v>
      </c>
      <c r="B5396" s="1" t="s">
        <v>16122</v>
      </c>
    </row>
    <row r="5397" spans="1:2" ht="27.75" x14ac:dyDescent="0.2">
      <c r="A5397" s="1">
        <v>81090128</v>
      </c>
      <c r="B5397" s="1" t="s">
        <v>16125</v>
      </c>
    </row>
    <row r="5398" spans="1:2" ht="27.75" x14ac:dyDescent="0.2">
      <c r="A5398" s="1">
        <v>70114022</v>
      </c>
      <c r="B5398" s="1" t="s">
        <v>16129</v>
      </c>
    </row>
    <row r="5399" spans="1:2" ht="27.75" x14ac:dyDescent="0.2">
      <c r="A5399" s="1">
        <v>80180225</v>
      </c>
      <c r="B5399" s="1" t="s">
        <v>16133</v>
      </c>
    </row>
    <row r="5400" spans="1:2" ht="27.75" x14ac:dyDescent="0.2">
      <c r="A5400" s="1">
        <v>80015794</v>
      </c>
      <c r="B5400" s="1" t="s">
        <v>16137</v>
      </c>
    </row>
    <row r="5401" spans="1:2" ht="27.75" x14ac:dyDescent="0.2">
      <c r="A5401" s="1">
        <v>70283263</v>
      </c>
      <c r="B5401" s="1" t="s">
        <v>16141</v>
      </c>
    </row>
    <row r="5402" spans="1:2" ht="27.75" x14ac:dyDescent="0.2">
      <c r="A5402" s="1">
        <v>81088700</v>
      </c>
      <c r="B5402" s="1" t="s">
        <v>16144</v>
      </c>
    </row>
    <row r="5403" spans="1:2" ht="27.75" x14ac:dyDescent="0.2">
      <c r="A5403" s="1">
        <v>70043149</v>
      </c>
      <c r="B5403" s="1" t="s">
        <v>16147</v>
      </c>
    </row>
    <row r="5404" spans="1:2" ht="27.75" x14ac:dyDescent="0.2">
      <c r="A5404" s="1">
        <v>81018181</v>
      </c>
      <c r="B5404" s="1" t="s">
        <v>16149</v>
      </c>
    </row>
    <row r="5405" spans="1:2" ht="27.75" x14ac:dyDescent="0.2">
      <c r="A5405" s="1">
        <v>70040077</v>
      </c>
      <c r="B5405" s="1" t="s">
        <v>16151</v>
      </c>
    </row>
    <row r="5406" spans="1:2" ht="27.75" x14ac:dyDescent="0.2">
      <c r="A5406" s="1">
        <v>60031998</v>
      </c>
      <c r="B5406" s="1" t="s">
        <v>16153</v>
      </c>
    </row>
    <row r="5407" spans="1:2" ht="27.75" x14ac:dyDescent="0.2">
      <c r="A5407" s="1">
        <v>60036103</v>
      </c>
      <c r="B5407" s="1" t="s">
        <v>16156</v>
      </c>
    </row>
    <row r="5408" spans="1:2" ht="27.75" x14ac:dyDescent="0.2">
      <c r="A5408" s="1">
        <v>81086641</v>
      </c>
      <c r="B5408" s="1" t="s">
        <v>16159</v>
      </c>
    </row>
    <row r="5409" spans="1:2" ht="27.75" x14ac:dyDescent="0.2">
      <c r="A5409" s="1">
        <v>70027133</v>
      </c>
      <c r="B5409" s="1" t="s">
        <v>16161</v>
      </c>
    </row>
    <row r="5410" spans="1:2" ht="27.75" x14ac:dyDescent="0.2">
      <c r="A5410" s="1">
        <v>81086640</v>
      </c>
      <c r="B5410" s="1" t="s">
        <v>16164</v>
      </c>
    </row>
    <row r="5411" spans="1:2" ht="27.75" x14ac:dyDescent="0.2">
      <c r="A5411" s="1">
        <v>81009808</v>
      </c>
      <c r="B5411" s="1" t="s">
        <v>16167</v>
      </c>
    </row>
    <row r="5412" spans="1:2" ht="27.75" x14ac:dyDescent="0.2">
      <c r="A5412" s="1">
        <v>80189853</v>
      </c>
      <c r="B5412" s="1" t="s">
        <v>16172</v>
      </c>
    </row>
    <row r="5413" spans="1:2" ht="27.75" x14ac:dyDescent="0.2">
      <c r="A5413" s="1">
        <v>70059700</v>
      </c>
      <c r="B5413" s="1" t="s">
        <v>16175</v>
      </c>
    </row>
    <row r="5414" spans="1:2" ht="27.75" x14ac:dyDescent="0.2">
      <c r="A5414" s="1">
        <v>70142918</v>
      </c>
      <c r="B5414" s="1" t="s">
        <v>16177</v>
      </c>
    </row>
    <row r="5415" spans="1:2" ht="27.75" x14ac:dyDescent="0.2">
      <c r="A5415" s="1">
        <v>80992231</v>
      </c>
      <c r="B5415" s="1" t="s">
        <v>16180</v>
      </c>
    </row>
    <row r="5416" spans="1:2" ht="27.75" x14ac:dyDescent="0.2">
      <c r="A5416" s="1">
        <v>80081790</v>
      </c>
      <c r="B5416" s="1" t="s">
        <v>16184</v>
      </c>
    </row>
    <row r="5417" spans="1:2" ht="27.75" x14ac:dyDescent="0.2">
      <c r="A5417" s="1">
        <v>80122232</v>
      </c>
      <c r="B5417" s="1" t="s">
        <v>16186</v>
      </c>
    </row>
    <row r="5418" spans="1:2" ht="27.75" x14ac:dyDescent="0.2">
      <c r="A5418" s="1">
        <v>80122192</v>
      </c>
      <c r="B5418" s="1" t="s">
        <v>16188</v>
      </c>
    </row>
    <row r="5419" spans="1:2" ht="27.75" x14ac:dyDescent="0.2">
      <c r="A5419" s="1">
        <v>80015280</v>
      </c>
      <c r="B5419" s="1" t="s">
        <v>16190</v>
      </c>
    </row>
    <row r="5420" spans="1:2" ht="27.75" x14ac:dyDescent="0.2">
      <c r="A5420" s="1">
        <v>80141253</v>
      </c>
      <c r="B5420" s="1" t="s">
        <v>16192</v>
      </c>
    </row>
    <row r="5421" spans="1:2" ht="27.75" x14ac:dyDescent="0.2">
      <c r="A5421" s="1">
        <v>80141254</v>
      </c>
      <c r="B5421" s="1" t="s">
        <v>16194</v>
      </c>
    </row>
    <row r="5422" spans="1:2" ht="27.75" x14ac:dyDescent="0.2">
      <c r="A5422" s="1">
        <v>80122235</v>
      </c>
      <c r="B5422" s="1" t="s">
        <v>16196</v>
      </c>
    </row>
    <row r="5423" spans="1:2" ht="27.75" x14ac:dyDescent="0.2">
      <c r="A5423" s="1">
        <v>80122191</v>
      </c>
      <c r="B5423" s="1" t="s">
        <v>16198</v>
      </c>
    </row>
    <row r="5424" spans="1:2" ht="27.75" x14ac:dyDescent="0.2">
      <c r="A5424" s="1">
        <v>80176265</v>
      </c>
      <c r="B5424" s="1" t="s">
        <v>16201</v>
      </c>
    </row>
    <row r="5425" spans="1:2" ht="27.75" x14ac:dyDescent="0.2">
      <c r="A5425" s="1">
        <v>70205713</v>
      </c>
      <c r="B5425" s="1" t="s">
        <v>16203</v>
      </c>
    </row>
    <row r="5426" spans="1:2" ht="27.75" x14ac:dyDescent="0.2">
      <c r="A5426" s="1">
        <v>80160081</v>
      </c>
      <c r="B5426" s="1" t="s">
        <v>16206</v>
      </c>
    </row>
    <row r="5427" spans="1:2" ht="27.75" x14ac:dyDescent="0.2">
      <c r="A5427" s="1">
        <v>80168301</v>
      </c>
      <c r="B5427" s="1" t="s">
        <v>16208</v>
      </c>
    </row>
    <row r="5428" spans="1:2" ht="27.75" x14ac:dyDescent="0.2">
      <c r="A5428" s="1">
        <v>80064273</v>
      </c>
      <c r="B5428" s="1" t="s">
        <v>16212</v>
      </c>
    </row>
    <row r="5429" spans="1:2" ht="27.75" x14ac:dyDescent="0.2">
      <c r="A5429" s="1">
        <v>80098475</v>
      </c>
      <c r="B5429" s="1" t="s">
        <v>16215</v>
      </c>
    </row>
    <row r="5430" spans="1:2" ht="27.75" x14ac:dyDescent="0.2">
      <c r="A5430" s="1">
        <v>80058247</v>
      </c>
      <c r="B5430" s="1" t="s">
        <v>16218</v>
      </c>
    </row>
    <row r="5431" spans="1:2" ht="27.75" x14ac:dyDescent="0.2">
      <c r="A5431" s="1">
        <v>70302184</v>
      </c>
      <c r="B5431" s="1" t="s">
        <v>16221</v>
      </c>
    </row>
    <row r="5432" spans="1:2" ht="27.75" x14ac:dyDescent="0.2">
      <c r="A5432" s="1">
        <v>81060043</v>
      </c>
      <c r="B5432" s="1" t="s">
        <v>16225</v>
      </c>
    </row>
    <row r="5433" spans="1:2" ht="27.75" x14ac:dyDescent="0.2">
      <c r="A5433" s="1">
        <v>81024557</v>
      </c>
      <c r="B5433" s="1" t="s">
        <v>16228</v>
      </c>
    </row>
    <row r="5434" spans="1:2" ht="27.75" x14ac:dyDescent="0.2">
      <c r="A5434" s="1">
        <v>70124562</v>
      </c>
      <c r="B5434" s="1" t="s">
        <v>16232</v>
      </c>
    </row>
    <row r="5435" spans="1:2" ht="27.75" x14ac:dyDescent="0.2">
      <c r="A5435" s="1">
        <v>80156683</v>
      </c>
      <c r="B5435" s="1" t="s">
        <v>16236</v>
      </c>
    </row>
    <row r="5436" spans="1:2" ht="27.75" x14ac:dyDescent="0.2">
      <c r="A5436" s="1">
        <v>80141185</v>
      </c>
      <c r="B5436" s="1" t="s">
        <v>16239</v>
      </c>
    </row>
    <row r="5437" spans="1:2" ht="27.75" x14ac:dyDescent="0.2">
      <c r="A5437" s="1">
        <v>80126569</v>
      </c>
      <c r="B5437" s="1" t="s">
        <v>16241</v>
      </c>
    </row>
    <row r="5438" spans="1:2" ht="27.75" x14ac:dyDescent="0.2">
      <c r="A5438" s="1">
        <v>80171982</v>
      </c>
      <c r="B5438" s="1" t="s">
        <v>16244</v>
      </c>
    </row>
    <row r="5439" spans="1:2" ht="27.75" x14ac:dyDescent="0.2">
      <c r="A5439" s="1">
        <v>80035467</v>
      </c>
      <c r="B5439" s="1" t="s">
        <v>16247</v>
      </c>
    </row>
    <row r="5440" spans="1:2" ht="27.75" x14ac:dyDescent="0.2">
      <c r="A5440" s="1">
        <v>80156856</v>
      </c>
      <c r="B5440" s="1" t="s">
        <v>16249</v>
      </c>
    </row>
    <row r="5441" spans="1:2" ht="27.75" x14ac:dyDescent="0.2">
      <c r="A5441" s="1">
        <v>81041391</v>
      </c>
      <c r="B5441" s="1" t="s">
        <v>16254</v>
      </c>
    </row>
    <row r="5442" spans="1:2" ht="27.75" x14ac:dyDescent="0.2">
      <c r="A5442" s="1">
        <v>81018120</v>
      </c>
      <c r="B5442" s="1" t="s">
        <v>16256</v>
      </c>
    </row>
    <row r="5443" spans="1:2" ht="27.75" x14ac:dyDescent="0.2">
      <c r="A5443" s="1">
        <v>80240213</v>
      </c>
      <c r="B5443" s="1" t="s">
        <v>16259</v>
      </c>
    </row>
    <row r="5444" spans="1:2" ht="27.75" x14ac:dyDescent="0.2">
      <c r="A5444" s="1">
        <v>80152625</v>
      </c>
      <c r="B5444" s="1" t="s">
        <v>16263</v>
      </c>
    </row>
    <row r="5445" spans="1:2" ht="27.75" x14ac:dyDescent="0.2">
      <c r="A5445" s="1">
        <v>80175421</v>
      </c>
      <c r="B5445" s="1" t="s">
        <v>16266</v>
      </c>
    </row>
    <row r="5446" spans="1:2" ht="27.75" x14ac:dyDescent="0.2">
      <c r="A5446" s="1">
        <v>80104198</v>
      </c>
      <c r="B5446" s="1" t="s">
        <v>16268</v>
      </c>
    </row>
    <row r="5447" spans="1:2" x14ac:dyDescent="0.2">
      <c r="A5447" s="1">
        <v>80239864</v>
      </c>
      <c r="B5447" s="1" t="s">
        <v>16270</v>
      </c>
    </row>
    <row r="5448" spans="1:2" ht="27.75" x14ac:dyDescent="0.2">
      <c r="A5448" s="1">
        <v>80108518</v>
      </c>
      <c r="B5448" s="1" t="s">
        <v>16273</v>
      </c>
    </row>
    <row r="5449" spans="1:2" ht="27.75" x14ac:dyDescent="0.2">
      <c r="A5449" s="1">
        <v>80172002</v>
      </c>
      <c r="B5449" s="1" t="s">
        <v>16276</v>
      </c>
    </row>
    <row r="5450" spans="1:2" ht="27.75" x14ac:dyDescent="0.2">
      <c r="A5450" s="1">
        <v>81019144</v>
      </c>
      <c r="B5450" s="1" t="s">
        <v>16279</v>
      </c>
    </row>
    <row r="5451" spans="1:2" ht="27.75" x14ac:dyDescent="0.2">
      <c r="A5451" s="1">
        <v>81043540</v>
      </c>
      <c r="B5451" s="1" t="s">
        <v>16281</v>
      </c>
    </row>
    <row r="5452" spans="1:2" ht="27.75" x14ac:dyDescent="0.2">
      <c r="A5452" s="1">
        <v>81043541</v>
      </c>
      <c r="B5452" s="1" t="s">
        <v>16283</v>
      </c>
    </row>
    <row r="5453" spans="1:2" ht="27.75" x14ac:dyDescent="0.2">
      <c r="A5453" s="1">
        <v>81041272</v>
      </c>
      <c r="B5453" s="1" t="s">
        <v>16285</v>
      </c>
    </row>
    <row r="5454" spans="1:2" ht="27.75" x14ac:dyDescent="0.2">
      <c r="A5454" s="1">
        <v>80170483</v>
      </c>
      <c r="B5454" s="1" t="s">
        <v>16288</v>
      </c>
    </row>
    <row r="5455" spans="1:2" ht="27.75" x14ac:dyDescent="0.2">
      <c r="A5455" s="1">
        <v>80211621</v>
      </c>
      <c r="B5455" s="1" t="s">
        <v>16290</v>
      </c>
    </row>
    <row r="5456" spans="1:2" ht="27.75" x14ac:dyDescent="0.2">
      <c r="A5456" s="1">
        <v>80987458</v>
      </c>
      <c r="B5456" s="1" t="s">
        <v>16292</v>
      </c>
    </row>
    <row r="5457" spans="1:2" ht="27.75" x14ac:dyDescent="0.2">
      <c r="A5457" s="1">
        <v>81019888</v>
      </c>
      <c r="B5457" s="1" t="s">
        <v>16295</v>
      </c>
    </row>
    <row r="5458" spans="1:2" ht="27.75" x14ac:dyDescent="0.2">
      <c r="A5458" s="1">
        <v>80133153</v>
      </c>
      <c r="B5458" s="1" t="s">
        <v>16299</v>
      </c>
    </row>
    <row r="5459" spans="1:2" ht="27.75" x14ac:dyDescent="0.2">
      <c r="A5459" s="1">
        <v>80149145</v>
      </c>
      <c r="B5459" s="1" t="s">
        <v>16302</v>
      </c>
    </row>
    <row r="5460" spans="1:2" ht="27.75" x14ac:dyDescent="0.2">
      <c r="A5460" s="1">
        <v>80164207</v>
      </c>
      <c r="B5460" s="1" t="s">
        <v>16305</v>
      </c>
    </row>
    <row r="5461" spans="1:2" ht="27.75" x14ac:dyDescent="0.2">
      <c r="A5461" s="1">
        <v>80198988</v>
      </c>
      <c r="B5461" s="1" t="s">
        <v>16308</v>
      </c>
    </row>
    <row r="5462" spans="1:2" ht="27.75" x14ac:dyDescent="0.2">
      <c r="A5462" s="1">
        <v>81044884</v>
      </c>
      <c r="B5462" s="1" t="s">
        <v>16310</v>
      </c>
    </row>
    <row r="5463" spans="1:2" ht="27.75" x14ac:dyDescent="0.2">
      <c r="A5463" s="1">
        <v>80106743</v>
      </c>
      <c r="B5463" s="1" t="s">
        <v>16313</v>
      </c>
    </row>
    <row r="5464" spans="1:2" x14ac:dyDescent="0.2">
      <c r="A5464" s="1">
        <v>81087095</v>
      </c>
      <c r="B5464" s="1" t="s">
        <v>16317</v>
      </c>
    </row>
    <row r="5465" spans="1:2" ht="27.75" x14ac:dyDescent="0.2">
      <c r="A5465" s="1">
        <v>81026007</v>
      </c>
      <c r="B5465" s="1" t="s">
        <v>16319</v>
      </c>
    </row>
    <row r="5466" spans="1:2" ht="27.75" x14ac:dyDescent="0.2">
      <c r="A5466" s="1">
        <v>81021447</v>
      </c>
      <c r="B5466" s="1" t="s">
        <v>16321</v>
      </c>
    </row>
    <row r="5467" spans="1:2" ht="27.75" x14ac:dyDescent="0.2">
      <c r="A5467" s="1">
        <v>80227574</v>
      </c>
      <c r="B5467" s="1" t="s">
        <v>16324</v>
      </c>
    </row>
    <row r="5468" spans="1:2" ht="27.75" x14ac:dyDescent="0.2">
      <c r="A5468" s="1">
        <v>80158875</v>
      </c>
      <c r="B5468" s="1" t="s">
        <v>16327</v>
      </c>
    </row>
    <row r="5469" spans="1:2" ht="27.75" x14ac:dyDescent="0.2">
      <c r="A5469" s="1">
        <v>80142474</v>
      </c>
      <c r="B5469" s="1" t="s">
        <v>16331</v>
      </c>
    </row>
    <row r="5470" spans="1:2" ht="27.75" x14ac:dyDescent="0.2">
      <c r="A5470" s="1">
        <v>80170688</v>
      </c>
      <c r="B5470" s="1" t="s">
        <v>16333</v>
      </c>
    </row>
    <row r="5471" spans="1:2" ht="27.75" x14ac:dyDescent="0.2">
      <c r="A5471" s="1">
        <v>81086434</v>
      </c>
      <c r="B5471" s="1" t="s">
        <v>16336</v>
      </c>
    </row>
    <row r="5472" spans="1:2" ht="27.75" x14ac:dyDescent="0.2">
      <c r="A5472" s="1">
        <v>81083791</v>
      </c>
      <c r="B5472" s="1" t="s">
        <v>16339</v>
      </c>
    </row>
    <row r="5473" spans="1:2" ht="27.75" x14ac:dyDescent="0.2">
      <c r="A5473" s="1">
        <v>81088282</v>
      </c>
      <c r="B5473" s="1" t="s">
        <v>16342</v>
      </c>
    </row>
    <row r="5474" spans="1:2" ht="27.75" x14ac:dyDescent="0.2">
      <c r="A5474" s="1">
        <v>70167072</v>
      </c>
      <c r="B5474" s="1" t="s">
        <v>16345</v>
      </c>
    </row>
    <row r="5475" spans="1:2" ht="27.75" x14ac:dyDescent="0.2">
      <c r="A5475" s="1">
        <v>70058016</v>
      </c>
      <c r="B5475" s="1" t="s">
        <v>16347</v>
      </c>
    </row>
    <row r="5476" spans="1:2" ht="27.75" x14ac:dyDescent="0.2">
      <c r="A5476" s="1">
        <v>70077557</v>
      </c>
      <c r="B5476" s="1" t="s">
        <v>16349</v>
      </c>
    </row>
    <row r="5477" spans="1:2" ht="27.75" x14ac:dyDescent="0.2">
      <c r="A5477" s="1">
        <v>80233085</v>
      </c>
      <c r="B5477" s="1" t="s">
        <v>16352</v>
      </c>
    </row>
    <row r="5478" spans="1:2" ht="27.75" x14ac:dyDescent="0.2">
      <c r="A5478" s="1">
        <v>80210602</v>
      </c>
      <c r="B5478" s="1" t="s">
        <v>16355</v>
      </c>
    </row>
    <row r="5479" spans="1:2" ht="27.75" x14ac:dyDescent="0.2">
      <c r="A5479" s="1">
        <v>81088283</v>
      </c>
      <c r="B5479" s="1" t="s">
        <v>16359</v>
      </c>
    </row>
    <row r="5480" spans="1:2" ht="27.75" x14ac:dyDescent="0.2">
      <c r="A5480" s="1">
        <v>81072430</v>
      </c>
      <c r="B5480" s="1" t="s">
        <v>16361</v>
      </c>
    </row>
    <row r="5481" spans="1:2" ht="27.75" x14ac:dyDescent="0.2">
      <c r="A5481" s="1">
        <v>81039073</v>
      </c>
      <c r="B5481" s="1" t="s">
        <v>16363</v>
      </c>
    </row>
    <row r="5482" spans="1:2" ht="27.75" x14ac:dyDescent="0.2">
      <c r="A5482" s="1">
        <v>80141156</v>
      </c>
      <c r="B5482" s="1" t="s">
        <v>16366</v>
      </c>
    </row>
    <row r="5483" spans="1:2" ht="27.75" x14ac:dyDescent="0.2">
      <c r="A5483" s="1">
        <v>81066709</v>
      </c>
      <c r="B5483" s="1" t="s">
        <v>16368</v>
      </c>
    </row>
    <row r="5484" spans="1:2" ht="27.75" x14ac:dyDescent="0.2">
      <c r="A5484" s="1">
        <v>70077546</v>
      </c>
      <c r="B5484" s="1" t="s">
        <v>16371</v>
      </c>
    </row>
    <row r="5485" spans="1:2" ht="27.75" x14ac:dyDescent="0.2">
      <c r="A5485" s="1">
        <v>81049612</v>
      </c>
      <c r="B5485" s="1" t="s">
        <v>16373</v>
      </c>
    </row>
    <row r="5486" spans="1:2" ht="27.75" x14ac:dyDescent="0.2">
      <c r="A5486" s="1">
        <v>70063591</v>
      </c>
      <c r="B5486" s="1" t="s">
        <v>16376</v>
      </c>
    </row>
    <row r="5487" spans="1:2" ht="27.75" x14ac:dyDescent="0.2">
      <c r="A5487" s="1">
        <v>81052280</v>
      </c>
      <c r="B5487" s="1" t="s">
        <v>16380</v>
      </c>
    </row>
    <row r="5488" spans="1:2" ht="27.75" x14ac:dyDescent="0.2">
      <c r="A5488" s="1">
        <v>80095866</v>
      </c>
      <c r="B5488" s="1" t="s">
        <v>16382</v>
      </c>
    </row>
    <row r="5489" spans="1:2" ht="27.75" x14ac:dyDescent="0.2">
      <c r="A5489" s="1">
        <v>70110558</v>
      </c>
      <c r="B5489" s="1" t="s">
        <v>16384</v>
      </c>
    </row>
    <row r="5490" spans="1:2" ht="27.75" x14ac:dyDescent="0.2">
      <c r="A5490" s="1">
        <v>60020916</v>
      </c>
      <c r="B5490" s="1" t="s">
        <v>16386</v>
      </c>
    </row>
    <row r="5491" spans="1:2" ht="27.75" x14ac:dyDescent="0.2">
      <c r="A5491" s="1">
        <v>60029178</v>
      </c>
      <c r="B5491" s="1" t="s">
        <v>16388</v>
      </c>
    </row>
    <row r="5492" spans="1:2" ht="27.75" x14ac:dyDescent="0.2">
      <c r="A5492" s="1">
        <v>70296735</v>
      </c>
      <c r="B5492" s="1" t="s">
        <v>16390</v>
      </c>
    </row>
    <row r="5493" spans="1:2" ht="27.75" x14ac:dyDescent="0.2">
      <c r="A5493" s="1">
        <v>80103336</v>
      </c>
      <c r="B5493" s="1" t="s">
        <v>16393</v>
      </c>
    </row>
    <row r="5494" spans="1:2" ht="27.75" x14ac:dyDescent="0.2">
      <c r="A5494" s="1">
        <v>81066723</v>
      </c>
      <c r="B5494" s="1" t="s">
        <v>16396</v>
      </c>
    </row>
    <row r="5495" spans="1:2" ht="27.75" x14ac:dyDescent="0.2">
      <c r="A5495" s="1">
        <v>80006149</v>
      </c>
      <c r="B5495" s="1" t="s">
        <v>16398</v>
      </c>
    </row>
    <row r="5496" spans="1:2" ht="27.75" x14ac:dyDescent="0.2">
      <c r="A5496" s="1">
        <v>80207445</v>
      </c>
      <c r="B5496" s="1" t="s">
        <v>16400</v>
      </c>
    </row>
    <row r="5497" spans="1:2" ht="27.75" x14ac:dyDescent="0.2">
      <c r="A5497" s="1">
        <v>80209751</v>
      </c>
      <c r="B5497" s="1" t="s">
        <v>16403</v>
      </c>
    </row>
    <row r="5498" spans="1:2" ht="27.75" x14ac:dyDescent="0.2">
      <c r="A5498" s="1">
        <v>80063773</v>
      </c>
      <c r="B5498" s="1" t="s">
        <v>16406</v>
      </c>
    </row>
    <row r="5499" spans="1:2" ht="27.75" x14ac:dyDescent="0.2">
      <c r="A5499" s="1">
        <v>81088284</v>
      </c>
      <c r="B5499" s="1" t="s">
        <v>16409</v>
      </c>
    </row>
    <row r="5500" spans="1:2" ht="27.75" x14ac:dyDescent="0.2">
      <c r="A5500" s="1">
        <v>80231373</v>
      </c>
      <c r="B5500" s="1" t="s">
        <v>16411</v>
      </c>
    </row>
    <row r="5501" spans="1:2" ht="27.75" x14ac:dyDescent="0.2">
      <c r="A5501" s="1">
        <v>70061480</v>
      </c>
      <c r="B5501" s="1" t="s">
        <v>16414</v>
      </c>
    </row>
    <row r="5502" spans="1:2" ht="27.75" x14ac:dyDescent="0.2">
      <c r="A5502" s="1">
        <v>80987611</v>
      </c>
      <c r="B5502" s="1" t="s">
        <v>16418</v>
      </c>
    </row>
    <row r="5503" spans="1:2" ht="41.25" x14ac:dyDescent="0.2">
      <c r="A5503" s="1">
        <v>70060380</v>
      </c>
      <c r="B5503" s="1" t="s">
        <v>16421</v>
      </c>
    </row>
    <row r="5504" spans="1:2" ht="27.75" x14ac:dyDescent="0.2">
      <c r="A5504" s="1">
        <v>80202808</v>
      </c>
      <c r="B5504" s="1" t="s">
        <v>16425</v>
      </c>
    </row>
    <row r="5505" spans="1:2" ht="27.75" x14ac:dyDescent="0.2">
      <c r="A5505" s="1">
        <v>60010082</v>
      </c>
      <c r="B5505" s="1" t="s">
        <v>16428</v>
      </c>
    </row>
    <row r="5506" spans="1:2" ht="27.75" x14ac:dyDescent="0.2">
      <c r="A5506" s="1">
        <v>60033788</v>
      </c>
      <c r="B5506" s="1" t="s">
        <v>16431</v>
      </c>
    </row>
    <row r="5507" spans="1:2" ht="27.75" x14ac:dyDescent="0.2">
      <c r="A5507" s="1">
        <v>60033786</v>
      </c>
      <c r="B5507" s="1" t="s">
        <v>16434</v>
      </c>
    </row>
    <row r="5508" spans="1:2" ht="27.75" x14ac:dyDescent="0.2">
      <c r="A5508" s="1">
        <v>60033787</v>
      </c>
      <c r="B5508" s="1" t="s">
        <v>16436</v>
      </c>
    </row>
    <row r="5509" spans="1:2" ht="27.75" x14ac:dyDescent="0.2">
      <c r="A5509" s="1">
        <v>60022255</v>
      </c>
      <c r="B5509" s="1" t="s">
        <v>16438</v>
      </c>
    </row>
    <row r="5510" spans="1:2" ht="41.25" x14ac:dyDescent="0.2">
      <c r="A5510" s="1">
        <v>60022254</v>
      </c>
      <c r="B5510" s="1" t="s">
        <v>16441</v>
      </c>
    </row>
    <row r="5511" spans="1:2" ht="27.75" x14ac:dyDescent="0.2">
      <c r="A5511" s="1">
        <v>70020048</v>
      </c>
      <c r="B5511" s="1" t="s">
        <v>16443</v>
      </c>
    </row>
    <row r="5512" spans="1:2" ht="27.75" x14ac:dyDescent="0.2">
      <c r="A5512" s="1">
        <v>284890</v>
      </c>
      <c r="B5512" s="1" t="s">
        <v>16445</v>
      </c>
    </row>
    <row r="5513" spans="1:2" ht="27.75" x14ac:dyDescent="0.2">
      <c r="A5513" s="1">
        <v>80122234</v>
      </c>
      <c r="B5513" s="1" t="s">
        <v>16447</v>
      </c>
    </row>
    <row r="5514" spans="1:2" ht="27.75" x14ac:dyDescent="0.2">
      <c r="A5514" s="1">
        <v>80226076</v>
      </c>
      <c r="B5514" s="1" t="s">
        <v>16450</v>
      </c>
    </row>
    <row r="5515" spans="1:2" ht="41.25" x14ac:dyDescent="0.2">
      <c r="A5515" s="1">
        <v>70115621</v>
      </c>
      <c r="B5515" s="1" t="s">
        <v>16452</v>
      </c>
    </row>
    <row r="5516" spans="1:2" ht="27.75" x14ac:dyDescent="0.2">
      <c r="A5516" s="1">
        <v>80122188</v>
      </c>
      <c r="B5516" s="1" t="s">
        <v>16454</v>
      </c>
    </row>
    <row r="5517" spans="1:2" ht="27.75" x14ac:dyDescent="0.2">
      <c r="A5517" s="1">
        <v>80103383</v>
      </c>
      <c r="B5517" s="1" t="s">
        <v>16456</v>
      </c>
    </row>
    <row r="5518" spans="1:2" ht="27.75" x14ac:dyDescent="0.2">
      <c r="A5518" s="1">
        <v>60011619</v>
      </c>
      <c r="B5518" s="1" t="s">
        <v>16459</v>
      </c>
    </row>
    <row r="5519" spans="1:2" ht="27.75" x14ac:dyDescent="0.2">
      <c r="A5519" s="1">
        <v>80041337</v>
      </c>
      <c r="B5519" s="1" t="s">
        <v>16462</v>
      </c>
    </row>
    <row r="5520" spans="1:2" ht="27.75" x14ac:dyDescent="0.2">
      <c r="A5520" s="1">
        <v>80209356</v>
      </c>
      <c r="B5520" s="1" t="s">
        <v>16464</v>
      </c>
    </row>
    <row r="5521" spans="1:2" ht="27.75" x14ac:dyDescent="0.2">
      <c r="A5521" s="1">
        <v>60033223</v>
      </c>
      <c r="B5521" s="1" t="s">
        <v>16466</v>
      </c>
    </row>
    <row r="5522" spans="1:2" ht="27.75" x14ac:dyDescent="0.2">
      <c r="A5522" s="1">
        <v>80244992</v>
      </c>
      <c r="B5522" s="1" t="s">
        <v>16468</v>
      </c>
    </row>
    <row r="5523" spans="1:2" ht="27.75" x14ac:dyDescent="0.2">
      <c r="A5523" s="1">
        <v>80208373</v>
      </c>
      <c r="B5523" s="1" t="s">
        <v>16470</v>
      </c>
    </row>
    <row r="5524" spans="1:2" ht="27.75" x14ac:dyDescent="0.2">
      <c r="A5524" s="1">
        <v>80196139</v>
      </c>
      <c r="B5524" s="1" t="s">
        <v>16473</v>
      </c>
    </row>
    <row r="5525" spans="1:2" ht="27.75" x14ac:dyDescent="0.2">
      <c r="A5525" s="1">
        <v>80148180</v>
      </c>
      <c r="B5525" s="1" t="s">
        <v>16476</v>
      </c>
    </row>
    <row r="5526" spans="1:2" ht="27.75" x14ac:dyDescent="0.2">
      <c r="A5526" s="1">
        <v>607931</v>
      </c>
      <c r="B5526" s="1" t="s">
        <v>16479</v>
      </c>
    </row>
    <row r="5527" spans="1:2" ht="27.75" x14ac:dyDescent="0.2">
      <c r="A5527" s="1">
        <v>80225907</v>
      </c>
      <c r="B5527" s="1" t="s">
        <v>16482</v>
      </c>
    </row>
    <row r="5528" spans="1:2" ht="27.75" x14ac:dyDescent="0.2">
      <c r="A5528" s="1">
        <v>70298251</v>
      </c>
      <c r="B5528" s="1" t="s">
        <v>16484</v>
      </c>
    </row>
    <row r="5529" spans="1:2" ht="27.75" x14ac:dyDescent="0.2">
      <c r="A5529" s="1">
        <v>60002111</v>
      </c>
      <c r="B5529" s="1" t="s">
        <v>16486</v>
      </c>
    </row>
    <row r="5530" spans="1:2" ht="27.75" x14ac:dyDescent="0.2">
      <c r="A5530" s="1">
        <v>80036662</v>
      </c>
      <c r="B5530" s="1" t="s">
        <v>16488</v>
      </c>
    </row>
    <row r="5531" spans="1:2" ht="27.75" x14ac:dyDescent="0.2">
      <c r="A5531" s="1">
        <v>80174145</v>
      </c>
      <c r="B5531" s="1" t="s">
        <v>16490</v>
      </c>
    </row>
    <row r="5532" spans="1:2" ht="27.75" x14ac:dyDescent="0.2">
      <c r="A5532" s="1">
        <v>80190215</v>
      </c>
      <c r="B5532" s="1" t="s">
        <v>16493</v>
      </c>
    </row>
    <row r="5533" spans="1:2" ht="27.75" x14ac:dyDescent="0.2">
      <c r="A5533" s="1">
        <v>70000196</v>
      </c>
      <c r="B5533" s="1" t="s">
        <v>16495</v>
      </c>
    </row>
    <row r="5534" spans="1:2" ht="27.75" x14ac:dyDescent="0.2">
      <c r="A5534" s="1">
        <v>80245519</v>
      </c>
      <c r="B5534" s="1" t="s">
        <v>16498</v>
      </c>
    </row>
    <row r="5535" spans="1:2" ht="27.75" x14ac:dyDescent="0.2">
      <c r="A5535" s="1">
        <v>80245329</v>
      </c>
      <c r="B5535" s="1" t="s">
        <v>16501</v>
      </c>
    </row>
    <row r="5536" spans="1:2" ht="27.75" x14ac:dyDescent="0.2">
      <c r="A5536" s="1">
        <v>70083535</v>
      </c>
      <c r="B5536" s="1" t="s">
        <v>16503</v>
      </c>
    </row>
    <row r="5537" spans="1:2" x14ac:dyDescent="0.2">
      <c r="A5537" s="1">
        <v>70039405</v>
      </c>
      <c r="B5537" s="1" t="s">
        <v>16506</v>
      </c>
    </row>
    <row r="5538" spans="1:2" ht="27.75" x14ac:dyDescent="0.2">
      <c r="A5538" s="1">
        <v>60000722</v>
      </c>
      <c r="B5538" s="1" t="s">
        <v>16508</v>
      </c>
    </row>
    <row r="5539" spans="1:2" ht="27.75" x14ac:dyDescent="0.2">
      <c r="A5539" s="1">
        <v>70134539</v>
      </c>
      <c r="B5539" s="1" t="s">
        <v>16510</v>
      </c>
    </row>
    <row r="5540" spans="1:2" ht="27.75" x14ac:dyDescent="0.2">
      <c r="A5540" s="1">
        <v>80122233</v>
      </c>
      <c r="B5540" s="1" t="s">
        <v>16512</v>
      </c>
    </row>
    <row r="5541" spans="1:2" ht="27.75" x14ac:dyDescent="0.2">
      <c r="A5541" s="1">
        <v>80245518</v>
      </c>
      <c r="B5541" s="1" t="s">
        <v>16515</v>
      </c>
    </row>
    <row r="5542" spans="1:2" ht="27.75" x14ac:dyDescent="0.2">
      <c r="A5542" s="1">
        <v>80124313</v>
      </c>
      <c r="B5542" s="1" t="s">
        <v>16517</v>
      </c>
    </row>
    <row r="5543" spans="1:2" ht="27.75" x14ac:dyDescent="0.2">
      <c r="A5543" s="1">
        <v>60036359</v>
      </c>
      <c r="B5543" s="1" t="s">
        <v>16520</v>
      </c>
    </row>
    <row r="5544" spans="1:2" ht="27.75" x14ac:dyDescent="0.2">
      <c r="A5544" s="1">
        <v>80049281</v>
      </c>
      <c r="B5544" s="1" t="s">
        <v>16524</v>
      </c>
    </row>
    <row r="5545" spans="1:2" ht="41.25" x14ac:dyDescent="0.2">
      <c r="A5545" s="1">
        <v>70084328</v>
      </c>
      <c r="B5545" s="1" t="s">
        <v>16527</v>
      </c>
    </row>
    <row r="5546" spans="1:2" ht="27.75" x14ac:dyDescent="0.2">
      <c r="A5546" s="1">
        <v>70099610</v>
      </c>
      <c r="B5546" s="1" t="s">
        <v>16530</v>
      </c>
    </row>
    <row r="5547" spans="1:2" ht="27.75" x14ac:dyDescent="0.2">
      <c r="A5547" s="1">
        <v>80217041</v>
      </c>
      <c r="B5547" s="1" t="s">
        <v>16533</v>
      </c>
    </row>
    <row r="5548" spans="1:2" ht="27.75" x14ac:dyDescent="0.2">
      <c r="A5548" s="1">
        <v>80156408</v>
      </c>
      <c r="B5548" s="1" t="s">
        <v>16536</v>
      </c>
    </row>
    <row r="5549" spans="1:2" ht="27.75" x14ac:dyDescent="0.2">
      <c r="A5549" s="1">
        <v>80122193</v>
      </c>
      <c r="B5549" s="1" t="s">
        <v>16539</v>
      </c>
    </row>
    <row r="5550" spans="1:2" ht="27.75" x14ac:dyDescent="0.2">
      <c r="A5550" s="1">
        <v>80159714</v>
      </c>
      <c r="B5550" s="1" t="s">
        <v>16541</v>
      </c>
    </row>
    <row r="5551" spans="1:2" ht="27.75" x14ac:dyDescent="0.2">
      <c r="A5551" s="1">
        <v>80172938</v>
      </c>
      <c r="B5551" s="1" t="s">
        <v>16544</v>
      </c>
    </row>
    <row r="5552" spans="1:2" ht="27.75" x14ac:dyDescent="0.2">
      <c r="A5552" s="1">
        <v>80131414</v>
      </c>
      <c r="B5552" s="1" t="s">
        <v>16547</v>
      </c>
    </row>
    <row r="5553" spans="1:2" ht="27.75" x14ac:dyDescent="0.2">
      <c r="A5553" s="1">
        <v>80123567</v>
      </c>
      <c r="B5553" s="1" t="s">
        <v>16550</v>
      </c>
    </row>
    <row r="5554" spans="1:2" ht="27.75" x14ac:dyDescent="0.2">
      <c r="A5554" s="1">
        <v>80170612</v>
      </c>
      <c r="B5554" s="1" t="s">
        <v>16553</v>
      </c>
    </row>
    <row r="5555" spans="1:2" ht="27.75" x14ac:dyDescent="0.2">
      <c r="A5555" s="1">
        <v>80144890</v>
      </c>
      <c r="B5555" s="1" t="s">
        <v>16556</v>
      </c>
    </row>
    <row r="5556" spans="1:2" ht="27.75" x14ac:dyDescent="0.2">
      <c r="A5556" s="1">
        <v>80106786</v>
      </c>
      <c r="B5556" s="1" t="s">
        <v>16559</v>
      </c>
    </row>
    <row r="5557" spans="1:2" ht="27.75" x14ac:dyDescent="0.2">
      <c r="A5557" s="1">
        <v>80115101</v>
      </c>
      <c r="B5557" s="1" t="s">
        <v>16562</v>
      </c>
    </row>
    <row r="5558" spans="1:2" ht="27.75" x14ac:dyDescent="0.2">
      <c r="A5558" s="1">
        <v>80141261</v>
      </c>
      <c r="B5558" s="1" t="s">
        <v>16565</v>
      </c>
    </row>
    <row r="5559" spans="1:2" ht="27.75" x14ac:dyDescent="0.2">
      <c r="A5559" s="1">
        <v>80158482</v>
      </c>
      <c r="B5559" s="1" t="s">
        <v>16568</v>
      </c>
    </row>
    <row r="5560" spans="1:2" ht="27.75" x14ac:dyDescent="0.2">
      <c r="A5560" s="1">
        <v>70266998</v>
      </c>
      <c r="B5560" s="1" t="s">
        <v>16570</v>
      </c>
    </row>
    <row r="5561" spans="1:2" ht="27.75" x14ac:dyDescent="0.2">
      <c r="A5561" s="1">
        <v>80081955</v>
      </c>
      <c r="B5561" s="1" t="s">
        <v>16573</v>
      </c>
    </row>
    <row r="5562" spans="1:2" ht="27.75" x14ac:dyDescent="0.2">
      <c r="A5562" s="1">
        <v>80164112</v>
      </c>
      <c r="B5562" s="1" t="s">
        <v>16576</v>
      </c>
    </row>
    <row r="5563" spans="1:2" ht="27.75" x14ac:dyDescent="0.2">
      <c r="A5563" s="1">
        <v>80122240</v>
      </c>
      <c r="B5563" s="1" t="s">
        <v>16578</v>
      </c>
    </row>
    <row r="5564" spans="1:2" ht="27.75" x14ac:dyDescent="0.2">
      <c r="A5564" s="1">
        <v>70302835</v>
      </c>
      <c r="B5564" s="1" t="s">
        <v>16581</v>
      </c>
    </row>
    <row r="5565" spans="1:2" ht="27.75" x14ac:dyDescent="0.2">
      <c r="A5565" s="1">
        <v>80125512</v>
      </c>
      <c r="B5565" s="1" t="s">
        <v>16583</v>
      </c>
    </row>
    <row r="5566" spans="1:2" ht="27.75" x14ac:dyDescent="0.2">
      <c r="A5566" s="1">
        <v>70129457</v>
      </c>
      <c r="B5566" s="1" t="s">
        <v>16586</v>
      </c>
    </row>
    <row r="5567" spans="1:2" ht="27.75" x14ac:dyDescent="0.2">
      <c r="A5567" s="1">
        <v>80121873</v>
      </c>
      <c r="B5567" s="1" t="s">
        <v>16588</v>
      </c>
    </row>
    <row r="5568" spans="1:2" ht="27.75" x14ac:dyDescent="0.2">
      <c r="A5568" s="1">
        <v>70205014</v>
      </c>
      <c r="B5568" s="1" t="s">
        <v>16592</v>
      </c>
    </row>
    <row r="5569" spans="1:2" ht="27.75" x14ac:dyDescent="0.2">
      <c r="A5569" s="1">
        <v>80122186</v>
      </c>
      <c r="B5569" s="1" t="s">
        <v>16594</v>
      </c>
    </row>
    <row r="5570" spans="1:2" ht="27.75" x14ac:dyDescent="0.2">
      <c r="A5570" s="1">
        <v>80158479</v>
      </c>
      <c r="B5570" s="1" t="s">
        <v>16597</v>
      </c>
    </row>
    <row r="5571" spans="1:2" ht="27.75" x14ac:dyDescent="0.2">
      <c r="A5571" s="1">
        <v>80122190</v>
      </c>
      <c r="B5571" s="1" t="s">
        <v>16599</v>
      </c>
    </row>
    <row r="5572" spans="1:2" ht="27.75" x14ac:dyDescent="0.2">
      <c r="A5572" s="1">
        <v>80104318</v>
      </c>
      <c r="B5572" s="1" t="s">
        <v>16602</v>
      </c>
    </row>
    <row r="5573" spans="1:2" ht="27.75" x14ac:dyDescent="0.2">
      <c r="A5573" s="1">
        <v>80100054</v>
      </c>
      <c r="B5573" s="1" t="s">
        <v>16605</v>
      </c>
    </row>
    <row r="5574" spans="1:2" ht="27.75" x14ac:dyDescent="0.2">
      <c r="A5574" s="1">
        <v>80097468</v>
      </c>
      <c r="B5574" s="1" t="s">
        <v>16608</v>
      </c>
    </row>
    <row r="5575" spans="1:2" ht="27.75" x14ac:dyDescent="0.2">
      <c r="A5575" s="1">
        <v>80171439</v>
      </c>
      <c r="B5575" s="1" t="s">
        <v>16611</v>
      </c>
    </row>
    <row r="5576" spans="1:2" ht="27.75" x14ac:dyDescent="0.2">
      <c r="A5576" s="1">
        <v>80104237</v>
      </c>
      <c r="B5576" s="1" t="s">
        <v>16614</v>
      </c>
    </row>
    <row r="5577" spans="1:2" ht="27.75" x14ac:dyDescent="0.2">
      <c r="A5577" s="1">
        <v>80093107</v>
      </c>
      <c r="B5577" s="1" t="s">
        <v>16617</v>
      </c>
    </row>
    <row r="5578" spans="1:2" ht="27.75" x14ac:dyDescent="0.2">
      <c r="A5578" s="1">
        <v>80094557</v>
      </c>
      <c r="B5578" s="1" t="s">
        <v>16620</v>
      </c>
    </row>
    <row r="5579" spans="1:2" ht="27.75" x14ac:dyDescent="0.2">
      <c r="A5579" s="1">
        <v>80085438</v>
      </c>
      <c r="B5579" s="1" t="s">
        <v>16622</v>
      </c>
    </row>
    <row r="5580" spans="1:2" ht="27.75" x14ac:dyDescent="0.2">
      <c r="A5580" s="1">
        <v>80085439</v>
      </c>
      <c r="B5580" s="1" t="s">
        <v>16623</v>
      </c>
    </row>
    <row r="5581" spans="1:2" ht="27.75" x14ac:dyDescent="0.2">
      <c r="A5581" s="1">
        <v>80011846</v>
      </c>
      <c r="B5581" s="1" t="s">
        <v>16626</v>
      </c>
    </row>
    <row r="5582" spans="1:2" ht="27.75" x14ac:dyDescent="0.2">
      <c r="A5582" s="1">
        <v>80064521</v>
      </c>
      <c r="B5582" s="1" t="s">
        <v>16628</v>
      </c>
    </row>
    <row r="5583" spans="1:2" ht="27.75" x14ac:dyDescent="0.2">
      <c r="A5583" s="1">
        <v>80106136</v>
      </c>
      <c r="B5583" s="1" t="s">
        <v>16630</v>
      </c>
    </row>
    <row r="5584" spans="1:2" ht="27.75" x14ac:dyDescent="0.2">
      <c r="A5584" s="1">
        <v>70259784</v>
      </c>
      <c r="B5584" s="1" t="s">
        <v>16633</v>
      </c>
    </row>
    <row r="5585" spans="1:2" ht="27.75" x14ac:dyDescent="0.2">
      <c r="A5585" s="1">
        <v>80136796</v>
      </c>
      <c r="B5585" s="1" t="s">
        <v>16636</v>
      </c>
    </row>
    <row r="5586" spans="1:2" ht="27.75" x14ac:dyDescent="0.2">
      <c r="A5586" s="1">
        <v>70270745</v>
      </c>
      <c r="B5586" s="1" t="s">
        <v>16639</v>
      </c>
    </row>
    <row r="5587" spans="1:2" ht="27.75" x14ac:dyDescent="0.2">
      <c r="A5587" s="1">
        <v>70177067</v>
      </c>
      <c r="B5587" s="1" t="s">
        <v>16642</v>
      </c>
    </row>
    <row r="5588" spans="1:2" ht="27.75" x14ac:dyDescent="0.2">
      <c r="A5588" s="1">
        <v>80002612</v>
      </c>
      <c r="B5588" s="1" t="s">
        <v>16644</v>
      </c>
    </row>
    <row r="5589" spans="1:2" ht="27.75" x14ac:dyDescent="0.2">
      <c r="A5589" s="1">
        <v>80095988</v>
      </c>
      <c r="B5589" s="1" t="s">
        <v>16646</v>
      </c>
    </row>
    <row r="5590" spans="1:2" ht="27.75" x14ac:dyDescent="0.2">
      <c r="A5590" s="1">
        <v>80024113</v>
      </c>
      <c r="B5590" s="1" t="s">
        <v>16649</v>
      </c>
    </row>
    <row r="5591" spans="1:2" ht="27.75" x14ac:dyDescent="0.2">
      <c r="A5591" s="1">
        <v>80200942</v>
      </c>
      <c r="B5591" s="1" t="s">
        <v>16651</v>
      </c>
    </row>
    <row r="5592" spans="1:2" ht="27.75" x14ac:dyDescent="0.2">
      <c r="A5592" s="1">
        <v>80186848</v>
      </c>
      <c r="B5592" s="1" t="s">
        <v>16654</v>
      </c>
    </row>
    <row r="5593" spans="1:2" ht="27.75" x14ac:dyDescent="0.2">
      <c r="A5593" s="1">
        <v>70197049</v>
      </c>
      <c r="B5593" s="1" t="s">
        <v>16658</v>
      </c>
    </row>
    <row r="5594" spans="1:2" ht="27.75" x14ac:dyDescent="0.2">
      <c r="A5594" s="1">
        <v>70283260</v>
      </c>
      <c r="B5594" s="1" t="s">
        <v>16661</v>
      </c>
    </row>
    <row r="5595" spans="1:2" ht="27.75" x14ac:dyDescent="0.2">
      <c r="A5595" s="1">
        <v>70143860</v>
      </c>
      <c r="B5595" s="1" t="s">
        <v>16664</v>
      </c>
    </row>
    <row r="5596" spans="1:2" ht="27.75" x14ac:dyDescent="0.2">
      <c r="A5596" s="1">
        <v>80020542</v>
      </c>
      <c r="B5596" s="1" t="s">
        <v>16667</v>
      </c>
    </row>
    <row r="5597" spans="1:2" ht="27.75" x14ac:dyDescent="0.2">
      <c r="A5597" s="1">
        <v>80074503</v>
      </c>
      <c r="B5597" s="1" t="s">
        <v>16669</v>
      </c>
    </row>
    <row r="5598" spans="1:2" ht="27.75" x14ac:dyDescent="0.2">
      <c r="A5598" s="1">
        <v>80217957</v>
      </c>
      <c r="B5598" s="1" t="s">
        <v>16671</v>
      </c>
    </row>
    <row r="5599" spans="1:2" ht="27.75" x14ac:dyDescent="0.2">
      <c r="A5599" s="1">
        <v>80113201</v>
      </c>
      <c r="B5599" s="1" t="s">
        <v>16673</v>
      </c>
    </row>
    <row r="5600" spans="1:2" ht="27.75" x14ac:dyDescent="0.2">
      <c r="A5600" s="1">
        <v>80115297</v>
      </c>
      <c r="B5600" s="1" t="s">
        <v>16675</v>
      </c>
    </row>
    <row r="5601" spans="1:2" ht="27.75" x14ac:dyDescent="0.2">
      <c r="A5601" s="1">
        <v>80216752</v>
      </c>
      <c r="B5601" s="1" t="s">
        <v>16677</v>
      </c>
    </row>
    <row r="5602" spans="1:2" ht="27.75" x14ac:dyDescent="0.2">
      <c r="A5602" s="1">
        <v>80180182</v>
      </c>
      <c r="B5602" s="1" t="s">
        <v>16679</v>
      </c>
    </row>
    <row r="5603" spans="1:2" ht="27.75" x14ac:dyDescent="0.2">
      <c r="A5603" s="1">
        <v>80131479</v>
      </c>
      <c r="B5603" s="1" t="s">
        <v>16681</v>
      </c>
    </row>
    <row r="5604" spans="1:2" ht="27.75" x14ac:dyDescent="0.2">
      <c r="A5604" s="1">
        <v>80057883</v>
      </c>
      <c r="B5604" s="1" t="s">
        <v>16683</v>
      </c>
    </row>
    <row r="5605" spans="1:2" ht="27.75" x14ac:dyDescent="0.2">
      <c r="A5605" s="1">
        <v>80108495</v>
      </c>
      <c r="B5605" s="1" t="s">
        <v>16685</v>
      </c>
    </row>
    <row r="5606" spans="1:2" ht="27.75" x14ac:dyDescent="0.2">
      <c r="A5606" s="1">
        <v>80059465</v>
      </c>
      <c r="B5606" s="1" t="s">
        <v>16686</v>
      </c>
    </row>
    <row r="5607" spans="1:2" ht="27.75" x14ac:dyDescent="0.2">
      <c r="A5607" s="1">
        <v>70185015</v>
      </c>
      <c r="B5607" s="1" t="s">
        <v>16688</v>
      </c>
    </row>
    <row r="5608" spans="1:2" ht="27.75" x14ac:dyDescent="0.2">
      <c r="A5608" s="1">
        <v>80023289</v>
      </c>
      <c r="B5608" s="1" t="s">
        <v>16691</v>
      </c>
    </row>
    <row r="5609" spans="1:2" ht="27.75" x14ac:dyDescent="0.2">
      <c r="A5609" s="1">
        <v>70210884</v>
      </c>
      <c r="B5609" s="1" t="s">
        <v>16694</v>
      </c>
    </row>
    <row r="5610" spans="1:2" ht="27.75" x14ac:dyDescent="0.2">
      <c r="A5610" s="1">
        <v>80127001</v>
      </c>
      <c r="B5610" s="1" t="s">
        <v>16696</v>
      </c>
    </row>
    <row r="5611" spans="1:2" ht="27.75" x14ac:dyDescent="0.2">
      <c r="A5611" s="1">
        <v>80011539</v>
      </c>
      <c r="B5611" s="1" t="s">
        <v>16698</v>
      </c>
    </row>
    <row r="5612" spans="1:2" ht="27.75" x14ac:dyDescent="0.2">
      <c r="A5612" s="1">
        <v>70197042</v>
      </c>
      <c r="B5612" s="1" t="s">
        <v>16700</v>
      </c>
    </row>
    <row r="5613" spans="1:2" ht="27.75" x14ac:dyDescent="0.2">
      <c r="A5613" s="1">
        <v>80095697</v>
      </c>
      <c r="B5613" s="1" t="s">
        <v>16703</v>
      </c>
    </row>
    <row r="5614" spans="1:2" ht="27.75" x14ac:dyDescent="0.2">
      <c r="A5614" s="1">
        <v>80190009</v>
      </c>
      <c r="B5614" s="1" t="s">
        <v>16705</v>
      </c>
    </row>
    <row r="5615" spans="1:2" ht="27.75" x14ac:dyDescent="0.2">
      <c r="A5615" s="1">
        <v>80063740</v>
      </c>
      <c r="B5615" s="1" t="s">
        <v>16707</v>
      </c>
    </row>
    <row r="5616" spans="1:2" ht="27.75" x14ac:dyDescent="0.2">
      <c r="A5616" s="1">
        <v>70281312</v>
      </c>
      <c r="B5616" s="1" t="s">
        <v>16710</v>
      </c>
    </row>
    <row r="5617" spans="1:2" ht="27.75" x14ac:dyDescent="0.2">
      <c r="A5617" s="1">
        <v>70242079</v>
      </c>
      <c r="B5617" s="1" t="s">
        <v>16712</v>
      </c>
    </row>
    <row r="5618" spans="1:2" ht="27.75" x14ac:dyDescent="0.2">
      <c r="A5618" s="1">
        <v>80136784</v>
      </c>
      <c r="B5618" s="1" t="s">
        <v>16714</v>
      </c>
    </row>
    <row r="5619" spans="1:2" ht="27.75" x14ac:dyDescent="0.2">
      <c r="A5619" s="1">
        <v>70295760</v>
      </c>
      <c r="B5619" s="1" t="s">
        <v>16716</v>
      </c>
    </row>
    <row r="5620" spans="1:2" ht="27.75" x14ac:dyDescent="0.2">
      <c r="A5620" s="1">
        <v>81013148</v>
      </c>
      <c r="B5620" s="1" t="s">
        <v>16718</v>
      </c>
    </row>
    <row r="5621" spans="1:2" ht="27.75" x14ac:dyDescent="0.2">
      <c r="A5621" s="1">
        <v>80119379</v>
      </c>
      <c r="B5621" s="1" t="s">
        <v>16720</v>
      </c>
    </row>
    <row r="5622" spans="1:2" ht="27.75" x14ac:dyDescent="0.2">
      <c r="A5622" s="1">
        <v>80119145</v>
      </c>
      <c r="B5622" s="1" t="s">
        <v>16722</v>
      </c>
    </row>
    <row r="5623" spans="1:2" ht="27.75" x14ac:dyDescent="0.2">
      <c r="A5623" s="1">
        <v>80117545</v>
      </c>
      <c r="B5623" s="1" t="s">
        <v>16725</v>
      </c>
    </row>
    <row r="5624" spans="1:2" ht="27.75" x14ac:dyDescent="0.2">
      <c r="A5624" s="1">
        <v>80066429</v>
      </c>
      <c r="B5624" s="1" t="s">
        <v>16727</v>
      </c>
    </row>
    <row r="5625" spans="1:2" ht="27.75" x14ac:dyDescent="0.2">
      <c r="A5625" s="1">
        <v>80171611</v>
      </c>
      <c r="B5625" s="1" t="s">
        <v>16729</v>
      </c>
    </row>
    <row r="5626" spans="1:2" ht="27.75" x14ac:dyDescent="0.2">
      <c r="A5626" s="1">
        <v>81028317</v>
      </c>
      <c r="B5626" s="1" t="s">
        <v>16731</v>
      </c>
    </row>
    <row r="5627" spans="1:2" ht="27.75" x14ac:dyDescent="0.2">
      <c r="A5627" s="1">
        <v>80077977</v>
      </c>
      <c r="B5627" s="1" t="s">
        <v>16733</v>
      </c>
    </row>
    <row r="5628" spans="1:2" ht="27.75" x14ac:dyDescent="0.2">
      <c r="A5628" s="1">
        <v>80166239</v>
      </c>
      <c r="B5628" s="1" t="s">
        <v>16736</v>
      </c>
    </row>
    <row r="5629" spans="1:2" ht="27.75" x14ac:dyDescent="0.2">
      <c r="A5629" s="1">
        <v>80118289</v>
      </c>
      <c r="B5629" s="1" t="s">
        <v>16738</v>
      </c>
    </row>
    <row r="5630" spans="1:2" ht="27.75" x14ac:dyDescent="0.2">
      <c r="A5630" s="1">
        <v>81072571</v>
      </c>
      <c r="B5630" s="1" t="s">
        <v>16740</v>
      </c>
    </row>
    <row r="5631" spans="1:2" ht="27.75" x14ac:dyDescent="0.2">
      <c r="A5631" s="1">
        <v>70184207</v>
      </c>
      <c r="B5631" s="1" t="s">
        <v>16743</v>
      </c>
    </row>
    <row r="5632" spans="1:2" ht="27.75" x14ac:dyDescent="0.2">
      <c r="A5632" s="1">
        <v>70302573</v>
      </c>
      <c r="B5632" s="1" t="s">
        <v>16745</v>
      </c>
    </row>
    <row r="5633" spans="1:2" ht="27.75" x14ac:dyDescent="0.2">
      <c r="A5633" s="1">
        <v>70279852</v>
      </c>
      <c r="B5633" s="1" t="s">
        <v>16747</v>
      </c>
    </row>
    <row r="5634" spans="1:2" ht="27.75" x14ac:dyDescent="0.2">
      <c r="A5634" s="1">
        <v>80174902</v>
      </c>
      <c r="B5634" s="1" t="s">
        <v>16749</v>
      </c>
    </row>
    <row r="5635" spans="1:2" ht="27.75" x14ac:dyDescent="0.2">
      <c r="A5635" s="1">
        <v>70205012</v>
      </c>
      <c r="B5635" s="1" t="s">
        <v>16752</v>
      </c>
    </row>
    <row r="5636" spans="1:2" ht="27.75" x14ac:dyDescent="0.2">
      <c r="A5636" s="1">
        <v>80036427</v>
      </c>
      <c r="B5636" s="1" t="s">
        <v>16754</v>
      </c>
    </row>
    <row r="5637" spans="1:2" ht="27.75" x14ac:dyDescent="0.2">
      <c r="A5637" s="1">
        <v>80053653</v>
      </c>
      <c r="B5637" s="1" t="s">
        <v>16757</v>
      </c>
    </row>
    <row r="5638" spans="1:2" ht="27.75" x14ac:dyDescent="0.2">
      <c r="A5638" s="1">
        <v>70177057</v>
      </c>
      <c r="B5638" s="1" t="s">
        <v>16760</v>
      </c>
    </row>
    <row r="5639" spans="1:2" ht="27.75" x14ac:dyDescent="0.2">
      <c r="A5639" s="1">
        <v>80025172</v>
      </c>
      <c r="B5639" s="1" t="s">
        <v>16763</v>
      </c>
    </row>
    <row r="5640" spans="1:2" ht="27.75" x14ac:dyDescent="0.2">
      <c r="A5640" s="1">
        <v>80059047</v>
      </c>
      <c r="B5640" s="1" t="s">
        <v>16765</v>
      </c>
    </row>
    <row r="5641" spans="1:2" ht="27.75" x14ac:dyDescent="0.2">
      <c r="A5641" s="1">
        <v>80108561</v>
      </c>
      <c r="B5641" s="1" t="s">
        <v>16769</v>
      </c>
    </row>
    <row r="5642" spans="1:2" ht="27.75" x14ac:dyDescent="0.2">
      <c r="A5642" s="1">
        <v>70198116</v>
      </c>
      <c r="B5642" s="1" t="s">
        <v>16771</v>
      </c>
    </row>
    <row r="5643" spans="1:2" ht="27.75" x14ac:dyDescent="0.2">
      <c r="A5643" s="1">
        <v>70157231</v>
      </c>
      <c r="B5643" s="1" t="s">
        <v>16773</v>
      </c>
    </row>
    <row r="5644" spans="1:2" ht="27.75" x14ac:dyDescent="0.2">
      <c r="A5644" s="1">
        <v>70293622</v>
      </c>
      <c r="B5644" s="1" t="s">
        <v>16775</v>
      </c>
    </row>
    <row r="5645" spans="1:2" ht="27.75" x14ac:dyDescent="0.2">
      <c r="A5645" s="1">
        <v>70143811</v>
      </c>
      <c r="B5645" s="1" t="s">
        <v>16777</v>
      </c>
    </row>
    <row r="5646" spans="1:2" ht="27.75" x14ac:dyDescent="0.2">
      <c r="A5646" s="1">
        <v>80109399</v>
      </c>
      <c r="B5646" s="1" t="s">
        <v>16779</v>
      </c>
    </row>
    <row r="5647" spans="1:2" ht="27.75" x14ac:dyDescent="0.2">
      <c r="A5647" s="1">
        <v>80063705</v>
      </c>
      <c r="B5647" s="1" t="s">
        <v>16781</v>
      </c>
    </row>
    <row r="5648" spans="1:2" ht="27.75" x14ac:dyDescent="0.2">
      <c r="A5648" s="1">
        <v>70281526</v>
      </c>
      <c r="B5648" s="1" t="s">
        <v>16783</v>
      </c>
    </row>
    <row r="5649" spans="1:2" ht="27.75" x14ac:dyDescent="0.2">
      <c r="A5649" s="1">
        <v>80214792</v>
      </c>
      <c r="B5649" s="1" t="s">
        <v>16786</v>
      </c>
    </row>
    <row r="5650" spans="1:2" ht="27.75" x14ac:dyDescent="0.2">
      <c r="A5650" s="1">
        <v>80002479</v>
      </c>
      <c r="B5650" s="1" t="s">
        <v>16788</v>
      </c>
    </row>
    <row r="5651" spans="1:2" ht="27.75" x14ac:dyDescent="0.2">
      <c r="A5651" s="1">
        <v>80146284</v>
      </c>
      <c r="B5651" s="1" t="s">
        <v>16790</v>
      </c>
    </row>
    <row r="5652" spans="1:2" ht="27.75" x14ac:dyDescent="0.2">
      <c r="A5652" s="1">
        <v>80124711</v>
      </c>
      <c r="B5652" s="1" t="s">
        <v>16792</v>
      </c>
    </row>
    <row r="5653" spans="1:2" ht="27.75" x14ac:dyDescent="0.2">
      <c r="A5653" s="1">
        <v>80992228</v>
      </c>
      <c r="B5653" s="1" t="s">
        <v>16794</v>
      </c>
    </row>
    <row r="5654" spans="1:2" ht="27.75" x14ac:dyDescent="0.2">
      <c r="A5654" s="1">
        <v>80113037</v>
      </c>
      <c r="B5654" s="1" t="s">
        <v>16796</v>
      </c>
    </row>
    <row r="5655" spans="1:2" ht="27.75" x14ac:dyDescent="0.2">
      <c r="A5655" s="1">
        <v>80113304</v>
      </c>
      <c r="B5655" s="1" t="s">
        <v>16798</v>
      </c>
    </row>
    <row r="5656" spans="1:2" ht="27.75" x14ac:dyDescent="0.2">
      <c r="A5656" s="1">
        <v>80991060</v>
      </c>
      <c r="B5656" s="1" t="s">
        <v>16800</v>
      </c>
    </row>
    <row r="5657" spans="1:2" ht="27.75" x14ac:dyDescent="0.2">
      <c r="A5657" s="1">
        <v>80185145</v>
      </c>
      <c r="B5657" s="1" t="s">
        <v>16802</v>
      </c>
    </row>
    <row r="5658" spans="1:2" ht="27.75" x14ac:dyDescent="0.2">
      <c r="A5658" s="1">
        <v>80011206</v>
      </c>
      <c r="B5658" s="1" t="s">
        <v>16803</v>
      </c>
    </row>
    <row r="5659" spans="1:2" ht="27.75" x14ac:dyDescent="0.2">
      <c r="A5659" s="1">
        <v>81034099</v>
      </c>
      <c r="B5659" s="1" t="s">
        <v>16805</v>
      </c>
    </row>
    <row r="5660" spans="1:2" ht="27.75" x14ac:dyDescent="0.2">
      <c r="A5660" s="1">
        <v>80095241</v>
      </c>
      <c r="B5660" s="1" t="s">
        <v>16808</v>
      </c>
    </row>
    <row r="5661" spans="1:2" ht="27.75" x14ac:dyDescent="0.2">
      <c r="A5661" s="1">
        <v>70300800</v>
      </c>
      <c r="B5661" s="1" t="s">
        <v>16810</v>
      </c>
    </row>
    <row r="5662" spans="1:2" ht="27.75" x14ac:dyDescent="0.2">
      <c r="A5662" s="1">
        <v>81192130</v>
      </c>
      <c r="B5662" s="1" t="s">
        <v>16812</v>
      </c>
    </row>
    <row r="5663" spans="1:2" ht="27.75" x14ac:dyDescent="0.2">
      <c r="A5663" s="1">
        <v>80095435</v>
      </c>
      <c r="B5663" s="1" t="s">
        <v>16815</v>
      </c>
    </row>
    <row r="5664" spans="1:2" ht="27.75" x14ac:dyDescent="0.2">
      <c r="A5664" s="1">
        <v>80201680</v>
      </c>
      <c r="B5664" s="1" t="s">
        <v>16817</v>
      </c>
    </row>
    <row r="5665" spans="1:2" ht="27.75" x14ac:dyDescent="0.2">
      <c r="A5665" s="1">
        <v>80158516</v>
      </c>
      <c r="B5665" s="1" t="s">
        <v>16819</v>
      </c>
    </row>
    <row r="5666" spans="1:2" ht="27.75" x14ac:dyDescent="0.2">
      <c r="A5666" s="1">
        <v>80068326</v>
      </c>
      <c r="B5666" s="1" t="s">
        <v>16821</v>
      </c>
    </row>
    <row r="5667" spans="1:2" ht="27.75" x14ac:dyDescent="0.2">
      <c r="A5667" s="1">
        <v>80142390</v>
      </c>
      <c r="B5667" s="1" t="s">
        <v>16823</v>
      </c>
    </row>
    <row r="5668" spans="1:2" ht="27.75" x14ac:dyDescent="0.2">
      <c r="A5668" s="1">
        <v>70242310</v>
      </c>
      <c r="B5668" s="1" t="s">
        <v>16825</v>
      </c>
    </row>
    <row r="5669" spans="1:2" ht="27.75" x14ac:dyDescent="0.2">
      <c r="A5669" s="1">
        <v>80072207</v>
      </c>
      <c r="B5669" s="1" t="s">
        <v>16827</v>
      </c>
    </row>
    <row r="5670" spans="1:2" ht="27.75" x14ac:dyDescent="0.2">
      <c r="A5670" s="1">
        <v>80095900</v>
      </c>
      <c r="B5670" s="1" t="s">
        <v>16830</v>
      </c>
    </row>
    <row r="5671" spans="1:2" ht="27.75" x14ac:dyDescent="0.2">
      <c r="A5671" s="1">
        <v>70213238</v>
      </c>
      <c r="B5671" s="1" t="s">
        <v>16833</v>
      </c>
    </row>
    <row r="5672" spans="1:2" ht="27.75" x14ac:dyDescent="0.2">
      <c r="A5672" s="1">
        <v>80000770</v>
      </c>
      <c r="B5672" s="1" t="s">
        <v>16835</v>
      </c>
    </row>
    <row r="5673" spans="1:2" ht="27.75" x14ac:dyDescent="0.2">
      <c r="A5673" s="1">
        <v>80018294</v>
      </c>
      <c r="B5673" s="1" t="s">
        <v>16838</v>
      </c>
    </row>
    <row r="5674" spans="1:2" ht="27.75" x14ac:dyDescent="0.2">
      <c r="A5674" s="1">
        <v>80994754</v>
      </c>
      <c r="B5674" s="1" t="s">
        <v>16840</v>
      </c>
    </row>
    <row r="5675" spans="1:2" ht="27.75" x14ac:dyDescent="0.2">
      <c r="A5675" s="1">
        <v>80211634</v>
      </c>
      <c r="B5675" s="1" t="s">
        <v>16842</v>
      </c>
    </row>
    <row r="5676" spans="1:2" x14ac:dyDescent="0.2">
      <c r="A5676" s="1">
        <v>80176872</v>
      </c>
      <c r="B5676" s="1" t="s">
        <v>16844</v>
      </c>
    </row>
    <row r="5677" spans="1:2" ht="27.75" x14ac:dyDescent="0.2">
      <c r="A5677" s="1">
        <v>80126646</v>
      </c>
      <c r="B5677" s="1" t="s">
        <v>16847</v>
      </c>
    </row>
    <row r="5678" spans="1:2" ht="27.75" x14ac:dyDescent="0.2">
      <c r="A5678" s="1">
        <v>81094271</v>
      </c>
      <c r="B5678" s="1" t="s">
        <v>16849</v>
      </c>
    </row>
    <row r="5679" spans="1:2" ht="27.75" x14ac:dyDescent="0.2">
      <c r="A5679" s="1">
        <v>80160935</v>
      </c>
      <c r="B5679" s="1" t="s">
        <v>16851</v>
      </c>
    </row>
    <row r="5680" spans="1:2" ht="27.75" x14ac:dyDescent="0.2">
      <c r="A5680" s="1">
        <v>81064730</v>
      </c>
      <c r="B5680" s="1" t="s">
        <v>16853</v>
      </c>
    </row>
    <row r="5681" spans="1:2" ht="27.75" x14ac:dyDescent="0.2">
      <c r="A5681" s="1">
        <v>80227516</v>
      </c>
      <c r="B5681" s="1" t="s">
        <v>16855</v>
      </c>
    </row>
    <row r="5682" spans="1:2" ht="27.75" x14ac:dyDescent="0.2">
      <c r="A5682" s="1">
        <v>70235760</v>
      </c>
      <c r="B5682" s="1" t="s">
        <v>16857</v>
      </c>
    </row>
    <row r="5683" spans="1:2" ht="27.75" x14ac:dyDescent="0.2">
      <c r="A5683" s="1">
        <v>70301553</v>
      </c>
      <c r="B5683" s="1" t="s">
        <v>16859</v>
      </c>
    </row>
    <row r="5684" spans="1:2" ht="27.75" x14ac:dyDescent="0.2">
      <c r="A5684" s="1">
        <v>80042307</v>
      </c>
      <c r="B5684" s="1" t="s">
        <v>16861</v>
      </c>
    </row>
    <row r="5685" spans="1:2" ht="27.75" x14ac:dyDescent="0.2">
      <c r="A5685" s="1">
        <v>80020935</v>
      </c>
      <c r="B5685" s="1" t="s">
        <v>16864</v>
      </c>
    </row>
    <row r="5686" spans="1:2" ht="27.75" x14ac:dyDescent="0.2">
      <c r="A5686" s="1">
        <v>80176076</v>
      </c>
      <c r="B5686" s="1" t="s">
        <v>16866</v>
      </c>
    </row>
    <row r="5687" spans="1:2" ht="27.75" x14ac:dyDescent="0.2">
      <c r="A5687" s="1">
        <v>80050063</v>
      </c>
      <c r="B5687" s="1" t="s">
        <v>16868</v>
      </c>
    </row>
    <row r="5688" spans="1:2" ht="27.75" x14ac:dyDescent="0.2">
      <c r="A5688" s="1">
        <v>80135640</v>
      </c>
      <c r="B5688" s="1" t="s">
        <v>16870</v>
      </c>
    </row>
    <row r="5689" spans="1:2" ht="27.75" x14ac:dyDescent="0.2">
      <c r="A5689" s="1">
        <v>70309457</v>
      </c>
      <c r="B5689" s="1" t="s">
        <v>16872</v>
      </c>
    </row>
    <row r="5690" spans="1:2" ht="27.75" x14ac:dyDescent="0.2">
      <c r="A5690" s="1">
        <v>80057506</v>
      </c>
      <c r="B5690" s="1" t="s">
        <v>16875</v>
      </c>
    </row>
    <row r="5691" spans="1:2" ht="27.75" x14ac:dyDescent="0.2">
      <c r="A5691" s="1">
        <v>80178943</v>
      </c>
      <c r="B5691" s="1" t="s">
        <v>16877</v>
      </c>
    </row>
    <row r="5692" spans="1:2" ht="27.75" x14ac:dyDescent="0.2">
      <c r="A5692" s="1">
        <v>80195378</v>
      </c>
      <c r="B5692" s="1" t="s">
        <v>16880</v>
      </c>
    </row>
    <row r="5693" spans="1:2" ht="27.75" x14ac:dyDescent="0.2">
      <c r="A5693" s="1">
        <v>80179905</v>
      </c>
      <c r="B5693" s="1" t="s">
        <v>16882</v>
      </c>
    </row>
    <row r="5694" spans="1:2" ht="27.75" x14ac:dyDescent="0.2">
      <c r="A5694" s="1">
        <v>80190086</v>
      </c>
      <c r="B5694" s="1" t="s">
        <v>16884</v>
      </c>
    </row>
    <row r="5695" spans="1:2" ht="27.75" x14ac:dyDescent="0.2">
      <c r="A5695" s="1">
        <v>80212481</v>
      </c>
      <c r="B5695" s="1" t="s">
        <v>16886</v>
      </c>
    </row>
    <row r="5696" spans="1:2" ht="27.75" x14ac:dyDescent="0.2">
      <c r="A5696" s="1">
        <v>80036165</v>
      </c>
      <c r="B5696" s="1" t="s">
        <v>16888</v>
      </c>
    </row>
    <row r="5697" spans="1:2" ht="27.75" x14ac:dyDescent="0.2">
      <c r="A5697" s="1">
        <v>80083261</v>
      </c>
      <c r="B5697" s="1" t="s">
        <v>16890</v>
      </c>
    </row>
    <row r="5698" spans="1:2" ht="27.75" x14ac:dyDescent="0.2">
      <c r="A5698" s="1">
        <v>80167821</v>
      </c>
      <c r="B5698" s="1" t="s">
        <v>16892</v>
      </c>
    </row>
    <row r="5699" spans="1:2" ht="27.75" x14ac:dyDescent="0.2">
      <c r="A5699" s="1">
        <v>80083330</v>
      </c>
      <c r="B5699" s="1" t="s">
        <v>16894</v>
      </c>
    </row>
    <row r="5700" spans="1:2" ht="27.75" x14ac:dyDescent="0.2">
      <c r="A5700" s="1">
        <v>80116762</v>
      </c>
      <c r="B5700" s="1" t="s">
        <v>16896</v>
      </c>
    </row>
    <row r="5701" spans="1:2" ht="27.75" x14ac:dyDescent="0.2">
      <c r="A5701" s="1">
        <v>80073432</v>
      </c>
      <c r="B5701" s="1" t="s">
        <v>16898</v>
      </c>
    </row>
    <row r="5702" spans="1:2" ht="27.75" x14ac:dyDescent="0.2">
      <c r="A5702" s="1">
        <v>70155629</v>
      </c>
      <c r="B5702" s="1" t="s">
        <v>16899</v>
      </c>
    </row>
    <row r="5703" spans="1:2" ht="27.75" x14ac:dyDescent="0.2">
      <c r="A5703" s="1">
        <v>80107077</v>
      </c>
      <c r="B5703" s="1" t="s">
        <v>16903</v>
      </c>
    </row>
    <row r="5704" spans="1:2" ht="27.75" x14ac:dyDescent="0.2">
      <c r="A5704" s="1">
        <v>70155618</v>
      </c>
      <c r="B5704" s="1" t="s">
        <v>16905</v>
      </c>
    </row>
    <row r="5705" spans="1:2" ht="27.75" x14ac:dyDescent="0.2">
      <c r="A5705" s="1">
        <v>80171004</v>
      </c>
      <c r="B5705" s="1" t="s">
        <v>16908</v>
      </c>
    </row>
    <row r="5706" spans="1:2" ht="27.75" x14ac:dyDescent="0.2">
      <c r="A5706" s="1">
        <v>70136140</v>
      </c>
      <c r="B5706" s="1" t="s">
        <v>16911</v>
      </c>
    </row>
    <row r="5707" spans="1:2" ht="27.75" x14ac:dyDescent="0.2">
      <c r="A5707" s="1">
        <v>70158332</v>
      </c>
      <c r="B5707" s="1" t="s">
        <v>16913</v>
      </c>
    </row>
    <row r="5708" spans="1:2" ht="27.75" x14ac:dyDescent="0.2">
      <c r="A5708" s="1">
        <v>70158331</v>
      </c>
      <c r="B5708" s="1" t="s">
        <v>16915</v>
      </c>
    </row>
    <row r="5709" spans="1:2" ht="27.75" x14ac:dyDescent="0.2">
      <c r="A5709" s="1">
        <v>80109536</v>
      </c>
      <c r="B5709" s="1" t="s">
        <v>16917</v>
      </c>
    </row>
    <row r="5710" spans="1:2" ht="27.75" x14ac:dyDescent="0.2">
      <c r="A5710" s="1">
        <v>81011159</v>
      </c>
      <c r="B5710" s="1" t="s">
        <v>16919</v>
      </c>
    </row>
    <row r="5711" spans="1:2" ht="27.75" x14ac:dyDescent="0.2">
      <c r="A5711" s="1">
        <v>80147923</v>
      </c>
      <c r="B5711" s="1" t="s">
        <v>16921</v>
      </c>
    </row>
    <row r="5712" spans="1:2" ht="27.75" x14ac:dyDescent="0.2">
      <c r="A5712" s="1">
        <v>80045820</v>
      </c>
      <c r="B5712" s="1" t="s">
        <v>16923</v>
      </c>
    </row>
    <row r="5713" spans="1:2" ht="27.75" x14ac:dyDescent="0.2">
      <c r="A5713" s="1">
        <v>80209553</v>
      </c>
      <c r="B5713" s="1" t="s">
        <v>16925</v>
      </c>
    </row>
    <row r="5714" spans="1:2" ht="27.75" x14ac:dyDescent="0.2">
      <c r="A5714" s="1">
        <v>81013505</v>
      </c>
      <c r="B5714" s="1" t="s">
        <v>16927</v>
      </c>
    </row>
    <row r="5715" spans="1:2" ht="27.75" x14ac:dyDescent="0.2">
      <c r="A5715" s="1">
        <v>80230435</v>
      </c>
      <c r="B5715" s="1" t="s">
        <v>16929</v>
      </c>
    </row>
    <row r="5716" spans="1:2" ht="27.75" x14ac:dyDescent="0.2">
      <c r="A5716" s="1">
        <v>80180849</v>
      </c>
      <c r="B5716" s="1" t="s">
        <v>16931</v>
      </c>
    </row>
    <row r="5717" spans="1:2" ht="27.75" x14ac:dyDescent="0.2">
      <c r="A5717" s="1">
        <v>80058852</v>
      </c>
      <c r="B5717" s="1" t="s">
        <v>16933</v>
      </c>
    </row>
    <row r="5718" spans="1:2" ht="27.75" x14ac:dyDescent="0.2">
      <c r="A5718" s="1">
        <v>81042948</v>
      </c>
      <c r="B5718" s="1" t="s">
        <v>16935</v>
      </c>
    </row>
    <row r="5719" spans="1:2" ht="27.75" x14ac:dyDescent="0.2">
      <c r="A5719" s="1">
        <v>80027564</v>
      </c>
      <c r="B5719" s="1" t="s">
        <v>16937</v>
      </c>
    </row>
    <row r="5720" spans="1:2" ht="27.75" x14ac:dyDescent="0.2">
      <c r="A5720" s="1">
        <v>80179762</v>
      </c>
      <c r="B5720" s="1" t="s">
        <v>16939</v>
      </c>
    </row>
    <row r="5721" spans="1:2" ht="27.75" x14ac:dyDescent="0.2">
      <c r="A5721" s="1">
        <v>80175722</v>
      </c>
      <c r="B5721" s="1" t="s">
        <v>16941</v>
      </c>
    </row>
    <row r="5722" spans="1:2" ht="27.75" x14ac:dyDescent="0.2">
      <c r="A5722" s="1">
        <v>81200716</v>
      </c>
      <c r="B5722" s="1" t="s">
        <v>16943</v>
      </c>
    </row>
    <row r="5723" spans="1:2" ht="27.75" x14ac:dyDescent="0.2">
      <c r="A5723" s="1">
        <v>80028732</v>
      </c>
      <c r="B5723" s="1" t="s">
        <v>16946</v>
      </c>
    </row>
    <row r="5724" spans="1:2" ht="27.75" x14ac:dyDescent="0.2">
      <c r="A5724" s="1">
        <v>80115341</v>
      </c>
      <c r="B5724" s="1" t="s">
        <v>16948</v>
      </c>
    </row>
    <row r="5725" spans="1:2" ht="27.75" x14ac:dyDescent="0.2">
      <c r="A5725" s="1">
        <v>80221261</v>
      </c>
      <c r="B5725" s="1" t="s">
        <v>16950</v>
      </c>
    </row>
    <row r="5726" spans="1:2" ht="27.75" x14ac:dyDescent="0.2">
      <c r="A5726" s="1">
        <v>70204957</v>
      </c>
      <c r="B5726" s="1" t="s">
        <v>16951</v>
      </c>
    </row>
    <row r="5727" spans="1:2" ht="27.75" x14ac:dyDescent="0.2">
      <c r="A5727" s="1">
        <v>80136795</v>
      </c>
      <c r="B5727" s="1" t="s">
        <v>16953</v>
      </c>
    </row>
    <row r="5728" spans="1:2" ht="27.75" x14ac:dyDescent="0.2">
      <c r="A5728" s="1">
        <v>70279188</v>
      </c>
      <c r="B5728" s="1" t="s">
        <v>16955</v>
      </c>
    </row>
    <row r="5729" spans="1:2" ht="27.75" x14ac:dyDescent="0.2">
      <c r="A5729" s="1">
        <v>80213643</v>
      </c>
      <c r="B5729" s="1" t="s">
        <v>16958</v>
      </c>
    </row>
    <row r="5730" spans="1:2" ht="27.75" x14ac:dyDescent="0.2">
      <c r="A5730" s="1">
        <v>70205672</v>
      </c>
      <c r="B5730" s="1" t="s">
        <v>16961</v>
      </c>
    </row>
    <row r="5731" spans="1:2" ht="27.75" x14ac:dyDescent="0.2">
      <c r="A5731" s="1">
        <v>80092878</v>
      </c>
      <c r="B5731" s="1" t="s">
        <v>16963</v>
      </c>
    </row>
    <row r="5732" spans="1:2" ht="27.75" x14ac:dyDescent="0.2">
      <c r="A5732" s="1">
        <v>70302484</v>
      </c>
      <c r="B5732" s="1" t="s">
        <v>16965</v>
      </c>
    </row>
    <row r="5733" spans="1:2" ht="27.75" x14ac:dyDescent="0.2">
      <c r="A5733" s="1">
        <v>81204911</v>
      </c>
      <c r="B5733" s="1" t="s">
        <v>16967</v>
      </c>
    </row>
    <row r="5734" spans="1:2" ht="27.75" x14ac:dyDescent="0.2">
      <c r="A5734" s="1">
        <v>80099656</v>
      </c>
      <c r="B5734" s="1" t="s">
        <v>16969</v>
      </c>
    </row>
    <row r="5735" spans="1:2" ht="27.75" x14ac:dyDescent="0.2">
      <c r="A5735" s="1">
        <v>80998905</v>
      </c>
      <c r="B5735" s="1" t="s">
        <v>16971</v>
      </c>
    </row>
    <row r="5736" spans="1:2" ht="27.75" x14ac:dyDescent="0.2">
      <c r="A5736" s="1">
        <v>80233258</v>
      </c>
      <c r="B5736" s="1" t="s">
        <v>16973</v>
      </c>
    </row>
    <row r="5737" spans="1:2" ht="27.75" x14ac:dyDescent="0.2">
      <c r="A5737" s="1">
        <v>81019894</v>
      </c>
      <c r="B5737" s="1" t="s">
        <v>16975</v>
      </c>
    </row>
    <row r="5738" spans="1:2" ht="27.75" x14ac:dyDescent="0.2">
      <c r="A5738" s="1">
        <v>80212245</v>
      </c>
      <c r="B5738" s="1" t="s">
        <v>16977</v>
      </c>
    </row>
    <row r="5739" spans="1:2" ht="27.75" x14ac:dyDescent="0.2">
      <c r="A5739" s="1">
        <v>80117560</v>
      </c>
      <c r="B5739" s="1" t="s">
        <v>16979</v>
      </c>
    </row>
    <row r="5740" spans="1:2" ht="27.75" x14ac:dyDescent="0.2">
      <c r="A5740" s="1">
        <v>80128275</v>
      </c>
      <c r="B5740" s="1" t="s">
        <v>16981</v>
      </c>
    </row>
    <row r="5741" spans="1:2" ht="27.75" x14ac:dyDescent="0.2">
      <c r="A5741" s="1">
        <v>70221438</v>
      </c>
      <c r="B5741" s="1" t="s">
        <v>16984</v>
      </c>
    </row>
    <row r="5742" spans="1:2" ht="27.75" x14ac:dyDescent="0.2">
      <c r="A5742" s="1">
        <v>70172485</v>
      </c>
      <c r="B5742" s="1" t="s">
        <v>16986</v>
      </c>
    </row>
    <row r="5743" spans="1:2" ht="27.75" x14ac:dyDescent="0.2">
      <c r="A5743" s="1">
        <v>70178217</v>
      </c>
      <c r="B5743" s="1" t="s">
        <v>16988</v>
      </c>
    </row>
    <row r="5744" spans="1:2" ht="27.75" x14ac:dyDescent="0.2">
      <c r="A5744" s="1">
        <v>80074249</v>
      </c>
      <c r="B5744" s="1" t="s">
        <v>16990</v>
      </c>
    </row>
    <row r="5745" spans="1:2" ht="27.75" x14ac:dyDescent="0.2">
      <c r="A5745" s="1">
        <v>70264616</v>
      </c>
      <c r="B5745" s="1" t="s">
        <v>16992</v>
      </c>
    </row>
    <row r="5746" spans="1:2" ht="27.75" x14ac:dyDescent="0.2">
      <c r="A5746" s="1">
        <v>70264612</v>
      </c>
      <c r="B5746" s="1" t="s">
        <v>16994</v>
      </c>
    </row>
    <row r="5747" spans="1:2" ht="27.75" x14ac:dyDescent="0.2">
      <c r="A5747" s="1">
        <v>80025678</v>
      </c>
      <c r="B5747" s="1" t="s">
        <v>16996</v>
      </c>
    </row>
    <row r="5748" spans="1:2" ht="27.75" x14ac:dyDescent="0.2">
      <c r="A5748" s="1">
        <v>70269479</v>
      </c>
      <c r="B5748" s="1" t="s">
        <v>16998</v>
      </c>
    </row>
    <row r="5749" spans="1:2" ht="27.75" x14ac:dyDescent="0.2">
      <c r="A5749" s="1">
        <v>80057171</v>
      </c>
      <c r="B5749" s="1" t="s">
        <v>17000</v>
      </c>
    </row>
    <row r="5750" spans="1:2" ht="27.75" x14ac:dyDescent="0.2">
      <c r="A5750" s="1">
        <v>80245299</v>
      </c>
      <c r="B5750" s="1" t="s">
        <v>17003</v>
      </c>
    </row>
    <row r="5751" spans="1:2" ht="27.75" x14ac:dyDescent="0.2">
      <c r="A5751" s="1">
        <v>80003477</v>
      </c>
      <c r="B5751" s="1" t="s">
        <v>17005</v>
      </c>
    </row>
    <row r="5752" spans="1:2" ht="27.75" x14ac:dyDescent="0.2">
      <c r="A5752" s="1">
        <v>80115338</v>
      </c>
      <c r="B5752" s="1" t="s">
        <v>17007</v>
      </c>
    </row>
    <row r="5753" spans="1:2" ht="27.75" x14ac:dyDescent="0.2">
      <c r="A5753" s="1">
        <v>80161497</v>
      </c>
      <c r="B5753" s="1" t="s">
        <v>17009</v>
      </c>
    </row>
    <row r="5754" spans="1:2" ht="27.75" x14ac:dyDescent="0.2">
      <c r="A5754" s="1">
        <v>81086462</v>
      </c>
      <c r="B5754" s="1" t="s">
        <v>17011</v>
      </c>
    </row>
    <row r="5755" spans="1:2" ht="27.75" x14ac:dyDescent="0.2">
      <c r="A5755" s="1">
        <v>81070963</v>
      </c>
      <c r="B5755" s="1" t="s">
        <v>17013</v>
      </c>
    </row>
    <row r="5756" spans="1:2" ht="27.75" x14ac:dyDescent="0.2">
      <c r="A5756" s="1">
        <v>70234440</v>
      </c>
      <c r="B5756" s="1" t="s">
        <v>17015</v>
      </c>
    </row>
    <row r="5757" spans="1:2" ht="27.75" x14ac:dyDescent="0.2">
      <c r="A5757" s="1">
        <v>80239931</v>
      </c>
      <c r="B5757" s="1" t="s">
        <v>17017</v>
      </c>
    </row>
    <row r="5758" spans="1:2" ht="27.75" x14ac:dyDescent="0.2">
      <c r="A5758" s="1">
        <v>80175619</v>
      </c>
      <c r="B5758" s="1" t="s">
        <v>17020</v>
      </c>
    </row>
    <row r="5759" spans="1:2" ht="27.75" x14ac:dyDescent="0.2">
      <c r="A5759" s="1">
        <v>80046193</v>
      </c>
      <c r="B5759" s="1" t="s">
        <v>17022</v>
      </c>
    </row>
    <row r="5760" spans="1:2" ht="27.75" x14ac:dyDescent="0.2">
      <c r="A5760" s="1">
        <v>80117540</v>
      </c>
      <c r="B5760" s="1" t="s">
        <v>17024</v>
      </c>
    </row>
    <row r="5761" spans="1:2" ht="27.75" x14ac:dyDescent="0.2">
      <c r="A5761" s="1">
        <v>81183624</v>
      </c>
      <c r="B5761" s="1" t="s">
        <v>17026</v>
      </c>
    </row>
    <row r="5762" spans="1:2" ht="27.75" x14ac:dyDescent="0.2">
      <c r="A5762" s="1">
        <v>80221999</v>
      </c>
      <c r="B5762" s="1" t="s">
        <v>17028</v>
      </c>
    </row>
    <row r="5763" spans="1:2" ht="27.75" x14ac:dyDescent="0.2">
      <c r="A5763" s="1">
        <v>70204963</v>
      </c>
      <c r="B5763" s="1" t="s">
        <v>17030</v>
      </c>
    </row>
    <row r="5764" spans="1:2" ht="27.75" x14ac:dyDescent="0.2">
      <c r="A5764" s="1">
        <v>80090673</v>
      </c>
      <c r="B5764" s="1" t="s">
        <v>17032</v>
      </c>
    </row>
    <row r="5765" spans="1:2" ht="27.75" x14ac:dyDescent="0.2">
      <c r="A5765" s="1">
        <v>80239860</v>
      </c>
      <c r="B5765" s="1" t="s">
        <v>17034</v>
      </c>
    </row>
    <row r="5766" spans="1:2" ht="27.75" x14ac:dyDescent="0.2">
      <c r="A5766" s="1">
        <v>80144355</v>
      </c>
      <c r="B5766" s="1" t="s">
        <v>17038</v>
      </c>
    </row>
    <row r="5767" spans="1:2" ht="27.75" x14ac:dyDescent="0.2">
      <c r="A5767" s="1">
        <v>80150290</v>
      </c>
      <c r="B5767" s="1" t="s">
        <v>17040</v>
      </c>
    </row>
    <row r="5768" spans="1:2" ht="27.75" x14ac:dyDescent="0.2">
      <c r="A5768" s="1">
        <v>81022003</v>
      </c>
      <c r="B5768" s="1" t="s">
        <v>17042</v>
      </c>
    </row>
    <row r="5769" spans="1:2" ht="27.75" x14ac:dyDescent="0.2">
      <c r="A5769" s="1">
        <v>80101401</v>
      </c>
      <c r="B5769" s="1" t="s">
        <v>17045</v>
      </c>
    </row>
    <row r="5770" spans="1:2" ht="27.75" x14ac:dyDescent="0.2">
      <c r="A5770" s="1">
        <v>80087857</v>
      </c>
      <c r="B5770" s="1" t="s">
        <v>17047</v>
      </c>
    </row>
    <row r="5771" spans="1:2" ht="27.75" x14ac:dyDescent="0.2">
      <c r="A5771" s="1">
        <v>80217889</v>
      </c>
      <c r="B5771" s="1" t="s">
        <v>17049</v>
      </c>
    </row>
    <row r="5772" spans="1:2" ht="27.75" x14ac:dyDescent="0.2">
      <c r="A5772" s="1">
        <v>70308105</v>
      </c>
      <c r="B5772" s="1" t="s">
        <v>17051</v>
      </c>
    </row>
    <row r="5773" spans="1:2" ht="27.75" x14ac:dyDescent="0.2">
      <c r="A5773" s="1">
        <v>70155610</v>
      </c>
      <c r="B5773" s="1" t="s">
        <v>17053</v>
      </c>
    </row>
    <row r="5774" spans="1:2" ht="27.75" x14ac:dyDescent="0.2">
      <c r="A5774" s="1">
        <v>70279656</v>
      </c>
      <c r="B5774" s="1" t="s">
        <v>17055</v>
      </c>
    </row>
    <row r="5775" spans="1:2" ht="27.75" x14ac:dyDescent="0.2">
      <c r="A5775" s="1">
        <v>70236561</v>
      </c>
      <c r="B5775" s="1" t="s">
        <v>17056</v>
      </c>
    </row>
    <row r="5776" spans="1:2" ht="27.75" x14ac:dyDescent="0.2">
      <c r="A5776" s="1">
        <v>70157402</v>
      </c>
      <c r="B5776" s="1" t="s">
        <v>17058</v>
      </c>
    </row>
    <row r="5777" spans="1:2" ht="27.75" x14ac:dyDescent="0.2">
      <c r="A5777" s="1">
        <v>80144588</v>
      </c>
      <c r="B5777" s="1" t="s">
        <v>17060</v>
      </c>
    </row>
    <row r="5778" spans="1:2" ht="27.75" x14ac:dyDescent="0.2">
      <c r="A5778" s="1">
        <v>80057918</v>
      </c>
      <c r="B5778" s="1" t="s">
        <v>17062</v>
      </c>
    </row>
    <row r="5779" spans="1:2" ht="27.75" x14ac:dyDescent="0.2">
      <c r="A5779" s="1">
        <v>80107369</v>
      </c>
      <c r="B5779" s="1" t="s">
        <v>17065</v>
      </c>
    </row>
    <row r="5780" spans="1:2" ht="27.75" x14ac:dyDescent="0.2">
      <c r="A5780" s="1">
        <v>80208115</v>
      </c>
      <c r="B5780" s="1" t="s">
        <v>17068</v>
      </c>
    </row>
    <row r="5781" spans="1:2" x14ac:dyDescent="0.2">
      <c r="A5781" s="1">
        <v>80057609</v>
      </c>
      <c r="B5781" s="1" t="s">
        <v>17070</v>
      </c>
    </row>
    <row r="5782" spans="1:2" ht="27.75" x14ac:dyDescent="0.2">
      <c r="A5782" s="1">
        <v>80023612</v>
      </c>
      <c r="B5782" s="1" t="s">
        <v>17073</v>
      </c>
    </row>
    <row r="5783" spans="1:2" ht="27.75" x14ac:dyDescent="0.2">
      <c r="A5783" s="1">
        <v>80221787</v>
      </c>
      <c r="B5783" s="1" t="s">
        <v>17075</v>
      </c>
    </row>
    <row r="5784" spans="1:2" ht="27.75" x14ac:dyDescent="0.2">
      <c r="A5784" s="1">
        <v>80209096</v>
      </c>
      <c r="B5784" s="1" t="s">
        <v>17077</v>
      </c>
    </row>
    <row r="5785" spans="1:2" ht="27.75" x14ac:dyDescent="0.2">
      <c r="A5785" s="1">
        <v>80027373</v>
      </c>
      <c r="B5785" s="1" t="s">
        <v>17079</v>
      </c>
    </row>
    <row r="5786" spans="1:2" ht="27.75" x14ac:dyDescent="0.2">
      <c r="A5786" s="1">
        <v>80025384</v>
      </c>
      <c r="B5786" s="1" t="s">
        <v>17081</v>
      </c>
    </row>
    <row r="5787" spans="1:2" ht="27.75" x14ac:dyDescent="0.2">
      <c r="A5787" s="1">
        <v>80024103</v>
      </c>
      <c r="B5787" s="1" t="s">
        <v>17083</v>
      </c>
    </row>
    <row r="5788" spans="1:2" ht="27.75" x14ac:dyDescent="0.2">
      <c r="A5788" s="1">
        <v>80198459</v>
      </c>
      <c r="B5788" s="1" t="s">
        <v>17086</v>
      </c>
    </row>
    <row r="5789" spans="1:2" ht="27.75" x14ac:dyDescent="0.2">
      <c r="A5789" s="1">
        <v>70143825</v>
      </c>
      <c r="B5789" s="1" t="s">
        <v>17091</v>
      </c>
    </row>
    <row r="5790" spans="1:2" ht="27.75" x14ac:dyDescent="0.2">
      <c r="A5790" s="1">
        <v>70252898</v>
      </c>
      <c r="B5790" s="1" t="s">
        <v>17094</v>
      </c>
    </row>
    <row r="5791" spans="1:2" ht="27.75" x14ac:dyDescent="0.2">
      <c r="A5791" s="1">
        <v>70140358</v>
      </c>
      <c r="B5791" s="1" t="s">
        <v>17096</v>
      </c>
    </row>
    <row r="5792" spans="1:2" ht="27.75" x14ac:dyDescent="0.2">
      <c r="A5792" s="1">
        <v>80066080</v>
      </c>
      <c r="B5792" s="1" t="s">
        <v>17099</v>
      </c>
    </row>
    <row r="5793" spans="1:2" ht="27.75" x14ac:dyDescent="0.2">
      <c r="A5793" s="1">
        <v>70210883</v>
      </c>
      <c r="B5793" s="1" t="s">
        <v>17101</v>
      </c>
    </row>
    <row r="5794" spans="1:2" ht="27.75" x14ac:dyDescent="0.2">
      <c r="A5794" s="1">
        <v>80065386</v>
      </c>
      <c r="B5794" s="1" t="s">
        <v>17103</v>
      </c>
    </row>
    <row r="5795" spans="1:2" ht="27.75" x14ac:dyDescent="0.2">
      <c r="A5795" s="1">
        <v>70281343</v>
      </c>
      <c r="B5795" s="1" t="s">
        <v>17105</v>
      </c>
    </row>
    <row r="5796" spans="1:2" ht="27.75" x14ac:dyDescent="0.2">
      <c r="A5796" s="1">
        <v>80010655</v>
      </c>
      <c r="B5796" s="1" t="s">
        <v>17108</v>
      </c>
    </row>
    <row r="5797" spans="1:2" ht="27.75" x14ac:dyDescent="0.2">
      <c r="A5797" s="1">
        <v>70300066</v>
      </c>
      <c r="B5797" s="1" t="s">
        <v>17110</v>
      </c>
    </row>
    <row r="5798" spans="1:2" ht="27.75" x14ac:dyDescent="0.2">
      <c r="A5798" s="1">
        <v>80075820</v>
      </c>
      <c r="B5798" s="1" t="s">
        <v>17112</v>
      </c>
    </row>
    <row r="5799" spans="1:2" ht="27.75" x14ac:dyDescent="0.2">
      <c r="A5799" s="1">
        <v>80117554</v>
      </c>
      <c r="B5799" s="1" t="s">
        <v>17113</v>
      </c>
    </row>
    <row r="5800" spans="1:2" ht="27.75" x14ac:dyDescent="0.2">
      <c r="A5800" s="1">
        <v>80113612</v>
      </c>
      <c r="B5800" s="1" t="s">
        <v>17115</v>
      </c>
    </row>
    <row r="5801" spans="1:2" ht="27.75" x14ac:dyDescent="0.2">
      <c r="A5801" s="1">
        <v>80133311</v>
      </c>
      <c r="B5801" s="1" t="s">
        <v>17117</v>
      </c>
    </row>
    <row r="5802" spans="1:2" ht="27.75" x14ac:dyDescent="0.2">
      <c r="A5802" s="1">
        <v>80027042</v>
      </c>
      <c r="B5802" s="1" t="s">
        <v>17121</v>
      </c>
    </row>
    <row r="5803" spans="1:2" ht="27.75" x14ac:dyDescent="0.2">
      <c r="A5803" s="1">
        <v>80018046</v>
      </c>
      <c r="B5803" s="1" t="s">
        <v>17124</v>
      </c>
    </row>
    <row r="5804" spans="1:2" ht="27.75" x14ac:dyDescent="0.2">
      <c r="A5804" s="1">
        <v>80020540</v>
      </c>
      <c r="B5804" s="1" t="s">
        <v>17126</v>
      </c>
    </row>
    <row r="5805" spans="1:2" ht="27.75" x14ac:dyDescent="0.2">
      <c r="A5805" s="1">
        <v>70242081</v>
      </c>
      <c r="B5805" s="1" t="s">
        <v>17129</v>
      </c>
    </row>
    <row r="5806" spans="1:2" ht="27.75" x14ac:dyDescent="0.2">
      <c r="A5806" s="1">
        <v>80223556</v>
      </c>
      <c r="B5806" s="1" t="s">
        <v>17131</v>
      </c>
    </row>
    <row r="5807" spans="1:2" ht="27.75" x14ac:dyDescent="0.2">
      <c r="A5807" s="1">
        <v>80170690</v>
      </c>
      <c r="B5807" s="1" t="s">
        <v>17132</v>
      </c>
    </row>
    <row r="5808" spans="1:2" ht="27.75" x14ac:dyDescent="0.2">
      <c r="A5808" s="1">
        <v>80077417</v>
      </c>
      <c r="B5808" s="1" t="s">
        <v>17134</v>
      </c>
    </row>
    <row r="5809" spans="1:2" ht="27.75" x14ac:dyDescent="0.2">
      <c r="A5809" s="1">
        <v>70197057</v>
      </c>
      <c r="B5809" s="1" t="s">
        <v>17136</v>
      </c>
    </row>
    <row r="5810" spans="1:2" ht="27.75" x14ac:dyDescent="0.2">
      <c r="A5810" s="1">
        <v>80044908</v>
      </c>
      <c r="B5810" s="1" t="s">
        <v>17138</v>
      </c>
    </row>
    <row r="5811" spans="1:2" ht="27.75" x14ac:dyDescent="0.2">
      <c r="A5811" s="1">
        <v>80025273</v>
      </c>
      <c r="B5811" s="1" t="s">
        <v>17140</v>
      </c>
    </row>
    <row r="5812" spans="1:2" ht="27.75" x14ac:dyDescent="0.2">
      <c r="A5812" s="1">
        <v>70143864</v>
      </c>
      <c r="B5812" s="1" t="s">
        <v>17142</v>
      </c>
    </row>
    <row r="5813" spans="1:2" ht="27.75" x14ac:dyDescent="0.2">
      <c r="A5813" s="1">
        <v>80179138</v>
      </c>
      <c r="B5813" s="1" t="s">
        <v>17144</v>
      </c>
    </row>
    <row r="5814" spans="1:2" ht="27.75" x14ac:dyDescent="0.2">
      <c r="A5814" s="1">
        <v>80154610</v>
      </c>
      <c r="B5814" s="1" t="s">
        <v>17146</v>
      </c>
    </row>
    <row r="5815" spans="1:2" ht="27.75" x14ac:dyDescent="0.2">
      <c r="A5815" s="1">
        <v>80191680</v>
      </c>
      <c r="B5815" s="1" t="s">
        <v>17148</v>
      </c>
    </row>
    <row r="5816" spans="1:2" ht="27.75" x14ac:dyDescent="0.2">
      <c r="A5816" s="1">
        <v>70245163</v>
      </c>
      <c r="B5816" s="1" t="s">
        <v>17151</v>
      </c>
    </row>
    <row r="5817" spans="1:2" ht="27.75" x14ac:dyDescent="0.2">
      <c r="A5817" s="1">
        <v>70202589</v>
      </c>
      <c r="B5817" s="1" t="s">
        <v>17153</v>
      </c>
    </row>
    <row r="5818" spans="1:2" ht="27.75" x14ac:dyDescent="0.2">
      <c r="A5818" s="1">
        <v>80049714</v>
      </c>
      <c r="B5818" s="1" t="s">
        <v>17155</v>
      </c>
    </row>
    <row r="5819" spans="1:2" ht="27.75" x14ac:dyDescent="0.2">
      <c r="A5819" s="1">
        <v>80117748</v>
      </c>
      <c r="B5819" s="1" t="s">
        <v>17157</v>
      </c>
    </row>
    <row r="5820" spans="1:2" ht="27.75" x14ac:dyDescent="0.2">
      <c r="A5820" s="1">
        <v>80184422</v>
      </c>
      <c r="B5820" s="1" t="s">
        <v>17159</v>
      </c>
    </row>
    <row r="5821" spans="1:2" ht="27.75" x14ac:dyDescent="0.2">
      <c r="A5821" s="1">
        <v>80095699</v>
      </c>
      <c r="B5821" s="1" t="s">
        <v>17161</v>
      </c>
    </row>
    <row r="5822" spans="1:2" ht="27.75" x14ac:dyDescent="0.2">
      <c r="A5822" s="1">
        <v>80120485</v>
      </c>
      <c r="B5822" s="1" t="s">
        <v>17163</v>
      </c>
    </row>
    <row r="5823" spans="1:2" ht="27.75" x14ac:dyDescent="0.2">
      <c r="A5823" s="1">
        <v>80065146</v>
      </c>
      <c r="B5823" s="1" t="s">
        <v>17165</v>
      </c>
    </row>
    <row r="5824" spans="1:2" ht="27.75" x14ac:dyDescent="0.2">
      <c r="A5824" s="1">
        <v>80101826</v>
      </c>
      <c r="B5824" s="1" t="s">
        <v>17168</v>
      </c>
    </row>
    <row r="5825" spans="1:2" ht="27.75" x14ac:dyDescent="0.2">
      <c r="A5825" s="1">
        <v>80987906</v>
      </c>
      <c r="B5825" s="1" t="s">
        <v>17171</v>
      </c>
    </row>
    <row r="5826" spans="1:2" ht="27.75" x14ac:dyDescent="0.2">
      <c r="A5826" s="1">
        <v>80239796</v>
      </c>
      <c r="B5826" s="1" t="s">
        <v>17173</v>
      </c>
    </row>
    <row r="5827" spans="1:2" ht="27.75" x14ac:dyDescent="0.2">
      <c r="A5827" s="1">
        <v>80026506</v>
      </c>
      <c r="B5827" s="1" t="s">
        <v>17174</v>
      </c>
    </row>
    <row r="5828" spans="1:2" ht="27.75" x14ac:dyDescent="0.2">
      <c r="A5828" s="1">
        <v>70300472</v>
      </c>
      <c r="B5828" s="1" t="s">
        <v>17176</v>
      </c>
    </row>
    <row r="5829" spans="1:2" ht="27.75" x14ac:dyDescent="0.2">
      <c r="A5829" s="1">
        <v>80032178</v>
      </c>
      <c r="B5829" s="1" t="s">
        <v>17178</v>
      </c>
    </row>
    <row r="5830" spans="1:2" ht="27.75" x14ac:dyDescent="0.2">
      <c r="A5830" s="1">
        <v>80211136</v>
      </c>
      <c r="B5830" s="1" t="s">
        <v>17180</v>
      </c>
    </row>
    <row r="5831" spans="1:2" ht="27.75" x14ac:dyDescent="0.2">
      <c r="A5831" s="1">
        <v>70260729</v>
      </c>
      <c r="B5831" s="1" t="s">
        <v>17182</v>
      </c>
    </row>
    <row r="5832" spans="1:2" ht="27.75" x14ac:dyDescent="0.2">
      <c r="A5832" s="1">
        <v>80244567</v>
      </c>
      <c r="B5832" s="1" t="s">
        <v>17185</v>
      </c>
    </row>
    <row r="5833" spans="1:2" x14ac:dyDescent="0.2">
      <c r="A5833" s="1">
        <v>80233664</v>
      </c>
      <c r="B5833" s="1" t="s">
        <v>17187</v>
      </c>
    </row>
    <row r="5834" spans="1:2" ht="27.75" x14ac:dyDescent="0.2">
      <c r="A5834" s="1">
        <v>80097034</v>
      </c>
      <c r="B5834" s="1" t="s">
        <v>17189</v>
      </c>
    </row>
    <row r="5835" spans="1:2" ht="27.75" x14ac:dyDescent="0.2">
      <c r="A5835" s="1">
        <v>80023644</v>
      </c>
      <c r="B5835" s="1" t="s">
        <v>17192</v>
      </c>
    </row>
    <row r="5836" spans="1:2" ht="27.75" x14ac:dyDescent="0.2">
      <c r="A5836" s="1">
        <v>80170186</v>
      </c>
      <c r="B5836" s="1" t="s">
        <v>17194</v>
      </c>
    </row>
    <row r="5837" spans="1:2" ht="27.75" x14ac:dyDescent="0.2">
      <c r="A5837" s="1">
        <v>80233447</v>
      </c>
      <c r="B5837" s="1" t="s">
        <v>17196</v>
      </c>
    </row>
    <row r="5838" spans="1:2" ht="27.75" x14ac:dyDescent="0.2">
      <c r="A5838" s="1">
        <v>70177034</v>
      </c>
      <c r="B5838" s="1" t="s">
        <v>17198</v>
      </c>
    </row>
    <row r="5839" spans="1:2" ht="27.75" x14ac:dyDescent="0.2">
      <c r="A5839" s="1">
        <v>70157434</v>
      </c>
      <c r="B5839" s="1" t="s">
        <v>17200</v>
      </c>
    </row>
    <row r="5840" spans="1:2" ht="27.75" x14ac:dyDescent="0.2">
      <c r="A5840" s="1">
        <v>80179201</v>
      </c>
      <c r="B5840" s="1" t="s">
        <v>17203</v>
      </c>
    </row>
    <row r="5841" spans="1:2" ht="27.75" x14ac:dyDescent="0.2">
      <c r="A5841" s="1">
        <v>80178836</v>
      </c>
      <c r="B5841" s="1" t="s">
        <v>17205</v>
      </c>
    </row>
    <row r="5842" spans="1:2" ht="27.75" x14ac:dyDescent="0.2">
      <c r="A5842" s="1">
        <v>80169785</v>
      </c>
      <c r="B5842" s="1" t="s">
        <v>17207</v>
      </c>
    </row>
    <row r="5843" spans="1:2" ht="27.75" x14ac:dyDescent="0.2">
      <c r="A5843" s="1">
        <v>70171957</v>
      </c>
      <c r="B5843" s="1" t="s">
        <v>17209</v>
      </c>
    </row>
    <row r="5844" spans="1:2" ht="27.75" x14ac:dyDescent="0.2">
      <c r="A5844" s="1">
        <v>80024057</v>
      </c>
      <c r="B5844" s="1" t="s">
        <v>17211</v>
      </c>
    </row>
    <row r="5845" spans="1:2" ht="27.75" x14ac:dyDescent="0.2">
      <c r="A5845" s="1">
        <v>70153385</v>
      </c>
      <c r="B5845" s="1" t="s">
        <v>17214</v>
      </c>
    </row>
    <row r="5846" spans="1:2" ht="27.75" x14ac:dyDescent="0.2">
      <c r="A5846" s="1">
        <v>80117809</v>
      </c>
      <c r="B5846" s="1" t="s">
        <v>17216</v>
      </c>
    </row>
    <row r="5847" spans="1:2" ht="27.75" x14ac:dyDescent="0.2">
      <c r="A5847" s="1">
        <v>80095815</v>
      </c>
      <c r="B5847" s="1" t="s">
        <v>17219</v>
      </c>
    </row>
    <row r="5848" spans="1:2" ht="27.75" x14ac:dyDescent="0.2">
      <c r="A5848" s="1">
        <v>80099753</v>
      </c>
      <c r="B5848" s="1" t="s">
        <v>17221</v>
      </c>
    </row>
    <row r="5849" spans="1:2" ht="27.75" x14ac:dyDescent="0.2">
      <c r="A5849" s="1">
        <v>80195839</v>
      </c>
      <c r="B5849" s="1" t="s">
        <v>17223</v>
      </c>
    </row>
    <row r="5850" spans="1:2" ht="27.75" x14ac:dyDescent="0.2">
      <c r="A5850" s="1">
        <v>80174280</v>
      </c>
      <c r="B5850" s="1" t="s">
        <v>17225</v>
      </c>
    </row>
    <row r="5851" spans="1:2" ht="27.75" x14ac:dyDescent="0.2">
      <c r="A5851" s="1">
        <v>80178687</v>
      </c>
      <c r="B5851" s="1" t="s">
        <v>17227</v>
      </c>
    </row>
    <row r="5852" spans="1:2" ht="27.75" x14ac:dyDescent="0.2">
      <c r="A5852" s="1">
        <v>80021955</v>
      </c>
      <c r="B5852" s="1" t="s">
        <v>17229</v>
      </c>
    </row>
    <row r="5853" spans="1:2" ht="27.75" x14ac:dyDescent="0.2">
      <c r="A5853" s="1">
        <v>80022276</v>
      </c>
      <c r="B5853" s="1" t="s">
        <v>17231</v>
      </c>
    </row>
    <row r="5854" spans="1:2" ht="27.75" x14ac:dyDescent="0.2">
      <c r="A5854" s="1">
        <v>80044950</v>
      </c>
      <c r="B5854" s="1" t="s">
        <v>17233</v>
      </c>
    </row>
    <row r="5855" spans="1:2" ht="27.75" x14ac:dyDescent="0.2">
      <c r="A5855" s="1">
        <v>70136135</v>
      </c>
      <c r="B5855" s="1" t="s">
        <v>17235</v>
      </c>
    </row>
    <row r="5856" spans="1:2" ht="27.75" x14ac:dyDescent="0.2">
      <c r="A5856" s="1">
        <v>70136114</v>
      </c>
      <c r="B5856" s="1" t="s">
        <v>17237</v>
      </c>
    </row>
    <row r="5857" spans="1:2" ht="27.75" x14ac:dyDescent="0.2">
      <c r="A5857" s="1">
        <v>80175685</v>
      </c>
      <c r="B5857" s="1" t="s">
        <v>17239</v>
      </c>
    </row>
    <row r="5858" spans="1:2" ht="27.75" x14ac:dyDescent="0.2">
      <c r="A5858" s="1">
        <v>80170109</v>
      </c>
      <c r="B5858" s="1" t="s">
        <v>17241</v>
      </c>
    </row>
    <row r="5859" spans="1:2" ht="27.75" x14ac:dyDescent="0.2">
      <c r="A5859" s="1">
        <v>80156047</v>
      </c>
      <c r="B5859" s="1" t="s">
        <v>17243</v>
      </c>
    </row>
    <row r="5860" spans="1:2" ht="27.75" x14ac:dyDescent="0.2">
      <c r="A5860" s="1">
        <v>80138030</v>
      </c>
      <c r="B5860" s="1" t="s">
        <v>17246</v>
      </c>
    </row>
    <row r="5861" spans="1:2" ht="27.75" x14ac:dyDescent="0.2">
      <c r="A5861" s="1">
        <v>80007225</v>
      </c>
      <c r="B5861" s="1" t="s">
        <v>17248</v>
      </c>
    </row>
    <row r="5862" spans="1:2" ht="27.75" x14ac:dyDescent="0.2">
      <c r="A5862" s="1">
        <v>80029103</v>
      </c>
      <c r="B5862" s="1" t="s">
        <v>17250</v>
      </c>
    </row>
    <row r="5863" spans="1:2" ht="27.75" x14ac:dyDescent="0.2">
      <c r="A5863" s="1">
        <v>80036140</v>
      </c>
      <c r="B5863" s="1" t="s">
        <v>17252</v>
      </c>
    </row>
    <row r="5864" spans="1:2" ht="27.75" x14ac:dyDescent="0.2">
      <c r="A5864" s="1">
        <v>80147920</v>
      </c>
      <c r="B5864" s="1" t="s">
        <v>17254</v>
      </c>
    </row>
    <row r="5865" spans="1:2" ht="27.75" x14ac:dyDescent="0.2">
      <c r="A5865" s="1">
        <v>80212301</v>
      </c>
      <c r="B5865" s="1" t="s">
        <v>17256</v>
      </c>
    </row>
    <row r="5866" spans="1:2" ht="27.75" x14ac:dyDescent="0.2">
      <c r="A5866" s="1">
        <v>80067617</v>
      </c>
      <c r="B5866" s="1" t="s">
        <v>17259</v>
      </c>
    </row>
    <row r="5867" spans="1:2" ht="27.75" x14ac:dyDescent="0.2">
      <c r="A5867" s="1">
        <v>80208052</v>
      </c>
      <c r="B5867" s="1" t="s">
        <v>17261</v>
      </c>
    </row>
    <row r="5868" spans="1:2" ht="27.75" x14ac:dyDescent="0.2">
      <c r="A5868" s="1">
        <v>80991329</v>
      </c>
      <c r="B5868" s="1" t="s">
        <v>17264</v>
      </c>
    </row>
    <row r="5869" spans="1:2" ht="27.75" x14ac:dyDescent="0.2">
      <c r="A5869" s="1">
        <v>80207879</v>
      </c>
      <c r="B5869" s="1" t="s">
        <v>17267</v>
      </c>
    </row>
    <row r="5870" spans="1:2" ht="27.75" x14ac:dyDescent="0.2">
      <c r="A5870" s="1">
        <v>80117781</v>
      </c>
      <c r="B5870" s="1" t="s">
        <v>17269</v>
      </c>
    </row>
    <row r="5871" spans="1:2" ht="27.75" x14ac:dyDescent="0.2">
      <c r="A5871" s="1">
        <v>80091689</v>
      </c>
      <c r="B5871" s="1" t="s">
        <v>17271</v>
      </c>
    </row>
    <row r="5872" spans="1:2" ht="27.75" x14ac:dyDescent="0.2">
      <c r="A5872" s="1">
        <v>80003149</v>
      </c>
      <c r="B5872" s="1" t="s">
        <v>17273</v>
      </c>
    </row>
    <row r="5873" spans="1:2" ht="27.75" x14ac:dyDescent="0.2">
      <c r="A5873" s="1">
        <v>80094728</v>
      </c>
      <c r="B5873" s="1" t="s">
        <v>17275</v>
      </c>
    </row>
    <row r="5874" spans="1:2" ht="27.75" x14ac:dyDescent="0.2">
      <c r="A5874" s="1">
        <v>80074220</v>
      </c>
      <c r="B5874" s="1" t="s">
        <v>17276</v>
      </c>
    </row>
    <row r="5875" spans="1:2" ht="27.75" x14ac:dyDescent="0.2">
      <c r="A5875" s="1">
        <v>80113647</v>
      </c>
      <c r="B5875" s="1" t="s">
        <v>17278</v>
      </c>
    </row>
    <row r="5876" spans="1:2" ht="27.75" x14ac:dyDescent="0.2">
      <c r="A5876" s="1">
        <v>70281323</v>
      </c>
      <c r="B5876" s="1" t="s">
        <v>17280</v>
      </c>
    </row>
    <row r="5877" spans="1:2" ht="27.75" x14ac:dyDescent="0.2">
      <c r="A5877" s="1">
        <v>70264888</v>
      </c>
      <c r="B5877" s="1" t="s">
        <v>17282</v>
      </c>
    </row>
    <row r="5878" spans="1:2" ht="27.75" x14ac:dyDescent="0.2">
      <c r="A5878" s="1">
        <v>80024232</v>
      </c>
      <c r="B5878" s="1" t="s">
        <v>17284</v>
      </c>
    </row>
    <row r="5879" spans="1:2" ht="41.25" x14ac:dyDescent="0.2">
      <c r="A5879" s="1">
        <v>70157266</v>
      </c>
      <c r="B5879" s="1" t="s">
        <v>17286</v>
      </c>
    </row>
    <row r="5880" spans="1:2" ht="27.75" x14ac:dyDescent="0.2">
      <c r="A5880" s="1">
        <v>80210887</v>
      </c>
      <c r="B5880" s="1" t="s">
        <v>17288</v>
      </c>
    </row>
    <row r="5881" spans="1:2" ht="27.75" x14ac:dyDescent="0.2">
      <c r="A5881" s="1">
        <v>70153390</v>
      </c>
      <c r="B5881" s="1" t="s">
        <v>17290</v>
      </c>
    </row>
    <row r="5882" spans="1:2" ht="27.75" x14ac:dyDescent="0.2">
      <c r="A5882" s="1">
        <v>80156387</v>
      </c>
      <c r="B5882" s="1" t="s">
        <v>17292</v>
      </c>
    </row>
    <row r="5883" spans="1:2" ht="27.75" x14ac:dyDescent="0.2">
      <c r="A5883" s="1">
        <v>80027772</v>
      </c>
      <c r="B5883" s="1" t="s">
        <v>17294</v>
      </c>
    </row>
    <row r="5884" spans="1:2" ht="27.75" x14ac:dyDescent="0.2">
      <c r="A5884" s="1">
        <v>80010778</v>
      </c>
      <c r="B5884" s="1" t="s">
        <v>17296</v>
      </c>
    </row>
    <row r="5885" spans="1:2" ht="27.75" x14ac:dyDescent="0.2">
      <c r="A5885" s="1">
        <v>80179394</v>
      </c>
      <c r="B5885" s="1" t="s">
        <v>17298</v>
      </c>
    </row>
    <row r="5886" spans="1:2" ht="27.75" x14ac:dyDescent="0.2">
      <c r="A5886" s="1">
        <v>80178726</v>
      </c>
      <c r="B5886" s="1" t="s">
        <v>17300</v>
      </c>
    </row>
    <row r="5887" spans="1:2" ht="27.75" x14ac:dyDescent="0.2">
      <c r="A5887" s="1">
        <v>81023011</v>
      </c>
      <c r="B5887" s="1" t="s">
        <v>17302</v>
      </c>
    </row>
    <row r="5888" spans="1:2" ht="27.75" x14ac:dyDescent="0.2">
      <c r="A5888" s="1">
        <v>80134440</v>
      </c>
      <c r="B5888" s="1" t="s">
        <v>17304</v>
      </c>
    </row>
    <row r="5889" spans="1:2" ht="27.75" x14ac:dyDescent="0.2">
      <c r="A5889" s="1">
        <v>80195828</v>
      </c>
      <c r="B5889" s="1" t="s">
        <v>17306</v>
      </c>
    </row>
    <row r="5890" spans="1:2" ht="27.75" x14ac:dyDescent="0.2">
      <c r="A5890" s="1">
        <v>80105452</v>
      </c>
      <c r="B5890" s="1" t="s">
        <v>17308</v>
      </c>
    </row>
    <row r="5891" spans="1:2" ht="27.75" x14ac:dyDescent="0.2">
      <c r="A5891" s="1">
        <v>80986797</v>
      </c>
      <c r="B5891" s="1" t="s">
        <v>17310</v>
      </c>
    </row>
    <row r="5892" spans="1:2" ht="27.75" x14ac:dyDescent="0.2">
      <c r="A5892" s="1">
        <v>80185266</v>
      </c>
      <c r="B5892" s="1" t="s">
        <v>17312</v>
      </c>
    </row>
    <row r="5893" spans="1:2" ht="27.75" x14ac:dyDescent="0.2">
      <c r="A5893" s="1">
        <v>80002537</v>
      </c>
      <c r="B5893" s="1" t="s">
        <v>17314</v>
      </c>
    </row>
    <row r="5894" spans="1:2" ht="27.75" x14ac:dyDescent="0.2">
      <c r="A5894" s="1">
        <v>80100172</v>
      </c>
      <c r="B5894" s="1" t="s">
        <v>17316</v>
      </c>
    </row>
    <row r="5895" spans="1:2" ht="27.75" x14ac:dyDescent="0.2">
      <c r="A5895" s="1">
        <v>80185178</v>
      </c>
      <c r="B5895" s="1" t="s">
        <v>17318</v>
      </c>
    </row>
    <row r="5896" spans="1:2" ht="27.75" x14ac:dyDescent="0.2">
      <c r="A5896" s="1">
        <v>80220541</v>
      </c>
      <c r="B5896" s="1" t="s">
        <v>17321</v>
      </c>
    </row>
    <row r="5897" spans="1:2" ht="27.75" x14ac:dyDescent="0.2">
      <c r="A5897" s="1">
        <v>80009097</v>
      </c>
      <c r="B5897" s="1" t="s">
        <v>17323</v>
      </c>
    </row>
    <row r="5898" spans="1:2" ht="27.75" x14ac:dyDescent="0.2">
      <c r="A5898" s="1">
        <v>80993774</v>
      </c>
      <c r="B5898" s="1" t="s">
        <v>17325</v>
      </c>
    </row>
    <row r="5899" spans="1:2" ht="27.75" x14ac:dyDescent="0.2">
      <c r="A5899" s="1">
        <v>80109194</v>
      </c>
      <c r="B5899" s="1" t="s">
        <v>17327</v>
      </c>
    </row>
    <row r="5900" spans="1:2" ht="27.75" x14ac:dyDescent="0.2">
      <c r="A5900" s="1">
        <v>81023023</v>
      </c>
      <c r="B5900" s="1" t="s">
        <v>17329</v>
      </c>
    </row>
    <row r="5901" spans="1:2" ht="27.75" x14ac:dyDescent="0.2">
      <c r="A5901" s="1">
        <v>80161702</v>
      </c>
      <c r="B5901" s="1" t="s">
        <v>17331</v>
      </c>
    </row>
    <row r="5902" spans="1:2" ht="27.75" x14ac:dyDescent="0.2">
      <c r="A5902" s="1">
        <v>80031377</v>
      </c>
      <c r="B5902" s="1" t="s">
        <v>17333</v>
      </c>
    </row>
    <row r="5903" spans="1:2" ht="27.75" x14ac:dyDescent="0.2">
      <c r="A5903" s="1">
        <v>80000139</v>
      </c>
      <c r="B5903" s="1" t="s">
        <v>17335</v>
      </c>
    </row>
    <row r="5904" spans="1:2" ht="27.75" x14ac:dyDescent="0.2">
      <c r="A5904" s="1">
        <v>80007912</v>
      </c>
      <c r="B5904" s="1" t="s">
        <v>17337</v>
      </c>
    </row>
    <row r="5905" spans="1:2" ht="27.75" x14ac:dyDescent="0.2">
      <c r="A5905" s="1">
        <v>80046249</v>
      </c>
      <c r="B5905" s="1" t="s">
        <v>17339</v>
      </c>
    </row>
    <row r="5906" spans="1:2" ht="27.75" x14ac:dyDescent="0.2">
      <c r="A5906" s="1">
        <v>80239797</v>
      </c>
      <c r="B5906" s="1" t="s">
        <v>17341</v>
      </c>
    </row>
    <row r="5907" spans="1:2" ht="27.75" x14ac:dyDescent="0.2">
      <c r="A5907" s="1">
        <v>80026224</v>
      </c>
      <c r="B5907" s="1" t="s">
        <v>17342</v>
      </c>
    </row>
    <row r="5908" spans="1:2" ht="27.75" x14ac:dyDescent="0.2">
      <c r="A5908" s="1">
        <v>80007778</v>
      </c>
      <c r="B5908" s="1" t="s">
        <v>17344</v>
      </c>
    </row>
    <row r="5909" spans="1:2" ht="27.75" x14ac:dyDescent="0.2">
      <c r="A5909" s="1">
        <v>70304256</v>
      </c>
      <c r="B5909" s="1" t="s">
        <v>17346</v>
      </c>
    </row>
    <row r="5910" spans="1:2" ht="27.75" x14ac:dyDescent="0.2">
      <c r="A5910" s="1">
        <v>70140391</v>
      </c>
      <c r="B5910" s="1" t="s">
        <v>17349</v>
      </c>
    </row>
    <row r="5911" spans="1:2" ht="27.75" x14ac:dyDescent="0.2">
      <c r="A5911" s="1">
        <v>70177040</v>
      </c>
      <c r="B5911" s="1" t="s">
        <v>17351</v>
      </c>
    </row>
    <row r="5912" spans="1:2" ht="27.75" x14ac:dyDescent="0.2">
      <c r="A5912" s="1">
        <v>80198505</v>
      </c>
      <c r="B5912" s="1" t="s">
        <v>17353</v>
      </c>
    </row>
    <row r="5913" spans="1:2" ht="27.75" x14ac:dyDescent="0.2">
      <c r="A5913" s="1">
        <v>81079046</v>
      </c>
      <c r="B5913" s="1" t="s">
        <v>17355</v>
      </c>
    </row>
    <row r="5914" spans="1:2" x14ac:dyDescent="0.2">
      <c r="A5914" s="1">
        <v>80227798</v>
      </c>
      <c r="B5914" s="1" t="s">
        <v>17357</v>
      </c>
    </row>
    <row r="5915" spans="1:2" ht="27.75" x14ac:dyDescent="0.2">
      <c r="A5915" s="1">
        <v>80029145</v>
      </c>
      <c r="B5915" s="1" t="s">
        <v>17359</v>
      </c>
    </row>
    <row r="5916" spans="1:2" ht="27.75" x14ac:dyDescent="0.2">
      <c r="A5916" s="1">
        <v>80158515</v>
      </c>
      <c r="B5916" s="1" t="s">
        <v>17361</v>
      </c>
    </row>
    <row r="5917" spans="1:2" ht="27.75" x14ac:dyDescent="0.2">
      <c r="A5917" s="1">
        <v>80002311</v>
      </c>
      <c r="B5917" s="1" t="s">
        <v>17363</v>
      </c>
    </row>
    <row r="5918" spans="1:2" ht="27.75" x14ac:dyDescent="0.2">
      <c r="A5918" s="1">
        <v>80175351</v>
      </c>
      <c r="B5918" s="1" t="s">
        <v>17365</v>
      </c>
    </row>
    <row r="5919" spans="1:2" ht="27.75" x14ac:dyDescent="0.2">
      <c r="A5919" s="1">
        <v>80058427</v>
      </c>
      <c r="B5919" s="1" t="s">
        <v>17367</v>
      </c>
    </row>
    <row r="5920" spans="1:2" ht="27.75" x14ac:dyDescent="0.2">
      <c r="A5920" s="1">
        <v>80202183</v>
      </c>
      <c r="B5920" s="1" t="s">
        <v>17369</v>
      </c>
    </row>
    <row r="5921" spans="1:2" ht="27.75" x14ac:dyDescent="0.2">
      <c r="A5921" s="1">
        <v>80196657</v>
      </c>
      <c r="B5921" s="1" t="s">
        <v>17371</v>
      </c>
    </row>
    <row r="5922" spans="1:2" ht="27.75" x14ac:dyDescent="0.2">
      <c r="A5922" s="1">
        <v>80148927</v>
      </c>
      <c r="B5922" s="1" t="s">
        <v>17373</v>
      </c>
    </row>
    <row r="5923" spans="1:2" ht="27.75" x14ac:dyDescent="0.2">
      <c r="A5923" s="1">
        <v>80131505</v>
      </c>
      <c r="B5923" s="1" t="s">
        <v>17375</v>
      </c>
    </row>
    <row r="5924" spans="1:2" ht="27.75" x14ac:dyDescent="0.2">
      <c r="A5924" s="1">
        <v>80102549</v>
      </c>
      <c r="B5924" s="1" t="s">
        <v>17377</v>
      </c>
    </row>
    <row r="5925" spans="1:2" ht="27.75" x14ac:dyDescent="0.2">
      <c r="A5925" s="1">
        <v>80122239</v>
      </c>
      <c r="B5925" s="1" t="s">
        <v>17379</v>
      </c>
    </row>
    <row r="5926" spans="1:2" ht="27.75" x14ac:dyDescent="0.2">
      <c r="A5926" s="1">
        <v>70155579</v>
      </c>
      <c r="B5926" s="1" t="s">
        <v>17381</v>
      </c>
    </row>
    <row r="5927" spans="1:2" ht="27.75" x14ac:dyDescent="0.2">
      <c r="A5927" s="1">
        <v>80049870</v>
      </c>
      <c r="B5927" s="1" t="s">
        <v>17383</v>
      </c>
    </row>
    <row r="5928" spans="1:2" ht="27.75" x14ac:dyDescent="0.2">
      <c r="A5928" s="1">
        <v>80062047</v>
      </c>
      <c r="B5928" s="1" t="s">
        <v>17386</v>
      </c>
    </row>
    <row r="5929" spans="1:2" ht="27.75" x14ac:dyDescent="0.2">
      <c r="A5929" s="1">
        <v>80134695</v>
      </c>
      <c r="B5929" s="1" t="s">
        <v>17389</v>
      </c>
    </row>
    <row r="5930" spans="1:2" ht="27.75" x14ac:dyDescent="0.2">
      <c r="A5930" s="1">
        <v>80211576</v>
      </c>
      <c r="B5930" s="1" t="s">
        <v>17391</v>
      </c>
    </row>
    <row r="5931" spans="1:2" ht="27.75" x14ac:dyDescent="0.2">
      <c r="A5931" s="1">
        <v>80146601</v>
      </c>
      <c r="B5931" s="1" t="s">
        <v>17393</v>
      </c>
    </row>
    <row r="5932" spans="1:2" ht="27.75" x14ac:dyDescent="0.2">
      <c r="A5932" s="1">
        <v>80233218</v>
      </c>
      <c r="B5932" s="1" t="s">
        <v>17394</v>
      </c>
    </row>
    <row r="5933" spans="1:2" ht="27.75" x14ac:dyDescent="0.2">
      <c r="A5933" s="1">
        <v>80057281</v>
      </c>
      <c r="B5933" s="1" t="s">
        <v>17396</v>
      </c>
    </row>
    <row r="5934" spans="1:2" ht="27.75" x14ac:dyDescent="0.2">
      <c r="A5934" s="1">
        <v>80103318</v>
      </c>
      <c r="B5934" s="1" t="s">
        <v>17398</v>
      </c>
    </row>
    <row r="5935" spans="1:2" ht="27.75" x14ac:dyDescent="0.2">
      <c r="A5935" s="1">
        <v>80198635</v>
      </c>
      <c r="B5935" s="1" t="s">
        <v>17400</v>
      </c>
    </row>
    <row r="5936" spans="1:2" ht="27.75" x14ac:dyDescent="0.2">
      <c r="A5936" s="1">
        <v>80097771</v>
      </c>
      <c r="B5936" s="1" t="s">
        <v>17402</v>
      </c>
    </row>
    <row r="5937" spans="1:2" ht="27.75" x14ac:dyDescent="0.2">
      <c r="A5937" s="1">
        <v>80175350</v>
      </c>
      <c r="B5937" s="1" t="s">
        <v>17404</v>
      </c>
    </row>
    <row r="5938" spans="1:2" ht="27.75" x14ac:dyDescent="0.2">
      <c r="A5938" s="1">
        <v>80217769</v>
      </c>
      <c r="B5938" s="1" t="s">
        <v>17406</v>
      </c>
    </row>
    <row r="5939" spans="1:2" ht="27.75" x14ac:dyDescent="0.2">
      <c r="A5939" s="1">
        <v>80062112</v>
      </c>
      <c r="B5939" s="1" t="s">
        <v>17408</v>
      </c>
    </row>
    <row r="5940" spans="1:2" ht="27.75" x14ac:dyDescent="0.2">
      <c r="A5940" s="1">
        <v>81014647</v>
      </c>
      <c r="B5940" s="1" t="s">
        <v>17410</v>
      </c>
    </row>
    <row r="5941" spans="1:2" ht="27.75" x14ac:dyDescent="0.2">
      <c r="A5941" s="1">
        <v>80133042</v>
      </c>
      <c r="B5941" s="1" t="s">
        <v>17413</v>
      </c>
    </row>
    <row r="5942" spans="1:2" ht="27.75" x14ac:dyDescent="0.2">
      <c r="A5942" s="1">
        <v>80232852</v>
      </c>
      <c r="B5942" s="1" t="s">
        <v>17415</v>
      </c>
    </row>
    <row r="5943" spans="1:2" ht="27.75" x14ac:dyDescent="0.2">
      <c r="A5943" s="1">
        <v>81026700</v>
      </c>
      <c r="B5943" s="1" t="s">
        <v>17417</v>
      </c>
    </row>
    <row r="5944" spans="1:2" ht="27.75" x14ac:dyDescent="0.2">
      <c r="A5944" s="1">
        <v>70242311</v>
      </c>
      <c r="B5944" s="1" t="s">
        <v>17419</v>
      </c>
    </row>
    <row r="5945" spans="1:2" ht="27.75" x14ac:dyDescent="0.2">
      <c r="A5945" s="1">
        <v>80201328</v>
      </c>
      <c r="B5945" s="1" t="s">
        <v>17421</v>
      </c>
    </row>
    <row r="5946" spans="1:2" ht="27.75" x14ac:dyDescent="0.2">
      <c r="A5946" s="1">
        <v>80130521</v>
      </c>
      <c r="B5946" s="1" t="s">
        <v>17423</v>
      </c>
    </row>
    <row r="5947" spans="1:2" ht="27.75" x14ac:dyDescent="0.2">
      <c r="A5947" s="1">
        <v>80045811</v>
      </c>
      <c r="B5947" s="1" t="s">
        <v>17425</v>
      </c>
    </row>
    <row r="5948" spans="1:2" ht="27.75" x14ac:dyDescent="0.2">
      <c r="A5948" s="1">
        <v>80057611</v>
      </c>
      <c r="B5948" s="1" t="s">
        <v>17427</v>
      </c>
    </row>
    <row r="5949" spans="1:2" ht="27.75" x14ac:dyDescent="0.2">
      <c r="A5949" s="1">
        <v>80201750</v>
      </c>
      <c r="B5949" s="1" t="s">
        <v>17429</v>
      </c>
    </row>
    <row r="5950" spans="1:2" ht="27.75" x14ac:dyDescent="0.2">
      <c r="A5950" s="1">
        <v>80205440</v>
      </c>
      <c r="B5950" s="1" t="s">
        <v>17431</v>
      </c>
    </row>
    <row r="5951" spans="1:2" ht="27.75" x14ac:dyDescent="0.2">
      <c r="A5951" s="1">
        <v>80089198</v>
      </c>
      <c r="B5951" s="1" t="s">
        <v>17433</v>
      </c>
    </row>
    <row r="5952" spans="1:2" ht="27.75" x14ac:dyDescent="0.2">
      <c r="A5952" s="1">
        <v>80202146</v>
      </c>
      <c r="B5952" s="1" t="s">
        <v>17435</v>
      </c>
    </row>
    <row r="5953" spans="1:2" ht="27.75" x14ac:dyDescent="0.2">
      <c r="A5953" s="1">
        <v>80201773</v>
      </c>
      <c r="B5953" s="1" t="s">
        <v>17438</v>
      </c>
    </row>
    <row r="5954" spans="1:2" ht="27.75" x14ac:dyDescent="0.2">
      <c r="A5954" s="1">
        <v>80036416</v>
      </c>
      <c r="B5954" s="1" t="s">
        <v>17440</v>
      </c>
    </row>
    <row r="5955" spans="1:2" ht="27.75" x14ac:dyDescent="0.2">
      <c r="A5955" s="1">
        <v>80171362</v>
      </c>
      <c r="B5955" s="1" t="s">
        <v>17442</v>
      </c>
    </row>
    <row r="5956" spans="1:2" ht="27.75" x14ac:dyDescent="0.2">
      <c r="A5956" s="1">
        <v>80192098</v>
      </c>
      <c r="B5956" s="1" t="s">
        <v>17444</v>
      </c>
    </row>
    <row r="5957" spans="1:2" ht="27.75" x14ac:dyDescent="0.2">
      <c r="A5957" s="1">
        <v>80091742</v>
      </c>
      <c r="B5957" s="1" t="s">
        <v>17446</v>
      </c>
    </row>
    <row r="5958" spans="1:2" ht="27.75" x14ac:dyDescent="0.2">
      <c r="A5958" s="1">
        <v>80160037</v>
      </c>
      <c r="B5958" s="1" t="s">
        <v>17448</v>
      </c>
    </row>
    <row r="5959" spans="1:2" ht="27.75" x14ac:dyDescent="0.2">
      <c r="A5959" s="1">
        <v>80179782</v>
      </c>
      <c r="B5959" s="1" t="s">
        <v>17450</v>
      </c>
    </row>
    <row r="5960" spans="1:2" ht="27.75" x14ac:dyDescent="0.2">
      <c r="A5960" s="1">
        <v>80182950</v>
      </c>
      <c r="B5960" s="1" t="s">
        <v>17452</v>
      </c>
    </row>
    <row r="5961" spans="1:2" ht="27.75" x14ac:dyDescent="0.2">
      <c r="A5961" s="1">
        <v>70153374</v>
      </c>
      <c r="B5961" s="1" t="s">
        <v>17454</v>
      </c>
    </row>
    <row r="5962" spans="1:2" ht="27.75" x14ac:dyDescent="0.2">
      <c r="A5962" s="1">
        <v>70143843</v>
      </c>
      <c r="B5962" s="1" t="s">
        <v>17456</v>
      </c>
    </row>
    <row r="5963" spans="1:2" ht="27.75" x14ac:dyDescent="0.2">
      <c r="A5963" s="1">
        <v>80175934</v>
      </c>
      <c r="B5963" s="1" t="s">
        <v>17458</v>
      </c>
    </row>
    <row r="5964" spans="1:2" ht="27.75" x14ac:dyDescent="0.2">
      <c r="A5964" s="1">
        <v>80100105</v>
      </c>
      <c r="B5964" s="1" t="s">
        <v>17460</v>
      </c>
    </row>
    <row r="5965" spans="1:2" ht="27.75" x14ac:dyDescent="0.2">
      <c r="A5965" s="1">
        <v>80211384</v>
      </c>
      <c r="B5965" s="1" t="s">
        <v>17462</v>
      </c>
    </row>
    <row r="5966" spans="1:2" ht="27.75" x14ac:dyDescent="0.2">
      <c r="A5966" s="1">
        <v>80025553</v>
      </c>
      <c r="B5966" s="1" t="s">
        <v>17464</v>
      </c>
    </row>
    <row r="5967" spans="1:2" ht="27.75" x14ac:dyDescent="0.2">
      <c r="A5967" s="1">
        <v>80179784</v>
      </c>
      <c r="B5967" s="1" t="s">
        <v>17466</v>
      </c>
    </row>
    <row r="5968" spans="1:2" ht="27.75" x14ac:dyDescent="0.2">
      <c r="A5968" s="1">
        <v>80141270</v>
      </c>
      <c r="B5968" s="1" t="s">
        <v>17468</v>
      </c>
    </row>
    <row r="5969" spans="1:2" ht="27.75" x14ac:dyDescent="0.2">
      <c r="A5969" s="1">
        <v>80224279</v>
      </c>
      <c r="B5969" s="1" t="s">
        <v>17470</v>
      </c>
    </row>
    <row r="5970" spans="1:2" ht="27.75" x14ac:dyDescent="0.2">
      <c r="A5970" s="1">
        <v>80118092</v>
      </c>
      <c r="B5970" s="1" t="s">
        <v>17472</v>
      </c>
    </row>
    <row r="5971" spans="1:2" ht="27.75" x14ac:dyDescent="0.2">
      <c r="A5971" s="1">
        <v>80217151</v>
      </c>
      <c r="B5971" s="1" t="s">
        <v>17474</v>
      </c>
    </row>
    <row r="5972" spans="1:2" ht="27.75" x14ac:dyDescent="0.2">
      <c r="A5972" s="1">
        <v>80177803</v>
      </c>
      <c r="B5972" s="1" t="s">
        <v>17476</v>
      </c>
    </row>
    <row r="5973" spans="1:2" ht="27.75" x14ac:dyDescent="0.2">
      <c r="A5973" s="1">
        <v>81064394</v>
      </c>
      <c r="B5973" s="1" t="s">
        <v>17478</v>
      </c>
    </row>
    <row r="5974" spans="1:2" ht="27.75" x14ac:dyDescent="0.2">
      <c r="A5974" s="1">
        <v>80142000</v>
      </c>
      <c r="B5974" s="1" t="s">
        <v>17480</v>
      </c>
    </row>
    <row r="5975" spans="1:2" ht="27.75" x14ac:dyDescent="0.2">
      <c r="A5975" s="1">
        <v>81100135</v>
      </c>
      <c r="B5975" s="1" t="s">
        <v>17482</v>
      </c>
    </row>
    <row r="5976" spans="1:2" ht="27.75" x14ac:dyDescent="0.2">
      <c r="A5976" s="1">
        <v>70142386</v>
      </c>
      <c r="B5976" s="1" t="s">
        <v>17484</v>
      </c>
    </row>
    <row r="5977" spans="1:2" ht="27.75" x14ac:dyDescent="0.2">
      <c r="A5977" s="1">
        <v>80004462</v>
      </c>
      <c r="B5977" s="1" t="s">
        <v>17486</v>
      </c>
    </row>
    <row r="5978" spans="1:2" ht="27.75" x14ac:dyDescent="0.2">
      <c r="A5978" s="1">
        <v>70152640</v>
      </c>
      <c r="B5978" s="1" t="s">
        <v>17490</v>
      </c>
    </row>
    <row r="5979" spans="1:2" ht="27.75" x14ac:dyDescent="0.2">
      <c r="A5979" s="1">
        <v>80021966</v>
      </c>
      <c r="B5979" s="1" t="s">
        <v>17492</v>
      </c>
    </row>
    <row r="5980" spans="1:2" ht="27.75" x14ac:dyDescent="0.2">
      <c r="A5980" s="1">
        <v>80103470</v>
      </c>
      <c r="B5980" s="1" t="s">
        <v>17493</v>
      </c>
    </row>
    <row r="5981" spans="1:2" ht="27.75" x14ac:dyDescent="0.2">
      <c r="A5981" s="1">
        <v>80149594</v>
      </c>
      <c r="B5981" s="1" t="s">
        <v>17495</v>
      </c>
    </row>
    <row r="5982" spans="1:2" ht="27.75" x14ac:dyDescent="0.2">
      <c r="A5982" s="1">
        <v>70155574</v>
      </c>
      <c r="B5982" s="1" t="s">
        <v>17497</v>
      </c>
    </row>
    <row r="5983" spans="1:2" ht="27.75" x14ac:dyDescent="0.2">
      <c r="A5983" s="1">
        <v>70172488</v>
      </c>
      <c r="B5983" s="1" t="s">
        <v>17500</v>
      </c>
    </row>
    <row r="5984" spans="1:2" ht="27.75" x14ac:dyDescent="0.2">
      <c r="A5984" s="1">
        <v>70153408</v>
      </c>
      <c r="B5984" s="1" t="s">
        <v>17503</v>
      </c>
    </row>
    <row r="5985" spans="1:2" ht="27.75" x14ac:dyDescent="0.2">
      <c r="A5985" s="1">
        <v>80157645</v>
      </c>
      <c r="B5985" s="1" t="s">
        <v>17505</v>
      </c>
    </row>
    <row r="5986" spans="1:2" ht="27.75" x14ac:dyDescent="0.2">
      <c r="A5986" s="1">
        <v>80022632</v>
      </c>
      <c r="B5986" s="1" t="s">
        <v>17507</v>
      </c>
    </row>
    <row r="5987" spans="1:2" ht="27.75" x14ac:dyDescent="0.2">
      <c r="A5987" s="1">
        <v>70305883</v>
      </c>
      <c r="B5987" s="1" t="s">
        <v>17509</v>
      </c>
    </row>
    <row r="5988" spans="1:2" ht="27.75" x14ac:dyDescent="0.2">
      <c r="A5988" s="1">
        <v>70136129</v>
      </c>
      <c r="B5988" s="1" t="s">
        <v>17512</v>
      </c>
    </row>
    <row r="5989" spans="1:2" ht="27.75" x14ac:dyDescent="0.2">
      <c r="A5989" s="1">
        <v>70175670</v>
      </c>
      <c r="B5989" s="1" t="s">
        <v>17514</v>
      </c>
    </row>
    <row r="5990" spans="1:2" ht="27.75" x14ac:dyDescent="0.2">
      <c r="A5990" s="1">
        <v>80133187</v>
      </c>
      <c r="B5990" s="1" t="s">
        <v>17516</v>
      </c>
    </row>
    <row r="5991" spans="1:2" ht="27.75" x14ac:dyDescent="0.2">
      <c r="A5991" s="1">
        <v>80133335</v>
      </c>
      <c r="B5991" s="1" t="s">
        <v>17518</v>
      </c>
    </row>
    <row r="5992" spans="1:2" ht="27.75" x14ac:dyDescent="0.2">
      <c r="A5992" s="1">
        <v>80136311</v>
      </c>
      <c r="B5992" s="1" t="s">
        <v>17520</v>
      </c>
    </row>
    <row r="5993" spans="1:2" ht="27.75" x14ac:dyDescent="0.2">
      <c r="A5993" s="1">
        <v>80064235</v>
      </c>
      <c r="B5993" s="1" t="s">
        <v>17522</v>
      </c>
    </row>
    <row r="5994" spans="1:2" ht="27.75" x14ac:dyDescent="0.2">
      <c r="A5994" s="1">
        <v>80008434</v>
      </c>
      <c r="B5994" s="1" t="s">
        <v>17524</v>
      </c>
    </row>
    <row r="5995" spans="1:2" ht="27.75" x14ac:dyDescent="0.2">
      <c r="A5995" s="1">
        <v>80018988</v>
      </c>
      <c r="B5995" s="1" t="s">
        <v>17526</v>
      </c>
    </row>
    <row r="5996" spans="1:2" ht="27.75" x14ac:dyDescent="0.2">
      <c r="A5996" s="1">
        <v>80030346</v>
      </c>
      <c r="B5996" s="1" t="s">
        <v>17528</v>
      </c>
    </row>
    <row r="5997" spans="1:2" ht="27.75" x14ac:dyDescent="0.2">
      <c r="A5997" s="1">
        <v>80152118</v>
      </c>
      <c r="B5997" s="1" t="s">
        <v>17531</v>
      </c>
    </row>
    <row r="5998" spans="1:2" ht="27.75" x14ac:dyDescent="0.2">
      <c r="A5998" s="1">
        <v>80084164</v>
      </c>
      <c r="B5998" s="1" t="s">
        <v>17533</v>
      </c>
    </row>
    <row r="5999" spans="1:2" ht="27.75" x14ac:dyDescent="0.2">
      <c r="A5999" s="1">
        <v>80117498</v>
      </c>
      <c r="B5999" s="1" t="s">
        <v>17536</v>
      </c>
    </row>
    <row r="6000" spans="1:2" ht="27.75" x14ac:dyDescent="0.2">
      <c r="A6000" s="1">
        <v>80213025</v>
      </c>
      <c r="B6000" s="1" t="s">
        <v>17538</v>
      </c>
    </row>
    <row r="6001" spans="1:2" ht="27.75" x14ac:dyDescent="0.2">
      <c r="A6001" s="1">
        <v>80141782</v>
      </c>
      <c r="B6001" s="1" t="s">
        <v>17540</v>
      </c>
    </row>
    <row r="6002" spans="1:2" ht="27.75" x14ac:dyDescent="0.2">
      <c r="A6002" s="1">
        <v>80082647</v>
      </c>
      <c r="B6002" s="1" t="s">
        <v>17542</v>
      </c>
    </row>
    <row r="6003" spans="1:2" ht="27.75" x14ac:dyDescent="0.2">
      <c r="A6003" s="1">
        <v>80126991</v>
      </c>
      <c r="B6003" s="1" t="s">
        <v>17544</v>
      </c>
    </row>
    <row r="6004" spans="1:2" ht="27.75" x14ac:dyDescent="0.2">
      <c r="A6004" s="1">
        <v>81011059</v>
      </c>
      <c r="B6004" s="1" t="s">
        <v>17546</v>
      </c>
    </row>
    <row r="6005" spans="1:2" ht="27.75" x14ac:dyDescent="0.2">
      <c r="A6005" s="1">
        <v>70205024</v>
      </c>
      <c r="B6005" s="1" t="s">
        <v>17548</v>
      </c>
    </row>
    <row r="6006" spans="1:2" ht="27.75" x14ac:dyDescent="0.2">
      <c r="A6006" s="1">
        <v>70285368</v>
      </c>
      <c r="B6006" s="1" t="s">
        <v>17550</v>
      </c>
    </row>
    <row r="6007" spans="1:2" ht="27.75" x14ac:dyDescent="0.2">
      <c r="A6007" s="1">
        <v>80017537</v>
      </c>
      <c r="B6007" s="1" t="s">
        <v>17552</v>
      </c>
    </row>
    <row r="6008" spans="1:2" ht="27.75" x14ac:dyDescent="0.2">
      <c r="A6008" s="1">
        <v>70180293</v>
      </c>
      <c r="B6008" s="1" t="s">
        <v>17555</v>
      </c>
    </row>
    <row r="6009" spans="1:2" ht="27.75" x14ac:dyDescent="0.2">
      <c r="A6009" s="1">
        <v>70143842</v>
      </c>
      <c r="B6009" s="1" t="s">
        <v>17557</v>
      </c>
    </row>
    <row r="6010" spans="1:2" ht="27.75" x14ac:dyDescent="0.2">
      <c r="A6010" s="1">
        <v>80158104</v>
      </c>
      <c r="B6010" s="1" t="s">
        <v>17559</v>
      </c>
    </row>
    <row r="6011" spans="1:2" ht="27.75" x14ac:dyDescent="0.2">
      <c r="A6011" s="1">
        <v>80117694</v>
      </c>
      <c r="B6011" s="1" t="s">
        <v>17561</v>
      </c>
    </row>
    <row r="6012" spans="1:2" ht="27.75" x14ac:dyDescent="0.2">
      <c r="A6012" s="1">
        <v>80117485</v>
      </c>
      <c r="B6012" s="1" t="s">
        <v>17563</v>
      </c>
    </row>
    <row r="6013" spans="1:2" ht="27.75" x14ac:dyDescent="0.2">
      <c r="A6013" s="1">
        <v>81033895</v>
      </c>
      <c r="B6013" s="1" t="s">
        <v>17565</v>
      </c>
    </row>
    <row r="6014" spans="1:2" ht="27.75" x14ac:dyDescent="0.2">
      <c r="A6014" s="1">
        <v>70301529</v>
      </c>
      <c r="B6014" s="1" t="s">
        <v>17567</v>
      </c>
    </row>
    <row r="6015" spans="1:2" ht="27.75" x14ac:dyDescent="0.2">
      <c r="A6015" s="1">
        <v>80153272</v>
      </c>
      <c r="B6015" s="1" t="s">
        <v>17570</v>
      </c>
    </row>
    <row r="6016" spans="1:2" ht="27.75" x14ac:dyDescent="0.2">
      <c r="A6016" s="1">
        <v>80178941</v>
      </c>
      <c r="B6016" s="1" t="s">
        <v>17572</v>
      </c>
    </row>
    <row r="6017" spans="1:2" ht="27.75" x14ac:dyDescent="0.2">
      <c r="A6017" s="1">
        <v>70288470</v>
      </c>
      <c r="B6017" s="1" t="s">
        <v>17575</v>
      </c>
    </row>
    <row r="6018" spans="1:2" ht="27.75" x14ac:dyDescent="0.2">
      <c r="A6018" s="1">
        <v>70267476</v>
      </c>
      <c r="B6018" s="1" t="s">
        <v>17577</v>
      </c>
    </row>
    <row r="6019" spans="1:2" ht="27.75" x14ac:dyDescent="0.2">
      <c r="A6019" s="1">
        <v>80107514</v>
      </c>
      <c r="B6019" s="1" t="s">
        <v>17580</v>
      </c>
    </row>
    <row r="6020" spans="1:2" ht="27.75" x14ac:dyDescent="0.2">
      <c r="A6020" s="1">
        <v>70302614</v>
      </c>
      <c r="B6020" s="1" t="s">
        <v>17583</v>
      </c>
    </row>
    <row r="6021" spans="1:2" ht="27.75" x14ac:dyDescent="0.2">
      <c r="A6021" s="1">
        <v>80016571</v>
      </c>
      <c r="B6021" s="1" t="s">
        <v>17585</v>
      </c>
    </row>
    <row r="6022" spans="1:2" ht="27.75" x14ac:dyDescent="0.2">
      <c r="A6022" s="1">
        <v>80050008</v>
      </c>
      <c r="B6022" s="1" t="s">
        <v>17587</v>
      </c>
    </row>
    <row r="6023" spans="1:2" ht="27.75" x14ac:dyDescent="0.2">
      <c r="A6023" s="1">
        <v>81008236</v>
      </c>
      <c r="B6023" s="1" t="s">
        <v>17590</v>
      </c>
    </row>
    <row r="6024" spans="1:2" ht="27.75" x14ac:dyDescent="0.2">
      <c r="A6024" s="1">
        <v>80226864</v>
      </c>
      <c r="B6024" s="1" t="s">
        <v>17593</v>
      </c>
    </row>
    <row r="6025" spans="1:2" ht="27.75" x14ac:dyDescent="0.2">
      <c r="A6025" s="1">
        <v>70136126</v>
      </c>
      <c r="B6025" s="1" t="s">
        <v>17595</v>
      </c>
    </row>
    <row r="6026" spans="1:2" ht="27.75" x14ac:dyDescent="0.2">
      <c r="A6026" s="1">
        <v>70204981</v>
      </c>
      <c r="B6026" s="1" t="s">
        <v>17598</v>
      </c>
    </row>
    <row r="6027" spans="1:2" ht="27.75" x14ac:dyDescent="0.2">
      <c r="A6027" s="1">
        <v>80020971</v>
      </c>
      <c r="B6027" s="1" t="s">
        <v>17600</v>
      </c>
    </row>
    <row r="6028" spans="1:2" ht="27.75" x14ac:dyDescent="0.2">
      <c r="A6028" s="1">
        <v>80041601</v>
      </c>
      <c r="B6028" s="1" t="s">
        <v>17601</v>
      </c>
    </row>
    <row r="6029" spans="1:2" ht="27.75" x14ac:dyDescent="0.2">
      <c r="A6029" s="1">
        <v>70157196</v>
      </c>
      <c r="B6029" s="1" t="s">
        <v>17603</v>
      </c>
    </row>
    <row r="6030" spans="1:2" ht="27.75" x14ac:dyDescent="0.2">
      <c r="A6030" s="1">
        <v>70158330</v>
      </c>
      <c r="B6030" s="1" t="s">
        <v>17605</v>
      </c>
    </row>
    <row r="6031" spans="1:2" ht="27.75" x14ac:dyDescent="0.2">
      <c r="A6031" s="1">
        <v>70184127</v>
      </c>
      <c r="B6031" s="1" t="s">
        <v>17607</v>
      </c>
    </row>
    <row r="6032" spans="1:2" ht="27.75" x14ac:dyDescent="0.2">
      <c r="A6032" s="1">
        <v>70184128</v>
      </c>
      <c r="B6032" s="1" t="s">
        <v>17609</v>
      </c>
    </row>
    <row r="6033" spans="1:2" ht="27.75" x14ac:dyDescent="0.2">
      <c r="A6033" s="1">
        <v>70136120</v>
      </c>
      <c r="B6033" s="1" t="s">
        <v>17611</v>
      </c>
    </row>
    <row r="6034" spans="1:2" ht="27.75" x14ac:dyDescent="0.2">
      <c r="A6034" s="1">
        <v>70184126</v>
      </c>
      <c r="B6034" s="1" t="s">
        <v>17613</v>
      </c>
    </row>
    <row r="6035" spans="1:2" ht="27.75" x14ac:dyDescent="0.2">
      <c r="A6035" s="1">
        <v>80142550</v>
      </c>
      <c r="B6035" s="1" t="s">
        <v>17615</v>
      </c>
    </row>
    <row r="6036" spans="1:2" ht="27.75" x14ac:dyDescent="0.2">
      <c r="A6036" s="1">
        <v>80117038</v>
      </c>
      <c r="B6036" s="1" t="s">
        <v>17617</v>
      </c>
    </row>
    <row r="6037" spans="1:2" ht="27.75" x14ac:dyDescent="0.2">
      <c r="A6037" s="1">
        <v>81031262</v>
      </c>
      <c r="B6037" s="1" t="s">
        <v>17619</v>
      </c>
    </row>
    <row r="6038" spans="1:2" ht="27.75" x14ac:dyDescent="0.2">
      <c r="A6038" s="1">
        <v>80095532</v>
      </c>
      <c r="B6038" s="1" t="s">
        <v>17621</v>
      </c>
    </row>
    <row r="6039" spans="1:2" ht="27.75" x14ac:dyDescent="0.2">
      <c r="A6039" s="1">
        <v>70180051</v>
      </c>
      <c r="B6039" s="1" t="s">
        <v>17623</v>
      </c>
    </row>
    <row r="6040" spans="1:2" ht="27.75" x14ac:dyDescent="0.2">
      <c r="A6040" s="1">
        <v>80046348</v>
      </c>
      <c r="B6040" s="1" t="s">
        <v>17625</v>
      </c>
    </row>
    <row r="6041" spans="1:2" ht="27.75" x14ac:dyDescent="0.2">
      <c r="A6041" s="1">
        <v>70271773</v>
      </c>
      <c r="B6041" s="1" t="s">
        <v>17627</v>
      </c>
    </row>
    <row r="6042" spans="1:2" ht="27.75" x14ac:dyDescent="0.2">
      <c r="A6042" s="1">
        <v>80108450</v>
      </c>
      <c r="B6042" s="1" t="s">
        <v>17629</v>
      </c>
    </row>
    <row r="6043" spans="1:2" ht="27.75" x14ac:dyDescent="0.2">
      <c r="A6043" s="1">
        <v>80136321</v>
      </c>
      <c r="B6043" s="1" t="s">
        <v>17631</v>
      </c>
    </row>
    <row r="6044" spans="1:2" ht="27.75" x14ac:dyDescent="0.2">
      <c r="A6044" s="1">
        <v>80037278</v>
      </c>
      <c r="B6044" s="1" t="s">
        <v>17633</v>
      </c>
    </row>
    <row r="6045" spans="1:2" ht="27.75" x14ac:dyDescent="0.2">
      <c r="A6045" s="1">
        <v>80007945</v>
      </c>
      <c r="B6045" s="1" t="s">
        <v>17635</v>
      </c>
    </row>
    <row r="6046" spans="1:2" ht="27.75" x14ac:dyDescent="0.2">
      <c r="A6046" s="1">
        <v>80094273</v>
      </c>
      <c r="B6046" s="1" t="s">
        <v>17637</v>
      </c>
    </row>
    <row r="6047" spans="1:2" ht="27.75" x14ac:dyDescent="0.2">
      <c r="A6047" s="1">
        <v>80081537</v>
      </c>
      <c r="B6047" s="1" t="s">
        <v>17639</v>
      </c>
    </row>
    <row r="6048" spans="1:2" ht="27.75" x14ac:dyDescent="0.2">
      <c r="A6048" s="1">
        <v>80186090</v>
      </c>
      <c r="B6048" s="1" t="s">
        <v>17641</v>
      </c>
    </row>
    <row r="6049" spans="1:2" ht="27.75" x14ac:dyDescent="0.2">
      <c r="A6049" s="1">
        <v>81041002</v>
      </c>
      <c r="B6049" s="1" t="s">
        <v>17643</v>
      </c>
    </row>
    <row r="6050" spans="1:2" ht="27.75" x14ac:dyDescent="0.2">
      <c r="A6050" s="1">
        <v>80126684</v>
      </c>
      <c r="B6050" s="1" t="s">
        <v>17645</v>
      </c>
    </row>
    <row r="6051" spans="1:2" ht="27.75" x14ac:dyDescent="0.2">
      <c r="A6051" s="1">
        <v>70272479</v>
      </c>
      <c r="B6051" s="1" t="s">
        <v>17648</v>
      </c>
    </row>
    <row r="6052" spans="1:2" ht="27.75" x14ac:dyDescent="0.2">
      <c r="A6052" s="1">
        <v>80161335</v>
      </c>
      <c r="B6052" s="1" t="s">
        <v>17650</v>
      </c>
    </row>
    <row r="6053" spans="1:2" ht="27.75" x14ac:dyDescent="0.2">
      <c r="A6053" s="1">
        <v>80145143</v>
      </c>
      <c r="B6053" s="1" t="s">
        <v>17653</v>
      </c>
    </row>
    <row r="6054" spans="1:2" ht="27.75" x14ac:dyDescent="0.2">
      <c r="A6054" s="1">
        <v>80239798</v>
      </c>
      <c r="B6054" s="1" t="s">
        <v>17655</v>
      </c>
    </row>
    <row r="6055" spans="1:2" ht="27.75" x14ac:dyDescent="0.2">
      <c r="A6055" s="1">
        <v>80039394</v>
      </c>
      <c r="B6055" s="1" t="s">
        <v>17658</v>
      </c>
    </row>
    <row r="6056" spans="1:2" ht="27.75" x14ac:dyDescent="0.2">
      <c r="A6056" s="1">
        <v>80993816</v>
      </c>
      <c r="B6056" s="1" t="s">
        <v>17660</v>
      </c>
    </row>
    <row r="6057" spans="1:2" ht="27.75" x14ac:dyDescent="0.2">
      <c r="A6057" s="1">
        <v>80192734</v>
      </c>
      <c r="B6057" s="1" t="s">
        <v>17662</v>
      </c>
    </row>
    <row r="6058" spans="1:2" ht="27.75" x14ac:dyDescent="0.2">
      <c r="A6058" s="1">
        <v>80215507</v>
      </c>
      <c r="B6058" s="1" t="s">
        <v>17664</v>
      </c>
    </row>
    <row r="6059" spans="1:2" ht="27.75" x14ac:dyDescent="0.2">
      <c r="A6059" s="1">
        <v>81059779</v>
      </c>
      <c r="B6059" s="1" t="s">
        <v>17666</v>
      </c>
    </row>
    <row r="6060" spans="1:2" ht="27.75" x14ac:dyDescent="0.2">
      <c r="A6060" s="1">
        <v>70304718</v>
      </c>
      <c r="B6060" s="1" t="s">
        <v>17668</v>
      </c>
    </row>
    <row r="6061" spans="1:2" ht="27.75" x14ac:dyDescent="0.2">
      <c r="A6061" s="1">
        <v>70252973</v>
      </c>
      <c r="B6061" s="1" t="s">
        <v>17671</v>
      </c>
    </row>
    <row r="6062" spans="1:2" ht="27.75" x14ac:dyDescent="0.2">
      <c r="A6062" s="1">
        <v>81017061</v>
      </c>
      <c r="B6062" s="1" t="s">
        <v>17673</v>
      </c>
    </row>
    <row r="6063" spans="1:2" ht="27.75" x14ac:dyDescent="0.2">
      <c r="A6063" s="1">
        <v>70180088</v>
      </c>
      <c r="B6063" s="1" t="s">
        <v>17675</v>
      </c>
    </row>
    <row r="6064" spans="1:2" ht="27.75" x14ac:dyDescent="0.2">
      <c r="A6064" s="1">
        <v>80178897</v>
      </c>
      <c r="B6064" s="1" t="s">
        <v>17677</v>
      </c>
    </row>
    <row r="6065" spans="1:2" ht="27.75" x14ac:dyDescent="0.2">
      <c r="A6065" s="1">
        <v>70286901</v>
      </c>
      <c r="B6065" s="1" t="s">
        <v>17679</v>
      </c>
    </row>
    <row r="6066" spans="1:2" ht="27.75" x14ac:dyDescent="0.2">
      <c r="A6066" s="1">
        <v>80080436</v>
      </c>
      <c r="B6066" s="1" t="s">
        <v>17681</v>
      </c>
    </row>
    <row r="6067" spans="1:2" ht="27.75" x14ac:dyDescent="0.2">
      <c r="A6067" s="1">
        <v>80112415</v>
      </c>
      <c r="B6067" s="1" t="s">
        <v>17683</v>
      </c>
    </row>
    <row r="6068" spans="1:2" ht="27.75" x14ac:dyDescent="0.2">
      <c r="A6068" s="1">
        <v>80008583</v>
      </c>
      <c r="B6068" s="1" t="s">
        <v>17685</v>
      </c>
    </row>
    <row r="6069" spans="1:2" ht="27.75" x14ac:dyDescent="0.2">
      <c r="A6069" s="1">
        <v>70136152</v>
      </c>
      <c r="B6069" s="1" t="s">
        <v>17687</v>
      </c>
    </row>
    <row r="6070" spans="1:2" ht="27.75" x14ac:dyDescent="0.2">
      <c r="A6070" s="1">
        <v>70177084</v>
      </c>
      <c r="B6070" s="1" t="s">
        <v>17690</v>
      </c>
    </row>
    <row r="6071" spans="1:2" ht="27.75" x14ac:dyDescent="0.2">
      <c r="A6071" s="1">
        <v>80152350</v>
      </c>
      <c r="B6071" s="1" t="s">
        <v>17693</v>
      </c>
    </row>
    <row r="6072" spans="1:2" ht="27.75" x14ac:dyDescent="0.2">
      <c r="A6072" s="1">
        <v>80051137</v>
      </c>
      <c r="B6072" s="1" t="s">
        <v>17695</v>
      </c>
    </row>
    <row r="6073" spans="1:2" ht="27.75" x14ac:dyDescent="0.2">
      <c r="A6073" s="1">
        <v>80140955</v>
      </c>
      <c r="B6073" s="1" t="s">
        <v>17697</v>
      </c>
    </row>
    <row r="6074" spans="1:2" ht="27.75" x14ac:dyDescent="0.2">
      <c r="A6074" s="1">
        <v>70304245</v>
      </c>
      <c r="B6074" s="1" t="s">
        <v>17699</v>
      </c>
    </row>
    <row r="6075" spans="1:2" ht="27.75" x14ac:dyDescent="0.2">
      <c r="A6075" s="1">
        <v>81224868</v>
      </c>
      <c r="B6075" s="1" t="s">
        <v>17701</v>
      </c>
    </row>
    <row r="6076" spans="1:2" ht="27.75" x14ac:dyDescent="0.2">
      <c r="A6076" s="1">
        <v>80092654</v>
      </c>
      <c r="B6076" s="1" t="s">
        <v>17704</v>
      </c>
    </row>
    <row r="6077" spans="1:2" ht="27.75" x14ac:dyDescent="0.2">
      <c r="A6077" s="1">
        <v>81029570</v>
      </c>
      <c r="B6077" s="1" t="s">
        <v>17706</v>
      </c>
    </row>
    <row r="6078" spans="1:2" ht="27.75" x14ac:dyDescent="0.2">
      <c r="A6078" s="1">
        <v>70142362</v>
      </c>
      <c r="B6078" s="1" t="s">
        <v>17708</v>
      </c>
    </row>
    <row r="6079" spans="1:2" ht="27.75" x14ac:dyDescent="0.2">
      <c r="A6079" s="1">
        <v>80174285</v>
      </c>
      <c r="B6079" s="1" t="s">
        <v>17710</v>
      </c>
    </row>
    <row r="6080" spans="1:2" ht="27.75" x14ac:dyDescent="0.2">
      <c r="A6080" s="1">
        <v>80094603</v>
      </c>
      <c r="B6080" s="1" t="s">
        <v>17712</v>
      </c>
    </row>
    <row r="6081" spans="1:2" ht="27.75" x14ac:dyDescent="0.2">
      <c r="A6081" s="1">
        <v>81029884</v>
      </c>
      <c r="B6081" s="1" t="s">
        <v>17714</v>
      </c>
    </row>
    <row r="6082" spans="1:2" ht="27.75" x14ac:dyDescent="0.2">
      <c r="A6082" s="1">
        <v>80063989</v>
      </c>
      <c r="B6082" s="1" t="s">
        <v>17716</v>
      </c>
    </row>
    <row r="6083" spans="1:2" ht="27.75" x14ac:dyDescent="0.2">
      <c r="A6083" s="1">
        <v>80036407</v>
      </c>
      <c r="B6083" s="1" t="s">
        <v>17718</v>
      </c>
    </row>
    <row r="6084" spans="1:2" ht="27.75" x14ac:dyDescent="0.2">
      <c r="A6084" s="1">
        <v>70269429</v>
      </c>
      <c r="B6084" s="1" t="s">
        <v>17720</v>
      </c>
    </row>
    <row r="6085" spans="1:2" ht="27.75" x14ac:dyDescent="0.2">
      <c r="A6085" s="1">
        <v>80043576</v>
      </c>
      <c r="B6085" s="1" t="s">
        <v>17722</v>
      </c>
    </row>
    <row r="6086" spans="1:2" ht="27.75" x14ac:dyDescent="0.2">
      <c r="A6086" s="1">
        <v>70157152</v>
      </c>
      <c r="B6086" s="1" t="s">
        <v>17724</v>
      </c>
    </row>
    <row r="6087" spans="1:2" ht="27.75" x14ac:dyDescent="0.2">
      <c r="A6087" s="1">
        <v>70296346</v>
      </c>
      <c r="B6087" s="1" t="s">
        <v>17727</v>
      </c>
    </row>
    <row r="6088" spans="1:2" ht="27.75" x14ac:dyDescent="0.2">
      <c r="A6088" s="1">
        <v>80990464</v>
      </c>
      <c r="B6088" s="1" t="s">
        <v>17729</v>
      </c>
    </row>
    <row r="6089" spans="1:2" ht="27.75" x14ac:dyDescent="0.2">
      <c r="A6089" s="1">
        <v>80025744</v>
      </c>
      <c r="B6089" s="1" t="s">
        <v>17731</v>
      </c>
    </row>
    <row r="6090" spans="1:2" ht="27.75" x14ac:dyDescent="0.2">
      <c r="A6090" s="1">
        <v>70157294</v>
      </c>
      <c r="B6090" s="1" t="s">
        <v>17733</v>
      </c>
    </row>
    <row r="6091" spans="1:2" ht="27.75" x14ac:dyDescent="0.2">
      <c r="A6091" s="1">
        <v>80125291</v>
      </c>
      <c r="B6091" s="1" t="s">
        <v>17735</v>
      </c>
    </row>
    <row r="6092" spans="1:2" ht="27.75" x14ac:dyDescent="0.2">
      <c r="A6092" s="1">
        <v>80221272</v>
      </c>
      <c r="B6092" s="1" t="s">
        <v>17737</v>
      </c>
    </row>
    <row r="6093" spans="1:2" ht="27.75" x14ac:dyDescent="0.2">
      <c r="A6093" s="1">
        <v>80040330</v>
      </c>
      <c r="B6093" s="1" t="s">
        <v>17739</v>
      </c>
    </row>
    <row r="6094" spans="1:2" ht="27.75" x14ac:dyDescent="0.2">
      <c r="A6094" s="1">
        <v>80157752</v>
      </c>
      <c r="B6094" s="1" t="s">
        <v>17741</v>
      </c>
    </row>
    <row r="6095" spans="1:2" ht="27.75" x14ac:dyDescent="0.2">
      <c r="A6095" s="1">
        <v>80128686</v>
      </c>
      <c r="B6095" s="1" t="s">
        <v>17743</v>
      </c>
    </row>
    <row r="6096" spans="1:2" ht="27.75" x14ac:dyDescent="0.2">
      <c r="A6096" s="1">
        <v>80023876</v>
      </c>
      <c r="B6096" s="1" t="s">
        <v>17746</v>
      </c>
    </row>
    <row r="6097" spans="1:2" ht="27.75" x14ac:dyDescent="0.2">
      <c r="A6097" s="1">
        <v>80092801</v>
      </c>
      <c r="B6097" s="1" t="s">
        <v>17748</v>
      </c>
    </row>
    <row r="6098" spans="1:2" ht="27.75" x14ac:dyDescent="0.2">
      <c r="A6098" s="1">
        <v>81215567</v>
      </c>
      <c r="B6098" s="1" t="s">
        <v>17750</v>
      </c>
    </row>
    <row r="6099" spans="1:2" ht="27.75" x14ac:dyDescent="0.2">
      <c r="A6099" s="1">
        <v>70171947</v>
      </c>
      <c r="B6099" s="1" t="s">
        <v>17752</v>
      </c>
    </row>
    <row r="6100" spans="1:2" ht="27.75" x14ac:dyDescent="0.2">
      <c r="A6100" s="1">
        <v>70308794</v>
      </c>
      <c r="B6100" s="1" t="s">
        <v>17754</v>
      </c>
    </row>
    <row r="6101" spans="1:2" ht="27.75" x14ac:dyDescent="0.2">
      <c r="A6101" s="1">
        <v>80105030</v>
      </c>
      <c r="B6101" s="1" t="s">
        <v>17756</v>
      </c>
    </row>
    <row r="6102" spans="1:2" ht="27.75" x14ac:dyDescent="0.2">
      <c r="A6102" s="1">
        <v>81040405</v>
      </c>
      <c r="B6102" s="1" t="s">
        <v>17759</v>
      </c>
    </row>
    <row r="6103" spans="1:2" ht="27.75" x14ac:dyDescent="0.2">
      <c r="A6103" s="1">
        <v>81004164</v>
      </c>
      <c r="B6103" s="1" t="s">
        <v>17761</v>
      </c>
    </row>
    <row r="6104" spans="1:2" ht="27.75" x14ac:dyDescent="0.2">
      <c r="A6104" s="1">
        <v>80092415</v>
      </c>
      <c r="B6104" s="1" t="s">
        <v>17763</v>
      </c>
    </row>
    <row r="6105" spans="1:2" ht="27.75" x14ac:dyDescent="0.2">
      <c r="A6105" s="1">
        <v>80191975</v>
      </c>
      <c r="B6105" s="1" t="s">
        <v>17765</v>
      </c>
    </row>
    <row r="6106" spans="1:2" ht="27.75" x14ac:dyDescent="0.2">
      <c r="A6106" s="1">
        <v>80216651</v>
      </c>
      <c r="B6106" s="1" t="s">
        <v>17767</v>
      </c>
    </row>
    <row r="6107" spans="1:2" ht="27.75" x14ac:dyDescent="0.2">
      <c r="A6107" s="1">
        <v>70204995</v>
      </c>
      <c r="B6107" s="1" t="s">
        <v>17769</v>
      </c>
    </row>
    <row r="6108" spans="1:2" ht="27.75" x14ac:dyDescent="0.2">
      <c r="A6108" s="1">
        <v>70142436</v>
      </c>
      <c r="B6108" s="1" t="s">
        <v>17772</v>
      </c>
    </row>
    <row r="6109" spans="1:2" ht="27.75" x14ac:dyDescent="0.2">
      <c r="A6109" s="1">
        <v>70196150</v>
      </c>
      <c r="B6109" s="1" t="s">
        <v>17774</v>
      </c>
    </row>
    <row r="6110" spans="1:2" ht="27.75" x14ac:dyDescent="0.2">
      <c r="A6110" s="1">
        <v>80989891</v>
      </c>
      <c r="B6110" s="1" t="s">
        <v>17776</v>
      </c>
    </row>
    <row r="6111" spans="1:2" ht="27.75" x14ac:dyDescent="0.2">
      <c r="A6111" s="1">
        <v>80116922</v>
      </c>
      <c r="B6111" s="1" t="s">
        <v>17778</v>
      </c>
    </row>
    <row r="6112" spans="1:2" ht="27.75" x14ac:dyDescent="0.2">
      <c r="A6112" s="1">
        <v>80989867</v>
      </c>
      <c r="B6112" s="1" t="s">
        <v>17780</v>
      </c>
    </row>
    <row r="6113" spans="1:2" ht="27.75" x14ac:dyDescent="0.2">
      <c r="A6113" s="1">
        <v>80105699</v>
      </c>
      <c r="B6113" s="1" t="s">
        <v>17782</v>
      </c>
    </row>
    <row r="6114" spans="1:2" ht="27.75" x14ac:dyDescent="0.2">
      <c r="A6114" s="1">
        <v>80075595</v>
      </c>
      <c r="B6114" s="1" t="s">
        <v>17784</v>
      </c>
    </row>
    <row r="6115" spans="1:2" ht="27.75" x14ac:dyDescent="0.2">
      <c r="A6115" s="1">
        <v>70302182</v>
      </c>
      <c r="B6115" s="1" t="s">
        <v>17786</v>
      </c>
    </row>
    <row r="6116" spans="1:2" ht="27.75" x14ac:dyDescent="0.2">
      <c r="A6116" s="1">
        <v>80195522</v>
      </c>
      <c r="B6116" s="1" t="s">
        <v>17788</v>
      </c>
    </row>
    <row r="6117" spans="1:2" ht="27.75" x14ac:dyDescent="0.2">
      <c r="A6117" s="1">
        <v>70285581</v>
      </c>
      <c r="B6117" s="1" t="s">
        <v>17791</v>
      </c>
    </row>
    <row r="6118" spans="1:2" ht="27.75" x14ac:dyDescent="0.2">
      <c r="A6118" s="1">
        <v>70301578</v>
      </c>
      <c r="B6118" s="1" t="s">
        <v>17793</v>
      </c>
    </row>
    <row r="6119" spans="1:2" ht="41.25" x14ac:dyDescent="0.2">
      <c r="A6119" s="1">
        <v>60036794</v>
      </c>
      <c r="B6119" s="1" t="s">
        <v>17795</v>
      </c>
    </row>
    <row r="6120" spans="1:2" ht="27.75" x14ac:dyDescent="0.2">
      <c r="A6120" s="1">
        <v>81210234</v>
      </c>
      <c r="B6120" s="1" t="s">
        <v>17797</v>
      </c>
    </row>
    <row r="6121" spans="1:2" ht="27.75" x14ac:dyDescent="0.2">
      <c r="A6121" s="1">
        <v>81224128</v>
      </c>
      <c r="B6121" s="1" t="s">
        <v>17799</v>
      </c>
    </row>
    <row r="6122" spans="1:2" ht="27.75" x14ac:dyDescent="0.2">
      <c r="A6122" s="1">
        <v>70304246</v>
      </c>
      <c r="B6122" s="1" t="s">
        <v>17801</v>
      </c>
    </row>
    <row r="6123" spans="1:2" ht="27.75" x14ac:dyDescent="0.2">
      <c r="A6123" s="1">
        <v>80074152</v>
      </c>
      <c r="B6123" s="1" t="s">
        <v>17803</v>
      </c>
    </row>
    <row r="6124" spans="1:2" ht="27.75" x14ac:dyDescent="0.2">
      <c r="A6124" s="1">
        <v>80227959</v>
      </c>
      <c r="B6124" s="1" t="s">
        <v>17805</v>
      </c>
    </row>
    <row r="6125" spans="1:2" ht="27.75" x14ac:dyDescent="0.2">
      <c r="A6125" s="1">
        <v>80165085</v>
      </c>
      <c r="B6125" s="1" t="s">
        <v>17807</v>
      </c>
    </row>
    <row r="6126" spans="1:2" ht="27.75" x14ac:dyDescent="0.2">
      <c r="A6126" s="1">
        <v>80018987</v>
      </c>
      <c r="B6126" s="1" t="s">
        <v>17809</v>
      </c>
    </row>
    <row r="6127" spans="1:2" ht="27.75" x14ac:dyDescent="0.2">
      <c r="A6127" s="1">
        <v>80196221</v>
      </c>
      <c r="B6127" s="1" t="s">
        <v>17811</v>
      </c>
    </row>
    <row r="6128" spans="1:2" ht="27.75" x14ac:dyDescent="0.2">
      <c r="A6128" s="1">
        <v>70302007</v>
      </c>
      <c r="B6128" s="1" t="s">
        <v>17813</v>
      </c>
    </row>
    <row r="6129" spans="1:2" ht="27.75" x14ac:dyDescent="0.2">
      <c r="A6129" s="1">
        <v>80100929</v>
      </c>
      <c r="B6129" s="1" t="s">
        <v>17815</v>
      </c>
    </row>
    <row r="6130" spans="1:2" ht="27.75" x14ac:dyDescent="0.2">
      <c r="A6130" s="1">
        <v>80114988</v>
      </c>
      <c r="B6130" s="1" t="s">
        <v>17817</v>
      </c>
    </row>
    <row r="6131" spans="1:2" ht="27.75" x14ac:dyDescent="0.2">
      <c r="A6131" s="1">
        <v>80027159</v>
      </c>
      <c r="B6131" s="1" t="s">
        <v>17820</v>
      </c>
    </row>
    <row r="6132" spans="1:2" ht="27.75" x14ac:dyDescent="0.2">
      <c r="A6132" s="1">
        <v>70283261</v>
      </c>
      <c r="B6132" s="1" t="s">
        <v>17822</v>
      </c>
    </row>
    <row r="6133" spans="1:2" ht="27.75" x14ac:dyDescent="0.2">
      <c r="A6133" s="1">
        <v>80027158</v>
      </c>
      <c r="B6133" s="1" t="s">
        <v>17824</v>
      </c>
    </row>
    <row r="6134" spans="1:2" ht="27.75" x14ac:dyDescent="0.2">
      <c r="A6134" s="1">
        <v>80231658</v>
      </c>
      <c r="B6134" s="1" t="s">
        <v>17826</v>
      </c>
    </row>
    <row r="6135" spans="1:2" ht="27.75" x14ac:dyDescent="0.2">
      <c r="A6135" s="1">
        <v>70300626</v>
      </c>
      <c r="B6135" s="1" t="s">
        <v>17828</v>
      </c>
    </row>
    <row r="6136" spans="1:2" ht="27.75" x14ac:dyDescent="0.2">
      <c r="A6136" s="1">
        <v>80176929</v>
      </c>
      <c r="B6136" s="1" t="s">
        <v>17831</v>
      </c>
    </row>
    <row r="6137" spans="1:2" ht="27.75" x14ac:dyDescent="0.2">
      <c r="A6137" s="1">
        <v>80176931</v>
      </c>
      <c r="B6137" s="1" t="s">
        <v>17833</v>
      </c>
    </row>
    <row r="6138" spans="1:2" ht="27.75" x14ac:dyDescent="0.2">
      <c r="A6138" s="1">
        <v>80194367</v>
      </c>
      <c r="B6138" s="1" t="s">
        <v>17835</v>
      </c>
    </row>
    <row r="6139" spans="1:2" ht="27.75" x14ac:dyDescent="0.2">
      <c r="A6139" s="1">
        <v>80117552</v>
      </c>
      <c r="B6139" s="1" t="s">
        <v>17837</v>
      </c>
    </row>
    <row r="6140" spans="1:2" ht="27.75" x14ac:dyDescent="0.2">
      <c r="A6140" s="1">
        <v>80223138</v>
      </c>
      <c r="B6140" s="1" t="s">
        <v>17839</v>
      </c>
    </row>
    <row r="6141" spans="1:2" ht="27.75" x14ac:dyDescent="0.2">
      <c r="A6141" s="1">
        <v>80095299</v>
      </c>
      <c r="B6141" s="1" t="s">
        <v>17842</v>
      </c>
    </row>
    <row r="6142" spans="1:2" ht="27.75" x14ac:dyDescent="0.2">
      <c r="A6142" s="1">
        <v>80156006</v>
      </c>
      <c r="B6142" s="1" t="s">
        <v>17845</v>
      </c>
    </row>
    <row r="6143" spans="1:2" ht="27.75" x14ac:dyDescent="0.2">
      <c r="A6143" s="1">
        <v>80211492</v>
      </c>
      <c r="B6143" s="1" t="s">
        <v>17847</v>
      </c>
    </row>
    <row r="6144" spans="1:2" ht="27.75" x14ac:dyDescent="0.2">
      <c r="A6144" s="1">
        <v>80063224</v>
      </c>
      <c r="B6144" s="1" t="s">
        <v>17850</v>
      </c>
    </row>
    <row r="6145" spans="1:2" ht="27.75" x14ac:dyDescent="0.2">
      <c r="A6145" s="1">
        <v>80063599</v>
      </c>
      <c r="B6145" s="1" t="s">
        <v>17852</v>
      </c>
    </row>
    <row r="6146" spans="1:2" ht="27.75" x14ac:dyDescent="0.2">
      <c r="A6146" s="1">
        <v>80171452</v>
      </c>
      <c r="B6146" s="1" t="s">
        <v>17854</v>
      </c>
    </row>
    <row r="6147" spans="1:2" ht="27.75" x14ac:dyDescent="0.2">
      <c r="A6147" s="1">
        <v>80198991</v>
      </c>
      <c r="B6147" s="1" t="s">
        <v>17856</v>
      </c>
    </row>
    <row r="6148" spans="1:2" ht="27.75" x14ac:dyDescent="0.2">
      <c r="A6148" s="1">
        <v>81029611</v>
      </c>
      <c r="B6148" s="1" t="s">
        <v>17858</v>
      </c>
    </row>
    <row r="6149" spans="1:2" ht="27.75" x14ac:dyDescent="0.2">
      <c r="A6149" s="1">
        <v>80121349</v>
      </c>
      <c r="B6149" s="1" t="s">
        <v>17860</v>
      </c>
    </row>
    <row r="6150" spans="1:2" ht="27.75" x14ac:dyDescent="0.2">
      <c r="A6150" s="1">
        <v>81004322</v>
      </c>
      <c r="B6150" s="1" t="s">
        <v>17862</v>
      </c>
    </row>
    <row r="6151" spans="1:2" ht="27.75" x14ac:dyDescent="0.2">
      <c r="A6151" s="1">
        <v>80113701</v>
      </c>
      <c r="B6151" s="1" t="s">
        <v>17864</v>
      </c>
    </row>
    <row r="6152" spans="1:2" ht="27.75" x14ac:dyDescent="0.2">
      <c r="A6152" s="1">
        <v>80057968</v>
      </c>
      <c r="B6152" s="1" t="s">
        <v>17866</v>
      </c>
    </row>
    <row r="6153" spans="1:2" ht="27.75" x14ac:dyDescent="0.2">
      <c r="A6153" s="1">
        <v>80117470</v>
      </c>
      <c r="B6153" s="1" t="s">
        <v>17868</v>
      </c>
    </row>
    <row r="6154" spans="1:2" ht="27.75" x14ac:dyDescent="0.2">
      <c r="A6154" s="1">
        <v>80996791</v>
      </c>
      <c r="B6154" s="1" t="s">
        <v>17870</v>
      </c>
    </row>
    <row r="6155" spans="1:2" ht="27.75" x14ac:dyDescent="0.2">
      <c r="A6155" s="1">
        <v>80200027</v>
      </c>
      <c r="B6155" s="1" t="s">
        <v>17872</v>
      </c>
    </row>
    <row r="6156" spans="1:2" ht="27.75" x14ac:dyDescent="0.2">
      <c r="A6156" s="1">
        <v>80079255</v>
      </c>
      <c r="B6156" s="1" t="s">
        <v>17875</v>
      </c>
    </row>
    <row r="6157" spans="1:2" ht="27.75" x14ac:dyDescent="0.2">
      <c r="A6157" s="1">
        <v>80108159</v>
      </c>
      <c r="B6157" s="1" t="s">
        <v>17877</v>
      </c>
    </row>
    <row r="6158" spans="1:2" ht="27.75" x14ac:dyDescent="0.2">
      <c r="A6158" s="1">
        <v>80095698</v>
      </c>
      <c r="B6158" s="1" t="s">
        <v>17879</v>
      </c>
    </row>
    <row r="6159" spans="1:2" ht="27.75" x14ac:dyDescent="0.2">
      <c r="A6159" s="1">
        <v>80238565</v>
      </c>
      <c r="B6159" s="1" t="s">
        <v>17881</v>
      </c>
    </row>
    <row r="6160" spans="1:2" ht="27.75" x14ac:dyDescent="0.2">
      <c r="A6160" s="1">
        <v>80164216</v>
      </c>
      <c r="B6160" s="1" t="s">
        <v>17883</v>
      </c>
    </row>
    <row r="6161" spans="1:2" ht="27.75" x14ac:dyDescent="0.2">
      <c r="A6161" s="1">
        <v>70140438</v>
      </c>
      <c r="B6161" s="1" t="s">
        <v>17884</v>
      </c>
    </row>
    <row r="6162" spans="1:2" ht="27.75" x14ac:dyDescent="0.2">
      <c r="A6162" s="1">
        <v>70143836</v>
      </c>
      <c r="B6162" s="1" t="s">
        <v>17886</v>
      </c>
    </row>
    <row r="6163" spans="1:2" ht="27.75" x14ac:dyDescent="0.2">
      <c r="A6163" s="1">
        <v>80144146</v>
      </c>
      <c r="B6163" s="1" t="s">
        <v>17888</v>
      </c>
    </row>
    <row r="6164" spans="1:2" ht="27.75" x14ac:dyDescent="0.2">
      <c r="A6164" s="1">
        <v>80049903</v>
      </c>
      <c r="B6164" s="1" t="s">
        <v>17890</v>
      </c>
    </row>
    <row r="6165" spans="1:2" ht="27.75" x14ac:dyDescent="0.2">
      <c r="A6165" s="1">
        <v>80044965</v>
      </c>
      <c r="B6165" s="1" t="s">
        <v>17892</v>
      </c>
    </row>
    <row r="6166" spans="1:2" ht="27.75" x14ac:dyDescent="0.2">
      <c r="A6166" s="1">
        <v>80114855</v>
      </c>
      <c r="B6166" s="1" t="s">
        <v>17894</v>
      </c>
    </row>
    <row r="6167" spans="1:2" ht="27.75" x14ac:dyDescent="0.2">
      <c r="A6167" s="1">
        <v>81003033</v>
      </c>
      <c r="B6167" s="1" t="s">
        <v>17896</v>
      </c>
    </row>
    <row r="6168" spans="1:2" ht="27.75" x14ac:dyDescent="0.2">
      <c r="A6168" s="1">
        <v>70142437</v>
      </c>
      <c r="B6168" s="1" t="s">
        <v>17898</v>
      </c>
    </row>
    <row r="6169" spans="1:2" ht="27.75" x14ac:dyDescent="0.2">
      <c r="A6169" s="1">
        <v>80115328</v>
      </c>
      <c r="B6169" s="1" t="s">
        <v>17901</v>
      </c>
    </row>
    <row r="6170" spans="1:2" ht="27.75" x14ac:dyDescent="0.2">
      <c r="A6170" s="1">
        <v>80108985</v>
      </c>
      <c r="B6170" s="1" t="s">
        <v>17903</v>
      </c>
    </row>
    <row r="6171" spans="1:2" ht="27.75" x14ac:dyDescent="0.2">
      <c r="A6171" s="1">
        <v>70283264</v>
      </c>
      <c r="B6171" s="1" t="s">
        <v>17905</v>
      </c>
    </row>
    <row r="6172" spans="1:2" ht="27.75" x14ac:dyDescent="0.2">
      <c r="A6172" s="1">
        <v>80136456</v>
      </c>
      <c r="B6172" s="1" t="s">
        <v>17907</v>
      </c>
    </row>
    <row r="6173" spans="1:2" ht="27.75" x14ac:dyDescent="0.2">
      <c r="A6173" s="1">
        <v>80161728</v>
      </c>
      <c r="B6173" s="1" t="s">
        <v>17909</v>
      </c>
    </row>
    <row r="6174" spans="1:2" ht="27.75" x14ac:dyDescent="0.2">
      <c r="A6174" s="1">
        <v>80185074</v>
      </c>
      <c r="B6174" s="1" t="s">
        <v>17911</v>
      </c>
    </row>
    <row r="6175" spans="1:2" ht="27.75" x14ac:dyDescent="0.2">
      <c r="A6175" s="1">
        <v>80160755</v>
      </c>
      <c r="B6175" s="1" t="s">
        <v>17913</v>
      </c>
    </row>
    <row r="6176" spans="1:2" ht="27.75" x14ac:dyDescent="0.2">
      <c r="A6176" s="1">
        <v>70171946</v>
      </c>
      <c r="B6176" s="1" t="s">
        <v>17915</v>
      </c>
    </row>
    <row r="6177" spans="1:2" ht="27.75" x14ac:dyDescent="0.2">
      <c r="A6177" s="1">
        <v>80175802</v>
      </c>
      <c r="B6177" s="1" t="s">
        <v>17917</v>
      </c>
    </row>
    <row r="6178" spans="1:2" ht="27.75" x14ac:dyDescent="0.2">
      <c r="A6178" s="1">
        <v>80013249</v>
      </c>
      <c r="B6178" s="1" t="s">
        <v>17919</v>
      </c>
    </row>
    <row r="6179" spans="1:2" ht="27.75" x14ac:dyDescent="0.2">
      <c r="A6179" s="1">
        <v>70305043</v>
      </c>
      <c r="B6179" s="1" t="s">
        <v>17921</v>
      </c>
    </row>
    <row r="6180" spans="1:2" ht="27.75" x14ac:dyDescent="0.2">
      <c r="A6180" s="1">
        <v>70221085</v>
      </c>
      <c r="B6180" s="1" t="s">
        <v>17923</v>
      </c>
    </row>
    <row r="6181" spans="1:2" ht="27.75" x14ac:dyDescent="0.2">
      <c r="A6181" s="1">
        <v>70140450</v>
      </c>
      <c r="B6181" s="1" t="s">
        <v>17925</v>
      </c>
    </row>
    <row r="6182" spans="1:2" ht="27.75" x14ac:dyDescent="0.2">
      <c r="A6182" s="1">
        <v>70250398</v>
      </c>
      <c r="B6182" s="1" t="s">
        <v>17927</v>
      </c>
    </row>
    <row r="6183" spans="1:2" ht="27.75" x14ac:dyDescent="0.2">
      <c r="A6183" s="1">
        <v>80175275</v>
      </c>
      <c r="B6183" s="1" t="s">
        <v>17929</v>
      </c>
    </row>
    <row r="6184" spans="1:2" ht="27.75" x14ac:dyDescent="0.2">
      <c r="A6184" s="1">
        <v>80176842</v>
      </c>
      <c r="B6184" s="1" t="s">
        <v>17932</v>
      </c>
    </row>
    <row r="6185" spans="1:2" ht="27.75" x14ac:dyDescent="0.2">
      <c r="A6185" s="1">
        <v>80025601</v>
      </c>
      <c r="B6185" s="1" t="s">
        <v>17934</v>
      </c>
    </row>
    <row r="6186" spans="1:2" ht="27.75" x14ac:dyDescent="0.2">
      <c r="A6186" s="1">
        <v>80003196</v>
      </c>
      <c r="B6186" s="1" t="s">
        <v>17936</v>
      </c>
    </row>
    <row r="6187" spans="1:2" ht="27.75" x14ac:dyDescent="0.2">
      <c r="A6187" s="1">
        <v>80223989</v>
      </c>
      <c r="B6187" s="1" t="s">
        <v>17938</v>
      </c>
    </row>
    <row r="6188" spans="1:2" ht="27.75" x14ac:dyDescent="0.2">
      <c r="A6188" s="1">
        <v>70258489</v>
      </c>
      <c r="B6188" s="1" t="s">
        <v>17940</v>
      </c>
    </row>
    <row r="6189" spans="1:2" ht="27.75" x14ac:dyDescent="0.2">
      <c r="A6189" s="1">
        <v>80161628</v>
      </c>
      <c r="B6189" s="1" t="s">
        <v>17942</v>
      </c>
    </row>
    <row r="6190" spans="1:2" ht="27.75" x14ac:dyDescent="0.2">
      <c r="A6190" s="1">
        <v>80096545</v>
      </c>
      <c r="B6190" s="1" t="s">
        <v>17944</v>
      </c>
    </row>
    <row r="6191" spans="1:2" ht="27.75" x14ac:dyDescent="0.2">
      <c r="A6191" s="1">
        <v>80115432</v>
      </c>
      <c r="B6191" s="1" t="s">
        <v>17946</v>
      </c>
    </row>
    <row r="6192" spans="1:2" ht="27.75" x14ac:dyDescent="0.2">
      <c r="A6192" s="1">
        <v>80130911</v>
      </c>
      <c r="B6192" s="1" t="s">
        <v>17948</v>
      </c>
    </row>
    <row r="6193" spans="1:2" ht="27.75" x14ac:dyDescent="0.2">
      <c r="A6193" s="1">
        <v>80204451</v>
      </c>
      <c r="B6193" s="1" t="s">
        <v>17950</v>
      </c>
    </row>
    <row r="6194" spans="1:2" ht="27.75" x14ac:dyDescent="0.2">
      <c r="A6194" s="1">
        <v>80199128</v>
      </c>
      <c r="B6194" s="1" t="s">
        <v>17952</v>
      </c>
    </row>
    <row r="6195" spans="1:2" ht="27.75" x14ac:dyDescent="0.2">
      <c r="A6195" s="1">
        <v>80049277</v>
      </c>
      <c r="B6195" s="1" t="s">
        <v>17954</v>
      </c>
    </row>
    <row r="6196" spans="1:2" ht="27.75" x14ac:dyDescent="0.2">
      <c r="A6196" s="1">
        <v>80046347</v>
      </c>
      <c r="B6196" s="1" t="s">
        <v>17956</v>
      </c>
    </row>
    <row r="6197" spans="1:2" ht="27.75" x14ac:dyDescent="0.2">
      <c r="A6197" s="1">
        <v>80136790</v>
      </c>
      <c r="B6197" s="1" t="s">
        <v>17958</v>
      </c>
    </row>
    <row r="6198" spans="1:2" ht="27.75" x14ac:dyDescent="0.2">
      <c r="A6198" s="1">
        <v>80127464</v>
      </c>
      <c r="B6198" s="1" t="s">
        <v>17960</v>
      </c>
    </row>
    <row r="6199" spans="1:2" x14ac:dyDescent="0.2">
      <c r="A6199" s="1">
        <v>80987209</v>
      </c>
      <c r="B6199" s="1" t="s">
        <v>17962</v>
      </c>
    </row>
    <row r="6200" spans="1:2" ht="27.75" x14ac:dyDescent="0.2">
      <c r="A6200" s="1">
        <v>80189829</v>
      </c>
      <c r="B6200" s="1" t="s">
        <v>17964</v>
      </c>
    </row>
    <row r="6201" spans="1:2" ht="27.75" x14ac:dyDescent="0.2">
      <c r="A6201" s="1">
        <v>80244228</v>
      </c>
      <c r="B6201" s="1" t="s">
        <v>17966</v>
      </c>
    </row>
    <row r="6202" spans="1:2" ht="27.75" x14ac:dyDescent="0.2">
      <c r="A6202" s="1">
        <v>80018869</v>
      </c>
      <c r="B6202" s="1" t="s">
        <v>17968</v>
      </c>
    </row>
    <row r="6203" spans="1:2" ht="27.75" x14ac:dyDescent="0.2">
      <c r="A6203" s="1">
        <v>80050007</v>
      </c>
      <c r="B6203" s="1" t="s">
        <v>17970</v>
      </c>
    </row>
    <row r="6204" spans="1:2" ht="27.75" x14ac:dyDescent="0.2">
      <c r="A6204" s="1">
        <v>80116626</v>
      </c>
      <c r="B6204" s="1" t="s">
        <v>17972</v>
      </c>
    </row>
    <row r="6205" spans="1:2" ht="27.75" x14ac:dyDescent="0.2">
      <c r="A6205" s="1">
        <v>70158329</v>
      </c>
      <c r="B6205" s="1" t="s">
        <v>17974</v>
      </c>
    </row>
    <row r="6206" spans="1:2" ht="27.75" x14ac:dyDescent="0.2">
      <c r="A6206" s="1">
        <v>80091341</v>
      </c>
      <c r="B6206" s="1" t="s">
        <v>17976</v>
      </c>
    </row>
    <row r="6207" spans="1:2" ht="27.75" x14ac:dyDescent="0.2">
      <c r="A6207" s="1">
        <v>80036747</v>
      </c>
      <c r="B6207" s="1" t="s">
        <v>17978</v>
      </c>
    </row>
    <row r="6208" spans="1:2" ht="27.75" x14ac:dyDescent="0.2">
      <c r="A6208" s="1">
        <v>80173174</v>
      </c>
      <c r="B6208" s="1" t="s">
        <v>17980</v>
      </c>
    </row>
    <row r="6209" spans="1:2" ht="27.75" x14ac:dyDescent="0.2">
      <c r="A6209" s="1">
        <v>80190407</v>
      </c>
      <c r="B6209" s="1" t="s">
        <v>17982</v>
      </c>
    </row>
    <row r="6210" spans="1:2" ht="27.75" x14ac:dyDescent="0.2">
      <c r="A6210" s="1">
        <v>70227189</v>
      </c>
      <c r="B6210" s="1" t="s">
        <v>17984</v>
      </c>
    </row>
    <row r="6211" spans="1:2" ht="27.75" x14ac:dyDescent="0.2">
      <c r="A6211" s="1">
        <v>70264078</v>
      </c>
      <c r="B6211" s="1" t="s">
        <v>17986</v>
      </c>
    </row>
    <row r="6212" spans="1:2" ht="27.75" x14ac:dyDescent="0.2">
      <c r="A6212" s="1">
        <v>80239700</v>
      </c>
      <c r="B6212" s="1" t="s">
        <v>17988</v>
      </c>
    </row>
    <row r="6213" spans="1:2" ht="27.75" x14ac:dyDescent="0.2">
      <c r="A6213" s="1">
        <v>80231523</v>
      </c>
      <c r="B6213" s="1" t="s">
        <v>17990</v>
      </c>
    </row>
    <row r="6214" spans="1:2" ht="27.75" x14ac:dyDescent="0.2">
      <c r="A6214" s="1">
        <v>80126877</v>
      </c>
      <c r="B6214" s="1" t="s">
        <v>17992</v>
      </c>
    </row>
    <row r="6215" spans="1:2" ht="27.75" x14ac:dyDescent="0.2">
      <c r="A6215" s="1">
        <v>80126599</v>
      </c>
      <c r="B6215" s="1" t="s">
        <v>17995</v>
      </c>
    </row>
    <row r="6216" spans="1:2" ht="27.75" x14ac:dyDescent="0.2">
      <c r="A6216" s="1">
        <v>80049872</v>
      </c>
      <c r="B6216" s="1" t="s">
        <v>17997</v>
      </c>
    </row>
    <row r="6217" spans="1:2" ht="27.75" x14ac:dyDescent="0.2">
      <c r="A6217" s="1">
        <v>80066227</v>
      </c>
      <c r="B6217" s="1" t="s">
        <v>17999</v>
      </c>
    </row>
    <row r="6218" spans="1:2" ht="27.75" x14ac:dyDescent="0.2">
      <c r="A6218" s="1">
        <v>80108373</v>
      </c>
      <c r="B6218" s="1" t="s">
        <v>18001</v>
      </c>
    </row>
    <row r="6219" spans="1:2" ht="27.75" x14ac:dyDescent="0.2">
      <c r="A6219" s="1">
        <v>70196145</v>
      </c>
      <c r="B6219" s="1" t="s">
        <v>18003</v>
      </c>
    </row>
    <row r="6220" spans="1:2" ht="27.75" x14ac:dyDescent="0.2">
      <c r="A6220" s="1">
        <v>80162994</v>
      </c>
      <c r="B6220" s="1" t="s">
        <v>18006</v>
      </c>
    </row>
    <row r="6221" spans="1:2" ht="27.75" x14ac:dyDescent="0.2">
      <c r="A6221" s="1">
        <v>80186475</v>
      </c>
      <c r="B6221" s="1" t="s">
        <v>18008</v>
      </c>
    </row>
    <row r="6222" spans="1:2" ht="27.75" x14ac:dyDescent="0.2">
      <c r="A6222" s="1">
        <v>70272742</v>
      </c>
      <c r="B6222" s="1" t="s">
        <v>18010</v>
      </c>
    </row>
    <row r="6223" spans="1:2" ht="27.75" x14ac:dyDescent="0.2">
      <c r="A6223" s="1">
        <v>80067942</v>
      </c>
      <c r="B6223" s="1" t="s">
        <v>18012</v>
      </c>
    </row>
    <row r="6224" spans="1:2" ht="27.75" x14ac:dyDescent="0.2">
      <c r="A6224" s="1">
        <v>70136122</v>
      </c>
      <c r="B6224" s="1" t="s">
        <v>18014</v>
      </c>
    </row>
    <row r="6225" spans="1:2" ht="27.75" x14ac:dyDescent="0.2">
      <c r="A6225" s="1">
        <v>70204989</v>
      </c>
      <c r="B6225" s="1" t="s">
        <v>18016</v>
      </c>
    </row>
    <row r="6226" spans="1:2" ht="27.75" x14ac:dyDescent="0.2">
      <c r="A6226" s="1">
        <v>70304979</v>
      </c>
      <c r="B6226" s="1" t="s">
        <v>18018</v>
      </c>
    </row>
    <row r="6227" spans="1:2" ht="27.75" x14ac:dyDescent="0.2">
      <c r="A6227" s="1">
        <v>70153412</v>
      </c>
      <c r="B6227" s="1" t="s">
        <v>18020</v>
      </c>
    </row>
    <row r="6228" spans="1:2" ht="27.75" x14ac:dyDescent="0.2">
      <c r="A6228" s="1">
        <v>70243132</v>
      </c>
      <c r="B6228" s="1" t="s">
        <v>18022</v>
      </c>
    </row>
    <row r="6229" spans="1:2" ht="27.75" x14ac:dyDescent="0.2">
      <c r="A6229" s="1">
        <v>80005756</v>
      </c>
      <c r="B6229" s="1" t="s">
        <v>18024</v>
      </c>
    </row>
    <row r="6230" spans="1:2" ht="27.75" x14ac:dyDescent="0.2">
      <c r="A6230" s="1">
        <v>80159925</v>
      </c>
      <c r="B6230" s="1" t="s">
        <v>18026</v>
      </c>
    </row>
    <row r="6231" spans="1:2" ht="27.75" x14ac:dyDescent="0.2">
      <c r="A6231" s="1">
        <v>80000063</v>
      </c>
      <c r="B6231" s="1" t="s">
        <v>18028</v>
      </c>
    </row>
    <row r="6232" spans="1:2" ht="27.75" x14ac:dyDescent="0.2">
      <c r="A6232" s="1">
        <v>70286564</v>
      </c>
      <c r="B6232" s="1" t="s">
        <v>18030</v>
      </c>
    </row>
    <row r="6233" spans="1:2" ht="27.75" x14ac:dyDescent="0.2">
      <c r="A6233" s="1">
        <v>80116008</v>
      </c>
      <c r="B6233" s="1" t="s">
        <v>18031</v>
      </c>
    </row>
    <row r="6234" spans="1:2" ht="27.75" x14ac:dyDescent="0.2">
      <c r="A6234" s="1">
        <v>70281022</v>
      </c>
      <c r="B6234" s="1" t="s">
        <v>18033</v>
      </c>
    </row>
    <row r="6235" spans="1:2" ht="27.75" x14ac:dyDescent="0.2">
      <c r="A6235" s="1">
        <v>70153404</v>
      </c>
      <c r="B6235" s="1" t="s">
        <v>18035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68653-10B5-43B0-93FF-6C77E0EA1BED}">
  <dimension ref="A1:N6235"/>
  <sheetViews>
    <sheetView zoomScale="130" zoomScaleNormal="130" workbookViewId="0">
      <selection activeCell="D1" sqref="D1"/>
    </sheetView>
  </sheetViews>
  <sheetFormatPr defaultRowHeight="15" x14ac:dyDescent="0.2"/>
  <cols>
    <col min="1" max="1" width="15.87109375" style="1" customWidth="1"/>
    <col min="2" max="2" width="30.40234375" style="15" bestFit="1" customWidth="1"/>
    <col min="3" max="3" width="18.96484375" style="1" bestFit="1" customWidth="1"/>
    <col min="4" max="4" width="30.40234375" style="15" bestFit="1" customWidth="1"/>
    <col min="5" max="5" width="23.80859375" style="13" bestFit="1" customWidth="1"/>
    <col min="7" max="7" width="14.66015625" customWidth="1"/>
    <col min="13" max="13" width="10.89453125" bestFit="1" customWidth="1"/>
  </cols>
  <sheetData>
    <row r="1" spans="1:14" x14ac:dyDescent="0.2">
      <c r="A1" s="8" t="s">
        <v>18040</v>
      </c>
      <c r="B1" s="7" t="s">
        <v>18042</v>
      </c>
      <c r="C1" s="7" t="s">
        <v>18042</v>
      </c>
      <c r="D1" s="14"/>
    </row>
    <row r="2" spans="1:14" x14ac:dyDescent="0.2">
      <c r="A2" s="1">
        <v>81145628</v>
      </c>
      <c r="B2" s="16">
        <v>43717</v>
      </c>
      <c r="C2" t="s">
        <v>4</v>
      </c>
      <c r="D2" s="16">
        <f>DATE(K2,L2,I2)</f>
        <v>43717</v>
      </c>
      <c r="E2" s="13" t="str">
        <f>I2&amp;"-"&amp;L2&amp;"-"&amp;K2</f>
        <v>9-9-2019</v>
      </c>
      <c r="F2">
        <f>FIND(" ",C2)</f>
        <v>10</v>
      </c>
      <c r="G2" t="str">
        <f>LEFT(C2,F2-1)</f>
        <v>September</v>
      </c>
      <c r="H2" t="str">
        <f>RIGHT(C2,LEN(C2)-F2)</f>
        <v>9, 2019</v>
      </c>
      <c r="I2" t="str">
        <f>LEFT(H2,J2-2)</f>
        <v>9</v>
      </c>
      <c r="J2">
        <f>FIND(" ",H2)</f>
        <v>3</v>
      </c>
      <c r="K2" t="str">
        <f>RIGHT(H2,4)</f>
        <v>2019</v>
      </c>
      <c r="L2">
        <f>VLOOKUP(G2,M:N,2,0)</f>
        <v>9</v>
      </c>
      <c r="M2" t="s">
        <v>18053</v>
      </c>
      <c r="N2">
        <v>1</v>
      </c>
    </row>
    <row r="3" spans="1:14" x14ac:dyDescent="0.2">
      <c r="A3" s="1">
        <v>80117401</v>
      </c>
      <c r="B3" s="16">
        <v>42622</v>
      </c>
      <c r="C3" t="s">
        <v>10</v>
      </c>
      <c r="D3" s="16">
        <f t="shared" ref="D3:D66" si="0">DATE(K3,L3,I3)</f>
        <v>42622</v>
      </c>
      <c r="E3" s="13" t="str">
        <f t="shared" ref="E3:E66" si="1">I3&amp;"-"&amp;L3&amp;"-"&amp;K3</f>
        <v>9-9-2016</v>
      </c>
      <c r="F3">
        <f t="shared" ref="F3:F66" si="2">FIND(" ",C3)</f>
        <v>10</v>
      </c>
      <c r="G3" t="str">
        <f t="shared" ref="G3:G66" si="3">LEFT(C3,F3-1)</f>
        <v>September</v>
      </c>
      <c r="H3" t="str">
        <f t="shared" ref="H3:H66" si="4">RIGHT(C3,LEN(C3)-F3)</f>
        <v>9, 2016</v>
      </c>
      <c r="I3" t="str">
        <f t="shared" ref="I3:I66" si="5">LEFT(H3,J3-2)</f>
        <v>9</v>
      </c>
      <c r="J3">
        <f t="shared" ref="J3:J66" si="6">FIND(" ",H3)</f>
        <v>3</v>
      </c>
      <c r="K3" t="str">
        <f t="shared" ref="K3:K66" si="7">RIGHT(H3,4)</f>
        <v>2016</v>
      </c>
      <c r="L3">
        <f t="shared" ref="L3:L66" si="8">VLOOKUP(G3,M:N,2,0)</f>
        <v>9</v>
      </c>
      <c r="M3" t="s">
        <v>18054</v>
      </c>
      <c r="N3">
        <v>2</v>
      </c>
    </row>
    <row r="4" spans="1:14" x14ac:dyDescent="0.2">
      <c r="A4" s="1">
        <v>70234439</v>
      </c>
      <c r="B4" s="16">
        <v>43351</v>
      </c>
      <c r="C4" t="s">
        <v>17</v>
      </c>
      <c r="D4" s="16">
        <f t="shared" si="0"/>
        <v>43351</v>
      </c>
      <c r="E4" s="13" t="str">
        <f t="shared" si="1"/>
        <v>8-9-2018</v>
      </c>
      <c r="F4">
        <f t="shared" si="2"/>
        <v>10</v>
      </c>
      <c r="G4" t="str">
        <f t="shared" si="3"/>
        <v>September</v>
      </c>
      <c r="H4" t="str">
        <f t="shared" si="4"/>
        <v>8, 2018</v>
      </c>
      <c r="I4" t="str">
        <f t="shared" si="5"/>
        <v>8</v>
      </c>
      <c r="J4">
        <f t="shared" si="6"/>
        <v>3</v>
      </c>
      <c r="K4" t="str">
        <f t="shared" si="7"/>
        <v>2018</v>
      </c>
      <c r="L4">
        <f t="shared" si="8"/>
        <v>9</v>
      </c>
      <c r="M4" t="s">
        <v>18055</v>
      </c>
      <c r="N4">
        <v>3</v>
      </c>
    </row>
    <row r="5" spans="1:14" x14ac:dyDescent="0.2">
      <c r="A5" s="1">
        <v>80058654</v>
      </c>
      <c r="B5" s="16">
        <v>43351</v>
      </c>
      <c r="C5" t="s">
        <v>17</v>
      </c>
      <c r="D5" s="16">
        <f t="shared" si="0"/>
        <v>43351</v>
      </c>
      <c r="E5" s="13" t="str">
        <f t="shared" si="1"/>
        <v>8-9-2018</v>
      </c>
      <c r="F5">
        <f t="shared" si="2"/>
        <v>10</v>
      </c>
      <c r="G5" t="str">
        <f t="shared" si="3"/>
        <v>September</v>
      </c>
      <c r="H5" t="str">
        <f t="shared" si="4"/>
        <v>8, 2018</v>
      </c>
      <c r="I5" t="str">
        <f t="shared" si="5"/>
        <v>8</v>
      </c>
      <c r="J5">
        <f t="shared" si="6"/>
        <v>3</v>
      </c>
      <c r="K5" t="str">
        <f t="shared" si="7"/>
        <v>2018</v>
      </c>
      <c r="L5">
        <f t="shared" si="8"/>
        <v>9</v>
      </c>
      <c r="M5" t="s">
        <v>18056</v>
      </c>
      <c r="N5">
        <v>4</v>
      </c>
    </row>
    <row r="6" spans="1:14" x14ac:dyDescent="0.2">
      <c r="A6" s="1">
        <v>80125979</v>
      </c>
      <c r="B6" s="16">
        <v>42986</v>
      </c>
      <c r="C6" t="s">
        <v>25</v>
      </c>
      <c r="D6" s="16">
        <f t="shared" si="0"/>
        <v>42986</v>
      </c>
      <c r="E6" s="13" t="str">
        <f t="shared" si="1"/>
        <v>8-9-2017</v>
      </c>
      <c r="F6">
        <f t="shared" si="2"/>
        <v>10</v>
      </c>
      <c r="G6" t="str">
        <f t="shared" si="3"/>
        <v>September</v>
      </c>
      <c r="H6" t="str">
        <f t="shared" si="4"/>
        <v>8, 2017</v>
      </c>
      <c r="I6" t="str">
        <f t="shared" si="5"/>
        <v>8</v>
      </c>
      <c r="J6">
        <f t="shared" si="6"/>
        <v>3</v>
      </c>
      <c r="K6" t="str">
        <f t="shared" si="7"/>
        <v>2017</v>
      </c>
      <c r="L6">
        <f t="shared" si="8"/>
        <v>9</v>
      </c>
      <c r="M6" t="s">
        <v>18057</v>
      </c>
      <c r="N6">
        <v>5</v>
      </c>
    </row>
    <row r="7" spans="1:14" x14ac:dyDescent="0.2">
      <c r="A7" s="1">
        <v>80163890</v>
      </c>
      <c r="B7" s="16">
        <v>42986</v>
      </c>
      <c r="C7" t="s">
        <v>25</v>
      </c>
      <c r="D7" s="16">
        <f t="shared" si="0"/>
        <v>42986</v>
      </c>
      <c r="E7" s="13" t="str">
        <f t="shared" si="1"/>
        <v>8-9-2017</v>
      </c>
      <c r="F7">
        <f t="shared" si="2"/>
        <v>10</v>
      </c>
      <c r="G7" t="str">
        <f t="shared" si="3"/>
        <v>September</v>
      </c>
      <c r="H7" t="str">
        <f t="shared" si="4"/>
        <v>8, 2017</v>
      </c>
      <c r="I7" t="str">
        <f t="shared" si="5"/>
        <v>8</v>
      </c>
      <c r="J7">
        <f t="shared" si="6"/>
        <v>3</v>
      </c>
      <c r="K7" t="str">
        <f t="shared" si="7"/>
        <v>2017</v>
      </c>
      <c r="L7">
        <f t="shared" si="8"/>
        <v>9</v>
      </c>
      <c r="M7" t="s">
        <v>18058</v>
      </c>
      <c r="N7">
        <v>6</v>
      </c>
    </row>
    <row r="8" spans="1:14" x14ac:dyDescent="0.2">
      <c r="A8" s="1">
        <v>70304989</v>
      </c>
      <c r="B8" s="16">
        <v>42986</v>
      </c>
      <c r="C8" t="s">
        <v>25</v>
      </c>
      <c r="D8" s="16">
        <f t="shared" si="0"/>
        <v>42986</v>
      </c>
      <c r="E8" s="13" t="str">
        <f t="shared" si="1"/>
        <v>8-9-2017</v>
      </c>
      <c r="F8">
        <f t="shared" si="2"/>
        <v>10</v>
      </c>
      <c r="G8" t="str">
        <f t="shared" si="3"/>
        <v>September</v>
      </c>
      <c r="H8" t="str">
        <f t="shared" si="4"/>
        <v>8, 2017</v>
      </c>
      <c r="I8" t="str">
        <f t="shared" si="5"/>
        <v>8</v>
      </c>
      <c r="J8">
        <f t="shared" si="6"/>
        <v>3</v>
      </c>
      <c r="K8" t="str">
        <f t="shared" si="7"/>
        <v>2017</v>
      </c>
      <c r="L8">
        <f t="shared" si="8"/>
        <v>9</v>
      </c>
      <c r="M8" t="s">
        <v>18059</v>
      </c>
      <c r="N8">
        <v>7</v>
      </c>
    </row>
    <row r="9" spans="1:14" x14ac:dyDescent="0.2">
      <c r="A9" s="1">
        <v>80164077</v>
      </c>
      <c r="B9" s="16">
        <v>42986</v>
      </c>
      <c r="C9" t="s">
        <v>25</v>
      </c>
      <c r="D9" s="16">
        <f t="shared" si="0"/>
        <v>42986</v>
      </c>
      <c r="E9" s="13" t="str">
        <f t="shared" si="1"/>
        <v>8-9-2017</v>
      </c>
      <c r="F9">
        <f t="shared" si="2"/>
        <v>10</v>
      </c>
      <c r="G9" t="str">
        <f t="shared" si="3"/>
        <v>September</v>
      </c>
      <c r="H9" t="str">
        <f t="shared" si="4"/>
        <v>8, 2017</v>
      </c>
      <c r="I9" t="str">
        <f t="shared" si="5"/>
        <v>8</v>
      </c>
      <c r="J9">
        <f t="shared" si="6"/>
        <v>3</v>
      </c>
      <c r="K9" t="str">
        <f t="shared" si="7"/>
        <v>2017</v>
      </c>
      <c r="L9">
        <f t="shared" si="8"/>
        <v>9</v>
      </c>
      <c r="M9" t="s">
        <v>18060</v>
      </c>
      <c r="N9">
        <v>8</v>
      </c>
    </row>
    <row r="10" spans="1:14" x14ac:dyDescent="0.2">
      <c r="A10" s="1">
        <v>80117902</v>
      </c>
      <c r="B10" s="16">
        <v>42986</v>
      </c>
      <c r="C10" t="s">
        <v>25</v>
      </c>
      <c r="D10" s="16">
        <f t="shared" si="0"/>
        <v>42986</v>
      </c>
      <c r="E10" s="13" t="str">
        <f t="shared" si="1"/>
        <v>8-9-2017</v>
      </c>
      <c r="F10">
        <f t="shared" si="2"/>
        <v>10</v>
      </c>
      <c r="G10" t="str">
        <f t="shared" si="3"/>
        <v>September</v>
      </c>
      <c r="H10" t="str">
        <f t="shared" si="4"/>
        <v>8, 2017</v>
      </c>
      <c r="I10" t="str">
        <f t="shared" si="5"/>
        <v>8</v>
      </c>
      <c r="J10">
        <f t="shared" si="6"/>
        <v>3</v>
      </c>
      <c r="K10" t="str">
        <f t="shared" si="7"/>
        <v>2017</v>
      </c>
      <c r="L10">
        <f t="shared" si="8"/>
        <v>9</v>
      </c>
      <c r="M10" t="s">
        <v>18061</v>
      </c>
      <c r="N10">
        <v>9</v>
      </c>
    </row>
    <row r="11" spans="1:14" x14ac:dyDescent="0.2">
      <c r="A11" s="1">
        <v>70304990</v>
      </c>
      <c r="B11" s="16">
        <v>42986</v>
      </c>
      <c r="C11" t="s">
        <v>25</v>
      </c>
      <c r="D11" s="16">
        <f t="shared" si="0"/>
        <v>42986</v>
      </c>
      <c r="E11" s="13" t="str">
        <f t="shared" si="1"/>
        <v>8-9-2017</v>
      </c>
      <c r="F11">
        <f t="shared" si="2"/>
        <v>10</v>
      </c>
      <c r="G11" t="str">
        <f t="shared" si="3"/>
        <v>September</v>
      </c>
      <c r="H11" t="str">
        <f t="shared" si="4"/>
        <v>8, 2017</v>
      </c>
      <c r="I11" t="str">
        <f t="shared" si="5"/>
        <v>8</v>
      </c>
      <c r="J11">
        <f t="shared" si="6"/>
        <v>3</v>
      </c>
      <c r="K11" t="str">
        <f t="shared" si="7"/>
        <v>2017</v>
      </c>
      <c r="L11">
        <f t="shared" si="8"/>
        <v>9</v>
      </c>
      <c r="M11" t="s">
        <v>18062</v>
      </c>
      <c r="N11">
        <v>10</v>
      </c>
    </row>
    <row r="12" spans="1:14" x14ac:dyDescent="0.2">
      <c r="A12" s="1">
        <v>80169755</v>
      </c>
      <c r="B12" s="16">
        <v>42986</v>
      </c>
      <c r="C12" t="s">
        <v>25</v>
      </c>
      <c r="D12" s="16">
        <f t="shared" si="0"/>
        <v>42986</v>
      </c>
      <c r="E12" s="13" t="str">
        <f t="shared" si="1"/>
        <v>8-9-2017</v>
      </c>
      <c r="F12">
        <f t="shared" si="2"/>
        <v>10</v>
      </c>
      <c r="G12" t="str">
        <f t="shared" si="3"/>
        <v>September</v>
      </c>
      <c r="H12" t="str">
        <f t="shared" si="4"/>
        <v>8, 2017</v>
      </c>
      <c r="I12" t="str">
        <f t="shared" si="5"/>
        <v>8</v>
      </c>
      <c r="J12">
        <f t="shared" si="6"/>
        <v>3</v>
      </c>
      <c r="K12" t="str">
        <f t="shared" si="7"/>
        <v>2017</v>
      </c>
      <c r="L12">
        <f t="shared" si="8"/>
        <v>9</v>
      </c>
      <c r="M12" t="s">
        <v>18063</v>
      </c>
      <c r="N12">
        <v>11</v>
      </c>
    </row>
    <row r="13" spans="1:14" x14ac:dyDescent="0.2">
      <c r="A13" s="1">
        <v>70299204</v>
      </c>
      <c r="B13" s="16">
        <v>42986</v>
      </c>
      <c r="C13" t="s">
        <v>25</v>
      </c>
      <c r="D13" s="16">
        <f t="shared" si="0"/>
        <v>42986</v>
      </c>
      <c r="E13" s="13" t="str">
        <f t="shared" si="1"/>
        <v>8-9-2017</v>
      </c>
      <c r="F13">
        <f t="shared" si="2"/>
        <v>10</v>
      </c>
      <c r="G13" t="str">
        <f t="shared" si="3"/>
        <v>September</v>
      </c>
      <c r="H13" t="str">
        <f t="shared" si="4"/>
        <v>8, 2017</v>
      </c>
      <c r="I13" t="str">
        <f t="shared" si="5"/>
        <v>8</v>
      </c>
      <c r="J13">
        <f t="shared" si="6"/>
        <v>3</v>
      </c>
      <c r="K13" t="str">
        <f t="shared" si="7"/>
        <v>2017</v>
      </c>
      <c r="L13">
        <f t="shared" si="8"/>
        <v>9</v>
      </c>
      <c r="M13" t="s">
        <v>18064</v>
      </c>
      <c r="N13">
        <v>12</v>
      </c>
    </row>
    <row r="14" spans="1:14" x14ac:dyDescent="0.2">
      <c r="A14" s="1">
        <v>80182480</v>
      </c>
      <c r="B14" s="16">
        <v>42986</v>
      </c>
      <c r="C14" t="s">
        <v>25</v>
      </c>
      <c r="D14" s="16">
        <f t="shared" si="0"/>
        <v>42986</v>
      </c>
      <c r="E14" s="13" t="str">
        <f t="shared" si="1"/>
        <v>8-9-2017</v>
      </c>
      <c r="F14">
        <f t="shared" si="2"/>
        <v>10</v>
      </c>
      <c r="G14" t="str">
        <f t="shared" si="3"/>
        <v>September</v>
      </c>
      <c r="H14" t="str">
        <f t="shared" si="4"/>
        <v>8, 2017</v>
      </c>
      <c r="I14" t="str">
        <f t="shared" si="5"/>
        <v>8</v>
      </c>
      <c r="J14">
        <f t="shared" si="6"/>
        <v>3</v>
      </c>
      <c r="K14" t="str">
        <f t="shared" si="7"/>
        <v>2017</v>
      </c>
      <c r="L14">
        <f t="shared" si="8"/>
        <v>9</v>
      </c>
    </row>
    <row r="15" spans="1:14" x14ac:dyDescent="0.2">
      <c r="A15" s="1">
        <v>80182483</v>
      </c>
      <c r="B15" s="16">
        <v>42986</v>
      </c>
      <c r="C15" t="s">
        <v>25</v>
      </c>
      <c r="D15" s="16">
        <f t="shared" si="0"/>
        <v>42986</v>
      </c>
      <c r="E15" s="13" t="str">
        <f t="shared" si="1"/>
        <v>8-9-2017</v>
      </c>
      <c r="F15">
        <f t="shared" si="2"/>
        <v>10</v>
      </c>
      <c r="G15" t="str">
        <f t="shared" si="3"/>
        <v>September</v>
      </c>
      <c r="H15" t="str">
        <f t="shared" si="4"/>
        <v>8, 2017</v>
      </c>
      <c r="I15" t="str">
        <f t="shared" si="5"/>
        <v>8</v>
      </c>
      <c r="J15">
        <f t="shared" si="6"/>
        <v>3</v>
      </c>
      <c r="K15" t="str">
        <f t="shared" si="7"/>
        <v>2017</v>
      </c>
      <c r="L15">
        <f t="shared" si="8"/>
        <v>9</v>
      </c>
    </row>
    <row r="16" spans="1:14" x14ac:dyDescent="0.2">
      <c r="A16" s="1">
        <v>80182596</v>
      </c>
      <c r="B16" s="16">
        <v>42986</v>
      </c>
      <c r="C16" t="s">
        <v>25</v>
      </c>
      <c r="D16" s="16">
        <f t="shared" si="0"/>
        <v>42986</v>
      </c>
      <c r="E16" s="13" t="str">
        <f t="shared" si="1"/>
        <v>8-9-2017</v>
      </c>
      <c r="F16">
        <f t="shared" si="2"/>
        <v>10</v>
      </c>
      <c r="G16" t="str">
        <f t="shared" si="3"/>
        <v>September</v>
      </c>
      <c r="H16" t="str">
        <f t="shared" si="4"/>
        <v>8, 2017</v>
      </c>
      <c r="I16" t="str">
        <f t="shared" si="5"/>
        <v>8</v>
      </c>
      <c r="J16">
        <f t="shared" si="6"/>
        <v>3</v>
      </c>
      <c r="K16" t="str">
        <f t="shared" si="7"/>
        <v>2017</v>
      </c>
      <c r="L16">
        <f t="shared" si="8"/>
        <v>9</v>
      </c>
    </row>
    <row r="17" spans="1:12" x14ac:dyDescent="0.2">
      <c r="A17" s="1">
        <v>80182482</v>
      </c>
      <c r="B17" s="16">
        <v>42986</v>
      </c>
      <c r="C17" t="s">
        <v>25</v>
      </c>
      <c r="D17" s="16">
        <f t="shared" si="0"/>
        <v>42986</v>
      </c>
      <c r="E17" s="13" t="str">
        <f t="shared" si="1"/>
        <v>8-9-2017</v>
      </c>
      <c r="F17">
        <f t="shared" si="2"/>
        <v>10</v>
      </c>
      <c r="G17" t="str">
        <f t="shared" si="3"/>
        <v>September</v>
      </c>
      <c r="H17" t="str">
        <f t="shared" si="4"/>
        <v>8, 2017</v>
      </c>
      <c r="I17" t="str">
        <f t="shared" si="5"/>
        <v>8</v>
      </c>
      <c r="J17">
        <f t="shared" si="6"/>
        <v>3</v>
      </c>
      <c r="K17" t="str">
        <f t="shared" si="7"/>
        <v>2017</v>
      </c>
      <c r="L17">
        <f t="shared" si="8"/>
        <v>9</v>
      </c>
    </row>
    <row r="18" spans="1:12" x14ac:dyDescent="0.2">
      <c r="A18" s="1">
        <v>80182597</v>
      </c>
      <c r="B18" s="16">
        <v>42986</v>
      </c>
      <c r="C18" t="s">
        <v>25</v>
      </c>
      <c r="D18" s="16">
        <f t="shared" si="0"/>
        <v>42986</v>
      </c>
      <c r="E18" s="13" t="str">
        <f t="shared" si="1"/>
        <v>8-9-2017</v>
      </c>
      <c r="F18">
        <f t="shared" si="2"/>
        <v>10</v>
      </c>
      <c r="G18" t="str">
        <f t="shared" si="3"/>
        <v>September</v>
      </c>
      <c r="H18" t="str">
        <f t="shared" si="4"/>
        <v>8, 2017</v>
      </c>
      <c r="I18" t="str">
        <f t="shared" si="5"/>
        <v>8</v>
      </c>
      <c r="J18">
        <f t="shared" si="6"/>
        <v>3</v>
      </c>
      <c r="K18" t="str">
        <f t="shared" si="7"/>
        <v>2017</v>
      </c>
      <c r="L18">
        <f t="shared" si="8"/>
        <v>9</v>
      </c>
    </row>
    <row r="19" spans="1:12" x14ac:dyDescent="0.2">
      <c r="A19" s="1">
        <v>80182481</v>
      </c>
      <c r="B19" s="16">
        <v>42986</v>
      </c>
      <c r="C19" t="s">
        <v>25</v>
      </c>
      <c r="D19" s="16">
        <f t="shared" si="0"/>
        <v>42986</v>
      </c>
      <c r="E19" s="13" t="str">
        <f t="shared" si="1"/>
        <v>8-9-2017</v>
      </c>
      <c r="F19">
        <f t="shared" si="2"/>
        <v>10</v>
      </c>
      <c r="G19" t="str">
        <f t="shared" si="3"/>
        <v>September</v>
      </c>
      <c r="H19" t="str">
        <f t="shared" si="4"/>
        <v>8, 2017</v>
      </c>
      <c r="I19" t="str">
        <f t="shared" si="5"/>
        <v>8</v>
      </c>
      <c r="J19">
        <f t="shared" si="6"/>
        <v>3</v>
      </c>
      <c r="K19" t="str">
        <f t="shared" si="7"/>
        <v>2017</v>
      </c>
      <c r="L19">
        <f t="shared" si="8"/>
        <v>9</v>
      </c>
    </row>
    <row r="20" spans="1:12" x14ac:dyDescent="0.2">
      <c r="A20" s="1">
        <v>80182621</v>
      </c>
      <c r="B20" s="16">
        <v>42986</v>
      </c>
      <c r="C20" t="s">
        <v>25</v>
      </c>
      <c r="D20" s="16">
        <f t="shared" si="0"/>
        <v>42986</v>
      </c>
      <c r="E20" s="13" t="str">
        <f t="shared" si="1"/>
        <v>8-9-2017</v>
      </c>
      <c r="F20">
        <f t="shared" si="2"/>
        <v>10</v>
      </c>
      <c r="G20" t="str">
        <f t="shared" si="3"/>
        <v>September</v>
      </c>
      <c r="H20" t="str">
        <f t="shared" si="4"/>
        <v>8, 2017</v>
      </c>
      <c r="I20" t="str">
        <f t="shared" si="5"/>
        <v>8</v>
      </c>
      <c r="J20">
        <f t="shared" si="6"/>
        <v>3</v>
      </c>
      <c r="K20" t="str">
        <f t="shared" si="7"/>
        <v>2017</v>
      </c>
      <c r="L20">
        <f t="shared" si="8"/>
        <v>9</v>
      </c>
    </row>
    <row r="21" spans="1:12" x14ac:dyDescent="0.2">
      <c r="A21" s="1">
        <v>80057969</v>
      </c>
      <c r="B21" s="16">
        <v>42986</v>
      </c>
      <c r="C21" t="s">
        <v>25</v>
      </c>
      <c r="D21" s="16">
        <f t="shared" si="0"/>
        <v>42986</v>
      </c>
      <c r="E21" s="13" t="str">
        <f t="shared" si="1"/>
        <v>8-9-2017</v>
      </c>
      <c r="F21">
        <f t="shared" si="2"/>
        <v>10</v>
      </c>
      <c r="G21" t="str">
        <f t="shared" si="3"/>
        <v>September</v>
      </c>
      <c r="H21" t="str">
        <f t="shared" si="4"/>
        <v>8, 2017</v>
      </c>
      <c r="I21" t="str">
        <f t="shared" si="5"/>
        <v>8</v>
      </c>
      <c r="J21">
        <f t="shared" si="6"/>
        <v>3</v>
      </c>
      <c r="K21" t="str">
        <f t="shared" si="7"/>
        <v>2017</v>
      </c>
      <c r="L21">
        <f t="shared" si="8"/>
        <v>9</v>
      </c>
    </row>
    <row r="22" spans="1:12" x14ac:dyDescent="0.2">
      <c r="A22" s="1">
        <v>80060297</v>
      </c>
      <c r="B22" s="16">
        <v>42986</v>
      </c>
      <c r="C22" t="s">
        <v>25</v>
      </c>
      <c r="D22" s="16">
        <f t="shared" si="0"/>
        <v>42986</v>
      </c>
      <c r="E22" s="13" t="str">
        <f t="shared" si="1"/>
        <v>8-9-2017</v>
      </c>
      <c r="F22">
        <f t="shared" si="2"/>
        <v>10</v>
      </c>
      <c r="G22" t="str">
        <f t="shared" si="3"/>
        <v>September</v>
      </c>
      <c r="H22" t="str">
        <f t="shared" si="4"/>
        <v>8, 2017</v>
      </c>
      <c r="I22" t="str">
        <f t="shared" si="5"/>
        <v>8</v>
      </c>
      <c r="J22">
        <f t="shared" si="6"/>
        <v>3</v>
      </c>
      <c r="K22" t="str">
        <f t="shared" si="7"/>
        <v>2017</v>
      </c>
      <c r="L22">
        <f t="shared" si="8"/>
        <v>9</v>
      </c>
    </row>
    <row r="23" spans="1:12" x14ac:dyDescent="0.2">
      <c r="A23" s="1">
        <v>80046728</v>
      </c>
      <c r="B23" s="16">
        <v>42986</v>
      </c>
      <c r="C23" t="s">
        <v>25</v>
      </c>
      <c r="D23" s="16">
        <f t="shared" si="0"/>
        <v>42986</v>
      </c>
      <c r="E23" s="13" t="str">
        <f t="shared" si="1"/>
        <v>8-9-2017</v>
      </c>
      <c r="F23">
        <f t="shared" si="2"/>
        <v>10</v>
      </c>
      <c r="G23" t="str">
        <f t="shared" si="3"/>
        <v>September</v>
      </c>
      <c r="H23" t="str">
        <f t="shared" si="4"/>
        <v>8, 2017</v>
      </c>
      <c r="I23" t="str">
        <f t="shared" si="5"/>
        <v>8</v>
      </c>
      <c r="J23">
        <f t="shared" si="6"/>
        <v>3</v>
      </c>
      <c r="K23" t="str">
        <f t="shared" si="7"/>
        <v>2017</v>
      </c>
      <c r="L23">
        <f t="shared" si="8"/>
        <v>9</v>
      </c>
    </row>
    <row r="24" spans="1:12" x14ac:dyDescent="0.2">
      <c r="A24" s="1">
        <v>80046727</v>
      </c>
      <c r="B24" s="16">
        <v>42986</v>
      </c>
      <c r="C24" t="s">
        <v>25</v>
      </c>
      <c r="D24" s="16">
        <f t="shared" si="0"/>
        <v>42986</v>
      </c>
      <c r="E24" s="13" t="str">
        <f t="shared" si="1"/>
        <v>8-9-2017</v>
      </c>
      <c r="F24">
        <f t="shared" si="2"/>
        <v>10</v>
      </c>
      <c r="G24" t="str">
        <f t="shared" si="3"/>
        <v>September</v>
      </c>
      <c r="H24" t="str">
        <f t="shared" si="4"/>
        <v>8, 2017</v>
      </c>
      <c r="I24" t="str">
        <f t="shared" si="5"/>
        <v>8</v>
      </c>
      <c r="J24">
        <f t="shared" si="6"/>
        <v>3</v>
      </c>
      <c r="K24" t="str">
        <f t="shared" si="7"/>
        <v>2017</v>
      </c>
      <c r="L24">
        <f t="shared" si="8"/>
        <v>9</v>
      </c>
    </row>
    <row r="25" spans="1:12" x14ac:dyDescent="0.2">
      <c r="A25" s="1">
        <v>70304988</v>
      </c>
      <c r="B25" s="16">
        <v>42986</v>
      </c>
      <c r="C25" t="s">
        <v>25</v>
      </c>
      <c r="D25" s="16">
        <f t="shared" si="0"/>
        <v>42986</v>
      </c>
      <c r="E25" s="13" t="str">
        <f t="shared" si="1"/>
        <v>8-9-2017</v>
      </c>
      <c r="F25">
        <f t="shared" si="2"/>
        <v>10</v>
      </c>
      <c r="G25" t="str">
        <f t="shared" si="3"/>
        <v>September</v>
      </c>
      <c r="H25" t="str">
        <f t="shared" si="4"/>
        <v>8, 2017</v>
      </c>
      <c r="I25" t="str">
        <f t="shared" si="5"/>
        <v>8</v>
      </c>
      <c r="J25">
        <f t="shared" si="6"/>
        <v>3</v>
      </c>
      <c r="K25" t="str">
        <f t="shared" si="7"/>
        <v>2017</v>
      </c>
      <c r="L25">
        <f t="shared" si="8"/>
        <v>9</v>
      </c>
    </row>
    <row r="26" spans="1:12" x14ac:dyDescent="0.2">
      <c r="A26" s="1">
        <v>80057700</v>
      </c>
      <c r="B26" s="16">
        <v>42986</v>
      </c>
      <c r="C26" t="s">
        <v>25</v>
      </c>
      <c r="D26" s="16">
        <f t="shared" si="0"/>
        <v>42986</v>
      </c>
      <c r="E26" s="13" t="str">
        <f t="shared" si="1"/>
        <v>8-9-2017</v>
      </c>
      <c r="F26">
        <f t="shared" si="2"/>
        <v>10</v>
      </c>
      <c r="G26" t="str">
        <f t="shared" si="3"/>
        <v>September</v>
      </c>
      <c r="H26" t="str">
        <f t="shared" si="4"/>
        <v>8, 2017</v>
      </c>
      <c r="I26" t="str">
        <f t="shared" si="5"/>
        <v>8</v>
      </c>
      <c r="J26">
        <f t="shared" si="6"/>
        <v>3</v>
      </c>
      <c r="K26" t="str">
        <f t="shared" si="7"/>
        <v>2017</v>
      </c>
      <c r="L26">
        <f t="shared" si="8"/>
        <v>9</v>
      </c>
    </row>
    <row r="27" spans="1:12" x14ac:dyDescent="0.2">
      <c r="A27" s="1">
        <v>80045922</v>
      </c>
      <c r="B27" s="16">
        <v>42255</v>
      </c>
      <c r="C27" t="s">
        <v>116</v>
      </c>
      <c r="D27" s="16">
        <f t="shared" si="0"/>
        <v>42255</v>
      </c>
      <c r="E27" s="13" t="str">
        <f t="shared" si="1"/>
        <v>8-9-2015</v>
      </c>
      <c r="F27">
        <f t="shared" si="2"/>
        <v>10</v>
      </c>
      <c r="G27" t="str">
        <f t="shared" si="3"/>
        <v>September</v>
      </c>
      <c r="H27" t="str">
        <f t="shared" si="4"/>
        <v>8, 2015</v>
      </c>
      <c r="I27" t="str">
        <f t="shared" si="5"/>
        <v>8</v>
      </c>
      <c r="J27">
        <f t="shared" si="6"/>
        <v>3</v>
      </c>
      <c r="K27" t="str">
        <f t="shared" si="7"/>
        <v>2015</v>
      </c>
      <c r="L27">
        <f t="shared" si="8"/>
        <v>9</v>
      </c>
    </row>
    <row r="28" spans="1:12" x14ac:dyDescent="0.2">
      <c r="A28" s="1">
        <v>80244601</v>
      </c>
      <c r="B28" s="16">
        <v>43350</v>
      </c>
      <c r="C28" t="s">
        <v>121</v>
      </c>
      <c r="D28" s="16">
        <f t="shared" si="0"/>
        <v>43350</v>
      </c>
      <c r="E28" s="13" t="str">
        <f t="shared" si="1"/>
        <v>7-9-2018</v>
      </c>
      <c r="F28">
        <f t="shared" si="2"/>
        <v>10</v>
      </c>
      <c r="G28" t="str">
        <f t="shared" si="3"/>
        <v>September</v>
      </c>
      <c r="H28" t="str">
        <f t="shared" si="4"/>
        <v>7, 2018</v>
      </c>
      <c r="I28" t="str">
        <f t="shared" si="5"/>
        <v>7</v>
      </c>
      <c r="J28">
        <f t="shared" si="6"/>
        <v>3</v>
      </c>
      <c r="K28" t="str">
        <f t="shared" si="7"/>
        <v>2018</v>
      </c>
      <c r="L28">
        <f t="shared" si="8"/>
        <v>9</v>
      </c>
    </row>
    <row r="29" spans="1:12" x14ac:dyDescent="0.2">
      <c r="A29" s="1">
        <v>80203094</v>
      </c>
      <c r="B29" s="16">
        <v>43350</v>
      </c>
      <c r="C29" t="s">
        <v>121</v>
      </c>
      <c r="D29" s="16">
        <f t="shared" si="0"/>
        <v>43350</v>
      </c>
      <c r="E29" s="13" t="str">
        <f t="shared" si="1"/>
        <v>7-9-2018</v>
      </c>
      <c r="F29">
        <f t="shared" si="2"/>
        <v>10</v>
      </c>
      <c r="G29" t="str">
        <f t="shared" si="3"/>
        <v>September</v>
      </c>
      <c r="H29" t="str">
        <f t="shared" si="4"/>
        <v>7, 2018</v>
      </c>
      <c r="I29" t="str">
        <f t="shared" si="5"/>
        <v>7</v>
      </c>
      <c r="J29">
        <f t="shared" si="6"/>
        <v>3</v>
      </c>
      <c r="K29" t="str">
        <f t="shared" si="7"/>
        <v>2018</v>
      </c>
      <c r="L29">
        <f t="shared" si="8"/>
        <v>9</v>
      </c>
    </row>
    <row r="30" spans="1:12" x14ac:dyDescent="0.2">
      <c r="A30" s="1">
        <v>80190843</v>
      </c>
      <c r="B30" s="16">
        <v>43350</v>
      </c>
      <c r="C30" t="s">
        <v>121</v>
      </c>
      <c r="D30" s="16">
        <f t="shared" si="0"/>
        <v>43350</v>
      </c>
      <c r="E30" s="13" t="str">
        <f t="shared" si="1"/>
        <v>7-9-2018</v>
      </c>
      <c r="F30">
        <f t="shared" si="2"/>
        <v>10</v>
      </c>
      <c r="G30" t="str">
        <f t="shared" si="3"/>
        <v>September</v>
      </c>
      <c r="H30" t="str">
        <f t="shared" si="4"/>
        <v>7, 2018</v>
      </c>
      <c r="I30" t="str">
        <f t="shared" si="5"/>
        <v>7</v>
      </c>
      <c r="J30">
        <f t="shared" si="6"/>
        <v>3</v>
      </c>
      <c r="K30" t="str">
        <f t="shared" si="7"/>
        <v>2018</v>
      </c>
      <c r="L30">
        <f t="shared" si="8"/>
        <v>9</v>
      </c>
    </row>
    <row r="31" spans="1:12" x14ac:dyDescent="0.2">
      <c r="A31" s="1">
        <v>70241607</v>
      </c>
      <c r="B31" s="16">
        <v>43350</v>
      </c>
      <c r="C31" t="s">
        <v>121</v>
      </c>
      <c r="D31" s="16">
        <f t="shared" si="0"/>
        <v>43350</v>
      </c>
      <c r="E31" s="13" t="str">
        <f t="shared" si="1"/>
        <v>7-9-2018</v>
      </c>
      <c r="F31">
        <f t="shared" si="2"/>
        <v>10</v>
      </c>
      <c r="G31" t="str">
        <f t="shared" si="3"/>
        <v>September</v>
      </c>
      <c r="H31" t="str">
        <f t="shared" si="4"/>
        <v>7, 2018</v>
      </c>
      <c r="I31" t="str">
        <f t="shared" si="5"/>
        <v>7</v>
      </c>
      <c r="J31">
        <f t="shared" si="6"/>
        <v>3</v>
      </c>
      <c r="K31" t="str">
        <f t="shared" si="7"/>
        <v>2018</v>
      </c>
      <c r="L31">
        <f t="shared" si="8"/>
        <v>9</v>
      </c>
    </row>
    <row r="32" spans="1:12" x14ac:dyDescent="0.2">
      <c r="A32" s="1">
        <v>80988892</v>
      </c>
      <c r="B32" s="16">
        <v>43350</v>
      </c>
      <c r="C32" t="s">
        <v>121</v>
      </c>
      <c r="D32" s="16">
        <f t="shared" si="0"/>
        <v>43350</v>
      </c>
      <c r="E32" s="13" t="str">
        <f t="shared" si="1"/>
        <v>7-9-2018</v>
      </c>
      <c r="F32">
        <f t="shared" si="2"/>
        <v>10</v>
      </c>
      <c r="G32" t="str">
        <f t="shared" si="3"/>
        <v>September</v>
      </c>
      <c r="H32" t="str">
        <f t="shared" si="4"/>
        <v>7, 2018</v>
      </c>
      <c r="I32" t="str">
        <f t="shared" si="5"/>
        <v>7</v>
      </c>
      <c r="J32">
        <f t="shared" si="6"/>
        <v>3</v>
      </c>
      <c r="K32" t="str">
        <f t="shared" si="7"/>
        <v>2018</v>
      </c>
      <c r="L32">
        <f t="shared" si="8"/>
        <v>9</v>
      </c>
    </row>
    <row r="33" spans="1:12" x14ac:dyDescent="0.2">
      <c r="A33" s="1">
        <v>80239639</v>
      </c>
      <c r="B33" s="16">
        <v>43350</v>
      </c>
      <c r="C33" t="s">
        <v>121</v>
      </c>
      <c r="D33" s="16">
        <f t="shared" si="0"/>
        <v>43350</v>
      </c>
      <c r="E33" s="13" t="str">
        <f t="shared" si="1"/>
        <v>7-9-2018</v>
      </c>
      <c r="F33">
        <f t="shared" si="2"/>
        <v>10</v>
      </c>
      <c r="G33" t="str">
        <f t="shared" si="3"/>
        <v>September</v>
      </c>
      <c r="H33" t="str">
        <f t="shared" si="4"/>
        <v>7, 2018</v>
      </c>
      <c r="I33" t="str">
        <f t="shared" si="5"/>
        <v>7</v>
      </c>
      <c r="J33">
        <f t="shared" si="6"/>
        <v>3</v>
      </c>
      <c r="K33" t="str">
        <f t="shared" si="7"/>
        <v>2018</v>
      </c>
      <c r="L33">
        <f t="shared" si="8"/>
        <v>9</v>
      </c>
    </row>
    <row r="34" spans="1:12" x14ac:dyDescent="0.2">
      <c r="A34" s="1">
        <v>80159586</v>
      </c>
      <c r="B34" s="16">
        <v>43350</v>
      </c>
      <c r="C34" t="s">
        <v>121</v>
      </c>
      <c r="D34" s="16">
        <f t="shared" si="0"/>
        <v>43350</v>
      </c>
      <c r="E34" s="13" t="str">
        <f t="shared" si="1"/>
        <v>7-9-2018</v>
      </c>
      <c r="F34">
        <f t="shared" si="2"/>
        <v>10</v>
      </c>
      <c r="G34" t="str">
        <f t="shared" si="3"/>
        <v>September</v>
      </c>
      <c r="H34" t="str">
        <f t="shared" si="4"/>
        <v>7, 2018</v>
      </c>
      <c r="I34" t="str">
        <f t="shared" si="5"/>
        <v>7</v>
      </c>
      <c r="J34">
        <f t="shared" si="6"/>
        <v>3</v>
      </c>
      <c r="K34" t="str">
        <f t="shared" si="7"/>
        <v>2018</v>
      </c>
      <c r="L34">
        <f t="shared" si="8"/>
        <v>9</v>
      </c>
    </row>
    <row r="35" spans="1:12" x14ac:dyDescent="0.2">
      <c r="A35" s="1">
        <v>80152447</v>
      </c>
      <c r="B35" s="16">
        <v>42985</v>
      </c>
      <c r="C35" t="s">
        <v>157</v>
      </c>
      <c r="D35" s="16">
        <f t="shared" si="0"/>
        <v>42985</v>
      </c>
      <c r="E35" s="13" t="str">
        <f t="shared" si="1"/>
        <v>7-9-2017</v>
      </c>
      <c r="F35">
        <f t="shared" si="2"/>
        <v>10</v>
      </c>
      <c r="G35" t="str">
        <f t="shared" si="3"/>
        <v>September</v>
      </c>
      <c r="H35" t="str">
        <f t="shared" si="4"/>
        <v>7, 2017</v>
      </c>
      <c r="I35" t="str">
        <f t="shared" si="5"/>
        <v>7</v>
      </c>
      <c r="J35">
        <f t="shared" si="6"/>
        <v>3</v>
      </c>
      <c r="K35" t="str">
        <f t="shared" si="7"/>
        <v>2017</v>
      </c>
      <c r="L35">
        <f t="shared" si="8"/>
        <v>9</v>
      </c>
    </row>
    <row r="36" spans="1:12" x14ac:dyDescent="0.2">
      <c r="A36" s="1">
        <v>80221550</v>
      </c>
      <c r="B36" s="16">
        <v>43714</v>
      </c>
      <c r="C36" t="s">
        <v>162</v>
      </c>
      <c r="D36" s="16">
        <f t="shared" si="0"/>
        <v>43714</v>
      </c>
      <c r="E36" s="13" t="str">
        <f t="shared" si="1"/>
        <v>6-9-2019</v>
      </c>
      <c r="F36">
        <f t="shared" si="2"/>
        <v>10</v>
      </c>
      <c r="G36" t="str">
        <f t="shared" si="3"/>
        <v>September</v>
      </c>
      <c r="H36" t="str">
        <f t="shared" si="4"/>
        <v>6, 2019</v>
      </c>
      <c r="I36" t="str">
        <f t="shared" si="5"/>
        <v>6</v>
      </c>
      <c r="J36">
        <f t="shared" si="6"/>
        <v>3</v>
      </c>
      <c r="K36" t="str">
        <f t="shared" si="7"/>
        <v>2019</v>
      </c>
      <c r="L36">
        <f t="shared" si="8"/>
        <v>9</v>
      </c>
    </row>
    <row r="37" spans="1:12" x14ac:dyDescent="0.2">
      <c r="A37" s="1">
        <v>81154455</v>
      </c>
      <c r="B37" s="16">
        <v>43714</v>
      </c>
      <c r="C37" t="s">
        <v>162</v>
      </c>
      <c r="D37" s="16">
        <f t="shared" si="0"/>
        <v>43714</v>
      </c>
      <c r="E37" s="13" t="str">
        <f t="shared" si="1"/>
        <v>6-9-2019</v>
      </c>
      <c r="F37">
        <f t="shared" si="2"/>
        <v>10</v>
      </c>
      <c r="G37" t="str">
        <f t="shared" si="3"/>
        <v>September</v>
      </c>
      <c r="H37" t="str">
        <f t="shared" si="4"/>
        <v>6, 2019</v>
      </c>
      <c r="I37" t="str">
        <f t="shared" si="5"/>
        <v>6</v>
      </c>
      <c r="J37">
        <f t="shared" si="6"/>
        <v>3</v>
      </c>
      <c r="K37" t="str">
        <f t="shared" si="7"/>
        <v>2019</v>
      </c>
      <c r="L37">
        <f t="shared" si="8"/>
        <v>9</v>
      </c>
    </row>
    <row r="38" spans="1:12" x14ac:dyDescent="0.2">
      <c r="A38" s="1">
        <v>81113928</v>
      </c>
      <c r="B38" s="16">
        <v>43714</v>
      </c>
      <c r="C38" t="s">
        <v>162</v>
      </c>
      <c r="D38" s="16">
        <f t="shared" si="0"/>
        <v>43714</v>
      </c>
      <c r="E38" s="13" t="str">
        <f t="shared" si="1"/>
        <v>6-9-2019</v>
      </c>
      <c r="F38">
        <f t="shared" si="2"/>
        <v>10</v>
      </c>
      <c r="G38" t="str">
        <f t="shared" si="3"/>
        <v>September</v>
      </c>
      <c r="H38" t="str">
        <f t="shared" si="4"/>
        <v>6, 2019</v>
      </c>
      <c r="I38" t="str">
        <f t="shared" si="5"/>
        <v>6</v>
      </c>
      <c r="J38">
        <f t="shared" si="6"/>
        <v>3</v>
      </c>
      <c r="K38" t="str">
        <f t="shared" si="7"/>
        <v>2019</v>
      </c>
      <c r="L38">
        <f t="shared" si="8"/>
        <v>9</v>
      </c>
    </row>
    <row r="39" spans="1:12" x14ac:dyDescent="0.2">
      <c r="A39" s="1">
        <v>81052275</v>
      </c>
      <c r="B39" s="16">
        <v>43714</v>
      </c>
      <c r="C39" t="s">
        <v>162</v>
      </c>
      <c r="D39" s="16">
        <f t="shared" si="0"/>
        <v>43714</v>
      </c>
      <c r="E39" s="13" t="str">
        <f t="shared" si="1"/>
        <v>6-9-2019</v>
      </c>
      <c r="F39">
        <f t="shared" si="2"/>
        <v>10</v>
      </c>
      <c r="G39" t="str">
        <f t="shared" si="3"/>
        <v>September</v>
      </c>
      <c r="H39" t="str">
        <f t="shared" si="4"/>
        <v>6, 2019</v>
      </c>
      <c r="I39" t="str">
        <f t="shared" si="5"/>
        <v>6</v>
      </c>
      <c r="J39">
        <f t="shared" si="6"/>
        <v>3</v>
      </c>
      <c r="K39" t="str">
        <f t="shared" si="7"/>
        <v>2019</v>
      </c>
      <c r="L39">
        <f t="shared" si="8"/>
        <v>9</v>
      </c>
    </row>
    <row r="40" spans="1:12" x14ac:dyDescent="0.2">
      <c r="A40" s="1">
        <v>81132437</v>
      </c>
      <c r="B40" s="16">
        <v>43714</v>
      </c>
      <c r="C40" t="s">
        <v>162</v>
      </c>
      <c r="D40" s="16">
        <f t="shared" si="0"/>
        <v>43714</v>
      </c>
      <c r="E40" s="13" t="str">
        <f t="shared" si="1"/>
        <v>6-9-2019</v>
      </c>
      <c r="F40">
        <f t="shared" si="2"/>
        <v>10</v>
      </c>
      <c r="G40" t="str">
        <f t="shared" si="3"/>
        <v>September</v>
      </c>
      <c r="H40" t="str">
        <f t="shared" si="4"/>
        <v>6, 2019</v>
      </c>
      <c r="I40" t="str">
        <f t="shared" si="5"/>
        <v>6</v>
      </c>
      <c r="J40">
        <f t="shared" si="6"/>
        <v>3</v>
      </c>
      <c r="K40" t="str">
        <f t="shared" si="7"/>
        <v>2019</v>
      </c>
      <c r="L40">
        <f t="shared" si="8"/>
        <v>9</v>
      </c>
    </row>
    <row r="41" spans="1:12" x14ac:dyDescent="0.2">
      <c r="A41" s="1">
        <v>80178151</v>
      </c>
      <c r="B41" s="16">
        <v>43714</v>
      </c>
      <c r="C41" t="s">
        <v>162</v>
      </c>
      <c r="D41" s="16">
        <f t="shared" si="0"/>
        <v>43714</v>
      </c>
      <c r="E41" s="13" t="str">
        <f t="shared" si="1"/>
        <v>6-9-2019</v>
      </c>
      <c r="F41">
        <f t="shared" si="2"/>
        <v>10</v>
      </c>
      <c r="G41" t="str">
        <f t="shared" si="3"/>
        <v>September</v>
      </c>
      <c r="H41" t="str">
        <f t="shared" si="4"/>
        <v>6, 2019</v>
      </c>
      <c r="I41" t="str">
        <f t="shared" si="5"/>
        <v>6</v>
      </c>
      <c r="J41">
        <f t="shared" si="6"/>
        <v>3</v>
      </c>
      <c r="K41" t="str">
        <f t="shared" si="7"/>
        <v>2019</v>
      </c>
      <c r="L41">
        <f t="shared" si="8"/>
        <v>9</v>
      </c>
    </row>
    <row r="42" spans="1:12" x14ac:dyDescent="0.2">
      <c r="A42" s="1">
        <v>80058026</v>
      </c>
      <c r="B42" s="16">
        <v>43349</v>
      </c>
      <c r="C42" t="s">
        <v>191</v>
      </c>
      <c r="D42" s="16">
        <f t="shared" si="0"/>
        <v>43349</v>
      </c>
      <c r="E42" s="13" t="str">
        <f t="shared" si="1"/>
        <v>6-9-2018</v>
      </c>
      <c r="F42">
        <f t="shared" si="2"/>
        <v>10</v>
      </c>
      <c r="G42" t="str">
        <f t="shared" si="3"/>
        <v>September</v>
      </c>
      <c r="H42" t="str">
        <f t="shared" si="4"/>
        <v>6, 2018</v>
      </c>
      <c r="I42" t="str">
        <f t="shared" si="5"/>
        <v>6</v>
      </c>
      <c r="J42">
        <f t="shared" si="6"/>
        <v>3</v>
      </c>
      <c r="K42" t="str">
        <f t="shared" si="7"/>
        <v>2018</v>
      </c>
      <c r="L42">
        <f t="shared" si="8"/>
        <v>9</v>
      </c>
    </row>
    <row r="43" spans="1:12" x14ac:dyDescent="0.2">
      <c r="A43" s="1">
        <v>70303496</v>
      </c>
      <c r="B43" s="16">
        <v>43349</v>
      </c>
      <c r="C43" t="s">
        <v>191</v>
      </c>
      <c r="D43" s="16">
        <f t="shared" si="0"/>
        <v>43349</v>
      </c>
      <c r="E43" s="13" t="str">
        <f t="shared" si="1"/>
        <v>6-9-2018</v>
      </c>
      <c r="F43">
        <f t="shared" si="2"/>
        <v>10</v>
      </c>
      <c r="G43" t="str">
        <f t="shared" si="3"/>
        <v>September</v>
      </c>
      <c r="H43" t="str">
        <f t="shared" si="4"/>
        <v>6, 2018</v>
      </c>
      <c r="I43" t="str">
        <f t="shared" si="5"/>
        <v>6</v>
      </c>
      <c r="J43">
        <f t="shared" si="6"/>
        <v>3</v>
      </c>
      <c r="K43" t="str">
        <f t="shared" si="7"/>
        <v>2018</v>
      </c>
      <c r="L43">
        <f t="shared" si="8"/>
        <v>9</v>
      </c>
    </row>
    <row r="44" spans="1:12" x14ac:dyDescent="0.2">
      <c r="A44" s="1">
        <v>80162141</v>
      </c>
      <c r="B44" s="16">
        <v>42984</v>
      </c>
      <c r="C44" t="s">
        <v>202</v>
      </c>
      <c r="D44" s="16">
        <f t="shared" si="0"/>
        <v>42984</v>
      </c>
      <c r="E44" s="13" t="str">
        <f t="shared" si="1"/>
        <v>6-9-2017</v>
      </c>
      <c r="F44">
        <f t="shared" si="2"/>
        <v>10</v>
      </c>
      <c r="G44" t="str">
        <f t="shared" si="3"/>
        <v>September</v>
      </c>
      <c r="H44" t="str">
        <f t="shared" si="4"/>
        <v>6, 2017</v>
      </c>
      <c r="I44" t="str">
        <f t="shared" si="5"/>
        <v>6</v>
      </c>
      <c r="J44">
        <f t="shared" si="6"/>
        <v>3</v>
      </c>
      <c r="K44" t="str">
        <f t="shared" si="7"/>
        <v>2017</v>
      </c>
      <c r="L44">
        <f t="shared" si="8"/>
        <v>9</v>
      </c>
    </row>
    <row r="45" spans="1:12" x14ac:dyDescent="0.2">
      <c r="A45" s="1">
        <v>80095641</v>
      </c>
      <c r="B45" s="16">
        <v>42619</v>
      </c>
      <c r="C45" t="s">
        <v>206</v>
      </c>
      <c r="D45" s="16">
        <f t="shared" si="0"/>
        <v>42619</v>
      </c>
      <c r="E45" s="13" t="str">
        <f t="shared" si="1"/>
        <v>6-9-2016</v>
      </c>
      <c r="F45">
        <f t="shared" si="2"/>
        <v>10</v>
      </c>
      <c r="G45" t="str">
        <f t="shared" si="3"/>
        <v>September</v>
      </c>
      <c r="H45" t="str">
        <f t="shared" si="4"/>
        <v>6, 2016</v>
      </c>
      <c r="I45" t="str">
        <f t="shared" si="5"/>
        <v>6</v>
      </c>
      <c r="J45">
        <f t="shared" si="6"/>
        <v>3</v>
      </c>
      <c r="K45" t="str">
        <f t="shared" si="7"/>
        <v>2016</v>
      </c>
      <c r="L45">
        <f t="shared" si="8"/>
        <v>9</v>
      </c>
    </row>
    <row r="46" spans="1:12" x14ac:dyDescent="0.2">
      <c r="A46" s="1">
        <v>81176188</v>
      </c>
      <c r="B46" s="16">
        <v>43713</v>
      </c>
      <c r="C46" t="s">
        <v>209</v>
      </c>
      <c r="D46" s="16">
        <f t="shared" si="0"/>
        <v>43713</v>
      </c>
      <c r="E46" s="13" t="str">
        <f t="shared" si="1"/>
        <v>5-9-2019</v>
      </c>
      <c r="F46">
        <f t="shared" si="2"/>
        <v>10</v>
      </c>
      <c r="G46" t="str">
        <f t="shared" si="3"/>
        <v>September</v>
      </c>
      <c r="H46" t="str">
        <f t="shared" si="4"/>
        <v>5, 2019</v>
      </c>
      <c r="I46" t="str">
        <f t="shared" si="5"/>
        <v>5</v>
      </c>
      <c r="J46">
        <f t="shared" si="6"/>
        <v>3</v>
      </c>
      <c r="K46" t="str">
        <f t="shared" si="7"/>
        <v>2019</v>
      </c>
      <c r="L46">
        <f t="shared" si="8"/>
        <v>9</v>
      </c>
    </row>
    <row r="47" spans="1:12" x14ac:dyDescent="0.2">
      <c r="A47" s="1">
        <v>80159880</v>
      </c>
      <c r="B47" s="16">
        <v>43348</v>
      </c>
      <c r="C47" t="s">
        <v>215</v>
      </c>
      <c r="D47" s="16">
        <f t="shared" si="0"/>
        <v>43348</v>
      </c>
      <c r="E47" s="13" t="str">
        <f t="shared" si="1"/>
        <v>5-9-2018</v>
      </c>
      <c r="F47">
        <f t="shared" si="2"/>
        <v>10</v>
      </c>
      <c r="G47" t="str">
        <f t="shared" si="3"/>
        <v>September</v>
      </c>
      <c r="H47" t="str">
        <f t="shared" si="4"/>
        <v>5, 2018</v>
      </c>
      <c r="I47" t="str">
        <f t="shared" si="5"/>
        <v>5</v>
      </c>
      <c r="J47">
        <f t="shared" si="6"/>
        <v>3</v>
      </c>
      <c r="K47" t="str">
        <f t="shared" si="7"/>
        <v>2018</v>
      </c>
      <c r="L47">
        <f t="shared" si="8"/>
        <v>9</v>
      </c>
    </row>
    <row r="48" spans="1:12" x14ac:dyDescent="0.2">
      <c r="A48" s="1">
        <v>81016044</v>
      </c>
      <c r="B48" s="16">
        <v>43348</v>
      </c>
      <c r="C48" t="s">
        <v>215</v>
      </c>
      <c r="D48" s="16">
        <f t="shared" si="0"/>
        <v>43348</v>
      </c>
      <c r="E48" s="13" t="str">
        <f t="shared" si="1"/>
        <v>5-9-2018</v>
      </c>
      <c r="F48">
        <f t="shared" si="2"/>
        <v>10</v>
      </c>
      <c r="G48" t="str">
        <f t="shared" si="3"/>
        <v>September</v>
      </c>
      <c r="H48" t="str">
        <f t="shared" si="4"/>
        <v>5, 2018</v>
      </c>
      <c r="I48" t="str">
        <f t="shared" si="5"/>
        <v>5</v>
      </c>
      <c r="J48">
        <f t="shared" si="6"/>
        <v>3</v>
      </c>
      <c r="K48" t="str">
        <f t="shared" si="7"/>
        <v>2018</v>
      </c>
      <c r="L48">
        <f t="shared" si="8"/>
        <v>9</v>
      </c>
    </row>
    <row r="49" spans="1:12" x14ac:dyDescent="0.2">
      <c r="A49" s="1">
        <v>80158838</v>
      </c>
      <c r="B49" s="16">
        <v>43348</v>
      </c>
      <c r="C49" t="s">
        <v>215</v>
      </c>
      <c r="D49" s="16">
        <f t="shared" si="0"/>
        <v>43348</v>
      </c>
      <c r="E49" s="13" t="str">
        <f t="shared" si="1"/>
        <v>5-9-2018</v>
      </c>
      <c r="F49">
        <f t="shared" si="2"/>
        <v>10</v>
      </c>
      <c r="G49" t="str">
        <f t="shared" si="3"/>
        <v>September</v>
      </c>
      <c r="H49" t="str">
        <f t="shared" si="4"/>
        <v>5, 2018</v>
      </c>
      <c r="I49" t="str">
        <f t="shared" si="5"/>
        <v>5</v>
      </c>
      <c r="J49">
        <f t="shared" si="6"/>
        <v>3</v>
      </c>
      <c r="K49" t="str">
        <f t="shared" si="7"/>
        <v>2018</v>
      </c>
      <c r="L49">
        <f t="shared" si="8"/>
        <v>9</v>
      </c>
    </row>
    <row r="50" spans="1:12" x14ac:dyDescent="0.2">
      <c r="A50" s="1">
        <v>81016045</v>
      </c>
      <c r="B50" s="16">
        <v>43348</v>
      </c>
      <c r="C50" t="s">
        <v>215</v>
      </c>
      <c r="D50" s="16">
        <f t="shared" si="0"/>
        <v>43348</v>
      </c>
      <c r="E50" s="13" t="str">
        <f t="shared" si="1"/>
        <v>5-9-2018</v>
      </c>
      <c r="F50">
        <f t="shared" si="2"/>
        <v>10</v>
      </c>
      <c r="G50" t="str">
        <f t="shared" si="3"/>
        <v>September</v>
      </c>
      <c r="H50" t="str">
        <f t="shared" si="4"/>
        <v>5, 2018</v>
      </c>
      <c r="I50" t="str">
        <f t="shared" si="5"/>
        <v>5</v>
      </c>
      <c r="J50">
        <f t="shared" si="6"/>
        <v>3</v>
      </c>
      <c r="K50" t="str">
        <f t="shared" si="7"/>
        <v>2018</v>
      </c>
      <c r="L50">
        <f t="shared" si="8"/>
        <v>9</v>
      </c>
    </row>
    <row r="51" spans="1:12" x14ac:dyDescent="0.2">
      <c r="A51" s="1">
        <v>70142798</v>
      </c>
      <c r="B51" s="16">
        <v>43348</v>
      </c>
      <c r="C51" t="s">
        <v>215</v>
      </c>
      <c r="D51" s="16">
        <f t="shared" si="0"/>
        <v>43348</v>
      </c>
      <c r="E51" s="13" t="str">
        <f t="shared" si="1"/>
        <v>5-9-2018</v>
      </c>
      <c r="F51">
        <f t="shared" si="2"/>
        <v>10</v>
      </c>
      <c r="G51" t="str">
        <f t="shared" si="3"/>
        <v>September</v>
      </c>
      <c r="H51" t="str">
        <f t="shared" si="4"/>
        <v>5, 2018</v>
      </c>
      <c r="I51" t="str">
        <f t="shared" si="5"/>
        <v>5</v>
      </c>
      <c r="J51">
        <f t="shared" si="6"/>
        <v>3</v>
      </c>
      <c r="K51" t="str">
        <f t="shared" si="7"/>
        <v>2018</v>
      </c>
      <c r="L51">
        <f t="shared" si="8"/>
        <v>9</v>
      </c>
    </row>
    <row r="52" spans="1:12" x14ac:dyDescent="0.2">
      <c r="A52" s="1">
        <v>70062814</v>
      </c>
      <c r="B52" s="16">
        <v>43348</v>
      </c>
      <c r="C52" t="s">
        <v>215</v>
      </c>
      <c r="D52" s="16">
        <f t="shared" si="0"/>
        <v>43348</v>
      </c>
      <c r="E52" s="13" t="str">
        <f t="shared" si="1"/>
        <v>5-9-2018</v>
      </c>
      <c r="F52">
        <f t="shared" si="2"/>
        <v>10</v>
      </c>
      <c r="G52" t="str">
        <f t="shared" si="3"/>
        <v>September</v>
      </c>
      <c r="H52" t="str">
        <f t="shared" si="4"/>
        <v>5, 2018</v>
      </c>
      <c r="I52" t="str">
        <f t="shared" si="5"/>
        <v>5</v>
      </c>
      <c r="J52">
        <f t="shared" si="6"/>
        <v>3</v>
      </c>
      <c r="K52" t="str">
        <f t="shared" si="7"/>
        <v>2018</v>
      </c>
      <c r="L52">
        <f t="shared" si="8"/>
        <v>9</v>
      </c>
    </row>
    <row r="53" spans="1:12" x14ac:dyDescent="0.2">
      <c r="A53" s="1">
        <v>80158839</v>
      </c>
      <c r="B53" s="16">
        <v>43348</v>
      </c>
      <c r="C53" t="s">
        <v>215</v>
      </c>
      <c r="D53" s="16">
        <f t="shared" si="0"/>
        <v>43348</v>
      </c>
      <c r="E53" s="13" t="str">
        <f t="shared" si="1"/>
        <v>5-9-2018</v>
      </c>
      <c r="F53">
        <f t="shared" si="2"/>
        <v>10</v>
      </c>
      <c r="G53" t="str">
        <f t="shared" si="3"/>
        <v>September</v>
      </c>
      <c r="H53" t="str">
        <f t="shared" si="4"/>
        <v>5, 2018</v>
      </c>
      <c r="I53" t="str">
        <f t="shared" si="5"/>
        <v>5</v>
      </c>
      <c r="J53">
        <f t="shared" si="6"/>
        <v>3</v>
      </c>
      <c r="K53" t="str">
        <f t="shared" si="7"/>
        <v>2018</v>
      </c>
      <c r="L53">
        <f t="shared" si="8"/>
        <v>9</v>
      </c>
    </row>
    <row r="54" spans="1:12" x14ac:dyDescent="0.2">
      <c r="A54" s="1">
        <v>80147760</v>
      </c>
      <c r="B54" s="16">
        <v>42983</v>
      </c>
      <c r="C54" t="s">
        <v>241</v>
      </c>
      <c r="D54" s="16">
        <f t="shared" si="0"/>
        <v>42983</v>
      </c>
      <c r="E54" s="13" t="str">
        <f t="shared" si="1"/>
        <v>5-9-2017</v>
      </c>
      <c r="F54">
        <f t="shared" si="2"/>
        <v>10</v>
      </c>
      <c r="G54" t="str">
        <f t="shared" si="3"/>
        <v>September</v>
      </c>
      <c r="H54" t="str">
        <f t="shared" si="4"/>
        <v>5, 2017</v>
      </c>
      <c r="I54" t="str">
        <f t="shared" si="5"/>
        <v>5</v>
      </c>
      <c r="J54">
        <f t="shared" si="6"/>
        <v>3</v>
      </c>
      <c r="K54" t="str">
        <f t="shared" si="7"/>
        <v>2017</v>
      </c>
      <c r="L54">
        <f t="shared" si="8"/>
        <v>9</v>
      </c>
    </row>
    <row r="55" spans="1:12" x14ac:dyDescent="0.2">
      <c r="A55" s="1">
        <v>80177405</v>
      </c>
      <c r="B55" s="16">
        <v>42983</v>
      </c>
      <c r="C55" t="s">
        <v>241</v>
      </c>
      <c r="D55" s="16">
        <f t="shared" si="0"/>
        <v>42983</v>
      </c>
      <c r="E55" s="13" t="str">
        <f t="shared" si="1"/>
        <v>5-9-2017</v>
      </c>
      <c r="F55">
        <f t="shared" si="2"/>
        <v>10</v>
      </c>
      <c r="G55" t="str">
        <f t="shared" si="3"/>
        <v>September</v>
      </c>
      <c r="H55" t="str">
        <f t="shared" si="4"/>
        <v>5, 2017</v>
      </c>
      <c r="I55" t="str">
        <f t="shared" si="5"/>
        <v>5</v>
      </c>
      <c r="J55">
        <f t="shared" si="6"/>
        <v>3</v>
      </c>
      <c r="K55" t="str">
        <f t="shared" si="7"/>
        <v>2017</v>
      </c>
      <c r="L55">
        <f t="shared" si="8"/>
        <v>9</v>
      </c>
    </row>
    <row r="56" spans="1:12" x14ac:dyDescent="0.2">
      <c r="A56" s="1">
        <v>80113482</v>
      </c>
      <c r="B56" s="16">
        <v>42983</v>
      </c>
      <c r="C56" t="s">
        <v>241</v>
      </c>
      <c r="D56" s="16">
        <f t="shared" si="0"/>
        <v>42983</v>
      </c>
      <c r="E56" s="13" t="str">
        <f t="shared" si="1"/>
        <v>5-9-2017</v>
      </c>
      <c r="F56">
        <f t="shared" si="2"/>
        <v>10</v>
      </c>
      <c r="G56" t="str">
        <f t="shared" si="3"/>
        <v>September</v>
      </c>
      <c r="H56" t="str">
        <f t="shared" si="4"/>
        <v>5, 2017</v>
      </c>
      <c r="I56" t="str">
        <f t="shared" si="5"/>
        <v>5</v>
      </c>
      <c r="J56">
        <f t="shared" si="6"/>
        <v>3</v>
      </c>
      <c r="K56" t="str">
        <f t="shared" si="7"/>
        <v>2017</v>
      </c>
      <c r="L56">
        <f t="shared" si="8"/>
        <v>9</v>
      </c>
    </row>
    <row r="57" spans="1:12" x14ac:dyDescent="0.2">
      <c r="A57" s="1">
        <v>81160036</v>
      </c>
      <c r="B57" s="16">
        <v>43712</v>
      </c>
      <c r="C57" t="s">
        <v>254</v>
      </c>
      <c r="D57" s="16">
        <f t="shared" si="0"/>
        <v>43712</v>
      </c>
      <c r="E57" s="13" t="str">
        <f t="shared" si="1"/>
        <v>4-9-2019</v>
      </c>
      <c r="F57">
        <f t="shared" si="2"/>
        <v>10</v>
      </c>
      <c r="G57" t="str">
        <f t="shared" si="3"/>
        <v>September</v>
      </c>
      <c r="H57" t="str">
        <f t="shared" si="4"/>
        <v>4, 2019</v>
      </c>
      <c r="I57" t="str">
        <f t="shared" si="5"/>
        <v>4</v>
      </c>
      <c r="J57">
        <f t="shared" si="6"/>
        <v>3</v>
      </c>
      <c r="K57" t="str">
        <f t="shared" si="7"/>
        <v>2019</v>
      </c>
      <c r="L57">
        <f t="shared" si="8"/>
        <v>9</v>
      </c>
    </row>
    <row r="58" spans="1:12" x14ac:dyDescent="0.2">
      <c r="A58" s="1">
        <v>81173255</v>
      </c>
      <c r="B58" s="16">
        <v>43712</v>
      </c>
      <c r="C58" t="s">
        <v>254</v>
      </c>
      <c r="D58" s="16">
        <f t="shared" si="0"/>
        <v>43712</v>
      </c>
      <c r="E58" s="13" t="str">
        <f t="shared" si="1"/>
        <v>4-9-2019</v>
      </c>
      <c r="F58">
        <f t="shared" si="2"/>
        <v>10</v>
      </c>
      <c r="G58" t="str">
        <f t="shared" si="3"/>
        <v>September</v>
      </c>
      <c r="H58" t="str">
        <f t="shared" si="4"/>
        <v>4, 2019</v>
      </c>
      <c r="I58" t="str">
        <f t="shared" si="5"/>
        <v>4</v>
      </c>
      <c r="J58">
        <f t="shared" si="6"/>
        <v>3</v>
      </c>
      <c r="K58" t="str">
        <f t="shared" si="7"/>
        <v>2019</v>
      </c>
      <c r="L58">
        <f t="shared" si="8"/>
        <v>9</v>
      </c>
    </row>
    <row r="59" spans="1:12" x14ac:dyDescent="0.2">
      <c r="A59" s="1">
        <v>81078908</v>
      </c>
      <c r="B59" s="16">
        <v>43712</v>
      </c>
      <c r="C59" t="s">
        <v>254</v>
      </c>
      <c r="D59" s="16">
        <f t="shared" si="0"/>
        <v>43712</v>
      </c>
      <c r="E59" s="13" t="str">
        <f t="shared" si="1"/>
        <v>4-9-2019</v>
      </c>
      <c r="F59">
        <f t="shared" si="2"/>
        <v>10</v>
      </c>
      <c r="G59" t="str">
        <f t="shared" si="3"/>
        <v>September</v>
      </c>
      <c r="H59" t="str">
        <f t="shared" si="4"/>
        <v>4, 2019</v>
      </c>
      <c r="I59" t="str">
        <f t="shared" si="5"/>
        <v>4</v>
      </c>
      <c r="J59">
        <f t="shared" si="6"/>
        <v>3</v>
      </c>
      <c r="K59" t="str">
        <f t="shared" si="7"/>
        <v>2019</v>
      </c>
      <c r="L59">
        <f t="shared" si="8"/>
        <v>9</v>
      </c>
    </row>
    <row r="60" spans="1:12" x14ac:dyDescent="0.2">
      <c r="A60" s="1">
        <v>81155784</v>
      </c>
      <c r="B60" s="16">
        <v>43712</v>
      </c>
      <c r="C60" t="s">
        <v>254</v>
      </c>
      <c r="D60" s="16">
        <f t="shared" si="0"/>
        <v>43712</v>
      </c>
      <c r="E60" s="13" t="str">
        <f t="shared" si="1"/>
        <v>4-9-2019</v>
      </c>
      <c r="F60">
        <f t="shared" si="2"/>
        <v>10</v>
      </c>
      <c r="G60" t="str">
        <f t="shared" si="3"/>
        <v>September</v>
      </c>
      <c r="H60" t="str">
        <f t="shared" si="4"/>
        <v>4, 2019</v>
      </c>
      <c r="I60" t="str">
        <f t="shared" si="5"/>
        <v>4</v>
      </c>
      <c r="J60">
        <f t="shared" si="6"/>
        <v>3</v>
      </c>
      <c r="K60" t="str">
        <f t="shared" si="7"/>
        <v>2019</v>
      </c>
      <c r="L60">
        <f t="shared" si="8"/>
        <v>9</v>
      </c>
    </row>
    <row r="61" spans="1:12" x14ac:dyDescent="0.2">
      <c r="A61" s="1">
        <v>80201906</v>
      </c>
      <c r="B61" s="16">
        <v>43347</v>
      </c>
      <c r="C61" t="s">
        <v>274</v>
      </c>
      <c r="D61" s="16">
        <f t="shared" si="0"/>
        <v>43347</v>
      </c>
      <c r="E61" s="13" t="str">
        <f t="shared" si="1"/>
        <v>4-9-2018</v>
      </c>
      <c r="F61">
        <f t="shared" si="2"/>
        <v>10</v>
      </c>
      <c r="G61" t="str">
        <f t="shared" si="3"/>
        <v>September</v>
      </c>
      <c r="H61" t="str">
        <f t="shared" si="4"/>
        <v>4, 2018</v>
      </c>
      <c r="I61" t="str">
        <f t="shared" si="5"/>
        <v>4</v>
      </c>
      <c r="J61">
        <f t="shared" si="6"/>
        <v>3</v>
      </c>
      <c r="K61" t="str">
        <f t="shared" si="7"/>
        <v>2018</v>
      </c>
      <c r="L61">
        <f t="shared" si="8"/>
        <v>9</v>
      </c>
    </row>
    <row r="62" spans="1:12" x14ac:dyDescent="0.2">
      <c r="A62" s="1">
        <v>80052612</v>
      </c>
      <c r="B62" s="16">
        <v>43347</v>
      </c>
      <c r="C62" t="s">
        <v>274</v>
      </c>
      <c r="D62" s="16">
        <f t="shared" si="0"/>
        <v>43347</v>
      </c>
      <c r="E62" s="13" t="str">
        <f t="shared" si="1"/>
        <v>4-9-2018</v>
      </c>
      <c r="F62">
        <f t="shared" si="2"/>
        <v>10</v>
      </c>
      <c r="G62" t="str">
        <f t="shared" si="3"/>
        <v>September</v>
      </c>
      <c r="H62" t="str">
        <f t="shared" si="4"/>
        <v>4, 2018</v>
      </c>
      <c r="I62" t="str">
        <f t="shared" si="5"/>
        <v>4</v>
      </c>
      <c r="J62">
        <f t="shared" si="6"/>
        <v>3</v>
      </c>
      <c r="K62" t="str">
        <f t="shared" si="7"/>
        <v>2018</v>
      </c>
      <c r="L62">
        <f t="shared" si="8"/>
        <v>9</v>
      </c>
    </row>
    <row r="63" spans="1:12" x14ac:dyDescent="0.2">
      <c r="A63" s="1">
        <v>80113641</v>
      </c>
      <c r="B63" s="16">
        <v>42982</v>
      </c>
      <c r="C63" t="s">
        <v>282</v>
      </c>
      <c r="D63" s="16">
        <f t="shared" si="0"/>
        <v>42982</v>
      </c>
      <c r="E63" s="13" t="str">
        <f t="shared" si="1"/>
        <v>4-9-2017</v>
      </c>
      <c r="F63">
        <f t="shared" si="2"/>
        <v>10</v>
      </c>
      <c r="G63" t="str">
        <f t="shared" si="3"/>
        <v>September</v>
      </c>
      <c r="H63" t="str">
        <f t="shared" si="4"/>
        <v>4, 2017</v>
      </c>
      <c r="I63" t="str">
        <f t="shared" si="5"/>
        <v>4</v>
      </c>
      <c r="J63">
        <f t="shared" si="6"/>
        <v>3</v>
      </c>
      <c r="K63" t="str">
        <f t="shared" si="7"/>
        <v>2017</v>
      </c>
      <c r="L63">
        <f t="shared" si="8"/>
        <v>9</v>
      </c>
    </row>
    <row r="64" spans="1:12" x14ac:dyDescent="0.2">
      <c r="A64" s="1">
        <v>81054495</v>
      </c>
      <c r="B64" s="16">
        <v>43738</v>
      </c>
      <c r="C64" t="s">
        <v>287</v>
      </c>
      <c r="D64" s="16">
        <f t="shared" si="0"/>
        <v>43738</v>
      </c>
      <c r="E64" s="13" t="str">
        <f t="shared" si="1"/>
        <v>30-9-2019</v>
      </c>
      <c r="F64">
        <f t="shared" si="2"/>
        <v>10</v>
      </c>
      <c r="G64" t="str">
        <f t="shared" si="3"/>
        <v>September</v>
      </c>
      <c r="H64" t="str">
        <f t="shared" si="4"/>
        <v>30, 2019</v>
      </c>
      <c r="I64" t="str">
        <f t="shared" si="5"/>
        <v>30</v>
      </c>
      <c r="J64">
        <f t="shared" si="6"/>
        <v>4</v>
      </c>
      <c r="K64" t="str">
        <f t="shared" si="7"/>
        <v>2019</v>
      </c>
      <c r="L64">
        <f t="shared" si="8"/>
        <v>9</v>
      </c>
    </row>
    <row r="65" spans="1:12" x14ac:dyDescent="0.2">
      <c r="A65" s="1">
        <v>80996949</v>
      </c>
      <c r="B65" s="16">
        <v>43373</v>
      </c>
      <c r="C65" t="s">
        <v>291</v>
      </c>
      <c r="D65" s="16">
        <f t="shared" si="0"/>
        <v>43373</v>
      </c>
      <c r="E65" s="13" t="str">
        <f t="shared" si="1"/>
        <v>30-9-2018</v>
      </c>
      <c r="F65">
        <f t="shared" si="2"/>
        <v>10</v>
      </c>
      <c r="G65" t="str">
        <f t="shared" si="3"/>
        <v>September</v>
      </c>
      <c r="H65" t="str">
        <f t="shared" si="4"/>
        <v>30, 2018</v>
      </c>
      <c r="I65" t="str">
        <f t="shared" si="5"/>
        <v>30</v>
      </c>
      <c r="J65">
        <f t="shared" si="6"/>
        <v>4</v>
      </c>
      <c r="K65" t="str">
        <f t="shared" si="7"/>
        <v>2018</v>
      </c>
      <c r="L65">
        <f t="shared" si="8"/>
        <v>9</v>
      </c>
    </row>
    <row r="66" spans="1:12" x14ac:dyDescent="0.2">
      <c r="A66" s="1">
        <v>80239337</v>
      </c>
      <c r="B66" s="16">
        <v>43373</v>
      </c>
      <c r="C66" t="s">
        <v>291</v>
      </c>
      <c r="D66" s="16">
        <f t="shared" si="0"/>
        <v>43373</v>
      </c>
      <c r="E66" s="13" t="str">
        <f t="shared" si="1"/>
        <v>30-9-2018</v>
      </c>
      <c r="F66">
        <f t="shared" si="2"/>
        <v>10</v>
      </c>
      <c r="G66" t="str">
        <f t="shared" si="3"/>
        <v>September</v>
      </c>
      <c r="H66" t="str">
        <f t="shared" si="4"/>
        <v>30, 2018</v>
      </c>
      <c r="I66" t="str">
        <f t="shared" si="5"/>
        <v>30</v>
      </c>
      <c r="J66">
        <f t="shared" si="6"/>
        <v>4</v>
      </c>
      <c r="K66" t="str">
        <f t="shared" si="7"/>
        <v>2018</v>
      </c>
      <c r="L66">
        <f t="shared" si="8"/>
        <v>9</v>
      </c>
    </row>
    <row r="67" spans="1:12" x14ac:dyDescent="0.2">
      <c r="A67" s="1">
        <v>70212504</v>
      </c>
      <c r="B67" s="16">
        <v>43373</v>
      </c>
      <c r="C67" t="s">
        <v>291</v>
      </c>
      <c r="D67" s="16">
        <f t="shared" ref="D67:D130" si="9">DATE(K67,L67,I67)</f>
        <v>43373</v>
      </c>
      <c r="E67" s="13" t="str">
        <f t="shared" ref="E67:E130" si="10">I67&amp;"-"&amp;L67&amp;"-"&amp;K67</f>
        <v>30-9-2018</v>
      </c>
      <c r="F67">
        <f t="shared" ref="F67:F130" si="11">FIND(" ",C67)</f>
        <v>10</v>
      </c>
      <c r="G67" t="str">
        <f t="shared" ref="G67:G130" si="12">LEFT(C67,F67-1)</f>
        <v>September</v>
      </c>
      <c r="H67" t="str">
        <f t="shared" ref="H67:H130" si="13">RIGHT(C67,LEN(C67)-F67)</f>
        <v>30, 2018</v>
      </c>
      <c r="I67" t="str">
        <f t="shared" ref="I67:I130" si="14">LEFT(H67,J67-2)</f>
        <v>30</v>
      </c>
      <c r="J67">
        <f t="shared" ref="J67:J130" si="15">FIND(" ",H67)</f>
        <v>4</v>
      </c>
      <c r="K67" t="str">
        <f t="shared" ref="K67:K130" si="16">RIGHT(H67,4)</f>
        <v>2018</v>
      </c>
      <c r="L67">
        <f t="shared" ref="L67:L130" si="17">VLOOKUP(G67,M:N,2,0)</f>
        <v>9</v>
      </c>
    </row>
    <row r="68" spans="1:12" x14ac:dyDescent="0.2">
      <c r="A68" s="1">
        <v>81011682</v>
      </c>
      <c r="B68" s="16">
        <v>43373</v>
      </c>
      <c r="C68" t="s">
        <v>291</v>
      </c>
      <c r="D68" s="16">
        <f t="shared" si="9"/>
        <v>43373</v>
      </c>
      <c r="E68" s="13" t="str">
        <f t="shared" si="10"/>
        <v>30-9-2018</v>
      </c>
      <c r="F68">
        <f t="shared" si="11"/>
        <v>10</v>
      </c>
      <c r="G68" t="str">
        <f t="shared" si="12"/>
        <v>September</v>
      </c>
      <c r="H68" t="str">
        <f t="shared" si="13"/>
        <v>30, 2018</v>
      </c>
      <c r="I68" t="str">
        <f t="shared" si="14"/>
        <v>30</v>
      </c>
      <c r="J68">
        <f t="shared" si="15"/>
        <v>4</v>
      </c>
      <c r="K68" t="str">
        <f t="shared" si="16"/>
        <v>2018</v>
      </c>
      <c r="L68">
        <f t="shared" si="17"/>
        <v>9</v>
      </c>
    </row>
    <row r="69" spans="1:12" x14ac:dyDescent="0.2">
      <c r="A69" s="1">
        <v>80128317</v>
      </c>
      <c r="B69" s="16">
        <v>43373</v>
      </c>
      <c r="C69" t="s">
        <v>291</v>
      </c>
      <c r="D69" s="16">
        <f t="shared" si="9"/>
        <v>43373</v>
      </c>
      <c r="E69" s="13" t="str">
        <f t="shared" si="10"/>
        <v>30-9-2018</v>
      </c>
      <c r="F69">
        <f t="shared" si="11"/>
        <v>10</v>
      </c>
      <c r="G69" t="str">
        <f t="shared" si="12"/>
        <v>September</v>
      </c>
      <c r="H69" t="str">
        <f t="shared" si="13"/>
        <v>30, 2018</v>
      </c>
      <c r="I69" t="str">
        <f t="shared" si="14"/>
        <v>30</v>
      </c>
      <c r="J69">
        <f t="shared" si="15"/>
        <v>4</v>
      </c>
      <c r="K69" t="str">
        <f t="shared" si="16"/>
        <v>2018</v>
      </c>
      <c r="L69">
        <f t="shared" si="17"/>
        <v>9</v>
      </c>
    </row>
    <row r="70" spans="1:12" x14ac:dyDescent="0.2">
      <c r="A70" s="1">
        <v>81027384</v>
      </c>
      <c r="B70" s="16">
        <v>43373</v>
      </c>
      <c r="C70" t="s">
        <v>291</v>
      </c>
      <c r="D70" s="16">
        <f t="shared" si="9"/>
        <v>43373</v>
      </c>
      <c r="E70" s="13" t="str">
        <f t="shared" si="10"/>
        <v>30-9-2018</v>
      </c>
      <c r="F70">
        <f t="shared" si="11"/>
        <v>10</v>
      </c>
      <c r="G70" t="str">
        <f t="shared" si="12"/>
        <v>September</v>
      </c>
      <c r="H70" t="str">
        <f t="shared" si="13"/>
        <v>30, 2018</v>
      </c>
      <c r="I70" t="str">
        <f t="shared" si="14"/>
        <v>30</v>
      </c>
      <c r="J70">
        <f t="shared" si="15"/>
        <v>4</v>
      </c>
      <c r="K70" t="str">
        <f t="shared" si="16"/>
        <v>2018</v>
      </c>
      <c r="L70">
        <f t="shared" si="17"/>
        <v>9</v>
      </c>
    </row>
    <row r="71" spans="1:12" x14ac:dyDescent="0.2">
      <c r="A71" s="1">
        <v>80030186</v>
      </c>
      <c r="B71" s="16">
        <v>43373</v>
      </c>
      <c r="C71" t="s">
        <v>291</v>
      </c>
      <c r="D71" s="16">
        <f t="shared" si="9"/>
        <v>43373</v>
      </c>
      <c r="E71" s="13" t="str">
        <f t="shared" si="10"/>
        <v>30-9-2018</v>
      </c>
      <c r="F71">
        <f t="shared" si="11"/>
        <v>10</v>
      </c>
      <c r="G71" t="str">
        <f t="shared" si="12"/>
        <v>September</v>
      </c>
      <c r="H71" t="str">
        <f t="shared" si="13"/>
        <v>30, 2018</v>
      </c>
      <c r="I71" t="str">
        <f t="shared" si="14"/>
        <v>30</v>
      </c>
      <c r="J71">
        <f t="shared" si="15"/>
        <v>4</v>
      </c>
      <c r="K71" t="str">
        <f t="shared" si="16"/>
        <v>2018</v>
      </c>
      <c r="L71">
        <f t="shared" si="17"/>
        <v>9</v>
      </c>
    </row>
    <row r="72" spans="1:12" x14ac:dyDescent="0.2">
      <c r="A72" s="1">
        <v>80116921</v>
      </c>
      <c r="B72" s="16">
        <v>43373</v>
      </c>
      <c r="C72" t="s">
        <v>291</v>
      </c>
      <c r="D72" s="16">
        <f t="shared" si="9"/>
        <v>43373</v>
      </c>
      <c r="E72" s="13" t="str">
        <f t="shared" si="10"/>
        <v>30-9-2018</v>
      </c>
      <c r="F72">
        <f t="shared" si="11"/>
        <v>10</v>
      </c>
      <c r="G72" t="str">
        <f t="shared" si="12"/>
        <v>September</v>
      </c>
      <c r="H72" t="str">
        <f t="shared" si="13"/>
        <v>30, 2018</v>
      </c>
      <c r="I72" t="str">
        <f t="shared" si="14"/>
        <v>30</v>
      </c>
      <c r="J72">
        <f t="shared" si="15"/>
        <v>4</v>
      </c>
      <c r="K72" t="str">
        <f t="shared" si="16"/>
        <v>2018</v>
      </c>
      <c r="L72">
        <f t="shared" si="17"/>
        <v>9</v>
      </c>
    </row>
    <row r="73" spans="1:12" x14ac:dyDescent="0.2">
      <c r="A73" s="1">
        <v>80187061</v>
      </c>
      <c r="B73" s="16">
        <v>43008</v>
      </c>
      <c r="C73" t="s">
        <v>315</v>
      </c>
      <c r="D73" s="16">
        <f t="shared" si="9"/>
        <v>43008</v>
      </c>
      <c r="E73" s="13" t="str">
        <f t="shared" si="10"/>
        <v>30-9-2017</v>
      </c>
      <c r="F73">
        <f t="shared" si="11"/>
        <v>10</v>
      </c>
      <c r="G73" t="str">
        <f t="shared" si="12"/>
        <v>September</v>
      </c>
      <c r="H73" t="str">
        <f t="shared" si="13"/>
        <v>30, 2017</v>
      </c>
      <c r="I73" t="str">
        <f t="shared" si="14"/>
        <v>30</v>
      </c>
      <c r="J73">
        <f t="shared" si="15"/>
        <v>4</v>
      </c>
      <c r="K73" t="str">
        <f t="shared" si="16"/>
        <v>2017</v>
      </c>
      <c r="L73">
        <f t="shared" si="17"/>
        <v>9</v>
      </c>
    </row>
    <row r="74" spans="1:12" x14ac:dyDescent="0.2">
      <c r="A74" s="1">
        <v>80181555</v>
      </c>
      <c r="B74" s="16">
        <v>43008</v>
      </c>
      <c r="C74" t="s">
        <v>315</v>
      </c>
      <c r="D74" s="16">
        <f t="shared" si="9"/>
        <v>43008</v>
      </c>
      <c r="E74" s="13" t="str">
        <f t="shared" si="10"/>
        <v>30-9-2017</v>
      </c>
      <c r="F74">
        <f t="shared" si="11"/>
        <v>10</v>
      </c>
      <c r="G74" t="str">
        <f t="shared" si="12"/>
        <v>September</v>
      </c>
      <c r="H74" t="str">
        <f t="shared" si="13"/>
        <v>30, 2017</v>
      </c>
      <c r="I74" t="str">
        <f t="shared" si="14"/>
        <v>30</v>
      </c>
      <c r="J74">
        <f t="shared" si="15"/>
        <v>4</v>
      </c>
      <c r="K74" t="str">
        <f t="shared" si="16"/>
        <v>2017</v>
      </c>
      <c r="L74">
        <f t="shared" si="17"/>
        <v>9</v>
      </c>
    </row>
    <row r="75" spans="1:12" x14ac:dyDescent="0.2">
      <c r="A75" s="1">
        <v>80081155</v>
      </c>
      <c r="B75" s="16">
        <v>42643</v>
      </c>
      <c r="C75" t="s">
        <v>324</v>
      </c>
      <c r="D75" s="16">
        <f t="shared" si="9"/>
        <v>42643</v>
      </c>
      <c r="E75" s="13" t="str">
        <f t="shared" si="10"/>
        <v>30-9-2016</v>
      </c>
      <c r="F75">
        <f t="shared" si="11"/>
        <v>10</v>
      </c>
      <c r="G75" t="str">
        <f t="shared" si="12"/>
        <v>September</v>
      </c>
      <c r="H75" t="str">
        <f t="shared" si="13"/>
        <v>30, 2016</v>
      </c>
      <c r="I75" t="str">
        <f t="shared" si="14"/>
        <v>30</v>
      </c>
      <c r="J75">
        <f t="shared" si="15"/>
        <v>4</v>
      </c>
      <c r="K75" t="str">
        <f t="shared" si="16"/>
        <v>2016</v>
      </c>
      <c r="L75">
        <f t="shared" si="17"/>
        <v>9</v>
      </c>
    </row>
    <row r="76" spans="1:12" x14ac:dyDescent="0.2">
      <c r="A76" s="1">
        <v>80184358</v>
      </c>
      <c r="B76" s="16">
        <v>43346</v>
      </c>
      <c r="C76" t="s">
        <v>328</v>
      </c>
      <c r="D76" s="16">
        <f t="shared" si="9"/>
        <v>43346</v>
      </c>
      <c r="E76" s="13" t="str">
        <f t="shared" si="10"/>
        <v>3-9-2018</v>
      </c>
      <c r="F76">
        <f t="shared" si="11"/>
        <v>10</v>
      </c>
      <c r="G76" t="str">
        <f t="shared" si="12"/>
        <v>September</v>
      </c>
      <c r="H76" t="str">
        <f t="shared" si="13"/>
        <v>3, 2018</v>
      </c>
      <c r="I76" t="str">
        <f t="shared" si="14"/>
        <v>3</v>
      </c>
      <c r="J76">
        <f t="shared" si="15"/>
        <v>3</v>
      </c>
      <c r="K76" t="str">
        <f t="shared" si="16"/>
        <v>2018</v>
      </c>
      <c r="L76">
        <f t="shared" si="17"/>
        <v>9</v>
      </c>
    </row>
    <row r="77" spans="1:12" x14ac:dyDescent="0.2">
      <c r="A77" s="1">
        <v>80198585</v>
      </c>
      <c r="B77" s="16">
        <v>43346</v>
      </c>
      <c r="C77" t="s">
        <v>328</v>
      </c>
      <c r="D77" s="16">
        <f t="shared" si="9"/>
        <v>43346</v>
      </c>
      <c r="E77" s="13" t="str">
        <f t="shared" si="10"/>
        <v>3-9-2018</v>
      </c>
      <c r="F77">
        <f t="shared" si="11"/>
        <v>10</v>
      </c>
      <c r="G77" t="str">
        <f t="shared" si="12"/>
        <v>September</v>
      </c>
      <c r="H77" t="str">
        <f t="shared" si="13"/>
        <v>3, 2018</v>
      </c>
      <c r="I77" t="str">
        <f t="shared" si="14"/>
        <v>3</v>
      </c>
      <c r="J77">
        <f t="shared" si="15"/>
        <v>3</v>
      </c>
      <c r="K77" t="str">
        <f t="shared" si="16"/>
        <v>2018</v>
      </c>
      <c r="L77">
        <f t="shared" si="17"/>
        <v>9</v>
      </c>
    </row>
    <row r="78" spans="1:12" x14ac:dyDescent="0.2">
      <c r="A78" s="1">
        <v>70233894</v>
      </c>
      <c r="B78" s="16">
        <v>43372</v>
      </c>
      <c r="C78" t="s">
        <v>339</v>
      </c>
      <c r="D78" s="16">
        <f t="shared" si="9"/>
        <v>43372</v>
      </c>
      <c r="E78" s="13" t="str">
        <f t="shared" si="10"/>
        <v>29-9-2018</v>
      </c>
      <c r="F78">
        <f t="shared" si="11"/>
        <v>10</v>
      </c>
      <c r="G78" t="str">
        <f t="shared" si="12"/>
        <v>September</v>
      </c>
      <c r="H78" t="str">
        <f t="shared" si="13"/>
        <v>29, 2018</v>
      </c>
      <c r="I78" t="str">
        <f t="shared" si="14"/>
        <v>29</v>
      </c>
      <c r="J78">
        <f t="shared" si="15"/>
        <v>4</v>
      </c>
      <c r="K78" t="str">
        <f t="shared" si="16"/>
        <v>2018</v>
      </c>
      <c r="L78">
        <f t="shared" si="17"/>
        <v>9</v>
      </c>
    </row>
    <row r="79" spans="1:12" x14ac:dyDescent="0.2">
      <c r="A79" s="1">
        <v>81011955</v>
      </c>
      <c r="B79" s="16">
        <v>43372</v>
      </c>
      <c r="C79" t="s">
        <v>339</v>
      </c>
      <c r="D79" s="16">
        <f t="shared" si="9"/>
        <v>43372</v>
      </c>
      <c r="E79" s="13" t="str">
        <f t="shared" si="10"/>
        <v>29-9-2018</v>
      </c>
      <c r="F79">
        <f t="shared" si="11"/>
        <v>10</v>
      </c>
      <c r="G79" t="str">
        <f t="shared" si="12"/>
        <v>September</v>
      </c>
      <c r="H79" t="str">
        <f t="shared" si="13"/>
        <v>29, 2018</v>
      </c>
      <c r="I79" t="str">
        <f t="shared" si="14"/>
        <v>29</v>
      </c>
      <c r="J79">
        <f t="shared" si="15"/>
        <v>4</v>
      </c>
      <c r="K79" t="str">
        <f t="shared" si="16"/>
        <v>2018</v>
      </c>
      <c r="L79">
        <f t="shared" si="17"/>
        <v>9</v>
      </c>
    </row>
    <row r="80" spans="1:12" x14ac:dyDescent="0.2">
      <c r="A80" s="1">
        <v>80128722</v>
      </c>
      <c r="B80" s="16">
        <v>43007</v>
      </c>
      <c r="C80" t="s">
        <v>349</v>
      </c>
      <c r="D80" s="16">
        <f t="shared" si="9"/>
        <v>43007</v>
      </c>
      <c r="E80" s="13" t="str">
        <f t="shared" si="10"/>
        <v>29-9-2017</v>
      </c>
      <c r="F80">
        <f t="shared" si="11"/>
        <v>10</v>
      </c>
      <c r="G80" t="str">
        <f t="shared" si="12"/>
        <v>September</v>
      </c>
      <c r="H80" t="str">
        <f t="shared" si="13"/>
        <v>29, 2017</v>
      </c>
      <c r="I80" t="str">
        <f t="shared" si="14"/>
        <v>29</v>
      </c>
      <c r="J80">
        <f t="shared" si="15"/>
        <v>4</v>
      </c>
      <c r="K80" t="str">
        <f t="shared" si="16"/>
        <v>2017</v>
      </c>
      <c r="L80">
        <f t="shared" si="17"/>
        <v>9</v>
      </c>
    </row>
    <row r="81" spans="1:12" x14ac:dyDescent="0.2">
      <c r="A81" s="1">
        <v>80182115</v>
      </c>
      <c r="B81" s="16">
        <v>43007</v>
      </c>
      <c r="C81" t="s">
        <v>349</v>
      </c>
      <c r="D81" s="16">
        <f t="shared" si="9"/>
        <v>43007</v>
      </c>
      <c r="E81" s="13" t="str">
        <f t="shared" si="10"/>
        <v>29-9-2017</v>
      </c>
      <c r="F81">
        <f t="shared" si="11"/>
        <v>10</v>
      </c>
      <c r="G81" t="str">
        <f t="shared" si="12"/>
        <v>September</v>
      </c>
      <c r="H81" t="str">
        <f t="shared" si="13"/>
        <v>29, 2017</v>
      </c>
      <c r="I81" t="str">
        <f t="shared" si="14"/>
        <v>29</v>
      </c>
      <c r="J81">
        <f t="shared" si="15"/>
        <v>4</v>
      </c>
      <c r="K81" t="str">
        <f t="shared" si="16"/>
        <v>2017</v>
      </c>
      <c r="L81">
        <f t="shared" si="17"/>
        <v>9</v>
      </c>
    </row>
    <row r="82" spans="1:12" x14ac:dyDescent="0.2">
      <c r="A82" s="1">
        <v>80163293</v>
      </c>
      <c r="B82" s="16">
        <v>43007</v>
      </c>
      <c r="C82" t="s">
        <v>349</v>
      </c>
      <c r="D82" s="16">
        <f t="shared" si="9"/>
        <v>43007</v>
      </c>
      <c r="E82" s="13" t="str">
        <f t="shared" si="10"/>
        <v>29-9-2017</v>
      </c>
      <c r="F82">
        <f t="shared" si="11"/>
        <v>10</v>
      </c>
      <c r="G82" t="str">
        <f t="shared" si="12"/>
        <v>September</v>
      </c>
      <c r="H82" t="str">
        <f t="shared" si="13"/>
        <v>29, 2017</v>
      </c>
      <c r="I82" t="str">
        <f t="shared" si="14"/>
        <v>29</v>
      </c>
      <c r="J82">
        <f t="shared" si="15"/>
        <v>4</v>
      </c>
      <c r="K82" t="str">
        <f t="shared" si="16"/>
        <v>2017</v>
      </c>
      <c r="L82">
        <f t="shared" si="17"/>
        <v>9</v>
      </c>
    </row>
    <row r="83" spans="1:12" x14ac:dyDescent="0.2">
      <c r="A83" s="1">
        <v>80104068</v>
      </c>
      <c r="B83" s="16">
        <v>43007</v>
      </c>
      <c r="C83" t="s">
        <v>349</v>
      </c>
      <c r="D83" s="16">
        <f t="shared" si="9"/>
        <v>43007</v>
      </c>
      <c r="E83" s="13" t="str">
        <f t="shared" si="10"/>
        <v>29-9-2017</v>
      </c>
      <c r="F83">
        <f t="shared" si="11"/>
        <v>10</v>
      </c>
      <c r="G83" t="str">
        <f t="shared" si="12"/>
        <v>September</v>
      </c>
      <c r="H83" t="str">
        <f t="shared" si="13"/>
        <v>29, 2017</v>
      </c>
      <c r="I83" t="str">
        <f t="shared" si="14"/>
        <v>29</v>
      </c>
      <c r="J83">
        <f t="shared" si="15"/>
        <v>4</v>
      </c>
      <c r="K83" t="str">
        <f t="shared" si="16"/>
        <v>2017</v>
      </c>
      <c r="L83">
        <f t="shared" si="17"/>
        <v>9</v>
      </c>
    </row>
    <row r="84" spans="1:12" x14ac:dyDescent="0.2">
      <c r="A84" s="1">
        <v>80119349</v>
      </c>
      <c r="B84" s="16">
        <v>43007</v>
      </c>
      <c r="C84" t="s">
        <v>349</v>
      </c>
      <c r="D84" s="16">
        <f t="shared" si="9"/>
        <v>43007</v>
      </c>
      <c r="E84" s="13" t="str">
        <f t="shared" si="10"/>
        <v>29-9-2017</v>
      </c>
      <c r="F84">
        <f t="shared" si="11"/>
        <v>10</v>
      </c>
      <c r="G84" t="str">
        <f t="shared" si="12"/>
        <v>September</v>
      </c>
      <c r="H84" t="str">
        <f t="shared" si="13"/>
        <v>29, 2017</v>
      </c>
      <c r="I84" t="str">
        <f t="shared" si="14"/>
        <v>29</v>
      </c>
      <c r="J84">
        <f t="shared" si="15"/>
        <v>4</v>
      </c>
      <c r="K84" t="str">
        <f t="shared" si="16"/>
        <v>2017</v>
      </c>
      <c r="L84">
        <f t="shared" si="17"/>
        <v>9</v>
      </c>
    </row>
    <row r="85" spans="1:12" x14ac:dyDescent="0.2">
      <c r="A85" s="1">
        <v>80199032</v>
      </c>
      <c r="B85" s="16">
        <v>43007</v>
      </c>
      <c r="C85" t="s">
        <v>349</v>
      </c>
      <c r="D85" s="16">
        <f t="shared" si="9"/>
        <v>43007</v>
      </c>
      <c r="E85" s="13" t="str">
        <f t="shared" si="10"/>
        <v>29-9-2017</v>
      </c>
      <c r="F85">
        <f t="shared" si="11"/>
        <v>10</v>
      </c>
      <c r="G85" t="str">
        <f t="shared" si="12"/>
        <v>September</v>
      </c>
      <c r="H85" t="str">
        <f t="shared" si="13"/>
        <v>29, 2017</v>
      </c>
      <c r="I85" t="str">
        <f t="shared" si="14"/>
        <v>29</v>
      </c>
      <c r="J85">
        <f t="shared" si="15"/>
        <v>4</v>
      </c>
      <c r="K85" t="str">
        <f t="shared" si="16"/>
        <v>2017</v>
      </c>
      <c r="L85">
        <f t="shared" si="17"/>
        <v>9</v>
      </c>
    </row>
    <row r="86" spans="1:12" x14ac:dyDescent="0.2">
      <c r="A86" s="1">
        <v>80180449</v>
      </c>
      <c r="B86" s="16">
        <v>43007</v>
      </c>
      <c r="C86" t="s">
        <v>349</v>
      </c>
      <c r="D86" s="16">
        <f t="shared" si="9"/>
        <v>43007</v>
      </c>
      <c r="E86" s="13" t="str">
        <f t="shared" si="10"/>
        <v>29-9-2017</v>
      </c>
      <c r="F86">
        <f t="shared" si="11"/>
        <v>10</v>
      </c>
      <c r="G86" t="str">
        <f t="shared" si="12"/>
        <v>September</v>
      </c>
      <c r="H86" t="str">
        <f t="shared" si="13"/>
        <v>29, 2017</v>
      </c>
      <c r="I86" t="str">
        <f t="shared" si="14"/>
        <v>29</v>
      </c>
      <c r="J86">
        <f t="shared" si="15"/>
        <v>4</v>
      </c>
      <c r="K86" t="str">
        <f t="shared" si="16"/>
        <v>2017</v>
      </c>
      <c r="L86">
        <f t="shared" si="17"/>
        <v>9</v>
      </c>
    </row>
    <row r="87" spans="1:12" x14ac:dyDescent="0.2">
      <c r="A87" s="1">
        <v>80019931</v>
      </c>
      <c r="B87" s="16">
        <v>42276</v>
      </c>
      <c r="C87" t="s">
        <v>374</v>
      </c>
      <c r="D87" s="16">
        <f t="shared" si="9"/>
        <v>42276</v>
      </c>
      <c r="E87" s="13" t="str">
        <f t="shared" si="10"/>
        <v>29-9-2015</v>
      </c>
      <c r="F87">
        <f t="shared" si="11"/>
        <v>10</v>
      </c>
      <c r="G87" t="str">
        <f t="shared" si="12"/>
        <v>September</v>
      </c>
      <c r="H87" t="str">
        <f t="shared" si="13"/>
        <v>29, 2015</v>
      </c>
      <c r="I87" t="str">
        <f t="shared" si="14"/>
        <v>29</v>
      </c>
      <c r="J87">
        <f t="shared" si="15"/>
        <v>4</v>
      </c>
      <c r="K87" t="str">
        <f t="shared" si="16"/>
        <v>2015</v>
      </c>
      <c r="L87">
        <f t="shared" si="17"/>
        <v>9</v>
      </c>
    </row>
    <row r="88" spans="1:12" x14ac:dyDescent="0.2">
      <c r="A88" s="1">
        <v>81053893</v>
      </c>
      <c r="B88" s="16">
        <v>43736</v>
      </c>
      <c r="C88" t="s">
        <v>380</v>
      </c>
      <c r="D88" s="16">
        <f t="shared" si="9"/>
        <v>43736</v>
      </c>
      <c r="E88" s="13" t="str">
        <f t="shared" si="10"/>
        <v>28-9-2019</v>
      </c>
      <c r="F88">
        <f t="shared" si="11"/>
        <v>10</v>
      </c>
      <c r="G88" t="str">
        <f t="shared" si="12"/>
        <v>September</v>
      </c>
      <c r="H88" t="str">
        <f t="shared" si="13"/>
        <v>28, 2019</v>
      </c>
      <c r="I88" t="str">
        <f t="shared" si="14"/>
        <v>28</v>
      </c>
      <c r="J88">
        <f t="shared" si="15"/>
        <v>4</v>
      </c>
      <c r="K88" t="str">
        <f t="shared" si="16"/>
        <v>2019</v>
      </c>
      <c r="L88">
        <f t="shared" si="17"/>
        <v>9</v>
      </c>
    </row>
    <row r="89" spans="1:12" x14ac:dyDescent="0.2">
      <c r="A89" s="1">
        <v>80200087</v>
      </c>
      <c r="B89" s="16">
        <v>43736</v>
      </c>
      <c r="C89" t="s">
        <v>380</v>
      </c>
      <c r="D89" s="16">
        <f t="shared" si="9"/>
        <v>43736</v>
      </c>
      <c r="E89" s="13" t="str">
        <f t="shared" si="10"/>
        <v>28-9-2019</v>
      </c>
      <c r="F89">
        <f t="shared" si="11"/>
        <v>10</v>
      </c>
      <c r="G89" t="str">
        <f t="shared" si="12"/>
        <v>September</v>
      </c>
      <c r="H89" t="str">
        <f t="shared" si="13"/>
        <v>28, 2019</v>
      </c>
      <c r="I89" t="str">
        <f t="shared" si="14"/>
        <v>28</v>
      </c>
      <c r="J89">
        <f t="shared" si="15"/>
        <v>4</v>
      </c>
      <c r="K89" t="str">
        <f t="shared" si="16"/>
        <v>2019</v>
      </c>
      <c r="L89">
        <f t="shared" si="17"/>
        <v>9</v>
      </c>
    </row>
    <row r="90" spans="1:12" x14ac:dyDescent="0.2">
      <c r="A90" s="1">
        <v>81053892</v>
      </c>
      <c r="B90" s="16">
        <v>43736</v>
      </c>
      <c r="C90" t="s">
        <v>380</v>
      </c>
      <c r="D90" s="16">
        <f t="shared" si="9"/>
        <v>43736</v>
      </c>
      <c r="E90" s="13" t="str">
        <f t="shared" si="10"/>
        <v>28-9-2019</v>
      </c>
      <c r="F90">
        <f t="shared" si="11"/>
        <v>10</v>
      </c>
      <c r="G90" t="str">
        <f t="shared" si="12"/>
        <v>September</v>
      </c>
      <c r="H90" t="str">
        <f t="shared" si="13"/>
        <v>28, 2019</v>
      </c>
      <c r="I90" t="str">
        <f t="shared" si="14"/>
        <v>28</v>
      </c>
      <c r="J90">
        <f t="shared" si="15"/>
        <v>4</v>
      </c>
      <c r="K90" t="str">
        <f t="shared" si="16"/>
        <v>2019</v>
      </c>
      <c r="L90">
        <f t="shared" si="17"/>
        <v>9</v>
      </c>
    </row>
    <row r="91" spans="1:12" x14ac:dyDescent="0.2">
      <c r="A91" s="1">
        <v>81002850</v>
      </c>
      <c r="B91" s="16">
        <v>43371</v>
      </c>
      <c r="C91" t="s">
        <v>394</v>
      </c>
      <c r="D91" s="16">
        <f t="shared" si="9"/>
        <v>43371</v>
      </c>
      <c r="E91" s="13" t="str">
        <f t="shared" si="10"/>
        <v>28-9-2018</v>
      </c>
      <c r="F91">
        <f t="shared" si="11"/>
        <v>10</v>
      </c>
      <c r="G91" t="str">
        <f t="shared" si="12"/>
        <v>September</v>
      </c>
      <c r="H91" t="str">
        <f t="shared" si="13"/>
        <v>28, 2018</v>
      </c>
      <c r="I91" t="str">
        <f t="shared" si="14"/>
        <v>28</v>
      </c>
      <c r="J91">
        <f t="shared" si="15"/>
        <v>4</v>
      </c>
      <c r="K91" t="str">
        <f t="shared" si="16"/>
        <v>2018</v>
      </c>
      <c r="L91">
        <f t="shared" si="17"/>
        <v>9</v>
      </c>
    </row>
    <row r="92" spans="1:12" x14ac:dyDescent="0.2">
      <c r="A92" s="1">
        <v>81004470</v>
      </c>
      <c r="B92" s="16">
        <v>43371</v>
      </c>
      <c r="C92" t="s">
        <v>394</v>
      </c>
      <c r="D92" s="16">
        <f t="shared" si="9"/>
        <v>43371</v>
      </c>
      <c r="E92" s="13" t="str">
        <f t="shared" si="10"/>
        <v>28-9-2018</v>
      </c>
      <c r="F92">
        <f t="shared" si="11"/>
        <v>10</v>
      </c>
      <c r="G92" t="str">
        <f t="shared" si="12"/>
        <v>September</v>
      </c>
      <c r="H92" t="str">
        <f t="shared" si="13"/>
        <v>28, 2018</v>
      </c>
      <c r="I92" t="str">
        <f t="shared" si="14"/>
        <v>28</v>
      </c>
      <c r="J92">
        <f t="shared" si="15"/>
        <v>4</v>
      </c>
      <c r="K92" t="str">
        <f t="shared" si="16"/>
        <v>2018</v>
      </c>
      <c r="L92">
        <f t="shared" si="17"/>
        <v>9</v>
      </c>
    </row>
    <row r="93" spans="1:12" x14ac:dyDescent="0.2">
      <c r="A93" s="1">
        <v>80157072</v>
      </c>
      <c r="B93" s="16">
        <v>43371</v>
      </c>
      <c r="C93" t="s">
        <v>394</v>
      </c>
      <c r="D93" s="16">
        <f t="shared" si="9"/>
        <v>43371</v>
      </c>
      <c r="E93" s="13" t="str">
        <f t="shared" si="10"/>
        <v>28-9-2018</v>
      </c>
      <c r="F93">
        <f t="shared" si="11"/>
        <v>10</v>
      </c>
      <c r="G93" t="str">
        <f t="shared" si="12"/>
        <v>September</v>
      </c>
      <c r="H93" t="str">
        <f t="shared" si="13"/>
        <v>28, 2018</v>
      </c>
      <c r="I93" t="str">
        <f t="shared" si="14"/>
        <v>28</v>
      </c>
      <c r="J93">
        <f t="shared" si="15"/>
        <v>4</v>
      </c>
      <c r="K93" t="str">
        <f t="shared" si="16"/>
        <v>2018</v>
      </c>
      <c r="L93">
        <f t="shared" si="17"/>
        <v>9</v>
      </c>
    </row>
    <row r="94" spans="1:12" x14ac:dyDescent="0.2">
      <c r="A94" s="1">
        <v>81001809</v>
      </c>
      <c r="B94" s="16">
        <v>43371</v>
      </c>
      <c r="C94" t="s">
        <v>394</v>
      </c>
      <c r="D94" s="16">
        <f t="shared" si="9"/>
        <v>43371</v>
      </c>
      <c r="E94" s="13" t="str">
        <f t="shared" si="10"/>
        <v>28-9-2018</v>
      </c>
      <c r="F94">
        <f t="shared" si="11"/>
        <v>10</v>
      </c>
      <c r="G94" t="str">
        <f t="shared" si="12"/>
        <v>September</v>
      </c>
      <c r="H94" t="str">
        <f t="shared" si="13"/>
        <v>28, 2018</v>
      </c>
      <c r="I94" t="str">
        <f t="shared" si="14"/>
        <v>28</v>
      </c>
      <c r="J94">
        <f t="shared" si="15"/>
        <v>4</v>
      </c>
      <c r="K94" t="str">
        <f t="shared" si="16"/>
        <v>2018</v>
      </c>
      <c r="L94">
        <f t="shared" si="17"/>
        <v>9</v>
      </c>
    </row>
    <row r="95" spans="1:12" x14ac:dyDescent="0.2">
      <c r="A95" s="1">
        <v>80201933</v>
      </c>
      <c r="B95" s="16">
        <v>43371</v>
      </c>
      <c r="C95" t="s">
        <v>394</v>
      </c>
      <c r="D95" s="16">
        <f t="shared" si="9"/>
        <v>43371</v>
      </c>
      <c r="E95" s="13" t="str">
        <f t="shared" si="10"/>
        <v>28-9-2018</v>
      </c>
      <c r="F95">
        <f t="shared" si="11"/>
        <v>10</v>
      </c>
      <c r="G95" t="str">
        <f t="shared" si="12"/>
        <v>September</v>
      </c>
      <c r="H95" t="str">
        <f t="shared" si="13"/>
        <v>28, 2018</v>
      </c>
      <c r="I95" t="str">
        <f t="shared" si="14"/>
        <v>28</v>
      </c>
      <c r="J95">
        <f t="shared" si="15"/>
        <v>4</v>
      </c>
      <c r="K95" t="str">
        <f t="shared" si="16"/>
        <v>2018</v>
      </c>
      <c r="L95">
        <f t="shared" si="17"/>
        <v>9</v>
      </c>
    </row>
    <row r="96" spans="1:12" x14ac:dyDescent="0.2">
      <c r="A96" s="1">
        <v>81002864</v>
      </c>
      <c r="B96" s="16">
        <v>43371</v>
      </c>
      <c r="C96" t="s">
        <v>394</v>
      </c>
      <c r="D96" s="16">
        <f t="shared" si="9"/>
        <v>43371</v>
      </c>
      <c r="E96" s="13" t="str">
        <f t="shared" si="10"/>
        <v>28-9-2018</v>
      </c>
      <c r="F96">
        <f t="shared" si="11"/>
        <v>10</v>
      </c>
      <c r="G96" t="str">
        <f t="shared" si="12"/>
        <v>September</v>
      </c>
      <c r="H96" t="str">
        <f t="shared" si="13"/>
        <v>28, 2018</v>
      </c>
      <c r="I96" t="str">
        <f t="shared" si="14"/>
        <v>28</v>
      </c>
      <c r="J96">
        <f t="shared" si="15"/>
        <v>4</v>
      </c>
      <c r="K96" t="str">
        <f t="shared" si="16"/>
        <v>2018</v>
      </c>
      <c r="L96">
        <f t="shared" si="17"/>
        <v>9</v>
      </c>
    </row>
    <row r="97" spans="1:12" x14ac:dyDescent="0.2">
      <c r="A97" s="1">
        <v>81016750</v>
      </c>
      <c r="B97" s="16">
        <v>43371</v>
      </c>
      <c r="C97" t="s">
        <v>394</v>
      </c>
      <c r="D97" s="16">
        <f t="shared" si="9"/>
        <v>43371</v>
      </c>
      <c r="E97" s="13" t="str">
        <f t="shared" si="10"/>
        <v>28-9-2018</v>
      </c>
      <c r="F97">
        <f t="shared" si="11"/>
        <v>10</v>
      </c>
      <c r="G97" t="str">
        <f t="shared" si="12"/>
        <v>September</v>
      </c>
      <c r="H97" t="str">
        <f t="shared" si="13"/>
        <v>28, 2018</v>
      </c>
      <c r="I97" t="str">
        <f t="shared" si="14"/>
        <v>28</v>
      </c>
      <c r="J97">
        <f t="shared" si="15"/>
        <v>4</v>
      </c>
      <c r="K97" t="str">
        <f t="shared" si="16"/>
        <v>2018</v>
      </c>
      <c r="L97">
        <f t="shared" si="17"/>
        <v>9</v>
      </c>
    </row>
    <row r="98" spans="1:12" x14ac:dyDescent="0.2">
      <c r="A98" s="1">
        <v>81002866</v>
      </c>
      <c r="B98" s="16">
        <v>43371</v>
      </c>
      <c r="C98" t="s">
        <v>394</v>
      </c>
      <c r="D98" s="16">
        <f t="shared" si="9"/>
        <v>43371</v>
      </c>
      <c r="E98" s="13" t="str">
        <f t="shared" si="10"/>
        <v>28-9-2018</v>
      </c>
      <c r="F98">
        <f t="shared" si="11"/>
        <v>10</v>
      </c>
      <c r="G98" t="str">
        <f t="shared" si="12"/>
        <v>September</v>
      </c>
      <c r="H98" t="str">
        <f t="shared" si="13"/>
        <v>28, 2018</v>
      </c>
      <c r="I98" t="str">
        <f t="shared" si="14"/>
        <v>28</v>
      </c>
      <c r="J98">
        <f t="shared" si="15"/>
        <v>4</v>
      </c>
      <c r="K98" t="str">
        <f t="shared" si="16"/>
        <v>2018</v>
      </c>
      <c r="L98">
        <f t="shared" si="17"/>
        <v>9</v>
      </c>
    </row>
    <row r="99" spans="1:12" x14ac:dyDescent="0.2">
      <c r="A99" s="1">
        <v>80992039</v>
      </c>
      <c r="B99" s="16">
        <v>43371</v>
      </c>
      <c r="C99" t="s">
        <v>394</v>
      </c>
      <c r="D99" s="16">
        <f t="shared" si="9"/>
        <v>43371</v>
      </c>
      <c r="E99" s="13" t="str">
        <f t="shared" si="10"/>
        <v>28-9-2018</v>
      </c>
      <c r="F99">
        <f t="shared" si="11"/>
        <v>10</v>
      </c>
      <c r="G99" t="str">
        <f t="shared" si="12"/>
        <v>September</v>
      </c>
      <c r="H99" t="str">
        <f t="shared" si="13"/>
        <v>28, 2018</v>
      </c>
      <c r="I99" t="str">
        <f t="shared" si="14"/>
        <v>28</v>
      </c>
      <c r="J99">
        <f t="shared" si="15"/>
        <v>4</v>
      </c>
      <c r="K99" t="str">
        <f t="shared" si="16"/>
        <v>2018</v>
      </c>
      <c r="L99">
        <f t="shared" si="17"/>
        <v>9</v>
      </c>
    </row>
    <row r="100" spans="1:12" x14ac:dyDescent="0.2">
      <c r="A100" s="1">
        <v>80126507</v>
      </c>
      <c r="B100" s="16">
        <v>43006</v>
      </c>
      <c r="C100" t="s">
        <v>430</v>
      </c>
      <c r="D100" s="16">
        <f t="shared" si="9"/>
        <v>43006</v>
      </c>
      <c r="E100" s="13" t="str">
        <f t="shared" si="10"/>
        <v>28-9-2017</v>
      </c>
      <c r="F100">
        <f t="shared" si="11"/>
        <v>10</v>
      </c>
      <c r="G100" t="str">
        <f t="shared" si="12"/>
        <v>September</v>
      </c>
      <c r="H100" t="str">
        <f t="shared" si="13"/>
        <v>28, 2017</v>
      </c>
      <c r="I100" t="str">
        <f t="shared" si="14"/>
        <v>28</v>
      </c>
      <c r="J100">
        <f t="shared" si="15"/>
        <v>4</v>
      </c>
      <c r="K100" t="str">
        <f t="shared" si="16"/>
        <v>2017</v>
      </c>
      <c r="L100">
        <f t="shared" si="17"/>
        <v>9</v>
      </c>
    </row>
    <row r="101" spans="1:12" x14ac:dyDescent="0.2">
      <c r="A101" s="1">
        <v>80225885</v>
      </c>
      <c r="B101" s="16">
        <v>43735</v>
      </c>
      <c r="C101" t="s">
        <v>433</v>
      </c>
      <c r="D101" s="16">
        <f t="shared" si="9"/>
        <v>43735</v>
      </c>
      <c r="E101" s="13" t="str">
        <f t="shared" si="10"/>
        <v>27-9-2019</v>
      </c>
      <c r="F101">
        <f t="shared" si="11"/>
        <v>10</v>
      </c>
      <c r="G101" t="str">
        <f t="shared" si="12"/>
        <v>September</v>
      </c>
      <c r="H101" t="str">
        <f t="shared" si="13"/>
        <v>27, 2019</v>
      </c>
      <c r="I101" t="str">
        <f t="shared" si="14"/>
        <v>27</v>
      </c>
      <c r="J101">
        <f t="shared" si="15"/>
        <v>4</v>
      </c>
      <c r="K101" t="str">
        <f t="shared" si="16"/>
        <v>2019</v>
      </c>
      <c r="L101">
        <f t="shared" si="17"/>
        <v>9</v>
      </c>
    </row>
    <row r="102" spans="1:12" x14ac:dyDescent="0.2">
      <c r="A102" s="1">
        <v>81132443</v>
      </c>
      <c r="B102" s="16">
        <v>43735</v>
      </c>
      <c r="C102" t="s">
        <v>433</v>
      </c>
      <c r="D102" s="16">
        <f t="shared" si="9"/>
        <v>43735</v>
      </c>
      <c r="E102" s="13" t="str">
        <f t="shared" si="10"/>
        <v>27-9-2019</v>
      </c>
      <c r="F102">
        <f t="shared" si="11"/>
        <v>10</v>
      </c>
      <c r="G102" t="str">
        <f t="shared" si="12"/>
        <v>September</v>
      </c>
      <c r="H102" t="str">
        <f t="shared" si="13"/>
        <v>27, 2019</v>
      </c>
      <c r="I102" t="str">
        <f t="shared" si="14"/>
        <v>27</v>
      </c>
      <c r="J102">
        <f t="shared" si="15"/>
        <v>4</v>
      </c>
      <c r="K102" t="str">
        <f t="shared" si="16"/>
        <v>2019</v>
      </c>
      <c r="L102">
        <f t="shared" si="17"/>
        <v>9</v>
      </c>
    </row>
    <row r="103" spans="1:12" x14ac:dyDescent="0.2">
      <c r="A103" s="1">
        <v>80218107</v>
      </c>
      <c r="B103" s="16">
        <v>43735</v>
      </c>
      <c r="C103" t="s">
        <v>433</v>
      </c>
      <c r="D103" s="16">
        <f t="shared" si="9"/>
        <v>43735</v>
      </c>
      <c r="E103" s="13" t="str">
        <f t="shared" si="10"/>
        <v>27-9-2019</v>
      </c>
      <c r="F103">
        <f t="shared" si="11"/>
        <v>10</v>
      </c>
      <c r="G103" t="str">
        <f t="shared" si="12"/>
        <v>September</v>
      </c>
      <c r="H103" t="str">
        <f t="shared" si="13"/>
        <v>27, 2019</v>
      </c>
      <c r="I103" t="str">
        <f t="shared" si="14"/>
        <v>27</v>
      </c>
      <c r="J103">
        <f t="shared" si="15"/>
        <v>4</v>
      </c>
      <c r="K103" t="str">
        <f t="shared" si="16"/>
        <v>2019</v>
      </c>
      <c r="L103">
        <f t="shared" si="17"/>
        <v>9</v>
      </c>
    </row>
    <row r="104" spans="1:12" x14ac:dyDescent="0.2">
      <c r="A104" s="1">
        <v>80231903</v>
      </c>
      <c r="B104" s="16">
        <v>43735</v>
      </c>
      <c r="C104" t="s">
        <v>433</v>
      </c>
      <c r="D104" s="16">
        <f t="shared" si="9"/>
        <v>43735</v>
      </c>
      <c r="E104" s="13" t="str">
        <f t="shared" si="10"/>
        <v>27-9-2019</v>
      </c>
      <c r="F104">
        <f t="shared" si="11"/>
        <v>10</v>
      </c>
      <c r="G104" t="str">
        <f t="shared" si="12"/>
        <v>September</v>
      </c>
      <c r="H104" t="str">
        <f t="shared" si="13"/>
        <v>27, 2019</v>
      </c>
      <c r="I104" t="str">
        <f t="shared" si="14"/>
        <v>27</v>
      </c>
      <c r="J104">
        <f t="shared" si="15"/>
        <v>4</v>
      </c>
      <c r="K104" t="str">
        <f t="shared" si="16"/>
        <v>2019</v>
      </c>
      <c r="L104">
        <f t="shared" si="17"/>
        <v>9</v>
      </c>
    </row>
    <row r="105" spans="1:12" x14ac:dyDescent="0.2">
      <c r="A105" s="1">
        <v>80220715</v>
      </c>
      <c r="B105" s="16">
        <v>43735</v>
      </c>
      <c r="C105" t="s">
        <v>433</v>
      </c>
      <c r="D105" s="16">
        <f t="shared" si="9"/>
        <v>43735</v>
      </c>
      <c r="E105" s="13" t="str">
        <f t="shared" si="10"/>
        <v>27-9-2019</v>
      </c>
      <c r="F105">
        <f t="shared" si="11"/>
        <v>10</v>
      </c>
      <c r="G105" t="str">
        <f t="shared" si="12"/>
        <v>September</v>
      </c>
      <c r="H105" t="str">
        <f t="shared" si="13"/>
        <v>27, 2019</v>
      </c>
      <c r="I105" t="str">
        <f t="shared" si="14"/>
        <v>27</v>
      </c>
      <c r="J105">
        <f t="shared" si="15"/>
        <v>4</v>
      </c>
      <c r="K105" t="str">
        <f t="shared" si="16"/>
        <v>2019</v>
      </c>
      <c r="L105">
        <f t="shared" si="17"/>
        <v>9</v>
      </c>
    </row>
    <row r="106" spans="1:12" x14ac:dyDescent="0.2">
      <c r="A106" s="1">
        <v>81171121</v>
      </c>
      <c r="B106" s="16">
        <v>43735</v>
      </c>
      <c r="C106" t="s">
        <v>433</v>
      </c>
      <c r="D106" s="16">
        <f t="shared" si="9"/>
        <v>43735</v>
      </c>
      <c r="E106" s="13" t="str">
        <f t="shared" si="10"/>
        <v>27-9-2019</v>
      </c>
      <c r="F106">
        <f t="shared" si="11"/>
        <v>10</v>
      </c>
      <c r="G106" t="str">
        <f t="shared" si="12"/>
        <v>September</v>
      </c>
      <c r="H106" t="str">
        <f t="shared" si="13"/>
        <v>27, 2019</v>
      </c>
      <c r="I106" t="str">
        <f t="shared" si="14"/>
        <v>27</v>
      </c>
      <c r="J106">
        <f t="shared" si="15"/>
        <v>4</v>
      </c>
      <c r="K106" t="str">
        <f t="shared" si="16"/>
        <v>2019</v>
      </c>
      <c r="L106">
        <f t="shared" si="17"/>
        <v>9</v>
      </c>
    </row>
    <row r="107" spans="1:12" x14ac:dyDescent="0.2">
      <c r="A107" s="1">
        <v>80241248</v>
      </c>
      <c r="B107" s="16">
        <v>43735</v>
      </c>
      <c r="C107" t="s">
        <v>433</v>
      </c>
      <c r="D107" s="16">
        <f t="shared" si="9"/>
        <v>43735</v>
      </c>
      <c r="E107" s="13" t="str">
        <f t="shared" si="10"/>
        <v>27-9-2019</v>
      </c>
      <c r="F107">
        <f t="shared" si="11"/>
        <v>10</v>
      </c>
      <c r="G107" t="str">
        <f t="shared" si="12"/>
        <v>September</v>
      </c>
      <c r="H107" t="str">
        <f t="shared" si="13"/>
        <v>27, 2019</v>
      </c>
      <c r="I107" t="str">
        <f t="shared" si="14"/>
        <v>27</v>
      </c>
      <c r="J107">
        <f t="shared" si="15"/>
        <v>4</v>
      </c>
      <c r="K107" t="str">
        <f t="shared" si="16"/>
        <v>2019</v>
      </c>
      <c r="L107">
        <f t="shared" si="17"/>
        <v>9</v>
      </c>
    </row>
    <row r="108" spans="1:12" x14ac:dyDescent="0.2">
      <c r="A108" s="1">
        <v>81012295</v>
      </c>
      <c r="B108" s="16">
        <v>43370</v>
      </c>
      <c r="C108" t="s">
        <v>460</v>
      </c>
      <c r="D108" s="16">
        <f t="shared" si="9"/>
        <v>43370</v>
      </c>
      <c r="E108" s="13" t="str">
        <f t="shared" si="10"/>
        <v>27-9-2018</v>
      </c>
      <c r="F108">
        <f t="shared" si="11"/>
        <v>10</v>
      </c>
      <c r="G108" t="str">
        <f t="shared" si="12"/>
        <v>September</v>
      </c>
      <c r="H108" t="str">
        <f t="shared" si="13"/>
        <v>27, 2018</v>
      </c>
      <c r="I108" t="str">
        <f t="shared" si="14"/>
        <v>27</v>
      </c>
      <c r="J108">
        <f t="shared" si="15"/>
        <v>4</v>
      </c>
      <c r="K108" t="str">
        <f t="shared" si="16"/>
        <v>2018</v>
      </c>
      <c r="L108">
        <f t="shared" si="17"/>
        <v>9</v>
      </c>
    </row>
    <row r="109" spans="1:12" x14ac:dyDescent="0.2">
      <c r="A109" s="1">
        <v>80060037</v>
      </c>
      <c r="B109" s="16">
        <v>43005</v>
      </c>
      <c r="C109" t="s">
        <v>465</v>
      </c>
      <c r="D109" s="16">
        <f t="shared" si="9"/>
        <v>43005</v>
      </c>
      <c r="E109" s="13" t="str">
        <f t="shared" si="10"/>
        <v>27-9-2017</v>
      </c>
      <c r="F109">
        <f t="shared" si="11"/>
        <v>10</v>
      </c>
      <c r="G109" t="str">
        <f t="shared" si="12"/>
        <v>September</v>
      </c>
      <c r="H109" t="str">
        <f t="shared" si="13"/>
        <v>27, 2017</v>
      </c>
      <c r="I109" t="str">
        <f t="shared" si="14"/>
        <v>27</v>
      </c>
      <c r="J109">
        <f t="shared" si="15"/>
        <v>4</v>
      </c>
      <c r="K109" t="str">
        <f t="shared" si="16"/>
        <v>2017</v>
      </c>
      <c r="L109">
        <f t="shared" si="17"/>
        <v>9</v>
      </c>
    </row>
    <row r="110" spans="1:12" x14ac:dyDescent="0.2">
      <c r="A110" s="1">
        <v>60003155</v>
      </c>
      <c r="B110" s="16">
        <v>40813</v>
      </c>
      <c r="C110" t="s">
        <v>470</v>
      </c>
      <c r="D110" s="16">
        <f t="shared" si="9"/>
        <v>40813</v>
      </c>
      <c r="E110" s="13" t="str">
        <f t="shared" si="10"/>
        <v>27-9-2011</v>
      </c>
      <c r="F110">
        <f t="shared" si="11"/>
        <v>10</v>
      </c>
      <c r="G110" t="str">
        <f t="shared" si="12"/>
        <v>September</v>
      </c>
      <c r="H110" t="str">
        <f t="shared" si="13"/>
        <v>27, 2011</v>
      </c>
      <c r="I110" t="str">
        <f t="shared" si="14"/>
        <v>27</v>
      </c>
      <c r="J110">
        <f t="shared" si="15"/>
        <v>4</v>
      </c>
      <c r="K110" t="str">
        <f t="shared" si="16"/>
        <v>2011</v>
      </c>
      <c r="L110">
        <f t="shared" si="17"/>
        <v>9</v>
      </c>
    </row>
    <row r="111" spans="1:12" x14ac:dyDescent="0.2">
      <c r="A111" s="1">
        <v>81177238</v>
      </c>
      <c r="B111" s="16">
        <v>43734</v>
      </c>
      <c r="C111" t="s">
        <v>476</v>
      </c>
      <c r="D111" s="16">
        <f t="shared" si="9"/>
        <v>43734</v>
      </c>
      <c r="E111" s="13" t="str">
        <f t="shared" si="10"/>
        <v>26-9-2019</v>
      </c>
      <c r="F111">
        <f t="shared" si="11"/>
        <v>10</v>
      </c>
      <c r="G111" t="str">
        <f t="shared" si="12"/>
        <v>September</v>
      </c>
      <c r="H111" t="str">
        <f t="shared" si="13"/>
        <v>26, 2019</v>
      </c>
      <c r="I111" t="str">
        <f t="shared" si="14"/>
        <v>26</v>
      </c>
      <c r="J111">
        <f t="shared" si="15"/>
        <v>4</v>
      </c>
      <c r="K111" t="str">
        <f t="shared" si="16"/>
        <v>2019</v>
      </c>
      <c r="L111">
        <f t="shared" si="17"/>
        <v>9</v>
      </c>
    </row>
    <row r="112" spans="1:12" x14ac:dyDescent="0.2">
      <c r="A112" s="1">
        <v>70270775</v>
      </c>
      <c r="B112" s="16">
        <v>43734</v>
      </c>
      <c r="C112" t="s">
        <v>476</v>
      </c>
      <c r="D112" s="16">
        <f t="shared" si="9"/>
        <v>43734</v>
      </c>
      <c r="E112" s="13" t="str">
        <f t="shared" si="10"/>
        <v>26-9-2019</v>
      </c>
      <c r="F112">
        <f t="shared" si="11"/>
        <v>10</v>
      </c>
      <c r="G112" t="str">
        <f t="shared" si="12"/>
        <v>September</v>
      </c>
      <c r="H112" t="str">
        <f t="shared" si="13"/>
        <v>26, 2019</v>
      </c>
      <c r="I112" t="str">
        <f t="shared" si="14"/>
        <v>26</v>
      </c>
      <c r="J112">
        <f t="shared" si="15"/>
        <v>4</v>
      </c>
      <c r="K112" t="str">
        <f t="shared" si="16"/>
        <v>2019</v>
      </c>
      <c r="L112">
        <f t="shared" si="17"/>
        <v>9</v>
      </c>
    </row>
    <row r="113" spans="1:12" x14ac:dyDescent="0.2">
      <c r="A113" s="1">
        <v>81025403</v>
      </c>
      <c r="B113" s="16">
        <v>43734</v>
      </c>
      <c r="C113" t="s">
        <v>476</v>
      </c>
      <c r="D113" s="16">
        <f t="shared" si="9"/>
        <v>43734</v>
      </c>
      <c r="E113" s="13" t="str">
        <f t="shared" si="10"/>
        <v>26-9-2019</v>
      </c>
      <c r="F113">
        <f t="shared" si="11"/>
        <v>10</v>
      </c>
      <c r="G113" t="str">
        <f t="shared" si="12"/>
        <v>September</v>
      </c>
      <c r="H113" t="str">
        <f t="shared" si="13"/>
        <v>26, 2019</v>
      </c>
      <c r="I113" t="str">
        <f t="shared" si="14"/>
        <v>26</v>
      </c>
      <c r="J113">
        <f t="shared" si="15"/>
        <v>4</v>
      </c>
      <c r="K113" t="str">
        <f t="shared" si="16"/>
        <v>2019</v>
      </c>
      <c r="L113">
        <f t="shared" si="17"/>
        <v>9</v>
      </c>
    </row>
    <row r="114" spans="1:12" x14ac:dyDescent="0.2">
      <c r="A114" s="1">
        <v>80215923</v>
      </c>
      <c r="B114" s="16">
        <v>43369</v>
      </c>
      <c r="C114" t="s">
        <v>488</v>
      </c>
      <c r="D114" s="16">
        <f t="shared" si="9"/>
        <v>43369</v>
      </c>
      <c r="E114" s="13" t="str">
        <f t="shared" si="10"/>
        <v>26-9-2018</v>
      </c>
      <c r="F114">
        <f t="shared" si="11"/>
        <v>10</v>
      </c>
      <c r="G114" t="str">
        <f t="shared" si="12"/>
        <v>September</v>
      </c>
      <c r="H114" t="str">
        <f t="shared" si="13"/>
        <v>26, 2018</v>
      </c>
      <c r="I114" t="str">
        <f t="shared" si="14"/>
        <v>26</v>
      </c>
      <c r="J114">
        <f t="shared" si="15"/>
        <v>4</v>
      </c>
      <c r="K114" t="str">
        <f t="shared" si="16"/>
        <v>2018</v>
      </c>
      <c r="L114">
        <f t="shared" si="17"/>
        <v>9</v>
      </c>
    </row>
    <row r="115" spans="1:12" x14ac:dyDescent="0.2">
      <c r="A115" s="1">
        <v>80151483</v>
      </c>
      <c r="B115" s="16">
        <v>43004</v>
      </c>
      <c r="C115" t="s">
        <v>492</v>
      </c>
      <c r="D115" s="16">
        <f t="shared" si="9"/>
        <v>43004</v>
      </c>
      <c r="E115" s="13" t="str">
        <f t="shared" si="10"/>
        <v>26-9-2017</v>
      </c>
      <c r="F115">
        <f t="shared" si="11"/>
        <v>10</v>
      </c>
      <c r="G115" t="str">
        <f t="shared" si="12"/>
        <v>September</v>
      </c>
      <c r="H115" t="str">
        <f t="shared" si="13"/>
        <v>26, 2017</v>
      </c>
      <c r="I115" t="str">
        <f t="shared" si="14"/>
        <v>26</v>
      </c>
      <c r="J115">
        <f t="shared" si="15"/>
        <v>4</v>
      </c>
      <c r="K115" t="str">
        <f t="shared" si="16"/>
        <v>2017</v>
      </c>
      <c r="L115">
        <f t="shared" si="17"/>
        <v>9</v>
      </c>
    </row>
    <row r="116" spans="1:12" x14ac:dyDescent="0.2">
      <c r="A116" s="1">
        <v>80173625</v>
      </c>
      <c r="B116" s="16">
        <v>43004</v>
      </c>
      <c r="C116" t="s">
        <v>492</v>
      </c>
      <c r="D116" s="16">
        <f t="shared" si="9"/>
        <v>43004</v>
      </c>
      <c r="E116" s="13" t="str">
        <f t="shared" si="10"/>
        <v>26-9-2017</v>
      </c>
      <c r="F116">
        <f t="shared" si="11"/>
        <v>10</v>
      </c>
      <c r="G116" t="str">
        <f t="shared" si="12"/>
        <v>September</v>
      </c>
      <c r="H116" t="str">
        <f t="shared" si="13"/>
        <v>26, 2017</v>
      </c>
      <c r="I116" t="str">
        <f t="shared" si="14"/>
        <v>26</v>
      </c>
      <c r="J116">
        <f t="shared" si="15"/>
        <v>4</v>
      </c>
      <c r="K116" t="str">
        <f t="shared" si="16"/>
        <v>2017</v>
      </c>
      <c r="L116">
        <f t="shared" si="17"/>
        <v>9</v>
      </c>
    </row>
    <row r="117" spans="1:12" x14ac:dyDescent="0.2">
      <c r="A117" s="1">
        <v>80005444</v>
      </c>
      <c r="B117" s="16">
        <v>41908</v>
      </c>
      <c r="C117" t="s">
        <v>500</v>
      </c>
      <c r="D117" s="16">
        <f t="shared" si="9"/>
        <v>41908</v>
      </c>
      <c r="E117" s="13" t="str">
        <f t="shared" si="10"/>
        <v>26-9-2014</v>
      </c>
      <c r="F117">
        <f t="shared" si="11"/>
        <v>10</v>
      </c>
      <c r="G117" t="str">
        <f t="shared" si="12"/>
        <v>September</v>
      </c>
      <c r="H117" t="str">
        <f t="shared" si="13"/>
        <v>26, 2014</v>
      </c>
      <c r="I117" t="str">
        <f t="shared" si="14"/>
        <v>26</v>
      </c>
      <c r="J117">
        <f t="shared" si="15"/>
        <v>4</v>
      </c>
      <c r="K117" t="str">
        <f t="shared" si="16"/>
        <v>2014</v>
      </c>
      <c r="L117">
        <f t="shared" si="17"/>
        <v>9</v>
      </c>
    </row>
    <row r="118" spans="1:12" x14ac:dyDescent="0.2">
      <c r="A118" s="1">
        <v>80244682</v>
      </c>
      <c r="B118" s="16">
        <v>43733</v>
      </c>
      <c r="C118" t="s">
        <v>505</v>
      </c>
      <c r="D118" s="16">
        <f t="shared" si="9"/>
        <v>43733</v>
      </c>
      <c r="E118" s="13" t="str">
        <f t="shared" si="10"/>
        <v>25-9-2019</v>
      </c>
      <c r="F118">
        <f t="shared" si="11"/>
        <v>10</v>
      </c>
      <c r="G118" t="str">
        <f t="shared" si="12"/>
        <v>September</v>
      </c>
      <c r="H118" t="str">
        <f t="shared" si="13"/>
        <v>25, 2019</v>
      </c>
      <c r="I118" t="str">
        <f t="shared" si="14"/>
        <v>25</v>
      </c>
      <c r="J118">
        <f t="shared" si="15"/>
        <v>4</v>
      </c>
      <c r="K118" t="str">
        <f t="shared" si="16"/>
        <v>2019</v>
      </c>
      <c r="L118">
        <f t="shared" si="17"/>
        <v>9</v>
      </c>
    </row>
    <row r="119" spans="1:12" x14ac:dyDescent="0.2">
      <c r="A119" s="1">
        <v>81075519</v>
      </c>
      <c r="B119" s="16">
        <v>43733</v>
      </c>
      <c r="C119" t="s">
        <v>505</v>
      </c>
      <c r="D119" s="16">
        <f t="shared" si="9"/>
        <v>43733</v>
      </c>
      <c r="E119" s="13" t="str">
        <f t="shared" si="10"/>
        <v>25-9-2019</v>
      </c>
      <c r="F119">
        <f t="shared" si="11"/>
        <v>10</v>
      </c>
      <c r="G119" t="str">
        <f t="shared" si="12"/>
        <v>September</v>
      </c>
      <c r="H119" t="str">
        <f t="shared" si="13"/>
        <v>25, 2019</v>
      </c>
      <c r="I119" t="str">
        <f t="shared" si="14"/>
        <v>25</v>
      </c>
      <c r="J119">
        <f t="shared" si="15"/>
        <v>4</v>
      </c>
      <c r="K119" t="str">
        <f t="shared" si="16"/>
        <v>2019</v>
      </c>
      <c r="L119">
        <f t="shared" si="17"/>
        <v>9</v>
      </c>
    </row>
    <row r="120" spans="1:12" x14ac:dyDescent="0.2">
      <c r="A120" s="1">
        <v>80166318</v>
      </c>
      <c r="B120" s="16">
        <v>43733</v>
      </c>
      <c r="C120" t="s">
        <v>505</v>
      </c>
      <c r="D120" s="16">
        <f t="shared" si="9"/>
        <v>43733</v>
      </c>
      <c r="E120" s="13" t="str">
        <f t="shared" si="10"/>
        <v>25-9-2019</v>
      </c>
      <c r="F120">
        <f t="shared" si="11"/>
        <v>10</v>
      </c>
      <c r="G120" t="str">
        <f t="shared" si="12"/>
        <v>September</v>
      </c>
      <c r="H120" t="str">
        <f t="shared" si="13"/>
        <v>25, 2019</v>
      </c>
      <c r="I120" t="str">
        <f t="shared" si="14"/>
        <v>25</v>
      </c>
      <c r="J120">
        <f t="shared" si="15"/>
        <v>4</v>
      </c>
      <c r="K120" t="str">
        <f t="shared" si="16"/>
        <v>2019</v>
      </c>
      <c r="L120">
        <f t="shared" si="17"/>
        <v>9</v>
      </c>
    </row>
    <row r="121" spans="1:12" x14ac:dyDescent="0.2">
      <c r="A121" s="1">
        <v>81186758</v>
      </c>
      <c r="B121" s="16">
        <v>43733</v>
      </c>
      <c r="C121" t="s">
        <v>505</v>
      </c>
      <c r="D121" s="16">
        <f t="shared" si="9"/>
        <v>43733</v>
      </c>
      <c r="E121" s="13" t="str">
        <f t="shared" si="10"/>
        <v>25-9-2019</v>
      </c>
      <c r="F121">
        <f t="shared" si="11"/>
        <v>10</v>
      </c>
      <c r="G121" t="str">
        <f t="shared" si="12"/>
        <v>September</v>
      </c>
      <c r="H121" t="str">
        <f t="shared" si="13"/>
        <v>25, 2019</v>
      </c>
      <c r="I121" t="str">
        <f t="shared" si="14"/>
        <v>25</v>
      </c>
      <c r="J121">
        <f t="shared" si="15"/>
        <v>4</v>
      </c>
      <c r="K121" t="str">
        <f t="shared" si="16"/>
        <v>2019</v>
      </c>
      <c r="L121">
        <f t="shared" si="17"/>
        <v>9</v>
      </c>
    </row>
    <row r="122" spans="1:12" x14ac:dyDescent="0.2">
      <c r="A122" s="1">
        <v>81186757</v>
      </c>
      <c r="B122" s="16">
        <v>43733</v>
      </c>
      <c r="C122" t="s">
        <v>505</v>
      </c>
      <c r="D122" s="16">
        <f t="shared" si="9"/>
        <v>43733</v>
      </c>
      <c r="E122" s="13" t="str">
        <f t="shared" si="10"/>
        <v>25-9-2019</v>
      </c>
      <c r="F122">
        <f t="shared" si="11"/>
        <v>10</v>
      </c>
      <c r="G122" t="str">
        <f t="shared" si="12"/>
        <v>September</v>
      </c>
      <c r="H122" t="str">
        <f t="shared" si="13"/>
        <v>25, 2019</v>
      </c>
      <c r="I122" t="str">
        <f t="shared" si="14"/>
        <v>25</v>
      </c>
      <c r="J122">
        <f t="shared" si="15"/>
        <v>4</v>
      </c>
      <c r="K122" t="str">
        <f t="shared" si="16"/>
        <v>2019</v>
      </c>
      <c r="L122">
        <f t="shared" si="17"/>
        <v>9</v>
      </c>
    </row>
    <row r="123" spans="1:12" x14ac:dyDescent="0.2">
      <c r="A123" s="1">
        <v>80108976</v>
      </c>
      <c r="B123" s="16">
        <v>43733</v>
      </c>
      <c r="C123" t="s">
        <v>505</v>
      </c>
      <c r="D123" s="16">
        <f t="shared" si="9"/>
        <v>43733</v>
      </c>
      <c r="E123" s="13" t="str">
        <f t="shared" si="10"/>
        <v>25-9-2019</v>
      </c>
      <c r="F123">
        <f t="shared" si="11"/>
        <v>10</v>
      </c>
      <c r="G123" t="str">
        <f t="shared" si="12"/>
        <v>September</v>
      </c>
      <c r="H123" t="str">
        <f t="shared" si="13"/>
        <v>25, 2019</v>
      </c>
      <c r="I123" t="str">
        <f t="shared" si="14"/>
        <v>25</v>
      </c>
      <c r="J123">
        <f t="shared" si="15"/>
        <v>4</v>
      </c>
      <c r="K123" t="str">
        <f t="shared" si="16"/>
        <v>2019</v>
      </c>
      <c r="L123">
        <f t="shared" si="17"/>
        <v>9</v>
      </c>
    </row>
    <row r="124" spans="1:12" x14ac:dyDescent="0.2">
      <c r="A124" s="1">
        <v>80208155</v>
      </c>
      <c r="B124" s="16">
        <v>43368</v>
      </c>
      <c r="C124" t="s">
        <v>527</v>
      </c>
      <c r="D124" s="16">
        <f t="shared" si="9"/>
        <v>43368</v>
      </c>
      <c r="E124" s="13" t="str">
        <f t="shared" si="10"/>
        <v>25-9-2018</v>
      </c>
      <c r="F124">
        <f t="shared" si="11"/>
        <v>10</v>
      </c>
      <c r="G124" t="str">
        <f t="shared" si="12"/>
        <v>September</v>
      </c>
      <c r="H124" t="str">
        <f t="shared" si="13"/>
        <v>25, 2018</v>
      </c>
      <c r="I124" t="str">
        <f t="shared" si="14"/>
        <v>25</v>
      </c>
      <c r="J124">
        <f t="shared" si="15"/>
        <v>4</v>
      </c>
      <c r="K124" t="str">
        <f t="shared" si="16"/>
        <v>2018</v>
      </c>
      <c r="L124">
        <f t="shared" si="17"/>
        <v>9</v>
      </c>
    </row>
    <row r="125" spans="1:12" x14ac:dyDescent="0.2">
      <c r="A125" s="1">
        <v>80198423</v>
      </c>
      <c r="B125" s="16">
        <v>43003</v>
      </c>
      <c r="C125" t="s">
        <v>531</v>
      </c>
      <c r="D125" s="16">
        <f t="shared" si="9"/>
        <v>43003</v>
      </c>
      <c r="E125" s="13" t="str">
        <f t="shared" si="10"/>
        <v>25-9-2017</v>
      </c>
      <c r="F125">
        <f t="shared" si="11"/>
        <v>10</v>
      </c>
      <c r="G125" t="str">
        <f t="shared" si="12"/>
        <v>September</v>
      </c>
      <c r="H125" t="str">
        <f t="shared" si="13"/>
        <v>25, 2017</v>
      </c>
      <c r="I125" t="str">
        <f t="shared" si="14"/>
        <v>25</v>
      </c>
      <c r="J125">
        <f t="shared" si="15"/>
        <v>4</v>
      </c>
      <c r="K125" t="str">
        <f t="shared" si="16"/>
        <v>2017</v>
      </c>
      <c r="L125">
        <f t="shared" si="17"/>
        <v>9</v>
      </c>
    </row>
    <row r="126" spans="1:12" x14ac:dyDescent="0.2">
      <c r="A126" s="1">
        <v>80162144</v>
      </c>
      <c r="B126" s="16">
        <v>43003</v>
      </c>
      <c r="C126" t="s">
        <v>531</v>
      </c>
      <c r="D126" s="16">
        <f t="shared" si="9"/>
        <v>43003</v>
      </c>
      <c r="E126" s="13" t="str">
        <f t="shared" si="10"/>
        <v>25-9-2017</v>
      </c>
      <c r="F126">
        <f t="shared" si="11"/>
        <v>10</v>
      </c>
      <c r="G126" t="str">
        <f t="shared" si="12"/>
        <v>September</v>
      </c>
      <c r="H126" t="str">
        <f t="shared" si="13"/>
        <v>25, 2017</v>
      </c>
      <c r="I126" t="str">
        <f t="shared" si="14"/>
        <v>25</v>
      </c>
      <c r="J126">
        <f t="shared" si="15"/>
        <v>4</v>
      </c>
      <c r="K126" t="str">
        <f t="shared" si="16"/>
        <v>2017</v>
      </c>
      <c r="L126">
        <f t="shared" si="17"/>
        <v>9</v>
      </c>
    </row>
    <row r="127" spans="1:12" x14ac:dyDescent="0.2">
      <c r="A127" s="1">
        <v>81053953</v>
      </c>
      <c r="B127" s="16">
        <v>43732</v>
      </c>
      <c r="C127" t="s">
        <v>541</v>
      </c>
      <c r="D127" s="16">
        <f t="shared" si="9"/>
        <v>43732</v>
      </c>
      <c r="E127" s="13" t="str">
        <f t="shared" si="10"/>
        <v>24-9-2019</v>
      </c>
      <c r="F127">
        <f t="shared" si="11"/>
        <v>10</v>
      </c>
      <c r="G127" t="str">
        <f t="shared" si="12"/>
        <v>September</v>
      </c>
      <c r="H127" t="str">
        <f t="shared" si="13"/>
        <v>24, 2019</v>
      </c>
      <c r="I127" t="str">
        <f t="shared" si="14"/>
        <v>24</v>
      </c>
      <c r="J127">
        <f t="shared" si="15"/>
        <v>4</v>
      </c>
      <c r="K127" t="str">
        <f t="shared" si="16"/>
        <v>2019</v>
      </c>
      <c r="L127">
        <f t="shared" si="17"/>
        <v>9</v>
      </c>
    </row>
    <row r="128" spans="1:12" x14ac:dyDescent="0.2">
      <c r="A128" s="1">
        <v>81074113</v>
      </c>
      <c r="B128" s="16">
        <v>43732</v>
      </c>
      <c r="C128" t="s">
        <v>541</v>
      </c>
      <c r="D128" s="16">
        <f t="shared" si="9"/>
        <v>43732</v>
      </c>
      <c r="E128" s="13" t="str">
        <f t="shared" si="10"/>
        <v>24-9-2019</v>
      </c>
      <c r="F128">
        <f t="shared" si="11"/>
        <v>10</v>
      </c>
      <c r="G128" t="str">
        <f t="shared" si="12"/>
        <v>September</v>
      </c>
      <c r="H128" t="str">
        <f t="shared" si="13"/>
        <v>24, 2019</v>
      </c>
      <c r="I128" t="str">
        <f t="shared" si="14"/>
        <v>24</v>
      </c>
      <c r="J128">
        <f t="shared" si="15"/>
        <v>4</v>
      </c>
      <c r="K128" t="str">
        <f t="shared" si="16"/>
        <v>2019</v>
      </c>
      <c r="L128">
        <f t="shared" si="17"/>
        <v>9</v>
      </c>
    </row>
    <row r="129" spans="1:12" x14ac:dyDescent="0.2">
      <c r="A129" s="1">
        <v>80992496</v>
      </c>
      <c r="B129" s="16">
        <v>43367</v>
      </c>
      <c r="C129" t="s">
        <v>548</v>
      </c>
      <c r="D129" s="16">
        <f t="shared" si="9"/>
        <v>43367</v>
      </c>
      <c r="E129" s="13" t="str">
        <f t="shared" si="10"/>
        <v>24-9-2018</v>
      </c>
      <c r="F129">
        <f t="shared" si="11"/>
        <v>10</v>
      </c>
      <c r="G129" t="str">
        <f t="shared" si="12"/>
        <v>September</v>
      </c>
      <c r="H129" t="str">
        <f t="shared" si="13"/>
        <v>24, 2018</v>
      </c>
      <c r="I129" t="str">
        <f t="shared" si="14"/>
        <v>24</v>
      </c>
      <c r="J129">
        <f t="shared" si="15"/>
        <v>4</v>
      </c>
      <c r="K129" t="str">
        <f t="shared" si="16"/>
        <v>2018</v>
      </c>
      <c r="L129">
        <f t="shared" si="17"/>
        <v>9</v>
      </c>
    </row>
    <row r="130" spans="1:12" x14ac:dyDescent="0.2">
      <c r="A130" s="1">
        <v>70304191</v>
      </c>
      <c r="B130" s="16">
        <v>43002</v>
      </c>
      <c r="C130" t="s">
        <v>552</v>
      </c>
      <c r="D130" s="16">
        <f t="shared" si="9"/>
        <v>43002</v>
      </c>
      <c r="E130" s="13" t="str">
        <f t="shared" si="10"/>
        <v>24-9-2017</v>
      </c>
      <c r="F130">
        <f t="shared" si="11"/>
        <v>10</v>
      </c>
      <c r="G130" t="str">
        <f t="shared" si="12"/>
        <v>September</v>
      </c>
      <c r="H130" t="str">
        <f t="shared" si="13"/>
        <v>24, 2017</v>
      </c>
      <c r="I130" t="str">
        <f t="shared" si="14"/>
        <v>24</v>
      </c>
      <c r="J130">
        <f t="shared" si="15"/>
        <v>4</v>
      </c>
      <c r="K130" t="str">
        <f t="shared" si="16"/>
        <v>2017</v>
      </c>
      <c r="L130">
        <f t="shared" si="17"/>
        <v>9</v>
      </c>
    </row>
    <row r="131" spans="1:12" x14ac:dyDescent="0.2">
      <c r="A131" s="1">
        <v>80103311</v>
      </c>
      <c r="B131" s="16">
        <v>43002</v>
      </c>
      <c r="C131" t="s">
        <v>552</v>
      </c>
      <c r="D131" s="16">
        <f t="shared" ref="D131:D194" si="18">DATE(K131,L131,I131)</f>
        <v>43002</v>
      </c>
      <c r="E131" s="13" t="str">
        <f t="shared" ref="E131:E194" si="19">I131&amp;"-"&amp;L131&amp;"-"&amp;K131</f>
        <v>24-9-2017</v>
      </c>
      <c r="F131">
        <f t="shared" ref="F131:F194" si="20">FIND(" ",C131)</f>
        <v>10</v>
      </c>
      <c r="G131" t="str">
        <f t="shared" ref="G131:G194" si="21">LEFT(C131,F131-1)</f>
        <v>September</v>
      </c>
      <c r="H131" t="str">
        <f t="shared" ref="H131:H194" si="22">RIGHT(C131,LEN(C131)-F131)</f>
        <v>24, 2017</v>
      </c>
      <c r="I131" t="str">
        <f t="shared" ref="I131:I194" si="23">LEFT(H131,J131-2)</f>
        <v>24</v>
      </c>
      <c r="J131">
        <f t="shared" ref="J131:J194" si="24">FIND(" ",H131)</f>
        <v>4</v>
      </c>
      <c r="K131" t="str">
        <f t="shared" ref="K131:K194" si="25">RIGHT(H131,4)</f>
        <v>2017</v>
      </c>
      <c r="L131">
        <f t="shared" ref="L131:L194" si="26">VLOOKUP(G131,M:N,2,0)</f>
        <v>9</v>
      </c>
    </row>
    <row r="132" spans="1:12" x14ac:dyDescent="0.2">
      <c r="A132" s="1">
        <v>81176200</v>
      </c>
      <c r="B132" s="16">
        <v>43731</v>
      </c>
      <c r="C132" t="s">
        <v>561</v>
      </c>
      <c r="D132" s="16">
        <f t="shared" si="18"/>
        <v>43731</v>
      </c>
      <c r="E132" s="13" t="str">
        <f t="shared" si="19"/>
        <v>23-9-2019</v>
      </c>
      <c r="F132">
        <f t="shared" si="20"/>
        <v>10</v>
      </c>
      <c r="G132" t="str">
        <f t="shared" si="21"/>
        <v>September</v>
      </c>
      <c r="H132" t="str">
        <f t="shared" si="22"/>
        <v>23, 2019</v>
      </c>
      <c r="I132" t="str">
        <f t="shared" si="23"/>
        <v>23</v>
      </c>
      <c r="J132">
        <f t="shared" si="24"/>
        <v>4</v>
      </c>
      <c r="K132" t="str">
        <f t="shared" si="25"/>
        <v>2019</v>
      </c>
      <c r="L132">
        <f t="shared" si="26"/>
        <v>9</v>
      </c>
    </row>
    <row r="133" spans="1:12" x14ac:dyDescent="0.2">
      <c r="A133" s="1">
        <v>80238106</v>
      </c>
      <c r="B133" s="16">
        <v>43731</v>
      </c>
      <c r="C133" t="s">
        <v>561</v>
      </c>
      <c r="D133" s="16">
        <f t="shared" si="18"/>
        <v>43731</v>
      </c>
      <c r="E133" s="13" t="str">
        <f t="shared" si="19"/>
        <v>23-9-2019</v>
      </c>
      <c r="F133">
        <f t="shared" si="20"/>
        <v>10</v>
      </c>
      <c r="G133" t="str">
        <f t="shared" si="21"/>
        <v>September</v>
      </c>
      <c r="H133" t="str">
        <f t="shared" si="22"/>
        <v>23, 2019</v>
      </c>
      <c r="I133" t="str">
        <f t="shared" si="23"/>
        <v>23</v>
      </c>
      <c r="J133">
        <f t="shared" si="24"/>
        <v>4</v>
      </c>
      <c r="K133" t="str">
        <f t="shared" si="25"/>
        <v>2019</v>
      </c>
      <c r="L133">
        <f t="shared" si="26"/>
        <v>9</v>
      </c>
    </row>
    <row r="134" spans="1:12" x14ac:dyDescent="0.2">
      <c r="A134" s="1">
        <v>80208906</v>
      </c>
      <c r="B134" s="16">
        <v>43731</v>
      </c>
      <c r="C134" t="s">
        <v>561</v>
      </c>
      <c r="D134" s="16">
        <f t="shared" si="18"/>
        <v>43731</v>
      </c>
      <c r="E134" s="13" t="str">
        <f t="shared" si="19"/>
        <v>23-9-2019</v>
      </c>
      <c r="F134">
        <f t="shared" si="20"/>
        <v>10</v>
      </c>
      <c r="G134" t="str">
        <f t="shared" si="21"/>
        <v>September</v>
      </c>
      <c r="H134" t="str">
        <f t="shared" si="22"/>
        <v>23, 2019</v>
      </c>
      <c r="I134" t="str">
        <f t="shared" si="23"/>
        <v>23</v>
      </c>
      <c r="J134">
        <f t="shared" si="24"/>
        <v>4</v>
      </c>
      <c r="K134" t="str">
        <f t="shared" si="25"/>
        <v>2019</v>
      </c>
      <c r="L134">
        <f t="shared" si="26"/>
        <v>9</v>
      </c>
    </row>
    <row r="135" spans="1:12" x14ac:dyDescent="0.2">
      <c r="A135" s="1">
        <v>80097321</v>
      </c>
      <c r="B135" s="16">
        <v>42636</v>
      </c>
      <c r="C135" t="s">
        <v>572</v>
      </c>
      <c r="D135" s="16">
        <f t="shared" si="18"/>
        <v>42636</v>
      </c>
      <c r="E135" s="13" t="str">
        <f t="shared" si="19"/>
        <v>23-9-2016</v>
      </c>
      <c r="F135">
        <f t="shared" si="20"/>
        <v>10</v>
      </c>
      <c r="G135" t="str">
        <f t="shared" si="21"/>
        <v>September</v>
      </c>
      <c r="H135" t="str">
        <f t="shared" si="22"/>
        <v>23, 2016</v>
      </c>
      <c r="I135" t="str">
        <f t="shared" si="23"/>
        <v>23</v>
      </c>
      <c r="J135">
        <f t="shared" si="24"/>
        <v>4</v>
      </c>
      <c r="K135" t="str">
        <f t="shared" si="25"/>
        <v>2016</v>
      </c>
      <c r="L135">
        <f t="shared" si="26"/>
        <v>9</v>
      </c>
    </row>
    <row r="136" spans="1:12" x14ac:dyDescent="0.2">
      <c r="A136" s="1">
        <v>80106966</v>
      </c>
      <c r="B136" s="16">
        <v>42636</v>
      </c>
      <c r="C136" t="s">
        <v>572</v>
      </c>
      <c r="D136" s="16">
        <f t="shared" si="18"/>
        <v>42636</v>
      </c>
      <c r="E136" s="13" t="str">
        <f t="shared" si="19"/>
        <v>23-9-2016</v>
      </c>
      <c r="F136">
        <f t="shared" si="20"/>
        <v>10</v>
      </c>
      <c r="G136" t="str">
        <f t="shared" si="21"/>
        <v>September</v>
      </c>
      <c r="H136" t="str">
        <f t="shared" si="22"/>
        <v>23, 2016</v>
      </c>
      <c r="I136" t="str">
        <f t="shared" si="23"/>
        <v>23</v>
      </c>
      <c r="J136">
        <f t="shared" si="24"/>
        <v>4</v>
      </c>
      <c r="K136" t="str">
        <f t="shared" si="25"/>
        <v>2016</v>
      </c>
      <c r="L136">
        <f t="shared" si="26"/>
        <v>9</v>
      </c>
    </row>
    <row r="137" spans="1:12" x14ac:dyDescent="0.2">
      <c r="A137" s="1">
        <v>81004814</v>
      </c>
      <c r="B137" s="16">
        <v>43730</v>
      </c>
      <c r="C137" t="s">
        <v>578</v>
      </c>
      <c r="D137" s="16">
        <f t="shared" si="18"/>
        <v>43730</v>
      </c>
      <c r="E137" s="13" t="str">
        <f t="shared" si="19"/>
        <v>22-9-2019</v>
      </c>
      <c r="F137">
        <f t="shared" si="20"/>
        <v>10</v>
      </c>
      <c r="G137" t="str">
        <f t="shared" si="21"/>
        <v>September</v>
      </c>
      <c r="H137" t="str">
        <f t="shared" si="22"/>
        <v>22, 2019</v>
      </c>
      <c r="I137" t="str">
        <f t="shared" si="23"/>
        <v>22</v>
      </c>
      <c r="J137">
        <f t="shared" si="24"/>
        <v>4</v>
      </c>
      <c r="K137" t="str">
        <f t="shared" si="25"/>
        <v>2019</v>
      </c>
      <c r="L137">
        <f t="shared" si="26"/>
        <v>9</v>
      </c>
    </row>
    <row r="138" spans="1:12" x14ac:dyDescent="0.2">
      <c r="A138" s="1">
        <v>81080769</v>
      </c>
      <c r="B138" s="16">
        <v>43730</v>
      </c>
      <c r="C138" t="s">
        <v>578</v>
      </c>
      <c r="D138" s="16">
        <f t="shared" si="18"/>
        <v>43730</v>
      </c>
      <c r="E138" s="13" t="str">
        <f t="shared" si="19"/>
        <v>22-9-2019</v>
      </c>
      <c r="F138">
        <f t="shared" si="20"/>
        <v>10</v>
      </c>
      <c r="G138" t="str">
        <f t="shared" si="21"/>
        <v>September</v>
      </c>
      <c r="H138" t="str">
        <f t="shared" si="22"/>
        <v>22, 2019</v>
      </c>
      <c r="I138" t="str">
        <f t="shared" si="23"/>
        <v>22</v>
      </c>
      <c r="J138">
        <f t="shared" si="24"/>
        <v>4</v>
      </c>
      <c r="K138" t="str">
        <f t="shared" si="25"/>
        <v>2019</v>
      </c>
      <c r="L138">
        <f t="shared" si="26"/>
        <v>9</v>
      </c>
    </row>
    <row r="139" spans="1:12" x14ac:dyDescent="0.2">
      <c r="A139" s="1">
        <v>70267838</v>
      </c>
      <c r="B139" s="16">
        <v>43365</v>
      </c>
      <c r="C139" t="s">
        <v>587</v>
      </c>
      <c r="D139" s="16">
        <f t="shared" si="18"/>
        <v>43365</v>
      </c>
      <c r="E139" s="13" t="str">
        <f t="shared" si="19"/>
        <v>22-9-2018</v>
      </c>
      <c r="F139">
        <f t="shared" si="20"/>
        <v>10</v>
      </c>
      <c r="G139" t="str">
        <f t="shared" si="21"/>
        <v>September</v>
      </c>
      <c r="H139" t="str">
        <f t="shared" si="22"/>
        <v>22, 2018</v>
      </c>
      <c r="I139" t="str">
        <f t="shared" si="23"/>
        <v>22</v>
      </c>
      <c r="J139">
        <f t="shared" si="24"/>
        <v>4</v>
      </c>
      <c r="K139" t="str">
        <f t="shared" si="25"/>
        <v>2018</v>
      </c>
      <c r="L139">
        <f t="shared" si="26"/>
        <v>9</v>
      </c>
    </row>
    <row r="140" spans="1:12" x14ac:dyDescent="0.2">
      <c r="A140" s="1">
        <v>80211380</v>
      </c>
      <c r="B140" s="16">
        <v>43365</v>
      </c>
      <c r="C140" t="s">
        <v>587</v>
      </c>
      <c r="D140" s="16">
        <f t="shared" si="18"/>
        <v>43365</v>
      </c>
      <c r="E140" s="13" t="str">
        <f t="shared" si="19"/>
        <v>22-9-2018</v>
      </c>
      <c r="F140">
        <f t="shared" si="20"/>
        <v>10</v>
      </c>
      <c r="G140" t="str">
        <f t="shared" si="21"/>
        <v>September</v>
      </c>
      <c r="H140" t="str">
        <f t="shared" si="22"/>
        <v>22, 2018</v>
      </c>
      <c r="I140" t="str">
        <f t="shared" si="23"/>
        <v>22</v>
      </c>
      <c r="J140">
        <f t="shared" si="24"/>
        <v>4</v>
      </c>
      <c r="K140" t="str">
        <f t="shared" si="25"/>
        <v>2018</v>
      </c>
      <c r="L140">
        <f t="shared" si="26"/>
        <v>9</v>
      </c>
    </row>
    <row r="141" spans="1:12" x14ac:dyDescent="0.2">
      <c r="A141" s="1">
        <v>80196586</v>
      </c>
      <c r="B141" s="16">
        <v>43000</v>
      </c>
      <c r="C141" t="s">
        <v>597</v>
      </c>
      <c r="D141" s="16">
        <f t="shared" si="18"/>
        <v>43000</v>
      </c>
      <c r="E141" s="13" t="str">
        <f t="shared" si="19"/>
        <v>22-9-2017</v>
      </c>
      <c r="F141">
        <f t="shared" si="20"/>
        <v>10</v>
      </c>
      <c r="G141" t="str">
        <f t="shared" si="21"/>
        <v>September</v>
      </c>
      <c r="H141" t="str">
        <f t="shared" si="22"/>
        <v>22, 2017</v>
      </c>
      <c r="I141" t="str">
        <f t="shared" si="23"/>
        <v>22</v>
      </c>
      <c r="J141">
        <f t="shared" si="24"/>
        <v>4</v>
      </c>
      <c r="K141" t="str">
        <f t="shared" si="25"/>
        <v>2017</v>
      </c>
      <c r="L141">
        <f t="shared" si="26"/>
        <v>9</v>
      </c>
    </row>
    <row r="142" spans="1:12" x14ac:dyDescent="0.2">
      <c r="A142" s="1">
        <v>80099204</v>
      </c>
      <c r="B142" s="16">
        <v>43000</v>
      </c>
      <c r="C142" t="s">
        <v>597</v>
      </c>
      <c r="D142" s="16">
        <f t="shared" si="18"/>
        <v>43000</v>
      </c>
      <c r="E142" s="13" t="str">
        <f t="shared" si="19"/>
        <v>22-9-2017</v>
      </c>
      <c r="F142">
        <f t="shared" si="20"/>
        <v>10</v>
      </c>
      <c r="G142" t="str">
        <f t="shared" si="21"/>
        <v>September</v>
      </c>
      <c r="H142" t="str">
        <f t="shared" si="22"/>
        <v>22, 2017</v>
      </c>
      <c r="I142" t="str">
        <f t="shared" si="23"/>
        <v>22</v>
      </c>
      <c r="J142">
        <f t="shared" si="24"/>
        <v>4</v>
      </c>
      <c r="K142" t="str">
        <f t="shared" si="25"/>
        <v>2017</v>
      </c>
      <c r="L142">
        <f t="shared" si="26"/>
        <v>9</v>
      </c>
    </row>
    <row r="143" spans="1:12" x14ac:dyDescent="0.2">
      <c r="A143" s="1">
        <v>80059432</v>
      </c>
      <c r="B143" s="16">
        <v>42269</v>
      </c>
      <c r="C143" t="s">
        <v>606</v>
      </c>
      <c r="D143" s="16">
        <f t="shared" si="18"/>
        <v>42269</v>
      </c>
      <c r="E143" s="13" t="str">
        <f t="shared" si="19"/>
        <v>22-9-2015</v>
      </c>
      <c r="F143">
        <f t="shared" si="20"/>
        <v>10</v>
      </c>
      <c r="G143" t="str">
        <f t="shared" si="21"/>
        <v>September</v>
      </c>
      <c r="H143" t="str">
        <f t="shared" si="22"/>
        <v>22, 2015</v>
      </c>
      <c r="I143" t="str">
        <f t="shared" si="23"/>
        <v>22</v>
      </c>
      <c r="J143">
        <f t="shared" si="24"/>
        <v>4</v>
      </c>
      <c r="K143" t="str">
        <f t="shared" si="25"/>
        <v>2015</v>
      </c>
      <c r="L143">
        <f t="shared" si="26"/>
        <v>9</v>
      </c>
    </row>
    <row r="144" spans="1:12" x14ac:dyDescent="0.2">
      <c r="A144" s="1">
        <v>81172721</v>
      </c>
      <c r="B144" s="16">
        <v>43729</v>
      </c>
      <c r="C144" t="s">
        <v>612</v>
      </c>
      <c r="D144" s="16">
        <f t="shared" si="18"/>
        <v>43729</v>
      </c>
      <c r="E144" s="13" t="str">
        <f t="shared" si="19"/>
        <v>21-9-2019</v>
      </c>
      <c r="F144">
        <f t="shared" si="20"/>
        <v>10</v>
      </c>
      <c r="G144" t="str">
        <f t="shared" si="21"/>
        <v>September</v>
      </c>
      <c r="H144" t="str">
        <f t="shared" si="22"/>
        <v>21, 2019</v>
      </c>
      <c r="I144" t="str">
        <f t="shared" si="23"/>
        <v>21</v>
      </c>
      <c r="J144">
        <f t="shared" si="24"/>
        <v>4</v>
      </c>
      <c r="K144" t="str">
        <f t="shared" si="25"/>
        <v>2019</v>
      </c>
      <c r="L144">
        <f t="shared" si="26"/>
        <v>9</v>
      </c>
    </row>
    <row r="145" spans="1:12" x14ac:dyDescent="0.2">
      <c r="A145" s="1">
        <v>81172727</v>
      </c>
      <c r="B145" s="16">
        <v>43729</v>
      </c>
      <c r="C145" t="s">
        <v>612</v>
      </c>
      <c r="D145" s="16">
        <f t="shared" si="18"/>
        <v>43729</v>
      </c>
      <c r="E145" s="13" t="str">
        <f t="shared" si="19"/>
        <v>21-9-2019</v>
      </c>
      <c r="F145">
        <f t="shared" si="20"/>
        <v>10</v>
      </c>
      <c r="G145" t="str">
        <f t="shared" si="21"/>
        <v>September</v>
      </c>
      <c r="H145" t="str">
        <f t="shared" si="22"/>
        <v>21, 2019</v>
      </c>
      <c r="I145" t="str">
        <f t="shared" si="23"/>
        <v>21</v>
      </c>
      <c r="J145">
        <f t="shared" si="24"/>
        <v>4</v>
      </c>
      <c r="K145" t="str">
        <f t="shared" si="25"/>
        <v>2019</v>
      </c>
      <c r="L145">
        <f t="shared" si="26"/>
        <v>9</v>
      </c>
    </row>
    <row r="146" spans="1:12" x14ac:dyDescent="0.2">
      <c r="A146" s="1">
        <v>70153543</v>
      </c>
      <c r="B146" s="16">
        <v>43729</v>
      </c>
      <c r="C146" t="s">
        <v>612</v>
      </c>
      <c r="D146" s="16">
        <f t="shared" si="18"/>
        <v>43729</v>
      </c>
      <c r="E146" s="13" t="str">
        <f t="shared" si="19"/>
        <v>21-9-2019</v>
      </c>
      <c r="F146">
        <f t="shared" si="20"/>
        <v>10</v>
      </c>
      <c r="G146" t="str">
        <f t="shared" si="21"/>
        <v>September</v>
      </c>
      <c r="H146" t="str">
        <f t="shared" si="22"/>
        <v>21, 2019</v>
      </c>
      <c r="I146" t="str">
        <f t="shared" si="23"/>
        <v>21</v>
      </c>
      <c r="J146">
        <f t="shared" si="24"/>
        <v>4</v>
      </c>
      <c r="K146" t="str">
        <f t="shared" si="25"/>
        <v>2019</v>
      </c>
      <c r="L146">
        <f t="shared" si="26"/>
        <v>9</v>
      </c>
    </row>
    <row r="147" spans="1:12" x14ac:dyDescent="0.2">
      <c r="A147" s="1">
        <v>81172728</v>
      </c>
      <c r="B147" s="16">
        <v>43729</v>
      </c>
      <c r="C147" t="s">
        <v>612</v>
      </c>
      <c r="D147" s="16">
        <f t="shared" si="18"/>
        <v>43729</v>
      </c>
      <c r="E147" s="13" t="str">
        <f t="shared" si="19"/>
        <v>21-9-2019</v>
      </c>
      <c r="F147">
        <f t="shared" si="20"/>
        <v>10</v>
      </c>
      <c r="G147" t="str">
        <f t="shared" si="21"/>
        <v>September</v>
      </c>
      <c r="H147" t="str">
        <f t="shared" si="22"/>
        <v>21, 2019</v>
      </c>
      <c r="I147" t="str">
        <f t="shared" si="23"/>
        <v>21</v>
      </c>
      <c r="J147">
        <f t="shared" si="24"/>
        <v>4</v>
      </c>
      <c r="K147" t="str">
        <f t="shared" si="25"/>
        <v>2019</v>
      </c>
      <c r="L147">
        <f t="shared" si="26"/>
        <v>9</v>
      </c>
    </row>
    <row r="148" spans="1:12" x14ac:dyDescent="0.2">
      <c r="A148" s="1">
        <v>81095101</v>
      </c>
      <c r="B148" s="16">
        <v>43729</v>
      </c>
      <c r="C148" t="s">
        <v>612</v>
      </c>
      <c r="D148" s="16">
        <f t="shared" si="18"/>
        <v>43729</v>
      </c>
      <c r="E148" s="13" t="str">
        <f t="shared" si="19"/>
        <v>21-9-2019</v>
      </c>
      <c r="F148">
        <f t="shared" si="20"/>
        <v>10</v>
      </c>
      <c r="G148" t="str">
        <f t="shared" si="21"/>
        <v>September</v>
      </c>
      <c r="H148" t="str">
        <f t="shared" si="22"/>
        <v>21, 2019</v>
      </c>
      <c r="I148" t="str">
        <f t="shared" si="23"/>
        <v>21</v>
      </c>
      <c r="J148">
        <f t="shared" si="24"/>
        <v>4</v>
      </c>
      <c r="K148" t="str">
        <f t="shared" si="25"/>
        <v>2019</v>
      </c>
      <c r="L148">
        <f t="shared" si="26"/>
        <v>9</v>
      </c>
    </row>
    <row r="149" spans="1:12" x14ac:dyDescent="0.2">
      <c r="A149" s="1">
        <v>80195173</v>
      </c>
      <c r="B149" s="16">
        <v>43364</v>
      </c>
      <c r="C149" t="s">
        <v>628</v>
      </c>
      <c r="D149" s="16">
        <f t="shared" si="18"/>
        <v>43364</v>
      </c>
      <c r="E149" s="13" t="str">
        <f t="shared" si="19"/>
        <v>21-9-2018</v>
      </c>
      <c r="F149">
        <f t="shared" si="20"/>
        <v>10</v>
      </c>
      <c r="G149" t="str">
        <f t="shared" si="21"/>
        <v>September</v>
      </c>
      <c r="H149" t="str">
        <f t="shared" si="22"/>
        <v>21, 2018</v>
      </c>
      <c r="I149" t="str">
        <f t="shared" si="23"/>
        <v>21</v>
      </c>
      <c r="J149">
        <f t="shared" si="24"/>
        <v>4</v>
      </c>
      <c r="K149" t="str">
        <f t="shared" si="25"/>
        <v>2018</v>
      </c>
      <c r="L149">
        <f t="shared" si="26"/>
        <v>9</v>
      </c>
    </row>
    <row r="150" spans="1:12" x14ac:dyDescent="0.2">
      <c r="A150" s="1">
        <v>80241960</v>
      </c>
      <c r="B150" s="16">
        <v>43364</v>
      </c>
      <c r="C150" t="s">
        <v>628</v>
      </c>
      <c r="D150" s="16">
        <f t="shared" si="18"/>
        <v>43364</v>
      </c>
      <c r="E150" s="13" t="str">
        <f t="shared" si="19"/>
        <v>21-9-2018</v>
      </c>
      <c r="F150">
        <f t="shared" si="20"/>
        <v>10</v>
      </c>
      <c r="G150" t="str">
        <f t="shared" si="21"/>
        <v>September</v>
      </c>
      <c r="H150" t="str">
        <f t="shared" si="22"/>
        <v>21, 2018</v>
      </c>
      <c r="I150" t="str">
        <f t="shared" si="23"/>
        <v>21</v>
      </c>
      <c r="J150">
        <f t="shared" si="24"/>
        <v>4</v>
      </c>
      <c r="K150" t="str">
        <f t="shared" si="25"/>
        <v>2018</v>
      </c>
      <c r="L150">
        <f t="shared" si="26"/>
        <v>9</v>
      </c>
    </row>
    <row r="151" spans="1:12" x14ac:dyDescent="0.2">
      <c r="A151" s="1">
        <v>80115346</v>
      </c>
      <c r="B151" s="16">
        <v>43364</v>
      </c>
      <c r="C151" t="s">
        <v>628</v>
      </c>
      <c r="D151" s="16">
        <f t="shared" si="18"/>
        <v>43364</v>
      </c>
      <c r="E151" s="13" t="str">
        <f t="shared" si="19"/>
        <v>21-9-2018</v>
      </c>
      <c r="F151">
        <f t="shared" si="20"/>
        <v>10</v>
      </c>
      <c r="G151" t="str">
        <f t="shared" si="21"/>
        <v>September</v>
      </c>
      <c r="H151" t="str">
        <f t="shared" si="22"/>
        <v>21, 2018</v>
      </c>
      <c r="I151" t="str">
        <f t="shared" si="23"/>
        <v>21</v>
      </c>
      <c r="J151">
        <f t="shared" si="24"/>
        <v>4</v>
      </c>
      <c r="K151" t="str">
        <f t="shared" si="25"/>
        <v>2018</v>
      </c>
      <c r="L151">
        <f t="shared" si="26"/>
        <v>9</v>
      </c>
    </row>
    <row r="152" spans="1:12" x14ac:dyDescent="0.2">
      <c r="A152" s="1">
        <v>80124522</v>
      </c>
      <c r="B152" s="16">
        <v>43364</v>
      </c>
      <c r="C152" t="s">
        <v>628</v>
      </c>
      <c r="D152" s="16">
        <f t="shared" si="18"/>
        <v>43364</v>
      </c>
      <c r="E152" s="13" t="str">
        <f t="shared" si="19"/>
        <v>21-9-2018</v>
      </c>
      <c r="F152">
        <f t="shared" si="20"/>
        <v>10</v>
      </c>
      <c r="G152" t="str">
        <f t="shared" si="21"/>
        <v>September</v>
      </c>
      <c r="H152" t="str">
        <f t="shared" si="22"/>
        <v>21, 2018</v>
      </c>
      <c r="I152" t="str">
        <f t="shared" si="23"/>
        <v>21</v>
      </c>
      <c r="J152">
        <f t="shared" si="24"/>
        <v>4</v>
      </c>
      <c r="K152" t="str">
        <f t="shared" si="25"/>
        <v>2018</v>
      </c>
      <c r="L152">
        <f t="shared" si="26"/>
        <v>9</v>
      </c>
    </row>
    <row r="153" spans="1:12" x14ac:dyDescent="0.2">
      <c r="A153" s="1">
        <v>80102952</v>
      </c>
      <c r="B153" s="16">
        <v>43364</v>
      </c>
      <c r="C153" t="s">
        <v>628</v>
      </c>
      <c r="D153" s="16">
        <f t="shared" si="18"/>
        <v>43364</v>
      </c>
      <c r="E153" s="13" t="str">
        <f t="shared" si="19"/>
        <v>21-9-2018</v>
      </c>
      <c r="F153">
        <f t="shared" si="20"/>
        <v>10</v>
      </c>
      <c r="G153" t="str">
        <f t="shared" si="21"/>
        <v>September</v>
      </c>
      <c r="H153" t="str">
        <f t="shared" si="22"/>
        <v>21, 2018</v>
      </c>
      <c r="I153" t="str">
        <f t="shared" si="23"/>
        <v>21</v>
      </c>
      <c r="J153">
        <f t="shared" si="24"/>
        <v>4</v>
      </c>
      <c r="K153" t="str">
        <f t="shared" si="25"/>
        <v>2018</v>
      </c>
      <c r="L153">
        <f t="shared" si="26"/>
        <v>9</v>
      </c>
    </row>
    <row r="154" spans="1:12" x14ac:dyDescent="0.2">
      <c r="A154" s="1">
        <v>80214464</v>
      </c>
      <c r="B154" s="16">
        <v>43364</v>
      </c>
      <c r="C154" t="s">
        <v>628</v>
      </c>
      <c r="D154" s="16">
        <f t="shared" si="18"/>
        <v>43364</v>
      </c>
      <c r="E154" s="13" t="str">
        <f t="shared" si="19"/>
        <v>21-9-2018</v>
      </c>
      <c r="F154">
        <f t="shared" si="20"/>
        <v>10</v>
      </c>
      <c r="G154" t="str">
        <f t="shared" si="21"/>
        <v>September</v>
      </c>
      <c r="H154" t="str">
        <f t="shared" si="22"/>
        <v>21, 2018</v>
      </c>
      <c r="I154" t="str">
        <f t="shared" si="23"/>
        <v>21</v>
      </c>
      <c r="J154">
        <f t="shared" si="24"/>
        <v>4</v>
      </c>
      <c r="K154" t="str">
        <f t="shared" si="25"/>
        <v>2018</v>
      </c>
      <c r="L154">
        <f t="shared" si="26"/>
        <v>9</v>
      </c>
    </row>
    <row r="155" spans="1:12" x14ac:dyDescent="0.2">
      <c r="A155" s="1">
        <v>80157073</v>
      </c>
      <c r="B155" s="16">
        <v>43364</v>
      </c>
      <c r="C155" t="s">
        <v>628</v>
      </c>
      <c r="D155" s="16">
        <f t="shared" si="18"/>
        <v>43364</v>
      </c>
      <c r="E155" s="13" t="str">
        <f t="shared" si="19"/>
        <v>21-9-2018</v>
      </c>
      <c r="F155">
        <f t="shared" si="20"/>
        <v>10</v>
      </c>
      <c r="G155" t="str">
        <f t="shared" si="21"/>
        <v>September</v>
      </c>
      <c r="H155" t="str">
        <f t="shared" si="22"/>
        <v>21, 2018</v>
      </c>
      <c r="I155" t="str">
        <f t="shared" si="23"/>
        <v>21</v>
      </c>
      <c r="J155">
        <f t="shared" si="24"/>
        <v>4</v>
      </c>
      <c r="K155" t="str">
        <f t="shared" si="25"/>
        <v>2018</v>
      </c>
      <c r="L155">
        <f t="shared" si="26"/>
        <v>9</v>
      </c>
    </row>
    <row r="156" spans="1:12" x14ac:dyDescent="0.2">
      <c r="A156" s="1">
        <v>80243600</v>
      </c>
      <c r="B156" s="16">
        <v>43728</v>
      </c>
      <c r="C156" t="s">
        <v>653</v>
      </c>
      <c r="D156" s="16">
        <f t="shared" si="18"/>
        <v>43728</v>
      </c>
      <c r="E156" s="13" t="str">
        <f t="shared" si="19"/>
        <v>20-9-2019</v>
      </c>
      <c r="F156">
        <f t="shared" si="20"/>
        <v>10</v>
      </c>
      <c r="G156" t="str">
        <f t="shared" si="21"/>
        <v>September</v>
      </c>
      <c r="H156" t="str">
        <f t="shared" si="22"/>
        <v>20, 2019</v>
      </c>
      <c r="I156" t="str">
        <f t="shared" si="23"/>
        <v>20</v>
      </c>
      <c r="J156">
        <f t="shared" si="24"/>
        <v>4</v>
      </c>
      <c r="K156" t="str">
        <f t="shared" si="25"/>
        <v>2019</v>
      </c>
      <c r="L156">
        <f t="shared" si="26"/>
        <v>9</v>
      </c>
    </row>
    <row r="157" spans="1:12" x14ac:dyDescent="0.2">
      <c r="A157" s="1">
        <v>81020513</v>
      </c>
      <c r="B157" s="16">
        <v>43728</v>
      </c>
      <c r="C157" t="s">
        <v>653</v>
      </c>
      <c r="D157" s="16">
        <f t="shared" si="18"/>
        <v>43728</v>
      </c>
      <c r="E157" s="13" t="str">
        <f t="shared" si="19"/>
        <v>20-9-2019</v>
      </c>
      <c r="F157">
        <f t="shared" si="20"/>
        <v>10</v>
      </c>
      <c r="G157" t="str">
        <f t="shared" si="21"/>
        <v>September</v>
      </c>
      <c r="H157" t="str">
        <f t="shared" si="22"/>
        <v>20, 2019</v>
      </c>
      <c r="I157" t="str">
        <f t="shared" si="23"/>
        <v>20</v>
      </c>
      <c r="J157">
        <f t="shared" si="24"/>
        <v>4</v>
      </c>
      <c r="K157" t="str">
        <f t="shared" si="25"/>
        <v>2019</v>
      </c>
      <c r="L157">
        <f t="shared" si="26"/>
        <v>9</v>
      </c>
    </row>
    <row r="158" spans="1:12" x14ac:dyDescent="0.2">
      <c r="A158" s="1">
        <v>81020518</v>
      </c>
      <c r="B158" s="16">
        <v>43728</v>
      </c>
      <c r="C158" t="s">
        <v>653</v>
      </c>
      <c r="D158" s="16">
        <f t="shared" si="18"/>
        <v>43728</v>
      </c>
      <c r="E158" s="13" t="str">
        <f t="shared" si="19"/>
        <v>20-9-2019</v>
      </c>
      <c r="F158">
        <f t="shared" si="20"/>
        <v>10</v>
      </c>
      <c r="G158" t="str">
        <f t="shared" si="21"/>
        <v>September</v>
      </c>
      <c r="H158" t="str">
        <f t="shared" si="22"/>
        <v>20, 2019</v>
      </c>
      <c r="I158" t="str">
        <f t="shared" si="23"/>
        <v>20</v>
      </c>
      <c r="J158">
        <f t="shared" si="24"/>
        <v>4</v>
      </c>
      <c r="K158" t="str">
        <f t="shared" si="25"/>
        <v>2019</v>
      </c>
      <c r="L158">
        <f t="shared" si="26"/>
        <v>9</v>
      </c>
    </row>
    <row r="159" spans="1:12" x14ac:dyDescent="0.2">
      <c r="A159" s="1">
        <v>81020523</v>
      </c>
      <c r="B159" s="16">
        <v>43728</v>
      </c>
      <c r="C159" t="s">
        <v>653</v>
      </c>
      <c r="D159" s="16">
        <f t="shared" si="18"/>
        <v>43728</v>
      </c>
      <c r="E159" s="13" t="str">
        <f t="shared" si="19"/>
        <v>20-9-2019</v>
      </c>
      <c r="F159">
        <f t="shared" si="20"/>
        <v>10</v>
      </c>
      <c r="G159" t="str">
        <f t="shared" si="21"/>
        <v>September</v>
      </c>
      <c r="H159" t="str">
        <f t="shared" si="22"/>
        <v>20, 2019</v>
      </c>
      <c r="I159" t="str">
        <f t="shared" si="23"/>
        <v>20</v>
      </c>
      <c r="J159">
        <f t="shared" si="24"/>
        <v>4</v>
      </c>
      <c r="K159" t="str">
        <f t="shared" si="25"/>
        <v>2019</v>
      </c>
      <c r="L159">
        <f t="shared" si="26"/>
        <v>9</v>
      </c>
    </row>
    <row r="160" spans="1:12" x14ac:dyDescent="0.2">
      <c r="A160" s="1">
        <v>80216172</v>
      </c>
      <c r="B160" s="16">
        <v>43728</v>
      </c>
      <c r="C160" t="s">
        <v>653</v>
      </c>
      <c r="D160" s="16">
        <f t="shared" si="18"/>
        <v>43728</v>
      </c>
      <c r="E160" s="13" t="str">
        <f t="shared" si="19"/>
        <v>20-9-2019</v>
      </c>
      <c r="F160">
        <f t="shared" si="20"/>
        <v>10</v>
      </c>
      <c r="G160" t="str">
        <f t="shared" si="21"/>
        <v>September</v>
      </c>
      <c r="H160" t="str">
        <f t="shared" si="22"/>
        <v>20, 2019</v>
      </c>
      <c r="I160" t="str">
        <f t="shared" si="23"/>
        <v>20</v>
      </c>
      <c r="J160">
        <f t="shared" si="24"/>
        <v>4</v>
      </c>
      <c r="K160" t="str">
        <f t="shared" si="25"/>
        <v>2019</v>
      </c>
      <c r="L160">
        <f t="shared" si="26"/>
        <v>9</v>
      </c>
    </row>
    <row r="161" spans="1:12" x14ac:dyDescent="0.2">
      <c r="A161" s="1">
        <v>81122669</v>
      </c>
      <c r="B161" s="16">
        <v>43728</v>
      </c>
      <c r="C161" t="s">
        <v>653</v>
      </c>
      <c r="D161" s="16">
        <f t="shared" si="18"/>
        <v>43728</v>
      </c>
      <c r="E161" s="13" t="str">
        <f t="shared" si="19"/>
        <v>20-9-2019</v>
      </c>
      <c r="F161">
        <f t="shared" si="20"/>
        <v>10</v>
      </c>
      <c r="G161" t="str">
        <f t="shared" si="21"/>
        <v>September</v>
      </c>
      <c r="H161" t="str">
        <f t="shared" si="22"/>
        <v>20, 2019</v>
      </c>
      <c r="I161" t="str">
        <f t="shared" si="23"/>
        <v>20</v>
      </c>
      <c r="J161">
        <f t="shared" si="24"/>
        <v>4</v>
      </c>
      <c r="K161" t="str">
        <f t="shared" si="25"/>
        <v>2019</v>
      </c>
      <c r="L161">
        <f t="shared" si="26"/>
        <v>9</v>
      </c>
    </row>
    <row r="162" spans="1:12" x14ac:dyDescent="0.2">
      <c r="A162" s="1">
        <v>80184771</v>
      </c>
      <c r="B162" s="16">
        <v>43728</v>
      </c>
      <c r="C162" t="s">
        <v>653</v>
      </c>
      <c r="D162" s="16">
        <f t="shared" si="18"/>
        <v>43728</v>
      </c>
      <c r="E162" s="13" t="str">
        <f t="shared" si="19"/>
        <v>20-9-2019</v>
      </c>
      <c r="F162">
        <f t="shared" si="20"/>
        <v>10</v>
      </c>
      <c r="G162" t="str">
        <f t="shared" si="21"/>
        <v>September</v>
      </c>
      <c r="H162" t="str">
        <f t="shared" si="22"/>
        <v>20, 2019</v>
      </c>
      <c r="I162" t="str">
        <f t="shared" si="23"/>
        <v>20</v>
      </c>
      <c r="J162">
        <f t="shared" si="24"/>
        <v>4</v>
      </c>
      <c r="K162" t="str">
        <f t="shared" si="25"/>
        <v>2019</v>
      </c>
      <c r="L162">
        <f t="shared" si="26"/>
        <v>9</v>
      </c>
    </row>
    <row r="163" spans="1:12" x14ac:dyDescent="0.2">
      <c r="A163" s="1">
        <v>81000389</v>
      </c>
      <c r="B163" s="16">
        <v>43728</v>
      </c>
      <c r="C163" t="s">
        <v>653</v>
      </c>
      <c r="D163" s="16">
        <f t="shared" si="18"/>
        <v>43728</v>
      </c>
      <c r="E163" s="13" t="str">
        <f t="shared" si="19"/>
        <v>20-9-2019</v>
      </c>
      <c r="F163">
        <f t="shared" si="20"/>
        <v>10</v>
      </c>
      <c r="G163" t="str">
        <f t="shared" si="21"/>
        <v>September</v>
      </c>
      <c r="H163" t="str">
        <f t="shared" si="22"/>
        <v>20, 2019</v>
      </c>
      <c r="I163" t="str">
        <f t="shared" si="23"/>
        <v>20</v>
      </c>
      <c r="J163">
        <f t="shared" si="24"/>
        <v>4</v>
      </c>
      <c r="K163" t="str">
        <f t="shared" si="25"/>
        <v>2019</v>
      </c>
      <c r="L163">
        <f t="shared" si="26"/>
        <v>9</v>
      </c>
    </row>
    <row r="164" spans="1:12" x14ac:dyDescent="0.2">
      <c r="A164" s="1">
        <v>81132439</v>
      </c>
      <c r="B164" s="16">
        <v>43728</v>
      </c>
      <c r="C164" t="s">
        <v>653</v>
      </c>
      <c r="D164" s="16">
        <f t="shared" si="18"/>
        <v>43728</v>
      </c>
      <c r="E164" s="13" t="str">
        <f t="shared" si="19"/>
        <v>20-9-2019</v>
      </c>
      <c r="F164">
        <f t="shared" si="20"/>
        <v>10</v>
      </c>
      <c r="G164" t="str">
        <f t="shared" si="21"/>
        <v>September</v>
      </c>
      <c r="H164" t="str">
        <f t="shared" si="22"/>
        <v>20, 2019</v>
      </c>
      <c r="I164" t="str">
        <f t="shared" si="23"/>
        <v>20</v>
      </c>
      <c r="J164">
        <f t="shared" si="24"/>
        <v>4</v>
      </c>
      <c r="K164" t="str">
        <f t="shared" si="25"/>
        <v>2019</v>
      </c>
      <c r="L164">
        <f t="shared" si="26"/>
        <v>9</v>
      </c>
    </row>
    <row r="165" spans="1:12" x14ac:dyDescent="0.2">
      <c r="A165" s="1">
        <v>81035117</v>
      </c>
      <c r="B165" s="16">
        <v>43728</v>
      </c>
      <c r="C165" t="s">
        <v>653</v>
      </c>
      <c r="D165" s="16">
        <f t="shared" si="18"/>
        <v>43728</v>
      </c>
      <c r="E165" s="13" t="str">
        <f t="shared" si="19"/>
        <v>20-9-2019</v>
      </c>
      <c r="F165">
        <f t="shared" si="20"/>
        <v>10</v>
      </c>
      <c r="G165" t="str">
        <f t="shared" si="21"/>
        <v>September</v>
      </c>
      <c r="H165" t="str">
        <f t="shared" si="22"/>
        <v>20, 2019</v>
      </c>
      <c r="I165" t="str">
        <f t="shared" si="23"/>
        <v>20</v>
      </c>
      <c r="J165">
        <f t="shared" si="24"/>
        <v>4</v>
      </c>
      <c r="K165" t="str">
        <f t="shared" si="25"/>
        <v>2019</v>
      </c>
      <c r="L165">
        <f t="shared" si="26"/>
        <v>9</v>
      </c>
    </row>
    <row r="166" spans="1:12" x14ac:dyDescent="0.2">
      <c r="A166" s="1">
        <v>80244627</v>
      </c>
      <c r="B166" s="16">
        <v>43728</v>
      </c>
      <c r="C166" t="s">
        <v>653</v>
      </c>
      <c r="D166" s="16">
        <f t="shared" si="18"/>
        <v>43728</v>
      </c>
      <c r="E166" s="13" t="str">
        <f t="shared" si="19"/>
        <v>20-9-2019</v>
      </c>
      <c r="F166">
        <f t="shared" si="20"/>
        <v>10</v>
      </c>
      <c r="G166" t="str">
        <f t="shared" si="21"/>
        <v>September</v>
      </c>
      <c r="H166" t="str">
        <f t="shared" si="22"/>
        <v>20, 2019</v>
      </c>
      <c r="I166" t="str">
        <f t="shared" si="23"/>
        <v>20</v>
      </c>
      <c r="J166">
        <f t="shared" si="24"/>
        <v>4</v>
      </c>
      <c r="K166" t="str">
        <f t="shared" si="25"/>
        <v>2019</v>
      </c>
      <c r="L166">
        <f t="shared" si="26"/>
        <v>9</v>
      </c>
    </row>
    <row r="167" spans="1:12" x14ac:dyDescent="0.2">
      <c r="A167" s="1">
        <v>80150502</v>
      </c>
      <c r="B167" s="16">
        <v>43363</v>
      </c>
      <c r="C167" t="s">
        <v>685</v>
      </c>
      <c r="D167" s="16">
        <f t="shared" si="18"/>
        <v>43363</v>
      </c>
      <c r="E167" s="13" t="str">
        <f t="shared" si="19"/>
        <v>20-9-2018</v>
      </c>
      <c r="F167">
        <f t="shared" si="20"/>
        <v>10</v>
      </c>
      <c r="G167" t="str">
        <f t="shared" si="21"/>
        <v>September</v>
      </c>
      <c r="H167" t="str">
        <f t="shared" si="22"/>
        <v>20, 2018</v>
      </c>
      <c r="I167" t="str">
        <f t="shared" si="23"/>
        <v>20</v>
      </c>
      <c r="J167">
        <f t="shared" si="24"/>
        <v>4</v>
      </c>
      <c r="K167" t="str">
        <f t="shared" si="25"/>
        <v>2018</v>
      </c>
      <c r="L167">
        <f t="shared" si="26"/>
        <v>9</v>
      </c>
    </row>
    <row r="168" spans="1:12" x14ac:dyDescent="0.2">
      <c r="A168" s="1">
        <v>80189183</v>
      </c>
      <c r="B168" s="16">
        <v>43363</v>
      </c>
      <c r="C168" t="s">
        <v>685</v>
      </c>
      <c r="D168" s="16">
        <f t="shared" si="18"/>
        <v>43363</v>
      </c>
      <c r="E168" s="13" t="str">
        <f t="shared" si="19"/>
        <v>20-9-2018</v>
      </c>
      <c r="F168">
        <f t="shared" si="20"/>
        <v>10</v>
      </c>
      <c r="G168" t="str">
        <f t="shared" si="21"/>
        <v>September</v>
      </c>
      <c r="H168" t="str">
        <f t="shared" si="22"/>
        <v>20, 2018</v>
      </c>
      <c r="I168" t="str">
        <f t="shared" si="23"/>
        <v>20</v>
      </c>
      <c r="J168">
        <f t="shared" si="24"/>
        <v>4</v>
      </c>
      <c r="K168" t="str">
        <f t="shared" si="25"/>
        <v>2018</v>
      </c>
      <c r="L168">
        <f t="shared" si="26"/>
        <v>9</v>
      </c>
    </row>
    <row r="169" spans="1:12" x14ac:dyDescent="0.2">
      <c r="A169" s="1">
        <v>80997866</v>
      </c>
      <c r="B169" s="16">
        <v>43363</v>
      </c>
      <c r="C169" t="s">
        <v>685</v>
      </c>
      <c r="D169" s="16">
        <f t="shared" si="18"/>
        <v>43363</v>
      </c>
      <c r="E169" s="13" t="str">
        <f t="shared" si="19"/>
        <v>20-9-2018</v>
      </c>
      <c r="F169">
        <f t="shared" si="20"/>
        <v>10</v>
      </c>
      <c r="G169" t="str">
        <f t="shared" si="21"/>
        <v>September</v>
      </c>
      <c r="H169" t="str">
        <f t="shared" si="22"/>
        <v>20, 2018</v>
      </c>
      <c r="I169" t="str">
        <f t="shared" si="23"/>
        <v>20</v>
      </c>
      <c r="J169">
        <f t="shared" si="24"/>
        <v>4</v>
      </c>
      <c r="K169" t="str">
        <f t="shared" si="25"/>
        <v>2018</v>
      </c>
      <c r="L169">
        <f t="shared" si="26"/>
        <v>9</v>
      </c>
    </row>
    <row r="170" spans="1:12" x14ac:dyDescent="0.2">
      <c r="A170" s="1">
        <v>80119815</v>
      </c>
      <c r="B170" s="16">
        <v>42633</v>
      </c>
      <c r="C170" t="s">
        <v>694</v>
      </c>
      <c r="D170" s="16">
        <f t="shared" si="18"/>
        <v>42633</v>
      </c>
      <c r="E170" s="13" t="str">
        <f t="shared" si="19"/>
        <v>20-9-2016</v>
      </c>
      <c r="F170">
        <f t="shared" si="20"/>
        <v>10</v>
      </c>
      <c r="G170" t="str">
        <f t="shared" si="21"/>
        <v>September</v>
      </c>
      <c r="H170" t="str">
        <f t="shared" si="22"/>
        <v>20, 2016</v>
      </c>
      <c r="I170" t="str">
        <f t="shared" si="23"/>
        <v>20</v>
      </c>
      <c r="J170">
        <f t="shared" si="24"/>
        <v>4</v>
      </c>
      <c r="K170" t="str">
        <f t="shared" si="25"/>
        <v>2016</v>
      </c>
      <c r="L170">
        <f t="shared" si="26"/>
        <v>9</v>
      </c>
    </row>
    <row r="171" spans="1:12" x14ac:dyDescent="0.2">
      <c r="A171" s="1">
        <v>80993149</v>
      </c>
      <c r="B171" s="16">
        <v>43345</v>
      </c>
      <c r="C171" t="s">
        <v>698</v>
      </c>
      <c r="D171" s="16">
        <f t="shared" si="18"/>
        <v>43345</v>
      </c>
      <c r="E171" s="13" t="str">
        <f t="shared" si="19"/>
        <v>2-9-2018</v>
      </c>
      <c r="F171">
        <f t="shared" si="20"/>
        <v>10</v>
      </c>
      <c r="G171" t="str">
        <f t="shared" si="21"/>
        <v>September</v>
      </c>
      <c r="H171" t="str">
        <f t="shared" si="22"/>
        <v>2, 2018</v>
      </c>
      <c r="I171" t="str">
        <f t="shared" si="23"/>
        <v>2</v>
      </c>
      <c r="J171">
        <f t="shared" si="24"/>
        <v>3</v>
      </c>
      <c r="K171" t="str">
        <f t="shared" si="25"/>
        <v>2018</v>
      </c>
      <c r="L171">
        <f t="shared" si="26"/>
        <v>9</v>
      </c>
    </row>
    <row r="172" spans="1:12" x14ac:dyDescent="0.2">
      <c r="A172" s="1">
        <v>80224294</v>
      </c>
      <c r="B172" s="16">
        <v>43345</v>
      </c>
      <c r="C172" t="s">
        <v>698</v>
      </c>
      <c r="D172" s="16">
        <f t="shared" si="18"/>
        <v>43345</v>
      </c>
      <c r="E172" s="13" t="str">
        <f t="shared" si="19"/>
        <v>2-9-2018</v>
      </c>
      <c r="F172">
        <f t="shared" si="20"/>
        <v>10</v>
      </c>
      <c r="G172" t="str">
        <f t="shared" si="21"/>
        <v>September</v>
      </c>
      <c r="H172" t="str">
        <f t="shared" si="22"/>
        <v>2, 2018</v>
      </c>
      <c r="I172" t="str">
        <f t="shared" si="23"/>
        <v>2</v>
      </c>
      <c r="J172">
        <f t="shared" si="24"/>
        <v>3</v>
      </c>
      <c r="K172" t="str">
        <f t="shared" si="25"/>
        <v>2018</v>
      </c>
      <c r="L172">
        <f t="shared" si="26"/>
        <v>9</v>
      </c>
    </row>
    <row r="173" spans="1:12" x14ac:dyDescent="0.2">
      <c r="A173" s="1">
        <v>80203776</v>
      </c>
      <c r="B173" s="16">
        <v>42980</v>
      </c>
      <c r="C173" t="s">
        <v>705</v>
      </c>
      <c r="D173" s="16">
        <f t="shared" si="18"/>
        <v>42980</v>
      </c>
      <c r="E173" s="13" t="str">
        <f t="shared" si="19"/>
        <v>2-9-2017</v>
      </c>
      <c r="F173">
        <f t="shared" si="20"/>
        <v>10</v>
      </c>
      <c r="G173" t="str">
        <f t="shared" si="21"/>
        <v>September</v>
      </c>
      <c r="H173" t="str">
        <f t="shared" si="22"/>
        <v>2, 2017</v>
      </c>
      <c r="I173" t="str">
        <f t="shared" si="23"/>
        <v>2</v>
      </c>
      <c r="J173">
        <f t="shared" si="24"/>
        <v>3</v>
      </c>
      <c r="K173" t="str">
        <f t="shared" si="25"/>
        <v>2017</v>
      </c>
      <c r="L173">
        <f t="shared" si="26"/>
        <v>9</v>
      </c>
    </row>
    <row r="174" spans="1:12" x14ac:dyDescent="0.2">
      <c r="A174" s="1">
        <v>80143797</v>
      </c>
      <c r="B174" s="16">
        <v>42980</v>
      </c>
      <c r="C174" t="s">
        <v>705</v>
      </c>
      <c r="D174" s="16">
        <f t="shared" si="18"/>
        <v>42980</v>
      </c>
      <c r="E174" s="13" t="str">
        <f t="shared" si="19"/>
        <v>2-9-2017</v>
      </c>
      <c r="F174">
        <f t="shared" si="20"/>
        <v>10</v>
      </c>
      <c r="G174" t="str">
        <f t="shared" si="21"/>
        <v>September</v>
      </c>
      <c r="H174" t="str">
        <f t="shared" si="22"/>
        <v>2, 2017</v>
      </c>
      <c r="I174" t="str">
        <f t="shared" si="23"/>
        <v>2</v>
      </c>
      <c r="J174">
        <f t="shared" si="24"/>
        <v>3</v>
      </c>
      <c r="K174" t="str">
        <f t="shared" si="25"/>
        <v>2017</v>
      </c>
      <c r="L174">
        <f t="shared" si="26"/>
        <v>9</v>
      </c>
    </row>
    <row r="175" spans="1:12" x14ac:dyDescent="0.2">
      <c r="A175" s="1">
        <v>80161931</v>
      </c>
      <c r="B175" s="16">
        <v>42980</v>
      </c>
      <c r="C175" t="s">
        <v>705</v>
      </c>
      <c r="D175" s="16">
        <f t="shared" si="18"/>
        <v>42980</v>
      </c>
      <c r="E175" s="13" t="str">
        <f t="shared" si="19"/>
        <v>2-9-2017</v>
      </c>
      <c r="F175">
        <f t="shared" si="20"/>
        <v>10</v>
      </c>
      <c r="G175" t="str">
        <f t="shared" si="21"/>
        <v>September</v>
      </c>
      <c r="H175" t="str">
        <f t="shared" si="22"/>
        <v>2, 2017</v>
      </c>
      <c r="I175" t="str">
        <f t="shared" si="23"/>
        <v>2</v>
      </c>
      <c r="J175">
        <f t="shared" si="24"/>
        <v>3</v>
      </c>
      <c r="K175" t="str">
        <f t="shared" si="25"/>
        <v>2017</v>
      </c>
      <c r="L175">
        <f t="shared" si="26"/>
        <v>9</v>
      </c>
    </row>
    <row r="176" spans="1:12" x14ac:dyDescent="0.2">
      <c r="A176" s="1">
        <v>80128096</v>
      </c>
      <c r="B176" s="16">
        <v>42615</v>
      </c>
      <c r="C176" t="s">
        <v>716</v>
      </c>
      <c r="D176" s="16">
        <f t="shared" si="18"/>
        <v>42615</v>
      </c>
      <c r="E176" s="13" t="str">
        <f t="shared" si="19"/>
        <v>2-9-2016</v>
      </c>
      <c r="F176">
        <f t="shared" si="20"/>
        <v>10</v>
      </c>
      <c r="G176" t="str">
        <f t="shared" si="21"/>
        <v>September</v>
      </c>
      <c r="H176" t="str">
        <f t="shared" si="22"/>
        <v>2, 2016</v>
      </c>
      <c r="I176" t="str">
        <f t="shared" si="23"/>
        <v>2</v>
      </c>
      <c r="J176">
        <f t="shared" si="24"/>
        <v>3</v>
      </c>
      <c r="K176" t="str">
        <f t="shared" si="25"/>
        <v>2016</v>
      </c>
      <c r="L176">
        <f t="shared" si="26"/>
        <v>9</v>
      </c>
    </row>
    <row r="177" spans="1:12" x14ac:dyDescent="0.2">
      <c r="A177" s="1">
        <v>80057610</v>
      </c>
      <c r="B177" s="16">
        <v>42615</v>
      </c>
      <c r="C177" t="s">
        <v>716</v>
      </c>
      <c r="D177" s="16">
        <f t="shared" si="18"/>
        <v>42615</v>
      </c>
      <c r="E177" s="13" t="str">
        <f t="shared" si="19"/>
        <v>2-9-2016</v>
      </c>
      <c r="F177">
        <f t="shared" si="20"/>
        <v>10</v>
      </c>
      <c r="G177" t="str">
        <f t="shared" si="21"/>
        <v>September</v>
      </c>
      <c r="H177" t="str">
        <f t="shared" si="22"/>
        <v>2, 2016</v>
      </c>
      <c r="I177" t="str">
        <f t="shared" si="23"/>
        <v>2</v>
      </c>
      <c r="J177">
        <f t="shared" si="24"/>
        <v>3</v>
      </c>
      <c r="K177" t="str">
        <f t="shared" si="25"/>
        <v>2016</v>
      </c>
      <c r="L177">
        <f t="shared" si="26"/>
        <v>9</v>
      </c>
    </row>
    <row r="178" spans="1:12" x14ac:dyDescent="0.2">
      <c r="A178" s="1">
        <v>80017275</v>
      </c>
      <c r="B178" s="16">
        <v>42249</v>
      </c>
      <c r="C178" t="s">
        <v>723</v>
      </c>
      <c r="D178" s="16">
        <f t="shared" si="18"/>
        <v>42249</v>
      </c>
      <c r="E178" s="13" t="str">
        <f t="shared" si="19"/>
        <v>2-9-2015</v>
      </c>
      <c r="F178">
        <f t="shared" si="20"/>
        <v>10</v>
      </c>
      <c r="G178" t="str">
        <f t="shared" si="21"/>
        <v>September</v>
      </c>
      <c r="H178" t="str">
        <f t="shared" si="22"/>
        <v>2, 2015</v>
      </c>
      <c r="I178" t="str">
        <f t="shared" si="23"/>
        <v>2</v>
      </c>
      <c r="J178">
        <f t="shared" si="24"/>
        <v>3</v>
      </c>
      <c r="K178" t="str">
        <f t="shared" si="25"/>
        <v>2015</v>
      </c>
      <c r="L178">
        <f t="shared" si="26"/>
        <v>9</v>
      </c>
    </row>
    <row r="179" spans="1:12" x14ac:dyDescent="0.2">
      <c r="A179" s="1">
        <v>81107545</v>
      </c>
      <c r="B179" s="16">
        <v>43727</v>
      </c>
      <c r="C179" t="s">
        <v>727</v>
      </c>
      <c r="D179" s="16">
        <f t="shared" si="18"/>
        <v>43727</v>
      </c>
      <c r="E179" s="13" t="str">
        <f t="shared" si="19"/>
        <v>19-9-2019</v>
      </c>
      <c r="F179">
        <f t="shared" si="20"/>
        <v>10</v>
      </c>
      <c r="G179" t="str">
        <f t="shared" si="21"/>
        <v>September</v>
      </c>
      <c r="H179" t="str">
        <f t="shared" si="22"/>
        <v>19, 2019</v>
      </c>
      <c r="I179" t="str">
        <f t="shared" si="23"/>
        <v>19</v>
      </c>
      <c r="J179">
        <f t="shared" si="24"/>
        <v>4</v>
      </c>
      <c r="K179" t="str">
        <f t="shared" si="25"/>
        <v>2019</v>
      </c>
      <c r="L179">
        <f t="shared" si="26"/>
        <v>9</v>
      </c>
    </row>
    <row r="180" spans="1:12" x14ac:dyDescent="0.2">
      <c r="A180" s="1">
        <v>70118953</v>
      </c>
      <c r="B180" s="16">
        <v>43727</v>
      </c>
      <c r="C180" t="s">
        <v>727</v>
      </c>
      <c r="D180" s="16">
        <f t="shared" si="18"/>
        <v>43727</v>
      </c>
      <c r="E180" s="13" t="str">
        <f t="shared" si="19"/>
        <v>19-9-2019</v>
      </c>
      <c r="F180">
        <f t="shared" si="20"/>
        <v>10</v>
      </c>
      <c r="G180" t="str">
        <f t="shared" si="21"/>
        <v>September</v>
      </c>
      <c r="H180" t="str">
        <f t="shared" si="22"/>
        <v>19, 2019</v>
      </c>
      <c r="I180" t="str">
        <f t="shared" si="23"/>
        <v>19</v>
      </c>
      <c r="J180">
        <f t="shared" si="24"/>
        <v>4</v>
      </c>
      <c r="K180" t="str">
        <f t="shared" si="25"/>
        <v>2019</v>
      </c>
      <c r="L180">
        <f t="shared" si="26"/>
        <v>9</v>
      </c>
    </row>
    <row r="181" spans="1:12" x14ac:dyDescent="0.2">
      <c r="A181" s="1">
        <v>80190449</v>
      </c>
      <c r="B181" s="16">
        <v>43362</v>
      </c>
      <c r="C181" t="s">
        <v>737</v>
      </c>
      <c r="D181" s="16">
        <f t="shared" si="18"/>
        <v>43362</v>
      </c>
      <c r="E181" s="13" t="str">
        <f t="shared" si="19"/>
        <v>19-9-2018</v>
      </c>
      <c r="F181">
        <f t="shared" si="20"/>
        <v>10</v>
      </c>
      <c r="G181" t="str">
        <f t="shared" si="21"/>
        <v>September</v>
      </c>
      <c r="H181" t="str">
        <f t="shared" si="22"/>
        <v>19, 2018</v>
      </c>
      <c r="I181" t="str">
        <f t="shared" si="23"/>
        <v>19</v>
      </c>
      <c r="J181">
        <f t="shared" si="24"/>
        <v>4</v>
      </c>
      <c r="K181" t="str">
        <f t="shared" si="25"/>
        <v>2018</v>
      </c>
      <c r="L181">
        <f t="shared" si="26"/>
        <v>9</v>
      </c>
    </row>
    <row r="182" spans="1:12" x14ac:dyDescent="0.2">
      <c r="A182" s="1">
        <v>70259208</v>
      </c>
      <c r="B182" s="16">
        <v>43362</v>
      </c>
      <c r="C182" t="s">
        <v>737</v>
      </c>
      <c r="D182" s="16">
        <f t="shared" si="18"/>
        <v>43362</v>
      </c>
      <c r="E182" s="13" t="str">
        <f t="shared" si="19"/>
        <v>19-9-2018</v>
      </c>
      <c r="F182">
        <f t="shared" si="20"/>
        <v>10</v>
      </c>
      <c r="G182" t="str">
        <f t="shared" si="21"/>
        <v>September</v>
      </c>
      <c r="H182" t="str">
        <f t="shared" si="22"/>
        <v>19, 2018</v>
      </c>
      <c r="I182" t="str">
        <f t="shared" si="23"/>
        <v>19</v>
      </c>
      <c r="J182">
        <f t="shared" si="24"/>
        <v>4</v>
      </c>
      <c r="K182" t="str">
        <f t="shared" si="25"/>
        <v>2018</v>
      </c>
      <c r="L182">
        <f t="shared" si="26"/>
        <v>9</v>
      </c>
    </row>
    <row r="183" spans="1:12" x14ac:dyDescent="0.2">
      <c r="A183" s="1">
        <v>80163156</v>
      </c>
      <c r="B183" s="16">
        <v>42997</v>
      </c>
      <c r="C183" t="s">
        <v>746</v>
      </c>
      <c r="D183" s="16">
        <f t="shared" si="18"/>
        <v>42997</v>
      </c>
      <c r="E183" s="13" t="str">
        <f t="shared" si="19"/>
        <v>19-9-2017</v>
      </c>
      <c r="F183">
        <f t="shared" si="20"/>
        <v>10</v>
      </c>
      <c r="G183" t="str">
        <f t="shared" si="21"/>
        <v>September</v>
      </c>
      <c r="H183" t="str">
        <f t="shared" si="22"/>
        <v>19, 2017</v>
      </c>
      <c r="I183" t="str">
        <f t="shared" si="23"/>
        <v>19</v>
      </c>
      <c r="J183">
        <f t="shared" si="24"/>
        <v>4</v>
      </c>
      <c r="K183" t="str">
        <f t="shared" si="25"/>
        <v>2017</v>
      </c>
      <c r="L183">
        <f t="shared" si="26"/>
        <v>9</v>
      </c>
    </row>
    <row r="184" spans="1:12" x14ac:dyDescent="0.2">
      <c r="A184" s="1">
        <v>80176878</v>
      </c>
      <c r="B184" s="16">
        <v>42997</v>
      </c>
      <c r="C184" t="s">
        <v>746</v>
      </c>
      <c r="D184" s="16">
        <f t="shared" si="18"/>
        <v>42997</v>
      </c>
      <c r="E184" s="13" t="str">
        <f t="shared" si="19"/>
        <v>19-9-2017</v>
      </c>
      <c r="F184">
        <f t="shared" si="20"/>
        <v>10</v>
      </c>
      <c r="G184" t="str">
        <f t="shared" si="21"/>
        <v>September</v>
      </c>
      <c r="H184" t="str">
        <f t="shared" si="22"/>
        <v>19, 2017</v>
      </c>
      <c r="I184" t="str">
        <f t="shared" si="23"/>
        <v>19</v>
      </c>
      <c r="J184">
        <f t="shared" si="24"/>
        <v>4</v>
      </c>
      <c r="K184" t="str">
        <f t="shared" si="25"/>
        <v>2017</v>
      </c>
      <c r="L184">
        <f t="shared" si="26"/>
        <v>9</v>
      </c>
    </row>
    <row r="185" spans="1:12" x14ac:dyDescent="0.2">
      <c r="A185" s="1">
        <v>80131281</v>
      </c>
      <c r="B185" s="16">
        <v>42632</v>
      </c>
      <c r="C185" t="s">
        <v>751</v>
      </c>
      <c r="D185" s="16">
        <f t="shared" si="18"/>
        <v>42632</v>
      </c>
      <c r="E185" s="13" t="str">
        <f t="shared" si="19"/>
        <v>19-9-2016</v>
      </c>
      <c r="F185">
        <f t="shared" si="20"/>
        <v>10</v>
      </c>
      <c r="G185" t="str">
        <f t="shared" si="21"/>
        <v>September</v>
      </c>
      <c r="H185" t="str">
        <f t="shared" si="22"/>
        <v>19, 2016</v>
      </c>
      <c r="I185" t="str">
        <f t="shared" si="23"/>
        <v>19</v>
      </c>
      <c r="J185">
        <f t="shared" si="24"/>
        <v>4</v>
      </c>
      <c r="K185" t="str">
        <f t="shared" si="25"/>
        <v>2016</v>
      </c>
      <c r="L185">
        <f t="shared" si="26"/>
        <v>9</v>
      </c>
    </row>
    <row r="186" spans="1:12" x14ac:dyDescent="0.2">
      <c r="A186" s="1">
        <v>80131374</v>
      </c>
      <c r="B186" s="16">
        <v>42632</v>
      </c>
      <c r="C186" t="s">
        <v>751</v>
      </c>
      <c r="D186" s="16">
        <f t="shared" si="18"/>
        <v>42632</v>
      </c>
      <c r="E186" s="13" t="str">
        <f t="shared" si="19"/>
        <v>19-9-2016</v>
      </c>
      <c r="F186">
        <f t="shared" si="20"/>
        <v>10</v>
      </c>
      <c r="G186" t="str">
        <f t="shared" si="21"/>
        <v>September</v>
      </c>
      <c r="H186" t="str">
        <f t="shared" si="22"/>
        <v>19, 2016</v>
      </c>
      <c r="I186" t="str">
        <f t="shared" si="23"/>
        <v>19</v>
      </c>
      <c r="J186">
        <f t="shared" si="24"/>
        <v>4</v>
      </c>
      <c r="K186" t="str">
        <f t="shared" si="25"/>
        <v>2016</v>
      </c>
      <c r="L186">
        <f t="shared" si="26"/>
        <v>9</v>
      </c>
    </row>
    <row r="187" spans="1:12" x14ac:dyDescent="0.2">
      <c r="A187" s="1">
        <v>80131436</v>
      </c>
      <c r="B187" s="16">
        <v>42632</v>
      </c>
      <c r="C187" t="s">
        <v>751</v>
      </c>
      <c r="D187" s="16">
        <f t="shared" si="18"/>
        <v>42632</v>
      </c>
      <c r="E187" s="13" t="str">
        <f t="shared" si="19"/>
        <v>19-9-2016</v>
      </c>
      <c r="F187">
        <f t="shared" si="20"/>
        <v>10</v>
      </c>
      <c r="G187" t="str">
        <f t="shared" si="21"/>
        <v>September</v>
      </c>
      <c r="H187" t="str">
        <f t="shared" si="22"/>
        <v>19, 2016</v>
      </c>
      <c r="I187" t="str">
        <f t="shared" si="23"/>
        <v>19</v>
      </c>
      <c r="J187">
        <f t="shared" si="24"/>
        <v>4</v>
      </c>
      <c r="K187" t="str">
        <f t="shared" si="25"/>
        <v>2016</v>
      </c>
      <c r="L187">
        <f t="shared" si="26"/>
        <v>9</v>
      </c>
    </row>
    <row r="188" spans="1:12" x14ac:dyDescent="0.2">
      <c r="A188" s="1">
        <v>80131376</v>
      </c>
      <c r="B188" s="16">
        <v>42632</v>
      </c>
      <c r="C188" t="s">
        <v>751</v>
      </c>
      <c r="D188" s="16">
        <f t="shared" si="18"/>
        <v>42632</v>
      </c>
      <c r="E188" s="13" t="str">
        <f t="shared" si="19"/>
        <v>19-9-2016</v>
      </c>
      <c r="F188">
        <f t="shared" si="20"/>
        <v>10</v>
      </c>
      <c r="G188" t="str">
        <f t="shared" si="21"/>
        <v>September</v>
      </c>
      <c r="H188" t="str">
        <f t="shared" si="22"/>
        <v>19, 2016</v>
      </c>
      <c r="I188" t="str">
        <f t="shared" si="23"/>
        <v>19</v>
      </c>
      <c r="J188">
        <f t="shared" si="24"/>
        <v>4</v>
      </c>
      <c r="K188" t="str">
        <f t="shared" si="25"/>
        <v>2016</v>
      </c>
      <c r="L188">
        <f t="shared" si="26"/>
        <v>9</v>
      </c>
    </row>
    <row r="189" spans="1:12" x14ac:dyDescent="0.2">
      <c r="A189" s="1">
        <v>80131435</v>
      </c>
      <c r="B189" s="16">
        <v>42632</v>
      </c>
      <c r="C189" t="s">
        <v>751</v>
      </c>
      <c r="D189" s="16">
        <f t="shared" si="18"/>
        <v>42632</v>
      </c>
      <c r="E189" s="13" t="str">
        <f t="shared" si="19"/>
        <v>19-9-2016</v>
      </c>
      <c r="F189">
        <f t="shared" si="20"/>
        <v>10</v>
      </c>
      <c r="G189" t="str">
        <f t="shared" si="21"/>
        <v>September</v>
      </c>
      <c r="H189" t="str">
        <f t="shared" si="22"/>
        <v>19, 2016</v>
      </c>
      <c r="I189" t="str">
        <f t="shared" si="23"/>
        <v>19</v>
      </c>
      <c r="J189">
        <f t="shared" si="24"/>
        <v>4</v>
      </c>
      <c r="K189" t="str">
        <f t="shared" si="25"/>
        <v>2016</v>
      </c>
      <c r="L189">
        <f t="shared" si="26"/>
        <v>9</v>
      </c>
    </row>
    <row r="190" spans="1:12" x14ac:dyDescent="0.2">
      <c r="A190" s="1">
        <v>80131375</v>
      </c>
      <c r="B190" s="16">
        <v>42632</v>
      </c>
      <c r="C190" t="s">
        <v>751</v>
      </c>
      <c r="D190" s="16">
        <f t="shared" si="18"/>
        <v>42632</v>
      </c>
      <c r="E190" s="13" t="str">
        <f t="shared" si="19"/>
        <v>19-9-2016</v>
      </c>
      <c r="F190">
        <f t="shared" si="20"/>
        <v>10</v>
      </c>
      <c r="G190" t="str">
        <f t="shared" si="21"/>
        <v>September</v>
      </c>
      <c r="H190" t="str">
        <f t="shared" si="22"/>
        <v>19, 2016</v>
      </c>
      <c r="I190" t="str">
        <f t="shared" si="23"/>
        <v>19</v>
      </c>
      <c r="J190">
        <f t="shared" si="24"/>
        <v>4</v>
      </c>
      <c r="K190" t="str">
        <f t="shared" si="25"/>
        <v>2016</v>
      </c>
      <c r="L190">
        <f t="shared" si="26"/>
        <v>9</v>
      </c>
    </row>
    <row r="191" spans="1:12" x14ac:dyDescent="0.2">
      <c r="A191" s="1">
        <v>80149143</v>
      </c>
      <c r="B191" s="16">
        <v>43726</v>
      </c>
      <c r="C191" t="s">
        <v>767</v>
      </c>
      <c r="D191" s="16">
        <f t="shared" si="18"/>
        <v>43726</v>
      </c>
      <c r="E191" s="13" t="str">
        <f t="shared" si="19"/>
        <v>18-9-2019</v>
      </c>
      <c r="F191">
        <f t="shared" si="20"/>
        <v>10</v>
      </c>
      <c r="G191" t="str">
        <f t="shared" si="21"/>
        <v>September</v>
      </c>
      <c r="H191" t="str">
        <f t="shared" si="22"/>
        <v>18, 2019</v>
      </c>
      <c r="I191" t="str">
        <f t="shared" si="23"/>
        <v>18</v>
      </c>
      <c r="J191">
        <f t="shared" si="24"/>
        <v>4</v>
      </c>
      <c r="K191" t="str">
        <f t="shared" si="25"/>
        <v>2019</v>
      </c>
      <c r="L191">
        <f t="shared" si="26"/>
        <v>9</v>
      </c>
    </row>
    <row r="192" spans="1:12" x14ac:dyDescent="0.2">
      <c r="A192" s="1">
        <v>81144925</v>
      </c>
      <c r="B192" s="16">
        <v>43726</v>
      </c>
      <c r="C192" t="s">
        <v>767</v>
      </c>
      <c r="D192" s="16">
        <f t="shared" si="18"/>
        <v>43726</v>
      </c>
      <c r="E192" s="13" t="str">
        <f t="shared" si="19"/>
        <v>18-9-2019</v>
      </c>
      <c r="F192">
        <f t="shared" si="20"/>
        <v>10</v>
      </c>
      <c r="G192" t="str">
        <f t="shared" si="21"/>
        <v>September</v>
      </c>
      <c r="H192" t="str">
        <f t="shared" si="22"/>
        <v>18, 2019</v>
      </c>
      <c r="I192" t="str">
        <f t="shared" si="23"/>
        <v>18</v>
      </c>
      <c r="J192">
        <f t="shared" si="24"/>
        <v>4</v>
      </c>
      <c r="K192" t="str">
        <f t="shared" si="25"/>
        <v>2019</v>
      </c>
      <c r="L192">
        <f t="shared" si="26"/>
        <v>9</v>
      </c>
    </row>
    <row r="193" spans="1:12" x14ac:dyDescent="0.2">
      <c r="A193" s="1">
        <v>80987075</v>
      </c>
      <c r="B193" s="16">
        <v>43361</v>
      </c>
      <c r="C193" t="s">
        <v>774</v>
      </c>
      <c r="D193" s="16">
        <f t="shared" si="18"/>
        <v>43361</v>
      </c>
      <c r="E193" s="13" t="str">
        <f t="shared" si="19"/>
        <v>18-9-2018</v>
      </c>
      <c r="F193">
        <f t="shared" si="20"/>
        <v>10</v>
      </c>
      <c r="G193" t="str">
        <f t="shared" si="21"/>
        <v>September</v>
      </c>
      <c r="H193" t="str">
        <f t="shared" si="22"/>
        <v>18, 2018</v>
      </c>
      <c r="I193" t="str">
        <f t="shared" si="23"/>
        <v>18</v>
      </c>
      <c r="J193">
        <f t="shared" si="24"/>
        <v>4</v>
      </c>
      <c r="K193" t="str">
        <f t="shared" si="25"/>
        <v>2018</v>
      </c>
      <c r="L193">
        <f t="shared" si="26"/>
        <v>9</v>
      </c>
    </row>
    <row r="194" spans="1:12" x14ac:dyDescent="0.2">
      <c r="A194" s="1">
        <v>80192815</v>
      </c>
      <c r="B194" s="16">
        <v>42996</v>
      </c>
      <c r="C194" t="s">
        <v>778</v>
      </c>
      <c r="D194" s="16">
        <f t="shared" si="18"/>
        <v>42996</v>
      </c>
      <c r="E194" s="13" t="str">
        <f t="shared" si="19"/>
        <v>18-9-2017</v>
      </c>
      <c r="F194">
        <f t="shared" si="20"/>
        <v>10</v>
      </c>
      <c r="G194" t="str">
        <f t="shared" si="21"/>
        <v>September</v>
      </c>
      <c r="H194" t="str">
        <f t="shared" si="22"/>
        <v>18, 2017</v>
      </c>
      <c r="I194" t="str">
        <f t="shared" si="23"/>
        <v>18</v>
      </c>
      <c r="J194">
        <f t="shared" si="24"/>
        <v>4</v>
      </c>
      <c r="K194" t="str">
        <f t="shared" si="25"/>
        <v>2017</v>
      </c>
      <c r="L194">
        <f t="shared" si="26"/>
        <v>9</v>
      </c>
    </row>
    <row r="195" spans="1:12" x14ac:dyDescent="0.2">
      <c r="A195" s="1">
        <v>80136785</v>
      </c>
      <c r="B195" s="16">
        <v>42996</v>
      </c>
      <c r="C195" t="s">
        <v>778</v>
      </c>
      <c r="D195" s="16">
        <f t="shared" ref="D195:D258" si="27">DATE(K195,L195,I195)</f>
        <v>42996</v>
      </c>
      <c r="E195" s="13" t="str">
        <f t="shared" ref="E195:E258" si="28">I195&amp;"-"&amp;L195&amp;"-"&amp;K195</f>
        <v>18-9-2017</v>
      </c>
      <c r="F195">
        <f t="shared" ref="F195:F258" si="29">FIND(" ",C195)</f>
        <v>10</v>
      </c>
      <c r="G195" t="str">
        <f t="shared" ref="G195:G258" si="30">LEFT(C195,F195-1)</f>
        <v>September</v>
      </c>
      <c r="H195" t="str">
        <f t="shared" ref="H195:H258" si="31">RIGHT(C195,LEN(C195)-F195)</f>
        <v>18, 2017</v>
      </c>
      <c r="I195" t="str">
        <f t="shared" ref="I195:I258" si="32">LEFT(H195,J195-2)</f>
        <v>18</v>
      </c>
      <c r="J195">
        <f t="shared" ref="J195:J258" si="33">FIND(" ",H195)</f>
        <v>4</v>
      </c>
      <c r="K195" t="str">
        <f t="shared" ref="K195:K258" si="34">RIGHT(H195,4)</f>
        <v>2017</v>
      </c>
      <c r="L195">
        <f t="shared" ref="L195:L258" si="35">VLOOKUP(G195,M:N,2,0)</f>
        <v>9</v>
      </c>
    </row>
    <row r="196" spans="1:12" x14ac:dyDescent="0.2">
      <c r="A196" s="1">
        <v>80135278</v>
      </c>
      <c r="B196" s="16">
        <v>42996</v>
      </c>
      <c r="C196" t="s">
        <v>778</v>
      </c>
      <c r="D196" s="16">
        <f t="shared" si="27"/>
        <v>42996</v>
      </c>
      <c r="E196" s="13" t="str">
        <f t="shared" si="28"/>
        <v>18-9-2017</v>
      </c>
      <c r="F196">
        <f t="shared" si="29"/>
        <v>10</v>
      </c>
      <c r="G196" t="str">
        <f t="shared" si="30"/>
        <v>September</v>
      </c>
      <c r="H196" t="str">
        <f t="shared" si="31"/>
        <v>18, 2017</v>
      </c>
      <c r="I196" t="str">
        <f t="shared" si="32"/>
        <v>18</v>
      </c>
      <c r="J196">
        <f t="shared" si="33"/>
        <v>4</v>
      </c>
      <c r="K196" t="str">
        <f t="shared" si="34"/>
        <v>2017</v>
      </c>
      <c r="L196">
        <f t="shared" si="35"/>
        <v>9</v>
      </c>
    </row>
    <row r="197" spans="1:12" x14ac:dyDescent="0.2">
      <c r="A197" s="1">
        <v>80136452</v>
      </c>
      <c r="B197" s="16">
        <v>42996</v>
      </c>
      <c r="C197" t="s">
        <v>778</v>
      </c>
      <c r="D197" s="16">
        <f t="shared" si="27"/>
        <v>42996</v>
      </c>
      <c r="E197" s="13" t="str">
        <f t="shared" si="28"/>
        <v>18-9-2017</v>
      </c>
      <c r="F197">
        <f t="shared" si="29"/>
        <v>10</v>
      </c>
      <c r="G197" t="str">
        <f t="shared" si="30"/>
        <v>September</v>
      </c>
      <c r="H197" t="str">
        <f t="shared" si="31"/>
        <v>18, 2017</v>
      </c>
      <c r="I197" t="str">
        <f t="shared" si="32"/>
        <v>18</v>
      </c>
      <c r="J197">
        <f t="shared" si="33"/>
        <v>4</v>
      </c>
      <c r="K197" t="str">
        <f t="shared" si="34"/>
        <v>2017</v>
      </c>
      <c r="L197">
        <f t="shared" si="35"/>
        <v>9</v>
      </c>
    </row>
    <row r="198" spans="1:12" x14ac:dyDescent="0.2">
      <c r="A198" s="1">
        <v>80066798</v>
      </c>
      <c r="B198" s="16">
        <v>42265</v>
      </c>
      <c r="C198" t="s">
        <v>787</v>
      </c>
      <c r="D198" s="16">
        <f t="shared" si="27"/>
        <v>42265</v>
      </c>
      <c r="E198" s="13" t="str">
        <f t="shared" si="28"/>
        <v>18-9-2015</v>
      </c>
      <c r="F198">
        <f t="shared" si="29"/>
        <v>10</v>
      </c>
      <c r="G198" t="str">
        <f t="shared" si="30"/>
        <v>September</v>
      </c>
      <c r="H198" t="str">
        <f t="shared" si="31"/>
        <v>18, 2015</v>
      </c>
      <c r="I198" t="str">
        <f t="shared" si="32"/>
        <v>18</v>
      </c>
      <c r="J198">
        <f t="shared" si="33"/>
        <v>4</v>
      </c>
      <c r="K198" t="str">
        <f t="shared" si="34"/>
        <v>2015</v>
      </c>
      <c r="L198">
        <f t="shared" si="35"/>
        <v>9</v>
      </c>
    </row>
    <row r="199" spans="1:12" x14ac:dyDescent="0.2">
      <c r="A199" s="1">
        <v>81147293</v>
      </c>
      <c r="B199" s="16">
        <v>43725</v>
      </c>
      <c r="C199" t="s">
        <v>791</v>
      </c>
      <c r="D199" s="16">
        <f t="shared" si="27"/>
        <v>43725</v>
      </c>
      <c r="E199" s="13" t="str">
        <f t="shared" si="28"/>
        <v>17-9-2019</v>
      </c>
      <c r="F199">
        <f t="shared" si="29"/>
        <v>10</v>
      </c>
      <c r="G199" t="str">
        <f t="shared" si="30"/>
        <v>September</v>
      </c>
      <c r="H199" t="str">
        <f t="shared" si="31"/>
        <v>17, 2019</v>
      </c>
      <c r="I199" t="str">
        <f t="shared" si="32"/>
        <v>17</v>
      </c>
      <c r="J199">
        <f t="shared" si="33"/>
        <v>4</v>
      </c>
      <c r="K199" t="str">
        <f t="shared" si="34"/>
        <v>2019</v>
      </c>
      <c r="L199">
        <f t="shared" si="35"/>
        <v>9</v>
      </c>
    </row>
    <row r="200" spans="1:12" x14ac:dyDescent="0.2">
      <c r="A200" s="1">
        <v>70178604</v>
      </c>
      <c r="B200" s="16">
        <v>43725</v>
      </c>
      <c r="C200" t="s">
        <v>791</v>
      </c>
      <c r="D200" s="16">
        <f t="shared" si="27"/>
        <v>43725</v>
      </c>
      <c r="E200" s="13" t="str">
        <f t="shared" si="28"/>
        <v>17-9-2019</v>
      </c>
      <c r="F200">
        <f t="shared" si="29"/>
        <v>10</v>
      </c>
      <c r="G200" t="str">
        <f t="shared" si="30"/>
        <v>September</v>
      </c>
      <c r="H200" t="str">
        <f t="shared" si="31"/>
        <v>17, 2019</v>
      </c>
      <c r="I200" t="str">
        <f t="shared" si="32"/>
        <v>17</v>
      </c>
      <c r="J200">
        <f t="shared" si="33"/>
        <v>4</v>
      </c>
      <c r="K200" t="str">
        <f t="shared" si="34"/>
        <v>2019</v>
      </c>
      <c r="L200">
        <f t="shared" si="35"/>
        <v>9</v>
      </c>
    </row>
    <row r="201" spans="1:12" x14ac:dyDescent="0.2">
      <c r="A201" s="1">
        <v>80991316</v>
      </c>
      <c r="B201" s="16">
        <v>43725</v>
      </c>
      <c r="C201" t="s">
        <v>791</v>
      </c>
      <c r="D201" s="16">
        <f t="shared" si="27"/>
        <v>43725</v>
      </c>
      <c r="E201" s="13" t="str">
        <f t="shared" si="28"/>
        <v>17-9-2019</v>
      </c>
      <c r="F201">
        <f t="shared" si="29"/>
        <v>10</v>
      </c>
      <c r="G201" t="str">
        <f t="shared" si="30"/>
        <v>September</v>
      </c>
      <c r="H201" t="str">
        <f t="shared" si="31"/>
        <v>17, 2019</v>
      </c>
      <c r="I201" t="str">
        <f t="shared" si="32"/>
        <v>17</v>
      </c>
      <c r="J201">
        <f t="shared" si="33"/>
        <v>4</v>
      </c>
      <c r="K201" t="str">
        <f t="shared" si="34"/>
        <v>2019</v>
      </c>
      <c r="L201">
        <f t="shared" si="35"/>
        <v>9</v>
      </c>
    </row>
    <row r="202" spans="1:12" x14ac:dyDescent="0.2">
      <c r="A202" s="1">
        <v>80190588</v>
      </c>
      <c r="B202" s="16">
        <v>43725</v>
      </c>
      <c r="C202" t="s">
        <v>791</v>
      </c>
      <c r="D202" s="16">
        <f t="shared" si="27"/>
        <v>43725</v>
      </c>
      <c r="E202" s="13" t="str">
        <f t="shared" si="28"/>
        <v>17-9-2019</v>
      </c>
      <c r="F202">
        <f t="shared" si="29"/>
        <v>10</v>
      </c>
      <c r="G202" t="str">
        <f t="shared" si="30"/>
        <v>September</v>
      </c>
      <c r="H202" t="str">
        <f t="shared" si="31"/>
        <v>17, 2019</v>
      </c>
      <c r="I202" t="str">
        <f t="shared" si="32"/>
        <v>17</v>
      </c>
      <c r="J202">
        <f t="shared" si="33"/>
        <v>4</v>
      </c>
      <c r="K202" t="str">
        <f t="shared" si="34"/>
        <v>2019</v>
      </c>
      <c r="L202">
        <f t="shared" si="35"/>
        <v>9</v>
      </c>
    </row>
    <row r="203" spans="1:12" x14ac:dyDescent="0.2">
      <c r="A203" s="1">
        <v>70124316</v>
      </c>
      <c r="B203" s="16">
        <v>43725</v>
      </c>
      <c r="C203" t="s">
        <v>791</v>
      </c>
      <c r="D203" s="16">
        <f t="shared" si="27"/>
        <v>43725</v>
      </c>
      <c r="E203" s="13" t="str">
        <f t="shared" si="28"/>
        <v>17-9-2019</v>
      </c>
      <c r="F203">
        <f t="shared" si="29"/>
        <v>10</v>
      </c>
      <c r="G203" t="str">
        <f t="shared" si="30"/>
        <v>September</v>
      </c>
      <c r="H203" t="str">
        <f t="shared" si="31"/>
        <v>17, 2019</v>
      </c>
      <c r="I203" t="str">
        <f t="shared" si="32"/>
        <v>17</v>
      </c>
      <c r="J203">
        <f t="shared" si="33"/>
        <v>4</v>
      </c>
      <c r="K203" t="str">
        <f t="shared" si="34"/>
        <v>2019</v>
      </c>
      <c r="L203">
        <f t="shared" si="35"/>
        <v>9</v>
      </c>
    </row>
    <row r="204" spans="1:12" x14ac:dyDescent="0.2">
      <c r="A204" s="1">
        <v>70229037</v>
      </c>
      <c r="B204" s="16">
        <v>43725</v>
      </c>
      <c r="C204" t="s">
        <v>791</v>
      </c>
      <c r="D204" s="16">
        <f t="shared" si="27"/>
        <v>43725</v>
      </c>
      <c r="E204" s="13" t="str">
        <f t="shared" si="28"/>
        <v>17-9-2019</v>
      </c>
      <c r="F204">
        <f t="shared" si="29"/>
        <v>10</v>
      </c>
      <c r="G204" t="str">
        <f t="shared" si="30"/>
        <v>September</v>
      </c>
      <c r="H204" t="str">
        <f t="shared" si="31"/>
        <v>17, 2019</v>
      </c>
      <c r="I204" t="str">
        <f t="shared" si="32"/>
        <v>17</v>
      </c>
      <c r="J204">
        <f t="shared" si="33"/>
        <v>4</v>
      </c>
      <c r="K204" t="str">
        <f t="shared" si="34"/>
        <v>2019</v>
      </c>
      <c r="L204">
        <f t="shared" si="35"/>
        <v>9</v>
      </c>
    </row>
    <row r="205" spans="1:12" x14ac:dyDescent="0.2">
      <c r="A205" s="1">
        <v>80219119</v>
      </c>
      <c r="B205" s="16">
        <v>43725</v>
      </c>
      <c r="C205" t="s">
        <v>791</v>
      </c>
      <c r="D205" s="16">
        <f t="shared" si="27"/>
        <v>43725</v>
      </c>
      <c r="E205" s="13" t="str">
        <f t="shared" si="28"/>
        <v>17-9-2019</v>
      </c>
      <c r="F205">
        <f t="shared" si="29"/>
        <v>10</v>
      </c>
      <c r="G205" t="str">
        <f t="shared" si="30"/>
        <v>September</v>
      </c>
      <c r="H205" t="str">
        <f t="shared" si="31"/>
        <v>17, 2019</v>
      </c>
      <c r="I205" t="str">
        <f t="shared" si="32"/>
        <v>17</v>
      </c>
      <c r="J205">
        <f t="shared" si="33"/>
        <v>4</v>
      </c>
      <c r="K205" t="str">
        <f t="shared" si="34"/>
        <v>2019</v>
      </c>
      <c r="L205">
        <f t="shared" si="35"/>
        <v>9</v>
      </c>
    </row>
    <row r="206" spans="1:12" x14ac:dyDescent="0.2">
      <c r="A206" s="1">
        <v>80037280</v>
      </c>
      <c r="B206" s="16">
        <v>43360</v>
      </c>
      <c r="C206" t="s">
        <v>812</v>
      </c>
      <c r="D206" s="16">
        <f t="shared" si="27"/>
        <v>43360</v>
      </c>
      <c r="E206" s="13" t="str">
        <f t="shared" si="28"/>
        <v>17-9-2018</v>
      </c>
      <c r="F206">
        <f t="shared" si="29"/>
        <v>10</v>
      </c>
      <c r="G206" t="str">
        <f t="shared" si="30"/>
        <v>September</v>
      </c>
      <c r="H206" t="str">
        <f t="shared" si="31"/>
        <v>17, 2018</v>
      </c>
      <c r="I206" t="str">
        <f t="shared" si="32"/>
        <v>17</v>
      </c>
      <c r="J206">
        <f t="shared" si="33"/>
        <v>4</v>
      </c>
      <c r="K206" t="str">
        <f t="shared" si="34"/>
        <v>2018</v>
      </c>
      <c r="L206">
        <f t="shared" si="35"/>
        <v>9</v>
      </c>
    </row>
    <row r="207" spans="1:12" x14ac:dyDescent="0.2">
      <c r="A207" s="1">
        <v>80165072</v>
      </c>
      <c r="B207" s="16">
        <v>42995</v>
      </c>
      <c r="C207" t="s">
        <v>815</v>
      </c>
      <c r="D207" s="16">
        <f t="shared" si="27"/>
        <v>42995</v>
      </c>
      <c r="E207" s="13" t="str">
        <f t="shared" si="28"/>
        <v>17-9-2017</v>
      </c>
      <c r="F207">
        <f t="shared" si="29"/>
        <v>10</v>
      </c>
      <c r="G207" t="str">
        <f t="shared" si="30"/>
        <v>September</v>
      </c>
      <c r="H207" t="str">
        <f t="shared" si="31"/>
        <v>17, 2017</v>
      </c>
      <c r="I207" t="str">
        <f t="shared" si="32"/>
        <v>17</v>
      </c>
      <c r="J207">
        <f t="shared" si="33"/>
        <v>4</v>
      </c>
      <c r="K207" t="str">
        <f t="shared" si="34"/>
        <v>2017</v>
      </c>
      <c r="L207">
        <f t="shared" si="35"/>
        <v>9</v>
      </c>
    </row>
    <row r="208" spans="1:12" x14ac:dyDescent="0.2">
      <c r="A208" s="1">
        <v>80058248</v>
      </c>
      <c r="B208" s="16">
        <v>43724</v>
      </c>
      <c r="C208" t="s">
        <v>820</v>
      </c>
      <c r="D208" s="16">
        <f t="shared" si="27"/>
        <v>43724</v>
      </c>
      <c r="E208" s="13" t="str">
        <f t="shared" si="28"/>
        <v>16-9-2019</v>
      </c>
      <c r="F208">
        <f t="shared" si="29"/>
        <v>10</v>
      </c>
      <c r="G208" t="str">
        <f t="shared" si="30"/>
        <v>September</v>
      </c>
      <c r="H208" t="str">
        <f t="shared" si="31"/>
        <v>16, 2019</v>
      </c>
      <c r="I208" t="str">
        <f t="shared" si="32"/>
        <v>16</v>
      </c>
      <c r="J208">
        <f t="shared" si="33"/>
        <v>4</v>
      </c>
      <c r="K208" t="str">
        <f t="shared" si="34"/>
        <v>2019</v>
      </c>
      <c r="L208">
        <f t="shared" si="35"/>
        <v>9</v>
      </c>
    </row>
    <row r="209" spans="1:12" x14ac:dyDescent="0.2">
      <c r="A209" s="1">
        <v>70307661</v>
      </c>
      <c r="B209" s="16">
        <v>43359</v>
      </c>
      <c r="C209" t="s">
        <v>824</v>
      </c>
      <c r="D209" s="16">
        <f t="shared" si="27"/>
        <v>43359</v>
      </c>
      <c r="E209" s="13" t="str">
        <f t="shared" si="28"/>
        <v>16-9-2018</v>
      </c>
      <c r="F209">
        <f t="shared" si="29"/>
        <v>10</v>
      </c>
      <c r="G209" t="str">
        <f t="shared" si="30"/>
        <v>September</v>
      </c>
      <c r="H209" t="str">
        <f t="shared" si="31"/>
        <v>16, 2018</v>
      </c>
      <c r="I209" t="str">
        <f t="shared" si="32"/>
        <v>16</v>
      </c>
      <c r="J209">
        <f t="shared" si="33"/>
        <v>4</v>
      </c>
      <c r="K209" t="str">
        <f t="shared" si="34"/>
        <v>2018</v>
      </c>
      <c r="L209">
        <f t="shared" si="35"/>
        <v>9</v>
      </c>
    </row>
    <row r="210" spans="1:12" x14ac:dyDescent="0.2">
      <c r="A210" s="1">
        <v>70117312</v>
      </c>
      <c r="B210" s="16">
        <v>43359</v>
      </c>
      <c r="C210" t="s">
        <v>824</v>
      </c>
      <c r="D210" s="16">
        <f t="shared" si="27"/>
        <v>43359</v>
      </c>
      <c r="E210" s="13" t="str">
        <f t="shared" si="28"/>
        <v>16-9-2018</v>
      </c>
      <c r="F210">
        <f t="shared" si="29"/>
        <v>10</v>
      </c>
      <c r="G210" t="str">
        <f t="shared" si="30"/>
        <v>September</v>
      </c>
      <c r="H210" t="str">
        <f t="shared" si="31"/>
        <v>16, 2018</v>
      </c>
      <c r="I210" t="str">
        <f t="shared" si="32"/>
        <v>16</v>
      </c>
      <c r="J210">
        <f t="shared" si="33"/>
        <v>4</v>
      </c>
      <c r="K210" t="str">
        <f t="shared" si="34"/>
        <v>2018</v>
      </c>
      <c r="L210">
        <f t="shared" si="35"/>
        <v>9</v>
      </c>
    </row>
    <row r="211" spans="1:12" x14ac:dyDescent="0.2">
      <c r="A211" s="1">
        <v>80092885</v>
      </c>
      <c r="B211" s="16">
        <v>42629</v>
      </c>
      <c r="C211" t="s">
        <v>833</v>
      </c>
      <c r="D211" s="16">
        <f t="shared" si="27"/>
        <v>42629</v>
      </c>
      <c r="E211" s="13" t="str">
        <f t="shared" si="28"/>
        <v>16-9-2016</v>
      </c>
      <c r="F211">
        <f t="shared" si="29"/>
        <v>10</v>
      </c>
      <c r="G211" t="str">
        <f t="shared" si="30"/>
        <v>September</v>
      </c>
      <c r="H211" t="str">
        <f t="shared" si="31"/>
        <v>16, 2016</v>
      </c>
      <c r="I211" t="str">
        <f t="shared" si="32"/>
        <v>16</v>
      </c>
      <c r="J211">
        <f t="shared" si="33"/>
        <v>4</v>
      </c>
      <c r="K211" t="str">
        <f t="shared" si="34"/>
        <v>2016</v>
      </c>
      <c r="L211">
        <f t="shared" si="35"/>
        <v>9</v>
      </c>
    </row>
    <row r="212" spans="1:12" x14ac:dyDescent="0.2">
      <c r="A212" s="1">
        <v>80108371</v>
      </c>
      <c r="B212" s="16">
        <v>42629</v>
      </c>
      <c r="C212" t="s">
        <v>833</v>
      </c>
      <c r="D212" s="16">
        <f t="shared" si="27"/>
        <v>42629</v>
      </c>
      <c r="E212" s="13" t="str">
        <f t="shared" si="28"/>
        <v>16-9-2016</v>
      </c>
      <c r="F212">
        <f t="shared" si="29"/>
        <v>10</v>
      </c>
      <c r="G212" t="str">
        <f t="shared" si="30"/>
        <v>September</v>
      </c>
      <c r="H212" t="str">
        <f t="shared" si="31"/>
        <v>16, 2016</v>
      </c>
      <c r="I212" t="str">
        <f t="shared" si="32"/>
        <v>16</v>
      </c>
      <c r="J212">
        <f t="shared" si="33"/>
        <v>4</v>
      </c>
      <c r="K212" t="str">
        <f t="shared" si="34"/>
        <v>2016</v>
      </c>
      <c r="L212">
        <f t="shared" si="35"/>
        <v>9</v>
      </c>
    </row>
    <row r="213" spans="1:12" x14ac:dyDescent="0.2">
      <c r="A213" s="1">
        <v>70129452</v>
      </c>
      <c r="B213" s="16">
        <v>42629</v>
      </c>
      <c r="C213" t="s">
        <v>833</v>
      </c>
      <c r="D213" s="16">
        <f t="shared" si="27"/>
        <v>42629</v>
      </c>
      <c r="E213" s="13" t="str">
        <f t="shared" si="28"/>
        <v>16-9-2016</v>
      </c>
      <c r="F213">
        <f t="shared" si="29"/>
        <v>10</v>
      </c>
      <c r="G213" t="str">
        <f t="shared" si="30"/>
        <v>September</v>
      </c>
      <c r="H213" t="str">
        <f t="shared" si="31"/>
        <v>16, 2016</v>
      </c>
      <c r="I213" t="str">
        <f t="shared" si="32"/>
        <v>16</v>
      </c>
      <c r="J213">
        <f t="shared" si="33"/>
        <v>4</v>
      </c>
      <c r="K213" t="str">
        <f t="shared" si="34"/>
        <v>2016</v>
      </c>
      <c r="L213">
        <f t="shared" si="35"/>
        <v>9</v>
      </c>
    </row>
    <row r="214" spans="1:12" x14ac:dyDescent="0.2">
      <c r="A214" s="1">
        <v>80045805</v>
      </c>
      <c r="B214" s="16">
        <v>42629</v>
      </c>
      <c r="C214" t="s">
        <v>833</v>
      </c>
      <c r="D214" s="16">
        <f t="shared" si="27"/>
        <v>42629</v>
      </c>
      <c r="E214" s="13" t="str">
        <f t="shared" si="28"/>
        <v>16-9-2016</v>
      </c>
      <c r="F214">
        <f t="shared" si="29"/>
        <v>10</v>
      </c>
      <c r="G214" t="str">
        <f t="shared" si="30"/>
        <v>September</v>
      </c>
      <c r="H214" t="str">
        <f t="shared" si="31"/>
        <v>16, 2016</v>
      </c>
      <c r="I214" t="str">
        <f t="shared" si="32"/>
        <v>16</v>
      </c>
      <c r="J214">
        <f t="shared" si="33"/>
        <v>4</v>
      </c>
      <c r="K214" t="str">
        <f t="shared" si="34"/>
        <v>2016</v>
      </c>
      <c r="L214">
        <f t="shared" si="35"/>
        <v>9</v>
      </c>
    </row>
    <row r="215" spans="1:12" x14ac:dyDescent="0.2">
      <c r="A215" s="1">
        <v>80101827</v>
      </c>
      <c r="B215" s="16">
        <v>42629</v>
      </c>
      <c r="C215" t="s">
        <v>833</v>
      </c>
      <c r="D215" s="16">
        <f t="shared" si="27"/>
        <v>42629</v>
      </c>
      <c r="E215" s="13" t="str">
        <f t="shared" si="28"/>
        <v>16-9-2016</v>
      </c>
      <c r="F215">
        <f t="shared" si="29"/>
        <v>10</v>
      </c>
      <c r="G215" t="str">
        <f t="shared" si="30"/>
        <v>September</v>
      </c>
      <c r="H215" t="str">
        <f t="shared" si="31"/>
        <v>16, 2016</v>
      </c>
      <c r="I215" t="str">
        <f t="shared" si="32"/>
        <v>16</v>
      </c>
      <c r="J215">
        <f t="shared" si="33"/>
        <v>4</v>
      </c>
      <c r="K215" t="str">
        <f t="shared" si="34"/>
        <v>2016</v>
      </c>
      <c r="L215">
        <f t="shared" si="35"/>
        <v>9</v>
      </c>
    </row>
    <row r="216" spans="1:12" x14ac:dyDescent="0.2">
      <c r="A216" s="1">
        <v>70251519</v>
      </c>
      <c r="B216" s="16">
        <v>43723</v>
      </c>
      <c r="C216" t="s">
        <v>849</v>
      </c>
      <c r="D216" s="16">
        <f t="shared" si="27"/>
        <v>43723</v>
      </c>
      <c r="E216" s="13" t="str">
        <f t="shared" si="28"/>
        <v>15-9-2019</v>
      </c>
      <c r="F216">
        <f t="shared" si="29"/>
        <v>10</v>
      </c>
      <c r="G216" t="str">
        <f t="shared" si="30"/>
        <v>September</v>
      </c>
      <c r="H216" t="str">
        <f t="shared" si="31"/>
        <v>15, 2019</v>
      </c>
      <c r="I216" t="str">
        <f t="shared" si="32"/>
        <v>15</v>
      </c>
      <c r="J216">
        <f t="shared" si="33"/>
        <v>4</v>
      </c>
      <c r="K216" t="str">
        <f t="shared" si="34"/>
        <v>2019</v>
      </c>
      <c r="L216">
        <f t="shared" si="35"/>
        <v>9</v>
      </c>
    </row>
    <row r="217" spans="1:12" x14ac:dyDescent="0.2">
      <c r="A217" s="1">
        <v>81174992</v>
      </c>
      <c r="B217" s="16">
        <v>43723</v>
      </c>
      <c r="C217" t="s">
        <v>849</v>
      </c>
      <c r="D217" s="16">
        <f t="shared" si="27"/>
        <v>43723</v>
      </c>
      <c r="E217" s="13" t="str">
        <f t="shared" si="28"/>
        <v>15-9-2019</v>
      </c>
      <c r="F217">
        <f t="shared" si="29"/>
        <v>10</v>
      </c>
      <c r="G217" t="str">
        <f t="shared" si="30"/>
        <v>September</v>
      </c>
      <c r="H217" t="str">
        <f t="shared" si="31"/>
        <v>15, 2019</v>
      </c>
      <c r="I217" t="str">
        <f t="shared" si="32"/>
        <v>15</v>
      </c>
      <c r="J217">
        <f t="shared" si="33"/>
        <v>4</v>
      </c>
      <c r="K217" t="str">
        <f t="shared" si="34"/>
        <v>2019</v>
      </c>
      <c r="L217">
        <f t="shared" si="35"/>
        <v>9</v>
      </c>
    </row>
    <row r="218" spans="1:12" x14ac:dyDescent="0.2">
      <c r="A218" s="1">
        <v>81044365</v>
      </c>
      <c r="B218" s="16">
        <v>43723</v>
      </c>
      <c r="C218" t="s">
        <v>849</v>
      </c>
      <c r="D218" s="16">
        <f t="shared" si="27"/>
        <v>43723</v>
      </c>
      <c r="E218" s="13" t="str">
        <f t="shared" si="28"/>
        <v>15-9-2019</v>
      </c>
      <c r="F218">
        <f t="shared" si="29"/>
        <v>10</v>
      </c>
      <c r="G218" t="str">
        <f t="shared" si="30"/>
        <v>September</v>
      </c>
      <c r="H218" t="str">
        <f t="shared" si="31"/>
        <v>15, 2019</v>
      </c>
      <c r="I218" t="str">
        <f t="shared" si="32"/>
        <v>15</v>
      </c>
      <c r="J218">
        <f t="shared" si="33"/>
        <v>4</v>
      </c>
      <c r="K218" t="str">
        <f t="shared" si="34"/>
        <v>2019</v>
      </c>
      <c r="L218">
        <f t="shared" si="35"/>
        <v>9</v>
      </c>
    </row>
    <row r="219" spans="1:12" x14ac:dyDescent="0.2">
      <c r="A219" s="1">
        <v>81030342</v>
      </c>
      <c r="B219" s="16">
        <v>43723</v>
      </c>
      <c r="C219" t="s">
        <v>849</v>
      </c>
      <c r="D219" s="16">
        <f t="shared" si="27"/>
        <v>43723</v>
      </c>
      <c r="E219" s="13" t="str">
        <f t="shared" si="28"/>
        <v>15-9-2019</v>
      </c>
      <c r="F219">
        <f t="shared" si="29"/>
        <v>10</v>
      </c>
      <c r="G219" t="str">
        <f t="shared" si="30"/>
        <v>September</v>
      </c>
      <c r="H219" t="str">
        <f t="shared" si="31"/>
        <v>15, 2019</v>
      </c>
      <c r="I219" t="str">
        <f t="shared" si="32"/>
        <v>15</v>
      </c>
      <c r="J219">
        <f t="shared" si="33"/>
        <v>4</v>
      </c>
      <c r="K219" t="str">
        <f t="shared" si="34"/>
        <v>2019</v>
      </c>
      <c r="L219">
        <f t="shared" si="35"/>
        <v>9</v>
      </c>
    </row>
    <row r="220" spans="1:12" x14ac:dyDescent="0.2">
      <c r="A220" s="1">
        <v>70143865</v>
      </c>
      <c r="B220" s="16">
        <v>43723</v>
      </c>
      <c r="C220" t="s">
        <v>849</v>
      </c>
      <c r="D220" s="16">
        <f t="shared" si="27"/>
        <v>43723</v>
      </c>
      <c r="E220" s="13" t="str">
        <f t="shared" si="28"/>
        <v>15-9-2019</v>
      </c>
      <c r="F220">
        <f t="shared" si="29"/>
        <v>10</v>
      </c>
      <c r="G220" t="str">
        <f t="shared" si="30"/>
        <v>September</v>
      </c>
      <c r="H220" t="str">
        <f t="shared" si="31"/>
        <v>15, 2019</v>
      </c>
      <c r="I220" t="str">
        <f t="shared" si="32"/>
        <v>15</v>
      </c>
      <c r="J220">
        <f t="shared" si="33"/>
        <v>4</v>
      </c>
      <c r="K220" t="str">
        <f t="shared" si="34"/>
        <v>2019</v>
      </c>
      <c r="L220">
        <f t="shared" si="35"/>
        <v>9</v>
      </c>
    </row>
    <row r="221" spans="1:12" x14ac:dyDescent="0.2">
      <c r="A221" s="1">
        <v>70054723</v>
      </c>
      <c r="B221" s="16">
        <v>43723</v>
      </c>
      <c r="C221" t="s">
        <v>849</v>
      </c>
      <c r="D221" s="16">
        <f t="shared" si="27"/>
        <v>43723</v>
      </c>
      <c r="E221" s="13" t="str">
        <f t="shared" si="28"/>
        <v>15-9-2019</v>
      </c>
      <c r="F221">
        <f t="shared" si="29"/>
        <v>10</v>
      </c>
      <c r="G221" t="str">
        <f t="shared" si="30"/>
        <v>September</v>
      </c>
      <c r="H221" t="str">
        <f t="shared" si="31"/>
        <v>15, 2019</v>
      </c>
      <c r="I221" t="str">
        <f t="shared" si="32"/>
        <v>15</v>
      </c>
      <c r="J221">
        <f t="shared" si="33"/>
        <v>4</v>
      </c>
      <c r="K221" t="str">
        <f t="shared" si="34"/>
        <v>2019</v>
      </c>
      <c r="L221">
        <f t="shared" si="35"/>
        <v>9</v>
      </c>
    </row>
    <row r="222" spans="1:12" x14ac:dyDescent="0.2">
      <c r="A222" s="1">
        <v>81069393</v>
      </c>
      <c r="B222" s="16">
        <v>43723</v>
      </c>
      <c r="C222" t="s">
        <v>849</v>
      </c>
      <c r="D222" s="16">
        <f t="shared" si="27"/>
        <v>43723</v>
      </c>
      <c r="E222" s="13" t="str">
        <f t="shared" si="28"/>
        <v>15-9-2019</v>
      </c>
      <c r="F222">
        <f t="shared" si="29"/>
        <v>10</v>
      </c>
      <c r="G222" t="str">
        <f t="shared" si="30"/>
        <v>September</v>
      </c>
      <c r="H222" t="str">
        <f t="shared" si="31"/>
        <v>15, 2019</v>
      </c>
      <c r="I222" t="str">
        <f t="shared" si="32"/>
        <v>15</v>
      </c>
      <c r="J222">
        <f t="shared" si="33"/>
        <v>4</v>
      </c>
      <c r="K222" t="str">
        <f t="shared" si="34"/>
        <v>2019</v>
      </c>
      <c r="L222">
        <f t="shared" si="35"/>
        <v>9</v>
      </c>
    </row>
    <row r="223" spans="1:12" x14ac:dyDescent="0.2">
      <c r="A223" s="1">
        <v>80012550</v>
      </c>
      <c r="B223" s="16">
        <v>43723</v>
      </c>
      <c r="C223" t="s">
        <v>849</v>
      </c>
      <c r="D223" s="16">
        <f t="shared" si="27"/>
        <v>43723</v>
      </c>
      <c r="E223" s="13" t="str">
        <f t="shared" si="28"/>
        <v>15-9-2019</v>
      </c>
      <c r="F223">
        <f t="shared" si="29"/>
        <v>10</v>
      </c>
      <c r="G223" t="str">
        <f t="shared" si="30"/>
        <v>September</v>
      </c>
      <c r="H223" t="str">
        <f t="shared" si="31"/>
        <v>15, 2019</v>
      </c>
      <c r="I223" t="str">
        <f t="shared" si="32"/>
        <v>15</v>
      </c>
      <c r="J223">
        <f t="shared" si="33"/>
        <v>4</v>
      </c>
      <c r="K223" t="str">
        <f t="shared" si="34"/>
        <v>2019</v>
      </c>
      <c r="L223">
        <f t="shared" si="35"/>
        <v>9</v>
      </c>
    </row>
    <row r="224" spans="1:12" x14ac:dyDescent="0.2">
      <c r="A224" s="1">
        <v>81131761</v>
      </c>
      <c r="B224" s="16">
        <v>43723</v>
      </c>
      <c r="C224" t="s">
        <v>849</v>
      </c>
      <c r="D224" s="16">
        <f t="shared" si="27"/>
        <v>43723</v>
      </c>
      <c r="E224" s="13" t="str">
        <f t="shared" si="28"/>
        <v>15-9-2019</v>
      </c>
      <c r="F224">
        <f t="shared" si="29"/>
        <v>10</v>
      </c>
      <c r="G224" t="str">
        <f t="shared" si="30"/>
        <v>September</v>
      </c>
      <c r="H224" t="str">
        <f t="shared" si="31"/>
        <v>15, 2019</v>
      </c>
      <c r="I224" t="str">
        <f t="shared" si="32"/>
        <v>15</v>
      </c>
      <c r="J224">
        <f t="shared" si="33"/>
        <v>4</v>
      </c>
      <c r="K224" t="str">
        <f t="shared" si="34"/>
        <v>2019</v>
      </c>
      <c r="L224">
        <f t="shared" si="35"/>
        <v>9</v>
      </c>
    </row>
    <row r="225" spans="1:12" x14ac:dyDescent="0.2">
      <c r="A225" s="1">
        <v>81176196</v>
      </c>
      <c r="B225" s="16">
        <v>43723</v>
      </c>
      <c r="C225" t="s">
        <v>849</v>
      </c>
      <c r="D225" s="16">
        <f t="shared" si="27"/>
        <v>43723</v>
      </c>
      <c r="E225" s="13" t="str">
        <f t="shared" si="28"/>
        <v>15-9-2019</v>
      </c>
      <c r="F225">
        <f t="shared" si="29"/>
        <v>10</v>
      </c>
      <c r="G225" t="str">
        <f t="shared" si="30"/>
        <v>September</v>
      </c>
      <c r="H225" t="str">
        <f t="shared" si="31"/>
        <v>15, 2019</v>
      </c>
      <c r="I225" t="str">
        <f t="shared" si="32"/>
        <v>15</v>
      </c>
      <c r="J225">
        <f t="shared" si="33"/>
        <v>4</v>
      </c>
      <c r="K225" t="str">
        <f t="shared" si="34"/>
        <v>2019</v>
      </c>
      <c r="L225">
        <f t="shared" si="35"/>
        <v>9</v>
      </c>
    </row>
    <row r="226" spans="1:12" x14ac:dyDescent="0.2">
      <c r="A226" s="1">
        <v>70143831</v>
      </c>
      <c r="B226" s="16">
        <v>43723</v>
      </c>
      <c r="C226" t="s">
        <v>849</v>
      </c>
      <c r="D226" s="16">
        <f t="shared" si="27"/>
        <v>43723</v>
      </c>
      <c r="E226" s="13" t="str">
        <f t="shared" si="28"/>
        <v>15-9-2019</v>
      </c>
      <c r="F226">
        <f t="shared" si="29"/>
        <v>10</v>
      </c>
      <c r="G226" t="str">
        <f t="shared" si="30"/>
        <v>September</v>
      </c>
      <c r="H226" t="str">
        <f t="shared" si="31"/>
        <v>15, 2019</v>
      </c>
      <c r="I226" t="str">
        <f t="shared" si="32"/>
        <v>15</v>
      </c>
      <c r="J226">
        <f t="shared" si="33"/>
        <v>4</v>
      </c>
      <c r="K226" t="str">
        <f t="shared" si="34"/>
        <v>2019</v>
      </c>
      <c r="L226">
        <f t="shared" si="35"/>
        <v>9</v>
      </c>
    </row>
    <row r="227" spans="1:12" x14ac:dyDescent="0.2">
      <c r="A227" s="1">
        <v>81003648</v>
      </c>
      <c r="B227" s="16">
        <v>43358</v>
      </c>
      <c r="C227" t="s">
        <v>881</v>
      </c>
      <c r="D227" s="16">
        <f t="shared" si="27"/>
        <v>43358</v>
      </c>
      <c r="E227" s="13" t="str">
        <f t="shared" si="28"/>
        <v>15-9-2018</v>
      </c>
      <c r="F227">
        <f t="shared" si="29"/>
        <v>10</v>
      </c>
      <c r="G227" t="str">
        <f t="shared" si="30"/>
        <v>September</v>
      </c>
      <c r="H227" t="str">
        <f t="shared" si="31"/>
        <v>15, 2018</v>
      </c>
      <c r="I227" t="str">
        <f t="shared" si="32"/>
        <v>15</v>
      </c>
      <c r="J227">
        <f t="shared" si="33"/>
        <v>4</v>
      </c>
      <c r="K227" t="str">
        <f t="shared" si="34"/>
        <v>2018</v>
      </c>
      <c r="L227">
        <f t="shared" si="35"/>
        <v>9</v>
      </c>
    </row>
    <row r="228" spans="1:12" x14ac:dyDescent="0.2">
      <c r="A228" s="1">
        <v>81016326</v>
      </c>
      <c r="B228" s="16">
        <v>43358</v>
      </c>
      <c r="C228" t="s">
        <v>881</v>
      </c>
      <c r="D228" s="16">
        <f t="shared" si="27"/>
        <v>43358</v>
      </c>
      <c r="E228" s="13" t="str">
        <f t="shared" si="28"/>
        <v>15-9-2018</v>
      </c>
      <c r="F228">
        <f t="shared" si="29"/>
        <v>10</v>
      </c>
      <c r="G228" t="str">
        <f t="shared" si="30"/>
        <v>September</v>
      </c>
      <c r="H228" t="str">
        <f t="shared" si="31"/>
        <v>15, 2018</v>
      </c>
      <c r="I228" t="str">
        <f t="shared" si="32"/>
        <v>15</v>
      </c>
      <c r="J228">
        <f t="shared" si="33"/>
        <v>4</v>
      </c>
      <c r="K228" t="str">
        <f t="shared" si="34"/>
        <v>2018</v>
      </c>
      <c r="L228">
        <f t="shared" si="35"/>
        <v>9</v>
      </c>
    </row>
    <row r="229" spans="1:12" x14ac:dyDescent="0.2">
      <c r="A229" s="1">
        <v>80241102</v>
      </c>
      <c r="B229" s="16">
        <v>43358</v>
      </c>
      <c r="C229" t="s">
        <v>881</v>
      </c>
      <c r="D229" s="16">
        <f t="shared" si="27"/>
        <v>43358</v>
      </c>
      <c r="E229" s="13" t="str">
        <f t="shared" si="28"/>
        <v>15-9-2018</v>
      </c>
      <c r="F229">
        <f t="shared" si="29"/>
        <v>10</v>
      </c>
      <c r="G229" t="str">
        <f t="shared" si="30"/>
        <v>September</v>
      </c>
      <c r="H229" t="str">
        <f t="shared" si="31"/>
        <v>15, 2018</v>
      </c>
      <c r="I229" t="str">
        <f t="shared" si="32"/>
        <v>15</v>
      </c>
      <c r="J229">
        <f t="shared" si="33"/>
        <v>4</v>
      </c>
      <c r="K229" t="str">
        <f t="shared" si="34"/>
        <v>2018</v>
      </c>
      <c r="L229">
        <f t="shared" si="35"/>
        <v>9</v>
      </c>
    </row>
    <row r="230" spans="1:12" x14ac:dyDescent="0.2">
      <c r="A230" s="1">
        <v>80227777</v>
      </c>
      <c r="B230" s="16">
        <v>43358</v>
      </c>
      <c r="C230" t="s">
        <v>881</v>
      </c>
      <c r="D230" s="16">
        <f t="shared" si="27"/>
        <v>43358</v>
      </c>
      <c r="E230" s="13" t="str">
        <f t="shared" si="28"/>
        <v>15-9-2018</v>
      </c>
      <c r="F230">
        <f t="shared" si="29"/>
        <v>10</v>
      </c>
      <c r="G230" t="str">
        <f t="shared" si="30"/>
        <v>September</v>
      </c>
      <c r="H230" t="str">
        <f t="shared" si="31"/>
        <v>15, 2018</v>
      </c>
      <c r="I230" t="str">
        <f t="shared" si="32"/>
        <v>15</v>
      </c>
      <c r="J230">
        <f t="shared" si="33"/>
        <v>4</v>
      </c>
      <c r="K230" t="str">
        <f t="shared" si="34"/>
        <v>2018</v>
      </c>
      <c r="L230">
        <f t="shared" si="35"/>
        <v>9</v>
      </c>
    </row>
    <row r="231" spans="1:12" x14ac:dyDescent="0.2">
      <c r="A231" s="1">
        <v>81018233</v>
      </c>
      <c r="B231" s="16">
        <v>43358</v>
      </c>
      <c r="C231" t="s">
        <v>881</v>
      </c>
      <c r="D231" s="16">
        <f t="shared" si="27"/>
        <v>43358</v>
      </c>
      <c r="E231" s="13" t="str">
        <f t="shared" si="28"/>
        <v>15-9-2018</v>
      </c>
      <c r="F231">
        <f t="shared" si="29"/>
        <v>10</v>
      </c>
      <c r="G231" t="str">
        <f t="shared" si="30"/>
        <v>September</v>
      </c>
      <c r="H231" t="str">
        <f t="shared" si="31"/>
        <v>15, 2018</v>
      </c>
      <c r="I231" t="str">
        <f t="shared" si="32"/>
        <v>15</v>
      </c>
      <c r="J231">
        <f t="shared" si="33"/>
        <v>4</v>
      </c>
      <c r="K231" t="str">
        <f t="shared" si="34"/>
        <v>2018</v>
      </c>
      <c r="L231">
        <f t="shared" si="35"/>
        <v>9</v>
      </c>
    </row>
    <row r="232" spans="1:12" x14ac:dyDescent="0.2">
      <c r="A232" s="1">
        <v>81016317</v>
      </c>
      <c r="B232" s="16">
        <v>43358</v>
      </c>
      <c r="C232" t="s">
        <v>881</v>
      </c>
      <c r="D232" s="16">
        <f t="shared" si="27"/>
        <v>43358</v>
      </c>
      <c r="E232" s="13" t="str">
        <f t="shared" si="28"/>
        <v>15-9-2018</v>
      </c>
      <c r="F232">
        <f t="shared" si="29"/>
        <v>10</v>
      </c>
      <c r="G232" t="str">
        <f t="shared" si="30"/>
        <v>September</v>
      </c>
      <c r="H232" t="str">
        <f t="shared" si="31"/>
        <v>15, 2018</v>
      </c>
      <c r="I232" t="str">
        <f t="shared" si="32"/>
        <v>15</v>
      </c>
      <c r="J232">
        <f t="shared" si="33"/>
        <v>4</v>
      </c>
      <c r="K232" t="str">
        <f t="shared" si="34"/>
        <v>2018</v>
      </c>
      <c r="L232">
        <f t="shared" si="35"/>
        <v>9</v>
      </c>
    </row>
    <row r="233" spans="1:12" x14ac:dyDescent="0.2">
      <c r="A233" s="1">
        <v>81016337</v>
      </c>
      <c r="B233" s="16">
        <v>43358</v>
      </c>
      <c r="C233" t="s">
        <v>881</v>
      </c>
      <c r="D233" s="16">
        <f t="shared" si="27"/>
        <v>43358</v>
      </c>
      <c r="E233" s="13" t="str">
        <f t="shared" si="28"/>
        <v>15-9-2018</v>
      </c>
      <c r="F233">
        <f t="shared" si="29"/>
        <v>10</v>
      </c>
      <c r="G233" t="str">
        <f t="shared" si="30"/>
        <v>September</v>
      </c>
      <c r="H233" t="str">
        <f t="shared" si="31"/>
        <v>15, 2018</v>
      </c>
      <c r="I233" t="str">
        <f t="shared" si="32"/>
        <v>15</v>
      </c>
      <c r="J233">
        <f t="shared" si="33"/>
        <v>4</v>
      </c>
      <c r="K233" t="str">
        <f t="shared" si="34"/>
        <v>2018</v>
      </c>
      <c r="L233">
        <f t="shared" si="35"/>
        <v>9</v>
      </c>
    </row>
    <row r="234" spans="1:12" x14ac:dyDescent="0.2">
      <c r="A234" s="1">
        <v>81018234</v>
      </c>
      <c r="B234" s="16">
        <v>43358</v>
      </c>
      <c r="C234" t="s">
        <v>881</v>
      </c>
      <c r="D234" s="16">
        <f t="shared" si="27"/>
        <v>43358</v>
      </c>
      <c r="E234" s="13" t="str">
        <f t="shared" si="28"/>
        <v>15-9-2018</v>
      </c>
      <c r="F234">
        <f t="shared" si="29"/>
        <v>10</v>
      </c>
      <c r="G234" t="str">
        <f t="shared" si="30"/>
        <v>September</v>
      </c>
      <c r="H234" t="str">
        <f t="shared" si="31"/>
        <v>15, 2018</v>
      </c>
      <c r="I234" t="str">
        <f t="shared" si="32"/>
        <v>15</v>
      </c>
      <c r="J234">
        <f t="shared" si="33"/>
        <v>4</v>
      </c>
      <c r="K234" t="str">
        <f t="shared" si="34"/>
        <v>2018</v>
      </c>
      <c r="L234">
        <f t="shared" si="35"/>
        <v>9</v>
      </c>
    </row>
    <row r="235" spans="1:12" x14ac:dyDescent="0.2">
      <c r="A235" s="1">
        <v>80241103</v>
      </c>
      <c r="B235" s="16">
        <v>43358</v>
      </c>
      <c r="C235" t="s">
        <v>881</v>
      </c>
      <c r="D235" s="16">
        <f t="shared" si="27"/>
        <v>43358</v>
      </c>
      <c r="E235" s="13" t="str">
        <f t="shared" si="28"/>
        <v>15-9-2018</v>
      </c>
      <c r="F235">
        <f t="shared" si="29"/>
        <v>10</v>
      </c>
      <c r="G235" t="str">
        <f t="shared" si="30"/>
        <v>September</v>
      </c>
      <c r="H235" t="str">
        <f t="shared" si="31"/>
        <v>15, 2018</v>
      </c>
      <c r="I235" t="str">
        <f t="shared" si="32"/>
        <v>15</v>
      </c>
      <c r="J235">
        <f t="shared" si="33"/>
        <v>4</v>
      </c>
      <c r="K235" t="str">
        <f t="shared" si="34"/>
        <v>2018</v>
      </c>
      <c r="L235">
        <f t="shared" si="35"/>
        <v>9</v>
      </c>
    </row>
    <row r="236" spans="1:12" x14ac:dyDescent="0.2">
      <c r="A236" s="1">
        <v>80240816</v>
      </c>
      <c r="B236" s="16">
        <v>43358</v>
      </c>
      <c r="C236" t="s">
        <v>881</v>
      </c>
      <c r="D236" s="16">
        <f t="shared" si="27"/>
        <v>43358</v>
      </c>
      <c r="E236" s="13" t="str">
        <f t="shared" si="28"/>
        <v>15-9-2018</v>
      </c>
      <c r="F236">
        <f t="shared" si="29"/>
        <v>10</v>
      </c>
      <c r="G236" t="str">
        <f t="shared" si="30"/>
        <v>September</v>
      </c>
      <c r="H236" t="str">
        <f t="shared" si="31"/>
        <v>15, 2018</v>
      </c>
      <c r="I236" t="str">
        <f t="shared" si="32"/>
        <v>15</v>
      </c>
      <c r="J236">
        <f t="shared" si="33"/>
        <v>4</v>
      </c>
      <c r="K236" t="str">
        <f t="shared" si="34"/>
        <v>2018</v>
      </c>
      <c r="L236">
        <f t="shared" si="35"/>
        <v>9</v>
      </c>
    </row>
    <row r="237" spans="1:12" x14ac:dyDescent="0.2">
      <c r="A237" s="1">
        <v>81018241</v>
      </c>
      <c r="B237" s="16">
        <v>43358</v>
      </c>
      <c r="C237" t="s">
        <v>881</v>
      </c>
      <c r="D237" s="16">
        <f t="shared" si="27"/>
        <v>43358</v>
      </c>
      <c r="E237" s="13" t="str">
        <f t="shared" si="28"/>
        <v>15-9-2018</v>
      </c>
      <c r="F237">
        <f t="shared" si="29"/>
        <v>10</v>
      </c>
      <c r="G237" t="str">
        <f t="shared" si="30"/>
        <v>September</v>
      </c>
      <c r="H237" t="str">
        <f t="shared" si="31"/>
        <v>15, 2018</v>
      </c>
      <c r="I237" t="str">
        <f t="shared" si="32"/>
        <v>15</v>
      </c>
      <c r="J237">
        <f t="shared" si="33"/>
        <v>4</v>
      </c>
      <c r="K237" t="str">
        <f t="shared" si="34"/>
        <v>2018</v>
      </c>
      <c r="L237">
        <f t="shared" si="35"/>
        <v>9</v>
      </c>
    </row>
    <row r="238" spans="1:12" x14ac:dyDescent="0.2">
      <c r="A238" s="1">
        <v>81018235</v>
      </c>
      <c r="B238" s="16">
        <v>43358</v>
      </c>
      <c r="C238" t="s">
        <v>881</v>
      </c>
      <c r="D238" s="16">
        <f t="shared" si="27"/>
        <v>43358</v>
      </c>
      <c r="E238" s="13" t="str">
        <f t="shared" si="28"/>
        <v>15-9-2018</v>
      </c>
      <c r="F238">
        <f t="shared" si="29"/>
        <v>10</v>
      </c>
      <c r="G238" t="str">
        <f t="shared" si="30"/>
        <v>September</v>
      </c>
      <c r="H238" t="str">
        <f t="shared" si="31"/>
        <v>15, 2018</v>
      </c>
      <c r="I238" t="str">
        <f t="shared" si="32"/>
        <v>15</v>
      </c>
      <c r="J238">
        <f t="shared" si="33"/>
        <v>4</v>
      </c>
      <c r="K238" t="str">
        <f t="shared" si="34"/>
        <v>2018</v>
      </c>
      <c r="L238">
        <f t="shared" si="35"/>
        <v>9</v>
      </c>
    </row>
    <row r="239" spans="1:12" x14ac:dyDescent="0.2">
      <c r="A239" s="1">
        <v>81018236</v>
      </c>
      <c r="B239" s="16">
        <v>43358</v>
      </c>
      <c r="C239" t="s">
        <v>881</v>
      </c>
      <c r="D239" s="16">
        <f t="shared" si="27"/>
        <v>43358</v>
      </c>
      <c r="E239" s="13" t="str">
        <f t="shared" si="28"/>
        <v>15-9-2018</v>
      </c>
      <c r="F239">
        <f t="shared" si="29"/>
        <v>10</v>
      </c>
      <c r="G239" t="str">
        <f t="shared" si="30"/>
        <v>September</v>
      </c>
      <c r="H239" t="str">
        <f t="shared" si="31"/>
        <v>15, 2018</v>
      </c>
      <c r="I239" t="str">
        <f t="shared" si="32"/>
        <v>15</v>
      </c>
      <c r="J239">
        <f t="shared" si="33"/>
        <v>4</v>
      </c>
      <c r="K239" t="str">
        <f t="shared" si="34"/>
        <v>2018</v>
      </c>
      <c r="L239">
        <f t="shared" si="35"/>
        <v>9</v>
      </c>
    </row>
    <row r="240" spans="1:12" x14ac:dyDescent="0.2">
      <c r="A240" s="1">
        <v>81018237</v>
      </c>
      <c r="B240" s="16">
        <v>43358</v>
      </c>
      <c r="C240" t="s">
        <v>881</v>
      </c>
      <c r="D240" s="16">
        <f t="shared" si="27"/>
        <v>43358</v>
      </c>
      <c r="E240" s="13" t="str">
        <f t="shared" si="28"/>
        <v>15-9-2018</v>
      </c>
      <c r="F240">
        <f t="shared" si="29"/>
        <v>10</v>
      </c>
      <c r="G240" t="str">
        <f t="shared" si="30"/>
        <v>September</v>
      </c>
      <c r="H240" t="str">
        <f t="shared" si="31"/>
        <v>15, 2018</v>
      </c>
      <c r="I240" t="str">
        <f t="shared" si="32"/>
        <v>15</v>
      </c>
      <c r="J240">
        <f t="shared" si="33"/>
        <v>4</v>
      </c>
      <c r="K240" t="str">
        <f t="shared" si="34"/>
        <v>2018</v>
      </c>
      <c r="L240">
        <f t="shared" si="35"/>
        <v>9</v>
      </c>
    </row>
    <row r="241" spans="1:12" x14ac:dyDescent="0.2">
      <c r="A241" s="1">
        <v>81018238</v>
      </c>
      <c r="B241" s="16">
        <v>43358</v>
      </c>
      <c r="C241" t="s">
        <v>881</v>
      </c>
      <c r="D241" s="16">
        <f t="shared" si="27"/>
        <v>43358</v>
      </c>
      <c r="E241" s="13" t="str">
        <f t="shared" si="28"/>
        <v>15-9-2018</v>
      </c>
      <c r="F241">
        <f t="shared" si="29"/>
        <v>10</v>
      </c>
      <c r="G241" t="str">
        <f t="shared" si="30"/>
        <v>September</v>
      </c>
      <c r="H241" t="str">
        <f t="shared" si="31"/>
        <v>15, 2018</v>
      </c>
      <c r="I241" t="str">
        <f t="shared" si="32"/>
        <v>15</v>
      </c>
      <c r="J241">
        <f t="shared" si="33"/>
        <v>4</v>
      </c>
      <c r="K241" t="str">
        <f t="shared" si="34"/>
        <v>2018</v>
      </c>
      <c r="L241">
        <f t="shared" si="35"/>
        <v>9</v>
      </c>
    </row>
    <row r="242" spans="1:12" x14ac:dyDescent="0.2">
      <c r="A242" s="1">
        <v>81016339</v>
      </c>
      <c r="B242" s="16">
        <v>43358</v>
      </c>
      <c r="C242" t="s">
        <v>881</v>
      </c>
      <c r="D242" s="16">
        <f t="shared" si="27"/>
        <v>43358</v>
      </c>
      <c r="E242" s="13" t="str">
        <f t="shared" si="28"/>
        <v>15-9-2018</v>
      </c>
      <c r="F242">
        <f t="shared" si="29"/>
        <v>10</v>
      </c>
      <c r="G242" t="str">
        <f t="shared" si="30"/>
        <v>September</v>
      </c>
      <c r="H242" t="str">
        <f t="shared" si="31"/>
        <v>15, 2018</v>
      </c>
      <c r="I242" t="str">
        <f t="shared" si="32"/>
        <v>15</v>
      </c>
      <c r="J242">
        <f t="shared" si="33"/>
        <v>4</v>
      </c>
      <c r="K242" t="str">
        <f t="shared" si="34"/>
        <v>2018</v>
      </c>
      <c r="L242">
        <f t="shared" si="35"/>
        <v>9</v>
      </c>
    </row>
    <row r="243" spans="1:12" x14ac:dyDescent="0.2">
      <c r="A243" s="1">
        <v>80067522</v>
      </c>
      <c r="B243" s="16">
        <v>42993</v>
      </c>
      <c r="C243" t="s">
        <v>933</v>
      </c>
      <c r="D243" s="16">
        <f t="shared" si="27"/>
        <v>42993</v>
      </c>
      <c r="E243" s="13" t="str">
        <f t="shared" si="28"/>
        <v>15-9-2017</v>
      </c>
      <c r="F243">
        <f t="shared" si="29"/>
        <v>10</v>
      </c>
      <c r="G243" t="str">
        <f t="shared" si="30"/>
        <v>September</v>
      </c>
      <c r="H243" t="str">
        <f t="shared" si="31"/>
        <v>15, 2017</v>
      </c>
      <c r="I243" t="str">
        <f t="shared" si="32"/>
        <v>15</v>
      </c>
      <c r="J243">
        <f t="shared" si="33"/>
        <v>4</v>
      </c>
      <c r="K243" t="str">
        <f t="shared" si="34"/>
        <v>2017</v>
      </c>
      <c r="L243">
        <f t="shared" si="35"/>
        <v>9</v>
      </c>
    </row>
    <row r="244" spans="1:12" x14ac:dyDescent="0.2">
      <c r="A244" s="1">
        <v>80192149</v>
      </c>
      <c r="B244" s="16">
        <v>42993</v>
      </c>
      <c r="C244" t="s">
        <v>933</v>
      </c>
      <c r="D244" s="16">
        <f t="shared" si="27"/>
        <v>42993</v>
      </c>
      <c r="E244" s="13" t="str">
        <f t="shared" si="28"/>
        <v>15-9-2017</v>
      </c>
      <c r="F244">
        <f t="shared" si="29"/>
        <v>10</v>
      </c>
      <c r="G244" t="str">
        <f t="shared" si="30"/>
        <v>September</v>
      </c>
      <c r="H244" t="str">
        <f t="shared" si="31"/>
        <v>15, 2017</v>
      </c>
      <c r="I244" t="str">
        <f t="shared" si="32"/>
        <v>15</v>
      </c>
      <c r="J244">
        <f t="shared" si="33"/>
        <v>4</v>
      </c>
      <c r="K244" t="str">
        <f t="shared" si="34"/>
        <v>2017</v>
      </c>
      <c r="L244">
        <f t="shared" si="35"/>
        <v>9</v>
      </c>
    </row>
    <row r="245" spans="1:12" x14ac:dyDescent="0.2">
      <c r="A245" s="1">
        <v>80142637</v>
      </c>
      <c r="B245" s="16">
        <v>42993</v>
      </c>
      <c r="C245" t="s">
        <v>933</v>
      </c>
      <c r="D245" s="16">
        <f t="shared" si="27"/>
        <v>42993</v>
      </c>
      <c r="E245" s="13" t="str">
        <f t="shared" si="28"/>
        <v>15-9-2017</v>
      </c>
      <c r="F245">
        <f t="shared" si="29"/>
        <v>10</v>
      </c>
      <c r="G245" t="str">
        <f t="shared" si="30"/>
        <v>September</v>
      </c>
      <c r="H245" t="str">
        <f t="shared" si="31"/>
        <v>15, 2017</v>
      </c>
      <c r="I245" t="str">
        <f t="shared" si="32"/>
        <v>15</v>
      </c>
      <c r="J245">
        <f t="shared" si="33"/>
        <v>4</v>
      </c>
      <c r="K245" t="str">
        <f t="shared" si="34"/>
        <v>2017</v>
      </c>
      <c r="L245">
        <f t="shared" si="35"/>
        <v>9</v>
      </c>
    </row>
    <row r="246" spans="1:12" x14ac:dyDescent="0.2">
      <c r="A246" s="1">
        <v>80192014</v>
      </c>
      <c r="B246" s="16">
        <v>42993</v>
      </c>
      <c r="C246" t="s">
        <v>933</v>
      </c>
      <c r="D246" s="16">
        <f t="shared" si="27"/>
        <v>42993</v>
      </c>
      <c r="E246" s="13" t="str">
        <f t="shared" si="28"/>
        <v>15-9-2017</v>
      </c>
      <c r="F246">
        <f t="shared" si="29"/>
        <v>10</v>
      </c>
      <c r="G246" t="str">
        <f t="shared" si="30"/>
        <v>September</v>
      </c>
      <c r="H246" t="str">
        <f t="shared" si="31"/>
        <v>15, 2017</v>
      </c>
      <c r="I246" t="str">
        <f t="shared" si="32"/>
        <v>15</v>
      </c>
      <c r="J246">
        <f t="shared" si="33"/>
        <v>4</v>
      </c>
      <c r="K246" t="str">
        <f t="shared" si="34"/>
        <v>2017</v>
      </c>
      <c r="L246">
        <f t="shared" si="35"/>
        <v>9</v>
      </c>
    </row>
    <row r="247" spans="1:12" x14ac:dyDescent="0.2">
      <c r="A247" s="1">
        <v>80192015</v>
      </c>
      <c r="B247" s="16">
        <v>42993</v>
      </c>
      <c r="C247" t="s">
        <v>933</v>
      </c>
      <c r="D247" s="16">
        <f t="shared" si="27"/>
        <v>42993</v>
      </c>
      <c r="E247" s="13" t="str">
        <f t="shared" si="28"/>
        <v>15-9-2017</v>
      </c>
      <c r="F247">
        <f t="shared" si="29"/>
        <v>10</v>
      </c>
      <c r="G247" t="str">
        <f t="shared" si="30"/>
        <v>September</v>
      </c>
      <c r="H247" t="str">
        <f t="shared" si="31"/>
        <v>15, 2017</v>
      </c>
      <c r="I247" t="str">
        <f t="shared" si="32"/>
        <v>15</v>
      </c>
      <c r="J247">
        <f t="shared" si="33"/>
        <v>4</v>
      </c>
      <c r="K247" t="str">
        <f t="shared" si="34"/>
        <v>2017</v>
      </c>
      <c r="L247">
        <f t="shared" si="35"/>
        <v>9</v>
      </c>
    </row>
    <row r="248" spans="1:12" x14ac:dyDescent="0.2">
      <c r="A248" s="1">
        <v>80168230</v>
      </c>
      <c r="B248" s="16">
        <v>42993</v>
      </c>
      <c r="C248" t="s">
        <v>933</v>
      </c>
      <c r="D248" s="16">
        <f t="shared" si="27"/>
        <v>42993</v>
      </c>
      <c r="E248" s="13" t="str">
        <f t="shared" si="28"/>
        <v>15-9-2017</v>
      </c>
      <c r="F248">
        <f t="shared" si="29"/>
        <v>10</v>
      </c>
      <c r="G248" t="str">
        <f t="shared" si="30"/>
        <v>September</v>
      </c>
      <c r="H248" t="str">
        <f t="shared" si="31"/>
        <v>15, 2017</v>
      </c>
      <c r="I248" t="str">
        <f t="shared" si="32"/>
        <v>15</v>
      </c>
      <c r="J248">
        <f t="shared" si="33"/>
        <v>4</v>
      </c>
      <c r="K248" t="str">
        <f t="shared" si="34"/>
        <v>2017</v>
      </c>
      <c r="L248">
        <f t="shared" si="35"/>
        <v>9</v>
      </c>
    </row>
    <row r="249" spans="1:12" x14ac:dyDescent="0.2">
      <c r="A249" s="1">
        <v>80202129</v>
      </c>
      <c r="B249" s="16">
        <v>42993</v>
      </c>
      <c r="C249" t="s">
        <v>933</v>
      </c>
      <c r="D249" s="16">
        <f t="shared" si="27"/>
        <v>42993</v>
      </c>
      <c r="E249" s="13" t="str">
        <f t="shared" si="28"/>
        <v>15-9-2017</v>
      </c>
      <c r="F249">
        <f t="shared" si="29"/>
        <v>10</v>
      </c>
      <c r="G249" t="str">
        <f t="shared" si="30"/>
        <v>September</v>
      </c>
      <c r="H249" t="str">
        <f t="shared" si="31"/>
        <v>15, 2017</v>
      </c>
      <c r="I249" t="str">
        <f t="shared" si="32"/>
        <v>15</v>
      </c>
      <c r="J249">
        <f t="shared" si="33"/>
        <v>4</v>
      </c>
      <c r="K249" t="str">
        <f t="shared" si="34"/>
        <v>2017</v>
      </c>
      <c r="L249">
        <f t="shared" si="35"/>
        <v>9</v>
      </c>
    </row>
    <row r="250" spans="1:12" x14ac:dyDescent="0.2">
      <c r="A250" s="1">
        <v>80088910</v>
      </c>
      <c r="B250" s="16">
        <v>42628</v>
      </c>
      <c r="C250" t="s">
        <v>961</v>
      </c>
      <c r="D250" s="16">
        <f t="shared" si="27"/>
        <v>42628</v>
      </c>
      <c r="E250" s="13" t="str">
        <f t="shared" si="28"/>
        <v>15-9-2016</v>
      </c>
      <c r="F250">
        <f t="shared" si="29"/>
        <v>10</v>
      </c>
      <c r="G250" t="str">
        <f t="shared" si="30"/>
        <v>September</v>
      </c>
      <c r="H250" t="str">
        <f t="shared" si="31"/>
        <v>15, 2016</v>
      </c>
      <c r="I250" t="str">
        <f t="shared" si="32"/>
        <v>15</v>
      </c>
      <c r="J250">
        <f t="shared" si="33"/>
        <v>4</v>
      </c>
      <c r="K250" t="str">
        <f t="shared" si="34"/>
        <v>2016</v>
      </c>
      <c r="L250">
        <f t="shared" si="35"/>
        <v>9</v>
      </c>
    </row>
    <row r="251" spans="1:12" x14ac:dyDescent="0.2">
      <c r="A251" s="1">
        <v>70290909</v>
      </c>
      <c r="B251" s="16">
        <v>42628</v>
      </c>
      <c r="C251" t="s">
        <v>961</v>
      </c>
      <c r="D251" s="16">
        <f t="shared" si="27"/>
        <v>42628</v>
      </c>
      <c r="E251" s="13" t="str">
        <f t="shared" si="28"/>
        <v>15-9-2016</v>
      </c>
      <c r="F251">
        <f t="shared" si="29"/>
        <v>10</v>
      </c>
      <c r="G251" t="str">
        <f t="shared" si="30"/>
        <v>September</v>
      </c>
      <c r="H251" t="str">
        <f t="shared" si="31"/>
        <v>15, 2016</v>
      </c>
      <c r="I251" t="str">
        <f t="shared" si="32"/>
        <v>15</v>
      </c>
      <c r="J251">
        <f t="shared" si="33"/>
        <v>4</v>
      </c>
      <c r="K251" t="str">
        <f t="shared" si="34"/>
        <v>2016</v>
      </c>
      <c r="L251">
        <f t="shared" si="35"/>
        <v>9</v>
      </c>
    </row>
    <row r="252" spans="1:12" x14ac:dyDescent="0.2">
      <c r="A252" s="1">
        <v>80126566</v>
      </c>
      <c r="B252" s="16">
        <v>42628</v>
      </c>
      <c r="C252" t="s">
        <v>961</v>
      </c>
      <c r="D252" s="16">
        <f t="shared" si="27"/>
        <v>42628</v>
      </c>
      <c r="E252" s="13" t="str">
        <f t="shared" si="28"/>
        <v>15-9-2016</v>
      </c>
      <c r="F252">
        <f t="shared" si="29"/>
        <v>10</v>
      </c>
      <c r="G252" t="str">
        <f t="shared" si="30"/>
        <v>September</v>
      </c>
      <c r="H252" t="str">
        <f t="shared" si="31"/>
        <v>15, 2016</v>
      </c>
      <c r="I252" t="str">
        <f t="shared" si="32"/>
        <v>15</v>
      </c>
      <c r="J252">
        <f t="shared" si="33"/>
        <v>4</v>
      </c>
      <c r="K252" t="str">
        <f t="shared" si="34"/>
        <v>2016</v>
      </c>
      <c r="L252">
        <f t="shared" si="35"/>
        <v>9</v>
      </c>
    </row>
    <row r="253" spans="1:12" x14ac:dyDescent="0.2">
      <c r="A253" s="1">
        <v>80033772</v>
      </c>
      <c r="B253" s="16">
        <v>42262</v>
      </c>
      <c r="C253" t="s">
        <v>972</v>
      </c>
      <c r="D253" s="16">
        <f t="shared" si="27"/>
        <v>42262</v>
      </c>
      <c r="E253" s="13" t="str">
        <f t="shared" si="28"/>
        <v>15-9-2015</v>
      </c>
      <c r="F253">
        <f t="shared" si="29"/>
        <v>10</v>
      </c>
      <c r="G253" t="str">
        <f t="shared" si="30"/>
        <v>September</v>
      </c>
      <c r="H253" t="str">
        <f t="shared" si="31"/>
        <v>15, 2015</v>
      </c>
      <c r="I253" t="str">
        <f t="shared" si="32"/>
        <v>15</v>
      </c>
      <c r="J253">
        <f t="shared" si="33"/>
        <v>4</v>
      </c>
      <c r="K253" t="str">
        <f t="shared" si="34"/>
        <v>2015</v>
      </c>
      <c r="L253">
        <f t="shared" si="35"/>
        <v>9</v>
      </c>
    </row>
    <row r="254" spans="1:12" x14ac:dyDescent="0.2">
      <c r="A254" s="1">
        <v>81093951</v>
      </c>
      <c r="B254" s="16">
        <v>43722</v>
      </c>
      <c r="C254" t="s">
        <v>975</v>
      </c>
      <c r="D254" s="16">
        <f t="shared" si="27"/>
        <v>43722</v>
      </c>
      <c r="E254" s="13" t="str">
        <f t="shared" si="28"/>
        <v>14-9-2019</v>
      </c>
      <c r="F254">
        <f t="shared" si="29"/>
        <v>10</v>
      </c>
      <c r="G254" t="str">
        <f t="shared" si="30"/>
        <v>September</v>
      </c>
      <c r="H254" t="str">
        <f t="shared" si="31"/>
        <v>14, 2019</v>
      </c>
      <c r="I254" t="str">
        <f t="shared" si="32"/>
        <v>14</v>
      </c>
      <c r="J254">
        <f t="shared" si="33"/>
        <v>4</v>
      </c>
      <c r="K254" t="str">
        <f t="shared" si="34"/>
        <v>2019</v>
      </c>
      <c r="L254">
        <f t="shared" si="35"/>
        <v>9</v>
      </c>
    </row>
    <row r="255" spans="1:12" x14ac:dyDescent="0.2">
      <c r="A255" s="1">
        <v>80238013</v>
      </c>
      <c r="B255" s="16">
        <v>43722</v>
      </c>
      <c r="C255" t="s">
        <v>975</v>
      </c>
      <c r="D255" s="16">
        <f t="shared" si="27"/>
        <v>43722</v>
      </c>
      <c r="E255" s="13" t="str">
        <f t="shared" si="28"/>
        <v>14-9-2019</v>
      </c>
      <c r="F255">
        <f t="shared" si="29"/>
        <v>10</v>
      </c>
      <c r="G255" t="str">
        <f t="shared" si="30"/>
        <v>September</v>
      </c>
      <c r="H255" t="str">
        <f t="shared" si="31"/>
        <v>14, 2019</v>
      </c>
      <c r="I255" t="str">
        <f t="shared" si="32"/>
        <v>14</v>
      </c>
      <c r="J255">
        <f t="shared" si="33"/>
        <v>4</v>
      </c>
      <c r="K255" t="str">
        <f t="shared" si="34"/>
        <v>2019</v>
      </c>
      <c r="L255">
        <f t="shared" si="35"/>
        <v>9</v>
      </c>
    </row>
    <row r="256" spans="1:12" x14ac:dyDescent="0.2">
      <c r="A256" s="1">
        <v>81089941</v>
      </c>
      <c r="B256" s="16">
        <v>43722</v>
      </c>
      <c r="C256" t="s">
        <v>975</v>
      </c>
      <c r="D256" s="16">
        <f t="shared" si="27"/>
        <v>43722</v>
      </c>
      <c r="E256" s="13" t="str">
        <f t="shared" si="28"/>
        <v>14-9-2019</v>
      </c>
      <c r="F256">
        <f t="shared" si="29"/>
        <v>10</v>
      </c>
      <c r="G256" t="str">
        <f t="shared" si="30"/>
        <v>September</v>
      </c>
      <c r="H256" t="str">
        <f t="shared" si="31"/>
        <v>14, 2019</v>
      </c>
      <c r="I256" t="str">
        <f t="shared" si="32"/>
        <v>14</v>
      </c>
      <c r="J256">
        <f t="shared" si="33"/>
        <v>4</v>
      </c>
      <c r="K256" t="str">
        <f t="shared" si="34"/>
        <v>2019</v>
      </c>
      <c r="L256">
        <f t="shared" si="35"/>
        <v>9</v>
      </c>
    </row>
    <row r="257" spans="1:12" x14ac:dyDescent="0.2">
      <c r="A257" s="1">
        <v>81000011</v>
      </c>
      <c r="B257" s="16">
        <v>43357</v>
      </c>
      <c r="C257" t="s">
        <v>985</v>
      </c>
      <c r="D257" s="16">
        <f t="shared" si="27"/>
        <v>43357</v>
      </c>
      <c r="E257" s="13" t="str">
        <f t="shared" si="28"/>
        <v>14-9-2018</v>
      </c>
      <c r="F257">
        <f t="shared" si="29"/>
        <v>10</v>
      </c>
      <c r="G257" t="str">
        <f t="shared" si="30"/>
        <v>September</v>
      </c>
      <c r="H257" t="str">
        <f t="shared" si="31"/>
        <v>14, 2018</v>
      </c>
      <c r="I257" t="str">
        <f t="shared" si="32"/>
        <v>14</v>
      </c>
      <c r="J257">
        <f t="shared" si="33"/>
        <v>4</v>
      </c>
      <c r="K257" t="str">
        <f t="shared" si="34"/>
        <v>2018</v>
      </c>
      <c r="L257">
        <f t="shared" si="35"/>
        <v>9</v>
      </c>
    </row>
    <row r="258" spans="1:12" x14ac:dyDescent="0.2">
      <c r="A258" s="1">
        <v>80243899</v>
      </c>
      <c r="B258" s="16">
        <v>43357</v>
      </c>
      <c r="C258" t="s">
        <v>985</v>
      </c>
      <c r="D258" s="16">
        <f t="shared" si="27"/>
        <v>43357</v>
      </c>
      <c r="E258" s="13" t="str">
        <f t="shared" si="28"/>
        <v>14-9-2018</v>
      </c>
      <c r="F258">
        <f t="shared" si="29"/>
        <v>10</v>
      </c>
      <c r="G258" t="str">
        <f t="shared" si="30"/>
        <v>September</v>
      </c>
      <c r="H258" t="str">
        <f t="shared" si="31"/>
        <v>14, 2018</v>
      </c>
      <c r="I258" t="str">
        <f t="shared" si="32"/>
        <v>14</v>
      </c>
      <c r="J258">
        <f t="shared" si="33"/>
        <v>4</v>
      </c>
      <c r="K258" t="str">
        <f t="shared" si="34"/>
        <v>2018</v>
      </c>
      <c r="L258">
        <f t="shared" si="35"/>
        <v>9</v>
      </c>
    </row>
    <row r="259" spans="1:12" x14ac:dyDescent="0.2">
      <c r="A259" s="1">
        <v>80217733</v>
      </c>
      <c r="B259" s="16">
        <v>43357</v>
      </c>
      <c r="C259" t="s">
        <v>985</v>
      </c>
      <c r="D259" s="16">
        <f t="shared" ref="D259:D322" si="36">DATE(K259,L259,I259)</f>
        <v>43357</v>
      </c>
      <c r="E259" s="13" t="str">
        <f t="shared" ref="E259:E322" si="37">I259&amp;"-"&amp;L259&amp;"-"&amp;K259</f>
        <v>14-9-2018</v>
      </c>
      <c r="F259">
        <f t="shared" ref="F259:F322" si="38">FIND(" ",C259)</f>
        <v>10</v>
      </c>
      <c r="G259" t="str">
        <f t="shared" ref="G259:G322" si="39">LEFT(C259,F259-1)</f>
        <v>September</v>
      </c>
      <c r="H259" t="str">
        <f t="shared" ref="H259:H322" si="40">RIGHT(C259,LEN(C259)-F259)</f>
        <v>14, 2018</v>
      </c>
      <c r="I259" t="str">
        <f t="shared" ref="I259:I322" si="41">LEFT(H259,J259-2)</f>
        <v>14</v>
      </c>
      <c r="J259">
        <f t="shared" ref="J259:J322" si="42">FIND(" ",H259)</f>
        <v>4</v>
      </c>
      <c r="K259" t="str">
        <f t="shared" ref="K259:K322" si="43">RIGHT(H259,4)</f>
        <v>2018</v>
      </c>
      <c r="L259">
        <f t="shared" ref="L259:L322" si="44">VLOOKUP(G259,M:N,2,0)</f>
        <v>9</v>
      </c>
    </row>
    <row r="260" spans="1:12" x14ac:dyDescent="0.2">
      <c r="A260" s="1">
        <v>80220035</v>
      </c>
      <c r="B260" s="16">
        <v>43357</v>
      </c>
      <c r="C260" t="s">
        <v>985</v>
      </c>
      <c r="D260" s="16">
        <f t="shared" si="36"/>
        <v>43357</v>
      </c>
      <c r="E260" s="13" t="str">
        <f t="shared" si="37"/>
        <v>14-9-2018</v>
      </c>
      <c r="F260">
        <f t="shared" si="38"/>
        <v>10</v>
      </c>
      <c r="G260" t="str">
        <f t="shared" si="39"/>
        <v>September</v>
      </c>
      <c r="H260" t="str">
        <f t="shared" si="40"/>
        <v>14, 2018</v>
      </c>
      <c r="I260" t="str">
        <f t="shared" si="41"/>
        <v>14</v>
      </c>
      <c r="J260">
        <f t="shared" si="42"/>
        <v>4</v>
      </c>
      <c r="K260" t="str">
        <f t="shared" si="43"/>
        <v>2018</v>
      </c>
      <c r="L260">
        <f t="shared" si="44"/>
        <v>9</v>
      </c>
    </row>
    <row r="261" spans="1:12" x14ac:dyDescent="0.2">
      <c r="A261" s="1">
        <v>80194704</v>
      </c>
      <c r="B261" s="16">
        <v>43357</v>
      </c>
      <c r="C261" t="s">
        <v>985</v>
      </c>
      <c r="D261" s="16">
        <f t="shared" si="36"/>
        <v>43357</v>
      </c>
      <c r="E261" s="13" t="str">
        <f t="shared" si="37"/>
        <v>14-9-2018</v>
      </c>
      <c r="F261">
        <f t="shared" si="38"/>
        <v>10</v>
      </c>
      <c r="G261" t="str">
        <f t="shared" si="39"/>
        <v>September</v>
      </c>
      <c r="H261" t="str">
        <f t="shared" si="40"/>
        <v>14, 2018</v>
      </c>
      <c r="I261" t="str">
        <f t="shared" si="41"/>
        <v>14</v>
      </c>
      <c r="J261">
        <f t="shared" si="42"/>
        <v>4</v>
      </c>
      <c r="K261" t="str">
        <f t="shared" si="43"/>
        <v>2018</v>
      </c>
      <c r="L261">
        <f t="shared" si="44"/>
        <v>9</v>
      </c>
    </row>
    <row r="262" spans="1:12" x14ac:dyDescent="0.2">
      <c r="A262" s="1">
        <v>80225949</v>
      </c>
      <c r="B262" s="16">
        <v>43357</v>
      </c>
      <c r="C262" t="s">
        <v>985</v>
      </c>
      <c r="D262" s="16">
        <f t="shared" si="36"/>
        <v>43357</v>
      </c>
      <c r="E262" s="13" t="str">
        <f t="shared" si="37"/>
        <v>14-9-2018</v>
      </c>
      <c r="F262">
        <f t="shared" si="38"/>
        <v>10</v>
      </c>
      <c r="G262" t="str">
        <f t="shared" si="39"/>
        <v>September</v>
      </c>
      <c r="H262" t="str">
        <f t="shared" si="40"/>
        <v>14, 2018</v>
      </c>
      <c r="I262" t="str">
        <f t="shared" si="41"/>
        <v>14</v>
      </c>
      <c r="J262">
        <f t="shared" si="42"/>
        <v>4</v>
      </c>
      <c r="K262" t="str">
        <f t="shared" si="43"/>
        <v>2018</v>
      </c>
      <c r="L262">
        <f t="shared" si="44"/>
        <v>9</v>
      </c>
    </row>
    <row r="263" spans="1:12" x14ac:dyDescent="0.2">
      <c r="A263" s="1">
        <v>80999985</v>
      </c>
      <c r="B263" s="16">
        <v>43357</v>
      </c>
      <c r="C263" t="s">
        <v>985</v>
      </c>
      <c r="D263" s="16">
        <f t="shared" si="36"/>
        <v>43357</v>
      </c>
      <c r="E263" s="13" t="str">
        <f t="shared" si="37"/>
        <v>14-9-2018</v>
      </c>
      <c r="F263">
        <f t="shared" si="38"/>
        <v>10</v>
      </c>
      <c r="G263" t="str">
        <f t="shared" si="39"/>
        <v>September</v>
      </c>
      <c r="H263" t="str">
        <f t="shared" si="40"/>
        <v>14, 2018</v>
      </c>
      <c r="I263" t="str">
        <f t="shared" si="41"/>
        <v>14</v>
      </c>
      <c r="J263">
        <f t="shared" si="42"/>
        <v>4</v>
      </c>
      <c r="K263" t="str">
        <f t="shared" si="43"/>
        <v>2018</v>
      </c>
      <c r="L263">
        <f t="shared" si="44"/>
        <v>9</v>
      </c>
    </row>
    <row r="264" spans="1:12" x14ac:dyDescent="0.2">
      <c r="A264" s="1">
        <v>81002336</v>
      </c>
      <c r="B264" s="16">
        <v>43357</v>
      </c>
      <c r="C264" t="s">
        <v>985</v>
      </c>
      <c r="D264" s="16">
        <f t="shared" si="36"/>
        <v>43357</v>
      </c>
      <c r="E264" s="13" t="str">
        <f t="shared" si="37"/>
        <v>14-9-2018</v>
      </c>
      <c r="F264">
        <f t="shared" si="38"/>
        <v>10</v>
      </c>
      <c r="G264" t="str">
        <f t="shared" si="39"/>
        <v>September</v>
      </c>
      <c r="H264" t="str">
        <f t="shared" si="40"/>
        <v>14, 2018</v>
      </c>
      <c r="I264" t="str">
        <f t="shared" si="41"/>
        <v>14</v>
      </c>
      <c r="J264">
        <f t="shared" si="42"/>
        <v>4</v>
      </c>
      <c r="K264" t="str">
        <f t="shared" si="43"/>
        <v>2018</v>
      </c>
      <c r="L264">
        <f t="shared" si="44"/>
        <v>9</v>
      </c>
    </row>
    <row r="265" spans="1:12" x14ac:dyDescent="0.2">
      <c r="A265" s="1">
        <v>80188120</v>
      </c>
      <c r="B265" s="16">
        <v>43357</v>
      </c>
      <c r="C265" t="s">
        <v>985</v>
      </c>
      <c r="D265" s="16">
        <f t="shared" si="36"/>
        <v>43357</v>
      </c>
      <c r="E265" s="13" t="str">
        <f t="shared" si="37"/>
        <v>14-9-2018</v>
      </c>
      <c r="F265">
        <f t="shared" si="38"/>
        <v>10</v>
      </c>
      <c r="G265" t="str">
        <f t="shared" si="39"/>
        <v>September</v>
      </c>
      <c r="H265" t="str">
        <f t="shared" si="40"/>
        <v>14, 2018</v>
      </c>
      <c r="I265" t="str">
        <f t="shared" si="41"/>
        <v>14</v>
      </c>
      <c r="J265">
        <f t="shared" si="42"/>
        <v>4</v>
      </c>
      <c r="K265" t="str">
        <f t="shared" si="43"/>
        <v>2018</v>
      </c>
      <c r="L265">
        <f t="shared" si="44"/>
        <v>9</v>
      </c>
    </row>
    <row r="266" spans="1:12" x14ac:dyDescent="0.2">
      <c r="A266" s="1">
        <v>80164779</v>
      </c>
      <c r="B266" s="16">
        <v>43357</v>
      </c>
      <c r="C266" t="s">
        <v>985</v>
      </c>
      <c r="D266" s="16">
        <f t="shared" si="36"/>
        <v>43357</v>
      </c>
      <c r="E266" s="13" t="str">
        <f t="shared" si="37"/>
        <v>14-9-2018</v>
      </c>
      <c r="F266">
        <f t="shared" si="38"/>
        <v>10</v>
      </c>
      <c r="G266" t="str">
        <f t="shared" si="39"/>
        <v>September</v>
      </c>
      <c r="H266" t="str">
        <f t="shared" si="40"/>
        <v>14, 2018</v>
      </c>
      <c r="I266" t="str">
        <f t="shared" si="41"/>
        <v>14</v>
      </c>
      <c r="J266">
        <f t="shared" si="42"/>
        <v>4</v>
      </c>
      <c r="K266" t="str">
        <f t="shared" si="43"/>
        <v>2018</v>
      </c>
      <c r="L266">
        <f t="shared" si="44"/>
        <v>9</v>
      </c>
    </row>
    <row r="267" spans="1:12" x14ac:dyDescent="0.2">
      <c r="A267" s="1">
        <v>80993613</v>
      </c>
      <c r="B267" s="16">
        <v>43357</v>
      </c>
      <c r="C267" t="s">
        <v>985</v>
      </c>
      <c r="D267" s="16">
        <f t="shared" si="36"/>
        <v>43357</v>
      </c>
      <c r="E267" s="13" t="str">
        <f t="shared" si="37"/>
        <v>14-9-2018</v>
      </c>
      <c r="F267">
        <f t="shared" si="38"/>
        <v>10</v>
      </c>
      <c r="G267" t="str">
        <f t="shared" si="39"/>
        <v>September</v>
      </c>
      <c r="H267" t="str">
        <f t="shared" si="40"/>
        <v>14, 2018</v>
      </c>
      <c r="I267" t="str">
        <f t="shared" si="41"/>
        <v>14</v>
      </c>
      <c r="J267">
        <f t="shared" si="42"/>
        <v>4</v>
      </c>
      <c r="K267" t="str">
        <f t="shared" si="43"/>
        <v>2018</v>
      </c>
      <c r="L267">
        <f t="shared" si="44"/>
        <v>9</v>
      </c>
    </row>
    <row r="268" spans="1:12" x14ac:dyDescent="0.2">
      <c r="A268" s="1">
        <v>81092328</v>
      </c>
      <c r="B268" s="16">
        <v>43721</v>
      </c>
      <c r="C268" t="s">
        <v>1018</v>
      </c>
      <c r="D268" s="16">
        <f t="shared" si="36"/>
        <v>43721</v>
      </c>
      <c r="E268" s="13" t="str">
        <f t="shared" si="37"/>
        <v>13-9-2019</v>
      </c>
      <c r="F268">
        <f t="shared" si="38"/>
        <v>10</v>
      </c>
      <c r="G268" t="str">
        <f t="shared" si="39"/>
        <v>September</v>
      </c>
      <c r="H268" t="str">
        <f t="shared" si="40"/>
        <v>13, 2019</v>
      </c>
      <c r="I268" t="str">
        <f t="shared" si="41"/>
        <v>13</v>
      </c>
      <c r="J268">
        <f t="shared" si="42"/>
        <v>4</v>
      </c>
      <c r="K268" t="str">
        <f t="shared" si="43"/>
        <v>2019</v>
      </c>
      <c r="L268">
        <f t="shared" si="44"/>
        <v>9</v>
      </c>
    </row>
    <row r="269" spans="1:12" x14ac:dyDescent="0.2">
      <c r="A269" s="1">
        <v>81183572</v>
      </c>
      <c r="B269" s="16">
        <v>43721</v>
      </c>
      <c r="C269" t="s">
        <v>1018</v>
      </c>
      <c r="D269" s="16">
        <f t="shared" si="36"/>
        <v>43721</v>
      </c>
      <c r="E269" s="13" t="str">
        <f t="shared" si="37"/>
        <v>13-9-2019</v>
      </c>
      <c r="F269">
        <f t="shared" si="38"/>
        <v>10</v>
      </c>
      <c r="G269" t="str">
        <f t="shared" si="39"/>
        <v>September</v>
      </c>
      <c r="H269" t="str">
        <f t="shared" si="40"/>
        <v>13, 2019</v>
      </c>
      <c r="I269" t="str">
        <f t="shared" si="41"/>
        <v>13</v>
      </c>
      <c r="J269">
        <f t="shared" si="42"/>
        <v>4</v>
      </c>
      <c r="K269" t="str">
        <f t="shared" si="43"/>
        <v>2019</v>
      </c>
      <c r="L269">
        <f t="shared" si="44"/>
        <v>9</v>
      </c>
    </row>
    <row r="270" spans="1:12" x14ac:dyDescent="0.2">
      <c r="A270" s="1">
        <v>81037283</v>
      </c>
      <c r="B270" s="16">
        <v>43721</v>
      </c>
      <c r="C270" t="s">
        <v>1018</v>
      </c>
      <c r="D270" s="16">
        <f t="shared" si="36"/>
        <v>43721</v>
      </c>
      <c r="E270" s="13" t="str">
        <f t="shared" si="37"/>
        <v>13-9-2019</v>
      </c>
      <c r="F270">
        <f t="shared" si="38"/>
        <v>10</v>
      </c>
      <c r="G270" t="str">
        <f t="shared" si="39"/>
        <v>September</v>
      </c>
      <c r="H270" t="str">
        <f t="shared" si="40"/>
        <v>13, 2019</v>
      </c>
      <c r="I270" t="str">
        <f t="shared" si="41"/>
        <v>13</v>
      </c>
      <c r="J270">
        <f t="shared" si="42"/>
        <v>4</v>
      </c>
      <c r="K270" t="str">
        <f t="shared" si="43"/>
        <v>2019</v>
      </c>
      <c r="L270">
        <f t="shared" si="44"/>
        <v>9</v>
      </c>
    </row>
    <row r="271" spans="1:12" x14ac:dyDescent="0.2">
      <c r="A271" s="1">
        <v>80244973</v>
      </c>
      <c r="B271" s="16">
        <v>43721</v>
      </c>
      <c r="C271" t="s">
        <v>1018</v>
      </c>
      <c r="D271" s="16">
        <f t="shared" si="36"/>
        <v>43721</v>
      </c>
      <c r="E271" s="13" t="str">
        <f t="shared" si="37"/>
        <v>13-9-2019</v>
      </c>
      <c r="F271">
        <f t="shared" si="38"/>
        <v>10</v>
      </c>
      <c r="G271" t="str">
        <f t="shared" si="39"/>
        <v>September</v>
      </c>
      <c r="H271" t="str">
        <f t="shared" si="40"/>
        <v>13, 2019</v>
      </c>
      <c r="I271" t="str">
        <f t="shared" si="41"/>
        <v>13</v>
      </c>
      <c r="J271">
        <f t="shared" si="42"/>
        <v>4</v>
      </c>
      <c r="K271" t="str">
        <f t="shared" si="43"/>
        <v>2019</v>
      </c>
      <c r="L271">
        <f t="shared" si="44"/>
        <v>9</v>
      </c>
    </row>
    <row r="272" spans="1:12" x14ac:dyDescent="0.2">
      <c r="A272" s="1">
        <v>81095103</v>
      </c>
      <c r="B272" s="16">
        <v>43721</v>
      </c>
      <c r="C272" t="s">
        <v>1018</v>
      </c>
      <c r="D272" s="16">
        <f t="shared" si="36"/>
        <v>43721</v>
      </c>
      <c r="E272" s="13" t="str">
        <f t="shared" si="37"/>
        <v>13-9-2019</v>
      </c>
      <c r="F272">
        <f t="shared" si="38"/>
        <v>10</v>
      </c>
      <c r="G272" t="str">
        <f t="shared" si="39"/>
        <v>September</v>
      </c>
      <c r="H272" t="str">
        <f t="shared" si="40"/>
        <v>13, 2019</v>
      </c>
      <c r="I272" t="str">
        <f t="shared" si="41"/>
        <v>13</v>
      </c>
      <c r="J272">
        <f t="shared" si="42"/>
        <v>4</v>
      </c>
      <c r="K272" t="str">
        <f t="shared" si="43"/>
        <v>2019</v>
      </c>
      <c r="L272">
        <f t="shared" si="44"/>
        <v>9</v>
      </c>
    </row>
    <row r="273" spans="1:12" x14ac:dyDescent="0.2">
      <c r="A273" s="1">
        <v>81132438</v>
      </c>
      <c r="B273" s="16">
        <v>43721</v>
      </c>
      <c r="C273" t="s">
        <v>1018</v>
      </c>
      <c r="D273" s="16">
        <f t="shared" si="36"/>
        <v>43721</v>
      </c>
      <c r="E273" s="13" t="str">
        <f t="shared" si="37"/>
        <v>13-9-2019</v>
      </c>
      <c r="F273">
        <f t="shared" si="38"/>
        <v>10</v>
      </c>
      <c r="G273" t="str">
        <f t="shared" si="39"/>
        <v>September</v>
      </c>
      <c r="H273" t="str">
        <f t="shared" si="40"/>
        <v>13, 2019</v>
      </c>
      <c r="I273" t="str">
        <f t="shared" si="41"/>
        <v>13</v>
      </c>
      <c r="J273">
        <f t="shared" si="42"/>
        <v>4</v>
      </c>
      <c r="K273" t="str">
        <f t="shared" si="43"/>
        <v>2019</v>
      </c>
      <c r="L273">
        <f t="shared" si="44"/>
        <v>9</v>
      </c>
    </row>
    <row r="274" spans="1:12" x14ac:dyDescent="0.2">
      <c r="A274" s="1">
        <v>80217779</v>
      </c>
      <c r="B274" s="16">
        <v>43721</v>
      </c>
      <c r="C274" t="s">
        <v>1018</v>
      </c>
      <c r="D274" s="16">
        <f t="shared" si="36"/>
        <v>43721</v>
      </c>
      <c r="E274" s="13" t="str">
        <f t="shared" si="37"/>
        <v>13-9-2019</v>
      </c>
      <c r="F274">
        <f t="shared" si="38"/>
        <v>10</v>
      </c>
      <c r="G274" t="str">
        <f t="shared" si="39"/>
        <v>September</v>
      </c>
      <c r="H274" t="str">
        <f t="shared" si="40"/>
        <v>13, 2019</v>
      </c>
      <c r="I274" t="str">
        <f t="shared" si="41"/>
        <v>13</v>
      </c>
      <c r="J274">
        <f t="shared" si="42"/>
        <v>4</v>
      </c>
      <c r="K274" t="str">
        <f t="shared" si="43"/>
        <v>2019</v>
      </c>
      <c r="L274">
        <f t="shared" si="44"/>
        <v>9</v>
      </c>
    </row>
    <row r="275" spans="1:12" x14ac:dyDescent="0.2">
      <c r="A275" s="1">
        <v>80211572</v>
      </c>
      <c r="B275" s="16">
        <v>43721</v>
      </c>
      <c r="C275" t="s">
        <v>1018</v>
      </c>
      <c r="D275" s="16">
        <f t="shared" si="36"/>
        <v>43721</v>
      </c>
      <c r="E275" s="13" t="str">
        <f t="shared" si="37"/>
        <v>13-9-2019</v>
      </c>
      <c r="F275">
        <f t="shared" si="38"/>
        <v>10</v>
      </c>
      <c r="G275" t="str">
        <f t="shared" si="39"/>
        <v>September</v>
      </c>
      <c r="H275" t="str">
        <f t="shared" si="40"/>
        <v>13, 2019</v>
      </c>
      <c r="I275" t="str">
        <f t="shared" si="41"/>
        <v>13</v>
      </c>
      <c r="J275">
        <f t="shared" si="42"/>
        <v>4</v>
      </c>
      <c r="K275" t="str">
        <f t="shared" si="43"/>
        <v>2019</v>
      </c>
      <c r="L275">
        <f t="shared" si="44"/>
        <v>9</v>
      </c>
    </row>
    <row r="276" spans="1:12" x14ac:dyDescent="0.2">
      <c r="A276" s="1">
        <v>81161230</v>
      </c>
      <c r="B276" s="16">
        <v>43721</v>
      </c>
      <c r="C276" t="s">
        <v>1018</v>
      </c>
      <c r="D276" s="16">
        <f t="shared" si="36"/>
        <v>43721</v>
      </c>
      <c r="E276" s="13" t="str">
        <f t="shared" si="37"/>
        <v>13-9-2019</v>
      </c>
      <c r="F276">
        <f t="shared" si="38"/>
        <v>10</v>
      </c>
      <c r="G276" t="str">
        <f t="shared" si="39"/>
        <v>September</v>
      </c>
      <c r="H276" t="str">
        <f t="shared" si="40"/>
        <v>13, 2019</v>
      </c>
      <c r="I276" t="str">
        <f t="shared" si="41"/>
        <v>13</v>
      </c>
      <c r="J276">
        <f t="shared" si="42"/>
        <v>4</v>
      </c>
      <c r="K276" t="str">
        <f t="shared" si="43"/>
        <v>2019</v>
      </c>
      <c r="L276">
        <f t="shared" si="44"/>
        <v>9</v>
      </c>
    </row>
    <row r="277" spans="1:12" x14ac:dyDescent="0.2">
      <c r="A277" s="1">
        <v>81002412</v>
      </c>
      <c r="B277" s="16">
        <v>43721</v>
      </c>
      <c r="C277" t="s">
        <v>1018</v>
      </c>
      <c r="D277" s="16">
        <f t="shared" si="36"/>
        <v>43721</v>
      </c>
      <c r="E277" s="13" t="str">
        <f t="shared" si="37"/>
        <v>13-9-2019</v>
      </c>
      <c r="F277">
        <f t="shared" si="38"/>
        <v>10</v>
      </c>
      <c r="G277" t="str">
        <f t="shared" si="39"/>
        <v>September</v>
      </c>
      <c r="H277" t="str">
        <f t="shared" si="40"/>
        <v>13, 2019</v>
      </c>
      <c r="I277" t="str">
        <f t="shared" si="41"/>
        <v>13</v>
      </c>
      <c r="J277">
        <f t="shared" si="42"/>
        <v>4</v>
      </c>
      <c r="K277" t="str">
        <f t="shared" si="43"/>
        <v>2019</v>
      </c>
      <c r="L277">
        <f t="shared" si="44"/>
        <v>9</v>
      </c>
    </row>
    <row r="278" spans="1:12" x14ac:dyDescent="0.2">
      <c r="A278" s="1">
        <v>81023636</v>
      </c>
      <c r="B278" s="16">
        <v>43721</v>
      </c>
      <c r="C278" t="s">
        <v>1018</v>
      </c>
      <c r="D278" s="16">
        <f t="shared" si="36"/>
        <v>43721</v>
      </c>
      <c r="E278" s="13" t="str">
        <f t="shared" si="37"/>
        <v>13-9-2019</v>
      </c>
      <c r="F278">
        <f t="shared" si="38"/>
        <v>10</v>
      </c>
      <c r="G278" t="str">
        <f t="shared" si="39"/>
        <v>September</v>
      </c>
      <c r="H278" t="str">
        <f t="shared" si="40"/>
        <v>13, 2019</v>
      </c>
      <c r="I278" t="str">
        <f t="shared" si="41"/>
        <v>13</v>
      </c>
      <c r="J278">
        <f t="shared" si="42"/>
        <v>4</v>
      </c>
      <c r="K278" t="str">
        <f t="shared" si="43"/>
        <v>2019</v>
      </c>
      <c r="L278">
        <f t="shared" si="44"/>
        <v>9</v>
      </c>
    </row>
    <row r="279" spans="1:12" x14ac:dyDescent="0.2">
      <c r="A279" s="1">
        <v>80217669</v>
      </c>
      <c r="B279" s="16">
        <v>43721</v>
      </c>
      <c r="C279" t="s">
        <v>1018</v>
      </c>
      <c r="D279" s="16">
        <f t="shared" si="36"/>
        <v>43721</v>
      </c>
      <c r="E279" s="13" t="str">
        <f t="shared" si="37"/>
        <v>13-9-2019</v>
      </c>
      <c r="F279">
        <f t="shared" si="38"/>
        <v>10</v>
      </c>
      <c r="G279" t="str">
        <f t="shared" si="39"/>
        <v>September</v>
      </c>
      <c r="H279" t="str">
        <f t="shared" si="40"/>
        <v>13, 2019</v>
      </c>
      <c r="I279" t="str">
        <f t="shared" si="41"/>
        <v>13</v>
      </c>
      <c r="J279">
        <f t="shared" si="42"/>
        <v>4</v>
      </c>
      <c r="K279" t="str">
        <f t="shared" si="43"/>
        <v>2019</v>
      </c>
      <c r="L279">
        <f t="shared" si="44"/>
        <v>9</v>
      </c>
    </row>
    <row r="280" spans="1:12" x14ac:dyDescent="0.2">
      <c r="A280" s="1">
        <v>80153467</v>
      </c>
      <c r="B280" s="16">
        <v>43721</v>
      </c>
      <c r="C280" t="s">
        <v>1018</v>
      </c>
      <c r="D280" s="16">
        <f t="shared" si="36"/>
        <v>43721</v>
      </c>
      <c r="E280" s="13" t="str">
        <f t="shared" si="37"/>
        <v>13-9-2019</v>
      </c>
      <c r="F280">
        <f t="shared" si="38"/>
        <v>10</v>
      </c>
      <c r="G280" t="str">
        <f t="shared" si="39"/>
        <v>September</v>
      </c>
      <c r="H280" t="str">
        <f t="shared" si="40"/>
        <v>13, 2019</v>
      </c>
      <c r="I280" t="str">
        <f t="shared" si="41"/>
        <v>13</v>
      </c>
      <c r="J280">
        <f t="shared" si="42"/>
        <v>4</v>
      </c>
      <c r="K280" t="str">
        <f t="shared" si="43"/>
        <v>2019</v>
      </c>
      <c r="L280">
        <f t="shared" si="44"/>
        <v>9</v>
      </c>
    </row>
    <row r="281" spans="1:12" x14ac:dyDescent="0.2">
      <c r="A281" s="1">
        <v>80192834</v>
      </c>
      <c r="B281" s="16">
        <v>43356</v>
      </c>
      <c r="C281" t="s">
        <v>1059</v>
      </c>
      <c r="D281" s="16">
        <f t="shared" si="36"/>
        <v>43356</v>
      </c>
      <c r="E281" s="13" t="str">
        <f t="shared" si="37"/>
        <v>13-9-2018</v>
      </c>
      <c r="F281">
        <f t="shared" si="38"/>
        <v>10</v>
      </c>
      <c r="G281" t="str">
        <f t="shared" si="39"/>
        <v>September</v>
      </c>
      <c r="H281" t="str">
        <f t="shared" si="40"/>
        <v>13, 2018</v>
      </c>
      <c r="I281" t="str">
        <f t="shared" si="41"/>
        <v>13</v>
      </c>
      <c r="J281">
        <f t="shared" si="42"/>
        <v>4</v>
      </c>
      <c r="K281" t="str">
        <f t="shared" si="43"/>
        <v>2018</v>
      </c>
      <c r="L281">
        <f t="shared" si="44"/>
        <v>9</v>
      </c>
    </row>
    <row r="282" spans="1:12" x14ac:dyDescent="0.2">
      <c r="A282" s="1">
        <v>80198046</v>
      </c>
      <c r="B282" s="16">
        <v>42991</v>
      </c>
      <c r="C282" t="s">
        <v>1064</v>
      </c>
      <c r="D282" s="16">
        <f t="shared" si="36"/>
        <v>42991</v>
      </c>
      <c r="E282" s="13" t="str">
        <f t="shared" si="37"/>
        <v>13-9-2017</v>
      </c>
      <c r="F282">
        <f t="shared" si="38"/>
        <v>10</v>
      </c>
      <c r="G282" t="str">
        <f t="shared" si="39"/>
        <v>September</v>
      </c>
      <c r="H282" t="str">
        <f t="shared" si="40"/>
        <v>13, 2017</v>
      </c>
      <c r="I282" t="str">
        <f t="shared" si="41"/>
        <v>13</v>
      </c>
      <c r="J282">
        <f t="shared" si="42"/>
        <v>4</v>
      </c>
      <c r="K282" t="str">
        <f t="shared" si="43"/>
        <v>2017</v>
      </c>
      <c r="L282">
        <f t="shared" si="44"/>
        <v>9</v>
      </c>
    </row>
    <row r="283" spans="1:12" x14ac:dyDescent="0.2">
      <c r="A283" s="1">
        <v>80106307</v>
      </c>
      <c r="B283" s="16">
        <v>42626</v>
      </c>
      <c r="C283" t="s">
        <v>1068</v>
      </c>
      <c r="D283" s="16">
        <f t="shared" si="36"/>
        <v>42626</v>
      </c>
      <c r="E283" s="13" t="str">
        <f t="shared" si="37"/>
        <v>13-9-2016</v>
      </c>
      <c r="F283">
        <f t="shared" si="38"/>
        <v>10</v>
      </c>
      <c r="G283" t="str">
        <f t="shared" si="39"/>
        <v>September</v>
      </c>
      <c r="H283" t="str">
        <f t="shared" si="40"/>
        <v>13, 2016</v>
      </c>
      <c r="I283" t="str">
        <f t="shared" si="41"/>
        <v>13</v>
      </c>
      <c r="J283">
        <f t="shared" si="42"/>
        <v>4</v>
      </c>
      <c r="K283" t="str">
        <f t="shared" si="43"/>
        <v>2016</v>
      </c>
      <c r="L283">
        <f t="shared" si="44"/>
        <v>9</v>
      </c>
    </row>
    <row r="284" spans="1:12" x14ac:dyDescent="0.2">
      <c r="A284" s="1">
        <v>80993062</v>
      </c>
      <c r="B284" s="16">
        <v>43720</v>
      </c>
      <c r="C284" t="s">
        <v>1072</v>
      </c>
      <c r="D284" s="16">
        <f t="shared" si="36"/>
        <v>43720</v>
      </c>
      <c r="E284" s="13" t="str">
        <f t="shared" si="37"/>
        <v>12-9-2019</v>
      </c>
      <c r="F284">
        <f t="shared" si="38"/>
        <v>10</v>
      </c>
      <c r="G284" t="str">
        <f t="shared" si="39"/>
        <v>September</v>
      </c>
      <c r="H284" t="str">
        <f t="shared" si="40"/>
        <v>12, 2019</v>
      </c>
      <c r="I284" t="str">
        <f t="shared" si="41"/>
        <v>12</v>
      </c>
      <c r="J284">
        <f t="shared" si="42"/>
        <v>4</v>
      </c>
      <c r="K284" t="str">
        <f t="shared" si="43"/>
        <v>2019</v>
      </c>
      <c r="L284">
        <f t="shared" si="44"/>
        <v>9</v>
      </c>
    </row>
    <row r="285" spans="1:12" x14ac:dyDescent="0.2">
      <c r="A285" s="1">
        <v>81098586</v>
      </c>
      <c r="B285" s="16">
        <v>43720</v>
      </c>
      <c r="C285" t="s">
        <v>1072</v>
      </c>
      <c r="D285" s="16">
        <f t="shared" si="36"/>
        <v>43720</v>
      </c>
      <c r="E285" s="13" t="str">
        <f t="shared" si="37"/>
        <v>12-9-2019</v>
      </c>
      <c r="F285">
        <f t="shared" si="38"/>
        <v>10</v>
      </c>
      <c r="G285" t="str">
        <f t="shared" si="39"/>
        <v>September</v>
      </c>
      <c r="H285" t="str">
        <f t="shared" si="40"/>
        <v>12, 2019</v>
      </c>
      <c r="I285" t="str">
        <f t="shared" si="41"/>
        <v>12</v>
      </c>
      <c r="J285">
        <f t="shared" si="42"/>
        <v>4</v>
      </c>
      <c r="K285" t="str">
        <f t="shared" si="43"/>
        <v>2019</v>
      </c>
      <c r="L285">
        <f t="shared" si="44"/>
        <v>9</v>
      </c>
    </row>
    <row r="286" spans="1:12" x14ac:dyDescent="0.2">
      <c r="A286" s="1">
        <v>70267728</v>
      </c>
      <c r="B286" s="16">
        <v>43720</v>
      </c>
      <c r="C286" t="s">
        <v>1072</v>
      </c>
      <c r="D286" s="16">
        <f t="shared" si="36"/>
        <v>43720</v>
      </c>
      <c r="E286" s="13" t="str">
        <f t="shared" si="37"/>
        <v>12-9-2019</v>
      </c>
      <c r="F286">
        <f t="shared" si="38"/>
        <v>10</v>
      </c>
      <c r="G286" t="str">
        <f t="shared" si="39"/>
        <v>September</v>
      </c>
      <c r="H286" t="str">
        <f t="shared" si="40"/>
        <v>12, 2019</v>
      </c>
      <c r="I286" t="str">
        <f t="shared" si="41"/>
        <v>12</v>
      </c>
      <c r="J286">
        <f t="shared" si="42"/>
        <v>4</v>
      </c>
      <c r="K286" t="str">
        <f t="shared" si="43"/>
        <v>2019</v>
      </c>
      <c r="L286">
        <f t="shared" si="44"/>
        <v>9</v>
      </c>
    </row>
    <row r="287" spans="1:12" x14ac:dyDescent="0.2">
      <c r="A287" s="1">
        <v>81011508</v>
      </c>
      <c r="B287" s="16">
        <v>43355</v>
      </c>
      <c r="C287" t="s">
        <v>1081</v>
      </c>
      <c r="D287" s="16">
        <f t="shared" si="36"/>
        <v>43355</v>
      </c>
      <c r="E287" s="13" t="str">
        <f t="shared" si="37"/>
        <v>12-9-2018</v>
      </c>
      <c r="F287">
        <f t="shared" si="38"/>
        <v>10</v>
      </c>
      <c r="G287" t="str">
        <f t="shared" si="39"/>
        <v>September</v>
      </c>
      <c r="H287" t="str">
        <f t="shared" si="40"/>
        <v>12, 2018</v>
      </c>
      <c r="I287" t="str">
        <f t="shared" si="41"/>
        <v>12</v>
      </c>
      <c r="J287">
        <f t="shared" si="42"/>
        <v>4</v>
      </c>
      <c r="K287" t="str">
        <f t="shared" si="43"/>
        <v>2018</v>
      </c>
      <c r="L287">
        <f t="shared" si="44"/>
        <v>9</v>
      </c>
    </row>
    <row r="288" spans="1:12" x14ac:dyDescent="0.2">
      <c r="A288" s="1">
        <v>81001000</v>
      </c>
      <c r="B288" s="16">
        <v>43355</v>
      </c>
      <c r="C288" t="s">
        <v>1081</v>
      </c>
      <c r="D288" s="16">
        <f t="shared" si="36"/>
        <v>43355</v>
      </c>
      <c r="E288" s="13" t="str">
        <f t="shared" si="37"/>
        <v>12-9-2018</v>
      </c>
      <c r="F288">
        <f t="shared" si="38"/>
        <v>10</v>
      </c>
      <c r="G288" t="str">
        <f t="shared" si="39"/>
        <v>September</v>
      </c>
      <c r="H288" t="str">
        <f t="shared" si="40"/>
        <v>12, 2018</v>
      </c>
      <c r="I288" t="str">
        <f t="shared" si="41"/>
        <v>12</v>
      </c>
      <c r="J288">
        <f t="shared" si="42"/>
        <v>4</v>
      </c>
      <c r="K288" t="str">
        <f t="shared" si="43"/>
        <v>2018</v>
      </c>
      <c r="L288">
        <f t="shared" si="44"/>
        <v>9</v>
      </c>
    </row>
    <row r="289" spans="1:12" x14ac:dyDescent="0.2">
      <c r="A289" s="1">
        <v>80192445</v>
      </c>
      <c r="B289" s="16">
        <v>42990</v>
      </c>
      <c r="C289" t="s">
        <v>1090</v>
      </c>
      <c r="D289" s="16">
        <f t="shared" si="36"/>
        <v>42990</v>
      </c>
      <c r="E289" s="13" t="str">
        <f t="shared" si="37"/>
        <v>12-9-2017</v>
      </c>
      <c r="F289">
        <f t="shared" si="38"/>
        <v>10</v>
      </c>
      <c r="G289" t="str">
        <f t="shared" si="39"/>
        <v>September</v>
      </c>
      <c r="H289" t="str">
        <f t="shared" si="40"/>
        <v>12, 2017</v>
      </c>
      <c r="I289" t="str">
        <f t="shared" si="41"/>
        <v>12</v>
      </c>
      <c r="J289">
        <f t="shared" si="42"/>
        <v>4</v>
      </c>
      <c r="K289" t="str">
        <f t="shared" si="43"/>
        <v>2017</v>
      </c>
      <c r="L289">
        <f t="shared" si="44"/>
        <v>9</v>
      </c>
    </row>
    <row r="290" spans="1:12" x14ac:dyDescent="0.2">
      <c r="A290" s="1">
        <v>80158670</v>
      </c>
      <c r="B290" s="16">
        <v>42990</v>
      </c>
      <c r="C290" t="s">
        <v>1090</v>
      </c>
      <c r="D290" s="16">
        <f t="shared" si="36"/>
        <v>42990</v>
      </c>
      <c r="E290" s="13" t="str">
        <f t="shared" si="37"/>
        <v>12-9-2017</v>
      </c>
      <c r="F290">
        <f t="shared" si="38"/>
        <v>10</v>
      </c>
      <c r="G290" t="str">
        <f t="shared" si="39"/>
        <v>September</v>
      </c>
      <c r="H290" t="str">
        <f t="shared" si="40"/>
        <v>12, 2017</v>
      </c>
      <c r="I290" t="str">
        <f t="shared" si="41"/>
        <v>12</v>
      </c>
      <c r="J290">
        <f t="shared" si="42"/>
        <v>4</v>
      </c>
      <c r="K290" t="str">
        <f t="shared" si="43"/>
        <v>2017</v>
      </c>
      <c r="L290">
        <f t="shared" si="44"/>
        <v>9</v>
      </c>
    </row>
    <row r="291" spans="1:12" x14ac:dyDescent="0.2">
      <c r="A291" s="1">
        <v>80223685</v>
      </c>
      <c r="B291" s="16">
        <v>43354</v>
      </c>
      <c r="C291" t="s">
        <v>1097</v>
      </c>
      <c r="D291" s="16">
        <f t="shared" si="36"/>
        <v>43354</v>
      </c>
      <c r="E291" s="13" t="str">
        <f t="shared" si="37"/>
        <v>11-9-2018</v>
      </c>
      <c r="F291">
        <f t="shared" si="38"/>
        <v>10</v>
      </c>
      <c r="G291" t="str">
        <f t="shared" si="39"/>
        <v>September</v>
      </c>
      <c r="H291" t="str">
        <f t="shared" si="40"/>
        <v>11, 2018</v>
      </c>
      <c r="I291" t="str">
        <f t="shared" si="41"/>
        <v>11</v>
      </c>
      <c r="J291">
        <f t="shared" si="42"/>
        <v>4</v>
      </c>
      <c r="K291" t="str">
        <f t="shared" si="43"/>
        <v>2018</v>
      </c>
      <c r="L291">
        <f t="shared" si="44"/>
        <v>9</v>
      </c>
    </row>
    <row r="292" spans="1:12" x14ac:dyDescent="0.2">
      <c r="A292" s="1">
        <v>80189586</v>
      </c>
      <c r="B292" s="16">
        <v>43354</v>
      </c>
      <c r="C292" t="s">
        <v>1097</v>
      </c>
      <c r="D292" s="16">
        <f t="shared" si="36"/>
        <v>43354</v>
      </c>
      <c r="E292" s="13" t="str">
        <f t="shared" si="37"/>
        <v>11-9-2018</v>
      </c>
      <c r="F292">
        <f t="shared" si="38"/>
        <v>10</v>
      </c>
      <c r="G292" t="str">
        <f t="shared" si="39"/>
        <v>September</v>
      </c>
      <c r="H292" t="str">
        <f t="shared" si="40"/>
        <v>11, 2018</v>
      </c>
      <c r="I292" t="str">
        <f t="shared" si="41"/>
        <v>11</v>
      </c>
      <c r="J292">
        <f t="shared" si="42"/>
        <v>4</v>
      </c>
      <c r="K292" t="str">
        <f t="shared" si="43"/>
        <v>2018</v>
      </c>
      <c r="L292">
        <f t="shared" si="44"/>
        <v>9</v>
      </c>
    </row>
    <row r="293" spans="1:12" x14ac:dyDescent="0.2">
      <c r="A293" s="1">
        <v>80244019</v>
      </c>
      <c r="B293" s="16">
        <v>43354</v>
      </c>
      <c r="C293" t="s">
        <v>1097</v>
      </c>
      <c r="D293" s="16">
        <f t="shared" si="36"/>
        <v>43354</v>
      </c>
      <c r="E293" s="13" t="str">
        <f t="shared" si="37"/>
        <v>11-9-2018</v>
      </c>
      <c r="F293">
        <f t="shared" si="38"/>
        <v>10</v>
      </c>
      <c r="G293" t="str">
        <f t="shared" si="39"/>
        <v>September</v>
      </c>
      <c r="H293" t="str">
        <f t="shared" si="40"/>
        <v>11, 2018</v>
      </c>
      <c r="I293" t="str">
        <f t="shared" si="41"/>
        <v>11</v>
      </c>
      <c r="J293">
        <f t="shared" si="42"/>
        <v>4</v>
      </c>
      <c r="K293" t="str">
        <f t="shared" si="43"/>
        <v>2018</v>
      </c>
      <c r="L293">
        <f t="shared" si="44"/>
        <v>9</v>
      </c>
    </row>
    <row r="294" spans="1:12" x14ac:dyDescent="0.2">
      <c r="A294" s="1">
        <v>80162143</v>
      </c>
      <c r="B294" s="16">
        <v>42989</v>
      </c>
      <c r="C294" t="s">
        <v>1109</v>
      </c>
      <c r="D294" s="16">
        <f t="shared" si="36"/>
        <v>42989</v>
      </c>
      <c r="E294" s="13" t="str">
        <f t="shared" si="37"/>
        <v>11-9-2017</v>
      </c>
      <c r="F294">
        <f t="shared" si="38"/>
        <v>10</v>
      </c>
      <c r="G294" t="str">
        <f t="shared" si="39"/>
        <v>September</v>
      </c>
      <c r="H294" t="str">
        <f t="shared" si="40"/>
        <v>11, 2017</v>
      </c>
      <c r="I294" t="str">
        <f t="shared" si="41"/>
        <v>11</v>
      </c>
      <c r="J294">
        <f t="shared" si="42"/>
        <v>4</v>
      </c>
      <c r="K294" t="str">
        <f t="shared" si="43"/>
        <v>2017</v>
      </c>
      <c r="L294">
        <f t="shared" si="44"/>
        <v>9</v>
      </c>
    </row>
    <row r="295" spans="1:12" x14ac:dyDescent="0.2">
      <c r="A295" s="1">
        <v>81060174</v>
      </c>
      <c r="B295" s="16">
        <v>43718</v>
      </c>
      <c r="C295" t="s">
        <v>1113</v>
      </c>
      <c r="D295" s="16">
        <f t="shared" si="36"/>
        <v>43718</v>
      </c>
      <c r="E295" s="13" t="str">
        <f t="shared" si="37"/>
        <v>10-9-2019</v>
      </c>
      <c r="F295">
        <f t="shared" si="38"/>
        <v>10</v>
      </c>
      <c r="G295" t="str">
        <f t="shared" si="39"/>
        <v>September</v>
      </c>
      <c r="H295" t="str">
        <f t="shared" si="40"/>
        <v>10, 2019</v>
      </c>
      <c r="I295" t="str">
        <f t="shared" si="41"/>
        <v>10</v>
      </c>
      <c r="J295">
        <f t="shared" si="42"/>
        <v>4</v>
      </c>
      <c r="K295" t="str">
        <f t="shared" si="43"/>
        <v>2019</v>
      </c>
      <c r="L295">
        <f t="shared" si="44"/>
        <v>9</v>
      </c>
    </row>
    <row r="296" spans="1:12" x14ac:dyDescent="0.2">
      <c r="A296" s="1">
        <v>70130445</v>
      </c>
      <c r="B296" s="16">
        <v>43718</v>
      </c>
      <c r="C296" t="s">
        <v>1113</v>
      </c>
      <c r="D296" s="16">
        <f t="shared" si="36"/>
        <v>43718</v>
      </c>
      <c r="E296" s="13" t="str">
        <f t="shared" si="37"/>
        <v>10-9-2019</v>
      </c>
      <c r="F296">
        <f t="shared" si="38"/>
        <v>10</v>
      </c>
      <c r="G296" t="str">
        <f t="shared" si="39"/>
        <v>September</v>
      </c>
      <c r="H296" t="str">
        <f t="shared" si="40"/>
        <v>10, 2019</v>
      </c>
      <c r="I296" t="str">
        <f t="shared" si="41"/>
        <v>10</v>
      </c>
      <c r="J296">
        <f t="shared" si="42"/>
        <v>4</v>
      </c>
      <c r="K296" t="str">
        <f t="shared" si="43"/>
        <v>2019</v>
      </c>
      <c r="L296">
        <f t="shared" si="44"/>
        <v>9</v>
      </c>
    </row>
    <row r="297" spans="1:12" x14ac:dyDescent="0.2">
      <c r="A297" s="1">
        <v>80216928</v>
      </c>
      <c r="B297" s="16">
        <v>43718</v>
      </c>
      <c r="C297" t="s">
        <v>1113</v>
      </c>
      <c r="D297" s="16">
        <f t="shared" si="36"/>
        <v>43718</v>
      </c>
      <c r="E297" s="13" t="str">
        <f t="shared" si="37"/>
        <v>10-9-2019</v>
      </c>
      <c r="F297">
        <f t="shared" si="38"/>
        <v>10</v>
      </c>
      <c r="G297" t="str">
        <f t="shared" si="39"/>
        <v>September</v>
      </c>
      <c r="H297" t="str">
        <f t="shared" si="40"/>
        <v>10, 2019</v>
      </c>
      <c r="I297" t="str">
        <f t="shared" si="41"/>
        <v>10</v>
      </c>
      <c r="J297">
        <f t="shared" si="42"/>
        <v>4</v>
      </c>
      <c r="K297" t="str">
        <f t="shared" si="43"/>
        <v>2019</v>
      </c>
      <c r="L297">
        <f t="shared" si="44"/>
        <v>9</v>
      </c>
    </row>
    <row r="298" spans="1:12" x14ac:dyDescent="0.2">
      <c r="A298" s="1">
        <v>81001494</v>
      </c>
      <c r="B298" s="16">
        <v>43718</v>
      </c>
      <c r="C298" t="s">
        <v>1113</v>
      </c>
      <c r="D298" s="16">
        <f t="shared" si="36"/>
        <v>43718</v>
      </c>
      <c r="E298" s="13" t="str">
        <f t="shared" si="37"/>
        <v>10-9-2019</v>
      </c>
      <c r="F298">
        <f t="shared" si="38"/>
        <v>10</v>
      </c>
      <c r="G298" t="str">
        <f t="shared" si="39"/>
        <v>September</v>
      </c>
      <c r="H298" t="str">
        <f t="shared" si="40"/>
        <v>10, 2019</v>
      </c>
      <c r="I298" t="str">
        <f t="shared" si="41"/>
        <v>10</v>
      </c>
      <c r="J298">
        <f t="shared" si="42"/>
        <v>4</v>
      </c>
      <c r="K298" t="str">
        <f t="shared" si="43"/>
        <v>2019</v>
      </c>
      <c r="L298">
        <f t="shared" si="44"/>
        <v>9</v>
      </c>
    </row>
    <row r="299" spans="1:12" x14ac:dyDescent="0.2">
      <c r="A299" s="1">
        <v>81077065</v>
      </c>
      <c r="B299" s="16">
        <v>43718</v>
      </c>
      <c r="C299" t="s">
        <v>1113</v>
      </c>
      <c r="D299" s="16">
        <f t="shared" si="36"/>
        <v>43718</v>
      </c>
      <c r="E299" s="13" t="str">
        <f t="shared" si="37"/>
        <v>10-9-2019</v>
      </c>
      <c r="F299">
        <f t="shared" si="38"/>
        <v>10</v>
      </c>
      <c r="G299" t="str">
        <f t="shared" si="39"/>
        <v>September</v>
      </c>
      <c r="H299" t="str">
        <f t="shared" si="40"/>
        <v>10, 2019</v>
      </c>
      <c r="I299" t="str">
        <f t="shared" si="41"/>
        <v>10</v>
      </c>
      <c r="J299">
        <f t="shared" si="42"/>
        <v>4</v>
      </c>
      <c r="K299" t="str">
        <f t="shared" si="43"/>
        <v>2019</v>
      </c>
      <c r="L299">
        <f t="shared" si="44"/>
        <v>9</v>
      </c>
    </row>
    <row r="300" spans="1:12" x14ac:dyDescent="0.2">
      <c r="A300" s="1">
        <v>80991570</v>
      </c>
      <c r="B300" s="16">
        <v>43353</v>
      </c>
      <c r="C300" t="s">
        <v>1130</v>
      </c>
      <c r="D300" s="16">
        <f t="shared" si="36"/>
        <v>43353</v>
      </c>
      <c r="E300" s="13" t="str">
        <f t="shared" si="37"/>
        <v>10-9-2018</v>
      </c>
      <c r="F300">
        <f t="shared" si="38"/>
        <v>10</v>
      </c>
      <c r="G300" t="str">
        <f t="shared" si="39"/>
        <v>September</v>
      </c>
      <c r="H300" t="str">
        <f t="shared" si="40"/>
        <v>10, 2018</v>
      </c>
      <c r="I300" t="str">
        <f t="shared" si="41"/>
        <v>10</v>
      </c>
      <c r="J300">
        <f t="shared" si="42"/>
        <v>4</v>
      </c>
      <c r="K300" t="str">
        <f t="shared" si="43"/>
        <v>2018</v>
      </c>
      <c r="L300">
        <f t="shared" si="44"/>
        <v>9</v>
      </c>
    </row>
    <row r="301" spans="1:12" x14ac:dyDescent="0.2">
      <c r="A301" s="1">
        <v>80184129</v>
      </c>
      <c r="B301" s="16">
        <v>43709</v>
      </c>
      <c r="C301" t="s">
        <v>1134</v>
      </c>
      <c r="D301" s="16">
        <f t="shared" si="36"/>
        <v>43709</v>
      </c>
      <c r="E301" s="13" t="str">
        <f t="shared" si="37"/>
        <v>1-9-2019</v>
      </c>
      <c r="F301">
        <f t="shared" si="38"/>
        <v>10</v>
      </c>
      <c r="G301" t="str">
        <f t="shared" si="39"/>
        <v>September</v>
      </c>
      <c r="H301" t="str">
        <f t="shared" si="40"/>
        <v>1, 2019</v>
      </c>
      <c r="I301" t="str">
        <f t="shared" si="41"/>
        <v>1</v>
      </c>
      <c r="J301">
        <f t="shared" si="42"/>
        <v>3</v>
      </c>
      <c r="K301" t="str">
        <f t="shared" si="43"/>
        <v>2019</v>
      </c>
      <c r="L301">
        <f t="shared" si="44"/>
        <v>9</v>
      </c>
    </row>
    <row r="302" spans="1:12" x14ac:dyDescent="0.2">
      <c r="A302" s="1">
        <v>60000861</v>
      </c>
      <c r="B302" s="16">
        <v>43709</v>
      </c>
      <c r="C302" t="s">
        <v>1134</v>
      </c>
      <c r="D302" s="16">
        <f t="shared" si="36"/>
        <v>43709</v>
      </c>
      <c r="E302" s="13" t="str">
        <f t="shared" si="37"/>
        <v>1-9-2019</v>
      </c>
      <c r="F302">
        <f t="shared" si="38"/>
        <v>10</v>
      </c>
      <c r="G302" t="str">
        <f t="shared" si="39"/>
        <v>September</v>
      </c>
      <c r="H302" t="str">
        <f t="shared" si="40"/>
        <v>1, 2019</v>
      </c>
      <c r="I302" t="str">
        <f t="shared" si="41"/>
        <v>1</v>
      </c>
      <c r="J302">
        <f t="shared" si="42"/>
        <v>3</v>
      </c>
      <c r="K302" t="str">
        <f t="shared" si="43"/>
        <v>2019</v>
      </c>
      <c r="L302">
        <f t="shared" si="44"/>
        <v>9</v>
      </c>
    </row>
    <row r="303" spans="1:12" x14ac:dyDescent="0.2">
      <c r="A303" s="1">
        <v>1151375</v>
      </c>
      <c r="B303" s="16">
        <v>43709</v>
      </c>
      <c r="C303" t="s">
        <v>1134</v>
      </c>
      <c r="D303" s="16">
        <f t="shared" si="36"/>
        <v>43709</v>
      </c>
      <c r="E303" s="13" t="str">
        <f t="shared" si="37"/>
        <v>1-9-2019</v>
      </c>
      <c r="F303">
        <f t="shared" si="38"/>
        <v>10</v>
      </c>
      <c r="G303" t="str">
        <f t="shared" si="39"/>
        <v>September</v>
      </c>
      <c r="H303" t="str">
        <f t="shared" si="40"/>
        <v>1, 2019</v>
      </c>
      <c r="I303" t="str">
        <f t="shared" si="41"/>
        <v>1</v>
      </c>
      <c r="J303">
        <f t="shared" si="42"/>
        <v>3</v>
      </c>
      <c r="K303" t="str">
        <f t="shared" si="43"/>
        <v>2019</v>
      </c>
      <c r="L303">
        <f t="shared" si="44"/>
        <v>9</v>
      </c>
    </row>
    <row r="304" spans="1:12" x14ac:dyDescent="0.2">
      <c r="A304" s="1">
        <v>81137484</v>
      </c>
      <c r="B304" s="16">
        <v>43709</v>
      </c>
      <c r="C304" t="s">
        <v>1134</v>
      </c>
      <c r="D304" s="16">
        <f t="shared" si="36"/>
        <v>43709</v>
      </c>
      <c r="E304" s="13" t="str">
        <f t="shared" si="37"/>
        <v>1-9-2019</v>
      </c>
      <c r="F304">
        <f t="shared" si="38"/>
        <v>10</v>
      </c>
      <c r="G304" t="str">
        <f t="shared" si="39"/>
        <v>September</v>
      </c>
      <c r="H304" t="str">
        <f t="shared" si="40"/>
        <v>1, 2019</v>
      </c>
      <c r="I304" t="str">
        <f t="shared" si="41"/>
        <v>1</v>
      </c>
      <c r="J304">
        <f t="shared" si="42"/>
        <v>3</v>
      </c>
      <c r="K304" t="str">
        <f t="shared" si="43"/>
        <v>2019</v>
      </c>
      <c r="L304">
        <f t="shared" si="44"/>
        <v>9</v>
      </c>
    </row>
    <row r="305" spans="1:12" x14ac:dyDescent="0.2">
      <c r="A305" s="1">
        <v>80187228</v>
      </c>
      <c r="B305" s="16">
        <v>43709</v>
      </c>
      <c r="C305" t="s">
        <v>1134</v>
      </c>
      <c r="D305" s="16">
        <f t="shared" si="36"/>
        <v>43709</v>
      </c>
      <c r="E305" s="13" t="str">
        <f t="shared" si="37"/>
        <v>1-9-2019</v>
      </c>
      <c r="F305">
        <f t="shared" si="38"/>
        <v>10</v>
      </c>
      <c r="G305" t="str">
        <f t="shared" si="39"/>
        <v>September</v>
      </c>
      <c r="H305" t="str">
        <f t="shared" si="40"/>
        <v>1, 2019</v>
      </c>
      <c r="I305" t="str">
        <f t="shared" si="41"/>
        <v>1</v>
      </c>
      <c r="J305">
        <f t="shared" si="42"/>
        <v>3</v>
      </c>
      <c r="K305" t="str">
        <f t="shared" si="43"/>
        <v>2019</v>
      </c>
      <c r="L305">
        <f t="shared" si="44"/>
        <v>9</v>
      </c>
    </row>
    <row r="306" spans="1:12" x14ac:dyDescent="0.2">
      <c r="A306" s="1">
        <v>81031008</v>
      </c>
      <c r="B306" s="16">
        <v>43709</v>
      </c>
      <c r="C306" t="s">
        <v>1134</v>
      </c>
      <c r="D306" s="16">
        <f t="shared" si="36"/>
        <v>43709</v>
      </c>
      <c r="E306" s="13" t="str">
        <f t="shared" si="37"/>
        <v>1-9-2019</v>
      </c>
      <c r="F306">
        <f t="shared" si="38"/>
        <v>10</v>
      </c>
      <c r="G306" t="str">
        <f t="shared" si="39"/>
        <v>September</v>
      </c>
      <c r="H306" t="str">
        <f t="shared" si="40"/>
        <v>1, 2019</v>
      </c>
      <c r="I306" t="str">
        <f t="shared" si="41"/>
        <v>1</v>
      </c>
      <c r="J306">
        <f t="shared" si="42"/>
        <v>3</v>
      </c>
      <c r="K306" t="str">
        <f t="shared" si="43"/>
        <v>2019</v>
      </c>
      <c r="L306">
        <f t="shared" si="44"/>
        <v>9</v>
      </c>
    </row>
    <row r="307" spans="1:12" x14ac:dyDescent="0.2">
      <c r="A307" s="1">
        <v>70099119</v>
      </c>
      <c r="B307" s="16">
        <v>43709</v>
      </c>
      <c r="C307" t="s">
        <v>1134</v>
      </c>
      <c r="D307" s="16">
        <f t="shared" si="36"/>
        <v>43709</v>
      </c>
      <c r="E307" s="13" t="str">
        <f t="shared" si="37"/>
        <v>1-9-2019</v>
      </c>
      <c r="F307">
        <f t="shared" si="38"/>
        <v>10</v>
      </c>
      <c r="G307" t="str">
        <f t="shared" si="39"/>
        <v>September</v>
      </c>
      <c r="H307" t="str">
        <f t="shared" si="40"/>
        <v>1, 2019</v>
      </c>
      <c r="I307" t="str">
        <f t="shared" si="41"/>
        <v>1</v>
      </c>
      <c r="J307">
        <f t="shared" si="42"/>
        <v>3</v>
      </c>
      <c r="K307" t="str">
        <f t="shared" si="43"/>
        <v>2019</v>
      </c>
      <c r="L307">
        <f t="shared" si="44"/>
        <v>9</v>
      </c>
    </row>
    <row r="308" spans="1:12" x14ac:dyDescent="0.2">
      <c r="A308" s="1">
        <v>70039185</v>
      </c>
      <c r="B308" s="16">
        <v>43709</v>
      </c>
      <c r="C308" t="s">
        <v>1134</v>
      </c>
      <c r="D308" s="16">
        <f t="shared" si="36"/>
        <v>43709</v>
      </c>
      <c r="E308" s="13" t="str">
        <f t="shared" si="37"/>
        <v>1-9-2019</v>
      </c>
      <c r="F308">
        <f t="shared" si="38"/>
        <v>10</v>
      </c>
      <c r="G308" t="str">
        <f t="shared" si="39"/>
        <v>September</v>
      </c>
      <c r="H308" t="str">
        <f t="shared" si="40"/>
        <v>1, 2019</v>
      </c>
      <c r="I308" t="str">
        <f t="shared" si="41"/>
        <v>1</v>
      </c>
      <c r="J308">
        <f t="shared" si="42"/>
        <v>3</v>
      </c>
      <c r="K308" t="str">
        <f t="shared" si="43"/>
        <v>2019</v>
      </c>
      <c r="L308">
        <f t="shared" si="44"/>
        <v>9</v>
      </c>
    </row>
    <row r="309" spans="1:12" x14ac:dyDescent="0.2">
      <c r="A309" s="1">
        <v>81073764</v>
      </c>
      <c r="B309" s="16">
        <v>43709</v>
      </c>
      <c r="C309" t="s">
        <v>1134</v>
      </c>
      <c r="D309" s="16">
        <f t="shared" si="36"/>
        <v>43709</v>
      </c>
      <c r="E309" s="13" t="str">
        <f t="shared" si="37"/>
        <v>1-9-2019</v>
      </c>
      <c r="F309">
        <f t="shared" si="38"/>
        <v>10</v>
      </c>
      <c r="G309" t="str">
        <f t="shared" si="39"/>
        <v>September</v>
      </c>
      <c r="H309" t="str">
        <f t="shared" si="40"/>
        <v>1, 2019</v>
      </c>
      <c r="I309" t="str">
        <f t="shared" si="41"/>
        <v>1</v>
      </c>
      <c r="J309">
        <f t="shared" si="42"/>
        <v>3</v>
      </c>
      <c r="K309" t="str">
        <f t="shared" si="43"/>
        <v>2019</v>
      </c>
      <c r="L309">
        <f t="shared" si="44"/>
        <v>9</v>
      </c>
    </row>
    <row r="310" spans="1:12" x14ac:dyDescent="0.2">
      <c r="A310" s="1">
        <v>81165769</v>
      </c>
      <c r="B310" s="16">
        <v>43709</v>
      </c>
      <c r="C310" t="s">
        <v>1134</v>
      </c>
      <c r="D310" s="16">
        <f t="shared" si="36"/>
        <v>43709</v>
      </c>
      <c r="E310" s="13" t="str">
        <f t="shared" si="37"/>
        <v>1-9-2019</v>
      </c>
      <c r="F310">
        <f t="shared" si="38"/>
        <v>10</v>
      </c>
      <c r="G310" t="str">
        <f t="shared" si="39"/>
        <v>September</v>
      </c>
      <c r="H310" t="str">
        <f t="shared" si="40"/>
        <v>1, 2019</v>
      </c>
      <c r="I310" t="str">
        <f t="shared" si="41"/>
        <v>1</v>
      </c>
      <c r="J310">
        <f t="shared" si="42"/>
        <v>3</v>
      </c>
      <c r="K310" t="str">
        <f t="shared" si="43"/>
        <v>2019</v>
      </c>
      <c r="L310">
        <f t="shared" si="44"/>
        <v>9</v>
      </c>
    </row>
    <row r="311" spans="1:12" x14ac:dyDescent="0.2">
      <c r="A311" s="1">
        <v>70056433</v>
      </c>
      <c r="B311" s="16">
        <v>43709</v>
      </c>
      <c r="C311" t="s">
        <v>1134</v>
      </c>
      <c r="D311" s="16">
        <f t="shared" si="36"/>
        <v>43709</v>
      </c>
      <c r="E311" s="13" t="str">
        <f t="shared" si="37"/>
        <v>1-9-2019</v>
      </c>
      <c r="F311">
        <f t="shared" si="38"/>
        <v>10</v>
      </c>
      <c r="G311" t="str">
        <f t="shared" si="39"/>
        <v>September</v>
      </c>
      <c r="H311" t="str">
        <f t="shared" si="40"/>
        <v>1, 2019</v>
      </c>
      <c r="I311" t="str">
        <f t="shared" si="41"/>
        <v>1</v>
      </c>
      <c r="J311">
        <f t="shared" si="42"/>
        <v>3</v>
      </c>
      <c r="K311" t="str">
        <f t="shared" si="43"/>
        <v>2019</v>
      </c>
      <c r="L311">
        <f t="shared" si="44"/>
        <v>9</v>
      </c>
    </row>
    <row r="312" spans="1:12" x14ac:dyDescent="0.2">
      <c r="A312" s="1">
        <v>70113003</v>
      </c>
      <c r="B312" s="16">
        <v>43709</v>
      </c>
      <c r="C312" t="s">
        <v>1134</v>
      </c>
      <c r="D312" s="16">
        <f t="shared" si="36"/>
        <v>43709</v>
      </c>
      <c r="E312" s="13" t="str">
        <f t="shared" si="37"/>
        <v>1-9-2019</v>
      </c>
      <c r="F312">
        <f t="shared" si="38"/>
        <v>10</v>
      </c>
      <c r="G312" t="str">
        <f t="shared" si="39"/>
        <v>September</v>
      </c>
      <c r="H312" t="str">
        <f t="shared" si="40"/>
        <v>1, 2019</v>
      </c>
      <c r="I312" t="str">
        <f t="shared" si="41"/>
        <v>1</v>
      </c>
      <c r="J312">
        <f t="shared" si="42"/>
        <v>3</v>
      </c>
      <c r="K312" t="str">
        <f t="shared" si="43"/>
        <v>2019</v>
      </c>
      <c r="L312">
        <f t="shared" si="44"/>
        <v>9</v>
      </c>
    </row>
    <row r="313" spans="1:12" x14ac:dyDescent="0.2">
      <c r="A313" s="1">
        <v>60031232</v>
      </c>
      <c r="B313" s="16">
        <v>43709</v>
      </c>
      <c r="C313" t="s">
        <v>1134</v>
      </c>
      <c r="D313" s="16">
        <f t="shared" si="36"/>
        <v>43709</v>
      </c>
      <c r="E313" s="13" t="str">
        <f t="shared" si="37"/>
        <v>1-9-2019</v>
      </c>
      <c r="F313">
        <f t="shared" si="38"/>
        <v>10</v>
      </c>
      <c r="G313" t="str">
        <f t="shared" si="39"/>
        <v>September</v>
      </c>
      <c r="H313" t="str">
        <f t="shared" si="40"/>
        <v>1, 2019</v>
      </c>
      <c r="I313" t="str">
        <f t="shared" si="41"/>
        <v>1</v>
      </c>
      <c r="J313">
        <f t="shared" si="42"/>
        <v>3</v>
      </c>
      <c r="K313" t="str">
        <f t="shared" si="43"/>
        <v>2019</v>
      </c>
      <c r="L313">
        <f t="shared" si="44"/>
        <v>9</v>
      </c>
    </row>
    <row r="314" spans="1:12" x14ac:dyDescent="0.2">
      <c r="A314" s="1">
        <v>80032842</v>
      </c>
      <c r="B314" s="16">
        <v>43709</v>
      </c>
      <c r="C314" t="s">
        <v>1134</v>
      </c>
      <c r="D314" s="16">
        <f t="shared" si="36"/>
        <v>43709</v>
      </c>
      <c r="E314" s="13" t="str">
        <f t="shared" si="37"/>
        <v>1-9-2019</v>
      </c>
      <c r="F314">
        <f t="shared" si="38"/>
        <v>10</v>
      </c>
      <c r="G314" t="str">
        <f t="shared" si="39"/>
        <v>September</v>
      </c>
      <c r="H314" t="str">
        <f t="shared" si="40"/>
        <v>1, 2019</v>
      </c>
      <c r="I314" t="str">
        <f t="shared" si="41"/>
        <v>1</v>
      </c>
      <c r="J314">
        <f t="shared" si="42"/>
        <v>3</v>
      </c>
      <c r="K314" t="str">
        <f t="shared" si="43"/>
        <v>2019</v>
      </c>
      <c r="L314">
        <f t="shared" si="44"/>
        <v>9</v>
      </c>
    </row>
    <row r="315" spans="1:12" x14ac:dyDescent="0.2">
      <c r="A315" s="1">
        <v>81137482</v>
      </c>
      <c r="B315" s="16">
        <v>43709</v>
      </c>
      <c r="C315" t="s">
        <v>1134</v>
      </c>
      <c r="D315" s="16">
        <f t="shared" si="36"/>
        <v>43709</v>
      </c>
      <c r="E315" s="13" t="str">
        <f t="shared" si="37"/>
        <v>1-9-2019</v>
      </c>
      <c r="F315">
        <f t="shared" si="38"/>
        <v>10</v>
      </c>
      <c r="G315" t="str">
        <f t="shared" si="39"/>
        <v>September</v>
      </c>
      <c r="H315" t="str">
        <f t="shared" si="40"/>
        <v>1, 2019</v>
      </c>
      <c r="I315" t="str">
        <f t="shared" si="41"/>
        <v>1</v>
      </c>
      <c r="J315">
        <f t="shared" si="42"/>
        <v>3</v>
      </c>
      <c r="K315" t="str">
        <f t="shared" si="43"/>
        <v>2019</v>
      </c>
      <c r="L315">
        <f t="shared" si="44"/>
        <v>9</v>
      </c>
    </row>
    <row r="316" spans="1:12" x14ac:dyDescent="0.2">
      <c r="A316" s="1">
        <v>70043308</v>
      </c>
      <c r="B316" s="16">
        <v>43709</v>
      </c>
      <c r="C316" t="s">
        <v>1134</v>
      </c>
      <c r="D316" s="16">
        <f t="shared" si="36"/>
        <v>43709</v>
      </c>
      <c r="E316" s="13" t="str">
        <f t="shared" si="37"/>
        <v>1-9-2019</v>
      </c>
      <c r="F316">
        <f t="shared" si="38"/>
        <v>10</v>
      </c>
      <c r="G316" t="str">
        <f t="shared" si="39"/>
        <v>September</v>
      </c>
      <c r="H316" t="str">
        <f t="shared" si="40"/>
        <v>1, 2019</v>
      </c>
      <c r="I316" t="str">
        <f t="shared" si="41"/>
        <v>1</v>
      </c>
      <c r="J316">
        <f t="shared" si="42"/>
        <v>3</v>
      </c>
      <c r="K316" t="str">
        <f t="shared" si="43"/>
        <v>2019</v>
      </c>
      <c r="L316">
        <f t="shared" si="44"/>
        <v>9</v>
      </c>
    </row>
    <row r="317" spans="1:12" x14ac:dyDescent="0.2">
      <c r="A317" s="1">
        <v>81165771</v>
      </c>
      <c r="B317" s="16">
        <v>43709</v>
      </c>
      <c r="C317" t="s">
        <v>1134</v>
      </c>
      <c r="D317" s="16">
        <f t="shared" si="36"/>
        <v>43709</v>
      </c>
      <c r="E317" s="13" t="str">
        <f t="shared" si="37"/>
        <v>1-9-2019</v>
      </c>
      <c r="F317">
        <f t="shared" si="38"/>
        <v>10</v>
      </c>
      <c r="G317" t="str">
        <f t="shared" si="39"/>
        <v>September</v>
      </c>
      <c r="H317" t="str">
        <f t="shared" si="40"/>
        <v>1, 2019</v>
      </c>
      <c r="I317" t="str">
        <f t="shared" si="41"/>
        <v>1</v>
      </c>
      <c r="J317">
        <f t="shared" si="42"/>
        <v>3</v>
      </c>
      <c r="K317" t="str">
        <f t="shared" si="43"/>
        <v>2019</v>
      </c>
      <c r="L317">
        <f t="shared" si="44"/>
        <v>9</v>
      </c>
    </row>
    <row r="318" spans="1:12" x14ac:dyDescent="0.2">
      <c r="A318" s="1">
        <v>70044697</v>
      </c>
      <c r="B318" s="16">
        <v>43709</v>
      </c>
      <c r="C318" t="s">
        <v>1134</v>
      </c>
      <c r="D318" s="16">
        <f t="shared" si="36"/>
        <v>43709</v>
      </c>
      <c r="E318" s="13" t="str">
        <f t="shared" si="37"/>
        <v>1-9-2019</v>
      </c>
      <c r="F318">
        <f t="shared" si="38"/>
        <v>10</v>
      </c>
      <c r="G318" t="str">
        <f t="shared" si="39"/>
        <v>September</v>
      </c>
      <c r="H318" t="str">
        <f t="shared" si="40"/>
        <v>1, 2019</v>
      </c>
      <c r="I318" t="str">
        <f t="shared" si="41"/>
        <v>1</v>
      </c>
      <c r="J318">
        <f t="shared" si="42"/>
        <v>3</v>
      </c>
      <c r="K318" t="str">
        <f t="shared" si="43"/>
        <v>2019</v>
      </c>
      <c r="L318">
        <f t="shared" si="44"/>
        <v>9</v>
      </c>
    </row>
    <row r="319" spans="1:12" x14ac:dyDescent="0.2">
      <c r="A319" s="1">
        <v>70105368</v>
      </c>
      <c r="B319" s="16">
        <v>43709</v>
      </c>
      <c r="C319" t="s">
        <v>1134</v>
      </c>
      <c r="D319" s="16">
        <f t="shared" si="36"/>
        <v>43709</v>
      </c>
      <c r="E319" s="13" t="str">
        <f t="shared" si="37"/>
        <v>1-9-2019</v>
      </c>
      <c r="F319">
        <f t="shared" si="38"/>
        <v>10</v>
      </c>
      <c r="G319" t="str">
        <f t="shared" si="39"/>
        <v>September</v>
      </c>
      <c r="H319" t="str">
        <f t="shared" si="40"/>
        <v>1, 2019</v>
      </c>
      <c r="I319" t="str">
        <f t="shared" si="41"/>
        <v>1</v>
      </c>
      <c r="J319">
        <f t="shared" si="42"/>
        <v>3</v>
      </c>
      <c r="K319" t="str">
        <f t="shared" si="43"/>
        <v>2019</v>
      </c>
      <c r="L319">
        <f t="shared" si="44"/>
        <v>9</v>
      </c>
    </row>
    <row r="320" spans="1:12" x14ac:dyDescent="0.2">
      <c r="A320" s="1">
        <v>80241003</v>
      </c>
      <c r="B320" s="16">
        <v>43709</v>
      </c>
      <c r="C320" t="s">
        <v>1134</v>
      </c>
      <c r="D320" s="16">
        <f t="shared" si="36"/>
        <v>43709</v>
      </c>
      <c r="E320" s="13" t="str">
        <f t="shared" si="37"/>
        <v>1-9-2019</v>
      </c>
      <c r="F320">
        <f t="shared" si="38"/>
        <v>10</v>
      </c>
      <c r="G320" t="str">
        <f t="shared" si="39"/>
        <v>September</v>
      </c>
      <c r="H320" t="str">
        <f t="shared" si="40"/>
        <v>1, 2019</v>
      </c>
      <c r="I320" t="str">
        <f t="shared" si="41"/>
        <v>1</v>
      </c>
      <c r="J320">
        <f t="shared" si="42"/>
        <v>3</v>
      </c>
      <c r="K320" t="str">
        <f t="shared" si="43"/>
        <v>2019</v>
      </c>
      <c r="L320">
        <f t="shared" si="44"/>
        <v>9</v>
      </c>
    </row>
    <row r="321" spans="1:12" x14ac:dyDescent="0.2">
      <c r="A321" s="1">
        <v>81141689</v>
      </c>
      <c r="B321" s="16">
        <v>43709</v>
      </c>
      <c r="C321" t="s">
        <v>1134</v>
      </c>
      <c r="D321" s="16">
        <f t="shared" si="36"/>
        <v>43709</v>
      </c>
      <c r="E321" s="13" t="str">
        <f t="shared" si="37"/>
        <v>1-9-2019</v>
      </c>
      <c r="F321">
        <f t="shared" si="38"/>
        <v>10</v>
      </c>
      <c r="G321" t="str">
        <f t="shared" si="39"/>
        <v>September</v>
      </c>
      <c r="H321" t="str">
        <f t="shared" si="40"/>
        <v>1, 2019</v>
      </c>
      <c r="I321" t="str">
        <f t="shared" si="41"/>
        <v>1</v>
      </c>
      <c r="J321">
        <f t="shared" si="42"/>
        <v>3</v>
      </c>
      <c r="K321" t="str">
        <f t="shared" si="43"/>
        <v>2019</v>
      </c>
      <c r="L321">
        <f t="shared" si="44"/>
        <v>9</v>
      </c>
    </row>
    <row r="322" spans="1:12" x14ac:dyDescent="0.2">
      <c r="A322" s="1">
        <v>1008581</v>
      </c>
      <c r="B322" s="16">
        <v>43709</v>
      </c>
      <c r="C322" t="s">
        <v>1134</v>
      </c>
      <c r="D322" s="16">
        <f t="shared" si="36"/>
        <v>43709</v>
      </c>
      <c r="E322" s="13" t="str">
        <f t="shared" si="37"/>
        <v>1-9-2019</v>
      </c>
      <c r="F322">
        <f t="shared" si="38"/>
        <v>10</v>
      </c>
      <c r="G322" t="str">
        <f t="shared" si="39"/>
        <v>September</v>
      </c>
      <c r="H322" t="str">
        <f t="shared" si="40"/>
        <v>1, 2019</v>
      </c>
      <c r="I322" t="str">
        <f t="shared" si="41"/>
        <v>1</v>
      </c>
      <c r="J322">
        <f t="shared" si="42"/>
        <v>3</v>
      </c>
      <c r="K322" t="str">
        <f t="shared" si="43"/>
        <v>2019</v>
      </c>
      <c r="L322">
        <f t="shared" si="44"/>
        <v>9</v>
      </c>
    </row>
    <row r="323" spans="1:12" x14ac:dyDescent="0.2">
      <c r="A323" s="1">
        <v>70058023</v>
      </c>
      <c r="B323" s="16">
        <v>43709</v>
      </c>
      <c r="C323" t="s">
        <v>1134</v>
      </c>
      <c r="D323" s="16">
        <f t="shared" ref="D323:D386" si="45">DATE(K323,L323,I323)</f>
        <v>43709</v>
      </c>
      <c r="E323" s="13" t="str">
        <f t="shared" ref="E323:E386" si="46">I323&amp;"-"&amp;L323&amp;"-"&amp;K323</f>
        <v>1-9-2019</v>
      </c>
      <c r="F323">
        <f t="shared" ref="F323:F386" si="47">FIND(" ",C323)</f>
        <v>10</v>
      </c>
      <c r="G323" t="str">
        <f t="shared" ref="G323:G386" si="48">LEFT(C323,F323-1)</f>
        <v>September</v>
      </c>
      <c r="H323" t="str">
        <f t="shared" ref="H323:H386" si="49">RIGHT(C323,LEN(C323)-F323)</f>
        <v>1, 2019</v>
      </c>
      <c r="I323" t="str">
        <f t="shared" ref="I323:I386" si="50">LEFT(H323,J323-2)</f>
        <v>1</v>
      </c>
      <c r="J323">
        <f t="shared" ref="J323:J386" si="51">FIND(" ",H323)</f>
        <v>3</v>
      </c>
      <c r="K323" t="str">
        <f t="shared" ref="K323:K386" si="52">RIGHT(H323,4)</f>
        <v>2019</v>
      </c>
      <c r="L323">
        <f t="shared" ref="L323:L386" si="53">VLOOKUP(G323,M:N,2,0)</f>
        <v>9</v>
      </c>
    </row>
    <row r="324" spans="1:12" x14ac:dyDescent="0.2">
      <c r="A324" s="1">
        <v>81165786</v>
      </c>
      <c r="B324" s="16">
        <v>43709</v>
      </c>
      <c r="C324" t="s">
        <v>1134</v>
      </c>
      <c r="D324" s="16">
        <f t="shared" si="45"/>
        <v>43709</v>
      </c>
      <c r="E324" s="13" t="str">
        <f t="shared" si="46"/>
        <v>1-9-2019</v>
      </c>
      <c r="F324">
        <f t="shared" si="47"/>
        <v>10</v>
      </c>
      <c r="G324" t="str">
        <f t="shared" si="48"/>
        <v>September</v>
      </c>
      <c r="H324" t="str">
        <f t="shared" si="49"/>
        <v>1, 2019</v>
      </c>
      <c r="I324" t="str">
        <f t="shared" si="50"/>
        <v>1</v>
      </c>
      <c r="J324">
        <f t="shared" si="51"/>
        <v>3</v>
      </c>
      <c r="K324" t="str">
        <f t="shared" si="52"/>
        <v>2019</v>
      </c>
      <c r="L324">
        <f t="shared" si="53"/>
        <v>9</v>
      </c>
    </row>
    <row r="325" spans="1:12" x14ac:dyDescent="0.2">
      <c r="A325" s="1">
        <v>81165770</v>
      </c>
      <c r="B325" s="16">
        <v>43709</v>
      </c>
      <c r="C325" t="s">
        <v>1134</v>
      </c>
      <c r="D325" s="16">
        <f t="shared" si="45"/>
        <v>43709</v>
      </c>
      <c r="E325" s="13" t="str">
        <f t="shared" si="46"/>
        <v>1-9-2019</v>
      </c>
      <c r="F325">
        <f t="shared" si="47"/>
        <v>10</v>
      </c>
      <c r="G325" t="str">
        <f t="shared" si="48"/>
        <v>September</v>
      </c>
      <c r="H325" t="str">
        <f t="shared" si="49"/>
        <v>1, 2019</v>
      </c>
      <c r="I325" t="str">
        <f t="shared" si="50"/>
        <v>1</v>
      </c>
      <c r="J325">
        <f t="shared" si="51"/>
        <v>3</v>
      </c>
      <c r="K325" t="str">
        <f t="shared" si="52"/>
        <v>2019</v>
      </c>
      <c r="L325">
        <f t="shared" si="53"/>
        <v>9</v>
      </c>
    </row>
    <row r="326" spans="1:12" x14ac:dyDescent="0.2">
      <c r="A326" s="1">
        <v>70043303</v>
      </c>
      <c r="B326" s="16">
        <v>43709</v>
      </c>
      <c r="C326" t="s">
        <v>1134</v>
      </c>
      <c r="D326" s="16">
        <f t="shared" si="45"/>
        <v>43709</v>
      </c>
      <c r="E326" s="13" t="str">
        <f t="shared" si="46"/>
        <v>1-9-2019</v>
      </c>
      <c r="F326">
        <f t="shared" si="47"/>
        <v>10</v>
      </c>
      <c r="G326" t="str">
        <f t="shared" si="48"/>
        <v>September</v>
      </c>
      <c r="H326" t="str">
        <f t="shared" si="49"/>
        <v>1, 2019</v>
      </c>
      <c r="I326" t="str">
        <f t="shared" si="50"/>
        <v>1</v>
      </c>
      <c r="J326">
        <f t="shared" si="51"/>
        <v>3</v>
      </c>
      <c r="K326" t="str">
        <f t="shared" si="52"/>
        <v>2019</v>
      </c>
      <c r="L326">
        <f t="shared" si="53"/>
        <v>9</v>
      </c>
    </row>
    <row r="327" spans="1:12" x14ac:dyDescent="0.2">
      <c r="A327" s="1">
        <v>70136074</v>
      </c>
      <c r="B327" s="16">
        <v>43709</v>
      </c>
      <c r="C327" t="s">
        <v>1134</v>
      </c>
      <c r="D327" s="16">
        <f t="shared" si="45"/>
        <v>43709</v>
      </c>
      <c r="E327" s="13" t="str">
        <f t="shared" si="46"/>
        <v>1-9-2019</v>
      </c>
      <c r="F327">
        <f t="shared" si="47"/>
        <v>10</v>
      </c>
      <c r="G327" t="str">
        <f t="shared" si="48"/>
        <v>September</v>
      </c>
      <c r="H327" t="str">
        <f t="shared" si="49"/>
        <v>1, 2019</v>
      </c>
      <c r="I327" t="str">
        <f t="shared" si="50"/>
        <v>1</v>
      </c>
      <c r="J327">
        <f t="shared" si="51"/>
        <v>3</v>
      </c>
      <c r="K327" t="str">
        <f t="shared" si="52"/>
        <v>2019</v>
      </c>
      <c r="L327">
        <f t="shared" si="53"/>
        <v>9</v>
      </c>
    </row>
    <row r="328" spans="1:12" x14ac:dyDescent="0.2">
      <c r="A328" s="1">
        <v>1153194</v>
      </c>
      <c r="B328" s="16">
        <v>43709</v>
      </c>
      <c r="C328" t="s">
        <v>1134</v>
      </c>
      <c r="D328" s="16">
        <f t="shared" si="45"/>
        <v>43709</v>
      </c>
      <c r="E328" s="13" t="str">
        <f t="shared" si="46"/>
        <v>1-9-2019</v>
      </c>
      <c r="F328">
        <f t="shared" si="47"/>
        <v>10</v>
      </c>
      <c r="G328" t="str">
        <f t="shared" si="48"/>
        <v>September</v>
      </c>
      <c r="H328" t="str">
        <f t="shared" si="49"/>
        <v>1, 2019</v>
      </c>
      <c r="I328" t="str">
        <f t="shared" si="50"/>
        <v>1</v>
      </c>
      <c r="J328">
        <f t="shared" si="51"/>
        <v>3</v>
      </c>
      <c r="K328" t="str">
        <f t="shared" si="52"/>
        <v>2019</v>
      </c>
      <c r="L328">
        <f t="shared" si="53"/>
        <v>9</v>
      </c>
    </row>
    <row r="329" spans="1:12" x14ac:dyDescent="0.2">
      <c r="A329" s="1">
        <v>70112730</v>
      </c>
      <c r="B329" s="16">
        <v>43709</v>
      </c>
      <c r="C329" t="s">
        <v>1134</v>
      </c>
      <c r="D329" s="16">
        <f t="shared" si="45"/>
        <v>43709</v>
      </c>
      <c r="E329" s="13" t="str">
        <f t="shared" si="46"/>
        <v>1-9-2019</v>
      </c>
      <c r="F329">
        <f t="shared" si="47"/>
        <v>10</v>
      </c>
      <c r="G329" t="str">
        <f t="shared" si="48"/>
        <v>September</v>
      </c>
      <c r="H329" t="str">
        <f t="shared" si="49"/>
        <v>1, 2019</v>
      </c>
      <c r="I329" t="str">
        <f t="shared" si="50"/>
        <v>1</v>
      </c>
      <c r="J329">
        <f t="shared" si="51"/>
        <v>3</v>
      </c>
      <c r="K329" t="str">
        <f t="shared" si="52"/>
        <v>2019</v>
      </c>
      <c r="L329">
        <f t="shared" si="53"/>
        <v>9</v>
      </c>
    </row>
    <row r="330" spans="1:12" x14ac:dyDescent="0.2">
      <c r="A330" s="1">
        <v>81154900</v>
      </c>
      <c r="B330" s="16">
        <v>43709</v>
      </c>
      <c r="C330" t="s">
        <v>1134</v>
      </c>
      <c r="D330" s="16">
        <f t="shared" si="45"/>
        <v>43709</v>
      </c>
      <c r="E330" s="13" t="str">
        <f t="shared" si="46"/>
        <v>1-9-2019</v>
      </c>
      <c r="F330">
        <f t="shared" si="47"/>
        <v>10</v>
      </c>
      <c r="G330" t="str">
        <f t="shared" si="48"/>
        <v>September</v>
      </c>
      <c r="H330" t="str">
        <f t="shared" si="49"/>
        <v>1, 2019</v>
      </c>
      <c r="I330" t="str">
        <f t="shared" si="50"/>
        <v>1</v>
      </c>
      <c r="J330">
        <f t="shared" si="51"/>
        <v>3</v>
      </c>
      <c r="K330" t="str">
        <f t="shared" si="52"/>
        <v>2019</v>
      </c>
      <c r="L330">
        <f t="shared" si="53"/>
        <v>9</v>
      </c>
    </row>
    <row r="331" spans="1:12" x14ac:dyDescent="0.2">
      <c r="A331" s="1">
        <v>81154956</v>
      </c>
      <c r="B331" s="16">
        <v>43709</v>
      </c>
      <c r="C331" t="s">
        <v>1134</v>
      </c>
      <c r="D331" s="16">
        <f t="shared" si="45"/>
        <v>43709</v>
      </c>
      <c r="E331" s="13" t="str">
        <f t="shared" si="46"/>
        <v>1-9-2019</v>
      </c>
      <c r="F331">
        <f t="shared" si="47"/>
        <v>10</v>
      </c>
      <c r="G331" t="str">
        <f t="shared" si="48"/>
        <v>September</v>
      </c>
      <c r="H331" t="str">
        <f t="shared" si="49"/>
        <v>1, 2019</v>
      </c>
      <c r="I331" t="str">
        <f t="shared" si="50"/>
        <v>1</v>
      </c>
      <c r="J331">
        <f t="shared" si="51"/>
        <v>3</v>
      </c>
      <c r="K331" t="str">
        <f t="shared" si="52"/>
        <v>2019</v>
      </c>
      <c r="L331">
        <f t="shared" si="53"/>
        <v>9</v>
      </c>
    </row>
    <row r="332" spans="1:12" x14ac:dyDescent="0.2">
      <c r="A332" s="1">
        <v>81158575</v>
      </c>
      <c r="B332" s="16">
        <v>43709</v>
      </c>
      <c r="C332" t="s">
        <v>1134</v>
      </c>
      <c r="D332" s="16">
        <f t="shared" si="45"/>
        <v>43709</v>
      </c>
      <c r="E332" s="13" t="str">
        <f t="shared" si="46"/>
        <v>1-9-2019</v>
      </c>
      <c r="F332">
        <f t="shared" si="47"/>
        <v>10</v>
      </c>
      <c r="G332" t="str">
        <f t="shared" si="48"/>
        <v>September</v>
      </c>
      <c r="H332" t="str">
        <f t="shared" si="49"/>
        <v>1, 2019</v>
      </c>
      <c r="I332" t="str">
        <f t="shared" si="50"/>
        <v>1</v>
      </c>
      <c r="J332">
        <f t="shared" si="51"/>
        <v>3</v>
      </c>
      <c r="K332" t="str">
        <f t="shared" si="52"/>
        <v>2019</v>
      </c>
      <c r="L332">
        <f t="shared" si="53"/>
        <v>9</v>
      </c>
    </row>
    <row r="333" spans="1:12" x14ac:dyDescent="0.2">
      <c r="A333" s="1">
        <v>81065786</v>
      </c>
      <c r="B333" s="16">
        <v>43709</v>
      </c>
      <c r="C333" t="s">
        <v>1134</v>
      </c>
      <c r="D333" s="16">
        <f t="shared" si="45"/>
        <v>43709</v>
      </c>
      <c r="E333" s="13" t="str">
        <f t="shared" si="46"/>
        <v>1-9-2019</v>
      </c>
      <c r="F333">
        <f t="shared" si="47"/>
        <v>10</v>
      </c>
      <c r="G333" t="str">
        <f t="shared" si="48"/>
        <v>September</v>
      </c>
      <c r="H333" t="str">
        <f t="shared" si="49"/>
        <v>1, 2019</v>
      </c>
      <c r="I333" t="str">
        <f t="shared" si="50"/>
        <v>1</v>
      </c>
      <c r="J333">
        <f t="shared" si="51"/>
        <v>3</v>
      </c>
      <c r="K333" t="str">
        <f t="shared" si="52"/>
        <v>2019</v>
      </c>
      <c r="L333">
        <f t="shared" si="53"/>
        <v>9</v>
      </c>
    </row>
    <row r="334" spans="1:12" x14ac:dyDescent="0.2">
      <c r="A334" s="1">
        <v>70087541</v>
      </c>
      <c r="B334" s="16">
        <v>43709</v>
      </c>
      <c r="C334" t="s">
        <v>1134</v>
      </c>
      <c r="D334" s="16">
        <f t="shared" si="45"/>
        <v>43709</v>
      </c>
      <c r="E334" s="13" t="str">
        <f t="shared" si="46"/>
        <v>1-9-2019</v>
      </c>
      <c r="F334">
        <f t="shared" si="47"/>
        <v>10</v>
      </c>
      <c r="G334" t="str">
        <f t="shared" si="48"/>
        <v>September</v>
      </c>
      <c r="H334" t="str">
        <f t="shared" si="49"/>
        <v>1, 2019</v>
      </c>
      <c r="I334" t="str">
        <f t="shared" si="50"/>
        <v>1</v>
      </c>
      <c r="J334">
        <f t="shared" si="51"/>
        <v>3</v>
      </c>
      <c r="K334" t="str">
        <f t="shared" si="52"/>
        <v>2019</v>
      </c>
      <c r="L334">
        <f t="shared" si="53"/>
        <v>9</v>
      </c>
    </row>
    <row r="335" spans="1:12" x14ac:dyDescent="0.2">
      <c r="A335" s="1">
        <v>81004113</v>
      </c>
      <c r="B335" s="16">
        <v>43344</v>
      </c>
      <c r="C335" t="s">
        <v>1247</v>
      </c>
      <c r="D335" s="16">
        <f t="shared" si="45"/>
        <v>43344</v>
      </c>
      <c r="E335" s="13" t="str">
        <f t="shared" si="46"/>
        <v>1-9-2018</v>
      </c>
      <c r="F335">
        <f t="shared" si="47"/>
        <v>10</v>
      </c>
      <c r="G335" t="str">
        <f t="shared" si="48"/>
        <v>September</v>
      </c>
      <c r="H335" t="str">
        <f t="shared" si="49"/>
        <v>1, 2018</v>
      </c>
      <c r="I335" t="str">
        <f t="shared" si="50"/>
        <v>1</v>
      </c>
      <c r="J335">
        <f t="shared" si="51"/>
        <v>3</v>
      </c>
      <c r="K335" t="str">
        <f t="shared" si="52"/>
        <v>2018</v>
      </c>
      <c r="L335">
        <f t="shared" si="53"/>
        <v>9</v>
      </c>
    </row>
    <row r="336" spans="1:12" x14ac:dyDescent="0.2">
      <c r="A336" s="1">
        <v>81003984</v>
      </c>
      <c r="B336" s="16">
        <v>43344</v>
      </c>
      <c r="C336" t="s">
        <v>1247</v>
      </c>
      <c r="D336" s="16">
        <f t="shared" si="45"/>
        <v>43344</v>
      </c>
      <c r="E336" s="13" t="str">
        <f t="shared" si="46"/>
        <v>1-9-2018</v>
      </c>
      <c r="F336">
        <f t="shared" si="47"/>
        <v>10</v>
      </c>
      <c r="G336" t="str">
        <f t="shared" si="48"/>
        <v>September</v>
      </c>
      <c r="H336" t="str">
        <f t="shared" si="49"/>
        <v>1, 2018</v>
      </c>
      <c r="I336" t="str">
        <f t="shared" si="50"/>
        <v>1</v>
      </c>
      <c r="J336">
        <f t="shared" si="51"/>
        <v>3</v>
      </c>
      <c r="K336" t="str">
        <f t="shared" si="52"/>
        <v>2018</v>
      </c>
      <c r="L336">
        <f t="shared" si="53"/>
        <v>9</v>
      </c>
    </row>
    <row r="337" spans="1:12" x14ac:dyDescent="0.2">
      <c r="A337" s="1">
        <v>70024088</v>
      </c>
      <c r="B337" s="16">
        <v>43344</v>
      </c>
      <c r="C337" t="s">
        <v>1247</v>
      </c>
      <c r="D337" s="16">
        <f t="shared" si="45"/>
        <v>43344</v>
      </c>
      <c r="E337" s="13" t="str">
        <f t="shared" si="46"/>
        <v>1-9-2018</v>
      </c>
      <c r="F337">
        <f t="shared" si="47"/>
        <v>10</v>
      </c>
      <c r="G337" t="str">
        <f t="shared" si="48"/>
        <v>September</v>
      </c>
      <c r="H337" t="str">
        <f t="shared" si="49"/>
        <v>1, 2018</v>
      </c>
      <c r="I337" t="str">
        <f t="shared" si="50"/>
        <v>1</v>
      </c>
      <c r="J337">
        <f t="shared" si="51"/>
        <v>3</v>
      </c>
      <c r="K337" t="str">
        <f t="shared" si="52"/>
        <v>2018</v>
      </c>
      <c r="L337">
        <f t="shared" si="53"/>
        <v>9</v>
      </c>
    </row>
    <row r="338" spans="1:12" x14ac:dyDescent="0.2">
      <c r="A338" s="1">
        <v>81005312</v>
      </c>
      <c r="B338" s="16">
        <v>43344</v>
      </c>
      <c r="C338" t="s">
        <v>1247</v>
      </c>
      <c r="D338" s="16">
        <f t="shared" si="45"/>
        <v>43344</v>
      </c>
      <c r="E338" s="13" t="str">
        <f t="shared" si="46"/>
        <v>1-9-2018</v>
      </c>
      <c r="F338">
        <f t="shared" si="47"/>
        <v>10</v>
      </c>
      <c r="G338" t="str">
        <f t="shared" si="48"/>
        <v>September</v>
      </c>
      <c r="H338" t="str">
        <f t="shared" si="49"/>
        <v>1, 2018</v>
      </c>
      <c r="I338" t="str">
        <f t="shared" si="50"/>
        <v>1</v>
      </c>
      <c r="J338">
        <f t="shared" si="51"/>
        <v>3</v>
      </c>
      <c r="K338" t="str">
        <f t="shared" si="52"/>
        <v>2018</v>
      </c>
      <c r="L338">
        <f t="shared" si="53"/>
        <v>9</v>
      </c>
    </row>
    <row r="339" spans="1:12" x14ac:dyDescent="0.2">
      <c r="A339" s="1">
        <v>80082969</v>
      </c>
      <c r="B339" s="16">
        <v>43344</v>
      </c>
      <c r="C339" t="s">
        <v>1247</v>
      </c>
      <c r="D339" s="16">
        <f t="shared" si="45"/>
        <v>43344</v>
      </c>
      <c r="E339" s="13" t="str">
        <f t="shared" si="46"/>
        <v>1-9-2018</v>
      </c>
      <c r="F339">
        <f t="shared" si="47"/>
        <v>10</v>
      </c>
      <c r="G339" t="str">
        <f t="shared" si="48"/>
        <v>September</v>
      </c>
      <c r="H339" t="str">
        <f t="shared" si="49"/>
        <v>1, 2018</v>
      </c>
      <c r="I339" t="str">
        <f t="shared" si="50"/>
        <v>1</v>
      </c>
      <c r="J339">
        <f t="shared" si="51"/>
        <v>3</v>
      </c>
      <c r="K339" t="str">
        <f t="shared" si="52"/>
        <v>2018</v>
      </c>
      <c r="L339">
        <f t="shared" si="53"/>
        <v>9</v>
      </c>
    </row>
    <row r="340" spans="1:12" x14ac:dyDescent="0.2">
      <c r="A340" s="1">
        <v>80994130</v>
      </c>
      <c r="B340" s="16">
        <v>43344</v>
      </c>
      <c r="C340" t="s">
        <v>1247</v>
      </c>
      <c r="D340" s="16">
        <f t="shared" si="45"/>
        <v>43344</v>
      </c>
      <c r="E340" s="13" t="str">
        <f t="shared" si="46"/>
        <v>1-9-2018</v>
      </c>
      <c r="F340">
        <f t="shared" si="47"/>
        <v>10</v>
      </c>
      <c r="G340" t="str">
        <f t="shared" si="48"/>
        <v>September</v>
      </c>
      <c r="H340" t="str">
        <f t="shared" si="49"/>
        <v>1, 2018</v>
      </c>
      <c r="I340" t="str">
        <f t="shared" si="50"/>
        <v>1</v>
      </c>
      <c r="J340">
        <f t="shared" si="51"/>
        <v>3</v>
      </c>
      <c r="K340" t="str">
        <f t="shared" si="52"/>
        <v>2018</v>
      </c>
      <c r="L340">
        <f t="shared" si="53"/>
        <v>9</v>
      </c>
    </row>
    <row r="341" spans="1:12" x14ac:dyDescent="0.2">
      <c r="A341" s="1">
        <v>81019924</v>
      </c>
      <c r="B341" s="16">
        <v>43344</v>
      </c>
      <c r="C341" t="s">
        <v>1247</v>
      </c>
      <c r="D341" s="16">
        <f t="shared" si="45"/>
        <v>43344</v>
      </c>
      <c r="E341" s="13" t="str">
        <f t="shared" si="46"/>
        <v>1-9-2018</v>
      </c>
      <c r="F341">
        <f t="shared" si="47"/>
        <v>10</v>
      </c>
      <c r="G341" t="str">
        <f t="shared" si="48"/>
        <v>September</v>
      </c>
      <c r="H341" t="str">
        <f t="shared" si="49"/>
        <v>1, 2018</v>
      </c>
      <c r="I341" t="str">
        <f t="shared" si="50"/>
        <v>1</v>
      </c>
      <c r="J341">
        <f t="shared" si="51"/>
        <v>3</v>
      </c>
      <c r="K341" t="str">
        <f t="shared" si="52"/>
        <v>2018</v>
      </c>
      <c r="L341">
        <f t="shared" si="53"/>
        <v>9</v>
      </c>
    </row>
    <row r="342" spans="1:12" x14ac:dyDescent="0.2">
      <c r="A342" s="1">
        <v>81018240</v>
      </c>
      <c r="B342" s="16">
        <v>43344</v>
      </c>
      <c r="C342" t="s">
        <v>1247</v>
      </c>
      <c r="D342" s="16">
        <f t="shared" si="45"/>
        <v>43344</v>
      </c>
      <c r="E342" s="13" t="str">
        <f t="shared" si="46"/>
        <v>1-9-2018</v>
      </c>
      <c r="F342">
        <f t="shared" si="47"/>
        <v>10</v>
      </c>
      <c r="G342" t="str">
        <f t="shared" si="48"/>
        <v>September</v>
      </c>
      <c r="H342" t="str">
        <f t="shared" si="49"/>
        <v>1, 2018</v>
      </c>
      <c r="I342" t="str">
        <f t="shared" si="50"/>
        <v>1</v>
      </c>
      <c r="J342">
        <f t="shared" si="51"/>
        <v>3</v>
      </c>
      <c r="K342" t="str">
        <f t="shared" si="52"/>
        <v>2018</v>
      </c>
      <c r="L342">
        <f t="shared" si="53"/>
        <v>9</v>
      </c>
    </row>
    <row r="343" spans="1:12" x14ac:dyDescent="0.2">
      <c r="A343" s="1">
        <v>81013710</v>
      </c>
      <c r="B343" s="16">
        <v>43344</v>
      </c>
      <c r="C343" t="s">
        <v>1247</v>
      </c>
      <c r="D343" s="16">
        <f t="shared" si="45"/>
        <v>43344</v>
      </c>
      <c r="E343" s="13" t="str">
        <f t="shared" si="46"/>
        <v>1-9-2018</v>
      </c>
      <c r="F343">
        <f t="shared" si="47"/>
        <v>10</v>
      </c>
      <c r="G343" t="str">
        <f t="shared" si="48"/>
        <v>September</v>
      </c>
      <c r="H343" t="str">
        <f t="shared" si="49"/>
        <v>1, 2018</v>
      </c>
      <c r="I343" t="str">
        <f t="shared" si="50"/>
        <v>1</v>
      </c>
      <c r="J343">
        <f t="shared" si="51"/>
        <v>3</v>
      </c>
      <c r="K343" t="str">
        <f t="shared" si="52"/>
        <v>2018</v>
      </c>
      <c r="L343">
        <f t="shared" si="53"/>
        <v>9</v>
      </c>
    </row>
    <row r="344" spans="1:12" x14ac:dyDescent="0.2">
      <c r="A344" s="1">
        <v>70077076</v>
      </c>
      <c r="B344" s="16">
        <v>43344</v>
      </c>
      <c r="C344" t="s">
        <v>1247</v>
      </c>
      <c r="D344" s="16">
        <f t="shared" si="45"/>
        <v>43344</v>
      </c>
      <c r="E344" s="13" t="str">
        <f t="shared" si="46"/>
        <v>1-9-2018</v>
      </c>
      <c r="F344">
        <f t="shared" si="47"/>
        <v>10</v>
      </c>
      <c r="G344" t="str">
        <f t="shared" si="48"/>
        <v>September</v>
      </c>
      <c r="H344" t="str">
        <f t="shared" si="49"/>
        <v>1, 2018</v>
      </c>
      <c r="I344" t="str">
        <f t="shared" si="50"/>
        <v>1</v>
      </c>
      <c r="J344">
        <f t="shared" si="51"/>
        <v>3</v>
      </c>
      <c r="K344" t="str">
        <f t="shared" si="52"/>
        <v>2018</v>
      </c>
      <c r="L344">
        <f t="shared" si="53"/>
        <v>9</v>
      </c>
    </row>
    <row r="345" spans="1:12" x14ac:dyDescent="0.2">
      <c r="A345" s="1">
        <v>81014988</v>
      </c>
      <c r="B345" s="16">
        <v>43344</v>
      </c>
      <c r="C345" t="s">
        <v>1247</v>
      </c>
      <c r="D345" s="16">
        <f t="shared" si="45"/>
        <v>43344</v>
      </c>
      <c r="E345" s="13" t="str">
        <f t="shared" si="46"/>
        <v>1-9-2018</v>
      </c>
      <c r="F345">
        <f t="shared" si="47"/>
        <v>10</v>
      </c>
      <c r="G345" t="str">
        <f t="shared" si="48"/>
        <v>September</v>
      </c>
      <c r="H345" t="str">
        <f t="shared" si="49"/>
        <v>1, 2018</v>
      </c>
      <c r="I345" t="str">
        <f t="shared" si="50"/>
        <v>1</v>
      </c>
      <c r="J345">
        <f t="shared" si="51"/>
        <v>3</v>
      </c>
      <c r="K345" t="str">
        <f t="shared" si="52"/>
        <v>2018</v>
      </c>
      <c r="L345">
        <f t="shared" si="53"/>
        <v>9</v>
      </c>
    </row>
    <row r="346" spans="1:12" x14ac:dyDescent="0.2">
      <c r="A346" s="1">
        <v>80102950</v>
      </c>
      <c r="B346" s="16">
        <v>43344</v>
      </c>
      <c r="C346" t="s">
        <v>1247</v>
      </c>
      <c r="D346" s="16">
        <f t="shared" si="45"/>
        <v>43344</v>
      </c>
      <c r="E346" s="13" t="str">
        <f t="shared" si="46"/>
        <v>1-9-2018</v>
      </c>
      <c r="F346">
        <f t="shared" si="47"/>
        <v>10</v>
      </c>
      <c r="G346" t="str">
        <f t="shared" si="48"/>
        <v>September</v>
      </c>
      <c r="H346" t="str">
        <f t="shared" si="49"/>
        <v>1, 2018</v>
      </c>
      <c r="I346" t="str">
        <f t="shared" si="50"/>
        <v>1</v>
      </c>
      <c r="J346">
        <f t="shared" si="51"/>
        <v>3</v>
      </c>
      <c r="K346" t="str">
        <f t="shared" si="52"/>
        <v>2018</v>
      </c>
      <c r="L346">
        <f t="shared" si="53"/>
        <v>9</v>
      </c>
    </row>
    <row r="347" spans="1:12" x14ac:dyDescent="0.2">
      <c r="A347" s="1">
        <v>80994108</v>
      </c>
      <c r="B347" s="16">
        <v>43344</v>
      </c>
      <c r="C347" t="s">
        <v>1247</v>
      </c>
      <c r="D347" s="16">
        <f t="shared" si="45"/>
        <v>43344</v>
      </c>
      <c r="E347" s="13" t="str">
        <f t="shared" si="46"/>
        <v>1-9-2018</v>
      </c>
      <c r="F347">
        <f t="shared" si="47"/>
        <v>10</v>
      </c>
      <c r="G347" t="str">
        <f t="shared" si="48"/>
        <v>September</v>
      </c>
      <c r="H347" t="str">
        <f t="shared" si="49"/>
        <v>1, 2018</v>
      </c>
      <c r="I347" t="str">
        <f t="shared" si="50"/>
        <v>1</v>
      </c>
      <c r="J347">
        <f t="shared" si="51"/>
        <v>3</v>
      </c>
      <c r="K347" t="str">
        <f t="shared" si="52"/>
        <v>2018</v>
      </c>
      <c r="L347">
        <f t="shared" si="53"/>
        <v>9</v>
      </c>
    </row>
    <row r="348" spans="1:12" x14ac:dyDescent="0.2">
      <c r="A348" s="1">
        <v>70055221</v>
      </c>
      <c r="B348" s="16">
        <v>43344</v>
      </c>
      <c r="C348" t="s">
        <v>1247</v>
      </c>
      <c r="D348" s="16">
        <f t="shared" si="45"/>
        <v>43344</v>
      </c>
      <c r="E348" s="13" t="str">
        <f t="shared" si="46"/>
        <v>1-9-2018</v>
      </c>
      <c r="F348">
        <f t="shared" si="47"/>
        <v>10</v>
      </c>
      <c r="G348" t="str">
        <f t="shared" si="48"/>
        <v>September</v>
      </c>
      <c r="H348" t="str">
        <f t="shared" si="49"/>
        <v>1, 2018</v>
      </c>
      <c r="I348" t="str">
        <f t="shared" si="50"/>
        <v>1</v>
      </c>
      <c r="J348">
        <f t="shared" si="51"/>
        <v>3</v>
      </c>
      <c r="K348" t="str">
        <f t="shared" si="52"/>
        <v>2018</v>
      </c>
      <c r="L348">
        <f t="shared" si="53"/>
        <v>9</v>
      </c>
    </row>
    <row r="349" spans="1:12" x14ac:dyDescent="0.2">
      <c r="A349" s="1">
        <v>81005314</v>
      </c>
      <c r="B349" s="16">
        <v>43344</v>
      </c>
      <c r="C349" t="s">
        <v>1247</v>
      </c>
      <c r="D349" s="16">
        <f t="shared" si="45"/>
        <v>43344</v>
      </c>
      <c r="E349" s="13" t="str">
        <f t="shared" si="46"/>
        <v>1-9-2018</v>
      </c>
      <c r="F349">
        <f t="shared" si="47"/>
        <v>10</v>
      </c>
      <c r="G349" t="str">
        <f t="shared" si="48"/>
        <v>September</v>
      </c>
      <c r="H349" t="str">
        <f t="shared" si="49"/>
        <v>1, 2018</v>
      </c>
      <c r="I349" t="str">
        <f t="shared" si="50"/>
        <v>1</v>
      </c>
      <c r="J349">
        <f t="shared" si="51"/>
        <v>3</v>
      </c>
      <c r="K349" t="str">
        <f t="shared" si="52"/>
        <v>2018</v>
      </c>
      <c r="L349">
        <f t="shared" si="53"/>
        <v>9</v>
      </c>
    </row>
    <row r="350" spans="1:12" x14ac:dyDescent="0.2">
      <c r="A350" s="1">
        <v>80242828</v>
      </c>
      <c r="B350" s="16">
        <v>43344</v>
      </c>
      <c r="C350" t="s">
        <v>1247</v>
      </c>
      <c r="D350" s="16">
        <f t="shared" si="45"/>
        <v>43344</v>
      </c>
      <c r="E350" s="13" t="str">
        <f t="shared" si="46"/>
        <v>1-9-2018</v>
      </c>
      <c r="F350">
        <f t="shared" si="47"/>
        <v>10</v>
      </c>
      <c r="G350" t="str">
        <f t="shared" si="48"/>
        <v>September</v>
      </c>
      <c r="H350" t="str">
        <f t="shared" si="49"/>
        <v>1, 2018</v>
      </c>
      <c r="I350" t="str">
        <f t="shared" si="50"/>
        <v>1</v>
      </c>
      <c r="J350">
        <f t="shared" si="51"/>
        <v>3</v>
      </c>
      <c r="K350" t="str">
        <f t="shared" si="52"/>
        <v>2018</v>
      </c>
      <c r="L350">
        <f t="shared" si="53"/>
        <v>9</v>
      </c>
    </row>
    <row r="351" spans="1:12" x14ac:dyDescent="0.2">
      <c r="A351" s="1">
        <v>81004223</v>
      </c>
      <c r="B351" s="16">
        <v>43344</v>
      </c>
      <c r="C351" t="s">
        <v>1247</v>
      </c>
      <c r="D351" s="16">
        <f t="shared" si="45"/>
        <v>43344</v>
      </c>
      <c r="E351" s="13" t="str">
        <f t="shared" si="46"/>
        <v>1-9-2018</v>
      </c>
      <c r="F351">
        <f t="shared" si="47"/>
        <v>10</v>
      </c>
      <c r="G351" t="str">
        <f t="shared" si="48"/>
        <v>September</v>
      </c>
      <c r="H351" t="str">
        <f t="shared" si="49"/>
        <v>1, 2018</v>
      </c>
      <c r="I351" t="str">
        <f t="shared" si="50"/>
        <v>1</v>
      </c>
      <c r="J351">
        <f t="shared" si="51"/>
        <v>3</v>
      </c>
      <c r="K351" t="str">
        <f t="shared" si="52"/>
        <v>2018</v>
      </c>
      <c r="L351">
        <f t="shared" si="53"/>
        <v>9</v>
      </c>
    </row>
    <row r="352" spans="1:12" x14ac:dyDescent="0.2">
      <c r="A352" s="1">
        <v>80198730</v>
      </c>
      <c r="B352" s="16">
        <v>43344</v>
      </c>
      <c r="C352" t="s">
        <v>1247</v>
      </c>
      <c r="D352" s="16">
        <f t="shared" si="45"/>
        <v>43344</v>
      </c>
      <c r="E352" s="13" t="str">
        <f t="shared" si="46"/>
        <v>1-9-2018</v>
      </c>
      <c r="F352">
        <f t="shared" si="47"/>
        <v>10</v>
      </c>
      <c r="G352" t="str">
        <f t="shared" si="48"/>
        <v>September</v>
      </c>
      <c r="H352" t="str">
        <f t="shared" si="49"/>
        <v>1, 2018</v>
      </c>
      <c r="I352" t="str">
        <f t="shared" si="50"/>
        <v>1</v>
      </c>
      <c r="J352">
        <f t="shared" si="51"/>
        <v>3</v>
      </c>
      <c r="K352" t="str">
        <f t="shared" si="52"/>
        <v>2018</v>
      </c>
      <c r="L352">
        <f t="shared" si="53"/>
        <v>9</v>
      </c>
    </row>
    <row r="353" spans="1:12" x14ac:dyDescent="0.2">
      <c r="A353" s="1">
        <v>80999945</v>
      </c>
      <c r="B353" s="16">
        <v>43344</v>
      </c>
      <c r="C353" t="s">
        <v>1247</v>
      </c>
      <c r="D353" s="16">
        <f t="shared" si="45"/>
        <v>43344</v>
      </c>
      <c r="E353" s="13" t="str">
        <f t="shared" si="46"/>
        <v>1-9-2018</v>
      </c>
      <c r="F353">
        <f t="shared" si="47"/>
        <v>10</v>
      </c>
      <c r="G353" t="str">
        <f t="shared" si="48"/>
        <v>September</v>
      </c>
      <c r="H353" t="str">
        <f t="shared" si="49"/>
        <v>1, 2018</v>
      </c>
      <c r="I353" t="str">
        <f t="shared" si="50"/>
        <v>1</v>
      </c>
      <c r="J353">
        <f t="shared" si="51"/>
        <v>3</v>
      </c>
      <c r="K353" t="str">
        <f t="shared" si="52"/>
        <v>2018</v>
      </c>
      <c r="L353">
        <f t="shared" si="53"/>
        <v>9</v>
      </c>
    </row>
    <row r="354" spans="1:12" x14ac:dyDescent="0.2">
      <c r="A354" s="1">
        <v>81016043</v>
      </c>
      <c r="B354" s="16">
        <v>43344</v>
      </c>
      <c r="C354" t="s">
        <v>1247</v>
      </c>
      <c r="D354" s="16">
        <f t="shared" si="45"/>
        <v>43344</v>
      </c>
      <c r="E354" s="13" t="str">
        <f t="shared" si="46"/>
        <v>1-9-2018</v>
      </c>
      <c r="F354">
        <f t="shared" si="47"/>
        <v>10</v>
      </c>
      <c r="G354" t="str">
        <f t="shared" si="48"/>
        <v>September</v>
      </c>
      <c r="H354" t="str">
        <f t="shared" si="49"/>
        <v>1, 2018</v>
      </c>
      <c r="I354" t="str">
        <f t="shared" si="50"/>
        <v>1</v>
      </c>
      <c r="J354">
        <f t="shared" si="51"/>
        <v>3</v>
      </c>
      <c r="K354" t="str">
        <f t="shared" si="52"/>
        <v>2018</v>
      </c>
      <c r="L354">
        <f t="shared" si="53"/>
        <v>9</v>
      </c>
    </row>
    <row r="355" spans="1:12" x14ac:dyDescent="0.2">
      <c r="A355" s="1">
        <v>17672040</v>
      </c>
      <c r="B355" s="16">
        <v>43344</v>
      </c>
      <c r="C355" t="s">
        <v>1247</v>
      </c>
      <c r="D355" s="16">
        <f t="shared" si="45"/>
        <v>43344</v>
      </c>
      <c r="E355" s="13" t="str">
        <f t="shared" si="46"/>
        <v>1-9-2018</v>
      </c>
      <c r="F355">
        <f t="shared" si="47"/>
        <v>10</v>
      </c>
      <c r="G355" t="str">
        <f t="shared" si="48"/>
        <v>September</v>
      </c>
      <c r="H355" t="str">
        <f t="shared" si="49"/>
        <v>1, 2018</v>
      </c>
      <c r="I355" t="str">
        <f t="shared" si="50"/>
        <v>1</v>
      </c>
      <c r="J355">
        <f t="shared" si="51"/>
        <v>3</v>
      </c>
      <c r="K355" t="str">
        <f t="shared" si="52"/>
        <v>2018</v>
      </c>
      <c r="L355">
        <f t="shared" si="53"/>
        <v>9</v>
      </c>
    </row>
    <row r="356" spans="1:12" x14ac:dyDescent="0.2">
      <c r="A356" s="1">
        <v>81004162</v>
      </c>
      <c r="B356" s="16">
        <v>43344</v>
      </c>
      <c r="C356" t="s">
        <v>1247</v>
      </c>
      <c r="D356" s="16">
        <f t="shared" si="45"/>
        <v>43344</v>
      </c>
      <c r="E356" s="13" t="str">
        <f t="shared" si="46"/>
        <v>1-9-2018</v>
      </c>
      <c r="F356">
        <f t="shared" si="47"/>
        <v>10</v>
      </c>
      <c r="G356" t="str">
        <f t="shared" si="48"/>
        <v>September</v>
      </c>
      <c r="H356" t="str">
        <f t="shared" si="49"/>
        <v>1, 2018</v>
      </c>
      <c r="I356" t="str">
        <f t="shared" si="50"/>
        <v>1</v>
      </c>
      <c r="J356">
        <f t="shared" si="51"/>
        <v>3</v>
      </c>
      <c r="K356" t="str">
        <f t="shared" si="52"/>
        <v>2018</v>
      </c>
      <c r="L356">
        <f t="shared" si="53"/>
        <v>9</v>
      </c>
    </row>
    <row r="357" spans="1:12" x14ac:dyDescent="0.2">
      <c r="A357" s="1">
        <v>81011096</v>
      </c>
      <c r="B357" s="16">
        <v>43344</v>
      </c>
      <c r="C357" t="s">
        <v>1247</v>
      </c>
      <c r="D357" s="16">
        <f t="shared" si="45"/>
        <v>43344</v>
      </c>
      <c r="E357" s="13" t="str">
        <f t="shared" si="46"/>
        <v>1-9-2018</v>
      </c>
      <c r="F357">
        <f t="shared" si="47"/>
        <v>10</v>
      </c>
      <c r="G357" t="str">
        <f t="shared" si="48"/>
        <v>September</v>
      </c>
      <c r="H357" t="str">
        <f t="shared" si="49"/>
        <v>1, 2018</v>
      </c>
      <c r="I357" t="str">
        <f t="shared" si="50"/>
        <v>1</v>
      </c>
      <c r="J357">
        <f t="shared" si="51"/>
        <v>3</v>
      </c>
      <c r="K357" t="str">
        <f t="shared" si="52"/>
        <v>2018</v>
      </c>
      <c r="L357">
        <f t="shared" si="53"/>
        <v>9</v>
      </c>
    </row>
    <row r="358" spans="1:12" x14ac:dyDescent="0.2">
      <c r="A358" s="1">
        <v>80188969</v>
      </c>
      <c r="B358" s="16">
        <v>42979</v>
      </c>
      <c r="C358" t="s">
        <v>1322</v>
      </c>
      <c r="D358" s="16">
        <f t="shared" si="45"/>
        <v>42979</v>
      </c>
      <c r="E358" s="13" t="str">
        <f t="shared" si="46"/>
        <v>1-9-2017</v>
      </c>
      <c r="F358">
        <f t="shared" si="47"/>
        <v>10</v>
      </c>
      <c r="G358" t="str">
        <f t="shared" si="48"/>
        <v>September</v>
      </c>
      <c r="H358" t="str">
        <f t="shared" si="49"/>
        <v>1, 2017</v>
      </c>
      <c r="I358" t="str">
        <f t="shared" si="50"/>
        <v>1</v>
      </c>
      <c r="J358">
        <f t="shared" si="51"/>
        <v>3</v>
      </c>
      <c r="K358" t="str">
        <f t="shared" si="52"/>
        <v>2017</v>
      </c>
      <c r="L358">
        <f t="shared" si="53"/>
        <v>9</v>
      </c>
    </row>
    <row r="359" spans="1:12" x14ac:dyDescent="0.2">
      <c r="A359" s="1">
        <v>80189155</v>
      </c>
      <c r="B359" s="16">
        <v>42979</v>
      </c>
      <c r="C359" t="s">
        <v>1322</v>
      </c>
      <c r="D359" s="16">
        <f t="shared" si="45"/>
        <v>42979</v>
      </c>
      <c r="E359" s="13" t="str">
        <f t="shared" si="46"/>
        <v>1-9-2017</v>
      </c>
      <c r="F359">
        <f t="shared" si="47"/>
        <v>10</v>
      </c>
      <c r="G359" t="str">
        <f t="shared" si="48"/>
        <v>September</v>
      </c>
      <c r="H359" t="str">
        <f t="shared" si="49"/>
        <v>1, 2017</v>
      </c>
      <c r="I359" t="str">
        <f t="shared" si="50"/>
        <v>1</v>
      </c>
      <c r="J359">
        <f t="shared" si="51"/>
        <v>3</v>
      </c>
      <c r="K359" t="str">
        <f t="shared" si="52"/>
        <v>2017</v>
      </c>
      <c r="L359">
        <f t="shared" si="53"/>
        <v>9</v>
      </c>
    </row>
    <row r="360" spans="1:12" x14ac:dyDescent="0.2">
      <c r="A360" s="1">
        <v>20254278</v>
      </c>
      <c r="B360" s="16">
        <v>42979</v>
      </c>
      <c r="C360" t="s">
        <v>1322</v>
      </c>
      <c r="D360" s="16">
        <f t="shared" si="45"/>
        <v>42979</v>
      </c>
      <c r="E360" s="13" t="str">
        <f t="shared" si="46"/>
        <v>1-9-2017</v>
      </c>
      <c r="F360">
        <f t="shared" si="47"/>
        <v>10</v>
      </c>
      <c r="G360" t="str">
        <f t="shared" si="48"/>
        <v>September</v>
      </c>
      <c r="H360" t="str">
        <f t="shared" si="49"/>
        <v>1, 2017</v>
      </c>
      <c r="I360" t="str">
        <f t="shared" si="50"/>
        <v>1</v>
      </c>
      <c r="J360">
        <f t="shared" si="51"/>
        <v>3</v>
      </c>
      <c r="K360" t="str">
        <f t="shared" si="52"/>
        <v>2017</v>
      </c>
      <c r="L360">
        <f t="shared" si="53"/>
        <v>9</v>
      </c>
    </row>
    <row r="361" spans="1:12" x14ac:dyDescent="0.2">
      <c r="A361" s="1">
        <v>80203742</v>
      </c>
      <c r="B361" s="16">
        <v>42979</v>
      </c>
      <c r="C361" t="s">
        <v>1322</v>
      </c>
      <c r="D361" s="16">
        <f t="shared" si="45"/>
        <v>42979</v>
      </c>
      <c r="E361" s="13" t="str">
        <f t="shared" si="46"/>
        <v>1-9-2017</v>
      </c>
      <c r="F361">
        <f t="shared" si="47"/>
        <v>10</v>
      </c>
      <c r="G361" t="str">
        <f t="shared" si="48"/>
        <v>September</v>
      </c>
      <c r="H361" t="str">
        <f t="shared" si="49"/>
        <v>1, 2017</v>
      </c>
      <c r="I361" t="str">
        <f t="shared" si="50"/>
        <v>1</v>
      </c>
      <c r="J361">
        <f t="shared" si="51"/>
        <v>3</v>
      </c>
      <c r="K361" t="str">
        <f t="shared" si="52"/>
        <v>2017</v>
      </c>
      <c r="L361">
        <f t="shared" si="53"/>
        <v>9</v>
      </c>
    </row>
    <row r="362" spans="1:12" x14ac:dyDescent="0.2">
      <c r="A362" s="1">
        <v>80189208</v>
      </c>
      <c r="B362" s="16">
        <v>42979</v>
      </c>
      <c r="C362" t="s">
        <v>1322</v>
      </c>
      <c r="D362" s="16">
        <f t="shared" si="45"/>
        <v>42979</v>
      </c>
      <c r="E362" s="13" t="str">
        <f t="shared" si="46"/>
        <v>1-9-2017</v>
      </c>
      <c r="F362">
        <f t="shared" si="47"/>
        <v>10</v>
      </c>
      <c r="G362" t="str">
        <f t="shared" si="48"/>
        <v>September</v>
      </c>
      <c r="H362" t="str">
        <f t="shared" si="49"/>
        <v>1, 2017</v>
      </c>
      <c r="I362" t="str">
        <f t="shared" si="50"/>
        <v>1</v>
      </c>
      <c r="J362">
        <f t="shared" si="51"/>
        <v>3</v>
      </c>
      <c r="K362" t="str">
        <f t="shared" si="52"/>
        <v>2017</v>
      </c>
      <c r="L362">
        <f t="shared" si="53"/>
        <v>9</v>
      </c>
    </row>
    <row r="363" spans="1:12" x14ac:dyDescent="0.2">
      <c r="A363" s="1">
        <v>70276596</v>
      </c>
      <c r="B363" s="16">
        <v>42979</v>
      </c>
      <c r="C363" t="s">
        <v>1322</v>
      </c>
      <c r="D363" s="16">
        <f t="shared" si="45"/>
        <v>42979</v>
      </c>
      <c r="E363" s="13" t="str">
        <f t="shared" si="46"/>
        <v>1-9-2017</v>
      </c>
      <c r="F363">
        <f t="shared" si="47"/>
        <v>10</v>
      </c>
      <c r="G363" t="str">
        <f t="shared" si="48"/>
        <v>September</v>
      </c>
      <c r="H363" t="str">
        <f t="shared" si="49"/>
        <v>1, 2017</v>
      </c>
      <c r="I363" t="str">
        <f t="shared" si="50"/>
        <v>1</v>
      </c>
      <c r="J363">
        <f t="shared" si="51"/>
        <v>3</v>
      </c>
      <c r="K363" t="str">
        <f t="shared" si="52"/>
        <v>2017</v>
      </c>
      <c r="L363">
        <f t="shared" si="53"/>
        <v>9</v>
      </c>
    </row>
    <row r="364" spans="1:12" x14ac:dyDescent="0.2">
      <c r="A364" s="1">
        <v>80063025</v>
      </c>
      <c r="B364" s="16">
        <v>42979</v>
      </c>
      <c r="C364" t="s">
        <v>1322</v>
      </c>
      <c r="D364" s="16">
        <f t="shared" si="45"/>
        <v>42979</v>
      </c>
      <c r="E364" s="13" t="str">
        <f t="shared" si="46"/>
        <v>1-9-2017</v>
      </c>
      <c r="F364">
        <f t="shared" si="47"/>
        <v>10</v>
      </c>
      <c r="G364" t="str">
        <f t="shared" si="48"/>
        <v>September</v>
      </c>
      <c r="H364" t="str">
        <f t="shared" si="49"/>
        <v>1, 2017</v>
      </c>
      <c r="I364" t="str">
        <f t="shared" si="50"/>
        <v>1</v>
      </c>
      <c r="J364">
        <f t="shared" si="51"/>
        <v>3</v>
      </c>
      <c r="K364" t="str">
        <f t="shared" si="52"/>
        <v>2017</v>
      </c>
      <c r="L364">
        <f t="shared" si="53"/>
        <v>9</v>
      </c>
    </row>
    <row r="365" spans="1:12" x14ac:dyDescent="0.2">
      <c r="A365" s="1">
        <v>70068739</v>
      </c>
      <c r="B365" s="16">
        <v>42979</v>
      </c>
      <c r="C365" t="s">
        <v>1322</v>
      </c>
      <c r="D365" s="16">
        <f t="shared" si="45"/>
        <v>42979</v>
      </c>
      <c r="E365" s="13" t="str">
        <f t="shared" si="46"/>
        <v>1-9-2017</v>
      </c>
      <c r="F365">
        <f t="shared" si="47"/>
        <v>10</v>
      </c>
      <c r="G365" t="str">
        <f t="shared" si="48"/>
        <v>September</v>
      </c>
      <c r="H365" t="str">
        <f t="shared" si="49"/>
        <v>1, 2017</v>
      </c>
      <c r="I365" t="str">
        <f t="shared" si="50"/>
        <v>1</v>
      </c>
      <c r="J365">
        <f t="shared" si="51"/>
        <v>3</v>
      </c>
      <c r="K365" t="str">
        <f t="shared" si="52"/>
        <v>2017</v>
      </c>
      <c r="L365">
        <f t="shared" si="53"/>
        <v>9</v>
      </c>
    </row>
    <row r="366" spans="1:12" x14ac:dyDescent="0.2">
      <c r="A366" s="1">
        <v>80158389</v>
      </c>
      <c r="B366" s="16">
        <v>42979</v>
      </c>
      <c r="C366" t="s">
        <v>1322</v>
      </c>
      <c r="D366" s="16">
        <f t="shared" si="45"/>
        <v>42979</v>
      </c>
      <c r="E366" s="13" t="str">
        <f t="shared" si="46"/>
        <v>1-9-2017</v>
      </c>
      <c r="F366">
        <f t="shared" si="47"/>
        <v>10</v>
      </c>
      <c r="G366" t="str">
        <f t="shared" si="48"/>
        <v>September</v>
      </c>
      <c r="H366" t="str">
        <f t="shared" si="49"/>
        <v>1, 2017</v>
      </c>
      <c r="I366" t="str">
        <f t="shared" si="50"/>
        <v>1</v>
      </c>
      <c r="J366">
        <f t="shared" si="51"/>
        <v>3</v>
      </c>
      <c r="K366" t="str">
        <f t="shared" si="52"/>
        <v>2017</v>
      </c>
      <c r="L366">
        <f t="shared" si="53"/>
        <v>9</v>
      </c>
    </row>
    <row r="367" spans="1:12" x14ac:dyDescent="0.2">
      <c r="A367" s="1">
        <v>80184974</v>
      </c>
      <c r="B367" s="16">
        <v>42979</v>
      </c>
      <c r="C367" t="s">
        <v>1322</v>
      </c>
      <c r="D367" s="16">
        <f t="shared" si="45"/>
        <v>42979</v>
      </c>
      <c r="E367" s="13" t="str">
        <f t="shared" si="46"/>
        <v>1-9-2017</v>
      </c>
      <c r="F367">
        <f t="shared" si="47"/>
        <v>10</v>
      </c>
      <c r="G367" t="str">
        <f t="shared" si="48"/>
        <v>September</v>
      </c>
      <c r="H367" t="str">
        <f t="shared" si="49"/>
        <v>1, 2017</v>
      </c>
      <c r="I367" t="str">
        <f t="shared" si="50"/>
        <v>1</v>
      </c>
      <c r="J367">
        <f t="shared" si="51"/>
        <v>3</v>
      </c>
      <c r="K367" t="str">
        <f t="shared" si="52"/>
        <v>2017</v>
      </c>
      <c r="L367">
        <f t="shared" si="53"/>
        <v>9</v>
      </c>
    </row>
    <row r="368" spans="1:12" x14ac:dyDescent="0.2">
      <c r="A368" s="1">
        <v>80156941</v>
      </c>
      <c r="B368" s="16">
        <v>42979</v>
      </c>
      <c r="C368" t="s">
        <v>1322</v>
      </c>
      <c r="D368" s="16">
        <f t="shared" si="45"/>
        <v>42979</v>
      </c>
      <c r="E368" s="13" t="str">
        <f t="shared" si="46"/>
        <v>1-9-2017</v>
      </c>
      <c r="F368">
        <f t="shared" si="47"/>
        <v>10</v>
      </c>
      <c r="G368" t="str">
        <f t="shared" si="48"/>
        <v>September</v>
      </c>
      <c r="H368" t="str">
        <f t="shared" si="49"/>
        <v>1, 2017</v>
      </c>
      <c r="I368" t="str">
        <f t="shared" si="50"/>
        <v>1</v>
      </c>
      <c r="J368">
        <f t="shared" si="51"/>
        <v>3</v>
      </c>
      <c r="K368" t="str">
        <f t="shared" si="52"/>
        <v>2017</v>
      </c>
      <c r="L368">
        <f t="shared" si="53"/>
        <v>9</v>
      </c>
    </row>
    <row r="369" spans="1:12" x14ac:dyDescent="0.2">
      <c r="A369" s="1">
        <v>80178543</v>
      </c>
      <c r="B369" s="16">
        <v>42979</v>
      </c>
      <c r="C369" t="s">
        <v>1322</v>
      </c>
      <c r="D369" s="16">
        <f t="shared" si="45"/>
        <v>42979</v>
      </c>
      <c r="E369" s="13" t="str">
        <f t="shared" si="46"/>
        <v>1-9-2017</v>
      </c>
      <c r="F369">
        <f t="shared" si="47"/>
        <v>10</v>
      </c>
      <c r="G369" t="str">
        <f t="shared" si="48"/>
        <v>September</v>
      </c>
      <c r="H369" t="str">
        <f t="shared" si="49"/>
        <v>1, 2017</v>
      </c>
      <c r="I369" t="str">
        <f t="shared" si="50"/>
        <v>1</v>
      </c>
      <c r="J369">
        <f t="shared" si="51"/>
        <v>3</v>
      </c>
      <c r="K369" t="str">
        <f t="shared" si="52"/>
        <v>2017</v>
      </c>
      <c r="L369">
        <f t="shared" si="53"/>
        <v>9</v>
      </c>
    </row>
    <row r="370" spans="1:12" x14ac:dyDescent="0.2">
      <c r="A370" s="1">
        <v>70213196</v>
      </c>
      <c r="B370" s="16">
        <v>42979</v>
      </c>
      <c r="C370" t="s">
        <v>1322</v>
      </c>
      <c r="D370" s="16">
        <f t="shared" si="45"/>
        <v>42979</v>
      </c>
      <c r="E370" s="13" t="str">
        <f t="shared" si="46"/>
        <v>1-9-2017</v>
      </c>
      <c r="F370">
        <f t="shared" si="47"/>
        <v>10</v>
      </c>
      <c r="G370" t="str">
        <f t="shared" si="48"/>
        <v>September</v>
      </c>
      <c r="H370" t="str">
        <f t="shared" si="49"/>
        <v>1, 2017</v>
      </c>
      <c r="I370" t="str">
        <f t="shared" si="50"/>
        <v>1</v>
      </c>
      <c r="J370">
        <f t="shared" si="51"/>
        <v>3</v>
      </c>
      <c r="K370" t="str">
        <f t="shared" si="52"/>
        <v>2017</v>
      </c>
      <c r="L370">
        <f t="shared" si="53"/>
        <v>9</v>
      </c>
    </row>
    <row r="371" spans="1:12" x14ac:dyDescent="0.2">
      <c r="A371" s="1">
        <v>70208520</v>
      </c>
      <c r="B371" s="16">
        <v>42979</v>
      </c>
      <c r="C371" t="s">
        <v>1322</v>
      </c>
      <c r="D371" s="16">
        <f t="shared" si="45"/>
        <v>42979</v>
      </c>
      <c r="E371" s="13" t="str">
        <f t="shared" si="46"/>
        <v>1-9-2017</v>
      </c>
      <c r="F371">
        <f t="shared" si="47"/>
        <v>10</v>
      </c>
      <c r="G371" t="str">
        <f t="shared" si="48"/>
        <v>September</v>
      </c>
      <c r="H371" t="str">
        <f t="shared" si="49"/>
        <v>1, 2017</v>
      </c>
      <c r="I371" t="str">
        <f t="shared" si="50"/>
        <v>1</v>
      </c>
      <c r="J371">
        <f t="shared" si="51"/>
        <v>3</v>
      </c>
      <c r="K371" t="str">
        <f t="shared" si="52"/>
        <v>2017</v>
      </c>
      <c r="L371">
        <f t="shared" si="53"/>
        <v>9</v>
      </c>
    </row>
    <row r="372" spans="1:12" x14ac:dyDescent="0.2">
      <c r="A372" s="1">
        <v>80061314</v>
      </c>
      <c r="B372" s="16">
        <v>42979</v>
      </c>
      <c r="C372" t="s">
        <v>1322</v>
      </c>
      <c r="D372" s="16">
        <f t="shared" si="45"/>
        <v>42979</v>
      </c>
      <c r="E372" s="13" t="str">
        <f t="shared" si="46"/>
        <v>1-9-2017</v>
      </c>
      <c r="F372">
        <f t="shared" si="47"/>
        <v>10</v>
      </c>
      <c r="G372" t="str">
        <f t="shared" si="48"/>
        <v>September</v>
      </c>
      <c r="H372" t="str">
        <f t="shared" si="49"/>
        <v>1, 2017</v>
      </c>
      <c r="I372" t="str">
        <f t="shared" si="50"/>
        <v>1</v>
      </c>
      <c r="J372">
        <f t="shared" si="51"/>
        <v>3</v>
      </c>
      <c r="K372" t="str">
        <f t="shared" si="52"/>
        <v>2017</v>
      </c>
      <c r="L372">
        <f t="shared" si="53"/>
        <v>9</v>
      </c>
    </row>
    <row r="373" spans="1:12" x14ac:dyDescent="0.2">
      <c r="A373" s="1">
        <v>70052492</v>
      </c>
      <c r="B373" s="16">
        <v>42979</v>
      </c>
      <c r="C373" t="s">
        <v>1322</v>
      </c>
      <c r="D373" s="16">
        <f t="shared" si="45"/>
        <v>42979</v>
      </c>
      <c r="E373" s="13" t="str">
        <f t="shared" si="46"/>
        <v>1-9-2017</v>
      </c>
      <c r="F373">
        <f t="shared" si="47"/>
        <v>10</v>
      </c>
      <c r="G373" t="str">
        <f t="shared" si="48"/>
        <v>September</v>
      </c>
      <c r="H373" t="str">
        <f t="shared" si="49"/>
        <v>1, 2017</v>
      </c>
      <c r="I373" t="str">
        <f t="shared" si="50"/>
        <v>1</v>
      </c>
      <c r="J373">
        <f t="shared" si="51"/>
        <v>3</v>
      </c>
      <c r="K373" t="str">
        <f t="shared" si="52"/>
        <v>2017</v>
      </c>
      <c r="L373">
        <f t="shared" si="53"/>
        <v>9</v>
      </c>
    </row>
    <row r="374" spans="1:12" x14ac:dyDescent="0.2">
      <c r="A374" s="1">
        <v>70036200</v>
      </c>
      <c r="B374" s="16">
        <v>42979</v>
      </c>
      <c r="C374" t="s">
        <v>1322</v>
      </c>
      <c r="D374" s="16">
        <f t="shared" si="45"/>
        <v>42979</v>
      </c>
      <c r="E374" s="13" t="str">
        <f t="shared" si="46"/>
        <v>1-9-2017</v>
      </c>
      <c r="F374">
        <f t="shared" si="47"/>
        <v>10</v>
      </c>
      <c r="G374" t="str">
        <f t="shared" si="48"/>
        <v>September</v>
      </c>
      <c r="H374" t="str">
        <f t="shared" si="49"/>
        <v>1, 2017</v>
      </c>
      <c r="I374" t="str">
        <f t="shared" si="50"/>
        <v>1</v>
      </c>
      <c r="J374">
        <f t="shared" si="51"/>
        <v>3</v>
      </c>
      <c r="K374" t="str">
        <f t="shared" si="52"/>
        <v>2017</v>
      </c>
      <c r="L374">
        <f t="shared" si="53"/>
        <v>9</v>
      </c>
    </row>
    <row r="375" spans="1:12" x14ac:dyDescent="0.2">
      <c r="A375" s="1">
        <v>70018513</v>
      </c>
      <c r="B375" s="16">
        <v>42979</v>
      </c>
      <c r="C375" t="s">
        <v>1322</v>
      </c>
      <c r="D375" s="16">
        <f t="shared" si="45"/>
        <v>42979</v>
      </c>
      <c r="E375" s="13" t="str">
        <f t="shared" si="46"/>
        <v>1-9-2017</v>
      </c>
      <c r="F375">
        <f t="shared" si="47"/>
        <v>10</v>
      </c>
      <c r="G375" t="str">
        <f t="shared" si="48"/>
        <v>September</v>
      </c>
      <c r="H375" t="str">
        <f t="shared" si="49"/>
        <v>1, 2017</v>
      </c>
      <c r="I375" t="str">
        <f t="shared" si="50"/>
        <v>1</v>
      </c>
      <c r="J375">
        <f t="shared" si="51"/>
        <v>3</v>
      </c>
      <c r="K375" t="str">
        <f t="shared" si="52"/>
        <v>2017</v>
      </c>
      <c r="L375">
        <f t="shared" si="53"/>
        <v>9</v>
      </c>
    </row>
    <row r="376" spans="1:12" x14ac:dyDescent="0.2">
      <c r="A376" s="1">
        <v>80158480</v>
      </c>
      <c r="B376" s="16">
        <v>42979</v>
      </c>
      <c r="C376" t="s">
        <v>1322</v>
      </c>
      <c r="D376" s="16">
        <f t="shared" si="45"/>
        <v>42979</v>
      </c>
      <c r="E376" s="13" t="str">
        <f t="shared" si="46"/>
        <v>1-9-2017</v>
      </c>
      <c r="F376">
        <f t="shared" si="47"/>
        <v>10</v>
      </c>
      <c r="G376" t="str">
        <f t="shared" si="48"/>
        <v>September</v>
      </c>
      <c r="H376" t="str">
        <f t="shared" si="49"/>
        <v>1, 2017</v>
      </c>
      <c r="I376" t="str">
        <f t="shared" si="50"/>
        <v>1</v>
      </c>
      <c r="J376">
        <f t="shared" si="51"/>
        <v>3</v>
      </c>
      <c r="K376" t="str">
        <f t="shared" si="52"/>
        <v>2017</v>
      </c>
      <c r="L376">
        <f t="shared" si="53"/>
        <v>9</v>
      </c>
    </row>
    <row r="377" spans="1:12" x14ac:dyDescent="0.2">
      <c r="A377" s="1">
        <v>80105933</v>
      </c>
      <c r="B377" s="16">
        <v>42979</v>
      </c>
      <c r="C377" t="s">
        <v>1322</v>
      </c>
      <c r="D377" s="16">
        <f t="shared" si="45"/>
        <v>42979</v>
      </c>
      <c r="E377" s="13" t="str">
        <f t="shared" si="46"/>
        <v>1-9-2017</v>
      </c>
      <c r="F377">
        <f t="shared" si="47"/>
        <v>10</v>
      </c>
      <c r="G377" t="str">
        <f t="shared" si="48"/>
        <v>September</v>
      </c>
      <c r="H377" t="str">
        <f t="shared" si="49"/>
        <v>1, 2017</v>
      </c>
      <c r="I377" t="str">
        <f t="shared" si="50"/>
        <v>1</v>
      </c>
      <c r="J377">
        <f t="shared" si="51"/>
        <v>3</v>
      </c>
      <c r="K377" t="str">
        <f t="shared" si="52"/>
        <v>2017</v>
      </c>
      <c r="L377">
        <f t="shared" si="53"/>
        <v>9</v>
      </c>
    </row>
    <row r="378" spans="1:12" x14ac:dyDescent="0.2">
      <c r="A378" s="1">
        <v>80139506</v>
      </c>
      <c r="B378" s="16">
        <v>42979</v>
      </c>
      <c r="C378" t="s">
        <v>1322</v>
      </c>
      <c r="D378" s="16">
        <f t="shared" si="45"/>
        <v>42979</v>
      </c>
      <c r="E378" s="13" t="str">
        <f t="shared" si="46"/>
        <v>1-9-2017</v>
      </c>
      <c r="F378">
        <f t="shared" si="47"/>
        <v>10</v>
      </c>
      <c r="G378" t="str">
        <f t="shared" si="48"/>
        <v>September</v>
      </c>
      <c r="H378" t="str">
        <f t="shared" si="49"/>
        <v>1, 2017</v>
      </c>
      <c r="I378" t="str">
        <f t="shared" si="50"/>
        <v>1</v>
      </c>
      <c r="J378">
        <f t="shared" si="51"/>
        <v>3</v>
      </c>
      <c r="K378" t="str">
        <f t="shared" si="52"/>
        <v>2017</v>
      </c>
      <c r="L378">
        <f t="shared" si="53"/>
        <v>9</v>
      </c>
    </row>
    <row r="379" spans="1:12" x14ac:dyDescent="0.2">
      <c r="A379" s="1">
        <v>80205314</v>
      </c>
      <c r="B379" s="16">
        <v>42979</v>
      </c>
      <c r="C379" t="s">
        <v>1322</v>
      </c>
      <c r="D379" s="16">
        <f t="shared" si="45"/>
        <v>42979</v>
      </c>
      <c r="E379" s="13" t="str">
        <f t="shared" si="46"/>
        <v>1-9-2017</v>
      </c>
      <c r="F379">
        <f t="shared" si="47"/>
        <v>10</v>
      </c>
      <c r="G379" t="str">
        <f t="shared" si="48"/>
        <v>September</v>
      </c>
      <c r="H379" t="str">
        <f t="shared" si="49"/>
        <v>1, 2017</v>
      </c>
      <c r="I379" t="str">
        <f t="shared" si="50"/>
        <v>1</v>
      </c>
      <c r="J379">
        <f t="shared" si="51"/>
        <v>3</v>
      </c>
      <c r="K379" t="str">
        <f t="shared" si="52"/>
        <v>2017</v>
      </c>
      <c r="L379">
        <f t="shared" si="53"/>
        <v>9</v>
      </c>
    </row>
    <row r="380" spans="1:12" x14ac:dyDescent="0.2">
      <c r="A380" s="1">
        <v>80133200</v>
      </c>
      <c r="B380" s="16">
        <v>42979</v>
      </c>
      <c r="C380" t="s">
        <v>1322</v>
      </c>
      <c r="D380" s="16">
        <f t="shared" si="45"/>
        <v>42979</v>
      </c>
      <c r="E380" s="13" t="str">
        <f t="shared" si="46"/>
        <v>1-9-2017</v>
      </c>
      <c r="F380">
        <f t="shared" si="47"/>
        <v>10</v>
      </c>
      <c r="G380" t="str">
        <f t="shared" si="48"/>
        <v>September</v>
      </c>
      <c r="H380" t="str">
        <f t="shared" si="49"/>
        <v>1, 2017</v>
      </c>
      <c r="I380" t="str">
        <f t="shared" si="50"/>
        <v>1</v>
      </c>
      <c r="J380">
        <f t="shared" si="51"/>
        <v>3</v>
      </c>
      <c r="K380" t="str">
        <f t="shared" si="52"/>
        <v>2017</v>
      </c>
      <c r="L380">
        <f t="shared" si="53"/>
        <v>9</v>
      </c>
    </row>
    <row r="381" spans="1:12" x14ac:dyDescent="0.2">
      <c r="A381" s="1">
        <v>80158545</v>
      </c>
      <c r="B381" s="16">
        <v>42979</v>
      </c>
      <c r="C381" t="s">
        <v>1322</v>
      </c>
      <c r="D381" s="16">
        <f t="shared" si="45"/>
        <v>42979</v>
      </c>
      <c r="E381" s="13" t="str">
        <f t="shared" si="46"/>
        <v>1-9-2017</v>
      </c>
      <c r="F381">
        <f t="shared" si="47"/>
        <v>10</v>
      </c>
      <c r="G381" t="str">
        <f t="shared" si="48"/>
        <v>September</v>
      </c>
      <c r="H381" t="str">
        <f t="shared" si="49"/>
        <v>1, 2017</v>
      </c>
      <c r="I381" t="str">
        <f t="shared" si="50"/>
        <v>1</v>
      </c>
      <c r="J381">
        <f t="shared" si="51"/>
        <v>3</v>
      </c>
      <c r="K381" t="str">
        <f t="shared" si="52"/>
        <v>2017</v>
      </c>
      <c r="L381">
        <f t="shared" si="53"/>
        <v>9</v>
      </c>
    </row>
    <row r="382" spans="1:12" x14ac:dyDescent="0.2">
      <c r="A382" s="1">
        <v>80156939</v>
      </c>
      <c r="B382" s="16">
        <v>42979</v>
      </c>
      <c r="C382" t="s">
        <v>1322</v>
      </c>
      <c r="D382" s="16">
        <f t="shared" si="45"/>
        <v>42979</v>
      </c>
      <c r="E382" s="13" t="str">
        <f t="shared" si="46"/>
        <v>1-9-2017</v>
      </c>
      <c r="F382">
        <f t="shared" si="47"/>
        <v>10</v>
      </c>
      <c r="G382" t="str">
        <f t="shared" si="48"/>
        <v>September</v>
      </c>
      <c r="H382" t="str">
        <f t="shared" si="49"/>
        <v>1, 2017</v>
      </c>
      <c r="I382" t="str">
        <f t="shared" si="50"/>
        <v>1</v>
      </c>
      <c r="J382">
        <f t="shared" si="51"/>
        <v>3</v>
      </c>
      <c r="K382" t="str">
        <f t="shared" si="52"/>
        <v>2017</v>
      </c>
      <c r="L382">
        <f t="shared" si="53"/>
        <v>9</v>
      </c>
    </row>
    <row r="383" spans="1:12" x14ac:dyDescent="0.2">
      <c r="A383" s="1">
        <v>80152537</v>
      </c>
      <c r="B383" s="16">
        <v>42979</v>
      </c>
      <c r="C383" t="s">
        <v>1322</v>
      </c>
      <c r="D383" s="16">
        <f t="shared" si="45"/>
        <v>42979</v>
      </c>
      <c r="E383" s="13" t="str">
        <f t="shared" si="46"/>
        <v>1-9-2017</v>
      </c>
      <c r="F383">
        <f t="shared" si="47"/>
        <v>10</v>
      </c>
      <c r="G383" t="str">
        <f t="shared" si="48"/>
        <v>September</v>
      </c>
      <c r="H383" t="str">
        <f t="shared" si="49"/>
        <v>1, 2017</v>
      </c>
      <c r="I383" t="str">
        <f t="shared" si="50"/>
        <v>1</v>
      </c>
      <c r="J383">
        <f t="shared" si="51"/>
        <v>3</v>
      </c>
      <c r="K383" t="str">
        <f t="shared" si="52"/>
        <v>2017</v>
      </c>
      <c r="L383">
        <f t="shared" si="53"/>
        <v>9</v>
      </c>
    </row>
    <row r="384" spans="1:12" x14ac:dyDescent="0.2">
      <c r="A384" s="1">
        <v>80045673</v>
      </c>
      <c r="B384" s="16">
        <v>42979</v>
      </c>
      <c r="C384" t="s">
        <v>1322</v>
      </c>
      <c r="D384" s="16">
        <f t="shared" si="45"/>
        <v>42979</v>
      </c>
      <c r="E384" s="13" t="str">
        <f t="shared" si="46"/>
        <v>1-9-2017</v>
      </c>
      <c r="F384">
        <f t="shared" si="47"/>
        <v>10</v>
      </c>
      <c r="G384" t="str">
        <f t="shared" si="48"/>
        <v>September</v>
      </c>
      <c r="H384" t="str">
        <f t="shared" si="49"/>
        <v>1, 2017</v>
      </c>
      <c r="I384" t="str">
        <f t="shared" si="50"/>
        <v>1</v>
      </c>
      <c r="J384">
        <f t="shared" si="51"/>
        <v>3</v>
      </c>
      <c r="K384" t="str">
        <f t="shared" si="52"/>
        <v>2017</v>
      </c>
      <c r="L384">
        <f t="shared" si="53"/>
        <v>9</v>
      </c>
    </row>
    <row r="385" spans="1:12" x14ac:dyDescent="0.2">
      <c r="A385" s="1">
        <v>70275937</v>
      </c>
      <c r="B385" s="16">
        <v>42979</v>
      </c>
      <c r="C385" t="s">
        <v>1322</v>
      </c>
      <c r="D385" s="16">
        <f t="shared" si="45"/>
        <v>42979</v>
      </c>
      <c r="E385" s="13" t="str">
        <f t="shared" si="46"/>
        <v>1-9-2017</v>
      </c>
      <c r="F385">
        <f t="shared" si="47"/>
        <v>10</v>
      </c>
      <c r="G385" t="str">
        <f t="shared" si="48"/>
        <v>September</v>
      </c>
      <c r="H385" t="str">
        <f t="shared" si="49"/>
        <v>1, 2017</v>
      </c>
      <c r="I385" t="str">
        <f t="shared" si="50"/>
        <v>1</v>
      </c>
      <c r="J385">
        <f t="shared" si="51"/>
        <v>3</v>
      </c>
      <c r="K385" t="str">
        <f t="shared" si="52"/>
        <v>2017</v>
      </c>
      <c r="L385">
        <f t="shared" si="53"/>
        <v>9</v>
      </c>
    </row>
    <row r="386" spans="1:12" x14ac:dyDescent="0.2">
      <c r="A386" s="1">
        <v>70101321</v>
      </c>
      <c r="B386" s="16">
        <v>42979</v>
      </c>
      <c r="C386" t="s">
        <v>1322</v>
      </c>
      <c r="D386" s="16">
        <f t="shared" si="45"/>
        <v>42979</v>
      </c>
      <c r="E386" s="13" t="str">
        <f t="shared" si="46"/>
        <v>1-9-2017</v>
      </c>
      <c r="F386">
        <f t="shared" si="47"/>
        <v>10</v>
      </c>
      <c r="G386" t="str">
        <f t="shared" si="48"/>
        <v>September</v>
      </c>
      <c r="H386" t="str">
        <f t="shared" si="49"/>
        <v>1, 2017</v>
      </c>
      <c r="I386" t="str">
        <f t="shared" si="50"/>
        <v>1</v>
      </c>
      <c r="J386">
        <f t="shared" si="51"/>
        <v>3</v>
      </c>
      <c r="K386" t="str">
        <f t="shared" si="52"/>
        <v>2017</v>
      </c>
      <c r="L386">
        <f t="shared" si="53"/>
        <v>9</v>
      </c>
    </row>
    <row r="387" spans="1:12" x14ac:dyDescent="0.2">
      <c r="A387" s="1">
        <v>70108386</v>
      </c>
      <c r="B387" s="16">
        <v>42979</v>
      </c>
      <c r="C387" t="s">
        <v>1322</v>
      </c>
      <c r="D387" s="16">
        <f t="shared" ref="D387:D450" si="54">DATE(K387,L387,I387)</f>
        <v>42979</v>
      </c>
      <c r="E387" s="13" t="str">
        <f t="shared" ref="E387:E450" si="55">I387&amp;"-"&amp;L387&amp;"-"&amp;K387</f>
        <v>1-9-2017</v>
      </c>
      <c r="F387">
        <f t="shared" ref="F387:F450" si="56">FIND(" ",C387)</f>
        <v>10</v>
      </c>
      <c r="G387" t="str">
        <f t="shared" ref="G387:G450" si="57">LEFT(C387,F387-1)</f>
        <v>September</v>
      </c>
      <c r="H387" t="str">
        <f t="shared" ref="H387:H450" si="58">RIGHT(C387,LEN(C387)-F387)</f>
        <v>1, 2017</v>
      </c>
      <c r="I387" t="str">
        <f t="shared" ref="I387:I450" si="59">LEFT(H387,J387-2)</f>
        <v>1</v>
      </c>
      <c r="J387">
        <f t="shared" ref="J387:J450" si="60">FIND(" ",H387)</f>
        <v>3</v>
      </c>
      <c r="K387" t="str">
        <f t="shared" ref="K387:K450" si="61">RIGHT(H387,4)</f>
        <v>2017</v>
      </c>
      <c r="L387">
        <f t="shared" ref="L387:L450" si="62">VLOOKUP(G387,M:N,2,0)</f>
        <v>9</v>
      </c>
    </row>
    <row r="388" spans="1:12" x14ac:dyDescent="0.2">
      <c r="A388" s="1">
        <v>70074559</v>
      </c>
      <c r="B388" s="16">
        <v>42979</v>
      </c>
      <c r="C388" t="s">
        <v>1322</v>
      </c>
      <c r="D388" s="16">
        <f t="shared" si="54"/>
        <v>42979</v>
      </c>
      <c r="E388" s="13" t="str">
        <f t="shared" si="55"/>
        <v>1-9-2017</v>
      </c>
      <c r="F388">
        <f t="shared" si="56"/>
        <v>10</v>
      </c>
      <c r="G388" t="str">
        <f t="shared" si="57"/>
        <v>September</v>
      </c>
      <c r="H388" t="str">
        <f t="shared" si="58"/>
        <v>1, 2017</v>
      </c>
      <c r="I388" t="str">
        <f t="shared" si="59"/>
        <v>1</v>
      </c>
      <c r="J388">
        <f t="shared" si="60"/>
        <v>3</v>
      </c>
      <c r="K388" t="str">
        <f t="shared" si="61"/>
        <v>2017</v>
      </c>
      <c r="L388">
        <f t="shared" si="62"/>
        <v>9</v>
      </c>
    </row>
    <row r="389" spans="1:12" x14ac:dyDescent="0.2">
      <c r="A389" s="1">
        <v>80162197</v>
      </c>
      <c r="B389" s="16">
        <v>42979</v>
      </c>
      <c r="C389" t="s">
        <v>1322</v>
      </c>
      <c r="D389" s="16">
        <f t="shared" si="54"/>
        <v>42979</v>
      </c>
      <c r="E389" s="13" t="str">
        <f t="shared" si="55"/>
        <v>1-9-2017</v>
      </c>
      <c r="F389">
        <f t="shared" si="56"/>
        <v>10</v>
      </c>
      <c r="G389" t="str">
        <f t="shared" si="57"/>
        <v>September</v>
      </c>
      <c r="H389" t="str">
        <f t="shared" si="58"/>
        <v>1, 2017</v>
      </c>
      <c r="I389" t="str">
        <f t="shared" si="59"/>
        <v>1</v>
      </c>
      <c r="J389">
        <f t="shared" si="60"/>
        <v>3</v>
      </c>
      <c r="K389" t="str">
        <f t="shared" si="61"/>
        <v>2017</v>
      </c>
      <c r="L389">
        <f t="shared" si="62"/>
        <v>9</v>
      </c>
    </row>
    <row r="390" spans="1:12" x14ac:dyDescent="0.2">
      <c r="A390" s="1">
        <v>80184055</v>
      </c>
      <c r="B390" s="16">
        <v>42979</v>
      </c>
      <c r="C390" t="s">
        <v>1322</v>
      </c>
      <c r="D390" s="16">
        <f t="shared" si="54"/>
        <v>42979</v>
      </c>
      <c r="E390" s="13" t="str">
        <f t="shared" si="55"/>
        <v>1-9-2017</v>
      </c>
      <c r="F390">
        <f t="shared" si="56"/>
        <v>10</v>
      </c>
      <c r="G390" t="str">
        <f t="shared" si="57"/>
        <v>September</v>
      </c>
      <c r="H390" t="str">
        <f t="shared" si="58"/>
        <v>1, 2017</v>
      </c>
      <c r="I390" t="str">
        <f t="shared" si="59"/>
        <v>1</v>
      </c>
      <c r="J390">
        <f t="shared" si="60"/>
        <v>3</v>
      </c>
      <c r="K390" t="str">
        <f t="shared" si="61"/>
        <v>2017</v>
      </c>
      <c r="L390">
        <f t="shared" si="62"/>
        <v>9</v>
      </c>
    </row>
    <row r="391" spans="1:12" x14ac:dyDescent="0.2">
      <c r="A391" s="1">
        <v>80160358</v>
      </c>
      <c r="B391" s="16">
        <v>42979</v>
      </c>
      <c r="C391" t="s">
        <v>1322</v>
      </c>
      <c r="D391" s="16">
        <f t="shared" si="54"/>
        <v>42979</v>
      </c>
      <c r="E391" s="13" t="str">
        <f t="shared" si="55"/>
        <v>1-9-2017</v>
      </c>
      <c r="F391">
        <f t="shared" si="56"/>
        <v>10</v>
      </c>
      <c r="G391" t="str">
        <f t="shared" si="57"/>
        <v>September</v>
      </c>
      <c r="H391" t="str">
        <f t="shared" si="58"/>
        <v>1, 2017</v>
      </c>
      <c r="I391" t="str">
        <f t="shared" si="59"/>
        <v>1</v>
      </c>
      <c r="J391">
        <f t="shared" si="60"/>
        <v>3</v>
      </c>
      <c r="K391" t="str">
        <f t="shared" si="61"/>
        <v>2017</v>
      </c>
      <c r="L391">
        <f t="shared" si="62"/>
        <v>9</v>
      </c>
    </row>
    <row r="392" spans="1:12" x14ac:dyDescent="0.2">
      <c r="A392" s="1">
        <v>60034929</v>
      </c>
      <c r="B392" s="16">
        <v>42979</v>
      </c>
      <c r="C392" t="s">
        <v>1322</v>
      </c>
      <c r="D392" s="16">
        <f t="shared" si="54"/>
        <v>42979</v>
      </c>
      <c r="E392" s="13" t="str">
        <f t="shared" si="55"/>
        <v>1-9-2017</v>
      </c>
      <c r="F392">
        <f t="shared" si="56"/>
        <v>10</v>
      </c>
      <c r="G392" t="str">
        <f t="shared" si="57"/>
        <v>September</v>
      </c>
      <c r="H392" t="str">
        <f t="shared" si="58"/>
        <v>1, 2017</v>
      </c>
      <c r="I392" t="str">
        <f t="shared" si="59"/>
        <v>1</v>
      </c>
      <c r="J392">
        <f t="shared" si="60"/>
        <v>3</v>
      </c>
      <c r="K392" t="str">
        <f t="shared" si="61"/>
        <v>2017</v>
      </c>
      <c r="L392">
        <f t="shared" si="62"/>
        <v>9</v>
      </c>
    </row>
    <row r="393" spans="1:12" x14ac:dyDescent="0.2">
      <c r="A393" s="1">
        <v>80157134</v>
      </c>
      <c r="B393" s="16">
        <v>42979</v>
      </c>
      <c r="C393" t="s">
        <v>1322</v>
      </c>
      <c r="D393" s="16">
        <f t="shared" si="54"/>
        <v>42979</v>
      </c>
      <c r="E393" s="13" t="str">
        <f t="shared" si="55"/>
        <v>1-9-2017</v>
      </c>
      <c r="F393">
        <f t="shared" si="56"/>
        <v>10</v>
      </c>
      <c r="G393" t="str">
        <f t="shared" si="57"/>
        <v>September</v>
      </c>
      <c r="H393" t="str">
        <f t="shared" si="58"/>
        <v>1, 2017</v>
      </c>
      <c r="I393" t="str">
        <f t="shared" si="59"/>
        <v>1</v>
      </c>
      <c r="J393">
        <f t="shared" si="60"/>
        <v>3</v>
      </c>
      <c r="K393" t="str">
        <f t="shared" si="61"/>
        <v>2017</v>
      </c>
      <c r="L393">
        <f t="shared" si="62"/>
        <v>9</v>
      </c>
    </row>
    <row r="394" spans="1:12" x14ac:dyDescent="0.2">
      <c r="A394" s="1">
        <v>80141891</v>
      </c>
      <c r="B394" s="16">
        <v>42979</v>
      </c>
      <c r="C394" t="s">
        <v>1322</v>
      </c>
      <c r="D394" s="16">
        <f t="shared" si="54"/>
        <v>42979</v>
      </c>
      <c r="E394" s="13" t="str">
        <f t="shared" si="55"/>
        <v>1-9-2017</v>
      </c>
      <c r="F394">
        <f t="shared" si="56"/>
        <v>10</v>
      </c>
      <c r="G394" t="str">
        <f t="shared" si="57"/>
        <v>September</v>
      </c>
      <c r="H394" t="str">
        <f t="shared" si="58"/>
        <v>1, 2017</v>
      </c>
      <c r="I394" t="str">
        <f t="shared" si="59"/>
        <v>1</v>
      </c>
      <c r="J394">
        <f t="shared" si="60"/>
        <v>3</v>
      </c>
      <c r="K394" t="str">
        <f t="shared" si="61"/>
        <v>2017</v>
      </c>
      <c r="L394">
        <f t="shared" si="62"/>
        <v>9</v>
      </c>
    </row>
    <row r="395" spans="1:12" x14ac:dyDescent="0.2">
      <c r="A395" s="1">
        <v>80183897</v>
      </c>
      <c r="B395" s="16">
        <v>42979</v>
      </c>
      <c r="C395" t="s">
        <v>1322</v>
      </c>
      <c r="D395" s="16">
        <f t="shared" si="54"/>
        <v>42979</v>
      </c>
      <c r="E395" s="13" t="str">
        <f t="shared" si="55"/>
        <v>1-9-2017</v>
      </c>
      <c r="F395">
        <f t="shared" si="56"/>
        <v>10</v>
      </c>
      <c r="G395" t="str">
        <f t="shared" si="57"/>
        <v>September</v>
      </c>
      <c r="H395" t="str">
        <f t="shared" si="58"/>
        <v>1, 2017</v>
      </c>
      <c r="I395" t="str">
        <f t="shared" si="59"/>
        <v>1</v>
      </c>
      <c r="J395">
        <f t="shared" si="60"/>
        <v>3</v>
      </c>
      <c r="K395" t="str">
        <f t="shared" si="61"/>
        <v>2017</v>
      </c>
      <c r="L395">
        <f t="shared" si="62"/>
        <v>9</v>
      </c>
    </row>
    <row r="396" spans="1:12" x14ac:dyDescent="0.2">
      <c r="A396" s="1">
        <v>80177834</v>
      </c>
      <c r="B396" s="16">
        <v>42979</v>
      </c>
      <c r="C396" t="s">
        <v>1322</v>
      </c>
      <c r="D396" s="16">
        <f t="shared" si="54"/>
        <v>42979</v>
      </c>
      <c r="E396" s="13" t="str">
        <f t="shared" si="55"/>
        <v>1-9-2017</v>
      </c>
      <c r="F396">
        <f t="shared" si="56"/>
        <v>10</v>
      </c>
      <c r="G396" t="str">
        <f t="shared" si="57"/>
        <v>September</v>
      </c>
      <c r="H396" t="str">
        <f t="shared" si="58"/>
        <v>1, 2017</v>
      </c>
      <c r="I396" t="str">
        <f t="shared" si="59"/>
        <v>1</v>
      </c>
      <c r="J396">
        <f t="shared" si="60"/>
        <v>3</v>
      </c>
      <c r="K396" t="str">
        <f t="shared" si="61"/>
        <v>2017</v>
      </c>
      <c r="L396">
        <f t="shared" si="62"/>
        <v>9</v>
      </c>
    </row>
    <row r="397" spans="1:12" x14ac:dyDescent="0.2">
      <c r="A397" s="1">
        <v>80121855</v>
      </c>
      <c r="B397" s="16">
        <v>42979</v>
      </c>
      <c r="C397" t="s">
        <v>1322</v>
      </c>
      <c r="D397" s="16">
        <f t="shared" si="54"/>
        <v>42979</v>
      </c>
      <c r="E397" s="13" t="str">
        <f t="shared" si="55"/>
        <v>1-9-2017</v>
      </c>
      <c r="F397">
        <f t="shared" si="56"/>
        <v>10</v>
      </c>
      <c r="G397" t="str">
        <f t="shared" si="57"/>
        <v>September</v>
      </c>
      <c r="H397" t="str">
        <f t="shared" si="58"/>
        <v>1, 2017</v>
      </c>
      <c r="I397" t="str">
        <f t="shared" si="59"/>
        <v>1</v>
      </c>
      <c r="J397">
        <f t="shared" si="60"/>
        <v>3</v>
      </c>
      <c r="K397" t="str">
        <f t="shared" si="61"/>
        <v>2017</v>
      </c>
      <c r="L397">
        <f t="shared" si="62"/>
        <v>9</v>
      </c>
    </row>
    <row r="398" spans="1:12" x14ac:dyDescent="0.2">
      <c r="A398" s="1">
        <v>80168028</v>
      </c>
      <c r="B398" s="16">
        <v>42979</v>
      </c>
      <c r="C398" t="s">
        <v>1322</v>
      </c>
      <c r="D398" s="16">
        <f t="shared" si="54"/>
        <v>42979</v>
      </c>
      <c r="E398" s="13" t="str">
        <f t="shared" si="55"/>
        <v>1-9-2017</v>
      </c>
      <c r="F398">
        <f t="shared" si="56"/>
        <v>10</v>
      </c>
      <c r="G398" t="str">
        <f t="shared" si="57"/>
        <v>September</v>
      </c>
      <c r="H398" t="str">
        <f t="shared" si="58"/>
        <v>1, 2017</v>
      </c>
      <c r="I398" t="str">
        <f t="shared" si="59"/>
        <v>1</v>
      </c>
      <c r="J398">
        <f t="shared" si="60"/>
        <v>3</v>
      </c>
      <c r="K398" t="str">
        <f t="shared" si="61"/>
        <v>2017</v>
      </c>
      <c r="L398">
        <f t="shared" si="62"/>
        <v>9</v>
      </c>
    </row>
    <row r="399" spans="1:12" x14ac:dyDescent="0.2">
      <c r="A399" s="1">
        <v>80200913</v>
      </c>
      <c r="B399" s="16">
        <v>42979</v>
      </c>
      <c r="C399" t="s">
        <v>1322</v>
      </c>
      <c r="D399" s="16">
        <f t="shared" si="54"/>
        <v>42979</v>
      </c>
      <c r="E399" s="13" t="str">
        <f t="shared" si="55"/>
        <v>1-9-2017</v>
      </c>
      <c r="F399">
        <f t="shared" si="56"/>
        <v>10</v>
      </c>
      <c r="G399" t="str">
        <f t="shared" si="57"/>
        <v>September</v>
      </c>
      <c r="H399" t="str">
        <f t="shared" si="58"/>
        <v>1, 2017</v>
      </c>
      <c r="I399" t="str">
        <f t="shared" si="59"/>
        <v>1</v>
      </c>
      <c r="J399">
        <f t="shared" si="60"/>
        <v>3</v>
      </c>
      <c r="K399" t="str">
        <f t="shared" si="61"/>
        <v>2017</v>
      </c>
      <c r="L399">
        <f t="shared" si="62"/>
        <v>9</v>
      </c>
    </row>
    <row r="400" spans="1:12" x14ac:dyDescent="0.2">
      <c r="A400" s="1">
        <v>80190990</v>
      </c>
      <c r="B400" s="16">
        <v>42979</v>
      </c>
      <c r="C400" t="s">
        <v>1322</v>
      </c>
      <c r="D400" s="16">
        <f t="shared" si="54"/>
        <v>42979</v>
      </c>
      <c r="E400" s="13" t="str">
        <f t="shared" si="55"/>
        <v>1-9-2017</v>
      </c>
      <c r="F400">
        <f t="shared" si="56"/>
        <v>10</v>
      </c>
      <c r="G400" t="str">
        <f t="shared" si="57"/>
        <v>September</v>
      </c>
      <c r="H400" t="str">
        <f t="shared" si="58"/>
        <v>1, 2017</v>
      </c>
      <c r="I400" t="str">
        <f t="shared" si="59"/>
        <v>1</v>
      </c>
      <c r="J400">
        <f t="shared" si="60"/>
        <v>3</v>
      </c>
      <c r="K400" t="str">
        <f t="shared" si="61"/>
        <v>2017</v>
      </c>
      <c r="L400">
        <f t="shared" si="62"/>
        <v>9</v>
      </c>
    </row>
    <row r="401" spans="1:12" x14ac:dyDescent="0.2">
      <c r="A401" s="1">
        <v>80173269</v>
      </c>
      <c r="B401" s="16">
        <v>42979</v>
      </c>
      <c r="C401" t="s">
        <v>1322</v>
      </c>
      <c r="D401" s="16">
        <f t="shared" si="54"/>
        <v>42979</v>
      </c>
      <c r="E401" s="13" t="str">
        <f t="shared" si="55"/>
        <v>1-9-2017</v>
      </c>
      <c r="F401">
        <f t="shared" si="56"/>
        <v>10</v>
      </c>
      <c r="G401" t="str">
        <f t="shared" si="57"/>
        <v>September</v>
      </c>
      <c r="H401" t="str">
        <f t="shared" si="58"/>
        <v>1, 2017</v>
      </c>
      <c r="I401" t="str">
        <f t="shared" si="59"/>
        <v>1</v>
      </c>
      <c r="J401">
        <f t="shared" si="60"/>
        <v>3</v>
      </c>
      <c r="K401" t="str">
        <f t="shared" si="61"/>
        <v>2017</v>
      </c>
      <c r="L401">
        <f t="shared" si="62"/>
        <v>9</v>
      </c>
    </row>
    <row r="402" spans="1:12" x14ac:dyDescent="0.2">
      <c r="A402" s="1">
        <v>80106140</v>
      </c>
      <c r="B402" s="16">
        <v>42614</v>
      </c>
      <c r="C402" t="s">
        <v>1462</v>
      </c>
      <c r="D402" s="16">
        <f t="shared" si="54"/>
        <v>42614</v>
      </c>
      <c r="E402" s="13" t="str">
        <f t="shared" si="55"/>
        <v>1-9-2016</v>
      </c>
      <c r="F402">
        <f t="shared" si="56"/>
        <v>10</v>
      </c>
      <c r="G402" t="str">
        <f t="shared" si="57"/>
        <v>September</v>
      </c>
      <c r="H402" t="str">
        <f t="shared" si="58"/>
        <v>1, 2016</v>
      </c>
      <c r="I402" t="str">
        <f t="shared" si="59"/>
        <v>1</v>
      </c>
      <c r="J402">
        <f t="shared" si="60"/>
        <v>3</v>
      </c>
      <c r="K402" t="str">
        <f t="shared" si="61"/>
        <v>2016</v>
      </c>
      <c r="L402">
        <f t="shared" si="62"/>
        <v>9</v>
      </c>
    </row>
    <row r="403" spans="1:12" x14ac:dyDescent="0.2">
      <c r="A403" s="1">
        <v>80106137</v>
      </c>
      <c r="B403" s="16">
        <v>42614</v>
      </c>
      <c r="C403" t="s">
        <v>1462</v>
      </c>
      <c r="D403" s="16">
        <f t="shared" si="54"/>
        <v>42614</v>
      </c>
      <c r="E403" s="13" t="str">
        <f t="shared" si="55"/>
        <v>1-9-2016</v>
      </c>
      <c r="F403">
        <f t="shared" si="56"/>
        <v>10</v>
      </c>
      <c r="G403" t="str">
        <f t="shared" si="57"/>
        <v>September</v>
      </c>
      <c r="H403" t="str">
        <f t="shared" si="58"/>
        <v>1, 2016</v>
      </c>
      <c r="I403" t="str">
        <f t="shared" si="59"/>
        <v>1</v>
      </c>
      <c r="J403">
        <f t="shared" si="60"/>
        <v>3</v>
      </c>
      <c r="K403" t="str">
        <f t="shared" si="61"/>
        <v>2016</v>
      </c>
      <c r="L403">
        <f t="shared" si="62"/>
        <v>9</v>
      </c>
    </row>
    <row r="404" spans="1:12" x14ac:dyDescent="0.2">
      <c r="A404" s="1">
        <v>80118873</v>
      </c>
      <c r="B404" s="16">
        <v>42614</v>
      </c>
      <c r="C404" t="s">
        <v>1462</v>
      </c>
      <c r="D404" s="16">
        <f t="shared" si="54"/>
        <v>42614</v>
      </c>
      <c r="E404" s="13" t="str">
        <f t="shared" si="55"/>
        <v>1-9-2016</v>
      </c>
      <c r="F404">
        <f t="shared" si="56"/>
        <v>10</v>
      </c>
      <c r="G404" t="str">
        <f t="shared" si="57"/>
        <v>September</v>
      </c>
      <c r="H404" t="str">
        <f t="shared" si="58"/>
        <v>1, 2016</v>
      </c>
      <c r="I404" t="str">
        <f t="shared" si="59"/>
        <v>1</v>
      </c>
      <c r="J404">
        <f t="shared" si="60"/>
        <v>3</v>
      </c>
      <c r="K404" t="str">
        <f t="shared" si="61"/>
        <v>2016</v>
      </c>
      <c r="L404">
        <f t="shared" si="62"/>
        <v>9</v>
      </c>
    </row>
    <row r="405" spans="1:12" x14ac:dyDescent="0.2">
      <c r="A405" s="1">
        <v>70229514</v>
      </c>
      <c r="B405" s="16">
        <v>42614</v>
      </c>
      <c r="C405" t="s">
        <v>1462</v>
      </c>
      <c r="D405" s="16">
        <f t="shared" si="54"/>
        <v>42614</v>
      </c>
      <c r="E405" s="13" t="str">
        <f t="shared" si="55"/>
        <v>1-9-2016</v>
      </c>
      <c r="F405">
        <f t="shared" si="56"/>
        <v>10</v>
      </c>
      <c r="G405" t="str">
        <f t="shared" si="57"/>
        <v>September</v>
      </c>
      <c r="H405" t="str">
        <f t="shared" si="58"/>
        <v>1, 2016</v>
      </c>
      <c r="I405" t="str">
        <f t="shared" si="59"/>
        <v>1</v>
      </c>
      <c r="J405">
        <f t="shared" si="60"/>
        <v>3</v>
      </c>
      <c r="K405" t="str">
        <f t="shared" si="61"/>
        <v>2016</v>
      </c>
      <c r="L405">
        <f t="shared" si="62"/>
        <v>9</v>
      </c>
    </row>
    <row r="406" spans="1:12" x14ac:dyDescent="0.2">
      <c r="A406" s="1">
        <v>80114155</v>
      </c>
      <c r="B406" s="16">
        <v>42614</v>
      </c>
      <c r="C406" t="s">
        <v>1462</v>
      </c>
      <c r="D406" s="16">
        <f t="shared" si="54"/>
        <v>42614</v>
      </c>
      <c r="E406" s="13" t="str">
        <f t="shared" si="55"/>
        <v>1-9-2016</v>
      </c>
      <c r="F406">
        <f t="shared" si="56"/>
        <v>10</v>
      </c>
      <c r="G406" t="str">
        <f t="shared" si="57"/>
        <v>September</v>
      </c>
      <c r="H406" t="str">
        <f t="shared" si="58"/>
        <v>1, 2016</v>
      </c>
      <c r="I406" t="str">
        <f t="shared" si="59"/>
        <v>1</v>
      </c>
      <c r="J406">
        <f t="shared" si="60"/>
        <v>3</v>
      </c>
      <c r="K406" t="str">
        <f t="shared" si="61"/>
        <v>2016</v>
      </c>
      <c r="L406">
        <f t="shared" si="62"/>
        <v>9</v>
      </c>
    </row>
    <row r="407" spans="1:12" x14ac:dyDescent="0.2">
      <c r="A407" s="1">
        <v>70303288</v>
      </c>
      <c r="B407" s="16">
        <v>42614</v>
      </c>
      <c r="C407" t="s">
        <v>1462</v>
      </c>
      <c r="D407" s="16">
        <f t="shared" si="54"/>
        <v>42614</v>
      </c>
      <c r="E407" s="13" t="str">
        <f t="shared" si="55"/>
        <v>1-9-2016</v>
      </c>
      <c r="F407">
        <f t="shared" si="56"/>
        <v>10</v>
      </c>
      <c r="G407" t="str">
        <f t="shared" si="57"/>
        <v>September</v>
      </c>
      <c r="H407" t="str">
        <f t="shared" si="58"/>
        <v>1, 2016</v>
      </c>
      <c r="I407" t="str">
        <f t="shared" si="59"/>
        <v>1</v>
      </c>
      <c r="J407">
        <f t="shared" si="60"/>
        <v>3</v>
      </c>
      <c r="K407" t="str">
        <f t="shared" si="61"/>
        <v>2016</v>
      </c>
      <c r="L407">
        <f t="shared" si="62"/>
        <v>9</v>
      </c>
    </row>
    <row r="408" spans="1:12" x14ac:dyDescent="0.2">
      <c r="A408" s="1">
        <v>80118841</v>
      </c>
      <c r="B408" s="16">
        <v>42614</v>
      </c>
      <c r="C408" t="s">
        <v>1462</v>
      </c>
      <c r="D408" s="16">
        <f t="shared" si="54"/>
        <v>42614</v>
      </c>
      <c r="E408" s="13" t="str">
        <f t="shared" si="55"/>
        <v>1-9-2016</v>
      </c>
      <c r="F408">
        <f t="shared" si="56"/>
        <v>10</v>
      </c>
      <c r="G408" t="str">
        <f t="shared" si="57"/>
        <v>September</v>
      </c>
      <c r="H408" t="str">
        <f t="shared" si="58"/>
        <v>1, 2016</v>
      </c>
      <c r="I408" t="str">
        <f t="shared" si="59"/>
        <v>1</v>
      </c>
      <c r="J408">
        <f t="shared" si="60"/>
        <v>3</v>
      </c>
      <c r="K408" t="str">
        <f t="shared" si="61"/>
        <v>2016</v>
      </c>
      <c r="L408">
        <f t="shared" si="62"/>
        <v>9</v>
      </c>
    </row>
    <row r="409" spans="1:12" x14ac:dyDescent="0.2">
      <c r="A409" s="1">
        <v>80102579</v>
      </c>
      <c r="B409" s="16">
        <v>42614</v>
      </c>
      <c r="C409" t="s">
        <v>1462</v>
      </c>
      <c r="D409" s="16">
        <f t="shared" si="54"/>
        <v>42614</v>
      </c>
      <c r="E409" s="13" t="str">
        <f t="shared" si="55"/>
        <v>1-9-2016</v>
      </c>
      <c r="F409">
        <f t="shared" si="56"/>
        <v>10</v>
      </c>
      <c r="G409" t="str">
        <f t="shared" si="57"/>
        <v>September</v>
      </c>
      <c r="H409" t="str">
        <f t="shared" si="58"/>
        <v>1, 2016</v>
      </c>
      <c r="I409" t="str">
        <f t="shared" si="59"/>
        <v>1</v>
      </c>
      <c r="J409">
        <f t="shared" si="60"/>
        <v>3</v>
      </c>
      <c r="K409" t="str">
        <f t="shared" si="61"/>
        <v>2016</v>
      </c>
      <c r="L409">
        <f t="shared" si="62"/>
        <v>9</v>
      </c>
    </row>
    <row r="410" spans="1:12" x14ac:dyDescent="0.2">
      <c r="A410" s="1">
        <v>80111273</v>
      </c>
      <c r="B410" s="16">
        <v>42614</v>
      </c>
      <c r="C410" t="s">
        <v>1462</v>
      </c>
      <c r="D410" s="16">
        <f t="shared" si="54"/>
        <v>42614</v>
      </c>
      <c r="E410" s="13" t="str">
        <f t="shared" si="55"/>
        <v>1-9-2016</v>
      </c>
      <c r="F410">
        <f t="shared" si="56"/>
        <v>10</v>
      </c>
      <c r="G410" t="str">
        <f t="shared" si="57"/>
        <v>September</v>
      </c>
      <c r="H410" t="str">
        <f t="shared" si="58"/>
        <v>1, 2016</v>
      </c>
      <c r="I410" t="str">
        <f t="shared" si="59"/>
        <v>1</v>
      </c>
      <c r="J410">
        <f t="shared" si="60"/>
        <v>3</v>
      </c>
      <c r="K410" t="str">
        <f t="shared" si="61"/>
        <v>2016</v>
      </c>
      <c r="L410">
        <f t="shared" si="62"/>
        <v>9</v>
      </c>
    </row>
    <row r="411" spans="1:12" x14ac:dyDescent="0.2">
      <c r="A411" s="1">
        <v>80097438</v>
      </c>
      <c r="B411" s="16">
        <v>42614</v>
      </c>
      <c r="C411" t="s">
        <v>1462</v>
      </c>
      <c r="D411" s="16">
        <f t="shared" si="54"/>
        <v>42614</v>
      </c>
      <c r="E411" s="13" t="str">
        <f t="shared" si="55"/>
        <v>1-9-2016</v>
      </c>
      <c r="F411">
        <f t="shared" si="56"/>
        <v>10</v>
      </c>
      <c r="G411" t="str">
        <f t="shared" si="57"/>
        <v>September</v>
      </c>
      <c r="H411" t="str">
        <f t="shared" si="58"/>
        <v>1, 2016</v>
      </c>
      <c r="I411" t="str">
        <f t="shared" si="59"/>
        <v>1</v>
      </c>
      <c r="J411">
        <f t="shared" si="60"/>
        <v>3</v>
      </c>
      <c r="K411" t="str">
        <f t="shared" si="61"/>
        <v>2016</v>
      </c>
      <c r="L411">
        <f t="shared" si="62"/>
        <v>9</v>
      </c>
    </row>
    <row r="412" spans="1:12" x14ac:dyDescent="0.2">
      <c r="A412" s="1">
        <v>80111710</v>
      </c>
      <c r="B412" s="16">
        <v>42614</v>
      </c>
      <c r="C412" t="s">
        <v>1462</v>
      </c>
      <c r="D412" s="16">
        <f t="shared" si="54"/>
        <v>42614</v>
      </c>
      <c r="E412" s="13" t="str">
        <f t="shared" si="55"/>
        <v>1-9-2016</v>
      </c>
      <c r="F412">
        <f t="shared" si="56"/>
        <v>10</v>
      </c>
      <c r="G412" t="str">
        <f t="shared" si="57"/>
        <v>September</v>
      </c>
      <c r="H412" t="str">
        <f t="shared" si="58"/>
        <v>1, 2016</v>
      </c>
      <c r="I412" t="str">
        <f t="shared" si="59"/>
        <v>1</v>
      </c>
      <c r="J412">
        <f t="shared" si="60"/>
        <v>3</v>
      </c>
      <c r="K412" t="str">
        <f t="shared" si="61"/>
        <v>2016</v>
      </c>
      <c r="L412">
        <f t="shared" si="62"/>
        <v>9</v>
      </c>
    </row>
    <row r="413" spans="1:12" x14ac:dyDescent="0.2">
      <c r="A413" s="1">
        <v>80114419</v>
      </c>
      <c r="B413" s="16">
        <v>42614</v>
      </c>
      <c r="C413" t="s">
        <v>1462</v>
      </c>
      <c r="D413" s="16">
        <f t="shared" si="54"/>
        <v>42614</v>
      </c>
      <c r="E413" s="13" t="str">
        <f t="shared" si="55"/>
        <v>1-9-2016</v>
      </c>
      <c r="F413">
        <f t="shared" si="56"/>
        <v>10</v>
      </c>
      <c r="G413" t="str">
        <f t="shared" si="57"/>
        <v>September</v>
      </c>
      <c r="H413" t="str">
        <f t="shared" si="58"/>
        <v>1, 2016</v>
      </c>
      <c r="I413" t="str">
        <f t="shared" si="59"/>
        <v>1</v>
      </c>
      <c r="J413">
        <f t="shared" si="60"/>
        <v>3</v>
      </c>
      <c r="K413" t="str">
        <f t="shared" si="61"/>
        <v>2016</v>
      </c>
      <c r="L413">
        <f t="shared" si="62"/>
        <v>9</v>
      </c>
    </row>
    <row r="414" spans="1:12" x14ac:dyDescent="0.2">
      <c r="A414" s="1">
        <v>80118888</v>
      </c>
      <c r="B414" s="16">
        <v>42614</v>
      </c>
      <c r="C414" t="s">
        <v>1462</v>
      </c>
      <c r="D414" s="16">
        <f t="shared" si="54"/>
        <v>42614</v>
      </c>
      <c r="E414" s="13" t="str">
        <f t="shared" si="55"/>
        <v>1-9-2016</v>
      </c>
      <c r="F414">
        <f t="shared" si="56"/>
        <v>10</v>
      </c>
      <c r="G414" t="str">
        <f t="shared" si="57"/>
        <v>September</v>
      </c>
      <c r="H414" t="str">
        <f t="shared" si="58"/>
        <v>1, 2016</v>
      </c>
      <c r="I414" t="str">
        <f t="shared" si="59"/>
        <v>1</v>
      </c>
      <c r="J414">
        <f t="shared" si="60"/>
        <v>3</v>
      </c>
      <c r="K414" t="str">
        <f t="shared" si="61"/>
        <v>2016</v>
      </c>
      <c r="L414">
        <f t="shared" si="62"/>
        <v>9</v>
      </c>
    </row>
    <row r="415" spans="1:12" x14ac:dyDescent="0.2">
      <c r="A415" s="1">
        <v>80128337</v>
      </c>
      <c r="B415" s="16">
        <v>42614</v>
      </c>
      <c r="C415" t="s">
        <v>1462</v>
      </c>
      <c r="D415" s="16">
        <f t="shared" si="54"/>
        <v>42614</v>
      </c>
      <c r="E415" s="13" t="str">
        <f t="shared" si="55"/>
        <v>1-9-2016</v>
      </c>
      <c r="F415">
        <f t="shared" si="56"/>
        <v>10</v>
      </c>
      <c r="G415" t="str">
        <f t="shared" si="57"/>
        <v>September</v>
      </c>
      <c r="H415" t="str">
        <f t="shared" si="58"/>
        <v>1, 2016</v>
      </c>
      <c r="I415" t="str">
        <f t="shared" si="59"/>
        <v>1</v>
      </c>
      <c r="J415">
        <f t="shared" si="60"/>
        <v>3</v>
      </c>
      <c r="K415" t="str">
        <f t="shared" si="61"/>
        <v>2016</v>
      </c>
      <c r="L415">
        <f t="shared" si="62"/>
        <v>9</v>
      </c>
    </row>
    <row r="416" spans="1:12" x14ac:dyDescent="0.2">
      <c r="A416" s="1">
        <v>70303289</v>
      </c>
      <c r="B416" s="16">
        <v>42614</v>
      </c>
      <c r="C416" t="s">
        <v>1462</v>
      </c>
      <c r="D416" s="16">
        <f t="shared" si="54"/>
        <v>42614</v>
      </c>
      <c r="E416" s="13" t="str">
        <f t="shared" si="55"/>
        <v>1-9-2016</v>
      </c>
      <c r="F416">
        <f t="shared" si="56"/>
        <v>10</v>
      </c>
      <c r="G416" t="str">
        <f t="shared" si="57"/>
        <v>September</v>
      </c>
      <c r="H416" t="str">
        <f t="shared" si="58"/>
        <v>1, 2016</v>
      </c>
      <c r="I416" t="str">
        <f t="shared" si="59"/>
        <v>1</v>
      </c>
      <c r="J416">
        <f t="shared" si="60"/>
        <v>3</v>
      </c>
      <c r="K416" t="str">
        <f t="shared" si="61"/>
        <v>2016</v>
      </c>
      <c r="L416">
        <f t="shared" si="62"/>
        <v>9</v>
      </c>
    </row>
    <row r="417" spans="1:12" x14ac:dyDescent="0.2">
      <c r="A417" s="1">
        <v>80111614</v>
      </c>
      <c r="B417" s="16">
        <v>42614</v>
      </c>
      <c r="C417" t="s">
        <v>1462</v>
      </c>
      <c r="D417" s="16">
        <f t="shared" si="54"/>
        <v>42614</v>
      </c>
      <c r="E417" s="13" t="str">
        <f t="shared" si="55"/>
        <v>1-9-2016</v>
      </c>
      <c r="F417">
        <f t="shared" si="56"/>
        <v>10</v>
      </c>
      <c r="G417" t="str">
        <f t="shared" si="57"/>
        <v>September</v>
      </c>
      <c r="H417" t="str">
        <f t="shared" si="58"/>
        <v>1, 2016</v>
      </c>
      <c r="I417" t="str">
        <f t="shared" si="59"/>
        <v>1</v>
      </c>
      <c r="J417">
        <f t="shared" si="60"/>
        <v>3</v>
      </c>
      <c r="K417" t="str">
        <f t="shared" si="61"/>
        <v>2016</v>
      </c>
      <c r="L417">
        <f t="shared" si="62"/>
        <v>9</v>
      </c>
    </row>
    <row r="418" spans="1:12" x14ac:dyDescent="0.2">
      <c r="A418" s="1">
        <v>80111275</v>
      </c>
      <c r="B418" s="16">
        <v>42614</v>
      </c>
      <c r="C418" t="s">
        <v>1462</v>
      </c>
      <c r="D418" s="16">
        <f t="shared" si="54"/>
        <v>42614</v>
      </c>
      <c r="E418" s="13" t="str">
        <f t="shared" si="55"/>
        <v>1-9-2016</v>
      </c>
      <c r="F418">
        <f t="shared" si="56"/>
        <v>10</v>
      </c>
      <c r="G418" t="str">
        <f t="shared" si="57"/>
        <v>September</v>
      </c>
      <c r="H418" t="str">
        <f t="shared" si="58"/>
        <v>1, 2016</v>
      </c>
      <c r="I418" t="str">
        <f t="shared" si="59"/>
        <v>1</v>
      </c>
      <c r="J418">
        <f t="shared" si="60"/>
        <v>3</v>
      </c>
      <c r="K418" t="str">
        <f t="shared" si="61"/>
        <v>2016</v>
      </c>
      <c r="L418">
        <f t="shared" si="62"/>
        <v>9</v>
      </c>
    </row>
    <row r="419" spans="1:12" x14ac:dyDescent="0.2">
      <c r="A419" s="1">
        <v>80103426</v>
      </c>
      <c r="B419" s="16">
        <v>42614</v>
      </c>
      <c r="C419" t="s">
        <v>1462</v>
      </c>
      <c r="D419" s="16">
        <f t="shared" si="54"/>
        <v>42614</v>
      </c>
      <c r="E419" s="13" t="str">
        <f t="shared" si="55"/>
        <v>1-9-2016</v>
      </c>
      <c r="F419">
        <f t="shared" si="56"/>
        <v>10</v>
      </c>
      <c r="G419" t="str">
        <f t="shared" si="57"/>
        <v>September</v>
      </c>
      <c r="H419" t="str">
        <f t="shared" si="58"/>
        <v>1, 2016</v>
      </c>
      <c r="I419" t="str">
        <f t="shared" si="59"/>
        <v>1</v>
      </c>
      <c r="J419">
        <f t="shared" si="60"/>
        <v>3</v>
      </c>
      <c r="K419" t="str">
        <f t="shared" si="61"/>
        <v>2016</v>
      </c>
      <c r="L419">
        <f t="shared" si="62"/>
        <v>9</v>
      </c>
    </row>
    <row r="420" spans="1:12" x14ac:dyDescent="0.2">
      <c r="A420" s="1">
        <v>80118889</v>
      </c>
      <c r="B420" s="16">
        <v>42614</v>
      </c>
      <c r="C420" t="s">
        <v>1462</v>
      </c>
      <c r="D420" s="16">
        <f t="shared" si="54"/>
        <v>42614</v>
      </c>
      <c r="E420" s="13" t="str">
        <f t="shared" si="55"/>
        <v>1-9-2016</v>
      </c>
      <c r="F420">
        <f t="shared" si="56"/>
        <v>10</v>
      </c>
      <c r="G420" t="str">
        <f t="shared" si="57"/>
        <v>September</v>
      </c>
      <c r="H420" t="str">
        <f t="shared" si="58"/>
        <v>1, 2016</v>
      </c>
      <c r="I420" t="str">
        <f t="shared" si="59"/>
        <v>1</v>
      </c>
      <c r="J420">
        <f t="shared" si="60"/>
        <v>3</v>
      </c>
      <c r="K420" t="str">
        <f t="shared" si="61"/>
        <v>2016</v>
      </c>
      <c r="L420">
        <f t="shared" si="62"/>
        <v>9</v>
      </c>
    </row>
    <row r="421" spans="1:12" x14ac:dyDescent="0.2">
      <c r="A421" s="1">
        <v>70278877</v>
      </c>
      <c r="B421" s="16">
        <v>41518</v>
      </c>
      <c r="C421" t="s">
        <v>1515</v>
      </c>
      <c r="D421" s="16">
        <f t="shared" si="54"/>
        <v>41518</v>
      </c>
      <c r="E421" s="13" t="str">
        <f t="shared" si="55"/>
        <v>1-9-2013</v>
      </c>
      <c r="F421">
        <f t="shared" si="56"/>
        <v>10</v>
      </c>
      <c r="G421" t="str">
        <f t="shared" si="57"/>
        <v>September</v>
      </c>
      <c r="H421" t="str">
        <f t="shared" si="58"/>
        <v>1, 2013</v>
      </c>
      <c r="I421" t="str">
        <f t="shared" si="59"/>
        <v>1</v>
      </c>
      <c r="J421">
        <f t="shared" si="60"/>
        <v>3</v>
      </c>
      <c r="K421" t="str">
        <f t="shared" si="61"/>
        <v>2013</v>
      </c>
      <c r="L421">
        <f t="shared" si="62"/>
        <v>9</v>
      </c>
    </row>
    <row r="422" spans="1:12" x14ac:dyDescent="0.2">
      <c r="A422" s="1">
        <v>80244311</v>
      </c>
      <c r="B422" s="16">
        <v>43747</v>
      </c>
      <c r="C422" t="s">
        <v>1519</v>
      </c>
      <c r="D422" s="16">
        <f t="shared" si="54"/>
        <v>43747</v>
      </c>
      <c r="E422" s="13" t="str">
        <f t="shared" si="55"/>
        <v>9-10-2019</v>
      </c>
      <c r="F422">
        <f t="shared" si="56"/>
        <v>8</v>
      </c>
      <c r="G422" t="str">
        <f t="shared" si="57"/>
        <v>October</v>
      </c>
      <c r="H422" t="str">
        <f t="shared" si="58"/>
        <v>9, 2019</v>
      </c>
      <c r="I422" t="str">
        <f t="shared" si="59"/>
        <v>9</v>
      </c>
      <c r="J422">
        <f t="shared" si="60"/>
        <v>3</v>
      </c>
      <c r="K422" t="str">
        <f t="shared" si="61"/>
        <v>2019</v>
      </c>
      <c r="L422">
        <f t="shared" si="62"/>
        <v>10</v>
      </c>
    </row>
    <row r="423" spans="1:12" x14ac:dyDescent="0.2">
      <c r="A423" s="1">
        <v>81183570</v>
      </c>
      <c r="B423" s="16">
        <v>43747</v>
      </c>
      <c r="C423" t="s">
        <v>1519</v>
      </c>
      <c r="D423" s="16">
        <f t="shared" si="54"/>
        <v>43747</v>
      </c>
      <c r="E423" s="13" t="str">
        <f t="shared" si="55"/>
        <v>9-10-2019</v>
      </c>
      <c r="F423">
        <f t="shared" si="56"/>
        <v>8</v>
      </c>
      <c r="G423" t="str">
        <f t="shared" si="57"/>
        <v>October</v>
      </c>
      <c r="H423" t="str">
        <f t="shared" si="58"/>
        <v>9, 2019</v>
      </c>
      <c r="I423" t="str">
        <f t="shared" si="59"/>
        <v>9</v>
      </c>
      <c r="J423">
        <f t="shared" si="60"/>
        <v>3</v>
      </c>
      <c r="K423" t="str">
        <f t="shared" si="61"/>
        <v>2019</v>
      </c>
      <c r="L423">
        <f t="shared" si="62"/>
        <v>10</v>
      </c>
    </row>
    <row r="424" spans="1:12" x14ac:dyDescent="0.2">
      <c r="A424" s="1">
        <v>80216665</v>
      </c>
      <c r="B424" s="16">
        <v>43747</v>
      </c>
      <c r="C424" t="s">
        <v>1519</v>
      </c>
      <c r="D424" s="16">
        <f t="shared" si="54"/>
        <v>43747</v>
      </c>
      <c r="E424" s="13" t="str">
        <f t="shared" si="55"/>
        <v>9-10-2019</v>
      </c>
      <c r="F424">
        <f t="shared" si="56"/>
        <v>8</v>
      </c>
      <c r="G424" t="str">
        <f t="shared" si="57"/>
        <v>October</v>
      </c>
      <c r="H424" t="str">
        <f t="shared" si="58"/>
        <v>9, 2019</v>
      </c>
      <c r="I424" t="str">
        <f t="shared" si="59"/>
        <v>9</v>
      </c>
      <c r="J424">
        <f t="shared" si="60"/>
        <v>3</v>
      </c>
      <c r="K424" t="str">
        <f t="shared" si="61"/>
        <v>2019</v>
      </c>
      <c r="L424">
        <f t="shared" si="62"/>
        <v>10</v>
      </c>
    </row>
    <row r="425" spans="1:12" x14ac:dyDescent="0.2">
      <c r="A425" s="1">
        <v>81016328</v>
      </c>
      <c r="B425" s="16">
        <v>43382</v>
      </c>
      <c r="C425" t="s">
        <v>1528</v>
      </c>
      <c r="D425" s="16">
        <f t="shared" si="54"/>
        <v>43382</v>
      </c>
      <c r="E425" s="13" t="str">
        <f t="shared" si="55"/>
        <v>9-10-2018</v>
      </c>
      <c r="F425">
        <f t="shared" si="56"/>
        <v>8</v>
      </c>
      <c r="G425" t="str">
        <f t="shared" si="57"/>
        <v>October</v>
      </c>
      <c r="H425" t="str">
        <f t="shared" si="58"/>
        <v>9, 2018</v>
      </c>
      <c r="I425" t="str">
        <f t="shared" si="59"/>
        <v>9</v>
      </c>
      <c r="J425">
        <f t="shared" si="60"/>
        <v>3</v>
      </c>
      <c r="K425" t="str">
        <f t="shared" si="61"/>
        <v>2018</v>
      </c>
      <c r="L425">
        <f t="shared" si="62"/>
        <v>10</v>
      </c>
    </row>
    <row r="426" spans="1:12" x14ac:dyDescent="0.2">
      <c r="A426" s="1">
        <v>80239503</v>
      </c>
      <c r="B426" s="16">
        <v>43382</v>
      </c>
      <c r="C426" t="s">
        <v>1528</v>
      </c>
      <c r="D426" s="16">
        <f t="shared" si="54"/>
        <v>43382</v>
      </c>
      <c r="E426" s="13" t="str">
        <f t="shared" si="55"/>
        <v>9-10-2018</v>
      </c>
      <c r="F426">
        <f t="shared" si="56"/>
        <v>8</v>
      </c>
      <c r="G426" t="str">
        <f t="shared" si="57"/>
        <v>October</v>
      </c>
      <c r="H426" t="str">
        <f t="shared" si="58"/>
        <v>9, 2018</v>
      </c>
      <c r="I426" t="str">
        <f t="shared" si="59"/>
        <v>9</v>
      </c>
      <c r="J426">
        <f t="shared" si="60"/>
        <v>3</v>
      </c>
      <c r="K426" t="str">
        <f t="shared" si="61"/>
        <v>2018</v>
      </c>
      <c r="L426">
        <f t="shared" si="62"/>
        <v>10</v>
      </c>
    </row>
    <row r="427" spans="1:12" x14ac:dyDescent="0.2">
      <c r="A427" s="1">
        <v>81016321</v>
      </c>
      <c r="B427" s="16">
        <v>43382</v>
      </c>
      <c r="C427" t="s">
        <v>1528</v>
      </c>
      <c r="D427" s="16">
        <f t="shared" si="54"/>
        <v>43382</v>
      </c>
      <c r="E427" s="13" t="str">
        <f t="shared" si="55"/>
        <v>9-10-2018</v>
      </c>
      <c r="F427">
        <f t="shared" si="56"/>
        <v>8</v>
      </c>
      <c r="G427" t="str">
        <f t="shared" si="57"/>
        <v>October</v>
      </c>
      <c r="H427" t="str">
        <f t="shared" si="58"/>
        <v>9, 2018</v>
      </c>
      <c r="I427" t="str">
        <f t="shared" si="59"/>
        <v>9</v>
      </c>
      <c r="J427">
        <f t="shared" si="60"/>
        <v>3</v>
      </c>
      <c r="K427" t="str">
        <f t="shared" si="61"/>
        <v>2018</v>
      </c>
      <c r="L427">
        <f t="shared" si="62"/>
        <v>10</v>
      </c>
    </row>
    <row r="428" spans="1:12" x14ac:dyDescent="0.2">
      <c r="A428" s="1">
        <v>80031666</v>
      </c>
      <c r="B428" s="16">
        <v>42286</v>
      </c>
      <c r="C428" t="s">
        <v>1540</v>
      </c>
      <c r="D428" s="16">
        <f t="shared" si="54"/>
        <v>42286</v>
      </c>
      <c r="E428" s="13" t="str">
        <f t="shared" si="55"/>
        <v>9-10-2015</v>
      </c>
      <c r="F428">
        <f t="shared" si="56"/>
        <v>8</v>
      </c>
      <c r="G428" t="str">
        <f t="shared" si="57"/>
        <v>October</v>
      </c>
      <c r="H428" t="str">
        <f t="shared" si="58"/>
        <v>9, 2015</v>
      </c>
      <c r="I428" t="str">
        <f t="shared" si="59"/>
        <v>9</v>
      </c>
      <c r="J428">
        <f t="shared" si="60"/>
        <v>3</v>
      </c>
      <c r="K428" t="str">
        <f t="shared" si="61"/>
        <v>2015</v>
      </c>
      <c r="L428">
        <f t="shared" si="62"/>
        <v>10</v>
      </c>
    </row>
    <row r="429" spans="1:12" x14ac:dyDescent="0.2">
      <c r="A429" s="1">
        <v>80995737</v>
      </c>
      <c r="B429" s="16">
        <v>43746</v>
      </c>
      <c r="C429" t="s">
        <v>1544</v>
      </c>
      <c r="D429" s="16">
        <f t="shared" si="54"/>
        <v>43746</v>
      </c>
      <c r="E429" s="13" t="str">
        <f t="shared" si="55"/>
        <v>8-10-2019</v>
      </c>
      <c r="F429">
        <f t="shared" si="56"/>
        <v>8</v>
      </c>
      <c r="G429" t="str">
        <f t="shared" si="57"/>
        <v>October</v>
      </c>
      <c r="H429" t="str">
        <f t="shared" si="58"/>
        <v>8, 2019</v>
      </c>
      <c r="I429" t="str">
        <f t="shared" si="59"/>
        <v>8</v>
      </c>
      <c r="J429">
        <f t="shared" si="60"/>
        <v>3</v>
      </c>
      <c r="K429" t="str">
        <f t="shared" si="61"/>
        <v>2019</v>
      </c>
      <c r="L429">
        <f t="shared" si="62"/>
        <v>10</v>
      </c>
    </row>
    <row r="430" spans="1:12" x14ac:dyDescent="0.2">
      <c r="A430" s="1">
        <v>81021976</v>
      </c>
      <c r="B430" s="16">
        <v>43746</v>
      </c>
      <c r="C430" t="s">
        <v>1544</v>
      </c>
      <c r="D430" s="16">
        <f t="shared" si="54"/>
        <v>43746</v>
      </c>
      <c r="E430" s="13" t="str">
        <f t="shared" si="55"/>
        <v>8-10-2019</v>
      </c>
      <c r="F430">
        <f t="shared" si="56"/>
        <v>8</v>
      </c>
      <c r="G430" t="str">
        <f t="shared" si="57"/>
        <v>October</v>
      </c>
      <c r="H430" t="str">
        <f t="shared" si="58"/>
        <v>8, 2019</v>
      </c>
      <c r="I430" t="str">
        <f t="shared" si="59"/>
        <v>8</v>
      </c>
      <c r="J430">
        <f t="shared" si="60"/>
        <v>3</v>
      </c>
      <c r="K430" t="str">
        <f t="shared" si="61"/>
        <v>2019</v>
      </c>
      <c r="L430">
        <f t="shared" si="62"/>
        <v>10</v>
      </c>
    </row>
    <row r="431" spans="1:12" x14ac:dyDescent="0.2">
      <c r="A431" s="1">
        <v>81020161</v>
      </c>
      <c r="B431" s="16">
        <v>43381</v>
      </c>
      <c r="C431" t="s">
        <v>1552</v>
      </c>
      <c r="D431" s="16">
        <f t="shared" si="54"/>
        <v>43381</v>
      </c>
      <c r="E431" s="13" t="str">
        <f t="shared" si="55"/>
        <v>8-10-2018</v>
      </c>
      <c r="F431">
        <f t="shared" si="56"/>
        <v>8</v>
      </c>
      <c r="G431" t="str">
        <f t="shared" si="57"/>
        <v>October</v>
      </c>
      <c r="H431" t="str">
        <f t="shared" si="58"/>
        <v>8, 2018</v>
      </c>
      <c r="I431" t="str">
        <f t="shared" si="59"/>
        <v>8</v>
      </c>
      <c r="J431">
        <f t="shared" si="60"/>
        <v>3</v>
      </c>
      <c r="K431" t="str">
        <f t="shared" si="61"/>
        <v>2018</v>
      </c>
      <c r="L431">
        <f t="shared" si="62"/>
        <v>10</v>
      </c>
    </row>
    <row r="432" spans="1:12" x14ac:dyDescent="0.2">
      <c r="A432" s="1">
        <v>80025390</v>
      </c>
      <c r="B432" s="16">
        <v>43745</v>
      </c>
      <c r="C432" t="s">
        <v>1557</v>
      </c>
      <c r="D432" s="16">
        <f t="shared" si="54"/>
        <v>43745</v>
      </c>
      <c r="E432" s="13" t="str">
        <f t="shared" si="55"/>
        <v>7-10-2019</v>
      </c>
      <c r="F432">
        <f t="shared" si="56"/>
        <v>8</v>
      </c>
      <c r="G432" t="str">
        <f t="shared" si="57"/>
        <v>October</v>
      </c>
      <c r="H432" t="str">
        <f t="shared" si="58"/>
        <v>7, 2019</v>
      </c>
      <c r="I432" t="str">
        <f t="shared" si="59"/>
        <v>7</v>
      </c>
      <c r="J432">
        <f t="shared" si="60"/>
        <v>3</v>
      </c>
      <c r="K432" t="str">
        <f t="shared" si="61"/>
        <v>2019</v>
      </c>
      <c r="L432">
        <f t="shared" si="62"/>
        <v>10</v>
      </c>
    </row>
    <row r="433" spans="1:12" x14ac:dyDescent="0.2">
      <c r="A433" s="1">
        <v>80196216</v>
      </c>
      <c r="B433" s="16">
        <v>43015</v>
      </c>
      <c r="C433" t="s">
        <v>1561</v>
      </c>
      <c r="D433" s="16">
        <f t="shared" si="54"/>
        <v>43015</v>
      </c>
      <c r="E433" s="13" t="str">
        <f t="shared" si="55"/>
        <v>7-10-2017</v>
      </c>
      <c r="F433">
        <f t="shared" si="56"/>
        <v>8</v>
      </c>
      <c r="G433" t="str">
        <f t="shared" si="57"/>
        <v>October</v>
      </c>
      <c r="H433" t="str">
        <f t="shared" si="58"/>
        <v>7, 2017</v>
      </c>
      <c r="I433" t="str">
        <f t="shared" si="59"/>
        <v>7</v>
      </c>
      <c r="J433">
        <f t="shared" si="60"/>
        <v>3</v>
      </c>
      <c r="K433" t="str">
        <f t="shared" si="61"/>
        <v>2017</v>
      </c>
      <c r="L433">
        <f t="shared" si="62"/>
        <v>10</v>
      </c>
    </row>
    <row r="434" spans="1:12" x14ac:dyDescent="0.2">
      <c r="A434" s="1">
        <v>80091741</v>
      </c>
      <c r="B434" s="16">
        <v>42650</v>
      </c>
      <c r="C434" t="s">
        <v>1564</v>
      </c>
      <c r="D434" s="16">
        <f t="shared" si="54"/>
        <v>42650</v>
      </c>
      <c r="E434" s="13" t="str">
        <f t="shared" si="55"/>
        <v>7-10-2016</v>
      </c>
      <c r="F434">
        <f t="shared" si="56"/>
        <v>8</v>
      </c>
      <c r="G434" t="str">
        <f t="shared" si="57"/>
        <v>October</v>
      </c>
      <c r="H434" t="str">
        <f t="shared" si="58"/>
        <v>7, 2016</v>
      </c>
      <c r="I434" t="str">
        <f t="shared" si="59"/>
        <v>7</v>
      </c>
      <c r="J434">
        <f t="shared" si="60"/>
        <v>3</v>
      </c>
      <c r="K434" t="str">
        <f t="shared" si="61"/>
        <v>2016</v>
      </c>
      <c r="L434">
        <f t="shared" si="62"/>
        <v>10</v>
      </c>
    </row>
    <row r="435" spans="1:12" x14ac:dyDescent="0.2">
      <c r="A435" s="1">
        <v>80115464</v>
      </c>
      <c r="B435" s="16">
        <v>42650</v>
      </c>
      <c r="C435" t="s">
        <v>1564</v>
      </c>
      <c r="D435" s="16">
        <f t="shared" si="54"/>
        <v>42650</v>
      </c>
      <c r="E435" s="13" t="str">
        <f t="shared" si="55"/>
        <v>7-10-2016</v>
      </c>
      <c r="F435">
        <f t="shared" si="56"/>
        <v>8</v>
      </c>
      <c r="G435" t="str">
        <f t="shared" si="57"/>
        <v>October</v>
      </c>
      <c r="H435" t="str">
        <f t="shared" si="58"/>
        <v>7, 2016</v>
      </c>
      <c r="I435" t="str">
        <f t="shared" si="59"/>
        <v>7</v>
      </c>
      <c r="J435">
        <f t="shared" si="60"/>
        <v>3</v>
      </c>
      <c r="K435" t="str">
        <f t="shared" si="61"/>
        <v>2016</v>
      </c>
      <c r="L435">
        <f t="shared" si="62"/>
        <v>10</v>
      </c>
    </row>
    <row r="436" spans="1:12" x14ac:dyDescent="0.2">
      <c r="A436" s="1">
        <v>80113144</v>
      </c>
      <c r="B436" s="16">
        <v>42650</v>
      </c>
      <c r="C436" t="s">
        <v>1564</v>
      </c>
      <c r="D436" s="16">
        <f t="shared" si="54"/>
        <v>42650</v>
      </c>
      <c r="E436" s="13" t="str">
        <f t="shared" si="55"/>
        <v>7-10-2016</v>
      </c>
      <c r="F436">
        <f t="shared" si="56"/>
        <v>8</v>
      </c>
      <c r="G436" t="str">
        <f t="shared" si="57"/>
        <v>October</v>
      </c>
      <c r="H436" t="str">
        <f t="shared" si="58"/>
        <v>7, 2016</v>
      </c>
      <c r="I436" t="str">
        <f t="shared" si="59"/>
        <v>7</v>
      </c>
      <c r="J436">
        <f t="shared" si="60"/>
        <v>3</v>
      </c>
      <c r="K436" t="str">
        <f t="shared" si="61"/>
        <v>2016</v>
      </c>
      <c r="L436">
        <f t="shared" si="62"/>
        <v>10</v>
      </c>
    </row>
    <row r="437" spans="1:12" x14ac:dyDescent="0.2">
      <c r="A437" s="1">
        <v>80041653</v>
      </c>
      <c r="B437" s="16">
        <v>42650</v>
      </c>
      <c r="C437" t="s">
        <v>1564</v>
      </c>
      <c r="D437" s="16">
        <f t="shared" si="54"/>
        <v>42650</v>
      </c>
      <c r="E437" s="13" t="str">
        <f t="shared" si="55"/>
        <v>7-10-2016</v>
      </c>
      <c r="F437">
        <f t="shared" si="56"/>
        <v>8</v>
      </c>
      <c r="G437" t="str">
        <f t="shared" si="57"/>
        <v>October</v>
      </c>
      <c r="H437" t="str">
        <f t="shared" si="58"/>
        <v>7, 2016</v>
      </c>
      <c r="I437" t="str">
        <f t="shared" si="59"/>
        <v>7</v>
      </c>
      <c r="J437">
        <f t="shared" si="60"/>
        <v>3</v>
      </c>
      <c r="K437" t="str">
        <f t="shared" si="61"/>
        <v>2016</v>
      </c>
      <c r="L437">
        <f t="shared" si="62"/>
        <v>10</v>
      </c>
    </row>
    <row r="438" spans="1:12" x14ac:dyDescent="0.2">
      <c r="A438" s="1">
        <v>81016338</v>
      </c>
      <c r="B438" s="16">
        <v>43744</v>
      </c>
      <c r="C438" t="s">
        <v>1578</v>
      </c>
      <c r="D438" s="16">
        <f t="shared" si="54"/>
        <v>43744</v>
      </c>
      <c r="E438" s="13" t="str">
        <f t="shared" si="55"/>
        <v>6-10-2019</v>
      </c>
      <c r="F438">
        <f t="shared" si="56"/>
        <v>8</v>
      </c>
      <c r="G438" t="str">
        <f t="shared" si="57"/>
        <v>October</v>
      </c>
      <c r="H438" t="str">
        <f t="shared" si="58"/>
        <v>6, 2019</v>
      </c>
      <c r="I438" t="str">
        <f t="shared" si="59"/>
        <v>6</v>
      </c>
      <c r="J438">
        <f t="shared" si="60"/>
        <v>3</v>
      </c>
      <c r="K438" t="str">
        <f t="shared" si="61"/>
        <v>2019</v>
      </c>
      <c r="L438">
        <f t="shared" si="62"/>
        <v>10</v>
      </c>
    </row>
    <row r="439" spans="1:12" x14ac:dyDescent="0.2">
      <c r="A439" s="1">
        <v>81002592</v>
      </c>
      <c r="B439" s="16">
        <v>43379</v>
      </c>
      <c r="C439" t="s">
        <v>1582</v>
      </c>
      <c r="D439" s="16">
        <f t="shared" si="54"/>
        <v>43379</v>
      </c>
      <c r="E439" s="13" t="str">
        <f t="shared" si="55"/>
        <v>6-10-2018</v>
      </c>
      <c r="F439">
        <f t="shared" si="56"/>
        <v>8</v>
      </c>
      <c r="G439" t="str">
        <f t="shared" si="57"/>
        <v>October</v>
      </c>
      <c r="H439" t="str">
        <f t="shared" si="58"/>
        <v>6, 2018</v>
      </c>
      <c r="I439" t="str">
        <f t="shared" si="59"/>
        <v>6</v>
      </c>
      <c r="J439">
        <f t="shared" si="60"/>
        <v>3</v>
      </c>
      <c r="K439" t="str">
        <f t="shared" si="61"/>
        <v>2018</v>
      </c>
      <c r="L439">
        <f t="shared" si="62"/>
        <v>10</v>
      </c>
    </row>
    <row r="440" spans="1:12" x14ac:dyDescent="0.2">
      <c r="A440" s="1">
        <v>81017724</v>
      </c>
      <c r="B440" s="16">
        <v>43379</v>
      </c>
      <c r="C440" t="s">
        <v>1582</v>
      </c>
      <c r="D440" s="16">
        <f t="shared" si="54"/>
        <v>43379</v>
      </c>
      <c r="E440" s="13" t="str">
        <f t="shared" si="55"/>
        <v>6-10-2018</v>
      </c>
      <c r="F440">
        <f t="shared" si="56"/>
        <v>8</v>
      </c>
      <c r="G440" t="str">
        <f t="shared" si="57"/>
        <v>October</v>
      </c>
      <c r="H440" t="str">
        <f t="shared" si="58"/>
        <v>6, 2018</v>
      </c>
      <c r="I440" t="str">
        <f t="shared" si="59"/>
        <v>6</v>
      </c>
      <c r="J440">
        <f t="shared" si="60"/>
        <v>3</v>
      </c>
      <c r="K440" t="str">
        <f t="shared" si="61"/>
        <v>2018</v>
      </c>
      <c r="L440">
        <f t="shared" si="62"/>
        <v>10</v>
      </c>
    </row>
    <row r="441" spans="1:12" x14ac:dyDescent="0.2">
      <c r="A441" s="1">
        <v>80174918</v>
      </c>
      <c r="B441" s="16">
        <v>43014</v>
      </c>
      <c r="C441" t="s">
        <v>1588</v>
      </c>
      <c r="D441" s="16">
        <f t="shared" si="54"/>
        <v>43014</v>
      </c>
      <c r="E441" s="13" t="str">
        <f t="shared" si="55"/>
        <v>6-10-2017</v>
      </c>
      <c r="F441">
        <f t="shared" si="56"/>
        <v>8</v>
      </c>
      <c r="G441" t="str">
        <f t="shared" si="57"/>
        <v>October</v>
      </c>
      <c r="H441" t="str">
        <f t="shared" si="58"/>
        <v>6, 2017</v>
      </c>
      <c r="I441" t="str">
        <f t="shared" si="59"/>
        <v>6</v>
      </c>
      <c r="J441">
        <f t="shared" si="60"/>
        <v>3</v>
      </c>
      <c r="K441" t="str">
        <f t="shared" si="61"/>
        <v>2017</v>
      </c>
      <c r="L441">
        <f t="shared" si="62"/>
        <v>10</v>
      </c>
    </row>
    <row r="442" spans="1:12" x14ac:dyDescent="0.2">
      <c r="A442" s="1">
        <v>80170301</v>
      </c>
      <c r="B442" s="16">
        <v>43014</v>
      </c>
      <c r="C442" t="s">
        <v>1588</v>
      </c>
      <c r="D442" s="16">
        <f t="shared" si="54"/>
        <v>43014</v>
      </c>
      <c r="E442" s="13" t="str">
        <f t="shared" si="55"/>
        <v>6-10-2017</v>
      </c>
      <c r="F442">
        <f t="shared" si="56"/>
        <v>8</v>
      </c>
      <c r="G442" t="str">
        <f t="shared" si="57"/>
        <v>October</v>
      </c>
      <c r="H442" t="str">
        <f t="shared" si="58"/>
        <v>6, 2017</v>
      </c>
      <c r="I442" t="str">
        <f t="shared" si="59"/>
        <v>6</v>
      </c>
      <c r="J442">
        <f t="shared" si="60"/>
        <v>3</v>
      </c>
      <c r="K442" t="str">
        <f t="shared" si="61"/>
        <v>2017</v>
      </c>
      <c r="L442">
        <f t="shared" si="62"/>
        <v>10</v>
      </c>
    </row>
    <row r="443" spans="1:12" x14ac:dyDescent="0.2">
      <c r="A443" s="1">
        <v>80189623</v>
      </c>
      <c r="B443" s="16">
        <v>43014</v>
      </c>
      <c r="C443" t="s">
        <v>1588</v>
      </c>
      <c r="D443" s="16">
        <f t="shared" si="54"/>
        <v>43014</v>
      </c>
      <c r="E443" s="13" t="str">
        <f t="shared" si="55"/>
        <v>6-10-2017</v>
      </c>
      <c r="F443">
        <f t="shared" si="56"/>
        <v>8</v>
      </c>
      <c r="G443" t="str">
        <f t="shared" si="57"/>
        <v>October</v>
      </c>
      <c r="H443" t="str">
        <f t="shared" si="58"/>
        <v>6, 2017</v>
      </c>
      <c r="I443" t="str">
        <f t="shared" si="59"/>
        <v>6</v>
      </c>
      <c r="J443">
        <f t="shared" si="60"/>
        <v>3</v>
      </c>
      <c r="K443" t="str">
        <f t="shared" si="61"/>
        <v>2017</v>
      </c>
      <c r="L443">
        <f t="shared" si="62"/>
        <v>10</v>
      </c>
    </row>
    <row r="444" spans="1:12" x14ac:dyDescent="0.2">
      <c r="A444" s="1">
        <v>80215730</v>
      </c>
      <c r="B444" s="16">
        <v>43743</v>
      </c>
      <c r="C444" t="s">
        <v>1599</v>
      </c>
      <c r="D444" s="16">
        <f t="shared" si="54"/>
        <v>43743</v>
      </c>
      <c r="E444" s="13" t="str">
        <f t="shared" si="55"/>
        <v>5-10-2019</v>
      </c>
      <c r="F444">
        <f t="shared" si="56"/>
        <v>8</v>
      </c>
      <c r="G444" t="str">
        <f t="shared" si="57"/>
        <v>October</v>
      </c>
      <c r="H444" t="str">
        <f t="shared" si="58"/>
        <v>5, 2019</v>
      </c>
      <c r="I444" t="str">
        <f t="shared" si="59"/>
        <v>5</v>
      </c>
      <c r="J444">
        <f t="shared" si="60"/>
        <v>3</v>
      </c>
      <c r="K444" t="str">
        <f t="shared" si="61"/>
        <v>2019</v>
      </c>
      <c r="L444">
        <f t="shared" si="62"/>
        <v>10</v>
      </c>
    </row>
    <row r="445" spans="1:12" x14ac:dyDescent="0.2">
      <c r="A445" s="1">
        <v>81161487</v>
      </c>
      <c r="B445" s="16">
        <v>43743</v>
      </c>
      <c r="C445" t="s">
        <v>1599</v>
      </c>
      <c r="D445" s="16">
        <f t="shared" si="54"/>
        <v>43743</v>
      </c>
      <c r="E445" s="13" t="str">
        <f t="shared" si="55"/>
        <v>5-10-2019</v>
      </c>
      <c r="F445">
        <f t="shared" si="56"/>
        <v>8</v>
      </c>
      <c r="G445" t="str">
        <f t="shared" si="57"/>
        <v>October</v>
      </c>
      <c r="H445" t="str">
        <f t="shared" si="58"/>
        <v>5, 2019</v>
      </c>
      <c r="I445" t="str">
        <f t="shared" si="59"/>
        <v>5</v>
      </c>
      <c r="J445">
        <f t="shared" si="60"/>
        <v>3</v>
      </c>
      <c r="K445" t="str">
        <f t="shared" si="61"/>
        <v>2019</v>
      </c>
      <c r="L445">
        <f t="shared" si="62"/>
        <v>10</v>
      </c>
    </row>
    <row r="446" spans="1:12" x14ac:dyDescent="0.2">
      <c r="A446" s="1">
        <v>81177367</v>
      </c>
      <c r="B446" s="16">
        <v>43743</v>
      </c>
      <c r="C446" t="s">
        <v>1599</v>
      </c>
      <c r="D446" s="16">
        <f t="shared" si="54"/>
        <v>43743</v>
      </c>
      <c r="E446" s="13" t="str">
        <f t="shared" si="55"/>
        <v>5-10-2019</v>
      </c>
      <c r="F446">
        <f t="shared" si="56"/>
        <v>8</v>
      </c>
      <c r="G446" t="str">
        <f t="shared" si="57"/>
        <v>October</v>
      </c>
      <c r="H446" t="str">
        <f t="shared" si="58"/>
        <v>5, 2019</v>
      </c>
      <c r="I446" t="str">
        <f t="shared" si="59"/>
        <v>5</v>
      </c>
      <c r="J446">
        <f t="shared" si="60"/>
        <v>3</v>
      </c>
      <c r="K446" t="str">
        <f t="shared" si="61"/>
        <v>2019</v>
      </c>
      <c r="L446">
        <f t="shared" si="62"/>
        <v>10</v>
      </c>
    </row>
    <row r="447" spans="1:12" x14ac:dyDescent="0.2">
      <c r="A447" s="1">
        <v>81016323</v>
      </c>
      <c r="B447" s="16">
        <v>43378</v>
      </c>
      <c r="C447" t="s">
        <v>1607</v>
      </c>
      <c r="D447" s="16">
        <f t="shared" si="54"/>
        <v>43378</v>
      </c>
      <c r="E447" s="13" t="str">
        <f t="shared" si="55"/>
        <v>5-10-2018</v>
      </c>
      <c r="F447">
        <f t="shared" si="56"/>
        <v>8</v>
      </c>
      <c r="G447" t="str">
        <f t="shared" si="57"/>
        <v>October</v>
      </c>
      <c r="H447" t="str">
        <f t="shared" si="58"/>
        <v>5, 2018</v>
      </c>
      <c r="I447" t="str">
        <f t="shared" si="59"/>
        <v>5</v>
      </c>
      <c r="J447">
        <f t="shared" si="60"/>
        <v>3</v>
      </c>
      <c r="K447" t="str">
        <f t="shared" si="61"/>
        <v>2018</v>
      </c>
      <c r="L447">
        <f t="shared" si="62"/>
        <v>10</v>
      </c>
    </row>
    <row r="448" spans="1:12" x14ac:dyDescent="0.2">
      <c r="A448" s="1">
        <v>80198511</v>
      </c>
      <c r="B448" s="16">
        <v>43378</v>
      </c>
      <c r="C448" t="s">
        <v>1607</v>
      </c>
      <c r="D448" s="16">
        <f t="shared" si="54"/>
        <v>43378</v>
      </c>
      <c r="E448" s="13" t="str">
        <f t="shared" si="55"/>
        <v>5-10-2018</v>
      </c>
      <c r="F448">
        <f t="shared" si="56"/>
        <v>8</v>
      </c>
      <c r="G448" t="str">
        <f t="shared" si="57"/>
        <v>October</v>
      </c>
      <c r="H448" t="str">
        <f t="shared" si="58"/>
        <v>5, 2018</v>
      </c>
      <c r="I448" t="str">
        <f t="shared" si="59"/>
        <v>5</v>
      </c>
      <c r="J448">
        <f t="shared" si="60"/>
        <v>3</v>
      </c>
      <c r="K448" t="str">
        <f t="shared" si="61"/>
        <v>2018</v>
      </c>
      <c r="L448">
        <f t="shared" si="62"/>
        <v>10</v>
      </c>
    </row>
    <row r="449" spans="1:12" x14ac:dyDescent="0.2">
      <c r="A449" s="1">
        <v>81016318</v>
      </c>
      <c r="B449" s="16">
        <v>43378</v>
      </c>
      <c r="C449" t="s">
        <v>1607</v>
      </c>
      <c r="D449" s="16">
        <f t="shared" si="54"/>
        <v>43378</v>
      </c>
      <c r="E449" s="13" t="str">
        <f t="shared" si="55"/>
        <v>5-10-2018</v>
      </c>
      <c r="F449">
        <f t="shared" si="56"/>
        <v>8</v>
      </c>
      <c r="G449" t="str">
        <f t="shared" si="57"/>
        <v>October</v>
      </c>
      <c r="H449" t="str">
        <f t="shared" si="58"/>
        <v>5, 2018</v>
      </c>
      <c r="I449" t="str">
        <f t="shared" si="59"/>
        <v>5</v>
      </c>
      <c r="J449">
        <f t="shared" si="60"/>
        <v>3</v>
      </c>
      <c r="K449" t="str">
        <f t="shared" si="61"/>
        <v>2018</v>
      </c>
      <c r="L449">
        <f t="shared" si="62"/>
        <v>10</v>
      </c>
    </row>
    <row r="450" spans="1:12" x14ac:dyDescent="0.2">
      <c r="A450" s="1">
        <v>80240840</v>
      </c>
      <c r="B450" s="16">
        <v>43378</v>
      </c>
      <c r="C450" t="s">
        <v>1607</v>
      </c>
      <c r="D450" s="16">
        <f t="shared" si="54"/>
        <v>43378</v>
      </c>
      <c r="E450" s="13" t="str">
        <f t="shared" si="55"/>
        <v>5-10-2018</v>
      </c>
      <c r="F450">
        <f t="shared" si="56"/>
        <v>8</v>
      </c>
      <c r="G450" t="str">
        <f t="shared" si="57"/>
        <v>October</v>
      </c>
      <c r="H450" t="str">
        <f t="shared" si="58"/>
        <v>5, 2018</v>
      </c>
      <c r="I450" t="str">
        <f t="shared" si="59"/>
        <v>5</v>
      </c>
      <c r="J450">
        <f t="shared" si="60"/>
        <v>3</v>
      </c>
      <c r="K450" t="str">
        <f t="shared" si="61"/>
        <v>2018</v>
      </c>
      <c r="L450">
        <f t="shared" si="62"/>
        <v>10</v>
      </c>
    </row>
    <row r="451" spans="1:12" x14ac:dyDescent="0.2">
      <c r="A451" s="1">
        <v>80191369</v>
      </c>
      <c r="B451" s="16">
        <v>43378</v>
      </c>
      <c r="C451" t="s">
        <v>1607</v>
      </c>
      <c r="D451" s="16">
        <f t="shared" ref="D451:D514" si="63">DATE(K451,L451,I451)</f>
        <v>43378</v>
      </c>
      <c r="E451" s="13" t="str">
        <f t="shared" ref="E451:E514" si="64">I451&amp;"-"&amp;L451&amp;"-"&amp;K451</f>
        <v>5-10-2018</v>
      </c>
      <c r="F451">
        <f t="shared" ref="F451:F514" si="65">FIND(" ",C451)</f>
        <v>8</v>
      </c>
      <c r="G451" t="str">
        <f t="shared" ref="G451:G514" si="66">LEFT(C451,F451-1)</f>
        <v>October</v>
      </c>
      <c r="H451" t="str">
        <f t="shared" ref="H451:H514" si="67">RIGHT(C451,LEN(C451)-F451)</f>
        <v>5, 2018</v>
      </c>
      <c r="I451" t="str">
        <f t="shared" ref="I451:I514" si="68">LEFT(H451,J451-2)</f>
        <v>5</v>
      </c>
      <c r="J451">
        <f t="shared" ref="J451:J514" si="69">FIND(" ",H451)</f>
        <v>3</v>
      </c>
      <c r="K451" t="str">
        <f t="shared" ref="K451:K514" si="70">RIGHT(H451,4)</f>
        <v>2018</v>
      </c>
      <c r="L451">
        <f t="shared" ref="L451:L514" si="71">VLOOKUP(G451,M:N,2,0)</f>
        <v>10</v>
      </c>
    </row>
    <row r="452" spans="1:12" x14ac:dyDescent="0.2">
      <c r="A452" s="1">
        <v>80242081</v>
      </c>
      <c r="B452" s="16">
        <v>43378</v>
      </c>
      <c r="C452" t="s">
        <v>1607</v>
      </c>
      <c r="D452" s="16">
        <f t="shared" si="63"/>
        <v>43378</v>
      </c>
      <c r="E452" s="13" t="str">
        <f t="shared" si="64"/>
        <v>5-10-2018</v>
      </c>
      <c r="F452">
        <f t="shared" si="65"/>
        <v>8</v>
      </c>
      <c r="G452" t="str">
        <f t="shared" si="66"/>
        <v>October</v>
      </c>
      <c r="H452" t="str">
        <f t="shared" si="67"/>
        <v>5, 2018</v>
      </c>
      <c r="I452" t="str">
        <f t="shared" si="68"/>
        <v>5</v>
      </c>
      <c r="J452">
        <f t="shared" si="69"/>
        <v>3</v>
      </c>
      <c r="K452" t="str">
        <f t="shared" si="70"/>
        <v>2018</v>
      </c>
      <c r="L452">
        <f t="shared" si="71"/>
        <v>10</v>
      </c>
    </row>
    <row r="453" spans="1:12" x14ac:dyDescent="0.2">
      <c r="A453" s="1">
        <v>80168222</v>
      </c>
      <c r="B453" s="16">
        <v>43378</v>
      </c>
      <c r="C453" t="s">
        <v>1607</v>
      </c>
      <c r="D453" s="16">
        <f t="shared" si="63"/>
        <v>43378</v>
      </c>
      <c r="E453" s="13" t="str">
        <f t="shared" si="64"/>
        <v>5-10-2018</v>
      </c>
      <c r="F453">
        <f t="shared" si="65"/>
        <v>8</v>
      </c>
      <c r="G453" t="str">
        <f t="shared" si="66"/>
        <v>October</v>
      </c>
      <c r="H453" t="str">
        <f t="shared" si="67"/>
        <v>5, 2018</v>
      </c>
      <c r="I453" t="str">
        <f t="shared" si="68"/>
        <v>5</v>
      </c>
      <c r="J453">
        <f t="shared" si="69"/>
        <v>3</v>
      </c>
      <c r="K453" t="str">
        <f t="shared" si="70"/>
        <v>2018</v>
      </c>
      <c r="L453">
        <f t="shared" si="71"/>
        <v>10</v>
      </c>
    </row>
    <row r="454" spans="1:12" x14ac:dyDescent="0.2">
      <c r="A454" s="1">
        <v>80999063</v>
      </c>
      <c r="B454" s="16">
        <v>43378</v>
      </c>
      <c r="C454" t="s">
        <v>1607</v>
      </c>
      <c r="D454" s="16">
        <f t="shared" si="63"/>
        <v>43378</v>
      </c>
      <c r="E454" s="13" t="str">
        <f t="shared" si="64"/>
        <v>5-10-2018</v>
      </c>
      <c r="F454">
        <f t="shared" si="65"/>
        <v>8</v>
      </c>
      <c r="G454" t="str">
        <f t="shared" si="66"/>
        <v>October</v>
      </c>
      <c r="H454" t="str">
        <f t="shared" si="67"/>
        <v>5, 2018</v>
      </c>
      <c r="I454" t="str">
        <f t="shared" si="68"/>
        <v>5</v>
      </c>
      <c r="J454">
        <f t="shared" si="69"/>
        <v>3</v>
      </c>
      <c r="K454" t="str">
        <f t="shared" si="70"/>
        <v>2018</v>
      </c>
      <c r="L454">
        <f t="shared" si="71"/>
        <v>10</v>
      </c>
    </row>
    <row r="455" spans="1:12" x14ac:dyDescent="0.2">
      <c r="A455" s="1">
        <v>80220650</v>
      </c>
      <c r="B455" s="16">
        <v>43378</v>
      </c>
      <c r="C455" t="s">
        <v>1607</v>
      </c>
      <c r="D455" s="16">
        <f t="shared" si="63"/>
        <v>43378</v>
      </c>
      <c r="E455" s="13" t="str">
        <f t="shared" si="64"/>
        <v>5-10-2018</v>
      </c>
      <c r="F455">
        <f t="shared" si="65"/>
        <v>8</v>
      </c>
      <c r="G455" t="str">
        <f t="shared" si="66"/>
        <v>October</v>
      </c>
      <c r="H455" t="str">
        <f t="shared" si="67"/>
        <v>5, 2018</v>
      </c>
      <c r="I455" t="str">
        <f t="shared" si="68"/>
        <v>5</v>
      </c>
      <c r="J455">
        <f t="shared" si="69"/>
        <v>3</v>
      </c>
      <c r="K455" t="str">
        <f t="shared" si="70"/>
        <v>2018</v>
      </c>
      <c r="L455">
        <f t="shared" si="71"/>
        <v>10</v>
      </c>
    </row>
    <row r="456" spans="1:12" x14ac:dyDescent="0.2">
      <c r="A456" s="1">
        <v>80164032</v>
      </c>
      <c r="B456" s="16">
        <v>43742</v>
      </c>
      <c r="C456" t="s">
        <v>1632</v>
      </c>
      <c r="D456" s="16">
        <f t="shared" si="63"/>
        <v>43742</v>
      </c>
      <c r="E456" s="13" t="str">
        <f t="shared" si="64"/>
        <v>4-10-2019</v>
      </c>
      <c r="F456">
        <f t="shared" si="65"/>
        <v>8</v>
      </c>
      <c r="G456" t="str">
        <f t="shared" si="66"/>
        <v>October</v>
      </c>
      <c r="H456" t="str">
        <f t="shared" si="67"/>
        <v>4, 2019</v>
      </c>
      <c r="I456" t="str">
        <f t="shared" si="68"/>
        <v>4</v>
      </c>
      <c r="J456">
        <f t="shared" si="69"/>
        <v>3</v>
      </c>
      <c r="K456" t="str">
        <f t="shared" si="70"/>
        <v>2019</v>
      </c>
      <c r="L456">
        <f t="shared" si="71"/>
        <v>10</v>
      </c>
    </row>
    <row r="457" spans="1:12" x14ac:dyDescent="0.2">
      <c r="A457" s="1">
        <v>81158574</v>
      </c>
      <c r="B457" s="16">
        <v>43742</v>
      </c>
      <c r="C457" t="s">
        <v>1632</v>
      </c>
      <c r="D457" s="16">
        <f t="shared" si="63"/>
        <v>43742</v>
      </c>
      <c r="E457" s="13" t="str">
        <f t="shared" si="64"/>
        <v>4-10-2019</v>
      </c>
      <c r="F457">
        <f t="shared" si="65"/>
        <v>8</v>
      </c>
      <c r="G457" t="str">
        <f t="shared" si="66"/>
        <v>October</v>
      </c>
      <c r="H457" t="str">
        <f t="shared" si="67"/>
        <v>4, 2019</v>
      </c>
      <c r="I457" t="str">
        <f t="shared" si="68"/>
        <v>4</v>
      </c>
      <c r="J457">
        <f t="shared" si="69"/>
        <v>3</v>
      </c>
      <c r="K457" t="str">
        <f t="shared" si="70"/>
        <v>2019</v>
      </c>
      <c r="L457">
        <f t="shared" si="71"/>
        <v>10</v>
      </c>
    </row>
    <row r="458" spans="1:12" x14ac:dyDescent="0.2">
      <c r="A458" s="1">
        <v>80237905</v>
      </c>
      <c r="B458" s="16">
        <v>43742</v>
      </c>
      <c r="C458" t="s">
        <v>1632</v>
      </c>
      <c r="D458" s="16">
        <f t="shared" si="63"/>
        <v>43742</v>
      </c>
      <c r="E458" s="13" t="str">
        <f t="shared" si="64"/>
        <v>4-10-2019</v>
      </c>
      <c r="F458">
        <f t="shared" si="65"/>
        <v>8</v>
      </c>
      <c r="G458" t="str">
        <f t="shared" si="66"/>
        <v>October</v>
      </c>
      <c r="H458" t="str">
        <f t="shared" si="67"/>
        <v>4, 2019</v>
      </c>
      <c r="I458" t="str">
        <f t="shared" si="68"/>
        <v>4</v>
      </c>
      <c r="J458">
        <f t="shared" si="69"/>
        <v>3</v>
      </c>
      <c r="K458" t="str">
        <f t="shared" si="70"/>
        <v>2019</v>
      </c>
      <c r="L458">
        <f t="shared" si="71"/>
        <v>10</v>
      </c>
    </row>
    <row r="459" spans="1:12" x14ac:dyDescent="0.2">
      <c r="A459" s="1">
        <v>81132440</v>
      </c>
      <c r="B459" s="16">
        <v>43742</v>
      </c>
      <c r="C459" t="s">
        <v>1632</v>
      </c>
      <c r="D459" s="16">
        <f t="shared" si="63"/>
        <v>43742</v>
      </c>
      <c r="E459" s="13" t="str">
        <f t="shared" si="64"/>
        <v>4-10-2019</v>
      </c>
      <c r="F459">
        <f t="shared" si="65"/>
        <v>8</v>
      </c>
      <c r="G459" t="str">
        <f t="shared" si="66"/>
        <v>October</v>
      </c>
      <c r="H459" t="str">
        <f t="shared" si="67"/>
        <v>4, 2019</v>
      </c>
      <c r="I459" t="str">
        <f t="shared" si="68"/>
        <v>4</v>
      </c>
      <c r="J459">
        <f t="shared" si="69"/>
        <v>3</v>
      </c>
      <c r="K459" t="str">
        <f t="shared" si="70"/>
        <v>2019</v>
      </c>
      <c r="L459">
        <f t="shared" si="71"/>
        <v>10</v>
      </c>
    </row>
    <row r="460" spans="1:12" x14ac:dyDescent="0.2">
      <c r="A460" s="1">
        <v>80117803</v>
      </c>
      <c r="B460" s="16">
        <v>43742</v>
      </c>
      <c r="C460" t="s">
        <v>1632</v>
      </c>
      <c r="D460" s="16">
        <f t="shared" si="63"/>
        <v>43742</v>
      </c>
      <c r="E460" s="13" t="str">
        <f t="shared" si="64"/>
        <v>4-10-2019</v>
      </c>
      <c r="F460">
        <f t="shared" si="65"/>
        <v>8</v>
      </c>
      <c r="G460" t="str">
        <f t="shared" si="66"/>
        <v>October</v>
      </c>
      <c r="H460" t="str">
        <f t="shared" si="67"/>
        <v>4, 2019</v>
      </c>
      <c r="I460" t="str">
        <f t="shared" si="68"/>
        <v>4</v>
      </c>
      <c r="J460">
        <f t="shared" si="69"/>
        <v>3</v>
      </c>
      <c r="K460" t="str">
        <f t="shared" si="70"/>
        <v>2019</v>
      </c>
      <c r="L460">
        <f t="shared" si="71"/>
        <v>10</v>
      </c>
    </row>
    <row r="461" spans="1:12" x14ac:dyDescent="0.2">
      <c r="A461" s="1">
        <v>81021243</v>
      </c>
      <c r="B461" s="16">
        <v>43742</v>
      </c>
      <c r="C461" t="s">
        <v>1632</v>
      </c>
      <c r="D461" s="16">
        <f t="shared" si="63"/>
        <v>43742</v>
      </c>
      <c r="E461" s="13" t="str">
        <f t="shared" si="64"/>
        <v>4-10-2019</v>
      </c>
      <c r="F461">
        <f t="shared" si="65"/>
        <v>8</v>
      </c>
      <c r="G461" t="str">
        <f t="shared" si="66"/>
        <v>October</v>
      </c>
      <c r="H461" t="str">
        <f t="shared" si="67"/>
        <v>4, 2019</v>
      </c>
      <c r="I461" t="str">
        <f t="shared" si="68"/>
        <v>4</v>
      </c>
      <c r="J461">
        <f t="shared" si="69"/>
        <v>3</v>
      </c>
      <c r="K461" t="str">
        <f t="shared" si="70"/>
        <v>2019</v>
      </c>
      <c r="L461">
        <f t="shared" si="71"/>
        <v>10</v>
      </c>
    </row>
    <row r="462" spans="1:12" x14ac:dyDescent="0.2">
      <c r="A462" s="1">
        <v>81004460</v>
      </c>
      <c r="B462" s="16">
        <v>43377</v>
      </c>
      <c r="C462" t="s">
        <v>1652</v>
      </c>
      <c r="D462" s="16">
        <f t="shared" si="63"/>
        <v>43377</v>
      </c>
      <c r="E462" s="13" t="str">
        <f t="shared" si="64"/>
        <v>4-10-2018</v>
      </c>
      <c r="F462">
        <f t="shared" si="65"/>
        <v>8</v>
      </c>
      <c r="G462" t="str">
        <f t="shared" si="66"/>
        <v>October</v>
      </c>
      <c r="H462" t="str">
        <f t="shared" si="67"/>
        <v>4, 2018</v>
      </c>
      <c r="I462" t="str">
        <f t="shared" si="68"/>
        <v>4</v>
      </c>
      <c r="J462">
        <f t="shared" si="69"/>
        <v>3</v>
      </c>
      <c r="K462" t="str">
        <f t="shared" si="70"/>
        <v>2018</v>
      </c>
      <c r="L462">
        <f t="shared" si="71"/>
        <v>10</v>
      </c>
    </row>
    <row r="463" spans="1:12" x14ac:dyDescent="0.2">
      <c r="A463" s="1">
        <v>81016330</v>
      </c>
      <c r="B463" s="16">
        <v>43377</v>
      </c>
      <c r="C463" t="s">
        <v>1652</v>
      </c>
      <c r="D463" s="16">
        <f t="shared" si="63"/>
        <v>43377</v>
      </c>
      <c r="E463" s="13" t="str">
        <f t="shared" si="64"/>
        <v>4-10-2018</v>
      </c>
      <c r="F463">
        <f t="shared" si="65"/>
        <v>8</v>
      </c>
      <c r="G463" t="str">
        <f t="shared" si="66"/>
        <v>October</v>
      </c>
      <c r="H463" t="str">
        <f t="shared" si="67"/>
        <v>4, 2018</v>
      </c>
      <c r="I463" t="str">
        <f t="shared" si="68"/>
        <v>4</v>
      </c>
      <c r="J463">
        <f t="shared" si="69"/>
        <v>3</v>
      </c>
      <c r="K463" t="str">
        <f t="shared" si="70"/>
        <v>2018</v>
      </c>
      <c r="L463">
        <f t="shared" si="71"/>
        <v>10</v>
      </c>
    </row>
    <row r="464" spans="1:12" x14ac:dyDescent="0.2">
      <c r="A464" s="1">
        <v>70105130</v>
      </c>
      <c r="B464" s="16">
        <v>43377</v>
      </c>
      <c r="C464" t="s">
        <v>1652</v>
      </c>
      <c r="D464" s="16">
        <f t="shared" si="63"/>
        <v>43377</v>
      </c>
      <c r="E464" s="13" t="str">
        <f t="shared" si="64"/>
        <v>4-10-2018</v>
      </c>
      <c r="F464">
        <f t="shared" si="65"/>
        <v>8</v>
      </c>
      <c r="G464" t="str">
        <f t="shared" si="66"/>
        <v>October</v>
      </c>
      <c r="H464" t="str">
        <f t="shared" si="67"/>
        <v>4, 2018</v>
      </c>
      <c r="I464" t="str">
        <f t="shared" si="68"/>
        <v>4</v>
      </c>
      <c r="J464">
        <f t="shared" si="69"/>
        <v>3</v>
      </c>
      <c r="K464" t="str">
        <f t="shared" si="70"/>
        <v>2018</v>
      </c>
      <c r="L464">
        <f t="shared" si="71"/>
        <v>10</v>
      </c>
    </row>
    <row r="465" spans="1:12" x14ac:dyDescent="0.2">
      <c r="A465" s="1">
        <v>81010662</v>
      </c>
      <c r="B465" s="16">
        <v>43377</v>
      </c>
      <c r="C465" t="s">
        <v>1652</v>
      </c>
      <c r="D465" s="16">
        <f t="shared" si="63"/>
        <v>43377</v>
      </c>
      <c r="E465" s="13" t="str">
        <f t="shared" si="64"/>
        <v>4-10-2018</v>
      </c>
      <c r="F465">
        <f t="shared" si="65"/>
        <v>8</v>
      </c>
      <c r="G465" t="str">
        <f t="shared" si="66"/>
        <v>October</v>
      </c>
      <c r="H465" t="str">
        <f t="shared" si="67"/>
        <v>4, 2018</v>
      </c>
      <c r="I465" t="str">
        <f t="shared" si="68"/>
        <v>4</v>
      </c>
      <c r="J465">
        <f t="shared" si="69"/>
        <v>3</v>
      </c>
      <c r="K465" t="str">
        <f t="shared" si="70"/>
        <v>2018</v>
      </c>
      <c r="L465">
        <f t="shared" si="71"/>
        <v>10</v>
      </c>
    </row>
    <row r="466" spans="1:12" x14ac:dyDescent="0.2">
      <c r="A466" s="1">
        <v>80141858</v>
      </c>
      <c r="B466" s="16">
        <v>42647</v>
      </c>
      <c r="C466" t="s">
        <v>1664</v>
      </c>
      <c r="D466" s="16">
        <f t="shared" si="63"/>
        <v>42647</v>
      </c>
      <c r="E466" s="13" t="str">
        <f t="shared" si="64"/>
        <v>4-10-2016</v>
      </c>
      <c r="F466">
        <f t="shared" si="65"/>
        <v>8</v>
      </c>
      <c r="G466" t="str">
        <f t="shared" si="66"/>
        <v>October</v>
      </c>
      <c r="H466" t="str">
        <f t="shared" si="67"/>
        <v>4, 2016</v>
      </c>
      <c r="I466" t="str">
        <f t="shared" si="68"/>
        <v>4</v>
      </c>
      <c r="J466">
        <f t="shared" si="69"/>
        <v>3</v>
      </c>
      <c r="K466" t="str">
        <f t="shared" si="70"/>
        <v>2016</v>
      </c>
      <c r="L466">
        <f t="shared" si="71"/>
        <v>10</v>
      </c>
    </row>
    <row r="467" spans="1:12" x14ac:dyDescent="0.2">
      <c r="A467" s="1">
        <v>81084225</v>
      </c>
      <c r="B467" s="16">
        <v>43769</v>
      </c>
      <c r="C467" t="s">
        <v>1668</v>
      </c>
      <c r="D467" s="16">
        <f t="shared" si="63"/>
        <v>43769</v>
      </c>
      <c r="E467" s="13" t="str">
        <f t="shared" si="64"/>
        <v>31-10-2019</v>
      </c>
      <c r="F467">
        <f t="shared" si="65"/>
        <v>8</v>
      </c>
      <c r="G467" t="str">
        <f t="shared" si="66"/>
        <v>October</v>
      </c>
      <c r="H467" t="str">
        <f t="shared" si="67"/>
        <v>31, 2019</v>
      </c>
      <c r="I467" t="str">
        <f t="shared" si="68"/>
        <v>31</v>
      </c>
      <c r="J467">
        <f t="shared" si="69"/>
        <v>4</v>
      </c>
      <c r="K467" t="str">
        <f t="shared" si="70"/>
        <v>2019</v>
      </c>
      <c r="L467">
        <f t="shared" si="71"/>
        <v>10</v>
      </c>
    </row>
    <row r="468" spans="1:12" x14ac:dyDescent="0.2">
      <c r="A468" s="1">
        <v>80203920</v>
      </c>
      <c r="B468" s="16">
        <v>43769</v>
      </c>
      <c r="C468" t="s">
        <v>1668</v>
      </c>
      <c r="D468" s="16">
        <f t="shared" si="63"/>
        <v>43769</v>
      </c>
      <c r="E468" s="13" t="str">
        <f t="shared" si="64"/>
        <v>31-10-2019</v>
      </c>
      <c r="F468">
        <f t="shared" si="65"/>
        <v>8</v>
      </c>
      <c r="G468" t="str">
        <f t="shared" si="66"/>
        <v>October</v>
      </c>
      <c r="H468" t="str">
        <f t="shared" si="67"/>
        <v>31, 2019</v>
      </c>
      <c r="I468" t="str">
        <f t="shared" si="68"/>
        <v>31</v>
      </c>
      <c r="J468">
        <f t="shared" si="69"/>
        <v>4</v>
      </c>
      <c r="K468" t="str">
        <f t="shared" si="70"/>
        <v>2019</v>
      </c>
      <c r="L468">
        <f t="shared" si="71"/>
        <v>10</v>
      </c>
    </row>
    <row r="469" spans="1:12" x14ac:dyDescent="0.2">
      <c r="A469" s="1">
        <v>80242051</v>
      </c>
      <c r="B469" s="16">
        <v>43769</v>
      </c>
      <c r="C469" t="s">
        <v>1668</v>
      </c>
      <c r="D469" s="16">
        <f t="shared" si="63"/>
        <v>43769</v>
      </c>
      <c r="E469" s="13" t="str">
        <f t="shared" si="64"/>
        <v>31-10-2019</v>
      </c>
      <c r="F469">
        <f t="shared" si="65"/>
        <v>8</v>
      </c>
      <c r="G469" t="str">
        <f t="shared" si="66"/>
        <v>October</v>
      </c>
      <c r="H469" t="str">
        <f t="shared" si="67"/>
        <v>31, 2019</v>
      </c>
      <c r="I469" t="str">
        <f t="shared" si="68"/>
        <v>31</v>
      </c>
      <c r="J469">
        <f t="shared" si="69"/>
        <v>4</v>
      </c>
      <c r="K469" t="str">
        <f t="shared" si="70"/>
        <v>2019</v>
      </c>
      <c r="L469">
        <f t="shared" si="71"/>
        <v>10</v>
      </c>
    </row>
    <row r="470" spans="1:12" x14ac:dyDescent="0.2">
      <c r="A470" s="1">
        <v>80199806</v>
      </c>
      <c r="B470" s="16">
        <v>43404</v>
      </c>
      <c r="C470" t="s">
        <v>1678</v>
      </c>
      <c r="D470" s="16">
        <f t="shared" si="63"/>
        <v>43404</v>
      </c>
      <c r="E470" s="13" t="str">
        <f t="shared" si="64"/>
        <v>31-10-2018</v>
      </c>
      <c r="F470">
        <f t="shared" si="65"/>
        <v>8</v>
      </c>
      <c r="G470" t="str">
        <f t="shared" si="66"/>
        <v>October</v>
      </c>
      <c r="H470" t="str">
        <f t="shared" si="67"/>
        <v>31, 2018</v>
      </c>
      <c r="I470" t="str">
        <f t="shared" si="68"/>
        <v>31</v>
      </c>
      <c r="J470">
        <f t="shared" si="69"/>
        <v>4</v>
      </c>
      <c r="K470" t="str">
        <f t="shared" si="70"/>
        <v>2018</v>
      </c>
      <c r="L470">
        <f t="shared" si="71"/>
        <v>10</v>
      </c>
    </row>
    <row r="471" spans="1:12" x14ac:dyDescent="0.2">
      <c r="A471" s="1">
        <v>80084834</v>
      </c>
      <c r="B471" s="16">
        <v>43404</v>
      </c>
      <c r="C471" t="s">
        <v>1678</v>
      </c>
      <c r="D471" s="16">
        <f t="shared" si="63"/>
        <v>43404</v>
      </c>
      <c r="E471" s="13" t="str">
        <f t="shared" si="64"/>
        <v>31-10-2018</v>
      </c>
      <c r="F471">
        <f t="shared" si="65"/>
        <v>8</v>
      </c>
      <c r="G471" t="str">
        <f t="shared" si="66"/>
        <v>October</v>
      </c>
      <c r="H471" t="str">
        <f t="shared" si="67"/>
        <v>31, 2018</v>
      </c>
      <c r="I471" t="str">
        <f t="shared" si="68"/>
        <v>31</v>
      </c>
      <c r="J471">
        <f t="shared" si="69"/>
        <v>4</v>
      </c>
      <c r="K471" t="str">
        <f t="shared" si="70"/>
        <v>2018</v>
      </c>
      <c r="L471">
        <f t="shared" si="71"/>
        <v>10</v>
      </c>
    </row>
    <row r="472" spans="1:12" x14ac:dyDescent="0.2">
      <c r="A472" s="1">
        <v>80208273</v>
      </c>
      <c r="B472" s="16">
        <v>43039</v>
      </c>
      <c r="C472" t="s">
        <v>1687</v>
      </c>
      <c r="D472" s="16">
        <f t="shared" si="63"/>
        <v>43039</v>
      </c>
      <c r="E472" s="13" t="str">
        <f t="shared" si="64"/>
        <v>31-10-2017</v>
      </c>
      <c r="F472">
        <f t="shared" si="65"/>
        <v>8</v>
      </c>
      <c r="G472" t="str">
        <f t="shared" si="66"/>
        <v>October</v>
      </c>
      <c r="H472" t="str">
        <f t="shared" si="67"/>
        <v>31, 2017</v>
      </c>
      <c r="I472" t="str">
        <f t="shared" si="68"/>
        <v>31</v>
      </c>
      <c r="J472">
        <f t="shared" si="69"/>
        <v>4</v>
      </c>
      <c r="K472" t="str">
        <f t="shared" si="70"/>
        <v>2017</v>
      </c>
      <c r="L472">
        <f t="shared" si="71"/>
        <v>10</v>
      </c>
    </row>
    <row r="473" spans="1:12" x14ac:dyDescent="0.2">
      <c r="A473" s="1">
        <v>80145699</v>
      </c>
      <c r="B473" s="16">
        <v>43039</v>
      </c>
      <c r="C473" t="s">
        <v>1687</v>
      </c>
      <c r="D473" s="16">
        <f t="shared" si="63"/>
        <v>43039</v>
      </c>
      <c r="E473" s="13" t="str">
        <f t="shared" si="64"/>
        <v>31-10-2017</v>
      </c>
      <c r="F473">
        <f t="shared" si="65"/>
        <v>8</v>
      </c>
      <c r="G473" t="str">
        <f t="shared" si="66"/>
        <v>October</v>
      </c>
      <c r="H473" t="str">
        <f t="shared" si="67"/>
        <v>31, 2017</v>
      </c>
      <c r="I473" t="str">
        <f t="shared" si="68"/>
        <v>31</v>
      </c>
      <c r="J473">
        <f t="shared" si="69"/>
        <v>4</v>
      </c>
      <c r="K473" t="str">
        <f t="shared" si="70"/>
        <v>2017</v>
      </c>
      <c r="L473">
        <f t="shared" si="71"/>
        <v>10</v>
      </c>
    </row>
    <row r="474" spans="1:12" x14ac:dyDescent="0.2">
      <c r="A474" s="1">
        <v>80204927</v>
      </c>
      <c r="B474" s="16">
        <v>43039</v>
      </c>
      <c r="C474" t="s">
        <v>1687</v>
      </c>
      <c r="D474" s="16">
        <f t="shared" si="63"/>
        <v>43039</v>
      </c>
      <c r="E474" s="13" t="str">
        <f t="shared" si="64"/>
        <v>31-10-2017</v>
      </c>
      <c r="F474">
        <f t="shared" si="65"/>
        <v>8</v>
      </c>
      <c r="G474" t="str">
        <f t="shared" si="66"/>
        <v>October</v>
      </c>
      <c r="H474" t="str">
        <f t="shared" si="67"/>
        <v>31, 2017</v>
      </c>
      <c r="I474" t="str">
        <f t="shared" si="68"/>
        <v>31</v>
      </c>
      <c r="J474">
        <f t="shared" si="69"/>
        <v>4</v>
      </c>
      <c r="K474" t="str">
        <f t="shared" si="70"/>
        <v>2017</v>
      </c>
      <c r="L474">
        <f t="shared" si="71"/>
        <v>10</v>
      </c>
    </row>
    <row r="475" spans="1:12" x14ac:dyDescent="0.2">
      <c r="A475" s="1">
        <v>70266684</v>
      </c>
      <c r="B475" s="16">
        <v>42308</v>
      </c>
      <c r="C475" t="s">
        <v>1696</v>
      </c>
      <c r="D475" s="16">
        <f t="shared" si="63"/>
        <v>42308</v>
      </c>
      <c r="E475" s="13" t="str">
        <f t="shared" si="64"/>
        <v>31-10-2015</v>
      </c>
      <c r="F475">
        <f t="shared" si="65"/>
        <v>8</v>
      </c>
      <c r="G475" t="str">
        <f t="shared" si="66"/>
        <v>October</v>
      </c>
      <c r="H475" t="str">
        <f t="shared" si="67"/>
        <v>31, 2015</v>
      </c>
      <c r="I475" t="str">
        <f t="shared" si="68"/>
        <v>31</v>
      </c>
      <c r="J475">
        <f t="shared" si="69"/>
        <v>4</v>
      </c>
      <c r="K475" t="str">
        <f t="shared" si="70"/>
        <v>2015</v>
      </c>
      <c r="L475">
        <f t="shared" si="71"/>
        <v>10</v>
      </c>
    </row>
    <row r="476" spans="1:12" x14ac:dyDescent="0.2">
      <c r="A476" s="1">
        <v>81166978</v>
      </c>
      <c r="B476" s="16">
        <v>43768</v>
      </c>
      <c r="C476" t="s">
        <v>1700</v>
      </c>
      <c r="D476" s="16">
        <f t="shared" si="63"/>
        <v>43768</v>
      </c>
      <c r="E476" s="13" t="str">
        <f t="shared" si="64"/>
        <v>30-10-2019</v>
      </c>
      <c r="F476">
        <f t="shared" si="65"/>
        <v>8</v>
      </c>
      <c r="G476" t="str">
        <f t="shared" si="66"/>
        <v>October</v>
      </c>
      <c r="H476" t="str">
        <f t="shared" si="67"/>
        <v>30, 2019</v>
      </c>
      <c r="I476" t="str">
        <f t="shared" si="68"/>
        <v>30</v>
      </c>
      <c r="J476">
        <f t="shared" si="69"/>
        <v>4</v>
      </c>
      <c r="K476" t="str">
        <f t="shared" si="70"/>
        <v>2019</v>
      </c>
      <c r="L476">
        <f t="shared" si="71"/>
        <v>10</v>
      </c>
    </row>
    <row r="477" spans="1:12" x14ac:dyDescent="0.2">
      <c r="A477" s="1">
        <v>81177371</v>
      </c>
      <c r="B477" s="16">
        <v>43768</v>
      </c>
      <c r="C477" t="s">
        <v>1700</v>
      </c>
      <c r="D477" s="16">
        <f t="shared" si="63"/>
        <v>43768</v>
      </c>
      <c r="E477" s="13" t="str">
        <f t="shared" si="64"/>
        <v>30-10-2019</v>
      </c>
      <c r="F477">
        <f t="shared" si="65"/>
        <v>8</v>
      </c>
      <c r="G477" t="str">
        <f t="shared" si="66"/>
        <v>October</v>
      </c>
      <c r="H477" t="str">
        <f t="shared" si="67"/>
        <v>30, 2019</v>
      </c>
      <c r="I477" t="str">
        <f t="shared" si="68"/>
        <v>30</v>
      </c>
      <c r="J477">
        <f t="shared" si="69"/>
        <v>4</v>
      </c>
      <c r="K477" t="str">
        <f t="shared" si="70"/>
        <v>2019</v>
      </c>
      <c r="L477">
        <f t="shared" si="71"/>
        <v>10</v>
      </c>
    </row>
    <row r="478" spans="1:12" x14ac:dyDescent="0.2">
      <c r="A478" s="1">
        <v>81167029</v>
      </c>
      <c r="B478" s="16">
        <v>43768</v>
      </c>
      <c r="C478" t="s">
        <v>1700</v>
      </c>
      <c r="D478" s="16">
        <f t="shared" si="63"/>
        <v>43768</v>
      </c>
      <c r="E478" s="13" t="str">
        <f t="shared" si="64"/>
        <v>30-10-2019</v>
      </c>
      <c r="F478">
        <f t="shared" si="65"/>
        <v>8</v>
      </c>
      <c r="G478" t="str">
        <f t="shared" si="66"/>
        <v>October</v>
      </c>
      <c r="H478" t="str">
        <f t="shared" si="67"/>
        <v>30, 2019</v>
      </c>
      <c r="I478" t="str">
        <f t="shared" si="68"/>
        <v>30</v>
      </c>
      <c r="J478">
        <f t="shared" si="69"/>
        <v>4</v>
      </c>
      <c r="K478" t="str">
        <f t="shared" si="70"/>
        <v>2019</v>
      </c>
      <c r="L478">
        <f t="shared" si="71"/>
        <v>10</v>
      </c>
    </row>
    <row r="479" spans="1:12" x14ac:dyDescent="0.2">
      <c r="A479" s="1">
        <v>81142594</v>
      </c>
      <c r="B479" s="16">
        <v>43768</v>
      </c>
      <c r="C479" t="s">
        <v>1700</v>
      </c>
      <c r="D479" s="16">
        <f t="shared" si="63"/>
        <v>43768</v>
      </c>
      <c r="E479" s="13" t="str">
        <f t="shared" si="64"/>
        <v>30-10-2019</v>
      </c>
      <c r="F479">
        <f t="shared" si="65"/>
        <v>8</v>
      </c>
      <c r="G479" t="str">
        <f t="shared" si="66"/>
        <v>October</v>
      </c>
      <c r="H479" t="str">
        <f t="shared" si="67"/>
        <v>30, 2019</v>
      </c>
      <c r="I479" t="str">
        <f t="shared" si="68"/>
        <v>30</v>
      </c>
      <c r="J479">
        <f t="shared" si="69"/>
        <v>4</v>
      </c>
      <c r="K479" t="str">
        <f t="shared" si="70"/>
        <v>2019</v>
      </c>
      <c r="L479">
        <f t="shared" si="71"/>
        <v>10</v>
      </c>
    </row>
    <row r="480" spans="1:12" x14ac:dyDescent="0.2">
      <c r="A480" s="1">
        <v>70067230</v>
      </c>
      <c r="B480" s="16">
        <v>43403</v>
      </c>
      <c r="C480" t="s">
        <v>1710</v>
      </c>
      <c r="D480" s="16">
        <f t="shared" si="63"/>
        <v>43403</v>
      </c>
      <c r="E480" s="13" t="str">
        <f t="shared" si="64"/>
        <v>30-10-2018</v>
      </c>
      <c r="F480">
        <f t="shared" si="65"/>
        <v>8</v>
      </c>
      <c r="G480" t="str">
        <f t="shared" si="66"/>
        <v>October</v>
      </c>
      <c r="H480" t="str">
        <f t="shared" si="67"/>
        <v>30, 2018</v>
      </c>
      <c r="I480" t="str">
        <f t="shared" si="68"/>
        <v>30</v>
      </c>
      <c r="J480">
        <f t="shared" si="69"/>
        <v>4</v>
      </c>
      <c r="K480" t="str">
        <f t="shared" si="70"/>
        <v>2018</v>
      </c>
      <c r="L480">
        <f t="shared" si="71"/>
        <v>10</v>
      </c>
    </row>
    <row r="481" spans="1:12" x14ac:dyDescent="0.2">
      <c r="A481" s="1">
        <v>80207446</v>
      </c>
      <c r="B481" s="16">
        <v>43403</v>
      </c>
      <c r="C481" t="s">
        <v>1710</v>
      </c>
      <c r="D481" s="16">
        <f t="shared" si="63"/>
        <v>43403</v>
      </c>
      <c r="E481" s="13" t="str">
        <f t="shared" si="64"/>
        <v>30-10-2018</v>
      </c>
      <c r="F481">
        <f t="shared" si="65"/>
        <v>8</v>
      </c>
      <c r="G481" t="str">
        <f t="shared" si="66"/>
        <v>October</v>
      </c>
      <c r="H481" t="str">
        <f t="shared" si="67"/>
        <v>30, 2018</v>
      </c>
      <c r="I481" t="str">
        <f t="shared" si="68"/>
        <v>30</v>
      </c>
      <c r="J481">
        <f t="shared" si="69"/>
        <v>4</v>
      </c>
      <c r="K481" t="str">
        <f t="shared" si="70"/>
        <v>2018</v>
      </c>
      <c r="L481">
        <f t="shared" si="71"/>
        <v>10</v>
      </c>
    </row>
    <row r="482" spans="1:12" x14ac:dyDescent="0.2">
      <c r="A482" s="1">
        <v>80207447</v>
      </c>
      <c r="B482" s="16">
        <v>43403</v>
      </c>
      <c r="C482" t="s">
        <v>1710</v>
      </c>
      <c r="D482" s="16">
        <f t="shared" si="63"/>
        <v>43403</v>
      </c>
      <c r="E482" s="13" t="str">
        <f t="shared" si="64"/>
        <v>30-10-2018</v>
      </c>
      <c r="F482">
        <f t="shared" si="65"/>
        <v>8</v>
      </c>
      <c r="G482" t="str">
        <f t="shared" si="66"/>
        <v>October</v>
      </c>
      <c r="H482" t="str">
        <f t="shared" si="67"/>
        <v>30, 2018</v>
      </c>
      <c r="I482" t="str">
        <f t="shared" si="68"/>
        <v>30</v>
      </c>
      <c r="J482">
        <f t="shared" si="69"/>
        <v>4</v>
      </c>
      <c r="K482" t="str">
        <f t="shared" si="70"/>
        <v>2018</v>
      </c>
      <c r="L482">
        <f t="shared" si="71"/>
        <v>10</v>
      </c>
    </row>
    <row r="483" spans="1:12" x14ac:dyDescent="0.2">
      <c r="A483" s="1">
        <v>80987753</v>
      </c>
      <c r="B483" s="16">
        <v>43403</v>
      </c>
      <c r="C483" t="s">
        <v>1710</v>
      </c>
      <c r="D483" s="16">
        <f t="shared" si="63"/>
        <v>43403</v>
      </c>
      <c r="E483" s="13" t="str">
        <f t="shared" si="64"/>
        <v>30-10-2018</v>
      </c>
      <c r="F483">
        <f t="shared" si="65"/>
        <v>8</v>
      </c>
      <c r="G483" t="str">
        <f t="shared" si="66"/>
        <v>October</v>
      </c>
      <c r="H483" t="str">
        <f t="shared" si="67"/>
        <v>30, 2018</v>
      </c>
      <c r="I483" t="str">
        <f t="shared" si="68"/>
        <v>30</v>
      </c>
      <c r="J483">
        <f t="shared" si="69"/>
        <v>4</v>
      </c>
      <c r="K483" t="str">
        <f t="shared" si="70"/>
        <v>2018</v>
      </c>
      <c r="L483">
        <f t="shared" si="71"/>
        <v>10</v>
      </c>
    </row>
    <row r="484" spans="1:12" x14ac:dyDescent="0.2">
      <c r="A484" s="1">
        <v>81016324</v>
      </c>
      <c r="B484" s="16">
        <v>43403</v>
      </c>
      <c r="C484" t="s">
        <v>1710</v>
      </c>
      <c r="D484" s="16">
        <f t="shared" si="63"/>
        <v>43403</v>
      </c>
      <c r="E484" s="13" t="str">
        <f t="shared" si="64"/>
        <v>30-10-2018</v>
      </c>
      <c r="F484">
        <f t="shared" si="65"/>
        <v>8</v>
      </c>
      <c r="G484" t="str">
        <f t="shared" si="66"/>
        <v>October</v>
      </c>
      <c r="H484" t="str">
        <f t="shared" si="67"/>
        <v>30, 2018</v>
      </c>
      <c r="I484" t="str">
        <f t="shared" si="68"/>
        <v>30</v>
      </c>
      <c r="J484">
        <f t="shared" si="69"/>
        <v>4</v>
      </c>
      <c r="K484" t="str">
        <f t="shared" si="70"/>
        <v>2018</v>
      </c>
      <c r="L484">
        <f t="shared" si="71"/>
        <v>10</v>
      </c>
    </row>
    <row r="485" spans="1:12" x14ac:dyDescent="0.2">
      <c r="A485" s="1">
        <v>80192097</v>
      </c>
      <c r="B485" s="16">
        <v>43038</v>
      </c>
      <c r="C485" t="s">
        <v>1724</v>
      </c>
      <c r="D485" s="16">
        <f t="shared" si="63"/>
        <v>43038</v>
      </c>
      <c r="E485" s="13" t="str">
        <f t="shared" si="64"/>
        <v>30-10-2017</v>
      </c>
      <c r="F485">
        <f t="shared" si="65"/>
        <v>8</v>
      </c>
      <c r="G485" t="str">
        <f t="shared" si="66"/>
        <v>October</v>
      </c>
      <c r="H485" t="str">
        <f t="shared" si="67"/>
        <v>30, 2017</v>
      </c>
      <c r="I485" t="str">
        <f t="shared" si="68"/>
        <v>30</v>
      </c>
      <c r="J485">
        <f t="shared" si="69"/>
        <v>4</v>
      </c>
      <c r="K485" t="str">
        <f t="shared" si="70"/>
        <v>2017</v>
      </c>
      <c r="L485">
        <f t="shared" si="71"/>
        <v>10</v>
      </c>
    </row>
    <row r="486" spans="1:12" x14ac:dyDescent="0.2">
      <c r="A486" s="1">
        <v>70185045</v>
      </c>
      <c r="B486" s="16">
        <v>43741</v>
      </c>
      <c r="C486" t="s">
        <v>1729</v>
      </c>
      <c r="D486" s="16">
        <f t="shared" si="63"/>
        <v>43741</v>
      </c>
      <c r="E486" s="13" t="str">
        <f t="shared" si="64"/>
        <v>3-10-2019</v>
      </c>
      <c r="F486">
        <f t="shared" si="65"/>
        <v>8</v>
      </c>
      <c r="G486" t="str">
        <f t="shared" si="66"/>
        <v>October</v>
      </c>
      <c r="H486" t="str">
        <f t="shared" si="67"/>
        <v>3, 2019</v>
      </c>
      <c r="I486" t="str">
        <f t="shared" si="68"/>
        <v>3</v>
      </c>
      <c r="J486">
        <f t="shared" si="69"/>
        <v>3</v>
      </c>
      <c r="K486" t="str">
        <f t="shared" si="70"/>
        <v>2019</v>
      </c>
      <c r="L486">
        <f t="shared" si="71"/>
        <v>10</v>
      </c>
    </row>
    <row r="487" spans="1:12" x14ac:dyDescent="0.2">
      <c r="A487" s="1">
        <v>80217066</v>
      </c>
      <c r="B487" s="16">
        <v>43741</v>
      </c>
      <c r="C487" t="s">
        <v>1729</v>
      </c>
      <c r="D487" s="16">
        <f t="shared" si="63"/>
        <v>43741</v>
      </c>
      <c r="E487" s="13" t="str">
        <f t="shared" si="64"/>
        <v>3-10-2019</v>
      </c>
      <c r="F487">
        <f t="shared" si="65"/>
        <v>8</v>
      </c>
      <c r="G487" t="str">
        <f t="shared" si="66"/>
        <v>October</v>
      </c>
      <c r="H487" t="str">
        <f t="shared" si="67"/>
        <v>3, 2019</v>
      </c>
      <c r="I487" t="str">
        <f t="shared" si="68"/>
        <v>3</v>
      </c>
      <c r="J487">
        <f t="shared" si="69"/>
        <v>3</v>
      </c>
      <c r="K487" t="str">
        <f t="shared" si="70"/>
        <v>2019</v>
      </c>
      <c r="L487">
        <f t="shared" si="71"/>
        <v>10</v>
      </c>
    </row>
    <row r="488" spans="1:12" x14ac:dyDescent="0.2">
      <c r="A488" s="1">
        <v>70002129</v>
      </c>
      <c r="B488" s="16">
        <v>43376</v>
      </c>
      <c r="C488" t="s">
        <v>1736</v>
      </c>
      <c r="D488" s="16">
        <f t="shared" si="63"/>
        <v>43376</v>
      </c>
      <c r="E488" s="13" t="str">
        <f t="shared" si="64"/>
        <v>3-10-2018</v>
      </c>
      <c r="F488">
        <f t="shared" si="65"/>
        <v>8</v>
      </c>
      <c r="G488" t="str">
        <f t="shared" si="66"/>
        <v>October</v>
      </c>
      <c r="H488" t="str">
        <f t="shared" si="67"/>
        <v>3, 2018</v>
      </c>
      <c r="I488" t="str">
        <f t="shared" si="68"/>
        <v>3</v>
      </c>
      <c r="J488">
        <f t="shared" si="69"/>
        <v>3</v>
      </c>
      <c r="K488" t="str">
        <f t="shared" si="70"/>
        <v>2018</v>
      </c>
      <c r="L488">
        <f t="shared" si="71"/>
        <v>10</v>
      </c>
    </row>
    <row r="489" spans="1:12" x14ac:dyDescent="0.2">
      <c r="A489" s="1">
        <v>80191963</v>
      </c>
      <c r="B489" s="16">
        <v>43376</v>
      </c>
      <c r="C489" t="s">
        <v>1736</v>
      </c>
      <c r="D489" s="16">
        <f t="shared" si="63"/>
        <v>43376</v>
      </c>
      <c r="E489" s="13" t="str">
        <f t="shared" si="64"/>
        <v>3-10-2018</v>
      </c>
      <c r="F489">
        <f t="shared" si="65"/>
        <v>8</v>
      </c>
      <c r="G489" t="str">
        <f t="shared" si="66"/>
        <v>October</v>
      </c>
      <c r="H489" t="str">
        <f t="shared" si="67"/>
        <v>3, 2018</v>
      </c>
      <c r="I489" t="str">
        <f t="shared" si="68"/>
        <v>3</v>
      </c>
      <c r="J489">
        <f t="shared" si="69"/>
        <v>3</v>
      </c>
      <c r="K489" t="str">
        <f t="shared" si="70"/>
        <v>2018</v>
      </c>
      <c r="L489">
        <f t="shared" si="71"/>
        <v>10</v>
      </c>
    </row>
    <row r="490" spans="1:12" x14ac:dyDescent="0.2">
      <c r="A490" s="1">
        <v>80218099</v>
      </c>
      <c r="B490" s="16">
        <v>43376</v>
      </c>
      <c r="C490" t="s">
        <v>1736</v>
      </c>
      <c r="D490" s="16">
        <f t="shared" si="63"/>
        <v>43376</v>
      </c>
      <c r="E490" s="13" t="str">
        <f t="shared" si="64"/>
        <v>3-10-2018</v>
      </c>
      <c r="F490">
        <f t="shared" si="65"/>
        <v>8</v>
      </c>
      <c r="G490" t="str">
        <f t="shared" si="66"/>
        <v>October</v>
      </c>
      <c r="H490" t="str">
        <f t="shared" si="67"/>
        <v>3, 2018</v>
      </c>
      <c r="I490" t="str">
        <f t="shared" si="68"/>
        <v>3</v>
      </c>
      <c r="J490">
        <f t="shared" si="69"/>
        <v>3</v>
      </c>
      <c r="K490" t="str">
        <f t="shared" si="70"/>
        <v>2018</v>
      </c>
      <c r="L490">
        <f t="shared" si="71"/>
        <v>10</v>
      </c>
    </row>
    <row r="491" spans="1:12" x14ac:dyDescent="0.2">
      <c r="A491" s="1">
        <v>80199767</v>
      </c>
      <c r="B491" s="16">
        <v>43011</v>
      </c>
      <c r="C491" t="s">
        <v>1747</v>
      </c>
      <c r="D491" s="16">
        <f t="shared" si="63"/>
        <v>43011</v>
      </c>
      <c r="E491" s="13" t="str">
        <f t="shared" si="64"/>
        <v>3-10-2017</v>
      </c>
      <c r="F491">
        <f t="shared" si="65"/>
        <v>8</v>
      </c>
      <c r="G491" t="str">
        <f t="shared" si="66"/>
        <v>October</v>
      </c>
      <c r="H491" t="str">
        <f t="shared" si="67"/>
        <v>3, 2017</v>
      </c>
      <c r="I491" t="str">
        <f t="shared" si="68"/>
        <v>3</v>
      </c>
      <c r="J491">
        <f t="shared" si="69"/>
        <v>3</v>
      </c>
      <c r="K491" t="str">
        <f t="shared" si="70"/>
        <v>2017</v>
      </c>
      <c r="L491">
        <f t="shared" si="71"/>
        <v>10</v>
      </c>
    </row>
    <row r="492" spans="1:12" x14ac:dyDescent="0.2">
      <c r="A492" s="1">
        <v>80191665</v>
      </c>
      <c r="B492" s="16">
        <v>43011</v>
      </c>
      <c r="C492" t="s">
        <v>1747</v>
      </c>
      <c r="D492" s="16">
        <f t="shared" si="63"/>
        <v>43011</v>
      </c>
      <c r="E492" s="13" t="str">
        <f t="shared" si="64"/>
        <v>3-10-2017</v>
      </c>
      <c r="F492">
        <f t="shared" si="65"/>
        <v>8</v>
      </c>
      <c r="G492" t="str">
        <f t="shared" si="66"/>
        <v>October</v>
      </c>
      <c r="H492" t="str">
        <f t="shared" si="67"/>
        <v>3, 2017</v>
      </c>
      <c r="I492" t="str">
        <f t="shared" si="68"/>
        <v>3</v>
      </c>
      <c r="J492">
        <f t="shared" si="69"/>
        <v>3</v>
      </c>
      <c r="K492" t="str">
        <f t="shared" si="70"/>
        <v>2017</v>
      </c>
      <c r="L492">
        <f t="shared" si="71"/>
        <v>10</v>
      </c>
    </row>
    <row r="493" spans="1:12" x14ac:dyDescent="0.2">
      <c r="A493" s="1">
        <v>80161921</v>
      </c>
      <c r="B493" s="16">
        <v>43011</v>
      </c>
      <c r="C493" t="s">
        <v>1747</v>
      </c>
      <c r="D493" s="16">
        <f t="shared" si="63"/>
        <v>43011</v>
      </c>
      <c r="E493" s="13" t="str">
        <f t="shared" si="64"/>
        <v>3-10-2017</v>
      </c>
      <c r="F493">
        <f t="shared" si="65"/>
        <v>8</v>
      </c>
      <c r="G493" t="str">
        <f t="shared" si="66"/>
        <v>October</v>
      </c>
      <c r="H493" t="str">
        <f t="shared" si="67"/>
        <v>3, 2017</v>
      </c>
      <c r="I493" t="str">
        <f t="shared" si="68"/>
        <v>3</v>
      </c>
      <c r="J493">
        <f t="shared" si="69"/>
        <v>3</v>
      </c>
      <c r="K493" t="str">
        <f t="shared" si="70"/>
        <v>2017</v>
      </c>
      <c r="L493">
        <f t="shared" si="71"/>
        <v>10</v>
      </c>
    </row>
    <row r="494" spans="1:12" x14ac:dyDescent="0.2">
      <c r="A494" s="1">
        <v>81148672</v>
      </c>
      <c r="B494" s="16">
        <v>43767</v>
      </c>
      <c r="C494" t="s">
        <v>1758</v>
      </c>
      <c r="D494" s="16">
        <f t="shared" si="63"/>
        <v>43767</v>
      </c>
      <c r="E494" s="13" t="str">
        <f t="shared" si="64"/>
        <v>29-10-2019</v>
      </c>
      <c r="F494">
        <f t="shared" si="65"/>
        <v>8</v>
      </c>
      <c r="G494" t="str">
        <f t="shared" si="66"/>
        <v>October</v>
      </c>
      <c r="H494" t="str">
        <f t="shared" si="67"/>
        <v>29, 2019</v>
      </c>
      <c r="I494" t="str">
        <f t="shared" si="68"/>
        <v>29</v>
      </c>
      <c r="J494">
        <f t="shared" si="69"/>
        <v>4</v>
      </c>
      <c r="K494" t="str">
        <f t="shared" si="70"/>
        <v>2019</v>
      </c>
      <c r="L494">
        <f t="shared" si="71"/>
        <v>10</v>
      </c>
    </row>
    <row r="495" spans="1:12" x14ac:dyDescent="0.2">
      <c r="A495" s="1">
        <v>81169914</v>
      </c>
      <c r="B495" s="16">
        <v>43767</v>
      </c>
      <c r="C495" t="s">
        <v>1758</v>
      </c>
      <c r="D495" s="16">
        <f t="shared" si="63"/>
        <v>43767</v>
      </c>
      <c r="E495" s="13" t="str">
        <f t="shared" si="64"/>
        <v>29-10-2019</v>
      </c>
      <c r="F495">
        <f t="shared" si="65"/>
        <v>8</v>
      </c>
      <c r="G495" t="str">
        <f t="shared" si="66"/>
        <v>October</v>
      </c>
      <c r="H495" t="str">
        <f t="shared" si="67"/>
        <v>29, 2019</v>
      </c>
      <c r="I495" t="str">
        <f t="shared" si="68"/>
        <v>29</v>
      </c>
      <c r="J495">
        <f t="shared" si="69"/>
        <v>4</v>
      </c>
      <c r="K495" t="str">
        <f t="shared" si="70"/>
        <v>2019</v>
      </c>
      <c r="L495">
        <f t="shared" si="71"/>
        <v>10</v>
      </c>
    </row>
    <row r="496" spans="1:12" x14ac:dyDescent="0.2">
      <c r="A496" s="1">
        <v>81211714</v>
      </c>
      <c r="B496" s="16">
        <v>43767</v>
      </c>
      <c r="C496" t="s">
        <v>1758</v>
      </c>
      <c r="D496" s="16">
        <f t="shared" si="63"/>
        <v>43767</v>
      </c>
      <c r="E496" s="13" t="str">
        <f t="shared" si="64"/>
        <v>29-10-2019</v>
      </c>
      <c r="F496">
        <f t="shared" si="65"/>
        <v>8</v>
      </c>
      <c r="G496" t="str">
        <f t="shared" si="66"/>
        <v>October</v>
      </c>
      <c r="H496" t="str">
        <f t="shared" si="67"/>
        <v>29, 2019</v>
      </c>
      <c r="I496" t="str">
        <f t="shared" si="68"/>
        <v>29</v>
      </c>
      <c r="J496">
        <f t="shared" si="69"/>
        <v>4</v>
      </c>
      <c r="K496" t="str">
        <f t="shared" si="70"/>
        <v>2019</v>
      </c>
      <c r="L496">
        <f t="shared" si="71"/>
        <v>10</v>
      </c>
    </row>
    <row r="497" spans="1:12" x14ac:dyDescent="0.2">
      <c r="A497" s="1">
        <v>80224362</v>
      </c>
      <c r="B497" s="16">
        <v>43402</v>
      </c>
      <c r="C497" t="s">
        <v>1768</v>
      </c>
      <c r="D497" s="16">
        <f t="shared" si="63"/>
        <v>43402</v>
      </c>
      <c r="E497" s="13" t="str">
        <f t="shared" si="64"/>
        <v>29-10-2018</v>
      </c>
      <c r="F497">
        <f t="shared" si="65"/>
        <v>8</v>
      </c>
      <c r="G497" t="str">
        <f t="shared" si="66"/>
        <v>October</v>
      </c>
      <c r="H497" t="str">
        <f t="shared" si="67"/>
        <v>29, 2018</v>
      </c>
      <c r="I497" t="str">
        <f t="shared" si="68"/>
        <v>29</v>
      </c>
      <c r="J497">
        <f t="shared" si="69"/>
        <v>4</v>
      </c>
      <c r="K497" t="str">
        <f t="shared" si="70"/>
        <v>2018</v>
      </c>
      <c r="L497">
        <f t="shared" si="71"/>
        <v>10</v>
      </c>
    </row>
    <row r="498" spans="1:12" x14ac:dyDescent="0.2">
      <c r="A498" s="1">
        <v>80092857</v>
      </c>
      <c r="B498" s="16">
        <v>42672</v>
      </c>
      <c r="C498" t="s">
        <v>1772</v>
      </c>
      <c r="D498" s="16">
        <f t="shared" si="63"/>
        <v>42672</v>
      </c>
      <c r="E498" s="13" t="str">
        <f t="shared" si="64"/>
        <v>29-10-2016</v>
      </c>
      <c r="F498">
        <f t="shared" si="65"/>
        <v>8</v>
      </c>
      <c r="G498" t="str">
        <f t="shared" si="66"/>
        <v>October</v>
      </c>
      <c r="H498" t="str">
        <f t="shared" si="67"/>
        <v>29, 2016</v>
      </c>
      <c r="I498" t="str">
        <f t="shared" si="68"/>
        <v>29</v>
      </c>
      <c r="J498">
        <f t="shared" si="69"/>
        <v>4</v>
      </c>
      <c r="K498" t="str">
        <f t="shared" si="70"/>
        <v>2016</v>
      </c>
      <c r="L498">
        <f t="shared" si="71"/>
        <v>10</v>
      </c>
    </row>
    <row r="499" spans="1:12" x14ac:dyDescent="0.2">
      <c r="A499" s="1">
        <v>80244679</v>
      </c>
      <c r="B499" s="16">
        <v>43766</v>
      </c>
      <c r="C499" t="s">
        <v>1777</v>
      </c>
      <c r="D499" s="16">
        <f t="shared" si="63"/>
        <v>43766</v>
      </c>
      <c r="E499" s="13" t="str">
        <f t="shared" si="64"/>
        <v>28-10-2019</v>
      </c>
      <c r="F499">
        <f t="shared" si="65"/>
        <v>8</v>
      </c>
      <c r="G499" t="str">
        <f t="shared" si="66"/>
        <v>October</v>
      </c>
      <c r="H499" t="str">
        <f t="shared" si="67"/>
        <v>28, 2019</v>
      </c>
      <c r="I499" t="str">
        <f t="shared" si="68"/>
        <v>28</v>
      </c>
      <c r="J499">
        <f t="shared" si="69"/>
        <v>4</v>
      </c>
      <c r="K499" t="str">
        <f t="shared" si="70"/>
        <v>2019</v>
      </c>
      <c r="L499">
        <f t="shared" si="71"/>
        <v>10</v>
      </c>
    </row>
    <row r="500" spans="1:12" x14ac:dyDescent="0.2">
      <c r="A500" s="1">
        <v>81110394</v>
      </c>
      <c r="B500" s="16">
        <v>43766</v>
      </c>
      <c r="C500" t="s">
        <v>1777</v>
      </c>
      <c r="D500" s="16">
        <f t="shared" si="63"/>
        <v>43766</v>
      </c>
      <c r="E500" s="13" t="str">
        <f t="shared" si="64"/>
        <v>28-10-2019</v>
      </c>
      <c r="F500">
        <f t="shared" si="65"/>
        <v>8</v>
      </c>
      <c r="G500" t="str">
        <f t="shared" si="66"/>
        <v>October</v>
      </c>
      <c r="H500" t="str">
        <f t="shared" si="67"/>
        <v>28, 2019</v>
      </c>
      <c r="I500" t="str">
        <f t="shared" si="68"/>
        <v>28</v>
      </c>
      <c r="J500">
        <f t="shared" si="69"/>
        <v>4</v>
      </c>
      <c r="K500" t="str">
        <f t="shared" si="70"/>
        <v>2019</v>
      </c>
      <c r="L500">
        <f t="shared" si="71"/>
        <v>10</v>
      </c>
    </row>
    <row r="501" spans="1:12" x14ac:dyDescent="0.2">
      <c r="A501" s="1">
        <v>80067754</v>
      </c>
      <c r="B501" s="16">
        <v>43401</v>
      </c>
      <c r="C501" t="s">
        <v>1786</v>
      </c>
      <c r="D501" s="16">
        <f t="shared" si="63"/>
        <v>43401</v>
      </c>
      <c r="E501" s="13" t="str">
        <f t="shared" si="64"/>
        <v>28-10-2018</v>
      </c>
      <c r="F501">
        <f t="shared" si="65"/>
        <v>8</v>
      </c>
      <c r="G501" t="str">
        <f t="shared" si="66"/>
        <v>October</v>
      </c>
      <c r="H501" t="str">
        <f t="shared" si="67"/>
        <v>28, 2018</v>
      </c>
      <c r="I501" t="str">
        <f t="shared" si="68"/>
        <v>28</v>
      </c>
      <c r="J501">
        <f t="shared" si="69"/>
        <v>4</v>
      </c>
      <c r="K501" t="str">
        <f t="shared" si="70"/>
        <v>2018</v>
      </c>
      <c r="L501">
        <f t="shared" si="71"/>
        <v>10</v>
      </c>
    </row>
    <row r="502" spans="1:12" x14ac:dyDescent="0.2">
      <c r="A502" s="1">
        <v>80189954</v>
      </c>
      <c r="B502" s="16">
        <v>43036</v>
      </c>
      <c r="C502" t="s">
        <v>1789</v>
      </c>
      <c r="D502" s="16">
        <f t="shared" si="63"/>
        <v>43036</v>
      </c>
      <c r="E502" s="13" t="str">
        <f t="shared" si="64"/>
        <v>28-10-2017</v>
      </c>
      <c r="F502">
        <f t="shared" si="65"/>
        <v>8</v>
      </c>
      <c r="G502" t="str">
        <f t="shared" si="66"/>
        <v>October</v>
      </c>
      <c r="H502" t="str">
        <f t="shared" si="67"/>
        <v>28, 2017</v>
      </c>
      <c r="I502" t="str">
        <f t="shared" si="68"/>
        <v>28</v>
      </c>
      <c r="J502">
        <f t="shared" si="69"/>
        <v>4</v>
      </c>
      <c r="K502" t="str">
        <f t="shared" si="70"/>
        <v>2017</v>
      </c>
      <c r="L502">
        <f t="shared" si="71"/>
        <v>10</v>
      </c>
    </row>
    <row r="503" spans="1:12" x14ac:dyDescent="0.2">
      <c r="A503" s="1">
        <v>80094648</v>
      </c>
      <c r="B503" s="16">
        <v>42671</v>
      </c>
      <c r="C503" t="s">
        <v>1793</v>
      </c>
      <c r="D503" s="16">
        <f t="shared" si="63"/>
        <v>42671</v>
      </c>
      <c r="E503" s="13" t="str">
        <f t="shared" si="64"/>
        <v>28-10-2016</v>
      </c>
      <c r="F503">
        <f t="shared" si="65"/>
        <v>8</v>
      </c>
      <c r="G503" t="str">
        <f t="shared" si="66"/>
        <v>October</v>
      </c>
      <c r="H503" t="str">
        <f t="shared" si="67"/>
        <v>28, 2016</v>
      </c>
      <c r="I503" t="str">
        <f t="shared" si="68"/>
        <v>28</v>
      </c>
      <c r="J503">
        <f t="shared" si="69"/>
        <v>4</v>
      </c>
      <c r="K503" t="str">
        <f t="shared" si="70"/>
        <v>2016</v>
      </c>
      <c r="L503">
        <f t="shared" si="71"/>
        <v>10</v>
      </c>
    </row>
    <row r="504" spans="1:12" x14ac:dyDescent="0.2">
      <c r="A504" s="1">
        <v>80066073</v>
      </c>
      <c r="B504" s="16">
        <v>42671</v>
      </c>
      <c r="C504" t="s">
        <v>1793</v>
      </c>
      <c r="D504" s="16">
        <f t="shared" si="63"/>
        <v>42671</v>
      </c>
      <c r="E504" s="13" t="str">
        <f t="shared" si="64"/>
        <v>28-10-2016</v>
      </c>
      <c r="F504">
        <f t="shared" si="65"/>
        <v>8</v>
      </c>
      <c r="G504" t="str">
        <f t="shared" si="66"/>
        <v>October</v>
      </c>
      <c r="H504" t="str">
        <f t="shared" si="67"/>
        <v>28, 2016</v>
      </c>
      <c r="I504" t="str">
        <f t="shared" si="68"/>
        <v>28</v>
      </c>
      <c r="J504">
        <f t="shared" si="69"/>
        <v>4</v>
      </c>
      <c r="K504" t="str">
        <f t="shared" si="70"/>
        <v>2016</v>
      </c>
      <c r="L504">
        <f t="shared" si="71"/>
        <v>10</v>
      </c>
    </row>
    <row r="505" spans="1:12" x14ac:dyDescent="0.2">
      <c r="A505" s="1">
        <v>80123740</v>
      </c>
      <c r="B505" s="16">
        <v>42671</v>
      </c>
      <c r="C505" t="s">
        <v>1793</v>
      </c>
      <c r="D505" s="16">
        <f t="shared" si="63"/>
        <v>42671</v>
      </c>
      <c r="E505" s="13" t="str">
        <f t="shared" si="64"/>
        <v>28-10-2016</v>
      </c>
      <c r="F505">
        <f t="shared" si="65"/>
        <v>8</v>
      </c>
      <c r="G505" t="str">
        <f t="shared" si="66"/>
        <v>October</v>
      </c>
      <c r="H505" t="str">
        <f t="shared" si="67"/>
        <v>28, 2016</v>
      </c>
      <c r="I505" t="str">
        <f t="shared" si="68"/>
        <v>28</v>
      </c>
      <c r="J505">
        <f t="shared" si="69"/>
        <v>4</v>
      </c>
      <c r="K505" t="str">
        <f t="shared" si="70"/>
        <v>2016</v>
      </c>
      <c r="L505">
        <f t="shared" si="71"/>
        <v>10</v>
      </c>
    </row>
    <row r="506" spans="1:12" x14ac:dyDescent="0.2">
      <c r="A506" s="1">
        <v>80123741</v>
      </c>
      <c r="B506" s="16">
        <v>42671</v>
      </c>
      <c r="C506" t="s">
        <v>1793</v>
      </c>
      <c r="D506" s="16">
        <f t="shared" si="63"/>
        <v>42671</v>
      </c>
      <c r="E506" s="13" t="str">
        <f t="shared" si="64"/>
        <v>28-10-2016</v>
      </c>
      <c r="F506">
        <f t="shared" si="65"/>
        <v>8</v>
      </c>
      <c r="G506" t="str">
        <f t="shared" si="66"/>
        <v>October</v>
      </c>
      <c r="H506" t="str">
        <f t="shared" si="67"/>
        <v>28, 2016</v>
      </c>
      <c r="I506" t="str">
        <f t="shared" si="68"/>
        <v>28</v>
      </c>
      <c r="J506">
        <f t="shared" si="69"/>
        <v>4</v>
      </c>
      <c r="K506" t="str">
        <f t="shared" si="70"/>
        <v>2016</v>
      </c>
      <c r="L506">
        <f t="shared" si="71"/>
        <v>10</v>
      </c>
    </row>
    <row r="507" spans="1:12" x14ac:dyDescent="0.2">
      <c r="A507" s="1">
        <v>80094260</v>
      </c>
      <c r="B507" s="16">
        <v>42671</v>
      </c>
      <c r="C507" t="s">
        <v>1793</v>
      </c>
      <c r="D507" s="16">
        <f t="shared" si="63"/>
        <v>42671</v>
      </c>
      <c r="E507" s="13" t="str">
        <f t="shared" si="64"/>
        <v>28-10-2016</v>
      </c>
      <c r="F507">
        <f t="shared" si="65"/>
        <v>8</v>
      </c>
      <c r="G507" t="str">
        <f t="shared" si="66"/>
        <v>October</v>
      </c>
      <c r="H507" t="str">
        <f t="shared" si="67"/>
        <v>28, 2016</v>
      </c>
      <c r="I507" t="str">
        <f t="shared" si="68"/>
        <v>28</v>
      </c>
      <c r="J507">
        <f t="shared" si="69"/>
        <v>4</v>
      </c>
      <c r="K507" t="str">
        <f t="shared" si="70"/>
        <v>2016</v>
      </c>
      <c r="L507">
        <f t="shared" si="71"/>
        <v>10</v>
      </c>
    </row>
    <row r="508" spans="1:12" x14ac:dyDescent="0.2">
      <c r="A508" s="1">
        <v>80123742</v>
      </c>
      <c r="B508" s="16">
        <v>42671</v>
      </c>
      <c r="C508" t="s">
        <v>1793</v>
      </c>
      <c r="D508" s="16">
        <f t="shared" si="63"/>
        <v>42671</v>
      </c>
      <c r="E508" s="13" t="str">
        <f t="shared" si="64"/>
        <v>28-10-2016</v>
      </c>
      <c r="F508">
        <f t="shared" si="65"/>
        <v>8</v>
      </c>
      <c r="G508" t="str">
        <f t="shared" si="66"/>
        <v>October</v>
      </c>
      <c r="H508" t="str">
        <f t="shared" si="67"/>
        <v>28, 2016</v>
      </c>
      <c r="I508" t="str">
        <f t="shared" si="68"/>
        <v>28</v>
      </c>
      <c r="J508">
        <f t="shared" si="69"/>
        <v>4</v>
      </c>
      <c r="K508" t="str">
        <f t="shared" si="70"/>
        <v>2016</v>
      </c>
      <c r="L508">
        <f t="shared" si="71"/>
        <v>10</v>
      </c>
    </row>
    <row r="509" spans="1:12" x14ac:dyDescent="0.2">
      <c r="A509" s="1">
        <v>81197399</v>
      </c>
      <c r="B509" s="16">
        <v>43765</v>
      </c>
      <c r="C509" t="s">
        <v>1813</v>
      </c>
      <c r="D509" s="16">
        <f t="shared" si="63"/>
        <v>43765</v>
      </c>
      <c r="E509" s="13" t="str">
        <f t="shared" si="64"/>
        <v>27-10-2019</v>
      </c>
      <c r="F509">
        <f t="shared" si="65"/>
        <v>8</v>
      </c>
      <c r="G509" t="str">
        <f t="shared" si="66"/>
        <v>October</v>
      </c>
      <c r="H509" t="str">
        <f t="shared" si="67"/>
        <v>27, 2019</v>
      </c>
      <c r="I509" t="str">
        <f t="shared" si="68"/>
        <v>27</v>
      </c>
      <c r="J509">
        <f t="shared" si="69"/>
        <v>4</v>
      </c>
      <c r="K509" t="str">
        <f t="shared" si="70"/>
        <v>2019</v>
      </c>
      <c r="L509">
        <f t="shared" si="71"/>
        <v>10</v>
      </c>
    </row>
    <row r="510" spans="1:12" x14ac:dyDescent="0.2">
      <c r="A510" s="1">
        <v>81000863</v>
      </c>
      <c r="B510" s="16">
        <v>43400</v>
      </c>
      <c r="C510" t="s">
        <v>1818</v>
      </c>
      <c r="D510" s="16">
        <f t="shared" si="63"/>
        <v>43400</v>
      </c>
      <c r="E510" s="13" t="str">
        <f t="shared" si="64"/>
        <v>27-10-2018</v>
      </c>
      <c r="F510">
        <f t="shared" si="65"/>
        <v>8</v>
      </c>
      <c r="G510" t="str">
        <f t="shared" si="66"/>
        <v>October</v>
      </c>
      <c r="H510" t="str">
        <f t="shared" si="67"/>
        <v>27, 2018</v>
      </c>
      <c r="I510" t="str">
        <f t="shared" si="68"/>
        <v>27</v>
      </c>
      <c r="J510">
        <f t="shared" si="69"/>
        <v>4</v>
      </c>
      <c r="K510" t="str">
        <f t="shared" si="70"/>
        <v>2018</v>
      </c>
      <c r="L510">
        <f t="shared" si="71"/>
        <v>10</v>
      </c>
    </row>
    <row r="511" spans="1:12" x14ac:dyDescent="0.2">
      <c r="A511" s="1">
        <v>70082255</v>
      </c>
      <c r="B511" s="16">
        <v>43400</v>
      </c>
      <c r="C511" t="s">
        <v>1818</v>
      </c>
      <c r="D511" s="16">
        <f t="shared" si="63"/>
        <v>43400</v>
      </c>
      <c r="E511" s="13" t="str">
        <f t="shared" si="64"/>
        <v>27-10-2018</v>
      </c>
      <c r="F511">
        <f t="shared" si="65"/>
        <v>8</v>
      </c>
      <c r="G511" t="str">
        <f t="shared" si="66"/>
        <v>October</v>
      </c>
      <c r="H511" t="str">
        <f t="shared" si="67"/>
        <v>27, 2018</v>
      </c>
      <c r="I511" t="str">
        <f t="shared" si="68"/>
        <v>27</v>
      </c>
      <c r="J511">
        <f t="shared" si="69"/>
        <v>4</v>
      </c>
      <c r="K511" t="str">
        <f t="shared" si="70"/>
        <v>2018</v>
      </c>
      <c r="L511">
        <f t="shared" si="71"/>
        <v>10</v>
      </c>
    </row>
    <row r="512" spans="1:12" x14ac:dyDescent="0.2">
      <c r="A512" s="1">
        <v>80197912</v>
      </c>
      <c r="B512" s="16">
        <v>43035</v>
      </c>
      <c r="C512" t="s">
        <v>1824</v>
      </c>
      <c r="D512" s="16">
        <f t="shared" si="63"/>
        <v>43035</v>
      </c>
      <c r="E512" s="13" t="str">
        <f t="shared" si="64"/>
        <v>27-10-2017</v>
      </c>
      <c r="F512">
        <f t="shared" si="65"/>
        <v>8</v>
      </c>
      <c r="G512" t="str">
        <f t="shared" si="66"/>
        <v>October</v>
      </c>
      <c r="H512" t="str">
        <f t="shared" si="67"/>
        <v>27, 2017</v>
      </c>
      <c r="I512" t="str">
        <f t="shared" si="68"/>
        <v>27</v>
      </c>
      <c r="J512">
        <f t="shared" si="69"/>
        <v>4</v>
      </c>
      <c r="K512" t="str">
        <f t="shared" si="70"/>
        <v>2017</v>
      </c>
      <c r="L512">
        <f t="shared" si="71"/>
        <v>10</v>
      </c>
    </row>
    <row r="513" spans="1:12" x14ac:dyDescent="0.2">
      <c r="A513" s="1">
        <v>80117454</v>
      </c>
      <c r="B513" s="16">
        <v>43035</v>
      </c>
      <c r="C513" t="s">
        <v>1824</v>
      </c>
      <c r="D513" s="16">
        <f t="shared" si="63"/>
        <v>43035</v>
      </c>
      <c r="E513" s="13" t="str">
        <f t="shared" si="64"/>
        <v>27-10-2017</v>
      </c>
      <c r="F513">
        <f t="shared" si="65"/>
        <v>8</v>
      </c>
      <c r="G513" t="str">
        <f t="shared" si="66"/>
        <v>October</v>
      </c>
      <c r="H513" t="str">
        <f t="shared" si="67"/>
        <v>27, 2017</v>
      </c>
      <c r="I513" t="str">
        <f t="shared" si="68"/>
        <v>27</v>
      </c>
      <c r="J513">
        <f t="shared" si="69"/>
        <v>4</v>
      </c>
      <c r="K513" t="str">
        <f t="shared" si="70"/>
        <v>2017</v>
      </c>
      <c r="L513">
        <f t="shared" si="71"/>
        <v>10</v>
      </c>
    </row>
    <row r="514" spans="1:12" x14ac:dyDescent="0.2">
      <c r="A514" s="1">
        <v>80095197</v>
      </c>
      <c r="B514" s="16">
        <v>42670</v>
      </c>
      <c r="C514" t="s">
        <v>1832</v>
      </c>
      <c r="D514" s="16">
        <f t="shared" si="63"/>
        <v>42670</v>
      </c>
      <c r="E514" s="13" t="str">
        <f t="shared" si="64"/>
        <v>27-10-2016</v>
      </c>
      <c r="F514">
        <f t="shared" si="65"/>
        <v>8</v>
      </c>
      <c r="G514" t="str">
        <f t="shared" si="66"/>
        <v>October</v>
      </c>
      <c r="H514" t="str">
        <f t="shared" si="67"/>
        <v>27, 2016</v>
      </c>
      <c r="I514" t="str">
        <f t="shared" si="68"/>
        <v>27</v>
      </c>
      <c r="J514">
        <f t="shared" si="69"/>
        <v>4</v>
      </c>
      <c r="K514" t="str">
        <f t="shared" si="70"/>
        <v>2016</v>
      </c>
      <c r="L514">
        <f t="shared" si="71"/>
        <v>10</v>
      </c>
    </row>
    <row r="515" spans="1:12" x14ac:dyDescent="0.2">
      <c r="A515" s="1">
        <v>80045783</v>
      </c>
      <c r="B515" s="16">
        <v>42304</v>
      </c>
      <c r="C515" t="s">
        <v>1836</v>
      </c>
      <c r="D515" s="16">
        <f t="shared" ref="D515:D578" si="72">DATE(K515,L515,I515)</f>
        <v>42304</v>
      </c>
      <c r="E515" s="13" t="str">
        <f t="shared" ref="E515:E578" si="73">I515&amp;"-"&amp;L515&amp;"-"&amp;K515</f>
        <v>27-10-2015</v>
      </c>
      <c r="F515">
        <f t="shared" ref="F515:F578" si="74">FIND(" ",C515)</f>
        <v>8</v>
      </c>
      <c r="G515" t="str">
        <f t="shared" ref="G515:G578" si="75">LEFT(C515,F515-1)</f>
        <v>October</v>
      </c>
      <c r="H515" t="str">
        <f t="shared" ref="H515:H578" si="76">RIGHT(C515,LEN(C515)-F515)</f>
        <v>27, 2015</v>
      </c>
      <c r="I515" t="str">
        <f t="shared" ref="I515:I578" si="77">LEFT(H515,J515-2)</f>
        <v>27</v>
      </c>
      <c r="J515">
        <f t="shared" ref="J515:J578" si="78">FIND(" ",H515)</f>
        <v>4</v>
      </c>
      <c r="K515" t="str">
        <f t="shared" ref="K515:K578" si="79">RIGHT(H515,4)</f>
        <v>2015</v>
      </c>
      <c r="L515">
        <f t="shared" ref="L515:L578" si="80">VLOOKUP(G515,M:N,2,0)</f>
        <v>10</v>
      </c>
    </row>
    <row r="516" spans="1:12" x14ac:dyDescent="0.2">
      <c r="A516" s="1">
        <v>81185502</v>
      </c>
      <c r="B516" s="16">
        <v>43764</v>
      </c>
      <c r="C516" t="s">
        <v>1839</v>
      </c>
      <c r="D516" s="16">
        <f t="shared" si="72"/>
        <v>43764</v>
      </c>
      <c r="E516" s="13" t="str">
        <f t="shared" si="73"/>
        <v>26-10-2019</v>
      </c>
      <c r="F516">
        <f t="shared" si="74"/>
        <v>8</v>
      </c>
      <c r="G516" t="str">
        <f t="shared" si="75"/>
        <v>October</v>
      </c>
      <c r="H516" t="str">
        <f t="shared" si="76"/>
        <v>26, 2019</v>
      </c>
      <c r="I516" t="str">
        <f t="shared" si="77"/>
        <v>26</v>
      </c>
      <c r="J516">
        <f t="shared" si="78"/>
        <v>4</v>
      </c>
      <c r="K516" t="str">
        <f t="shared" si="79"/>
        <v>2019</v>
      </c>
      <c r="L516">
        <f t="shared" si="80"/>
        <v>10</v>
      </c>
    </row>
    <row r="517" spans="1:12" x14ac:dyDescent="0.2">
      <c r="A517" s="1">
        <v>81123469</v>
      </c>
      <c r="B517" s="16">
        <v>43764</v>
      </c>
      <c r="C517" t="s">
        <v>1839</v>
      </c>
      <c r="D517" s="16">
        <f t="shared" si="72"/>
        <v>43764</v>
      </c>
      <c r="E517" s="13" t="str">
        <f t="shared" si="73"/>
        <v>26-10-2019</v>
      </c>
      <c r="F517">
        <f t="shared" si="74"/>
        <v>8</v>
      </c>
      <c r="G517" t="str">
        <f t="shared" si="75"/>
        <v>October</v>
      </c>
      <c r="H517" t="str">
        <f t="shared" si="76"/>
        <v>26, 2019</v>
      </c>
      <c r="I517" t="str">
        <f t="shared" si="77"/>
        <v>26</v>
      </c>
      <c r="J517">
        <f t="shared" si="78"/>
        <v>4</v>
      </c>
      <c r="K517" t="str">
        <f t="shared" si="79"/>
        <v>2019</v>
      </c>
      <c r="L517">
        <f t="shared" si="80"/>
        <v>10</v>
      </c>
    </row>
    <row r="518" spans="1:12" x14ac:dyDescent="0.2">
      <c r="A518" s="1">
        <v>80211622</v>
      </c>
      <c r="B518" s="16">
        <v>43399</v>
      </c>
      <c r="C518" t="s">
        <v>1847</v>
      </c>
      <c r="D518" s="16">
        <f t="shared" si="72"/>
        <v>43399</v>
      </c>
      <c r="E518" s="13" t="str">
        <f t="shared" si="73"/>
        <v>26-10-2018</v>
      </c>
      <c r="F518">
        <f t="shared" si="74"/>
        <v>8</v>
      </c>
      <c r="G518" t="str">
        <f t="shared" si="75"/>
        <v>October</v>
      </c>
      <c r="H518" t="str">
        <f t="shared" si="76"/>
        <v>26, 2018</v>
      </c>
      <c r="I518" t="str">
        <f t="shared" si="77"/>
        <v>26</v>
      </c>
      <c r="J518">
        <f t="shared" si="78"/>
        <v>4</v>
      </c>
      <c r="K518" t="str">
        <f t="shared" si="79"/>
        <v>2018</v>
      </c>
      <c r="L518">
        <f t="shared" si="80"/>
        <v>10</v>
      </c>
    </row>
    <row r="519" spans="1:12" x14ac:dyDescent="0.2">
      <c r="A519" s="1">
        <v>80990221</v>
      </c>
      <c r="B519" s="16">
        <v>43399</v>
      </c>
      <c r="C519" t="s">
        <v>1847</v>
      </c>
      <c r="D519" s="16">
        <f t="shared" si="72"/>
        <v>43399</v>
      </c>
      <c r="E519" s="13" t="str">
        <f t="shared" si="73"/>
        <v>26-10-2018</v>
      </c>
      <c r="F519">
        <f t="shared" si="74"/>
        <v>8</v>
      </c>
      <c r="G519" t="str">
        <f t="shared" si="75"/>
        <v>October</v>
      </c>
      <c r="H519" t="str">
        <f t="shared" si="76"/>
        <v>26, 2018</v>
      </c>
      <c r="I519" t="str">
        <f t="shared" si="77"/>
        <v>26</v>
      </c>
      <c r="J519">
        <f t="shared" si="78"/>
        <v>4</v>
      </c>
      <c r="K519" t="str">
        <f t="shared" si="79"/>
        <v>2018</v>
      </c>
      <c r="L519">
        <f t="shared" si="80"/>
        <v>10</v>
      </c>
    </row>
    <row r="520" spans="1:12" x14ac:dyDescent="0.2">
      <c r="A520" s="1">
        <v>80202352</v>
      </c>
      <c r="B520" s="16">
        <v>43399</v>
      </c>
      <c r="C520" t="s">
        <v>1847</v>
      </c>
      <c r="D520" s="16">
        <f t="shared" si="72"/>
        <v>43399</v>
      </c>
      <c r="E520" s="13" t="str">
        <f t="shared" si="73"/>
        <v>26-10-2018</v>
      </c>
      <c r="F520">
        <f t="shared" si="74"/>
        <v>8</v>
      </c>
      <c r="G520" t="str">
        <f t="shared" si="75"/>
        <v>October</v>
      </c>
      <c r="H520" t="str">
        <f t="shared" si="76"/>
        <v>26, 2018</v>
      </c>
      <c r="I520" t="str">
        <f t="shared" si="77"/>
        <v>26</v>
      </c>
      <c r="J520">
        <f t="shared" si="78"/>
        <v>4</v>
      </c>
      <c r="K520" t="str">
        <f t="shared" si="79"/>
        <v>2018</v>
      </c>
      <c r="L520">
        <f t="shared" si="80"/>
        <v>10</v>
      </c>
    </row>
    <row r="521" spans="1:12" x14ac:dyDescent="0.2">
      <c r="A521" s="1">
        <v>80235268</v>
      </c>
      <c r="B521" s="16">
        <v>43399</v>
      </c>
      <c r="C521" t="s">
        <v>1847</v>
      </c>
      <c r="D521" s="16">
        <f t="shared" si="72"/>
        <v>43399</v>
      </c>
      <c r="E521" s="13" t="str">
        <f t="shared" si="73"/>
        <v>26-10-2018</v>
      </c>
      <c r="F521">
        <f t="shared" si="74"/>
        <v>8</v>
      </c>
      <c r="G521" t="str">
        <f t="shared" si="75"/>
        <v>October</v>
      </c>
      <c r="H521" t="str">
        <f t="shared" si="76"/>
        <v>26, 2018</v>
      </c>
      <c r="I521" t="str">
        <f t="shared" si="77"/>
        <v>26</v>
      </c>
      <c r="J521">
        <f t="shared" si="78"/>
        <v>4</v>
      </c>
      <c r="K521" t="str">
        <f t="shared" si="79"/>
        <v>2018</v>
      </c>
      <c r="L521">
        <f t="shared" si="80"/>
        <v>10</v>
      </c>
    </row>
    <row r="522" spans="1:12" x14ac:dyDescent="0.2">
      <c r="A522" s="1">
        <v>80992500</v>
      </c>
      <c r="B522" s="16">
        <v>43399</v>
      </c>
      <c r="C522" t="s">
        <v>1847</v>
      </c>
      <c r="D522" s="16">
        <f t="shared" si="72"/>
        <v>43399</v>
      </c>
      <c r="E522" s="13" t="str">
        <f t="shared" si="73"/>
        <v>26-10-2018</v>
      </c>
      <c r="F522">
        <f t="shared" si="74"/>
        <v>8</v>
      </c>
      <c r="G522" t="str">
        <f t="shared" si="75"/>
        <v>October</v>
      </c>
      <c r="H522" t="str">
        <f t="shared" si="76"/>
        <v>26, 2018</v>
      </c>
      <c r="I522" t="str">
        <f t="shared" si="77"/>
        <v>26</v>
      </c>
      <c r="J522">
        <f t="shared" si="78"/>
        <v>4</v>
      </c>
      <c r="K522" t="str">
        <f t="shared" si="79"/>
        <v>2018</v>
      </c>
      <c r="L522">
        <f t="shared" si="80"/>
        <v>10</v>
      </c>
    </row>
    <row r="523" spans="1:12" x14ac:dyDescent="0.2">
      <c r="A523" s="1">
        <v>80241061</v>
      </c>
      <c r="B523" s="16">
        <v>43399</v>
      </c>
      <c r="C523" t="s">
        <v>1847</v>
      </c>
      <c r="D523" s="16">
        <f t="shared" si="72"/>
        <v>43399</v>
      </c>
      <c r="E523" s="13" t="str">
        <f t="shared" si="73"/>
        <v>26-10-2018</v>
      </c>
      <c r="F523">
        <f t="shared" si="74"/>
        <v>8</v>
      </c>
      <c r="G523" t="str">
        <f t="shared" si="75"/>
        <v>October</v>
      </c>
      <c r="H523" t="str">
        <f t="shared" si="76"/>
        <v>26, 2018</v>
      </c>
      <c r="I523" t="str">
        <f t="shared" si="77"/>
        <v>26</v>
      </c>
      <c r="J523">
        <f t="shared" si="78"/>
        <v>4</v>
      </c>
      <c r="K523" t="str">
        <f t="shared" si="79"/>
        <v>2018</v>
      </c>
      <c r="L523">
        <f t="shared" si="80"/>
        <v>10</v>
      </c>
    </row>
    <row r="524" spans="1:12" x14ac:dyDescent="0.2">
      <c r="A524" s="1">
        <v>80185048</v>
      </c>
      <c r="B524" s="16">
        <v>43399</v>
      </c>
      <c r="C524" t="s">
        <v>1847</v>
      </c>
      <c r="D524" s="16">
        <f t="shared" si="72"/>
        <v>43399</v>
      </c>
      <c r="E524" s="13" t="str">
        <f t="shared" si="73"/>
        <v>26-10-2018</v>
      </c>
      <c r="F524">
        <f t="shared" si="74"/>
        <v>8</v>
      </c>
      <c r="G524" t="str">
        <f t="shared" si="75"/>
        <v>October</v>
      </c>
      <c r="H524" t="str">
        <f t="shared" si="76"/>
        <v>26, 2018</v>
      </c>
      <c r="I524" t="str">
        <f t="shared" si="77"/>
        <v>26</v>
      </c>
      <c r="J524">
        <f t="shared" si="78"/>
        <v>4</v>
      </c>
      <c r="K524" t="str">
        <f t="shared" si="79"/>
        <v>2018</v>
      </c>
      <c r="L524">
        <f t="shared" si="80"/>
        <v>10</v>
      </c>
    </row>
    <row r="525" spans="1:12" x14ac:dyDescent="0.2">
      <c r="A525" s="1">
        <v>81025088</v>
      </c>
      <c r="B525" s="16">
        <v>43399</v>
      </c>
      <c r="C525" t="s">
        <v>1847</v>
      </c>
      <c r="D525" s="16">
        <f t="shared" si="72"/>
        <v>43399</v>
      </c>
      <c r="E525" s="13" t="str">
        <f t="shared" si="73"/>
        <v>26-10-2018</v>
      </c>
      <c r="F525">
        <f t="shared" si="74"/>
        <v>8</v>
      </c>
      <c r="G525" t="str">
        <f t="shared" si="75"/>
        <v>October</v>
      </c>
      <c r="H525" t="str">
        <f t="shared" si="76"/>
        <v>26, 2018</v>
      </c>
      <c r="I525" t="str">
        <f t="shared" si="77"/>
        <v>26</v>
      </c>
      <c r="J525">
        <f t="shared" si="78"/>
        <v>4</v>
      </c>
      <c r="K525" t="str">
        <f t="shared" si="79"/>
        <v>2018</v>
      </c>
      <c r="L525">
        <f t="shared" si="80"/>
        <v>10</v>
      </c>
    </row>
    <row r="526" spans="1:12" x14ac:dyDescent="0.2">
      <c r="A526" s="1">
        <v>80173479</v>
      </c>
      <c r="B526" s="16">
        <v>43034</v>
      </c>
      <c r="C526" t="s">
        <v>1877</v>
      </c>
      <c r="D526" s="16">
        <f t="shared" si="72"/>
        <v>43034</v>
      </c>
      <c r="E526" s="13" t="str">
        <f t="shared" si="73"/>
        <v>26-10-2017</v>
      </c>
      <c r="F526">
        <f t="shared" si="74"/>
        <v>8</v>
      </c>
      <c r="G526" t="str">
        <f t="shared" si="75"/>
        <v>October</v>
      </c>
      <c r="H526" t="str">
        <f t="shared" si="76"/>
        <v>26, 2017</v>
      </c>
      <c r="I526" t="str">
        <f t="shared" si="77"/>
        <v>26</v>
      </c>
      <c r="J526">
        <f t="shared" si="78"/>
        <v>4</v>
      </c>
      <c r="K526" t="str">
        <f t="shared" si="79"/>
        <v>2017</v>
      </c>
      <c r="L526">
        <f t="shared" si="80"/>
        <v>10</v>
      </c>
    </row>
    <row r="527" spans="1:12" x14ac:dyDescent="0.2">
      <c r="A527" s="1">
        <v>80081372</v>
      </c>
      <c r="B527" s="16">
        <v>43763</v>
      </c>
      <c r="C527" t="s">
        <v>1881</v>
      </c>
      <c r="D527" s="16">
        <f t="shared" si="72"/>
        <v>43763</v>
      </c>
      <c r="E527" s="13" t="str">
        <f t="shared" si="73"/>
        <v>25-10-2019</v>
      </c>
      <c r="F527">
        <f t="shared" si="74"/>
        <v>8</v>
      </c>
      <c r="G527" t="str">
        <f t="shared" si="75"/>
        <v>October</v>
      </c>
      <c r="H527" t="str">
        <f t="shared" si="76"/>
        <v>25, 2019</v>
      </c>
      <c r="I527" t="str">
        <f t="shared" si="77"/>
        <v>25</v>
      </c>
      <c r="J527">
        <f t="shared" si="78"/>
        <v>4</v>
      </c>
      <c r="K527" t="str">
        <f t="shared" si="79"/>
        <v>2019</v>
      </c>
      <c r="L527">
        <f t="shared" si="80"/>
        <v>10</v>
      </c>
    </row>
    <row r="528" spans="1:12" x14ac:dyDescent="0.2">
      <c r="A528" s="1">
        <v>81136744</v>
      </c>
      <c r="B528" s="16">
        <v>43763</v>
      </c>
      <c r="C528" t="s">
        <v>1881</v>
      </c>
      <c r="D528" s="16">
        <f t="shared" si="72"/>
        <v>43763</v>
      </c>
      <c r="E528" s="13" t="str">
        <f t="shared" si="73"/>
        <v>25-10-2019</v>
      </c>
      <c r="F528">
        <f t="shared" si="74"/>
        <v>8</v>
      </c>
      <c r="G528" t="str">
        <f t="shared" si="75"/>
        <v>October</v>
      </c>
      <c r="H528" t="str">
        <f t="shared" si="76"/>
        <v>25, 2019</v>
      </c>
      <c r="I528" t="str">
        <f t="shared" si="77"/>
        <v>25</v>
      </c>
      <c r="J528">
        <f t="shared" si="78"/>
        <v>4</v>
      </c>
      <c r="K528" t="str">
        <f t="shared" si="79"/>
        <v>2019</v>
      </c>
      <c r="L528">
        <f t="shared" si="80"/>
        <v>10</v>
      </c>
    </row>
    <row r="529" spans="1:12" x14ac:dyDescent="0.2">
      <c r="A529" s="1">
        <v>80221210</v>
      </c>
      <c r="B529" s="16">
        <v>43763</v>
      </c>
      <c r="C529" t="s">
        <v>1881</v>
      </c>
      <c r="D529" s="16">
        <f t="shared" si="72"/>
        <v>43763</v>
      </c>
      <c r="E529" s="13" t="str">
        <f t="shared" si="73"/>
        <v>25-10-2019</v>
      </c>
      <c r="F529">
        <f t="shared" si="74"/>
        <v>8</v>
      </c>
      <c r="G529" t="str">
        <f t="shared" si="75"/>
        <v>October</v>
      </c>
      <c r="H529" t="str">
        <f t="shared" si="76"/>
        <v>25, 2019</v>
      </c>
      <c r="I529" t="str">
        <f t="shared" si="77"/>
        <v>25</v>
      </c>
      <c r="J529">
        <f t="shared" si="78"/>
        <v>4</v>
      </c>
      <c r="K529" t="str">
        <f t="shared" si="79"/>
        <v>2019</v>
      </c>
      <c r="L529">
        <f t="shared" si="80"/>
        <v>10</v>
      </c>
    </row>
    <row r="530" spans="1:12" x14ac:dyDescent="0.2">
      <c r="A530" s="1">
        <v>81132444</v>
      </c>
      <c r="B530" s="16">
        <v>43763</v>
      </c>
      <c r="C530" t="s">
        <v>1881</v>
      </c>
      <c r="D530" s="16">
        <f t="shared" si="72"/>
        <v>43763</v>
      </c>
      <c r="E530" s="13" t="str">
        <f t="shared" si="73"/>
        <v>25-10-2019</v>
      </c>
      <c r="F530">
        <f t="shared" si="74"/>
        <v>8</v>
      </c>
      <c r="G530" t="str">
        <f t="shared" si="75"/>
        <v>October</v>
      </c>
      <c r="H530" t="str">
        <f t="shared" si="76"/>
        <v>25, 2019</v>
      </c>
      <c r="I530" t="str">
        <f t="shared" si="77"/>
        <v>25</v>
      </c>
      <c r="J530">
        <f t="shared" si="78"/>
        <v>4</v>
      </c>
      <c r="K530" t="str">
        <f t="shared" si="79"/>
        <v>2019</v>
      </c>
      <c r="L530">
        <f t="shared" si="80"/>
        <v>10</v>
      </c>
    </row>
    <row r="531" spans="1:12" x14ac:dyDescent="0.2">
      <c r="A531" s="1">
        <v>80182014</v>
      </c>
      <c r="B531" s="16">
        <v>43763</v>
      </c>
      <c r="C531" t="s">
        <v>1881</v>
      </c>
      <c r="D531" s="16">
        <f t="shared" si="72"/>
        <v>43763</v>
      </c>
      <c r="E531" s="13" t="str">
        <f t="shared" si="73"/>
        <v>25-10-2019</v>
      </c>
      <c r="F531">
        <f t="shared" si="74"/>
        <v>8</v>
      </c>
      <c r="G531" t="str">
        <f t="shared" si="75"/>
        <v>October</v>
      </c>
      <c r="H531" t="str">
        <f t="shared" si="76"/>
        <v>25, 2019</v>
      </c>
      <c r="I531" t="str">
        <f t="shared" si="77"/>
        <v>25</v>
      </c>
      <c r="J531">
        <f t="shared" si="78"/>
        <v>4</v>
      </c>
      <c r="K531" t="str">
        <f t="shared" si="79"/>
        <v>2019</v>
      </c>
      <c r="L531">
        <f t="shared" si="80"/>
        <v>10</v>
      </c>
    </row>
    <row r="532" spans="1:12" x14ac:dyDescent="0.2">
      <c r="A532" s="1">
        <v>81010786</v>
      </c>
      <c r="B532" s="16">
        <v>43763</v>
      </c>
      <c r="C532" t="s">
        <v>1881</v>
      </c>
      <c r="D532" s="16">
        <f t="shared" si="72"/>
        <v>43763</v>
      </c>
      <c r="E532" s="13" t="str">
        <f t="shared" si="73"/>
        <v>25-10-2019</v>
      </c>
      <c r="F532">
        <f t="shared" si="74"/>
        <v>8</v>
      </c>
      <c r="G532" t="str">
        <f t="shared" si="75"/>
        <v>October</v>
      </c>
      <c r="H532" t="str">
        <f t="shared" si="76"/>
        <v>25, 2019</v>
      </c>
      <c r="I532" t="str">
        <f t="shared" si="77"/>
        <v>25</v>
      </c>
      <c r="J532">
        <f t="shared" si="78"/>
        <v>4</v>
      </c>
      <c r="K532" t="str">
        <f t="shared" si="79"/>
        <v>2019</v>
      </c>
      <c r="L532">
        <f t="shared" si="80"/>
        <v>10</v>
      </c>
    </row>
    <row r="533" spans="1:12" x14ac:dyDescent="0.2">
      <c r="A533" s="1">
        <v>81078456</v>
      </c>
      <c r="B533" s="16">
        <v>43763</v>
      </c>
      <c r="C533" t="s">
        <v>1881</v>
      </c>
      <c r="D533" s="16">
        <f t="shared" si="72"/>
        <v>43763</v>
      </c>
      <c r="E533" s="13" t="str">
        <f t="shared" si="73"/>
        <v>25-10-2019</v>
      </c>
      <c r="F533">
        <f t="shared" si="74"/>
        <v>8</v>
      </c>
      <c r="G533" t="str">
        <f t="shared" si="75"/>
        <v>October</v>
      </c>
      <c r="H533" t="str">
        <f t="shared" si="76"/>
        <v>25, 2019</v>
      </c>
      <c r="I533" t="str">
        <f t="shared" si="77"/>
        <v>25</v>
      </c>
      <c r="J533">
        <f t="shared" si="78"/>
        <v>4</v>
      </c>
      <c r="K533" t="str">
        <f t="shared" si="79"/>
        <v>2019</v>
      </c>
      <c r="L533">
        <f t="shared" si="80"/>
        <v>10</v>
      </c>
    </row>
    <row r="534" spans="1:12" x14ac:dyDescent="0.2">
      <c r="A534" s="1">
        <v>81105406</v>
      </c>
      <c r="B534" s="16">
        <v>43763</v>
      </c>
      <c r="C534" t="s">
        <v>1881</v>
      </c>
      <c r="D534" s="16">
        <f t="shared" si="72"/>
        <v>43763</v>
      </c>
      <c r="E534" s="13" t="str">
        <f t="shared" si="73"/>
        <v>25-10-2019</v>
      </c>
      <c r="F534">
        <f t="shared" si="74"/>
        <v>8</v>
      </c>
      <c r="G534" t="str">
        <f t="shared" si="75"/>
        <v>October</v>
      </c>
      <c r="H534" t="str">
        <f t="shared" si="76"/>
        <v>25, 2019</v>
      </c>
      <c r="I534" t="str">
        <f t="shared" si="77"/>
        <v>25</v>
      </c>
      <c r="J534">
        <f t="shared" si="78"/>
        <v>4</v>
      </c>
      <c r="K534" t="str">
        <f t="shared" si="79"/>
        <v>2019</v>
      </c>
      <c r="L534">
        <f t="shared" si="80"/>
        <v>10</v>
      </c>
    </row>
    <row r="535" spans="1:12" x14ac:dyDescent="0.2">
      <c r="A535" s="1">
        <v>81121023</v>
      </c>
      <c r="B535" s="16">
        <v>43763</v>
      </c>
      <c r="C535" t="s">
        <v>1881</v>
      </c>
      <c r="D535" s="16">
        <f t="shared" si="72"/>
        <v>43763</v>
      </c>
      <c r="E535" s="13" t="str">
        <f t="shared" si="73"/>
        <v>25-10-2019</v>
      </c>
      <c r="F535">
        <f t="shared" si="74"/>
        <v>8</v>
      </c>
      <c r="G535" t="str">
        <f t="shared" si="75"/>
        <v>October</v>
      </c>
      <c r="H535" t="str">
        <f t="shared" si="76"/>
        <v>25, 2019</v>
      </c>
      <c r="I535" t="str">
        <f t="shared" si="77"/>
        <v>25</v>
      </c>
      <c r="J535">
        <f t="shared" si="78"/>
        <v>4</v>
      </c>
      <c r="K535" t="str">
        <f t="shared" si="79"/>
        <v>2019</v>
      </c>
      <c r="L535">
        <f t="shared" si="80"/>
        <v>10</v>
      </c>
    </row>
    <row r="536" spans="1:12" x14ac:dyDescent="0.2">
      <c r="A536" s="1">
        <v>81061828</v>
      </c>
      <c r="B536" s="16">
        <v>43763</v>
      </c>
      <c r="C536" t="s">
        <v>1881</v>
      </c>
      <c r="D536" s="16">
        <f t="shared" si="72"/>
        <v>43763</v>
      </c>
      <c r="E536" s="13" t="str">
        <f t="shared" si="73"/>
        <v>25-10-2019</v>
      </c>
      <c r="F536">
        <f t="shared" si="74"/>
        <v>8</v>
      </c>
      <c r="G536" t="str">
        <f t="shared" si="75"/>
        <v>October</v>
      </c>
      <c r="H536" t="str">
        <f t="shared" si="76"/>
        <v>25, 2019</v>
      </c>
      <c r="I536" t="str">
        <f t="shared" si="77"/>
        <v>25</v>
      </c>
      <c r="J536">
        <f t="shared" si="78"/>
        <v>4</v>
      </c>
      <c r="K536" t="str">
        <f t="shared" si="79"/>
        <v>2019</v>
      </c>
      <c r="L536">
        <f t="shared" si="80"/>
        <v>10</v>
      </c>
    </row>
    <row r="537" spans="1:12" x14ac:dyDescent="0.2">
      <c r="A537" s="1">
        <v>81062582</v>
      </c>
      <c r="B537" s="16">
        <v>43763</v>
      </c>
      <c r="C537" t="s">
        <v>1881</v>
      </c>
      <c r="D537" s="16">
        <f t="shared" si="72"/>
        <v>43763</v>
      </c>
      <c r="E537" s="13" t="str">
        <f t="shared" si="73"/>
        <v>25-10-2019</v>
      </c>
      <c r="F537">
        <f t="shared" si="74"/>
        <v>8</v>
      </c>
      <c r="G537" t="str">
        <f t="shared" si="75"/>
        <v>October</v>
      </c>
      <c r="H537" t="str">
        <f t="shared" si="76"/>
        <v>25, 2019</v>
      </c>
      <c r="I537" t="str">
        <f t="shared" si="77"/>
        <v>25</v>
      </c>
      <c r="J537">
        <f t="shared" si="78"/>
        <v>4</v>
      </c>
      <c r="K537" t="str">
        <f t="shared" si="79"/>
        <v>2019</v>
      </c>
      <c r="L537">
        <f t="shared" si="80"/>
        <v>10</v>
      </c>
    </row>
    <row r="538" spans="1:12" x14ac:dyDescent="0.2">
      <c r="A538" s="1">
        <v>81017316</v>
      </c>
      <c r="B538" s="16">
        <v>43763</v>
      </c>
      <c r="C538" t="s">
        <v>1881</v>
      </c>
      <c r="D538" s="16">
        <f t="shared" si="72"/>
        <v>43763</v>
      </c>
      <c r="E538" s="13" t="str">
        <f t="shared" si="73"/>
        <v>25-10-2019</v>
      </c>
      <c r="F538">
        <f t="shared" si="74"/>
        <v>8</v>
      </c>
      <c r="G538" t="str">
        <f t="shared" si="75"/>
        <v>October</v>
      </c>
      <c r="H538" t="str">
        <f t="shared" si="76"/>
        <v>25, 2019</v>
      </c>
      <c r="I538" t="str">
        <f t="shared" si="77"/>
        <v>25</v>
      </c>
      <c r="J538">
        <f t="shared" si="78"/>
        <v>4</v>
      </c>
      <c r="K538" t="str">
        <f t="shared" si="79"/>
        <v>2019</v>
      </c>
      <c r="L538">
        <f t="shared" si="80"/>
        <v>10</v>
      </c>
    </row>
    <row r="539" spans="1:12" x14ac:dyDescent="0.2">
      <c r="A539" s="1">
        <v>81018455</v>
      </c>
      <c r="B539" s="16">
        <v>43763</v>
      </c>
      <c r="C539" t="s">
        <v>1881</v>
      </c>
      <c r="D539" s="16">
        <f t="shared" si="72"/>
        <v>43763</v>
      </c>
      <c r="E539" s="13" t="str">
        <f t="shared" si="73"/>
        <v>25-10-2019</v>
      </c>
      <c r="F539">
        <f t="shared" si="74"/>
        <v>8</v>
      </c>
      <c r="G539" t="str">
        <f t="shared" si="75"/>
        <v>October</v>
      </c>
      <c r="H539" t="str">
        <f t="shared" si="76"/>
        <v>25, 2019</v>
      </c>
      <c r="I539" t="str">
        <f t="shared" si="77"/>
        <v>25</v>
      </c>
      <c r="J539">
        <f t="shared" si="78"/>
        <v>4</v>
      </c>
      <c r="K539" t="str">
        <f t="shared" si="79"/>
        <v>2019</v>
      </c>
      <c r="L539">
        <f t="shared" si="80"/>
        <v>10</v>
      </c>
    </row>
    <row r="540" spans="1:12" x14ac:dyDescent="0.2">
      <c r="A540" s="1">
        <v>81110383</v>
      </c>
      <c r="B540" s="16">
        <v>43763</v>
      </c>
      <c r="C540" t="s">
        <v>1881</v>
      </c>
      <c r="D540" s="16">
        <f t="shared" si="72"/>
        <v>43763</v>
      </c>
      <c r="E540" s="13" t="str">
        <f t="shared" si="73"/>
        <v>25-10-2019</v>
      </c>
      <c r="F540">
        <f t="shared" si="74"/>
        <v>8</v>
      </c>
      <c r="G540" t="str">
        <f t="shared" si="75"/>
        <v>October</v>
      </c>
      <c r="H540" t="str">
        <f t="shared" si="76"/>
        <v>25, 2019</v>
      </c>
      <c r="I540" t="str">
        <f t="shared" si="77"/>
        <v>25</v>
      </c>
      <c r="J540">
        <f t="shared" si="78"/>
        <v>4</v>
      </c>
      <c r="K540" t="str">
        <f t="shared" si="79"/>
        <v>2019</v>
      </c>
      <c r="L540">
        <f t="shared" si="80"/>
        <v>10</v>
      </c>
    </row>
    <row r="541" spans="1:12" x14ac:dyDescent="0.2">
      <c r="A541" s="1">
        <v>81200228</v>
      </c>
      <c r="B541" s="16">
        <v>43763</v>
      </c>
      <c r="C541" t="s">
        <v>1881</v>
      </c>
      <c r="D541" s="16">
        <f t="shared" si="72"/>
        <v>43763</v>
      </c>
      <c r="E541" s="13" t="str">
        <f t="shared" si="73"/>
        <v>25-10-2019</v>
      </c>
      <c r="F541">
        <f t="shared" si="74"/>
        <v>8</v>
      </c>
      <c r="G541" t="str">
        <f t="shared" si="75"/>
        <v>October</v>
      </c>
      <c r="H541" t="str">
        <f t="shared" si="76"/>
        <v>25, 2019</v>
      </c>
      <c r="I541" t="str">
        <f t="shared" si="77"/>
        <v>25</v>
      </c>
      <c r="J541">
        <f t="shared" si="78"/>
        <v>4</v>
      </c>
      <c r="K541" t="str">
        <f t="shared" si="79"/>
        <v>2019</v>
      </c>
      <c r="L541">
        <f t="shared" si="80"/>
        <v>10</v>
      </c>
    </row>
    <row r="542" spans="1:12" x14ac:dyDescent="0.2">
      <c r="A542" s="1">
        <v>70218316</v>
      </c>
      <c r="B542" s="16">
        <v>43398</v>
      </c>
      <c r="C542" t="s">
        <v>1924</v>
      </c>
      <c r="D542" s="16">
        <f t="shared" si="72"/>
        <v>43398</v>
      </c>
      <c r="E542" s="13" t="str">
        <f t="shared" si="73"/>
        <v>25-10-2018</v>
      </c>
      <c r="F542">
        <f t="shared" si="74"/>
        <v>8</v>
      </c>
      <c r="G542" t="str">
        <f t="shared" si="75"/>
        <v>October</v>
      </c>
      <c r="H542" t="str">
        <f t="shared" si="76"/>
        <v>25, 2018</v>
      </c>
      <c r="I542" t="str">
        <f t="shared" si="77"/>
        <v>25</v>
      </c>
      <c r="J542">
        <f t="shared" si="78"/>
        <v>4</v>
      </c>
      <c r="K542" t="str">
        <f t="shared" si="79"/>
        <v>2018</v>
      </c>
      <c r="L542">
        <f t="shared" si="80"/>
        <v>10</v>
      </c>
    </row>
    <row r="543" spans="1:12" x14ac:dyDescent="0.2">
      <c r="A543" s="1">
        <v>80995073</v>
      </c>
      <c r="B543" s="16">
        <v>43398</v>
      </c>
      <c r="C543" t="s">
        <v>1924</v>
      </c>
      <c r="D543" s="16">
        <f t="shared" si="72"/>
        <v>43398</v>
      </c>
      <c r="E543" s="13" t="str">
        <f t="shared" si="73"/>
        <v>25-10-2018</v>
      </c>
      <c r="F543">
        <f t="shared" si="74"/>
        <v>8</v>
      </c>
      <c r="G543" t="str">
        <f t="shared" si="75"/>
        <v>October</v>
      </c>
      <c r="H543" t="str">
        <f t="shared" si="76"/>
        <v>25, 2018</v>
      </c>
      <c r="I543" t="str">
        <f t="shared" si="77"/>
        <v>25</v>
      </c>
      <c r="J543">
        <f t="shared" si="78"/>
        <v>4</v>
      </c>
      <c r="K543" t="str">
        <f t="shared" si="79"/>
        <v>2018</v>
      </c>
      <c r="L543">
        <f t="shared" si="80"/>
        <v>10</v>
      </c>
    </row>
    <row r="544" spans="1:12" x14ac:dyDescent="0.2">
      <c r="A544" s="1">
        <v>81018183</v>
      </c>
      <c r="B544" s="16">
        <v>43398</v>
      </c>
      <c r="C544" t="s">
        <v>1924</v>
      </c>
      <c r="D544" s="16">
        <f t="shared" si="72"/>
        <v>43398</v>
      </c>
      <c r="E544" s="13" t="str">
        <f t="shared" si="73"/>
        <v>25-10-2018</v>
      </c>
      <c r="F544">
        <f t="shared" si="74"/>
        <v>8</v>
      </c>
      <c r="G544" t="str">
        <f t="shared" si="75"/>
        <v>October</v>
      </c>
      <c r="H544" t="str">
        <f t="shared" si="76"/>
        <v>25, 2018</v>
      </c>
      <c r="I544" t="str">
        <f t="shared" si="77"/>
        <v>25</v>
      </c>
      <c r="J544">
        <f t="shared" si="78"/>
        <v>4</v>
      </c>
      <c r="K544" t="str">
        <f t="shared" si="79"/>
        <v>2018</v>
      </c>
      <c r="L544">
        <f t="shared" si="80"/>
        <v>10</v>
      </c>
    </row>
    <row r="545" spans="1:12" x14ac:dyDescent="0.2">
      <c r="A545" s="1">
        <v>80219941</v>
      </c>
      <c r="B545" s="16">
        <v>43033</v>
      </c>
      <c r="C545" t="s">
        <v>1933</v>
      </c>
      <c r="D545" s="16">
        <f t="shared" si="72"/>
        <v>43033</v>
      </c>
      <c r="E545" s="13" t="str">
        <f t="shared" si="73"/>
        <v>25-10-2017</v>
      </c>
      <c r="F545">
        <f t="shared" si="74"/>
        <v>8</v>
      </c>
      <c r="G545" t="str">
        <f t="shared" si="75"/>
        <v>October</v>
      </c>
      <c r="H545" t="str">
        <f t="shared" si="76"/>
        <v>25, 2017</v>
      </c>
      <c r="I545" t="str">
        <f t="shared" si="77"/>
        <v>25</v>
      </c>
      <c r="J545">
        <f t="shared" si="78"/>
        <v>4</v>
      </c>
      <c r="K545" t="str">
        <f t="shared" si="79"/>
        <v>2017</v>
      </c>
      <c r="L545">
        <f t="shared" si="80"/>
        <v>10</v>
      </c>
    </row>
    <row r="546" spans="1:12" x14ac:dyDescent="0.2">
      <c r="A546" s="1">
        <v>80064515</v>
      </c>
      <c r="B546" s="16">
        <v>43033</v>
      </c>
      <c r="C546" t="s">
        <v>1933</v>
      </c>
      <c r="D546" s="16">
        <f t="shared" si="72"/>
        <v>43033</v>
      </c>
      <c r="E546" s="13" t="str">
        <f t="shared" si="73"/>
        <v>25-10-2017</v>
      </c>
      <c r="F546">
        <f t="shared" si="74"/>
        <v>8</v>
      </c>
      <c r="G546" t="str">
        <f t="shared" si="75"/>
        <v>October</v>
      </c>
      <c r="H546" t="str">
        <f t="shared" si="76"/>
        <v>25, 2017</v>
      </c>
      <c r="I546" t="str">
        <f t="shared" si="77"/>
        <v>25</v>
      </c>
      <c r="J546">
        <f t="shared" si="78"/>
        <v>4</v>
      </c>
      <c r="K546" t="str">
        <f t="shared" si="79"/>
        <v>2017</v>
      </c>
      <c r="L546">
        <f t="shared" si="80"/>
        <v>10</v>
      </c>
    </row>
    <row r="547" spans="1:12" x14ac:dyDescent="0.2">
      <c r="A547" s="1">
        <v>80062011</v>
      </c>
      <c r="B547" s="16">
        <v>42302</v>
      </c>
      <c r="C547" t="s">
        <v>1942</v>
      </c>
      <c r="D547" s="16">
        <f t="shared" si="72"/>
        <v>42302</v>
      </c>
      <c r="E547" s="13" t="str">
        <f t="shared" si="73"/>
        <v>25-10-2015</v>
      </c>
      <c r="F547">
        <f t="shared" si="74"/>
        <v>8</v>
      </c>
      <c r="G547" t="str">
        <f t="shared" si="75"/>
        <v>October</v>
      </c>
      <c r="H547" t="str">
        <f t="shared" si="76"/>
        <v>25, 2015</v>
      </c>
      <c r="I547" t="str">
        <f t="shared" si="77"/>
        <v>25</v>
      </c>
      <c r="J547">
        <f t="shared" si="78"/>
        <v>4</v>
      </c>
      <c r="K547" t="str">
        <f t="shared" si="79"/>
        <v>2015</v>
      </c>
      <c r="L547">
        <f t="shared" si="80"/>
        <v>10</v>
      </c>
    </row>
    <row r="548" spans="1:12" x14ac:dyDescent="0.2">
      <c r="A548" s="1">
        <v>80197462</v>
      </c>
      <c r="B548" s="16">
        <v>43762</v>
      </c>
      <c r="C548" t="s">
        <v>1945</v>
      </c>
      <c r="D548" s="16">
        <f t="shared" si="72"/>
        <v>43762</v>
      </c>
      <c r="E548" s="13" t="str">
        <f t="shared" si="73"/>
        <v>24-10-2019</v>
      </c>
      <c r="F548">
        <f t="shared" si="74"/>
        <v>8</v>
      </c>
      <c r="G548" t="str">
        <f t="shared" si="75"/>
        <v>October</v>
      </c>
      <c r="H548" t="str">
        <f t="shared" si="76"/>
        <v>24, 2019</v>
      </c>
      <c r="I548" t="str">
        <f t="shared" si="77"/>
        <v>24</v>
      </c>
      <c r="J548">
        <f t="shared" si="78"/>
        <v>4</v>
      </c>
      <c r="K548" t="str">
        <f t="shared" si="79"/>
        <v>2019</v>
      </c>
      <c r="L548">
        <f t="shared" si="80"/>
        <v>10</v>
      </c>
    </row>
    <row r="549" spans="1:12" x14ac:dyDescent="0.2">
      <c r="A549" s="1">
        <v>81034741</v>
      </c>
      <c r="B549" s="16">
        <v>43762</v>
      </c>
      <c r="C549" t="s">
        <v>1945</v>
      </c>
      <c r="D549" s="16">
        <f t="shared" si="72"/>
        <v>43762</v>
      </c>
      <c r="E549" s="13" t="str">
        <f t="shared" si="73"/>
        <v>24-10-2019</v>
      </c>
      <c r="F549">
        <f t="shared" si="74"/>
        <v>8</v>
      </c>
      <c r="G549" t="str">
        <f t="shared" si="75"/>
        <v>October</v>
      </c>
      <c r="H549" t="str">
        <f t="shared" si="76"/>
        <v>24, 2019</v>
      </c>
      <c r="I549" t="str">
        <f t="shared" si="77"/>
        <v>24</v>
      </c>
      <c r="J549">
        <f t="shared" si="78"/>
        <v>4</v>
      </c>
      <c r="K549" t="str">
        <f t="shared" si="79"/>
        <v>2019</v>
      </c>
      <c r="L549">
        <f t="shared" si="80"/>
        <v>10</v>
      </c>
    </row>
    <row r="550" spans="1:12" x14ac:dyDescent="0.2">
      <c r="A550" s="1">
        <v>81075461</v>
      </c>
      <c r="B550" s="16">
        <v>43762</v>
      </c>
      <c r="C550" t="s">
        <v>1945</v>
      </c>
      <c r="D550" s="16">
        <f t="shared" si="72"/>
        <v>43762</v>
      </c>
      <c r="E550" s="13" t="str">
        <f t="shared" si="73"/>
        <v>24-10-2019</v>
      </c>
      <c r="F550">
        <f t="shared" si="74"/>
        <v>8</v>
      </c>
      <c r="G550" t="str">
        <f t="shared" si="75"/>
        <v>October</v>
      </c>
      <c r="H550" t="str">
        <f t="shared" si="76"/>
        <v>24, 2019</v>
      </c>
      <c r="I550" t="str">
        <f t="shared" si="77"/>
        <v>24</v>
      </c>
      <c r="J550">
        <f t="shared" si="78"/>
        <v>4</v>
      </c>
      <c r="K550" t="str">
        <f t="shared" si="79"/>
        <v>2019</v>
      </c>
      <c r="L550">
        <f t="shared" si="80"/>
        <v>10</v>
      </c>
    </row>
    <row r="551" spans="1:12" x14ac:dyDescent="0.2">
      <c r="A551" s="1">
        <v>80205231</v>
      </c>
      <c r="B551" s="16">
        <v>43397</v>
      </c>
      <c r="C551" t="s">
        <v>1957</v>
      </c>
      <c r="D551" s="16">
        <f t="shared" si="72"/>
        <v>43397</v>
      </c>
      <c r="E551" s="13" t="str">
        <f t="shared" si="73"/>
        <v>24-10-2018</v>
      </c>
      <c r="F551">
        <f t="shared" si="74"/>
        <v>8</v>
      </c>
      <c r="G551" t="str">
        <f t="shared" si="75"/>
        <v>October</v>
      </c>
      <c r="H551" t="str">
        <f t="shared" si="76"/>
        <v>24, 2018</v>
      </c>
      <c r="I551" t="str">
        <f t="shared" si="77"/>
        <v>24</v>
      </c>
      <c r="J551">
        <f t="shared" si="78"/>
        <v>4</v>
      </c>
      <c r="K551" t="str">
        <f t="shared" si="79"/>
        <v>2018</v>
      </c>
      <c r="L551">
        <f t="shared" si="80"/>
        <v>10</v>
      </c>
    </row>
    <row r="552" spans="1:12" x14ac:dyDescent="0.2">
      <c r="A552" s="1">
        <v>80235864</v>
      </c>
      <c r="B552" s="16">
        <v>43397</v>
      </c>
      <c r="C552" t="s">
        <v>1957</v>
      </c>
      <c r="D552" s="16">
        <f t="shared" si="72"/>
        <v>43397</v>
      </c>
      <c r="E552" s="13" t="str">
        <f t="shared" si="73"/>
        <v>24-10-2018</v>
      </c>
      <c r="F552">
        <f t="shared" si="74"/>
        <v>8</v>
      </c>
      <c r="G552" t="str">
        <f t="shared" si="75"/>
        <v>October</v>
      </c>
      <c r="H552" t="str">
        <f t="shared" si="76"/>
        <v>24, 2018</v>
      </c>
      <c r="I552" t="str">
        <f t="shared" si="77"/>
        <v>24</v>
      </c>
      <c r="J552">
        <f t="shared" si="78"/>
        <v>4</v>
      </c>
      <c r="K552" t="str">
        <f t="shared" si="79"/>
        <v>2018</v>
      </c>
      <c r="L552">
        <f t="shared" si="80"/>
        <v>10</v>
      </c>
    </row>
    <row r="553" spans="1:12" x14ac:dyDescent="0.2">
      <c r="A553" s="1">
        <v>80158919</v>
      </c>
      <c r="B553" s="16">
        <v>43032</v>
      </c>
      <c r="C553" t="s">
        <v>1963</v>
      </c>
      <c r="D553" s="16">
        <f t="shared" si="72"/>
        <v>43032</v>
      </c>
      <c r="E553" s="13" t="str">
        <f t="shared" si="73"/>
        <v>24-10-2017</v>
      </c>
      <c r="F553">
        <f t="shared" si="74"/>
        <v>8</v>
      </c>
      <c r="G553" t="str">
        <f t="shared" si="75"/>
        <v>October</v>
      </c>
      <c r="H553" t="str">
        <f t="shared" si="76"/>
        <v>24, 2017</v>
      </c>
      <c r="I553" t="str">
        <f t="shared" si="77"/>
        <v>24</v>
      </c>
      <c r="J553">
        <f t="shared" si="78"/>
        <v>4</v>
      </c>
      <c r="K553" t="str">
        <f t="shared" si="79"/>
        <v>2017</v>
      </c>
      <c r="L553">
        <f t="shared" si="80"/>
        <v>10</v>
      </c>
    </row>
    <row r="554" spans="1:12" x14ac:dyDescent="0.2">
      <c r="A554" s="1">
        <v>80135414</v>
      </c>
      <c r="B554" s="16">
        <v>43032</v>
      </c>
      <c r="C554" t="s">
        <v>1963</v>
      </c>
      <c r="D554" s="16">
        <f t="shared" si="72"/>
        <v>43032</v>
      </c>
      <c r="E554" s="13" t="str">
        <f t="shared" si="73"/>
        <v>24-10-2017</v>
      </c>
      <c r="F554">
        <f t="shared" si="74"/>
        <v>8</v>
      </c>
      <c r="G554" t="str">
        <f t="shared" si="75"/>
        <v>October</v>
      </c>
      <c r="H554" t="str">
        <f t="shared" si="76"/>
        <v>24, 2017</v>
      </c>
      <c r="I554" t="str">
        <f t="shared" si="77"/>
        <v>24</v>
      </c>
      <c r="J554">
        <f t="shared" si="78"/>
        <v>4</v>
      </c>
      <c r="K554" t="str">
        <f t="shared" si="79"/>
        <v>2017</v>
      </c>
      <c r="L554">
        <f t="shared" si="80"/>
        <v>10</v>
      </c>
    </row>
    <row r="555" spans="1:12" x14ac:dyDescent="0.2">
      <c r="A555" s="1">
        <v>70299286</v>
      </c>
      <c r="B555" s="16">
        <v>41936</v>
      </c>
      <c r="C555" t="s">
        <v>1970</v>
      </c>
      <c r="D555" s="16">
        <f t="shared" si="72"/>
        <v>41936</v>
      </c>
      <c r="E555" s="13" t="str">
        <f t="shared" si="73"/>
        <v>24-10-2014</v>
      </c>
      <c r="F555">
        <f t="shared" si="74"/>
        <v>8</v>
      </c>
      <c r="G555" t="str">
        <f t="shared" si="75"/>
        <v>October</v>
      </c>
      <c r="H555" t="str">
        <f t="shared" si="76"/>
        <v>24, 2014</v>
      </c>
      <c r="I555" t="str">
        <f t="shared" si="77"/>
        <v>24</v>
      </c>
      <c r="J555">
        <f t="shared" si="78"/>
        <v>4</v>
      </c>
      <c r="K555" t="str">
        <f t="shared" si="79"/>
        <v>2014</v>
      </c>
      <c r="L555">
        <f t="shared" si="80"/>
        <v>10</v>
      </c>
    </row>
    <row r="556" spans="1:12" x14ac:dyDescent="0.2">
      <c r="A556" s="1">
        <v>70258566</v>
      </c>
      <c r="B556" s="16">
        <v>41206</v>
      </c>
      <c r="C556" t="s">
        <v>1973</v>
      </c>
      <c r="D556" s="16">
        <f t="shared" si="72"/>
        <v>41206</v>
      </c>
      <c r="E556" s="13" t="str">
        <f t="shared" si="73"/>
        <v>24-10-2012</v>
      </c>
      <c r="F556">
        <f t="shared" si="74"/>
        <v>8</v>
      </c>
      <c r="G556" t="str">
        <f t="shared" si="75"/>
        <v>October</v>
      </c>
      <c r="H556" t="str">
        <f t="shared" si="76"/>
        <v>24, 2012</v>
      </c>
      <c r="I556" t="str">
        <f t="shared" si="77"/>
        <v>24</v>
      </c>
      <c r="J556">
        <f t="shared" si="78"/>
        <v>4</v>
      </c>
      <c r="K556" t="str">
        <f t="shared" si="79"/>
        <v>2012</v>
      </c>
      <c r="L556">
        <f t="shared" si="80"/>
        <v>10</v>
      </c>
    </row>
    <row r="557" spans="1:12" x14ac:dyDescent="0.2">
      <c r="A557" s="1">
        <v>80017261</v>
      </c>
      <c r="B557" s="16">
        <v>43761</v>
      </c>
      <c r="C557" t="s">
        <v>1978</v>
      </c>
      <c r="D557" s="16">
        <f t="shared" si="72"/>
        <v>43761</v>
      </c>
      <c r="E557" s="13" t="str">
        <f t="shared" si="73"/>
        <v>23-10-2019</v>
      </c>
      <c r="F557">
        <f t="shared" si="74"/>
        <v>8</v>
      </c>
      <c r="G557" t="str">
        <f t="shared" si="75"/>
        <v>October</v>
      </c>
      <c r="H557" t="str">
        <f t="shared" si="76"/>
        <v>23, 2019</v>
      </c>
      <c r="I557" t="str">
        <f t="shared" si="77"/>
        <v>23</v>
      </c>
      <c r="J557">
        <f t="shared" si="78"/>
        <v>4</v>
      </c>
      <c r="K557" t="str">
        <f t="shared" si="79"/>
        <v>2019</v>
      </c>
      <c r="L557">
        <f t="shared" si="80"/>
        <v>10</v>
      </c>
    </row>
    <row r="558" spans="1:12" x14ac:dyDescent="0.2">
      <c r="A558" s="1">
        <v>81038022</v>
      </c>
      <c r="B558" s="16">
        <v>43761</v>
      </c>
      <c r="C558" t="s">
        <v>1978</v>
      </c>
      <c r="D558" s="16">
        <f t="shared" si="72"/>
        <v>43761</v>
      </c>
      <c r="E558" s="13" t="str">
        <f t="shared" si="73"/>
        <v>23-10-2019</v>
      </c>
      <c r="F558">
        <f t="shared" si="74"/>
        <v>8</v>
      </c>
      <c r="G558" t="str">
        <f t="shared" si="75"/>
        <v>October</v>
      </c>
      <c r="H558" t="str">
        <f t="shared" si="76"/>
        <v>23, 2019</v>
      </c>
      <c r="I558" t="str">
        <f t="shared" si="77"/>
        <v>23</v>
      </c>
      <c r="J558">
        <f t="shared" si="78"/>
        <v>4</v>
      </c>
      <c r="K558" t="str">
        <f t="shared" si="79"/>
        <v>2019</v>
      </c>
      <c r="L558">
        <f t="shared" si="80"/>
        <v>10</v>
      </c>
    </row>
    <row r="559" spans="1:12" x14ac:dyDescent="0.2">
      <c r="A559" s="1">
        <v>80186796</v>
      </c>
      <c r="B559" s="16">
        <v>43761</v>
      </c>
      <c r="C559" t="s">
        <v>1978</v>
      </c>
      <c r="D559" s="16">
        <f t="shared" si="72"/>
        <v>43761</v>
      </c>
      <c r="E559" s="13" t="str">
        <f t="shared" si="73"/>
        <v>23-10-2019</v>
      </c>
      <c r="F559">
        <f t="shared" si="74"/>
        <v>8</v>
      </c>
      <c r="G559" t="str">
        <f t="shared" si="75"/>
        <v>October</v>
      </c>
      <c r="H559" t="str">
        <f t="shared" si="76"/>
        <v>23, 2019</v>
      </c>
      <c r="I559" t="str">
        <f t="shared" si="77"/>
        <v>23</v>
      </c>
      <c r="J559">
        <f t="shared" si="78"/>
        <v>4</v>
      </c>
      <c r="K559" t="str">
        <f t="shared" si="79"/>
        <v>2019</v>
      </c>
      <c r="L559">
        <f t="shared" si="80"/>
        <v>10</v>
      </c>
    </row>
    <row r="560" spans="1:12" x14ac:dyDescent="0.2">
      <c r="A560" s="1">
        <v>81071891</v>
      </c>
      <c r="B560" s="16">
        <v>43761</v>
      </c>
      <c r="C560" t="s">
        <v>1978</v>
      </c>
      <c r="D560" s="16">
        <f t="shared" si="72"/>
        <v>43761</v>
      </c>
      <c r="E560" s="13" t="str">
        <f t="shared" si="73"/>
        <v>23-10-2019</v>
      </c>
      <c r="F560">
        <f t="shared" si="74"/>
        <v>8</v>
      </c>
      <c r="G560" t="str">
        <f t="shared" si="75"/>
        <v>October</v>
      </c>
      <c r="H560" t="str">
        <f t="shared" si="76"/>
        <v>23, 2019</v>
      </c>
      <c r="I560" t="str">
        <f t="shared" si="77"/>
        <v>23</v>
      </c>
      <c r="J560">
        <f t="shared" si="78"/>
        <v>4</v>
      </c>
      <c r="K560" t="str">
        <f t="shared" si="79"/>
        <v>2019</v>
      </c>
      <c r="L560">
        <f t="shared" si="80"/>
        <v>10</v>
      </c>
    </row>
    <row r="561" spans="1:12" x14ac:dyDescent="0.2">
      <c r="A561" s="1">
        <v>80224536</v>
      </c>
      <c r="B561" s="16">
        <v>43396</v>
      </c>
      <c r="C561" t="s">
        <v>1990</v>
      </c>
      <c r="D561" s="16">
        <f t="shared" si="72"/>
        <v>43396</v>
      </c>
      <c r="E561" s="13" t="str">
        <f t="shared" si="73"/>
        <v>23-10-2018</v>
      </c>
      <c r="F561">
        <f t="shared" si="74"/>
        <v>8</v>
      </c>
      <c r="G561" t="str">
        <f t="shared" si="75"/>
        <v>October</v>
      </c>
      <c r="H561" t="str">
        <f t="shared" si="76"/>
        <v>23, 2018</v>
      </c>
      <c r="I561" t="str">
        <f t="shared" si="77"/>
        <v>23</v>
      </c>
      <c r="J561">
        <f t="shared" si="78"/>
        <v>4</v>
      </c>
      <c r="K561" t="str">
        <f t="shared" si="79"/>
        <v>2018</v>
      </c>
      <c r="L561">
        <f t="shared" si="80"/>
        <v>10</v>
      </c>
    </row>
    <row r="562" spans="1:12" x14ac:dyDescent="0.2">
      <c r="A562" s="1">
        <v>81017545</v>
      </c>
      <c r="B562" s="16">
        <v>43396</v>
      </c>
      <c r="C562" t="s">
        <v>1990</v>
      </c>
      <c r="D562" s="16">
        <f t="shared" si="72"/>
        <v>43396</v>
      </c>
      <c r="E562" s="13" t="str">
        <f t="shared" si="73"/>
        <v>23-10-2018</v>
      </c>
      <c r="F562">
        <f t="shared" si="74"/>
        <v>8</v>
      </c>
      <c r="G562" t="str">
        <f t="shared" si="75"/>
        <v>October</v>
      </c>
      <c r="H562" t="str">
        <f t="shared" si="76"/>
        <v>23, 2018</v>
      </c>
      <c r="I562" t="str">
        <f t="shared" si="77"/>
        <v>23</v>
      </c>
      <c r="J562">
        <f t="shared" si="78"/>
        <v>4</v>
      </c>
      <c r="K562" t="str">
        <f t="shared" si="79"/>
        <v>2018</v>
      </c>
      <c r="L562">
        <f t="shared" si="80"/>
        <v>10</v>
      </c>
    </row>
    <row r="563" spans="1:12" x14ac:dyDescent="0.2">
      <c r="A563" s="1">
        <v>80994444</v>
      </c>
      <c r="B563" s="16">
        <v>43396</v>
      </c>
      <c r="C563" t="s">
        <v>1990</v>
      </c>
      <c r="D563" s="16">
        <f t="shared" si="72"/>
        <v>43396</v>
      </c>
      <c r="E563" s="13" t="str">
        <f t="shared" si="73"/>
        <v>23-10-2018</v>
      </c>
      <c r="F563">
        <f t="shared" si="74"/>
        <v>8</v>
      </c>
      <c r="G563" t="str">
        <f t="shared" si="75"/>
        <v>October</v>
      </c>
      <c r="H563" t="str">
        <f t="shared" si="76"/>
        <v>23, 2018</v>
      </c>
      <c r="I563" t="str">
        <f t="shared" si="77"/>
        <v>23</v>
      </c>
      <c r="J563">
        <f t="shared" si="78"/>
        <v>4</v>
      </c>
      <c r="K563" t="str">
        <f t="shared" si="79"/>
        <v>2018</v>
      </c>
      <c r="L563">
        <f t="shared" si="80"/>
        <v>10</v>
      </c>
    </row>
    <row r="564" spans="1:12" x14ac:dyDescent="0.2">
      <c r="A564" s="1">
        <v>80017286</v>
      </c>
      <c r="B564" s="16">
        <v>43031</v>
      </c>
      <c r="C564" t="s">
        <v>1999</v>
      </c>
      <c r="D564" s="16">
        <f t="shared" si="72"/>
        <v>43031</v>
      </c>
      <c r="E564" s="13" t="str">
        <f t="shared" si="73"/>
        <v>23-10-2017</v>
      </c>
      <c r="F564">
        <f t="shared" si="74"/>
        <v>8</v>
      </c>
      <c r="G564" t="str">
        <f t="shared" si="75"/>
        <v>October</v>
      </c>
      <c r="H564" t="str">
        <f t="shared" si="76"/>
        <v>23, 2017</v>
      </c>
      <c r="I564" t="str">
        <f t="shared" si="77"/>
        <v>23</v>
      </c>
      <c r="J564">
        <f t="shared" si="78"/>
        <v>4</v>
      </c>
      <c r="K564" t="str">
        <f t="shared" si="79"/>
        <v>2017</v>
      </c>
      <c r="L564">
        <f t="shared" si="80"/>
        <v>10</v>
      </c>
    </row>
    <row r="565" spans="1:12" x14ac:dyDescent="0.2">
      <c r="A565" s="1">
        <v>70295169</v>
      </c>
      <c r="B565" s="16">
        <v>43760</v>
      </c>
      <c r="C565" t="s">
        <v>2004</v>
      </c>
      <c r="D565" s="16">
        <f t="shared" si="72"/>
        <v>43760</v>
      </c>
      <c r="E565" s="13" t="str">
        <f t="shared" si="73"/>
        <v>22-10-2019</v>
      </c>
      <c r="F565">
        <f t="shared" si="74"/>
        <v>8</v>
      </c>
      <c r="G565" t="str">
        <f t="shared" si="75"/>
        <v>October</v>
      </c>
      <c r="H565" t="str">
        <f t="shared" si="76"/>
        <v>22, 2019</v>
      </c>
      <c r="I565" t="str">
        <f t="shared" si="77"/>
        <v>22</v>
      </c>
      <c r="J565">
        <f t="shared" si="78"/>
        <v>4</v>
      </c>
      <c r="K565" t="str">
        <f t="shared" si="79"/>
        <v>2019</v>
      </c>
      <c r="L565">
        <f t="shared" si="80"/>
        <v>10</v>
      </c>
    </row>
    <row r="566" spans="1:12" x14ac:dyDescent="0.2">
      <c r="A566" s="1">
        <v>80039050</v>
      </c>
      <c r="B566" s="16">
        <v>43760</v>
      </c>
      <c r="C566" t="s">
        <v>2004</v>
      </c>
      <c r="D566" s="16">
        <f t="shared" si="72"/>
        <v>43760</v>
      </c>
      <c r="E566" s="13" t="str">
        <f t="shared" si="73"/>
        <v>22-10-2019</v>
      </c>
      <c r="F566">
        <f t="shared" si="74"/>
        <v>8</v>
      </c>
      <c r="G566" t="str">
        <f t="shared" si="75"/>
        <v>October</v>
      </c>
      <c r="H566" t="str">
        <f t="shared" si="76"/>
        <v>22, 2019</v>
      </c>
      <c r="I566" t="str">
        <f t="shared" si="77"/>
        <v>22</v>
      </c>
      <c r="J566">
        <f t="shared" si="78"/>
        <v>4</v>
      </c>
      <c r="K566" t="str">
        <f t="shared" si="79"/>
        <v>2019</v>
      </c>
      <c r="L566">
        <f t="shared" si="80"/>
        <v>10</v>
      </c>
    </row>
    <row r="567" spans="1:12" x14ac:dyDescent="0.2">
      <c r="A567" s="1">
        <v>81027753</v>
      </c>
      <c r="B567" s="16">
        <v>43760</v>
      </c>
      <c r="C567" t="s">
        <v>2004</v>
      </c>
      <c r="D567" s="16">
        <f t="shared" si="72"/>
        <v>43760</v>
      </c>
      <c r="E567" s="13" t="str">
        <f t="shared" si="73"/>
        <v>22-10-2019</v>
      </c>
      <c r="F567">
        <f t="shared" si="74"/>
        <v>8</v>
      </c>
      <c r="G567" t="str">
        <f t="shared" si="75"/>
        <v>October</v>
      </c>
      <c r="H567" t="str">
        <f t="shared" si="76"/>
        <v>22, 2019</v>
      </c>
      <c r="I567" t="str">
        <f t="shared" si="77"/>
        <v>22</v>
      </c>
      <c r="J567">
        <f t="shared" si="78"/>
        <v>4</v>
      </c>
      <c r="K567" t="str">
        <f t="shared" si="79"/>
        <v>2019</v>
      </c>
      <c r="L567">
        <f t="shared" si="80"/>
        <v>10</v>
      </c>
    </row>
    <row r="568" spans="1:12" x14ac:dyDescent="0.2">
      <c r="A568" s="1">
        <v>15815343</v>
      </c>
      <c r="B568" s="16">
        <v>43760</v>
      </c>
      <c r="C568" t="s">
        <v>2004</v>
      </c>
      <c r="D568" s="16">
        <f t="shared" si="72"/>
        <v>43760</v>
      </c>
      <c r="E568" s="13" t="str">
        <f t="shared" si="73"/>
        <v>22-10-2019</v>
      </c>
      <c r="F568">
        <f t="shared" si="74"/>
        <v>8</v>
      </c>
      <c r="G568" t="str">
        <f t="shared" si="75"/>
        <v>October</v>
      </c>
      <c r="H568" t="str">
        <f t="shared" si="76"/>
        <v>22, 2019</v>
      </c>
      <c r="I568" t="str">
        <f t="shared" si="77"/>
        <v>22</v>
      </c>
      <c r="J568">
        <f t="shared" si="78"/>
        <v>4</v>
      </c>
      <c r="K568" t="str">
        <f t="shared" si="79"/>
        <v>2019</v>
      </c>
      <c r="L568">
        <f t="shared" si="80"/>
        <v>10</v>
      </c>
    </row>
    <row r="569" spans="1:12" x14ac:dyDescent="0.2">
      <c r="A569" s="1">
        <v>70295176</v>
      </c>
      <c r="B569" s="16">
        <v>43760</v>
      </c>
      <c r="C569" t="s">
        <v>2004</v>
      </c>
      <c r="D569" s="16">
        <f t="shared" si="72"/>
        <v>43760</v>
      </c>
      <c r="E569" s="13" t="str">
        <f t="shared" si="73"/>
        <v>22-10-2019</v>
      </c>
      <c r="F569">
        <f t="shared" si="74"/>
        <v>8</v>
      </c>
      <c r="G569" t="str">
        <f t="shared" si="75"/>
        <v>October</v>
      </c>
      <c r="H569" t="str">
        <f t="shared" si="76"/>
        <v>22, 2019</v>
      </c>
      <c r="I569" t="str">
        <f t="shared" si="77"/>
        <v>22</v>
      </c>
      <c r="J569">
        <f t="shared" si="78"/>
        <v>4</v>
      </c>
      <c r="K569" t="str">
        <f t="shared" si="79"/>
        <v>2019</v>
      </c>
      <c r="L569">
        <f t="shared" si="80"/>
        <v>10</v>
      </c>
    </row>
    <row r="570" spans="1:12" x14ac:dyDescent="0.2">
      <c r="A570" s="1">
        <v>81043190</v>
      </c>
      <c r="B570" s="16">
        <v>43760</v>
      </c>
      <c r="C570" t="s">
        <v>2004</v>
      </c>
      <c r="D570" s="16">
        <f t="shared" si="72"/>
        <v>43760</v>
      </c>
      <c r="E570" s="13" t="str">
        <f t="shared" si="73"/>
        <v>22-10-2019</v>
      </c>
      <c r="F570">
        <f t="shared" si="74"/>
        <v>8</v>
      </c>
      <c r="G570" t="str">
        <f t="shared" si="75"/>
        <v>October</v>
      </c>
      <c r="H570" t="str">
        <f t="shared" si="76"/>
        <v>22, 2019</v>
      </c>
      <c r="I570" t="str">
        <f t="shared" si="77"/>
        <v>22</v>
      </c>
      <c r="J570">
        <f t="shared" si="78"/>
        <v>4</v>
      </c>
      <c r="K570" t="str">
        <f t="shared" si="79"/>
        <v>2019</v>
      </c>
      <c r="L570">
        <f t="shared" si="80"/>
        <v>10</v>
      </c>
    </row>
    <row r="571" spans="1:12" x14ac:dyDescent="0.2">
      <c r="A571" s="1">
        <v>80131240</v>
      </c>
      <c r="B571" s="16">
        <v>43395</v>
      </c>
      <c r="C571" t="s">
        <v>2026</v>
      </c>
      <c r="D571" s="16">
        <f t="shared" si="72"/>
        <v>43395</v>
      </c>
      <c r="E571" s="13" t="str">
        <f t="shared" si="73"/>
        <v>22-10-2018</v>
      </c>
      <c r="F571">
        <f t="shared" si="74"/>
        <v>8</v>
      </c>
      <c r="G571" t="str">
        <f t="shared" si="75"/>
        <v>October</v>
      </c>
      <c r="H571" t="str">
        <f t="shared" si="76"/>
        <v>22, 2018</v>
      </c>
      <c r="I571" t="str">
        <f t="shared" si="77"/>
        <v>22</v>
      </c>
      <c r="J571">
        <f t="shared" si="78"/>
        <v>4</v>
      </c>
      <c r="K571" t="str">
        <f t="shared" si="79"/>
        <v>2018</v>
      </c>
      <c r="L571">
        <f t="shared" si="80"/>
        <v>10</v>
      </c>
    </row>
    <row r="572" spans="1:12" x14ac:dyDescent="0.2">
      <c r="A572" s="1">
        <v>70170182</v>
      </c>
      <c r="B572" s="16">
        <v>43030</v>
      </c>
      <c r="C572" t="s">
        <v>2030</v>
      </c>
      <c r="D572" s="16">
        <f t="shared" si="72"/>
        <v>43030</v>
      </c>
      <c r="E572" s="13" t="str">
        <f t="shared" si="73"/>
        <v>22-10-2017</v>
      </c>
      <c r="F572">
        <f t="shared" si="74"/>
        <v>8</v>
      </c>
      <c r="G572" t="str">
        <f t="shared" si="75"/>
        <v>October</v>
      </c>
      <c r="H572" t="str">
        <f t="shared" si="76"/>
        <v>22, 2017</v>
      </c>
      <c r="I572" t="str">
        <f t="shared" si="77"/>
        <v>22</v>
      </c>
      <c r="J572">
        <f t="shared" si="78"/>
        <v>4</v>
      </c>
      <c r="K572" t="str">
        <f t="shared" si="79"/>
        <v>2017</v>
      </c>
      <c r="L572">
        <f t="shared" si="80"/>
        <v>10</v>
      </c>
    </row>
    <row r="573" spans="1:12" x14ac:dyDescent="0.2">
      <c r="A573" s="1">
        <v>70082633</v>
      </c>
      <c r="B573" s="16">
        <v>43030</v>
      </c>
      <c r="C573" t="s">
        <v>2030</v>
      </c>
      <c r="D573" s="16">
        <f t="shared" si="72"/>
        <v>43030</v>
      </c>
      <c r="E573" s="13" t="str">
        <f t="shared" si="73"/>
        <v>22-10-2017</v>
      </c>
      <c r="F573">
        <f t="shared" si="74"/>
        <v>8</v>
      </c>
      <c r="G573" t="str">
        <f t="shared" si="75"/>
        <v>October</v>
      </c>
      <c r="H573" t="str">
        <f t="shared" si="76"/>
        <v>22, 2017</v>
      </c>
      <c r="I573" t="str">
        <f t="shared" si="77"/>
        <v>22</v>
      </c>
      <c r="J573">
        <f t="shared" si="78"/>
        <v>4</v>
      </c>
      <c r="K573" t="str">
        <f t="shared" si="79"/>
        <v>2017</v>
      </c>
      <c r="L573">
        <f t="shared" si="80"/>
        <v>10</v>
      </c>
    </row>
    <row r="574" spans="1:12" x14ac:dyDescent="0.2">
      <c r="A574" s="1">
        <v>70049619</v>
      </c>
      <c r="B574" s="16">
        <v>43030</v>
      </c>
      <c r="C574" t="s">
        <v>2030</v>
      </c>
      <c r="D574" s="16">
        <f t="shared" si="72"/>
        <v>43030</v>
      </c>
      <c r="E574" s="13" t="str">
        <f t="shared" si="73"/>
        <v>22-10-2017</v>
      </c>
      <c r="F574">
        <f t="shared" si="74"/>
        <v>8</v>
      </c>
      <c r="G574" t="str">
        <f t="shared" si="75"/>
        <v>October</v>
      </c>
      <c r="H574" t="str">
        <f t="shared" si="76"/>
        <v>22, 2017</v>
      </c>
      <c r="I574" t="str">
        <f t="shared" si="77"/>
        <v>22</v>
      </c>
      <c r="J574">
        <f t="shared" si="78"/>
        <v>4</v>
      </c>
      <c r="K574" t="str">
        <f t="shared" si="79"/>
        <v>2017</v>
      </c>
      <c r="L574">
        <f t="shared" si="80"/>
        <v>10</v>
      </c>
    </row>
    <row r="575" spans="1:12" x14ac:dyDescent="0.2">
      <c r="A575" s="1">
        <v>80211135</v>
      </c>
      <c r="B575" s="16">
        <v>43030</v>
      </c>
      <c r="C575" t="s">
        <v>2030</v>
      </c>
      <c r="D575" s="16">
        <f t="shared" si="72"/>
        <v>43030</v>
      </c>
      <c r="E575" s="13" t="str">
        <f t="shared" si="73"/>
        <v>22-10-2017</v>
      </c>
      <c r="F575">
        <f t="shared" si="74"/>
        <v>8</v>
      </c>
      <c r="G575" t="str">
        <f t="shared" si="75"/>
        <v>October</v>
      </c>
      <c r="H575" t="str">
        <f t="shared" si="76"/>
        <v>22, 2017</v>
      </c>
      <c r="I575" t="str">
        <f t="shared" si="77"/>
        <v>22</v>
      </c>
      <c r="J575">
        <f t="shared" si="78"/>
        <v>4</v>
      </c>
      <c r="K575" t="str">
        <f t="shared" si="79"/>
        <v>2017</v>
      </c>
      <c r="L575">
        <f t="shared" si="80"/>
        <v>10</v>
      </c>
    </row>
    <row r="576" spans="1:12" x14ac:dyDescent="0.2">
      <c r="A576" s="1">
        <v>70109884</v>
      </c>
      <c r="B576" s="16">
        <v>43030</v>
      </c>
      <c r="C576" t="s">
        <v>2030</v>
      </c>
      <c r="D576" s="16">
        <f t="shared" si="72"/>
        <v>43030</v>
      </c>
      <c r="E576" s="13" t="str">
        <f t="shared" si="73"/>
        <v>22-10-2017</v>
      </c>
      <c r="F576">
        <f t="shared" si="74"/>
        <v>8</v>
      </c>
      <c r="G576" t="str">
        <f t="shared" si="75"/>
        <v>October</v>
      </c>
      <c r="H576" t="str">
        <f t="shared" si="76"/>
        <v>22, 2017</v>
      </c>
      <c r="I576" t="str">
        <f t="shared" si="77"/>
        <v>22</v>
      </c>
      <c r="J576">
        <f t="shared" si="78"/>
        <v>4</v>
      </c>
      <c r="K576" t="str">
        <f t="shared" si="79"/>
        <v>2017</v>
      </c>
      <c r="L576">
        <f t="shared" si="80"/>
        <v>10</v>
      </c>
    </row>
    <row r="577" spans="1:12" x14ac:dyDescent="0.2">
      <c r="A577" s="1">
        <v>70176967</v>
      </c>
      <c r="B577" s="16">
        <v>43030</v>
      </c>
      <c r="C577" t="s">
        <v>2030</v>
      </c>
      <c r="D577" s="16">
        <f t="shared" si="72"/>
        <v>43030</v>
      </c>
      <c r="E577" s="13" t="str">
        <f t="shared" si="73"/>
        <v>22-10-2017</v>
      </c>
      <c r="F577">
        <f t="shared" si="74"/>
        <v>8</v>
      </c>
      <c r="G577" t="str">
        <f t="shared" si="75"/>
        <v>October</v>
      </c>
      <c r="H577" t="str">
        <f t="shared" si="76"/>
        <v>22, 2017</v>
      </c>
      <c r="I577" t="str">
        <f t="shared" si="77"/>
        <v>22</v>
      </c>
      <c r="J577">
        <f t="shared" si="78"/>
        <v>4</v>
      </c>
      <c r="K577" t="str">
        <f t="shared" si="79"/>
        <v>2017</v>
      </c>
      <c r="L577">
        <f t="shared" si="80"/>
        <v>10</v>
      </c>
    </row>
    <row r="578" spans="1:12" x14ac:dyDescent="0.2">
      <c r="A578" s="1">
        <v>70198040</v>
      </c>
      <c r="B578" s="16">
        <v>43030</v>
      </c>
      <c r="C578" t="s">
        <v>2030</v>
      </c>
      <c r="D578" s="16">
        <f t="shared" si="72"/>
        <v>43030</v>
      </c>
      <c r="E578" s="13" t="str">
        <f t="shared" si="73"/>
        <v>22-10-2017</v>
      </c>
      <c r="F578">
        <f t="shared" si="74"/>
        <v>8</v>
      </c>
      <c r="G578" t="str">
        <f t="shared" si="75"/>
        <v>October</v>
      </c>
      <c r="H578" t="str">
        <f t="shared" si="76"/>
        <v>22, 2017</v>
      </c>
      <c r="I578" t="str">
        <f t="shared" si="77"/>
        <v>22</v>
      </c>
      <c r="J578">
        <f t="shared" si="78"/>
        <v>4</v>
      </c>
      <c r="K578" t="str">
        <f t="shared" si="79"/>
        <v>2017</v>
      </c>
      <c r="L578">
        <f t="shared" si="80"/>
        <v>10</v>
      </c>
    </row>
    <row r="579" spans="1:12" x14ac:dyDescent="0.2">
      <c r="A579" s="1">
        <v>80038442</v>
      </c>
      <c r="B579" s="16">
        <v>42299</v>
      </c>
      <c r="C579" t="s">
        <v>2054</v>
      </c>
      <c r="D579" s="16">
        <f t="shared" ref="D579:D642" si="81">DATE(K579,L579,I579)</f>
        <v>42299</v>
      </c>
      <c r="E579" s="13" t="str">
        <f t="shared" ref="E579:E642" si="82">I579&amp;"-"&amp;L579&amp;"-"&amp;K579</f>
        <v>22-10-2015</v>
      </c>
      <c r="F579">
        <f t="shared" ref="F579:F642" si="83">FIND(" ",C579)</f>
        <v>8</v>
      </c>
      <c r="G579" t="str">
        <f t="shared" ref="G579:G642" si="84">LEFT(C579,F579-1)</f>
        <v>October</v>
      </c>
      <c r="H579" t="str">
        <f t="shared" ref="H579:H642" si="85">RIGHT(C579,LEN(C579)-F579)</f>
        <v>22, 2015</v>
      </c>
      <c r="I579" t="str">
        <f t="shared" ref="I579:I642" si="86">LEFT(H579,J579-2)</f>
        <v>22</v>
      </c>
      <c r="J579">
        <f t="shared" ref="J579:J642" si="87">FIND(" ",H579)</f>
        <v>4</v>
      </c>
      <c r="K579" t="str">
        <f t="shared" ref="K579:K642" si="88">RIGHT(H579,4)</f>
        <v>2015</v>
      </c>
      <c r="L579">
        <f t="shared" ref="L579:L642" si="89">VLOOKUP(G579,M:N,2,0)</f>
        <v>10</v>
      </c>
    </row>
    <row r="580" spans="1:12" x14ac:dyDescent="0.2">
      <c r="A580" s="1">
        <v>80091310</v>
      </c>
      <c r="B580" s="16">
        <v>43759</v>
      </c>
      <c r="C580" t="s">
        <v>2059</v>
      </c>
      <c r="D580" s="16">
        <f t="shared" si="81"/>
        <v>43759</v>
      </c>
      <c r="E580" s="13" t="str">
        <f t="shared" si="82"/>
        <v>21-10-2019</v>
      </c>
      <c r="F580">
        <f t="shared" si="83"/>
        <v>8</v>
      </c>
      <c r="G580" t="str">
        <f t="shared" si="84"/>
        <v>October</v>
      </c>
      <c r="H580" t="str">
        <f t="shared" si="85"/>
        <v>21, 2019</v>
      </c>
      <c r="I580" t="str">
        <f t="shared" si="86"/>
        <v>21</v>
      </c>
      <c r="J580">
        <f t="shared" si="87"/>
        <v>4</v>
      </c>
      <c r="K580" t="str">
        <f t="shared" si="88"/>
        <v>2019</v>
      </c>
      <c r="L580">
        <f t="shared" si="89"/>
        <v>10</v>
      </c>
    </row>
    <row r="581" spans="1:12" x14ac:dyDescent="0.2">
      <c r="A581" s="1">
        <v>70114484</v>
      </c>
      <c r="B581" s="16">
        <v>43394</v>
      </c>
      <c r="C581" t="s">
        <v>2062</v>
      </c>
      <c r="D581" s="16">
        <f t="shared" si="81"/>
        <v>43394</v>
      </c>
      <c r="E581" s="13" t="str">
        <f t="shared" si="82"/>
        <v>21-10-2018</v>
      </c>
      <c r="F581">
        <f t="shared" si="83"/>
        <v>8</v>
      </c>
      <c r="G581" t="str">
        <f t="shared" si="84"/>
        <v>October</v>
      </c>
      <c r="H581" t="str">
        <f t="shared" si="85"/>
        <v>21, 2018</v>
      </c>
      <c r="I581" t="str">
        <f t="shared" si="86"/>
        <v>21</v>
      </c>
      <c r="J581">
        <f t="shared" si="87"/>
        <v>4</v>
      </c>
      <c r="K581" t="str">
        <f t="shared" si="88"/>
        <v>2018</v>
      </c>
      <c r="L581">
        <f t="shared" si="89"/>
        <v>10</v>
      </c>
    </row>
    <row r="582" spans="1:12" x14ac:dyDescent="0.2">
      <c r="A582" s="1">
        <v>80169350</v>
      </c>
      <c r="B582" s="16">
        <v>43029</v>
      </c>
      <c r="C582" t="s">
        <v>2066</v>
      </c>
      <c r="D582" s="16">
        <f t="shared" si="81"/>
        <v>43029</v>
      </c>
      <c r="E582" s="13" t="str">
        <f t="shared" si="82"/>
        <v>21-10-2017</v>
      </c>
      <c r="F582">
        <f t="shared" si="83"/>
        <v>8</v>
      </c>
      <c r="G582" t="str">
        <f t="shared" si="84"/>
        <v>October</v>
      </c>
      <c r="H582" t="str">
        <f t="shared" si="85"/>
        <v>21, 2017</v>
      </c>
      <c r="I582" t="str">
        <f t="shared" si="86"/>
        <v>21</v>
      </c>
      <c r="J582">
        <f t="shared" si="87"/>
        <v>4</v>
      </c>
      <c r="K582" t="str">
        <f t="shared" si="88"/>
        <v>2017</v>
      </c>
      <c r="L582">
        <f t="shared" si="89"/>
        <v>10</v>
      </c>
    </row>
    <row r="583" spans="1:12" x14ac:dyDescent="0.2">
      <c r="A583" s="1">
        <v>80066079</v>
      </c>
      <c r="B583" s="16">
        <v>42664</v>
      </c>
      <c r="C583" t="s">
        <v>2069</v>
      </c>
      <c r="D583" s="16">
        <f t="shared" si="81"/>
        <v>42664</v>
      </c>
      <c r="E583" s="13" t="str">
        <f t="shared" si="82"/>
        <v>21-10-2016</v>
      </c>
      <c r="F583">
        <f t="shared" si="83"/>
        <v>8</v>
      </c>
      <c r="G583" t="str">
        <f t="shared" si="84"/>
        <v>October</v>
      </c>
      <c r="H583" t="str">
        <f t="shared" si="85"/>
        <v>21, 2016</v>
      </c>
      <c r="I583" t="str">
        <f t="shared" si="86"/>
        <v>21</v>
      </c>
      <c r="J583">
        <f t="shared" si="87"/>
        <v>4</v>
      </c>
      <c r="K583" t="str">
        <f t="shared" si="88"/>
        <v>2016</v>
      </c>
      <c r="L583">
        <f t="shared" si="89"/>
        <v>10</v>
      </c>
    </row>
    <row r="584" spans="1:12" x14ac:dyDescent="0.2">
      <c r="A584" s="1">
        <v>80117443</v>
      </c>
      <c r="B584" s="16">
        <v>42664</v>
      </c>
      <c r="C584" t="s">
        <v>2069</v>
      </c>
      <c r="D584" s="16">
        <f t="shared" si="81"/>
        <v>42664</v>
      </c>
      <c r="E584" s="13" t="str">
        <f t="shared" si="82"/>
        <v>21-10-2016</v>
      </c>
      <c r="F584">
        <f t="shared" si="83"/>
        <v>8</v>
      </c>
      <c r="G584" t="str">
        <f t="shared" si="84"/>
        <v>October</v>
      </c>
      <c r="H584" t="str">
        <f t="shared" si="85"/>
        <v>21, 2016</v>
      </c>
      <c r="I584" t="str">
        <f t="shared" si="86"/>
        <v>21</v>
      </c>
      <c r="J584">
        <f t="shared" si="87"/>
        <v>4</v>
      </c>
      <c r="K584" t="str">
        <f t="shared" si="88"/>
        <v>2016</v>
      </c>
      <c r="L584">
        <f t="shared" si="89"/>
        <v>10</v>
      </c>
    </row>
    <row r="585" spans="1:12" x14ac:dyDescent="0.2">
      <c r="A585" s="1">
        <v>80010717</v>
      </c>
      <c r="B585" s="16">
        <v>41933</v>
      </c>
      <c r="C585" t="s">
        <v>2077</v>
      </c>
      <c r="D585" s="16">
        <f t="shared" si="81"/>
        <v>41933</v>
      </c>
      <c r="E585" s="13" t="str">
        <f t="shared" si="82"/>
        <v>21-10-2014</v>
      </c>
      <c r="F585">
        <f t="shared" si="83"/>
        <v>8</v>
      </c>
      <c r="G585" t="str">
        <f t="shared" si="84"/>
        <v>October</v>
      </c>
      <c r="H585" t="str">
        <f t="shared" si="85"/>
        <v>21, 2014</v>
      </c>
      <c r="I585" t="str">
        <f t="shared" si="86"/>
        <v>21</v>
      </c>
      <c r="J585">
        <f t="shared" si="87"/>
        <v>4</v>
      </c>
      <c r="K585" t="str">
        <f t="shared" si="88"/>
        <v>2014</v>
      </c>
      <c r="L585">
        <f t="shared" si="89"/>
        <v>10</v>
      </c>
    </row>
    <row r="586" spans="1:12" x14ac:dyDescent="0.2">
      <c r="A586" s="1">
        <v>81020005</v>
      </c>
      <c r="B586" s="16">
        <v>43393</v>
      </c>
      <c r="C586" t="s">
        <v>2082</v>
      </c>
      <c r="D586" s="16">
        <f t="shared" si="81"/>
        <v>43393</v>
      </c>
      <c r="E586" s="13" t="str">
        <f t="shared" si="82"/>
        <v>20-10-2018</v>
      </c>
      <c r="F586">
        <f t="shared" si="83"/>
        <v>8</v>
      </c>
      <c r="G586" t="str">
        <f t="shared" si="84"/>
        <v>October</v>
      </c>
      <c r="H586" t="str">
        <f t="shared" si="85"/>
        <v>20, 2018</v>
      </c>
      <c r="I586" t="str">
        <f t="shared" si="86"/>
        <v>20</v>
      </c>
      <c r="J586">
        <f t="shared" si="87"/>
        <v>4</v>
      </c>
      <c r="K586" t="str">
        <f t="shared" si="88"/>
        <v>2018</v>
      </c>
      <c r="L586">
        <f t="shared" si="89"/>
        <v>10</v>
      </c>
    </row>
    <row r="587" spans="1:12" x14ac:dyDescent="0.2">
      <c r="A587" s="1">
        <v>81035748</v>
      </c>
      <c r="B587" s="16">
        <v>43393</v>
      </c>
      <c r="C587" t="s">
        <v>2082</v>
      </c>
      <c r="D587" s="16">
        <f t="shared" si="81"/>
        <v>43393</v>
      </c>
      <c r="E587" s="13" t="str">
        <f t="shared" si="82"/>
        <v>20-10-2018</v>
      </c>
      <c r="F587">
        <f t="shared" si="83"/>
        <v>8</v>
      </c>
      <c r="G587" t="str">
        <f t="shared" si="84"/>
        <v>October</v>
      </c>
      <c r="H587" t="str">
        <f t="shared" si="85"/>
        <v>20, 2018</v>
      </c>
      <c r="I587" t="str">
        <f t="shared" si="86"/>
        <v>20</v>
      </c>
      <c r="J587">
        <f t="shared" si="87"/>
        <v>4</v>
      </c>
      <c r="K587" t="str">
        <f t="shared" si="88"/>
        <v>2018</v>
      </c>
      <c r="L587">
        <f t="shared" si="89"/>
        <v>10</v>
      </c>
    </row>
    <row r="588" spans="1:12" x14ac:dyDescent="0.2">
      <c r="A588" s="1">
        <v>80135164</v>
      </c>
      <c r="B588" s="16">
        <v>43028</v>
      </c>
      <c r="C588" t="s">
        <v>2090</v>
      </c>
      <c r="D588" s="16">
        <f t="shared" si="81"/>
        <v>43028</v>
      </c>
      <c r="E588" s="13" t="str">
        <f t="shared" si="82"/>
        <v>20-10-2017</v>
      </c>
      <c r="F588">
        <f t="shared" si="83"/>
        <v>8</v>
      </c>
      <c r="G588" t="str">
        <f t="shared" si="84"/>
        <v>October</v>
      </c>
      <c r="H588" t="str">
        <f t="shared" si="85"/>
        <v>20, 2017</v>
      </c>
      <c r="I588" t="str">
        <f t="shared" si="86"/>
        <v>20</v>
      </c>
      <c r="J588">
        <f t="shared" si="87"/>
        <v>4</v>
      </c>
      <c r="K588" t="str">
        <f t="shared" si="88"/>
        <v>2017</v>
      </c>
      <c r="L588">
        <f t="shared" si="89"/>
        <v>10</v>
      </c>
    </row>
    <row r="589" spans="1:12" x14ac:dyDescent="0.2">
      <c r="A589" s="1">
        <v>70167128</v>
      </c>
      <c r="B589" s="16">
        <v>43028</v>
      </c>
      <c r="C589" t="s">
        <v>2090</v>
      </c>
      <c r="D589" s="16">
        <f t="shared" si="81"/>
        <v>43028</v>
      </c>
      <c r="E589" s="13" t="str">
        <f t="shared" si="82"/>
        <v>20-10-2017</v>
      </c>
      <c r="F589">
        <f t="shared" si="83"/>
        <v>8</v>
      </c>
      <c r="G589" t="str">
        <f t="shared" si="84"/>
        <v>October</v>
      </c>
      <c r="H589" t="str">
        <f t="shared" si="85"/>
        <v>20, 2017</v>
      </c>
      <c r="I589" t="str">
        <f t="shared" si="86"/>
        <v>20</v>
      </c>
      <c r="J589">
        <f t="shared" si="87"/>
        <v>4</v>
      </c>
      <c r="K589" t="str">
        <f t="shared" si="88"/>
        <v>2017</v>
      </c>
      <c r="L589">
        <f t="shared" si="89"/>
        <v>10</v>
      </c>
    </row>
    <row r="590" spans="1:12" x14ac:dyDescent="0.2">
      <c r="A590" s="1">
        <v>80118101</v>
      </c>
      <c r="B590" s="16">
        <v>43028</v>
      </c>
      <c r="C590" t="s">
        <v>2090</v>
      </c>
      <c r="D590" s="16">
        <f t="shared" si="81"/>
        <v>43028</v>
      </c>
      <c r="E590" s="13" t="str">
        <f t="shared" si="82"/>
        <v>20-10-2017</v>
      </c>
      <c r="F590">
        <f t="shared" si="83"/>
        <v>8</v>
      </c>
      <c r="G590" t="str">
        <f t="shared" si="84"/>
        <v>October</v>
      </c>
      <c r="H590" t="str">
        <f t="shared" si="85"/>
        <v>20, 2017</v>
      </c>
      <c r="I590" t="str">
        <f t="shared" si="86"/>
        <v>20</v>
      </c>
      <c r="J590">
        <f t="shared" si="87"/>
        <v>4</v>
      </c>
      <c r="K590" t="str">
        <f t="shared" si="88"/>
        <v>2017</v>
      </c>
      <c r="L590">
        <f t="shared" si="89"/>
        <v>10</v>
      </c>
    </row>
    <row r="591" spans="1:12" x14ac:dyDescent="0.2">
      <c r="A591" s="1">
        <v>80184569</v>
      </c>
      <c r="B591" s="16">
        <v>43028</v>
      </c>
      <c r="C591" t="s">
        <v>2090</v>
      </c>
      <c r="D591" s="16">
        <f t="shared" si="81"/>
        <v>43028</v>
      </c>
      <c r="E591" s="13" t="str">
        <f t="shared" si="82"/>
        <v>20-10-2017</v>
      </c>
      <c r="F591">
        <f t="shared" si="83"/>
        <v>8</v>
      </c>
      <c r="G591" t="str">
        <f t="shared" si="84"/>
        <v>October</v>
      </c>
      <c r="H591" t="str">
        <f t="shared" si="85"/>
        <v>20, 2017</v>
      </c>
      <c r="I591" t="str">
        <f t="shared" si="86"/>
        <v>20</v>
      </c>
      <c r="J591">
        <f t="shared" si="87"/>
        <v>4</v>
      </c>
      <c r="K591" t="str">
        <f t="shared" si="88"/>
        <v>2017</v>
      </c>
      <c r="L591">
        <f t="shared" si="89"/>
        <v>10</v>
      </c>
    </row>
    <row r="592" spans="1:12" x14ac:dyDescent="0.2">
      <c r="A592" s="1">
        <v>80113669</v>
      </c>
      <c r="B592" s="16">
        <v>43028</v>
      </c>
      <c r="C592" t="s">
        <v>2090</v>
      </c>
      <c r="D592" s="16">
        <f t="shared" si="81"/>
        <v>43028</v>
      </c>
      <c r="E592" s="13" t="str">
        <f t="shared" si="82"/>
        <v>20-10-2017</v>
      </c>
      <c r="F592">
        <f t="shared" si="83"/>
        <v>8</v>
      </c>
      <c r="G592" t="str">
        <f t="shared" si="84"/>
        <v>October</v>
      </c>
      <c r="H592" t="str">
        <f t="shared" si="85"/>
        <v>20, 2017</v>
      </c>
      <c r="I592" t="str">
        <f t="shared" si="86"/>
        <v>20</v>
      </c>
      <c r="J592">
        <f t="shared" si="87"/>
        <v>4</v>
      </c>
      <c r="K592" t="str">
        <f t="shared" si="88"/>
        <v>2017</v>
      </c>
      <c r="L592">
        <f t="shared" si="89"/>
        <v>10</v>
      </c>
    </row>
    <row r="593" spans="1:12" x14ac:dyDescent="0.2">
      <c r="A593" s="1">
        <v>80222133</v>
      </c>
      <c r="B593" s="16">
        <v>43740</v>
      </c>
      <c r="C593" t="s">
        <v>2104</v>
      </c>
      <c r="D593" s="16">
        <f t="shared" si="81"/>
        <v>43740</v>
      </c>
      <c r="E593" s="13" t="str">
        <f t="shared" si="82"/>
        <v>2-10-2019</v>
      </c>
      <c r="F593">
        <f t="shared" si="83"/>
        <v>8</v>
      </c>
      <c r="G593" t="str">
        <f t="shared" si="84"/>
        <v>October</v>
      </c>
      <c r="H593" t="str">
        <f t="shared" si="85"/>
        <v>2, 2019</v>
      </c>
      <c r="I593" t="str">
        <f t="shared" si="86"/>
        <v>2</v>
      </c>
      <c r="J593">
        <f t="shared" si="87"/>
        <v>3</v>
      </c>
      <c r="K593" t="str">
        <f t="shared" si="88"/>
        <v>2019</v>
      </c>
      <c r="L593">
        <f t="shared" si="89"/>
        <v>10</v>
      </c>
    </row>
    <row r="594" spans="1:12" x14ac:dyDescent="0.2">
      <c r="A594" s="1">
        <v>81029301</v>
      </c>
      <c r="B594" s="16">
        <v>43740</v>
      </c>
      <c r="C594" t="s">
        <v>2104</v>
      </c>
      <c r="D594" s="16">
        <f t="shared" si="81"/>
        <v>43740</v>
      </c>
      <c r="E594" s="13" t="str">
        <f t="shared" si="82"/>
        <v>2-10-2019</v>
      </c>
      <c r="F594">
        <f t="shared" si="83"/>
        <v>8</v>
      </c>
      <c r="G594" t="str">
        <f t="shared" si="84"/>
        <v>October</v>
      </c>
      <c r="H594" t="str">
        <f t="shared" si="85"/>
        <v>2, 2019</v>
      </c>
      <c r="I594" t="str">
        <f t="shared" si="86"/>
        <v>2</v>
      </c>
      <c r="J594">
        <f t="shared" si="87"/>
        <v>3</v>
      </c>
      <c r="K594" t="str">
        <f t="shared" si="88"/>
        <v>2019</v>
      </c>
      <c r="L594">
        <f t="shared" si="89"/>
        <v>10</v>
      </c>
    </row>
    <row r="595" spans="1:12" x14ac:dyDescent="0.2">
      <c r="A595" s="1">
        <v>81025218</v>
      </c>
      <c r="B595" s="16">
        <v>43740</v>
      </c>
      <c r="C595" t="s">
        <v>2104</v>
      </c>
      <c r="D595" s="16">
        <f t="shared" si="81"/>
        <v>43740</v>
      </c>
      <c r="E595" s="13" t="str">
        <f t="shared" si="82"/>
        <v>2-10-2019</v>
      </c>
      <c r="F595">
        <f t="shared" si="83"/>
        <v>8</v>
      </c>
      <c r="G595" t="str">
        <f t="shared" si="84"/>
        <v>October</v>
      </c>
      <c r="H595" t="str">
        <f t="shared" si="85"/>
        <v>2, 2019</v>
      </c>
      <c r="I595" t="str">
        <f t="shared" si="86"/>
        <v>2</v>
      </c>
      <c r="J595">
        <f t="shared" si="87"/>
        <v>3</v>
      </c>
      <c r="K595" t="str">
        <f t="shared" si="88"/>
        <v>2019</v>
      </c>
      <c r="L595">
        <f t="shared" si="89"/>
        <v>10</v>
      </c>
    </row>
    <row r="596" spans="1:12" x14ac:dyDescent="0.2">
      <c r="A596" s="1">
        <v>81025251</v>
      </c>
      <c r="B596" s="16">
        <v>43740</v>
      </c>
      <c r="C596" t="s">
        <v>2104</v>
      </c>
      <c r="D596" s="16">
        <f t="shared" si="81"/>
        <v>43740</v>
      </c>
      <c r="E596" s="13" t="str">
        <f t="shared" si="82"/>
        <v>2-10-2019</v>
      </c>
      <c r="F596">
        <f t="shared" si="83"/>
        <v>8</v>
      </c>
      <c r="G596" t="str">
        <f t="shared" si="84"/>
        <v>October</v>
      </c>
      <c r="H596" t="str">
        <f t="shared" si="85"/>
        <v>2, 2019</v>
      </c>
      <c r="I596" t="str">
        <f t="shared" si="86"/>
        <v>2</v>
      </c>
      <c r="J596">
        <f t="shared" si="87"/>
        <v>3</v>
      </c>
      <c r="K596" t="str">
        <f t="shared" si="88"/>
        <v>2019</v>
      </c>
      <c r="L596">
        <f t="shared" si="89"/>
        <v>10</v>
      </c>
    </row>
    <row r="597" spans="1:12" x14ac:dyDescent="0.2">
      <c r="A597" s="1">
        <v>80224490</v>
      </c>
      <c r="B597" s="16">
        <v>43740</v>
      </c>
      <c r="C597" t="s">
        <v>2104</v>
      </c>
      <c r="D597" s="16">
        <f t="shared" si="81"/>
        <v>43740</v>
      </c>
      <c r="E597" s="13" t="str">
        <f t="shared" si="82"/>
        <v>2-10-2019</v>
      </c>
      <c r="F597">
        <f t="shared" si="83"/>
        <v>8</v>
      </c>
      <c r="G597" t="str">
        <f t="shared" si="84"/>
        <v>October</v>
      </c>
      <c r="H597" t="str">
        <f t="shared" si="85"/>
        <v>2, 2019</v>
      </c>
      <c r="I597" t="str">
        <f t="shared" si="86"/>
        <v>2</v>
      </c>
      <c r="J597">
        <f t="shared" si="87"/>
        <v>3</v>
      </c>
      <c r="K597" t="str">
        <f t="shared" si="88"/>
        <v>2019</v>
      </c>
      <c r="L597">
        <f t="shared" si="89"/>
        <v>10</v>
      </c>
    </row>
    <row r="598" spans="1:12" x14ac:dyDescent="0.2">
      <c r="A598" s="1">
        <v>81025309</v>
      </c>
      <c r="B598" s="16">
        <v>43740</v>
      </c>
      <c r="C598" t="s">
        <v>2104</v>
      </c>
      <c r="D598" s="16">
        <f t="shared" si="81"/>
        <v>43740</v>
      </c>
      <c r="E598" s="13" t="str">
        <f t="shared" si="82"/>
        <v>2-10-2019</v>
      </c>
      <c r="F598">
        <f t="shared" si="83"/>
        <v>8</v>
      </c>
      <c r="G598" t="str">
        <f t="shared" si="84"/>
        <v>October</v>
      </c>
      <c r="H598" t="str">
        <f t="shared" si="85"/>
        <v>2, 2019</v>
      </c>
      <c r="I598" t="str">
        <f t="shared" si="86"/>
        <v>2</v>
      </c>
      <c r="J598">
        <f t="shared" si="87"/>
        <v>3</v>
      </c>
      <c r="K598" t="str">
        <f t="shared" si="88"/>
        <v>2019</v>
      </c>
      <c r="L598">
        <f t="shared" si="89"/>
        <v>10</v>
      </c>
    </row>
    <row r="599" spans="1:12" x14ac:dyDescent="0.2">
      <c r="A599" s="1">
        <v>81025263</v>
      </c>
      <c r="B599" s="16">
        <v>43740</v>
      </c>
      <c r="C599" t="s">
        <v>2104</v>
      </c>
      <c r="D599" s="16">
        <f t="shared" si="81"/>
        <v>43740</v>
      </c>
      <c r="E599" s="13" t="str">
        <f t="shared" si="82"/>
        <v>2-10-2019</v>
      </c>
      <c r="F599">
        <f t="shared" si="83"/>
        <v>8</v>
      </c>
      <c r="G599" t="str">
        <f t="shared" si="84"/>
        <v>October</v>
      </c>
      <c r="H599" t="str">
        <f t="shared" si="85"/>
        <v>2, 2019</v>
      </c>
      <c r="I599" t="str">
        <f t="shared" si="86"/>
        <v>2</v>
      </c>
      <c r="J599">
        <f t="shared" si="87"/>
        <v>3</v>
      </c>
      <c r="K599" t="str">
        <f t="shared" si="88"/>
        <v>2019</v>
      </c>
      <c r="L599">
        <f t="shared" si="89"/>
        <v>10</v>
      </c>
    </row>
    <row r="600" spans="1:12" x14ac:dyDescent="0.2">
      <c r="A600" s="1">
        <v>81025361</v>
      </c>
      <c r="B600" s="16">
        <v>43740</v>
      </c>
      <c r="C600" t="s">
        <v>2104</v>
      </c>
      <c r="D600" s="16">
        <f t="shared" si="81"/>
        <v>43740</v>
      </c>
      <c r="E600" s="13" t="str">
        <f t="shared" si="82"/>
        <v>2-10-2019</v>
      </c>
      <c r="F600">
        <f t="shared" si="83"/>
        <v>8</v>
      </c>
      <c r="G600" t="str">
        <f t="shared" si="84"/>
        <v>October</v>
      </c>
      <c r="H600" t="str">
        <f t="shared" si="85"/>
        <v>2, 2019</v>
      </c>
      <c r="I600" t="str">
        <f t="shared" si="86"/>
        <v>2</v>
      </c>
      <c r="J600">
        <f t="shared" si="87"/>
        <v>3</v>
      </c>
      <c r="K600" t="str">
        <f t="shared" si="88"/>
        <v>2019</v>
      </c>
      <c r="L600">
        <f t="shared" si="89"/>
        <v>10</v>
      </c>
    </row>
    <row r="601" spans="1:12" x14ac:dyDescent="0.2">
      <c r="A601" s="1">
        <v>81025317</v>
      </c>
      <c r="B601" s="16">
        <v>43740</v>
      </c>
      <c r="C601" t="s">
        <v>2104</v>
      </c>
      <c r="D601" s="16">
        <f t="shared" si="81"/>
        <v>43740</v>
      </c>
      <c r="E601" s="13" t="str">
        <f t="shared" si="82"/>
        <v>2-10-2019</v>
      </c>
      <c r="F601">
        <f t="shared" si="83"/>
        <v>8</v>
      </c>
      <c r="G601" t="str">
        <f t="shared" si="84"/>
        <v>October</v>
      </c>
      <c r="H601" t="str">
        <f t="shared" si="85"/>
        <v>2, 2019</v>
      </c>
      <c r="I601" t="str">
        <f t="shared" si="86"/>
        <v>2</v>
      </c>
      <c r="J601">
        <f t="shared" si="87"/>
        <v>3</v>
      </c>
      <c r="K601" t="str">
        <f t="shared" si="88"/>
        <v>2019</v>
      </c>
      <c r="L601">
        <f t="shared" si="89"/>
        <v>10</v>
      </c>
    </row>
    <row r="602" spans="1:12" x14ac:dyDescent="0.2">
      <c r="A602" s="1">
        <v>80209609</v>
      </c>
      <c r="B602" s="16">
        <v>43740</v>
      </c>
      <c r="C602" t="s">
        <v>2104</v>
      </c>
      <c r="D602" s="16">
        <f t="shared" si="81"/>
        <v>43740</v>
      </c>
      <c r="E602" s="13" t="str">
        <f t="shared" si="82"/>
        <v>2-10-2019</v>
      </c>
      <c r="F602">
        <f t="shared" si="83"/>
        <v>8</v>
      </c>
      <c r="G602" t="str">
        <f t="shared" si="84"/>
        <v>October</v>
      </c>
      <c r="H602" t="str">
        <f t="shared" si="85"/>
        <v>2, 2019</v>
      </c>
      <c r="I602" t="str">
        <f t="shared" si="86"/>
        <v>2</v>
      </c>
      <c r="J602">
        <f t="shared" si="87"/>
        <v>3</v>
      </c>
      <c r="K602" t="str">
        <f t="shared" si="88"/>
        <v>2019</v>
      </c>
      <c r="L602">
        <f t="shared" si="89"/>
        <v>10</v>
      </c>
    </row>
    <row r="603" spans="1:12" x14ac:dyDescent="0.2">
      <c r="A603" s="1">
        <v>81094801</v>
      </c>
      <c r="B603" s="16">
        <v>43740</v>
      </c>
      <c r="C603" t="s">
        <v>2104</v>
      </c>
      <c r="D603" s="16">
        <f t="shared" si="81"/>
        <v>43740</v>
      </c>
      <c r="E603" s="13" t="str">
        <f t="shared" si="82"/>
        <v>2-10-2019</v>
      </c>
      <c r="F603">
        <f t="shared" si="83"/>
        <v>8</v>
      </c>
      <c r="G603" t="str">
        <f t="shared" si="84"/>
        <v>October</v>
      </c>
      <c r="H603" t="str">
        <f t="shared" si="85"/>
        <v>2, 2019</v>
      </c>
      <c r="I603" t="str">
        <f t="shared" si="86"/>
        <v>2</v>
      </c>
      <c r="J603">
        <f t="shared" si="87"/>
        <v>3</v>
      </c>
      <c r="K603" t="str">
        <f t="shared" si="88"/>
        <v>2019</v>
      </c>
      <c r="L603">
        <f t="shared" si="89"/>
        <v>10</v>
      </c>
    </row>
    <row r="604" spans="1:12" x14ac:dyDescent="0.2">
      <c r="A604" s="1">
        <v>81191195</v>
      </c>
      <c r="B604" s="16">
        <v>43740</v>
      </c>
      <c r="C604" t="s">
        <v>2104</v>
      </c>
      <c r="D604" s="16">
        <f t="shared" si="81"/>
        <v>43740</v>
      </c>
      <c r="E604" s="13" t="str">
        <f t="shared" si="82"/>
        <v>2-10-2019</v>
      </c>
      <c r="F604">
        <f t="shared" si="83"/>
        <v>8</v>
      </c>
      <c r="G604" t="str">
        <f t="shared" si="84"/>
        <v>October</v>
      </c>
      <c r="H604" t="str">
        <f t="shared" si="85"/>
        <v>2, 2019</v>
      </c>
      <c r="I604" t="str">
        <f t="shared" si="86"/>
        <v>2</v>
      </c>
      <c r="J604">
        <f t="shared" si="87"/>
        <v>3</v>
      </c>
      <c r="K604" t="str">
        <f t="shared" si="88"/>
        <v>2019</v>
      </c>
      <c r="L604">
        <f t="shared" si="89"/>
        <v>10</v>
      </c>
    </row>
    <row r="605" spans="1:12" x14ac:dyDescent="0.2">
      <c r="A605" s="1">
        <v>80218973</v>
      </c>
      <c r="B605" s="16">
        <v>43375</v>
      </c>
      <c r="C605" t="s">
        <v>2133</v>
      </c>
      <c r="D605" s="16">
        <f t="shared" si="81"/>
        <v>43375</v>
      </c>
      <c r="E605" s="13" t="str">
        <f t="shared" si="82"/>
        <v>2-10-2018</v>
      </c>
      <c r="F605">
        <f t="shared" si="83"/>
        <v>8</v>
      </c>
      <c r="G605" t="str">
        <f t="shared" si="84"/>
        <v>October</v>
      </c>
      <c r="H605" t="str">
        <f t="shared" si="85"/>
        <v>2, 2018</v>
      </c>
      <c r="I605" t="str">
        <f t="shared" si="86"/>
        <v>2</v>
      </c>
      <c r="J605">
        <f t="shared" si="87"/>
        <v>3</v>
      </c>
      <c r="K605" t="str">
        <f t="shared" si="88"/>
        <v>2018</v>
      </c>
      <c r="L605">
        <f t="shared" si="89"/>
        <v>10</v>
      </c>
    </row>
    <row r="606" spans="1:12" x14ac:dyDescent="0.2">
      <c r="A606" s="1">
        <v>80235999</v>
      </c>
      <c r="B606" s="16">
        <v>43375</v>
      </c>
      <c r="C606" t="s">
        <v>2133</v>
      </c>
      <c r="D606" s="16">
        <f t="shared" si="81"/>
        <v>43375</v>
      </c>
      <c r="E606" s="13" t="str">
        <f t="shared" si="82"/>
        <v>2-10-2018</v>
      </c>
      <c r="F606">
        <f t="shared" si="83"/>
        <v>8</v>
      </c>
      <c r="G606" t="str">
        <f t="shared" si="84"/>
        <v>October</v>
      </c>
      <c r="H606" t="str">
        <f t="shared" si="85"/>
        <v>2, 2018</v>
      </c>
      <c r="I606" t="str">
        <f t="shared" si="86"/>
        <v>2</v>
      </c>
      <c r="J606">
        <f t="shared" si="87"/>
        <v>3</v>
      </c>
      <c r="K606" t="str">
        <f t="shared" si="88"/>
        <v>2018</v>
      </c>
      <c r="L606">
        <f t="shared" si="89"/>
        <v>10</v>
      </c>
    </row>
    <row r="607" spans="1:12" x14ac:dyDescent="0.2">
      <c r="A607" s="1">
        <v>80215419</v>
      </c>
      <c r="B607" s="16">
        <v>43375</v>
      </c>
      <c r="C607" t="s">
        <v>2133</v>
      </c>
      <c r="D607" s="16">
        <f t="shared" si="81"/>
        <v>43375</v>
      </c>
      <c r="E607" s="13" t="str">
        <f t="shared" si="82"/>
        <v>2-10-2018</v>
      </c>
      <c r="F607">
        <f t="shared" si="83"/>
        <v>8</v>
      </c>
      <c r="G607" t="str">
        <f t="shared" si="84"/>
        <v>October</v>
      </c>
      <c r="H607" t="str">
        <f t="shared" si="85"/>
        <v>2, 2018</v>
      </c>
      <c r="I607" t="str">
        <f t="shared" si="86"/>
        <v>2</v>
      </c>
      <c r="J607">
        <f t="shared" si="87"/>
        <v>3</v>
      </c>
      <c r="K607" t="str">
        <f t="shared" si="88"/>
        <v>2018</v>
      </c>
      <c r="L607">
        <f t="shared" si="89"/>
        <v>10</v>
      </c>
    </row>
    <row r="608" spans="1:12" x14ac:dyDescent="0.2">
      <c r="A608" s="1">
        <v>80236359</v>
      </c>
      <c r="B608" s="16">
        <v>43375</v>
      </c>
      <c r="C608" t="s">
        <v>2133</v>
      </c>
      <c r="D608" s="16">
        <f t="shared" si="81"/>
        <v>43375</v>
      </c>
      <c r="E608" s="13" t="str">
        <f t="shared" si="82"/>
        <v>2-10-2018</v>
      </c>
      <c r="F608">
        <f t="shared" si="83"/>
        <v>8</v>
      </c>
      <c r="G608" t="str">
        <f t="shared" si="84"/>
        <v>October</v>
      </c>
      <c r="H608" t="str">
        <f t="shared" si="85"/>
        <v>2, 2018</v>
      </c>
      <c r="I608" t="str">
        <f t="shared" si="86"/>
        <v>2</v>
      </c>
      <c r="J608">
        <f t="shared" si="87"/>
        <v>3</v>
      </c>
      <c r="K608" t="str">
        <f t="shared" si="88"/>
        <v>2018</v>
      </c>
      <c r="L608">
        <f t="shared" si="89"/>
        <v>10</v>
      </c>
    </row>
    <row r="609" spans="1:12" x14ac:dyDescent="0.2">
      <c r="A609" s="1">
        <v>70118860</v>
      </c>
      <c r="B609" s="16">
        <v>43375</v>
      </c>
      <c r="C609" t="s">
        <v>2133</v>
      </c>
      <c r="D609" s="16">
        <f t="shared" si="81"/>
        <v>43375</v>
      </c>
      <c r="E609" s="13" t="str">
        <f t="shared" si="82"/>
        <v>2-10-2018</v>
      </c>
      <c r="F609">
        <f t="shared" si="83"/>
        <v>8</v>
      </c>
      <c r="G609" t="str">
        <f t="shared" si="84"/>
        <v>October</v>
      </c>
      <c r="H609" t="str">
        <f t="shared" si="85"/>
        <v>2, 2018</v>
      </c>
      <c r="I609" t="str">
        <f t="shared" si="86"/>
        <v>2</v>
      </c>
      <c r="J609">
        <f t="shared" si="87"/>
        <v>3</v>
      </c>
      <c r="K609" t="str">
        <f t="shared" si="88"/>
        <v>2018</v>
      </c>
      <c r="L609">
        <f t="shared" si="89"/>
        <v>10</v>
      </c>
    </row>
    <row r="610" spans="1:12" x14ac:dyDescent="0.2">
      <c r="A610" s="1">
        <v>80017240</v>
      </c>
      <c r="B610" s="16">
        <v>43375</v>
      </c>
      <c r="C610" t="s">
        <v>2133</v>
      </c>
      <c r="D610" s="16">
        <f t="shared" si="81"/>
        <v>43375</v>
      </c>
      <c r="E610" s="13" t="str">
        <f t="shared" si="82"/>
        <v>2-10-2018</v>
      </c>
      <c r="F610">
        <f t="shared" si="83"/>
        <v>8</v>
      </c>
      <c r="G610" t="str">
        <f t="shared" si="84"/>
        <v>October</v>
      </c>
      <c r="H610" t="str">
        <f t="shared" si="85"/>
        <v>2, 2018</v>
      </c>
      <c r="I610" t="str">
        <f t="shared" si="86"/>
        <v>2</v>
      </c>
      <c r="J610">
        <f t="shared" si="87"/>
        <v>3</v>
      </c>
      <c r="K610" t="str">
        <f t="shared" si="88"/>
        <v>2018</v>
      </c>
      <c r="L610">
        <f t="shared" si="89"/>
        <v>10</v>
      </c>
    </row>
    <row r="611" spans="1:12" x14ac:dyDescent="0.2">
      <c r="A611" s="1">
        <v>70118859</v>
      </c>
      <c r="B611" s="16">
        <v>43375</v>
      </c>
      <c r="C611" t="s">
        <v>2133</v>
      </c>
      <c r="D611" s="16">
        <f t="shared" si="81"/>
        <v>43375</v>
      </c>
      <c r="E611" s="13" t="str">
        <f t="shared" si="82"/>
        <v>2-10-2018</v>
      </c>
      <c r="F611">
        <f t="shared" si="83"/>
        <v>8</v>
      </c>
      <c r="G611" t="str">
        <f t="shared" si="84"/>
        <v>October</v>
      </c>
      <c r="H611" t="str">
        <f t="shared" si="85"/>
        <v>2, 2018</v>
      </c>
      <c r="I611" t="str">
        <f t="shared" si="86"/>
        <v>2</v>
      </c>
      <c r="J611">
        <f t="shared" si="87"/>
        <v>3</v>
      </c>
      <c r="K611" t="str">
        <f t="shared" si="88"/>
        <v>2018</v>
      </c>
      <c r="L611">
        <f t="shared" si="89"/>
        <v>10</v>
      </c>
    </row>
    <row r="612" spans="1:12" x14ac:dyDescent="0.2">
      <c r="A612" s="1">
        <v>80236356</v>
      </c>
      <c r="B612" s="16">
        <v>43375</v>
      </c>
      <c r="C612" t="s">
        <v>2133</v>
      </c>
      <c r="D612" s="16">
        <f t="shared" si="81"/>
        <v>43375</v>
      </c>
      <c r="E612" s="13" t="str">
        <f t="shared" si="82"/>
        <v>2-10-2018</v>
      </c>
      <c r="F612">
        <f t="shared" si="83"/>
        <v>8</v>
      </c>
      <c r="G612" t="str">
        <f t="shared" si="84"/>
        <v>October</v>
      </c>
      <c r="H612" t="str">
        <f t="shared" si="85"/>
        <v>2, 2018</v>
      </c>
      <c r="I612" t="str">
        <f t="shared" si="86"/>
        <v>2</v>
      </c>
      <c r="J612">
        <f t="shared" si="87"/>
        <v>3</v>
      </c>
      <c r="K612" t="str">
        <f t="shared" si="88"/>
        <v>2018</v>
      </c>
      <c r="L612">
        <f t="shared" si="89"/>
        <v>10</v>
      </c>
    </row>
    <row r="613" spans="1:12" x14ac:dyDescent="0.2">
      <c r="A613" s="1">
        <v>80236778</v>
      </c>
      <c r="B613" s="16">
        <v>43375</v>
      </c>
      <c r="C613" t="s">
        <v>2133</v>
      </c>
      <c r="D613" s="16">
        <f t="shared" si="81"/>
        <v>43375</v>
      </c>
      <c r="E613" s="13" t="str">
        <f t="shared" si="82"/>
        <v>2-10-2018</v>
      </c>
      <c r="F613">
        <f t="shared" si="83"/>
        <v>8</v>
      </c>
      <c r="G613" t="str">
        <f t="shared" si="84"/>
        <v>October</v>
      </c>
      <c r="H613" t="str">
        <f t="shared" si="85"/>
        <v>2, 2018</v>
      </c>
      <c r="I613" t="str">
        <f t="shared" si="86"/>
        <v>2</v>
      </c>
      <c r="J613">
        <f t="shared" si="87"/>
        <v>3</v>
      </c>
      <c r="K613" t="str">
        <f t="shared" si="88"/>
        <v>2018</v>
      </c>
      <c r="L613">
        <f t="shared" si="89"/>
        <v>10</v>
      </c>
    </row>
    <row r="614" spans="1:12" x14ac:dyDescent="0.2">
      <c r="A614" s="1">
        <v>80236470</v>
      </c>
      <c r="B614" s="16">
        <v>43375</v>
      </c>
      <c r="C614" t="s">
        <v>2133</v>
      </c>
      <c r="D614" s="16">
        <f t="shared" si="81"/>
        <v>43375</v>
      </c>
      <c r="E614" s="13" t="str">
        <f t="shared" si="82"/>
        <v>2-10-2018</v>
      </c>
      <c r="F614">
        <f t="shared" si="83"/>
        <v>8</v>
      </c>
      <c r="G614" t="str">
        <f t="shared" si="84"/>
        <v>October</v>
      </c>
      <c r="H614" t="str">
        <f t="shared" si="85"/>
        <v>2, 2018</v>
      </c>
      <c r="I614" t="str">
        <f t="shared" si="86"/>
        <v>2</v>
      </c>
      <c r="J614">
        <f t="shared" si="87"/>
        <v>3</v>
      </c>
      <c r="K614" t="str">
        <f t="shared" si="88"/>
        <v>2018</v>
      </c>
      <c r="L614">
        <f t="shared" si="89"/>
        <v>10</v>
      </c>
    </row>
    <row r="615" spans="1:12" x14ac:dyDescent="0.2">
      <c r="A615" s="1">
        <v>70213237</v>
      </c>
      <c r="B615" s="16">
        <v>43375</v>
      </c>
      <c r="C615" t="s">
        <v>2133</v>
      </c>
      <c r="D615" s="16">
        <f t="shared" si="81"/>
        <v>43375</v>
      </c>
      <c r="E615" s="13" t="str">
        <f t="shared" si="82"/>
        <v>2-10-2018</v>
      </c>
      <c r="F615">
        <f t="shared" si="83"/>
        <v>8</v>
      </c>
      <c r="G615" t="str">
        <f t="shared" si="84"/>
        <v>October</v>
      </c>
      <c r="H615" t="str">
        <f t="shared" si="85"/>
        <v>2, 2018</v>
      </c>
      <c r="I615" t="str">
        <f t="shared" si="86"/>
        <v>2</v>
      </c>
      <c r="J615">
        <f t="shared" si="87"/>
        <v>3</v>
      </c>
      <c r="K615" t="str">
        <f t="shared" si="88"/>
        <v>2018</v>
      </c>
      <c r="L615">
        <f t="shared" si="89"/>
        <v>10</v>
      </c>
    </row>
    <row r="616" spans="1:12" x14ac:dyDescent="0.2">
      <c r="A616" s="1">
        <v>80236357</v>
      </c>
      <c r="B616" s="16">
        <v>43375</v>
      </c>
      <c r="C616" t="s">
        <v>2133</v>
      </c>
      <c r="D616" s="16">
        <f t="shared" si="81"/>
        <v>43375</v>
      </c>
      <c r="E616" s="13" t="str">
        <f t="shared" si="82"/>
        <v>2-10-2018</v>
      </c>
      <c r="F616">
        <f t="shared" si="83"/>
        <v>8</v>
      </c>
      <c r="G616" t="str">
        <f t="shared" si="84"/>
        <v>October</v>
      </c>
      <c r="H616" t="str">
        <f t="shared" si="85"/>
        <v>2, 2018</v>
      </c>
      <c r="I616" t="str">
        <f t="shared" si="86"/>
        <v>2</v>
      </c>
      <c r="J616">
        <f t="shared" si="87"/>
        <v>3</v>
      </c>
      <c r="K616" t="str">
        <f t="shared" si="88"/>
        <v>2018</v>
      </c>
      <c r="L616">
        <f t="shared" si="89"/>
        <v>10</v>
      </c>
    </row>
    <row r="617" spans="1:12" x14ac:dyDescent="0.2">
      <c r="A617" s="1">
        <v>699257</v>
      </c>
      <c r="B617" s="16">
        <v>43375</v>
      </c>
      <c r="C617" t="s">
        <v>2133</v>
      </c>
      <c r="D617" s="16">
        <f t="shared" si="81"/>
        <v>43375</v>
      </c>
      <c r="E617" s="13" t="str">
        <f t="shared" si="82"/>
        <v>2-10-2018</v>
      </c>
      <c r="F617">
        <f t="shared" si="83"/>
        <v>8</v>
      </c>
      <c r="G617" t="str">
        <f t="shared" si="84"/>
        <v>October</v>
      </c>
      <c r="H617" t="str">
        <f t="shared" si="85"/>
        <v>2, 2018</v>
      </c>
      <c r="I617" t="str">
        <f t="shared" si="86"/>
        <v>2</v>
      </c>
      <c r="J617">
        <f t="shared" si="87"/>
        <v>3</v>
      </c>
      <c r="K617" t="str">
        <f t="shared" si="88"/>
        <v>2018</v>
      </c>
      <c r="L617">
        <f t="shared" si="89"/>
        <v>10</v>
      </c>
    </row>
    <row r="618" spans="1:12" x14ac:dyDescent="0.2">
      <c r="A618" s="1">
        <v>80237311</v>
      </c>
      <c r="B618" s="16">
        <v>43375</v>
      </c>
      <c r="C618" t="s">
        <v>2133</v>
      </c>
      <c r="D618" s="16">
        <f t="shared" si="81"/>
        <v>43375</v>
      </c>
      <c r="E618" s="13" t="str">
        <f t="shared" si="82"/>
        <v>2-10-2018</v>
      </c>
      <c r="F618">
        <f t="shared" si="83"/>
        <v>8</v>
      </c>
      <c r="G618" t="str">
        <f t="shared" si="84"/>
        <v>October</v>
      </c>
      <c r="H618" t="str">
        <f t="shared" si="85"/>
        <v>2, 2018</v>
      </c>
      <c r="I618" t="str">
        <f t="shared" si="86"/>
        <v>2</v>
      </c>
      <c r="J618">
        <f t="shared" si="87"/>
        <v>3</v>
      </c>
      <c r="K618" t="str">
        <f t="shared" si="88"/>
        <v>2018</v>
      </c>
      <c r="L618">
        <f t="shared" si="89"/>
        <v>10</v>
      </c>
    </row>
    <row r="619" spans="1:12" x14ac:dyDescent="0.2">
      <c r="A619" s="1">
        <v>80236574</v>
      </c>
      <c r="B619" s="16">
        <v>43375</v>
      </c>
      <c r="C619" t="s">
        <v>2133</v>
      </c>
      <c r="D619" s="16">
        <f t="shared" si="81"/>
        <v>43375</v>
      </c>
      <c r="E619" s="13" t="str">
        <f t="shared" si="82"/>
        <v>2-10-2018</v>
      </c>
      <c r="F619">
        <f t="shared" si="83"/>
        <v>8</v>
      </c>
      <c r="G619" t="str">
        <f t="shared" si="84"/>
        <v>October</v>
      </c>
      <c r="H619" t="str">
        <f t="shared" si="85"/>
        <v>2, 2018</v>
      </c>
      <c r="I619" t="str">
        <f t="shared" si="86"/>
        <v>2</v>
      </c>
      <c r="J619">
        <f t="shared" si="87"/>
        <v>3</v>
      </c>
      <c r="K619" t="str">
        <f t="shared" si="88"/>
        <v>2018</v>
      </c>
      <c r="L619">
        <f t="shared" si="89"/>
        <v>10</v>
      </c>
    </row>
    <row r="620" spans="1:12" x14ac:dyDescent="0.2">
      <c r="A620" s="1">
        <v>80988048</v>
      </c>
      <c r="B620" s="16">
        <v>43375</v>
      </c>
      <c r="C620" t="s">
        <v>2133</v>
      </c>
      <c r="D620" s="16">
        <f t="shared" si="81"/>
        <v>43375</v>
      </c>
      <c r="E620" s="13" t="str">
        <f t="shared" si="82"/>
        <v>2-10-2018</v>
      </c>
      <c r="F620">
        <f t="shared" si="83"/>
        <v>8</v>
      </c>
      <c r="G620" t="str">
        <f t="shared" si="84"/>
        <v>October</v>
      </c>
      <c r="H620" t="str">
        <f t="shared" si="85"/>
        <v>2, 2018</v>
      </c>
      <c r="I620" t="str">
        <f t="shared" si="86"/>
        <v>2</v>
      </c>
      <c r="J620">
        <f t="shared" si="87"/>
        <v>3</v>
      </c>
      <c r="K620" t="str">
        <f t="shared" si="88"/>
        <v>2018</v>
      </c>
      <c r="L620">
        <f t="shared" si="89"/>
        <v>10</v>
      </c>
    </row>
    <row r="621" spans="1:12" x14ac:dyDescent="0.2">
      <c r="A621" s="1">
        <v>80039069</v>
      </c>
      <c r="B621" s="16">
        <v>43010</v>
      </c>
      <c r="C621" t="s">
        <v>2182</v>
      </c>
      <c r="D621" s="16">
        <f t="shared" si="81"/>
        <v>43010</v>
      </c>
      <c r="E621" s="13" t="str">
        <f t="shared" si="82"/>
        <v>2-10-2017</v>
      </c>
      <c r="F621">
        <f t="shared" si="83"/>
        <v>8</v>
      </c>
      <c r="G621" t="str">
        <f t="shared" si="84"/>
        <v>October</v>
      </c>
      <c r="H621" t="str">
        <f t="shared" si="85"/>
        <v>2, 2017</v>
      </c>
      <c r="I621" t="str">
        <f t="shared" si="86"/>
        <v>2</v>
      </c>
      <c r="J621">
        <f t="shared" si="87"/>
        <v>3</v>
      </c>
      <c r="K621" t="str">
        <f t="shared" si="88"/>
        <v>2017</v>
      </c>
      <c r="L621">
        <f t="shared" si="89"/>
        <v>10</v>
      </c>
    </row>
    <row r="622" spans="1:12" x14ac:dyDescent="0.2">
      <c r="A622" s="1">
        <v>80046779</v>
      </c>
      <c r="B622" s="16">
        <v>42279</v>
      </c>
      <c r="C622" t="s">
        <v>2186</v>
      </c>
      <c r="D622" s="16">
        <f t="shared" si="81"/>
        <v>42279</v>
      </c>
      <c r="E622" s="13" t="str">
        <f t="shared" si="82"/>
        <v>2-10-2015</v>
      </c>
      <c r="F622">
        <f t="shared" si="83"/>
        <v>8</v>
      </c>
      <c r="G622" t="str">
        <f t="shared" si="84"/>
        <v>October</v>
      </c>
      <c r="H622" t="str">
        <f t="shared" si="85"/>
        <v>2, 2015</v>
      </c>
      <c r="I622" t="str">
        <f t="shared" si="86"/>
        <v>2</v>
      </c>
      <c r="J622">
        <f t="shared" si="87"/>
        <v>3</v>
      </c>
      <c r="K622" t="str">
        <f t="shared" si="88"/>
        <v>2015</v>
      </c>
      <c r="L622">
        <f t="shared" si="89"/>
        <v>10</v>
      </c>
    </row>
    <row r="623" spans="1:12" x14ac:dyDescent="0.2">
      <c r="A623" s="1">
        <v>80995687</v>
      </c>
      <c r="B623" s="16">
        <v>43757</v>
      </c>
      <c r="C623" t="s">
        <v>2190</v>
      </c>
      <c r="D623" s="16">
        <f t="shared" si="81"/>
        <v>43757</v>
      </c>
      <c r="E623" s="13" t="str">
        <f t="shared" si="82"/>
        <v>19-10-2019</v>
      </c>
      <c r="F623">
        <f t="shared" si="83"/>
        <v>8</v>
      </c>
      <c r="G623" t="str">
        <f t="shared" si="84"/>
        <v>October</v>
      </c>
      <c r="H623" t="str">
        <f t="shared" si="85"/>
        <v>19, 2019</v>
      </c>
      <c r="I623" t="str">
        <f t="shared" si="86"/>
        <v>19</v>
      </c>
      <c r="J623">
        <f t="shared" si="87"/>
        <v>4</v>
      </c>
      <c r="K623" t="str">
        <f t="shared" si="88"/>
        <v>2019</v>
      </c>
      <c r="L623">
        <f t="shared" si="89"/>
        <v>10</v>
      </c>
    </row>
    <row r="624" spans="1:12" x14ac:dyDescent="0.2">
      <c r="A624" s="1">
        <v>60001650</v>
      </c>
      <c r="B624" s="16">
        <v>43757</v>
      </c>
      <c r="C624" t="s">
        <v>2190</v>
      </c>
      <c r="D624" s="16">
        <f t="shared" si="81"/>
        <v>43757</v>
      </c>
      <c r="E624" s="13" t="str">
        <f t="shared" si="82"/>
        <v>19-10-2019</v>
      </c>
      <c r="F624">
        <f t="shared" si="83"/>
        <v>8</v>
      </c>
      <c r="G624" t="str">
        <f t="shared" si="84"/>
        <v>October</v>
      </c>
      <c r="H624" t="str">
        <f t="shared" si="85"/>
        <v>19, 2019</v>
      </c>
      <c r="I624" t="str">
        <f t="shared" si="86"/>
        <v>19</v>
      </c>
      <c r="J624">
        <f t="shared" si="87"/>
        <v>4</v>
      </c>
      <c r="K624" t="str">
        <f t="shared" si="88"/>
        <v>2019</v>
      </c>
      <c r="L624">
        <f t="shared" si="89"/>
        <v>10</v>
      </c>
    </row>
    <row r="625" spans="1:12" x14ac:dyDescent="0.2">
      <c r="A625" s="1">
        <v>81172848</v>
      </c>
      <c r="B625" s="16">
        <v>43757</v>
      </c>
      <c r="C625" t="s">
        <v>2190</v>
      </c>
      <c r="D625" s="16">
        <f t="shared" si="81"/>
        <v>43757</v>
      </c>
      <c r="E625" s="13" t="str">
        <f t="shared" si="82"/>
        <v>19-10-2019</v>
      </c>
      <c r="F625">
        <f t="shared" si="83"/>
        <v>8</v>
      </c>
      <c r="G625" t="str">
        <f t="shared" si="84"/>
        <v>October</v>
      </c>
      <c r="H625" t="str">
        <f t="shared" si="85"/>
        <v>19, 2019</v>
      </c>
      <c r="I625" t="str">
        <f t="shared" si="86"/>
        <v>19</v>
      </c>
      <c r="J625">
        <f t="shared" si="87"/>
        <v>4</v>
      </c>
      <c r="K625" t="str">
        <f t="shared" si="88"/>
        <v>2019</v>
      </c>
      <c r="L625">
        <f t="shared" si="89"/>
        <v>10</v>
      </c>
    </row>
    <row r="626" spans="1:12" x14ac:dyDescent="0.2">
      <c r="A626" s="1">
        <v>81034575</v>
      </c>
      <c r="B626" s="16">
        <v>43757</v>
      </c>
      <c r="C626" t="s">
        <v>2190</v>
      </c>
      <c r="D626" s="16">
        <f t="shared" si="81"/>
        <v>43757</v>
      </c>
      <c r="E626" s="13" t="str">
        <f t="shared" si="82"/>
        <v>19-10-2019</v>
      </c>
      <c r="F626">
        <f t="shared" si="83"/>
        <v>8</v>
      </c>
      <c r="G626" t="str">
        <f t="shared" si="84"/>
        <v>October</v>
      </c>
      <c r="H626" t="str">
        <f t="shared" si="85"/>
        <v>19, 2019</v>
      </c>
      <c r="I626" t="str">
        <f t="shared" si="86"/>
        <v>19</v>
      </c>
      <c r="J626">
        <f t="shared" si="87"/>
        <v>4</v>
      </c>
      <c r="K626" t="str">
        <f t="shared" si="88"/>
        <v>2019</v>
      </c>
      <c r="L626">
        <f t="shared" si="89"/>
        <v>10</v>
      </c>
    </row>
    <row r="627" spans="1:12" x14ac:dyDescent="0.2">
      <c r="A627" s="1">
        <v>81025800</v>
      </c>
      <c r="B627" s="16">
        <v>43392</v>
      </c>
      <c r="C627" t="s">
        <v>2204</v>
      </c>
      <c r="D627" s="16">
        <f t="shared" si="81"/>
        <v>43392</v>
      </c>
      <c r="E627" s="13" t="str">
        <f t="shared" si="82"/>
        <v>19-10-2018</v>
      </c>
      <c r="F627">
        <f t="shared" si="83"/>
        <v>8</v>
      </c>
      <c r="G627" t="str">
        <f t="shared" si="84"/>
        <v>October</v>
      </c>
      <c r="H627" t="str">
        <f t="shared" si="85"/>
        <v>19, 2018</v>
      </c>
      <c r="I627" t="str">
        <f t="shared" si="86"/>
        <v>19</v>
      </c>
      <c r="J627">
        <f t="shared" si="87"/>
        <v>4</v>
      </c>
      <c r="K627" t="str">
        <f t="shared" si="88"/>
        <v>2018</v>
      </c>
      <c r="L627">
        <f t="shared" si="89"/>
        <v>10</v>
      </c>
    </row>
    <row r="628" spans="1:12" x14ac:dyDescent="0.2">
      <c r="A628" s="1">
        <v>81003997</v>
      </c>
      <c r="B628" s="16">
        <v>43392</v>
      </c>
      <c r="C628" t="s">
        <v>2204</v>
      </c>
      <c r="D628" s="16">
        <f t="shared" si="81"/>
        <v>43392</v>
      </c>
      <c r="E628" s="13" t="str">
        <f t="shared" si="82"/>
        <v>19-10-2018</v>
      </c>
      <c r="F628">
        <f t="shared" si="83"/>
        <v>8</v>
      </c>
      <c r="G628" t="str">
        <f t="shared" si="84"/>
        <v>October</v>
      </c>
      <c r="H628" t="str">
        <f t="shared" si="85"/>
        <v>19, 2018</v>
      </c>
      <c r="I628" t="str">
        <f t="shared" si="86"/>
        <v>19</v>
      </c>
      <c r="J628">
        <f t="shared" si="87"/>
        <v>4</v>
      </c>
      <c r="K628" t="str">
        <f t="shared" si="88"/>
        <v>2018</v>
      </c>
      <c r="L628">
        <f t="shared" si="89"/>
        <v>10</v>
      </c>
    </row>
    <row r="629" spans="1:12" x14ac:dyDescent="0.2">
      <c r="A629" s="1">
        <v>80207486</v>
      </c>
      <c r="B629" s="16">
        <v>43392</v>
      </c>
      <c r="C629" t="s">
        <v>2204</v>
      </c>
      <c r="D629" s="16">
        <f t="shared" si="81"/>
        <v>43392</v>
      </c>
      <c r="E629" s="13" t="str">
        <f t="shared" si="82"/>
        <v>19-10-2018</v>
      </c>
      <c r="F629">
        <f t="shared" si="83"/>
        <v>8</v>
      </c>
      <c r="G629" t="str">
        <f t="shared" si="84"/>
        <v>October</v>
      </c>
      <c r="H629" t="str">
        <f t="shared" si="85"/>
        <v>19, 2018</v>
      </c>
      <c r="I629" t="str">
        <f t="shared" si="86"/>
        <v>19</v>
      </c>
      <c r="J629">
        <f t="shared" si="87"/>
        <v>4</v>
      </c>
      <c r="K629" t="str">
        <f t="shared" si="88"/>
        <v>2018</v>
      </c>
      <c r="L629">
        <f t="shared" si="89"/>
        <v>10</v>
      </c>
    </row>
    <row r="630" spans="1:12" x14ac:dyDescent="0.2">
      <c r="A630" s="1">
        <v>80226951</v>
      </c>
      <c r="B630" s="16">
        <v>43392</v>
      </c>
      <c r="C630" t="s">
        <v>2204</v>
      </c>
      <c r="D630" s="16">
        <f t="shared" si="81"/>
        <v>43392</v>
      </c>
      <c r="E630" s="13" t="str">
        <f t="shared" si="82"/>
        <v>19-10-2018</v>
      </c>
      <c r="F630">
        <f t="shared" si="83"/>
        <v>8</v>
      </c>
      <c r="G630" t="str">
        <f t="shared" si="84"/>
        <v>October</v>
      </c>
      <c r="H630" t="str">
        <f t="shared" si="85"/>
        <v>19, 2018</v>
      </c>
      <c r="I630" t="str">
        <f t="shared" si="86"/>
        <v>19</v>
      </c>
      <c r="J630">
        <f t="shared" si="87"/>
        <v>4</v>
      </c>
      <c r="K630" t="str">
        <f t="shared" si="88"/>
        <v>2018</v>
      </c>
      <c r="L630">
        <f t="shared" si="89"/>
        <v>10</v>
      </c>
    </row>
    <row r="631" spans="1:12" x14ac:dyDescent="0.2">
      <c r="A631" s="1">
        <v>80216677</v>
      </c>
      <c r="B631" s="16">
        <v>43392</v>
      </c>
      <c r="C631" t="s">
        <v>2204</v>
      </c>
      <c r="D631" s="16">
        <f t="shared" si="81"/>
        <v>43392</v>
      </c>
      <c r="E631" s="13" t="str">
        <f t="shared" si="82"/>
        <v>19-10-2018</v>
      </c>
      <c r="F631">
        <f t="shared" si="83"/>
        <v>8</v>
      </c>
      <c r="G631" t="str">
        <f t="shared" si="84"/>
        <v>October</v>
      </c>
      <c r="H631" t="str">
        <f t="shared" si="85"/>
        <v>19, 2018</v>
      </c>
      <c r="I631" t="str">
        <f t="shared" si="86"/>
        <v>19</v>
      </c>
      <c r="J631">
        <f t="shared" si="87"/>
        <v>4</v>
      </c>
      <c r="K631" t="str">
        <f t="shared" si="88"/>
        <v>2018</v>
      </c>
      <c r="L631">
        <f t="shared" si="89"/>
        <v>10</v>
      </c>
    </row>
    <row r="632" spans="1:12" x14ac:dyDescent="0.2">
      <c r="A632" s="1">
        <v>80232279</v>
      </c>
      <c r="B632" s="16">
        <v>43392</v>
      </c>
      <c r="C632" t="s">
        <v>2204</v>
      </c>
      <c r="D632" s="16">
        <f t="shared" si="81"/>
        <v>43392</v>
      </c>
      <c r="E632" s="13" t="str">
        <f t="shared" si="82"/>
        <v>19-10-2018</v>
      </c>
      <c r="F632">
        <f t="shared" si="83"/>
        <v>8</v>
      </c>
      <c r="G632" t="str">
        <f t="shared" si="84"/>
        <v>October</v>
      </c>
      <c r="H632" t="str">
        <f t="shared" si="85"/>
        <v>19, 2018</v>
      </c>
      <c r="I632" t="str">
        <f t="shared" si="86"/>
        <v>19</v>
      </c>
      <c r="J632">
        <f t="shared" si="87"/>
        <v>4</v>
      </c>
      <c r="K632" t="str">
        <f t="shared" si="88"/>
        <v>2018</v>
      </c>
      <c r="L632">
        <f t="shared" si="89"/>
        <v>10</v>
      </c>
    </row>
    <row r="633" spans="1:12" x14ac:dyDescent="0.2">
      <c r="A633" s="1">
        <v>80239666</v>
      </c>
      <c r="B633" s="16">
        <v>43392</v>
      </c>
      <c r="C633" t="s">
        <v>2204</v>
      </c>
      <c r="D633" s="16">
        <f t="shared" si="81"/>
        <v>43392</v>
      </c>
      <c r="E633" s="13" t="str">
        <f t="shared" si="82"/>
        <v>19-10-2018</v>
      </c>
      <c r="F633">
        <f t="shared" si="83"/>
        <v>8</v>
      </c>
      <c r="G633" t="str">
        <f t="shared" si="84"/>
        <v>October</v>
      </c>
      <c r="H633" t="str">
        <f t="shared" si="85"/>
        <v>19, 2018</v>
      </c>
      <c r="I633" t="str">
        <f t="shared" si="86"/>
        <v>19</v>
      </c>
      <c r="J633">
        <f t="shared" si="87"/>
        <v>4</v>
      </c>
      <c r="K633" t="str">
        <f t="shared" si="88"/>
        <v>2018</v>
      </c>
      <c r="L633">
        <f t="shared" si="89"/>
        <v>10</v>
      </c>
    </row>
    <row r="634" spans="1:12" x14ac:dyDescent="0.2">
      <c r="A634" s="1">
        <v>81011973</v>
      </c>
      <c r="B634" s="16">
        <v>43392</v>
      </c>
      <c r="C634" t="s">
        <v>2204</v>
      </c>
      <c r="D634" s="16">
        <f t="shared" si="81"/>
        <v>43392</v>
      </c>
      <c r="E634" s="13" t="str">
        <f t="shared" si="82"/>
        <v>19-10-2018</v>
      </c>
      <c r="F634">
        <f t="shared" si="83"/>
        <v>8</v>
      </c>
      <c r="G634" t="str">
        <f t="shared" si="84"/>
        <v>October</v>
      </c>
      <c r="H634" t="str">
        <f t="shared" si="85"/>
        <v>19, 2018</v>
      </c>
      <c r="I634" t="str">
        <f t="shared" si="86"/>
        <v>19</v>
      </c>
      <c r="J634">
        <f t="shared" si="87"/>
        <v>4</v>
      </c>
      <c r="K634" t="str">
        <f t="shared" si="88"/>
        <v>2018</v>
      </c>
      <c r="L634">
        <f t="shared" si="89"/>
        <v>10</v>
      </c>
    </row>
    <row r="635" spans="1:12" x14ac:dyDescent="0.2">
      <c r="A635" s="1">
        <v>81031037</v>
      </c>
      <c r="B635" s="16">
        <v>43392</v>
      </c>
      <c r="C635" t="s">
        <v>2204</v>
      </c>
      <c r="D635" s="16">
        <f t="shared" si="81"/>
        <v>43392</v>
      </c>
      <c r="E635" s="13" t="str">
        <f t="shared" si="82"/>
        <v>19-10-2018</v>
      </c>
      <c r="F635">
        <f t="shared" si="83"/>
        <v>8</v>
      </c>
      <c r="G635" t="str">
        <f t="shared" si="84"/>
        <v>October</v>
      </c>
      <c r="H635" t="str">
        <f t="shared" si="85"/>
        <v>19, 2018</v>
      </c>
      <c r="I635" t="str">
        <f t="shared" si="86"/>
        <v>19</v>
      </c>
      <c r="J635">
        <f t="shared" si="87"/>
        <v>4</v>
      </c>
      <c r="K635" t="str">
        <f t="shared" si="88"/>
        <v>2018</v>
      </c>
      <c r="L635">
        <f t="shared" si="89"/>
        <v>10</v>
      </c>
    </row>
    <row r="636" spans="1:12" x14ac:dyDescent="0.2">
      <c r="A636" s="1">
        <v>80144152</v>
      </c>
      <c r="B636" s="16">
        <v>43392</v>
      </c>
      <c r="C636" t="s">
        <v>2204</v>
      </c>
      <c r="D636" s="16">
        <f t="shared" si="81"/>
        <v>43392</v>
      </c>
      <c r="E636" s="13" t="str">
        <f t="shared" si="82"/>
        <v>19-10-2018</v>
      </c>
      <c r="F636">
        <f t="shared" si="83"/>
        <v>8</v>
      </c>
      <c r="G636" t="str">
        <f t="shared" si="84"/>
        <v>October</v>
      </c>
      <c r="H636" t="str">
        <f t="shared" si="85"/>
        <v>19, 2018</v>
      </c>
      <c r="I636" t="str">
        <f t="shared" si="86"/>
        <v>19</v>
      </c>
      <c r="J636">
        <f t="shared" si="87"/>
        <v>4</v>
      </c>
      <c r="K636" t="str">
        <f t="shared" si="88"/>
        <v>2018</v>
      </c>
      <c r="L636">
        <f t="shared" si="89"/>
        <v>10</v>
      </c>
    </row>
    <row r="637" spans="1:12" x14ac:dyDescent="0.2">
      <c r="A637" s="1">
        <v>81035749</v>
      </c>
      <c r="B637" s="16">
        <v>43392</v>
      </c>
      <c r="C637" t="s">
        <v>2204</v>
      </c>
      <c r="D637" s="16">
        <f t="shared" si="81"/>
        <v>43392</v>
      </c>
      <c r="E637" s="13" t="str">
        <f t="shared" si="82"/>
        <v>19-10-2018</v>
      </c>
      <c r="F637">
        <f t="shared" si="83"/>
        <v>8</v>
      </c>
      <c r="G637" t="str">
        <f t="shared" si="84"/>
        <v>October</v>
      </c>
      <c r="H637" t="str">
        <f t="shared" si="85"/>
        <v>19, 2018</v>
      </c>
      <c r="I637" t="str">
        <f t="shared" si="86"/>
        <v>19</v>
      </c>
      <c r="J637">
        <f t="shared" si="87"/>
        <v>4</v>
      </c>
      <c r="K637" t="str">
        <f t="shared" si="88"/>
        <v>2018</v>
      </c>
      <c r="L637">
        <f t="shared" si="89"/>
        <v>10</v>
      </c>
    </row>
    <row r="638" spans="1:12" x14ac:dyDescent="0.2">
      <c r="A638" s="1">
        <v>81035750</v>
      </c>
      <c r="B638" s="16">
        <v>43392</v>
      </c>
      <c r="C638" t="s">
        <v>2204</v>
      </c>
      <c r="D638" s="16">
        <f t="shared" si="81"/>
        <v>43392</v>
      </c>
      <c r="E638" s="13" t="str">
        <f t="shared" si="82"/>
        <v>19-10-2018</v>
      </c>
      <c r="F638">
        <f t="shared" si="83"/>
        <v>8</v>
      </c>
      <c r="G638" t="str">
        <f t="shared" si="84"/>
        <v>October</v>
      </c>
      <c r="H638" t="str">
        <f t="shared" si="85"/>
        <v>19, 2018</v>
      </c>
      <c r="I638" t="str">
        <f t="shared" si="86"/>
        <v>19</v>
      </c>
      <c r="J638">
        <f t="shared" si="87"/>
        <v>4</v>
      </c>
      <c r="K638" t="str">
        <f t="shared" si="88"/>
        <v>2018</v>
      </c>
      <c r="L638">
        <f t="shared" si="89"/>
        <v>10</v>
      </c>
    </row>
    <row r="639" spans="1:12" x14ac:dyDescent="0.2">
      <c r="A639" s="1">
        <v>81035751</v>
      </c>
      <c r="B639" s="16">
        <v>43392</v>
      </c>
      <c r="C639" t="s">
        <v>2204</v>
      </c>
      <c r="D639" s="16">
        <f t="shared" si="81"/>
        <v>43392</v>
      </c>
      <c r="E639" s="13" t="str">
        <f t="shared" si="82"/>
        <v>19-10-2018</v>
      </c>
      <c r="F639">
        <f t="shared" si="83"/>
        <v>8</v>
      </c>
      <c r="G639" t="str">
        <f t="shared" si="84"/>
        <v>October</v>
      </c>
      <c r="H639" t="str">
        <f t="shared" si="85"/>
        <v>19, 2018</v>
      </c>
      <c r="I639" t="str">
        <f t="shared" si="86"/>
        <v>19</v>
      </c>
      <c r="J639">
        <f t="shared" si="87"/>
        <v>4</v>
      </c>
      <c r="K639" t="str">
        <f t="shared" si="88"/>
        <v>2018</v>
      </c>
      <c r="L639">
        <f t="shared" si="89"/>
        <v>10</v>
      </c>
    </row>
    <row r="640" spans="1:12" x14ac:dyDescent="0.2">
      <c r="A640" s="1">
        <v>80148162</v>
      </c>
      <c r="B640" s="16">
        <v>43392</v>
      </c>
      <c r="C640" t="s">
        <v>2204</v>
      </c>
      <c r="D640" s="16">
        <f t="shared" si="81"/>
        <v>43392</v>
      </c>
      <c r="E640" s="13" t="str">
        <f t="shared" si="82"/>
        <v>19-10-2018</v>
      </c>
      <c r="F640">
        <f t="shared" si="83"/>
        <v>8</v>
      </c>
      <c r="G640" t="str">
        <f t="shared" si="84"/>
        <v>October</v>
      </c>
      <c r="H640" t="str">
        <f t="shared" si="85"/>
        <v>19, 2018</v>
      </c>
      <c r="I640" t="str">
        <f t="shared" si="86"/>
        <v>19</v>
      </c>
      <c r="J640">
        <f t="shared" si="87"/>
        <v>4</v>
      </c>
      <c r="K640" t="str">
        <f t="shared" si="88"/>
        <v>2018</v>
      </c>
      <c r="L640">
        <f t="shared" si="89"/>
        <v>10</v>
      </c>
    </row>
    <row r="641" spans="1:12" x14ac:dyDescent="0.2">
      <c r="A641" s="1">
        <v>80211465</v>
      </c>
      <c r="B641" s="16">
        <v>43392</v>
      </c>
      <c r="C641" t="s">
        <v>2204</v>
      </c>
      <c r="D641" s="16">
        <f t="shared" si="81"/>
        <v>43392</v>
      </c>
      <c r="E641" s="13" t="str">
        <f t="shared" si="82"/>
        <v>19-10-2018</v>
      </c>
      <c r="F641">
        <f t="shared" si="83"/>
        <v>8</v>
      </c>
      <c r="G641" t="str">
        <f t="shared" si="84"/>
        <v>October</v>
      </c>
      <c r="H641" t="str">
        <f t="shared" si="85"/>
        <v>19, 2018</v>
      </c>
      <c r="I641" t="str">
        <f t="shared" si="86"/>
        <v>19</v>
      </c>
      <c r="J641">
        <f t="shared" si="87"/>
        <v>4</v>
      </c>
      <c r="K641" t="str">
        <f t="shared" si="88"/>
        <v>2018</v>
      </c>
      <c r="L641">
        <f t="shared" si="89"/>
        <v>10</v>
      </c>
    </row>
    <row r="642" spans="1:12" x14ac:dyDescent="0.2">
      <c r="A642" s="1">
        <v>80171705</v>
      </c>
      <c r="B642" s="16">
        <v>43027</v>
      </c>
      <c r="C642" t="s">
        <v>2253</v>
      </c>
      <c r="D642" s="16">
        <f t="shared" si="81"/>
        <v>43027</v>
      </c>
      <c r="E642" s="13" t="str">
        <f t="shared" si="82"/>
        <v>19-10-2017</v>
      </c>
      <c r="F642">
        <f t="shared" si="83"/>
        <v>8</v>
      </c>
      <c r="G642" t="str">
        <f t="shared" si="84"/>
        <v>October</v>
      </c>
      <c r="H642" t="str">
        <f t="shared" si="85"/>
        <v>19, 2017</v>
      </c>
      <c r="I642" t="str">
        <f t="shared" si="86"/>
        <v>19</v>
      </c>
      <c r="J642">
        <f t="shared" si="87"/>
        <v>4</v>
      </c>
      <c r="K642" t="str">
        <f t="shared" si="88"/>
        <v>2017</v>
      </c>
      <c r="L642">
        <f t="shared" si="89"/>
        <v>10</v>
      </c>
    </row>
    <row r="643" spans="1:12" x14ac:dyDescent="0.2">
      <c r="A643" s="1">
        <v>81172729</v>
      </c>
      <c r="B643" s="16">
        <v>43756</v>
      </c>
      <c r="C643" t="s">
        <v>2258</v>
      </c>
      <c r="D643" s="16">
        <f t="shared" ref="D643:D706" si="90">DATE(K643,L643,I643)</f>
        <v>43756</v>
      </c>
      <c r="E643" s="13" t="str">
        <f t="shared" ref="E643:E706" si="91">I643&amp;"-"&amp;L643&amp;"-"&amp;K643</f>
        <v>18-10-2019</v>
      </c>
      <c r="F643">
        <f t="shared" ref="F643:F706" si="92">FIND(" ",C643)</f>
        <v>8</v>
      </c>
      <c r="G643" t="str">
        <f t="shared" ref="G643:G706" si="93">LEFT(C643,F643-1)</f>
        <v>October</v>
      </c>
      <c r="H643" t="str">
        <f t="shared" ref="H643:H706" si="94">RIGHT(C643,LEN(C643)-F643)</f>
        <v>18, 2019</v>
      </c>
      <c r="I643" t="str">
        <f t="shared" ref="I643:I706" si="95">LEFT(H643,J643-2)</f>
        <v>18</v>
      </c>
      <c r="J643">
        <f t="shared" ref="J643:J706" si="96">FIND(" ",H643)</f>
        <v>4</v>
      </c>
      <c r="K643" t="str">
        <f t="shared" ref="K643:K706" si="97">RIGHT(H643,4)</f>
        <v>2019</v>
      </c>
      <c r="L643">
        <f t="shared" ref="L643:L706" si="98">VLOOKUP(G643,M:N,2,0)</f>
        <v>10</v>
      </c>
    </row>
    <row r="644" spans="1:12" x14ac:dyDescent="0.2">
      <c r="A644" s="1">
        <v>81172895</v>
      </c>
      <c r="B644" s="16">
        <v>43756</v>
      </c>
      <c r="C644" t="s">
        <v>2258</v>
      </c>
      <c r="D644" s="16">
        <f t="shared" si="90"/>
        <v>43756</v>
      </c>
      <c r="E644" s="13" t="str">
        <f t="shared" si="91"/>
        <v>18-10-2019</v>
      </c>
      <c r="F644">
        <f t="shared" si="92"/>
        <v>8</v>
      </c>
      <c r="G644" t="str">
        <f t="shared" si="93"/>
        <v>October</v>
      </c>
      <c r="H644" t="str">
        <f t="shared" si="94"/>
        <v>18, 2019</v>
      </c>
      <c r="I644" t="str">
        <f t="shared" si="95"/>
        <v>18</v>
      </c>
      <c r="J644">
        <f t="shared" si="96"/>
        <v>4</v>
      </c>
      <c r="K644" t="str">
        <f t="shared" si="97"/>
        <v>2019</v>
      </c>
      <c r="L644">
        <f t="shared" si="98"/>
        <v>10</v>
      </c>
    </row>
    <row r="645" spans="1:12" x14ac:dyDescent="0.2">
      <c r="A645" s="1">
        <v>80206910</v>
      </c>
      <c r="B645" s="16">
        <v>43756</v>
      </c>
      <c r="C645" t="s">
        <v>2258</v>
      </c>
      <c r="D645" s="16">
        <f t="shared" si="90"/>
        <v>43756</v>
      </c>
      <c r="E645" s="13" t="str">
        <f t="shared" si="91"/>
        <v>18-10-2019</v>
      </c>
      <c r="F645">
        <f t="shared" si="92"/>
        <v>8</v>
      </c>
      <c r="G645" t="str">
        <f t="shared" si="93"/>
        <v>October</v>
      </c>
      <c r="H645" t="str">
        <f t="shared" si="94"/>
        <v>18, 2019</v>
      </c>
      <c r="I645" t="str">
        <f t="shared" si="95"/>
        <v>18</v>
      </c>
      <c r="J645">
        <f t="shared" si="96"/>
        <v>4</v>
      </c>
      <c r="K645" t="str">
        <f t="shared" si="97"/>
        <v>2019</v>
      </c>
      <c r="L645">
        <f t="shared" si="98"/>
        <v>10</v>
      </c>
    </row>
    <row r="646" spans="1:12" x14ac:dyDescent="0.2">
      <c r="A646" s="1">
        <v>81172905</v>
      </c>
      <c r="B646" s="16">
        <v>43756</v>
      </c>
      <c r="C646" t="s">
        <v>2258</v>
      </c>
      <c r="D646" s="16">
        <f t="shared" si="90"/>
        <v>43756</v>
      </c>
      <c r="E646" s="13" t="str">
        <f t="shared" si="91"/>
        <v>18-10-2019</v>
      </c>
      <c r="F646">
        <f t="shared" si="92"/>
        <v>8</v>
      </c>
      <c r="G646" t="str">
        <f t="shared" si="93"/>
        <v>October</v>
      </c>
      <c r="H646" t="str">
        <f t="shared" si="94"/>
        <v>18, 2019</v>
      </c>
      <c r="I646" t="str">
        <f t="shared" si="95"/>
        <v>18</v>
      </c>
      <c r="J646">
        <f t="shared" si="96"/>
        <v>4</v>
      </c>
      <c r="K646" t="str">
        <f t="shared" si="97"/>
        <v>2019</v>
      </c>
      <c r="L646">
        <f t="shared" si="98"/>
        <v>10</v>
      </c>
    </row>
    <row r="647" spans="1:12" x14ac:dyDescent="0.2">
      <c r="A647" s="1">
        <v>80217627</v>
      </c>
      <c r="B647" s="16">
        <v>43756</v>
      </c>
      <c r="C647" t="s">
        <v>2258</v>
      </c>
      <c r="D647" s="16">
        <f t="shared" si="90"/>
        <v>43756</v>
      </c>
      <c r="E647" s="13" t="str">
        <f t="shared" si="91"/>
        <v>18-10-2019</v>
      </c>
      <c r="F647">
        <f t="shared" si="92"/>
        <v>8</v>
      </c>
      <c r="G647" t="str">
        <f t="shared" si="93"/>
        <v>October</v>
      </c>
      <c r="H647" t="str">
        <f t="shared" si="94"/>
        <v>18, 2019</v>
      </c>
      <c r="I647" t="str">
        <f t="shared" si="95"/>
        <v>18</v>
      </c>
      <c r="J647">
        <f t="shared" si="96"/>
        <v>4</v>
      </c>
      <c r="K647" t="str">
        <f t="shared" si="97"/>
        <v>2019</v>
      </c>
      <c r="L647">
        <f t="shared" si="98"/>
        <v>10</v>
      </c>
    </row>
    <row r="648" spans="1:12" x14ac:dyDescent="0.2">
      <c r="A648" s="1">
        <v>80178724</v>
      </c>
      <c r="B648" s="16">
        <v>43756</v>
      </c>
      <c r="C648" t="s">
        <v>2258</v>
      </c>
      <c r="D648" s="16">
        <f t="shared" si="90"/>
        <v>43756</v>
      </c>
      <c r="E648" s="13" t="str">
        <f t="shared" si="91"/>
        <v>18-10-2019</v>
      </c>
      <c r="F648">
        <f t="shared" si="92"/>
        <v>8</v>
      </c>
      <c r="G648" t="str">
        <f t="shared" si="93"/>
        <v>October</v>
      </c>
      <c r="H648" t="str">
        <f t="shared" si="94"/>
        <v>18, 2019</v>
      </c>
      <c r="I648" t="str">
        <f t="shared" si="95"/>
        <v>18</v>
      </c>
      <c r="J648">
        <f t="shared" si="96"/>
        <v>4</v>
      </c>
      <c r="K648" t="str">
        <f t="shared" si="97"/>
        <v>2019</v>
      </c>
      <c r="L648">
        <f t="shared" si="98"/>
        <v>10</v>
      </c>
    </row>
    <row r="649" spans="1:12" x14ac:dyDescent="0.2">
      <c r="A649" s="1">
        <v>81132442</v>
      </c>
      <c r="B649" s="16">
        <v>43756</v>
      </c>
      <c r="C649" t="s">
        <v>2258</v>
      </c>
      <c r="D649" s="16">
        <f t="shared" si="90"/>
        <v>43756</v>
      </c>
      <c r="E649" s="13" t="str">
        <f t="shared" si="91"/>
        <v>18-10-2019</v>
      </c>
      <c r="F649">
        <f t="shared" si="92"/>
        <v>8</v>
      </c>
      <c r="G649" t="str">
        <f t="shared" si="93"/>
        <v>October</v>
      </c>
      <c r="H649" t="str">
        <f t="shared" si="94"/>
        <v>18, 2019</v>
      </c>
      <c r="I649" t="str">
        <f t="shared" si="95"/>
        <v>18</v>
      </c>
      <c r="J649">
        <f t="shared" si="96"/>
        <v>4</v>
      </c>
      <c r="K649" t="str">
        <f t="shared" si="97"/>
        <v>2019</v>
      </c>
      <c r="L649">
        <f t="shared" si="98"/>
        <v>10</v>
      </c>
    </row>
    <row r="650" spans="1:12" x14ac:dyDescent="0.2">
      <c r="A650" s="1">
        <v>81020066</v>
      </c>
      <c r="B650" s="16">
        <v>43756</v>
      </c>
      <c r="C650" t="s">
        <v>2258</v>
      </c>
      <c r="D650" s="16">
        <f t="shared" si="90"/>
        <v>43756</v>
      </c>
      <c r="E650" s="13" t="str">
        <f t="shared" si="91"/>
        <v>18-10-2019</v>
      </c>
      <c r="F650">
        <f t="shared" si="92"/>
        <v>8</v>
      </c>
      <c r="G650" t="str">
        <f t="shared" si="93"/>
        <v>October</v>
      </c>
      <c r="H650" t="str">
        <f t="shared" si="94"/>
        <v>18, 2019</v>
      </c>
      <c r="I650" t="str">
        <f t="shared" si="95"/>
        <v>18</v>
      </c>
      <c r="J650">
        <f t="shared" si="96"/>
        <v>4</v>
      </c>
      <c r="K650" t="str">
        <f t="shared" si="97"/>
        <v>2019</v>
      </c>
      <c r="L650">
        <f t="shared" si="98"/>
        <v>10</v>
      </c>
    </row>
    <row r="651" spans="1:12" x14ac:dyDescent="0.2">
      <c r="A651" s="1">
        <v>81193245</v>
      </c>
      <c r="B651" s="16">
        <v>43756</v>
      </c>
      <c r="C651" t="s">
        <v>2258</v>
      </c>
      <c r="D651" s="16">
        <f t="shared" si="90"/>
        <v>43756</v>
      </c>
      <c r="E651" s="13" t="str">
        <f t="shared" si="91"/>
        <v>18-10-2019</v>
      </c>
      <c r="F651">
        <f t="shared" si="92"/>
        <v>8</v>
      </c>
      <c r="G651" t="str">
        <f t="shared" si="93"/>
        <v>October</v>
      </c>
      <c r="H651" t="str">
        <f t="shared" si="94"/>
        <v>18, 2019</v>
      </c>
      <c r="I651" t="str">
        <f t="shared" si="95"/>
        <v>18</v>
      </c>
      <c r="J651">
        <f t="shared" si="96"/>
        <v>4</v>
      </c>
      <c r="K651" t="str">
        <f t="shared" si="97"/>
        <v>2019</v>
      </c>
      <c r="L651">
        <f t="shared" si="98"/>
        <v>10</v>
      </c>
    </row>
    <row r="652" spans="1:12" x14ac:dyDescent="0.2">
      <c r="A652" s="1">
        <v>81172723</v>
      </c>
      <c r="B652" s="16">
        <v>43756</v>
      </c>
      <c r="C652" t="s">
        <v>2258</v>
      </c>
      <c r="D652" s="16">
        <f t="shared" si="90"/>
        <v>43756</v>
      </c>
      <c r="E652" s="13" t="str">
        <f t="shared" si="91"/>
        <v>18-10-2019</v>
      </c>
      <c r="F652">
        <f t="shared" si="92"/>
        <v>8</v>
      </c>
      <c r="G652" t="str">
        <f t="shared" si="93"/>
        <v>October</v>
      </c>
      <c r="H652" t="str">
        <f t="shared" si="94"/>
        <v>18, 2019</v>
      </c>
      <c r="I652" t="str">
        <f t="shared" si="95"/>
        <v>18</v>
      </c>
      <c r="J652">
        <f t="shared" si="96"/>
        <v>4</v>
      </c>
      <c r="K652" t="str">
        <f t="shared" si="97"/>
        <v>2019</v>
      </c>
      <c r="L652">
        <f t="shared" si="98"/>
        <v>10</v>
      </c>
    </row>
    <row r="653" spans="1:12" x14ac:dyDescent="0.2">
      <c r="A653" s="1">
        <v>80990336</v>
      </c>
      <c r="B653" s="16">
        <v>43756</v>
      </c>
      <c r="C653" t="s">
        <v>2258</v>
      </c>
      <c r="D653" s="16">
        <f t="shared" si="90"/>
        <v>43756</v>
      </c>
      <c r="E653" s="13" t="str">
        <f t="shared" si="91"/>
        <v>18-10-2019</v>
      </c>
      <c r="F653">
        <f t="shared" si="92"/>
        <v>8</v>
      </c>
      <c r="G653" t="str">
        <f t="shared" si="93"/>
        <v>October</v>
      </c>
      <c r="H653" t="str">
        <f t="shared" si="94"/>
        <v>18, 2019</v>
      </c>
      <c r="I653" t="str">
        <f t="shared" si="95"/>
        <v>18</v>
      </c>
      <c r="J653">
        <f t="shared" si="96"/>
        <v>4</v>
      </c>
      <c r="K653" t="str">
        <f t="shared" si="97"/>
        <v>2019</v>
      </c>
      <c r="L653">
        <f t="shared" si="98"/>
        <v>10</v>
      </c>
    </row>
    <row r="654" spans="1:12" x14ac:dyDescent="0.2">
      <c r="A654" s="1">
        <v>81172909</v>
      </c>
      <c r="B654" s="16">
        <v>43756</v>
      </c>
      <c r="C654" t="s">
        <v>2258</v>
      </c>
      <c r="D654" s="16">
        <f t="shared" si="90"/>
        <v>43756</v>
      </c>
      <c r="E654" s="13" t="str">
        <f t="shared" si="91"/>
        <v>18-10-2019</v>
      </c>
      <c r="F654">
        <f t="shared" si="92"/>
        <v>8</v>
      </c>
      <c r="G654" t="str">
        <f t="shared" si="93"/>
        <v>October</v>
      </c>
      <c r="H654" t="str">
        <f t="shared" si="94"/>
        <v>18, 2019</v>
      </c>
      <c r="I654" t="str">
        <f t="shared" si="95"/>
        <v>18</v>
      </c>
      <c r="J654">
        <f t="shared" si="96"/>
        <v>4</v>
      </c>
      <c r="K654" t="str">
        <f t="shared" si="97"/>
        <v>2019</v>
      </c>
      <c r="L654">
        <f t="shared" si="98"/>
        <v>10</v>
      </c>
    </row>
    <row r="655" spans="1:12" x14ac:dyDescent="0.2">
      <c r="A655" s="1">
        <v>80214706</v>
      </c>
      <c r="B655" s="16">
        <v>43756</v>
      </c>
      <c r="C655" t="s">
        <v>2258</v>
      </c>
      <c r="D655" s="16">
        <f t="shared" si="90"/>
        <v>43756</v>
      </c>
      <c r="E655" s="13" t="str">
        <f t="shared" si="91"/>
        <v>18-10-2019</v>
      </c>
      <c r="F655">
        <f t="shared" si="92"/>
        <v>8</v>
      </c>
      <c r="G655" t="str">
        <f t="shared" si="93"/>
        <v>October</v>
      </c>
      <c r="H655" t="str">
        <f t="shared" si="94"/>
        <v>18, 2019</v>
      </c>
      <c r="I655" t="str">
        <f t="shared" si="95"/>
        <v>18</v>
      </c>
      <c r="J655">
        <f t="shared" si="96"/>
        <v>4</v>
      </c>
      <c r="K655" t="str">
        <f t="shared" si="97"/>
        <v>2019</v>
      </c>
      <c r="L655">
        <f t="shared" si="98"/>
        <v>10</v>
      </c>
    </row>
    <row r="656" spans="1:12" x14ac:dyDescent="0.2">
      <c r="A656" s="1">
        <v>80994011</v>
      </c>
      <c r="B656" s="16">
        <v>43756</v>
      </c>
      <c r="C656" t="s">
        <v>2258</v>
      </c>
      <c r="D656" s="16">
        <f t="shared" si="90"/>
        <v>43756</v>
      </c>
      <c r="E656" s="13" t="str">
        <f t="shared" si="91"/>
        <v>18-10-2019</v>
      </c>
      <c r="F656">
        <f t="shared" si="92"/>
        <v>8</v>
      </c>
      <c r="G656" t="str">
        <f t="shared" si="93"/>
        <v>October</v>
      </c>
      <c r="H656" t="str">
        <f t="shared" si="94"/>
        <v>18, 2019</v>
      </c>
      <c r="I656" t="str">
        <f t="shared" si="95"/>
        <v>18</v>
      </c>
      <c r="J656">
        <f t="shared" si="96"/>
        <v>4</v>
      </c>
      <c r="K656" t="str">
        <f t="shared" si="97"/>
        <v>2019</v>
      </c>
      <c r="L656">
        <f t="shared" si="98"/>
        <v>10</v>
      </c>
    </row>
    <row r="657" spans="1:12" x14ac:dyDescent="0.2">
      <c r="A657" s="1">
        <v>80208910</v>
      </c>
      <c r="B657" s="16">
        <v>43756</v>
      </c>
      <c r="C657" t="s">
        <v>2258</v>
      </c>
      <c r="D657" s="16">
        <f t="shared" si="90"/>
        <v>43756</v>
      </c>
      <c r="E657" s="13" t="str">
        <f t="shared" si="91"/>
        <v>18-10-2019</v>
      </c>
      <c r="F657">
        <f t="shared" si="92"/>
        <v>8</v>
      </c>
      <c r="G657" t="str">
        <f t="shared" si="93"/>
        <v>October</v>
      </c>
      <c r="H657" t="str">
        <f t="shared" si="94"/>
        <v>18, 2019</v>
      </c>
      <c r="I657" t="str">
        <f t="shared" si="95"/>
        <v>18</v>
      </c>
      <c r="J657">
        <f t="shared" si="96"/>
        <v>4</v>
      </c>
      <c r="K657" t="str">
        <f t="shared" si="97"/>
        <v>2019</v>
      </c>
      <c r="L657">
        <f t="shared" si="98"/>
        <v>10</v>
      </c>
    </row>
    <row r="658" spans="1:12" x14ac:dyDescent="0.2">
      <c r="A658" s="1">
        <v>81172902</v>
      </c>
      <c r="B658" s="16">
        <v>43756</v>
      </c>
      <c r="C658" t="s">
        <v>2258</v>
      </c>
      <c r="D658" s="16">
        <f t="shared" si="90"/>
        <v>43756</v>
      </c>
      <c r="E658" s="13" t="str">
        <f t="shared" si="91"/>
        <v>18-10-2019</v>
      </c>
      <c r="F658">
        <f t="shared" si="92"/>
        <v>8</v>
      </c>
      <c r="G658" t="str">
        <f t="shared" si="93"/>
        <v>October</v>
      </c>
      <c r="H658" t="str">
        <f t="shared" si="94"/>
        <v>18, 2019</v>
      </c>
      <c r="I658" t="str">
        <f t="shared" si="95"/>
        <v>18</v>
      </c>
      <c r="J658">
        <f t="shared" si="96"/>
        <v>4</v>
      </c>
      <c r="K658" t="str">
        <f t="shared" si="97"/>
        <v>2019</v>
      </c>
      <c r="L658">
        <f t="shared" si="98"/>
        <v>10</v>
      </c>
    </row>
    <row r="659" spans="1:12" x14ac:dyDescent="0.2">
      <c r="A659" s="1">
        <v>80998890</v>
      </c>
      <c r="B659" s="16">
        <v>43756</v>
      </c>
      <c r="C659" t="s">
        <v>2258</v>
      </c>
      <c r="D659" s="16">
        <f t="shared" si="90"/>
        <v>43756</v>
      </c>
      <c r="E659" s="13" t="str">
        <f t="shared" si="91"/>
        <v>18-10-2019</v>
      </c>
      <c r="F659">
        <f t="shared" si="92"/>
        <v>8</v>
      </c>
      <c r="G659" t="str">
        <f t="shared" si="93"/>
        <v>October</v>
      </c>
      <c r="H659" t="str">
        <f t="shared" si="94"/>
        <v>18, 2019</v>
      </c>
      <c r="I659" t="str">
        <f t="shared" si="95"/>
        <v>18</v>
      </c>
      <c r="J659">
        <f t="shared" si="96"/>
        <v>4</v>
      </c>
      <c r="K659" t="str">
        <f t="shared" si="97"/>
        <v>2019</v>
      </c>
      <c r="L659">
        <f t="shared" si="98"/>
        <v>10</v>
      </c>
    </row>
    <row r="660" spans="1:12" x14ac:dyDescent="0.2">
      <c r="A660" s="1">
        <v>81047903</v>
      </c>
      <c r="B660" s="16">
        <v>43756</v>
      </c>
      <c r="C660" t="s">
        <v>2258</v>
      </c>
      <c r="D660" s="16">
        <f t="shared" si="90"/>
        <v>43756</v>
      </c>
      <c r="E660" s="13" t="str">
        <f t="shared" si="91"/>
        <v>18-10-2019</v>
      </c>
      <c r="F660">
        <f t="shared" si="92"/>
        <v>8</v>
      </c>
      <c r="G660" t="str">
        <f t="shared" si="93"/>
        <v>October</v>
      </c>
      <c r="H660" t="str">
        <f t="shared" si="94"/>
        <v>18, 2019</v>
      </c>
      <c r="I660" t="str">
        <f t="shared" si="95"/>
        <v>18</v>
      </c>
      <c r="J660">
        <f t="shared" si="96"/>
        <v>4</v>
      </c>
      <c r="K660" t="str">
        <f t="shared" si="97"/>
        <v>2019</v>
      </c>
      <c r="L660">
        <f t="shared" si="98"/>
        <v>10</v>
      </c>
    </row>
    <row r="661" spans="1:12" x14ac:dyDescent="0.2">
      <c r="A661" s="1">
        <v>81026343</v>
      </c>
      <c r="B661" s="16">
        <v>43391</v>
      </c>
      <c r="C661" t="s">
        <v>2309</v>
      </c>
      <c r="D661" s="16">
        <f t="shared" si="90"/>
        <v>43391</v>
      </c>
      <c r="E661" s="13" t="str">
        <f t="shared" si="91"/>
        <v>18-10-2018</v>
      </c>
      <c r="F661">
        <f t="shared" si="92"/>
        <v>8</v>
      </c>
      <c r="G661" t="str">
        <f t="shared" si="93"/>
        <v>October</v>
      </c>
      <c r="H661" t="str">
        <f t="shared" si="94"/>
        <v>18, 2018</v>
      </c>
      <c r="I661" t="str">
        <f t="shared" si="95"/>
        <v>18</v>
      </c>
      <c r="J661">
        <f t="shared" si="96"/>
        <v>4</v>
      </c>
      <c r="K661" t="str">
        <f t="shared" si="97"/>
        <v>2018</v>
      </c>
      <c r="L661">
        <f t="shared" si="98"/>
        <v>10</v>
      </c>
    </row>
    <row r="662" spans="1:12" x14ac:dyDescent="0.2">
      <c r="A662" s="1">
        <v>80208635</v>
      </c>
      <c r="B662" s="16">
        <v>43026</v>
      </c>
      <c r="C662" t="s">
        <v>2314</v>
      </c>
      <c r="D662" s="16">
        <f t="shared" si="90"/>
        <v>43026</v>
      </c>
      <c r="E662" s="13" t="str">
        <f t="shared" si="91"/>
        <v>18-10-2017</v>
      </c>
      <c r="F662">
        <f t="shared" si="92"/>
        <v>8</v>
      </c>
      <c r="G662" t="str">
        <f t="shared" si="93"/>
        <v>October</v>
      </c>
      <c r="H662" t="str">
        <f t="shared" si="94"/>
        <v>18, 2017</v>
      </c>
      <c r="I662" t="str">
        <f t="shared" si="95"/>
        <v>18</v>
      </c>
      <c r="J662">
        <f t="shared" si="96"/>
        <v>4</v>
      </c>
      <c r="K662" t="str">
        <f t="shared" si="97"/>
        <v>2017</v>
      </c>
      <c r="L662">
        <f t="shared" si="98"/>
        <v>10</v>
      </c>
    </row>
    <row r="663" spans="1:12" x14ac:dyDescent="0.2">
      <c r="A663" s="1">
        <v>70125931</v>
      </c>
      <c r="B663" s="16">
        <v>43755</v>
      </c>
      <c r="C663" t="s">
        <v>2320</v>
      </c>
      <c r="D663" s="16">
        <f t="shared" si="90"/>
        <v>43755</v>
      </c>
      <c r="E663" s="13" t="str">
        <f t="shared" si="91"/>
        <v>17-10-2019</v>
      </c>
      <c r="F663">
        <f t="shared" si="92"/>
        <v>8</v>
      </c>
      <c r="G663" t="str">
        <f t="shared" si="93"/>
        <v>October</v>
      </c>
      <c r="H663" t="str">
        <f t="shared" si="94"/>
        <v>17, 2019</v>
      </c>
      <c r="I663" t="str">
        <f t="shared" si="95"/>
        <v>17</v>
      </c>
      <c r="J663">
        <f t="shared" si="96"/>
        <v>4</v>
      </c>
      <c r="K663" t="str">
        <f t="shared" si="97"/>
        <v>2019</v>
      </c>
      <c r="L663">
        <f t="shared" si="98"/>
        <v>10</v>
      </c>
    </row>
    <row r="664" spans="1:12" x14ac:dyDescent="0.2">
      <c r="A664" s="1">
        <v>80222326</v>
      </c>
      <c r="B664" s="16">
        <v>43755</v>
      </c>
      <c r="C664" t="s">
        <v>2320</v>
      </c>
      <c r="D664" s="16">
        <f t="shared" si="90"/>
        <v>43755</v>
      </c>
      <c r="E664" s="13" t="str">
        <f t="shared" si="91"/>
        <v>17-10-2019</v>
      </c>
      <c r="F664">
        <f t="shared" si="92"/>
        <v>8</v>
      </c>
      <c r="G664" t="str">
        <f t="shared" si="93"/>
        <v>October</v>
      </c>
      <c r="H664" t="str">
        <f t="shared" si="94"/>
        <v>17, 2019</v>
      </c>
      <c r="I664" t="str">
        <f t="shared" si="95"/>
        <v>17</v>
      </c>
      <c r="J664">
        <f t="shared" si="96"/>
        <v>4</v>
      </c>
      <c r="K664" t="str">
        <f t="shared" si="97"/>
        <v>2019</v>
      </c>
      <c r="L664">
        <f t="shared" si="98"/>
        <v>10</v>
      </c>
    </row>
    <row r="665" spans="1:12" x14ac:dyDescent="0.2">
      <c r="A665" s="1">
        <v>70235768</v>
      </c>
      <c r="B665" s="16">
        <v>43390</v>
      </c>
      <c r="C665" t="s">
        <v>2327</v>
      </c>
      <c r="D665" s="16">
        <f t="shared" si="90"/>
        <v>43390</v>
      </c>
      <c r="E665" s="13" t="str">
        <f t="shared" si="91"/>
        <v>17-10-2018</v>
      </c>
      <c r="F665">
        <f t="shared" si="92"/>
        <v>8</v>
      </c>
      <c r="G665" t="str">
        <f t="shared" si="93"/>
        <v>October</v>
      </c>
      <c r="H665" t="str">
        <f t="shared" si="94"/>
        <v>17, 2018</v>
      </c>
      <c r="I665" t="str">
        <f t="shared" si="95"/>
        <v>17</v>
      </c>
      <c r="J665">
        <f t="shared" si="96"/>
        <v>4</v>
      </c>
      <c r="K665" t="str">
        <f t="shared" si="97"/>
        <v>2018</v>
      </c>
      <c r="L665">
        <f t="shared" si="98"/>
        <v>10</v>
      </c>
    </row>
    <row r="666" spans="1:12" x14ac:dyDescent="0.2">
      <c r="A666" s="1">
        <v>80177406</v>
      </c>
      <c r="B666" s="16">
        <v>43025</v>
      </c>
      <c r="C666" t="s">
        <v>2330</v>
      </c>
      <c r="D666" s="16">
        <f t="shared" si="90"/>
        <v>43025</v>
      </c>
      <c r="E666" s="13" t="str">
        <f t="shared" si="91"/>
        <v>17-10-2017</v>
      </c>
      <c r="F666">
        <f t="shared" si="92"/>
        <v>8</v>
      </c>
      <c r="G666" t="str">
        <f t="shared" si="93"/>
        <v>October</v>
      </c>
      <c r="H666" t="str">
        <f t="shared" si="94"/>
        <v>17, 2017</v>
      </c>
      <c r="I666" t="str">
        <f t="shared" si="95"/>
        <v>17</v>
      </c>
      <c r="J666">
        <f t="shared" si="96"/>
        <v>4</v>
      </c>
      <c r="K666" t="str">
        <f t="shared" si="97"/>
        <v>2017</v>
      </c>
      <c r="L666">
        <f t="shared" si="98"/>
        <v>10</v>
      </c>
    </row>
    <row r="667" spans="1:12" x14ac:dyDescent="0.2">
      <c r="A667" s="1">
        <v>81077044</v>
      </c>
      <c r="B667" s="16">
        <v>43754</v>
      </c>
      <c r="C667" t="s">
        <v>2333</v>
      </c>
      <c r="D667" s="16">
        <f t="shared" si="90"/>
        <v>43754</v>
      </c>
      <c r="E667" s="13" t="str">
        <f t="shared" si="91"/>
        <v>16-10-2019</v>
      </c>
      <c r="F667">
        <f t="shared" si="92"/>
        <v>8</v>
      </c>
      <c r="G667" t="str">
        <f t="shared" si="93"/>
        <v>October</v>
      </c>
      <c r="H667" t="str">
        <f t="shared" si="94"/>
        <v>16, 2019</v>
      </c>
      <c r="I667" t="str">
        <f t="shared" si="95"/>
        <v>16</v>
      </c>
      <c r="J667">
        <f t="shared" si="96"/>
        <v>4</v>
      </c>
      <c r="K667" t="str">
        <f t="shared" si="97"/>
        <v>2019</v>
      </c>
      <c r="L667">
        <f t="shared" si="98"/>
        <v>10</v>
      </c>
    </row>
    <row r="668" spans="1:12" x14ac:dyDescent="0.2">
      <c r="A668" s="1">
        <v>81081656</v>
      </c>
      <c r="B668" s="16">
        <v>43754</v>
      </c>
      <c r="C668" t="s">
        <v>2333</v>
      </c>
      <c r="D668" s="16">
        <f t="shared" si="90"/>
        <v>43754</v>
      </c>
      <c r="E668" s="13" t="str">
        <f t="shared" si="91"/>
        <v>16-10-2019</v>
      </c>
      <c r="F668">
        <f t="shared" si="92"/>
        <v>8</v>
      </c>
      <c r="G668" t="str">
        <f t="shared" si="93"/>
        <v>October</v>
      </c>
      <c r="H668" t="str">
        <f t="shared" si="94"/>
        <v>16, 2019</v>
      </c>
      <c r="I668" t="str">
        <f t="shared" si="95"/>
        <v>16</v>
      </c>
      <c r="J668">
        <f t="shared" si="96"/>
        <v>4</v>
      </c>
      <c r="K668" t="str">
        <f t="shared" si="97"/>
        <v>2019</v>
      </c>
      <c r="L668">
        <f t="shared" si="98"/>
        <v>10</v>
      </c>
    </row>
    <row r="669" spans="1:12" x14ac:dyDescent="0.2">
      <c r="A669" s="1">
        <v>81187847</v>
      </c>
      <c r="B669" s="16">
        <v>43754</v>
      </c>
      <c r="C669" t="s">
        <v>2333</v>
      </c>
      <c r="D669" s="16">
        <f t="shared" si="90"/>
        <v>43754</v>
      </c>
      <c r="E669" s="13" t="str">
        <f t="shared" si="91"/>
        <v>16-10-2019</v>
      </c>
      <c r="F669">
        <f t="shared" si="92"/>
        <v>8</v>
      </c>
      <c r="G669" t="str">
        <f t="shared" si="93"/>
        <v>October</v>
      </c>
      <c r="H669" t="str">
        <f t="shared" si="94"/>
        <v>16, 2019</v>
      </c>
      <c r="I669" t="str">
        <f t="shared" si="95"/>
        <v>16</v>
      </c>
      <c r="J669">
        <f t="shared" si="96"/>
        <v>4</v>
      </c>
      <c r="K669" t="str">
        <f t="shared" si="97"/>
        <v>2019</v>
      </c>
      <c r="L669">
        <f t="shared" si="98"/>
        <v>10</v>
      </c>
    </row>
    <row r="670" spans="1:12" x14ac:dyDescent="0.2">
      <c r="A670" s="1">
        <v>81053240</v>
      </c>
      <c r="B670" s="16">
        <v>43754</v>
      </c>
      <c r="C670" t="s">
        <v>2333</v>
      </c>
      <c r="D670" s="16">
        <f t="shared" si="90"/>
        <v>43754</v>
      </c>
      <c r="E670" s="13" t="str">
        <f t="shared" si="91"/>
        <v>16-10-2019</v>
      </c>
      <c r="F670">
        <f t="shared" si="92"/>
        <v>8</v>
      </c>
      <c r="G670" t="str">
        <f t="shared" si="93"/>
        <v>October</v>
      </c>
      <c r="H670" t="str">
        <f t="shared" si="94"/>
        <v>16, 2019</v>
      </c>
      <c r="I670" t="str">
        <f t="shared" si="95"/>
        <v>16</v>
      </c>
      <c r="J670">
        <f t="shared" si="96"/>
        <v>4</v>
      </c>
      <c r="K670" t="str">
        <f t="shared" si="97"/>
        <v>2019</v>
      </c>
      <c r="L670">
        <f t="shared" si="98"/>
        <v>10</v>
      </c>
    </row>
    <row r="671" spans="1:12" x14ac:dyDescent="0.2">
      <c r="A671" s="1">
        <v>81167011</v>
      </c>
      <c r="B671" s="16">
        <v>43754</v>
      </c>
      <c r="C671" t="s">
        <v>2333</v>
      </c>
      <c r="D671" s="16">
        <f t="shared" si="90"/>
        <v>43754</v>
      </c>
      <c r="E671" s="13" t="str">
        <f t="shared" si="91"/>
        <v>16-10-2019</v>
      </c>
      <c r="F671">
        <f t="shared" si="92"/>
        <v>8</v>
      </c>
      <c r="G671" t="str">
        <f t="shared" si="93"/>
        <v>October</v>
      </c>
      <c r="H671" t="str">
        <f t="shared" si="94"/>
        <v>16, 2019</v>
      </c>
      <c r="I671" t="str">
        <f t="shared" si="95"/>
        <v>16</v>
      </c>
      <c r="J671">
        <f t="shared" si="96"/>
        <v>4</v>
      </c>
      <c r="K671" t="str">
        <f t="shared" si="97"/>
        <v>2019</v>
      </c>
      <c r="L671">
        <f t="shared" si="98"/>
        <v>10</v>
      </c>
    </row>
    <row r="672" spans="1:12" x14ac:dyDescent="0.2">
      <c r="A672" s="1">
        <v>80043834</v>
      </c>
      <c r="B672" s="16">
        <v>43754</v>
      </c>
      <c r="C672" t="s">
        <v>2333</v>
      </c>
      <c r="D672" s="16">
        <f t="shared" si="90"/>
        <v>43754</v>
      </c>
      <c r="E672" s="13" t="str">
        <f t="shared" si="91"/>
        <v>16-10-2019</v>
      </c>
      <c r="F672">
        <f t="shared" si="92"/>
        <v>8</v>
      </c>
      <c r="G672" t="str">
        <f t="shared" si="93"/>
        <v>October</v>
      </c>
      <c r="H672" t="str">
        <f t="shared" si="94"/>
        <v>16, 2019</v>
      </c>
      <c r="I672" t="str">
        <f t="shared" si="95"/>
        <v>16</v>
      </c>
      <c r="J672">
        <f t="shared" si="96"/>
        <v>4</v>
      </c>
      <c r="K672" t="str">
        <f t="shared" si="97"/>
        <v>2019</v>
      </c>
      <c r="L672">
        <f t="shared" si="98"/>
        <v>10</v>
      </c>
    </row>
    <row r="673" spans="1:12" x14ac:dyDescent="0.2">
      <c r="A673" s="1">
        <v>81157840</v>
      </c>
      <c r="B673" s="16">
        <v>43754</v>
      </c>
      <c r="C673" t="s">
        <v>2333</v>
      </c>
      <c r="D673" s="16">
        <f t="shared" si="90"/>
        <v>43754</v>
      </c>
      <c r="E673" s="13" t="str">
        <f t="shared" si="91"/>
        <v>16-10-2019</v>
      </c>
      <c r="F673">
        <f t="shared" si="92"/>
        <v>8</v>
      </c>
      <c r="G673" t="str">
        <f t="shared" si="93"/>
        <v>October</v>
      </c>
      <c r="H673" t="str">
        <f t="shared" si="94"/>
        <v>16, 2019</v>
      </c>
      <c r="I673" t="str">
        <f t="shared" si="95"/>
        <v>16</v>
      </c>
      <c r="J673">
        <f t="shared" si="96"/>
        <v>4</v>
      </c>
      <c r="K673" t="str">
        <f t="shared" si="97"/>
        <v>2019</v>
      </c>
      <c r="L673">
        <f t="shared" si="98"/>
        <v>10</v>
      </c>
    </row>
    <row r="674" spans="1:12" x14ac:dyDescent="0.2">
      <c r="A674" s="1">
        <v>80244900</v>
      </c>
      <c r="B674" s="16">
        <v>43389</v>
      </c>
      <c r="C674" t="s">
        <v>2354</v>
      </c>
      <c r="D674" s="16">
        <f t="shared" si="90"/>
        <v>43389</v>
      </c>
      <c r="E674" s="13" t="str">
        <f t="shared" si="91"/>
        <v>16-10-2018</v>
      </c>
      <c r="F674">
        <f t="shared" si="92"/>
        <v>8</v>
      </c>
      <c r="G674" t="str">
        <f t="shared" si="93"/>
        <v>October</v>
      </c>
      <c r="H674" t="str">
        <f t="shared" si="94"/>
        <v>16, 2018</v>
      </c>
      <c r="I674" t="str">
        <f t="shared" si="95"/>
        <v>16</v>
      </c>
      <c r="J674">
        <f t="shared" si="96"/>
        <v>4</v>
      </c>
      <c r="K674" t="str">
        <f t="shared" si="97"/>
        <v>2018</v>
      </c>
      <c r="L674">
        <f t="shared" si="98"/>
        <v>10</v>
      </c>
    </row>
    <row r="675" spans="1:12" x14ac:dyDescent="0.2">
      <c r="A675" s="1">
        <v>80211134</v>
      </c>
      <c r="B675" s="16">
        <v>43024</v>
      </c>
      <c r="C675" t="s">
        <v>2358</v>
      </c>
      <c r="D675" s="16">
        <f t="shared" si="90"/>
        <v>43024</v>
      </c>
      <c r="E675" s="13" t="str">
        <f t="shared" si="91"/>
        <v>16-10-2017</v>
      </c>
      <c r="F675">
        <f t="shared" si="92"/>
        <v>8</v>
      </c>
      <c r="G675" t="str">
        <f t="shared" si="93"/>
        <v>October</v>
      </c>
      <c r="H675" t="str">
        <f t="shared" si="94"/>
        <v>16, 2017</v>
      </c>
      <c r="I675" t="str">
        <f t="shared" si="95"/>
        <v>16</v>
      </c>
      <c r="J675">
        <f t="shared" si="96"/>
        <v>4</v>
      </c>
      <c r="K675" t="str">
        <f t="shared" si="97"/>
        <v>2017</v>
      </c>
      <c r="L675">
        <f t="shared" si="98"/>
        <v>10</v>
      </c>
    </row>
    <row r="676" spans="1:12" x14ac:dyDescent="0.2">
      <c r="A676" s="1">
        <v>70271601</v>
      </c>
      <c r="B676" s="16">
        <v>43024</v>
      </c>
      <c r="C676" t="s">
        <v>2358</v>
      </c>
      <c r="D676" s="16">
        <f t="shared" si="90"/>
        <v>43024</v>
      </c>
      <c r="E676" s="13" t="str">
        <f t="shared" si="91"/>
        <v>16-10-2017</v>
      </c>
      <c r="F676">
        <f t="shared" si="92"/>
        <v>8</v>
      </c>
      <c r="G676" t="str">
        <f t="shared" si="93"/>
        <v>October</v>
      </c>
      <c r="H676" t="str">
        <f t="shared" si="94"/>
        <v>16, 2017</v>
      </c>
      <c r="I676" t="str">
        <f t="shared" si="95"/>
        <v>16</v>
      </c>
      <c r="J676">
        <f t="shared" si="96"/>
        <v>4</v>
      </c>
      <c r="K676" t="str">
        <f t="shared" si="97"/>
        <v>2017</v>
      </c>
      <c r="L676">
        <f t="shared" si="98"/>
        <v>10</v>
      </c>
    </row>
    <row r="677" spans="1:12" x14ac:dyDescent="0.2">
      <c r="A677" s="1">
        <v>80136786</v>
      </c>
      <c r="B677" s="16">
        <v>43024</v>
      </c>
      <c r="C677" t="s">
        <v>2358</v>
      </c>
      <c r="D677" s="16">
        <f t="shared" si="90"/>
        <v>43024</v>
      </c>
      <c r="E677" s="13" t="str">
        <f t="shared" si="91"/>
        <v>16-10-2017</v>
      </c>
      <c r="F677">
        <f t="shared" si="92"/>
        <v>8</v>
      </c>
      <c r="G677" t="str">
        <f t="shared" si="93"/>
        <v>October</v>
      </c>
      <c r="H677" t="str">
        <f t="shared" si="94"/>
        <v>16, 2017</v>
      </c>
      <c r="I677" t="str">
        <f t="shared" si="95"/>
        <v>16</v>
      </c>
      <c r="J677">
        <f t="shared" si="96"/>
        <v>4</v>
      </c>
      <c r="K677" t="str">
        <f t="shared" si="97"/>
        <v>2017</v>
      </c>
      <c r="L677">
        <f t="shared" si="98"/>
        <v>10</v>
      </c>
    </row>
    <row r="678" spans="1:12" x14ac:dyDescent="0.2">
      <c r="A678" s="1">
        <v>80136788</v>
      </c>
      <c r="B678" s="16">
        <v>43024</v>
      </c>
      <c r="C678" t="s">
        <v>2358</v>
      </c>
      <c r="D678" s="16">
        <f t="shared" si="90"/>
        <v>43024</v>
      </c>
      <c r="E678" s="13" t="str">
        <f t="shared" si="91"/>
        <v>16-10-2017</v>
      </c>
      <c r="F678">
        <f t="shared" si="92"/>
        <v>8</v>
      </c>
      <c r="G678" t="str">
        <f t="shared" si="93"/>
        <v>October</v>
      </c>
      <c r="H678" t="str">
        <f t="shared" si="94"/>
        <v>16, 2017</v>
      </c>
      <c r="I678" t="str">
        <f t="shared" si="95"/>
        <v>16</v>
      </c>
      <c r="J678">
        <f t="shared" si="96"/>
        <v>4</v>
      </c>
      <c r="K678" t="str">
        <f t="shared" si="97"/>
        <v>2017</v>
      </c>
      <c r="L678">
        <f t="shared" si="98"/>
        <v>10</v>
      </c>
    </row>
    <row r="679" spans="1:12" x14ac:dyDescent="0.2">
      <c r="A679" s="1">
        <v>80136787</v>
      </c>
      <c r="B679" s="16">
        <v>43024</v>
      </c>
      <c r="C679" t="s">
        <v>2358</v>
      </c>
      <c r="D679" s="16">
        <f t="shared" si="90"/>
        <v>43024</v>
      </c>
      <c r="E679" s="13" t="str">
        <f t="shared" si="91"/>
        <v>16-10-2017</v>
      </c>
      <c r="F679">
        <f t="shared" si="92"/>
        <v>8</v>
      </c>
      <c r="G679" t="str">
        <f t="shared" si="93"/>
        <v>October</v>
      </c>
      <c r="H679" t="str">
        <f t="shared" si="94"/>
        <v>16, 2017</v>
      </c>
      <c r="I679" t="str">
        <f t="shared" si="95"/>
        <v>16</v>
      </c>
      <c r="J679">
        <f t="shared" si="96"/>
        <v>4</v>
      </c>
      <c r="K679" t="str">
        <f t="shared" si="97"/>
        <v>2017</v>
      </c>
      <c r="L679">
        <f t="shared" si="98"/>
        <v>10</v>
      </c>
    </row>
    <row r="680" spans="1:12" x14ac:dyDescent="0.2">
      <c r="A680" s="1">
        <v>80136454</v>
      </c>
      <c r="B680" s="16">
        <v>43024</v>
      </c>
      <c r="C680" t="s">
        <v>2358</v>
      </c>
      <c r="D680" s="16">
        <f t="shared" si="90"/>
        <v>43024</v>
      </c>
      <c r="E680" s="13" t="str">
        <f t="shared" si="91"/>
        <v>16-10-2017</v>
      </c>
      <c r="F680">
        <f t="shared" si="92"/>
        <v>8</v>
      </c>
      <c r="G680" t="str">
        <f t="shared" si="93"/>
        <v>October</v>
      </c>
      <c r="H680" t="str">
        <f t="shared" si="94"/>
        <v>16, 2017</v>
      </c>
      <c r="I680" t="str">
        <f t="shared" si="95"/>
        <v>16</v>
      </c>
      <c r="J680">
        <f t="shared" si="96"/>
        <v>4</v>
      </c>
      <c r="K680" t="str">
        <f t="shared" si="97"/>
        <v>2017</v>
      </c>
      <c r="L680">
        <f t="shared" si="98"/>
        <v>10</v>
      </c>
    </row>
    <row r="681" spans="1:12" x14ac:dyDescent="0.2">
      <c r="A681" s="1">
        <v>80204433</v>
      </c>
      <c r="B681" s="16">
        <v>43024</v>
      </c>
      <c r="C681" t="s">
        <v>2358</v>
      </c>
      <c r="D681" s="16">
        <f t="shared" si="90"/>
        <v>43024</v>
      </c>
      <c r="E681" s="13" t="str">
        <f t="shared" si="91"/>
        <v>16-10-2017</v>
      </c>
      <c r="F681">
        <f t="shared" si="92"/>
        <v>8</v>
      </c>
      <c r="G681" t="str">
        <f t="shared" si="93"/>
        <v>October</v>
      </c>
      <c r="H681" t="str">
        <f t="shared" si="94"/>
        <v>16, 2017</v>
      </c>
      <c r="I681" t="str">
        <f t="shared" si="95"/>
        <v>16</v>
      </c>
      <c r="J681">
        <f t="shared" si="96"/>
        <v>4</v>
      </c>
      <c r="K681" t="str">
        <f t="shared" si="97"/>
        <v>2017</v>
      </c>
      <c r="L681">
        <f t="shared" si="98"/>
        <v>10</v>
      </c>
    </row>
    <row r="682" spans="1:12" x14ac:dyDescent="0.2">
      <c r="A682" s="1">
        <v>80089199</v>
      </c>
      <c r="B682" s="16">
        <v>42659</v>
      </c>
      <c r="C682" t="s">
        <v>2377</v>
      </c>
      <c r="D682" s="16">
        <f t="shared" si="90"/>
        <v>42659</v>
      </c>
      <c r="E682" s="13" t="str">
        <f t="shared" si="91"/>
        <v>16-10-2016</v>
      </c>
      <c r="F682">
        <f t="shared" si="92"/>
        <v>8</v>
      </c>
      <c r="G682" t="str">
        <f t="shared" si="93"/>
        <v>October</v>
      </c>
      <c r="H682" t="str">
        <f t="shared" si="94"/>
        <v>16, 2016</v>
      </c>
      <c r="I682" t="str">
        <f t="shared" si="95"/>
        <v>16</v>
      </c>
      <c r="J682">
        <f t="shared" si="96"/>
        <v>4</v>
      </c>
      <c r="K682" t="str">
        <f t="shared" si="97"/>
        <v>2016</v>
      </c>
      <c r="L682">
        <f t="shared" si="98"/>
        <v>10</v>
      </c>
    </row>
    <row r="683" spans="1:12" x14ac:dyDescent="0.2">
      <c r="A683" s="1">
        <v>80043049</v>
      </c>
      <c r="B683" s="16">
        <v>42293</v>
      </c>
      <c r="C683" t="s">
        <v>2381</v>
      </c>
      <c r="D683" s="16">
        <f t="shared" si="90"/>
        <v>42293</v>
      </c>
      <c r="E683" s="13" t="str">
        <f t="shared" si="91"/>
        <v>16-10-2015</v>
      </c>
      <c r="F683">
        <f t="shared" si="92"/>
        <v>8</v>
      </c>
      <c r="G683" t="str">
        <f t="shared" si="93"/>
        <v>October</v>
      </c>
      <c r="H683" t="str">
        <f t="shared" si="94"/>
        <v>16, 2015</v>
      </c>
      <c r="I683" t="str">
        <f t="shared" si="95"/>
        <v>16</v>
      </c>
      <c r="J683">
        <f t="shared" si="96"/>
        <v>4</v>
      </c>
      <c r="K683" t="str">
        <f t="shared" si="97"/>
        <v>2015</v>
      </c>
      <c r="L683">
        <f t="shared" si="98"/>
        <v>10</v>
      </c>
    </row>
    <row r="684" spans="1:12" x14ac:dyDescent="0.2">
      <c r="A684" s="1">
        <v>80044545</v>
      </c>
      <c r="B684" s="16">
        <v>42293</v>
      </c>
      <c r="C684" t="s">
        <v>2381</v>
      </c>
      <c r="D684" s="16">
        <f t="shared" si="90"/>
        <v>42293</v>
      </c>
      <c r="E684" s="13" t="str">
        <f t="shared" si="91"/>
        <v>16-10-2015</v>
      </c>
      <c r="F684">
        <f t="shared" si="92"/>
        <v>8</v>
      </c>
      <c r="G684" t="str">
        <f t="shared" si="93"/>
        <v>October</v>
      </c>
      <c r="H684" t="str">
        <f t="shared" si="94"/>
        <v>16, 2015</v>
      </c>
      <c r="I684" t="str">
        <f t="shared" si="95"/>
        <v>16</v>
      </c>
      <c r="J684">
        <f t="shared" si="96"/>
        <v>4</v>
      </c>
      <c r="K684" t="str">
        <f t="shared" si="97"/>
        <v>2015</v>
      </c>
      <c r="L684">
        <f t="shared" si="98"/>
        <v>10</v>
      </c>
    </row>
    <row r="685" spans="1:12" x14ac:dyDescent="0.2">
      <c r="A685" s="1">
        <v>80070182</v>
      </c>
      <c r="B685" s="16">
        <v>42293</v>
      </c>
      <c r="C685" t="s">
        <v>2381</v>
      </c>
      <c r="D685" s="16">
        <f t="shared" si="90"/>
        <v>42293</v>
      </c>
      <c r="E685" s="13" t="str">
        <f t="shared" si="91"/>
        <v>16-10-2015</v>
      </c>
      <c r="F685">
        <f t="shared" si="92"/>
        <v>8</v>
      </c>
      <c r="G685" t="str">
        <f t="shared" si="93"/>
        <v>October</v>
      </c>
      <c r="H685" t="str">
        <f t="shared" si="94"/>
        <v>16, 2015</v>
      </c>
      <c r="I685" t="str">
        <f t="shared" si="95"/>
        <v>16</v>
      </c>
      <c r="J685">
        <f t="shared" si="96"/>
        <v>4</v>
      </c>
      <c r="K685" t="str">
        <f t="shared" si="97"/>
        <v>2015</v>
      </c>
      <c r="L685">
        <f t="shared" si="98"/>
        <v>10</v>
      </c>
    </row>
    <row r="686" spans="1:12" x14ac:dyDescent="0.2">
      <c r="A686" s="1">
        <v>80176234</v>
      </c>
      <c r="B686" s="16">
        <v>43753</v>
      </c>
      <c r="C686" t="s">
        <v>2393</v>
      </c>
      <c r="D686" s="16">
        <f t="shared" si="90"/>
        <v>43753</v>
      </c>
      <c r="E686" s="13" t="str">
        <f t="shared" si="91"/>
        <v>15-10-2019</v>
      </c>
      <c r="F686">
        <f t="shared" si="92"/>
        <v>8</v>
      </c>
      <c r="G686" t="str">
        <f t="shared" si="93"/>
        <v>October</v>
      </c>
      <c r="H686" t="str">
        <f t="shared" si="94"/>
        <v>15, 2019</v>
      </c>
      <c r="I686" t="str">
        <f t="shared" si="95"/>
        <v>15</v>
      </c>
      <c r="J686">
        <f t="shared" si="96"/>
        <v>4</v>
      </c>
      <c r="K686" t="str">
        <f t="shared" si="97"/>
        <v>2019</v>
      </c>
      <c r="L686">
        <f t="shared" si="98"/>
        <v>10</v>
      </c>
    </row>
    <row r="687" spans="1:12" x14ac:dyDescent="0.2">
      <c r="A687" s="1">
        <v>80992769</v>
      </c>
      <c r="B687" s="16">
        <v>43753</v>
      </c>
      <c r="C687" t="s">
        <v>2393</v>
      </c>
      <c r="D687" s="16">
        <f t="shared" si="90"/>
        <v>43753</v>
      </c>
      <c r="E687" s="13" t="str">
        <f t="shared" si="91"/>
        <v>15-10-2019</v>
      </c>
      <c r="F687">
        <f t="shared" si="92"/>
        <v>8</v>
      </c>
      <c r="G687" t="str">
        <f t="shared" si="93"/>
        <v>October</v>
      </c>
      <c r="H687" t="str">
        <f t="shared" si="94"/>
        <v>15, 2019</v>
      </c>
      <c r="I687" t="str">
        <f t="shared" si="95"/>
        <v>15</v>
      </c>
      <c r="J687">
        <f t="shared" si="96"/>
        <v>4</v>
      </c>
      <c r="K687" t="str">
        <f t="shared" si="97"/>
        <v>2019</v>
      </c>
      <c r="L687">
        <f t="shared" si="98"/>
        <v>10</v>
      </c>
    </row>
    <row r="688" spans="1:12" x14ac:dyDescent="0.2">
      <c r="A688" s="1">
        <v>81191228</v>
      </c>
      <c r="B688" s="16">
        <v>43753</v>
      </c>
      <c r="C688" t="s">
        <v>2393</v>
      </c>
      <c r="D688" s="16">
        <f t="shared" si="90"/>
        <v>43753</v>
      </c>
      <c r="E688" s="13" t="str">
        <f t="shared" si="91"/>
        <v>15-10-2019</v>
      </c>
      <c r="F688">
        <f t="shared" si="92"/>
        <v>8</v>
      </c>
      <c r="G688" t="str">
        <f t="shared" si="93"/>
        <v>October</v>
      </c>
      <c r="H688" t="str">
        <f t="shared" si="94"/>
        <v>15, 2019</v>
      </c>
      <c r="I688" t="str">
        <f t="shared" si="95"/>
        <v>15</v>
      </c>
      <c r="J688">
        <f t="shared" si="96"/>
        <v>4</v>
      </c>
      <c r="K688" t="str">
        <f t="shared" si="97"/>
        <v>2019</v>
      </c>
      <c r="L688">
        <f t="shared" si="98"/>
        <v>10</v>
      </c>
    </row>
    <row r="689" spans="1:12" x14ac:dyDescent="0.2">
      <c r="A689" s="1">
        <v>81154549</v>
      </c>
      <c r="B689" s="16">
        <v>43753</v>
      </c>
      <c r="C689" t="s">
        <v>2393</v>
      </c>
      <c r="D689" s="16">
        <f t="shared" si="90"/>
        <v>43753</v>
      </c>
      <c r="E689" s="13" t="str">
        <f t="shared" si="91"/>
        <v>15-10-2019</v>
      </c>
      <c r="F689">
        <f t="shared" si="92"/>
        <v>8</v>
      </c>
      <c r="G689" t="str">
        <f t="shared" si="93"/>
        <v>October</v>
      </c>
      <c r="H689" t="str">
        <f t="shared" si="94"/>
        <v>15, 2019</v>
      </c>
      <c r="I689" t="str">
        <f t="shared" si="95"/>
        <v>15</v>
      </c>
      <c r="J689">
        <f t="shared" si="96"/>
        <v>4</v>
      </c>
      <c r="K689" t="str">
        <f t="shared" si="97"/>
        <v>2019</v>
      </c>
      <c r="L689">
        <f t="shared" si="98"/>
        <v>10</v>
      </c>
    </row>
    <row r="690" spans="1:12" x14ac:dyDescent="0.2">
      <c r="A690" s="1">
        <v>81192594</v>
      </c>
      <c r="B690" s="16">
        <v>43753</v>
      </c>
      <c r="C690" t="s">
        <v>2393</v>
      </c>
      <c r="D690" s="16">
        <f t="shared" si="90"/>
        <v>43753</v>
      </c>
      <c r="E690" s="13" t="str">
        <f t="shared" si="91"/>
        <v>15-10-2019</v>
      </c>
      <c r="F690">
        <f t="shared" si="92"/>
        <v>8</v>
      </c>
      <c r="G690" t="str">
        <f t="shared" si="93"/>
        <v>October</v>
      </c>
      <c r="H690" t="str">
        <f t="shared" si="94"/>
        <v>15, 2019</v>
      </c>
      <c r="I690" t="str">
        <f t="shared" si="95"/>
        <v>15</v>
      </c>
      <c r="J690">
        <f t="shared" si="96"/>
        <v>4</v>
      </c>
      <c r="K690" t="str">
        <f t="shared" si="97"/>
        <v>2019</v>
      </c>
      <c r="L690">
        <f t="shared" si="98"/>
        <v>10</v>
      </c>
    </row>
    <row r="691" spans="1:12" x14ac:dyDescent="0.2">
      <c r="A691" s="1">
        <v>81006356</v>
      </c>
      <c r="B691" s="16">
        <v>43388</v>
      </c>
      <c r="C691" t="s">
        <v>2407</v>
      </c>
      <c r="D691" s="16">
        <f t="shared" si="90"/>
        <v>43388</v>
      </c>
      <c r="E691" s="13" t="str">
        <f t="shared" si="91"/>
        <v>15-10-2018</v>
      </c>
      <c r="F691">
        <f t="shared" si="92"/>
        <v>8</v>
      </c>
      <c r="G691" t="str">
        <f t="shared" si="93"/>
        <v>October</v>
      </c>
      <c r="H691" t="str">
        <f t="shared" si="94"/>
        <v>15, 2018</v>
      </c>
      <c r="I691" t="str">
        <f t="shared" si="95"/>
        <v>15</v>
      </c>
      <c r="J691">
        <f t="shared" si="96"/>
        <v>4</v>
      </c>
      <c r="K691" t="str">
        <f t="shared" si="97"/>
        <v>2018</v>
      </c>
      <c r="L691">
        <f t="shared" si="98"/>
        <v>10</v>
      </c>
    </row>
    <row r="692" spans="1:12" x14ac:dyDescent="0.2">
      <c r="A692" s="1">
        <v>81025935</v>
      </c>
      <c r="B692" s="16">
        <v>43388</v>
      </c>
      <c r="C692" t="s">
        <v>2407</v>
      </c>
      <c r="D692" s="16">
        <f t="shared" si="90"/>
        <v>43388</v>
      </c>
      <c r="E692" s="13" t="str">
        <f t="shared" si="91"/>
        <v>15-10-2018</v>
      </c>
      <c r="F692">
        <f t="shared" si="92"/>
        <v>8</v>
      </c>
      <c r="G692" t="str">
        <f t="shared" si="93"/>
        <v>October</v>
      </c>
      <c r="H692" t="str">
        <f t="shared" si="94"/>
        <v>15, 2018</v>
      </c>
      <c r="I692" t="str">
        <f t="shared" si="95"/>
        <v>15</v>
      </c>
      <c r="J692">
        <f t="shared" si="96"/>
        <v>4</v>
      </c>
      <c r="K692" t="str">
        <f t="shared" si="97"/>
        <v>2018</v>
      </c>
      <c r="L692">
        <f t="shared" si="98"/>
        <v>10</v>
      </c>
    </row>
    <row r="693" spans="1:12" x14ac:dyDescent="0.2">
      <c r="A693" s="1">
        <v>81020508</v>
      </c>
      <c r="B693" s="16">
        <v>43388</v>
      </c>
      <c r="C693" t="s">
        <v>2407</v>
      </c>
      <c r="D693" s="16">
        <f t="shared" si="90"/>
        <v>43388</v>
      </c>
      <c r="E693" s="13" t="str">
        <f t="shared" si="91"/>
        <v>15-10-2018</v>
      </c>
      <c r="F693">
        <f t="shared" si="92"/>
        <v>8</v>
      </c>
      <c r="G693" t="str">
        <f t="shared" si="93"/>
        <v>October</v>
      </c>
      <c r="H693" t="str">
        <f t="shared" si="94"/>
        <v>15, 2018</v>
      </c>
      <c r="I693" t="str">
        <f t="shared" si="95"/>
        <v>15</v>
      </c>
      <c r="J693">
        <f t="shared" si="96"/>
        <v>4</v>
      </c>
      <c r="K693" t="str">
        <f t="shared" si="97"/>
        <v>2018</v>
      </c>
      <c r="L693">
        <f t="shared" si="98"/>
        <v>10</v>
      </c>
    </row>
    <row r="694" spans="1:12" x14ac:dyDescent="0.2">
      <c r="A694" s="1">
        <v>80241004</v>
      </c>
      <c r="B694" s="16">
        <v>43388</v>
      </c>
      <c r="C694" t="s">
        <v>2407</v>
      </c>
      <c r="D694" s="16">
        <f t="shared" si="90"/>
        <v>43388</v>
      </c>
      <c r="E694" s="13" t="str">
        <f t="shared" si="91"/>
        <v>15-10-2018</v>
      </c>
      <c r="F694">
        <f t="shared" si="92"/>
        <v>8</v>
      </c>
      <c r="G694" t="str">
        <f t="shared" si="93"/>
        <v>October</v>
      </c>
      <c r="H694" t="str">
        <f t="shared" si="94"/>
        <v>15, 2018</v>
      </c>
      <c r="I694" t="str">
        <f t="shared" si="95"/>
        <v>15</v>
      </c>
      <c r="J694">
        <f t="shared" si="96"/>
        <v>4</v>
      </c>
      <c r="K694" t="str">
        <f t="shared" si="97"/>
        <v>2018</v>
      </c>
      <c r="L694">
        <f t="shared" si="98"/>
        <v>10</v>
      </c>
    </row>
    <row r="695" spans="1:12" x14ac:dyDescent="0.2">
      <c r="A695" s="1">
        <v>80201824</v>
      </c>
      <c r="B695" s="16">
        <v>43023</v>
      </c>
      <c r="C695" t="s">
        <v>2421</v>
      </c>
      <c r="D695" s="16">
        <f t="shared" si="90"/>
        <v>43023</v>
      </c>
      <c r="E695" s="13" t="str">
        <f t="shared" si="91"/>
        <v>15-10-2017</v>
      </c>
      <c r="F695">
        <f t="shared" si="92"/>
        <v>8</v>
      </c>
      <c r="G695" t="str">
        <f t="shared" si="93"/>
        <v>October</v>
      </c>
      <c r="H695" t="str">
        <f t="shared" si="94"/>
        <v>15, 2017</v>
      </c>
      <c r="I695" t="str">
        <f t="shared" si="95"/>
        <v>15</v>
      </c>
      <c r="J695">
        <f t="shared" si="96"/>
        <v>4</v>
      </c>
      <c r="K695" t="str">
        <f t="shared" si="97"/>
        <v>2017</v>
      </c>
      <c r="L695">
        <f t="shared" si="98"/>
        <v>10</v>
      </c>
    </row>
    <row r="696" spans="1:12" x14ac:dyDescent="0.2">
      <c r="A696" s="1">
        <v>80203782</v>
      </c>
      <c r="B696" s="16">
        <v>43023</v>
      </c>
      <c r="C696" t="s">
        <v>2421</v>
      </c>
      <c r="D696" s="16">
        <f t="shared" si="90"/>
        <v>43023</v>
      </c>
      <c r="E696" s="13" t="str">
        <f t="shared" si="91"/>
        <v>15-10-2017</v>
      </c>
      <c r="F696">
        <f t="shared" si="92"/>
        <v>8</v>
      </c>
      <c r="G696" t="str">
        <f t="shared" si="93"/>
        <v>October</v>
      </c>
      <c r="H696" t="str">
        <f t="shared" si="94"/>
        <v>15, 2017</v>
      </c>
      <c r="I696" t="str">
        <f t="shared" si="95"/>
        <v>15</v>
      </c>
      <c r="J696">
        <f t="shared" si="96"/>
        <v>4</v>
      </c>
      <c r="K696" t="str">
        <f t="shared" si="97"/>
        <v>2017</v>
      </c>
      <c r="L696">
        <f t="shared" si="98"/>
        <v>10</v>
      </c>
    </row>
    <row r="697" spans="1:12" x14ac:dyDescent="0.2">
      <c r="A697" s="1">
        <v>80201829</v>
      </c>
      <c r="B697" s="16">
        <v>43023</v>
      </c>
      <c r="C697" t="s">
        <v>2421</v>
      </c>
      <c r="D697" s="16">
        <f t="shared" si="90"/>
        <v>43023</v>
      </c>
      <c r="E697" s="13" t="str">
        <f t="shared" si="91"/>
        <v>15-10-2017</v>
      </c>
      <c r="F697">
        <f t="shared" si="92"/>
        <v>8</v>
      </c>
      <c r="G697" t="str">
        <f t="shared" si="93"/>
        <v>October</v>
      </c>
      <c r="H697" t="str">
        <f t="shared" si="94"/>
        <v>15, 2017</v>
      </c>
      <c r="I697" t="str">
        <f t="shared" si="95"/>
        <v>15</v>
      </c>
      <c r="J697">
        <f t="shared" si="96"/>
        <v>4</v>
      </c>
      <c r="K697" t="str">
        <f t="shared" si="97"/>
        <v>2017</v>
      </c>
      <c r="L697">
        <f t="shared" si="98"/>
        <v>10</v>
      </c>
    </row>
    <row r="698" spans="1:12" x14ac:dyDescent="0.2">
      <c r="A698" s="1">
        <v>80126016</v>
      </c>
      <c r="B698" s="16">
        <v>43023</v>
      </c>
      <c r="C698" t="s">
        <v>2421</v>
      </c>
      <c r="D698" s="16">
        <f t="shared" si="90"/>
        <v>43023</v>
      </c>
      <c r="E698" s="13" t="str">
        <f t="shared" si="91"/>
        <v>15-10-2017</v>
      </c>
      <c r="F698">
        <f t="shared" si="92"/>
        <v>8</v>
      </c>
      <c r="G698" t="str">
        <f t="shared" si="93"/>
        <v>October</v>
      </c>
      <c r="H698" t="str">
        <f t="shared" si="94"/>
        <v>15, 2017</v>
      </c>
      <c r="I698" t="str">
        <f t="shared" si="95"/>
        <v>15</v>
      </c>
      <c r="J698">
        <f t="shared" si="96"/>
        <v>4</v>
      </c>
      <c r="K698" t="str">
        <f t="shared" si="97"/>
        <v>2017</v>
      </c>
      <c r="L698">
        <f t="shared" si="98"/>
        <v>10</v>
      </c>
    </row>
    <row r="699" spans="1:12" x14ac:dyDescent="0.2">
      <c r="A699" s="1">
        <v>80202089</v>
      </c>
      <c r="B699" s="16">
        <v>43023</v>
      </c>
      <c r="C699" t="s">
        <v>2421</v>
      </c>
      <c r="D699" s="16">
        <f t="shared" si="90"/>
        <v>43023</v>
      </c>
      <c r="E699" s="13" t="str">
        <f t="shared" si="91"/>
        <v>15-10-2017</v>
      </c>
      <c r="F699">
        <f t="shared" si="92"/>
        <v>8</v>
      </c>
      <c r="G699" t="str">
        <f t="shared" si="93"/>
        <v>October</v>
      </c>
      <c r="H699" t="str">
        <f t="shared" si="94"/>
        <v>15, 2017</v>
      </c>
      <c r="I699" t="str">
        <f t="shared" si="95"/>
        <v>15</v>
      </c>
      <c r="J699">
        <f t="shared" si="96"/>
        <v>4</v>
      </c>
      <c r="K699" t="str">
        <f t="shared" si="97"/>
        <v>2017</v>
      </c>
      <c r="L699">
        <f t="shared" si="98"/>
        <v>10</v>
      </c>
    </row>
    <row r="700" spans="1:12" x14ac:dyDescent="0.2">
      <c r="A700" s="1">
        <v>80203789</v>
      </c>
      <c r="B700" s="16">
        <v>43023</v>
      </c>
      <c r="C700" t="s">
        <v>2421</v>
      </c>
      <c r="D700" s="16">
        <f t="shared" si="90"/>
        <v>43023</v>
      </c>
      <c r="E700" s="13" t="str">
        <f t="shared" si="91"/>
        <v>15-10-2017</v>
      </c>
      <c r="F700">
        <f t="shared" si="92"/>
        <v>8</v>
      </c>
      <c r="G700" t="str">
        <f t="shared" si="93"/>
        <v>October</v>
      </c>
      <c r="H700" t="str">
        <f t="shared" si="94"/>
        <v>15, 2017</v>
      </c>
      <c r="I700" t="str">
        <f t="shared" si="95"/>
        <v>15</v>
      </c>
      <c r="J700">
        <f t="shared" si="96"/>
        <v>4</v>
      </c>
      <c r="K700" t="str">
        <f t="shared" si="97"/>
        <v>2017</v>
      </c>
      <c r="L700">
        <f t="shared" si="98"/>
        <v>10</v>
      </c>
    </row>
    <row r="701" spans="1:12" x14ac:dyDescent="0.2">
      <c r="A701" s="1">
        <v>80193423</v>
      </c>
      <c r="B701" s="16">
        <v>43023</v>
      </c>
      <c r="C701" t="s">
        <v>2421</v>
      </c>
      <c r="D701" s="16">
        <f t="shared" si="90"/>
        <v>43023</v>
      </c>
      <c r="E701" s="13" t="str">
        <f t="shared" si="91"/>
        <v>15-10-2017</v>
      </c>
      <c r="F701">
        <f t="shared" si="92"/>
        <v>8</v>
      </c>
      <c r="G701" t="str">
        <f t="shared" si="93"/>
        <v>October</v>
      </c>
      <c r="H701" t="str">
        <f t="shared" si="94"/>
        <v>15, 2017</v>
      </c>
      <c r="I701" t="str">
        <f t="shared" si="95"/>
        <v>15</v>
      </c>
      <c r="J701">
        <f t="shared" si="96"/>
        <v>4</v>
      </c>
      <c r="K701" t="str">
        <f t="shared" si="97"/>
        <v>2017</v>
      </c>
      <c r="L701">
        <f t="shared" si="98"/>
        <v>10</v>
      </c>
    </row>
    <row r="702" spans="1:12" x14ac:dyDescent="0.2">
      <c r="A702" s="1">
        <v>80201825</v>
      </c>
      <c r="B702" s="16">
        <v>43023</v>
      </c>
      <c r="C702" t="s">
        <v>2421</v>
      </c>
      <c r="D702" s="16">
        <f t="shared" si="90"/>
        <v>43023</v>
      </c>
      <c r="E702" s="13" t="str">
        <f t="shared" si="91"/>
        <v>15-10-2017</v>
      </c>
      <c r="F702">
        <f t="shared" si="92"/>
        <v>8</v>
      </c>
      <c r="G702" t="str">
        <f t="shared" si="93"/>
        <v>October</v>
      </c>
      <c r="H702" t="str">
        <f t="shared" si="94"/>
        <v>15, 2017</v>
      </c>
      <c r="I702" t="str">
        <f t="shared" si="95"/>
        <v>15</v>
      </c>
      <c r="J702">
        <f t="shared" si="96"/>
        <v>4</v>
      </c>
      <c r="K702" t="str">
        <f t="shared" si="97"/>
        <v>2017</v>
      </c>
      <c r="L702">
        <f t="shared" si="98"/>
        <v>10</v>
      </c>
    </row>
    <row r="703" spans="1:12" x14ac:dyDescent="0.2">
      <c r="A703" s="1">
        <v>80202376</v>
      </c>
      <c r="B703" s="16">
        <v>43023</v>
      </c>
      <c r="C703" t="s">
        <v>2421</v>
      </c>
      <c r="D703" s="16">
        <f t="shared" si="90"/>
        <v>43023</v>
      </c>
      <c r="E703" s="13" t="str">
        <f t="shared" si="91"/>
        <v>15-10-2017</v>
      </c>
      <c r="F703">
        <f t="shared" si="92"/>
        <v>8</v>
      </c>
      <c r="G703" t="str">
        <f t="shared" si="93"/>
        <v>October</v>
      </c>
      <c r="H703" t="str">
        <f t="shared" si="94"/>
        <v>15, 2017</v>
      </c>
      <c r="I703" t="str">
        <f t="shared" si="95"/>
        <v>15</v>
      </c>
      <c r="J703">
        <f t="shared" si="96"/>
        <v>4</v>
      </c>
      <c r="K703" t="str">
        <f t="shared" si="97"/>
        <v>2017</v>
      </c>
      <c r="L703">
        <f t="shared" si="98"/>
        <v>10</v>
      </c>
    </row>
    <row r="704" spans="1:12" x14ac:dyDescent="0.2">
      <c r="A704" s="1">
        <v>80028360</v>
      </c>
      <c r="B704" s="16">
        <v>43023</v>
      </c>
      <c r="C704" t="s">
        <v>2421</v>
      </c>
      <c r="D704" s="16">
        <f t="shared" si="90"/>
        <v>43023</v>
      </c>
      <c r="E704" s="13" t="str">
        <f t="shared" si="91"/>
        <v>15-10-2017</v>
      </c>
      <c r="F704">
        <f t="shared" si="92"/>
        <v>8</v>
      </c>
      <c r="G704" t="str">
        <f t="shared" si="93"/>
        <v>October</v>
      </c>
      <c r="H704" t="str">
        <f t="shared" si="94"/>
        <v>15, 2017</v>
      </c>
      <c r="I704" t="str">
        <f t="shared" si="95"/>
        <v>15</v>
      </c>
      <c r="J704">
        <f t="shared" si="96"/>
        <v>4</v>
      </c>
      <c r="K704" t="str">
        <f t="shared" si="97"/>
        <v>2017</v>
      </c>
      <c r="L704">
        <f t="shared" si="98"/>
        <v>10</v>
      </c>
    </row>
    <row r="705" spans="1:12" x14ac:dyDescent="0.2">
      <c r="A705" s="1">
        <v>80203783</v>
      </c>
      <c r="B705" s="16">
        <v>43023</v>
      </c>
      <c r="C705" t="s">
        <v>2421</v>
      </c>
      <c r="D705" s="16">
        <f t="shared" si="90"/>
        <v>43023</v>
      </c>
      <c r="E705" s="13" t="str">
        <f t="shared" si="91"/>
        <v>15-10-2017</v>
      </c>
      <c r="F705">
        <f t="shared" si="92"/>
        <v>8</v>
      </c>
      <c r="G705" t="str">
        <f t="shared" si="93"/>
        <v>October</v>
      </c>
      <c r="H705" t="str">
        <f t="shared" si="94"/>
        <v>15, 2017</v>
      </c>
      <c r="I705" t="str">
        <f t="shared" si="95"/>
        <v>15</v>
      </c>
      <c r="J705">
        <f t="shared" si="96"/>
        <v>4</v>
      </c>
      <c r="K705" t="str">
        <f t="shared" si="97"/>
        <v>2017</v>
      </c>
      <c r="L705">
        <f t="shared" si="98"/>
        <v>10</v>
      </c>
    </row>
    <row r="706" spans="1:12" x14ac:dyDescent="0.2">
      <c r="A706" s="1">
        <v>80142617</v>
      </c>
      <c r="B706" s="16">
        <v>43023</v>
      </c>
      <c r="C706" t="s">
        <v>2421</v>
      </c>
      <c r="D706" s="16">
        <f t="shared" si="90"/>
        <v>43023</v>
      </c>
      <c r="E706" s="13" t="str">
        <f t="shared" si="91"/>
        <v>15-10-2017</v>
      </c>
      <c r="F706">
        <f t="shared" si="92"/>
        <v>8</v>
      </c>
      <c r="G706" t="str">
        <f t="shared" si="93"/>
        <v>October</v>
      </c>
      <c r="H706" t="str">
        <f t="shared" si="94"/>
        <v>15, 2017</v>
      </c>
      <c r="I706" t="str">
        <f t="shared" si="95"/>
        <v>15</v>
      </c>
      <c r="J706">
        <f t="shared" si="96"/>
        <v>4</v>
      </c>
      <c r="K706" t="str">
        <f t="shared" si="97"/>
        <v>2017</v>
      </c>
      <c r="L706">
        <f t="shared" si="98"/>
        <v>10</v>
      </c>
    </row>
    <row r="707" spans="1:12" x14ac:dyDescent="0.2">
      <c r="A707" s="1">
        <v>80201823</v>
      </c>
      <c r="B707" s="16">
        <v>43023</v>
      </c>
      <c r="C707" t="s">
        <v>2421</v>
      </c>
      <c r="D707" s="16">
        <f t="shared" ref="D707:D770" si="99">DATE(K707,L707,I707)</f>
        <v>43023</v>
      </c>
      <c r="E707" s="13" t="str">
        <f t="shared" ref="E707:E770" si="100">I707&amp;"-"&amp;L707&amp;"-"&amp;K707</f>
        <v>15-10-2017</v>
      </c>
      <c r="F707">
        <f t="shared" ref="F707:F770" si="101">FIND(" ",C707)</f>
        <v>8</v>
      </c>
      <c r="G707" t="str">
        <f t="shared" ref="G707:G770" si="102">LEFT(C707,F707-1)</f>
        <v>October</v>
      </c>
      <c r="H707" t="str">
        <f t="shared" ref="H707:H770" si="103">RIGHT(C707,LEN(C707)-F707)</f>
        <v>15, 2017</v>
      </c>
      <c r="I707" t="str">
        <f t="shared" ref="I707:I770" si="104">LEFT(H707,J707-2)</f>
        <v>15</v>
      </c>
      <c r="J707">
        <f t="shared" ref="J707:J770" si="105">FIND(" ",H707)</f>
        <v>4</v>
      </c>
      <c r="K707" t="str">
        <f t="shared" ref="K707:K770" si="106">RIGHT(H707,4)</f>
        <v>2017</v>
      </c>
      <c r="L707">
        <f t="shared" ref="L707:L770" si="107">VLOOKUP(G707,M:N,2,0)</f>
        <v>10</v>
      </c>
    </row>
    <row r="708" spans="1:12" x14ac:dyDescent="0.2">
      <c r="A708" s="1">
        <v>80190841</v>
      </c>
      <c r="B708" s="16">
        <v>43023</v>
      </c>
      <c r="C708" t="s">
        <v>2421</v>
      </c>
      <c r="D708" s="16">
        <f t="shared" si="99"/>
        <v>43023</v>
      </c>
      <c r="E708" s="13" t="str">
        <f t="shared" si="100"/>
        <v>15-10-2017</v>
      </c>
      <c r="F708">
        <f t="shared" si="101"/>
        <v>8</v>
      </c>
      <c r="G708" t="str">
        <f t="shared" si="102"/>
        <v>October</v>
      </c>
      <c r="H708" t="str">
        <f t="shared" si="103"/>
        <v>15, 2017</v>
      </c>
      <c r="I708" t="str">
        <f t="shared" si="104"/>
        <v>15</v>
      </c>
      <c r="J708">
        <f t="shared" si="105"/>
        <v>4</v>
      </c>
      <c r="K708" t="str">
        <f t="shared" si="106"/>
        <v>2017</v>
      </c>
      <c r="L708">
        <f t="shared" si="107"/>
        <v>10</v>
      </c>
    </row>
    <row r="709" spans="1:12" x14ac:dyDescent="0.2">
      <c r="A709" s="1">
        <v>80115858</v>
      </c>
      <c r="B709" s="16">
        <v>43023</v>
      </c>
      <c r="C709" t="s">
        <v>2421</v>
      </c>
      <c r="D709" s="16">
        <f t="shared" si="99"/>
        <v>43023</v>
      </c>
      <c r="E709" s="13" t="str">
        <f t="shared" si="100"/>
        <v>15-10-2017</v>
      </c>
      <c r="F709">
        <f t="shared" si="101"/>
        <v>8</v>
      </c>
      <c r="G709" t="str">
        <f t="shared" si="102"/>
        <v>October</v>
      </c>
      <c r="H709" t="str">
        <f t="shared" si="103"/>
        <v>15, 2017</v>
      </c>
      <c r="I709" t="str">
        <f t="shared" si="104"/>
        <v>15</v>
      </c>
      <c r="J709">
        <f t="shared" si="105"/>
        <v>4</v>
      </c>
      <c r="K709" t="str">
        <f t="shared" si="106"/>
        <v>2017</v>
      </c>
      <c r="L709">
        <f t="shared" si="107"/>
        <v>10</v>
      </c>
    </row>
    <row r="710" spans="1:12" x14ac:dyDescent="0.2">
      <c r="A710" s="1">
        <v>80183199</v>
      </c>
      <c r="B710" s="16">
        <v>43023</v>
      </c>
      <c r="C710" t="s">
        <v>2421</v>
      </c>
      <c r="D710" s="16">
        <f t="shared" si="99"/>
        <v>43023</v>
      </c>
      <c r="E710" s="13" t="str">
        <f t="shared" si="100"/>
        <v>15-10-2017</v>
      </c>
      <c r="F710">
        <f t="shared" si="101"/>
        <v>8</v>
      </c>
      <c r="G710" t="str">
        <f t="shared" si="102"/>
        <v>October</v>
      </c>
      <c r="H710" t="str">
        <f t="shared" si="103"/>
        <v>15, 2017</v>
      </c>
      <c r="I710" t="str">
        <f t="shared" si="104"/>
        <v>15</v>
      </c>
      <c r="J710">
        <f t="shared" si="105"/>
        <v>4</v>
      </c>
      <c r="K710" t="str">
        <f t="shared" si="106"/>
        <v>2017</v>
      </c>
      <c r="L710">
        <f t="shared" si="107"/>
        <v>10</v>
      </c>
    </row>
    <row r="711" spans="1:12" x14ac:dyDescent="0.2">
      <c r="A711" s="1">
        <v>80158547</v>
      </c>
      <c r="B711" s="16">
        <v>43023</v>
      </c>
      <c r="C711" t="s">
        <v>2421</v>
      </c>
      <c r="D711" s="16">
        <f t="shared" si="99"/>
        <v>43023</v>
      </c>
      <c r="E711" s="13" t="str">
        <f t="shared" si="100"/>
        <v>15-10-2017</v>
      </c>
      <c r="F711">
        <f t="shared" si="101"/>
        <v>8</v>
      </c>
      <c r="G711" t="str">
        <f t="shared" si="102"/>
        <v>October</v>
      </c>
      <c r="H711" t="str">
        <f t="shared" si="103"/>
        <v>15, 2017</v>
      </c>
      <c r="I711" t="str">
        <f t="shared" si="104"/>
        <v>15</v>
      </c>
      <c r="J711">
        <f t="shared" si="105"/>
        <v>4</v>
      </c>
      <c r="K711" t="str">
        <f t="shared" si="106"/>
        <v>2017</v>
      </c>
      <c r="L711">
        <f t="shared" si="107"/>
        <v>10</v>
      </c>
    </row>
    <row r="712" spans="1:12" x14ac:dyDescent="0.2">
      <c r="A712" s="1">
        <v>80206827</v>
      </c>
      <c r="B712" s="16">
        <v>43023</v>
      </c>
      <c r="C712" t="s">
        <v>2421</v>
      </c>
      <c r="D712" s="16">
        <f t="shared" si="99"/>
        <v>43023</v>
      </c>
      <c r="E712" s="13" t="str">
        <f t="shared" si="100"/>
        <v>15-10-2017</v>
      </c>
      <c r="F712">
        <f t="shared" si="101"/>
        <v>8</v>
      </c>
      <c r="G712" t="str">
        <f t="shared" si="102"/>
        <v>October</v>
      </c>
      <c r="H712" t="str">
        <f t="shared" si="103"/>
        <v>15, 2017</v>
      </c>
      <c r="I712" t="str">
        <f t="shared" si="104"/>
        <v>15</v>
      </c>
      <c r="J712">
        <f t="shared" si="105"/>
        <v>4</v>
      </c>
      <c r="K712" t="str">
        <f t="shared" si="106"/>
        <v>2017</v>
      </c>
      <c r="L712">
        <f t="shared" si="107"/>
        <v>10</v>
      </c>
    </row>
    <row r="713" spans="1:12" x14ac:dyDescent="0.2">
      <c r="A713" s="1">
        <v>80202090</v>
      </c>
      <c r="B713" s="16">
        <v>43023</v>
      </c>
      <c r="C713" t="s">
        <v>2421</v>
      </c>
      <c r="D713" s="16">
        <f t="shared" si="99"/>
        <v>43023</v>
      </c>
      <c r="E713" s="13" t="str">
        <f t="shared" si="100"/>
        <v>15-10-2017</v>
      </c>
      <c r="F713">
        <f t="shared" si="101"/>
        <v>8</v>
      </c>
      <c r="G713" t="str">
        <f t="shared" si="102"/>
        <v>October</v>
      </c>
      <c r="H713" t="str">
        <f t="shared" si="103"/>
        <v>15, 2017</v>
      </c>
      <c r="I713" t="str">
        <f t="shared" si="104"/>
        <v>15</v>
      </c>
      <c r="J713">
        <f t="shared" si="105"/>
        <v>4</v>
      </c>
      <c r="K713" t="str">
        <f t="shared" si="106"/>
        <v>2017</v>
      </c>
      <c r="L713">
        <f t="shared" si="107"/>
        <v>10</v>
      </c>
    </row>
    <row r="714" spans="1:12" x14ac:dyDescent="0.2">
      <c r="A714" s="1">
        <v>80203790</v>
      </c>
      <c r="B714" s="16">
        <v>43023</v>
      </c>
      <c r="C714" t="s">
        <v>2421</v>
      </c>
      <c r="D714" s="16">
        <f t="shared" si="99"/>
        <v>43023</v>
      </c>
      <c r="E714" s="13" t="str">
        <f t="shared" si="100"/>
        <v>15-10-2017</v>
      </c>
      <c r="F714">
        <f t="shared" si="101"/>
        <v>8</v>
      </c>
      <c r="G714" t="str">
        <f t="shared" si="102"/>
        <v>October</v>
      </c>
      <c r="H714" t="str">
        <f t="shared" si="103"/>
        <v>15, 2017</v>
      </c>
      <c r="I714" t="str">
        <f t="shared" si="104"/>
        <v>15</v>
      </c>
      <c r="J714">
        <f t="shared" si="105"/>
        <v>4</v>
      </c>
      <c r="K714" t="str">
        <f t="shared" si="106"/>
        <v>2017</v>
      </c>
      <c r="L714">
        <f t="shared" si="107"/>
        <v>10</v>
      </c>
    </row>
    <row r="715" spans="1:12" x14ac:dyDescent="0.2">
      <c r="A715" s="1">
        <v>80158391</v>
      </c>
      <c r="B715" s="16">
        <v>43023</v>
      </c>
      <c r="C715" t="s">
        <v>2421</v>
      </c>
      <c r="D715" s="16">
        <f t="shared" si="99"/>
        <v>43023</v>
      </c>
      <c r="E715" s="13" t="str">
        <f t="shared" si="100"/>
        <v>15-10-2017</v>
      </c>
      <c r="F715">
        <f t="shared" si="101"/>
        <v>8</v>
      </c>
      <c r="G715" t="str">
        <f t="shared" si="102"/>
        <v>October</v>
      </c>
      <c r="H715" t="str">
        <f t="shared" si="103"/>
        <v>15, 2017</v>
      </c>
      <c r="I715" t="str">
        <f t="shared" si="104"/>
        <v>15</v>
      </c>
      <c r="J715">
        <f t="shared" si="105"/>
        <v>4</v>
      </c>
      <c r="K715" t="str">
        <f t="shared" si="106"/>
        <v>2017</v>
      </c>
      <c r="L715">
        <f t="shared" si="107"/>
        <v>10</v>
      </c>
    </row>
    <row r="716" spans="1:12" x14ac:dyDescent="0.2">
      <c r="A716" s="1">
        <v>80201822</v>
      </c>
      <c r="B716" s="16">
        <v>43023</v>
      </c>
      <c r="C716" t="s">
        <v>2421</v>
      </c>
      <c r="D716" s="16">
        <f t="shared" si="99"/>
        <v>43023</v>
      </c>
      <c r="E716" s="13" t="str">
        <f t="shared" si="100"/>
        <v>15-10-2017</v>
      </c>
      <c r="F716">
        <f t="shared" si="101"/>
        <v>8</v>
      </c>
      <c r="G716" t="str">
        <f t="shared" si="102"/>
        <v>October</v>
      </c>
      <c r="H716" t="str">
        <f t="shared" si="103"/>
        <v>15, 2017</v>
      </c>
      <c r="I716" t="str">
        <f t="shared" si="104"/>
        <v>15</v>
      </c>
      <c r="J716">
        <f t="shared" si="105"/>
        <v>4</v>
      </c>
      <c r="K716" t="str">
        <f t="shared" si="106"/>
        <v>2017</v>
      </c>
      <c r="L716">
        <f t="shared" si="107"/>
        <v>10</v>
      </c>
    </row>
    <row r="717" spans="1:12" x14ac:dyDescent="0.2">
      <c r="A717" s="1">
        <v>80211540</v>
      </c>
      <c r="B717" s="16">
        <v>43023</v>
      </c>
      <c r="C717" t="s">
        <v>2421</v>
      </c>
      <c r="D717" s="16">
        <f t="shared" si="99"/>
        <v>43023</v>
      </c>
      <c r="E717" s="13" t="str">
        <f t="shared" si="100"/>
        <v>15-10-2017</v>
      </c>
      <c r="F717">
        <f t="shared" si="101"/>
        <v>8</v>
      </c>
      <c r="G717" t="str">
        <f t="shared" si="102"/>
        <v>October</v>
      </c>
      <c r="H717" t="str">
        <f t="shared" si="103"/>
        <v>15, 2017</v>
      </c>
      <c r="I717" t="str">
        <f t="shared" si="104"/>
        <v>15</v>
      </c>
      <c r="J717">
        <f t="shared" si="105"/>
        <v>4</v>
      </c>
      <c r="K717" t="str">
        <f t="shared" si="106"/>
        <v>2017</v>
      </c>
      <c r="L717">
        <f t="shared" si="107"/>
        <v>10</v>
      </c>
    </row>
    <row r="718" spans="1:12" x14ac:dyDescent="0.2">
      <c r="A718" s="1">
        <v>80123743</v>
      </c>
      <c r="B718" s="16">
        <v>42658</v>
      </c>
      <c r="C718" t="s">
        <v>2501</v>
      </c>
      <c r="D718" s="16">
        <f t="shared" si="99"/>
        <v>42658</v>
      </c>
      <c r="E718" s="13" t="str">
        <f t="shared" si="100"/>
        <v>15-10-2016</v>
      </c>
      <c r="F718">
        <f t="shared" si="101"/>
        <v>8</v>
      </c>
      <c r="G718" t="str">
        <f t="shared" si="102"/>
        <v>October</v>
      </c>
      <c r="H718" t="str">
        <f t="shared" si="103"/>
        <v>15, 2016</v>
      </c>
      <c r="I718" t="str">
        <f t="shared" si="104"/>
        <v>15</v>
      </c>
      <c r="J718">
        <f t="shared" si="105"/>
        <v>4</v>
      </c>
      <c r="K718" t="str">
        <f t="shared" si="106"/>
        <v>2016</v>
      </c>
      <c r="L718">
        <f t="shared" si="107"/>
        <v>10</v>
      </c>
    </row>
    <row r="719" spans="1:12" x14ac:dyDescent="0.2">
      <c r="A719" s="1">
        <v>70258995</v>
      </c>
      <c r="B719" s="16">
        <v>42658</v>
      </c>
      <c r="C719" t="s">
        <v>2501</v>
      </c>
      <c r="D719" s="16">
        <f t="shared" si="99"/>
        <v>42658</v>
      </c>
      <c r="E719" s="13" t="str">
        <f t="shared" si="100"/>
        <v>15-10-2016</v>
      </c>
      <c r="F719">
        <f t="shared" si="101"/>
        <v>8</v>
      </c>
      <c r="G719" t="str">
        <f t="shared" si="102"/>
        <v>October</v>
      </c>
      <c r="H719" t="str">
        <f t="shared" si="103"/>
        <v>15, 2016</v>
      </c>
      <c r="I719" t="str">
        <f t="shared" si="104"/>
        <v>15</v>
      </c>
      <c r="J719">
        <f t="shared" si="105"/>
        <v>4</v>
      </c>
      <c r="K719" t="str">
        <f t="shared" si="106"/>
        <v>2016</v>
      </c>
      <c r="L719">
        <f t="shared" si="107"/>
        <v>10</v>
      </c>
    </row>
    <row r="720" spans="1:12" x14ac:dyDescent="0.2">
      <c r="A720" s="1">
        <v>70208801</v>
      </c>
      <c r="B720" s="16">
        <v>42658</v>
      </c>
      <c r="C720" t="s">
        <v>2501</v>
      </c>
      <c r="D720" s="16">
        <f t="shared" si="99"/>
        <v>42658</v>
      </c>
      <c r="E720" s="13" t="str">
        <f t="shared" si="100"/>
        <v>15-10-2016</v>
      </c>
      <c r="F720">
        <f t="shared" si="101"/>
        <v>8</v>
      </c>
      <c r="G720" t="str">
        <f t="shared" si="102"/>
        <v>October</v>
      </c>
      <c r="H720" t="str">
        <f t="shared" si="103"/>
        <v>15, 2016</v>
      </c>
      <c r="I720" t="str">
        <f t="shared" si="104"/>
        <v>15</v>
      </c>
      <c r="J720">
        <f t="shared" si="105"/>
        <v>4</v>
      </c>
      <c r="K720" t="str">
        <f t="shared" si="106"/>
        <v>2016</v>
      </c>
      <c r="L720">
        <f t="shared" si="107"/>
        <v>10</v>
      </c>
    </row>
    <row r="721" spans="1:12" x14ac:dyDescent="0.2">
      <c r="A721" s="1">
        <v>70260383</v>
      </c>
      <c r="B721" s="16">
        <v>42658</v>
      </c>
      <c r="C721" t="s">
        <v>2501</v>
      </c>
      <c r="D721" s="16">
        <f t="shared" si="99"/>
        <v>42658</v>
      </c>
      <c r="E721" s="13" t="str">
        <f t="shared" si="100"/>
        <v>15-10-2016</v>
      </c>
      <c r="F721">
        <f t="shared" si="101"/>
        <v>8</v>
      </c>
      <c r="G721" t="str">
        <f t="shared" si="102"/>
        <v>October</v>
      </c>
      <c r="H721" t="str">
        <f t="shared" si="103"/>
        <v>15, 2016</v>
      </c>
      <c r="I721" t="str">
        <f t="shared" si="104"/>
        <v>15</v>
      </c>
      <c r="J721">
        <f t="shared" si="105"/>
        <v>4</v>
      </c>
      <c r="K721" t="str">
        <f t="shared" si="106"/>
        <v>2016</v>
      </c>
      <c r="L721">
        <f t="shared" si="107"/>
        <v>10</v>
      </c>
    </row>
    <row r="722" spans="1:12" x14ac:dyDescent="0.2">
      <c r="A722" s="1">
        <v>80123744</v>
      </c>
      <c r="B722" s="16">
        <v>42658</v>
      </c>
      <c r="C722" t="s">
        <v>2501</v>
      </c>
      <c r="D722" s="16">
        <f t="shared" si="99"/>
        <v>42658</v>
      </c>
      <c r="E722" s="13" t="str">
        <f t="shared" si="100"/>
        <v>15-10-2016</v>
      </c>
      <c r="F722">
        <f t="shared" si="101"/>
        <v>8</v>
      </c>
      <c r="G722" t="str">
        <f t="shared" si="102"/>
        <v>October</v>
      </c>
      <c r="H722" t="str">
        <f t="shared" si="103"/>
        <v>15, 2016</v>
      </c>
      <c r="I722" t="str">
        <f t="shared" si="104"/>
        <v>15</v>
      </c>
      <c r="J722">
        <f t="shared" si="105"/>
        <v>4</v>
      </c>
      <c r="K722" t="str">
        <f t="shared" si="106"/>
        <v>2016</v>
      </c>
      <c r="L722">
        <f t="shared" si="107"/>
        <v>10</v>
      </c>
    </row>
    <row r="723" spans="1:12" x14ac:dyDescent="0.2">
      <c r="A723" s="1">
        <v>70204970</v>
      </c>
      <c r="B723" s="16">
        <v>42658</v>
      </c>
      <c r="C723" t="s">
        <v>2501</v>
      </c>
      <c r="D723" s="16">
        <f t="shared" si="99"/>
        <v>42658</v>
      </c>
      <c r="E723" s="13" t="str">
        <f t="shared" si="100"/>
        <v>15-10-2016</v>
      </c>
      <c r="F723">
        <f t="shared" si="101"/>
        <v>8</v>
      </c>
      <c r="G723" t="str">
        <f t="shared" si="102"/>
        <v>October</v>
      </c>
      <c r="H723" t="str">
        <f t="shared" si="103"/>
        <v>15, 2016</v>
      </c>
      <c r="I723" t="str">
        <f t="shared" si="104"/>
        <v>15</v>
      </c>
      <c r="J723">
        <f t="shared" si="105"/>
        <v>4</v>
      </c>
      <c r="K723" t="str">
        <f t="shared" si="106"/>
        <v>2016</v>
      </c>
      <c r="L723">
        <f t="shared" si="107"/>
        <v>10</v>
      </c>
    </row>
    <row r="724" spans="1:12" x14ac:dyDescent="0.2">
      <c r="A724" s="1">
        <v>70105699</v>
      </c>
      <c r="B724" s="16">
        <v>42658</v>
      </c>
      <c r="C724" t="s">
        <v>2501</v>
      </c>
      <c r="D724" s="16">
        <f t="shared" si="99"/>
        <v>42658</v>
      </c>
      <c r="E724" s="13" t="str">
        <f t="shared" si="100"/>
        <v>15-10-2016</v>
      </c>
      <c r="F724">
        <f t="shared" si="101"/>
        <v>8</v>
      </c>
      <c r="G724" t="str">
        <f t="shared" si="102"/>
        <v>October</v>
      </c>
      <c r="H724" t="str">
        <f t="shared" si="103"/>
        <v>15, 2016</v>
      </c>
      <c r="I724" t="str">
        <f t="shared" si="104"/>
        <v>15</v>
      </c>
      <c r="J724">
        <f t="shared" si="105"/>
        <v>4</v>
      </c>
      <c r="K724" t="str">
        <f t="shared" si="106"/>
        <v>2016</v>
      </c>
      <c r="L724">
        <f t="shared" si="107"/>
        <v>10</v>
      </c>
    </row>
    <row r="725" spans="1:12" x14ac:dyDescent="0.2">
      <c r="A725" s="1">
        <v>70124999</v>
      </c>
      <c r="B725" s="16">
        <v>42658</v>
      </c>
      <c r="C725" t="s">
        <v>2501</v>
      </c>
      <c r="D725" s="16">
        <f t="shared" si="99"/>
        <v>42658</v>
      </c>
      <c r="E725" s="13" t="str">
        <f t="shared" si="100"/>
        <v>15-10-2016</v>
      </c>
      <c r="F725">
        <f t="shared" si="101"/>
        <v>8</v>
      </c>
      <c r="G725" t="str">
        <f t="shared" si="102"/>
        <v>October</v>
      </c>
      <c r="H725" t="str">
        <f t="shared" si="103"/>
        <v>15, 2016</v>
      </c>
      <c r="I725" t="str">
        <f t="shared" si="104"/>
        <v>15</v>
      </c>
      <c r="J725">
        <f t="shared" si="105"/>
        <v>4</v>
      </c>
      <c r="K725" t="str">
        <f t="shared" si="106"/>
        <v>2016</v>
      </c>
      <c r="L725">
        <f t="shared" si="107"/>
        <v>10</v>
      </c>
    </row>
    <row r="726" spans="1:12" x14ac:dyDescent="0.2">
      <c r="A726" s="1">
        <v>80088507</v>
      </c>
      <c r="B726" s="16">
        <v>42658</v>
      </c>
      <c r="C726" t="s">
        <v>2501</v>
      </c>
      <c r="D726" s="16">
        <f t="shared" si="99"/>
        <v>42658</v>
      </c>
      <c r="E726" s="13" t="str">
        <f t="shared" si="100"/>
        <v>15-10-2016</v>
      </c>
      <c r="F726">
        <f t="shared" si="101"/>
        <v>8</v>
      </c>
      <c r="G726" t="str">
        <f t="shared" si="102"/>
        <v>October</v>
      </c>
      <c r="H726" t="str">
        <f t="shared" si="103"/>
        <v>15, 2016</v>
      </c>
      <c r="I726" t="str">
        <f t="shared" si="104"/>
        <v>15</v>
      </c>
      <c r="J726">
        <f t="shared" si="105"/>
        <v>4</v>
      </c>
      <c r="K726" t="str">
        <f t="shared" si="106"/>
        <v>2016</v>
      </c>
      <c r="L726">
        <f t="shared" si="107"/>
        <v>10</v>
      </c>
    </row>
    <row r="727" spans="1:12" x14ac:dyDescent="0.2">
      <c r="A727" s="1">
        <v>80080727</v>
      </c>
      <c r="B727" s="16">
        <v>42658</v>
      </c>
      <c r="C727" t="s">
        <v>2501</v>
      </c>
      <c r="D727" s="16">
        <f t="shared" si="99"/>
        <v>42658</v>
      </c>
      <c r="E727" s="13" t="str">
        <f t="shared" si="100"/>
        <v>15-10-2016</v>
      </c>
      <c r="F727">
        <f t="shared" si="101"/>
        <v>8</v>
      </c>
      <c r="G727" t="str">
        <f t="shared" si="102"/>
        <v>October</v>
      </c>
      <c r="H727" t="str">
        <f t="shared" si="103"/>
        <v>15, 2016</v>
      </c>
      <c r="I727" t="str">
        <f t="shared" si="104"/>
        <v>15</v>
      </c>
      <c r="J727">
        <f t="shared" si="105"/>
        <v>4</v>
      </c>
      <c r="K727" t="str">
        <f t="shared" si="106"/>
        <v>2016</v>
      </c>
      <c r="L727">
        <f t="shared" si="107"/>
        <v>10</v>
      </c>
    </row>
    <row r="728" spans="1:12" x14ac:dyDescent="0.2">
      <c r="A728" s="1">
        <v>80990869</v>
      </c>
      <c r="B728" s="16">
        <v>43752</v>
      </c>
      <c r="C728" t="s">
        <v>2529</v>
      </c>
      <c r="D728" s="16">
        <f t="shared" si="99"/>
        <v>43752</v>
      </c>
      <c r="E728" s="13" t="str">
        <f t="shared" si="100"/>
        <v>14-10-2019</v>
      </c>
      <c r="F728">
        <f t="shared" si="101"/>
        <v>8</v>
      </c>
      <c r="G728" t="str">
        <f t="shared" si="102"/>
        <v>October</v>
      </c>
      <c r="H728" t="str">
        <f t="shared" si="103"/>
        <v>14, 2019</v>
      </c>
      <c r="I728" t="str">
        <f t="shared" si="104"/>
        <v>14</v>
      </c>
      <c r="J728">
        <f t="shared" si="105"/>
        <v>4</v>
      </c>
      <c r="K728" t="str">
        <f t="shared" si="106"/>
        <v>2019</v>
      </c>
      <c r="L728">
        <f t="shared" si="107"/>
        <v>10</v>
      </c>
    </row>
    <row r="729" spans="1:12" x14ac:dyDescent="0.2">
      <c r="A729" s="1">
        <v>80187205</v>
      </c>
      <c r="B729" s="16">
        <v>43022</v>
      </c>
      <c r="C729" t="s">
        <v>2533</v>
      </c>
      <c r="D729" s="16">
        <f t="shared" si="99"/>
        <v>43022</v>
      </c>
      <c r="E729" s="13" t="str">
        <f t="shared" si="100"/>
        <v>14-10-2017</v>
      </c>
      <c r="F729">
        <f t="shared" si="101"/>
        <v>8</v>
      </c>
      <c r="G729" t="str">
        <f t="shared" si="102"/>
        <v>October</v>
      </c>
      <c r="H729" t="str">
        <f t="shared" si="103"/>
        <v>14, 2017</v>
      </c>
      <c r="I729" t="str">
        <f t="shared" si="104"/>
        <v>14</v>
      </c>
      <c r="J729">
        <f t="shared" si="105"/>
        <v>4</v>
      </c>
      <c r="K729" t="str">
        <f t="shared" si="106"/>
        <v>2017</v>
      </c>
      <c r="L729">
        <f t="shared" si="107"/>
        <v>10</v>
      </c>
    </row>
    <row r="730" spans="1:12" x14ac:dyDescent="0.2">
      <c r="A730" s="1">
        <v>80097472</v>
      </c>
      <c r="B730" s="16">
        <v>42657</v>
      </c>
      <c r="C730" t="s">
        <v>2537</v>
      </c>
      <c r="D730" s="16">
        <f t="shared" si="99"/>
        <v>42657</v>
      </c>
      <c r="E730" s="13" t="str">
        <f t="shared" si="100"/>
        <v>14-10-2016</v>
      </c>
      <c r="F730">
        <f t="shared" si="101"/>
        <v>8</v>
      </c>
      <c r="G730" t="str">
        <f t="shared" si="102"/>
        <v>October</v>
      </c>
      <c r="H730" t="str">
        <f t="shared" si="103"/>
        <v>14, 2016</v>
      </c>
      <c r="I730" t="str">
        <f t="shared" si="104"/>
        <v>14</v>
      </c>
      <c r="J730">
        <f t="shared" si="105"/>
        <v>4</v>
      </c>
      <c r="K730" t="str">
        <f t="shared" si="106"/>
        <v>2016</v>
      </c>
      <c r="L730">
        <f t="shared" si="107"/>
        <v>10</v>
      </c>
    </row>
    <row r="731" spans="1:12" x14ac:dyDescent="0.2">
      <c r="A731" s="1">
        <v>80075009</v>
      </c>
      <c r="B731" s="16">
        <v>42291</v>
      </c>
      <c r="C731" t="s">
        <v>2542</v>
      </c>
      <c r="D731" s="16">
        <f t="shared" si="99"/>
        <v>42291</v>
      </c>
      <c r="E731" s="13" t="str">
        <f t="shared" si="100"/>
        <v>14-10-2015</v>
      </c>
      <c r="F731">
        <f t="shared" si="101"/>
        <v>8</v>
      </c>
      <c r="G731" t="str">
        <f t="shared" si="102"/>
        <v>October</v>
      </c>
      <c r="H731" t="str">
        <f t="shared" si="103"/>
        <v>14, 2015</v>
      </c>
      <c r="I731" t="str">
        <f t="shared" si="104"/>
        <v>14</v>
      </c>
      <c r="J731">
        <f t="shared" si="105"/>
        <v>4</v>
      </c>
      <c r="K731" t="str">
        <f t="shared" si="106"/>
        <v>2015</v>
      </c>
      <c r="L731">
        <f t="shared" si="107"/>
        <v>10</v>
      </c>
    </row>
    <row r="732" spans="1:12" x14ac:dyDescent="0.2">
      <c r="A732" s="1">
        <v>70293417</v>
      </c>
      <c r="B732" s="16">
        <v>41561</v>
      </c>
      <c r="C732" t="s">
        <v>2545</v>
      </c>
      <c r="D732" s="16">
        <f t="shared" si="99"/>
        <v>41561</v>
      </c>
      <c r="E732" s="13" t="str">
        <f t="shared" si="100"/>
        <v>14-10-2013</v>
      </c>
      <c r="F732">
        <f t="shared" si="101"/>
        <v>8</v>
      </c>
      <c r="G732" t="str">
        <f t="shared" si="102"/>
        <v>October</v>
      </c>
      <c r="H732" t="str">
        <f t="shared" si="103"/>
        <v>14, 2013</v>
      </c>
      <c r="I732" t="str">
        <f t="shared" si="104"/>
        <v>14</v>
      </c>
      <c r="J732">
        <f t="shared" si="105"/>
        <v>4</v>
      </c>
      <c r="K732" t="str">
        <f t="shared" si="106"/>
        <v>2013</v>
      </c>
      <c r="L732">
        <f t="shared" si="107"/>
        <v>10</v>
      </c>
    </row>
    <row r="733" spans="1:12" x14ac:dyDescent="0.2">
      <c r="A733" s="1">
        <v>70280748</v>
      </c>
      <c r="B733" s="16">
        <v>41561</v>
      </c>
      <c r="C733" t="s">
        <v>2545</v>
      </c>
      <c r="D733" s="16">
        <f t="shared" si="99"/>
        <v>41561</v>
      </c>
      <c r="E733" s="13" t="str">
        <f t="shared" si="100"/>
        <v>14-10-2013</v>
      </c>
      <c r="F733">
        <f t="shared" si="101"/>
        <v>8</v>
      </c>
      <c r="G733" t="str">
        <f t="shared" si="102"/>
        <v>October</v>
      </c>
      <c r="H733" t="str">
        <f t="shared" si="103"/>
        <v>14, 2013</v>
      </c>
      <c r="I733" t="str">
        <f t="shared" si="104"/>
        <v>14</v>
      </c>
      <c r="J733">
        <f t="shared" si="105"/>
        <v>4</v>
      </c>
      <c r="K733" t="str">
        <f t="shared" si="106"/>
        <v>2013</v>
      </c>
      <c r="L733">
        <f t="shared" si="107"/>
        <v>10</v>
      </c>
    </row>
    <row r="734" spans="1:12" x14ac:dyDescent="0.2">
      <c r="A734" s="1">
        <v>81034012</v>
      </c>
      <c r="B734" s="16">
        <v>43751</v>
      </c>
      <c r="C734" t="s">
        <v>2552</v>
      </c>
      <c r="D734" s="16">
        <f t="shared" si="99"/>
        <v>43751</v>
      </c>
      <c r="E734" s="13" t="str">
        <f t="shared" si="100"/>
        <v>13-10-2019</v>
      </c>
      <c r="F734">
        <f t="shared" si="101"/>
        <v>8</v>
      </c>
      <c r="G734" t="str">
        <f t="shared" si="102"/>
        <v>October</v>
      </c>
      <c r="H734" t="str">
        <f t="shared" si="103"/>
        <v>13, 2019</v>
      </c>
      <c r="I734" t="str">
        <f t="shared" si="104"/>
        <v>13</v>
      </c>
      <c r="J734">
        <f t="shared" si="105"/>
        <v>4</v>
      </c>
      <c r="K734" t="str">
        <f t="shared" si="106"/>
        <v>2019</v>
      </c>
      <c r="L734">
        <f t="shared" si="107"/>
        <v>10</v>
      </c>
    </row>
    <row r="735" spans="1:12" x14ac:dyDescent="0.2">
      <c r="A735" s="1">
        <v>81191500</v>
      </c>
      <c r="B735" s="16">
        <v>43751</v>
      </c>
      <c r="C735" t="s">
        <v>2552</v>
      </c>
      <c r="D735" s="16">
        <f t="shared" si="99"/>
        <v>43751</v>
      </c>
      <c r="E735" s="13" t="str">
        <f t="shared" si="100"/>
        <v>13-10-2019</v>
      </c>
      <c r="F735">
        <f t="shared" si="101"/>
        <v>8</v>
      </c>
      <c r="G735" t="str">
        <f t="shared" si="102"/>
        <v>October</v>
      </c>
      <c r="H735" t="str">
        <f t="shared" si="103"/>
        <v>13, 2019</v>
      </c>
      <c r="I735" t="str">
        <f t="shared" si="104"/>
        <v>13</v>
      </c>
      <c r="J735">
        <f t="shared" si="105"/>
        <v>4</v>
      </c>
      <c r="K735" t="str">
        <f t="shared" si="106"/>
        <v>2019</v>
      </c>
      <c r="L735">
        <f t="shared" si="107"/>
        <v>10</v>
      </c>
    </row>
    <row r="736" spans="1:12" x14ac:dyDescent="0.2">
      <c r="A736" s="1">
        <v>81019031</v>
      </c>
      <c r="B736" s="16">
        <v>43386</v>
      </c>
      <c r="C736" t="s">
        <v>2559</v>
      </c>
      <c r="D736" s="16">
        <f t="shared" si="99"/>
        <v>43386</v>
      </c>
      <c r="E736" s="13" t="str">
        <f t="shared" si="100"/>
        <v>13-10-2018</v>
      </c>
      <c r="F736">
        <f t="shared" si="101"/>
        <v>8</v>
      </c>
      <c r="G736" t="str">
        <f t="shared" si="102"/>
        <v>October</v>
      </c>
      <c r="H736" t="str">
        <f t="shared" si="103"/>
        <v>13, 2018</v>
      </c>
      <c r="I736" t="str">
        <f t="shared" si="104"/>
        <v>13</v>
      </c>
      <c r="J736">
        <f t="shared" si="105"/>
        <v>4</v>
      </c>
      <c r="K736" t="str">
        <f t="shared" si="106"/>
        <v>2018</v>
      </c>
      <c r="L736">
        <f t="shared" si="107"/>
        <v>10</v>
      </c>
    </row>
    <row r="737" spans="1:12" x14ac:dyDescent="0.2">
      <c r="A737" s="1">
        <v>80180544</v>
      </c>
      <c r="B737" s="16">
        <v>43021</v>
      </c>
      <c r="C737" t="s">
        <v>2562</v>
      </c>
      <c r="D737" s="16">
        <f t="shared" si="99"/>
        <v>43021</v>
      </c>
      <c r="E737" s="13" t="str">
        <f t="shared" si="100"/>
        <v>13-10-2017</v>
      </c>
      <c r="F737">
        <f t="shared" si="101"/>
        <v>8</v>
      </c>
      <c r="G737" t="str">
        <f t="shared" si="102"/>
        <v>October</v>
      </c>
      <c r="H737" t="str">
        <f t="shared" si="103"/>
        <v>13, 2017</v>
      </c>
      <c r="I737" t="str">
        <f t="shared" si="104"/>
        <v>13</v>
      </c>
      <c r="J737">
        <f t="shared" si="105"/>
        <v>4</v>
      </c>
      <c r="K737" t="str">
        <f t="shared" si="106"/>
        <v>2017</v>
      </c>
      <c r="L737">
        <f t="shared" si="107"/>
        <v>10</v>
      </c>
    </row>
    <row r="738" spans="1:12" x14ac:dyDescent="0.2">
      <c r="A738" s="1">
        <v>80148070</v>
      </c>
      <c r="B738" s="16">
        <v>43021</v>
      </c>
      <c r="C738" t="s">
        <v>2562</v>
      </c>
      <c r="D738" s="16">
        <f t="shared" si="99"/>
        <v>43021</v>
      </c>
      <c r="E738" s="13" t="str">
        <f t="shared" si="100"/>
        <v>13-10-2017</v>
      </c>
      <c r="F738">
        <f t="shared" si="101"/>
        <v>8</v>
      </c>
      <c r="G738" t="str">
        <f t="shared" si="102"/>
        <v>October</v>
      </c>
      <c r="H738" t="str">
        <f t="shared" si="103"/>
        <v>13, 2017</v>
      </c>
      <c r="I738" t="str">
        <f t="shared" si="104"/>
        <v>13</v>
      </c>
      <c r="J738">
        <f t="shared" si="105"/>
        <v>4</v>
      </c>
      <c r="K738" t="str">
        <f t="shared" si="106"/>
        <v>2017</v>
      </c>
      <c r="L738">
        <f t="shared" si="107"/>
        <v>10</v>
      </c>
    </row>
    <row r="739" spans="1:12" x14ac:dyDescent="0.2">
      <c r="A739" s="1">
        <v>80155812</v>
      </c>
      <c r="B739" s="16">
        <v>43021</v>
      </c>
      <c r="C739" t="s">
        <v>2562</v>
      </c>
      <c r="D739" s="16">
        <f t="shared" si="99"/>
        <v>43021</v>
      </c>
      <c r="E739" s="13" t="str">
        <f t="shared" si="100"/>
        <v>13-10-2017</v>
      </c>
      <c r="F739">
        <f t="shared" si="101"/>
        <v>8</v>
      </c>
      <c r="G739" t="str">
        <f t="shared" si="102"/>
        <v>October</v>
      </c>
      <c r="H739" t="str">
        <f t="shared" si="103"/>
        <v>13, 2017</v>
      </c>
      <c r="I739" t="str">
        <f t="shared" si="104"/>
        <v>13</v>
      </c>
      <c r="J739">
        <f t="shared" si="105"/>
        <v>4</v>
      </c>
      <c r="K739" t="str">
        <f t="shared" si="106"/>
        <v>2017</v>
      </c>
      <c r="L739">
        <f t="shared" si="107"/>
        <v>10</v>
      </c>
    </row>
    <row r="740" spans="1:12" x14ac:dyDescent="0.2">
      <c r="A740" s="1">
        <v>80183198</v>
      </c>
      <c r="B740" s="16">
        <v>43021</v>
      </c>
      <c r="C740" t="s">
        <v>2562</v>
      </c>
      <c r="D740" s="16">
        <f t="shared" si="99"/>
        <v>43021</v>
      </c>
      <c r="E740" s="13" t="str">
        <f t="shared" si="100"/>
        <v>13-10-2017</v>
      </c>
      <c r="F740">
        <f t="shared" si="101"/>
        <v>8</v>
      </c>
      <c r="G740" t="str">
        <f t="shared" si="102"/>
        <v>October</v>
      </c>
      <c r="H740" t="str">
        <f t="shared" si="103"/>
        <v>13, 2017</v>
      </c>
      <c r="I740" t="str">
        <f t="shared" si="104"/>
        <v>13</v>
      </c>
      <c r="J740">
        <f t="shared" si="105"/>
        <v>4</v>
      </c>
      <c r="K740" t="str">
        <f t="shared" si="106"/>
        <v>2017</v>
      </c>
      <c r="L740">
        <f t="shared" si="107"/>
        <v>10</v>
      </c>
    </row>
    <row r="741" spans="1:12" x14ac:dyDescent="0.2">
      <c r="A741" s="1">
        <v>80158844</v>
      </c>
      <c r="B741" s="16">
        <v>43021</v>
      </c>
      <c r="C741" t="s">
        <v>2562</v>
      </c>
      <c r="D741" s="16">
        <f t="shared" si="99"/>
        <v>43021</v>
      </c>
      <c r="E741" s="13" t="str">
        <f t="shared" si="100"/>
        <v>13-10-2017</v>
      </c>
      <c r="F741">
        <f t="shared" si="101"/>
        <v>8</v>
      </c>
      <c r="G741" t="str">
        <f t="shared" si="102"/>
        <v>October</v>
      </c>
      <c r="H741" t="str">
        <f t="shared" si="103"/>
        <v>13, 2017</v>
      </c>
      <c r="I741" t="str">
        <f t="shared" si="104"/>
        <v>13</v>
      </c>
      <c r="J741">
        <f t="shared" si="105"/>
        <v>4</v>
      </c>
      <c r="K741" t="str">
        <f t="shared" si="106"/>
        <v>2017</v>
      </c>
      <c r="L741">
        <f t="shared" si="107"/>
        <v>10</v>
      </c>
    </row>
    <row r="742" spans="1:12" x14ac:dyDescent="0.2">
      <c r="A742" s="1">
        <v>80164456</v>
      </c>
      <c r="B742" s="16">
        <v>43021</v>
      </c>
      <c r="C742" t="s">
        <v>2562</v>
      </c>
      <c r="D742" s="16">
        <f t="shared" si="99"/>
        <v>43021</v>
      </c>
      <c r="E742" s="13" t="str">
        <f t="shared" si="100"/>
        <v>13-10-2017</v>
      </c>
      <c r="F742">
        <f t="shared" si="101"/>
        <v>8</v>
      </c>
      <c r="G742" t="str">
        <f t="shared" si="102"/>
        <v>October</v>
      </c>
      <c r="H742" t="str">
        <f t="shared" si="103"/>
        <v>13, 2017</v>
      </c>
      <c r="I742" t="str">
        <f t="shared" si="104"/>
        <v>13</v>
      </c>
      <c r="J742">
        <f t="shared" si="105"/>
        <v>4</v>
      </c>
      <c r="K742" t="str">
        <f t="shared" si="106"/>
        <v>2017</v>
      </c>
      <c r="L742">
        <f t="shared" si="107"/>
        <v>10</v>
      </c>
    </row>
    <row r="743" spans="1:12" x14ac:dyDescent="0.2">
      <c r="A743" s="1">
        <v>80174434</v>
      </c>
      <c r="B743" s="16">
        <v>43021</v>
      </c>
      <c r="C743" t="s">
        <v>2562</v>
      </c>
      <c r="D743" s="16">
        <f t="shared" si="99"/>
        <v>43021</v>
      </c>
      <c r="E743" s="13" t="str">
        <f t="shared" si="100"/>
        <v>13-10-2017</v>
      </c>
      <c r="F743">
        <f t="shared" si="101"/>
        <v>8</v>
      </c>
      <c r="G743" t="str">
        <f t="shared" si="102"/>
        <v>October</v>
      </c>
      <c r="H743" t="str">
        <f t="shared" si="103"/>
        <v>13, 2017</v>
      </c>
      <c r="I743" t="str">
        <f t="shared" si="104"/>
        <v>13</v>
      </c>
      <c r="J743">
        <f t="shared" si="105"/>
        <v>4</v>
      </c>
      <c r="K743" t="str">
        <f t="shared" si="106"/>
        <v>2017</v>
      </c>
      <c r="L743">
        <f t="shared" si="107"/>
        <v>10</v>
      </c>
    </row>
    <row r="744" spans="1:12" x14ac:dyDescent="0.2">
      <c r="A744" s="1">
        <v>80075476</v>
      </c>
      <c r="B744" s="16">
        <v>42656</v>
      </c>
      <c r="C744" t="s">
        <v>2585</v>
      </c>
      <c r="D744" s="16">
        <f t="shared" si="99"/>
        <v>42656</v>
      </c>
      <c r="E744" s="13" t="str">
        <f t="shared" si="100"/>
        <v>13-10-2016</v>
      </c>
      <c r="F744">
        <f t="shared" si="101"/>
        <v>8</v>
      </c>
      <c r="G744" t="str">
        <f t="shared" si="102"/>
        <v>October</v>
      </c>
      <c r="H744" t="str">
        <f t="shared" si="103"/>
        <v>13, 2016</v>
      </c>
      <c r="I744" t="str">
        <f t="shared" si="104"/>
        <v>13</v>
      </c>
      <c r="J744">
        <f t="shared" si="105"/>
        <v>4</v>
      </c>
      <c r="K744" t="str">
        <f t="shared" si="106"/>
        <v>2016</v>
      </c>
      <c r="L744">
        <f t="shared" si="107"/>
        <v>10</v>
      </c>
    </row>
    <row r="745" spans="1:12" x14ac:dyDescent="0.2">
      <c r="A745" s="1">
        <v>80158148</v>
      </c>
      <c r="B745" s="16">
        <v>43385</v>
      </c>
      <c r="C745" t="s">
        <v>2589</v>
      </c>
      <c r="D745" s="16">
        <f t="shared" si="99"/>
        <v>43385</v>
      </c>
      <c r="E745" s="13" t="str">
        <f t="shared" si="100"/>
        <v>12-10-2018</v>
      </c>
      <c r="F745">
        <f t="shared" si="101"/>
        <v>8</v>
      </c>
      <c r="G745" t="str">
        <f t="shared" si="102"/>
        <v>October</v>
      </c>
      <c r="H745" t="str">
        <f t="shared" si="103"/>
        <v>12, 2018</v>
      </c>
      <c r="I745" t="str">
        <f t="shared" si="104"/>
        <v>12</v>
      </c>
      <c r="J745">
        <f t="shared" si="105"/>
        <v>4</v>
      </c>
      <c r="K745" t="str">
        <f t="shared" si="106"/>
        <v>2018</v>
      </c>
      <c r="L745">
        <f t="shared" si="107"/>
        <v>10</v>
      </c>
    </row>
    <row r="746" spans="1:12" x14ac:dyDescent="0.2">
      <c r="A746" s="1">
        <v>80119451</v>
      </c>
      <c r="B746" s="16">
        <v>43385</v>
      </c>
      <c r="C746" t="s">
        <v>2589</v>
      </c>
      <c r="D746" s="16">
        <f t="shared" si="99"/>
        <v>43385</v>
      </c>
      <c r="E746" s="13" t="str">
        <f t="shared" si="100"/>
        <v>12-10-2018</v>
      </c>
      <c r="F746">
        <f t="shared" si="101"/>
        <v>8</v>
      </c>
      <c r="G746" t="str">
        <f t="shared" si="102"/>
        <v>October</v>
      </c>
      <c r="H746" t="str">
        <f t="shared" si="103"/>
        <v>12, 2018</v>
      </c>
      <c r="I746" t="str">
        <f t="shared" si="104"/>
        <v>12</v>
      </c>
      <c r="J746">
        <f t="shared" si="105"/>
        <v>4</v>
      </c>
      <c r="K746" t="str">
        <f t="shared" si="106"/>
        <v>2018</v>
      </c>
      <c r="L746">
        <f t="shared" si="107"/>
        <v>10</v>
      </c>
    </row>
    <row r="747" spans="1:12" x14ac:dyDescent="0.2">
      <c r="A747" s="1">
        <v>80239565</v>
      </c>
      <c r="B747" s="16">
        <v>43385</v>
      </c>
      <c r="C747" t="s">
        <v>2589</v>
      </c>
      <c r="D747" s="16">
        <f t="shared" si="99"/>
        <v>43385</v>
      </c>
      <c r="E747" s="13" t="str">
        <f t="shared" si="100"/>
        <v>12-10-2018</v>
      </c>
      <c r="F747">
        <f t="shared" si="101"/>
        <v>8</v>
      </c>
      <c r="G747" t="str">
        <f t="shared" si="102"/>
        <v>October</v>
      </c>
      <c r="H747" t="str">
        <f t="shared" si="103"/>
        <v>12, 2018</v>
      </c>
      <c r="I747" t="str">
        <f t="shared" si="104"/>
        <v>12</v>
      </c>
      <c r="J747">
        <f t="shared" si="105"/>
        <v>4</v>
      </c>
      <c r="K747" t="str">
        <f t="shared" si="106"/>
        <v>2018</v>
      </c>
      <c r="L747">
        <f t="shared" si="107"/>
        <v>10</v>
      </c>
    </row>
    <row r="748" spans="1:12" x14ac:dyDescent="0.2">
      <c r="A748" s="1">
        <v>80216844</v>
      </c>
      <c r="B748" s="16">
        <v>43385</v>
      </c>
      <c r="C748" t="s">
        <v>2589</v>
      </c>
      <c r="D748" s="16">
        <f t="shared" si="99"/>
        <v>43385</v>
      </c>
      <c r="E748" s="13" t="str">
        <f t="shared" si="100"/>
        <v>12-10-2018</v>
      </c>
      <c r="F748">
        <f t="shared" si="101"/>
        <v>8</v>
      </c>
      <c r="G748" t="str">
        <f t="shared" si="102"/>
        <v>October</v>
      </c>
      <c r="H748" t="str">
        <f t="shared" si="103"/>
        <v>12, 2018</v>
      </c>
      <c r="I748" t="str">
        <f t="shared" si="104"/>
        <v>12</v>
      </c>
      <c r="J748">
        <f t="shared" si="105"/>
        <v>4</v>
      </c>
      <c r="K748" t="str">
        <f t="shared" si="106"/>
        <v>2018</v>
      </c>
      <c r="L748">
        <f t="shared" si="107"/>
        <v>10</v>
      </c>
    </row>
    <row r="749" spans="1:12" x14ac:dyDescent="0.2">
      <c r="A749" s="1">
        <v>80187722</v>
      </c>
      <c r="B749" s="16">
        <v>43385</v>
      </c>
      <c r="C749" t="s">
        <v>2589</v>
      </c>
      <c r="D749" s="16">
        <f t="shared" si="99"/>
        <v>43385</v>
      </c>
      <c r="E749" s="13" t="str">
        <f t="shared" si="100"/>
        <v>12-10-2018</v>
      </c>
      <c r="F749">
        <f t="shared" si="101"/>
        <v>8</v>
      </c>
      <c r="G749" t="str">
        <f t="shared" si="102"/>
        <v>October</v>
      </c>
      <c r="H749" t="str">
        <f t="shared" si="103"/>
        <v>12, 2018</v>
      </c>
      <c r="I749" t="str">
        <f t="shared" si="104"/>
        <v>12</v>
      </c>
      <c r="J749">
        <f t="shared" si="105"/>
        <v>4</v>
      </c>
      <c r="K749" t="str">
        <f t="shared" si="106"/>
        <v>2018</v>
      </c>
      <c r="L749">
        <f t="shared" si="107"/>
        <v>10</v>
      </c>
    </row>
    <row r="750" spans="1:12" x14ac:dyDescent="0.2">
      <c r="A750" s="1">
        <v>81021082</v>
      </c>
      <c r="B750" s="16">
        <v>43385</v>
      </c>
      <c r="C750" t="s">
        <v>2589</v>
      </c>
      <c r="D750" s="16">
        <f t="shared" si="99"/>
        <v>43385</v>
      </c>
      <c r="E750" s="13" t="str">
        <f t="shared" si="100"/>
        <v>12-10-2018</v>
      </c>
      <c r="F750">
        <f t="shared" si="101"/>
        <v>8</v>
      </c>
      <c r="G750" t="str">
        <f t="shared" si="102"/>
        <v>October</v>
      </c>
      <c r="H750" t="str">
        <f t="shared" si="103"/>
        <v>12, 2018</v>
      </c>
      <c r="I750" t="str">
        <f t="shared" si="104"/>
        <v>12</v>
      </c>
      <c r="J750">
        <f t="shared" si="105"/>
        <v>4</v>
      </c>
      <c r="K750" t="str">
        <f t="shared" si="106"/>
        <v>2018</v>
      </c>
      <c r="L750">
        <f t="shared" si="107"/>
        <v>10</v>
      </c>
    </row>
    <row r="751" spans="1:12" x14ac:dyDescent="0.2">
      <c r="A751" s="1">
        <v>80191047</v>
      </c>
      <c r="B751" s="16">
        <v>43385</v>
      </c>
      <c r="C751" t="s">
        <v>2589</v>
      </c>
      <c r="D751" s="16">
        <f t="shared" si="99"/>
        <v>43385</v>
      </c>
      <c r="E751" s="13" t="str">
        <f t="shared" si="100"/>
        <v>12-10-2018</v>
      </c>
      <c r="F751">
        <f t="shared" si="101"/>
        <v>8</v>
      </c>
      <c r="G751" t="str">
        <f t="shared" si="102"/>
        <v>October</v>
      </c>
      <c r="H751" t="str">
        <f t="shared" si="103"/>
        <v>12, 2018</v>
      </c>
      <c r="I751" t="str">
        <f t="shared" si="104"/>
        <v>12</v>
      </c>
      <c r="J751">
        <f t="shared" si="105"/>
        <v>4</v>
      </c>
      <c r="K751" t="str">
        <f t="shared" si="106"/>
        <v>2018</v>
      </c>
      <c r="L751">
        <f t="shared" si="107"/>
        <v>10</v>
      </c>
    </row>
    <row r="752" spans="1:12" x14ac:dyDescent="0.2">
      <c r="A752" s="1">
        <v>80201868</v>
      </c>
      <c r="B752" s="16">
        <v>43385</v>
      </c>
      <c r="C752" t="s">
        <v>2589</v>
      </c>
      <c r="D752" s="16">
        <f t="shared" si="99"/>
        <v>43385</v>
      </c>
      <c r="E752" s="13" t="str">
        <f t="shared" si="100"/>
        <v>12-10-2018</v>
      </c>
      <c r="F752">
        <f t="shared" si="101"/>
        <v>8</v>
      </c>
      <c r="G752" t="str">
        <f t="shared" si="102"/>
        <v>October</v>
      </c>
      <c r="H752" t="str">
        <f t="shared" si="103"/>
        <v>12, 2018</v>
      </c>
      <c r="I752" t="str">
        <f t="shared" si="104"/>
        <v>12</v>
      </c>
      <c r="J752">
        <f t="shared" si="105"/>
        <v>4</v>
      </c>
      <c r="K752" t="str">
        <f t="shared" si="106"/>
        <v>2018</v>
      </c>
      <c r="L752">
        <f t="shared" si="107"/>
        <v>10</v>
      </c>
    </row>
    <row r="753" spans="1:12" x14ac:dyDescent="0.2">
      <c r="A753" s="1">
        <v>80189221</v>
      </c>
      <c r="B753" s="16">
        <v>43385</v>
      </c>
      <c r="C753" t="s">
        <v>2589</v>
      </c>
      <c r="D753" s="16">
        <f t="shared" si="99"/>
        <v>43385</v>
      </c>
      <c r="E753" s="13" t="str">
        <f t="shared" si="100"/>
        <v>12-10-2018</v>
      </c>
      <c r="F753">
        <f t="shared" si="101"/>
        <v>8</v>
      </c>
      <c r="G753" t="str">
        <f t="shared" si="102"/>
        <v>October</v>
      </c>
      <c r="H753" t="str">
        <f t="shared" si="103"/>
        <v>12, 2018</v>
      </c>
      <c r="I753" t="str">
        <f t="shared" si="104"/>
        <v>12</v>
      </c>
      <c r="J753">
        <f t="shared" si="105"/>
        <v>4</v>
      </c>
      <c r="K753" t="str">
        <f t="shared" si="106"/>
        <v>2018</v>
      </c>
      <c r="L753">
        <f t="shared" si="107"/>
        <v>10</v>
      </c>
    </row>
    <row r="754" spans="1:12" x14ac:dyDescent="0.2">
      <c r="A754" s="1">
        <v>80240972</v>
      </c>
      <c r="B754" s="16">
        <v>43385</v>
      </c>
      <c r="C754" t="s">
        <v>2589</v>
      </c>
      <c r="D754" s="16">
        <f t="shared" si="99"/>
        <v>43385</v>
      </c>
      <c r="E754" s="13" t="str">
        <f t="shared" si="100"/>
        <v>12-10-2018</v>
      </c>
      <c r="F754">
        <f t="shared" si="101"/>
        <v>8</v>
      </c>
      <c r="G754" t="str">
        <f t="shared" si="102"/>
        <v>October</v>
      </c>
      <c r="H754" t="str">
        <f t="shared" si="103"/>
        <v>12, 2018</v>
      </c>
      <c r="I754" t="str">
        <f t="shared" si="104"/>
        <v>12</v>
      </c>
      <c r="J754">
        <f t="shared" si="105"/>
        <v>4</v>
      </c>
      <c r="K754" t="str">
        <f t="shared" si="106"/>
        <v>2018</v>
      </c>
      <c r="L754">
        <f t="shared" si="107"/>
        <v>10</v>
      </c>
    </row>
    <row r="755" spans="1:12" x14ac:dyDescent="0.2">
      <c r="A755" s="1">
        <v>80103282</v>
      </c>
      <c r="B755" s="16">
        <v>43020</v>
      </c>
      <c r="C755" t="s">
        <v>2620</v>
      </c>
      <c r="D755" s="16">
        <f t="shared" si="99"/>
        <v>43020</v>
      </c>
      <c r="E755" s="13" t="str">
        <f t="shared" si="100"/>
        <v>12-10-2017</v>
      </c>
      <c r="F755">
        <f t="shared" si="101"/>
        <v>8</v>
      </c>
      <c r="G755" t="str">
        <f t="shared" si="102"/>
        <v>October</v>
      </c>
      <c r="H755" t="str">
        <f t="shared" si="103"/>
        <v>12, 2017</v>
      </c>
      <c r="I755" t="str">
        <f t="shared" si="104"/>
        <v>12</v>
      </c>
      <c r="J755">
        <f t="shared" si="105"/>
        <v>4</v>
      </c>
      <c r="K755" t="str">
        <f t="shared" si="106"/>
        <v>2017</v>
      </c>
      <c r="L755">
        <f t="shared" si="107"/>
        <v>10</v>
      </c>
    </row>
    <row r="756" spans="1:12" x14ac:dyDescent="0.2">
      <c r="A756" s="1">
        <v>80134526</v>
      </c>
      <c r="B756" s="16">
        <v>43020</v>
      </c>
      <c r="C756" t="s">
        <v>2620</v>
      </c>
      <c r="D756" s="16">
        <f t="shared" si="99"/>
        <v>43020</v>
      </c>
      <c r="E756" s="13" t="str">
        <f t="shared" si="100"/>
        <v>12-10-2017</v>
      </c>
      <c r="F756">
        <f t="shared" si="101"/>
        <v>8</v>
      </c>
      <c r="G756" t="str">
        <f t="shared" si="102"/>
        <v>October</v>
      </c>
      <c r="H756" t="str">
        <f t="shared" si="103"/>
        <v>12, 2017</v>
      </c>
      <c r="I756" t="str">
        <f t="shared" si="104"/>
        <v>12</v>
      </c>
      <c r="J756">
        <f t="shared" si="105"/>
        <v>4</v>
      </c>
      <c r="K756" t="str">
        <f t="shared" si="106"/>
        <v>2017</v>
      </c>
      <c r="L756">
        <f t="shared" si="107"/>
        <v>10</v>
      </c>
    </row>
    <row r="757" spans="1:12" x14ac:dyDescent="0.2">
      <c r="A757" s="1">
        <v>80127559</v>
      </c>
      <c r="B757" s="16">
        <v>42655</v>
      </c>
      <c r="C757" t="s">
        <v>2626</v>
      </c>
      <c r="D757" s="16">
        <f t="shared" si="99"/>
        <v>42655</v>
      </c>
      <c r="E757" s="13" t="str">
        <f t="shared" si="100"/>
        <v>12-10-2016</v>
      </c>
      <c r="F757">
        <f t="shared" si="101"/>
        <v>8</v>
      </c>
      <c r="G757" t="str">
        <f t="shared" si="102"/>
        <v>October</v>
      </c>
      <c r="H757" t="str">
        <f t="shared" si="103"/>
        <v>12, 2016</v>
      </c>
      <c r="I757" t="str">
        <f t="shared" si="104"/>
        <v>12</v>
      </c>
      <c r="J757">
        <f t="shared" si="105"/>
        <v>4</v>
      </c>
      <c r="K757" t="str">
        <f t="shared" si="106"/>
        <v>2016</v>
      </c>
      <c r="L757">
        <f t="shared" si="107"/>
        <v>10</v>
      </c>
    </row>
    <row r="758" spans="1:12" x14ac:dyDescent="0.2">
      <c r="A758" s="1">
        <v>80005501</v>
      </c>
      <c r="B758" s="16">
        <v>41924</v>
      </c>
      <c r="C758" t="s">
        <v>2631</v>
      </c>
      <c r="D758" s="16">
        <f t="shared" si="99"/>
        <v>41924</v>
      </c>
      <c r="E758" s="13" t="str">
        <f t="shared" si="100"/>
        <v>12-10-2014</v>
      </c>
      <c r="F758">
        <f t="shared" si="101"/>
        <v>8</v>
      </c>
      <c r="G758" t="str">
        <f t="shared" si="102"/>
        <v>October</v>
      </c>
      <c r="H758" t="str">
        <f t="shared" si="103"/>
        <v>12, 2014</v>
      </c>
      <c r="I758" t="str">
        <f t="shared" si="104"/>
        <v>12</v>
      </c>
      <c r="J758">
        <f t="shared" si="105"/>
        <v>4</v>
      </c>
      <c r="K758" t="str">
        <f t="shared" si="106"/>
        <v>2014</v>
      </c>
      <c r="L758">
        <f t="shared" si="107"/>
        <v>10</v>
      </c>
    </row>
    <row r="759" spans="1:12" x14ac:dyDescent="0.2">
      <c r="A759" s="1">
        <v>81132441</v>
      </c>
      <c r="B759" s="16">
        <v>43749</v>
      </c>
      <c r="C759" t="s">
        <v>2636</v>
      </c>
      <c r="D759" s="16">
        <f t="shared" si="99"/>
        <v>43749</v>
      </c>
      <c r="E759" s="13" t="str">
        <f t="shared" si="100"/>
        <v>11-10-2019</v>
      </c>
      <c r="F759">
        <f t="shared" si="101"/>
        <v>8</v>
      </c>
      <c r="G759" t="str">
        <f t="shared" si="102"/>
        <v>October</v>
      </c>
      <c r="H759" t="str">
        <f t="shared" si="103"/>
        <v>11, 2019</v>
      </c>
      <c r="I759" t="str">
        <f t="shared" si="104"/>
        <v>11</v>
      </c>
      <c r="J759">
        <f t="shared" si="105"/>
        <v>4</v>
      </c>
      <c r="K759" t="str">
        <f t="shared" si="106"/>
        <v>2019</v>
      </c>
      <c r="L759">
        <f t="shared" si="107"/>
        <v>10</v>
      </c>
    </row>
    <row r="760" spans="1:12" x14ac:dyDescent="0.2">
      <c r="A760" s="1">
        <v>81078819</v>
      </c>
      <c r="B760" s="16">
        <v>43749</v>
      </c>
      <c r="C760" t="s">
        <v>2636</v>
      </c>
      <c r="D760" s="16">
        <f t="shared" si="99"/>
        <v>43749</v>
      </c>
      <c r="E760" s="13" t="str">
        <f t="shared" si="100"/>
        <v>11-10-2019</v>
      </c>
      <c r="F760">
        <f t="shared" si="101"/>
        <v>8</v>
      </c>
      <c r="G760" t="str">
        <f t="shared" si="102"/>
        <v>October</v>
      </c>
      <c r="H760" t="str">
        <f t="shared" si="103"/>
        <v>11, 2019</v>
      </c>
      <c r="I760" t="str">
        <f t="shared" si="104"/>
        <v>11</v>
      </c>
      <c r="J760">
        <f t="shared" si="105"/>
        <v>4</v>
      </c>
      <c r="K760" t="str">
        <f t="shared" si="106"/>
        <v>2019</v>
      </c>
      <c r="L760">
        <f t="shared" si="107"/>
        <v>10</v>
      </c>
    </row>
    <row r="761" spans="1:12" x14ac:dyDescent="0.2">
      <c r="A761" s="1">
        <v>80223997</v>
      </c>
      <c r="B761" s="16">
        <v>43749</v>
      </c>
      <c r="C761" t="s">
        <v>2636</v>
      </c>
      <c r="D761" s="16">
        <f t="shared" si="99"/>
        <v>43749</v>
      </c>
      <c r="E761" s="13" t="str">
        <f t="shared" si="100"/>
        <v>11-10-2019</v>
      </c>
      <c r="F761">
        <f t="shared" si="101"/>
        <v>8</v>
      </c>
      <c r="G761" t="str">
        <f t="shared" si="102"/>
        <v>October</v>
      </c>
      <c r="H761" t="str">
        <f t="shared" si="103"/>
        <v>11, 2019</v>
      </c>
      <c r="I761" t="str">
        <f t="shared" si="104"/>
        <v>11</v>
      </c>
      <c r="J761">
        <f t="shared" si="105"/>
        <v>4</v>
      </c>
      <c r="K761" t="str">
        <f t="shared" si="106"/>
        <v>2019</v>
      </c>
      <c r="L761">
        <f t="shared" si="107"/>
        <v>10</v>
      </c>
    </row>
    <row r="762" spans="1:12" x14ac:dyDescent="0.2">
      <c r="A762" s="1">
        <v>81191666</v>
      </c>
      <c r="B762" s="16">
        <v>43749</v>
      </c>
      <c r="C762" t="s">
        <v>2636</v>
      </c>
      <c r="D762" s="16">
        <f t="shared" si="99"/>
        <v>43749</v>
      </c>
      <c r="E762" s="13" t="str">
        <f t="shared" si="100"/>
        <v>11-10-2019</v>
      </c>
      <c r="F762">
        <f t="shared" si="101"/>
        <v>8</v>
      </c>
      <c r="G762" t="str">
        <f t="shared" si="102"/>
        <v>October</v>
      </c>
      <c r="H762" t="str">
        <f t="shared" si="103"/>
        <v>11, 2019</v>
      </c>
      <c r="I762" t="str">
        <f t="shared" si="104"/>
        <v>11</v>
      </c>
      <c r="J762">
        <f t="shared" si="105"/>
        <v>4</v>
      </c>
      <c r="K762" t="str">
        <f t="shared" si="106"/>
        <v>2019</v>
      </c>
      <c r="L762">
        <f t="shared" si="107"/>
        <v>10</v>
      </c>
    </row>
    <row r="763" spans="1:12" x14ac:dyDescent="0.2">
      <c r="A763" s="1">
        <v>81133621</v>
      </c>
      <c r="B763" s="16">
        <v>43749</v>
      </c>
      <c r="C763" t="s">
        <v>2636</v>
      </c>
      <c r="D763" s="16">
        <f t="shared" si="99"/>
        <v>43749</v>
      </c>
      <c r="E763" s="13" t="str">
        <f t="shared" si="100"/>
        <v>11-10-2019</v>
      </c>
      <c r="F763">
        <f t="shared" si="101"/>
        <v>8</v>
      </c>
      <c r="G763" t="str">
        <f t="shared" si="102"/>
        <v>October</v>
      </c>
      <c r="H763" t="str">
        <f t="shared" si="103"/>
        <v>11, 2019</v>
      </c>
      <c r="I763" t="str">
        <f t="shared" si="104"/>
        <v>11</v>
      </c>
      <c r="J763">
        <f t="shared" si="105"/>
        <v>4</v>
      </c>
      <c r="K763" t="str">
        <f t="shared" si="106"/>
        <v>2019</v>
      </c>
      <c r="L763">
        <f t="shared" si="107"/>
        <v>10</v>
      </c>
    </row>
    <row r="764" spans="1:12" x14ac:dyDescent="0.2">
      <c r="A764" s="1">
        <v>81038598</v>
      </c>
      <c r="B764" s="16">
        <v>43749</v>
      </c>
      <c r="C764" t="s">
        <v>2636</v>
      </c>
      <c r="D764" s="16">
        <f t="shared" si="99"/>
        <v>43749</v>
      </c>
      <c r="E764" s="13" t="str">
        <f t="shared" si="100"/>
        <v>11-10-2019</v>
      </c>
      <c r="F764">
        <f t="shared" si="101"/>
        <v>8</v>
      </c>
      <c r="G764" t="str">
        <f t="shared" si="102"/>
        <v>October</v>
      </c>
      <c r="H764" t="str">
        <f t="shared" si="103"/>
        <v>11, 2019</v>
      </c>
      <c r="I764" t="str">
        <f t="shared" si="104"/>
        <v>11</v>
      </c>
      <c r="J764">
        <f t="shared" si="105"/>
        <v>4</v>
      </c>
      <c r="K764" t="str">
        <f t="shared" si="106"/>
        <v>2019</v>
      </c>
      <c r="L764">
        <f t="shared" si="107"/>
        <v>10</v>
      </c>
    </row>
    <row r="765" spans="1:12" x14ac:dyDescent="0.2">
      <c r="A765" s="1">
        <v>81016322</v>
      </c>
      <c r="B765" s="16">
        <v>43384</v>
      </c>
      <c r="C765" t="s">
        <v>2653</v>
      </c>
      <c r="D765" s="16">
        <f t="shared" si="99"/>
        <v>43384</v>
      </c>
      <c r="E765" s="13" t="str">
        <f t="shared" si="100"/>
        <v>11-10-2018</v>
      </c>
      <c r="F765">
        <f t="shared" si="101"/>
        <v>8</v>
      </c>
      <c r="G765" t="str">
        <f t="shared" si="102"/>
        <v>October</v>
      </c>
      <c r="H765" t="str">
        <f t="shared" si="103"/>
        <v>11, 2018</v>
      </c>
      <c r="I765" t="str">
        <f t="shared" si="104"/>
        <v>11</v>
      </c>
      <c r="J765">
        <f t="shared" si="105"/>
        <v>4</v>
      </c>
      <c r="K765" t="str">
        <f t="shared" si="106"/>
        <v>2018</v>
      </c>
      <c r="L765">
        <f t="shared" si="107"/>
        <v>10</v>
      </c>
    </row>
    <row r="766" spans="1:12" x14ac:dyDescent="0.2">
      <c r="A766" s="1">
        <v>81015994</v>
      </c>
      <c r="B766" s="16">
        <v>43384</v>
      </c>
      <c r="C766" t="s">
        <v>2653</v>
      </c>
      <c r="D766" s="16">
        <f t="shared" si="99"/>
        <v>43384</v>
      </c>
      <c r="E766" s="13" t="str">
        <f t="shared" si="100"/>
        <v>11-10-2018</v>
      </c>
      <c r="F766">
        <f t="shared" si="101"/>
        <v>8</v>
      </c>
      <c r="G766" t="str">
        <f t="shared" si="102"/>
        <v>October</v>
      </c>
      <c r="H766" t="str">
        <f t="shared" si="103"/>
        <v>11, 2018</v>
      </c>
      <c r="I766" t="str">
        <f t="shared" si="104"/>
        <v>11</v>
      </c>
      <c r="J766">
        <f t="shared" si="105"/>
        <v>4</v>
      </c>
      <c r="K766" t="str">
        <f t="shared" si="106"/>
        <v>2018</v>
      </c>
      <c r="L766">
        <f t="shared" si="107"/>
        <v>10</v>
      </c>
    </row>
    <row r="767" spans="1:12" x14ac:dyDescent="0.2">
      <c r="A767" s="1">
        <v>80198288</v>
      </c>
      <c r="B767" s="16">
        <v>43384</v>
      </c>
      <c r="C767" t="s">
        <v>2653</v>
      </c>
      <c r="D767" s="16">
        <f t="shared" si="99"/>
        <v>43384</v>
      </c>
      <c r="E767" s="13" t="str">
        <f t="shared" si="100"/>
        <v>11-10-2018</v>
      </c>
      <c r="F767">
        <f t="shared" si="101"/>
        <v>8</v>
      </c>
      <c r="G767" t="str">
        <f t="shared" si="102"/>
        <v>October</v>
      </c>
      <c r="H767" t="str">
        <f t="shared" si="103"/>
        <v>11, 2018</v>
      </c>
      <c r="I767" t="str">
        <f t="shared" si="104"/>
        <v>11</v>
      </c>
      <c r="J767">
        <f t="shared" si="105"/>
        <v>4</v>
      </c>
      <c r="K767" t="str">
        <f t="shared" si="106"/>
        <v>2018</v>
      </c>
      <c r="L767">
        <f t="shared" si="107"/>
        <v>10</v>
      </c>
    </row>
    <row r="768" spans="1:12" x14ac:dyDescent="0.2">
      <c r="A768" s="1">
        <v>80147323</v>
      </c>
      <c r="B768" s="16">
        <v>43384</v>
      </c>
      <c r="C768" t="s">
        <v>2653</v>
      </c>
      <c r="D768" s="16">
        <f t="shared" si="99"/>
        <v>43384</v>
      </c>
      <c r="E768" s="13" t="str">
        <f t="shared" si="100"/>
        <v>11-10-2018</v>
      </c>
      <c r="F768">
        <f t="shared" si="101"/>
        <v>8</v>
      </c>
      <c r="G768" t="str">
        <f t="shared" si="102"/>
        <v>October</v>
      </c>
      <c r="H768" t="str">
        <f t="shared" si="103"/>
        <v>11, 2018</v>
      </c>
      <c r="I768" t="str">
        <f t="shared" si="104"/>
        <v>11</v>
      </c>
      <c r="J768">
        <f t="shared" si="105"/>
        <v>4</v>
      </c>
      <c r="K768" t="str">
        <f t="shared" si="106"/>
        <v>2018</v>
      </c>
      <c r="L768">
        <f t="shared" si="107"/>
        <v>10</v>
      </c>
    </row>
    <row r="769" spans="1:12" x14ac:dyDescent="0.2">
      <c r="A769" s="1">
        <v>81172568</v>
      </c>
      <c r="B769" s="16">
        <v>43748</v>
      </c>
      <c r="C769" t="s">
        <v>2664</v>
      </c>
      <c r="D769" s="16">
        <f t="shared" si="99"/>
        <v>43748</v>
      </c>
      <c r="E769" s="13" t="str">
        <f t="shared" si="100"/>
        <v>10-10-2019</v>
      </c>
      <c r="F769">
        <f t="shared" si="101"/>
        <v>8</v>
      </c>
      <c r="G769" t="str">
        <f t="shared" si="102"/>
        <v>October</v>
      </c>
      <c r="H769" t="str">
        <f t="shared" si="103"/>
        <v>10, 2019</v>
      </c>
      <c r="I769" t="str">
        <f t="shared" si="104"/>
        <v>10</v>
      </c>
      <c r="J769">
        <f t="shared" si="105"/>
        <v>4</v>
      </c>
      <c r="K769" t="str">
        <f t="shared" si="106"/>
        <v>2019</v>
      </c>
      <c r="L769">
        <f t="shared" si="107"/>
        <v>10</v>
      </c>
    </row>
    <row r="770" spans="1:12" x14ac:dyDescent="0.2">
      <c r="A770" s="1">
        <v>81171871</v>
      </c>
      <c r="B770" s="16">
        <v>43748</v>
      </c>
      <c r="C770" t="s">
        <v>2664</v>
      </c>
      <c r="D770" s="16">
        <f t="shared" si="99"/>
        <v>43748</v>
      </c>
      <c r="E770" s="13" t="str">
        <f t="shared" si="100"/>
        <v>10-10-2019</v>
      </c>
      <c r="F770">
        <f t="shared" si="101"/>
        <v>8</v>
      </c>
      <c r="G770" t="str">
        <f t="shared" si="102"/>
        <v>October</v>
      </c>
      <c r="H770" t="str">
        <f t="shared" si="103"/>
        <v>10, 2019</v>
      </c>
      <c r="I770" t="str">
        <f t="shared" si="104"/>
        <v>10</v>
      </c>
      <c r="J770">
        <f t="shared" si="105"/>
        <v>4</v>
      </c>
      <c r="K770" t="str">
        <f t="shared" si="106"/>
        <v>2019</v>
      </c>
      <c r="L770">
        <f t="shared" si="107"/>
        <v>10</v>
      </c>
    </row>
    <row r="771" spans="1:12" x14ac:dyDescent="0.2">
      <c r="A771" s="1">
        <v>81019771</v>
      </c>
      <c r="B771" s="16">
        <v>43748</v>
      </c>
      <c r="C771" t="s">
        <v>2664</v>
      </c>
      <c r="D771" s="16">
        <f t="shared" ref="D771:D834" si="108">DATE(K771,L771,I771)</f>
        <v>43748</v>
      </c>
      <c r="E771" s="13" t="str">
        <f t="shared" ref="E771:E834" si="109">I771&amp;"-"&amp;L771&amp;"-"&amp;K771</f>
        <v>10-10-2019</v>
      </c>
      <c r="F771">
        <f t="shared" ref="F771:F834" si="110">FIND(" ",C771)</f>
        <v>8</v>
      </c>
      <c r="G771" t="str">
        <f t="shared" ref="G771:G834" si="111">LEFT(C771,F771-1)</f>
        <v>October</v>
      </c>
      <c r="H771" t="str">
        <f t="shared" ref="H771:H834" si="112">RIGHT(C771,LEN(C771)-F771)</f>
        <v>10, 2019</v>
      </c>
      <c r="I771" t="str">
        <f t="shared" ref="I771:I834" si="113">LEFT(H771,J771-2)</f>
        <v>10</v>
      </c>
      <c r="J771">
        <f t="shared" ref="J771:J834" si="114">FIND(" ",H771)</f>
        <v>4</v>
      </c>
      <c r="K771" t="str">
        <f t="shared" ref="K771:K834" si="115">RIGHT(H771,4)</f>
        <v>2019</v>
      </c>
      <c r="L771">
        <f t="shared" ref="L771:L834" si="116">VLOOKUP(G771,M:N,2,0)</f>
        <v>10</v>
      </c>
    </row>
    <row r="772" spans="1:12" x14ac:dyDescent="0.2">
      <c r="A772" s="1">
        <v>80210932</v>
      </c>
      <c r="B772" s="16">
        <v>43383</v>
      </c>
      <c r="C772" t="s">
        <v>2675</v>
      </c>
      <c r="D772" s="16">
        <f t="shared" si="108"/>
        <v>43383</v>
      </c>
      <c r="E772" s="13" t="str">
        <f t="shared" si="109"/>
        <v>10-10-2018</v>
      </c>
      <c r="F772">
        <f t="shared" si="110"/>
        <v>8</v>
      </c>
      <c r="G772" t="str">
        <f t="shared" si="111"/>
        <v>October</v>
      </c>
      <c r="H772" t="str">
        <f t="shared" si="112"/>
        <v>10, 2018</v>
      </c>
      <c r="I772" t="str">
        <f t="shared" si="113"/>
        <v>10</v>
      </c>
      <c r="J772">
        <f t="shared" si="114"/>
        <v>4</v>
      </c>
      <c r="K772" t="str">
        <f t="shared" si="115"/>
        <v>2018</v>
      </c>
      <c r="L772">
        <f t="shared" si="116"/>
        <v>10</v>
      </c>
    </row>
    <row r="773" spans="1:12" x14ac:dyDescent="0.2">
      <c r="A773" s="1">
        <v>81003880</v>
      </c>
      <c r="B773" s="16">
        <v>43383</v>
      </c>
      <c r="C773" t="s">
        <v>2675</v>
      </c>
      <c r="D773" s="16">
        <f t="shared" si="108"/>
        <v>43383</v>
      </c>
      <c r="E773" s="13" t="str">
        <f t="shared" si="109"/>
        <v>10-10-2018</v>
      </c>
      <c r="F773">
        <f t="shared" si="110"/>
        <v>8</v>
      </c>
      <c r="G773" t="str">
        <f t="shared" si="111"/>
        <v>October</v>
      </c>
      <c r="H773" t="str">
        <f t="shared" si="112"/>
        <v>10, 2018</v>
      </c>
      <c r="I773" t="str">
        <f t="shared" si="113"/>
        <v>10</v>
      </c>
      <c r="J773">
        <f t="shared" si="114"/>
        <v>4</v>
      </c>
      <c r="K773" t="str">
        <f t="shared" si="115"/>
        <v>2018</v>
      </c>
      <c r="L773">
        <f t="shared" si="116"/>
        <v>10</v>
      </c>
    </row>
    <row r="774" spans="1:12" x14ac:dyDescent="0.2">
      <c r="A774" s="1">
        <v>81015317</v>
      </c>
      <c r="B774" s="16">
        <v>43383</v>
      </c>
      <c r="C774" t="s">
        <v>2675</v>
      </c>
      <c r="D774" s="16">
        <f t="shared" si="108"/>
        <v>43383</v>
      </c>
      <c r="E774" s="13" t="str">
        <f t="shared" si="109"/>
        <v>10-10-2018</v>
      </c>
      <c r="F774">
        <f t="shared" si="110"/>
        <v>8</v>
      </c>
      <c r="G774" t="str">
        <f t="shared" si="111"/>
        <v>October</v>
      </c>
      <c r="H774" t="str">
        <f t="shared" si="112"/>
        <v>10, 2018</v>
      </c>
      <c r="I774" t="str">
        <f t="shared" si="113"/>
        <v>10</v>
      </c>
      <c r="J774">
        <f t="shared" si="114"/>
        <v>4</v>
      </c>
      <c r="K774" t="str">
        <f t="shared" si="115"/>
        <v>2018</v>
      </c>
      <c r="L774">
        <f t="shared" si="116"/>
        <v>10</v>
      </c>
    </row>
    <row r="775" spans="1:12" x14ac:dyDescent="0.2">
      <c r="A775" s="1">
        <v>80205204</v>
      </c>
      <c r="B775" s="16">
        <v>43018</v>
      </c>
      <c r="C775" t="s">
        <v>2683</v>
      </c>
      <c r="D775" s="16">
        <f t="shared" si="108"/>
        <v>43018</v>
      </c>
      <c r="E775" s="13" t="str">
        <f t="shared" si="109"/>
        <v>10-10-2017</v>
      </c>
      <c r="F775">
        <f t="shared" si="110"/>
        <v>8</v>
      </c>
      <c r="G775" t="str">
        <f t="shared" si="111"/>
        <v>October</v>
      </c>
      <c r="H775" t="str">
        <f t="shared" si="112"/>
        <v>10, 2017</v>
      </c>
      <c r="I775" t="str">
        <f t="shared" si="113"/>
        <v>10</v>
      </c>
      <c r="J775">
        <f t="shared" si="114"/>
        <v>4</v>
      </c>
      <c r="K775" t="str">
        <f t="shared" si="115"/>
        <v>2017</v>
      </c>
      <c r="L775">
        <f t="shared" si="116"/>
        <v>10</v>
      </c>
    </row>
    <row r="776" spans="1:12" x14ac:dyDescent="0.2">
      <c r="A776" s="1">
        <v>70245168</v>
      </c>
      <c r="B776" s="16">
        <v>42287</v>
      </c>
      <c r="C776" t="s">
        <v>2686</v>
      </c>
      <c r="D776" s="16">
        <f t="shared" si="108"/>
        <v>42287</v>
      </c>
      <c r="E776" s="13" t="str">
        <f t="shared" si="109"/>
        <v>10-10-2015</v>
      </c>
      <c r="F776">
        <f t="shared" si="110"/>
        <v>8</v>
      </c>
      <c r="G776" t="str">
        <f t="shared" si="111"/>
        <v>October</v>
      </c>
      <c r="H776" t="str">
        <f t="shared" si="112"/>
        <v>10, 2015</v>
      </c>
      <c r="I776" t="str">
        <f t="shared" si="113"/>
        <v>10</v>
      </c>
      <c r="J776">
        <f t="shared" si="114"/>
        <v>4</v>
      </c>
      <c r="K776" t="str">
        <f t="shared" si="115"/>
        <v>2015</v>
      </c>
      <c r="L776">
        <f t="shared" si="116"/>
        <v>10</v>
      </c>
    </row>
    <row r="777" spans="1:12" x14ac:dyDescent="0.2">
      <c r="A777" s="1">
        <v>70235731</v>
      </c>
      <c r="B777" s="16">
        <v>42287</v>
      </c>
      <c r="C777" t="s">
        <v>2686</v>
      </c>
      <c r="D777" s="16">
        <f t="shared" si="108"/>
        <v>42287</v>
      </c>
      <c r="E777" s="13" t="str">
        <f t="shared" si="109"/>
        <v>10-10-2015</v>
      </c>
      <c r="F777">
        <f t="shared" si="110"/>
        <v>8</v>
      </c>
      <c r="G777" t="str">
        <f t="shared" si="111"/>
        <v>October</v>
      </c>
      <c r="H777" t="str">
        <f t="shared" si="112"/>
        <v>10, 2015</v>
      </c>
      <c r="I777" t="str">
        <f t="shared" si="113"/>
        <v>10</v>
      </c>
      <c r="J777">
        <f t="shared" si="114"/>
        <v>4</v>
      </c>
      <c r="K777" t="str">
        <f t="shared" si="115"/>
        <v>2015</v>
      </c>
      <c r="L777">
        <f t="shared" si="116"/>
        <v>10</v>
      </c>
    </row>
    <row r="778" spans="1:12" x14ac:dyDescent="0.2">
      <c r="A778" s="1">
        <v>80003481</v>
      </c>
      <c r="B778" s="16">
        <v>41922</v>
      </c>
      <c r="C778" t="s">
        <v>2694</v>
      </c>
      <c r="D778" s="16">
        <f t="shared" si="108"/>
        <v>41922</v>
      </c>
      <c r="E778" s="13" t="str">
        <f t="shared" si="109"/>
        <v>10-10-2014</v>
      </c>
      <c r="F778">
        <f t="shared" si="110"/>
        <v>8</v>
      </c>
      <c r="G778" t="str">
        <f t="shared" si="111"/>
        <v>October</v>
      </c>
      <c r="H778" t="str">
        <f t="shared" si="112"/>
        <v>10, 2014</v>
      </c>
      <c r="I778" t="str">
        <f t="shared" si="113"/>
        <v>10</v>
      </c>
      <c r="J778">
        <f t="shared" si="114"/>
        <v>4</v>
      </c>
      <c r="K778" t="str">
        <f t="shared" si="115"/>
        <v>2014</v>
      </c>
      <c r="L778">
        <f t="shared" si="116"/>
        <v>10</v>
      </c>
    </row>
    <row r="779" spans="1:12" x14ac:dyDescent="0.2">
      <c r="A779" s="1">
        <v>81168338</v>
      </c>
      <c r="B779" s="16">
        <v>43739</v>
      </c>
      <c r="C779" t="s">
        <v>2699</v>
      </c>
      <c r="D779" s="16">
        <f t="shared" si="108"/>
        <v>43739</v>
      </c>
      <c r="E779" s="13" t="str">
        <f t="shared" si="109"/>
        <v>1-10-2019</v>
      </c>
      <c r="F779">
        <f t="shared" si="110"/>
        <v>8</v>
      </c>
      <c r="G779" t="str">
        <f t="shared" si="111"/>
        <v>October</v>
      </c>
      <c r="H779" t="str">
        <f t="shared" si="112"/>
        <v>1, 2019</v>
      </c>
      <c r="I779" t="str">
        <f t="shared" si="113"/>
        <v>1</v>
      </c>
      <c r="J779">
        <f t="shared" si="114"/>
        <v>3</v>
      </c>
      <c r="K779" t="str">
        <f t="shared" si="115"/>
        <v>2019</v>
      </c>
      <c r="L779">
        <f t="shared" si="116"/>
        <v>10</v>
      </c>
    </row>
    <row r="780" spans="1:12" x14ac:dyDescent="0.2">
      <c r="A780" s="1">
        <v>81103033</v>
      </c>
      <c r="B780" s="16">
        <v>43739</v>
      </c>
      <c r="C780" t="s">
        <v>2699</v>
      </c>
      <c r="D780" s="16">
        <f t="shared" si="108"/>
        <v>43739</v>
      </c>
      <c r="E780" s="13" t="str">
        <f t="shared" si="109"/>
        <v>1-10-2019</v>
      </c>
      <c r="F780">
        <f t="shared" si="110"/>
        <v>8</v>
      </c>
      <c r="G780" t="str">
        <f t="shared" si="111"/>
        <v>October</v>
      </c>
      <c r="H780" t="str">
        <f t="shared" si="112"/>
        <v>1, 2019</v>
      </c>
      <c r="I780" t="str">
        <f t="shared" si="113"/>
        <v>1</v>
      </c>
      <c r="J780">
        <f t="shared" si="114"/>
        <v>3</v>
      </c>
      <c r="K780" t="str">
        <f t="shared" si="115"/>
        <v>2019</v>
      </c>
      <c r="L780">
        <f t="shared" si="116"/>
        <v>10</v>
      </c>
    </row>
    <row r="781" spans="1:12" x14ac:dyDescent="0.2">
      <c r="A781" s="1">
        <v>60002273</v>
      </c>
      <c r="B781" s="16">
        <v>43739</v>
      </c>
      <c r="C781" t="s">
        <v>2699</v>
      </c>
      <c r="D781" s="16">
        <f t="shared" si="108"/>
        <v>43739</v>
      </c>
      <c r="E781" s="13" t="str">
        <f t="shared" si="109"/>
        <v>1-10-2019</v>
      </c>
      <c r="F781">
        <f t="shared" si="110"/>
        <v>8</v>
      </c>
      <c r="G781" t="str">
        <f t="shared" si="111"/>
        <v>October</v>
      </c>
      <c r="H781" t="str">
        <f t="shared" si="112"/>
        <v>1, 2019</v>
      </c>
      <c r="I781" t="str">
        <f t="shared" si="113"/>
        <v>1</v>
      </c>
      <c r="J781">
        <f t="shared" si="114"/>
        <v>3</v>
      </c>
      <c r="K781" t="str">
        <f t="shared" si="115"/>
        <v>2019</v>
      </c>
      <c r="L781">
        <f t="shared" si="116"/>
        <v>10</v>
      </c>
    </row>
    <row r="782" spans="1:12" x14ac:dyDescent="0.2">
      <c r="A782" s="1">
        <v>70297962</v>
      </c>
      <c r="B782" s="16">
        <v>43739</v>
      </c>
      <c r="C782" t="s">
        <v>2699</v>
      </c>
      <c r="D782" s="16">
        <f t="shared" si="108"/>
        <v>43739</v>
      </c>
      <c r="E782" s="13" t="str">
        <f t="shared" si="109"/>
        <v>1-10-2019</v>
      </c>
      <c r="F782">
        <f t="shared" si="110"/>
        <v>8</v>
      </c>
      <c r="G782" t="str">
        <f t="shared" si="111"/>
        <v>October</v>
      </c>
      <c r="H782" t="str">
        <f t="shared" si="112"/>
        <v>1, 2019</v>
      </c>
      <c r="I782" t="str">
        <f t="shared" si="113"/>
        <v>1</v>
      </c>
      <c r="J782">
        <f t="shared" si="114"/>
        <v>3</v>
      </c>
      <c r="K782" t="str">
        <f t="shared" si="115"/>
        <v>2019</v>
      </c>
      <c r="L782">
        <f t="shared" si="116"/>
        <v>10</v>
      </c>
    </row>
    <row r="783" spans="1:12" x14ac:dyDescent="0.2">
      <c r="A783" s="1">
        <v>269880</v>
      </c>
      <c r="B783" s="16">
        <v>43739</v>
      </c>
      <c r="C783" t="s">
        <v>2699</v>
      </c>
      <c r="D783" s="16">
        <f t="shared" si="108"/>
        <v>43739</v>
      </c>
      <c r="E783" s="13" t="str">
        <f t="shared" si="109"/>
        <v>1-10-2019</v>
      </c>
      <c r="F783">
        <f t="shared" si="110"/>
        <v>8</v>
      </c>
      <c r="G783" t="str">
        <f t="shared" si="111"/>
        <v>October</v>
      </c>
      <c r="H783" t="str">
        <f t="shared" si="112"/>
        <v>1, 2019</v>
      </c>
      <c r="I783" t="str">
        <f t="shared" si="113"/>
        <v>1</v>
      </c>
      <c r="J783">
        <f t="shared" si="114"/>
        <v>3</v>
      </c>
      <c r="K783" t="str">
        <f t="shared" si="115"/>
        <v>2019</v>
      </c>
      <c r="L783">
        <f t="shared" si="116"/>
        <v>10</v>
      </c>
    </row>
    <row r="784" spans="1:12" x14ac:dyDescent="0.2">
      <c r="A784" s="1">
        <v>60029167</v>
      </c>
      <c r="B784" s="16">
        <v>43739</v>
      </c>
      <c r="C784" t="s">
        <v>2699</v>
      </c>
      <c r="D784" s="16">
        <f t="shared" si="108"/>
        <v>43739</v>
      </c>
      <c r="E784" s="13" t="str">
        <f t="shared" si="109"/>
        <v>1-10-2019</v>
      </c>
      <c r="F784">
        <f t="shared" si="110"/>
        <v>8</v>
      </c>
      <c r="G784" t="str">
        <f t="shared" si="111"/>
        <v>October</v>
      </c>
      <c r="H784" t="str">
        <f t="shared" si="112"/>
        <v>1, 2019</v>
      </c>
      <c r="I784" t="str">
        <f t="shared" si="113"/>
        <v>1</v>
      </c>
      <c r="J784">
        <f t="shared" si="114"/>
        <v>3</v>
      </c>
      <c r="K784" t="str">
        <f t="shared" si="115"/>
        <v>2019</v>
      </c>
      <c r="L784">
        <f t="shared" si="116"/>
        <v>10</v>
      </c>
    </row>
    <row r="785" spans="1:12" x14ac:dyDescent="0.2">
      <c r="A785" s="1">
        <v>60020891</v>
      </c>
      <c r="B785" s="16">
        <v>43739</v>
      </c>
      <c r="C785" t="s">
        <v>2699</v>
      </c>
      <c r="D785" s="16">
        <f t="shared" si="108"/>
        <v>43739</v>
      </c>
      <c r="E785" s="13" t="str">
        <f t="shared" si="109"/>
        <v>1-10-2019</v>
      </c>
      <c r="F785">
        <f t="shared" si="110"/>
        <v>8</v>
      </c>
      <c r="G785" t="str">
        <f t="shared" si="111"/>
        <v>October</v>
      </c>
      <c r="H785" t="str">
        <f t="shared" si="112"/>
        <v>1, 2019</v>
      </c>
      <c r="I785" t="str">
        <f t="shared" si="113"/>
        <v>1</v>
      </c>
      <c r="J785">
        <f t="shared" si="114"/>
        <v>3</v>
      </c>
      <c r="K785" t="str">
        <f t="shared" si="115"/>
        <v>2019</v>
      </c>
      <c r="L785">
        <f t="shared" si="116"/>
        <v>10</v>
      </c>
    </row>
    <row r="786" spans="1:12" x14ac:dyDescent="0.2">
      <c r="A786" s="1">
        <v>347365</v>
      </c>
      <c r="B786" s="16">
        <v>43739</v>
      </c>
      <c r="C786" t="s">
        <v>2699</v>
      </c>
      <c r="D786" s="16">
        <f t="shared" si="108"/>
        <v>43739</v>
      </c>
      <c r="E786" s="13" t="str">
        <f t="shared" si="109"/>
        <v>1-10-2019</v>
      </c>
      <c r="F786">
        <f t="shared" si="110"/>
        <v>8</v>
      </c>
      <c r="G786" t="str">
        <f t="shared" si="111"/>
        <v>October</v>
      </c>
      <c r="H786" t="str">
        <f t="shared" si="112"/>
        <v>1, 2019</v>
      </c>
      <c r="I786" t="str">
        <f t="shared" si="113"/>
        <v>1</v>
      </c>
      <c r="J786">
        <f t="shared" si="114"/>
        <v>3</v>
      </c>
      <c r="K786" t="str">
        <f t="shared" si="115"/>
        <v>2019</v>
      </c>
      <c r="L786">
        <f t="shared" si="116"/>
        <v>10</v>
      </c>
    </row>
    <row r="787" spans="1:12" x14ac:dyDescent="0.2">
      <c r="A787" s="1">
        <v>60003242</v>
      </c>
      <c r="B787" s="16">
        <v>43739</v>
      </c>
      <c r="C787" t="s">
        <v>2699</v>
      </c>
      <c r="D787" s="16">
        <f t="shared" si="108"/>
        <v>43739</v>
      </c>
      <c r="E787" s="13" t="str">
        <f t="shared" si="109"/>
        <v>1-10-2019</v>
      </c>
      <c r="F787">
        <f t="shared" si="110"/>
        <v>8</v>
      </c>
      <c r="G787" t="str">
        <f t="shared" si="111"/>
        <v>October</v>
      </c>
      <c r="H787" t="str">
        <f t="shared" si="112"/>
        <v>1, 2019</v>
      </c>
      <c r="I787" t="str">
        <f t="shared" si="113"/>
        <v>1</v>
      </c>
      <c r="J787">
        <f t="shared" si="114"/>
        <v>3</v>
      </c>
      <c r="K787" t="str">
        <f t="shared" si="115"/>
        <v>2019</v>
      </c>
      <c r="L787">
        <f t="shared" si="116"/>
        <v>10</v>
      </c>
    </row>
    <row r="788" spans="1:12" x14ac:dyDescent="0.2">
      <c r="A788" s="1">
        <v>60027726</v>
      </c>
      <c r="B788" s="16">
        <v>43739</v>
      </c>
      <c r="C788" t="s">
        <v>2699</v>
      </c>
      <c r="D788" s="16">
        <f t="shared" si="108"/>
        <v>43739</v>
      </c>
      <c r="E788" s="13" t="str">
        <f t="shared" si="109"/>
        <v>1-10-2019</v>
      </c>
      <c r="F788">
        <f t="shared" si="110"/>
        <v>8</v>
      </c>
      <c r="G788" t="str">
        <f t="shared" si="111"/>
        <v>October</v>
      </c>
      <c r="H788" t="str">
        <f t="shared" si="112"/>
        <v>1, 2019</v>
      </c>
      <c r="I788" t="str">
        <f t="shared" si="113"/>
        <v>1</v>
      </c>
      <c r="J788">
        <f t="shared" si="114"/>
        <v>3</v>
      </c>
      <c r="K788" t="str">
        <f t="shared" si="115"/>
        <v>2019</v>
      </c>
      <c r="L788">
        <f t="shared" si="116"/>
        <v>10</v>
      </c>
    </row>
    <row r="789" spans="1:12" x14ac:dyDescent="0.2">
      <c r="A789" s="1">
        <v>81166946</v>
      </c>
      <c r="B789" s="16">
        <v>43739</v>
      </c>
      <c r="C789" t="s">
        <v>2699</v>
      </c>
      <c r="D789" s="16">
        <f t="shared" si="108"/>
        <v>43739</v>
      </c>
      <c r="E789" s="13" t="str">
        <f t="shared" si="109"/>
        <v>1-10-2019</v>
      </c>
      <c r="F789">
        <f t="shared" si="110"/>
        <v>8</v>
      </c>
      <c r="G789" t="str">
        <f t="shared" si="111"/>
        <v>October</v>
      </c>
      <c r="H789" t="str">
        <f t="shared" si="112"/>
        <v>1, 2019</v>
      </c>
      <c r="I789" t="str">
        <f t="shared" si="113"/>
        <v>1</v>
      </c>
      <c r="J789">
        <f t="shared" si="114"/>
        <v>3</v>
      </c>
      <c r="K789" t="str">
        <f t="shared" si="115"/>
        <v>2019</v>
      </c>
      <c r="L789">
        <f t="shared" si="116"/>
        <v>10</v>
      </c>
    </row>
    <row r="790" spans="1:12" x14ac:dyDescent="0.2">
      <c r="A790" s="1">
        <v>81167065</v>
      </c>
      <c r="B790" s="16">
        <v>43739</v>
      </c>
      <c r="C790" t="s">
        <v>2699</v>
      </c>
      <c r="D790" s="16">
        <f t="shared" si="108"/>
        <v>43739</v>
      </c>
      <c r="E790" s="13" t="str">
        <f t="shared" si="109"/>
        <v>1-10-2019</v>
      </c>
      <c r="F790">
        <f t="shared" si="110"/>
        <v>8</v>
      </c>
      <c r="G790" t="str">
        <f t="shared" si="111"/>
        <v>October</v>
      </c>
      <c r="H790" t="str">
        <f t="shared" si="112"/>
        <v>1, 2019</v>
      </c>
      <c r="I790" t="str">
        <f t="shared" si="113"/>
        <v>1</v>
      </c>
      <c r="J790">
        <f t="shared" si="114"/>
        <v>3</v>
      </c>
      <c r="K790" t="str">
        <f t="shared" si="115"/>
        <v>2019</v>
      </c>
      <c r="L790">
        <f t="shared" si="116"/>
        <v>10</v>
      </c>
    </row>
    <row r="791" spans="1:12" x14ac:dyDescent="0.2">
      <c r="A791" s="1">
        <v>81113888</v>
      </c>
      <c r="B791" s="16">
        <v>43739</v>
      </c>
      <c r="C791" t="s">
        <v>2699</v>
      </c>
      <c r="D791" s="16">
        <f t="shared" si="108"/>
        <v>43739</v>
      </c>
      <c r="E791" s="13" t="str">
        <f t="shared" si="109"/>
        <v>1-10-2019</v>
      </c>
      <c r="F791">
        <f t="shared" si="110"/>
        <v>8</v>
      </c>
      <c r="G791" t="str">
        <f t="shared" si="111"/>
        <v>October</v>
      </c>
      <c r="H791" t="str">
        <f t="shared" si="112"/>
        <v>1, 2019</v>
      </c>
      <c r="I791" t="str">
        <f t="shared" si="113"/>
        <v>1</v>
      </c>
      <c r="J791">
        <f t="shared" si="114"/>
        <v>3</v>
      </c>
      <c r="K791" t="str">
        <f t="shared" si="115"/>
        <v>2019</v>
      </c>
      <c r="L791">
        <f t="shared" si="116"/>
        <v>10</v>
      </c>
    </row>
    <row r="792" spans="1:12" x14ac:dyDescent="0.2">
      <c r="A792" s="1">
        <v>70023961</v>
      </c>
      <c r="B792" s="16">
        <v>43739</v>
      </c>
      <c r="C792" t="s">
        <v>2699</v>
      </c>
      <c r="D792" s="16">
        <f t="shared" si="108"/>
        <v>43739</v>
      </c>
      <c r="E792" s="13" t="str">
        <f t="shared" si="109"/>
        <v>1-10-2019</v>
      </c>
      <c r="F792">
        <f t="shared" si="110"/>
        <v>8</v>
      </c>
      <c r="G792" t="str">
        <f t="shared" si="111"/>
        <v>October</v>
      </c>
      <c r="H792" t="str">
        <f t="shared" si="112"/>
        <v>1, 2019</v>
      </c>
      <c r="I792" t="str">
        <f t="shared" si="113"/>
        <v>1</v>
      </c>
      <c r="J792">
        <f t="shared" si="114"/>
        <v>3</v>
      </c>
      <c r="K792" t="str">
        <f t="shared" si="115"/>
        <v>2019</v>
      </c>
      <c r="L792">
        <f t="shared" si="116"/>
        <v>10</v>
      </c>
    </row>
    <row r="793" spans="1:12" x14ac:dyDescent="0.2">
      <c r="A793" s="1">
        <v>60027716</v>
      </c>
      <c r="B793" s="16">
        <v>43739</v>
      </c>
      <c r="C793" t="s">
        <v>2699</v>
      </c>
      <c r="D793" s="16">
        <f t="shared" si="108"/>
        <v>43739</v>
      </c>
      <c r="E793" s="13" t="str">
        <f t="shared" si="109"/>
        <v>1-10-2019</v>
      </c>
      <c r="F793">
        <f t="shared" si="110"/>
        <v>8</v>
      </c>
      <c r="G793" t="str">
        <f t="shared" si="111"/>
        <v>October</v>
      </c>
      <c r="H793" t="str">
        <f t="shared" si="112"/>
        <v>1, 2019</v>
      </c>
      <c r="I793" t="str">
        <f t="shared" si="113"/>
        <v>1</v>
      </c>
      <c r="J793">
        <f t="shared" si="114"/>
        <v>3</v>
      </c>
      <c r="K793" t="str">
        <f t="shared" si="115"/>
        <v>2019</v>
      </c>
      <c r="L793">
        <f t="shared" si="116"/>
        <v>10</v>
      </c>
    </row>
    <row r="794" spans="1:12" x14ac:dyDescent="0.2">
      <c r="A794" s="1">
        <v>70287957</v>
      </c>
      <c r="B794" s="16">
        <v>43739</v>
      </c>
      <c r="C794" t="s">
        <v>2699</v>
      </c>
      <c r="D794" s="16">
        <f t="shared" si="108"/>
        <v>43739</v>
      </c>
      <c r="E794" s="13" t="str">
        <f t="shared" si="109"/>
        <v>1-10-2019</v>
      </c>
      <c r="F794">
        <f t="shared" si="110"/>
        <v>8</v>
      </c>
      <c r="G794" t="str">
        <f t="shared" si="111"/>
        <v>October</v>
      </c>
      <c r="H794" t="str">
        <f t="shared" si="112"/>
        <v>1, 2019</v>
      </c>
      <c r="I794" t="str">
        <f t="shared" si="113"/>
        <v>1</v>
      </c>
      <c r="J794">
        <f t="shared" si="114"/>
        <v>3</v>
      </c>
      <c r="K794" t="str">
        <f t="shared" si="115"/>
        <v>2019</v>
      </c>
      <c r="L794">
        <f t="shared" si="116"/>
        <v>10</v>
      </c>
    </row>
    <row r="795" spans="1:12" x14ac:dyDescent="0.2">
      <c r="A795" s="1">
        <v>81113890</v>
      </c>
      <c r="B795" s="16">
        <v>43739</v>
      </c>
      <c r="C795" t="s">
        <v>2699</v>
      </c>
      <c r="D795" s="16">
        <f t="shared" si="108"/>
        <v>43739</v>
      </c>
      <c r="E795" s="13" t="str">
        <f t="shared" si="109"/>
        <v>1-10-2019</v>
      </c>
      <c r="F795">
        <f t="shared" si="110"/>
        <v>8</v>
      </c>
      <c r="G795" t="str">
        <f t="shared" si="111"/>
        <v>October</v>
      </c>
      <c r="H795" t="str">
        <f t="shared" si="112"/>
        <v>1, 2019</v>
      </c>
      <c r="I795" t="str">
        <f t="shared" si="113"/>
        <v>1</v>
      </c>
      <c r="J795">
        <f t="shared" si="114"/>
        <v>3</v>
      </c>
      <c r="K795" t="str">
        <f t="shared" si="115"/>
        <v>2019</v>
      </c>
      <c r="L795">
        <f t="shared" si="116"/>
        <v>10</v>
      </c>
    </row>
    <row r="796" spans="1:12" x14ac:dyDescent="0.2">
      <c r="A796" s="1">
        <v>81168345</v>
      </c>
      <c r="B796" s="16">
        <v>43739</v>
      </c>
      <c r="C796" t="s">
        <v>2699</v>
      </c>
      <c r="D796" s="16">
        <f t="shared" si="108"/>
        <v>43739</v>
      </c>
      <c r="E796" s="13" t="str">
        <f t="shared" si="109"/>
        <v>1-10-2019</v>
      </c>
      <c r="F796">
        <f t="shared" si="110"/>
        <v>8</v>
      </c>
      <c r="G796" t="str">
        <f t="shared" si="111"/>
        <v>October</v>
      </c>
      <c r="H796" t="str">
        <f t="shared" si="112"/>
        <v>1, 2019</v>
      </c>
      <c r="I796" t="str">
        <f t="shared" si="113"/>
        <v>1</v>
      </c>
      <c r="J796">
        <f t="shared" si="114"/>
        <v>3</v>
      </c>
      <c r="K796" t="str">
        <f t="shared" si="115"/>
        <v>2019</v>
      </c>
      <c r="L796">
        <f t="shared" si="116"/>
        <v>10</v>
      </c>
    </row>
    <row r="797" spans="1:12" x14ac:dyDescent="0.2">
      <c r="A797" s="1">
        <v>60020892</v>
      </c>
      <c r="B797" s="16">
        <v>43739</v>
      </c>
      <c r="C797" t="s">
        <v>2699</v>
      </c>
      <c r="D797" s="16">
        <f t="shared" si="108"/>
        <v>43739</v>
      </c>
      <c r="E797" s="13" t="str">
        <f t="shared" si="109"/>
        <v>1-10-2019</v>
      </c>
      <c r="F797">
        <f t="shared" si="110"/>
        <v>8</v>
      </c>
      <c r="G797" t="str">
        <f t="shared" si="111"/>
        <v>October</v>
      </c>
      <c r="H797" t="str">
        <f t="shared" si="112"/>
        <v>1, 2019</v>
      </c>
      <c r="I797" t="str">
        <f t="shared" si="113"/>
        <v>1</v>
      </c>
      <c r="J797">
        <f t="shared" si="114"/>
        <v>3</v>
      </c>
      <c r="K797" t="str">
        <f t="shared" si="115"/>
        <v>2019</v>
      </c>
      <c r="L797">
        <f t="shared" si="116"/>
        <v>10</v>
      </c>
    </row>
    <row r="798" spans="1:12" x14ac:dyDescent="0.2">
      <c r="A798" s="1">
        <v>81164752</v>
      </c>
      <c r="B798" s="16">
        <v>43739</v>
      </c>
      <c r="C798" t="s">
        <v>2699</v>
      </c>
      <c r="D798" s="16">
        <f t="shared" si="108"/>
        <v>43739</v>
      </c>
      <c r="E798" s="13" t="str">
        <f t="shared" si="109"/>
        <v>1-10-2019</v>
      </c>
      <c r="F798">
        <f t="shared" si="110"/>
        <v>8</v>
      </c>
      <c r="G798" t="str">
        <f t="shared" si="111"/>
        <v>October</v>
      </c>
      <c r="H798" t="str">
        <f t="shared" si="112"/>
        <v>1, 2019</v>
      </c>
      <c r="I798" t="str">
        <f t="shared" si="113"/>
        <v>1</v>
      </c>
      <c r="J798">
        <f t="shared" si="114"/>
        <v>3</v>
      </c>
      <c r="K798" t="str">
        <f t="shared" si="115"/>
        <v>2019</v>
      </c>
      <c r="L798">
        <f t="shared" si="116"/>
        <v>10</v>
      </c>
    </row>
    <row r="799" spans="1:12" x14ac:dyDescent="0.2">
      <c r="A799" s="1">
        <v>81113886</v>
      </c>
      <c r="B799" s="16">
        <v>43739</v>
      </c>
      <c r="C799" t="s">
        <v>2699</v>
      </c>
      <c r="D799" s="16">
        <f t="shared" si="108"/>
        <v>43739</v>
      </c>
      <c r="E799" s="13" t="str">
        <f t="shared" si="109"/>
        <v>1-10-2019</v>
      </c>
      <c r="F799">
        <f t="shared" si="110"/>
        <v>8</v>
      </c>
      <c r="G799" t="str">
        <f t="shared" si="111"/>
        <v>October</v>
      </c>
      <c r="H799" t="str">
        <f t="shared" si="112"/>
        <v>1, 2019</v>
      </c>
      <c r="I799" t="str">
        <f t="shared" si="113"/>
        <v>1</v>
      </c>
      <c r="J799">
        <f t="shared" si="114"/>
        <v>3</v>
      </c>
      <c r="K799" t="str">
        <f t="shared" si="115"/>
        <v>2019</v>
      </c>
      <c r="L799">
        <f t="shared" si="116"/>
        <v>10</v>
      </c>
    </row>
    <row r="800" spans="1:12" x14ac:dyDescent="0.2">
      <c r="A800" s="1">
        <v>60028097</v>
      </c>
      <c r="B800" s="16">
        <v>43739</v>
      </c>
      <c r="C800" t="s">
        <v>2699</v>
      </c>
      <c r="D800" s="16">
        <f t="shared" si="108"/>
        <v>43739</v>
      </c>
      <c r="E800" s="13" t="str">
        <f t="shared" si="109"/>
        <v>1-10-2019</v>
      </c>
      <c r="F800">
        <f t="shared" si="110"/>
        <v>8</v>
      </c>
      <c r="G800" t="str">
        <f t="shared" si="111"/>
        <v>October</v>
      </c>
      <c r="H800" t="str">
        <f t="shared" si="112"/>
        <v>1, 2019</v>
      </c>
      <c r="I800" t="str">
        <f t="shared" si="113"/>
        <v>1</v>
      </c>
      <c r="J800">
        <f t="shared" si="114"/>
        <v>3</v>
      </c>
      <c r="K800" t="str">
        <f t="shared" si="115"/>
        <v>2019</v>
      </c>
      <c r="L800">
        <f t="shared" si="116"/>
        <v>10</v>
      </c>
    </row>
    <row r="801" spans="1:12" x14ac:dyDescent="0.2">
      <c r="A801" s="1">
        <v>70065112</v>
      </c>
      <c r="B801" s="16">
        <v>43739</v>
      </c>
      <c r="C801" t="s">
        <v>2699</v>
      </c>
      <c r="D801" s="16">
        <f t="shared" si="108"/>
        <v>43739</v>
      </c>
      <c r="E801" s="13" t="str">
        <f t="shared" si="109"/>
        <v>1-10-2019</v>
      </c>
      <c r="F801">
        <f t="shared" si="110"/>
        <v>8</v>
      </c>
      <c r="G801" t="str">
        <f t="shared" si="111"/>
        <v>October</v>
      </c>
      <c r="H801" t="str">
        <f t="shared" si="112"/>
        <v>1, 2019</v>
      </c>
      <c r="I801" t="str">
        <f t="shared" si="113"/>
        <v>1</v>
      </c>
      <c r="J801">
        <f t="shared" si="114"/>
        <v>3</v>
      </c>
      <c r="K801" t="str">
        <f t="shared" si="115"/>
        <v>2019</v>
      </c>
      <c r="L801">
        <f t="shared" si="116"/>
        <v>10</v>
      </c>
    </row>
    <row r="802" spans="1:12" x14ac:dyDescent="0.2">
      <c r="A802" s="1">
        <v>70083108</v>
      </c>
      <c r="B802" s="16">
        <v>43739</v>
      </c>
      <c r="C802" t="s">
        <v>2699</v>
      </c>
      <c r="D802" s="16">
        <f t="shared" si="108"/>
        <v>43739</v>
      </c>
      <c r="E802" s="13" t="str">
        <f t="shared" si="109"/>
        <v>1-10-2019</v>
      </c>
      <c r="F802">
        <f t="shared" si="110"/>
        <v>8</v>
      </c>
      <c r="G802" t="str">
        <f t="shared" si="111"/>
        <v>October</v>
      </c>
      <c r="H802" t="str">
        <f t="shared" si="112"/>
        <v>1, 2019</v>
      </c>
      <c r="I802" t="str">
        <f t="shared" si="113"/>
        <v>1</v>
      </c>
      <c r="J802">
        <f t="shared" si="114"/>
        <v>3</v>
      </c>
      <c r="K802" t="str">
        <f t="shared" si="115"/>
        <v>2019</v>
      </c>
      <c r="L802">
        <f t="shared" si="116"/>
        <v>10</v>
      </c>
    </row>
    <row r="803" spans="1:12" x14ac:dyDescent="0.2">
      <c r="A803" s="1">
        <v>70184050</v>
      </c>
      <c r="B803" s="16">
        <v>43739</v>
      </c>
      <c r="C803" t="s">
        <v>2699</v>
      </c>
      <c r="D803" s="16">
        <f t="shared" si="108"/>
        <v>43739</v>
      </c>
      <c r="E803" s="13" t="str">
        <f t="shared" si="109"/>
        <v>1-10-2019</v>
      </c>
      <c r="F803">
        <f t="shared" si="110"/>
        <v>8</v>
      </c>
      <c r="G803" t="str">
        <f t="shared" si="111"/>
        <v>October</v>
      </c>
      <c r="H803" t="str">
        <f t="shared" si="112"/>
        <v>1, 2019</v>
      </c>
      <c r="I803" t="str">
        <f t="shared" si="113"/>
        <v>1</v>
      </c>
      <c r="J803">
        <f t="shared" si="114"/>
        <v>3</v>
      </c>
      <c r="K803" t="str">
        <f t="shared" si="115"/>
        <v>2019</v>
      </c>
      <c r="L803">
        <f t="shared" si="116"/>
        <v>10</v>
      </c>
    </row>
    <row r="804" spans="1:12" x14ac:dyDescent="0.2">
      <c r="A804" s="1">
        <v>81168347</v>
      </c>
      <c r="B804" s="16">
        <v>43739</v>
      </c>
      <c r="C804" t="s">
        <v>2699</v>
      </c>
      <c r="D804" s="16">
        <f t="shared" si="108"/>
        <v>43739</v>
      </c>
      <c r="E804" s="13" t="str">
        <f t="shared" si="109"/>
        <v>1-10-2019</v>
      </c>
      <c r="F804">
        <f t="shared" si="110"/>
        <v>8</v>
      </c>
      <c r="G804" t="str">
        <f t="shared" si="111"/>
        <v>October</v>
      </c>
      <c r="H804" t="str">
        <f t="shared" si="112"/>
        <v>1, 2019</v>
      </c>
      <c r="I804" t="str">
        <f t="shared" si="113"/>
        <v>1</v>
      </c>
      <c r="J804">
        <f t="shared" si="114"/>
        <v>3</v>
      </c>
      <c r="K804" t="str">
        <f t="shared" si="115"/>
        <v>2019</v>
      </c>
      <c r="L804">
        <f t="shared" si="116"/>
        <v>10</v>
      </c>
    </row>
    <row r="805" spans="1:12" x14ac:dyDescent="0.2">
      <c r="A805" s="1">
        <v>81003460</v>
      </c>
      <c r="B805" s="16">
        <v>43739</v>
      </c>
      <c r="C805" t="s">
        <v>2699</v>
      </c>
      <c r="D805" s="16">
        <f t="shared" si="108"/>
        <v>43739</v>
      </c>
      <c r="E805" s="13" t="str">
        <f t="shared" si="109"/>
        <v>1-10-2019</v>
      </c>
      <c r="F805">
        <f t="shared" si="110"/>
        <v>8</v>
      </c>
      <c r="G805" t="str">
        <f t="shared" si="111"/>
        <v>October</v>
      </c>
      <c r="H805" t="str">
        <f t="shared" si="112"/>
        <v>1, 2019</v>
      </c>
      <c r="I805" t="str">
        <f t="shared" si="113"/>
        <v>1</v>
      </c>
      <c r="J805">
        <f t="shared" si="114"/>
        <v>3</v>
      </c>
      <c r="K805" t="str">
        <f t="shared" si="115"/>
        <v>2019</v>
      </c>
      <c r="L805">
        <f t="shared" si="116"/>
        <v>10</v>
      </c>
    </row>
    <row r="806" spans="1:12" x14ac:dyDescent="0.2">
      <c r="A806" s="1">
        <v>81113887</v>
      </c>
      <c r="B806" s="16">
        <v>43739</v>
      </c>
      <c r="C806" t="s">
        <v>2699</v>
      </c>
      <c r="D806" s="16">
        <f t="shared" si="108"/>
        <v>43739</v>
      </c>
      <c r="E806" s="13" t="str">
        <f t="shared" si="109"/>
        <v>1-10-2019</v>
      </c>
      <c r="F806">
        <f t="shared" si="110"/>
        <v>8</v>
      </c>
      <c r="G806" t="str">
        <f t="shared" si="111"/>
        <v>October</v>
      </c>
      <c r="H806" t="str">
        <f t="shared" si="112"/>
        <v>1, 2019</v>
      </c>
      <c r="I806" t="str">
        <f t="shared" si="113"/>
        <v>1</v>
      </c>
      <c r="J806">
        <f t="shared" si="114"/>
        <v>3</v>
      </c>
      <c r="K806" t="str">
        <f t="shared" si="115"/>
        <v>2019</v>
      </c>
      <c r="L806">
        <f t="shared" si="116"/>
        <v>10</v>
      </c>
    </row>
    <row r="807" spans="1:12" x14ac:dyDescent="0.2">
      <c r="A807" s="1">
        <v>81168348</v>
      </c>
      <c r="B807" s="16">
        <v>43739</v>
      </c>
      <c r="C807" t="s">
        <v>2699</v>
      </c>
      <c r="D807" s="16">
        <f t="shared" si="108"/>
        <v>43739</v>
      </c>
      <c r="E807" s="13" t="str">
        <f t="shared" si="109"/>
        <v>1-10-2019</v>
      </c>
      <c r="F807">
        <f t="shared" si="110"/>
        <v>8</v>
      </c>
      <c r="G807" t="str">
        <f t="shared" si="111"/>
        <v>October</v>
      </c>
      <c r="H807" t="str">
        <f t="shared" si="112"/>
        <v>1, 2019</v>
      </c>
      <c r="I807" t="str">
        <f t="shared" si="113"/>
        <v>1</v>
      </c>
      <c r="J807">
        <f t="shared" si="114"/>
        <v>3</v>
      </c>
      <c r="K807" t="str">
        <f t="shared" si="115"/>
        <v>2019</v>
      </c>
      <c r="L807">
        <f t="shared" si="116"/>
        <v>10</v>
      </c>
    </row>
    <row r="808" spans="1:12" x14ac:dyDescent="0.2">
      <c r="A808" s="1">
        <v>70095135</v>
      </c>
      <c r="B808" s="16">
        <v>43739</v>
      </c>
      <c r="C808" t="s">
        <v>2699</v>
      </c>
      <c r="D808" s="16">
        <f t="shared" si="108"/>
        <v>43739</v>
      </c>
      <c r="E808" s="13" t="str">
        <f t="shared" si="109"/>
        <v>1-10-2019</v>
      </c>
      <c r="F808">
        <f t="shared" si="110"/>
        <v>8</v>
      </c>
      <c r="G808" t="str">
        <f t="shared" si="111"/>
        <v>October</v>
      </c>
      <c r="H808" t="str">
        <f t="shared" si="112"/>
        <v>1, 2019</v>
      </c>
      <c r="I808" t="str">
        <f t="shared" si="113"/>
        <v>1</v>
      </c>
      <c r="J808">
        <f t="shared" si="114"/>
        <v>3</v>
      </c>
      <c r="K808" t="str">
        <f t="shared" si="115"/>
        <v>2019</v>
      </c>
      <c r="L808">
        <f t="shared" si="116"/>
        <v>10</v>
      </c>
    </row>
    <row r="809" spans="1:12" x14ac:dyDescent="0.2">
      <c r="A809" s="1">
        <v>81191254</v>
      </c>
      <c r="B809" s="16">
        <v>43739</v>
      </c>
      <c r="C809" t="s">
        <v>2699</v>
      </c>
      <c r="D809" s="16">
        <f t="shared" si="108"/>
        <v>43739</v>
      </c>
      <c r="E809" s="13" t="str">
        <f t="shared" si="109"/>
        <v>1-10-2019</v>
      </c>
      <c r="F809">
        <f t="shared" si="110"/>
        <v>8</v>
      </c>
      <c r="G809" t="str">
        <f t="shared" si="111"/>
        <v>October</v>
      </c>
      <c r="H809" t="str">
        <f t="shared" si="112"/>
        <v>1, 2019</v>
      </c>
      <c r="I809" t="str">
        <f t="shared" si="113"/>
        <v>1</v>
      </c>
      <c r="J809">
        <f t="shared" si="114"/>
        <v>3</v>
      </c>
      <c r="K809" t="str">
        <f t="shared" si="115"/>
        <v>2019</v>
      </c>
      <c r="L809">
        <f t="shared" si="116"/>
        <v>10</v>
      </c>
    </row>
    <row r="810" spans="1:12" x14ac:dyDescent="0.2">
      <c r="A810" s="1">
        <v>81179400</v>
      </c>
      <c r="B810" s="16">
        <v>43739</v>
      </c>
      <c r="C810" t="s">
        <v>2699</v>
      </c>
      <c r="D810" s="16">
        <f t="shared" si="108"/>
        <v>43739</v>
      </c>
      <c r="E810" s="13" t="str">
        <f t="shared" si="109"/>
        <v>1-10-2019</v>
      </c>
      <c r="F810">
        <f t="shared" si="110"/>
        <v>8</v>
      </c>
      <c r="G810" t="str">
        <f t="shared" si="111"/>
        <v>October</v>
      </c>
      <c r="H810" t="str">
        <f t="shared" si="112"/>
        <v>1, 2019</v>
      </c>
      <c r="I810" t="str">
        <f t="shared" si="113"/>
        <v>1</v>
      </c>
      <c r="J810">
        <f t="shared" si="114"/>
        <v>3</v>
      </c>
      <c r="K810" t="str">
        <f t="shared" si="115"/>
        <v>2019</v>
      </c>
      <c r="L810">
        <f t="shared" si="116"/>
        <v>10</v>
      </c>
    </row>
    <row r="811" spans="1:12" x14ac:dyDescent="0.2">
      <c r="A811" s="1">
        <v>81168340</v>
      </c>
      <c r="B811" s="16">
        <v>43739</v>
      </c>
      <c r="C811" t="s">
        <v>2699</v>
      </c>
      <c r="D811" s="16">
        <f t="shared" si="108"/>
        <v>43739</v>
      </c>
      <c r="E811" s="13" t="str">
        <f t="shared" si="109"/>
        <v>1-10-2019</v>
      </c>
      <c r="F811">
        <f t="shared" si="110"/>
        <v>8</v>
      </c>
      <c r="G811" t="str">
        <f t="shared" si="111"/>
        <v>October</v>
      </c>
      <c r="H811" t="str">
        <f t="shared" si="112"/>
        <v>1, 2019</v>
      </c>
      <c r="I811" t="str">
        <f t="shared" si="113"/>
        <v>1</v>
      </c>
      <c r="J811">
        <f t="shared" si="114"/>
        <v>3</v>
      </c>
      <c r="K811" t="str">
        <f t="shared" si="115"/>
        <v>2019</v>
      </c>
      <c r="L811">
        <f t="shared" si="116"/>
        <v>10</v>
      </c>
    </row>
    <row r="812" spans="1:12" x14ac:dyDescent="0.2">
      <c r="A812" s="1">
        <v>60023597</v>
      </c>
      <c r="B812" s="16">
        <v>43739</v>
      </c>
      <c r="C812" t="s">
        <v>2699</v>
      </c>
      <c r="D812" s="16">
        <f t="shared" si="108"/>
        <v>43739</v>
      </c>
      <c r="E812" s="13" t="str">
        <f t="shared" si="109"/>
        <v>1-10-2019</v>
      </c>
      <c r="F812">
        <f t="shared" si="110"/>
        <v>8</v>
      </c>
      <c r="G812" t="str">
        <f t="shared" si="111"/>
        <v>October</v>
      </c>
      <c r="H812" t="str">
        <f t="shared" si="112"/>
        <v>1, 2019</v>
      </c>
      <c r="I812" t="str">
        <f t="shared" si="113"/>
        <v>1</v>
      </c>
      <c r="J812">
        <f t="shared" si="114"/>
        <v>3</v>
      </c>
      <c r="K812" t="str">
        <f t="shared" si="115"/>
        <v>2019</v>
      </c>
      <c r="L812">
        <f t="shared" si="116"/>
        <v>10</v>
      </c>
    </row>
    <row r="813" spans="1:12" x14ac:dyDescent="0.2">
      <c r="A813" s="1">
        <v>81036448</v>
      </c>
      <c r="B813" s="16">
        <v>43739</v>
      </c>
      <c r="C813" t="s">
        <v>2699</v>
      </c>
      <c r="D813" s="16">
        <f t="shared" si="108"/>
        <v>43739</v>
      </c>
      <c r="E813" s="13" t="str">
        <f t="shared" si="109"/>
        <v>1-10-2019</v>
      </c>
      <c r="F813">
        <f t="shared" si="110"/>
        <v>8</v>
      </c>
      <c r="G813" t="str">
        <f t="shared" si="111"/>
        <v>October</v>
      </c>
      <c r="H813" t="str">
        <f t="shared" si="112"/>
        <v>1, 2019</v>
      </c>
      <c r="I813" t="str">
        <f t="shared" si="113"/>
        <v>1</v>
      </c>
      <c r="J813">
        <f t="shared" si="114"/>
        <v>3</v>
      </c>
      <c r="K813" t="str">
        <f t="shared" si="115"/>
        <v>2019</v>
      </c>
      <c r="L813">
        <f t="shared" si="116"/>
        <v>10</v>
      </c>
    </row>
    <row r="814" spans="1:12" x14ac:dyDescent="0.2">
      <c r="A814" s="1">
        <v>81002876</v>
      </c>
      <c r="B814" s="16">
        <v>43739</v>
      </c>
      <c r="C814" t="s">
        <v>2699</v>
      </c>
      <c r="D814" s="16">
        <f t="shared" si="108"/>
        <v>43739</v>
      </c>
      <c r="E814" s="13" t="str">
        <f t="shared" si="109"/>
        <v>1-10-2019</v>
      </c>
      <c r="F814">
        <f t="shared" si="110"/>
        <v>8</v>
      </c>
      <c r="G814" t="str">
        <f t="shared" si="111"/>
        <v>October</v>
      </c>
      <c r="H814" t="str">
        <f t="shared" si="112"/>
        <v>1, 2019</v>
      </c>
      <c r="I814" t="str">
        <f t="shared" si="113"/>
        <v>1</v>
      </c>
      <c r="J814">
        <f t="shared" si="114"/>
        <v>3</v>
      </c>
      <c r="K814" t="str">
        <f t="shared" si="115"/>
        <v>2019</v>
      </c>
      <c r="L814">
        <f t="shared" si="116"/>
        <v>10</v>
      </c>
    </row>
    <row r="815" spans="1:12" x14ac:dyDescent="0.2">
      <c r="A815" s="1">
        <v>70058017</v>
      </c>
      <c r="B815" s="16">
        <v>43739</v>
      </c>
      <c r="C815" t="s">
        <v>2699</v>
      </c>
      <c r="D815" s="16">
        <f t="shared" si="108"/>
        <v>43739</v>
      </c>
      <c r="E815" s="13" t="str">
        <f t="shared" si="109"/>
        <v>1-10-2019</v>
      </c>
      <c r="F815">
        <f t="shared" si="110"/>
        <v>8</v>
      </c>
      <c r="G815" t="str">
        <f t="shared" si="111"/>
        <v>October</v>
      </c>
      <c r="H815" t="str">
        <f t="shared" si="112"/>
        <v>1, 2019</v>
      </c>
      <c r="I815" t="str">
        <f t="shared" si="113"/>
        <v>1</v>
      </c>
      <c r="J815">
        <f t="shared" si="114"/>
        <v>3</v>
      </c>
      <c r="K815" t="str">
        <f t="shared" si="115"/>
        <v>2019</v>
      </c>
      <c r="L815">
        <f t="shared" si="116"/>
        <v>10</v>
      </c>
    </row>
    <row r="816" spans="1:12" x14ac:dyDescent="0.2">
      <c r="A816" s="1">
        <v>70058024</v>
      </c>
      <c r="B816" s="16">
        <v>43739</v>
      </c>
      <c r="C816" t="s">
        <v>2699</v>
      </c>
      <c r="D816" s="16">
        <f t="shared" si="108"/>
        <v>43739</v>
      </c>
      <c r="E816" s="13" t="str">
        <f t="shared" si="109"/>
        <v>1-10-2019</v>
      </c>
      <c r="F816">
        <f t="shared" si="110"/>
        <v>8</v>
      </c>
      <c r="G816" t="str">
        <f t="shared" si="111"/>
        <v>October</v>
      </c>
      <c r="H816" t="str">
        <f t="shared" si="112"/>
        <v>1, 2019</v>
      </c>
      <c r="I816" t="str">
        <f t="shared" si="113"/>
        <v>1</v>
      </c>
      <c r="J816">
        <f t="shared" si="114"/>
        <v>3</v>
      </c>
      <c r="K816" t="str">
        <f t="shared" si="115"/>
        <v>2019</v>
      </c>
      <c r="L816">
        <f t="shared" si="116"/>
        <v>10</v>
      </c>
    </row>
    <row r="817" spans="1:12" x14ac:dyDescent="0.2">
      <c r="A817" s="1">
        <v>70011211</v>
      </c>
      <c r="B817" s="16">
        <v>43739</v>
      </c>
      <c r="C817" t="s">
        <v>2699</v>
      </c>
      <c r="D817" s="16">
        <f t="shared" si="108"/>
        <v>43739</v>
      </c>
      <c r="E817" s="13" t="str">
        <f t="shared" si="109"/>
        <v>1-10-2019</v>
      </c>
      <c r="F817">
        <f t="shared" si="110"/>
        <v>8</v>
      </c>
      <c r="G817" t="str">
        <f t="shared" si="111"/>
        <v>October</v>
      </c>
      <c r="H817" t="str">
        <f t="shared" si="112"/>
        <v>1, 2019</v>
      </c>
      <c r="I817" t="str">
        <f t="shared" si="113"/>
        <v>1</v>
      </c>
      <c r="J817">
        <f t="shared" si="114"/>
        <v>3</v>
      </c>
      <c r="K817" t="str">
        <f t="shared" si="115"/>
        <v>2019</v>
      </c>
      <c r="L817">
        <f t="shared" si="116"/>
        <v>10</v>
      </c>
    </row>
    <row r="818" spans="1:12" x14ac:dyDescent="0.2">
      <c r="A818" s="1">
        <v>70271599</v>
      </c>
      <c r="B818" s="16">
        <v>43739</v>
      </c>
      <c r="C818" t="s">
        <v>2699</v>
      </c>
      <c r="D818" s="16">
        <f t="shared" si="108"/>
        <v>43739</v>
      </c>
      <c r="E818" s="13" t="str">
        <f t="shared" si="109"/>
        <v>1-10-2019</v>
      </c>
      <c r="F818">
        <f t="shared" si="110"/>
        <v>8</v>
      </c>
      <c r="G818" t="str">
        <f t="shared" si="111"/>
        <v>October</v>
      </c>
      <c r="H818" t="str">
        <f t="shared" si="112"/>
        <v>1, 2019</v>
      </c>
      <c r="I818" t="str">
        <f t="shared" si="113"/>
        <v>1</v>
      </c>
      <c r="J818">
        <f t="shared" si="114"/>
        <v>3</v>
      </c>
      <c r="K818" t="str">
        <f t="shared" si="115"/>
        <v>2019</v>
      </c>
      <c r="L818">
        <f t="shared" si="116"/>
        <v>10</v>
      </c>
    </row>
    <row r="819" spans="1:12" x14ac:dyDescent="0.2">
      <c r="A819" s="1">
        <v>70020699</v>
      </c>
      <c r="B819" s="16">
        <v>43739</v>
      </c>
      <c r="C819" t="s">
        <v>2699</v>
      </c>
      <c r="D819" s="16">
        <f t="shared" si="108"/>
        <v>43739</v>
      </c>
      <c r="E819" s="13" t="str">
        <f t="shared" si="109"/>
        <v>1-10-2019</v>
      </c>
      <c r="F819">
        <f t="shared" si="110"/>
        <v>8</v>
      </c>
      <c r="G819" t="str">
        <f t="shared" si="111"/>
        <v>October</v>
      </c>
      <c r="H819" t="str">
        <f t="shared" si="112"/>
        <v>1, 2019</v>
      </c>
      <c r="I819" t="str">
        <f t="shared" si="113"/>
        <v>1</v>
      </c>
      <c r="J819">
        <f t="shared" si="114"/>
        <v>3</v>
      </c>
      <c r="K819" t="str">
        <f t="shared" si="115"/>
        <v>2019</v>
      </c>
      <c r="L819">
        <f t="shared" si="116"/>
        <v>10</v>
      </c>
    </row>
    <row r="820" spans="1:12" x14ac:dyDescent="0.2">
      <c r="A820" s="1">
        <v>60003540</v>
      </c>
      <c r="B820" s="16">
        <v>43739</v>
      </c>
      <c r="C820" t="s">
        <v>2699</v>
      </c>
      <c r="D820" s="16">
        <f t="shared" si="108"/>
        <v>43739</v>
      </c>
      <c r="E820" s="13" t="str">
        <f t="shared" si="109"/>
        <v>1-10-2019</v>
      </c>
      <c r="F820">
        <f t="shared" si="110"/>
        <v>8</v>
      </c>
      <c r="G820" t="str">
        <f t="shared" si="111"/>
        <v>October</v>
      </c>
      <c r="H820" t="str">
        <f t="shared" si="112"/>
        <v>1, 2019</v>
      </c>
      <c r="I820" t="str">
        <f t="shared" si="113"/>
        <v>1</v>
      </c>
      <c r="J820">
        <f t="shared" si="114"/>
        <v>3</v>
      </c>
      <c r="K820" t="str">
        <f t="shared" si="115"/>
        <v>2019</v>
      </c>
      <c r="L820">
        <f t="shared" si="116"/>
        <v>10</v>
      </c>
    </row>
    <row r="821" spans="1:12" x14ac:dyDescent="0.2">
      <c r="A821" s="1">
        <v>1181550</v>
      </c>
      <c r="B821" s="16">
        <v>43739</v>
      </c>
      <c r="C821" t="s">
        <v>2699</v>
      </c>
      <c r="D821" s="16">
        <f t="shared" si="108"/>
        <v>43739</v>
      </c>
      <c r="E821" s="13" t="str">
        <f t="shared" si="109"/>
        <v>1-10-2019</v>
      </c>
      <c r="F821">
        <f t="shared" si="110"/>
        <v>8</v>
      </c>
      <c r="G821" t="str">
        <f t="shared" si="111"/>
        <v>October</v>
      </c>
      <c r="H821" t="str">
        <f t="shared" si="112"/>
        <v>1, 2019</v>
      </c>
      <c r="I821" t="str">
        <f t="shared" si="113"/>
        <v>1</v>
      </c>
      <c r="J821">
        <f t="shared" si="114"/>
        <v>3</v>
      </c>
      <c r="K821" t="str">
        <f t="shared" si="115"/>
        <v>2019</v>
      </c>
      <c r="L821">
        <f t="shared" si="116"/>
        <v>10</v>
      </c>
    </row>
    <row r="822" spans="1:12" x14ac:dyDescent="0.2">
      <c r="A822" s="1">
        <v>70170051</v>
      </c>
      <c r="B822" s="16">
        <v>43739</v>
      </c>
      <c r="C822" t="s">
        <v>2699</v>
      </c>
      <c r="D822" s="16">
        <f t="shared" si="108"/>
        <v>43739</v>
      </c>
      <c r="E822" s="13" t="str">
        <f t="shared" si="109"/>
        <v>1-10-2019</v>
      </c>
      <c r="F822">
        <f t="shared" si="110"/>
        <v>8</v>
      </c>
      <c r="G822" t="str">
        <f t="shared" si="111"/>
        <v>October</v>
      </c>
      <c r="H822" t="str">
        <f t="shared" si="112"/>
        <v>1, 2019</v>
      </c>
      <c r="I822" t="str">
        <f t="shared" si="113"/>
        <v>1</v>
      </c>
      <c r="J822">
        <f t="shared" si="114"/>
        <v>3</v>
      </c>
      <c r="K822" t="str">
        <f t="shared" si="115"/>
        <v>2019</v>
      </c>
      <c r="L822">
        <f t="shared" si="116"/>
        <v>10</v>
      </c>
    </row>
    <row r="823" spans="1:12" x14ac:dyDescent="0.2">
      <c r="A823" s="1">
        <v>80987077</v>
      </c>
      <c r="B823" s="16">
        <v>43739</v>
      </c>
      <c r="C823" t="s">
        <v>2699</v>
      </c>
      <c r="D823" s="16">
        <f t="shared" si="108"/>
        <v>43739</v>
      </c>
      <c r="E823" s="13" t="str">
        <f t="shared" si="109"/>
        <v>1-10-2019</v>
      </c>
      <c r="F823">
        <f t="shared" si="110"/>
        <v>8</v>
      </c>
      <c r="G823" t="str">
        <f t="shared" si="111"/>
        <v>October</v>
      </c>
      <c r="H823" t="str">
        <f t="shared" si="112"/>
        <v>1, 2019</v>
      </c>
      <c r="I823" t="str">
        <f t="shared" si="113"/>
        <v>1</v>
      </c>
      <c r="J823">
        <f t="shared" si="114"/>
        <v>3</v>
      </c>
      <c r="K823" t="str">
        <f t="shared" si="115"/>
        <v>2019</v>
      </c>
      <c r="L823">
        <f t="shared" si="116"/>
        <v>10</v>
      </c>
    </row>
    <row r="824" spans="1:12" x14ac:dyDescent="0.2">
      <c r="A824" s="1">
        <v>70021630</v>
      </c>
      <c r="B824" s="16">
        <v>43739</v>
      </c>
      <c r="C824" t="s">
        <v>2699</v>
      </c>
      <c r="D824" s="16">
        <f t="shared" si="108"/>
        <v>43739</v>
      </c>
      <c r="E824" s="13" t="str">
        <f t="shared" si="109"/>
        <v>1-10-2019</v>
      </c>
      <c r="F824">
        <f t="shared" si="110"/>
        <v>8</v>
      </c>
      <c r="G824" t="str">
        <f t="shared" si="111"/>
        <v>October</v>
      </c>
      <c r="H824" t="str">
        <f t="shared" si="112"/>
        <v>1, 2019</v>
      </c>
      <c r="I824" t="str">
        <f t="shared" si="113"/>
        <v>1</v>
      </c>
      <c r="J824">
        <f t="shared" si="114"/>
        <v>3</v>
      </c>
      <c r="K824" t="str">
        <f t="shared" si="115"/>
        <v>2019</v>
      </c>
      <c r="L824">
        <f t="shared" si="116"/>
        <v>10</v>
      </c>
    </row>
    <row r="825" spans="1:12" x14ac:dyDescent="0.2">
      <c r="A825" s="1">
        <v>81043753</v>
      </c>
      <c r="B825" s="16">
        <v>43739</v>
      </c>
      <c r="C825" t="s">
        <v>2699</v>
      </c>
      <c r="D825" s="16">
        <f t="shared" si="108"/>
        <v>43739</v>
      </c>
      <c r="E825" s="13" t="str">
        <f t="shared" si="109"/>
        <v>1-10-2019</v>
      </c>
      <c r="F825">
        <f t="shared" si="110"/>
        <v>8</v>
      </c>
      <c r="G825" t="str">
        <f t="shared" si="111"/>
        <v>October</v>
      </c>
      <c r="H825" t="str">
        <f t="shared" si="112"/>
        <v>1, 2019</v>
      </c>
      <c r="I825" t="str">
        <f t="shared" si="113"/>
        <v>1</v>
      </c>
      <c r="J825">
        <f t="shared" si="114"/>
        <v>3</v>
      </c>
      <c r="K825" t="str">
        <f t="shared" si="115"/>
        <v>2019</v>
      </c>
      <c r="L825">
        <f t="shared" si="116"/>
        <v>10</v>
      </c>
    </row>
    <row r="826" spans="1:12" x14ac:dyDescent="0.2">
      <c r="A826" s="1">
        <v>60001761</v>
      </c>
      <c r="B826" s="16">
        <v>43739</v>
      </c>
      <c r="C826" t="s">
        <v>2699</v>
      </c>
      <c r="D826" s="16">
        <f t="shared" si="108"/>
        <v>43739</v>
      </c>
      <c r="E826" s="13" t="str">
        <f t="shared" si="109"/>
        <v>1-10-2019</v>
      </c>
      <c r="F826">
        <f t="shared" si="110"/>
        <v>8</v>
      </c>
      <c r="G826" t="str">
        <f t="shared" si="111"/>
        <v>October</v>
      </c>
      <c r="H826" t="str">
        <f t="shared" si="112"/>
        <v>1, 2019</v>
      </c>
      <c r="I826" t="str">
        <f t="shared" si="113"/>
        <v>1</v>
      </c>
      <c r="J826">
        <f t="shared" si="114"/>
        <v>3</v>
      </c>
      <c r="K826" t="str">
        <f t="shared" si="115"/>
        <v>2019</v>
      </c>
      <c r="L826">
        <f t="shared" si="116"/>
        <v>10</v>
      </c>
    </row>
    <row r="827" spans="1:12" x14ac:dyDescent="0.2">
      <c r="A827" s="1">
        <v>70041963</v>
      </c>
      <c r="B827" s="16">
        <v>43739</v>
      </c>
      <c r="C827" t="s">
        <v>2699</v>
      </c>
      <c r="D827" s="16">
        <f t="shared" si="108"/>
        <v>43739</v>
      </c>
      <c r="E827" s="13" t="str">
        <f t="shared" si="109"/>
        <v>1-10-2019</v>
      </c>
      <c r="F827">
        <f t="shared" si="110"/>
        <v>8</v>
      </c>
      <c r="G827" t="str">
        <f t="shared" si="111"/>
        <v>October</v>
      </c>
      <c r="H827" t="str">
        <f t="shared" si="112"/>
        <v>1, 2019</v>
      </c>
      <c r="I827" t="str">
        <f t="shared" si="113"/>
        <v>1</v>
      </c>
      <c r="J827">
        <f t="shared" si="114"/>
        <v>3</v>
      </c>
      <c r="K827" t="str">
        <f t="shared" si="115"/>
        <v>2019</v>
      </c>
      <c r="L827">
        <f t="shared" si="116"/>
        <v>10</v>
      </c>
    </row>
    <row r="828" spans="1:12" x14ac:dyDescent="0.2">
      <c r="A828" s="1">
        <v>70058025</v>
      </c>
      <c r="B828" s="16">
        <v>43739</v>
      </c>
      <c r="C828" t="s">
        <v>2699</v>
      </c>
      <c r="D828" s="16">
        <f t="shared" si="108"/>
        <v>43739</v>
      </c>
      <c r="E828" s="13" t="str">
        <f t="shared" si="109"/>
        <v>1-10-2019</v>
      </c>
      <c r="F828">
        <f t="shared" si="110"/>
        <v>8</v>
      </c>
      <c r="G828" t="str">
        <f t="shared" si="111"/>
        <v>October</v>
      </c>
      <c r="H828" t="str">
        <f t="shared" si="112"/>
        <v>1, 2019</v>
      </c>
      <c r="I828" t="str">
        <f t="shared" si="113"/>
        <v>1</v>
      </c>
      <c r="J828">
        <f t="shared" si="114"/>
        <v>3</v>
      </c>
      <c r="K828" t="str">
        <f t="shared" si="115"/>
        <v>2019</v>
      </c>
      <c r="L828">
        <f t="shared" si="116"/>
        <v>10</v>
      </c>
    </row>
    <row r="829" spans="1:12" x14ac:dyDescent="0.2">
      <c r="A829" s="1">
        <v>70128696</v>
      </c>
      <c r="B829" s="16">
        <v>43739</v>
      </c>
      <c r="C829" t="s">
        <v>2699</v>
      </c>
      <c r="D829" s="16">
        <f t="shared" si="108"/>
        <v>43739</v>
      </c>
      <c r="E829" s="13" t="str">
        <f t="shared" si="109"/>
        <v>1-10-2019</v>
      </c>
      <c r="F829">
        <f t="shared" si="110"/>
        <v>8</v>
      </c>
      <c r="G829" t="str">
        <f t="shared" si="111"/>
        <v>October</v>
      </c>
      <c r="H829" t="str">
        <f t="shared" si="112"/>
        <v>1, 2019</v>
      </c>
      <c r="I829" t="str">
        <f t="shared" si="113"/>
        <v>1</v>
      </c>
      <c r="J829">
        <f t="shared" si="114"/>
        <v>3</v>
      </c>
      <c r="K829" t="str">
        <f t="shared" si="115"/>
        <v>2019</v>
      </c>
      <c r="L829">
        <f t="shared" si="116"/>
        <v>10</v>
      </c>
    </row>
    <row r="830" spans="1:12" x14ac:dyDescent="0.2">
      <c r="A830" s="1">
        <v>70077542</v>
      </c>
      <c r="B830" s="16">
        <v>43739</v>
      </c>
      <c r="C830" t="s">
        <v>2699</v>
      </c>
      <c r="D830" s="16">
        <f t="shared" si="108"/>
        <v>43739</v>
      </c>
      <c r="E830" s="13" t="str">
        <f t="shared" si="109"/>
        <v>1-10-2019</v>
      </c>
      <c r="F830">
        <f t="shared" si="110"/>
        <v>8</v>
      </c>
      <c r="G830" t="str">
        <f t="shared" si="111"/>
        <v>October</v>
      </c>
      <c r="H830" t="str">
        <f t="shared" si="112"/>
        <v>1, 2019</v>
      </c>
      <c r="I830" t="str">
        <f t="shared" si="113"/>
        <v>1</v>
      </c>
      <c r="J830">
        <f t="shared" si="114"/>
        <v>3</v>
      </c>
      <c r="K830" t="str">
        <f t="shared" si="115"/>
        <v>2019</v>
      </c>
      <c r="L830">
        <f t="shared" si="116"/>
        <v>10</v>
      </c>
    </row>
    <row r="831" spans="1:12" x14ac:dyDescent="0.2">
      <c r="A831" s="1">
        <v>81168342</v>
      </c>
      <c r="B831" s="16">
        <v>43739</v>
      </c>
      <c r="C831" t="s">
        <v>2699</v>
      </c>
      <c r="D831" s="16">
        <f t="shared" si="108"/>
        <v>43739</v>
      </c>
      <c r="E831" s="13" t="str">
        <f t="shared" si="109"/>
        <v>1-10-2019</v>
      </c>
      <c r="F831">
        <f t="shared" si="110"/>
        <v>8</v>
      </c>
      <c r="G831" t="str">
        <f t="shared" si="111"/>
        <v>October</v>
      </c>
      <c r="H831" t="str">
        <f t="shared" si="112"/>
        <v>1, 2019</v>
      </c>
      <c r="I831" t="str">
        <f t="shared" si="113"/>
        <v>1</v>
      </c>
      <c r="J831">
        <f t="shared" si="114"/>
        <v>3</v>
      </c>
      <c r="K831" t="str">
        <f t="shared" si="115"/>
        <v>2019</v>
      </c>
      <c r="L831">
        <f t="shared" si="116"/>
        <v>10</v>
      </c>
    </row>
    <row r="832" spans="1:12" x14ac:dyDescent="0.2">
      <c r="A832" s="1">
        <v>81165772</v>
      </c>
      <c r="B832" s="16">
        <v>43739</v>
      </c>
      <c r="C832" t="s">
        <v>2699</v>
      </c>
      <c r="D832" s="16">
        <f t="shared" si="108"/>
        <v>43739</v>
      </c>
      <c r="E832" s="13" t="str">
        <f t="shared" si="109"/>
        <v>1-10-2019</v>
      </c>
      <c r="F832">
        <f t="shared" si="110"/>
        <v>8</v>
      </c>
      <c r="G832" t="str">
        <f t="shared" si="111"/>
        <v>October</v>
      </c>
      <c r="H832" t="str">
        <f t="shared" si="112"/>
        <v>1, 2019</v>
      </c>
      <c r="I832" t="str">
        <f t="shared" si="113"/>
        <v>1</v>
      </c>
      <c r="J832">
        <f t="shared" si="114"/>
        <v>3</v>
      </c>
      <c r="K832" t="str">
        <f t="shared" si="115"/>
        <v>2019</v>
      </c>
      <c r="L832">
        <f t="shared" si="116"/>
        <v>10</v>
      </c>
    </row>
    <row r="833" spans="1:12" x14ac:dyDescent="0.2">
      <c r="A833" s="1">
        <v>510854</v>
      </c>
      <c r="B833" s="16">
        <v>43739</v>
      </c>
      <c r="C833" t="s">
        <v>2699</v>
      </c>
      <c r="D833" s="16">
        <f t="shared" si="108"/>
        <v>43739</v>
      </c>
      <c r="E833" s="13" t="str">
        <f t="shared" si="109"/>
        <v>1-10-2019</v>
      </c>
      <c r="F833">
        <f t="shared" si="110"/>
        <v>8</v>
      </c>
      <c r="G833" t="str">
        <f t="shared" si="111"/>
        <v>October</v>
      </c>
      <c r="H833" t="str">
        <f t="shared" si="112"/>
        <v>1, 2019</v>
      </c>
      <c r="I833" t="str">
        <f t="shared" si="113"/>
        <v>1</v>
      </c>
      <c r="J833">
        <f t="shared" si="114"/>
        <v>3</v>
      </c>
      <c r="K833" t="str">
        <f t="shared" si="115"/>
        <v>2019</v>
      </c>
      <c r="L833">
        <f t="shared" si="116"/>
        <v>10</v>
      </c>
    </row>
    <row r="834" spans="1:12" x14ac:dyDescent="0.2">
      <c r="A834" s="1">
        <v>60000921</v>
      </c>
      <c r="B834" s="16">
        <v>43739</v>
      </c>
      <c r="C834" t="s">
        <v>2699</v>
      </c>
      <c r="D834" s="16">
        <f t="shared" si="108"/>
        <v>43739</v>
      </c>
      <c r="E834" s="13" t="str">
        <f t="shared" si="109"/>
        <v>1-10-2019</v>
      </c>
      <c r="F834">
        <f t="shared" si="110"/>
        <v>8</v>
      </c>
      <c r="G834" t="str">
        <f t="shared" si="111"/>
        <v>October</v>
      </c>
      <c r="H834" t="str">
        <f t="shared" si="112"/>
        <v>1, 2019</v>
      </c>
      <c r="I834" t="str">
        <f t="shared" si="113"/>
        <v>1</v>
      </c>
      <c r="J834">
        <f t="shared" si="114"/>
        <v>3</v>
      </c>
      <c r="K834" t="str">
        <f t="shared" si="115"/>
        <v>2019</v>
      </c>
      <c r="L834">
        <f t="shared" si="116"/>
        <v>10</v>
      </c>
    </row>
    <row r="835" spans="1:12" x14ac:dyDescent="0.2">
      <c r="A835" s="1">
        <v>80188730</v>
      </c>
      <c r="B835" s="16">
        <v>43739</v>
      </c>
      <c r="C835" t="s">
        <v>2699</v>
      </c>
      <c r="D835" s="16">
        <f t="shared" ref="D835:D898" si="117">DATE(K835,L835,I835)</f>
        <v>43739</v>
      </c>
      <c r="E835" s="13" t="str">
        <f t="shared" ref="E835:E898" si="118">I835&amp;"-"&amp;L835&amp;"-"&amp;K835</f>
        <v>1-10-2019</v>
      </c>
      <c r="F835">
        <f t="shared" ref="F835:F898" si="119">FIND(" ",C835)</f>
        <v>8</v>
      </c>
      <c r="G835" t="str">
        <f t="shared" ref="G835:G898" si="120">LEFT(C835,F835-1)</f>
        <v>October</v>
      </c>
      <c r="H835" t="str">
        <f t="shared" ref="H835:H898" si="121">RIGHT(C835,LEN(C835)-F835)</f>
        <v>1, 2019</v>
      </c>
      <c r="I835" t="str">
        <f t="shared" ref="I835:I898" si="122">LEFT(H835,J835-2)</f>
        <v>1</v>
      </c>
      <c r="J835">
        <f t="shared" ref="J835:J898" si="123">FIND(" ",H835)</f>
        <v>3</v>
      </c>
      <c r="K835" t="str">
        <f t="shared" ref="K835:K898" si="124">RIGHT(H835,4)</f>
        <v>2019</v>
      </c>
      <c r="L835">
        <f t="shared" ref="L835:L898" si="125">VLOOKUP(G835,M:N,2,0)</f>
        <v>10</v>
      </c>
    </row>
    <row r="836" spans="1:12" x14ac:dyDescent="0.2">
      <c r="A836" s="1">
        <v>81167083</v>
      </c>
      <c r="B836" s="16">
        <v>43739</v>
      </c>
      <c r="C836" t="s">
        <v>2699</v>
      </c>
      <c r="D836" s="16">
        <f t="shared" si="117"/>
        <v>43739</v>
      </c>
      <c r="E836" s="13" t="str">
        <f t="shared" si="118"/>
        <v>1-10-2019</v>
      </c>
      <c r="F836">
        <f t="shared" si="119"/>
        <v>8</v>
      </c>
      <c r="G836" t="str">
        <f t="shared" si="120"/>
        <v>October</v>
      </c>
      <c r="H836" t="str">
        <f t="shared" si="121"/>
        <v>1, 2019</v>
      </c>
      <c r="I836" t="str">
        <f t="shared" si="122"/>
        <v>1</v>
      </c>
      <c r="J836">
        <f t="shared" si="123"/>
        <v>3</v>
      </c>
      <c r="K836" t="str">
        <f t="shared" si="124"/>
        <v>2019</v>
      </c>
      <c r="L836">
        <f t="shared" si="125"/>
        <v>10</v>
      </c>
    </row>
    <row r="837" spans="1:12" x14ac:dyDescent="0.2">
      <c r="A837" s="1">
        <v>81168343</v>
      </c>
      <c r="B837" s="16">
        <v>43739</v>
      </c>
      <c r="C837" t="s">
        <v>2699</v>
      </c>
      <c r="D837" s="16">
        <f t="shared" si="117"/>
        <v>43739</v>
      </c>
      <c r="E837" s="13" t="str">
        <f t="shared" si="118"/>
        <v>1-10-2019</v>
      </c>
      <c r="F837">
        <f t="shared" si="119"/>
        <v>8</v>
      </c>
      <c r="G837" t="str">
        <f t="shared" si="120"/>
        <v>October</v>
      </c>
      <c r="H837" t="str">
        <f t="shared" si="121"/>
        <v>1, 2019</v>
      </c>
      <c r="I837" t="str">
        <f t="shared" si="122"/>
        <v>1</v>
      </c>
      <c r="J837">
        <f t="shared" si="123"/>
        <v>3</v>
      </c>
      <c r="K837" t="str">
        <f t="shared" si="124"/>
        <v>2019</v>
      </c>
      <c r="L837">
        <f t="shared" si="125"/>
        <v>10</v>
      </c>
    </row>
    <row r="838" spans="1:12" x14ac:dyDescent="0.2">
      <c r="A838" s="1">
        <v>70044605</v>
      </c>
      <c r="B838" s="16">
        <v>43739</v>
      </c>
      <c r="C838" t="s">
        <v>2699</v>
      </c>
      <c r="D838" s="16">
        <f t="shared" si="117"/>
        <v>43739</v>
      </c>
      <c r="E838" s="13" t="str">
        <f t="shared" si="118"/>
        <v>1-10-2019</v>
      </c>
      <c r="F838">
        <f t="shared" si="119"/>
        <v>8</v>
      </c>
      <c r="G838" t="str">
        <f t="shared" si="120"/>
        <v>October</v>
      </c>
      <c r="H838" t="str">
        <f t="shared" si="121"/>
        <v>1, 2019</v>
      </c>
      <c r="I838" t="str">
        <f t="shared" si="122"/>
        <v>1</v>
      </c>
      <c r="J838">
        <f t="shared" si="123"/>
        <v>3</v>
      </c>
      <c r="K838" t="str">
        <f t="shared" si="124"/>
        <v>2019</v>
      </c>
      <c r="L838">
        <f t="shared" si="125"/>
        <v>10</v>
      </c>
    </row>
    <row r="839" spans="1:12" x14ac:dyDescent="0.2">
      <c r="A839" s="1">
        <v>18021979</v>
      </c>
      <c r="B839" s="16">
        <v>43739</v>
      </c>
      <c r="C839" t="s">
        <v>2699</v>
      </c>
      <c r="D839" s="16">
        <f t="shared" si="117"/>
        <v>43739</v>
      </c>
      <c r="E839" s="13" t="str">
        <f t="shared" si="118"/>
        <v>1-10-2019</v>
      </c>
      <c r="F839">
        <f t="shared" si="119"/>
        <v>8</v>
      </c>
      <c r="G839" t="str">
        <f t="shared" si="120"/>
        <v>October</v>
      </c>
      <c r="H839" t="str">
        <f t="shared" si="121"/>
        <v>1, 2019</v>
      </c>
      <c r="I839" t="str">
        <f t="shared" si="122"/>
        <v>1</v>
      </c>
      <c r="J839">
        <f t="shared" si="123"/>
        <v>3</v>
      </c>
      <c r="K839" t="str">
        <f t="shared" si="124"/>
        <v>2019</v>
      </c>
      <c r="L839">
        <f t="shared" si="125"/>
        <v>10</v>
      </c>
    </row>
    <row r="840" spans="1:12" x14ac:dyDescent="0.2">
      <c r="A840" s="1">
        <v>81168344</v>
      </c>
      <c r="B840" s="16">
        <v>43739</v>
      </c>
      <c r="C840" t="s">
        <v>2699</v>
      </c>
      <c r="D840" s="16">
        <f t="shared" si="117"/>
        <v>43739</v>
      </c>
      <c r="E840" s="13" t="str">
        <f t="shared" si="118"/>
        <v>1-10-2019</v>
      </c>
      <c r="F840">
        <f t="shared" si="119"/>
        <v>8</v>
      </c>
      <c r="G840" t="str">
        <f t="shared" si="120"/>
        <v>October</v>
      </c>
      <c r="H840" t="str">
        <f t="shared" si="121"/>
        <v>1, 2019</v>
      </c>
      <c r="I840" t="str">
        <f t="shared" si="122"/>
        <v>1</v>
      </c>
      <c r="J840">
        <f t="shared" si="123"/>
        <v>3</v>
      </c>
      <c r="K840" t="str">
        <f t="shared" si="124"/>
        <v>2019</v>
      </c>
      <c r="L840">
        <f t="shared" si="125"/>
        <v>10</v>
      </c>
    </row>
    <row r="841" spans="1:12" x14ac:dyDescent="0.2">
      <c r="A841" s="1">
        <v>70020750</v>
      </c>
      <c r="B841" s="16">
        <v>43739</v>
      </c>
      <c r="C841" t="s">
        <v>2699</v>
      </c>
      <c r="D841" s="16">
        <f t="shared" si="117"/>
        <v>43739</v>
      </c>
      <c r="E841" s="13" t="str">
        <f t="shared" si="118"/>
        <v>1-10-2019</v>
      </c>
      <c r="F841">
        <f t="shared" si="119"/>
        <v>8</v>
      </c>
      <c r="G841" t="str">
        <f t="shared" si="120"/>
        <v>October</v>
      </c>
      <c r="H841" t="str">
        <f t="shared" si="121"/>
        <v>1, 2019</v>
      </c>
      <c r="I841" t="str">
        <f t="shared" si="122"/>
        <v>1</v>
      </c>
      <c r="J841">
        <f t="shared" si="123"/>
        <v>3</v>
      </c>
      <c r="K841" t="str">
        <f t="shared" si="124"/>
        <v>2019</v>
      </c>
      <c r="L841">
        <f t="shared" si="125"/>
        <v>10</v>
      </c>
    </row>
    <row r="842" spans="1:12" x14ac:dyDescent="0.2">
      <c r="A842" s="1">
        <v>70105596</v>
      </c>
      <c r="B842" s="16">
        <v>43739</v>
      </c>
      <c r="C842" t="s">
        <v>2699</v>
      </c>
      <c r="D842" s="16">
        <f t="shared" si="117"/>
        <v>43739</v>
      </c>
      <c r="E842" s="13" t="str">
        <f t="shared" si="118"/>
        <v>1-10-2019</v>
      </c>
      <c r="F842">
        <f t="shared" si="119"/>
        <v>8</v>
      </c>
      <c r="G842" t="str">
        <f t="shared" si="120"/>
        <v>October</v>
      </c>
      <c r="H842" t="str">
        <f t="shared" si="121"/>
        <v>1, 2019</v>
      </c>
      <c r="I842" t="str">
        <f t="shared" si="122"/>
        <v>1</v>
      </c>
      <c r="J842">
        <f t="shared" si="123"/>
        <v>3</v>
      </c>
      <c r="K842" t="str">
        <f t="shared" si="124"/>
        <v>2019</v>
      </c>
      <c r="L842">
        <f t="shared" si="125"/>
        <v>10</v>
      </c>
    </row>
    <row r="843" spans="1:12" x14ac:dyDescent="0.2">
      <c r="A843" s="1">
        <v>60037022</v>
      </c>
      <c r="B843" s="16">
        <v>43739</v>
      </c>
      <c r="C843" t="s">
        <v>2699</v>
      </c>
      <c r="D843" s="16">
        <f t="shared" si="117"/>
        <v>43739</v>
      </c>
      <c r="E843" s="13" t="str">
        <f t="shared" si="118"/>
        <v>1-10-2019</v>
      </c>
      <c r="F843">
        <f t="shared" si="119"/>
        <v>8</v>
      </c>
      <c r="G843" t="str">
        <f t="shared" si="120"/>
        <v>October</v>
      </c>
      <c r="H843" t="str">
        <f t="shared" si="121"/>
        <v>1, 2019</v>
      </c>
      <c r="I843" t="str">
        <f t="shared" si="122"/>
        <v>1</v>
      </c>
      <c r="J843">
        <f t="shared" si="123"/>
        <v>3</v>
      </c>
      <c r="K843" t="str">
        <f t="shared" si="124"/>
        <v>2019</v>
      </c>
      <c r="L843">
        <f t="shared" si="125"/>
        <v>10</v>
      </c>
    </row>
    <row r="844" spans="1:12" x14ac:dyDescent="0.2">
      <c r="A844" s="1">
        <v>60034571</v>
      </c>
      <c r="B844" s="16">
        <v>43739</v>
      </c>
      <c r="C844" t="s">
        <v>2699</v>
      </c>
      <c r="D844" s="16">
        <f t="shared" si="117"/>
        <v>43739</v>
      </c>
      <c r="E844" s="13" t="str">
        <f t="shared" si="118"/>
        <v>1-10-2019</v>
      </c>
      <c r="F844">
        <f t="shared" si="119"/>
        <v>8</v>
      </c>
      <c r="G844" t="str">
        <f t="shared" si="120"/>
        <v>October</v>
      </c>
      <c r="H844" t="str">
        <f t="shared" si="121"/>
        <v>1, 2019</v>
      </c>
      <c r="I844" t="str">
        <f t="shared" si="122"/>
        <v>1</v>
      </c>
      <c r="J844">
        <f t="shared" si="123"/>
        <v>3</v>
      </c>
      <c r="K844" t="str">
        <f t="shared" si="124"/>
        <v>2019</v>
      </c>
      <c r="L844">
        <f t="shared" si="125"/>
        <v>10</v>
      </c>
    </row>
    <row r="845" spans="1:12" x14ac:dyDescent="0.2">
      <c r="A845" s="1">
        <v>81167047</v>
      </c>
      <c r="B845" s="16">
        <v>43739</v>
      </c>
      <c r="C845" t="s">
        <v>2699</v>
      </c>
      <c r="D845" s="16">
        <f t="shared" si="117"/>
        <v>43739</v>
      </c>
      <c r="E845" s="13" t="str">
        <f t="shared" si="118"/>
        <v>1-10-2019</v>
      </c>
      <c r="F845">
        <f t="shared" si="119"/>
        <v>8</v>
      </c>
      <c r="G845" t="str">
        <f t="shared" si="120"/>
        <v>October</v>
      </c>
      <c r="H845" t="str">
        <f t="shared" si="121"/>
        <v>1, 2019</v>
      </c>
      <c r="I845" t="str">
        <f t="shared" si="122"/>
        <v>1</v>
      </c>
      <c r="J845">
        <f t="shared" si="123"/>
        <v>3</v>
      </c>
      <c r="K845" t="str">
        <f t="shared" si="124"/>
        <v>2019</v>
      </c>
      <c r="L845">
        <f t="shared" si="125"/>
        <v>10</v>
      </c>
    </row>
    <row r="846" spans="1:12" x14ac:dyDescent="0.2">
      <c r="A846" s="1">
        <v>70053456</v>
      </c>
      <c r="B846" s="16">
        <v>43739</v>
      </c>
      <c r="C846" t="s">
        <v>2699</v>
      </c>
      <c r="D846" s="16">
        <f t="shared" si="117"/>
        <v>43739</v>
      </c>
      <c r="E846" s="13" t="str">
        <f t="shared" si="118"/>
        <v>1-10-2019</v>
      </c>
      <c r="F846">
        <f t="shared" si="119"/>
        <v>8</v>
      </c>
      <c r="G846" t="str">
        <f t="shared" si="120"/>
        <v>October</v>
      </c>
      <c r="H846" t="str">
        <f t="shared" si="121"/>
        <v>1, 2019</v>
      </c>
      <c r="I846" t="str">
        <f t="shared" si="122"/>
        <v>1</v>
      </c>
      <c r="J846">
        <f t="shared" si="123"/>
        <v>3</v>
      </c>
      <c r="K846" t="str">
        <f t="shared" si="124"/>
        <v>2019</v>
      </c>
      <c r="L846">
        <f t="shared" si="125"/>
        <v>10</v>
      </c>
    </row>
    <row r="847" spans="1:12" x14ac:dyDescent="0.2">
      <c r="A847" s="1">
        <v>80173150</v>
      </c>
      <c r="B847" s="16">
        <v>43739</v>
      </c>
      <c r="C847" t="s">
        <v>2699</v>
      </c>
      <c r="D847" s="16">
        <f t="shared" si="117"/>
        <v>43739</v>
      </c>
      <c r="E847" s="13" t="str">
        <f t="shared" si="118"/>
        <v>1-10-2019</v>
      </c>
      <c r="F847">
        <f t="shared" si="119"/>
        <v>8</v>
      </c>
      <c r="G847" t="str">
        <f t="shared" si="120"/>
        <v>October</v>
      </c>
      <c r="H847" t="str">
        <f t="shared" si="121"/>
        <v>1, 2019</v>
      </c>
      <c r="I847" t="str">
        <f t="shared" si="122"/>
        <v>1</v>
      </c>
      <c r="J847">
        <f t="shared" si="123"/>
        <v>3</v>
      </c>
      <c r="K847" t="str">
        <f t="shared" si="124"/>
        <v>2019</v>
      </c>
      <c r="L847">
        <f t="shared" si="125"/>
        <v>10</v>
      </c>
    </row>
    <row r="848" spans="1:12" x14ac:dyDescent="0.2">
      <c r="A848" s="1">
        <v>81168341</v>
      </c>
      <c r="B848" s="16">
        <v>43739</v>
      </c>
      <c r="C848" t="s">
        <v>2699</v>
      </c>
      <c r="D848" s="16">
        <f t="shared" si="117"/>
        <v>43739</v>
      </c>
      <c r="E848" s="13" t="str">
        <f t="shared" si="118"/>
        <v>1-10-2019</v>
      </c>
      <c r="F848">
        <f t="shared" si="119"/>
        <v>8</v>
      </c>
      <c r="G848" t="str">
        <f t="shared" si="120"/>
        <v>October</v>
      </c>
      <c r="H848" t="str">
        <f t="shared" si="121"/>
        <v>1, 2019</v>
      </c>
      <c r="I848" t="str">
        <f t="shared" si="122"/>
        <v>1</v>
      </c>
      <c r="J848">
        <f t="shared" si="123"/>
        <v>3</v>
      </c>
      <c r="K848" t="str">
        <f t="shared" si="124"/>
        <v>2019</v>
      </c>
      <c r="L848">
        <f t="shared" si="125"/>
        <v>10</v>
      </c>
    </row>
    <row r="849" spans="1:12" x14ac:dyDescent="0.2">
      <c r="A849" s="1">
        <v>81168346</v>
      </c>
      <c r="B849" s="16">
        <v>43739</v>
      </c>
      <c r="C849" t="s">
        <v>2699</v>
      </c>
      <c r="D849" s="16">
        <f t="shared" si="117"/>
        <v>43739</v>
      </c>
      <c r="E849" s="13" t="str">
        <f t="shared" si="118"/>
        <v>1-10-2019</v>
      </c>
      <c r="F849">
        <f t="shared" si="119"/>
        <v>8</v>
      </c>
      <c r="G849" t="str">
        <f t="shared" si="120"/>
        <v>October</v>
      </c>
      <c r="H849" t="str">
        <f t="shared" si="121"/>
        <v>1, 2019</v>
      </c>
      <c r="I849" t="str">
        <f t="shared" si="122"/>
        <v>1</v>
      </c>
      <c r="J849">
        <f t="shared" si="123"/>
        <v>3</v>
      </c>
      <c r="K849" t="str">
        <f t="shared" si="124"/>
        <v>2019</v>
      </c>
      <c r="L849">
        <f t="shared" si="125"/>
        <v>10</v>
      </c>
    </row>
    <row r="850" spans="1:12" x14ac:dyDescent="0.2">
      <c r="A850" s="1">
        <v>80137461</v>
      </c>
      <c r="B850" s="16">
        <v>43374</v>
      </c>
      <c r="C850" t="s">
        <v>2905</v>
      </c>
      <c r="D850" s="16">
        <f t="shared" si="117"/>
        <v>43374</v>
      </c>
      <c r="E850" s="13" t="str">
        <f t="shared" si="118"/>
        <v>1-10-2018</v>
      </c>
      <c r="F850">
        <f t="shared" si="119"/>
        <v>8</v>
      </c>
      <c r="G850" t="str">
        <f t="shared" si="120"/>
        <v>October</v>
      </c>
      <c r="H850" t="str">
        <f t="shared" si="121"/>
        <v>1, 2018</v>
      </c>
      <c r="I850" t="str">
        <f t="shared" si="122"/>
        <v>1</v>
      </c>
      <c r="J850">
        <f t="shared" si="123"/>
        <v>3</v>
      </c>
      <c r="K850" t="str">
        <f t="shared" si="124"/>
        <v>2018</v>
      </c>
      <c r="L850">
        <f t="shared" si="125"/>
        <v>10</v>
      </c>
    </row>
    <row r="851" spans="1:12" x14ac:dyDescent="0.2">
      <c r="A851" s="1">
        <v>81012857</v>
      </c>
      <c r="B851" s="16">
        <v>43374</v>
      </c>
      <c r="C851" t="s">
        <v>2905</v>
      </c>
      <c r="D851" s="16">
        <f t="shared" si="117"/>
        <v>43374</v>
      </c>
      <c r="E851" s="13" t="str">
        <f t="shared" si="118"/>
        <v>1-10-2018</v>
      </c>
      <c r="F851">
        <f t="shared" si="119"/>
        <v>8</v>
      </c>
      <c r="G851" t="str">
        <f t="shared" si="120"/>
        <v>October</v>
      </c>
      <c r="H851" t="str">
        <f t="shared" si="121"/>
        <v>1, 2018</v>
      </c>
      <c r="I851" t="str">
        <f t="shared" si="122"/>
        <v>1</v>
      </c>
      <c r="J851">
        <f t="shared" si="123"/>
        <v>3</v>
      </c>
      <c r="K851" t="str">
        <f t="shared" si="124"/>
        <v>2018</v>
      </c>
      <c r="L851">
        <f t="shared" si="125"/>
        <v>10</v>
      </c>
    </row>
    <row r="852" spans="1:12" x14ac:dyDescent="0.2">
      <c r="A852" s="1">
        <v>70123116</v>
      </c>
      <c r="B852" s="16">
        <v>43374</v>
      </c>
      <c r="C852" t="s">
        <v>2905</v>
      </c>
      <c r="D852" s="16">
        <f t="shared" si="117"/>
        <v>43374</v>
      </c>
      <c r="E852" s="13" t="str">
        <f t="shared" si="118"/>
        <v>1-10-2018</v>
      </c>
      <c r="F852">
        <f t="shared" si="119"/>
        <v>8</v>
      </c>
      <c r="G852" t="str">
        <f t="shared" si="120"/>
        <v>October</v>
      </c>
      <c r="H852" t="str">
        <f t="shared" si="121"/>
        <v>1, 2018</v>
      </c>
      <c r="I852" t="str">
        <f t="shared" si="122"/>
        <v>1</v>
      </c>
      <c r="J852">
        <f t="shared" si="123"/>
        <v>3</v>
      </c>
      <c r="K852" t="str">
        <f t="shared" si="124"/>
        <v>2018</v>
      </c>
      <c r="L852">
        <f t="shared" si="125"/>
        <v>10</v>
      </c>
    </row>
    <row r="853" spans="1:12" x14ac:dyDescent="0.2">
      <c r="A853" s="1">
        <v>80190101</v>
      </c>
      <c r="B853" s="16">
        <v>43374</v>
      </c>
      <c r="C853" t="s">
        <v>2905</v>
      </c>
      <c r="D853" s="16">
        <f t="shared" si="117"/>
        <v>43374</v>
      </c>
      <c r="E853" s="13" t="str">
        <f t="shared" si="118"/>
        <v>1-10-2018</v>
      </c>
      <c r="F853">
        <f t="shared" si="119"/>
        <v>8</v>
      </c>
      <c r="G853" t="str">
        <f t="shared" si="120"/>
        <v>October</v>
      </c>
      <c r="H853" t="str">
        <f t="shared" si="121"/>
        <v>1, 2018</v>
      </c>
      <c r="I853" t="str">
        <f t="shared" si="122"/>
        <v>1</v>
      </c>
      <c r="J853">
        <f t="shared" si="123"/>
        <v>3</v>
      </c>
      <c r="K853" t="str">
        <f t="shared" si="124"/>
        <v>2018</v>
      </c>
      <c r="L853">
        <f t="shared" si="125"/>
        <v>10</v>
      </c>
    </row>
    <row r="854" spans="1:12" x14ac:dyDescent="0.2">
      <c r="A854" s="1">
        <v>81024712</v>
      </c>
      <c r="B854" s="16">
        <v>43374</v>
      </c>
      <c r="C854" t="s">
        <v>2905</v>
      </c>
      <c r="D854" s="16">
        <f t="shared" si="117"/>
        <v>43374</v>
      </c>
      <c r="E854" s="13" t="str">
        <f t="shared" si="118"/>
        <v>1-10-2018</v>
      </c>
      <c r="F854">
        <f t="shared" si="119"/>
        <v>8</v>
      </c>
      <c r="G854" t="str">
        <f t="shared" si="120"/>
        <v>October</v>
      </c>
      <c r="H854" t="str">
        <f t="shared" si="121"/>
        <v>1, 2018</v>
      </c>
      <c r="I854" t="str">
        <f t="shared" si="122"/>
        <v>1</v>
      </c>
      <c r="J854">
        <f t="shared" si="123"/>
        <v>3</v>
      </c>
      <c r="K854" t="str">
        <f t="shared" si="124"/>
        <v>2018</v>
      </c>
      <c r="L854">
        <f t="shared" si="125"/>
        <v>10</v>
      </c>
    </row>
    <row r="855" spans="1:12" x14ac:dyDescent="0.2">
      <c r="A855" s="1">
        <v>70112494</v>
      </c>
      <c r="B855" s="16">
        <v>43374</v>
      </c>
      <c r="C855" t="s">
        <v>2905</v>
      </c>
      <c r="D855" s="16">
        <f t="shared" si="117"/>
        <v>43374</v>
      </c>
      <c r="E855" s="13" t="str">
        <f t="shared" si="118"/>
        <v>1-10-2018</v>
      </c>
      <c r="F855">
        <f t="shared" si="119"/>
        <v>8</v>
      </c>
      <c r="G855" t="str">
        <f t="shared" si="120"/>
        <v>October</v>
      </c>
      <c r="H855" t="str">
        <f t="shared" si="121"/>
        <v>1, 2018</v>
      </c>
      <c r="I855" t="str">
        <f t="shared" si="122"/>
        <v>1</v>
      </c>
      <c r="J855">
        <f t="shared" si="123"/>
        <v>3</v>
      </c>
      <c r="K855" t="str">
        <f t="shared" si="124"/>
        <v>2018</v>
      </c>
      <c r="L855">
        <f t="shared" si="125"/>
        <v>10</v>
      </c>
    </row>
    <row r="856" spans="1:12" x14ac:dyDescent="0.2">
      <c r="A856" s="1">
        <v>80215922</v>
      </c>
      <c r="B856" s="16">
        <v>43374</v>
      </c>
      <c r="C856" t="s">
        <v>2905</v>
      </c>
      <c r="D856" s="16">
        <f t="shared" si="117"/>
        <v>43374</v>
      </c>
      <c r="E856" s="13" t="str">
        <f t="shared" si="118"/>
        <v>1-10-2018</v>
      </c>
      <c r="F856">
        <f t="shared" si="119"/>
        <v>8</v>
      </c>
      <c r="G856" t="str">
        <f t="shared" si="120"/>
        <v>October</v>
      </c>
      <c r="H856" t="str">
        <f t="shared" si="121"/>
        <v>1, 2018</v>
      </c>
      <c r="I856" t="str">
        <f t="shared" si="122"/>
        <v>1</v>
      </c>
      <c r="J856">
        <f t="shared" si="123"/>
        <v>3</v>
      </c>
      <c r="K856" t="str">
        <f t="shared" si="124"/>
        <v>2018</v>
      </c>
      <c r="L856">
        <f t="shared" si="125"/>
        <v>10</v>
      </c>
    </row>
    <row r="857" spans="1:12" x14ac:dyDescent="0.2">
      <c r="A857" s="1">
        <v>81012415</v>
      </c>
      <c r="B857" s="16">
        <v>43374</v>
      </c>
      <c r="C857" t="s">
        <v>2905</v>
      </c>
      <c r="D857" s="16">
        <f t="shared" si="117"/>
        <v>43374</v>
      </c>
      <c r="E857" s="13" t="str">
        <f t="shared" si="118"/>
        <v>1-10-2018</v>
      </c>
      <c r="F857">
        <f t="shared" si="119"/>
        <v>8</v>
      </c>
      <c r="G857" t="str">
        <f t="shared" si="120"/>
        <v>October</v>
      </c>
      <c r="H857" t="str">
        <f t="shared" si="121"/>
        <v>1, 2018</v>
      </c>
      <c r="I857" t="str">
        <f t="shared" si="122"/>
        <v>1</v>
      </c>
      <c r="J857">
        <f t="shared" si="123"/>
        <v>3</v>
      </c>
      <c r="K857" t="str">
        <f t="shared" si="124"/>
        <v>2018</v>
      </c>
      <c r="L857">
        <f t="shared" si="125"/>
        <v>10</v>
      </c>
    </row>
    <row r="858" spans="1:12" x14ac:dyDescent="0.2">
      <c r="A858" s="1">
        <v>70113306</v>
      </c>
      <c r="B858" s="16">
        <v>43374</v>
      </c>
      <c r="C858" t="s">
        <v>2905</v>
      </c>
      <c r="D858" s="16">
        <f t="shared" si="117"/>
        <v>43374</v>
      </c>
      <c r="E858" s="13" t="str">
        <f t="shared" si="118"/>
        <v>1-10-2018</v>
      </c>
      <c r="F858">
        <f t="shared" si="119"/>
        <v>8</v>
      </c>
      <c r="G858" t="str">
        <f t="shared" si="120"/>
        <v>October</v>
      </c>
      <c r="H858" t="str">
        <f t="shared" si="121"/>
        <v>1, 2018</v>
      </c>
      <c r="I858" t="str">
        <f t="shared" si="122"/>
        <v>1</v>
      </c>
      <c r="J858">
        <f t="shared" si="123"/>
        <v>3</v>
      </c>
      <c r="K858" t="str">
        <f t="shared" si="124"/>
        <v>2018</v>
      </c>
      <c r="L858">
        <f t="shared" si="125"/>
        <v>10</v>
      </c>
    </row>
    <row r="859" spans="1:12" x14ac:dyDescent="0.2">
      <c r="A859" s="1">
        <v>70113305</v>
      </c>
      <c r="B859" s="16">
        <v>43374</v>
      </c>
      <c r="C859" t="s">
        <v>2905</v>
      </c>
      <c r="D859" s="16">
        <f t="shared" si="117"/>
        <v>43374</v>
      </c>
      <c r="E859" s="13" t="str">
        <f t="shared" si="118"/>
        <v>1-10-2018</v>
      </c>
      <c r="F859">
        <f t="shared" si="119"/>
        <v>8</v>
      </c>
      <c r="G859" t="str">
        <f t="shared" si="120"/>
        <v>October</v>
      </c>
      <c r="H859" t="str">
        <f t="shared" si="121"/>
        <v>1, 2018</v>
      </c>
      <c r="I859" t="str">
        <f t="shared" si="122"/>
        <v>1</v>
      </c>
      <c r="J859">
        <f t="shared" si="123"/>
        <v>3</v>
      </c>
      <c r="K859" t="str">
        <f t="shared" si="124"/>
        <v>2018</v>
      </c>
      <c r="L859">
        <f t="shared" si="125"/>
        <v>10</v>
      </c>
    </row>
    <row r="860" spans="1:12" x14ac:dyDescent="0.2">
      <c r="A860" s="1">
        <v>80032472</v>
      </c>
      <c r="B860" s="16">
        <v>43374</v>
      </c>
      <c r="C860" t="s">
        <v>2905</v>
      </c>
      <c r="D860" s="16">
        <f t="shared" si="117"/>
        <v>43374</v>
      </c>
      <c r="E860" s="13" t="str">
        <f t="shared" si="118"/>
        <v>1-10-2018</v>
      </c>
      <c r="F860">
        <f t="shared" si="119"/>
        <v>8</v>
      </c>
      <c r="G860" t="str">
        <f t="shared" si="120"/>
        <v>October</v>
      </c>
      <c r="H860" t="str">
        <f t="shared" si="121"/>
        <v>1, 2018</v>
      </c>
      <c r="I860" t="str">
        <f t="shared" si="122"/>
        <v>1</v>
      </c>
      <c r="J860">
        <f t="shared" si="123"/>
        <v>3</v>
      </c>
      <c r="K860" t="str">
        <f t="shared" si="124"/>
        <v>2018</v>
      </c>
      <c r="L860">
        <f t="shared" si="125"/>
        <v>10</v>
      </c>
    </row>
    <row r="861" spans="1:12" x14ac:dyDescent="0.2">
      <c r="A861" s="1">
        <v>81024703</v>
      </c>
      <c r="B861" s="16">
        <v>43374</v>
      </c>
      <c r="C861" t="s">
        <v>2905</v>
      </c>
      <c r="D861" s="16">
        <f t="shared" si="117"/>
        <v>43374</v>
      </c>
      <c r="E861" s="13" t="str">
        <f t="shared" si="118"/>
        <v>1-10-2018</v>
      </c>
      <c r="F861">
        <f t="shared" si="119"/>
        <v>8</v>
      </c>
      <c r="G861" t="str">
        <f t="shared" si="120"/>
        <v>October</v>
      </c>
      <c r="H861" t="str">
        <f t="shared" si="121"/>
        <v>1, 2018</v>
      </c>
      <c r="I861" t="str">
        <f t="shared" si="122"/>
        <v>1</v>
      </c>
      <c r="J861">
        <f t="shared" si="123"/>
        <v>3</v>
      </c>
      <c r="K861" t="str">
        <f t="shared" si="124"/>
        <v>2018</v>
      </c>
      <c r="L861">
        <f t="shared" si="125"/>
        <v>10</v>
      </c>
    </row>
    <row r="862" spans="1:12" x14ac:dyDescent="0.2">
      <c r="A862" s="1">
        <v>81012402</v>
      </c>
      <c r="B862" s="16">
        <v>43374</v>
      </c>
      <c r="C862" t="s">
        <v>2905</v>
      </c>
      <c r="D862" s="16">
        <f t="shared" si="117"/>
        <v>43374</v>
      </c>
      <c r="E862" s="13" t="str">
        <f t="shared" si="118"/>
        <v>1-10-2018</v>
      </c>
      <c r="F862">
        <f t="shared" si="119"/>
        <v>8</v>
      </c>
      <c r="G862" t="str">
        <f t="shared" si="120"/>
        <v>October</v>
      </c>
      <c r="H862" t="str">
        <f t="shared" si="121"/>
        <v>1, 2018</v>
      </c>
      <c r="I862" t="str">
        <f t="shared" si="122"/>
        <v>1</v>
      </c>
      <c r="J862">
        <f t="shared" si="123"/>
        <v>3</v>
      </c>
      <c r="K862" t="str">
        <f t="shared" si="124"/>
        <v>2018</v>
      </c>
      <c r="L862">
        <f t="shared" si="125"/>
        <v>10</v>
      </c>
    </row>
    <row r="863" spans="1:12" x14ac:dyDescent="0.2">
      <c r="A863" s="1">
        <v>70181653</v>
      </c>
      <c r="B863" s="16">
        <v>43374</v>
      </c>
      <c r="C863" t="s">
        <v>2905</v>
      </c>
      <c r="D863" s="16">
        <f t="shared" si="117"/>
        <v>43374</v>
      </c>
      <c r="E863" s="13" t="str">
        <f t="shared" si="118"/>
        <v>1-10-2018</v>
      </c>
      <c r="F863">
        <f t="shared" si="119"/>
        <v>8</v>
      </c>
      <c r="G863" t="str">
        <f t="shared" si="120"/>
        <v>October</v>
      </c>
      <c r="H863" t="str">
        <f t="shared" si="121"/>
        <v>1, 2018</v>
      </c>
      <c r="I863" t="str">
        <f t="shared" si="122"/>
        <v>1</v>
      </c>
      <c r="J863">
        <f t="shared" si="123"/>
        <v>3</v>
      </c>
      <c r="K863" t="str">
        <f t="shared" si="124"/>
        <v>2018</v>
      </c>
      <c r="L863">
        <f t="shared" si="125"/>
        <v>10</v>
      </c>
    </row>
    <row r="864" spans="1:12" x14ac:dyDescent="0.2">
      <c r="A864" s="1">
        <v>80048200</v>
      </c>
      <c r="B864" s="16">
        <v>43374</v>
      </c>
      <c r="C864" t="s">
        <v>2905</v>
      </c>
      <c r="D864" s="16">
        <f t="shared" si="117"/>
        <v>43374</v>
      </c>
      <c r="E864" s="13" t="str">
        <f t="shared" si="118"/>
        <v>1-10-2018</v>
      </c>
      <c r="F864">
        <f t="shared" si="119"/>
        <v>8</v>
      </c>
      <c r="G864" t="str">
        <f t="shared" si="120"/>
        <v>October</v>
      </c>
      <c r="H864" t="str">
        <f t="shared" si="121"/>
        <v>1, 2018</v>
      </c>
      <c r="I864" t="str">
        <f t="shared" si="122"/>
        <v>1</v>
      </c>
      <c r="J864">
        <f t="shared" si="123"/>
        <v>3</v>
      </c>
      <c r="K864" t="str">
        <f t="shared" si="124"/>
        <v>2018</v>
      </c>
      <c r="L864">
        <f t="shared" si="125"/>
        <v>10</v>
      </c>
    </row>
    <row r="865" spans="1:12" x14ac:dyDescent="0.2">
      <c r="A865" s="1">
        <v>81025884</v>
      </c>
      <c r="B865" s="16">
        <v>43374</v>
      </c>
      <c r="C865" t="s">
        <v>2905</v>
      </c>
      <c r="D865" s="16">
        <f t="shared" si="117"/>
        <v>43374</v>
      </c>
      <c r="E865" s="13" t="str">
        <f t="shared" si="118"/>
        <v>1-10-2018</v>
      </c>
      <c r="F865">
        <f t="shared" si="119"/>
        <v>8</v>
      </c>
      <c r="G865" t="str">
        <f t="shared" si="120"/>
        <v>October</v>
      </c>
      <c r="H865" t="str">
        <f t="shared" si="121"/>
        <v>1, 2018</v>
      </c>
      <c r="I865" t="str">
        <f t="shared" si="122"/>
        <v>1</v>
      </c>
      <c r="J865">
        <f t="shared" si="123"/>
        <v>3</v>
      </c>
      <c r="K865" t="str">
        <f t="shared" si="124"/>
        <v>2018</v>
      </c>
      <c r="L865">
        <f t="shared" si="125"/>
        <v>10</v>
      </c>
    </row>
    <row r="866" spans="1:12" x14ac:dyDescent="0.2">
      <c r="A866" s="1">
        <v>80032474</v>
      </c>
      <c r="B866" s="16">
        <v>43374</v>
      </c>
      <c r="C866" t="s">
        <v>2905</v>
      </c>
      <c r="D866" s="16">
        <f t="shared" si="117"/>
        <v>43374</v>
      </c>
      <c r="E866" s="13" t="str">
        <f t="shared" si="118"/>
        <v>1-10-2018</v>
      </c>
      <c r="F866">
        <f t="shared" si="119"/>
        <v>8</v>
      </c>
      <c r="G866" t="str">
        <f t="shared" si="120"/>
        <v>October</v>
      </c>
      <c r="H866" t="str">
        <f t="shared" si="121"/>
        <v>1, 2018</v>
      </c>
      <c r="I866" t="str">
        <f t="shared" si="122"/>
        <v>1</v>
      </c>
      <c r="J866">
        <f t="shared" si="123"/>
        <v>3</v>
      </c>
      <c r="K866" t="str">
        <f t="shared" si="124"/>
        <v>2018</v>
      </c>
      <c r="L866">
        <f t="shared" si="125"/>
        <v>10</v>
      </c>
    </row>
    <row r="867" spans="1:12" x14ac:dyDescent="0.2">
      <c r="A867" s="1">
        <v>80032476</v>
      </c>
      <c r="B867" s="16">
        <v>43374</v>
      </c>
      <c r="C867" t="s">
        <v>2905</v>
      </c>
      <c r="D867" s="16">
        <f t="shared" si="117"/>
        <v>43374</v>
      </c>
      <c r="E867" s="13" t="str">
        <f t="shared" si="118"/>
        <v>1-10-2018</v>
      </c>
      <c r="F867">
        <f t="shared" si="119"/>
        <v>8</v>
      </c>
      <c r="G867" t="str">
        <f t="shared" si="120"/>
        <v>October</v>
      </c>
      <c r="H867" t="str">
        <f t="shared" si="121"/>
        <v>1, 2018</v>
      </c>
      <c r="I867" t="str">
        <f t="shared" si="122"/>
        <v>1</v>
      </c>
      <c r="J867">
        <f t="shared" si="123"/>
        <v>3</v>
      </c>
      <c r="K867" t="str">
        <f t="shared" si="124"/>
        <v>2018</v>
      </c>
      <c r="L867">
        <f t="shared" si="125"/>
        <v>10</v>
      </c>
    </row>
    <row r="868" spans="1:12" x14ac:dyDescent="0.2">
      <c r="A868" s="1">
        <v>70127589</v>
      </c>
      <c r="B868" s="16">
        <v>43374</v>
      </c>
      <c r="C868" t="s">
        <v>2905</v>
      </c>
      <c r="D868" s="16">
        <f t="shared" si="117"/>
        <v>43374</v>
      </c>
      <c r="E868" s="13" t="str">
        <f t="shared" si="118"/>
        <v>1-10-2018</v>
      </c>
      <c r="F868">
        <f t="shared" si="119"/>
        <v>8</v>
      </c>
      <c r="G868" t="str">
        <f t="shared" si="120"/>
        <v>October</v>
      </c>
      <c r="H868" t="str">
        <f t="shared" si="121"/>
        <v>1, 2018</v>
      </c>
      <c r="I868" t="str">
        <f t="shared" si="122"/>
        <v>1</v>
      </c>
      <c r="J868">
        <f t="shared" si="123"/>
        <v>3</v>
      </c>
      <c r="K868" t="str">
        <f t="shared" si="124"/>
        <v>2018</v>
      </c>
      <c r="L868">
        <f t="shared" si="125"/>
        <v>10</v>
      </c>
    </row>
    <row r="869" spans="1:12" x14ac:dyDescent="0.2">
      <c r="A869" s="1">
        <v>80225696</v>
      </c>
      <c r="B869" s="16">
        <v>43374</v>
      </c>
      <c r="C869" t="s">
        <v>2905</v>
      </c>
      <c r="D869" s="16">
        <f t="shared" si="117"/>
        <v>43374</v>
      </c>
      <c r="E869" s="13" t="str">
        <f t="shared" si="118"/>
        <v>1-10-2018</v>
      </c>
      <c r="F869">
        <f t="shared" si="119"/>
        <v>8</v>
      </c>
      <c r="G869" t="str">
        <f t="shared" si="120"/>
        <v>October</v>
      </c>
      <c r="H869" t="str">
        <f t="shared" si="121"/>
        <v>1, 2018</v>
      </c>
      <c r="I869" t="str">
        <f t="shared" si="122"/>
        <v>1</v>
      </c>
      <c r="J869">
        <f t="shared" si="123"/>
        <v>3</v>
      </c>
      <c r="K869" t="str">
        <f t="shared" si="124"/>
        <v>2018</v>
      </c>
      <c r="L869">
        <f t="shared" si="125"/>
        <v>10</v>
      </c>
    </row>
    <row r="870" spans="1:12" x14ac:dyDescent="0.2">
      <c r="A870" s="1">
        <v>80104130</v>
      </c>
      <c r="B870" s="16">
        <v>43374</v>
      </c>
      <c r="C870" t="s">
        <v>2905</v>
      </c>
      <c r="D870" s="16">
        <f t="shared" si="117"/>
        <v>43374</v>
      </c>
      <c r="E870" s="13" t="str">
        <f t="shared" si="118"/>
        <v>1-10-2018</v>
      </c>
      <c r="F870">
        <f t="shared" si="119"/>
        <v>8</v>
      </c>
      <c r="G870" t="str">
        <f t="shared" si="120"/>
        <v>October</v>
      </c>
      <c r="H870" t="str">
        <f t="shared" si="121"/>
        <v>1, 2018</v>
      </c>
      <c r="I870" t="str">
        <f t="shared" si="122"/>
        <v>1</v>
      </c>
      <c r="J870">
        <f t="shared" si="123"/>
        <v>3</v>
      </c>
      <c r="K870" t="str">
        <f t="shared" si="124"/>
        <v>2018</v>
      </c>
      <c r="L870">
        <f t="shared" si="125"/>
        <v>10</v>
      </c>
    </row>
    <row r="871" spans="1:12" x14ac:dyDescent="0.2">
      <c r="A871" s="1">
        <v>80032473</v>
      </c>
      <c r="B871" s="16">
        <v>43374</v>
      </c>
      <c r="C871" t="s">
        <v>2905</v>
      </c>
      <c r="D871" s="16">
        <f t="shared" si="117"/>
        <v>43374</v>
      </c>
      <c r="E871" s="13" t="str">
        <f t="shared" si="118"/>
        <v>1-10-2018</v>
      </c>
      <c r="F871">
        <f t="shared" si="119"/>
        <v>8</v>
      </c>
      <c r="G871" t="str">
        <f t="shared" si="120"/>
        <v>October</v>
      </c>
      <c r="H871" t="str">
        <f t="shared" si="121"/>
        <v>1, 2018</v>
      </c>
      <c r="I871" t="str">
        <f t="shared" si="122"/>
        <v>1</v>
      </c>
      <c r="J871">
        <f t="shared" si="123"/>
        <v>3</v>
      </c>
      <c r="K871" t="str">
        <f t="shared" si="124"/>
        <v>2018</v>
      </c>
      <c r="L871">
        <f t="shared" si="125"/>
        <v>10</v>
      </c>
    </row>
    <row r="872" spans="1:12" x14ac:dyDescent="0.2">
      <c r="A872" s="1">
        <v>70090035</v>
      </c>
      <c r="B872" s="16">
        <v>43374</v>
      </c>
      <c r="C872" t="s">
        <v>2905</v>
      </c>
      <c r="D872" s="16">
        <f t="shared" si="117"/>
        <v>43374</v>
      </c>
      <c r="E872" s="13" t="str">
        <f t="shared" si="118"/>
        <v>1-10-2018</v>
      </c>
      <c r="F872">
        <f t="shared" si="119"/>
        <v>8</v>
      </c>
      <c r="G872" t="str">
        <f t="shared" si="120"/>
        <v>October</v>
      </c>
      <c r="H872" t="str">
        <f t="shared" si="121"/>
        <v>1, 2018</v>
      </c>
      <c r="I872" t="str">
        <f t="shared" si="122"/>
        <v>1</v>
      </c>
      <c r="J872">
        <f t="shared" si="123"/>
        <v>3</v>
      </c>
      <c r="K872" t="str">
        <f t="shared" si="124"/>
        <v>2018</v>
      </c>
      <c r="L872">
        <f t="shared" si="125"/>
        <v>10</v>
      </c>
    </row>
    <row r="873" spans="1:12" x14ac:dyDescent="0.2">
      <c r="A873" s="1">
        <v>81024713</v>
      </c>
      <c r="B873" s="16">
        <v>43374</v>
      </c>
      <c r="C873" t="s">
        <v>2905</v>
      </c>
      <c r="D873" s="16">
        <f t="shared" si="117"/>
        <v>43374</v>
      </c>
      <c r="E873" s="13" t="str">
        <f t="shared" si="118"/>
        <v>1-10-2018</v>
      </c>
      <c r="F873">
        <f t="shared" si="119"/>
        <v>8</v>
      </c>
      <c r="G873" t="str">
        <f t="shared" si="120"/>
        <v>October</v>
      </c>
      <c r="H873" t="str">
        <f t="shared" si="121"/>
        <v>1, 2018</v>
      </c>
      <c r="I873" t="str">
        <f t="shared" si="122"/>
        <v>1</v>
      </c>
      <c r="J873">
        <f t="shared" si="123"/>
        <v>3</v>
      </c>
      <c r="K873" t="str">
        <f t="shared" si="124"/>
        <v>2018</v>
      </c>
      <c r="L873">
        <f t="shared" si="125"/>
        <v>10</v>
      </c>
    </row>
    <row r="874" spans="1:12" x14ac:dyDescent="0.2">
      <c r="A874" s="1">
        <v>70117268</v>
      </c>
      <c r="B874" s="16">
        <v>43374</v>
      </c>
      <c r="C874" t="s">
        <v>2905</v>
      </c>
      <c r="D874" s="16">
        <f t="shared" si="117"/>
        <v>43374</v>
      </c>
      <c r="E874" s="13" t="str">
        <f t="shared" si="118"/>
        <v>1-10-2018</v>
      </c>
      <c r="F874">
        <f t="shared" si="119"/>
        <v>8</v>
      </c>
      <c r="G874" t="str">
        <f t="shared" si="120"/>
        <v>October</v>
      </c>
      <c r="H874" t="str">
        <f t="shared" si="121"/>
        <v>1, 2018</v>
      </c>
      <c r="I874" t="str">
        <f t="shared" si="122"/>
        <v>1</v>
      </c>
      <c r="J874">
        <f t="shared" si="123"/>
        <v>3</v>
      </c>
      <c r="K874" t="str">
        <f t="shared" si="124"/>
        <v>2018</v>
      </c>
      <c r="L874">
        <f t="shared" si="125"/>
        <v>10</v>
      </c>
    </row>
    <row r="875" spans="1:12" x14ac:dyDescent="0.2">
      <c r="A875" s="1">
        <v>70211216</v>
      </c>
      <c r="B875" s="16">
        <v>43374</v>
      </c>
      <c r="C875" t="s">
        <v>2905</v>
      </c>
      <c r="D875" s="16">
        <f t="shared" si="117"/>
        <v>43374</v>
      </c>
      <c r="E875" s="13" t="str">
        <f t="shared" si="118"/>
        <v>1-10-2018</v>
      </c>
      <c r="F875">
        <f t="shared" si="119"/>
        <v>8</v>
      </c>
      <c r="G875" t="str">
        <f t="shared" si="120"/>
        <v>October</v>
      </c>
      <c r="H875" t="str">
        <f t="shared" si="121"/>
        <v>1, 2018</v>
      </c>
      <c r="I875" t="str">
        <f t="shared" si="122"/>
        <v>1</v>
      </c>
      <c r="J875">
        <f t="shared" si="123"/>
        <v>3</v>
      </c>
      <c r="K875" t="str">
        <f t="shared" si="124"/>
        <v>2018</v>
      </c>
      <c r="L875">
        <f t="shared" si="125"/>
        <v>10</v>
      </c>
    </row>
    <row r="876" spans="1:12" x14ac:dyDescent="0.2">
      <c r="A876" s="1">
        <v>70140322</v>
      </c>
      <c r="B876" s="16">
        <v>43374</v>
      </c>
      <c r="C876" t="s">
        <v>2905</v>
      </c>
      <c r="D876" s="16">
        <f t="shared" si="117"/>
        <v>43374</v>
      </c>
      <c r="E876" s="13" t="str">
        <f t="shared" si="118"/>
        <v>1-10-2018</v>
      </c>
      <c r="F876">
        <f t="shared" si="119"/>
        <v>8</v>
      </c>
      <c r="G876" t="str">
        <f t="shared" si="120"/>
        <v>October</v>
      </c>
      <c r="H876" t="str">
        <f t="shared" si="121"/>
        <v>1, 2018</v>
      </c>
      <c r="I876" t="str">
        <f t="shared" si="122"/>
        <v>1</v>
      </c>
      <c r="J876">
        <f t="shared" si="123"/>
        <v>3</v>
      </c>
      <c r="K876" t="str">
        <f t="shared" si="124"/>
        <v>2018</v>
      </c>
      <c r="L876">
        <f t="shared" si="125"/>
        <v>10</v>
      </c>
    </row>
    <row r="877" spans="1:12" x14ac:dyDescent="0.2">
      <c r="A877" s="1">
        <v>81024696</v>
      </c>
      <c r="B877" s="16">
        <v>43374</v>
      </c>
      <c r="C877" t="s">
        <v>2905</v>
      </c>
      <c r="D877" s="16">
        <f t="shared" si="117"/>
        <v>43374</v>
      </c>
      <c r="E877" s="13" t="str">
        <f t="shared" si="118"/>
        <v>1-10-2018</v>
      </c>
      <c r="F877">
        <f t="shared" si="119"/>
        <v>8</v>
      </c>
      <c r="G877" t="str">
        <f t="shared" si="120"/>
        <v>October</v>
      </c>
      <c r="H877" t="str">
        <f t="shared" si="121"/>
        <v>1, 2018</v>
      </c>
      <c r="I877" t="str">
        <f t="shared" si="122"/>
        <v>1</v>
      </c>
      <c r="J877">
        <f t="shared" si="123"/>
        <v>3</v>
      </c>
      <c r="K877" t="str">
        <f t="shared" si="124"/>
        <v>2018</v>
      </c>
      <c r="L877">
        <f t="shared" si="125"/>
        <v>10</v>
      </c>
    </row>
    <row r="878" spans="1:12" x14ac:dyDescent="0.2">
      <c r="A878" s="1">
        <v>70303428</v>
      </c>
      <c r="B878" s="16">
        <v>43374</v>
      </c>
      <c r="C878" t="s">
        <v>2905</v>
      </c>
      <c r="D878" s="16">
        <f t="shared" si="117"/>
        <v>43374</v>
      </c>
      <c r="E878" s="13" t="str">
        <f t="shared" si="118"/>
        <v>1-10-2018</v>
      </c>
      <c r="F878">
        <f t="shared" si="119"/>
        <v>8</v>
      </c>
      <c r="G878" t="str">
        <f t="shared" si="120"/>
        <v>October</v>
      </c>
      <c r="H878" t="str">
        <f t="shared" si="121"/>
        <v>1, 2018</v>
      </c>
      <c r="I878" t="str">
        <f t="shared" si="122"/>
        <v>1</v>
      </c>
      <c r="J878">
        <f t="shared" si="123"/>
        <v>3</v>
      </c>
      <c r="K878" t="str">
        <f t="shared" si="124"/>
        <v>2018</v>
      </c>
      <c r="L878">
        <f t="shared" si="125"/>
        <v>10</v>
      </c>
    </row>
    <row r="879" spans="1:12" x14ac:dyDescent="0.2">
      <c r="A879" s="1">
        <v>81012407</v>
      </c>
      <c r="B879" s="16">
        <v>43374</v>
      </c>
      <c r="C879" t="s">
        <v>2905</v>
      </c>
      <c r="D879" s="16">
        <f t="shared" si="117"/>
        <v>43374</v>
      </c>
      <c r="E879" s="13" t="str">
        <f t="shared" si="118"/>
        <v>1-10-2018</v>
      </c>
      <c r="F879">
        <f t="shared" si="119"/>
        <v>8</v>
      </c>
      <c r="G879" t="str">
        <f t="shared" si="120"/>
        <v>October</v>
      </c>
      <c r="H879" t="str">
        <f t="shared" si="121"/>
        <v>1, 2018</v>
      </c>
      <c r="I879" t="str">
        <f t="shared" si="122"/>
        <v>1</v>
      </c>
      <c r="J879">
        <f t="shared" si="123"/>
        <v>3</v>
      </c>
      <c r="K879" t="str">
        <f t="shared" si="124"/>
        <v>2018</v>
      </c>
      <c r="L879">
        <f t="shared" si="125"/>
        <v>10</v>
      </c>
    </row>
    <row r="880" spans="1:12" x14ac:dyDescent="0.2">
      <c r="A880" s="1">
        <v>70125882</v>
      </c>
      <c r="B880" s="16">
        <v>43374</v>
      </c>
      <c r="C880" t="s">
        <v>2905</v>
      </c>
      <c r="D880" s="16">
        <f t="shared" si="117"/>
        <v>43374</v>
      </c>
      <c r="E880" s="13" t="str">
        <f t="shared" si="118"/>
        <v>1-10-2018</v>
      </c>
      <c r="F880">
        <f t="shared" si="119"/>
        <v>8</v>
      </c>
      <c r="G880" t="str">
        <f t="shared" si="120"/>
        <v>October</v>
      </c>
      <c r="H880" t="str">
        <f t="shared" si="121"/>
        <v>1, 2018</v>
      </c>
      <c r="I880" t="str">
        <f t="shared" si="122"/>
        <v>1</v>
      </c>
      <c r="J880">
        <f t="shared" si="123"/>
        <v>3</v>
      </c>
      <c r="K880" t="str">
        <f t="shared" si="124"/>
        <v>2018</v>
      </c>
      <c r="L880">
        <f t="shared" si="125"/>
        <v>10</v>
      </c>
    </row>
    <row r="881" spans="1:12" x14ac:dyDescent="0.2">
      <c r="A881" s="1">
        <v>70101039</v>
      </c>
      <c r="B881" s="16">
        <v>43374</v>
      </c>
      <c r="C881" t="s">
        <v>2905</v>
      </c>
      <c r="D881" s="16">
        <f t="shared" si="117"/>
        <v>43374</v>
      </c>
      <c r="E881" s="13" t="str">
        <f t="shared" si="118"/>
        <v>1-10-2018</v>
      </c>
      <c r="F881">
        <f t="shared" si="119"/>
        <v>8</v>
      </c>
      <c r="G881" t="str">
        <f t="shared" si="120"/>
        <v>October</v>
      </c>
      <c r="H881" t="str">
        <f t="shared" si="121"/>
        <v>1, 2018</v>
      </c>
      <c r="I881" t="str">
        <f t="shared" si="122"/>
        <v>1</v>
      </c>
      <c r="J881">
        <f t="shared" si="123"/>
        <v>3</v>
      </c>
      <c r="K881" t="str">
        <f t="shared" si="124"/>
        <v>2018</v>
      </c>
      <c r="L881">
        <f t="shared" si="125"/>
        <v>10</v>
      </c>
    </row>
    <row r="882" spans="1:12" x14ac:dyDescent="0.2">
      <c r="A882" s="1">
        <v>70123121</v>
      </c>
      <c r="B882" s="16">
        <v>43374</v>
      </c>
      <c r="C882" t="s">
        <v>2905</v>
      </c>
      <c r="D882" s="16">
        <f t="shared" si="117"/>
        <v>43374</v>
      </c>
      <c r="E882" s="13" t="str">
        <f t="shared" si="118"/>
        <v>1-10-2018</v>
      </c>
      <c r="F882">
        <f t="shared" si="119"/>
        <v>8</v>
      </c>
      <c r="G882" t="str">
        <f t="shared" si="120"/>
        <v>October</v>
      </c>
      <c r="H882" t="str">
        <f t="shared" si="121"/>
        <v>1, 2018</v>
      </c>
      <c r="I882" t="str">
        <f t="shared" si="122"/>
        <v>1</v>
      </c>
      <c r="J882">
        <f t="shared" si="123"/>
        <v>3</v>
      </c>
      <c r="K882" t="str">
        <f t="shared" si="124"/>
        <v>2018</v>
      </c>
      <c r="L882">
        <f t="shared" si="125"/>
        <v>10</v>
      </c>
    </row>
    <row r="883" spans="1:12" x14ac:dyDescent="0.2">
      <c r="A883" s="1">
        <v>80152182</v>
      </c>
      <c r="B883" s="16">
        <v>43374</v>
      </c>
      <c r="C883" t="s">
        <v>2905</v>
      </c>
      <c r="D883" s="16">
        <f t="shared" si="117"/>
        <v>43374</v>
      </c>
      <c r="E883" s="13" t="str">
        <f t="shared" si="118"/>
        <v>1-10-2018</v>
      </c>
      <c r="F883">
        <f t="shared" si="119"/>
        <v>8</v>
      </c>
      <c r="G883" t="str">
        <f t="shared" si="120"/>
        <v>October</v>
      </c>
      <c r="H883" t="str">
        <f t="shared" si="121"/>
        <v>1, 2018</v>
      </c>
      <c r="I883" t="str">
        <f t="shared" si="122"/>
        <v>1</v>
      </c>
      <c r="J883">
        <f t="shared" si="123"/>
        <v>3</v>
      </c>
      <c r="K883" t="str">
        <f t="shared" si="124"/>
        <v>2018</v>
      </c>
      <c r="L883">
        <f t="shared" si="125"/>
        <v>10</v>
      </c>
    </row>
    <row r="884" spans="1:12" x14ac:dyDescent="0.2">
      <c r="A884" s="1">
        <v>70229042</v>
      </c>
      <c r="B884" s="16">
        <v>43374</v>
      </c>
      <c r="C884" t="s">
        <v>2905</v>
      </c>
      <c r="D884" s="16">
        <f t="shared" si="117"/>
        <v>43374</v>
      </c>
      <c r="E884" s="13" t="str">
        <f t="shared" si="118"/>
        <v>1-10-2018</v>
      </c>
      <c r="F884">
        <f t="shared" si="119"/>
        <v>8</v>
      </c>
      <c r="G884" t="str">
        <f t="shared" si="120"/>
        <v>October</v>
      </c>
      <c r="H884" t="str">
        <f t="shared" si="121"/>
        <v>1, 2018</v>
      </c>
      <c r="I884" t="str">
        <f t="shared" si="122"/>
        <v>1</v>
      </c>
      <c r="J884">
        <f t="shared" si="123"/>
        <v>3</v>
      </c>
      <c r="K884" t="str">
        <f t="shared" si="124"/>
        <v>2018</v>
      </c>
      <c r="L884">
        <f t="shared" si="125"/>
        <v>10</v>
      </c>
    </row>
    <row r="885" spans="1:12" x14ac:dyDescent="0.2">
      <c r="A885" s="1">
        <v>70042756</v>
      </c>
      <c r="B885" s="16">
        <v>43374</v>
      </c>
      <c r="C885" t="s">
        <v>2905</v>
      </c>
      <c r="D885" s="16">
        <f t="shared" si="117"/>
        <v>43374</v>
      </c>
      <c r="E885" s="13" t="str">
        <f t="shared" si="118"/>
        <v>1-10-2018</v>
      </c>
      <c r="F885">
        <f t="shared" si="119"/>
        <v>8</v>
      </c>
      <c r="G885" t="str">
        <f t="shared" si="120"/>
        <v>October</v>
      </c>
      <c r="H885" t="str">
        <f t="shared" si="121"/>
        <v>1, 2018</v>
      </c>
      <c r="I885" t="str">
        <f t="shared" si="122"/>
        <v>1</v>
      </c>
      <c r="J885">
        <f t="shared" si="123"/>
        <v>3</v>
      </c>
      <c r="K885" t="str">
        <f t="shared" si="124"/>
        <v>2018</v>
      </c>
      <c r="L885">
        <f t="shared" si="125"/>
        <v>10</v>
      </c>
    </row>
    <row r="886" spans="1:12" x14ac:dyDescent="0.2">
      <c r="A886" s="1">
        <v>80187618</v>
      </c>
      <c r="B886" s="16">
        <v>43374</v>
      </c>
      <c r="C886" t="s">
        <v>2905</v>
      </c>
      <c r="D886" s="16">
        <f t="shared" si="117"/>
        <v>43374</v>
      </c>
      <c r="E886" s="13" t="str">
        <f t="shared" si="118"/>
        <v>1-10-2018</v>
      </c>
      <c r="F886">
        <f t="shared" si="119"/>
        <v>8</v>
      </c>
      <c r="G886" t="str">
        <f t="shared" si="120"/>
        <v>October</v>
      </c>
      <c r="H886" t="str">
        <f t="shared" si="121"/>
        <v>1, 2018</v>
      </c>
      <c r="I886" t="str">
        <f t="shared" si="122"/>
        <v>1</v>
      </c>
      <c r="J886">
        <f t="shared" si="123"/>
        <v>3</v>
      </c>
      <c r="K886" t="str">
        <f t="shared" si="124"/>
        <v>2018</v>
      </c>
      <c r="L886">
        <f t="shared" si="125"/>
        <v>10</v>
      </c>
    </row>
    <row r="887" spans="1:12" x14ac:dyDescent="0.2">
      <c r="A887" s="1">
        <v>81024704</v>
      </c>
      <c r="B887" s="16">
        <v>43374</v>
      </c>
      <c r="C887" t="s">
        <v>2905</v>
      </c>
      <c r="D887" s="16">
        <f t="shared" si="117"/>
        <v>43374</v>
      </c>
      <c r="E887" s="13" t="str">
        <f t="shared" si="118"/>
        <v>1-10-2018</v>
      </c>
      <c r="F887">
        <f t="shared" si="119"/>
        <v>8</v>
      </c>
      <c r="G887" t="str">
        <f t="shared" si="120"/>
        <v>October</v>
      </c>
      <c r="H887" t="str">
        <f t="shared" si="121"/>
        <v>1, 2018</v>
      </c>
      <c r="I887" t="str">
        <f t="shared" si="122"/>
        <v>1</v>
      </c>
      <c r="J887">
        <f t="shared" si="123"/>
        <v>3</v>
      </c>
      <c r="K887" t="str">
        <f t="shared" si="124"/>
        <v>2018</v>
      </c>
      <c r="L887">
        <f t="shared" si="125"/>
        <v>10</v>
      </c>
    </row>
    <row r="888" spans="1:12" x14ac:dyDescent="0.2">
      <c r="A888" s="1">
        <v>80221498</v>
      </c>
      <c r="B888" s="16">
        <v>43374</v>
      </c>
      <c r="C888" t="s">
        <v>2905</v>
      </c>
      <c r="D888" s="16">
        <f t="shared" si="117"/>
        <v>43374</v>
      </c>
      <c r="E888" s="13" t="str">
        <f t="shared" si="118"/>
        <v>1-10-2018</v>
      </c>
      <c r="F888">
        <f t="shared" si="119"/>
        <v>8</v>
      </c>
      <c r="G888" t="str">
        <f t="shared" si="120"/>
        <v>October</v>
      </c>
      <c r="H888" t="str">
        <f t="shared" si="121"/>
        <v>1, 2018</v>
      </c>
      <c r="I888" t="str">
        <f t="shared" si="122"/>
        <v>1</v>
      </c>
      <c r="J888">
        <f t="shared" si="123"/>
        <v>3</v>
      </c>
      <c r="K888" t="str">
        <f t="shared" si="124"/>
        <v>2018</v>
      </c>
      <c r="L888">
        <f t="shared" si="125"/>
        <v>10</v>
      </c>
    </row>
    <row r="889" spans="1:12" x14ac:dyDescent="0.2">
      <c r="A889" s="1">
        <v>70229047</v>
      </c>
      <c r="B889" s="16">
        <v>43374</v>
      </c>
      <c r="C889" t="s">
        <v>2905</v>
      </c>
      <c r="D889" s="16">
        <f t="shared" si="117"/>
        <v>43374</v>
      </c>
      <c r="E889" s="13" t="str">
        <f t="shared" si="118"/>
        <v>1-10-2018</v>
      </c>
      <c r="F889">
        <f t="shared" si="119"/>
        <v>8</v>
      </c>
      <c r="G889" t="str">
        <f t="shared" si="120"/>
        <v>October</v>
      </c>
      <c r="H889" t="str">
        <f t="shared" si="121"/>
        <v>1, 2018</v>
      </c>
      <c r="I889" t="str">
        <f t="shared" si="122"/>
        <v>1</v>
      </c>
      <c r="J889">
        <f t="shared" si="123"/>
        <v>3</v>
      </c>
      <c r="K889" t="str">
        <f t="shared" si="124"/>
        <v>2018</v>
      </c>
      <c r="L889">
        <f t="shared" si="125"/>
        <v>10</v>
      </c>
    </row>
    <row r="890" spans="1:12" x14ac:dyDescent="0.2">
      <c r="A890" s="1">
        <v>70229555</v>
      </c>
      <c r="B890" s="16">
        <v>43374</v>
      </c>
      <c r="C890" t="s">
        <v>2905</v>
      </c>
      <c r="D890" s="16">
        <f t="shared" si="117"/>
        <v>43374</v>
      </c>
      <c r="E890" s="13" t="str">
        <f t="shared" si="118"/>
        <v>1-10-2018</v>
      </c>
      <c r="F890">
        <f t="shared" si="119"/>
        <v>8</v>
      </c>
      <c r="G890" t="str">
        <f t="shared" si="120"/>
        <v>October</v>
      </c>
      <c r="H890" t="str">
        <f t="shared" si="121"/>
        <v>1, 2018</v>
      </c>
      <c r="I890" t="str">
        <f t="shared" si="122"/>
        <v>1</v>
      </c>
      <c r="J890">
        <f t="shared" si="123"/>
        <v>3</v>
      </c>
      <c r="K890" t="str">
        <f t="shared" si="124"/>
        <v>2018</v>
      </c>
      <c r="L890">
        <f t="shared" si="125"/>
        <v>10</v>
      </c>
    </row>
    <row r="891" spans="1:12" x14ac:dyDescent="0.2">
      <c r="A891" s="1">
        <v>70213515</v>
      </c>
      <c r="B891" s="16">
        <v>43374</v>
      </c>
      <c r="C891" t="s">
        <v>2905</v>
      </c>
      <c r="D891" s="16">
        <f t="shared" si="117"/>
        <v>43374</v>
      </c>
      <c r="E891" s="13" t="str">
        <f t="shared" si="118"/>
        <v>1-10-2018</v>
      </c>
      <c r="F891">
        <f t="shared" si="119"/>
        <v>8</v>
      </c>
      <c r="G891" t="str">
        <f t="shared" si="120"/>
        <v>October</v>
      </c>
      <c r="H891" t="str">
        <f t="shared" si="121"/>
        <v>1, 2018</v>
      </c>
      <c r="I891" t="str">
        <f t="shared" si="122"/>
        <v>1</v>
      </c>
      <c r="J891">
        <f t="shared" si="123"/>
        <v>3</v>
      </c>
      <c r="K891" t="str">
        <f t="shared" si="124"/>
        <v>2018</v>
      </c>
      <c r="L891">
        <f t="shared" si="125"/>
        <v>10</v>
      </c>
    </row>
    <row r="892" spans="1:12" x14ac:dyDescent="0.2">
      <c r="A892" s="1">
        <v>81018563</v>
      </c>
      <c r="B892" s="16">
        <v>43374</v>
      </c>
      <c r="C892" t="s">
        <v>2905</v>
      </c>
      <c r="D892" s="16">
        <f t="shared" si="117"/>
        <v>43374</v>
      </c>
      <c r="E892" s="13" t="str">
        <f t="shared" si="118"/>
        <v>1-10-2018</v>
      </c>
      <c r="F892">
        <f t="shared" si="119"/>
        <v>8</v>
      </c>
      <c r="G892" t="str">
        <f t="shared" si="120"/>
        <v>October</v>
      </c>
      <c r="H892" t="str">
        <f t="shared" si="121"/>
        <v>1, 2018</v>
      </c>
      <c r="I892" t="str">
        <f t="shared" si="122"/>
        <v>1</v>
      </c>
      <c r="J892">
        <f t="shared" si="123"/>
        <v>3</v>
      </c>
      <c r="K892" t="str">
        <f t="shared" si="124"/>
        <v>2018</v>
      </c>
      <c r="L892">
        <f t="shared" si="125"/>
        <v>10</v>
      </c>
    </row>
    <row r="893" spans="1:12" x14ac:dyDescent="0.2">
      <c r="A893" s="1">
        <v>81018565</v>
      </c>
      <c r="B893" s="16">
        <v>43374</v>
      </c>
      <c r="C893" t="s">
        <v>2905</v>
      </c>
      <c r="D893" s="16">
        <f t="shared" si="117"/>
        <v>43374</v>
      </c>
      <c r="E893" s="13" t="str">
        <f t="shared" si="118"/>
        <v>1-10-2018</v>
      </c>
      <c r="F893">
        <f t="shared" si="119"/>
        <v>8</v>
      </c>
      <c r="G893" t="str">
        <f t="shared" si="120"/>
        <v>October</v>
      </c>
      <c r="H893" t="str">
        <f t="shared" si="121"/>
        <v>1, 2018</v>
      </c>
      <c r="I893" t="str">
        <f t="shared" si="122"/>
        <v>1</v>
      </c>
      <c r="J893">
        <f t="shared" si="123"/>
        <v>3</v>
      </c>
      <c r="K893" t="str">
        <f t="shared" si="124"/>
        <v>2018</v>
      </c>
      <c r="L893">
        <f t="shared" si="125"/>
        <v>10</v>
      </c>
    </row>
    <row r="894" spans="1:12" x14ac:dyDescent="0.2">
      <c r="A894" s="1">
        <v>70114948</v>
      </c>
      <c r="B894" s="16">
        <v>43374</v>
      </c>
      <c r="C894" t="s">
        <v>2905</v>
      </c>
      <c r="D894" s="16">
        <f t="shared" si="117"/>
        <v>43374</v>
      </c>
      <c r="E894" s="13" t="str">
        <f t="shared" si="118"/>
        <v>1-10-2018</v>
      </c>
      <c r="F894">
        <f t="shared" si="119"/>
        <v>8</v>
      </c>
      <c r="G894" t="str">
        <f t="shared" si="120"/>
        <v>October</v>
      </c>
      <c r="H894" t="str">
        <f t="shared" si="121"/>
        <v>1, 2018</v>
      </c>
      <c r="I894" t="str">
        <f t="shared" si="122"/>
        <v>1</v>
      </c>
      <c r="J894">
        <f t="shared" si="123"/>
        <v>3</v>
      </c>
      <c r="K894" t="str">
        <f t="shared" si="124"/>
        <v>2018</v>
      </c>
      <c r="L894">
        <f t="shared" si="125"/>
        <v>10</v>
      </c>
    </row>
    <row r="895" spans="1:12" x14ac:dyDescent="0.2">
      <c r="A895" s="1">
        <v>80190103</v>
      </c>
      <c r="B895" s="16">
        <v>43374</v>
      </c>
      <c r="C895" t="s">
        <v>2905</v>
      </c>
      <c r="D895" s="16">
        <f t="shared" si="117"/>
        <v>43374</v>
      </c>
      <c r="E895" s="13" t="str">
        <f t="shared" si="118"/>
        <v>1-10-2018</v>
      </c>
      <c r="F895">
        <f t="shared" si="119"/>
        <v>8</v>
      </c>
      <c r="G895" t="str">
        <f t="shared" si="120"/>
        <v>October</v>
      </c>
      <c r="H895" t="str">
        <f t="shared" si="121"/>
        <v>1, 2018</v>
      </c>
      <c r="I895" t="str">
        <f t="shared" si="122"/>
        <v>1</v>
      </c>
      <c r="J895">
        <f t="shared" si="123"/>
        <v>3</v>
      </c>
      <c r="K895" t="str">
        <f t="shared" si="124"/>
        <v>2018</v>
      </c>
      <c r="L895">
        <f t="shared" si="125"/>
        <v>10</v>
      </c>
    </row>
    <row r="896" spans="1:12" x14ac:dyDescent="0.2">
      <c r="A896" s="1">
        <v>81024729</v>
      </c>
      <c r="B896" s="16">
        <v>43374</v>
      </c>
      <c r="C896" t="s">
        <v>2905</v>
      </c>
      <c r="D896" s="16">
        <f t="shared" si="117"/>
        <v>43374</v>
      </c>
      <c r="E896" s="13" t="str">
        <f t="shared" si="118"/>
        <v>1-10-2018</v>
      </c>
      <c r="F896">
        <f t="shared" si="119"/>
        <v>8</v>
      </c>
      <c r="G896" t="str">
        <f t="shared" si="120"/>
        <v>October</v>
      </c>
      <c r="H896" t="str">
        <f t="shared" si="121"/>
        <v>1, 2018</v>
      </c>
      <c r="I896" t="str">
        <f t="shared" si="122"/>
        <v>1</v>
      </c>
      <c r="J896">
        <f t="shared" si="123"/>
        <v>3</v>
      </c>
      <c r="K896" t="str">
        <f t="shared" si="124"/>
        <v>2018</v>
      </c>
      <c r="L896">
        <f t="shared" si="125"/>
        <v>10</v>
      </c>
    </row>
    <row r="897" spans="1:12" x14ac:dyDescent="0.2">
      <c r="A897" s="1">
        <v>81012427</v>
      </c>
      <c r="B897" s="16">
        <v>43374</v>
      </c>
      <c r="C897" t="s">
        <v>2905</v>
      </c>
      <c r="D897" s="16">
        <f t="shared" si="117"/>
        <v>43374</v>
      </c>
      <c r="E897" s="13" t="str">
        <f t="shared" si="118"/>
        <v>1-10-2018</v>
      </c>
      <c r="F897">
        <f t="shared" si="119"/>
        <v>8</v>
      </c>
      <c r="G897" t="str">
        <f t="shared" si="120"/>
        <v>October</v>
      </c>
      <c r="H897" t="str">
        <f t="shared" si="121"/>
        <v>1, 2018</v>
      </c>
      <c r="I897" t="str">
        <f t="shared" si="122"/>
        <v>1</v>
      </c>
      <c r="J897">
        <f t="shared" si="123"/>
        <v>3</v>
      </c>
      <c r="K897" t="str">
        <f t="shared" si="124"/>
        <v>2018</v>
      </c>
      <c r="L897">
        <f t="shared" si="125"/>
        <v>10</v>
      </c>
    </row>
    <row r="898" spans="1:12" x14ac:dyDescent="0.2">
      <c r="A898" s="1">
        <v>80032477</v>
      </c>
      <c r="B898" s="16">
        <v>43374</v>
      </c>
      <c r="C898" t="s">
        <v>2905</v>
      </c>
      <c r="D898" s="16">
        <f t="shared" si="117"/>
        <v>43374</v>
      </c>
      <c r="E898" s="13" t="str">
        <f t="shared" si="118"/>
        <v>1-10-2018</v>
      </c>
      <c r="F898">
        <f t="shared" si="119"/>
        <v>8</v>
      </c>
      <c r="G898" t="str">
        <f t="shared" si="120"/>
        <v>October</v>
      </c>
      <c r="H898" t="str">
        <f t="shared" si="121"/>
        <v>1, 2018</v>
      </c>
      <c r="I898" t="str">
        <f t="shared" si="122"/>
        <v>1</v>
      </c>
      <c r="J898">
        <f t="shared" si="123"/>
        <v>3</v>
      </c>
      <c r="K898" t="str">
        <f t="shared" si="124"/>
        <v>2018</v>
      </c>
      <c r="L898">
        <f t="shared" si="125"/>
        <v>10</v>
      </c>
    </row>
    <row r="899" spans="1:12" x14ac:dyDescent="0.2">
      <c r="A899" s="1">
        <v>81024711</v>
      </c>
      <c r="B899" s="16">
        <v>43374</v>
      </c>
      <c r="C899" t="s">
        <v>2905</v>
      </c>
      <c r="D899" s="16">
        <f t="shared" ref="D899:D962" si="126">DATE(K899,L899,I899)</f>
        <v>43374</v>
      </c>
      <c r="E899" s="13" t="str">
        <f t="shared" ref="E899:E962" si="127">I899&amp;"-"&amp;L899&amp;"-"&amp;K899</f>
        <v>1-10-2018</v>
      </c>
      <c r="F899">
        <f t="shared" ref="F899:F962" si="128">FIND(" ",C899)</f>
        <v>8</v>
      </c>
      <c r="G899" t="str">
        <f t="shared" ref="G899:G962" si="129">LEFT(C899,F899-1)</f>
        <v>October</v>
      </c>
      <c r="H899" t="str">
        <f t="shared" ref="H899:H962" si="130">RIGHT(C899,LEN(C899)-F899)</f>
        <v>1, 2018</v>
      </c>
      <c r="I899" t="str">
        <f t="shared" ref="I899:I962" si="131">LEFT(H899,J899-2)</f>
        <v>1</v>
      </c>
      <c r="J899">
        <f t="shared" ref="J899:J962" si="132">FIND(" ",H899)</f>
        <v>3</v>
      </c>
      <c r="K899" t="str">
        <f t="shared" ref="K899:K962" si="133">RIGHT(H899,4)</f>
        <v>2018</v>
      </c>
      <c r="L899">
        <f t="shared" ref="L899:L962" si="134">VLOOKUP(G899,M:N,2,0)</f>
        <v>10</v>
      </c>
    </row>
    <row r="900" spans="1:12" x14ac:dyDescent="0.2">
      <c r="A900" s="1">
        <v>81025908</v>
      </c>
      <c r="B900" s="16">
        <v>43374</v>
      </c>
      <c r="C900" t="s">
        <v>2905</v>
      </c>
      <c r="D900" s="16">
        <f t="shared" si="126"/>
        <v>43374</v>
      </c>
      <c r="E900" s="13" t="str">
        <f t="shared" si="127"/>
        <v>1-10-2018</v>
      </c>
      <c r="F900">
        <f t="shared" si="128"/>
        <v>8</v>
      </c>
      <c r="G900" t="str">
        <f t="shared" si="129"/>
        <v>October</v>
      </c>
      <c r="H900" t="str">
        <f t="shared" si="130"/>
        <v>1, 2018</v>
      </c>
      <c r="I900" t="str">
        <f t="shared" si="131"/>
        <v>1</v>
      </c>
      <c r="J900">
        <f t="shared" si="132"/>
        <v>3</v>
      </c>
      <c r="K900" t="str">
        <f t="shared" si="133"/>
        <v>2018</v>
      </c>
      <c r="L900">
        <f t="shared" si="134"/>
        <v>10</v>
      </c>
    </row>
    <row r="901" spans="1:12" x14ac:dyDescent="0.2">
      <c r="A901" s="1">
        <v>70303495</v>
      </c>
      <c r="B901" s="16">
        <v>43374</v>
      </c>
      <c r="C901" t="s">
        <v>2905</v>
      </c>
      <c r="D901" s="16">
        <f t="shared" si="126"/>
        <v>43374</v>
      </c>
      <c r="E901" s="13" t="str">
        <f t="shared" si="127"/>
        <v>1-10-2018</v>
      </c>
      <c r="F901">
        <f t="shared" si="128"/>
        <v>8</v>
      </c>
      <c r="G901" t="str">
        <f t="shared" si="129"/>
        <v>October</v>
      </c>
      <c r="H901" t="str">
        <f t="shared" si="130"/>
        <v>1, 2018</v>
      </c>
      <c r="I901" t="str">
        <f t="shared" si="131"/>
        <v>1</v>
      </c>
      <c r="J901">
        <f t="shared" si="132"/>
        <v>3</v>
      </c>
      <c r="K901" t="str">
        <f t="shared" si="133"/>
        <v>2018</v>
      </c>
      <c r="L901">
        <f t="shared" si="134"/>
        <v>10</v>
      </c>
    </row>
    <row r="902" spans="1:12" x14ac:dyDescent="0.2">
      <c r="A902" s="1">
        <v>70303429</v>
      </c>
      <c r="B902" s="16">
        <v>43374</v>
      </c>
      <c r="C902" t="s">
        <v>2905</v>
      </c>
      <c r="D902" s="16">
        <f t="shared" si="126"/>
        <v>43374</v>
      </c>
      <c r="E902" s="13" t="str">
        <f t="shared" si="127"/>
        <v>1-10-2018</v>
      </c>
      <c r="F902">
        <f t="shared" si="128"/>
        <v>8</v>
      </c>
      <c r="G902" t="str">
        <f t="shared" si="129"/>
        <v>October</v>
      </c>
      <c r="H902" t="str">
        <f t="shared" si="130"/>
        <v>1, 2018</v>
      </c>
      <c r="I902" t="str">
        <f t="shared" si="131"/>
        <v>1</v>
      </c>
      <c r="J902">
        <f t="shared" si="132"/>
        <v>3</v>
      </c>
      <c r="K902" t="str">
        <f t="shared" si="133"/>
        <v>2018</v>
      </c>
      <c r="L902">
        <f t="shared" si="134"/>
        <v>10</v>
      </c>
    </row>
    <row r="903" spans="1:12" x14ac:dyDescent="0.2">
      <c r="A903" s="1">
        <v>80084768</v>
      </c>
      <c r="B903" s="16">
        <v>43374</v>
      </c>
      <c r="C903" t="s">
        <v>2905</v>
      </c>
      <c r="D903" s="16">
        <f t="shared" si="126"/>
        <v>43374</v>
      </c>
      <c r="E903" s="13" t="str">
        <f t="shared" si="127"/>
        <v>1-10-2018</v>
      </c>
      <c r="F903">
        <f t="shared" si="128"/>
        <v>8</v>
      </c>
      <c r="G903" t="str">
        <f t="shared" si="129"/>
        <v>October</v>
      </c>
      <c r="H903" t="str">
        <f t="shared" si="130"/>
        <v>1, 2018</v>
      </c>
      <c r="I903" t="str">
        <f t="shared" si="131"/>
        <v>1</v>
      </c>
      <c r="J903">
        <f t="shared" si="132"/>
        <v>3</v>
      </c>
      <c r="K903" t="str">
        <f t="shared" si="133"/>
        <v>2018</v>
      </c>
      <c r="L903">
        <f t="shared" si="134"/>
        <v>10</v>
      </c>
    </row>
    <row r="904" spans="1:12" x14ac:dyDescent="0.2">
      <c r="A904" s="1">
        <v>70096752</v>
      </c>
      <c r="B904" s="16">
        <v>43374</v>
      </c>
      <c r="C904" t="s">
        <v>2905</v>
      </c>
      <c r="D904" s="16">
        <f t="shared" si="126"/>
        <v>43374</v>
      </c>
      <c r="E904" s="13" t="str">
        <f t="shared" si="127"/>
        <v>1-10-2018</v>
      </c>
      <c r="F904">
        <f t="shared" si="128"/>
        <v>8</v>
      </c>
      <c r="G904" t="str">
        <f t="shared" si="129"/>
        <v>October</v>
      </c>
      <c r="H904" t="str">
        <f t="shared" si="130"/>
        <v>1, 2018</v>
      </c>
      <c r="I904" t="str">
        <f t="shared" si="131"/>
        <v>1</v>
      </c>
      <c r="J904">
        <f t="shared" si="132"/>
        <v>3</v>
      </c>
      <c r="K904" t="str">
        <f t="shared" si="133"/>
        <v>2018</v>
      </c>
      <c r="L904">
        <f t="shared" si="134"/>
        <v>10</v>
      </c>
    </row>
    <row r="905" spans="1:12" x14ac:dyDescent="0.2">
      <c r="A905" s="1">
        <v>70229046</v>
      </c>
      <c r="B905" s="16">
        <v>43374</v>
      </c>
      <c r="C905" t="s">
        <v>2905</v>
      </c>
      <c r="D905" s="16">
        <f t="shared" si="126"/>
        <v>43374</v>
      </c>
      <c r="E905" s="13" t="str">
        <f t="shared" si="127"/>
        <v>1-10-2018</v>
      </c>
      <c r="F905">
        <f t="shared" si="128"/>
        <v>8</v>
      </c>
      <c r="G905" t="str">
        <f t="shared" si="129"/>
        <v>October</v>
      </c>
      <c r="H905" t="str">
        <f t="shared" si="130"/>
        <v>1, 2018</v>
      </c>
      <c r="I905" t="str">
        <f t="shared" si="131"/>
        <v>1</v>
      </c>
      <c r="J905">
        <f t="shared" si="132"/>
        <v>3</v>
      </c>
      <c r="K905" t="str">
        <f t="shared" si="133"/>
        <v>2018</v>
      </c>
      <c r="L905">
        <f t="shared" si="134"/>
        <v>10</v>
      </c>
    </row>
    <row r="906" spans="1:12" x14ac:dyDescent="0.2">
      <c r="A906" s="1">
        <v>80084767</v>
      </c>
      <c r="B906" s="16">
        <v>43374</v>
      </c>
      <c r="C906" t="s">
        <v>2905</v>
      </c>
      <c r="D906" s="16">
        <f t="shared" si="126"/>
        <v>43374</v>
      </c>
      <c r="E906" s="13" t="str">
        <f t="shared" si="127"/>
        <v>1-10-2018</v>
      </c>
      <c r="F906">
        <f t="shared" si="128"/>
        <v>8</v>
      </c>
      <c r="G906" t="str">
        <f t="shared" si="129"/>
        <v>October</v>
      </c>
      <c r="H906" t="str">
        <f t="shared" si="130"/>
        <v>1, 2018</v>
      </c>
      <c r="I906" t="str">
        <f t="shared" si="131"/>
        <v>1</v>
      </c>
      <c r="J906">
        <f t="shared" si="132"/>
        <v>3</v>
      </c>
      <c r="K906" t="str">
        <f t="shared" si="133"/>
        <v>2018</v>
      </c>
      <c r="L906">
        <f t="shared" si="134"/>
        <v>10</v>
      </c>
    </row>
    <row r="907" spans="1:12" x14ac:dyDescent="0.2">
      <c r="A907" s="1">
        <v>81024701</v>
      </c>
      <c r="B907" s="16">
        <v>43374</v>
      </c>
      <c r="C907" t="s">
        <v>2905</v>
      </c>
      <c r="D907" s="16">
        <f t="shared" si="126"/>
        <v>43374</v>
      </c>
      <c r="E907" s="13" t="str">
        <f t="shared" si="127"/>
        <v>1-10-2018</v>
      </c>
      <c r="F907">
        <f t="shared" si="128"/>
        <v>8</v>
      </c>
      <c r="G907" t="str">
        <f t="shared" si="129"/>
        <v>October</v>
      </c>
      <c r="H907" t="str">
        <f t="shared" si="130"/>
        <v>1, 2018</v>
      </c>
      <c r="I907" t="str">
        <f t="shared" si="131"/>
        <v>1</v>
      </c>
      <c r="J907">
        <f t="shared" si="132"/>
        <v>3</v>
      </c>
      <c r="K907" t="str">
        <f t="shared" si="133"/>
        <v>2018</v>
      </c>
      <c r="L907">
        <f t="shared" si="134"/>
        <v>10</v>
      </c>
    </row>
    <row r="908" spans="1:12" x14ac:dyDescent="0.2">
      <c r="A908" s="1">
        <v>81031355</v>
      </c>
      <c r="B908" s="16">
        <v>43374</v>
      </c>
      <c r="C908" t="s">
        <v>2905</v>
      </c>
      <c r="D908" s="16">
        <f t="shared" si="126"/>
        <v>43374</v>
      </c>
      <c r="E908" s="13" t="str">
        <f t="shared" si="127"/>
        <v>1-10-2018</v>
      </c>
      <c r="F908">
        <f t="shared" si="128"/>
        <v>8</v>
      </c>
      <c r="G908" t="str">
        <f t="shared" si="129"/>
        <v>October</v>
      </c>
      <c r="H908" t="str">
        <f t="shared" si="130"/>
        <v>1, 2018</v>
      </c>
      <c r="I908" t="str">
        <f t="shared" si="131"/>
        <v>1</v>
      </c>
      <c r="J908">
        <f t="shared" si="132"/>
        <v>3</v>
      </c>
      <c r="K908" t="str">
        <f t="shared" si="133"/>
        <v>2018</v>
      </c>
      <c r="L908">
        <f t="shared" si="134"/>
        <v>10</v>
      </c>
    </row>
    <row r="909" spans="1:12" x14ac:dyDescent="0.2">
      <c r="A909" s="1">
        <v>70229048</v>
      </c>
      <c r="B909" s="16">
        <v>43374</v>
      </c>
      <c r="C909" t="s">
        <v>2905</v>
      </c>
      <c r="D909" s="16">
        <f t="shared" si="126"/>
        <v>43374</v>
      </c>
      <c r="E909" s="13" t="str">
        <f t="shared" si="127"/>
        <v>1-10-2018</v>
      </c>
      <c r="F909">
        <f t="shared" si="128"/>
        <v>8</v>
      </c>
      <c r="G909" t="str">
        <f t="shared" si="129"/>
        <v>October</v>
      </c>
      <c r="H909" t="str">
        <f t="shared" si="130"/>
        <v>1, 2018</v>
      </c>
      <c r="I909" t="str">
        <f t="shared" si="131"/>
        <v>1</v>
      </c>
      <c r="J909">
        <f t="shared" si="132"/>
        <v>3</v>
      </c>
      <c r="K909" t="str">
        <f t="shared" si="133"/>
        <v>2018</v>
      </c>
      <c r="L909">
        <f t="shared" si="134"/>
        <v>10</v>
      </c>
    </row>
    <row r="910" spans="1:12" x14ac:dyDescent="0.2">
      <c r="A910" s="1">
        <v>80995576</v>
      </c>
      <c r="B910" s="16">
        <v>43374</v>
      </c>
      <c r="C910" t="s">
        <v>2905</v>
      </c>
      <c r="D910" s="16">
        <f t="shared" si="126"/>
        <v>43374</v>
      </c>
      <c r="E910" s="13" t="str">
        <f t="shared" si="127"/>
        <v>1-10-2018</v>
      </c>
      <c r="F910">
        <f t="shared" si="128"/>
        <v>8</v>
      </c>
      <c r="G910" t="str">
        <f t="shared" si="129"/>
        <v>October</v>
      </c>
      <c r="H910" t="str">
        <f t="shared" si="130"/>
        <v>1, 2018</v>
      </c>
      <c r="I910" t="str">
        <f t="shared" si="131"/>
        <v>1</v>
      </c>
      <c r="J910">
        <f t="shared" si="132"/>
        <v>3</v>
      </c>
      <c r="K910" t="str">
        <f t="shared" si="133"/>
        <v>2018</v>
      </c>
      <c r="L910">
        <f t="shared" si="134"/>
        <v>10</v>
      </c>
    </row>
    <row r="911" spans="1:12" x14ac:dyDescent="0.2">
      <c r="A911" s="1">
        <v>70292836</v>
      </c>
      <c r="B911" s="16">
        <v>43374</v>
      </c>
      <c r="C911" t="s">
        <v>2905</v>
      </c>
      <c r="D911" s="16">
        <f t="shared" si="126"/>
        <v>43374</v>
      </c>
      <c r="E911" s="13" t="str">
        <f t="shared" si="127"/>
        <v>1-10-2018</v>
      </c>
      <c r="F911">
        <f t="shared" si="128"/>
        <v>8</v>
      </c>
      <c r="G911" t="str">
        <f t="shared" si="129"/>
        <v>October</v>
      </c>
      <c r="H911" t="str">
        <f t="shared" si="130"/>
        <v>1, 2018</v>
      </c>
      <c r="I911" t="str">
        <f t="shared" si="131"/>
        <v>1</v>
      </c>
      <c r="J911">
        <f t="shared" si="132"/>
        <v>3</v>
      </c>
      <c r="K911" t="str">
        <f t="shared" si="133"/>
        <v>2018</v>
      </c>
      <c r="L911">
        <f t="shared" si="134"/>
        <v>10</v>
      </c>
    </row>
    <row r="912" spans="1:12" x14ac:dyDescent="0.2">
      <c r="A912" s="1">
        <v>80240397</v>
      </c>
      <c r="B912" s="16">
        <v>43374</v>
      </c>
      <c r="C912" t="s">
        <v>2905</v>
      </c>
      <c r="D912" s="16">
        <f t="shared" si="126"/>
        <v>43374</v>
      </c>
      <c r="E912" s="13" t="str">
        <f t="shared" si="127"/>
        <v>1-10-2018</v>
      </c>
      <c r="F912">
        <f t="shared" si="128"/>
        <v>8</v>
      </c>
      <c r="G912" t="str">
        <f t="shared" si="129"/>
        <v>October</v>
      </c>
      <c r="H912" t="str">
        <f t="shared" si="130"/>
        <v>1, 2018</v>
      </c>
      <c r="I912" t="str">
        <f t="shared" si="131"/>
        <v>1</v>
      </c>
      <c r="J912">
        <f t="shared" si="132"/>
        <v>3</v>
      </c>
      <c r="K912" t="str">
        <f t="shared" si="133"/>
        <v>2018</v>
      </c>
      <c r="L912">
        <f t="shared" si="134"/>
        <v>10</v>
      </c>
    </row>
    <row r="913" spans="1:12" x14ac:dyDescent="0.2">
      <c r="A913" s="1">
        <v>80141767</v>
      </c>
      <c r="B913" s="16">
        <v>43374</v>
      </c>
      <c r="C913" t="s">
        <v>2905</v>
      </c>
      <c r="D913" s="16">
        <f t="shared" si="126"/>
        <v>43374</v>
      </c>
      <c r="E913" s="13" t="str">
        <f t="shared" si="127"/>
        <v>1-10-2018</v>
      </c>
      <c r="F913">
        <f t="shared" si="128"/>
        <v>8</v>
      </c>
      <c r="G913" t="str">
        <f t="shared" si="129"/>
        <v>October</v>
      </c>
      <c r="H913" t="str">
        <f t="shared" si="130"/>
        <v>1, 2018</v>
      </c>
      <c r="I913" t="str">
        <f t="shared" si="131"/>
        <v>1</v>
      </c>
      <c r="J913">
        <f t="shared" si="132"/>
        <v>3</v>
      </c>
      <c r="K913" t="str">
        <f t="shared" si="133"/>
        <v>2018</v>
      </c>
      <c r="L913">
        <f t="shared" si="134"/>
        <v>10</v>
      </c>
    </row>
    <row r="914" spans="1:12" x14ac:dyDescent="0.2">
      <c r="A914" s="1">
        <v>70139542</v>
      </c>
      <c r="B914" s="16">
        <v>43374</v>
      </c>
      <c r="C914" t="s">
        <v>2905</v>
      </c>
      <c r="D914" s="16">
        <f t="shared" si="126"/>
        <v>43374</v>
      </c>
      <c r="E914" s="13" t="str">
        <f t="shared" si="127"/>
        <v>1-10-2018</v>
      </c>
      <c r="F914">
        <f t="shared" si="128"/>
        <v>8</v>
      </c>
      <c r="G914" t="str">
        <f t="shared" si="129"/>
        <v>October</v>
      </c>
      <c r="H914" t="str">
        <f t="shared" si="130"/>
        <v>1, 2018</v>
      </c>
      <c r="I914" t="str">
        <f t="shared" si="131"/>
        <v>1</v>
      </c>
      <c r="J914">
        <f t="shared" si="132"/>
        <v>3</v>
      </c>
      <c r="K914" t="str">
        <f t="shared" si="133"/>
        <v>2018</v>
      </c>
      <c r="L914">
        <f t="shared" si="134"/>
        <v>10</v>
      </c>
    </row>
    <row r="915" spans="1:12" x14ac:dyDescent="0.2">
      <c r="A915" s="1">
        <v>70039175</v>
      </c>
      <c r="B915" s="16">
        <v>43374</v>
      </c>
      <c r="C915" t="s">
        <v>2905</v>
      </c>
      <c r="D915" s="16">
        <f t="shared" si="126"/>
        <v>43374</v>
      </c>
      <c r="E915" s="13" t="str">
        <f t="shared" si="127"/>
        <v>1-10-2018</v>
      </c>
      <c r="F915">
        <f t="shared" si="128"/>
        <v>8</v>
      </c>
      <c r="G915" t="str">
        <f t="shared" si="129"/>
        <v>October</v>
      </c>
      <c r="H915" t="str">
        <f t="shared" si="130"/>
        <v>1, 2018</v>
      </c>
      <c r="I915" t="str">
        <f t="shared" si="131"/>
        <v>1</v>
      </c>
      <c r="J915">
        <f t="shared" si="132"/>
        <v>3</v>
      </c>
      <c r="K915" t="str">
        <f t="shared" si="133"/>
        <v>2018</v>
      </c>
      <c r="L915">
        <f t="shared" si="134"/>
        <v>10</v>
      </c>
    </row>
    <row r="916" spans="1:12" x14ac:dyDescent="0.2">
      <c r="A916" s="1">
        <v>70225597</v>
      </c>
      <c r="B916" s="16">
        <v>43374</v>
      </c>
      <c r="C916" t="s">
        <v>2905</v>
      </c>
      <c r="D916" s="16">
        <f t="shared" si="126"/>
        <v>43374</v>
      </c>
      <c r="E916" s="13" t="str">
        <f t="shared" si="127"/>
        <v>1-10-2018</v>
      </c>
      <c r="F916">
        <f t="shared" si="128"/>
        <v>8</v>
      </c>
      <c r="G916" t="str">
        <f t="shared" si="129"/>
        <v>October</v>
      </c>
      <c r="H916" t="str">
        <f t="shared" si="130"/>
        <v>1, 2018</v>
      </c>
      <c r="I916" t="str">
        <f t="shared" si="131"/>
        <v>1</v>
      </c>
      <c r="J916">
        <f t="shared" si="132"/>
        <v>3</v>
      </c>
      <c r="K916" t="str">
        <f t="shared" si="133"/>
        <v>2018</v>
      </c>
      <c r="L916">
        <f t="shared" si="134"/>
        <v>10</v>
      </c>
    </row>
    <row r="917" spans="1:12" x14ac:dyDescent="0.2">
      <c r="A917" s="1">
        <v>70123119</v>
      </c>
      <c r="B917" s="16">
        <v>43374</v>
      </c>
      <c r="C917" t="s">
        <v>2905</v>
      </c>
      <c r="D917" s="16">
        <f t="shared" si="126"/>
        <v>43374</v>
      </c>
      <c r="E917" s="13" t="str">
        <f t="shared" si="127"/>
        <v>1-10-2018</v>
      </c>
      <c r="F917">
        <f t="shared" si="128"/>
        <v>8</v>
      </c>
      <c r="G917" t="str">
        <f t="shared" si="129"/>
        <v>October</v>
      </c>
      <c r="H917" t="str">
        <f t="shared" si="130"/>
        <v>1, 2018</v>
      </c>
      <c r="I917" t="str">
        <f t="shared" si="131"/>
        <v>1</v>
      </c>
      <c r="J917">
        <f t="shared" si="132"/>
        <v>3</v>
      </c>
      <c r="K917" t="str">
        <f t="shared" si="133"/>
        <v>2018</v>
      </c>
      <c r="L917">
        <f t="shared" si="134"/>
        <v>10</v>
      </c>
    </row>
    <row r="918" spans="1:12" x14ac:dyDescent="0.2">
      <c r="A918" s="1">
        <v>70150437</v>
      </c>
      <c r="B918" s="16">
        <v>43374</v>
      </c>
      <c r="C918" t="s">
        <v>2905</v>
      </c>
      <c r="D918" s="16">
        <f t="shared" si="126"/>
        <v>43374</v>
      </c>
      <c r="E918" s="13" t="str">
        <f t="shared" si="127"/>
        <v>1-10-2018</v>
      </c>
      <c r="F918">
        <f t="shared" si="128"/>
        <v>8</v>
      </c>
      <c r="G918" t="str">
        <f t="shared" si="129"/>
        <v>October</v>
      </c>
      <c r="H918" t="str">
        <f t="shared" si="130"/>
        <v>1, 2018</v>
      </c>
      <c r="I918" t="str">
        <f t="shared" si="131"/>
        <v>1</v>
      </c>
      <c r="J918">
        <f t="shared" si="132"/>
        <v>3</v>
      </c>
      <c r="K918" t="str">
        <f t="shared" si="133"/>
        <v>2018</v>
      </c>
      <c r="L918">
        <f t="shared" si="134"/>
        <v>10</v>
      </c>
    </row>
    <row r="919" spans="1:12" x14ac:dyDescent="0.2">
      <c r="A919" s="1">
        <v>80084667</v>
      </c>
      <c r="B919" s="16">
        <v>43374</v>
      </c>
      <c r="C919" t="s">
        <v>2905</v>
      </c>
      <c r="D919" s="16">
        <f t="shared" si="126"/>
        <v>43374</v>
      </c>
      <c r="E919" s="13" t="str">
        <f t="shared" si="127"/>
        <v>1-10-2018</v>
      </c>
      <c r="F919">
        <f t="shared" si="128"/>
        <v>8</v>
      </c>
      <c r="G919" t="str">
        <f t="shared" si="129"/>
        <v>October</v>
      </c>
      <c r="H919" t="str">
        <f t="shared" si="130"/>
        <v>1, 2018</v>
      </c>
      <c r="I919" t="str">
        <f t="shared" si="131"/>
        <v>1</v>
      </c>
      <c r="J919">
        <f t="shared" si="132"/>
        <v>3</v>
      </c>
      <c r="K919" t="str">
        <f t="shared" si="133"/>
        <v>2018</v>
      </c>
      <c r="L919">
        <f t="shared" si="134"/>
        <v>10</v>
      </c>
    </row>
    <row r="920" spans="1:12" x14ac:dyDescent="0.2">
      <c r="A920" s="1">
        <v>70099118</v>
      </c>
      <c r="B920" s="16">
        <v>43374</v>
      </c>
      <c r="C920" t="s">
        <v>2905</v>
      </c>
      <c r="D920" s="16">
        <f t="shared" si="126"/>
        <v>43374</v>
      </c>
      <c r="E920" s="13" t="str">
        <f t="shared" si="127"/>
        <v>1-10-2018</v>
      </c>
      <c r="F920">
        <f t="shared" si="128"/>
        <v>8</v>
      </c>
      <c r="G920" t="str">
        <f t="shared" si="129"/>
        <v>October</v>
      </c>
      <c r="H920" t="str">
        <f t="shared" si="130"/>
        <v>1, 2018</v>
      </c>
      <c r="I920" t="str">
        <f t="shared" si="131"/>
        <v>1</v>
      </c>
      <c r="J920">
        <f t="shared" si="132"/>
        <v>3</v>
      </c>
      <c r="K920" t="str">
        <f t="shared" si="133"/>
        <v>2018</v>
      </c>
      <c r="L920">
        <f t="shared" si="134"/>
        <v>10</v>
      </c>
    </row>
    <row r="921" spans="1:12" x14ac:dyDescent="0.2">
      <c r="A921" s="1">
        <v>81024705</v>
      </c>
      <c r="B921" s="16">
        <v>43374</v>
      </c>
      <c r="C921" t="s">
        <v>2905</v>
      </c>
      <c r="D921" s="16">
        <f t="shared" si="126"/>
        <v>43374</v>
      </c>
      <c r="E921" s="13" t="str">
        <f t="shared" si="127"/>
        <v>1-10-2018</v>
      </c>
      <c r="F921">
        <f t="shared" si="128"/>
        <v>8</v>
      </c>
      <c r="G921" t="str">
        <f t="shared" si="129"/>
        <v>October</v>
      </c>
      <c r="H921" t="str">
        <f t="shared" si="130"/>
        <v>1, 2018</v>
      </c>
      <c r="I921" t="str">
        <f t="shared" si="131"/>
        <v>1</v>
      </c>
      <c r="J921">
        <f t="shared" si="132"/>
        <v>3</v>
      </c>
      <c r="K921" t="str">
        <f t="shared" si="133"/>
        <v>2018</v>
      </c>
      <c r="L921">
        <f t="shared" si="134"/>
        <v>10</v>
      </c>
    </row>
    <row r="922" spans="1:12" x14ac:dyDescent="0.2">
      <c r="A922" s="1">
        <v>80198771</v>
      </c>
      <c r="B922" s="16">
        <v>43009</v>
      </c>
      <c r="C922" t="s">
        <v>3121</v>
      </c>
      <c r="D922" s="16">
        <f t="shared" si="126"/>
        <v>43009</v>
      </c>
      <c r="E922" s="13" t="str">
        <f t="shared" si="127"/>
        <v>1-10-2017</v>
      </c>
      <c r="F922">
        <f t="shared" si="128"/>
        <v>8</v>
      </c>
      <c r="G922" t="str">
        <f t="shared" si="129"/>
        <v>October</v>
      </c>
      <c r="H922" t="str">
        <f t="shared" si="130"/>
        <v>1, 2017</v>
      </c>
      <c r="I922" t="str">
        <f t="shared" si="131"/>
        <v>1</v>
      </c>
      <c r="J922">
        <f t="shared" si="132"/>
        <v>3</v>
      </c>
      <c r="K922" t="str">
        <f t="shared" si="133"/>
        <v>2017</v>
      </c>
      <c r="L922">
        <f t="shared" si="134"/>
        <v>10</v>
      </c>
    </row>
    <row r="923" spans="1:12" x14ac:dyDescent="0.2">
      <c r="A923" s="1">
        <v>80062096</v>
      </c>
      <c r="B923" s="16">
        <v>43009</v>
      </c>
      <c r="C923" t="s">
        <v>3121</v>
      </c>
      <c r="D923" s="16">
        <f t="shared" si="126"/>
        <v>43009</v>
      </c>
      <c r="E923" s="13" t="str">
        <f t="shared" si="127"/>
        <v>1-10-2017</v>
      </c>
      <c r="F923">
        <f t="shared" si="128"/>
        <v>8</v>
      </c>
      <c r="G923" t="str">
        <f t="shared" si="129"/>
        <v>October</v>
      </c>
      <c r="H923" t="str">
        <f t="shared" si="130"/>
        <v>1, 2017</v>
      </c>
      <c r="I923" t="str">
        <f t="shared" si="131"/>
        <v>1</v>
      </c>
      <c r="J923">
        <f t="shared" si="132"/>
        <v>3</v>
      </c>
      <c r="K923" t="str">
        <f t="shared" si="133"/>
        <v>2017</v>
      </c>
      <c r="L923">
        <f t="shared" si="134"/>
        <v>10</v>
      </c>
    </row>
    <row r="924" spans="1:12" x14ac:dyDescent="0.2">
      <c r="A924" s="1">
        <v>70291096</v>
      </c>
      <c r="B924" s="16">
        <v>43009</v>
      </c>
      <c r="C924" t="s">
        <v>3121</v>
      </c>
      <c r="D924" s="16">
        <f t="shared" si="126"/>
        <v>43009</v>
      </c>
      <c r="E924" s="13" t="str">
        <f t="shared" si="127"/>
        <v>1-10-2017</v>
      </c>
      <c r="F924">
        <f t="shared" si="128"/>
        <v>8</v>
      </c>
      <c r="G924" t="str">
        <f t="shared" si="129"/>
        <v>October</v>
      </c>
      <c r="H924" t="str">
        <f t="shared" si="130"/>
        <v>1, 2017</v>
      </c>
      <c r="I924" t="str">
        <f t="shared" si="131"/>
        <v>1</v>
      </c>
      <c r="J924">
        <f t="shared" si="132"/>
        <v>3</v>
      </c>
      <c r="K924" t="str">
        <f t="shared" si="133"/>
        <v>2017</v>
      </c>
      <c r="L924">
        <f t="shared" si="134"/>
        <v>10</v>
      </c>
    </row>
    <row r="925" spans="1:12" x14ac:dyDescent="0.2">
      <c r="A925" s="1">
        <v>70130483</v>
      </c>
      <c r="B925" s="16">
        <v>43009</v>
      </c>
      <c r="C925" t="s">
        <v>3121</v>
      </c>
      <c r="D925" s="16">
        <f t="shared" si="126"/>
        <v>43009</v>
      </c>
      <c r="E925" s="13" t="str">
        <f t="shared" si="127"/>
        <v>1-10-2017</v>
      </c>
      <c r="F925">
        <f t="shared" si="128"/>
        <v>8</v>
      </c>
      <c r="G925" t="str">
        <f t="shared" si="129"/>
        <v>October</v>
      </c>
      <c r="H925" t="str">
        <f t="shared" si="130"/>
        <v>1, 2017</v>
      </c>
      <c r="I925" t="str">
        <f t="shared" si="131"/>
        <v>1</v>
      </c>
      <c r="J925">
        <f t="shared" si="132"/>
        <v>3</v>
      </c>
      <c r="K925" t="str">
        <f t="shared" si="133"/>
        <v>2017</v>
      </c>
      <c r="L925">
        <f t="shared" si="134"/>
        <v>10</v>
      </c>
    </row>
    <row r="926" spans="1:12" x14ac:dyDescent="0.2">
      <c r="A926" s="1">
        <v>80031038</v>
      </c>
      <c r="B926" s="16">
        <v>43009</v>
      </c>
      <c r="C926" t="s">
        <v>3121</v>
      </c>
      <c r="D926" s="16">
        <f t="shared" si="126"/>
        <v>43009</v>
      </c>
      <c r="E926" s="13" t="str">
        <f t="shared" si="127"/>
        <v>1-10-2017</v>
      </c>
      <c r="F926">
        <f t="shared" si="128"/>
        <v>8</v>
      </c>
      <c r="G926" t="str">
        <f t="shared" si="129"/>
        <v>October</v>
      </c>
      <c r="H926" t="str">
        <f t="shared" si="130"/>
        <v>1, 2017</v>
      </c>
      <c r="I926" t="str">
        <f t="shared" si="131"/>
        <v>1</v>
      </c>
      <c r="J926">
        <f t="shared" si="132"/>
        <v>3</v>
      </c>
      <c r="K926" t="str">
        <f t="shared" si="133"/>
        <v>2017</v>
      </c>
      <c r="L926">
        <f t="shared" si="134"/>
        <v>10</v>
      </c>
    </row>
    <row r="927" spans="1:12" x14ac:dyDescent="0.2">
      <c r="A927" s="1">
        <v>80065930</v>
      </c>
      <c r="B927" s="16">
        <v>43009</v>
      </c>
      <c r="C927" t="s">
        <v>3121</v>
      </c>
      <c r="D927" s="16">
        <f t="shared" si="126"/>
        <v>43009</v>
      </c>
      <c r="E927" s="13" t="str">
        <f t="shared" si="127"/>
        <v>1-10-2017</v>
      </c>
      <c r="F927">
        <f t="shared" si="128"/>
        <v>8</v>
      </c>
      <c r="G927" t="str">
        <f t="shared" si="129"/>
        <v>October</v>
      </c>
      <c r="H927" t="str">
        <f t="shared" si="130"/>
        <v>1, 2017</v>
      </c>
      <c r="I927" t="str">
        <f t="shared" si="131"/>
        <v>1</v>
      </c>
      <c r="J927">
        <f t="shared" si="132"/>
        <v>3</v>
      </c>
      <c r="K927" t="str">
        <f t="shared" si="133"/>
        <v>2017</v>
      </c>
      <c r="L927">
        <f t="shared" si="134"/>
        <v>10</v>
      </c>
    </row>
    <row r="928" spans="1:12" x14ac:dyDescent="0.2">
      <c r="A928" s="1">
        <v>80112370</v>
      </c>
      <c r="B928" s="16">
        <v>43009</v>
      </c>
      <c r="C928" t="s">
        <v>3121</v>
      </c>
      <c r="D928" s="16">
        <f t="shared" si="126"/>
        <v>43009</v>
      </c>
      <c r="E928" s="13" t="str">
        <f t="shared" si="127"/>
        <v>1-10-2017</v>
      </c>
      <c r="F928">
        <f t="shared" si="128"/>
        <v>8</v>
      </c>
      <c r="G928" t="str">
        <f t="shared" si="129"/>
        <v>October</v>
      </c>
      <c r="H928" t="str">
        <f t="shared" si="130"/>
        <v>1, 2017</v>
      </c>
      <c r="I928" t="str">
        <f t="shared" si="131"/>
        <v>1</v>
      </c>
      <c r="J928">
        <f t="shared" si="132"/>
        <v>3</v>
      </c>
      <c r="K928" t="str">
        <f t="shared" si="133"/>
        <v>2017</v>
      </c>
      <c r="L928">
        <f t="shared" si="134"/>
        <v>10</v>
      </c>
    </row>
    <row r="929" spans="1:12" x14ac:dyDescent="0.2">
      <c r="A929" s="1">
        <v>70165189</v>
      </c>
      <c r="B929" s="16">
        <v>43009</v>
      </c>
      <c r="C929" t="s">
        <v>3121</v>
      </c>
      <c r="D929" s="16">
        <f t="shared" si="126"/>
        <v>43009</v>
      </c>
      <c r="E929" s="13" t="str">
        <f t="shared" si="127"/>
        <v>1-10-2017</v>
      </c>
      <c r="F929">
        <f t="shared" si="128"/>
        <v>8</v>
      </c>
      <c r="G929" t="str">
        <f t="shared" si="129"/>
        <v>October</v>
      </c>
      <c r="H929" t="str">
        <f t="shared" si="130"/>
        <v>1, 2017</v>
      </c>
      <c r="I929" t="str">
        <f t="shared" si="131"/>
        <v>1</v>
      </c>
      <c r="J929">
        <f t="shared" si="132"/>
        <v>3</v>
      </c>
      <c r="K929" t="str">
        <f t="shared" si="133"/>
        <v>2017</v>
      </c>
      <c r="L929">
        <f t="shared" si="134"/>
        <v>10</v>
      </c>
    </row>
    <row r="930" spans="1:12" x14ac:dyDescent="0.2">
      <c r="A930" s="1">
        <v>70197459</v>
      </c>
      <c r="B930" s="16">
        <v>43009</v>
      </c>
      <c r="C930" t="s">
        <v>3121</v>
      </c>
      <c r="D930" s="16">
        <f t="shared" si="126"/>
        <v>43009</v>
      </c>
      <c r="E930" s="13" t="str">
        <f t="shared" si="127"/>
        <v>1-10-2017</v>
      </c>
      <c r="F930">
        <f t="shared" si="128"/>
        <v>8</v>
      </c>
      <c r="G930" t="str">
        <f t="shared" si="129"/>
        <v>October</v>
      </c>
      <c r="H930" t="str">
        <f t="shared" si="130"/>
        <v>1, 2017</v>
      </c>
      <c r="I930" t="str">
        <f t="shared" si="131"/>
        <v>1</v>
      </c>
      <c r="J930">
        <f t="shared" si="132"/>
        <v>3</v>
      </c>
      <c r="K930" t="str">
        <f t="shared" si="133"/>
        <v>2017</v>
      </c>
      <c r="L930">
        <f t="shared" si="134"/>
        <v>10</v>
      </c>
    </row>
    <row r="931" spans="1:12" x14ac:dyDescent="0.2">
      <c r="A931" s="1">
        <v>80095193</v>
      </c>
      <c r="B931" s="16">
        <v>43009</v>
      </c>
      <c r="C931" t="s">
        <v>3121</v>
      </c>
      <c r="D931" s="16">
        <f t="shared" si="126"/>
        <v>43009</v>
      </c>
      <c r="E931" s="13" t="str">
        <f t="shared" si="127"/>
        <v>1-10-2017</v>
      </c>
      <c r="F931">
        <f t="shared" si="128"/>
        <v>8</v>
      </c>
      <c r="G931" t="str">
        <f t="shared" si="129"/>
        <v>October</v>
      </c>
      <c r="H931" t="str">
        <f t="shared" si="130"/>
        <v>1, 2017</v>
      </c>
      <c r="I931" t="str">
        <f t="shared" si="131"/>
        <v>1</v>
      </c>
      <c r="J931">
        <f t="shared" si="132"/>
        <v>3</v>
      </c>
      <c r="K931" t="str">
        <f t="shared" si="133"/>
        <v>2017</v>
      </c>
      <c r="L931">
        <f t="shared" si="134"/>
        <v>10</v>
      </c>
    </row>
    <row r="932" spans="1:12" x14ac:dyDescent="0.2">
      <c r="A932" s="1">
        <v>70246439</v>
      </c>
      <c r="B932" s="16">
        <v>43009</v>
      </c>
      <c r="C932" t="s">
        <v>3121</v>
      </c>
      <c r="D932" s="16">
        <f t="shared" si="126"/>
        <v>43009</v>
      </c>
      <c r="E932" s="13" t="str">
        <f t="shared" si="127"/>
        <v>1-10-2017</v>
      </c>
      <c r="F932">
        <f t="shared" si="128"/>
        <v>8</v>
      </c>
      <c r="G932" t="str">
        <f t="shared" si="129"/>
        <v>October</v>
      </c>
      <c r="H932" t="str">
        <f t="shared" si="130"/>
        <v>1, 2017</v>
      </c>
      <c r="I932" t="str">
        <f t="shared" si="131"/>
        <v>1</v>
      </c>
      <c r="J932">
        <f t="shared" si="132"/>
        <v>3</v>
      </c>
      <c r="K932" t="str">
        <f t="shared" si="133"/>
        <v>2017</v>
      </c>
      <c r="L932">
        <f t="shared" si="134"/>
        <v>10</v>
      </c>
    </row>
    <row r="933" spans="1:12" x14ac:dyDescent="0.2">
      <c r="A933" s="1">
        <v>80158155</v>
      </c>
      <c r="B933" s="16">
        <v>43009</v>
      </c>
      <c r="C933" t="s">
        <v>3121</v>
      </c>
      <c r="D933" s="16">
        <f t="shared" si="126"/>
        <v>43009</v>
      </c>
      <c r="E933" s="13" t="str">
        <f t="shared" si="127"/>
        <v>1-10-2017</v>
      </c>
      <c r="F933">
        <f t="shared" si="128"/>
        <v>8</v>
      </c>
      <c r="G933" t="str">
        <f t="shared" si="129"/>
        <v>October</v>
      </c>
      <c r="H933" t="str">
        <f t="shared" si="130"/>
        <v>1, 2017</v>
      </c>
      <c r="I933" t="str">
        <f t="shared" si="131"/>
        <v>1</v>
      </c>
      <c r="J933">
        <f t="shared" si="132"/>
        <v>3</v>
      </c>
      <c r="K933" t="str">
        <f t="shared" si="133"/>
        <v>2017</v>
      </c>
      <c r="L933">
        <f t="shared" si="134"/>
        <v>10</v>
      </c>
    </row>
    <row r="934" spans="1:12" x14ac:dyDescent="0.2">
      <c r="A934" s="1">
        <v>80202539</v>
      </c>
      <c r="B934" s="16">
        <v>43009</v>
      </c>
      <c r="C934" t="s">
        <v>3121</v>
      </c>
      <c r="D934" s="16">
        <f t="shared" si="126"/>
        <v>43009</v>
      </c>
      <c r="E934" s="13" t="str">
        <f t="shared" si="127"/>
        <v>1-10-2017</v>
      </c>
      <c r="F934">
        <f t="shared" si="128"/>
        <v>8</v>
      </c>
      <c r="G934" t="str">
        <f t="shared" si="129"/>
        <v>October</v>
      </c>
      <c r="H934" t="str">
        <f t="shared" si="130"/>
        <v>1, 2017</v>
      </c>
      <c r="I934" t="str">
        <f t="shared" si="131"/>
        <v>1</v>
      </c>
      <c r="J934">
        <f t="shared" si="132"/>
        <v>3</v>
      </c>
      <c r="K934" t="str">
        <f t="shared" si="133"/>
        <v>2017</v>
      </c>
      <c r="L934">
        <f t="shared" si="134"/>
        <v>10</v>
      </c>
    </row>
    <row r="935" spans="1:12" x14ac:dyDescent="0.2">
      <c r="A935" s="1">
        <v>80063617</v>
      </c>
      <c r="B935" s="16">
        <v>43009</v>
      </c>
      <c r="C935" t="s">
        <v>3121</v>
      </c>
      <c r="D935" s="16">
        <f t="shared" si="126"/>
        <v>43009</v>
      </c>
      <c r="E935" s="13" t="str">
        <f t="shared" si="127"/>
        <v>1-10-2017</v>
      </c>
      <c r="F935">
        <f t="shared" si="128"/>
        <v>8</v>
      </c>
      <c r="G935" t="str">
        <f t="shared" si="129"/>
        <v>October</v>
      </c>
      <c r="H935" t="str">
        <f t="shared" si="130"/>
        <v>1, 2017</v>
      </c>
      <c r="I935" t="str">
        <f t="shared" si="131"/>
        <v>1</v>
      </c>
      <c r="J935">
        <f t="shared" si="132"/>
        <v>3</v>
      </c>
      <c r="K935" t="str">
        <f t="shared" si="133"/>
        <v>2017</v>
      </c>
      <c r="L935">
        <f t="shared" si="134"/>
        <v>10</v>
      </c>
    </row>
    <row r="936" spans="1:12" x14ac:dyDescent="0.2">
      <c r="A936" s="1">
        <v>80204252</v>
      </c>
      <c r="B936" s="16">
        <v>43009</v>
      </c>
      <c r="C936" t="s">
        <v>3121</v>
      </c>
      <c r="D936" s="16">
        <f t="shared" si="126"/>
        <v>43009</v>
      </c>
      <c r="E936" s="13" t="str">
        <f t="shared" si="127"/>
        <v>1-10-2017</v>
      </c>
      <c r="F936">
        <f t="shared" si="128"/>
        <v>8</v>
      </c>
      <c r="G936" t="str">
        <f t="shared" si="129"/>
        <v>October</v>
      </c>
      <c r="H936" t="str">
        <f t="shared" si="130"/>
        <v>1, 2017</v>
      </c>
      <c r="I936" t="str">
        <f t="shared" si="131"/>
        <v>1</v>
      </c>
      <c r="J936">
        <f t="shared" si="132"/>
        <v>3</v>
      </c>
      <c r="K936" t="str">
        <f t="shared" si="133"/>
        <v>2017</v>
      </c>
      <c r="L936">
        <f t="shared" si="134"/>
        <v>10</v>
      </c>
    </row>
    <row r="937" spans="1:12" x14ac:dyDescent="0.2">
      <c r="A937" s="1">
        <v>80191075</v>
      </c>
      <c r="B937" s="16">
        <v>43009</v>
      </c>
      <c r="C937" t="s">
        <v>3121</v>
      </c>
      <c r="D937" s="16">
        <f t="shared" si="126"/>
        <v>43009</v>
      </c>
      <c r="E937" s="13" t="str">
        <f t="shared" si="127"/>
        <v>1-10-2017</v>
      </c>
      <c r="F937">
        <f t="shared" si="128"/>
        <v>8</v>
      </c>
      <c r="G937" t="str">
        <f t="shared" si="129"/>
        <v>October</v>
      </c>
      <c r="H937" t="str">
        <f t="shared" si="130"/>
        <v>1, 2017</v>
      </c>
      <c r="I937" t="str">
        <f t="shared" si="131"/>
        <v>1</v>
      </c>
      <c r="J937">
        <f t="shared" si="132"/>
        <v>3</v>
      </c>
      <c r="K937" t="str">
        <f t="shared" si="133"/>
        <v>2017</v>
      </c>
      <c r="L937">
        <f t="shared" si="134"/>
        <v>10</v>
      </c>
    </row>
    <row r="938" spans="1:12" x14ac:dyDescent="0.2">
      <c r="A938" s="1">
        <v>80204401</v>
      </c>
      <c r="B938" s="16">
        <v>43009</v>
      </c>
      <c r="C938" t="s">
        <v>3121</v>
      </c>
      <c r="D938" s="16">
        <f t="shared" si="126"/>
        <v>43009</v>
      </c>
      <c r="E938" s="13" t="str">
        <f t="shared" si="127"/>
        <v>1-10-2017</v>
      </c>
      <c r="F938">
        <f t="shared" si="128"/>
        <v>8</v>
      </c>
      <c r="G938" t="str">
        <f t="shared" si="129"/>
        <v>October</v>
      </c>
      <c r="H938" t="str">
        <f t="shared" si="130"/>
        <v>1, 2017</v>
      </c>
      <c r="I938" t="str">
        <f t="shared" si="131"/>
        <v>1</v>
      </c>
      <c r="J938">
        <f t="shared" si="132"/>
        <v>3</v>
      </c>
      <c r="K938" t="str">
        <f t="shared" si="133"/>
        <v>2017</v>
      </c>
      <c r="L938">
        <f t="shared" si="134"/>
        <v>10</v>
      </c>
    </row>
    <row r="939" spans="1:12" x14ac:dyDescent="0.2">
      <c r="A939" s="1">
        <v>80202503</v>
      </c>
      <c r="B939" s="16">
        <v>43009</v>
      </c>
      <c r="C939" t="s">
        <v>3121</v>
      </c>
      <c r="D939" s="16">
        <f t="shared" si="126"/>
        <v>43009</v>
      </c>
      <c r="E939" s="13" t="str">
        <f t="shared" si="127"/>
        <v>1-10-2017</v>
      </c>
      <c r="F939">
        <f t="shared" si="128"/>
        <v>8</v>
      </c>
      <c r="G939" t="str">
        <f t="shared" si="129"/>
        <v>October</v>
      </c>
      <c r="H939" t="str">
        <f t="shared" si="130"/>
        <v>1, 2017</v>
      </c>
      <c r="I939" t="str">
        <f t="shared" si="131"/>
        <v>1</v>
      </c>
      <c r="J939">
        <f t="shared" si="132"/>
        <v>3</v>
      </c>
      <c r="K939" t="str">
        <f t="shared" si="133"/>
        <v>2017</v>
      </c>
      <c r="L939">
        <f t="shared" si="134"/>
        <v>10</v>
      </c>
    </row>
    <row r="940" spans="1:12" x14ac:dyDescent="0.2">
      <c r="A940" s="1">
        <v>80147971</v>
      </c>
      <c r="B940" s="16">
        <v>43009</v>
      </c>
      <c r="C940" t="s">
        <v>3121</v>
      </c>
      <c r="D940" s="16">
        <f t="shared" si="126"/>
        <v>43009</v>
      </c>
      <c r="E940" s="13" t="str">
        <f t="shared" si="127"/>
        <v>1-10-2017</v>
      </c>
      <c r="F940">
        <f t="shared" si="128"/>
        <v>8</v>
      </c>
      <c r="G940" t="str">
        <f t="shared" si="129"/>
        <v>October</v>
      </c>
      <c r="H940" t="str">
        <f t="shared" si="130"/>
        <v>1, 2017</v>
      </c>
      <c r="I940" t="str">
        <f t="shared" si="131"/>
        <v>1</v>
      </c>
      <c r="J940">
        <f t="shared" si="132"/>
        <v>3</v>
      </c>
      <c r="K940" t="str">
        <f t="shared" si="133"/>
        <v>2017</v>
      </c>
      <c r="L940">
        <f t="shared" si="134"/>
        <v>10</v>
      </c>
    </row>
    <row r="941" spans="1:12" x14ac:dyDescent="0.2">
      <c r="A941" s="1">
        <v>70257412</v>
      </c>
      <c r="B941" s="16">
        <v>43009</v>
      </c>
      <c r="C941" t="s">
        <v>3121</v>
      </c>
      <c r="D941" s="16">
        <f t="shared" si="126"/>
        <v>43009</v>
      </c>
      <c r="E941" s="13" t="str">
        <f t="shared" si="127"/>
        <v>1-10-2017</v>
      </c>
      <c r="F941">
        <f t="shared" si="128"/>
        <v>8</v>
      </c>
      <c r="G941" t="str">
        <f t="shared" si="129"/>
        <v>October</v>
      </c>
      <c r="H941" t="str">
        <f t="shared" si="130"/>
        <v>1, 2017</v>
      </c>
      <c r="I941" t="str">
        <f t="shared" si="131"/>
        <v>1</v>
      </c>
      <c r="J941">
        <f t="shared" si="132"/>
        <v>3</v>
      </c>
      <c r="K941" t="str">
        <f t="shared" si="133"/>
        <v>2017</v>
      </c>
      <c r="L941">
        <f t="shared" si="134"/>
        <v>10</v>
      </c>
    </row>
    <row r="942" spans="1:12" x14ac:dyDescent="0.2">
      <c r="A942" s="1">
        <v>80172937</v>
      </c>
      <c r="B942" s="16">
        <v>43009</v>
      </c>
      <c r="C942" t="s">
        <v>3121</v>
      </c>
      <c r="D942" s="16">
        <f t="shared" si="126"/>
        <v>43009</v>
      </c>
      <c r="E942" s="13" t="str">
        <f t="shared" si="127"/>
        <v>1-10-2017</v>
      </c>
      <c r="F942">
        <f t="shared" si="128"/>
        <v>8</v>
      </c>
      <c r="G942" t="str">
        <f t="shared" si="129"/>
        <v>October</v>
      </c>
      <c r="H942" t="str">
        <f t="shared" si="130"/>
        <v>1, 2017</v>
      </c>
      <c r="I942" t="str">
        <f t="shared" si="131"/>
        <v>1</v>
      </c>
      <c r="J942">
        <f t="shared" si="132"/>
        <v>3</v>
      </c>
      <c r="K942" t="str">
        <f t="shared" si="133"/>
        <v>2017</v>
      </c>
      <c r="L942">
        <f t="shared" si="134"/>
        <v>10</v>
      </c>
    </row>
    <row r="943" spans="1:12" x14ac:dyDescent="0.2">
      <c r="A943" s="1">
        <v>80118280</v>
      </c>
      <c r="B943" s="16">
        <v>43009</v>
      </c>
      <c r="C943" t="s">
        <v>3121</v>
      </c>
      <c r="D943" s="16">
        <f t="shared" si="126"/>
        <v>43009</v>
      </c>
      <c r="E943" s="13" t="str">
        <f t="shared" si="127"/>
        <v>1-10-2017</v>
      </c>
      <c r="F943">
        <f t="shared" si="128"/>
        <v>8</v>
      </c>
      <c r="G943" t="str">
        <f t="shared" si="129"/>
        <v>October</v>
      </c>
      <c r="H943" t="str">
        <f t="shared" si="130"/>
        <v>1, 2017</v>
      </c>
      <c r="I943" t="str">
        <f t="shared" si="131"/>
        <v>1</v>
      </c>
      <c r="J943">
        <f t="shared" si="132"/>
        <v>3</v>
      </c>
      <c r="K943" t="str">
        <f t="shared" si="133"/>
        <v>2017</v>
      </c>
      <c r="L943">
        <f t="shared" si="134"/>
        <v>10</v>
      </c>
    </row>
    <row r="944" spans="1:12" x14ac:dyDescent="0.2">
      <c r="A944" s="1">
        <v>80204402</v>
      </c>
      <c r="B944" s="16">
        <v>43009</v>
      </c>
      <c r="C944" t="s">
        <v>3121</v>
      </c>
      <c r="D944" s="16">
        <f t="shared" si="126"/>
        <v>43009</v>
      </c>
      <c r="E944" s="13" t="str">
        <f t="shared" si="127"/>
        <v>1-10-2017</v>
      </c>
      <c r="F944">
        <f t="shared" si="128"/>
        <v>8</v>
      </c>
      <c r="G944" t="str">
        <f t="shared" si="129"/>
        <v>October</v>
      </c>
      <c r="H944" t="str">
        <f t="shared" si="130"/>
        <v>1, 2017</v>
      </c>
      <c r="I944" t="str">
        <f t="shared" si="131"/>
        <v>1</v>
      </c>
      <c r="J944">
        <f t="shared" si="132"/>
        <v>3</v>
      </c>
      <c r="K944" t="str">
        <f t="shared" si="133"/>
        <v>2017</v>
      </c>
      <c r="L944">
        <f t="shared" si="134"/>
        <v>10</v>
      </c>
    </row>
    <row r="945" spans="1:12" x14ac:dyDescent="0.2">
      <c r="A945" s="1">
        <v>80135360</v>
      </c>
      <c r="B945" s="16">
        <v>43009</v>
      </c>
      <c r="C945" t="s">
        <v>3121</v>
      </c>
      <c r="D945" s="16">
        <f t="shared" si="126"/>
        <v>43009</v>
      </c>
      <c r="E945" s="13" t="str">
        <f t="shared" si="127"/>
        <v>1-10-2017</v>
      </c>
      <c r="F945">
        <f t="shared" si="128"/>
        <v>8</v>
      </c>
      <c r="G945" t="str">
        <f t="shared" si="129"/>
        <v>October</v>
      </c>
      <c r="H945" t="str">
        <f t="shared" si="130"/>
        <v>1, 2017</v>
      </c>
      <c r="I945" t="str">
        <f t="shared" si="131"/>
        <v>1</v>
      </c>
      <c r="J945">
        <f t="shared" si="132"/>
        <v>3</v>
      </c>
      <c r="K945" t="str">
        <f t="shared" si="133"/>
        <v>2017</v>
      </c>
      <c r="L945">
        <f t="shared" si="134"/>
        <v>10</v>
      </c>
    </row>
    <row r="946" spans="1:12" x14ac:dyDescent="0.2">
      <c r="A946" s="1">
        <v>70286355</v>
      </c>
      <c r="B946" s="16">
        <v>43009</v>
      </c>
      <c r="C946" t="s">
        <v>3121</v>
      </c>
      <c r="D946" s="16">
        <f t="shared" si="126"/>
        <v>43009</v>
      </c>
      <c r="E946" s="13" t="str">
        <f t="shared" si="127"/>
        <v>1-10-2017</v>
      </c>
      <c r="F946">
        <f t="shared" si="128"/>
        <v>8</v>
      </c>
      <c r="G946" t="str">
        <f t="shared" si="129"/>
        <v>October</v>
      </c>
      <c r="H946" t="str">
        <f t="shared" si="130"/>
        <v>1, 2017</v>
      </c>
      <c r="I946" t="str">
        <f t="shared" si="131"/>
        <v>1</v>
      </c>
      <c r="J946">
        <f t="shared" si="132"/>
        <v>3</v>
      </c>
      <c r="K946" t="str">
        <f t="shared" si="133"/>
        <v>2017</v>
      </c>
      <c r="L946">
        <f t="shared" si="134"/>
        <v>10</v>
      </c>
    </row>
    <row r="947" spans="1:12" x14ac:dyDescent="0.2">
      <c r="A947" s="1">
        <v>80150246</v>
      </c>
      <c r="B947" s="16">
        <v>43009</v>
      </c>
      <c r="C947" t="s">
        <v>3121</v>
      </c>
      <c r="D947" s="16">
        <f t="shared" si="126"/>
        <v>43009</v>
      </c>
      <c r="E947" s="13" t="str">
        <f t="shared" si="127"/>
        <v>1-10-2017</v>
      </c>
      <c r="F947">
        <f t="shared" si="128"/>
        <v>8</v>
      </c>
      <c r="G947" t="str">
        <f t="shared" si="129"/>
        <v>October</v>
      </c>
      <c r="H947" t="str">
        <f t="shared" si="130"/>
        <v>1, 2017</v>
      </c>
      <c r="I947" t="str">
        <f t="shared" si="131"/>
        <v>1</v>
      </c>
      <c r="J947">
        <f t="shared" si="132"/>
        <v>3</v>
      </c>
      <c r="K947" t="str">
        <f t="shared" si="133"/>
        <v>2017</v>
      </c>
      <c r="L947">
        <f t="shared" si="134"/>
        <v>10</v>
      </c>
    </row>
    <row r="948" spans="1:12" x14ac:dyDescent="0.2">
      <c r="A948" s="1">
        <v>80156995</v>
      </c>
      <c r="B948" s="16">
        <v>43009</v>
      </c>
      <c r="C948" t="s">
        <v>3121</v>
      </c>
      <c r="D948" s="16">
        <f t="shared" si="126"/>
        <v>43009</v>
      </c>
      <c r="E948" s="13" t="str">
        <f t="shared" si="127"/>
        <v>1-10-2017</v>
      </c>
      <c r="F948">
        <f t="shared" si="128"/>
        <v>8</v>
      </c>
      <c r="G948" t="str">
        <f t="shared" si="129"/>
        <v>October</v>
      </c>
      <c r="H948" t="str">
        <f t="shared" si="130"/>
        <v>1, 2017</v>
      </c>
      <c r="I948" t="str">
        <f t="shared" si="131"/>
        <v>1</v>
      </c>
      <c r="J948">
        <f t="shared" si="132"/>
        <v>3</v>
      </c>
      <c r="K948" t="str">
        <f t="shared" si="133"/>
        <v>2017</v>
      </c>
      <c r="L948">
        <f t="shared" si="134"/>
        <v>10</v>
      </c>
    </row>
    <row r="949" spans="1:12" x14ac:dyDescent="0.2">
      <c r="A949" s="1">
        <v>80017272</v>
      </c>
      <c r="B949" s="16">
        <v>43009</v>
      </c>
      <c r="C949" t="s">
        <v>3121</v>
      </c>
      <c r="D949" s="16">
        <f t="shared" si="126"/>
        <v>43009</v>
      </c>
      <c r="E949" s="13" t="str">
        <f t="shared" si="127"/>
        <v>1-10-2017</v>
      </c>
      <c r="F949">
        <f t="shared" si="128"/>
        <v>8</v>
      </c>
      <c r="G949" t="str">
        <f t="shared" si="129"/>
        <v>October</v>
      </c>
      <c r="H949" t="str">
        <f t="shared" si="130"/>
        <v>1, 2017</v>
      </c>
      <c r="I949" t="str">
        <f t="shared" si="131"/>
        <v>1</v>
      </c>
      <c r="J949">
        <f t="shared" si="132"/>
        <v>3</v>
      </c>
      <c r="K949" t="str">
        <f t="shared" si="133"/>
        <v>2017</v>
      </c>
      <c r="L949">
        <f t="shared" si="134"/>
        <v>10</v>
      </c>
    </row>
    <row r="950" spans="1:12" x14ac:dyDescent="0.2">
      <c r="A950" s="1">
        <v>80075828</v>
      </c>
      <c r="B950" s="16">
        <v>43009</v>
      </c>
      <c r="C950" t="s">
        <v>3121</v>
      </c>
      <c r="D950" s="16">
        <f t="shared" si="126"/>
        <v>43009</v>
      </c>
      <c r="E950" s="13" t="str">
        <f t="shared" si="127"/>
        <v>1-10-2017</v>
      </c>
      <c r="F950">
        <f t="shared" si="128"/>
        <v>8</v>
      </c>
      <c r="G950" t="str">
        <f t="shared" si="129"/>
        <v>October</v>
      </c>
      <c r="H950" t="str">
        <f t="shared" si="130"/>
        <v>1, 2017</v>
      </c>
      <c r="I950" t="str">
        <f t="shared" si="131"/>
        <v>1</v>
      </c>
      <c r="J950">
        <f t="shared" si="132"/>
        <v>3</v>
      </c>
      <c r="K950" t="str">
        <f t="shared" si="133"/>
        <v>2017</v>
      </c>
      <c r="L950">
        <f t="shared" si="134"/>
        <v>10</v>
      </c>
    </row>
    <row r="951" spans="1:12" x14ac:dyDescent="0.2">
      <c r="A951" s="1">
        <v>80095089</v>
      </c>
      <c r="B951" s="16">
        <v>43009</v>
      </c>
      <c r="C951" t="s">
        <v>3121</v>
      </c>
      <c r="D951" s="16">
        <f t="shared" si="126"/>
        <v>43009</v>
      </c>
      <c r="E951" s="13" t="str">
        <f t="shared" si="127"/>
        <v>1-10-2017</v>
      </c>
      <c r="F951">
        <f t="shared" si="128"/>
        <v>8</v>
      </c>
      <c r="G951" t="str">
        <f t="shared" si="129"/>
        <v>October</v>
      </c>
      <c r="H951" t="str">
        <f t="shared" si="130"/>
        <v>1, 2017</v>
      </c>
      <c r="I951" t="str">
        <f t="shared" si="131"/>
        <v>1</v>
      </c>
      <c r="J951">
        <f t="shared" si="132"/>
        <v>3</v>
      </c>
      <c r="K951" t="str">
        <f t="shared" si="133"/>
        <v>2017</v>
      </c>
      <c r="L951">
        <f t="shared" si="134"/>
        <v>10</v>
      </c>
    </row>
    <row r="952" spans="1:12" x14ac:dyDescent="0.2">
      <c r="A952" s="1">
        <v>80208176</v>
      </c>
      <c r="B952" s="16">
        <v>43009</v>
      </c>
      <c r="C952" t="s">
        <v>3121</v>
      </c>
      <c r="D952" s="16">
        <f t="shared" si="126"/>
        <v>43009</v>
      </c>
      <c r="E952" s="13" t="str">
        <f t="shared" si="127"/>
        <v>1-10-2017</v>
      </c>
      <c r="F952">
        <f t="shared" si="128"/>
        <v>8</v>
      </c>
      <c r="G952" t="str">
        <f t="shared" si="129"/>
        <v>October</v>
      </c>
      <c r="H952" t="str">
        <f t="shared" si="130"/>
        <v>1, 2017</v>
      </c>
      <c r="I952" t="str">
        <f t="shared" si="131"/>
        <v>1</v>
      </c>
      <c r="J952">
        <f t="shared" si="132"/>
        <v>3</v>
      </c>
      <c r="K952" t="str">
        <f t="shared" si="133"/>
        <v>2017</v>
      </c>
      <c r="L952">
        <f t="shared" si="134"/>
        <v>10</v>
      </c>
    </row>
    <row r="953" spans="1:12" x14ac:dyDescent="0.2">
      <c r="A953" s="1">
        <v>80116741</v>
      </c>
      <c r="B953" s="16">
        <v>43009</v>
      </c>
      <c r="C953" t="s">
        <v>3121</v>
      </c>
      <c r="D953" s="16">
        <f t="shared" si="126"/>
        <v>43009</v>
      </c>
      <c r="E953" s="13" t="str">
        <f t="shared" si="127"/>
        <v>1-10-2017</v>
      </c>
      <c r="F953">
        <f t="shared" si="128"/>
        <v>8</v>
      </c>
      <c r="G953" t="str">
        <f t="shared" si="129"/>
        <v>October</v>
      </c>
      <c r="H953" t="str">
        <f t="shared" si="130"/>
        <v>1, 2017</v>
      </c>
      <c r="I953" t="str">
        <f t="shared" si="131"/>
        <v>1</v>
      </c>
      <c r="J953">
        <f t="shared" si="132"/>
        <v>3</v>
      </c>
      <c r="K953" t="str">
        <f t="shared" si="133"/>
        <v>2017</v>
      </c>
      <c r="L953">
        <f t="shared" si="134"/>
        <v>10</v>
      </c>
    </row>
    <row r="954" spans="1:12" x14ac:dyDescent="0.2">
      <c r="A954" s="1">
        <v>80204400</v>
      </c>
      <c r="B954" s="16">
        <v>43009</v>
      </c>
      <c r="C954" t="s">
        <v>3121</v>
      </c>
      <c r="D954" s="16">
        <f t="shared" si="126"/>
        <v>43009</v>
      </c>
      <c r="E954" s="13" t="str">
        <f t="shared" si="127"/>
        <v>1-10-2017</v>
      </c>
      <c r="F954">
        <f t="shared" si="128"/>
        <v>8</v>
      </c>
      <c r="G954" t="str">
        <f t="shared" si="129"/>
        <v>October</v>
      </c>
      <c r="H954" t="str">
        <f t="shared" si="130"/>
        <v>1, 2017</v>
      </c>
      <c r="I954" t="str">
        <f t="shared" si="131"/>
        <v>1</v>
      </c>
      <c r="J954">
        <f t="shared" si="132"/>
        <v>3</v>
      </c>
      <c r="K954" t="str">
        <f t="shared" si="133"/>
        <v>2017</v>
      </c>
      <c r="L954">
        <f t="shared" si="134"/>
        <v>10</v>
      </c>
    </row>
    <row r="955" spans="1:12" x14ac:dyDescent="0.2">
      <c r="A955" s="1">
        <v>80063290</v>
      </c>
      <c r="B955" s="16">
        <v>43009</v>
      </c>
      <c r="C955" t="s">
        <v>3121</v>
      </c>
      <c r="D955" s="16">
        <f t="shared" si="126"/>
        <v>43009</v>
      </c>
      <c r="E955" s="13" t="str">
        <f t="shared" si="127"/>
        <v>1-10-2017</v>
      </c>
      <c r="F955">
        <f t="shared" si="128"/>
        <v>8</v>
      </c>
      <c r="G955" t="str">
        <f t="shared" si="129"/>
        <v>October</v>
      </c>
      <c r="H955" t="str">
        <f t="shared" si="130"/>
        <v>1, 2017</v>
      </c>
      <c r="I955" t="str">
        <f t="shared" si="131"/>
        <v>1</v>
      </c>
      <c r="J955">
        <f t="shared" si="132"/>
        <v>3</v>
      </c>
      <c r="K955" t="str">
        <f t="shared" si="133"/>
        <v>2017</v>
      </c>
      <c r="L955">
        <f t="shared" si="134"/>
        <v>10</v>
      </c>
    </row>
    <row r="956" spans="1:12" x14ac:dyDescent="0.2">
      <c r="A956" s="1">
        <v>80187223</v>
      </c>
      <c r="B956" s="16">
        <v>43009</v>
      </c>
      <c r="C956" t="s">
        <v>3121</v>
      </c>
      <c r="D956" s="16">
        <f t="shared" si="126"/>
        <v>43009</v>
      </c>
      <c r="E956" s="13" t="str">
        <f t="shared" si="127"/>
        <v>1-10-2017</v>
      </c>
      <c r="F956">
        <f t="shared" si="128"/>
        <v>8</v>
      </c>
      <c r="G956" t="str">
        <f t="shared" si="129"/>
        <v>October</v>
      </c>
      <c r="H956" t="str">
        <f t="shared" si="130"/>
        <v>1, 2017</v>
      </c>
      <c r="I956" t="str">
        <f t="shared" si="131"/>
        <v>1</v>
      </c>
      <c r="J956">
        <f t="shared" si="132"/>
        <v>3</v>
      </c>
      <c r="K956" t="str">
        <f t="shared" si="133"/>
        <v>2017</v>
      </c>
      <c r="L956">
        <f t="shared" si="134"/>
        <v>10</v>
      </c>
    </row>
    <row r="957" spans="1:12" x14ac:dyDescent="0.2">
      <c r="A957" s="1">
        <v>80190518</v>
      </c>
      <c r="B957" s="16">
        <v>43009</v>
      </c>
      <c r="C957" t="s">
        <v>3121</v>
      </c>
      <c r="D957" s="16">
        <f t="shared" si="126"/>
        <v>43009</v>
      </c>
      <c r="E957" s="13" t="str">
        <f t="shared" si="127"/>
        <v>1-10-2017</v>
      </c>
      <c r="F957">
        <f t="shared" si="128"/>
        <v>8</v>
      </c>
      <c r="G957" t="str">
        <f t="shared" si="129"/>
        <v>October</v>
      </c>
      <c r="H957" t="str">
        <f t="shared" si="130"/>
        <v>1, 2017</v>
      </c>
      <c r="I957" t="str">
        <f t="shared" si="131"/>
        <v>1</v>
      </c>
      <c r="J957">
        <f t="shared" si="132"/>
        <v>3</v>
      </c>
      <c r="K957" t="str">
        <f t="shared" si="133"/>
        <v>2017</v>
      </c>
      <c r="L957">
        <f t="shared" si="134"/>
        <v>10</v>
      </c>
    </row>
    <row r="958" spans="1:12" x14ac:dyDescent="0.2">
      <c r="A958" s="1">
        <v>80002999</v>
      </c>
      <c r="B958" s="16">
        <v>43009</v>
      </c>
      <c r="C958" t="s">
        <v>3121</v>
      </c>
      <c r="D958" s="16">
        <f t="shared" si="126"/>
        <v>43009</v>
      </c>
      <c r="E958" s="13" t="str">
        <f t="shared" si="127"/>
        <v>1-10-2017</v>
      </c>
      <c r="F958">
        <f t="shared" si="128"/>
        <v>8</v>
      </c>
      <c r="G958" t="str">
        <f t="shared" si="129"/>
        <v>October</v>
      </c>
      <c r="H958" t="str">
        <f t="shared" si="130"/>
        <v>1, 2017</v>
      </c>
      <c r="I958" t="str">
        <f t="shared" si="131"/>
        <v>1</v>
      </c>
      <c r="J958">
        <f t="shared" si="132"/>
        <v>3</v>
      </c>
      <c r="K958" t="str">
        <f t="shared" si="133"/>
        <v>2017</v>
      </c>
      <c r="L958">
        <f t="shared" si="134"/>
        <v>10</v>
      </c>
    </row>
    <row r="959" spans="1:12" x14ac:dyDescent="0.2">
      <c r="A959" s="1">
        <v>80157275</v>
      </c>
      <c r="B959" s="16">
        <v>43009</v>
      </c>
      <c r="C959" t="s">
        <v>3121</v>
      </c>
      <c r="D959" s="16">
        <f t="shared" si="126"/>
        <v>43009</v>
      </c>
      <c r="E959" s="13" t="str">
        <f t="shared" si="127"/>
        <v>1-10-2017</v>
      </c>
      <c r="F959">
        <f t="shared" si="128"/>
        <v>8</v>
      </c>
      <c r="G959" t="str">
        <f t="shared" si="129"/>
        <v>October</v>
      </c>
      <c r="H959" t="str">
        <f t="shared" si="130"/>
        <v>1, 2017</v>
      </c>
      <c r="I959" t="str">
        <f t="shared" si="131"/>
        <v>1</v>
      </c>
      <c r="J959">
        <f t="shared" si="132"/>
        <v>3</v>
      </c>
      <c r="K959" t="str">
        <f t="shared" si="133"/>
        <v>2017</v>
      </c>
      <c r="L959">
        <f t="shared" si="134"/>
        <v>10</v>
      </c>
    </row>
    <row r="960" spans="1:12" x14ac:dyDescent="0.2">
      <c r="A960" s="1">
        <v>80162195</v>
      </c>
      <c r="B960" s="16">
        <v>43009</v>
      </c>
      <c r="C960" t="s">
        <v>3121</v>
      </c>
      <c r="D960" s="16">
        <f t="shared" si="126"/>
        <v>43009</v>
      </c>
      <c r="E960" s="13" t="str">
        <f t="shared" si="127"/>
        <v>1-10-2017</v>
      </c>
      <c r="F960">
        <f t="shared" si="128"/>
        <v>8</v>
      </c>
      <c r="G960" t="str">
        <f t="shared" si="129"/>
        <v>October</v>
      </c>
      <c r="H960" t="str">
        <f t="shared" si="130"/>
        <v>1, 2017</v>
      </c>
      <c r="I960" t="str">
        <f t="shared" si="131"/>
        <v>1</v>
      </c>
      <c r="J960">
        <f t="shared" si="132"/>
        <v>3</v>
      </c>
      <c r="K960" t="str">
        <f t="shared" si="133"/>
        <v>2017</v>
      </c>
      <c r="L960">
        <f t="shared" si="134"/>
        <v>10</v>
      </c>
    </row>
    <row r="961" spans="1:12" x14ac:dyDescent="0.2">
      <c r="A961" s="1">
        <v>80106036</v>
      </c>
      <c r="B961" s="16">
        <v>43009</v>
      </c>
      <c r="C961" t="s">
        <v>3121</v>
      </c>
      <c r="D961" s="16">
        <f t="shared" si="126"/>
        <v>43009</v>
      </c>
      <c r="E961" s="13" t="str">
        <f t="shared" si="127"/>
        <v>1-10-2017</v>
      </c>
      <c r="F961">
        <f t="shared" si="128"/>
        <v>8</v>
      </c>
      <c r="G961" t="str">
        <f t="shared" si="129"/>
        <v>October</v>
      </c>
      <c r="H961" t="str">
        <f t="shared" si="130"/>
        <v>1, 2017</v>
      </c>
      <c r="I961" t="str">
        <f t="shared" si="131"/>
        <v>1</v>
      </c>
      <c r="J961">
        <f t="shared" si="132"/>
        <v>3</v>
      </c>
      <c r="K961" t="str">
        <f t="shared" si="133"/>
        <v>2017</v>
      </c>
      <c r="L961">
        <f t="shared" si="134"/>
        <v>10</v>
      </c>
    </row>
    <row r="962" spans="1:12" x14ac:dyDescent="0.2">
      <c r="A962" s="1">
        <v>80198687</v>
      </c>
      <c r="B962" s="16">
        <v>43009</v>
      </c>
      <c r="C962" t="s">
        <v>3121</v>
      </c>
      <c r="D962" s="16">
        <f t="shared" si="126"/>
        <v>43009</v>
      </c>
      <c r="E962" s="13" t="str">
        <f t="shared" si="127"/>
        <v>1-10-2017</v>
      </c>
      <c r="F962">
        <f t="shared" si="128"/>
        <v>8</v>
      </c>
      <c r="G962" t="str">
        <f t="shared" si="129"/>
        <v>October</v>
      </c>
      <c r="H962" t="str">
        <f t="shared" si="130"/>
        <v>1, 2017</v>
      </c>
      <c r="I962" t="str">
        <f t="shared" si="131"/>
        <v>1</v>
      </c>
      <c r="J962">
        <f t="shared" si="132"/>
        <v>3</v>
      </c>
      <c r="K962" t="str">
        <f t="shared" si="133"/>
        <v>2017</v>
      </c>
      <c r="L962">
        <f t="shared" si="134"/>
        <v>10</v>
      </c>
    </row>
    <row r="963" spans="1:12" x14ac:dyDescent="0.2">
      <c r="A963" s="1">
        <v>80163353</v>
      </c>
      <c r="B963" s="16">
        <v>43009</v>
      </c>
      <c r="C963" t="s">
        <v>3121</v>
      </c>
      <c r="D963" s="16">
        <f t="shared" ref="D963:D1026" si="135">DATE(K963,L963,I963)</f>
        <v>43009</v>
      </c>
      <c r="E963" s="13" t="str">
        <f t="shared" ref="E963:E1026" si="136">I963&amp;"-"&amp;L963&amp;"-"&amp;K963</f>
        <v>1-10-2017</v>
      </c>
      <c r="F963">
        <f t="shared" ref="F963:F1026" si="137">FIND(" ",C963)</f>
        <v>8</v>
      </c>
      <c r="G963" t="str">
        <f t="shared" ref="G963:G1026" si="138">LEFT(C963,F963-1)</f>
        <v>October</v>
      </c>
      <c r="H963" t="str">
        <f t="shared" ref="H963:H1026" si="139">RIGHT(C963,LEN(C963)-F963)</f>
        <v>1, 2017</v>
      </c>
      <c r="I963" t="str">
        <f t="shared" ref="I963:I1026" si="140">LEFT(H963,J963-2)</f>
        <v>1</v>
      </c>
      <c r="J963">
        <f t="shared" ref="J963:J1026" si="141">FIND(" ",H963)</f>
        <v>3</v>
      </c>
      <c r="K963" t="str">
        <f t="shared" ref="K963:K1026" si="142">RIGHT(H963,4)</f>
        <v>2017</v>
      </c>
      <c r="L963">
        <f t="shared" ref="L963:L1026" si="143">VLOOKUP(G963,M:N,2,0)</f>
        <v>10</v>
      </c>
    </row>
    <row r="964" spans="1:12" x14ac:dyDescent="0.2">
      <c r="A964" s="1">
        <v>80162246</v>
      </c>
      <c r="B964" s="16">
        <v>43009</v>
      </c>
      <c r="C964" t="s">
        <v>3121</v>
      </c>
      <c r="D964" s="16">
        <f t="shared" si="135"/>
        <v>43009</v>
      </c>
      <c r="E964" s="13" t="str">
        <f t="shared" si="136"/>
        <v>1-10-2017</v>
      </c>
      <c r="F964">
        <f t="shared" si="137"/>
        <v>8</v>
      </c>
      <c r="G964" t="str">
        <f t="shared" si="138"/>
        <v>October</v>
      </c>
      <c r="H964" t="str">
        <f t="shared" si="139"/>
        <v>1, 2017</v>
      </c>
      <c r="I964" t="str">
        <f t="shared" si="140"/>
        <v>1</v>
      </c>
      <c r="J964">
        <f t="shared" si="141"/>
        <v>3</v>
      </c>
      <c r="K964" t="str">
        <f t="shared" si="142"/>
        <v>2017</v>
      </c>
      <c r="L964">
        <f t="shared" si="143"/>
        <v>10</v>
      </c>
    </row>
    <row r="965" spans="1:12" x14ac:dyDescent="0.2">
      <c r="A965" s="1">
        <v>80112371</v>
      </c>
      <c r="B965" s="16">
        <v>43009</v>
      </c>
      <c r="C965" t="s">
        <v>3121</v>
      </c>
      <c r="D965" s="16">
        <f t="shared" si="135"/>
        <v>43009</v>
      </c>
      <c r="E965" s="13" t="str">
        <f t="shared" si="136"/>
        <v>1-10-2017</v>
      </c>
      <c r="F965">
        <f t="shared" si="137"/>
        <v>8</v>
      </c>
      <c r="G965" t="str">
        <f t="shared" si="138"/>
        <v>October</v>
      </c>
      <c r="H965" t="str">
        <f t="shared" si="139"/>
        <v>1, 2017</v>
      </c>
      <c r="I965" t="str">
        <f t="shared" si="140"/>
        <v>1</v>
      </c>
      <c r="J965">
        <f t="shared" si="141"/>
        <v>3</v>
      </c>
      <c r="K965" t="str">
        <f t="shared" si="142"/>
        <v>2017</v>
      </c>
      <c r="L965">
        <f t="shared" si="143"/>
        <v>10</v>
      </c>
    </row>
    <row r="966" spans="1:12" x14ac:dyDescent="0.2">
      <c r="A966" s="1">
        <v>80189209</v>
      </c>
      <c r="B966" s="16">
        <v>43009</v>
      </c>
      <c r="C966" t="s">
        <v>3121</v>
      </c>
      <c r="D966" s="16">
        <f t="shared" si="135"/>
        <v>43009</v>
      </c>
      <c r="E966" s="13" t="str">
        <f t="shared" si="136"/>
        <v>1-10-2017</v>
      </c>
      <c r="F966">
        <f t="shared" si="137"/>
        <v>8</v>
      </c>
      <c r="G966" t="str">
        <f t="shared" si="138"/>
        <v>October</v>
      </c>
      <c r="H966" t="str">
        <f t="shared" si="139"/>
        <v>1, 2017</v>
      </c>
      <c r="I966" t="str">
        <f t="shared" si="140"/>
        <v>1</v>
      </c>
      <c r="J966">
        <f t="shared" si="141"/>
        <v>3</v>
      </c>
      <c r="K966" t="str">
        <f t="shared" si="142"/>
        <v>2017</v>
      </c>
      <c r="L966">
        <f t="shared" si="143"/>
        <v>10</v>
      </c>
    </row>
    <row r="967" spans="1:12" x14ac:dyDescent="0.2">
      <c r="A967" s="1">
        <v>80208413</v>
      </c>
      <c r="B967" s="16">
        <v>43009</v>
      </c>
      <c r="C967" t="s">
        <v>3121</v>
      </c>
      <c r="D967" s="16">
        <f t="shared" si="135"/>
        <v>43009</v>
      </c>
      <c r="E967" s="13" t="str">
        <f t="shared" si="136"/>
        <v>1-10-2017</v>
      </c>
      <c r="F967">
        <f t="shared" si="137"/>
        <v>8</v>
      </c>
      <c r="G967" t="str">
        <f t="shared" si="138"/>
        <v>October</v>
      </c>
      <c r="H967" t="str">
        <f t="shared" si="139"/>
        <v>1, 2017</v>
      </c>
      <c r="I967" t="str">
        <f t="shared" si="140"/>
        <v>1</v>
      </c>
      <c r="J967">
        <f t="shared" si="141"/>
        <v>3</v>
      </c>
      <c r="K967" t="str">
        <f t="shared" si="142"/>
        <v>2017</v>
      </c>
      <c r="L967">
        <f t="shared" si="143"/>
        <v>10</v>
      </c>
    </row>
    <row r="968" spans="1:12" x14ac:dyDescent="0.2">
      <c r="A968" s="1">
        <v>80111818</v>
      </c>
      <c r="B968" s="16">
        <v>42644</v>
      </c>
      <c r="C968" t="s">
        <v>3251</v>
      </c>
      <c r="D968" s="16">
        <f t="shared" si="135"/>
        <v>42644</v>
      </c>
      <c r="E968" s="13" t="str">
        <f t="shared" si="136"/>
        <v>1-10-2016</v>
      </c>
      <c r="F968">
        <f t="shared" si="137"/>
        <v>8</v>
      </c>
      <c r="G968" t="str">
        <f t="shared" si="138"/>
        <v>October</v>
      </c>
      <c r="H968" t="str">
        <f t="shared" si="139"/>
        <v>1, 2016</v>
      </c>
      <c r="I968" t="str">
        <f t="shared" si="140"/>
        <v>1</v>
      </c>
      <c r="J968">
        <f t="shared" si="141"/>
        <v>3</v>
      </c>
      <c r="K968" t="str">
        <f t="shared" si="142"/>
        <v>2016</v>
      </c>
      <c r="L968">
        <f t="shared" si="143"/>
        <v>10</v>
      </c>
    </row>
    <row r="969" spans="1:12" x14ac:dyDescent="0.2">
      <c r="A969" s="1">
        <v>80116939</v>
      </c>
      <c r="B969" s="16">
        <v>42644</v>
      </c>
      <c r="C969" t="s">
        <v>3251</v>
      </c>
      <c r="D969" s="16">
        <f t="shared" si="135"/>
        <v>42644</v>
      </c>
      <c r="E969" s="13" t="str">
        <f t="shared" si="136"/>
        <v>1-10-2016</v>
      </c>
      <c r="F969">
        <f t="shared" si="137"/>
        <v>8</v>
      </c>
      <c r="G969" t="str">
        <f t="shared" si="138"/>
        <v>October</v>
      </c>
      <c r="H969" t="str">
        <f t="shared" si="139"/>
        <v>1, 2016</v>
      </c>
      <c r="I969" t="str">
        <f t="shared" si="140"/>
        <v>1</v>
      </c>
      <c r="J969">
        <f t="shared" si="141"/>
        <v>3</v>
      </c>
      <c r="K969" t="str">
        <f t="shared" si="142"/>
        <v>2016</v>
      </c>
      <c r="L969">
        <f t="shared" si="143"/>
        <v>10</v>
      </c>
    </row>
    <row r="970" spans="1:12" x14ac:dyDescent="0.2">
      <c r="A970" s="1">
        <v>80128277</v>
      </c>
      <c r="B970" s="16">
        <v>42644</v>
      </c>
      <c r="C970" t="s">
        <v>3251</v>
      </c>
      <c r="D970" s="16">
        <f t="shared" si="135"/>
        <v>42644</v>
      </c>
      <c r="E970" s="13" t="str">
        <f t="shared" si="136"/>
        <v>1-10-2016</v>
      </c>
      <c r="F970">
        <f t="shared" si="137"/>
        <v>8</v>
      </c>
      <c r="G970" t="str">
        <f t="shared" si="138"/>
        <v>October</v>
      </c>
      <c r="H970" t="str">
        <f t="shared" si="139"/>
        <v>1, 2016</v>
      </c>
      <c r="I970" t="str">
        <f t="shared" si="140"/>
        <v>1</v>
      </c>
      <c r="J970">
        <f t="shared" si="141"/>
        <v>3</v>
      </c>
      <c r="K970" t="str">
        <f t="shared" si="142"/>
        <v>2016</v>
      </c>
      <c r="L970">
        <f t="shared" si="143"/>
        <v>10</v>
      </c>
    </row>
    <row r="971" spans="1:12" x14ac:dyDescent="0.2">
      <c r="A971" s="1">
        <v>80094453</v>
      </c>
      <c r="B971" s="16">
        <v>42644</v>
      </c>
      <c r="C971" t="s">
        <v>3251</v>
      </c>
      <c r="D971" s="16">
        <f t="shared" si="135"/>
        <v>42644</v>
      </c>
      <c r="E971" s="13" t="str">
        <f t="shared" si="136"/>
        <v>1-10-2016</v>
      </c>
      <c r="F971">
        <f t="shared" si="137"/>
        <v>8</v>
      </c>
      <c r="G971" t="str">
        <f t="shared" si="138"/>
        <v>October</v>
      </c>
      <c r="H971" t="str">
        <f t="shared" si="139"/>
        <v>1, 2016</v>
      </c>
      <c r="I971" t="str">
        <f t="shared" si="140"/>
        <v>1</v>
      </c>
      <c r="J971">
        <f t="shared" si="141"/>
        <v>3</v>
      </c>
      <c r="K971" t="str">
        <f t="shared" si="142"/>
        <v>2016</v>
      </c>
      <c r="L971">
        <f t="shared" si="143"/>
        <v>10</v>
      </c>
    </row>
    <row r="972" spans="1:12" x14ac:dyDescent="0.2">
      <c r="A972" s="1">
        <v>80128338</v>
      </c>
      <c r="B972" s="16">
        <v>42644</v>
      </c>
      <c r="C972" t="s">
        <v>3251</v>
      </c>
      <c r="D972" s="16">
        <f t="shared" si="135"/>
        <v>42644</v>
      </c>
      <c r="E972" s="13" t="str">
        <f t="shared" si="136"/>
        <v>1-10-2016</v>
      </c>
      <c r="F972">
        <f t="shared" si="137"/>
        <v>8</v>
      </c>
      <c r="G972" t="str">
        <f t="shared" si="138"/>
        <v>October</v>
      </c>
      <c r="H972" t="str">
        <f t="shared" si="139"/>
        <v>1, 2016</v>
      </c>
      <c r="I972" t="str">
        <f t="shared" si="140"/>
        <v>1</v>
      </c>
      <c r="J972">
        <f t="shared" si="141"/>
        <v>3</v>
      </c>
      <c r="K972" t="str">
        <f t="shared" si="142"/>
        <v>2016</v>
      </c>
      <c r="L972">
        <f t="shared" si="143"/>
        <v>10</v>
      </c>
    </row>
    <row r="973" spans="1:12" x14ac:dyDescent="0.2">
      <c r="A973" s="1">
        <v>80111650</v>
      </c>
      <c r="B973" s="16">
        <v>42644</v>
      </c>
      <c r="C973" t="s">
        <v>3251</v>
      </c>
      <c r="D973" s="16">
        <f t="shared" si="135"/>
        <v>42644</v>
      </c>
      <c r="E973" s="13" t="str">
        <f t="shared" si="136"/>
        <v>1-10-2016</v>
      </c>
      <c r="F973">
        <f t="shared" si="137"/>
        <v>8</v>
      </c>
      <c r="G973" t="str">
        <f t="shared" si="138"/>
        <v>October</v>
      </c>
      <c r="H973" t="str">
        <f t="shared" si="139"/>
        <v>1, 2016</v>
      </c>
      <c r="I973" t="str">
        <f t="shared" si="140"/>
        <v>1</v>
      </c>
      <c r="J973">
        <f t="shared" si="141"/>
        <v>3</v>
      </c>
      <c r="K973" t="str">
        <f t="shared" si="142"/>
        <v>2016</v>
      </c>
      <c r="L973">
        <f t="shared" si="143"/>
        <v>10</v>
      </c>
    </row>
    <row r="974" spans="1:12" x14ac:dyDescent="0.2">
      <c r="A974" s="1">
        <v>70153553</v>
      </c>
      <c r="B974" s="16">
        <v>42644</v>
      </c>
      <c r="C974" t="s">
        <v>3251</v>
      </c>
      <c r="D974" s="16">
        <f t="shared" si="135"/>
        <v>42644</v>
      </c>
      <c r="E974" s="13" t="str">
        <f t="shared" si="136"/>
        <v>1-10-2016</v>
      </c>
      <c r="F974">
        <f t="shared" si="137"/>
        <v>8</v>
      </c>
      <c r="G974" t="str">
        <f t="shared" si="138"/>
        <v>October</v>
      </c>
      <c r="H974" t="str">
        <f t="shared" si="139"/>
        <v>1, 2016</v>
      </c>
      <c r="I974" t="str">
        <f t="shared" si="140"/>
        <v>1</v>
      </c>
      <c r="J974">
        <f t="shared" si="141"/>
        <v>3</v>
      </c>
      <c r="K974" t="str">
        <f t="shared" si="142"/>
        <v>2016</v>
      </c>
      <c r="L974">
        <f t="shared" si="143"/>
        <v>10</v>
      </c>
    </row>
    <row r="975" spans="1:12" x14ac:dyDescent="0.2">
      <c r="A975" s="1">
        <v>80111554</v>
      </c>
      <c r="B975" s="16">
        <v>42644</v>
      </c>
      <c r="C975" t="s">
        <v>3251</v>
      </c>
      <c r="D975" s="16">
        <f t="shared" si="135"/>
        <v>42644</v>
      </c>
      <c r="E975" s="13" t="str">
        <f t="shared" si="136"/>
        <v>1-10-2016</v>
      </c>
      <c r="F975">
        <f t="shared" si="137"/>
        <v>8</v>
      </c>
      <c r="G975" t="str">
        <f t="shared" si="138"/>
        <v>October</v>
      </c>
      <c r="H975" t="str">
        <f t="shared" si="139"/>
        <v>1, 2016</v>
      </c>
      <c r="I975" t="str">
        <f t="shared" si="140"/>
        <v>1</v>
      </c>
      <c r="J975">
        <f t="shared" si="141"/>
        <v>3</v>
      </c>
      <c r="K975" t="str">
        <f t="shared" si="142"/>
        <v>2016</v>
      </c>
      <c r="L975">
        <f t="shared" si="143"/>
        <v>10</v>
      </c>
    </row>
    <row r="976" spans="1:12" x14ac:dyDescent="0.2">
      <c r="A976" s="1">
        <v>80097248</v>
      </c>
      <c r="B976" s="16">
        <v>42644</v>
      </c>
      <c r="C976" t="s">
        <v>3251</v>
      </c>
      <c r="D976" s="16">
        <f t="shared" si="135"/>
        <v>42644</v>
      </c>
      <c r="E976" s="13" t="str">
        <f t="shared" si="136"/>
        <v>1-10-2016</v>
      </c>
      <c r="F976">
        <f t="shared" si="137"/>
        <v>8</v>
      </c>
      <c r="G976" t="str">
        <f t="shared" si="138"/>
        <v>October</v>
      </c>
      <c r="H976" t="str">
        <f t="shared" si="139"/>
        <v>1, 2016</v>
      </c>
      <c r="I976" t="str">
        <f t="shared" si="140"/>
        <v>1</v>
      </c>
      <c r="J976">
        <f t="shared" si="141"/>
        <v>3</v>
      </c>
      <c r="K976" t="str">
        <f t="shared" si="142"/>
        <v>2016</v>
      </c>
      <c r="L976">
        <f t="shared" si="143"/>
        <v>10</v>
      </c>
    </row>
    <row r="977" spans="1:12" x14ac:dyDescent="0.2">
      <c r="A977" s="1">
        <v>80098709</v>
      </c>
      <c r="B977" s="16">
        <v>42644</v>
      </c>
      <c r="C977" t="s">
        <v>3251</v>
      </c>
      <c r="D977" s="16">
        <f t="shared" si="135"/>
        <v>42644</v>
      </c>
      <c r="E977" s="13" t="str">
        <f t="shared" si="136"/>
        <v>1-10-2016</v>
      </c>
      <c r="F977">
        <f t="shared" si="137"/>
        <v>8</v>
      </c>
      <c r="G977" t="str">
        <f t="shared" si="138"/>
        <v>October</v>
      </c>
      <c r="H977" t="str">
        <f t="shared" si="139"/>
        <v>1, 2016</v>
      </c>
      <c r="I977" t="str">
        <f t="shared" si="140"/>
        <v>1</v>
      </c>
      <c r="J977">
        <f t="shared" si="141"/>
        <v>3</v>
      </c>
      <c r="K977" t="str">
        <f t="shared" si="142"/>
        <v>2016</v>
      </c>
      <c r="L977">
        <f t="shared" si="143"/>
        <v>10</v>
      </c>
    </row>
    <row r="978" spans="1:12" x14ac:dyDescent="0.2">
      <c r="A978" s="1">
        <v>80111556</v>
      </c>
      <c r="B978" s="16">
        <v>42644</v>
      </c>
      <c r="C978" t="s">
        <v>3251</v>
      </c>
      <c r="D978" s="16">
        <f t="shared" si="135"/>
        <v>42644</v>
      </c>
      <c r="E978" s="13" t="str">
        <f t="shared" si="136"/>
        <v>1-10-2016</v>
      </c>
      <c r="F978">
        <f t="shared" si="137"/>
        <v>8</v>
      </c>
      <c r="G978" t="str">
        <f t="shared" si="138"/>
        <v>October</v>
      </c>
      <c r="H978" t="str">
        <f t="shared" si="139"/>
        <v>1, 2016</v>
      </c>
      <c r="I978" t="str">
        <f t="shared" si="140"/>
        <v>1</v>
      </c>
      <c r="J978">
        <f t="shared" si="141"/>
        <v>3</v>
      </c>
      <c r="K978" t="str">
        <f t="shared" si="142"/>
        <v>2016</v>
      </c>
      <c r="L978">
        <f t="shared" si="143"/>
        <v>10</v>
      </c>
    </row>
    <row r="979" spans="1:12" x14ac:dyDescent="0.2">
      <c r="A979" s="1">
        <v>80092849</v>
      </c>
      <c r="B979" s="16">
        <v>42644</v>
      </c>
      <c r="C979" t="s">
        <v>3251</v>
      </c>
      <c r="D979" s="16">
        <f t="shared" si="135"/>
        <v>42644</v>
      </c>
      <c r="E979" s="13" t="str">
        <f t="shared" si="136"/>
        <v>1-10-2016</v>
      </c>
      <c r="F979">
        <f t="shared" si="137"/>
        <v>8</v>
      </c>
      <c r="G979" t="str">
        <f t="shared" si="138"/>
        <v>October</v>
      </c>
      <c r="H979" t="str">
        <f t="shared" si="139"/>
        <v>1, 2016</v>
      </c>
      <c r="I979" t="str">
        <f t="shared" si="140"/>
        <v>1</v>
      </c>
      <c r="J979">
        <f t="shared" si="141"/>
        <v>3</v>
      </c>
      <c r="K979" t="str">
        <f t="shared" si="142"/>
        <v>2016</v>
      </c>
      <c r="L979">
        <f t="shared" si="143"/>
        <v>10</v>
      </c>
    </row>
    <row r="980" spans="1:12" x14ac:dyDescent="0.2">
      <c r="A980" s="1">
        <v>80107372</v>
      </c>
      <c r="B980" s="16">
        <v>42644</v>
      </c>
      <c r="C980" t="s">
        <v>3251</v>
      </c>
      <c r="D980" s="16">
        <f t="shared" si="135"/>
        <v>42644</v>
      </c>
      <c r="E980" s="13" t="str">
        <f t="shared" si="136"/>
        <v>1-10-2016</v>
      </c>
      <c r="F980">
        <f t="shared" si="137"/>
        <v>8</v>
      </c>
      <c r="G980" t="str">
        <f t="shared" si="138"/>
        <v>October</v>
      </c>
      <c r="H980" t="str">
        <f t="shared" si="139"/>
        <v>1, 2016</v>
      </c>
      <c r="I980" t="str">
        <f t="shared" si="140"/>
        <v>1</v>
      </c>
      <c r="J980">
        <f t="shared" si="141"/>
        <v>3</v>
      </c>
      <c r="K980" t="str">
        <f t="shared" si="142"/>
        <v>2016</v>
      </c>
      <c r="L980">
        <f t="shared" si="143"/>
        <v>10</v>
      </c>
    </row>
    <row r="981" spans="1:12" x14ac:dyDescent="0.2">
      <c r="A981" s="1">
        <v>80138584</v>
      </c>
      <c r="B981" s="16">
        <v>42644</v>
      </c>
      <c r="C981" t="s">
        <v>3251</v>
      </c>
      <c r="D981" s="16">
        <f t="shared" si="135"/>
        <v>42644</v>
      </c>
      <c r="E981" s="13" t="str">
        <f t="shared" si="136"/>
        <v>1-10-2016</v>
      </c>
      <c r="F981">
        <f t="shared" si="137"/>
        <v>8</v>
      </c>
      <c r="G981" t="str">
        <f t="shared" si="138"/>
        <v>October</v>
      </c>
      <c r="H981" t="str">
        <f t="shared" si="139"/>
        <v>1, 2016</v>
      </c>
      <c r="I981" t="str">
        <f t="shared" si="140"/>
        <v>1</v>
      </c>
      <c r="J981">
        <f t="shared" si="141"/>
        <v>3</v>
      </c>
      <c r="K981" t="str">
        <f t="shared" si="142"/>
        <v>2016</v>
      </c>
      <c r="L981">
        <f t="shared" si="143"/>
        <v>10</v>
      </c>
    </row>
    <row r="982" spans="1:12" x14ac:dyDescent="0.2">
      <c r="A982" s="1">
        <v>80006232</v>
      </c>
      <c r="B982" s="16">
        <v>42644</v>
      </c>
      <c r="C982" t="s">
        <v>3251</v>
      </c>
      <c r="D982" s="16">
        <f t="shared" si="135"/>
        <v>42644</v>
      </c>
      <c r="E982" s="13" t="str">
        <f t="shared" si="136"/>
        <v>1-10-2016</v>
      </c>
      <c r="F982">
        <f t="shared" si="137"/>
        <v>8</v>
      </c>
      <c r="G982" t="str">
        <f t="shared" si="138"/>
        <v>October</v>
      </c>
      <c r="H982" t="str">
        <f t="shared" si="139"/>
        <v>1, 2016</v>
      </c>
      <c r="I982" t="str">
        <f t="shared" si="140"/>
        <v>1</v>
      </c>
      <c r="J982">
        <f t="shared" si="141"/>
        <v>3</v>
      </c>
      <c r="K982" t="str">
        <f t="shared" si="142"/>
        <v>2016</v>
      </c>
      <c r="L982">
        <f t="shared" si="143"/>
        <v>10</v>
      </c>
    </row>
    <row r="983" spans="1:12" x14ac:dyDescent="0.2">
      <c r="A983" s="1">
        <v>80106138</v>
      </c>
      <c r="B983" s="16">
        <v>42644</v>
      </c>
      <c r="C983" t="s">
        <v>3251</v>
      </c>
      <c r="D983" s="16">
        <f t="shared" si="135"/>
        <v>42644</v>
      </c>
      <c r="E983" s="13" t="str">
        <f t="shared" si="136"/>
        <v>1-10-2016</v>
      </c>
      <c r="F983">
        <f t="shared" si="137"/>
        <v>8</v>
      </c>
      <c r="G983" t="str">
        <f t="shared" si="138"/>
        <v>October</v>
      </c>
      <c r="H983" t="str">
        <f t="shared" si="139"/>
        <v>1, 2016</v>
      </c>
      <c r="I983" t="str">
        <f t="shared" si="140"/>
        <v>1</v>
      </c>
      <c r="J983">
        <f t="shared" si="141"/>
        <v>3</v>
      </c>
      <c r="K983" t="str">
        <f t="shared" si="142"/>
        <v>2016</v>
      </c>
      <c r="L983">
        <f t="shared" si="143"/>
        <v>10</v>
      </c>
    </row>
    <row r="984" spans="1:12" x14ac:dyDescent="0.2">
      <c r="A984" s="1">
        <v>70205018</v>
      </c>
      <c r="B984" s="16">
        <v>42644</v>
      </c>
      <c r="C984" t="s">
        <v>3251</v>
      </c>
      <c r="D984" s="16">
        <f t="shared" si="135"/>
        <v>42644</v>
      </c>
      <c r="E984" s="13" t="str">
        <f t="shared" si="136"/>
        <v>1-10-2016</v>
      </c>
      <c r="F984">
        <f t="shared" si="137"/>
        <v>8</v>
      </c>
      <c r="G984" t="str">
        <f t="shared" si="138"/>
        <v>October</v>
      </c>
      <c r="H984" t="str">
        <f t="shared" si="139"/>
        <v>1, 2016</v>
      </c>
      <c r="I984" t="str">
        <f t="shared" si="140"/>
        <v>1</v>
      </c>
      <c r="J984">
        <f t="shared" si="141"/>
        <v>3</v>
      </c>
      <c r="K984" t="str">
        <f t="shared" si="142"/>
        <v>2016</v>
      </c>
      <c r="L984">
        <f t="shared" si="143"/>
        <v>10</v>
      </c>
    </row>
    <row r="985" spans="1:12" x14ac:dyDescent="0.2">
      <c r="A985" s="1">
        <v>80111683</v>
      </c>
      <c r="B985" s="16">
        <v>42644</v>
      </c>
      <c r="C985" t="s">
        <v>3251</v>
      </c>
      <c r="D985" s="16">
        <f t="shared" si="135"/>
        <v>42644</v>
      </c>
      <c r="E985" s="13" t="str">
        <f t="shared" si="136"/>
        <v>1-10-2016</v>
      </c>
      <c r="F985">
        <f t="shared" si="137"/>
        <v>8</v>
      </c>
      <c r="G985" t="str">
        <f t="shared" si="138"/>
        <v>October</v>
      </c>
      <c r="H985" t="str">
        <f t="shared" si="139"/>
        <v>1, 2016</v>
      </c>
      <c r="I985" t="str">
        <f t="shared" si="140"/>
        <v>1</v>
      </c>
      <c r="J985">
        <f t="shared" si="141"/>
        <v>3</v>
      </c>
      <c r="K985" t="str">
        <f t="shared" si="142"/>
        <v>2016</v>
      </c>
      <c r="L985">
        <f t="shared" si="143"/>
        <v>10</v>
      </c>
    </row>
    <row r="986" spans="1:12" x14ac:dyDescent="0.2">
      <c r="A986" s="1">
        <v>80038288</v>
      </c>
      <c r="B986" s="16">
        <v>42644</v>
      </c>
      <c r="C986" t="s">
        <v>3251</v>
      </c>
      <c r="D986" s="16">
        <f t="shared" si="135"/>
        <v>42644</v>
      </c>
      <c r="E986" s="13" t="str">
        <f t="shared" si="136"/>
        <v>1-10-2016</v>
      </c>
      <c r="F986">
        <f t="shared" si="137"/>
        <v>8</v>
      </c>
      <c r="G986" t="str">
        <f t="shared" si="138"/>
        <v>October</v>
      </c>
      <c r="H986" t="str">
        <f t="shared" si="139"/>
        <v>1, 2016</v>
      </c>
      <c r="I986" t="str">
        <f t="shared" si="140"/>
        <v>1</v>
      </c>
      <c r="J986">
        <f t="shared" si="141"/>
        <v>3</v>
      </c>
      <c r="K986" t="str">
        <f t="shared" si="142"/>
        <v>2016</v>
      </c>
      <c r="L986">
        <f t="shared" si="143"/>
        <v>10</v>
      </c>
    </row>
    <row r="987" spans="1:12" x14ac:dyDescent="0.2">
      <c r="A987" s="1">
        <v>80109089</v>
      </c>
      <c r="B987" s="16">
        <v>42644</v>
      </c>
      <c r="C987" t="s">
        <v>3251</v>
      </c>
      <c r="D987" s="16">
        <f t="shared" si="135"/>
        <v>42644</v>
      </c>
      <c r="E987" s="13" t="str">
        <f t="shared" si="136"/>
        <v>1-10-2016</v>
      </c>
      <c r="F987">
        <f t="shared" si="137"/>
        <v>8</v>
      </c>
      <c r="G987" t="str">
        <f t="shared" si="138"/>
        <v>October</v>
      </c>
      <c r="H987" t="str">
        <f t="shared" si="139"/>
        <v>1, 2016</v>
      </c>
      <c r="I987" t="str">
        <f t="shared" si="140"/>
        <v>1</v>
      </c>
      <c r="J987">
        <f t="shared" si="141"/>
        <v>3</v>
      </c>
      <c r="K987" t="str">
        <f t="shared" si="142"/>
        <v>2016</v>
      </c>
      <c r="L987">
        <f t="shared" si="143"/>
        <v>10</v>
      </c>
    </row>
    <row r="988" spans="1:12" x14ac:dyDescent="0.2">
      <c r="A988" s="1">
        <v>80061797</v>
      </c>
      <c r="B988" s="16">
        <v>42644</v>
      </c>
      <c r="C988" t="s">
        <v>3251</v>
      </c>
      <c r="D988" s="16">
        <f t="shared" si="135"/>
        <v>42644</v>
      </c>
      <c r="E988" s="13" t="str">
        <f t="shared" si="136"/>
        <v>1-10-2016</v>
      </c>
      <c r="F988">
        <f t="shared" si="137"/>
        <v>8</v>
      </c>
      <c r="G988" t="str">
        <f t="shared" si="138"/>
        <v>October</v>
      </c>
      <c r="H988" t="str">
        <f t="shared" si="139"/>
        <v>1, 2016</v>
      </c>
      <c r="I988" t="str">
        <f t="shared" si="140"/>
        <v>1</v>
      </c>
      <c r="J988">
        <f t="shared" si="141"/>
        <v>3</v>
      </c>
      <c r="K988" t="str">
        <f t="shared" si="142"/>
        <v>2016</v>
      </c>
      <c r="L988">
        <f t="shared" si="143"/>
        <v>10</v>
      </c>
    </row>
    <row r="989" spans="1:12" x14ac:dyDescent="0.2">
      <c r="A989" s="1">
        <v>80111845</v>
      </c>
      <c r="B989" s="16">
        <v>42644</v>
      </c>
      <c r="C989" t="s">
        <v>3251</v>
      </c>
      <c r="D989" s="16">
        <f t="shared" si="135"/>
        <v>42644</v>
      </c>
      <c r="E989" s="13" t="str">
        <f t="shared" si="136"/>
        <v>1-10-2016</v>
      </c>
      <c r="F989">
        <f t="shared" si="137"/>
        <v>8</v>
      </c>
      <c r="G989" t="str">
        <f t="shared" si="138"/>
        <v>October</v>
      </c>
      <c r="H989" t="str">
        <f t="shared" si="139"/>
        <v>1, 2016</v>
      </c>
      <c r="I989" t="str">
        <f t="shared" si="140"/>
        <v>1</v>
      </c>
      <c r="J989">
        <f t="shared" si="141"/>
        <v>3</v>
      </c>
      <c r="K989" t="str">
        <f t="shared" si="142"/>
        <v>2016</v>
      </c>
      <c r="L989">
        <f t="shared" si="143"/>
        <v>10</v>
      </c>
    </row>
    <row r="990" spans="1:12" x14ac:dyDescent="0.2">
      <c r="A990" s="1">
        <v>80048100</v>
      </c>
      <c r="B990" s="16">
        <v>42278</v>
      </c>
      <c r="C990" t="s">
        <v>3309</v>
      </c>
      <c r="D990" s="16">
        <f t="shared" si="135"/>
        <v>42278</v>
      </c>
      <c r="E990" s="13" t="str">
        <f t="shared" si="136"/>
        <v>1-10-2015</v>
      </c>
      <c r="F990">
        <f t="shared" si="137"/>
        <v>8</v>
      </c>
      <c r="G990" t="str">
        <f t="shared" si="138"/>
        <v>October</v>
      </c>
      <c r="H990" t="str">
        <f t="shared" si="139"/>
        <v>1, 2015</v>
      </c>
      <c r="I990" t="str">
        <f t="shared" si="140"/>
        <v>1</v>
      </c>
      <c r="J990">
        <f t="shared" si="141"/>
        <v>3</v>
      </c>
      <c r="K990" t="str">
        <f t="shared" si="142"/>
        <v>2015</v>
      </c>
      <c r="L990">
        <f t="shared" si="143"/>
        <v>10</v>
      </c>
    </row>
    <row r="991" spans="1:12" x14ac:dyDescent="0.2">
      <c r="A991" s="1">
        <v>70206821</v>
      </c>
      <c r="B991" s="16">
        <v>40817</v>
      </c>
      <c r="C991" t="s">
        <v>3313</v>
      </c>
      <c r="D991" s="16">
        <f t="shared" si="135"/>
        <v>40817</v>
      </c>
      <c r="E991" s="13" t="str">
        <f t="shared" si="136"/>
        <v>1-10-2011</v>
      </c>
      <c r="F991">
        <f t="shared" si="137"/>
        <v>8</v>
      </c>
      <c r="G991" t="str">
        <f t="shared" si="138"/>
        <v>October</v>
      </c>
      <c r="H991" t="str">
        <f t="shared" si="139"/>
        <v>1, 2011</v>
      </c>
      <c r="I991" t="str">
        <f t="shared" si="140"/>
        <v>1</v>
      </c>
      <c r="J991">
        <f t="shared" si="141"/>
        <v>3</v>
      </c>
      <c r="K991" t="str">
        <f t="shared" si="142"/>
        <v>2011</v>
      </c>
      <c r="L991">
        <f t="shared" si="143"/>
        <v>10</v>
      </c>
    </row>
    <row r="992" spans="1:12" x14ac:dyDescent="0.2">
      <c r="A992" s="1">
        <v>70206816</v>
      </c>
      <c r="B992" s="16">
        <v>40817</v>
      </c>
      <c r="C992" t="s">
        <v>3313</v>
      </c>
      <c r="D992" s="16">
        <f t="shared" si="135"/>
        <v>40817</v>
      </c>
      <c r="E992" s="13" t="str">
        <f t="shared" si="136"/>
        <v>1-10-2011</v>
      </c>
      <c r="F992">
        <f t="shared" si="137"/>
        <v>8</v>
      </c>
      <c r="G992" t="str">
        <f t="shared" si="138"/>
        <v>October</v>
      </c>
      <c r="H992" t="str">
        <f t="shared" si="139"/>
        <v>1, 2011</v>
      </c>
      <c r="I992" t="str">
        <f t="shared" si="140"/>
        <v>1</v>
      </c>
      <c r="J992">
        <f t="shared" si="141"/>
        <v>3</v>
      </c>
      <c r="K992" t="str">
        <f t="shared" si="142"/>
        <v>2011</v>
      </c>
      <c r="L992">
        <f t="shared" si="143"/>
        <v>10</v>
      </c>
    </row>
    <row r="993" spans="1:12" x14ac:dyDescent="0.2">
      <c r="A993" s="1">
        <v>60022914</v>
      </c>
      <c r="B993" s="16">
        <v>40817</v>
      </c>
      <c r="C993" t="s">
        <v>3313</v>
      </c>
      <c r="D993" s="16">
        <f t="shared" si="135"/>
        <v>40817</v>
      </c>
      <c r="E993" s="13" t="str">
        <f t="shared" si="136"/>
        <v>1-10-2011</v>
      </c>
      <c r="F993">
        <f t="shared" si="137"/>
        <v>8</v>
      </c>
      <c r="G993" t="str">
        <f t="shared" si="138"/>
        <v>October</v>
      </c>
      <c r="H993" t="str">
        <f t="shared" si="139"/>
        <v>1, 2011</v>
      </c>
      <c r="I993" t="str">
        <f t="shared" si="140"/>
        <v>1</v>
      </c>
      <c r="J993">
        <f t="shared" si="141"/>
        <v>3</v>
      </c>
      <c r="K993" t="str">
        <f t="shared" si="142"/>
        <v>2011</v>
      </c>
      <c r="L993">
        <f t="shared" si="143"/>
        <v>10</v>
      </c>
    </row>
    <row r="994" spans="1:12" x14ac:dyDescent="0.2">
      <c r="A994" s="1">
        <v>70206818</v>
      </c>
      <c r="B994" s="16">
        <v>40817</v>
      </c>
      <c r="C994" t="s">
        <v>3313</v>
      </c>
      <c r="D994" s="16">
        <f t="shared" si="135"/>
        <v>40817</v>
      </c>
      <c r="E994" s="13" t="str">
        <f t="shared" si="136"/>
        <v>1-10-2011</v>
      </c>
      <c r="F994">
        <f t="shared" si="137"/>
        <v>8</v>
      </c>
      <c r="G994" t="str">
        <f t="shared" si="138"/>
        <v>October</v>
      </c>
      <c r="H994" t="str">
        <f t="shared" si="139"/>
        <v>1, 2011</v>
      </c>
      <c r="I994" t="str">
        <f t="shared" si="140"/>
        <v>1</v>
      </c>
      <c r="J994">
        <f t="shared" si="141"/>
        <v>3</v>
      </c>
      <c r="K994" t="str">
        <f t="shared" si="142"/>
        <v>2011</v>
      </c>
      <c r="L994">
        <f t="shared" si="143"/>
        <v>10</v>
      </c>
    </row>
    <row r="995" spans="1:12" x14ac:dyDescent="0.2">
      <c r="A995" s="1">
        <v>70206819</v>
      </c>
      <c r="B995" s="16">
        <v>40817</v>
      </c>
      <c r="C995" t="s">
        <v>3313</v>
      </c>
      <c r="D995" s="16">
        <f t="shared" si="135"/>
        <v>40817</v>
      </c>
      <c r="E995" s="13" t="str">
        <f t="shared" si="136"/>
        <v>1-10-2011</v>
      </c>
      <c r="F995">
        <f t="shared" si="137"/>
        <v>8</v>
      </c>
      <c r="G995" t="str">
        <f t="shared" si="138"/>
        <v>October</v>
      </c>
      <c r="H995" t="str">
        <f t="shared" si="139"/>
        <v>1, 2011</v>
      </c>
      <c r="I995" t="str">
        <f t="shared" si="140"/>
        <v>1</v>
      </c>
      <c r="J995">
        <f t="shared" si="141"/>
        <v>3</v>
      </c>
      <c r="K995" t="str">
        <f t="shared" si="142"/>
        <v>2011</v>
      </c>
      <c r="L995">
        <f t="shared" si="143"/>
        <v>10</v>
      </c>
    </row>
    <row r="996" spans="1:12" x14ac:dyDescent="0.2">
      <c r="A996" s="1">
        <v>70206822</v>
      </c>
      <c r="B996" s="16">
        <v>40817</v>
      </c>
      <c r="C996" t="s">
        <v>3313</v>
      </c>
      <c r="D996" s="16">
        <f t="shared" si="135"/>
        <v>40817</v>
      </c>
      <c r="E996" s="13" t="str">
        <f t="shared" si="136"/>
        <v>1-10-2011</v>
      </c>
      <c r="F996">
        <f t="shared" si="137"/>
        <v>8</v>
      </c>
      <c r="G996" t="str">
        <f t="shared" si="138"/>
        <v>October</v>
      </c>
      <c r="H996" t="str">
        <f t="shared" si="139"/>
        <v>1, 2011</v>
      </c>
      <c r="I996" t="str">
        <f t="shared" si="140"/>
        <v>1</v>
      </c>
      <c r="J996">
        <f t="shared" si="141"/>
        <v>3</v>
      </c>
      <c r="K996" t="str">
        <f t="shared" si="142"/>
        <v>2011</v>
      </c>
      <c r="L996">
        <f t="shared" si="143"/>
        <v>10</v>
      </c>
    </row>
    <row r="997" spans="1:12" x14ac:dyDescent="0.2">
      <c r="A997" s="1">
        <v>70206820</v>
      </c>
      <c r="B997" s="16">
        <v>40817</v>
      </c>
      <c r="C997" t="s">
        <v>3313</v>
      </c>
      <c r="D997" s="16">
        <f t="shared" si="135"/>
        <v>40817</v>
      </c>
      <c r="E997" s="13" t="str">
        <f t="shared" si="136"/>
        <v>1-10-2011</v>
      </c>
      <c r="F997">
        <f t="shared" si="137"/>
        <v>8</v>
      </c>
      <c r="G997" t="str">
        <f t="shared" si="138"/>
        <v>October</v>
      </c>
      <c r="H997" t="str">
        <f t="shared" si="139"/>
        <v>1, 2011</v>
      </c>
      <c r="I997" t="str">
        <f t="shared" si="140"/>
        <v>1</v>
      </c>
      <c r="J997">
        <f t="shared" si="141"/>
        <v>3</v>
      </c>
      <c r="K997" t="str">
        <f t="shared" si="142"/>
        <v>2011</v>
      </c>
      <c r="L997">
        <f t="shared" si="143"/>
        <v>10</v>
      </c>
    </row>
    <row r="998" spans="1:12" x14ac:dyDescent="0.2">
      <c r="A998" s="1">
        <v>70206823</v>
      </c>
      <c r="B998" s="16">
        <v>40817</v>
      </c>
      <c r="C998" t="s">
        <v>3313</v>
      </c>
      <c r="D998" s="16">
        <f t="shared" si="135"/>
        <v>40817</v>
      </c>
      <c r="E998" s="13" t="str">
        <f t="shared" si="136"/>
        <v>1-10-2011</v>
      </c>
      <c r="F998">
        <f t="shared" si="137"/>
        <v>8</v>
      </c>
      <c r="G998" t="str">
        <f t="shared" si="138"/>
        <v>October</v>
      </c>
      <c r="H998" t="str">
        <f t="shared" si="139"/>
        <v>1, 2011</v>
      </c>
      <c r="I998" t="str">
        <f t="shared" si="140"/>
        <v>1</v>
      </c>
      <c r="J998">
        <f t="shared" si="141"/>
        <v>3</v>
      </c>
      <c r="K998" t="str">
        <f t="shared" si="142"/>
        <v>2011</v>
      </c>
      <c r="L998">
        <f t="shared" si="143"/>
        <v>10</v>
      </c>
    </row>
    <row r="999" spans="1:12" x14ac:dyDescent="0.2">
      <c r="A999" s="1">
        <v>70206824</v>
      </c>
      <c r="B999" s="16">
        <v>40817</v>
      </c>
      <c r="C999" t="s">
        <v>3313</v>
      </c>
      <c r="D999" s="16">
        <f t="shared" si="135"/>
        <v>40817</v>
      </c>
      <c r="E999" s="13" t="str">
        <f t="shared" si="136"/>
        <v>1-10-2011</v>
      </c>
      <c r="F999">
        <f t="shared" si="137"/>
        <v>8</v>
      </c>
      <c r="G999" t="str">
        <f t="shared" si="138"/>
        <v>October</v>
      </c>
      <c r="H999" t="str">
        <f t="shared" si="139"/>
        <v>1, 2011</v>
      </c>
      <c r="I999" t="str">
        <f t="shared" si="140"/>
        <v>1</v>
      </c>
      <c r="J999">
        <f t="shared" si="141"/>
        <v>3</v>
      </c>
      <c r="K999" t="str">
        <f t="shared" si="142"/>
        <v>2011</v>
      </c>
      <c r="L999">
        <f t="shared" si="143"/>
        <v>10</v>
      </c>
    </row>
    <row r="1000" spans="1:12" x14ac:dyDescent="0.2">
      <c r="A1000" s="1">
        <v>70206825</v>
      </c>
      <c r="B1000" s="16">
        <v>40817</v>
      </c>
      <c r="C1000" t="s">
        <v>3313</v>
      </c>
      <c r="D1000" s="16">
        <f t="shared" si="135"/>
        <v>40817</v>
      </c>
      <c r="E1000" s="13" t="str">
        <f t="shared" si="136"/>
        <v>1-10-2011</v>
      </c>
      <c r="F1000">
        <f t="shared" si="137"/>
        <v>8</v>
      </c>
      <c r="G1000" t="str">
        <f t="shared" si="138"/>
        <v>October</v>
      </c>
      <c r="H1000" t="str">
        <f t="shared" si="139"/>
        <v>1, 2011</v>
      </c>
      <c r="I1000" t="str">
        <f t="shared" si="140"/>
        <v>1</v>
      </c>
      <c r="J1000">
        <f t="shared" si="141"/>
        <v>3</v>
      </c>
      <c r="K1000" t="str">
        <f t="shared" si="142"/>
        <v>2011</v>
      </c>
      <c r="L1000">
        <f t="shared" si="143"/>
        <v>10</v>
      </c>
    </row>
    <row r="1001" spans="1:12" x14ac:dyDescent="0.2">
      <c r="A1001" s="1">
        <v>70206826</v>
      </c>
      <c r="B1001" s="16">
        <v>40817</v>
      </c>
      <c r="C1001" t="s">
        <v>3313</v>
      </c>
      <c r="D1001" s="16">
        <f t="shared" si="135"/>
        <v>40817</v>
      </c>
      <c r="E1001" s="13" t="str">
        <f t="shared" si="136"/>
        <v>1-10-2011</v>
      </c>
      <c r="F1001">
        <f t="shared" si="137"/>
        <v>8</v>
      </c>
      <c r="G1001" t="str">
        <f t="shared" si="138"/>
        <v>October</v>
      </c>
      <c r="H1001" t="str">
        <f t="shared" si="139"/>
        <v>1, 2011</v>
      </c>
      <c r="I1001" t="str">
        <f t="shared" si="140"/>
        <v>1</v>
      </c>
      <c r="J1001">
        <f t="shared" si="141"/>
        <v>3</v>
      </c>
      <c r="K1001" t="str">
        <f t="shared" si="142"/>
        <v>2011</v>
      </c>
      <c r="L1001">
        <f t="shared" si="143"/>
        <v>10</v>
      </c>
    </row>
    <row r="1002" spans="1:12" x14ac:dyDescent="0.2">
      <c r="A1002" s="1">
        <v>81029831</v>
      </c>
      <c r="B1002" s="16">
        <v>43413</v>
      </c>
      <c r="C1002" t="s">
        <v>3347</v>
      </c>
      <c r="D1002" s="16">
        <f t="shared" si="135"/>
        <v>43413</v>
      </c>
      <c r="E1002" s="13" t="str">
        <f t="shared" si="136"/>
        <v>9-11-2018</v>
      </c>
      <c r="F1002">
        <f t="shared" si="137"/>
        <v>9</v>
      </c>
      <c r="G1002" t="str">
        <f t="shared" si="138"/>
        <v>November</v>
      </c>
      <c r="H1002" t="str">
        <f t="shared" si="139"/>
        <v>9, 2018</v>
      </c>
      <c r="I1002" t="str">
        <f t="shared" si="140"/>
        <v>9</v>
      </c>
      <c r="J1002">
        <f t="shared" si="141"/>
        <v>3</v>
      </c>
      <c r="K1002" t="str">
        <f t="shared" si="142"/>
        <v>2018</v>
      </c>
      <c r="L1002">
        <f t="shared" si="143"/>
        <v>11</v>
      </c>
    </row>
    <row r="1003" spans="1:12" x14ac:dyDescent="0.2">
      <c r="A1003" s="1">
        <v>80194289</v>
      </c>
      <c r="B1003" s="16">
        <v>43413</v>
      </c>
      <c r="C1003" t="s">
        <v>3347</v>
      </c>
      <c r="D1003" s="16">
        <f t="shared" si="135"/>
        <v>43413</v>
      </c>
      <c r="E1003" s="13" t="str">
        <f t="shared" si="136"/>
        <v>9-11-2018</v>
      </c>
      <c r="F1003">
        <f t="shared" si="137"/>
        <v>9</v>
      </c>
      <c r="G1003" t="str">
        <f t="shared" si="138"/>
        <v>November</v>
      </c>
      <c r="H1003" t="str">
        <f t="shared" si="139"/>
        <v>9, 2018</v>
      </c>
      <c r="I1003" t="str">
        <f t="shared" si="140"/>
        <v>9</v>
      </c>
      <c r="J1003">
        <f t="shared" si="141"/>
        <v>3</v>
      </c>
      <c r="K1003" t="str">
        <f t="shared" si="142"/>
        <v>2018</v>
      </c>
      <c r="L1003">
        <f t="shared" si="143"/>
        <v>11</v>
      </c>
    </row>
    <row r="1004" spans="1:12" x14ac:dyDescent="0.2">
      <c r="A1004" s="1">
        <v>80191219</v>
      </c>
      <c r="B1004" s="16">
        <v>43413</v>
      </c>
      <c r="C1004" t="s">
        <v>3347</v>
      </c>
      <c r="D1004" s="16">
        <f t="shared" si="135"/>
        <v>43413</v>
      </c>
      <c r="E1004" s="13" t="str">
        <f t="shared" si="136"/>
        <v>9-11-2018</v>
      </c>
      <c r="F1004">
        <f t="shared" si="137"/>
        <v>9</v>
      </c>
      <c r="G1004" t="str">
        <f t="shared" si="138"/>
        <v>November</v>
      </c>
      <c r="H1004" t="str">
        <f t="shared" si="139"/>
        <v>9, 2018</v>
      </c>
      <c r="I1004" t="str">
        <f t="shared" si="140"/>
        <v>9</v>
      </c>
      <c r="J1004">
        <f t="shared" si="141"/>
        <v>3</v>
      </c>
      <c r="K1004" t="str">
        <f t="shared" si="142"/>
        <v>2018</v>
      </c>
      <c r="L1004">
        <f t="shared" si="143"/>
        <v>11</v>
      </c>
    </row>
    <row r="1005" spans="1:12" x14ac:dyDescent="0.2">
      <c r="A1005" s="1">
        <v>81005091</v>
      </c>
      <c r="B1005" s="16">
        <v>43413</v>
      </c>
      <c r="C1005" t="s">
        <v>3347</v>
      </c>
      <c r="D1005" s="16">
        <f t="shared" si="135"/>
        <v>43413</v>
      </c>
      <c r="E1005" s="13" t="str">
        <f t="shared" si="136"/>
        <v>9-11-2018</v>
      </c>
      <c r="F1005">
        <f t="shared" si="137"/>
        <v>9</v>
      </c>
      <c r="G1005" t="str">
        <f t="shared" si="138"/>
        <v>November</v>
      </c>
      <c r="H1005" t="str">
        <f t="shared" si="139"/>
        <v>9, 2018</v>
      </c>
      <c r="I1005" t="str">
        <f t="shared" si="140"/>
        <v>9</v>
      </c>
      <c r="J1005">
        <f t="shared" si="141"/>
        <v>3</v>
      </c>
      <c r="K1005" t="str">
        <f t="shared" si="142"/>
        <v>2018</v>
      </c>
      <c r="L1005">
        <f t="shared" si="143"/>
        <v>11</v>
      </c>
    </row>
    <row r="1006" spans="1:12" x14ac:dyDescent="0.2">
      <c r="A1006" s="1">
        <v>80169786</v>
      </c>
      <c r="B1006" s="16">
        <v>43413</v>
      </c>
      <c r="C1006" t="s">
        <v>3347</v>
      </c>
      <c r="D1006" s="16">
        <f t="shared" si="135"/>
        <v>43413</v>
      </c>
      <c r="E1006" s="13" t="str">
        <f t="shared" si="136"/>
        <v>9-11-2018</v>
      </c>
      <c r="F1006">
        <f t="shared" si="137"/>
        <v>9</v>
      </c>
      <c r="G1006" t="str">
        <f t="shared" si="138"/>
        <v>November</v>
      </c>
      <c r="H1006" t="str">
        <f t="shared" si="139"/>
        <v>9, 2018</v>
      </c>
      <c r="I1006" t="str">
        <f t="shared" si="140"/>
        <v>9</v>
      </c>
      <c r="J1006">
        <f t="shared" si="141"/>
        <v>3</v>
      </c>
      <c r="K1006" t="str">
        <f t="shared" si="142"/>
        <v>2018</v>
      </c>
      <c r="L1006">
        <f t="shared" si="143"/>
        <v>11</v>
      </c>
    </row>
    <row r="1007" spans="1:12" x14ac:dyDescent="0.2">
      <c r="A1007" s="1">
        <v>80190859</v>
      </c>
      <c r="B1007" s="16">
        <v>43413</v>
      </c>
      <c r="C1007" t="s">
        <v>3347</v>
      </c>
      <c r="D1007" s="16">
        <f t="shared" si="135"/>
        <v>43413</v>
      </c>
      <c r="E1007" s="13" t="str">
        <f t="shared" si="136"/>
        <v>9-11-2018</v>
      </c>
      <c r="F1007">
        <f t="shared" si="137"/>
        <v>9</v>
      </c>
      <c r="G1007" t="str">
        <f t="shared" si="138"/>
        <v>November</v>
      </c>
      <c r="H1007" t="str">
        <f t="shared" si="139"/>
        <v>9, 2018</v>
      </c>
      <c r="I1007" t="str">
        <f t="shared" si="140"/>
        <v>9</v>
      </c>
      <c r="J1007">
        <f t="shared" si="141"/>
        <v>3</v>
      </c>
      <c r="K1007" t="str">
        <f t="shared" si="142"/>
        <v>2018</v>
      </c>
      <c r="L1007">
        <f t="shared" si="143"/>
        <v>11</v>
      </c>
    </row>
    <row r="1008" spans="1:12" x14ac:dyDescent="0.2">
      <c r="A1008" s="1">
        <v>80218634</v>
      </c>
      <c r="B1008" s="16">
        <v>43413</v>
      </c>
      <c r="C1008" t="s">
        <v>3347</v>
      </c>
      <c r="D1008" s="16">
        <f t="shared" si="135"/>
        <v>43413</v>
      </c>
      <c r="E1008" s="13" t="str">
        <f t="shared" si="136"/>
        <v>9-11-2018</v>
      </c>
      <c r="F1008">
        <f t="shared" si="137"/>
        <v>9</v>
      </c>
      <c r="G1008" t="str">
        <f t="shared" si="138"/>
        <v>November</v>
      </c>
      <c r="H1008" t="str">
        <f t="shared" si="139"/>
        <v>9, 2018</v>
      </c>
      <c r="I1008" t="str">
        <f t="shared" si="140"/>
        <v>9</v>
      </c>
      <c r="J1008">
        <f t="shared" si="141"/>
        <v>3</v>
      </c>
      <c r="K1008" t="str">
        <f t="shared" si="142"/>
        <v>2018</v>
      </c>
      <c r="L1008">
        <f t="shared" si="143"/>
        <v>11</v>
      </c>
    </row>
    <row r="1009" spans="1:12" x14ac:dyDescent="0.2">
      <c r="A1009" s="1">
        <v>81022683</v>
      </c>
      <c r="B1009" s="16">
        <v>43413</v>
      </c>
      <c r="C1009" t="s">
        <v>3347</v>
      </c>
      <c r="D1009" s="16">
        <f t="shared" si="135"/>
        <v>43413</v>
      </c>
      <c r="E1009" s="13" t="str">
        <f t="shared" si="136"/>
        <v>9-11-2018</v>
      </c>
      <c r="F1009">
        <f t="shared" si="137"/>
        <v>9</v>
      </c>
      <c r="G1009" t="str">
        <f t="shared" si="138"/>
        <v>November</v>
      </c>
      <c r="H1009" t="str">
        <f t="shared" si="139"/>
        <v>9, 2018</v>
      </c>
      <c r="I1009" t="str">
        <f t="shared" si="140"/>
        <v>9</v>
      </c>
      <c r="J1009">
        <f t="shared" si="141"/>
        <v>3</v>
      </c>
      <c r="K1009" t="str">
        <f t="shared" si="142"/>
        <v>2018</v>
      </c>
      <c r="L1009">
        <f t="shared" si="143"/>
        <v>11</v>
      </c>
    </row>
    <row r="1010" spans="1:12" x14ac:dyDescent="0.2">
      <c r="A1010" s="1">
        <v>80201862</v>
      </c>
      <c r="B1010" s="16">
        <v>43413</v>
      </c>
      <c r="C1010" t="s">
        <v>3347</v>
      </c>
      <c r="D1010" s="16">
        <f t="shared" si="135"/>
        <v>43413</v>
      </c>
      <c r="E1010" s="13" t="str">
        <f t="shared" si="136"/>
        <v>9-11-2018</v>
      </c>
      <c r="F1010">
        <f t="shared" si="137"/>
        <v>9</v>
      </c>
      <c r="G1010" t="str">
        <f t="shared" si="138"/>
        <v>November</v>
      </c>
      <c r="H1010" t="str">
        <f t="shared" si="139"/>
        <v>9, 2018</v>
      </c>
      <c r="I1010" t="str">
        <f t="shared" si="140"/>
        <v>9</v>
      </c>
      <c r="J1010">
        <f t="shared" si="141"/>
        <v>3</v>
      </c>
      <c r="K1010" t="str">
        <f t="shared" si="142"/>
        <v>2018</v>
      </c>
      <c r="L1010">
        <f t="shared" si="143"/>
        <v>11</v>
      </c>
    </row>
    <row r="1011" spans="1:12" x14ac:dyDescent="0.2">
      <c r="A1011" s="1">
        <v>80114869</v>
      </c>
      <c r="B1011" s="16">
        <v>42683</v>
      </c>
      <c r="C1011" t="s">
        <v>3372</v>
      </c>
      <c r="D1011" s="16">
        <f t="shared" si="135"/>
        <v>42683</v>
      </c>
      <c r="E1011" s="13" t="str">
        <f t="shared" si="136"/>
        <v>9-11-2016</v>
      </c>
      <c r="F1011">
        <f t="shared" si="137"/>
        <v>9</v>
      </c>
      <c r="G1011" t="str">
        <f t="shared" si="138"/>
        <v>November</v>
      </c>
      <c r="H1011" t="str">
        <f t="shared" si="139"/>
        <v>9, 2016</v>
      </c>
      <c r="I1011" t="str">
        <f t="shared" si="140"/>
        <v>9</v>
      </c>
      <c r="J1011">
        <f t="shared" si="141"/>
        <v>3</v>
      </c>
      <c r="K1011" t="str">
        <f t="shared" si="142"/>
        <v>2016</v>
      </c>
      <c r="L1011">
        <f t="shared" si="143"/>
        <v>11</v>
      </c>
    </row>
    <row r="1012" spans="1:12" x14ac:dyDescent="0.2">
      <c r="A1012" s="1">
        <v>80989924</v>
      </c>
      <c r="B1012" s="16">
        <v>43777</v>
      </c>
      <c r="C1012" t="s">
        <v>3375</v>
      </c>
      <c r="D1012" s="16">
        <f t="shared" si="135"/>
        <v>43777</v>
      </c>
      <c r="E1012" s="13" t="str">
        <f t="shared" si="136"/>
        <v>8-11-2019</v>
      </c>
      <c r="F1012">
        <f t="shared" si="137"/>
        <v>9</v>
      </c>
      <c r="G1012" t="str">
        <f t="shared" si="138"/>
        <v>November</v>
      </c>
      <c r="H1012" t="str">
        <f t="shared" si="139"/>
        <v>8, 2019</v>
      </c>
      <c r="I1012" t="str">
        <f t="shared" si="140"/>
        <v>8</v>
      </c>
      <c r="J1012">
        <f t="shared" si="141"/>
        <v>3</v>
      </c>
      <c r="K1012" t="str">
        <f t="shared" si="142"/>
        <v>2019</v>
      </c>
      <c r="L1012">
        <f t="shared" si="143"/>
        <v>11</v>
      </c>
    </row>
    <row r="1013" spans="1:12" x14ac:dyDescent="0.2">
      <c r="A1013" s="1">
        <v>80057250</v>
      </c>
      <c r="B1013" s="16">
        <v>43777</v>
      </c>
      <c r="C1013" t="s">
        <v>3375</v>
      </c>
      <c r="D1013" s="16">
        <f t="shared" si="135"/>
        <v>43777</v>
      </c>
      <c r="E1013" s="13" t="str">
        <f t="shared" si="136"/>
        <v>8-11-2019</v>
      </c>
      <c r="F1013">
        <f t="shared" si="137"/>
        <v>9</v>
      </c>
      <c r="G1013" t="str">
        <f t="shared" si="138"/>
        <v>November</v>
      </c>
      <c r="H1013" t="str">
        <f t="shared" si="139"/>
        <v>8, 2019</v>
      </c>
      <c r="I1013" t="str">
        <f t="shared" si="140"/>
        <v>8</v>
      </c>
      <c r="J1013">
        <f t="shared" si="141"/>
        <v>3</v>
      </c>
      <c r="K1013" t="str">
        <f t="shared" si="142"/>
        <v>2019</v>
      </c>
      <c r="L1013">
        <f t="shared" si="143"/>
        <v>11</v>
      </c>
    </row>
    <row r="1014" spans="1:12" x14ac:dyDescent="0.2">
      <c r="A1014" s="1">
        <v>70243445</v>
      </c>
      <c r="B1014" s="16">
        <v>43777</v>
      </c>
      <c r="C1014" t="s">
        <v>3375</v>
      </c>
      <c r="D1014" s="16">
        <f t="shared" si="135"/>
        <v>43777</v>
      </c>
      <c r="E1014" s="13" t="str">
        <f t="shared" si="136"/>
        <v>8-11-2019</v>
      </c>
      <c r="F1014">
        <f t="shared" si="137"/>
        <v>9</v>
      </c>
      <c r="G1014" t="str">
        <f t="shared" si="138"/>
        <v>November</v>
      </c>
      <c r="H1014" t="str">
        <f t="shared" si="139"/>
        <v>8, 2019</v>
      </c>
      <c r="I1014" t="str">
        <f t="shared" si="140"/>
        <v>8</v>
      </c>
      <c r="J1014">
        <f t="shared" si="141"/>
        <v>3</v>
      </c>
      <c r="K1014" t="str">
        <f t="shared" si="142"/>
        <v>2019</v>
      </c>
      <c r="L1014">
        <f t="shared" si="143"/>
        <v>11</v>
      </c>
    </row>
    <row r="1015" spans="1:12" x14ac:dyDescent="0.2">
      <c r="A1015" s="1">
        <v>80201542</v>
      </c>
      <c r="B1015" s="16">
        <v>43777</v>
      </c>
      <c r="C1015" t="s">
        <v>3375</v>
      </c>
      <c r="D1015" s="16">
        <f t="shared" si="135"/>
        <v>43777</v>
      </c>
      <c r="E1015" s="13" t="str">
        <f t="shared" si="136"/>
        <v>8-11-2019</v>
      </c>
      <c r="F1015">
        <f t="shared" si="137"/>
        <v>9</v>
      </c>
      <c r="G1015" t="str">
        <f t="shared" si="138"/>
        <v>November</v>
      </c>
      <c r="H1015" t="str">
        <f t="shared" si="139"/>
        <v>8, 2019</v>
      </c>
      <c r="I1015" t="str">
        <f t="shared" si="140"/>
        <v>8</v>
      </c>
      <c r="J1015">
        <f t="shared" si="141"/>
        <v>3</v>
      </c>
      <c r="K1015" t="str">
        <f t="shared" si="142"/>
        <v>2019</v>
      </c>
      <c r="L1015">
        <f t="shared" si="143"/>
        <v>11</v>
      </c>
    </row>
    <row r="1016" spans="1:12" x14ac:dyDescent="0.2">
      <c r="A1016" s="1">
        <v>81079723</v>
      </c>
      <c r="B1016" s="16">
        <v>43777</v>
      </c>
      <c r="C1016" t="s">
        <v>3375</v>
      </c>
      <c r="D1016" s="16">
        <f t="shared" si="135"/>
        <v>43777</v>
      </c>
      <c r="E1016" s="13" t="str">
        <f t="shared" si="136"/>
        <v>8-11-2019</v>
      </c>
      <c r="F1016">
        <f t="shared" si="137"/>
        <v>9</v>
      </c>
      <c r="G1016" t="str">
        <f t="shared" si="138"/>
        <v>November</v>
      </c>
      <c r="H1016" t="str">
        <f t="shared" si="139"/>
        <v>8, 2019</v>
      </c>
      <c r="I1016" t="str">
        <f t="shared" si="140"/>
        <v>8</v>
      </c>
      <c r="J1016">
        <f t="shared" si="141"/>
        <v>3</v>
      </c>
      <c r="K1016" t="str">
        <f t="shared" si="142"/>
        <v>2019</v>
      </c>
      <c r="L1016">
        <f t="shared" si="143"/>
        <v>11</v>
      </c>
    </row>
    <row r="1017" spans="1:12" x14ac:dyDescent="0.2">
      <c r="A1017" s="1">
        <v>81003058</v>
      </c>
      <c r="B1017" s="16">
        <v>43412</v>
      </c>
      <c r="C1017" t="s">
        <v>3393</v>
      </c>
      <c r="D1017" s="16">
        <f t="shared" si="135"/>
        <v>43412</v>
      </c>
      <c r="E1017" s="13" t="str">
        <f t="shared" si="136"/>
        <v>8-11-2018</v>
      </c>
      <c r="F1017">
        <f t="shared" si="137"/>
        <v>9</v>
      </c>
      <c r="G1017" t="str">
        <f t="shared" si="138"/>
        <v>November</v>
      </c>
      <c r="H1017" t="str">
        <f t="shared" si="139"/>
        <v>8, 2018</v>
      </c>
      <c r="I1017" t="str">
        <f t="shared" si="140"/>
        <v>8</v>
      </c>
      <c r="J1017">
        <f t="shared" si="141"/>
        <v>3</v>
      </c>
      <c r="K1017" t="str">
        <f t="shared" si="142"/>
        <v>2018</v>
      </c>
      <c r="L1017">
        <f t="shared" si="143"/>
        <v>11</v>
      </c>
    </row>
    <row r="1018" spans="1:12" x14ac:dyDescent="0.2">
      <c r="A1018" s="1">
        <v>80236993</v>
      </c>
      <c r="B1018" s="16">
        <v>43412</v>
      </c>
      <c r="C1018" t="s">
        <v>3393</v>
      </c>
      <c r="D1018" s="16">
        <f t="shared" si="135"/>
        <v>43412</v>
      </c>
      <c r="E1018" s="13" t="str">
        <f t="shared" si="136"/>
        <v>8-11-2018</v>
      </c>
      <c r="F1018">
        <f t="shared" si="137"/>
        <v>9</v>
      </c>
      <c r="G1018" t="str">
        <f t="shared" si="138"/>
        <v>November</v>
      </c>
      <c r="H1018" t="str">
        <f t="shared" si="139"/>
        <v>8, 2018</v>
      </c>
      <c r="I1018" t="str">
        <f t="shared" si="140"/>
        <v>8</v>
      </c>
      <c r="J1018">
        <f t="shared" si="141"/>
        <v>3</v>
      </c>
      <c r="K1018" t="str">
        <f t="shared" si="142"/>
        <v>2018</v>
      </c>
      <c r="L1018">
        <f t="shared" si="143"/>
        <v>11</v>
      </c>
    </row>
    <row r="1019" spans="1:12" x14ac:dyDescent="0.2">
      <c r="A1019" s="1">
        <v>80057565</v>
      </c>
      <c r="B1019" s="16">
        <v>43412</v>
      </c>
      <c r="C1019" t="s">
        <v>3393</v>
      </c>
      <c r="D1019" s="16">
        <f t="shared" si="135"/>
        <v>43412</v>
      </c>
      <c r="E1019" s="13" t="str">
        <f t="shared" si="136"/>
        <v>8-11-2018</v>
      </c>
      <c r="F1019">
        <f t="shared" si="137"/>
        <v>9</v>
      </c>
      <c r="G1019" t="str">
        <f t="shared" si="138"/>
        <v>November</v>
      </c>
      <c r="H1019" t="str">
        <f t="shared" si="139"/>
        <v>8, 2018</v>
      </c>
      <c r="I1019" t="str">
        <f t="shared" si="140"/>
        <v>8</v>
      </c>
      <c r="J1019">
        <f t="shared" si="141"/>
        <v>3</v>
      </c>
      <c r="K1019" t="str">
        <f t="shared" si="142"/>
        <v>2018</v>
      </c>
      <c r="L1019">
        <f t="shared" si="143"/>
        <v>11</v>
      </c>
    </row>
    <row r="1020" spans="1:12" x14ac:dyDescent="0.2">
      <c r="A1020" s="1">
        <v>81016857</v>
      </c>
      <c r="B1020" s="16">
        <v>43412</v>
      </c>
      <c r="C1020" t="s">
        <v>3393</v>
      </c>
      <c r="D1020" s="16">
        <f t="shared" si="135"/>
        <v>43412</v>
      </c>
      <c r="E1020" s="13" t="str">
        <f t="shared" si="136"/>
        <v>8-11-2018</v>
      </c>
      <c r="F1020">
        <f t="shared" si="137"/>
        <v>9</v>
      </c>
      <c r="G1020" t="str">
        <f t="shared" si="138"/>
        <v>November</v>
      </c>
      <c r="H1020" t="str">
        <f t="shared" si="139"/>
        <v>8, 2018</v>
      </c>
      <c r="I1020" t="str">
        <f t="shared" si="140"/>
        <v>8</v>
      </c>
      <c r="J1020">
        <f t="shared" si="141"/>
        <v>3</v>
      </c>
      <c r="K1020" t="str">
        <f t="shared" si="142"/>
        <v>2018</v>
      </c>
      <c r="L1020">
        <f t="shared" si="143"/>
        <v>11</v>
      </c>
    </row>
    <row r="1021" spans="1:12" x14ac:dyDescent="0.2">
      <c r="A1021" s="1">
        <v>81002596</v>
      </c>
      <c r="B1021" s="16">
        <v>43412</v>
      </c>
      <c r="C1021" t="s">
        <v>3393</v>
      </c>
      <c r="D1021" s="16">
        <f t="shared" si="135"/>
        <v>43412</v>
      </c>
      <c r="E1021" s="13" t="str">
        <f t="shared" si="136"/>
        <v>8-11-2018</v>
      </c>
      <c r="F1021">
        <f t="shared" si="137"/>
        <v>9</v>
      </c>
      <c r="G1021" t="str">
        <f t="shared" si="138"/>
        <v>November</v>
      </c>
      <c r="H1021" t="str">
        <f t="shared" si="139"/>
        <v>8, 2018</v>
      </c>
      <c r="I1021" t="str">
        <f t="shared" si="140"/>
        <v>8</v>
      </c>
      <c r="J1021">
        <f t="shared" si="141"/>
        <v>3</v>
      </c>
      <c r="K1021" t="str">
        <f t="shared" si="142"/>
        <v>2018</v>
      </c>
      <c r="L1021">
        <f t="shared" si="143"/>
        <v>11</v>
      </c>
    </row>
    <row r="1022" spans="1:12" x14ac:dyDescent="0.2">
      <c r="A1022" s="1">
        <v>81002597</v>
      </c>
      <c r="B1022" s="16">
        <v>43412</v>
      </c>
      <c r="C1022" t="s">
        <v>3393</v>
      </c>
      <c r="D1022" s="16">
        <f t="shared" si="135"/>
        <v>43412</v>
      </c>
      <c r="E1022" s="13" t="str">
        <f t="shared" si="136"/>
        <v>8-11-2018</v>
      </c>
      <c r="F1022">
        <f t="shared" si="137"/>
        <v>9</v>
      </c>
      <c r="G1022" t="str">
        <f t="shared" si="138"/>
        <v>November</v>
      </c>
      <c r="H1022" t="str">
        <f t="shared" si="139"/>
        <v>8, 2018</v>
      </c>
      <c r="I1022" t="str">
        <f t="shared" si="140"/>
        <v>8</v>
      </c>
      <c r="J1022">
        <f t="shared" si="141"/>
        <v>3</v>
      </c>
      <c r="K1022" t="str">
        <f t="shared" si="142"/>
        <v>2018</v>
      </c>
      <c r="L1022">
        <f t="shared" si="143"/>
        <v>11</v>
      </c>
    </row>
    <row r="1023" spans="1:12" x14ac:dyDescent="0.2">
      <c r="A1023" s="1">
        <v>80148275</v>
      </c>
      <c r="B1023" s="16">
        <v>42682</v>
      </c>
      <c r="C1023" t="s">
        <v>3414</v>
      </c>
      <c r="D1023" s="16">
        <f t="shared" si="135"/>
        <v>42682</v>
      </c>
      <c r="E1023" s="13" t="str">
        <f t="shared" si="136"/>
        <v>8-11-2016</v>
      </c>
      <c r="F1023">
        <f t="shared" si="137"/>
        <v>9</v>
      </c>
      <c r="G1023" t="str">
        <f t="shared" si="138"/>
        <v>November</v>
      </c>
      <c r="H1023" t="str">
        <f t="shared" si="139"/>
        <v>8, 2016</v>
      </c>
      <c r="I1023" t="str">
        <f t="shared" si="140"/>
        <v>8</v>
      </c>
      <c r="J1023">
        <f t="shared" si="141"/>
        <v>3</v>
      </c>
      <c r="K1023" t="str">
        <f t="shared" si="142"/>
        <v>2016</v>
      </c>
      <c r="L1023">
        <f t="shared" si="143"/>
        <v>11</v>
      </c>
    </row>
    <row r="1024" spans="1:12" x14ac:dyDescent="0.2">
      <c r="A1024" s="1">
        <v>80127886</v>
      </c>
      <c r="B1024" s="16">
        <v>43776</v>
      </c>
      <c r="C1024" t="s">
        <v>3418</v>
      </c>
      <c r="D1024" s="16">
        <f t="shared" si="135"/>
        <v>43776</v>
      </c>
      <c r="E1024" s="13" t="str">
        <f t="shared" si="136"/>
        <v>7-11-2019</v>
      </c>
      <c r="F1024">
        <f t="shared" si="137"/>
        <v>9</v>
      </c>
      <c r="G1024" t="str">
        <f t="shared" si="138"/>
        <v>November</v>
      </c>
      <c r="H1024" t="str">
        <f t="shared" si="139"/>
        <v>7, 2019</v>
      </c>
      <c r="I1024" t="str">
        <f t="shared" si="140"/>
        <v>7</v>
      </c>
      <c r="J1024">
        <f t="shared" si="141"/>
        <v>3</v>
      </c>
      <c r="K1024" t="str">
        <f t="shared" si="142"/>
        <v>2019</v>
      </c>
      <c r="L1024">
        <f t="shared" si="143"/>
        <v>11</v>
      </c>
    </row>
    <row r="1025" spans="1:12" x14ac:dyDescent="0.2">
      <c r="A1025" s="1">
        <v>80176771</v>
      </c>
      <c r="B1025" s="16">
        <v>43411</v>
      </c>
      <c r="C1025" t="s">
        <v>3421</v>
      </c>
      <c r="D1025" s="16">
        <f t="shared" si="135"/>
        <v>43411</v>
      </c>
      <c r="E1025" s="13" t="str">
        <f t="shared" si="136"/>
        <v>7-11-2018</v>
      </c>
      <c r="F1025">
        <f t="shared" si="137"/>
        <v>9</v>
      </c>
      <c r="G1025" t="str">
        <f t="shared" si="138"/>
        <v>November</v>
      </c>
      <c r="H1025" t="str">
        <f t="shared" si="139"/>
        <v>7, 2018</v>
      </c>
      <c r="I1025" t="str">
        <f t="shared" si="140"/>
        <v>7</v>
      </c>
      <c r="J1025">
        <f t="shared" si="141"/>
        <v>3</v>
      </c>
      <c r="K1025" t="str">
        <f t="shared" si="142"/>
        <v>2018</v>
      </c>
      <c r="L1025">
        <f t="shared" si="143"/>
        <v>11</v>
      </c>
    </row>
    <row r="1026" spans="1:12" x14ac:dyDescent="0.2">
      <c r="A1026" s="1">
        <v>80080491</v>
      </c>
      <c r="B1026" s="16">
        <v>43411</v>
      </c>
      <c r="C1026" t="s">
        <v>3421</v>
      </c>
      <c r="D1026" s="16">
        <f t="shared" si="135"/>
        <v>43411</v>
      </c>
      <c r="E1026" s="13" t="str">
        <f t="shared" si="136"/>
        <v>7-11-2018</v>
      </c>
      <c r="F1026">
        <f t="shared" si="137"/>
        <v>9</v>
      </c>
      <c r="G1026" t="str">
        <f t="shared" si="138"/>
        <v>November</v>
      </c>
      <c r="H1026" t="str">
        <f t="shared" si="139"/>
        <v>7, 2018</v>
      </c>
      <c r="I1026" t="str">
        <f t="shared" si="140"/>
        <v>7</v>
      </c>
      <c r="J1026">
        <f t="shared" si="141"/>
        <v>3</v>
      </c>
      <c r="K1026" t="str">
        <f t="shared" si="142"/>
        <v>2018</v>
      </c>
      <c r="L1026">
        <f t="shared" si="143"/>
        <v>11</v>
      </c>
    </row>
    <row r="1027" spans="1:12" x14ac:dyDescent="0.2">
      <c r="A1027" s="1">
        <v>80046777</v>
      </c>
      <c r="B1027" s="16">
        <v>43411</v>
      </c>
      <c r="C1027" t="s">
        <v>3421</v>
      </c>
      <c r="D1027" s="16">
        <f t="shared" ref="D1027:D1090" si="144">DATE(K1027,L1027,I1027)</f>
        <v>43411</v>
      </c>
      <c r="E1027" s="13" t="str">
        <f t="shared" ref="E1027:E1090" si="145">I1027&amp;"-"&amp;L1027&amp;"-"&amp;K1027</f>
        <v>7-11-2018</v>
      </c>
      <c r="F1027">
        <f t="shared" ref="F1027:F1090" si="146">FIND(" ",C1027)</f>
        <v>9</v>
      </c>
      <c r="G1027" t="str">
        <f t="shared" ref="G1027:G1090" si="147">LEFT(C1027,F1027-1)</f>
        <v>November</v>
      </c>
      <c r="H1027" t="str">
        <f t="shared" ref="H1027:H1090" si="148">RIGHT(C1027,LEN(C1027)-F1027)</f>
        <v>7, 2018</v>
      </c>
      <c r="I1027" t="str">
        <f t="shared" ref="I1027:I1090" si="149">LEFT(H1027,J1027-2)</f>
        <v>7</v>
      </c>
      <c r="J1027">
        <f t="shared" ref="J1027:J1090" si="150">FIND(" ",H1027)</f>
        <v>3</v>
      </c>
      <c r="K1027" t="str">
        <f t="shared" ref="K1027:K1090" si="151">RIGHT(H1027,4)</f>
        <v>2018</v>
      </c>
      <c r="L1027">
        <f t="shared" ref="L1027:L1090" si="152">VLOOKUP(G1027,M:N,2,0)</f>
        <v>11</v>
      </c>
    </row>
    <row r="1028" spans="1:12" x14ac:dyDescent="0.2">
      <c r="A1028" s="1">
        <v>60024976</v>
      </c>
      <c r="B1028" s="16">
        <v>43046</v>
      </c>
      <c r="C1028" t="s">
        <v>3432</v>
      </c>
      <c r="D1028" s="16">
        <f t="shared" si="144"/>
        <v>43046</v>
      </c>
      <c r="E1028" s="13" t="str">
        <f t="shared" si="145"/>
        <v>7-11-2017</v>
      </c>
      <c r="F1028">
        <f t="shared" si="146"/>
        <v>9</v>
      </c>
      <c r="G1028" t="str">
        <f t="shared" si="147"/>
        <v>November</v>
      </c>
      <c r="H1028" t="str">
        <f t="shared" si="148"/>
        <v>7, 2017</v>
      </c>
      <c r="I1028" t="str">
        <f t="shared" si="149"/>
        <v>7</v>
      </c>
      <c r="J1028">
        <f t="shared" si="150"/>
        <v>3</v>
      </c>
      <c r="K1028" t="str">
        <f t="shared" si="151"/>
        <v>2017</v>
      </c>
      <c r="L1028">
        <f t="shared" si="152"/>
        <v>11</v>
      </c>
    </row>
    <row r="1029" spans="1:12" x14ac:dyDescent="0.2">
      <c r="A1029" s="1">
        <v>80185003</v>
      </c>
      <c r="B1029" s="16">
        <v>43046</v>
      </c>
      <c r="C1029" t="s">
        <v>3432</v>
      </c>
      <c r="D1029" s="16">
        <f t="shared" si="144"/>
        <v>43046</v>
      </c>
      <c r="E1029" s="13" t="str">
        <f t="shared" si="145"/>
        <v>7-11-2017</v>
      </c>
      <c r="F1029">
        <f t="shared" si="146"/>
        <v>9</v>
      </c>
      <c r="G1029" t="str">
        <f t="shared" si="147"/>
        <v>November</v>
      </c>
      <c r="H1029" t="str">
        <f t="shared" si="148"/>
        <v>7, 2017</v>
      </c>
      <c r="I1029" t="str">
        <f t="shared" si="149"/>
        <v>7</v>
      </c>
      <c r="J1029">
        <f t="shared" si="150"/>
        <v>3</v>
      </c>
      <c r="K1029" t="str">
        <f t="shared" si="151"/>
        <v>2017</v>
      </c>
      <c r="L1029">
        <f t="shared" si="152"/>
        <v>11</v>
      </c>
    </row>
    <row r="1030" spans="1:12" x14ac:dyDescent="0.2">
      <c r="A1030" s="1">
        <v>80173002</v>
      </c>
      <c r="B1030" s="16">
        <v>43046</v>
      </c>
      <c r="C1030" t="s">
        <v>3432</v>
      </c>
      <c r="D1030" s="16">
        <f t="shared" si="144"/>
        <v>43046</v>
      </c>
      <c r="E1030" s="13" t="str">
        <f t="shared" si="145"/>
        <v>7-11-2017</v>
      </c>
      <c r="F1030">
        <f t="shared" si="146"/>
        <v>9</v>
      </c>
      <c r="G1030" t="str">
        <f t="shared" si="147"/>
        <v>November</v>
      </c>
      <c r="H1030" t="str">
        <f t="shared" si="148"/>
        <v>7, 2017</v>
      </c>
      <c r="I1030" t="str">
        <f t="shared" si="149"/>
        <v>7</v>
      </c>
      <c r="J1030">
        <f t="shared" si="150"/>
        <v>3</v>
      </c>
      <c r="K1030" t="str">
        <f t="shared" si="151"/>
        <v>2017</v>
      </c>
      <c r="L1030">
        <f t="shared" si="152"/>
        <v>11</v>
      </c>
    </row>
    <row r="1031" spans="1:12" x14ac:dyDescent="0.2">
      <c r="A1031" s="1">
        <v>80009431</v>
      </c>
      <c r="B1031" s="16">
        <v>41950</v>
      </c>
      <c r="C1031" t="s">
        <v>3441</v>
      </c>
      <c r="D1031" s="16">
        <f t="shared" si="144"/>
        <v>41950</v>
      </c>
      <c r="E1031" s="13" t="str">
        <f t="shared" si="145"/>
        <v>7-11-2014</v>
      </c>
      <c r="F1031">
        <f t="shared" si="146"/>
        <v>9</v>
      </c>
      <c r="G1031" t="str">
        <f t="shared" si="147"/>
        <v>November</v>
      </c>
      <c r="H1031" t="str">
        <f t="shared" si="148"/>
        <v>7, 2014</v>
      </c>
      <c r="I1031" t="str">
        <f t="shared" si="149"/>
        <v>7</v>
      </c>
      <c r="J1031">
        <f t="shared" si="150"/>
        <v>3</v>
      </c>
      <c r="K1031" t="str">
        <f t="shared" si="151"/>
        <v>2014</v>
      </c>
      <c r="L1031">
        <f t="shared" si="152"/>
        <v>11</v>
      </c>
    </row>
    <row r="1032" spans="1:12" x14ac:dyDescent="0.2">
      <c r="A1032" s="1">
        <v>81092045</v>
      </c>
      <c r="B1032" s="16">
        <v>43775</v>
      </c>
      <c r="C1032" t="s">
        <v>3445</v>
      </c>
      <c r="D1032" s="16">
        <f t="shared" si="144"/>
        <v>43775</v>
      </c>
      <c r="E1032" s="13" t="str">
        <f t="shared" si="145"/>
        <v>6-11-2019</v>
      </c>
      <c r="F1032">
        <f t="shared" si="146"/>
        <v>9</v>
      </c>
      <c r="G1032" t="str">
        <f t="shared" si="147"/>
        <v>November</v>
      </c>
      <c r="H1032" t="str">
        <f t="shared" si="148"/>
        <v>6, 2019</v>
      </c>
      <c r="I1032" t="str">
        <f t="shared" si="149"/>
        <v>6</v>
      </c>
      <c r="J1032">
        <f t="shared" si="150"/>
        <v>3</v>
      </c>
      <c r="K1032" t="str">
        <f t="shared" si="151"/>
        <v>2019</v>
      </c>
      <c r="L1032">
        <f t="shared" si="152"/>
        <v>11</v>
      </c>
    </row>
    <row r="1033" spans="1:12" x14ac:dyDescent="0.2">
      <c r="A1033" s="1">
        <v>81153751</v>
      </c>
      <c r="B1033" s="16">
        <v>43775</v>
      </c>
      <c r="C1033" t="s">
        <v>3445</v>
      </c>
      <c r="D1033" s="16">
        <f t="shared" si="144"/>
        <v>43775</v>
      </c>
      <c r="E1033" s="13" t="str">
        <f t="shared" si="145"/>
        <v>6-11-2019</v>
      </c>
      <c r="F1033">
        <f t="shared" si="146"/>
        <v>9</v>
      </c>
      <c r="G1033" t="str">
        <f t="shared" si="147"/>
        <v>November</v>
      </c>
      <c r="H1033" t="str">
        <f t="shared" si="148"/>
        <v>6, 2019</v>
      </c>
      <c r="I1033" t="str">
        <f t="shared" si="149"/>
        <v>6</v>
      </c>
      <c r="J1033">
        <f t="shared" si="150"/>
        <v>3</v>
      </c>
      <c r="K1033" t="str">
        <f t="shared" si="151"/>
        <v>2019</v>
      </c>
      <c r="L1033">
        <f t="shared" si="152"/>
        <v>11</v>
      </c>
    </row>
    <row r="1034" spans="1:12" x14ac:dyDescent="0.2">
      <c r="A1034" s="1">
        <v>81034600</v>
      </c>
      <c r="B1034" s="16">
        <v>43775</v>
      </c>
      <c r="C1034" t="s">
        <v>3445</v>
      </c>
      <c r="D1034" s="16">
        <f t="shared" si="144"/>
        <v>43775</v>
      </c>
      <c r="E1034" s="13" t="str">
        <f t="shared" si="145"/>
        <v>6-11-2019</v>
      </c>
      <c r="F1034">
        <f t="shared" si="146"/>
        <v>9</v>
      </c>
      <c r="G1034" t="str">
        <f t="shared" si="147"/>
        <v>November</v>
      </c>
      <c r="H1034" t="str">
        <f t="shared" si="148"/>
        <v>6, 2019</v>
      </c>
      <c r="I1034" t="str">
        <f t="shared" si="149"/>
        <v>6</v>
      </c>
      <c r="J1034">
        <f t="shared" si="150"/>
        <v>3</v>
      </c>
      <c r="K1034" t="str">
        <f t="shared" si="151"/>
        <v>2019</v>
      </c>
      <c r="L1034">
        <f t="shared" si="152"/>
        <v>11</v>
      </c>
    </row>
    <row r="1035" spans="1:12" x14ac:dyDescent="0.2">
      <c r="A1035" s="1">
        <v>80183783</v>
      </c>
      <c r="B1035" s="16">
        <v>43045</v>
      </c>
      <c r="C1035" t="s">
        <v>3455</v>
      </c>
      <c r="D1035" s="16">
        <f t="shared" si="144"/>
        <v>43045</v>
      </c>
      <c r="E1035" s="13" t="str">
        <f t="shared" si="145"/>
        <v>6-11-2017</v>
      </c>
      <c r="F1035">
        <f t="shared" si="146"/>
        <v>9</v>
      </c>
      <c r="G1035" t="str">
        <f t="shared" si="147"/>
        <v>November</v>
      </c>
      <c r="H1035" t="str">
        <f t="shared" si="148"/>
        <v>6, 2017</v>
      </c>
      <c r="I1035" t="str">
        <f t="shared" si="149"/>
        <v>6</v>
      </c>
      <c r="J1035">
        <f t="shared" si="150"/>
        <v>3</v>
      </c>
      <c r="K1035" t="str">
        <f t="shared" si="151"/>
        <v>2017</v>
      </c>
      <c r="L1035">
        <f t="shared" si="152"/>
        <v>11</v>
      </c>
    </row>
    <row r="1036" spans="1:12" x14ac:dyDescent="0.2">
      <c r="A1036" s="1">
        <v>81209203</v>
      </c>
      <c r="B1036" s="16">
        <v>43774</v>
      </c>
      <c r="C1036" t="s">
        <v>3459</v>
      </c>
      <c r="D1036" s="16">
        <f t="shared" si="144"/>
        <v>43774</v>
      </c>
      <c r="E1036" s="13" t="str">
        <f t="shared" si="145"/>
        <v>5-11-2019</v>
      </c>
      <c r="F1036">
        <f t="shared" si="146"/>
        <v>9</v>
      </c>
      <c r="G1036" t="str">
        <f t="shared" si="147"/>
        <v>November</v>
      </c>
      <c r="H1036" t="str">
        <f t="shared" si="148"/>
        <v>5, 2019</v>
      </c>
      <c r="I1036" t="str">
        <f t="shared" si="149"/>
        <v>5</v>
      </c>
      <c r="J1036">
        <f t="shared" si="150"/>
        <v>3</v>
      </c>
      <c r="K1036" t="str">
        <f t="shared" si="151"/>
        <v>2019</v>
      </c>
      <c r="L1036">
        <f t="shared" si="152"/>
        <v>11</v>
      </c>
    </row>
    <row r="1037" spans="1:12" x14ac:dyDescent="0.2">
      <c r="A1037" s="1">
        <v>81058497</v>
      </c>
      <c r="B1037" s="16">
        <v>43774</v>
      </c>
      <c r="C1037" t="s">
        <v>3459</v>
      </c>
      <c r="D1037" s="16">
        <f t="shared" si="144"/>
        <v>43774</v>
      </c>
      <c r="E1037" s="13" t="str">
        <f t="shared" si="145"/>
        <v>5-11-2019</v>
      </c>
      <c r="F1037">
        <f t="shared" si="146"/>
        <v>9</v>
      </c>
      <c r="G1037" t="str">
        <f t="shared" si="147"/>
        <v>November</v>
      </c>
      <c r="H1037" t="str">
        <f t="shared" si="148"/>
        <v>5, 2019</v>
      </c>
      <c r="I1037" t="str">
        <f t="shared" si="149"/>
        <v>5</v>
      </c>
      <c r="J1037">
        <f t="shared" si="150"/>
        <v>3</v>
      </c>
      <c r="K1037" t="str">
        <f t="shared" si="151"/>
        <v>2019</v>
      </c>
      <c r="L1037">
        <f t="shared" si="152"/>
        <v>11</v>
      </c>
    </row>
    <row r="1038" spans="1:12" x14ac:dyDescent="0.2">
      <c r="A1038" s="1">
        <v>80167628</v>
      </c>
      <c r="B1038" s="16">
        <v>43774</v>
      </c>
      <c r="C1038" t="s">
        <v>3459</v>
      </c>
      <c r="D1038" s="16">
        <f t="shared" si="144"/>
        <v>43774</v>
      </c>
      <c r="E1038" s="13" t="str">
        <f t="shared" si="145"/>
        <v>5-11-2019</v>
      </c>
      <c r="F1038">
        <f t="shared" si="146"/>
        <v>9</v>
      </c>
      <c r="G1038" t="str">
        <f t="shared" si="147"/>
        <v>November</v>
      </c>
      <c r="H1038" t="str">
        <f t="shared" si="148"/>
        <v>5, 2019</v>
      </c>
      <c r="I1038" t="str">
        <f t="shared" si="149"/>
        <v>5</v>
      </c>
      <c r="J1038">
        <f t="shared" si="150"/>
        <v>3</v>
      </c>
      <c r="K1038" t="str">
        <f t="shared" si="151"/>
        <v>2019</v>
      </c>
      <c r="L1038">
        <f t="shared" si="152"/>
        <v>11</v>
      </c>
    </row>
    <row r="1039" spans="1:12" x14ac:dyDescent="0.2">
      <c r="A1039" s="1">
        <v>81165326</v>
      </c>
      <c r="B1039" s="16">
        <v>43774</v>
      </c>
      <c r="C1039" t="s">
        <v>3459</v>
      </c>
      <c r="D1039" s="16">
        <f t="shared" si="144"/>
        <v>43774</v>
      </c>
      <c r="E1039" s="13" t="str">
        <f t="shared" si="145"/>
        <v>5-11-2019</v>
      </c>
      <c r="F1039">
        <f t="shared" si="146"/>
        <v>9</v>
      </c>
      <c r="G1039" t="str">
        <f t="shared" si="147"/>
        <v>November</v>
      </c>
      <c r="H1039" t="str">
        <f t="shared" si="148"/>
        <v>5, 2019</v>
      </c>
      <c r="I1039" t="str">
        <f t="shared" si="149"/>
        <v>5</v>
      </c>
      <c r="J1039">
        <f t="shared" si="150"/>
        <v>3</v>
      </c>
      <c r="K1039" t="str">
        <f t="shared" si="151"/>
        <v>2019</v>
      </c>
      <c r="L1039">
        <f t="shared" si="152"/>
        <v>11</v>
      </c>
    </row>
    <row r="1040" spans="1:12" x14ac:dyDescent="0.2">
      <c r="A1040" s="1">
        <v>81053961</v>
      </c>
      <c r="B1040" s="16">
        <v>43774</v>
      </c>
      <c r="C1040" t="s">
        <v>3459</v>
      </c>
      <c r="D1040" s="16">
        <f t="shared" si="144"/>
        <v>43774</v>
      </c>
      <c r="E1040" s="13" t="str">
        <f t="shared" si="145"/>
        <v>5-11-2019</v>
      </c>
      <c r="F1040">
        <f t="shared" si="146"/>
        <v>9</v>
      </c>
      <c r="G1040" t="str">
        <f t="shared" si="147"/>
        <v>November</v>
      </c>
      <c r="H1040" t="str">
        <f t="shared" si="148"/>
        <v>5, 2019</v>
      </c>
      <c r="I1040" t="str">
        <f t="shared" si="149"/>
        <v>5</v>
      </c>
      <c r="J1040">
        <f t="shared" si="150"/>
        <v>3</v>
      </c>
      <c r="K1040" t="str">
        <f t="shared" si="151"/>
        <v>2019</v>
      </c>
      <c r="L1040">
        <f t="shared" si="152"/>
        <v>11</v>
      </c>
    </row>
    <row r="1041" spans="1:12" x14ac:dyDescent="0.2">
      <c r="A1041" s="1">
        <v>81142595</v>
      </c>
      <c r="B1041" s="16">
        <v>43774</v>
      </c>
      <c r="C1041" t="s">
        <v>3459</v>
      </c>
      <c r="D1041" s="16">
        <f t="shared" si="144"/>
        <v>43774</v>
      </c>
      <c r="E1041" s="13" t="str">
        <f t="shared" si="145"/>
        <v>5-11-2019</v>
      </c>
      <c r="F1041">
        <f t="shared" si="146"/>
        <v>9</v>
      </c>
      <c r="G1041" t="str">
        <f t="shared" si="147"/>
        <v>November</v>
      </c>
      <c r="H1041" t="str">
        <f t="shared" si="148"/>
        <v>5, 2019</v>
      </c>
      <c r="I1041" t="str">
        <f t="shared" si="149"/>
        <v>5</v>
      </c>
      <c r="J1041">
        <f t="shared" si="150"/>
        <v>3</v>
      </c>
      <c r="K1041" t="str">
        <f t="shared" si="151"/>
        <v>2019</v>
      </c>
      <c r="L1041">
        <f t="shared" si="152"/>
        <v>11</v>
      </c>
    </row>
    <row r="1042" spans="1:12" x14ac:dyDescent="0.2">
      <c r="A1042" s="1">
        <v>81029848</v>
      </c>
      <c r="B1042" s="16">
        <v>43409</v>
      </c>
      <c r="C1042" t="s">
        <v>3477</v>
      </c>
      <c r="D1042" s="16">
        <f t="shared" si="144"/>
        <v>43409</v>
      </c>
      <c r="E1042" s="13" t="str">
        <f t="shared" si="145"/>
        <v>5-11-2018</v>
      </c>
      <c r="F1042">
        <f t="shared" si="146"/>
        <v>9</v>
      </c>
      <c r="G1042" t="str">
        <f t="shared" si="147"/>
        <v>November</v>
      </c>
      <c r="H1042" t="str">
        <f t="shared" si="148"/>
        <v>5, 2018</v>
      </c>
      <c r="I1042" t="str">
        <f t="shared" si="149"/>
        <v>5</v>
      </c>
      <c r="J1042">
        <f t="shared" si="150"/>
        <v>3</v>
      </c>
      <c r="K1042" t="str">
        <f t="shared" si="151"/>
        <v>2018</v>
      </c>
      <c r="L1042">
        <f t="shared" si="152"/>
        <v>11</v>
      </c>
    </row>
    <row r="1043" spans="1:12" x14ac:dyDescent="0.2">
      <c r="A1043" s="1">
        <v>80225421</v>
      </c>
      <c r="B1043" s="16">
        <v>43409</v>
      </c>
      <c r="C1043" t="s">
        <v>3477</v>
      </c>
      <c r="D1043" s="16">
        <f t="shared" si="144"/>
        <v>43409</v>
      </c>
      <c r="E1043" s="13" t="str">
        <f t="shared" si="145"/>
        <v>5-11-2018</v>
      </c>
      <c r="F1043">
        <f t="shared" si="146"/>
        <v>9</v>
      </c>
      <c r="G1043" t="str">
        <f t="shared" si="147"/>
        <v>November</v>
      </c>
      <c r="H1043" t="str">
        <f t="shared" si="148"/>
        <v>5, 2018</v>
      </c>
      <c r="I1043" t="str">
        <f t="shared" si="149"/>
        <v>5</v>
      </c>
      <c r="J1043">
        <f t="shared" si="150"/>
        <v>3</v>
      </c>
      <c r="K1043" t="str">
        <f t="shared" si="151"/>
        <v>2018</v>
      </c>
      <c r="L1043">
        <f t="shared" si="152"/>
        <v>11</v>
      </c>
    </row>
    <row r="1044" spans="1:12" x14ac:dyDescent="0.2">
      <c r="A1044" s="1">
        <v>80204460</v>
      </c>
      <c r="B1044" s="16">
        <v>43044</v>
      </c>
      <c r="C1044" t="s">
        <v>3482</v>
      </c>
      <c r="D1044" s="16">
        <f t="shared" si="144"/>
        <v>43044</v>
      </c>
      <c r="E1044" s="13" t="str">
        <f t="shared" si="145"/>
        <v>5-11-2017</v>
      </c>
      <c r="F1044">
        <f t="shared" si="146"/>
        <v>9</v>
      </c>
      <c r="G1044" t="str">
        <f t="shared" si="147"/>
        <v>November</v>
      </c>
      <c r="H1044" t="str">
        <f t="shared" si="148"/>
        <v>5, 2017</v>
      </c>
      <c r="I1044" t="str">
        <f t="shared" si="149"/>
        <v>5</v>
      </c>
      <c r="J1044">
        <f t="shared" si="150"/>
        <v>3</v>
      </c>
      <c r="K1044" t="str">
        <f t="shared" si="151"/>
        <v>2017</v>
      </c>
      <c r="L1044">
        <f t="shared" si="152"/>
        <v>11</v>
      </c>
    </row>
    <row r="1045" spans="1:12" x14ac:dyDescent="0.2">
      <c r="A1045" s="1">
        <v>70209267</v>
      </c>
      <c r="B1045" s="16">
        <v>43773</v>
      </c>
      <c r="C1045" t="s">
        <v>3486</v>
      </c>
      <c r="D1045" s="16">
        <f t="shared" si="144"/>
        <v>43773</v>
      </c>
      <c r="E1045" s="13" t="str">
        <f t="shared" si="145"/>
        <v>4-11-2019</v>
      </c>
      <c r="F1045">
        <f t="shared" si="146"/>
        <v>9</v>
      </c>
      <c r="G1045" t="str">
        <f t="shared" si="147"/>
        <v>November</v>
      </c>
      <c r="H1045" t="str">
        <f t="shared" si="148"/>
        <v>4, 2019</v>
      </c>
      <c r="I1045" t="str">
        <f t="shared" si="149"/>
        <v>4</v>
      </c>
      <c r="J1045">
        <f t="shared" si="150"/>
        <v>3</v>
      </c>
      <c r="K1045" t="str">
        <f t="shared" si="151"/>
        <v>2019</v>
      </c>
      <c r="L1045">
        <f t="shared" si="152"/>
        <v>11</v>
      </c>
    </row>
    <row r="1046" spans="1:12" x14ac:dyDescent="0.2">
      <c r="A1046" s="1">
        <v>70306305</v>
      </c>
      <c r="B1046" s="16">
        <v>43773</v>
      </c>
      <c r="C1046" t="s">
        <v>3486</v>
      </c>
      <c r="D1046" s="16">
        <f t="shared" si="144"/>
        <v>43773</v>
      </c>
      <c r="E1046" s="13" t="str">
        <f t="shared" si="145"/>
        <v>4-11-2019</v>
      </c>
      <c r="F1046">
        <f t="shared" si="146"/>
        <v>9</v>
      </c>
      <c r="G1046" t="str">
        <f t="shared" si="147"/>
        <v>November</v>
      </c>
      <c r="H1046" t="str">
        <f t="shared" si="148"/>
        <v>4, 2019</v>
      </c>
      <c r="I1046" t="str">
        <f t="shared" si="149"/>
        <v>4</v>
      </c>
      <c r="J1046">
        <f t="shared" si="150"/>
        <v>3</v>
      </c>
      <c r="K1046" t="str">
        <f t="shared" si="151"/>
        <v>2019</v>
      </c>
      <c r="L1046">
        <f t="shared" si="152"/>
        <v>11</v>
      </c>
    </row>
    <row r="1047" spans="1:12" x14ac:dyDescent="0.2">
      <c r="A1047" s="1">
        <v>70262831</v>
      </c>
      <c r="B1047" s="16">
        <v>43773</v>
      </c>
      <c r="C1047" t="s">
        <v>3486</v>
      </c>
      <c r="D1047" s="16">
        <f t="shared" si="144"/>
        <v>43773</v>
      </c>
      <c r="E1047" s="13" t="str">
        <f t="shared" si="145"/>
        <v>4-11-2019</v>
      </c>
      <c r="F1047">
        <f t="shared" si="146"/>
        <v>9</v>
      </c>
      <c r="G1047" t="str">
        <f t="shared" si="147"/>
        <v>November</v>
      </c>
      <c r="H1047" t="str">
        <f t="shared" si="148"/>
        <v>4, 2019</v>
      </c>
      <c r="I1047" t="str">
        <f t="shared" si="149"/>
        <v>4</v>
      </c>
      <c r="J1047">
        <f t="shared" si="150"/>
        <v>3</v>
      </c>
      <c r="K1047" t="str">
        <f t="shared" si="151"/>
        <v>2019</v>
      </c>
      <c r="L1047">
        <f t="shared" si="152"/>
        <v>11</v>
      </c>
    </row>
    <row r="1048" spans="1:12" x14ac:dyDescent="0.2">
      <c r="A1048" s="1">
        <v>70113005</v>
      </c>
      <c r="B1048" s="16">
        <v>43773</v>
      </c>
      <c r="C1048" t="s">
        <v>3486</v>
      </c>
      <c r="D1048" s="16">
        <f t="shared" si="144"/>
        <v>43773</v>
      </c>
      <c r="E1048" s="13" t="str">
        <f t="shared" si="145"/>
        <v>4-11-2019</v>
      </c>
      <c r="F1048">
        <f t="shared" si="146"/>
        <v>9</v>
      </c>
      <c r="G1048" t="str">
        <f t="shared" si="147"/>
        <v>November</v>
      </c>
      <c r="H1048" t="str">
        <f t="shared" si="148"/>
        <v>4, 2019</v>
      </c>
      <c r="I1048" t="str">
        <f t="shared" si="149"/>
        <v>4</v>
      </c>
      <c r="J1048">
        <f t="shared" si="150"/>
        <v>3</v>
      </c>
      <c r="K1048" t="str">
        <f t="shared" si="151"/>
        <v>2019</v>
      </c>
      <c r="L1048">
        <f t="shared" si="152"/>
        <v>11</v>
      </c>
    </row>
    <row r="1049" spans="1:12" x14ac:dyDescent="0.2">
      <c r="A1049" s="1">
        <v>70052286</v>
      </c>
      <c r="B1049" s="16">
        <v>43773</v>
      </c>
      <c r="C1049" t="s">
        <v>3486</v>
      </c>
      <c r="D1049" s="16">
        <f t="shared" si="144"/>
        <v>43773</v>
      </c>
      <c r="E1049" s="13" t="str">
        <f t="shared" si="145"/>
        <v>4-11-2019</v>
      </c>
      <c r="F1049">
        <f t="shared" si="146"/>
        <v>9</v>
      </c>
      <c r="G1049" t="str">
        <f t="shared" si="147"/>
        <v>November</v>
      </c>
      <c r="H1049" t="str">
        <f t="shared" si="148"/>
        <v>4, 2019</v>
      </c>
      <c r="I1049" t="str">
        <f t="shared" si="149"/>
        <v>4</v>
      </c>
      <c r="J1049">
        <f t="shared" si="150"/>
        <v>3</v>
      </c>
      <c r="K1049" t="str">
        <f t="shared" si="151"/>
        <v>2019</v>
      </c>
      <c r="L1049">
        <f t="shared" si="152"/>
        <v>11</v>
      </c>
    </row>
    <row r="1050" spans="1:12" x14ac:dyDescent="0.2">
      <c r="A1050" s="1">
        <v>80114460</v>
      </c>
      <c r="B1050" s="16">
        <v>43773</v>
      </c>
      <c r="C1050" t="s">
        <v>3486</v>
      </c>
      <c r="D1050" s="16">
        <f t="shared" si="144"/>
        <v>43773</v>
      </c>
      <c r="E1050" s="13" t="str">
        <f t="shared" si="145"/>
        <v>4-11-2019</v>
      </c>
      <c r="F1050">
        <f t="shared" si="146"/>
        <v>9</v>
      </c>
      <c r="G1050" t="str">
        <f t="shared" si="147"/>
        <v>November</v>
      </c>
      <c r="H1050" t="str">
        <f t="shared" si="148"/>
        <v>4, 2019</v>
      </c>
      <c r="I1050" t="str">
        <f t="shared" si="149"/>
        <v>4</v>
      </c>
      <c r="J1050">
        <f t="shared" si="150"/>
        <v>3</v>
      </c>
      <c r="K1050" t="str">
        <f t="shared" si="151"/>
        <v>2019</v>
      </c>
      <c r="L1050">
        <f t="shared" si="152"/>
        <v>11</v>
      </c>
    </row>
    <row r="1051" spans="1:12" x14ac:dyDescent="0.2">
      <c r="A1051" s="1">
        <v>81206389</v>
      </c>
      <c r="B1051" s="16">
        <v>43773</v>
      </c>
      <c r="C1051" t="s">
        <v>3486</v>
      </c>
      <c r="D1051" s="16">
        <f t="shared" si="144"/>
        <v>43773</v>
      </c>
      <c r="E1051" s="13" t="str">
        <f t="shared" si="145"/>
        <v>4-11-2019</v>
      </c>
      <c r="F1051">
        <f t="shared" si="146"/>
        <v>9</v>
      </c>
      <c r="G1051" t="str">
        <f t="shared" si="147"/>
        <v>November</v>
      </c>
      <c r="H1051" t="str">
        <f t="shared" si="148"/>
        <v>4, 2019</v>
      </c>
      <c r="I1051" t="str">
        <f t="shared" si="149"/>
        <v>4</v>
      </c>
      <c r="J1051">
        <f t="shared" si="150"/>
        <v>3</v>
      </c>
      <c r="K1051" t="str">
        <f t="shared" si="151"/>
        <v>2019</v>
      </c>
      <c r="L1051">
        <f t="shared" si="152"/>
        <v>11</v>
      </c>
    </row>
    <row r="1052" spans="1:12" x14ac:dyDescent="0.2">
      <c r="A1052" s="1">
        <v>80201488</v>
      </c>
      <c r="B1052" s="16">
        <v>43773</v>
      </c>
      <c r="C1052" t="s">
        <v>3486</v>
      </c>
      <c r="D1052" s="16">
        <f t="shared" si="144"/>
        <v>43773</v>
      </c>
      <c r="E1052" s="13" t="str">
        <f t="shared" si="145"/>
        <v>4-11-2019</v>
      </c>
      <c r="F1052">
        <f t="shared" si="146"/>
        <v>9</v>
      </c>
      <c r="G1052" t="str">
        <f t="shared" si="147"/>
        <v>November</v>
      </c>
      <c r="H1052" t="str">
        <f t="shared" si="148"/>
        <v>4, 2019</v>
      </c>
      <c r="I1052" t="str">
        <f t="shared" si="149"/>
        <v>4</v>
      </c>
      <c r="J1052">
        <f t="shared" si="150"/>
        <v>3</v>
      </c>
      <c r="K1052" t="str">
        <f t="shared" si="151"/>
        <v>2019</v>
      </c>
      <c r="L1052">
        <f t="shared" si="152"/>
        <v>11</v>
      </c>
    </row>
    <row r="1053" spans="1:12" x14ac:dyDescent="0.2">
      <c r="A1053" s="1">
        <v>80196135</v>
      </c>
      <c r="B1053" s="16">
        <v>43043</v>
      </c>
      <c r="C1053" t="s">
        <v>3510</v>
      </c>
      <c r="D1053" s="16">
        <f t="shared" si="144"/>
        <v>43043</v>
      </c>
      <c r="E1053" s="13" t="str">
        <f t="shared" si="145"/>
        <v>4-11-2017</v>
      </c>
      <c r="F1053">
        <f t="shared" si="146"/>
        <v>9</v>
      </c>
      <c r="G1053" t="str">
        <f t="shared" si="147"/>
        <v>November</v>
      </c>
      <c r="H1053" t="str">
        <f t="shared" si="148"/>
        <v>4, 2017</v>
      </c>
      <c r="I1053" t="str">
        <f t="shared" si="149"/>
        <v>4</v>
      </c>
      <c r="J1053">
        <f t="shared" si="150"/>
        <v>3</v>
      </c>
      <c r="K1053" t="str">
        <f t="shared" si="151"/>
        <v>2017</v>
      </c>
      <c r="L1053">
        <f t="shared" si="152"/>
        <v>11</v>
      </c>
    </row>
    <row r="1054" spans="1:12" x14ac:dyDescent="0.2">
      <c r="A1054" s="1">
        <v>80117461</v>
      </c>
      <c r="B1054" s="16">
        <v>42678</v>
      </c>
      <c r="C1054" t="s">
        <v>3514</v>
      </c>
      <c r="D1054" s="16">
        <f t="shared" si="144"/>
        <v>42678</v>
      </c>
      <c r="E1054" s="13" t="str">
        <f t="shared" si="145"/>
        <v>4-11-2016</v>
      </c>
      <c r="F1054">
        <f t="shared" si="146"/>
        <v>9</v>
      </c>
      <c r="G1054" t="str">
        <f t="shared" si="147"/>
        <v>November</v>
      </c>
      <c r="H1054" t="str">
        <f t="shared" si="148"/>
        <v>4, 2016</v>
      </c>
      <c r="I1054" t="str">
        <f t="shared" si="149"/>
        <v>4</v>
      </c>
      <c r="J1054">
        <f t="shared" si="150"/>
        <v>3</v>
      </c>
      <c r="K1054" t="str">
        <f t="shared" si="151"/>
        <v>2016</v>
      </c>
      <c r="L1054">
        <f t="shared" si="152"/>
        <v>11</v>
      </c>
    </row>
    <row r="1055" spans="1:12" x14ac:dyDescent="0.2">
      <c r="A1055" s="1">
        <v>80127600</v>
      </c>
      <c r="B1055" s="16">
        <v>42678</v>
      </c>
      <c r="C1055" t="s">
        <v>3514</v>
      </c>
      <c r="D1055" s="16">
        <f t="shared" si="144"/>
        <v>42678</v>
      </c>
      <c r="E1055" s="13" t="str">
        <f t="shared" si="145"/>
        <v>4-11-2016</v>
      </c>
      <c r="F1055">
        <f t="shared" si="146"/>
        <v>9</v>
      </c>
      <c r="G1055" t="str">
        <f t="shared" si="147"/>
        <v>November</v>
      </c>
      <c r="H1055" t="str">
        <f t="shared" si="148"/>
        <v>4, 2016</v>
      </c>
      <c r="I1055" t="str">
        <f t="shared" si="149"/>
        <v>4</v>
      </c>
      <c r="J1055">
        <f t="shared" si="150"/>
        <v>3</v>
      </c>
      <c r="K1055" t="str">
        <f t="shared" si="151"/>
        <v>2016</v>
      </c>
      <c r="L1055">
        <f t="shared" si="152"/>
        <v>11</v>
      </c>
    </row>
    <row r="1056" spans="1:12" x14ac:dyDescent="0.2">
      <c r="A1056" s="1">
        <v>80117533</v>
      </c>
      <c r="B1056" s="16">
        <v>42678</v>
      </c>
      <c r="C1056" t="s">
        <v>3514</v>
      </c>
      <c r="D1056" s="16">
        <f t="shared" si="144"/>
        <v>42678</v>
      </c>
      <c r="E1056" s="13" t="str">
        <f t="shared" si="145"/>
        <v>4-11-2016</v>
      </c>
      <c r="F1056">
        <f t="shared" si="146"/>
        <v>9</v>
      </c>
      <c r="G1056" t="str">
        <f t="shared" si="147"/>
        <v>November</v>
      </c>
      <c r="H1056" t="str">
        <f t="shared" si="148"/>
        <v>4, 2016</v>
      </c>
      <c r="I1056" t="str">
        <f t="shared" si="149"/>
        <v>4</v>
      </c>
      <c r="J1056">
        <f t="shared" si="150"/>
        <v>3</v>
      </c>
      <c r="K1056" t="str">
        <f t="shared" si="151"/>
        <v>2016</v>
      </c>
      <c r="L1056">
        <f t="shared" si="152"/>
        <v>11</v>
      </c>
    </row>
    <row r="1057" spans="1:12" x14ac:dyDescent="0.2">
      <c r="A1057" s="1">
        <v>81193313</v>
      </c>
      <c r="B1057" s="16">
        <v>43799</v>
      </c>
      <c r="C1057" t="s">
        <v>3524</v>
      </c>
      <c r="D1057" s="16">
        <f t="shared" si="144"/>
        <v>43799</v>
      </c>
      <c r="E1057" s="13" t="str">
        <f t="shared" si="145"/>
        <v>30-11-2019</v>
      </c>
      <c r="F1057">
        <f t="shared" si="146"/>
        <v>9</v>
      </c>
      <c r="G1057" t="str">
        <f t="shared" si="147"/>
        <v>November</v>
      </c>
      <c r="H1057" t="str">
        <f t="shared" si="148"/>
        <v>30, 2019</v>
      </c>
      <c r="I1057" t="str">
        <f t="shared" si="149"/>
        <v>30</v>
      </c>
      <c r="J1057">
        <f t="shared" si="150"/>
        <v>4</v>
      </c>
      <c r="K1057" t="str">
        <f t="shared" si="151"/>
        <v>2019</v>
      </c>
      <c r="L1057">
        <f t="shared" si="152"/>
        <v>11</v>
      </c>
    </row>
    <row r="1058" spans="1:12" x14ac:dyDescent="0.2">
      <c r="A1058" s="1">
        <v>81197050</v>
      </c>
      <c r="B1058" s="16">
        <v>43799</v>
      </c>
      <c r="C1058" t="s">
        <v>3524</v>
      </c>
      <c r="D1058" s="16">
        <f t="shared" si="144"/>
        <v>43799</v>
      </c>
      <c r="E1058" s="13" t="str">
        <f t="shared" si="145"/>
        <v>30-11-2019</v>
      </c>
      <c r="F1058">
        <f t="shared" si="146"/>
        <v>9</v>
      </c>
      <c r="G1058" t="str">
        <f t="shared" si="147"/>
        <v>November</v>
      </c>
      <c r="H1058" t="str">
        <f t="shared" si="148"/>
        <v>30, 2019</v>
      </c>
      <c r="I1058" t="str">
        <f t="shared" si="149"/>
        <v>30</v>
      </c>
      <c r="J1058">
        <f t="shared" si="150"/>
        <v>4</v>
      </c>
      <c r="K1058" t="str">
        <f t="shared" si="151"/>
        <v>2019</v>
      </c>
      <c r="L1058">
        <f t="shared" si="152"/>
        <v>11</v>
      </c>
    </row>
    <row r="1059" spans="1:12" x14ac:dyDescent="0.2">
      <c r="A1059" s="1">
        <v>81213894</v>
      </c>
      <c r="B1059" s="16">
        <v>43799</v>
      </c>
      <c r="C1059" t="s">
        <v>3524</v>
      </c>
      <c r="D1059" s="16">
        <f t="shared" si="144"/>
        <v>43799</v>
      </c>
      <c r="E1059" s="13" t="str">
        <f t="shared" si="145"/>
        <v>30-11-2019</v>
      </c>
      <c r="F1059">
        <f t="shared" si="146"/>
        <v>9</v>
      </c>
      <c r="G1059" t="str">
        <f t="shared" si="147"/>
        <v>November</v>
      </c>
      <c r="H1059" t="str">
        <f t="shared" si="148"/>
        <v>30, 2019</v>
      </c>
      <c r="I1059" t="str">
        <f t="shared" si="149"/>
        <v>30</v>
      </c>
      <c r="J1059">
        <f t="shared" si="150"/>
        <v>4</v>
      </c>
      <c r="K1059" t="str">
        <f t="shared" si="151"/>
        <v>2019</v>
      </c>
      <c r="L1059">
        <f t="shared" si="152"/>
        <v>11</v>
      </c>
    </row>
    <row r="1060" spans="1:12" x14ac:dyDescent="0.2">
      <c r="A1060" s="1">
        <v>80205593</v>
      </c>
      <c r="B1060" s="16">
        <v>43434</v>
      </c>
      <c r="C1060" t="s">
        <v>3533</v>
      </c>
      <c r="D1060" s="16">
        <f t="shared" si="144"/>
        <v>43434</v>
      </c>
      <c r="E1060" s="13" t="str">
        <f t="shared" si="145"/>
        <v>30-11-2018</v>
      </c>
      <c r="F1060">
        <f t="shared" si="146"/>
        <v>9</v>
      </c>
      <c r="G1060" t="str">
        <f t="shared" si="147"/>
        <v>November</v>
      </c>
      <c r="H1060" t="str">
        <f t="shared" si="148"/>
        <v>30, 2018</v>
      </c>
      <c r="I1060" t="str">
        <f t="shared" si="149"/>
        <v>30</v>
      </c>
      <c r="J1060">
        <f t="shared" si="150"/>
        <v>4</v>
      </c>
      <c r="K1060" t="str">
        <f t="shared" si="151"/>
        <v>2018</v>
      </c>
      <c r="L1060">
        <f t="shared" si="152"/>
        <v>11</v>
      </c>
    </row>
    <row r="1061" spans="1:12" x14ac:dyDescent="0.2">
      <c r="A1061" s="1">
        <v>80238204</v>
      </c>
      <c r="B1061" s="16">
        <v>43434</v>
      </c>
      <c r="C1061" t="s">
        <v>3533</v>
      </c>
      <c r="D1061" s="16">
        <f t="shared" si="144"/>
        <v>43434</v>
      </c>
      <c r="E1061" s="13" t="str">
        <f t="shared" si="145"/>
        <v>30-11-2018</v>
      </c>
      <c r="F1061">
        <f t="shared" si="146"/>
        <v>9</v>
      </c>
      <c r="G1061" t="str">
        <f t="shared" si="147"/>
        <v>November</v>
      </c>
      <c r="H1061" t="str">
        <f t="shared" si="148"/>
        <v>30, 2018</v>
      </c>
      <c r="I1061" t="str">
        <f t="shared" si="149"/>
        <v>30</v>
      </c>
      <c r="J1061">
        <f t="shared" si="150"/>
        <v>4</v>
      </c>
      <c r="K1061" t="str">
        <f t="shared" si="151"/>
        <v>2018</v>
      </c>
      <c r="L1061">
        <f t="shared" si="152"/>
        <v>11</v>
      </c>
    </row>
    <row r="1062" spans="1:12" x14ac:dyDescent="0.2">
      <c r="A1062" s="1">
        <v>80230507</v>
      </c>
      <c r="B1062" s="16">
        <v>43434</v>
      </c>
      <c r="C1062" t="s">
        <v>3533</v>
      </c>
      <c r="D1062" s="16">
        <f t="shared" si="144"/>
        <v>43434</v>
      </c>
      <c r="E1062" s="13" t="str">
        <f t="shared" si="145"/>
        <v>30-11-2018</v>
      </c>
      <c r="F1062">
        <f t="shared" si="146"/>
        <v>9</v>
      </c>
      <c r="G1062" t="str">
        <f t="shared" si="147"/>
        <v>November</v>
      </c>
      <c r="H1062" t="str">
        <f t="shared" si="148"/>
        <v>30, 2018</v>
      </c>
      <c r="I1062" t="str">
        <f t="shared" si="149"/>
        <v>30</v>
      </c>
      <c r="J1062">
        <f t="shared" si="150"/>
        <v>4</v>
      </c>
      <c r="K1062" t="str">
        <f t="shared" si="151"/>
        <v>2018</v>
      </c>
      <c r="L1062">
        <f t="shared" si="152"/>
        <v>11</v>
      </c>
    </row>
    <row r="1063" spans="1:12" x14ac:dyDescent="0.2">
      <c r="A1063" s="1">
        <v>81041515</v>
      </c>
      <c r="B1063" s="16">
        <v>43434</v>
      </c>
      <c r="C1063" t="s">
        <v>3533</v>
      </c>
      <c r="D1063" s="16">
        <f t="shared" si="144"/>
        <v>43434</v>
      </c>
      <c r="E1063" s="13" t="str">
        <f t="shared" si="145"/>
        <v>30-11-2018</v>
      </c>
      <c r="F1063">
        <f t="shared" si="146"/>
        <v>9</v>
      </c>
      <c r="G1063" t="str">
        <f t="shared" si="147"/>
        <v>November</v>
      </c>
      <c r="H1063" t="str">
        <f t="shared" si="148"/>
        <v>30, 2018</v>
      </c>
      <c r="I1063" t="str">
        <f t="shared" si="149"/>
        <v>30</v>
      </c>
      <c r="J1063">
        <f t="shared" si="150"/>
        <v>4</v>
      </c>
      <c r="K1063" t="str">
        <f t="shared" si="151"/>
        <v>2018</v>
      </c>
      <c r="L1063">
        <f t="shared" si="152"/>
        <v>11</v>
      </c>
    </row>
    <row r="1064" spans="1:12" x14ac:dyDescent="0.2">
      <c r="A1064" s="1">
        <v>80191074</v>
      </c>
      <c r="B1064" s="16">
        <v>43434</v>
      </c>
      <c r="C1064" t="s">
        <v>3533</v>
      </c>
      <c r="D1064" s="16">
        <f t="shared" si="144"/>
        <v>43434</v>
      </c>
      <c r="E1064" s="13" t="str">
        <f t="shared" si="145"/>
        <v>30-11-2018</v>
      </c>
      <c r="F1064">
        <f t="shared" si="146"/>
        <v>9</v>
      </c>
      <c r="G1064" t="str">
        <f t="shared" si="147"/>
        <v>November</v>
      </c>
      <c r="H1064" t="str">
        <f t="shared" si="148"/>
        <v>30, 2018</v>
      </c>
      <c r="I1064" t="str">
        <f t="shared" si="149"/>
        <v>30</v>
      </c>
      <c r="J1064">
        <f t="shared" si="150"/>
        <v>4</v>
      </c>
      <c r="K1064" t="str">
        <f t="shared" si="151"/>
        <v>2018</v>
      </c>
      <c r="L1064">
        <f t="shared" si="152"/>
        <v>11</v>
      </c>
    </row>
    <row r="1065" spans="1:12" x14ac:dyDescent="0.2">
      <c r="A1065" s="1">
        <v>80990725</v>
      </c>
      <c r="B1065" s="16">
        <v>43434</v>
      </c>
      <c r="C1065" t="s">
        <v>3533</v>
      </c>
      <c r="D1065" s="16">
        <f t="shared" si="144"/>
        <v>43434</v>
      </c>
      <c r="E1065" s="13" t="str">
        <f t="shared" si="145"/>
        <v>30-11-2018</v>
      </c>
      <c r="F1065">
        <f t="shared" si="146"/>
        <v>9</v>
      </c>
      <c r="G1065" t="str">
        <f t="shared" si="147"/>
        <v>November</v>
      </c>
      <c r="H1065" t="str">
        <f t="shared" si="148"/>
        <v>30, 2018</v>
      </c>
      <c r="I1065" t="str">
        <f t="shared" si="149"/>
        <v>30</v>
      </c>
      <c r="J1065">
        <f t="shared" si="150"/>
        <v>4</v>
      </c>
      <c r="K1065" t="str">
        <f t="shared" si="151"/>
        <v>2018</v>
      </c>
      <c r="L1065">
        <f t="shared" si="152"/>
        <v>11</v>
      </c>
    </row>
    <row r="1066" spans="1:12" x14ac:dyDescent="0.2">
      <c r="A1066" s="1">
        <v>81016327</v>
      </c>
      <c r="B1066" s="16">
        <v>43434</v>
      </c>
      <c r="C1066" t="s">
        <v>3533</v>
      </c>
      <c r="D1066" s="16">
        <f t="shared" si="144"/>
        <v>43434</v>
      </c>
      <c r="E1066" s="13" t="str">
        <f t="shared" si="145"/>
        <v>30-11-2018</v>
      </c>
      <c r="F1066">
        <f t="shared" si="146"/>
        <v>9</v>
      </c>
      <c r="G1066" t="str">
        <f t="shared" si="147"/>
        <v>November</v>
      </c>
      <c r="H1066" t="str">
        <f t="shared" si="148"/>
        <v>30, 2018</v>
      </c>
      <c r="I1066" t="str">
        <f t="shared" si="149"/>
        <v>30</v>
      </c>
      <c r="J1066">
        <f t="shared" si="150"/>
        <v>4</v>
      </c>
      <c r="K1066" t="str">
        <f t="shared" si="151"/>
        <v>2018</v>
      </c>
      <c r="L1066">
        <f t="shared" si="152"/>
        <v>11</v>
      </c>
    </row>
    <row r="1067" spans="1:12" x14ac:dyDescent="0.2">
      <c r="A1067" s="1">
        <v>81004245</v>
      </c>
      <c r="B1067" s="16">
        <v>43434</v>
      </c>
      <c r="C1067" t="s">
        <v>3533</v>
      </c>
      <c r="D1067" s="16">
        <f t="shared" si="144"/>
        <v>43434</v>
      </c>
      <c r="E1067" s="13" t="str">
        <f t="shared" si="145"/>
        <v>30-11-2018</v>
      </c>
      <c r="F1067">
        <f t="shared" si="146"/>
        <v>9</v>
      </c>
      <c r="G1067" t="str">
        <f t="shared" si="147"/>
        <v>November</v>
      </c>
      <c r="H1067" t="str">
        <f t="shared" si="148"/>
        <v>30, 2018</v>
      </c>
      <c r="I1067" t="str">
        <f t="shared" si="149"/>
        <v>30</v>
      </c>
      <c r="J1067">
        <f t="shared" si="150"/>
        <v>4</v>
      </c>
      <c r="K1067" t="str">
        <f t="shared" si="151"/>
        <v>2018</v>
      </c>
      <c r="L1067">
        <f t="shared" si="152"/>
        <v>11</v>
      </c>
    </row>
    <row r="1068" spans="1:12" x14ac:dyDescent="0.2">
      <c r="A1068" s="1">
        <v>81033200</v>
      </c>
      <c r="B1068" s="16">
        <v>43434</v>
      </c>
      <c r="C1068" t="s">
        <v>3533</v>
      </c>
      <c r="D1068" s="16">
        <f t="shared" si="144"/>
        <v>43434</v>
      </c>
      <c r="E1068" s="13" t="str">
        <f t="shared" si="145"/>
        <v>30-11-2018</v>
      </c>
      <c r="F1068">
        <f t="shared" si="146"/>
        <v>9</v>
      </c>
      <c r="G1068" t="str">
        <f t="shared" si="147"/>
        <v>November</v>
      </c>
      <c r="H1068" t="str">
        <f t="shared" si="148"/>
        <v>30, 2018</v>
      </c>
      <c r="I1068" t="str">
        <f t="shared" si="149"/>
        <v>30</v>
      </c>
      <c r="J1068">
        <f t="shared" si="150"/>
        <v>4</v>
      </c>
      <c r="K1068" t="str">
        <f t="shared" si="151"/>
        <v>2018</v>
      </c>
      <c r="L1068">
        <f t="shared" si="152"/>
        <v>11</v>
      </c>
    </row>
    <row r="1069" spans="1:12" x14ac:dyDescent="0.2">
      <c r="A1069" s="1">
        <v>81002951</v>
      </c>
      <c r="B1069" s="16">
        <v>43434</v>
      </c>
      <c r="C1069" t="s">
        <v>3533</v>
      </c>
      <c r="D1069" s="16">
        <f t="shared" si="144"/>
        <v>43434</v>
      </c>
      <c r="E1069" s="13" t="str">
        <f t="shared" si="145"/>
        <v>30-11-2018</v>
      </c>
      <c r="F1069">
        <f t="shared" si="146"/>
        <v>9</v>
      </c>
      <c r="G1069" t="str">
        <f t="shared" si="147"/>
        <v>November</v>
      </c>
      <c r="H1069" t="str">
        <f t="shared" si="148"/>
        <v>30, 2018</v>
      </c>
      <c r="I1069" t="str">
        <f t="shared" si="149"/>
        <v>30</v>
      </c>
      <c r="J1069">
        <f t="shared" si="150"/>
        <v>4</v>
      </c>
      <c r="K1069" t="str">
        <f t="shared" si="151"/>
        <v>2018</v>
      </c>
      <c r="L1069">
        <f t="shared" si="152"/>
        <v>11</v>
      </c>
    </row>
    <row r="1070" spans="1:12" x14ac:dyDescent="0.2">
      <c r="A1070" s="1">
        <v>81039383</v>
      </c>
      <c r="B1070" s="16">
        <v>43434</v>
      </c>
      <c r="C1070" t="s">
        <v>3533</v>
      </c>
      <c r="D1070" s="16">
        <f t="shared" si="144"/>
        <v>43434</v>
      </c>
      <c r="E1070" s="13" t="str">
        <f t="shared" si="145"/>
        <v>30-11-2018</v>
      </c>
      <c r="F1070">
        <f t="shared" si="146"/>
        <v>9</v>
      </c>
      <c r="G1070" t="str">
        <f t="shared" si="147"/>
        <v>November</v>
      </c>
      <c r="H1070" t="str">
        <f t="shared" si="148"/>
        <v>30, 2018</v>
      </c>
      <c r="I1070" t="str">
        <f t="shared" si="149"/>
        <v>30</v>
      </c>
      <c r="J1070">
        <f t="shared" si="150"/>
        <v>4</v>
      </c>
      <c r="K1070" t="str">
        <f t="shared" si="151"/>
        <v>2018</v>
      </c>
      <c r="L1070">
        <f t="shared" si="152"/>
        <v>11</v>
      </c>
    </row>
    <row r="1071" spans="1:12" x14ac:dyDescent="0.2">
      <c r="A1071" s="1">
        <v>81018377</v>
      </c>
      <c r="B1071" s="16">
        <v>43434</v>
      </c>
      <c r="C1071" t="s">
        <v>3533</v>
      </c>
      <c r="D1071" s="16">
        <f t="shared" si="144"/>
        <v>43434</v>
      </c>
      <c r="E1071" s="13" t="str">
        <f t="shared" si="145"/>
        <v>30-11-2018</v>
      </c>
      <c r="F1071">
        <f t="shared" si="146"/>
        <v>9</v>
      </c>
      <c r="G1071" t="str">
        <f t="shared" si="147"/>
        <v>November</v>
      </c>
      <c r="H1071" t="str">
        <f t="shared" si="148"/>
        <v>30, 2018</v>
      </c>
      <c r="I1071" t="str">
        <f t="shared" si="149"/>
        <v>30</v>
      </c>
      <c r="J1071">
        <f t="shared" si="150"/>
        <v>4</v>
      </c>
      <c r="K1071" t="str">
        <f t="shared" si="151"/>
        <v>2018</v>
      </c>
      <c r="L1071">
        <f t="shared" si="152"/>
        <v>11</v>
      </c>
    </row>
    <row r="1072" spans="1:12" x14ac:dyDescent="0.2">
      <c r="A1072" s="1">
        <v>81021528</v>
      </c>
      <c r="B1072" s="16">
        <v>43434</v>
      </c>
      <c r="C1072" t="s">
        <v>3533</v>
      </c>
      <c r="D1072" s="16">
        <f t="shared" si="144"/>
        <v>43434</v>
      </c>
      <c r="E1072" s="13" t="str">
        <f t="shared" si="145"/>
        <v>30-11-2018</v>
      </c>
      <c r="F1072">
        <f t="shared" si="146"/>
        <v>9</v>
      </c>
      <c r="G1072" t="str">
        <f t="shared" si="147"/>
        <v>November</v>
      </c>
      <c r="H1072" t="str">
        <f t="shared" si="148"/>
        <v>30, 2018</v>
      </c>
      <c r="I1072" t="str">
        <f t="shared" si="149"/>
        <v>30</v>
      </c>
      <c r="J1072">
        <f t="shared" si="150"/>
        <v>4</v>
      </c>
      <c r="K1072" t="str">
        <f t="shared" si="151"/>
        <v>2018</v>
      </c>
      <c r="L1072">
        <f t="shared" si="152"/>
        <v>11</v>
      </c>
    </row>
    <row r="1073" spans="1:12" x14ac:dyDescent="0.2">
      <c r="A1073" s="1">
        <v>80991809</v>
      </c>
      <c r="B1073" s="16">
        <v>43434</v>
      </c>
      <c r="C1073" t="s">
        <v>3533</v>
      </c>
      <c r="D1073" s="16">
        <f t="shared" si="144"/>
        <v>43434</v>
      </c>
      <c r="E1073" s="13" t="str">
        <f t="shared" si="145"/>
        <v>30-11-2018</v>
      </c>
      <c r="F1073">
        <f t="shared" si="146"/>
        <v>9</v>
      </c>
      <c r="G1073" t="str">
        <f t="shared" si="147"/>
        <v>November</v>
      </c>
      <c r="H1073" t="str">
        <f t="shared" si="148"/>
        <v>30, 2018</v>
      </c>
      <c r="I1073" t="str">
        <f t="shared" si="149"/>
        <v>30</v>
      </c>
      <c r="J1073">
        <f t="shared" si="150"/>
        <v>4</v>
      </c>
      <c r="K1073" t="str">
        <f t="shared" si="151"/>
        <v>2018</v>
      </c>
      <c r="L1073">
        <f t="shared" si="152"/>
        <v>11</v>
      </c>
    </row>
    <row r="1074" spans="1:12" x14ac:dyDescent="0.2">
      <c r="A1074" s="1">
        <v>80097475</v>
      </c>
      <c r="B1074" s="16">
        <v>42704</v>
      </c>
      <c r="C1074" t="s">
        <v>3579</v>
      </c>
      <c r="D1074" s="16">
        <f t="shared" si="144"/>
        <v>42704</v>
      </c>
      <c r="E1074" s="13" t="str">
        <f t="shared" si="145"/>
        <v>30-11-2016</v>
      </c>
      <c r="F1074">
        <f t="shared" si="146"/>
        <v>9</v>
      </c>
      <c r="G1074" t="str">
        <f t="shared" si="147"/>
        <v>November</v>
      </c>
      <c r="H1074" t="str">
        <f t="shared" si="148"/>
        <v>30, 2016</v>
      </c>
      <c r="I1074" t="str">
        <f t="shared" si="149"/>
        <v>30</v>
      </c>
      <c r="J1074">
        <f t="shared" si="150"/>
        <v>4</v>
      </c>
      <c r="K1074" t="str">
        <f t="shared" si="151"/>
        <v>2016</v>
      </c>
      <c r="L1074">
        <f t="shared" si="152"/>
        <v>11</v>
      </c>
    </row>
    <row r="1075" spans="1:12" x14ac:dyDescent="0.2">
      <c r="A1075" s="1">
        <v>70117294</v>
      </c>
      <c r="B1075" s="16">
        <v>43772</v>
      </c>
      <c r="C1075" t="s">
        <v>3583</v>
      </c>
      <c r="D1075" s="16">
        <f t="shared" si="144"/>
        <v>43772</v>
      </c>
      <c r="E1075" s="13" t="str">
        <f t="shared" si="145"/>
        <v>3-11-2019</v>
      </c>
      <c r="F1075">
        <f t="shared" si="146"/>
        <v>9</v>
      </c>
      <c r="G1075" t="str">
        <f t="shared" si="147"/>
        <v>November</v>
      </c>
      <c r="H1075" t="str">
        <f t="shared" si="148"/>
        <v>3, 2019</v>
      </c>
      <c r="I1075" t="str">
        <f t="shared" si="149"/>
        <v>3</v>
      </c>
      <c r="J1075">
        <f t="shared" si="150"/>
        <v>3</v>
      </c>
      <c r="K1075" t="str">
        <f t="shared" si="151"/>
        <v>2019</v>
      </c>
      <c r="L1075">
        <f t="shared" si="152"/>
        <v>11</v>
      </c>
    </row>
    <row r="1076" spans="1:12" x14ac:dyDescent="0.2">
      <c r="A1076" s="1">
        <v>70117582</v>
      </c>
      <c r="B1076" s="16">
        <v>43407</v>
      </c>
      <c r="C1076" t="s">
        <v>3587</v>
      </c>
      <c r="D1076" s="16">
        <f t="shared" si="144"/>
        <v>43407</v>
      </c>
      <c r="E1076" s="13" t="str">
        <f t="shared" si="145"/>
        <v>3-11-2018</v>
      </c>
      <c r="F1076">
        <f t="shared" si="146"/>
        <v>9</v>
      </c>
      <c r="G1076" t="str">
        <f t="shared" si="147"/>
        <v>November</v>
      </c>
      <c r="H1076" t="str">
        <f t="shared" si="148"/>
        <v>3, 2018</v>
      </c>
      <c r="I1076" t="str">
        <f t="shared" si="149"/>
        <v>3</v>
      </c>
      <c r="J1076">
        <f t="shared" si="150"/>
        <v>3</v>
      </c>
      <c r="K1076" t="str">
        <f t="shared" si="151"/>
        <v>2018</v>
      </c>
      <c r="L1076">
        <f t="shared" si="152"/>
        <v>11</v>
      </c>
    </row>
    <row r="1077" spans="1:12" x14ac:dyDescent="0.2">
      <c r="A1077" s="1">
        <v>80163294</v>
      </c>
      <c r="B1077" s="16">
        <v>43042</v>
      </c>
      <c r="C1077" t="s">
        <v>3591</v>
      </c>
      <c r="D1077" s="16">
        <f t="shared" si="144"/>
        <v>43042</v>
      </c>
      <c r="E1077" s="13" t="str">
        <f t="shared" si="145"/>
        <v>3-11-2017</v>
      </c>
      <c r="F1077">
        <f t="shared" si="146"/>
        <v>9</v>
      </c>
      <c r="G1077" t="str">
        <f t="shared" si="147"/>
        <v>November</v>
      </c>
      <c r="H1077" t="str">
        <f t="shared" si="148"/>
        <v>3, 2017</v>
      </c>
      <c r="I1077" t="str">
        <f t="shared" si="149"/>
        <v>3</v>
      </c>
      <c r="J1077">
        <f t="shared" si="150"/>
        <v>3</v>
      </c>
      <c r="K1077" t="str">
        <f t="shared" si="151"/>
        <v>2017</v>
      </c>
      <c r="L1077">
        <f t="shared" si="152"/>
        <v>11</v>
      </c>
    </row>
    <row r="1078" spans="1:12" x14ac:dyDescent="0.2">
      <c r="A1078" s="1">
        <v>80119411</v>
      </c>
      <c r="B1078" s="16">
        <v>43042</v>
      </c>
      <c r="C1078" t="s">
        <v>3591</v>
      </c>
      <c r="D1078" s="16">
        <f t="shared" si="144"/>
        <v>43042</v>
      </c>
      <c r="E1078" s="13" t="str">
        <f t="shared" si="145"/>
        <v>3-11-2017</v>
      </c>
      <c r="F1078">
        <f t="shared" si="146"/>
        <v>9</v>
      </c>
      <c r="G1078" t="str">
        <f t="shared" si="147"/>
        <v>November</v>
      </c>
      <c r="H1078" t="str">
        <f t="shared" si="148"/>
        <v>3, 2017</v>
      </c>
      <c r="I1078" t="str">
        <f t="shared" si="149"/>
        <v>3</v>
      </c>
      <c r="J1078">
        <f t="shared" si="150"/>
        <v>3</v>
      </c>
      <c r="K1078" t="str">
        <f t="shared" si="151"/>
        <v>2017</v>
      </c>
      <c r="L1078">
        <f t="shared" si="152"/>
        <v>11</v>
      </c>
    </row>
    <row r="1079" spans="1:12" x14ac:dyDescent="0.2">
      <c r="A1079" s="1">
        <v>81082007</v>
      </c>
      <c r="B1079" s="16">
        <v>43798</v>
      </c>
      <c r="C1079" t="s">
        <v>3598</v>
      </c>
      <c r="D1079" s="16">
        <f t="shared" si="144"/>
        <v>43798</v>
      </c>
      <c r="E1079" s="13" t="str">
        <f t="shared" si="145"/>
        <v>29-11-2019</v>
      </c>
      <c r="F1079">
        <f t="shared" si="146"/>
        <v>9</v>
      </c>
      <c r="G1079" t="str">
        <f t="shared" si="147"/>
        <v>November</v>
      </c>
      <c r="H1079" t="str">
        <f t="shared" si="148"/>
        <v>29, 2019</v>
      </c>
      <c r="I1079" t="str">
        <f t="shared" si="149"/>
        <v>29</v>
      </c>
      <c r="J1079">
        <f t="shared" si="150"/>
        <v>4</v>
      </c>
      <c r="K1079" t="str">
        <f t="shared" si="151"/>
        <v>2019</v>
      </c>
      <c r="L1079">
        <f t="shared" si="152"/>
        <v>11</v>
      </c>
    </row>
    <row r="1080" spans="1:12" x14ac:dyDescent="0.2">
      <c r="A1080" s="1">
        <v>81172754</v>
      </c>
      <c r="B1080" s="16">
        <v>43798</v>
      </c>
      <c r="C1080" t="s">
        <v>3598</v>
      </c>
      <c r="D1080" s="16">
        <f t="shared" si="144"/>
        <v>43798</v>
      </c>
      <c r="E1080" s="13" t="str">
        <f t="shared" si="145"/>
        <v>29-11-2019</v>
      </c>
      <c r="F1080">
        <f t="shared" si="146"/>
        <v>9</v>
      </c>
      <c r="G1080" t="str">
        <f t="shared" si="147"/>
        <v>November</v>
      </c>
      <c r="H1080" t="str">
        <f t="shared" si="148"/>
        <v>29, 2019</v>
      </c>
      <c r="I1080" t="str">
        <f t="shared" si="149"/>
        <v>29</v>
      </c>
      <c r="J1080">
        <f t="shared" si="150"/>
        <v>4</v>
      </c>
      <c r="K1080" t="str">
        <f t="shared" si="151"/>
        <v>2019</v>
      </c>
      <c r="L1080">
        <f t="shared" si="152"/>
        <v>11</v>
      </c>
    </row>
    <row r="1081" spans="1:12" x14ac:dyDescent="0.2">
      <c r="A1081" s="1">
        <v>81120982</v>
      </c>
      <c r="B1081" s="16">
        <v>43798</v>
      </c>
      <c r="C1081" t="s">
        <v>3598</v>
      </c>
      <c r="D1081" s="16">
        <f t="shared" si="144"/>
        <v>43798</v>
      </c>
      <c r="E1081" s="13" t="str">
        <f t="shared" si="145"/>
        <v>29-11-2019</v>
      </c>
      <c r="F1081">
        <f t="shared" si="146"/>
        <v>9</v>
      </c>
      <c r="G1081" t="str">
        <f t="shared" si="147"/>
        <v>November</v>
      </c>
      <c r="H1081" t="str">
        <f t="shared" si="148"/>
        <v>29, 2019</v>
      </c>
      <c r="I1081" t="str">
        <f t="shared" si="149"/>
        <v>29</v>
      </c>
      <c r="J1081">
        <f t="shared" si="150"/>
        <v>4</v>
      </c>
      <c r="K1081" t="str">
        <f t="shared" si="151"/>
        <v>2019</v>
      </c>
      <c r="L1081">
        <f t="shared" si="152"/>
        <v>11</v>
      </c>
    </row>
    <row r="1082" spans="1:12" x14ac:dyDescent="0.2">
      <c r="A1082" s="1">
        <v>81227195</v>
      </c>
      <c r="B1082" s="16">
        <v>43798</v>
      </c>
      <c r="C1082" t="s">
        <v>3598</v>
      </c>
      <c r="D1082" s="16">
        <f t="shared" si="144"/>
        <v>43798</v>
      </c>
      <c r="E1082" s="13" t="str">
        <f t="shared" si="145"/>
        <v>29-11-2019</v>
      </c>
      <c r="F1082">
        <f t="shared" si="146"/>
        <v>9</v>
      </c>
      <c r="G1082" t="str">
        <f t="shared" si="147"/>
        <v>November</v>
      </c>
      <c r="H1082" t="str">
        <f t="shared" si="148"/>
        <v>29, 2019</v>
      </c>
      <c r="I1082" t="str">
        <f t="shared" si="149"/>
        <v>29</v>
      </c>
      <c r="J1082">
        <f t="shared" si="150"/>
        <v>4</v>
      </c>
      <c r="K1082" t="str">
        <f t="shared" si="151"/>
        <v>2019</v>
      </c>
      <c r="L1082">
        <f t="shared" si="152"/>
        <v>11</v>
      </c>
    </row>
    <row r="1083" spans="1:12" x14ac:dyDescent="0.2">
      <c r="A1083" s="1">
        <v>81172841</v>
      </c>
      <c r="B1083" s="16">
        <v>43798</v>
      </c>
      <c r="C1083" t="s">
        <v>3598</v>
      </c>
      <c r="D1083" s="16">
        <f t="shared" si="144"/>
        <v>43798</v>
      </c>
      <c r="E1083" s="13" t="str">
        <f t="shared" si="145"/>
        <v>29-11-2019</v>
      </c>
      <c r="F1083">
        <f t="shared" si="146"/>
        <v>9</v>
      </c>
      <c r="G1083" t="str">
        <f t="shared" si="147"/>
        <v>November</v>
      </c>
      <c r="H1083" t="str">
        <f t="shared" si="148"/>
        <v>29, 2019</v>
      </c>
      <c r="I1083" t="str">
        <f t="shared" si="149"/>
        <v>29</v>
      </c>
      <c r="J1083">
        <f t="shared" si="150"/>
        <v>4</v>
      </c>
      <c r="K1083" t="str">
        <f t="shared" si="151"/>
        <v>2019</v>
      </c>
      <c r="L1083">
        <f t="shared" si="152"/>
        <v>11</v>
      </c>
    </row>
    <row r="1084" spans="1:12" x14ac:dyDescent="0.2">
      <c r="A1084" s="1">
        <v>81172899</v>
      </c>
      <c r="B1084" s="16">
        <v>43798</v>
      </c>
      <c r="C1084" t="s">
        <v>3598</v>
      </c>
      <c r="D1084" s="16">
        <f t="shared" si="144"/>
        <v>43798</v>
      </c>
      <c r="E1084" s="13" t="str">
        <f t="shared" si="145"/>
        <v>29-11-2019</v>
      </c>
      <c r="F1084">
        <f t="shared" si="146"/>
        <v>9</v>
      </c>
      <c r="G1084" t="str">
        <f t="shared" si="147"/>
        <v>November</v>
      </c>
      <c r="H1084" t="str">
        <f t="shared" si="148"/>
        <v>29, 2019</v>
      </c>
      <c r="I1084" t="str">
        <f t="shared" si="149"/>
        <v>29</v>
      </c>
      <c r="J1084">
        <f t="shared" si="150"/>
        <v>4</v>
      </c>
      <c r="K1084" t="str">
        <f t="shared" si="151"/>
        <v>2019</v>
      </c>
      <c r="L1084">
        <f t="shared" si="152"/>
        <v>11</v>
      </c>
    </row>
    <row r="1085" spans="1:12" x14ac:dyDescent="0.2">
      <c r="A1085" s="1">
        <v>81094391</v>
      </c>
      <c r="B1085" s="16">
        <v>43798</v>
      </c>
      <c r="C1085" t="s">
        <v>3598</v>
      </c>
      <c r="D1085" s="16">
        <f t="shared" si="144"/>
        <v>43798</v>
      </c>
      <c r="E1085" s="13" t="str">
        <f t="shared" si="145"/>
        <v>29-11-2019</v>
      </c>
      <c r="F1085">
        <f t="shared" si="146"/>
        <v>9</v>
      </c>
      <c r="G1085" t="str">
        <f t="shared" si="147"/>
        <v>November</v>
      </c>
      <c r="H1085" t="str">
        <f t="shared" si="148"/>
        <v>29, 2019</v>
      </c>
      <c r="I1085" t="str">
        <f t="shared" si="149"/>
        <v>29</v>
      </c>
      <c r="J1085">
        <f t="shared" si="150"/>
        <v>4</v>
      </c>
      <c r="K1085" t="str">
        <f t="shared" si="151"/>
        <v>2019</v>
      </c>
      <c r="L1085">
        <f t="shared" si="152"/>
        <v>11</v>
      </c>
    </row>
    <row r="1086" spans="1:12" x14ac:dyDescent="0.2">
      <c r="A1086" s="1">
        <v>81172908</v>
      </c>
      <c r="B1086" s="16">
        <v>43798</v>
      </c>
      <c r="C1086" t="s">
        <v>3598</v>
      </c>
      <c r="D1086" s="16">
        <f t="shared" si="144"/>
        <v>43798</v>
      </c>
      <c r="E1086" s="13" t="str">
        <f t="shared" si="145"/>
        <v>29-11-2019</v>
      </c>
      <c r="F1086">
        <f t="shared" si="146"/>
        <v>9</v>
      </c>
      <c r="G1086" t="str">
        <f t="shared" si="147"/>
        <v>November</v>
      </c>
      <c r="H1086" t="str">
        <f t="shared" si="148"/>
        <v>29, 2019</v>
      </c>
      <c r="I1086" t="str">
        <f t="shared" si="149"/>
        <v>29</v>
      </c>
      <c r="J1086">
        <f t="shared" si="150"/>
        <v>4</v>
      </c>
      <c r="K1086" t="str">
        <f t="shared" si="151"/>
        <v>2019</v>
      </c>
      <c r="L1086">
        <f t="shared" si="152"/>
        <v>11</v>
      </c>
    </row>
    <row r="1087" spans="1:12" x14ac:dyDescent="0.2">
      <c r="A1087" s="1">
        <v>81152641</v>
      </c>
      <c r="B1087" s="16">
        <v>43798</v>
      </c>
      <c r="C1087" t="s">
        <v>3598</v>
      </c>
      <c r="D1087" s="16">
        <f t="shared" si="144"/>
        <v>43798</v>
      </c>
      <c r="E1087" s="13" t="str">
        <f t="shared" si="145"/>
        <v>29-11-2019</v>
      </c>
      <c r="F1087">
        <f t="shared" si="146"/>
        <v>9</v>
      </c>
      <c r="G1087" t="str">
        <f t="shared" si="147"/>
        <v>November</v>
      </c>
      <c r="H1087" t="str">
        <f t="shared" si="148"/>
        <v>29, 2019</v>
      </c>
      <c r="I1087" t="str">
        <f t="shared" si="149"/>
        <v>29</v>
      </c>
      <c r="J1087">
        <f t="shared" si="150"/>
        <v>4</v>
      </c>
      <c r="K1087" t="str">
        <f t="shared" si="151"/>
        <v>2019</v>
      </c>
      <c r="L1087">
        <f t="shared" si="152"/>
        <v>11</v>
      </c>
    </row>
    <row r="1088" spans="1:12" x14ac:dyDescent="0.2">
      <c r="A1088" s="1">
        <v>81172901</v>
      </c>
      <c r="B1088" s="16">
        <v>43798</v>
      </c>
      <c r="C1088" t="s">
        <v>3598</v>
      </c>
      <c r="D1088" s="16">
        <f t="shared" si="144"/>
        <v>43798</v>
      </c>
      <c r="E1088" s="13" t="str">
        <f t="shared" si="145"/>
        <v>29-11-2019</v>
      </c>
      <c r="F1088">
        <f t="shared" si="146"/>
        <v>9</v>
      </c>
      <c r="G1088" t="str">
        <f t="shared" si="147"/>
        <v>November</v>
      </c>
      <c r="H1088" t="str">
        <f t="shared" si="148"/>
        <v>29, 2019</v>
      </c>
      <c r="I1088" t="str">
        <f t="shared" si="149"/>
        <v>29</v>
      </c>
      <c r="J1088">
        <f t="shared" si="150"/>
        <v>4</v>
      </c>
      <c r="K1088" t="str">
        <f t="shared" si="151"/>
        <v>2019</v>
      </c>
      <c r="L1088">
        <f t="shared" si="152"/>
        <v>11</v>
      </c>
    </row>
    <row r="1089" spans="1:12" x14ac:dyDescent="0.2">
      <c r="A1089" s="1">
        <v>80990849</v>
      </c>
      <c r="B1089" s="16">
        <v>43798</v>
      </c>
      <c r="C1089" t="s">
        <v>3598</v>
      </c>
      <c r="D1089" s="16">
        <f t="shared" si="144"/>
        <v>43798</v>
      </c>
      <c r="E1089" s="13" t="str">
        <f t="shared" si="145"/>
        <v>29-11-2019</v>
      </c>
      <c r="F1089">
        <f t="shared" si="146"/>
        <v>9</v>
      </c>
      <c r="G1089" t="str">
        <f t="shared" si="147"/>
        <v>November</v>
      </c>
      <c r="H1089" t="str">
        <f t="shared" si="148"/>
        <v>29, 2019</v>
      </c>
      <c r="I1089" t="str">
        <f t="shared" si="149"/>
        <v>29</v>
      </c>
      <c r="J1089">
        <f t="shared" si="150"/>
        <v>4</v>
      </c>
      <c r="K1089" t="str">
        <f t="shared" si="151"/>
        <v>2019</v>
      </c>
      <c r="L1089">
        <f t="shared" si="152"/>
        <v>11</v>
      </c>
    </row>
    <row r="1090" spans="1:12" x14ac:dyDescent="0.2">
      <c r="A1090" s="1">
        <v>81033086</v>
      </c>
      <c r="B1090" s="16">
        <v>43797</v>
      </c>
      <c r="C1090" t="s">
        <v>3628</v>
      </c>
      <c r="D1090" s="16">
        <f t="shared" si="144"/>
        <v>43797</v>
      </c>
      <c r="E1090" s="13" t="str">
        <f t="shared" si="145"/>
        <v>28-11-2019</v>
      </c>
      <c r="F1090">
        <f t="shared" si="146"/>
        <v>9</v>
      </c>
      <c r="G1090" t="str">
        <f t="shared" si="147"/>
        <v>November</v>
      </c>
      <c r="H1090" t="str">
        <f t="shared" si="148"/>
        <v>28, 2019</v>
      </c>
      <c r="I1090" t="str">
        <f t="shared" si="149"/>
        <v>28</v>
      </c>
      <c r="J1090">
        <f t="shared" si="150"/>
        <v>4</v>
      </c>
      <c r="K1090" t="str">
        <f t="shared" si="151"/>
        <v>2019</v>
      </c>
      <c r="L1090">
        <f t="shared" si="152"/>
        <v>11</v>
      </c>
    </row>
    <row r="1091" spans="1:12" x14ac:dyDescent="0.2">
      <c r="A1091" s="1">
        <v>80156799</v>
      </c>
      <c r="B1091" s="16">
        <v>43797</v>
      </c>
      <c r="C1091" t="s">
        <v>3628</v>
      </c>
      <c r="D1091" s="16">
        <f t="shared" ref="D1091:D1154" si="153">DATE(K1091,L1091,I1091)</f>
        <v>43797</v>
      </c>
      <c r="E1091" s="13" t="str">
        <f t="shared" ref="E1091:E1154" si="154">I1091&amp;"-"&amp;L1091&amp;"-"&amp;K1091</f>
        <v>28-11-2019</v>
      </c>
      <c r="F1091">
        <f t="shared" ref="F1091:F1154" si="155">FIND(" ",C1091)</f>
        <v>9</v>
      </c>
      <c r="G1091" t="str">
        <f t="shared" ref="G1091:G1154" si="156">LEFT(C1091,F1091-1)</f>
        <v>November</v>
      </c>
      <c r="H1091" t="str">
        <f t="shared" ref="H1091:H1154" si="157">RIGHT(C1091,LEN(C1091)-F1091)</f>
        <v>28, 2019</v>
      </c>
      <c r="I1091" t="str">
        <f t="shared" ref="I1091:I1154" si="158">LEFT(H1091,J1091-2)</f>
        <v>28</v>
      </c>
      <c r="J1091">
        <f t="shared" ref="J1091:J1154" si="159">FIND(" ",H1091)</f>
        <v>4</v>
      </c>
      <c r="K1091" t="str">
        <f t="shared" ref="K1091:K1154" si="160">RIGHT(H1091,4)</f>
        <v>2019</v>
      </c>
      <c r="L1091">
        <f t="shared" ref="L1091:L1154" si="161">VLOOKUP(G1091,M:N,2,0)</f>
        <v>11</v>
      </c>
    </row>
    <row r="1092" spans="1:12" x14ac:dyDescent="0.2">
      <c r="A1092" s="1">
        <v>81161538</v>
      </c>
      <c r="B1092" s="16">
        <v>43797</v>
      </c>
      <c r="C1092" t="s">
        <v>3628</v>
      </c>
      <c r="D1092" s="16">
        <f t="shared" si="153"/>
        <v>43797</v>
      </c>
      <c r="E1092" s="13" t="str">
        <f t="shared" si="154"/>
        <v>28-11-2019</v>
      </c>
      <c r="F1092">
        <f t="shared" si="155"/>
        <v>9</v>
      </c>
      <c r="G1092" t="str">
        <f t="shared" si="156"/>
        <v>November</v>
      </c>
      <c r="H1092" t="str">
        <f t="shared" si="157"/>
        <v>28, 2019</v>
      </c>
      <c r="I1092" t="str">
        <f t="shared" si="158"/>
        <v>28</v>
      </c>
      <c r="J1092">
        <f t="shared" si="159"/>
        <v>4</v>
      </c>
      <c r="K1092" t="str">
        <f t="shared" si="160"/>
        <v>2019</v>
      </c>
      <c r="L1092">
        <f t="shared" si="161"/>
        <v>11</v>
      </c>
    </row>
    <row r="1093" spans="1:12" x14ac:dyDescent="0.2">
      <c r="A1093" s="1">
        <v>80997965</v>
      </c>
      <c r="B1093" s="16">
        <v>43797</v>
      </c>
      <c r="C1093" t="s">
        <v>3628</v>
      </c>
      <c r="D1093" s="16">
        <f t="shared" si="153"/>
        <v>43797</v>
      </c>
      <c r="E1093" s="13" t="str">
        <f t="shared" si="154"/>
        <v>28-11-2019</v>
      </c>
      <c r="F1093">
        <f t="shared" si="155"/>
        <v>9</v>
      </c>
      <c r="G1093" t="str">
        <f t="shared" si="156"/>
        <v>November</v>
      </c>
      <c r="H1093" t="str">
        <f t="shared" si="157"/>
        <v>28, 2019</v>
      </c>
      <c r="I1093" t="str">
        <f t="shared" si="158"/>
        <v>28</v>
      </c>
      <c r="J1093">
        <f t="shared" si="159"/>
        <v>4</v>
      </c>
      <c r="K1093" t="str">
        <f t="shared" si="160"/>
        <v>2019</v>
      </c>
      <c r="L1093">
        <f t="shared" si="161"/>
        <v>11</v>
      </c>
    </row>
    <row r="1094" spans="1:12" x14ac:dyDescent="0.2">
      <c r="A1094" s="1">
        <v>81018979</v>
      </c>
      <c r="B1094" s="16">
        <v>43797</v>
      </c>
      <c r="C1094" t="s">
        <v>3628</v>
      </c>
      <c r="D1094" s="16">
        <f t="shared" si="153"/>
        <v>43797</v>
      </c>
      <c r="E1094" s="13" t="str">
        <f t="shared" si="154"/>
        <v>28-11-2019</v>
      </c>
      <c r="F1094">
        <f t="shared" si="155"/>
        <v>9</v>
      </c>
      <c r="G1094" t="str">
        <f t="shared" si="156"/>
        <v>November</v>
      </c>
      <c r="H1094" t="str">
        <f t="shared" si="157"/>
        <v>28, 2019</v>
      </c>
      <c r="I1094" t="str">
        <f t="shared" si="158"/>
        <v>28</v>
      </c>
      <c r="J1094">
        <f t="shared" si="159"/>
        <v>4</v>
      </c>
      <c r="K1094" t="str">
        <f t="shared" si="160"/>
        <v>2019</v>
      </c>
      <c r="L1094">
        <f t="shared" si="161"/>
        <v>11</v>
      </c>
    </row>
    <row r="1095" spans="1:12" x14ac:dyDescent="0.2">
      <c r="A1095" s="1">
        <v>60020826</v>
      </c>
      <c r="B1095" s="16">
        <v>43797</v>
      </c>
      <c r="C1095" t="s">
        <v>3628</v>
      </c>
      <c r="D1095" s="16">
        <f t="shared" si="153"/>
        <v>43797</v>
      </c>
      <c r="E1095" s="13" t="str">
        <f t="shared" si="154"/>
        <v>28-11-2019</v>
      </c>
      <c r="F1095">
        <f t="shared" si="155"/>
        <v>9</v>
      </c>
      <c r="G1095" t="str">
        <f t="shared" si="156"/>
        <v>November</v>
      </c>
      <c r="H1095" t="str">
        <f t="shared" si="157"/>
        <v>28, 2019</v>
      </c>
      <c r="I1095" t="str">
        <f t="shared" si="158"/>
        <v>28</v>
      </c>
      <c r="J1095">
        <f t="shared" si="159"/>
        <v>4</v>
      </c>
      <c r="K1095" t="str">
        <f t="shared" si="160"/>
        <v>2019</v>
      </c>
      <c r="L1095">
        <f t="shared" si="161"/>
        <v>11</v>
      </c>
    </row>
    <row r="1096" spans="1:12" x14ac:dyDescent="0.2">
      <c r="A1096" s="1">
        <v>80226242</v>
      </c>
      <c r="B1096" s="16">
        <v>43432</v>
      </c>
      <c r="C1096" t="s">
        <v>3645</v>
      </c>
      <c r="D1096" s="16">
        <f t="shared" si="153"/>
        <v>43432</v>
      </c>
      <c r="E1096" s="13" t="str">
        <f t="shared" si="154"/>
        <v>28-11-2018</v>
      </c>
      <c r="F1096">
        <f t="shared" si="155"/>
        <v>9</v>
      </c>
      <c r="G1096" t="str">
        <f t="shared" si="156"/>
        <v>November</v>
      </c>
      <c r="H1096" t="str">
        <f t="shared" si="157"/>
        <v>28, 2018</v>
      </c>
      <c r="I1096" t="str">
        <f t="shared" si="158"/>
        <v>28</v>
      </c>
      <c r="J1096">
        <f t="shared" si="159"/>
        <v>4</v>
      </c>
      <c r="K1096" t="str">
        <f t="shared" si="160"/>
        <v>2018</v>
      </c>
      <c r="L1096">
        <f t="shared" si="161"/>
        <v>11</v>
      </c>
    </row>
    <row r="1097" spans="1:12" x14ac:dyDescent="0.2">
      <c r="A1097" s="1">
        <v>81002391</v>
      </c>
      <c r="B1097" s="16">
        <v>43796</v>
      </c>
      <c r="C1097" t="s">
        <v>3648</v>
      </c>
      <c r="D1097" s="16">
        <f t="shared" si="153"/>
        <v>43796</v>
      </c>
      <c r="E1097" s="13" t="str">
        <f t="shared" si="154"/>
        <v>27-11-2019</v>
      </c>
      <c r="F1097">
        <f t="shared" si="155"/>
        <v>9</v>
      </c>
      <c r="G1097" t="str">
        <f t="shared" si="156"/>
        <v>November</v>
      </c>
      <c r="H1097" t="str">
        <f t="shared" si="157"/>
        <v>27, 2019</v>
      </c>
      <c r="I1097" t="str">
        <f t="shared" si="158"/>
        <v>27</v>
      </c>
      <c r="J1097">
        <f t="shared" si="159"/>
        <v>4</v>
      </c>
      <c r="K1097" t="str">
        <f t="shared" si="160"/>
        <v>2019</v>
      </c>
      <c r="L1097">
        <f t="shared" si="161"/>
        <v>11</v>
      </c>
    </row>
    <row r="1098" spans="1:12" x14ac:dyDescent="0.2">
      <c r="A1098" s="1">
        <v>70101696</v>
      </c>
      <c r="B1098" s="16">
        <v>43796</v>
      </c>
      <c r="C1098" t="s">
        <v>3648</v>
      </c>
      <c r="D1098" s="16">
        <f t="shared" si="153"/>
        <v>43796</v>
      </c>
      <c r="E1098" s="13" t="str">
        <f t="shared" si="154"/>
        <v>27-11-2019</v>
      </c>
      <c r="F1098">
        <f t="shared" si="155"/>
        <v>9</v>
      </c>
      <c r="G1098" t="str">
        <f t="shared" si="156"/>
        <v>November</v>
      </c>
      <c r="H1098" t="str">
        <f t="shared" si="157"/>
        <v>27, 2019</v>
      </c>
      <c r="I1098" t="str">
        <f t="shared" si="158"/>
        <v>27</v>
      </c>
      <c r="J1098">
        <f t="shared" si="159"/>
        <v>4</v>
      </c>
      <c r="K1098" t="str">
        <f t="shared" si="160"/>
        <v>2019</v>
      </c>
      <c r="L1098">
        <f t="shared" si="161"/>
        <v>11</v>
      </c>
    </row>
    <row r="1099" spans="1:12" x14ac:dyDescent="0.2">
      <c r="A1099" s="1">
        <v>81194544</v>
      </c>
      <c r="B1099" s="16">
        <v>43796</v>
      </c>
      <c r="C1099" t="s">
        <v>3648</v>
      </c>
      <c r="D1099" s="16">
        <f t="shared" si="153"/>
        <v>43796</v>
      </c>
      <c r="E1099" s="13" t="str">
        <f t="shared" si="154"/>
        <v>27-11-2019</v>
      </c>
      <c r="F1099">
        <f t="shared" si="155"/>
        <v>9</v>
      </c>
      <c r="G1099" t="str">
        <f t="shared" si="156"/>
        <v>November</v>
      </c>
      <c r="H1099" t="str">
        <f t="shared" si="157"/>
        <v>27, 2019</v>
      </c>
      <c r="I1099" t="str">
        <f t="shared" si="158"/>
        <v>27</v>
      </c>
      <c r="J1099">
        <f t="shared" si="159"/>
        <v>4</v>
      </c>
      <c r="K1099" t="str">
        <f t="shared" si="160"/>
        <v>2019</v>
      </c>
      <c r="L1099">
        <f t="shared" si="161"/>
        <v>11</v>
      </c>
    </row>
    <row r="1100" spans="1:12" x14ac:dyDescent="0.2">
      <c r="A1100" s="1">
        <v>80995081</v>
      </c>
      <c r="B1100" s="16">
        <v>43796</v>
      </c>
      <c r="C1100" t="s">
        <v>3648</v>
      </c>
      <c r="D1100" s="16">
        <f t="shared" si="153"/>
        <v>43796</v>
      </c>
      <c r="E1100" s="13" t="str">
        <f t="shared" si="154"/>
        <v>27-11-2019</v>
      </c>
      <c r="F1100">
        <f t="shared" si="155"/>
        <v>9</v>
      </c>
      <c r="G1100" t="str">
        <f t="shared" si="156"/>
        <v>November</v>
      </c>
      <c r="H1100" t="str">
        <f t="shared" si="157"/>
        <v>27, 2019</v>
      </c>
      <c r="I1100" t="str">
        <f t="shared" si="158"/>
        <v>27</v>
      </c>
      <c r="J1100">
        <f t="shared" si="159"/>
        <v>4</v>
      </c>
      <c r="K1100" t="str">
        <f t="shared" si="160"/>
        <v>2019</v>
      </c>
      <c r="L1100">
        <f t="shared" si="161"/>
        <v>11</v>
      </c>
    </row>
    <row r="1101" spans="1:12" x14ac:dyDescent="0.2">
      <c r="A1101" s="1">
        <v>81177504</v>
      </c>
      <c r="B1101" s="16">
        <v>43796</v>
      </c>
      <c r="C1101" t="s">
        <v>3648</v>
      </c>
      <c r="D1101" s="16">
        <f t="shared" si="153"/>
        <v>43796</v>
      </c>
      <c r="E1101" s="13" t="str">
        <f t="shared" si="154"/>
        <v>27-11-2019</v>
      </c>
      <c r="F1101">
        <f t="shared" si="155"/>
        <v>9</v>
      </c>
      <c r="G1101" t="str">
        <f t="shared" si="156"/>
        <v>November</v>
      </c>
      <c r="H1101" t="str">
        <f t="shared" si="157"/>
        <v>27, 2019</v>
      </c>
      <c r="I1101" t="str">
        <f t="shared" si="158"/>
        <v>27</v>
      </c>
      <c r="J1101">
        <f t="shared" si="159"/>
        <v>4</v>
      </c>
      <c r="K1101" t="str">
        <f t="shared" si="160"/>
        <v>2019</v>
      </c>
      <c r="L1101">
        <f t="shared" si="161"/>
        <v>11</v>
      </c>
    </row>
    <row r="1102" spans="1:12" x14ac:dyDescent="0.2">
      <c r="A1102" s="1">
        <v>80175798</v>
      </c>
      <c r="B1102" s="16">
        <v>43796</v>
      </c>
      <c r="C1102" t="s">
        <v>3648</v>
      </c>
      <c r="D1102" s="16">
        <f t="shared" si="153"/>
        <v>43796</v>
      </c>
      <c r="E1102" s="13" t="str">
        <f t="shared" si="154"/>
        <v>27-11-2019</v>
      </c>
      <c r="F1102">
        <f t="shared" si="155"/>
        <v>9</v>
      </c>
      <c r="G1102" t="str">
        <f t="shared" si="156"/>
        <v>November</v>
      </c>
      <c r="H1102" t="str">
        <f t="shared" si="157"/>
        <v>27, 2019</v>
      </c>
      <c r="I1102" t="str">
        <f t="shared" si="158"/>
        <v>27</v>
      </c>
      <c r="J1102">
        <f t="shared" si="159"/>
        <v>4</v>
      </c>
      <c r="K1102" t="str">
        <f t="shared" si="160"/>
        <v>2019</v>
      </c>
      <c r="L1102">
        <f t="shared" si="161"/>
        <v>11</v>
      </c>
    </row>
    <row r="1103" spans="1:12" x14ac:dyDescent="0.2">
      <c r="A1103" s="1">
        <v>80216094</v>
      </c>
      <c r="B1103" s="16">
        <v>43431</v>
      </c>
      <c r="C1103" t="s">
        <v>3666</v>
      </c>
      <c r="D1103" s="16">
        <f t="shared" si="153"/>
        <v>43431</v>
      </c>
      <c r="E1103" s="13" t="str">
        <f t="shared" si="154"/>
        <v>27-11-2018</v>
      </c>
      <c r="F1103">
        <f t="shared" si="155"/>
        <v>9</v>
      </c>
      <c r="G1103" t="str">
        <f t="shared" si="156"/>
        <v>November</v>
      </c>
      <c r="H1103" t="str">
        <f t="shared" si="157"/>
        <v>27, 2018</v>
      </c>
      <c r="I1103" t="str">
        <f t="shared" si="158"/>
        <v>27</v>
      </c>
      <c r="J1103">
        <f t="shared" si="159"/>
        <v>4</v>
      </c>
      <c r="K1103" t="str">
        <f t="shared" si="160"/>
        <v>2018</v>
      </c>
      <c r="L1103">
        <f t="shared" si="161"/>
        <v>11</v>
      </c>
    </row>
    <row r="1104" spans="1:12" x14ac:dyDescent="0.2">
      <c r="A1104" s="1">
        <v>80227995</v>
      </c>
      <c r="B1104" s="16">
        <v>43431</v>
      </c>
      <c r="C1104" t="s">
        <v>3666</v>
      </c>
      <c r="D1104" s="16">
        <f t="shared" si="153"/>
        <v>43431</v>
      </c>
      <c r="E1104" s="13" t="str">
        <f t="shared" si="154"/>
        <v>27-11-2018</v>
      </c>
      <c r="F1104">
        <f t="shared" si="155"/>
        <v>9</v>
      </c>
      <c r="G1104" t="str">
        <f t="shared" si="156"/>
        <v>November</v>
      </c>
      <c r="H1104" t="str">
        <f t="shared" si="157"/>
        <v>27, 2018</v>
      </c>
      <c r="I1104" t="str">
        <f t="shared" si="158"/>
        <v>27</v>
      </c>
      <c r="J1104">
        <f t="shared" si="159"/>
        <v>4</v>
      </c>
      <c r="K1104" t="str">
        <f t="shared" si="160"/>
        <v>2018</v>
      </c>
      <c r="L1104">
        <f t="shared" si="161"/>
        <v>11</v>
      </c>
    </row>
    <row r="1105" spans="1:12" x14ac:dyDescent="0.2">
      <c r="A1105" s="1">
        <v>80239961</v>
      </c>
      <c r="B1105" s="16">
        <v>43431</v>
      </c>
      <c r="C1105" t="s">
        <v>3666</v>
      </c>
      <c r="D1105" s="16">
        <f t="shared" si="153"/>
        <v>43431</v>
      </c>
      <c r="E1105" s="13" t="str">
        <f t="shared" si="154"/>
        <v>27-11-2018</v>
      </c>
      <c r="F1105">
        <f t="shared" si="155"/>
        <v>9</v>
      </c>
      <c r="G1105" t="str">
        <f t="shared" si="156"/>
        <v>November</v>
      </c>
      <c r="H1105" t="str">
        <f t="shared" si="157"/>
        <v>27, 2018</v>
      </c>
      <c r="I1105" t="str">
        <f t="shared" si="158"/>
        <v>27</v>
      </c>
      <c r="J1105">
        <f t="shared" si="159"/>
        <v>4</v>
      </c>
      <c r="K1105" t="str">
        <f t="shared" si="160"/>
        <v>2018</v>
      </c>
      <c r="L1105">
        <f t="shared" si="161"/>
        <v>11</v>
      </c>
    </row>
    <row r="1106" spans="1:12" x14ac:dyDescent="0.2">
      <c r="A1106" s="1">
        <v>80219019</v>
      </c>
      <c r="B1106" s="16">
        <v>43066</v>
      </c>
      <c r="C1106" t="s">
        <v>3676</v>
      </c>
      <c r="D1106" s="16">
        <f t="shared" si="153"/>
        <v>43066</v>
      </c>
      <c r="E1106" s="13" t="str">
        <f t="shared" si="154"/>
        <v>27-11-2017</v>
      </c>
      <c r="F1106">
        <f t="shared" si="155"/>
        <v>9</v>
      </c>
      <c r="G1106" t="str">
        <f t="shared" si="156"/>
        <v>November</v>
      </c>
      <c r="H1106" t="str">
        <f t="shared" si="157"/>
        <v>27, 2017</v>
      </c>
      <c r="I1106" t="str">
        <f t="shared" si="158"/>
        <v>27</v>
      </c>
      <c r="J1106">
        <f t="shared" si="159"/>
        <v>4</v>
      </c>
      <c r="K1106" t="str">
        <f t="shared" si="160"/>
        <v>2017</v>
      </c>
      <c r="L1106">
        <f t="shared" si="161"/>
        <v>11</v>
      </c>
    </row>
    <row r="1107" spans="1:12" x14ac:dyDescent="0.2">
      <c r="A1107" s="1">
        <v>81062293</v>
      </c>
      <c r="B1107" s="16">
        <v>43795</v>
      </c>
      <c r="C1107" t="s">
        <v>3681</v>
      </c>
      <c r="D1107" s="16">
        <f t="shared" si="153"/>
        <v>43795</v>
      </c>
      <c r="E1107" s="13" t="str">
        <f t="shared" si="154"/>
        <v>26-11-2019</v>
      </c>
      <c r="F1107">
        <f t="shared" si="155"/>
        <v>9</v>
      </c>
      <c r="G1107" t="str">
        <f t="shared" si="156"/>
        <v>November</v>
      </c>
      <c r="H1107" t="str">
        <f t="shared" si="157"/>
        <v>26, 2019</v>
      </c>
      <c r="I1107" t="str">
        <f t="shared" si="158"/>
        <v>26</v>
      </c>
      <c r="J1107">
        <f t="shared" si="159"/>
        <v>4</v>
      </c>
      <c r="K1107" t="str">
        <f t="shared" si="160"/>
        <v>2019</v>
      </c>
      <c r="L1107">
        <f t="shared" si="161"/>
        <v>11</v>
      </c>
    </row>
    <row r="1108" spans="1:12" x14ac:dyDescent="0.2">
      <c r="A1108" s="1">
        <v>80235524</v>
      </c>
      <c r="B1108" s="16">
        <v>43795</v>
      </c>
      <c r="C1108" t="s">
        <v>3681</v>
      </c>
      <c r="D1108" s="16">
        <f t="shared" si="153"/>
        <v>43795</v>
      </c>
      <c r="E1108" s="13" t="str">
        <f t="shared" si="154"/>
        <v>26-11-2019</v>
      </c>
      <c r="F1108">
        <f t="shared" si="155"/>
        <v>9</v>
      </c>
      <c r="G1108" t="str">
        <f t="shared" si="156"/>
        <v>November</v>
      </c>
      <c r="H1108" t="str">
        <f t="shared" si="157"/>
        <v>26, 2019</v>
      </c>
      <c r="I1108" t="str">
        <f t="shared" si="158"/>
        <v>26</v>
      </c>
      <c r="J1108">
        <f t="shared" si="159"/>
        <v>4</v>
      </c>
      <c r="K1108" t="str">
        <f t="shared" si="160"/>
        <v>2019</v>
      </c>
      <c r="L1108">
        <f t="shared" si="161"/>
        <v>11</v>
      </c>
    </row>
    <row r="1109" spans="1:12" x14ac:dyDescent="0.2">
      <c r="A1109" s="1">
        <v>81035121</v>
      </c>
      <c r="B1109" s="16">
        <v>43795</v>
      </c>
      <c r="C1109" t="s">
        <v>3681</v>
      </c>
      <c r="D1109" s="16">
        <f t="shared" si="153"/>
        <v>43795</v>
      </c>
      <c r="E1109" s="13" t="str">
        <f t="shared" si="154"/>
        <v>26-11-2019</v>
      </c>
      <c r="F1109">
        <f t="shared" si="155"/>
        <v>9</v>
      </c>
      <c r="G1109" t="str">
        <f t="shared" si="156"/>
        <v>November</v>
      </c>
      <c r="H1109" t="str">
        <f t="shared" si="157"/>
        <v>26, 2019</v>
      </c>
      <c r="I1109" t="str">
        <f t="shared" si="158"/>
        <v>26</v>
      </c>
      <c r="J1109">
        <f t="shared" si="159"/>
        <v>4</v>
      </c>
      <c r="K1109" t="str">
        <f t="shared" si="160"/>
        <v>2019</v>
      </c>
      <c r="L1109">
        <f t="shared" si="161"/>
        <v>11</v>
      </c>
    </row>
    <row r="1110" spans="1:12" x14ac:dyDescent="0.2">
      <c r="A1110" s="1">
        <v>81140259</v>
      </c>
      <c r="B1110" s="16">
        <v>43795</v>
      </c>
      <c r="C1110" t="s">
        <v>3681</v>
      </c>
      <c r="D1110" s="16">
        <f t="shared" si="153"/>
        <v>43795</v>
      </c>
      <c r="E1110" s="13" t="str">
        <f t="shared" si="154"/>
        <v>26-11-2019</v>
      </c>
      <c r="F1110">
        <f t="shared" si="155"/>
        <v>9</v>
      </c>
      <c r="G1110" t="str">
        <f t="shared" si="156"/>
        <v>November</v>
      </c>
      <c r="H1110" t="str">
        <f t="shared" si="157"/>
        <v>26, 2019</v>
      </c>
      <c r="I1110" t="str">
        <f t="shared" si="158"/>
        <v>26</v>
      </c>
      <c r="J1110">
        <f t="shared" si="159"/>
        <v>4</v>
      </c>
      <c r="K1110" t="str">
        <f t="shared" si="160"/>
        <v>2019</v>
      </c>
      <c r="L1110">
        <f t="shared" si="161"/>
        <v>11</v>
      </c>
    </row>
    <row r="1111" spans="1:12" x14ac:dyDescent="0.2">
      <c r="A1111" s="1">
        <v>80241855</v>
      </c>
      <c r="B1111" s="16">
        <v>43794</v>
      </c>
      <c r="C1111" t="s">
        <v>3692</v>
      </c>
      <c r="D1111" s="16">
        <f t="shared" si="153"/>
        <v>43794</v>
      </c>
      <c r="E1111" s="13" t="str">
        <f t="shared" si="154"/>
        <v>25-11-2019</v>
      </c>
      <c r="F1111">
        <f t="shared" si="155"/>
        <v>9</v>
      </c>
      <c r="G1111" t="str">
        <f t="shared" si="156"/>
        <v>November</v>
      </c>
      <c r="H1111" t="str">
        <f t="shared" si="157"/>
        <v>25, 2019</v>
      </c>
      <c r="I1111" t="str">
        <f t="shared" si="158"/>
        <v>25</v>
      </c>
      <c r="J1111">
        <f t="shared" si="159"/>
        <v>4</v>
      </c>
      <c r="K1111" t="str">
        <f t="shared" si="160"/>
        <v>2019</v>
      </c>
      <c r="L1111">
        <f t="shared" si="161"/>
        <v>11</v>
      </c>
    </row>
    <row r="1112" spans="1:12" x14ac:dyDescent="0.2">
      <c r="A1112" s="1">
        <v>81215481</v>
      </c>
      <c r="B1112" s="16">
        <v>43794</v>
      </c>
      <c r="C1112" t="s">
        <v>3692</v>
      </c>
      <c r="D1112" s="16">
        <f t="shared" si="153"/>
        <v>43794</v>
      </c>
      <c r="E1112" s="13" t="str">
        <f t="shared" si="154"/>
        <v>25-11-2019</v>
      </c>
      <c r="F1112">
        <f t="shared" si="155"/>
        <v>9</v>
      </c>
      <c r="G1112" t="str">
        <f t="shared" si="156"/>
        <v>November</v>
      </c>
      <c r="H1112" t="str">
        <f t="shared" si="157"/>
        <v>25, 2019</v>
      </c>
      <c r="I1112" t="str">
        <f t="shared" si="158"/>
        <v>25</v>
      </c>
      <c r="J1112">
        <f t="shared" si="159"/>
        <v>4</v>
      </c>
      <c r="K1112" t="str">
        <f t="shared" si="160"/>
        <v>2019</v>
      </c>
      <c r="L1112">
        <f t="shared" si="161"/>
        <v>11</v>
      </c>
    </row>
    <row r="1113" spans="1:12" x14ac:dyDescent="0.2">
      <c r="A1113" s="1">
        <v>81005044</v>
      </c>
      <c r="B1113" s="16">
        <v>43794</v>
      </c>
      <c r="C1113" t="s">
        <v>3692</v>
      </c>
      <c r="D1113" s="16">
        <f t="shared" si="153"/>
        <v>43794</v>
      </c>
      <c r="E1113" s="13" t="str">
        <f t="shared" si="154"/>
        <v>25-11-2019</v>
      </c>
      <c r="F1113">
        <f t="shared" si="155"/>
        <v>9</v>
      </c>
      <c r="G1113" t="str">
        <f t="shared" si="156"/>
        <v>November</v>
      </c>
      <c r="H1113" t="str">
        <f t="shared" si="157"/>
        <v>25, 2019</v>
      </c>
      <c r="I1113" t="str">
        <f t="shared" si="158"/>
        <v>25</v>
      </c>
      <c r="J1113">
        <f t="shared" si="159"/>
        <v>4</v>
      </c>
      <c r="K1113" t="str">
        <f t="shared" si="160"/>
        <v>2019</v>
      </c>
      <c r="L1113">
        <f t="shared" si="161"/>
        <v>11</v>
      </c>
    </row>
    <row r="1114" spans="1:12" x14ac:dyDescent="0.2">
      <c r="A1114" s="1">
        <v>80147529</v>
      </c>
      <c r="B1114" s="16">
        <v>43429</v>
      </c>
      <c r="C1114" t="s">
        <v>3702</v>
      </c>
      <c r="D1114" s="16">
        <f t="shared" si="153"/>
        <v>43429</v>
      </c>
      <c r="E1114" s="13" t="str">
        <f t="shared" si="154"/>
        <v>25-11-2018</v>
      </c>
      <c r="F1114">
        <f t="shared" si="155"/>
        <v>9</v>
      </c>
      <c r="G1114" t="str">
        <f t="shared" si="156"/>
        <v>November</v>
      </c>
      <c r="H1114" t="str">
        <f t="shared" si="157"/>
        <v>25, 2018</v>
      </c>
      <c r="I1114" t="str">
        <f t="shared" si="158"/>
        <v>25</v>
      </c>
      <c r="J1114">
        <f t="shared" si="159"/>
        <v>4</v>
      </c>
      <c r="K1114" t="str">
        <f t="shared" si="160"/>
        <v>2018</v>
      </c>
      <c r="L1114">
        <f t="shared" si="161"/>
        <v>11</v>
      </c>
    </row>
    <row r="1115" spans="1:12" x14ac:dyDescent="0.2">
      <c r="A1115" s="1">
        <v>81018860</v>
      </c>
      <c r="B1115" s="16">
        <v>43429</v>
      </c>
      <c r="C1115" t="s">
        <v>3702</v>
      </c>
      <c r="D1115" s="16">
        <f t="shared" si="153"/>
        <v>43429</v>
      </c>
      <c r="E1115" s="13" t="str">
        <f t="shared" si="154"/>
        <v>25-11-2018</v>
      </c>
      <c r="F1115">
        <f t="shared" si="155"/>
        <v>9</v>
      </c>
      <c r="G1115" t="str">
        <f t="shared" si="156"/>
        <v>November</v>
      </c>
      <c r="H1115" t="str">
        <f t="shared" si="157"/>
        <v>25, 2018</v>
      </c>
      <c r="I1115" t="str">
        <f t="shared" si="158"/>
        <v>25</v>
      </c>
      <c r="J1115">
        <f t="shared" si="159"/>
        <v>4</v>
      </c>
      <c r="K1115" t="str">
        <f t="shared" si="160"/>
        <v>2018</v>
      </c>
      <c r="L1115">
        <f t="shared" si="161"/>
        <v>11</v>
      </c>
    </row>
    <row r="1116" spans="1:12" x14ac:dyDescent="0.2">
      <c r="A1116" s="1">
        <v>80217495</v>
      </c>
      <c r="B1116" s="16">
        <v>43064</v>
      </c>
      <c r="C1116" t="s">
        <v>3710</v>
      </c>
      <c r="D1116" s="16">
        <f t="shared" si="153"/>
        <v>43064</v>
      </c>
      <c r="E1116" s="13" t="str">
        <f t="shared" si="154"/>
        <v>25-11-2017</v>
      </c>
      <c r="F1116">
        <f t="shared" si="155"/>
        <v>9</v>
      </c>
      <c r="G1116" t="str">
        <f t="shared" si="156"/>
        <v>November</v>
      </c>
      <c r="H1116" t="str">
        <f t="shared" si="157"/>
        <v>25, 2017</v>
      </c>
      <c r="I1116" t="str">
        <f t="shared" si="158"/>
        <v>25</v>
      </c>
      <c r="J1116">
        <f t="shared" si="159"/>
        <v>4</v>
      </c>
      <c r="K1116" t="str">
        <f t="shared" si="160"/>
        <v>2017</v>
      </c>
      <c r="L1116">
        <f t="shared" si="161"/>
        <v>11</v>
      </c>
    </row>
    <row r="1117" spans="1:12" x14ac:dyDescent="0.2">
      <c r="A1117" s="1">
        <v>80141787</v>
      </c>
      <c r="B1117" s="16">
        <v>42699</v>
      </c>
      <c r="C1117" t="s">
        <v>3714</v>
      </c>
      <c r="D1117" s="16">
        <f t="shared" si="153"/>
        <v>42699</v>
      </c>
      <c r="E1117" s="13" t="str">
        <f t="shared" si="154"/>
        <v>25-11-2016</v>
      </c>
      <c r="F1117">
        <f t="shared" si="155"/>
        <v>9</v>
      </c>
      <c r="G1117" t="str">
        <f t="shared" si="156"/>
        <v>November</v>
      </c>
      <c r="H1117" t="str">
        <f t="shared" si="157"/>
        <v>25, 2016</v>
      </c>
      <c r="I1117" t="str">
        <f t="shared" si="158"/>
        <v>25</v>
      </c>
      <c r="J1117">
        <f t="shared" si="159"/>
        <v>4</v>
      </c>
      <c r="K1117" t="str">
        <f t="shared" si="160"/>
        <v>2016</v>
      </c>
      <c r="L1117">
        <f t="shared" si="161"/>
        <v>11</v>
      </c>
    </row>
    <row r="1118" spans="1:12" x14ac:dyDescent="0.2">
      <c r="A1118" s="1">
        <v>80109415</v>
      </c>
      <c r="B1118" s="16">
        <v>42699</v>
      </c>
      <c r="C1118" t="s">
        <v>3714</v>
      </c>
      <c r="D1118" s="16">
        <f t="shared" si="153"/>
        <v>42699</v>
      </c>
      <c r="E1118" s="13" t="str">
        <f t="shared" si="154"/>
        <v>25-11-2016</v>
      </c>
      <c r="F1118">
        <f t="shared" si="155"/>
        <v>9</v>
      </c>
      <c r="G1118" t="str">
        <f t="shared" si="156"/>
        <v>November</v>
      </c>
      <c r="H1118" t="str">
        <f t="shared" si="157"/>
        <v>25, 2016</v>
      </c>
      <c r="I1118" t="str">
        <f t="shared" si="158"/>
        <v>25</v>
      </c>
      <c r="J1118">
        <f t="shared" si="159"/>
        <v>4</v>
      </c>
      <c r="K1118" t="str">
        <f t="shared" si="160"/>
        <v>2016</v>
      </c>
      <c r="L1118">
        <f t="shared" si="161"/>
        <v>11</v>
      </c>
    </row>
    <row r="1119" spans="1:12" x14ac:dyDescent="0.2">
      <c r="A1119" s="1">
        <v>80049871</v>
      </c>
      <c r="B1119" s="16">
        <v>42699</v>
      </c>
      <c r="C1119" t="s">
        <v>3714</v>
      </c>
      <c r="D1119" s="16">
        <f t="shared" si="153"/>
        <v>42699</v>
      </c>
      <c r="E1119" s="13" t="str">
        <f t="shared" si="154"/>
        <v>25-11-2016</v>
      </c>
      <c r="F1119">
        <f t="shared" si="155"/>
        <v>9</v>
      </c>
      <c r="G1119" t="str">
        <f t="shared" si="156"/>
        <v>November</v>
      </c>
      <c r="H1119" t="str">
        <f t="shared" si="157"/>
        <v>25, 2016</v>
      </c>
      <c r="I1119" t="str">
        <f t="shared" si="158"/>
        <v>25</v>
      </c>
      <c r="J1119">
        <f t="shared" si="159"/>
        <v>4</v>
      </c>
      <c r="K1119" t="str">
        <f t="shared" si="160"/>
        <v>2016</v>
      </c>
      <c r="L1119">
        <f t="shared" si="161"/>
        <v>11</v>
      </c>
    </row>
    <row r="1120" spans="1:12" x14ac:dyDescent="0.2">
      <c r="A1120" s="1">
        <v>81218079</v>
      </c>
      <c r="B1120" s="16">
        <v>43793</v>
      </c>
      <c r="C1120" t="s">
        <v>3723</v>
      </c>
      <c r="D1120" s="16">
        <f t="shared" si="153"/>
        <v>43793</v>
      </c>
      <c r="E1120" s="13" t="str">
        <f t="shared" si="154"/>
        <v>24-11-2019</v>
      </c>
      <c r="F1120">
        <f t="shared" si="155"/>
        <v>9</v>
      </c>
      <c r="G1120" t="str">
        <f t="shared" si="156"/>
        <v>November</v>
      </c>
      <c r="H1120" t="str">
        <f t="shared" si="157"/>
        <v>24, 2019</v>
      </c>
      <c r="I1120" t="str">
        <f t="shared" si="158"/>
        <v>24</v>
      </c>
      <c r="J1120">
        <f t="shared" si="159"/>
        <v>4</v>
      </c>
      <c r="K1120" t="str">
        <f t="shared" si="160"/>
        <v>2019</v>
      </c>
      <c r="L1120">
        <f t="shared" si="161"/>
        <v>11</v>
      </c>
    </row>
    <row r="1121" spans="1:12" x14ac:dyDescent="0.2">
      <c r="A1121" s="1">
        <v>60028294</v>
      </c>
      <c r="B1121" s="16">
        <v>43793</v>
      </c>
      <c r="C1121" t="s">
        <v>3723</v>
      </c>
      <c r="D1121" s="16">
        <f t="shared" si="153"/>
        <v>43793</v>
      </c>
      <c r="E1121" s="13" t="str">
        <f t="shared" si="154"/>
        <v>24-11-2019</v>
      </c>
      <c r="F1121">
        <f t="shared" si="155"/>
        <v>9</v>
      </c>
      <c r="G1121" t="str">
        <f t="shared" si="156"/>
        <v>November</v>
      </c>
      <c r="H1121" t="str">
        <f t="shared" si="157"/>
        <v>24, 2019</v>
      </c>
      <c r="I1121" t="str">
        <f t="shared" si="158"/>
        <v>24</v>
      </c>
      <c r="J1121">
        <f t="shared" si="159"/>
        <v>4</v>
      </c>
      <c r="K1121" t="str">
        <f t="shared" si="160"/>
        <v>2019</v>
      </c>
      <c r="L1121">
        <f t="shared" si="161"/>
        <v>11</v>
      </c>
    </row>
    <row r="1122" spans="1:12" x14ac:dyDescent="0.2">
      <c r="A1122" s="1">
        <v>80125671</v>
      </c>
      <c r="B1122" s="16">
        <v>43793</v>
      </c>
      <c r="C1122" t="s">
        <v>3723</v>
      </c>
      <c r="D1122" s="16">
        <f t="shared" si="153"/>
        <v>43793</v>
      </c>
      <c r="E1122" s="13" t="str">
        <f t="shared" si="154"/>
        <v>24-11-2019</v>
      </c>
      <c r="F1122">
        <f t="shared" si="155"/>
        <v>9</v>
      </c>
      <c r="G1122" t="str">
        <f t="shared" si="156"/>
        <v>November</v>
      </c>
      <c r="H1122" t="str">
        <f t="shared" si="157"/>
        <v>24, 2019</v>
      </c>
      <c r="I1122" t="str">
        <f t="shared" si="158"/>
        <v>24</v>
      </c>
      <c r="J1122">
        <f t="shared" si="159"/>
        <v>4</v>
      </c>
      <c r="K1122" t="str">
        <f t="shared" si="160"/>
        <v>2019</v>
      </c>
      <c r="L1122">
        <f t="shared" si="161"/>
        <v>11</v>
      </c>
    </row>
    <row r="1123" spans="1:12" x14ac:dyDescent="0.2">
      <c r="A1123" s="1">
        <v>80198001</v>
      </c>
      <c r="B1123" s="16">
        <v>43793</v>
      </c>
      <c r="C1123" t="s">
        <v>3723</v>
      </c>
      <c r="D1123" s="16">
        <f t="shared" si="153"/>
        <v>43793</v>
      </c>
      <c r="E1123" s="13" t="str">
        <f t="shared" si="154"/>
        <v>24-11-2019</v>
      </c>
      <c r="F1123">
        <f t="shared" si="155"/>
        <v>9</v>
      </c>
      <c r="G1123" t="str">
        <f t="shared" si="156"/>
        <v>November</v>
      </c>
      <c r="H1123" t="str">
        <f t="shared" si="157"/>
        <v>24, 2019</v>
      </c>
      <c r="I1123" t="str">
        <f t="shared" si="158"/>
        <v>24</v>
      </c>
      <c r="J1123">
        <f t="shared" si="159"/>
        <v>4</v>
      </c>
      <c r="K1123" t="str">
        <f t="shared" si="160"/>
        <v>2019</v>
      </c>
      <c r="L1123">
        <f t="shared" si="161"/>
        <v>11</v>
      </c>
    </row>
    <row r="1124" spans="1:12" x14ac:dyDescent="0.2">
      <c r="A1124" s="1">
        <v>80174220</v>
      </c>
      <c r="B1124" s="16">
        <v>43063</v>
      </c>
      <c r="C1124" t="s">
        <v>3736</v>
      </c>
      <c r="D1124" s="16">
        <f t="shared" si="153"/>
        <v>43063</v>
      </c>
      <c r="E1124" s="13" t="str">
        <f t="shared" si="154"/>
        <v>24-11-2017</v>
      </c>
      <c r="F1124">
        <f t="shared" si="155"/>
        <v>9</v>
      </c>
      <c r="G1124" t="str">
        <f t="shared" si="156"/>
        <v>November</v>
      </c>
      <c r="H1124" t="str">
        <f t="shared" si="157"/>
        <v>24, 2017</v>
      </c>
      <c r="I1124" t="str">
        <f t="shared" si="158"/>
        <v>24</v>
      </c>
      <c r="J1124">
        <f t="shared" si="159"/>
        <v>4</v>
      </c>
      <c r="K1124" t="str">
        <f t="shared" si="160"/>
        <v>2017</v>
      </c>
      <c r="L1124">
        <f t="shared" si="161"/>
        <v>11</v>
      </c>
    </row>
    <row r="1125" spans="1:12" x14ac:dyDescent="0.2">
      <c r="A1125" s="1">
        <v>80126449</v>
      </c>
      <c r="B1125" s="16">
        <v>43063</v>
      </c>
      <c r="C1125" t="s">
        <v>3736</v>
      </c>
      <c r="D1125" s="16">
        <f t="shared" si="153"/>
        <v>43063</v>
      </c>
      <c r="E1125" s="13" t="str">
        <f t="shared" si="154"/>
        <v>24-11-2017</v>
      </c>
      <c r="F1125">
        <f t="shared" si="155"/>
        <v>9</v>
      </c>
      <c r="G1125" t="str">
        <f t="shared" si="156"/>
        <v>November</v>
      </c>
      <c r="H1125" t="str">
        <f t="shared" si="157"/>
        <v>24, 2017</v>
      </c>
      <c r="I1125" t="str">
        <f t="shared" si="158"/>
        <v>24</v>
      </c>
      <c r="J1125">
        <f t="shared" si="159"/>
        <v>4</v>
      </c>
      <c r="K1125" t="str">
        <f t="shared" si="160"/>
        <v>2017</v>
      </c>
      <c r="L1125">
        <f t="shared" si="161"/>
        <v>11</v>
      </c>
    </row>
    <row r="1126" spans="1:12" x14ac:dyDescent="0.2">
      <c r="A1126" s="1">
        <v>80103512</v>
      </c>
      <c r="B1126" s="16">
        <v>43063</v>
      </c>
      <c r="C1126" t="s">
        <v>3736</v>
      </c>
      <c r="D1126" s="16">
        <f t="shared" si="153"/>
        <v>43063</v>
      </c>
      <c r="E1126" s="13" t="str">
        <f t="shared" si="154"/>
        <v>24-11-2017</v>
      </c>
      <c r="F1126">
        <f t="shared" si="155"/>
        <v>9</v>
      </c>
      <c r="G1126" t="str">
        <f t="shared" si="156"/>
        <v>November</v>
      </c>
      <c r="H1126" t="str">
        <f t="shared" si="157"/>
        <v>24, 2017</v>
      </c>
      <c r="I1126" t="str">
        <f t="shared" si="158"/>
        <v>24</v>
      </c>
      <c r="J1126">
        <f t="shared" si="159"/>
        <v>4</v>
      </c>
      <c r="K1126" t="str">
        <f t="shared" si="160"/>
        <v>2017</v>
      </c>
      <c r="L1126">
        <f t="shared" si="161"/>
        <v>11</v>
      </c>
    </row>
    <row r="1127" spans="1:12" x14ac:dyDescent="0.2">
      <c r="A1127" s="1">
        <v>80199051</v>
      </c>
      <c r="B1127" s="16">
        <v>43063</v>
      </c>
      <c r="C1127" t="s">
        <v>3736</v>
      </c>
      <c r="D1127" s="16">
        <f t="shared" si="153"/>
        <v>43063</v>
      </c>
      <c r="E1127" s="13" t="str">
        <f t="shared" si="154"/>
        <v>24-11-2017</v>
      </c>
      <c r="F1127">
        <f t="shared" si="155"/>
        <v>9</v>
      </c>
      <c r="G1127" t="str">
        <f t="shared" si="156"/>
        <v>November</v>
      </c>
      <c r="H1127" t="str">
        <f t="shared" si="157"/>
        <v>24, 2017</v>
      </c>
      <c r="I1127" t="str">
        <f t="shared" si="158"/>
        <v>24</v>
      </c>
      <c r="J1127">
        <f t="shared" si="159"/>
        <v>4</v>
      </c>
      <c r="K1127" t="str">
        <f t="shared" si="160"/>
        <v>2017</v>
      </c>
      <c r="L1127">
        <f t="shared" si="161"/>
        <v>11</v>
      </c>
    </row>
    <row r="1128" spans="1:12" x14ac:dyDescent="0.2">
      <c r="A1128" s="1">
        <v>80198545</v>
      </c>
      <c r="B1128" s="16">
        <v>43063</v>
      </c>
      <c r="C1128" t="s">
        <v>3736</v>
      </c>
      <c r="D1128" s="16">
        <f t="shared" si="153"/>
        <v>43063</v>
      </c>
      <c r="E1128" s="13" t="str">
        <f t="shared" si="154"/>
        <v>24-11-2017</v>
      </c>
      <c r="F1128">
        <f t="shared" si="155"/>
        <v>9</v>
      </c>
      <c r="G1128" t="str">
        <f t="shared" si="156"/>
        <v>November</v>
      </c>
      <c r="H1128" t="str">
        <f t="shared" si="157"/>
        <v>24, 2017</v>
      </c>
      <c r="I1128" t="str">
        <f t="shared" si="158"/>
        <v>24</v>
      </c>
      <c r="J1128">
        <f t="shared" si="159"/>
        <v>4</v>
      </c>
      <c r="K1128" t="str">
        <f t="shared" si="160"/>
        <v>2017</v>
      </c>
      <c r="L1128">
        <f t="shared" si="161"/>
        <v>11</v>
      </c>
    </row>
    <row r="1129" spans="1:12" x14ac:dyDescent="0.2">
      <c r="A1129" s="1">
        <v>60020948</v>
      </c>
      <c r="B1129" s="16">
        <v>43792</v>
      </c>
      <c r="C1129" t="s">
        <v>3750</v>
      </c>
      <c r="D1129" s="16">
        <f t="shared" si="153"/>
        <v>43792</v>
      </c>
      <c r="E1129" s="13" t="str">
        <f t="shared" si="154"/>
        <v>23-11-2019</v>
      </c>
      <c r="F1129">
        <f t="shared" si="155"/>
        <v>9</v>
      </c>
      <c r="G1129" t="str">
        <f t="shared" si="156"/>
        <v>November</v>
      </c>
      <c r="H1129" t="str">
        <f t="shared" si="157"/>
        <v>23, 2019</v>
      </c>
      <c r="I1129" t="str">
        <f t="shared" si="158"/>
        <v>23</v>
      </c>
      <c r="J1129">
        <f t="shared" si="159"/>
        <v>4</v>
      </c>
      <c r="K1129" t="str">
        <f t="shared" si="160"/>
        <v>2019</v>
      </c>
      <c r="L1129">
        <f t="shared" si="161"/>
        <v>11</v>
      </c>
    </row>
    <row r="1130" spans="1:12" x14ac:dyDescent="0.2">
      <c r="A1130" s="1">
        <v>70235384</v>
      </c>
      <c r="B1130" s="16">
        <v>43792</v>
      </c>
      <c r="C1130" t="s">
        <v>3750</v>
      </c>
      <c r="D1130" s="16">
        <f t="shared" si="153"/>
        <v>43792</v>
      </c>
      <c r="E1130" s="13" t="str">
        <f t="shared" si="154"/>
        <v>23-11-2019</v>
      </c>
      <c r="F1130">
        <f t="shared" si="155"/>
        <v>9</v>
      </c>
      <c r="G1130" t="str">
        <f t="shared" si="156"/>
        <v>November</v>
      </c>
      <c r="H1130" t="str">
        <f t="shared" si="157"/>
        <v>23, 2019</v>
      </c>
      <c r="I1130" t="str">
        <f t="shared" si="158"/>
        <v>23</v>
      </c>
      <c r="J1130">
        <f t="shared" si="159"/>
        <v>4</v>
      </c>
      <c r="K1130" t="str">
        <f t="shared" si="160"/>
        <v>2019</v>
      </c>
      <c r="L1130">
        <f t="shared" si="161"/>
        <v>11</v>
      </c>
    </row>
    <row r="1131" spans="1:12" x14ac:dyDescent="0.2">
      <c r="A1131" s="1">
        <v>569355</v>
      </c>
      <c r="B1131" s="16">
        <v>43792</v>
      </c>
      <c r="C1131" t="s">
        <v>3750</v>
      </c>
      <c r="D1131" s="16">
        <f t="shared" si="153"/>
        <v>43792</v>
      </c>
      <c r="E1131" s="13" t="str">
        <f t="shared" si="154"/>
        <v>23-11-2019</v>
      </c>
      <c r="F1131">
        <f t="shared" si="155"/>
        <v>9</v>
      </c>
      <c r="G1131" t="str">
        <f t="shared" si="156"/>
        <v>November</v>
      </c>
      <c r="H1131" t="str">
        <f t="shared" si="157"/>
        <v>23, 2019</v>
      </c>
      <c r="I1131" t="str">
        <f t="shared" si="158"/>
        <v>23</v>
      </c>
      <c r="J1131">
        <f t="shared" si="159"/>
        <v>4</v>
      </c>
      <c r="K1131" t="str">
        <f t="shared" si="160"/>
        <v>2019</v>
      </c>
      <c r="L1131">
        <f t="shared" si="161"/>
        <v>11</v>
      </c>
    </row>
    <row r="1132" spans="1:12" x14ac:dyDescent="0.2">
      <c r="A1132" s="1">
        <v>81208888</v>
      </c>
      <c r="B1132" s="16">
        <v>43792</v>
      </c>
      <c r="C1132" t="s">
        <v>3750</v>
      </c>
      <c r="D1132" s="16">
        <f t="shared" si="153"/>
        <v>43792</v>
      </c>
      <c r="E1132" s="13" t="str">
        <f t="shared" si="154"/>
        <v>23-11-2019</v>
      </c>
      <c r="F1132">
        <f t="shared" si="155"/>
        <v>9</v>
      </c>
      <c r="G1132" t="str">
        <f t="shared" si="156"/>
        <v>November</v>
      </c>
      <c r="H1132" t="str">
        <f t="shared" si="157"/>
        <v>23, 2019</v>
      </c>
      <c r="I1132" t="str">
        <f t="shared" si="158"/>
        <v>23</v>
      </c>
      <c r="J1132">
        <f t="shared" si="159"/>
        <v>4</v>
      </c>
      <c r="K1132" t="str">
        <f t="shared" si="160"/>
        <v>2019</v>
      </c>
      <c r="L1132">
        <f t="shared" si="161"/>
        <v>11</v>
      </c>
    </row>
    <row r="1133" spans="1:12" x14ac:dyDescent="0.2">
      <c r="A1133" s="1">
        <v>60022645</v>
      </c>
      <c r="B1133" s="16">
        <v>43792</v>
      </c>
      <c r="C1133" t="s">
        <v>3750</v>
      </c>
      <c r="D1133" s="16">
        <f t="shared" si="153"/>
        <v>43792</v>
      </c>
      <c r="E1133" s="13" t="str">
        <f t="shared" si="154"/>
        <v>23-11-2019</v>
      </c>
      <c r="F1133">
        <f t="shared" si="155"/>
        <v>9</v>
      </c>
      <c r="G1133" t="str">
        <f t="shared" si="156"/>
        <v>November</v>
      </c>
      <c r="H1133" t="str">
        <f t="shared" si="157"/>
        <v>23, 2019</v>
      </c>
      <c r="I1133" t="str">
        <f t="shared" si="158"/>
        <v>23</v>
      </c>
      <c r="J1133">
        <f t="shared" si="159"/>
        <v>4</v>
      </c>
      <c r="K1133" t="str">
        <f t="shared" si="160"/>
        <v>2019</v>
      </c>
      <c r="L1133">
        <f t="shared" si="161"/>
        <v>11</v>
      </c>
    </row>
    <row r="1134" spans="1:12" x14ac:dyDescent="0.2">
      <c r="A1134" s="1">
        <v>80235857</v>
      </c>
      <c r="B1134" s="16">
        <v>43427</v>
      </c>
      <c r="C1134" t="s">
        <v>3767</v>
      </c>
      <c r="D1134" s="16">
        <f t="shared" si="153"/>
        <v>43427</v>
      </c>
      <c r="E1134" s="13" t="str">
        <f t="shared" si="154"/>
        <v>23-11-2018</v>
      </c>
      <c r="F1134">
        <f t="shared" si="155"/>
        <v>9</v>
      </c>
      <c r="G1134" t="str">
        <f t="shared" si="156"/>
        <v>November</v>
      </c>
      <c r="H1134" t="str">
        <f t="shared" si="157"/>
        <v>23, 2018</v>
      </c>
      <c r="I1134" t="str">
        <f t="shared" si="158"/>
        <v>23</v>
      </c>
      <c r="J1134">
        <f t="shared" si="159"/>
        <v>4</v>
      </c>
      <c r="K1134" t="str">
        <f t="shared" si="160"/>
        <v>2018</v>
      </c>
      <c r="L1134">
        <f t="shared" si="161"/>
        <v>11</v>
      </c>
    </row>
    <row r="1135" spans="1:12" x14ac:dyDescent="0.2">
      <c r="A1135" s="1">
        <v>80225915</v>
      </c>
      <c r="B1135" s="16">
        <v>43062</v>
      </c>
      <c r="C1135" t="s">
        <v>3770</v>
      </c>
      <c r="D1135" s="16">
        <f t="shared" si="153"/>
        <v>43062</v>
      </c>
      <c r="E1135" s="13" t="str">
        <f t="shared" si="154"/>
        <v>23-11-2017</v>
      </c>
      <c r="F1135">
        <f t="shared" si="155"/>
        <v>9</v>
      </c>
      <c r="G1135" t="str">
        <f t="shared" si="156"/>
        <v>November</v>
      </c>
      <c r="H1135" t="str">
        <f t="shared" si="157"/>
        <v>23, 2017</v>
      </c>
      <c r="I1135" t="str">
        <f t="shared" si="158"/>
        <v>23</v>
      </c>
      <c r="J1135">
        <f t="shared" si="159"/>
        <v>4</v>
      </c>
      <c r="K1135" t="str">
        <f t="shared" si="160"/>
        <v>2017</v>
      </c>
      <c r="L1135">
        <f t="shared" si="161"/>
        <v>11</v>
      </c>
    </row>
    <row r="1136" spans="1:12" x14ac:dyDescent="0.2">
      <c r="A1136" s="1">
        <v>80196379</v>
      </c>
      <c r="B1136" s="16">
        <v>43062</v>
      </c>
      <c r="C1136" t="s">
        <v>3770</v>
      </c>
      <c r="D1136" s="16">
        <f t="shared" si="153"/>
        <v>43062</v>
      </c>
      <c r="E1136" s="13" t="str">
        <f t="shared" si="154"/>
        <v>23-11-2017</v>
      </c>
      <c r="F1136">
        <f t="shared" si="155"/>
        <v>9</v>
      </c>
      <c r="G1136" t="str">
        <f t="shared" si="156"/>
        <v>November</v>
      </c>
      <c r="H1136" t="str">
        <f t="shared" si="157"/>
        <v>23, 2017</v>
      </c>
      <c r="I1136" t="str">
        <f t="shared" si="158"/>
        <v>23</v>
      </c>
      <c r="J1136">
        <f t="shared" si="159"/>
        <v>4</v>
      </c>
      <c r="K1136" t="str">
        <f t="shared" si="160"/>
        <v>2017</v>
      </c>
      <c r="L1136">
        <f t="shared" si="161"/>
        <v>11</v>
      </c>
    </row>
    <row r="1137" spans="1:12" x14ac:dyDescent="0.2">
      <c r="A1137" s="1">
        <v>80198859</v>
      </c>
      <c r="B1137" s="16">
        <v>43791</v>
      </c>
      <c r="C1137" t="s">
        <v>3779</v>
      </c>
      <c r="D1137" s="16">
        <f t="shared" si="153"/>
        <v>43791</v>
      </c>
      <c r="E1137" s="13" t="str">
        <f t="shared" si="154"/>
        <v>22-11-2019</v>
      </c>
      <c r="F1137">
        <f t="shared" si="155"/>
        <v>9</v>
      </c>
      <c r="G1137" t="str">
        <f t="shared" si="156"/>
        <v>November</v>
      </c>
      <c r="H1137" t="str">
        <f t="shared" si="157"/>
        <v>22, 2019</v>
      </c>
      <c r="I1137" t="str">
        <f t="shared" si="158"/>
        <v>22</v>
      </c>
      <c r="J1137">
        <f t="shared" si="159"/>
        <v>4</v>
      </c>
      <c r="K1137" t="str">
        <f t="shared" si="160"/>
        <v>2019</v>
      </c>
      <c r="L1137">
        <f t="shared" si="161"/>
        <v>11</v>
      </c>
    </row>
    <row r="1138" spans="1:12" x14ac:dyDescent="0.2">
      <c r="A1138" s="1">
        <v>80216180</v>
      </c>
      <c r="B1138" s="16">
        <v>43791</v>
      </c>
      <c r="C1138" t="s">
        <v>3779</v>
      </c>
      <c r="D1138" s="16">
        <f t="shared" si="153"/>
        <v>43791</v>
      </c>
      <c r="E1138" s="13" t="str">
        <f t="shared" si="154"/>
        <v>22-11-2019</v>
      </c>
      <c r="F1138">
        <f t="shared" si="155"/>
        <v>9</v>
      </c>
      <c r="G1138" t="str">
        <f t="shared" si="156"/>
        <v>November</v>
      </c>
      <c r="H1138" t="str">
        <f t="shared" si="157"/>
        <v>22, 2019</v>
      </c>
      <c r="I1138" t="str">
        <f t="shared" si="158"/>
        <v>22</v>
      </c>
      <c r="J1138">
        <f t="shared" si="159"/>
        <v>4</v>
      </c>
      <c r="K1138" t="str">
        <f t="shared" si="160"/>
        <v>2019</v>
      </c>
      <c r="L1138">
        <f t="shared" si="161"/>
        <v>11</v>
      </c>
    </row>
    <row r="1139" spans="1:12" x14ac:dyDescent="0.2">
      <c r="A1139" s="1">
        <v>80244846</v>
      </c>
      <c r="B1139" s="16">
        <v>43791</v>
      </c>
      <c r="C1139" t="s">
        <v>3779</v>
      </c>
      <c r="D1139" s="16">
        <f t="shared" si="153"/>
        <v>43791</v>
      </c>
      <c r="E1139" s="13" t="str">
        <f t="shared" si="154"/>
        <v>22-11-2019</v>
      </c>
      <c r="F1139">
        <f t="shared" si="155"/>
        <v>9</v>
      </c>
      <c r="G1139" t="str">
        <f t="shared" si="156"/>
        <v>November</v>
      </c>
      <c r="H1139" t="str">
        <f t="shared" si="157"/>
        <v>22, 2019</v>
      </c>
      <c r="I1139" t="str">
        <f t="shared" si="158"/>
        <v>22</v>
      </c>
      <c r="J1139">
        <f t="shared" si="159"/>
        <v>4</v>
      </c>
      <c r="K1139" t="str">
        <f t="shared" si="160"/>
        <v>2019</v>
      </c>
      <c r="L1139">
        <f t="shared" si="161"/>
        <v>11</v>
      </c>
    </row>
    <row r="1140" spans="1:12" x14ac:dyDescent="0.2">
      <c r="A1140" s="1">
        <v>80159876</v>
      </c>
      <c r="B1140" s="16">
        <v>43791</v>
      </c>
      <c r="C1140" t="s">
        <v>3779</v>
      </c>
      <c r="D1140" s="16">
        <f t="shared" si="153"/>
        <v>43791</v>
      </c>
      <c r="E1140" s="13" t="str">
        <f t="shared" si="154"/>
        <v>22-11-2019</v>
      </c>
      <c r="F1140">
        <f t="shared" si="155"/>
        <v>9</v>
      </c>
      <c r="G1140" t="str">
        <f t="shared" si="156"/>
        <v>November</v>
      </c>
      <c r="H1140" t="str">
        <f t="shared" si="157"/>
        <v>22, 2019</v>
      </c>
      <c r="I1140" t="str">
        <f t="shared" si="158"/>
        <v>22</v>
      </c>
      <c r="J1140">
        <f t="shared" si="159"/>
        <v>4</v>
      </c>
      <c r="K1140" t="str">
        <f t="shared" si="160"/>
        <v>2019</v>
      </c>
      <c r="L1140">
        <f t="shared" si="161"/>
        <v>11</v>
      </c>
    </row>
    <row r="1141" spans="1:12" x14ac:dyDescent="0.2">
      <c r="A1141" s="1">
        <v>70091304</v>
      </c>
      <c r="B1141" s="16">
        <v>43791</v>
      </c>
      <c r="C1141" t="s">
        <v>3779</v>
      </c>
      <c r="D1141" s="16">
        <f t="shared" si="153"/>
        <v>43791</v>
      </c>
      <c r="E1141" s="13" t="str">
        <f t="shared" si="154"/>
        <v>22-11-2019</v>
      </c>
      <c r="F1141">
        <f t="shared" si="155"/>
        <v>9</v>
      </c>
      <c r="G1141" t="str">
        <f t="shared" si="156"/>
        <v>November</v>
      </c>
      <c r="H1141" t="str">
        <f t="shared" si="157"/>
        <v>22, 2019</v>
      </c>
      <c r="I1141" t="str">
        <f t="shared" si="158"/>
        <v>22</v>
      </c>
      <c r="J1141">
        <f t="shared" si="159"/>
        <v>4</v>
      </c>
      <c r="K1141" t="str">
        <f t="shared" si="160"/>
        <v>2019</v>
      </c>
      <c r="L1141">
        <f t="shared" si="161"/>
        <v>11</v>
      </c>
    </row>
    <row r="1142" spans="1:12" x14ac:dyDescent="0.2">
      <c r="A1142" s="1">
        <v>81169145</v>
      </c>
      <c r="B1142" s="16">
        <v>43791</v>
      </c>
      <c r="C1142" t="s">
        <v>3779</v>
      </c>
      <c r="D1142" s="16">
        <f t="shared" si="153"/>
        <v>43791</v>
      </c>
      <c r="E1142" s="13" t="str">
        <f t="shared" si="154"/>
        <v>22-11-2019</v>
      </c>
      <c r="F1142">
        <f t="shared" si="155"/>
        <v>9</v>
      </c>
      <c r="G1142" t="str">
        <f t="shared" si="156"/>
        <v>November</v>
      </c>
      <c r="H1142" t="str">
        <f t="shared" si="157"/>
        <v>22, 2019</v>
      </c>
      <c r="I1142" t="str">
        <f t="shared" si="158"/>
        <v>22</v>
      </c>
      <c r="J1142">
        <f t="shared" si="159"/>
        <v>4</v>
      </c>
      <c r="K1142" t="str">
        <f t="shared" si="160"/>
        <v>2019</v>
      </c>
      <c r="L1142">
        <f t="shared" si="161"/>
        <v>11</v>
      </c>
    </row>
    <row r="1143" spans="1:12" x14ac:dyDescent="0.2">
      <c r="A1143" s="1">
        <v>80244700</v>
      </c>
      <c r="B1143" s="16">
        <v>43791</v>
      </c>
      <c r="C1143" t="s">
        <v>3779</v>
      </c>
      <c r="D1143" s="16">
        <f t="shared" si="153"/>
        <v>43791</v>
      </c>
      <c r="E1143" s="13" t="str">
        <f t="shared" si="154"/>
        <v>22-11-2019</v>
      </c>
      <c r="F1143">
        <f t="shared" si="155"/>
        <v>9</v>
      </c>
      <c r="G1143" t="str">
        <f t="shared" si="156"/>
        <v>November</v>
      </c>
      <c r="H1143" t="str">
        <f t="shared" si="157"/>
        <v>22, 2019</v>
      </c>
      <c r="I1143" t="str">
        <f t="shared" si="158"/>
        <v>22</v>
      </c>
      <c r="J1143">
        <f t="shared" si="159"/>
        <v>4</v>
      </c>
      <c r="K1143" t="str">
        <f t="shared" si="160"/>
        <v>2019</v>
      </c>
      <c r="L1143">
        <f t="shared" si="161"/>
        <v>11</v>
      </c>
    </row>
    <row r="1144" spans="1:12" x14ac:dyDescent="0.2">
      <c r="A1144" s="1">
        <v>81218074</v>
      </c>
      <c r="B1144" s="16">
        <v>43791</v>
      </c>
      <c r="C1144" t="s">
        <v>3779</v>
      </c>
      <c r="D1144" s="16">
        <f t="shared" si="153"/>
        <v>43791</v>
      </c>
      <c r="E1144" s="13" t="str">
        <f t="shared" si="154"/>
        <v>22-11-2019</v>
      </c>
      <c r="F1144">
        <f t="shared" si="155"/>
        <v>9</v>
      </c>
      <c r="G1144" t="str">
        <f t="shared" si="156"/>
        <v>November</v>
      </c>
      <c r="H1144" t="str">
        <f t="shared" si="157"/>
        <v>22, 2019</v>
      </c>
      <c r="I1144" t="str">
        <f t="shared" si="158"/>
        <v>22</v>
      </c>
      <c r="J1144">
        <f t="shared" si="159"/>
        <v>4</v>
      </c>
      <c r="K1144" t="str">
        <f t="shared" si="160"/>
        <v>2019</v>
      </c>
      <c r="L1144">
        <f t="shared" si="161"/>
        <v>11</v>
      </c>
    </row>
    <row r="1145" spans="1:12" x14ac:dyDescent="0.2">
      <c r="A1145" s="1">
        <v>80245262</v>
      </c>
      <c r="B1145" s="16">
        <v>43791</v>
      </c>
      <c r="C1145" t="s">
        <v>3779</v>
      </c>
      <c r="D1145" s="16">
        <f t="shared" si="153"/>
        <v>43791</v>
      </c>
      <c r="E1145" s="13" t="str">
        <f t="shared" si="154"/>
        <v>22-11-2019</v>
      </c>
      <c r="F1145">
        <f t="shared" si="155"/>
        <v>9</v>
      </c>
      <c r="G1145" t="str">
        <f t="shared" si="156"/>
        <v>November</v>
      </c>
      <c r="H1145" t="str">
        <f t="shared" si="157"/>
        <v>22, 2019</v>
      </c>
      <c r="I1145" t="str">
        <f t="shared" si="158"/>
        <v>22</v>
      </c>
      <c r="J1145">
        <f t="shared" si="159"/>
        <v>4</v>
      </c>
      <c r="K1145" t="str">
        <f t="shared" si="160"/>
        <v>2019</v>
      </c>
      <c r="L1145">
        <f t="shared" si="161"/>
        <v>11</v>
      </c>
    </row>
    <row r="1146" spans="1:12" x14ac:dyDescent="0.2">
      <c r="A1146" s="1">
        <v>80199682</v>
      </c>
      <c r="B1146" s="16">
        <v>43426</v>
      </c>
      <c r="C1146" t="s">
        <v>3803</v>
      </c>
      <c r="D1146" s="16">
        <f t="shared" si="153"/>
        <v>43426</v>
      </c>
      <c r="E1146" s="13" t="str">
        <f t="shared" si="154"/>
        <v>22-11-2018</v>
      </c>
      <c r="F1146">
        <f t="shared" si="155"/>
        <v>9</v>
      </c>
      <c r="G1146" t="str">
        <f t="shared" si="156"/>
        <v>November</v>
      </c>
      <c r="H1146" t="str">
        <f t="shared" si="157"/>
        <v>22, 2018</v>
      </c>
      <c r="I1146" t="str">
        <f t="shared" si="158"/>
        <v>22</v>
      </c>
      <c r="J1146">
        <f t="shared" si="159"/>
        <v>4</v>
      </c>
      <c r="K1146" t="str">
        <f t="shared" si="160"/>
        <v>2018</v>
      </c>
      <c r="L1146">
        <f t="shared" si="161"/>
        <v>11</v>
      </c>
    </row>
    <row r="1147" spans="1:12" x14ac:dyDescent="0.2">
      <c r="A1147" s="1">
        <v>80214115</v>
      </c>
      <c r="B1147" s="16">
        <v>43061</v>
      </c>
      <c r="C1147" t="s">
        <v>3806</v>
      </c>
      <c r="D1147" s="16">
        <f t="shared" si="153"/>
        <v>43061</v>
      </c>
      <c r="E1147" s="13" t="str">
        <f t="shared" si="154"/>
        <v>22-11-2017</v>
      </c>
      <c r="F1147">
        <f t="shared" si="155"/>
        <v>9</v>
      </c>
      <c r="G1147" t="str">
        <f t="shared" si="156"/>
        <v>November</v>
      </c>
      <c r="H1147" t="str">
        <f t="shared" si="157"/>
        <v>22, 2017</v>
      </c>
      <c r="I1147" t="str">
        <f t="shared" si="158"/>
        <v>22</v>
      </c>
      <c r="J1147">
        <f t="shared" si="159"/>
        <v>4</v>
      </c>
      <c r="K1147" t="str">
        <f t="shared" si="160"/>
        <v>2017</v>
      </c>
      <c r="L1147">
        <f t="shared" si="161"/>
        <v>11</v>
      </c>
    </row>
    <row r="1148" spans="1:12" x14ac:dyDescent="0.2">
      <c r="A1148" s="1">
        <v>80203522</v>
      </c>
      <c r="B1148" s="16">
        <v>43061</v>
      </c>
      <c r="C1148" t="s">
        <v>3806</v>
      </c>
      <c r="D1148" s="16">
        <f t="shared" si="153"/>
        <v>43061</v>
      </c>
      <c r="E1148" s="13" t="str">
        <f t="shared" si="154"/>
        <v>22-11-2017</v>
      </c>
      <c r="F1148">
        <f t="shared" si="155"/>
        <v>9</v>
      </c>
      <c r="G1148" t="str">
        <f t="shared" si="156"/>
        <v>November</v>
      </c>
      <c r="H1148" t="str">
        <f t="shared" si="157"/>
        <v>22, 2017</v>
      </c>
      <c r="I1148" t="str">
        <f t="shared" si="158"/>
        <v>22</v>
      </c>
      <c r="J1148">
        <f t="shared" si="159"/>
        <v>4</v>
      </c>
      <c r="K1148" t="str">
        <f t="shared" si="160"/>
        <v>2017</v>
      </c>
      <c r="L1148">
        <f t="shared" si="161"/>
        <v>11</v>
      </c>
    </row>
    <row r="1149" spans="1:12" x14ac:dyDescent="0.2">
      <c r="A1149" s="1">
        <v>80097141</v>
      </c>
      <c r="B1149" s="16">
        <v>43061</v>
      </c>
      <c r="C1149" t="s">
        <v>3806</v>
      </c>
      <c r="D1149" s="16">
        <f t="shared" si="153"/>
        <v>43061</v>
      </c>
      <c r="E1149" s="13" t="str">
        <f t="shared" si="154"/>
        <v>22-11-2017</v>
      </c>
      <c r="F1149">
        <f t="shared" si="155"/>
        <v>9</v>
      </c>
      <c r="G1149" t="str">
        <f t="shared" si="156"/>
        <v>November</v>
      </c>
      <c r="H1149" t="str">
        <f t="shared" si="157"/>
        <v>22, 2017</v>
      </c>
      <c r="I1149" t="str">
        <f t="shared" si="158"/>
        <v>22</v>
      </c>
      <c r="J1149">
        <f t="shared" si="159"/>
        <v>4</v>
      </c>
      <c r="K1149" t="str">
        <f t="shared" si="160"/>
        <v>2017</v>
      </c>
      <c r="L1149">
        <f t="shared" si="161"/>
        <v>11</v>
      </c>
    </row>
    <row r="1150" spans="1:12" x14ac:dyDescent="0.2">
      <c r="A1150" s="1">
        <v>80107037</v>
      </c>
      <c r="B1150" s="16">
        <v>42696</v>
      </c>
      <c r="C1150" t="s">
        <v>3815</v>
      </c>
      <c r="D1150" s="16">
        <f t="shared" si="153"/>
        <v>42696</v>
      </c>
      <c r="E1150" s="13" t="str">
        <f t="shared" si="154"/>
        <v>22-11-2016</v>
      </c>
      <c r="F1150">
        <f t="shared" si="155"/>
        <v>9</v>
      </c>
      <c r="G1150" t="str">
        <f t="shared" si="156"/>
        <v>November</v>
      </c>
      <c r="H1150" t="str">
        <f t="shared" si="157"/>
        <v>22, 2016</v>
      </c>
      <c r="I1150" t="str">
        <f t="shared" si="158"/>
        <v>22</v>
      </c>
      <c r="J1150">
        <f t="shared" si="159"/>
        <v>4</v>
      </c>
      <c r="K1150" t="str">
        <f t="shared" si="160"/>
        <v>2016</v>
      </c>
      <c r="L1150">
        <f t="shared" si="161"/>
        <v>11</v>
      </c>
    </row>
    <row r="1151" spans="1:12" x14ac:dyDescent="0.2">
      <c r="A1151" s="1">
        <v>80077402</v>
      </c>
      <c r="B1151" s="16">
        <v>42696</v>
      </c>
      <c r="C1151" t="s">
        <v>3815</v>
      </c>
      <c r="D1151" s="16">
        <f t="shared" si="153"/>
        <v>42696</v>
      </c>
      <c r="E1151" s="13" t="str">
        <f t="shared" si="154"/>
        <v>22-11-2016</v>
      </c>
      <c r="F1151">
        <f t="shared" si="155"/>
        <v>9</v>
      </c>
      <c r="G1151" t="str">
        <f t="shared" si="156"/>
        <v>November</v>
      </c>
      <c r="H1151" t="str">
        <f t="shared" si="157"/>
        <v>22, 2016</v>
      </c>
      <c r="I1151" t="str">
        <f t="shared" si="158"/>
        <v>22</v>
      </c>
      <c r="J1151">
        <f t="shared" si="159"/>
        <v>4</v>
      </c>
      <c r="K1151" t="str">
        <f t="shared" si="160"/>
        <v>2016</v>
      </c>
      <c r="L1151">
        <f t="shared" si="161"/>
        <v>11</v>
      </c>
    </row>
    <row r="1152" spans="1:12" x14ac:dyDescent="0.2">
      <c r="A1152" s="1">
        <v>80107219</v>
      </c>
      <c r="B1152" s="16">
        <v>42696</v>
      </c>
      <c r="C1152" t="s">
        <v>3815</v>
      </c>
      <c r="D1152" s="16">
        <f t="shared" si="153"/>
        <v>42696</v>
      </c>
      <c r="E1152" s="13" t="str">
        <f t="shared" si="154"/>
        <v>22-11-2016</v>
      </c>
      <c r="F1152">
        <f t="shared" si="155"/>
        <v>9</v>
      </c>
      <c r="G1152" t="str">
        <f t="shared" si="156"/>
        <v>November</v>
      </c>
      <c r="H1152" t="str">
        <f t="shared" si="157"/>
        <v>22, 2016</v>
      </c>
      <c r="I1152" t="str">
        <f t="shared" si="158"/>
        <v>22</v>
      </c>
      <c r="J1152">
        <f t="shared" si="159"/>
        <v>4</v>
      </c>
      <c r="K1152" t="str">
        <f t="shared" si="160"/>
        <v>2016</v>
      </c>
      <c r="L1152">
        <f t="shared" si="161"/>
        <v>11</v>
      </c>
    </row>
    <row r="1153" spans="1:12" x14ac:dyDescent="0.2">
      <c r="A1153" s="1">
        <v>60023606</v>
      </c>
      <c r="B1153" s="16">
        <v>43790</v>
      </c>
      <c r="C1153" t="s">
        <v>3826</v>
      </c>
      <c r="D1153" s="16">
        <f t="shared" si="153"/>
        <v>43790</v>
      </c>
      <c r="E1153" s="13" t="str">
        <f t="shared" si="154"/>
        <v>21-11-2019</v>
      </c>
      <c r="F1153">
        <f t="shared" si="155"/>
        <v>9</v>
      </c>
      <c r="G1153" t="str">
        <f t="shared" si="156"/>
        <v>November</v>
      </c>
      <c r="H1153" t="str">
        <f t="shared" si="157"/>
        <v>21, 2019</v>
      </c>
      <c r="I1153" t="str">
        <f t="shared" si="158"/>
        <v>21</v>
      </c>
      <c r="J1153">
        <f t="shared" si="159"/>
        <v>4</v>
      </c>
      <c r="K1153" t="str">
        <f t="shared" si="160"/>
        <v>2019</v>
      </c>
      <c r="L1153">
        <f t="shared" si="161"/>
        <v>11</v>
      </c>
    </row>
    <row r="1154" spans="1:12" x14ac:dyDescent="0.2">
      <c r="A1154" s="1">
        <v>80241539</v>
      </c>
      <c r="B1154" s="16">
        <v>43790</v>
      </c>
      <c r="C1154" t="s">
        <v>3826</v>
      </c>
      <c r="D1154" s="16">
        <f t="shared" si="153"/>
        <v>43790</v>
      </c>
      <c r="E1154" s="13" t="str">
        <f t="shared" si="154"/>
        <v>21-11-2019</v>
      </c>
      <c r="F1154">
        <f t="shared" si="155"/>
        <v>9</v>
      </c>
      <c r="G1154" t="str">
        <f t="shared" si="156"/>
        <v>November</v>
      </c>
      <c r="H1154" t="str">
        <f t="shared" si="157"/>
        <v>21, 2019</v>
      </c>
      <c r="I1154" t="str">
        <f t="shared" si="158"/>
        <v>21</v>
      </c>
      <c r="J1154">
        <f t="shared" si="159"/>
        <v>4</v>
      </c>
      <c r="K1154" t="str">
        <f t="shared" si="160"/>
        <v>2019</v>
      </c>
      <c r="L1154">
        <f t="shared" si="161"/>
        <v>11</v>
      </c>
    </row>
    <row r="1155" spans="1:12" x14ac:dyDescent="0.2">
      <c r="A1155" s="1">
        <v>81026188</v>
      </c>
      <c r="B1155" s="16">
        <v>43790</v>
      </c>
      <c r="C1155" t="s">
        <v>3826</v>
      </c>
      <c r="D1155" s="16">
        <f t="shared" ref="D1155:D1218" si="162">DATE(K1155,L1155,I1155)</f>
        <v>43790</v>
      </c>
      <c r="E1155" s="13" t="str">
        <f t="shared" ref="E1155:E1218" si="163">I1155&amp;"-"&amp;L1155&amp;"-"&amp;K1155</f>
        <v>21-11-2019</v>
      </c>
      <c r="F1155">
        <f t="shared" ref="F1155:F1218" si="164">FIND(" ",C1155)</f>
        <v>9</v>
      </c>
      <c r="G1155" t="str">
        <f t="shared" ref="G1155:G1218" si="165">LEFT(C1155,F1155-1)</f>
        <v>November</v>
      </c>
      <c r="H1155" t="str">
        <f t="shared" ref="H1155:H1218" si="166">RIGHT(C1155,LEN(C1155)-F1155)</f>
        <v>21, 2019</v>
      </c>
      <c r="I1155" t="str">
        <f t="shared" ref="I1155:I1218" si="167">LEFT(H1155,J1155-2)</f>
        <v>21</v>
      </c>
      <c r="J1155">
        <f t="shared" ref="J1155:J1218" si="168">FIND(" ",H1155)</f>
        <v>4</v>
      </c>
      <c r="K1155" t="str">
        <f t="shared" ref="K1155:K1218" si="169">RIGHT(H1155,4)</f>
        <v>2019</v>
      </c>
      <c r="L1155">
        <f t="shared" ref="L1155:L1218" si="170">VLOOKUP(G1155,M:N,2,0)</f>
        <v>11</v>
      </c>
    </row>
    <row r="1156" spans="1:12" x14ac:dyDescent="0.2">
      <c r="A1156" s="1">
        <v>80080109</v>
      </c>
      <c r="B1156" s="16">
        <v>43425</v>
      </c>
      <c r="C1156" t="s">
        <v>3835</v>
      </c>
      <c r="D1156" s="16">
        <f t="shared" si="162"/>
        <v>43425</v>
      </c>
      <c r="E1156" s="13" t="str">
        <f t="shared" si="163"/>
        <v>21-11-2018</v>
      </c>
      <c r="F1156">
        <f t="shared" si="164"/>
        <v>9</v>
      </c>
      <c r="G1156" t="str">
        <f t="shared" si="165"/>
        <v>November</v>
      </c>
      <c r="H1156" t="str">
        <f t="shared" si="166"/>
        <v>21, 2018</v>
      </c>
      <c r="I1156" t="str">
        <f t="shared" si="167"/>
        <v>21</v>
      </c>
      <c r="J1156">
        <f t="shared" si="168"/>
        <v>4</v>
      </c>
      <c r="K1156" t="str">
        <f t="shared" si="169"/>
        <v>2018</v>
      </c>
      <c r="L1156">
        <f t="shared" si="170"/>
        <v>11</v>
      </c>
    </row>
    <row r="1157" spans="1:12" x14ac:dyDescent="0.2">
      <c r="A1157" s="1">
        <v>80993625</v>
      </c>
      <c r="B1157" s="16">
        <v>43425</v>
      </c>
      <c r="C1157" t="s">
        <v>3835</v>
      </c>
      <c r="D1157" s="16">
        <f t="shared" si="162"/>
        <v>43425</v>
      </c>
      <c r="E1157" s="13" t="str">
        <f t="shared" si="163"/>
        <v>21-11-2018</v>
      </c>
      <c r="F1157">
        <f t="shared" si="164"/>
        <v>9</v>
      </c>
      <c r="G1157" t="str">
        <f t="shared" si="165"/>
        <v>November</v>
      </c>
      <c r="H1157" t="str">
        <f t="shared" si="166"/>
        <v>21, 2018</v>
      </c>
      <c r="I1157" t="str">
        <f t="shared" si="167"/>
        <v>21</v>
      </c>
      <c r="J1157">
        <f t="shared" si="168"/>
        <v>4</v>
      </c>
      <c r="K1157" t="str">
        <f t="shared" si="169"/>
        <v>2018</v>
      </c>
      <c r="L1157">
        <f t="shared" si="170"/>
        <v>11</v>
      </c>
    </row>
    <row r="1158" spans="1:12" x14ac:dyDescent="0.2">
      <c r="A1158" s="1">
        <v>80988835</v>
      </c>
      <c r="B1158" s="16">
        <v>43425</v>
      </c>
      <c r="C1158" t="s">
        <v>3835</v>
      </c>
      <c r="D1158" s="16">
        <f t="shared" si="162"/>
        <v>43425</v>
      </c>
      <c r="E1158" s="13" t="str">
        <f t="shared" si="163"/>
        <v>21-11-2018</v>
      </c>
      <c r="F1158">
        <f t="shared" si="164"/>
        <v>9</v>
      </c>
      <c r="G1158" t="str">
        <f t="shared" si="165"/>
        <v>November</v>
      </c>
      <c r="H1158" t="str">
        <f t="shared" si="166"/>
        <v>21, 2018</v>
      </c>
      <c r="I1158" t="str">
        <f t="shared" si="167"/>
        <v>21</v>
      </c>
      <c r="J1158">
        <f t="shared" si="168"/>
        <v>4</v>
      </c>
      <c r="K1158" t="str">
        <f t="shared" si="169"/>
        <v>2018</v>
      </c>
      <c r="L1158">
        <f t="shared" si="170"/>
        <v>11</v>
      </c>
    </row>
    <row r="1159" spans="1:12" x14ac:dyDescent="0.2">
      <c r="A1159" s="1">
        <v>80208104</v>
      </c>
      <c r="B1159" s="16">
        <v>43060</v>
      </c>
      <c r="C1159" t="s">
        <v>3845</v>
      </c>
      <c r="D1159" s="16">
        <f t="shared" si="162"/>
        <v>43060</v>
      </c>
      <c r="E1159" s="13" t="str">
        <f t="shared" si="163"/>
        <v>21-11-2017</v>
      </c>
      <c r="F1159">
        <f t="shared" si="164"/>
        <v>9</v>
      </c>
      <c r="G1159" t="str">
        <f t="shared" si="165"/>
        <v>November</v>
      </c>
      <c r="H1159" t="str">
        <f t="shared" si="166"/>
        <v>21, 2017</v>
      </c>
      <c r="I1159" t="str">
        <f t="shared" si="167"/>
        <v>21</v>
      </c>
      <c r="J1159">
        <f t="shared" si="168"/>
        <v>4</v>
      </c>
      <c r="K1159" t="str">
        <f t="shared" si="169"/>
        <v>2017</v>
      </c>
      <c r="L1159">
        <f t="shared" si="170"/>
        <v>11</v>
      </c>
    </row>
    <row r="1160" spans="1:12" x14ac:dyDescent="0.2">
      <c r="A1160" s="1">
        <v>80134827</v>
      </c>
      <c r="B1160" s="16">
        <v>43060</v>
      </c>
      <c r="C1160" t="s">
        <v>3845</v>
      </c>
      <c r="D1160" s="16">
        <f t="shared" si="162"/>
        <v>43060</v>
      </c>
      <c r="E1160" s="13" t="str">
        <f t="shared" si="163"/>
        <v>21-11-2017</v>
      </c>
      <c r="F1160">
        <f t="shared" si="164"/>
        <v>9</v>
      </c>
      <c r="G1160" t="str">
        <f t="shared" si="165"/>
        <v>November</v>
      </c>
      <c r="H1160" t="str">
        <f t="shared" si="166"/>
        <v>21, 2017</v>
      </c>
      <c r="I1160" t="str">
        <f t="shared" si="167"/>
        <v>21</v>
      </c>
      <c r="J1160">
        <f t="shared" si="168"/>
        <v>4</v>
      </c>
      <c r="K1160" t="str">
        <f t="shared" si="169"/>
        <v>2017</v>
      </c>
      <c r="L1160">
        <f t="shared" si="170"/>
        <v>11</v>
      </c>
    </row>
    <row r="1161" spans="1:12" x14ac:dyDescent="0.2">
      <c r="A1161" s="1">
        <v>80127558</v>
      </c>
      <c r="B1161" s="16">
        <v>43060</v>
      </c>
      <c r="C1161" t="s">
        <v>3845</v>
      </c>
      <c r="D1161" s="16">
        <f t="shared" si="162"/>
        <v>43060</v>
      </c>
      <c r="E1161" s="13" t="str">
        <f t="shared" si="163"/>
        <v>21-11-2017</v>
      </c>
      <c r="F1161">
        <f t="shared" si="164"/>
        <v>9</v>
      </c>
      <c r="G1161" t="str">
        <f t="shared" si="165"/>
        <v>November</v>
      </c>
      <c r="H1161" t="str">
        <f t="shared" si="166"/>
        <v>21, 2017</v>
      </c>
      <c r="I1161" t="str">
        <f t="shared" si="167"/>
        <v>21</v>
      </c>
      <c r="J1161">
        <f t="shared" si="168"/>
        <v>4</v>
      </c>
      <c r="K1161" t="str">
        <f t="shared" si="169"/>
        <v>2017</v>
      </c>
      <c r="L1161">
        <f t="shared" si="170"/>
        <v>11</v>
      </c>
    </row>
    <row r="1162" spans="1:12" x14ac:dyDescent="0.2">
      <c r="A1162" s="1">
        <v>80158084</v>
      </c>
      <c r="B1162" s="16">
        <v>43060</v>
      </c>
      <c r="C1162" t="s">
        <v>3845</v>
      </c>
      <c r="D1162" s="16">
        <f t="shared" si="162"/>
        <v>43060</v>
      </c>
      <c r="E1162" s="13" t="str">
        <f t="shared" si="163"/>
        <v>21-11-2017</v>
      </c>
      <c r="F1162">
        <f t="shared" si="164"/>
        <v>9</v>
      </c>
      <c r="G1162" t="str">
        <f t="shared" si="165"/>
        <v>November</v>
      </c>
      <c r="H1162" t="str">
        <f t="shared" si="166"/>
        <v>21, 2017</v>
      </c>
      <c r="I1162" t="str">
        <f t="shared" si="167"/>
        <v>21</v>
      </c>
      <c r="J1162">
        <f t="shared" si="168"/>
        <v>4</v>
      </c>
      <c r="K1162" t="str">
        <f t="shared" si="169"/>
        <v>2017</v>
      </c>
      <c r="L1162">
        <f t="shared" si="170"/>
        <v>11</v>
      </c>
    </row>
    <row r="1163" spans="1:12" x14ac:dyDescent="0.2">
      <c r="A1163" s="1">
        <v>80124725</v>
      </c>
      <c r="B1163" s="16">
        <v>42695</v>
      </c>
      <c r="C1163" t="s">
        <v>3857</v>
      </c>
      <c r="D1163" s="16">
        <f t="shared" si="162"/>
        <v>42695</v>
      </c>
      <c r="E1163" s="13" t="str">
        <f t="shared" si="163"/>
        <v>21-11-2016</v>
      </c>
      <c r="F1163">
        <f t="shared" si="164"/>
        <v>9</v>
      </c>
      <c r="G1163" t="str">
        <f t="shared" si="165"/>
        <v>November</v>
      </c>
      <c r="H1163" t="str">
        <f t="shared" si="166"/>
        <v>21, 2016</v>
      </c>
      <c r="I1163" t="str">
        <f t="shared" si="167"/>
        <v>21</v>
      </c>
      <c r="J1163">
        <f t="shared" si="168"/>
        <v>4</v>
      </c>
      <c r="K1163" t="str">
        <f t="shared" si="169"/>
        <v>2016</v>
      </c>
      <c r="L1163">
        <f t="shared" si="170"/>
        <v>11</v>
      </c>
    </row>
    <row r="1164" spans="1:12" x14ac:dyDescent="0.2">
      <c r="A1164" s="1">
        <v>70267398</v>
      </c>
      <c r="B1164" s="16">
        <v>43789</v>
      </c>
      <c r="C1164" t="s">
        <v>3862</v>
      </c>
      <c r="D1164" s="16">
        <f t="shared" si="162"/>
        <v>43789</v>
      </c>
      <c r="E1164" s="13" t="str">
        <f t="shared" si="163"/>
        <v>20-11-2019</v>
      </c>
      <c r="F1164">
        <f t="shared" si="164"/>
        <v>9</v>
      </c>
      <c r="G1164" t="str">
        <f t="shared" si="165"/>
        <v>November</v>
      </c>
      <c r="H1164" t="str">
        <f t="shared" si="166"/>
        <v>20, 2019</v>
      </c>
      <c r="I1164" t="str">
        <f t="shared" si="167"/>
        <v>20</v>
      </c>
      <c r="J1164">
        <f t="shared" si="168"/>
        <v>4</v>
      </c>
      <c r="K1164" t="str">
        <f t="shared" si="169"/>
        <v>2019</v>
      </c>
      <c r="L1164">
        <f t="shared" si="170"/>
        <v>11</v>
      </c>
    </row>
    <row r="1165" spans="1:12" x14ac:dyDescent="0.2">
      <c r="A1165" s="1">
        <v>81152643</v>
      </c>
      <c r="B1165" s="16">
        <v>43789</v>
      </c>
      <c r="C1165" t="s">
        <v>3862</v>
      </c>
      <c r="D1165" s="16">
        <f t="shared" si="162"/>
        <v>43789</v>
      </c>
      <c r="E1165" s="13" t="str">
        <f t="shared" si="163"/>
        <v>20-11-2019</v>
      </c>
      <c r="F1165">
        <f t="shared" si="164"/>
        <v>9</v>
      </c>
      <c r="G1165" t="str">
        <f t="shared" si="165"/>
        <v>November</v>
      </c>
      <c r="H1165" t="str">
        <f t="shared" si="166"/>
        <v>20, 2019</v>
      </c>
      <c r="I1165" t="str">
        <f t="shared" si="167"/>
        <v>20</v>
      </c>
      <c r="J1165">
        <f t="shared" si="168"/>
        <v>4</v>
      </c>
      <c r="K1165" t="str">
        <f t="shared" si="169"/>
        <v>2019</v>
      </c>
      <c r="L1165">
        <f t="shared" si="170"/>
        <v>11</v>
      </c>
    </row>
    <row r="1166" spans="1:12" x14ac:dyDescent="0.2">
      <c r="A1166" s="1">
        <v>80108983</v>
      </c>
      <c r="B1166" s="16">
        <v>43789</v>
      </c>
      <c r="C1166" t="s">
        <v>3862</v>
      </c>
      <c r="D1166" s="16">
        <f t="shared" si="162"/>
        <v>43789</v>
      </c>
      <c r="E1166" s="13" t="str">
        <f t="shared" si="163"/>
        <v>20-11-2019</v>
      </c>
      <c r="F1166">
        <f t="shared" si="164"/>
        <v>9</v>
      </c>
      <c r="G1166" t="str">
        <f t="shared" si="165"/>
        <v>November</v>
      </c>
      <c r="H1166" t="str">
        <f t="shared" si="166"/>
        <v>20, 2019</v>
      </c>
      <c r="I1166" t="str">
        <f t="shared" si="167"/>
        <v>20</v>
      </c>
      <c r="J1166">
        <f t="shared" si="168"/>
        <v>4</v>
      </c>
      <c r="K1166" t="str">
        <f t="shared" si="169"/>
        <v>2019</v>
      </c>
      <c r="L1166">
        <f t="shared" si="170"/>
        <v>11</v>
      </c>
    </row>
    <row r="1167" spans="1:12" x14ac:dyDescent="0.2">
      <c r="A1167" s="1">
        <v>292118</v>
      </c>
      <c r="B1167" s="16">
        <v>43789</v>
      </c>
      <c r="C1167" t="s">
        <v>3862</v>
      </c>
      <c r="D1167" s="16">
        <f t="shared" si="162"/>
        <v>43789</v>
      </c>
      <c r="E1167" s="13" t="str">
        <f t="shared" si="163"/>
        <v>20-11-2019</v>
      </c>
      <c r="F1167">
        <f t="shared" si="164"/>
        <v>9</v>
      </c>
      <c r="G1167" t="str">
        <f t="shared" si="165"/>
        <v>November</v>
      </c>
      <c r="H1167" t="str">
        <f t="shared" si="166"/>
        <v>20, 2019</v>
      </c>
      <c r="I1167" t="str">
        <f t="shared" si="167"/>
        <v>20</v>
      </c>
      <c r="J1167">
        <f t="shared" si="168"/>
        <v>4</v>
      </c>
      <c r="K1167" t="str">
        <f t="shared" si="169"/>
        <v>2019</v>
      </c>
      <c r="L1167">
        <f t="shared" si="170"/>
        <v>11</v>
      </c>
    </row>
    <row r="1168" spans="1:12" x14ac:dyDescent="0.2">
      <c r="A1168" s="1">
        <v>70003046</v>
      </c>
      <c r="B1168" s="16">
        <v>43789</v>
      </c>
      <c r="C1168" t="s">
        <v>3862</v>
      </c>
      <c r="D1168" s="16">
        <f t="shared" si="162"/>
        <v>43789</v>
      </c>
      <c r="E1168" s="13" t="str">
        <f t="shared" si="163"/>
        <v>20-11-2019</v>
      </c>
      <c r="F1168">
        <f t="shared" si="164"/>
        <v>9</v>
      </c>
      <c r="G1168" t="str">
        <f t="shared" si="165"/>
        <v>November</v>
      </c>
      <c r="H1168" t="str">
        <f t="shared" si="166"/>
        <v>20, 2019</v>
      </c>
      <c r="I1168" t="str">
        <f t="shared" si="167"/>
        <v>20</v>
      </c>
      <c r="J1168">
        <f t="shared" si="168"/>
        <v>4</v>
      </c>
      <c r="K1168" t="str">
        <f t="shared" si="169"/>
        <v>2019</v>
      </c>
      <c r="L1168">
        <f t="shared" si="170"/>
        <v>11</v>
      </c>
    </row>
    <row r="1169" spans="1:12" x14ac:dyDescent="0.2">
      <c r="A1169" s="1">
        <v>80221584</v>
      </c>
      <c r="B1169" s="16">
        <v>43789</v>
      </c>
      <c r="C1169" t="s">
        <v>3862</v>
      </c>
      <c r="D1169" s="16">
        <f t="shared" si="162"/>
        <v>43789</v>
      </c>
      <c r="E1169" s="13" t="str">
        <f t="shared" si="163"/>
        <v>20-11-2019</v>
      </c>
      <c r="F1169">
        <f t="shared" si="164"/>
        <v>9</v>
      </c>
      <c r="G1169" t="str">
        <f t="shared" si="165"/>
        <v>November</v>
      </c>
      <c r="H1169" t="str">
        <f t="shared" si="166"/>
        <v>20, 2019</v>
      </c>
      <c r="I1169" t="str">
        <f t="shared" si="167"/>
        <v>20</v>
      </c>
      <c r="J1169">
        <f t="shared" si="168"/>
        <v>4</v>
      </c>
      <c r="K1169" t="str">
        <f t="shared" si="169"/>
        <v>2019</v>
      </c>
      <c r="L1169">
        <f t="shared" si="170"/>
        <v>11</v>
      </c>
    </row>
    <row r="1170" spans="1:12" x14ac:dyDescent="0.2">
      <c r="A1170" s="1">
        <v>70053833</v>
      </c>
      <c r="B1170" s="16">
        <v>43789</v>
      </c>
      <c r="C1170" t="s">
        <v>3862</v>
      </c>
      <c r="D1170" s="16">
        <f t="shared" si="162"/>
        <v>43789</v>
      </c>
      <c r="E1170" s="13" t="str">
        <f t="shared" si="163"/>
        <v>20-11-2019</v>
      </c>
      <c r="F1170">
        <f t="shared" si="164"/>
        <v>9</v>
      </c>
      <c r="G1170" t="str">
        <f t="shared" si="165"/>
        <v>November</v>
      </c>
      <c r="H1170" t="str">
        <f t="shared" si="166"/>
        <v>20, 2019</v>
      </c>
      <c r="I1170" t="str">
        <f t="shared" si="167"/>
        <v>20</v>
      </c>
      <c r="J1170">
        <f t="shared" si="168"/>
        <v>4</v>
      </c>
      <c r="K1170" t="str">
        <f t="shared" si="169"/>
        <v>2019</v>
      </c>
      <c r="L1170">
        <f t="shared" si="170"/>
        <v>11</v>
      </c>
    </row>
    <row r="1171" spans="1:12" x14ac:dyDescent="0.2">
      <c r="A1171" s="1">
        <v>70122722</v>
      </c>
      <c r="B1171" s="16">
        <v>43789</v>
      </c>
      <c r="C1171" t="s">
        <v>3862</v>
      </c>
      <c r="D1171" s="16">
        <f t="shared" si="162"/>
        <v>43789</v>
      </c>
      <c r="E1171" s="13" t="str">
        <f t="shared" si="163"/>
        <v>20-11-2019</v>
      </c>
      <c r="F1171">
        <f t="shared" si="164"/>
        <v>9</v>
      </c>
      <c r="G1171" t="str">
        <f t="shared" si="165"/>
        <v>November</v>
      </c>
      <c r="H1171" t="str">
        <f t="shared" si="166"/>
        <v>20, 2019</v>
      </c>
      <c r="I1171" t="str">
        <f t="shared" si="167"/>
        <v>20</v>
      </c>
      <c r="J1171">
        <f t="shared" si="168"/>
        <v>4</v>
      </c>
      <c r="K1171" t="str">
        <f t="shared" si="169"/>
        <v>2019</v>
      </c>
      <c r="L1171">
        <f t="shared" si="170"/>
        <v>11</v>
      </c>
    </row>
    <row r="1172" spans="1:12" x14ac:dyDescent="0.2">
      <c r="A1172" s="1">
        <v>81217738</v>
      </c>
      <c r="B1172" s="16">
        <v>43789</v>
      </c>
      <c r="C1172" t="s">
        <v>3862</v>
      </c>
      <c r="D1172" s="16">
        <f t="shared" si="162"/>
        <v>43789</v>
      </c>
      <c r="E1172" s="13" t="str">
        <f t="shared" si="163"/>
        <v>20-11-2019</v>
      </c>
      <c r="F1172">
        <f t="shared" si="164"/>
        <v>9</v>
      </c>
      <c r="G1172" t="str">
        <f t="shared" si="165"/>
        <v>November</v>
      </c>
      <c r="H1172" t="str">
        <f t="shared" si="166"/>
        <v>20, 2019</v>
      </c>
      <c r="I1172" t="str">
        <f t="shared" si="167"/>
        <v>20</v>
      </c>
      <c r="J1172">
        <f t="shared" si="168"/>
        <v>4</v>
      </c>
      <c r="K1172" t="str">
        <f t="shared" si="169"/>
        <v>2019</v>
      </c>
      <c r="L1172">
        <f t="shared" si="170"/>
        <v>11</v>
      </c>
    </row>
    <row r="1173" spans="1:12" x14ac:dyDescent="0.2">
      <c r="A1173" s="1">
        <v>80081990</v>
      </c>
      <c r="B1173" s="16">
        <v>43789</v>
      </c>
      <c r="C1173" t="s">
        <v>3862</v>
      </c>
      <c r="D1173" s="16">
        <f t="shared" si="162"/>
        <v>43789</v>
      </c>
      <c r="E1173" s="13" t="str">
        <f t="shared" si="163"/>
        <v>20-11-2019</v>
      </c>
      <c r="F1173">
        <f t="shared" si="164"/>
        <v>9</v>
      </c>
      <c r="G1173" t="str">
        <f t="shared" si="165"/>
        <v>November</v>
      </c>
      <c r="H1173" t="str">
        <f t="shared" si="166"/>
        <v>20, 2019</v>
      </c>
      <c r="I1173" t="str">
        <f t="shared" si="167"/>
        <v>20</v>
      </c>
      <c r="J1173">
        <f t="shared" si="168"/>
        <v>4</v>
      </c>
      <c r="K1173" t="str">
        <f t="shared" si="169"/>
        <v>2019</v>
      </c>
      <c r="L1173">
        <f t="shared" si="170"/>
        <v>11</v>
      </c>
    </row>
    <row r="1174" spans="1:12" x14ac:dyDescent="0.2">
      <c r="A1174" s="1">
        <v>60004471</v>
      </c>
      <c r="B1174" s="16">
        <v>43789</v>
      </c>
      <c r="C1174" t="s">
        <v>3862</v>
      </c>
      <c r="D1174" s="16">
        <f t="shared" si="162"/>
        <v>43789</v>
      </c>
      <c r="E1174" s="13" t="str">
        <f t="shared" si="163"/>
        <v>20-11-2019</v>
      </c>
      <c r="F1174">
        <f t="shared" si="164"/>
        <v>9</v>
      </c>
      <c r="G1174" t="str">
        <f t="shared" si="165"/>
        <v>November</v>
      </c>
      <c r="H1174" t="str">
        <f t="shared" si="166"/>
        <v>20, 2019</v>
      </c>
      <c r="I1174" t="str">
        <f t="shared" si="167"/>
        <v>20</v>
      </c>
      <c r="J1174">
        <f t="shared" si="168"/>
        <v>4</v>
      </c>
      <c r="K1174" t="str">
        <f t="shared" si="169"/>
        <v>2019</v>
      </c>
      <c r="L1174">
        <f t="shared" si="170"/>
        <v>11</v>
      </c>
    </row>
    <row r="1175" spans="1:12" x14ac:dyDescent="0.2">
      <c r="A1175" s="1">
        <v>60022413</v>
      </c>
      <c r="B1175" s="16">
        <v>43789</v>
      </c>
      <c r="C1175" t="s">
        <v>3862</v>
      </c>
      <c r="D1175" s="16">
        <f t="shared" si="162"/>
        <v>43789</v>
      </c>
      <c r="E1175" s="13" t="str">
        <f t="shared" si="163"/>
        <v>20-11-2019</v>
      </c>
      <c r="F1175">
        <f t="shared" si="164"/>
        <v>9</v>
      </c>
      <c r="G1175" t="str">
        <f t="shared" si="165"/>
        <v>November</v>
      </c>
      <c r="H1175" t="str">
        <f t="shared" si="166"/>
        <v>20, 2019</v>
      </c>
      <c r="I1175" t="str">
        <f t="shared" si="167"/>
        <v>20</v>
      </c>
      <c r="J1175">
        <f t="shared" si="168"/>
        <v>4</v>
      </c>
      <c r="K1175" t="str">
        <f t="shared" si="169"/>
        <v>2019</v>
      </c>
      <c r="L1175">
        <f t="shared" si="170"/>
        <v>11</v>
      </c>
    </row>
    <row r="1176" spans="1:12" x14ac:dyDescent="0.2">
      <c r="A1176" s="1">
        <v>81011957</v>
      </c>
      <c r="B1176" s="16">
        <v>43789</v>
      </c>
      <c r="C1176" t="s">
        <v>3862</v>
      </c>
      <c r="D1176" s="16">
        <f t="shared" si="162"/>
        <v>43789</v>
      </c>
      <c r="E1176" s="13" t="str">
        <f t="shared" si="163"/>
        <v>20-11-2019</v>
      </c>
      <c r="F1176">
        <f t="shared" si="164"/>
        <v>9</v>
      </c>
      <c r="G1176" t="str">
        <f t="shared" si="165"/>
        <v>November</v>
      </c>
      <c r="H1176" t="str">
        <f t="shared" si="166"/>
        <v>20, 2019</v>
      </c>
      <c r="I1176" t="str">
        <f t="shared" si="167"/>
        <v>20</v>
      </c>
      <c r="J1176">
        <f t="shared" si="168"/>
        <v>4</v>
      </c>
      <c r="K1176" t="str">
        <f t="shared" si="169"/>
        <v>2019</v>
      </c>
      <c r="L1176">
        <f t="shared" si="170"/>
        <v>11</v>
      </c>
    </row>
    <row r="1177" spans="1:12" x14ac:dyDescent="0.2">
      <c r="A1177" s="1">
        <v>70058022</v>
      </c>
      <c r="B1177" s="16">
        <v>43789</v>
      </c>
      <c r="C1177" t="s">
        <v>3862</v>
      </c>
      <c r="D1177" s="16">
        <f t="shared" si="162"/>
        <v>43789</v>
      </c>
      <c r="E1177" s="13" t="str">
        <f t="shared" si="163"/>
        <v>20-11-2019</v>
      </c>
      <c r="F1177">
        <f t="shared" si="164"/>
        <v>9</v>
      </c>
      <c r="G1177" t="str">
        <f t="shared" si="165"/>
        <v>November</v>
      </c>
      <c r="H1177" t="str">
        <f t="shared" si="166"/>
        <v>20, 2019</v>
      </c>
      <c r="I1177" t="str">
        <f t="shared" si="167"/>
        <v>20</v>
      </c>
      <c r="J1177">
        <f t="shared" si="168"/>
        <v>4</v>
      </c>
      <c r="K1177" t="str">
        <f t="shared" si="169"/>
        <v>2019</v>
      </c>
      <c r="L1177">
        <f t="shared" si="170"/>
        <v>11</v>
      </c>
    </row>
    <row r="1178" spans="1:12" x14ac:dyDescent="0.2">
      <c r="A1178" s="1">
        <v>60022502</v>
      </c>
      <c r="B1178" s="16">
        <v>43789</v>
      </c>
      <c r="C1178" t="s">
        <v>3862</v>
      </c>
      <c r="D1178" s="16">
        <f t="shared" si="162"/>
        <v>43789</v>
      </c>
      <c r="E1178" s="13" t="str">
        <f t="shared" si="163"/>
        <v>20-11-2019</v>
      </c>
      <c r="F1178">
        <f t="shared" si="164"/>
        <v>9</v>
      </c>
      <c r="G1178" t="str">
        <f t="shared" si="165"/>
        <v>November</v>
      </c>
      <c r="H1178" t="str">
        <f t="shared" si="166"/>
        <v>20, 2019</v>
      </c>
      <c r="I1178" t="str">
        <f t="shared" si="167"/>
        <v>20</v>
      </c>
      <c r="J1178">
        <f t="shared" si="168"/>
        <v>4</v>
      </c>
      <c r="K1178" t="str">
        <f t="shared" si="169"/>
        <v>2019</v>
      </c>
      <c r="L1178">
        <f t="shared" si="170"/>
        <v>11</v>
      </c>
    </row>
    <row r="1179" spans="1:12" x14ac:dyDescent="0.2">
      <c r="A1179" s="1">
        <v>80244683</v>
      </c>
      <c r="B1179" s="16">
        <v>43789</v>
      </c>
      <c r="C1179" t="s">
        <v>3862</v>
      </c>
      <c r="D1179" s="16">
        <f t="shared" si="162"/>
        <v>43789</v>
      </c>
      <c r="E1179" s="13" t="str">
        <f t="shared" si="163"/>
        <v>20-11-2019</v>
      </c>
      <c r="F1179">
        <f t="shared" si="164"/>
        <v>9</v>
      </c>
      <c r="G1179" t="str">
        <f t="shared" si="165"/>
        <v>November</v>
      </c>
      <c r="H1179" t="str">
        <f t="shared" si="166"/>
        <v>20, 2019</v>
      </c>
      <c r="I1179" t="str">
        <f t="shared" si="167"/>
        <v>20</v>
      </c>
      <c r="J1179">
        <f t="shared" si="168"/>
        <v>4</v>
      </c>
      <c r="K1179" t="str">
        <f t="shared" si="169"/>
        <v>2019</v>
      </c>
      <c r="L1179">
        <f t="shared" si="170"/>
        <v>11</v>
      </c>
    </row>
    <row r="1180" spans="1:12" x14ac:dyDescent="0.2">
      <c r="A1180" s="1">
        <v>80028357</v>
      </c>
      <c r="B1180" s="16">
        <v>43789</v>
      </c>
      <c r="C1180" t="s">
        <v>3862</v>
      </c>
      <c r="D1180" s="16">
        <f t="shared" si="162"/>
        <v>43789</v>
      </c>
      <c r="E1180" s="13" t="str">
        <f t="shared" si="163"/>
        <v>20-11-2019</v>
      </c>
      <c r="F1180">
        <f t="shared" si="164"/>
        <v>9</v>
      </c>
      <c r="G1180" t="str">
        <f t="shared" si="165"/>
        <v>November</v>
      </c>
      <c r="H1180" t="str">
        <f t="shared" si="166"/>
        <v>20, 2019</v>
      </c>
      <c r="I1180" t="str">
        <f t="shared" si="167"/>
        <v>20</v>
      </c>
      <c r="J1180">
        <f t="shared" si="168"/>
        <v>4</v>
      </c>
      <c r="K1180" t="str">
        <f t="shared" si="169"/>
        <v>2019</v>
      </c>
      <c r="L1180">
        <f t="shared" si="170"/>
        <v>11</v>
      </c>
    </row>
    <row r="1181" spans="1:12" x14ac:dyDescent="0.2">
      <c r="A1181" s="1">
        <v>81217739</v>
      </c>
      <c r="B1181" s="16">
        <v>43789</v>
      </c>
      <c r="C1181" t="s">
        <v>3862</v>
      </c>
      <c r="D1181" s="16">
        <f t="shared" si="162"/>
        <v>43789</v>
      </c>
      <c r="E1181" s="13" t="str">
        <f t="shared" si="163"/>
        <v>20-11-2019</v>
      </c>
      <c r="F1181">
        <f t="shared" si="164"/>
        <v>9</v>
      </c>
      <c r="G1181" t="str">
        <f t="shared" si="165"/>
        <v>November</v>
      </c>
      <c r="H1181" t="str">
        <f t="shared" si="166"/>
        <v>20, 2019</v>
      </c>
      <c r="I1181" t="str">
        <f t="shared" si="167"/>
        <v>20</v>
      </c>
      <c r="J1181">
        <f t="shared" si="168"/>
        <v>4</v>
      </c>
      <c r="K1181" t="str">
        <f t="shared" si="169"/>
        <v>2019</v>
      </c>
      <c r="L1181">
        <f t="shared" si="170"/>
        <v>11</v>
      </c>
    </row>
    <row r="1182" spans="1:12" x14ac:dyDescent="0.2">
      <c r="A1182" s="1">
        <v>60031884</v>
      </c>
      <c r="B1182" s="16">
        <v>43789</v>
      </c>
      <c r="C1182" t="s">
        <v>3862</v>
      </c>
      <c r="D1182" s="16">
        <f t="shared" si="162"/>
        <v>43789</v>
      </c>
      <c r="E1182" s="13" t="str">
        <f t="shared" si="163"/>
        <v>20-11-2019</v>
      </c>
      <c r="F1182">
        <f t="shared" si="164"/>
        <v>9</v>
      </c>
      <c r="G1182" t="str">
        <f t="shared" si="165"/>
        <v>November</v>
      </c>
      <c r="H1182" t="str">
        <f t="shared" si="166"/>
        <v>20, 2019</v>
      </c>
      <c r="I1182" t="str">
        <f t="shared" si="167"/>
        <v>20</v>
      </c>
      <c r="J1182">
        <f t="shared" si="168"/>
        <v>4</v>
      </c>
      <c r="K1182" t="str">
        <f t="shared" si="169"/>
        <v>2019</v>
      </c>
      <c r="L1182">
        <f t="shared" si="170"/>
        <v>11</v>
      </c>
    </row>
    <row r="1183" spans="1:12" x14ac:dyDescent="0.2">
      <c r="A1183" s="1">
        <v>70117289</v>
      </c>
      <c r="B1183" s="16">
        <v>43789</v>
      </c>
      <c r="C1183" t="s">
        <v>3862</v>
      </c>
      <c r="D1183" s="16">
        <f t="shared" si="162"/>
        <v>43789</v>
      </c>
      <c r="E1183" s="13" t="str">
        <f t="shared" si="163"/>
        <v>20-11-2019</v>
      </c>
      <c r="F1183">
        <f t="shared" si="164"/>
        <v>9</v>
      </c>
      <c r="G1183" t="str">
        <f t="shared" si="165"/>
        <v>November</v>
      </c>
      <c r="H1183" t="str">
        <f t="shared" si="166"/>
        <v>20, 2019</v>
      </c>
      <c r="I1183" t="str">
        <f t="shared" si="167"/>
        <v>20</v>
      </c>
      <c r="J1183">
        <f t="shared" si="168"/>
        <v>4</v>
      </c>
      <c r="K1183" t="str">
        <f t="shared" si="169"/>
        <v>2019</v>
      </c>
      <c r="L1183">
        <f t="shared" si="170"/>
        <v>11</v>
      </c>
    </row>
    <row r="1184" spans="1:12" x14ac:dyDescent="0.2">
      <c r="A1184" s="1">
        <v>28631236</v>
      </c>
      <c r="B1184" s="16">
        <v>43789</v>
      </c>
      <c r="C1184" t="s">
        <v>3862</v>
      </c>
      <c r="D1184" s="16">
        <f t="shared" si="162"/>
        <v>43789</v>
      </c>
      <c r="E1184" s="13" t="str">
        <f t="shared" si="163"/>
        <v>20-11-2019</v>
      </c>
      <c r="F1184">
        <f t="shared" si="164"/>
        <v>9</v>
      </c>
      <c r="G1184" t="str">
        <f t="shared" si="165"/>
        <v>November</v>
      </c>
      <c r="H1184" t="str">
        <f t="shared" si="166"/>
        <v>20, 2019</v>
      </c>
      <c r="I1184" t="str">
        <f t="shared" si="167"/>
        <v>20</v>
      </c>
      <c r="J1184">
        <f t="shared" si="168"/>
        <v>4</v>
      </c>
      <c r="K1184" t="str">
        <f t="shared" si="169"/>
        <v>2019</v>
      </c>
      <c r="L1184">
        <f t="shared" si="170"/>
        <v>11</v>
      </c>
    </row>
    <row r="1185" spans="1:12" x14ac:dyDescent="0.2">
      <c r="A1185" s="1">
        <v>70121502</v>
      </c>
      <c r="B1185" s="16">
        <v>43789</v>
      </c>
      <c r="C1185" t="s">
        <v>3862</v>
      </c>
      <c r="D1185" s="16">
        <f t="shared" si="162"/>
        <v>43789</v>
      </c>
      <c r="E1185" s="13" t="str">
        <f t="shared" si="163"/>
        <v>20-11-2019</v>
      </c>
      <c r="F1185">
        <f t="shared" si="164"/>
        <v>9</v>
      </c>
      <c r="G1185" t="str">
        <f t="shared" si="165"/>
        <v>November</v>
      </c>
      <c r="H1185" t="str">
        <f t="shared" si="166"/>
        <v>20, 2019</v>
      </c>
      <c r="I1185" t="str">
        <f t="shared" si="167"/>
        <v>20</v>
      </c>
      <c r="J1185">
        <f t="shared" si="168"/>
        <v>4</v>
      </c>
      <c r="K1185" t="str">
        <f t="shared" si="169"/>
        <v>2019</v>
      </c>
      <c r="L1185">
        <f t="shared" si="170"/>
        <v>11</v>
      </c>
    </row>
    <row r="1186" spans="1:12" x14ac:dyDescent="0.2">
      <c r="A1186" s="1">
        <v>70215455</v>
      </c>
      <c r="B1186" s="16">
        <v>43789</v>
      </c>
      <c r="C1186" t="s">
        <v>3862</v>
      </c>
      <c r="D1186" s="16">
        <f t="shared" si="162"/>
        <v>43789</v>
      </c>
      <c r="E1186" s="13" t="str">
        <f t="shared" si="163"/>
        <v>20-11-2019</v>
      </c>
      <c r="F1186">
        <f t="shared" si="164"/>
        <v>9</v>
      </c>
      <c r="G1186" t="str">
        <f t="shared" si="165"/>
        <v>November</v>
      </c>
      <c r="H1186" t="str">
        <f t="shared" si="166"/>
        <v>20, 2019</v>
      </c>
      <c r="I1186" t="str">
        <f t="shared" si="167"/>
        <v>20</v>
      </c>
      <c r="J1186">
        <f t="shared" si="168"/>
        <v>4</v>
      </c>
      <c r="K1186" t="str">
        <f t="shared" si="169"/>
        <v>2019</v>
      </c>
      <c r="L1186">
        <f t="shared" si="170"/>
        <v>11</v>
      </c>
    </row>
    <row r="1187" spans="1:12" x14ac:dyDescent="0.2">
      <c r="A1187" s="1">
        <v>506464</v>
      </c>
      <c r="B1187" s="16">
        <v>43789</v>
      </c>
      <c r="C1187" t="s">
        <v>3862</v>
      </c>
      <c r="D1187" s="16">
        <f t="shared" si="162"/>
        <v>43789</v>
      </c>
      <c r="E1187" s="13" t="str">
        <f t="shared" si="163"/>
        <v>20-11-2019</v>
      </c>
      <c r="F1187">
        <f t="shared" si="164"/>
        <v>9</v>
      </c>
      <c r="G1187" t="str">
        <f t="shared" si="165"/>
        <v>November</v>
      </c>
      <c r="H1187" t="str">
        <f t="shared" si="166"/>
        <v>20, 2019</v>
      </c>
      <c r="I1187" t="str">
        <f t="shared" si="167"/>
        <v>20</v>
      </c>
      <c r="J1187">
        <f t="shared" si="168"/>
        <v>4</v>
      </c>
      <c r="K1187" t="str">
        <f t="shared" si="169"/>
        <v>2019</v>
      </c>
      <c r="L1187">
        <f t="shared" si="170"/>
        <v>11</v>
      </c>
    </row>
    <row r="1188" spans="1:12" x14ac:dyDescent="0.2">
      <c r="A1188" s="1">
        <v>60003508</v>
      </c>
      <c r="B1188" s="16">
        <v>43789</v>
      </c>
      <c r="C1188" t="s">
        <v>3862</v>
      </c>
      <c r="D1188" s="16">
        <f t="shared" si="162"/>
        <v>43789</v>
      </c>
      <c r="E1188" s="13" t="str">
        <f t="shared" si="163"/>
        <v>20-11-2019</v>
      </c>
      <c r="F1188">
        <f t="shared" si="164"/>
        <v>9</v>
      </c>
      <c r="G1188" t="str">
        <f t="shared" si="165"/>
        <v>November</v>
      </c>
      <c r="H1188" t="str">
        <f t="shared" si="166"/>
        <v>20, 2019</v>
      </c>
      <c r="I1188" t="str">
        <f t="shared" si="167"/>
        <v>20</v>
      </c>
      <c r="J1188">
        <f t="shared" si="168"/>
        <v>4</v>
      </c>
      <c r="K1188" t="str">
        <f t="shared" si="169"/>
        <v>2019</v>
      </c>
      <c r="L1188">
        <f t="shared" si="170"/>
        <v>11</v>
      </c>
    </row>
    <row r="1189" spans="1:12" x14ac:dyDescent="0.2">
      <c r="A1189" s="1">
        <v>70105132</v>
      </c>
      <c r="B1189" s="16">
        <v>43789</v>
      </c>
      <c r="C1189" t="s">
        <v>3862</v>
      </c>
      <c r="D1189" s="16">
        <f t="shared" si="162"/>
        <v>43789</v>
      </c>
      <c r="E1189" s="13" t="str">
        <f t="shared" si="163"/>
        <v>20-11-2019</v>
      </c>
      <c r="F1189">
        <f t="shared" si="164"/>
        <v>9</v>
      </c>
      <c r="G1189" t="str">
        <f t="shared" si="165"/>
        <v>November</v>
      </c>
      <c r="H1189" t="str">
        <f t="shared" si="166"/>
        <v>20, 2019</v>
      </c>
      <c r="I1189" t="str">
        <f t="shared" si="167"/>
        <v>20</v>
      </c>
      <c r="J1189">
        <f t="shared" si="168"/>
        <v>4</v>
      </c>
      <c r="K1189" t="str">
        <f t="shared" si="169"/>
        <v>2019</v>
      </c>
      <c r="L1189">
        <f t="shared" si="170"/>
        <v>11</v>
      </c>
    </row>
    <row r="1190" spans="1:12" x14ac:dyDescent="0.2">
      <c r="A1190" s="1">
        <v>60004083</v>
      </c>
      <c r="B1190" s="16">
        <v>43789</v>
      </c>
      <c r="C1190" t="s">
        <v>3862</v>
      </c>
      <c r="D1190" s="16">
        <f t="shared" si="162"/>
        <v>43789</v>
      </c>
      <c r="E1190" s="13" t="str">
        <f t="shared" si="163"/>
        <v>20-11-2019</v>
      </c>
      <c r="F1190">
        <f t="shared" si="164"/>
        <v>9</v>
      </c>
      <c r="G1190" t="str">
        <f t="shared" si="165"/>
        <v>November</v>
      </c>
      <c r="H1190" t="str">
        <f t="shared" si="166"/>
        <v>20, 2019</v>
      </c>
      <c r="I1190" t="str">
        <f t="shared" si="167"/>
        <v>20</v>
      </c>
      <c r="J1190">
        <f t="shared" si="168"/>
        <v>4</v>
      </c>
      <c r="K1190" t="str">
        <f t="shared" si="169"/>
        <v>2019</v>
      </c>
      <c r="L1190">
        <f t="shared" si="170"/>
        <v>11</v>
      </c>
    </row>
    <row r="1191" spans="1:12" x14ac:dyDescent="0.2">
      <c r="A1191" s="1">
        <v>70087538</v>
      </c>
      <c r="B1191" s="16">
        <v>43789</v>
      </c>
      <c r="C1191" t="s">
        <v>3862</v>
      </c>
      <c r="D1191" s="16">
        <f t="shared" si="162"/>
        <v>43789</v>
      </c>
      <c r="E1191" s="13" t="str">
        <f t="shared" si="163"/>
        <v>20-11-2019</v>
      </c>
      <c r="F1191">
        <f t="shared" si="164"/>
        <v>9</v>
      </c>
      <c r="G1191" t="str">
        <f t="shared" si="165"/>
        <v>November</v>
      </c>
      <c r="H1191" t="str">
        <f t="shared" si="166"/>
        <v>20, 2019</v>
      </c>
      <c r="I1191" t="str">
        <f t="shared" si="167"/>
        <v>20</v>
      </c>
      <c r="J1191">
        <f t="shared" si="168"/>
        <v>4</v>
      </c>
      <c r="K1191" t="str">
        <f t="shared" si="169"/>
        <v>2019</v>
      </c>
      <c r="L1191">
        <f t="shared" si="170"/>
        <v>11</v>
      </c>
    </row>
    <row r="1192" spans="1:12" x14ac:dyDescent="0.2">
      <c r="A1192" s="1">
        <v>1181661</v>
      </c>
      <c r="B1192" s="16">
        <v>43789</v>
      </c>
      <c r="C1192" t="s">
        <v>3862</v>
      </c>
      <c r="D1192" s="16">
        <f t="shared" si="162"/>
        <v>43789</v>
      </c>
      <c r="E1192" s="13" t="str">
        <f t="shared" si="163"/>
        <v>20-11-2019</v>
      </c>
      <c r="F1192">
        <f t="shared" si="164"/>
        <v>9</v>
      </c>
      <c r="G1192" t="str">
        <f t="shared" si="165"/>
        <v>November</v>
      </c>
      <c r="H1192" t="str">
        <f t="shared" si="166"/>
        <v>20, 2019</v>
      </c>
      <c r="I1192" t="str">
        <f t="shared" si="167"/>
        <v>20</v>
      </c>
      <c r="J1192">
        <f t="shared" si="168"/>
        <v>4</v>
      </c>
      <c r="K1192" t="str">
        <f t="shared" si="169"/>
        <v>2019</v>
      </c>
      <c r="L1192">
        <f t="shared" si="170"/>
        <v>11</v>
      </c>
    </row>
    <row r="1193" spans="1:12" x14ac:dyDescent="0.2">
      <c r="A1193" s="1">
        <v>60011552</v>
      </c>
      <c r="B1193" s="16">
        <v>43789</v>
      </c>
      <c r="C1193" t="s">
        <v>3862</v>
      </c>
      <c r="D1193" s="16">
        <f t="shared" si="162"/>
        <v>43789</v>
      </c>
      <c r="E1193" s="13" t="str">
        <f t="shared" si="163"/>
        <v>20-11-2019</v>
      </c>
      <c r="F1193">
        <f t="shared" si="164"/>
        <v>9</v>
      </c>
      <c r="G1193" t="str">
        <f t="shared" si="165"/>
        <v>November</v>
      </c>
      <c r="H1193" t="str">
        <f t="shared" si="166"/>
        <v>20, 2019</v>
      </c>
      <c r="I1193" t="str">
        <f t="shared" si="167"/>
        <v>20</v>
      </c>
      <c r="J1193">
        <f t="shared" si="168"/>
        <v>4</v>
      </c>
      <c r="K1193" t="str">
        <f t="shared" si="169"/>
        <v>2019</v>
      </c>
      <c r="L1193">
        <f t="shared" si="170"/>
        <v>11</v>
      </c>
    </row>
    <row r="1194" spans="1:12" x14ac:dyDescent="0.2">
      <c r="A1194" s="1">
        <v>80222157</v>
      </c>
      <c r="B1194" s="16">
        <v>43789</v>
      </c>
      <c r="C1194" t="s">
        <v>3862</v>
      </c>
      <c r="D1194" s="16">
        <f t="shared" si="162"/>
        <v>43789</v>
      </c>
      <c r="E1194" s="13" t="str">
        <f t="shared" si="163"/>
        <v>20-11-2019</v>
      </c>
      <c r="F1194">
        <f t="shared" si="164"/>
        <v>9</v>
      </c>
      <c r="G1194" t="str">
        <f t="shared" si="165"/>
        <v>November</v>
      </c>
      <c r="H1194" t="str">
        <f t="shared" si="166"/>
        <v>20, 2019</v>
      </c>
      <c r="I1194" t="str">
        <f t="shared" si="167"/>
        <v>20</v>
      </c>
      <c r="J1194">
        <f t="shared" si="168"/>
        <v>4</v>
      </c>
      <c r="K1194" t="str">
        <f t="shared" si="169"/>
        <v>2019</v>
      </c>
      <c r="L1194">
        <f t="shared" si="170"/>
        <v>11</v>
      </c>
    </row>
    <row r="1195" spans="1:12" x14ac:dyDescent="0.2">
      <c r="A1195" s="1">
        <v>70044693</v>
      </c>
      <c r="B1195" s="16">
        <v>43789</v>
      </c>
      <c r="C1195" t="s">
        <v>3862</v>
      </c>
      <c r="D1195" s="16">
        <f t="shared" si="162"/>
        <v>43789</v>
      </c>
      <c r="E1195" s="13" t="str">
        <f t="shared" si="163"/>
        <v>20-11-2019</v>
      </c>
      <c r="F1195">
        <f t="shared" si="164"/>
        <v>9</v>
      </c>
      <c r="G1195" t="str">
        <f t="shared" si="165"/>
        <v>November</v>
      </c>
      <c r="H1195" t="str">
        <f t="shared" si="166"/>
        <v>20, 2019</v>
      </c>
      <c r="I1195" t="str">
        <f t="shared" si="167"/>
        <v>20</v>
      </c>
      <c r="J1195">
        <f t="shared" si="168"/>
        <v>4</v>
      </c>
      <c r="K1195" t="str">
        <f t="shared" si="169"/>
        <v>2019</v>
      </c>
      <c r="L1195">
        <f t="shared" si="170"/>
        <v>11</v>
      </c>
    </row>
    <row r="1196" spans="1:12" x14ac:dyDescent="0.2">
      <c r="A1196" s="1">
        <v>70173046</v>
      </c>
      <c r="B1196" s="16">
        <v>43789</v>
      </c>
      <c r="C1196" t="s">
        <v>3862</v>
      </c>
      <c r="D1196" s="16">
        <f t="shared" si="162"/>
        <v>43789</v>
      </c>
      <c r="E1196" s="13" t="str">
        <f t="shared" si="163"/>
        <v>20-11-2019</v>
      </c>
      <c r="F1196">
        <f t="shared" si="164"/>
        <v>9</v>
      </c>
      <c r="G1196" t="str">
        <f t="shared" si="165"/>
        <v>November</v>
      </c>
      <c r="H1196" t="str">
        <f t="shared" si="166"/>
        <v>20, 2019</v>
      </c>
      <c r="I1196" t="str">
        <f t="shared" si="167"/>
        <v>20</v>
      </c>
      <c r="J1196">
        <f t="shared" si="168"/>
        <v>4</v>
      </c>
      <c r="K1196" t="str">
        <f t="shared" si="169"/>
        <v>2019</v>
      </c>
      <c r="L1196">
        <f t="shared" si="170"/>
        <v>11</v>
      </c>
    </row>
    <row r="1197" spans="1:12" x14ac:dyDescent="0.2">
      <c r="A1197" s="1">
        <v>70039187</v>
      </c>
      <c r="B1197" s="16">
        <v>43789</v>
      </c>
      <c r="C1197" t="s">
        <v>3862</v>
      </c>
      <c r="D1197" s="16">
        <f t="shared" si="162"/>
        <v>43789</v>
      </c>
      <c r="E1197" s="13" t="str">
        <f t="shared" si="163"/>
        <v>20-11-2019</v>
      </c>
      <c r="F1197">
        <f t="shared" si="164"/>
        <v>9</v>
      </c>
      <c r="G1197" t="str">
        <f t="shared" si="165"/>
        <v>November</v>
      </c>
      <c r="H1197" t="str">
        <f t="shared" si="166"/>
        <v>20, 2019</v>
      </c>
      <c r="I1197" t="str">
        <f t="shared" si="167"/>
        <v>20</v>
      </c>
      <c r="J1197">
        <f t="shared" si="168"/>
        <v>4</v>
      </c>
      <c r="K1197" t="str">
        <f t="shared" si="169"/>
        <v>2019</v>
      </c>
      <c r="L1197">
        <f t="shared" si="170"/>
        <v>11</v>
      </c>
    </row>
    <row r="1198" spans="1:12" x14ac:dyDescent="0.2">
      <c r="A1198" s="1">
        <v>70044686</v>
      </c>
      <c r="B1198" s="16">
        <v>43789</v>
      </c>
      <c r="C1198" t="s">
        <v>3862</v>
      </c>
      <c r="D1198" s="16">
        <f t="shared" si="162"/>
        <v>43789</v>
      </c>
      <c r="E1198" s="13" t="str">
        <f t="shared" si="163"/>
        <v>20-11-2019</v>
      </c>
      <c r="F1198">
        <f t="shared" si="164"/>
        <v>9</v>
      </c>
      <c r="G1198" t="str">
        <f t="shared" si="165"/>
        <v>November</v>
      </c>
      <c r="H1198" t="str">
        <f t="shared" si="166"/>
        <v>20, 2019</v>
      </c>
      <c r="I1198" t="str">
        <f t="shared" si="167"/>
        <v>20</v>
      </c>
      <c r="J1198">
        <f t="shared" si="168"/>
        <v>4</v>
      </c>
      <c r="K1198" t="str">
        <f t="shared" si="169"/>
        <v>2019</v>
      </c>
      <c r="L1198">
        <f t="shared" si="170"/>
        <v>11</v>
      </c>
    </row>
    <row r="1199" spans="1:12" x14ac:dyDescent="0.2">
      <c r="A1199" s="1">
        <v>80180600</v>
      </c>
      <c r="B1199" s="16">
        <v>43424</v>
      </c>
      <c r="C1199" t="s">
        <v>3972</v>
      </c>
      <c r="D1199" s="16">
        <f t="shared" si="162"/>
        <v>43424</v>
      </c>
      <c r="E1199" s="13" t="str">
        <f t="shared" si="163"/>
        <v>20-11-2018</v>
      </c>
      <c r="F1199">
        <f t="shared" si="164"/>
        <v>9</v>
      </c>
      <c r="G1199" t="str">
        <f t="shared" si="165"/>
        <v>November</v>
      </c>
      <c r="H1199" t="str">
        <f t="shared" si="166"/>
        <v>20, 2018</v>
      </c>
      <c r="I1199" t="str">
        <f t="shared" si="167"/>
        <v>20</v>
      </c>
      <c r="J1199">
        <f t="shared" si="168"/>
        <v>4</v>
      </c>
      <c r="K1199" t="str">
        <f t="shared" si="169"/>
        <v>2018</v>
      </c>
      <c r="L1199">
        <f t="shared" si="170"/>
        <v>11</v>
      </c>
    </row>
    <row r="1200" spans="1:12" x14ac:dyDescent="0.2">
      <c r="A1200" s="1">
        <v>81039045</v>
      </c>
      <c r="B1200" s="16">
        <v>43424</v>
      </c>
      <c r="C1200" t="s">
        <v>3972</v>
      </c>
      <c r="D1200" s="16">
        <f t="shared" si="162"/>
        <v>43424</v>
      </c>
      <c r="E1200" s="13" t="str">
        <f t="shared" si="163"/>
        <v>20-11-2018</v>
      </c>
      <c r="F1200">
        <f t="shared" si="164"/>
        <v>9</v>
      </c>
      <c r="G1200" t="str">
        <f t="shared" si="165"/>
        <v>November</v>
      </c>
      <c r="H1200" t="str">
        <f t="shared" si="166"/>
        <v>20, 2018</v>
      </c>
      <c r="I1200" t="str">
        <f t="shared" si="167"/>
        <v>20</v>
      </c>
      <c r="J1200">
        <f t="shared" si="168"/>
        <v>4</v>
      </c>
      <c r="K1200" t="str">
        <f t="shared" si="169"/>
        <v>2018</v>
      </c>
      <c r="L1200">
        <f t="shared" si="170"/>
        <v>11</v>
      </c>
    </row>
    <row r="1201" spans="1:12" x14ac:dyDescent="0.2">
      <c r="A1201" s="1">
        <v>80989043</v>
      </c>
      <c r="B1201" s="16">
        <v>43424</v>
      </c>
      <c r="C1201" t="s">
        <v>3972</v>
      </c>
      <c r="D1201" s="16">
        <f t="shared" si="162"/>
        <v>43424</v>
      </c>
      <c r="E1201" s="13" t="str">
        <f t="shared" si="163"/>
        <v>20-11-2018</v>
      </c>
      <c r="F1201">
        <f t="shared" si="164"/>
        <v>9</v>
      </c>
      <c r="G1201" t="str">
        <f t="shared" si="165"/>
        <v>November</v>
      </c>
      <c r="H1201" t="str">
        <f t="shared" si="166"/>
        <v>20, 2018</v>
      </c>
      <c r="I1201" t="str">
        <f t="shared" si="167"/>
        <v>20</v>
      </c>
      <c r="J1201">
        <f t="shared" si="168"/>
        <v>4</v>
      </c>
      <c r="K1201" t="str">
        <f t="shared" si="169"/>
        <v>2018</v>
      </c>
      <c r="L1201">
        <f t="shared" si="170"/>
        <v>11</v>
      </c>
    </row>
    <row r="1202" spans="1:12" x14ac:dyDescent="0.2">
      <c r="A1202" s="1">
        <v>81021831</v>
      </c>
      <c r="B1202" s="16">
        <v>43424</v>
      </c>
      <c r="C1202" t="s">
        <v>3972</v>
      </c>
      <c r="D1202" s="16">
        <f t="shared" si="162"/>
        <v>43424</v>
      </c>
      <c r="E1202" s="13" t="str">
        <f t="shared" si="163"/>
        <v>20-11-2018</v>
      </c>
      <c r="F1202">
        <f t="shared" si="164"/>
        <v>9</v>
      </c>
      <c r="G1202" t="str">
        <f t="shared" si="165"/>
        <v>November</v>
      </c>
      <c r="H1202" t="str">
        <f t="shared" si="166"/>
        <v>20, 2018</v>
      </c>
      <c r="I1202" t="str">
        <f t="shared" si="167"/>
        <v>20</v>
      </c>
      <c r="J1202">
        <f t="shared" si="168"/>
        <v>4</v>
      </c>
      <c r="K1202" t="str">
        <f t="shared" si="169"/>
        <v>2018</v>
      </c>
      <c r="L1202">
        <f t="shared" si="170"/>
        <v>11</v>
      </c>
    </row>
    <row r="1203" spans="1:12" x14ac:dyDescent="0.2">
      <c r="A1203" s="1">
        <v>81021832</v>
      </c>
      <c r="B1203" s="16">
        <v>43424</v>
      </c>
      <c r="C1203" t="s">
        <v>3972</v>
      </c>
      <c r="D1203" s="16">
        <f t="shared" si="162"/>
        <v>43424</v>
      </c>
      <c r="E1203" s="13" t="str">
        <f t="shared" si="163"/>
        <v>20-11-2018</v>
      </c>
      <c r="F1203">
        <f t="shared" si="164"/>
        <v>9</v>
      </c>
      <c r="G1203" t="str">
        <f t="shared" si="165"/>
        <v>November</v>
      </c>
      <c r="H1203" t="str">
        <f t="shared" si="166"/>
        <v>20, 2018</v>
      </c>
      <c r="I1203" t="str">
        <f t="shared" si="167"/>
        <v>20</v>
      </c>
      <c r="J1203">
        <f t="shared" si="168"/>
        <v>4</v>
      </c>
      <c r="K1203" t="str">
        <f t="shared" si="169"/>
        <v>2018</v>
      </c>
      <c r="L1203">
        <f t="shared" si="170"/>
        <v>11</v>
      </c>
    </row>
    <row r="1204" spans="1:12" x14ac:dyDescent="0.2">
      <c r="A1204" s="1">
        <v>80201866</v>
      </c>
      <c r="B1204" s="16">
        <v>43424</v>
      </c>
      <c r="C1204" t="s">
        <v>3972</v>
      </c>
      <c r="D1204" s="16">
        <f t="shared" si="162"/>
        <v>43424</v>
      </c>
      <c r="E1204" s="13" t="str">
        <f t="shared" si="163"/>
        <v>20-11-2018</v>
      </c>
      <c r="F1204">
        <f t="shared" si="164"/>
        <v>9</v>
      </c>
      <c r="G1204" t="str">
        <f t="shared" si="165"/>
        <v>November</v>
      </c>
      <c r="H1204" t="str">
        <f t="shared" si="166"/>
        <v>20, 2018</v>
      </c>
      <c r="I1204" t="str">
        <f t="shared" si="167"/>
        <v>20</v>
      </c>
      <c r="J1204">
        <f t="shared" si="168"/>
        <v>4</v>
      </c>
      <c r="K1204" t="str">
        <f t="shared" si="169"/>
        <v>2018</v>
      </c>
      <c r="L1204">
        <f t="shared" si="170"/>
        <v>11</v>
      </c>
    </row>
    <row r="1205" spans="1:12" x14ac:dyDescent="0.2">
      <c r="A1205" s="1">
        <v>80239932</v>
      </c>
      <c r="B1205" s="16">
        <v>43424</v>
      </c>
      <c r="C1205" t="s">
        <v>3972</v>
      </c>
      <c r="D1205" s="16">
        <f t="shared" si="162"/>
        <v>43424</v>
      </c>
      <c r="E1205" s="13" t="str">
        <f t="shared" si="163"/>
        <v>20-11-2018</v>
      </c>
      <c r="F1205">
        <f t="shared" si="164"/>
        <v>9</v>
      </c>
      <c r="G1205" t="str">
        <f t="shared" si="165"/>
        <v>November</v>
      </c>
      <c r="H1205" t="str">
        <f t="shared" si="166"/>
        <v>20, 2018</v>
      </c>
      <c r="I1205" t="str">
        <f t="shared" si="167"/>
        <v>20</v>
      </c>
      <c r="J1205">
        <f t="shared" si="168"/>
        <v>4</v>
      </c>
      <c r="K1205" t="str">
        <f t="shared" si="169"/>
        <v>2018</v>
      </c>
      <c r="L1205">
        <f t="shared" si="170"/>
        <v>11</v>
      </c>
    </row>
    <row r="1206" spans="1:12" x14ac:dyDescent="0.2">
      <c r="A1206" s="1">
        <v>81215856</v>
      </c>
      <c r="B1206" s="16">
        <v>43771</v>
      </c>
      <c r="C1206" t="s">
        <v>3988</v>
      </c>
      <c r="D1206" s="16">
        <f t="shared" si="162"/>
        <v>43771</v>
      </c>
      <c r="E1206" s="13" t="str">
        <f t="shared" si="163"/>
        <v>2-11-2019</v>
      </c>
      <c r="F1206">
        <f t="shared" si="164"/>
        <v>9</v>
      </c>
      <c r="G1206" t="str">
        <f t="shared" si="165"/>
        <v>November</v>
      </c>
      <c r="H1206" t="str">
        <f t="shared" si="166"/>
        <v>2, 2019</v>
      </c>
      <c r="I1206" t="str">
        <f t="shared" si="167"/>
        <v>2</v>
      </c>
      <c r="J1206">
        <f t="shared" si="168"/>
        <v>3</v>
      </c>
      <c r="K1206" t="str">
        <f t="shared" si="169"/>
        <v>2019</v>
      </c>
      <c r="L1206">
        <f t="shared" si="170"/>
        <v>11</v>
      </c>
    </row>
    <row r="1207" spans="1:12" x14ac:dyDescent="0.2">
      <c r="A1207" s="1">
        <v>81214223</v>
      </c>
      <c r="B1207" s="16">
        <v>43771</v>
      </c>
      <c r="C1207" t="s">
        <v>3988</v>
      </c>
      <c r="D1207" s="16">
        <f t="shared" si="162"/>
        <v>43771</v>
      </c>
      <c r="E1207" s="13" t="str">
        <f t="shared" si="163"/>
        <v>2-11-2019</v>
      </c>
      <c r="F1207">
        <f t="shared" si="164"/>
        <v>9</v>
      </c>
      <c r="G1207" t="str">
        <f t="shared" si="165"/>
        <v>November</v>
      </c>
      <c r="H1207" t="str">
        <f t="shared" si="166"/>
        <v>2, 2019</v>
      </c>
      <c r="I1207" t="str">
        <f t="shared" si="167"/>
        <v>2</v>
      </c>
      <c r="J1207">
        <f t="shared" si="168"/>
        <v>3</v>
      </c>
      <c r="K1207" t="str">
        <f t="shared" si="169"/>
        <v>2019</v>
      </c>
      <c r="L1207">
        <f t="shared" si="170"/>
        <v>11</v>
      </c>
    </row>
    <row r="1208" spans="1:12" x14ac:dyDescent="0.2">
      <c r="A1208" s="1">
        <v>80045925</v>
      </c>
      <c r="B1208" s="16">
        <v>43771</v>
      </c>
      <c r="C1208" t="s">
        <v>3988</v>
      </c>
      <c r="D1208" s="16">
        <f t="shared" si="162"/>
        <v>43771</v>
      </c>
      <c r="E1208" s="13" t="str">
        <f t="shared" si="163"/>
        <v>2-11-2019</v>
      </c>
      <c r="F1208">
        <f t="shared" si="164"/>
        <v>9</v>
      </c>
      <c r="G1208" t="str">
        <f t="shared" si="165"/>
        <v>November</v>
      </c>
      <c r="H1208" t="str">
        <f t="shared" si="166"/>
        <v>2, 2019</v>
      </c>
      <c r="I1208" t="str">
        <f t="shared" si="167"/>
        <v>2</v>
      </c>
      <c r="J1208">
        <f t="shared" si="168"/>
        <v>3</v>
      </c>
      <c r="K1208" t="str">
        <f t="shared" si="169"/>
        <v>2019</v>
      </c>
      <c r="L1208">
        <f t="shared" si="170"/>
        <v>11</v>
      </c>
    </row>
    <row r="1209" spans="1:12" x14ac:dyDescent="0.2">
      <c r="A1209" s="1">
        <v>80027560</v>
      </c>
      <c r="B1209" s="16">
        <v>43771</v>
      </c>
      <c r="C1209" t="s">
        <v>3988</v>
      </c>
      <c r="D1209" s="16">
        <f t="shared" si="162"/>
        <v>43771</v>
      </c>
      <c r="E1209" s="13" t="str">
        <f t="shared" si="163"/>
        <v>2-11-2019</v>
      </c>
      <c r="F1209">
        <f t="shared" si="164"/>
        <v>9</v>
      </c>
      <c r="G1209" t="str">
        <f t="shared" si="165"/>
        <v>November</v>
      </c>
      <c r="H1209" t="str">
        <f t="shared" si="166"/>
        <v>2, 2019</v>
      </c>
      <c r="I1209" t="str">
        <f t="shared" si="167"/>
        <v>2</v>
      </c>
      <c r="J1209">
        <f t="shared" si="168"/>
        <v>3</v>
      </c>
      <c r="K1209" t="str">
        <f t="shared" si="169"/>
        <v>2019</v>
      </c>
      <c r="L1209">
        <f t="shared" si="170"/>
        <v>11</v>
      </c>
    </row>
    <row r="1210" spans="1:12" x14ac:dyDescent="0.2">
      <c r="A1210" s="1">
        <v>70135899</v>
      </c>
      <c r="B1210" s="16">
        <v>43771</v>
      </c>
      <c r="C1210" t="s">
        <v>3988</v>
      </c>
      <c r="D1210" s="16">
        <f t="shared" si="162"/>
        <v>43771</v>
      </c>
      <c r="E1210" s="13" t="str">
        <f t="shared" si="163"/>
        <v>2-11-2019</v>
      </c>
      <c r="F1210">
        <f t="shared" si="164"/>
        <v>9</v>
      </c>
      <c r="G1210" t="str">
        <f t="shared" si="165"/>
        <v>November</v>
      </c>
      <c r="H1210" t="str">
        <f t="shared" si="166"/>
        <v>2, 2019</v>
      </c>
      <c r="I1210" t="str">
        <f t="shared" si="167"/>
        <v>2</v>
      </c>
      <c r="J1210">
        <f t="shared" si="168"/>
        <v>3</v>
      </c>
      <c r="K1210" t="str">
        <f t="shared" si="169"/>
        <v>2019</v>
      </c>
      <c r="L1210">
        <f t="shared" si="170"/>
        <v>11</v>
      </c>
    </row>
    <row r="1211" spans="1:12" x14ac:dyDescent="0.2">
      <c r="A1211" s="1">
        <v>81215437</v>
      </c>
      <c r="B1211" s="16">
        <v>43771</v>
      </c>
      <c r="C1211" t="s">
        <v>3988</v>
      </c>
      <c r="D1211" s="16">
        <f t="shared" si="162"/>
        <v>43771</v>
      </c>
      <c r="E1211" s="13" t="str">
        <f t="shared" si="163"/>
        <v>2-11-2019</v>
      </c>
      <c r="F1211">
        <f t="shared" si="164"/>
        <v>9</v>
      </c>
      <c r="G1211" t="str">
        <f t="shared" si="165"/>
        <v>November</v>
      </c>
      <c r="H1211" t="str">
        <f t="shared" si="166"/>
        <v>2, 2019</v>
      </c>
      <c r="I1211" t="str">
        <f t="shared" si="167"/>
        <v>2</v>
      </c>
      <c r="J1211">
        <f t="shared" si="168"/>
        <v>3</v>
      </c>
      <c r="K1211" t="str">
        <f t="shared" si="169"/>
        <v>2019</v>
      </c>
      <c r="L1211">
        <f t="shared" si="170"/>
        <v>11</v>
      </c>
    </row>
    <row r="1212" spans="1:12" x14ac:dyDescent="0.2">
      <c r="A1212" s="1">
        <v>81215438</v>
      </c>
      <c r="B1212" s="16">
        <v>43771</v>
      </c>
      <c r="C1212" t="s">
        <v>3988</v>
      </c>
      <c r="D1212" s="16">
        <f t="shared" si="162"/>
        <v>43771</v>
      </c>
      <c r="E1212" s="13" t="str">
        <f t="shared" si="163"/>
        <v>2-11-2019</v>
      </c>
      <c r="F1212">
        <f t="shared" si="164"/>
        <v>9</v>
      </c>
      <c r="G1212" t="str">
        <f t="shared" si="165"/>
        <v>November</v>
      </c>
      <c r="H1212" t="str">
        <f t="shared" si="166"/>
        <v>2, 2019</v>
      </c>
      <c r="I1212" t="str">
        <f t="shared" si="167"/>
        <v>2</v>
      </c>
      <c r="J1212">
        <f t="shared" si="168"/>
        <v>3</v>
      </c>
      <c r="K1212" t="str">
        <f t="shared" si="169"/>
        <v>2019</v>
      </c>
      <c r="L1212">
        <f t="shared" si="170"/>
        <v>11</v>
      </c>
    </row>
    <row r="1213" spans="1:12" x14ac:dyDescent="0.2">
      <c r="A1213" s="1">
        <v>81214187</v>
      </c>
      <c r="B1213" s="16">
        <v>43771</v>
      </c>
      <c r="C1213" t="s">
        <v>3988</v>
      </c>
      <c r="D1213" s="16">
        <f t="shared" si="162"/>
        <v>43771</v>
      </c>
      <c r="E1213" s="13" t="str">
        <f t="shared" si="163"/>
        <v>2-11-2019</v>
      </c>
      <c r="F1213">
        <f t="shared" si="164"/>
        <v>9</v>
      </c>
      <c r="G1213" t="str">
        <f t="shared" si="165"/>
        <v>November</v>
      </c>
      <c r="H1213" t="str">
        <f t="shared" si="166"/>
        <v>2, 2019</v>
      </c>
      <c r="I1213" t="str">
        <f t="shared" si="167"/>
        <v>2</v>
      </c>
      <c r="J1213">
        <f t="shared" si="168"/>
        <v>3</v>
      </c>
      <c r="K1213" t="str">
        <f t="shared" si="169"/>
        <v>2019</v>
      </c>
      <c r="L1213">
        <f t="shared" si="170"/>
        <v>11</v>
      </c>
    </row>
    <row r="1214" spans="1:12" x14ac:dyDescent="0.2">
      <c r="A1214" s="1">
        <v>80160987</v>
      </c>
      <c r="B1214" s="16">
        <v>43771</v>
      </c>
      <c r="C1214" t="s">
        <v>3988</v>
      </c>
      <c r="D1214" s="16">
        <f t="shared" si="162"/>
        <v>43771</v>
      </c>
      <c r="E1214" s="13" t="str">
        <f t="shared" si="163"/>
        <v>2-11-2019</v>
      </c>
      <c r="F1214">
        <f t="shared" si="164"/>
        <v>9</v>
      </c>
      <c r="G1214" t="str">
        <f t="shared" si="165"/>
        <v>November</v>
      </c>
      <c r="H1214" t="str">
        <f t="shared" si="166"/>
        <v>2, 2019</v>
      </c>
      <c r="I1214" t="str">
        <f t="shared" si="167"/>
        <v>2</v>
      </c>
      <c r="J1214">
        <f t="shared" si="168"/>
        <v>3</v>
      </c>
      <c r="K1214" t="str">
        <f t="shared" si="169"/>
        <v>2019</v>
      </c>
      <c r="L1214">
        <f t="shared" si="170"/>
        <v>11</v>
      </c>
    </row>
    <row r="1215" spans="1:12" x14ac:dyDescent="0.2">
      <c r="A1215" s="1">
        <v>81215439</v>
      </c>
      <c r="B1215" s="16">
        <v>43771</v>
      </c>
      <c r="C1215" t="s">
        <v>3988</v>
      </c>
      <c r="D1215" s="16">
        <f t="shared" si="162"/>
        <v>43771</v>
      </c>
      <c r="E1215" s="13" t="str">
        <f t="shared" si="163"/>
        <v>2-11-2019</v>
      </c>
      <c r="F1215">
        <f t="shared" si="164"/>
        <v>9</v>
      </c>
      <c r="G1215" t="str">
        <f t="shared" si="165"/>
        <v>November</v>
      </c>
      <c r="H1215" t="str">
        <f t="shared" si="166"/>
        <v>2, 2019</v>
      </c>
      <c r="I1215" t="str">
        <f t="shared" si="167"/>
        <v>2</v>
      </c>
      <c r="J1215">
        <f t="shared" si="168"/>
        <v>3</v>
      </c>
      <c r="K1215" t="str">
        <f t="shared" si="169"/>
        <v>2019</v>
      </c>
      <c r="L1215">
        <f t="shared" si="170"/>
        <v>11</v>
      </c>
    </row>
    <row r="1216" spans="1:12" x14ac:dyDescent="0.2">
      <c r="A1216" s="1">
        <v>70178618</v>
      </c>
      <c r="B1216" s="16">
        <v>43771</v>
      </c>
      <c r="C1216" t="s">
        <v>3988</v>
      </c>
      <c r="D1216" s="16">
        <f t="shared" si="162"/>
        <v>43771</v>
      </c>
      <c r="E1216" s="13" t="str">
        <f t="shared" si="163"/>
        <v>2-11-2019</v>
      </c>
      <c r="F1216">
        <f t="shared" si="164"/>
        <v>9</v>
      </c>
      <c r="G1216" t="str">
        <f t="shared" si="165"/>
        <v>November</v>
      </c>
      <c r="H1216" t="str">
        <f t="shared" si="166"/>
        <v>2, 2019</v>
      </c>
      <c r="I1216" t="str">
        <f t="shared" si="167"/>
        <v>2</v>
      </c>
      <c r="J1216">
        <f t="shared" si="168"/>
        <v>3</v>
      </c>
      <c r="K1216" t="str">
        <f t="shared" si="169"/>
        <v>2019</v>
      </c>
      <c r="L1216">
        <f t="shared" si="170"/>
        <v>11</v>
      </c>
    </row>
    <row r="1217" spans="1:12" x14ac:dyDescent="0.2">
      <c r="A1217" s="1">
        <v>70292700</v>
      </c>
      <c r="B1217" s="16">
        <v>43771</v>
      </c>
      <c r="C1217" t="s">
        <v>3988</v>
      </c>
      <c r="D1217" s="16">
        <f t="shared" si="162"/>
        <v>43771</v>
      </c>
      <c r="E1217" s="13" t="str">
        <f t="shared" si="163"/>
        <v>2-11-2019</v>
      </c>
      <c r="F1217">
        <f t="shared" si="164"/>
        <v>9</v>
      </c>
      <c r="G1217" t="str">
        <f t="shared" si="165"/>
        <v>November</v>
      </c>
      <c r="H1217" t="str">
        <f t="shared" si="166"/>
        <v>2, 2019</v>
      </c>
      <c r="I1217" t="str">
        <f t="shared" si="167"/>
        <v>2</v>
      </c>
      <c r="J1217">
        <f t="shared" si="168"/>
        <v>3</v>
      </c>
      <c r="K1217" t="str">
        <f t="shared" si="169"/>
        <v>2019</v>
      </c>
      <c r="L1217">
        <f t="shared" si="170"/>
        <v>11</v>
      </c>
    </row>
    <row r="1218" spans="1:12" x14ac:dyDescent="0.2">
      <c r="A1218" s="1">
        <v>81214214</v>
      </c>
      <c r="B1218" s="16">
        <v>43771</v>
      </c>
      <c r="C1218" t="s">
        <v>3988</v>
      </c>
      <c r="D1218" s="16">
        <f t="shared" si="162"/>
        <v>43771</v>
      </c>
      <c r="E1218" s="13" t="str">
        <f t="shared" si="163"/>
        <v>2-11-2019</v>
      </c>
      <c r="F1218">
        <f t="shared" si="164"/>
        <v>9</v>
      </c>
      <c r="G1218" t="str">
        <f t="shared" si="165"/>
        <v>November</v>
      </c>
      <c r="H1218" t="str">
        <f t="shared" si="166"/>
        <v>2, 2019</v>
      </c>
      <c r="I1218" t="str">
        <f t="shared" si="167"/>
        <v>2</v>
      </c>
      <c r="J1218">
        <f t="shared" si="168"/>
        <v>3</v>
      </c>
      <c r="K1218" t="str">
        <f t="shared" si="169"/>
        <v>2019</v>
      </c>
      <c r="L1218">
        <f t="shared" si="170"/>
        <v>11</v>
      </c>
    </row>
    <row r="1219" spans="1:12" x14ac:dyDescent="0.2">
      <c r="A1219" s="1">
        <v>81020531</v>
      </c>
      <c r="B1219" s="16">
        <v>43406</v>
      </c>
      <c r="C1219" t="s">
        <v>4028</v>
      </c>
      <c r="D1219" s="16">
        <f t="shared" ref="D1219:D1282" si="171">DATE(K1219,L1219,I1219)</f>
        <v>43406</v>
      </c>
      <c r="E1219" s="13" t="str">
        <f t="shared" ref="E1219:E1282" si="172">I1219&amp;"-"&amp;L1219&amp;"-"&amp;K1219</f>
        <v>2-11-2018</v>
      </c>
      <c r="F1219">
        <f t="shared" ref="F1219:F1282" si="173">FIND(" ",C1219)</f>
        <v>9</v>
      </c>
      <c r="G1219" t="str">
        <f t="shared" ref="G1219:G1282" si="174">LEFT(C1219,F1219-1)</f>
        <v>November</v>
      </c>
      <c r="H1219" t="str">
        <f t="shared" ref="H1219:H1282" si="175">RIGHT(C1219,LEN(C1219)-F1219)</f>
        <v>2, 2018</v>
      </c>
      <c r="I1219" t="str">
        <f t="shared" ref="I1219:I1282" si="176">LEFT(H1219,J1219-2)</f>
        <v>2</v>
      </c>
      <c r="J1219">
        <f t="shared" ref="J1219:J1282" si="177">FIND(" ",H1219)</f>
        <v>3</v>
      </c>
      <c r="K1219" t="str">
        <f t="shared" ref="K1219:K1282" si="178">RIGHT(H1219,4)</f>
        <v>2018</v>
      </c>
      <c r="L1219">
        <f t="shared" ref="L1219:L1282" si="179">VLOOKUP(G1219,M:N,2,0)</f>
        <v>11</v>
      </c>
    </row>
    <row r="1220" spans="1:12" x14ac:dyDescent="0.2">
      <c r="A1220" s="1">
        <v>80215086</v>
      </c>
      <c r="B1220" s="16">
        <v>43406</v>
      </c>
      <c r="C1220" t="s">
        <v>4028</v>
      </c>
      <c r="D1220" s="16">
        <f t="shared" si="171"/>
        <v>43406</v>
      </c>
      <c r="E1220" s="13" t="str">
        <f t="shared" si="172"/>
        <v>2-11-2018</v>
      </c>
      <c r="F1220">
        <f t="shared" si="173"/>
        <v>9</v>
      </c>
      <c r="G1220" t="str">
        <f t="shared" si="174"/>
        <v>November</v>
      </c>
      <c r="H1220" t="str">
        <f t="shared" si="175"/>
        <v>2, 2018</v>
      </c>
      <c r="I1220" t="str">
        <f t="shared" si="176"/>
        <v>2</v>
      </c>
      <c r="J1220">
        <f t="shared" si="177"/>
        <v>3</v>
      </c>
      <c r="K1220" t="str">
        <f t="shared" si="178"/>
        <v>2018</v>
      </c>
      <c r="L1220">
        <f t="shared" si="179"/>
        <v>11</v>
      </c>
    </row>
    <row r="1221" spans="1:12" x14ac:dyDescent="0.2">
      <c r="A1221" s="1">
        <v>80191051</v>
      </c>
      <c r="B1221" s="16">
        <v>43406</v>
      </c>
      <c r="C1221" t="s">
        <v>4028</v>
      </c>
      <c r="D1221" s="16">
        <f t="shared" si="171"/>
        <v>43406</v>
      </c>
      <c r="E1221" s="13" t="str">
        <f t="shared" si="172"/>
        <v>2-11-2018</v>
      </c>
      <c r="F1221">
        <f t="shared" si="173"/>
        <v>9</v>
      </c>
      <c r="G1221" t="str">
        <f t="shared" si="174"/>
        <v>November</v>
      </c>
      <c r="H1221" t="str">
        <f t="shared" si="175"/>
        <v>2, 2018</v>
      </c>
      <c r="I1221" t="str">
        <f t="shared" si="176"/>
        <v>2</v>
      </c>
      <c r="J1221">
        <f t="shared" si="177"/>
        <v>3</v>
      </c>
      <c r="K1221" t="str">
        <f t="shared" si="178"/>
        <v>2018</v>
      </c>
      <c r="L1221">
        <f t="shared" si="179"/>
        <v>11</v>
      </c>
    </row>
    <row r="1222" spans="1:12" x14ac:dyDescent="0.2">
      <c r="A1222" s="1">
        <v>80242446</v>
      </c>
      <c r="B1222" s="16">
        <v>43406</v>
      </c>
      <c r="C1222" t="s">
        <v>4028</v>
      </c>
      <c r="D1222" s="16">
        <f t="shared" si="171"/>
        <v>43406</v>
      </c>
      <c r="E1222" s="13" t="str">
        <f t="shared" si="172"/>
        <v>2-11-2018</v>
      </c>
      <c r="F1222">
        <f t="shared" si="173"/>
        <v>9</v>
      </c>
      <c r="G1222" t="str">
        <f t="shared" si="174"/>
        <v>November</v>
      </c>
      <c r="H1222" t="str">
        <f t="shared" si="175"/>
        <v>2, 2018</v>
      </c>
      <c r="I1222" t="str">
        <f t="shared" si="176"/>
        <v>2</v>
      </c>
      <c r="J1222">
        <f t="shared" si="177"/>
        <v>3</v>
      </c>
      <c r="K1222" t="str">
        <f t="shared" si="178"/>
        <v>2018</v>
      </c>
      <c r="L1222">
        <f t="shared" si="179"/>
        <v>11</v>
      </c>
    </row>
    <row r="1223" spans="1:12" x14ac:dyDescent="0.2">
      <c r="A1223" s="1">
        <v>80241877</v>
      </c>
      <c r="B1223" s="16">
        <v>43406</v>
      </c>
      <c r="C1223" t="s">
        <v>4028</v>
      </c>
      <c r="D1223" s="16">
        <f t="shared" si="171"/>
        <v>43406</v>
      </c>
      <c r="E1223" s="13" t="str">
        <f t="shared" si="172"/>
        <v>2-11-2018</v>
      </c>
      <c r="F1223">
        <f t="shared" si="173"/>
        <v>9</v>
      </c>
      <c r="G1223" t="str">
        <f t="shared" si="174"/>
        <v>November</v>
      </c>
      <c r="H1223" t="str">
        <f t="shared" si="175"/>
        <v>2, 2018</v>
      </c>
      <c r="I1223" t="str">
        <f t="shared" si="176"/>
        <v>2</v>
      </c>
      <c r="J1223">
        <f t="shared" si="177"/>
        <v>3</v>
      </c>
      <c r="K1223" t="str">
        <f t="shared" si="178"/>
        <v>2018</v>
      </c>
      <c r="L1223">
        <f t="shared" si="179"/>
        <v>11</v>
      </c>
    </row>
    <row r="1224" spans="1:12" x14ac:dyDescent="0.2">
      <c r="A1224" s="1">
        <v>80085566</v>
      </c>
      <c r="B1224" s="16">
        <v>43406</v>
      </c>
      <c r="C1224" t="s">
        <v>4028</v>
      </c>
      <c r="D1224" s="16">
        <f t="shared" si="171"/>
        <v>43406</v>
      </c>
      <c r="E1224" s="13" t="str">
        <f t="shared" si="172"/>
        <v>2-11-2018</v>
      </c>
      <c r="F1224">
        <f t="shared" si="173"/>
        <v>9</v>
      </c>
      <c r="G1224" t="str">
        <f t="shared" si="174"/>
        <v>November</v>
      </c>
      <c r="H1224" t="str">
        <f t="shared" si="175"/>
        <v>2, 2018</v>
      </c>
      <c r="I1224" t="str">
        <f t="shared" si="176"/>
        <v>2</v>
      </c>
      <c r="J1224">
        <f t="shared" si="177"/>
        <v>3</v>
      </c>
      <c r="K1224" t="str">
        <f t="shared" si="178"/>
        <v>2018</v>
      </c>
      <c r="L1224">
        <f t="shared" si="179"/>
        <v>11</v>
      </c>
    </row>
    <row r="1225" spans="1:12" x14ac:dyDescent="0.2">
      <c r="A1225" s="1">
        <v>80124722</v>
      </c>
      <c r="B1225" s="16">
        <v>43406</v>
      </c>
      <c r="C1225" t="s">
        <v>4028</v>
      </c>
      <c r="D1225" s="16">
        <f t="shared" si="171"/>
        <v>43406</v>
      </c>
      <c r="E1225" s="13" t="str">
        <f t="shared" si="172"/>
        <v>2-11-2018</v>
      </c>
      <c r="F1225">
        <f t="shared" si="173"/>
        <v>9</v>
      </c>
      <c r="G1225" t="str">
        <f t="shared" si="174"/>
        <v>November</v>
      </c>
      <c r="H1225" t="str">
        <f t="shared" si="175"/>
        <v>2, 2018</v>
      </c>
      <c r="I1225" t="str">
        <f t="shared" si="176"/>
        <v>2</v>
      </c>
      <c r="J1225">
        <f t="shared" si="177"/>
        <v>3</v>
      </c>
      <c r="K1225" t="str">
        <f t="shared" si="178"/>
        <v>2018</v>
      </c>
      <c r="L1225">
        <f t="shared" si="179"/>
        <v>11</v>
      </c>
    </row>
    <row r="1226" spans="1:12" x14ac:dyDescent="0.2">
      <c r="A1226" s="1">
        <v>70243696</v>
      </c>
      <c r="B1226" s="16">
        <v>42676</v>
      </c>
      <c r="C1226" t="s">
        <v>4049</v>
      </c>
      <c r="D1226" s="16">
        <f t="shared" si="171"/>
        <v>42676</v>
      </c>
      <c r="E1226" s="13" t="str">
        <f t="shared" si="172"/>
        <v>2-11-2016</v>
      </c>
      <c r="F1226">
        <f t="shared" si="173"/>
        <v>9</v>
      </c>
      <c r="G1226" t="str">
        <f t="shared" si="174"/>
        <v>November</v>
      </c>
      <c r="H1226" t="str">
        <f t="shared" si="175"/>
        <v>2, 2016</v>
      </c>
      <c r="I1226" t="str">
        <f t="shared" si="176"/>
        <v>2</v>
      </c>
      <c r="J1226">
        <f t="shared" si="177"/>
        <v>3</v>
      </c>
      <c r="K1226" t="str">
        <f t="shared" si="178"/>
        <v>2016</v>
      </c>
      <c r="L1226">
        <f t="shared" si="179"/>
        <v>11</v>
      </c>
    </row>
    <row r="1227" spans="1:12" x14ac:dyDescent="0.2">
      <c r="A1227" s="1">
        <v>70243692</v>
      </c>
      <c r="B1227" s="16">
        <v>42676</v>
      </c>
      <c r="C1227" t="s">
        <v>4049</v>
      </c>
      <c r="D1227" s="16">
        <f t="shared" si="171"/>
        <v>42676</v>
      </c>
      <c r="E1227" s="13" t="str">
        <f t="shared" si="172"/>
        <v>2-11-2016</v>
      </c>
      <c r="F1227">
        <f t="shared" si="173"/>
        <v>9</v>
      </c>
      <c r="G1227" t="str">
        <f t="shared" si="174"/>
        <v>November</v>
      </c>
      <c r="H1227" t="str">
        <f t="shared" si="175"/>
        <v>2, 2016</v>
      </c>
      <c r="I1227" t="str">
        <f t="shared" si="176"/>
        <v>2</v>
      </c>
      <c r="J1227">
        <f t="shared" si="177"/>
        <v>3</v>
      </c>
      <c r="K1227" t="str">
        <f t="shared" si="178"/>
        <v>2016</v>
      </c>
      <c r="L1227">
        <f t="shared" si="179"/>
        <v>11</v>
      </c>
    </row>
    <row r="1228" spans="1:12" x14ac:dyDescent="0.2">
      <c r="A1228" s="1">
        <v>81073633</v>
      </c>
      <c r="B1228" s="16">
        <v>43788</v>
      </c>
      <c r="C1228" t="s">
        <v>4057</v>
      </c>
      <c r="D1228" s="16">
        <f t="shared" si="171"/>
        <v>43788</v>
      </c>
      <c r="E1228" s="13" t="str">
        <f t="shared" si="172"/>
        <v>19-11-2019</v>
      </c>
      <c r="F1228">
        <f t="shared" si="173"/>
        <v>9</v>
      </c>
      <c r="G1228" t="str">
        <f t="shared" si="174"/>
        <v>November</v>
      </c>
      <c r="H1228" t="str">
        <f t="shared" si="175"/>
        <v>19, 2019</v>
      </c>
      <c r="I1228" t="str">
        <f t="shared" si="176"/>
        <v>19</v>
      </c>
      <c r="J1228">
        <f t="shared" si="177"/>
        <v>4</v>
      </c>
      <c r="K1228" t="str">
        <f t="shared" si="178"/>
        <v>2019</v>
      </c>
      <c r="L1228">
        <f t="shared" si="179"/>
        <v>11</v>
      </c>
    </row>
    <row r="1229" spans="1:12" x14ac:dyDescent="0.2">
      <c r="A1229" s="1">
        <v>81152642</v>
      </c>
      <c r="B1229" s="16">
        <v>43788</v>
      </c>
      <c r="C1229" t="s">
        <v>4057</v>
      </c>
      <c r="D1229" s="16">
        <f t="shared" si="171"/>
        <v>43788</v>
      </c>
      <c r="E1229" s="13" t="str">
        <f t="shared" si="172"/>
        <v>19-11-2019</v>
      </c>
      <c r="F1229">
        <f t="shared" si="173"/>
        <v>9</v>
      </c>
      <c r="G1229" t="str">
        <f t="shared" si="174"/>
        <v>November</v>
      </c>
      <c r="H1229" t="str">
        <f t="shared" si="175"/>
        <v>19, 2019</v>
      </c>
      <c r="I1229" t="str">
        <f t="shared" si="176"/>
        <v>19</v>
      </c>
      <c r="J1229">
        <f t="shared" si="177"/>
        <v>4</v>
      </c>
      <c r="K1229" t="str">
        <f t="shared" si="178"/>
        <v>2019</v>
      </c>
      <c r="L1229">
        <f t="shared" si="179"/>
        <v>11</v>
      </c>
    </row>
    <row r="1230" spans="1:12" x14ac:dyDescent="0.2">
      <c r="A1230" s="1">
        <v>81105522</v>
      </c>
      <c r="B1230" s="16">
        <v>43788</v>
      </c>
      <c r="C1230" t="s">
        <v>4057</v>
      </c>
      <c r="D1230" s="16">
        <f t="shared" si="171"/>
        <v>43788</v>
      </c>
      <c r="E1230" s="13" t="str">
        <f t="shared" si="172"/>
        <v>19-11-2019</v>
      </c>
      <c r="F1230">
        <f t="shared" si="173"/>
        <v>9</v>
      </c>
      <c r="G1230" t="str">
        <f t="shared" si="174"/>
        <v>November</v>
      </c>
      <c r="H1230" t="str">
        <f t="shared" si="175"/>
        <v>19, 2019</v>
      </c>
      <c r="I1230" t="str">
        <f t="shared" si="176"/>
        <v>19</v>
      </c>
      <c r="J1230">
        <f t="shared" si="177"/>
        <v>4</v>
      </c>
      <c r="K1230" t="str">
        <f t="shared" si="178"/>
        <v>2019</v>
      </c>
      <c r="L1230">
        <f t="shared" si="179"/>
        <v>11</v>
      </c>
    </row>
    <row r="1231" spans="1:12" x14ac:dyDescent="0.2">
      <c r="A1231" s="1">
        <v>70230138</v>
      </c>
      <c r="B1231" s="16">
        <v>42693</v>
      </c>
      <c r="C1231" t="s">
        <v>4065</v>
      </c>
      <c r="D1231" s="16">
        <f t="shared" si="171"/>
        <v>42693</v>
      </c>
      <c r="E1231" s="13" t="str">
        <f t="shared" si="172"/>
        <v>19-11-2016</v>
      </c>
      <c r="F1231">
        <f t="shared" si="173"/>
        <v>9</v>
      </c>
      <c r="G1231" t="str">
        <f t="shared" si="174"/>
        <v>November</v>
      </c>
      <c r="H1231" t="str">
        <f t="shared" si="175"/>
        <v>19, 2016</v>
      </c>
      <c r="I1231" t="str">
        <f t="shared" si="176"/>
        <v>19</v>
      </c>
      <c r="J1231">
        <f t="shared" si="177"/>
        <v>4</v>
      </c>
      <c r="K1231" t="str">
        <f t="shared" si="178"/>
        <v>2016</v>
      </c>
      <c r="L1231">
        <f t="shared" si="179"/>
        <v>11</v>
      </c>
    </row>
    <row r="1232" spans="1:12" x14ac:dyDescent="0.2">
      <c r="A1232" s="1">
        <v>70083532</v>
      </c>
      <c r="B1232" s="16">
        <v>43422</v>
      </c>
      <c r="C1232" t="s">
        <v>4068</v>
      </c>
      <c r="D1232" s="16">
        <f t="shared" si="171"/>
        <v>43422</v>
      </c>
      <c r="E1232" s="13" t="str">
        <f t="shared" si="172"/>
        <v>18-11-2018</v>
      </c>
      <c r="F1232">
        <f t="shared" si="173"/>
        <v>9</v>
      </c>
      <c r="G1232" t="str">
        <f t="shared" si="174"/>
        <v>November</v>
      </c>
      <c r="H1232" t="str">
        <f t="shared" si="175"/>
        <v>18, 2018</v>
      </c>
      <c r="I1232" t="str">
        <f t="shared" si="176"/>
        <v>18</v>
      </c>
      <c r="J1232">
        <f t="shared" si="177"/>
        <v>4</v>
      </c>
      <c r="K1232" t="str">
        <f t="shared" si="178"/>
        <v>2018</v>
      </c>
      <c r="L1232">
        <f t="shared" si="179"/>
        <v>11</v>
      </c>
    </row>
    <row r="1233" spans="1:12" x14ac:dyDescent="0.2">
      <c r="A1233" s="1">
        <v>80177865</v>
      </c>
      <c r="B1233" s="16">
        <v>43057</v>
      </c>
      <c r="C1233" t="s">
        <v>4072</v>
      </c>
      <c r="D1233" s="16">
        <f t="shared" si="171"/>
        <v>43057</v>
      </c>
      <c r="E1233" s="13" t="str">
        <f t="shared" si="172"/>
        <v>18-11-2017</v>
      </c>
      <c r="F1233">
        <f t="shared" si="173"/>
        <v>9</v>
      </c>
      <c r="G1233" t="str">
        <f t="shared" si="174"/>
        <v>November</v>
      </c>
      <c r="H1233" t="str">
        <f t="shared" si="175"/>
        <v>18, 2017</v>
      </c>
      <c r="I1233" t="str">
        <f t="shared" si="176"/>
        <v>18</v>
      </c>
      <c r="J1233">
        <f t="shared" si="177"/>
        <v>4</v>
      </c>
      <c r="K1233" t="str">
        <f t="shared" si="178"/>
        <v>2017</v>
      </c>
      <c r="L1233">
        <f t="shared" si="179"/>
        <v>11</v>
      </c>
    </row>
    <row r="1234" spans="1:12" x14ac:dyDescent="0.2">
      <c r="A1234" s="1">
        <v>80117534</v>
      </c>
      <c r="B1234" s="16">
        <v>42692</v>
      </c>
      <c r="C1234" t="s">
        <v>4075</v>
      </c>
      <c r="D1234" s="16">
        <f t="shared" si="171"/>
        <v>42692</v>
      </c>
      <c r="E1234" s="13" t="str">
        <f t="shared" si="172"/>
        <v>18-11-2016</v>
      </c>
      <c r="F1234">
        <f t="shared" si="173"/>
        <v>9</v>
      </c>
      <c r="G1234" t="str">
        <f t="shared" si="174"/>
        <v>November</v>
      </c>
      <c r="H1234" t="str">
        <f t="shared" si="175"/>
        <v>18, 2016</v>
      </c>
      <c r="I1234" t="str">
        <f t="shared" si="176"/>
        <v>18</v>
      </c>
      <c r="J1234">
        <f t="shared" si="177"/>
        <v>4</v>
      </c>
      <c r="K1234" t="str">
        <f t="shared" si="178"/>
        <v>2016</v>
      </c>
      <c r="L1234">
        <f t="shared" si="179"/>
        <v>11</v>
      </c>
    </row>
    <row r="1235" spans="1:12" x14ac:dyDescent="0.2">
      <c r="A1235" s="1">
        <v>80115031</v>
      </c>
      <c r="B1235" s="16">
        <v>42692</v>
      </c>
      <c r="C1235" t="s">
        <v>4075</v>
      </c>
      <c r="D1235" s="16">
        <f t="shared" si="171"/>
        <v>42692</v>
      </c>
      <c r="E1235" s="13" t="str">
        <f t="shared" si="172"/>
        <v>18-11-2016</v>
      </c>
      <c r="F1235">
        <f t="shared" si="173"/>
        <v>9</v>
      </c>
      <c r="G1235" t="str">
        <f t="shared" si="174"/>
        <v>November</v>
      </c>
      <c r="H1235" t="str">
        <f t="shared" si="175"/>
        <v>18, 2016</v>
      </c>
      <c r="I1235" t="str">
        <f t="shared" si="176"/>
        <v>18</v>
      </c>
      <c r="J1235">
        <f t="shared" si="177"/>
        <v>4</v>
      </c>
      <c r="K1235" t="str">
        <f t="shared" si="178"/>
        <v>2016</v>
      </c>
      <c r="L1235">
        <f t="shared" si="179"/>
        <v>11</v>
      </c>
    </row>
    <row r="1236" spans="1:12" x14ac:dyDescent="0.2">
      <c r="A1236" s="1">
        <v>80120640</v>
      </c>
      <c r="B1236" s="16">
        <v>42692</v>
      </c>
      <c r="C1236" t="s">
        <v>4075</v>
      </c>
      <c r="D1236" s="16">
        <f t="shared" si="171"/>
        <v>42692</v>
      </c>
      <c r="E1236" s="13" t="str">
        <f t="shared" si="172"/>
        <v>18-11-2016</v>
      </c>
      <c r="F1236">
        <f t="shared" si="173"/>
        <v>9</v>
      </c>
      <c r="G1236" t="str">
        <f t="shared" si="174"/>
        <v>November</v>
      </c>
      <c r="H1236" t="str">
        <f t="shared" si="175"/>
        <v>18, 2016</v>
      </c>
      <c r="I1236" t="str">
        <f t="shared" si="176"/>
        <v>18</v>
      </c>
      <c r="J1236">
        <f t="shared" si="177"/>
        <v>4</v>
      </c>
      <c r="K1236" t="str">
        <f t="shared" si="178"/>
        <v>2016</v>
      </c>
      <c r="L1236">
        <f t="shared" si="179"/>
        <v>11</v>
      </c>
    </row>
    <row r="1237" spans="1:12" x14ac:dyDescent="0.2">
      <c r="A1237" s="1">
        <v>80029708</v>
      </c>
      <c r="B1237" s="16">
        <v>42692</v>
      </c>
      <c r="C1237" t="s">
        <v>4075</v>
      </c>
      <c r="D1237" s="16">
        <f t="shared" si="171"/>
        <v>42692</v>
      </c>
      <c r="E1237" s="13" t="str">
        <f t="shared" si="172"/>
        <v>18-11-2016</v>
      </c>
      <c r="F1237">
        <f t="shared" si="173"/>
        <v>9</v>
      </c>
      <c r="G1237" t="str">
        <f t="shared" si="174"/>
        <v>November</v>
      </c>
      <c r="H1237" t="str">
        <f t="shared" si="175"/>
        <v>18, 2016</v>
      </c>
      <c r="I1237" t="str">
        <f t="shared" si="176"/>
        <v>18</v>
      </c>
      <c r="J1237">
        <f t="shared" si="177"/>
        <v>4</v>
      </c>
      <c r="K1237" t="str">
        <f t="shared" si="178"/>
        <v>2016</v>
      </c>
      <c r="L1237">
        <f t="shared" si="179"/>
        <v>11</v>
      </c>
    </row>
    <row r="1238" spans="1:12" x14ac:dyDescent="0.2">
      <c r="A1238" s="1">
        <v>80079470</v>
      </c>
      <c r="B1238" s="16">
        <v>42326</v>
      </c>
      <c r="C1238" t="s">
        <v>4088</v>
      </c>
      <c r="D1238" s="16">
        <f t="shared" si="171"/>
        <v>42326</v>
      </c>
      <c r="E1238" s="13" t="str">
        <f t="shared" si="172"/>
        <v>18-11-2015</v>
      </c>
      <c r="F1238">
        <f t="shared" si="173"/>
        <v>9</v>
      </c>
      <c r="G1238" t="str">
        <f t="shared" si="174"/>
        <v>November</v>
      </c>
      <c r="H1238" t="str">
        <f t="shared" si="175"/>
        <v>18, 2015</v>
      </c>
      <c r="I1238" t="str">
        <f t="shared" si="176"/>
        <v>18</v>
      </c>
      <c r="J1238">
        <f t="shared" si="177"/>
        <v>4</v>
      </c>
      <c r="K1238" t="str">
        <f t="shared" si="178"/>
        <v>2015</v>
      </c>
      <c r="L1238">
        <f t="shared" si="179"/>
        <v>11</v>
      </c>
    </row>
    <row r="1239" spans="1:12" x14ac:dyDescent="0.2">
      <c r="A1239" s="1">
        <v>70127998</v>
      </c>
      <c r="B1239" s="16">
        <v>40135</v>
      </c>
      <c r="C1239" t="s">
        <v>4092</v>
      </c>
      <c r="D1239" s="16">
        <f t="shared" si="171"/>
        <v>40135</v>
      </c>
      <c r="E1239" s="13" t="str">
        <f t="shared" si="172"/>
        <v>18-11-2009</v>
      </c>
      <c r="F1239">
        <f t="shared" si="173"/>
        <v>9</v>
      </c>
      <c r="G1239" t="str">
        <f t="shared" si="174"/>
        <v>November</v>
      </c>
      <c r="H1239" t="str">
        <f t="shared" si="175"/>
        <v>18, 2009</v>
      </c>
      <c r="I1239" t="str">
        <f t="shared" si="176"/>
        <v>18</v>
      </c>
      <c r="J1239">
        <f t="shared" si="177"/>
        <v>4</v>
      </c>
      <c r="K1239" t="str">
        <f t="shared" si="178"/>
        <v>2009</v>
      </c>
      <c r="L1239">
        <f t="shared" si="179"/>
        <v>11</v>
      </c>
    </row>
    <row r="1240" spans="1:12" x14ac:dyDescent="0.2">
      <c r="A1240" s="1">
        <v>81191473</v>
      </c>
      <c r="B1240" s="16">
        <v>43786</v>
      </c>
      <c r="C1240" t="s">
        <v>4095</v>
      </c>
      <c r="D1240" s="16">
        <f t="shared" si="171"/>
        <v>43786</v>
      </c>
      <c r="E1240" s="13" t="str">
        <f t="shared" si="172"/>
        <v>17-11-2019</v>
      </c>
      <c r="F1240">
        <f t="shared" si="173"/>
        <v>9</v>
      </c>
      <c r="G1240" t="str">
        <f t="shared" si="174"/>
        <v>November</v>
      </c>
      <c r="H1240" t="str">
        <f t="shared" si="175"/>
        <v>17, 2019</v>
      </c>
      <c r="I1240" t="str">
        <f t="shared" si="176"/>
        <v>17</v>
      </c>
      <c r="J1240">
        <f t="shared" si="177"/>
        <v>4</v>
      </c>
      <c r="K1240" t="str">
        <f t="shared" si="178"/>
        <v>2019</v>
      </c>
      <c r="L1240">
        <f t="shared" si="179"/>
        <v>11</v>
      </c>
    </row>
    <row r="1241" spans="1:12" x14ac:dyDescent="0.2">
      <c r="A1241" s="1">
        <v>81019520</v>
      </c>
      <c r="B1241" s="16">
        <v>43421</v>
      </c>
      <c r="C1241" t="s">
        <v>4099</v>
      </c>
      <c r="D1241" s="16">
        <f t="shared" si="171"/>
        <v>43421</v>
      </c>
      <c r="E1241" s="13" t="str">
        <f t="shared" si="172"/>
        <v>17-11-2018</v>
      </c>
      <c r="F1241">
        <f t="shared" si="173"/>
        <v>9</v>
      </c>
      <c r="G1241" t="str">
        <f t="shared" si="174"/>
        <v>November</v>
      </c>
      <c r="H1241" t="str">
        <f t="shared" si="175"/>
        <v>17, 2018</v>
      </c>
      <c r="I1241" t="str">
        <f t="shared" si="176"/>
        <v>17</v>
      </c>
      <c r="J1241">
        <f t="shared" si="177"/>
        <v>4</v>
      </c>
      <c r="K1241" t="str">
        <f t="shared" si="178"/>
        <v>2018</v>
      </c>
      <c r="L1241">
        <f t="shared" si="179"/>
        <v>11</v>
      </c>
    </row>
    <row r="1242" spans="1:12" x14ac:dyDescent="0.2">
      <c r="A1242" s="1">
        <v>80160504</v>
      </c>
      <c r="B1242" s="16">
        <v>43421</v>
      </c>
      <c r="C1242" t="s">
        <v>4099</v>
      </c>
      <c r="D1242" s="16">
        <f t="shared" si="171"/>
        <v>43421</v>
      </c>
      <c r="E1242" s="13" t="str">
        <f t="shared" si="172"/>
        <v>17-11-2018</v>
      </c>
      <c r="F1242">
        <f t="shared" si="173"/>
        <v>9</v>
      </c>
      <c r="G1242" t="str">
        <f t="shared" si="174"/>
        <v>November</v>
      </c>
      <c r="H1242" t="str">
        <f t="shared" si="175"/>
        <v>17, 2018</v>
      </c>
      <c r="I1242" t="str">
        <f t="shared" si="176"/>
        <v>17</v>
      </c>
      <c r="J1242">
        <f t="shared" si="177"/>
        <v>4</v>
      </c>
      <c r="K1242" t="str">
        <f t="shared" si="178"/>
        <v>2018</v>
      </c>
      <c r="L1242">
        <f t="shared" si="179"/>
        <v>11</v>
      </c>
    </row>
    <row r="1243" spans="1:12" x14ac:dyDescent="0.2">
      <c r="A1243" s="1">
        <v>80158168</v>
      </c>
      <c r="B1243" s="16">
        <v>43421</v>
      </c>
      <c r="C1243" t="s">
        <v>4099</v>
      </c>
      <c r="D1243" s="16">
        <f t="shared" si="171"/>
        <v>43421</v>
      </c>
      <c r="E1243" s="13" t="str">
        <f t="shared" si="172"/>
        <v>17-11-2018</v>
      </c>
      <c r="F1243">
        <f t="shared" si="173"/>
        <v>9</v>
      </c>
      <c r="G1243" t="str">
        <f t="shared" si="174"/>
        <v>November</v>
      </c>
      <c r="H1243" t="str">
        <f t="shared" si="175"/>
        <v>17, 2018</v>
      </c>
      <c r="I1243" t="str">
        <f t="shared" si="176"/>
        <v>17</v>
      </c>
      <c r="J1243">
        <f t="shared" si="177"/>
        <v>4</v>
      </c>
      <c r="K1243" t="str">
        <f t="shared" si="178"/>
        <v>2018</v>
      </c>
      <c r="L1243">
        <f t="shared" si="179"/>
        <v>11</v>
      </c>
    </row>
    <row r="1244" spans="1:12" x14ac:dyDescent="0.2">
      <c r="A1244" s="1">
        <v>80160759</v>
      </c>
      <c r="B1244" s="16">
        <v>43056</v>
      </c>
      <c r="C1244" t="s">
        <v>4109</v>
      </c>
      <c r="D1244" s="16">
        <f t="shared" si="171"/>
        <v>43056</v>
      </c>
      <c r="E1244" s="13" t="str">
        <f t="shared" si="172"/>
        <v>17-11-2017</v>
      </c>
      <c r="F1244">
        <f t="shared" si="173"/>
        <v>9</v>
      </c>
      <c r="G1244" t="str">
        <f t="shared" si="174"/>
        <v>November</v>
      </c>
      <c r="H1244" t="str">
        <f t="shared" si="175"/>
        <v>17, 2017</v>
      </c>
      <c r="I1244" t="str">
        <f t="shared" si="176"/>
        <v>17</v>
      </c>
      <c r="J1244">
        <f t="shared" si="177"/>
        <v>4</v>
      </c>
      <c r="K1244" t="str">
        <f t="shared" si="178"/>
        <v>2017</v>
      </c>
      <c r="L1244">
        <f t="shared" si="179"/>
        <v>11</v>
      </c>
    </row>
    <row r="1245" spans="1:12" x14ac:dyDescent="0.2">
      <c r="A1245" s="1">
        <v>80209608</v>
      </c>
      <c r="B1245" s="16">
        <v>43056</v>
      </c>
      <c r="C1245" t="s">
        <v>4109</v>
      </c>
      <c r="D1245" s="16">
        <f t="shared" si="171"/>
        <v>43056</v>
      </c>
      <c r="E1245" s="13" t="str">
        <f t="shared" si="172"/>
        <v>17-11-2017</v>
      </c>
      <c r="F1245">
        <f t="shared" si="173"/>
        <v>9</v>
      </c>
      <c r="G1245" t="str">
        <f t="shared" si="174"/>
        <v>November</v>
      </c>
      <c r="H1245" t="str">
        <f t="shared" si="175"/>
        <v>17, 2017</v>
      </c>
      <c r="I1245" t="str">
        <f t="shared" si="176"/>
        <v>17</v>
      </c>
      <c r="J1245">
        <f t="shared" si="177"/>
        <v>4</v>
      </c>
      <c r="K1245" t="str">
        <f t="shared" si="178"/>
        <v>2017</v>
      </c>
      <c r="L1245">
        <f t="shared" si="179"/>
        <v>11</v>
      </c>
    </row>
    <row r="1246" spans="1:12" x14ac:dyDescent="0.2">
      <c r="A1246" s="1">
        <v>80182622</v>
      </c>
      <c r="B1246" s="16">
        <v>43056</v>
      </c>
      <c r="C1246" t="s">
        <v>4109</v>
      </c>
      <c r="D1246" s="16">
        <f t="shared" si="171"/>
        <v>43056</v>
      </c>
      <c r="E1246" s="13" t="str">
        <f t="shared" si="172"/>
        <v>17-11-2017</v>
      </c>
      <c r="F1246">
        <f t="shared" si="173"/>
        <v>9</v>
      </c>
      <c r="G1246" t="str">
        <f t="shared" si="174"/>
        <v>November</v>
      </c>
      <c r="H1246" t="str">
        <f t="shared" si="175"/>
        <v>17, 2017</v>
      </c>
      <c r="I1246" t="str">
        <f t="shared" si="176"/>
        <v>17</v>
      </c>
      <c r="J1246">
        <f t="shared" si="177"/>
        <v>4</v>
      </c>
      <c r="K1246" t="str">
        <f t="shared" si="178"/>
        <v>2017</v>
      </c>
      <c r="L1246">
        <f t="shared" si="179"/>
        <v>11</v>
      </c>
    </row>
    <row r="1247" spans="1:12" x14ac:dyDescent="0.2">
      <c r="A1247" s="1">
        <v>80175694</v>
      </c>
      <c r="B1247" s="16">
        <v>43056</v>
      </c>
      <c r="C1247" t="s">
        <v>4109</v>
      </c>
      <c r="D1247" s="16">
        <f t="shared" si="171"/>
        <v>43056</v>
      </c>
      <c r="E1247" s="13" t="str">
        <f t="shared" si="172"/>
        <v>17-11-2017</v>
      </c>
      <c r="F1247">
        <f t="shared" si="173"/>
        <v>9</v>
      </c>
      <c r="G1247" t="str">
        <f t="shared" si="174"/>
        <v>November</v>
      </c>
      <c r="H1247" t="str">
        <f t="shared" si="175"/>
        <v>17, 2017</v>
      </c>
      <c r="I1247" t="str">
        <f t="shared" si="176"/>
        <v>17</v>
      </c>
      <c r="J1247">
        <f t="shared" si="177"/>
        <v>4</v>
      </c>
      <c r="K1247" t="str">
        <f t="shared" si="178"/>
        <v>2017</v>
      </c>
      <c r="L1247">
        <f t="shared" si="179"/>
        <v>11</v>
      </c>
    </row>
    <row r="1248" spans="1:12" x14ac:dyDescent="0.2">
      <c r="A1248" s="1">
        <v>80016471</v>
      </c>
      <c r="B1248" s="16">
        <v>43056</v>
      </c>
      <c r="C1248" t="s">
        <v>4109</v>
      </c>
      <c r="D1248" s="16">
        <f t="shared" si="171"/>
        <v>43056</v>
      </c>
      <c r="E1248" s="13" t="str">
        <f t="shared" si="172"/>
        <v>17-11-2017</v>
      </c>
      <c r="F1248">
        <f t="shared" si="173"/>
        <v>9</v>
      </c>
      <c r="G1248" t="str">
        <f t="shared" si="174"/>
        <v>November</v>
      </c>
      <c r="H1248" t="str">
        <f t="shared" si="175"/>
        <v>17, 2017</v>
      </c>
      <c r="I1248" t="str">
        <f t="shared" si="176"/>
        <v>17</v>
      </c>
      <c r="J1248">
        <f t="shared" si="177"/>
        <v>4</v>
      </c>
      <c r="K1248" t="str">
        <f t="shared" si="178"/>
        <v>2017</v>
      </c>
      <c r="L1248">
        <f t="shared" si="179"/>
        <v>11</v>
      </c>
    </row>
    <row r="1249" spans="1:12" x14ac:dyDescent="0.2">
      <c r="A1249" s="1">
        <v>80171561</v>
      </c>
      <c r="B1249" s="16">
        <v>43056</v>
      </c>
      <c r="C1249" t="s">
        <v>4109</v>
      </c>
      <c r="D1249" s="16">
        <f t="shared" si="171"/>
        <v>43056</v>
      </c>
      <c r="E1249" s="13" t="str">
        <f t="shared" si="172"/>
        <v>17-11-2017</v>
      </c>
      <c r="F1249">
        <f t="shared" si="173"/>
        <v>9</v>
      </c>
      <c r="G1249" t="str">
        <f t="shared" si="174"/>
        <v>November</v>
      </c>
      <c r="H1249" t="str">
        <f t="shared" si="175"/>
        <v>17, 2017</v>
      </c>
      <c r="I1249" t="str">
        <f t="shared" si="176"/>
        <v>17</v>
      </c>
      <c r="J1249">
        <f t="shared" si="177"/>
        <v>4</v>
      </c>
      <c r="K1249" t="str">
        <f t="shared" si="178"/>
        <v>2017</v>
      </c>
      <c r="L1249">
        <f t="shared" si="179"/>
        <v>11</v>
      </c>
    </row>
    <row r="1250" spans="1:12" x14ac:dyDescent="0.2">
      <c r="A1250" s="1">
        <v>80123729</v>
      </c>
      <c r="B1250" s="16">
        <v>42691</v>
      </c>
      <c r="C1250" t="s">
        <v>4125</v>
      </c>
      <c r="D1250" s="16">
        <f t="shared" si="171"/>
        <v>42691</v>
      </c>
      <c r="E1250" s="13" t="str">
        <f t="shared" si="172"/>
        <v>17-11-2016</v>
      </c>
      <c r="F1250">
        <f t="shared" si="173"/>
        <v>9</v>
      </c>
      <c r="G1250" t="str">
        <f t="shared" si="174"/>
        <v>November</v>
      </c>
      <c r="H1250" t="str">
        <f t="shared" si="175"/>
        <v>17, 2016</v>
      </c>
      <c r="I1250" t="str">
        <f t="shared" si="176"/>
        <v>17</v>
      </c>
      <c r="J1250">
        <f t="shared" si="177"/>
        <v>4</v>
      </c>
      <c r="K1250" t="str">
        <f t="shared" si="178"/>
        <v>2016</v>
      </c>
      <c r="L1250">
        <f t="shared" si="179"/>
        <v>11</v>
      </c>
    </row>
    <row r="1251" spans="1:12" x14ac:dyDescent="0.2">
      <c r="A1251" s="1">
        <v>70189289</v>
      </c>
      <c r="B1251" s="16">
        <v>43785</v>
      </c>
      <c r="C1251" t="s">
        <v>4129</v>
      </c>
      <c r="D1251" s="16">
        <f t="shared" si="171"/>
        <v>43785</v>
      </c>
      <c r="E1251" s="13" t="str">
        <f t="shared" si="172"/>
        <v>16-11-2019</v>
      </c>
      <c r="F1251">
        <f t="shared" si="173"/>
        <v>9</v>
      </c>
      <c r="G1251" t="str">
        <f t="shared" si="174"/>
        <v>November</v>
      </c>
      <c r="H1251" t="str">
        <f t="shared" si="175"/>
        <v>16, 2019</v>
      </c>
      <c r="I1251" t="str">
        <f t="shared" si="176"/>
        <v>16</v>
      </c>
      <c r="J1251">
        <f t="shared" si="177"/>
        <v>4</v>
      </c>
      <c r="K1251" t="str">
        <f t="shared" si="178"/>
        <v>2019</v>
      </c>
      <c r="L1251">
        <f t="shared" si="179"/>
        <v>11</v>
      </c>
    </row>
    <row r="1252" spans="1:12" x14ac:dyDescent="0.2">
      <c r="A1252" s="1">
        <v>81132624</v>
      </c>
      <c r="B1252" s="16">
        <v>43785</v>
      </c>
      <c r="C1252" t="s">
        <v>4129</v>
      </c>
      <c r="D1252" s="16">
        <f t="shared" si="171"/>
        <v>43785</v>
      </c>
      <c r="E1252" s="13" t="str">
        <f t="shared" si="172"/>
        <v>16-11-2019</v>
      </c>
      <c r="F1252">
        <f t="shared" si="173"/>
        <v>9</v>
      </c>
      <c r="G1252" t="str">
        <f t="shared" si="174"/>
        <v>November</v>
      </c>
      <c r="H1252" t="str">
        <f t="shared" si="175"/>
        <v>16, 2019</v>
      </c>
      <c r="I1252" t="str">
        <f t="shared" si="176"/>
        <v>16</v>
      </c>
      <c r="J1252">
        <f t="shared" si="177"/>
        <v>4</v>
      </c>
      <c r="K1252" t="str">
        <f t="shared" si="178"/>
        <v>2019</v>
      </c>
      <c r="L1252">
        <f t="shared" si="179"/>
        <v>11</v>
      </c>
    </row>
    <row r="1253" spans="1:12" x14ac:dyDescent="0.2">
      <c r="A1253" s="1">
        <v>80013267</v>
      </c>
      <c r="B1253" s="16">
        <v>43785</v>
      </c>
      <c r="C1253" t="s">
        <v>4129</v>
      </c>
      <c r="D1253" s="16">
        <f t="shared" si="171"/>
        <v>43785</v>
      </c>
      <c r="E1253" s="13" t="str">
        <f t="shared" si="172"/>
        <v>16-11-2019</v>
      </c>
      <c r="F1253">
        <f t="shared" si="173"/>
        <v>9</v>
      </c>
      <c r="G1253" t="str">
        <f t="shared" si="174"/>
        <v>November</v>
      </c>
      <c r="H1253" t="str">
        <f t="shared" si="175"/>
        <v>16, 2019</v>
      </c>
      <c r="I1253" t="str">
        <f t="shared" si="176"/>
        <v>16</v>
      </c>
      <c r="J1253">
        <f t="shared" si="177"/>
        <v>4</v>
      </c>
      <c r="K1253" t="str">
        <f t="shared" si="178"/>
        <v>2019</v>
      </c>
      <c r="L1253">
        <f t="shared" si="179"/>
        <v>11</v>
      </c>
    </row>
    <row r="1254" spans="1:12" x14ac:dyDescent="0.2">
      <c r="A1254" s="1">
        <v>80046819</v>
      </c>
      <c r="B1254" s="16">
        <v>43785</v>
      </c>
      <c r="C1254" t="s">
        <v>4129</v>
      </c>
      <c r="D1254" s="16">
        <f t="shared" si="171"/>
        <v>43785</v>
      </c>
      <c r="E1254" s="13" t="str">
        <f t="shared" si="172"/>
        <v>16-11-2019</v>
      </c>
      <c r="F1254">
        <f t="shared" si="173"/>
        <v>9</v>
      </c>
      <c r="G1254" t="str">
        <f t="shared" si="174"/>
        <v>November</v>
      </c>
      <c r="H1254" t="str">
        <f t="shared" si="175"/>
        <v>16, 2019</v>
      </c>
      <c r="I1254" t="str">
        <f t="shared" si="176"/>
        <v>16</v>
      </c>
      <c r="J1254">
        <f t="shared" si="177"/>
        <v>4</v>
      </c>
      <c r="K1254" t="str">
        <f t="shared" si="178"/>
        <v>2019</v>
      </c>
      <c r="L1254">
        <f t="shared" si="179"/>
        <v>11</v>
      </c>
    </row>
    <row r="1255" spans="1:12" x14ac:dyDescent="0.2">
      <c r="A1255" s="1">
        <v>70293315</v>
      </c>
      <c r="B1255" s="16">
        <v>43785</v>
      </c>
      <c r="C1255" t="s">
        <v>4129</v>
      </c>
      <c r="D1255" s="16">
        <f t="shared" si="171"/>
        <v>43785</v>
      </c>
      <c r="E1255" s="13" t="str">
        <f t="shared" si="172"/>
        <v>16-11-2019</v>
      </c>
      <c r="F1255">
        <f t="shared" si="173"/>
        <v>9</v>
      </c>
      <c r="G1255" t="str">
        <f t="shared" si="174"/>
        <v>November</v>
      </c>
      <c r="H1255" t="str">
        <f t="shared" si="175"/>
        <v>16, 2019</v>
      </c>
      <c r="I1255" t="str">
        <f t="shared" si="176"/>
        <v>16</v>
      </c>
      <c r="J1255">
        <f t="shared" si="177"/>
        <v>4</v>
      </c>
      <c r="K1255" t="str">
        <f t="shared" si="178"/>
        <v>2019</v>
      </c>
      <c r="L1255">
        <f t="shared" si="179"/>
        <v>11</v>
      </c>
    </row>
    <row r="1256" spans="1:12" x14ac:dyDescent="0.2">
      <c r="A1256" s="1">
        <v>80177400</v>
      </c>
      <c r="B1256" s="16">
        <v>43420</v>
      </c>
      <c r="C1256" t="s">
        <v>4148</v>
      </c>
      <c r="D1256" s="16">
        <f t="shared" si="171"/>
        <v>43420</v>
      </c>
      <c r="E1256" s="13" t="str">
        <f t="shared" si="172"/>
        <v>16-11-2018</v>
      </c>
      <c r="F1256">
        <f t="shared" si="173"/>
        <v>9</v>
      </c>
      <c r="G1256" t="str">
        <f t="shared" si="174"/>
        <v>November</v>
      </c>
      <c r="H1256" t="str">
        <f t="shared" si="175"/>
        <v>16, 2018</v>
      </c>
      <c r="I1256" t="str">
        <f t="shared" si="176"/>
        <v>16</v>
      </c>
      <c r="J1256">
        <f t="shared" si="177"/>
        <v>4</v>
      </c>
      <c r="K1256" t="str">
        <f t="shared" si="178"/>
        <v>2018</v>
      </c>
      <c r="L1256">
        <f t="shared" si="179"/>
        <v>11</v>
      </c>
    </row>
    <row r="1257" spans="1:12" x14ac:dyDescent="0.2">
      <c r="A1257" s="1">
        <v>80191036</v>
      </c>
      <c r="B1257" s="16">
        <v>43420</v>
      </c>
      <c r="C1257" t="s">
        <v>4148</v>
      </c>
      <c r="D1257" s="16">
        <f t="shared" si="171"/>
        <v>43420</v>
      </c>
      <c r="E1257" s="13" t="str">
        <f t="shared" si="172"/>
        <v>16-11-2018</v>
      </c>
      <c r="F1257">
        <f t="shared" si="173"/>
        <v>9</v>
      </c>
      <c r="G1257" t="str">
        <f t="shared" si="174"/>
        <v>November</v>
      </c>
      <c r="H1257" t="str">
        <f t="shared" si="175"/>
        <v>16, 2018</v>
      </c>
      <c r="I1257" t="str">
        <f t="shared" si="176"/>
        <v>16</v>
      </c>
      <c r="J1257">
        <f t="shared" si="177"/>
        <v>4</v>
      </c>
      <c r="K1257" t="str">
        <f t="shared" si="178"/>
        <v>2018</v>
      </c>
      <c r="L1257">
        <f t="shared" si="179"/>
        <v>11</v>
      </c>
    </row>
    <row r="1258" spans="1:12" x14ac:dyDescent="0.2">
      <c r="A1258" s="1">
        <v>81037898</v>
      </c>
      <c r="B1258" s="16">
        <v>43420</v>
      </c>
      <c r="C1258" t="s">
        <v>4148</v>
      </c>
      <c r="D1258" s="16">
        <f t="shared" si="171"/>
        <v>43420</v>
      </c>
      <c r="E1258" s="13" t="str">
        <f t="shared" si="172"/>
        <v>16-11-2018</v>
      </c>
      <c r="F1258">
        <f t="shared" si="173"/>
        <v>9</v>
      </c>
      <c r="G1258" t="str">
        <f t="shared" si="174"/>
        <v>November</v>
      </c>
      <c r="H1258" t="str">
        <f t="shared" si="175"/>
        <v>16, 2018</v>
      </c>
      <c r="I1258" t="str">
        <f t="shared" si="176"/>
        <v>16</v>
      </c>
      <c r="J1258">
        <f t="shared" si="177"/>
        <v>4</v>
      </c>
      <c r="K1258" t="str">
        <f t="shared" si="178"/>
        <v>2018</v>
      </c>
      <c r="L1258">
        <f t="shared" si="179"/>
        <v>11</v>
      </c>
    </row>
    <row r="1259" spans="1:12" x14ac:dyDescent="0.2">
      <c r="A1259" s="1">
        <v>80997085</v>
      </c>
      <c r="B1259" s="16">
        <v>43420</v>
      </c>
      <c r="C1259" t="s">
        <v>4148</v>
      </c>
      <c r="D1259" s="16">
        <f t="shared" si="171"/>
        <v>43420</v>
      </c>
      <c r="E1259" s="13" t="str">
        <f t="shared" si="172"/>
        <v>16-11-2018</v>
      </c>
      <c r="F1259">
        <f t="shared" si="173"/>
        <v>9</v>
      </c>
      <c r="G1259" t="str">
        <f t="shared" si="174"/>
        <v>November</v>
      </c>
      <c r="H1259" t="str">
        <f t="shared" si="175"/>
        <v>16, 2018</v>
      </c>
      <c r="I1259" t="str">
        <f t="shared" si="176"/>
        <v>16</v>
      </c>
      <c r="J1259">
        <f t="shared" si="177"/>
        <v>4</v>
      </c>
      <c r="K1259" t="str">
        <f t="shared" si="178"/>
        <v>2018</v>
      </c>
      <c r="L1259">
        <f t="shared" si="179"/>
        <v>11</v>
      </c>
    </row>
    <row r="1260" spans="1:12" x14ac:dyDescent="0.2">
      <c r="A1260" s="1">
        <v>81004099</v>
      </c>
      <c r="B1260" s="16">
        <v>43420</v>
      </c>
      <c r="C1260" t="s">
        <v>4148</v>
      </c>
      <c r="D1260" s="16">
        <f t="shared" si="171"/>
        <v>43420</v>
      </c>
      <c r="E1260" s="13" t="str">
        <f t="shared" si="172"/>
        <v>16-11-2018</v>
      </c>
      <c r="F1260">
        <f t="shared" si="173"/>
        <v>9</v>
      </c>
      <c r="G1260" t="str">
        <f t="shared" si="174"/>
        <v>November</v>
      </c>
      <c r="H1260" t="str">
        <f t="shared" si="175"/>
        <v>16, 2018</v>
      </c>
      <c r="I1260" t="str">
        <f t="shared" si="176"/>
        <v>16</v>
      </c>
      <c r="J1260">
        <f t="shared" si="177"/>
        <v>4</v>
      </c>
      <c r="K1260" t="str">
        <f t="shared" si="178"/>
        <v>2018</v>
      </c>
      <c r="L1260">
        <f t="shared" si="179"/>
        <v>11</v>
      </c>
    </row>
    <row r="1261" spans="1:12" x14ac:dyDescent="0.2">
      <c r="A1261" s="1">
        <v>80200267</v>
      </c>
      <c r="B1261" s="16">
        <v>43420</v>
      </c>
      <c r="C1261" t="s">
        <v>4148</v>
      </c>
      <c r="D1261" s="16">
        <f t="shared" si="171"/>
        <v>43420</v>
      </c>
      <c r="E1261" s="13" t="str">
        <f t="shared" si="172"/>
        <v>16-11-2018</v>
      </c>
      <c r="F1261">
        <f t="shared" si="173"/>
        <v>9</v>
      </c>
      <c r="G1261" t="str">
        <f t="shared" si="174"/>
        <v>November</v>
      </c>
      <c r="H1261" t="str">
        <f t="shared" si="175"/>
        <v>16, 2018</v>
      </c>
      <c r="I1261" t="str">
        <f t="shared" si="176"/>
        <v>16</v>
      </c>
      <c r="J1261">
        <f t="shared" si="177"/>
        <v>4</v>
      </c>
      <c r="K1261" t="str">
        <f t="shared" si="178"/>
        <v>2018</v>
      </c>
      <c r="L1261">
        <f t="shared" si="179"/>
        <v>11</v>
      </c>
    </row>
    <row r="1262" spans="1:12" x14ac:dyDescent="0.2">
      <c r="A1262" s="1">
        <v>80242926</v>
      </c>
      <c r="B1262" s="16">
        <v>43420</v>
      </c>
      <c r="C1262" t="s">
        <v>4148</v>
      </c>
      <c r="D1262" s="16">
        <f t="shared" si="171"/>
        <v>43420</v>
      </c>
      <c r="E1262" s="13" t="str">
        <f t="shared" si="172"/>
        <v>16-11-2018</v>
      </c>
      <c r="F1262">
        <f t="shared" si="173"/>
        <v>9</v>
      </c>
      <c r="G1262" t="str">
        <f t="shared" si="174"/>
        <v>November</v>
      </c>
      <c r="H1262" t="str">
        <f t="shared" si="175"/>
        <v>16, 2018</v>
      </c>
      <c r="I1262" t="str">
        <f t="shared" si="176"/>
        <v>16</v>
      </c>
      <c r="J1262">
        <f t="shared" si="177"/>
        <v>4</v>
      </c>
      <c r="K1262" t="str">
        <f t="shared" si="178"/>
        <v>2018</v>
      </c>
      <c r="L1262">
        <f t="shared" si="179"/>
        <v>11</v>
      </c>
    </row>
    <row r="1263" spans="1:12" x14ac:dyDescent="0.2">
      <c r="A1263" s="1">
        <v>80216621</v>
      </c>
      <c r="B1263" s="16">
        <v>43420</v>
      </c>
      <c r="C1263" t="s">
        <v>4148</v>
      </c>
      <c r="D1263" s="16">
        <f t="shared" si="171"/>
        <v>43420</v>
      </c>
      <c r="E1263" s="13" t="str">
        <f t="shared" si="172"/>
        <v>16-11-2018</v>
      </c>
      <c r="F1263">
        <f t="shared" si="173"/>
        <v>9</v>
      </c>
      <c r="G1263" t="str">
        <f t="shared" si="174"/>
        <v>November</v>
      </c>
      <c r="H1263" t="str">
        <f t="shared" si="175"/>
        <v>16, 2018</v>
      </c>
      <c r="I1263" t="str">
        <f t="shared" si="176"/>
        <v>16</v>
      </c>
      <c r="J1263">
        <f t="shared" si="177"/>
        <v>4</v>
      </c>
      <c r="K1263" t="str">
        <f t="shared" si="178"/>
        <v>2018</v>
      </c>
      <c r="L1263">
        <f t="shared" si="179"/>
        <v>11</v>
      </c>
    </row>
    <row r="1264" spans="1:12" x14ac:dyDescent="0.2">
      <c r="A1264" s="1">
        <v>70113538</v>
      </c>
      <c r="B1264" s="16">
        <v>43055</v>
      </c>
      <c r="C1264" t="s">
        <v>4171</v>
      </c>
      <c r="D1264" s="16">
        <f t="shared" si="171"/>
        <v>43055</v>
      </c>
      <c r="E1264" s="13" t="str">
        <f t="shared" si="172"/>
        <v>16-11-2017</v>
      </c>
      <c r="F1264">
        <f t="shared" si="173"/>
        <v>9</v>
      </c>
      <c r="G1264" t="str">
        <f t="shared" si="174"/>
        <v>November</v>
      </c>
      <c r="H1264" t="str">
        <f t="shared" si="175"/>
        <v>16, 2017</v>
      </c>
      <c r="I1264" t="str">
        <f t="shared" si="176"/>
        <v>16</v>
      </c>
      <c r="J1264">
        <f t="shared" si="177"/>
        <v>4</v>
      </c>
      <c r="K1264" t="str">
        <f t="shared" si="178"/>
        <v>2017</v>
      </c>
      <c r="L1264">
        <f t="shared" si="179"/>
        <v>11</v>
      </c>
    </row>
    <row r="1265" spans="1:12" x14ac:dyDescent="0.2">
      <c r="A1265" s="1">
        <v>81179844</v>
      </c>
      <c r="B1265" s="16">
        <v>43784</v>
      </c>
      <c r="C1265" t="s">
        <v>4175</v>
      </c>
      <c r="D1265" s="16">
        <f t="shared" si="171"/>
        <v>43784</v>
      </c>
      <c r="E1265" s="13" t="str">
        <f t="shared" si="172"/>
        <v>15-11-2019</v>
      </c>
      <c r="F1265">
        <f t="shared" si="173"/>
        <v>9</v>
      </c>
      <c r="G1265" t="str">
        <f t="shared" si="174"/>
        <v>November</v>
      </c>
      <c r="H1265" t="str">
        <f t="shared" si="175"/>
        <v>15, 2019</v>
      </c>
      <c r="I1265" t="str">
        <f t="shared" si="176"/>
        <v>15</v>
      </c>
      <c r="J1265">
        <f t="shared" si="177"/>
        <v>4</v>
      </c>
      <c r="K1265" t="str">
        <f t="shared" si="178"/>
        <v>2019</v>
      </c>
      <c r="L1265">
        <f t="shared" si="179"/>
        <v>11</v>
      </c>
    </row>
    <row r="1266" spans="1:12" x14ac:dyDescent="0.2">
      <c r="A1266" s="1">
        <v>80244457</v>
      </c>
      <c r="B1266" s="16">
        <v>43784</v>
      </c>
      <c r="C1266" t="s">
        <v>4175</v>
      </c>
      <c r="D1266" s="16">
        <f t="shared" si="171"/>
        <v>43784</v>
      </c>
      <c r="E1266" s="13" t="str">
        <f t="shared" si="172"/>
        <v>15-11-2019</v>
      </c>
      <c r="F1266">
        <f t="shared" si="173"/>
        <v>9</v>
      </c>
      <c r="G1266" t="str">
        <f t="shared" si="174"/>
        <v>November</v>
      </c>
      <c r="H1266" t="str">
        <f t="shared" si="175"/>
        <v>15, 2019</v>
      </c>
      <c r="I1266" t="str">
        <f t="shared" si="176"/>
        <v>15</v>
      </c>
      <c r="J1266">
        <f t="shared" si="177"/>
        <v>4</v>
      </c>
      <c r="K1266" t="str">
        <f t="shared" si="178"/>
        <v>2019</v>
      </c>
      <c r="L1266">
        <f t="shared" si="179"/>
        <v>11</v>
      </c>
    </row>
    <row r="1267" spans="1:12" x14ac:dyDescent="0.2">
      <c r="A1267" s="1">
        <v>81196441</v>
      </c>
      <c r="B1267" s="16">
        <v>43784</v>
      </c>
      <c r="C1267" t="s">
        <v>4175</v>
      </c>
      <c r="D1267" s="16">
        <f t="shared" si="171"/>
        <v>43784</v>
      </c>
      <c r="E1267" s="13" t="str">
        <f t="shared" si="172"/>
        <v>15-11-2019</v>
      </c>
      <c r="F1267">
        <f t="shared" si="173"/>
        <v>9</v>
      </c>
      <c r="G1267" t="str">
        <f t="shared" si="174"/>
        <v>November</v>
      </c>
      <c r="H1267" t="str">
        <f t="shared" si="175"/>
        <v>15, 2019</v>
      </c>
      <c r="I1267" t="str">
        <f t="shared" si="176"/>
        <v>15</v>
      </c>
      <c r="J1267">
        <f t="shared" si="177"/>
        <v>4</v>
      </c>
      <c r="K1267" t="str">
        <f t="shared" si="178"/>
        <v>2019</v>
      </c>
      <c r="L1267">
        <f t="shared" si="179"/>
        <v>11</v>
      </c>
    </row>
    <row r="1268" spans="1:12" x14ac:dyDescent="0.2">
      <c r="A1268" s="1">
        <v>81162089</v>
      </c>
      <c r="B1268" s="16">
        <v>43784</v>
      </c>
      <c r="C1268" t="s">
        <v>4175</v>
      </c>
      <c r="D1268" s="16">
        <f t="shared" si="171"/>
        <v>43784</v>
      </c>
      <c r="E1268" s="13" t="str">
        <f t="shared" si="172"/>
        <v>15-11-2019</v>
      </c>
      <c r="F1268">
        <f t="shared" si="173"/>
        <v>9</v>
      </c>
      <c r="G1268" t="str">
        <f t="shared" si="174"/>
        <v>November</v>
      </c>
      <c r="H1268" t="str">
        <f t="shared" si="175"/>
        <v>15, 2019</v>
      </c>
      <c r="I1268" t="str">
        <f t="shared" si="176"/>
        <v>15</v>
      </c>
      <c r="J1268">
        <f t="shared" si="177"/>
        <v>4</v>
      </c>
      <c r="K1268" t="str">
        <f t="shared" si="178"/>
        <v>2019</v>
      </c>
      <c r="L1268">
        <f t="shared" si="179"/>
        <v>11</v>
      </c>
    </row>
    <row r="1269" spans="1:12" x14ac:dyDescent="0.2">
      <c r="A1269" s="1">
        <v>81217737</v>
      </c>
      <c r="B1269" s="16">
        <v>43784</v>
      </c>
      <c r="C1269" t="s">
        <v>4175</v>
      </c>
      <c r="D1269" s="16">
        <f t="shared" si="171"/>
        <v>43784</v>
      </c>
      <c r="E1269" s="13" t="str">
        <f t="shared" si="172"/>
        <v>15-11-2019</v>
      </c>
      <c r="F1269">
        <f t="shared" si="173"/>
        <v>9</v>
      </c>
      <c r="G1269" t="str">
        <f t="shared" si="174"/>
        <v>November</v>
      </c>
      <c r="H1269" t="str">
        <f t="shared" si="175"/>
        <v>15, 2019</v>
      </c>
      <c r="I1269" t="str">
        <f t="shared" si="176"/>
        <v>15</v>
      </c>
      <c r="J1269">
        <f t="shared" si="177"/>
        <v>4</v>
      </c>
      <c r="K1269" t="str">
        <f t="shared" si="178"/>
        <v>2019</v>
      </c>
      <c r="L1269">
        <f t="shared" si="179"/>
        <v>11</v>
      </c>
    </row>
    <row r="1270" spans="1:12" x14ac:dyDescent="0.2">
      <c r="A1270" s="1">
        <v>81076114</v>
      </c>
      <c r="B1270" s="16">
        <v>43784</v>
      </c>
      <c r="C1270" t="s">
        <v>4175</v>
      </c>
      <c r="D1270" s="16">
        <f t="shared" si="171"/>
        <v>43784</v>
      </c>
      <c r="E1270" s="13" t="str">
        <f t="shared" si="172"/>
        <v>15-11-2019</v>
      </c>
      <c r="F1270">
        <f t="shared" si="173"/>
        <v>9</v>
      </c>
      <c r="G1270" t="str">
        <f t="shared" si="174"/>
        <v>November</v>
      </c>
      <c r="H1270" t="str">
        <f t="shared" si="175"/>
        <v>15, 2019</v>
      </c>
      <c r="I1270" t="str">
        <f t="shared" si="176"/>
        <v>15</v>
      </c>
      <c r="J1270">
        <f t="shared" si="177"/>
        <v>4</v>
      </c>
      <c r="K1270" t="str">
        <f t="shared" si="178"/>
        <v>2019</v>
      </c>
      <c r="L1270">
        <f t="shared" si="179"/>
        <v>11</v>
      </c>
    </row>
    <row r="1271" spans="1:12" x14ac:dyDescent="0.2">
      <c r="A1271" s="1">
        <v>80217594</v>
      </c>
      <c r="B1271" s="16">
        <v>43784</v>
      </c>
      <c r="C1271" t="s">
        <v>4175</v>
      </c>
      <c r="D1271" s="16">
        <f t="shared" si="171"/>
        <v>43784</v>
      </c>
      <c r="E1271" s="13" t="str">
        <f t="shared" si="172"/>
        <v>15-11-2019</v>
      </c>
      <c r="F1271">
        <f t="shared" si="173"/>
        <v>9</v>
      </c>
      <c r="G1271" t="str">
        <f t="shared" si="174"/>
        <v>November</v>
      </c>
      <c r="H1271" t="str">
        <f t="shared" si="175"/>
        <v>15, 2019</v>
      </c>
      <c r="I1271" t="str">
        <f t="shared" si="176"/>
        <v>15</v>
      </c>
      <c r="J1271">
        <f t="shared" si="177"/>
        <v>4</v>
      </c>
      <c r="K1271" t="str">
        <f t="shared" si="178"/>
        <v>2019</v>
      </c>
      <c r="L1271">
        <f t="shared" si="179"/>
        <v>11</v>
      </c>
    </row>
    <row r="1272" spans="1:12" x14ac:dyDescent="0.2">
      <c r="A1272" s="1">
        <v>81033650</v>
      </c>
      <c r="B1272" s="16">
        <v>43784</v>
      </c>
      <c r="C1272" t="s">
        <v>4175</v>
      </c>
      <c r="D1272" s="16">
        <f t="shared" si="171"/>
        <v>43784</v>
      </c>
      <c r="E1272" s="13" t="str">
        <f t="shared" si="172"/>
        <v>15-11-2019</v>
      </c>
      <c r="F1272">
        <f t="shared" si="173"/>
        <v>9</v>
      </c>
      <c r="G1272" t="str">
        <f t="shared" si="174"/>
        <v>November</v>
      </c>
      <c r="H1272" t="str">
        <f t="shared" si="175"/>
        <v>15, 2019</v>
      </c>
      <c r="I1272" t="str">
        <f t="shared" si="176"/>
        <v>15</v>
      </c>
      <c r="J1272">
        <f t="shared" si="177"/>
        <v>4</v>
      </c>
      <c r="K1272" t="str">
        <f t="shared" si="178"/>
        <v>2019</v>
      </c>
      <c r="L1272">
        <f t="shared" si="179"/>
        <v>11</v>
      </c>
    </row>
    <row r="1273" spans="1:12" x14ac:dyDescent="0.2">
      <c r="A1273" s="1">
        <v>80093820</v>
      </c>
      <c r="B1273" s="16">
        <v>43784</v>
      </c>
      <c r="C1273" t="s">
        <v>4175</v>
      </c>
      <c r="D1273" s="16">
        <f t="shared" si="171"/>
        <v>43784</v>
      </c>
      <c r="E1273" s="13" t="str">
        <f t="shared" si="172"/>
        <v>15-11-2019</v>
      </c>
      <c r="F1273">
        <f t="shared" si="173"/>
        <v>9</v>
      </c>
      <c r="G1273" t="str">
        <f t="shared" si="174"/>
        <v>November</v>
      </c>
      <c r="H1273" t="str">
        <f t="shared" si="175"/>
        <v>15, 2019</v>
      </c>
      <c r="I1273" t="str">
        <f t="shared" si="176"/>
        <v>15</v>
      </c>
      <c r="J1273">
        <f t="shared" si="177"/>
        <v>4</v>
      </c>
      <c r="K1273" t="str">
        <f t="shared" si="178"/>
        <v>2019</v>
      </c>
      <c r="L1273">
        <f t="shared" si="179"/>
        <v>11</v>
      </c>
    </row>
    <row r="1274" spans="1:12" x14ac:dyDescent="0.2">
      <c r="A1274" s="1">
        <v>80183187</v>
      </c>
      <c r="B1274" s="16">
        <v>43784</v>
      </c>
      <c r="C1274" t="s">
        <v>4175</v>
      </c>
      <c r="D1274" s="16">
        <f t="shared" si="171"/>
        <v>43784</v>
      </c>
      <c r="E1274" s="13" t="str">
        <f t="shared" si="172"/>
        <v>15-11-2019</v>
      </c>
      <c r="F1274">
        <f t="shared" si="173"/>
        <v>9</v>
      </c>
      <c r="G1274" t="str">
        <f t="shared" si="174"/>
        <v>November</v>
      </c>
      <c r="H1274" t="str">
        <f t="shared" si="175"/>
        <v>15, 2019</v>
      </c>
      <c r="I1274" t="str">
        <f t="shared" si="176"/>
        <v>15</v>
      </c>
      <c r="J1274">
        <f t="shared" si="177"/>
        <v>4</v>
      </c>
      <c r="K1274" t="str">
        <f t="shared" si="178"/>
        <v>2019</v>
      </c>
      <c r="L1274">
        <f t="shared" si="179"/>
        <v>11</v>
      </c>
    </row>
    <row r="1275" spans="1:12" x14ac:dyDescent="0.2">
      <c r="A1275" s="1">
        <v>81179882</v>
      </c>
      <c r="B1275" s="16">
        <v>43784</v>
      </c>
      <c r="C1275" t="s">
        <v>4175</v>
      </c>
      <c r="D1275" s="16">
        <f t="shared" si="171"/>
        <v>43784</v>
      </c>
      <c r="E1275" s="13" t="str">
        <f t="shared" si="172"/>
        <v>15-11-2019</v>
      </c>
      <c r="F1275">
        <f t="shared" si="173"/>
        <v>9</v>
      </c>
      <c r="G1275" t="str">
        <f t="shared" si="174"/>
        <v>November</v>
      </c>
      <c r="H1275" t="str">
        <f t="shared" si="175"/>
        <v>15, 2019</v>
      </c>
      <c r="I1275" t="str">
        <f t="shared" si="176"/>
        <v>15</v>
      </c>
      <c r="J1275">
        <f t="shared" si="177"/>
        <v>4</v>
      </c>
      <c r="K1275" t="str">
        <f t="shared" si="178"/>
        <v>2019</v>
      </c>
      <c r="L1275">
        <f t="shared" si="179"/>
        <v>11</v>
      </c>
    </row>
    <row r="1276" spans="1:12" x14ac:dyDescent="0.2">
      <c r="A1276" s="1">
        <v>70124331</v>
      </c>
      <c r="B1276" s="16">
        <v>43784</v>
      </c>
      <c r="C1276" t="s">
        <v>4175</v>
      </c>
      <c r="D1276" s="16">
        <f t="shared" si="171"/>
        <v>43784</v>
      </c>
      <c r="E1276" s="13" t="str">
        <f t="shared" si="172"/>
        <v>15-11-2019</v>
      </c>
      <c r="F1276">
        <f t="shared" si="173"/>
        <v>9</v>
      </c>
      <c r="G1276" t="str">
        <f t="shared" si="174"/>
        <v>November</v>
      </c>
      <c r="H1276" t="str">
        <f t="shared" si="175"/>
        <v>15, 2019</v>
      </c>
      <c r="I1276" t="str">
        <f t="shared" si="176"/>
        <v>15</v>
      </c>
      <c r="J1276">
        <f t="shared" si="177"/>
        <v>4</v>
      </c>
      <c r="K1276" t="str">
        <f t="shared" si="178"/>
        <v>2019</v>
      </c>
      <c r="L1276">
        <f t="shared" si="179"/>
        <v>11</v>
      </c>
    </row>
    <row r="1277" spans="1:12" x14ac:dyDescent="0.2">
      <c r="A1277" s="1">
        <v>81179821</v>
      </c>
      <c r="B1277" s="16">
        <v>43784</v>
      </c>
      <c r="C1277" t="s">
        <v>4175</v>
      </c>
      <c r="D1277" s="16">
        <f t="shared" si="171"/>
        <v>43784</v>
      </c>
      <c r="E1277" s="13" t="str">
        <f t="shared" si="172"/>
        <v>15-11-2019</v>
      </c>
      <c r="F1277">
        <f t="shared" si="173"/>
        <v>9</v>
      </c>
      <c r="G1277" t="str">
        <f t="shared" si="174"/>
        <v>November</v>
      </c>
      <c r="H1277" t="str">
        <f t="shared" si="175"/>
        <v>15, 2019</v>
      </c>
      <c r="I1277" t="str">
        <f t="shared" si="176"/>
        <v>15</v>
      </c>
      <c r="J1277">
        <f t="shared" si="177"/>
        <v>4</v>
      </c>
      <c r="K1277" t="str">
        <f t="shared" si="178"/>
        <v>2019</v>
      </c>
      <c r="L1277">
        <f t="shared" si="179"/>
        <v>11</v>
      </c>
    </row>
    <row r="1278" spans="1:12" x14ac:dyDescent="0.2">
      <c r="A1278" s="1">
        <v>81033645</v>
      </c>
      <c r="B1278" s="16">
        <v>43784</v>
      </c>
      <c r="C1278" t="s">
        <v>4175</v>
      </c>
      <c r="D1278" s="16">
        <f t="shared" si="171"/>
        <v>43784</v>
      </c>
      <c r="E1278" s="13" t="str">
        <f t="shared" si="172"/>
        <v>15-11-2019</v>
      </c>
      <c r="F1278">
        <f t="shared" si="173"/>
        <v>9</v>
      </c>
      <c r="G1278" t="str">
        <f t="shared" si="174"/>
        <v>November</v>
      </c>
      <c r="H1278" t="str">
        <f t="shared" si="175"/>
        <v>15, 2019</v>
      </c>
      <c r="I1278" t="str">
        <f t="shared" si="176"/>
        <v>15</v>
      </c>
      <c r="J1278">
        <f t="shared" si="177"/>
        <v>4</v>
      </c>
      <c r="K1278" t="str">
        <f t="shared" si="178"/>
        <v>2019</v>
      </c>
      <c r="L1278">
        <f t="shared" si="179"/>
        <v>11</v>
      </c>
    </row>
    <row r="1279" spans="1:12" x14ac:dyDescent="0.2">
      <c r="A1279" s="1">
        <v>81217749</v>
      </c>
      <c r="B1279" s="16">
        <v>43784</v>
      </c>
      <c r="C1279" t="s">
        <v>4175</v>
      </c>
      <c r="D1279" s="16">
        <f t="shared" si="171"/>
        <v>43784</v>
      </c>
      <c r="E1279" s="13" t="str">
        <f t="shared" si="172"/>
        <v>15-11-2019</v>
      </c>
      <c r="F1279">
        <f t="shared" si="173"/>
        <v>9</v>
      </c>
      <c r="G1279" t="str">
        <f t="shared" si="174"/>
        <v>November</v>
      </c>
      <c r="H1279" t="str">
        <f t="shared" si="175"/>
        <v>15, 2019</v>
      </c>
      <c r="I1279" t="str">
        <f t="shared" si="176"/>
        <v>15</v>
      </c>
      <c r="J1279">
        <f t="shared" si="177"/>
        <v>4</v>
      </c>
      <c r="K1279" t="str">
        <f t="shared" si="178"/>
        <v>2019</v>
      </c>
      <c r="L1279">
        <f t="shared" si="179"/>
        <v>11</v>
      </c>
    </row>
    <row r="1280" spans="1:12" x14ac:dyDescent="0.2">
      <c r="A1280" s="1">
        <v>80158800</v>
      </c>
      <c r="B1280" s="16">
        <v>43784</v>
      </c>
      <c r="C1280" t="s">
        <v>4175</v>
      </c>
      <c r="D1280" s="16">
        <f t="shared" si="171"/>
        <v>43784</v>
      </c>
      <c r="E1280" s="13" t="str">
        <f t="shared" si="172"/>
        <v>15-11-2019</v>
      </c>
      <c r="F1280">
        <f t="shared" si="173"/>
        <v>9</v>
      </c>
      <c r="G1280" t="str">
        <f t="shared" si="174"/>
        <v>November</v>
      </c>
      <c r="H1280" t="str">
        <f t="shared" si="175"/>
        <v>15, 2019</v>
      </c>
      <c r="I1280" t="str">
        <f t="shared" si="176"/>
        <v>15</v>
      </c>
      <c r="J1280">
        <f t="shared" si="177"/>
        <v>4</v>
      </c>
      <c r="K1280" t="str">
        <f t="shared" si="178"/>
        <v>2019</v>
      </c>
      <c r="L1280">
        <f t="shared" si="179"/>
        <v>11</v>
      </c>
    </row>
    <row r="1281" spans="1:12" x14ac:dyDescent="0.2">
      <c r="A1281" s="1">
        <v>80238391</v>
      </c>
      <c r="B1281" s="16">
        <v>43784</v>
      </c>
      <c r="C1281" t="s">
        <v>4175</v>
      </c>
      <c r="D1281" s="16">
        <f t="shared" si="171"/>
        <v>43784</v>
      </c>
      <c r="E1281" s="13" t="str">
        <f t="shared" si="172"/>
        <v>15-11-2019</v>
      </c>
      <c r="F1281">
        <f t="shared" si="173"/>
        <v>9</v>
      </c>
      <c r="G1281" t="str">
        <f t="shared" si="174"/>
        <v>November</v>
      </c>
      <c r="H1281" t="str">
        <f t="shared" si="175"/>
        <v>15, 2019</v>
      </c>
      <c r="I1281" t="str">
        <f t="shared" si="176"/>
        <v>15</v>
      </c>
      <c r="J1281">
        <f t="shared" si="177"/>
        <v>4</v>
      </c>
      <c r="K1281" t="str">
        <f t="shared" si="178"/>
        <v>2019</v>
      </c>
      <c r="L1281">
        <f t="shared" si="179"/>
        <v>11</v>
      </c>
    </row>
    <row r="1282" spans="1:12" x14ac:dyDescent="0.2">
      <c r="A1282" s="1">
        <v>70291121</v>
      </c>
      <c r="B1282" s="16">
        <v>43784</v>
      </c>
      <c r="C1282" t="s">
        <v>4175</v>
      </c>
      <c r="D1282" s="16">
        <f t="shared" si="171"/>
        <v>43784</v>
      </c>
      <c r="E1282" s="13" t="str">
        <f t="shared" si="172"/>
        <v>15-11-2019</v>
      </c>
      <c r="F1282">
        <f t="shared" si="173"/>
        <v>9</v>
      </c>
      <c r="G1282" t="str">
        <f t="shared" si="174"/>
        <v>November</v>
      </c>
      <c r="H1282" t="str">
        <f t="shared" si="175"/>
        <v>15, 2019</v>
      </c>
      <c r="I1282" t="str">
        <f t="shared" si="176"/>
        <v>15</v>
      </c>
      <c r="J1282">
        <f t="shared" si="177"/>
        <v>4</v>
      </c>
      <c r="K1282" t="str">
        <f t="shared" si="178"/>
        <v>2019</v>
      </c>
      <c r="L1282">
        <f t="shared" si="179"/>
        <v>11</v>
      </c>
    </row>
    <row r="1283" spans="1:12" x14ac:dyDescent="0.2">
      <c r="A1283" s="1">
        <v>80242491</v>
      </c>
      <c r="B1283" s="16">
        <v>43784</v>
      </c>
      <c r="C1283" t="s">
        <v>4175</v>
      </c>
      <c r="D1283" s="16">
        <f t="shared" ref="D1283:D1346" si="180">DATE(K1283,L1283,I1283)</f>
        <v>43784</v>
      </c>
      <c r="E1283" s="13" t="str">
        <f t="shared" ref="E1283:E1346" si="181">I1283&amp;"-"&amp;L1283&amp;"-"&amp;K1283</f>
        <v>15-11-2019</v>
      </c>
      <c r="F1283">
        <f t="shared" ref="F1283:F1346" si="182">FIND(" ",C1283)</f>
        <v>9</v>
      </c>
      <c r="G1283" t="str">
        <f t="shared" ref="G1283:G1346" si="183">LEFT(C1283,F1283-1)</f>
        <v>November</v>
      </c>
      <c r="H1283" t="str">
        <f t="shared" ref="H1283:H1346" si="184">RIGHT(C1283,LEN(C1283)-F1283)</f>
        <v>15, 2019</v>
      </c>
      <c r="I1283" t="str">
        <f t="shared" ref="I1283:I1346" si="185">LEFT(H1283,J1283-2)</f>
        <v>15</v>
      </c>
      <c r="J1283">
        <f t="shared" ref="J1283:J1346" si="186">FIND(" ",H1283)</f>
        <v>4</v>
      </c>
      <c r="K1283" t="str">
        <f t="shared" ref="K1283:K1346" si="187">RIGHT(H1283,4)</f>
        <v>2019</v>
      </c>
      <c r="L1283">
        <f t="shared" ref="L1283:L1346" si="188">VLOOKUP(G1283,M:N,2,0)</f>
        <v>11</v>
      </c>
    </row>
    <row r="1284" spans="1:12" x14ac:dyDescent="0.2">
      <c r="A1284" s="1">
        <v>81179864</v>
      </c>
      <c r="B1284" s="16">
        <v>43784</v>
      </c>
      <c r="C1284" t="s">
        <v>4175</v>
      </c>
      <c r="D1284" s="16">
        <f t="shared" si="180"/>
        <v>43784</v>
      </c>
      <c r="E1284" s="13" t="str">
        <f t="shared" si="181"/>
        <v>15-11-2019</v>
      </c>
      <c r="F1284">
        <f t="shared" si="182"/>
        <v>9</v>
      </c>
      <c r="G1284" t="str">
        <f t="shared" si="183"/>
        <v>November</v>
      </c>
      <c r="H1284" t="str">
        <f t="shared" si="184"/>
        <v>15, 2019</v>
      </c>
      <c r="I1284" t="str">
        <f t="shared" si="185"/>
        <v>15</v>
      </c>
      <c r="J1284">
        <f t="shared" si="186"/>
        <v>4</v>
      </c>
      <c r="K1284" t="str">
        <f t="shared" si="187"/>
        <v>2019</v>
      </c>
      <c r="L1284">
        <f t="shared" si="188"/>
        <v>11</v>
      </c>
    </row>
    <row r="1285" spans="1:12" x14ac:dyDescent="0.2">
      <c r="A1285" s="1">
        <v>81035105</v>
      </c>
      <c r="B1285" s="16">
        <v>43419</v>
      </c>
      <c r="C1285" t="s">
        <v>4230</v>
      </c>
      <c r="D1285" s="16">
        <f t="shared" si="180"/>
        <v>43419</v>
      </c>
      <c r="E1285" s="13" t="str">
        <f t="shared" si="181"/>
        <v>15-11-2018</v>
      </c>
      <c r="F1285">
        <f t="shared" si="182"/>
        <v>9</v>
      </c>
      <c r="G1285" t="str">
        <f t="shared" si="183"/>
        <v>November</v>
      </c>
      <c r="H1285" t="str">
        <f t="shared" si="184"/>
        <v>15, 2018</v>
      </c>
      <c r="I1285" t="str">
        <f t="shared" si="185"/>
        <v>15</v>
      </c>
      <c r="J1285">
        <f t="shared" si="186"/>
        <v>4</v>
      </c>
      <c r="K1285" t="str">
        <f t="shared" si="187"/>
        <v>2018</v>
      </c>
      <c r="L1285">
        <f t="shared" si="188"/>
        <v>11</v>
      </c>
    </row>
    <row r="1286" spans="1:12" x14ac:dyDescent="0.2">
      <c r="A1286" s="1">
        <v>81018295</v>
      </c>
      <c r="B1286" s="16">
        <v>43419</v>
      </c>
      <c r="C1286" t="s">
        <v>4230</v>
      </c>
      <c r="D1286" s="16">
        <f t="shared" si="180"/>
        <v>43419</v>
      </c>
      <c r="E1286" s="13" t="str">
        <f t="shared" si="181"/>
        <v>15-11-2018</v>
      </c>
      <c r="F1286">
        <f t="shared" si="182"/>
        <v>9</v>
      </c>
      <c r="G1286" t="str">
        <f t="shared" si="183"/>
        <v>November</v>
      </c>
      <c r="H1286" t="str">
        <f t="shared" si="184"/>
        <v>15, 2018</v>
      </c>
      <c r="I1286" t="str">
        <f t="shared" si="185"/>
        <v>15</v>
      </c>
      <c r="J1286">
        <f t="shared" si="186"/>
        <v>4</v>
      </c>
      <c r="K1286" t="str">
        <f t="shared" si="187"/>
        <v>2018</v>
      </c>
      <c r="L1286">
        <f t="shared" si="188"/>
        <v>11</v>
      </c>
    </row>
    <row r="1287" spans="1:12" x14ac:dyDescent="0.2">
      <c r="A1287" s="1">
        <v>80224054</v>
      </c>
      <c r="B1287" s="16">
        <v>43419</v>
      </c>
      <c r="C1287" t="s">
        <v>4230</v>
      </c>
      <c r="D1287" s="16">
        <f t="shared" si="180"/>
        <v>43419</v>
      </c>
      <c r="E1287" s="13" t="str">
        <f t="shared" si="181"/>
        <v>15-11-2018</v>
      </c>
      <c r="F1287">
        <f t="shared" si="182"/>
        <v>9</v>
      </c>
      <c r="G1287" t="str">
        <f t="shared" si="183"/>
        <v>November</v>
      </c>
      <c r="H1287" t="str">
        <f t="shared" si="184"/>
        <v>15, 2018</v>
      </c>
      <c r="I1287" t="str">
        <f t="shared" si="185"/>
        <v>15</v>
      </c>
      <c r="J1287">
        <f t="shared" si="186"/>
        <v>4</v>
      </c>
      <c r="K1287" t="str">
        <f t="shared" si="187"/>
        <v>2018</v>
      </c>
      <c r="L1287">
        <f t="shared" si="188"/>
        <v>11</v>
      </c>
    </row>
    <row r="1288" spans="1:12" x14ac:dyDescent="0.2">
      <c r="A1288" s="1">
        <v>81038832</v>
      </c>
      <c r="B1288" s="16">
        <v>43419</v>
      </c>
      <c r="C1288" t="s">
        <v>4230</v>
      </c>
      <c r="D1288" s="16">
        <f t="shared" si="180"/>
        <v>43419</v>
      </c>
      <c r="E1288" s="13" t="str">
        <f t="shared" si="181"/>
        <v>15-11-2018</v>
      </c>
      <c r="F1288">
        <f t="shared" si="182"/>
        <v>9</v>
      </c>
      <c r="G1288" t="str">
        <f t="shared" si="183"/>
        <v>November</v>
      </c>
      <c r="H1288" t="str">
        <f t="shared" si="184"/>
        <v>15, 2018</v>
      </c>
      <c r="I1288" t="str">
        <f t="shared" si="185"/>
        <v>15</v>
      </c>
      <c r="J1288">
        <f t="shared" si="186"/>
        <v>4</v>
      </c>
      <c r="K1288" t="str">
        <f t="shared" si="187"/>
        <v>2018</v>
      </c>
      <c r="L1288">
        <f t="shared" si="188"/>
        <v>11</v>
      </c>
    </row>
    <row r="1289" spans="1:12" x14ac:dyDescent="0.2">
      <c r="A1289" s="1">
        <v>81035109</v>
      </c>
      <c r="B1289" s="16">
        <v>43419</v>
      </c>
      <c r="C1289" t="s">
        <v>4230</v>
      </c>
      <c r="D1289" s="16">
        <f t="shared" si="180"/>
        <v>43419</v>
      </c>
      <c r="E1289" s="13" t="str">
        <f t="shared" si="181"/>
        <v>15-11-2018</v>
      </c>
      <c r="F1289">
        <f t="shared" si="182"/>
        <v>9</v>
      </c>
      <c r="G1289" t="str">
        <f t="shared" si="183"/>
        <v>November</v>
      </c>
      <c r="H1289" t="str">
        <f t="shared" si="184"/>
        <v>15, 2018</v>
      </c>
      <c r="I1289" t="str">
        <f t="shared" si="185"/>
        <v>15</v>
      </c>
      <c r="J1289">
        <f t="shared" si="186"/>
        <v>4</v>
      </c>
      <c r="K1289" t="str">
        <f t="shared" si="187"/>
        <v>2018</v>
      </c>
      <c r="L1289">
        <f t="shared" si="188"/>
        <v>11</v>
      </c>
    </row>
    <row r="1290" spans="1:12" x14ac:dyDescent="0.2">
      <c r="A1290" s="1">
        <v>81030893</v>
      </c>
      <c r="B1290" s="16">
        <v>43419</v>
      </c>
      <c r="C1290" t="s">
        <v>4230</v>
      </c>
      <c r="D1290" s="16">
        <f t="shared" si="180"/>
        <v>43419</v>
      </c>
      <c r="E1290" s="13" t="str">
        <f t="shared" si="181"/>
        <v>15-11-2018</v>
      </c>
      <c r="F1290">
        <f t="shared" si="182"/>
        <v>9</v>
      </c>
      <c r="G1290" t="str">
        <f t="shared" si="183"/>
        <v>November</v>
      </c>
      <c r="H1290" t="str">
        <f t="shared" si="184"/>
        <v>15, 2018</v>
      </c>
      <c r="I1290" t="str">
        <f t="shared" si="185"/>
        <v>15</v>
      </c>
      <c r="J1290">
        <f t="shared" si="186"/>
        <v>4</v>
      </c>
      <c r="K1290" t="str">
        <f t="shared" si="187"/>
        <v>2018</v>
      </c>
      <c r="L1290">
        <f t="shared" si="188"/>
        <v>11</v>
      </c>
    </row>
    <row r="1291" spans="1:12" x14ac:dyDescent="0.2">
      <c r="A1291" s="1">
        <v>81035103</v>
      </c>
      <c r="B1291" s="16">
        <v>43419</v>
      </c>
      <c r="C1291" t="s">
        <v>4230</v>
      </c>
      <c r="D1291" s="16">
        <f t="shared" si="180"/>
        <v>43419</v>
      </c>
      <c r="E1291" s="13" t="str">
        <f t="shared" si="181"/>
        <v>15-11-2018</v>
      </c>
      <c r="F1291">
        <f t="shared" si="182"/>
        <v>9</v>
      </c>
      <c r="G1291" t="str">
        <f t="shared" si="183"/>
        <v>November</v>
      </c>
      <c r="H1291" t="str">
        <f t="shared" si="184"/>
        <v>15, 2018</v>
      </c>
      <c r="I1291" t="str">
        <f t="shared" si="185"/>
        <v>15</v>
      </c>
      <c r="J1291">
        <f t="shared" si="186"/>
        <v>4</v>
      </c>
      <c r="K1291" t="str">
        <f t="shared" si="187"/>
        <v>2018</v>
      </c>
      <c r="L1291">
        <f t="shared" si="188"/>
        <v>11</v>
      </c>
    </row>
    <row r="1292" spans="1:12" x14ac:dyDescent="0.2">
      <c r="A1292" s="1">
        <v>81035104</v>
      </c>
      <c r="B1292" s="16">
        <v>43419</v>
      </c>
      <c r="C1292" t="s">
        <v>4230</v>
      </c>
      <c r="D1292" s="16">
        <f t="shared" si="180"/>
        <v>43419</v>
      </c>
      <c r="E1292" s="13" t="str">
        <f t="shared" si="181"/>
        <v>15-11-2018</v>
      </c>
      <c r="F1292">
        <f t="shared" si="182"/>
        <v>9</v>
      </c>
      <c r="G1292" t="str">
        <f t="shared" si="183"/>
        <v>November</v>
      </c>
      <c r="H1292" t="str">
        <f t="shared" si="184"/>
        <v>15, 2018</v>
      </c>
      <c r="I1292" t="str">
        <f t="shared" si="185"/>
        <v>15</v>
      </c>
      <c r="J1292">
        <f t="shared" si="186"/>
        <v>4</v>
      </c>
      <c r="K1292" t="str">
        <f t="shared" si="187"/>
        <v>2018</v>
      </c>
      <c r="L1292">
        <f t="shared" si="188"/>
        <v>11</v>
      </c>
    </row>
    <row r="1293" spans="1:12" x14ac:dyDescent="0.2">
      <c r="A1293" s="1">
        <v>80075824</v>
      </c>
      <c r="B1293" s="16">
        <v>43419</v>
      </c>
      <c r="C1293" t="s">
        <v>4230</v>
      </c>
      <c r="D1293" s="16">
        <f t="shared" si="180"/>
        <v>43419</v>
      </c>
      <c r="E1293" s="13" t="str">
        <f t="shared" si="181"/>
        <v>15-11-2018</v>
      </c>
      <c r="F1293">
        <f t="shared" si="182"/>
        <v>9</v>
      </c>
      <c r="G1293" t="str">
        <f t="shared" si="183"/>
        <v>November</v>
      </c>
      <c r="H1293" t="str">
        <f t="shared" si="184"/>
        <v>15, 2018</v>
      </c>
      <c r="I1293" t="str">
        <f t="shared" si="185"/>
        <v>15</v>
      </c>
      <c r="J1293">
        <f t="shared" si="186"/>
        <v>4</v>
      </c>
      <c r="K1293" t="str">
        <f t="shared" si="187"/>
        <v>2018</v>
      </c>
      <c r="L1293">
        <f t="shared" si="188"/>
        <v>11</v>
      </c>
    </row>
    <row r="1294" spans="1:12" x14ac:dyDescent="0.2">
      <c r="A1294" s="1">
        <v>81035108</v>
      </c>
      <c r="B1294" s="16">
        <v>43419</v>
      </c>
      <c r="C1294" t="s">
        <v>4230</v>
      </c>
      <c r="D1294" s="16">
        <f t="shared" si="180"/>
        <v>43419</v>
      </c>
      <c r="E1294" s="13" t="str">
        <f t="shared" si="181"/>
        <v>15-11-2018</v>
      </c>
      <c r="F1294">
        <f t="shared" si="182"/>
        <v>9</v>
      </c>
      <c r="G1294" t="str">
        <f t="shared" si="183"/>
        <v>November</v>
      </c>
      <c r="H1294" t="str">
        <f t="shared" si="184"/>
        <v>15, 2018</v>
      </c>
      <c r="I1294" t="str">
        <f t="shared" si="185"/>
        <v>15</v>
      </c>
      <c r="J1294">
        <f t="shared" si="186"/>
        <v>4</v>
      </c>
      <c r="K1294" t="str">
        <f t="shared" si="187"/>
        <v>2018</v>
      </c>
      <c r="L1294">
        <f t="shared" si="188"/>
        <v>11</v>
      </c>
    </row>
    <row r="1295" spans="1:12" x14ac:dyDescent="0.2">
      <c r="A1295" s="1">
        <v>81035107</v>
      </c>
      <c r="B1295" s="16">
        <v>43419</v>
      </c>
      <c r="C1295" t="s">
        <v>4230</v>
      </c>
      <c r="D1295" s="16">
        <f t="shared" si="180"/>
        <v>43419</v>
      </c>
      <c r="E1295" s="13" t="str">
        <f t="shared" si="181"/>
        <v>15-11-2018</v>
      </c>
      <c r="F1295">
        <f t="shared" si="182"/>
        <v>9</v>
      </c>
      <c r="G1295" t="str">
        <f t="shared" si="183"/>
        <v>November</v>
      </c>
      <c r="H1295" t="str">
        <f t="shared" si="184"/>
        <v>15, 2018</v>
      </c>
      <c r="I1295" t="str">
        <f t="shared" si="185"/>
        <v>15</v>
      </c>
      <c r="J1295">
        <f t="shared" si="186"/>
        <v>4</v>
      </c>
      <c r="K1295" t="str">
        <f t="shared" si="187"/>
        <v>2018</v>
      </c>
      <c r="L1295">
        <f t="shared" si="188"/>
        <v>11</v>
      </c>
    </row>
    <row r="1296" spans="1:12" x14ac:dyDescent="0.2">
      <c r="A1296" s="1">
        <v>81028556</v>
      </c>
      <c r="B1296" s="16">
        <v>43419</v>
      </c>
      <c r="C1296" t="s">
        <v>4230</v>
      </c>
      <c r="D1296" s="16">
        <f t="shared" si="180"/>
        <v>43419</v>
      </c>
      <c r="E1296" s="13" t="str">
        <f t="shared" si="181"/>
        <v>15-11-2018</v>
      </c>
      <c r="F1296">
        <f t="shared" si="182"/>
        <v>9</v>
      </c>
      <c r="G1296" t="str">
        <f t="shared" si="183"/>
        <v>November</v>
      </c>
      <c r="H1296" t="str">
        <f t="shared" si="184"/>
        <v>15, 2018</v>
      </c>
      <c r="I1296" t="str">
        <f t="shared" si="185"/>
        <v>15</v>
      </c>
      <c r="J1296">
        <f t="shared" si="186"/>
        <v>4</v>
      </c>
      <c r="K1296" t="str">
        <f t="shared" si="187"/>
        <v>2018</v>
      </c>
      <c r="L1296">
        <f t="shared" si="188"/>
        <v>11</v>
      </c>
    </row>
    <row r="1297" spans="1:12" x14ac:dyDescent="0.2">
      <c r="A1297" s="1">
        <v>81028574</v>
      </c>
      <c r="B1297" s="16">
        <v>43419</v>
      </c>
      <c r="C1297" t="s">
        <v>4230</v>
      </c>
      <c r="D1297" s="16">
        <f t="shared" si="180"/>
        <v>43419</v>
      </c>
      <c r="E1297" s="13" t="str">
        <f t="shared" si="181"/>
        <v>15-11-2018</v>
      </c>
      <c r="F1297">
        <f t="shared" si="182"/>
        <v>9</v>
      </c>
      <c r="G1297" t="str">
        <f t="shared" si="183"/>
        <v>November</v>
      </c>
      <c r="H1297" t="str">
        <f t="shared" si="184"/>
        <v>15, 2018</v>
      </c>
      <c r="I1297" t="str">
        <f t="shared" si="185"/>
        <v>15</v>
      </c>
      <c r="J1297">
        <f t="shared" si="186"/>
        <v>4</v>
      </c>
      <c r="K1297" t="str">
        <f t="shared" si="187"/>
        <v>2018</v>
      </c>
      <c r="L1297">
        <f t="shared" si="188"/>
        <v>11</v>
      </c>
    </row>
    <row r="1298" spans="1:12" x14ac:dyDescent="0.2">
      <c r="A1298" s="1">
        <v>81028560</v>
      </c>
      <c r="B1298" s="16">
        <v>43419</v>
      </c>
      <c r="C1298" t="s">
        <v>4230</v>
      </c>
      <c r="D1298" s="16">
        <f t="shared" si="180"/>
        <v>43419</v>
      </c>
      <c r="E1298" s="13" t="str">
        <f t="shared" si="181"/>
        <v>15-11-2018</v>
      </c>
      <c r="F1298">
        <f t="shared" si="182"/>
        <v>9</v>
      </c>
      <c r="G1298" t="str">
        <f t="shared" si="183"/>
        <v>November</v>
      </c>
      <c r="H1298" t="str">
        <f t="shared" si="184"/>
        <v>15, 2018</v>
      </c>
      <c r="I1298" t="str">
        <f t="shared" si="185"/>
        <v>15</v>
      </c>
      <c r="J1298">
        <f t="shared" si="186"/>
        <v>4</v>
      </c>
      <c r="K1298" t="str">
        <f t="shared" si="187"/>
        <v>2018</v>
      </c>
      <c r="L1298">
        <f t="shared" si="188"/>
        <v>11</v>
      </c>
    </row>
    <row r="1299" spans="1:12" x14ac:dyDescent="0.2">
      <c r="A1299" s="1">
        <v>80196044</v>
      </c>
      <c r="B1299" s="16">
        <v>43419</v>
      </c>
      <c r="C1299" t="s">
        <v>4230</v>
      </c>
      <c r="D1299" s="16">
        <f t="shared" si="180"/>
        <v>43419</v>
      </c>
      <c r="E1299" s="13" t="str">
        <f t="shared" si="181"/>
        <v>15-11-2018</v>
      </c>
      <c r="F1299">
        <f t="shared" si="182"/>
        <v>9</v>
      </c>
      <c r="G1299" t="str">
        <f t="shared" si="183"/>
        <v>November</v>
      </c>
      <c r="H1299" t="str">
        <f t="shared" si="184"/>
        <v>15, 2018</v>
      </c>
      <c r="I1299" t="str">
        <f t="shared" si="185"/>
        <v>15</v>
      </c>
      <c r="J1299">
        <f t="shared" si="186"/>
        <v>4</v>
      </c>
      <c r="K1299" t="str">
        <f t="shared" si="187"/>
        <v>2018</v>
      </c>
      <c r="L1299">
        <f t="shared" si="188"/>
        <v>11</v>
      </c>
    </row>
    <row r="1300" spans="1:12" x14ac:dyDescent="0.2">
      <c r="A1300" s="1">
        <v>80122177</v>
      </c>
      <c r="B1300" s="16">
        <v>43419</v>
      </c>
      <c r="C1300" t="s">
        <v>4230</v>
      </c>
      <c r="D1300" s="16">
        <f t="shared" si="180"/>
        <v>43419</v>
      </c>
      <c r="E1300" s="13" t="str">
        <f t="shared" si="181"/>
        <v>15-11-2018</v>
      </c>
      <c r="F1300">
        <f t="shared" si="182"/>
        <v>9</v>
      </c>
      <c r="G1300" t="str">
        <f t="shared" si="183"/>
        <v>November</v>
      </c>
      <c r="H1300" t="str">
        <f t="shared" si="184"/>
        <v>15, 2018</v>
      </c>
      <c r="I1300" t="str">
        <f t="shared" si="185"/>
        <v>15</v>
      </c>
      <c r="J1300">
        <f t="shared" si="186"/>
        <v>4</v>
      </c>
      <c r="K1300" t="str">
        <f t="shared" si="187"/>
        <v>2018</v>
      </c>
      <c r="L1300">
        <f t="shared" si="188"/>
        <v>11</v>
      </c>
    </row>
    <row r="1301" spans="1:12" x14ac:dyDescent="0.2">
      <c r="A1301" s="1">
        <v>80136925</v>
      </c>
      <c r="B1301" s="16">
        <v>43054</v>
      </c>
      <c r="C1301" t="s">
        <v>4277</v>
      </c>
      <c r="D1301" s="16">
        <f t="shared" si="180"/>
        <v>43054</v>
      </c>
      <c r="E1301" s="13" t="str">
        <f t="shared" si="181"/>
        <v>15-11-2017</v>
      </c>
      <c r="F1301">
        <f t="shared" si="182"/>
        <v>9</v>
      </c>
      <c r="G1301" t="str">
        <f t="shared" si="183"/>
        <v>November</v>
      </c>
      <c r="H1301" t="str">
        <f t="shared" si="184"/>
        <v>15, 2017</v>
      </c>
      <c r="I1301" t="str">
        <f t="shared" si="185"/>
        <v>15</v>
      </c>
      <c r="J1301">
        <f t="shared" si="186"/>
        <v>4</v>
      </c>
      <c r="K1301" t="str">
        <f t="shared" si="187"/>
        <v>2017</v>
      </c>
      <c r="L1301">
        <f t="shared" si="188"/>
        <v>11</v>
      </c>
    </row>
    <row r="1302" spans="1:12" x14ac:dyDescent="0.2">
      <c r="A1302" s="1">
        <v>80202454</v>
      </c>
      <c r="B1302" s="16">
        <v>43054</v>
      </c>
      <c r="C1302" t="s">
        <v>4277</v>
      </c>
      <c r="D1302" s="16">
        <f t="shared" si="180"/>
        <v>43054</v>
      </c>
      <c r="E1302" s="13" t="str">
        <f t="shared" si="181"/>
        <v>15-11-2017</v>
      </c>
      <c r="F1302">
        <f t="shared" si="182"/>
        <v>9</v>
      </c>
      <c r="G1302" t="str">
        <f t="shared" si="183"/>
        <v>November</v>
      </c>
      <c r="H1302" t="str">
        <f t="shared" si="184"/>
        <v>15, 2017</v>
      </c>
      <c r="I1302" t="str">
        <f t="shared" si="185"/>
        <v>15</v>
      </c>
      <c r="J1302">
        <f t="shared" si="186"/>
        <v>4</v>
      </c>
      <c r="K1302" t="str">
        <f t="shared" si="187"/>
        <v>2017</v>
      </c>
      <c r="L1302">
        <f t="shared" si="188"/>
        <v>11</v>
      </c>
    </row>
    <row r="1303" spans="1:12" x14ac:dyDescent="0.2">
      <c r="A1303" s="1">
        <v>70040076</v>
      </c>
      <c r="B1303" s="16">
        <v>43054</v>
      </c>
      <c r="C1303" t="s">
        <v>4277</v>
      </c>
      <c r="D1303" s="16">
        <f t="shared" si="180"/>
        <v>43054</v>
      </c>
      <c r="E1303" s="13" t="str">
        <f t="shared" si="181"/>
        <v>15-11-2017</v>
      </c>
      <c r="F1303">
        <f t="shared" si="182"/>
        <v>9</v>
      </c>
      <c r="G1303" t="str">
        <f t="shared" si="183"/>
        <v>November</v>
      </c>
      <c r="H1303" t="str">
        <f t="shared" si="184"/>
        <v>15, 2017</v>
      </c>
      <c r="I1303" t="str">
        <f t="shared" si="185"/>
        <v>15</v>
      </c>
      <c r="J1303">
        <f t="shared" si="186"/>
        <v>4</v>
      </c>
      <c r="K1303" t="str">
        <f t="shared" si="187"/>
        <v>2017</v>
      </c>
      <c r="L1303">
        <f t="shared" si="188"/>
        <v>11</v>
      </c>
    </row>
    <row r="1304" spans="1:12" x14ac:dyDescent="0.2">
      <c r="A1304" s="1">
        <v>80009361</v>
      </c>
      <c r="B1304" s="16">
        <v>43054</v>
      </c>
      <c r="C1304" t="s">
        <v>4277</v>
      </c>
      <c r="D1304" s="16">
        <f t="shared" si="180"/>
        <v>43054</v>
      </c>
      <c r="E1304" s="13" t="str">
        <f t="shared" si="181"/>
        <v>15-11-2017</v>
      </c>
      <c r="F1304">
        <f t="shared" si="182"/>
        <v>9</v>
      </c>
      <c r="G1304" t="str">
        <f t="shared" si="183"/>
        <v>November</v>
      </c>
      <c r="H1304" t="str">
        <f t="shared" si="184"/>
        <v>15, 2017</v>
      </c>
      <c r="I1304" t="str">
        <f t="shared" si="185"/>
        <v>15</v>
      </c>
      <c r="J1304">
        <f t="shared" si="186"/>
        <v>4</v>
      </c>
      <c r="K1304" t="str">
        <f t="shared" si="187"/>
        <v>2017</v>
      </c>
      <c r="L1304">
        <f t="shared" si="188"/>
        <v>11</v>
      </c>
    </row>
    <row r="1305" spans="1:12" x14ac:dyDescent="0.2">
      <c r="A1305" s="1">
        <v>80166471</v>
      </c>
      <c r="B1305" s="16">
        <v>43054</v>
      </c>
      <c r="C1305" t="s">
        <v>4277</v>
      </c>
      <c r="D1305" s="16">
        <f t="shared" si="180"/>
        <v>43054</v>
      </c>
      <c r="E1305" s="13" t="str">
        <f t="shared" si="181"/>
        <v>15-11-2017</v>
      </c>
      <c r="F1305">
        <f t="shared" si="182"/>
        <v>9</v>
      </c>
      <c r="G1305" t="str">
        <f t="shared" si="183"/>
        <v>November</v>
      </c>
      <c r="H1305" t="str">
        <f t="shared" si="184"/>
        <v>15, 2017</v>
      </c>
      <c r="I1305" t="str">
        <f t="shared" si="185"/>
        <v>15</v>
      </c>
      <c r="J1305">
        <f t="shared" si="186"/>
        <v>4</v>
      </c>
      <c r="K1305" t="str">
        <f t="shared" si="187"/>
        <v>2017</v>
      </c>
      <c r="L1305">
        <f t="shared" si="188"/>
        <v>11</v>
      </c>
    </row>
    <row r="1306" spans="1:12" x14ac:dyDescent="0.2">
      <c r="A1306" s="1">
        <v>80119125</v>
      </c>
      <c r="B1306" s="16">
        <v>42689</v>
      </c>
      <c r="C1306" t="s">
        <v>4290</v>
      </c>
      <c r="D1306" s="16">
        <f t="shared" si="180"/>
        <v>42689</v>
      </c>
      <c r="E1306" s="13" t="str">
        <f t="shared" si="181"/>
        <v>15-11-2016</v>
      </c>
      <c r="F1306">
        <f t="shared" si="182"/>
        <v>9</v>
      </c>
      <c r="G1306" t="str">
        <f t="shared" si="183"/>
        <v>November</v>
      </c>
      <c r="H1306" t="str">
        <f t="shared" si="184"/>
        <v>15, 2016</v>
      </c>
      <c r="I1306" t="str">
        <f t="shared" si="185"/>
        <v>15</v>
      </c>
      <c r="J1306">
        <f t="shared" si="186"/>
        <v>4</v>
      </c>
      <c r="K1306" t="str">
        <f t="shared" si="187"/>
        <v>2016</v>
      </c>
      <c r="L1306">
        <f t="shared" si="188"/>
        <v>11</v>
      </c>
    </row>
    <row r="1307" spans="1:12" x14ac:dyDescent="0.2">
      <c r="A1307" s="1">
        <v>80117532</v>
      </c>
      <c r="B1307" s="16">
        <v>42689</v>
      </c>
      <c r="C1307" t="s">
        <v>4290</v>
      </c>
      <c r="D1307" s="16">
        <f t="shared" si="180"/>
        <v>42689</v>
      </c>
      <c r="E1307" s="13" t="str">
        <f t="shared" si="181"/>
        <v>15-11-2016</v>
      </c>
      <c r="F1307">
        <f t="shared" si="182"/>
        <v>9</v>
      </c>
      <c r="G1307" t="str">
        <f t="shared" si="183"/>
        <v>November</v>
      </c>
      <c r="H1307" t="str">
        <f t="shared" si="184"/>
        <v>15, 2016</v>
      </c>
      <c r="I1307" t="str">
        <f t="shared" si="185"/>
        <v>15</v>
      </c>
      <c r="J1307">
        <f t="shared" si="186"/>
        <v>4</v>
      </c>
      <c r="K1307" t="str">
        <f t="shared" si="187"/>
        <v>2016</v>
      </c>
      <c r="L1307">
        <f t="shared" si="188"/>
        <v>11</v>
      </c>
    </row>
    <row r="1308" spans="1:12" x14ac:dyDescent="0.2">
      <c r="A1308" s="1">
        <v>70260514</v>
      </c>
      <c r="B1308" s="16">
        <v>42689</v>
      </c>
      <c r="C1308" t="s">
        <v>4290</v>
      </c>
      <c r="D1308" s="16">
        <f t="shared" si="180"/>
        <v>42689</v>
      </c>
      <c r="E1308" s="13" t="str">
        <f t="shared" si="181"/>
        <v>15-11-2016</v>
      </c>
      <c r="F1308">
        <f t="shared" si="182"/>
        <v>9</v>
      </c>
      <c r="G1308" t="str">
        <f t="shared" si="183"/>
        <v>November</v>
      </c>
      <c r="H1308" t="str">
        <f t="shared" si="184"/>
        <v>15, 2016</v>
      </c>
      <c r="I1308" t="str">
        <f t="shared" si="185"/>
        <v>15</v>
      </c>
      <c r="J1308">
        <f t="shared" si="186"/>
        <v>4</v>
      </c>
      <c r="K1308" t="str">
        <f t="shared" si="187"/>
        <v>2016</v>
      </c>
      <c r="L1308">
        <f t="shared" si="188"/>
        <v>11</v>
      </c>
    </row>
    <row r="1309" spans="1:12" x14ac:dyDescent="0.2">
      <c r="A1309" s="1">
        <v>80127995</v>
      </c>
      <c r="B1309" s="16">
        <v>42689</v>
      </c>
      <c r="C1309" t="s">
        <v>4290</v>
      </c>
      <c r="D1309" s="16">
        <f t="shared" si="180"/>
        <v>42689</v>
      </c>
      <c r="E1309" s="13" t="str">
        <f t="shared" si="181"/>
        <v>15-11-2016</v>
      </c>
      <c r="F1309">
        <f t="shared" si="182"/>
        <v>9</v>
      </c>
      <c r="G1309" t="str">
        <f t="shared" si="183"/>
        <v>November</v>
      </c>
      <c r="H1309" t="str">
        <f t="shared" si="184"/>
        <v>15, 2016</v>
      </c>
      <c r="I1309" t="str">
        <f t="shared" si="185"/>
        <v>15</v>
      </c>
      <c r="J1309">
        <f t="shared" si="186"/>
        <v>4</v>
      </c>
      <c r="K1309" t="str">
        <f t="shared" si="187"/>
        <v>2016</v>
      </c>
      <c r="L1309">
        <f t="shared" si="188"/>
        <v>11</v>
      </c>
    </row>
    <row r="1310" spans="1:12" x14ac:dyDescent="0.2">
      <c r="A1310" s="1">
        <v>81156627</v>
      </c>
      <c r="B1310" s="16">
        <v>43783</v>
      </c>
      <c r="C1310" t="s">
        <v>4302</v>
      </c>
      <c r="D1310" s="16">
        <f t="shared" si="180"/>
        <v>43783</v>
      </c>
      <c r="E1310" s="13" t="str">
        <f t="shared" si="181"/>
        <v>14-11-2019</v>
      </c>
      <c r="F1310">
        <f t="shared" si="182"/>
        <v>9</v>
      </c>
      <c r="G1310" t="str">
        <f t="shared" si="183"/>
        <v>November</v>
      </c>
      <c r="H1310" t="str">
        <f t="shared" si="184"/>
        <v>14, 2019</v>
      </c>
      <c r="I1310" t="str">
        <f t="shared" si="185"/>
        <v>14</v>
      </c>
      <c r="J1310">
        <f t="shared" si="186"/>
        <v>4</v>
      </c>
      <c r="K1310" t="str">
        <f t="shared" si="187"/>
        <v>2019</v>
      </c>
      <c r="L1310">
        <f t="shared" si="188"/>
        <v>11</v>
      </c>
    </row>
    <row r="1311" spans="1:12" x14ac:dyDescent="0.2">
      <c r="A1311" s="1">
        <v>81096745</v>
      </c>
      <c r="B1311" s="16">
        <v>43783</v>
      </c>
      <c r="C1311" t="s">
        <v>4302</v>
      </c>
      <c r="D1311" s="16">
        <f t="shared" si="180"/>
        <v>43783</v>
      </c>
      <c r="E1311" s="13" t="str">
        <f t="shared" si="181"/>
        <v>14-11-2019</v>
      </c>
      <c r="F1311">
        <f t="shared" si="182"/>
        <v>9</v>
      </c>
      <c r="G1311" t="str">
        <f t="shared" si="183"/>
        <v>November</v>
      </c>
      <c r="H1311" t="str">
        <f t="shared" si="184"/>
        <v>14, 2019</v>
      </c>
      <c r="I1311" t="str">
        <f t="shared" si="185"/>
        <v>14</v>
      </c>
      <c r="J1311">
        <f t="shared" si="186"/>
        <v>4</v>
      </c>
      <c r="K1311" t="str">
        <f t="shared" si="187"/>
        <v>2019</v>
      </c>
      <c r="L1311">
        <f t="shared" si="188"/>
        <v>11</v>
      </c>
    </row>
    <row r="1312" spans="1:12" x14ac:dyDescent="0.2">
      <c r="A1312" s="1">
        <v>81163776</v>
      </c>
      <c r="B1312" s="16">
        <v>43783</v>
      </c>
      <c r="C1312" t="s">
        <v>4302</v>
      </c>
      <c r="D1312" s="16">
        <f t="shared" si="180"/>
        <v>43783</v>
      </c>
      <c r="E1312" s="13" t="str">
        <f t="shared" si="181"/>
        <v>14-11-2019</v>
      </c>
      <c r="F1312">
        <f t="shared" si="182"/>
        <v>9</v>
      </c>
      <c r="G1312" t="str">
        <f t="shared" si="183"/>
        <v>November</v>
      </c>
      <c r="H1312" t="str">
        <f t="shared" si="184"/>
        <v>14, 2019</v>
      </c>
      <c r="I1312" t="str">
        <f t="shared" si="185"/>
        <v>14</v>
      </c>
      <c r="J1312">
        <f t="shared" si="186"/>
        <v>4</v>
      </c>
      <c r="K1312" t="str">
        <f t="shared" si="187"/>
        <v>2019</v>
      </c>
      <c r="L1312">
        <f t="shared" si="188"/>
        <v>11</v>
      </c>
    </row>
    <row r="1313" spans="1:12" x14ac:dyDescent="0.2">
      <c r="A1313" s="1">
        <v>80191804</v>
      </c>
      <c r="B1313" s="16">
        <v>43053</v>
      </c>
      <c r="C1313" t="s">
        <v>4310</v>
      </c>
      <c r="D1313" s="16">
        <f t="shared" si="180"/>
        <v>43053</v>
      </c>
      <c r="E1313" s="13" t="str">
        <f t="shared" si="181"/>
        <v>14-11-2017</v>
      </c>
      <c r="F1313">
        <f t="shared" si="182"/>
        <v>9</v>
      </c>
      <c r="G1313" t="str">
        <f t="shared" si="183"/>
        <v>November</v>
      </c>
      <c r="H1313" t="str">
        <f t="shared" si="184"/>
        <v>14, 2017</v>
      </c>
      <c r="I1313" t="str">
        <f t="shared" si="185"/>
        <v>14</v>
      </c>
      <c r="J1313">
        <f t="shared" si="186"/>
        <v>4</v>
      </c>
      <c r="K1313" t="str">
        <f t="shared" si="187"/>
        <v>2017</v>
      </c>
      <c r="L1313">
        <f t="shared" si="188"/>
        <v>11</v>
      </c>
    </row>
    <row r="1314" spans="1:12" x14ac:dyDescent="0.2">
      <c r="A1314" s="1">
        <v>80191109</v>
      </c>
      <c r="B1314" s="16">
        <v>43053</v>
      </c>
      <c r="C1314" t="s">
        <v>4310</v>
      </c>
      <c r="D1314" s="16">
        <f t="shared" si="180"/>
        <v>43053</v>
      </c>
      <c r="E1314" s="13" t="str">
        <f t="shared" si="181"/>
        <v>14-11-2017</v>
      </c>
      <c r="F1314">
        <f t="shared" si="182"/>
        <v>9</v>
      </c>
      <c r="G1314" t="str">
        <f t="shared" si="183"/>
        <v>November</v>
      </c>
      <c r="H1314" t="str">
        <f t="shared" si="184"/>
        <v>14, 2017</v>
      </c>
      <c r="I1314" t="str">
        <f t="shared" si="185"/>
        <v>14</v>
      </c>
      <c r="J1314">
        <f t="shared" si="186"/>
        <v>4</v>
      </c>
      <c r="K1314" t="str">
        <f t="shared" si="187"/>
        <v>2017</v>
      </c>
      <c r="L1314">
        <f t="shared" si="188"/>
        <v>11</v>
      </c>
    </row>
    <row r="1315" spans="1:12" x14ac:dyDescent="0.2">
      <c r="A1315" s="1">
        <v>80004534</v>
      </c>
      <c r="B1315" s="16">
        <v>41957</v>
      </c>
      <c r="C1315" t="s">
        <v>4316</v>
      </c>
      <c r="D1315" s="16">
        <f t="shared" si="180"/>
        <v>41957</v>
      </c>
      <c r="E1315" s="13" t="str">
        <f t="shared" si="181"/>
        <v>14-11-2014</v>
      </c>
      <c r="F1315">
        <f t="shared" si="182"/>
        <v>9</v>
      </c>
      <c r="G1315" t="str">
        <f t="shared" si="183"/>
        <v>November</v>
      </c>
      <c r="H1315" t="str">
        <f t="shared" si="184"/>
        <v>14, 2014</v>
      </c>
      <c r="I1315" t="str">
        <f t="shared" si="185"/>
        <v>14</v>
      </c>
      <c r="J1315">
        <f t="shared" si="186"/>
        <v>4</v>
      </c>
      <c r="K1315" t="str">
        <f t="shared" si="187"/>
        <v>2014</v>
      </c>
      <c r="L1315">
        <f t="shared" si="188"/>
        <v>11</v>
      </c>
    </row>
    <row r="1316" spans="1:12" x14ac:dyDescent="0.2">
      <c r="A1316" s="1">
        <v>70213466</v>
      </c>
      <c r="B1316" s="16">
        <v>41227</v>
      </c>
      <c r="C1316" t="s">
        <v>4320</v>
      </c>
      <c r="D1316" s="16">
        <f t="shared" si="180"/>
        <v>41227</v>
      </c>
      <c r="E1316" s="13" t="str">
        <f t="shared" si="181"/>
        <v>14-11-2012</v>
      </c>
      <c r="F1316">
        <f t="shared" si="182"/>
        <v>9</v>
      </c>
      <c r="G1316" t="str">
        <f t="shared" si="183"/>
        <v>November</v>
      </c>
      <c r="H1316" t="str">
        <f t="shared" si="184"/>
        <v>14, 2012</v>
      </c>
      <c r="I1316" t="str">
        <f t="shared" si="185"/>
        <v>14</v>
      </c>
      <c r="J1316">
        <f t="shared" si="186"/>
        <v>4</v>
      </c>
      <c r="K1316" t="str">
        <f t="shared" si="187"/>
        <v>2012</v>
      </c>
      <c r="L1316">
        <f t="shared" si="188"/>
        <v>11</v>
      </c>
    </row>
    <row r="1317" spans="1:12" x14ac:dyDescent="0.2">
      <c r="A1317" s="1">
        <v>81034946</v>
      </c>
      <c r="B1317" s="16">
        <v>43782</v>
      </c>
      <c r="C1317" t="s">
        <v>4324</v>
      </c>
      <c r="D1317" s="16">
        <f t="shared" si="180"/>
        <v>43782</v>
      </c>
      <c r="E1317" s="13" t="str">
        <f t="shared" si="181"/>
        <v>13-11-2019</v>
      </c>
      <c r="F1317">
        <f t="shared" si="182"/>
        <v>9</v>
      </c>
      <c r="G1317" t="str">
        <f t="shared" si="183"/>
        <v>November</v>
      </c>
      <c r="H1317" t="str">
        <f t="shared" si="184"/>
        <v>13, 2019</v>
      </c>
      <c r="I1317" t="str">
        <f t="shared" si="185"/>
        <v>13</v>
      </c>
      <c r="J1317">
        <f t="shared" si="186"/>
        <v>4</v>
      </c>
      <c r="K1317" t="str">
        <f t="shared" si="187"/>
        <v>2019</v>
      </c>
      <c r="L1317">
        <f t="shared" si="188"/>
        <v>11</v>
      </c>
    </row>
    <row r="1318" spans="1:12" x14ac:dyDescent="0.2">
      <c r="A1318" s="1">
        <v>80222787</v>
      </c>
      <c r="B1318" s="16">
        <v>43417</v>
      </c>
      <c r="C1318" t="s">
        <v>4329</v>
      </c>
      <c r="D1318" s="16">
        <f t="shared" si="180"/>
        <v>43417</v>
      </c>
      <c r="E1318" s="13" t="str">
        <f t="shared" si="181"/>
        <v>13-11-2018</v>
      </c>
      <c r="F1318">
        <f t="shared" si="182"/>
        <v>9</v>
      </c>
      <c r="G1318" t="str">
        <f t="shared" si="183"/>
        <v>November</v>
      </c>
      <c r="H1318" t="str">
        <f t="shared" si="184"/>
        <v>13, 2018</v>
      </c>
      <c r="I1318" t="str">
        <f t="shared" si="185"/>
        <v>13</v>
      </c>
      <c r="J1318">
        <f t="shared" si="186"/>
        <v>4</v>
      </c>
      <c r="K1318" t="str">
        <f t="shared" si="187"/>
        <v>2018</v>
      </c>
      <c r="L1318">
        <f t="shared" si="188"/>
        <v>11</v>
      </c>
    </row>
    <row r="1319" spans="1:12" x14ac:dyDescent="0.2">
      <c r="A1319" s="1">
        <v>80244848</v>
      </c>
      <c r="B1319" s="16">
        <v>43417</v>
      </c>
      <c r="C1319" t="s">
        <v>4329</v>
      </c>
      <c r="D1319" s="16">
        <f t="shared" si="180"/>
        <v>43417</v>
      </c>
      <c r="E1319" s="13" t="str">
        <f t="shared" si="181"/>
        <v>13-11-2018</v>
      </c>
      <c r="F1319">
        <f t="shared" si="182"/>
        <v>9</v>
      </c>
      <c r="G1319" t="str">
        <f t="shared" si="183"/>
        <v>November</v>
      </c>
      <c r="H1319" t="str">
        <f t="shared" si="184"/>
        <v>13, 2018</v>
      </c>
      <c r="I1319" t="str">
        <f t="shared" si="185"/>
        <v>13</v>
      </c>
      <c r="J1319">
        <f t="shared" si="186"/>
        <v>4</v>
      </c>
      <c r="K1319" t="str">
        <f t="shared" si="187"/>
        <v>2018</v>
      </c>
      <c r="L1319">
        <f t="shared" si="188"/>
        <v>11</v>
      </c>
    </row>
    <row r="1320" spans="1:12" x14ac:dyDescent="0.2">
      <c r="A1320" s="1">
        <v>80193978</v>
      </c>
      <c r="B1320" s="16">
        <v>43417</v>
      </c>
      <c r="C1320" t="s">
        <v>4329</v>
      </c>
      <c r="D1320" s="16">
        <f t="shared" si="180"/>
        <v>43417</v>
      </c>
      <c r="E1320" s="13" t="str">
        <f t="shared" si="181"/>
        <v>13-11-2018</v>
      </c>
      <c r="F1320">
        <f t="shared" si="182"/>
        <v>9</v>
      </c>
      <c r="G1320" t="str">
        <f t="shared" si="183"/>
        <v>November</v>
      </c>
      <c r="H1320" t="str">
        <f t="shared" si="184"/>
        <v>13, 2018</v>
      </c>
      <c r="I1320" t="str">
        <f t="shared" si="185"/>
        <v>13</v>
      </c>
      <c r="J1320">
        <f t="shared" si="186"/>
        <v>4</v>
      </c>
      <c r="K1320" t="str">
        <f t="shared" si="187"/>
        <v>2018</v>
      </c>
      <c r="L1320">
        <f t="shared" si="188"/>
        <v>11</v>
      </c>
    </row>
    <row r="1321" spans="1:12" x14ac:dyDescent="0.2">
      <c r="A1321" s="1">
        <v>80147403</v>
      </c>
      <c r="B1321" s="16">
        <v>43052</v>
      </c>
      <c r="C1321" t="s">
        <v>4338</v>
      </c>
      <c r="D1321" s="16">
        <f t="shared" si="180"/>
        <v>43052</v>
      </c>
      <c r="E1321" s="13" t="str">
        <f t="shared" si="181"/>
        <v>13-11-2017</v>
      </c>
      <c r="F1321">
        <f t="shared" si="182"/>
        <v>9</v>
      </c>
      <c r="G1321" t="str">
        <f t="shared" si="183"/>
        <v>November</v>
      </c>
      <c r="H1321" t="str">
        <f t="shared" si="184"/>
        <v>13, 2017</v>
      </c>
      <c r="I1321" t="str">
        <f t="shared" si="185"/>
        <v>13</v>
      </c>
      <c r="J1321">
        <f t="shared" si="186"/>
        <v>4</v>
      </c>
      <c r="K1321" t="str">
        <f t="shared" si="187"/>
        <v>2017</v>
      </c>
      <c r="L1321">
        <f t="shared" si="188"/>
        <v>11</v>
      </c>
    </row>
    <row r="1322" spans="1:12" x14ac:dyDescent="0.2">
      <c r="A1322" s="1">
        <v>80058424</v>
      </c>
      <c r="B1322" s="16">
        <v>42321</v>
      </c>
      <c r="C1322" t="s">
        <v>4342</v>
      </c>
      <c r="D1322" s="16">
        <f t="shared" si="180"/>
        <v>42321</v>
      </c>
      <c r="E1322" s="13" t="str">
        <f t="shared" si="181"/>
        <v>13-11-2015</v>
      </c>
      <c r="F1322">
        <f t="shared" si="182"/>
        <v>9</v>
      </c>
      <c r="G1322" t="str">
        <f t="shared" si="183"/>
        <v>November</v>
      </c>
      <c r="H1322" t="str">
        <f t="shared" si="184"/>
        <v>13, 2015</v>
      </c>
      <c r="I1322" t="str">
        <f t="shared" si="185"/>
        <v>13</v>
      </c>
      <c r="J1322">
        <f t="shared" si="186"/>
        <v>4</v>
      </c>
      <c r="K1322" t="str">
        <f t="shared" si="187"/>
        <v>2015</v>
      </c>
      <c r="L1322">
        <f t="shared" si="188"/>
        <v>11</v>
      </c>
    </row>
    <row r="1323" spans="1:12" x14ac:dyDescent="0.2">
      <c r="A1323" s="1">
        <v>80049065</v>
      </c>
      <c r="B1323" s="16">
        <v>42321</v>
      </c>
      <c r="C1323" t="s">
        <v>4342</v>
      </c>
      <c r="D1323" s="16">
        <f t="shared" si="180"/>
        <v>42321</v>
      </c>
      <c r="E1323" s="13" t="str">
        <f t="shared" si="181"/>
        <v>13-11-2015</v>
      </c>
      <c r="F1323">
        <f t="shared" si="182"/>
        <v>9</v>
      </c>
      <c r="G1323" t="str">
        <f t="shared" si="183"/>
        <v>November</v>
      </c>
      <c r="H1323" t="str">
        <f t="shared" si="184"/>
        <v>13, 2015</v>
      </c>
      <c r="I1323" t="str">
        <f t="shared" si="185"/>
        <v>13</v>
      </c>
      <c r="J1323">
        <f t="shared" si="186"/>
        <v>4</v>
      </c>
      <c r="K1323" t="str">
        <f t="shared" si="187"/>
        <v>2015</v>
      </c>
      <c r="L1323">
        <f t="shared" si="188"/>
        <v>11</v>
      </c>
    </row>
    <row r="1324" spans="1:12" x14ac:dyDescent="0.2">
      <c r="A1324" s="1">
        <v>81078466</v>
      </c>
      <c r="B1324" s="16">
        <v>43781</v>
      </c>
      <c r="C1324" t="s">
        <v>4349</v>
      </c>
      <c r="D1324" s="16">
        <f t="shared" si="180"/>
        <v>43781</v>
      </c>
      <c r="E1324" s="13" t="str">
        <f t="shared" si="181"/>
        <v>12-11-2019</v>
      </c>
      <c r="F1324">
        <f t="shared" si="182"/>
        <v>9</v>
      </c>
      <c r="G1324" t="str">
        <f t="shared" si="183"/>
        <v>November</v>
      </c>
      <c r="H1324" t="str">
        <f t="shared" si="184"/>
        <v>12, 2019</v>
      </c>
      <c r="I1324" t="str">
        <f t="shared" si="185"/>
        <v>12</v>
      </c>
      <c r="J1324">
        <f t="shared" si="186"/>
        <v>4</v>
      </c>
      <c r="K1324" t="str">
        <f t="shared" si="187"/>
        <v>2019</v>
      </c>
      <c r="L1324">
        <f t="shared" si="188"/>
        <v>11</v>
      </c>
    </row>
    <row r="1325" spans="1:12" x14ac:dyDescent="0.2">
      <c r="A1325" s="1">
        <v>80060034</v>
      </c>
      <c r="B1325" s="16">
        <v>43416</v>
      </c>
      <c r="C1325" t="s">
        <v>4352</v>
      </c>
      <c r="D1325" s="16">
        <f t="shared" si="180"/>
        <v>43416</v>
      </c>
      <c r="E1325" s="13" t="str">
        <f t="shared" si="181"/>
        <v>12-11-2018</v>
      </c>
      <c r="F1325">
        <f t="shared" si="182"/>
        <v>9</v>
      </c>
      <c r="G1325" t="str">
        <f t="shared" si="183"/>
        <v>November</v>
      </c>
      <c r="H1325" t="str">
        <f t="shared" si="184"/>
        <v>12, 2018</v>
      </c>
      <c r="I1325" t="str">
        <f t="shared" si="185"/>
        <v>12</v>
      </c>
      <c r="J1325">
        <f t="shared" si="186"/>
        <v>4</v>
      </c>
      <c r="K1325" t="str">
        <f t="shared" si="187"/>
        <v>2018</v>
      </c>
      <c r="L1325">
        <f t="shared" si="188"/>
        <v>11</v>
      </c>
    </row>
    <row r="1326" spans="1:12" x14ac:dyDescent="0.2">
      <c r="A1326" s="1">
        <v>80205085</v>
      </c>
      <c r="B1326" s="16">
        <v>43051</v>
      </c>
      <c r="C1326" t="s">
        <v>4356</v>
      </c>
      <c r="D1326" s="16">
        <f t="shared" si="180"/>
        <v>43051</v>
      </c>
      <c r="E1326" s="13" t="str">
        <f t="shared" si="181"/>
        <v>12-11-2017</v>
      </c>
      <c r="F1326">
        <f t="shared" si="182"/>
        <v>9</v>
      </c>
      <c r="G1326" t="str">
        <f t="shared" si="183"/>
        <v>November</v>
      </c>
      <c r="H1326" t="str">
        <f t="shared" si="184"/>
        <v>12, 2017</v>
      </c>
      <c r="I1326" t="str">
        <f t="shared" si="185"/>
        <v>12</v>
      </c>
      <c r="J1326">
        <f t="shared" si="186"/>
        <v>4</v>
      </c>
      <c r="K1326" t="str">
        <f t="shared" si="187"/>
        <v>2017</v>
      </c>
      <c r="L1326">
        <f t="shared" si="188"/>
        <v>11</v>
      </c>
    </row>
    <row r="1327" spans="1:12" x14ac:dyDescent="0.2">
      <c r="A1327" s="1">
        <v>70117297</v>
      </c>
      <c r="B1327" s="16">
        <v>43780</v>
      </c>
      <c r="C1327" t="s">
        <v>4360</v>
      </c>
      <c r="D1327" s="16">
        <f t="shared" si="180"/>
        <v>43780</v>
      </c>
      <c r="E1327" s="13" t="str">
        <f t="shared" si="181"/>
        <v>11-11-2019</v>
      </c>
      <c r="F1327">
        <f t="shared" si="182"/>
        <v>9</v>
      </c>
      <c r="G1327" t="str">
        <f t="shared" si="183"/>
        <v>November</v>
      </c>
      <c r="H1327" t="str">
        <f t="shared" si="184"/>
        <v>11, 2019</v>
      </c>
      <c r="I1327" t="str">
        <f t="shared" si="185"/>
        <v>11</v>
      </c>
      <c r="J1327">
        <f t="shared" si="186"/>
        <v>4</v>
      </c>
      <c r="K1327" t="str">
        <f t="shared" si="187"/>
        <v>2019</v>
      </c>
      <c r="L1327">
        <f t="shared" si="188"/>
        <v>11</v>
      </c>
    </row>
    <row r="1328" spans="1:12" x14ac:dyDescent="0.2">
      <c r="A1328" s="1">
        <v>81200229</v>
      </c>
      <c r="B1328" s="16">
        <v>43780</v>
      </c>
      <c r="C1328" t="s">
        <v>4360</v>
      </c>
      <c r="D1328" s="16">
        <f t="shared" si="180"/>
        <v>43780</v>
      </c>
      <c r="E1328" s="13" t="str">
        <f t="shared" si="181"/>
        <v>11-11-2019</v>
      </c>
      <c r="F1328">
        <f t="shared" si="182"/>
        <v>9</v>
      </c>
      <c r="G1328" t="str">
        <f t="shared" si="183"/>
        <v>November</v>
      </c>
      <c r="H1328" t="str">
        <f t="shared" si="184"/>
        <v>11, 2019</v>
      </c>
      <c r="I1328" t="str">
        <f t="shared" si="185"/>
        <v>11</v>
      </c>
      <c r="J1328">
        <f t="shared" si="186"/>
        <v>4</v>
      </c>
      <c r="K1328" t="str">
        <f t="shared" si="187"/>
        <v>2019</v>
      </c>
      <c r="L1328">
        <f t="shared" si="188"/>
        <v>11</v>
      </c>
    </row>
    <row r="1329" spans="1:12" x14ac:dyDescent="0.2">
      <c r="A1329" s="1">
        <v>81152923</v>
      </c>
      <c r="B1329" s="16">
        <v>43780</v>
      </c>
      <c r="C1329" t="s">
        <v>4360</v>
      </c>
      <c r="D1329" s="16">
        <f t="shared" si="180"/>
        <v>43780</v>
      </c>
      <c r="E1329" s="13" t="str">
        <f t="shared" si="181"/>
        <v>11-11-2019</v>
      </c>
      <c r="F1329">
        <f t="shared" si="182"/>
        <v>9</v>
      </c>
      <c r="G1329" t="str">
        <f t="shared" si="183"/>
        <v>November</v>
      </c>
      <c r="H1329" t="str">
        <f t="shared" si="184"/>
        <v>11, 2019</v>
      </c>
      <c r="I1329" t="str">
        <f t="shared" si="185"/>
        <v>11</v>
      </c>
      <c r="J1329">
        <f t="shared" si="186"/>
        <v>4</v>
      </c>
      <c r="K1329" t="str">
        <f t="shared" si="187"/>
        <v>2019</v>
      </c>
      <c r="L1329">
        <f t="shared" si="188"/>
        <v>11</v>
      </c>
    </row>
    <row r="1330" spans="1:12" x14ac:dyDescent="0.2">
      <c r="A1330" s="1">
        <v>81171862</v>
      </c>
      <c r="B1330" s="16">
        <v>43780</v>
      </c>
      <c r="C1330" t="s">
        <v>4360</v>
      </c>
      <c r="D1330" s="16">
        <f t="shared" si="180"/>
        <v>43780</v>
      </c>
      <c r="E1330" s="13" t="str">
        <f t="shared" si="181"/>
        <v>11-11-2019</v>
      </c>
      <c r="F1330">
        <f t="shared" si="182"/>
        <v>9</v>
      </c>
      <c r="G1330" t="str">
        <f t="shared" si="183"/>
        <v>November</v>
      </c>
      <c r="H1330" t="str">
        <f t="shared" si="184"/>
        <v>11, 2019</v>
      </c>
      <c r="I1330" t="str">
        <f t="shared" si="185"/>
        <v>11</v>
      </c>
      <c r="J1330">
        <f t="shared" si="186"/>
        <v>4</v>
      </c>
      <c r="K1330" t="str">
        <f t="shared" si="187"/>
        <v>2019</v>
      </c>
      <c r="L1330">
        <f t="shared" si="188"/>
        <v>11</v>
      </c>
    </row>
    <row r="1331" spans="1:12" x14ac:dyDescent="0.2">
      <c r="A1331" s="1">
        <v>80131563</v>
      </c>
      <c r="B1331" s="16">
        <v>43050</v>
      </c>
      <c r="C1331" t="s">
        <v>4371</v>
      </c>
      <c r="D1331" s="16">
        <f t="shared" si="180"/>
        <v>43050</v>
      </c>
      <c r="E1331" s="13" t="str">
        <f t="shared" si="181"/>
        <v>11-11-2017</v>
      </c>
      <c r="F1331">
        <f t="shared" si="182"/>
        <v>9</v>
      </c>
      <c r="G1331" t="str">
        <f t="shared" si="183"/>
        <v>November</v>
      </c>
      <c r="H1331" t="str">
        <f t="shared" si="184"/>
        <v>11, 2017</v>
      </c>
      <c r="I1331" t="str">
        <f t="shared" si="185"/>
        <v>11</v>
      </c>
      <c r="J1331">
        <f t="shared" si="186"/>
        <v>4</v>
      </c>
      <c r="K1331" t="str">
        <f t="shared" si="187"/>
        <v>2017</v>
      </c>
      <c r="L1331">
        <f t="shared" si="188"/>
        <v>11</v>
      </c>
    </row>
    <row r="1332" spans="1:12" x14ac:dyDescent="0.2">
      <c r="A1332" s="1">
        <v>80107990</v>
      </c>
      <c r="B1332" s="16">
        <v>42685</v>
      </c>
      <c r="C1332" t="s">
        <v>4375</v>
      </c>
      <c r="D1332" s="16">
        <f t="shared" si="180"/>
        <v>42685</v>
      </c>
      <c r="E1332" s="13" t="str">
        <f t="shared" si="181"/>
        <v>11-11-2016</v>
      </c>
      <c r="F1332">
        <f t="shared" si="182"/>
        <v>9</v>
      </c>
      <c r="G1332" t="str">
        <f t="shared" si="183"/>
        <v>November</v>
      </c>
      <c r="H1332" t="str">
        <f t="shared" si="184"/>
        <v>11, 2016</v>
      </c>
      <c r="I1332" t="str">
        <f t="shared" si="185"/>
        <v>11</v>
      </c>
      <c r="J1332">
        <f t="shared" si="186"/>
        <v>4</v>
      </c>
      <c r="K1332" t="str">
        <f t="shared" si="187"/>
        <v>2016</v>
      </c>
      <c r="L1332">
        <f t="shared" si="188"/>
        <v>11</v>
      </c>
    </row>
    <row r="1333" spans="1:12" x14ac:dyDescent="0.2">
      <c r="A1333" s="1">
        <v>80091658</v>
      </c>
      <c r="B1333" s="16">
        <v>42685</v>
      </c>
      <c r="C1333" t="s">
        <v>4375</v>
      </c>
      <c r="D1333" s="16">
        <f t="shared" si="180"/>
        <v>42685</v>
      </c>
      <c r="E1333" s="13" t="str">
        <f t="shared" si="181"/>
        <v>11-11-2016</v>
      </c>
      <c r="F1333">
        <f t="shared" si="182"/>
        <v>9</v>
      </c>
      <c r="G1333" t="str">
        <f t="shared" si="183"/>
        <v>November</v>
      </c>
      <c r="H1333" t="str">
        <f t="shared" si="184"/>
        <v>11, 2016</v>
      </c>
      <c r="I1333" t="str">
        <f t="shared" si="185"/>
        <v>11</v>
      </c>
      <c r="J1333">
        <f t="shared" si="186"/>
        <v>4</v>
      </c>
      <c r="K1333" t="str">
        <f t="shared" si="187"/>
        <v>2016</v>
      </c>
      <c r="L1333">
        <f t="shared" si="188"/>
        <v>11</v>
      </c>
    </row>
    <row r="1334" spans="1:12" x14ac:dyDescent="0.2">
      <c r="A1334" s="1">
        <v>80208213</v>
      </c>
      <c r="B1334" s="16">
        <v>43414</v>
      </c>
      <c r="C1334" t="s">
        <v>4382</v>
      </c>
      <c r="D1334" s="16">
        <f t="shared" si="180"/>
        <v>43414</v>
      </c>
      <c r="E1334" s="13" t="str">
        <f t="shared" si="181"/>
        <v>10-11-2018</v>
      </c>
      <c r="F1334">
        <f t="shared" si="182"/>
        <v>9</v>
      </c>
      <c r="G1334" t="str">
        <f t="shared" si="183"/>
        <v>November</v>
      </c>
      <c r="H1334" t="str">
        <f t="shared" si="184"/>
        <v>10, 2018</v>
      </c>
      <c r="I1334" t="str">
        <f t="shared" si="185"/>
        <v>10</v>
      </c>
      <c r="J1334">
        <f t="shared" si="186"/>
        <v>4</v>
      </c>
      <c r="K1334" t="str">
        <f t="shared" si="187"/>
        <v>2018</v>
      </c>
      <c r="L1334">
        <f t="shared" si="188"/>
        <v>11</v>
      </c>
    </row>
    <row r="1335" spans="1:12" x14ac:dyDescent="0.2">
      <c r="A1335" s="1">
        <v>70286533</v>
      </c>
      <c r="B1335" s="16">
        <v>43414</v>
      </c>
      <c r="C1335" t="s">
        <v>4382</v>
      </c>
      <c r="D1335" s="16">
        <f t="shared" si="180"/>
        <v>43414</v>
      </c>
      <c r="E1335" s="13" t="str">
        <f t="shared" si="181"/>
        <v>10-11-2018</v>
      </c>
      <c r="F1335">
        <f t="shared" si="182"/>
        <v>9</v>
      </c>
      <c r="G1335" t="str">
        <f t="shared" si="183"/>
        <v>November</v>
      </c>
      <c r="H1335" t="str">
        <f t="shared" si="184"/>
        <v>10, 2018</v>
      </c>
      <c r="I1335" t="str">
        <f t="shared" si="185"/>
        <v>10</v>
      </c>
      <c r="J1335">
        <f t="shared" si="186"/>
        <v>4</v>
      </c>
      <c r="K1335" t="str">
        <f t="shared" si="187"/>
        <v>2018</v>
      </c>
      <c r="L1335">
        <f t="shared" si="188"/>
        <v>11</v>
      </c>
    </row>
    <row r="1336" spans="1:12" x14ac:dyDescent="0.2">
      <c r="A1336" s="1">
        <v>80237420</v>
      </c>
      <c r="B1336" s="16">
        <v>43414</v>
      </c>
      <c r="C1336" t="s">
        <v>4382</v>
      </c>
      <c r="D1336" s="16">
        <f t="shared" si="180"/>
        <v>43414</v>
      </c>
      <c r="E1336" s="13" t="str">
        <f t="shared" si="181"/>
        <v>10-11-2018</v>
      </c>
      <c r="F1336">
        <f t="shared" si="182"/>
        <v>9</v>
      </c>
      <c r="G1336" t="str">
        <f t="shared" si="183"/>
        <v>November</v>
      </c>
      <c r="H1336" t="str">
        <f t="shared" si="184"/>
        <v>10, 2018</v>
      </c>
      <c r="I1336" t="str">
        <f t="shared" si="185"/>
        <v>10</v>
      </c>
      <c r="J1336">
        <f t="shared" si="186"/>
        <v>4</v>
      </c>
      <c r="K1336" t="str">
        <f t="shared" si="187"/>
        <v>2018</v>
      </c>
      <c r="L1336">
        <f t="shared" si="188"/>
        <v>11</v>
      </c>
    </row>
    <row r="1337" spans="1:12" x14ac:dyDescent="0.2">
      <c r="A1337" s="1">
        <v>70174733</v>
      </c>
      <c r="B1337" s="16">
        <v>43049</v>
      </c>
      <c r="C1337" t="s">
        <v>4391</v>
      </c>
      <c r="D1337" s="16">
        <f t="shared" si="180"/>
        <v>43049</v>
      </c>
      <c r="E1337" s="13" t="str">
        <f t="shared" si="181"/>
        <v>10-11-2017</v>
      </c>
      <c r="F1337">
        <f t="shared" si="182"/>
        <v>9</v>
      </c>
      <c r="G1337" t="str">
        <f t="shared" si="183"/>
        <v>November</v>
      </c>
      <c r="H1337" t="str">
        <f t="shared" si="184"/>
        <v>10, 2017</v>
      </c>
      <c r="I1337" t="str">
        <f t="shared" si="185"/>
        <v>10</v>
      </c>
      <c r="J1337">
        <f t="shared" si="186"/>
        <v>4</v>
      </c>
      <c r="K1337" t="str">
        <f t="shared" si="187"/>
        <v>2017</v>
      </c>
      <c r="L1337">
        <f t="shared" si="188"/>
        <v>11</v>
      </c>
    </row>
    <row r="1338" spans="1:12" x14ac:dyDescent="0.2">
      <c r="A1338" s="1">
        <v>80175822</v>
      </c>
      <c r="B1338" s="16">
        <v>43049</v>
      </c>
      <c r="C1338" t="s">
        <v>4391</v>
      </c>
      <c r="D1338" s="16">
        <f t="shared" si="180"/>
        <v>43049</v>
      </c>
      <c r="E1338" s="13" t="str">
        <f t="shared" si="181"/>
        <v>10-11-2017</v>
      </c>
      <c r="F1338">
        <f t="shared" si="182"/>
        <v>9</v>
      </c>
      <c r="G1338" t="str">
        <f t="shared" si="183"/>
        <v>November</v>
      </c>
      <c r="H1338" t="str">
        <f t="shared" si="184"/>
        <v>10, 2017</v>
      </c>
      <c r="I1338" t="str">
        <f t="shared" si="185"/>
        <v>10</v>
      </c>
      <c r="J1338">
        <f t="shared" si="186"/>
        <v>4</v>
      </c>
      <c r="K1338" t="str">
        <f t="shared" si="187"/>
        <v>2017</v>
      </c>
      <c r="L1338">
        <f t="shared" si="188"/>
        <v>11</v>
      </c>
    </row>
    <row r="1339" spans="1:12" x14ac:dyDescent="0.2">
      <c r="A1339" s="1">
        <v>80183088</v>
      </c>
      <c r="B1339" s="16">
        <v>43049</v>
      </c>
      <c r="C1339" t="s">
        <v>4391</v>
      </c>
      <c r="D1339" s="16">
        <f t="shared" si="180"/>
        <v>43049</v>
      </c>
      <c r="E1339" s="13" t="str">
        <f t="shared" si="181"/>
        <v>10-11-2017</v>
      </c>
      <c r="F1339">
        <f t="shared" si="182"/>
        <v>9</v>
      </c>
      <c r="G1339" t="str">
        <f t="shared" si="183"/>
        <v>November</v>
      </c>
      <c r="H1339" t="str">
        <f t="shared" si="184"/>
        <v>10, 2017</v>
      </c>
      <c r="I1339" t="str">
        <f t="shared" si="185"/>
        <v>10</v>
      </c>
      <c r="J1339">
        <f t="shared" si="186"/>
        <v>4</v>
      </c>
      <c r="K1339" t="str">
        <f t="shared" si="187"/>
        <v>2017</v>
      </c>
      <c r="L1339">
        <f t="shared" si="188"/>
        <v>11</v>
      </c>
    </row>
    <row r="1340" spans="1:12" x14ac:dyDescent="0.2">
      <c r="A1340" s="1">
        <v>80198018</v>
      </c>
      <c r="B1340" s="16">
        <v>43049</v>
      </c>
      <c r="C1340" t="s">
        <v>4391</v>
      </c>
      <c r="D1340" s="16">
        <f t="shared" si="180"/>
        <v>43049</v>
      </c>
      <c r="E1340" s="13" t="str">
        <f t="shared" si="181"/>
        <v>10-11-2017</v>
      </c>
      <c r="F1340">
        <f t="shared" si="182"/>
        <v>9</v>
      </c>
      <c r="G1340" t="str">
        <f t="shared" si="183"/>
        <v>November</v>
      </c>
      <c r="H1340" t="str">
        <f t="shared" si="184"/>
        <v>10, 2017</v>
      </c>
      <c r="I1340" t="str">
        <f t="shared" si="185"/>
        <v>10</v>
      </c>
      <c r="J1340">
        <f t="shared" si="186"/>
        <v>4</v>
      </c>
      <c r="K1340" t="str">
        <f t="shared" si="187"/>
        <v>2017</v>
      </c>
      <c r="L1340">
        <f t="shared" si="188"/>
        <v>11</v>
      </c>
    </row>
    <row r="1341" spans="1:12" x14ac:dyDescent="0.2">
      <c r="A1341" s="1">
        <v>80127990</v>
      </c>
      <c r="B1341" s="16">
        <v>43049</v>
      </c>
      <c r="C1341" t="s">
        <v>4391</v>
      </c>
      <c r="D1341" s="16">
        <f t="shared" si="180"/>
        <v>43049</v>
      </c>
      <c r="E1341" s="13" t="str">
        <f t="shared" si="181"/>
        <v>10-11-2017</v>
      </c>
      <c r="F1341">
        <f t="shared" si="182"/>
        <v>9</v>
      </c>
      <c r="G1341" t="str">
        <f t="shared" si="183"/>
        <v>November</v>
      </c>
      <c r="H1341" t="str">
        <f t="shared" si="184"/>
        <v>10, 2017</v>
      </c>
      <c r="I1341" t="str">
        <f t="shared" si="185"/>
        <v>10</v>
      </c>
      <c r="J1341">
        <f t="shared" si="186"/>
        <v>4</v>
      </c>
      <c r="K1341" t="str">
        <f t="shared" si="187"/>
        <v>2017</v>
      </c>
      <c r="L1341">
        <f t="shared" si="188"/>
        <v>11</v>
      </c>
    </row>
    <row r="1342" spans="1:12" x14ac:dyDescent="0.2">
      <c r="A1342" s="1">
        <v>80134093</v>
      </c>
      <c r="B1342" s="16">
        <v>42684</v>
      </c>
      <c r="C1342" t="s">
        <v>4406</v>
      </c>
      <c r="D1342" s="16">
        <f t="shared" si="180"/>
        <v>42684</v>
      </c>
      <c r="E1342" s="13" t="str">
        <f t="shared" si="181"/>
        <v>10-11-2016</v>
      </c>
      <c r="F1342">
        <f t="shared" si="182"/>
        <v>9</v>
      </c>
      <c r="G1342" t="str">
        <f t="shared" si="183"/>
        <v>November</v>
      </c>
      <c r="H1342" t="str">
        <f t="shared" si="184"/>
        <v>10, 2016</v>
      </c>
      <c r="I1342" t="str">
        <f t="shared" si="185"/>
        <v>10</v>
      </c>
      <c r="J1342">
        <f t="shared" si="186"/>
        <v>4</v>
      </c>
      <c r="K1342" t="str">
        <f t="shared" si="187"/>
        <v>2016</v>
      </c>
      <c r="L1342">
        <f t="shared" si="188"/>
        <v>11</v>
      </c>
    </row>
    <row r="1343" spans="1:12" x14ac:dyDescent="0.2">
      <c r="A1343" s="1">
        <v>80134279</v>
      </c>
      <c r="B1343" s="16">
        <v>42684</v>
      </c>
      <c r="C1343" t="s">
        <v>4406</v>
      </c>
      <c r="D1343" s="16">
        <f t="shared" si="180"/>
        <v>42684</v>
      </c>
      <c r="E1343" s="13" t="str">
        <f t="shared" si="181"/>
        <v>10-11-2016</v>
      </c>
      <c r="F1343">
        <f t="shared" si="182"/>
        <v>9</v>
      </c>
      <c r="G1343" t="str">
        <f t="shared" si="183"/>
        <v>November</v>
      </c>
      <c r="H1343" t="str">
        <f t="shared" si="184"/>
        <v>10, 2016</v>
      </c>
      <c r="I1343" t="str">
        <f t="shared" si="185"/>
        <v>10</v>
      </c>
      <c r="J1343">
        <f t="shared" si="186"/>
        <v>4</v>
      </c>
      <c r="K1343" t="str">
        <f t="shared" si="187"/>
        <v>2016</v>
      </c>
      <c r="L1343">
        <f t="shared" si="188"/>
        <v>11</v>
      </c>
    </row>
    <row r="1344" spans="1:12" x14ac:dyDescent="0.2">
      <c r="A1344" s="1">
        <v>80234414</v>
      </c>
      <c r="B1344" s="16">
        <v>43770</v>
      </c>
      <c r="C1344" t="s">
        <v>4412</v>
      </c>
      <c r="D1344" s="16">
        <f t="shared" si="180"/>
        <v>43770</v>
      </c>
      <c r="E1344" s="13" t="str">
        <f t="shared" si="181"/>
        <v>1-11-2019</v>
      </c>
      <c r="F1344">
        <f t="shared" si="182"/>
        <v>9</v>
      </c>
      <c r="G1344" t="str">
        <f t="shared" si="183"/>
        <v>November</v>
      </c>
      <c r="H1344" t="str">
        <f t="shared" si="184"/>
        <v>1, 2019</v>
      </c>
      <c r="I1344" t="str">
        <f t="shared" si="185"/>
        <v>1</v>
      </c>
      <c r="J1344">
        <f t="shared" si="186"/>
        <v>3</v>
      </c>
      <c r="K1344" t="str">
        <f t="shared" si="187"/>
        <v>2019</v>
      </c>
      <c r="L1344">
        <f t="shared" si="188"/>
        <v>11</v>
      </c>
    </row>
    <row r="1345" spans="1:12" x14ac:dyDescent="0.2">
      <c r="A1345" s="1">
        <v>70044870</v>
      </c>
      <c r="B1345" s="16">
        <v>43770</v>
      </c>
      <c r="C1345" t="s">
        <v>4412</v>
      </c>
      <c r="D1345" s="16">
        <f t="shared" si="180"/>
        <v>43770</v>
      </c>
      <c r="E1345" s="13" t="str">
        <f t="shared" si="181"/>
        <v>1-11-2019</v>
      </c>
      <c r="F1345">
        <f t="shared" si="182"/>
        <v>9</v>
      </c>
      <c r="G1345" t="str">
        <f t="shared" si="183"/>
        <v>November</v>
      </c>
      <c r="H1345" t="str">
        <f t="shared" si="184"/>
        <v>1, 2019</v>
      </c>
      <c r="I1345" t="str">
        <f t="shared" si="185"/>
        <v>1</v>
      </c>
      <c r="J1345">
        <f t="shared" si="186"/>
        <v>3</v>
      </c>
      <c r="K1345" t="str">
        <f t="shared" si="187"/>
        <v>2019</v>
      </c>
      <c r="L1345">
        <f t="shared" si="188"/>
        <v>11</v>
      </c>
    </row>
    <row r="1346" spans="1:12" x14ac:dyDescent="0.2">
      <c r="A1346" s="1">
        <v>26597413</v>
      </c>
      <c r="B1346" s="16">
        <v>43770</v>
      </c>
      <c r="C1346" t="s">
        <v>4412</v>
      </c>
      <c r="D1346" s="16">
        <f t="shared" si="180"/>
        <v>43770</v>
      </c>
      <c r="E1346" s="13" t="str">
        <f t="shared" si="181"/>
        <v>1-11-2019</v>
      </c>
      <c r="F1346">
        <f t="shared" si="182"/>
        <v>9</v>
      </c>
      <c r="G1346" t="str">
        <f t="shared" si="183"/>
        <v>November</v>
      </c>
      <c r="H1346" t="str">
        <f t="shared" si="184"/>
        <v>1, 2019</v>
      </c>
      <c r="I1346" t="str">
        <f t="shared" si="185"/>
        <v>1</v>
      </c>
      <c r="J1346">
        <f t="shared" si="186"/>
        <v>3</v>
      </c>
      <c r="K1346" t="str">
        <f t="shared" si="187"/>
        <v>2019</v>
      </c>
      <c r="L1346">
        <f t="shared" si="188"/>
        <v>11</v>
      </c>
    </row>
    <row r="1347" spans="1:12" x14ac:dyDescent="0.2">
      <c r="A1347" s="1">
        <v>80245356</v>
      </c>
      <c r="B1347" s="16">
        <v>43770</v>
      </c>
      <c r="C1347" t="s">
        <v>4412</v>
      </c>
      <c r="D1347" s="16">
        <f t="shared" ref="D1347:D1410" si="189">DATE(K1347,L1347,I1347)</f>
        <v>43770</v>
      </c>
      <c r="E1347" s="13" t="str">
        <f t="shared" ref="E1347:E1410" si="190">I1347&amp;"-"&amp;L1347&amp;"-"&amp;K1347</f>
        <v>1-11-2019</v>
      </c>
      <c r="F1347">
        <f t="shared" ref="F1347:F1410" si="191">FIND(" ",C1347)</f>
        <v>9</v>
      </c>
      <c r="G1347" t="str">
        <f t="shared" ref="G1347:G1410" si="192">LEFT(C1347,F1347-1)</f>
        <v>November</v>
      </c>
      <c r="H1347" t="str">
        <f t="shared" ref="H1347:H1410" si="193">RIGHT(C1347,LEN(C1347)-F1347)</f>
        <v>1, 2019</v>
      </c>
      <c r="I1347" t="str">
        <f t="shared" ref="I1347:I1410" si="194">LEFT(H1347,J1347-2)</f>
        <v>1</v>
      </c>
      <c r="J1347">
        <f t="shared" ref="J1347:J1410" si="195">FIND(" ",H1347)</f>
        <v>3</v>
      </c>
      <c r="K1347" t="str">
        <f t="shared" ref="K1347:K1410" si="196">RIGHT(H1347,4)</f>
        <v>2019</v>
      </c>
      <c r="L1347">
        <f t="shared" ref="L1347:L1410" si="197">VLOOKUP(G1347,M:N,2,0)</f>
        <v>11</v>
      </c>
    </row>
    <row r="1348" spans="1:12" x14ac:dyDescent="0.2">
      <c r="A1348" s="1">
        <v>81193616</v>
      </c>
      <c r="B1348" s="16">
        <v>43770</v>
      </c>
      <c r="C1348" t="s">
        <v>4412</v>
      </c>
      <c r="D1348" s="16">
        <f t="shared" si="189"/>
        <v>43770</v>
      </c>
      <c r="E1348" s="13" t="str">
        <f t="shared" si="190"/>
        <v>1-11-2019</v>
      </c>
      <c r="F1348">
        <f t="shared" si="191"/>
        <v>9</v>
      </c>
      <c r="G1348" t="str">
        <f t="shared" si="192"/>
        <v>November</v>
      </c>
      <c r="H1348" t="str">
        <f t="shared" si="193"/>
        <v>1, 2019</v>
      </c>
      <c r="I1348" t="str">
        <f t="shared" si="194"/>
        <v>1</v>
      </c>
      <c r="J1348">
        <f t="shared" si="195"/>
        <v>3</v>
      </c>
      <c r="K1348" t="str">
        <f t="shared" si="196"/>
        <v>2019</v>
      </c>
      <c r="L1348">
        <f t="shared" si="197"/>
        <v>11</v>
      </c>
    </row>
    <row r="1349" spans="1:12" x14ac:dyDescent="0.2">
      <c r="A1349" s="1">
        <v>81082327</v>
      </c>
      <c r="B1349" s="16">
        <v>43770</v>
      </c>
      <c r="C1349" t="s">
        <v>4412</v>
      </c>
      <c r="D1349" s="16">
        <f t="shared" si="189"/>
        <v>43770</v>
      </c>
      <c r="E1349" s="13" t="str">
        <f t="shared" si="190"/>
        <v>1-11-2019</v>
      </c>
      <c r="F1349">
        <f t="shared" si="191"/>
        <v>9</v>
      </c>
      <c r="G1349" t="str">
        <f t="shared" si="192"/>
        <v>November</v>
      </c>
      <c r="H1349" t="str">
        <f t="shared" si="193"/>
        <v>1, 2019</v>
      </c>
      <c r="I1349" t="str">
        <f t="shared" si="194"/>
        <v>1</v>
      </c>
      <c r="J1349">
        <f t="shared" si="195"/>
        <v>3</v>
      </c>
      <c r="K1349" t="str">
        <f t="shared" si="196"/>
        <v>2019</v>
      </c>
      <c r="L1349">
        <f t="shared" si="197"/>
        <v>11</v>
      </c>
    </row>
    <row r="1350" spans="1:12" x14ac:dyDescent="0.2">
      <c r="A1350" s="1">
        <v>18002692</v>
      </c>
      <c r="B1350" s="16">
        <v>43770</v>
      </c>
      <c r="C1350" t="s">
        <v>4412</v>
      </c>
      <c r="D1350" s="16">
        <f t="shared" si="189"/>
        <v>43770</v>
      </c>
      <c r="E1350" s="13" t="str">
        <f t="shared" si="190"/>
        <v>1-11-2019</v>
      </c>
      <c r="F1350">
        <f t="shared" si="191"/>
        <v>9</v>
      </c>
      <c r="G1350" t="str">
        <f t="shared" si="192"/>
        <v>November</v>
      </c>
      <c r="H1350" t="str">
        <f t="shared" si="193"/>
        <v>1, 2019</v>
      </c>
      <c r="I1350" t="str">
        <f t="shared" si="194"/>
        <v>1</v>
      </c>
      <c r="J1350">
        <f t="shared" si="195"/>
        <v>3</v>
      </c>
      <c r="K1350" t="str">
        <f t="shared" si="196"/>
        <v>2019</v>
      </c>
      <c r="L1350">
        <f t="shared" si="197"/>
        <v>11</v>
      </c>
    </row>
    <row r="1351" spans="1:12" x14ac:dyDescent="0.2">
      <c r="A1351" s="1">
        <v>81024100</v>
      </c>
      <c r="B1351" s="16">
        <v>43770</v>
      </c>
      <c r="C1351" t="s">
        <v>4412</v>
      </c>
      <c r="D1351" s="16">
        <f t="shared" si="189"/>
        <v>43770</v>
      </c>
      <c r="E1351" s="13" t="str">
        <f t="shared" si="190"/>
        <v>1-11-2019</v>
      </c>
      <c r="F1351">
        <f t="shared" si="191"/>
        <v>9</v>
      </c>
      <c r="G1351" t="str">
        <f t="shared" si="192"/>
        <v>November</v>
      </c>
      <c r="H1351" t="str">
        <f t="shared" si="193"/>
        <v>1, 2019</v>
      </c>
      <c r="I1351" t="str">
        <f t="shared" si="194"/>
        <v>1</v>
      </c>
      <c r="J1351">
        <f t="shared" si="195"/>
        <v>3</v>
      </c>
      <c r="K1351" t="str">
        <f t="shared" si="196"/>
        <v>2019</v>
      </c>
      <c r="L1351">
        <f t="shared" si="197"/>
        <v>11</v>
      </c>
    </row>
    <row r="1352" spans="1:12" x14ac:dyDescent="0.2">
      <c r="A1352" s="1">
        <v>60027583</v>
      </c>
      <c r="B1352" s="16">
        <v>43770</v>
      </c>
      <c r="C1352" t="s">
        <v>4412</v>
      </c>
      <c r="D1352" s="16">
        <f t="shared" si="189"/>
        <v>43770</v>
      </c>
      <c r="E1352" s="13" t="str">
        <f t="shared" si="190"/>
        <v>1-11-2019</v>
      </c>
      <c r="F1352">
        <f t="shared" si="191"/>
        <v>9</v>
      </c>
      <c r="G1352" t="str">
        <f t="shared" si="192"/>
        <v>November</v>
      </c>
      <c r="H1352" t="str">
        <f t="shared" si="193"/>
        <v>1, 2019</v>
      </c>
      <c r="I1352" t="str">
        <f t="shared" si="194"/>
        <v>1</v>
      </c>
      <c r="J1352">
        <f t="shared" si="195"/>
        <v>3</v>
      </c>
      <c r="K1352" t="str">
        <f t="shared" si="196"/>
        <v>2019</v>
      </c>
      <c r="L1352">
        <f t="shared" si="197"/>
        <v>11</v>
      </c>
    </row>
    <row r="1353" spans="1:12" x14ac:dyDescent="0.2">
      <c r="A1353" s="1">
        <v>80216003</v>
      </c>
      <c r="B1353" s="16">
        <v>43770</v>
      </c>
      <c r="C1353" t="s">
        <v>4412</v>
      </c>
      <c r="D1353" s="16">
        <f t="shared" si="189"/>
        <v>43770</v>
      </c>
      <c r="E1353" s="13" t="str">
        <f t="shared" si="190"/>
        <v>1-11-2019</v>
      </c>
      <c r="F1353">
        <f t="shared" si="191"/>
        <v>9</v>
      </c>
      <c r="G1353" t="str">
        <f t="shared" si="192"/>
        <v>November</v>
      </c>
      <c r="H1353" t="str">
        <f t="shared" si="193"/>
        <v>1, 2019</v>
      </c>
      <c r="I1353" t="str">
        <f t="shared" si="194"/>
        <v>1</v>
      </c>
      <c r="J1353">
        <f t="shared" si="195"/>
        <v>3</v>
      </c>
      <c r="K1353" t="str">
        <f t="shared" si="196"/>
        <v>2019</v>
      </c>
      <c r="L1353">
        <f t="shared" si="197"/>
        <v>11</v>
      </c>
    </row>
    <row r="1354" spans="1:12" x14ac:dyDescent="0.2">
      <c r="A1354" s="1">
        <v>81184735</v>
      </c>
      <c r="B1354" s="16">
        <v>43770</v>
      </c>
      <c r="C1354" t="s">
        <v>4412</v>
      </c>
      <c r="D1354" s="16">
        <f t="shared" si="189"/>
        <v>43770</v>
      </c>
      <c r="E1354" s="13" t="str">
        <f t="shared" si="190"/>
        <v>1-11-2019</v>
      </c>
      <c r="F1354">
        <f t="shared" si="191"/>
        <v>9</v>
      </c>
      <c r="G1354" t="str">
        <f t="shared" si="192"/>
        <v>November</v>
      </c>
      <c r="H1354" t="str">
        <f t="shared" si="193"/>
        <v>1, 2019</v>
      </c>
      <c r="I1354" t="str">
        <f t="shared" si="194"/>
        <v>1</v>
      </c>
      <c r="J1354">
        <f t="shared" si="195"/>
        <v>3</v>
      </c>
      <c r="K1354" t="str">
        <f t="shared" si="196"/>
        <v>2019</v>
      </c>
      <c r="L1354">
        <f t="shared" si="197"/>
        <v>11</v>
      </c>
    </row>
    <row r="1355" spans="1:12" x14ac:dyDescent="0.2">
      <c r="A1355" s="1">
        <v>60002033</v>
      </c>
      <c r="B1355" s="16">
        <v>43770</v>
      </c>
      <c r="C1355" t="s">
        <v>4412</v>
      </c>
      <c r="D1355" s="16">
        <f t="shared" si="189"/>
        <v>43770</v>
      </c>
      <c r="E1355" s="13" t="str">
        <f t="shared" si="190"/>
        <v>1-11-2019</v>
      </c>
      <c r="F1355">
        <f t="shared" si="191"/>
        <v>9</v>
      </c>
      <c r="G1355" t="str">
        <f t="shared" si="192"/>
        <v>November</v>
      </c>
      <c r="H1355" t="str">
        <f t="shared" si="193"/>
        <v>1, 2019</v>
      </c>
      <c r="I1355" t="str">
        <f t="shared" si="194"/>
        <v>1</v>
      </c>
      <c r="J1355">
        <f t="shared" si="195"/>
        <v>3</v>
      </c>
      <c r="K1355" t="str">
        <f t="shared" si="196"/>
        <v>2019</v>
      </c>
      <c r="L1355">
        <f t="shared" si="197"/>
        <v>11</v>
      </c>
    </row>
    <row r="1356" spans="1:12" x14ac:dyDescent="0.2">
      <c r="A1356" s="1">
        <v>70046968</v>
      </c>
      <c r="B1356" s="16">
        <v>43770</v>
      </c>
      <c r="C1356" t="s">
        <v>4412</v>
      </c>
      <c r="D1356" s="16">
        <f t="shared" si="189"/>
        <v>43770</v>
      </c>
      <c r="E1356" s="13" t="str">
        <f t="shared" si="190"/>
        <v>1-11-2019</v>
      </c>
      <c r="F1356">
        <f t="shared" si="191"/>
        <v>9</v>
      </c>
      <c r="G1356" t="str">
        <f t="shared" si="192"/>
        <v>November</v>
      </c>
      <c r="H1356" t="str">
        <f t="shared" si="193"/>
        <v>1, 2019</v>
      </c>
      <c r="I1356" t="str">
        <f t="shared" si="194"/>
        <v>1</v>
      </c>
      <c r="J1356">
        <f t="shared" si="195"/>
        <v>3</v>
      </c>
      <c r="K1356" t="str">
        <f t="shared" si="196"/>
        <v>2019</v>
      </c>
      <c r="L1356">
        <f t="shared" si="197"/>
        <v>11</v>
      </c>
    </row>
    <row r="1357" spans="1:12" x14ac:dyDescent="0.2">
      <c r="A1357" s="1">
        <v>81154982</v>
      </c>
      <c r="B1357" s="16">
        <v>43770</v>
      </c>
      <c r="C1357" t="s">
        <v>4412</v>
      </c>
      <c r="D1357" s="16">
        <f t="shared" si="189"/>
        <v>43770</v>
      </c>
      <c r="E1357" s="13" t="str">
        <f t="shared" si="190"/>
        <v>1-11-2019</v>
      </c>
      <c r="F1357">
        <f t="shared" si="191"/>
        <v>9</v>
      </c>
      <c r="G1357" t="str">
        <f t="shared" si="192"/>
        <v>November</v>
      </c>
      <c r="H1357" t="str">
        <f t="shared" si="193"/>
        <v>1, 2019</v>
      </c>
      <c r="I1357" t="str">
        <f t="shared" si="194"/>
        <v>1</v>
      </c>
      <c r="J1357">
        <f t="shared" si="195"/>
        <v>3</v>
      </c>
      <c r="K1357" t="str">
        <f t="shared" si="196"/>
        <v>2019</v>
      </c>
      <c r="L1357">
        <f t="shared" si="197"/>
        <v>11</v>
      </c>
    </row>
    <row r="1358" spans="1:12" x14ac:dyDescent="0.2">
      <c r="A1358" s="1">
        <v>81063129</v>
      </c>
      <c r="B1358" s="16">
        <v>43770</v>
      </c>
      <c r="C1358" t="s">
        <v>4412</v>
      </c>
      <c r="D1358" s="16">
        <f t="shared" si="189"/>
        <v>43770</v>
      </c>
      <c r="E1358" s="13" t="str">
        <f t="shared" si="190"/>
        <v>1-11-2019</v>
      </c>
      <c r="F1358">
        <f t="shared" si="191"/>
        <v>9</v>
      </c>
      <c r="G1358" t="str">
        <f t="shared" si="192"/>
        <v>November</v>
      </c>
      <c r="H1358" t="str">
        <f t="shared" si="193"/>
        <v>1, 2019</v>
      </c>
      <c r="I1358" t="str">
        <f t="shared" si="194"/>
        <v>1</v>
      </c>
      <c r="J1358">
        <f t="shared" si="195"/>
        <v>3</v>
      </c>
      <c r="K1358" t="str">
        <f t="shared" si="196"/>
        <v>2019</v>
      </c>
      <c r="L1358">
        <f t="shared" si="197"/>
        <v>11</v>
      </c>
    </row>
    <row r="1359" spans="1:12" x14ac:dyDescent="0.2">
      <c r="A1359" s="1">
        <v>81074542</v>
      </c>
      <c r="B1359" s="16">
        <v>43770</v>
      </c>
      <c r="C1359" t="s">
        <v>4412</v>
      </c>
      <c r="D1359" s="16">
        <f t="shared" si="189"/>
        <v>43770</v>
      </c>
      <c r="E1359" s="13" t="str">
        <f t="shared" si="190"/>
        <v>1-11-2019</v>
      </c>
      <c r="F1359">
        <f t="shared" si="191"/>
        <v>9</v>
      </c>
      <c r="G1359" t="str">
        <f t="shared" si="192"/>
        <v>November</v>
      </c>
      <c r="H1359" t="str">
        <f t="shared" si="193"/>
        <v>1, 2019</v>
      </c>
      <c r="I1359" t="str">
        <f t="shared" si="194"/>
        <v>1</v>
      </c>
      <c r="J1359">
        <f t="shared" si="195"/>
        <v>3</v>
      </c>
      <c r="K1359" t="str">
        <f t="shared" si="196"/>
        <v>2019</v>
      </c>
      <c r="L1359">
        <f t="shared" si="197"/>
        <v>11</v>
      </c>
    </row>
    <row r="1360" spans="1:12" x14ac:dyDescent="0.2">
      <c r="A1360" s="1">
        <v>382650</v>
      </c>
      <c r="B1360" s="16">
        <v>43770</v>
      </c>
      <c r="C1360" t="s">
        <v>4412</v>
      </c>
      <c r="D1360" s="16">
        <f t="shared" si="189"/>
        <v>43770</v>
      </c>
      <c r="E1360" s="13" t="str">
        <f t="shared" si="190"/>
        <v>1-11-2019</v>
      </c>
      <c r="F1360">
        <f t="shared" si="191"/>
        <v>9</v>
      </c>
      <c r="G1360" t="str">
        <f t="shared" si="192"/>
        <v>November</v>
      </c>
      <c r="H1360" t="str">
        <f t="shared" si="193"/>
        <v>1, 2019</v>
      </c>
      <c r="I1360" t="str">
        <f t="shared" si="194"/>
        <v>1</v>
      </c>
      <c r="J1360">
        <f t="shared" si="195"/>
        <v>3</v>
      </c>
      <c r="K1360" t="str">
        <f t="shared" si="196"/>
        <v>2019</v>
      </c>
      <c r="L1360">
        <f t="shared" si="197"/>
        <v>11</v>
      </c>
    </row>
    <row r="1361" spans="1:12" x14ac:dyDescent="0.2">
      <c r="A1361" s="1">
        <v>70044705</v>
      </c>
      <c r="B1361" s="16">
        <v>43770</v>
      </c>
      <c r="C1361" t="s">
        <v>4412</v>
      </c>
      <c r="D1361" s="16">
        <f t="shared" si="189"/>
        <v>43770</v>
      </c>
      <c r="E1361" s="13" t="str">
        <f t="shared" si="190"/>
        <v>1-11-2019</v>
      </c>
      <c r="F1361">
        <f t="shared" si="191"/>
        <v>9</v>
      </c>
      <c r="G1361" t="str">
        <f t="shared" si="192"/>
        <v>November</v>
      </c>
      <c r="H1361" t="str">
        <f t="shared" si="193"/>
        <v>1, 2019</v>
      </c>
      <c r="I1361" t="str">
        <f t="shared" si="194"/>
        <v>1</v>
      </c>
      <c r="J1361">
        <f t="shared" si="195"/>
        <v>3</v>
      </c>
      <c r="K1361" t="str">
        <f t="shared" si="196"/>
        <v>2019</v>
      </c>
      <c r="L1361">
        <f t="shared" si="197"/>
        <v>11</v>
      </c>
    </row>
    <row r="1362" spans="1:12" x14ac:dyDescent="0.2">
      <c r="A1362" s="1">
        <v>449931</v>
      </c>
      <c r="B1362" s="16">
        <v>43770</v>
      </c>
      <c r="C1362" t="s">
        <v>4412</v>
      </c>
      <c r="D1362" s="16">
        <f t="shared" si="189"/>
        <v>43770</v>
      </c>
      <c r="E1362" s="13" t="str">
        <f t="shared" si="190"/>
        <v>1-11-2019</v>
      </c>
      <c r="F1362">
        <f t="shared" si="191"/>
        <v>9</v>
      </c>
      <c r="G1362" t="str">
        <f t="shared" si="192"/>
        <v>November</v>
      </c>
      <c r="H1362" t="str">
        <f t="shared" si="193"/>
        <v>1, 2019</v>
      </c>
      <c r="I1362" t="str">
        <f t="shared" si="194"/>
        <v>1</v>
      </c>
      <c r="J1362">
        <f t="shared" si="195"/>
        <v>3</v>
      </c>
      <c r="K1362" t="str">
        <f t="shared" si="196"/>
        <v>2019</v>
      </c>
      <c r="L1362">
        <f t="shared" si="197"/>
        <v>11</v>
      </c>
    </row>
    <row r="1363" spans="1:12" x14ac:dyDescent="0.2">
      <c r="A1363" s="1">
        <v>81189912</v>
      </c>
      <c r="B1363" s="16">
        <v>43770</v>
      </c>
      <c r="C1363" t="s">
        <v>4412</v>
      </c>
      <c r="D1363" s="16">
        <f t="shared" si="189"/>
        <v>43770</v>
      </c>
      <c r="E1363" s="13" t="str">
        <f t="shared" si="190"/>
        <v>1-11-2019</v>
      </c>
      <c r="F1363">
        <f t="shared" si="191"/>
        <v>9</v>
      </c>
      <c r="G1363" t="str">
        <f t="shared" si="192"/>
        <v>November</v>
      </c>
      <c r="H1363" t="str">
        <f t="shared" si="193"/>
        <v>1, 2019</v>
      </c>
      <c r="I1363" t="str">
        <f t="shared" si="194"/>
        <v>1</v>
      </c>
      <c r="J1363">
        <f t="shared" si="195"/>
        <v>3</v>
      </c>
      <c r="K1363" t="str">
        <f t="shared" si="196"/>
        <v>2019</v>
      </c>
      <c r="L1363">
        <f t="shared" si="197"/>
        <v>11</v>
      </c>
    </row>
    <row r="1364" spans="1:12" x14ac:dyDescent="0.2">
      <c r="A1364" s="1">
        <v>80215046</v>
      </c>
      <c r="B1364" s="16">
        <v>43770</v>
      </c>
      <c r="C1364" t="s">
        <v>4412</v>
      </c>
      <c r="D1364" s="16">
        <f t="shared" si="189"/>
        <v>43770</v>
      </c>
      <c r="E1364" s="13" t="str">
        <f t="shared" si="190"/>
        <v>1-11-2019</v>
      </c>
      <c r="F1364">
        <f t="shared" si="191"/>
        <v>9</v>
      </c>
      <c r="G1364" t="str">
        <f t="shared" si="192"/>
        <v>November</v>
      </c>
      <c r="H1364" t="str">
        <f t="shared" si="193"/>
        <v>1, 2019</v>
      </c>
      <c r="I1364" t="str">
        <f t="shared" si="194"/>
        <v>1</v>
      </c>
      <c r="J1364">
        <f t="shared" si="195"/>
        <v>3</v>
      </c>
      <c r="K1364" t="str">
        <f t="shared" si="196"/>
        <v>2019</v>
      </c>
      <c r="L1364">
        <f t="shared" si="197"/>
        <v>11</v>
      </c>
    </row>
    <row r="1365" spans="1:12" x14ac:dyDescent="0.2">
      <c r="A1365" s="1">
        <v>60036838</v>
      </c>
      <c r="B1365" s="16">
        <v>43770</v>
      </c>
      <c r="C1365" t="s">
        <v>4412</v>
      </c>
      <c r="D1365" s="16">
        <f t="shared" si="189"/>
        <v>43770</v>
      </c>
      <c r="E1365" s="13" t="str">
        <f t="shared" si="190"/>
        <v>1-11-2019</v>
      </c>
      <c r="F1365">
        <f t="shared" si="191"/>
        <v>9</v>
      </c>
      <c r="G1365" t="str">
        <f t="shared" si="192"/>
        <v>November</v>
      </c>
      <c r="H1365" t="str">
        <f t="shared" si="193"/>
        <v>1, 2019</v>
      </c>
      <c r="I1365" t="str">
        <f t="shared" si="194"/>
        <v>1</v>
      </c>
      <c r="J1365">
        <f t="shared" si="195"/>
        <v>3</v>
      </c>
      <c r="K1365" t="str">
        <f t="shared" si="196"/>
        <v>2019</v>
      </c>
      <c r="L1365">
        <f t="shared" si="197"/>
        <v>11</v>
      </c>
    </row>
    <row r="1366" spans="1:12" x14ac:dyDescent="0.2">
      <c r="A1366" s="1">
        <v>81179693</v>
      </c>
      <c r="B1366" s="16">
        <v>43770</v>
      </c>
      <c r="C1366" t="s">
        <v>4412</v>
      </c>
      <c r="D1366" s="16">
        <f t="shared" si="189"/>
        <v>43770</v>
      </c>
      <c r="E1366" s="13" t="str">
        <f t="shared" si="190"/>
        <v>1-11-2019</v>
      </c>
      <c r="F1366">
        <f t="shared" si="191"/>
        <v>9</v>
      </c>
      <c r="G1366" t="str">
        <f t="shared" si="192"/>
        <v>November</v>
      </c>
      <c r="H1366" t="str">
        <f t="shared" si="193"/>
        <v>1, 2019</v>
      </c>
      <c r="I1366" t="str">
        <f t="shared" si="194"/>
        <v>1</v>
      </c>
      <c r="J1366">
        <f t="shared" si="195"/>
        <v>3</v>
      </c>
      <c r="K1366" t="str">
        <f t="shared" si="196"/>
        <v>2019</v>
      </c>
      <c r="L1366">
        <f t="shared" si="197"/>
        <v>11</v>
      </c>
    </row>
    <row r="1367" spans="1:12" x14ac:dyDescent="0.2">
      <c r="A1367" s="1">
        <v>485218</v>
      </c>
      <c r="B1367" s="16">
        <v>43770</v>
      </c>
      <c r="C1367" t="s">
        <v>4412</v>
      </c>
      <c r="D1367" s="16">
        <f t="shared" si="189"/>
        <v>43770</v>
      </c>
      <c r="E1367" s="13" t="str">
        <f t="shared" si="190"/>
        <v>1-11-2019</v>
      </c>
      <c r="F1367">
        <f t="shared" si="191"/>
        <v>9</v>
      </c>
      <c r="G1367" t="str">
        <f t="shared" si="192"/>
        <v>November</v>
      </c>
      <c r="H1367" t="str">
        <f t="shared" si="193"/>
        <v>1, 2019</v>
      </c>
      <c r="I1367" t="str">
        <f t="shared" si="194"/>
        <v>1</v>
      </c>
      <c r="J1367">
        <f t="shared" si="195"/>
        <v>3</v>
      </c>
      <c r="K1367" t="str">
        <f t="shared" si="196"/>
        <v>2019</v>
      </c>
      <c r="L1367">
        <f t="shared" si="197"/>
        <v>11</v>
      </c>
    </row>
    <row r="1368" spans="1:12" x14ac:dyDescent="0.2">
      <c r="A1368" s="1">
        <v>1192866</v>
      </c>
      <c r="B1368" s="16">
        <v>43770</v>
      </c>
      <c r="C1368" t="s">
        <v>4412</v>
      </c>
      <c r="D1368" s="16">
        <f t="shared" si="189"/>
        <v>43770</v>
      </c>
      <c r="E1368" s="13" t="str">
        <f t="shared" si="190"/>
        <v>1-11-2019</v>
      </c>
      <c r="F1368">
        <f t="shared" si="191"/>
        <v>9</v>
      </c>
      <c r="G1368" t="str">
        <f t="shared" si="192"/>
        <v>November</v>
      </c>
      <c r="H1368" t="str">
        <f t="shared" si="193"/>
        <v>1, 2019</v>
      </c>
      <c r="I1368" t="str">
        <f t="shared" si="194"/>
        <v>1</v>
      </c>
      <c r="J1368">
        <f t="shared" si="195"/>
        <v>3</v>
      </c>
      <c r="K1368" t="str">
        <f t="shared" si="196"/>
        <v>2019</v>
      </c>
      <c r="L1368">
        <f t="shared" si="197"/>
        <v>11</v>
      </c>
    </row>
    <row r="1369" spans="1:12" x14ac:dyDescent="0.2">
      <c r="A1369" s="1">
        <v>11819434</v>
      </c>
      <c r="B1369" s="16">
        <v>43770</v>
      </c>
      <c r="C1369" t="s">
        <v>4412</v>
      </c>
      <c r="D1369" s="16">
        <f t="shared" si="189"/>
        <v>43770</v>
      </c>
      <c r="E1369" s="13" t="str">
        <f t="shared" si="190"/>
        <v>1-11-2019</v>
      </c>
      <c r="F1369">
        <f t="shared" si="191"/>
        <v>9</v>
      </c>
      <c r="G1369" t="str">
        <f t="shared" si="192"/>
        <v>November</v>
      </c>
      <c r="H1369" t="str">
        <f t="shared" si="193"/>
        <v>1, 2019</v>
      </c>
      <c r="I1369" t="str">
        <f t="shared" si="194"/>
        <v>1</v>
      </c>
      <c r="J1369">
        <f t="shared" si="195"/>
        <v>3</v>
      </c>
      <c r="K1369" t="str">
        <f t="shared" si="196"/>
        <v>2019</v>
      </c>
      <c r="L1369">
        <f t="shared" si="197"/>
        <v>11</v>
      </c>
    </row>
    <row r="1370" spans="1:12" x14ac:dyDescent="0.2">
      <c r="A1370" s="1">
        <v>81050375</v>
      </c>
      <c r="B1370" s="16">
        <v>43770</v>
      </c>
      <c r="C1370" t="s">
        <v>4412</v>
      </c>
      <c r="D1370" s="16">
        <f t="shared" si="189"/>
        <v>43770</v>
      </c>
      <c r="E1370" s="13" t="str">
        <f t="shared" si="190"/>
        <v>1-11-2019</v>
      </c>
      <c r="F1370">
        <f t="shared" si="191"/>
        <v>9</v>
      </c>
      <c r="G1370" t="str">
        <f t="shared" si="192"/>
        <v>November</v>
      </c>
      <c r="H1370" t="str">
        <f t="shared" si="193"/>
        <v>1, 2019</v>
      </c>
      <c r="I1370" t="str">
        <f t="shared" si="194"/>
        <v>1</v>
      </c>
      <c r="J1370">
        <f t="shared" si="195"/>
        <v>3</v>
      </c>
      <c r="K1370" t="str">
        <f t="shared" si="196"/>
        <v>2019</v>
      </c>
      <c r="L1370">
        <f t="shared" si="197"/>
        <v>11</v>
      </c>
    </row>
    <row r="1371" spans="1:12" x14ac:dyDescent="0.2">
      <c r="A1371" s="1">
        <v>516788</v>
      </c>
      <c r="B1371" s="16">
        <v>43770</v>
      </c>
      <c r="C1371" t="s">
        <v>4412</v>
      </c>
      <c r="D1371" s="16">
        <f t="shared" si="189"/>
        <v>43770</v>
      </c>
      <c r="E1371" s="13" t="str">
        <f t="shared" si="190"/>
        <v>1-11-2019</v>
      </c>
      <c r="F1371">
        <f t="shared" si="191"/>
        <v>9</v>
      </c>
      <c r="G1371" t="str">
        <f t="shared" si="192"/>
        <v>November</v>
      </c>
      <c r="H1371" t="str">
        <f t="shared" si="193"/>
        <v>1, 2019</v>
      </c>
      <c r="I1371" t="str">
        <f t="shared" si="194"/>
        <v>1</v>
      </c>
      <c r="J1371">
        <f t="shared" si="195"/>
        <v>3</v>
      </c>
      <c r="K1371" t="str">
        <f t="shared" si="196"/>
        <v>2019</v>
      </c>
      <c r="L1371">
        <f t="shared" si="197"/>
        <v>11</v>
      </c>
    </row>
    <row r="1372" spans="1:12" x14ac:dyDescent="0.2">
      <c r="A1372" s="1">
        <v>70048968</v>
      </c>
      <c r="B1372" s="16">
        <v>43770</v>
      </c>
      <c r="C1372" t="s">
        <v>4412</v>
      </c>
      <c r="D1372" s="16">
        <f t="shared" si="189"/>
        <v>43770</v>
      </c>
      <c r="E1372" s="13" t="str">
        <f t="shared" si="190"/>
        <v>1-11-2019</v>
      </c>
      <c r="F1372">
        <f t="shared" si="191"/>
        <v>9</v>
      </c>
      <c r="G1372" t="str">
        <f t="shared" si="192"/>
        <v>November</v>
      </c>
      <c r="H1372" t="str">
        <f t="shared" si="193"/>
        <v>1, 2019</v>
      </c>
      <c r="I1372" t="str">
        <f t="shared" si="194"/>
        <v>1</v>
      </c>
      <c r="J1372">
        <f t="shared" si="195"/>
        <v>3</v>
      </c>
      <c r="K1372" t="str">
        <f t="shared" si="196"/>
        <v>2019</v>
      </c>
      <c r="L1372">
        <f t="shared" si="197"/>
        <v>11</v>
      </c>
    </row>
    <row r="1373" spans="1:12" x14ac:dyDescent="0.2">
      <c r="A1373" s="1">
        <v>542137</v>
      </c>
      <c r="B1373" s="16">
        <v>43770</v>
      </c>
      <c r="C1373" t="s">
        <v>4412</v>
      </c>
      <c r="D1373" s="16">
        <f t="shared" si="189"/>
        <v>43770</v>
      </c>
      <c r="E1373" s="13" t="str">
        <f t="shared" si="190"/>
        <v>1-11-2019</v>
      </c>
      <c r="F1373">
        <f t="shared" si="191"/>
        <v>9</v>
      </c>
      <c r="G1373" t="str">
        <f t="shared" si="192"/>
        <v>November</v>
      </c>
      <c r="H1373" t="str">
        <f t="shared" si="193"/>
        <v>1, 2019</v>
      </c>
      <c r="I1373" t="str">
        <f t="shared" si="194"/>
        <v>1</v>
      </c>
      <c r="J1373">
        <f t="shared" si="195"/>
        <v>3</v>
      </c>
      <c r="K1373" t="str">
        <f t="shared" si="196"/>
        <v>2019</v>
      </c>
      <c r="L1373">
        <f t="shared" si="197"/>
        <v>11</v>
      </c>
    </row>
    <row r="1374" spans="1:12" x14ac:dyDescent="0.2">
      <c r="A1374" s="1">
        <v>60021796</v>
      </c>
      <c r="B1374" s="16">
        <v>43770</v>
      </c>
      <c r="C1374" t="s">
        <v>4412</v>
      </c>
      <c r="D1374" s="16">
        <f t="shared" si="189"/>
        <v>43770</v>
      </c>
      <c r="E1374" s="13" t="str">
        <f t="shared" si="190"/>
        <v>1-11-2019</v>
      </c>
      <c r="F1374">
        <f t="shared" si="191"/>
        <v>9</v>
      </c>
      <c r="G1374" t="str">
        <f t="shared" si="192"/>
        <v>November</v>
      </c>
      <c r="H1374" t="str">
        <f t="shared" si="193"/>
        <v>1, 2019</v>
      </c>
      <c r="I1374" t="str">
        <f t="shared" si="194"/>
        <v>1</v>
      </c>
      <c r="J1374">
        <f t="shared" si="195"/>
        <v>3</v>
      </c>
      <c r="K1374" t="str">
        <f t="shared" si="196"/>
        <v>2019</v>
      </c>
      <c r="L1374">
        <f t="shared" si="197"/>
        <v>11</v>
      </c>
    </row>
    <row r="1375" spans="1:12" x14ac:dyDescent="0.2">
      <c r="A1375" s="1">
        <v>60031247</v>
      </c>
      <c r="B1375" s="16">
        <v>43770</v>
      </c>
      <c r="C1375" t="s">
        <v>4412</v>
      </c>
      <c r="D1375" s="16">
        <f t="shared" si="189"/>
        <v>43770</v>
      </c>
      <c r="E1375" s="13" t="str">
        <f t="shared" si="190"/>
        <v>1-11-2019</v>
      </c>
      <c r="F1375">
        <f t="shared" si="191"/>
        <v>9</v>
      </c>
      <c r="G1375" t="str">
        <f t="shared" si="192"/>
        <v>November</v>
      </c>
      <c r="H1375" t="str">
        <f t="shared" si="193"/>
        <v>1, 2019</v>
      </c>
      <c r="I1375" t="str">
        <f t="shared" si="194"/>
        <v>1</v>
      </c>
      <c r="J1375">
        <f t="shared" si="195"/>
        <v>3</v>
      </c>
      <c r="K1375" t="str">
        <f t="shared" si="196"/>
        <v>2019</v>
      </c>
      <c r="L1375">
        <f t="shared" si="197"/>
        <v>11</v>
      </c>
    </row>
    <row r="1376" spans="1:12" x14ac:dyDescent="0.2">
      <c r="A1376" s="1">
        <v>60000577</v>
      </c>
      <c r="B1376" s="16">
        <v>43770</v>
      </c>
      <c r="C1376" t="s">
        <v>4412</v>
      </c>
      <c r="D1376" s="16">
        <f t="shared" si="189"/>
        <v>43770</v>
      </c>
      <c r="E1376" s="13" t="str">
        <f t="shared" si="190"/>
        <v>1-11-2019</v>
      </c>
      <c r="F1376">
        <f t="shared" si="191"/>
        <v>9</v>
      </c>
      <c r="G1376" t="str">
        <f t="shared" si="192"/>
        <v>November</v>
      </c>
      <c r="H1376" t="str">
        <f t="shared" si="193"/>
        <v>1, 2019</v>
      </c>
      <c r="I1376" t="str">
        <f t="shared" si="194"/>
        <v>1</v>
      </c>
      <c r="J1376">
        <f t="shared" si="195"/>
        <v>3</v>
      </c>
      <c r="K1376" t="str">
        <f t="shared" si="196"/>
        <v>2019</v>
      </c>
      <c r="L1376">
        <f t="shared" si="197"/>
        <v>11</v>
      </c>
    </row>
    <row r="1377" spans="1:12" x14ac:dyDescent="0.2">
      <c r="A1377" s="1">
        <v>80241387</v>
      </c>
      <c r="B1377" s="16">
        <v>43770</v>
      </c>
      <c r="C1377" t="s">
        <v>4412</v>
      </c>
      <c r="D1377" s="16">
        <f t="shared" si="189"/>
        <v>43770</v>
      </c>
      <c r="E1377" s="13" t="str">
        <f t="shared" si="190"/>
        <v>1-11-2019</v>
      </c>
      <c r="F1377">
        <f t="shared" si="191"/>
        <v>9</v>
      </c>
      <c r="G1377" t="str">
        <f t="shared" si="192"/>
        <v>November</v>
      </c>
      <c r="H1377" t="str">
        <f t="shared" si="193"/>
        <v>1, 2019</v>
      </c>
      <c r="I1377" t="str">
        <f t="shared" si="194"/>
        <v>1</v>
      </c>
      <c r="J1377">
        <f t="shared" si="195"/>
        <v>3</v>
      </c>
      <c r="K1377" t="str">
        <f t="shared" si="196"/>
        <v>2019</v>
      </c>
      <c r="L1377">
        <f t="shared" si="197"/>
        <v>11</v>
      </c>
    </row>
    <row r="1378" spans="1:12" x14ac:dyDescent="0.2">
      <c r="A1378" s="1">
        <v>70039241</v>
      </c>
      <c r="B1378" s="16">
        <v>43770</v>
      </c>
      <c r="C1378" t="s">
        <v>4412</v>
      </c>
      <c r="D1378" s="16">
        <f t="shared" si="189"/>
        <v>43770</v>
      </c>
      <c r="E1378" s="13" t="str">
        <f t="shared" si="190"/>
        <v>1-11-2019</v>
      </c>
      <c r="F1378">
        <f t="shared" si="191"/>
        <v>9</v>
      </c>
      <c r="G1378" t="str">
        <f t="shared" si="192"/>
        <v>November</v>
      </c>
      <c r="H1378" t="str">
        <f t="shared" si="193"/>
        <v>1, 2019</v>
      </c>
      <c r="I1378" t="str">
        <f t="shared" si="194"/>
        <v>1</v>
      </c>
      <c r="J1378">
        <f t="shared" si="195"/>
        <v>3</v>
      </c>
      <c r="K1378" t="str">
        <f t="shared" si="196"/>
        <v>2019</v>
      </c>
      <c r="L1378">
        <f t="shared" si="197"/>
        <v>11</v>
      </c>
    </row>
    <row r="1379" spans="1:12" x14ac:dyDescent="0.2">
      <c r="A1379" s="1">
        <v>80227818</v>
      </c>
      <c r="B1379" s="16">
        <v>43770</v>
      </c>
      <c r="C1379" t="s">
        <v>4412</v>
      </c>
      <c r="D1379" s="16">
        <f t="shared" si="189"/>
        <v>43770</v>
      </c>
      <c r="E1379" s="13" t="str">
        <f t="shared" si="190"/>
        <v>1-11-2019</v>
      </c>
      <c r="F1379">
        <f t="shared" si="191"/>
        <v>9</v>
      </c>
      <c r="G1379" t="str">
        <f t="shared" si="192"/>
        <v>November</v>
      </c>
      <c r="H1379" t="str">
        <f t="shared" si="193"/>
        <v>1, 2019</v>
      </c>
      <c r="I1379" t="str">
        <f t="shared" si="194"/>
        <v>1</v>
      </c>
      <c r="J1379">
        <f t="shared" si="195"/>
        <v>3</v>
      </c>
      <c r="K1379" t="str">
        <f t="shared" si="196"/>
        <v>2019</v>
      </c>
      <c r="L1379">
        <f t="shared" si="197"/>
        <v>11</v>
      </c>
    </row>
    <row r="1380" spans="1:12" x14ac:dyDescent="0.2">
      <c r="A1380" s="1">
        <v>80231468</v>
      </c>
      <c r="B1380" s="16">
        <v>43770</v>
      </c>
      <c r="C1380" t="s">
        <v>4412</v>
      </c>
      <c r="D1380" s="16">
        <f t="shared" si="189"/>
        <v>43770</v>
      </c>
      <c r="E1380" s="13" t="str">
        <f t="shared" si="190"/>
        <v>1-11-2019</v>
      </c>
      <c r="F1380">
        <f t="shared" si="191"/>
        <v>9</v>
      </c>
      <c r="G1380" t="str">
        <f t="shared" si="192"/>
        <v>November</v>
      </c>
      <c r="H1380" t="str">
        <f t="shared" si="193"/>
        <v>1, 2019</v>
      </c>
      <c r="I1380" t="str">
        <f t="shared" si="194"/>
        <v>1</v>
      </c>
      <c r="J1380">
        <f t="shared" si="195"/>
        <v>3</v>
      </c>
      <c r="K1380" t="str">
        <f t="shared" si="196"/>
        <v>2019</v>
      </c>
      <c r="L1380">
        <f t="shared" si="197"/>
        <v>11</v>
      </c>
    </row>
    <row r="1381" spans="1:12" x14ac:dyDescent="0.2">
      <c r="A1381" s="1">
        <v>81083786</v>
      </c>
      <c r="B1381" s="16">
        <v>43770</v>
      </c>
      <c r="C1381" t="s">
        <v>4412</v>
      </c>
      <c r="D1381" s="16">
        <f t="shared" si="189"/>
        <v>43770</v>
      </c>
      <c r="E1381" s="13" t="str">
        <f t="shared" si="190"/>
        <v>1-11-2019</v>
      </c>
      <c r="F1381">
        <f t="shared" si="191"/>
        <v>9</v>
      </c>
      <c r="G1381" t="str">
        <f t="shared" si="192"/>
        <v>November</v>
      </c>
      <c r="H1381" t="str">
        <f t="shared" si="193"/>
        <v>1, 2019</v>
      </c>
      <c r="I1381" t="str">
        <f t="shared" si="194"/>
        <v>1</v>
      </c>
      <c r="J1381">
        <f t="shared" si="195"/>
        <v>3</v>
      </c>
      <c r="K1381" t="str">
        <f t="shared" si="196"/>
        <v>2019</v>
      </c>
      <c r="L1381">
        <f t="shared" si="197"/>
        <v>11</v>
      </c>
    </row>
    <row r="1382" spans="1:12" x14ac:dyDescent="0.2">
      <c r="A1382" s="1">
        <v>80153894</v>
      </c>
      <c r="B1382" s="16">
        <v>43770</v>
      </c>
      <c r="C1382" t="s">
        <v>4412</v>
      </c>
      <c r="D1382" s="16">
        <f t="shared" si="189"/>
        <v>43770</v>
      </c>
      <c r="E1382" s="13" t="str">
        <f t="shared" si="190"/>
        <v>1-11-2019</v>
      </c>
      <c r="F1382">
        <f t="shared" si="191"/>
        <v>9</v>
      </c>
      <c r="G1382" t="str">
        <f t="shared" si="192"/>
        <v>November</v>
      </c>
      <c r="H1382" t="str">
        <f t="shared" si="193"/>
        <v>1, 2019</v>
      </c>
      <c r="I1382" t="str">
        <f t="shared" si="194"/>
        <v>1</v>
      </c>
      <c r="J1382">
        <f t="shared" si="195"/>
        <v>3</v>
      </c>
      <c r="K1382" t="str">
        <f t="shared" si="196"/>
        <v>2019</v>
      </c>
      <c r="L1382">
        <f t="shared" si="197"/>
        <v>11</v>
      </c>
    </row>
    <row r="1383" spans="1:12" x14ac:dyDescent="0.2">
      <c r="A1383" s="1">
        <v>1179333</v>
      </c>
      <c r="B1383" s="16">
        <v>43770</v>
      </c>
      <c r="C1383" t="s">
        <v>4412</v>
      </c>
      <c r="D1383" s="16">
        <f t="shared" si="189"/>
        <v>43770</v>
      </c>
      <c r="E1383" s="13" t="str">
        <f t="shared" si="190"/>
        <v>1-11-2019</v>
      </c>
      <c r="F1383">
        <f t="shared" si="191"/>
        <v>9</v>
      </c>
      <c r="G1383" t="str">
        <f t="shared" si="192"/>
        <v>November</v>
      </c>
      <c r="H1383" t="str">
        <f t="shared" si="193"/>
        <v>1, 2019</v>
      </c>
      <c r="I1383" t="str">
        <f t="shared" si="194"/>
        <v>1</v>
      </c>
      <c r="J1383">
        <f t="shared" si="195"/>
        <v>3</v>
      </c>
      <c r="K1383" t="str">
        <f t="shared" si="196"/>
        <v>2019</v>
      </c>
      <c r="L1383">
        <f t="shared" si="197"/>
        <v>11</v>
      </c>
    </row>
    <row r="1384" spans="1:12" x14ac:dyDescent="0.2">
      <c r="A1384" s="1">
        <v>70118779</v>
      </c>
      <c r="B1384" s="16">
        <v>43770</v>
      </c>
      <c r="C1384" t="s">
        <v>4412</v>
      </c>
      <c r="D1384" s="16">
        <f t="shared" si="189"/>
        <v>43770</v>
      </c>
      <c r="E1384" s="13" t="str">
        <f t="shared" si="190"/>
        <v>1-11-2019</v>
      </c>
      <c r="F1384">
        <f t="shared" si="191"/>
        <v>9</v>
      </c>
      <c r="G1384" t="str">
        <f t="shared" si="192"/>
        <v>November</v>
      </c>
      <c r="H1384" t="str">
        <f t="shared" si="193"/>
        <v>1, 2019</v>
      </c>
      <c r="I1384" t="str">
        <f t="shared" si="194"/>
        <v>1</v>
      </c>
      <c r="J1384">
        <f t="shared" si="195"/>
        <v>3</v>
      </c>
      <c r="K1384" t="str">
        <f t="shared" si="196"/>
        <v>2019</v>
      </c>
      <c r="L1384">
        <f t="shared" si="197"/>
        <v>11</v>
      </c>
    </row>
    <row r="1385" spans="1:12" x14ac:dyDescent="0.2">
      <c r="A1385" s="1">
        <v>653673</v>
      </c>
      <c r="B1385" s="16">
        <v>43770</v>
      </c>
      <c r="C1385" t="s">
        <v>4412</v>
      </c>
      <c r="D1385" s="16">
        <f t="shared" si="189"/>
        <v>43770</v>
      </c>
      <c r="E1385" s="13" t="str">
        <f t="shared" si="190"/>
        <v>1-11-2019</v>
      </c>
      <c r="F1385">
        <f t="shared" si="191"/>
        <v>9</v>
      </c>
      <c r="G1385" t="str">
        <f t="shared" si="192"/>
        <v>November</v>
      </c>
      <c r="H1385" t="str">
        <f t="shared" si="193"/>
        <v>1, 2019</v>
      </c>
      <c r="I1385" t="str">
        <f t="shared" si="194"/>
        <v>1</v>
      </c>
      <c r="J1385">
        <f t="shared" si="195"/>
        <v>3</v>
      </c>
      <c r="K1385" t="str">
        <f t="shared" si="196"/>
        <v>2019</v>
      </c>
      <c r="L1385">
        <f t="shared" si="197"/>
        <v>11</v>
      </c>
    </row>
    <row r="1386" spans="1:12" x14ac:dyDescent="0.2">
      <c r="A1386" s="1">
        <v>70020947</v>
      </c>
      <c r="B1386" s="16">
        <v>43770</v>
      </c>
      <c r="C1386" t="s">
        <v>4412</v>
      </c>
      <c r="D1386" s="16">
        <f t="shared" si="189"/>
        <v>43770</v>
      </c>
      <c r="E1386" s="13" t="str">
        <f t="shared" si="190"/>
        <v>1-11-2019</v>
      </c>
      <c r="F1386">
        <f t="shared" si="191"/>
        <v>9</v>
      </c>
      <c r="G1386" t="str">
        <f t="shared" si="192"/>
        <v>November</v>
      </c>
      <c r="H1386" t="str">
        <f t="shared" si="193"/>
        <v>1, 2019</v>
      </c>
      <c r="I1386" t="str">
        <f t="shared" si="194"/>
        <v>1</v>
      </c>
      <c r="J1386">
        <f t="shared" si="195"/>
        <v>3</v>
      </c>
      <c r="K1386" t="str">
        <f t="shared" si="196"/>
        <v>2019</v>
      </c>
      <c r="L1386">
        <f t="shared" si="197"/>
        <v>11</v>
      </c>
    </row>
    <row r="1387" spans="1:12" x14ac:dyDescent="0.2">
      <c r="A1387" s="1">
        <v>70117305</v>
      </c>
      <c r="B1387" s="16">
        <v>43770</v>
      </c>
      <c r="C1387" t="s">
        <v>4412</v>
      </c>
      <c r="D1387" s="16">
        <f t="shared" si="189"/>
        <v>43770</v>
      </c>
      <c r="E1387" s="13" t="str">
        <f t="shared" si="190"/>
        <v>1-11-2019</v>
      </c>
      <c r="F1387">
        <f t="shared" si="191"/>
        <v>9</v>
      </c>
      <c r="G1387" t="str">
        <f t="shared" si="192"/>
        <v>November</v>
      </c>
      <c r="H1387" t="str">
        <f t="shared" si="193"/>
        <v>1, 2019</v>
      </c>
      <c r="I1387" t="str">
        <f t="shared" si="194"/>
        <v>1</v>
      </c>
      <c r="J1387">
        <f t="shared" si="195"/>
        <v>3</v>
      </c>
      <c r="K1387" t="str">
        <f t="shared" si="196"/>
        <v>2019</v>
      </c>
      <c r="L1387">
        <f t="shared" si="197"/>
        <v>11</v>
      </c>
    </row>
    <row r="1388" spans="1:12" x14ac:dyDescent="0.2">
      <c r="A1388" s="1">
        <v>701346</v>
      </c>
      <c r="B1388" s="16">
        <v>43770</v>
      </c>
      <c r="C1388" t="s">
        <v>4412</v>
      </c>
      <c r="D1388" s="16">
        <f t="shared" si="189"/>
        <v>43770</v>
      </c>
      <c r="E1388" s="13" t="str">
        <f t="shared" si="190"/>
        <v>1-11-2019</v>
      </c>
      <c r="F1388">
        <f t="shared" si="191"/>
        <v>9</v>
      </c>
      <c r="G1388" t="str">
        <f t="shared" si="192"/>
        <v>November</v>
      </c>
      <c r="H1388" t="str">
        <f t="shared" si="193"/>
        <v>1, 2019</v>
      </c>
      <c r="I1388" t="str">
        <f t="shared" si="194"/>
        <v>1</v>
      </c>
      <c r="J1388">
        <f t="shared" si="195"/>
        <v>3</v>
      </c>
      <c r="K1388" t="str">
        <f t="shared" si="196"/>
        <v>2019</v>
      </c>
      <c r="L1388">
        <f t="shared" si="197"/>
        <v>11</v>
      </c>
    </row>
    <row r="1389" spans="1:12" x14ac:dyDescent="0.2">
      <c r="A1389" s="1">
        <v>70111489</v>
      </c>
      <c r="B1389" s="16">
        <v>43770</v>
      </c>
      <c r="C1389" t="s">
        <v>4412</v>
      </c>
      <c r="D1389" s="16">
        <f t="shared" si="189"/>
        <v>43770</v>
      </c>
      <c r="E1389" s="13" t="str">
        <f t="shared" si="190"/>
        <v>1-11-2019</v>
      </c>
      <c r="F1389">
        <f t="shared" si="191"/>
        <v>9</v>
      </c>
      <c r="G1389" t="str">
        <f t="shared" si="192"/>
        <v>November</v>
      </c>
      <c r="H1389" t="str">
        <f t="shared" si="193"/>
        <v>1, 2019</v>
      </c>
      <c r="I1389" t="str">
        <f t="shared" si="194"/>
        <v>1</v>
      </c>
      <c r="J1389">
        <f t="shared" si="195"/>
        <v>3</v>
      </c>
      <c r="K1389" t="str">
        <f t="shared" si="196"/>
        <v>2019</v>
      </c>
      <c r="L1389">
        <f t="shared" si="197"/>
        <v>11</v>
      </c>
    </row>
    <row r="1390" spans="1:12" x14ac:dyDescent="0.2">
      <c r="A1390" s="1">
        <v>709163</v>
      </c>
      <c r="B1390" s="16">
        <v>43770</v>
      </c>
      <c r="C1390" t="s">
        <v>4412</v>
      </c>
      <c r="D1390" s="16">
        <f t="shared" si="189"/>
        <v>43770</v>
      </c>
      <c r="E1390" s="13" t="str">
        <f t="shared" si="190"/>
        <v>1-11-2019</v>
      </c>
      <c r="F1390">
        <f t="shared" si="191"/>
        <v>9</v>
      </c>
      <c r="G1390" t="str">
        <f t="shared" si="192"/>
        <v>November</v>
      </c>
      <c r="H1390" t="str">
        <f t="shared" si="193"/>
        <v>1, 2019</v>
      </c>
      <c r="I1390" t="str">
        <f t="shared" si="194"/>
        <v>1</v>
      </c>
      <c r="J1390">
        <f t="shared" si="195"/>
        <v>3</v>
      </c>
      <c r="K1390" t="str">
        <f t="shared" si="196"/>
        <v>2019</v>
      </c>
      <c r="L1390">
        <f t="shared" si="197"/>
        <v>11</v>
      </c>
    </row>
    <row r="1391" spans="1:12" x14ac:dyDescent="0.2">
      <c r="A1391" s="1">
        <v>709380</v>
      </c>
      <c r="B1391" s="16">
        <v>43770</v>
      </c>
      <c r="C1391" t="s">
        <v>4412</v>
      </c>
      <c r="D1391" s="16">
        <f t="shared" si="189"/>
        <v>43770</v>
      </c>
      <c r="E1391" s="13" t="str">
        <f t="shared" si="190"/>
        <v>1-11-2019</v>
      </c>
      <c r="F1391">
        <f t="shared" si="191"/>
        <v>9</v>
      </c>
      <c r="G1391" t="str">
        <f t="shared" si="192"/>
        <v>November</v>
      </c>
      <c r="H1391" t="str">
        <f t="shared" si="193"/>
        <v>1, 2019</v>
      </c>
      <c r="I1391" t="str">
        <f t="shared" si="194"/>
        <v>1</v>
      </c>
      <c r="J1391">
        <f t="shared" si="195"/>
        <v>3</v>
      </c>
      <c r="K1391" t="str">
        <f t="shared" si="196"/>
        <v>2019</v>
      </c>
      <c r="L1391">
        <f t="shared" si="197"/>
        <v>11</v>
      </c>
    </row>
    <row r="1392" spans="1:12" x14ac:dyDescent="0.2">
      <c r="A1392" s="1">
        <v>1150871</v>
      </c>
      <c r="B1392" s="16">
        <v>43770</v>
      </c>
      <c r="C1392" t="s">
        <v>4412</v>
      </c>
      <c r="D1392" s="16">
        <f t="shared" si="189"/>
        <v>43770</v>
      </c>
      <c r="E1392" s="13" t="str">
        <f t="shared" si="190"/>
        <v>1-11-2019</v>
      </c>
      <c r="F1392">
        <f t="shared" si="191"/>
        <v>9</v>
      </c>
      <c r="G1392" t="str">
        <f t="shared" si="192"/>
        <v>November</v>
      </c>
      <c r="H1392" t="str">
        <f t="shared" si="193"/>
        <v>1, 2019</v>
      </c>
      <c r="I1392" t="str">
        <f t="shared" si="194"/>
        <v>1</v>
      </c>
      <c r="J1392">
        <f t="shared" si="195"/>
        <v>3</v>
      </c>
      <c r="K1392" t="str">
        <f t="shared" si="196"/>
        <v>2019</v>
      </c>
      <c r="L1392">
        <f t="shared" si="197"/>
        <v>11</v>
      </c>
    </row>
    <row r="1393" spans="1:12" x14ac:dyDescent="0.2">
      <c r="A1393" s="1">
        <v>70082264</v>
      </c>
      <c r="B1393" s="16">
        <v>43770</v>
      </c>
      <c r="C1393" t="s">
        <v>4412</v>
      </c>
      <c r="D1393" s="16">
        <f t="shared" si="189"/>
        <v>43770</v>
      </c>
      <c r="E1393" s="13" t="str">
        <f t="shared" si="190"/>
        <v>1-11-2019</v>
      </c>
      <c r="F1393">
        <f t="shared" si="191"/>
        <v>9</v>
      </c>
      <c r="G1393" t="str">
        <f t="shared" si="192"/>
        <v>November</v>
      </c>
      <c r="H1393" t="str">
        <f t="shared" si="193"/>
        <v>1, 2019</v>
      </c>
      <c r="I1393" t="str">
        <f t="shared" si="194"/>
        <v>1</v>
      </c>
      <c r="J1393">
        <f t="shared" si="195"/>
        <v>3</v>
      </c>
      <c r="K1393" t="str">
        <f t="shared" si="196"/>
        <v>2019</v>
      </c>
      <c r="L1393">
        <f t="shared" si="197"/>
        <v>11</v>
      </c>
    </row>
    <row r="1394" spans="1:12" x14ac:dyDescent="0.2">
      <c r="A1394" s="1">
        <v>81104406</v>
      </c>
      <c r="B1394" s="16">
        <v>43770</v>
      </c>
      <c r="C1394" t="s">
        <v>4412</v>
      </c>
      <c r="D1394" s="16">
        <f t="shared" si="189"/>
        <v>43770</v>
      </c>
      <c r="E1394" s="13" t="str">
        <f t="shared" si="190"/>
        <v>1-11-2019</v>
      </c>
      <c r="F1394">
        <f t="shared" si="191"/>
        <v>9</v>
      </c>
      <c r="G1394" t="str">
        <f t="shared" si="192"/>
        <v>November</v>
      </c>
      <c r="H1394" t="str">
        <f t="shared" si="193"/>
        <v>1, 2019</v>
      </c>
      <c r="I1394" t="str">
        <f t="shared" si="194"/>
        <v>1</v>
      </c>
      <c r="J1394">
        <f t="shared" si="195"/>
        <v>3</v>
      </c>
      <c r="K1394" t="str">
        <f t="shared" si="196"/>
        <v>2019</v>
      </c>
      <c r="L1394">
        <f t="shared" si="197"/>
        <v>11</v>
      </c>
    </row>
    <row r="1395" spans="1:12" x14ac:dyDescent="0.2">
      <c r="A1395" s="1">
        <v>1179583</v>
      </c>
      <c r="B1395" s="16">
        <v>43770</v>
      </c>
      <c r="C1395" t="s">
        <v>4412</v>
      </c>
      <c r="D1395" s="16">
        <f t="shared" si="189"/>
        <v>43770</v>
      </c>
      <c r="E1395" s="13" t="str">
        <f t="shared" si="190"/>
        <v>1-11-2019</v>
      </c>
      <c r="F1395">
        <f t="shared" si="191"/>
        <v>9</v>
      </c>
      <c r="G1395" t="str">
        <f t="shared" si="192"/>
        <v>November</v>
      </c>
      <c r="H1395" t="str">
        <f t="shared" si="193"/>
        <v>1, 2019</v>
      </c>
      <c r="I1395" t="str">
        <f t="shared" si="194"/>
        <v>1</v>
      </c>
      <c r="J1395">
        <f t="shared" si="195"/>
        <v>3</v>
      </c>
      <c r="K1395" t="str">
        <f t="shared" si="196"/>
        <v>2019</v>
      </c>
      <c r="L1395">
        <f t="shared" si="197"/>
        <v>11</v>
      </c>
    </row>
    <row r="1396" spans="1:12" x14ac:dyDescent="0.2">
      <c r="A1396" s="1">
        <v>70044595</v>
      </c>
      <c r="B1396" s="16">
        <v>43770</v>
      </c>
      <c r="C1396" t="s">
        <v>4412</v>
      </c>
      <c r="D1396" s="16">
        <f t="shared" si="189"/>
        <v>43770</v>
      </c>
      <c r="E1396" s="13" t="str">
        <f t="shared" si="190"/>
        <v>1-11-2019</v>
      </c>
      <c r="F1396">
        <f t="shared" si="191"/>
        <v>9</v>
      </c>
      <c r="G1396" t="str">
        <f t="shared" si="192"/>
        <v>November</v>
      </c>
      <c r="H1396" t="str">
        <f t="shared" si="193"/>
        <v>1, 2019</v>
      </c>
      <c r="I1396" t="str">
        <f t="shared" si="194"/>
        <v>1</v>
      </c>
      <c r="J1396">
        <f t="shared" si="195"/>
        <v>3</v>
      </c>
      <c r="K1396" t="str">
        <f t="shared" si="196"/>
        <v>2019</v>
      </c>
      <c r="L1396">
        <f t="shared" si="197"/>
        <v>11</v>
      </c>
    </row>
    <row r="1397" spans="1:12" x14ac:dyDescent="0.2">
      <c r="A1397" s="1">
        <v>60011729</v>
      </c>
      <c r="B1397" s="16">
        <v>43770</v>
      </c>
      <c r="C1397" t="s">
        <v>4412</v>
      </c>
      <c r="D1397" s="16">
        <f t="shared" si="189"/>
        <v>43770</v>
      </c>
      <c r="E1397" s="13" t="str">
        <f t="shared" si="190"/>
        <v>1-11-2019</v>
      </c>
      <c r="F1397">
        <f t="shared" si="191"/>
        <v>9</v>
      </c>
      <c r="G1397" t="str">
        <f t="shared" si="192"/>
        <v>November</v>
      </c>
      <c r="H1397" t="str">
        <f t="shared" si="193"/>
        <v>1, 2019</v>
      </c>
      <c r="I1397" t="str">
        <f t="shared" si="194"/>
        <v>1</v>
      </c>
      <c r="J1397">
        <f t="shared" si="195"/>
        <v>3</v>
      </c>
      <c r="K1397" t="str">
        <f t="shared" si="196"/>
        <v>2019</v>
      </c>
      <c r="L1397">
        <f t="shared" si="197"/>
        <v>11</v>
      </c>
    </row>
    <row r="1398" spans="1:12" x14ac:dyDescent="0.2">
      <c r="A1398" s="1">
        <v>70044883</v>
      </c>
      <c r="B1398" s="16">
        <v>43770</v>
      </c>
      <c r="C1398" t="s">
        <v>4412</v>
      </c>
      <c r="D1398" s="16">
        <f t="shared" si="189"/>
        <v>43770</v>
      </c>
      <c r="E1398" s="13" t="str">
        <f t="shared" si="190"/>
        <v>1-11-2019</v>
      </c>
      <c r="F1398">
        <f t="shared" si="191"/>
        <v>9</v>
      </c>
      <c r="G1398" t="str">
        <f t="shared" si="192"/>
        <v>November</v>
      </c>
      <c r="H1398" t="str">
        <f t="shared" si="193"/>
        <v>1, 2019</v>
      </c>
      <c r="I1398" t="str">
        <f t="shared" si="194"/>
        <v>1</v>
      </c>
      <c r="J1398">
        <f t="shared" si="195"/>
        <v>3</v>
      </c>
      <c r="K1398" t="str">
        <f t="shared" si="196"/>
        <v>2019</v>
      </c>
      <c r="L1398">
        <f t="shared" si="197"/>
        <v>11</v>
      </c>
    </row>
    <row r="1399" spans="1:12" x14ac:dyDescent="0.2">
      <c r="A1399" s="1">
        <v>22497725</v>
      </c>
      <c r="B1399" s="16">
        <v>43770</v>
      </c>
      <c r="C1399" t="s">
        <v>4412</v>
      </c>
      <c r="D1399" s="16">
        <f t="shared" si="189"/>
        <v>43770</v>
      </c>
      <c r="E1399" s="13" t="str">
        <f t="shared" si="190"/>
        <v>1-11-2019</v>
      </c>
      <c r="F1399">
        <f t="shared" si="191"/>
        <v>9</v>
      </c>
      <c r="G1399" t="str">
        <f t="shared" si="192"/>
        <v>November</v>
      </c>
      <c r="H1399" t="str">
        <f t="shared" si="193"/>
        <v>1, 2019</v>
      </c>
      <c r="I1399" t="str">
        <f t="shared" si="194"/>
        <v>1</v>
      </c>
      <c r="J1399">
        <f t="shared" si="195"/>
        <v>3</v>
      </c>
      <c r="K1399" t="str">
        <f t="shared" si="196"/>
        <v>2019</v>
      </c>
      <c r="L1399">
        <f t="shared" si="197"/>
        <v>11</v>
      </c>
    </row>
    <row r="1400" spans="1:12" x14ac:dyDescent="0.2">
      <c r="A1400" s="1">
        <v>60021590</v>
      </c>
      <c r="B1400" s="16">
        <v>43770</v>
      </c>
      <c r="C1400" t="s">
        <v>4412</v>
      </c>
      <c r="D1400" s="16">
        <f t="shared" si="189"/>
        <v>43770</v>
      </c>
      <c r="E1400" s="13" t="str">
        <f t="shared" si="190"/>
        <v>1-11-2019</v>
      </c>
      <c r="F1400">
        <f t="shared" si="191"/>
        <v>9</v>
      </c>
      <c r="G1400" t="str">
        <f t="shared" si="192"/>
        <v>November</v>
      </c>
      <c r="H1400" t="str">
        <f t="shared" si="193"/>
        <v>1, 2019</v>
      </c>
      <c r="I1400" t="str">
        <f t="shared" si="194"/>
        <v>1</v>
      </c>
      <c r="J1400">
        <f t="shared" si="195"/>
        <v>3</v>
      </c>
      <c r="K1400" t="str">
        <f t="shared" si="196"/>
        <v>2019</v>
      </c>
      <c r="L1400">
        <f t="shared" si="197"/>
        <v>11</v>
      </c>
    </row>
    <row r="1401" spans="1:12" x14ac:dyDescent="0.2">
      <c r="A1401" s="1">
        <v>60023638</v>
      </c>
      <c r="B1401" s="16">
        <v>43770</v>
      </c>
      <c r="C1401" t="s">
        <v>4412</v>
      </c>
      <c r="D1401" s="16">
        <f t="shared" si="189"/>
        <v>43770</v>
      </c>
      <c r="E1401" s="13" t="str">
        <f t="shared" si="190"/>
        <v>1-11-2019</v>
      </c>
      <c r="F1401">
        <f t="shared" si="191"/>
        <v>9</v>
      </c>
      <c r="G1401" t="str">
        <f t="shared" si="192"/>
        <v>November</v>
      </c>
      <c r="H1401" t="str">
        <f t="shared" si="193"/>
        <v>1, 2019</v>
      </c>
      <c r="I1401" t="str">
        <f t="shared" si="194"/>
        <v>1</v>
      </c>
      <c r="J1401">
        <f t="shared" si="195"/>
        <v>3</v>
      </c>
      <c r="K1401" t="str">
        <f t="shared" si="196"/>
        <v>2019</v>
      </c>
      <c r="L1401">
        <f t="shared" si="197"/>
        <v>11</v>
      </c>
    </row>
    <row r="1402" spans="1:12" x14ac:dyDescent="0.2">
      <c r="A1402" s="1">
        <v>81075744</v>
      </c>
      <c r="B1402" s="16">
        <v>43770</v>
      </c>
      <c r="C1402" t="s">
        <v>4412</v>
      </c>
      <c r="D1402" s="16">
        <f t="shared" si="189"/>
        <v>43770</v>
      </c>
      <c r="E1402" s="13" t="str">
        <f t="shared" si="190"/>
        <v>1-11-2019</v>
      </c>
      <c r="F1402">
        <f t="shared" si="191"/>
        <v>9</v>
      </c>
      <c r="G1402" t="str">
        <f t="shared" si="192"/>
        <v>November</v>
      </c>
      <c r="H1402" t="str">
        <f t="shared" si="193"/>
        <v>1, 2019</v>
      </c>
      <c r="I1402" t="str">
        <f t="shared" si="194"/>
        <v>1</v>
      </c>
      <c r="J1402">
        <f t="shared" si="195"/>
        <v>3</v>
      </c>
      <c r="K1402" t="str">
        <f t="shared" si="196"/>
        <v>2019</v>
      </c>
      <c r="L1402">
        <f t="shared" si="197"/>
        <v>11</v>
      </c>
    </row>
    <row r="1403" spans="1:12" x14ac:dyDescent="0.2">
      <c r="A1403" s="1">
        <v>70031792</v>
      </c>
      <c r="B1403" s="16">
        <v>43770</v>
      </c>
      <c r="C1403" t="s">
        <v>4412</v>
      </c>
      <c r="D1403" s="16">
        <f t="shared" si="189"/>
        <v>43770</v>
      </c>
      <c r="E1403" s="13" t="str">
        <f t="shared" si="190"/>
        <v>1-11-2019</v>
      </c>
      <c r="F1403">
        <f t="shared" si="191"/>
        <v>9</v>
      </c>
      <c r="G1403" t="str">
        <f t="shared" si="192"/>
        <v>November</v>
      </c>
      <c r="H1403" t="str">
        <f t="shared" si="193"/>
        <v>1, 2019</v>
      </c>
      <c r="I1403" t="str">
        <f t="shared" si="194"/>
        <v>1</v>
      </c>
      <c r="J1403">
        <f t="shared" si="195"/>
        <v>3</v>
      </c>
      <c r="K1403" t="str">
        <f t="shared" si="196"/>
        <v>2019</v>
      </c>
      <c r="L1403">
        <f t="shared" si="197"/>
        <v>11</v>
      </c>
    </row>
    <row r="1404" spans="1:12" x14ac:dyDescent="0.2">
      <c r="A1404" s="1">
        <v>70100383</v>
      </c>
      <c r="B1404" s="16">
        <v>43770</v>
      </c>
      <c r="C1404" t="s">
        <v>4412</v>
      </c>
      <c r="D1404" s="16">
        <f t="shared" si="189"/>
        <v>43770</v>
      </c>
      <c r="E1404" s="13" t="str">
        <f t="shared" si="190"/>
        <v>1-11-2019</v>
      </c>
      <c r="F1404">
        <f t="shared" si="191"/>
        <v>9</v>
      </c>
      <c r="G1404" t="str">
        <f t="shared" si="192"/>
        <v>November</v>
      </c>
      <c r="H1404" t="str">
        <f t="shared" si="193"/>
        <v>1, 2019</v>
      </c>
      <c r="I1404" t="str">
        <f t="shared" si="194"/>
        <v>1</v>
      </c>
      <c r="J1404">
        <f t="shared" si="195"/>
        <v>3</v>
      </c>
      <c r="K1404" t="str">
        <f t="shared" si="196"/>
        <v>2019</v>
      </c>
      <c r="L1404">
        <f t="shared" si="197"/>
        <v>11</v>
      </c>
    </row>
    <row r="1405" spans="1:12" x14ac:dyDescent="0.2">
      <c r="A1405" s="1">
        <v>60002403</v>
      </c>
      <c r="B1405" s="16">
        <v>43770</v>
      </c>
      <c r="C1405" t="s">
        <v>4412</v>
      </c>
      <c r="D1405" s="16">
        <f t="shared" si="189"/>
        <v>43770</v>
      </c>
      <c r="E1405" s="13" t="str">
        <f t="shared" si="190"/>
        <v>1-11-2019</v>
      </c>
      <c r="F1405">
        <f t="shared" si="191"/>
        <v>9</v>
      </c>
      <c r="G1405" t="str">
        <f t="shared" si="192"/>
        <v>November</v>
      </c>
      <c r="H1405" t="str">
        <f t="shared" si="193"/>
        <v>1, 2019</v>
      </c>
      <c r="I1405" t="str">
        <f t="shared" si="194"/>
        <v>1</v>
      </c>
      <c r="J1405">
        <f t="shared" si="195"/>
        <v>3</v>
      </c>
      <c r="K1405" t="str">
        <f t="shared" si="196"/>
        <v>2019</v>
      </c>
      <c r="L1405">
        <f t="shared" si="197"/>
        <v>11</v>
      </c>
    </row>
    <row r="1406" spans="1:12" x14ac:dyDescent="0.2">
      <c r="A1406" s="1">
        <v>17236920</v>
      </c>
      <c r="B1406" s="16">
        <v>43770</v>
      </c>
      <c r="C1406" t="s">
        <v>4412</v>
      </c>
      <c r="D1406" s="16">
        <f t="shared" si="189"/>
        <v>43770</v>
      </c>
      <c r="E1406" s="13" t="str">
        <f t="shared" si="190"/>
        <v>1-11-2019</v>
      </c>
      <c r="F1406">
        <f t="shared" si="191"/>
        <v>9</v>
      </c>
      <c r="G1406" t="str">
        <f t="shared" si="192"/>
        <v>November</v>
      </c>
      <c r="H1406" t="str">
        <f t="shared" si="193"/>
        <v>1, 2019</v>
      </c>
      <c r="I1406" t="str">
        <f t="shared" si="194"/>
        <v>1</v>
      </c>
      <c r="J1406">
        <f t="shared" si="195"/>
        <v>3</v>
      </c>
      <c r="K1406" t="str">
        <f t="shared" si="196"/>
        <v>2019</v>
      </c>
      <c r="L1406">
        <f t="shared" si="197"/>
        <v>11</v>
      </c>
    </row>
    <row r="1407" spans="1:12" x14ac:dyDescent="0.2">
      <c r="A1407" s="1">
        <v>923574</v>
      </c>
      <c r="B1407" s="16">
        <v>43770</v>
      </c>
      <c r="C1407" t="s">
        <v>4412</v>
      </c>
      <c r="D1407" s="16">
        <f t="shared" si="189"/>
        <v>43770</v>
      </c>
      <c r="E1407" s="13" t="str">
        <f t="shared" si="190"/>
        <v>1-11-2019</v>
      </c>
      <c r="F1407">
        <f t="shared" si="191"/>
        <v>9</v>
      </c>
      <c r="G1407" t="str">
        <f t="shared" si="192"/>
        <v>November</v>
      </c>
      <c r="H1407" t="str">
        <f t="shared" si="193"/>
        <v>1, 2019</v>
      </c>
      <c r="I1407" t="str">
        <f t="shared" si="194"/>
        <v>1</v>
      </c>
      <c r="J1407">
        <f t="shared" si="195"/>
        <v>3</v>
      </c>
      <c r="K1407" t="str">
        <f t="shared" si="196"/>
        <v>2019</v>
      </c>
      <c r="L1407">
        <f t="shared" si="197"/>
        <v>11</v>
      </c>
    </row>
    <row r="1408" spans="1:12" x14ac:dyDescent="0.2">
      <c r="A1408" s="1">
        <v>81152930</v>
      </c>
      <c r="B1408" s="16">
        <v>43770</v>
      </c>
      <c r="C1408" t="s">
        <v>4412</v>
      </c>
      <c r="D1408" s="16">
        <f t="shared" si="189"/>
        <v>43770</v>
      </c>
      <c r="E1408" s="13" t="str">
        <f t="shared" si="190"/>
        <v>1-11-2019</v>
      </c>
      <c r="F1408">
        <f t="shared" si="191"/>
        <v>9</v>
      </c>
      <c r="G1408" t="str">
        <f t="shared" si="192"/>
        <v>November</v>
      </c>
      <c r="H1408" t="str">
        <f t="shared" si="193"/>
        <v>1, 2019</v>
      </c>
      <c r="I1408" t="str">
        <f t="shared" si="194"/>
        <v>1</v>
      </c>
      <c r="J1408">
        <f t="shared" si="195"/>
        <v>3</v>
      </c>
      <c r="K1408" t="str">
        <f t="shared" si="196"/>
        <v>2019</v>
      </c>
      <c r="L1408">
        <f t="shared" si="197"/>
        <v>11</v>
      </c>
    </row>
    <row r="1409" spans="1:12" x14ac:dyDescent="0.2">
      <c r="A1409" s="1">
        <v>973861</v>
      </c>
      <c r="B1409" s="16">
        <v>43770</v>
      </c>
      <c r="C1409" t="s">
        <v>4412</v>
      </c>
      <c r="D1409" s="16">
        <f t="shared" si="189"/>
        <v>43770</v>
      </c>
      <c r="E1409" s="13" t="str">
        <f t="shared" si="190"/>
        <v>1-11-2019</v>
      </c>
      <c r="F1409">
        <f t="shared" si="191"/>
        <v>9</v>
      </c>
      <c r="G1409" t="str">
        <f t="shared" si="192"/>
        <v>November</v>
      </c>
      <c r="H1409" t="str">
        <f t="shared" si="193"/>
        <v>1, 2019</v>
      </c>
      <c r="I1409" t="str">
        <f t="shared" si="194"/>
        <v>1</v>
      </c>
      <c r="J1409">
        <f t="shared" si="195"/>
        <v>3</v>
      </c>
      <c r="K1409" t="str">
        <f t="shared" si="196"/>
        <v>2019</v>
      </c>
      <c r="L1409">
        <f t="shared" si="197"/>
        <v>11</v>
      </c>
    </row>
    <row r="1410" spans="1:12" x14ac:dyDescent="0.2">
      <c r="A1410" s="1">
        <v>70058796</v>
      </c>
      <c r="B1410" s="16">
        <v>43770</v>
      </c>
      <c r="C1410" t="s">
        <v>4412</v>
      </c>
      <c r="D1410" s="16">
        <f t="shared" si="189"/>
        <v>43770</v>
      </c>
      <c r="E1410" s="13" t="str">
        <f t="shared" si="190"/>
        <v>1-11-2019</v>
      </c>
      <c r="F1410">
        <f t="shared" si="191"/>
        <v>9</v>
      </c>
      <c r="G1410" t="str">
        <f t="shared" si="192"/>
        <v>November</v>
      </c>
      <c r="H1410" t="str">
        <f t="shared" si="193"/>
        <v>1, 2019</v>
      </c>
      <c r="I1410" t="str">
        <f t="shared" si="194"/>
        <v>1</v>
      </c>
      <c r="J1410">
        <f t="shared" si="195"/>
        <v>3</v>
      </c>
      <c r="K1410" t="str">
        <f t="shared" si="196"/>
        <v>2019</v>
      </c>
      <c r="L1410">
        <f t="shared" si="197"/>
        <v>11</v>
      </c>
    </row>
    <row r="1411" spans="1:12" x14ac:dyDescent="0.2">
      <c r="A1411" s="1">
        <v>70047101</v>
      </c>
      <c r="B1411" s="16">
        <v>43770</v>
      </c>
      <c r="C1411" t="s">
        <v>4412</v>
      </c>
      <c r="D1411" s="16">
        <f t="shared" ref="D1411:D1474" si="198">DATE(K1411,L1411,I1411)</f>
        <v>43770</v>
      </c>
      <c r="E1411" s="13" t="str">
        <f t="shared" ref="E1411:E1474" si="199">I1411&amp;"-"&amp;L1411&amp;"-"&amp;K1411</f>
        <v>1-11-2019</v>
      </c>
      <c r="F1411">
        <f t="shared" ref="F1411:F1474" si="200">FIND(" ",C1411)</f>
        <v>9</v>
      </c>
      <c r="G1411" t="str">
        <f t="shared" ref="G1411:G1474" si="201">LEFT(C1411,F1411-1)</f>
        <v>November</v>
      </c>
      <c r="H1411" t="str">
        <f t="shared" ref="H1411:H1474" si="202">RIGHT(C1411,LEN(C1411)-F1411)</f>
        <v>1, 2019</v>
      </c>
      <c r="I1411" t="str">
        <f t="shared" ref="I1411:I1474" si="203">LEFT(H1411,J1411-2)</f>
        <v>1</v>
      </c>
      <c r="J1411">
        <f t="shared" ref="J1411:J1474" si="204">FIND(" ",H1411)</f>
        <v>3</v>
      </c>
      <c r="K1411" t="str">
        <f t="shared" ref="K1411:K1474" si="205">RIGHT(H1411,4)</f>
        <v>2019</v>
      </c>
      <c r="L1411">
        <f t="shared" ref="L1411:L1474" si="206">VLOOKUP(G1411,M:N,2,0)</f>
        <v>11</v>
      </c>
    </row>
    <row r="1412" spans="1:12" x14ac:dyDescent="0.2">
      <c r="A1412" s="1">
        <v>81189396</v>
      </c>
      <c r="B1412" s="16">
        <v>43770</v>
      </c>
      <c r="C1412" t="s">
        <v>4412</v>
      </c>
      <c r="D1412" s="16">
        <f t="shared" si="198"/>
        <v>43770</v>
      </c>
      <c r="E1412" s="13" t="str">
        <f t="shared" si="199"/>
        <v>1-11-2019</v>
      </c>
      <c r="F1412">
        <f t="shared" si="200"/>
        <v>9</v>
      </c>
      <c r="G1412" t="str">
        <f t="shared" si="201"/>
        <v>November</v>
      </c>
      <c r="H1412" t="str">
        <f t="shared" si="202"/>
        <v>1, 2019</v>
      </c>
      <c r="I1412" t="str">
        <f t="shared" si="203"/>
        <v>1</v>
      </c>
      <c r="J1412">
        <f t="shared" si="204"/>
        <v>3</v>
      </c>
      <c r="K1412" t="str">
        <f t="shared" si="205"/>
        <v>2019</v>
      </c>
      <c r="L1412">
        <f t="shared" si="206"/>
        <v>11</v>
      </c>
    </row>
    <row r="1413" spans="1:12" x14ac:dyDescent="0.2">
      <c r="A1413" s="1">
        <v>70093991</v>
      </c>
      <c r="B1413" s="16">
        <v>43770</v>
      </c>
      <c r="C1413" t="s">
        <v>4412</v>
      </c>
      <c r="D1413" s="16">
        <f t="shared" si="198"/>
        <v>43770</v>
      </c>
      <c r="E1413" s="13" t="str">
        <f t="shared" si="199"/>
        <v>1-11-2019</v>
      </c>
      <c r="F1413">
        <f t="shared" si="200"/>
        <v>9</v>
      </c>
      <c r="G1413" t="str">
        <f t="shared" si="201"/>
        <v>November</v>
      </c>
      <c r="H1413" t="str">
        <f t="shared" si="202"/>
        <v>1, 2019</v>
      </c>
      <c r="I1413" t="str">
        <f t="shared" si="203"/>
        <v>1</v>
      </c>
      <c r="J1413">
        <f t="shared" si="204"/>
        <v>3</v>
      </c>
      <c r="K1413" t="str">
        <f t="shared" si="205"/>
        <v>2019</v>
      </c>
      <c r="L1413">
        <f t="shared" si="206"/>
        <v>11</v>
      </c>
    </row>
    <row r="1414" spans="1:12" x14ac:dyDescent="0.2">
      <c r="A1414" s="1">
        <v>60033247</v>
      </c>
      <c r="B1414" s="16">
        <v>43770</v>
      </c>
      <c r="C1414" t="s">
        <v>4412</v>
      </c>
      <c r="D1414" s="16">
        <f t="shared" si="198"/>
        <v>43770</v>
      </c>
      <c r="E1414" s="13" t="str">
        <f t="shared" si="199"/>
        <v>1-11-2019</v>
      </c>
      <c r="F1414">
        <f t="shared" si="200"/>
        <v>9</v>
      </c>
      <c r="G1414" t="str">
        <f t="shared" si="201"/>
        <v>November</v>
      </c>
      <c r="H1414" t="str">
        <f t="shared" si="202"/>
        <v>1, 2019</v>
      </c>
      <c r="I1414" t="str">
        <f t="shared" si="203"/>
        <v>1</v>
      </c>
      <c r="J1414">
        <f t="shared" si="204"/>
        <v>3</v>
      </c>
      <c r="K1414" t="str">
        <f t="shared" si="205"/>
        <v>2019</v>
      </c>
      <c r="L1414">
        <f t="shared" si="206"/>
        <v>11</v>
      </c>
    </row>
    <row r="1415" spans="1:12" x14ac:dyDescent="0.2">
      <c r="A1415" s="1">
        <v>70060000</v>
      </c>
      <c r="B1415" s="16">
        <v>43770</v>
      </c>
      <c r="C1415" t="s">
        <v>4412</v>
      </c>
      <c r="D1415" s="16">
        <f t="shared" si="198"/>
        <v>43770</v>
      </c>
      <c r="E1415" s="13" t="str">
        <f t="shared" si="199"/>
        <v>1-11-2019</v>
      </c>
      <c r="F1415">
        <f t="shared" si="200"/>
        <v>9</v>
      </c>
      <c r="G1415" t="str">
        <f t="shared" si="201"/>
        <v>November</v>
      </c>
      <c r="H1415" t="str">
        <f t="shared" si="202"/>
        <v>1, 2019</v>
      </c>
      <c r="I1415" t="str">
        <f t="shared" si="203"/>
        <v>1</v>
      </c>
      <c r="J1415">
        <f t="shared" si="204"/>
        <v>3</v>
      </c>
      <c r="K1415" t="str">
        <f t="shared" si="205"/>
        <v>2019</v>
      </c>
      <c r="L1415">
        <f t="shared" si="206"/>
        <v>11</v>
      </c>
    </row>
    <row r="1416" spans="1:12" x14ac:dyDescent="0.2">
      <c r="A1416" s="1">
        <v>70295067</v>
      </c>
      <c r="B1416" s="16">
        <v>43770</v>
      </c>
      <c r="C1416" t="s">
        <v>4412</v>
      </c>
      <c r="D1416" s="16">
        <f t="shared" si="198"/>
        <v>43770</v>
      </c>
      <c r="E1416" s="13" t="str">
        <f t="shared" si="199"/>
        <v>1-11-2019</v>
      </c>
      <c r="F1416">
        <f t="shared" si="200"/>
        <v>9</v>
      </c>
      <c r="G1416" t="str">
        <f t="shared" si="201"/>
        <v>November</v>
      </c>
      <c r="H1416" t="str">
        <f t="shared" si="202"/>
        <v>1, 2019</v>
      </c>
      <c r="I1416" t="str">
        <f t="shared" si="203"/>
        <v>1</v>
      </c>
      <c r="J1416">
        <f t="shared" si="204"/>
        <v>3</v>
      </c>
      <c r="K1416" t="str">
        <f t="shared" si="205"/>
        <v>2019</v>
      </c>
      <c r="L1416">
        <f t="shared" si="206"/>
        <v>11</v>
      </c>
    </row>
    <row r="1417" spans="1:12" x14ac:dyDescent="0.2">
      <c r="A1417" s="1">
        <v>70031779</v>
      </c>
      <c r="B1417" s="16">
        <v>43770</v>
      </c>
      <c r="C1417" t="s">
        <v>4412</v>
      </c>
      <c r="D1417" s="16">
        <f t="shared" si="198"/>
        <v>43770</v>
      </c>
      <c r="E1417" s="13" t="str">
        <f t="shared" si="199"/>
        <v>1-11-2019</v>
      </c>
      <c r="F1417">
        <f t="shared" si="200"/>
        <v>9</v>
      </c>
      <c r="G1417" t="str">
        <f t="shared" si="201"/>
        <v>November</v>
      </c>
      <c r="H1417" t="str">
        <f t="shared" si="202"/>
        <v>1, 2019</v>
      </c>
      <c r="I1417" t="str">
        <f t="shared" si="203"/>
        <v>1</v>
      </c>
      <c r="J1417">
        <f t="shared" si="204"/>
        <v>3</v>
      </c>
      <c r="K1417" t="str">
        <f t="shared" si="205"/>
        <v>2019</v>
      </c>
      <c r="L1417">
        <f t="shared" si="206"/>
        <v>11</v>
      </c>
    </row>
    <row r="1418" spans="1:12" x14ac:dyDescent="0.2">
      <c r="A1418" s="1">
        <v>1178866</v>
      </c>
      <c r="B1418" s="16">
        <v>43770</v>
      </c>
      <c r="C1418" t="s">
        <v>4412</v>
      </c>
      <c r="D1418" s="16">
        <f t="shared" si="198"/>
        <v>43770</v>
      </c>
      <c r="E1418" s="13" t="str">
        <f t="shared" si="199"/>
        <v>1-11-2019</v>
      </c>
      <c r="F1418">
        <f t="shared" si="200"/>
        <v>9</v>
      </c>
      <c r="G1418" t="str">
        <f t="shared" si="201"/>
        <v>November</v>
      </c>
      <c r="H1418" t="str">
        <f t="shared" si="202"/>
        <v>1, 2019</v>
      </c>
      <c r="I1418" t="str">
        <f t="shared" si="203"/>
        <v>1</v>
      </c>
      <c r="J1418">
        <f t="shared" si="204"/>
        <v>3</v>
      </c>
      <c r="K1418" t="str">
        <f t="shared" si="205"/>
        <v>2019</v>
      </c>
      <c r="L1418">
        <f t="shared" si="206"/>
        <v>11</v>
      </c>
    </row>
    <row r="1419" spans="1:12" x14ac:dyDescent="0.2">
      <c r="A1419" s="1">
        <v>60033312</v>
      </c>
      <c r="B1419" s="16">
        <v>43770</v>
      </c>
      <c r="C1419" t="s">
        <v>4412</v>
      </c>
      <c r="D1419" s="16">
        <f t="shared" si="198"/>
        <v>43770</v>
      </c>
      <c r="E1419" s="13" t="str">
        <f t="shared" si="199"/>
        <v>1-11-2019</v>
      </c>
      <c r="F1419">
        <f t="shared" si="200"/>
        <v>9</v>
      </c>
      <c r="G1419" t="str">
        <f t="shared" si="201"/>
        <v>November</v>
      </c>
      <c r="H1419" t="str">
        <f t="shared" si="202"/>
        <v>1, 2019</v>
      </c>
      <c r="I1419" t="str">
        <f t="shared" si="203"/>
        <v>1</v>
      </c>
      <c r="J1419">
        <f t="shared" si="204"/>
        <v>3</v>
      </c>
      <c r="K1419" t="str">
        <f t="shared" si="205"/>
        <v>2019</v>
      </c>
      <c r="L1419">
        <f t="shared" si="206"/>
        <v>11</v>
      </c>
    </row>
    <row r="1420" spans="1:12" x14ac:dyDescent="0.2">
      <c r="A1420" s="1">
        <v>81030409</v>
      </c>
      <c r="B1420" s="16">
        <v>43770</v>
      </c>
      <c r="C1420" t="s">
        <v>4412</v>
      </c>
      <c r="D1420" s="16">
        <f t="shared" si="198"/>
        <v>43770</v>
      </c>
      <c r="E1420" s="13" t="str">
        <f t="shared" si="199"/>
        <v>1-11-2019</v>
      </c>
      <c r="F1420">
        <f t="shared" si="200"/>
        <v>9</v>
      </c>
      <c r="G1420" t="str">
        <f t="shared" si="201"/>
        <v>November</v>
      </c>
      <c r="H1420" t="str">
        <f t="shared" si="202"/>
        <v>1, 2019</v>
      </c>
      <c r="I1420" t="str">
        <f t="shared" si="203"/>
        <v>1</v>
      </c>
      <c r="J1420">
        <f t="shared" si="204"/>
        <v>3</v>
      </c>
      <c r="K1420" t="str">
        <f t="shared" si="205"/>
        <v>2019</v>
      </c>
      <c r="L1420">
        <f t="shared" si="206"/>
        <v>11</v>
      </c>
    </row>
    <row r="1421" spans="1:12" x14ac:dyDescent="0.2">
      <c r="A1421" s="1">
        <v>80182016</v>
      </c>
      <c r="B1421" s="16">
        <v>43770</v>
      </c>
      <c r="C1421" t="s">
        <v>4412</v>
      </c>
      <c r="D1421" s="16">
        <f t="shared" si="198"/>
        <v>43770</v>
      </c>
      <c r="E1421" s="13" t="str">
        <f t="shared" si="199"/>
        <v>1-11-2019</v>
      </c>
      <c r="F1421">
        <f t="shared" si="200"/>
        <v>9</v>
      </c>
      <c r="G1421" t="str">
        <f t="shared" si="201"/>
        <v>November</v>
      </c>
      <c r="H1421" t="str">
        <f t="shared" si="202"/>
        <v>1, 2019</v>
      </c>
      <c r="I1421" t="str">
        <f t="shared" si="203"/>
        <v>1</v>
      </c>
      <c r="J1421">
        <f t="shared" si="204"/>
        <v>3</v>
      </c>
      <c r="K1421" t="str">
        <f t="shared" si="205"/>
        <v>2019</v>
      </c>
      <c r="L1421">
        <f t="shared" si="206"/>
        <v>11</v>
      </c>
    </row>
    <row r="1422" spans="1:12" x14ac:dyDescent="0.2">
      <c r="A1422" s="1">
        <v>684847</v>
      </c>
      <c r="B1422" s="16">
        <v>43770</v>
      </c>
      <c r="C1422" t="s">
        <v>4412</v>
      </c>
      <c r="D1422" s="16">
        <f t="shared" si="198"/>
        <v>43770</v>
      </c>
      <c r="E1422" s="13" t="str">
        <f t="shared" si="199"/>
        <v>1-11-2019</v>
      </c>
      <c r="F1422">
        <f t="shared" si="200"/>
        <v>9</v>
      </c>
      <c r="G1422" t="str">
        <f t="shared" si="201"/>
        <v>November</v>
      </c>
      <c r="H1422" t="str">
        <f t="shared" si="202"/>
        <v>1, 2019</v>
      </c>
      <c r="I1422" t="str">
        <f t="shared" si="203"/>
        <v>1</v>
      </c>
      <c r="J1422">
        <f t="shared" si="204"/>
        <v>3</v>
      </c>
      <c r="K1422" t="str">
        <f t="shared" si="205"/>
        <v>2019</v>
      </c>
      <c r="L1422">
        <f t="shared" si="206"/>
        <v>11</v>
      </c>
    </row>
    <row r="1423" spans="1:12" x14ac:dyDescent="0.2">
      <c r="A1423" s="1">
        <v>81150305</v>
      </c>
      <c r="B1423" s="16">
        <v>43770</v>
      </c>
      <c r="C1423" t="s">
        <v>4412</v>
      </c>
      <c r="D1423" s="16">
        <f t="shared" si="198"/>
        <v>43770</v>
      </c>
      <c r="E1423" s="13" t="str">
        <f t="shared" si="199"/>
        <v>1-11-2019</v>
      </c>
      <c r="F1423">
        <f t="shared" si="200"/>
        <v>9</v>
      </c>
      <c r="G1423" t="str">
        <f t="shared" si="201"/>
        <v>November</v>
      </c>
      <c r="H1423" t="str">
        <f t="shared" si="202"/>
        <v>1, 2019</v>
      </c>
      <c r="I1423" t="str">
        <f t="shared" si="203"/>
        <v>1</v>
      </c>
      <c r="J1423">
        <f t="shared" si="204"/>
        <v>3</v>
      </c>
      <c r="K1423" t="str">
        <f t="shared" si="205"/>
        <v>2019</v>
      </c>
      <c r="L1423">
        <f t="shared" si="206"/>
        <v>11</v>
      </c>
    </row>
    <row r="1424" spans="1:12" x14ac:dyDescent="0.2">
      <c r="A1424" s="1">
        <v>20557937</v>
      </c>
      <c r="B1424" s="16">
        <v>43770</v>
      </c>
      <c r="C1424" t="s">
        <v>4412</v>
      </c>
      <c r="D1424" s="16">
        <f t="shared" si="198"/>
        <v>43770</v>
      </c>
      <c r="E1424" s="13" t="str">
        <f t="shared" si="199"/>
        <v>1-11-2019</v>
      </c>
      <c r="F1424">
        <f t="shared" si="200"/>
        <v>9</v>
      </c>
      <c r="G1424" t="str">
        <f t="shared" si="201"/>
        <v>November</v>
      </c>
      <c r="H1424" t="str">
        <f t="shared" si="202"/>
        <v>1, 2019</v>
      </c>
      <c r="I1424" t="str">
        <f t="shared" si="203"/>
        <v>1</v>
      </c>
      <c r="J1424">
        <f t="shared" si="204"/>
        <v>3</v>
      </c>
      <c r="K1424" t="str">
        <f t="shared" si="205"/>
        <v>2019</v>
      </c>
      <c r="L1424">
        <f t="shared" si="206"/>
        <v>11</v>
      </c>
    </row>
    <row r="1425" spans="1:12" x14ac:dyDescent="0.2">
      <c r="A1425" s="1">
        <v>60027695</v>
      </c>
      <c r="B1425" s="16">
        <v>43770</v>
      </c>
      <c r="C1425" t="s">
        <v>4412</v>
      </c>
      <c r="D1425" s="16">
        <f t="shared" si="198"/>
        <v>43770</v>
      </c>
      <c r="E1425" s="13" t="str">
        <f t="shared" si="199"/>
        <v>1-11-2019</v>
      </c>
      <c r="F1425">
        <f t="shared" si="200"/>
        <v>9</v>
      </c>
      <c r="G1425" t="str">
        <f t="shared" si="201"/>
        <v>November</v>
      </c>
      <c r="H1425" t="str">
        <f t="shared" si="202"/>
        <v>1, 2019</v>
      </c>
      <c r="I1425" t="str">
        <f t="shared" si="203"/>
        <v>1</v>
      </c>
      <c r="J1425">
        <f t="shared" si="204"/>
        <v>3</v>
      </c>
      <c r="K1425" t="str">
        <f t="shared" si="205"/>
        <v>2019</v>
      </c>
      <c r="L1425">
        <f t="shared" si="206"/>
        <v>11</v>
      </c>
    </row>
    <row r="1426" spans="1:12" x14ac:dyDescent="0.2">
      <c r="A1426" s="1">
        <v>60031303</v>
      </c>
      <c r="B1426" s="16">
        <v>43770</v>
      </c>
      <c r="C1426" t="s">
        <v>4412</v>
      </c>
      <c r="D1426" s="16">
        <f t="shared" si="198"/>
        <v>43770</v>
      </c>
      <c r="E1426" s="13" t="str">
        <f t="shared" si="199"/>
        <v>1-11-2019</v>
      </c>
      <c r="F1426">
        <f t="shared" si="200"/>
        <v>9</v>
      </c>
      <c r="G1426" t="str">
        <f t="shared" si="201"/>
        <v>November</v>
      </c>
      <c r="H1426" t="str">
        <f t="shared" si="202"/>
        <v>1, 2019</v>
      </c>
      <c r="I1426" t="str">
        <f t="shared" si="203"/>
        <v>1</v>
      </c>
      <c r="J1426">
        <f t="shared" si="204"/>
        <v>3</v>
      </c>
      <c r="K1426" t="str">
        <f t="shared" si="205"/>
        <v>2019</v>
      </c>
      <c r="L1426">
        <f t="shared" si="206"/>
        <v>11</v>
      </c>
    </row>
    <row r="1427" spans="1:12" x14ac:dyDescent="0.2">
      <c r="A1427" s="1">
        <v>81170692</v>
      </c>
      <c r="B1427" s="16">
        <v>43770</v>
      </c>
      <c r="C1427" t="s">
        <v>4412</v>
      </c>
      <c r="D1427" s="16">
        <f t="shared" si="198"/>
        <v>43770</v>
      </c>
      <c r="E1427" s="13" t="str">
        <f t="shared" si="199"/>
        <v>1-11-2019</v>
      </c>
      <c r="F1427">
        <f t="shared" si="200"/>
        <v>9</v>
      </c>
      <c r="G1427" t="str">
        <f t="shared" si="201"/>
        <v>November</v>
      </c>
      <c r="H1427" t="str">
        <f t="shared" si="202"/>
        <v>1, 2019</v>
      </c>
      <c r="I1427" t="str">
        <f t="shared" si="203"/>
        <v>1</v>
      </c>
      <c r="J1427">
        <f t="shared" si="204"/>
        <v>3</v>
      </c>
      <c r="K1427" t="str">
        <f t="shared" si="205"/>
        <v>2019</v>
      </c>
      <c r="L1427">
        <f t="shared" si="206"/>
        <v>11</v>
      </c>
    </row>
    <row r="1428" spans="1:12" x14ac:dyDescent="0.2">
      <c r="A1428" s="1">
        <v>848915</v>
      </c>
      <c r="B1428" s="16">
        <v>43770</v>
      </c>
      <c r="C1428" t="s">
        <v>4412</v>
      </c>
      <c r="D1428" s="16">
        <f t="shared" si="198"/>
        <v>43770</v>
      </c>
      <c r="E1428" s="13" t="str">
        <f t="shared" si="199"/>
        <v>1-11-2019</v>
      </c>
      <c r="F1428">
        <f t="shared" si="200"/>
        <v>9</v>
      </c>
      <c r="G1428" t="str">
        <f t="shared" si="201"/>
        <v>November</v>
      </c>
      <c r="H1428" t="str">
        <f t="shared" si="202"/>
        <v>1, 2019</v>
      </c>
      <c r="I1428" t="str">
        <f t="shared" si="203"/>
        <v>1</v>
      </c>
      <c r="J1428">
        <f t="shared" si="204"/>
        <v>3</v>
      </c>
      <c r="K1428" t="str">
        <f t="shared" si="205"/>
        <v>2019</v>
      </c>
      <c r="L1428">
        <f t="shared" si="206"/>
        <v>11</v>
      </c>
    </row>
    <row r="1429" spans="1:12" x14ac:dyDescent="0.2">
      <c r="A1429" s="1">
        <v>60022980</v>
      </c>
      <c r="B1429" s="16">
        <v>43770</v>
      </c>
      <c r="C1429" t="s">
        <v>4412</v>
      </c>
      <c r="D1429" s="16">
        <f t="shared" si="198"/>
        <v>43770</v>
      </c>
      <c r="E1429" s="13" t="str">
        <f t="shared" si="199"/>
        <v>1-11-2019</v>
      </c>
      <c r="F1429">
        <f t="shared" si="200"/>
        <v>9</v>
      </c>
      <c r="G1429" t="str">
        <f t="shared" si="201"/>
        <v>November</v>
      </c>
      <c r="H1429" t="str">
        <f t="shared" si="202"/>
        <v>1, 2019</v>
      </c>
      <c r="I1429" t="str">
        <f t="shared" si="203"/>
        <v>1</v>
      </c>
      <c r="J1429">
        <f t="shared" si="204"/>
        <v>3</v>
      </c>
      <c r="K1429" t="str">
        <f t="shared" si="205"/>
        <v>2019</v>
      </c>
      <c r="L1429">
        <f t="shared" si="206"/>
        <v>11</v>
      </c>
    </row>
    <row r="1430" spans="1:12" x14ac:dyDescent="0.2">
      <c r="A1430" s="1">
        <v>60003961</v>
      </c>
      <c r="B1430" s="16">
        <v>43770</v>
      </c>
      <c r="C1430" t="s">
        <v>4412</v>
      </c>
      <c r="D1430" s="16">
        <f t="shared" si="198"/>
        <v>43770</v>
      </c>
      <c r="E1430" s="13" t="str">
        <f t="shared" si="199"/>
        <v>1-11-2019</v>
      </c>
      <c r="F1430">
        <f t="shared" si="200"/>
        <v>9</v>
      </c>
      <c r="G1430" t="str">
        <f t="shared" si="201"/>
        <v>November</v>
      </c>
      <c r="H1430" t="str">
        <f t="shared" si="202"/>
        <v>1, 2019</v>
      </c>
      <c r="I1430" t="str">
        <f t="shared" si="203"/>
        <v>1</v>
      </c>
      <c r="J1430">
        <f t="shared" si="204"/>
        <v>3</v>
      </c>
      <c r="K1430" t="str">
        <f t="shared" si="205"/>
        <v>2019</v>
      </c>
      <c r="L1430">
        <f t="shared" si="206"/>
        <v>11</v>
      </c>
    </row>
    <row r="1431" spans="1:12" x14ac:dyDescent="0.2">
      <c r="A1431" s="1">
        <v>81035120</v>
      </c>
      <c r="B1431" s="16">
        <v>43770</v>
      </c>
      <c r="C1431" t="s">
        <v>4412</v>
      </c>
      <c r="D1431" s="16">
        <f t="shared" si="198"/>
        <v>43770</v>
      </c>
      <c r="E1431" s="13" t="str">
        <f t="shared" si="199"/>
        <v>1-11-2019</v>
      </c>
      <c r="F1431">
        <f t="shared" si="200"/>
        <v>9</v>
      </c>
      <c r="G1431" t="str">
        <f t="shared" si="201"/>
        <v>November</v>
      </c>
      <c r="H1431" t="str">
        <f t="shared" si="202"/>
        <v>1, 2019</v>
      </c>
      <c r="I1431" t="str">
        <f t="shared" si="203"/>
        <v>1</v>
      </c>
      <c r="J1431">
        <f t="shared" si="204"/>
        <v>3</v>
      </c>
      <c r="K1431" t="str">
        <f t="shared" si="205"/>
        <v>2019</v>
      </c>
      <c r="L1431">
        <f t="shared" si="206"/>
        <v>11</v>
      </c>
    </row>
    <row r="1432" spans="1:12" x14ac:dyDescent="0.2">
      <c r="A1432" s="1">
        <v>70060005</v>
      </c>
      <c r="B1432" s="16">
        <v>43770</v>
      </c>
      <c r="C1432" t="s">
        <v>4412</v>
      </c>
      <c r="D1432" s="16">
        <f t="shared" si="198"/>
        <v>43770</v>
      </c>
      <c r="E1432" s="13" t="str">
        <f t="shared" si="199"/>
        <v>1-11-2019</v>
      </c>
      <c r="F1432">
        <f t="shared" si="200"/>
        <v>9</v>
      </c>
      <c r="G1432" t="str">
        <f t="shared" si="201"/>
        <v>November</v>
      </c>
      <c r="H1432" t="str">
        <f t="shared" si="202"/>
        <v>1, 2019</v>
      </c>
      <c r="I1432" t="str">
        <f t="shared" si="203"/>
        <v>1</v>
      </c>
      <c r="J1432">
        <f t="shared" si="204"/>
        <v>3</v>
      </c>
      <c r="K1432" t="str">
        <f t="shared" si="205"/>
        <v>2019</v>
      </c>
      <c r="L1432">
        <f t="shared" si="206"/>
        <v>11</v>
      </c>
    </row>
    <row r="1433" spans="1:12" x14ac:dyDescent="0.2">
      <c r="A1433" s="1">
        <v>70266992</v>
      </c>
      <c r="B1433" s="16">
        <v>43770</v>
      </c>
      <c r="C1433" t="s">
        <v>4412</v>
      </c>
      <c r="D1433" s="16">
        <f t="shared" si="198"/>
        <v>43770</v>
      </c>
      <c r="E1433" s="13" t="str">
        <f t="shared" si="199"/>
        <v>1-11-2019</v>
      </c>
      <c r="F1433">
        <f t="shared" si="200"/>
        <v>9</v>
      </c>
      <c r="G1433" t="str">
        <f t="shared" si="201"/>
        <v>November</v>
      </c>
      <c r="H1433" t="str">
        <f t="shared" si="202"/>
        <v>1, 2019</v>
      </c>
      <c r="I1433" t="str">
        <f t="shared" si="203"/>
        <v>1</v>
      </c>
      <c r="J1433">
        <f t="shared" si="204"/>
        <v>3</v>
      </c>
      <c r="K1433" t="str">
        <f t="shared" si="205"/>
        <v>2019</v>
      </c>
      <c r="L1433">
        <f t="shared" si="206"/>
        <v>11</v>
      </c>
    </row>
    <row r="1434" spans="1:12" x14ac:dyDescent="0.2">
      <c r="A1434" s="1">
        <v>80218819</v>
      </c>
      <c r="B1434" s="16">
        <v>43770</v>
      </c>
      <c r="C1434" t="s">
        <v>4412</v>
      </c>
      <c r="D1434" s="16">
        <f t="shared" si="198"/>
        <v>43770</v>
      </c>
      <c r="E1434" s="13" t="str">
        <f t="shared" si="199"/>
        <v>1-11-2019</v>
      </c>
      <c r="F1434">
        <f t="shared" si="200"/>
        <v>9</v>
      </c>
      <c r="G1434" t="str">
        <f t="shared" si="201"/>
        <v>November</v>
      </c>
      <c r="H1434" t="str">
        <f t="shared" si="202"/>
        <v>1, 2019</v>
      </c>
      <c r="I1434" t="str">
        <f t="shared" si="203"/>
        <v>1</v>
      </c>
      <c r="J1434">
        <f t="shared" si="204"/>
        <v>3</v>
      </c>
      <c r="K1434" t="str">
        <f t="shared" si="205"/>
        <v>2019</v>
      </c>
      <c r="L1434">
        <f t="shared" si="206"/>
        <v>11</v>
      </c>
    </row>
    <row r="1435" spans="1:12" x14ac:dyDescent="0.2">
      <c r="A1435" s="1">
        <v>70084791</v>
      </c>
      <c r="B1435" s="16">
        <v>43770</v>
      </c>
      <c r="C1435" t="s">
        <v>4412</v>
      </c>
      <c r="D1435" s="16">
        <f t="shared" si="198"/>
        <v>43770</v>
      </c>
      <c r="E1435" s="13" t="str">
        <f t="shared" si="199"/>
        <v>1-11-2019</v>
      </c>
      <c r="F1435">
        <f t="shared" si="200"/>
        <v>9</v>
      </c>
      <c r="G1435" t="str">
        <f t="shared" si="201"/>
        <v>November</v>
      </c>
      <c r="H1435" t="str">
        <f t="shared" si="202"/>
        <v>1, 2019</v>
      </c>
      <c r="I1435" t="str">
        <f t="shared" si="203"/>
        <v>1</v>
      </c>
      <c r="J1435">
        <f t="shared" si="204"/>
        <v>3</v>
      </c>
      <c r="K1435" t="str">
        <f t="shared" si="205"/>
        <v>2019</v>
      </c>
      <c r="L1435">
        <f t="shared" si="206"/>
        <v>11</v>
      </c>
    </row>
    <row r="1436" spans="1:12" x14ac:dyDescent="0.2">
      <c r="A1436" s="1">
        <v>81170694</v>
      </c>
      <c r="B1436" s="16">
        <v>43770</v>
      </c>
      <c r="C1436" t="s">
        <v>4412</v>
      </c>
      <c r="D1436" s="16">
        <f t="shared" si="198"/>
        <v>43770</v>
      </c>
      <c r="E1436" s="13" t="str">
        <f t="shared" si="199"/>
        <v>1-11-2019</v>
      </c>
      <c r="F1436">
        <f t="shared" si="200"/>
        <v>9</v>
      </c>
      <c r="G1436" t="str">
        <f t="shared" si="201"/>
        <v>November</v>
      </c>
      <c r="H1436" t="str">
        <f t="shared" si="202"/>
        <v>1, 2019</v>
      </c>
      <c r="I1436" t="str">
        <f t="shared" si="203"/>
        <v>1</v>
      </c>
      <c r="J1436">
        <f t="shared" si="204"/>
        <v>3</v>
      </c>
      <c r="K1436" t="str">
        <f t="shared" si="205"/>
        <v>2019</v>
      </c>
      <c r="L1436">
        <f t="shared" si="206"/>
        <v>11</v>
      </c>
    </row>
    <row r="1437" spans="1:12" x14ac:dyDescent="0.2">
      <c r="A1437" s="1">
        <v>70123542</v>
      </c>
      <c r="B1437" s="16">
        <v>43770</v>
      </c>
      <c r="C1437" t="s">
        <v>4412</v>
      </c>
      <c r="D1437" s="16">
        <f t="shared" si="198"/>
        <v>43770</v>
      </c>
      <c r="E1437" s="13" t="str">
        <f t="shared" si="199"/>
        <v>1-11-2019</v>
      </c>
      <c r="F1437">
        <f t="shared" si="200"/>
        <v>9</v>
      </c>
      <c r="G1437" t="str">
        <f t="shared" si="201"/>
        <v>November</v>
      </c>
      <c r="H1437" t="str">
        <f t="shared" si="202"/>
        <v>1, 2019</v>
      </c>
      <c r="I1437" t="str">
        <f t="shared" si="203"/>
        <v>1</v>
      </c>
      <c r="J1437">
        <f t="shared" si="204"/>
        <v>3</v>
      </c>
      <c r="K1437" t="str">
        <f t="shared" si="205"/>
        <v>2019</v>
      </c>
      <c r="L1437">
        <f t="shared" si="206"/>
        <v>11</v>
      </c>
    </row>
    <row r="1438" spans="1:12" x14ac:dyDescent="0.2">
      <c r="A1438" s="1">
        <v>70107499</v>
      </c>
      <c r="B1438" s="16">
        <v>43405</v>
      </c>
      <c r="C1438" t="s">
        <v>4695</v>
      </c>
      <c r="D1438" s="16">
        <f t="shared" si="198"/>
        <v>43405</v>
      </c>
      <c r="E1438" s="13" t="str">
        <f t="shared" si="199"/>
        <v>1-11-2018</v>
      </c>
      <c r="F1438">
        <f t="shared" si="200"/>
        <v>9</v>
      </c>
      <c r="G1438" t="str">
        <f t="shared" si="201"/>
        <v>November</v>
      </c>
      <c r="H1438" t="str">
        <f t="shared" si="202"/>
        <v>1, 2018</v>
      </c>
      <c r="I1438" t="str">
        <f t="shared" si="203"/>
        <v>1</v>
      </c>
      <c r="J1438">
        <f t="shared" si="204"/>
        <v>3</v>
      </c>
      <c r="K1438" t="str">
        <f t="shared" si="205"/>
        <v>2018</v>
      </c>
      <c r="L1438">
        <f t="shared" si="206"/>
        <v>11</v>
      </c>
    </row>
    <row r="1439" spans="1:12" x14ac:dyDescent="0.2">
      <c r="A1439" s="1">
        <v>70123117</v>
      </c>
      <c r="B1439" s="16">
        <v>43405</v>
      </c>
      <c r="C1439" t="s">
        <v>4695</v>
      </c>
      <c r="D1439" s="16">
        <f t="shared" si="198"/>
        <v>43405</v>
      </c>
      <c r="E1439" s="13" t="str">
        <f t="shared" si="199"/>
        <v>1-11-2018</v>
      </c>
      <c r="F1439">
        <f t="shared" si="200"/>
        <v>9</v>
      </c>
      <c r="G1439" t="str">
        <f t="shared" si="201"/>
        <v>November</v>
      </c>
      <c r="H1439" t="str">
        <f t="shared" si="202"/>
        <v>1, 2018</v>
      </c>
      <c r="I1439" t="str">
        <f t="shared" si="203"/>
        <v>1</v>
      </c>
      <c r="J1439">
        <f t="shared" si="204"/>
        <v>3</v>
      </c>
      <c r="K1439" t="str">
        <f t="shared" si="205"/>
        <v>2018</v>
      </c>
      <c r="L1439">
        <f t="shared" si="206"/>
        <v>11</v>
      </c>
    </row>
    <row r="1440" spans="1:12" x14ac:dyDescent="0.2">
      <c r="A1440" s="1">
        <v>70100644</v>
      </c>
      <c r="B1440" s="16">
        <v>43405</v>
      </c>
      <c r="C1440" t="s">
        <v>4695</v>
      </c>
      <c r="D1440" s="16">
        <f t="shared" si="198"/>
        <v>43405</v>
      </c>
      <c r="E1440" s="13" t="str">
        <f t="shared" si="199"/>
        <v>1-11-2018</v>
      </c>
      <c r="F1440">
        <f t="shared" si="200"/>
        <v>9</v>
      </c>
      <c r="G1440" t="str">
        <f t="shared" si="201"/>
        <v>November</v>
      </c>
      <c r="H1440" t="str">
        <f t="shared" si="202"/>
        <v>1, 2018</v>
      </c>
      <c r="I1440" t="str">
        <f t="shared" si="203"/>
        <v>1</v>
      </c>
      <c r="J1440">
        <f t="shared" si="204"/>
        <v>3</v>
      </c>
      <c r="K1440" t="str">
        <f t="shared" si="205"/>
        <v>2018</v>
      </c>
      <c r="L1440">
        <f t="shared" si="206"/>
        <v>11</v>
      </c>
    </row>
    <row r="1441" spans="1:12" x14ac:dyDescent="0.2">
      <c r="A1441" s="1">
        <v>80057750</v>
      </c>
      <c r="B1441" s="16">
        <v>43405</v>
      </c>
      <c r="C1441" t="s">
        <v>4695</v>
      </c>
      <c r="D1441" s="16">
        <f t="shared" si="198"/>
        <v>43405</v>
      </c>
      <c r="E1441" s="13" t="str">
        <f t="shared" si="199"/>
        <v>1-11-2018</v>
      </c>
      <c r="F1441">
        <f t="shared" si="200"/>
        <v>9</v>
      </c>
      <c r="G1441" t="str">
        <f t="shared" si="201"/>
        <v>November</v>
      </c>
      <c r="H1441" t="str">
        <f t="shared" si="202"/>
        <v>1, 2018</v>
      </c>
      <c r="I1441" t="str">
        <f t="shared" si="203"/>
        <v>1</v>
      </c>
      <c r="J1441">
        <f t="shared" si="204"/>
        <v>3</v>
      </c>
      <c r="K1441" t="str">
        <f t="shared" si="205"/>
        <v>2018</v>
      </c>
      <c r="L1441">
        <f t="shared" si="206"/>
        <v>11</v>
      </c>
    </row>
    <row r="1442" spans="1:12" x14ac:dyDescent="0.2">
      <c r="A1442" s="1">
        <v>70229045</v>
      </c>
      <c r="B1442" s="16">
        <v>43405</v>
      </c>
      <c r="C1442" t="s">
        <v>4695</v>
      </c>
      <c r="D1442" s="16">
        <f t="shared" si="198"/>
        <v>43405</v>
      </c>
      <c r="E1442" s="13" t="str">
        <f t="shared" si="199"/>
        <v>1-11-2018</v>
      </c>
      <c r="F1442">
        <f t="shared" si="200"/>
        <v>9</v>
      </c>
      <c r="G1442" t="str">
        <f t="shared" si="201"/>
        <v>November</v>
      </c>
      <c r="H1442" t="str">
        <f t="shared" si="202"/>
        <v>1, 2018</v>
      </c>
      <c r="I1442" t="str">
        <f t="shared" si="203"/>
        <v>1</v>
      </c>
      <c r="J1442">
        <f t="shared" si="204"/>
        <v>3</v>
      </c>
      <c r="K1442" t="str">
        <f t="shared" si="205"/>
        <v>2018</v>
      </c>
      <c r="L1442">
        <f t="shared" si="206"/>
        <v>11</v>
      </c>
    </row>
    <row r="1443" spans="1:12" x14ac:dyDescent="0.2">
      <c r="A1443" s="1">
        <v>70139073</v>
      </c>
      <c r="B1443" s="16">
        <v>43405</v>
      </c>
      <c r="C1443" t="s">
        <v>4695</v>
      </c>
      <c r="D1443" s="16">
        <f t="shared" si="198"/>
        <v>43405</v>
      </c>
      <c r="E1443" s="13" t="str">
        <f t="shared" si="199"/>
        <v>1-11-2018</v>
      </c>
      <c r="F1443">
        <f t="shared" si="200"/>
        <v>9</v>
      </c>
      <c r="G1443" t="str">
        <f t="shared" si="201"/>
        <v>November</v>
      </c>
      <c r="H1443" t="str">
        <f t="shared" si="202"/>
        <v>1, 2018</v>
      </c>
      <c r="I1443" t="str">
        <f t="shared" si="203"/>
        <v>1</v>
      </c>
      <c r="J1443">
        <f t="shared" si="204"/>
        <v>3</v>
      </c>
      <c r="K1443" t="str">
        <f t="shared" si="205"/>
        <v>2018</v>
      </c>
      <c r="L1443">
        <f t="shared" si="206"/>
        <v>11</v>
      </c>
    </row>
    <row r="1444" spans="1:12" x14ac:dyDescent="0.2">
      <c r="A1444" s="1">
        <v>81024731</v>
      </c>
      <c r="B1444" s="16">
        <v>43405</v>
      </c>
      <c r="C1444" t="s">
        <v>4695</v>
      </c>
      <c r="D1444" s="16">
        <f t="shared" si="198"/>
        <v>43405</v>
      </c>
      <c r="E1444" s="13" t="str">
        <f t="shared" si="199"/>
        <v>1-11-2018</v>
      </c>
      <c r="F1444">
        <f t="shared" si="200"/>
        <v>9</v>
      </c>
      <c r="G1444" t="str">
        <f t="shared" si="201"/>
        <v>November</v>
      </c>
      <c r="H1444" t="str">
        <f t="shared" si="202"/>
        <v>1, 2018</v>
      </c>
      <c r="I1444" t="str">
        <f t="shared" si="203"/>
        <v>1</v>
      </c>
      <c r="J1444">
        <f t="shared" si="204"/>
        <v>3</v>
      </c>
      <c r="K1444" t="str">
        <f t="shared" si="205"/>
        <v>2018</v>
      </c>
      <c r="L1444">
        <f t="shared" si="206"/>
        <v>11</v>
      </c>
    </row>
    <row r="1445" spans="1:12" x14ac:dyDescent="0.2">
      <c r="A1445" s="1">
        <v>70219525</v>
      </c>
      <c r="B1445" s="16">
        <v>43405</v>
      </c>
      <c r="C1445" t="s">
        <v>4695</v>
      </c>
      <c r="D1445" s="16">
        <f t="shared" si="198"/>
        <v>43405</v>
      </c>
      <c r="E1445" s="13" t="str">
        <f t="shared" si="199"/>
        <v>1-11-2018</v>
      </c>
      <c r="F1445">
        <f t="shared" si="200"/>
        <v>9</v>
      </c>
      <c r="G1445" t="str">
        <f t="shared" si="201"/>
        <v>November</v>
      </c>
      <c r="H1445" t="str">
        <f t="shared" si="202"/>
        <v>1, 2018</v>
      </c>
      <c r="I1445" t="str">
        <f t="shared" si="203"/>
        <v>1</v>
      </c>
      <c r="J1445">
        <f t="shared" si="204"/>
        <v>3</v>
      </c>
      <c r="K1445" t="str">
        <f t="shared" si="205"/>
        <v>2018</v>
      </c>
      <c r="L1445">
        <f t="shared" si="206"/>
        <v>11</v>
      </c>
    </row>
    <row r="1446" spans="1:12" x14ac:dyDescent="0.2">
      <c r="A1446" s="1">
        <v>16914787</v>
      </c>
      <c r="B1446" s="16">
        <v>43405</v>
      </c>
      <c r="C1446" t="s">
        <v>4695</v>
      </c>
      <c r="D1446" s="16">
        <f t="shared" si="198"/>
        <v>43405</v>
      </c>
      <c r="E1446" s="13" t="str">
        <f t="shared" si="199"/>
        <v>1-11-2018</v>
      </c>
      <c r="F1446">
        <f t="shared" si="200"/>
        <v>9</v>
      </c>
      <c r="G1446" t="str">
        <f t="shared" si="201"/>
        <v>November</v>
      </c>
      <c r="H1446" t="str">
        <f t="shared" si="202"/>
        <v>1, 2018</v>
      </c>
      <c r="I1446" t="str">
        <f t="shared" si="203"/>
        <v>1</v>
      </c>
      <c r="J1446">
        <f t="shared" si="204"/>
        <v>3</v>
      </c>
      <c r="K1446" t="str">
        <f t="shared" si="205"/>
        <v>2018</v>
      </c>
      <c r="L1446">
        <f t="shared" si="206"/>
        <v>11</v>
      </c>
    </row>
    <row r="1447" spans="1:12" x14ac:dyDescent="0.2">
      <c r="A1447" s="1">
        <v>81020545</v>
      </c>
      <c r="B1447" s="16">
        <v>43405</v>
      </c>
      <c r="C1447" t="s">
        <v>4695</v>
      </c>
      <c r="D1447" s="16">
        <f t="shared" si="198"/>
        <v>43405</v>
      </c>
      <c r="E1447" s="13" t="str">
        <f t="shared" si="199"/>
        <v>1-11-2018</v>
      </c>
      <c r="F1447">
        <f t="shared" si="200"/>
        <v>9</v>
      </c>
      <c r="G1447" t="str">
        <f t="shared" si="201"/>
        <v>November</v>
      </c>
      <c r="H1447" t="str">
        <f t="shared" si="202"/>
        <v>1, 2018</v>
      </c>
      <c r="I1447" t="str">
        <f t="shared" si="203"/>
        <v>1</v>
      </c>
      <c r="J1447">
        <f t="shared" si="204"/>
        <v>3</v>
      </c>
      <c r="K1447" t="str">
        <f t="shared" si="205"/>
        <v>2018</v>
      </c>
      <c r="L1447">
        <f t="shared" si="206"/>
        <v>11</v>
      </c>
    </row>
    <row r="1448" spans="1:12" x14ac:dyDescent="0.2">
      <c r="A1448" s="1">
        <v>81020543</v>
      </c>
      <c r="B1448" s="16">
        <v>43405</v>
      </c>
      <c r="C1448" t="s">
        <v>4695</v>
      </c>
      <c r="D1448" s="16">
        <f t="shared" si="198"/>
        <v>43405</v>
      </c>
      <c r="E1448" s="13" t="str">
        <f t="shared" si="199"/>
        <v>1-11-2018</v>
      </c>
      <c r="F1448">
        <f t="shared" si="200"/>
        <v>9</v>
      </c>
      <c r="G1448" t="str">
        <f t="shared" si="201"/>
        <v>November</v>
      </c>
      <c r="H1448" t="str">
        <f t="shared" si="202"/>
        <v>1, 2018</v>
      </c>
      <c r="I1448" t="str">
        <f t="shared" si="203"/>
        <v>1</v>
      </c>
      <c r="J1448">
        <f t="shared" si="204"/>
        <v>3</v>
      </c>
      <c r="K1448" t="str">
        <f t="shared" si="205"/>
        <v>2018</v>
      </c>
      <c r="L1448">
        <f t="shared" si="206"/>
        <v>11</v>
      </c>
    </row>
    <row r="1449" spans="1:12" x14ac:dyDescent="0.2">
      <c r="A1449" s="1">
        <v>81020544</v>
      </c>
      <c r="B1449" s="16">
        <v>43405</v>
      </c>
      <c r="C1449" t="s">
        <v>4695</v>
      </c>
      <c r="D1449" s="16">
        <f t="shared" si="198"/>
        <v>43405</v>
      </c>
      <c r="E1449" s="13" t="str">
        <f t="shared" si="199"/>
        <v>1-11-2018</v>
      </c>
      <c r="F1449">
        <f t="shared" si="200"/>
        <v>9</v>
      </c>
      <c r="G1449" t="str">
        <f t="shared" si="201"/>
        <v>November</v>
      </c>
      <c r="H1449" t="str">
        <f t="shared" si="202"/>
        <v>1, 2018</v>
      </c>
      <c r="I1449" t="str">
        <f t="shared" si="203"/>
        <v>1</v>
      </c>
      <c r="J1449">
        <f t="shared" si="204"/>
        <v>3</v>
      </c>
      <c r="K1449" t="str">
        <f t="shared" si="205"/>
        <v>2018</v>
      </c>
      <c r="L1449">
        <f t="shared" si="206"/>
        <v>11</v>
      </c>
    </row>
    <row r="1450" spans="1:12" x14ac:dyDescent="0.2">
      <c r="A1450" s="1">
        <v>80039595</v>
      </c>
      <c r="B1450" s="16">
        <v>43405</v>
      </c>
      <c r="C1450" t="s">
        <v>4695</v>
      </c>
      <c r="D1450" s="16">
        <f t="shared" si="198"/>
        <v>43405</v>
      </c>
      <c r="E1450" s="13" t="str">
        <f t="shared" si="199"/>
        <v>1-11-2018</v>
      </c>
      <c r="F1450">
        <f t="shared" si="200"/>
        <v>9</v>
      </c>
      <c r="G1450" t="str">
        <f t="shared" si="201"/>
        <v>November</v>
      </c>
      <c r="H1450" t="str">
        <f t="shared" si="202"/>
        <v>1, 2018</v>
      </c>
      <c r="I1450" t="str">
        <f t="shared" si="203"/>
        <v>1</v>
      </c>
      <c r="J1450">
        <f t="shared" si="204"/>
        <v>3</v>
      </c>
      <c r="K1450" t="str">
        <f t="shared" si="205"/>
        <v>2018</v>
      </c>
      <c r="L1450">
        <f t="shared" si="206"/>
        <v>11</v>
      </c>
    </row>
    <row r="1451" spans="1:12" x14ac:dyDescent="0.2">
      <c r="A1451" s="1">
        <v>70123120</v>
      </c>
      <c r="B1451" s="16">
        <v>43405</v>
      </c>
      <c r="C1451" t="s">
        <v>4695</v>
      </c>
      <c r="D1451" s="16">
        <f t="shared" si="198"/>
        <v>43405</v>
      </c>
      <c r="E1451" s="13" t="str">
        <f t="shared" si="199"/>
        <v>1-11-2018</v>
      </c>
      <c r="F1451">
        <f t="shared" si="200"/>
        <v>9</v>
      </c>
      <c r="G1451" t="str">
        <f t="shared" si="201"/>
        <v>November</v>
      </c>
      <c r="H1451" t="str">
        <f t="shared" si="202"/>
        <v>1, 2018</v>
      </c>
      <c r="I1451" t="str">
        <f t="shared" si="203"/>
        <v>1</v>
      </c>
      <c r="J1451">
        <f t="shared" si="204"/>
        <v>3</v>
      </c>
      <c r="K1451" t="str">
        <f t="shared" si="205"/>
        <v>2018</v>
      </c>
      <c r="L1451">
        <f t="shared" si="206"/>
        <v>11</v>
      </c>
    </row>
    <row r="1452" spans="1:12" x14ac:dyDescent="0.2">
      <c r="A1452" s="1">
        <v>80224055</v>
      </c>
      <c r="B1452" s="16">
        <v>43405</v>
      </c>
      <c r="C1452" t="s">
        <v>4695</v>
      </c>
      <c r="D1452" s="16">
        <f t="shared" si="198"/>
        <v>43405</v>
      </c>
      <c r="E1452" s="13" t="str">
        <f t="shared" si="199"/>
        <v>1-11-2018</v>
      </c>
      <c r="F1452">
        <f t="shared" si="200"/>
        <v>9</v>
      </c>
      <c r="G1452" t="str">
        <f t="shared" si="201"/>
        <v>November</v>
      </c>
      <c r="H1452" t="str">
        <f t="shared" si="202"/>
        <v>1, 2018</v>
      </c>
      <c r="I1452" t="str">
        <f t="shared" si="203"/>
        <v>1</v>
      </c>
      <c r="J1452">
        <f t="shared" si="204"/>
        <v>3</v>
      </c>
      <c r="K1452" t="str">
        <f t="shared" si="205"/>
        <v>2018</v>
      </c>
      <c r="L1452">
        <f t="shared" si="206"/>
        <v>11</v>
      </c>
    </row>
    <row r="1453" spans="1:12" x14ac:dyDescent="0.2">
      <c r="A1453" s="1">
        <v>70052249</v>
      </c>
      <c r="B1453" s="16">
        <v>43405</v>
      </c>
      <c r="C1453" t="s">
        <v>4695</v>
      </c>
      <c r="D1453" s="16">
        <f t="shared" si="198"/>
        <v>43405</v>
      </c>
      <c r="E1453" s="13" t="str">
        <f t="shared" si="199"/>
        <v>1-11-2018</v>
      </c>
      <c r="F1453">
        <f t="shared" si="200"/>
        <v>9</v>
      </c>
      <c r="G1453" t="str">
        <f t="shared" si="201"/>
        <v>November</v>
      </c>
      <c r="H1453" t="str">
        <f t="shared" si="202"/>
        <v>1, 2018</v>
      </c>
      <c r="I1453" t="str">
        <f t="shared" si="203"/>
        <v>1</v>
      </c>
      <c r="J1453">
        <f t="shared" si="204"/>
        <v>3</v>
      </c>
      <c r="K1453" t="str">
        <f t="shared" si="205"/>
        <v>2018</v>
      </c>
      <c r="L1453">
        <f t="shared" si="206"/>
        <v>11</v>
      </c>
    </row>
    <row r="1454" spans="1:12" x14ac:dyDescent="0.2">
      <c r="A1454" s="1">
        <v>70084775</v>
      </c>
      <c r="B1454" s="16">
        <v>43405</v>
      </c>
      <c r="C1454" t="s">
        <v>4695</v>
      </c>
      <c r="D1454" s="16">
        <f t="shared" si="198"/>
        <v>43405</v>
      </c>
      <c r="E1454" s="13" t="str">
        <f t="shared" si="199"/>
        <v>1-11-2018</v>
      </c>
      <c r="F1454">
        <f t="shared" si="200"/>
        <v>9</v>
      </c>
      <c r="G1454" t="str">
        <f t="shared" si="201"/>
        <v>November</v>
      </c>
      <c r="H1454" t="str">
        <f t="shared" si="202"/>
        <v>1, 2018</v>
      </c>
      <c r="I1454" t="str">
        <f t="shared" si="203"/>
        <v>1</v>
      </c>
      <c r="J1454">
        <f t="shared" si="204"/>
        <v>3</v>
      </c>
      <c r="K1454" t="str">
        <f t="shared" si="205"/>
        <v>2018</v>
      </c>
      <c r="L1454">
        <f t="shared" si="206"/>
        <v>11</v>
      </c>
    </row>
    <row r="1455" spans="1:12" x14ac:dyDescent="0.2">
      <c r="A1455" s="1">
        <v>70114588</v>
      </c>
      <c r="B1455" s="16">
        <v>43405</v>
      </c>
      <c r="C1455" t="s">
        <v>4695</v>
      </c>
      <c r="D1455" s="16">
        <f t="shared" si="198"/>
        <v>43405</v>
      </c>
      <c r="E1455" s="13" t="str">
        <f t="shared" si="199"/>
        <v>1-11-2018</v>
      </c>
      <c r="F1455">
        <f t="shared" si="200"/>
        <v>9</v>
      </c>
      <c r="G1455" t="str">
        <f t="shared" si="201"/>
        <v>November</v>
      </c>
      <c r="H1455" t="str">
        <f t="shared" si="202"/>
        <v>1, 2018</v>
      </c>
      <c r="I1455" t="str">
        <f t="shared" si="203"/>
        <v>1</v>
      </c>
      <c r="J1455">
        <f t="shared" si="204"/>
        <v>3</v>
      </c>
      <c r="K1455" t="str">
        <f t="shared" si="205"/>
        <v>2018</v>
      </c>
      <c r="L1455">
        <f t="shared" si="206"/>
        <v>11</v>
      </c>
    </row>
    <row r="1456" spans="1:12" x14ac:dyDescent="0.2">
      <c r="A1456" s="1">
        <v>70185139</v>
      </c>
      <c r="B1456" s="16">
        <v>43405</v>
      </c>
      <c r="C1456" t="s">
        <v>4695</v>
      </c>
      <c r="D1456" s="16">
        <f t="shared" si="198"/>
        <v>43405</v>
      </c>
      <c r="E1456" s="13" t="str">
        <f t="shared" si="199"/>
        <v>1-11-2018</v>
      </c>
      <c r="F1456">
        <f t="shared" si="200"/>
        <v>9</v>
      </c>
      <c r="G1456" t="str">
        <f t="shared" si="201"/>
        <v>November</v>
      </c>
      <c r="H1456" t="str">
        <f t="shared" si="202"/>
        <v>1, 2018</v>
      </c>
      <c r="I1456" t="str">
        <f t="shared" si="203"/>
        <v>1</v>
      </c>
      <c r="J1456">
        <f t="shared" si="204"/>
        <v>3</v>
      </c>
      <c r="K1456" t="str">
        <f t="shared" si="205"/>
        <v>2018</v>
      </c>
      <c r="L1456">
        <f t="shared" si="206"/>
        <v>11</v>
      </c>
    </row>
    <row r="1457" spans="1:12" x14ac:dyDescent="0.2">
      <c r="A1457" s="1">
        <v>80232501</v>
      </c>
      <c r="B1457" s="16">
        <v>43405</v>
      </c>
      <c r="C1457" t="s">
        <v>4695</v>
      </c>
      <c r="D1457" s="16">
        <f t="shared" si="198"/>
        <v>43405</v>
      </c>
      <c r="E1457" s="13" t="str">
        <f t="shared" si="199"/>
        <v>1-11-2018</v>
      </c>
      <c r="F1457">
        <f t="shared" si="200"/>
        <v>9</v>
      </c>
      <c r="G1457" t="str">
        <f t="shared" si="201"/>
        <v>November</v>
      </c>
      <c r="H1457" t="str">
        <f t="shared" si="202"/>
        <v>1, 2018</v>
      </c>
      <c r="I1457" t="str">
        <f t="shared" si="203"/>
        <v>1</v>
      </c>
      <c r="J1457">
        <f t="shared" si="204"/>
        <v>3</v>
      </c>
      <c r="K1457" t="str">
        <f t="shared" si="205"/>
        <v>2018</v>
      </c>
      <c r="L1457">
        <f t="shared" si="206"/>
        <v>11</v>
      </c>
    </row>
    <row r="1458" spans="1:12" x14ac:dyDescent="0.2">
      <c r="A1458" s="1">
        <v>80210147</v>
      </c>
      <c r="B1458" s="16">
        <v>43405</v>
      </c>
      <c r="C1458" t="s">
        <v>4695</v>
      </c>
      <c r="D1458" s="16">
        <f t="shared" si="198"/>
        <v>43405</v>
      </c>
      <c r="E1458" s="13" t="str">
        <f t="shared" si="199"/>
        <v>1-11-2018</v>
      </c>
      <c r="F1458">
        <f t="shared" si="200"/>
        <v>9</v>
      </c>
      <c r="G1458" t="str">
        <f t="shared" si="201"/>
        <v>November</v>
      </c>
      <c r="H1458" t="str">
        <f t="shared" si="202"/>
        <v>1, 2018</v>
      </c>
      <c r="I1458" t="str">
        <f t="shared" si="203"/>
        <v>1</v>
      </c>
      <c r="J1458">
        <f t="shared" si="204"/>
        <v>3</v>
      </c>
      <c r="K1458" t="str">
        <f t="shared" si="205"/>
        <v>2018</v>
      </c>
      <c r="L1458">
        <f t="shared" si="206"/>
        <v>11</v>
      </c>
    </row>
    <row r="1459" spans="1:12" x14ac:dyDescent="0.2">
      <c r="A1459" s="1">
        <v>80224606</v>
      </c>
      <c r="B1459" s="16">
        <v>43405</v>
      </c>
      <c r="C1459" t="s">
        <v>4695</v>
      </c>
      <c r="D1459" s="16">
        <f t="shared" si="198"/>
        <v>43405</v>
      </c>
      <c r="E1459" s="13" t="str">
        <f t="shared" si="199"/>
        <v>1-11-2018</v>
      </c>
      <c r="F1459">
        <f t="shared" si="200"/>
        <v>9</v>
      </c>
      <c r="G1459" t="str">
        <f t="shared" si="201"/>
        <v>November</v>
      </c>
      <c r="H1459" t="str">
        <f t="shared" si="202"/>
        <v>1, 2018</v>
      </c>
      <c r="I1459" t="str">
        <f t="shared" si="203"/>
        <v>1</v>
      </c>
      <c r="J1459">
        <f t="shared" si="204"/>
        <v>3</v>
      </c>
      <c r="K1459" t="str">
        <f t="shared" si="205"/>
        <v>2018</v>
      </c>
      <c r="L1459">
        <f t="shared" si="206"/>
        <v>11</v>
      </c>
    </row>
    <row r="1460" spans="1:12" x14ac:dyDescent="0.2">
      <c r="A1460" s="1">
        <v>80058851</v>
      </c>
      <c r="B1460" s="16">
        <v>43405</v>
      </c>
      <c r="C1460" t="s">
        <v>4695</v>
      </c>
      <c r="D1460" s="16">
        <f t="shared" si="198"/>
        <v>43405</v>
      </c>
      <c r="E1460" s="13" t="str">
        <f t="shared" si="199"/>
        <v>1-11-2018</v>
      </c>
      <c r="F1460">
        <f t="shared" si="200"/>
        <v>9</v>
      </c>
      <c r="G1460" t="str">
        <f t="shared" si="201"/>
        <v>November</v>
      </c>
      <c r="H1460" t="str">
        <f t="shared" si="202"/>
        <v>1, 2018</v>
      </c>
      <c r="I1460" t="str">
        <f t="shared" si="203"/>
        <v>1</v>
      </c>
      <c r="J1460">
        <f t="shared" si="204"/>
        <v>3</v>
      </c>
      <c r="K1460" t="str">
        <f t="shared" si="205"/>
        <v>2018</v>
      </c>
      <c r="L1460">
        <f t="shared" si="206"/>
        <v>11</v>
      </c>
    </row>
    <row r="1461" spans="1:12" x14ac:dyDescent="0.2">
      <c r="A1461" s="1">
        <v>80175945</v>
      </c>
      <c r="B1461" s="16">
        <v>43405</v>
      </c>
      <c r="C1461" t="s">
        <v>4695</v>
      </c>
      <c r="D1461" s="16">
        <f t="shared" si="198"/>
        <v>43405</v>
      </c>
      <c r="E1461" s="13" t="str">
        <f t="shared" si="199"/>
        <v>1-11-2018</v>
      </c>
      <c r="F1461">
        <f t="shared" si="200"/>
        <v>9</v>
      </c>
      <c r="G1461" t="str">
        <f t="shared" si="201"/>
        <v>November</v>
      </c>
      <c r="H1461" t="str">
        <f t="shared" si="202"/>
        <v>1, 2018</v>
      </c>
      <c r="I1461" t="str">
        <f t="shared" si="203"/>
        <v>1</v>
      </c>
      <c r="J1461">
        <f t="shared" si="204"/>
        <v>3</v>
      </c>
      <c r="K1461" t="str">
        <f t="shared" si="205"/>
        <v>2018</v>
      </c>
      <c r="L1461">
        <f t="shared" si="206"/>
        <v>11</v>
      </c>
    </row>
    <row r="1462" spans="1:12" x14ac:dyDescent="0.2">
      <c r="A1462" s="1">
        <v>70219528</v>
      </c>
      <c r="B1462" s="16">
        <v>43405</v>
      </c>
      <c r="C1462" t="s">
        <v>4695</v>
      </c>
      <c r="D1462" s="16">
        <f t="shared" si="198"/>
        <v>43405</v>
      </c>
      <c r="E1462" s="13" t="str">
        <f t="shared" si="199"/>
        <v>1-11-2018</v>
      </c>
      <c r="F1462">
        <f t="shared" si="200"/>
        <v>9</v>
      </c>
      <c r="G1462" t="str">
        <f t="shared" si="201"/>
        <v>November</v>
      </c>
      <c r="H1462" t="str">
        <f t="shared" si="202"/>
        <v>1, 2018</v>
      </c>
      <c r="I1462" t="str">
        <f t="shared" si="203"/>
        <v>1</v>
      </c>
      <c r="J1462">
        <f t="shared" si="204"/>
        <v>3</v>
      </c>
      <c r="K1462" t="str">
        <f t="shared" si="205"/>
        <v>2018</v>
      </c>
      <c r="L1462">
        <f t="shared" si="206"/>
        <v>11</v>
      </c>
    </row>
    <row r="1463" spans="1:12" x14ac:dyDescent="0.2">
      <c r="A1463" s="1">
        <v>80241947</v>
      </c>
      <c r="B1463" s="16">
        <v>43405</v>
      </c>
      <c r="C1463" t="s">
        <v>4695</v>
      </c>
      <c r="D1463" s="16">
        <f t="shared" si="198"/>
        <v>43405</v>
      </c>
      <c r="E1463" s="13" t="str">
        <f t="shared" si="199"/>
        <v>1-11-2018</v>
      </c>
      <c r="F1463">
        <f t="shared" si="200"/>
        <v>9</v>
      </c>
      <c r="G1463" t="str">
        <f t="shared" si="201"/>
        <v>November</v>
      </c>
      <c r="H1463" t="str">
        <f t="shared" si="202"/>
        <v>1, 2018</v>
      </c>
      <c r="I1463" t="str">
        <f t="shared" si="203"/>
        <v>1</v>
      </c>
      <c r="J1463">
        <f t="shared" si="204"/>
        <v>3</v>
      </c>
      <c r="K1463" t="str">
        <f t="shared" si="205"/>
        <v>2018</v>
      </c>
      <c r="L1463">
        <f t="shared" si="206"/>
        <v>11</v>
      </c>
    </row>
    <row r="1464" spans="1:12" x14ac:dyDescent="0.2">
      <c r="A1464" s="1">
        <v>70241088</v>
      </c>
      <c r="B1464" s="16">
        <v>43405</v>
      </c>
      <c r="C1464" t="s">
        <v>4695</v>
      </c>
      <c r="D1464" s="16">
        <f t="shared" si="198"/>
        <v>43405</v>
      </c>
      <c r="E1464" s="13" t="str">
        <f t="shared" si="199"/>
        <v>1-11-2018</v>
      </c>
      <c r="F1464">
        <f t="shared" si="200"/>
        <v>9</v>
      </c>
      <c r="G1464" t="str">
        <f t="shared" si="201"/>
        <v>November</v>
      </c>
      <c r="H1464" t="str">
        <f t="shared" si="202"/>
        <v>1, 2018</v>
      </c>
      <c r="I1464" t="str">
        <f t="shared" si="203"/>
        <v>1</v>
      </c>
      <c r="J1464">
        <f t="shared" si="204"/>
        <v>3</v>
      </c>
      <c r="K1464" t="str">
        <f t="shared" si="205"/>
        <v>2018</v>
      </c>
      <c r="L1464">
        <f t="shared" si="206"/>
        <v>11</v>
      </c>
    </row>
    <row r="1465" spans="1:12" x14ac:dyDescent="0.2">
      <c r="A1465" s="1">
        <v>70068799</v>
      </c>
      <c r="B1465" s="16">
        <v>43405</v>
      </c>
      <c r="C1465" t="s">
        <v>4695</v>
      </c>
      <c r="D1465" s="16">
        <f t="shared" si="198"/>
        <v>43405</v>
      </c>
      <c r="E1465" s="13" t="str">
        <f t="shared" si="199"/>
        <v>1-11-2018</v>
      </c>
      <c r="F1465">
        <f t="shared" si="200"/>
        <v>9</v>
      </c>
      <c r="G1465" t="str">
        <f t="shared" si="201"/>
        <v>November</v>
      </c>
      <c r="H1465" t="str">
        <f t="shared" si="202"/>
        <v>1, 2018</v>
      </c>
      <c r="I1465" t="str">
        <f t="shared" si="203"/>
        <v>1</v>
      </c>
      <c r="J1465">
        <f t="shared" si="204"/>
        <v>3</v>
      </c>
      <c r="K1465" t="str">
        <f t="shared" si="205"/>
        <v>2018</v>
      </c>
      <c r="L1465">
        <f t="shared" si="206"/>
        <v>11</v>
      </c>
    </row>
    <row r="1466" spans="1:12" x14ac:dyDescent="0.2">
      <c r="A1466" s="1">
        <v>70229044</v>
      </c>
      <c r="B1466" s="16">
        <v>43405</v>
      </c>
      <c r="C1466" t="s">
        <v>4695</v>
      </c>
      <c r="D1466" s="16">
        <f t="shared" si="198"/>
        <v>43405</v>
      </c>
      <c r="E1466" s="13" t="str">
        <f t="shared" si="199"/>
        <v>1-11-2018</v>
      </c>
      <c r="F1466">
        <f t="shared" si="200"/>
        <v>9</v>
      </c>
      <c r="G1466" t="str">
        <f t="shared" si="201"/>
        <v>November</v>
      </c>
      <c r="H1466" t="str">
        <f t="shared" si="202"/>
        <v>1, 2018</v>
      </c>
      <c r="I1466" t="str">
        <f t="shared" si="203"/>
        <v>1</v>
      </c>
      <c r="J1466">
        <f t="shared" si="204"/>
        <v>3</v>
      </c>
      <c r="K1466" t="str">
        <f t="shared" si="205"/>
        <v>2018</v>
      </c>
      <c r="L1466">
        <f t="shared" si="206"/>
        <v>11</v>
      </c>
    </row>
    <row r="1467" spans="1:12" x14ac:dyDescent="0.2">
      <c r="A1467" s="1">
        <v>70254349</v>
      </c>
      <c r="B1467" s="16">
        <v>43405</v>
      </c>
      <c r="C1467" t="s">
        <v>4695</v>
      </c>
      <c r="D1467" s="16">
        <f t="shared" si="198"/>
        <v>43405</v>
      </c>
      <c r="E1467" s="13" t="str">
        <f t="shared" si="199"/>
        <v>1-11-2018</v>
      </c>
      <c r="F1467">
        <f t="shared" si="200"/>
        <v>9</v>
      </c>
      <c r="G1467" t="str">
        <f t="shared" si="201"/>
        <v>November</v>
      </c>
      <c r="H1467" t="str">
        <f t="shared" si="202"/>
        <v>1, 2018</v>
      </c>
      <c r="I1467" t="str">
        <f t="shared" si="203"/>
        <v>1</v>
      </c>
      <c r="J1467">
        <f t="shared" si="204"/>
        <v>3</v>
      </c>
      <c r="K1467" t="str">
        <f t="shared" si="205"/>
        <v>2018</v>
      </c>
      <c r="L1467">
        <f t="shared" si="206"/>
        <v>11</v>
      </c>
    </row>
    <row r="1468" spans="1:12" x14ac:dyDescent="0.2">
      <c r="A1468" s="1">
        <v>70254342</v>
      </c>
      <c r="B1468" s="16">
        <v>43405</v>
      </c>
      <c r="C1468" t="s">
        <v>4695</v>
      </c>
      <c r="D1468" s="16">
        <f t="shared" si="198"/>
        <v>43405</v>
      </c>
      <c r="E1468" s="13" t="str">
        <f t="shared" si="199"/>
        <v>1-11-2018</v>
      </c>
      <c r="F1468">
        <f t="shared" si="200"/>
        <v>9</v>
      </c>
      <c r="G1468" t="str">
        <f t="shared" si="201"/>
        <v>November</v>
      </c>
      <c r="H1468" t="str">
        <f t="shared" si="202"/>
        <v>1, 2018</v>
      </c>
      <c r="I1468" t="str">
        <f t="shared" si="203"/>
        <v>1</v>
      </c>
      <c r="J1468">
        <f t="shared" si="204"/>
        <v>3</v>
      </c>
      <c r="K1468" t="str">
        <f t="shared" si="205"/>
        <v>2018</v>
      </c>
      <c r="L1468">
        <f t="shared" si="206"/>
        <v>11</v>
      </c>
    </row>
    <row r="1469" spans="1:12" x14ac:dyDescent="0.2">
      <c r="A1469" s="1">
        <v>80084838</v>
      </c>
      <c r="B1469" s="16">
        <v>43405</v>
      </c>
      <c r="C1469" t="s">
        <v>4695</v>
      </c>
      <c r="D1469" s="16">
        <f t="shared" si="198"/>
        <v>43405</v>
      </c>
      <c r="E1469" s="13" t="str">
        <f t="shared" si="199"/>
        <v>1-11-2018</v>
      </c>
      <c r="F1469">
        <f t="shared" si="200"/>
        <v>9</v>
      </c>
      <c r="G1469" t="str">
        <f t="shared" si="201"/>
        <v>November</v>
      </c>
      <c r="H1469" t="str">
        <f t="shared" si="202"/>
        <v>1, 2018</v>
      </c>
      <c r="I1469" t="str">
        <f t="shared" si="203"/>
        <v>1</v>
      </c>
      <c r="J1469">
        <f t="shared" si="204"/>
        <v>3</v>
      </c>
      <c r="K1469" t="str">
        <f t="shared" si="205"/>
        <v>2018</v>
      </c>
      <c r="L1469">
        <f t="shared" si="206"/>
        <v>11</v>
      </c>
    </row>
    <row r="1470" spans="1:12" x14ac:dyDescent="0.2">
      <c r="A1470" s="1">
        <v>70254346</v>
      </c>
      <c r="B1470" s="16">
        <v>43405</v>
      </c>
      <c r="C1470" t="s">
        <v>4695</v>
      </c>
      <c r="D1470" s="16">
        <f t="shared" si="198"/>
        <v>43405</v>
      </c>
      <c r="E1470" s="13" t="str">
        <f t="shared" si="199"/>
        <v>1-11-2018</v>
      </c>
      <c r="F1470">
        <f t="shared" si="200"/>
        <v>9</v>
      </c>
      <c r="G1470" t="str">
        <f t="shared" si="201"/>
        <v>November</v>
      </c>
      <c r="H1470" t="str">
        <f t="shared" si="202"/>
        <v>1, 2018</v>
      </c>
      <c r="I1470" t="str">
        <f t="shared" si="203"/>
        <v>1</v>
      </c>
      <c r="J1470">
        <f t="shared" si="204"/>
        <v>3</v>
      </c>
      <c r="K1470" t="str">
        <f t="shared" si="205"/>
        <v>2018</v>
      </c>
      <c r="L1470">
        <f t="shared" si="206"/>
        <v>11</v>
      </c>
    </row>
    <row r="1471" spans="1:12" x14ac:dyDescent="0.2">
      <c r="A1471" s="1">
        <v>70229040</v>
      </c>
      <c r="B1471" s="16">
        <v>43405</v>
      </c>
      <c r="C1471" t="s">
        <v>4695</v>
      </c>
      <c r="D1471" s="16">
        <f t="shared" si="198"/>
        <v>43405</v>
      </c>
      <c r="E1471" s="13" t="str">
        <f t="shared" si="199"/>
        <v>1-11-2018</v>
      </c>
      <c r="F1471">
        <f t="shared" si="200"/>
        <v>9</v>
      </c>
      <c r="G1471" t="str">
        <f t="shared" si="201"/>
        <v>November</v>
      </c>
      <c r="H1471" t="str">
        <f t="shared" si="202"/>
        <v>1, 2018</v>
      </c>
      <c r="I1471" t="str">
        <f t="shared" si="203"/>
        <v>1</v>
      </c>
      <c r="J1471">
        <f t="shared" si="204"/>
        <v>3</v>
      </c>
      <c r="K1471" t="str">
        <f t="shared" si="205"/>
        <v>2018</v>
      </c>
      <c r="L1471">
        <f t="shared" si="206"/>
        <v>11</v>
      </c>
    </row>
    <row r="1472" spans="1:12" x14ac:dyDescent="0.2">
      <c r="A1472" s="1">
        <v>70056663</v>
      </c>
      <c r="B1472" s="16">
        <v>43405</v>
      </c>
      <c r="C1472" t="s">
        <v>4695</v>
      </c>
      <c r="D1472" s="16">
        <f t="shared" si="198"/>
        <v>43405</v>
      </c>
      <c r="E1472" s="13" t="str">
        <f t="shared" si="199"/>
        <v>1-11-2018</v>
      </c>
      <c r="F1472">
        <f t="shared" si="200"/>
        <v>9</v>
      </c>
      <c r="G1472" t="str">
        <f t="shared" si="201"/>
        <v>November</v>
      </c>
      <c r="H1472" t="str">
        <f t="shared" si="202"/>
        <v>1, 2018</v>
      </c>
      <c r="I1472" t="str">
        <f t="shared" si="203"/>
        <v>1</v>
      </c>
      <c r="J1472">
        <f t="shared" si="204"/>
        <v>3</v>
      </c>
      <c r="K1472" t="str">
        <f t="shared" si="205"/>
        <v>2018</v>
      </c>
      <c r="L1472">
        <f t="shared" si="206"/>
        <v>11</v>
      </c>
    </row>
    <row r="1473" spans="1:12" x14ac:dyDescent="0.2">
      <c r="A1473" s="1">
        <v>80067906</v>
      </c>
      <c r="B1473" s="16">
        <v>43405</v>
      </c>
      <c r="C1473" t="s">
        <v>4695</v>
      </c>
      <c r="D1473" s="16">
        <f t="shared" si="198"/>
        <v>43405</v>
      </c>
      <c r="E1473" s="13" t="str">
        <f t="shared" si="199"/>
        <v>1-11-2018</v>
      </c>
      <c r="F1473">
        <f t="shared" si="200"/>
        <v>9</v>
      </c>
      <c r="G1473" t="str">
        <f t="shared" si="201"/>
        <v>November</v>
      </c>
      <c r="H1473" t="str">
        <f t="shared" si="202"/>
        <v>1, 2018</v>
      </c>
      <c r="I1473" t="str">
        <f t="shared" si="203"/>
        <v>1</v>
      </c>
      <c r="J1473">
        <f t="shared" si="204"/>
        <v>3</v>
      </c>
      <c r="K1473" t="str">
        <f t="shared" si="205"/>
        <v>2018</v>
      </c>
      <c r="L1473">
        <f t="shared" si="206"/>
        <v>11</v>
      </c>
    </row>
    <row r="1474" spans="1:12" x14ac:dyDescent="0.2">
      <c r="A1474" s="1">
        <v>70071832</v>
      </c>
      <c r="B1474" s="16">
        <v>43405</v>
      </c>
      <c r="C1474" t="s">
        <v>4695</v>
      </c>
      <c r="D1474" s="16">
        <f t="shared" si="198"/>
        <v>43405</v>
      </c>
      <c r="E1474" s="13" t="str">
        <f t="shared" si="199"/>
        <v>1-11-2018</v>
      </c>
      <c r="F1474">
        <f t="shared" si="200"/>
        <v>9</v>
      </c>
      <c r="G1474" t="str">
        <f t="shared" si="201"/>
        <v>November</v>
      </c>
      <c r="H1474" t="str">
        <f t="shared" si="202"/>
        <v>1, 2018</v>
      </c>
      <c r="I1474" t="str">
        <f t="shared" si="203"/>
        <v>1</v>
      </c>
      <c r="J1474">
        <f t="shared" si="204"/>
        <v>3</v>
      </c>
      <c r="K1474" t="str">
        <f t="shared" si="205"/>
        <v>2018</v>
      </c>
      <c r="L1474">
        <f t="shared" si="206"/>
        <v>11</v>
      </c>
    </row>
    <row r="1475" spans="1:12" x14ac:dyDescent="0.2">
      <c r="A1475" s="1">
        <v>70273401</v>
      </c>
      <c r="B1475" s="16">
        <v>43405</v>
      </c>
      <c r="C1475" t="s">
        <v>4695</v>
      </c>
      <c r="D1475" s="16">
        <f t="shared" ref="D1475:D1538" si="207">DATE(K1475,L1475,I1475)</f>
        <v>43405</v>
      </c>
      <c r="E1475" s="13" t="str">
        <f t="shared" ref="E1475:E1538" si="208">I1475&amp;"-"&amp;L1475&amp;"-"&amp;K1475</f>
        <v>1-11-2018</v>
      </c>
      <c r="F1475">
        <f t="shared" ref="F1475:F1538" si="209">FIND(" ",C1475)</f>
        <v>9</v>
      </c>
      <c r="G1475" t="str">
        <f t="shared" ref="G1475:G1538" si="210">LEFT(C1475,F1475-1)</f>
        <v>November</v>
      </c>
      <c r="H1475" t="str">
        <f t="shared" ref="H1475:H1538" si="211">RIGHT(C1475,LEN(C1475)-F1475)</f>
        <v>1, 2018</v>
      </c>
      <c r="I1475" t="str">
        <f t="shared" ref="I1475:I1538" si="212">LEFT(H1475,J1475-2)</f>
        <v>1</v>
      </c>
      <c r="J1475">
        <f t="shared" ref="J1475:J1538" si="213">FIND(" ",H1475)</f>
        <v>3</v>
      </c>
      <c r="K1475" t="str">
        <f t="shared" ref="K1475:K1538" si="214">RIGHT(H1475,4)</f>
        <v>2018</v>
      </c>
      <c r="L1475">
        <f t="shared" ref="L1475:L1538" si="215">VLOOKUP(G1475,M:N,2,0)</f>
        <v>11</v>
      </c>
    </row>
    <row r="1476" spans="1:12" x14ac:dyDescent="0.2">
      <c r="A1476" s="1">
        <v>80097390</v>
      </c>
      <c r="B1476" s="16">
        <v>43405</v>
      </c>
      <c r="C1476" t="s">
        <v>4695</v>
      </c>
      <c r="D1476" s="16">
        <f t="shared" si="207"/>
        <v>43405</v>
      </c>
      <c r="E1476" s="13" t="str">
        <f t="shared" si="208"/>
        <v>1-11-2018</v>
      </c>
      <c r="F1476">
        <f t="shared" si="209"/>
        <v>9</v>
      </c>
      <c r="G1476" t="str">
        <f t="shared" si="210"/>
        <v>November</v>
      </c>
      <c r="H1476" t="str">
        <f t="shared" si="211"/>
        <v>1, 2018</v>
      </c>
      <c r="I1476" t="str">
        <f t="shared" si="212"/>
        <v>1</v>
      </c>
      <c r="J1476">
        <f t="shared" si="213"/>
        <v>3</v>
      </c>
      <c r="K1476" t="str">
        <f t="shared" si="214"/>
        <v>2018</v>
      </c>
      <c r="L1476">
        <f t="shared" si="215"/>
        <v>11</v>
      </c>
    </row>
    <row r="1477" spans="1:12" x14ac:dyDescent="0.2">
      <c r="A1477" s="1">
        <v>70106268</v>
      </c>
      <c r="B1477" s="16">
        <v>43405</v>
      </c>
      <c r="C1477" t="s">
        <v>4695</v>
      </c>
      <c r="D1477" s="16">
        <f t="shared" si="207"/>
        <v>43405</v>
      </c>
      <c r="E1477" s="13" t="str">
        <f t="shared" si="208"/>
        <v>1-11-2018</v>
      </c>
      <c r="F1477">
        <f t="shared" si="209"/>
        <v>9</v>
      </c>
      <c r="G1477" t="str">
        <f t="shared" si="210"/>
        <v>November</v>
      </c>
      <c r="H1477" t="str">
        <f t="shared" si="211"/>
        <v>1, 2018</v>
      </c>
      <c r="I1477" t="str">
        <f t="shared" si="212"/>
        <v>1</v>
      </c>
      <c r="J1477">
        <f t="shared" si="213"/>
        <v>3</v>
      </c>
      <c r="K1477" t="str">
        <f t="shared" si="214"/>
        <v>2018</v>
      </c>
      <c r="L1477">
        <f t="shared" si="215"/>
        <v>11</v>
      </c>
    </row>
    <row r="1478" spans="1:12" x14ac:dyDescent="0.2">
      <c r="A1478" s="1">
        <v>80039594</v>
      </c>
      <c r="B1478" s="16">
        <v>43405</v>
      </c>
      <c r="C1478" t="s">
        <v>4695</v>
      </c>
      <c r="D1478" s="16">
        <f t="shared" si="207"/>
        <v>43405</v>
      </c>
      <c r="E1478" s="13" t="str">
        <f t="shared" si="208"/>
        <v>1-11-2018</v>
      </c>
      <c r="F1478">
        <f t="shared" si="209"/>
        <v>9</v>
      </c>
      <c r="G1478" t="str">
        <f t="shared" si="210"/>
        <v>November</v>
      </c>
      <c r="H1478" t="str">
        <f t="shared" si="211"/>
        <v>1, 2018</v>
      </c>
      <c r="I1478" t="str">
        <f t="shared" si="212"/>
        <v>1</v>
      </c>
      <c r="J1478">
        <f t="shared" si="213"/>
        <v>3</v>
      </c>
      <c r="K1478" t="str">
        <f t="shared" si="214"/>
        <v>2018</v>
      </c>
      <c r="L1478">
        <f t="shared" si="215"/>
        <v>11</v>
      </c>
    </row>
    <row r="1479" spans="1:12" x14ac:dyDescent="0.2">
      <c r="A1479" s="1">
        <v>70139076</v>
      </c>
      <c r="B1479" s="16">
        <v>43405</v>
      </c>
      <c r="C1479" t="s">
        <v>4695</v>
      </c>
      <c r="D1479" s="16">
        <f t="shared" si="207"/>
        <v>43405</v>
      </c>
      <c r="E1479" s="13" t="str">
        <f t="shared" si="208"/>
        <v>1-11-2018</v>
      </c>
      <c r="F1479">
        <f t="shared" si="209"/>
        <v>9</v>
      </c>
      <c r="G1479" t="str">
        <f t="shared" si="210"/>
        <v>November</v>
      </c>
      <c r="H1479" t="str">
        <f t="shared" si="211"/>
        <v>1, 2018</v>
      </c>
      <c r="I1479" t="str">
        <f t="shared" si="212"/>
        <v>1</v>
      </c>
      <c r="J1479">
        <f t="shared" si="213"/>
        <v>3</v>
      </c>
      <c r="K1479" t="str">
        <f t="shared" si="214"/>
        <v>2018</v>
      </c>
      <c r="L1479">
        <f t="shared" si="215"/>
        <v>11</v>
      </c>
    </row>
    <row r="1480" spans="1:12" x14ac:dyDescent="0.2">
      <c r="A1480" s="1">
        <v>70109758</v>
      </c>
      <c r="B1480" s="16">
        <v>43405</v>
      </c>
      <c r="C1480" t="s">
        <v>4695</v>
      </c>
      <c r="D1480" s="16">
        <f t="shared" si="207"/>
        <v>43405</v>
      </c>
      <c r="E1480" s="13" t="str">
        <f t="shared" si="208"/>
        <v>1-11-2018</v>
      </c>
      <c r="F1480">
        <f t="shared" si="209"/>
        <v>9</v>
      </c>
      <c r="G1480" t="str">
        <f t="shared" si="210"/>
        <v>November</v>
      </c>
      <c r="H1480" t="str">
        <f t="shared" si="211"/>
        <v>1, 2018</v>
      </c>
      <c r="I1480" t="str">
        <f t="shared" si="212"/>
        <v>1</v>
      </c>
      <c r="J1480">
        <f t="shared" si="213"/>
        <v>3</v>
      </c>
      <c r="K1480" t="str">
        <f t="shared" si="214"/>
        <v>2018</v>
      </c>
      <c r="L1480">
        <f t="shared" si="215"/>
        <v>11</v>
      </c>
    </row>
    <row r="1481" spans="1:12" x14ac:dyDescent="0.2">
      <c r="A1481" s="1">
        <v>70123126</v>
      </c>
      <c r="B1481" s="16">
        <v>43405</v>
      </c>
      <c r="C1481" t="s">
        <v>4695</v>
      </c>
      <c r="D1481" s="16">
        <f t="shared" si="207"/>
        <v>43405</v>
      </c>
      <c r="E1481" s="13" t="str">
        <f t="shared" si="208"/>
        <v>1-11-2018</v>
      </c>
      <c r="F1481">
        <f t="shared" si="209"/>
        <v>9</v>
      </c>
      <c r="G1481" t="str">
        <f t="shared" si="210"/>
        <v>November</v>
      </c>
      <c r="H1481" t="str">
        <f t="shared" si="211"/>
        <v>1, 2018</v>
      </c>
      <c r="I1481" t="str">
        <f t="shared" si="212"/>
        <v>1</v>
      </c>
      <c r="J1481">
        <f t="shared" si="213"/>
        <v>3</v>
      </c>
      <c r="K1481" t="str">
        <f t="shared" si="214"/>
        <v>2018</v>
      </c>
      <c r="L1481">
        <f t="shared" si="215"/>
        <v>11</v>
      </c>
    </row>
    <row r="1482" spans="1:12" x14ac:dyDescent="0.2">
      <c r="A1482" s="1">
        <v>70303431</v>
      </c>
      <c r="B1482" s="16">
        <v>43405</v>
      </c>
      <c r="C1482" t="s">
        <v>4695</v>
      </c>
      <c r="D1482" s="16">
        <f t="shared" si="207"/>
        <v>43405</v>
      </c>
      <c r="E1482" s="13" t="str">
        <f t="shared" si="208"/>
        <v>1-11-2018</v>
      </c>
      <c r="F1482">
        <f t="shared" si="209"/>
        <v>9</v>
      </c>
      <c r="G1482" t="str">
        <f t="shared" si="210"/>
        <v>November</v>
      </c>
      <c r="H1482" t="str">
        <f t="shared" si="211"/>
        <v>1, 2018</v>
      </c>
      <c r="I1482" t="str">
        <f t="shared" si="212"/>
        <v>1</v>
      </c>
      <c r="J1482">
        <f t="shared" si="213"/>
        <v>3</v>
      </c>
      <c r="K1482" t="str">
        <f t="shared" si="214"/>
        <v>2018</v>
      </c>
      <c r="L1482">
        <f t="shared" si="215"/>
        <v>11</v>
      </c>
    </row>
    <row r="1483" spans="1:12" x14ac:dyDescent="0.2">
      <c r="A1483" s="1">
        <v>70254351</v>
      </c>
      <c r="B1483" s="16">
        <v>43405</v>
      </c>
      <c r="C1483" t="s">
        <v>4695</v>
      </c>
      <c r="D1483" s="16">
        <f t="shared" si="207"/>
        <v>43405</v>
      </c>
      <c r="E1483" s="13" t="str">
        <f t="shared" si="208"/>
        <v>1-11-2018</v>
      </c>
      <c r="F1483">
        <f t="shared" si="209"/>
        <v>9</v>
      </c>
      <c r="G1483" t="str">
        <f t="shared" si="210"/>
        <v>November</v>
      </c>
      <c r="H1483" t="str">
        <f t="shared" si="211"/>
        <v>1, 2018</v>
      </c>
      <c r="I1483" t="str">
        <f t="shared" si="212"/>
        <v>1</v>
      </c>
      <c r="J1483">
        <f t="shared" si="213"/>
        <v>3</v>
      </c>
      <c r="K1483" t="str">
        <f t="shared" si="214"/>
        <v>2018</v>
      </c>
      <c r="L1483">
        <f t="shared" si="215"/>
        <v>11</v>
      </c>
    </row>
    <row r="1484" spans="1:12" x14ac:dyDescent="0.2">
      <c r="A1484" s="1">
        <v>70275076</v>
      </c>
      <c r="B1484" s="16">
        <v>43405</v>
      </c>
      <c r="C1484" t="s">
        <v>4695</v>
      </c>
      <c r="D1484" s="16">
        <f t="shared" si="207"/>
        <v>43405</v>
      </c>
      <c r="E1484" s="13" t="str">
        <f t="shared" si="208"/>
        <v>1-11-2018</v>
      </c>
      <c r="F1484">
        <f t="shared" si="209"/>
        <v>9</v>
      </c>
      <c r="G1484" t="str">
        <f t="shared" si="210"/>
        <v>November</v>
      </c>
      <c r="H1484" t="str">
        <f t="shared" si="211"/>
        <v>1, 2018</v>
      </c>
      <c r="I1484" t="str">
        <f t="shared" si="212"/>
        <v>1</v>
      </c>
      <c r="J1484">
        <f t="shared" si="213"/>
        <v>3</v>
      </c>
      <c r="K1484" t="str">
        <f t="shared" si="214"/>
        <v>2018</v>
      </c>
      <c r="L1484">
        <f t="shared" si="215"/>
        <v>11</v>
      </c>
    </row>
    <row r="1485" spans="1:12" x14ac:dyDescent="0.2">
      <c r="A1485" s="1">
        <v>80189997</v>
      </c>
      <c r="B1485" s="16">
        <v>43405</v>
      </c>
      <c r="C1485" t="s">
        <v>4695</v>
      </c>
      <c r="D1485" s="16">
        <f t="shared" si="207"/>
        <v>43405</v>
      </c>
      <c r="E1485" s="13" t="str">
        <f t="shared" si="208"/>
        <v>1-11-2018</v>
      </c>
      <c r="F1485">
        <f t="shared" si="209"/>
        <v>9</v>
      </c>
      <c r="G1485" t="str">
        <f t="shared" si="210"/>
        <v>November</v>
      </c>
      <c r="H1485" t="str">
        <f t="shared" si="211"/>
        <v>1, 2018</v>
      </c>
      <c r="I1485" t="str">
        <f t="shared" si="212"/>
        <v>1</v>
      </c>
      <c r="J1485">
        <f t="shared" si="213"/>
        <v>3</v>
      </c>
      <c r="K1485" t="str">
        <f t="shared" si="214"/>
        <v>2018</v>
      </c>
      <c r="L1485">
        <f t="shared" si="215"/>
        <v>11</v>
      </c>
    </row>
    <row r="1486" spans="1:12" x14ac:dyDescent="0.2">
      <c r="A1486" s="1">
        <v>81015100</v>
      </c>
      <c r="B1486" s="16">
        <v>43405</v>
      </c>
      <c r="C1486" t="s">
        <v>4695</v>
      </c>
      <c r="D1486" s="16">
        <f t="shared" si="207"/>
        <v>43405</v>
      </c>
      <c r="E1486" s="13" t="str">
        <f t="shared" si="208"/>
        <v>1-11-2018</v>
      </c>
      <c r="F1486">
        <f t="shared" si="209"/>
        <v>9</v>
      </c>
      <c r="G1486" t="str">
        <f t="shared" si="210"/>
        <v>November</v>
      </c>
      <c r="H1486" t="str">
        <f t="shared" si="211"/>
        <v>1, 2018</v>
      </c>
      <c r="I1486" t="str">
        <f t="shared" si="212"/>
        <v>1</v>
      </c>
      <c r="J1486">
        <f t="shared" si="213"/>
        <v>3</v>
      </c>
      <c r="K1486" t="str">
        <f t="shared" si="214"/>
        <v>2018</v>
      </c>
      <c r="L1486">
        <f t="shared" si="215"/>
        <v>11</v>
      </c>
    </row>
    <row r="1487" spans="1:12" x14ac:dyDescent="0.2">
      <c r="A1487" s="1">
        <v>80076581</v>
      </c>
      <c r="B1487" s="16">
        <v>43405</v>
      </c>
      <c r="C1487" t="s">
        <v>4695</v>
      </c>
      <c r="D1487" s="16">
        <f t="shared" si="207"/>
        <v>43405</v>
      </c>
      <c r="E1487" s="13" t="str">
        <f t="shared" si="208"/>
        <v>1-11-2018</v>
      </c>
      <c r="F1487">
        <f t="shared" si="209"/>
        <v>9</v>
      </c>
      <c r="G1487" t="str">
        <f t="shared" si="210"/>
        <v>November</v>
      </c>
      <c r="H1487" t="str">
        <f t="shared" si="211"/>
        <v>1, 2018</v>
      </c>
      <c r="I1487" t="str">
        <f t="shared" si="212"/>
        <v>1</v>
      </c>
      <c r="J1487">
        <f t="shared" si="213"/>
        <v>3</v>
      </c>
      <c r="K1487" t="str">
        <f t="shared" si="214"/>
        <v>2018</v>
      </c>
      <c r="L1487">
        <f t="shared" si="215"/>
        <v>11</v>
      </c>
    </row>
    <row r="1488" spans="1:12" x14ac:dyDescent="0.2">
      <c r="A1488" s="1">
        <v>81014239</v>
      </c>
      <c r="B1488" s="16">
        <v>43405</v>
      </c>
      <c r="C1488" t="s">
        <v>4695</v>
      </c>
      <c r="D1488" s="16">
        <f t="shared" si="207"/>
        <v>43405</v>
      </c>
      <c r="E1488" s="13" t="str">
        <f t="shared" si="208"/>
        <v>1-11-2018</v>
      </c>
      <c r="F1488">
        <f t="shared" si="209"/>
        <v>9</v>
      </c>
      <c r="G1488" t="str">
        <f t="shared" si="210"/>
        <v>November</v>
      </c>
      <c r="H1488" t="str">
        <f t="shared" si="211"/>
        <v>1, 2018</v>
      </c>
      <c r="I1488" t="str">
        <f t="shared" si="212"/>
        <v>1</v>
      </c>
      <c r="J1488">
        <f t="shared" si="213"/>
        <v>3</v>
      </c>
      <c r="K1488" t="str">
        <f t="shared" si="214"/>
        <v>2018</v>
      </c>
      <c r="L1488">
        <f t="shared" si="215"/>
        <v>11</v>
      </c>
    </row>
    <row r="1489" spans="1:12" x14ac:dyDescent="0.2">
      <c r="A1489" s="1">
        <v>81025404</v>
      </c>
      <c r="B1489" s="16">
        <v>43405</v>
      </c>
      <c r="C1489" t="s">
        <v>4695</v>
      </c>
      <c r="D1489" s="16">
        <f t="shared" si="207"/>
        <v>43405</v>
      </c>
      <c r="E1489" s="13" t="str">
        <f t="shared" si="208"/>
        <v>1-11-2018</v>
      </c>
      <c r="F1489">
        <f t="shared" si="209"/>
        <v>9</v>
      </c>
      <c r="G1489" t="str">
        <f t="shared" si="210"/>
        <v>November</v>
      </c>
      <c r="H1489" t="str">
        <f t="shared" si="211"/>
        <v>1, 2018</v>
      </c>
      <c r="I1489" t="str">
        <f t="shared" si="212"/>
        <v>1</v>
      </c>
      <c r="J1489">
        <f t="shared" si="213"/>
        <v>3</v>
      </c>
      <c r="K1489" t="str">
        <f t="shared" si="214"/>
        <v>2018</v>
      </c>
      <c r="L1489">
        <f t="shared" si="215"/>
        <v>11</v>
      </c>
    </row>
    <row r="1490" spans="1:12" x14ac:dyDescent="0.2">
      <c r="A1490" s="1">
        <v>80182949</v>
      </c>
      <c r="B1490" s="16">
        <v>43405</v>
      </c>
      <c r="C1490" t="s">
        <v>4695</v>
      </c>
      <c r="D1490" s="16">
        <f t="shared" si="207"/>
        <v>43405</v>
      </c>
      <c r="E1490" s="13" t="str">
        <f t="shared" si="208"/>
        <v>1-11-2018</v>
      </c>
      <c r="F1490">
        <f t="shared" si="209"/>
        <v>9</v>
      </c>
      <c r="G1490" t="str">
        <f t="shared" si="210"/>
        <v>November</v>
      </c>
      <c r="H1490" t="str">
        <f t="shared" si="211"/>
        <v>1, 2018</v>
      </c>
      <c r="I1490" t="str">
        <f t="shared" si="212"/>
        <v>1</v>
      </c>
      <c r="J1490">
        <f t="shared" si="213"/>
        <v>3</v>
      </c>
      <c r="K1490" t="str">
        <f t="shared" si="214"/>
        <v>2018</v>
      </c>
      <c r="L1490">
        <f t="shared" si="215"/>
        <v>11</v>
      </c>
    </row>
    <row r="1491" spans="1:12" x14ac:dyDescent="0.2">
      <c r="A1491" s="1">
        <v>70060017</v>
      </c>
      <c r="B1491" s="16">
        <v>43405</v>
      </c>
      <c r="C1491" t="s">
        <v>4695</v>
      </c>
      <c r="D1491" s="16">
        <f t="shared" si="207"/>
        <v>43405</v>
      </c>
      <c r="E1491" s="13" t="str">
        <f t="shared" si="208"/>
        <v>1-11-2018</v>
      </c>
      <c r="F1491">
        <f t="shared" si="209"/>
        <v>9</v>
      </c>
      <c r="G1491" t="str">
        <f t="shared" si="210"/>
        <v>November</v>
      </c>
      <c r="H1491" t="str">
        <f t="shared" si="211"/>
        <v>1, 2018</v>
      </c>
      <c r="I1491" t="str">
        <f t="shared" si="212"/>
        <v>1</v>
      </c>
      <c r="J1491">
        <f t="shared" si="213"/>
        <v>3</v>
      </c>
      <c r="K1491" t="str">
        <f t="shared" si="214"/>
        <v>2018</v>
      </c>
      <c r="L1491">
        <f t="shared" si="215"/>
        <v>11</v>
      </c>
    </row>
    <row r="1492" spans="1:12" x14ac:dyDescent="0.2">
      <c r="A1492" s="1">
        <v>70266675</v>
      </c>
      <c r="B1492" s="16">
        <v>43405</v>
      </c>
      <c r="C1492" t="s">
        <v>4695</v>
      </c>
      <c r="D1492" s="16">
        <f t="shared" si="207"/>
        <v>43405</v>
      </c>
      <c r="E1492" s="13" t="str">
        <f t="shared" si="208"/>
        <v>1-11-2018</v>
      </c>
      <c r="F1492">
        <f t="shared" si="209"/>
        <v>9</v>
      </c>
      <c r="G1492" t="str">
        <f t="shared" si="210"/>
        <v>November</v>
      </c>
      <c r="H1492" t="str">
        <f t="shared" si="211"/>
        <v>1, 2018</v>
      </c>
      <c r="I1492" t="str">
        <f t="shared" si="212"/>
        <v>1</v>
      </c>
      <c r="J1492">
        <f t="shared" si="213"/>
        <v>3</v>
      </c>
      <c r="K1492" t="str">
        <f t="shared" si="214"/>
        <v>2018</v>
      </c>
      <c r="L1492">
        <f t="shared" si="215"/>
        <v>11</v>
      </c>
    </row>
    <row r="1493" spans="1:12" x14ac:dyDescent="0.2">
      <c r="A1493" s="1">
        <v>80155792</v>
      </c>
      <c r="B1493" s="16">
        <v>43405</v>
      </c>
      <c r="C1493" t="s">
        <v>4695</v>
      </c>
      <c r="D1493" s="16">
        <f t="shared" si="207"/>
        <v>43405</v>
      </c>
      <c r="E1493" s="13" t="str">
        <f t="shared" si="208"/>
        <v>1-11-2018</v>
      </c>
      <c r="F1493">
        <f t="shared" si="209"/>
        <v>9</v>
      </c>
      <c r="G1493" t="str">
        <f t="shared" si="210"/>
        <v>November</v>
      </c>
      <c r="H1493" t="str">
        <f t="shared" si="211"/>
        <v>1, 2018</v>
      </c>
      <c r="I1493" t="str">
        <f t="shared" si="212"/>
        <v>1</v>
      </c>
      <c r="J1493">
        <f t="shared" si="213"/>
        <v>3</v>
      </c>
      <c r="K1493" t="str">
        <f t="shared" si="214"/>
        <v>2018</v>
      </c>
      <c r="L1493">
        <f t="shared" si="215"/>
        <v>11</v>
      </c>
    </row>
    <row r="1494" spans="1:12" x14ac:dyDescent="0.2">
      <c r="A1494" s="1">
        <v>70108590</v>
      </c>
      <c r="B1494" s="16">
        <v>43405</v>
      </c>
      <c r="C1494" t="s">
        <v>4695</v>
      </c>
      <c r="D1494" s="16">
        <f t="shared" si="207"/>
        <v>43405</v>
      </c>
      <c r="E1494" s="13" t="str">
        <f t="shared" si="208"/>
        <v>1-11-2018</v>
      </c>
      <c r="F1494">
        <f t="shared" si="209"/>
        <v>9</v>
      </c>
      <c r="G1494" t="str">
        <f t="shared" si="210"/>
        <v>November</v>
      </c>
      <c r="H1494" t="str">
        <f t="shared" si="211"/>
        <v>1, 2018</v>
      </c>
      <c r="I1494" t="str">
        <f t="shared" si="212"/>
        <v>1</v>
      </c>
      <c r="J1494">
        <f t="shared" si="213"/>
        <v>3</v>
      </c>
      <c r="K1494" t="str">
        <f t="shared" si="214"/>
        <v>2018</v>
      </c>
      <c r="L1494">
        <f t="shared" si="215"/>
        <v>11</v>
      </c>
    </row>
    <row r="1495" spans="1:12" x14ac:dyDescent="0.2">
      <c r="A1495" s="1">
        <v>81024728</v>
      </c>
      <c r="B1495" s="16">
        <v>43405</v>
      </c>
      <c r="C1495" t="s">
        <v>4695</v>
      </c>
      <c r="D1495" s="16">
        <f t="shared" si="207"/>
        <v>43405</v>
      </c>
      <c r="E1495" s="13" t="str">
        <f t="shared" si="208"/>
        <v>1-11-2018</v>
      </c>
      <c r="F1495">
        <f t="shared" si="209"/>
        <v>9</v>
      </c>
      <c r="G1495" t="str">
        <f t="shared" si="210"/>
        <v>November</v>
      </c>
      <c r="H1495" t="str">
        <f t="shared" si="211"/>
        <v>1, 2018</v>
      </c>
      <c r="I1495" t="str">
        <f t="shared" si="212"/>
        <v>1</v>
      </c>
      <c r="J1495">
        <f t="shared" si="213"/>
        <v>3</v>
      </c>
      <c r="K1495" t="str">
        <f t="shared" si="214"/>
        <v>2018</v>
      </c>
      <c r="L1495">
        <f t="shared" si="215"/>
        <v>11</v>
      </c>
    </row>
    <row r="1496" spans="1:12" x14ac:dyDescent="0.2">
      <c r="A1496" s="1">
        <v>70185141</v>
      </c>
      <c r="B1496" s="16">
        <v>43405</v>
      </c>
      <c r="C1496" t="s">
        <v>4695</v>
      </c>
      <c r="D1496" s="16">
        <f t="shared" si="207"/>
        <v>43405</v>
      </c>
      <c r="E1496" s="13" t="str">
        <f t="shared" si="208"/>
        <v>1-11-2018</v>
      </c>
      <c r="F1496">
        <f t="shared" si="209"/>
        <v>9</v>
      </c>
      <c r="G1496" t="str">
        <f t="shared" si="210"/>
        <v>November</v>
      </c>
      <c r="H1496" t="str">
        <f t="shared" si="211"/>
        <v>1, 2018</v>
      </c>
      <c r="I1496" t="str">
        <f t="shared" si="212"/>
        <v>1</v>
      </c>
      <c r="J1496">
        <f t="shared" si="213"/>
        <v>3</v>
      </c>
      <c r="K1496" t="str">
        <f t="shared" si="214"/>
        <v>2018</v>
      </c>
      <c r="L1496">
        <f t="shared" si="215"/>
        <v>11</v>
      </c>
    </row>
    <row r="1497" spans="1:12" x14ac:dyDescent="0.2">
      <c r="A1497" s="1">
        <v>80201826</v>
      </c>
      <c r="B1497" s="16">
        <v>43040</v>
      </c>
      <c r="C1497" t="s">
        <v>4859</v>
      </c>
      <c r="D1497" s="16">
        <f t="shared" si="207"/>
        <v>43040</v>
      </c>
      <c r="E1497" s="13" t="str">
        <f t="shared" si="208"/>
        <v>1-11-2017</v>
      </c>
      <c r="F1497">
        <f t="shared" si="209"/>
        <v>9</v>
      </c>
      <c r="G1497" t="str">
        <f t="shared" si="210"/>
        <v>November</v>
      </c>
      <c r="H1497" t="str">
        <f t="shared" si="211"/>
        <v>1, 2017</v>
      </c>
      <c r="I1497" t="str">
        <f t="shared" si="212"/>
        <v>1</v>
      </c>
      <c r="J1497">
        <f t="shared" si="213"/>
        <v>3</v>
      </c>
      <c r="K1497" t="str">
        <f t="shared" si="214"/>
        <v>2017</v>
      </c>
      <c r="L1497">
        <f t="shared" si="215"/>
        <v>11</v>
      </c>
    </row>
    <row r="1498" spans="1:12" x14ac:dyDescent="0.2">
      <c r="A1498" s="1">
        <v>80158388</v>
      </c>
      <c r="B1498" s="16">
        <v>43040</v>
      </c>
      <c r="C1498" t="s">
        <v>4859</v>
      </c>
      <c r="D1498" s="16">
        <f t="shared" si="207"/>
        <v>43040</v>
      </c>
      <c r="E1498" s="13" t="str">
        <f t="shared" si="208"/>
        <v>1-11-2017</v>
      </c>
      <c r="F1498">
        <f t="shared" si="209"/>
        <v>9</v>
      </c>
      <c r="G1498" t="str">
        <f t="shared" si="210"/>
        <v>November</v>
      </c>
      <c r="H1498" t="str">
        <f t="shared" si="211"/>
        <v>1, 2017</v>
      </c>
      <c r="I1498" t="str">
        <f t="shared" si="212"/>
        <v>1</v>
      </c>
      <c r="J1498">
        <f t="shared" si="213"/>
        <v>3</v>
      </c>
      <c r="K1498" t="str">
        <f t="shared" si="214"/>
        <v>2017</v>
      </c>
      <c r="L1498">
        <f t="shared" si="215"/>
        <v>11</v>
      </c>
    </row>
    <row r="1499" spans="1:12" x14ac:dyDescent="0.2">
      <c r="A1499" s="1">
        <v>80203778</v>
      </c>
      <c r="B1499" s="16">
        <v>43040</v>
      </c>
      <c r="C1499" t="s">
        <v>4859</v>
      </c>
      <c r="D1499" s="16">
        <f t="shared" si="207"/>
        <v>43040</v>
      </c>
      <c r="E1499" s="13" t="str">
        <f t="shared" si="208"/>
        <v>1-11-2017</v>
      </c>
      <c r="F1499">
        <f t="shared" si="209"/>
        <v>9</v>
      </c>
      <c r="G1499" t="str">
        <f t="shared" si="210"/>
        <v>November</v>
      </c>
      <c r="H1499" t="str">
        <f t="shared" si="211"/>
        <v>1, 2017</v>
      </c>
      <c r="I1499" t="str">
        <f t="shared" si="212"/>
        <v>1</v>
      </c>
      <c r="J1499">
        <f t="shared" si="213"/>
        <v>3</v>
      </c>
      <c r="K1499" t="str">
        <f t="shared" si="214"/>
        <v>2017</v>
      </c>
      <c r="L1499">
        <f t="shared" si="215"/>
        <v>11</v>
      </c>
    </row>
    <row r="1500" spans="1:12" x14ac:dyDescent="0.2">
      <c r="A1500" s="1">
        <v>80201820</v>
      </c>
      <c r="B1500" s="16">
        <v>43040</v>
      </c>
      <c r="C1500" t="s">
        <v>4859</v>
      </c>
      <c r="D1500" s="16">
        <f t="shared" si="207"/>
        <v>43040</v>
      </c>
      <c r="E1500" s="13" t="str">
        <f t="shared" si="208"/>
        <v>1-11-2017</v>
      </c>
      <c r="F1500">
        <f t="shared" si="209"/>
        <v>9</v>
      </c>
      <c r="G1500" t="str">
        <f t="shared" si="210"/>
        <v>November</v>
      </c>
      <c r="H1500" t="str">
        <f t="shared" si="211"/>
        <v>1, 2017</v>
      </c>
      <c r="I1500" t="str">
        <f t="shared" si="212"/>
        <v>1</v>
      </c>
      <c r="J1500">
        <f t="shared" si="213"/>
        <v>3</v>
      </c>
      <c r="K1500" t="str">
        <f t="shared" si="214"/>
        <v>2017</v>
      </c>
      <c r="L1500">
        <f t="shared" si="215"/>
        <v>11</v>
      </c>
    </row>
    <row r="1501" spans="1:12" x14ac:dyDescent="0.2">
      <c r="A1501" s="1">
        <v>80103312</v>
      </c>
      <c r="B1501" s="16">
        <v>43040</v>
      </c>
      <c r="C1501" t="s">
        <v>4859</v>
      </c>
      <c r="D1501" s="16">
        <f t="shared" si="207"/>
        <v>43040</v>
      </c>
      <c r="E1501" s="13" t="str">
        <f t="shared" si="208"/>
        <v>1-11-2017</v>
      </c>
      <c r="F1501">
        <f t="shared" si="209"/>
        <v>9</v>
      </c>
      <c r="G1501" t="str">
        <f t="shared" si="210"/>
        <v>November</v>
      </c>
      <c r="H1501" t="str">
        <f t="shared" si="211"/>
        <v>1, 2017</v>
      </c>
      <c r="I1501" t="str">
        <f t="shared" si="212"/>
        <v>1</v>
      </c>
      <c r="J1501">
        <f t="shared" si="213"/>
        <v>3</v>
      </c>
      <c r="K1501" t="str">
        <f t="shared" si="214"/>
        <v>2017</v>
      </c>
      <c r="L1501">
        <f t="shared" si="215"/>
        <v>11</v>
      </c>
    </row>
    <row r="1502" spans="1:12" x14ac:dyDescent="0.2">
      <c r="A1502" s="1">
        <v>80205563</v>
      </c>
      <c r="B1502" s="16">
        <v>43040</v>
      </c>
      <c r="C1502" t="s">
        <v>4859</v>
      </c>
      <c r="D1502" s="16">
        <f t="shared" si="207"/>
        <v>43040</v>
      </c>
      <c r="E1502" s="13" t="str">
        <f t="shared" si="208"/>
        <v>1-11-2017</v>
      </c>
      <c r="F1502">
        <f t="shared" si="209"/>
        <v>9</v>
      </c>
      <c r="G1502" t="str">
        <f t="shared" si="210"/>
        <v>November</v>
      </c>
      <c r="H1502" t="str">
        <f t="shared" si="211"/>
        <v>1, 2017</v>
      </c>
      <c r="I1502" t="str">
        <f t="shared" si="212"/>
        <v>1</v>
      </c>
      <c r="J1502">
        <f t="shared" si="213"/>
        <v>3</v>
      </c>
      <c r="K1502" t="str">
        <f t="shared" si="214"/>
        <v>2017</v>
      </c>
      <c r="L1502">
        <f t="shared" si="215"/>
        <v>11</v>
      </c>
    </row>
    <row r="1503" spans="1:12" x14ac:dyDescent="0.2">
      <c r="A1503" s="1">
        <v>80202605</v>
      </c>
      <c r="B1503" s="16">
        <v>43040</v>
      </c>
      <c r="C1503" t="s">
        <v>4859</v>
      </c>
      <c r="D1503" s="16">
        <f t="shared" si="207"/>
        <v>43040</v>
      </c>
      <c r="E1503" s="13" t="str">
        <f t="shared" si="208"/>
        <v>1-11-2017</v>
      </c>
      <c r="F1503">
        <f t="shared" si="209"/>
        <v>9</v>
      </c>
      <c r="G1503" t="str">
        <f t="shared" si="210"/>
        <v>November</v>
      </c>
      <c r="H1503" t="str">
        <f t="shared" si="211"/>
        <v>1, 2017</v>
      </c>
      <c r="I1503" t="str">
        <f t="shared" si="212"/>
        <v>1</v>
      </c>
      <c r="J1503">
        <f t="shared" si="213"/>
        <v>3</v>
      </c>
      <c r="K1503" t="str">
        <f t="shared" si="214"/>
        <v>2017</v>
      </c>
      <c r="L1503">
        <f t="shared" si="215"/>
        <v>11</v>
      </c>
    </row>
    <row r="1504" spans="1:12" x14ac:dyDescent="0.2">
      <c r="A1504" s="1">
        <v>80208211</v>
      </c>
      <c r="B1504" s="16">
        <v>43040</v>
      </c>
      <c r="C1504" t="s">
        <v>4859</v>
      </c>
      <c r="D1504" s="16">
        <f t="shared" si="207"/>
        <v>43040</v>
      </c>
      <c r="E1504" s="13" t="str">
        <f t="shared" si="208"/>
        <v>1-11-2017</v>
      </c>
      <c r="F1504">
        <f t="shared" si="209"/>
        <v>9</v>
      </c>
      <c r="G1504" t="str">
        <f t="shared" si="210"/>
        <v>November</v>
      </c>
      <c r="H1504" t="str">
        <f t="shared" si="211"/>
        <v>1, 2017</v>
      </c>
      <c r="I1504" t="str">
        <f t="shared" si="212"/>
        <v>1</v>
      </c>
      <c r="J1504">
        <f t="shared" si="213"/>
        <v>3</v>
      </c>
      <c r="K1504" t="str">
        <f t="shared" si="214"/>
        <v>2017</v>
      </c>
      <c r="L1504">
        <f t="shared" si="215"/>
        <v>11</v>
      </c>
    </row>
    <row r="1505" spans="1:12" x14ac:dyDescent="0.2">
      <c r="A1505" s="1">
        <v>80203791</v>
      </c>
      <c r="B1505" s="16">
        <v>43040</v>
      </c>
      <c r="C1505" t="s">
        <v>4859</v>
      </c>
      <c r="D1505" s="16">
        <f t="shared" si="207"/>
        <v>43040</v>
      </c>
      <c r="E1505" s="13" t="str">
        <f t="shared" si="208"/>
        <v>1-11-2017</v>
      </c>
      <c r="F1505">
        <f t="shared" si="209"/>
        <v>9</v>
      </c>
      <c r="G1505" t="str">
        <f t="shared" si="210"/>
        <v>November</v>
      </c>
      <c r="H1505" t="str">
        <f t="shared" si="211"/>
        <v>1, 2017</v>
      </c>
      <c r="I1505" t="str">
        <f t="shared" si="212"/>
        <v>1</v>
      </c>
      <c r="J1505">
        <f t="shared" si="213"/>
        <v>3</v>
      </c>
      <c r="K1505" t="str">
        <f t="shared" si="214"/>
        <v>2017</v>
      </c>
      <c r="L1505">
        <f t="shared" si="215"/>
        <v>11</v>
      </c>
    </row>
    <row r="1506" spans="1:12" x14ac:dyDescent="0.2">
      <c r="A1506" s="1">
        <v>80079229</v>
      </c>
      <c r="B1506" s="16">
        <v>43040</v>
      </c>
      <c r="C1506" t="s">
        <v>4859</v>
      </c>
      <c r="D1506" s="16">
        <f t="shared" si="207"/>
        <v>43040</v>
      </c>
      <c r="E1506" s="13" t="str">
        <f t="shared" si="208"/>
        <v>1-11-2017</v>
      </c>
      <c r="F1506">
        <f t="shared" si="209"/>
        <v>9</v>
      </c>
      <c r="G1506" t="str">
        <f t="shared" si="210"/>
        <v>November</v>
      </c>
      <c r="H1506" t="str">
        <f t="shared" si="211"/>
        <v>1, 2017</v>
      </c>
      <c r="I1506" t="str">
        <f t="shared" si="212"/>
        <v>1</v>
      </c>
      <c r="J1506">
        <f t="shared" si="213"/>
        <v>3</v>
      </c>
      <c r="K1506" t="str">
        <f t="shared" si="214"/>
        <v>2017</v>
      </c>
      <c r="L1506">
        <f t="shared" si="215"/>
        <v>11</v>
      </c>
    </row>
    <row r="1507" spans="1:12" x14ac:dyDescent="0.2">
      <c r="A1507" s="1">
        <v>80080145</v>
      </c>
      <c r="B1507" s="16">
        <v>43040</v>
      </c>
      <c r="C1507" t="s">
        <v>4859</v>
      </c>
      <c r="D1507" s="16">
        <f t="shared" si="207"/>
        <v>43040</v>
      </c>
      <c r="E1507" s="13" t="str">
        <f t="shared" si="208"/>
        <v>1-11-2017</v>
      </c>
      <c r="F1507">
        <f t="shared" si="209"/>
        <v>9</v>
      </c>
      <c r="G1507" t="str">
        <f t="shared" si="210"/>
        <v>November</v>
      </c>
      <c r="H1507" t="str">
        <f t="shared" si="211"/>
        <v>1, 2017</v>
      </c>
      <c r="I1507" t="str">
        <f t="shared" si="212"/>
        <v>1</v>
      </c>
      <c r="J1507">
        <f t="shared" si="213"/>
        <v>3</v>
      </c>
      <c r="K1507" t="str">
        <f t="shared" si="214"/>
        <v>2017</v>
      </c>
      <c r="L1507">
        <f t="shared" si="215"/>
        <v>11</v>
      </c>
    </row>
    <row r="1508" spans="1:12" x14ac:dyDescent="0.2">
      <c r="A1508" s="1">
        <v>80198850</v>
      </c>
      <c r="B1508" s="16">
        <v>43040</v>
      </c>
      <c r="C1508" t="s">
        <v>4859</v>
      </c>
      <c r="D1508" s="16">
        <f t="shared" si="207"/>
        <v>43040</v>
      </c>
      <c r="E1508" s="13" t="str">
        <f t="shared" si="208"/>
        <v>1-11-2017</v>
      </c>
      <c r="F1508">
        <f t="shared" si="209"/>
        <v>9</v>
      </c>
      <c r="G1508" t="str">
        <f t="shared" si="210"/>
        <v>November</v>
      </c>
      <c r="H1508" t="str">
        <f t="shared" si="211"/>
        <v>1, 2017</v>
      </c>
      <c r="I1508" t="str">
        <f t="shared" si="212"/>
        <v>1</v>
      </c>
      <c r="J1508">
        <f t="shared" si="213"/>
        <v>3</v>
      </c>
      <c r="K1508" t="str">
        <f t="shared" si="214"/>
        <v>2017</v>
      </c>
      <c r="L1508">
        <f t="shared" si="215"/>
        <v>11</v>
      </c>
    </row>
    <row r="1509" spans="1:12" x14ac:dyDescent="0.2">
      <c r="A1509" s="1">
        <v>80216270</v>
      </c>
      <c r="B1509" s="16">
        <v>43040</v>
      </c>
      <c r="C1509" t="s">
        <v>4859</v>
      </c>
      <c r="D1509" s="16">
        <f t="shared" si="207"/>
        <v>43040</v>
      </c>
      <c r="E1509" s="13" t="str">
        <f t="shared" si="208"/>
        <v>1-11-2017</v>
      </c>
      <c r="F1509">
        <f t="shared" si="209"/>
        <v>9</v>
      </c>
      <c r="G1509" t="str">
        <f t="shared" si="210"/>
        <v>November</v>
      </c>
      <c r="H1509" t="str">
        <f t="shared" si="211"/>
        <v>1, 2017</v>
      </c>
      <c r="I1509" t="str">
        <f t="shared" si="212"/>
        <v>1</v>
      </c>
      <c r="J1509">
        <f t="shared" si="213"/>
        <v>3</v>
      </c>
      <c r="K1509" t="str">
        <f t="shared" si="214"/>
        <v>2017</v>
      </c>
      <c r="L1509">
        <f t="shared" si="215"/>
        <v>11</v>
      </c>
    </row>
    <row r="1510" spans="1:12" x14ac:dyDescent="0.2">
      <c r="A1510" s="1">
        <v>80157797</v>
      </c>
      <c r="B1510" s="16">
        <v>43040</v>
      </c>
      <c r="C1510" t="s">
        <v>4859</v>
      </c>
      <c r="D1510" s="16">
        <f t="shared" si="207"/>
        <v>43040</v>
      </c>
      <c r="E1510" s="13" t="str">
        <f t="shared" si="208"/>
        <v>1-11-2017</v>
      </c>
      <c r="F1510">
        <f t="shared" si="209"/>
        <v>9</v>
      </c>
      <c r="G1510" t="str">
        <f t="shared" si="210"/>
        <v>November</v>
      </c>
      <c r="H1510" t="str">
        <f t="shared" si="211"/>
        <v>1, 2017</v>
      </c>
      <c r="I1510" t="str">
        <f t="shared" si="212"/>
        <v>1</v>
      </c>
      <c r="J1510">
        <f t="shared" si="213"/>
        <v>3</v>
      </c>
      <c r="K1510" t="str">
        <f t="shared" si="214"/>
        <v>2017</v>
      </c>
      <c r="L1510">
        <f t="shared" si="215"/>
        <v>11</v>
      </c>
    </row>
    <row r="1511" spans="1:12" x14ac:dyDescent="0.2">
      <c r="A1511" s="1">
        <v>80032364</v>
      </c>
      <c r="B1511" s="16">
        <v>43040</v>
      </c>
      <c r="C1511" t="s">
        <v>4859</v>
      </c>
      <c r="D1511" s="16">
        <f t="shared" si="207"/>
        <v>43040</v>
      </c>
      <c r="E1511" s="13" t="str">
        <f t="shared" si="208"/>
        <v>1-11-2017</v>
      </c>
      <c r="F1511">
        <f t="shared" si="209"/>
        <v>9</v>
      </c>
      <c r="G1511" t="str">
        <f t="shared" si="210"/>
        <v>November</v>
      </c>
      <c r="H1511" t="str">
        <f t="shared" si="211"/>
        <v>1, 2017</v>
      </c>
      <c r="I1511" t="str">
        <f t="shared" si="212"/>
        <v>1</v>
      </c>
      <c r="J1511">
        <f t="shared" si="213"/>
        <v>3</v>
      </c>
      <c r="K1511" t="str">
        <f t="shared" si="214"/>
        <v>2017</v>
      </c>
      <c r="L1511">
        <f t="shared" si="215"/>
        <v>11</v>
      </c>
    </row>
    <row r="1512" spans="1:12" x14ac:dyDescent="0.2">
      <c r="A1512" s="1">
        <v>80203786</v>
      </c>
      <c r="B1512" s="16">
        <v>43040</v>
      </c>
      <c r="C1512" t="s">
        <v>4859</v>
      </c>
      <c r="D1512" s="16">
        <f t="shared" si="207"/>
        <v>43040</v>
      </c>
      <c r="E1512" s="13" t="str">
        <f t="shared" si="208"/>
        <v>1-11-2017</v>
      </c>
      <c r="F1512">
        <f t="shared" si="209"/>
        <v>9</v>
      </c>
      <c r="G1512" t="str">
        <f t="shared" si="210"/>
        <v>November</v>
      </c>
      <c r="H1512" t="str">
        <f t="shared" si="211"/>
        <v>1, 2017</v>
      </c>
      <c r="I1512" t="str">
        <f t="shared" si="212"/>
        <v>1</v>
      </c>
      <c r="J1512">
        <f t="shared" si="213"/>
        <v>3</v>
      </c>
      <c r="K1512" t="str">
        <f t="shared" si="214"/>
        <v>2017</v>
      </c>
      <c r="L1512">
        <f t="shared" si="215"/>
        <v>11</v>
      </c>
    </row>
    <row r="1513" spans="1:12" x14ac:dyDescent="0.2">
      <c r="A1513" s="1">
        <v>80032097</v>
      </c>
      <c r="B1513" s="16">
        <v>43040</v>
      </c>
      <c r="C1513" t="s">
        <v>4859</v>
      </c>
      <c r="D1513" s="16">
        <f t="shared" si="207"/>
        <v>43040</v>
      </c>
      <c r="E1513" s="13" t="str">
        <f t="shared" si="208"/>
        <v>1-11-2017</v>
      </c>
      <c r="F1513">
        <f t="shared" si="209"/>
        <v>9</v>
      </c>
      <c r="G1513" t="str">
        <f t="shared" si="210"/>
        <v>November</v>
      </c>
      <c r="H1513" t="str">
        <f t="shared" si="211"/>
        <v>1, 2017</v>
      </c>
      <c r="I1513" t="str">
        <f t="shared" si="212"/>
        <v>1</v>
      </c>
      <c r="J1513">
        <f t="shared" si="213"/>
        <v>3</v>
      </c>
      <c r="K1513" t="str">
        <f t="shared" si="214"/>
        <v>2017</v>
      </c>
      <c r="L1513">
        <f t="shared" si="215"/>
        <v>11</v>
      </c>
    </row>
    <row r="1514" spans="1:12" x14ac:dyDescent="0.2">
      <c r="A1514" s="1">
        <v>80216268</v>
      </c>
      <c r="B1514" s="16">
        <v>43040</v>
      </c>
      <c r="C1514" t="s">
        <v>4859</v>
      </c>
      <c r="D1514" s="16">
        <f t="shared" si="207"/>
        <v>43040</v>
      </c>
      <c r="E1514" s="13" t="str">
        <f t="shared" si="208"/>
        <v>1-11-2017</v>
      </c>
      <c r="F1514">
        <f t="shared" si="209"/>
        <v>9</v>
      </c>
      <c r="G1514" t="str">
        <f t="shared" si="210"/>
        <v>November</v>
      </c>
      <c r="H1514" t="str">
        <f t="shared" si="211"/>
        <v>1, 2017</v>
      </c>
      <c r="I1514" t="str">
        <f t="shared" si="212"/>
        <v>1</v>
      </c>
      <c r="J1514">
        <f t="shared" si="213"/>
        <v>3</v>
      </c>
      <c r="K1514" t="str">
        <f t="shared" si="214"/>
        <v>2017</v>
      </c>
      <c r="L1514">
        <f t="shared" si="215"/>
        <v>11</v>
      </c>
    </row>
    <row r="1515" spans="1:12" x14ac:dyDescent="0.2">
      <c r="A1515" s="1">
        <v>80156684</v>
      </c>
      <c r="B1515" s="16">
        <v>43040</v>
      </c>
      <c r="C1515" t="s">
        <v>4859</v>
      </c>
      <c r="D1515" s="16">
        <f t="shared" si="207"/>
        <v>43040</v>
      </c>
      <c r="E1515" s="13" t="str">
        <f t="shared" si="208"/>
        <v>1-11-2017</v>
      </c>
      <c r="F1515">
        <f t="shared" si="209"/>
        <v>9</v>
      </c>
      <c r="G1515" t="str">
        <f t="shared" si="210"/>
        <v>November</v>
      </c>
      <c r="H1515" t="str">
        <f t="shared" si="211"/>
        <v>1, 2017</v>
      </c>
      <c r="I1515" t="str">
        <f t="shared" si="212"/>
        <v>1</v>
      </c>
      <c r="J1515">
        <f t="shared" si="213"/>
        <v>3</v>
      </c>
      <c r="K1515" t="str">
        <f t="shared" si="214"/>
        <v>2017</v>
      </c>
      <c r="L1515">
        <f t="shared" si="215"/>
        <v>11</v>
      </c>
    </row>
    <row r="1516" spans="1:12" x14ac:dyDescent="0.2">
      <c r="A1516" s="1">
        <v>80187302</v>
      </c>
      <c r="B1516" s="16">
        <v>43040</v>
      </c>
      <c r="C1516" t="s">
        <v>4859</v>
      </c>
      <c r="D1516" s="16">
        <f t="shared" si="207"/>
        <v>43040</v>
      </c>
      <c r="E1516" s="13" t="str">
        <f t="shared" si="208"/>
        <v>1-11-2017</v>
      </c>
      <c r="F1516">
        <f t="shared" si="209"/>
        <v>9</v>
      </c>
      <c r="G1516" t="str">
        <f t="shared" si="210"/>
        <v>November</v>
      </c>
      <c r="H1516" t="str">
        <f t="shared" si="211"/>
        <v>1, 2017</v>
      </c>
      <c r="I1516" t="str">
        <f t="shared" si="212"/>
        <v>1</v>
      </c>
      <c r="J1516">
        <f t="shared" si="213"/>
        <v>3</v>
      </c>
      <c r="K1516" t="str">
        <f t="shared" si="214"/>
        <v>2017</v>
      </c>
      <c r="L1516">
        <f t="shared" si="215"/>
        <v>11</v>
      </c>
    </row>
    <row r="1517" spans="1:12" x14ac:dyDescent="0.2">
      <c r="A1517" s="1">
        <v>80174727</v>
      </c>
      <c r="B1517" s="16">
        <v>43040</v>
      </c>
      <c r="C1517" t="s">
        <v>4859</v>
      </c>
      <c r="D1517" s="16">
        <f t="shared" si="207"/>
        <v>43040</v>
      </c>
      <c r="E1517" s="13" t="str">
        <f t="shared" si="208"/>
        <v>1-11-2017</v>
      </c>
      <c r="F1517">
        <f t="shared" si="209"/>
        <v>9</v>
      </c>
      <c r="G1517" t="str">
        <f t="shared" si="210"/>
        <v>November</v>
      </c>
      <c r="H1517" t="str">
        <f t="shared" si="211"/>
        <v>1, 2017</v>
      </c>
      <c r="I1517" t="str">
        <f t="shared" si="212"/>
        <v>1</v>
      </c>
      <c r="J1517">
        <f t="shared" si="213"/>
        <v>3</v>
      </c>
      <c r="K1517" t="str">
        <f t="shared" si="214"/>
        <v>2017</v>
      </c>
      <c r="L1517">
        <f t="shared" si="215"/>
        <v>11</v>
      </c>
    </row>
    <row r="1518" spans="1:12" x14ac:dyDescent="0.2">
      <c r="A1518" s="1">
        <v>80157276</v>
      </c>
      <c r="B1518" s="16">
        <v>43040</v>
      </c>
      <c r="C1518" t="s">
        <v>4859</v>
      </c>
      <c r="D1518" s="16">
        <f t="shared" si="207"/>
        <v>43040</v>
      </c>
      <c r="E1518" s="13" t="str">
        <f t="shared" si="208"/>
        <v>1-11-2017</v>
      </c>
      <c r="F1518">
        <f t="shared" si="209"/>
        <v>9</v>
      </c>
      <c r="G1518" t="str">
        <f t="shared" si="210"/>
        <v>November</v>
      </c>
      <c r="H1518" t="str">
        <f t="shared" si="211"/>
        <v>1, 2017</v>
      </c>
      <c r="I1518" t="str">
        <f t="shared" si="212"/>
        <v>1</v>
      </c>
      <c r="J1518">
        <f t="shared" si="213"/>
        <v>3</v>
      </c>
      <c r="K1518" t="str">
        <f t="shared" si="214"/>
        <v>2017</v>
      </c>
      <c r="L1518">
        <f t="shared" si="215"/>
        <v>11</v>
      </c>
    </row>
    <row r="1519" spans="1:12" x14ac:dyDescent="0.2">
      <c r="A1519" s="1">
        <v>80157297</v>
      </c>
      <c r="B1519" s="16">
        <v>43040</v>
      </c>
      <c r="C1519" t="s">
        <v>4859</v>
      </c>
      <c r="D1519" s="16">
        <f t="shared" si="207"/>
        <v>43040</v>
      </c>
      <c r="E1519" s="13" t="str">
        <f t="shared" si="208"/>
        <v>1-11-2017</v>
      </c>
      <c r="F1519">
        <f t="shared" si="209"/>
        <v>9</v>
      </c>
      <c r="G1519" t="str">
        <f t="shared" si="210"/>
        <v>November</v>
      </c>
      <c r="H1519" t="str">
        <f t="shared" si="211"/>
        <v>1, 2017</v>
      </c>
      <c r="I1519" t="str">
        <f t="shared" si="212"/>
        <v>1</v>
      </c>
      <c r="J1519">
        <f t="shared" si="213"/>
        <v>3</v>
      </c>
      <c r="K1519" t="str">
        <f t="shared" si="214"/>
        <v>2017</v>
      </c>
      <c r="L1519">
        <f t="shared" si="215"/>
        <v>11</v>
      </c>
    </row>
    <row r="1520" spans="1:12" x14ac:dyDescent="0.2">
      <c r="A1520" s="1">
        <v>80157566</v>
      </c>
      <c r="B1520" s="16">
        <v>43040</v>
      </c>
      <c r="C1520" t="s">
        <v>4859</v>
      </c>
      <c r="D1520" s="16">
        <f t="shared" si="207"/>
        <v>43040</v>
      </c>
      <c r="E1520" s="13" t="str">
        <f t="shared" si="208"/>
        <v>1-11-2017</v>
      </c>
      <c r="F1520">
        <f t="shared" si="209"/>
        <v>9</v>
      </c>
      <c r="G1520" t="str">
        <f t="shared" si="210"/>
        <v>November</v>
      </c>
      <c r="H1520" t="str">
        <f t="shared" si="211"/>
        <v>1, 2017</v>
      </c>
      <c r="I1520" t="str">
        <f t="shared" si="212"/>
        <v>1</v>
      </c>
      <c r="J1520">
        <f t="shared" si="213"/>
        <v>3</v>
      </c>
      <c r="K1520" t="str">
        <f t="shared" si="214"/>
        <v>2017</v>
      </c>
      <c r="L1520">
        <f t="shared" si="215"/>
        <v>11</v>
      </c>
    </row>
    <row r="1521" spans="1:12" x14ac:dyDescent="0.2">
      <c r="A1521" s="1">
        <v>80157488</v>
      </c>
      <c r="B1521" s="16">
        <v>43040</v>
      </c>
      <c r="C1521" t="s">
        <v>4859</v>
      </c>
      <c r="D1521" s="16">
        <f t="shared" si="207"/>
        <v>43040</v>
      </c>
      <c r="E1521" s="13" t="str">
        <f t="shared" si="208"/>
        <v>1-11-2017</v>
      </c>
      <c r="F1521">
        <f t="shared" si="209"/>
        <v>9</v>
      </c>
      <c r="G1521" t="str">
        <f t="shared" si="210"/>
        <v>November</v>
      </c>
      <c r="H1521" t="str">
        <f t="shared" si="211"/>
        <v>1, 2017</v>
      </c>
      <c r="I1521" t="str">
        <f t="shared" si="212"/>
        <v>1</v>
      </c>
      <c r="J1521">
        <f t="shared" si="213"/>
        <v>3</v>
      </c>
      <c r="K1521" t="str">
        <f t="shared" si="214"/>
        <v>2017</v>
      </c>
      <c r="L1521">
        <f t="shared" si="215"/>
        <v>11</v>
      </c>
    </row>
    <row r="1522" spans="1:12" x14ac:dyDescent="0.2">
      <c r="A1522" s="1">
        <v>80157714</v>
      </c>
      <c r="B1522" s="16">
        <v>43040</v>
      </c>
      <c r="C1522" t="s">
        <v>4859</v>
      </c>
      <c r="D1522" s="16">
        <f t="shared" si="207"/>
        <v>43040</v>
      </c>
      <c r="E1522" s="13" t="str">
        <f t="shared" si="208"/>
        <v>1-11-2017</v>
      </c>
      <c r="F1522">
        <f t="shared" si="209"/>
        <v>9</v>
      </c>
      <c r="G1522" t="str">
        <f t="shared" si="210"/>
        <v>November</v>
      </c>
      <c r="H1522" t="str">
        <f t="shared" si="211"/>
        <v>1, 2017</v>
      </c>
      <c r="I1522" t="str">
        <f t="shared" si="212"/>
        <v>1</v>
      </c>
      <c r="J1522">
        <f t="shared" si="213"/>
        <v>3</v>
      </c>
      <c r="K1522" t="str">
        <f t="shared" si="214"/>
        <v>2017</v>
      </c>
      <c r="L1522">
        <f t="shared" si="215"/>
        <v>11</v>
      </c>
    </row>
    <row r="1523" spans="1:12" x14ac:dyDescent="0.2">
      <c r="A1523" s="1">
        <v>80201827</v>
      </c>
      <c r="B1523" s="16">
        <v>43040</v>
      </c>
      <c r="C1523" t="s">
        <v>4859</v>
      </c>
      <c r="D1523" s="16">
        <f t="shared" si="207"/>
        <v>43040</v>
      </c>
      <c r="E1523" s="13" t="str">
        <f t="shared" si="208"/>
        <v>1-11-2017</v>
      </c>
      <c r="F1523">
        <f t="shared" si="209"/>
        <v>9</v>
      </c>
      <c r="G1523" t="str">
        <f t="shared" si="210"/>
        <v>November</v>
      </c>
      <c r="H1523" t="str">
        <f t="shared" si="211"/>
        <v>1, 2017</v>
      </c>
      <c r="I1523" t="str">
        <f t="shared" si="212"/>
        <v>1</v>
      </c>
      <c r="J1523">
        <f t="shared" si="213"/>
        <v>3</v>
      </c>
      <c r="K1523" t="str">
        <f t="shared" si="214"/>
        <v>2017</v>
      </c>
      <c r="L1523">
        <f t="shared" si="215"/>
        <v>11</v>
      </c>
    </row>
    <row r="1524" spans="1:12" x14ac:dyDescent="0.2">
      <c r="A1524" s="1">
        <v>80179288</v>
      </c>
      <c r="B1524" s="16">
        <v>43040</v>
      </c>
      <c r="C1524" t="s">
        <v>4859</v>
      </c>
      <c r="D1524" s="16">
        <f t="shared" si="207"/>
        <v>43040</v>
      </c>
      <c r="E1524" s="13" t="str">
        <f t="shared" si="208"/>
        <v>1-11-2017</v>
      </c>
      <c r="F1524">
        <f t="shared" si="209"/>
        <v>9</v>
      </c>
      <c r="G1524" t="str">
        <f t="shared" si="210"/>
        <v>November</v>
      </c>
      <c r="H1524" t="str">
        <f t="shared" si="211"/>
        <v>1, 2017</v>
      </c>
      <c r="I1524" t="str">
        <f t="shared" si="212"/>
        <v>1</v>
      </c>
      <c r="J1524">
        <f t="shared" si="213"/>
        <v>3</v>
      </c>
      <c r="K1524" t="str">
        <f t="shared" si="214"/>
        <v>2017</v>
      </c>
      <c r="L1524">
        <f t="shared" si="215"/>
        <v>11</v>
      </c>
    </row>
    <row r="1525" spans="1:12" x14ac:dyDescent="0.2">
      <c r="A1525" s="1">
        <v>80203780</v>
      </c>
      <c r="B1525" s="16">
        <v>43040</v>
      </c>
      <c r="C1525" t="s">
        <v>4859</v>
      </c>
      <c r="D1525" s="16">
        <f t="shared" si="207"/>
        <v>43040</v>
      </c>
      <c r="E1525" s="13" t="str">
        <f t="shared" si="208"/>
        <v>1-11-2017</v>
      </c>
      <c r="F1525">
        <f t="shared" si="209"/>
        <v>9</v>
      </c>
      <c r="G1525" t="str">
        <f t="shared" si="210"/>
        <v>November</v>
      </c>
      <c r="H1525" t="str">
        <f t="shared" si="211"/>
        <v>1, 2017</v>
      </c>
      <c r="I1525" t="str">
        <f t="shared" si="212"/>
        <v>1</v>
      </c>
      <c r="J1525">
        <f t="shared" si="213"/>
        <v>3</v>
      </c>
      <c r="K1525" t="str">
        <f t="shared" si="214"/>
        <v>2017</v>
      </c>
      <c r="L1525">
        <f t="shared" si="215"/>
        <v>11</v>
      </c>
    </row>
    <row r="1526" spans="1:12" x14ac:dyDescent="0.2">
      <c r="A1526" s="1">
        <v>80216215</v>
      </c>
      <c r="B1526" s="16">
        <v>43040</v>
      </c>
      <c r="C1526" t="s">
        <v>4859</v>
      </c>
      <c r="D1526" s="16">
        <f t="shared" si="207"/>
        <v>43040</v>
      </c>
      <c r="E1526" s="13" t="str">
        <f t="shared" si="208"/>
        <v>1-11-2017</v>
      </c>
      <c r="F1526">
        <f t="shared" si="209"/>
        <v>9</v>
      </c>
      <c r="G1526" t="str">
        <f t="shared" si="210"/>
        <v>November</v>
      </c>
      <c r="H1526" t="str">
        <f t="shared" si="211"/>
        <v>1, 2017</v>
      </c>
      <c r="I1526" t="str">
        <f t="shared" si="212"/>
        <v>1</v>
      </c>
      <c r="J1526">
        <f t="shared" si="213"/>
        <v>3</v>
      </c>
      <c r="K1526" t="str">
        <f t="shared" si="214"/>
        <v>2017</v>
      </c>
      <c r="L1526">
        <f t="shared" si="215"/>
        <v>11</v>
      </c>
    </row>
    <row r="1527" spans="1:12" x14ac:dyDescent="0.2">
      <c r="A1527" s="1">
        <v>80211371</v>
      </c>
      <c r="B1527" s="16">
        <v>43040</v>
      </c>
      <c r="C1527" t="s">
        <v>4859</v>
      </c>
      <c r="D1527" s="16">
        <f t="shared" si="207"/>
        <v>43040</v>
      </c>
      <c r="E1527" s="13" t="str">
        <f t="shared" si="208"/>
        <v>1-11-2017</v>
      </c>
      <c r="F1527">
        <f t="shared" si="209"/>
        <v>9</v>
      </c>
      <c r="G1527" t="str">
        <f t="shared" si="210"/>
        <v>November</v>
      </c>
      <c r="H1527" t="str">
        <f t="shared" si="211"/>
        <v>1, 2017</v>
      </c>
      <c r="I1527" t="str">
        <f t="shared" si="212"/>
        <v>1</v>
      </c>
      <c r="J1527">
        <f t="shared" si="213"/>
        <v>3</v>
      </c>
      <c r="K1527" t="str">
        <f t="shared" si="214"/>
        <v>2017</v>
      </c>
      <c r="L1527">
        <f t="shared" si="215"/>
        <v>11</v>
      </c>
    </row>
    <row r="1528" spans="1:12" x14ac:dyDescent="0.2">
      <c r="A1528" s="1">
        <v>80144358</v>
      </c>
      <c r="B1528" s="16">
        <v>42675</v>
      </c>
      <c r="C1528" t="s">
        <v>4948</v>
      </c>
      <c r="D1528" s="16">
        <f t="shared" si="207"/>
        <v>42675</v>
      </c>
      <c r="E1528" s="13" t="str">
        <f t="shared" si="208"/>
        <v>1-11-2016</v>
      </c>
      <c r="F1528">
        <f t="shared" si="209"/>
        <v>9</v>
      </c>
      <c r="G1528" t="str">
        <f t="shared" si="210"/>
        <v>November</v>
      </c>
      <c r="H1528" t="str">
        <f t="shared" si="211"/>
        <v>1, 2016</v>
      </c>
      <c r="I1528" t="str">
        <f t="shared" si="212"/>
        <v>1</v>
      </c>
      <c r="J1528">
        <f t="shared" si="213"/>
        <v>3</v>
      </c>
      <c r="K1528" t="str">
        <f t="shared" si="214"/>
        <v>2016</v>
      </c>
      <c r="L1528">
        <f t="shared" si="215"/>
        <v>11</v>
      </c>
    </row>
    <row r="1529" spans="1:12" x14ac:dyDescent="0.2">
      <c r="A1529" s="1">
        <v>80111881</v>
      </c>
      <c r="B1529" s="16">
        <v>42675</v>
      </c>
      <c r="C1529" t="s">
        <v>4948</v>
      </c>
      <c r="D1529" s="16">
        <f t="shared" si="207"/>
        <v>42675</v>
      </c>
      <c r="E1529" s="13" t="str">
        <f t="shared" si="208"/>
        <v>1-11-2016</v>
      </c>
      <c r="F1529">
        <f t="shared" si="209"/>
        <v>9</v>
      </c>
      <c r="G1529" t="str">
        <f t="shared" si="210"/>
        <v>November</v>
      </c>
      <c r="H1529" t="str">
        <f t="shared" si="211"/>
        <v>1, 2016</v>
      </c>
      <c r="I1529" t="str">
        <f t="shared" si="212"/>
        <v>1</v>
      </c>
      <c r="J1529">
        <f t="shared" si="213"/>
        <v>3</v>
      </c>
      <c r="K1529" t="str">
        <f t="shared" si="214"/>
        <v>2016</v>
      </c>
      <c r="L1529">
        <f t="shared" si="215"/>
        <v>11</v>
      </c>
    </row>
    <row r="1530" spans="1:12" x14ac:dyDescent="0.2">
      <c r="A1530" s="1">
        <v>80112186</v>
      </c>
      <c r="B1530" s="16">
        <v>42675</v>
      </c>
      <c r="C1530" t="s">
        <v>4948</v>
      </c>
      <c r="D1530" s="16">
        <f t="shared" si="207"/>
        <v>42675</v>
      </c>
      <c r="E1530" s="13" t="str">
        <f t="shared" si="208"/>
        <v>1-11-2016</v>
      </c>
      <c r="F1530">
        <f t="shared" si="209"/>
        <v>9</v>
      </c>
      <c r="G1530" t="str">
        <f t="shared" si="210"/>
        <v>November</v>
      </c>
      <c r="H1530" t="str">
        <f t="shared" si="211"/>
        <v>1, 2016</v>
      </c>
      <c r="I1530" t="str">
        <f t="shared" si="212"/>
        <v>1</v>
      </c>
      <c r="J1530">
        <f t="shared" si="213"/>
        <v>3</v>
      </c>
      <c r="K1530" t="str">
        <f t="shared" si="214"/>
        <v>2016</v>
      </c>
      <c r="L1530">
        <f t="shared" si="215"/>
        <v>11</v>
      </c>
    </row>
    <row r="1531" spans="1:12" x14ac:dyDescent="0.2">
      <c r="A1531" s="1">
        <v>80112079</v>
      </c>
      <c r="B1531" s="16">
        <v>42675</v>
      </c>
      <c r="C1531" t="s">
        <v>4948</v>
      </c>
      <c r="D1531" s="16">
        <f t="shared" si="207"/>
        <v>42675</v>
      </c>
      <c r="E1531" s="13" t="str">
        <f t="shared" si="208"/>
        <v>1-11-2016</v>
      </c>
      <c r="F1531">
        <f t="shared" si="209"/>
        <v>9</v>
      </c>
      <c r="G1531" t="str">
        <f t="shared" si="210"/>
        <v>November</v>
      </c>
      <c r="H1531" t="str">
        <f t="shared" si="211"/>
        <v>1, 2016</v>
      </c>
      <c r="I1531" t="str">
        <f t="shared" si="212"/>
        <v>1</v>
      </c>
      <c r="J1531">
        <f t="shared" si="213"/>
        <v>3</v>
      </c>
      <c r="K1531" t="str">
        <f t="shared" si="214"/>
        <v>2016</v>
      </c>
      <c r="L1531">
        <f t="shared" si="215"/>
        <v>11</v>
      </c>
    </row>
    <row r="1532" spans="1:12" x14ac:dyDescent="0.2">
      <c r="A1532" s="1">
        <v>80112077</v>
      </c>
      <c r="B1532" s="16">
        <v>42675</v>
      </c>
      <c r="C1532" t="s">
        <v>4948</v>
      </c>
      <c r="D1532" s="16">
        <f t="shared" si="207"/>
        <v>42675</v>
      </c>
      <c r="E1532" s="13" t="str">
        <f t="shared" si="208"/>
        <v>1-11-2016</v>
      </c>
      <c r="F1532">
        <f t="shared" si="209"/>
        <v>9</v>
      </c>
      <c r="G1532" t="str">
        <f t="shared" si="210"/>
        <v>November</v>
      </c>
      <c r="H1532" t="str">
        <f t="shared" si="211"/>
        <v>1, 2016</v>
      </c>
      <c r="I1532" t="str">
        <f t="shared" si="212"/>
        <v>1</v>
      </c>
      <c r="J1532">
        <f t="shared" si="213"/>
        <v>3</v>
      </c>
      <c r="K1532" t="str">
        <f t="shared" si="214"/>
        <v>2016</v>
      </c>
      <c r="L1532">
        <f t="shared" si="215"/>
        <v>11</v>
      </c>
    </row>
    <row r="1533" spans="1:12" x14ac:dyDescent="0.2">
      <c r="A1533" s="1">
        <v>80112075</v>
      </c>
      <c r="B1533" s="16">
        <v>42675</v>
      </c>
      <c r="C1533" t="s">
        <v>4948</v>
      </c>
      <c r="D1533" s="16">
        <f t="shared" si="207"/>
        <v>42675</v>
      </c>
      <c r="E1533" s="13" t="str">
        <f t="shared" si="208"/>
        <v>1-11-2016</v>
      </c>
      <c r="F1533">
        <f t="shared" si="209"/>
        <v>9</v>
      </c>
      <c r="G1533" t="str">
        <f t="shared" si="210"/>
        <v>November</v>
      </c>
      <c r="H1533" t="str">
        <f t="shared" si="211"/>
        <v>1, 2016</v>
      </c>
      <c r="I1533" t="str">
        <f t="shared" si="212"/>
        <v>1</v>
      </c>
      <c r="J1533">
        <f t="shared" si="213"/>
        <v>3</v>
      </c>
      <c r="K1533" t="str">
        <f t="shared" si="214"/>
        <v>2016</v>
      </c>
      <c r="L1533">
        <f t="shared" si="215"/>
        <v>11</v>
      </c>
    </row>
    <row r="1534" spans="1:12" x14ac:dyDescent="0.2">
      <c r="A1534" s="1">
        <v>70303291</v>
      </c>
      <c r="B1534" s="16">
        <v>42675</v>
      </c>
      <c r="C1534" t="s">
        <v>4948</v>
      </c>
      <c r="D1534" s="16">
        <f t="shared" si="207"/>
        <v>42675</v>
      </c>
      <c r="E1534" s="13" t="str">
        <f t="shared" si="208"/>
        <v>1-11-2016</v>
      </c>
      <c r="F1534">
        <f t="shared" si="209"/>
        <v>9</v>
      </c>
      <c r="G1534" t="str">
        <f t="shared" si="210"/>
        <v>November</v>
      </c>
      <c r="H1534" t="str">
        <f t="shared" si="211"/>
        <v>1, 2016</v>
      </c>
      <c r="I1534" t="str">
        <f t="shared" si="212"/>
        <v>1</v>
      </c>
      <c r="J1534">
        <f t="shared" si="213"/>
        <v>3</v>
      </c>
      <c r="K1534" t="str">
        <f t="shared" si="214"/>
        <v>2016</v>
      </c>
      <c r="L1534">
        <f t="shared" si="215"/>
        <v>11</v>
      </c>
    </row>
    <row r="1535" spans="1:12" x14ac:dyDescent="0.2">
      <c r="A1535" s="1">
        <v>80097360</v>
      </c>
      <c r="B1535" s="16">
        <v>42675</v>
      </c>
      <c r="C1535" t="s">
        <v>4948</v>
      </c>
      <c r="D1535" s="16">
        <f t="shared" si="207"/>
        <v>42675</v>
      </c>
      <c r="E1535" s="13" t="str">
        <f t="shared" si="208"/>
        <v>1-11-2016</v>
      </c>
      <c r="F1535">
        <f t="shared" si="209"/>
        <v>9</v>
      </c>
      <c r="G1535" t="str">
        <f t="shared" si="210"/>
        <v>November</v>
      </c>
      <c r="H1535" t="str">
        <f t="shared" si="211"/>
        <v>1, 2016</v>
      </c>
      <c r="I1535" t="str">
        <f t="shared" si="212"/>
        <v>1</v>
      </c>
      <c r="J1535">
        <f t="shared" si="213"/>
        <v>3</v>
      </c>
      <c r="K1535" t="str">
        <f t="shared" si="214"/>
        <v>2016</v>
      </c>
      <c r="L1535">
        <f t="shared" si="215"/>
        <v>11</v>
      </c>
    </row>
    <row r="1536" spans="1:12" x14ac:dyDescent="0.2">
      <c r="A1536" s="1">
        <v>80006168</v>
      </c>
      <c r="B1536" s="16">
        <v>42675</v>
      </c>
      <c r="C1536" t="s">
        <v>4948</v>
      </c>
      <c r="D1536" s="16">
        <f t="shared" si="207"/>
        <v>42675</v>
      </c>
      <c r="E1536" s="13" t="str">
        <f t="shared" si="208"/>
        <v>1-11-2016</v>
      </c>
      <c r="F1536">
        <f t="shared" si="209"/>
        <v>9</v>
      </c>
      <c r="G1536" t="str">
        <f t="shared" si="210"/>
        <v>November</v>
      </c>
      <c r="H1536" t="str">
        <f t="shared" si="211"/>
        <v>1, 2016</v>
      </c>
      <c r="I1536" t="str">
        <f t="shared" si="212"/>
        <v>1</v>
      </c>
      <c r="J1536">
        <f t="shared" si="213"/>
        <v>3</v>
      </c>
      <c r="K1536" t="str">
        <f t="shared" si="214"/>
        <v>2016</v>
      </c>
      <c r="L1536">
        <f t="shared" si="215"/>
        <v>11</v>
      </c>
    </row>
    <row r="1537" spans="1:12" x14ac:dyDescent="0.2">
      <c r="A1537" s="1">
        <v>80093212</v>
      </c>
      <c r="B1537" s="16">
        <v>42675</v>
      </c>
      <c r="C1537" t="s">
        <v>4948</v>
      </c>
      <c r="D1537" s="16">
        <f t="shared" si="207"/>
        <v>42675</v>
      </c>
      <c r="E1537" s="13" t="str">
        <f t="shared" si="208"/>
        <v>1-11-2016</v>
      </c>
      <c r="F1537">
        <f t="shared" si="209"/>
        <v>9</v>
      </c>
      <c r="G1537" t="str">
        <f t="shared" si="210"/>
        <v>November</v>
      </c>
      <c r="H1537" t="str">
        <f t="shared" si="211"/>
        <v>1, 2016</v>
      </c>
      <c r="I1537" t="str">
        <f t="shared" si="212"/>
        <v>1</v>
      </c>
      <c r="J1537">
        <f t="shared" si="213"/>
        <v>3</v>
      </c>
      <c r="K1537" t="str">
        <f t="shared" si="214"/>
        <v>2016</v>
      </c>
      <c r="L1537">
        <f t="shared" si="215"/>
        <v>11</v>
      </c>
    </row>
    <row r="1538" spans="1:12" x14ac:dyDescent="0.2">
      <c r="A1538" s="1">
        <v>60000545</v>
      </c>
      <c r="B1538" s="16">
        <v>42675</v>
      </c>
      <c r="C1538" t="s">
        <v>4948</v>
      </c>
      <c r="D1538" s="16">
        <f t="shared" si="207"/>
        <v>42675</v>
      </c>
      <c r="E1538" s="13" t="str">
        <f t="shared" si="208"/>
        <v>1-11-2016</v>
      </c>
      <c r="F1538">
        <f t="shared" si="209"/>
        <v>9</v>
      </c>
      <c r="G1538" t="str">
        <f t="shared" si="210"/>
        <v>November</v>
      </c>
      <c r="H1538" t="str">
        <f t="shared" si="211"/>
        <v>1, 2016</v>
      </c>
      <c r="I1538" t="str">
        <f t="shared" si="212"/>
        <v>1</v>
      </c>
      <c r="J1538">
        <f t="shared" si="213"/>
        <v>3</v>
      </c>
      <c r="K1538" t="str">
        <f t="shared" si="214"/>
        <v>2016</v>
      </c>
      <c r="L1538">
        <f t="shared" si="215"/>
        <v>11</v>
      </c>
    </row>
    <row r="1539" spans="1:12" x14ac:dyDescent="0.2">
      <c r="A1539" s="1">
        <v>80025702</v>
      </c>
      <c r="B1539" s="16">
        <v>42675</v>
      </c>
      <c r="C1539" t="s">
        <v>4948</v>
      </c>
      <c r="D1539" s="16">
        <f t="shared" ref="D1539:D1602" si="216">DATE(K1539,L1539,I1539)</f>
        <v>42675</v>
      </c>
      <c r="E1539" s="13" t="str">
        <f t="shared" ref="E1539:E1602" si="217">I1539&amp;"-"&amp;L1539&amp;"-"&amp;K1539</f>
        <v>1-11-2016</v>
      </c>
      <c r="F1539">
        <f t="shared" ref="F1539:F1602" si="218">FIND(" ",C1539)</f>
        <v>9</v>
      </c>
      <c r="G1539" t="str">
        <f t="shared" ref="G1539:G1602" si="219">LEFT(C1539,F1539-1)</f>
        <v>November</v>
      </c>
      <c r="H1539" t="str">
        <f t="shared" ref="H1539:H1602" si="220">RIGHT(C1539,LEN(C1539)-F1539)</f>
        <v>1, 2016</v>
      </c>
      <c r="I1539" t="str">
        <f t="shared" ref="I1539:I1602" si="221">LEFT(H1539,J1539-2)</f>
        <v>1</v>
      </c>
      <c r="J1539">
        <f t="shared" ref="J1539:J1602" si="222">FIND(" ",H1539)</f>
        <v>3</v>
      </c>
      <c r="K1539" t="str">
        <f t="shared" ref="K1539:K1602" si="223">RIGHT(H1539,4)</f>
        <v>2016</v>
      </c>
      <c r="L1539">
        <f t="shared" ref="L1539:L1602" si="224">VLOOKUP(G1539,M:N,2,0)</f>
        <v>11</v>
      </c>
    </row>
    <row r="1540" spans="1:12" x14ac:dyDescent="0.2">
      <c r="A1540" s="1">
        <v>80128692</v>
      </c>
      <c r="B1540" s="16">
        <v>42675</v>
      </c>
      <c r="C1540" t="s">
        <v>4948</v>
      </c>
      <c r="D1540" s="16">
        <f t="shared" si="216"/>
        <v>42675</v>
      </c>
      <c r="E1540" s="13" t="str">
        <f t="shared" si="217"/>
        <v>1-11-2016</v>
      </c>
      <c r="F1540">
        <f t="shared" si="218"/>
        <v>9</v>
      </c>
      <c r="G1540" t="str">
        <f t="shared" si="219"/>
        <v>November</v>
      </c>
      <c r="H1540" t="str">
        <f t="shared" si="220"/>
        <v>1, 2016</v>
      </c>
      <c r="I1540" t="str">
        <f t="shared" si="221"/>
        <v>1</v>
      </c>
      <c r="J1540">
        <f t="shared" si="222"/>
        <v>3</v>
      </c>
      <c r="K1540" t="str">
        <f t="shared" si="223"/>
        <v>2016</v>
      </c>
      <c r="L1540">
        <f t="shared" si="224"/>
        <v>11</v>
      </c>
    </row>
    <row r="1541" spans="1:12" x14ac:dyDescent="0.2">
      <c r="A1541" s="1">
        <v>80156369</v>
      </c>
      <c r="B1541" s="16">
        <v>42675</v>
      </c>
      <c r="C1541" t="s">
        <v>4948</v>
      </c>
      <c r="D1541" s="16">
        <f t="shared" si="216"/>
        <v>42675</v>
      </c>
      <c r="E1541" s="13" t="str">
        <f t="shared" si="217"/>
        <v>1-11-2016</v>
      </c>
      <c r="F1541">
        <f t="shared" si="218"/>
        <v>9</v>
      </c>
      <c r="G1541" t="str">
        <f t="shared" si="219"/>
        <v>November</v>
      </c>
      <c r="H1541" t="str">
        <f t="shared" si="220"/>
        <v>1, 2016</v>
      </c>
      <c r="I1541" t="str">
        <f t="shared" si="221"/>
        <v>1</v>
      </c>
      <c r="J1541">
        <f t="shared" si="222"/>
        <v>3</v>
      </c>
      <c r="K1541" t="str">
        <f t="shared" si="223"/>
        <v>2016</v>
      </c>
      <c r="L1541">
        <f t="shared" si="224"/>
        <v>11</v>
      </c>
    </row>
    <row r="1542" spans="1:12" x14ac:dyDescent="0.2">
      <c r="A1542" s="1">
        <v>1145882</v>
      </c>
      <c r="B1542" s="16">
        <v>42675</v>
      </c>
      <c r="C1542" t="s">
        <v>4948</v>
      </c>
      <c r="D1542" s="16">
        <f t="shared" si="216"/>
        <v>42675</v>
      </c>
      <c r="E1542" s="13" t="str">
        <f t="shared" si="217"/>
        <v>1-11-2016</v>
      </c>
      <c r="F1542">
        <f t="shared" si="218"/>
        <v>9</v>
      </c>
      <c r="G1542" t="str">
        <f t="shared" si="219"/>
        <v>November</v>
      </c>
      <c r="H1542" t="str">
        <f t="shared" si="220"/>
        <v>1, 2016</v>
      </c>
      <c r="I1542" t="str">
        <f t="shared" si="221"/>
        <v>1</v>
      </c>
      <c r="J1542">
        <f t="shared" si="222"/>
        <v>3</v>
      </c>
      <c r="K1542" t="str">
        <f t="shared" si="223"/>
        <v>2016</v>
      </c>
      <c r="L1542">
        <f t="shared" si="224"/>
        <v>11</v>
      </c>
    </row>
    <row r="1543" spans="1:12" x14ac:dyDescent="0.2">
      <c r="A1543" s="1">
        <v>70288423</v>
      </c>
      <c r="B1543" s="16">
        <v>41579</v>
      </c>
      <c r="C1543" t="s">
        <v>4987</v>
      </c>
      <c r="D1543" s="16">
        <f t="shared" si="216"/>
        <v>41579</v>
      </c>
      <c r="E1543" s="13" t="str">
        <f t="shared" si="217"/>
        <v>1-11-2013</v>
      </c>
      <c r="F1543">
        <f t="shared" si="218"/>
        <v>9</v>
      </c>
      <c r="G1543" t="str">
        <f t="shared" si="219"/>
        <v>November</v>
      </c>
      <c r="H1543" t="str">
        <f t="shared" si="220"/>
        <v>1, 2013</v>
      </c>
      <c r="I1543" t="str">
        <f t="shared" si="221"/>
        <v>1</v>
      </c>
      <c r="J1543">
        <f t="shared" si="222"/>
        <v>3</v>
      </c>
      <c r="K1543" t="str">
        <f t="shared" si="223"/>
        <v>2013</v>
      </c>
      <c r="L1543">
        <f t="shared" si="224"/>
        <v>11</v>
      </c>
    </row>
    <row r="1544" spans="1:12" x14ac:dyDescent="0.2">
      <c r="A1544" s="1">
        <v>70290568</v>
      </c>
      <c r="B1544" s="16">
        <v>41579</v>
      </c>
      <c r="C1544" t="s">
        <v>4987</v>
      </c>
      <c r="D1544" s="16">
        <f t="shared" si="216"/>
        <v>41579</v>
      </c>
      <c r="E1544" s="13" t="str">
        <f t="shared" si="217"/>
        <v>1-11-2013</v>
      </c>
      <c r="F1544">
        <f t="shared" si="218"/>
        <v>9</v>
      </c>
      <c r="G1544" t="str">
        <f t="shared" si="219"/>
        <v>November</v>
      </c>
      <c r="H1544" t="str">
        <f t="shared" si="220"/>
        <v>1, 2013</v>
      </c>
      <c r="I1544" t="str">
        <f t="shared" si="221"/>
        <v>1</v>
      </c>
      <c r="J1544">
        <f t="shared" si="222"/>
        <v>3</v>
      </c>
      <c r="K1544" t="str">
        <f t="shared" si="223"/>
        <v>2013</v>
      </c>
      <c r="L1544">
        <f t="shared" si="224"/>
        <v>11</v>
      </c>
    </row>
    <row r="1545" spans="1:12" x14ac:dyDescent="0.2">
      <c r="A1545" s="1">
        <v>70141644</v>
      </c>
      <c r="B1545" s="16">
        <v>40483</v>
      </c>
      <c r="C1545" t="s">
        <v>4995</v>
      </c>
      <c r="D1545" s="16">
        <f t="shared" si="216"/>
        <v>40483</v>
      </c>
      <c r="E1545" s="13" t="str">
        <f t="shared" si="217"/>
        <v>1-11-2010</v>
      </c>
      <c r="F1545">
        <f t="shared" si="218"/>
        <v>9</v>
      </c>
      <c r="G1545" t="str">
        <f t="shared" si="219"/>
        <v>November</v>
      </c>
      <c r="H1545" t="str">
        <f t="shared" si="220"/>
        <v>1, 2010</v>
      </c>
      <c r="I1545" t="str">
        <f t="shared" si="221"/>
        <v>1</v>
      </c>
      <c r="J1545">
        <f t="shared" si="222"/>
        <v>3</v>
      </c>
      <c r="K1545" t="str">
        <f t="shared" si="223"/>
        <v>2010</v>
      </c>
      <c r="L1545">
        <f t="shared" si="224"/>
        <v>11</v>
      </c>
    </row>
    <row r="1546" spans="1:12" x14ac:dyDescent="0.2">
      <c r="A1546" s="1">
        <v>81035836</v>
      </c>
      <c r="B1546" s="16">
        <v>43594</v>
      </c>
      <c r="C1546" t="s">
        <v>4999</v>
      </c>
      <c r="D1546" s="16">
        <f t="shared" si="216"/>
        <v>43594</v>
      </c>
      <c r="E1546" s="13" t="str">
        <f t="shared" si="217"/>
        <v>9-5-2019</v>
      </c>
      <c r="F1546">
        <f t="shared" si="218"/>
        <v>4</v>
      </c>
      <c r="G1546" t="str">
        <f t="shared" si="219"/>
        <v>May</v>
      </c>
      <c r="H1546" t="str">
        <f t="shared" si="220"/>
        <v>9, 2019</v>
      </c>
      <c r="I1546" t="str">
        <f t="shared" si="221"/>
        <v>9</v>
      </c>
      <c r="J1546">
        <f t="shared" si="222"/>
        <v>3</v>
      </c>
      <c r="K1546" t="str">
        <f t="shared" si="223"/>
        <v>2019</v>
      </c>
      <c r="L1546">
        <f t="shared" si="224"/>
        <v>5</v>
      </c>
    </row>
    <row r="1547" spans="1:12" x14ac:dyDescent="0.2">
      <c r="A1547" s="1">
        <v>81044103</v>
      </c>
      <c r="B1547" s="16">
        <v>43594</v>
      </c>
      <c r="C1547" t="s">
        <v>4999</v>
      </c>
      <c r="D1547" s="16">
        <f t="shared" si="216"/>
        <v>43594</v>
      </c>
      <c r="E1547" s="13" t="str">
        <f t="shared" si="217"/>
        <v>9-5-2019</v>
      </c>
      <c r="F1547">
        <f t="shared" si="218"/>
        <v>4</v>
      </c>
      <c r="G1547" t="str">
        <f t="shared" si="219"/>
        <v>May</v>
      </c>
      <c r="H1547" t="str">
        <f t="shared" si="220"/>
        <v>9, 2019</v>
      </c>
      <c r="I1547" t="str">
        <f t="shared" si="221"/>
        <v>9</v>
      </c>
      <c r="J1547">
        <f t="shared" si="222"/>
        <v>3</v>
      </c>
      <c r="K1547" t="str">
        <f t="shared" si="223"/>
        <v>2019</v>
      </c>
      <c r="L1547">
        <f t="shared" si="224"/>
        <v>5</v>
      </c>
    </row>
    <row r="1548" spans="1:12" x14ac:dyDescent="0.2">
      <c r="A1548" s="1">
        <v>81072917</v>
      </c>
      <c r="B1548" s="16">
        <v>43594</v>
      </c>
      <c r="C1548" t="s">
        <v>4999</v>
      </c>
      <c r="D1548" s="16">
        <f t="shared" si="216"/>
        <v>43594</v>
      </c>
      <c r="E1548" s="13" t="str">
        <f t="shared" si="217"/>
        <v>9-5-2019</v>
      </c>
      <c r="F1548">
        <f t="shared" si="218"/>
        <v>4</v>
      </c>
      <c r="G1548" t="str">
        <f t="shared" si="219"/>
        <v>May</v>
      </c>
      <c r="H1548" t="str">
        <f t="shared" si="220"/>
        <v>9, 2019</v>
      </c>
      <c r="I1548" t="str">
        <f t="shared" si="221"/>
        <v>9</v>
      </c>
      <c r="J1548">
        <f t="shared" si="222"/>
        <v>3</v>
      </c>
      <c r="K1548" t="str">
        <f t="shared" si="223"/>
        <v>2019</v>
      </c>
      <c r="L1548">
        <f t="shared" si="224"/>
        <v>5</v>
      </c>
    </row>
    <row r="1549" spans="1:12" x14ac:dyDescent="0.2">
      <c r="A1549" s="1">
        <v>70142542</v>
      </c>
      <c r="B1549" s="16">
        <v>43594</v>
      </c>
      <c r="C1549" t="s">
        <v>4999</v>
      </c>
      <c r="D1549" s="16">
        <f t="shared" si="216"/>
        <v>43594</v>
      </c>
      <c r="E1549" s="13" t="str">
        <f t="shared" si="217"/>
        <v>9-5-2019</v>
      </c>
      <c r="F1549">
        <f t="shared" si="218"/>
        <v>4</v>
      </c>
      <c r="G1549" t="str">
        <f t="shared" si="219"/>
        <v>May</v>
      </c>
      <c r="H1549" t="str">
        <f t="shared" si="220"/>
        <v>9, 2019</v>
      </c>
      <c r="I1549" t="str">
        <f t="shared" si="221"/>
        <v>9</v>
      </c>
      <c r="J1549">
        <f t="shared" si="222"/>
        <v>3</v>
      </c>
      <c r="K1549" t="str">
        <f t="shared" si="223"/>
        <v>2019</v>
      </c>
      <c r="L1549">
        <f t="shared" si="224"/>
        <v>5</v>
      </c>
    </row>
    <row r="1550" spans="1:12" x14ac:dyDescent="0.2">
      <c r="A1550" s="1">
        <v>81035855</v>
      </c>
      <c r="B1550" s="16">
        <v>43594</v>
      </c>
      <c r="C1550" t="s">
        <v>4999</v>
      </c>
      <c r="D1550" s="16">
        <f t="shared" si="216"/>
        <v>43594</v>
      </c>
      <c r="E1550" s="13" t="str">
        <f t="shared" si="217"/>
        <v>9-5-2019</v>
      </c>
      <c r="F1550">
        <f t="shared" si="218"/>
        <v>4</v>
      </c>
      <c r="G1550" t="str">
        <f t="shared" si="219"/>
        <v>May</v>
      </c>
      <c r="H1550" t="str">
        <f t="shared" si="220"/>
        <v>9, 2019</v>
      </c>
      <c r="I1550" t="str">
        <f t="shared" si="221"/>
        <v>9</v>
      </c>
      <c r="J1550">
        <f t="shared" si="222"/>
        <v>3</v>
      </c>
      <c r="K1550" t="str">
        <f t="shared" si="223"/>
        <v>2019</v>
      </c>
      <c r="L1550">
        <f t="shared" si="224"/>
        <v>5</v>
      </c>
    </row>
    <row r="1551" spans="1:12" x14ac:dyDescent="0.2">
      <c r="A1551" s="1">
        <v>81035845</v>
      </c>
      <c r="B1551" s="16">
        <v>43594</v>
      </c>
      <c r="C1551" t="s">
        <v>4999</v>
      </c>
      <c r="D1551" s="16">
        <f t="shared" si="216"/>
        <v>43594</v>
      </c>
      <c r="E1551" s="13" t="str">
        <f t="shared" si="217"/>
        <v>9-5-2019</v>
      </c>
      <c r="F1551">
        <f t="shared" si="218"/>
        <v>4</v>
      </c>
      <c r="G1551" t="str">
        <f t="shared" si="219"/>
        <v>May</v>
      </c>
      <c r="H1551" t="str">
        <f t="shared" si="220"/>
        <v>9, 2019</v>
      </c>
      <c r="I1551" t="str">
        <f t="shared" si="221"/>
        <v>9</v>
      </c>
      <c r="J1551">
        <f t="shared" si="222"/>
        <v>3</v>
      </c>
      <c r="K1551" t="str">
        <f t="shared" si="223"/>
        <v>2019</v>
      </c>
      <c r="L1551">
        <f t="shared" si="224"/>
        <v>5</v>
      </c>
    </row>
    <row r="1552" spans="1:12" x14ac:dyDescent="0.2">
      <c r="A1552" s="1">
        <v>81035856</v>
      </c>
      <c r="B1552" s="16">
        <v>43594</v>
      </c>
      <c r="C1552" t="s">
        <v>4999</v>
      </c>
      <c r="D1552" s="16">
        <f t="shared" si="216"/>
        <v>43594</v>
      </c>
      <c r="E1552" s="13" t="str">
        <f t="shared" si="217"/>
        <v>9-5-2019</v>
      </c>
      <c r="F1552">
        <f t="shared" si="218"/>
        <v>4</v>
      </c>
      <c r="G1552" t="str">
        <f t="shared" si="219"/>
        <v>May</v>
      </c>
      <c r="H1552" t="str">
        <f t="shared" si="220"/>
        <v>9, 2019</v>
      </c>
      <c r="I1552" t="str">
        <f t="shared" si="221"/>
        <v>9</v>
      </c>
      <c r="J1552">
        <f t="shared" si="222"/>
        <v>3</v>
      </c>
      <c r="K1552" t="str">
        <f t="shared" si="223"/>
        <v>2019</v>
      </c>
      <c r="L1552">
        <f t="shared" si="224"/>
        <v>5</v>
      </c>
    </row>
    <row r="1553" spans="1:12" x14ac:dyDescent="0.2">
      <c r="A1553" s="1">
        <v>81035857</v>
      </c>
      <c r="B1553" s="16">
        <v>43594</v>
      </c>
      <c r="C1553" t="s">
        <v>4999</v>
      </c>
      <c r="D1553" s="16">
        <f t="shared" si="216"/>
        <v>43594</v>
      </c>
      <c r="E1553" s="13" t="str">
        <f t="shared" si="217"/>
        <v>9-5-2019</v>
      </c>
      <c r="F1553">
        <f t="shared" si="218"/>
        <v>4</v>
      </c>
      <c r="G1553" t="str">
        <f t="shared" si="219"/>
        <v>May</v>
      </c>
      <c r="H1553" t="str">
        <f t="shared" si="220"/>
        <v>9, 2019</v>
      </c>
      <c r="I1553" t="str">
        <f t="shared" si="221"/>
        <v>9</v>
      </c>
      <c r="J1553">
        <f t="shared" si="222"/>
        <v>3</v>
      </c>
      <c r="K1553" t="str">
        <f t="shared" si="223"/>
        <v>2019</v>
      </c>
      <c r="L1553">
        <f t="shared" si="224"/>
        <v>5</v>
      </c>
    </row>
    <row r="1554" spans="1:12" x14ac:dyDescent="0.2">
      <c r="A1554" s="1">
        <v>80134780</v>
      </c>
      <c r="B1554" s="16">
        <v>42864</v>
      </c>
      <c r="C1554" t="s">
        <v>5025</v>
      </c>
      <c r="D1554" s="16">
        <f t="shared" si="216"/>
        <v>42864</v>
      </c>
      <c r="E1554" s="13" t="str">
        <f t="shared" si="217"/>
        <v>9-5-2017</v>
      </c>
      <c r="F1554">
        <f t="shared" si="218"/>
        <v>4</v>
      </c>
      <c r="G1554" t="str">
        <f t="shared" si="219"/>
        <v>May</v>
      </c>
      <c r="H1554" t="str">
        <f t="shared" si="220"/>
        <v>9, 2017</v>
      </c>
      <c r="I1554" t="str">
        <f t="shared" si="221"/>
        <v>9</v>
      </c>
      <c r="J1554">
        <f t="shared" si="222"/>
        <v>3</v>
      </c>
      <c r="K1554" t="str">
        <f t="shared" si="223"/>
        <v>2017</v>
      </c>
      <c r="L1554">
        <f t="shared" si="224"/>
        <v>5</v>
      </c>
    </row>
    <row r="1555" spans="1:12" x14ac:dyDescent="0.2">
      <c r="A1555" s="1">
        <v>80180684</v>
      </c>
      <c r="B1555" s="16">
        <v>43593</v>
      </c>
      <c r="C1555" t="s">
        <v>5028</v>
      </c>
      <c r="D1555" s="16">
        <f t="shared" si="216"/>
        <v>43593</v>
      </c>
      <c r="E1555" s="13" t="str">
        <f t="shared" si="217"/>
        <v>8-5-2019</v>
      </c>
      <c r="F1555">
        <f t="shared" si="218"/>
        <v>4</v>
      </c>
      <c r="G1555" t="str">
        <f t="shared" si="219"/>
        <v>May</v>
      </c>
      <c r="H1555" t="str">
        <f t="shared" si="220"/>
        <v>8, 2019</v>
      </c>
      <c r="I1555" t="str">
        <f t="shared" si="221"/>
        <v>8</v>
      </c>
      <c r="J1555">
        <f t="shared" si="222"/>
        <v>3</v>
      </c>
      <c r="K1555" t="str">
        <f t="shared" si="223"/>
        <v>2019</v>
      </c>
      <c r="L1555">
        <f t="shared" si="224"/>
        <v>5</v>
      </c>
    </row>
    <row r="1556" spans="1:12" x14ac:dyDescent="0.2">
      <c r="A1556" s="1">
        <v>80180681</v>
      </c>
      <c r="B1556" s="16">
        <v>43593</v>
      </c>
      <c r="C1556" t="s">
        <v>5028</v>
      </c>
      <c r="D1556" s="16">
        <f t="shared" si="216"/>
        <v>43593</v>
      </c>
      <c r="E1556" s="13" t="str">
        <f t="shared" si="217"/>
        <v>8-5-2019</v>
      </c>
      <c r="F1556">
        <f t="shared" si="218"/>
        <v>4</v>
      </c>
      <c r="G1556" t="str">
        <f t="shared" si="219"/>
        <v>May</v>
      </c>
      <c r="H1556" t="str">
        <f t="shared" si="220"/>
        <v>8, 2019</v>
      </c>
      <c r="I1556" t="str">
        <f t="shared" si="221"/>
        <v>8</v>
      </c>
      <c r="J1556">
        <f t="shared" si="222"/>
        <v>3</v>
      </c>
      <c r="K1556" t="str">
        <f t="shared" si="223"/>
        <v>2019</v>
      </c>
      <c r="L1556">
        <f t="shared" si="224"/>
        <v>5</v>
      </c>
    </row>
    <row r="1557" spans="1:12" x14ac:dyDescent="0.2">
      <c r="A1557" s="1">
        <v>80180710</v>
      </c>
      <c r="B1557" s="16">
        <v>43593</v>
      </c>
      <c r="C1557" t="s">
        <v>5028</v>
      </c>
      <c r="D1557" s="16">
        <f t="shared" si="216"/>
        <v>43593</v>
      </c>
      <c r="E1557" s="13" t="str">
        <f t="shared" si="217"/>
        <v>8-5-2019</v>
      </c>
      <c r="F1557">
        <f t="shared" si="218"/>
        <v>4</v>
      </c>
      <c r="G1557" t="str">
        <f t="shared" si="219"/>
        <v>May</v>
      </c>
      <c r="H1557" t="str">
        <f t="shared" si="220"/>
        <v>8, 2019</v>
      </c>
      <c r="I1557" t="str">
        <f t="shared" si="221"/>
        <v>8</v>
      </c>
      <c r="J1557">
        <f t="shared" si="222"/>
        <v>3</v>
      </c>
      <c r="K1557" t="str">
        <f t="shared" si="223"/>
        <v>2019</v>
      </c>
      <c r="L1557">
        <f t="shared" si="224"/>
        <v>5</v>
      </c>
    </row>
    <row r="1558" spans="1:12" x14ac:dyDescent="0.2">
      <c r="A1558" s="1">
        <v>80180545</v>
      </c>
      <c r="B1558" s="16">
        <v>43593</v>
      </c>
      <c r="C1558" t="s">
        <v>5028</v>
      </c>
      <c r="D1558" s="16">
        <f t="shared" si="216"/>
        <v>43593</v>
      </c>
      <c r="E1558" s="13" t="str">
        <f t="shared" si="217"/>
        <v>8-5-2019</v>
      </c>
      <c r="F1558">
        <f t="shared" si="218"/>
        <v>4</v>
      </c>
      <c r="G1558" t="str">
        <f t="shared" si="219"/>
        <v>May</v>
      </c>
      <c r="H1558" t="str">
        <f t="shared" si="220"/>
        <v>8, 2019</v>
      </c>
      <c r="I1558" t="str">
        <f t="shared" si="221"/>
        <v>8</v>
      </c>
      <c r="J1558">
        <f t="shared" si="222"/>
        <v>3</v>
      </c>
      <c r="K1558" t="str">
        <f t="shared" si="223"/>
        <v>2019</v>
      </c>
      <c r="L1558">
        <f t="shared" si="224"/>
        <v>5</v>
      </c>
    </row>
    <row r="1559" spans="1:12" x14ac:dyDescent="0.2">
      <c r="A1559" s="1">
        <v>80163296</v>
      </c>
      <c r="B1559" s="16">
        <v>43593</v>
      </c>
      <c r="C1559" t="s">
        <v>5028</v>
      </c>
      <c r="D1559" s="16">
        <f t="shared" si="216"/>
        <v>43593</v>
      </c>
      <c r="E1559" s="13" t="str">
        <f t="shared" si="217"/>
        <v>8-5-2019</v>
      </c>
      <c r="F1559">
        <f t="shared" si="218"/>
        <v>4</v>
      </c>
      <c r="G1559" t="str">
        <f t="shared" si="219"/>
        <v>May</v>
      </c>
      <c r="H1559" t="str">
        <f t="shared" si="220"/>
        <v>8, 2019</v>
      </c>
      <c r="I1559" t="str">
        <f t="shared" si="221"/>
        <v>8</v>
      </c>
      <c r="J1559">
        <f t="shared" si="222"/>
        <v>3</v>
      </c>
      <c r="K1559" t="str">
        <f t="shared" si="223"/>
        <v>2019</v>
      </c>
      <c r="L1559">
        <f t="shared" si="224"/>
        <v>5</v>
      </c>
    </row>
    <row r="1560" spans="1:12" x14ac:dyDescent="0.2">
      <c r="A1560" s="1">
        <v>80180588</v>
      </c>
      <c r="B1560" s="16">
        <v>43593</v>
      </c>
      <c r="C1560" t="s">
        <v>5028</v>
      </c>
      <c r="D1560" s="16">
        <f t="shared" si="216"/>
        <v>43593</v>
      </c>
      <c r="E1560" s="13" t="str">
        <f t="shared" si="217"/>
        <v>8-5-2019</v>
      </c>
      <c r="F1560">
        <f t="shared" si="218"/>
        <v>4</v>
      </c>
      <c r="G1560" t="str">
        <f t="shared" si="219"/>
        <v>May</v>
      </c>
      <c r="H1560" t="str">
        <f t="shared" si="220"/>
        <v>8, 2019</v>
      </c>
      <c r="I1560" t="str">
        <f t="shared" si="221"/>
        <v>8</v>
      </c>
      <c r="J1560">
        <f t="shared" si="222"/>
        <v>3</v>
      </c>
      <c r="K1560" t="str">
        <f t="shared" si="223"/>
        <v>2019</v>
      </c>
      <c r="L1560">
        <f t="shared" si="224"/>
        <v>5</v>
      </c>
    </row>
    <row r="1561" spans="1:12" x14ac:dyDescent="0.2">
      <c r="A1561" s="1">
        <v>80163532</v>
      </c>
      <c r="B1561" s="16">
        <v>43593</v>
      </c>
      <c r="C1561" t="s">
        <v>5028</v>
      </c>
      <c r="D1561" s="16">
        <f t="shared" si="216"/>
        <v>43593</v>
      </c>
      <c r="E1561" s="13" t="str">
        <f t="shared" si="217"/>
        <v>8-5-2019</v>
      </c>
      <c r="F1561">
        <f t="shared" si="218"/>
        <v>4</v>
      </c>
      <c r="G1561" t="str">
        <f t="shared" si="219"/>
        <v>May</v>
      </c>
      <c r="H1561" t="str">
        <f t="shared" si="220"/>
        <v>8, 2019</v>
      </c>
      <c r="I1561" t="str">
        <f t="shared" si="221"/>
        <v>8</v>
      </c>
      <c r="J1561">
        <f t="shared" si="222"/>
        <v>3</v>
      </c>
      <c r="K1561" t="str">
        <f t="shared" si="223"/>
        <v>2019</v>
      </c>
      <c r="L1561">
        <f t="shared" si="224"/>
        <v>5</v>
      </c>
    </row>
    <row r="1562" spans="1:12" x14ac:dyDescent="0.2">
      <c r="A1562" s="1">
        <v>80180591</v>
      </c>
      <c r="B1562" s="16">
        <v>43593</v>
      </c>
      <c r="C1562" t="s">
        <v>5028</v>
      </c>
      <c r="D1562" s="16">
        <f t="shared" si="216"/>
        <v>43593</v>
      </c>
      <c r="E1562" s="13" t="str">
        <f t="shared" si="217"/>
        <v>8-5-2019</v>
      </c>
      <c r="F1562">
        <f t="shared" si="218"/>
        <v>4</v>
      </c>
      <c r="G1562" t="str">
        <f t="shared" si="219"/>
        <v>May</v>
      </c>
      <c r="H1562" t="str">
        <f t="shared" si="220"/>
        <v>8, 2019</v>
      </c>
      <c r="I1562" t="str">
        <f t="shared" si="221"/>
        <v>8</v>
      </c>
      <c r="J1562">
        <f t="shared" si="222"/>
        <v>3</v>
      </c>
      <c r="K1562" t="str">
        <f t="shared" si="223"/>
        <v>2019</v>
      </c>
      <c r="L1562">
        <f t="shared" si="224"/>
        <v>5</v>
      </c>
    </row>
    <row r="1563" spans="1:12" x14ac:dyDescent="0.2">
      <c r="A1563" s="1">
        <v>80163533</v>
      </c>
      <c r="B1563" s="16">
        <v>43593</v>
      </c>
      <c r="C1563" t="s">
        <v>5028</v>
      </c>
      <c r="D1563" s="16">
        <f t="shared" si="216"/>
        <v>43593</v>
      </c>
      <c r="E1563" s="13" t="str">
        <f t="shared" si="217"/>
        <v>8-5-2019</v>
      </c>
      <c r="F1563">
        <f t="shared" si="218"/>
        <v>4</v>
      </c>
      <c r="G1563" t="str">
        <f t="shared" si="219"/>
        <v>May</v>
      </c>
      <c r="H1563" t="str">
        <f t="shared" si="220"/>
        <v>8, 2019</v>
      </c>
      <c r="I1563" t="str">
        <f t="shared" si="221"/>
        <v>8</v>
      </c>
      <c r="J1563">
        <f t="shared" si="222"/>
        <v>3</v>
      </c>
      <c r="K1563" t="str">
        <f t="shared" si="223"/>
        <v>2019</v>
      </c>
      <c r="L1563">
        <f t="shared" si="224"/>
        <v>5</v>
      </c>
    </row>
    <row r="1564" spans="1:12" x14ac:dyDescent="0.2">
      <c r="A1564" s="1">
        <v>80221308</v>
      </c>
      <c r="B1564" s="16">
        <v>43228</v>
      </c>
      <c r="C1564" t="s">
        <v>5049</v>
      </c>
      <c r="D1564" s="16">
        <f t="shared" si="216"/>
        <v>43228</v>
      </c>
      <c r="E1564" s="13" t="str">
        <f t="shared" si="217"/>
        <v>8-5-2018</v>
      </c>
      <c r="F1564">
        <f t="shared" si="218"/>
        <v>4</v>
      </c>
      <c r="G1564" t="str">
        <f t="shared" si="219"/>
        <v>May</v>
      </c>
      <c r="H1564" t="str">
        <f t="shared" si="220"/>
        <v>8, 2018</v>
      </c>
      <c r="I1564" t="str">
        <f t="shared" si="221"/>
        <v>8</v>
      </c>
      <c r="J1564">
        <f t="shared" si="222"/>
        <v>3</v>
      </c>
      <c r="K1564" t="str">
        <f t="shared" si="223"/>
        <v>2018</v>
      </c>
      <c r="L1564">
        <f t="shared" si="224"/>
        <v>5</v>
      </c>
    </row>
    <row r="1565" spans="1:12" x14ac:dyDescent="0.2">
      <c r="A1565" s="1">
        <v>80213657</v>
      </c>
      <c r="B1565" s="16">
        <v>43228</v>
      </c>
      <c r="C1565" t="s">
        <v>5049</v>
      </c>
      <c r="D1565" s="16">
        <f t="shared" si="216"/>
        <v>43228</v>
      </c>
      <c r="E1565" s="13" t="str">
        <f t="shared" si="217"/>
        <v>8-5-2018</v>
      </c>
      <c r="F1565">
        <f t="shared" si="218"/>
        <v>4</v>
      </c>
      <c r="G1565" t="str">
        <f t="shared" si="219"/>
        <v>May</v>
      </c>
      <c r="H1565" t="str">
        <f t="shared" si="220"/>
        <v>8, 2018</v>
      </c>
      <c r="I1565" t="str">
        <f t="shared" si="221"/>
        <v>8</v>
      </c>
      <c r="J1565">
        <f t="shared" si="222"/>
        <v>3</v>
      </c>
      <c r="K1565" t="str">
        <f t="shared" si="223"/>
        <v>2018</v>
      </c>
      <c r="L1565">
        <f t="shared" si="224"/>
        <v>5</v>
      </c>
    </row>
    <row r="1566" spans="1:12" x14ac:dyDescent="0.2">
      <c r="A1566" s="1">
        <v>80217133</v>
      </c>
      <c r="B1566" s="16">
        <v>43228</v>
      </c>
      <c r="C1566" t="s">
        <v>5049</v>
      </c>
      <c r="D1566" s="16">
        <f t="shared" si="216"/>
        <v>43228</v>
      </c>
      <c r="E1566" s="13" t="str">
        <f t="shared" si="217"/>
        <v>8-5-2018</v>
      </c>
      <c r="F1566">
        <f t="shared" si="218"/>
        <v>4</v>
      </c>
      <c r="G1566" t="str">
        <f t="shared" si="219"/>
        <v>May</v>
      </c>
      <c r="H1566" t="str">
        <f t="shared" si="220"/>
        <v>8, 2018</v>
      </c>
      <c r="I1566" t="str">
        <f t="shared" si="221"/>
        <v>8</v>
      </c>
      <c r="J1566">
        <f t="shared" si="222"/>
        <v>3</v>
      </c>
      <c r="K1566" t="str">
        <f t="shared" si="223"/>
        <v>2018</v>
      </c>
      <c r="L1566">
        <f t="shared" si="224"/>
        <v>5</v>
      </c>
    </row>
    <row r="1567" spans="1:12" x14ac:dyDescent="0.2">
      <c r="A1567" s="1">
        <v>80106754</v>
      </c>
      <c r="B1567" s="16">
        <v>42863</v>
      </c>
      <c r="C1567" t="s">
        <v>5058</v>
      </c>
      <c r="D1567" s="16">
        <f t="shared" si="216"/>
        <v>42863</v>
      </c>
      <c r="E1567" s="13" t="str">
        <f t="shared" si="217"/>
        <v>8-5-2017</v>
      </c>
      <c r="F1567">
        <f t="shared" si="218"/>
        <v>4</v>
      </c>
      <c r="G1567" t="str">
        <f t="shared" si="219"/>
        <v>May</v>
      </c>
      <c r="H1567" t="str">
        <f t="shared" si="220"/>
        <v>8, 2017</v>
      </c>
      <c r="I1567" t="str">
        <f t="shared" si="221"/>
        <v>8</v>
      </c>
      <c r="J1567">
        <f t="shared" si="222"/>
        <v>3</v>
      </c>
      <c r="K1567" t="str">
        <f t="shared" si="223"/>
        <v>2017</v>
      </c>
      <c r="L1567">
        <f t="shared" si="224"/>
        <v>5</v>
      </c>
    </row>
    <row r="1568" spans="1:12" x14ac:dyDescent="0.2">
      <c r="A1568" s="1">
        <v>80059440</v>
      </c>
      <c r="B1568" s="16">
        <v>42498</v>
      </c>
      <c r="C1568" t="s">
        <v>5063</v>
      </c>
      <c r="D1568" s="16">
        <f t="shared" si="216"/>
        <v>42498</v>
      </c>
      <c r="E1568" s="13" t="str">
        <f t="shared" si="217"/>
        <v>8-5-2016</v>
      </c>
      <c r="F1568">
        <f t="shared" si="218"/>
        <v>4</v>
      </c>
      <c r="G1568" t="str">
        <f t="shared" si="219"/>
        <v>May</v>
      </c>
      <c r="H1568" t="str">
        <f t="shared" si="220"/>
        <v>8, 2016</v>
      </c>
      <c r="I1568" t="str">
        <f t="shared" si="221"/>
        <v>8</v>
      </c>
      <c r="J1568">
        <f t="shared" si="222"/>
        <v>3</v>
      </c>
      <c r="K1568" t="str">
        <f t="shared" si="223"/>
        <v>2016</v>
      </c>
      <c r="L1568">
        <f t="shared" si="224"/>
        <v>5</v>
      </c>
    </row>
    <row r="1569" spans="1:12" x14ac:dyDescent="0.2">
      <c r="A1569" s="1">
        <v>81087762</v>
      </c>
      <c r="B1569" s="16">
        <v>43592</v>
      </c>
      <c r="C1569" t="s">
        <v>5066</v>
      </c>
      <c r="D1569" s="16">
        <f t="shared" si="216"/>
        <v>43592</v>
      </c>
      <c r="E1569" s="13" t="str">
        <f t="shared" si="217"/>
        <v>7-5-2019</v>
      </c>
      <c r="F1569">
        <f t="shared" si="218"/>
        <v>4</v>
      </c>
      <c r="G1569" t="str">
        <f t="shared" si="219"/>
        <v>May</v>
      </c>
      <c r="H1569" t="str">
        <f t="shared" si="220"/>
        <v>7, 2019</v>
      </c>
      <c r="I1569" t="str">
        <f t="shared" si="221"/>
        <v>7</v>
      </c>
      <c r="J1569">
        <f t="shared" si="222"/>
        <v>3</v>
      </c>
      <c r="K1569" t="str">
        <f t="shared" si="223"/>
        <v>2019</v>
      </c>
      <c r="L1569">
        <f t="shared" si="224"/>
        <v>5</v>
      </c>
    </row>
    <row r="1570" spans="1:12" x14ac:dyDescent="0.2">
      <c r="A1570" s="1">
        <v>81082953</v>
      </c>
      <c r="B1570" s="16">
        <v>43592</v>
      </c>
      <c r="C1570" t="s">
        <v>5066</v>
      </c>
      <c r="D1570" s="16">
        <f t="shared" si="216"/>
        <v>43592</v>
      </c>
      <c r="E1570" s="13" t="str">
        <f t="shared" si="217"/>
        <v>7-5-2019</v>
      </c>
      <c r="F1570">
        <f t="shared" si="218"/>
        <v>4</v>
      </c>
      <c r="G1570" t="str">
        <f t="shared" si="219"/>
        <v>May</v>
      </c>
      <c r="H1570" t="str">
        <f t="shared" si="220"/>
        <v>7, 2019</v>
      </c>
      <c r="I1570" t="str">
        <f t="shared" si="221"/>
        <v>7</v>
      </c>
      <c r="J1570">
        <f t="shared" si="222"/>
        <v>3</v>
      </c>
      <c r="K1570" t="str">
        <f t="shared" si="223"/>
        <v>2019</v>
      </c>
      <c r="L1570">
        <f t="shared" si="224"/>
        <v>5</v>
      </c>
    </row>
    <row r="1571" spans="1:12" x14ac:dyDescent="0.2">
      <c r="A1571" s="1">
        <v>81104339</v>
      </c>
      <c r="B1571" s="16">
        <v>43592</v>
      </c>
      <c r="C1571" t="s">
        <v>5066</v>
      </c>
      <c r="D1571" s="16">
        <f t="shared" si="216"/>
        <v>43592</v>
      </c>
      <c r="E1571" s="13" t="str">
        <f t="shared" si="217"/>
        <v>7-5-2019</v>
      </c>
      <c r="F1571">
        <f t="shared" si="218"/>
        <v>4</v>
      </c>
      <c r="G1571" t="str">
        <f t="shared" si="219"/>
        <v>May</v>
      </c>
      <c r="H1571" t="str">
        <f t="shared" si="220"/>
        <v>7, 2019</v>
      </c>
      <c r="I1571" t="str">
        <f t="shared" si="221"/>
        <v>7</v>
      </c>
      <c r="J1571">
        <f t="shared" si="222"/>
        <v>3</v>
      </c>
      <c r="K1571" t="str">
        <f t="shared" si="223"/>
        <v>2019</v>
      </c>
      <c r="L1571">
        <f t="shared" si="224"/>
        <v>5</v>
      </c>
    </row>
    <row r="1572" spans="1:12" x14ac:dyDescent="0.2">
      <c r="A1572" s="1">
        <v>81074375</v>
      </c>
      <c r="B1572" s="16">
        <v>43592</v>
      </c>
      <c r="C1572" t="s">
        <v>5066</v>
      </c>
      <c r="D1572" s="16">
        <f t="shared" si="216"/>
        <v>43592</v>
      </c>
      <c r="E1572" s="13" t="str">
        <f t="shared" si="217"/>
        <v>7-5-2019</v>
      </c>
      <c r="F1572">
        <f t="shared" si="218"/>
        <v>4</v>
      </c>
      <c r="G1572" t="str">
        <f t="shared" si="219"/>
        <v>May</v>
      </c>
      <c r="H1572" t="str">
        <f t="shared" si="220"/>
        <v>7, 2019</v>
      </c>
      <c r="I1572" t="str">
        <f t="shared" si="221"/>
        <v>7</v>
      </c>
      <c r="J1572">
        <f t="shared" si="222"/>
        <v>3</v>
      </c>
      <c r="K1572" t="str">
        <f t="shared" si="223"/>
        <v>2019</v>
      </c>
      <c r="L1572">
        <f t="shared" si="224"/>
        <v>5</v>
      </c>
    </row>
    <row r="1573" spans="1:12" x14ac:dyDescent="0.2">
      <c r="A1573" s="1">
        <v>81082781</v>
      </c>
      <c r="B1573" s="16">
        <v>43592</v>
      </c>
      <c r="C1573" t="s">
        <v>5066</v>
      </c>
      <c r="D1573" s="16">
        <f t="shared" si="216"/>
        <v>43592</v>
      </c>
      <c r="E1573" s="13" t="str">
        <f t="shared" si="217"/>
        <v>7-5-2019</v>
      </c>
      <c r="F1573">
        <f t="shared" si="218"/>
        <v>4</v>
      </c>
      <c r="G1573" t="str">
        <f t="shared" si="219"/>
        <v>May</v>
      </c>
      <c r="H1573" t="str">
        <f t="shared" si="220"/>
        <v>7, 2019</v>
      </c>
      <c r="I1573" t="str">
        <f t="shared" si="221"/>
        <v>7</v>
      </c>
      <c r="J1573">
        <f t="shared" si="222"/>
        <v>3</v>
      </c>
      <c r="K1573" t="str">
        <f t="shared" si="223"/>
        <v>2019</v>
      </c>
      <c r="L1573">
        <f t="shared" si="224"/>
        <v>5</v>
      </c>
    </row>
    <row r="1574" spans="1:12" x14ac:dyDescent="0.2">
      <c r="A1574" s="1">
        <v>81104372</v>
      </c>
      <c r="B1574" s="16">
        <v>43592</v>
      </c>
      <c r="C1574" t="s">
        <v>5066</v>
      </c>
      <c r="D1574" s="16">
        <f t="shared" si="216"/>
        <v>43592</v>
      </c>
      <c r="E1574" s="13" t="str">
        <f t="shared" si="217"/>
        <v>7-5-2019</v>
      </c>
      <c r="F1574">
        <f t="shared" si="218"/>
        <v>4</v>
      </c>
      <c r="G1574" t="str">
        <f t="shared" si="219"/>
        <v>May</v>
      </c>
      <c r="H1574" t="str">
        <f t="shared" si="220"/>
        <v>7, 2019</v>
      </c>
      <c r="I1574" t="str">
        <f t="shared" si="221"/>
        <v>7</v>
      </c>
      <c r="J1574">
        <f t="shared" si="222"/>
        <v>3</v>
      </c>
      <c r="K1574" t="str">
        <f t="shared" si="223"/>
        <v>2019</v>
      </c>
      <c r="L1574">
        <f t="shared" si="224"/>
        <v>5</v>
      </c>
    </row>
    <row r="1575" spans="1:12" x14ac:dyDescent="0.2">
      <c r="A1575" s="1">
        <v>80116761</v>
      </c>
      <c r="B1575" s="16">
        <v>43227</v>
      </c>
      <c r="C1575" t="s">
        <v>5081</v>
      </c>
      <c r="D1575" s="16">
        <f t="shared" si="216"/>
        <v>43227</v>
      </c>
      <c r="E1575" s="13" t="str">
        <f t="shared" si="217"/>
        <v>7-5-2018</v>
      </c>
      <c r="F1575">
        <f t="shared" si="218"/>
        <v>4</v>
      </c>
      <c r="G1575" t="str">
        <f t="shared" si="219"/>
        <v>May</v>
      </c>
      <c r="H1575" t="str">
        <f t="shared" si="220"/>
        <v>7, 2018</v>
      </c>
      <c r="I1575" t="str">
        <f t="shared" si="221"/>
        <v>7</v>
      </c>
      <c r="J1575">
        <f t="shared" si="222"/>
        <v>3</v>
      </c>
      <c r="K1575" t="str">
        <f t="shared" si="223"/>
        <v>2018</v>
      </c>
      <c r="L1575">
        <f t="shared" si="224"/>
        <v>5</v>
      </c>
    </row>
    <row r="1576" spans="1:12" x14ac:dyDescent="0.2">
      <c r="A1576" s="1">
        <v>70118125</v>
      </c>
      <c r="B1576" s="16">
        <v>43227</v>
      </c>
      <c r="C1576" t="s">
        <v>5081</v>
      </c>
      <c r="D1576" s="16">
        <f t="shared" si="216"/>
        <v>43227</v>
      </c>
      <c r="E1576" s="13" t="str">
        <f t="shared" si="217"/>
        <v>7-5-2018</v>
      </c>
      <c r="F1576">
        <f t="shared" si="218"/>
        <v>4</v>
      </c>
      <c r="G1576" t="str">
        <f t="shared" si="219"/>
        <v>May</v>
      </c>
      <c r="H1576" t="str">
        <f t="shared" si="220"/>
        <v>7, 2018</v>
      </c>
      <c r="I1576" t="str">
        <f t="shared" si="221"/>
        <v>7</v>
      </c>
      <c r="J1576">
        <f t="shared" si="222"/>
        <v>3</v>
      </c>
      <c r="K1576" t="str">
        <f t="shared" si="223"/>
        <v>2018</v>
      </c>
      <c r="L1576">
        <f t="shared" si="224"/>
        <v>5</v>
      </c>
    </row>
    <row r="1577" spans="1:12" x14ac:dyDescent="0.2">
      <c r="A1577" s="1">
        <v>80108613</v>
      </c>
      <c r="B1577" s="16">
        <v>42862</v>
      </c>
      <c r="C1577" t="s">
        <v>5088</v>
      </c>
      <c r="D1577" s="16">
        <f t="shared" si="216"/>
        <v>42862</v>
      </c>
      <c r="E1577" s="13" t="str">
        <f t="shared" si="217"/>
        <v>7-5-2017</v>
      </c>
      <c r="F1577">
        <f t="shared" si="218"/>
        <v>4</v>
      </c>
      <c r="G1577" t="str">
        <f t="shared" si="219"/>
        <v>May</v>
      </c>
      <c r="H1577" t="str">
        <f t="shared" si="220"/>
        <v>7, 2017</v>
      </c>
      <c r="I1577" t="str">
        <f t="shared" si="221"/>
        <v>7</v>
      </c>
      <c r="J1577">
        <f t="shared" si="222"/>
        <v>3</v>
      </c>
      <c r="K1577" t="str">
        <f t="shared" si="223"/>
        <v>2017</v>
      </c>
      <c r="L1577">
        <f t="shared" si="224"/>
        <v>5</v>
      </c>
    </row>
    <row r="1578" spans="1:12" x14ac:dyDescent="0.2">
      <c r="A1578" s="1">
        <v>80215139</v>
      </c>
      <c r="B1578" s="16">
        <v>43591</v>
      </c>
      <c r="C1578" t="s">
        <v>5093</v>
      </c>
      <c r="D1578" s="16">
        <f t="shared" si="216"/>
        <v>43591</v>
      </c>
      <c r="E1578" s="13" t="str">
        <f t="shared" si="217"/>
        <v>6-5-2019</v>
      </c>
      <c r="F1578">
        <f t="shared" si="218"/>
        <v>4</v>
      </c>
      <c r="G1578" t="str">
        <f t="shared" si="219"/>
        <v>May</v>
      </c>
      <c r="H1578" t="str">
        <f t="shared" si="220"/>
        <v>6, 2019</v>
      </c>
      <c r="I1578" t="str">
        <f t="shared" si="221"/>
        <v>6</v>
      </c>
      <c r="J1578">
        <f t="shared" si="222"/>
        <v>3</v>
      </c>
      <c r="K1578" t="str">
        <f t="shared" si="223"/>
        <v>2019</v>
      </c>
      <c r="L1578">
        <f t="shared" si="224"/>
        <v>5</v>
      </c>
    </row>
    <row r="1579" spans="1:12" x14ac:dyDescent="0.2">
      <c r="A1579" s="1">
        <v>81016592</v>
      </c>
      <c r="B1579" s="16">
        <v>43591</v>
      </c>
      <c r="C1579" t="s">
        <v>5093</v>
      </c>
      <c r="D1579" s="16">
        <f t="shared" si="216"/>
        <v>43591</v>
      </c>
      <c r="E1579" s="13" t="str">
        <f t="shared" si="217"/>
        <v>6-5-2019</v>
      </c>
      <c r="F1579">
        <f t="shared" si="218"/>
        <v>4</v>
      </c>
      <c r="G1579" t="str">
        <f t="shared" si="219"/>
        <v>May</v>
      </c>
      <c r="H1579" t="str">
        <f t="shared" si="220"/>
        <v>6, 2019</v>
      </c>
      <c r="I1579" t="str">
        <f t="shared" si="221"/>
        <v>6</v>
      </c>
      <c r="J1579">
        <f t="shared" si="222"/>
        <v>3</v>
      </c>
      <c r="K1579" t="str">
        <f t="shared" si="223"/>
        <v>2019</v>
      </c>
      <c r="L1579">
        <f t="shared" si="224"/>
        <v>5</v>
      </c>
    </row>
    <row r="1580" spans="1:12" x14ac:dyDescent="0.2">
      <c r="A1580" s="1">
        <v>81067760</v>
      </c>
      <c r="B1580" s="16">
        <v>43591</v>
      </c>
      <c r="C1580" t="s">
        <v>5093</v>
      </c>
      <c r="D1580" s="16">
        <f t="shared" si="216"/>
        <v>43591</v>
      </c>
      <c r="E1580" s="13" t="str">
        <f t="shared" si="217"/>
        <v>6-5-2019</v>
      </c>
      <c r="F1580">
        <f t="shared" si="218"/>
        <v>4</v>
      </c>
      <c r="G1580" t="str">
        <f t="shared" si="219"/>
        <v>May</v>
      </c>
      <c r="H1580" t="str">
        <f t="shared" si="220"/>
        <v>6, 2019</v>
      </c>
      <c r="I1580" t="str">
        <f t="shared" si="221"/>
        <v>6</v>
      </c>
      <c r="J1580">
        <f t="shared" si="222"/>
        <v>3</v>
      </c>
      <c r="K1580" t="str">
        <f t="shared" si="223"/>
        <v>2019</v>
      </c>
      <c r="L1580">
        <f t="shared" si="224"/>
        <v>5</v>
      </c>
    </row>
    <row r="1581" spans="1:12" x14ac:dyDescent="0.2">
      <c r="A1581" s="1">
        <v>70172928</v>
      </c>
      <c r="B1581" s="16">
        <v>43591</v>
      </c>
      <c r="C1581" t="s">
        <v>5093</v>
      </c>
      <c r="D1581" s="16">
        <f t="shared" si="216"/>
        <v>43591</v>
      </c>
      <c r="E1581" s="13" t="str">
        <f t="shared" si="217"/>
        <v>6-5-2019</v>
      </c>
      <c r="F1581">
        <f t="shared" si="218"/>
        <v>4</v>
      </c>
      <c r="G1581" t="str">
        <f t="shared" si="219"/>
        <v>May</v>
      </c>
      <c r="H1581" t="str">
        <f t="shared" si="220"/>
        <v>6, 2019</v>
      </c>
      <c r="I1581" t="str">
        <f t="shared" si="221"/>
        <v>6</v>
      </c>
      <c r="J1581">
        <f t="shared" si="222"/>
        <v>3</v>
      </c>
      <c r="K1581" t="str">
        <f t="shared" si="223"/>
        <v>2019</v>
      </c>
      <c r="L1581">
        <f t="shared" si="224"/>
        <v>5</v>
      </c>
    </row>
    <row r="1582" spans="1:12" x14ac:dyDescent="0.2">
      <c r="A1582" s="1">
        <v>80101493</v>
      </c>
      <c r="B1582" s="16">
        <v>42496</v>
      </c>
      <c r="C1582" t="s">
        <v>5105</v>
      </c>
      <c r="D1582" s="16">
        <f t="shared" si="216"/>
        <v>42496</v>
      </c>
      <c r="E1582" s="13" t="str">
        <f t="shared" si="217"/>
        <v>6-5-2016</v>
      </c>
      <c r="F1582">
        <f t="shared" si="218"/>
        <v>4</v>
      </c>
      <c r="G1582" t="str">
        <f t="shared" si="219"/>
        <v>May</v>
      </c>
      <c r="H1582" t="str">
        <f t="shared" si="220"/>
        <v>6, 2016</v>
      </c>
      <c r="I1582" t="str">
        <f t="shared" si="221"/>
        <v>6</v>
      </c>
      <c r="J1582">
        <f t="shared" si="222"/>
        <v>3</v>
      </c>
      <c r="K1582" t="str">
        <f t="shared" si="223"/>
        <v>2016</v>
      </c>
      <c r="L1582">
        <f t="shared" si="224"/>
        <v>5</v>
      </c>
    </row>
    <row r="1583" spans="1:12" x14ac:dyDescent="0.2">
      <c r="A1583" s="1">
        <v>80235472</v>
      </c>
      <c r="B1583" s="16">
        <v>43590</v>
      </c>
      <c r="C1583" t="s">
        <v>5109</v>
      </c>
      <c r="D1583" s="16">
        <f t="shared" si="216"/>
        <v>43590</v>
      </c>
      <c r="E1583" s="13" t="str">
        <f t="shared" si="217"/>
        <v>5-5-2019</v>
      </c>
      <c r="F1583">
        <f t="shared" si="218"/>
        <v>4</v>
      </c>
      <c r="G1583" t="str">
        <f t="shared" si="219"/>
        <v>May</v>
      </c>
      <c r="H1583" t="str">
        <f t="shared" si="220"/>
        <v>5, 2019</v>
      </c>
      <c r="I1583" t="str">
        <f t="shared" si="221"/>
        <v>5</v>
      </c>
      <c r="J1583">
        <f t="shared" si="222"/>
        <v>3</v>
      </c>
      <c r="K1583" t="str">
        <f t="shared" si="223"/>
        <v>2019</v>
      </c>
      <c r="L1583">
        <f t="shared" si="224"/>
        <v>5</v>
      </c>
    </row>
    <row r="1584" spans="1:12" x14ac:dyDescent="0.2">
      <c r="A1584" s="1">
        <v>80177300</v>
      </c>
      <c r="B1584" s="16">
        <v>43225</v>
      </c>
      <c r="C1584" t="s">
        <v>5113</v>
      </c>
      <c r="D1584" s="16">
        <f t="shared" si="216"/>
        <v>43225</v>
      </c>
      <c r="E1584" s="13" t="str">
        <f t="shared" si="217"/>
        <v>5-5-2018</v>
      </c>
      <c r="F1584">
        <f t="shared" si="218"/>
        <v>4</v>
      </c>
      <c r="G1584" t="str">
        <f t="shared" si="219"/>
        <v>May</v>
      </c>
      <c r="H1584" t="str">
        <f t="shared" si="220"/>
        <v>5, 2018</v>
      </c>
      <c r="I1584" t="str">
        <f t="shared" si="221"/>
        <v>5</v>
      </c>
      <c r="J1584">
        <f t="shared" si="222"/>
        <v>3</v>
      </c>
      <c r="K1584" t="str">
        <f t="shared" si="223"/>
        <v>2018</v>
      </c>
      <c r="L1584">
        <f t="shared" si="224"/>
        <v>5</v>
      </c>
    </row>
    <row r="1585" spans="1:12" x14ac:dyDescent="0.2">
      <c r="A1585" s="1">
        <v>80100933</v>
      </c>
      <c r="B1585" s="16">
        <v>43225</v>
      </c>
      <c r="C1585" t="s">
        <v>5113</v>
      </c>
      <c r="D1585" s="16">
        <f t="shared" si="216"/>
        <v>43225</v>
      </c>
      <c r="E1585" s="13" t="str">
        <f t="shared" si="217"/>
        <v>5-5-2018</v>
      </c>
      <c r="F1585">
        <f t="shared" si="218"/>
        <v>4</v>
      </c>
      <c r="G1585" t="str">
        <f t="shared" si="219"/>
        <v>May</v>
      </c>
      <c r="H1585" t="str">
        <f t="shared" si="220"/>
        <v>5, 2018</v>
      </c>
      <c r="I1585" t="str">
        <f t="shared" si="221"/>
        <v>5</v>
      </c>
      <c r="J1585">
        <f t="shared" si="222"/>
        <v>3</v>
      </c>
      <c r="K1585" t="str">
        <f t="shared" si="223"/>
        <v>2018</v>
      </c>
      <c r="L1585">
        <f t="shared" si="224"/>
        <v>5</v>
      </c>
    </row>
    <row r="1586" spans="1:12" x14ac:dyDescent="0.2">
      <c r="A1586" s="1">
        <v>80189866</v>
      </c>
      <c r="B1586" s="16">
        <v>43225</v>
      </c>
      <c r="C1586" t="s">
        <v>5113</v>
      </c>
      <c r="D1586" s="16">
        <f t="shared" si="216"/>
        <v>43225</v>
      </c>
      <c r="E1586" s="13" t="str">
        <f t="shared" si="217"/>
        <v>5-5-2018</v>
      </c>
      <c r="F1586">
        <f t="shared" si="218"/>
        <v>4</v>
      </c>
      <c r="G1586" t="str">
        <f t="shared" si="219"/>
        <v>May</v>
      </c>
      <c r="H1586" t="str">
        <f t="shared" si="220"/>
        <v>5, 2018</v>
      </c>
      <c r="I1586" t="str">
        <f t="shared" si="221"/>
        <v>5</v>
      </c>
      <c r="J1586">
        <f t="shared" si="222"/>
        <v>3</v>
      </c>
      <c r="K1586" t="str">
        <f t="shared" si="223"/>
        <v>2018</v>
      </c>
      <c r="L1586">
        <f t="shared" si="224"/>
        <v>5</v>
      </c>
    </row>
    <row r="1587" spans="1:12" x14ac:dyDescent="0.2">
      <c r="A1587" s="1">
        <v>80106793</v>
      </c>
      <c r="B1587" s="16">
        <v>42860</v>
      </c>
      <c r="C1587" t="s">
        <v>5122</v>
      </c>
      <c r="D1587" s="16">
        <f t="shared" si="216"/>
        <v>42860</v>
      </c>
      <c r="E1587" s="13" t="str">
        <f t="shared" si="217"/>
        <v>5-5-2017</v>
      </c>
      <c r="F1587">
        <f t="shared" si="218"/>
        <v>4</v>
      </c>
      <c r="G1587" t="str">
        <f t="shared" si="219"/>
        <v>May</v>
      </c>
      <c r="H1587" t="str">
        <f t="shared" si="220"/>
        <v>5, 2017</v>
      </c>
      <c r="I1587" t="str">
        <f t="shared" si="221"/>
        <v>5</v>
      </c>
      <c r="J1587">
        <f t="shared" si="222"/>
        <v>3</v>
      </c>
      <c r="K1587" t="str">
        <f t="shared" si="223"/>
        <v>2017</v>
      </c>
      <c r="L1587">
        <f t="shared" si="224"/>
        <v>5</v>
      </c>
    </row>
    <row r="1588" spans="1:12" x14ac:dyDescent="0.2">
      <c r="A1588" s="1">
        <v>80124727</v>
      </c>
      <c r="B1588" s="16">
        <v>42860</v>
      </c>
      <c r="C1588" t="s">
        <v>5122</v>
      </c>
      <c r="D1588" s="16">
        <f t="shared" si="216"/>
        <v>42860</v>
      </c>
      <c r="E1588" s="13" t="str">
        <f t="shared" si="217"/>
        <v>5-5-2017</v>
      </c>
      <c r="F1588">
        <f t="shared" si="218"/>
        <v>4</v>
      </c>
      <c r="G1588" t="str">
        <f t="shared" si="219"/>
        <v>May</v>
      </c>
      <c r="H1588" t="str">
        <f t="shared" si="220"/>
        <v>5, 2017</v>
      </c>
      <c r="I1588" t="str">
        <f t="shared" si="221"/>
        <v>5</v>
      </c>
      <c r="J1588">
        <f t="shared" si="222"/>
        <v>3</v>
      </c>
      <c r="K1588" t="str">
        <f t="shared" si="223"/>
        <v>2017</v>
      </c>
      <c r="L1588">
        <f t="shared" si="224"/>
        <v>5</v>
      </c>
    </row>
    <row r="1589" spans="1:12" x14ac:dyDescent="0.2">
      <c r="A1589" s="1">
        <v>80117263</v>
      </c>
      <c r="B1589" s="16">
        <v>42860</v>
      </c>
      <c r="C1589" t="s">
        <v>5122</v>
      </c>
      <c r="D1589" s="16">
        <f t="shared" si="216"/>
        <v>42860</v>
      </c>
      <c r="E1589" s="13" t="str">
        <f t="shared" si="217"/>
        <v>5-5-2017</v>
      </c>
      <c r="F1589">
        <f t="shared" si="218"/>
        <v>4</v>
      </c>
      <c r="G1589" t="str">
        <f t="shared" si="219"/>
        <v>May</v>
      </c>
      <c r="H1589" t="str">
        <f t="shared" si="220"/>
        <v>5, 2017</v>
      </c>
      <c r="I1589" t="str">
        <f t="shared" si="221"/>
        <v>5</v>
      </c>
      <c r="J1589">
        <f t="shared" si="222"/>
        <v>3</v>
      </c>
      <c r="K1589" t="str">
        <f t="shared" si="223"/>
        <v>2017</v>
      </c>
      <c r="L1589">
        <f t="shared" si="224"/>
        <v>5</v>
      </c>
    </row>
    <row r="1590" spans="1:12" x14ac:dyDescent="0.2">
      <c r="A1590" s="1">
        <v>80126879</v>
      </c>
      <c r="B1590" s="16">
        <v>42860</v>
      </c>
      <c r="C1590" t="s">
        <v>5122</v>
      </c>
      <c r="D1590" s="16">
        <f t="shared" si="216"/>
        <v>42860</v>
      </c>
      <c r="E1590" s="13" t="str">
        <f t="shared" si="217"/>
        <v>5-5-2017</v>
      </c>
      <c r="F1590">
        <f t="shared" si="218"/>
        <v>4</v>
      </c>
      <c r="G1590" t="str">
        <f t="shared" si="219"/>
        <v>May</v>
      </c>
      <c r="H1590" t="str">
        <f t="shared" si="220"/>
        <v>5, 2017</v>
      </c>
      <c r="I1590" t="str">
        <f t="shared" si="221"/>
        <v>5</v>
      </c>
      <c r="J1590">
        <f t="shared" si="222"/>
        <v>3</v>
      </c>
      <c r="K1590" t="str">
        <f t="shared" si="223"/>
        <v>2017</v>
      </c>
      <c r="L1590">
        <f t="shared" si="224"/>
        <v>5</v>
      </c>
    </row>
    <row r="1591" spans="1:12" x14ac:dyDescent="0.2">
      <c r="A1591" s="1">
        <v>80087897</v>
      </c>
      <c r="B1591" s="16">
        <v>42495</v>
      </c>
      <c r="C1591" t="s">
        <v>5135</v>
      </c>
      <c r="D1591" s="16">
        <f t="shared" si="216"/>
        <v>42495</v>
      </c>
      <c r="E1591" s="13" t="str">
        <f t="shared" si="217"/>
        <v>5-5-2016</v>
      </c>
      <c r="F1591">
        <f t="shared" si="218"/>
        <v>4</v>
      </c>
      <c r="G1591" t="str">
        <f t="shared" si="219"/>
        <v>May</v>
      </c>
      <c r="H1591" t="str">
        <f t="shared" si="220"/>
        <v>5, 2016</v>
      </c>
      <c r="I1591" t="str">
        <f t="shared" si="221"/>
        <v>5</v>
      </c>
      <c r="J1591">
        <f t="shared" si="222"/>
        <v>3</v>
      </c>
      <c r="K1591" t="str">
        <f t="shared" si="223"/>
        <v>2016</v>
      </c>
      <c r="L1591">
        <f t="shared" si="224"/>
        <v>5</v>
      </c>
    </row>
    <row r="1592" spans="1:12" x14ac:dyDescent="0.2">
      <c r="A1592" s="1">
        <v>70084180</v>
      </c>
      <c r="B1592" s="16">
        <v>39938</v>
      </c>
      <c r="C1592" t="s">
        <v>5140</v>
      </c>
      <c r="D1592" s="16">
        <f t="shared" si="216"/>
        <v>39938</v>
      </c>
      <c r="E1592" s="13" t="str">
        <f t="shared" si="217"/>
        <v>5-5-2009</v>
      </c>
      <c r="F1592">
        <f t="shared" si="218"/>
        <v>4</v>
      </c>
      <c r="G1592" t="str">
        <f t="shared" si="219"/>
        <v>May</v>
      </c>
      <c r="H1592" t="str">
        <f t="shared" si="220"/>
        <v>5, 2009</v>
      </c>
      <c r="I1592" t="str">
        <f t="shared" si="221"/>
        <v>5</v>
      </c>
      <c r="J1592">
        <f t="shared" si="222"/>
        <v>3</v>
      </c>
      <c r="K1592" t="str">
        <f t="shared" si="223"/>
        <v>2009</v>
      </c>
      <c r="L1592">
        <f t="shared" si="224"/>
        <v>5</v>
      </c>
    </row>
    <row r="1593" spans="1:12" x14ac:dyDescent="0.2">
      <c r="A1593" s="1">
        <v>80193475</v>
      </c>
      <c r="B1593" s="16">
        <v>43224</v>
      </c>
      <c r="C1593" t="s">
        <v>5143</v>
      </c>
      <c r="D1593" s="16">
        <f t="shared" si="216"/>
        <v>43224</v>
      </c>
      <c r="E1593" s="13" t="str">
        <f t="shared" si="217"/>
        <v>4-5-2018</v>
      </c>
      <c r="F1593">
        <f t="shared" si="218"/>
        <v>4</v>
      </c>
      <c r="G1593" t="str">
        <f t="shared" si="219"/>
        <v>May</v>
      </c>
      <c r="H1593" t="str">
        <f t="shared" si="220"/>
        <v>4, 2018</v>
      </c>
      <c r="I1593" t="str">
        <f t="shared" si="221"/>
        <v>4</v>
      </c>
      <c r="J1593">
        <f t="shared" si="222"/>
        <v>3</v>
      </c>
      <c r="K1593" t="str">
        <f t="shared" si="223"/>
        <v>2018</v>
      </c>
      <c r="L1593">
        <f t="shared" si="224"/>
        <v>5</v>
      </c>
    </row>
    <row r="1594" spans="1:12" x14ac:dyDescent="0.2">
      <c r="A1594" s="1">
        <v>80195964</v>
      </c>
      <c r="B1594" s="16">
        <v>43224</v>
      </c>
      <c r="C1594" t="s">
        <v>5143</v>
      </c>
      <c r="D1594" s="16">
        <f t="shared" si="216"/>
        <v>43224</v>
      </c>
      <c r="E1594" s="13" t="str">
        <f t="shared" si="217"/>
        <v>4-5-2018</v>
      </c>
      <c r="F1594">
        <f t="shared" si="218"/>
        <v>4</v>
      </c>
      <c r="G1594" t="str">
        <f t="shared" si="219"/>
        <v>May</v>
      </c>
      <c r="H1594" t="str">
        <f t="shared" si="220"/>
        <v>4, 2018</v>
      </c>
      <c r="I1594" t="str">
        <f t="shared" si="221"/>
        <v>4</v>
      </c>
      <c r="J1594">
        <f t="shared" si="222"/>
        <v>3</v>
      </c>
      <c r="K1594" t="str">
        <f t="shared" si="223"/>
        <v>2018</v>
      </c>
      <c r="L1594">
        <f t="shared" si="224"/>
        <v>5</v>
      </c>
    </row>
    <row r="1595" spans="1:12" x14ac:dyDescent="0.2">
      <c r="A1595" s="1">
        <v>80213024</v>
      </c>
      <c r="B1595" s="16">
        <v>43224</v>
      </c>
      <c r="C1595" t="s">
        <v>5143</v>
      </c>
      <c r="D1595" s="16">
        <f t="shared" si="216"/>
        <v>43224</v>
      </c>
      <c r="E1595" s="13" t="str">
        <f t="shared" si="217"/>
        <v>4-5-2018</v>
      </c>
      <c r="F1595">
        <f t="shared" si="218"/>
        <v>4</v>
      </c>
      <c r="G1595" t="str">
        <f t="shared" si="219"/>
        <v>May</v>
      </c>
      <c r="H1595" t="str">
        <f t="shared" si="220"/>
        <v>4, 2018</v>
      </c>
      <c r="I1595" t="str">
        <f t="shared" si="221"/>
        <v>4</v>
      </c>
      <c r="J1595">
        <f t="shared" si="222"/>
        <v>3</v>
      </c>
      <c r="K1595" t="str">
        <f t="shared" si="223"/>
        <v>2018</v>
      </c>
      <c r="L1595">
        <f t="shared" si="224"/>
        <v>5</v>
      </c>
    </row>
    <row r="1596" spans="1:12" x14ac:dyDescent="0.2">
      <c r="A1596" s="1">
        <v>80210691</v>
      </c>
      <c r="B1596" s="16">
        <v>43224</v>
      </c>
      <c r="C1596" t="s">
        <v>5143</v>
      </c>
      <c r="D1596" s="16">
        <f t="shared" si="216"/>
        <v>43224</v>
      </c>
      <c r="E1596" s="13" t="str">
        <f t="shared" si="217"/>
        <v>4-5-2018</v>
      </c>
      <c r="F1596">
        <f t="shared" si="218"/>
        <v>4</v>
      </c>
      <c r="G1596" t="str">
        <f t="shared" si="219"/>
        <v>May</v>
      </c>
      <c r="H1596" t="str">
        <f t="shared" si="220"/>
        <v>4, 2018</v>
      </c>
      <c r="I1596" t="str">
        <f t="shared" si="221"/>
        <v>4</v>
      </c>
      <c r="J1596">
        <f t="shared" si="222"/>
        <v>3</v>
      </c>
      <c r="K1596" t="str">
        <f t="shared" si="223"/>
        <v>2018</v>
      </c>
      <c r="L1596">
        <f t="shared" si="224"/>
        <v>5</v>
      </c>
    </row>
    <row r="1597" spans="1:12" x14ac:dyDescent="0.2">
      <c r="A1597" s="1">
        <v>80244782</v>
      </c>
      <c r="B1597" s="16">
        <v>43224</v>
      </c>
      <c r="C1597" t="s">
        <v>5143</v>
      </c>
      <c r="D1597" s="16">
        <f t="shared" si="216"/>
        <v>43224</v>
      </c>
      <c r="E1597" s="13" t="str">
        <f t="shared" si="217"/>
        <v>4-5-2018</v>
      </c>
      <c r="F1597">
        <f t="shared" si="218"/>
        <v>4</v>
      </c>
      <c r="G1597" t="str">
        <f t="shared" si="219"/>
        <v>May</v>
      </c>
      <c r="H1597" t="str">
        <f t="shared" si="220"/>
        <v>4, 2018</v>
      </c>
      <c r="I1597" t="str">
        <f t="shared" si="221"/>
        <v>4</v>
      </c>
      <c r="J1597">
        <f t="shared" si="222"/>
        <v>3</v>
      </c>
      <c r="K1597" t="str">
        <f t="shared" si="223"/>
        <v>2018</v>
      </c>
      <c r="L1597">
        <f t="shared" si="224"/>
        <v>5</v>
      </c>
    </row>
    <row r="1598" spans="1:12" x14ac:dyDescent="0.2">
      <c r="A1598" s="1">
        <v>80144280</v>
      </c>
      <c r="B1598" s="16">
        <v>43224</v>
      </c>
      <c r="C1598" t="s">
        <v>5143</v>
      </c>
      <c r="D1598" s="16">
        <f t="shared" si="216"/>
        <v>43224</v>
      </c>
      <c r="E1598" s="13" t="str">
        <f t="shared" si="217"/>
        <v>4-5-2018</v>
      </c>
      <c r="F1598">
        <f t="shared" si="218"/>
        <v>4</v>
      </c>
      <c r="G1598" t="str">
        <f t="shared" si="219"/>
        <v>May</v>
      </c>
      <c r="H1598" t="str">
        <f t="shared" si="220"/>
        <v>4, 2018</v>
      </c>
      <c r="I1598" t="str">
        <f t="shared" si="221"/>
        <v>4</v>
      </c>
      <c r="J1598">
        <f t="shared" si="222"/>
        <v>3</v>
      </c>
      <c r="K1598" t="str">
        <f t="shared" si="223"/>
        <v>2018</v>
      </c>
      <c r="L1598">
        <f t="shared" si="224"/>
        <v>5</v>
      </c>
    </row>
    <row r="1599" spans="1:12" x14ac:dyDescent="0.2">
      <c r="A1599" s="1">
        <v>80209866</v>
      </c>
      <c r="B1599" s="16">
        <v>43224</v>
      </c>
      <c r="C1599" t="s">
        <v>5143</v>
      </c>
      <c r="D1599" s="16">
        <f t="shared" si="216"/>
        <v>43224</v>
      </c>
      <c r="E1599" s="13" t="str">
        <f t="shared" si="217"/>
        <v>4-5-2018</v>
      </c>
      <c r="F1599">
        <f t="shared" si="218"/>
        <v>4</v>
      </c>
      <c r="G1599" t="str">
        <f t="shared" si="219"/>
        <v>May</v>
      </c>
      <c r="H1599" t="str">
        <f t="shared" si="220"/>
        <v>4, 2018</v>
      </c>
      <c r="I1599" t="str">
        <f t="shared" si="221"/>
        <v>4</v>
      </c>
      <c r="J1599">
        <f t="shared" si="222"/>
        <v>3</v>
      </c>
      <c r="K1599" t="str">
        <f t="shared" si="223"/>
        <v>2018</v>
      </c>
      <c r="L1599">
        <f t="shared" si="224"/>
        <v>5</v>
      </c>
    </row>
    <row r="1600" spans="1:12" x14ac:dyDescent="0.2">
      <c r="A1600" s="1">
        <v>80241666</v>
      </c>
      <c r="B1600" s="16">
        <v>43224</v>
      </c>
      <c r="C1600" t="s">
        <v>5143</v>
      </c>
      <c r="D1600" s="16">
        <f t="shared" si="216"/>
        <v>43224</v>
      </c>
      <c r="E1600" s="13" t="str">
        <f t="shared" si="217"/>
        <v>4-5-2018</v>
      </c>
      <c r="F1600">
        <f t="shared" si="218"/>
        <v>4</v>
      </c>
      <c r="G1600" t="str">
        <f t="shared" si="219"/>
        <v>May</v>
      </c>
      <c r="H1600" t="str">
        <f t="shared" si="220"/>
        <v>4, 2018</v>
      </c>
      <c r="I1600" t="str">
        <f t="shared" si="221"/>
        <v>4</v>
      </c>
      <c r="J1600">
        <f t="shared" si="222"/>
        <v>3</v>
      </c>
      <c r="K1600" t="str">
        <f t="shared" si="223"/>
        <v>2018</v>
      </c>
      <c r="L1600">
        <f t="shared" si="224"/>
        <v>5</v>
      </c>
    </row>
    <row r="1601" spans="1:12" x14ac:dyDescent="0.2">
      <c r="A1601" s="1">
        <v>80167648</v>
      </c>
      <c r="B1601" s="16">
        <v>43224</v>
      </c>
      <c r="C1601" t="s">
        <v>5143</v>
      </c>
      <c r="D1601" s="16">
        <f t="shared" si="216"/>
        <v>43224</v>
      </c>
      <c r="E1601" s="13" t="str">
        <f t="shared" si="217"/>
        <v>4-5-2018</v>
      </c>
      <c r="F1601">
        <f t="shared" si="218"/>
        <v>4</v>
      </c>
      <c r="G1601" t="str">
        <f t="shared" si="219"/>
        <v>May</v>
      </c>
      <c r="H1601" t="str">
        <f t="shared" si="220"/>
        <v>4, 2018</v>
      </c>
      <c r="I1601" t="str">
        <f t="shared" si="221"/>
        <v>4</v>
      </c>
      <c r="J1601">
        <f t="shared" si="222"/>
        <v>3</v>
      </c>
      <c r="K1601" t="str">
        <f t="shared" si="223"/>
        <v>2018</v>
      </c>
      <c r="L1601">
        <f t="shared" si="224"/>
        <v>5</v>
      </c>
    </row>
    <row r="1602" spans="1:12" x14ac:dyDescent="0.2">
      <c r="A1602" s="1">
        <v>80047032</v>
      </c>
      <c r="B1602" s="16">
        <v>42859</v>
      </c>
      <c r="C1602" t="s">
        <v>5171</v>
      </c>
      <c r="D1602" s="16">
        <f t="shared" si="216"/>
        <v>42859</v>
      </c>
      <c r="E1602" s="13" t="str">
        <f t="shared" si="217"/>
        <v>4-5-2017</v>
      </c>
      <c r="F1602">
        <f t="shared" si="218"/>
        <v>4</v>
      </c>
      <c r="G1602" t="str">
        <f t="shared" si="219"/>
        <v>May</v>
      </c>
      <c r="H1602" t="str">
        <f t="shared" si="220"/>
        <v>4, 2017</v>
      </c>
      <c r="I1602" t="str">
        <f t="shared" si="221"/>
        <v>4</v>
      </c>
      <c r="J1602">
        <f t="shared" si="222"/>
        <v>3</v>
      </c>
      <c r="K1602" t="str">
        <f t="shared" si="223"/>
        <v>2017</v>
      </c>
      <c r="L1602">
        <f t="shared" si="224"/>
        <v>5</v>
      </c>
    </row>
    <row r="1603" spans="1:12" x14ac:dyDescent="0.2">
      <c r="A1603" s="1">
        <v>80202874</v>
      </c>
      <c r="B1603" s="16">
        <v>43616</v>
      </c>
      <c r="C1603" t="s">
        <v>5175</v>
      </c>
      <c r="D1603" s="16">
        <f t="shared" ref="D1603:D1666" si="225">DATE(K1603,L1603,I1603)</f>
        <v>43616</v>
      </c>
      <c r="E1603" s="13" t="str">
        <f t="shared" ref="E1603:E1666" si="226">I1603&amp;"-"&amp;L1603&amp;"-"&amp;K1603</f>
        <v>31-5-2019</v>
      </c>
      <c r="F1603">
        <f t="shared" ref="F1603:F1666" si="227">FIND(" ",C1603)</f>
        <v>4</v>
      </c>
      <c r="G1603" t="str">
        <f t="shared" ref="G1603:G1666" si="228">LEFT(C1603,F1603-1)</f>
        <v>May</v>
      </c>
      <c r="H1603" t="str">
        <f t="shared" ref="H1603:H1666" si="229">RIGHT(C1603,LEN(C1603)-F1603)</f>
        <v>31, 2019</v>
      </c>
      <c r="I1603" t="str">
        <f t="shared" ref="I1603:I1666" si="230">LEFT(H1603,J1603-2)</f>
        <v>31</v>
      </c>
      <c r="J1603">
        <f t="shared" ref="J1603:J1666" si="231">FIND(" ",H1603)</f>
        <v>4</v>
      </c>
      <c r="K1603" t="str">
        <f t="shared" ref="K1603:K1666" si="232">RIGHT(H1603,4)</f>
        <v>2019</v>
      </c>
      <c r="L1603">
        <f t="shared" ref="L1603:L1666" si="233">VLOOKUP(G1603,M:N,2,0)</f>
        <v>5</v>
      </c>
    </row>
    <row r="1604" spans="1:12" x14ac:dyDescent="0.2">
      <c r="A1604" s="1">
        <v>70109249</v>
      </c>
      <c r="B1604" s="16">
        <v>43616</v>
      </c>
      <c r="C1604" t="s">
        <v>5175</v>
      </c>
      <c r="D1604" s="16">
        <f t="shared" si="225"/>
        <v>43616</v>
      </c>
      <c r="E1604" s="13" t="str">
        <f t="shared" si="226"/>
        <v>31-5-2019</v>
      </c>
      <c r="F1604">
        <f t="shared" si="227"/>
        <v>4</v>
      </c>
      <c r="G1604" t="str">
        <f t="shared" si="228"/>
        <v>May</v>
      </c>
      <c r="H1604" t="str">
        <f t="shared" si="229"/>
        <v>31, 2019</v>
      </c>
      <c r="I1604" t="str">
        <f t="shared" si="230"/>
        <v>31</v>
      </c>
      <c r="J1604">
        <f t="shared" si="231"/>
        <v>4</v>
      </c>
      <c r="K1604" t="str">
        <f t="shared" si="232"/>
        <v>2019</v>
      </c>
      <c r="L1604">
        <f t="shared" si="233"/>
        <v>5</v>
      </c>
    </row>
    <row r="1605" spans="1:12" x14ac:dyDescent="0.2">
      <c r="A1605" s="1">
        <v>80993095</v>
      </c>
      <c r="B1605" s="16">
        <v>43616</v>
      </c>
      <c r="C1605" t="s">
        <v>5175</v>
      </c>
      <c r="D1605" s="16">
        <f t="shared" si="225"/>
        <v>43616</v>
      </c>
      <c r="E1605" s="13" t="str">
        <f t="shared" si="226"/>
        <v>31-5-2019</v>
      </c>
      <c r="F1605">
        <f t="shared" si="227"/>
        <v>4</v>
      </c>
      <c r="G1605" t="str">
        <f t="shared" si="228"/>
        <v>May</v>
      </c>
      <c r="H1605" t="str">
        <f t="shared" si="229"/>
        <v>31, 2019</v>
      </c>
      <c r="I1605" t="str">
        <f t="shared" si="230"/>
        <v>31</v>
      </c>
      <c r="J1605">
        <f t="shared" si="231"/>
        <v>4</v>
      </c>
      <c r="K1605" t="str">
        <f t="shared" si="232"/>
        <v>2019</v>
      </c>
      <c r="L1605">
        <f t="shared" si="233"/>
        <v>5</v>
      </c>
    </row>
    <row r="1606" spans="1:12" x14ac:dyDescent="0.2">
      <c r="A1606" s="1">
        <v>80218448</v>
      </c>
      <c r="B1606" s="16">
        <v>43616</v>
      </c>
      <c r="C1606" t="s">
        <v>5175</v>
      </c>
      <c r="D1606" s="16">
        <f t="shared" si="225"/>
        <v>43616</v>
      </c>
      <c r="E1606" s="13" t="str">
        <f t="shared" si="226"/>
        <v>31-5-2019</v>
      </c>
      <c r="F1606">
        <f t="shared" si="227"/>
        <v>4</v>
      </c>
      <c r="G1606" t="str">
        <f t="shared" si="228"/>
        <v>May</v>
      </c>
      <c r="H1606" t="str">
        <f t="shared" si="229"/>
        <v>31, 2019</v>
      </c>
      <c r="I1606" t="str">
        <f t="shared" si="230"/>
        <v>31</v>
      </c>
      <c r="J1606">
        <f t="shared" si="231"/>
        <v>4</v>
      </c>
      <c r="K1606" t="str">
        <f t="shared" si="232"/>
        <v>2019</v>
      </c>
      <c r="L1606">
        <f t="shared" si="233"/>
        <v>5</v>
      </c>
    </row>
    <row r="1607" spans="1:12" x14ac:dyDescent="0.2">
      <c r="A1607" s="1">
        <v>80217946</v>
      </c>
      <c r="B1607" s="16">
        <v>43616</v>
      </c>
      <c r="C1607" t="s">
        <v>5175</v>
      </c>
      <c r="D1607" s="16">
        <f t="shared" si="225"/>
        <v>43616</v>
      </c>
      <c r="E1607" s="13" t="str">
        <f t="shared" si="226"/>
        <v>31-5-2019</v>
      </c>
      <c r="F1607">
        <f t="shared" si="227"/>
        <v>4</v>
      </c>
      <c r="G1607" t="str">
        <f t="shared" si="228"/>
        <v>May</v>
      </c>
      <c r="H1607" t="str">
        <f t="shared" si="229"/>
        <v>31, 2019</v>
      </c>
      <c r="I1607" t="str">
        <f t="shared" si="230"/>
        <v>31</v>
      </c>
      <c r="J1607">
        <f t="shared" si="231"/>
        <v>4</v>
      </c>
      <c r="K1607" t="str">
        <f t="shared" si="232"/>
        <v>2019</v>
      </c>
      <c r="L1607">
        <f t="shared" si="233"/>
        <v>5</v>
      </c>
    </row>
    <row r="1608" spans="1:12" x14ac:dyDescent="0.2">
      <c r="A1608" s="1">
        <v>70045644</v>
      </c>
      <c r="B1608" s="16">
        <v>43616</v>
      </c>
      <c r="C1608" t="s">
        <v>5175</v>
      </c>
      <c r="D1608" s="16">
        <f t="shared" si="225"/>
        <v>43616</v>
      </c>
      <c r="E1608" s="13" t="str">
        <f t="shared" si="226"/>
        <v>31-5-2019</v>
      </c>
      <c r="F1608">
        <f t="shared" si="227"/>
        <v>4</v>
      </c>
      <c r="G1608" t="str">
        <f t="shared" si="228"/>
        <v>May</v>
      </c>
      <c r="H1608" t="str">
        <f t="shared" si="229"/>
        <v>31, 2019</v>
      </c>
      <c r="I1608" t="str">
        <f t="shared" si="230"/>
        <v>31</v>
      </c>
      <c r="J1608">
        <f t="shared" si="231"/>
        <v>4</v>
      </c>
      <c r="K1608" t="str">
        <f t="shared" si="232"/>
        <v>2019</v>
      </c>
      <c r="L1608">
        <f t="shared" si="233"/>
        <v>5</v>
      </c>
    </row>
    <row r="1609" spans="1:12" x14ac:dyDescent="0.2">
      <c r="A1609" s="1">
        <v>70025612</v>
      </c>
      <c r="B1609" s="16">
        <v>43616</v>
      </c>
      <c r="C1609" t="s">
        <v>5175</v>
      </c>
      <c r="D1609" s="16">
        <f t="shared" si="225"/>
        <v>43616</v>
      </c>
      <c r="E1609" s="13" t="str">
        <f t="shared" si="226"/>
        <v>31-5-2019</v>
      </c>
      <c r="F1609">
        <f t="shared" si="227"/>
        <v>4</v>
      </c>
      <c r="G1609" t="str">
        <f t="shared" si="228"/>
        <v>May</v>
      </c>
      <c r="H1609" t="str">
        <f t="shared" si="229"/>
        <v>31, 2019</v>
      </c>
      <c r="I1609" t="str">
        <f t="shared" si="230"/>
        <v>31</v>
      </c>
      <c r="J1609">
        <f t="shared" si="231"/>
        <v>4</v>
      </c>
      <c r="K1609" t="str">
        <f t="shared" si="232"/>
        <v>2019</v>
      </c>
      <c r="L1609">
        <f t="shared" si="233"/>
        <v>5</v>
      </c>
    </row>
    <row r="1610" spans="1:12" x14ac:dyDescent="0.2">
      <c r="A1610" s="1">
        <v>80237006</v>
      </c>
      <c r="B1610" s="16">
        <v>43616</v>
      </c>
      <c r="C1610" t="s">
        <v>5175</v>
      </c>
      <c r="D1610" s="16">
        <f t="shared" si="225"/>
        <v>43616</v>
      </c>
      <c r="E1610" s="13" t="str">
        <f t="shared" si="226"/>
        <v>31-5-2019</v>
      </c>
      <c r="F1610">
        <f t="shared" si="227"/>
        <v>4</v>
      </c>
      <c r="G1610" t="str">
        <f t="shared" si="228"/>
        <v>May</v>
      </c>
      <c r="H1610" t="str">
        <f t="shared" si="229"/>
        <v>31, 2019</v>
      </c>
      <c r="I1610" t="str">
        <f t="shared" si="230"/>
        <v>31</v>
      </c>
      <c r="J1610">
        <f t="shared" si="231"/>
        <v>4</v>
      </c>
      <c r="K1610" t="str">
        <f t="shared" si="232"/>
        <v>2019</v>
      </c>
      <c r="L1610">
        <f t="shared" si="233"/>
        <v>5</v>
      </c>
    </row>
    <row r="1611" spans="1:12" x14ac:dyDescent="0.2">
      <c r="A1611" s="1">
        <v>80160033</v>
      </c>
      <c r="B1611" s="16">
        <v>43616</v>
      </c>
      <c r="C1611" t="s">
        <v>5175</v>
      </c>
      <c r="D1611" s="16">
        <f t="shared" si="225"/>
        <v>43616</v>
      </c>
      <c r="E1611" s="13" t="str">
        <f t="shared" si="226"/>
        <v>31-5-2019</v>
      </c>
      <c r="F1611">
        <f t="shared" si="227"/>
        <v>4</v>
      </c>
      <c r="G1611" t="str">
        <f t="shared" si="228"/>
        <v>May</v>
      </c>
      <c r="H1611" t="str">
        <f t="shared" si="229"/>
        <v>31, 2019</v>
      </c>
      <c r="I1611" t="str">
        <f t="shared" si="230"/>
        <v>31</v>
      </c>
      <c r="J1611">
        <f t="shared" si="231"/>
        <v>4</v>
      </c>
      <c r="K1611" t="str">
        <f t="shared" si="232"/>
        <v>2019</v>
      </c>
      <c r="L1611">
        <f t="shared" si="233"/>
        <v>5</v>
      </c>
    </row>
    <row r="1612" spans="1:12" x14ac:dyDescent="0.2">
      <c r="A1612" s="1">
        <v>81111849</v>
      </c>
      <c r="B1612" s="16">
        <v>43616</v>
      </c>
      <c r="C1612" t="s">
        <v>5175</v>
      </c>
      <c r="D1612" s="16">
        <f t="shared" si="225"/>
        <v>43616</v>
      </c>
      <c r="E1612" s="13" t="str">
        <f t="shared" si="226"/>
        <v>31-5-2019</v>
      </c>
      <c r="F1612">
        <f t="shared" si="227"/>
        <v>4</v>
      </c>
      <c r="G1612" t="str">
        <f t="shared" si="228"/>
        <v>May</v>
      </c>
      <c r="H1612" t="str">
        <f t="shared" si="229"/>
        <v>31, 2019</v>
      </c>
      <c r="I1612" t="str">
        <f t="shared" si="230"/>
        <v>31</v>
      </c>
      <c r="J1612">
        <f t="shared" si="231"/>
        <v>4</v>
      </c>
      <c r="K1612" t="str">
        <f t="shared" si="232"/>
        <v>2019</v>
      </c>
      <c r="L1612">
        <f t="shared" si="233"/>
        <v>5</v>
      </c>
    </row>
    <row r="1613" spans="1:12" x14ac:dyDescent="0.2">
      <c r="A1613" s="1">
        <v>80083930</v>
      </c>
      <c r="B1613" s="16">
        <v>43616</v>
      </c>
      <c r="C1613" t="s">
        <v>5175</v>
      </c>
      <c r="D1613" s="16">
        <f t="shared" si="225"/>
        <v>43616</v>
      </c>
      <c r="E1613" s="13" t="str">
        <f t="shared" si="226"/>
        <v>31-5-2019</v>
      </c>
      <c r="F1613">
        <f t="shared" si="227"/>
        <v>4</v>
      </c>
      <c r="G1613" t="str">
        <f t="shared" si="228"/>
        <v>May</v>
      </c>
      <c r="H1613" t="str">
        <f t="shared" si="229"/>
        <v>31, 2019</v>
      </c>
      <c r="I1613" t="str">
        <f t="shared" si="230"/>
        <v>31</v>
      </c>
      <c r="J1613">
        <f t="shared" si="231"/>
        <v>4</v>
      </c>
      <c r="K1613" t="str">
        <f t="shared" si="232"/>
        <v>2019</v>
      </c>
      <c r="L1613">
        <f t="shared" si="233"/>
        <v>5</v>
      </c>
    </row>
    <row r="1614" spans="1:12" x14ac:dyDescent="0.2">
      <c r="A1614" s="1">
        <v>80083752</v>
      </c>
      <c r="B1614" s="16">
        <v>43616</v>
      </c>
      <c r="C1614" t="s">
        <v>5175</v>
      </c>
      <c r="D1614" s="16">
        <f t="shared" si="225"/>
        <v>43616</v>
      </c>
      <c r="E1614" s="13" t="str">
        <f t="shared" si="226"/>
        <v>31-5-2019</v>
      </c>
      <c r="F1614">
        <f t="shared" si="227"/>
        <v>4</v>
      </c>
      <c r="G1614" t="str">
        <f t="shared" si="228"/>
        <v>May</v>
      </c>
      <c r="H1614" t="str">
        <f t="shared" si="229"/>
        <v>31, 2019</v>
      </c>
      <c r="I1614" t="str">
        <f t="shared" si="230"/>
        <v>31</v>
      </c>
      <c r="J1614">
        <f t="shared" si="231"/>
        <v>4</v>
      </c>
      <c r="K1614" t="str">
        <f t="shared" si="232"/>
        <v>2019</v>
      </c>
      <c r="L1614">
        <f t="shared" si="233"/>
        <v>5</v>
      </c>
    </row>
    <row r="1615" spans="1:12" x14ac:dyDescent="0.2">
      <c r="A1615" s="1">
        <v>70185023</v>
      </c>
      <c r="B1615" s="16">
        <v>43616</v>
      </c>
      <c r="C1615" t="s">
        <v>5175</v>
      </c>
      <c r="D1615" s="16">
        <f t="shared" si="225"/>
        <v>43616</v>
      </c>
      <c r="E1615" s="13" t="str">
        <f t="shared" si="226"/>
        <v>31-5-2019</v>
      </c>
      <c r="F1615">
        <f t="shared" si="227"/>
        <v>4</v>
      </c>
      <c r="G1615" t="str">
        <f t="shared" si="228"/>
        <v>May</v>
      </c>
      <c r="H1615" t="str">
        <f t="shared" si="229"/>
        <v>31, 2019</v>
      </c>
      <c r="I1615" t="str">
        <f t="shared" si="230"/>
        <v>31</v>
      </c>
      <c r="J1615">
        <f t="shared" si="231"/>
        <v>4</v>
      </c>
      <c r="K1615" t="str">
        <f t="shared" si="232"/>
        <v>2019</v>
      </c>
      <c r="L1615">
        <f t="shared" si="233"/>
        <v>5</v>
      </c>
    </row>
    <row r="1616" spans="1:12" x14ac:dyDescent="0.2">
      <c r="A1616" s="1">
        <v>80200549</v>
      </c>
      <c r="B1616" s="16">
        <v>43616</v>
      </c>
      <c r="C1616" t="s">
        <v>5175</v>
      </c>
      <c r="D1616" s="16">
        <f t="shared" si="225"/>
        <v>43616</v>
      </c>
      <c r="E1616" s="13" t="str">
        <f t="shared" si="226"/>
        <v>31-5-2019</v>
      </c>
      <c r="F1616">
        <f t="shared" si="227"/>
        <v>4</v>
      </c>
      <c r="G1616" t="str">
        <f t="shared" si="228"/>
        <v>May</v>
      </c>
      <c r="H1616" t="str">
        <f t="shared" si="229"/>
        <v>31, 2019</v>
      </c>
      <c r="I1616" t="str">
        <f t="shared" si="230"/>
        <v>31</v>
      </c>
      <c r="J1616">
        <f t="shared" si="231"/>
        <v>4</v>
      </c>
      <c r="K1616" t="str">
        <f t="shared" si="232"/>
        <v>2019</v>
      </c>
      <c r="L1616">
        <f t="shared" si="233"/>
        <v>5</v>
      </c>
    </row>
    <row r="1617" spans="1:12" x14ac:dyDescent="0.2">
      <c r="A1617" s="1">
        <v>80189827</v>
      </c>
      <c r="B1617" s="16">
        <v>43251</v>
      </c>
      <c r="C1617" t="s">
        <v>5216</v>
      </c>
      <c r="D1617" s="16">
        <f t="shared" si="225"/>
        <v>43251</v>
      </c>
      <c r="E1617" s="13" t="str">
        <f t="shared" si="226"/>
        <v>31-5-2018</v>
      </c>
      <c r="F1617">
        <f t="shared" si="227"/>
        <v>4</v>
      </c>
      <c r="G1617" t="str">
        <f t="shared" si="228"/>
        <v>May</v>
      </c>
      <c r="H1617" t="str">
        <f t="shared" si="229"/>
        <v>31, 2018</v>
      </c>
      <c r="I1617" t="str">
        <f t="shared" si="230"/>
        <v>31</v>
      </c>
      <c r="J1617">
        <f t="shared" si="231"/>
        <v>4</v>
      </c>
      <c r="K1617" t="str">
        <f t="shared" si="232"/>
        <v>2018</v>
      </c>
      <c r="L1617">
        <f t="shared" si="233"/>
        <v>5</v>
      </c>
    </row>
    <row r="1618" spans="1:12" x14ac:dyDescent="0.2">
      <c r="A1618" s="1">
        <v>80176144</v>
      </c>
      <c r="B1618" s="16">
        <v>42886</v>
      </c>
      <c r="C1618" t="s">
        <v>5220</v>
      </c>
      <c r="D1618" s="16">
        <f t="shared" si="225"/>
        <v>42886</v>
      </c>
      <c r="E1618" s="13" t="str">
        <f t="shared" si="226"/>
        <v>31-5-2017</v>
      </c>
      <c r="F1618">
        <f t="shared" si="227"/>
        <v>4</v>
      </c>
      <c r="G1618" t="str">
        <f t="shared" si="228"/>
        <v>May</v>
      </c>
      <c r="H1618" t="str">
        <f t="shared" si="229"/>
        <v>31, 2017</v>
      </c>
      <c r="I1618" t="str">
        <f t="shared" si="230"/>
        <v>31</v>
      </c>
      <c r="J1618">
        <f t="shared" si="231"/>
        <v>4</v>
      </c>
      <c r="K1618" t="str">
        <f t="shared" si="232"/>
        <v>2017</v>
      </c>
      <c r="L1618">
        <f t="shared" si="233"/>
        <v>5</v>
      </c>
    </row>
    <row r="1619" spans="1:12" x14ac:dyDescent="0.2">
      <c r="A1619" s="1">
        <v>70202150</v>
      </c>
      <c r="B1619" s="16">
        <v>43615</v>
      </c>
      <c r="C1619" t="s">
        <v>5224</v>
      </c>
      <c r="D1619" s="16">
        <f t="shared" si="225"/>
        <v>43615</v>
      </c>
      <c r="E1619" s="13" t="str">
        <f t="shared" si="226"/>
        <v>30-5-2019</v>
      </c>
      <c r="F1619">
        <f t="shared" si="227"/>
        <v>4</v>
      </c>
      <c r="G1619" t="str">
        <f t="shared" si="228"/>
        <v>May</v>
      </c>
      <c r="H1619" t="str">
        <f t="shared" si="229"/>
        <v>30, 2019</v>
      </c>
      <c r="I1619" t="str">
        <f t="shared" si="230"/>
        <v>30</v>
      </c>
      <c r="J1619">
        <f t="shared" si="231"/>
        <v>4</v>
      </c>
      <c r="K1619" t="str">
        <f t="shared" si="232"/>
        <v>2019</v>
      </c>
      <c r="L1619">
        <f t="shared" si="233"/>
        <v>5</v>
      </c>
    </row>
    <row r="1620" spans="1:12" x14ac:dyDescent="0.2">
      <c r="A1620" s="1">
        <v>81010699</v>
      </c>
      <c r="B1620" s="16">
        <v>43615</v>
      </c>
      <c r="C1620" t="s">
        <v>5224</v>
      </c>
      <c r="D1620" s="16">
        <f t="shared" si="225"/>
        <v>43615</v>
      </c>
      <c r="E1620" s="13" t="str">
        <f t="shared" si="226"/>
        <v>30-5-2019</v>
      </c>
      <c r="F1620">
        <f t="shared" si="227"/>
        <v>4</v>
      </c>
      <c r="G1620" t="str">
        <f t="shared" si="228"/>
        <v>May</v>
      </c>
      <c r="H1620" t="str">
        <f t="shared" si="229"/>
        <v>30, 2019</v>
      </c>
      <c r="I1620" t="str">
        <f t="shared" si="230"/>
        <v>30</v>
      </c>
      <c r="J1620">
        <f t="shared" si="231"/>
        <v>4</v>
      </c>
      <c r="K1620" t="str">
        <f t="shared" si="232"/>
        <v>2019</v>
      </c>
      <c r="L1620">
        <f t="shared" si="233"/>
        <v>5</v>
      </c>
    </row>
    <row r="1621" spans="1:12" x14ac:dyDescent="0.2">
      <c r="A1621" s="1">
        <v>70299863</v>
      </c>
      <c r="B1621" s="16">
        <v>43615</v>
      </c>
      <c r="C1621" t="s">
        <v>5224</v>
      </c>
      <c r="D1621" s="16">
        <f t="shared" si="225"/>
        <v>43615</v>
      </c>
      <c r="E1621" s="13" t="str">
        <f t="shared" si="226"/>
        <v>30-5-2019</v>
      </c>
      <c r="F1621">
        <f t="shared" si="227"/>
        <v>4</v>
      </c>
      <c r="G1621" t="str">
        <f t="shared" si="228"/>
        <v>May</v>
      </c>
      <c r="H1621" t="str">
        <f t="shared" si="229"/>
        <v>30, 2019</v>
      </c>
      <c r="I1621" t="str">
        <f t="shared" si="230"/>
        <v>30</v>
      </c>
      <c r="J1621">
        <f t="shared" si="231"/>
        <v>4</v>
      </c>
      <c r="K1621" t="str">
        <f t="shared" si="232"/>
        <v>2019</v>
      </c>
      <c r="L1621">
        <f t="shared" si="233"/>
        <v>5</v>
      </c>
    </row>
    <row r="1622" spans="1:12" x14ac:dyDescent="0.2">
      <c r="A1622" s="1">
        <v>80133554</v>
      </c>
      <c r="B1622" s="16">
        <v>42885</v>
      </c>
      <c r="C1622" t="s">
        <v>5234</v>
      </c>
      <c r="D1622" s="16">
        <f t="shared" si="225"/>
        <v>42885</v>
      </c>
      <c r="E1622" s="13" t="str">
        <f t="shared" si="226"/>
        <v>30-5-2017</v>
      </c>
      <c r="F1622">
        <f t="shared" si="227"/>
        <v>4</v>
      </c>
      <c r="G1622" t="str">
        <f t="shared" si="228"/>
        <v>May</v>
      </c>
      <c r="H1622" t="str">
        <f t="shared" si="229"/>
        <v>30, 2017</v>
      </c>
      <c r="I1622" t="str">
        <f t="shared" si="230"/>
        <v>30</v>
      </c>
      <c r="J1622">
        <f t="shared" si="231"/>
        <v>4</v>
      </c>
      <c r="K1622" t="str">
        <f t="shared" si="232"/>
        <v>2017</v>
      </c>
      <c r="L1622">
        <f t="shared" si="233"/>
        <v>5</v>
      </c>
    </row>
    <row r="1623" spans="1:12" x14ac:dyDescent="0.2">
      <c r="A1623" s="1">
        <v>80208662</v>
      </c>
      <c r="B1623" s="16">
        <v>43588</v>
      </c>
      <c r="C1623" t="s">
        <v>5238</v>
      </c>
      <c r="D1623" s="16">
        <f t="shared" si="225"/>
        <v>43588</v>
      </c>
      <c r="E1623" s="13" t="str">
        <f t="shared" si="226"/>
        <v>3-5-2019</v>
      </c>
      <c r="F1623">
        <f t="shared" si="227"/>
        <v>4</v>
      </c>
      <c r="G1623" t="str">
        <f t="shared" si="228"/>
        <v>May</v>
      </c>
      <c r="H1623" t="str">
        <f t="shared" si="229"/>
        <v>3, 2019</v>
      </c>
      <c r="I1623" t="str">
        <f t="shared" si="230"/>
        <v>3</v>
      </c>
      <c r="J1623">
        <f t="shared" si="231"/>
        <v>3</v>
      </c>
      <c r="K1623" t="str">
        <f t="shared" si="232"/>
        <v>2019</v>
      </c>
      <c r="L1623">
        <f t="shared" si="233"/>
        <v>5</v>
      </c>
    </row>
    <row r="1624" spans="1:12" x14ac:dyDescent="0.2">
      <c r="A1624" s="1">
        <v>80994596</v>
      </c>
      <c r="B1624" s="16">
        <v>43588</v>
      </c>
      <c r="C1624" t="s">
        <v>5238</v>
      </c>
      <c r="D1624" s="16">
        <f t="shared" si="225"/>
        <v>43588</v>
      </c>
      <c r="E1624" s="13" t="str">
        <f t="shared" si="226"/>
        <v>3-5-2019</v>
      </c>
      <c r="F1624">
        <f t="shared" si="227"/>
        <v>4</v>
      </c>
      <c r="G1624" t="str">
        <f t="shared" si="228"/>
        <v>May</v>
      </c>
      <c r="H1624" t="str">
        <f t="shared" si="229"/>
        <v>3, 2019</v>
      </c>
      <c r="I1624" t="str">
        <f t="shared" si="230"/>
        <v>3</v>
      </c>
      <c r="J1624">
        <f t="shared" si="231"/>
        <v>3</v>
      </c>
      <c r="K1624" t="str">
        <f t="shared" si="232"/>
        <v>2019</v>
      </c>
      <c r="L1624">
        <f t="shared" si="233"/>
        <v>5</v>
      </c>
    </row>
    <row r="1625" spans="1:12" x14ac:dyDescent="0.2">
      <c r="A1625" s="1">
        <v>80219707</v>
      </c>
      <c r="B1625" s="16">
        <v>43588</v>
      </c>
      <c r="C1625" t="s">
        <v>5238</v>
      </c>
      <c r="D1625" s="16">
        <f t="shared" si="225"/>
        <v>43588</v>
      </c>
      <c r="E1625" s="13" t="str">
        <f t="shared" si="226"/>
        <v>3-5-2019</v>
      </c>
      <c r="F1625">
        <f t="shared" si="227"/>
        <v>4</v>
      </c>
      <c r="G1625" t="str">
        <f t="shared" si="228"/>
        <v>May</v>
      </c>
      <c r="H1625" t="str">
        <f t="shared" si="229"/>
        <v>3, 2019</v>
      </c>
      <c r="I1625" t="str">
        <f t="shared" si="230"/>
        <v>3</v>
      </c>
      <c r="J1625">
        <f t="shared" si="231"/>
        <v>3</v>
      </c>
      <c r="K1625" t="str">
        <f t="shared" si="232"/>
        <v>2019</v>
      </c>
      <c r="L1625">
        <f t="shared" si="233"/>
        <v>5</v>
      </c>
    </row>
    <row r="1626" spans="1:12" x14ac:dyDescent="0.2">
      <c r="A1626" s="1">
        <v>81031939</v>
      </c>
      <c r="B1626" s="16">
        <v>43588</v>
      </c>
      <c r="C1626" t="s">
        <v>5238</v>
      </c>
      <c r="D1626" s="16">
        <f t="shared" si="225"/>
        <v>43588</v>
      </c>
      <c r="E1626" s="13" t="str">
        <f t="shared" si="226"/>
        <v>3-5-2019</v>
      </c>
      <c r="F1626">
        <f t="shared" si="227"/>
        <v>4</v>
      </c>
      <c r="G1626" t="str">
        <f t="shared" si="228"/>
        <v>May</v>
      </c>
      <c r="H1626" t="str">
        <f t="shared" si="229"/>
        <v>3, 2019</v>
      </c>
      <c r="I1626" t="str">
        <f t="shared" si="230"/>
        <v>3</v>
      </c>
      <c r="J1626">
        <f t="shared" si="231"/>
        <v>3</v>
      </c>
      <c r="K1626" t="str">
        <f t="shared" si="232"/>
        <v>2019</v>
      </c>
      <c r="L1626">
        <f t="shared" si="233"/>
        <v>5</v>
      </c>
    </row>
    <row r="1627" spans="1:12" x14ac:dyDescent="0.2">
      <c r="A1627" s="1">
        <v>81028570</v>
      </c>
      <c r="B1627" s="16">
        <v>43588</v>
      </c>
      <c r="C1627" t="s">
        <v>5238</v>
      </c>
      <c r="D1627" s="16">
        <f t="shared" si="225"/>
        <v>43588</v>
      </c>
      <c r="E1627" s="13" t="str">
        <f t="shared" si="226"/>
        <v>3-5-2019</v>
      </c>
      <c r="F1627">
        <f t="shared" si="227"/>
        <v>4</v>
      </c>
      <c r="G1627" t="str">
        <f t="shared" si="228"/>
        <v>May</v>
      </c>
      <c r="H1627" t="str">
        <f t="shared" si="229"/>
        <v>3, 2019</v>
      </c>
      <c r="I1627" t="str">
        <f t="shared" si="230"/>
        <v>3</v>
      </c>
      <c r="J1627">
        <f t="shared" si="231"/>
        <v>3</v>
      </c>
      <c r="K1627" t="str">
        <f t="shared" si="232"/>
        <v>2019</v>
      </c>
      <c r="L1627">
        <f t="shared" si="233"/>
        <v>5</v>
      </c>
    </row>
    <row r="1628" spans="1:12" x14ac:dyDescent="0.2">
      <c r="A1628" s="1">
        <v>80207066</v>
      </c>
      <c r="B1628" s="16">
        <v>43588</v>
      </c>
      <c r="C1628" t="s">
        <v>5238</v>
      </c>
      <c r="D1628" s="16">
        <f t="shared" si="225"/>
        <v>43588</v>
      </c>
      <c r="E1628" s="13" t="str">
        <f t="shared" si="226"/>
        <v>3-5-2019</v>
      </c>
      <c r="F1628">
        <f t="shared" si="227"/>
        <v>4</v>
      </c>
      <c r="G1628" t="str">
        <f t="shared" si="228"/>
        <v>May</v>
      </c>
      <c r="H1628" t="str">
        <f t="shared" si="229"/>
        <v>3, 2019</v>
      </c>
      <c r="I1628" t="str">
        <f t="shared" si="230"/>
        <v>3</v>
      </c>
      <c r="J1628">
        <f t="shared" si="231"/>
        <v>3</v>
      </c>
      <c r="K1628" t="str">
        <f t="shared" si="232"/>
        <v>2019</v>
      </c>
      <c r="L1628">
        <f t="shared" si="233"/>
        <v>5</v>
      </c>
    </row>
    <row r="1629" spans="1:12" x14ac:dyDescent="0.2">
      <c r="A1629" s="1">
        <v>81035867</v>
      </c>
      <c r="B1629" s="16">
        <v>43588</v>
      </c>
      <c r="C1629" t="s">
        <v>5238</v>
      </c>
      <c r="D1629" s="16">
        <f t="shared" si="225"/>
        <v>43588</v>
      </c>
      <c r="E1629" s="13" t="str">
        <f t="shared" si="226"/>
        <v>3-5-2019</v>
      </c>
      <c r="F1629">
        <f t="shared" si="227"/>
        <v>4</v>
      </c>
      <c r="G1629" t="str">
        <f t="shared" si="228"/>
        <v>May</v>
      </c>
      <c r="H1629" t="str">
        <f t="shared" si="229"/>
        <v>3, 2019</v>
      </c>
      <c r="I1629" t="str">
        <f t="shared" si="230"/>
        <v>3</v>
      </c>
      <c r="J1629">
        <f t="shared" si="231"/>
        <v>3</v>
      </c>
      <c r="K1629" t="str">
        <f t="shared" si="232"/>
        <v>2019</v>
      </c>
      <c r="L1629">
        <f t="shared" si="233"/>
        <v>5</v>
      </c>
    </row>
    <row r="1630" spans="1:12" x14ac:dyDescent="0.2">
      <c r="A1630" s="1">
        <v>80244640</v>
      </c>
      <c r="B1630" s="16">
        <v>43588</v>
      </c>
      <c r="C1630" t="s">
        <v>5238</v>
      </c>
      <c r="D1630" s="16">
        <f t="shared" si="225"/>
        <v>43588</v>
      </c>
      <c r="E1630" s="13" t="str">
        <f t="shared" si="226"/>
        <v>3-5-2019</v>
      </c>
      <c r="F1630">
        <f t="shared" si="227"/>
        <v>4</v>
      </c>
      <c r="G1630" t="str">
        <f t="shared" si="228"/>
        <v>May</v>
      </c>
      <c r="H1630" t="str">
        <f t="shared" si="229"/>
        <v>3, 2019</v>
      </c>
      <c r="I1630" t="str">
        <f t="shared" si="230"/>
        <v>3</v>
      </c>
      <c r="J1630">
        <f t="shared" si="231"/>
        <v>3</v>
      </c>
      <c r="K1630" t="str">
        <f t="shared" si="232"/>
        <v>2019</v>
      </c>
      <c r="L1630">
        <f t="shared" si="233"/>
        <v>5</v>
      </c>
    </row>
    <row r="1631" spans="1:12" x14ac:dyDescent="0.2">
      <c r="A1631" s="1">
        <v>80999729</v>
      </c>
      <c r="B1631" s="16">
        <v>43588</v>
      </c>
      <c r="C1631" t="s">
        <v>5238</v>
      </c>
      <c r="D1631" s="16">
        <f t="shared" si="225"/>
        <v>43588</v>
      </c>
      <c r="E1631" s="13" t="str">
        <f t="shared" si="226"/>
        <v>3-5-2019</v>
      </c>
      <c r="F1631">
        <f t="shared" si="227"/>
        <v>4</v>
      </c>
      <c r="G1631" t="str">
        <f t="shared" si="228"/>
        <v>May</v>
      </c>
      <c r="H1631" t="str">
        <f t="shared" si="229"/>
        <v>3, 2019</v>
      </c>
      <c r="I1631" t="str">
        <f t="shared" si="230"/>
        <v>3</v>
      </c>
      <c r="J1631">
        <f t="shared" si="231"/>
        <v>3</v>
      </c>
      <c r="K1631" t="str">
        <f t="shared" si="232"/>
        <v>2019</v>
      </c>
      <c r="L1631">
        <f t="shared" si="233"/>
        <v>5</v>
      </c>
    </row>
    <row r="1632" spans="1:12" x14ac:dyDescent="0.2">
      <c r="A1632" s="1">
        <v>80198137</v>
      </c>
      <c r="B1632" s="16">
        <v>43588</v>
      </c>
      <c r="C1632" t="s">
        <v>5238</v>
      </c>
      <c r="D1632" s="16">
        <f t="shared" si="225"/>
        <v>43588</v>
      </c>
      <c r="E1632" s="13" t="str">
        <f t="shared" si="226"/>
        <v>3-5-2019</v>
      </c>
      <c r="F1632">
        <f t="shared" si="227"/>
        <v>4</v>
      </c>
      <c r="G1632" t="str">
        <f t="shared" si="228"/>
        <v>May</v>
      </c>
      <c r="H1632" t="str">
        <f t="shared" si="229"/>
        <v>3, 2019</v>
      </c>
      <c r="I1632" t="str">
        <f t="shared" si="230"/>
        <v>3</v>
      </c>
      <c r="J1632">
        <f t="shared" si="231"/>
        <v>3</v>
      </c>
      <c r="K1632" t="str">
        <f t="shared" si="232"/>
        <v>2019</v>
      </c>
      <c r="L1632">
        <f t="shared" si="233"/>
        <v>5</v>
      </c>
    </row>
    <row r="1633" spans="1:12" x14ac:dyDescent="0.2">
      <c r="A1633" s="1">
        <v>80225312</v>
      </c>
      <c r="B1633" s="16">
        <v>43588</v>
      </c>
      <c r="C1633" t="s">
        <v>5238</v>
      </c>
      <c r="D1633" s="16">
        <f t="shared" si="225"/>
        <v>43588</v>
      </c>
      <c r="E1633" s="13" t="str">
        <f t="shared" si="226"/>
        <v>3-5-2019</v>
      </c>
      <c r="F1633">
        <f t="shared" si="227"/>
        <v>4</v>
      </c>
      <c r="G1633" t="str">
        <f t="shared" si="228"/>
        <v>May</v>
      </c>
      <c r="H1633" t="str">
        <f t="shared" si="229"/>
        <v>3, 2019</v>
      </c>
      <c r="I1633" t="str">
        <f t="shared" si="230"/>
        <v>3</v>
      </c>
      <c r="J1633">
        <f t="shared" si="231"/>
        <v>3</v>
      </c>
      <c r="K1633" t="str">
        <f t="shared" si="232"/>
        <v>2019</v>
      </c>
      <c r="L1633">
        <f t="shared" si="233"/>
        <v>5</v>
      </c>
    </row>
    <row r="1634" spans="1:12" x14ac:dyDescent="0.2">
      <c r="A1634" s="1">
        <v>80992499</v>
      </c>
      <c r="B1634" s="16">
        <v>43223</v>
      </c>
      <c r="C1634" t="s">
        <v>5269</v>
      </c>
      <c r="D1634" s="16">
        <f t="shared" si="225"/>
        <v>43223</v>
      </c>
      <c r="E1634" s="13" t="str">
        <f t="shared" si="226"/>
        <v>3-5-2018</v>
      </c>
      <c r="F1634">
        <f t="shared" si="227"/>
        <v>4</v>
      </c>
      <c r="G1634" t="str">
        <f t="shared" si="228"/>
        <v>May</v>
      </c>
      <c r="H1634" t="str">
        <f t="shared" si="229"/>
        <v>3, 2018</v>
      </c>
      <c r="I1634" t="str">
        <f t="shared" si="230"/>
        <v>3</v>
      </c>
      <c r="J1634">
        <f t="shared" si="231"/>
        <v>3</v>
      </c>
      <c r="K1634" t="str">
        <f t="shared" si="232"/>
        <v>2018</v>
      </c>
      <c r="L1634">
        <f t="shared" si="233"/>
        <v>5</v>
      </c>
    </row>
    <row r="1635" spans="1:12" x14ac:dyDescent="0.2">
      <c r="A1635" s="1">
        <v>80148223</v>
      </c>
      <c r="B1635" s="16">
        <v>42884</v>
      </c>
      <c r="C1635" t="s">
        <v>5274</v>
      </c>
      <c r="D1635" s="16">
        <f t="shared" si="225"/>
        <v>42884</v>
      </c>
      <c r="E1635" s="13" t="str">
        <f t="shared" si="226"/>
        <v>29-5-2017</v>
      </c>
      <c r="F1635">
        <f t="shared" si="227"/>
        <v>4</v>
      </c>
      <c r="G1635" t="str">
        <f t="shared" si="228"/>
        <v>May</v>
      </c>
      <c r="H1635" t="str">
        <f t="shared" si="229"/>
        <v>29, 2017</v>
      </c>
      <c r="I1635" t="str">
        <f t="shared" si="230"/>
        <v>29</v>
      </c>
      <c r="J1635">
        <f t="shared" si="231"/>
        <v>4</v>
      </c>
      <c r="K1635" t="str">
        <f t="shared" si="232"/>
        <v>2017</v>
      </c>
      <c r="L1635">
        <f t="shared" si="233"/>
        <v>5</v>
      </c>
    </row>
    <row r="1636" spans="1:12" x14ac:dyDescent="0.2">
      <c r="A1636" s="1">
        <v>80176342</v>
      </c>
      <c r="B1636" s="16">
        <v>42884</v>
      </c>
      <c r="C1636" t="s">
        <v>5274</v>
      </c>
      <c r="D1636" s="16">
        <f t="shared" si="225"/>
        <v>42884</v>
      </c>
      <c r="E1636" s="13" t="str">
        <f t="shared" si="226"/>
        <v>29-5-2017</v>
      </c>
      <c r="F1636">
        <f t="shared" si="227"/>
        <v>4</v>
      </c>
      <c r="G1636" t="str">
        <f t="shared" si="228"/>
        <v>May</v>
      </c>
      <c r="H1636" t="str">
        <f t="shared" si="229"/>
        <v>29, 2017</v>
      </c>
      <c r="I1636" t="str">
        <f t="shared" si="230"/>
        <v>29</v>
      </c>
      <c r="J1636">
        <f t="shared" si="231"/>
        <v>4</v>
      </c>
      <c r="K1636" t="str">
        <f t="shared" si="232"/>
        <v>2017</v>
      </c>
      <c r="L1636">
        <f t="shared" si="233"/>
        <v>5</v>
      </c>
    </row>
    <row r="1637" spans="1:12" x14ac:dyDescent="0.2">
      <c r="A1637" s="1">
        <v>80038162</v>
      </c>
      <c r="B1637" s="16">
        <v>42153</v>
      </c>
      <c r="C1637" t="s">
        <v>5280</v>
      </c>
      <c r="D1637" s="16">
        <f t="shared" si="225"/>
        <v>42153</v>
      </c>
      <c r="E1637" s="13" t="str">
        <f t="shared" si="226"/>
        <v>29-5-2015</v>
      </c>
      <c r="F1637">
        <f t="shared" si="227"/>
        <v>4</v>
      </c>
      <c r="G1637" t="str">
        <f t="shared" si="228"/>
        <v>May</v>
      </c>
      <c r="H1637" t="str">
        <f t="shared" si="229"/>
        <v>29, 2015</v>
      </c>
      <c r="I1637" t="str">
        <f t="shared" si="230"/>
        <v>29</v>
      </c>
      <c r="J1637">
        <f t="shared" si="231"/>
        <v>4</v>
      </c>
      <c r="K1637" t="str">
        <f t="shared" si="232"/>
        <v>2015</v>
      </c>
      <c r="L1637">
        <f t="shared" si="233"/>
        <v>5</v>
      </c>
    </row>
    <row r="1638" spans="1:12" x14ac:dyDescent="0.2">
      <c r="A1638" s="1">
        <v>81087094</v>
      </c>
      <c r="B1638" s="16">
        <v>43613</v>
      </c>
      <c r="C1638" t="s">
        <v>5284</v>
      </c>
      <c r="D1638" s="16">
        <f t="shared" si="225"/>
        <v>43613</v>
      </c>
      <c r="E1638" s="13" t="str">
        <f t="shared" si="226"/>
        <v>28-5-2019</v>
      </c>
      <c r="F1638">
        <f t="shared" si="227"/>
        <v>4</v>
      </c>
      <c r="G1638" t="str">
        <f t="shared" si="228"/>
        <v>May</v>
      </c>
      <c r="H1638" t="str">
        <f t="shared" si="229"/>
        <v>28, 2019</v>
      </c>
      <c r="I1638" t="str">
        <f t="shared" si="230"/>
        <v>28</v>
      </c>
      <c r="J1638">
        <f t="shared" si="231"/>
        <v>4</v>
      </c>
      <c r="K1638" t="str">
        <f t="shared" si="232"/>
        <v>2019</v>
      </c>
      <c r="L1638">
        <f t="shared" si="233"/>
        <v>5</v>
      </c>
    </row>
    <row r="1639" spans="1:12" x14ac:dyDescent="0.2">
      <c r="A1639" s="1">
        <v>80221447</v>
      </c>
      <c r="B1639" s="16">
        <v>43613</v>
      </c>
      <c r="C1639" t="s">
        <v>5284</v>
      </c>
      <c r="D1639" s="16">
        <f t="shared" si="225"/>
        <v>43613</v>
      </c>
      <c r="E1639" s="13" t="str">
        <f t="shared" si="226"/>
        <v>28-5-2019</v>
      </c>
      <c r="F1639">
        <f t="shared" si="227"/>
        <v>4</v>
      </c>
      <c r="G1639" t="str">
        <f t="shared" si="228"/>
        <v>May</v>
      </c>
      <c r="H1639" t="str">
        <f t="shared" si="229"/>
        <v>28, 2019</v>
      </c>
      <c r="I1639" t="str">
        <f t="shared" si="230"/>
        <v>28</v>
      </c>
      <c r="J1639">
        <f t="shared" si="231"/>
        <v>4</v>
      </c>
      <c r="K1639" t="str">
        <f t="shared" si="232"/>
        <v>2019</v>
      </c>
      <c r="L1639">
        <f t="shared" si="233"/>
        <v>5</v>
      </c>
    </row>
    <row r="1640" spans="1:12" x14ac:dyDescent="0.2">
      <c r="A1640" s="1">
        <v>70242063</v>
      </c>
      <c r="B1640" s="16">
        <v>43612</v>
      </c>
      <c r="C1640" t="s">
        <v>5291</v>
      </c>
      <c r="D1640" s="16">
        <f t="shared" si="225"/>
        <v>43612</v>
      </c>
      <c r="E1640" s="13" t="str">
        <f t="shared" si="226"/>
        <v>27-5-2019</v>
      </c>
      <c r="F1640">
        <f t="shared" si="227"/>
        <v>4</v>
      </c>
      <c r="G1640" t="str">
        <f t="shared" si="228"/>
        <v>May</v>
      </c>
      <c r="H1640" t="str">
        <f t="shared" si="229"/>
        <v>27, 2019</v>
      </c>
      <c r="I1640" t="str">
        <f t="shared" si="230"/>
        <v>27</v>
      </c>
      <c r="J1640">
        <f t="shared" si="231"/>
        <v>4</v>
      </c>
      <c r="K1640" t="str">
        <f t="shared" si="232"/>
        <v>2019</v>
      </c>
      <c r="L1640">
        <f t="shared" si="233"/>
        <v>5</v>
      </c>
    </row>
    <row r="1641" spans="1:12" x14ac:dyDescent="0.2">
      <c r="A1641" s="1">
        <v>81013657</v>
      </c>
      <c r="B1641" s="16">
        <v>43612</v>
      </c>
      <c r="C1641" t="s">
        <v>5291</v>
      </c>
      <c r="D1641" s="16">
        <f t="shared" si="225"/>
        <v>43612</v>
      </c>
      <c r="E1641" s="13" t="str">
        <f t="shared" si="226"/>
        <v>27-5-2019</v>
      </c>
      <c r="F1641">
        <f t="shared" si="227"/>
        <v>4</v>
      </c>
      <c r="G1641" t="str">
        <f t="shared" si="228"/>
        <v>May</v>
      </c>
      <c r="H1641" t="str">
        <f t="shared" si="229"/>
        <v>27, 2019</v>
      </c>
      <c r="I1641" t="str">
        <f t="shared" si="230"/>
        <v>27</v>
      </c>
      <c r="J1641">
        <f t="shared" si="231"/>
        <v>4</v>
      </c>
      <c r="K1641" t="str">
        <f t="shared" si="232"/>
        <v>2019</v>
      </c>
      <c r="L1641">
        <f t="shared" si="233"/>
        <v>5</v>
      </c>
    </row>
    <row r="1642" spans="1:12" x14ac:dyDescent="0.2">
      <c r="A1642" s="1">
        <v>80994222</v>
      </c>
      <c r="B1642" s="16">
        <v>43612</v>
      </c>
      <c r="C1642" t="s">
        <v>5291</v>
      </c>
      <c r="D1642" s="16">
        <f t="shared" si="225"/>
        <v>43612</v>
      </c>
      <c r="E1642" s="13" t="str">
        <f t="shared" si="226"/>
        <v>27-5-2019</v>
      </c>
      <c r="F1642">
        <f t="shared" si="227"/>
        <v>4</v>
      </c>
      <c r="G1642" t="str">
        <f t="shared" si="228"/>
        <v>May</v>
      </c>
      <c r="H1642" t="str">
        <f t="shared" si="229"/>
        <v>27, 2019</v>
      </c>
      <c r="I1642" t="str">
        <f t="shared" si="230"/>
        <v>27</v>
      </c>
      <c r="J1642">
        <f t="shared" si="231"/>
        <v>4</v>
      </c>
      <c r="K1642" t="str">
        <f t="shared" si="232"/>
        <v>2019</v>
      </c>
      <c r="L1642">
        <f t="shared" si="233"/>
        <v>5</v>
      </c>
    </row>
    <row r="1643" spans="1:12" x14ac:dyDescent="0.2">
      <c r="A1643" s="1">
        <v>80239459</v>
      </c>
      <c r="B1643" s="16">
        <v>43247</v>
      </c>
      <c r="C1643" t="s">
        <v>5299</v>
      </c>
      <c r="D1643" s="16">
        <f t="shared" si="225"/>
        <v>43247</v>
      </c>
      <c r="E1643" s="13" t="str">
        <f t="shared" si="226"/>
        <v>27-5-2018</v>
      </c>
      <c r="F1643">
        <f t="shared" si="227"/>
        <v>4</v>
      </c>
      <c r="G1643" t="str">
        <f t="shared" si="228"/>
        <v>May</v>
      </c>
      <c r="H1643" t="str">
        <f t="shared" si="229"/>
        <v>27, 2018</v>
      </c>
      <c r="I1643" t="str">
        <f t="shared" si="230"/>
        <v>27</v>
      </c>
      <c r="J1643">
        <f t="shared" si="231"/>
        <v>4</v>
      </c>
      <c r="K1643" t="str">
        <f t="shared" si="232"/>
        <v>2018</v>
      </c>
      <c r="L1643">
        <f t="shared" si="233"/>
        <v>5</v>
      </c>
    </row>
    <row r="1644" spans="1:12" x14ac:dyDescent="0.2">
      <c r="A1644" s="1">
        <v>80063265</v>
      </c>
      <c r="B1644" s="16">
        <v>42517</v>
      </c>
      <c r="C1644" t="s">
        <v>5303</v>
      </c>
      <c r="D1644" s="16">
        <f t="shared" si="225"/>
        <v>42517</v>
      </c>
      <c r="E1644" s="13" t="str">
        <f t="shared" si="226"/>
        <v>27-5-2016</v>
      </c>
      <c r="F1644">
        <f t="shared" si="227"/>
        <v>4</v>
      </c>
      <c r="G1644" t="str">
        <f t="shared" si="228"/>
        <v>May</v>
      </c>
      <c r="H1644" t="str">
        <f t="shared" si="229"/>
        <v>27, 2016</v>
      </c>
      <c r="I1644" t="str">
        <f t="shared" si="230"/>
        <v>27</v>
      </c>
      <c r="J1644">
        <f t="shared" si="231"/>
        <v>4</v>
      </c>
      <c r="K1644" t="str">
        <f t="shared" si="232"/>
        <v>2016</v>
      </c>
      <c r="L1644">
        <f t="shared" si="233"/>
        <v>5</v>
      </c>
    </row>
    <row r="1645" spans="1:12" x14ac:dyDescent="0.2">
      <c r="A1645" s="1">
        <v>80993756</v>
      </c>
      <c r="B1645" s="16">
        <v>43611</v>
      </c>
      <c r="C1645" t="s">
        <v>5306</v>
      </c>
      <c r="D1645" s="16">
        <f t="shared" si="225"/>
        <v>43611</v>
      </c>
      <c r="E1645" s="13" t="str">
        <f t="shared" si="226"/>
        <v>26-5-2019</v>
      </c>
      <c r="F1645">
        <f t="shared" si="227"/>
        <v>4</v>
      </c>
      <c r="G1645" t="str">
        <f t="shared" si="228"/>
        <v>May</v>
      </c>
      <c r="H1645" t="str">
        <f t="shared" si="229"/>
        <v>26, 2019</v>
      </c>
      <c r="I1645" t="str">
        <f t="shared" si="230"/>
        <v>26</v>
      </c>
      <c r="J1645">
        <f t="shared" si="231"/>
        <v>4</v>
      </c>
      <c r="K1645" t="str">
        <f t="shared" si="232"/>
        <v>2019</v>
      </c>
      <c r="L1645">
        <f t="shared" si="233"/>
        <v>5</v>
      </c>
    </row>
    <row r="1646" spans="1:12" x14ac:dyDescent="0.2">
      <c r="A1646" s="1">
        <v>81034931</v>
      </c>
      <c r="B1646" s="16">
        <v>43611</v>
      </c>
      <c r="C1646" t="s">
        <v>5306</v>
      </c>
      <c r="D1646" s="16">
        <f t="shared" si="225"/>
        <v>43611</v>
      </c>
      <c r="E1646" s="13" t="str">
        <f t="shared" si="226"/>
        <v>26-5-2019</v>
      </c>
      <c r="F1646">
        <f t="shared" si="227"/>
        <v>4</v>
      </c>
      <c r="G1646" t="str">
        <f t="shared" si="228"/>
        <v>May</v>
      </c>
      <c r="H1646" t="str">
        <f t="shared" si="229"/>
        <v>26, 2019</v>
      </c>
      <c r="I1646" t="str">
        <f t="shared" si="230"/>
        <v>26</v>
      </c>
      <c r="J1646">
        <f t="shared" si="231"/>
        <v>4</v>
      </c>
      <c r="K1646" t="str">
        <f t="shared" si="232"/>
        <v>2019</v>
      </c>
      <c r="L1646">
        <f t="shared" si="233"/>
        <v>5</v>
      </c>
    </row>
    <row r="1647" spans="1:12" x14ac:dyDescent="0.2">
      <c r="A1647" s="1">
        <v>80202903</v>
      </c>
      <c r="B1647" s="16">
        <v>43246</v>
      </c>
      <c r="C1647" t="s">
        <v>5313</v>
      </c>
      <c r="D1647" s="16">
        <f t="shared" si="225"/>
        <v>43246</v>
      </c>
      <c r="E1647" s="13" t="str">
        <f t="shared" si="226"/>
        <v>26-5-2018</v>
      </c>
      <c r="F1647">
        <f t="shared" si="227"/>
        <v>4</v>
      </c>
      <c r="G1647" t="str">
        <f t="shared" si="228"/>
        <v>May</v>
      </c>
      <c r="H1647" t="str">
        <f t="shared" si="229"/>
        <v>26, 2018</v>
      </c>
      <c r="I1647" t="str">
        <f t="shared" si="230"/>
        <v>26</v>
      </c>
      <c r="J1647">
        <f t="shared" si="231"/>
        <v>4</v>
      </c>
      <c r="K1647" t="str">
        <f t="shared" si="232"/>
        <v>2018</v>
      </c>
      <c r="L1647">
        <f t="shared" si="233"/>
        <v>5</v>
      </c>
    </row>
    <row r="1648" spans="1:12" x14ac:dyDescent="0.2">
      <c r="A1648" s="1">
        <v>80990935</v>
      </c>
      <c r="B1648" s="16">
        <v>43246</v>
      </c>
      <c r="C1648" t="s">
        <v>5313</v>
      </c>
      <c r="D1648" s="16">
        <f t="shared" si="225"/>
        <v>43246</v>
      </c>
      <c r="E1648" s="13" t="str">
        <f t="shared" si="226"/>
        <v>26-5-2018</v>
      </c>
      <c r="F1648">
        <f t="shared" si="227"/>
        <v>4</v>
      </c>
      <c r="G1648" t="str">
        <f t="shared" si="228"/>
        <v>May</v>
      </c>
      <c r="H1648" t="str">
        <f t="shared" si="229"/>
        <v>26, 2018</v>
      </c>
      <c r="I1648" t="str">
        <f t="shared" si="230"/>
        <v>26</v>
      </c>
      <c r="J1648">
        <f t="shared" si="231"/>
        <v>4</v>
      </c>
      <c r="K1648" t="str">
        <f t="shared" si="232"/>
        <v>2018</v>
      </c>
      <c r="L1648">
        <f t="shared" si="233"/>
        <v>5</v>
      </c>
    </row>
    <row r="1649" spans="1:12" x14ac:dyDescent="0.2">
      <c r="A1649" s="1">
        <v>80167459</v>
      </c>
      <c r="B1649" s="16">
        <v>42881</v>
      </c>
      <c r="C1649" t="s">
        <v>5319</v>
      </c>
      <c r="D1649" s="16">
        <f t="shared" si="225"/>
        <v>42881</v>
      </c>
      <c r="E1649" s="13" t="str">
        <f t="shared" si="226"/>
        <v>26-5-2017</v>
      </c>
      <c r="F1649">
        <f t="shared" si="227"/>
        <v>4</v>
      </c>
      <c r="G1649" t="str">
        <f t="shared" si="228"/>
        <v>May</v>
      </c>
      <c r="H1649" t="str">
        <f t="shared" si="229"/>
        <v>26, 2017</v>
      </c>
      <c r="I1649" t="str">
        <f t="shared" si="230"/>
        <v>26</v>
      </c>
      <c r="J1649">
        <f t="shared" si="231"/>
        <v>4</v>
      </c>
      <c r="K1649" t="str">
        <f t="shared" si="232"/>
        <v>2017</v>
      </c>
      <c r="L1649">
        <f t="shared" si="233"/>
        <v>5</v>
      </c>
    </row>
    <row r="1650" spans="1:12" x14ac:dyDescent="0.2">
      <c r="A1650" s="1">
        <v>80169348</v>
      </c>
      <c r="B1650" s="16">
        <v>42881</v>
      </c>
      <c r="C1650" t="s">
        <v>5319</v>
      </c>
      <c r="D1650" s="16">
        <f t="shared" si="225"/>
        <v>42881</v>
      </c>
      <c r="E1650" s="13" t="str">
        <f t="shared" si="226"/>
        <v>26-5-2017</v>
      </c>
      <c r="F1650">
        <f t="shared" si="227"/>
        <v>4</v>
      </c>
      <c r="G1650" t="str">
        <f t="shared" si="228"/>
        <v>May</v>
      </c>
      <c r="H1650" t="str">
        <f t="shared" si="229"/>
        <v>26, 2017</v>
      </c>
      <c r="I1650" t="str">
        <f t="shared" si="230"/>
        <v>26</v>
      </c>
      <c r="J1650">
        <f t="shared" si="231"/>
        <v>4</v>
      </c>
      <c r="K1650" t="str">
        <f t="shared" si="232"/>
        <v>2017</v>
      </c>
      <c r="L1650">
        <f t="shared" si="233"/>
        <v>5</v>
      </c>
    </row>
    <row r="1651" spans="1:12" x14ac:dyDescent="0.2">
      <c r="A1651" s="1">
        <v>80164778</v>
      </c>
      <c r="B1651" s="16">
        <v>42881</v>
      </c>
      <c r="C1651" t="s">
        <v>5319</v>
      </c>
      <c r="D1651" s="16">
        <f t="shared" si="225"/>
        <v>42881</v>
      </c>
      <c r="E1651" s="13" t="str">
        <f t="shared" si="226"/>
        <v>26-5-2017</v>
      </c>
      <c r="F1651">
        <f t="shared" si="227"/>
        <v>4</v>
      </c>
      <c r="G1651" t="str">
        <f t="shared" si="228"/>
        <v>May</v>
      </c>
      <c r="H1651" t="str">
        <f t="shared" si="229"/>
        <v>26, 2017</v>
      </c>
      <c r="I1651" t="str">
        <f t="shared" si="230"/>
        <v>26</v>
      </c>
      <c r="J1651">
        <f t="shared" si="231"/>
        <v>4</v>
      </c>
      <c r="K1651" t="str">
        <f t="shared" si="232"/>
        <v>2017</v>
      </c>
      <c r="L1651">
        <f t="shared" si="233"/>
        <v>5</v>
      </c>
    </row>
    <row r="1652" spans="1:12" x14ac:dyDescent="0.2">
      <c r="A1652" s="1">
        <v>80068327</v>
      </c>
      <c r="B1652" s="16">
        <v>42881</v>
      </c>
      <c r="C1652" t="s">
        <v>5319</v>
      </c>
      <c r="D1652" s="16">
        <f t="shared" si="225"/>
        <v>42881</v>
      </c>
      <c r="E1652" s="13" t="str">
        <f t="shared" si="226"/>
        <v>26-5-2017</v>
      </c>
      <c r="F1652">
        <f t="shared" si="227"/>
        <v>4</v>
      </c>
      <c r="G1652" t="str">
        <f t="shared" si="228"/>
        <v>May</v>
      </c>
      <c r="H1652" t="str">
        <f t="shared" si="229"/>
        <v>26, 2017</v>
      </c>
      <c r="I1652" t="str">
        <f t="shared" si="230"/>
        <v>26</v>
      </c>
      <c r="J1652">
        <f t="shared" si="231"/>
        <v>4</v>
      </c>
      <c r="K1652" t="str">
        <f t="shared" si="232"/>
        <v>2017</v>
      </c>
      <c r="L1652">
        <f t="shared" si="233"/>
        <v>5</v>
      </c>
    </row>
    <row r="1653" spans="1:12" x14ac:dyDescent="0.2">
      <c r="A1653" s="1">
        <v>80087933</v>
      </c>
      <c r="B1653" s="16">
        <v>42516</v>
      </c>
      <c r="C1653" t="s">
        <v>5331</v>
      </c>
      <c r="D1653" s="16">
        <f t="shared" si="225"/>
        <v>42516</v>
      </c>
      <c r="E1653" s="13" t="str">
        <f t="shared" si="226"/>
        <v>26-5-2016</v>
      </c>
      <c r="F1653">
        <f t="shared" si="227"/>
        <v>4</v>
      </c>
      <c r="G1653" t="str">
        <f t="shared" si="228"/>
        <v>May</v>
      </c>
      <c r="H1653" t="str">
        <f t="shared" si="229"/>
        <v>26, 2016</v>
      </c>
      <c r="I1653" t="str">
        <f t="shared" si="230"/>
        <v>26</v>
      </c>
      <c r="J1653">
        <f t="shared" si="231"/>
        <v>4</v>
      </c>
      <c r="K1653" t="str">
        <f t="shared" si="232"/>
        <v>2016</v>
      </c>
      <c r="L1653">
        <f t="shared" si="233"/>
        <v>5</v>
      </c>
    </row>
    <row r="1654" spans="1:12" x14ac:dyDescent="0.2">
      <c r="A1654" s="1">
        <v>80993739</v>
      </c>
      <c r="B1654" s="16">
        <v>43610</v>
      </c>
      <c r="C1654" t="s">
        <v>5334</v>
      </c>
      <c r="D1654" s="16">
        <f t="shared" si="225"/>
        <v>43610</v>
      </c>
      <c r="E1654" s="13" t="str">
        <f t="shared" si="226"/>
        <v>25-5-2019</v>
      </c>
      <c r="F1654">
        <f t="shared" si="227"/>
        <v>4</v>
      </c>
      <c r="G1654" t="str">
        <f t="shared" si="228"/>
        <v>May</v>
      </c>
      <c r="H1654" t="str">
        <f t="shared" si="229"/>
        <v>25, 2019</v>
      </c>
      <c r="I1654" t="str">
        <f t="shared" si="230"/>
        <v>25</v>
      </c>
      <c r="J1654">
        <f t="shared" si="231"/>
        <v>4</v>
      </c>
      <c r="K1654" t="str">
        <f t="shared" si="232"/>
        <v>2019</v>
      </c>
      <c r="L1654">
        <f t="shared" si="233"/>
        <v>5</v>
      </c>
    </row>
    <row r="1655" spans="1:12" x14ac:dyDescent="0.2">
      <c r="A1655" s="1">
        <v>81132060</v>
      </c>
      <c r="B1655" s="16">
        <v>43610</v>
      </c>
      <c r="C1655" t="s">
        <v>5334</v>
      </c>
      <c r="D1655" s="16">
        <f t="shared" si="225"/>
        <v>43610</v>
      </c>
      <c r="E1655" s="13" t="str">
        <f t="shared" si="226"/>
        <v>25-5-2019</v>
      </c>
      <c r="F1655">
        <f t="shared" si="227"/>
        <v>4</v>
      </c>
      <c r="G1655" t="str">
        <f t="shared" si="228"/>
        <v>May</v>
      </c>
      <c r="H1655" t="str">
        <f t="shared" si="229"/>
        <v>25, 2019</v>
      </c>
      <c r="I1655" t="str">
        <f t="shared" si="230"/>
        <v>25</v>
      </c>
      <c r="J1655">
        <f t="shared" si="231"/>
        <v>4</v>
      </c>
      <c r="K1655" t="str">
        <f t="shared" si="232"/>
        <v>2019</v>
      </c>
      <c r="L1655">
        <f t="shared" si="233"/>
        <v>5</v>
      </c>
    </row>
    <row r="1656" spans="1:12" x14ac:dyDescent="0.2">
      <c r="A1656" s="1">
        <v>80084666</v>
      </c>
      <c r="B1656" s="16">
        <v>43245</v>
      </c>
      <c r="C1656" t="s">
        <v>5340</v>
      </c>
      <c r="D1656" s="16">
        <f t="shared" si="225"/>
        <v>43245</v>
      </c>
      <c r="E1656" s="13" t="str">
        <f t="shared" si="226"/>
        <v>25-5-2018</v>
      </c>
      <c r="F1656">
        <f t="shared" si="227"/>
        <v>4</v>
      </c>
      <c r="G1656" t="str">
        <f t="shared" si="228"/>
        <v>May</v>
      </c>
      <c r="H1656" t="str">
        <f t="shared" si="229"/>
        <v>25, 2018</v>
      </c>
      <c r="I1656" t="str">
        <f t="shared" si="230"/>
        <v>25</v>
      </c>
      <c r="J1656">
        <f t="shared" si="231"/>
        <v>4</v>
      </c>
      <c r="K1656" t="str">
        <f t="shared" si="232"/>
        <v>2018</v>
      </c>
      <c r="L1656">
        <f t="shared" si="233"/>
        <v>5</v>
      </c>
    </row>
    <row r="1657" spans="1:12" x14ac:dyDescent="0.2">
      <c r="A1657" s="1">
        <v>80192137</v>
      </c>
      <c r="B1657" s="16">
        <v>43245</v>
      </c>
      <c r="C1657" t="s">
        <v>5340</v>
      </c>
      <c r="D1657" s="16">
        <f t="shared" si="225"/>
        <v>43245</v>
      </c>
      <c r="E1657" s="13" t="str">
        <f t="shared" si="226"/>
        <v>25-5-2018</v>
      </c>
      <c r="F1657">
        <f t="shared" si="227"/>
        <v>4</v>
      </c>
      <c r="G1657" t="str">
        <f t="shared" si="228"/>
        <v>May</v>
      </c>
      <c r="H1657" t="str">
        <f t="shared" si="229"/>
        <v>25, 2018</v>
      </c>
      <c r="I1657" t="str">
        <f t="shared" si="230"/>
        <v>25</v>
      </c>
      <c r="J1657">
        <f t="shared" si="231"/>
        <v>4</v>
      </c>
      <c r="K1657" t="str">
        <f t="shared" si="232"/>
        <v>2018</v>
      </c>
      <c r="L1657">
        <f t="shared" si="233"/>
        <v>5</v>
      </c>
    </row>
    <row r="1658" spans="1:12" x14ac:dyDescent="0.2">
      <c r="A1658" s="1">
        <v>80195049</v>
      </c>
      <c r="B1658" s="16">
        <v>43245</v>
      </c>
      <c r="C1658" t="s">
        <v>5340</v>
      </c>
      <c r="D1658" s="16">
        <f t="shared" si="225"/>
        <v>43245</v>
      </c>
      <c r="E1658" s="13" t="str">
        <f t="shared" si="226"/>
        <v>25-5-2018</v>
      </c>
      <c r="F1658">
        <f t="shared" si="227"/>
        <v>4</v>
      </c>
      <c r="G1658" t="str">
        <f t="shared" si="228"/>
        <v>May</v>
      </c>
      <c r="H1658" t="str">
        <f t="shared" si="229"/>
        <v>25, 2018</v>
      </c>
      <c r="I1658" t="str">
        <f t="shared" si="230"/>
        <v>25</v>
      </c>
      <c r="J1658">
        <f t="shared" si="231"/>
        <v>4</v>
      </c>
      <c r="K1658" t="str">
        <f t="shared" si="232"/>
        <v>2018</v>
      </c>
      <c r="L1658">
        <f t="shared" si="233"/>
        <v>5</v>
      </c>
    </row>
    <row r="1659" spans="1:12" x14ac:dyDescent="0.2">
      <c r="A1659" s="1">
        <v>80186850</v>
      </c>
      <c r="B1659" s="16">
        <v>43245</v>
      </c>
      <c r="C1659" t="s">
        <v>5340</v>
      </c>
      <c r="D1659" s="16">
        <f t="shared" si="225"/>
        <v>43245</v>
      </c>
      <c r="E1659" s="13" t="str">
        <f t="shared" si="226"/>
        <v>25-5-2018</v>
      </c>
      <c r="F1659">
        <f t="shared" si="227"/>
        <v>4</v>
      </c>
      <c r="G1659" t="str">
        <f t="shared" si="228"/>
        <v>May</v>
      </c>
      <c r="H1659" t="str">
        <f t="shared" si="229"/>
        <v>25, 2018</v>
      </c>
      <c r="I1659" t="str">
        <f t="shared" si="230"/>
        <v>25</v>
      </c>
      <c r="J1659">
        <f t="shared" si="231"/>
        <v>4</v>
      </c>
      <c r="K1659" t="str">
        <f t="shared" si="232"/>
        <v>2018</v>
      </c>
      <c r="L1659">
        <f t="shared" si="233"/>
        <v>5</v>
      </c>
    </row>
    <row r="1660" spans="1:12" x14ac:dyDescent="0.2">
      <c r="A1660" s="1">
        <v>80117765</v>
      </c>
      <c r="B1660" s="16">
        <v>42880</v>
      </c>
      <c r="C1660" t="s">
        <v>5352</v>
      </c>
      <c r="D1660" s="16">
        <f t="shared" si="225"/>
        <v>42880</v>
      </c>
      <c r="E1660" s="13" t="str">
        <f t="shared" si="226"/>
        <v>25-5-2017</v>
      </c>
      <c r="F1660">
        <f t="shared" si="227"/>
        <v>4</v>
      </c>
      <c r="G1660" t="str">
        <f t="shared" si="228"/>
        <v>May</v>
      </c>
      <c r="H1660" t="str">
        <f t="shared" si="229"/>
        <v>25, 2017</v>
      </c>
      <c r="I1660" t="str">
        <f t="shared" si="230"/>
        <v>25</v>
      </c>
      <c r="J1660">
        <f t="shared" si="231"/>
        <v>4</v>
      </c>
      <c r="K1660" t="str">
        <f t="shared" si="232"/>
        <v>2017</v>
      </c>
      <c r="L1660">
        <f t="shared" si="233"/>
        <v>5</v>
      </c>
    </row>
    <row r="1661" spans="1:12" x14ac:dyDescent="0.2">
      <c r="A1661" s="1">
        <v>81002195</v>
      </c>
      <c r="B1661" s="16">
        <v>43609</v>
      </c>
      <c r="C1661" t="s">
        <v>5356</v>
      </c>
      <c r="D1661" s="16">
        <f t="shared" si="225"/>
        <v>43609</v>
      </c>
      <c r="E1661" s="13" t="str">
        <f t="shared" si="226"/>
        <v>24-5-2019</v>
      </c>
      <c r="F1661">
        <f t="shared" si="227"/>
        <v>4</v>
      </c>
      <c r="G1661" t="str">
        <f t="shared" si="228"/>
        <v>May</v>
      </c>
      <c r="H1661" t="str">
        <f t="shared" si="229"/>
        <v>24, 2019</v>
      </c>
      <c r="I1661" t="str">
        <f t="shared" si="230"/>
        <v>24</v>
      </c>
      <c r="J1661">
        <f t="shared" si="231"/>
        <v>4</v>
      </c>
      <c r="K1661" t="str">
        <f t="shared" si="232"/>
        <v>2019</v>
      </c>
      <c r="L1661">
        <f t="shared" si="233"/>
        <v>5</v>
      </c>
    </row>
    <row r="1662" spans="1:12" x14ac:dyDescent="0.2">
      <c r="A1662" s="1">
        <v>81029429</v>
      </c>
      <c r="B1662" s="16">
        <v>43609</v>
      </c>
      <c r="C1662" t="s">
        <v>5356</v>
      </c>
      <c r="D1662" s="16">
        <f t="shared" si="225"/>
        <v>43609</v>
      </c>
      <c r="E1662" s="13" t="str">
        <f t="shared" si="226"/>
        <v>24-5-2019</v>
      </c>
      <c r="F1662">
        <f t="shared" si="227"/>
        <v>4</v>
      </c>
      <c r="G1662" t="str">
        <f t="shared" si="228"/>
        <v>May</v>
      </c>
      <c r="H1662" t="str">
        <f t="shared" si="229"/>
        <v>24, 2019</v>
      </c>
      <c r="I1662" t="str">
        <f t="shared" si="230"/>
        <v>24</v>
      </c>
      <c r="J1662">
        <f t="shared" si="231"/>
        <v>4</v>
      </c>
      <c r="K1662" t="str">
        <f t="shared" si="232"/>
        <v>2019</v>
      </c>
      <c r="L1662">
        <f t="shared" si="233"/>
        <v>5</v>
      </c>
    </row>
    <row r="1663" spans="1:12" x14ac:dyDescent="0.2">
      <c r="A1663" s="1">
        <v>81046255</v>
      </c>
      <c r="B1663" s="16">
        <v>43609</v>
      </c>
      <c r="C1663" t="s">
        <v>5356</v>
      </c>
      <c r="D1663" s="16">
        <f t="shared" si="225"/>
        <v>43609</v>
      </c>
      <c r="E1663" s="13" t="str">
        <f t="shared" si="226"/>
        <v>24-5-2019</v>
      </c>
      <c r="F1663">
        <f t="shared" si="227"/>
        <v>4</v>
      </c>
      <c r="G1663" t="str">
        <f t="shared" si="228"/>
        <v>May</v>
      </c>
      <c r="H1663" t="str">
        <f t="shared" si="229"/>
        <v>24, 2019</v>
      </c>
      <c r="I1663" t="str">
        <f t="shared" si="230"/>
        <v>24</v>
      </c>
      <c r="J1663">
        <f t="shared" si="231"/>
        <v>4</v>
      </c>
      <c r="K1663" t="str">
        <f t="shared" si="232"/>
        <v>2019</v>
      </c>
      <c r="L1663">
        <f t="shared" si="233"/>
        <v>5</v>
      </c>
    </row>
    <row r="1664" spans="1:12" x14ac:dyDescent="0.2">
      <c r="A1664" s="1">
        <v>80218306</v>
      </c>
      <c r="B1664" s="16">
        <v>43609</v>
      </c>
      <c r="C1664" t="s">
        <v>5356</v>
      </c>
      <c r="D1664" s="16">
        <f t="shared" si="225"/>
        <v>43609</v>
      </c>
      <c r="E1664" s="13" t="str">
        <f t="shared" si="226"/>
        <v>24-5-2019</v>
      </c>
      <c r="F1664">
        <f t="shared" si="227"/>
        <v>4</v>
      </c>
      <c r="G1664" t="str">
        <f t="shared" si="228"/>
        <v>May</v>
      </c>
      <c r="H1664" t="str">
        <f t="shared" si="229"/>
        <v>24, 2019</v>
      </c>
      <c r="I1664" t="str">
        <f t="shared" si="230"/>
        <v>24</v>
      </c>
      <c r="J1664">
        <f t="shared" si="231"/>
        <v>4</v>
      </c>
      <c r="K1664" t="str">
        <f t="shared" si="232"/>
        <v>2019</v>
      </c>
      <c r="L1664">
        <f t="shared" si="233"/>
        <v>5</v>
      </c>
    </row>
    <row r="1665" spans="1:12" x14ac:dyDescent="0.2">
      <c r="A1665" s="1">
        <v>80211638</v>
      </c>
      <c r="B1665" s="16">
        <v>43609</v>
      </c>
      <c r="C1665" t="s">
        <v>5356</v>
      </c>
      <c r="D1665" s="16">
        <f t="shared" si="225"/>
        <v>43609</v>
      </c>
      <c r="E1665" s="13" t="str">
        <f t="shared" si="226"/>
        <v>24-5-2019</v>
      </c>
      <c r="F1665">
        <f t="shared" si="227"/>
        <v>4</v>
      </c>
      <c r="G1665" t="str">
        <f t="shared" si="228"/>
        <v>May</v>
      </c>
      <c r="H1665" t="str">
        <f t="shared" si="229"/>
        <v>24, 2019</v>
      </c>
      <c r="I1665" t="str">
        <f t="shared" si="230"/>
        <v>24</v>
      </c>
      <c r="J1665">
        <f t="shared" si="231"/>
        <v>4</v>
      </c>
      <c r="K1665" t="str">
        <f t="shared" si="232"/>
        <v>2019</v>
      </c>
      <c r="L1665">
        <f t="shared" si="233"/>
        <v>5</v>
      </c>
    </row>
    <row r="1666" spans="1:12" x14ac:dyDescent="0.2">
      <c r="A1666" s="1">
        <v>80197889</v>
      </c>
      <c r="B1666" s="16">
        <v>43609</v>
      </c>
      <c r="C1666" t="s">
        <v>5356</v>
      </c>
      <c r="D1666" s="16">
        <f t="shared" si="225"/>
        <v>43609</v>
      </c>
      <c r="E1666" s="13" t="str">
        <f t="shared" si="226"/>
        <v>24-5-2019</v>
      </c>
      <c r="F1666">
        <f t="shared" si="227"/>
        <v>4</v>
      </c>
      <c r="G1666" t="str">
        <f t="shared" si="228"/>
        <v>May</v>
      </c>
      <c r="H1666" t="str">
        <f t="shared" si="229"/>
        <v>24, 2019</v>
      </c>
      <c r="I1666" t="str">
        <f t="shared" si="230"/>
        <v>24</v>
      </c>
      <c r="J1666">
        <f t="shared" si="231"/>
        <v>4</v>
      </c>
      <c r="K1666" t="str">
        <f t="shared" si="232"/>
        <v>2019</v>
      </c>
      <c r="L1666">
        <f t="shared" si="233"/>
        <v>5</v>
      </c>
    </row>
    <row r="1667" spans="1:12" x14ac:dyDescent="0.2">
      <c r="A1667" s="1">
        <v>80220758</v>
      </c>
      <c r="B1667" s="16">
        <v>43244</v>
      </c>
      <c r="C1667" t="s">
        <v>5373</v>
      </c>
      <c r="D1667" s="16">
        <f t="shared" ref="D1667:D1730" si="234">DATE(K1667,L1667,I1667)</f>
        <v>43244</v>
      </c>
      <c r="E1667" s="13" t="str">
        <f t="shared" ref="E1667:E1730" si="235">I1667&amp;"-"&amp;L1667&amp;"-"&amp;K1667</f>
        <v>24-5-2018</v>
      </c>
      <c r="F1667">
        <f t="shared" ref="F1667:F1730" si="236">FIND(" ",C1667)</f>
        <v>4</v>
      </c>
      <c r="G1667" t="str">
        <f t="shared" ref="G1667:G1730" si="237">LEFT(C1667,F1667-1)</f>
        <v>May</v>
      </c>
      <c r="H1667" t="str">
        <f t="shared" ref="H1667:H1730" si="238">RIGHT(C1667,LEN(C1667)-F1667)</f>
        <v>24, 2018</v>
      </c>
      <c r="I1667" t="str">
        <f t="shared" ref="I1667:I1730" si="239">LEFT(H1667,J1667-2)</f>
        <v>24</v>
      </c>
      <c r="J1667">
        <f t="shared" ref="J1667:J1730" si="240">FIND(" ",H1667)</f>
        <v>4</v>
      </c>
      <c r="K1667" t="str">
        <f t="shared" ref="K1667:K1730" si="241">RIGHT(H1667,4)</f>
        <v>2018</v>
      </c>
      <c r="L1667">
        <f t="shared" ref="L1667:L1730" si="242">VLOOKUP(G1667,M:N,2,0)</f>
        <v>5</v>
      </c>
    </row>
    <row r="1668" spans="1:12" x14ac:dyDescent="0.2">
      <c r="A1668" s="1">
        <v>81036190</v>
      </c>
      <c r="B1668" s="16">
        <v>43608</v>
      </c>
      <c r="C1668" t="s">
        <v>5377</v>
      </c>
      <c r="D1668" s="16">
        <f t="shared" si="234"/>
        <v>43608</v>
      </c>
      <c r="E1668" s="13" t="str">
        <f t="shared" si="235"/>
        <v>23-5-2019</v>
      </c>
      <c r="F1668">
        <f t="shared" si="236"/>
        <v>4</v>
      </c>
      <c r="G1668" t="str">
        <f t="shared" si="237"/>
        <v>May</v>
      </c>
      <c r="H1668" t="str">
        <f t="shared" si="238"/>
        <v>23, 2019</v>
      </c>
      <c r="I1668" t="str">
        <f t="shared" si="239"/>
        <v>23</v>
      </c>
      <c r="J1668">
        <f t="shared" si="240"/>
        <v>4</v>
      </c>
      <c r="K1668" t="str">
        <f t="shared" si="241"/>
        <v>2019</v>
      </c>
      <c r="L1668">
        <f t="shared" si="242"/>
        <v>5</v>
      </c>
    </row>
    <row r="1669" spans="1:12" x14ac:dyDescent="0.2">
      <c r="A1669" s="1">
        <v>80165083</v>
      </c>
      <c r="B1669" s="16">
        <v>42878</v>
      </c>
      <c r="C1669" t="s">
        <v>5382</v>
      </c>
      <c r="D1669" s="16">
        <f t="shared" si="234"/>
        <v>42878</v>
      </c>
      <c r="E1669" s="13" t="str">
        <f t="shared" si="235"/>
        <v>23-5-2017</v>
      </c>
      <c r="F1669">
        <f t="shared" si="236"/>
        <v>4</v>
      </c>
      <c r="G1669" t="str">
        <f t="shared" si="237"/>
        <v>May</v>
      </c>
      <c r="H1669" t="str">
        <f t="shared" si="238"/>
        <v>23, 2017</v>
      </c>
      <c r="I1669" t="str">
        <f t="shared" si="239"/>
        <v>23</v>
      </c>
      <c r="J1669">
        <f t="shared" si="240"/>
        <v>4</v>
      </c>
      <c r="K1669" t="str">
        <f t="shared" si="241"/>
        <v>2017</v>
      </c>
      <c r="L1669">
        <f t="shared" si="242"/>
        <v>5</v>
      </c>
    </row>
    <row r="1670" spans="1:12" x14ac:dyDescent="0.2">
      <c r="A1670" s="1">
        <v>80134781</v>
      </c>
      <c r="B1670" s="16">
        <v>42878</v>
      </c>
      <c r="C1670" t="s">
        <v>5382</v>
      </c>
      <c r="D1670" s="16">
        <f t="shared" si="234"/>
        <v>42878</v>
      </c>
      <c r="E1670" s="13" t="str">
        <f t="shared" si="235"/>
        <v>23-5-2017</v>
      </c>
      <c r="F1670">
        <f t="shared" si="236"/>
        <v>4</v>
      </c>
      <c r="G1670" t="str">
        <f t="shared" si="237"/>
        <v>May</v>
      </c>
      <c r="H1670" t="str">
        <f t="shared" si="238"/>
        <v>23, 2017</v>
      </c>
      <c r="I1670" t="str">
        <f t="shared" si="239"/>
        <v>23</v>
      </c>
      <c r="J1670">
        <f t="shared" si="240"/>
        <v>4</v>
      </c>
      <c r="K1670" t="str">
        <f t="shared" si="241"/>
        <v>2017</v>
      </c>
      <c r="L1670">
        <f t="shared" si="242"/>
        <v>5</v>
      </c>
    </row>
    <row r="1671" spans="1:12" x14ac:dyDescent="0.2">
      <c r="A1671" s="1">
        <v>80100106</v>
      </c>
      <c r="B1671" s="16">
        <v>42513</v>
      </c>
      <c r="C1671" t="s">
        <v>5388</v>
      </c>
      <c r="D1671" s="16">
        <f t="shared" si="234"/>
        <v>42513</v>
      </c>
      <c r="E1671" s="13" t="str">
        <f t="shared" si="235"/>
        <v>23-5-2016</v>
      </c>
      <c r="F1671">
        <f t="shared" si="236"/>
        <v>4</v>
      </c>
      <c r="G1671" t="str">
        <f t="shared" si="237"/>
        <v>May</v>
      </c>
      <c r="H1671" t="str">
        <f t="shared" si="238"/>
        <v>23, 2016</v>
      </c>
      <c r="I1671" t="str">
        <f t="shared" si="239"/>
        <v>23</v>
      </c>
      <c r="J1671">
        <f t="shared" si="240"/>
        <v>4</v>
      </c>
      <c r="K1671" t="str">
        <f t="shared" si="241"/>
        <v>2016</v>
      </c>
      <c r="L1671">
        <f t="shared" si="242"/>
        <v>5</v>
      </c>
    </row>
    <row r="1672" spans="1:12" x14ac:dyDescent="0.2">
      <c r="A1672" s="1">
        <v>80244680</v>
      </c>
      <c r="B1672" s="16">
        <v>43607</v>
      </c>
      <c r="C1672" t="s">
        <v>5392</v>
      </c>
      <c r="D1672" s="16">
        <f t="shared" si="234"/>
        <v>43607</v>
      </c>
      <c r="E1672" s="13" t="str">
        <f t="shared" si="235"/>
        <v>22-5-2019</v>
      </c>
      <c r="F1672">
        <f t="shared" si="236"/>
        <v>4</v>
      </c>
      <c r="G1672" t="str">
        <f t="shared" si="237"/>
        <v>May</v>
      </c>
      <c r="H1672" t="str">
        <f t="shared" si="238"/>
        <v>22, 2019</v>
      </c>
      <c r="I1672" t="str">
        <f t="shared" si="239"/>
        <v>22</v>
      </c>
      <c r="J1672">
        <f t="shared" si="240"/>
        <v>4</v>
      </c>
      <c r="K1672" t="str">
        <f t="shared" si="241"/>
        <v>2019</v>
      </c>
      <c r="L1672">
        <f t="shared" si="242"/>
        <v>5</v>
      </c>
    </row>
    <row r="1673" spans="1:12" x14ac:dyDescent="0.2">
      <c r="A1673" s="1">
        <v>81057229</v>
      </c>
      <c r="B1673" s="16">
        <v>43607</v>
      </c>
      <c r="C1673" t="s">
        <v>5392</v>
      </c>
      <c r="D1673" s="16">
        <f t="shared" si="234"/>
        <v>43607</v>
      </c>
      <c r="E1673" s="13" t="str">
        <f t="shared" si="235"/>
        <v>22-5-2019</v>
      </c>
      <c r="F1673">
        <f t="shared" si="236"/>
        <v>4</v>
      </c>
      <c r="G1673" t="str">
        <f t="shared" si="237"/>
        <v>May</v>
      </c>
      <c r="H1673" t="str">
        <f t="shared" si="238"/>
        <v>22, 2019</v>
      </c>
      <c r="I1673" t="str">
        <f t="shared" si="239"/>
        <v>22</v>
      </c>
      <c r="J1673">
        <f t="shared" si="240"/>
        <v>4</v>
      </c>
      <c r="K1673" t="str">
        <f t="shared" si="241"/>
        <v>2019</v>
      </c>
      <c r="L1673">
        <f t="shared" si="242"/>
        <v>5</v>
      </c>
    </row>
    <row r="1674" spans="1:12" x14ac:dyDescent="0.2">
      <c r="A1674" s="1">
        <v>80213536</v>
      </c>
      <c r="B1674" s="16">
        <v>43242</v>
      </c>
      <c r="C1674" t="s">
        <v>5398</v>
      </c>
      <c r="D1674" s="16">
        <f t="shared" si="234"/>
        <v>43242</v>
      </c>
      <c r="E1674" s="13" t="str">
        <f t="shared" si="235"/>
        <v>22-5-2018</v>
      </c>
      <c r="F1674">
        <f t="shared" si="236"/>
        <v>4</v>
      </c>
      <c r="G1674" t="str">
        <f t="shared" si="237"/>
        <v>May</v>
      </c>
      <c r="H1674" t="str">
        <f t="shared" si="238"/>
        <v>22, 2018</v>
      </c>
      <c r="I1674" t="str">
        <f t="shared" si="239"/>
        <v>22</v>
      </c>
      <c r="J1674">
        <f t="shared" si="240"/>
        <v>4</v>
      </c>
      <c r="K1674" t="str">
        <f t="shared" si="241"/>
        <v>2018</v>
      </c>
      <c r="L1674">
        <f t="shared" si="242"/>
        <v>5</v>
      </c>
    </row>
    <row r="1675" spans="1:12" x14ac:dyDescent="0.2">
      <c r="A1675" s="1">
        <v>80151384</v>
      </c>
      <c r="B1675" s="16">
        <v>43242</v>
      </c>
      <c r="C1675" t="s">
        <v>5398</v>
      </c>
      <c r="D1675" s="16">
        <f t="shared" si="234"/>
        <v>43242</v>
      </c>
      <c r="E1675" s="13" t="str">
        <f t="shared" si="235"/>
        <v>22-5-2018</v>
      </c>
      <c r="F1675">
        <f t="shared" si="236"/>
        <v>4</v>
      </c>
      <c r="G1675" t="str">
        <f t="shared" si="237"/>
        <v>May</v>
      </c>
      <c r="H1675" t="str">
        <f t="shared" si="238"/>
        <v>22, 2018</v>
      </c>
      <c r="I1675" t="str">
        <f t="shared" si="239"/>
        <v>22</v>
      </c>
      <c r="J1675">
        <f t="shared" si="240"/>
        <v>4</v>
      </c>
      <c r="K1675" t="str">
        <f t="shared" si="241"/>
        <v>2018</v>
      </c>
      <c r="L1675">
        <f t="shared" si="242"/>
        <v>5</v>
      </c>
    </row>
    <row r="1676" spans="1:12" x14ac:dyDescent="0.2">
      <c r="A1676" s="1">
        <v>80098046</v>
      </c>
      <c r="B1676" s="16">
        <v>42877</v>
      </c>
      <c r="C1676" t="s">
        <v>5404</v>
      </c>
      <c r="D1676" s="16">
        <f t="shared" si="234"/>
        <v>42877</v>
      </c>
      <c r="E1676" s="13" t="str">
        <f t="shared" si="235"/>
        <v>22-5-2017</v>
      </c>
      <c r="F1676">
        <f t="shared" si="236"/>
        <v>4</v>
      </c>
      <c r="G1676" t="str">
        <f t="shared" si="237"/>
        <v>May</v>
      </c>
      <c r="H1676" t="str">
        <f t="shared" si="238"/>
        <v>22, 2017</v>
      </c>
      <c r="I1676" t="str">
        <f t="shared" si="239"/>
        <v>22</v>
      </c>
      <c r="J1676">
        <f t="shared" si="240"/>
        <v>4</v>
      </c>
      <c r="K1676" t="str">
        <f t="shared" si="241"/>
        <v>2017</v>
      </c>
      <c r="L1676">
        <f t="shared" si="242"/>
        <v>5</v>
      </c>
    </row>
    <row r="1677" spans="1:12" x14ac:dyDescent="0.2">
      <c r="A1677" s="1">
        <v>80091779</v>
      </c>
      <c r="B1677" s="16">
        <v>42877</v>
      </c>
      <c r="C1677" t="s">
        <v>5404</v>
      </c>
      <c r="D1677" s="16">
        <f t="shared" si="234"/>
        <v>42877</v>
      </c>
      <c r="E1677" s="13" t="str">
        <f t="shared" si="235"/>
        <v>22-5-2017</v>
      </c>
      <c r="F1677">
        <f t="shared" si="236"/>
        <v>4</v>
      </c>
      <c r="G1677" t="str">
        <f t="shared" si="237"/>
        <v>May</v>
      </c>
      <c r="H1677" t="str">
        <f t="shared" si="238"/>
        <v>22, 2017</v>
      </c>
      <c r="I1677" t="str">
        <f t="shared" si="239"/>
        <v>22</v>
      </c>
      <c r="J1677">
        <f t="shared" si="240"/>
        <v>4</v>
      </c>
      <c r="K1677" t="str">
        <f t="shared" si="241"/>
        <v>2017</v>
      </c>
      <c r="L1677">
        <f t="shared" si="242"/>
        <v>5</v>
      </c>
    </row>
    <row r="1678" spans="1:12" x14ac:dyDescent="0.2">
      <c r="A1678" s="1">
        <v>80091783</v>
      </c>
      <c r="B1678" s="16">
        <v>42877</v>
      </c>
      <c r="C1678" t="s">
        <v>5404</v>
      </c>
      <c r="D1678" s="16">
        <f t="shared" si="234"/>
        <v>42877</v>
      </c>
      <c r="E1678" s="13" t="str">
        <f t="shared" si="235"/>
        <v>22-5-2017</v>
      </c>
      <c r="F1678">
        <f t="shared" si="236"/>
        <v>4</v>
      </c>
      <c r="G1678" t="str">
        <f t="shared" si="237"/>
        <v>May</v>
      </c>
      <c r="H1678" t="str">
        <f t="shared" si="238"/>
        <v>22, 2017</v>
      </c>
      <c r="I1678" t="str">
        <f t="shared" si="239"/>
        <v>22</v>
      </c>
      <c r="J1678">
        <f t="shared" si="240"/>
        <v>4</v>
      </c>
      <c r="K1678" t="str">
        <f t="shared" si="241"/>
        <v>2017</v>
      </c>
      <c r="L1678">
        <f t="shared" si="242"/>
        <v>5</v>
      </c>
    </row>
    <row r="1679" spans="1:12" x14ac:dyDescent="0.2">
      <c r="A1679" s="1">
        <v>80131167</v>
      </c>
      <c r="B1679" s="16">
        <v>42877</v>
      </c>
      <c r="C1679" t="s">
        <v>5404</v>
      </c>
      <c r="D1679" s="16">
        <f t="shared" si="234"/>
        <v>42877</v>
      </c>
      <c r="E1679" s="13" t="str">
        <f t="shared" si="235"/>
        <v>22-5-2017</v>
      </c>
      <c r="F1679">
        <f t="shared" si="236"/>
        <v>4</v>
      </c>
      <c r="G1679" t="str">
        <f t="shared" si="237"/>
        <v>May</v>
      </c>
      <c r="H1679" t="str">
        <f t="shared" si="238"/>
        <v>22, 2017</v>
      </c>
      <c r="I1679" t="str">
        <f t="shared" si="239"/>
        <v>22</v>
      </c>
      <c r="J1679">
        <f t="shared" si="240"/>
        <v>4</v>
      </c>
      <c r="K1679" t="str">
        <f t="shared" si="241"/>
        <v>2017</v>
      </c>
      <c r="L1679">
        <f t="shared" si="242"/>
        <v>5</v>
      </c>
    </row>
    <row r="1680" spans="1:12" x14ac:dyDescent="0.2">
      <c r="A1680" s="1">
        <v>80098047</v>
      </c>
      <c r="B1680" s="16">
        <v>42877</v>
      </c>
      <c r="C1680" t="s">
        <v>5404</v>
      </c>
      <c r="D1680" s="16">
        <f t="shared" si="234"/>
        <v>42877</v>
      </c>
      <c r="E1680" s="13" t="str">
        <f t="shared" si="235"/>
        <v>22-5-2017</v>
      </c>
      <c r="F1680">
        <f t="shared" si="236"/>
        <v>4</v>
      </c>
      <c r="G1680" t="str">
        <f t="shared" si="237"/>
        <v>May</v>
      </c>
      <c r="H1680" t="str">
        <f t="shared" si="238"/>
        <v>22, 2017</v>
      </c>
      <c r="I1680" t="str">
        <f t="shared" si="239"/>
        <v>22</v>
      </c>
      <c r="J1680">
        <f t="shared" si="240"/>
        <v>4</v>
      </c>
      <c r="K1680" t="str">
        <f t="shared" si="241"/>
        <v>2017</v>
      </c>
      <c r="L1680">
        <f t="shared" si="242"/>
        <v>5</v>
      </c>
    </row>
    <row r="1681" spans="1:12" x14ac:dyDescent="0.2">
      <c r="A1681" s="1">
        <v>80091781</v>
      </c>
      <c r="B1681" s="16">
        <v>42877</v>
      </c>
      <c r="C1681" t="s">
        <v>5404</v>
      </c>
      <c r="D1681" s="16">
        <f t="shared" si="234"/>
        <v>42877</v>
      </c>
      <c r="E1681" s="13" t="str">
        <f t="shared" si="235"/>
        <v>22-5-2017</v>
      </c>
      <c r="F1681">
        <f t="shared" si="236"/>
        <v>4</v>
      </c>
      <c r="G1681" t="str">
        <f t="shared" si="237"/>
        <v>May</v>
      </c>
      <c r="H1681" t="str">
        <f t="shared" si="238"/>
        <v>22, 2017</v>
      </c>
      <c r="I1681" t="str">
        <f t="shared" si="239"/>
        <v>22</v>
      </c>
      <c r="J1681">
        <f t="shared" si="240"/>
        <v>4</v>
      </c>
      <c r="K1681" t="str">
        <f t="shared" si="241"/>
        <v>2017</v>
      </c>
      <c r="L1681">
        <f t="shared" si="242"/>
        <v>5</v>
      </c>
    </row>
    <row r="1682" spans="1:12" x14ac:dyDescent="0.2">
      <c r="A1682" s="1">
        <v>80091778</v>
      </c>
      <c r="B1682" s="16">
        <v>42877</v>
      </c>
      <c r="C1682" t="s">
        <v>5404</v>
      </c>
      <c r="D1682" s="16">
        <f t="shared" si="234"/>
        <v>42877</v>
      </c>
      <c r="E1682" s="13" t="str">
        <f t="shared" si="235"/>
        <v>22-5-2017</v>
      </c>
      <c r="F1682">
        <f t="shared" si="236"/>
        <v>4</v>
      </c>
      <c r="G1682" t="str">
        <f t="shared" si="237"/>
        <v>May</v>
      </c>
      <c r="H1682" t="str">
        <f t="shared" si="238"/>
        <v>22, 2017</v>
      </c>
      <c r="I1682" t="str">
        <f t="shared" si="239"/>
        <v>22</v>
      </c>
      <c r="J1682">
        <f t="shared" si="240"/>
        <v>4</v>
      </c>
      <c r="K1682" t="str">
        <f t="shared" si="241"/>
        <v>2017</v>
      </c>
      <c r="L1682">
        <f t="shared" si="242"/>
        <v>5</v>
      </c>
    </row>
    <row r="1683" spans="1:12" x14ac:dyDescent="0.2">
      <c r="A1683" s="1">
        <v>70212980</v>
      </c>
      <c r="B1683" s="16">
        <v>42512</v>
      </c>
      <c r="C1683" t="s">
        <v>5420</v>
      </c>
      <c r="D1683" s="16">
        <f t="shared" si="234"/>
        <v>42512</v>
      </c>
      <c r="E1683" s="13" t="str">
        <f t="shared" si="235"/>
        <v>22-5-2016</v>
      </c>
      <c r="F1683">
        <f t="shared" si="236"/>
        <v>4</v>
      </c>
      <c r="G1683" t="str">
        <f t="shared" si="237"/>
        <v>May</v>
      </c>
      <c r="H1683" t="str">
        <f t="shared" si="238"/>
        <v>22, 2016</v>
      </c>
      <c r="I1683" t="str">
        <f t="shared" si="239"/>
        <v>22</v>
      </c>
      <c r="J1683">
        <f t="shared" si="240"/>
        <v>4</v>
      </c>
      <c r="K1683" t="str">
        <f t="shared" si="241"/>
        <v>2016</v>
      </c>
      <c r="L1683">
        <f t="shared" si="242"/>
        <v>5</v>
      </c>
    </row>
    <row r="1684" spans="1:12" x14ac:dyDescent="0.2">
      <c r="A1684" s="1">
        <v>80038335</v>
      </c>
      <c r="B1684" s="16">
        <v>42146</v>
      </c>
      <c r="C1684" t="s">
        <v>5423</v>
      </c>
      <c r="D1684" s="16">
        <f t="shared" si="234"/>
        <v>42146</v>
      </c>
      <c r="E1684" s="13" t="str">
        <f t="shared" si="235"/>
        <v>22-5-2015</v>
      </c>
      <c r="F1684">
        <f t="shared" si="236"/>
        <v>4</v>
      </c>
      <c r="G1684" t="str">
        <f t="shared" si="237"/>
        <v>May</v>
      </c>
      <c r="H1684" t="str">
        <f t="shared" si="238"/>
        <v>22, 2015</v>
      </c>
      <c r="I1684" t="str">
        <f t="shared" si="239"/>
        <v>22</v>
      </c>
      <c r="J1684">
        <f t="shared" si="240"/>
        <v>4</v>
      </c>
      <c r="K1684" t="str">
        <f t="shared" si="241"/>
        <v>2015</v>
      </c>
      <c r="L1684">
        <f t="shared" si="242"/>
        <v>5</v>
      </c>
    </row>
    <row r="1685" spans="1:12" x14ac:dyDescent="0.2">
      <c r="A1685" s="1">
        <v>80011852</v>
      </c>
      <c r="B1685" s="16">
        <v>42146</v>
      </c>
      <c r="C1685" t="s">
        <v>5423</v>
      </c>
      <c r="D1685" s="16">
        <f t="shared" si="234"/>
        <v>42146</v>
      </c>
      <c r="E1685" s="13" t="str">
        <f t="shared" si="235"/>
        <v>22-5-2015</v>
      </c>
      <c r="F1685">
        <f t="shared" si="236"/>
        <v>4</v>
      </c>
      <c r="G1685" t="str">
        <f t="shared" si="237"/>
        <v>May</v>
      </c>
      <c r="H1685" t="str">
        <f t="shared" si="238"/>
        <v>22, 2015</v>
      </c>
      <c r="I1685" t="str">
        <f t="shared" si="239"/>
        <v>22</v>
      </c>
      <c r="J1685">
        <f t="shared" si="240"/>
        <v>4</v>
      </c>
      <c r="K1685" t="str">
        <f t="shared" si="241"/>
        <v>2015</v>
      </c>
      <c r="L1685">
        <f t="shared" si="242"/>
        <v>5</v>
      </c>
    </row>
    <row r="1686" spans="1:12" x14ac:dyDescent="0.2">
      <c r="A1686" s="1">
        <v>80121348</v>
      </c>
      <c r="B1686" s="16">
        <v>43606</v>
      </c>
      <c r="C1686" t="s">
        <v>5430</v>
      </c>
      <c r="D1686" s="16">
        <f t="shared" si="234"/>
        <v>43606</v>
      </c>
      <c r="E1686" s="13" t="str">
        <f t="shared" si="235"/>
        <v>21-5-2019</v>
      </c>
      <c r="F1686">
        <f t="shared" si="236"/>
        <v>4</v>
      </c>
      <c r="G1686" t="str">
        <f t="shared" si="237"/>
        <v>May</v>
      </c>
      <c r="H1686" t="str">
        <f t="shared" si="238"/>
        <v>21, 2019</v>
      </c>
      <c r="I1686" t="str">
        <f t="shared" si="239"/>
        <v>21</v>
      </c>
      <c r="J1686">
        <f t="shared" si="240"/>
        <v>4</v>
      </c>
      <c r="K1686" t="str">
        <f t="shared" si="241"/>
        <v>2019</v>
      </c>
      <c r="L1686">
        <f t="shared" si="242"/>
        <v>5</v>
      </c>
    </row>
    <row r="1687" spans="1:12" x14ac:dyDescent="0.2">
      <c r="A1687" s="1">
        <v>81011598</v>
      </c>
      <c r="B1687" s="16">
        <v>43606</v>
      </c>
      <c r="C1687" t="s">
        <v>5430</v>
      </c>
      <c r="D1687" s="16">
        <f t="shared" si="234"/>
        <v>43606</v>
      </c>
      <c r="E1687" s="13" t="str">
        <f t="shared" si="235"/>
        <v>21-5-2019</v>
      </c>
      <c r="F1687">
        <f t="shared" si="236"/>
        <v>4</v>
      </c>
      <c r="G1687" t="str">
        <f t="shared" si="237"/>
        <v>May</v>
      </c>
      <c r="H1687" t="str">
        <f t="shared" si="238"/>
        <v>21, 2019</v>
      </c>
      <c r="I1687" t="str">
        <f t="shared" si="239"/>
        <v>21</v>
      </c>
      <c r="J1687">
        <f t="shared" si="240"/>
        <v>4</v>
      </c>
      <c r="K1687" t="str">
        <f t="shared" si="241"/>
        <v>2019</v>
      </c>
      <c r="L1687">
        <f t="shared" si="242"/>
        <v>5</v>
      </c>
    </row>
    <row r="1688" spans="1:12" x14ac:dyDescent="0.2">
      <c r="A1688" s="1">
        <v>81005364</v>
      </c>
      <c r="B1688" s="16">
        <v>43606</v>
      </c>
      <c r="C1688" t="s">
        <v>5430</v>
      </c>
      <c r="D1688" s="16">
        <f t="shared" si="234"/>
        <v>43606</v>
      </c>
      <c r="E1688" s="13" t="str">
        <f t="shared" si="235"/>
        <v>21-5-2019</v>
      </c>
      <c r="F1688">
        <f t="shared" si="236"/>
        <v>4</v>
      </c>
      <c r="G1688" t="str">
        <f t="shared" si="237"/>
        <v>May</v>
      </c>
      <c r="H1688" t="str">
        <f t="shared" si="238"/>
        <v>21, 2019</v>
      </c>
      <c r="I1688" t="str">
        <f t="shared" si="239"/>
        <v>21</v>
      </c>
      <c r="J1688">
        <f t="shared" si="240"/>
        <v>4</v>
      </c>
      <c r="K1688" t="str">
        <f t="shared" si="241"/>
        <v>2019</v>
      </c>
      <c r="L1688">
        <f t="shared" si="242"/>
        <v>5</v>
      </c>
    </row>
    <row r="1689" spans="1:12" x14ac:dyDescent="0.2">
      <c r="A1689" s="1">
        <v>81076042</v>
      </c>
      <c r="B1689" s="16">
        <v>43587</v>
      </c>
      <c r="C1689" t="s">
        <v>5440</v>
      </c>
      <c r="D1689" s="16">
        <f t="shared" si="234"/>
        <v>43587</v>
      </c>
      <c r="E1689" s="13" t="str">
        <f t="shared" si="235"/>
        <v>2-5-2019</v>
      </c>
      <c r="F1689">
        <f t="shared" si="236"/>
        <v>4</v>
      </c>
      <c r="G1689" t="str">
        <f t="shared" si="237"/>
        <v>May</v>
      </c>
      <c r="H1689" t="str">
        <f t="shared" si="238"/>
        <v>2, 2019</v>
      </c>
      <c r="I1689" t="str">
        <f t="shared" si="239"/>
        <v>2</v>
      </c>
      <c r="J1689">
        <f t="shared" si="240"/>
        <v>3</v>
      </c>
      <c r="K1689" t="str">
        <f t="shared" si="241"/>
        <v>2019</v>
      </c>
      <c r="L1689">
        <f t="shared" si="242"/>
        <v>5</v>
      </c>
    </row>
    <row r="1690" spans="1:12" x14ac:dyDescent="0.2">
      <c r="A1690" s="1">
        <v>81035880</v>
      </c>
      <c r="B1690" s="16">
        <v>43587</v>
      </c>
      <c r="C1690" t="s">
        <v>5440</v>
      </c>
      <c r="D1690" s="16">
        <f t="shared" si="234"/>
        <v>43587</v>
      </c>
      <c r="E1690" s="13" t="str">
        <f t="shared" si="235"/>
        <v>2-5-2019</v>
      </c>
      <c r="F1690">
        <f t="shared" si="236"/>
        <v>4</v>
      </c>
      <c r="G1690" t="str">
        <f t="shared" si="237"/>
        <v>May</v>
      </c>
      <c r="H1690" t="str">
        <f t="shared" si="238"/>
        <v>2, 2019</v>
      </c>
      <c r="I1690" t="str">
        <f t="shared" si="239"/>
        <v>2</v>
      </c>
      <c r="J1690">
        <f t="shared" si="240"/>
        <v>3</v>
      </c>
      <c r="K1690" t="str">
        <f t="shared" si="241"/>
        <v>2019</v>
      </c>
      <c r="L1690">
        <f t="shared" si="242"/>
        <v>5</v>
      </c>
    </row>
    <row r="1691" spans="1:12" x14ac:dyDescent="0.2">
      <c r="A1691" s="1">
        <v>81103139</v>
      </c>
      <c r="B1691" s="16">
        <v>43587</v>
      </c>
      <c r="C1691" t="s">
        <v>5440</v>
      </c>
      <c r="D1691" s="16">
        <f t="shared" si="234"/>
        <v>43587</v>
      </c>
      <c r="E1691" s="13" t="str">
        <f t="shared" si="235"/>
        <v>2-5-2019</v>
      </c>
      <c r="F1691">
        <f t="shared" si="236"/>
        <v>4</v>
      </c>
      <c r="G1691" t="str">
        <f t="shared" si="237"/>
        <v>May</v>
      </c>
      <c r="H1691" t="str">
        <f t="shared" si="238"/>
        <v>2, 2019</v>
      </c>
      <c r="I1691" t="str">
        <f t="shared" si="239"/>
        <v>2</v>
      </c>
      <c r="J1691">
        <f t="shared" si="240"/>
        <v>3</v>
      </c>
      <c r="K1691" t="str">
        <f t="shared" si="241"/>
        <v>2019</v>
      </c>
      <c r="L1691">
        <f t="shared" si="242"/>
        <v>5</v>
      </c>
    </row>
    <row r="1692" spans="1:12" x14ac:dyDescent="0.2">
      <c r="A1692" s="1">
        <v>70143369</v>
      </c>
      <c r="B1692" s="16">
        <v>43587</v>
      </c>
      <c r="C1692" t="s">
        <v>5440</v>
      </c>
      <c r="D1692" s="16">
        <f t="shared" si="234"/>
        <v>43587</v>
      </c>
      <c r="E1692" s="13" t="str">
        <f t="shared" si="235"/>
        <v>2-5-2019</v>
      </c>
      <c r="F1692">
        <f t="shared" si="236"/>
        <v>4</v>
      </c>
      <c r="G1692" t="str">
        <f t="shared" si="237"/>
        <v>May</v>
      </c>
      <c r="H1692" t="str">
        <f t="shared" si="238"/>
        <v>2, 2019</v>
      </c>
      <c r="I1692" t="str">
        <f t="shared" si="239"/>
        <v>2</v>
      </c>
      <c r="J1692">
        <f t="shared" si="240"/>
        <v>3</v>
      </c>
      <c r="K1692" t="str">
        <f t="shared" si="241"/>
        <v>2019</v>
      </c>
      <c r="L1692">
        <f t="shared" si="242"/>
        <v>5</v>
      </c>
    </row>
    <row r="1693" spans="1:12" x14ac:dyDescent="0.2">
      <c r="A1693" s="1">
        <v>81096151</v>
      </c>
      <c r="B1693" s="16">
        <v>43587</v>
      </c>
      <c r="C1693" t="s">
        <v>5440</v>
      </c>
      <c r="D1693" s="16">
        <f t="shared" si="234"/>
        <v>43587</v>
      </c>
      <c r="E1693" s="13" t="str">
        <f t="shared" si="235"/>
        <v>2-5-2019</v>
      </c>
      <c r="F1693">
        <f t="shared" si="236"/>
        <v>4</v>
      </c>
      <c r="G1693" t="str">
        <f t="shared" si="237"/>
        <v>May</v>
      </c>
      <c r="H1693" t="str">
        <f t="shared" si="238"/>
        <v>2, 2019</v>
      </c>
      <c r="I1693" t="str">
        <f t="shared" si="239"/>
        <v>2</v>
      </c>
      <c r="J1693">
        <f t="shared" si="240"/>
        <v>3</v>
      </c>
      <c r="K1693" t="str">
        <f t="shared" si="241"/>
        <v>2019</v>
      </c>
      <c r="L1693">
        <f t="shared" si="242"/>
        <v>5</v>
      </c>
    </row>
    <row r="1694" spans="1:12" x14ac:dyDescent="0.2">
      <c r="A1694" s="1">
        <v>70259801</v>
      </c>
      <c r="B1694" s="16">
        <v>43587</v>
      </c>
      <c r="C1694" t="s">
        <v>5440</v>
      </c>
      <c r="D1694" s="16">
        <f t="shared" si="234"/>
        <v>43587</v>
      </c>
      <c r="E1694" s="13" t="str">
        <f t="shared" si="235"/>
        <v>2-5-2019</v>
      </c>
      <c r="F1694">
        <f t="shared" si="236"/>
        <v>4</v>
      </c>
      <c r="G1694" t="str">
        <f t="shared" si="237"/>
        <v>May</v>
      </c>
      <c r="H1694" t="str">
        <f t="shared" si="238"/>
        <v>2, 2019</v>
      </c>
      <c r="I1694" t="str">
        <f t="shared" si="239"/>
        <v>2</v>
      </c>
      <c r="J1694">
        <f t="shared" si="240"/>
        <v>3</v>
      </c>
      <c r="K1694" t="str">
        <f t="shared" si="241"/>
        <v>2019</v>
      </c>
      <c r="L1694">
        <f t="shared" si="242"/>
        <v>5</v>
      </c>
    </row>
    <row r="1695" spans="1:12" x14ac:dyDescent="0.2">
      <c r="A1695" s="1">
        <v>80244271</v>
      </c>
      <c r="B1695" s="16">
        <v>43587</v>
      </c>
      <c r="C1695" t="s">
        <v>5440</v>
      </c>
      <c r="D1695" s="16">
        <f t="shared" si="234"/>
        <v>43587</v>
      </c>
      <c r="E1695" s="13" t="str">
        <f t="shared" si="235"/>
        <v>2-5-2019</v>
      </c>
      <c r="F1695">
        <f t="shared" si="236"/>
        <v>4</v>
      </c>
      <c r="G1695" t="str">
        <f t="shared" si="237"/>
        <v>May</v>
      </c>
      <c r="H1695" t="str">
        <f t="shared" si="238"/>
        <v>2, 2019</v>
      </c>
      <c r="I1695" t="str">
        <f t="shared" si="239"/>
        <v>2</v>
      </c>
      <c r="J1695">
        <f t="shared" si="240"/>
        <v>3</v>
      </c>
      <c r="K1695" t="str">
        <f t="shared" si="241"/>
        <v>2019</v>
      </c>
      <c r="L1695">
        <f t="shared" si="242"/>
        <v>5</v>
      </c>
    </row>
    <row r="1696" spans="1:12" x14ac:dyDescent="0.2">
      <c r="A1696" s="1">
        <v>80990658</v>
      </c>
      <c r="B1696" s="16">
        <v>43222</v>
      </c>
      <c r="C1696" t="s">
        <v>5461</v>
      </c>
      <c r="D1696" s="16">
        <f t="shared" si="234"/>
        <v>43222</v>
      </c>
      <c r="E1696" s="13" t="str">
        <f t="shared" si="235"/>
        <v>2-5-2018</v>
      </c>
      <c r="F1696">
        <f t="shared" si="236"/>
        <v>4</v>
      </c>
      <c r="G1696" t="str">
        <f t="shared" si="237"/>
        <v>May</v>
      </c>
      <c r="H1696" t="str">
        <f t="shared" si="238"/>
        <v>2, 2018</v>
      </c>
      <c r="I1696" t="str">
        <f t="shared" si="239"/>
        <v>2</v>
      </c>
      <c r="J1696">
        <f t="shared" si="240"/>
        <v>3</v>
      </c>
      <c r="K1696" t="str">
        <f t="shared" si="241"/>
        <v>2018</v>
      </c>
      <c r="L1696">
        <f t="shared" si="242"/>
        <v>5</v>
      </c>
    </row>
    <row r="1697" spans="1:12" x14ac:dyDescent="0.2">
      <c r="A1697" s="1">
        <v>80133663</v>
      </c>
      <c r="B1697" s="16">
        <v>42857</v>
      </c>
      <c r="C1697" t="s">
        <v>5465</v>
      </c>
      <c r="D1697" s="16">
        <f t="shared" si="234"/>
        <v>42857</v>
      </c>
      <c r="E1697" s="13" t="str">
        <f t="shared" si="235"/>
        <v>2-5-2017</v>
      </c>
      <c r="F1697">
        <f t="shared" si="236"/>
        <v>4</v>
      </c>
      <c r="G1697" t="str">
        <f t="shared" si="237"/>
        <v>May</v>
      </c>
      <c r="H1697" t="str">
        <f t="shared" si="238"/>
        <v>2, 2017</v>
      </c>
      <c r="I1697" t="str">
        <f t="shared" si="239"/>
        <v>2</v>
      </c>
      <c r="J1697">
        <f t="shared" si="240"/>
        <v>3</v>
      </c>
      <c r="K1697" t="str">
        <f t="shared" si="241"/>
        <v>2017</v>
      </c>
      <c r="L1697">
        <f t="shared" si="242"/>
        <v>5</v>
      </c>
    </row>
    <row r="1698" spans="1:12" x14ac:dyDescent="0.2">
      <c r="A1698" s="1">
        <v>80117082</v>
      </c>
      <c r="B1698" s="16">
        <v>42857</v>
      </c>
      <c r="C1698" t="s">
        <v>5465</v>
      </c>
      <c r="D1698" s="16">
        <f t="shared" si="234"/>
        <v>42857</v>
      </c>
      <c r="E1698" s="13" t="str">
        <f t="shared" si="235"/>
        <v>2-5-2017</v>
      </c>
      <c r="F1698">
        <f t="shared" si="236"/>
        <v>4</v>
      </c>
      <c r="G1698" t="str">
        <f t="shared" si="237"/>
        <v>May</v>
      </c>
      <c r="H1698" t="str">
        <f t="shared" si="238"/>
        <v>2, 2017</v>
      </c>
      <c r="I1698" t="str">
        <f t="shared" si="239"/>
        <v>2</v>
      </c>
      <c r="J1698">
        <f t="shared" si="240"/>
        <v>3</v>
      </c>
      <c r="K1698" t="str">
        <f t="shared" si="241"/>
        <v>2017</v>
      </c>
      <c r="L1698">
        <f t="shared" si="242"/>
        <v>5</v>
      </c>
    </row>
    <row r="1699" spans="1:12" x14ac:dyDescent="0.2">
      <c r="A1699" s="1">
        <v>81043473</v>
      </c>
      <c r="B1699" s="16">
        <v>43604</v>
      </c>
      <c r="C1699" t="s">
        <v>5472</v>
      </c>
      <c r="D1699" s="16">
        <f t="shared" si="234"/>
        <v>43604</v>
      </c>
      <c r="E1699" s="13" t="str">
        <f t="shared" si="235"/>
        <v>19-5-2019</v>
      </c>
      <c r="F1699">
        <f t="shared" si="236"/>
        <v>4</v>
      </c>
      <c r="G1699" t="str">
        <f t="shared" si="237"/>
        <v>May</v>
      </c>
      <c r="H1699" t="str">
        <f t="shared" si="238"/>
        <v>19, 2019</v>
      </c>
      <c r="I1699" t="str">
        <f t="shared" si="239"/>
        <v>19</v>
      </c>
      <c r="J1699">
        <f t="shared" si="240"/>
        <v>4</v>
      </c>
      <c r="K1699" t="str">
        <f t="shared" si="241"/>
        <v>2019</v>
      </c>
      <c r="L1699">
        <f t="shared" si="242"/>
        <v>5</v>
      </c>
    </row>
    <row r="1700" spans="1:12" x14ac:dyDescent="0.2">
      <c r="A1700" s="1">
        <v>80091267</v>
      </c>
      <c r="B1700" s="16">
        <v>43239</v>
      </c>
      <c r="C1700" t="s">
        <v>5475</v>
      </c>
      <c r="D1700" s="16">
        <f t="shared" si="234"/>
        <v>43239</v>
      </c>
      <c r="E1700" s="13" t="str">
        <f t="shared" si="235"/>
        <v>19-5-2018</v>
      </c>
      <c r="F1700">
        <f t="shared" si="236"/>
        <v>4</v>
      </c>
      <c r="G1700" t="str">
        <f t="shared" si="237"/>
        <v>May</v>
      </c>
      <c r="H1700" t="str">
        <f t="shared" si="238"/>
        <v>19, 2018</v>
      </c>
      <c r="I1700" t="str">
        <f t="shared" si="239"/>
        <v>19</v>
      </c>
      <c r="J1700">
        <f t="shared" si="240"/>
        <v>4</v>
      </c>
      <c r="K1700" t="str">
        <f t="shared" si="241"/>
        <v>2018</v>
      </c>
      <c r="L1700">
        <f t="shared" si="242"/>
        <v>5</v>
      </c>
    </row>
    <row r="1701" spans="1:12" x14ac:dyDescent="0.2">
      <c r="A1701" s="1">
        <v>80182919</v>
      </c>
      <c r="B1701" s="16">
        <v>43239</v>
      </c>
      <c r="C1701" t="s">
        <v>5475</v>
      </c>
      <c r="D1701" s="16">
        <f t="shared" si="234"/>
        <v>43239</v>
      </c>
      <c r="E1701" s="13" t="str">
        <f t="shared" si="235"/>
        <v>19-5-2018</v>
      </c>
      <c r="F1701">
        <f t="shared" si="236"/>
        <v>4</v>
      </c>
      <c r="G1701" t="str">
        <f t="shared" si="237"/>
        <v>May</v>
      </c>
      <c r="H1701" t="str">
        <f t="shared" si="238"/>
        <v>19, 2018</v>
      </c>
      <c r="I1701" t="str">
        <f t="shared" si="239"/>
        <v>19</v>
      </c>
      <c r="J1701">
        <f t="shared" si="240"/>
        <v>4</v>
      </c>
      <c r="K1701" t="str">
        <f t="shared" si="241"/>
        <v>2018</v>
      </c>
      <c r="L1701">
        <f t="shared" si="242"/>
        <v>5</v>
      </c>
    </row>
    <row r="1702" spans="1:12" x14ac:dyDescent="0.2">
      <c r="A1702" s="1">
        <v>80121973</v>
      </c>
      <c r="B1702" s="16">
        <v>42874</v>
      </c>
      <c r="C1702" t="s">
        <v>5481</v>
      </c>
      <c r="D1702" s="16">
        <f t="shared" si="234"/>
        <v>42874</v>
      </c>
      <c r="E1702" s="13" t="str">
        <f t="shared" si="235"/>
        <v>19-5-2017</v>
      </c>
      <c r="F1702">
        <f t="shared" si="236"/>
        <v>4</v>
      </c>
      <c r="G1702" t="str">
        <f t="shared" si="237"/>
        <v>May</v>
      </c>
      <c r="H1702" t="str">
        <f t="shared" si="238"/>
        <v>19, 2017</v>
      </c>
      <c r="I1702" t="str">
        <f t="shared" si="239"/>
        <v>19</v>
      </c>
      <c r="J1702">
        <f t="shared" si="240"/>
        <v>4</v>
      </c>
      <c r="K1702" t="str">
        <f t="shared" si="241"/>
        <v>2017</v>
      </c>
      <c r="L1702">
        <f t="shared" si="242"/>
        <v>5</v>
      </c>
    </row>
    <row r="1703" spans="1:12" x14ac:dyDescent="0.2">
      <c r="A1703" s="1">
        <v>80115466</v>
      </c>
      <c r="B1703" s="16">
        <v>42874</v>
      </c>
      <c r="C1703" t="s">
        <v>5481</v>
      </c>
      <c r="D1703" s="16">
        <f t="shared" si="234"/>
        <v>42874</v>
      </c>
      <c r="E1703" s="13" t="str">
        <f t="shared" si="235"/>
        <v>19-5-2017</v>
      </c>
      <c r="F1703">
        <f t="shared" si="236"/>
        <v>4</v>
      </c>
      <c r="G1703" t="str">
        <f t="shared" si="237"/>
        <v>May</v>
      </c>
      <c r="H1703" t="str">
        <f t="shared" si="238"/>
        <v>19, 2017</v>
      </c>
      <c r="I1703" t="str">
        <f t="shared" si="239"/>
        <v>19</v>
      </c>
      <c r="J1703">
        <f t="shared" si="240"/>
        <v>4</v>
      </c>
      <c r="K1703" t="str">
        <f t="shared" si="241"/>
        <v>2017</v>
      </c>
      <c r="L1703">
        <f t="shared" si="242"/>
        <v>5</v>
      </c>
    </row>
    <row r="1704" spans="1:12" x14ac:dyDescent="0.2">
      <c r="A1704" s="1">
        <v>80176819</v>
      </c>
      <c r="B1704" s="16">
        <v>42874</v>
      </c>
      <c r="C1704" t="s">
        <v>5481</v>
      </c>
      <c r="D1704" s="16">
        <f t="shared" si="234"/>
        <v>42874</v>
      </c>
      <c r="E1704" s="13" t="str">
        <f t="shared" si="235"/>
        <v>19-5-2017</v>
      </c>
      <c r="F1704">
        <f t="shared" si="236"/>
        <v>4</v>
      </c>
      <c r="G1704" t="str">
        <f t="shared" si="237"/>
        <v>May</v>
      </c>
      <c r="H1704" t="str">
        <f t="shared" si="238"/>
        <v>19, 2017</v>
      </c>
      <c r="I1704" t="str">
        <f t="shared" si="239"/>
        <v>19</v>
      </c>
      <c r="J1704">
        <f t="shared" si="240"/>
        <v>4</v>
      </c>
      <c r="K1704" t="str">
        <f t="shared" si="241"/>
        <v>2017</v>
      </c>
      <c r="L1704">
        <f t="shared" si="242"/>
        <v>5</v>
      </c>
    </row>
    <row r="1705" spans="1:12" x14ac:dyDescent="0.2">
      <c r="A1705" s="1">
        <v>80173481</v>
      </c>
      <c r="B1705" s="16">
        <v>42874</v>
      </c>
      <c r="C1705" t="s">
        <v>5481</v>
      </c>
      <c r="D1705" s="16">
        <f t="shared" si="234"/>
        <v>42874</v>
      </c>
      <c r="E1705" s="13" t="str">
        <f t="shared" si="235"/>
        <v>19-5-2017</v>
      </c>
      <c r="F1705">
        <f t="shared" si="236"/>
        <v>4</v>
      </c>
      <c r="G1705" t="str">
        <f t="shared" si="237"/>
        <v>May</v>
      </c>
      <c r="H1705" t="str">
        <f t="shared" si="238"/>
        <v>19, 2017</v>
      </c>
      <c r="I1705" t="str">
        <f t="shared" si="239"/>
        <v>19</v>
      </c>
      <c r="J1705">
        <f t="shared" si="240"/>
        <v>4</v>
      </c>
      <c r="K1705" t="str">
        <f t="shared" si="241"/>
        <v>2017</v>
      </c>
      <c r="L1705">
        <f t="shared" si="242"/>
        <v>5</v>
      </c>
    </row>
    <row r="1706" spans="1:12" x14ac:dyDescent="0.2">
      <c r="A1706" s="1">
        <v>80142223</v>
      </c>
      <c r="B1706" s="16">
        <v>42874</v>
      </c>
      <c r="C1706" t="s">
        <v>5481</v>
      </c>
      <c r="D1706" s="16">
        <f t="shared" si="234"/>
        <v>42874</v>
      </c>
      <c r="E1706" s="13" t="str">
        <f t="shared" si="235"/>
        <v>19-5-2017</v>
      </c>
      <c r="F1706">
        <f t="shared" si="236"/>
        <v>4</v>
      </c>
      <c r="G1706" t="str">
        <f t="shared" si="237"/>
        <v>May</v>
      </c>
      <c r="H1706" t="str">
        <f t="shared" si="238"/>
        <v>19, 2017</v>
      </c>
      <c r="I1706" t="str">
        <f t="shared" si="239"/>
        <v>19</v>
      </c>
      <c r="J1706">
        <f t="shared" si="240"/>
        <v>4</v>
      </c>
      <c r="K1706" t="str">
        <f t="shared" si="241"/>
        <v>2017</v>
      </c>
      <c r="L1706">
        <f t="shared" si="242"/>
        <v>5</v>
      </c>
    </row>
    <row r="1707" spans="1:12" x14ac:dyDescent="0.2">
      <c r="A1707" s="1">
        <v>80122179</v>
      </c>
      <c r="B1707" s="16">
        <v>42874</v>
      </c>
      <c r="C1707" t="s">
        <v>5481</v>
      </c>
      <c r="D1707" s="16">
        <f t="shared" si="234"/>
        <v>42874</v>
      </c>
      <c r="E1707" s="13" t="str">
        <f t="shared" si="235"/>
        <v>19-5-2017</v>
      </c>
      <c r="F1707">
        <f t="shared" si="236"/>
        <v>4</v>
      </c>
      <c r="G1707" t="str">
        <f t="shared" si="237"/>
        <v>May</v>
      </c>
      <c r="H1707" t="str">
        <f t="shared" si="238"/>
        <v>19, 2017</v>
      </c>
      <c r="I1707" t="str">
        <f t="shared" si="239"/>
        <v>19</v>
      </c>
      <c r="J1707">
        <f t="shared" si="240"/>
        <v>4</v>
      </c>
      <c r="K1707" t="str">
        <f t="shared" si="241"/>
        <v>2017</v>
      </c>
      <c r="L1707">
        <f t="shared" si="242"/>
        <v>5</v>
      </c>
    </row>
    <row r="1708" spans="1:12" x14ac:dyDescent="0.2">
      <c r="A1708" s="1">
        <v>80080768</v>
      </c>
      <c r="B1708" s="16">
        <v>43603</v>
      </c>
      <c r="C1708" t="s">
        <v>5499</v>
      </c>
      <c r="D1708" s="16">
        <f t="shared" si="234"/>
        <v>43603</v>
      </c>
      <c r="E1708" s="13" t="str">
        <f t="shared" si="235"/>
        <v>18-5-2019</v>
      </c>
      <c r="F1708">
        <f t="shared" si="236"/>
        <v>4</v>
      </c>
      <c r="G1708" t="str">
        <f t="shared" si="237"/>
        <v>May</v>
      </c>
      <c r="H1708" t="str">
        <f t="shared" si="238"/>
        <v>18, 2019</v>
      </c>
      <c r="I1708" t="str">
        <f t="shared" si="239"/>
        <v>18</v>
      </c>
      <c r="J1708">
        <f t="shared" si="240"/>
        <v>4</v>
      </c>
      <c r="K1708" t="str">
        <f t="shared" si="241"/>
        <v>2019</v>
      </c>
      <c r="L1708">
        <f t="shared" si="242"/>
        <v>5</v>
      </c>
    </row>
    <row r="1709" spans="1:12" x14ac:dyDescent="0.2">
      <c r="A1709" s="1">
        <v>81061407</v>
      </c>
      <c r="B1709" s="16">
        <v>43603</v>
      </c>
      <c r="C1709" t="s">
        <v>5499</v>
      </c>
      <c r="D1709" s="16">
        <f t="shared" si="234"/>
        <v>43603</v>
      </c>
      <c r="E1709" s="13" t="str">
        <f t="shared" si="235"/>
        <v>18-5-2019</v>
      </c>
      <c r="F1709">
        <f t="shared" si="236"/>
        <v>4</v>
      </c>
      <c r="G1709" t="str">
        <f t="shared" si="237"/>
        <v>May</v>
      </c>
      <c r="H1709" t="str">
        <f t="shared" si="238"/>
        <v>18, 2019</v>
      </c>
      <c r="I1709" t="str">
        <f t="shared" si="239"/>
        <v>18</v>
      </c>
      <c r="J1709">
        <f t="shared" si="240"/>
        <v>4</v>
      </c>
      <c r="K1709" t="str">
        <f t="shared" si="241"/>
        <v>2019</v>
      </c>
      <c r="L1709">
        <f t="shared" si="242"/>
        <v>5</v>
      </c>
    </row>
    <row r="1710" spans="1:12" x14ac:dyDescent="0.2">
      <c r="A1710" s="1">
        <v>80161216</v>
      </c>
      <c r="B1710" s="16">
        <v>43238</v>
      </c>
      <c r="C1710" t="s">
        <v>5507</v>
      </c>
      <c r="D1710" s="16">
        <f t="shared" si="234"/>
        <v>43238</v>
      </c>
      <c r="E1710" s="13" t="str">
        <f t="shared" si="235"/>
        <v>18-5-2018</v>
      </c>
      <c r="F1710">
        <f t="shared" si="236"/>
        <v>4</v>
      </c>
      <c r="G1710" t="str">
        <f t="shared" si="237"/>
        <v>May</v>
      </c>
      <c r="H1710" t="str">
        <f t="shared" si="238"/>
        <v>18, 2018</v>
      </c>
      <c r="I1710" t="str">
        <f t="shared" si="239"/>
        <v>18</v>
      </c>
      <c r="J1710">
        <f t="shared" si="240"/>
        <v>4</v>
      </c>
      <c r="K1710" t="str">
        <f t="shared" si="241"/>
        <v>2018</v>
      </c>
      <c r="L1710">
        <f t="shared" si="242"/>
        <v>5</v>
      </c>
    </row>
    <row r="1711" spans="1:12" x14ac:dyDescent="0.2">
      <c r="A1711" s="1">
        <v>80218111</v>
      </c>
      <c r="B1711" s="16">
        <v>43238</v>
      </c>
      <c r="C1711" t="s">
        <v>5507</v>
      </c>
      <c r="D1711" s="16">
        <f t="shared" si="234"/>
        <v>43238</v>
      </c>
      <c r="E1711" s="13" t="str">
        <f t="shared" si="235"/>
        <v>18-5-2018</v>
      </c>
      <c r="F1711">
        <f t="shared" si="236"/>
        <v>4</v>
      </c>
      <c r="G1711" t="str">
        <f t="shared" si="237"/>
        <v>May</v>
      </c>
      <c r="H1711" t="str">
        <f t="shared" si="238"/>
        <v>18, 2018</v>
      </c>
      <c r="I1711" t="str">
        <f t="shared" si="239"/>
        <v>18</v>
      </c>
      <c r="J1711">
        <f t="shared" si="240"/>
        <v>4</v>
      </c>
      <c r="K1711" t="str">
        <f t="shared" si="241"/>
        <v>2018</v>
      </c>
      <c r="L1711">
        <f t="shared" si="242"/>
        <v>5</v>
      </c>
    </row>
    <row r="1712" spans="1:12" x14ac:dyDescent="0.2">
      <c r="A1712" s="1">
        <v>80996626</v>
      </c>
      <c r="B1712" s="16">
        <v>43238</v>
      </c>
      <c r="C1712" t="s">
        <v>5507</v>
      </c>
      <c r="D1712" s="16">
        <f t="shared" si="234"/>
        <v>43238</v>
      </c>
      <c r="E1712" s="13" t="str">
        <f t="shared" si="235"/>
        <v>18-5-2018</v>
      </c>
      <c r="F1712">
        <f t="shared" si="236"/>
        <v>4</v>
      </c>
      <c r="G1712" t="str">
        <f t="shared" si="237"/>
        <v>May</v>
      </c>
      <c r="H1712" t="str">
        <f t="shared" si="238"/>
        <v>18, 2018</v>
      </c>
      <c r="I1712" t="str">
        <f t="shared" si="239"/>
        <v>18</v>
      </c>
      <c r="J1712">
        <f t="shared" si="240"/>
        <v>4</v>
      </c>
      <c r="K1712" t="str">
        <f t="shared" si="241"/>
        <v>2018</v>
      </c>
      <c r="L1712">
        <f t="shared" si="242"/>
        <v>5</v>
      </c>
    </row>
    <row r="1713" spans="1:12" x14ac:dyDescent="0.2">
      <c r="A1713" s="1">
        <v>80047200</v>
      </c>
      <c r="B1713" s="16">
        <v>42873</v>
      </c>
      <c r="C1713" t="s">
        <v>5515</v>
      </c>
      <c r="D1713" s="16">
        <f t="shared" si="234"/>
        <v>42873</v>
      </c>
      <c r="E1713" s="13" t="str">
        <f t="shared" si="235"/>
        <v>18-5-2017</v>
      </c>
      <c r="F1713">
        <f t="shared" si="236"/>
        <v>4</v>
      </c>
      <c r="G1713" t="str">
        <f t="shared" si="237"/>
        <v>May</v>
      </c>
      <c r="H1713" t="str">
        <f t="shared" si="238"/>
        <v>18, 2017</v>
      </c>
      <c r="I1713" t="str">
        <f t="shared" si="239"/>
        <v>18</v>
      </c>
      <c r="J1713">
        <f t="shared" si="240"/>
        <v>4</v>
      </c>
      <c r="K1713" t="str">
        <f t="shared" si="241"/>
        <v>2017</v>
      </c>
      <c r="L1713">
        <f t="shared" si="242"/>
        <v>5</v>
      </c>
    </row>
    <row r="1714" spans="1:12" x14ac:dyDescent="0.2">
      <c r="A1714" s="1">
        <v>80991872</v>
      </c>
      <c r="B1714" s="16">
        <v>43602</v>
      </c>
      <c r="C1714" t="s">
        <v>5519</v>
      </c>
      <c r="D1714" s="16">
        <f t="shared" si="234"/>
        <v>43602</v>
      </c>
      <c r="E1714" s="13" t="str">
        <f t="shared" si="235"/>
        <v>17-5-2019</v>
      </c>
      <c r="F1714">
        <f t="shared" si="236"/>
        <v>4</v>
      </c>
      <c r="G1714" t="str">
        <f t="shared" si="237"/>
        <v>May</v>
      </c>
      <c r="H1714" t="str">
        <f t="shared" si="238"/>
        <v>17, 2019</v>
      </c>
      <c r="I1714" t="str">
        <f t="shared" si="239"/>
        <v>17</v>
      </c>
      <c r="J1714">
        <f t="shared" si="240"/>
        <v>4</v>
      </c>
      <c r="K1714" t="str">
        <f t="shared" si="241"/>
        <v>2019</v>
      </c>
      <c r="L1714">
        <f t="shared" si="242"/>
        <v>5</v>
      </c>
    </row>
    <row r="1715" spans="1:12" x14ac:dyDescent="0.2">
      <c r="A1715" s="1">
        <v>81077863</v>
      </c>
      <c r="B1715" s="16">
        <v>43602</v>
      </c>
      <c r="C1715" t="s">
        <v>5519</v>
      </c>
      <c r="D1715" s="16">
        <f t="shared" si="234"/>
        <v>43602</v>
      </c>
      <c r="E1715" s="13" t="str">
        <f t="shared" si="235"/>
        <v>17-5-2019</v>
      </c>
      <c r="F1715">
        <f t="shared" si="236"/>
        <v>4</v>
      </c>
      <c r="G1715" t="str">
        <f t="shared" si="237"/>
        <v>May</v>
      </c>
      <c r="H1715" t="str">
        <f t="shared" si="238"/>
        <v>17, 2019</v>
      </c>
      <c r="I1715" t="str">
        <f t="shared" si="239"/>
        <v>17</v>
      </c>
      <c r="J1715">
        <f t="shared" si="240"/>
        <v>4</v>
      </c>
      <c r="K1715" t="str">
        <f t="shared" si="241"/>
        <v>2019</v>
      </c>
      <c r="L1715">
        <f t="shared" si="242"/>
        <v>5</v>
      </c>
    </row>
    <row r="1716" spans="1:12" x14ac:dyDescent="0.2">
      <c r="A1716" s="1">
        <v>81077851</v>
      </c>
      <c r="B1716" s="16">
        <v>43602</v>
      </c>
      <c r="C1716" t="s">
        <v>5519</v>
      </c>
      <c r="D1716" s="16">
        <f t="shared" si="234"/>
        <v>43602</v>
      </c>
      <c r="E1716" s="13" t="str">
        <f t="shared" si="235"/>
        <v>17-5-2019</v>
      </c>
      <c r="F1716">
        <f t="shared" si="236"/>
        <v>4</v>
      </c>
      <c r="G1716" t="str">
        <f t="shared" si="237"/>
        <v>May</v>
      </c>
      <c r="H1716" t="str">
        <f t="shared" si="238"/>
        <v>17, 2019</v>
      </c>
      <c r="I1716" t="str">
        <f t="shared" si="239"/>
        <v>17</v>
      </c>
      <c r="J1716">
        <f t="shared" si="240"/>
        <v>4</v>
      </c>
      <c r="K1716" t="str">
        <f t="shared" si="241"/>
        <v>2019</v>
      </c>
      <c r="L1716">
        <f t="shared" si="242"/>
        <v>5</v>
      </c>
    </row>
    <row r="1717" spans="1:12" x14ac:dyDescent="0.2">
      <c r="A1717" s="1">
        <v>81073590</v>
      </c>
      <c r="B1717" s="16">
        <v>43602</v>
      </c>
      <c r="C1717" t="s">
        <v>5519</v>
      </c>
      <c r="D1717" s="16">
        <f t="shared" si="234"/>
        <v>43602</v>
      </c>
      <c r="E1717" s="13" t="str">
        <f t="shared" si="235"/>
        <v>17-5-2019</v>
      </c>
      <c r="F1717">
        <f t="shared" si="236"/>
        <v>4</v>
      </c>
      <c r="G1717" t="str">
        <f t="shared" si="237"/>
        <v>May</v>
      </c>
      <c r="H1717" t="str">
        <f t="shared" si="238"/>
        <v>17, 2019</v>
      </c>
      <c r="I1717" t="str">
        <f t="shared" si="239"/>
        <v>17</v>
      </c>
      <c r="J1717">
        <f t="shared" si="240"/>
        <v>4</v>
      </c>
      <c r="K1717" t="str">
        <f t="shared" si="241"/>
        <v>2019</v>
      </c>
      <c r="L1717">
        <f t="shared" si="242"/>
        <v>5</v>
      </c>
    </row>
    <row r="1718" spans="1:12" x14ac:dyDescent="0.2">
      <c r="A1718" s="1">
        <v>81103108</v>
      </c>
      <c r="B1718" s="16">
        <v>43602</v>
      </c>
      <c r="C1718" t="s">
        <v>5519</v>
      </c>
      <c r="D1718" s="16">
        <f t="shared" si="234"/>
        <v>43602</v>
      </c>
      <c r="E1718" s="13" t="str">
        <f t="shared" si="235"/>
        <v>17-5-2019</v>
      </c>
      <c r="F1718">
        <f t="shared" si="236"/>
        <v>4</v>
      </c>
      <c r="G1718" t="str">
        <f t="shared" si="237"/>
        <v>May</v>
      </c>
      <c r="H1718" t="str">
        <f t="shared" si="238"/>
        <v>17, 2019</v>
      </c>
      <c r="I1718" t="str">
        <f t="shared" si="239"/>
        <v>17</v>
      </c>
      <c r="J1718">
        <f t="shared" si="240"/>
        <v>4</v>
      </c>
      <c r="K1718" t="str">
        <f t="shared" si="241"/>
        <v>2019</v>
      </c>
      <c r="L1718">
        <f t="shared" si="242"/>
        <v>5</v>
      </c>
    </row>
    <row r="1719" spans="1:12" x14ac:dyDescent="0.2">
      <c r="A1719" s="1">
        <v>80999455</v>
      </c>
      <c r="B1719" s="16">
        <v>43602</v>
      </c>
      <c r="C1719" t="s">
        <v>5519</v>
      </c>
      <c r="D1719" s="16">
        <f t="shared" si="234"/>
        <v>43602</v>
      </c>
      <c r="E1719" s="13" t="str">
        <f t="shared" si="235"/>
        <v>17-5-2019</v>
      </c>
      <c r="F1719">
        <f t="shared" si="236"/>
        <v>4</v>
      </c>
      <c r="G1719" t="str">
        <f t="shared" si="237"/>
        <v>May</v>
      </c>
      <c r="H1719" t="str">
        <f t="shared" si="238"/>
        <v>17, 2019</v>
      </c>
      <c r="I1719" t="str">
        <f t="shared" si="239"/>
        <v>17</v>
      </c>
      <c r="J1719">
        <f t="shared" si="240"/>
        <v>4</v>
      </c>
      <c r="K1719" t="str">
        <f t="shared" si="241"/>
        <v>2019</v>
      </c>
      <c r="L1719">
        <f t="shared" si="242"/>
        <v>5</v>
      </c>
    </row>
    <row r="1720" spans="1:12" x14ac:dyDescent="0.2">
      <c r="A1720" s="1">
        <v>80236341</v>
      </c>
      <c r="B1720" s="16">
        <v>43602</v>
      </c>
      <c r="C1720" t="s">
        <v>5519</v>
      </c>
      <c r="D1720" s="16">
        <f t="shared" si="234"/>
        <v>43602</v>
      </c>
      <c r="E1720" s="13" t="str">
        <f t="shared" si="235"/>
        <v>17-5-2019</v>
      </c>
      <c r="F1720">
        <f t="shared" si="236"/>
        <v>4</v>
      </c>
      <c r="G1720" t="str">
        <f t="shared" si="237"/>
        <v>May</v>
      </c>
      <c r="H1720" t="str">
        <f t="shared" si="238"/>
        <v>17, 2019</v>
      </c>
      <c r="I1720" t="str">
        <f t="shared" si="239"/>
        <v>17</v>
      </c>
      <c r="J1720">
        <f t="shared" si="240"/>
        <v>4</v>
      </c>
      <c r="K1720" t="str">
        <f t="shared" si="241"/>
        <v>2019</v>
      </c>
      <c r="L1720">
        <f t="shared" si="242"/>
        <v>5</v>
      </c>
    </row>
    <row r="1721" spans="1:12" x14ac:dyDescent="0.2">
      <c r="A1721" s="1">
        <v>80191050</v>
      </c>
      <c r="B1721" s="16">
        <v>43602</v>
      </c>
      <c r="C1721" t="s">
        <v>5519</v>
      </c>
      <c r="D1721" s="16">
        <f t="shared" si="234"/>
        <v>43602</v>
      </c>
      <c r="E1721" s="13" t="str">
        <f t="shared" si="235"/>
        <v>17-5-2019</v>
      </c>
      <c r="F1721">
        <f t="shared" si="236"/>
        <v>4</v>
      </c>
      <c r="G1721" t="str">
        <f t="shared" si="237"/>
        <v>May</v>
      </c>
      <c r="H1721" t="str">
        <f t="shared" si="238"/>
        <v>17, 2019</v>
      </c>
      <c r="I1721" t="str">
        <f t="shared" si="239"/>
        <v>17</v>
      </c>
      <c r="J1721">
        <f t="shared" si="240"/>
        <v>4</v>
      </c>
      <c r="K1721" t="str">
        <f t="shared" si="241"/>
        <v>2019</v>
      </c>
      <c r="L1721">
        <f t="shared" si="242"/>
        <v>5</v>
      </c>
    </row>
    <row r="1722" spans="1:12" x14ac:dyDescent="0.2">
      <c r="A1722" s="1">
        <v>81041271</v>
      </c>
      <c r="B1722" s="16">
        <v>43602</v>
      </c>
      <c r="C1722" t="s">
        <v>5519</v>
      </c>
      <c r="D1722" s="16">
        <f t="shared" si="234"/>
        <v>43602</v>
      </c>
      <c r="E1722" s="13" t="str">
        <f t="shared" si="235"/>
        <v>17-5-2019</v>
      </c>
      <c r="F1722">
        <f t="shared" si="236"/>
        <v>4</v>
      </c>
      <c r="G1722" t="str">
        <f t="shared" si="237"/>
        <v>May</v>
      </c>
      <c r="H1722" t="str">
        <f t="shared" si="238"/>
        <v>17, 2019</v>
      </c>
      <c r="I1722" t="str">
        <f t="shared" si="239"/>
        <v>17</v>
      </c>
      <c r="J1722">
        <f t="shared" si="240"/>
        <v>4</v>
      </c>
      <c r="K1722" t="str">
        <f t="shared" si="241"/>
        <v>2019</v>
      </c>
      <c r="L1722">
        <f t="shared" si="242"/>
        <v>5</v>
      </c>
    </row>
    <row r="1723" spans="1:12" x14ac:dyDescent="0.2">
      <c r="A1723" s="1">
        <v>80216758</v>
      </c>
      <c r="B1723" s="16">
        <v>43602</v>
      </c>
      <c r="C1723" t="s">
        <v>5519</v>
      </c>
      <c r="D1723" s="16">
        <f t="shared" si="234"/>
        <v>43602</v>
      </c>
      <c r="E1723" s="13" t="str">
        <f t="shared" si="235"/>
        <v>17-5-2019</v>
      </c>
      <c r="F1723">
        <f t="shared" si="236"/>
        <v>4</v>
      </c>
      <c r="G1723" t="str">
        <f t="shared" si="237"/>
        <v>May</v>
      </c>
      <c r="H1723" t="str">
        <f t="shared" si="238"/>
        <v>17, 2019</v>
      </c>
      <c r="I1723" t="str">
        <f t="shared" si="239"/>
        <v>17</v>
      </c>
      <c r="J1723">
        <f t="shared" si="240"/>
        <v>4</v>
      </c>
      <c r="K1723" t="str">
        <f t="shared" si="241"/>
        <v>2019</v>
      </c>
      <c r="L1723">
        <f t="shared" si="242"/>
        <v>5</v>
      </c>
    </row>
    <row r="1724" spans="1:12" x14ac:dyDescent="0.2">
      <c r="A1724" s="1">
        <v>81092192</v>
      </c>
      <c r="B1724" s="16">
        <v>43602</v>
      </c>
      <c r="C1724" t="s">
        <v>5519</v>
      </c>
      <c r="D1724" s="16">
        <f t="shared" si="234"/>
        <v>43602</v>
      </c>
      <c r="E1724" s="13" t="str">
        <f t="shared" si="235"/>
        <v>17-5-2019</v>
      </c>
      <c r="F1724">
        <f t="shared" si="236"/>
        <v>4</v>
      </c>
      <c r="G1724" t="str">
        <f t="shared" si="237"/>
        <v>May</v>
      </c>
      <c r="H1724" t="str">
        <f t="shared" si="238"/>
        <v>17, 2019</v>
      </c>
      <c r="I1724" t="str">
        <f t="shared" si="239"/>
        <v>17</v>
      </c>
      <c r="J1724">
        <f t="shared" si="240"/>
        <v>4</v>
      </c>
      <c r="K1724" t="str">
        <f t="shared" si="241"/>
        <v>2019</v>
      </c>
      <c r="L1724">
        <f t="shared" si="242"/>
        <v>5</v>
      </c>
    </row>
    <row r="1725" spans="1:12" x14ac:dyDescent="0.2">
      <c r="A1725" s="1">
        <v>70083809</v>
      </c>
      <c r="B1725" s="16">
        <v>43237</v>
      </c>
      <c r="C1725" t="s">
        <v>5551</v>
      </c>
      <c r="D1725" s="16">
        <f t="shared" si="234"/>
        <v>43237</v>
      </c>
      <c r="E1725" s="13" t="str">
        <f t="shared" si="235"/>
        <v>17-5-2018</v>
      </c>
      <c r="F1725">
        <f t="shared" si="236"/>
        <v>4</v>
      </c>
      <c r="G1725" t="str">
        <f t="shared" si="237"/>
        <v>May</v>
      </c>
      <c r="H1725" t="str">
        <f t="shared" si="238"/>
        <v>17, 2018</v>
      </c>
      <c r="I1725" t="str">
        <f t="shared" si="239"/>
        <v>17</v>
      </c>
      <c r="J1725">
        <f t="shared" si="240"/>
        <v>4</v>
      </c>
      <c r="K1725" t="str">
        <f t="shared" si="241"/>
        <v>2018</v>
      </c>
      <c r="L1725">
        <f t="shared" si="242"/>
        <v>5</v>
      </c>
    </row>
    <row r="1726" spans="1:12" x14ac:dyDescent="0.2">
      <c r="A1726" s="1">
        <v>80028529</v>
      </c>
      <c r="B1726" s="16">
        <v>42141</v>
      </c>
      <c r="C1726" t="s">
        <v>5555</v>
      </c>
      <c r="D1726" s="16">
        <f t="shared" si="234"/>
        <v>42141</v>
      </c>
      <c r="E1726" s="13" t="str">
        <f t="shared" si="235"/>
        <v>17-5-2015</v>
      </c>
      <c r="F1726">
        <f t="shared" si="236"/>
        <v>4</v>
      </c>
      <c r="G1726" t="str">
        <f t="shared" si="237"/>
        <v>May</v>
      </c>
      <c r="H1726" t="str">
        <f t="shared" si="238"/>
        <v>17, 2015</v>
      </c>
      <c r="I1726" t="str">
        <f t="shared" si="239"/>
        <v>17</v>
      </c>
      <c r="J1726">
        <f t="shared" si="240"/>
        <v>4</v>
      </c>
      <c r="K1726" t="str">
        <f t="shared" si="241"/>
        <v>2015</v>
      </c>
      <c r="L1726">
        <f t="shared" si="242"/>
        <v>5</v>
      </c>
    </row>
    <row r="1727" spans="1:12" x14ac:dyDescent="0.2">
      <c r="A1727" s="1">
        <v>70154110</v>
      </c>
      <c r="B1727" s="16">
        <v>40680</v>
      </c>
      <c r="C1727" t="s">
        <v>5560</v>
      </c>
      <c r="D1727" s="16">
        <f t="shared" si="234"/>
        <v>40680</v>
      </c>
      <c r="E1727" s="13" t="str">
        <f t="shared" si="235"/>
        <v>17-5-2011</v>
      </c>
      <c r="F1727">
        <f t="shared" si="236"/>
        <v>4</v>
      </c>
      <c r="G1727" t="str">
        <f t="shared" si="237"/>
        <v>May</v>
      </c>
      <c r="H1727" t="str">
        <f t="shared" si="238"/>
        <v>17, 2011</v>
      </c>
      <c r="I1727" t="str">
        <f t="shared" si="239"/>
        <v>17</v>
      </c>
      <c r="J1727">
        <f t="shared" si="240"/>
        <v>4</v>
      </c>
      <c r="K1727" t="str">
        <f t="shared" si="241"/>
        <v>2011</v>
      </c>
      <c r="L1727">
        <f t="shared" si="242"/>
        <v>5</v>
      </c>
    </row>
    <row r="1728" spans="1:12" x14ac:dyDescent="0.2">
      <c r="A1728" s="1">
        <v>80998967</v>
      </c>
      <c r="B1728" s="16">
        <v>43601</v>
      </c>
      <c r="C1728" t="s">
        <v>5564</v>
      </c>
      <c r="D1728" s="16">
        <f t="shared" si="234"/>
        <v>43601</v>
      </c>
      <c r="E1728" s="13" t="str">
        <f t="shared" si="235"/>
        <v>16-5-2019</v>
      </c>
      <c r="F1728">
        <f t="shared" si="236"/>
        <v>4</v>
      </c>
      <c r="G1728" t="str">
        <f t="shared" si="237"/>
        <v>May</v>
      </c>
      <c r="H1728" t="str">
        <f t="shared" si="238"/>
        <v>16, 2019</v>
      </c>
      <c r="I1728" t="str">
        <f t="shared" si="239"/>
        <v>16</v>
      </c>
      <c r="J1728">
        <f t="shared" si="240"/>
        <v>4</v>
      </c>
      <c r="K1728" t="str">
        <f t="shared" si="241"/>
        <v>2019</v>
      </c>
      <c r="L1728">
        <f t="shared" si="242"/>
        <v>5</v>
      </c>
    </row>
    <row r="1729" spans="1:12" x14ac:dyDescent="0.2">
      <c r="A1729" s="1">
        <v>81038047</v>
      </c>
      <c r="B1729" s="16">
        <v>43601</v>
      </c>
      <c r="C1729" t="s">
        <v>5564</v>
      </c>
      <c r="D1729" s="16">
        <f t="shared" si="234"/>
        <v>43601</v>
      </c>
      <c r="E1729" s="13" t="str">
        <f t="shared" si="235"/>
        <v>16-5-2019</v>
      </c>
      <c r="F1729">
        <f t="shared" si="236"/>
        <v>4</v>
      </c>
      <c r="G1729" t="str">
        <f t="shared" si="237"/>
        <v>May</v>
      </c>
      <c r="H1729" t="str">
        <f t="shared" si="238"/>
        <v>16, 2019</v>
      </c>
      <c r="I1729" t="str">
        <f t="shared" si="239"/>
        <v>16</v>
      </c>
      <c r="J1729">
        <f t="shared" si="240"/>
        <v>4</v>
      </c>
      <c r="K1729" t="str">
        <f t="shared" si="241"/>
        <v>2019</v>
      </c>
      <c r="L1729">
        <f t="shared" si="242"/>
        <v>5</v>
      </c>
    </row>
    <row r="1730" spans="1:12" x14ac:dyDescent="0.2">
      <c r="A1730" s="1">
        <v>60021906</v>
      </c>
      <c r="B1730" s="16">
        <v>43601</v>
      </c>
      <c r="C1730" t="s">
        <v>5564</v>
      </c>
      <c r="D1730" s="16">
        <f t="shared" si="234"/>
        <v>43601</v>
      </c>
      <c r="E1730" s="13" t="str">
        <f t="shared" si="235"/>
        <v>16-5-2019</v>
      </c>
      <c r="F1730">
        <f t="shared" si="236"/>
        <v>4</v>
      </c>
      <c r="G1730" t="str">
        <f t="shared" si="237"/>
        <v>May</v>
      </c>
      <c r="H1730" t="str">
        <f t="shared" si="238"/>
        <v>16, 2019</v>
      </c>
      <c r="I1730" t="str">
        <f t="shared" si="239"/>
        <v>16</v>
      </c>
      <c r="J1730">
        <f t="shared" si="240"/>
        <v>4</v>
      </c>
      <c r="K1730" t="str">
        <f t="shared" si="241"/>
        <v>2019</v>
      </c>
      <c r="L1730">
        <f t="shared" si="242"/>
        <v>5</v>
      </c>
    </row>
    <row r="1731" spans="1:12" x14ac:dyDescent="0.2">
      <c r="A1731" s="1">
        <v>70142827</v>
      </c>
      <c r="B1731" s="16">
        <v>43601</v>
      </c>
      <c r="C1731" t="s">
        <v>5564</v>
      </c>
      <c r="D1731" s="16">
        <f t="shared" ref="D1731:D1794" si="243">DATE(K1731,L1731,I1731)</f>
        <v>43601</v>
      </c>
      <c r="E1731" s="13" t="str">
        <f t="shared" ref="E1731:E1794" si="244">I1731&amp;"-"&amp;L1731&amp;"-"&amp;K1731</f>
        <v>16-5-2019</v>
      </c>
      <c r="F1731">
        <f t="shared" ref="F1731:F1794" si="245">FIND(" ",C1731)</f>
        <v>4</v>
      </c>
      <c r="G1731" t="str">
        <f t="shared" ref="G1731:G1794" si="246">LEFT(C1731,F1731-1)</f>
        <v>May</v>
      </c>
      <c r="H1731" t="str">
        <f t="shared" ref="H1731:H1794" si="247">RIGHT(C1731,LEN(C1731)-F1731)</f>
        <v>16, 2019</v>
      </c>
      <c r="I1731" t="str">
        <f t="shared" ref="I1731:I1794" si="248">LEFT(H1731,J1731-2)</f>
        <v>16</v>
      </c>
      <c r="J1731">
        <f t="shared" ref="J1731:J1794" si="249">FIND(" ",H1731)</f>
        <v>4</v>
      </c>
      <c r="K1731" t="str">
        <f t="shared" ref="K1731:K1794" si="250">RIGHT(H1731,4)</f>
        <v>2019</v>
      </c>
      <c r="L1731">
        <f t="shared" ref="L1731:L1794" si="251">VLOOKUP(G1731,M:N,2,0)</f>
        <v>5</v>
      </c>
    </row>
    <row r="1732" spans="1:12" x14ac:dyDescent="0.2">
      <c r="A1732" s="1">
        <v>70149579</v>
      </c>
      <c r="B1732" s="16">
        <v>43601</v>
      </c>
      <c r="C1732" t="s">
        <v>5564</v>
      </c>
      <c r="D1732" s="16">
        <f t="shared" si="243"/>
        <v>43601</v>
      </c>
      <c r="E1732" s="13" t="str">
        <f t="shared" si="244"/>
        <v>16-5-2019</v>
      </c>
      <c r="F1732">
        <f t="shared" si="245"/>
        <v>4</v>
      </c>
      <c r="G1732" t="str">
        <f t="shared" si="246"/>
        <v>May</v>
      </c>
      <c r="H1732" t="str">
        <f t="shared" si="247"/>
        <v>16, 2019</v>
      </c>
      <c r="I1732" t="str">
        <f t="shared" si="248"/>
        <v>16</v>
      </c>
      <c r="J1732">
        <f t="shared" si="249"/>
        <v>4</v>
      </c>
      <c r="K1732" t="str">
        <f t="shared" si="250"/>
        <v>2019</v>
      </c>
      <c r="L1732">
        <f t="shared" si="251"/>
        <v>5</v>
      </c>
    </row>
    <row r="1733" spans="1:12" x14ac:dyDescent="0.2">
      <c r="A1733" s="1">
        <v>70109375</v>
      </c>
      <c r="B1733" s="16">
        <v>43601</v>
      </c>
      <c r="C1733" t="s">
        <v>5564</v>
      </c>
      <c r="D1733" s="16">
        <f t="shared" si="243"/>
        <v>43601</v>
      </c>
      <c r="E1733" s="13" t="str">
        <f t="shared" si="244"/>
        <v>16-5-2019</v>
      </c>
      <c r="F1733">
        <f t="shared" si="245"/>
        <v>4</v>
      </c>
      <c r="G1733" t="str">
        <f t="shared" si="246"/>
        <v>May</v>
      </c>
      <c r="H1733" t="str">
        <f t="shared" si="247"/>
        <v>16, 2019</v>
      </c>
      <c r="I1733" t="str">
        <f t="shared" si="248"/>
        <v>16</v>
      </c>
      <c r="J1733">
        <f t="shared" si="249"/>
        <v>4</v>
      </c>
      <c r="K1733" t="str">
        <f t="shared" si="250"/>
        <v>2019</v>
      </c>
      <c r="L1733">
        <f t="shared" si="251"/>
        <v>5</v>
      </c>
    </row>
    <row r="1734" spans="1:12" x14ac:dyDescent="0.2">
      <c r="A1734" s="1">
        <v>70289558</v>
      </c>
      <c r="B1734" s="16">
        <v>43601</v>
      </c>
      <c r="C1734" t="s">
        <v>5564</v>
      </c>
      <c r="D1734" s="16">
        <f t="shared" si="243"/>
        <v>43601</v>
      </c>
      <c r="E1734" s="13" t="str">
        <f t="shared" si="244"/>
        <v>16-5-2019</v>
      </c>
      <c r="F1734">
        <f t="shared" si="245"/>
        <v>4</v>
      </c>
      <c r="G1734" t="str">
        <f t="shared" si="246"/>
        <v>May</v>
      </c>
      <c r="H1734" t="str">
        <f t="shared" si="247"/>
        <v>16, 2019</v>
      </c>
      <c r="I1734" t="str">
        <f t="shared" si="248"/>
        <v>16</v>
      </c>
      <c r="J1734">
        <f t="shared" si="249"/>
        <v>4</v>
      </c>
      <c r="K1734" t="str">
        <f t="shared" si="250"/>
        <v>2019</v>
      </c>
      <c r="L1734">
        <f t="shared" si="251"/>
        <v>5</v>
      </c>
    </row>
    <row r="1735" spans="1:12" x14ac:dyDescent="0.2">
      <c r="A1735" s="1">
        <v>81085319</v>
      </c>
      <c r="B1735" s="16">
        <v>43601</v>
      </c>
      <c r="C1735" t="s">
        <v>5564</v>
      </c>
      <c r="D1735" s="16">
        <f t="shared" si="243"/>
        <v>43601</v>
      </c>
      <c r="E1735" s="13" t="str">
        <f t="shared" si="244"/>
        <v>16-5-2019</v>
      </c>
      <c r="F1735">
        <f t="shared" si="245"/>
        <v>4</v>
      </c>
      <c r="G1735" t="str">
        <f t="shared" si="246"/>
        <v>May</v>
      </c>
      <c r="H1735" t="str">
        <f t="shared" si="247"/>
        <v>16, 2019</v>
      </c>
      <c r="I1735" t="str">
        <f t="shared" si="248"/>
        <v>16</v>
      </c>
      <c r="J1735">
        <f t="shared" si="249"/>
        <v>4</v>
      </c>
      <c r="K1735" t="str">
        <f t="shared" si="250"/>
        <v>2019</v>
      </c>
      <c r="L1735">
        <f t="shared" si="251"/>
        <v>5</v>
      </c>
    </row>
    <row r="1736" spans="1:12" x14ac:dyDescent="0.2">
      <c r="A1736" s="1">
        <v>70117577</v>
      </c>
      <c r="B1736" s="16">
        <v>43601</v>
      </c>
      <c r="C1736" t="s">
        <v>5564</v>
      </c>
      <c r="D1736" s="16">
        <f t="shared" si="243"/>
        <v>43601</v>
      </c>
      <c r="E1736" s="13" t="str">
        <f t="shared" si="244"/>
        <v>16-5-2019</v>
      </c>
      <c r="F1736">
        <f t="shared" si="245"/>
        <v>4</v>
      </c>
      <c r="G1736" t="str">
        <f t="shared" si="246"/>
        <v>May</v>
      </c>
      <c r="H1736" t="str">
        <f t="shared" si="247"/>
        <v>16, 2019</v>
      </c>
      <c r="I1736" t="str">
        <f t="shared" si="248"/>
        <v>16</v>
      </c>
      <c r="J1736">
        <f t="shared" si="249"/>
        <v>4</v>
      </c>
      <c r="K1736" t="str">
        <f t="shared" si="250"/>
        <v>2019</v>
      </c>
      <c r="L1736">
        <f t="shared" si="251"/>
        <v>5</v>
      </c>
    </row>
    <row r="1737" spans="1:12" x14ac:dyDescent="0.2">
      <c r="A1737" s="1">
        <v>80227554</v>
      </c>
      <c r="B1737" s="16">
        <v>43236</v>
      </c>
      <c r="C1737" t="s">
        <v>5589</v>
      </c>
      <c r="D1737" s="16">
        <f t="shared" si="243"/>
        <v>43236</v>
      </c>
      <c r="E1737" s="13" t="str">
        <f t="shared" si="244"/>
        <v>16-5-2018</v>
      </c>
      <c r="F1737">
        <f t="shared" si="245"/>
        <v>4</v>
      </c>
      <c r="G1737" t="str">
        <f t="shared" si="246"/>
        <v>May</v>
      </c>
      <c r="H1737" t="str">
        <f t="shared" si="247"/>
        <v>16, 2018</v>
      </c>
      <c r="I1737" t="str">
        <f t="shared" si="248"/>
        <v>16</v>
      </c>
      <c r="J1737">
        <f t="shared" si="249"/>
        <v>4</v>
      </c>
      <c r="K1737" t="str">
        <f t="shared" si="250"/>
        <v>2018</v>
      </c>
      <c r="L1737">
        <f t="shared" si="251"/>
        <v>5</v>
      </c>
    </row>
    <row r="1738" spans="1:12" x14ac:dyDescent="0.2">
      <c r="A1738" s="1">
        <v>70158421</v>
      </c>
      <c r="B1738" s="16">
        <v>43236</v>
      </c>
      <c r="C1738" t="s">
        <v>5589</v>
      </c>
      <c r="D1738" s="16">
        <f t="shared" si="243"/>
        <v>43236</v>
      </c>
      <c r="E1738" s="13" t="str">
        <f t="shared" si="244"/>
        <v>16-5-2018</v>
      </c>
      <c r="F1738">
        <f t="shared" si="245"/>
        <v>4</v>
      </c>
      <c r="G1738" t="str">
        <f t="shared" si="246"/>
        <v>May</v>
      </c>
      <c r="H1738" t="str">
        <f t="shared" si="247"/>
        <v>16, 2018</v>
      </c>
      <c r="I1738" t="str">
        <f t="shared" si="248"/>
        <v>16</v>
      </c>
      <c r="J1738">
        <f t="shared" si="249"/>
        <v>4</v>
      </c>
      <c r="K1738" t="str">
        <f t="shared" si="250"/>
        <v>2018</v>
      </c>
      <c r="L1738">
        <f t="shared" si="251"/>
        <v>5</v>
      </c>
    </row>
    <row r="1739" spans="1:12" x14ac:dyDescent="0.2">
      <c r="A1739" s="1">
        <v>20258084</v>
      </c>
      <c r="B1739" s="16">
        <v>43236</v>
      </c>
      <c r="C1739" t="s">
        <v>5589</v>
      </c>
      <c r="D1739" s="16">
        <f t="shared" si="243"/>
        <v>43236</v>
      </c>
      <c r="E1739" s="13" t="str">
        <f t="shared" si="244"/>
        <v>16-5-2018</v>
      </c>
      <c r="F1739">
        <f t="shared" si="245"/>
        <v>4</v>
      </c>
      <c r="G1739" t="str">
        <f t="shared" si="246"/>
        <v>May</v>
      </c>
      <c r="H1739" t="str">
        <f t="shared" si="247"/>
        <v>16, 2018</v>
      </c>
      <c r="I1739" t="str">
        <f t="shared" si="248"/>
        <v>16</v>
      </c>
      <c r="J1739">
        <f t="shared" si="249"/>
        <v>4</v>
      </c>
      <c r="K1739" t="str">
        <f t="shared" si="250"/>
        <v>2018</v>
      </c>
      <c r="L1739">
        <f t="shared" si="251"/>
        <v>5</v>
      </c>
    </row>
    <row r="1740" spans="1:12" x14ac:dyDescent="0.2">
      <c r="A1740" s="1">
        <v>80233511</v>
      </c>
      <c r="B1740" s="16">
        <v>43236</v>
      </c>
      <c r="C1740" t="s">
        <v>5589</v>
      </c>
      <c r="D1740" s="16">
        <f t="shared" si="243"/>
        <v>43236</v>
      </c>
      <c r="E1740" s="13" t="str">
        <f t="shared" si="244"/>
        <v>16-5-2018</v>
      </c>
      <c r="F1740">
        <f t="shared" si="245"/>
        <v>4</v>
      </c>
      <c r="G1740" t="str">
        <f t="shared" si="246"/>
        <v>May</v>
      </c>
      <c r="H1740" t="str">
        <f t="shared" si="247"/>
        <v>16, 2018</v>
      </c>
      <c r="I1740" t="str">
        <f t="shared" si="248"/>
        <v>16</v>
      </c>
      <c r="J1740">
        <f t="shared" si="249"/>
        <v>4</v>
      </c>
      <c r="K1740" t="str">
        <f t="shared" si="250"/>
        <v>2018</v>
      </c>
      <c r="L1740">
        <f t="shared" si="251"/>
        <v>5</v>
      </c>
    </row>
    <row r="1741" spans="1:12" x14ac:dyDescent="0.2">
      <c r="A1741" s="1">
        <v>80097814</v>
      </c>
      <c r="B1741" s="16">
        <v>42871</v>
      </c>
      <c r="C1741" t="s">
        <v>5605</v>
      </c>
      <c r="D1741" s="16">
        <f t="shared" si="243"/>
        <v>42871</v>
      </c>
      <c r="E1741" s="13" t="str">
        <f t="shared" si="244"/>
        <v>16-5-2017</v>
      </c>
      <c r="F1741">
        <f t="shared" si="245"/>
        <v>4</v>
      </c>
      <c r="G1741" t="str">
        <f t="shared" si="246"/>
        <v>May</v>
      </c>
      <c r="H1741" t="str">
        <f t="shared" si="247"/>
        <v>16, 2017</v>
      </c>
      <c r="I1741" t="str">
        <f t="shared" si="248"/>
        <v>16</v>
      </c>
      <c r="J1741">
        <f t="shared" si="249"/>
        <v>4</v>
      </c>
      <c r="K1741" t="str">
        <f t="shared" si="250"/>
        <v>2017</v>
      </c>
      <c r="L1741">
        <f t="shared" si="251"/>
        <v>5</v>
      </c>
    </row>
    <row r="1742" spans="1:12" x14ac:dyDescent="0.2">
      <c r="A1742" s="1">
        <v>70241757</v>
      </c>
      <c r="B1742" s="16">
        <v>42871</v>
      </c>
      <c r="C1742" t="s">
        <v>5605</v>
      </c>
      <c r="D1742" s="16">
        <f t="shared" si="243"/>
        <v>42871</v>
      </c>
      <c r="E1742" s="13" t="str">
        <f t="shared" si="244"/>
        <v>16-5-2017</v>
      </c>
      <c r="F1742">
        <f t="shared" si="245"/>
        <v>4</v>
      </c>
      <c r="G1742" t="str">
        <f t="shared" si="246"/>
        <v>May</v>
      </c>
      <c r="H1742" t="str">
        <f t="shared" si="247"/>
        <v>16, 2017</v>
      </c>
      <c r="I1742" t="str">
        <f t="shared" si="248"/>
        <v>16</v>
      </c>
      <c r="J1742">
        <f t="shared" si="249"/>
        <v>4</v>
      </c>
      <c r="K1742" t="str">
        <f t="shared" si="250"/>
        <v>2017</v>
      </c>
      <c r="L1742">
        <f t="shared" si="251"/>
        <v>5</v>
      </c>
    </row>
    <row r="1743" spans="1:12" x14ac:dyDescent="0.2">
      <c r="A1743" s="1">
        <v>80133551</v>
      </c>
      <c r="B1743" s="16">
        <v>42871</v>
      </c>
      <c r="C1743" t="s">
        <v>5605</v>
      </c>
      <c r="D1743" s="16">
        <f t="shared" si="243"/>
        <v>42871</v>
      </c>
      <c r="E1743" s="13" t="str">
        <f t="shared" si="244"/>
        <v>16-5-2017</v>
      </c>
      <c r="F1743">
        <f t="shared" si="245"/>
        <v>4</v>
      </c>
      <c r="G1743" t="str">
        <f t="shared" si="246"/>
        <v>May</v>
      </c>
      <c r="H1743" t="str">
        <f t="shared" si="247"/>
        <v>16, 2017</v>
      </c>
      <c r="I1743" t="str">
        <f t="shared" si="248"/>
        <v>16</v>
      </c>
      <c r="J1743">
        <f t="shared" si="249"/>
        <v>4</v>
      </c>
      <c r="K1743" t="str">
        <f t="shared" si="250"/>
        <v>2017</v>
      </c>
      <c r="L1743">
        <f t="shared" si="251"/>
        <v>5</v>
      </c>
    </row>
    <row r="1744" spans="1:12" x14ac:dyDescent="0.2">
      <c r="A1744" s="1">
        <v>81110388</v>
      </c>
      <c r="B1744" s="16">
        <v>43600</v>
      </c>
      <c r="C1744" t="s">
        <v>5614</v>
      </c>
      <c r="D1744" s="16">
        <f t="shared" si="243"/>
        <v>43600</v>
      </c>
      <c r="E1744" s="13" t="str">
        <f t="shared" si="244"/>
        <v>15-5-2019</v>
      </c>
      <c r="F1744">
        <f t="shared" si="245"/>
        <v>4</v>
      </c>
      <c r="G1744" t="str">
        <f t="shared" si="246"/>
        <v>May</v>
      </c>
      <c r="H1744" t="str">
        <f t="shared" si="247"/>
        <v>15, 2019</v>
      </c>
      <c r="I1744" t="str">
        <f t="shared" si="248"/>
        <v>15</v>
      </c>
      <c r="J1744">
        <f t="shared" si="249"/>
        <v>4</v>
      </c>
      <c r="K1744" t="str">
        <f t="shared" si="250"/>
        <v>2019</v>
      </c>
      <c r="L1744">
        <f t="shared" si="251"/>
        <v>5</v>
      </c>
    </row>
    <row r="1745" spans="1:12" x14ac:dyDescent="0.2">
      <c r="A1745" s="1">
        <v>80220311</v>
      </c>
      <c r="B1745" s="16">
        <v>43600</v>
      </c>
      <c r="C1745" t="s">
        <v>5614</v>
      </c>
      <c r="D1745" s="16">
        <f t="shared" si="243"/>
        <v>43600</v>
      </c>
      <c r="E1745" s="13" t="str">
        <f t="shared" si="244"/>
        <v>15-5-2019</v>
      </c>
      <c r="F1745">
        <f t="shared" si="245"/>
        <v>4</v>
      </c>
      <c r="G1745" t="str">
        <f t="shared" si="246"/>
        <v>May</v>
      </c>
      <c r="H1745" t="str">
        <f t="shared" si="247"/>
        <v>15, 2019</v>
      </c>
      <c r="I1745" t="str">
        <f t="shared" si="248"/>
        <v>15</v>
      </c>
      <c r="J1745">
        <f t="shared" si="249"/>
        <v>4</v>
      </c>
      <c r="K1745" t="str">
        <f t="shared" si="250"/>
        <v>2019</v>
      </c>
      <c r="L1745">
        <f t="shared" si="251"/>
        <v>5</v>
      </c>
    </row>
    <row r="1746" spans="1:12" x14ac:dyDescent="0.2">
      <c r="A1746" s="1">
        <v>81110389</v>
      </c>
      <c r="B1746" s="16">
        <v>43600</v>
      </c>
      <c r="C1746" t="s">
        <v>5614</v>
      </c>
      <c r="D1746" s="16">
        <f t="shared" si="243"/>
        <v>43600</v>
      </c>
      <c r="E1746" s="13" t="str">
        <f t="shared" si="244"/>
        <v>15-5-2019</v>
      </c>
      <c r="F1746">
        <f t="shared" si="245"/>
        <v>4</v>
      </c>
      <c r="G1746" t="str">
        <f t="shared" si="246"/>
        <v>May</v>
      </c>
      <c r="H1746" t="str">
        <f t="shared" si="247"/>
        <v>15, 2019</v>
      </c>
      <c r="I1746" t="str">
        <f t="shared" si="248"/>
        <v>15</v>
      </c>
      <c r="J1746">
        <f t="shared" si="249"/>
        <v>4</v>
      </c>
      <c r="K1746" t="str">
        <f t="shared" si="250"/>
        <v>2019</v>
      </c>
      <c r="L1746">
        <f t="shared" si="251"/>
        <v>5</v>
      </c>
    </row>
    <row r="1747" spans="1:12" x14ac:dyDescent="0.2">
      <c r="A1747" s="1">
        <v>81112772</v>
      </c>
      <c r="B1747" s="16">
        <v>43600</v>
      </c>
      <c r="C1747" t="s">
        <v>5614</v>
      </c>
      <c r="D1747" s="16">
        <f t="shared" si="243"/>
        <v>43600</v>
      </c>
      <c r="E1747" s="13" t="str">
        <f t="shared" si="244"/>
        <v>15-5-2019</v>
      </c>
      <c r="F1747">
        <f t="shared" si="245"/>
        <v>4</v>
      </c>
      <c r="G1747" t="str">
        <f t="shared" si="246"/>
        <v>May</v>
      </c>
      <c r="H1747" t="str">
        <f t="shared" si="247"/>
        <v>15, 2019</v>
      </c>
      <c r="I1747" t="str">
        <f t="shared" si="248"/>
        <v>15</v>
      </c>
      <c r="J1747">
        <f t="shared" si="249"/>
        <v>4</v>
      </c>
      <c r="K1747" t="str">
        <f t="shared" si="250"/>
        <v>2019</v>
      </c>
      <c r="L1747">
        <f t="shared" si="251"/>
        <v>5</v>
      </c>
    </row>
    <row r="1748" spans="1:12" x14ac:dyDescent="0.2">
      <c r="A1748" s="1">
        <v>70111279</v>
      </c>
      <c r="B1748" s="16">
        <v>43600</v>
      </c>
      <c r="C1748" t="s">
        <v>5614</v>
      </c>
      <c r="D1748" s="16">
        <f t="shared" si="243"/>
        <v>43600</v>
      </c>
      <c r="E1748" s="13" t="str">
        <f t="shared" si="244"/>
        <v>15-5-2019</v>
      </c>
      <c r="F1748">
        <f t="shared" si="245"/>
        <v>4</v>
      </c>
      <c r="G1748" t="str">
        <f t="shared" si="246"/>
        <v>May</v>
      </c>
      <c r="H1748" t="str">
        <f t="shared" si="247"/>
        <v>15, 2019</v>
      </c>
      <c r="I1748" t="str">
        <f t="shared" si="248"/>
        <v>15</v>
      </c>
      <c r="J1748">
        <f t="shared" si="249"/>
        <v>4</v>
      </c>
      <c r="K1748" t="str">
        <f t="shared" si="250"/>
        <v>2019</v>
      </c>
      <c r="L1748">
        <f t="shared" si="251"/>
        <v>5</v>
      </c>
    </row>
    <row r="1749" spans="1:12" x14ac:dyDescent="0.2">
      <c r="A1749" s="1">
        <v>81123050</v>
      </c>
      <c r="B1749" s="16">
        <v>43600</v>
      </c>
      <c r="C1749" t="s">
        <v>5614</v>
      </c>
      <c r="D1749" s="16">
        <f t="shared" si="243"/>
        <v>43600</v>
      </c>
      <c r="E1749" s="13" t="str">
        <f t="shared" si="244"/>
        <v>15-5-2019</v>
      </c>
      <c r="F1749">
        <f t="shared" si="245"/>
        <v>4</v>
      </c>
      <c r="G1749" t="str">
        <f t="shared" si="246"/>
        <v>May</v>
      </c>
      <c r="H1749" t="str">
        <f t="shared" si="247"/>
        <v>15, 2019</v>
      </c>
      <c r="I1749" t="str">
        <f t="shared" si="248"/>
        <v>15</v>
      </c>
      <c r="J1749">
        <f t="shared" si="249"/>
        <v>4</v>
      </c>
      <c r="K1749" t="str">
        <f t="shared" si="250"/>
        <v>2019</v>
      </c>
      <c r="L1749">
        <f t="shared" si="251"/>
        <v>5</v>
      </c>
    </row>
    <row r="1750" spans="1:12" x14ac:dyDescent="0.2">
      <c r="A1750" s="1">
        <v>81037237</v>
      </c>
      <c r="B1750" s="16">
        <v>43600</v>
      </c>
      <c r="C1750" t="s">
        <v>5614</v>
      </c>
      <c r="D1750" s="16">
        <f t="shared" si="243"/>
        <v>43600</v>
      </c>
      <c r="E1750" s="13" t="str">
        <f t="shared" si="244"/>
        <v>15-5-2019</v>
      </c>
      <c r="F1750">
        <f t="shared" si="245"/>
        <v>4</v>
      </c>
      <c r="G1750" t="str">
        <f t="shared" si="246"/>
        <v>May</v>
      </c>
      <c r="H1750" t="str">
        <f t="shared" si="247"/>
        <v>15, 2019</v>
      </c>
      <c r="I1750" t="str">
        <f t="shared" si="248"/>
        <v>15</v>
      </c>
      <c r="J1750">
        <f t="shared" si="249"/>
        <v>4</v>
      </c>
      <c r="K1750" t="str">
        <f t="shared" si="250"/>
        <v>2019</v>
      </c>
      <c r="L1750">
        <f t="shared" si="251"/>
        <v>5</v>
      </c>
    </row>
    <row r="1751" spans="1:12" x14ac:dyDescent="0.2">
      <c r="A1751" s="1">
        <v>81087124</v>
      </c>
      <c r="B1751" s="16">
        <v>43600</v>
      </c>
      <c r="C1751" t="s">
        <v>5614</v>
      </c>
      <c r="D1751" s="16">
        <f t="shared" si="243"/>
        <v>43600</v>
      </c>
      <c r="E1751" s="13" t="str">
        <f t="shared" si="244"/>
        <v>15-5-2019</v>
      </c>
      <c r="F1751">
        <f t="shared" si="245"/>
        <v>4</v>
      </c>
      <c r="G1751" t="str">
        <f t="shared" si="246"/>
        <v>May</v>
      </c>
      <c r="H1751" t="str">
        <f t="shared" si="247"/>
        <v>15, 2019</v>
      </c>
      <c r="I1751" t="str">
        <f t="shared" si="248"/>
        <v>15</v>
      </c>
      <c r="J1751">
        <f t="shared" si="249"/>
        <v>4</v>
      </c>
      <c r="K1751" t="str">
        <f t="shared" si="250"/>
        <v>2019</v>
      </c>
      <c r="L1751">
        <f t="shared" si="251"/>
        <v>5</v>
      </c>
    </row>
    <row r="1752" spans="1:12" x14ac:dyDescent="0.2">
      <c r="A1752" s="1">
        <v>70007056</v>
      </c>
      <c r="B1752" s="16">
        <v>43600</v>
      </c>
      <c r="C1752" t="s">
        <v>5614</v>
      </c>
      <c r="D1752" s="16">
        <f t="shared" si="243"/>
        <v>43600</v>
      </c>
      <c r="E1752" s="13" t="str">
        <f t="shared" si="244"/>
        <v>15-5-2019</v>
      </c>
      <c r="F1752">
        <f t="shared" si="245"/>
        <v>4</v>
      </c>
      <c r="G1752" t="str">
        <f t="shared" si="246"/>
        <v>May</v>
      </c>
      <c r="H1752" t="str">
        <f t="shared" si="247"/>
        <v>15, 2019</v>
      </c>
      <c r="I1752" t="str">
        <f t="shared" si="248"/>
        <v>15</v>
      </c>
      <c r="J1752">
        <f t="shared" si="249"/>
        <v>4</v>
      </c>
      <c r="K1752" t="str">
        <f t="shared" si="250"/>
        <v>2019</v>
      </c>
      <c r="L1752">
        <f t="shared" si="251"/>
        <v>5</v>
      </c>
    </row>
    <row r="1753" spans="1:12" x14ac:dyDescent="0.2">
      <c r="A1753" s="1">
        <v>70035357</v>
      </c>
      <c r="B1753" s="16">
        <v>43600</v>
      </c>
      <c r="C1753" t="s">
        <v>5614</v>
      </c>
      <c r="D1753" s="16">
        <f t="shared" si="243"/>
        <v>43600</v>
      </c>
      <c r="E1753" s="13" t="str">
        <f t="shared" si="244"/>
        <v>15-5-2019</v>
      </c>
      <c r="F1753">
        <f t="shared" si="245"/>
        <v>4</v>
      </c>
      <c r="G1753" t="str">
        <f t="shared" si="246"/>
        <v>May</v>
      </c>
      <c r="H1753" t="str">
        <f t="shared" si="247"/>
        <v>15, 2019</v>
      </c>
      <c r="I1753" t="str">
        <f t="shared" si="248"/>
        <v>15</v>
      </c>
      <c r="J1753">
        <f t="shared" si="249"/>
        <v>4</v>
      </c>
      <c r="K1753" t="str">
        <f t="shared" si="250"/>
        <v>2019</v>
      </c>
      <c r="L1753">
        <f t="shared" si="251"/>
        <v>5</v>
      </c>
    </row>
    <row r="1754" spans="1:12" x14ac:dyDescent="0.2">
      <c r="A1754" s="1">
        <v>80108481</v>
      </c>
      <c r="B1754" s="16">
        <v>43600</v>
      </c>
      <c r="C1754" t="s">
        <v>5614</v>
      </c>
      <c r="D1754" s="16">
        <f t="shared" si="243"/>
        <v>43600</v>
      </c>
      <c r="E1754" s="13" t="str">
        <f t="shared" si="244"/>
        <v>15-5-2019</v>
      </c>
      <c r="F1754">
        <f t="shared" si="245"/>
        <v>4</v>
      </c>
      <c r="G1754" t="str">
        <f t="shared" si="246"/>
        <v>May</v>
      </c>
      <c r="H1754" t="str">
        <f t="shared" si="247"/>
        <v>15, 2019</v>
      </c>
      <c r="I1754" t="str">
        <f t="shared" si="248"/>
        <v>15</v>
      </c>
      <c r="J1754">
        <f t="shared" si="249"/>
        <v>4</v>
      </c>
      <c r="K1754" t="str">
        <f t="shared" si="250"/>
        <v>2019</v>
      </c>
      <c r="L1754">
        <f t="shared" si="251"/>
        <v>5</v>
      </c>
    </row>
    <row r="1755" spans="1:12" x14ac:dyDescent="0.2">
      <c r="A1755" s="1">
        <v>70153178</v>
      </c>
      <c r="B1755" s="16">
        <v>43600</v>
      </c>
      <c r="C1755" t="s">
        <v>5614</v>
      </c>
      <c r="D1755" s="16">
        <f t="shared" si="243"/>
        <v>43600</v>
      </c>
      <c r="E1755" s="13" t="str">
        <f t="shared" si="244"/>
        <v>15-5-2019</v>
      </c>
      <c r="F1755">
        <f t="shared" si="245"/>
        <v>4</v>
      </c>
      <c r="G1755" t="str">
        <f t="shared" si="246"/>
        <v>May</v>
      </c>
      <c r="H1755" t="str">
        <f t="shared" si="247"/>
        <v>15, 2019</v>
      </c>
      <c r="I1755" t="str">
        <f t="shared" si="248"/>
        <v>15</v>
      </c>
      <c r="J1755">
        <f t="shared" si="249"/>
        <v>4</v>
      </c>
      <c r="K1755" t="str">
        <f t="shared" si="250"/>
        <v>2019</v>
      </c>
      <c r="L1755">
        <f t="shared" si="251"/>
        <v>5</v>
      </c>
    </row>
    <row r="1756" spans="1:12" x14ac:dyDescent="0.2">
      <c r="A1756" s="1">
        <v>70073018</v>
      </c>
      <c r="B1756" s="16">
        <v>43600</v>
      </c>
      <c r="C1756" t="s">
        <v>5614</v>
      </c>
      <c r="D1756" s="16">
        <f t="shared" si="243"/>
        <v>43600</v>
      </c>
      <c r="E1756" s="13" t="str">
        <f t="shared" si="244"/>
        <v>15-5-2019</v>
      </c>
      <c r="F1756">
        <f t="shared" si="245"/>
        <v>4</v>
      </c>
      <c r="G1756" t="str">
        <f t="shared" si="246"/>
        <v>May</v>
      </c>
      <c r="H1756" t="str">
        <f t="shared" si="247"/>
        <v>15, 2019</v>
      </c>
      <c r="I1756" t="str">
        <f t="shared" si="248"/>
        <v>15</v>
      </c>
      <c r="J1756">
        <f t="shared" si="249"/>
        <v>4</v>
      </c>
      <c r="K1756" t="str">
        <f t="shared" si="250"/>
        <v>2019</v>
      </c>
      <c r="L1756">
        <f t="shared" si="251"/>
        <v>5</v>
      </c>
    </row>
    <row r="1757" spans="1:12" x14ac:dyDescent="0.2">
      <c r="A1757" s="1">
        <v>80994416</v>
      </c>
      <c r="B1757" s="16">
        <v>43235</v>
      </c>
      <c r="C1757" t="s">
        <v>5653</v>
      </c>
      <c r="D1757" s="16">
        <f t="shared" si="243"/>
        <v>43235</v>
      </c>
      <c r="E1757" s="13" t="str">
        <f t="shared" si="244"/>
        <v>15-5-2018</v>
      </c>
      <c r="F1757">
        <f t="shared" si="245"/>
        <v>4</v>
      </c>
      <c r="G1757" t="str">
        <f t="shared" si="246"/>
        <v>May</v>
      </c>
      <c r="H1757" t="str">
        <f t="shared" si="247"/>
        <v>15, 2018</v>
      </c>
      <c r="I1757" t="str">
        <f t="shared" si="248"/>
        <v>15</v>
      </c>
      <c r="J1757">
        <f t="shared" si="249"/>
        <v>4</v>
      </c>
      <c r="K1757" t="str">
        <f t="shared" si="250"/>
        <v>2018</v>
      </c>
      <c r="L1757">
        <f t="shared" si="251"/>
        <v>5</v>
      </c>
    </row>
    <row r="1758" spans="1:12" x14ac:dyDescent="0.2">
      <c r="A1758" s="1">
        <v>80243408</v>
      </c>
      <c r="B1758" s="16">
        <v>43235</v>
      </c>
      <c r="C1758" t="s">
        <v>5653</v>
      </c>
      <c r="D1758" s="16">
        <f t="shared" si="243"/>
        <v>43235</v>
      </c>
      <c r="E1758" s="13" t="str">
        <f t="shared" si="244"/>
        <v>15-5-2018</v>
      </c>
      <c r="F1758">
        <f t="shared" si="245"/>
        <v>4</v>
      </c>
      <c r="G1758" t="str">
        <f t="shared" si="246"/>
        <v>May</v>
      </c>
      <c r="H1758" t="str">
        <f t="shared" si="247"/>
        <v>15, 2018</v>
      </c>
      <c r="I1758" t="str">
        <f t="shared" si="248"/>
        <v>15</v>
      </c>
      <c r="J1758">
        <f t="shared" si="249"/>
        <v>4</v>
      </c>
      <c r="K1758" t="str">
        <f t="shared" si="250"/>
        <v>2018</v>
      </c>
      <c r="L1758">
        <f t="shared" si="251"/>
        <v>5</v>
      </c>
    </row>
    <row r="1759" spans="1:12" x14ac:dyDescent="0.2">
      <c r="A1759" s="1">
        <v>80994418</v>
      </c>
      <c r="B1759" s="16">
        <v>43235</v>
      </c>
      <c r="C1759" t="s">
        <v>5653</v>
      </c>
      <c r="D1759" s="16">
        <f t="shared" si="243"/>
        <v>43235</v>
      </c>
      <c r="E1759" s="13" t="str">
        <f t="shared" si="244"/>
        <v>15-5-2018</v>
      </c>
      <c r="F1759">
        <f t="shared" si="245"/>
        <v>4</v>
      </c>
      <c r="G1759" t="str">
        <f t="shared" si="246"/>
        <v>May</v>
      </c>
      <c r="H1759" t="str">
        <f t="shared" si="247"/>
        <v>15, 2018</v>
      </c>
      <c r="I1759" t="str">
        <f t="shared" si="248"/>
        <v>15</v>
      </c>
      <c r="J1759">
        <f t="shared" si="249"/>
        <v>4</v>
      </c>
      <c r="K1759" t="str">
        <f t="shared" si="250"/>
        <v>2018</v>
      </c>
      <c r="L1759">
        <f t="shared" si="251"/>
        <v>5</v>
      </c>
    </row>
    <row r="1760" spans="1:12" x14ac:dyDescent="0.2">
      <c r="A1760" s="1">
        <v>70050576</v>
      </c>
      <c r="B1760" s="16">
        <v>43235</v>
      </c>
      <c r="C1760" t="s">
        <v>5653</v>
      </c>
      <c r="D1760" s="16">
        <f t="shared" si="243"/>
        <v>43235</v>
      </c>
      <c r="E1760" s="13" t="str">
        <f t="shared" si="244"/>
        <v>15-5-2018</v>
      </c>
      <c r="F1760">
        <f t="shared" si="245"/>
        <v>4</v>
      </c>
      <c r="G1760" t="str">
        <f t="shared" si="246"/>
        <v>May</v>
      </c>
      <c r="H1760" t="str">
        <f t="shared" si="247"/>
        <v>15, 2018</v>
      </c>
      <c r="I1760" t="str">
        <f t="shared" si="248"/>
        <v>15</v>
      </c>
      <c r="J1760">
        <f t="shared" si="249"/>
        <v>4</v>
      </c>
      <c r="K1760" t="str">
        <f t="shared" si="250"/>
        <v>2018</v>
      </c>
      <c r="L1760">
        <f t="shared" si="251"/>
        <v>5</v>
      </c>
    </row>
    <row r="1761" spans="1:12" x14ac:dyDescent="0.2">
      <c r="A1761" s="1">
        <v>70253596</v>
      </c>
      <c r="B1761" s="16">
        <v>43235</v>
      </c>
      <c r="C1761" t="s">
        <v>5653</v>
      </c>
      <c r="D1761" s="16">
        <f t="shared" si="243"/>
        <v>43235</v>
      </c>
      <c r="E1761" s="13" t="str">
        <f t="shared" si="244"/>
        <v>15-5-2018</v>
      </c>
      <c r="F1761">
        <f t="shared" si="245"/>
        <v>4</v>
      </c>
      <c r="G1761" t="str">
        <f t="shared" si="246"/>
        <v>May</v>
      </c>
      <c r="H1761" t="str">
        <f t="shared" si="247"/>
        <v>15, 2018</v>
      </c>
      <c r="I1761" t="str">
        <f t="shared" si="248"/>
        <v>15</v>
      </c>
      <c r="J1761">
        <f t="shared" si="249"/>
        <v>4</v>
      </c>
      <c r="K1761" t="str">
        <f t="shared" si="250"/>
        <v>2018</v>
      </c>
      <c r="L1761">
        <f t="shared" si="251"/>
        <v>5</v>
      </c>
    </row>
    <row r="1762" spans="1:12" x14ac:dyDescent="0.2">
      <c r="A1762" s="1">
        <v>70273371</v>
      </c>
      <c r="B1762" s="16">
        <v>43235</v>
      </c>
      <c r="C1762" t="s">
        <v>5653</v>
      </c>
      <c r="D1762" s="16">
        <f t="shared" si="243"/>
        <v>43235</v>
      </c>
      <c r="E1762" s="13" t="str">
        <f t="shared" si="244"/>
        <v>15-5-2018</v>
      </c>
      <c r="F1762">
        <f t="shared" si="245"/>
        <v>4</v>
      </c>
      <c r="G1762" t="str">
        <f t="shared" si="246"/>
        <v>May</v>
      </c>
      <c r="H1762" t="str">
        <f t="shared" si="247"/>
        <v>15, 2018</v>
      </c>
      <c r="I1762" t="str">
        <f t="shared" si="248"/>
        <v>15</v>
      </c>
      <c r="J1762">
        <f t="shared" si="249"/>
        <v>4</v>
      </c>
      <c r="K1762" t="str">
        <f t="shared" si="250"/>
        <v>2018</v>
      </c>
      <c r="L1762">
        <f t="shared" si="251"/>
        <v>5</v>
      </c>
    </row>
    <row r="1763" spans="1:12" x14ac:dyDescent="0.2">
      <c r="A1763" s="1">
        <v>80157133</v>
      </c>
      <c r="B1763" s="16">
        <v>42870</v>
      </c>
      <c r="C1763" t="s">
        <v>5671</v>
      </c>
      <c r="D1763" s="16">
        <f t="shared" si="243"/>
        <v>42870</v>
      </c>
      <c r="E1763" s="13" t="str">
        <f t="shared" si="244"/>
        <v>15-5-2017</v>
      </c>
      <c r="F1763">
        <f t="shared" si="245"/>
        <v>4</v>
      </c>
      <c r="G1763" t="str">
        <f t="shared" si="246"/>
        <v>May</v>
      </c>
      <c r="H1763" t="str">
        <f t="shared" si="247"/>
        <v>15, 2017</v>
      </c>
      <c r="I1763" t="str">
        <f t="shared" si="248"/>
        <v>15</v>
      </c>
      <c r="J1763">
        <f t="shared" si="249"/>
        <v>4</v>
      </c>
      <c r="K1763" t="str">
        <f t="shared" si="250"/>
        <v>2017</v>
      </c>
      <c r="L1763">
        <f t="shared" si="251"/>
        <v>5</v>
      </c>
    </row>
    <row r="1764" spans="1:12" x14ac:dyDescent="0.2">
      <c r="A1764" s="1">
        <v>80122237</v>
      </c>
      <c r="B1764" s="16">
        <v>42870</v>
      </c>
      <c r="C1764" t="s">
        <v>5671</v>
      </c>
      <c r="D1764" s="16">
        <f t="shared" si="243"/>
        <v>42870</v>
      </c>
      <c r="E1764" s="13" t="str">
        <f t="shared" si="244"/>
        <v>15-5-2017</v>
      </c>
      <c r="F1764">
        <f t="shared" si="245"/>
        <v>4</v>
      </c>
      <c r="G1764" t="str">
        <f t="shared" si="246"/>
        <v>May</v>
      </c>
      <c r="H1764" t="str">
        <f t="shared" si="247"/>
        <v>15, 2017</v>
      </c>
      <c r="I1764" t="str">
        <f t="shared" si="248"/>
        <v>15</v>
      </c>
      <c r="J1764">
        <f t="shared" si="249"/>
        <v>4</v>
      </c>
      <c r="K1764" t="str">
        <f t="shared" si="250"/>
        <v>2017</v>
      </c>
      <c r="L1764">
        <f t="shared" si="251"/>
        <v>5</v>
      </c>
    </row>
    <row r="1765" spans="1:12" x14ac:dyDescent="0.2">
      <c r="A1765" s="1">
        <v>80107656</v>
      </c>
      <c r="B1765" s="16">
        <v>42870</v>
      </c>
      <c r="C1765" t="s">
        <v>5671</v>
      </c>
      <c r="D1765" s="16">
        <f t="shared" si="243"/>
        <v>42870</v>
      </c>
      <c r="E1765" s="13" t="str">
        <f t="shared" si="244"/>
        <v>15-5-2017</v>
      </c>
      <c r="F1765">
        <f t="shared" si="245"/>
        <v>4</v>
      </c>
      <c r="G1765" t="str">
        <f t="shared" si="246"/>
        <v>May</v>
      </c>
      <c r="H1765" t="str">
        <f t="shared" si="247"/>
        <v>15, 2017</v>
      </c>
      <c r="I1765" t="str">
        <f t="shared" si="248"/>
        <v>15</v>
      </c>
      <c r="J1765">
        <f t="shared" si="249"/>
        <v>4</v>
      </c>
      <c r="K1765" t="str">
        <f t="shared" si="250"/>
        <v>2017</v>
      </c>
      <c r="L1765">
        <f t="shared" si="251"/>
        <v>5</v>
      </c>
    </row>
    <row r="1766" spans="1:12" x14ac:dyDescent="0.2">
      <c r="A1766" s="1">
        <v>80157083</v>
      </c>
      <c r="B1766" s="16">
        <v>42870</v>
      </c>
      <c r="C1766" t="s">
        <v>5671</v>
      </c>
      <c r="D1766" s="16">
        <f t="shared" si="243"/>
        <v>42870</v>
      </c>
      <c r="E1766" s="13" t="str">
        <f t="shared" si="244"/>
        <v>15-5-2017</v>
      </c>
      <c r="F1766">
        <f t="shared" si="245"/>
        <v>4</v>
      </c>
      <c r="G1766" t="str">
        <f t="shared" si="246"/>
        <v>May</v>
      </c>
      <c r="H1766" t="str">
        <f t="shared" si="247"/>
        <v>15, 2017</v>
      </c>
      <c r="I1766" t="str">
        <f t="shared" si="248"/>
        <v>15</v>
      </c>
      <c r="J1766">
        <f t="shared" si="249"/>
        <v>4</v>
      </c>
      <c r="K1766" t="str">
        <f t="shared" si="250"/>
        <v>2017</v>
      </c>
      <c r="L1766">
        <f t="shared" si="251"/>
        <v>5</v>
      </c>
    </row>
    <row r="1767" spans="1:12" x14ac:dyDescent="0.2">
      <c r="A1767" s="1">
        <v>80098287</v>
      </c>
      <c r="B1767" s="16">
        <v>42870</v>
      </c>
      <c r="C1767" t="s">
        <v>5671</v>
      </c>
      <c r="D1767" s="16">
        <f t="shared" si="243"/>
        <v>42870</v>
      </c>
      <c r="E1767" s="13" t="str">
        <f t="shared" si="244"/>
        <v>15-5-2017</v>
      </c>
      <c r="F1767">
        <f t="shared" si="245"/>
        <v>4</v>
      </c>
      <c r="G1767" t="str">
        <f t="shared" si="246"/>
        <v>May</v>
      </c>
      <c r="H1767" t="str">
        <f t="shared" si="247"/>
        <v>15, 2017</v>
      </c>
      <c r="I1767" t="str">
        <f t="shared" si="248"/>
        <v>15</v>
      </c>
      <c r="J1767">
        <f t="shared" si="249"/>
        <v>4</v>
      </c>
      <c r="K1767" t="str">
        <f t="shared" si="250"/>
        <v>2017</v>
      </c>
      <c r="L1767">
        <f t="shared" si="251"/>
        <v>5</v>
      </c>
    </row>
    <row r="1768" spans="1:12" x14ac:dyDescent="0.2">
      <c r="A1768" s="1">
        <v>80059342</v>
      </c>
      <c r="B1768" s="16">
        <v>42870</v>
      </c>
      <c r="C1768" t="s">
        <v>5671</v>
      </c>
      <c r="D1768" s="16">
        <f t="shared" si="243"/>
        <v>42870</v>
      </c>
      <c r="E1768" s="13" t="str">
        <f t="shared" si="244"/>
        <v>15-5-2017</v>
      </c>
      <c r="F1768">
        <f t="shared" si="245"/>
        <v>4</v>
      </c>
      <c r="G1768" t="str">
        <f t="shared" si="246"/>
        <v>May</v>
      </c>
      <c r="H1768" t="str">
        <f t="shared" si="247"/>
        <v>15, 2017</v>
      </c>
      <c r="I1768" t="str">
        <f t="shared" si="248"/>
        <v>15</v>
      </c>
      <c r="J1768">
        <f t="shared" si="249"/>
        <v>4</v>
      </c>
      <c r="K1768" t="str">
        <f t="shared" si="250"/>
        <v>2017</v>
      </c>
      <c r="L1768">
        <f t="shared" si="251"/>
        <v>5</v>
      </c>
    </row>
    <row r="1769" spans="1:12" x14ac:dyDescent="0.2">
      <c r="A1769" s="1">
        <v>24081514</v>
      </c>
      <c r="B1769" s="16">
        <v>42870</v>
      </c>
      <c r="C1769" t="s">
        <v>5671</v>
      </c>
      <c r="D1769" s="16">
        <f t="shared" si="243"/>
        <v>42870</v>
      </c>
      <c r="E1769" s="13" t="str">
        <f t="shared" si="244"/>
        <v>15-5-2017</v>
      </c>
      <c r="F1769">
        <f t="shared" si="245"/>
        <v>4</v>
      </c>
      <c r="G1769" t="str">
        <f t="shared" si="246"/>
        <v>May</v>
      </c>
      <c r="H1769" t="str">
        <f t="shared" si="247"/>
        <v>15, 2017</v>
      </c>
      <c r="I1769" t="str">
        <f t="shared" si="248"/>
        <v>15</v>
      </c>
      <c r="J1769">
        <f t="shared" si="249"/>
        <v>4</v>
      </c>
      <c r="K1769" t="str">
        <f t="shared" si="250"/>
        <v>2017</v>
      </c>
      <c r="L1769">
        <f t="shared" si="251"/>
        <v>5</v>
      </c>
    </row>
    <row r="1770" spans="1:12" x14ac:dyDescent="0.2">
      <c r="A1770" s="1">
        <v>80047031</v>
      </c>
      <c r="B1770" s="16">
        <v>42870</v>
      </c>
      <c r="C1770" t="s">
        <v>5671</v>
      </c>
      <c r="D1770" s="16">
        <f t="shared" si="243"/>
        <v>42870</v>
      </c>
      <c r="E1770" s="13" t="str">
        <f t="shared" si="244"/>
        <v>15-5-2017</v>
      </c>
      <c r="F1770">
        <f t="shared" si="245"/>
        <v>4</v>
      </c>
      <c r="G1770" t="str">
        <f t="shared" si="246"/>
        <v>May</v>
      </c>
      <c r="H1770" t="str">
        <f t="shared" si="247"/>
        <v>15, 2017</v>
      </c>
      <c r="I1770" t="str">
        <f t="shared" si="248"/>
        <v>15</v>
      </c>
      <c r="J1770">
        <f t="shared" si="249"/>
        <v>4</v>
      </c>
      <c r="K1770" t="str">
        <f t="shared" si="250"/>
        <v>2017</v>
      </c>
      <c r="L1770">
        <f t="shared" si="251"/>
        <v>5</v>
      </c>
    </row>
    <row r="1771" spans="1:12" x14ac:dyDescent="0.2">
      <c r="A1771" s="1">
        <v>80128688</v>
      </c>
      <c r="B1771" s="16">
        <v>42870</v>
      </c>
      <c r="C1771" t="s">
        <v>5671</v>
      </c>
      <c r="D1771" s="16">
        <f t="shared" si="243"/>
        <v>42870</v>
      </c>
      <c r="E1771" s="13" t="str">
        <f t="shared" si="244"/>
        <v>15-5-2017</v>
      </c>
      <c r="F1771">
        <f t="shared" si="245"/>
        <v>4</v>
      </c>
      <c r="G1771" t="str">
        <f t="shared" si="246"/>
        <v>May</v>
      </c>
      <c r="H1771" t="str">
        <f t="shared" si="247"/>
        <v>15, 2017</v>
      </c>
      <c r="I1771" t="str">
        <f t="shared" si="248"/>
        <v>15</v>
      </c>
      <c r="J1771">
        <f t="shared" si="249"/>
        <v>4</v>
      </c>
      <c r="K1771" t="str">
        <f t="shared" si="250"/>
        <v>2017</v>
      </c>
      <c r="L1771">
        <f t="shared" si="251"/>
        <v>5</v>
      </c>
    </row>
    <row r="1772" spans="1:12" x14ac:dyDescent="0.2">
      <c r="A1772" s="1">
        <v>80157564</v>
      </c>
      <c r="B1772" s="16">
        <v>42870</v>
      </c>
      <c r="C1772" t="s">
        <v>5671</v>
      </c>
      <c r="D1772" s="16">
        <f t="shared" si="243"/>
        <v>42870</v>
      </c>
      <c r="E1772" s="13" t="str">
        <f t="shared" si="244"/>
        <v>15-5-2017</v>
      </c>
      <c r="F1772">
        <f t="shared" si="245"/>
        <v>4</v>
      </c>
      <c r="G1772" t="str">
        <f t="shared" si="246"/>
        <v>May</v>
      </c>
      <c r="H1772" t="str">
        <f t="shared" si="247"/>
        <v>15, 2017</v>
      </c>
      <c r="I1772" t="str">
        <f t="shared" si="248"/>
        <v>15</v>
      </c>
      <c r="J1772">
        <f t="shared" si="249"/>
        <v>4</v>
      </c>
      <c r="K1772" t="str">
        <f t="shared" si="250"/>
        <v>2017</v>
      </c>
      <c r="L1772">
        <f t="shared" si="251"/>
        <v>5</v>
      </c>
    </row>
    <row r="1773" spans="1:12" x14ac:dyDescent="0.2">
      <c r="A1773" s="1">
        <v>80178078</v>
      </c>
      <c r="B1773" s="16">
        <v>42870</v>
      </c>
      <c r="C1773" t="s">
        <v>5671</v>
      </c>
      <c r="D1773" s="16">
        <f t="shared" si="243"/>
        <v>42870</v>
      </c>
      <c r="E1773" s="13" t="str">
        <f t="shared" si="244"/>
        <v>15-5-2017</v>
      </c>
      <c r="F1773">
        <f t="shared" si="245"/>
        <v>4</v>
      </c>
      <c r="G1773" t="str">
        <f t="shared" si="246"/>
        <v>May</v>
      </c>
      <c r="H1773" t="str">
        <f t="shared" si="247"/>
        <v>15, 2017</v>
      </c>
      <c r="I1773" t="str">
        <f t="shared" si="248"/>
        <v>15</v>
      </c>
      <c r="J1773">
        <f t="shared" si="249"/>
        <v>4</v>
      </c>
      <c r="K1773" t="str">
        <f t="shared" si="250"/>
        <v>2017</v>
      </c>
      <c r="L1773">
        <f t="shared" si="251"/>
        <v>5</v>
      </c>
    </row>
    <row r="1774" spans="1:12" x14ac:dyDescent="0.2">
      <c r="A1774" s="1">
        <v>80104330</v>
      </c>
      <c r="B1774" s="16">
        <v>42505</v>
      </c>
      <c r="C1774" t="s">
        <v>5704</v>
      </c>
      <c r="D1774" s="16">
        <f t="shared" si="243"/>
        <v>42505</v>
      </c>
      <c r="E1774" s="13" t="str">
        <f t="shared" si="244"/>
        <v>15-5-2016</v>
      </c>
      <c r="F1774">
        <f t="shared" si="245"/>
        <v>4</v>
      </c>
      <c r="G1774" t="str">
        <f t="shared" si="246"/>
        <v>May</v>
      </c>
      <c r="H1774" t="str">
        <f t="shared" si="247"/>
        <v>15, 2016</v>
      </c>
      <c r="I1774" t="str">
        <f t="shared" si="248"/>
        <v>15</v>
      </c>
      <c r="J1774">
        <f t="shared" si="249"/>
        <v>4</v>
      </c>
      <c r="K1774" t="str">
        <f t="shared" si="250"/>
        <v>2016</v>
      </c>
      <c r="L1774">
        <f t="shared" si="251"/>
        <v>5</v>
      </c>
    </row>
    <row r="1775" spans="1:12" x14ac:dyDescent="0.2">
      <c r="A1775" s="1">
        <v>81053958</v>
      </c>
      <c r="B1775" s="16">
        <v>43599</v>
      </c>
      <c r="C1775" t="s">
        <v>5708</v>
      </c>
      <c r="D1775" s="16">
        <f t="shared" si="243"/>
        <v>43599</v>
      </c>
      <c r="E1775" s="13" t="str">
        <f t="shared" si="244"/>
        <v>14-5-2019</v>
      </c>
      <c r="F1775">
        <f t="shared" si="245"/>
        <v>4</v>
      </c>
      <c r="G1775" t="str">
        <f t="shared" si="246"/>
        <v>May</v>
      </c>
      <c r="H1775" t="str">
        <f t="shared" si="247"/>
        <v>14, 2019</v>
      </c>
      <c r="I1775" t="str">
        <f t="shared" si="248"/>
        <v>14</v>
      </c>
      <c r="J1775">
        <f t="shared" si="249"/>
        <v>4</v>
      </c>
      <c r="K1775" t="str">
        <f t="shared" si="250"/>
        <v>2019</v>
      </c>
      <c r="L1775">
        <f t="shared" si="251"/>
        <v>5</v>
      </c>
    </row>
    <row r="1776" spans="1:12" x14ac:dyDescent="0.2">
      <c r="A1776" s="1">
        <v>81094666</v>
      </c>
      <c r="B1776" s="16">
        <v>43599</v>
      </c>
      <c r="C1776" t="s">
        <v>5708</v>
      </c>
      <c r="D1776" s="16">
        <f t="shared" si="243"/>
        <v>43599</v>
      </c>
      <c r="E1776" s="13" t="str">
        <f t="shared" si="244"/>
        <v>14-5-2019</v>
      </c>
      <c r="F1776">
        <f t="shared" si="245"/>
        <v>4</v>
      </c>
      <c r="G1776" t="str">
        <f t="shared" si="246"/>
        <v>May</v>
      </c>
      <c r="H1776" t="str">
        <f t="shared" si="247"/>
        <v>14, 2019</v>
      </c>
      <c r="I1776" t="str">
        <f t="shared" si="248"/>
        <v>14</v>
      </c>
      <c r="J1776">
        <f t="shared" si="249"/>
        <v>4</v>
      </c>
      <c r="K1776" t="str">
        <f t="shared" si="250"/>
        <v>2019</v>
      </c>
      <c r="L1776">
        <f t="shared" si="251"/>
        <v>5</v>
      </c>
    </row>
    <row r="1777" spans="1:12" x14ac:dyDescent="0.2">
      <c r="A1777" s="1">
        <v>80992787</v>
      </c>
      <c r="B1777" s="16">
        <v>43599</v>
      </c>
      <c r="C1777" t="s">
        <v>5708</v>
      </c>
      <c r="D1777" s="16">
        <f t="shared" si="243"/>
        <v>43599</v>
      </c>
      <c r="E1777" s="13" t="str">
        <f t="shared" si="244"/>
        <v>14-5-2019</v>
      </c>
      <c r="F1777">
        <f t="shared" si="245"/>
        <v>4</v>
      </c>
      <c r="G1777" t="str">
        <f t="shared" si="246"/>
        <v>May</v>
      </c>
      <c r="H1777" t="str">
        <f t="shared" si="247"/>
        <v>14, 2019</v>
      </c>
      <c r="I1777" t="str">
        <f t="shared" si="248"/>
        <v>14</v>
      </c>
      <c r="J1777">
        <f t="shared" si="249"/>
        <v>4</v>
      </c>
      <c r="K1777" t="str">
        <f t="shared" si="250"/>
        <v>2019</v>
      </c>
      <c r="L1777">
        <f t="shared" si="251"/>
        <v>5</v>
      </c>
    </row>
    <row r="1778" spans="1:12" x14ac:dyDescent="0.2">
      <c r="A1778" s="1">
        <v>81036199</v>
      </c>
      <c r="B1778" s="16">
        <v>43599</v>
      </c>
      <c r="C1778" t="s">
        <v>5708</v>
      </c>
      <c r="D1778" s="16">
        <f t="shared" si="243"/>
        <v>43599</v>
      </c>
      <c r="E1778" s="13" t="str">
        <f t="shared" si="244"/>
        <v>14-5-2019</v>
      </c>
      <c r="F1778">
        <f t="shared" si="245"/>
        <v>4</v>
      </c>
      <c r="G1778" t="str">
        <f t="shared" si="246"/>
        <v>May</v>
      </c>
      <c r="H1778" t="str">
        <f t="shared" si="247"/>
        <v>14, 2019</v>
      </c>
      <c r="I1778" t="str">
        <f t="shared" si="248"/>
        <v>14</v>
      </c>
      <c r="J1778">
        <f t="shared" si="249"/>
        <v>4</v>
      </c>
      <c r="K1778" t="str">
        <f t="shared" si="250"/>
        <v>2019</v>
      </c>
      <c r="L1778">
        <f t="shared" si="251"/>
        <v>5</v>
      </c>
    </row>
    <row r="1779" spans="1:12" x14ac:dyDescent="0.2">
      <c r="A1779" s="1">
        <v>81016247</v>
      </c>
      <c r="B1779" s="16">
        <v>43599</v>
      </c>
      <c r="C1779" t="s">
        <v>5708</v>
      </c>
      <c r="D1779" s="16">
        <f t="shared" si="243"/>
        <v>43599</v>
      </c>
      <c r="E1779" s="13" t="str">
        <f t="shared" si="244"/>
        <v>14-5-2019</v>
      </c>
      <c r="F1779">
        <f t="shared" si="245"/>
        <v>4</v>
      </c>
      <c r="G1779" t="str">
        <f t="shared" si="246"/>
        <v>May</v>
      </c>
      <c r="H1779" t="str">
        <f t="shared" si="247"/>
        <v>14, 2019</v>
      </c>
      <c r="I1779" t="str">
        <f t="shared" si="248"/>
        <v>14</v>
      </c>
      <c r="J1779">
        <f t="shared" si="249"/>
        <v>4</v>
      </c>
      <c r="K1779" t="str">
        <f t="shared" si="250"/>
        <v>2019</v>
      </c>
      <c r="L1779">
        <f t="shared" si="251"/>
        <v>5</v>
      </c>
    </row>
    <row r="1780" spans="1:12" x14ac:dyDescent="0.2">
      <c r="A1780" s="1">
        <v>80097726</v>
      </c>
      <c r="B1780" s="16">
        <v>42869</v>
      </c>
      <c r="C1780" t="s">
        <v>5720</v>
      </c>
      <c r="D1780" s="16">
        <f t="shared" si="243"/>
        <v>42869</v>
      </c>
      <c r="E1780" s="13" t="str">
        <f t="shared" si="244"/>
        <v>14-5-2017</v>
      </c>
      <c r="F1780">
        <f t="shared" si="245"/>
        <v>4</v>
      </c>
      <c r="G1780" t="str">
        <f t="shared" si="246"/>
        <v>May</v>
      </c>
      <c r="H1780" t="str">
        <f t="shared" si="247"/>
        <v>14, 2017</v>
      </c>
      <c r="I1780" t="str">
        <f t="shared" si="248"/>
        <v>14</v>
      </c>
      <c r="J1780">
        <f t="shared" si="249"/>
        <v>4</v>
      </c>
      <c r="K1780" t="str">
        <f t="shared" si="250"/>
        <v>2017</v>
      </c>
      <c r="L1780">
        <f t="shared" si="251"/>
        <v>5</v>
      </c>
    </row>
    <row r="1781" spans="1:12" x14ac:dyDescent="0.2">
      <c r="A1781" s="1">
        <v>80223928</v>
      </c>
      <c r="B1781" s="16">
        <v>43598</v>
      </c>
      <c r="C1781" t="s">
        <v>5723</v>
      </c>
      <c r="D1781" s="16">
        <f t="shared" si="243"/>
        <v>43598</v>
      </c>
      <c r="E1781" s="13" t="str">
        <f t="shared" si="244"/>
        <v>13-5-2019</v>
      </c>
      <c r="F1781">
        <f t="shared" si="245"/>
        <v>4</v>
      </c>
      <c r="G1781" t="str">
        <f t="shared" si="246"/>
        <v>May</v>
      </c>
      <c r="H1781" t="str">
        <f t="shared" si="247"/>
        <v>13, 2019</v>
      </c>
      <c r="I1781" t="str">
        <f t="shared" si="248"/>
        <v>13</v>
      </c>
      <c r="J1781">
        <f t="shared" si="249"/>
        <v>4</v>
      </c>
      <c r="K1781" t="str">
        <f t="shared" si="250"/>
        <v>2019</v>
      </c>
      <c r="L1781">
        <f t="shared" si="251"/>
        <v>5</v>
      </c>
    </row>
    <row r="1782" spans="1:12" x14ac:dyDescent="0.2">
      <c r="A1782" s="1">
        <v>81065331</v>
      </c>
      <c r="B1782" s="16">
        <v>43598</v>
      </c>
      <c r="C1782" t="s">
        <v>5723</v>
      </c>
      <c r="D1782" s="16">
        <f t="shared" si="243"/>
        <v>43598</v>
      </c>
      <c r="E1782" s="13" t="str">
        <f t="shared" si="244"/>
        <v>13-5-2019</v>
      </c>
      <c r="F1782">
        <f t="shared" si="245"/>
        <v>4</v>
      </c>
      <c r="G1782" t="str">
        <f t="shared" si="246"/>
        <v>May</v>
      </c>
      <c r="H1782" t="str">
        <f t="shared" si="247"/>
        <v>13, 2019</v>
      </c>
      <c r="I1782" t="str">
        <f t="shared" si="248"/>
        <v>13</v>
      </c>
      <c r="J1782">
        <f t="shared" si="249"/>
        <v>4</v>
      </c>
      <c r="K1782" t="str">
        <f t="shared" si="250"/>
        <v>2019</v>
      </c>
      <c r="L1782">
        <f t="shared" si="251"/>
        <v>5</v>
      </c>
    </row>
    <row r="1783" spans="1:12" x14ac:dyDescent="0.2">
      <c r="A1783" s="1">
        <v>80186940</v>
      </c>
      <c r="B1783" s="16">
        <v>43233</v>
      </c>
      <c r="C1783" t="s">
        <v>5729</v>
      </c>
      <c r="D1783" s="16">
        <f t="shared" si="243"/>
        <v>43233</v>
      </c>
      <c r="E1783" s="13" t="str">
        <f t="shared" si="244"/>
        <v>13-5-2018</v>
      </c>
      <c r="F1783">
        <f t="shared" si="245"/>
        <v>4</v>
      </c>
      <c r="G1783" t="str">
        <f t="shared" si="246"/>
        <v>May</v>
      </c>
      <c r="H1783" t="str">
        <f t="shared" si="247"/>
        <v>13, 2018</v>
      </c>
      <c r="I1783" t="str">
        <f t="shared" si="248"/>
        <v>13</v>
      </c>
      <c r="J1783">
        <f t="shared" si="249"/>
        <v>4</v>
      </c>
      <c r="K1783" t="str">
        <f t="shared" si="250"/>
        <v>2018</v>
      </c>
      <c r="L1783">
        <f t="shared" si="251"/>
        <v>5</v>
      </c>
    </row>
    <row r="1784" spans="1:12" x14ac:dyDescent="0.2">
      <c r="A1784" s="1">
        <v>80120740</v>
      </c>
      <c r="B1784" s="16">
        <v>42868</v>
      </c>
      <c r="C1784" t="s">
        <v>5732</v>
      </c>
      <c r="D1784" s="16">
        <f t="shared" si="243"/>
        <v>42868</v>
      </c>
      <c r="E1784" s="13" t="str">
        <f t="shared" si="244"/>
        <v>13-5-2017</v>
      </c>
      <c r="F1784">
        <f t="shared" si="245"/>
        <v>4</v>
      </c>
      <c r="G1784" t="str">
        <f t="shared" si="246"/>
        <v>May</v>
      </c>
      <c r="H1784" t="str">
        <f t="shared" si="247"/>
        <v>13, 2017</v>
      </c>
      <c r="I1784" t="str">
        <f t="shared" si="248"/>
        <v>13</v>
      </c>
      <c r="J1784">
        <f t="shared" si="249"/>
        <v>4</v>
      </c>
      <c r="K1784" t="str">
        <f t="shared" si="250"/>
        <v>2017</v>
      </c>
      <c r="L1784">
        <f t="shared" si="251"/>
        <v>5</v>
      </c>
    </row>
    <row r="1785" spans="1:12" x14ac:dyDescent="0.2">
      <c r="A1785" s="1">
        <v>81077874</v>
      </c>
      <c r="B1785" s="16">
        <v>43597</v>
      </c>
      <c r="C1785" t="s">
        <v>5736</v>
      </c>
      <c r="D1785" s="16">
        <f t="shared" si="243"/>
        <v>43597</v>
      </c>
      <c r="E1785" s="13" t="str">
        <f t="shared" si="244"/>
        <v>12-5-2019</v>
      </c>
      <c r="F1785">
        <f t="shared" si="245"/>
        <v>4</v>
      </c>
      <c r="G1785" t="str">
        <f t="shared" si="246"/>
        <v>May</v>
      </c>
      <c r="H1785" t="str">
        <f t="shared" si="247"/>
        <v>12, 2019</v>
      </c>
      <c r="I1785" t="str">
        <f t="shared" si="248"/>
        <v>12</v>
      </c>
      <c r="J1785">
        <f t="shared" si="249"/>
        <v>4</v>
      </c>
      <c r="K1785" t="str">
        <f t="shared" si="250"/>
        <v>2019</v>
      </c>
      <c r="L1785">
        <f t="shared" si="251"/>
        <v>5</v>
      </c>
    </row>
    <row r="1786" spans="1:12" x14ac:dyDescent="0.2">
      <c r="A1786" s="1">
        <v>81098013</v>
      </c>
      <c r="B1786" s="16">
        <v>43597</v>
      </c>
      <c r="C1786" t="s">
        <v>5736</v>
      </c>
      <c r="D1786" s="16">
        <f t="shared" si="243"/>
        <v>43597</v>
      </c>
      <c r="E1786" s="13" t="str">
        <f t="shared" si="244"/>
        <v>12-5-2019</v>
      </c>
      <c r="F1786">
        <f t="shared" si="245"/>
        <v>4</v>
      </c>
      <c r="G1786" t="str">
        <f t="shared" si="246"/>
        <v>May</v>
      </c>
      <c r="H1786" t="str">
        <f t="shared" si="247"/>
        <v>12, 2019</v>
      </c>
      <c r="I1786" t="str">
        <f t="shared" si="248"/>
        <v>12</v>
      </c>
      <c r="J1786">
        <f t="shared" si="249"/>
        <v>4</v>
      </c>
      <c r="K1786" t="str">
        <f t="shared" si="250"/>
        <v>2019</v>
      </c>
      <c r="L1786">
        <f t="shared" si="251"/>
        <v>5</v>
      </c>
    </row>
    <row r="1787" spans="1:12" x14ac:dyDescent="0.2">
      <c r="A1787" s="1">
        <v>80117736</v>
      </c>
      <c r="B1787" s="16">
        <v>43232</v>
      </c>
      <c r="C1787" t="s">
        <v>5742</v>
      </c>
      <c r="D1787" s="16">
        <f t="shared" si="243"/>
        <v>43232</v>
      </c>
      <c r="E1787" s="13" t="str">
        <f t="shared" si="244"/>
        <v>12-5-2018</v>
      </c>
      <c r="F1787">
        <f t="shared" si="245"/>
        <v>4</v>
      </c>
      <c r="G1787" t="str">
        <f t="shared" si="246"/>
        <v>May</v>
      </c>
      <c r="H1787" t="str">
        <f t="shared" si="247"/>
        <v>12, 2018</v>
      </c>
      <c r="I1787" t="str">
        <f t="shared" si="248"/>
        <v>12</v>
      </c>
      <c r="J1787">
        <f t="shared" si="249"/>
        <v>4</v>
      </c>
      <c r="K1787" t="str">
        <f t="shared" si="250"/>
        <v>2018</v>
      </c>
      <c r="L1787">
        <f t="shared" si="251"/>
        <v>5</v>
      </c>
    </row>
    <row r="1788" spans="1:12" x14ac:dyDescent="0.2">
      <c r="A1788" s="1">
        <v>80174364</v>
      </c>
      <c r="B1788" s="16">
        <v>42867</v>
      </c>
      <c r="C1788" t="s">
        <v>5745</v>
      </c>
      <c r="D1788" s="16">
        <f t="shared" si="243"/>
        <v>42867</v>
      </c>
      <c r="E1788" s="13" t="str">
        <f t="shared" si="244"/>
        <v>12-5-2017</v>
      </c>
      <c r="F1788">
        <f t="shared" si="245"/>
        <v>4</v>
      </c>
      <c r="G1788" t="str">
        <f t="shared" si="246"/>
        <v>May</v>
      </c>
      <c r="H1788" t="str">
        <f t="shared" si="247"/>
        <v>12, 2017</v>
      </c>
      <c r="I1788" t="str">
        <f t="shared" si="248"/>
        <v>12</v>
      </c>
      <c r="J1788">
        <f t="shared" si="249"/>
        <v>4</v>
      </c>
      <c r="K1788" t="str">
        <f t="shared" si="250"/>
        <v>2017</v>
      </c>
      <c r="L1788">
        <f t="shared" si="251"/>
        <v>5</v>
      </c>
    </row>
    <row r="1789" spans="1:12" x14ac:dyDescent="0.2">
      <c r="A1789" s="1">
        <v>80114666</v>
      </c>
      <c r="B1789" s="16">
        <v>42867</v>
      </c>
      <c r="C1789" t="s">
        <v>5745</v>
      </c>
      <c r="D1789" s="16">
        <f t="shared" si="243"/>
        <v>42867</v>
      </c>
      <c r="E1789" s="13" t="str">
        <f t="shared" si="244"/>
        <v>12-5-2017</v>
      </c>
      <c r="F1789">
        <f t="shared" si="245"/>
        <v>4</v>
      </c>
      <c r="G1789" t="str">
        <f t="shared" si="246"/>
        <v>May</v>
      </c>
      <c r="H1789" t="str">
        <f t="shared" si="247"/>
        <v>12, 2017</v>
      </c>
      <c r="I1789" t="str">
        <f t="shared" si="248"/>
        <v>12</v>
      </c>
      <c r="J1789">
        <f t="shared" si="249"/>
        <v>4</v>
      </c>
      <c r="K1789" t="str">
        <f t="shared" si="250"/>
        <v>2017</v>
      </c>
      <c r="L1789">
        <f t="shared" si="251"/>
        <v>5</v>
      </c>
    </row>
    <row r="1790" spans="1:12" x14ac:dyDescent="0.2">
      <c r="A1790" s="1">
        <v>80157866</v>
      </c>
      <c r="B1790" s="16">
        <v>42867</v>
      </c>
      <c r="C1790" t="s">
        <v>5745</v>
      </c>
      <c r="D1790" s="16">
        <f t="shared" si="243"/>
        <v>42867</v>
      </c>
      <c r="E1790" s="13" t="str">
        <f t="shared" si="244"/>
        <v>12-5-2017</v>
      </c>
      <c r="F1790">
        <f t="shared" si="245"/>
        <v>4</v>
      </c>
      <c r="G1790" t="str">
        <f t="shared" si="246"/>
        <v>May</v>
      </c>
      <c r="H1790" t="str">
        <f t="shared" si="247"/>
        <v>12, 2017</v>
      </c>
      <c r="I1790" t="str">
        <f t="shared" si="248"/>
        <v>12</v>
      </c>
      <c r="J1790">
        <f t="shared" si="249"/>
        <v>4</v>
      </c>
      <c r="K1790" t="str">
        <f t="shared" si="250"/>
        <v>2017</v>
      </c>
      <c r="L1790">
        <f t="shared" si="251"/>
        <v>5</v>
      </c>
    </row>
    <row r="1791" spans="1:12" x14ac:dyDescent="0.2">
      <c r="A1791" s="1">
        <v>80161029</v>
      </c>
      <c r="B1791" s="16">
        <v>42867</v>
      </c>
      <c r="C1791" t="s">
        <v>5745</v>
      </c>
      <c r="D1791" s="16">
        <f t="shared" si="243"/>
        <v>42867</v>
      </c>
      <c r="E1791" s="13" t="str">
        <f t="shared" si="244"/>
        <v>12-5-2017</v>
      </c>
      <c r="F1791">
        <f t="shared" si="245"/>
        <v>4</v>
      </c>
      <c r="G1791" t="str">
        <f t="shared" si="246"/>
        <v>May</v>
      </c>
      <c r="H1791" t="str">
        <f t="shared" si="247"/>
        <v>12, 2017</v>
      </c>
      <c r="I1791" t="str">
        <f t="shared" si="248"/>
        <v>12</v>
      </c>
      <c r="J1791">
        <f t="shared" si="249"/>
        <v>4</v>
      </c>
      <c r="K1791" t="str">
        <f t="shared" si="250"/>
        <v>2017</v>
      </c>
      <c r="L1791">
        <f t="shared" si="251"/>
        <v>5</v>
      </c>
    </row>
    <row r="1792" spans="1:12" x14ac:dyDescent="0.2">
      <c r="A1792" s="1">
        <v>81039410</v>
      </c>
      <c r="B1792" s="16">
        <v>43596</v>
      </c>
      <c r="C1792" t="s">
        <v>5760</v>
      </c>
      <c r="D1792" s="16">
        <f t="shared" si="243"/>
        <v>43596</v>
      </c>
      <c r="E1792" s="13" t="str">
        <f t="shared" si="244"/>
        <v>11-5-2019</v>
      </c>
      <c r="F1792">
        <f t="shared" si="245"/>
        <v>4</v>
      </c>
      <c r="G1792" t="str">
        <f t="shared" si="246"/>
        <v>May</v>
      </c>
      <c r="H1792" t="str">
        <f t="shared" si="247"/>
        <v>11, 2019</v>
      </c>
      <c r="I1792" t="str">
        <f t="shared" si="248"/>
        <v>11</v>
      </c>
      <c r="J1792">
        <f t="shared" si="249"/>
        <v>4</v>
      </c>
      <c r="K1792" t="str">
        <f t="shared" si="250"/>
        <v>2019</v>
      </c>
      <c r="L1792">
        <f t="shared" si="251"/>
        <v>5</v>
      </c>
    </row>
    <row r="1793" spans="1:12" x14ac:dyDescent="0.2">
      <c r="A1793" s="1">
        <v>81012340</v>
      </c>
      <c r="B1793" s="16">
        <v>43596</v>
      </c>
      <c r="C1793" t="s">
        <v>5760</v>
      </c>
      <c r="D1793" s="16">
        <f t="shared" si="243"/>
        <v>43596</v>
      </c>
      <c r="E1793" s="13" t="str">
        <f t="shared" si="244"/>
        <v>11-5-2019</v>
      </c>
      <c r="F1793">
        <f t="shared" si="245"/>
        <v>4</v>
      </c>
      <c r="G1793" t="str">
        <f t="shared" si="246"/>
        <v>May</v>
      </c>
      <c r="H1793" t="str">
        <f t="shared" si="247"/>
        <v>11, 2019</v>
      </c>
      <c r="I1793" t="str">
        <f t="shared" si="248"/>
        <v>11</v>
      </c>
      <c r="J1793">
        <f t="shared" si="249"/>
        <v>4</v>
      </c>
      <c r="K1793" t="str">
        <f t="shared" si="250"/>
        <v>2019</v>
      </c>
      <c r="L1793">
        <f t="shared" si="251"/>
        <v>5</v>
      </c>
    </row>
    <row r="1794" spans="1:12" x14ac:dyDescent="0.2">
      <c r="A1794" s="1">
        <v>70242536</v>
      </c>
      <c r="B1794" s="16">
        <v>43596</v>
      </c>
      <c r="C1794" t="s">
        <v>5760</v>
      </c>
      <c r="D1794" s="16">
        <f t="shared" si="243"/>
        <v>43596</v>
      </c>
      <c r="E1794" s="13" t="str">
        <f t="shared" si="244"/>
        <v>11-5-2019</v>
      </c>
      <c r="F1794">
        <f t="shared" si="245"/>
        <v>4</v>
      </c>
      <c r="G1794" t="str">
        <f t="shared" si="246"/>
        <v>May</v>
      </c>
      <c r="H1794" t="str">
        <f t="shared" si="247"/>
        <v>11, 2019</v>
      </c>
      <c r="I1794" t="str">
        <f t="shared" si="248"/>
        <v>11</v>
      </c>
      <c r="J1794">
        <f t="shared" si="249"/>
        <v>4</v>
      </c>
      <c r="K1794" t="str">
        <f t="shared" si="250"/>
        <v>2019</v>
      </c>
      <c r="L1794">
        <f t="shared" si="251"/>
        <v>5</v>
      </c>
    </row>
    <row r="1795" spans="1:12" x14ac:dyDescent="0.2">
      <c r="A1795" s="1">
        <v>70287630</v>
      </c>
      <c r="B1795" s="16">
        <v>43596</v>
      </c>
      <c r="C1795" t="s">
        <v>5760</v>
      </c>
      <c r="D1795" s="16">
        <f t="shared" ref="D1795:D1858" si="252">DATE(K1795,L1795,I1795)</f>
        <v>43596</v>
      </c>
      <c r="E1795" s="13" t="str">
        <f t="shared" ref="E1795:E1858" si="253">I1795&amp;"-"&amp;L1795&amp;"-"&amp;K1795</f>
        <v>11-5-2019</v>
      </c>
      <c r="F1795">
        <f t="shared" ref="F1795:F1858" si="254">FIND(" ",C1795)</f>
        <v>4</v>
      </c>
      <c r="G1795" t="str">
        <f t="shared" ref="G1795:G1858" si="255">LEFT(C1795,F1795-1)</f>
        <v>May</v>
      </c>
      <c r="H1795" t="str">
        <f t="shared" ref="H1795:H1858" si="256">RIGHT(C1795,LEN(C1795)-F1795)</f>
        <v>11, 2019</v>
      </c>
      <c r="I1795" t="str">
        <f t="shared" ref="I1795:I1858" si="257">LEFT(H1795,J1795-2)</f>
        <v>11</v>
      </c>
      <c r="J1795">
        <f t="shared" ref="J1795:J1858" si="258">FIND(" ",H1795)</f>
        <v>4</v>
      </c>
      <c r="K1795" t="str">
        <f t="shared" ref="K1795:K1858" si="259">RIGHT(H1795,4)</f>
        <v>2019</v>
      </c>
      <c r="L1795">
        <f t="shared" ref="L1795:L1858" si="260">VLOOKUP(G1795,M:N,2,0)</f>
        <v>5</v>
      </c>
    </row>
    <row r="1796" spans="1:12" x14ac:dyDescent="0.2">
      <c r="A1796" s="1">
        <v>80192065</v>
      </c>
      <c r="B1796" s="16">
        <v>43231</v>
      </c>
      <c r="C1796" t="s">
        <v>5773</v>
      </c>
      <c r="D1796" s="16">
        <f t="shared" si="252"/>
        <v>43231</v>
      </c>
      <c r="E1796" s="13" t="str">
        <f t="shared" si="253"/>
        <v>11-5-2018</v>
      </c>
      <c r="F1796">
        <f t="shared" si="254"/>
        <v>4</v>
      </c>
      <c r="G1796" t="str">
        <f t="shared" si="255"/>
        <v>May</v>
      </c>
      <c r="H1796" t="str">
        <f t="shared" si="256"/>
        <v>11, 2018</v>
      </c>
      <c r="I1796" t="str">
        <f t="shared" si="257"/>
        <v>11</v>
      </c>
      <c r="J1796">
        <f t="shared" si="258"/>
        <v>4</v>
      </c>
      <c r="K1796" t="str">
        <f t="shared" si="259"/>
        <v>2018</v>
      </c>
      <c r="L1796">
        <f t="shared" si="260"/>
        <v>5</v>
      </c>
    </row>
    <row r="1797" spans="1:12" x14ac:dyDescent="0.2">
      <c r="A1797" s="1">
        <v>80158319</v>
      </c>
      <c r="B1797" s="16">
        <v>43231</v>
      </c>
      <c r="C1797" t="s">
        <v>5773</v>
      </c>
      <c r="D1797" s="16">
        <f t="shared" si="252"/>
        <v>43231</v>
      </c>
      <c r="E1797" s="13" t="str">
        <f t="shared" si="253"/>
        <v>11-5-2018</v>
      </c>
      <c r="F1797">
        <f t="shared" si="254"/>
        <v>4</v>
      </c>
      <c r="G1797" t="str">
        <f t="shared" si="255"/>
        <v>May</v>
      </c>
      <c r="H1797" t="str">
        <f t="shared" si="256"/>
        <v>11, 2018</v>
      </c>
      <c r="I1797" t="str">
        <f t="shared" si="257"/>
        <v>11</v>
      </c>
      <c r="J1797">
        <f t="shared" si="258"/>
        <v>4</v>
      </c>
      <c r="K1797" t="str">
        <f t="shared" si="259"/>
        <v>2018</v>
      </c>
      <c r="L1797">
        <f t="shared" si="260"/>
        <v>5</v>
      </c>
    </row>
    <row r="1798" spans="1:12" x14ac:dyDescent="0.2">
      <c r="A1798" s="1">
        <v>80143556</v>
      </c>
      <c r="B1798" s="16">
        <v>43231</v>
      </c>
      <c r="C1798" t="s">
        <v>5773</v>
      </c>
      <c r="D1798" s="16">
        <f t="shared" si="252"/>
        <v>43231</v>
      </c>
      <c r="E1798" s="13" t="str">
        <f t="shared" si="253"/>
        <v>11-5-2018</v>
      </c>
      <c r="F1798">
        <f t="shared" si="254"/>
        <v>4</v>
      </c>
      <c r="G1798" t="str">
        <f t="shared" si="255"/>
        <v>May</v>
      </c>
      <c r="H1798" t="str">
        <f t="shared" si="256"/>
        <v>11, 2018</v>
      </c>
      <c r="I1798" t="str">
        <f t="shared" si="257"/>
        <v>11</v>
      </c>
      <c r="J1798">
        <f t="shared" si="258"/>
        <v>4</v>
      </c>
      <c r="K1798" t="str">
        <f t="shared" si="259"/>
        <v>2018</v>
      </c>
      <c r="L1798">
        <f t="shared" si="260"/>
        <v>5</v>
      </c>
    </row>
    <row r="1799" spans="1:12" x14ac:dyDescent="0.2">
      <c r="A1799" s="1">
        <v>80184379</v>
      </c>
      <c r="B1799" s="16">
        <v>43231</v>
      </c>
      <c r="C1799" t="s">
        <v>5773</v>
      </c>
      <c r="D1799" s="16">
        <f t="shared" si="252"/>
        <v>43231</v>
      </c>
      <c r="E1799" s="13" t="str">
        <f t="shared" si="253"/>
        <v>11-5-2018</v>
      </c>
      <c r="F1799">
        <f t="shared" si="254"/>
        <v>4</v>
      </c>
      <c r="G1799" t="str">
        <f t="shared" si="255"/>
        <v>May</v>
      </c>
      <c r="H1799" t="str">
        <f t="shared" si="256"/>
        <v>11, 2018</v>
      </c>
      <c r="I1799" t="str">
        <f t="shared" si="257"/>
        <v>11</v>
      </c>
      <c r="J1799">
        <f t="shared" si="258"/>
        <v>4</v>
      </c>
      <c r="K1799" t="str">
        <f t="shared" si="259"/>
        <v>2018</v>
      </c>
      <c r="L1799">
        <f t="shared" si="260"/>
        <v>5</v>
      </c>
    </row>
    <row r="1800" spans="1:12" x14ac:dyDescent="0.2">
      <c r="A1800" s="1">
        <v>81092777</v>
      </c>
      <c r="B1800" s="16">
        <v>43595</v>
      </c>
      <c r="C1800" t="s">
        <v>5784</v>
      </c>
      <c r="D1800" s="16">
        <f t="shared" si="252"/>
        <v>43595</v>
      </c>
      <c r="E1800" s="13" t="str">
        <f t="shared" si="253"/>
        <v>10-5-2019</v>
      </c>
      <c r="F1800">
        <f t="shared" si="254"/>
        <v>4</v>
      </c>
      <c r="G1800" t="str">
        <f t="shared" si="255"/>
        <v>May</v>
      </c>
      <c r="H1800" t="str">
        <f t="shared" si="256"/>
        <v>10, 2019</v>
      </c>
      <c r="I1800" t="str">
        <f t="shared" si="257"/>
        <v>10</v>
      </c>
      <c r="J1800">
        <f t="shared" si="258"/>
        <v>4</v>
      </c>
      <c r="K1800" t="str">
        <f t="shared" si="259"/>
        <v>2019</v>
      </c>
      <c r="L1800">
        <f t="shared" si="260"/>
        <v>5</v>
      </c>
    </row>
    <row r="1801" spans="1:12" x14ac:dyDescent="0.2">
      <c r="A1801" s="1">
        <v>81092779</v>
      </c>
      <c r="B1801" s="16">
        <v>43595</v>
      </c>
      <c r="C1801" t="s">
        <v>5784</v>
      </c>
      <c r="D1801" s="16">
        <f t="shared" si="252"/>
        <v>43595</v>
      </c>
      <c r="E1801" s="13" t="str">
        <f t="shared" si="253"/>
        <v>10-5-2019</v>
      </c>
      <c r="F1801">
        <f t="shared" si="254"/>
        <v>4</v>
      </c>
      <c r="G1801" t="str">
        <f t="shared" si="255"/>
        <v>May</v>
      </c>
      <c r="H1801" t="str">
        <f t="shared" si="256"/>
        <v>10, 2019</v>
      </c>
      <c r="I1801" t="str">
        <f t="shared" si="257"/>
        <v>10</v>
      </c>
      <c r="J1801">
        <f t="shared" si="258"/>
        <v>4</v>
      </c>
      <c r="K1801" t="str">
        <f t="shared" si="259"/>
        <v>2019</v>
      </c>
      <c r="L1801">
        <f t="shared" si="260"/>
        <v>5</v>
      </c>
    </row>
    <row r="1802" spans="1:12" x14ac:dyDescent="0.2">
      <c r="A1802" s="1">
        <v>81092776</v>
      </c>
      <c r="B1802" s="16">
        <v>43595</v>
      </c>
      <c r="C1802" t="s">
        <v>5784</v>
      </c>
      <c r="D1802" s="16">
        <f t="shared" si="252"/>
        <v>43595</v>
      </c>
      <c r="E1802" s="13" t="str">
        <f t="shared" si="253"/>
        <v>10-5-2019</v>
      </c>
      <c r="F1802">
        <f t="shared" si="254"/>
        <v>4</v>
      </c>
      <c r="G1802" t="str">
        <f t="shared" si="255"/>
        <v>May</v>
      </c>
      <c r="H1802" t="str">
        <f t="shared" si="256"/>
        <v>10, 2019</v>
      </c>
      <c r="I1802" t="str">
        <f t="shared" si="257"/>
        <v>10</v>
      </c>
      <c r="J1802">
        <f t="shared" si="258"/>
        <v>4</v>
      </c>
      <c r="K1802" t="str">
        <f t="shared" si="259"/>
        <v>2019</v>
      </c>
      <c r="L1802">
        <f t="shared" si="260"/>
        <v>5</v>
      </c>
    </row>
    <row r="1803" spans="1:12" x14ac:dyDescent="0.2">
      <c r="A1803" s="1">
        <v>81092778</v>
      </c>
      <c r="B1803" s="16">
        <v>43595</v>
      </c>
      <c r="C1803" t="s">
        <v>5784</v>
      </c>
      <c r="D1803" s="16">
        <f t="shared" si="252"/>
        <v>43595</v>
      </c>
      <c r="E1803" s="13" t="str">
        <f t="shared" si="253"/>
        <v>10-5-2019</v>
      </c>
      <c r="F1803">
        <f t="shared" si="254"/>
        <v>4</v>
      </c>
      <c r="G1803" t="str">
        <f t="shared" si="255"/>
        <v>May</v>
      </c>
      <c r="H1803" t="str">
        <f t="shared" si="256"/>
        <v>10, 2019</v>
      </c>
      <c r="I1803" t="str">
        <f t="shared" si="257"/>
        <v>10</v>
      </c>
      <c r="J1803">
        <f t="shared" si="258"/>
        <v>4</v>
      </c>
      <c r="K1803" t="str">
        <f t="shared" si="259"/>
        <v>2019</v>
      </c>
      <c r="L1803">
        <f t="shared" si="260"/>
        <v>5</v>
      </c>
    </row>
    <row r="1804" spans="1:12" x14ac:dyDescent="0.2">
      <c r="A1804" s="1">
        <v>80216541</v>
      </c>
      <c r="B1804" s="16">
        <v>43595</v>
      </c>
      <c r="C1804" t="s">
        <v>5784</v>
      </c>
      <c r="D1804" s="16">
        <f t="shared" si="252"/>
        <v>43595</v>
      </c>
      <c r="E1804" s="13" t="str">
        <f t="shared" si="253"/>
        <v>10-5-2019</v>
      </c>
      <c r="F1804">
        <f t="shared" si="254"/>
        <v>4</v>
      </c>
      <c r="G1804" t="str">
        <f t="shared" si="255"/>
        <v>May</v>
      </c>
      <c r="H1804" t="str">
        <f t="shared" si="256"/>
        <v>10, 2019</v>
      </c>
      <c r="I1804" t="str">
        <f t="shared" si="257"/>
        <v>10</v>
      </c>
      <c r="J1804">
        <f t="shared" si="258"/>
        <v>4</v>
      </c>
      <c r="K1804" t="str">
        <f t="shared" si="259"/>
        <v>2019</v>
      </c>
      <c r="L1804">
        <f t="shared" si="260"/>
        <v>5</v>
      </c>
    </row>
    <row r="1805" spans="1:12" x14ac:dyDescent="0.2">
      <c r="A1805" s="1">
        <v>80216756</v>
      </c>
      <c r="B1805" s="16">
        <v>43595</v>
      </c>
      <c r="C1805" t="s">
        <v>5784</v>
      </c>
      <c r="D1805" s="16">
        <f t="shared" si="252"/>
        <v>43595</v>
      </c>
      <c r="E1805" s="13" t="str">
        <f t="shared" si="253"/>
        <v>10-5-2019</v>
      </c>
      <c r="F1805">
        <f t="shared" si="254"/>
        <v>4</v>
      </c>
      <c r="G1805" t="str">
        <f t="shared" si="255"/>
        <v>May</v>
      </c>
      <c r="H1805" t="str">
        <f t="shared" si="256"/>
        <v>10, 2019</v>
      </c>
      <c r="I1805" t="str">
        <f t="shared" si="257"/>
        <v>10</v>
      </c>
      <c r="J1805">
        <f t="shared" si="258"/>
        <v>4</v>
      </c>
      <c r="K1805" t="str">
        <f t="shared" si="259"/>
        <v>2019</v>
      </c>
      <c r="L1805">
        <f t="shared" si="260"/>
        <v>5</v>
      </c>
    </row>
    <row r="1806" spans="1:12" x14ac:dyDescent="0.2">
      <c r="A1806" s="1">
        <v>80241986</v>
      </c>
      <c r="B1806" s="16">
        <v>43595</v>
      </c>
      <c r="C1806" t="s">
        <v>5784</v>
      </c>
      <c r="D1806" s="16">
        <f t="shared" si="252"/>
        <v>43595</v>
      </c>
      <c r="E1806" s="13" t="str">
        <f t="shared" si="253"/>
        <v>10-5-2019</v>
      </c>
      <c r="F1806">
        <f t="shared" si="254"/>
        <v>4</v>
      </c>
      <c r="G1806" t="str">
        <f t="shared" si="255"/>
        <v>May</v>
      </c>
      <c r="H1806" t="str">
        <f t="shared" si="256"/>
        <v>10, 2019</v>
      </c>
      <c r="I1806" t="str">
        <f t="shared" si="257"/>
        <v>10</v>
      </c>
      <c r="J1806">
        <f t="shared" si="258"/>
        <v>4</v>
      </c>
      <c r="K1806" t="str">
        <f t="shared" si="259"/>
        <v>2019</v>
      </c>
      <c r="L1806">
        <f t="shared" si="260"/>
        <v>5</v>
      </c>
    </row>
    <row r="1807" spans="1:12" x14ac:dyDescent="0.2">
      <c r="A1807" s="1">
        <v>80987113</v>
      </c>
      <c r="B1807" s="16">
        <v>43595</v>
      </c>
      <c r="C1807" t="s">
        <v>5784</v>
      </c>
      <c r="D1807" s="16">
        <f t="shared" si="252"/>
        <v>43595</v>
      </c>
      <c r="E1807" s="13" t="str">
        <f t="shared" si="253"/>
        <v>10-5-2019</v>
      </c>
      <c r="F1807">
        <f t="shared" si="254"/>
        <v>4</v>
      </c>
      <c r="G1807" t="str">
        <f t="shared" si="255"/>
        <v>May</v>
      </c>
      <c r="H1807" t="str">
        <f t="shared" si="256"/>
        <v>10, 2019</v>
      </c>
      <c r="I1807" t="str">
        <f t="shared" si="257"/>
        <v>10</v>
      </c>
      <c r="J1807">
        <f t="shared" si="258"/>
        <v>4</v>
      </c>
      <c r="K1807" t="str">
        <f t="shared" si="259"/>
        <v>2019</v>
      </c>
      <c r="L1807">
        <f t="shared" si="260"/>
        <v>5</v>
      </c>
    </row>
    <row r="1808" spans="1:12" x14ac:dyDescent="0.2">
      <c r="A1808" s="1">
        <v>80197989</v>
      </c>
      <c r="B1808" s="16">
        <v>43595</v>
      </c>
      <c r="C1808" t="s">
        <v>5784</v>
      </c>
      <c r="D1808" s="16">
        <f t="shared" si="252"/>
        <v>43595</v>
      </c>
      <c r="E1808" s="13" t="str">
        <f t="shared" si="253"/>
        <v>10-5-2019</v>
      </c>
      <c r="F1808">
        <f t="shared" si="254"/>
        <v>4</v>
      </c>
      <c r="G1808" t="str">
        <f t="shared" si="255"/>
        <v>May</v>
      </c>
      <c r="H1808" t="str">
        <f t="shared" si="256"/>
        <v>10, 2019</v>
      </c>
      <c r="I1808" t="str">
        <f t="shared" si="257"/>
        <v>10</v>
      </c>
      <c r="J1808">
        <f t="shared" si="258"/>
        <v>4</v>
      </c>
      <c r="K1808" t="str">
        <f t="shared" si="259"/>
        <v>2019</v>
      </c>
      <c r="L1808">
        <f t="shared" si="260"/>
        <v>5</v>
      </c>
    </row>
    <row r="1809" spans="1:12" x14ac:dyDescent="0.2">
      <c r="A1809" s="1">
        <v>80194950</v>
      </c>
      <c r="B1809" s="16">
        <v>43595</v>
      </c>
      <c r="C1809" t="s">
        <v>5784</v>
      </c>
      <c r="D1809" s="16">
        <f t="shared" si="252"/>
        <v>43595</v>
      </c>
      <c r="E1809" s="13" t="str">
        <f t="shared" si="253"/>
        <v>10-5-2019</v>
      </c>
      <c r="F1809">
        <f t="shared" si="254"/>
        <v>4</v>
      </c>
      <c r="G1809" t="str">
        <f t="shared" si="255"/>
        <v>May</v>
      </c>
      <c r="H1809" t="str">
        <f t="shared" si="256"/>
        <v>10, 2019</v>
      </c>
      <c r="I1809" t="str">
        <f t="shared" si="257"/>
        <v>10</v>
      </c>
      <c r="J1809">
        <f t="shared" si="258"/>
        <v>4</v>
      </c>
      <c r="K1809" t="str">
        <f t="shared" si="259"/>
        <v>2019</v>
      </c>
      <c r="L1809">
        <f t="shared" si="260"/>
        <v>5</v>
      </c>
    </row>
    <row r="1810" spans="1:12" x14ac:dyDescent="0.2">
      <c r="A1810" s="1">
        <v>70261058</v>
      </c>
      <c r="B1810" s="16">
        <v>42865</v>
      </c>
      <c r="C1810" t="s">
        <v>5812</v>
      </c>
      <c r="D1810" s="16">
        <f t="shared" si="252"/>
        <v>42865</v>
      </c>
      <c r="E1810" s="13" t="str">
        <f t="shared" si="253"/>
        <v>10-5-2017</v>
      </c>
      <c r="F1810">
        <f t="shared" si="254"/>
        <v>4</v>
      </c>
      <c r="G1810" t="str">
        <f t="shared" si="255"/>
        <v>May</v>
      </c>
      <c r="H1810" t="str">
        <f t="shared" si="256"/>
        <v>10, 2017</v>
      </c>
      <c r="I1810" t="str">
        <f t="shared" si="257"/>
        <v>10</v>
      </c>
      <c r="J1810">
        <f t="shared" si="258"/>
        <v>4</v>
      </c>
      <c r="K1810" t="str">
        <f t="shared" si="259"/>
        <v>2017</v>
      </c>
      <c r="L1810">
        <f t="shared" si="260"/>
        <v>5</v>
      </c>
    </row>
    <row r="1811" spans="1:12" x14ac:dyDescent="0.2">
      <c r="A1811" s="1">
        <v>70204288</v>
      </c>
      <c r="B1811" s="16">
        <v>42865</v>
      </c>
      <c r="C1811" t="s">
        <v>5812</v>
      </c>
      <c r="D1811" s="16">
        <f t="shared" si="252"/>
        <v>42865</v>
      </c>
      <c r="E1811" s="13" t="str">
        <f t="shared" si="253"/>
        <v>10-5-2017</v>
      </c>
      <c r="F1811">
        <f t="shared" si="254"/>
        <v>4</v>
      </c>
      <c r="G1811" t="str">
        <f t="shared" si="255"/>
        <v>May</v>
      </c>
      <c r="H1811" t="str">
        <f t="shared" si="256"/>
        <v>10, 2017</v>
      </c>
      <c r="I1811" t="str">
        <f t="shared" si="257"/>
        <v>10</v>
      </c>
      <c r="J1811">
        <f t="shared" si="258"/>
        <v>4</v>
      </c>
      <c r="K1811" t="str">
        <f t="shared" si="259"/>
        <v>2017</v>
      </c>
      <c r="L1811">
        <f t="shared" si="260"/>
        <v>5</v>
      </c>
    </row>
    <row r="1812" spans="1:12" x14ac:dyDescent="0.2">
      <c r="A1812" s="1">
        <v>80057278</v>
      </c>
      <c r="B1812" s="16">
        <v>42865</v>
      </c>
      <c r="C1812" t="s">
        <v>5812</v>
      </c>
      <c r="D1812" s="16">
        <f t="shared" si="252"/>
        <v>42865</v>
      </c>
      <c r="E1812" s="13" t="str">
        <f t="shared" si="253"/>
        <v>10-5-2017</v>
      </c>
      <c r="F1812">
        <f t="shared" si="254"/>
        <v>4</v>
      </c>
      <c r="G1812" t="str">
        <f t="shared" si="255"/>
        <v>May</v>
      </c>
      <c r="H1812" t="str">
        <f t="shared" si="256"/>
        <v>10, 2017</v>
      </c>
      <c r="I1812" t="str">
        <f t="shared" si="257"/>
        <v>10</v>
      </c>
      <c r="J1812">
        <f t="shared" si="258"/>
        <v>4</v>
      </c>
      <c r="K1812" t="str">
        <f t="shared" si="259"/>
        <v>2017</v>
      </c>
      <c r="L1812">
        <f t="shared" si="260"/>
        <v>5</v>
      </c>
    </row>
    <row r="1813" spans="1:12" x14ac:dyDescent="0.2">
      <c r="A1813" s="1">
        <v>70293703</v>
      </c>
      <c r="B1813" s="16">
        <v>42865</v>
      </c>
      <c r="C1813" t="s">
        <v>5812</v>
      </c>
      <c r="D1813" s="16">
        <f t="shared" si="252"/>
        <v>42865</v>
      </c>
      <c r="E1813" s="13" t="str">
        <f t="shared" si="253"/>
        <v>10-5-2017</v>
      </c>
      <c r="F1813">
        <f t="shared" si="254"/>
        <v>4</v>
      </c>
      <c r="G1813" t="str">
        <f t="shared" si="255"/>
        <v>May</v>
      </c>
      <c r="H1813" t="str">
        <f t="shared" si="256"/>
        <v>10, 2017</v>
      </c>
      <c r="I1813" t="str">
        <f t="shared" si="257"/>
        <v>10</v>
      </c>
      <c r="J1813">
        <f t="shared" si="258"/>
        <v>4</v>
      </c>
      <c r="K1813" t="str">
        <f t="shared" si="259"/>
        <v>2017</v>
      </c>
      <c r="L1813">
        <f t="shared" si="260"/>
        <v>5</v>
      </c>
    </row>
    <row r="1814" spans="1:12" x14ac:dyDescent="0.2">
      <c r="A1814" s="1">
        <v>80165853</v>
      </c>
      <c r="B1814" s="16">
        <v>42865</v>
      </c>
      <c r="C1814" t="s">
        <v>5812</v>
      </c>
      <c r="D1814" s="16">
        <f t="shared" si="252"/>
        <v>42865</v>
      </c>
      <c r="E1814" s="13" t="str">
        <f t="shared" si="253"/>
        <v>10-5-2017</v>
      </c>
      <c r="F1814">
        <f t="shared" si="254"/>
        <v>4</v>
      </c>
      <c r="G1814" t="str">
        <f t="shared" si="255"/>
        <v>May</v>
      </c>
      <c r="H1814" t="str">
        <f t="shared" si="256"/>
        <v>10, 2017</v>
      </c>
      <c r="I1814" t="str">
        <f t="shared" si="257"/>
        <v>10</v>
      </c>
      <c r="J1814">
        <f t="shared" si="258"/>
        <v>4</v>
      </c>
      <c r="K1814" t="str">
        <f t="shared" si="259"/>
        <v>2017</v>
      </c>
      <c r="L1814">
        <f t="shared" si="260"/>
        <v>5</v>
      </c>
    </row>
    <row r="1815" spans="1:12" x14ac:dyDescent="0.2">
      <c r="A1815" s="1">
        <v>80161108</v>
      </c>
      <c r="B1815" s="16">
        <v>42865</v>
      </c>
      <c r="C1815" t="s">
        <v>5812</v>
      </c>
      <c r="D1815" s="16">
        <f t="shared" si="252"/>
        <v>42865</v>
      </c>
      <c r="E1815" s="13" t="str">
        <f t="shared" si="253"/>
        <v>10-5-2017</v>
      </c>
      <c r="F1815">
        <f t="shared" si="254"/>
        <v>4</v>
      </c>
      <c r="G1815" t="str">
        <f t="shared" si="255"/>
        <v>May</v>
      </c>
      <c r="H1815" t="str">
        <f t="shared" si="256"/>
        <v>10, 2017</v>
      </c>
      <c r="I1815" t="str">
        <f t="shared" si="257"/>
        <v>10</v>
      </c>
      <c r="J1815">
        <f t="shared" si="258"/>
        <v>4</v>
      </c>
      <c r="K1815" t="str">
        <f t="shared" si="259"/>
        <v>2017</v>
      </c>
      <c r="L1815">
        <f t="shared" si="260"/>
        <v>5</v>
      </c>
    </row>
    <row r="1816" spans="1:12" x14ac:dyDescent="0.2">
      <c r="A1816" s="1">
        <v>80082660</v>
      </c>
      <c r="B1816" s="16">
        <v>42865</v>
      </c>
      <c r="C1816" t="s">
        <v>5812</v>
      </c>
      <c r="D1816" s="16">
        <f t="shared" si="252"/>
        <v>42865</v>
      </c>
      <c r="E1816" s="13" t="str">
        <f t="shared" si="253"/>
        <v>10-5-2017</v>
      </c>
      <c r="F1816">
        <f t="shared" si="254"/>
        <v>4</v>
      </c>
      <c r="G1816" t="str">
        <f t="shared" si="255"/>
        <v>May</v>
      </c>
      <c r="H1816" t="str">
        <f t="shared" si="256"/>
        <v>10, 2017</v>
      </c>
      <c r="I1816" t="str">
        <f t="shared" si="257"/>
        <v>10</v>
      </c>
      <c r="J1816">
        <f t="shared" si="258"/>
        <v>4</v>
      </c>
      <c r="K1816" t="str">
        <f t="shared" si="259"/>
        <v>2017</v>
      </c>
      <c r="L1816">
        <f t="shared" si="260"/>
        <v>5</v>
      </c>
    </row>
    <row r="1817" spans="1:12" x14ac:dyDescent="0.2">
      <c r="A1817" s="1">
        <v>80028359</v>
      </c>
      <c r="B1817" s="16">
        <v>42134</v>
      </c>
      <c r="C1817" t="s">
        <v>5834</v>
      </c>
      <c r="D1817" s="16">
        <f t="shared" si="252"/>
        <v>42134</v>
      </c>
      <c r="E1817" s="13" t="str">
        <f t="shared" si="253"/>
        <v>10-5-2015</v>
      </c>
      <c r="F1817">
        <f t="shared" si="254"/>
        <v>4</v>
      </c>
      <c r="G1817" t="str">
        <f t="shared" si="255"/>
        <v>May</v>
      </c>
      <c r="H1817" t="str">
        <f t="shared" si="256"/>
        <v>10, 2015</v>
      </c>
      <c r="I1817" t="str">
        <f t="shared" si="257"/>
        <v>10</v>
      </c>
      <c r="J1817">
        <f t="shared" si="258"/>
        <v>4</v>
      </c>
      <c r="K1817" t="str">
        <f t="shared" si="259"/>
        <v>2015</v>
      </c>
      <c r="L1817">
        <f t="shared" si="260"/>
        <v>5</v>
      </c>
    </row>
    <row r="1818" spans="1:12" x14ac:dyDescent="0.2">
      <c r="A1818" s="1">
        <v>81076049</v>
      </c>
      <c r="B1818" s="16">
        <v>43586</v>
      </c>
      <c r="C1818" t="s">
        <v>5838</v>
      </c>
      <c r="D1818" s="16">
        <f t="shared" si="252"/>
        <v>43586</v>
      </c>
      <c r="E1818" s="13" t="str">
        <f t="shared" si="253"/>
        <v>1-5-2019</v>
      </c>
      <c r="F1818">
        <f t="shared" si="254"/>
        <v>4</v>
      </c>
      <c r="G1818" t="str">
        <f t="shared" si="255"/>
        <v>May</v>
      </c>
      <c r="H1818" t="str">
        <f t="shared" si="256"/>
        <v>1, 2019</v>
      </c>
      <c r="I1818" t="str">
        <f t="shared" si="257"/>
        <v>1</v>
      </c>
      <c r="J1818">
        <f t="shared" si="258"/>
        <v>3</v>
      </c>
      <c r="K1818" t="str">
        <f t="shared" si="259"/>
        <v>2019</v>
      </c>
      <c r="L1818">
        <f t="shared" si="260"/>
        <v>5</v>
      </c>
    </row>
    <row r="1819" spans="1:12" x14ac:dyDescent="0.2">
      <c r="A1819" s="1">
        <v>60031264</v>
      </c>
      <c r="B1819" s="16">
        <v>43586</v>
      </c>
      <c r="C1819" t="s">
        <v>5838</v>
      </c>
      <c r="D1819" s="16">
        <f t="shared" si="252"/>
        <v>43586</v>
      </c>
      <c r="E1819" s="13" t="str">
        <f t="shared" si="253"/>
        <v>1-5-2019</v>
      </c>
      <c r="F1819">
        <f t="shared" si="254"/>
        <v>4</v>
      </c>
      <c r="G1819" t="str">
        <f t="shared" si="255"/>
        <v>May</v>
      </c>
      <c r="H1819" t="str">
        <f t="shared" si="256"/>
        <v>1, 2019</v>
      </c>
      <c r="I1819" t="str">
        <f t="shared" si="257"/>
        <v>1</v>
      </c>
      <c r="J1819">
        <f t="shared" si="258"/>
        <v>3</v>
      </c>
      <c r="K1819" t="str">
        <f t="shared" si="259"/>
        <v>2019</v>
      </c>
      <c r="L1819">
        <f t="shared" si="260"/>
        <v>5</v>
      </c>
    </row>
    <row r="1820" spans="1:12" x14ac:dyDescent="0.2">
      <c r="A1820" s="1">
        <v>81059956</v>
      </c>
      <c r="B1820" s="16">
        <v>43586</v>
      </c>
      <c r="C1820" t="s">
        <v>5838</v>
      </c>
      <c r="D1820" s="16">
        <f t="shared" si="252"/>
        <v>43586</v>
      </c>
      <c r="E1820" s="13" t="str">
        <f t="shared" si="253"/>
        <v>1-5-2019</v>
      </c>
      <c r="F1820">
        <f t="shared" si="254"/>
        <v>4</v>
      </c>
      <c r="G1820" t="str">
        <f t="shared" si="255"/>
        <v>May</v>
      </c>
      <c r="H1820" t="str">
        <f t="shared" si="256"/>
        <v>1, 2019</v>
      </c>
      <c r="I1820" t="str">
        <f t="shared" si="257"/>
        <v>1</v>
      </c>
      <c r="J1820">
        <f t="shared" si="258"/>
        <v>3</v>
      </c>
      <c r="K1820" t="str">
        <f t="shared" si="259"/>
        <v>2019</v>
      </c>
      <c r="L1820">
        <f t="shared" si="260"/>
        <v>5</v>
      </c>
    </row>
    <row r="1821" spans="1:12" x14ac:dyDescent="0.2">
      <c r="A1821" s="1">
        <v>81094667</v>
      </c>
      <c r="B1821" s="16">
        <v>43586</v>
      </c>
      <c r="C1821" t="s">
        <v>5838</v>
      </c>
      <c r="D1821" s="16">
        <f t="shared" si="252"/>
        <v>43586</v>
      </c>
      <c r="E1821" s="13" t="str">
        <f t="shared" si="253"/>
        <v>1-5-2019</v>
      </c>
      <c r="F1821">
        <f t="shared" si="254"/>
        <v>4</v>
      </c>
      <c r="G1821" t="str">
        <f t="shared" si="255"/>
        <v>May</v>
      </c>
      <c r="H1821" t="str">
        <f t="shared" si="256"/>
        <v>1, 2019</v>
      </c>
      <c r="I1821" t="str">
        <f t="shared" si="257"/>
        <v>1</v>
      </c>
      <c r="J1821">
        <f t="shared" si="258"/>
        <v>3</v>
      </c>
      <c r="K1821" t="str">
        <f t="shared" si="259"/>
        <v>2019</v>
      </c>
      <c r="L1821">
        <f t="shared" si="260"/>
        <v>5</v>
      </c>
    </row>
    <row r="1822" spans="1:12" x14ac:dyDescent="0.2">
      <c r="A1822" s="1">
        <v>81069255</v>
      </c>
      <c r="B1822" s="16">
        <v>43586</v>
      </c>
      <c r="C1822" t="s">
        <v>5838</v>
      </c>
      <c r="D1822" s="16">
        <f t="shared" si="252"/>
        <v>43586</v>
      </c>
      <c r="E1822" s="13" t="str">
        <f t="shared" si="253"/>
        <v>1-5-2019</v>
      </c>
      <c r="F1822">
        <f t="shared" si="254"/>
        <v>4</v>
      </c>
      <c r="G1822" t="str">
        <f t="shared" si="255"/>
        <v>May</v>
      </c>
      <c r="H1822" t="str">
        <f t="shared" si="256"/>
        <v>1, 2019</v>
      </c>
      <c r="I1822" t="str">
        <f t="shared" si="257"/>
        <v>1</v>
      </c>
      <c r="J1822">
        <f t="shared" si="258"/>
        <v>3</v>
      </c>
      <c r="K1822" t="str">
        <f t="shared" si="259"/>
        <v>2019</v>
      </c>
      <c r="L1822">
        <f t="shared" si="260"/>
        <v>5</v>
      </c>
    </row>
    <row r="1823" spans="1:12" x14ac:dyDescent="0.2">
      <c r="A1823" s="1">
        <v>81094083</v>
      </c>
      <c r="B1823" s="16">
        <v>43586</v>
      </c>
      <c r="C1823" t="s">
        <v>5838</v>
      </c>
      <c r="D1823" s="16">
        <f t="shared" si="252"/>
        <v>43586</v>
      </c>
      <c r="E1823" s="13" t="str">
        <f t="shared" si="253"/>
        <v>1-5-2019</v>
      </c>
      <c r="F1823">
        <f t="shared" si="254"/>
        <v>4</v>
      </c>
      <c r="G1823" t="str">
        <f t="shared" si="255"/>
        <v>May</v>
      </c>
      <c r="H1823" t="str">
        <f t="shared" si="256"/>
        <v>1, 2019</v>
      </c>
      <c r="I1823" t="str">
        <f t="shared" si="257"/>
        <v>1</v>
      </c>
      <c r="J1823">
        <f t="shared" si="258"/>
        <v>3</v>
      </c>
      <c r="K1823" t="str">
        <f t="shared" si="259"/>
        <v>2019</v>
      </c>
      <c r="L1823">
        <f t="shared" si="260"/>
        <v>5</v>
      </c>
    </row>
    <row r="1824" spans="1:12" x14ac:dyDescent="0.2">
      <c r="A1824" s="1">
        <v>80208082</v>
      </c>
      <c r="B1824" s="16">
        <v>43586</v>
      </c>
      <c r="C1824" t="s">
        <v>5838</v>
      </c>
      <c r="D1824" s="16">
        <f t="shared" si="252"/>
        <v>43586</v>
      </c>
      <c r="E1824" s="13" t="str">
        <f t="shared" si="253"/>
        <v>1-5-2019</v>
      </c>
      <c r="F1824">
        <f t="shared" si="254"/>
        <v>4</v>
      </c>
      <c r="G1824" t="str">
        <f t="shared" si="255"/>
        <v>May</v>
      </c>
      <c r="H1824" t="str">
        <f t="shared" si="256"/>
        <v>1, 2019</v>
      </c>
      <c r="I1824" t="str">
        <f t="shared" si="257"/>
        <v>1</v>
      </c>
      <c r="J1824">
        <f t="shared" si="258"/>
        <v>3</v>
      </c>
      <c r="K1824" t="str">
        <f t="shared" si="259"/>
        <v>2019</v>
      </c>
      <c r="L1824">
        <f t="shared" si="260"/>
        <v>5</v>
      </c>
    </row>
    <row r="1825" spans="1:12" x14ac:dyDescent="0.2">
      <c r="A1825" s="1">
        <v>81080637</v>
      </c>
      <c r="B1825" s="16">
        <v>43586</v>
      </c>
      <c r="C1825" t="s">
        <v>5838</v>
      </c>
      <c r="D1825" s="16">
        <f t="shared" si="252"/>
        <v>43586</v>
      </c>
      <c r="E1825" s="13" t="str">
        <f t="shared" si="253"/>
        <v>1-5-2019</v>
      </c>
      <c r="F1825">
        <f t="shared" si="254"/>
        <v>4</v>
      </c>
      <c r="G1825" t="str">
        <f t="shared" si="255"/>
        <v>May</v>
      </c>
      <c r="H1825" t="str">
        <f t="shared" si="256"/>
        <v>1, 2019</v>
      </c>
      <c r="I1825" t="str">
        <f t="shared" si="257"/>
        <v>1</v>
      </c>
      <c r="J1825">
        <f t="shared" si="258"/>
        <v>3</v>
      </c>
      <c r="K1825" t="str">
        <f t="shared" si="259"/>
        <v>2019</v>
      </c>
      <c r="L1825">
        <f t="shared" si="260"/>
        <v>5</v>
      </c>
    </row>
    <row r="1826" spans="1:12" x14ac:dyDescent="0.2">
      <c r="A1826" s="1">
        <v>80197303</v>
      </c>
      <c r="B1826" s="16">
        <v>43586</v>
      </c>
      <c r="C1826" t="s">
        <v>5838</v>
      </c>
      <c r="D1826" s="16">
        <f t="shared" si="252"/>
        <v>43586</v>
      </c>
      <c r="E1826" s="13" t="str">
        <f t="shared" si="253"/>
        <v>1-5-2019</v>
      </c>
      <c r="F1826">
        <f t="shared" si="254"/>
        <v>4</v>
      </c>
      <c r="G1826" t="str">
        <f t="shared" si="255"/>
        <v>May</v>
      </c>
      <c r="H1826" t="str">
        <f t="shared" si="256"/>
        <v>1, 2019</v>
      </c>
      <c r="I1826" t="str">
        <f t="shared" si="257"/>
        <v>1</v>
      </c>
      <c r="J1826">
        <f t="shared" si="258"/>
        <v>3</v>
      </c>
      <c r="K1826" t="str">
        <f t="shared" si="259"/>
        <v>2019</v>
      </c>
      <c r="L1826">
        <f t="shared" si="260"/>
        <v>5</v>
      </c>
    </row>
    <row r="1827" spans="1:12" x14ac:dyDescent="0.2">
      <c r="A1827" s="1">
        <v>81049260</v>
      </c>
      <c r="B1827" s="16">
        <v>43586</v>
      </c>
      <c r="C1827" t="s">
        <v>5838</v>
      </c>
      <c r="D1827" s="16">
        <f t="shared" si="252"/>
        <v>43586</v>
      </c>
      <c r="E1827" s="13" t="str">
        <f t="shared" si="253"/>
        <v>1-5-2019</v>
      </c>
      <c r="F1827">
        <f t="shared" si="254"/>
        <v>4</v>
      </c>
      <c r="G1827" t="str">
        <f t="shared" si="255"/>
        <v>May</v>
      </c>
      <c r="H1827" t="str">
        <f t="shared" si="256"/>
        <v>1, 2019</v>
      </c>
      <c r="I1827" t="str">
        <f t="shared" si="257"/>
        <v>1</v>
      </c>
      <c r="J1827">
        <f t="shared" si="258"/>
        <v>3</v>
      </c>
      <c r="K1827" t="str">
        <f t="shared" si="259"/>
        <v>2019</v>
      </c>
      <c r="L1827">
        <f t="shared" si="260"/>
        <v>5</v>
      </c>
    </row>
    <row r="1828" spans="1:12" x14ac:dyDescent="0.2">
      <c r="A1828" s="1">
        <v>81017593</v>
      </c>
      <c r="B1828" s="16">
        <v>43586</v>
      </c>
      <c r="C1828" t="s">
        <v>5838</v>
      </c>
      <c r="D1828" s="16">
        <f t="shared" si="252"/>
        <v>43586</v>
      </c>
      <c r="E1828" s="13" t="str">
        <f t="shared" si="253"/>
        <v>1-5-2019</v>
      </c>
      <c r="F1828">
        <f t="shared" si="254"/>
        <v>4</v>
      </c>
      <c r="G1828" t="str">
        <f t="shared" si="255"/>
        <v>May</v>
      </c>
      <c r="H1828" t="str">
        <f t="shared" si="256"/>
        <v>1, 2019</v>
      </c>
      <c r="I1828" t="str">
        <f t="shared" si="257"/>
        <v>1</v>
      </c>
      <c r="J1828">
        <f t="shared" si="258"/>
        <v>3</v>
      </c>
      <c r="K1828" t="str">
        <f t="shared" si="259"/>
        <v>2019</v>
      </c>
      <c r="L1828">
        <f t="shared" si="260"/>
        <v>5</v>
      </c>
    </row>
    <row r="1829" spans="1:12" x14ac:dyDescent="0.2">
      <c r="A1829" s="1">
        <v>81062075</v>
      </c>
      <c r="B1829" s="16">
        <v>43586</v>
      </c>
      <c r="C1829" t="s">
        <v>5838</v>
      </c>
      <c r="D1829" s="16">
        <f t="shared" si="252"/>
        <v>43586</v>
      </c>
      <c r="E1829" s="13" t="str">
        <f t="shared" si="253"/>
        <v>1-5-2019</v>
      </c>
      <c r="F1829">
        <f t="shared" si="254"/>
        <v>4</v>
      </c>
      <c r="G1829" t="str">
        <f t="shared" si="255"/>
        <v>May</v>
      </c>
      <c r="H1829" t="str">
        <f t="shared" si="256"/>
        <v>1, 2019</v>
      </c>
      <c r="I1829" t="str">
        <f t="shared" si="257"/>
        <v>1</v>
      </c>
      <c r="J1829">
        <f t="shared" si="258"/>
        <v>3</v>
      </c>
      <c r="K1829" t="str">
        <f t="shared" si="259"/>
        <v>2019</v>
      </c>
      <c r="L1829">
        <f t="shared" si="260"/>
        <v>5</v>
      </c>
    </row>
    <row r="1830" spans="1:12" x14ac:dyDescent="0.2">
      <c r="A1830" s="1">
        <v>70270364</v>
      </c>
      <c r="B1830" s="16">
        <v>43586</v>
      </c>
      <c r="C1830" t="s">
        <v>5838</v>
      </c>
      <c r="D1830" s="16">
        <f t="shared" si="252"/>
        <v>43586</v>
      </c>
      <c r="E1830" s="13" t="str">
        <f t="shared" si="253"/>
        <v>1-5-2019</v>
      </c>
      <c r="F1830">
        <f t="shared" si="254"/>
        <v>4</v>
      </c>
      <c r="G1830" t="str">
        <f t="shared" si="255"/>
        <v>May</v>
      </c>
      <c r="H1830" t="str">
        <f t="shared" si="256"/>
        <v>1, 2019</v>
      </c>
      <c r="I1830" t="str">
        <f t="shared" si="257"/>
        <v>1</v>
      </c>
      <c r="J1830">
        <f t="shared" si="258"/>
        <v>3</v>
      </c>
      <c r="K1830" t="str">
        <f t="shared" si="259"/>
        <v>2019</v>
      </c>
      <c r="L1830">
        <f t="shared" si="260"/>
        <v>5</v>
      </c>
    </row>
    <row r="1831" spans="1:12" x14ac:dyDescent="0.2">
      <c r="A1831" s="1">
        <v>81093342</v>
      </c>
      <c r="B1831" s="16">
        <v>43586</v>
      </c>
      <c r="C1831" t="s">
        <v>5838</v>
      </c>
      <c r="D1831" s="16">
        <f t="shared" si="252"/>
        <v>43586</v>
      </c>
      <c r="E1831" s="13" t="str">
        <f t="shared" si="253"/>
        <v>1-5-2019</v>
      </c>
      <c r="F1831">
        <f t="shared" si="254"/>
        <v>4</v>
      </c>
      <c r="G1831" t="str">
        <f t="shared" si="255"/>
        <v>May</v>
      </c>
      <c r="H1831" t="str">
        <f t="shared" si="256"/>
        <v>1, 2019</v>
      </c>
      <c r="I1831" t="str">
        <f t="shared" si="257"/>
        <v>1</v>
      </c>
      <c r="J1831">
        <f t="shared" si="258"/>
        <v>3</v>
      </c>
      <c r="K1831" t="str">
        <f t="shared" si="259"/>
        <v>2019</v>
      </c>
      <c r="L1831">
        <f t="shared" si="260"/>
        <v>5</v>
      </c>
    </row>
    <row r="1832" spans="1:12" x14ac:dyDescent="0.2">
      <c r="A1832" s="1">
        <v>70056441</v>
      </c>
      <c r="B1832" s="16">
        <v>43586</v>
      </c>
      <c r="C1832" t="s">
        <v>5838</v>
      </c>
      <c r="D1832" s="16">
        <f t="shared" si="252"/>
        <v>43586</v>
      </c>
      <c r="E1832" s="13" t="str">
        <f t="shared" si="253"/>
        <v>1-5-2019</v>
      </c>
      <c r="F1832">
        <f t="shared" si="254"/>
        <v>4</v>
      </c>
      <c r="G1832" t="str">
        <f t="shared" si="255"/>
        <v>May</v>
      </c>
      <c r="H1832" t="str">
        <f t="shared" si="256"/>
        <v>1, 2019</v>
      </c>
      <c r="I1832" t="str">
        <f t="shared" si="257"/>
        <v>1</v>
      </c>
      <c r="J1832">
        <f t="shared" si="258"/>
        <v>3</v>
      </c>
      <c r="K1832" t="str">
        <f t="shared" si="259"/>
        <v>2019</v>
      </c>
      <c r="L1832">
        <f t="shared" si="260"/>
        <v>5</v>
      </c>
    </row>
    <row r="1833" spans="1:12" x14ac:dyDescent="0.2">
      <c r="A1833" s="1">
        <v>419733</v>
      </c>
      <c r="B1833" s="16">
        <v>43586</v>
      </c>
      <c r="C1833" t="s">
        <v>5838</v>
      </c>
      <c r="D1833" s="16">
        <f t="shared" si="252"/>
        <v>43586</v>
      </c>
      <c r="E1833" s="13" t="str">
        <f t="shared" si="253"/>
        <v>1-5-2019</v>
      </c>
      <c r="F1833">
        <f t="shared" si="254"/>
        <v>4</v>
      </c>
      <c r="G1833" t="str">
        <f t="shared" si="255"/>
        <v>May</v>
      </c>
      <c r="H1833" t="str">
        <f t="shared" si="256"/>
        <v>1, 2019</v>
      </c>
      <c r="I1833" t="str">
        <f t="shared" si="257"/>
        <v>1</v>
      </c>
      <c r="J1833">
        <f t="shared" si="258"/>
        <v>3</v>
      </c>
      <c r="K1833" t="str">
        <f t="shared" si="259"/>
        <v>2019</v>
      </c>
      <c r="L1833">
        <f t="shared" si="260"/>
        <v>5</v>
      </c>
    </row>
    <row r="1834" spans="1:12" x14ac:dyDescent="0.2">
      <c r="A1834" s="1">
        <v>80156137</v>
      </c>
      <c r="B1834" s="16">
        <v>43586</v>
      </c>
      <c r="C1834" t="s">
        <v>5838</v>
      </c>
      <c r="D1834" s="16">
        <f t="shared" si="252"/>
        <v>43586</v>
      </c>
      <c r="E1834" s="13" t="str">
        <f t="shared" si="253"/>
        <v>1-5-2019</v>
      </c>
      <c r="F1834">
        <f t="shared" si="254"/>
        <v>4</v>
      </c>
      <c r="G1834" t="str">
        <f t="shared" si="255"/>
        <v>May</v>
      </c>
      <c r="H1834" t="str">
        <f t="shared" si="256"/>
        <v>1, 2019</v>
      </c>
      <c r="I1834" t="str">
        <f t="shared" si="257"/>
        <v>1</v>
      </c>
      <c r="J1834">
        <f t="shared" si="258"/>
        <v>3</v>
      </c>
      <c r="K1834" t="str">
        <f t="shared" si="259"/>
        <v>2019</v>
      </c>
      <c r="L1834">
        <f t="shared" si="260"/>
        <v>5</v>
      </c>
    </row>
    <row r="1835" spans="1:12" x14ac:dyDescent="0.2">
      <c r="A1835" s="1">
        <v>81021631</v>
      </c>
      <c r="B1835" s="16">
        <v>43586</v>
      </c>
      <c r="C1835" t="s">
        <v>5838</v>
      </c>
      <c r="D1835" s="16">
        <f t="shared" si="252"/>
        <v>43586</v>
      </c>
      <c r="E1835" s="13" t="str">
        <f t="shared" si="253"/>
        <v>1-5-2019</v>
      </c>
      <c r="F1835">
        <f t="shared" si="254"/>
        <v>4</v>
      </c>
      <c r="G1835" t="str">
        <f t="shared" si="255"/>
        <v>May</v>
      </c>
      <c r="H1835" t="str">
        <f t="shared" si="256"/>
        <v>1, 2019</v>
      </c>
      <c r="I1835" t="str">
        <f t="shared" si="257"/>
        <v>1</v>
      </c>
      <c r="J1835">
        <f t="shared" si="258"/>
        <v>3</v>
      </c>
      <c r="K1835" t="str">
        <f t="shared" si="259"/>
        <v>2019</v>
      </c>
      <c r="L1835">
        <f t="shared" si="260"/>
        <v>5</v>
      </c>
    </row>
    <row r="1836" spans="1:12" x14ac:dyDescent="0.2">
      <c r="A1836" s="1">
        <v>80241044</v>
      </c>
      <c r="B1836" s="16">
        <v>43221</v>
      </c>
      <c r="C1836" t="s">
        <v>5895</v>
      </c>
      <c r="D1836" s="16">
        <f t="shared" si="252"/>
        <v>43221</v>
      </c>
      <c r="E1836" s="13" t="str">
        <f t="shared" si="253"/>
        <v>1-5-2018</v>
      </c>
      <c r="F1836">
        <f t="shared" si="254"/>
        <v>4</v>
      </c>
      <c r="G1836" t="str">
        <f t="shared" si="255"/>
        <v>May</v>
      </c>
      <c r="H1836" t="str">
        <f t="shared" si="256"/>
        <v>1, 2018</v>
      </c>
      <c r="I1836" t="str">
        <f t="shared" si="257"/>
        <v>1</v>
      </c>
      <c r="J1836">
        <f t="shared" si="258"/>
        <v>3</v>
      </c>
      <c r="K1836" t="str">
        <f t="shared" si="259"/>
        <v>2018</v>
      </c>
      <c r="L1836">
        <f t="shared" si="260"/>
        <v>5</v>
      </c>
    </row>
    <row r="1837" spans="1:12" x14ac:dyDescent="0.2">
      <c r="A1837" s="1">
        <v>80213148</v>
      </c>
      <c r="B1837" s="16">
        <v>43221</v>
      </c>
      <c r="C1837" t="s">
        <v>5895</v>
      </c>
      <c r="D1837" s="16">
        <f t="shared" si="252"/>
        <v>43221</v>
      </c>
      <c r="E1837" s="13" t="str">
        <f t="shared" si="253"/>
        <v>1-5-2018</v>
      </c>
      <c r="F1837">
        <f t="shared" si="254"/>
        <v>4</v>
      </c>
      <c r="G1837" t="str">
        <f t="shared" si="255"/>
        <v>May</v>
      </c>
      <c r="H1837" t="str">
        <f t="shared" si="256"/>
        <v>1, 2018</v>
      </c>
      <c r="I1837" t="str">
        <f t="shared" si="257"/>
        <v>1</v>
      </c>
      <c r="J1837">
        <f t="shared" si="258"/>
        <v>3</v>
      </c>
      <c r="K1837" t="str">
        <f t="shared" si="259"/>
        <v>2018</v>
      </c>
      <c r="L1837">
        <f t="shared" si="260"/>
        <v>5</v>
      </c>
    </row>
    <row r="1838" spans="1:12" x14ac:dyDescent="0.2">
      <c r="A1838" s="1">
        <v>80150390</v>
      </c>
      <c r="B1838" s="16">
        <v>43221</v>
      </c>
      <c r="C1838" t="s">
        <v>5895</v>
      </c>
      <c r="D1838" s="16">
        <f t="shared" si="252"/>
        <v>43221</v>
      </c>
      <c r="E1838" s="13" t="str">
        <f t="shared" si="253"/>
        <v>1-5-2018</v>
      </c>
      <c r="F1838">
        <f t="shared" si="254"/>
        <v>4</v>
      </c>
      <c r="G1838" t="str">
        <f t="shared" si="255"/>
        <v>May</v>
      </c>
      <c r="H1838" t="str">
        <f t="shared" si="256"/>
        <v>1, 2018</v>
      </c>
      <c r="I1838" t="str">
        <f t="shared" si="257"/>
        <v>1</v>
      </c>
      <c r="J1838">
        <f t="shared" si="258"/>
        <v>3</v>
      </c>
      <c r="K1838" t="str">
        <f t="shared" si="259"/>
        <v>2018</v>
      </c>
      <c r="L1838">
        <f t="shared" si="260"/>
        <v>5</v>
      </c>
    </row>
    <row r="1839" spans="1:12" x14ac:dyDescent="0.2">
      <c r="A1839" s="1">
        <v>80993495</v>
      </c>
      <c r="B1839" s="16">
        <v>43221</v>
      </c>
      <c r="C1839" t="s">
        <v>5895</v>
      </c>
      <c r="D1839" s="16">
        <f t="shared" si="252"/>
        <v>43221</v>
      </c>
      <c r="E1839" s="13" t="str">
        <f t="shared" si="253"/>
        <v>1-5-2018</v>
      </c>
      <c r="F1839">
        <f t="shared" si="254"/>
        <v>4</v>
      </c>
      <c r="G1839" t="str">
        <f t="shared" si="255"/>
        <v>May</v>
      </c>
      <c r="H1839" t="str">
        <f t="shared" si="256"/>
        <v>1, 2018</v>
      </c>
      <c r="I1839" t="str">
        <f t="shared" si="257"/>
        <v>1</v>
      </c>
      <c r="J1839">
        <f t="shared" si="258"/>
        <v>3</v>
      </c>
      <c r="K1839" t="str">
        <f t="shared" si="259"/>
        <v>2018</v>
      </c>
      <c r="L1839">
        <f t="shared" si="260"/>
        <v>5</v>
      </c>
    </row>
    <row r="1840" spans="1:12" x14ac:dyDescent="0.2">
      <c r="A1840" s="1">
        <v>80229034</v>
      </c>
      <c r="B1840" s="16">
        <v>43221</v>
      </c>
      <c r="C1840" t="s">
        <v>5895</v>
      </c>
      <c r="D1840" s="16">
        <f t="shared" si="252"/>
        <v>43221</v>
      </c>
      <c r="E1840" s="13" t="str">
        <f t="shared" si="253"/>
        <v>1-5-2018</v>
      </c>
      <c r="F1840">
        <f t="shared" si="254"/>
        <v>4</v>
      </c>
      <c r="G1840" t="str">
        <f t="shared" si="255"/>
        <v>May</v>
      </c>
      <c r="H1840" t="str">
        <f t="shared" si="256"/>
        <v>1, 2018</v>
      </c>
      <c r="I1840" t="str">
        <f t="shared" si="257"/>
        <v>1</v>
      </c>
      <c r="J1840">
        <f t="shared" si="258"/>
        <v>3</v>
      </c>
      <c r="K1840" t="str">
        <f t="shared" si="259"/>
        <v>2018</v>
      </c>
      <c r="L1840">
        <f t="shared" si="260"/>
        <v>5</v>
      </c>
    </row>
    <row r="1841" spans="1:12" x14ac:dyDescent="0.2">
      <c r="A1841" s="1">
        <v>70213130</v>
      </c>
      <c r="B1841" s="16">
        <v>43221</v>
      </c>
      <c r="C1841" t="s">
        <v>5895</v>
      </c>
      <c r="D1841" s="16">
        <f t="shared" si="252"/>
        <v>43221</v>
      </c>
      <c r="E1841" s="13" t="str">
        <f t="shared" si="253"/>
        <v>1-5-2018</v>
      </c>
      <c r="F1841">
        <f t="shared" si="254"/>
        <v>4</v>
      </c>
      <c r="G1841" t="str">
        <f t="shared" si="255"/>
        <v>May</v>
      </c>
      <c r="H1841" t="str">
        <f t="shared" si="256"/>
        <v>1, 2018</v>
      </c>
      <c r="I1841" t="str">
        <f t="shared" si="257"/>
        <v>1</v>
      </c>
      <c r="J1841">
        <f t="shared" si="258"/>
        <v>3</v>
      </c>
      <c r="K1841" t="str">
        <f t="shared" si="259"/>
        <v>2018</v>
      </c>
      <c r="L1841">
        <f t="shared" si="260"/>
        <v>5</v>
      </c>
    </row>
    <row r="1842" spans="1:12" x14ac:dyDescent="0.2">
      <c r="A1842" s="1">
        <v>80192548</v>
      </c>
      <c r="B1842" s="16">
        <v>43221</v>
      </c>
      <c r="C1842" t="s">
        <v>5895</v>
      </c>
      <c r="D1842" s="16">
        <f t="shared" si="252"/>
        <v>43221</v>
      </c>
      <c r="E1842" s="13" t="str">
        <f t="shared" si="253"/>
        <v>1-5-2018</v>
      </c>
      <c r="F1842">
        <f t="shared" si="254"/>
        <v>4</v>
      </c>
      <c r="G1842" t="str">
        <f t="shared" si="255"/>
        <v>May</v>
      </c>
      <c r="H1842" t="str">
        <f t="shared" si="256"/>
        <v>1, 2018</v>
      </c>
      <c r="I1842" t="str">
        <f t="shared" si="257"/>
        <v>1</v>
      </c>
      <c r="J1842">
        <f t="shared" si="258"/>
        <v>3</v>
      </c>
      <c r="K1842" t="str">
        <f t="shared" si="259"/>
        <v>2018</v>
      </c>
      <c r="L1842">
        <f t="shared" si="260"/>
        <v>5</v>
      </c>
    </row>
    <row r="1843" spans="1:12" x14ac:dyDescent="0.2">
      <c r="A1843" s="1">
        <v>80232894</v>
      </c>
      <c r="B1843" s="16">
        <v>43221</v>
      </c>
      <c r="C1843" t="s">
        <v>5895</v>
      </c>
      <c r="D1843" s="16">
        <f t="shared" si="252"/>
        <v>43221</v>
      </c>
      <c r="E1843" s="13" t="str">
        <f t="shared" si="253"/>
        <v>1-5-2018</v>
      </c>
      <c r="F1843">
        <f t="shared" si="254"/>
        <v>4</v>
      </c>
      <c r="G1843" t="str">
        <f t="shared" si="255"/>
        <v>May</v>
      </c>
      <c r="H1843" t="str">
        <f t="shared" si="256"/>
        <v>1, 2018</v>
      </c>
      <c r="I1843" t="str">
        <f t="shared" si="257"/>
        <v>1</v>
      </c>
      <c r="J1843">
        <f t="shared" si="258"/>
        <v>3</v>
      </c>
      <c r="K1843" t="str">
        <f t="shared" si="259"/>
        <v>2018</v>
      </c>
      <c r="L1843">
        <f t="shared" si="260"/>
        <v>5</v>
      </c>
    </row>
    <row r="1844" spans="1:12" x14ac:dyDescent="0.2">
      <c r="A1844" s="1">
        <v>80232330</v>
      </c>
      <c r="B1844" s="16">
        <v>43221</v>
      </c>
      <c r="C1844" t="s">
        <v>5895</v>
      </c>
      <c r="D1844" s="16">
        <f t="shared" si="252"/>
        <v>43221</v>
      </c>
      <c r="E1844" s="13" t="str">
        <f t="shared" si="253"/>
        <v>1-5-2018</v>
      </c>
      <c r="F1844">
        <f t="shared" si="254"/>
        <v>4</v>
      </c>
      <c r="G1844" t="str">
        <f t="shared" si="255"/>
        <v>May</v>
      </c>
      <c r="H1844" t="str">
        <f t="shared" si="256"/>
        <v>1, 2018</v>
      </c>
      <c r="I1844" t="str">
        <f t="shared" si="257"/>
        <v>1</v>
      </c>
      <c r="J1844">
        <f t="shared" si="258"/>
        <v>3</v>
      </c>
      <c r="K1844" t="str">
        <f t="shared" si="259"/>
        <v>2018</v>
      </c>
      <c r="L1844">
        <f t="shared" si="260"/>
        <v>5</v>
      </c>
    </row>
    <row r="1845" spans="1:12" x14ac:dyDescent="0.2">
      <c r="A1845" s="1">
        <v>80103425</v>
      </c>
      <c r="B1845" s="16">
        <v>43221</v>
      </c>
      <c r="C1845" t="s">
        <v>5895</v>
      </c>
      <c r="D1845" s="16">
        <f t="shared" si="252"/>
        <v>43221</v>
      </c>
      <c r="E1845" s="13" t="str">
        <f t="shared" si="253"/>
        <v>1-5-2018</v>
      </c>
      <c r="F1845">
        <f t="shared" si="254"/>
        <v>4</v>
      </c>
      <c r="G1845" t="str">
        <f t="shared" si="255"/>
        <v>May</v>
      </c>
      <c r="H1845" t="str">
        <f t="shared" si="256"/>
        <v>1, 2018</v>
      </c>
      <c r="I1845" t="str">
        <f t="shared" si="257"/>
        <v>1</v>
      </c>
      <c r="J1845">
        <f t="shared" si="258"/>
        <v>3</v>
      </c>
      <c r="K1845" t="str">
        <f t="shared" si="259"/>
        <v>2018</v>
      </c>
      <c r="L1845">
        <f t="shared" si="260"/>
        <v>5</v>
      </c>
    </row>
    <row r="1846" spans="1:12" x14ac:dyDescent="0.2">
      <c r="A1846" s="1">
        <v>80170875</v>
      </c>
      <c r="B1846" s="16">
        <v>43221</v>
      </c>
      <c r="C1846" t="s">
        <v>5895</v>
      </c>
      <c r="D1846" s="16">
        <f t="shared" si="252"/>
        <v>43221</v>
      </c>
      <c r="E1846" s="13" t="str">
        <f t="shared" si="253"/>
        <v>1-5-2018</v>
      </c>
      <c r="F1846">
        <f t="shared" si="254"/>
        <v>4</v>
      </c>
      <c r="G1846" t="str">
        <f t="shared" si="255"/>
        <v>May</v>
      </c>
      <c r="H1846" t="str">
        <f t="shared" si="256"/>
        <v>1, 2018</v>
      </c>
      <c r="I1846" t="str">
        <f t="shared" si="257"/>
        <v>1</v>
      </c>
      <c r="J1846">
        <f t="shared" si="258"/>
        <v>3</v>
      </c>
      <c r="K1846" t="str">
        <f t="shared" si="259"/>
        <v>2018</v>
      </c>
      <c r="L1846">
        <f t="shared" si="260"/>
        <v>5</v>
      </c>
    </row>
    <row r="1847" spans="1:12" x14ac:dyDescent="0.2">
      <c r="A1847" s="1">
        <v>80990815</v>
      </c>
      <c r="B1847" s="16">
        <v>43221</v>
      </c>
      <c r="C1847" t="s">
        <v>5895</v>
      </c>
      <c r="D1847" s="16">
        <f t="shared" si="252"/>
        <v>43221</v>
      </c>
      <c r="E1847" s="13" t="str">
        <f t="shared" si="253"/>
        <v>1-5-2018</v>
      </c>
      <c r="F1847">
        <f t="shared" si="254"/>
        <v>4</v>
      </c>
      <c r="G1847" t="str">
        <f t="shared" si="255"/>
        <v>May</v>
      </c>
      <c r="H1847" t="str">
        <f t="shared" si="256"/>
        <v>1, 2018</v>
      </c>
      <c r="I1847" t="str">
        <f t="shared" si="257"/>
        <v>1</v>
      </c>
      <c r="J1847">
        <f t="shared" si="258"/>
        <v>3</v>
      </c>
      <c r="K1847" t="str">
        <f t="shared" si="259"/>
        <v>2018</v>
      </c>
      <c r="L1847">
        <f t="shared" si="260"/>
        <v>5</v>
      </c>
    </row>
    <row r="1848" spans="1:12" x14ac:dyDescent="0.2">
      <c r="A1848" s="1">
        <v>80990816</v>
      </c>
      <c r="B1848" s="16">
        <v>43221</v>
      </c>
      <c r="C1848" t="s">
        <v>5895</v>
      </c>
      <c r="D1848" s="16">
        <f t="shared" si="252"/>
        <v>43221</v>
      </c>
      <c r="E1848" s="13" t="str">
        <f t="shared" si="253"/>
        <v>1-5-2018</v>
      </c>
      <c r="F1848">
        <f t="shared" si="254"/>
        <v>4</v>
      </c>
      <c r="G1848" t="str">
        <f t="shared" si="255"/>
        <v>May</v>
      </c>
      <c r="H1848" t="str">
        <f t="shared" si="256"/>
        <v>1, 2018</v>
      </c>
      <c r="I1848" t="str">
        <f t="shared" si="257"/>
        <v>1</v>
      </c>
      <c r="J1848">
        <f t="shared" si="258"/>
        <v>3</v>
      </c>
      <c r="K1848" t="str">
        <f t="shared" si="259"/>
        <v>2018</v>
      </c>
      <c r="L1848">
        <f t="shared" si="260"/>
        <v>5</v>
      </c>
    </row>
    <row r="1849" spans="1:12" x14ac:dyDescent="0.2">
      <c r="A1849" s="1">
        <v>80081705</v>
      </c>
      <c r="B1849" s="16">
        <v>43221</v>
      </c>
      <c r="C1849" t="s">
        <v>5895</v>
      </c>
      <c r="D1849" s="16">
        <f t="shared" si="252"/>
        <v>43221</v>
      </c>
      <c r="E1849" s="13" t="str">
        <f t="shared" si="253"/>
        <v>1-5-2018</v>
      </c>
      <c r="F1849">
        <f t="shared" si="254"/>
        <v>4</v>
      </c>
      <c r="G1849" t="str">
        <f t="shared" si="255"/>
        <v>May</v>
      </c>
      <c r="H1849" t="str">
        <f t="shared" si="256"/>
        <v>1, 2018</v>
      </c>
      <c r="I1849" t="str">
        <f t="shared" si="257"/>
        <v>1</v>
      </c>
      <c r="J1849">
        <f t="shared" si="258"/>
        <v>3</v>
      </c>
      <c r="K1849" t="str">
        <f t="shared" si="259"/>
        <v>2018</v>
      </c>
      <c r="L1849">
        <f t="shared" si="260"/>
        <v>5</v>
      </c>
    </row>
    <row r="1850" spans="1:12" x14ac:dyDescent="0.2">
      <c r="A1850" s="1">
        <v>80990829</v>
      </c>
      <c r="B1850" s="16">
        <v>43221</v>
      </c>
      <c r="C1850" t="s">
        <v>5895</v>
      </c>
      <c r="D1850" s="16">
        <f t="shared" si="252"/>
        <v>43221</v>
      </c>
      <c r="E1850" s="13" t="str">
        <f t="shared" si="253"/>
        <v>1-5-2018</v>
      </c>
      <c r="F1850">
        <f t="shared" si="254"/>
        <v>4</v>
      </c>
      <c r="G1850" t="str">
        <f t="shared" si="255"/>
        <v>May</v>
      </c>
      <c r="H1850" t="str">
        <f t="shared" si="256"/>
        <v>1, 2018</v>
      </c>
      <c r="I1850" t="str">
        <f t="shared" si="257"/>
        <v>1</v>
      </c>
      <c r="J1850">
        <f t="shared" si="258"/>
        <v>3</v>
      </c>
      <c r="K1850" t="str">
        <f t="shared" si="259"/>
        <v>2018</v>
      </c>
      <c r="L1850">
        <f t="shared" si="260"/>
        <v>5</v>
      </c>
    </row>
    <row r="1851" spans="1:12" x14ac:dyDescent="0.2">
      <c r="A1851" s="1">
        <v>80238110</v>
      </c>
      <c r="B1851" s="16">
        <v>43221</v>
      </c>
      <c r="C1851" t="s">
        <v>5895</v>
      </c>
      <c r="D1851" s="16">
        <f t="shared" si="252"/>
        <v>43221</v>
      </c>
      <c r="E1851" s="13" t="str">
        <f t="shared" si="253"/>
        <v>1-5-2018</v>
      </c>
      <c r="F1851">
        <f t="shared" si="254"/>
        <v>4</v>
      </c>
      <c r="G1851" t="str">
        <f t="shared" si="255"/>
        <v>May</v>
      </c>
      <c r="H1851" t="str">
        <f t="shared" si="256"/>
        <v>1, 2018</v>
      </c>
      <c r="I1851" t="str">
        <f t="shared" si="257"/>
        <v>1</v>
      </c>
      <c r="J1851">
        <f t="shared" si="258"/>
        <v>3</v>
      </c>
      <c r="K1851" t="str">
        <f t="shared" si="259"/>
        <v>2018</v>
      </c>
      <c r="L1851">
        <f t="shared" si="260"/>
        <v>5</v>
      </c>
    </row>
    <row r="1852" spans="1:12" x14ac:dyDescent="0.2">
      <c r="A1852" s="1">
        <v>80229102</v>
      </c>
      <c r="B1852" s="16">
        <v>43221</v>
      </c>
      <c r="C1852" t="s">
        <v>5895</v>
      </c>
      <c r="D1852" s="16">
        <f t="shared" si="252"/>
        <v>43221</v>
      </c>
      <c r="E1852" s="13" t="str">
        <f t="shared" si="253"/>
        <v>1-5-2018</v>
      </c>
      <c r="F1852">
        <f t="shared" si="254"/>
        <v>4</v>
      </c>
      <c r="G1852" t="str">
        <f t="shared" si="255"/>
        <v>May</v>
      </c>
      <c r="H1852" t="str">
        <f t="shared" si="256"/>
        <v>1, 2018</v>
      </c>
      <c r="I1852" t="str">
        <f t="shared" si="257"/>
        <v>1</v>
      </c>
      <c r="J1852">
        <f t="shared" si="258"/>
        <v>3</v>
      </c>
      <c r="K1852" t="str">
        <f t="shared" si="259"/>
        <v>2018</v>
      </c>
      <c r="L1852">
        <f t="shared" si="260"/>
        <v>5</v>
      </c>
    </row>
    <row r="1853" spans="1:12" x14ac:dyDescent="0.2">
      <c r="A1853" s="1">
        <v>80241876</v>
      </c>
      <c r="B1853" s="16">
        <v>43221</v>
      </c>
      <c r="C1853" t="s">
        <v>5895</v>
      </c>
      <c r="D1853" s="16">
        <f t="shared" si="252"/>
        <v>43221</v>
      </c>
      <c r="E1853" s="13" t="str">
        <f t="shared" si="253"/>
        <v>1-5-2018</v>
      </c>
      <c r="F1853">
        <f t="shared" si="254"/>
        <v>4</v>
      </c>
      <c r="G1853" t="str">
        <f t="shared" si="255"/>
        <v>May</v>
      </c>
      <c r="H1853" t="str">
        <f t="shared" si="256"/>
        <v>1, 2018</v>
      </c>
      <c r="I1853" t="str">
        <f t="shared" si="257"/>
        <v>1</v>
      </c>
      <c r="J1853">
        <f t="shared" si="258"/>
        <v>3</v>
      </c>
      <c r="K1853" t="str">
        <f t="shared" si="259"/>
        <v>2018</v>
      </c>
      <c r="L1853">
        <f t="shared" si="260"/>
        <v>5</v>
      </c>
    </row>
    <row r="1854" spans="1:12" x14ac:dyDescent="0.2">
      <c r="A1854" s="1">
        <v>80990811</v>
      </c>
      <c r="B1854" s="16">
        <v>43221</v>
      </c>
      <c r="C1854" t="s">
        <v>5895</v>
      </c>
      <c r="D1854" s="16">
        <f t="shared" si="252"/>
        <v>43221</v>
      </c>
      <c r="E1854" s="13" t="str">
        <f t="shared" si="253"/>
        <v>1-5-2018</v>
      </c>
      <c r="F1854">
        <f t="shared" si="254"/>
        <v>4</v>
      </c>
      <c r="G1854" t="str">
        <f t="shared" si="255"/>
        <v>May</v>
      </c>
      <c r="H1854" t="str">
        <f t="shared" si="256"/>
        <v>1, 2018</v>
      </c>
      <c r="I1854" t="str">
        <f t="shared" si="257"/>
        <v>1</v>
      </c>
      <c r="J1854">
        <f t="shared" si="258"/>
        <v>3</v>
      </c>
      <c r="K1854" t="str">
        <f t="shared" si="259"/>
        <v>2018</v>
      </c>
      <c r="L1854">
        <f t="shared" si="260"/>
        <v>5</v>
      </c>
    </row>
    <row r="1855" spans="1:12" x14ac:dyDescent="0.2">
      <c r="A1855" s="1">
        <v>80066146</v>
      </c>
      <c r="B1855" s="16">
        <v>43221</v>
      </c>
      <c r="C1855" t="s">
        <v>5895</v>
      </c>
      <c r="D1855" s="16">
        <f t="shared" si="252"/>
        <v>43221</v>
      </c>
      <c r="E1855" s="13" t="str">
        <f t="shared" si="253"/>
        <v>1-5-2018</v>
      </c>
      <c r="F1855">
        <f t="shared" si="254"/>
        <v>4</v>
      </c>
      <c r="G1855" t="str">
        <f t="shared" si="255"/>
        <v>May</v>
      </c>
      <c r="H1855" t="str">
        <f t="shared" si="256"/>
        <v>1, 2018</v>
      </c>
      <c r="I1855" t="str">
        <f t="shared" si="257"/>
        <v>1</v>
      </c>
      <c r="J1855">
        <f t="shared" si="258"/>
        <v>3</v>
      </c>
      <c r="K1855" t="str">
        <f t="shared" si="259"/>
        <v>2018</v>
      </c>
      <c r="L1855">
        <f t="shared" si="260"/>
        <v>5</v>
      </c>
    </row>
    <row r="1856" spans="1:12" x14ac:dyDescent="0.2">
      <c r="A1856" s="1">
        <v>80229286</v>
      </c>
      <c r="B1856" s="16">
        <v>43221</v>
      </c>
      <c r="C1856" t="s">
        <v>5895</v>
      </c>
      <c r="D1856" s="16">
        <f t="shared" si="252"/>
        <v>43221</v>
      </c>
      <c r="E1856" s="13" t="str">
        <f t="shared" si="253"/>
        <v>1-5-2018</v>
      </c>
      <c r="F1856">
        <f t="shared" si="254"/>
        <v>4</v>
      </c>
      <c r="G1856" t="str">
        <f t="shared" si="255"/>
        <v>May</v>
      </c>
      <c r="H1856" t="str">
        <f t="shared" si="256"/>
        <v>1, 2018</v>
      </c>
      <c r="I1856" t="str">
        <f t="shared" si="257"/>
        <v>1</v>
      </c>
      <c r="J1856">
        <f t="shared" si="258"/>
        <v>3</v>
      </c>
      <c r="K1856" t="str">
        <f t="shared" si="259"/>
        <v>2018</v>
      </c>
      <c r="L1856">
        <f t="shared" si="260"/>
        <v>5</v>
      </c>
    </row>
    <row r="1857" spans="1:12" x14ac:dyDescent="0.2">
      <c r="A1857" s="1">
        <v>80224106</v>
      </c>
      <c r="B1857" s="16">
        <v>43221</v>
      </c>
      <c r="C1857" t="s">
        <v>5895</v>
      </c>
      <c r="D1857" s="16">
        <f t="shared" si="252"/>
        <v>43221</v>
      </c>
      <c r="E1857" s="13" t="str">
        <f t="shared" si="253"/>
        <v>1-5-2018</v>
      </c>
      <c r="F1857">
        <f t="shared" si="254"/>
        <v>4</v>
      </c>
      <c r="G1857" t="str">
        <f t="shared" si="255"/>
        <v>May</v>
      </c>
      <c r="H1857" t="str">
        <f t="shared" si="256"/>
        <v>1, 2018</v>
      </c>
      <c r="I1857" t="str">
        <f t="shared" si="257"/>
        <v>1</v>
      </c>
      <c r="J1857">
        <f t="shared" si="258"/>
        <v>3</v>
      </c>
      <c r="K1857" t="str">
        <f t="shared" si="259"/>
        <v>2018</v>
      </c>
      <c r="L1857">
        <f t="shared" si="260"/>
        <v>5</v>
      </c>
    </row>
    <row r="1858" spans="1:12" x14ac:dyDescent="0.2">
      <c r="A1858" s="1">
        <v>80206732</v>
      </c>
      <c r="B1858" s="16">
        <v>43221</v>
      </c>
      <c r="C1858" t="s">
        <v>5895</v>
      </c>
      <c r="D1858" s="16">
        <f t="shared" si="252"/>
        <v>43221</v>
      </c>
      <c r="E1858" s="13" t="str">
        <f t="shared" si="253"/>
        <v>1-5-2018</v>
      </c>
      <c r="F1858">
        <f t="shared" si="254"/>
        <v>4</v>
      </c>
      <c r="G1858" t="str">
        <f t="shared" si="255"/>
        <v>May</v>
      </c>
      <c r="H1858" t="str">
        <f t="shared" si="256"/>
        <v>1, 2018</v>
      </c>
      <c r="I1858" t="str">
        <f t="shared" si="257"/>
        <v>1</v>
      </c>
      <c r="J1858">
        <f t="shared" si="258"/>
        <v>3</v>
      </c>
      <c r="K1858" t="str">
        <f t="shared" si="259"/>
        <v>2018</v>
      </c>
      <c r="L1858">
        <f t="shared" si="260"/>
        <v>5</v>
      </c>
    </row>
    <row r="1859" spans="1:12" x14ac:dyDescent="0.2">
      <c r="A1859" s="1">
        <v>80990810</v>
      </c>
      <c r="B1859" s="16">
        <v>43221</v>
      </c>
      <c r="C1859" t="s">
        <v>5895</v>
      </c>
      <c r="D1859" s="16">
        <f t="shared" ref="D1859:D1922" si="261">DATE(K1859,L1859,I1859)</f>
        <v>43221</v>
      </c>
      <c r="E1859" s="13" t="str">
        <f t="shared" ref="E1859:E1922" si="262">I1859&amp;"-"&amp;L1859&amp;"-"&amp;K1859</f>
        <v>1-5-2018</v>
      </c>
      <c r="F1859">
        <f t="shared" ref="F1859:F1922" si="263">FIND(" ",C1859)</f>
        <v>4</v>
      </c>
      <c r="G1859" t="str">
        <f t="shared" ref="G1859:G1922" si="264">LEFT(C1859,F1859-1)</f>
        <v>May</v>
      </c>
      <c r="H1859" t="str">
        <f t="shared" ref="H1859:H1922" si="265">RIGHT(C1859,LEN(C1859)-F1859)</f>
        <v>1, 2018</v>
      </c>
      <c r="I1859" t="str">
        <f t="shared" ref="I1859:I1922" si="266">LEFT(H1859,J1859-2)</f>
        <v>1</v>
      </c>
      <c r="J1859">
        <f t="shared" ref="J1859:J1922" si="267">FIND(" ",H1859)</f>
        <v>3</v>
      </c>
      <c r="K1859" t="str">
        <f t="shared" ref="K1859:K1922" si="268">RIGHT(H1859,4)</f>
        <v>2018</v>
      </c>
      <c r="L1859">
        <f t="shared" ref="L1859:L1922" si="269">VLOOKUP(G1859,M:N,2,0)</f>
        <v>5</v>
      </c>
    </row>
    <row r="1860" spans="1:12" x14ac:dyDescent="0.2">
      <c r="A1860" s="1">
        <v>80235766</v>
      </c>
      <c r="B1860" s="16">
        <v>43221</v>
      </c>
      <c r="C1860" t="s">
        <v>5895</v>
      </c>
      <c r="D1860" s="16">
        <f t="shared" si="261"/>
        <v>43221</v>
      </c>
      <c r="E1860" s="13" t="str">
        <f t="shared" si="262"/>
        <v>1-5-2018</v>
      </c>
      <c r="F1860">
        <f t="shared" si="263"/>
        <v>4</v>
      </c>
      <c r="G1860" t="str">
        <f t="shared" si="264"/>
        <v>May</v>
      </c>
      <c r="H1860" t="str">
        <f t="shared" si="265"/>
        <v>1, 2018</v>
      </c>
      <c r="I1860" t="str">
        <f t="shared" si="266"/>
        <v>1</v>
      </c>
      <c r="J1860">
        <f t="shared" si="267"/>
        <v>3</v>
      </c>
      <c r="K1860" t="str">
        <f t="shared" si="268"/>
        <v>2018</v>
      </c>
      <c r="L1860">
        <f t="shared" si="269"/>
        <v>5</v>
      </c>
    </row>
    <row r="1861" spans="1:12" x14ac:dyDescent="0.2">
      <c r="A1861" s="1">
        <v>80235767</v>
      </c>
      <c r="B1861" s="16">
        <v>43221</v>
      </c>
      <c r="C1861" t="s">
        <v>5895</v>
      </c>
      <c r="D1861" s="16">
        <f t="shared" si="261"/>
        <v>43221</v>
      </c>
      <c r="E1861" s="13" t="str">
        <f t="shared" si="262"/>
        <v>1-5-2018</v>
      </c>
      <c r="F1861">
        <f t="shared" si="263"/>
        <v>4</v>
      </c>
      <c r="G1861" t="str">
        <f t="shared" si="264"/>
        <v>May</v>
      </c>
      <c r="H1861" t="str">
        <f t="shared" si="265"/>
        <v>1, 2018</v>
      </c>
      <c r="I1861" t="str">
        <f t="shared" si="266"/>
        <v>1</v>
      </c>
      <c r="J1861">
        <f t="shared" si="267"/>
        <v>3</v>
      </c>
      <c r="K1861" t="str">
        <f t="shared" si="268"/>
        <v>2018</v>
      </c>
      <c r="L1861">
        <f t="shared" si="269"/>
        <v>5</v>
      </c>
    </row>
    <row r="1862" spans="1:12" x14ac:dyDescent="0.2">
      <c r="A1862" s="1">
        <v>80235853</v>
      </c>
      <c r="B1862" s="16">
        <v>43221</v>
      </c>
      <c r="C1862" t="s">
        <v>5895</v>
      </c>
      <c r="D1862" s="16">
        <f t="shared" si="261"/>
        <v>43221</v>
      </c>
      <c r="E1862" s="13" t="str">
        <f t="shared" si="262"/>
        <v>1-5-2018</v>
      </c>
      <c r="F1862">
        <f t="shared" si="263"/>
        <v>4</v>
      </c>
      <c r="G1862" t="str">
        <f t="shared" si="264"/>
        <v>May</v>
      </c>
      <c r="H1862" t="str">
        <f t="shared" si="265"/>
        <v>1, 2018</v>
      </c>
      <c r="I1862" t="str">
        <f t="shared" si="266"/>
        <v>1</v>
      </c>
      <c r="J1862">
        <f t="shared" si="267"/>
        <v>3</v>
      </c>
      <c r="K1862" t="str">
        <f t="shared" si="268"/>
        <v>2018</v>
      </c>
      <c r="L1862">
        <f t="shared" si="269"/>
        <v>5</v>
      </c>
    </row>
    <row r="1863" spans="1:12" x14ac:dyDescent="0.2">
      <c r="A1863" s="1">
        <v>80236099</v>
      </c>
      <c r="B1863" s="16">
        <v>43221</v>
      </c>
      <c r="C1863" t="s">
        <v>5895</v>
      </c>
      <c r="D1863" s="16">
        <f t="shared" si="261"/>
        <v>43221</v>
      </c>
      <c r="E1863" s="13" t="str">
        <f t="shared" si="262"/>
        <v>1-5-2018</v>
      </c>
      <c r="F1863">
        <f t="shared" si="263"/>
        <v>4</v>
      </c>
      <c r="G1863" t="str">
        <f t="shared" si="264"/>
        <v>May</v>
      </c>
      <c r="H1863" t="str">
        <f t="shared" si="265"/>
        <v>1, 2018</v>
      </c>
      <c r="I1863" t="str">
        <f t="shared" si="266"/>
        <v>1</v>
      </c>
      <c r="J1863">
        <f t="shared" si="267"/>
        <v>3</v>
      </c>
      <c r="K1863" t="str">
        <f t="shared" si="268"/>
        <v>2018</v>
      </c>
      <c r="L1863">
        <f t="shared" si="269"/>
        <v>5</v>
      </c>
    </row>
    <row r="1864" spans="1:12" x14ac:dyDescent="0.2">
      <c r="A1864" s="1">
        <v>80235854</v>
      </c>
      <c r="B1864" s="16">
        <v>43221</v>
      </c>
      <c r="C1864" t="s">
        <v>5895</v>
      </c>
      <c r="D1864" s="16">
        <f t="shared" si="261"/>
        <v>43221</v>
      </c>
      <c r="E1864" s="13" t="str">
        <f t="shared" si="262"/>
        <v>1-5-2018</v>
      </c>
      <c r="F1864">
        <f t="shared" si="263"/>
        <v>4</v>
      </c>
      <c r="G1864" t="str">
        <f t="shared" si="264"/>
        <v>May</v>
      </c>
      <c r="H1864" t="str">
        <f t="shared" si="265"/>
        <v>1, 2018</v>
      </c>
      <c r="I1864" t="str">
        <f t="shared" si="266"/>
        <v>1</v>
      </c>
      <c r="J1864">
        <f t="shared" si="267"/>
        <v>3</v>
      </c>
      <c r="K1864" t="str">
        <f t="shared" si="268"/>
        <v>2018</v>
      </c>
      <c r="L1864">
        <f t="shared" si="269"/>
        <v>5</v>
      </c>
    </row>
    <row r="1865" spans="1:12" x14ac:dyDescent="0.2">
      <c r="A1865" s="1">
        <v>80236224</v>
      </c>
      <c r="B1865" s="16">
        <v>43221</v>
      </c>
      <c r="C1865" t="s">
        <v>5895</v>
      </c>
      <c r="D1865" s="16">
        <f t="shared" si="261"/>
        <v>43221</v>
      </c>
      <c r="E1865" s="13" t="str">
        <f t="shared" si="262"/>
        <v>1-5-2018</v>
      </c>
      <c r="F1865">
        <f t="shared" si="263"/>
        <v>4</v>
      </c>
      <c r="G1865" t="str">
        <f t="shared" si="264"/>
        <v>May</v>
      </c>
      <c r="H1865" t="str">
        <f t="shared" si="265"/>
        <v>1, 2018</v>
      </c>
      <c r="I1865" t="str">
        <f t="shared" si="266"/>
        <v>1</v>
      </c>
      <c r="J1865">
        <f t="shared" si="267"/>
        <v>3</v>
      </c>
      <c r="K1865" t="str">
        <f t="shared" si="268"/>
        <v>2018</v>
      </c>
      <c r="L1865">
        <f t="shared" si="269"/>
        <v>5</v>
      </c>
    </row>
    <row r="1866" spans="1:12" x14ac:dyDescent="0.2">
      <c r="A1866" s="1">
        <v>80229190</v>
      </c>
      <c r="B1866" s="16">
        <v>43221</v>
      </c>
      <c r="C1866" t="s">
        <v>5895</v>
      </c>
      <c r="D1866" s="16">
        <f t="shared" si="261"/>
        <v>43221</v>
      </c>
      <c r="E1866" s="13" t="str">
        <f t="shared" si="262"/>
        <v>1-5-2018</v>
      </c>
      <c r="F1866">
        <f t="shared" si="263"/>
        <v>4</v>
      </c>
      <c r="G1866" t="str">
        <f t="shared" si="264"/>
        <v>May</v>
      </c>
      <c r="H1866" t="str">
        <f t="shared" si="265"/>
        <v>1, 2018</v>
      </c>
      <c r="I1866" t="str">
        <f t="shared" si="266"/>
        <v>1</v>
      </c>
      <c r="J1866">
        <f t="shared" si="267"/>
        <v>3</v>
      </c>
      <c r="K1866" t="str">
        <f t="shared" si="268"/>
        <v>2018</v>
      </c>
      <c r="L1866">
        <f t="shared" si="269"/>
        <v>5</v>
      </c>
    </row>
    <row r="1867" spans="1:12" x14ac:dyDescent="0.2">
      <c r="A1867" s="1">
        <v>80990814</v>
      </c>
      <c r="B1867" s="16">
        <v>43221</v>
      </c>
      <c r="C1867" t="s">
        <v>5895</v>
      </c>
      <c r="D1867" s="16">
        <f t="shared" si="261"/>
        <v>43221</v>
      </c>
      <c r="E1867" s="13" t="str">
        <f t="shared" si="262"/>
        <v>1-5-2018</v>
      </c>
      <c r="F1867">
        <f t="shared" si="263"/>
        <v>4</v>
      </c>
      <c r="G1867" t="str">
        <f t="shared" si="264"/>
        <v>May</v>
      </c>
      <c r="H1867" t="str">
        <f t="shared" si="265"/>
        <v>1, 2018</v>
      </c>
      <c r="I1867" t="str">
        <f t="shared" si="266"/>
        <v>1</v>
      </c>
      <c r="J1867">
        <f t="shared" si="267"/>
        <v>3</v>
      </c>
      <c r="K1867" t="str">
        <f t="shared" si="268"/>
        <v>2018</v>
      </c>
      <c r="L1867">
        <f t="shared" si="269"/>
        <v>5</v>
      </c>
    </row>
    <row r="1868" spans="1:12" x14ac:dyDescent="0.2">
      <c r="A1868" s="1">
        <v>80245268</v>
      </c>
      <c r="B1868" s="16">
        <v>43221</v>
      </c>
      <c r="C1868" t="s">
        <v>5895</v>
      </c>
      <c r="D1868" s="16">
        <f t="shared" si="261"/>
        <v>43221</v>
      </c>
      <c r="E1868" s="13" t="str">
        <f t="shared" si="262"/>
        <v>1-5-2018</v>
      </c>
      <c r="F1868">
        <f t="shared" si="263"/>
        <v>4</v>
      </c>
      <c r="G1868" t="str">
        <f t="shared" si="264"/>
        <v>May</v>
      </c>
      <c r="H1868" t="str">
        <f t="shared" si="265"/>
        <v>1, 2018</v>
      </c>
      <c r="I1868" t="str">
        <f t="shared" si="266"/>
        <v>1</v>
      </c>
      <c r="J1868">
        <f t="shared" si="267"/>
        <v>3</v>
      </c>
      <c r="K1868" t="str">
        <f t="shared" si="268"/>
        <v>2018</v>
      </c>
      <c r="L1868">
        <f t="shared" si="269"/>
        <v>5</v>
      </c>
    </row>
    <row r="1869" spans="1:12" x14ac:dyDescent="0.2">
      <c r="A1869" s="1">
        <v>80227186</v>
      </c>
      <c r="B1869" s="16">
        <v>43221</v>
      </c>
      <c r="C1869" t="s">
        <v>5895</v>
      </c>
      <c r="D1869" s="16">
        <f t="shared" si="261"/>
        <v>43221</v>
      </c>
      <c r="E1869" s="13" t="str">
        <f t="shared" si="262"/>
        <v>1-5-2018</v>
      </c>
      <c r="F1869">
        <f t="shared" si="263"/>
        <v>4</v>
      </c>
      <c r="G1869" t="str">
        <f t="shared" si="264"/>
        <v>May</v>
      </c>
      <c r="H1869" t="str">
        <f t="shared" si="265"/>
        <v>1, 2018</v>
      </c>
      <c r="I1869" t="str">
        <f t="shared" si="266"/>
        <v>1</v>
      </c>
      <c r="J1869">
        <f t="shared" si="267"/>
        <v>3</v>
      </c>
      <c r="K1869" t="str">
        <f t="shared" si="268"/>
        <v>2018</v>
      </c>
      <c r="L1869">
        <f t="shared" si="269"/>
        <v>5</v>
      </c>
    </row>
    <row r="1870" spans="1:12" x14ac:dyDescent="0.2">
      <c r="A1870" s="1">
        <v>80228322</v>
      </c>
      <c r="B1870" s="16">
        <v>43221</v>
      </c>
      <c r="C1870" t="s">
        <v>5895</v>
      </c>
      <c r="D1870" s="16">
        <f t="shared" si="261"/>
        <v>43221</v>
      </c>
      <c r="E1870" s="13" t="str">
        <f t="shared" si="262"/>
        <v>1-5-2018</v>
      </c>
      <c r="F1870">
        <f t="shared" si="263"/>
        <v>4</v>
      </c>
      <c r="G1870" t="str">
        <f t="shared" si="264"/>
        <v>May</v>
      </c>
      <c r="H1870" t="str">
        <f t="shared" si="265"/>
        <v>1, 2018</v>
      </c>
      <c r="I1870" t="str">
        <f t="shared" si="266"/>
        <v>1</v>
      </c>
      <c r="J1870">
        <f t="shared" si="267"/>
        <v>3</v>
      </c>
      <c r="K1870" t="str">
        <f t="shared" si="268"/>
        <v>2018</v>
      </c>
      <c r="L1870">
        <f t="shared" si="269"/>
        <v>5</v>
      </c>
    </row>
    <row r="1871" spans="1:12" x14ac:dyDescent="0.2">
      <c r="A1871" s="1">
        <v>80204739</v>
      </c>
      <c r="B1871" s="16">
        <v>43221</v>
      </c>
      <c r="C1871" t="s">
        <v>5895</v>
      </c>
      <c r="D1871" s="16">
        <f t="shared" si="261"/>
        <v>43221</v>
      </c>
      <c r="E1871" s="13" t="str">
        <f t="shared" si="262"/>
        <v>1-5-2018</v>
      </c>
      <c r="F1871">
        <f t="shared" si="263"/>
        <v>4</v>
      </c>
      <c r="G1871" t="str">
        <f t="shared" si="264"/>
        <v>May</v>
      </c>
      <c r="H1871" t="str">
        <f t="shared" si="265"/>
        <v>1, 2018</v>
      </c>
      <c r="I1871" t="str">
        <f t="shared" si="266"/>
        <v>1</v>
      </c>
      <c r="J1871">
        <f t="shared" si="267"/>
        <v>3</v>
      </c>
      <c r="K1871" t="str">
        <f t="shared" si="268"/>
        <v>2018</v>
      </c>
      <c r="L1871">
        <f t="shared" si="269"/>
        <v>5</v>
      </c>
    </row>
    <row r="1872" spans="1:12" x14ac:dyDescent="0.2">
      <c r="A1872" s="1">
        <v>80228923</v>
      </c>
      <c r="B1872" s="16">
        <v>43221</v>
      </c>
      <c r="C1872" t="s">
        <v>5895</v>
      </c>
      <c r="D1872" s="16">
        <f t="shared" si="261"/>
        <v>43221</v>
      </c>
      <c r="E1872" s="13" t="str">
        <f t="shared" si="262"/>
        <v>1-5-2018</v>
      </c>
      <c r="F1872">
        <f t="shared" si="263"/>
        <v>4</v>
      </c>
      <c r="G1872" t="str">
        <f t="shared" si="264"/>
        <v>May</v>
      </c>
      <c r="H1872" t="str">
        <f t="shared" si="265"/>
        <v>1, 2018</v>
      </c>
      <c r="I1872" t="str">
        <f t="shared" si="266"/>
        <v>1</v>
      </c>
      <c r="J1872">
        <f t="shared" si="267"/>
        <v>3</v>
      </c>
      <c r="K1872" t="str">
        <f t="shared" si="268"/>
        <v>2018</v>
      </c>
      <c r="L1872">
        <f t="shared" si="269"/>
        <v>5</v>
      </c>
    </row>
    <row r="1873" spans="1:12" x14ac:dyDescent="0.2">
      <c r="A1873" s="1">
        <v>80223149</v>
      </c>
      <c r="B1873" s="16">
        <v>43221</v>
      </c>
      <c r="C1873" t="s">
        <v>5895</v>
      </c>
      <c r="D1873" s="16">
        <f t="shared" si="261"/>
        <v>43221</v>
      </c>
      <c r="E1873" s="13" t="str">
        <f t="shared" si="262"/>
        <v>1-5-2018</v>
      </c>
      <c r="F1873">
        <f t="shared" si="263"/>
        <v>4</v>
      </c>
      <c r="G1873" t="str">
        <f t="shared" si="264"/>
        <v>May</v>
      </c>
      <c r="H1873" t="str">
        <f t="shared" si="265"/>
        <v>1, 2018</v>
      </c>
      <c r="I1873" t="str">
        <f t="shared" si="266"/>
        <v>1</v>
      </c>
      <c r="J1873">
        <f t="shared" si="267"/>
        <v>3</v>
      </c>
      <c r="K1873" t="str">
        <f t="shared" si="268"/>
        <v>2018</v>
      </c>
      <c r="L1873">
        <f t="shared" si="269"/>
        <v>5</v>
      </c>
    </row>
    <row r="1874" spans="1:12" x14ac:dyDescent="0.2">
      <c r="A1874" s="1">
        <v>80179373</v>
      </c>
      <c r="B1874" s="16">
        <v>43221</v>
      </c>
      <c r="C1874" t="s">
        <v>5895</v>
      </c>
      <c r="D1874" s="16">
        <f t="shared" si="261"/>
        <v>43221</v>
      </c>
      <c r="E1874" s="13" t="str">
        <f t="shared" si="262"/>
        <v>1-5-2018</v>
      </c>
      <c r="F1874">
        <f t="shared" si="263"/>
        <v>4</v>
      </c>
      <c r="G1874" t="str">
        <f t="shared" si="264"/>
        <v>May</v>
      </c>
      <c r="H1874" t="str">
        <f t="shared" si="265"/>
        <v>1, 2018</v>
      </c>
      <c r="I1874" t="str">
        <f t="shared" si="266"/>
        <v>1</v>
      </c>
      <c r="J1874">
        <f t="shared" si="267"/>
        <v>3</v>
      </c>
      <c r="K1874" t="str">
        <f t="shared" si="268"/>
        <v>2018</v>
      </c>
      <c r="L1874">
        <f t="shared" si="269"/>
        <v>5</v>
      </c>
    </row>
    <row r="1875" spans="1:12" x14ac:dyDescent="0.2">
      <c r="A1875" s="1">
        <v>80233962</v>
      </c>
      <c r="B1875" s="16">
        <v>43221</v>
      </c>
      <c r="C1875" t="s">
        <v>5895</v>
      </c>
      <c r="D1875" s="16">
        <f t="shared" si="261"/>
        <v>43221</v>
      </c>
      <c r="E1875" s="13" t="str">
        <f t="shared" si="262"/>
        <v>1-5-2018</v>
      </c>
      <c r="F1875">
        <f t="shared" si="263"/>
        <v>4</v>
      </c>
      <c r="G1875" t="str">
        <f t="shared" si="264"/>
        <v>May</v>
      </c>
      <c r="H1875" t="str">
        <f t="shared" si="265"/>
        <v>1, 2018</v>
      </c>
      <c r="I1875" t="str">
        <f t="shared" si="266"/>
        <v>1</v>
      </c>
      <c r="J1875">
        <f t="shared" si="267"/>
        <v>3</v>
      </c>
      <c r="K1875" t="str">
        <f t="shared" si="268"/>
        <v>2018</v>
      </c>
      <c r="L1875">
        <f t="shared" si="269"/>
        <v>5</v>
      </c>
    </row>
    <row r="1876" spans="1:12" x14ac:dyDescent="0.2">
      <c r="A1876" s="1">
        <v>80233493</v>
      </c>
      <c r="B1876" s="16">
        <v>43221</v>
      </c>
      <c r="C1876" t="s">
        <v>5895</v>
      </c>
      <c r="D1876" s="16">
        <f t="shared" si="261"/>
        <v>43221</v>
      </c>
      <c r="E1876" s="13" t="str">
        <f t="shared" si="262"/>
        <v>1-5-2018</v>
      </c>
      <c r="F1876">
        <f t="shared" si="263"/>
        <v>4</v>
      </c>
      <c r="G1876" t="str">
        <f t="shared" si="264"/>
        <v>May</v>
      </c>
      <c r="H1876" t="str">
        <f t="shared" si="265"/>
        <v>1, 2018</v>
      </c>
      <c r="I1876" t="str">
        <f t="shared" si="266"/>
        <v>1</v>
      </c>
      <c r="J1876">
        <f t="shared" si="267"/>
        <v>3</v>
      </c>
      <c r="K1876" t="str">
        <f t="shared" si="268"/>
        <v>2018</v>
      </c>
      <c r="L1876">
        <f t="shared" si="269"/>
        <v>5</v>
      </c>
    </row>
    <row r="1877" spans="1:12" x14ac:dyDescent="0.2">
      <c r="A1877" s="1">
        <v>80990813</v>
      </c>
      <c r="B1877" s="16">
        <v>43221</v>
      </c>
      <c r="C1877" t="s">
        <v>5895</v>
      </c>
      <c r="D1877" s="16">
        <f t="shared" si="261"/>
        <v>43221</v>
      </c>
      <c r="E1877" s="13" t="str">
        <f t="shared" si="262"/>
        <v>1-5-2018</v>
      </c>
      <c r="F1877">
        <f t="shared" si="263"/>
        <v>4</v>
      </c>
      <c r="G1877" t="str">
        <f t="shared" si="264"/>
        <v>May</v>
      </c>
      <c r="H1877" t="str">
        <f t="shared" si="265"/>
        <v>1, 2018</v>
      </c>
      <c r="I1877" t="str">
        <f t="shared" si="266"/>
        <v>1</v>
      </c>
      <c r="J1877">
        <f t="shared" si="267"/>
        <v>3</v>
      </c>
      <c r="K1877" t="str">
        <f t="shared" si="268"/>
        <v>2018</v>
      </c>
      <c r="L1877">
        <f t="shared" si="269"/>
        <v>5</v>
      </c>
    </row>
    <row r="1878" spans="1:12" x14ac:dyDescent="0.2">
      <c r="A1878" s="1">
        <v>80220531</v>
      </c>
      <c r="B1878" s="16">
        <v>43221</v>
      </c>
      <c r="C1878" t="s">
        <v>5895</v>
      </c>
      <c r="D1878" s="16">
        <f t="shared" si="261"/>
        <v>43221</v>
      </c>
      <c r="E1878" s="13" t="str">
        <f t="shared" si="262"/>
        <v>1-5-2018</v>
      </c>
      <c r="F1878">
        <f t="shared" si="263"/>
        <v>4</v>
      </c>
      <c r="G1878" t="str">
        <f t="shared" si="264"/>
        <v>May</v>
      </c>
      <c r="H1878" t="str">
        <f t="shared" si="265"/>
        <v>1, 2018</v>
      </c>
      <c r="I1878" t="str">
        <f t="shared" si="266"/>
        <v>1</v>
      </c>
      <c r="J1878">
        <f t="shared" si="267"/>
        <v>3</v>
      </c>
      <c r="K1878" t="str">
        <f t="shared" si="268"/>
        <v>2018</v>
      </c>
      <c r="L1878">
        <f t="shared" si="269"/>
        <v>5</v>
      </c>
    </row>
    <row r="1879" spans="1:12" x14ac:dyDescent="0.2">
      <c r="A1879" s="1">
        <v>80134149</v>
      </c>
      <c r="B1879" s="16">
        <v>42856</v>
      </c>
      <c r="C1879" t="s">
        <v>6012</v>
      </c>
      <c r="D1879" s="16">
        <f t="shared" si="261"/>
        <v>42856</v>
      </c>
      <c r="E1879" s="13" t="str">
        <f t="shared" si="262"/>
        <v>1-5-2017</v>
      </c>
      <c r="F1879">
        <f t="shared" si="263"/>
        <v>4</v>
      </c>
      <c r="G1879" t="str">
        <f t="shared" si="264"/>
        <v>May</v>
      </c>
      <c r="H1879" t="str">
        <f t="shared" si="265"/>
        <v>1, 2017</v>
      </c>
      <c r="I1879" t="str">
        <f t="shared" si="266"/>
        <v>1</v>
      </c>
      <c r="J1879">
        <f t="shared" si="267"/>
        <v>3</v>
      </c>
      <c r="K1879" t="str">
        <f t="shared" si="268"/>
        <v>2017</v>
      </c>
      <c r="L1879">
        <f t="shared" si="269"/>
        <v>5</v>
      </c>
    </row>
    <row r="1880" spans="1:12" x14ac:dyDescent="0.2">
      <c r="A1880" s="1">
        <v>80115133</v>
      </c>
      <c r="B1880" s="16">
        <v>42856</v>
      </c>
      <c r="C1880" t="s">
        <v>6012</v>
      </c>
      <c r="D1880" s="16">
        <f t="shared" si="261"/>
        <v>42856</v>
      </c>
      <c r="E1880" s="13" t="str">
        <f t="shared" si="262"/>
        <v>1-5-2017</v>
      </c>
      <c r="F1880">
        <f t="shared" si="263"/>
        <v>4</v>
      </c>
      <c r="G1880" t="str">
        <f t="shared" si="264"/>
        <v>May</v>
      </c>
      <c r="H1880" t="str">
        <f t="shared" si="265"/>
        <v>1, 2017</v>
      </c>
      <c r="I1880" t="str">
        <f t="shared" si="266"/>
        <v>1</v>
      </c>
      <c r="J1880">
        <f t="shared" si="267"/>
        <v>3</v>
      </c>
      <c r="K1880" t="str">
        <f t="shared" si="268"/>
        <v>2017</v>
      </c>
      <c r="L1880">
        <f t="shared" si="269"/>
        <v>5</v>
      </c>
    </row>
    <row r="1881" spans="1:12" x14ac:dyDescent="0.2">
      <c r="A1881" s="1">
        <v>80176698</v>
      </c>
      <c r="B1881" s="16">
        <v>42856</v>
      </c>
      <c r="C1881" t="s">
        <v>6012</v>
      </c>
      <c r="D1881" s="16">
        <f t="shared" si="261"/>
        <v>42856</v>
      </c>
      <c r="E1881" s="13" t="str">
        <f t="shared" si="262"/>
        <v>1-5-2017</v>
      </c>
      <c r="F1881">
        <f t="shared" si="263"/>
        <v>4</v>
      </c>
      <c r="G1881" t="str">
        <f t="shared" si="264"/>
        <v>May</v>
      </c>
      <c r="H1881" t="str">
        <f t="shared" si="265"/>
        <v>1, 2017</v>
      </c>
      <c r="I1881" t="str">
        <f t="shared" si="266"/>
        <v>1</v>
      </c>
      <c r="J1881">
        <f t="shared" si="267"/>
        <v>3</v>
      </c>
      <c r="K1881" t="str">
        <f t="shared" si="268"/>
        <v>2017</v>
      </c>
      <c r="L1881">
        <f t="shared" si="269"/>
        <v>5</v>
      </c>
    </row>
    <row r="1882" spans="1:12" x14ac:dyDescent="0.2">
      <c r="A1882" s="1">
        <v>80165848</v>
      </c>
      <c r="B1882" s="16">
        <v>42856</v>
      </c>
      <c r="C1882" t="s">
        <v>6012</v>
      </c>
      <c r="D1882" s="16">
        <f t="shared" si="261"/>
        <v>42856</v>
      </c>
      <c r="E1882" s="13" t="str">
        <f t="shared" si="262"/>
        <v>1-5-2017</v>
      </c>
      <c r="F1882">
        <f t="shared" si="263"/>
        <v>4</v>
      </c>
      <c r="G1882" t="str">
        <f t="shared" si="264"/>
        <v>May</v>
      </c>
      <c r="H1882" t="str">
        <f t="shared" si="265"/>
        <v>1, 2017</v>
      </c>
      <c r="I1882" t="str">
        <f t="shared" si="266"/>
        <v>1</v>
      </c>
      <c r="J1882">
        <f t="shared" si="267"/>
        <v>3</v>
      </c>
      <c r="K1882" t="str">
        <f t="shared" si="268"/>
        <v>2017</v>
      </c>
      <c r="L1882">
        <f t="shared" si="269"/>
        <v>5</v>
      </c>
    </row>
    <row r="1883" spans="1:12" x14ac:dyDescent="0.2">
      <c r="A1883" s="1">
        <v>70275753</v>
      </c>
      <c r="B1883" s="16">
        <v>42856</v>
      </c>
      <c r="C1883" t="s">
        <v>6012</v>
      </c>
      <c r="D1883" s="16">
        <f t="shared" si="261"/>
        <v>42856</v>
      </c>
      <c r="E1883" s="13" t="str">
        <f t="shared" si="262"/>
        <v>1-5-2017</v>
      </c>
      <c r="F1883">
        <f t="shared" si="263"/>
        <v>4</v>
      </c>
      <c r="G1883" t="str">
        <f t="shared" si="264"/>
        <v>May</v>
      </c>
      <c r="H1883" t="str">
        <f t="shared" si="265"/>
        <v>1, 2017</v>
      </c>
      <c r="I1883" t="str">
        <f t="shared" si="266"/>
        <v>1</v>
      </c>
      <c r="J1883">
        <f t="shared" si="267"/>
        <v>3</v>
      </c>
      <c r="K1883" t="str">
        <f t="shared" si="268"/>
        <v>2017</v>
      </c>
      <c r="L1883">
        <f t="shared" si="269"/>
        <v>5</v>
      </c>
    </row>
    <row r="1884" spans="1:12" x14ac:dyDescent="0.2">
      <c r="A1884" s="1">
        <v>70295762</v>
      </c>
      <c r="B1884" s="16">
        <v>42856</v>
      </c>
      <c r="C1884" t="s">
        <v>6012</v>
      </c>
      <c r="D1884" s="16">
        <f t="shared" si="261"/>
        <v>42856</v>
      </c>
      <c r="E1884" s="13" t="str">
        <f t="shared" si="262"/>
        <v>1-5-2017</v>
      </c>
      <c r="F1884">
        <f t="shared" si="263"/>
        <v>4</v>
      </c>
      <c r="G1884" t="str">
        <f t="shared" si="264"/>
        <v>May</v>
      </c>
      <c r="H1884" t="str">
        <f t="shared" si="265"/>
        <v>1, 2017</v>
      </c>
      <c r="I1884" t="str">
        <f t="shared" si="266"/>
        <v>1</v>
      </c>
      <c r="J1884">
        <f t="shared" si="267"/>
        <v>3</v>
      </c>
      <c r="K1884" t="str">
        <f t="shared" si="268"/>
        <v>2017</v>
      </c>
      <c r="L1884">
        <f t="shared" si="269"/>
        <v>5</v>
      </c>
    </row>
    <row r="1885" spans="1:12" x14ac:dyDescent="0.2">
      <c r="A1885" s="1">
        <v>80165849</v>
      </c>
      <c r="B1885" s="16">
        <v>42856</v>
      </c>
      <c r="C1885" t="s">
        <v>6012</v>
      </c>
      <c r="D1885" s="16">
        <f t="shared" si="261"/>
        <v>42856</v>
      </c>
      <c r="E1885" s="13" t="str">
        <f t="shared" si="262"/>
        <v>1-5-2017</v>
      </c>
      <c r="F1885">
        <f t="shared" si="263"/>
        <v>4</v>
      </c>
      <c r="G1885" t="str">
        <f t="shared" si="264"/>
        <v>May</v>
      </c>
      <c r="H1885" t="str">
        <f t="shared" si="265"/>
        <v>1, 2017</v>
      </c>
      <c r="I1885" t="str">
        <f t="shared" si="266"/>
        <v>1</v>
      </c>
      <c r="J1885">
        <f t="shared" si="267"/>
        <v>3</v>
      </c>
      <c r="K1885" t="str">
        <f t="shared" si="268"/>
        <v>2017</v>
      </c>
      <c r="L1885">
        <f t="shared" si="269"/>
        <v>5</v>
      </c>
    </row>
    <row r="1886" spans="1:12" x14ac:dyDescent="0.2">
      <c r="A1886" s="1">
        <v>80158395</v>
      </c>
      <c r="B1886" s="16">
        <v>42856</v>
      </c>
      <c r="C1886" t="s">
        <v>6012</v>
      </c>
      <c r="D1886" s="16">
        <f t="shared" si="261"/>
        <v>42856</v>
      </c>
      <c r="E1886" s="13" t="str">
        <f t="shared" si="262"/>
        <v>1-5-2017</v>
      </c>
      <c r="F1886">
        <f t="shared" si="263"/>
        <v>4</v>
      </c>
      <c r="G1886" t="str">
        <f t="shared" si="264"/>
        <v>May</v>
      </c>
      <c r="H1886" t="str">
        <f t="shared" si="265"/>
        <v>1, 2017</v>
      </c>
      <c r="I1886" t="str">
        <f t="shared" si="266"/>
        <v>1</v>
      </c>
      <c r="J1886">
        <f t="shared" si="267"/>
        <v>3</v>
      </c>
      <c r="K1886" t="str">
        <f t="shared" si="268"/>
        <v>2017</v>
      </c>
      <c r="L1886">
        <f t="shared" si="269"/>
        <v>5</v>
      </c>
    </row>
    <row r="1887" spans="1:12" x14ac:dyDescent="0.2">
      <c r="A1887" s="1">
        <v>70275774</v>
      </c>
      <c r="B1887" s="16">
        <v>42856</v>
      </c>
      <c r="C1887" t="s">
        <v>6012</v>
      </c>
      <c r="D1887" s="16">
        <f t="shared" si="261"/>
        <v>42856</v>
      </c>
      <c r="E1887" s="13" t="str">
        <f t="shared" si="262"/>
        <v>1-5-2017</v>
      </c>
      <c r="F1887">
        <f t="shared" si="263"/>
        <v>4</v>
      </c>
      <c r="G1887" t="str">
        <f t="shared" si="264"/>
        <v>May</v>
      </c>
      <c r="H1887" t="str">
        <f t="shared" si="265"/>
        <v>1, 2017</v>
      </c>
      <c r="I1887" t="str">
        <f t="shared" si="266"/>
        <v>1</v>
      </c>
      <c r="J1887">
        <f t="shared" si="267"/>
        <v>3</v>
      </c>
      <c r="K1887" t="str">
        <f t="shared" si="268"/>
        <v>2017</v>
      </c>
      <c r="L1887">
        <f t="shared" si="269"/>
        <v>5</v>
      </c>
    </row>
    <row r="1888" spans="1:12" x14ac:dyDescent="0.2">
      <c r="A1888" s="1">
        <v>80103430</v>
      </c>
      <c r="B1888" s="16">
        <v>42856</v>
      </c>
      <c r="C1888" t="s">
        <v>6012</v>
      </c>
      <c r="D1888" s="16">
        <f t="shared" si="261"/>
        <v>42856</v>
      </c>
      <c r="E1888" s="13" t="str">
        <f t="shared" si="262"/>
        <v>1-5-2017</v>
      </c>
      <c r="F1888">
        <f t="shared" si="263"/>
        <v>4</v>
      </c>
      <c r="G1888" t="str">
        <f t="shared" si="264"/>
        <v>May</v>
      </c>
      <c r="H1888" t="str">
        <f t="shared" si="265"/>
        <v>1, 2017</v>
      </c>
      <c r="I1888" t="str">
        <f t="shared" si="266"/>
        <v>1</v>
      </c>
      <c r="J1888">
        <f t="shared" si="267"/>
        <v>3</v>
      </c>
      <c r="K1888" t="str">
        <f t="shared" si="268"/>
        <v>2017</v>
      </c>
      <c r="L1888">
        <f t="shared" si="269"/>
        <v>5</v>
      </c>
    </row>
    <row r="1889" spans="1:12" x14ac:dyDescent="0.2">
      <c r="A1889" s="1">
        <v>80165850</v>
      </c>
      <c r="B1889" s="16">
        <v>42856</v>
      </c>
      <c r="C1889" t="s">
        <v>6012</v>
      </c>
      <c r="D1889" s="16">
        <f t="shared" si="261"/>
        <v>42856</v>
      </c>
      <c r="E1889" s="13" t="str">
        <f t="shared" si="262"/>
        <v>1-5-2017</v>
      </c>
      <c r="F1889">
        <f t="shared" si="263"/>
        <v>4</v>
      </c>
      <c r="G1889" t="str">
        <f t="shared" si="264"/>
        <v>May</v>
      </c>
      <c r="H1889" t="str">
        <f t="shared" si="265"/>
        <v>1, 2017</v>
      </c>
      <c r="I1889" t="str">
        <f t="shared" si="266"/>
        <v>1</v>
      </c>
      <c r="J1889">
        <f t="shared" si="267"/>
        <v>3</v>
      </c>
      <c r="K1889" t="str">
        <f t="shared" si="268"/>
        <v>2017</v>
      </c>
      <c r="L1889">
        <f t="shared" si="269"/>
        <v>5</v>
      </c>
    </row>
    <row r="1890" spans="1:12" x14ac:dyDescent="0.2">
      <c r="A1890" s="1">
        <v>80103372</v>
      </c>
      <c r="B1890" s="16">
        <v>42856</v>
      </c>
      <c r="C1890" t="s">
        <v>6012</v>
      </c>
      <c r="D1890" s="16">
        <f t="shared" si="261"/>
        <v>42856</v>
      </c>
      <c r="E1890" s="13" t="str">
        <f t="shared" si="262"/>
        <v>1-5-2017</v>
      </c>
      <c r="F1890">
        <f t="shared" si="263"/>
        <v>4</v>
      </c>
      <c r="G1890" t="str">
        <f t="shared" si="264"/>
        <v>May</v>
      </c>
      <c r="H1890" t="str">
        <f t="shared" si="265"/>
        <v>1, 2017</v>
      </c>
      <c r="I1890" t="str">
        <f t="shared" si="266"/>
        <v>1</v>
      </c>
      <c r="J1890">
        <f t="shared" si="267"/>
        <v>3</v>
      </c>
      <c r="K1890" t="str">
        <f t="shared" si="268"/>
        <v>2017</v>
      </c>
      <c r="L1890">
        <f t="shared" si="269"/>
        <v>5</v>
      </c>
    </row>
    <row r="1891" spans="1:12" x14ac:dyDescent="0.2">
      <c r="A1891" s="1">
        <v>80068117</v>
      </c>
      <c r="B1891" s="16">
        <v>42856</v>
      </c>
      <c r="C1891" t="s">
        <v>6012</v>
      </c>
      <c r="D1891" s="16">
        <f t="shared" si="261"/>
        <v>42856</v>
      </c>
      <c r="E1891" s="13" t="str">
        <f t="shared" si="262"/>
        <v>1-5-2017</v>
      </c>
      <c r="F1891">
        <f t="shared" si="263"/>
        <v>4</v>
      </c>
      <c r="G1891" t="str">
        <f t="shared" si="264"/>
        <v>May</v>
      </c>
      <c r="H1891" t="str">
        <f t="shared" si="265"/>
        <v>1, 2017</v>
      </c>
      <c r="I1891" t="str">
        <f t="shared" si="266"/>
        <v>1</v>
      </c>
      <c r="J1891">
        <f t="shared" si="267"/>
        <v>3</v>
      </c>
      <c r="K1891" t="str">
        <f t="shared" si="268"/>
        <v>2017</v>
      </c>
      <c r="L1891">
        <f t="shared" si="269"/>
        <v>5</v>
      </c>
    </row>
    <row r="1892" spans="1:12" x14ac:dyDescent="0.2">
      <c r="A1892" s="1">
        <v>20764666</v>
      </c>
      <c r="B1892" s="16">
        <v>42856</v>
      </c>
      <c r="C1892" t="s">
        <v>6012</v>
      </c>
      <c r="D1892" s="16">
        <f t="shared" si="261"/>
        <v>42856</v>
      </c>
      <c r="E1892" s="13" t="str">
        <f t="shared" si="262"/>
        <v>1-5-2017</v>
      </c>
      <c r="F1892">
        <f t="shared" si="263"/>
        <v>4</v>
      </c>
      <c r="G1892" t="str">
        <f t="shared" si="264"/>
        <v>May</v>
      </c>
      <c r="H1892" t="str">
        <f t="shared" si="265"/>
        <v>1, 2017</v>
      </c>
      <c r="I1892" t="str">
        <f t="shared" si="266"/>
        <v>1</v>
      </c>
      <c r="J1892">
        <f t="shared" si="267"/>
        <v>3</v>
      </c>
      <c r="K1892" t="str">
        <f t="shared" si="268"/>
        <v>2017</v>
      </c>
      <c r="L1892">
        <f t="shared" si="269"/>
        <v>5</v>
      </c>
    </row>
    <row r="1893" spans="1:12" x14ac:dyDescent="0.2">
      <c r="A1893" s="1">
        <v>70268209</v>
      </c>
      <c r="B1893" s="16">
        <v>42856</v>
      </c>
      <c r="C1893" t="s">
        <v>6012</v>
      </c>
      <c r="D1893" s="16">
        <f t="shared" si="261"/>
        <v>42856</v>
      </c>
      <c r="E1893" s="13" t="str">
        <f t="shared" si="262"/>
        <v>1-5-2017</v>
      </c>
      <c r="F1893">
        <f t="shared" si="263"/>
        <v>4</v>
      </c>
      <c r="G1893" t="str">
        <f t="shared" si="264"/>
        <v>May</v>
      </c>
      <c r="H1893" t="str">
        <f t="shared" si="265"/>
        <v>1, 2017</v>
      </c>
      <c r="I1893" t="str">
        <f t="shared" si="266"/>
        <v>1</v>
      </c>
      <c r="J1893">
        <f t="shared" si="267"/>
        <v>3</v>
      </c>
      <c r="K1893" t="str">
        <f t="shared" si="268"/>
        <v>2017</v>
      </c>
      <c r="L1893">
        <f t="shared" si="269"/>
        <v>5</v>
      </c>
    </row>
    <row r="1894" spans="1:12" x14ac:dyDescent="0.2">
      <c r="A1894" s="1">
        <v>80165851</v>
      </c>
      <c r="B1894" s="16">
        <v>42856</v>
      </c>
      <c r="C1894" t="s">
        <v>6012</v>
      </c>
      <c r="D1894" s="16">
        <f t="shared" si="261"/>
        <v>42856</v>
      </c>
      <c r="E1894" s="13" t="str">
        <f t="shared" si="262"/>
        <v>1-5-2017</v>
      </c>
      <c r="F1894">
        <f t="shared" si="263"/>
        <v>4</v>
      </c>
      <c r="G1894" t="str">
        <f t="shared" si="264"/>
        <v>May</v>
      </c>
      <c r="H1894" t="str">
        <f t="shared" si="265"/>
        <v>1, 2017</v>
      </c>
      <c r="I1894" t="str">
        <f t="shared" si="266"/>
        <v>1</v>
      </c>
      <c r="J1894">
        <f t="shared" si="267"/>
        <v>3</v>
      </c>
      <c r="K1894" t="str">
        <f t="shared" si="268"/>
        <v>2017</v>
      </c>
      <c r="L1894">
        <f t="shared" si="269"/>
        <v>5</v>
      </c>
    </row>
    <row r="1895" spans="1:12" x14ac:dyDescent="0.2">
      <c r="A1895" s="1">
        <v>70129415</v>
      </c>
      <c r="B1895" s="16">
        <v>42856</v>
      </c>
      <c r="C1895" t="s">
        <v>6012</v>
      </c>
      <c r="D1895" s="16">
        <f t="shared" si="261"/>
        <v>42856</v>
      </c>
      <c r="E1895" s="13" t="str">
        <f t="shared" si="262"/>
        <v>1-5-2017</v>
      </c>
      <c r="F1895">
        <f t="shared" si="263"/>
        <v>4</v>
      </c>
      <c r="G1895" t="str">
        <f t="shared" si="264"/>
        <v>May</v>
      </c>
      <c r="H1895" t="str">
        <f t="shared" si="265"/>
        <v>1, 2017</v>
      </c>
      <c r="I1895" t="str">
        <f t="shared" si="266"/>
        <v>1</v>
      </c>
      <c r="J1895">
        <f t="shared" si="267"/>
        <v>3</v>
      </c>
      <c r="K1895" t="str">
        <f t="shared" si="268"/>
        <v>2017</v>
      </c>
      <c r="L1895">
        <f t="shared" si="269"/>
        <v>5</v>
      </c>
    </row>
    <row r="1896" spans="1:12" x14ac:dyDescent="0.2">
      <c r="A1896" s="1">
        <v>80095094</v>
      </c>
      <c r="B1896" s="16">
        <v>42856</v>
      </c>
      <c r="C1896" t="s">
        <v>6012</v>
      </c>
      <c r="D1896" s="16">
        <f t="shared" si="261"/>
        <v>42856</v>
      </c>
      <c r="E1896" s="13" t="str">
        <f t="shared" si="262"/>
        <v>1-5-2017</v>
      </c>
      <c r="F1896">
        <f t="shared" si="263"/>
        <v>4</v>
      </c>
      <c r="G1896" t="str">
        <f t="shared" si="264"/>
        <v>May</v>
      </c>
      <c r="H1896" t="str">
        <f t="shared" si="265"/>
        <v>1, 2017</v>
      </c>
      <c r="I1896" t="str">
        <f t="shared" si="266"/>
        <v>1</v>
      </c>
      <c r="J1896">
        <f t="shared" si="267"/>
        <v>3</v>
      </c>
      <c r="K1896" t="str">
        <f t="shared" si="268"/>
        <v>2017</v>
      </c>
      <c r="L1896">
        <f t="shared" si="269"/>
        <v>5</v>
      </c>
    </row>
    <row r="1897" spans="1:12" x14ac:dyDescent="0.2">
      <c r="A1897" s="1">
        <v>80156763</v>
      </c>
      <c r="B1897" s="16">
        <v>42856</v>
      </c>
      <c r="C1897" t="s">
        <v>6012</v>
      </c>
      <c r="D1897" s="16">
        <f t="shared" si="261"/>
        <v>42856</v>
      </c>
      <c r="E1897" s="13" t="str">
        <f t="shared" si="262"/>
        <v>1-5-2017</v>
      </c>
      <c r="F1897">
        <f t="shared" si="263"/>
        <v>4</v>
      </c>
      <c r="G1897" t="str">
        <f t="shared" si="264"/>
        <v>May</v>
      </c>
      <c r="H1897" t="str">
        <f t="shared" si="265"/>
        <v>1, 2017</v>
      </c>
      <c r="I1897" t="str">
        <f t="shared" si="266"/>
        <v>1</v>
      </c>
      <c r="J1897">
        <f t="shared" si="267"/>
        <v>3</v>
      </c>
      <c r="K1897" t="str">
        <f t="shared" si="268"/>
        <v>2017</v>
      </c>
      <c r="L1897">
        <f t="shared" si="269"/>
        <v>5</v>
      </c>
    </row>
    <row r="1898" spans="1:12" x14ac:dyDescent="0.2">
      <c r="A1898" s="1">
        <v>80156857</v>
      </c>
      <c r="B1898" s="16">
        <v>42856</v>
      </c>
      <c r="C1898" t="s">
        <v>6012</v>
      </c>
      <c r="D1898" s="16">
        <f t="shared" si="261"/>
        <v>42856</v>
      </c>
      <c r="E1898" s="13" t="str">
        <f t="shared" si="262"/>
        <v>1-5-2017</v>
      </c>
      <c r="F1898">
        <f t="shared" si="263"/>
        <v>4</v>
      </c>
      <c r="G1898" t="str">
        <f t="shared" si="264"/>
        <v>May</v>
      </c>
      <c r="H1898" t="str">
        <f t="shared" si="265"/>
        <v>1, 2017</v>
      </c>
      <c r="I1898" t="str">
        <f t="shared" si="266"/>
        <v>1</v>
      </c>
      <c r="J1898">
        <f t="shared" si="267"/>
        <v>3</v>
      </c>
      <c r="K1898" t="str">
        <f t="shared" si="268"/>
        <v>2017</v>
      </c>
      <c r="L1898">
        <f t="shared" si="269"/>
        <v>5</v>
      </c>
    </row>
    <row r="1899" spans="1:12" x14ac:dyDescent="0.2">
      <c r="A1899" s="1">
        <v>70268489</v>
      </c>
      <c r="B1899" s="16">
        <v>42856</v>
      </c>
      <c r="C1899" t="s">
        <v>6012</v>
      </c>
      <c r="D1899" s="16">
        <f t="shared" si="261"/>
        <v>42856</v>
      </c>
      <c r="E1899" s="13" t="str">
        <f t="shared" si="262"/>
        <v>1-5-2017</v>
      </c>
      <c r="F1899">
        <f t="shared" si="263"/>
        <v>4</v>
      </c>
      <c r="G1899" t="str">
        <f t="shared" si="264"/>
        <v>May</v>
      </c>
      <c r="H1899" t="str">
        <f t="shared" si="265"/>
        <v>1, 2017</v>
      </c>
      <c r="I1899" t="str">
        <f t="shared" si="266"/>
        <v>1</v>
      </c>
      <c r="J1899">
        <f t="shared" si="267"/>
        <v>3</v>
      </c>
      <c r="K1899" t="str">
        <f t="shared" si="268"/>
        <v>2017</v>
      </c>
      <c r="L1899">
        <f t="shared" si="269"/>
        <v>5</v>
      </c>
    </row>
    <row r="1900" spans="1:12" x14ac:dyDescent="0.2">
      <c r="A1900" s="1">
        <v>80159732</v>
      </c>
      <c r="B1900" s="16">
        <v>42856</v>
      </c>
      <c r="C1900" t="s">
        <v>6012</v>
      </c>
      <c r="D1900" s="16">
        <f t="shared" si="261"/>
        <v>42856</v>
      </c>
      <c r="E1900" s="13" t="str">
        <f t="shared" si="262"/>
        <v>1-5-2017</v>
      </c>
      <c r="F1900">
        <f t="shared" si="263"/>
        <v>4</v>
      </c>
      <c r="G1900" t="str">
        <f t="shared" si="264"/>
        <v>May</v>
      </c>
      <c r="H1900" t="str">
        <f t="shared" si="265"/>
        <v>1, 2017</v>
      </c>
      <c r="I1900" t="str">
        <f t="shared" si="266"/>
        <v>1</v>
      </c>
      <c r="J1900">
        <f t="shared" si="267"/>
        <v>3</v>
      </c>
      <c r="K1900" t="str">
        <f t="shared" si="268"/>
        <v>2017</v>
      </c>
      <c r="L1900">
        <f t="shared" si="269"/>
        <v>5</v>
      </c>
    </row>
    <row r="1901" spans="1:12" x14ac:dyDescent="0.2">
      <c r="A1901" s="1">
        <v>80158588</v>
      </c>
      <c r="B1901" s="16">
        <v>42856</v>
      </c>
      <c r="C1901" t="s">
        <v>6012</v>
      </c>
      <c r="D1901" s="16">
        <f t="shared" si="261"/>
        <v>42856</v>
      </c>
      <c r="E1901" s="13" t="str">
        <f t="shared" si="262"/>
        <v>1-5-2017</v>
      </c>
      <c r="F1901">
        <f t="shared" si="263"/>
        <v>4</v>
      </c>
      <c r="G1901" t="str">
        <f t="shared" si="264"/>
        <v>May</v>
      </c>
      <c r="H1901" t="str">
        <f t="shared" si="265"/>
        <v>1, 2017</v>
      </c>
      <c r="I1901" t="str">
        <f t="shared" si="266"/>
        <v>1</v>
      </c>
      <c r="J1901">
        <f t="shared" si="267"/>
        <v>3</v>
      </c>
      <c r="K1901" t="str">
        <f t="shared" si="268"/>
        <v>2017</v>
      </c>
      <c r="L1901">
        <f t="shared" si="269"/>
        <v>5</v>
      </c>
    </row>
    <row r="1902" spans="1:12" x14ac:dyDescent="0.2">
      <c r="A1902" s="1">
        <v>80178720</v>
      </c>
      <c r="B1902" s="16">
        <v>42856</v>
      </c>
      <c r="C1902" t="s">
        <v>6012</v>
      </c>
      <c r="D1902" s="16">
        <f t="shared" si="261"/>
        <v>42856</v>
      </c>
      <c r="E1902" s="13" t="str">
        <f t="shared" si="262"/>
        <v>1-5-2017</v>
      </c>
      <c r="F1902">
        <f t="shared" si="263"/>
        <v>4</v>
      </c>
      <c r="G1902" t="str">
        <f t="shared" si="264"/>
        <v>May</v>
      </c>
      <c r="H1902" t="str">
        <f t="shared" si="265"/>
        <v>1, 2017</v>
      </c>
      <c r="I1902" t="str">
        <f t="shared" si="266"/>
        <v>1</v>
      </c>
      <c r="J1902">
        <f t="shared" si="267"/>
        <v>3</v>
      </c>
      <c r="K1902" t="str">
        <f t="shared" si="268"/>
        <v>2017</v>
      </c>
      <c r="L1902">
        <f t="shared" si="269"/>
        <v>5</v>
      </c>
    </row>
    <row r="1903" spans="1:12" x14ac:dyDescent="0.2">
      <c r="A1903" s="1">
        <v>80106505</v>
      </c>
      <c r="B1903" s="16">
        <v>42856</v>
      </c>
      <c r="C1903" t="s">
        <v>6012</v>
      </c>
      <c r="D1903" s="16">
        <f t="shared" si="261"/>
        <v>42856</v>
      </c>
      <c r="E1903" s="13" t="str">
        <f t="shared" si="262"/>
        <v>1-5-2017</v>
      </c>
      <c r="F1903">
        <f t="shared" si="263"/>
        <v>4</v>
      </c>
      <c r="G1903" t="str">
        <f t="shared" si="264"/>
        <v>May</v>
      </c>
      <c r="H1903" t="str">
        <f t="shared" si="265"/>
        <v>1, 2017</v>
      </c>
      <c r="I1903" t="str">
        <f t="shared" si="266"/>
        <v>1</v>
      </c>
      <c r="J1903">
        <f t="shared" si="267"/>
        <v>3</v>
      </c>
      <c r="K1903" t="str">
        <f t="shared" si="268"/>
        <v>2017</v>
      </c>
      <c r="L1903">
        <f t="shared" si="269"/>
        <v>5</v>
      </c>
    </row>
    <row r="1904" spans="1:12" x14ac:dyDescent="0.2">
      <c r="A1904" s="1">
        <v>80169548</v>
      </c>
      <c r="B1904" s="16">
        <v>42856</v>
      </c>
      <c r="C1904" t="s">
        <v>6012</v>
      </c>
      <c r="D1904" s="16">
        <f t="shared" si="261"/>
        <v>42856</v>
      </c>
      <c r="E1904" s="13" t="str">
        <f t="shared" si="262"/>
        <v>1-5-2017</v>
      </c>
      <c r="F1904">
        <f t="shared" si="263"/>
        <v>4</v>
      </c>
      <c r="G1904" t="str">
        <f t="shared" si="264"/>
        <v>May</v>
      </c>
      <c r="H1904" t="str">
        <f t="shared" si="265"/>
        <v>1, 2017</v>
      </c>
      <c r="I1904" t="str">
        <f t="shared" si="266"/>
        <v>1</v>
      </c>
      <c r="J1904">
        <f t="shared" si="267"/>
        <v>3</v>
      </c>
      <c r="K1904" t="str">
        <f t="shared" si="268"/>
        <v>2017</v>
      </c>
      <c r="L1904">
        <f t="shared" si="269"/>
        <v>5</v>
      </c>
    </row>
    <row r="1905" spans="1:12" x14ac:dyDescent="0.2">
      <c r="A1905" s="1">
        <v>80015785</v>
      </c>
      <c r="B1905" s="16">
        <v>42856</v>
      </c>
      <c r="C1905" t="s">
        <v>6012</v>
      </c>
      <c r="D1905" s="16">
        <f t="shared" si="261"/>
        <v>42856</v>
      </c>
      <c r="E1905" s="13" t="str">
        <f t="shared" si="262"/>
        <v>1-5-2017</v>
      </c>
      <c r="F1905">
        <f t="shared" si="263"/>
        <v>4</v>
      </c>
      <c r="G1905" t="str">
        <f t="shared" si="264"/>
        <v>May</v>
      </c>
      <c r="H1905" t="str">
        <f t="shared" si="265"/>
        <v>1, 2017</v>
      </c>
      <c r="I1905" t="str">
        <f t="shared" si="266"/>
        <v>1</v>
      </c>
      <c r="J1905">
        <f t="shared" si="267"/>
        <v>3</v>
      </c>
      <c r="K1905" t="str">
        <f t="shared" si="268"/>
        <v>2017</v>
      </c>
      <c r="L1905">
        <f t="shared" si="269"/>
        <v>5</v>
      </c>
    </row>
    <row r="1906" spans="1:12" x14ac:dyDescent="0.2">
      <c r="A1906" s="1">
        <v>80097361</v>
      </c>
      <c r="B1906" s="16">
        <v>42856</v>
      </c>
      <c r="C1906" t="s">
        <v>6012</v>
      </c>
      <c r="D1906" s="16">
        <f t="shared" si="261"/>
        <v>42856</v>
      </c>
      <c r="E1906" s="13" t="str">
        <f t="shared" si="262"/>
        <v>1-5-2017</v>
      </c>
      <c r="F1906">
        <f t="shared" si="263"/>
        <v>4</v>
      </c>
      <c r="G1906" t="str">
        <f t="shared" si="264"/>
        <v>May</v>
      </c>
      <c r="H1906" t="str">
        <f t="shared" si="265"/>
        <v>1, 2017</v>
      </c>
      <c r="I1906" t="str">
        <f t="shared" si="266"/>
        <v>1</v>
      </c>
      <c r="J1906">
        <f t="shared" si="267"/>
        <v>3</v>
      </c>
      <c r="K1906" t="str">
        <f t="shared" si="268"/>
        <v>2017</v>
      </c>
      <c r="L1906">
        <f t="shared" si="269"/>
        <v>5</v>
      </c>
    </row>
    <row r="1907" spans="1:12" x14ac:dyDescent="0.2">
      <c r="A1907" s="1">
        <v>80176716</v>
      </c>
      <c r="B1907" s="16">
        <v>42856</v>
      </c>
      <c r="C1907" t="s">
        <v>6012</v>
      </c>
      <c r="D1907" s="16">
        <f t="shared" si="261"/>
        <v>42856</v>
      </c>
      <c r="E1907" s="13" t="str">
        <f t="shared" si="262"/>
        <v>1-5-2017</v>
      </c>
      <c r="F1907">
        <f t="shared" si="263"/>
        <v>4</v>
      </c>
      <c r="G1907" t="str">
        <f t="shared" si="264"/>
        <v>May</v>
      </c>
      <c r="H1907" t="str">
        <f t="shared" si="265"/>
        <v>1, 2017</v>
      </c>
      <c r="I1907" t="str">
        <f t="shared" si="266"/>
        <v>1</v>
      </c>
      <c r="J1907">
        <f t="shared" si="267"/>
        <v>3</v>
      </c>
      <c r="K1907" t="str">
        <f t="shared" si="268"/>
        <v>2017</v>
      </c>
      <c r="L1907">
        <f t="shared" si="269"/>
        <v>5</v>
      </c>
    </row>
    <row r="1908" spans="1:12" x14ac:dyDescent="0.2">
      <c r="A1908" s="1">
        <v>80132961</v>
      </c>
      <c r="B1908" s="16">
        <v>42856</v>
      </c>
      <c r="C1908" t="s">
        <v>6012</v>
      </c>
      <c r="D1908" s="16">
        <f t="shared" si="261"/>
        <v>42856</v>
      </c>
      <c r="E1908" s="13" t="str">
        <f t="shared" si="262"/>
        <v>1-5-2017</v>
      </c>
      <c r="F1908">
        <f t="shared" si="263"/>
        <v>4</v>
      </c>
      <c r="G1908" t="str">
        <f t="shared" si="264"/>
        <v>May</v>
      </c>
      <c r="H1908" t="str">
        <f t="shared" si="265"/>
        <v>1, 2017</v>
      </c>
      <c r="I1908" t="str">
        <f t="shared" si="266"/>
        <v>1</v>
      </c>
      <c r="J1908">
        <f t="shared" si="267"/>
        <v>3</v>
      </c>
      <c r="K1908" t="str">
        <f t="shared" si="268"/>
        <v>2017</v>
      </c>
      <c r="L1908">
        <f t="shared" si="269"/>
        <v>5</v>
      </c>
    </row>
    <row r="1909" spans="1:12" x14ac:dyDescent="0.2">
      <c r="A1909" s="1">
        <v>80165857</v>
      </c>
      <c r="B1909" s="16">
        <v>42856</v>
      </c>
      <c r="C1909" t="s">
        <v>6012</v>
      </c>
      <c r="D1909" s="16">
        <f t="shared" si="261"/>
        <v>42856</v>
      </c>
      <c r="E1909" s="13" t="str">
        <f t="shared" si="262"/>
        <v>1-5-2017</v>
      </c>
      <c r="F1909">
        <f t="shared" si="263"/>
        <v>4</v>
      </c>
      <c r="G1909" t="str">
        <f t="shared" si="264"/>
        <v>May</v>
      </c>
      <c r="H1909" t="str">
        <f t="shared" si="265"/>
        <v>1, 2017</v>
      </c>
      <c r="I1909" t="str">
        <f t="shared" si="266"/>
        <v>1</v>
      </c>
      <c r="J1909">
        <f t="shared" si="267"/>
        <v>3</v>
      </c>
      <c r="K1909" t="str">
        <f t="shared" si="268"/>
        <v>2017</v>
      </c>
      <c r="L1909">
        <f t="shared" si="269"/>
        <v>5</v>
      </c>
    </row>
    <row r="1910" spans="1:12" x14ac:dyDescent="0.2">
      <c r="A1910" s="1">
        <v>70258366</v>
      </c>
      <c r="B1910" s="16">
        <v>42856</v>
      </c>
      <c r="C1910" t="s">
        <v>6012</v>
      </c>
      <c r="D1910" s="16">
        <f t="shared" si="261"/>
        <v>42856</v>
      </c>
      <c r="E1910" s="13" t="str">
        <f t="shared" si="262"/>
        <v>1-5-2017</v>
      </c>
      <c r="F1910">
        <f t="shared" si="263"/>
        <v>4</v>
      </c>
      <c r="G1910" t="str">
        <f t="shared" si="264"/>
        <v>May</v>
      </c>
      <c r="H1910" t="str">
        <f t="shared" si="265"/>
        <v>1, 2017</v>
      </c>
      <c r="I1910" t="str">
        <f t="shared" si="266"/>
        <v>1</v>
      </c>
      <c r="J1910">
        <f t="shared" si="267"/>
        <v>3</v>
      </c>
      <c r="K1910" t="str">
        <f t="shared" si="268"/>
        <v>2017</v>
      </c>
      <c r="L1910">
        <f t="shared" si="269"/>
        <v>5</v>
      </c>
    </row>
    <row r="1911" spans="1:12" x14ac:dyDescent="0.2">
      <c r="A1911" s="1">
        <v>80165732</v>
      </c>
      <c r="B1911" s="16">
        <v>42856</v>
      </c>
      <c r="C1911" t="s">
        <v>6012</v>
      </c>
      <c r="D1911" s="16">
        <f t="shared" si="261"/>
        <v>42856</v>
      </c>
      <c r="E1911" s="13" t="str">
        <f t="shared" si="262"/>
        <v>1-5-2017</v>
      </c>
      <c r="F1911">
        <f t="shared" si="263"/>
        <v>4</v>
      </c>
      <c r="G1911" t="str">
        <f t="shared" si="264"/>
        <v>May</v>
      </c>
      <c r="H1911" t="str">
        <f t="shared" si="265"/>
        <v>1, 2017</v>
      </c>
      <c r="I1911" t="str">
        <f t="shared" si="266"/>
        <v>1</v>
      </c>
      <c r="J1911">
        <f t="shared" si="267"/>
        <v>3</v>
      </c>
      <c r="K1911" t="str">
        <f t="shared" si="268"/>
        <v>2017</v>
      </c>
      <c r="L1911">
        <f t="shared" si="269"/>
        <v>5</v>
      </c>
    </row>
    <row r="1912" spans="1:12" x14ac:dyDescent="0.2">
      <c r="A1912" s="1">
        <v>80165854</v>
      </c>
      <c r="B1912" s="16">
        <v>42856</v>
      </c>
      <c r="C1912" t="s">
        <v>6012</v>
      </c>
      <c r="D1912" s="16">
        <f t="shared" si="261"/>
        <v>42856</v>
      </c>
      <c r="E1912" s="13" t="str">
        <f t="shared" si="262"/>
        <v>1-5-2017</v>
      </c>
      <c r="F1912">
        <f t="shared" si="263"/>
        <v>4</v>
      </c>
      <c r="G1912" t="str">
        <f t="shared" si="264"/>
        <v>May</v>
      </c>
      <c r="H1912" t="str">
        <f t="shared" si="265"/>
        <v>1, 2017</v>
      </c>
      <c r="I1912" t="str">
        <f t="shared" si="266"/>
        <v>1</v>
      </c>
      <c r="J1912">
        <f t="shared" si="267"/>
        <v>3</v>
      </c>
      <c r="K1912" t="str">
        <f t="shared" si="268"/>
        <v>2017</v>
      </c>
      <c r="L1912">
        <f t="shared" si="269"/>
        <v>5</v>
      </c>
    </row>
    <row r="1913" spans="1:12" x14ac:dyDescent="0.2">
      <c r="A1913" s="1">
        <v>80083589</v>
      </c>
      <c r="B1913" s="16">
        <v>42856</v>
      </c>
      <c r="C1913" t="s">
        <v>6012</v>
      </c>
      <c r="D1913" s="16">
        <f t="shared" si="261"/>
        <v>42856</v>
      </c>
      <c r="E1913" s="13" t="str">
        <f t="shared" si="262"/>
        <v>1-5-2017</v>
      </c>
      <c r="F1913">
        <f t="shared" si="263"/>
        <v>4</v>
      </c>
      <c r="G1913" t="str">
        <f t="shared" si="264"/>
        <v>May</v>
      </c>
      <c r="H1913" t="str">
        <f t="shared" si="265"/>
        <v>1, 2017</v>
      </c>
      <c r="I1913" t="str">
        <f t="shared" si="266"/>
        <v>1</v>
      </c>
      <c r="J1913">
        <f t="shared" si="267"/>
        <v>3</v>
      </c>
      <c r="K1913" t="str">
        <f t="shared" si="268"/>
        <v>2017</v>
      </c>
      <c r="L1913">
        <f t="shared" si="269"/>
        <v>5</v>
      </c>
    </row>
    <row r="1914" spans="1:12" x14ac:dyDescent="0.2">
      <c r="A1914" s="1">
        <v>80032081</v>
      </c>
      <c r="B1914" s="16">
        <v>42856</v>
      </c>
      <c r="C1914" t="s">
        <v>6012</v>
      </c>
      <c r="D1914" s="16">
        <f t="shared" si="261"/>
        <v>42856</v>
      </c>
      <c r="E1914" s="13" t="str">
        <f t="shared" si="262"/>
        <v>1-5-2017</v>
      </c>
      <c r="F1914">
        <f t="shared" si="263"/>
        <v>4</v>
      </c>
      <c r="G1914" t="str">
        <f t="shared" si="264"/>
        <v>May</v>
      </c>
      <c r="H1914" t="str">
        <f t="shared" si="265"/>
        <v>1, 2017</v>
      </c>
      <c r="I1914" t="str">
        <f t="shared" si="266"/>
        <v>1</v>
      </c>
      <c r="J1914">
        <f t="shared" si="267"/>
        <v>3</v>
      </c>
      <c r="K1914" t="str">
        <f t="shared" si="268"/>
        <v>2017</v>
      </c>
      <c r="L1914">
        <f t="shared" si="269"/>
        <v>5</v>
      </c>
    </row>
    <row r="1915" spans="1:12" x14ac:dyDescent="0.2">
      <c r="A1915" s="1">
        <v>17457962</v>
      </c>
      <c r="B1915" s="16">
        <v>42856</v>
      </c>
      <c r="C1915" t="s">
        <v>6012</v>
      </c>
      <c r="D1915" s="16">
        <f t="shared" si="261"/>
        <v>42856</v>
      </c>
      <c r="E1915" s="13" t="str">
        <f t="shared" si="262"/>
        <v>1-5-2017</v>
      </c>
      <c r="F1915">
        <f t="shared" si="263"/>
        <v>4</v>
      </c>
      <c r="G1915" t="str">
        <f t="shared" si="264"/>
        <v>May</v>
      </c>
      <c r="H1915" t="str">
        <f t="shared" si="265"/>
        <v>1, 2017</v>
      </c>
      <c r="I1915" t="str">
        <f t="shared" si="266"/>
        <v>1</v>
      </c>
      <c r="J1915">
        <f t="shared" si="267"/>
        <v>3</v>
      </c>
      <c r="K1915" t="str">
        <f t="shared" si="268"/>
        <v>2017</v>
      </c>
      <c r="L1915">
        <f t="shared" si="269"/>
        <v>5</v>
      </c>
    </row>
    <row r="1916" spans="1:12" x14ac:dyDescent="0.2">
      <c r="A1916" s="1">
        <v>80182105</v>
      </c>
      <c r="B1916" s="16">
        <v>42856</v>
      </c>
      <c r="C1916" t="s">
        <v>6012</v>
      </c>
      <c r="D1916" s="16">
        <f t="shared" si="261"/>
        <v>42856</v>
      </c>
      <c r="E1916" s="13" t="str">
        <f t="shared" si="262"/>
        <v>1-5-2017</v>
      </c>
      <c r="F1916">
        <f t="shared" si="263"/>
        <v>4</v>
      </c>
      <c r="G1916" t="str">
        <f t="shared" si="264"/>
        <v>May</v>
      </c>
      <c r="H1916" t="str">
        <f t="shared" si="265"/>
        <v>1, 2017</v>
      </c>
      <c r="I1916" t="str">
        <f t="shared" si="266"/>
        <v>1</v>
      </c>
      <c r="J1916">
        <f t="shared" si="267"/>
        <v>3</v>
      </c>
      <c r="K1916" t="str">
        <f t="shared" si="268"/>
        <v>2017</v>
      </c>
      <c r="L1916">
        <f t="shared" si="269"/>
        <v>5</v>
      </c>
    </row>
    <row r="1917" spans="1:12" x14ac:dyDescent="0.2">
      <c r="A1917" s="1">
        <v>80165855</v>
      </c>
      <c r="B1917" s="16">
        <v>42856</v>
      </c>
      <c r="C1917" t="s">
        <v>6012</v>
      </c>
      <c r="D1917" s="16">
        <f t="shared" si="261"/>
        <v>42856</v>
      </c>
      <c r="E1917" s="13" t="str">
        <f t="shared" si="262"/>
        <v>1-5-2017</v>
      </c>
      <c r="F1917">
        <f t="shared" si="263"/>
        <v>4</v>
      </c>
      <c r="G1917" t="str">
        <f t="shared" si="264"/>
        <v>May</v>
      </c>
      <c r="H1917" t="str">
        <f t="shared" si="265"/>
        <v>1, 2017</v>
      </c>
      <c r="I1917" t="str">
        <f t="shared" si="266"/>
        <v>1</v>
      </c>
      <c r="J1917">
        <f t="shared" si="267"/>
        <v>3</v>
      </c>
      <c r="K1917" t="str">
        <f t="shared" si="268"/>
        <v>2017</v>
      </c>
      <c r="L1917">
        <f t="shared" si="269"/>
        <v>5</v>
      </c>
    </row>
    <row r="1918" spans="1:12" x14ac:dyDescent="0.2">
      <c r="A1918" s="1">
        <v>70273637</v>
      </c>
      <c r="B1918" s="16">
        <v>42856</v>
      </c>
      <c r="C1918" t="s">
        <v>6012</v>
      </c>
      <c r="D1918" s="16">
        <f t="shared" si="261"/>
        <v>42856</v>
      </c>
      <c r="E1918" s="13" t="str">
        <f t="shared" si="262"/>
        <v>1-5-2017</v>
      </c>
      <c r="F1918">
        <f t="shared" si="263"/>
        <v>4</v>
      </c>
      <c r="G1918" t="str">
        <f t="shared" si="264"/>
        <v>May</v>
      </c>
      <c r="H1918" t="str">
        <f t="shared" si="265"/>
        <v>1, 2017</v>
      </c>
      <c r="I1918" t="str">
        <f t="shared" si="266"/>
        <v>1</v>
      </c>
      <c r="J1918">
        <f t="shared" si="267"/>
        <v>3</v>
      </c>
      <c r="K1918" t="str">
        <f t="shared" si="268"/>
        <v>2017</v>
      </c>
      <c r="L1918">
        <f t="shared" si="269"/>
        <v>5</v>
      </c>
    </row>
    <row r="1919" spans="1:12" x14ac:dyDescent="0.2">
      <c r="A1919" s="1">
        <v>70176968</v>
      </c>
      <c r="B1919" s="16">
        <v>42856</v>
      </c>
      <c r="C1919" t="s">
        <v>6012</v>
      </c>
      <c r="D1919" s="16">
        <f t="shared" si="261"/>
        <v>42856</v>
      </c>
      <c r="E1919" s="13" t="str">
        <f t="shared" si="262"/>
        <v>1-5-2017</v>
      </c>
      <c r="F1919">
        <f t="shared" si="263"/>
        <v>4</v>
      </c>
      <c r="G1919" t="str">
        <f t="shared" si="264"/>
        <v>May</v>
      </c>
      <c r="H1919" t="str">
        <f t="shared" si="265"/>
        <v>1, 2017</v>
      </c>
      <c r="I1919" t="str">
        <f t="shared" si="266"/>
        <v>1</v>
      </c>
      <c r="J1919">
        <f t="shared" si="267"/>
        <v>3</v>
      </c>
      <c r="K1919" t="str">
        <f t="shared" si="268"/>
        <v>2017</v>
      </c>
      <c r="L1919">
        <f t="shared" si="269"/>
        <v>5</v>
      </c>
    </row>
    <row r="1920" spans="1:12" x14ac:dyDescent="0.2">
      <c r="A1920" s="1">
        <v>80173605</v>
      </c>
      <c r="B1920" s="16">
        <v>42856</v>
      </c>
      <c r="C1920" t="s">
        <v>6012</v>
      </c>
      <c r="D1920" s="16">
        <f t="shared" si="261"/>
        <v>42856</v>
      </c>
      <c r="E1920" s="13" t="str">
        <f t="shared" si="262"/>
        <v>1-5-2017</v>
      </c>
      <c r="F1920">
        <f t="shared" si="263"/>
        <v>4</v>
      </c>
      <c r="G1920" t="str">
        <f t="shared" si="264"/>
        <v>May</v>
      </c>
      <c r="H1920" t="str">
        <f t="shared" si="265"/>
        <v>1, 2017</v>
      </c>
      <c r="I1920" t="str">
        <f t="shared" si="266"/>
        <v>1</v>
      </c>
      <c r="J1920">
        <f t="shared" si="267"/>
        <v>3</v>
      </c>
      <c r="K1920" t="str">
        <f t="shared" si="268"/>
        <v>2017</v>
      </c>
      <c r="L1920">
        <f t="shared" si="269"/>
        <v>5</v>
      </c>
    </row>
    <row r="1921" spans="1:12" x14ac:dyDescent="0.2">
      <c r="A1921" s="1">
        <v>80165856</v>
      </c>
      <c r="B1921" s="16">
        <v>42856</v>
      </c>
      <c r="C1921" t="s">
        <v>6012</v>
      </c>
      <c r="D1921" s="16">
        <f t="shared" si="261"/>
        <v>42856</v>
      </c>
      <c r="E1921" s="13" t="str">
        <f t="shared" si="262"/>
        <v>1-5-2017</v>
      </c>
      <c r="F1921">
        <f t="shared" si="263"/>
        <v>4</v>
      </c>
      <c r="G1921" t="str">
        <f t="shared" si="264"/>
        <v>May</v>
      </c>
      <c r="H1921" t="str">
        <f t="shared" si="265"/>
        <v>1, 2017</v>
      </c>
      <c r="I1921" t="str">
        <f t="shared" si="266"/>
        <v>1</v>
      </c>
      <c r="J1921">
        <f t="shared" si="267"/>
        <v>3</v>
      </c>
      <c r="K1921" t="str">
        <f t="shared" si="268"/>
        <v>2017</v>
      </c>
      <c r="L1921">
        <f t="shared" si="269"/>
        <v>5</v>
      </c>
    </row>
    <row r="1922" spans="1:12" x14ac:dyDescent="0.2">
      <c r="A1922" s="1">
        <v>70308135</v>
      </c>
      <c r="B1922" s="16">
        <v>42856</v>
      </c>
      <c r="C1922" t="s">
        <v>6012</v>
      </c>
      <c r="D1922" s="16">
        <f t="shared" si="261"/>
        <v>42856</v>
      </c>
      <c r="E1922" s="13" t="str">
        <f t="shared" si="262"/>
        <v>1-5-2017</v>
      </c>
      <c r="F1922">
        <f t="shared" si="263"/>
        <v>4</v>
      </c>
      <c r="G1922" t="str">
        <f t="shared" si="264"/>
        <v>May</v>
      </c>
      <c r="H1922" t="str">
        <f t="shared" si="265"/>
        <v>1, 2017</v>
      </c>
      <c r="I1922" t="str">
        <f t="shared" si="266"/>
        <v>1</v>
      </c>
      <c r="J1922">
        <f t="shared" si="267"/>
        <v>3</v>
      </c>
      <c r="K1922" t="str">
        <f t="shared" si="268"/>
        <v>2017</v>
      </c>
      <c r="L1922">
        <f t="shared" si="269"/>
        <v>5</v>
      </c>
    </row>
    <row r="1923" spans="1:12" x14ac:dyDescent="0.2">
      <c r="A1923" s="1">
        <v>80101903</v>
      </c>
      <c r="B1923" s="16">
        <v>42491</v>
      </c>
      <c r="C1923" t="s">
        <v>6138</v>
      </c>
      <c r="D1923" s="16">
        <f t="shared" ref="D1923:D1986" si="270">DATE(K1923,L1923,I1923)</f>
        <v>42491</v>
      </c>
      <c r="E1923" s="13" t="str">
        <f t="shared" ref="E1923:E1986" si="271">I1923&amp;"-"&amp;L1923&amp;"-"&amp;K1923</f>
        <v>1-5-2016</v>
      </c>
      <c r="F1923">
        <f t="shared" ref="F1923:F1986" si="272">FIND(" ",C1923)</f>
        <v>4</v>
      </c>
      <c r="G1923" t="str">
        <f t="shared" ref="G1923:G1986" si="273">LEFT(C1923,F1923-1)</f>
        <v>May</v>
      </c>
      <c r="H1923" t="str">
        <f t="shared" ref="H1923:H1986" si="274">RIGHT(C1923,LEN(C1923)-F1923)</f>
        <v>1, 2016</v>
      </c>
      <c r="I1923" t="str">
        <f t="shared" ref="I1923:I1986" si="275">LEFT(H1923,J1923-2)</f>
        <v>1</v>
      </c>
      <c r="J1923">
        <f t="shared" ref="J1923:J1986" si="276">FIND(" ",H1923)</f>
        <v>3</v>
      </c>
      <c r="K1923" t="str">
        <f t="shared" ref="K1923:K1986" si="277">RIGHT(H1923,4)</f>
        <v>2016</v>
      </c>
      <c r="L1923">
        <f t="shared" ref="L1923:L1986" si="278">VLOOKUP(G1923,M:N,2,0)</f>
        <v>5</v>
      </c>
    </row>
    <row r="1924" spans="1:12" x14ac:dyDescent="0.2">
      <c r="A1924" s="1">
        <v>80093103</v>
      </c>
      <c r="B1924" s="16">
        <v>42491</v>
      </c>
      <c r="C1924" t="s">
        <v>6138</v>
      </c>
      <c r="D1924" s="16">
        <f t="shared" si="270"/>
        <v>42491</v>
      </c>
      <c r="E1924" s="13" t="str">
        <f t="shared" si="271"/>
        <v>1-5-2016</v>
      </c>
      <c r="F1924">
        <f t="shared" si="272"/>
        <v>4</v>
      </c>
      <c r="G1924" t="str">
        <f t="shared" si="273"/>
        <v>May</v>
      </c>
      <c r="H1924" t="str">
        <f t="shared" si="274"/>
        <v>1, 2016</v>
      </c>
      <c r="I1924" t="str">
        <f t="shared" si="275"/>
        <v>1</v>
      </c>
      <c r="J1924">
        <f t="shared" si="276"/>
        <v>3</v>
      </c>
      <c r="K1924" t="str">
        <f t="shared" si="277"/>
        <v>2016</v>
      </c>
      <c r="L1924">
        <f t="shared" si="278"/>
        <v>5</v>
      </c>
    </row>
    <row r="1925" spans="1:12" x14ac:dyDescent="0.2">
      <c r="A1925" s="1">
        <v>80102305</v>
      </c>
      <c r="B1925" s="16">
        <v>42491</v>
      </c>
      <c r="C1925" t="s">
        <v>6138</v>
      </c>
      <c r="D1925" s="16">
        <f t="shared" si="270"/>
        <v>42491</v>
      </c>
      <c r="E1925" s="13" t="str">
        <f t="shared" si="271"/>
        <v>1-5-2016</v>
      </c>
      <c r="F1925">
        <f t="shared" si="272"/>
        <v>4</v>
      </c>
      <c r="G1925" t="str">
        <f t="shared" si="273"/>
        <v>May</v>
      </c>
      <c r="H1925" t="str">
        <f t="shared" si="274"/>
        <v>1, 2016</v>
      </c>
      <c r="I1925" t="str">
        <f t="shared" si="275"/>
        <v>1</v>
      </c>
      <c r="J1925">
        <f t="shared" si="276"/>
        <v>3</v>
      </c>
      <c r="K1925" t="str">
        <f t="shared" si="277"/>
        <v>2016</v>
      </c>
      <c r="L1925">
        <f t="shared" si="278"/>
        <v>5</v>
      </c>
    </row>
    <row r="1926" spans="1:12" x14ac:dyDescent="0.2">
      <c r="A1926" s="1">
        <v>70176655</v>
      </c>
      <c r="B1926" s="16">
        <v>43533</v>
      </c>
      <c r="C1926" t="s">
        <v>6147</v>
      </c>
      <c r="D1926" s="16">
        <f t="shared" si="270"/>
        <v>43533</v>
      </c>
      <c r="E1926" s="13" t="str">
        <f t="shared" si="271"/>
        <v>9-3-2019</v>
      </c>
      <c r="F1926">
        <f t="shared" si="272"/>
        <v>6</v>
      </c>
      <c r="G1926" t="str">
        <f t="shared" si="273"/>
        <v>March</v>
      </c>
      <c r="H1926" t="str">
        <f t="shared" si="274"/>
        <v>9, 2019</v>
      </c>
      <c r="I1926" t="str">
        <f t="shared" si="275"/>
        <v>9</v>
      </c>
      <c r="J1926">
        <f t="shared" si="276"/>
        <v>3</v>
      </c>
      <c r="K1926" t="str">
        <f t="shared" si="277"/>
        <v>2019</v>
      </c>
      <c r="L1926">
        <f t="shared" si="278"/>
        <v>3</v>
      </c>
    </row>
    <row r="1927" spans="1:12" x14ac:dyDescent="0.2">
      <c r="A1927" s="1">
        <v>80161848</v>
      </c>
      <c r="B1927" s="16">
        <v>43168</v>
      </c>
      <c r="C1927" t="s">
        <v>6151</v>
      </c>
      <c r="D1927" s="16">
        <f t="shared" si="270"/>
        <v>43168</v>
      </c>
      <c r="E1927" s="13" t="str">
        <f t="shared" si="271"/>
        <v>9-3-2018</v>
      </c>
      <c r="F1927">
        <f t="shared" si="272"/>
        <v>6</v>
      </c>
      <c r="G1927" t="str">
        <f t="shared" si="273"/>
        <v>March</v>
      </c>
      <c r="H1927" t="str">
        <f t="shared" si="274"/>
        <v>9, 2018</v>
      </c>
      <c r="I1927" t="str">
        <f t="shared" si="275"/>
        <v>9</v>
      </c>
      <c r="J1927">
        <f t="shared" si="276"/>
        <v>3</v>
      </c>
      <c r="K1927" t="str">
        <f t="shared" si="277"/>
        <v>2018</v>
      </c>
      <c r="L1927">
        <f t="shared" si="278"/>
        <v>3</v>
      </c>
    </row>
    <row r="1928" spans="1:12" x14ac:dyDescent="0.2">
      <c r="A1928" s="1">
        <v>80185171</v>
      </c>
      <c r="B1928" s="16">
        <v>43168</v>
      </c>
      <c r="C1928" t="s">
        <v>6151</v>
      </c>
      <c r="D1928" s="16">
        <f t="shared" si="270"/>
        <v>43168</v>
      </c>
      <c r="E1928" s="13" t="str">
        <f t="shared" si="271"/>
        <v>9-3-2018</v>
      </c>
      <c r="F1928">
        <f t="shared" si="272"/>
        <v>6</v>
      </c>
      <c r="G1928" t="str">
        <f t="shared" si="273"/>
        <v>March</v>
      </c>
      <c r="H1928" t="str">
        <f t="shared" si="274"/>
        <v>9, 2018</v>
      </c>
      <c r="I1928" t="str">
        <f t="shared" si="275"/>
        <v>9</v>
      </c>
      <c r="J1928">
        <f t="shared" si="276"/>
        <v>3</v>
      </c>
      <c r="K1928" t="str">
        <f t="shared" si="277"/>
        <v>2018</v>
      </c>
      <c r="L1928">
        <f t="shared" si="278"/>
        <v>3</v>
      </c>
    </row>
    <row r="1929" spans="1:12" x14ac:dyDescent="0.2">
      <c r="A1929" s="1">
        <v>80209796</v>
      </c>
      <c r="B1929" s="16">
        <v>43168</v>
      </c>
      <c r="C1929" t="s">
        <v>6151</v>
      </c>
      <c r="D1929" s="16">
        <f t="shared" si="270"/>
        <v>43168</v>
      </c>
      <c r="E1929" s="13" t="str">
        <f t="shared" si="271"/>
        <v>9-3-2018</v>
      </c>
      <c r="F1929">
        <f t="shared" si="272"/>
        <v>6</v>
      </c>
      <c r="G1929" t="str">
        <f t="shared" si="273"/>
        <v>March</v>
      </c>
      <c r="H1929" t="str">
        <f t="shared" si="274"/>
        <v>9, 2018</v>
      </c>
      <c r="I1929" t="str">
        <f t="shared" si="275"/>
        <v>9</v>
      </c>
      <c r="J1929">
        <f t="shared" si="276"/>
        <v>3</v>
      </c>
      <c r="K1929" t="str">
        <f t="shared" si="277"/>
        <v>2018</v>
      </c>
      <c r="L1929">
        <f t="shared" si="278"/>
        <v>3</v>
      </c>
    </row>
    <row r="1930" spans="1:12" x14ac:dyDescent="0.2">
      <c r="A1930" s="1">
        <v>80152434</v>
      </c>
      <c r="B1930" s="16">
        <v>43168</v>
      </c>
      <c r="C1930" t="s">
        <v>6151</v>
      </c>
      <c r="D1930" s="16">
        <f t="shared" si="270"/>
        <v>43168</v>
      </c>
      <c r="E1930" s="13" t="str">
        <f t="shared" si="271"/>
        <v>9-3-2018</v>
      </c>
      <c r="F1930">
        <f t="shared" si="272"/>
        <v>6</v>
      </c>
      <c r="G1930" t="str">
        <f t="shared" si="273"/>
        <v>March</v>
      </c>
      <c r="H1930" t="str">
        <f t="shared" si="274"/>
        <v>9, 2018</v>
      </c>
      <c r="I1930" t="str">
        <f t="shared" si="275"/>
        <v>9</v>
      </c>
      <c r="J1930">
        <f t="shared" si="276"/>
        <v>3</v>
      </c>
      <c r="K1930" t="str">
        <f t="shared" si="277"/>
        <v>2018</v>
      </c>
      <c r="L1930">
        <f t="shared" si="278"/>
        <v>3</v>
      </c>
    </row>
    <row r="1931" spans="1:12" x14ac:dyDescent="0.2">
      <c r="A1931" s="1">
        <v>70309693</v>
      </c>
      <c r="B1931" s="16">
        <v>42803</v>
      </c>
      <c r="C1931" t="s">
        <v>6162</v>
      </c>
      <c r="D1931" s="16">
        <f t="shared" si="270"/>
        <v>42803</v>
      </c>
      <c r="E1931" s="13" t="str">
        <f t="shared" si="271"/>
        <v>9-3-2017</v>
      </c>
      <c r="F1931">
        <f t="shared" si="272"/>
        <v>6</v>
      </c>
      <c r="G1931" t="str">
        <f t="shared" si="273"/>
        <v>March</v>
      </c>
      <c r="H1931" t="str">
        <f t="shared" si="274"/>
        <v>9, 2017</v>
      </c>
      <c r="I1931" t="str">
        <f t="shared" si="275"/>
        <v>9</v>
      </c>
      <c r="J1931">
        <f t="shared" si="276"/>
        <v>3</v>
      </c>
      <c r="K1931" t="str">
        <f t="shared" si="277"/>
        <v>2017</v>
      </c>
      <c r="L1931">
        <f t="shared" si="278"/>
        <v>3</v>
      </c>
    </row>
    <row r="1932" spans="1:12" x14ac:dyDescent="0.2">
      <c r="A1932" s="1">
        <v>80107737</v>
      </c>
      <c r="B1932" s="16">
        <v>42803</v>
      </c>
      <c r="C1932" t="s">
        <v>6162</v>
      </c>
      <c r="D1932" s="16">
        <f t="shared" si="270"/>
        <v>42803</v>
      </c>
      <c r="E1932" s="13" t="str">
        <f t="shared" si="271"/>
        <v>9-3-2017</v>
      </c>
      <c r="F1932">
        <f t="shared" si="272"/>
        <v>6</v>
      </c>
      <c r="G1932" t="str">
        <f t="shared" si="273"/>
        <v>March</v>
      </c>
      <c r="H1932" t="str">
        <f t="shared" si="274"/>
        <v>9, 2017</v>
      </c>
      <c r="I1932" t="str">
        <f t="shared" si="275"/>
        <v>9</v>
      </c>
      <c r="J1932">
        <f t="shared" si="276"/>
        <v>3</v>
      </c>
      <c r="K1932" t="str">
        <f t="shared" si="277"/>
        <v>2017</v>
      </c>
      <c r="L1932">
        <f t="shared" si="278"/>
        <v>3</v>
      </c>
    </row>
    <row r="1933" spans="1:12" x14ac:dyDescent="0.2">
      <c r="A1933" s="1">
        <v>80098305</v>
      </c>
      <c r="B1933" s="16">
        <v>42803</v>
      </c>
      <c r="C1933" t="s">
        <v>6162</v>
      </c>
      <c r="D1933" s="16">
        <f t="shared" si="270"/>
        <v>42803</v>
      </c>
      <c r="E1933" s="13" t="str">
        <f t="shared" si="271"/>
        <v>9-3-2017</v>
      </c>
      <c r="F1933">
        <f t="shared" si="272"/>
        <v>6</v>
      </c>
      <c r="G1933" t="str">
        <f t="shared" si="273"/>
        <v>March</v>
      </c>
      <c r="H1933" t="str">
        <f t="shared" si="274"/>
        <v>9, 2017</v>
      </c>
      <c r="I1933" t="str">
        <f t="shared" si="275"/>
        <v>9</v>
      </c>
      <c r="J1933">
        <f t="shared" si="276"/>
        <v>3</v>
      </c>
      <c r="K1933" t="str">
        <f t="shared" si="277"/>
        <v>2017</v>
      </c>
      <c r="L1933">
        <f t="shared" si="278"/>
        <v>3</v>
      </c>
    </row>
    <row r="1934" spans="1:12" x14ac:dyDescent="0.2">
      <c r="A1934" s="1">
        <v>80152742</v>
      </c>
      <c r="B1934" s="16">
        <v>42803</v>
      </c>
      <c r="C1934" t="s">
        <v>6162</v>
      </c>
      <c r="D1934" s="16">
        <f t="shared" si="270"/>
        <v>42803</v>
      </c>
      <c r="E1934" s="13" t="str">
        <f t="shared" si="271"/>
        <v>9-3-2017</v>
      </c>
      <c r="F1934">
        <f t="shared" si="272"/>
        <v>6</v>
      </c>
      <c r="G1934" t="str">
        <f t="shared" si="273"/>
        <v>March</v>
      </c>
      <c r="H1934" t="str">
        <f t="shared" si="274"/>
        <v>9, 2017</v>
      </c>
      <c r="I1934" t="str">
        <f t="shared" si="275"/>
        <v>9</v>
      </c>
      <c r="J1934">
        <f t="shared" si="276"/>
        <v>3</v>
      </c>
      <c r="K1934" t="str">
        <f t="shared" si="277"/>
        <v>2017</v>
      </c>
      <c r="L1934">
        <f t="shared" si="278"/>
        <v>3</v>
      </c>
    </row>
    <row r="1935" spans="1:12" x14ac:dyDescent="0.2">
      <c r="A1935" s="1">
        <v>80107370</v>
      </c>
      <c r="B1935" s="16">
        <v>42803</v>
      </c>
      <c r="C1935" t="s">
        <v>6162</v>
      </c>
      <c r="D1935" s="16">
        <f t="shared" si="270"/>
        <v>42803</v>
      </c>
      <c r="E1935" s="13" t="str">
        <f t="shared" si="271"/>
        <v>9-3-2017</v>
      </c>
      <c r="F1935">
        <f t="shared" si="272"/>
        <v>6</v>
      </c>
      <c r="G1935" t="str">
        <f t="shared" si="273"/>
        <v>March</v>
      </c>
      <c r="H1935" t="str">
        <f t="shared" si="274"/>
        <v>9, 2017</v>
      </c>
      <c r="I1935" t="str">
        <f t="shared" si="275"/>
        <v>9</v>
      </c>
      <c r="J1935">
        <f t="shared" si="276"/>
        <v>3</v>
      </c>
      <c r="K1935" t="str">
        <f t="shared" si="277"/>
        <v>2017</v>
      </c>
      <c r="L1935">
        <f t="shared" si="278"/>
        <v>3</v>
      </c>
    </row>
    <row r="1936" spans="1:12" x14ac:dyDescent="0.2">
      <c r="A1936" s="1">
        <v>80095233</v>
      </c>
      <c r="B1936" s="16">
        <v>42438</v>
      </c>
      <c r="C1936" t="s">
        <v>6179</v>
      </c>
      <c r="D1936" s="16">
        <f t="shared" si="270"/>
        <v>42438</v>
      </c>
      <c r="E1936" s="13" t="str">
        <f t="shared" si="271"/>
        <v>9-3-2016</v>
      </c>
      <c r="F1936">
        <f t="shared" si="272"/>
        <v>6</v>
      </c>
      <c r="G1936" t="str">
        <f t="shared" si="273"/>
        <v>March</v>
      </c>
      <c r="H1936" t="str">
        <f t="shared" si="274"/>
        <v>9, 2016</v>
      </c>
      <c r="I1936" t="str">
        <f t="shared" si="275"/>
        <v>9</v>
      </c>
      <c r="J1936">
        <f t="shared" si="276"/>
        <v>3</v>
      </c>
      <c r="K1936" t="str">
        <f t="shared" si="277"/>
        <v>2016</v>
      </c>
      <c r="L1936">
        <f t="shared" si="278"/>
        <v>3</v>
      </c>
    </row>
    <row r="1937" spans="1:12" x14ac:dyDescent="0.2">
      <c r="A1937" s="1">
        <v>80998491</v>
      </c>
      <c r="B1937" s="16">
        <v>43532</v>
      </c>
      <c r="C1937" t="s">
        <v>6182</v>
      </c>
      <c r="D1937" s="16">
        <f t="shared" si="270"/>
        <v>43532</v>
      </c>
      <c r="E1937" s="13" t="str">
        <f t="shared" si="271"/>
        <v>8-3-2019</v>
      </c>
      <c r="F1937">
        <f t="shared" si="272"/>
        <v>6</v>
      </c>
      <c r="G1937" t="str">
        <f t="shared" si="273"/>
        <v>March</v>
      </c>
      <c r="H1937" t="str">
        <f t="shared" si="274"/>
        <v>8, 2019</v>
      </c>
      <c r="I1937" t="str">
        <f t="shared" si="275"/>
        <v>8</v>
      </c>
      <c r="J1937">
        <f t="shared" si="276"/>
        <v>3</v>
      </c>
      <c r="K1937" t="str">
        <f t="shared" si="277"/>
        <v>2019</v>
      </c>
      <c r="L1937">
        <f t="shared" si="278"/>
        <v>3</v>
      </c>
    </row>
    <row r="1938" spans="1:12" x14ac:dyDescent="0.2">
      <c r="A1938" s="1">
        <v>80242036</v>
      </c>
      <c r="B1938" s="16">
        <v>43532</v>
      </c>
      <c r="C1938" t="s">
        <v>6182</v>
      </c>
      <c r="D1938" s="16">
        <f t="shared" si="270"/>
        <v>43532</v>
      </c>
      <c r="E1938" s="13" t="str">
        <f t="shared" si="271"/>
        <v>8-3-2019</v>
      </c>
      <c r="F1938">
        <f t="shared" si="272"/>
        <v>6</v>
      </c>
      <c r="G1938" t="str">
        <f t="shared" si="273"/>
        <v>March</v>
      </c>
      <c r="H1938" t="str">
        <f t="shared" si="274"/>
        <v>8, 2019</v>
      </c>
      <c r="I1938" t="str">
        <f t="shared" si="275"/>
        <v>8</v>
      </c>
      <c r="J1938">
        <f t="shared" si="276"/>
        <v>3</v>
      </c>
      <c r="K1938" t="str">
        <f t="shared" si="277"/>
        <v>2019</v>
      </c>
      <c r="L1938">
        <f t="shared" si="278"/>
        <v>3</v>
      </c>
    </row>
    <row r="1939" spans="1:12" x14ac:dyDescent="0.2">
      <c r="A1939" s="1">
        <v>70270362</v>
      </c>
      <c r="B1939" s="16">
        <v>43532</v>
      </c>
      <c r="C1939" t="s">
        <v>6182</v>
      </c>
      <c r="D1939" s="16">
        <f t="shared" si="270"/>
        <v>43532</v>
      </c>
      <c r="E1939" s="13" t="str">
        <f t="shared" si="271"/>
        <v>8-3-2019</v>
      </c>
      <c r="F1939">
        <f t="shared" si="272"/>
        <v>6</v>
      </c>
      <c r="G1939" t="str">
        <f t="shared" si="273"/>
        <v>March</v>
      </c>
      <c r="H1939" t="str">
        <f t="shared" si="274"/>
        <v>8, 2019</v>
      </c>
      <c r="I1939" t="str">
        <f t="shared" si="275"/>
        <v>8</v>
      </c>
      <c r="J1939">
        <f t="shared" si="276"/>
        <v>3</v>
      </c>
      <c r="K1939" t="str">
        <f t="shared" si="277"/>
        <v>2019</v>
      </c>
      <c r="L1939">
        <f t="shared" si="278"/>
        <v>3</v>
      </c>
    </row>
    <row r="1940" spans="1:12" x14ac:dyDescent="0.2">
      <c r="A1940" s="1">
        <v>80192577</v>
      </c>
      <c r="B1940" s="16">
        <v>43532</v>
      </c>
      <c r="C1940" t="s">
        <v>6182</v>
      </c>
      <c r="D1940" s="16">
        <f t="shared" si="270"/>
        <v>43532</v>
      </c>
      <c r="E1940" s="13" t="str">
        <f t="shared" si="271"/>
        <v>8-3-2019</v>
      </c>
      <c r="F1940">
        <f t="shared" si="272"/>
        <v>6</v>
      </c>
      <c r="G1940" t="str">
        <f t="shared" si="273"/>
        <v>March</v>
      </c>
      <c r="H1940" t="str">
        <f t="shared" si="274"/>
        <v>8, 2019</v>
      </c>
      <c r="I1940" t="str">
        <f t="shared" si="275"/>
        <v>8</v>
      </c>
      <c r="J1940">
        <f t="shared" si="276"/>
        <v>3</v>
      </c>
      <c r="K1940" t="str">
        <f t="shared" si="277"/>
        <v>2019</v>
      </c>
      <c r="L1940">
        <f t="shared" si="278"/>
        <v>3</v>
      </c>
    </row>
    <row r="1941" spans="1:12" x14ac:dyDescent="0.2">
      <c r="A1941" s="1">
        <v>81049445</v>
      </c>
      <c r="B1941" s="16">
        <v>43532</v>
      </c>
      <c r="C1941" t="s">
        <v>6182</v>
      </c>
      <c r="D1941" s="16">
        <f t="shared" si="270"/>
        <v>43532</v>
      </c>
      <c r="E1941" s="13" t="str">
        <f t="shared" si="271"/>
        <v>8-3-2019</v>
      </c>
      <c r="F1941">
        <f t="shared" si="272"/>
        <v>6</v>
      </c>
      <c r="G1941" t="str">
        <f t="shared" si="273"/>
        <v>March</v>
      </c>
      <c r="H1941" t="str">
        <f t="shared" si="274"/>
        <v>8, 2019</v>
      </c>
      <c r="I1941" t="str">
        <f t="shared" si="275"/>
        <v>8</v>
      </c>
      <c r="J1941">
        <f t="shared" si="276"/>
        <v>3</v>
      </c>
      <c r="K1941" t="str">
        <f t="shared" si="277"/>
        <v>2019</v>
      </c>
      <c r="L1941">
        <f t="shared" si="278"/>
        <v>3</v>
      </c>
    </row>
    <row r="1942" spans="1:12" x14ac:dyDescent="0.2">
      <c r="A1942" s="1">
        <v>80204890</v>
      </c>
      <c r="B1942" s="16">
        <v>43532</v>
      </c>
      <c r="C1942" t="s">
        <v>6182</v>
      </c>
      <c r="D1942" s="16">
        <f t="shared" si="270"/>
        <v>43532</v>
      </c>
      <c r="E1942" s="13" t="str">
        <f t="shared" si="271"/>
        <v>8-3-2019</v>
      </c>
      <c r="F1942">
        <f t="shared" si="272"/>
        <v>6</v>
      </c>
      <c r="G1942" t="str">
        <f t="shared" si="273"/>
        <v>March</v>
      </c>
      <c r="H1942" t="str">
        <f t="shared" si="274"/>
        <v>8, 2019</v>
      </c>
      <c r="I1942" t="str">
        <f t="shared" si="275"/>
        <v>8</v>
      </c>
      <c r="J1942">
        <f t="shared" si="276"/>
        <v>3</v>
      </c>
      <c r="K1942" t="str">
        <f t="shared" si="277"/>
        <v>2019</v>
      </c>
      <c r="L1942">
        <f t="shared" si="278"/>
        <v>3</v>
      </c>
    </row>
    <row r="1943" spans="1:12" x14ac:dyDescent="0.2">
      <c r="A1943" s="1">
        <v>81074140</v>
      </c>
      <c r="B1943" s="16">
        <v>43532</v>
      </c>
      <c r="C1943" t="s">
        <v>6182</v>
      </c>
      <c r="D1943" s="16">
        <f t="shared" si="270"/>
        <v>43532</v>
      </c>
      <c r="E1943" s="13" t="str">
        <f t="shared" si="271"/>
        <v>8-3-2019</v>
      </c>
      <c r="F1943">
        <f t="shared" si="272"/>
        <v>6</v>
      </c>
      <c r="G1943" t="str">
        <f t="shared" si="273"/>
        <v>March</v>
      </c>
      <c r="H1943" t="str">
        <f t="shared" si="274"/>
        <v>8, 2019</v>
      </c>
      <c r="I1943" t="str">
        <f t="shared" si="275"/>
        <v>8</v>
      </c>
      <c r="J1943">
        <f t="shared" si="276"/>
        <v>3</v>
      </c>
      <c r="K1943" t="str">
        <f t="shared" si="277"/>
        <v>2019</v>
      </c>
      <c r="L1943">
        <f t="shared" si="278"/>
        <v>3</v>
      </c>
    </row>
    <row r="1944" spans="1:12" x14ac:dyDescent="0.2">
      <c r="A1944" s="1">
        <v>81026095</v>
      </c>
      <c r="B1944" s="16">
        <v>43532</v>
      </c>
      <c r="C1944" t="s">
        <v>6182</v>
      </c>
      <c r="D1944" s="16">
        <f t="shared" si="270"/>
        <v>43532</v>
      </c>
      <c r="E1944" s="13" t="str">
        <f t="shared" si="271"/>
        <v>8-3-2019</v>
      </c>
      <c r="F1944">
        <f t="shared" si="272"/>
        <v>6</v>
      </c>
      <c r="G1944" t="str">
        <f t="shared" si="273"/>
        <v>March</v>
      </c>
      <c r="H1944" t="str">
        <f t="shared" si="274"/>
        <v>8, 2019</v>
      </c>
      <c r="I1944" t="str">
        <f t="shared" si="275"/>
        <v>8</v>
      </c>
      <c r="J1944">
        <f t="shared" si="276"/>
        <v>3</v>
      </c>
      <c r="K1944" t="str">
        <f t="shared" si="277"/>
        <v>2019</v>
      </c>
      <c r="L1944">
        <f t="shared" si="278"/>
        <v>3</v>
      </c>
    </row>
    <row r="1945" spans="1:12" x14ac:dyDescent="0.2">
      <c r="A1945" s="1">
        <v>80179831</v>
      </c>
      <c r="B1945" s="16">
        <v>43532</v>
      </c>
      <c r="C1945" t="s">
        <v>6182</v>
      </c>
      <c r="D1945" s="16">
        <f t="shared" si="270"/>
        <v>43532</v>
      </c>
      <c r="E1945" s="13" t="str">
        <f t="shared" si="271"/>
        <v>8-3-2019</v>
      </c>
      <c r="F1945">
        <f t="shared" si="272"/>
        <v>6</v>
      </c>
      <c r="G1945" t="str">
        <f t="shared" si="273"/>
        <v>March</v>
      </c>
      <c r="H1945" t="str">
        <f t="shared" si="274"/>
        <v>8, 2019</v>
      </c>
      <c r="I1945" t="str">
        <f t="shared" si="275"/>
        <v>8</v>
      </c>
      <c r="J1945">
        <f t="shared" si="276"/>
        <v>3</v>
      </c>
      <c r="K1945" t="str">
        <f t="shared" si="277"/>
        <v>2019</v>
      </c>
      <c r="L1945">
        <f t="shared" si="278"/>
        <v>3</v>
      </c>
    </row>
    <row r="1946" spans="1:12" x14ac:dyDescent="0.2">
      <c r="A1946" s="1">
        <v>80184676</v>
      </c>
      <c r="B1946" s="16">
        <v>43532</v>
      </c>
      <c r="C1946" t="s">
        <v>6182</v>
      </c>
      <c r="D1946" s="16">
        <f t="shared" si="270"/>
        <v>43532</v>
      </c>
      <c r="E1946" s="13" t="str">
        <f t="shared" si="271"/>
        <v>8-3-2019</v>
      </c>
      <c r="F1946">
        <f t="shared" si="272"/>
        <v>6</v>
      </c>
      <c r="G1946" t="str">
        <f t="shared" si="273"/>
        <v>March</v>
      </c>
      <c r="H1946" t="str">
        <f t="shared" si="274"/>
        <v>8, 2019</v>
      </c>
      <c r="I1946" t="str">
        <f t="shared" si="275"/>
        <v>8</v>
      </c>
      <c r="J1946">
        <f t="shared" si="276"/>
        <v>3</v>
      </c>
      <c r="K1946" t="str">
        <f t="shared" si="277"/>
        <v>2019</v>
      </c>
      <c r="L1946">
        <f t="shared" si="278"/>
        <v>3</v>
      </c>
    </row>
    <row r="1947" spans="1:12" x14ac:dyDescent="0.2">
      <c r="A1947" s="1">
        <v>81024044</v>
      </c>
      <c r="B1947" s="16">
        <v>43532</v>
      </c>
      <c r="C1947" t="s">
        <v>6182</v>
      </c>
      <c r="D1947" s="16">
        <f t="shared" si="270"/>
        <v>43532</v>
      </c>
      <c r="E1947" s="13" t="str">
        <f t="shared" si="271"/>
        <v>8-3-2019</v>
      </c>
      <c r="F1947">
        <f t="shared" si="272"/>
        <v>6</v>
      </c>
      <c r="G1947" t="str">
        <f t="shared" si="273"/>
        <v>March</v>
      </c>
      <c r="H1947" t="str">
        <f t="shared" si="274"/>
        <v>8, 2019</v>
      </c>
      <c r="I1947" t="str">
        <f t="shared" si="275"/>
        <v>8</v>
      </c>
      <c r="J1947">
        <f t="shared" si="276"/>
        <v>3</v>
      </c>
      <c r="K1947" t="str">
        <f t="shared" si="277"/>
        <v>2019</v>
      </c>
      <c r="L1947">
        <f t="shared" si="278"/>
        <v>3</v>
      </c>
    </row>
    <row r="1948" spans="1:12" x14ac:dyDescent="0.2">
      <c r="A1948" s="1">
        <v>81033727</v>
      </c>
      <c r="B1948" s="16">
        <v>43532</v>
      </c>
      <c r="C1948" t="s">
        <v>6182</v>
      </c>
      <c r="D1948" s="16">
        <f t="shared" si="270"/>
        <v>43532</v>
      </c>
      <c r="E1948" s="13" t="str">
        <f t="shared" si="271"/>
        <v>8-3-2019</v>
      </c>
      <c r="F1948">
        <f t="shared" si="272"/>
        <v>6</v>
      </c>
      <c r="G1948" t="str">
        <f t="shared" si="273"/>
        <v>March</v>
      </c>
      <c r="H1948" t="str">
        <f t="shared" si="274"/>
        <v>8, 2019</v>
      </c>
      <c r="I1948" t="str">
        <f t="shared" si="275"/>
        <v>8</v>
      </c>
      <c r="J1948">
        <f t="shared" si="276"/>
        <v>3</v>
      </c>
      <c r="K1948" t="str">
        <f t="shared" si="277"/>
        <v>2019</v>
      </c>
      <c r="L1948">
        <f t="shared" si="278"/>
        <v>3</v>
      </c>
    </row>
    <row r="1949" spans="1:12" x14ac:dyDescent="0.2">
      <c r="A1949" s="1">
        <v>60023618</v>
      </c>
      <c r="B1949" s="16">
        <v>43532</v>
      </c>
      <c r="C1949" t="s">
        <v>6182</v>
      </c>
      <c r="D1949" s="16">
        <f t="shared" si="270"/>
        <v>43532</v>
      </c>
      <c r="E1949" s="13" t="str">
        <f t="shared" si="271"/>
        <v>8-3-2019</v>
      </c>
      <c r="F1949">
        <f t="shared" si="272"/>
        <v>6</v>
      </c>
      <c r="G1949" t="str">
        <f t="shared" si="273"/>
        <v>March</v>
      </c>
      <c r="H1949" t="str">
        <f t="shared" si="274"/>
        <v>8, 2019</v>
      </c>
      <c r="I1949" t="str">
        <f t="shared" si="275"/>
        <v>8</v>
      </c>
      <c r="J1949">
        <f t="shared" si="276"/>
        <v>3</v>
      </c>
      <c r="K1949" t="str">
        <f t="shared" si="277"/>
        <v>2019</v>
      </c>
      <c r="L1949">
        <f t="shared" si="278"/>
        <v>3</v>
      </c>
    </row>
    <row r="1950" spans="1:12" x14ac:dyDescent="0.2">
      <c r="A1950" s="1">
        <v>81049413</v>
      </c>
      <c r="B1950" s="16">
        <v>43532</v>
      </c>
      <c r="C1950" t="s">
        <v>6182</v>
      </c>
      <c r="D1950" s="16">
        <f t="shared" si="270"/>
        <v>43532</v>
      </c>
      <c r="E1950" s="13" t="str">
        <f t="shared" si="271"/>
        <v>8-3-2019</v>
      </c>
      <c r="F1950">
        <f t="shared" si="272"/>
        <v>6</v>
      </c>
      <c r="G1950" t="str">
        <f t="shared" si="273"/>
        <v>March</v>
      </c>
      <c r="H1950" t="str">
        <f t="shared" si="274"/>
        <v>8, 2019</v>
      </c>
      <c r="I1950" t="str">
        <f t="shared" si="275"/>
        <v>8</v>
      </c>
      <c r="J1950">
        <f t="shared" si="276"/>
        <v>3</v>
      </c>
      <c r="K1950" t="str">
        <f t="shared" si="277"/>
        <v>2019</v>
      </c>
      <c r="L1950">
        <f t="shared" si="278"/>
        <v>3</v>
      </c>
    </row>
    <row r="1951" spans="1:12" x14ac:dyDescent="0.2">
      <c r="A1951" s="1">
        <v>70113532</v>
      </c>
      <c r="B1951" s="16">
        <v>43532</v>
      </c>
      <c r="C1951" t="s">
        <v>6182</v>
      </c>
      <c r="D1951" s="16">
        <f t="shared" si="270"/>
        <v>43532</v>
      </c>
      <c r="E1951" s="13" t="str">
        <f t="shared" si="271"/>
        <v>8-3-2019</v>
      </c>
      <c r="F1951">
        <f t="shared" si="272"/>
        <v>6</v>
      </c>
      <c r="G1951" t="str">
        <f t="shared" si="273"/>
        <v>March</v>
      </c>
      <c r="H1951" t="str">
        <f t="shared" si="274"/>
        <v>8, 2019</v>
      </c>
      <c r="I1951" t="str">
        <f t="shared" si="275"/>
        <v>8</v>
      </c>
      <c r="J1951">
        <f t="shared" si="276"/>
        <v>3</v>
      </c>
      <c r="K1951" t="str">
        <f t="shared" si="277"/>
        <v>2019</v>
      </c>
      <c r="L1951">
        <f t="shared" si="278"/>
        <v>3</v>
      </c>
    </row>
    <row r="1952" spans="1:12" x14ac:dyDescent="0.2">
      <c r="A1952" s="1">
        <v>70074299</v>
      </c>
      <c r="B1952" s="16">
        <v>43532</v>
      </c>
      <c r="C1952" t="s">
        <v>6182</v>
      </c>
      <c r="D1952" s="16">
        <f t="shared" si="270"/>
        <v>43532</v>
      </c>
      <c r="E1952" s="13" t="str">
        <f t="shared" si="271"/>
        <v>8-3-2019</v>
      </c>
      <c r="F1952">
        <f t="shared" si="272"/>
        <v>6</v>
      </c>
      <c r="G1952" t="str">
        <f t="shared" si="273"/>
        <v>March</v>
      </c>
      <c r="H1952" t="str">
        <f t="shared" si="274"/>
        <v>8, 2019</v>
      </c>
      <c r="I1952" t="str">
        <f t="shared" si="275"/>
        <v>8</v>
      </c>
      <c r="J1952">
        <f t="shared" si="276"/>
        <v>3</v>
      </c>
      <c r="K1952" t="str">
        <f t="shared" si="277"/>
        <v>2019</v>
      </c>
      <c r="L1952">
        <f t="shared" si="278"/>
        <v>3</v>
      </c>
    </row>
    <row r="1953" spans="1:12" x14ac:dyDescent="0.2">
      <c r="A1953" s="1">
        <v>80995799</v>
      </c>
      <c r="B1953" s="16">
        <v>43532</v>
      </c>
      <c r="C1953" t="s">
        <v>6182</v>
      </c>
      <c r="D1953" s="16">
        <f t="shared" si="270"/>
        <v>43532</v>
      </c>
      <c r="E1953" s="13" t="str">
        <f t="shared" si="271"/>
        <v>8-3-2019</v>
      </c>
      <c r="F1953">
        <f t="shared" si="272"/>
        <v>6</v>
      </c>
      <c r="G1953" t="str">
        <f t="shared" si="273"/>
        <v>March</v>
      </c>
      <c r="H1953" t="str">
        <f t="shared" si="274"/>
        <v>8, 2019</v>
      </c>
      <c r="I1953" t="str">
        <f t="shared" si="275"/>
        <v>8</v>
      </c>
      <c r="J1953">
        <f t="shared" si="276"/>
        <v>3</v>
      </c>
      <c r="K1953" t="str">
        <f t="shared" si="277"/>
        <v>2019</v>
      </c>
      <c r="L1953">
        <f t="shared" si="278"/>
        <v>3</v>
      </c>
    </row>
    <row r="1954" spans="1:12" x14ac:dyDescent="0.2">
      <c r="A1954" s="1">
        <v>80214772</v>
      </c>
      <c r="B1954" s="16">
        <v>43167</v>
      </c>
      <c r="C1954" t="s">
        <v>6225</v>
      </c>
      <c r="D1954" s="16">
        <f t="shared" si="270"/>
        <v>43167</v>
      </c>
      <c r="E1954" s="13" t="str">
        <f t="shared" si="271"/>
        <v>8-3-2018</v>
      </c>
      <c r="F1954">
        <f t="shared" si="272"/>
        <v>6</v>
      </c>
      <c r="G1954" t="str">
        <f t="shared" si="273"/>
        <v>March</v>
      </c>
      <c r="H1954" t="str">
        <f t="shared" si="274"/>
        <v>8, 2018</v>
      </c>
      <c r="I1954" t="str">
        <f t="shared" si="275"/>
        <v>8</v>
      </c>
      <c r="J1954">
        <f t="shared" si="276"/>
        <v>3</v>
      </c>
      <c r="K1954" t="str">
        <f t="shared" si="277"/>
        <v>2018</v>
      </c>
      <c r="L1954">
        <f t="shared" si="278"/>
        <v>3</v>
      </c>
    </row>
    <row r="1955" spans="1:12" x14ac:dyDescent="0.2">
      <c r="A1955" s="1">
        <v>80219143</v>
      </c>
      <c r="B1955" s="16">
        <v>43167</v>
      </c>
      <c r="C1955" t="s">
        <v>6225</v>
      </c>
      <c r="D1955" s="16">
        <f t="shared" si="270"/>
        <v>43167</v>
      </c>
      <c r="E1955" s="13" t="str">
        <f t="shared" si="271"/>
        <v>8-3-2018</v>
      </c>
      <c r="F1955">
        <f t="shared" si="272"/>
        <v>6</v>
      </c>
      <c r="G1955" t="str">
        <f t="shared" si="273"/>
        <v>March</v>
      </c>
      <c r="H1955" t="str">
        <f t="shared" si="274"/>
        <v>8, 2018</v>
      </c>
      <c r="I1955" t="str">
        <f t="shared" si="275"/>
        <v>8</v>
      </c>
      <c r="J1955">
        <f t="shared" si="276"/>
        <v>3</v>
      </c>
      <c r="K1955" t="str">
        <f t="shared" si="277"/>
        <v>2018</v>
      </c>
      <c r="L1955">
        <f t="shared" si="278"/>
        <v>3</v>
      </c>
    </row>
    <row r="1956" spans="1:12" x14ac:dyDescent="0.2">
      <c r="A1956" s="1">
        <v>17687959</v>
      </c>
      <c r="B1956" s="16">
        <v>42802</v>
      </c>
      <c r="C1956" t="s">
        <v>6232</v>
      </c>
      <c r="D1956" s="16">
        <f t="shared" si="270"/>
        <v>42802</v>
      </c>
      <c r="E1956" s="13" t="str">
        <f t="shared" si="271"/>
        <v>8-3-2017</v>
      </c>
      <c r="F1956">
        <f t="shared" si="272"/>
        <v>6</v>
      </c>
      <c r="G1956" t="str">
        <f t="shared" si="273"/>
        <v>March</v>
      </c>
      <c r="H1956" t="str">
        <f t="shared" si="274"/>
        <v>8, 2017</v>
      </c>
      <c r="I1956" t="str">
        <f t="shared" si="275"/>
        <v>8</v>
      </c>
      <c r="J1956">
        <f t="shared" si="276"/>
        <v>3</v>
      </c>
      <c r="K1956" t="str">
        <f t="shared" si="277"/>
        <v>2017</v>
      </c>
      <c r="L1956">
        <f t="shared" si="278"/>
        <v>3</v>
      </c>
    </row>
    <row r="1957" spans="1:12" x14ac:dyDescent="0.2">
      <c r="A1957" s="1">
        <v>70100377</v>
      </c>
      <c r="B1957" s="16">
        <v>43531</v>
      </c>
      <c r="C1957" t="s">
        <v>6236</v>
      </c>
      <c r="D1957" s="16">
        <f t="shared" si="270"/>
        <v>43531</v>
      </c>
      <c r="E1957" s="13" t="str">
        <f t="shared" si="271"/>
        <v>7-3-2019</v>
      </c>
      <c r="F1957">
        <f t="shared" si="272"/>
        <v>6</v>
      </c>
      <c r="G1957" t="str">
        <f t="shared" si="273"/>
        <v>March</v>
      </c>
      <c r="H1957" t="str">
        <f t="shared" si="274"/>
        <v>7, 2019</v>
      </c>
      <c r="I1957" t="str">
        <f t="shared" si="275"/>
        <v>7</v>
      </c>
      <c r="J1957">
        <f t="shared" si="276"/>
        <v>3</v>
      </c>
      <c r="K1957" t="str">
        <f t="shared" si="277"/>
        <v>2019</v>
      </c>
      <c r="L1957">
        <f t="shared" si="278"/>
        <v>3</v>
      </c>
    </row>
    <row r="1958" spans="1:12" x14ac:dyDescent="0.2">
      <c r="A1958" s="1">
        <v>80189630</v>
      </c>
      <c r="B1958" s="16">
        <v>43531</v>
      </c>
      <c r="C1958" t="s">
        <v>6236</v>
      </c>
      <c r="D1958" s="16">
        <f t="shared" si="270"/>
        <v>43531</v>
      </c>
      <c r="E1958" s="13" t="str">
        <f t="shared" si="271"/>
        <v>7-3-2019</v>
      </c>
      <c r="F1958">
        <f t="shared" si="272"/>
        <v>6</v>
      </c>
      <c r="G1958" t="str">
        <f t="shared" si="273"/>
        <v>March</v>
      </c>
      <c r="H1958" t="str">
        <f t="shared" si="274"/>
        <v>7, 2019</v>
      </c>
      <c r="I1958" t="str">
        <f t="shared" si="275"/>
        <v>7</v>
      </c>
      <c r="J1958">
        <f t="shared" si="276"/>
        <v>3</v>
      </c>
      <c r="K1958" t="str">
        <f t="shared" si="277"/>
        <v>2019</v>
      </c>
      <c r="L1958">
        <f t="shared" si="278"/>
        <v>3</v>
      </c>
    </row>
    <row r="1959" spans="1:12" x14ac:dyDescent="0.2">
      <c r="A1959" s="1">
        <v>81010867</v>
      </c>
      <c r="B1959" s="16">
        <v>43531</v>
      </c>
      <c r="C1959" t="s">
        <v>6236</v>
      </c>
      <c r="D1959" s="16">
        <f t="shared" si="270"/>
        <v>43531</v>
      </c>
      <c r="E1959" s="13" t="str">
        <f t="shared" si="271"/>
        <v>7-3-2019</v>
      </c>
      <c r="F1959">
        <f t="shared" si="272"/>
        <v>6</v>
      </c>
      <c r="G1959" t="str">
        <f t="shared" si="273"/>
        <v>March</v>
      </c>
      <c r="H1959" t="str">
        <f t="shared" si="274"/>
        <v>7, 2019</v>
      </c>
      <c r="I1959" t="str">
        <f t="shared" si="275"/>
        <v>7</v>
      </c>
      <c r="J1959">
        <f t="shared" si="276"/>
        <v>3</v>
      </c>
      <c r="K1959" t="str">
        <f t="shared" si="277"/>
        <v>2019</v>
      </c>
      <c r="L1959">
        <f t="shared" si="278"/>
        <v>3</v>
      </c>
    </row>
    <row r="1960" spans="1:12" x14ac:dyDescent="0.2">
      <c r="A1960" s="1">
        <v>81010865</v>
      </c>
      <c r="B1960" s="16">
        <v>43531</v>
      </c>
      <c r="C1960" t="s">
        <v>6236</v>
      </c>
      <c r="D1960" s="16">
        <f t="shared" si="270"/>
        <v>43531</v>
      </c>
      <c r="E1960" s="13" t="str">
        <f t="shared" si="271"/>
        <v>7-3-2019</v>
      </c>
      <c r="F1960">
        <f t="shared" si="272"/>
        <v>6</v>
      </c>
      <c r="G1960" t="str">
        <f t="shared" si="273"/>
        <v>March</v>
      </c>
      <c r="H1960" t="str">
        <f t="shared" si="274"/>
        <v>7, 2019</v>
      </c>
      <c r="I1960" t="str">
        <f t="shared" si="275"/>
        <v>7</v>
      </c>
      <c r="J1960">
        <f t="shared" si="276"/>
        <v>3</v>
      </c>
      <c r="K1960" t="str">
        <f t="shared" si="277"/>
        <v>2019</v>
      </c>
      <c r="L1960">
        <f t="shared" si="278"/>
        <v>3</v>
      </c>
    </row>
    <row r="1961" spans="1:12" x14ac:dyDescent="0.2">
      <c r="A1961" s="1">
        <v>81010874</v>
      </c>
      <c r="B1961" s="16">
        <v>43531</v>
      </c>
      <c r="C1961" t="s">
        <v>6236</v>
      </c>
      <c r="D1961" s="16">
        <f t="shared" si="270"/>
        <v>43531</v>
      </c>
      <c r="E1961" s="13" t="str">
        <f t="shared" si="271"/>
        <v>7-3-2019</v>
      </c>
      <c r="F1961">
        <f t="shared" si="272"/>
        <v>6</v>
      </c>
      <c r="G1961" t="str">
        <f t="shared" si="273"/>
        <v>March</v>
      </c>
      <c r="H1961" t="str">
        <f t="shared" si="274"/>
        <v>7, 2019</v>
      </c>
      <c r="I1961" t="str">
        <f t="shared" si="275"/>
        <v>7</v>
      </c>
      <c r="J1961">
        <f t="shared" si="276"/>
        <v>3</v>
      </c>
      <c r="K1961" t="str">
        <f t="shared" si="277"/>
        <v>2019</v>
      </c>
      <c r="L1961">
        <f t="shared" si="278"/>
        <v>3</v>
      </c>
    </row>
    <row r="1962" spans="1:12" x14ac:dyDescent="0.2">
      <c r="A1962" s="1">
        <v>80075018</v>
      </c>
      <c r="B1962" s="16">
        <v>43531</v>
      </c>
      <c r="C1962" t="s">
        <v>6236</v>
      </c>
      <c r="D1962" s="16">
        <f t="shared" si="270"/>
        <v>43531</v>
      </c>
      <c r="E1962" s="13" t="str">
        <f t="shared" si="271"/>
        <v>7-3-2019</v>
      </c>
      <c r="F1962">
        <f t="shared" si="272"/>
        <v>6</v>
      </c>
      <c r="G1962" t="str">
        <f t="shared" si="273"/>
        <v>March</v>
      </c>
      <c r="H1962" t="str">
        <f t="shared" si="274"/>
        <v>7, 2019</v>
      </c>
      <c r="I1962" t="str">
        <f t="shared" si="275"/>
        <v>7</v>
      </c>
      <c r="J1962">
        <f t="shared" si="276"/>
        <v>3</v>
      </c>
      <c r="K1962" t="str">
        <f t="shared" si="277"/>
        <v>2019</v>
      </c>
      <c r="L1962">
        <f t="shared" si="278"/>
        <v>3</v>
      </c>
    </row>
    <row r="1963" spans="1:12" x14ac:dyDescent="0.2">
      <c r="A1963" s="1">
        <v>80238357</v>
      </c>
      <c r="B1963" s="16">
        <v>43531</v>
      </c>
      <c r="C1963" t="s">
        <v>6236</v>
      </c>
      <c r="D1963" s="16">
        <f t="shared" si="270"/>
        <v>43531</v>
      </c>
      <c r="E1963" s="13" t="str">
        <f t="shared" si="271"/>
        <v>7-3-2019</v>
      </c>
      <c r="F1963">
        <f t="shared" si="272"/>
        <v>6</v>
      </c>
      <c r="G1963" t="str">
        <f t="shared" si="273"/>
        <v>March</v>
      </c>
      <c r="H1963" t="str">
        <f t="shared" si="274"/>
        <v>7, 2019</v>
      </c>
      <c r="I1963" t="str">
        <f t="shared" si="275"/>
        <v>7</v>
      </c>
      <c r="J1963">
        <f t="shared" si="276"/>
        <v>3</v>
      </c>
      <c r="K1963" t="str">
        <f t="shared" si="277"/>
        <v>2019</v>
      </c>
      <c r="L1963">
        <f t="shared" si="278"/>
        <v>3</v>
      </c>
    </row>
    <row r="1964" spans="1:12" x14ac:dyDescent="0.2">
      <c r="A1964" s="1">
        <v>70260374</v>
      </c>
      <c r="B1964" s="16">
        <v>43166</v>
      </c>
      <c r="C1964" t="s">
        <v>6257</v>
      </c>
      <c r="D1964" s="16">
        <f t="shared" si="270"/>
        <v>43166</v>
      </c>
      <c r="E1964" s="13" t="str">
        <f t="shared" si="271"/>
        <v>7-3-2018</v>
      </c>
      <c r="F1964">
        <f t="shared" si="272"/>
        <v>6</v>
      </c>
      <c r="G1964" t="str">
        <f t="shared" si="273"/>
        <v>March</v>
      </c>
      <c r="H1964" t="str">
        <f t="shared" si="274"/>
        <v>7, 2018</v>
      </c>
      <c r="I1964" t="str">
        <f t="shared" si="275"/>
        <v>7</v>
      </c>
      <c r="J1964">
        <f t="shared" si="276"/>
        <v>3</v>
      </c>
      <c r="K1964" t="str">
        <f t="shared" si="277"/>
        <v>2018</v>
      </c>
      <c r="L1964">
        <f t="shared" si="278"/>
        <v>3</v>
      </c>
    </row>
    <row r="1965" spans="1:12" x14ac:dyDescent="0.2">
      <c r="A1965" s="1">
        <v>80190180</v>
      </c>
      <c r="B1965" s="16">
        <v>43166</v>
      </c>
      <c r="C1965" t="s">
        <v>6257</v>
      </c>
      <c r="D1965" s="16">
        <f t="shared" si="270"/>
        <v>43166</v>
      </c>
      <c r="E1965" s="13" t="str">
        <f t="shared" si="271"/>
        <v>7-3-2018</v>
      </c>
      <c r="F1965">
        <f t="shared" si="272"/>
        <v>6</v>
      </c>
      <c r="G1965" t="str">
        <f t="shared" si="273"/>
        <v>March</v>
      </c>
      <c r="H1965" t="str">
        <f t="shared" si="274"/>
        <v>7, 2018</v>
      </c>
      <c r="I1965" t="str">
        <f t="shared" si="275"/>
        <v>7</v>
      </c>
      <c r="J1965">
        <f t="shared" si="276"/>
        <v>3</v>
      </c>
      <c r="K1965" t="str">
        <f t="shared" si="277"/>
        <v>2018</v>
      </c>
      <c r="L1965">
        <f t="shared" si="278"/>
        <v>3</v>
      </c>
    </row>
    <row r="1966" spans="1:12" x14ac:dyDescent="0.2">
      <c r="A1966" s="1">
        <v>80150002</v>
      </c>
      <c r="B1966" s="16">
        <v>42801</v>
      </c>
      <c r="C1966" t="s">
        <v>6266</v>
      </c>
      <c r="D1966" s="16">
        <f t="shared" si="270"/>
        <v>42801</v>
      </c>
      <c r="E1966" s="13" t="str">
        <f t="shared" si="271"/>
        <v>7-3-2017</v>
      </c>
      <c r="F1966">
        <f t="shared" si="272"/>
        <v>6</v>
      </c>
      <c r="G1966" t="str">
        <f t="shared" si="273"/>
        <v>March</v>
      </c>
      <c r="H1966" t="str">
        <f t="shared" si="274"/>
        <v>7, 2017</v>
      </c>
      <c r="I1966" t="str">
        <f t="shared" si="275"/>
        <v>7</v>
      </c>
      <c r="J1966">
        <f t="shared" si="276"/>
        <v>3</v>
      </c>
      <c r="K1966" t="str">
        <f t="shared" si="277"/>
        <v>2017</v>
      </c>
      <c r="L1966">
        <f t="shared" si="278"/>
        <v>3</v>
      </c>
    </row>
    <row r="1967" spans="1:12" x14ac:dyDescent="0.2">
      <c r="A1967" s="1">
        <v>80079265</v>
      </c>
      <c r="B1967" s="16">
        <v>42436</v>
      </c>
      <c r="C1967" t="s">
        <v>6270</v>
      </c>
      <c r="D1967" s="16">
        <f t="shared" si="270"/>
        <v>42436</v>
      </c>
      <c r="E1967" s="13" t="str">
        <f t="shared" si="271"/>
        <v>7-3-2016</v>
      </c>
      <c r="F1967">
        <f t="shared" si="272"/>
        <v>6</v>
      </c>
      <c r="G1967" t="str">
        <f t="shared" si="273"/>
        <v>March</v>
      </c>
      <c r="H1967" t="str">
        <f t="shared" si="274"/>
        <v>7, 2016</v>
      </c>
      <c r="I1967" t="str">
        <f t="shared" si="275"/>
        <v>7</v>
      </c>
      <c r="J1967">
        <f t="shared" si="276"/>
        <v>3</v>
      </c>
      <c r="K1967" t="str">
        <f t="shared" si="277"/>
        <v>2016</v>
      </c>
      <c r="L1967">
        <f t="shared" si="278"/>
        <v>3</v>
      </c>
    </row>
    <row r="1968" spans="1:12" x14ac:dyDescent="0.2">
      <c r="A1968" s="1">
        <v>80083977</v>
      </c>
      <c r="B1968" s="16">
        <v>43530</v>
      </c>
      <c r="C1968" t="s">
        <v>6273</v>
      </c>
      <c r="D1968" s="16">
        <f t="shared" si="270"/>
        <v>43530</v>
      </c>
      <c r="E1968" s="13" t="str">
        <f t="shared" si="271"/>
        <v>6-3-2019</v>
      </c>
      <c r="F1968">
        <f t="shared" si="272"/>
        <v>6</v>
      </c>
      <c r="G1968" t="str">
        <f t="shared" si="273"/>
        <v>March</v>
      </c>
      <c r="H1968" t="str">
        <f t="shared" si="274"/>
        <v>6, 2019</v>
      </c>
      <c r="I1968" t="str">
        <f t="shared" si="275"/>
        <v>6</v>
      </c>
      <c r="J1968">
        <f t="shared" si="276"/>
        <v>3</v>
      </c>
      <c r="K1968" t="str">
        <f t="shared" si="277"/>
        <v>2019</v>
      </c>
      <c r="L1968">
        <f t="shared" si="278"/>
        <v>3</v>
      </c>
    </row>
    <row r="1969" spans="1:12" x14ac:dyDescent="0.2">
      <c r="A1969" s="1">
        <v>81091015</v>
      </c>
      <c r="B1969" s="16">
        <v>43530</v>
      </c>
      <c r="C1969" t="s">
        <v>6273</v>
      </c>
      <c r="D1969" s="16">
        <f t="shared" si="270"/>
        <v>43530</v>
      </c>
      <c r="E1969" s="13" t="str">
        <f t="shared" si="271"/>
        <v>6-3-2019</v>
      </c>
      <c r="F1969">
        <f t="shared" si="272"/>
        <v>6</v>
      </c>
      <c r="G1969" t="str">
        <f t="shared" si="273"/>
        <v>March</v>
      </c>
      <c r="H1969" t="str">
        <f t="shared" si="274"/>
        <v>6, 2019</v>
      </c>
      <c r="I1969" t="str">
        <f t="shared" si="275"/>
        <v>6</v>
      </c>
      <c r="J1969">
        <f t="shared" si="276"/>
        <v>3</v>
      </c>
      <c r="K1969" t="str">
        <f t="shared" si="277"/>
        <v>2019</v>
      </c>
      <c r="L1969">
        <f t="shared" si="278"/>
        <v>3</v>
      </c>
    </row>
    <row r="1970" spans="1:12" x14ac:dyDescent="0.2">
      <c r="A1970" s="1">
        <v>80238080</v>
      </c>
      <c r="B1970" s="16">
        <v>43165</v>
      </c>
      <c r="C1970" t="s">
        <v>6280</v>
      </c>
      <c r="D1970" s="16">
        <f t="shared" si="270"/>
        <v>43165</v>
      </c>
      <c r="E1970" s="13" t="str">
        <f t="shared" si="271"/>
        <v>6-3-2018</v>
      </c>
      <c r="F1970">
        <f t="shared" si="272"/>
        <v>6</v>
      </c>
      <c r="G1970" t="str">
        <f t="shared" si="273"/>
        <v>March</v>
      </c>
      <c r="H1970" t="str">
        <f t="shared" si="274"/>
        <v>6, 2018</v>
      </c>
      <c r="I1970" t="str">
        <f t="shared" si="275"/>
        <v>6</v>
      </c>
      <c r="J1970">
        <f t="shared" si="276"/>
        <v>3</v>
      </c>
      <c r="K1970" t="str">
        <f t="shared" si="277"/>
        <v>2018</v>
      </c>
      <c r="L1970">
        <f t="shared" si="278"/>
        <v>3</v>
      </c>
    </row>
    <row r="1971" spans="1:12" x14ac:dyDescent="0.2">
      <c r="A1971" s="1">
        <v>296682</v>
      </c>
      <c r="B1971" s="16">
        <v>43165</v>
      </c>
      <c r="C1971" t="s">
        <v>6280</v>
      </c>
      <c r="D1971" s="16">
        <f t="shared" si="270"/>
        <v>43165</v>
      </c>
      <c r="E1971" s="13" t="str">
        <f t="shared" si="271"/>
        <v>6-3-2018</v>
      </c>
      <c r="F1971">
        <f t="shared" si="272"/>
        <v>6</v>
      </c>
      <c r="G1971" t="str">
        <f t="shared" si="273"/>
        <v>March</v>
      </c>
      <c r="H1971" t="str">
        <f t="shared" si="274"/>
        <v>6, 2018</v>
      </c>
      <c r="I1971" t="str">
        <f t="shared" si="275"/>
        <v>6</v>
      </c>
      <c r="J1971">
        <f t="shared" si="276"/>
        <v>3</v>
      </c>
      <c r="K1971" t="str">
        <f t="shared" si="277"/>
        <v>2018</v>
      </c>
      <c r="L1971">
        <f t="shared" si="278"/>
        <v>3</v>
      </c>
    </row>
    <row r="1972" spans="1:12" x14ac:dyDescent="0.2">
      <c r="A1972" s="1">
        <v>60037606</v>
      </c>
      <c r="B1972" s="16">
        <v>43165</v>
      </c>
      <c r="C1972" t="s">
        <v>6280</v>
      </c>
      <c r="D1972" s="16">
        <f t="shared" si="270"/>
        <v>43165</v>
      </c>
      <c r="E1972" s="13" t="str">
        <f t="shared" si="271"/>
        <v>6-3-2018</v>
      </c>
      <c r="F1972">
        <f t="shared" si="272"/>
        <v>6</v>
      </c>
      <c r="G1972" t="str">
        <f t="shared" si="273"/>
        <v>March</v>
      </c>
      <c r="H1972" t="str">
        <f t="shared" si="274"/>
        <v>6, 2018</v>
      </c>
      <c r="I1972" t="str">
        <f t="shared" si="275"/>
        <v>6</v>
      </c>
      <c r="J1972">
        <f t="shared" si="276"/>
        <v>3</v>
      </c>
      <c r="K1972" t="str">
        <f t="shared" si="277"/>
        <v>2018</v>
      </c>
      <c r="L1972">
        <f t="shared" si="278"/>
        <v>3</v>
      </c>
    </row>
    <row r="1973" spans="1:12" x14ac:dyDescent="0.2">
      <c r="A1973" s="1">
        <v>80174617</v>
      </c>
      <c r="B1973" s="16">
        <v>43165</v>
      </c>
      <c r="C1973" t="s">
        <v>6280</v>
      </c>
      <c r="D1973" s="16">
        <f t="shared" si="270"/>
        <v>43165</v>
      </c>
      <c r="E1973" s="13" t="str">
        <f t="shared" si="271"/>
        <v>6-3-2018</v>
      </c>
      <c r="F1973">
        <f t="shared" si="272"/>
        <v>6</v>
      </c>
      <c r="G1973" t="str">
        <f t="shared" si="273"/>
        <v>March</v>
      </c>
      <c r="H1973" t="str">
        <f t="shared" si="274"/>
        <v>6, 2018</v>
      </c>
      <c r="I1973" t="str">
        <f t="shared" si="275"/>
        <v>6</v>
      </c>
      <c r="J1973">
        <f t="shared" si="276"/>
        <v>3</v>
      </c>
      <c r="K1973" t="str">
        <f t="shared" si="277"/>
        <v>2018</v>
      </c>
      <c r="L1973">
        <f t="shared" si="278"/>
        <v>3</v>
      </c>
    </row>
    <row r="1974" spans="1:12" x14ac:dyDescent="0.2">
      <c r="A1974" s="1">
        <v>516154</v>
      </c>
      <c r="B1974" s="16">
        <v>43165</v>
      </c>
      <c r="C1974" t="s">
        <v>6280</v>
      </c>
      <c r="D1974" s="16">
        <f t="shared" si="270"/>
        <v>43165</v>
      </c>
      <c r="E1974" s="13" t="str">
        <f t="shared" si="271"/>
        <v>6-3-2018</v>
      </c>
      <c r="F1974">
        <f t="shared" si="272"/>
        <v>6</v>
      </c>
      <c r="G1974" t="str">
        <f t="shared" si="273"/>
        <v>March</v>
      </c>
      <c r="H1974" t="str">
        <f t="shared" si="274"/>
        <v>6, 2018</v>
      </c>
      <c r="I1974" t="str">
        <f t="shared" si="275"/>
        <v>6</v>
      </c>
      <c r="J1974">
        <f t="shared" si="276"/>
        <v>3</v>
      </c>
      <c r="K1974" t="str">
        <f t="shared" si="277"/>
        <v>2018</v>
      </c>
      <c r="L1974">
        <f t="shared" si="278"/>
        <v>3</v>
      </c>
    </row>
    <row r="1975" spans="1:12" x14ac:dyDescent="0.2">
      <c r="A1975" s="1">
        <v>80170187</v>
      </c>
      <c r="B1975" s="16">
        <v>43165</v>
      </c>
      <c r="C1975" t="s">
        <v>6280</v>
      </c>
      <c r="D1975" s="16">
        <f t="shared" si="270"/>
        <v>43165</v>
      </c>
      <c r="E1975" s="13" t="str">
        <f t="shared" si="271"/>
        <v>6-3-2018</v>
      </c>
      <c r="F1975">
        <f t="shared" si="272"/>
        <v>6</v>
      </c>
      <c r="G1975" t="str">
        <f t="shared" si="273"/>
        <v>March</v>
      </c>
      <c r="H1975" t="str">
        <f t="shared" si="274"/>
        <v>6, 2018</v>
      </c>
      <c r="I1975" t="str">
        <f t="shared" si="275"/>
        <v>6</v>
      </c>
      <c r="J1975">
        <f t="shared" si="276"/>
        <v>3</v>
      </c>
      <c r="K1975" t="str">
        <f t="shared" si="277"/>
        <v>2018</v>
      </c>
      <c r="L1975">
        <f t="shared" si="278"/>
        <v>3</v>
      </c>
    </row>
    <row r="1976" spans="1:12" x14ac:dyDescent="0.2">
      <c r="A1976" s="1">
        <v>80174137</v>
      </c>
      <c r="B1976" s="16">
        <v>43165</v>
      </c>
      <c r="C1976" t="s">
        <v>6280</v>
      </c>
      <c r="D1976" s="16">
        <f t="shared" si="270"/>
        <v>43165</v>
      </c>
      <c r="E1976" s="13" t="str">
        <f t="shared" si="271"/>
        <v>6-3-2018</v>
      </c>
      <c r="F1976">
        <f t="shared" si="272"/>
        <v>6</v>
      </c>
      <c r="G1976" t="str">
        <f t="shared" si="273"/>
        <v>March</v>
      </c>
      <c r="H1976" t="str">
        <f t="shared" si="274"/>
        <v>6, 2018</v>
      </c>
      <c r="I1976" t="str">
        <f t="shared" si="275"/>
        <v>6</v>
      </c>
      <c r="J1976">
        <f t="shared" si="276"/>
        <v>3</v>
      </c>
      <c r="K1976" t="str">
        <f t="shared" si="277"/>
        <v>2018</v>
      </c>
      <c r="L1976">
        <f t="shared" si="278"/>
        <v>3</v>
      </c>
    </row>
    <row r="1977" spans="1:12" x14ac:dyDescent="0.2">
      <c r="A1977" s="1">
        <v>80038296</v>
      </c>
      <c r="B1977" s="16">
        <v>42069</v>
      </c>
      <c r="C1977" t="s">
        <v>6297</v>
      </c>
      <c r="D1977" s="16">
        <f t="shared" si="270"/>
        <v>42069</v>
      </c>
      <c r="E1977" s="13" t="str">
        <f t="shared" si="271"/>
        <v>6-3-2015</v>
      </c>
      <c r="F1977">
        <f t="shared" si="272"/>
        <v>6</v>
      </c>
      <c r="G1977" t="str">
        <f t="shared" si="273"/>
        <v>March</v>
      </c>
      <c r="H1977" t="str">
        <f t="shared" si="274"/>
        <v>6, 2015</v>
      </c>
      <c r="I1977" t="str">
        <f t="shared" si="275"/>
        <v>6</v>
      </c>
      <c r="J1977">
        <f t="shared" si="276"/>
        <v>3</v>
      </c>
      <c r="K1977" t="str">
        <f t="shared" si="277"/>
        <v>2015</v>
      </c>
      <c r="L1977">
        <f t="shared" si="278"/>
        <v>3</v>
      </c>
    </row>
    <row r="1978" spans="1:12" x14ac:dyDescent="0.2">
      <c r="A1978" s="1">
        <v>80011848</v>
      </c>
      <c r="B1978" s="16">
        <v>42069</v>
      </c>
      <c r="C1978" t="s">
        <v>6297</v>
      </c>
      <c r="D1978" s="16">
        <f t="shared" si="270"/>
        <v>42069</v>
      </c>
      <c r="E1978" s="13" t="str">
        <f t="shared" si="271"/>
        <v>6-3-2015</v>
      </c>
      <c r="F1978">
        <f t="shared" si="272"/>
        <v>6</v>
      </c>
      <c r="G1978" t="str">
        <f t="shared" si="273"/>
        <v>March</v>
      </c>
      <c r="H1978" t="str">
        <f t="shared" si="274"/>
        <v>6, 2015</v>
      </c>
      <c r="I1978" t="str">
        <f t="shared" si="275"/>
        <v>6</v>
      </c>
      <c r="J1978">
        <f t="shared" si="276"/>
        <v>3</v>
      </c>
      <c r="K1978" t="str">
        <f t="shared" si="277"/>
        <v>2015</v>
      </c>
      <c r="L1978">
        <f t="shared" si="278"/>
        <v>3</v>
      </c>
    </row>
    <row r="1979" spans="1:12" x14ac:dyDescent="0.2">
      <c r="A1979" s="1">
        <v>80214405</v>
      </c>
      <c r="B1979" s="16">
        <v>43529</v>
      </c>
      <c r="C1979" t="s">
        <v>6303</v>
      </c>
      <c r="D1979" s="16">
        <f t="shared" si="270"/>
        <v>43529</v>
      </c>
      <c r="E1979" s="13" t="str">
        <f t="shared" si="271"/>
        <v>5-3-2019</v>
      </c>
      <c r="F1979">
        <f t="shared" si="272"/>
        <v>6</v>
      </c>
      <c r="G1979" t="str">
        <f t="shared" si="273"/>
        <v>March</v>
      </c>
      <c r="H1979" t="str">
        <f t="shared" si="274"/>
        <v>5, 2019</v>
      </c>
      <c r="I1979" t="str">
        <f t="shared" si="275"/>
        <v>5</v>
      </c>
      <c r="J1979">
        <f t="shared" si="276"/>
        <v>3</v>
      </c>
      <c r="K1979" t="str">
        <f t="shared" si="277"/>
        <v>2019</v>
      </c>
      <c r="L1979">
        <f t="shared" si="278"/>
        <v>3</v>
      </c>
    </row>
    <row r="1980" spans="1:12" x14ac:dyDescent="0.2">
      <c r="A1980" s="1">
        <v>70100381</v>
      </c>
      <c r="B1980" s="16">
        <v>43529</v>
      </c>
      <c r="C1980" t="s">
        <v>6303</v>
      </c>
      <c r="D1980" s="16">
        <f t="shared" si="270"/>
        <v>43529</v>
      </c>
      <c r="E1980" s="13" t="str">
        <f t="shared" si="271"/>
        <v>5-3-2019</v>
      </c>
      <c r="F1980">
        <f t="shared" si="272"/>
        <v>6</v>
      </c>
      <c r="G1980" t="str">
        <f t="shared" si="273"/>
        <v>March</v>
      </c>
      <c r="H1980" t="str">
        <f t="shared" si="274"/>
        <v>5, 2019</v>
      </c>
      <c r="I1980" t="str">
        <f t="shared" si="275"/>
        <v>5</v>
      </c>
      <c r="J1980">
        <f t="shared" si="276"/>
        <v>3</v>
      </c>
      <c r="K1980" t="str">
        <f t="shared" si="277"/>
        <v>2019</v>
      </c>
      <c r="L1980">
        <f t="shared" si="278"/>
        <v>3</v>
      </c>
    </row>
    <row r="1981" spans="1:12" x14ac:dyDescent="0.2">
      <c r="A1981" s="1">
        <v>70110919</v>
      </c>
      <c r="B1981" s="16">
        <v>43529</v>
      </c>
      <c r="C1981" t="s">
        <v>6303</v>
      </c>
      <c r="D1981" s="16">
        <f t="shared" si="270"/>
        <v>43529</v>
      </c>
      <c r="E1981" s="13" t="str">
        <f t="shared" si="271"/>
        <v>5-3-2019</v>
      </c>
      <c r="F1981">
        <f t="shared" si="272"/>
        <v>6</v>
      </c>
      <c r="G1981" t="str">
        <f t="shared" si="273"/>
        <v>March</v>
      </c>
      <c r="H1981" t="str">
        <f t="shared" si="274"/>
        <v>5, 2019</v>
      </c>
      <c r="I1981" t="str">
        <f t="shared" si="275"/>
        <v>5</v>
      </c>
      <c r="J1981">
        <f t="shared" si="276"/>
        <v>3</v>
      </c>
      <c r="K1981" t="str">
        <f t="shared" si="277"/>
        <v>2019</v>
      </c>
      <c r="L1981">
        <f t="shared" si="278"/>
        <v>3</v>
      </c>
    </row>
    <row r="1982" spans="1:12" x14ac:dyDescent="0.2">
      <c r="A1982" s="1">
        <v>80221560</v>
      </c>
      <c r="B1982" s="16">
        <v>43529</v>
      </c>
      <c r="C1982" t="s">
        <v>6303</v>
      </c>
      <c r="D1982" s="16">
        <f t="shared" si="270"/>
        <v>43529</v>
      </c>
      <c r="E1982" s="13" t="str">
        <f t="shared" si="271"/>
        <v>5-3-2019</v>
      </c>
      <c r="F1982">
        <f t="shared" si="272"/>
        <v>6</v>
      </c>
      <c r="G1982" t="str">
        <f t="shared" si="273"/>
        <v>March</v>
      </c>
      <c r="H1982" t="str">
        <f t="shared" si="274"/>
        <v>5, 2019</v>
      </c>
      <c r="I1982" t="str">
        <f t="shared" si="275"/>
        <v>5</v>
      </c>
      <c r="J1982">
        <f t="shared" si="276"/>
        <v>3</v>
      </c>
      <c r="K1982" t="str">
        <f t="shared" si="277"/>
        <v>2019</v>
      </c>
      <c r="L1982">
        <f t="shared" si="278"/>
        <v>3</v>
      </c>
    </row>
    <row r="1983" spans="1:12" x14ac:dyDescent="0.2">
      <c r="A1983" s="1">
        <v>80200961</v>
      </c>
      <c r="B1983" s="16">
        <v>43529</v>
      </c>
      <c r="C1983" t="s">
        <v>6303</v>
      </c>
      <c r="D1983" s="16">
        <f t="shared" si="270"/>
        <v>43529</v>
      </c>
      <c r="E1983" s="13" t="str">
        <f t="shared" si="271"/>
        <v>5-3-2019</v>
      </c>
      <c r="F1983">
        <f t="shared" si="272"/>
        <v>6</v>
      </c>
      <c r="G1983" t="str">
        <f t="shared" si="273"/>
        <v>March</v>
      </c>
      <c r="H1983" t="str">
        <f t="shared" si="274"/>
        <v>5, 2019</v>
      </c>
      <c r="I1983" t="str">
        <f t="shared" si="275"/>
        <v>5</v>
      </c>
      <c r="J1983">
        <f t="shared" si="276"/>
        <v>3</v>
      </c>
      <c r="K1983" t="str">
        <f t="shared" si="277"/>
        <v>2019</v>
      </c>
      <c r="L1983">
        <f t="shared" si="278"/>
        <v>3</v>
      </c>
    </row>
    <row r="1984" spans="1:12" x14ac:dyDescent="0.2">
      <c r="A1984" s="1">
        <v>80214580</v>
      </c>
      <c r="B1984" s="16">
        <v>43164</v>
      </c>
      <c r="C1984" t="s">
        <v>6319</v>
      </c>
      <c r="D1984" s="16">
        <f t="shared" si="270"/>
        <v>43164</v>
      </c>
      <c r="E1984" s="13" t="str">
        <f t="shared" si="271"/>
        <v>5-3-2018</v>
      </c>
      <c r="F1984">
        <f t="shared" si="272"/>
        <v>6</v>
      </c>
      <c r="G1984" t="str">
        <f t="shared" si="273"/>
        <v>March</v>
      </c>
      <c r="H1984" t="str">
        <f t="shared" si="274"/>
        <v>5, 2018</v>
      </c>
      <c r="I1984" t="str">
        <f t="shared" si="275"/>
        <v>5</v>
      </c>
      <c r="J1984">
        <f t="shared" si="276"/>
        <v>3</v>
      </c>
      <c r="K1984" t="str">
        <f t="shared" si="277"/>
        <v>2018</v>
      </c>
      <c r="L1984">
        <f t="shared" si="278"/>
        <v>3</v>
      </c>
    </row>
    <row r="1985" spans="1:12" x14ac:dyDescent="0.2">
      <c r="A1985" s="1">
        <v>80085013</v>
      </c>
      <c r="B1985" s="16">
        <v>43528</v>
      </c>
      <c r="C1985" t="s">
        <v>6323</v>
      </c>
      <c r="D1985" s="16">
        <f t="shared" si="270"/>
        <v>43528</v>
      </c>
      <c r="E1985" s="13" t="str">
        <f t="shared" si="271"/>
        <v>4-3-2019</v>
      </c>
      <c r="F1985">
        <f t="shared" si="272"/>
        <v>6</v>
      </c>
      <c r="G1985" t="str">
        <f t="shared" si="273"/>
        <v>March</v>
      </c>
      <c r="H1985" t="str">
        <f t="shared" si="274"/>
        <v>4, 2019</v>
      </c>
      <c r="I1985" t="str">
        <f t="shared" si="275"/>
        <v>4</v>
      </c>
      <c r="J1985">
        <f t="shared" si="276"/>
        <v>3</v>
      </c>
      <c r="K1985" t="str">
        <f t="shared" si="277"/>
        <v>2019</v>
      </c>
      <c r="L1985">
        <f t="shared" si="278"/>
        <v>3</v>
      </c>
    </row>
    <row r="1986" spans="1:12" x14ac:dyDescent="0.2">
      <c r="A1986" s="1">
        <v>81077597</v>
      </c>
      <c r="B1986" s="16">
        <v>43528</v>
      </c>
      <c r="C1986" t="s">
        <v>6323</v>
      </c>
      <c r="D1986" s="16">
        <f t="shared" si="270"/>
        <v>43528</v>
      </c>
      <c r="E1986" s="13" t="str">
        <f t="shared" si="271"/>
        <v>4-3-2019</v>
      </c>
      <c r="F1986">
        <f t="shared" si="272"/>
        <v>6</v>
      </c>
      <c r="G1986" t="str">
        <f t="shared" si="273"/>
        <v>March</v>
      </c>
      <c r="H1986" t="str">
        <f t="shared" si="274"/>
        <v>4, 2019</v>
      </c>
      <c r="I1986" t="str">
        <f t="shared" si="275"/>
        <v>4</v>
      </c>
      <c r="J1986">
        <f t="shared" si="276"/>
        <v>3</v>
      </c>
      <c r="K1986" t="str">
        <f t="shared" si="277"/>
        <v>2019</v>
      </c>
      <c r="L1986">
        <f t="shared" si="278"/>
        <v>3</v>
      </c>
    </row>
    <row r="1987" spans="1:12" x14ac:dyDescent="0.2">
      <c r="A1987" s="1">
        <v>80049193</v>
      </c>
      <c r="B1987" s="16">
        <v>43528</v>
      </c>
      <c r="C1987" t="s">
        <v>6323</v>
      </c>
      <c r="D1987" s="16">
        <f t="shared" ref="D1987:D2050" si="279">DATE(K1987,L1987,I1987)</f>
        <v>43528</v>
      </c>
      <c r="E1987" s="13" t="str">
        <f t="shared" ref="E1987:E2050" si="280">I1987&amp;"-"&amp;L1987&amp;"-"&amp;K1987</f>
        <v>4-3-2019</v>
      </c>
      <c r="F1987">
        <f t="shared" ref="F1987:F2050" si="281">FIND(" ",C1987)</f>
        <v>6</v>
      </c>
      <c r="G1987" t="str">
        <f t="shared" ref="G1987:G2050" si="282">LEFT(C1987,F1987-1)</f>
        <v>March</v>
      </c>
      <c r="H1987" t="str">
        <f t="shared" ref="H1987:H2050" si="283">RIGHT(C1987,LEN(C1987)-F1987)</f>
        <v>4, 2019</v>
      </c>
      <c r="I1987" t="str">
        <f t="shared" ref="I1987:I2050" si="284">LEFT(H1987,J1987-2)</f>
        <v>4</v>
      </c>
      <c r="J1987">
        <f t="shared" ref="J1987:J2050" si="285">FIND(" ",H1987)</f>
        <v>3</v>
      </c>
      <c r="K1987" t="str">
        <f t="shared" ref="K1987:K2050" si="286">RIGHT(H1987,4)</f>
        <v>2019</v>
      </c>
      <c r="L1987">
        <f t="shared" ref="L1987:L2050" si="287">VLOOKUP(G1987,M:N,2,0)</f>
        <v>3</v>
      </c>
    </row>
    <row r="1988" spans="1:12" x14ac:dyDescent="0.2">
      <c r="A1988" s="1">
        <v>70039783</v>
      </c>
      <c r="B1988" s="16">
        <v>43528</v>
      </c>
      <c r="C1988" t="s">
        <v>6323</v>
      </c>
      <c r="D1988" s="16">
        <f t="shared" si="279"/>
        <v>43528</v>
      </c>
      <c r="E1988" s="13" t="str">
        <f t="shared" si="280"/>
        <v>4-3-2019</v>
      </c>
      <c r="F1988">
        <f t="shared" si="281"/>
        <v>6</v>
      </c>
      <c r="G1988" t="str">
        <f t="shared" si="282"/>
        <v>March</v>
      </c>
      <c r="H1988" t="str">
        <f t="shared" si="283"/>
        <v>4, 2019</v>
      </c>
      <c r="I1988" t="str">
        <f t="shared" si="284"/>
        <v>4</v>
      </c>
      <c r="J1988">
        <f t="shared" si="285"/>
        <v>3</v>
      </c>
      <c r="K1988" t="str">
        <f t="shared" si="286"/>
        <v>2019</v>
      </c>
      <c r="L1988">
        <f t="shared" si="287"/>
        <v>3</v>
      </c>
    </row>
    <row r="1989" spans="1:12" x14ac:dyDescent="0.2">
      <c r="A1989" s="1">
        <v>81010871</v>
      </c>
      <c r="B1989" s="16">
        <v>43528</v>
      </c>
      <c r="C1989" t="s">
        <v>6323</v>
      </c>
      <c r="D1989" s="16">
        <f t="shared" si="279"/>
        <v>43528</v>
      </c>
      <c r="E1989" s="13" t="str">
        <f t="shared" si="280"/>
        <v>4-3-2019</v>
      </c>
      <c r="F1989">
        <f t="shared" si="281"/>
        <v>6</v>
      </c>
      <c r="G1989" t="str">
        <f t="shared" si="282"/>
        <v>March</v>
      </c>
      <c r="H1989" t="str">
        <f t="shared" si="283"/>
        <v>4, 2019</v>
      </c>
      <c r="I1989" t="str">
        <f t="shared" si="284"/>
        <v>4</v>
      </c>
      <c r="J1989">
        <f t="shared" si="285"/>
        <v>3</v>
      </c>
      <c r="K1989" t="str">
        <f t="shared" si="286"/>
        <v>2019</v>
      </c>
      <c r="L1989">
        <f t="shared" si="287"/>
        <v>3</v>
      </c>
    </row>
    <row r="1990" spans="1:12" x14ac:dyDescent="0.2">
      <c r="A1990" s="1">
        <v>81004270</v>
      </c>
      <c r="B1990" s="16">
        <v>43528</v>
      </c>
      <c r="C1990" t="s">
        <v>6323</v>
      </c>
      <c r="D1990" s="16">
        <f t="shared" si="279"/>
        <v>43528</v>
      </c>
      <c r="E1990" s="13" t="str">
        <f t="shared" si="280"/>
        <v>4-3-2019</v>
      </c>
      <c r="F1990">
        <f t="shared" si="281"/>
        <v>6</v>
      </c>
      <c r="G1990" t="str">
        <f t="shared" si="282"/>
        <v>March</v>
      </c>
      <c r="H1990" t="str">
        <f t="shared" si="283"/>
        <v>4, 2019</v>
      </c>
      <c r="I1990" t="str">
        <f t="shared" si="284"/>
        <v>4</v>
      </c>
      <c r="J1990">
        <f t="shared" si="285"/>
        <v>3</v>
      </c>
      <c r="K1990" t="str">
        <f t="shared" si="286"/>
        <v>2019</v>
      </c>
      <c r="L1990">
        <f t="shared" si="287"/>
        <v>3</v>
      </c>
    </row>
    <row r="1991" spans="1:12" x14ac:dyDescent="0.2">
      <c r="A1991" s="1">
        <v>80224924</v>
      </c>
      <c r="B1991" s="16">
        <v>43163</v>
      </c>
      <c r="C1991" t="s">
        <v>6341</v>
      </c>
      <c r="D1991" s="16">
        <f t="shared" si="279"/>
        <v>43163</v>
      </c>
      <c r="E1991" s="13" t="str">
        <f t="shared" si="280"/>
        <v>4-3-2018</v>
      </c>
      <c r="F1991">
        <f t="shared" si="281"/>
        <v>6</v>
      </c>
      <c r="G1991" t="str">
        <f t="shared" si="282"/>
        <v>March</v>
      </c>
      <c r="H1991" t="str">
        <f t="shared" si="283"/>
        <v>4, 2018</v>
      </c>
      <c r="I1991" t="str">
        <f t="shared" si="284"/>
        <v>4</v>
      </c>
      <c r="J1991">
        <f t="shared" si="285"/>
        <v>3</v>
      </c>
      <c r="K1991" t="str">
        <f t="shared" si="286"/>
        <v>2018</v>
      </c>
      <c r="L1991">
        <f t="shared" si="287"/>
        <v>3</v>
      </c>
    </row>
    <row r="1992" spans="1:12" x14ac:dyDescent="0.2">
      <c r="A1992" s="1">
        <v>70051671</v>
      </c>
      <c r="B1992" s="16">
        <v>43555</v>
      </c>
      <c r="C1992" t="s">
        <v>6345</v>
      </c>
      <c r="D1992" s="16">
        <f t="shared" si="279"/>
        <v>43555</v>
      </c>
      <c r="E1992" s="13" t="str">
        <f t="shared" si="280"/>
        <v>31-3-2019</v>
      </c>
      <c r="F1992">
        <f t="shared" si="281"/>
        <v>6</v>
      </c>
      <c r="G1992" t="str">
        <f t="shared" si="282"/>
        <v>March</v>
      </c>
      <c r="H1992" t="str">
        <f t="shared" si="283"/>
        <v>31, 2019</v>
      </c>
      <c r="I1992" t="str">
        <f t="shared" si="284"/>
        <v>31</v>
      </c>
      <c r="J1992">
        <f t="shared" si="285"/>
        <v>4</v>
      </c>
      <c r="K1992" t="str">
        <f t="shared" si="286"/>
        <v>2019</v>
      </c>
      <c r="L1992">
        <f t="shared" si="287"/>
        <v>3</v>
      </c>
    </row>
    <row r="1993" spans="1:12" x14ac:dyDescent="0.2">
      <c r="A1993" s="1">
        <v>80144408</v>
      </c>
      <c r="B1993" s="16">
        <v>43555</v>
      </c>
      <c r="C1993" t="s">
        <v>6345</v>
      </c>
      <c r="D1993" s="16">
        <f t="shared" si="279"/>
        <v>43555</v>
      </c>
      <c r="E1993" s="13" t="str">
        <f t="shared" si="280"/>
        <v>31-3-2019</v>
      </c>
      <c r="F1993">
        <f t="shared" si="281"/>
        <v>6</v>
      </c>
      <c r="G1993" t="str">
        <f t="shared" si="282"/>
        <v>March</v>
      </c>
      <c r="H1993" t="str">
        <f t="shared" si="283"/>
        <v>31, 2019</v>
      </c>
      <c r="I1993" t="str">
        <f t="shared" si="284"/>
        <v>31</v>
      </c>
      <c r="J1993">
        <f t="shared" si="285"/>
        <v>4</v>
      </c>
      <c r="K1993" t="str">
        <f t="shared" si="286"/>
        <v>2019</v>
      </c>
      <c r="L1993">
        <f t="shared" si="287"/>
        <v>3</v>
      </c>
    </row>
    <row r="1994" spans="1:12" x14ac:dyDescent="0.2">
      <c r="A1994" s="1">
        <v>81038545</v>
      </c>
      <c r="B1994" s="16">
        <v>43555</v>
      </c>
      <c r="C1994" t="s">
        <v>6345</v>
      </c>
      <c r="D1994" s="16">
        <f t="shared" si="279"/>
        <v>43555</v>
      </c>
      <c r="E1994" s="13" t="str">
        <f t="shared" si="280"/>
        <v>31-3-2019</v>
      </c>
      <c r="F1994">
        <f t="shared" si="281"/>
        <v>6</v>
      </c>
      <c r="G1994" t="str">
        <f t="shared" si="282"/>
        <v>March</v>
      </c>
      <c r="H1994" t="str">
        <f t="shared" si="283"/>
        <v>31, 2019</v>
      </c>
      <c r="I1994" t="str">
        <f t="shared" si="284"/>
        <v>31</v>
      </c>
      <c r="J1994">
        <f t="shared" si="285"/>
        <v>4</v>
      </c>
      <c r="K1994" t="str">
        <f t="shared" si="286"/>
        <v>2019</v>
      </c>
      <c r="L1994">
        <f t="shared" si="287"/>
        <v>3</v>
      </c>
    </row>
    <row r="1995" spans="1:12" x14ac:dyDescent="0.2">
      <c r="A1995" s="1">
        <v>81044496</v>
      </c>
      <c r="B1995" s="16">
        <v>43555</v>
      </c>
      <c r="C1995" t="s">
        <v>6345</v>
      </c>
      <c r="D1995" s="16">
        <f t="shared" si="279"/>
        <v>43555</v>
      </c>
      <c r="E1995" s="13" t="str">
        <f t="shared" si="280"/>
        <v>31-3-2019</v>
      </c>
      <c r="F1995">
        <f t="shared" si="281"/>
        <v>6</v>
      </c>
      <c r="G1995" t="str">
        <f t="shared" si="282"/>
        <v>March</v>
      </c>
      <c r="H1995" t="str">
        <f t="shared" si="283"/>
        <v>31, 2019</v>
      </c>
      <c r="I1995" t="str">
        <f t="shared" si="284"/>
        <v>31</v>
      </c>
      <c r="J1995">
        <f t="shared" si="285"/>
        <v>4</v>
      </c>
      <c r="K1995" t="str">
        <f t="shared" si="286"/>
        <v>2019</v>
      </c>
      <c r="L1995">
        <f t="shared" si="287"/>
        <v>3</v>
      </c>
    </row>
    <row r="1996" spans="1:12" x14ac:dyDescent="0.2">
      <c r="A1996" s="1">
        <v>80235932</v>
      </c>
      <c r="B1996" s="16">
        <v>43555</v>
      </c>
      <c r="C1996" t="s">
        <v>6345</v>
      </c>
      <c r="D1996" s="16">
        <f t="shared" si="279"/>
        <v>43555</v>
      </c>
      <c r="E1996" s="13" t="str">
        <f t="shared" si="280"/>
        <v>31-3-2019</v>
      </c>
      <c r="F1996">
        <f t="shared" si="281"/>
        <v>6</v>
      </c>
      <c r="G1996" t="str">
        <f t="shared" si="282"/>
        <v>March</v>
      </c>
      <c r="H1996" t="str">
        <f t="shared" si="283"/>
        <v>31, 2019</v>
      </c>
      <c r="I1996" t="str">
        <f t="shared" si="284"/>
        <v>31</v>
      </c>
      <c r="J1996">
        <f t="shared" si="285"/>
        <v>4</v>
      </c>
      <c r="K1996" t="str">
        <f t="shared" si="286"/>
        <v>2019</v>
      </c>
      <c r="L1996">
        <f t="shared" si="287"/>
        <v>3</v>
      </c>
    </row>
    <row r="1997" spans="1:12" x14ac:dyDescent="0.2">
      <c r="A1997" s="1">
        <v>80232149</v>
      </c>
      <c r="B1997" s="16">
        <v>43190</v>
      </c>
      <c r="C1997" t="s">
        <v>6361</v>
      </c>
      <c r="D1997" s="16">
        <f t="shared" si="279"/>
        <v>43190</v>
      </c>
      <c r="E1997" s="13" t="str">
        <f t="shared" si="280"/>
        <v>31-3-2018</v>
      </c>
      <c r="F1997">
        <f t="shared" si="281"/>
        <v>6</v>
      </c>
      <c r="G1997" t="str">
        <f t="shared" si="282"/>
        <v>March</v>
      </c>
      <c r="H1997" t="str">
        <f t="shared" si="283"/>
        <v>31, 2018</v>
      </c>
      <c r="I1997" t="str">
        <f t="shared" si="284"/>
        <v>31</v>
      </c>
      <c r="J1997">
        <f t="shared" si="285"/>
        <v>4</v>
      </c>
      <c r="K1997" t="str">
        <f t="shared" si="286"/>
        <v>2018</v>
      </c>
      <c r="L1997">
        <f t="shared" si="287"/>
        <v>3</v>
      </c>
    </row>
    <row r="1998" spans="1:12" x14ac:dyDescent="0.2">
      <c r="A1998" s="1">
        <v>80170720</v>
      </c>
      <c r="B1998" s="16">
        <v>43190</v>
      </c>
      <c r="C1998" t="s">
        <v>6361</v>
      </c>
      <c r="D1998" s="16">
        <f t="shared" si="279"/>
        <v>43190</v>
      </c>
      <c r="E1998" s="13" t="str">
        <f t="shared" si="280"/>
        <v>31-3-2018</v>
      </c>
      <c r="F1998">
        <f t="shared" si="281"/>
        <v>6</v>
      </c>
      <c r="G1998" t="str">
        <f t="shared" si="282"/>
        <v>March</v>
      </c>
      <c r="H1998" t="str">
        <f t="shared" si="283"/>
        <v>31, 2018</v>
      </c>
      <c r="I1998" t="str">
        <f t="shared" si="284"/>
        <v>31</v>
      </c>
      <c r="J1998">
        <f t="shared" si="285"/>
        <v>4</v>
      </c>
      <c r="K1998" t="str">
        <f t="shared" si="286"/>
        <v>2018</v>
      </c>
      <c r="L1998">
        <f t="shared" si="287"/>
        <v>3</v>
      </c>
    </row>
    <row r="1999" spans="1:12" x14ac:dyDescent="0.2">
      <c r="A1999" s="1">
        <v>80176592</v>
      </c>
      <c r="B1999" s="16">
        <v>43190</v>
      </c>
      <c r="C1999" t="s">
        <v>6361</v>
      </c>
      <c r="D1999" s="16">
        <f t="shared" si="279"/>
        <v>43190</v>
      </c>
      <c r="E1999" s="13" t="str">
        <f t="shared" si="280"/>
        <v>31-3-2018</v>
      </c>
      <c r="F1999">
        <f t="shared" si="281"/>
        <v>6</v>
      </c>
      <c r="G1999" t="str">
        <f t="shared" si="282"/>
        <v>March</v>
      </c>
      <c r="H1999" t="str">
        <f t="shared" si="283"/>
        <v>31, 2018</v>
      </c>
      <c r="I1999" t="str">
        <f t="shared" si="284"/>
        <v>31</v>
      </c>
      <c r="J1999">
        <f t="shared" si="285"/>
        <v>4</v>
      </c>
      <c r="K1999" t="str">
        <f t="shared" si="286"/>
        <v>2018</v>
      </c>
      <c r="L1999">
        <f t="shared" si="287"/>
        <v>3</v>
      </c>
    </row>
    <row r="2000" spans="1:12" x14ac:dyDescent="0.2">
      <c r="A2000" s="1">
        <v>80170381</v>
      </c>
      <c r="B2000" s="16">
        <v>43190</v>
      </c>
      <c r="C2000" t="s">
        <v>6361</v>
      </c>
      <c r="D2000" s="16">
        <f t="shared" si="279"/>
        <v>43190</v>
      </c>
      <c r="E2000" s="13" t="str">
        <f t="shared" si="280"/>
        <v>31-3-2018</v>
      </c>
      <c r="F2000">
        <f t="shared" si="281"/>
        <v>6</v>
      </c>
      <c r="G2000" t="str">
        <f t="shared" si="282"/>
        <v>March</v>
      </c>
      <c r="H2000" t="str">
        <f t="shared" si="283"/>
        <v>31, 2018</v>
      </c>
      <c r="I2000" t="str">
        <f t="shared" si="284"/>
        <v>31</v>
      </c>
      <c r="J2000">
        <f t="shared" si="285"/>
        <v>4</v>
      </c>
      <c r="K2000" t="str">
        <f t="shared" si="286"/>
        <v>2018</v>
      </c>
      <c r="L2000">
        <f t="shared" si="287"/>
        <v>3</v>
      </c>
    </row>
    <row r="2001" spans="1:12" x14ac:dyDescent="0.2">
      <c r="A2001" s="1">
        <v>80142103</v>
      </c>
      <c r="B2001" s="16">
        <v>42825</v>
      </c>
      <c r="C2001" t="s">
        <v>6373</v>
      </c>
      <c r="D2001" s="16">
        <f t="shared" si="279"/>
        <v>42825</v>
      </c>
      <c r="E2001" s="13" t="str">
        <f t="shared" si="280"/>
        <v>31-3-2017</v>
      </c>
      <c r="F2001">
        <f t="shared" si="281"/>
        <v>6</v>
      </c>
      <c r="G2001" t="str">
        <f t="shared" si="282"/>
        <v>March</v>
      </c>
      <c r="H2001" t="str">
        <f t="shared" si="283"/>
        <v>31, 2017</v>
      </c>
      <c r="I2001" t="str">
        <f t="shared" si="284"/>
        <v>31</v>
      </c>
      <c r="J2001">
        <f t="shared" si="285"/>
        <v>4</v>
      </c>
      <c r="K2001" t="str">
        <f t="shared" si="286"/>
        <v>2017</v>
      </c>
      <c r="L2001">
        <f t="shared" si="287"/>
        <v>3</v>
      </c>
    </row>
    <row r="2002" spans="1:12" x14ac:dyDescent="0.2">
      <c r="A2002" s="1">
        <v>80179907</v>
      </c>
      <c r="B2002" s="16">
        <v>42825</v>
      </c>
      <c r="C2002" t="s">
        <v>6373</v>
      </c>
      <c r="D2002" s="16">
        <f t="shared" si="279"/>
        <v>42825</v>
      </c>
      <c r="E2002" s="13" t="str">
        <f t="shared" si="280"/>
        <v>31-3-2017</v>
      </c>
      <c r="F2002">
        <f t="shared" si="281"/>
        <v>6</v>
      </c>
      <c r="G2002" t="str">
        <f t="shared" si="282"/>
        <v>March</v>
      </c>
      <c r="H2002" t="str">
        <f t="shared" si="283"/>
        <v>31, 2017</v>
      </c>
      <c r="I2002" t="str">
        <f t="shared" si="284"/>
        <v>31</v>
      </c>
      <c r="J2002">
        <f t="shared" si="285"/>
        <v>4</v>
      </c>
      <c r="K2002" t="str">
        <f t="shared" si="286"/>
        <v>2017</v>
      </c>
      <c r="L2002">
        <f t="shared" si="287"/>
        <v>3</v>
      </c>
    </row>
    <row r="2003" spans="1:12" x14ac:dyDescent="0.2">
      <c r="A2003" s="1">
        <v>80152842</v>
      </c>
      <c r="B2003" s="16">
        <v>42825</v>
      </c>
      <c r="C2003" t="s">
        <v>6373</v>
      </c>
      <c r="D2003" s="16">
        <f t="shared" si="279"/>
        <v>42825</v>
      </c>
      <c r="E2003" s="13" t="str">
        <f t="shared" si="280"/>
        <v>31-3-2017</v>
      </c>
      <c r="F2003">
        <f t="shared" si="281"/>
        <v>6</v>
      </c>
      <c r="G2003" t="str">
        <f t="shared" si="282"/>
        <v>March</v>
      </c>
      <c r="H2003" t="str">
        <f t="shared" si="283"/>
        <v>31, 2017</v>
      </c>
      <c r="I2003" t="str">
        <f t="shared" si="284"/>
        <v>31</v>
      </c>
      <c r="J2003">
        <f t="shared" si="285"/>
        <v>4</v>
      </c>
      <c r="K2003" t="str">
        <f t="shared" si="286"/>
        <v>2017</v>
      </c>
      <c r="L2003">
        <f t="shared" si="287"/>
        <v>3</v>
      </c>
    </row>
    <row r="2004" spans="1:12" x14ac:dyDescent="0.2">
      <c r="A2004" s="1">
        <v>80049928</v>
      </c>
      <c r="B2004" s="16">
        <v>42825</v>
      </c>
      <c r="C2004" t="s">
        <v>6373</v>
      </c>
      <c r="D2004" s="16">
        <f t="shared" si="279"/>
        <v>42825</v>
      </c>
      <c r="E2004" s="13" t="str">
        <f t="shared" si="280"/>
        <v>31-3-2017</v>
      </c>
      <c r="F2004">
        <f t="shared" si="281"/>
        <v>6</v>
      </c>
      <c r="G2004" t="str">
        <f t="shared" si="282"/>
        <v>March</v>
      </c>
      <c r="H2004" t="str">
        <f t="shared" si="283"/>
        <v>31, 2017</v>
      </c>
      <c r="I2004" t="str">
        <f t="shared" si="284"/>
        <v>31</v>
      </c>
      <c r="J2004">
        <f t="shared" si="285"/>
        <v>4</v>
      </c>
      <c r="K2004" t="str">
        <f t="shared" si="286"/>
        <v>2017</v>
      </c>
      <c r="L2004">
        <f t="shared" si="287"/>
        <v>3</v>
      </c>
    </row>
    <row r="2005" spans="1:12" x14ac:dyDescent="0.2">
      <c r="A2005" s="1">
        <v>70296765</v>
      </c>
      <c r="B2005" s="16">
        <v>42825</v>
      </c>
      <c r="C2005" t="s">
        <v>6373</v>
      </c>
      <c r="D2005" s="16">
        <f t="shared" si="279"/>
        <v>42825</v>
      </c>
      <c r="E2005" s="13" t="str">
        <f t="shared" si="280"/>
        <v>31-3-2017</v>
      </c>
      <c r="F2005">
        <f t="shared" si="281"/>
        <v>6</v>
      </c>
      <c r="G2005" t="str">
        <f t="shared" si="282"/>
        <v>March</v>
      </c>
      <c r="H2005" t="str">
        <f t="shared" si="283"/>
        <v>31, 2017</v>
      </c>
      <c r="I2005" t="str">
        <f t="shared" si="284"/>
        <v>31</v>
      </c>
      <c r="J2005">
        <f t="shared" si="285"/>
        <v>4</v>
      </c>
      <c r="K2005" t="str">
        <f t="shared" si="286"/>
        <v>2017</v>
      </c>
      <c r="L2005">
        <f t="shared" si="287"/>
        <v>3</v>
      </c>
    </row>
    <row r="2006" spans="1:12" x14ac:dyDescent="0.2">
      <c r="A2006" s="1">
        <v>80131168</v>
      </c>
      <c r="B2006" s="16">
        <v>42825</v>
      </c>
      <c r="C2006" t="s">
        <v>6373</v>
      </c>
      <c r="D2006" s="16">
        <f t="shared" si="279"/>
        <v>42825</v>
      </c>
      <c r="E2006" s="13" t="str">
        <f t="shared" si="280"/>
        <v>31-3-2017</v>
      </c>
      <c r="F2006">
        <f t="shared" si="281"/>
        <v>6</v>
      </c>
      <c r="G2006" t="str">
        <f t="shared" si="282"/>
        <v>March</v>
      </c>
      <c r="H2006" t="str">
        <f t="shared" si="283"/>
        <v>31, 2017</v>
      </c>
      <c r="I2006" t="str">
        <f t="shared" si="284"/>
        <v>31</v>
      </c>
      <c r="J2006">
        <f t="shared" si="285"/>
        <v>4</v>
      </c>
      <c r="K2006" t="str">
        <f t="shared" si="286"/>
        <v>2017</v>
      </c>
      <c r="L2006">
        <f t="shared" si="287"/>
        <v>3</v>
      </c>
    </row>
    <row r="2007" spans="1:12" x14ac:dyDescent="0.2">
      <c r="A2007" s="1">
        <v>80119190</v>
      </c>
      <c r="B2007" s="16">
        <v>42825</v>
      </c>
      <c r="C2007" t="s">
        <v>6373</v>
      </c>
      <c r="D2007" s="16">
        <f t="shared" si="279"/>
        <v>42825</v>
      </c>
      <c r="E2007" s="13" t="str">
        <f t="shared" si="280"/>
        <v>31-3-2017</v>
      </c>
      <c r="F2007">
        <f t="shared" si="281"/>
        <v>6</v>
      </c>
      <c r="G2007" t="str">
        <f t="shared" si="282"/>
        <v>March</v>
      </c>
      <c r="H2007" t="str">
        <f t="shared" si="283"/>
        <v>31, 2017</v>
      </c>
      <c r="I2007" t="str">
        <f t="shared" si="284"/>
        <v>31</v>
      </c>
      <c r="J2007">
        <f t="shared" si="285"/>
        <v>4</v>
      </c>
      <c r="K2007" t="str">
        <f t="shared" si="286"/>
        <v>2017</v>
      </c>
      <c r="L2007">
        <f t="shared" si="287"/>
        <v>3</v>
      </c>
    </row>
    <row r="2008" spans="1:12" x14ac:dyDescent="0.2">
      <c r="A2008" s="1">
        <v>80119187</v>
      </c>
      <c r="B2008" s="16">
        <v>42825</v>
      </c>
      <c r="C2008" t="s">
        <v>6373</v>
      </c>
      <c r="D2008" s="16">
        <f t="shared" si="279"/>
        <v>42825</v>
      </c>
      <c r="E2008" s="13" t="str">
        <f t="shared" si="280"/>
        <v>31-3-2017</v>
      </c>
      <c r="F2008">
        <f t="shared" si="281"/>
        <v>6</v>
      </c>
      <c r="G2008" t="str">
        <f t="shared" si="282"/>
        <v>March</v>
      </c>
      <c r="H2008" t="str">
        <f t="shared" si="283"/>
        <v>31, 2017</v>
      </c>
      <c r="I2008" t="str">
        <f t="shared" si="284"/>
        <v>31</v>
      </c>
      <c r="J2008">
        <f t="shared" si="285"/>
        <v>4</v>
      </c>
      <c r="K2008" t="str">
        <f t="shared" si="286"/>
        <v>2017</v>
      </c>
      <c r="L2008">
        <f t="shared" si="287"/>
        <v>3</v>
      </c>
    </row>
    <row r="2009" spans="1:12" x14ac:dyDescent="0.2">
      <c r="A2009" s="1">
        <v>80048568</v>
      </c>
      <c r="B2009" s="16">
        <v>42825</v>
      </c>
      <c r="C2009" t="s">
        <v>6373</v>
      </c>
      <c r="D2009" s="16">
        <f t="shared" si="279"/>
        <v>42825</v>
      </c>
      <c r="E2009" s="13" t="str">
        <f t="shared" si="280"/>
        <v>31-3-2017</v>
      </c>
      <c r="F2009">
        <f t="shared" si="281"/>
        <v>6</v>
      </c>
      <c r="G2009" t="str">
        <f t="shared" si="282"/>
        <v>March</v>
      </c>
      <c r="H2009" t="str">
        <f t="shared" si="283"/>
        <v>31, 2017</v>
      </c>
      <c r="I2009" t="str">
        <f t="shared" si="284"/>
        <v>31</v>
      </c>
      <c r="J2009">
        <f t="shared" si="285"/>
        <v>4</v>
      </c>
      <c r="K2009" t="str">
        <f t="shared" si="286"/>
        <v>2017</v>
      </c>
      <c r="L2009">
        <f t="shared" si="287"/>
        <v>3</v>
      </c>
    </row>
    <row r="2010" spans="1:12" x14ac:dyDescent="0.2">
      <c r="A2010" s="1">
        <v>80178464</v>
      </c>
      <c r="B2010" s="16">
        <v>42825</v>
      </c>
      <c r="C2010" t="s">
        <v>6373</v>
      </c>
      <c r="D2010" s="16">
        <f t="shared" si="279"/>
        <v>42825</v>
      </c>
      <c r="E2010" s="13" t="str">
        <f t="shared" si="280"/>
        <v>31-3-2017</v>
      </c>
      <c r="F2010">
        <f t="shared" si="281"/>
        <v>6</v>
      </c>
      <c r="G2010" t="str">
        <f t="shared" si="282"/>
        <v>March</v>
      </c>
      <c r="H2010" t="str">
        <f t="shared" si="283"/>
        <v>31, 2017</v>
      </c>
      <c r="I2010" t="str">
        <f t="shared" si="284"/>
        <v>31</v>
      </c>
      <c r="J2010">
        <f t="shared" si="285"/>
        <v>4</v>
      </c>
      <c r="K2010" t="str">
        <f t="shared" si="286"/>
        <v>2017</v>
      </c>
      <c r="L2010">
        <f t="shared" si="287"/>
        <v>3</v>
      </c>
    </row>
    <row r="2011" spans="1:12" x14ac:dyDescent="0.2">
      <c r="A2011" s="1">
        <v>80119192</v>
      </c>
      <c r="B2011" s="16">
        <v>42825</v>
      </c>
      <c r="C2011" t="s">
        <v>6373</v>
      </c>
      <c r="D2011" s="16">
        <f t="shared" si="279"/>
        <v>42825</v>
      </c>
      <c r="E2011" s="13" t="str">
        <f t="shared" si="280"/>
        <v>31-3-2017</v>
      </c>
      <c r="F2011">
        <f t="shared" si="281"/>
        <v>6</v>
      </c>
      <c r="G2011" t="str">
        <f t="shared" si="282"/>
        <v>March</v>
      </c>
      <c r="H2011" t="str">
        <f t="shared" si="283"/>
        <v>31, 2017</v>
      </c>
      <c r="I2011" t="str">
        <f t="shared" si="284"/>
        <v>31</v>
      </c>
      <c r="J2011">
        <f t="shared" si="285"/>
        <v>4</v>
      </c>
      <c r="K2011" t="str">
        <f t="shared" si="286"/>
        <v>2017</v>
      </c>
      <c r="L2011">
        <f t="shared" si="287"/>
        <v>3</v>
      </c>
    </row>
    <row r="2012" spans="1:12" x14ac:dyDescent="0.2">
      <c r="A2012" s="1">
        <v>70202593</v>
      </c>
      <c r="B2012" s="16">
        <v>42825</v>
      </c>
      <c r="C2012" t="s">
        <v>6373</v>
      </c>
      <c r="D2012" s="16">
        <f t="shared" si="279"/>
        <v>42825</v>
      </c>
      <c r="E2012" s="13" t="str">
        <f t="shared" si="280"/>
        <v>31-3-2017</v>
      </c>
      <c r="F2012">
        <f t="shared" si="281"/>
        <v>6</v>
      </c>
      <c r="G2012" t="str">
        <f t="shared" si="282"/>
        <v>March</v>
      </c>
      <c r="H2012" t="str">
        <f t="shared" si="283"/>
        <v>31, 2017</v>
      </c>
      <c r="I2012" t="str">
        <f t="shared" si="284"/>
        <v>31</v>
      </c>
      <c r="J2012">
        <f t="shared" si="285"/>
        <v>4</v>
      </c>
      <c r="K2012" t="str">
        <f t="shared" si="286"/>
        <v>2017</v>
      </c>
      <c r="L2012">
        <f t="shared" si="287"/>
        <v>3</v>
      </c>
    </row>
    <row r="2013" spans="1:12" x14ac:dyDescent="0.2">
      <c r="A2013" s="1">
        <v>60027945</v>
      </c>
      <c r="B2013" s="16">
        <v>42825</v>
      </c>
      <c r="C2013" t="s">
        <v>6373</v>
      </c>
      <c r="D2013" s="16">
        <f t="shared" si="279"/>
        <v>42825</v>
      </c>
      <c r="E2013" s="13" t="str">
        <f t="shared" si="280"/>
        <v>31-3-2017</v>
      </c>
      <c r="F2013">
        <f t="shared" si="281"/>
        <v>6</v>
      </c>
      <c r="G2013" t="str">
        <f t="shared" si="282"/>
        <v>March</v>
      </c>
      <c r="H2013" t="str">
        <f t="shared" si="283"/>
        <v>31, 2017</v>
      </c>
      <c r="I2013" t="str">
        <f t="shared" si="284"/>
        <v>31</v>
      </c>
      <c r="J2013">
        <f t="shared" si="285"/>
        <v>4</v>
      </c>
      <c r="K2013" t="str">
        <f t="shared" si="286"/>
        <v>2017</v>
      </c>
      <c r="L2013">
        <f t="shared" si="287"/>
        <v>3</v>
      </c>
    </row>
    <row r="2014" spans="1:12" x14ac:dyDescent="0.2">
      <c r="A2014" s="1">
        <v>80119188</v>
      </c>
      <c r="B2014" s="16">
        <v>42825</v>
      </c>
      <c r="C2014" t="s">
        <v>6373</v>
      </c>
      <c r="D2014" s="16">
        <f t="shared" si="279"/>
        <v>42825</v>
      </c>
      <c r="E2014" s="13" t="str">
        <f t="shared" si="280"/>
        <v>31-3-2017</v>
      </c>
      <c r="F2014">
        <f t="shared" si="281"/>
        <v>6</v>
      </c>
      <c r="G2014" t="str">
        <f t="shared" si="282"/>
        <v>March</v>
      </c>
      <c r="H2014" t="str">
        <f t="shared" si="283"/>
        <v>31, 2017</v>
      </c>
      <c r="I2014" t="str">
        <f t="shared" si="284"/>
        <v>31</v>
      </c>
      <c r="J2014">
        <f t="shared" si="285"/>
        <v>4</v>
      </c>
      <c r="K2014" t="str">
        <f t="shared" si="286"/>
        <v>2017</v>
      </c>
      <c r="L2014">
        <f t="shared" si="287"/>
        <v>3</v>
      </c>
    </row>
    <row r="2015" spans="1:12" x14ac:dyDescent="0.2">
      <c r="A2015" s="1">
        <v>60027942</v>
      </c>
      <c r="B2015" s="16">
        <v>42825</v>
      </c>
      <c r="C2015" t="s">
        <v>6373</v>
      </c>
      <c r="D2015" s="16">
        <f t="shared" si="279"/>
        <v>42825</v>
      </c>
      <c r="E2015" s="13" t="str">
        <f t="shared" si="280"/>
        <v>31-3-2017</v>
      </c>
      <c r="F2015">
        <f t="shared" si="281"/>
        <v>6</v>
      </c>
      <c r="G2015" t="str">
        <f t="shared" si="282"/>
        <v>March</v>
      </c>
      <c r="H2015" t="str">
        <f t="shared" si="283"/>
        <v>31, 2017</v>
      </c>
      <c r="I2015" t="str">
        <f t="shared" si="284"/>
        <v>31</v>
      </c>
      <c r="J2015">
        <f t="shared" si="285"/>
        <v>4</v>
      </c>
      <c r="K2015" t="str">
        <f t="shared" si="286"/>
        <v>2017</v>
      </c>
      <c r="L2015">
        <f t="shared" si="287"/>
        <v>3</v>
      </c>
    </row>
    <row r="2016" spans="1:12" x14ac:dyDescent="0.2">
      <c r="A2016" s="1">
        <v>80115857</v>
      </c>
      <c r="B2016" s="16">
        <v>42825</v>
      </c>
      <c r="C2016" t="s">
        <v>6373</v>
      </c>
      <c r="D2016" s="16">
        <f t="shared" si="279"/>
        <v>42825</v>
      </c>
      <c r="E2016" s="13" t="str">
        <f t="shared" si="280"/>
        <v>31-3-2017</v>
      </c>
      <c r="F2016">
        <f t="shared" si="281"/>
        <v>6</v>
      </c>
      <c r="G2016" t="str">
        <f t="shared" si="282"/>
        <v>March</v>
      </c>
      <c r="H2016" t="str">
        <f t="shared" si="283"/>
        <v>31, 2017</v>
      </c>
      <c r="I2016" t="str">
        <f t="shared" si="284"/>
        <v>31</v>
      </c>
      <c r="J2016">
        <f t="shared" si="285"/>
        <v>4</v>
      </c>
      <c r="K2016" t="str">
        <f t="shared" si="286"/>
        <v>2017</v>
      </c>
      <c r="L2016">
        <f t="shared" si="287"/>
        <v>3</v>
      </c>
    </row>
    <row r="2017" spans="1:12" x14ac:dyDescent="0.2">
      <c r="A2017" s="1">
        <v>70281026</v>
      </c>
      <c r="B2017" s="16">
        <v>42825</v>
      </c>
      <c r="C2017" t="s">
        <v>6373</v>
      </c>
      <c r="D2017" s="16">
        <f t="shared" si="279"/>
        <v>42825</v>
      </c>
      <c r="E2017" s="13" t="str">
        <f t="shared" si="280"/>
        <v>31-3-2017</v>
      </c>
      <c r="F2017">
        <f t="shared" si="281"/>
        <v>6</v>
      </c>
      <c r="G2017" t="str">
        <f t="shared" si="282"/>
        <v>March</v>
      </c>
      <c r="H2017" t="str">
        <f t="shared" si="283"/>
        <v>31, 2017</v>
      </c>
      <c r="I2017" t="str">
        <f t="shared" si="284"/>
        <v>31</v>
      </c>
      <c r="J2017">
        <f t="shared" si="285"/>
        <v>4</v>
      </c>
      <c r="K2017" t="str">
        <f t="shared" si="286"/>
        <v>2017</v>
      </c>
      <c r="L2017">
        <f t="shared" si="287"/>
        <v>3</v>
      </c>
    </row>
    <row r="2018" spans="1:12" x14ac:dyDescent="0.2">
      <c r="A2018" s="1">
        <v>70304244</v>
      </c>
      <c r="B2018" s="16">
        <v>42825</v>
      </c>
      <c r="C2018" t="s">
        <v>6373</v>
      </c>
      <c r="D2018" s="16">
        <f t="shared" si="279"/>
        <v>42825</v>
      </c>
      <c r="E2018" s="13" t="str">
        <f t="shared" si="280"/>
        <v>31-3-2017</v>
      </c>
      <c r="F2018">
        <f t="shared" si="281"/>
        <v>6</v>
      </c>
      <c r="G2018" t="str">
        <f t="shared" si="282"/>
        <v>March</v>
      </c>
      <c r="H2018" t="str">
        <f t="shared" si="283"/>
        <v>31, 2017</v>
      </c>
      <c r="I2018" t="str">
        <f t="shared" si="284"/>
        <v>31</v>
      </c>
      <c r="J2018">
        <f t="shared" si="285"/>
        <v>4</v>
      </c>
      <c r="K2018" t="str">
        <f t="shared" si="286"/>
        <v>2017</v>
      </c>
      <c r="L2018">
        <f t="shared" si="287"/>
        <v>3</v>
      </c>
    </row>
    <row r="2019" spans="1:12" x14ac:dyDescent="0.2">
      <c r="A2019" s="1">
        <v>80119194</v>
      </c>
      <c r="B2019" s="16">
        <v>42825</v>
      </c>
      <c r="C2019" t="s">
        <v>6373</v>
      </c>
      <c r="D2019" s="16">
        <f t="shared" si="279"/>
        <v>42825</v>
      </c>
      <c r="E2019" s="13" t="str">
        <f t="shared" si="280"/>
        <v>31-3-2017</v>
      </c>
      <c r="F2019">
        <f t="shared" si="281"/>
        <v>6</v>
      </c>
      <c r="G2019" t="str">
        <f t="shared" si="282"/>
        <v>March</v>
      </c>
      <c r="H2019" t="str">
        <f t="shared" si="283"/>
        <v>31, 2017</v>
      </c>
      <c r="I2019" t="str">
        <f t="shared" si="284"/>
        <v>31</v>
      </c>
      <c r="J2019">
        <f t="shared" si="285"/>
        <v>4</v>
      </c>
      <c r="K2019" t="str">
        <f t="shared" si="286"/>
        <v>2017</v>
      </c>
      <c r="L2019">
        <f t="shared" si="287"/>
        <v>3</v>
      </c>
    </row>
    <row r="2020" spans="1:12" x14ac:dyDescent="0.2">
      <c r="A2020" s="1">
        <v>80179057</v>
      </c>
      <c r="B2020" s="16">
        <v>42825</v>
      </c>
      <c r="C2020" t="s">
        <v>6373</v>
      </c>
      <c r="D2020" s="16">
        <f t="shared" si="279"/>
        <v>42825</v>
      </c>
      <c r="E2020" s="13" t="str">
        <f t="shared" si="280"/>
        <v>31-3-2017</v>
      </c>
      <c r="F2020">
        <f t="shared" si="281"/>
        <v>6</v>
      </c>
      <c r="G2020" t="str">
        <f t="shared" si="282"/>
        <v>March</v>
      </c>
      <c r="H2020" t="str">
        <f t="shared" si="283"/>
        <v>31, 2017</v>
      </c>
      <c r="I2020" t="str">
        <f t="shared" si="284"/>
        <v>31</v>
      </c>
      <c r="J2020">
        <f t="shared" si="285"/>
        <v>4</v>
      </c>
      <c r="K2020" t="str">
        <f t="shared" si="286"/>
        <v>2017</v>
      </c>
      <c r="L2020">
        <f t="shared" si="287"/>
        <v>3</v>
      </c>
    </row>
    <row r="2021" spans="1:12" x14ac:dyDescent="0.2">
      <c r="A2021" s="1">
        <v>80119191</v>
      </c>
      <c r="B2021" s="16">
        <v>42825</v>
      </c>
      <c r="C2021" t="s">
        <v>6373</v>
      </c>
      <c r="D2021" s="16">
        <f t="shared" si="279"/>
        <v>42825</v>
      </c>
      <c r="E2021" s="13" t="str">
        <f t="shared" si="280"/>
        <v>31-3-2017</v>
      </c>
      <c r="F2021">
        <f t="shared" si="281"/>
        <v>6</v>
      </c>
      <c r="G2021" t="str">
        <f t="shared" si="282"/>
        <v>March</v>
      </c>
      <c r="H2021" t="str">
        <f t="shared" si="283"/>
        <v>31, 2017</v>
      </c>
      <c r="I2021" t="str">
        <f t="shared" si="284"/>
        <v>31</v>
      </c>
      <c r="J2021">
        <f t="shared" si="285"/>
        <v>4</v>
      </c>
      <c r="K2021" t="str">
        <f t="shared" si="286"/>
        <v>2017</v>
      </c>
      <c r="L2021">
        <f t="shared" si="287"/>
        <v>3</v>
      </c>
    </row>
    <row r="2022" spans="1:12" x14ac:dyDescent="0.2">
      <c r="A2022" s="1">
        <v>80119193</v>
      </c>
      <c r="B2022" s="16">
        <v>42825</v>
      </c>
      <c r="C2022" t="s">
        <v>6373</v>
      </c>
      <c r="D2022" s="16">
        <f t="shared" si="279"/>
        <v>42825</v>
      </c>
      <c r="E2022" s="13" t="str">
        <f t="shared" si="280"/>
        <v>31-3-2017</v>
      </c>
      <c r="F2022">
        <f t="shared" si="281"/>
        <v>6</v>
      </c>
      <c r="G2022" t="str">
        <f t="shared" si="282"/>
        <v>March</v>
      </c>
      <c r="H2022" t="str">
        <f t="shared" si="283"/>
        <v>31, 2017</v>
      </c>
      <c r="I2022" t="str">
        <f t="shared" si="284"/>
        <v>31</v>
      </c>
      <c r="J2022">
        <f t="shared" si="285"/>
        <v>4</v>
      </c>
      <c r="K2022" t="str">
        <f t="shared" si="286"/>
        <v>2017</v>
      </c>
      <c r="L2022">
        <f t="shared" si="287"/>
        <v>3</v>
      </c>
    </row>
    <row r="2023" spans="1:12" x14ac:dyDescent="0.2">
      <c r="A2023" s="1">
        <v>80119189</v>
      </c>
      <c r="B2023" s="16">
        <v>42825</v>
      </c>
      <c r="C2023" t="s">
        <v>6373</v>
      </c>
      <c r="D2023" s="16">
        <f t="shared" si="279"/>
        <v>42825</v>
      </c>
      <c r="E2023" s="13" t="str">
        <f t="shared" si="280"/>
        <v>31-3-2017</v>
      </c>
      <c r="F2023">
        <f t="shared" si="281"/>
        <v>6</v>
      </c>
      <c r="G2023" t="str">
        <f t="shared" si="282"/>
        <v>March</v>
      </c>
      <c r="H2023" t="str">
        <f t="shared" si="283"/>
        <v>31, 2017</v>
      </c>
      <c r="I2023" t="str">
        <f t="shared" si="284"/>
        <v>31</v>
      </c>
      <c r="J2023">
        <f t="shared" si="285"/>
        <v>4</v>
      </c>
      <c r="K2023" t="str">
        <f t="shared" si="286"/>
        <v>2017</v>
      </c>
      <c r="L2023">
        <f t="shared" si="287"/>
        <v>3</v>
      </c>
    </row>
    <row r="2024" spans="1:12" x14ac:dyDescent="0.2">
      <c r="A2024" s="1">
        <v>80119186</v>
      </c>
      <c r="B2024" s="16">
        <v>42825</v>
      </c>
      <c r="C2024" t="s">
        <v>6373</v>
      </c>
      <c r="D2024" s="16">
        <f t="shared" si="279"/>
        <v>42825</v>
      </c>
      <c r="E2024" s="13" t="str">
        <f t="shared" si="280"/>
        <v>31-3-2017</v>
      </c>
      <c r="F2024">
        <f t="shared" si="281"/>
        <v>6</v>
      </c>
      <c r="G2024" t="str">
        <f t="shared" si="282"/>
        <v>March</v>
      </c>
      <c r="H2024" t="str">
        <f t="shared" si="283"/>
        <v>31, 2017</v>
      </c>
      <c r="I2024" t="str">
        <f t="shared" si="284"/>
        <v>31</v>
      </c>
      <c r="J2024">
        <f t="shared" si="285"/>
        <v>4</v>
      </c>
      <c r="K2024" t="str">
        <f t="shared" si="286"/>
        <v>2017</v>
      </c>
      <c r="L2024">
        <f t="shared" si="287"/>
        <v>3</v>
      </c>
    </row>
    <row r="2025" spans="1:12" x14ac:dyDescent="0.2">
      <c r="A2025" s="1">
        <v>70013050</v>
      </c>
      <c r="B2025" s="16">
        <v>42825</v>
      </c>
      <c r="C2025" t="s">
        <v>6373</v>
      </c>
      <c r="D2025" s="16">
        <f t="shared" si="279"/>
        <v>42825</v>
      </c>
      <c r="E2025" s="13" t="str">
        <f t="shared" si="280"/>
        <v>31-3-2017</v>
      </c>
      <c r="F2025">
        <f t="shared" si="281"/>
        <v>6</v>
      </c>
      <c r="G2025" t="str">
        <f t="shared" si="282"/>
        <v>March</v>
      </c>
      <c r="H2025" t="str">
        <f t="shared" si="283"/>
        <v>31, 2017</v>
      </c>
      <c r="I2025" t="str">
        <f t="shared" si="284"/>
        <v>31</v>
      </c>
      <c r="J2025">
        <f t="shared" si="285"/>
        <v>4</v>
      </c>
      <c r="K2025" t="str">
        <f t="shared" si="286"/>
        <v>2017</v>
      </c>
      <c r="L2025">
        <f t="shared" si="287"/>
        <v>3</v>
      </c>
    </row>
    <row r="2026" spans="1:12" x14ac:dyDescent="0.2">
      <c r="A2026" s="1">
        <v>80173770</v>
      </c>
      <c r="B2026" s="16">
        <v>42825</v>
      </c>
      <c r="C2026" t="s">
        <v>6373</v>
      </c>
      <c r="D2026" s="16">
        <f t="shared" si="279"/>
        <v>42825</v>
      </c>
      <c r="E2026" s="13" t="str">
        <f t="shared" si="280"/>
        <v>31-3-2017</v>
      </c>
      <c r="F2026">
        <f t="shared" si="281"/>
        <v>6</v>
      </c>
      <c r="G2026" t="str">
        <f t="shared" si="282"/>
        <v>March</v>
      </c>
      <c r="H2026" t="str">
        <f t="shared" si="283"/>
        <v>31, 2017</v>
      </c>
      <c r="I2026" t="str">
        <f t="shared" si="284"/>
        <v>31</v>
      </c>
      <c r="J2026">
        <f t="shared" si="285"/>
        <v>4</v>
      </c>
      <c r="K2026" t="str">
        <f t="shared" si="286"/>
        <v>2017</v>
      </c>
      <c r="L2026">
        <f t="shared" si="287"/>
        <v>3</v>
      </c>
    </row>
    <row r="2027" spans="1:12" x14ac:dyDescent="0.2">
      <c r="A2027" s="1">
        <v>80173896</v>
      </c>
      <c r="B2027" s="16">
        <v>42825</v>
      </c>
      <c r="C2027" t="s">
        <v>6373</v>
      </c>
      <c r="D2027" s="16">
        <f t="shared" si="279"/>
        <v>42825</v>
      </c>
      <c r="E2027" s="13" t="str">
        <f t="shared" si="280"/>
        <v>31-3-2017</v>
      </c>
      <c r="F2027">
        <f t="shared" si="281"/>
        <v>6</v>
      </c>
      <c r="G2027" t="str">
        <f t="shared" si="282"/>
        <v>March</v>
      </c>
      <c r="H2027" t="str">
        <f t="shared" si="283"/>
        <v>31, 2017</v>
      </c>
      <c r="I2027" t="str">
        <f t="shared" si="284"/>
        <v>31</v>
      </c>
      <c r="J2027">
        <f t="shared" si="285"/>
        <v>4</v>
      </c>
      <c r="K2027" t="str">
        <f t="shared" si="286"/>
        <v>2017</v>
      </c>
      <c r="L2027">
        <f t="shared" si="287"/>
        <v>3</v>
      </c>
    </row>
    <row r="2028" spans="1:12" x14ac:dyDescent="0.2">
      <c r="A2028" s="1">
        <v>70022548</v>
      </c>
      <c r="B2028" s="16">
        <v>42825</v>
      </c>
      <c r="C2028" t="s">
        <v>6373</v>
      </c>
      <c r="D2028" s="16">
        <f t="shared" si="279"/>
        <v>42825</v>
      </c>
      <c r="E2028" s="13" t="str">
        <f t="shared" si="280"/>
        <v>31-3-2017</v>
      </c>
      <c r="F2028">
        <f t="shared" si="281"/>
        <v>6</v>
      </c>
      <c r="G2028" t="str">
        <f t="shared" si="282"/>
        <v>March</v>
      </c>
      <c r="H2028" t="str">
        <f t="shared" si="283"/>
        <v>31, 2017</v>
      </c>
      <c r="I2028" t="str">
        <f t="shared" si="284"/>
        <v>31</v>
      </c>
      <c r="J2028">
        <f t="shared" si="285"/>
        <v>4</v>
      </c>
      <c r="K2028" t="str">
        <f t="shared" si="286"/>
        <v>2017</v>
      </c>
      <c r="L2028">
        <f t="shared" si="287"/>
        <v>3</v>
      </c>
    </row>
    <row r="2029" spans="1:12" x14ac:dyDescent="0.2">
      <c r="A2029" s="1">
        <v>80097423</v>
      </c>
      <c r="B2029" s="16">
        <v>42460</v>
      </c>
      <c r="C2029" t="s">
        <v>6451</v>
      </c>
      <c r="D2029" s="16">
        <f t="shared" si="279"/>
        <v>42460</v>
      </c>
      <c r="E2029" s="13" t="str">
        <f t="shared" si="280"/>
        <v>31-3-2016</v>
      </c>
      <c r="F2029">
        <f t="shared" si="281"/>
        <v>6</v>
      </c>
      <c r="G2029" t="str">
        <f t="shared" si="282"/>
        <v>March</v>
      </c>
      <c r="H2029" t="str">
        <f t="shared" si="283"/>
        <v>31, 2016</v>
      </c>
      <c r="I2029" t="str">
        <f t="shared" si="284"/>
        <v>31</v>
      </c>
      <c r="J2029">
        <f t="shared" si="285"/>
        <v>4</v>
      </c>
      <c r="K2029" t="str">
        <f t="shared" si="286"/>
        <v>2016</v>
      </c>
      <c r="L2029">
        <f t="shared" si="287"/>
        <v>3</v>
      </c>
    </row>
    <row r="2030" spans="1:12" x14ac:dyDescent="0.2">
      <c r="A2030" s="1">
        <v>70259177</v>
      </c>
      <c r="B2030" s="16">
        <v>41364</v>
      </c>
      <c r="C2030" t="s">
        <v>6456</v>
      </c>
      <c r="D2030" s="16">
        <f t="shared" si="279"/>
        <v>41364</v>
      </c>
      <c r="E2030" s="13" t="str">
        <f t="shared" si="280"/>
        <v>31-3-2013</v>
      </c>
      <c r="F2030">
        <f t="shared" si="281"/>
        <v>6</v>
      </c>
      <c r="G2030" t="str">
        <f t="shared" si="282"/>
        <v>March</v>
      </c>
      <c r="H2030" t="str">
        <f t="shared" si="283"/>
        <v>31, 2013</v>
      </c>
      <c r="I2030" t="str">
        <f t="shared" si="284"/>
        <v>31</v>
      </c>
      <c r="J2030">
        <f t="shared" si="285"/>
        <v>4</v>
      </c>
      <c r="K2030" t="str">
        <f t="shared" si="286"/>
        <v>2013</v>
      </c>
      <c r="L2030">
        <f t="shared" si="287"/>
        <v>3</v>
      </c>
    </row>
    <row r="2031" spans="1:12" x14ac:dyDescent="0.2">
      <c r="A2031" s="1">
        <v>81025019</v>
      </c>
      <c r="B2031" s="16">
        <v>43554</v>
      </c>
      <c r="C2031" t="s">
        <v>6459</v>
      </c>
      <c r="D2031" s="16">
        <f t="shared" si="279"/>
        <v>43554</v>
      </c>
      <c r="E2031" s="13" t="str">
        <f t="shared" si="280"/>
        <v>30-3-2019</v>
      </c>
      <c r="F2031">
        <f t="shared" si="281"/>
        <v>6</v>
      </c>
      <c r="G2031" t="str">
        <f t="shared" si="282"/>
        <v>March</v>
      </c>
      <c r="H2031" t="str">
        <f t="shared" si="283"/>
        <v>30, 2019</v>
      </c>
      <c r="I2031" t="str">
        <f t="shared" si="284"/>
        <v>30</v>
      </c>
      <c r="J2031">
        <f t="shared" si="285"/>
        <v>4</v>
      </c>
      <c r="K2031" t="str">
        <f t="shared" si="286"/>
        <v>2019</v>
      </c>
      <c r="L2031">
        <f t="shared" si="287"/>
        <v>3</v>
      </c>
    </row>
    <row r="2032" spans="1:12" x14ac:dyDescent="0.2">
      <c r="A2032" s="1">
        <v>80993794</v>
      </c>
      <c r="B2032" s="16">
        <v>43554</v>
      </c>
      <c r="C2032" t="s">
        <v>6459</v>
      </c>
      <c r="D2032" s="16">
        <f t="shared" si="279"/>
        <v>43554</v>
      </c>
      <c r="E2032" s="13" t="str">
        <f t="shared" si="280"/>
        <v>30-3-2019</v>
      </c>
      <c r="F2032">
        <f t="shared" si="281"/>
        <v>6</v>
      </c>
      <c r="G2032" t="str">
        <f t="shared" si="282"/>
        <v>March</v>
      </c>
      <c r="H2032" t="str">
        <f t="shared" si="283"/>
        <v>30, 2019</v>
      </c>
      <c r="I2032" t="str">
        <f t="shared" si="284"/>
        <v>30</v>
      </c>
      <c r="J2032">
        <f t="shared" si="285"/>
        <v>4</v>
      </c>
      <c r="K2032" t="str">
        <f t="shared" si="286"/>
        <v>2019</v>
      </c>
      <c r="L2032">
        <f t="shared" si="287"/>
        <v>3</v>
      </c>
    </row>
    <row r="2033" spans="1:12" x14ac:dyDescent="0.2">
      <c r="A2033" s="1">
        <v>80117458</v>
      </c>
      <c r="B2033" s="16">
        <v>43189</v>
      </c>
      <c r="C2033" t="s">
        <v>6466</v>
      </c>
      <c r="D2033" s="16">
        <f t="shared" si="279"/>
        <v>43189</v>
      </c>
      <c r="E2033" s="13" t="str">
        <f t="shared" si="280"/>
        <v>30-3-2018</v>
      </c>
      <c r="F2033">
        <f t="shared" si="281"/>
        <v>6</v>
      </c>
      <c r="G2033" t="str">
        <f t="shared" si="282"/>
        <v>March</v>
      </c>
      <c r="H2033" t="str">
        <f t="shared" si="283"/>
        <v>30, 2018</v>
      </c>
      <c r="I2033" t="str">
        <f t="shared" si="284"/>
        <v>30</v>
      </c>
      <c r="J2033">
        <f t="shared" si="285"/>
        <v>4</v>
      </c>
      <c r="K2033" t="str">
        <f t="shared" si="286"/>
        <v>2018</v>
      </c>
      <c r="L2033">
        <f t="shared" si="287"/>
        <v>3</v>
      </c>
    </row>
    <row r="2034" spans="1:12" x14ac:dyDescent="0.2">
      <c r="A2034" s="1">
        <v>80143362</v>
      </c>
      <c r="B2034" s="16">
        <v>43189</v>
      </c>
      <c r="C2034" t="s">
        <v>6466</v>
      </c>
      <c r="D2034" s="16">
        <f t="shared" si="279"/>
        <v>43189</v>
      </c>
      <c r="E2034" s="13" t="str">
        <f t="shared" si="280"/>
        <v>30-3-2018</v>
      </c>
      <c r="F2034">
        <f t="shared" si="281"/>
        <v>6</v>
      </c>
      <c r="G2034" t="str">
        <f t="shared" si="282"/>
        <v>March</v>
      </c>
      <c r="H2034" t="str">
        <f t="shared" si="283"/>
        <v>30, 2018</v>
      </c>
      <c r="I2034" t="str">
        <f t="shared" si="284"/>
        <v>30</v>
      </c>
      <c r="J2034">
        <f t="shared" si="285"/>
        <v>4</v>
      </c>
      <c r="K2034" t="str">
        <f t="shared" si="286"/>
        <v>2018</v>
      </c>
      <c r="L2034">
        <f t="shared" si="287"/>
        <v>3</v>
      </c>
    </row>
    <row r="2035" spans="1:12" x14ac:dyDescent="0.2">
      <c r="A2035" s="1">
        <v>80201200</v>
      </c>
      <c r="B2035" s="16">
        <v>43189</v>
      </c>
      <c r="C2035" t="s">
        <v>6466</v>
      </c>
      <c r="D2035" s="16">
        <f t="shared" si="279"/>
        <v>43189</v>
      </c>
      <c r="E2035" s="13" t="str">
        <f t="shared" si="280"/>
        <v>30-3-2018</v>
      </c>
      <c r="F2035">
        <f t="shared" si="281"/>
        <v>6</v>
      </c>
      <c r="G2035" t="str">
        <f t="shared" si="282"/>
        <v>March</v>
      </c>
      <c r="H2035" t="str">
        <f t="shared" si="283"/>
        <v>30, 2018</v>
      </c>
      <c r="I2035" t="str">
        <f t="shared" si="284"/>
        <v>30</v>
      </c>
      <c r="J2035">
        <f t="shared" si="285"/>
        <v>4</v>
      </c>
      <c r="K2035" t="str">
        <f t="shared" si="286"/>
        <v>2018</v>
      </c>
      <c r="L2035">
        <f t="shared" si="287"/>
        <v>3</v>
      </c>
    </row>
    <row r="2036" spans="1:12" x14ac:dyDescent="0.2">
      <c r="A2036" s="1">
        <v>80145087</v>
      </c>
      <c r="B2036" s="16">
        <v>43189</v>
      </c>
      <c r="C2036" t="s">
        <v>6466</v>
      </c>
      <c r="D2036" s="16">
        <f t="shared" si="279"/>
        <v>43189</v>
      </c>
      <c r="E2036" s="13" t="str">
        <f t="shared" si="280"/>
        <v>30-3-2018</v>
      </c>
      <c r="F2036">
        <f t="shared" si="281"/>
        <v>6</v>
      </c>
      <c r="G2036" t="str">
        <f t="shared" si="282"/>
        <v>March</v>
      </c>
      <c r="H2036" t="str">
        <f t="shared" si="283"/>
        <v>30, 2018</v>
      </c>
      <c r="I2036" t="str">
        <f t="shared" si="284"/>
        <v>30</v>
      </c>
      <c r="J2036">
        <f t="shared" si="285"/>
        <v>4</v>
      </c>
      <c r="K2036" t="str">
        <f t="shared" si="286"/>
        <v>2018</v>
      </c>
      <c r="L2036">
        <f t="shared" si="287"/>
        <v>3</v>
      </c>
    </row>
    <row r="2037" spans="1:12" x14ac:dyDescent="0.2">
      <c r="A2037" s="1">
        <v>80183197</v>
      </c>
      <c r="B2037" s="16">
        <v>43189</v>
      </c>
      <c r="C2037" t="s">
        <v>6466</v>
      </c>
      <c r="D2037" s="16">
        <f t="shared" si="279"/>
        <v>43189</v>
      </c>
      <c r="E2037" s="13" t="str">
        <f t="shared" si="280"/>
        <v>30-3-2018</v>
      </c>
      <c r="F2037">
        <f t="shared" si="281"/>
        <v>6</v>
      </c>
      <c r="G2037" t="str">
        <f t="shared" si="282"/>
        <v>March</v>
      </c>
      <c r="H2037" t="str">
        <f t="shared" si="283"/>
        <v>30, 2018</v>
      </c>
      <c r="I2037" t="str">
        <f t="shared" si="284"/>
        <v>30</v>
      </c>
      <c r="J2037">
        <f t="shared" si="285"/>
        <v>4</v>
      </c>
      <c r="K2037" t="str">
        <f t="shared" si="286"/>
        <v>2018</v>
      </c>
      <c r="L2037">
        <f t="shared" si="287"/>
        <v>3</v>
      </c>
    </row>
    <row r="2038" spans="1:12" x14ac:dyDescent="0.2">
      <c r="A2038" s="1">
        <v>80148210</v>
      </c>
      <c r="B2038" s="16">
        <v>43189</v>
      </c>
      <c r="C2038" t="s">
        <v>6466</v>
      </c>
      <c r="D2038" s="16">
        <f t="shared" si="279"/>
        <v>43189</v>
      </c>
      <c r="E2038" s="13" t="str">
        <f t="shared" si="280"/>
        <v>30-3-2018</v>
      </c>
      <c r="F2038">
        <f t="shared" si="281"/>
        <v>6</v>
      </c>
      <c r="G2038" t="str">
        <f t="shared" si="282"/>
        <v>March</v>
      </c>
      <c r="H2038" t="str">
        <f t="shared" si="283"/>
        <v>30, 2018</v>
      </c>
      <c r="I2038" t="str">
        <f t="shared" si="284"/>
        <v>30</v>
      </c>
      <c r="J2038">
        <f t="shared" si="285"/>
        <v>4</v>
      </c>
      <c r="K2038" t="str">
        <f t="shared" si="286"/>
        <v>2018</v>
      </c>
      <c r="L2038">
        <f t="shared" si="287"/>
        <v>3</v>
      </c>
    </row>
    <row r="2039" spans="1:12" x14ac:dyDescent="0.2">
      <c r="A2039" s="1">
        <v>70128549</v>
      </c>
      <c r="B2039" s="16">
        <v>43189</v>
      </c>
      <c r="C2039" t="s">
        <v>6466</v>
      </c>
      <c r="D2039" s="16">
        <f t="shared" si="279"/>
        <v>43189</v>
      </c>
      <c r="E2039" s="13" t="str">
        <f t="shared" si="280"/>
        <v>30-3-2018</v>
      </c>
      <c r="F2039">
        <f t="shared" si="281"/>
        <v>6</v>
      </c>
      <c r="G2039" t="str">
        <f t="shared" si="282"/>
        <v>March</v>
      </c>
      <c r="H2039" t="str">
        <f t="shared" si="283"/>
        <v>30, 2018</v>
      </c>
      <c r="I2039" t="str">
        <f t="shared" si="284"/>
        <v>30</v>
      </c>
      <c r="J2039">
        <f t="shared" si="285"/>
        <v>4</v>
      </c>
      <c r="K2039" t="str">
        <f t="shared" si="286"/>
        <v>2018</v>
      </c>
      <c r="L2039">
        <f t="shared" si="287"/>
        <v>3</v>
      </c>
    </row>
    <row r="2040" spans="1:12" x14ac:dyDescent="0.2">
      <c r="A2040" s="1">
        <v>70069233</v>
      </c>
      <c r="B2040" s="16">
        <v>43189</v>
      </c>
      <c r="C2040" t="s">
        <v>6466</v>
      </c>
      <c r="D2040" s="16">
        <f t="shared" si="279"/>
        <v>43189</v>
      </c>
      <c r="E2040" s="13" t="str">
        <f t="shared" si="280"/>
        <v>30-3-2018</v>
      </c>
      <c r="F2040">
        <f t="shared" si="281"/>
        <v>6</v>
      </c>
      <c r="G2040" t="str">
        <f t="shared" si="282"/>
        <v>March</v>
      </c>
      <c r="H2040" t="str">
        <f t="shared" si="283"/>
        <v>30, 2018</v>
      </c>
      <c r="I2040" t="str">
        <f t="shared" si="284"/>
        <v>30</v>
      </c>
      <c r="J2040">
        <f t="shared" si="285"/>
        <v>4</v>
      </c>
      <c r="K2040" t="str">
        <f t="shared" si="286"/>
        <v>2018</v>
      </c>
      <c r="L2040">
        <f t="shared" si="287"/>
        <v>3</v>
      </c>
    </row>
    <row r="2041" spans="1:12" x14ac:dyDescent="0.2">
      <c r="A2041" s="1">
        <v>80206395</v>
      </c>
      <c r="B2041" s="16">
        <v>43189</v>
      </c>
      <c r="C2041" t="s">
        <v>6466</v>
      </c>
      <c r="D2041" s="16">
        <f t="shared" si="279"/>
        <v>43189</v>
      </c>
      <c r="E2041" s="13" t="str">
        <f t="shared" si="280"/>
        <v>30-3-2018</v>
      </c>
      <c r="F2041">
        <f t="shared" si="281"/>
        <v>6</v>
      </c>
      <c r="G2041" t="str">
        <f t="shared" si="282"/>
        <v>March</v>
      </c>
      <c r="H2041" t="str">
        <f t="shared" si="283"/>
        <v>30, 2018</v>
      </c>
      <c r="I2041" t="str">
        <f t="shared" si="284"/>
        <v>30</v>
      </c>
      <c r="J2041">
        <f t="shared" si="285"/>
        <v>4</v>
      </c>
      <c r="K2041" t="str">
        <f t="shared" si="286"/>
        <v>2018</v>
      </c>
      <c r="L2041">
        <f t="shared" si="287"/>
        <v>3</v>
      </c>
    </row>
    <row r="2042" spans="1:12" x14ac:dyDescent="0.2">
      <c r="A2042" s="1">
        <v>80018336</v>
      </c>
      <c r="B2042" s="16">
        <v>42824</v>
      </c>
      <c r="C2042" t="s">
        <v>6491</v>
      </c>
      <c r="D2042" s="16">
        <f t="shared" si="279"/>
        <v>42824</v>
      </c>
      <c r="E2042" s="13" t="str">
        <f t="shared" si="280"/>
        <v>30-3-2017</v>
      </c>
      <c r="F2042">
        <f t="shared" si="281"/>
        <v>6</v>
      </c>
      <c r="G2042" t="str">
        <f t="shared" si="282"/>
        <v>March</v>
      </c>
      <c r="H2042" t="str">
        <f t="shared" si="283"/>
        <v>30, 2017</v>
      </c>
      <c r="I2042" t="str">
        <f t="shared" si="284"/>
        <v>30</v>
      </c>
      <c r="J2042">
        <f t="shared" si="285"/>
        <v>4</v>
      </c>
      <c r="K2042" t="str">
        <f t="shared" si="286"/>
        <v>2017</v>
      </c>
      <c r="L2042">
        <f t="shared" si="287"/>
        <v>3</v>
      </c>
    </row>
    <row r="2043" spans="1:12" x14ac:dyDescent="0.2">
      <c r="A2043" s="1">
        <v>80180509</v>
      </c>
      <c r="B2043" s="16">
        <v>42824</v>
      </c>
      <c r="C2043" t="s">
        <v>6491</v>
      </c>
      <c r="D2043" s="16">
        <f t="shared" si="279"/>
        <v>42824</v>
      </c>
      <c r="E2043" s="13" t="str">
        <f t="shared" si="280"/>
        <v>30-3-2017</v>
      </c>
      <c r="F2043">
        <f t="shared" si="281"/>
        <v>6</v>
      </c>
      <c r="G2043" t="str">
        <f t="shared" si="282"/>
        <v>March</v>
      </c>
      <c r="H2043" t="str">
        <f t="shared" si="283"/>
        <v>30, 2017</v>
      </c>
      <c r="I2043" t="str">
        <f t="shared" si="284"/>
        <v>30</v>
      </c>
      <c r="J2043">
        <f t="shared" si="285"/>
        <v>4</v>
      </c>
      <c r="K2043" t="str">
        <f t="shared" si="286"/>
        <v>2017</v>
      </c>
      <c r="L2043">
        <f t="shared" si="287"/>
        <v>3</v>
      </c>
    </row>
    <row r="2044" spans="1:12" x14ac:dyDescent="0.2">
      <c r="A2044" s="1">
        <v>80145255</v>
      </c>
      <c r="B2044" s="16">
        <v>42824</v>
      </c>
      <c r="C2044" t="s">
        <v>6491</v>
      </c>
      <c r="D2044" s="16">
        <f t="shared" si="279"/>
        <v>42824</v>
      </c>
      <c r="E2044" s="13" t="str">
        <f t="shared" si="280"/>
        <v>30-3-2017</v>
      </c>
      <c r="F2044">
        <f t="shared" si="281"/>
        <v>6</v>
      </c>
      <c r="G2044" t="str">
        <f t="shared" si="282"/>
        <v>March</v>
      </c>
      <c r="H2044" t="str">
        <f t="shared" si="283"/>
        <v>30, 2017</v>
      </c>
      <c r="I2044" t="str">
        <f t="shared" si="284"/>
        <v>30</v>
      </c>
      <c r="J2044">
        <f t="shared" si="285"/>
        <v>4</v>
      </c>
      <c r="K2044" t="str">
        <f t="shared" si="286"/>
        <v>2017</v>
      </c>
      <c r="L2044">
        <f t="shared" si="287"/>
        <v>3</v>
      </c>
    </row>
    <row r="2045" spans="1:12" x14ac:dyDescent="0.2">
      <c r="A2045" s="1">
        <v>70230147</v>
      </c>
      <c r="B2045" s="16">
        <v>43527</v>
      </c>
      <c r="C2045" t="s">
        <v>6501</v>
      </c>
      <c r="D2045" s="16">
        <f t="shared" si="279"/>
        <v>43527</v>
      </c>
      <c r="E2045" s="13" t="str">
        <f t="shared" si="280"/>
        <v>3-3-2019</v>
      </c>
      <c r="F2045">
        <f t="shared" si="281"/>
        <v>6</v>
      </c>
      <c r="G2045" t="str">
        <f t="shared" si="282"/>
        <v>March</v>
      </c>
      <c r="H2045" t="str">
        <f t="shared" si="283"/>
        <v>3, 2019</v>
      </c>
      <c r="I2045" t="str">
        <f t="shared" si="284"/>
        <v>3</v>
      </c>
      <c r="J2045">
        <f t="shared" si="285"/>
        <v>3</v>
      </c>
      <c r="K2045" t="str">
        <f t="shared" si="286"/>
        <v>2019</v>
      </c>
      <c r="L2045">
        <f t="shared" si="287"/>
        <v>3</v>
      </c>
    </row>
    <row r="2046" spans="1:12" x14ac:dyDescent="0.2">
      <c r="A2046" s="1">
        <v>80105067</v>
      </c>
      <c r="B2046" s="16">
        <v>43527</v>
      </c>
      <c r="C2046" t="s">
        <v>6501</v>
      </c>
      <c r="D2046" s="16">
        <f t="shared" si="279"/>
        <v>43527</v>
      </c>
      <c r="E2046" s="13" t="str">
        <f t="shared" si="280"/>
        <v>3-3-2019</v>
      </c>
      <c r="F2046">
        <f t="shared" si="281"/>
        <v>6</v>
      </c>
      <c r="G2046" t="str">
        <f t="shared" si="282"/>
        <v>March</v>
      </c>
      <c r="H2046" t="str">
        <f t="shared" si="283"/>
        <v>3, 2019</v>
      </c>
      <c r="I2046" t="str">
        <f t="shared" si="284"/>
        <v>3</v>
      </c>
      <c r="J2046">
        <f t="shared" si="285"/>
        <v>3</v>
      </c>
      <c r="K2046" t="str">
        <f t="shared" si="286"/>
        <v>2019</v>
      </c>
      <c r="L2046">
        <f t="shared" si="287"/>
        <v>3</v>
      </c>
    </row>
    <row r="2047" spans="1:12" x14ac:dyDescent="0.2">
      <c r="A2047" s="1">
        <v>80123950</v>
      </c>
      <c r="B2047" s="16">
        <v>42797</v>
      </c>
      <c r="C2047" t="s">
        <v>6508</v>
      </c>
      <c r="D2047" s="16">
        <f t="shared" si="279"/>
        <v>42797</v>
      </c>
      <c r="E2047" s="13" t="str">
        <f t="shared" si="280"/>
        <v>3-3-2017</v>
      </c>
      <c r="F2047">
        <f t="shared" si="281"/>
        <v>6</v>
      </c>
      <c r="G2047" t="str">
        <f t="shared" si="282"/>
        <v>March</v>
      </c>
      <c r="H2047" t="str">
        <f t="shared" si="283"/>
        <v>3, 2017</v>
      </c>
      <c r="I2047" t="str">
        <f t="shared" si="284"/>
        <v>3</v>
      </c>
      <c r="J2047">
        <f t="shared" si="285"/>
        <v>3</v>
      </c>
      <c r="K2047" t="str">
        <f t="shared" si="286"/>
        <v>2017</v>
      </c>
      <c r="L2047">
        <f t="shared" si="287"/>
        <v>3</v>
      </c>
    </row>
    <row r="2048" spans="1:12" x14ac:dyDescent="0.2">
      <c r="A2048" s="1">
        <v>81033429</v>
      </c>
      <c r="B2048" s="16">
        <v>43553</v>
      </c>
      <c r="C2048" t="s">
        <v>6512</v>
      </c>
      <c r="D2048" s="16">
        <f t="shared" si="279"/>
        <v>43553</v>
      </c>
      <c r="E2048" s="13" t="str">
        <f t="shared" si="280"/>
        <v>29-3-2019</v>
      </c>
      <c r="F2048">
        <f t="shared" si="281"/>
        <v>6</v>
      </c>
      <c r="G2048" t="str">
        <f t="shared" si="282"/>
        <v>March</v>
      </c>
      <c r="H2048" t="str">
        <f t="shared" si="283"/>
        <v>29, 2019</v>
      </c>
      <c r="I2048" t="str">
        <f t="shared" si="284"/>
        <v>29</v>
      </c>
      <c r="J2048">
        <f t="shared" si="285"/>
        <v>4</v>
      </c>
      <c r="K2048" t="str">
        <f t="shared" si="286"/>
        <v>2019</v>
      </c>
      <c r="L2048">
        <f t="shared" si="287"/>
        <v>3</v>
      </c>
    </row>
    <row r="2049" spans="1:12" x14ac:dyDescent="0.2">
      <c r="A2049" s="1">
        <v>80188579</v>
      </c>
      <c r="B2049" s="16">
        <v>43553</v>
      </c>
      <c r="C2049" t="s">
        <v>6512</v>
      </c>
      <c r="D2049" s="16">
        <f t="shared" si="279"/>
        <v>43553</v>
      </c>
      <c r="E2049" s="13" t="str">
        <f t="shared" si="280"/>
        <v>29-3-2019</v>
      </c>
      <c r="F2049">
        <f t="shared" si="281"/>
        <v>6</v>
      </c>
      <c r="G2049" t="str">
        <f t="shared" si="282"/>
        <v>March</v>
      </c>
      <c r="H2049" t="str">
        <f t="shared" si="283"/>
        <v>29, 2019</v>
      </c>
      <c r="I2049" t="str">
        <f t="shared" si="284"/>
        <v>29</v>
      </c>
      <c r="J2049">
        <f t="shared" si="285"/>
        <v>4</v>
      </c>
      <c r="K2049" t="str">
        <f t="shared" si="286"/>
        <v>2019</v>
      </c>
      <c r="L2049">
        <f t="shared" si="287"/>
        <v>3</v>
      </c>
    </row>
    <row r="2050" spans="1:12" x14ac:dyDescent="0.2">
      <c r="A2050" s="1">
        <v>80992232</v>
      </c>
      <c r="B2050" s="16">
        <v>43553</v>
      </c>
      <c r="C2050" t="s">
        <v>6512</v>
      </c>
      <c r="D2050" s="16">
        <f t="shared" si="279"/>
        <v>43553</v>
      </c>
      <c r="E2050" s="13" t="str">
        <f t="shared" si="280"/>
        <v>29-3-2019</v>
      </c>
      <c r="F2050">
        <f t="shared" si="281"/>
        <v>6</v>
      </c>
      <c r="G2050" t="str">
        <f t="shared" si="282"/>
        <v>March</v>
      </c>
      <c r="H2050" t="str">
        <f t="shared" si="283"/>
        <v>29, 2019</v>
      </c>
      <c r="I2050" t="str">
        <f t="shared" si="284"/>
        <v>29</v>
      </c>
      <c r="J2050">
        <f t="shared" si="285"/>
        <v>4</v>
      </c>
      <c r="K2050" t="str">
        <f t="shared" si="286"/>
        <v>2019</v>
      </c>
      <c r="L2050">
        <f t="shared" si="287"/>
        <v>3</v>
      </c>
    </row>
    <row r="2051" spans="1:12" x14ac:dyDescent="0.2">
      <c r="A2051" s="1">
        <v>80189898</v>
      </c>
      <c r="B2051" s="16">
        <v>43553</v>
      </c>
      <c r="C2051" t="s">
        <v>6512</v>
      </c>
      <c r="D2051" s="16">
        <f t="shared" ref="D2051:D2114" si="288">DATE(K2051,L2051,I2051)</f>
        <v>43553</v>
      </c>
      <c r="E2051" s="13" t="str">
        <f t="shared" ref="E2051:E2114" si="289">I2051&amp;"-"&amp;L2051&amp;"-"&amp;K2051</f>
        <v>29-3-2019</v>
      </c>
      <c r="F2051">
        <f t="shared" ref="F2051:F2114" si="290">FIND(" ",C2051)</f>
        <v>6</v>
      </c>
      <c r="G2051" t="str">
        <f t="shared" ref="G2051:G2114" si="291">LEFT(C2051,F2051-1)</f>
        <v>March</v>
      </c>
      <c r="H2051" t="str">
        <f t="shared" ref="H2051:H2114" si="292">RIGHT(C2051,LEN(C2051)-F2051)</f>
        <v>29, 2019</v>
      </c>
      <c r="I2051" t="str">
        <f t="shared" ref="I2051:I2114" si="293">LEFT(H2051,J2051-2)</f>
        <v>29</v>
      </c>
      <c r="J2051">
        <f t="shared" ref="J2051:J2114" si="294">FIND(" ",H2051)</f>
        <v>4</v>
      </c>
      <c r="K2051" t="str">
        <f t="shared" ref="K2051:K2114" si="295">RIGHT(H2051,4)</f>
        <v>2019</v>
      </c>
      <c r="L2051">
        <f t="shared" ref="L2051:L2114" si="296">VLOOKUP(G2051,M:N,2,0)</f>
        <v>3</v>
      </c>
    </row>
    <row r="2052" spans="1:12" x14ac:dyDescent="0.2">
      <c r="A2052" s="1">
        <v>80145533</v>
      </c>
      <c r="B2052" s="16">
        <v>43553</v>
      </c>
      <c r="C2052" t="s">
        <v>6512</v>
      </c>
      <c r="D2052" s="16">
        <f t="shared" si="288"/>
        <v>43553</v>
      </c>
      <c r="E2052" s="13" t="str">
        <f t="shared" si="289"/>
        <v>29-3-2019</v>
      </c>
      <c r="F2052">
        <f t="shared" si="290"/>
        <v>6</v>
      </c>
      <c r="G2052" t="str">
        <f t="shared" si="291"/>
        <v>March</v>
      </c>
      <c r="H2052" t="str">
        <f t="shared" si="292"/>
        <v>29, 2019</v>
      </c>
      <c r="I2052" t="str">
        <f t="shared" si="293"/>
        <v>29</v>
      </c>
      <c r="J2052">
        <f t="shared" si="294"/>
        <v>4</v>
      </c>
      <c r="K2052" t="str">
        <f t="shared" si="295"/>
        <v>2019</v>
      </c>
      <c r="L2052">
        <f t="shared" si="296"/>
        <v>3</v>
      </c>
    </row>
    <row r="2053" spans="1:12" x14ac:dyDescent="0.2">
      <c r="A2053" s="1">
        <v>80200571</v>
      </c>
      <c r="B2053" s="16">
        <v>43553</v>
      </c>
      <c r="C2053" t="s">
        <v>6512</v>
      </c>
      <c r="D2053" s="16">
        <f t="shared" si="288"/>
        <v>43553</v>
      </c>
      <c r="E2053" s="13" t="str">
        <f t="shared" si="289"/>
        <v>29-3-2019</v>
      </c>
      <c r="F2053">
        <f t="shared" si="290"/>
        <v>6</v>
      </c>
      <c r="G2053" t="str">
        <f t="shared" si="291"/>
        <v>March</v>
      </c>
      <c r="H2053" t="str">
        <f t="shared" si="292"/>
        <v>29, 2019</v>
      </c>
      <c r="I2053" t="str">
        <f t="shared" si="293"/>
        <v>29</v>
      </c>
      <c r="J2053">
        <f t="shared" si="294"/>
        <v>4</v>
      </c>
      <c r="K2053" t="str">
        <f t="shared" si="295"/>
        <v>2019</v>
      </c>
      <c r="L2053">
        <f t="shared" si="296"/>
        <v>3</v>
      </c>
    </row>
    <row r="2054" spans="1:12" x14ac:dyDescent="0.2">
      <c r="A2054" s="1">
        <v>80999977</v>
      </c>
      <c r="B2054" s="16">
        <v>43553</v>
      </c>
      <c r="C2054" t="s">
        <v>6512</v>
      </c>
      <c r="D2054" s="16">
        <f t="shared" si="288"/>
        <v>43553</v>
      </c>
      <c r="E2054" s="13" t="str">
        <f t="shared" si="289"/>
        <v>29-3-2019</v>
      </c>
      <c r="F2054">
        <f t="shared" si="290"/>
        <v>6</v>
      </c>
      <c r="G2054" t="str">
        <f t="shared" si="291"/>
        <v>March</v>
      </c>
      <c r="H2054" t="str">
        <f t="shared" si="292"/>
        <v>29, 2019</v>
      </c>
      <c r="I2054" t="str">
        <f t="shared" si="293"/>
        <v>29</v>
      </c>
      <c r="J2054">
        <f t="shared" si="294"/>
        <v>4</v>
      </c>
      <c r="K2054" t="str">
        <f t="shared" si="295"/>
        <v>2019</v>
      </c>
      <c r="L2054">
        <f t="shared" si="296"/>
        <v>3</v>
      </c>
    </row>
    <row r="2055" spans="1:12" x14ac:dyDescent="0.2">
      <c r="A2055" s="1">
        <v>81049739</v>
      </c>
      <c r="B2055" s="16">
        <v>43553</v>
      </c>
      <c r="C2055" t="s">
        <v>6512</v>
      </c>
      <c r="D2055" s="16">
        <f t="shared" si="288"/>
        <v>43553</v>
      </c>
      <c r="E2055" s="13" t="str">
        <f t="shared" si="289"/>
        <v>29-3-2019</v>
      </c>
      <c r="F2055">
        <f t="shared" si="290"/>
        <v>6</v>
      </c>
      <c r="G2055" t="str">
        <f t="shared" si="291"/>
        <v>March</v>
      </c>
      <c r="H2055" t="str">
        <f t="shared" si="292"/>
        <v>29, 2019</v>
      </c>
      <c r="I2055" t="str">
        <f t="shared" si="293"/>
        <v>29</v>
      </c>
      <c r="J2055">
        <f t="shared" si="294"/>
        <v>4</v>
      </c>
      <c r="K2055" t="str">
        <f t="shared" si="295"/>
        <v>2019</v>
      </c>
      <c r="L2055">
        <f t="shared" si="296"/>
        <v>3</v>
      </c>
    </row>
    <row r="2056" spans="1:12" x14ac:dyDescent="0.2">
      <c r="A2056" s="1">
        <v>80223793</v>
      </c>
      <c r="B2056" s="16">
        <v>43553</v>
      </c>
      <c r="C2056" t="s">
        <v>6512</v>
      </c>
      <c r="D2056" s="16">
        <f t="shared" si="288"/>
        <v>43553</v>
      </c>
      <c r="E2056" s="13" t="str">
        <f t="shared" si="289"/>
        <v>29-3-2019</v>
      </c>
      <c r="F2056">
        <f t="shared" si="290"/>
        <v>6</v>
      </c>
      <c r="G2056" t="str">
        <f t="shared" si="291"/>
        <v>March</v>
      </c>
      <c r="H2056" t="str">
        <f t="shared" si="292"/>
        <v>29, 2019</v>
      </c>
      <c r="I2056" t="str">
        <f t="shared" si="293"/>
        <v>29</v>
      </c>
      <c r="J2056">
        <f t="shared" si="294"/>
        <v>4</v>
      </c>
      <c r="K2056" t="str">
        <f t="shared" si="295"/>
        <v>2019</v>
      </c>
      <c r="L2056">
        <f t="shared" si="296"/>
        <v>3</v>
      </c>
    </row>
    <row r="2057" spans="1:12" x14ac:dyDescent="0.2">
      <c r="A2057" s="1">
        <v>70129463</v>
      </c>
      <c r="B2057" s="16">
        <v>43553</v>
      </c>
      <c r="C2057" t="s">
        <v>6512</v>
      </c>
      <c r="D2057" s="16">
        <f t="shared" si="288"/>
        <v>43553</v>
      </c>
      <c r="E2057" s="13" t="str">
        <f t="shared" si="289"/>
        <v>29-3-2019</v>
      </c>
      <c r="F2057">
        <f t="shared" si="290"/>
        <v>6</v>
      </c>
      <c r="G2057" t="str">
        <f t="shared" si="291"/>
        <v>March</v>
      </c>
      <c r="H2057" t="str">
        <f t="shared" si="292"/>
        <v>29, 2019</v>
      </c>
      <c r="I2057" t="str">
        <f t="shared" si="293"/>
        <v>29</v>
      </c>
      <c r="J2057">
        <f t="shared" si="294"/>
        <v>4</v>
      </c>
      <c r="K2057" t="str">
        <f t="shared" si="295"/>
        <v>2019</v>
      </c>
      <c r="L2057">
        <f t="shared" si="296"/>
        <v>3</v>
      </c>
    </row>
    <row r="2058" spans="1:12" x14ac:dyDescent="0.2">
      <c r="A2058" s="1">
        <v>80170767</v>
      </c>
      <c r="B2058" s="16">
        <v>43553</v>
      </c>
      <c r="C2058" t="s">
        <v>6512</v>
      </c>
      <c r="D2058" s="16">
        <f t="shared" si="288"/>
        <v>43553</v>
      </c>
      <c r="E2058" s="13" t="str">
        <f t="shared" si="289"/>
        <v>29-3-2019</v>
      </c>
      <c r="F2058">
        <f t="shared" si="290"/>
        <v>6</v>
      </c>
      <c r="G2058" t="str">
        <f t="shared" si="291"/>
        <v>March</v>
      </c>
      <c r="H2058" t="str">
        <f t="shared" si="292"/>
        <v>29, 2019</v>
      </c>
      <c r="I2058" t="str">
        <f t="shared" si="293"/>
        <v>29</v>
      </c>
      <c r="J2058">
        <f t="shared" si="294"/>
        <v>4</v>
      </c>
      <c r="K2058" t="str">
        <f t="shared" si="295"/>
        <v>2019</v>
      </c>
      <c r="L2058">
        <f t="shared" si="296"/>
        <v>3</v>
      </c>
    </row>
    <row r="2059" spans="1:12" x14ac:dyDescent="0.2">
      <c r="A2059" s="1">
        <v>81012998</v>
      </c>
      <c r="B2059" s="16">
        <v>43552</v>
      </c>
      <c r="C2059" t="s">
        <v>6545</v>
      </c>
      <c r="D2059" s="16">
        <f t="shared" si="288"/>
        <v>43552</v>
      </c>
      <c r="E2059" s="13" t="str">
        <f t="shared" si="289"/>
        <v>28-3-2019</v>
      </c>
      <c r="F2059">
        <f t="shared" si="290"/>
        <v>6</v>
      </c>
      <c r="G2059" t="str">
        <f t="shared" si="291"/>
        <v>March</v>
      </c>
      <c r="H2059" t="str">
        <f t="shared" si="292"/>
        <v>28, 2019</v>
      </c>
      <c r="I2059" t="str">
        <f t="shared" si="293"/>
        <v>28</v>
      </c>
      <c r="J2059">
        <f t="shared" si="294"/>
        <v>4</v>
      </c>
      <c r="K2059" t="str">
        <f t="shared" si="295"/>
        <v>2019</v>
      </c>
      <c r="L2059">
        <f t="shared" si="296"/>
        <v>3</v>
      </c>
    </row>
    <row r="2060" spans="1:12" x14ac:dyDescent="0.2">
      <c r="A2060" s="1">
        <v>80127927</v>
      </c>
      <c r="B2060" s="16">
        <v>43187</v>
      </c>
      <c r="C2060" t="s">
        <v>6548</v>
      </c>
      <c r="D2060" s="16">
        <f t="shared" si="288"/>
        <v>43187</v>
      </c>
      <c r="E2060" s="13" t="str">
        <f t="shared" si="289"/>
        <v>28-3-2018</v>
      </c>
      <c r="F2060">
        <f t="shared" si="290"/>
        <v>6</v>
      </c>
      <c r="G2060" t="str">
        <f t="shared" si="291"/>
        <v>March</v>
      </c>
      <c r="H2060" t="str">
        <f t="shared" si="292"/>
        <v>28, 2018</v>
      </c>
      <c r="I2060" t="str">
        <f t="shared" si="293"/>
        <v>28</v>
      </c>
      <c r="J2060">
        <f t="shared" si="294"/>
        <v>4</v>
      </c>
      <c r="K2060" t="str">
        <f t="shared" si="295"/>
        <v>2018</v>
      </c>
      <c r="L2060">
        <f t="shared" si="296"/>
        <v>3</v>
      </c>
    </row>
    <row r="2061" spans="1:12" x14ac:dyDescent="0.2">
      <c r="A2061" s="1">
        <v>80134826</v>
      </c>
      <c r="B2061" s="16">
        <v>42822</v>
      </c>
      <c r="C2061" t="s">
        <v>6551</v>
      </c>
      <c r="D2061" s="16">
        <f t="shared" si="288"/>
        <v>42822</v>
      </c>
      <c r="E2061" s="13" t="str">
        <f t="shared" si="289"/>
        <v>28-3-2017</v>
      </c>
      <c r="F2061">
        <f t="shared" si="290"/>
        <v>6</v>
      </c>
      <c r="G2061" t="str">
        <f t="shared" si="291"/>
        <v>March</v>
      </c>
      <c r="H2061" t="str">
        <f t="shared" si="292"/>
        <v>28, 2017</v>
      </c>
      <c r="I2061" t="str">
        <f t="shared" si="293"/>
        <v>28</v>
      </c>
      <c r="J2061">
        <f t="shared" si="294"/>
        <v>4</v>
      </c>
      <c r="K2061" t="str">
        <f t="shared" si="295"/>
        <v>2017</v>
      </c>
      <c r="L2061">
        <f t="shared" si="296"/>
        <v>3</v>
      </c>
    </row>
    <row r="2062" spans="1:12" x14ac:dyDescent="0.2">
      <c r="A2062" s="1">
        <v>81047902</v>
      </c>
      <c r="B2062" s="16">
        <v>43551</v>
      </c>
      <c r="C2062" t="s">
        <v>6555</v>
      </c>
      <c r="D2062" s="16">
        <f t="shared" si="288"/>
        <v>43551</v>
      </c>
      <c r="E2062" s="13" t="str">
        <f t="shared" si="289"/>
        <v>27-3-2019</v>
      </c>
      <c r="F2062">
        <f t="shared" si="290"/>
        <v>6</v>
      </c>
      <c r="G2062" t="str">
        <f t="shared" si="291"/>
        <v>March</v>
      </c>
      <c r="H2062" t="str">
        <f t="shared" si="292"/>
        <v>27, 2019</v>
      </c>
      <c r="I2062" t="str">
        <f t="shared" si="293"/>
        <v>27</v>
      </c>
      <c r="J2062">
        <f t="shared" si="294"/>
        <v>4</v>
      </c>
      <c r="K2062" t="str">
        <f t="shared" si="295"/>
        <v>2019</v>
      </c>
      <c r="L2062">
        <f t="shared" si="296"/>
        <v>3</v>
      </c>
    </row>
    <row r="2063" spans="1:12" x14ac:dyDescent="0.2">
      <c r="A2063" s="1">
        <v>81047897</v>
      </c>
      <c r="B2063" s="16">
        <v>43551</v>
      </c>
      <c r="C2063" t="s">
        <v>6555</v>
      </c>
      <c r="D2063" s="16">
        <f t="shared" si="288"/>
        <v>43551</v>
      </c>
      <c r="E2063" s="13" t="str">
        <f t="shared" si="289"/>
        <v>27-3-2019</v>
      </c>
      <c r="F2063">
        <f t="shared" si="290"/>
        <v>6</v>
      </c>
      <c r="G2063" t="str">
        <f t="shared" si="291"/>
        <v>March</v>
      </c>
      <c r="H2063" t="str">
        <f t="shared" si="292"/>
        <v>27, 2019</v>
      </c>
      <c r="I2063" t="str">
        <f t="shared" si="293"/>
        <v>27</v>
      </c>
      <c r="J2063">
        <f t="shared" si="294"/>
        <v>4</v>
      </c>
      <c r="K2063" t="str">
        <f t="shared" si="295"/>
        <v>2019</v>
      </c>
      <c r="L2063">
        <f t="shared" si="296"/>
        <v>3</v>
      </c>
    </row>
    <row r="2064" spans="1:12" x14ac:dyDescent="0.2">
      <c r="A2064" s="1">
        <v>80216988</v>
      </c>
      <c r="B2064" s="16">
        <v>43186</v>
      </c>
      <c r="C2064" t="s">
        <v>6562</v>
      </c>
      <c r="D2064" s="16">
        <f t="shared" si="288"/>
        <v>43186</v>
      </c>
      <c r="E2064" s="13" t="str">
        <f t="shared" si="289"/>
        <v>27-3-2018</v>
      </c>
      <c r="F2064">
        <f t="shared" si="290"/>
        <v>6</v>
      </c>
      <c r="G2064" t="str">
        <f t="shared" si="291"/>
        <v>March</v>
      </c>
      <c r="H2064" t="str">
        <f t="shared" si="292"/>
        <v>27, 2018</v>
      </c>
      <c r="I2064" t="str">
        <f t="shared" si="293"/>
        <v>27</v>
      </c>
      <c r="J2064">
        <f t="shared" si="294"/>
        <v>4</v>
      </c>
      <c r="K2064" t="str">
        <f t="shared" si="295"/>
        <v>2018</v>
      </c>
      <c r="L2064">
        <f t="shared" si="296"/>
        <v>3</v>
      </c>
    </row>
    <row r="2065" spans="1:12" x14ac:dyDescent="0.2">
      <c r="A2065" s="1">
        <v>80213803</v>
      </c>
      <c r="B2065" s="16">
        <v>43186</v>
      </c>
      <c r="C2065" t="s">
        <v>6562</v>
      </c>
      <c r="D2065" s="16">
        <f t="shared" si="288"/>
        <v>43186</v>
      </c>
      <c r="E2065" s="13" t="str">
        <f t="shared" si="289"/>
        <v>27-3-2018</v>
      </c>
      <c r="F2065">
        <f t="shared" si="290"/>
        <v>6</v>
      </c>
      <c r="G2065" t="str">
        <f t="shared" si="291"/>
        <v>March</v>
      </c>
      <c r="H2065" t="str">
        <f t="shared" si="292"/>
        <v>27, 2018</v>
      </c>
      <c r="I2065" t="str">
        <f t="shared" si="293"/>
        <v>27</v>
      </c>
      <c r="J2065">
        <f t="shared" si="294"/>
        <v>4</v>
      </c>
      <c r="K2065" t="str">
        <f t="shared" si="295"/>
        <v>2018</v>
      </c>
      <c r="L2065">
        <f t="shared" si="296"/>
        <v>3</v>
      </c>
    </row>
    <row r="2066" spans="1:12" x14ac:dyDescent="0.2">
      <c r="A2066" s="1">
        <v>80175623</v>
      </c>
      <c r="B2066" s="16">
        <v>42821</v>
      </c>
      <c r="C2066" t="s">
        <v>6570</v>
      </c>
      <c r="D2066" s="16">
        <f t="shared" si="288"/>
        <v>42821</v>
      </c>
      <c r="E2066" s="13" t="str">
        <f t="shared" si="289"/>
        <v>27-3-2017</v>
      </c>
      <c r="F2066">
        <f t="shared" si="290"/>
        <v>6</v>
      </c>
      <c r="G2066" t="str">
        <f t="shared" si="291"/>
        <v>March</v>
      </c>
      <c r="H2066" t="str">
        <f t="shared" si="292"/>
        <v>27, 2017</v>
      </c>
      <c r="I2066" t="str">
        <f t="shared" si="293"/>
        <v>27</v>
      </c>
      <c r="J2066">
        <f t="shared" si="294"/>
        <v>4</v>
      </c>
      <c r="K2066" t="str">
        <f t="shared" si="295"/>
        <v>2017</v>
      </c>
      <c r="L2066">
        <f t="shared" si="296"/>
        <v>3</v>
      </c>
    </row>
    <row r="2067" spans="1:12" x14ac:dyDescent="0.2">
      <c r="A2067" s="1">
        <v>81002880</v>
      </c>
      <c r="B2067" s="16">
        <v>43550</v>
      </c>
      <c r="C2067" t="s">
        <v>6573</v>
      </c>
      <c r="D2067" s="16">
        <f t="shared" si="288"/>
        <v>43550</v>
      </c>
      <c r="E2067" s="13" t="str">
        <f t="shared" si="289"/>
        <v>26-3-2019</v>
      </c>
      <c r="F2067">
        <f t="shared" si="290"/>
        <v>6</v>
      </c>
      <c r="G2067" t="str">
        <f t="shared" si="291"/>
        <v>March</v>
      </c>
      <c r="H2067" t="str">
        <f t="shared" si="292"/>
        <v>26, 2019</v>
      </c>
      <c r="I2067" t="str">
        <f t="shared" si="293"/>
        <v>26</v>
      </c>
      <c r="J2067">
        <f t="shared" si="294"/>
        <v>4</v>
      </c>
      <c r="K2067" t="str">
        <f t="shared" si="295"/>
        <v>2019</v>
      </c>
      <c r="L2067">
        <f t="shared" si="296"/>
        <v>3</v>
      </c>
    </row>
    <row r="2068" spans="1:12" x14ac:dyDescent="0.2">
      <c r="A2068" s="1">
        <v>80222896</v>
      </c>
      <c r="B2068" s="16">
        <v>43185</v>
      </c>
      <c r="C2068" t="s">
        <v>6578</v>
      </c>
      <c r="D2068" s="16">
        <f t="shared" si="288"/>
        <v>43185</v>
      </c>
      <c r="E2068" s="13" t="str">
        <f t="shared" si="289"/>
        <v>26-3-2018</v>
      </c>
      <c r="F2068">
        <f t="shared" si="290"/>
        <v>6</v>
      </c>
      <c r="G2068" t="str">
        <f t="shared" si="291"/>
        <v>March</v>
      </c>
      <c r="H2068" t="str">
        <f t="shared" si="292"/>
        <v>26, 2018</v>
      </c>
      <c r="I2068" t="str">
        <f t="shared" si="293"/>
        <v>26</v>
      </c>
      <c r="J2068">
        <f t="shared" si="294"/>
        <v>4</v>
      </c>
      <c r="K2068" t="str">
        <f t="shared" si="295"/>
        <v>2018</v>
      </c>
      <c r="L2068">
        <f t="shared" si="296"/>
        <v>3</v>
      </c>
    </row>
    <row r="2069" spans="1:12" x14ac:dyDescent="0.2">
      <c r="A2069" s="1">
        <v>81038046</v>
      </c>
      <c r="B2069" s="16">
        <v>43549</v>
      </c>
      <c r="C2069" t="s">
        <v>6582</v>
      </c>
      <c r="D2069" s="16">
        <f t="shared" si="288"/>
        <v>43549</v>
      </c>
      <c r="E2069" s="13" t="str">
        <f t="shared" si="289"/>
        <v>25-3-2019</v>
      </c>
      <c r="F2069">
        <f t="shared" si="290"/>
        <v>6</v>
      </c>
      <c r="G2069" t="str">
        <f t="shared" si="291"/>
        <v>March</v>
      </c>
      <c r="H2069" t="str">
        <f t="shared" si="292"/>
        <v>25, 2019</v>
      </c>
      <c r="I2069" t="str">
        <f t="shared" si="293"/>
        <v>25</v>
      </c>
      <c r="J2069">
        <f t="shared" si="294"/>
        <v>4</v>
      </c>
      <c r="K2069" t="str">
        <f t="shared" si="295"/>
        <v>2019</v>
      </c>
      <c r="L2069">
        <f t="shared" si="296"/>
        <v>3</v>
      </c>
    </row>
    <row r="2070" spans="1:12" x14ac:dyDescent="0.2">
      <c r="A2070" s="1">
        <v>81049479</v>
      </c>
      <c r="B2070" s="16">
        <v>43549</v>
      </c>
      <c r="C2070" t="s">
        <v>6582</v>
      </c>
      <c r="D2070" s="16">
        <f t="shared" si="288"/>
        <v>43549</v>
      </c>
      <c r="E2070" s="13" t="str">
        <f t="shared" si="289"/>
        <v>25-3-2019</v>
      </c>
      <c r="F2070">
        <f t="shared" si="290"/>
        <v>6</v>
      </c>
      <c r="G2070" t="str">
        <f t="shared" si="291"/>
        <v>March</v>
      </c>
      <c r="H2070" t="str">
        <f t="shared" si="292"/>
        <v>25, 2019</v>
      </c>
      <c r="I2070" t="str">
        <f t="shared" si="293"/>
        <v>25</v>
      </c>
      <c r="J2070">
        <f t="shared" si="294"/>
        <v>4</v>
      </c>
      <c r="K2070" t="str">
        <f t="shared" si="295"/>
        <v>2019</v>
      </c>
      <c r="L2070">
        <f t="shared" si="296"/>
        <v>3</v>
      </c>
    </row>
    <row r="2071" spans="1:12" x14ac:dyDescent="0.2">
      <c r="A2071" s="1">
        <v>80101096</v>
      </c>
      <c r="B2071" s="16">
        <v>42454</v>
      </c>
      <c r="C2071" t="s">
        <v>6588</v>
      </c>
      <c r="D2071" s="16">
        <f t="shared" si="288"/>
        <v>42454</v>
      </c>
      <c r="E2071" s="13" t="str">
        <f t="shared" si="289"/>
        <v>25-3-2016</v>
      </c>
      <c r="F2071">
        <f t="shared" si="290"/>
        <v>6</v>
      </c>
      <c r="G2071" t="str">
        <f t="shared" si="291"/>
        <v>March</v>
      </c>
      <c r="H2071" t="str">
        <f t="shared" si="292"/>
        <v>25, 2016</v>
      </c>
      <c r="I2071" t="str">
        <f t="shared" si="293"/>
        <v>25</v>
      </c>
      <c r="J2071">
        <f t="shared" si="294"/>
        <v>4</v>
      </c>
      <c r="K2071" t="str">
        <f t="shared" si="295"/>
        <v>2016</v>
      </c>
      <c r="L2071">
        <f t="shared" si="296"/>
        <v>3</v>
      </c>
    </row>
    <row r="2072" spans="1:12" x14ac:dyDescent="0.2">
      <c r="A2072" s="1">
        <v>80202809</v>
      </c>
      <c r="B2072" s="16">
        <v>43548</v>
      </c>
      <c r="C2072" t="s">
        <v>6592</v>
      </c>
      <c r="D2072" s="16">
        <f t="shared" si="288"/>
        <v>43548</v>
      </c>
      <c r="E2072" s="13" t="str">
        <f t="shared" si="289"/>
        <v>24-3-2019</v>
      </c>
      <c r="F2072">
        <f t="shared" si="290"/>
        <v>6</v>
      </c>
      <c r="G2072" t="str">
        <f t="shared" si="291"/>
        <v>March</v>
      </c>
      <c r="H2072" t="str">
        <f t="shared" si="292"/>
        <v>24, 2019</v>
      </c>
      <c r="I2072" t="str">
        <f t="shared" si="293"/>
        <v>24</v>
      </c>
      <c r="J2072">
        <f t="shared" si="294"/>
        <v>4</v>
      </c>
      <c r="K2072" t="str">
        <f t="shared" si="295"/>
        <v>2019</v>
      </c>
      <c r="L2072">
        <f t="shared" si="296"/>
        <v>3</v>
      </c>
    </row>
    <row r="2073" spans="1:12" x14ac:dyDescent="0.2">
      <c r="A2073" s="1">
        <v>80020132</v>
      </c>
      <c r="B2073" s="16">
        <v>43183</v>
      </c>
      <c r="C2073" t="s">
        <v>6596</v>
      </c>
      <c r="D2073" s="16">
        <f t="shared" si="288"/>
        <v>43183</v>
      </c>
      <c r="E2073" s="13" t="str">
        <f t="shared" si="289"/>
        <v>24-3-2018</v>
      </c>
      <c r="F2073">
        <f t="shared" si="290"/>
        <v>6</v>
      </c>
      <c r="G2073" t="str">
        <f t="shared" si="291"/>
        <v>March</v>
      </c>
      <c r="H2073" t="str">
        <f t="shared" si="292"/>
        <v>24, 2018</v>
      </c>
      <c r="I2073" t="str">
        <f t="shared" si="293"/>
        <v>24</v>
      </c>
      <c r="J2073">
        <f t="shared" si="294"/>
        <v>4</v>
      </c>
      <c r="K2073" t="str">
        <f t="shared" si="295"/>
        <v>2018</v>
      </c>
      <c r="L2073">
        <f t="shared" si="296"/>
        <v>3</v>
      </c>
    </row>
    <row r="2074" spans="1:12" x14ac:dyDescent="0.2">
      <c r="A2074" s="1">
        <v>80206758</v>
      </c>
      <c r="B2074" s="16">
        <v>43183</v>
      </c>
      <c r="C2074" t="s">
        <v>6596</v>
      </c>
      <c r="D2074" s="16">
        <f t="shared" si="288"/>
        <v>43183</v>
      </c>
      <c r="E2074" s="13" t="str">
        <f t="shared" si="289"/>
        <v>24-3-2018</v>
      </c>
      <c r="F2074">
        <f t="shared" si="290"/>
        <v>6</v>
      </c>
      <c r="G2074" t="str">
        <f t="shared" si="291"/>
        <v>March</v>
      </c>
      <c r="H2074" t="str">
        <f t="shared" si="292"/>
        <v>24, 2018</v>
      </c>
      <c r="I2074" t="str">
        <f t="shared" si="293"/>
        <v>24</v>
      </c>
      <c r="J2074">
        <f t="shared" si="294"/>
        <v>4</v>
      </c>
      <c r="K2074" t="str">
        <f t="shared" si="295"/>
        <v>2018</v>
      </c>
      <c r="L2074">
        <f t="shared" si="296"/>
        <v>3</v>
      </c>
    </row>
    <row r="2075" spans="1:12" x14ac:dyDescent="0.2">
      <c r="A2075" s="1">
        <v>80162210</v>
      </c>
      <c r="B2075" s="16">
        <v>42818</v>
      </c>
      <c r="C2075" t="s">
        <v>6603</v>
      </c>
      <c r="D2075" s="16">
        <f t="shared" si="288"/>
        <v>42818</v>
      </c>
      <c r="E2075" s="13" t="str">
        <f t="shared" si="289"/>
        <v>24-3-2017</v>
      </c>
      <c r="F2075">
        <f t="shared" si="290"/>
        <v>6</v>
      </c>
      <c r="G2075" t="str">
        <f t="shared" si="291"/>
        <v>March</v>
      </c>
      <c r="H2075" t="str">
        <f t="shared" si="292"/>
        <v>24, 2017</v>
      </c>
      <c r="I2075" t="str">
        <f t="shared" si="293"/>
        <v>24</v>
      </c>
      <c r="J2075">
        <f t="shared" si="294"/>
        <v>4</v>
      </c>
      <c r="K2075" t="str">
        <f t="shared" si="295"/>
        <v>2017</v>
      </c>
      <c r="L2075">
        <f t="shared" si="296"/>
        <v>3</v>
      </c>
    </row>
    <row r="2076" spans="1:12" x14ac:dyDescent="0.2">
      <c r="A2076" s="1">
        <v>80126485</v>
      </c>
      <c r="B2076" s="16">
        <v>42818</v>
      </c>
      <c r="C2076" t="s">
        <v>6603</v>
      </c>
      <c r="D2076" s="16">
        <f t="shared" si="288"/>
        <v>42818</v>
      </c>
      <c r="E2076" s="13" t="str">
        <f t="shared" si="289"/>
        <v>24-3-2017</v>
      </c>
      <c r="F2076">
        <f t="shared" si="290"/>
        <v>6</v>
      </c>
      <c r="G2076" t="str">
        <f t="shared" si="291"/>
        <v>March</v>
      </c>
      <c r="H2076" t="str">
        <f t="shared" si="292"/>
        <v>24, 2017</v>
      </c>
      <c r="I2076" t="str">
        <f t="shared" si="293"/>
        <v>24</v>
      </c>
      <c r="J2076">
        <f t="shared" si="294"/>
        <v>4</v>
      </c>
      <c r="K2076" t="str">
        <f t="shared" si="295"/>
        <v>2017</v>
      </c>
      <c r="L2076">
        <f t="shared" si="296"/>
        <v>3</v>
      </c>
    </row>
    <row r="2077" spans="1:12" x14ac:dyDescent="0.2">
      <c r="A2077" s="1">
        <v>80082242</v>
      </c>
      <c r="B2077" s="16">
        <v>42818</v>
      </c>
      <c r="C2077" t="s">
        <v>6603</v>
      </c>
      <c r="D2077" s="16">
        <f t="shared" si="288"/>
        <v>42818</v>
      </c>
      <c r="E2077" s="13" t="str">
        <f t="shared" si="289"/>
        <v>24-3-2017</v>
      </c>
      <c r="F2077">
        <f t="shared" si="290"/>
        <v>6</v>
      </c>
      <c r="G2077" t="str">
        <f t="shared" si="291"/>
        <v>March</v>
      </c>
      <c r="H2077" t="str">
        <f t="shared" si="292"/>
        <v>24, 2017</v>
      </c>
      <c r="I2077" t="str">
        <f t="shared" si="293"/>
        <v>24</v>
      </c>
      <c r="J2077">
        <f t="shared" si="294"/>
        <v>4</v>
      </c>
      <c r="K2077" t="str">
        <f t="shared" si="295"/>
        <v>2017</v>
      </c>
      <c r="L2077">
        <f t="shared" si="296"/>
        <v>3</v>
      </c>
    </row>
    <row r="2078" spans="1:12" x14ac:dyDescent="0.2">
      <c r="A2078" s="1">
        <v>70251816</v>
      </c>
      <c r="B2078" s="16">
        <v>43547</v>
      </c>
      <c r="C2078" t="s">
        <v>6612</v>
      </c>
      <c r="D2078" s="16">
        <f t="shared" si="288"/>
        <v>43547</v>
      </c>
      <c r="E2078" s="13" t="str">
        <f t="shared" si="289"/>
        <v>23-3-2019</v>
      </c>
      <c r="F2078">
        <f t="shared" si="290"/>
        <v>6</v>
      </c>
      <c r="G2078" t="str">
        <f t="shared" si="291"/>
        <v>March</v>
      </c>
      <c r="H2078" t="str">
        <f t="shared" si="292"/>
        <v>23, 2019</v>
      </c>
      <c r="I2078" t="str">
        <f t="shared" si="293"/>
        <v>23</v>
      </c>
      <c r="J2078">
        <f t="shared" si="294"/>
        <v>4</v>
      </c>
      <c r="K2078" t="str">
        <f t="shared" si="295"/>
        <v>2019</v>
      </c>
      <c r="L2078">
        <f t="shared" si="296"/>
        <v>3</v>
      </c>
    </row>
    <row r="2079" spans="1:12" x14ac:dyDescent="0.2">
      <c r="A2079" s="1">
        <v>70202151</v>
      </c>
      <c r="B2079" s="16">
        <v>43547</v>
      </c>
      <c r="C2079" t="s">
        <v>6612</v>
      </c>
      <c r="D2079" s="16">
        <f t="shared" si="288"/>
        <v>43547</v>
      </c>
      <c r="E2079" s="13" t="str">
        <f t="shared" si="289"/>
        <v>23-3-2019</v>
      </c>
      <c r="F2079">
        <f t="shared" si="290"/>
        <v>6</v>
      </c>
      <c r="G2079" t="str">
        <f t="shared" si="291"/>
        <v>March</v>
      </c>
      <c r="H2079" t="str">
        <f t="shared" si="292"/>
        <v>23, 2019</v>
      </c>
      <c r="I2079" t="str">
        <f t="shared" si="293"/>
        <v>23</v>
      </c>
      <c r="J2079">
        <f t="shared" si="294"/>
        <v>4</v>
      </c>
      <c r="K2079" t="str">
        <f t="shared" si="295"/>
        <v>2019</v>
      </c>
      <c r="L2079">
        <f t="shared" si="296"/>
        <v>3</v>
      </c>
    </row>
    <row r="2080" spans="1:12" x14ac:dyDescent="0.2">
      <c r="A2080" s="1">
        <v>80999996</v>
      </c>
      <c r="B2080" s="16">
        <v>43547</v>
      </c>
      <c r="C2080" t="s">
        <v>6612</v>
      </c>
      <c r="D2080" s="16">
        <f t="shared" si="288"/>
        <v>43547</v>
      </c>
      <c r="E2080" s="13" t="str">
        <f t="shared" si="289"/>
        <v>23-3-2019</v>
      </c>
      <c r="F2080">
        <f t="shared" si="290"/>
        <v>6</v>
      </c>
      <c r="G2080" t="str">
        <f t="shared" si="291"/>
        <v>March</v>
      </c>
      <c r="H2080" t="str">
        <f t="shared" si="292"/>
        <v>23, 2019</v>
      </c>
      <c r="I2080" t="str">
        <f t="shared" si="293"/>
        <v>23</v>
      </c>
      <c r="J2080">
        <f t="shared" si="294"/>
        <v>4</v>
      </c>
      <c r="K2080" t="str">
        <f t="shared" si="295"/>
        <v>2019</v>
      </c>
      <c r="L2080">
        <f t="shared" si="296"/>
        <v>3</v>
      </c>
    </row>
    <row r="2081" spans="1:12" x14ac:dyDescent="0.2">
      <c r="A2081" s="1">
        <v>80222788</v>
      </c>
      <c r="B2081" s="16">
        <v>43182</v>
      </c>
      <c r="C2081" t="s">
        <v>6621</v>
      </c>
      <c r="D2081" s="16">
        <f t="shared" si="288"/>
        <v>43182</v>
      </c>
      <c r="E2081" s="13" t="str">
        <f t="shared" si="289"/>
        <v>23-3-2018</v>
      </c>
      <c r="F2081">
        <f t="shared" si="290"/>
        <v>6</v>
      </c>
      <c r="G2081" t="str">
        <f t="shared" si="291"/>
        <v>March</v>
      </c>
      <c r="H2081" t="str">
        <f t="shared" si="292"/>
        <v>23, 2018</v>
      </c>
      <c r="I2081" t="str">
        <f t="shared" si="293"/>
        <v>23</v>
      </c>
      <c r="J2081">
        <f t="shared" si="294"/>
        <v>4</v>
      </c>
      <c r="K2081" t="str">
        <f t="shared" si="295"/>
        <v>2018</v>
      </c>
      <c r="L2081">
        <f t="shared" si="296"/>
        <v>3</v>
      </c>
    </row>
    <row r="2082" spans="1:12" x14ac:dyDescent="0.2">
      <c r="A2082" s="1">
        <v>80169617</v>
      </c>
      <c r="B2082" s="16">
        <v>43182</v>
      </c>
      <c r="C2082" t="s">
        <v>6621</v>
      </c>
      <c r="D2082" s="16">
        <f t="shared" si="288"/>
        <v>43182</v>
      </c>
      <c r="E2082" s="13" t="str">
        <f t="shared" si="289"/>
        <v>23-3-2018</v>
      </c>
      <c r="F2082">
        <f t="shared" si="290"/>
        <v>6</v>
      </c>
      <c r="G2082" t="str">
        <f t="shared" si="291"/>
        <v>March</v>
      </c>
      <c r="H2082" t="str">
        <f t="shared" si="292"/>
        <v>23, 2018</v>
      </c>
      <c r="I2082" t="str">
        <f t="shared" si="293"/>
        <v>23</v>
      </c>
      <c r="J2082">
        <f t="shared" si="294"/>
        <v>4</v>
      </c>
      <c r="K2082" t="str">
        <f t="shared" si="295"/>
        <v>2018</v>
      </c>
      <c r="L2082">
        <f t="shared" si="296"/>
        <v>3</v>
      </c>
    </row>
    <row r="2083" spans="1:12" x14ac:dyDescent="0.2">
      <c r="A2083" s="1">
        <v>80144454</v>
      </c>
      <c r="B2083" s="16">
        <v>43182</v>
      </c>
      <c r="C2083" t="s">
        <v>6621</v>
      </c>
      <c r="D2083" s="16">
        <f t="shared" si="288"/>
        <v>43182</v>
      </c>
      <c r="E2083" s="13" t="str">
        <f t="shared" si="289"/>
        <v>23-3-2018</v>
      </c>
      <c r="F2083">
        <f t="shared" si="290"/>
        <v>6</v>
      </c>
      <c r="G2083" t="str">
        <f t="shared" si="291"/>
        <v>March</v>
      </c>
      <c r="H2083" t="str">
        <f t="shared" si="292"/>
        <v>23, 2018</v>
      </c>
      <c r="I2083" t="str">
        <f t="shared" si="293"/>
        <v>23</v>
      </c>
      <c r="J2083">
        <f t="shared" si="294"/>
        <v>4</v>
      </c>
      <c r="K2083" t="str">
        <f t="shared" si="295"/>
        <v>2018</v>
      </c>
      <c r="L2083">
        <f t="shared" si="296"/>
        <v>3</v>
      </c>
    </row>
    <row r="2084" spans="1:12" x14ac:dyDescent="0.2">
      <c r="A2084" s="1">
        <v>70204282</v>
      </c>
      <c r="B2084" s="16">
        <v>43182</v>
      </c>
      <c r="C2084" t="s">
        <v>6621</v>
      </c>
      <c r="D2084" s="16">
        <f t="shared" si="288"/>
        <v>43182</v>
      </c>
      <c r="E2084" s="13" t="str">
        <f t="shared" si="289"/>
        <v>23-3-2018</v>
      </c>
      <c r="F2084">
        <f t="shared" si="290"/>
        <v>6</v>
      </c>
      <c r="G2084" t="str">
        <f t="shared" si="291"/>
        <v>March</v>
      </c>
      <c r="H2084" t="str">
        <f t="shared" si="292"/>
        <v>23, 2018</v>
      </c>
      <c r="I2084" t="str">
        <f t="shared" si="293"/>
        <v>23</v>
      </c>
      <c r="J2084">
        <f t="shared" si="294"/>
        <v>4</v>
      </c>
      <c r="K2084" t="str">
        <f t="shared" si="295"/>
        <v>2018</v>
      </c>
      <c r="L2084">
        <f t="shared" si="296"/>
        <v>3</v>
      </c>
    </row>
    <row r="2085" spans="1:12" x14ac:dyDescent="0.2">
      <c r="A2085" s="1">
        <v>80242378</v>
      </c>
      <c r="B2085" s="16">
        <v>43182</v>
      </c>
      <c r="C2085" t="s">
        <v>6621</v>
      </c>
      <c r="D2085" s="16">
        <f t="shared" si="288"/>
        <v>43182</v>
      </c>
      <c r="E2085" s="13" t="str">
        <f t="shared" si="289"/>
        <v>23-3-2018</v>
      </c>
      <c r="F2085">
        <f t="shared" si="290"/>
        <v>6</v>
      </c>
      <c r="G2085" t="str">
        <f t="shared" si="291"/>
        <v>March</v>
      </c>
      <c r="H2085" t="str">
        <f t="shared" si="292"/>
        <v>23, 2018</v>
      </c>
      <c r="I2085" t="str">
        <f t="shared" si="293"/>
        <v>23</v>
      </c>
      <c r="J2085">
        <f t="shared" si="294"/>
        <v>4</v>
      </c>
      <c r="K2085" t="str">
        <f t="shared" si="295"/>
        <v>2018</v>
      </c>
      <c r="L2085">
        <f t="shared" si="296"/>
        <v>3</v>
      </c>
    </row>
    <row r="2086" spans="1:12" x14ac:dyDescent="0.2">
      <c r="A2086" s="1">
        <v>80184068</v>
      </c>
      <c r="B2086" s="16">
        <v>43182</v>
      </c>
      <c r="C2086" t="s">
        <v>6621</v>
      </c>
      <c r="D2086" s="16">
        <f t="shared" si="288"/>
        <v>43182</v>
      </c>
      <c r="E2086" s="13" t="str">
        <f t="shared" si="289"/>
        <v>23-3-2018</v>
      </c>
      <c r="F2086">
        <f t="shared" si="290"/>
        <v>6</v>
      </c>
      <c r="G2086" t="str">
        <f t="shared" si="291"/>
        <v>March</v>
      </c>
      <c r="H2086" t="str">
        <f t="shared" si="292"/>
        <v>23, 2018</v>
      </c>
      <c r="I2086" t="str">
        <f t="shared" si="293"/>
        <v>23</v>
      </c>
      <c r="J2086">
        <f t="shared" si="294"/>
        <v>4</v>
      </c>
      <c r="K2086" t="str">
        <f t="shared" si="295"/>
        <v>2018</v>
      </c>
      <c r="L2086">
        <f t="shared" si="296"/>
        <v>3</v>
      </c>
    </row>
    <row r="2087" spans="1:12" x14ac:dyDescent="0.2">
      <c r="A2087" s="1">
        <v>80171733</v>
      </c>
      <c r="B2087" s="16">
        <v>43182</v>
      </c>
      <c r="C2087" t="s">
        <v>6621</v>
      </c>
      <c r="D2087" s="16">
        <f t="shared" si="288"/>
        <v>43182</v>
      </c>
      <c r="E2087" s="13" t="str">
        <f t="shared" si="289"/>
        <v>23-3-2018</v>
      </c>
      <c r="F2087">
        <f t="shared" si="290"/>
        <v>6</v>
      </c>
      <c r="G2087" t="str">
        <f t="shared" si="291"/>
        <v>March</v>
      </c>
      <c r="H2087" t="str">
        <f t="shared" si="292"/>
        <v>23, 2018</v>
      </c>
      <c r="I2087" t="str">
        <f t="shared" si="293"/>
        <v>23</v>
      </c>
      <c r="J2087">
        <f t="shared" si="294"/>
        <v>4</v>
      </c>
      <c r="K2087" t="str">
        <f t="shared" si="295"/>
        <v>2018</v>
      </c>
      <c r="L2087">
        <f t="shared" si="296"/>
        <v>3</v>
      </c>
    </row>
    <row r="2088" spans="1:12" x14ac:dyDescent="0.2">
      <c r="A2088" s="1">
        <v>80245408</v>
      </c>
      <c r="B2088" s="16">
        <v>43182</v>
      </c>
      <c r="C2088" t="s">
        <v>6621</v>
      </c>
      <c r="D2088" s="16">
        <f t="shared" si="288"/>
        <v>43182</v>
      </c>
      <c r="E2088" s="13" t="str">
        <f t="shared" si="289"/>
        <v>23-3-2018</v>
      </c>
      <c r="F2088">
        <f t="shared" si="290"/>
        <v>6</v>
      </c>
      <c r="G2088" t="str">
        <f t="shared" si="291"/>
        <v>March</v>
      </c>
      <c r="H2088" t="str">
        <f t="shared" si="292"/>
        <v>23, 2018</v>
      </c>
      <c r="I2088" t="str">
        <f t="shared" si="293"/>
        <v>23</v>
      </c>
      <c r="J2088">
        <f t="shared" si="294"/>
        <v>4</v>
      </c>
      <c r="K2088" t="str">
        <f t="shared" si="295"/>
        <v>2018</v>
      </c>
      <c r="L2088">
        <f t="shared" si="296"/>
        <v>3</v>
      </c>
    </row>
    <row r="2089" spans="1:12" x14ac:dyDescent="0.2">
      <c r="A2089" s="1">
        <v>80044566</v>
      </c>
      <c r="B2089" s="16">
        <v>42817</v>
      </c>
      <c r="C2089" t="s">
        <v>6647</v>
      </c>
      <c r="D2089" s="16">
        <f t="shared" si="288"/>
        <v>42817</v>
      </c>
      <c r="E2089" s="13" t="str">
        <f t="shared" si="289"/>
        <v>23-3-2017</v>
      </c>
      <c r="F2089">
        <f t="shared" si="290"/>
        <v>6</v>
      </c>
      <c r="G2089" t="str">
        <f t="shared" si="291"/>
        <v>March</v>
      </c>
      <c r="H2089" t="str">
        <f t="shared" si="292"/>
        <v>23, 2017</v>
      </c>
      <c r="I2089" t="str">
        <f t="shared" si="293"/>
        <v>23</v>
      </c>
      <c r="J2089">
        <f t="shared" si="294"/>
        <v>4</v>
      </c>
      <c r="K2089" t="str">
        <f t="shared" si="295"/>
        <v>2017</v>
      </c>
      <c r="L2089">
        <f t="shared" si="296"/>
        <v>3</v>
      </c>
    </row>
    <row r="2090" spans="1:12" x14ac:dyDescent="0.2">
      <c r="A2090" s="1">
        <v>80189632</v>
      </c>
      <c r="B2090" s="16">
        <v>43546</v>
      </c>
      <c r="C2090" t="s">
        <v>6650</v>
      </c>
      <c r="D2090" s="16">
        <f t="shared" si="288"/>
        <v>43546</v>
      </c>
      <c r="E2090" s="13" t="str">
        <f t="shared" si="289"/>
        <v>22-3-2019</v>
      </c>
      <c r="F2090">
        <f t="shared" si="290"/>
        <v>6</v>
      </c>
      <c r="G2090" t="str">
        <f t="shared" si="291"/>
        <v>March</v>
      </c>
      <c r="H2090" t="str">
        <f t="shared" si="292"/>
        <v>22, 2019</v>
      </c>
      <c r="I2090" t="str">
        <f t="shared" si="293"/>
        <v>22</v>
      </c>
      <c r="J2090">
        <f t="shared" si="294"/>
        <v>4</v>
      </c>
      <c r="K2090" t="str">
        <f t="shared" si="295"/>
        <v>2019</v>
      </c>
      <c r="L2090">
        <f t="shared" si="296"/>
        <v>3</v>
      </c>
    </row>
    <row r="2091" spans="1:12" x14ac:dyDescent="0.2">
      <c r="A2091" s="1">
        <v>80230265</v>
      </c>
      <c r="B2091" s="16">
        <v>43546</v>
      </c>
      <c r="C2091" t="s">
        <v>6650</v>
      </c>
      <c r="D2091" s="16">
        <f t="shared" si="288"/>
        <v>43546</v>
      </c>
      <c r="E2091" s="13" t="str">
        <f t="shared" si="289"/>
        <v>22-3-2019</v>
      </c>
      <c r="F2091">
        <f t="shared" si="290"/>
        <v>6</v>
      </c>
      <c r="G2091" t="str">
        <f t="shared" si="291"/>
        <v>March</v>
      </c>
      <c r="H2091" t="str">
        <f t="shared" si="292"/>
        <v>22, 2019</v>
      </c>
      <c r="I2091" t="str">
        <f t="shared" si="293"/>
        <v>22</v>
      </c>
      <c r="J2091">
        <f t="shared" si="294"/>
        <v>4</v>
      </c>
      <c r="K2091" t="str">
        <f t="shared" si="295"/>
        <v>2019</v>
      </c>
      <c r="L2091">
        <f t="shared" si="296"/>
        <v>3</v>
      </c>
    </row>
    <row r="2092" spans="1:12" x14ac:dyDescent="0.2">
      <c r="A2092" s="1">
        <v>81076756</v>
      </c>
      <c r="B2092" s="16">
        <v>43546</v>
      </c>
      <c r="C2092" t="s">
        <v>6650</v>
      </c>
      <c r="D2092" s="16">
        <f t="shared" si="288"/>
        <v>43546</v>
      </c>
      <c r="E2092" s="13" t="str">
        <f t="shared" si="289"/>
        <v>22-3-2019</v>
      </c>
      <c r="F2092">
        <f t="shared" si="290"/>
        <v>6</v>
      </c>
      <c r="G2092" t="str">
        <f t="shared" si="291"/>
        <v>March</v>
      </c>
      <c r="H2092" t="str">
        <f t="shared" si="292"/>
        <v>22, 2019</v>
      </c>
      <c r="I2092" t="str">
        <f t="shared" si="293"/>
        <v>22</v>
      </c>
      <c r="J2092">
        <f t="shared" si="294"/>
        <v>4</v>
      </c>
      <c r="K2092" t="str">
        <f t="shared" si="295"/>
        <v>2019</v>
      </c>
      <c r="L2092">
        <f t="shared" si="296"/>
        <v>3</v>
      </c>
    </row>
    <row r="2093" spans="1:12" x14ac:dyDescent="0.2">
      <c r="A2093" s="1">
        <v>80991158</v>
      </c>
      <c r="B2093" s="16">
        <v>43546</v>
      </c>
      <c r="C2093" t="s">
        <v>6650</v>
      </c>
      <c r="D2093" s="16">
        <f t="shared" si="288"/>
        <v>43546</v>
      </c>
      <c r="E2093" s="13" t="str">
        <f t="shared" si="289"/>
        <v>22-3-2019</v>
      </c>
      <c r="F2093">
        <f t="shared" si="290"/>
        <v>6</v>
      </c>
      <c r="G2093" t="str">
        <f t="shared" si="291"/>
        <v>March</v>
      </c>
      <c r="H2093" t="str">
        <f t="shared" si="292"/>
        <v>22, 2019</v>
      </c>
      <c r="I2093" t="str">
        <f t="shared" si="293"/>
        <v>22</v>
      </c>
      <c r="J2093">
        <f t="shared" si="294"/>
        <v>4</v>
      </c>
      <c r="K2093" t="str">
        <f t="shared" si="295"/>
        <v>2019</v>
      </c>
      <c r="L2093">
        <f t="shared" si="296"/>
        <v>3</v>
      </c>
    </row>
    <row r="2094" spans="1:12" x14ac:dyDescent="0.2">
      <c r="A2094" s="1">
        <v>80208298</v>
      </c>
      <c r="B2094" s="16">
        <v>43546</v>
      </c>
      <c r="C2094" t="s">
        <v>6650</v>
      </c>
      <c r="D2094" s="16">
        <f t="shared" si="288"/>
        <v>43546</v>
      </c>
      <c r="E2094" s="13" t="str">
        <f t="shared" si="289"/>
        <v>22-3-2019</v>
      </c>
      <c r="F2094">
        <f t="shared" si="290"/>
        <v>6</v>
      </c>
      <c r="G2094" t="str">
        <f t="shared" si="291"/>
        <v>March</v>
      </c>
      <c r="H2094" t="str">
        <f t="shared" si="292"/>
        <v>22, 2019</v>
      </c>
      <c r="I2094" t="str">
        <f t="shared" si="293"/>
        <v>22</v>
      </c>
      <c r="J2094">
        <f t="shared" si="294"/>
        <v>4</v>
      </c>
      <c r="K2094" t="str">
        <f t="shared" si="295"/>
        <v>2019</v>
      </c>
      <c r="L2094">
        <f t="shared" si="296"/>
        <v>3</v>
      </c>
    </row>
    <row r="2095" spans="1:12" x14ac:dyDescent="0.2">
      <c r="A2095" s="1">
        <v>80191046</v>
      </c>
      <c r="B2095" s="16">
        <v>43546</v>
      </c>
      <c r="C2095" t="s">
        <v>6650</v>
      </c>
      <c r="D2095" s="16">
        <f t="shared" si="288"/>
        <v>43546</v>
      </c>
      <c r="E2095" s="13" t="str">
        <f t="shared" si="289"/>
        <v>22-3-2019</v>
      </c>
      <c r="F2095">
        <f t="shared" si="290"/>
        <v>6</v>
      </c>
      <c r="G2095" t="str">
        <f t="shared" si="291"/>
        <v>March</v>
      </c>
      <c r="H2095" t="str">
        <f t="shared" si="292"/>
        <v>22, 2019</v>
      </c>
      <c r="I2095" t="str">
        <f t="shared" si="293"/>
        <v>22</v>
      </c>
      <c r="J2095">
        <f t="shared" si="294"/>
        <v>4</v>
      </c>
      <c r="K2095" t="str">
        <f t="shared" si="295"/>
        <v>2019</v>
      </c>
      <c r="L2095">
        <f t="shared" si="296"/>
        <v>3</v>
      </c>
    </row>
    <row r="2096" spans="1:12" x14ac:dyDescent="0.2">
      <c r="A2096" s="1">
        <v>80223108</v>
      </c>
      <c r="B2096" s="16">
        <v>43546</v>
      </c>
      <c r="C2096" t="s">
        <v>6650</v>
      </c>
      <c r="D2096" s="16">
        <f t="shared" si="288"/>
        <v>43546</v>
      </c>
      <c r="E2096" s="13" t="str">
        <f t="shared" si="289"/>
        <v>22-3-2019</v>
      </c>
      <c r="F2096">
        <f t="shared" si="290"/>
        <v>6</v>
      </c>
      <c r="G2096" t="str">
        <f t="shared" si="291"/>
        <v>March</v>
      </c>
      <c r="H2096" t="str">
        <f t="shared" si="292"/>
        <v>22, 2019</v>
      </c>
      <c r="I2096" t="str">
        <f t="shared" si="293"/>
        <v>22</v>
      </c>
      <c r="J2096">
        <f t="shared" si="294"/>
        <v>4</v>
      </c>
      <c r="K2096" t="str">
        <f t="shared" si="295"/>
        <v>2019</v>
      </c>
      <c r="L2096">
        <f t="shared" si="296"/>
        <v>3</v>
      </c>
    </row>
    <row r="2097" spans="1:12" x14ac:dyDescent="0.2">
      <c r="A2097" s="1">
        <v>81049348</v>
      </c>
      <c r="B2097" s="16">
        <v>43546</v>
      </c>
      <c r="C2097" t="s">
        <v>6650</v>
      </c>
      <c r="D2097" s="16">
        <f t="shared" si="288"/>
        <v>43546</v>
      </c>
      <c r="E2097" s="13" t="str">
        <f t="shared" si="289"/>
        <v>22-3-2019</v>
      </c>
      <c r="F2097">
        <f t="shared" si="290"/>
        <v>6</v>
      </c>
      <c r="G2097" t="str">
        <f t="shared" si="291"/>
        <v>March</v>
      </c>
      <c r="H2097" t="str">
        <f t="shared" si="292"/>
        <v>22, 2019</v>
      </c>
      <c r="I2097" t="str">
        <f t="shared" si="293"/>
        <v>22</v>
      </c>
      <c r="J2097">
        <f t="shared" si="294"/>
        <v>4</v>
      </c>
      <c r="K2097" t="str">
        <f t="shared" si="295"/>
        <v>2019</v>
      </c>
      <c r="L2097">
        <f t="shared" si="296"/>
        <v>3</v>
      </c>
    </row>
    <row r="2098" spans="1:12" x14ac:dyDescent="0.2">
      <c r="A2098" s="1">
        <v>80169469</v>
      </c>
      <c r="B2098" s="16">
        <v>43546</v>
      </c>
      <c r="C2098" t="s">
        <v>6650</v>
      </c>
      <c r="D2098" s="16">
        <f t="shared" si="288"/>
        <v>43546</v>
      </c>
      <c r="E2098" s="13" t="str">
        <f t="shared" si="289"/>
        <v>22-3-2019</v>
      </c>
      <c r="F2098">
        <f t="shared" si="290"/>
        <v>6</v>
      </c>
      <c r="G2098" t="str">
        <f t="shared" si="291"/>
        <v>March</v>
      </c>
      <c r="H2098" t="str">
        <f t="shared" si="292"/>
        <v>22, 2019</v>
      </c>
      <c r="I2098" t="str">
        <f t="shared" si="293"/>
        <v>22</v>
      </c>
      <c r="J2098">
        <f t="shared" si="294"/>
        <v>4</v>
      </c>
      <c r="K2098" t="str">
        <f t="shared" si="295"/>
        <v>2019</v>
      </c>
      <c r="L2098">
        <f t="shared" si="296"/>
        <v>3</v>
      </c>
    </row>
    <row r="2099" spans="1:12" x14ac:dyDescent="0.2">
      <c r="A2099" s="1">
        <v>80148239</v>
      </c>
      <c r="B2099" s="16">
        <v>43546</v>
      </c>
      <c r="C2099" t="s">
        <v>6650</v>
      </c>
      <c r="D2099" s="16">
        <f t="shared" si="288"/>
        <v>43546</v>
      </c>
      <c r="E2099" s="13" t="str">
        <f t="shared" si="289"/>
        <v>22-3-2019</v>
      </c>
      <c r="F2099">
        <f t="shared" si="290"/>
        <v>6</v>
      </c>
      <c r="G2099" t="str">
        <f t="shared" si="291"/>
        <v>March</v>
      </c>
      <c r="H2099" t="str">
        <f t="shared" si="292"/>
        <v>22, 2019</v>
      </c>
      <c r="I2099" t="str">
        <f t="shared" si="293"/>
        <v>22</v>
      </c>
      <c r="J2099">
        <f t="shared" si="294"/>
        <v>4</v>
      </c>
      <c r="K2099" t="str">
        <f t="shared" si="295"/>
        <v>2019</v>
      </c>
      <c r="L2099">
        <f t="shared" si="296"/>
        <v>3</v>
      </c>
    </row>
    <row r="2100" spans="1:12" x14ac:dyDescent="0.2">
      <c r="A2100" s="1">
        <v>81049949</v>
      </c>
      <c r="B2100" s="16">
        <v>43545</v>
      </c>
      <c r="C2100" t="s">
        <v>6676</v>
      </c>
      <c r="D2100" s="16">
        <f t="shared" si="288"/>
        <v>43545</v>
      </c>
      <c r="E2100" s="13" t="str">
        <f t="shared" si="289"/>
        <v>21-3-2019</v>
      </c>
      <c r="F2100">
        <f t="shared" si="290"/>
        <v>6</v>
      </c>
      <c r="G2100" t="str">
        <f t="shared" si="291"/>
        <v>March</v>
      </c>
      <c r="H2100" t="str">
        <f t="shared" si="292"/>
        <v>21, 2019</v>
      </c>
      <c r="I2100" t="str">
        <f t="shared" si="293"/>
        <v>21</v>
      </c>
      <c r="J2100">
        <f t="shared" si="294"/>
        <v>4</v>
      </c>
      <c r="K2100" t="str">
        <f t="shared" si="295"/>
        <v>2019</v>
      </c>
      <c r="L2100">
        <f t="shared" si="296"/>
        <v>3</v>
      </c>
    </row>
    <row r="2101" spans="1:12" x14ac:dyDescent="0.2">
      <c r="A2101" s="1">
        <v>70230412</v>
      </c>
      <c r="B2101" s="16">
        <v>43545</v>
      </c>
      <c r="C2101" t="s">
        <v>6676</v>
      </c>
      <c r="D2101" s="16">
        <f t="shared" si="288"/>
        <v>43545</v>
      </c>
      <c r="E2101" s="13" t="str">
        <f t="shared" si="289"/>
        <v>21-3-2019</v>
      </c>
      <c r="F2101">
        <f t="shared" si="290"/>
        <v>6</v>
      </c>
      <c r="G2101" t="str">
        <f t="shared" si="291"/>
        <v>March</v>
      </c>
      <c r="H2101" t="str">
        <f t="shared" si="292"/>
        <v>21, 2019</v>
      </c>
      <c r="I2101" t="str">
        <f t="shared" si="293"/>
        <v>21</v>
      </c>
      <c r="J2101">
        <f t="shared" si="294"/>
        <v>4</v>
      </c>
      <c r="K2101" t="str">
        <f t="shared" si="295"/>
        <v>2019</v>
      </c>
      <c r="L2101">
        <f t="shared" si="296"/>
        <v>3</v>
      </c>
    </row>
    <row r="2102" spans="1:12" x14ac:dyDescent="0.2">
      <c r="A2102" s="1">
        <v>80220655</v>
      </c>
      <c r="B2102" s="16">
        <v>43545</v>
      </c>
      <c r="C2102" t="s">
        <v>6676</v>
      </c>
      <c r="D2102" s="16">
        <f t="shared" si="288"/>
        <v>43545</v>
      </c>
      <c r="E2102" s="13" t="str">
        <f t="shared" si="289"/>
        <v>21-3-2019</v>
      </c>
      <c r="F2102">
        <f t="shared" si="290"/>
        <v>6</v>
      </c>
      <c r="G2102" t="str">
        <f t="shared" si="291"/>
        <v>March</v>
      </c>
      <c r="H2102" t="str">
        <f t="shared" si="292"/>
        <v>21, 2019</v>
      </c>
      <c r="I2102" t="str">
        <f t="shared" si="293"/>
        <v>21</v>
      </c>
      <c r="J2102">
        <f t="shared" si="294"/>
        <v>4</v>
      </c>
      <c r="K2102" t="str">
        <f t="shared" si="295"/>
        <v>2019</v>
      </c>
      <c r="L2102">
        <f t="shared" si="296"/>
        <v>3</v>
      </c>
    </row>
    <row r="2103" spans="1:12" x14ac:dyDescent="0.2">
      <c r="A2103" s="1">
        <v>81010863</v>
      </c>
      <c r="B2103" s="16">
        <v>43545</v>
      </c>
      <c r="C2103" t="s">
        <v>6676</v>
      </c>
      <c r="D2103" s="16">
        <f t="shared" si="288"/>
        <v>43545</v>
      </c>
      <c r="E2103" s="13" t="str">
        <f t="shared" si="289"/>
        <v>21-3-2019</v>
      </c>
      <c r="F2103">
        <f t="shared" si="290"/>
        <v>6</v>
      </c>
      <c r="G2103" t="str">
        <f t="shared" si="291"/>
        <v>March</v>
      </c>
      <c r="H2103" t="str">
        <f t="shared" si="292"/>
        <v>21, 2019</v>
      </c>
      <c r="I2103" t="str">
        <f t="shared" si="293"/>
        <v>21</v>
      </c>
      <c r="J2103">
        <f t="shared" si="294"/>
        <v>4</v>
      </c>
      <c r="K2103" t="str">
        <f t="shared" si="295"/>
        <v>2019</v>
      </c>
      <c r="L2103">
        <f t="shared" si="296"/>
        <v>3</v>
      </c>
    </row>
    <row r="2104" spans="1:12" x14ac:dyDescent="0.2">
      <c r="A2104" s="1">
        <v>80162503</v>
      </c>
      <c r="B2104" s="16">
        <v>43545</v>
      </c>
      <c r="C2104" t="s">
        <v>6676</v>
      </c>
      <c r="D2104" s="16">
        <f t="shared" si="288"/>
        <v>43545</v>
      </c>
      <c r="E2104" s="13" t="str">
        <f t="shared" si="289"/>
        <v>21-3-2019</v>
      </c>
      <c r="F2104">
        <f t="shared" si="290"/>
        <v>6</v>
      </c>
      <c r="G2104" t="str">
        <f t="shared" si="291"/>
        <v>March</v>
      </c>
      <c r="H2104" t="str">
        <f t="shared" si="292"/>
        <v>21, 2019</v>
      </c>
      <c r="I2104" t="str">
        <f t="shared" si="293"/>
        <v>21</v>
      </c>
      <c r="J2104">
        <f t="shared" si="294"/>
        <v>4</v>
      </c>
      <c r="K2104" t="str">
        <f t="shared" si="295"/>
        <v>2019</v>
      </c>
      <c r="L2104">
        <f t="shared" si="296"/>
        <v>3</v>
      </c>
    </row>
    <row r="2105" spans="1:12" x14ac:dyDescent="0.2">
      <c r="A2105" s="1">
        <v>80150350</v>
      </c>
      <c r="B2105" s="16">
        <v>43545</v>
      </c>
      <c r="C2105" t="s">
        <v>6676</v>
      </c>
      <c r="D2105" s="16">
        <f t="shared" si="288"/>
        <v>43545</v>
      </c>
      <c r="E2105" s="13" t="str">
        <f t="shared" si="289"/>
        <v>21-3-2019</v>
      </c>
      <c r="F2105">
        <f t="shared" si="290"/>
        <v>6</v>
      </c>
      <c r="G2105" t="str">
        <f t="shared" si="291"/>
        <v>March</v>
      </c>
      <c r="H2105" t="str">
        <f t="shared" si="292"/>
        <v>21, 2019</v>
      </c>
      <c r="I2105" t="str">
        <f t="shared" si="293"/>
        <v>21</v>
      </c>
      <c r="J2105">
        <f t="shared" si="294"/>
        <v>4</v>
      </c>
      <c r="K2105" t="str">
        <f t="shared" si="295"/>
        <v>2019</v>
      </c>
      <c r="L2105">
        <f t="shared" si="296"/>
        <v>3</v>
      </c>
    </row>
    <row r="2106" spans="1:12" x14ac:dyDescent="0.2">
      <c r="A2106" s="1">
        <v>80160692</v>
      </c>
      <c r="B2106" s="16">
        <v>43545</v>
      </c>
      <c r="C2106" t="s">
        <v>6676</v>
      </c>
      <c r="D2106" s="16">
        <f t="shared" si="288"/>
        <v>43545</v>
      </c>
      <c r="E2106" s="13" t="str">
        <f t="shared" si="289"/>
        <v>21-3-2019</v>
      </c>
      <c r="F2106">
        <f t="shared" si="290"/>
        <v>6</v>
      </c>
      <c r="G2106" t="str">
        <f t="shared" si="291"/>
        <v>March</v>
      </c>
      <c r="H2106" t="str">
        <f t="shared" si="292"/>
        <v>21, 2019</v>
      </c>
      <c r="I2106" t="str">
        <f t="shared" si="293"/>
        <v>21</v>
      </c>
      <c r="J2106">
        <f t="shared" si="294"/>
        <v>4</v>
      </c>
      <c r="K2106" t="str">
        <f t="shared" si="295"/>
        <v>2019</v>
      </c>
      <c r="L2106">
        <f t="shared" si="296"/>
        <v>3</v>
      </c>
    </row>
    <row r="2107" spans="1:12" x14ac:dyDescent="0.2">
      <c r="A2107" s="1">
        <v>70060865</v>
      </c>
      <c r="B2107" s="16">
        <v>43545</v>
      </c>
      <c r="C2107" t="s">
        <v>6676</v>
      </c>
      <c r="D2107" s="16">
        <f t="shared" si="288"/>
        <v>43545</v>
      </c>
      <c r="E2107" s="13" t="str">
        <f t="shared" si="289"/>
        <v>21-3-2019</v>
      </c>
      <c r="F2107">
        <f t="shared" si="290"/>
        <v>6</v>
      </c>
      <c r="G2107" t="str">
        <f t="shared" si="291"/>
        <v>March</v>
      </c>
      <c r="H2107" t="str">
        <f t="shared" si="292"/>
        <v>21, 2019</v>
      </c>
      <c r="I2107" t="str">
        <f t="shared" si="293"/>
        <v>21</v>
      </c>
      <c r="J2107">
        <f t="shared" si="294"/>
        <v>4</v>
      </c>
      <c r="K2107" t="str">
        <f t="shared" si="295"/>
        <v>2019</v>
      </c>
      <c r="L2107">
        <f t="shared" si="296"/>
        <v>3</v>
      </c>
    </row>
    <row r="2108" spans="1:12" x14ac:dyDescent="0.2">
      <c r="A2108" s="1">
        <v>80157890</v>
      </c>
      <c r="B2108" s="16">
        <v>43545</v>
      </c>
      <c r="C2108" t="s">
        <v>6676</v>
      </c>
      <c r="D2108" s="16">
        <f t="shared" si="288"/>
        <v>43545</v>
      </c>
      <c r="E2108" s="13" t="str">
        <f t="shared" si="289"/>
        <v>21-3-2019</v>
      </c>
      <c r="F2108">
        <f t="shared" si="290"/>
        <v>6</v>
      </c>
      <c r="G2108" t="str">
        <f t="shared" si="291"/>
        <v>March</v>
      </c>
      <c r="H2108" t="str">
        <f t="shared" si="292"/>
        <v>21, 2019</v>
      </c>
      <c r="I2108" t="str">
        <f t="shared" si="293"/>
        <v>21</v>
      </c>
      <c r="J2108">
        <f t="shared" si="294"/>
        <v>4</v>
      </c>
      <c r="K2108" t="str">
        <f t="shared" si="295"/>
        <v>2019</v>
      </c>
      <c r="L2108">
        <f t="shared" si="296"/>
        <v>3</v>
      </c>
    </row>
    <row r="2109" spans="1:12" x14ac:dyDescent="0.2">
      <c r="A2109" s="1">
        <v>80164752</v>
      </c>
      <c r="B2109" s="16">
        <v>43180</v>
      </c>
      <c r="C2109" t="s">
        <v>6700</v>
      </c>
      <c r="D2109" s="16">
        <f t="shared" si="288"/>
        <v>43180</v>
      </c>
      <c r="E2109" s="13" t="str">
        <f t="shared" si="289"/>
        <v>21-3-2018</v>
      </c>
      <c r="F2109">
        <f t="shared" si="290"/>
        <v>6</v>
      </c>
      <c r="G2109" t="str">
        <f t="shared" si="291"/>
        <v>March</v>
      </c>
      <c r="H2109" t="str">
        <f t="shared" si="292"/>
        <v>21, 2018</v>
      </c>
      <c r="I2109" t="str">
        <f t="shared" si="293"/>
        <v>21</v>
      </c>
      <c r="J2109">
        <f t="shared" si="294"/>
        <v>4</v>
      </c>
      <c r="K2109" t="str">
        <f t="shared" si="295"/>
        <v>2018</v>
      </c>
      <c r="L2109">
        <f t="shared" si="296"/>
        <v>3</v>
      </c>
    </row>
    <row r="2110" spans="1:12" x14ac:dyDescent="0.2">
      <c r="A2110" s="1">
        <v>80135149</v>
      </c>
      <c r="B2110" s="16">
        <v>42815</v>
      </c>
      <c r="C2110" t="s">
        <v>6705</v>
      </c>
      <c r="D2110" s="16">
        <f t="shared" si="288"/>
        <v>42815</v>
      </c>
      <c r="E2110" s="13" t="str">
        <f t="shared" si="289"/>
        <v>21-3-2017</v>
      </c>
      <c r="F2110">
        <f t="shared" si="290"/>
        <v>6</v>
      </c>
      <c r="G2110" t="str">
        <f t="shared" si="291"/>
        <v>March</v>
      </c>
      <c r="H2110" t="str">
        <f t="shared" si="292"/>
        <v>21, 2017</v>
      </c>
      <c r="I2110" t="str">
        <f t="shared" si="293"/>
        <v>21</v>
      </c>
      <c r="J2110">
        <f t="shared" si="294"/>
        <v>4</v>
      </c>
      <c r="K2110" t="str">
        <f t="shared" si="295"/>
        <v>2017</v>
      </c>
      <c r="L2110">
        <f t="shared" si="296"/>
        <v>3</v>
      </c>
    </row>
    <row r="2111" spans="1:12" x14ac:dyDescent="0.2">
      <c r="A2111" s="1">
        <v>80171965</v>
      </c>
      <c r="B2111" s="16">
        <v>42815</v>
      </c>
      <c r="C2111" t="s">
        <v>6705</v>
      </c>
      <c r="D2111" s="16">
        <f t="shared" si="288"/>
        <v>42815</v>
      </c>
      <c r="E2111" s="13" t="str">
        <f t="shared" si="289"/>
        <v>21-3-2017</v>
      </c>
      <c r="F2111">
        <f t="shared" si="290"/>
        <v>6</v>
      </c>
      <c r="G2111" t="str">
        <f t="shared" si="291"/>
        <v>March</v>
      </c>
      <c r="H2111" t="str">
        <f t="shared" si="292"/>
        <v>21, 2017</v>
      </c>
      <c r="I2111" t="str">
        <f t="shared" si="293"/>
        <v>21</v>
      </c>
      <c r="J2111">
        <f t="shared" si="294"/>
        <v>4</v>
      </c>
      <c r="K2111" t="str">
        <f t="shared" si="295"/>
        <v>2017</v>
      </c>
      <c r="L2111">
        <f t="shared" si="296"/>
        <v>3</v>
      </c>
    </row>
    <row r="2112" spans="1:12" x14ac:dyDescent="0.2">
      <c r="A2112" s="1">
        <v>80100945</v>
      </c>
      <c r="B2112" s="16">
        <v>42815</v>
      </c>
      <c r="C2112" t="s">
        <v>6705</v>
      </c>
      <c r="D2112" s="16">
        <f t="shared" si="288"/>
        <v>42815</v>
      </c>
      <c r="E2112" s="13" t="str">
        <f t="shared" si="289"/>
        <v>21-3-2017</v>
      </c>
      <c r="F2112">
        <f t="shared" si="290"/>
        <v>6</v>
      </c>
      <c r="G2112" t="str">
        <f t="shared" si="291"/>
        <v>March</v>
      </c>
      <c r="H2112" t="str">
        <f t="shared" si="292"/>
        <v>21, 2017</v>
      </c>
      <c r="I2112" t="str">
        <f t="shared" si="293"/>
        <v>21</v>
      </c>
      <c r="J2112">
        <f t="shared" si="294"/>
        <v>4</v>
      </c>
      <c r="K2112" t="str">
        <f t="shared" si="295"/>
        <v>2017</v>
      </c>
      <c r="L2112">
        <f t="shared" si="296"/>
        <v>3</v>
      </c>
    </row>
    <row r="2113" spans="1:12" x14ac:dyDescent="0.2">
      <c r="A2113" s="1">
        <v>70293820</v>
      </c>
      <c r="B2113" s="16">
        <v>42815</v>
      </c>
      <c r="C2113" t="s">
        <v>6705</v>
      </c>
      <c r="D2113" s="16">
        <f t="shared" si="288"/>
        <v>42815</v>
      </c>
      <c r="E2113" s="13" t="str">
        <f t="shared" si="289"/>
        <v>21-3-2017</v>
      </c>
      <c r="F2113">
        <f t="shared" si="290"/>
        <v>6</v>
      </c>
      <c r="G2113" t="str">
        <f t="shared" si="291"/>
        <v>March</v>
      </c>
      <c r="H2113" t="str">
        <f t="shared" si="292"/>
        <v>21, 2017</v>
      </c>
      <c r="I2113" t="str">
        <f t="shared" si="293"/>
        <v>21</v>
      </c>
      <c r="J2113">
        <f t="shared" si="294"/>
        <v>4</v>
      </c>
      <c r="K2113" t="str">
        <f t="shared" si="295"/>
        <v>2017</v>
      </c>
      <c r="L2113">
        <f t="shared" si="296"/>
        <v>3</v>
      </c>
    </row>
    <row r="2114" spans="1:12" x14ac:dyDescent="0.2">
      <c r="A2114" s="1">
        <v>80195967</v>
      </c>
      <c r="B2114" s="16">
        <v>43544</v>
      </c>
      <c r="C2114" t="s">
        <v>6716</v>
      </c>
      <c r="D2114" s="16">
        <f t="shared" si="288"/>
        <v>43544</v>
      </c>
      <c r="E2114" s="13" t="str">
        <f t="shared" si="289"/>
        <v>20-3-2019</v>
      </c>
      <c r="F2114">
        <f t="shared" si="290"/>
        <v>6</v>
      </c>
      <c r="G2114" t="str">
        <f t="shared" si="291"/>
        <v>March</v>
      </c>
      <c r="H2114" t="str">
        <f t="shared" si="292"/>
        <v>20, 2019</v>
      </c>
      <c r="I2114" t="str">
        <f t="shared" si="293"/>
        <v>20</v>
      </c>
      <c r="J2114">
        <f t="shared" si="294"/>
        <v>4</v>
      </c>
      <c r="K2114" t="str">
        <f t="shared" si="295"/>
        <v>2019</v>
      </c>
      <c r="L2114">
        <f t="shared" si="296"/>
        <v>3</v>
      </c>
    </row>
    <row r="2115" spans="1:12" x14ac:dyDescent="0.2">
      <c r="A2115" s="1">
        <v>81033107</v>
      </c>
      <c r="B2115" s="16">
        <v>43544</v>
      </c>
      <c r="C2115" t="s">
        <v>6716</v>
      </c>
      <c r="D2115" s="16">
        <f t="shared" ref="D2115:D2178" si="297">DATE(K2115,L2115,I2115)</f>
        <v>43544</v>
      </c>
      <c r="E2115" s="13" t="str">
        <f t="shared" ref="E2115:E2178" si="298">I2115&amp;"-"&amp;L2115&amp;"-"&amp;K2115</f>
        <v>20-3-2019</v>
      </c>
      <c r="F2115">
        <f t="shared" ref="F2115:F2178" si="299">FIND(" ",C2115)</f>
        <v>6</v>
      </c>
      <c r="G2115" t="str">
        <f t="shared" ref="G2115:G2178" si="300">LEFT(C2115,F2115-1)</f>
        <v>March</v>
      </c>
      <c r="H2115" t="str">
        <f t="shared" ref="H2115:H2178" si="301">RIGHT(C2115,LEN(C2115)-F2115)</f>
        <v>20, 2019</v>
      </c>
      <c r="I2115" t="str">
        <f t="shared" ref="I2115:I2178" si="302">LEFT(H2115,J2115-2)</f>
        <v>20</v>
      </c>
      <c r="J2115">
        <f t="shared" ref="J2115:J2178" si="303">FIND(" ",H2115)</f>
        <v>4</v>
      </c>
      <c r="K2115" t="str">
        <f t="shared" ref="K2115:K2178" si="304">RIGHT(H2115,4)</f>
        <v>2019</v>
      </c>
      <c r="L2115">
        <f t="shared" ref="L2115:L2178" si="305">VLOOKUP(G2115,M:N,2,0)</f>
        <v>3</v>
      </c>
    </row>
    <row r="2116" spans="1:12" x14ac:dyDescent="0.2">
      <c r="A2116" s="1">
        <v>81049315</v>
      </c>
      <c r="B2116" s="16">
        <v>43544</v>
      </c>
      <c r="C2116" t="s">
        <v>6716</v>
      </c>
      <c r="D2116" s="16">
        <f t="shared" si="297"/>
        <v>43544</v>
      </c>
      <c r="E2116" s="13" t="str">
        <f t="shared" si="298"/>
        <v>20-3-2019</v>
      </c>
      <c r="F2116">
        <f t="shared" si="299"/>
        <v>6</v>
      </c>
      <c r="G2116" t="str">
        <f t="shared" si="300"/>
        <v>March</v>
      </c>
      <c r="H2116" t="str">
        <f t="shared" si="301"/>
        <v>20, 2019</v>
      </c>
      <c r="I2116" t="str">
        <f t="shared" si="302"/>
        <v>20</v>
      </c>
      <c r="J2116">
        <f t="shared" si="303"/>
        <v>4</v>
      </c>
      <c r="K2116" t="str">
        <f t="shared" si="304"/>
        <v>2019</v>
      </c>
      <c r="L2116">
        <f t="shared" si="305"/>
        <v>3</v>
      </c>
    </row>
    <row r="2117" spans="1:12" x14ac:dyDescent="0.2">
      <c r="A2117" s="1">
        <v>81048554</v>
      </c>
      <c r="B2117" s="16">
        <v>43544</v>
      </c>
      <c r="C2117" t="s">
        <v>6716</v>
      </c>
      <c r="D2117" s="16">
        <f t="shared" si="297"/>
        <v>43544</v>
      </c>
      <c r="E2117" s="13" t="str">
        <f t="shared" si="298"/>
        <v>20-3-2019</v>
      </c>
      <c r="F2117">
        <f t="shared" si="299"/>
        <v>6</v>
      </c>
      <c r="G2117" t="str">
        <f t="shared" si="300"/>
        <v>March</v>
      </c>
      <c r="H2117" t="str">
        <f t="shared" si="301"/>
        <v>20, 2019</v>
      </c>
      <c r="I2117" t="str">
        <f t="shared" si="302"/>
        <v>20</v>
      </c>
      <c r="J2117">
        <f t="shared" si="303"/>
        <v>4</v>
      </c>
      <c r="K2117" t="str">
        <f t="shared" si="304"/>
        <v>2019</v>
      </c>
      <c r="L2117">
        <f t="shared" si="305"/>
        <v>3</v>
      </c>
    </row>
    <row r="2118" spans="1:12" x14ac:dyDescent="0.2">
      <c r="A2118" s="1">
        <v>81002451</v>
      </c>
      <c r="B2118" s="16">
        <v>43544</v>
      </c>
      <c r="C2118" t="s">
        <v>6716</v>
      </c>
      <c r="D2118" s="16">
        <f t="shared" si="297"/>
        <v>43544</v>
      </c>
      <c r="E2118" s="13" t="str">
        <f t="shared" si="298"/>
        <v>20-3-2019</v>
      </c>
      <c r="F2118">
        <f t="shared" si="299"/>
        <v>6</v>
      </c>
      <c r="G2118" t="str">
        <f t="shared" si="300"/>
        <v>March</v>
      </c>
      <c r="H2118" t="str">
        <f t="shared" si="301"/>
        <v>20, 2019</v>
      </c>
      <c r="I2118" t="str">
        <f t="shared" si="302"/>
        <v>20</v>
      </c>
      <c r="J2118">
        <f t="shared" si="303"/>
        <v>4</v>
      </c>
      <c r="K2118" t="str">
        <f t="shared" si="304"/>
        <v>2019</v>
      </c>
      <c r="L2118">
        <f t="shared" si="305"/>
        <v>3</v>
      </c>
    </row>
    <row r="2119" spans="1:12" x14ac:dyDescent="0.2">
      <c r="A2119" s="1">
        <v>80144983</v>
      </c>
      <c r="B2119" s="16">
        <v>43179</v>
      </c>
      <c r="C2119" t="s">
        <v>6729</v>
      </c>
      <c r="D2119" s="16">
        <f t="shared" si="297"/>
        <v>43179</v>
      </c>
      <c r="E2119" s="13" t="str">
        <f t="shared" si="298"/>
        <v>20-3-2018</v>
      </c>
      <c r="F2119">
        <f t="shared" si="299"/>
        <v>6</v>
      </c>
      <c r="G2119" t="str">
        <f t="shared" si="300"/>
        <v>March</v>
      </c>
      <c r="H2119" t="str">
        <f t="shared" si="301"/>
        <v>20, 2018</v>
      </c>
      <c r="I2119" t="str">
        <f t="shared" si="302"/>
        <v>20</v>
      </c>
      <c r="J2119">
        <f t="shared" si="303"/>
        <v>4</v>
      </c>
      <c r="K2119" t="str">
        <f t="shared" si="304"/>
        <v>2018</v>
      </c>
      <c r="L2119">
        <f t="shared" si="305"/>
        <v>3</v>
      </c>
    </row>
    <row r="2120" spans="1:12" x14ac:dyDescent="0.2">
      <c r="A2120" s="1">
        <v>80170245</v>
      </c>
      <c r="B2120" s="16">
        <v>42814</v>
      </c>
      <c r="C2120" t="s">
        <v>6732</v>
      </c>
      <c r="D2120" s="16">
        <f t="shared" si="297"/>
        <v>42814</v>
      </c>
      <c r="E2120" s="13" t="str">
        <f t="shared" si="298"/>
        <v>20-3-2017</v>
      </c>
      <c r="F2120">
        <f t="shared" si="299"/>
        <v>6</v>
      </c>
      <c r="G2120" t="str">
        <f t="shared" si="300"/>
        <v>March</v>
      </c>
      <c r="H2120" t="str">
        <f t="shared" si="301"/>
        <v>20, 2017</v>
      </c>
      <c r="I2120" t="str">
        <f t="shared" si="302"/>
        <v>20</v>
      </c>
      <c r="J2120">
        <f t="shared" si="303"/>
        <v>4</v>
      </c>
      <c r="K2120" t="str">
        <f t="shared" si="304"/>
        <v>2017</v>
      </c>
      <c r="L2120">
        <f t="shared" si="305"/>
        <v>3</v>
      </c>
    </row>
    <row r="2121" spans="1:12" x14ac:dyDescent="0.2">
      <c r="A2121" s="1">
        <v>80117291</v>
      </c>
      <c r="B2121" s="16">
        <v>42814</v>
      </c>
      <c r="C2121" t="s">
        <v>6732</v>
      </c>
      <c r="D2121" s="16">
        <f t="shared" si="297"/>
        <v>42814</v>
      </c>
      <c r="E2121" s="13" t="str">
        <f t="shared" si="298"/>
        <v>20-3-2017</v>
      </c>
      <c r="F2121">
        <f t="shared" si="299"/>
        <v>6</v>
      </c>
      <c r="G2121" t="str">
        <f t="shared" si="300"/>
        <v>March</v>
      </c>
      <c r="H2121" t="str">
        <f t="shared" si="301"/>
        <v>20, 2017</v>
      </c>
      <c r="I2121" t="str">
        <f t="shared" si="302"/>
        <v>20</v>
      </c>
      <c r="J2121">
        <f t="shared" si="303"/>
        <v>4</v>
      </c>
      <c r="K2121" t="str">
        <f t="shared" si="304"/>
        <v>2017</v>
      </c>
      <c r="L2121">
        <f t="shared" si="305"/>
        <v>3</v>
      </c>
    </row>
    <row r="2122" spans="1:12" x14ac:dyDescent="0.2">
      <c r="A2122" s="1">
        <v>70105459</v>
      </c>
      <c r="B2122" s="16">
        <v>43526</v>
      </c>
      <c r="C2122" t="s">
        <v>6737</v>
      </c>
      <c r="D2122" s="16">
        <f t="shared" si="297"/>
        <v>43526</v>
      </c>
      <c r="E2122" s="13" t="str">
        <f t="shared" si="298"/>
        <v>2-3-2019</v>
      </c>
      <c r="F2122">
        <f t="shared" si="299"/>
        <v>6</v>
      </c>
      <c r="G2122" t="str">
        <f t="shared" si="300"/>
        <v>March</v>
      </c>
      <c r="H2122" t="str">
        <f t="shared" si="301"/>
        <v>2, 2019</v>
      </c>
      <c r="I2122" t="str">
        <f t="shared" si="302"/>
        <v>2</v>
      </c>
      <c r="J2122">
        <f t="shared" si="303"/>
        <v>3</v>
      </c>
      <c r="K2122" t="str">
        <f t="shared" si="304"/>
        <v>2019</v>
      </c>
      <c r="L2122">
        <f t="shared" si="305"/>
        <v>3</v>
      </c>
    </row>
    <row r="2123" spans="1:12" x14ac:dyDescent="0.2">
      <c r="A2123" s="1">
        <v>80207444</v>
      </c>
      <c r="B2123" s="16">
        <v>43526</v>
      </c>
      <c r="C2123" t="s">
        <v>6737</v>
      </c>
      <c r="D2123" s="16">
        <f t="shared" si="297"/>
        <v>43526</v>
      </c>
      <c r="E2123" s="13" t="str">
        <f t="shared" si="298"/>
        <v>2-3-2019</v>
      </c>
      <c r="F2123">
        <f t="shared" si="299"/>
        <v>6</v>
      </c>
      <c r="G2123" t="str">
        <f t="shared" si="300"/>
        <v>March</v>
      </c>
      <c r="H2123" t="str">
        <f t="shared" si="301"/>
        <v>2, 2019</v>
      </c>
      <c r="I2123" t="str">
        <f t="shared" si="302"/>
        <v>2</v>
      </c>
      <c r="J2123">
        <f t="shared" si="303"/>
        <v>3</v>
      </c>
      <c r="K2123" t="str">
        <f t="shared" si="304"/>
        <v>2019</v>
      </c>
      <c r="L2123">
        <f t="shared" si="305"/>
        <v>3</v>
      </c>
    </row>
    <row r="2124" spans="1:12" x14ac:dyDescent="0.2">
      <c r="A2124" s="1">
        <v>81033516</v>
      </c>
      <c r="B2124" s="16">
        <v>43526</v>
      </c>
      <c r="C2124" t="s">
        <v>6737</v>
      </c>
      <c r="D2124" s="16">
        <f t="shared" si="297"/>
        <v>43526</v>
      </c>
      <c r="E2124" s="13" t="str">
        <f t="shared" si="298"/>
        <v>2-3-2019</v>
      </c>
      <c r="F2124">
        <f t="shared" si="299"/>
        <v>6</v>
      </c>
      <c r="G2124" t="str">
        <f t="shared" si="300"/>
        <v>March</v>
      </c>
      <c r="H2124" t="str">
        <f t="shared" si="301"/>
        <v>2, 2019</v>
      </c>
      <c r="I2124" t="str">
        <f t="shared" si="302"/>
        <v>2</v>
      </c>
      <c r="J2124">
        <f t="shared" si="303"/>
        <v>3</v>
      </c>
      <c r="K2124" t="str">
        <f t="shared" si="304"/>
        <v>2019</v>
      </c>
      <c r="L2124">
        <f t="shared" si="305"/>
        <v>3</v>
      </c>
    </row>
    <row r="2125" spans="1:12" x14ac:dyDescent="0.2">
      <c r="A2125" s="1">
        <v>81075235</v>
      </c>
      <c r="B2125" s="16">
        <v>43526</v>
      </c>
      <c r="C2125" t="s">
        <v>6737</v>
      </c>
      <c r="D2125" s="16">
        <f t="shared" si="297"/>
        <v>43526</v>
      </c>
      <c r="E2125" s="13" t="str">
        <f t="shared" si="298"/>
        <v>2-3-2019</v>
      </c>
      <c r="F2125">
        <f t="shared" si="299"/>
        <v>6</v>
      </c>
      <c r="G2125" t="str">
        <f t="shared" si="300"/>
        <v>March</v>
      </c>
      <c r="H2125" t="str">
        <f t="shared" si="301"/>
        <v>2, 2019</v>
      </c>
      <c r="I2125" t="str">
        <f t="shared" si="302"/>
        <v>2</v>
      </c>
      <c r="J2125">
        <f t="shared" si="303"/>
        <v>3</v>
      </c>
      <c r="K2125" t="str">
        <f t="shared" si="304"/>
        <v>2019</v>
      </c>
      <c r="L2125">
        <f t="shared" si="305"/>
        <v>3</v>
      </c>
    </row>
    <row r="2126" spans="1:12" x14ac:dyDescent="0.2">
      <c r="A2126" s="1">
        <v>81072516</v>
      </c>
      <c r="B2126" s="16">
        <v>43526</v>
      </c>
      <c r="C2126" t="s">
        <v>6737</v>
      </c>
      <c r="D2126" s="16">
        <f t="shared" si="297"/>
        <v>43526</v>
      </c>
      <c r="E2126" s="13" t="str">
        <f t="shared" si="298"/>
        <v>2-3-2019</v>
      </c>
      <c r="F2126">
        <f t="shared" si="299"/>
        <v>6</v>
      </c>
      <c r="G2126" t="str">
        <f t="shared" si="300"/>
        <v>March</v>
      </c>
      <c r="H2126" t="str">
        <f t="shared" si="301"/>
        <v>2, 2019</v>
      </c>
      <c r="I2126" t="str">
        <f t="shared" si="302"/>
        <v>2</v>
      </c>
      <c r="J2126">
        <f t="shared" si="303"/>
        <v>3</v>
      </c>
      <c r="K2126" t="str">
        <f t="shared" si="304"/>
        <v>2019</v>
      </c>
      <c r="L2126">
        <f t="shared" si="305"/>
        <v>3</v>
      </c>
    </row>
    <row r="2127" spans="1:12" x14ac:dyDescent="0.2">
      <c r="A2127" s="1">
        <v>70283202</v>
      </c>
      <c r="B2127" s="16">
        <v>43526</v>
      </c>
      <c r="C2127" t="s">
        <v>6737</v>
      </c>
      <c r="D2127" s="16">
        <f t="shared" si="297"/>
        <v>43526</v>
      </c>
      <c r="E2127" s="13" t="str">
        <f t="shared" si="298"/>
        <v>2-3-2019</v>
      </c>
      <c r="F2127">
        <f t="shared" si="299"/>
        <v>6</v>
      </c>
      <c r="G2127" t="str">
        <f t="shared" si="300"/>
        <v>March</v>
      </c>
      <c r="H2127" t="str">
        <f t="shared" si="301"/>
        <v>2, 2019</v>
      </c>
      <c r="I2127" t="str">
        <f t="shared" si="302"/>
        <v>2</v>
      </c>
      <c r="J2127">
        <f t="shared" si="303"/>
        <v>3</v>
      </c>
      <c r="K2127" t="str">
        <f t="shared" si="304"/>
        <v>2019</v>
      </c>
      <c r="L2127">
        <f t="shared" si="305"/>
        <v>3</v>
      </c>
    </row>
    <row r="2128" spans="1:12" x14ac:dyDescent="0.2">
      <c r="A2128" s="1">
        <v>70140447</v>
      </c>
      <c r="B2128" s="16">
        <v>43526</v>
      </c>
      <c r="C2128" t="s">
        <v>6737</v>
      </c>
      <c r="D2128" s="16">
        <f t="shared" si="297"/>
        <v>43526</v>
      </c>
      <c r="E2128" s="13" t="str">
        <f t="shared" si="298"/>
        <v>2-3-2019</v>
      </c>
      <c r="F2128">
        <f t="shared" si="299"/>
        <v>6</v>
      </c>
      <c r="G2128" t="str">
        <f t="shared" si="300"/>
        <v>March</v>
      </c>
      <c r="H2128" t="str">
        <f t="shared" si="301"/>
        <v>2, 2019</v>
      </c>
      <c r="I2128" t="str">
        <f t="shared" si="302"/>
        <v>2</v>
      </c>
      <c r="J2128">
        <f t="shared" si="303"/>
        <v>3</v>
      </c>
      <c r="K2128" t="str">
        <f t="shared" si="304"/>
        <v>2019</v>
      </c>
      <c r="L2128">
        <f t="shared" si="305"/>
        <v>3</v>
      </c>
    </row>
    <row r="2129" spans="1:12" x14ac:dyDescent="0.2">
      <c r="A2129" s="1">
        <v>80156212</v>
      </c>
      <c r="B2129" s="16">
        <v>43526</v>
      </c>
      <c r="C2129" t="s">
        <v>6737</v>
      </c>
      <c r="D2129" s="16">
        <f t="shared" si="297"/>
        <v>43526</v>
      </c>
      <c r="E2129" s="13" t="str">
        <f t="shared" si="298"/>
        <v>2-3-2019</v>
      </c>
      <c r="F2129">
        <f t="shared" si="299"/>
        <v>6</v>
      </c>
      <c r="G2129" t="str">
        <f t="shared" si="300"/>
        <v>March</v>
      </c>
      <c r="H2129" t="str">
        <f t="shared" si="301"/>
        <v>2, 2019</v>
      </c>
      <c r="I2129" t="str">
        <f t="shared" si="302"/>
        <v>2</v>
      </c>
      <c r="J2129">
        <f t="shared" si="303"/>
        <v>3</v>
      </c>
      <c r="K2129" t="str">
        <f t="shared" si="304"/>
        <v>2019</v>
      </c>
      <c r="L2129">
        <f t="shared" si="305"/>
        <v>3</v>
      </c>
    </row>
    <row r="2130" spans="1:12" x14ac:dyDescent="0.2">
      <c r="A2130" s="1">
        <v>70296742</v>
      </c>
      <c r="B2130" s="16">
        <v>43526</v>
      </c>
      <c r="C2130" t="s">
        <v>6737</v>
      </c>
      <c r="D2130" s="16">
        <f t="shared" si="297"/>
        <v>43526</v>
      </c>
      <c r="E2130" s="13" t="str">
        <f t="shared" si="298"/>
        <v>2-3-2019</v>
      </c>
      <c r="F2130">
        <f t="shared" si="299"/>
        <v>6</v>
      </c>
      <c r="G2130" t="str">
        <f t="shared" si="300"/>
        <v>March</v>
      </c>
      <c r="H2130" t="str">
        <f t="shared" si="301"/>
        <v>2, 2019</v>
      </c>
      <c r="I2130" t="str">
        <f t="shared" si="302"/>
        <v>2</v>
      </c>
      <c r="J2130">
        <f t="shared" si="303"/>
        <v>3</v>
      </c>
      <c r="K2130" t="str">
        <f t="shared" si="304"/>
        <v>2019</v>
      </c>
      <c r="L2130">
        <f t="shared" si="305"/>
        <v>3</v>
      </c>
    </row>
    <row r="2131" spans="1:12" x14ac:dyDescent="0.2">
      <c r="A2131" s="1">
        <v>81059944</v>
      </c>
      <c r="B2131" s="16">
        <v>43526</v>
      </c>
      <c r="C2131" t="s">
        <v>6737</v>
      </c>
      <c r="D2131" s="16">
        <f t="shared" si="297"/>
        <v>43526</v>
      </c>
      <c r="E2131" s="13" t="str">
        <f t="shared" si="298"/>
        <v>2-3-2019</v>
      </c>
      <c r="F2131">
        <f t="shared" si="299"/>
        <v>6</v>
      </c>
      <c r="G2131" t="str">
        <f t="shared" si="300"/>
        <v>March</v>
      </c>
      <c r="H2131" t="str">
        <f t="shared" si="301"/>
        <v>2, 2019</v>
      </c>
      <c r="I2131" t="str">
        <f t="shared" si="302"/>
        <v>2</v>
      </c>
      <c r="J2131">
        <f t="shared" si="303"/>
        <v>3</v>
      </c>
      <c r="K2131" t="str">
        <f t="shared" si="304"/>
        <v>2019</v>
      </c>
      <c r="L2131">
        <f t="shared" si="305"/>
        <v>3</v>
      </c>
    </row>
    <row r="2132" spans="1:12" x14ac:dyDescent="0.2">
      <c r="A2132" s="1">
        <v>80095531</v>
      </c>
      <c r="B2132" s="16">
        <v>43526</v>
      </c>
      <c r="C2132" t="s">
        <v>6737</v>
      </c>
      <c r="D2132" s="16">
        <f t="shared" si="297"/>
        <v>43526</v>
      </c>
      <c r="E2132" s="13" t="str">
        <f t="shared" si="298"/>
        <v>2-3-2019</v>
      </c>
      <c r="F2132">
        <f t="shared" si="299"/>
        <v>6</v>
      </c>
      <c r="G2132" t="str">
        <f t="shared" si="300"/>
        <v>March</v>
      </c>
      <c r="H2132" t="str">
        <f t="shared" si="301"/>
        <v>2, 2019</v>
      </c>
      <c r="I2132" t="str">
        <f t="shared" si="302"/>
        <v>2</v>
      </c>
      <c r="J2132">
        <f t="shared" si="303"/>
        <v>3</v>
      </c>
      <c r="K2132" t="str">
        <f t="shared" si="304"/>
        <v>2019</v>
      </c>
      <c r="L2132">
        <f t="shared" si="305"/>
        <v>3</v>
      </c>
    </row>
    <row r="2133" spans="1:12" x14ac:dyDescent="0.2">
      <c r="A2133" s="1">
        <v>80097594</v>
      </c>
      <c r="B2133" s="16">
        <v>43161</v>
      </c>
      <c r="C2133" t="s">
        <v>6765</v>
      </c>
      <c r="D2133" s="16">
        <f t="shared" si="297"/>
        <v>43161</v>
      </c>
      <c r="E2133" s="13" t="str">
        <f t="shared" si="298"/>
        <v>2-3-2018</v>
      </c>
      <c r="F2133">
        <f t="shared" si="299"/>
        <v>6</v>
      </c>
      <c r="G2133" t="str">
        <f t="shared" si="300"/>
        <v>March</v>
      </c>
      <c r="H2133" t="str">
        <f t="shared" si="301"/>
        <v>2, 2018</v>
      </c>
      <c r="I2133" t="str">
        <f t="shared" si="302"/>
        <v>2</v>
      </c>
      <c r="J2133">
        <f t="shared" si="303"/>
        <v>3</v>
      </c>
      <c r="K2133" t="str">
        <f t="shared" si="304"/>
        <v>2018</v>
      </c>
      <c r="L2133">
        <f t="shared" si="305"/>
        <v>3</v>
      </c>
    </row>
    <row r="2134" spans="1:12" x14ac:dyDescent="0.2">
      <c r="A2134" s="1">
        <v>80156688</v>
      </c>
      <c r="B2134" s="16">
        <v>43161</v>
      </c>
      <c r="C2134" t="s">
        <v>6765</v>
      </c>
      <c r="D2134" s="16">
        <f t="shared" si="297"/>
        <v>43161</v>
      </c>
      <c r="E2134" s="13" t="str">
        <f t="shared" si="298"/>
        <v>2-3-2018</v>
      </c>
      <c r="F2134">
        <f t="shared" si="299"/>
        <v>6</v>
      </c>
      <c r="G2134" t="str">
        <f t="shared" si="300"/>
        <v>March</v>
      </c>
      <c r="H2134" t="str">
        <f t="shared" si="301"/>
        <v>2, 2018</v>
      </c>
      <c r="I2134" t="str">
        <f t="shared" si="302"/>
        <v>2</v>
      </c>
      <c r="J2134">
        <f t="shared" si="303"/>
        <v>3</v>
      </c>
      <c r="K2134" t="str">
        <f t="shared" si="304"/>
        <v>2018</v>
      </c>
      <c r="L2134">
        <f t="shared" si="305"/>
        <v>3</v>
      </c>
    </row>
    <row r="2135" spans="1:12" x14ac:dyDescent="0.2">
      <c r="A2135" s="1">
        <v>80192139</v>
      </c>
      <c r="B2135" s="16">
        <v>43161</v>
      </c>
      <c r="C2135" t="s">
        <v>6765</v>
      </c>
      <c r="D2135" s="16">
        <f t="shared" si="297"/>
        <v>43161</v>
      </c>
      <c r="E2135" s="13" t="str">
        <f t="shared" si="298"/>
        <v>2-3-2018</v>
      </c>
      <c r="F2135">
        <f t="shared" si="299"/>
        <v>6</v>
      </c>
      <c r="G2135" t="str">
        <f t="shared" si="300"/>
        <v>March</v>
      </c>
      <c r="H2135" t="str">
        <f t="shared" si="301"/>
        <v>2, 2018</v>
      </c>
      <c r="I2135" t="str">
        <f t="shared" si="302"/>
        <v>2</v>
      </c>
      <c r="J2135">
        <f t="shared" si="303"/>
        <v>3</v>
      </c>
      <c r="K2135" t="str">
        <f t="shared" si="304"/>
        <v>2018</v>
      </c>
      <c r="L2135">
        <f t="shared" si="305"/>
        <v>3</v>
      </c>
    </row>
    <row r="2136" spans="1:12" x14ac:dyDescent="0.2">
      <c r="A2136" s="1">
        <v>80192063</v>
      </c>
      <c r="B2136" s="16">
        <v>43161</v>
      </c>
      <c r="C2136" t="s">
        <v>6765</v>
      </c>
      <c r="D2136" s="16">
        <f t="shared" si="297"/>
        <v>43161</v>
      </c>
      <c r="E2136" s="13" t="str">
        <f t="shared" si="298"/>
        <v>2-3-2018</v>
      </c>
      <c r="F2136">
        <f t="shared" si="299"/>
        <v>6</v>
      </c>
      <c r="G2136" t="str">
        <f t="shared" si="300"/>
        <v>March</v>
      </c>
      <c r="H2136" t="str">
        <f t="shared" si="301"/>
        <v>2, 2018</v>
      </c>
      <c r="I2136" t="str">
        <f t="shared" si="302"/>
        <v>2</v>
      </c>
      <c r="J2136">
        <f t="shared" si="303"/>
        <v>3</v>
      </c>
      <c r="K2136" t="str">
        <f t="shared" si="304"/>
        <v>2018</v>
      </c>
      <c r="L2136">
        <f t="shared" si="305"/>
        <v>3</v>
      </c>
    </row>
    <row r="2137" spans="1:12" x14ac:dyDescent="0.2">
      <c r="A2137" s="1">
        <v>80218656</v>
      </c>
      <c r="B2137" s="16">
        <v>43161</v>
      </c>
      <c r="C2137" t="s">
        <v>6765</v>
      </c>
      <c r="D2137" s="16">
        <f t="shared" si="297"/>
        <v>43161</v>
      </c>
      <c r="E2137" s="13" t="str">
        <f t="shared" si="298"/>
        <v>2-3-2018</v>
      </c>
      <c r="F2137">
        <f t="shared" si="299"/>
        <v>6</v>
      </c>
      <c r="G2137" t="str">
        <f t="shared" si="300"/>
        <v>March</v>
      </c>
      <c r="H2137" t="str">
        <f t="shared" si="301"/>
        <v>2, 2018</v>
      </c>
      <c r="I2137" t="str">
        <f t="shared" si="302"/>
        <v>2</v>
      </c>
      <c r="J2137">
        <f t="shared" si="303"/>
        <v>3</v>
      </c>
      <c r="K2137" t="str">
        <f t="shared" si="304"/>
        <v>2018</v>
      </c>
      <c r="L2137">
        <f t="shared" si="305"/>
        <v>3</v>
      </c>
    </row>
    <row r="2138" spans="1:12" x14ac:dyDescent="0.2">
      <c r="A2138" s="1">
        <v>80095806</v>
      </c>
      <c r="B2138" s="16">
        <v>42796</v>
      </c>
      <c r="C2138" t="s">
        <v>6778</v>
      </c>
      <c r="D2138" s="16">
        <f t="shared" si="297"/>
        <v>42796</v>
      </c>
      <c r="E2138" s="13" t="str">
        <f t="shared" si="298"/>
        <v>2-3-2017</v>
      </c>
      <c r="F2138">
        <f t="shared" si="299"/>
        <v>6</v>
      </c>
      <c r="G2138" t="str">
        <f t="shared" si="300"/>
        <v>March</v>
      </c>
      <c r="H2138" t="str">
        <f t="shared" si="301"/>
        <v>2, 2017</v>
      </c>
      <c r="I2138" t="str">
        <f t="shared" si="302"/>
        <v>2</v>
      </c>
      <c r="J2138">
        <f t="shared" si="303"/>
        <v>3</v>
      </c>
      <c r="K2138" t="str">
        <f t="shared" si="304"/>
        <v>2017</v>
      </c>
      <c r="L2138">
        <f t="shared" si="305"/>
        <v>3</v>
      </c>
    </row>
    <row r="2139" spans="1:12" x14ac:dyDescent="0.2">
      <c r="A2139" s="1">
        <v>80013550</v>
      </c>
      <c r="B2139" s="16">
        <v>42796</v>
      </c>
      <c r="C2139" t="s">
        <v>6778</v>
      </c>
      <c r="D2139" s="16">
        <f t="shared" si="297"/>
        <v>42796</v>
      </c>
      <c r="E2139" s="13" t="str">
        <f t="shared" si="298"/>
        <v>2-3-2017</v>
      </c>
      <c r="F2139">
        <f t="shared" si="299"/>
        <v>6</v>
      </c>
      <c r="G2139" t="str">
        <f t="shared" si="300"/>
        <v>March</v>
      </c>
      <c r="H2139" t="str">
        <f t="shared" si="301"/>
        <v>2, 2017</v>
      </c>
      <c r="I2139" t="str">
        <f t="shared" si="302"/>
        <v>2</v>
      </c>
      <c r="J2139">
        <f t="shared" si="303"/>
        <v>3</v>
      </c>
      <c r="K2139" t="str">
        <f t="shared" si="304"/>
        <v>2017</v>
      </c>
      <c r="L2139">
        <f t="shared" si="305"/>
        <v>3</v>
      </c>
    </row>
    <row r="2140" spans="1:12" x14ac:dyDescent="0.2">
      <c r="A2140" s="1">
        <v>80058979</v>
      </c>
      <c r="B2140" s="16">
        <v>42431</v>
      </c>
      <c r="C2140" t="s">
        <v>6786</v>
      </c>
      <c r="D2140" s="16">
        <f t="shared" si="297"/>
        <v>42431</v>
      </c>
      <c r="E2140" s="13" t="str">
        <f t="shared" si="298"/>
        <v>2-3-2016</v>
      </c>
      <c r="F2140">
        <f t="shared" si="299"/>
        <v>6</v>
      </c>
      <c r="G2140" t="str">
        <f t="shared" si="300"/>
        <v>March</v>
      </c>
      <c r="H2140" t="str">
        <f t="shared" si="301"/>
        <v>2, 2016</v>
      </c>
      <c r="I2140" t="str">
        <f t="shared" si="302"/>
        <v>2</v>
      </c>
      <c r="J2140">
        <f t="shared" si="303"/>
        <v>3</v>
      </c>
      <c r="K2140" t="str">
        <f t="shared" si="304"/>
        <v>2016</v>
      </c>
      <c r="L2140">
        <f t="shared" si="305"/>
        <v>3</v>
      </c>
    </row>
    <row r="2141" spans="1:12" x14ac:dyDescent="0.2">
      <c r="A2141" s="1">
        <v>81037077</v>
      </c>
      <c r="B2141" s="16">
        <v>43543</v>
      </c>
      <c r="C2141" t="s">
        <v>6789</v>
      </c>
      <c r="D2141" s="16">
        <f t="shared" si="297"/>
        <v>43543</v>
      </c>
      <c r="E2141" s="13" t="str">
        <f t="shared" si="298"/>
        <v>19-3-2019</v>
      </c>
      <c r="F2141">
        <f t="shared" si="299"/>
        <v>6</v>
      </c>
      <c r="G2141" t="str">
        <f t="shared" si="300"/>
        <v>March</v>
      </c>
      <c r="H2141" t="str">
        <f t="shared" si="301"/>
        <v>19, 2019</v>
      </c>
      <c r="I2141" t="str">
        <f t="shared" si="302"/>
        <v>19</v>
      </c>
      <c r="J2141">
        <f t="shared" si="303"/>
        <v>4</v>
      </c>
      <c r="K2141" t="str">
        <f t="shared" si="304"/>
        <v>2019</v>
      </c>
      <c r="L2141">
        <f t="shared" si="305"/>
        <v>3</v>
      </c>
    </row>
    <row r="2142" spans="1:12" x14ac:dyDescent="0.2">
      <c r="A2142" s="1">
        <v>81054383</v>
      </c>
      <c r="B2142" s="16">
        <v>43543</v>
      </c>
      <c r="C2142" t="s">
        <v>6789</v>
      </c>
      <c r="D2142" s="16">
        <f t="shared" si="297"/>
        <v>43543</v>
      </c>
      <c r="E2142" s="13" t="str">
        <f t="shared" si="298"/>
        <v>19-3-2019</v>
      </c>
      <c r="F2142">
        <f t="shared" si="299"/>
        <v>6</v>
      </c>
      <c r="G2142" t="str">
        <f t="shared" si="300"/>
        <v>March</v>
      </c>
      <c r="H2142" t="str">
        <f t="shared" si="301"/>
        <v>19, 2019</v>
      </c>
      <c r="I2142" t="str">
        <f t="shared" si="302"/>
        <v>19</v>
      </c>
      <c r="J2142">
        <f t="shared" si="303"/>
        <v>4</v>
      </c>
      <c r="K2142" t="str">
        <f t="shared" si="304"/>
        <v>2019</v>
      </c>
      <c r="L2142">
        <f t="shared" si="305"/>
        <v>3</v>
      </c>
    </row>
    <row r="2143" spans="1:12" x14ac:dyDescent="0.2">
      <c r="A2143" s="1">
        <v>81047798</v>
      </c>
      <c r="B2143" s="16">
        <v>43543</v>
      </c>
      <c r="C2143" t="s">
        <v>6789</v>
      </c>
      <c r="D2143" s="16">
        <f t="shared" si="297"/>
        <v>43543</v>
      </c>
      <c r="E2143" s="13" t="str">
        <f t="shared" si="298"/>
        <v>19-3-2019</v>
      </c>
      <c r="F2143">
        <f t="shared" si="299"/>
        <v>6</v>
      </c>
      <c r="G2143" t="str">
        <f t="shared" si="300"/>
        <v>March</v>
      </c>
      <c r="H2143" t="str">
        <f t="shared" si="301"/>
        <v>19, 2019</v>
      </c>
      <c r="I2143" t="str">
        <f t="shared" si="302"/>
        <v>19</v>
      </c>
      <c r="J2143">
        <f t="shared" si="303"/>
        <v>4</v>
      </c>
      <c r="K2143" t="str">
        <f t="shared" si="304"/>
        <v>2019</v>
      </c>
      <c r="L2143">
        <f t="shared" si="305"/>
        <v>3</v>
      </c>
    </row>
    <row r="2144" spans="1:12" x14ac:dyDescent="0.2">
      <c r="A2144" s="1">
        <v>80189216</v>
      </c>
      <c r="B2144" s="16">
        <v>43178</v>
      </c>
      <c r="C2144" t="s">
        <v>6799</v>
      </c>
      <c r="D2144" s="16">
        <f t="shared" si="297"/>
        <v>43178</v>
      </c>
      <c r="E2144" s="13" t="str">
        <f t="shared" si="298"/>
        <v>19-3-2018</v>
      </c>
      <c r="F2144">
        <f t="shared" si="299"/>
        <v>6</v>
      </c>
      <c r="G2144" t="str">
        <f t="shared" si="300"/>
        <v>March</v>
      </c>
      <c r="H2144" t="str">
        <f t="shared" si="301"/>
        <v>19, 2018</v>
      </c>
      <c r="I2144" t="str">
        <f t="shared" si="302"/>
        <v>19</v>
      </c>
      <c r="J2144">
        <f t="shared" si="303"/>
        <v>4</v>
      </c>
      <c r="K2144" t="str">
        <f t="shared" si="304"/>
        <v>2018</v>
      </c>
      <c r="L2144">
        <f t="shared" si="305"/>
        <v>3</v>
      </c>
    </row>
    <row r="2145" spans="1:12" x14ac:dyDescent="0.2">
      <c r="A2145" s="1">
        <v>80092781</v>
      </c>
      <c r="B2145" s="16">
        <v>42448</v>
      </c>
      <c r="C2145" t="s">
        <v>6802</v>
      </c>
      <c r="D2145" s="16">
        <f t="shared" si="297"/>
        <v>42448</v>
      </c>
      <c r="E2145" s="13" t="str">
        <f t="shared" si="298"/>
        <v>19-3-2016</v>
      </c>
      <c r="F2145">
        <f t="shared" si="299"/>
        <v>6</v>
      </c>
      <c r="G2145" t="str">
        <f t="shared" si="300"/>
        <v>March</v>
      </c>
      <c r="H2145" t="str">
        <f t="shared" si="301"/>
        <v>19, 2016</v>
      </c>
      <c r="I2145" t="str">
        <f t="shared" si="302"/>
        <v>19</v>
      </c>
      <c r="J2145">
        <f t="shared" si="303"/>
        <v>4</v>
      </c>
      <c r="K2145" t="str">
        <f t="shared" si="304"/>
        <v>2016</v>
      </c>
      <c r="L2145">
        <f t="shared" si="305"/>
        <v>3</v>
      </c>
    </row>
    <row r="2146" spans="1:12" x14ac:dyDescent="0.2">
      <c r="A2146" s="1">
        <v>81019338</v>
      </c>
      <c r="B2146" s="16">
        <v>43542</v>
      </c>
      <c r="C2146" t="s">
        <v>6806</v>
      </c>
      <c r="D2146" s="16">
        <f t="shared" si="297"/>
        <v>43542</v>
      </c>
      <c r="E2146" s="13" t="str">
        <f t="shared" si="298"/>
        <v>18-3-2019</v>
      </c>
      <c r="F2146">
        <f t="shared" si="299"/>
        <v>6</v>
      </c>
      <c r="G2146" t="str">
        <f t="shared" si="300"/>
        <v>March</v>
      </c>
      <c r="H2146" t="str">
        <f t="shared" si="301"/>
        <v>18, 2019</v>
      </c>
      <c r="I2146" t="str">
        <f t="shared" si="302"/>
        <v>18</v>
      </c>
      <c r="J2146">
        <f t="shared" si="303"/>
        <v>4</v>
      </c>
      <c r="K2146" t="str">
        <f t="shared" si="304"/>
        <v>2019</v>
      </c>
      <c r="L2146">
        <f t="shared" si="305"/>
        <v>3</v>
      </c>
    </row>
    <row r="2147" spans="1:12" x14ac:dyDescent="0.2">
      <c r="A2147" s="1">
        <v>80132964</v>
      </c>
      <c r="B2147" s="16">
        <v>42812</v>
      </c>
      <c r="C2147" t="s">
        <v>6810</v>
      </c>
      <c r="D2147" s="16">
        <f t="shared" si="297"/>
        <v>42812</v>
      </c>
      <c r="E2147" s="13" t="str">
        <f t="shared" si="298"/>
        <v>18-3-2017</v>
      </c>
      <c r="F2147">
        <f t="shared" si="299"/>
        <v>6</v>
      </c>
      <c r="G2147" t="str">
        <f t="shared" si="300"/>
        <v>March</v>
      </c>
      <c r="H2147" t="str">
        <f t="shared" si="301"/>
        <v>18, 2017</v>
      </c>
      <c r="I2147" t="str">
        <f t="shared" si="302"/>
        <v>18</v>
      </c>
      <c r="J2147">
        <f t="shared" si="303"/>
        <v>4</v>
      </c>
      <c r="K2147" t="str">
        <f t="shared" si="304"/>
        <v>2017</v>
      </c>
      <c r="L2147">
        <f t="shared" si="305"/>
        <v>3</v>
      </c>
    </row>
    <row r="2148" spans="1:12" x14ac:dyDescent="0.2">
      <c r="A2148" s="1">
        <v>80117824</v>
      </c>
      <c r="B2148" s="16">
        <v>42812</v>
      </c>
      <c r="C2148" t="s">
        <v>6810</v>
      </c>
      <c r="D2148" s="16">
        <f t="shared" si="297"/>
        <v>42812</v>
      </c>
      <c r="E2148" s="13" t="str">
        <f t="shared" si="298"/>
        <v>18-3-2017</v>
      </c>
      <c r="F2148">
        <f t="shared" si="299"/>
        <v>6</v>
      </c>
      <c r="G2148" t="str">
        <f t="shared" si="300"/>
        <v>March</v>
      </c>
      <c r="H2148" t="str">
        <f t="shared" si="301"/>
        <v>18, 2017</v>
      </c>
      <c r="I2148" t="str">
        <f t="shared" si="302"/>
        <v>18</v>
      </c>
      <c r="J2148">
        <f t="shared" si="303"/>
        <v>4</v>
      </c>
      <c r="K2148" t="str">
        <f t="shared" si="304"/>
        <v>2017</v>
      </c>
      <c r="L2148">
        <f t="shared" si="305"/>
        <v>3</v>
      </c>
    </row>
    <row r="2149" spans="1:12" x14ac:dyDescent="0.2">
      <c r="A2149" s="1">
        <v>80058460</v>
      </c>
      <c r="B2149" s="16">
        <v>42447</v>
      </c>
      <c r="C2149" t="s">
        <v>6817</v>
      </c>
      <c r="D2149" s="16">
        <f t="shared" si="297"/>
        <v>42447</v>
      </c>
      <c r="E2149" s="13" t="str">
        <f t="shared" si="298"/>
        <v>18-3-2016</v>
      </c>
      <c r="F2149">
        <f t="shared" si="299"/>
        <v>6</v>
      </c>
      <c r="G2149" t="str">
        <f t="shared" si="300"/>
        <v>March</v>
      </c>
      <c r="H2149" t="str">
        <f t="shared" si="301"/>
        <v>18, 2016</v>
      </c>
      <c r="I2149" t="str">
        <f t="shared" si="302"/>
        <v>18</v>
      </c>
      <c r="J2149">
        <f t="shared" si="303"/>
        <v>4</v>
      </c>
      <c r="K2149" t="str">
        <f t="shared" si="304"/>
        <v>2016</v>
      </c>
      <c r="L2149">
        <f t="shared" si="305"/>
        <v>3</v>
      </c>
    </row>
    <row r="2150" spans="1:12" x14ac:dyDescent="0.2">
      <c r="A2150" s="1">
        <v>80076467</v>
      </c>
      <c r="B2150" s="16">
        <v>42447</v>
      </c>
      <c r="C2150" t="s">
        <v>6817</v>
      </c>
      <c r="D2150" s="16">
        <f t="shared" si="297"/>
        <v>42447</v>
      </c>
      <c r="E2150" s="13" t="str">
        <f t="shared" si="298"/>
        <v>18-3-2016</v>
      </c>
      <c r="F2150">
        <f t="shared" si="299"/>
        <v>6</v>
      </c>
      <c r="G2150" t="str">
        <f t="shared" si="300"/>
        <v>March</v>
      </c>
      <c r="H2150" t="str">
        <f t="shared" si="301"/>
        <v>18, 2016</v>
      </c>
      <c r="I2150" t="str">
        <f t="shared" si="302"/>
        <v>18</v>
      </c>
      <c r="J2150">
        <f t="shared" si="303"/>
        <v>4</v>
      </c>
      <c r="K2150" t="str">
        <f t="shared" si="304"/>
        <v>2016</v>
      </c>
      <c r="L2150">
        <f t="shared" si="305"/>
        <v>3</v>
      </c>
    </row>
    <row r="2151" spans="1:12" x14ac:dyDescent="0.2">
      <c r="A2151" s="1">
        <v>80049951</v>
      </c>
      <c r="B2151" s="16">
        <v>42447</v>
      </c>
      <c r="C2151" t="s">
        <v>6817</v>
      </c>
      <c r="D2151" s="16">
        <f t="shared" si="297"/>
        <v>42447</v>
      </c>
      <c r="E2151" s="13" t="str">
        <f t="shared" si="298"/>
        <v>18-3-2016</v>
      </c>
      <c r="F2151">
        <f t="shared" si="299"/>
        <v>6</v>
      </c>
      <c r="G2151" t="str">
        <f t="shared" si="300"/>
        <v>March</v>
      </c>
      <c r="H2151" t="str">
        <f t="shared" si="301"/>
        <v>18, 2016</v>
      </c>
      <c r="I2151" t="str">
        <f t="shared" si="302"/>
        <v>18</v>
      </c>
      <c r="J2151">
        <f t="shared" si="303"/>
        <v>4</v>
      </c>
      <c r="K2151" t="str">
        <f t="shared" si="304"/>
        <v>2016</v>
      </c>
      <c r="L2151">
        <f t="shared" si="305"/>
        <v>3</v>
      </c>
    </row>
    <row r="2152" spans="1:12" x14ac:dyDescent="0.2">
      <c r="A2152" s="1">
        <v>80031800</v>
      </c>
      <c r="B2152" s="16">
        <v>42447</v>
      </c>
      <c r="C2152" t="s">
        <v>6817</v>
      </c>
      <c r="D2152" s="16">
        <f t="shared" si="297"/>
        <v>42447</v>
      </c>
      <c r="E2152" s="13" t="str">
        <f t="shared" si="298"/>
        <v>18-3-2016</v>
      </c>
      <c r="F2152">
        <f t="shared" si="299"/>
        <v>6</v>
      </c>
      <c r="G2152" t="str">
        <f t="shared" si="300"/>
        <v>March</v>
      </c>
      <c r="H2152" t="str">
        <f t="shared" si="301"/>
        <v>18, 2016</v>
      </c>
      <c r="I2152" t="str">
        <f t="shared" si="302"/>
        <v>18</v>
      </c>
      <c r="J2152">
        <f t="shared" si="303"/>
        <v>4</v>
      </c>
      <c r="K2152" t="str">
        <f t="shared" si="304"/>
        <v>2016</v>
      </c>
      <c r="L2152">
        <f t="shared" si="305"/>
        <v>3</v>
      </c>
    </row>
    <row r="2153" spans="1:12" x14ac:dyDescent="0.2">
      <c r="A2153" s="1">
        <v>80017171</v>
      </c>
      <c r="B2153" s="16">
        <v>43541</v>
      </c>
      <c r="C2153" t="s">
        <v>6831</v>
      </c>
      <c r="D2153" s="16">
        <f t="shared" si="297"/>
        <v>43541</v>
      </c>
      <c r="E2153" s="13" t="str">
        <f t="shared" si="298"/>
        <v>17-3-2019</v>
      </c>
      <c r="F2153">
        <f t="shared" si="299"/>
        <v>6</v>
      </c>
      <c r="G2153" t="str">
        <f t="shared" si="300"/>
        <v>March</v>
      </c>
      <c r="H2153" t="str">
        <f t="shared" si="301"/>
        <v>17, 2019</v>
      </c>
      <c r="I2153" t="str">
        <f t="shared" si="302"/>
        <v>17</v>
      </c>
      <c r="J2153">
        <f t="shared" si="303"/>
        <v>4</v>
      </c>
      <c r="K2153" t="str">
        <f t="shared" si="304"/>
        <v>2019</v>
      </c>
      <c r="L2153">
        <f t="shared" si="305"/>
        <v>3</v>
      </c>
    </row>
    <row r="2154" spans="1:12" x14ac:dyDescent="0.2">
      <c r="A2154" s="1">
        <v>81045888</v>
      </c>
      <c r="B2154" s="16">
        <v>43541</v>
      </c>
      <c r="C2154" t="s">
        <v>6831</v>
      </c>
      <c r="D2154" s="16">
        <f t="shared" si="297"/>
        <v>43541</v>
      </c>
      <c r="E2154" s="13" t="str">
        <f t="shared" si="298"/>
        <v>17-3-2019</v>
      </c>
      <c r="F2154">
        <f t="shared" si="299"/>
        <v>6</v>
      </c>
      <c r="G2154" t="str">
        <f t="shared" si="300"/>
        <v>March</v>
      </c>
      <c r="H2154" t="str">
        <f t="shared" si="301"/>
        <v>17, 2019</v>
      </c>
      <c r="I2154" t="str">
        <f t="shared" si="302"/>
        <v>17</v>
      </c>
      <c r="J2154">
        <f t="shared" si="303"/>
        <v>4</v>
      </c>
      <c r="K2154" t="str">
        <f t="shared" si="304"/>
        <v>2019</v>
      </c>
      <c r="L2154">
        <f t="shared" si="305"/>
        <v>3</v>
      </c>
    </row>
    <row r="2155" spans="1:12" x14ac:dyDescent="0.2">
      <c r="A2155" s="1">
        <v>80108984</v>
      </c>
      <c r="B2155" s="16">
        <v>42811</v>
      </c>
      <c r="C2155" t="s">
        <v>6837</v>
      </c>
      <c r="D2155" s="16">
        <f t="shared" si="297"/>
        <v>42811</v>
      </c>
      <c r="E2155" s="13" t="str">
        <f t="shared" si="298"/>
        <v>17-3-2017</v>
      </c>
      <c r="F2155">
        <f t="shared" si="299"/>
        <v>6</v>
      </c>
      <c r="G2155" t="str">
        <f t="shared" si="300"/>
        <v>March</v>
      </c>
      <c r="H2155" t="str">
        <f t="shared" si="301"/>
        <v>17, 2017</v>
      </c>
      <c r="I2155" t="str">
        <f t="shared" si="302"/>
        <v>17</v>
      </c>
      <c r="J2155">
        <f t="shared" si="303"/>
        <v>4</v>
      </c>
      <c r="K2155" t="str">
        <f t="shared" si="304"/>
        <v>2017</v>
      </c>
      <c r="L2155">
        <f t="shared" si="305"/>
        <v>3</v>
      </c>
    </row>
    <row r="2156" spans="1:12" x14ac:dyDescent="0.2">
      <c r="A2156" s="1">
        <v>80113090</v>
      </c>
      <c r="B2156" s="16">
        <v>42811</v>
      </c>
      <c r="C2156" t="s">
        <v>6837</v>
      </c>
      <c r="D2156" s="16">
        <f t="shared" si="297"/>
        <v>42811</v>
      </c>
      <c r="E2156" s="13" t="str">
        <f t="shared" si="298"/>
        <v>17-3-2017</v>
      </c>
      <c r="F2156">
        <f t="shared" si="299"/>
        <v>6</v>
      </c>
      <c r="G2156" t="str">
        <f t="shared" si="300"/>
        <v>March</v>
      </c>
      <c r="H2156" t="str">
        <f t="shared" si="301"/>
        <v>17, 2017</v>
      </c>
      <c r="I2156" t="str">
        <f t="shared" si="302"/>
        <v>17</v>
      </c>
      <c r="J2156">
        <f t="shared" si="303"/>
        <v>4</v>
      </c>
      <c r="K2156" t="str">
        <f t="shared" si="304"/>
        <v>2017</v>
      </c>
      <c r="L2156">
        <f t="shared" si="305"/>
        <v>3</v>
      </c>
    </row>
    <row r="2157" spans="1:12" x14ac:dyDescent="0.2">
      <c r="A2157" s="1">
        <v>80135296</v>
      </c>
      <c r="B2157" s="16">
        <v>42811</v>
      </c>
      <c r="C2157" t="s">
        <v>6837</v>
      </c>
      <c r="D2157" s="16">
        <f t="shared" si="297"/>
        <v>42811</v>
      </c>
      <c r="E2157" s="13" t="str">
        <f t="shared" si="298"/>
        <v>17-3-2017</v>
      </c>
      <c r="F2157">
        <f t="shared" si="299"/>
        <v>6</v>
      </c>
      <c r="G2157" t="str">
        <f t="shared" si="300"/>
        <v>March</v>
      </c>
      <c r="H2157" t="str">
        <f t="shared" si="301"/>
        <v>17, 2017</v>
      </c>
      <c r="I2157" t="str">
        <f t="shared" si="302"/>
        <v>17</v>
      </c>
      <c r="J2157">
        <f t="shared" si="303"/>
        <v>4</v>
      </c>
      <c r="K2157" t="str">
        <f t="shared" si="304"/>
        <v>2017</v>
      </c>
      <c r="L2157">
        <f t="shared" si="305"/>
        <v>3</v>
      </c>
    </row>
    <row r="2158" spans="1:12" x14ac:dyDescent="0.2">
      <c r="A2158" s="1">
        <v>80158577</v>
      </c>
      <c r="B2158" s="16">
        <v>42811</v>
      </c>
      <c r="C2158" t="s">
        <v>6837</v>
      </c>
      <c r="D2158" s="16">
        <f t="shared" si="297"/>
        <v>42811</v>
      </c>
      <c r="E2158" s="13" t="str">
        <f t="shared" si="298"/>
        <v>17-3-2017</v>
      </c>
      <c r="F2158">
        <f t="shared" si="299"/>
        <v>6</v>
      </c>
      <c r="G2158" t="str">
        <f t="shared" si="300"/>
        <v>March</v>
      </c>
      <c r="H2158" t="str">
        <f t="shared" si="301"/>
        <v>17, 2017</v>
      </c>
      <c r="I2158" t="str">
        <f t="shared" si="302"/>
        <v>17</v>
      </c>
      <c r="J2158">
        <f t="shared" si="303"/>
        <v>4</v>
      </c>
      <c r="K2158" t="str">
        <f t="shared" si="304"/>
        <v>2017</v>
      </c>
      <c r="L2158">
        <f t="shared" si="305"/>
        <v>3</v>
      </c>
    </row>
    <row r="2159" spans="1:12" x14ac:dyDescent="0.2">
      <c r="A2159" s="1">
        <v>80132738</v>
      </c>
      <c r="B2159" s="16">
        <v>42811</v>
      </c>
      <c r="C2159" t="s">
        <v>6837</v>
      </c>
      <c r="D2159" s="16">
        <f t="shared" si="297"/>
        <v>42811</v>
      </c>
      <c r="E2159" s="13" t="str">
        <f t="shared" si="298"/>
        <v>17-3-2017</v>
      </c>
      <c r="F2159">
        <f t="shared" si="299"/>
        <v>6</v>
      </c>
      <c r="G2159" t="str">
        <f t="shared" si="300"/>
        <v>March</v>
      </c>
      <c r="H2159" t="str">
        <f t="shared" si="301"/>
        <v>17, 2017</v>
      </c>
      <c r="I2159" t="str">
        <f t="shared" si="302"/>
        <v>17</v>
      </c>
      <c r="J2159">
        <f t="shared" si="303"/>
        <v>4</v>
      </c>
      <c r="K2159" t="str">
        <f t="shared" si="304"/>
        <v>2017</v>
      </c>
      <c r="L2159">
        <f t="shared" si="305"/>
        <v>3</v>
      </c>
    </row>
    <row r="2160" spans="1:12" x14ac:dyDescent="0.2">
      <c r="A2160" s="1">
        <v>70175439</v>
      </c>
      <c r="B2160" s="16">
        <v>43540</v>
      </c>
      <c r="C2160" t="s">
        <v>6853</v>
      </c>
      <c r="D2160" s="16">
        <f t="shared" si="297"/>
        <v>43540</v>
      </c>
      <c r="E2160" s="13" t="str">
        <f t="shared" si="298"/>
        <v>16-3-2019</v>
      </c>
      <c r="F2160">
        <f t="shared" si="299"/>
        <v>6</v>
      </c>
      <c r="G2160" t="str">
        <f t="shared" si="300"/>
        <v>March</v>
      </c>
      <c r="H2160" t="str">
        <f t="shared" si="301"/>
        <v>16, 2019</v>
      </c>
      <c r="I2160" t="str">
        <f t="shared" si="302"/>
        <v>16</v>
      </c>
      <c r="J2160">
        <f t="shared" si="303"/>
        <v>4</v>
      </c>
      <c r="K2160" t="str">
        <f t="shared" si="304"/>
        <v>2019</v>
      </c>
      <c r="L2160">
        <f t="shared" si="305"/>
        <v>3</v>
      </c>
    </row>
    <row r="2161" spans="1:12" x14ac:dyDescent="0.2">
      <c r="A2161" s="1">
        <v>80204923</v>
      </c>
      <c r="B2161" s="16">
        <v>43175</v>
      </c>
      <c r="C2161" t="s">
        <v>6857</v>
      </c>
      <c r="D2161" s="16">
        <f t="shared" si="297"/>
        <v>43175</v>
      </c>
      <c r="E2161" s="13" t="str">
        <f t="shared" si="298"/>
        <v>16-3-2018</v>
      </c>
      <c r="F2161">
        <f t="shared" si="299"/>
        <v>6</v>
      </c>
      <c r="G2161" t="str">
        <f t="shared" si="300"/>
        <v>March</v>
      </c>
      <c r="H2161" t="str">
        <f t="shared" si="301"/>
        <v>16, 2018</v>
      </c>
      <c r="I2161" t="str">
        <f t="shared" si="302"/>
        <v>16</v>
      </c>
      <c r="J2161">
        <f t="shared" si="303"/>
        <v>4</v>
      </c>
      <c r="K2161" t="str">
        <f t="shared" si="304"/>
        <v>2018</v>
      </c>
      <c r="L2161">
        <f t="shared" si="305"/>
        <v>3</v>
      </c>
    </row>
    <row r="2162" spans="1:12" x14ac:dyDescent="0.2">
      <c r="A2162" s="1">
        <v>80112916</v>
      </c>
      <c r="B2162" s="16">
        <v>43175</v>
      </c>
      <c r="C2162" t="s">
        <v>6857</v>
      </c>
      <c r="D2162" s="16">
        <f t="shared" si="297"/>
        <v>43175</v>
      </c>
      <c r="E2162" s="13" t="str">
        <f t="shared" si="298"/>
        <v>16-3-2018</v>
      </c>
      <c r="F2162">
        <f t="shared" si="299"/>
        <v>6</v>
      </c>
      <c r="G2162" t="str">
        <f t="shared" si="300"/>
        <v>March</v>
      </c>
      <c r="H2162" t="str">
        <f t="shared" si="301"/>
        <v>16, 2018</v>
      </c>
      <c r="I2162" t="str">
        <f t="shared" si="302"/>
        <v>16</v>
      </c>
      <c r="J2162">
        <f t="shared" si="303"/>
        <v>4</v>
      </c>
      <c r="K2162" t="str">
        <f t="shared" si="304"/>
        <v>2018</v>
      </c>
      <c r="L2162">
        <f t="shared" si="305"/>
        <v>3</v>
      </c>
    </row>
    <row r="2163" spans="1:12" x14ac:dyDescent="0.2">
      <c r="A2163" s="1">
        <v>80117831</v>
      </c>
      <c r="B2163" s="16">
        <v>43175</v>
      </c>
      <c r="C2163" t="s">
        <v>6857</v>
      </c>
      <c r="D2163" s="16">
        <f t="shared" si="297"/>
        <v>43175</v>
      </c>
      <c r="E2163" s="13" t="str">
        <f t="shared" si="298"/>
        <v>16-3-2018</v>
      </c>
      <c r="F2163">
        <f t="shared" si="299"/>
        <v>6</v>
      </c>
      <c r="G2163" t="str">
        <f t="shared" si="300"/>
        <v>March</v>
      </c>
      <c r="H2163" t="str">
        <f t="shared" si="301"/>
        <v>16, 2018</v>
      </c>
      <c r="I2163" t="str">
        <f t="shared" si="302"/>
        <v>16</v>
      </c>
      <c r="J2163">
        <f t="shared" si="303"/>
        <v>4</v>
      </c>
      <c r="K2163" t="str">
        <f t="shared" si="304"/>
        <v>2018</v>
      </c>
      <c r="L2163">
        <f t="shared" si="305"/>
        <v>3</v>
      </c>
    </row>
    <row r="2164" spans="1:12" x14ac:dyDescent="0.2">
      <c r="A2164" s="1">
        <v>80145240</v>
      </c>
      <c r="B2164" s="16">
        <v>43175</v>
      </c>
      <c r="C2164" t="s">
        <v>6857</v>
      </c>
      <c r="D2164" s="16">
        <f t="shared" si="297"/>
        <v>43175</v>
      </c>
      <c r="E2164" s="13" t="str">
        <f t="shared" si="298"/>
        <v>16-3-2018</v>
      </c>
      <c r="F2164">
        <f t="shared" si="299"/>
        <v>6</v>
      </c>
      <c r="G2164" t="str">
        <f t="shared" si="300"/>
        <v>March</v>
      </c>
      <c r="H2164" t="str">
        <f t="shared" si="301"/>
        <v>16, 2018</v>
      </c>
      <c r="I2164" t="str">
        <f t="shared" si="302"/>
        <v>16</v>
      </c>
      <c r="J2164">
        <f t="shared" si="303"/>
        <v>4</v>
      </c>
      <c r="K2164" t="str">
        <f t="shared" si="304"/>
        <v>2018</v>
      </c>
      <c r="L2164">
        <f t="shared" si="305"/>
        <v>3</v>
      </c>
    </row>
    <row r="2165" spans="1:12" x14ac:dyDescent="0.2">
      <c r="A2165" s="1">
        <v>80223734</v>
      </c>
      <c r="B2165" s="16">
        <v>43175</v>
      </c>
      <c r="C2165" t="s">
        <v>6857</v>
      </c>
      <c r="D2165" s="16">
        <f t="shared" si="297"/>
        <v>43175</v>
      </c>
      <c r="E2165" s="13" t="str">
        <f t="shared" si="298"/>
        <v>16-3-2018</v>
      </c>
      <c r="F2165">
        <f t="shared" si="299"/>
        <v>6</v>
      </c>
      <c r="G2165" t="str">
        <f t="shared" si="300"/>
        <v>March</v>
      </c>
      <c r="H2165" t="str">
        <f t="shared" si="301"/>
        <v>16, 2018</v>
      </c>
      <c r="I2165" t="str">
        <f t="shared" si="302"/>
        <v>16</v>
      </c>
      <c r="J2165">
        <f t="shared" si="303"/>
        <v>4</v>
      </c>
      <c r="K2165" t="str">
        <f t="shared" si="304"/>
        <v>2018</v>
      </c>
      <c r="L2165">
        <f t="shared" si="305"/>
        <v>3</v>
      </c>
    </row>
    <row r="2166" spans="1:12" x14ac:dyDescent="0.2">
      <c r="A2166" s="1">
        <v>70307848</v>
      </c>
      <c r="B2166" s="16">
        <v>42810</v>
      </c>
      <c r="C2166" t="s">
        <v>6871</v>
      </c>
      <c r="D2166" s="16">
        <f t="shared" si="297"/>
        <v>42810</v>
      </c>
      <c r="E2166" s="13" t="str">
        <f t="shared" si="298"/>
        <v>16-3-2017</v>
      </c>
      <c r="F2166">
        <f t="shared" si="299"/>
        <v>6</v>
      </c>
      <c r="G2166" t="str">
        <f t="shared" si="300"/>
        <v>March</v>
      </c>
      <c r="H2166" t="str">
        <f t="shared" si="301"/>
        <v>16, 2017</v>
      </c>
      <c r="I2166" t="str">
        <f t="shared" si="302"/>
        <v>16</v>
      </c>
      <c r="J2166">
        <f t="shared" si="303"/>
        <v>4</v>
      </c>
      <c r="K2166" t="str">
        <f t="shared" si="304"/>
        <v>2017</v>
      </c>
      <c r="L2166">
        <f t="shared" si="305"/>
        <v>3</v>
      </c>
    </row>
    <row r="2167" spans="1:12" x14ac:dyDescent="0.2">
      <c r="A2167" s="1">
        <v>70105599</v>
      </c>
      <c r="B2167" s="16">
        <v>42810</v>
      </c>
      <c r="C2167" t="s">
        <v>6871</v>
      </c>
      <c r="D2167" s="16">
        <f t="shared" si="297"/>
        <v>42810</v>
      </c>
      <c r="E2167" s="13" t="str">
        <f t="shared" si="298"/>
        <v>16-3-2017</v>
      </c>
      <c r="F2167">
        <f t="shared" si="299"/>
        <v>6</v>
      </c>
      <c r="G2167" t="str">
        <f t="shared" si="300"/>
        <v>March</v>
      </c>
      <c r="H2167" t="str">
        <f t="shared" si="301"/>
        <v>16, 2017</v>
      </c>
      <c r="I2167" t="str">
        <f t="shared" si="302"/>
        <v>16</v>
      </c>
      <c r="J2167">
        <f t="shared" si="303"/>
        <v>4</v>
      </c>
      <c r="K2167" t="str">
        <f t="shared" si="304"/>
        <v>2017</v>
      </c>
      <c r="L2167">
        <f t="shared" si="305"/>
        <v>3</v>
      </c>
    </row>
    <row r="2168" spans="1:12" x14ac:dyDescent="0.2">
      <c r="A2168" s="1">
        <v>80114919</v>
      </c>
      <c r="B2168" s="16">
        <v>42810</v>
      </c>
      <c r="C2168" t="s">
        <v>6871</v>
      </c>
      <c r="D2168" s="16">
        <f t="shared" si="297"/>
        <v>42810</v>
      </c>
      <c r="E2168" s="13" t="str">
        <f t="shared" si="298"/>
        <v>16-3-2017</v>
      </c>
      <c r="F2168">
        <f t="shared" si="299"/>
        <v>6</v>
      </c>
      <c r="G2168" t="str">
        <f t="shared" si="300"/>
        <v>March</v>
      </c>
      <c r="H2168" t="str">
        <f t="shared" si="301"/>
        <v>16, 2017</v>
      </c>
      <c r="I2168" t="str">
        <f t="shared" si="302"/>
        <v>16</v>
      </c>
      <c r="J2168">
        <f t="shared" si="303"/>
        <v>4</v>
      </c>
      <c r="K2168" t="str">
        <f t="shared" si="304"/>
        <v>2017</v>
      </c>
      <c r="L2168">
        <f t="shared" si="305"/>
        <v>3</v>
      </c>
    </row>
    <row r="2169" spans="1:12" x14ac:dyDescent="0.2">
      <c r="A2169" s="1">
        <v>60029366</v>
      </c>
      <c r="B2169" s="16">
        <v>42810</v>
      </c>
      <c r="C2169" t="s">
        <v>6871</v>
      </c>
      <c r="D2169" s="16">
        <f t="shared" si="297"/>
        <v>42810</v>
      </c>
      <c r="E2169" s="13" t="str">
        <f t="shared" si="298"/>
        <v>16-3-2017</v>
      </c>
      <c r="F2169">
        <f t="shared" si="299"/>
        <v>6</v>
      </c>
      <c r="G2169" t="str">
        <f t="shared" si="300"/>
        <v>March</v>
      </c>
      <c r="H2169" t="str">
        <f t="shared" si="301"/>
        <v>16, 2017</v>
      </c>
      <c r="I2169" t="str">
        <f t="shared" si="302"/>
        <v>16</v>
      </c>
      <c r="J2169">
        <f t="shared" si="303"/>
        <v>4</v>
      </c>
      <c r="K2169" t="str">
        <f t="shared" si="304"/>
        <v>2017</v>
      </c>
      <c r="L2169">
        <f t="shared" si="305"/>
        <v>3</v>
      </c>
    </row>
    <row r="2170" spans="1:12" x14ac:dyDescent="0.2">
      <c r="A2170" s="1">
        <v>80100260</v>
      </c>
      <c r="B2170" s="16">
        <v>42810</v>
      </c>
      <c r="C2170" t="s">
        <v>6871</v>
      </c>
      <c r="D2170" s="16">
        <f t="shared" si="297"/>
        <v>42810</v>
      </c>
      <c r="E2170" s="13" t="str">
        <f t="shared" si="298"/>
        <v>16-3-2017</v>
      </c>
      <c r="F2170">
        <f t="shared" si="299"/>
        <v>6</v>
      </c>
      <c r="G2170" t="str">
        <f t="shared" si="300"/>
        <v>March</v>
      </c>
      <c r="H2170" t="str">
        <f t="shared" si="301"/>
        <v>16, 2017</v>
      </c>
      <c r="I2170" t="str">
        <f t="shared" si="302"/>
        <v>16</v>
      </c>
      <c r="J2170">
        <f t="shared" si="303"/>
        <v>4</v>
      </c>
      <c r="K2170" t="str">
        <f t="shared" si="304"/>
        <v>2017</v>
      </c>
      <c r="L2170">
        <f t="shared" si="305"/>
        <v>3</v>
      </c>
    </row>
    <row r="2171" spans="1:12" x14ac:dyDescent="0.2">
      <c r="A2171" s="1">
        <v>80017170</v>
      </c>
      <c r="B2171" s="16">
        <v>42810</v>
      </c>
      <c r="C2171" t="s">
        <v>6871</v>
      </c>
      <c r="D2171" s="16">
        <f t="shared" si="297"/>
        <v>42810</v>
      </c>
      <c r="E2171" s="13" t="str">
        <f t="shared" si="298"/>
        <v>16-3-2017</v>
      </c>
      <c r="F2171">
        <f t="shared" si="299"/>
        <v>6</v>
      </c>
      <c r="G2171" t="str">
        <f t="shared" si="300"/>
        <v>March</v>
      </c>
      <c r="H2171" t="str">
        <f t="shared" si="301"/>
        <v>16, 2017</v>
      </c>
      <c r="I2171" t="str">
        <f t="shared" si="302"/>
        <v>16</v>
      </c>
      <c r="J2171">
        <f t="shared" si="303"/>
        <v>4</v>
      </c>
      <c r="K2171" t="str">
        <f t="shared" si="304"/>
        <v>2017</v>
      </c>
      <c r="L2171">
        <f t="shared" si="305"/>
        <v>3</v>
      </c>
    </row>
    <row r="2172" spans="1:12" x14ac:dyDescent="0.2">
      <c r="A2172" s="1">
        <v>70028197</v>
      </c>
      <c r="B2172" s="16">
        <v>42445</v>
      </c>
      <c r="C2172" t="s">
        <v>6890</v>
      </c>
      <c r="D2172" s="16">
        <f t="shared" si="297"/>
        <v>42445</v>
      </c>
      <c r="E2172" s="13" t="str">
        <f t="shared" si="298"/>
        <v>16-3-2016</v>
      </c>
      <c r="F2172">
        <f t="shared" si="299"/>
        <v>6</v>
      </c>
      <c r="G2172" t="str">
        <f t="shared" si="300"/>
        <v>March</v>
      </c>
      <c r="H2172" t="str">
        <f t="shared" si="301"/>
        <v>16, 2016</v>
      </c>
      <c r="I2172" t="str">
        <f t="shared" si="302"/>
        <v>16</v>
      </c>
      <c r="J2172">
        <f t="shared" si="303"/>
        <v>4</v>
      </c>
      <c r="K2172" t="str">
        <f t="shared" si="304"/>
        <v>2016</v>
      </c>
      <c r="L2172">
        <f t="shared" si="305"/>
        <v>3</v>
      </c>
    </row>
    <row r="2173" spans="1:12" x14ac:dyDescent="0.2">
      <c r="A2173" s="1">
        <v>81013990</v>
      </c>
      <c r="B2173" s="16">
        <v>43539</v>
      </c>
      <c r="C2173" t="s">
        <v>6895</v>
      </c>
      <c r="D2173" s="16">
        <f t="shared" si="297"/>
        <v>43539</v>
      </c>
      <c r="E2173" s="13" t="str">
        <f t="shared" si="298"/>
        <v>15-3-2019</v>
      </c>
      <c r="F2173">
        <f t="shared" si="299"/>
        <v>6</v>
      </c>
      <c r="G2173" t="str">
        <f t="shared" si="300"/>
        <v>March</v>
      </c>
      <c r="H2173" t="str">
        <f t="shared" si="301"/>
        <v>15, 2019</v>
      </c>
      <c r="I2173" t="str">
        <f t="shared" si="302"/>
        <v>15</v>
      </c>
      <c r="J2173">
        <f t="shared" si="303"/>
        <v>4</v>
      </c>
      <c r="K2173" t="str">
        <f t="shared" si="304"/>
        <v>2019</v>
      </c>
      <c r="L2173">
        <f t="shared" si="305"/>
        <v>3</v>
      </c>
    </row>
    <row r="2174" spans="1:12" x14ac:dyDescent="0.2">
      <c r="A2174" s="1">
        <v>80171678</v>
      </c>
      <c r="B2174" s="16">
        <v>43539</v>
      </c>
      <c r="C2174" t="s">
        <v>6895</v>
      </c>
      <c r="D2174" s="16">
        <f t="shared" si="297"/>
        <v>43539</v>
      </c>
      <c r="E2174" s="13" t="str">
        <f t="shared" si="298"/>
        <v>15-3-2019</v>
      </c>
      <c r="F2174">
        <f t="shared" si="299"/>
        <v>6</v>
      </c>
      <c r="G2174" t="str">
        <f t="shared" si="300"/>
        <v>March</v>
      </c>
      <c r="H2174" t="str">
        <f t="shared" si="301"/>
        <v>15, 2019</v>
      </c>
      <c r="I2174" t="str">
        <f t="shared" si="302"/>
        <v>15</v>
      </c>
      <c r="J2174">
        <f t="shared" si="303"/>
        <v>4</v>
      </c>
      <c r="K2174" t="str">
        <f t="shared" si="304"/>
        <v>2019</v>
      </c>
      <c r="L2174">
        <f t="shared" si="305"/>
        <v>3</v>
      </c>
    </row>
    <row r="2175" spans="1:12" x14ac:dyDescent="0.2">
      <c r="A2175" s="1">
        <v>81074015</v>
      </c>
      <c r="B2175" s="16">
        <v>43539</v>
      </c>
      <c r="C2175" t="s">
        <v>6895</v>
      </c>
      <c r="D2175" s="16">
        <f t="shared" si="297"/>
        <v>43539</v>
      </c>
      <c r="E2175" s="13" t="str">
        <f t="shared" si="298"/>
        <v>15-3-2019</v>
      </c>
      <c r="F2175">
        <f t="shared" si="299"/>
        <v>6</v>
      </c>
      <c r="G2175" t="str">
        <f t="shared" si="300"/>
        <v>March</v>
      </c>
      <c r="H2175" t="str">
        <f t="shared" si="301"/>
        <v>15, 2019</v>
      </c>
      <c r="I2175" t="str">
        <f t="shared" si="302"/>
        <v>15</v>
      </c>
      <c r="J2175">
        <f t="shared" si="303"/>
        <v>4</v>
      </c>
      <c r="K2175" t="str">
        <f t="shared" si="304"/>
        <v>2019</v>
      </c>
      <c r="L2175">
        <f t="shared" si="305"/>
        <v>3</v>
      </c>
    </row>
    <row r="2176" spans="1:12" x14ac:dyDescent="0.2">
      <c r="A2176" s="1">
        <v>81041273</v>
      </c>
      <c r="B2176" s="16">
        <v>43539</v>
      </c>
      <c r="C2176" t="s">
        <v>6895</v>
      </c>
      <c r="D2176" s="16">
        <f t="shared" si="297"/>
        <v>43539</v>
      </c>
      <c r="E2176" s="13" t="str">
        <f t="shared" si="298"/>
        <v>15-3-2019</v>
      </c>
      <c r="F2176">
        <f t="shared" si="299"/>
        <v>6</v>
      </c>
      <c r="G2176" t="str">
        <f t="shared" si="300"/>
        <v>March</v>
      </c>
      <c r="H2176" t="str">
        <f t="shared" si="301"/>
        <v>15, 2019</v>
      </c>
      <c r="I2176" t="str">
        <f t="shared" si="302"/>
        <v>15</v>
      </c>
      <c r="J2176">
        <f t="shared" si="303"/>
        <v>4</v>
      </c>
      <c r="K2176" t="str">
        <f t="shared" si="304"/>
        <v>2019</v>
      </c>
      <c r="L2176">
        <f t="shared" si="305"/>
        <v>3</v>
      </c>
    </row>
    <row r="2177" spans="1:12" x14ac:dyDescent="0.2">
      <c r="A2177" s="1">
        <v>70108985</v>
      </c>
      <c r="B2177" s="16">
        <v>43539</v>
      </c>
      <c r="C2177" t="s">
        <v>6895</v>
      </c>
      <c r="D2177" s="16">
        <f t="shared" si="297"/>
        <v>43539</v>
      </c>
      <c r="E2177" s="13" t="str">
        <f t="shared" si="298"/>
        <v>15-3-2019</v>
      </c>
      <c r="F2177">
        <f t="shared" si="299"/>
        <v>6</v>
      </c>
      <c r="G2177" t="str">
        <f t="shared" si="300"/>
        <v>March</v>
      </c>
      <c r="H2177" t="str">
        <f t="shared" si="301"/>
        <v>15, 2019</v>
      </c>
      <c r="I2177" t="str">
        <f t="shared" si="302"/>
        <v>15</v>
      </c>
      <c r="J2177">
        <f t="shared" si="303"/>
        <v>4</v>
      </c>
      <c r="K2177" t="str">
        <f t="shared" si="304"/>
        <v>2019</v>
      </c>
      <c r="L2177">
        <f t="shared" si="305"/>
        <v>3</v>
      </c>
    </row>
    <row r="2178" spans="1:12" x14ac:dyDescent="0.2">
      <c r="A2178" s="1">
        <v>81004374</v>
      </c>
      <c r="B2178" s="16">
        <v>43539</v>
      </c>
      <c r="C2178" t="s">
        <v>6895</v>
      </c>
      <c r="D2178" s="16">
        <f t="shared" si="297"/>
        <v>43539</v>
      </c>
      <c r="E2178" s="13" t="str">
        <f t="shared" si="298"/>
        <v>15-3-2019</v>
      </c>
      <c r="F2178">
        <f t="shared" si="299"/>
        <v>6</v>
      </c>
      <c r="G2178" t="str">
        <f t="shared" si="300"/>
        <v>March</v>
      </c>
      <c r="H2178" t="str">
        <f t="shared" si="301"/>
        <v>15, 2019</v>
      </c>
      <c r="I2178" t="str">
        <f t="shared" si="302"/>
        <v>15</v>
      </c>
      <c r="J2178">
        <f t="shared" si="303"/>
        <v>4</v>
      </c>
      <c r="K2178" t="str">
        <f t="shared" si="304"/>
        <v>2019</v>
      </c>
      <c r="L2178">
        <f t="shared" si="305"/>
        <v>3</v>
      </c>
    </row>
    <row r="2179" spans="1:12" x14ac:dyDescent="0.2">
      <c r="A2179" s="1">
        <v>80988860</v>
      </c>
      <c r="B2179" s="16">
        <v>43539</v>
      </c>
      <c r="C2179" t="s">
        <v>6895</v>
      </c>
      <c r="D2179" s="16">
        <f t="shared" ref="D2179:D2242" si="306">DATE(K2179,L2179,I2179)</f>
        <v>43539</v>
      </c>
      <c r="E2179" s="13" t="str">
        <f t="shared" ref="E2179:E2242" si="307">I2179&amp;"-"&amp;L2179&amp;"-"&amp;K2179</f>
        <v>15-3-2019</v>
      </c>
      <c r="F2179">
        <f t="shared" ref="F2179:F2242" si="308">FIND(" ",C2179)</f>
        <v>6</v>
      </c>
      <c r="G2179" t="str">
        <f t="shared" ref="G2179:G2242" si="309">LEFT(C2179,F2179-1)</f>
        <v>March</v>
      </c>
      <c r="H2179" t="str">
        <f t="shared" ref="H2179:H2242" si="310">RIGHT(C2179,LEN(C2179)-F2179)</f>
        <v>15, 2019</v>
      </c>
      <c r="I2179" t="str">
        <f t="shared" ref="I2179:I2242" si="311">LEFT(H2179,J2179-2)</f>
        <v>15</v>
      </c>
      <c r="J2179">
        <f t="shared" ref="J2179:J2242" si="312">FIND(" ",H2179)</f>
        <v>4</v>
      </c>
      <c r="K2179" t="str">
        <f t="shared" ref="K2179:K2242" si="313">RIGHT(H2179,4)</f>
        <v>2019</v>
      </c>
      <c r="L2179">
        <f t="shared" ref="L2179:L2242" si="314">VLOOKUP(G2179,M:N,2,0)</f>
        <v>3</v>
      </c>
    </row>
    <row r="2180" spans="1:12" x14ac:dyDescent="0.2">
      <c r="A2180" s="1">
        <v>70045356</v>
      </c>
      <c r="B2180" s="16">
        <v>43539</v>
      </c>
      <c r="C2180" t="s">
        <v>6895</v>
      </c>
      <c r="D2180" s="16">
        <f t="shared" si="306"/>
        <v>43539</v>
      </c>
      <c r="E2180" s="13" t="str">
        <f t="shared" si="307"/>
        <v>15-3-2019</v>
      </c>
      <c r="F2180">
        <f t="shared" si="308"/>
        <v>6</v>
      </c>
      <c r="G2180" t="str">
        <f t="shared" si="309"/>
        <v>March</v>
      </c>
      <c r="H2180" t="str">
        <f t="shared" si="310"/>
        <v>15, 2019</v>
      </c>
      <c r="I2180" t="str">
        <f t="shared" si="311"/>
        <v>15</v>
      </c>
      <c r="J2180">
        <f t="shared" si="312"/>
        <v>4</v>
      </c>
      <c r="K2180" t="str">
        <f t="shared" si="313"/>
        <v>2019</v>
      </c>
      <c r="L2180">
        <f t="shared" si="314"/>
        <v>3</v>
      </c>
    </row>
    <row r="2181" spans="1:12" x14ac:dyDescent="0.2">
      <c r="A2181" s="1">
        <v>70203594</v>
      </c>
      <c r="B2181" s="16">
        <v>43539</v>
      </c>
      <c r="C2181" t="s">
        <v>6895</v>
      </c>
      <c r="D2181" s="16">
        <f t="shared" si="306"/>
        <v>43539</v>
      </c>
      <c r="E2181" s="13" t="str">
        <f t="shared" si="307"/>
        <v>15-3-2019</v>
      </c>
      <c r="F2181">
        <f t="shared" si="308"/>
        <v>6</v>
      </c>
      <c r="G2181" t="str">
        <f t="shared" si="309"/>
        <v>March</v>
      </c>
      <c r="H2181" t="str">
        <f t="shared" si="310"/>
        <v>15, 2019</v>
      </c>
      <c r="I2181" t="str">
        <f t="shared" si="311"/>
        <v>15</v>
      </c>
      <c r="J2181">
        <f t="shared" si="312"/>
        <v>4</v>
      </c>
      <c r="K2181" t="str">
        <f t="shared" si="313"/>
        <v>2019</v>
      </c>
      <c r="L2181">
        <f t="shared" si="314"/>
        <v>3</v>
      </c>
    </row>
    <row r="2182" spans="1:12" x14ac:dyDescent="0.2">
      <c r="A2182" s="1">
        <v>70253171</v>
      </c>
      <c r="B2182" s="16">
        <v>43539</v>
      </c>
      <c r="C2182" t="s">
        <v>6895</v>
      </c>
      <c r="D2182" s="16">
        <f t="shared" si="306"/>
        <v>43539</v>
      </c>
      <c r="E2182" s="13" t="str">
        <f t="shared" si="307"/>
        <v>15-3-2019</v>
      </c>
      <c r="F2182">
        <f t="shared" si="308"/>
        <v>6</v>
      </c>
      <c r="G2182" t="str">
        <f t="shared" si="309"/>
        <v>March</v>
      </c>
      <c r="H2182" t="str">
        <f t="shared" si="310"/>
        <v>15, 2019</v>
      </c>
      <c r="I2182" t="str">
        <f t="shared" si="311"/>
        <v>15</v>
      </c>
      <c r="J2182">
        <f t="shared" si="312"/>
        <v>4</v>
      </c>
      <c r="K2182" t="str">
        <f t="shared" si="313"/>
        <v>2019</v>
      </c>
      <c r="L2182">
        <f t="shared" si="314"/>
        <v>3</v>
      </c>
    </row>
    <row r="2183" spans="1:12" x14ac:dyDescent="0.2">
      <c r="A2183" s="1">
        <v>70109657</v>
      </c>
      <c r="B2183" s="16">
        <v>43539</v>
      </c>
      <c r="C2183" t="s">
        <v>6895</v>
      </c>
      <c r="D2183" s="16">
        <f t="shared" si="306"/>
        <v>43539</v>
      </c>
      <c r="E2183" s="13" t="str">
        <f t="shared" si="307"/>
        <v>15-3-2019</v>
      </c>
      <c r="F2183">
        <f t="shared" si="308"/>
        <v>6</v>
      </c>
      <c r="G2183" t="str">
        <f t="shared" si="309"/>
        <v>March</v>
      </c>
      <c r="H2183" t="str">
        <f t="shared" si="310"/>
        <v>15, 2019</v>
      </c>
      <c r="I2183" t="str">
        <f t="shared" si="311"/>
        <v>15</v>
      </c>
      <c r="J2183">
        <f t="shared" si="312"/>
        <v>4</v>
      </c>
      <c r="K2183" t="str">
        <f t="shared" si="313"/>
        <v>2019</v>
      </c>
      <c r="L2183">
        <f t="shared" si="314"/>
        <v>3</v>
      </c>
    </row>
    <row r="2184" spans="1:12" x14ac:dyDescent="0.2">
      <c r="A2184" s="1">
        <v>70020728</v>
      </c>
      <c r="B2184" s="16">
        <v>43539</v>
      </c>
      <c r="C2184" t="s">
        <v>6895</v>
      </c>
      <c r="D2184" s="16">
        <f t="shared" si="306"/>
        <v>43539</v>
      </c>
      <c r="E2184" s="13" t="str">
        <f t="shared" si="307"/>
        <v>15-3-2019</v>
      </c>
      <c r="F2184">
        <f t="shared" si="308"/>
        <v>6</v>
      </c>
      <c r="G2184" t="str">
        <f t="shared" si="309"/>
        <v>March</v>
      </c>
      <c r="H2184" t="str">
        <f t="shared" si="310"/>
        <v>15, 2019</v>
      </c>
      <c r="I2184" t="str">
        <f t="shared" si="311"/>
        <v>15</v>
      </c>
      <c r="J2184">
        <f t="shared" si="312"/>
        <v>4</v>
      </c>
      <c r="K2184" t="str">
        <f t="shared" si="313"/>
        <v>2019</v>
      </c>
      <c r="L2184">
        <f t="shared" si="314"/>
        <v>3</v>
      </c>
    </row>
    <row r="2185" spans="1:12" x14ac:dyDescent="0.2">
      <c r="A2185" s="1">
        <v>81024308</v>
      </c>
      <c r="B2185" s="16">
        <v>43539</v>
      </c>
      <c r="C2185" t="s">
        <v>6895</v>
      </c>
      <c r="D2185" s="16">
        <f t="shared" si="306"/>
        <v>43539</v>
      </c>
      <c r="E2185" s="13" t="str">
        <f t="shared" si="307"/>
        <v>15-3-2019</v>
      </c>
      <c r="F2185">
        <f t="shared" si="308"/>
        <v>6</v>
      </c>
      <c r="G2185" t="str">
        <f t="shared" si="309"/>
        <v>March</v>
      </c>
      <c r="H2185" t="str">
        <f t="shared" si="310"/>
        <v>15, 2019</v>
      </c>
      <c r="I2185" t="str">
        <f t="shared" si="311"/>
        <v>15</v>
      </c>
      <c r="J2185">
        <f t="shared" si="312"/>
        <v>4</v>
      </c>
      <c r="K2185" t="str">
        <f t="shared" si="313"/>
        <v>2019</v>
      </c>
      <c r="L2185">
        <f t="shared" si="314"/>
        <v>3</v>
      </c>
    </row>
    <row r="2186" spans="1:12" x14ac:dyDescent="0.2">
      <c r="A2186" s="1">
        <v>80174608</v>
      </c>
      <c r="B2186" s="16">
        <v>43539</v>
      </c>
      <c r="C2186" t="s">
        <v>6895</v>
      </c>
      <c r="D2186" s="16">
        <f t="shared" si="306"/>
        <v>43539</v>
      </c>
      <c r="E2186" s="13" t="str">
        <f t="shared" si="307"/>
        <v>15-3-2019</v>
      </c>
      <c r="F2186">
        <f t="shared" si="308"/>
        <v>6</v>
      </c>
      <c r="G2186" t="str">
        <f t="shared" si="309"/>
        <v>March</v>
      </c>
      <c r="H2186" t="str">
        <f t="shared" si="310"/>
        <v>15, 2019</v>
      </c>
      <c r="I2186" t="str">
        <f t="shared" si="311"/>
        <v>15</v>
      </c>
      <c r="J2186">
        <f t="shared" si="312"/>
        <v>4</v>
      </c>
      <c r="K2186" t="str">
        <f t="shared" si="313"/>
        <v>2019</v>
      </c>
      <c r="L2186">
        <f t="shared" si="314"/>
        <v>3</v>
      </c>
    </row>
    <row r="2187" spans="1:12" x14ac:dyDescent="0.2">
      <c r="A2187" s="1">
        <v>81049381</v>
      </c>
      <c r="B2187" s="16">
        <v>43539</v>
      </c>
      <c r="C2187" t="s">
        <v>6895</v>
      </c>
      <c r="D2187" s="16">
        <f t="shared" si="306"/>
        <v>43539</v>
      </c>
      <c r="E2187" s="13" t="str">
        <f t="shared" si="307"/>
        <v>15-3-2019</v>
      </c>
      <c r="F2187">
        <f t="shared" si="308"/>
        <v>6</v>
      </c>
      <c r="G2187" t="str">
        <f t="shared" si="309"/>
        <v>March</v>
      </c>
      <c r="H2187" t="str">
        <f t="shared" si="310"/>
        <v>15, 2019</v>
      </c>
      <c r="I2187" t="str">
        <f t="shared" si="311"/>
        <v>15</v>
      </c>
      <c r="J2187">
        <f t="shared" si="312"/>
        <v>4</v>
      </c>
      <c r="K2187" t="str">
        <f t="shared" si="313"/>
        <v>2019</v>
      </c>
      <c r="L2187">
        <f t="shared" si="314"/>
        <v>3</v>
      </c>
    </row>
    <row r="2188" spans="1:12" x14ac:dyDescent="0.2">
      <c r="A2188" s="1">
        <v>81031178</v>
      </c>
      <c r="B2188" s="16">
        <v>43539</v>
      </c>
      <c r="C2188" t="s">
        <v>6895</v>
      </c>
      <c r="D2188" s="16">
        <f t="shared" si="306"/>
        <v>43539</v>
      </c>
      <c r="E2188" s="13" t="str">
        <f t="shared" si="307"/>
        <v>15-3-2019</v>
      </c>
      <c r="F2188">
        <f t="shared" si="308"/>
        <v>6</v>
      </c>
      <c r="G2188" t="str">
        <f t="shared" si="309"/>
        <v>March</v>
      </c>
      <c r="H2188" t="str">
        <f t="shared" si="310"/>
        <v>15, 2019</v>
      </c>
      <c r="I2188" t="str">
        <f t="shared" si="311"/>
        <v>15</v>
      </c>
      <c r="J2188">
        <f t="shared" si="312"/>
        <v>4</v>
      </c>
      <c r="K2188" t="str">
        <f t="shared" si="313"/>
        <v>2019</v>
      </c>
      <c r="L2188">
        <f t="shared" si="314"/>
        <v>3</v>
      </c>
    </row>
    <row r="2189" spans="1:12" x14ac:dyDescent="0.2">
      <c r="A2189" s="1">
        <v>80194956</v>
      </c>
      <c r="B2189" s="16">
        <v>43539</v>
      </c>
      <c r="C2189" t="s">
        <v>6895</v>
      </c>
      <c r="D2189" s="16">
        <f t="shared" si="306"/>
        <v>43539</v>
      </c>
      <c r="E2189" s="13" t="str">
        <f t="shared" si="307"/>
        <v>15-3-2019</v>
      </c>
      <c r="F2189">
        <f t="shared" si="308"/>
        <v>6</v>
      </c>
      <c r="G2189" t="str">
        <f t="shared" si="309"/>
        <v>March</v>
      </c>
      <c r="H2189" t="str">
        <f t="shared" si="310"/>
        <v>15, 2019</v>
      </c>
      <c r="I2189" t="str">
        <f t="shared" si="311"/>
        <v>15</v>
      </c>
      <c r="J2189">
        <f t="shared" si="312"/>
        <v>4</v>
      </c>
      <c r="K2189" t="str">
        <f t="shared" si="313"/>
        <v>2019</v>
      </c>
      <c r="L2189">
        <f t="shared" si="314"/>
        <v>3</v>
      </c>
    </row>
    <row r="2190" spans="1:12" x14ac:dyDescent="0.2">
      <c r="A2190" s="1">
        <v>70056425</v>
      </c>
      <c r="B2190" s="16">
        <v>43539</v>
      </c>
      <c r="C2190" t="s">
        <v>6895</v>
      </c>
      <c r="D2190" s="16">
        <f t="shared" si="306"/>
        <v>43539</v>
      </c>
      <c r="E2190" s="13" t="str">
        <f t="shared" si="307"/>
        <v>15-3-2019</v>
      </c>
      <c r="F2190">
        <f t="shared" si="308"/>
        <v>6</v>
      </c>
      <c r="G2190" t="str">
        <f t="shared" si="309"/>
        <v>March</v>
      </c>
      <c r="H2190" t="str">
        <f t="shared" si="310"/>
        <v>15, 2019</v>
      </c>
      <c r="I2190" t="str">
        <f t="shared" si="311"/>
        <v>15</v>
      </c>
      <c r="J2190">
        <f t="shared" si="312"/>
        <v>4</v>
      </c>
      <c r="K2190" t="str">
        <f t="shared" si="313"/>
        <v>2019</v>
      </c>
      <c r="L2190">
        <f t="shared" si="314"/>
        <v>3</v>
      </c>
    </row>
    <row r="2191" spans="1:12" x14ac:dyDescent="0.2">
      <c r="A2191" s="1">
        <v>81050198</v>
      </c>
      <c r="B2191" s="16">
        <v>43539</v>
      </c>
      <c r="C2191" t="s">
        <v>6895</v>
      </c>
      <c r="D2191" s="16">
        <f t="shared" si="306"/>
        <v>43539</v>
      </c>
      <c r="E2191" s="13" t="str">
        <f t="shared" si="307"/>
        <v>15-3-2019</v>
      </c>
      <c r="F2191">
        <f t="shared" si="308"/>
        <v>6</v>
      </c>
      <c r="G2191" t="str">
        <f t="shared" si="309"/>
        <v>March</v>
      </c>
      <c r="H2191" t="str">
        <f t="shared" si="310"/>
        <v>15, 2019</v>
      </c>
      <c r="I2191" t="str">
        <f t="shared" si="311"/>
        <v>15</v>
      </c>
      <c r="J2191">
        <f t="shared" si="312"/>
        <v>4</v>
      </c>
      <c r="K2191" t="str">
        <f t="shared" si="313"/>
        <v>2019</v>
      </c>
      <c r="L2191">
        <f t="shared" si="314"/>
        <v>3</v>
      </c>
    </row>
    <row r="2192" spans="1:12" x14ac:dyDescent="0.2">
      <c r="A2192" s="1">
        <v>80156538</v>
      </c>
      <c r="B2192" s="16">
        <v>43539</v>
      </c>
      <c r="C2192" t="s">
        <v>6895</v>
      </c>
      <c r="D2192" s="16">
        <f t="shared" si="306"/>
        <v>43539</v>
      </c>
      <c r="E2192" s="13" t="str">
        <f t="shared" si="307"/>
        <v>15-3-2019</v>
      </c>
      <c r="F2192">
        <f t="shared" si="308"/>
        <v>6</v>
      </c>
      <c r="G2192" t="str">
        <f t="shared" si="309"/>
        <v>March</v>
      </c>
      <c r="H2192" t="str">
        <f t="shared" si="310"/>
        <v>15, 2019</v>
      </c>
      <c r="I2192" t="str">
        <f t="shared" si="311"/>
        <v>15</v>
      </c>
      <c r="J2192">
        <f t="shared" si="312"/>
        <v>4</v>
      </c>
      <c r="K2192" t="str">
        <f t="shared" si="313"/>
        <v>2019</v>
      </c>
      <c r="L2192">
        <f t="shared" si="314"/>
        <v>3</v>
      </c>
    </row>
    <row r="2193" spans="1:12" x14ac:dyDescent="0.2">
      <c r="A2193" s="1">
        <v>80124723</v>
      </c>
      <c r="B2193" s="16">
        <v>43539</v>
      </c>
      <c r="C2193" t="s">
        <v>6895</v>
      </c>
      <c r="D2193" s="16">
        <f t="shared" si="306"/>
        <v>43539</v>
      </c>
      <c r="E2193" s="13" t="str">
        <f t="shared" si="307"/>
        <v>15-3-2019</v>
      </c>
      <c r="F2193">
        <f t="shared" si="308"/>
        <v>6</v>
      </c>
      <c r="G2193" t="str">
        <f t="shared" si="309"/>
        <v>March</v>
      </c>
      <c r="H2193" t="str">
        <f t="shared" si="310"/>
        <v>15, 2019</v>
      </c>
      <c r="I2193" t="str">
        <f t="shared" si="311"/>
        <v>15</v>
      </c>
      <c r="J2193">
        <f t="shared" si="312"/>
        <v>4</v>
      </c>
      <c r="K2193" t="str">
        <f t="shared" si="313"/>
        <v>2019</v>
      </c>
      <c r="L2193">
        <f t="shared" si="314"/>
        <v>3</v>
      </c>
    </row>
    <row r="2194" spans="1:12" x14ac:dyDescent="0.2">
      <c r="A2194" s="1">
        <v>81034771</v>
      </c>
      <c r="B2194" s="16">
        <v>43539</v>
      </c>
      <c r="C2194" t="s">
        <v>6895</v>
      </c>
      <c r="D2194" s="16">
        <f t="shared" si="306"/>
        <v>43539</v>
      </c>
      <c r="E2194" s="13" t="str">
        <f t="shared" si="307"/>
        <v>15-3-2019</v>
      </c>
      <c r="F2194">
        <f t="shared" si="308"/>
        <v>6</v>
      </c>
      <c r="G2194" t="str">
        <f t="shared" si="309"/>
        <v>March</v>
      </c>
      <c r="H2194" t="str">
        <f t="shared" si="310"/>
        <v>15, 2019</v>
      </c>
      <c r="I2194" t="str">
        <f t="shared" si="311"/>
        <v>15</v>
      </c>
      <c r="J2194">
        <f t="shared" si="312"/>
        <v>4</v>
      </c>
      <c r="K2194" t="str">
        <f t="shared" si="313"/>
        <v>2019</v>
      </c>
      <c r="L2194">
        <f t="shared" si="314"/>
        <v>3</v>
      </c>
    </row>
    <row r="2195" spans="1:12" x14ac:dyDescent="0.2">
      <c r="A2195" s="1">
        <v>80239442</v>
      </c>
      <c r="B2195" s="16">
        <v>43174</v>
      </c>
      <c r="C2195" t="s">
        <v>6954</v>
      </c>
      <c r="D2195" s="16">
        <f t="shared" si="306"/>
        <v>43174</v>
      </c>
      <c r="E2195" s="13" t="str">
        <f t="shared" si="307"/>
        <v>15-3-2018</v>
      </c>
      <c r="F2195">
        <f t="shared" si="308"/>
        <v>6</v>
      </c>
      <c r="G2195" t="str">
        <f t="shared" si="309"/>
        <v>March</v>
      </c>
      <c r="H2195" t="str">
        <f t="shared" si="310"/>
        <v>15, 2018</v>
      </c>
      <c r="I2195" t="str">
        <f t="shared" si="311"/>
        <v>15</v>
      </c>
      <c r="J2195">
        <f t="shared" si="312"/>
        <v>4</v>
      </c>
      <c r="K2195" t="str">
        <f t="shared" si="313"/>
        <v>2018</v>
      </c>
      <c r="L2195">
        <f t="shared" si="314"/>
        <v>3</v>
      </c>
    </row>
    <row r="2196" spans="1:12" x14ac:dyDescent="0.2">
      <c r="A2196" s="1">
        <v>80238299</v>
      </c>
      <c r="B2196" s="16">
        <v>43174</v>
      </c>
      <c r="C2196" t="s">
        <v>6954</v>
      </c>
      <c r="D2196" s="16">
        <f t="shared" si="306"/>
        <v>43174</v>
      </c>
      <c r="E2196" s="13" t="str">
        <f t="shared" si="307"/>
        <v>15-3-2018</v>
      </c>
      <c r="F2196">
        <f t="shared" si="308"/>
        <v>6</v>
      </c>
      <c r="G2196" t="str">
        <f t="shared" si="309"/>
        <v>March</v>
      </c>
      <c r="H2196" t="str">
        <f t="shared" si="310"/>
        <v>15, 2018</v>
      </c>
      <c r="I2196" t="str">
        <f t="shared" si="311"/>
        <v>15</v>
      </c>
      <c r="J2196">
        <f t="shared" si="312"/>
        <v>4</v>
      </c>
      <c r="K2196" t="str">
        <f t="shared" si="313"/>
        <v>2018</v>
      </c>
      <c r="L2196">
        <f t="shared" si="314"/>
        <v>3</v>
      </c>
    </row>
    <row r="2197" spans="1:12" x14ac:dyDescent="0.2">
      <c r="A2197" s="1">
        <v>80201814</v>
      </c>
      <c r="B2197" s="16">
        <v>43174</v>
      </c>
      <c r="C2197" t="s">
        <v>6954</v>
      </c>
      <c r="D2197" s="16">
        <f t="shared" si="306"/>
        <v>43174</v>
      </c>
      <c r="E2197" s="13" t="str">
        <f t="shared" si="307"/>
        <v>15-3-2018</v>
      </c>
      <c r="F2197">
        <f t="shared" si="308"/>
        <v>6</v>
      </c>
      <c r="G2197" t="str">
        <f t="shared" si="309"/>
        <v>March</v>
      </c>
      <c r="H2197" t="str">
        <f t="shared" si="310"/>
        <v>15, 2018</v>
      </c>
      <c r="I2197" t="str">
        <f t="shared" si="311"/>
        <v>15</v>
      </c>
      <c r="J2197">
        <f t="shared" si="312"/>
        <v>4</v>
      </c>
      <c r="K2197" t="str">
        <f t="shared" si="313"/>
        <v>2018</v>
      </c>
      <c r="L2197">
        <f t="shared" si="314"/>
        <v>3</v>
      </c>
    </row>
    <row r="2198" spans="1:12" x14ac:dyDescent="0.2">
      <c r="A2198" s="1">
        <v>80201604</v>
      </c>
      <c r="B2198" s="16">
        <v>43174</v>
      </c>
      <c r="C2198" t="s">
        <v>6954</v>
      </c>
      <c r="D2198" s="16">
        <f t="shared" si="306"/>
        <v>43174</v>
      </c>
      <c r="E2198" s="13" t="str">
        <f t="shared" si="307"/>
        <v>15-3-2018</v>
      </c>
      <c r="F2198">
        <f t="shared" si="308"/>
        <v>6</v>
      </c>
      <c r="G2198" t="str">
        <f t="shared" si="309"/>
        <v>March</v>
      </c>
      <c r="H2198" t="str">
        <f t="shared" si="310"/>
        <v>15, 2018</v>
      </c>
      <c r="I2198" t="str">
        <f t="shared" si="311"/>
        <v>15</v>
      </c>
      <c r="J2198">
        <f t="shared" si="312"/>
        <v>4</v>
      </c>
      <c r="K2198" t="str">
        <f t="shared" si="313"/>
        <v>2018</v>
      </c>
      <c r="L2198">
        <f t="shared" si="314"/>
        <v>3</v>
      </c>
    </row>
    <row r="2199" spans="1:12" x14ac:dyDescent="0.2">
      <c r="A2199" s="1">
        <v>80192244</v>
      </c>
      <c r="B2199" s="16">
        <v>43174</v>
      </c>
      <c r="C2199" t="s">
        <v>6954</v>
      </c>
      <c r="D2199" s="16">
        <f t="shared" si="306"/>
        <v>43174</v>
      </c>
      <c r="E2199" s="13" t="str">
        <f t="shared" si="307"/>
        <v>15-3-2018</v>
      </c>
      <c r="F2199">
        <f t="shared" si="308"/>
        <v>6</v>
      </c>
      <c r="G2199" t="str">
        <f t="shared" si="309"/>
        <v>March</v>
      </c>
      <c r="H2199" t="str">
        <f t="shared" si="310"/>
        <v>15, 2018</v>
      </c>
      <c r="I2199" t="str">
        <f t="shared" si="311"/>
        <v>15</v>
      </c>
      <c r="J2199">
        <f t="shared" si="312"/>
        <v>4</v>
      </c>
      <c r="K2199" t="str">
        <f t="shared" si="313"/>
        <v>2018</v>
      </c>
      <c r="L2199">
        <f t="shared" si="314"/>
        <v>3</v>
      </c>
    </row>
    <row r="2200" spans="1:12" x14ac:dyDescent="0.2">
      <c r="A2200" s="1">
        <v>80235957</v>
      </c>
      <c r="B2200" s="16">
        <v>43174</v>
      </c>
      <c r="C2200" t="s">
        <v>6954</v>
      </c>
      <c r="D2200" s="16">
        <f t="shared" si="306"/>
        <v>43174</v>
      </c>
      <c r="E2200" s="13" t="str">
        <f t="shared" si="307"/>
        <v>15-3-2018</v>
      </c>
      <c r="F2200">
        <f t="shared" si="308"/>
        <v>6</v>
      </c>
      <c r="G2200" t="str">
        <f t="shared" si="309"/>
        <v>March</v>
      </c>
      <c r="H2200" t="str">
        <f t="shared" si="310"/>
        <v>15, 2018</v>
      </c>
      <c r="I2200" t="str">
        <f t="shared" si="311"/>
        <v>15</v>
      </c>
      <c r="J2200">
        <f t="shared" si="312"/>
        <v>4</v>
      </c>
      <c r="K2200" t="str">
        <f t="shared" si="313"/>
        <v>2018</v>
      </c>
      <c r="L2200">
        <f t="shared" si="314"/>
        <v>3</v>
      </c>
    </row>
    <row r="2201" spans="1:12" x14ac:dyDescent="0.2">
      <c r="A2201" s="1">
        <v>80226021</v>
      </c>
      <c r="B2201" s="16">
        <v>43174</v>
      </c>
      <c r="C2201" t="s">
        <v>6954</v>
      </c>
      <c r="D2201" s="16">
        <f t="shared" si="306"/>
        <v>43174</v>
      </c>
      <c r="E2201" s="13" t="str">
        <f t="shared" si="307"/>
        <v>15-3-2018</v>
      </c>
      <c r="F2201">
        <f t="shared" si="308"/>
        <v>6</v>
      </c>
      <c r="G2201" t="str">
        <f t="shared" si="309"/>
        <v>March</v>
      </c>
      <c r="H2201" t="str">
        <f t="shared" si="310"/>
        <v>15, 2018</v>
      </c>
      <c r="I2201" t="str">
        <f t="shared" si="311"/>
        <v>15</v>
      </c>
      <c r="J2201">
        <f t="shared" si="312"/>
        <v>4</v>
      </c>
      <c r="K2201" t="str">
        <f t="shared" si="313"/>
        <v>2018</v>
      </c>
      <c r="L2201">
        <f t="shared" si="314"/>
        <v>3</v>
      </c>
    </row>
    <row r="2202" spans="1:12" x14ac:dyDescent="0.2">
      <c r="A2202" s="1">
        <v>80235139</v>
      </c>
      <c r="B2202" s="16">
        <v>43174</v>
      </c>
      <c r="C2202" t="s">
        <v>6954</v>
      </c>
      <c r="D2202" s="16">
        <f t="shared" si="306"/>
        <v>43174</v>
      </c>
      <c r="E2202" s="13" t="str">
        <f t="shared" si="307"/>
        <v>15-3-2018</v>
      </c>
      <c r="F2202">
        <f t="shared" si="308"/>
        <v>6</v>
      </c>
      <c r="G2202" t="str">
        <f t="shared" si="309"/>
        <v>March</v>
      </c>
      <c r="H2202" t="str">
        <f t="shared" si="310"/>
        <v>15, 2018</v>
      </c>
      <c r="I2202" t="str">
        <f t="shared" si="311"/>
        <v>15</v>
      </c>
      <c r="J2202">
        <f t="shared" si="312"/>
        <v>4</v>
      </c>
      <c r="K2202" t="str">
        <f t="shared" si="313"/>
        <v>2018</v>
      </c>
      <c r="L2202">
        <f t="shared" si="314"/>
        <v>3</v>
      </c>
    </row>
    <row r="2203" spans="1:12" x14ac:dyDescent="0.2">
      <c r="A2203" s="1">
        <v>80147758</v>
      </c>
      <c r="B2203" s="16">
        <v>43174</v>
      </c>
      <c r="C2203" t="s">
        <v>6954</v>
      </c>
      <c r="D2203" s="16">
        <f t="shared" si="306"/>
        <v>43174</v>
      </c>
      <c r="E2203" s="13" t="str">
        <f t="shared" si="307"/>
        <v>15-3-2018</v>
      </c>
      <c r="F2203">
        <f t="shared" si="308"/>
        <v>6</v>
      </c>
      <c r="G2203" t="str">
        <f t="shared" si="309"/>
        <v>March</v>
      </c>
      <c r="H2203" t="str">
        <f t="shared" si="310"/>
        <v>15, 2018</v>
      </c>
      <c r="I2203" t="str">
        <f t="shared" si="311"/>
        <v>15</v>
      </c>
      <c r="J2203">
        <f t="shared" si="312"/>
        <v>4</v>
      </c>
      <c r="K2203" t="str">
        <f t="shared" si="313"/>
        <v>2018</v>
      </c>
      <c r="L2203">
        <f t="shared" si="314"/>
        <v>3</v>
      </c>
    </row>
    <row r="2204" spans="1:12" x14ac:dyDescent="0.2">
      <c r="A2204" s="1">
        <v>80201608</v>
      </c>
      <c r="B2204" s="16">
        <v>43174</v>
      </c>
      <c r="C2204" t="s">
        <v>6954</v>
      </c>
      <c r="D2204" s="16">
        <f t="shared" si="306"/>
        <v>43174</v>
      </c>
      <c r="E2204" s="13" t="str">
        <f t="shared" si="307"/>
        <v>15-3-2018</v>
      </c>
      <c r="F2204">
        <f t="shared" si="308"/>
        <v>6</v>
      </c>
      <c r="G2204" t="str">
        <f t="shared" si="309"/>
        <v>March</v>
      </c>
      <c r="H2204" t="str">
        <f t="shared" si="310"/>
        <v>15, 2018</v>
      </c>
      <c r="I2204" t="str">
        <f t="shared" si="311"/>
        <v>15</v>
      </c>
      <c r="J2204">
        <f t="shared" si="312"/>
        <v>4</v>
      </c>
      <c r="K2204" t="str">
        <f t="shared" si="313"/>
        <v>2018</v>
      </c>
      <c r="L2204">
        <f t="shared" si="314"/>
        <v>3</v>
      </c>
    </row>
    <row r="2205" spans="1:12" x14ac:dyDescent="0.2">
      <c r="A2205" s="1">
        <v>80241537</v>
      </c>
      <c r="B2205" s="16">
        <v>43174</v>
      </c>
      <c r="C2205" t="s">
        <v>6954</v>
      </c>
      <c r="D2205" s="16">
        <f t="shared" si="306"/>
        <v>43174</v>
      </c>
      <c r="E2205" s="13" t="str">
        <f t="shared" si="307"/>
        <v>15-3-2018</v>
      </c>
      <c r="F2205">
        <f t="shared" si="308"/>
        <v>6</v>
      </c>
      <c r="G2205" t="str">
        <f t="shared" si="309"/>
        <v>March</v>
      </c>
      <c r="H2205" t="str">
        <f t="shared" si="310"/>
        <v>15, 2018</v>
      </c>
      <c r="I2205" t="str">
        <f t="shared" si="311"/>
        <v>15</v>
      </c>
      <c r="J2205">
        <f t="shared" si="312"/>
        <v>4</v>
      </c>
      <c r="K2205" t="str">
        <f t="shared" si="313"/>
        <v>2018</v>
      </c>
      <c r="L2205">
        <f t="shared" si="314"/>
        <v>3</v>
      </c>
    </row>
    <row r="2206" spans="1:12" x14ac:dyDescent="0.2">
      <c r="A2206" s="1">
        <v>80241616</v>
      </c>
      <c r="B2206" s="16">
        <v>43174</v>
      </c>
      <c r="C2206" t="s">
        <v>6954</v>
      </c>
      <c r="D2206" s="16">
        <f t="shared" si="306"/>
        <v>43174</v>
      </c>
      <c r="E2206" s="13" t="str">
        <f t="shared" si="307"/>
        <v>15-3-2018</v>
      </c>
      <c r="F2206">
        <f t="shared" si="308"/>
        <v>6</v>
      </c>
      <c r="G2206" t="str">
        <f t="shared" si="309"/>
        <v>March</v>
      </c>
      <c r="H2206" t="str">
        <f t="shared" si="310"/>
        <v>15, 2018</v>
      </c>
      <c r="I2206" t="str">
        <f t="shared" si="311"/>
        <v>15</v>
      </c>
      <c r="J2206">
        <f t="shared" si="312"/>
        <v>4</v>
      </c>
      <c r="K2206" t="str">
        <f t="shared" si="313"/>
        <v>2018</v>
      </c>
      <c r="L2206">
        <f t="shared" si="314"/>
        <v>3</v>
      </c>
    </row>
    <row r="2207" spans="1:12" x14ac:dyDescent="0.2">
      <c r="A2207" s="1">
        <v>80239642</v>
      </c>
      <c r="B2207" s="16">
        <v>43174</v>
      </c>
      <c r="C2207" t="s">
        <v>6954</v>
      </c>
      <c r="D2207" s="16">
        <f t="shared" si="306"/>
        <v>43174</v>
      </c>
      <c r="E2207" s="13" t="str">
        <f t="shared" si="307"/>
        <v>15-3-2018</v>
      </c>
      <c r="F2207">
        <f t="shared" si="308"/>
        <v>6</v>
      </c>
      <c r="G2207" t="str">
        <f t="shared" si="309"/>
        <v>March</v>
      </c>
      <c r="H2207" t="str">
        <f t="shared" si="310"/>
        <v>15, 2018</v>
      </c>
      <c r="I2207" t="str">
        <f t="shared" si="311"/>
        <v>15</v>
      </c>
      <c r="J2207">
        <f t="shared" si="312"/>
        <v>4</v>
      </c>
      <c r="K2207" t="str">
        <f t="shared" si="313"/>
        <v>2018</v>
      </c>
      <c r="L2207">
        <f t="shared" si="314"/>
        <v>3</v>
      </c>
    </row>
    <row r="2208" spans="1:12" x14ac:dyDescent="0.2">
      <c r="A2208" s="1">
        <v>80239988</v>
      </c>
      <c r="B2208" s="16">
        <v>43174</v>
      </c>
      <c r="C2208" t="s">
        <v>6954</v>
      </c>
      <c r="D2208" s="16">
        <f t="shared" si="306"/>
        <v>43174</v>
      </c>
      <c r="E2208" s="13" t="str">
        <f t="shared" si="307"/>
        <v>15-3-2018</v>
      </c>
      <c r="F2208">
        <f t="shared" si="308"/>
        <v>6</v>
      </c>
      <c r="G2208" t="str">
        <f t="shared" si="309"/>
        <v>March</v>
      </c>
      <c r="H2208" t="str">
        <f t="shared" si="310"/>
        <v>15, 2018</v>
      </c>
      <c r="I2208" t="str">
        <f t="shared" si="311"/>
        <v>15</v>
      </c>
      <c r="J2208">
        <f t="shared" si="312"/>
        <v>4</v>
      </c>
      <c r="K2208" t="str">
        <f t="shared" si="313"/>
        <v>2018</v>
      </c>
      <c r="L2208">
        <f t="shared" si="314"/>
        <v>3</v>
      </c>
    </row>
    <row r="2209" spans="1:12" x14ac:dyDescent="0.2">
      <c r="A2209" s="1">
        <v>80173925</v>
      </c>
      <c r="B2209" s="16">
        <v>43174</v>
      </c>
      <c r="C2209" t="s">
        <v>6954</v>
      </c>
      <c r="D2209" s="16">
        <f t="shared" si="306"/>
        <v>43174</v>
      </c>
      <c r="E2209" s="13" t="str">
        <f t="shared" si="307"/>
        <v>15-3-2018</v>
      </c>
      <c r="F2209">
        <f t="shared" si="308"/>
        <v>6</v>
      </c>
      <c r="G2209" t="str">
        <f t="shared" si="309"/>
        <v>March</v>
      </c>
      <c r="H2209" t="str">
        <f t="shared" si="310"/>
        <v>15, 2018</v>
      </c>
      <c r="I2209" t="str">
        <f t="shared" si="311"/>
        <v>15</v>
      </c>
      <c r="J2209">
        <f t="shared" si="312"/>
        <v>4</v>
      </c>
      <c r="K2209" t="str">
        <f t="shared" si="313"/>
        <v>2018</v>
      </c>
      <c r="L2209">
        <f t="shared" si="314"/>
        <v>3</v>
      </c>
    </row>
    <row r="2210" spans="1:12" x14ac:dyDescent="0.2">
      <c r="A2210" s="1">
        <v>70041893</v>
      </c>
      <c r="B2210" s="16">
        <v>43174</v>
      </c>
      <c r="C2210" t="s">
        <v>6954</v>
      </c>
      <c r="D2210" s="16">
        <f t="shared" si="306"/>
        <v>43174</v>
      </c>
      <c r="E2210" s="13" t="str">
        <f t="shared" si="307"/>
        <v>15-3-2018</v>
      </c>
      <c r="F2210">
        <f t="shared" si="308"/>
        <v>6</v>
      </c>
      <c r="G2210" t="str">
        <f t="shared" si="309"/>
        <v>March</v>
      </c>
      <c r="H2210" t="str">
        <f t="shared" si="310"/>
        <v>15, 2018</v>
      </c>
      <c r="I2210" t="str">
        <f t="shared" si="311"/>
        <v>15</v>
      </c>
      <c r="J2210">
        <f t="shared" si="312"/>
        <v>4</v>
      </c>
      <c r="K2210" t="str">
        <f t="shared" si="313"/>
        <v>2018</v>
      </c>
      <c r="L2210">
        <f t="shared" si="314"/>
        <v>3</v>
      </c>
    </row>
    <row r="2211" spans="1:12" x14ac:dyDescent="0.2">
      <c r="A2211" s="1">
        <v>80238298</v>
      </c>
      <c r="B2211" s="16">
        <v>43174</v>
      </c>
      <c r="C2211" t="s">
        <v>6954</v>
      </c>
      <c r="D2211" s="16">
        <f t="shared" si="306"/>
        <v>43174</v>
      </c>
      <c r="E2211" s="13" t="str">
        <f t="shared" si="307"/>
        <v>15-3-2018</v>
      </c>
      <c r="F2211">
        <f t="shared" si="308"/>
        <v>6</v>
      </c>
      <c r="G2211" t="str">
        <f t="shared" si="309"/>
        <v>March</v>
      </c>
      <c r="H2211" t="str">
        <f t="shared" si="310"/>
        <v>15, 2018</v>
      </c>
      <c r="I2211" t="str">
        <f t="shared" si="311"/>
        <v>15</v>
      </c>
      <c r="J2211">
        <f t="shared" si="312"/>
        <v>4</v>
      </c>
      <c r="K2211" t="str">
        <f t="shared" si="313"/>
        <v>2018</v>
      </c>
      <c r="L2211">
        <f t="shared" si="314"/>
        <v>3</v>
      </c>
    </row>
    <row r="2212" spans="1:12" x14ac:dyDescent="0.2">
      <c r="A2212" s="1">
        <v>80234795</v>
      </c>
      <c r="B2212" s="16">
        <v>43174</v>
      </c>
      <c r="C2212" t="s">
        <v>6954</v>
      </c>
      <c r="D2212" s="16">
        <f t="shared" si="306"/>
        <v>43174</v>
      </c>
      <c r="E2212" s="13" t="str">
        <f t="shared" si="307"/>
        <v>15-3-2018</v>
      </c>
      <c r="F2212">
        <f t="shared" si="308"/>
        <v>6</v>
      </c>
      <c r="G2212" t="str">
        <f t="shared" si="309"/>
        <v>March</v>
      </c>
      <c r="H2212" t="str">
        <f t="shared" si="310"/>
        <v>15, 2018</v>
      </c>
      <c r="I2212" t="str">
        <f t="shared" si="311"/>
        <v>15</v>
      </c>
      <c r="J2212">
        <f t="shared" si="312"/>
        <v>4</v>
      </c>
      <c r="K2212" t="str">
        <f t="shared" si="313"/>
        <v>2018</v>
      </c>
      <c r="L2212">
        <f t="shared" si="314"/>
        <v>3</v>
      </c>
    </row>
    <row r="2213" spans="1:12" x14ac:dyDescent="0.2">
      <c r="A2213" s="1">
        <v>80238400</v>
      </c>
      <c r="B2213" s="16">
        <v>43174</v>
      </c>
      <c r="C2213" t="s">
        <v>6954</v>
      </c>
      <c r="D2213" s="16">
        <f t="shared" si="306"/>
        <v>43174</v>
      </c>
      <c r="E2213" s="13" t="str">
        <f t="shared" si="307"/>
        <v>15-3-2018</v>
      </c>
      <c r="F2213">
        <f t="shared" si="308"/>
        <v>6</v>
      </c>
      <c r="G2213" t="str">
        <f t="shared" si="309"/>
        <v>March</v>
      </c>
      <c r="H2213" t="str">
        <f t="shared" si="310"/>
        <v>15, 2018</v>
      </c>
      <c r="I2213" t="str">
        <f t="shared" si="311"/>
        <v>15</v>
      </c>
      <c r="J2213">
        <f t="shared" si="312"/>
        <v>4</v>
      </c>
      <c r="K2213" t="str">
        <f t="shared" si="313"/>
        <v>2018</v>
      </c>
      <c r="L2213">
        <f t="shared" si="314"/>
        <v>3</v>
      </c>
    </row>
    <row r="2214" spans="1:12" x14ac:dyDescent="0.2">
      <c r="A2214" s="1">
        <v>80215154</v>
      </c>
      <c r="B2214" s="16">
        <v>43174</v>
      </c>
      <c r="C2214" t="s">
        <v>6954</v>
      </c>
      <c r="D2214" s="16">
        <f t="shared" si="306"/>
        <v>43174</v>
      </c>
      <c r="E2214" s="13" t="str">
        <f t="shared" si="307"/>
        <v>15-3-2018</v>
      </c>
      <c r="F2214">
        <f t="shared" si="308"/>
        <v>6</v>
      </c>
      <c r="G2214" t="str">
        <f t="shared" si="309"/>
        <v>March</v>
      </c>
      <c r="H2214" t="str">
        <f t="shared" si="310"/>
        <v>15, 2018</v>
      </c>
      <c r="I2214" t="str">
        <f t="shared" si="311"/>
        <v>15</v>
      </c>
      <c r="J2214">
        <f t="shared" si="312"/>
        <v>4</v>
      </c>
      <c r="K2214" t="str">
        <f t="shared" si="313"/>
        <v>2018</v>
      </c>
      <c r="L2214">
        <f t="shared" si="314"/>
        <v>3</v>
      </c>
    </row>
    <row r="2215" spans="1:12" x14ac:dyDescent="0.2">
      <c r="A2215" s="1">
        <v>80239738</v>
      </c>
      <c r="B2215" s="16">
        <v>43174</v>
      </c>
      <c r="C2215" t="s">
        <v>6954</v>
      </c>
      <c r="D2215" s="16">
        <f t="shared" si="306"/>
        <v>43174</v>
      </c>
      <c r="E2215" s="13" t="str">
        <f t="shared" si="307"/>
        <v>15-3-2018</v>
      </c>
      <c r="F2215">
        <f t="shared" si="308"/>
        <v>6</v>
      </c>
      <c r="G2215" t="str">
        <f t="shared" si="309"/>
        <v>March</v>
      </c>
      <c r="H2215" t="str">
        <f t="shared" si="310"/>
        <v>15, 2018</v>
      </c>
      <c r="I2215" t="str">
        <f t="shared" si="311"/>
        <v>15</v>
      </c>
      <c r="J2215">
        <f t="shared" si="312"/>
        <v>4</v>
      </c>
      <c r="K2215" t="str">
        <f t="shared" si="313"/>
        <v>2018</v>
      </c>
      <c r="L2215">
        <f t="shared" si="314"/>
        <v>3</v>
      </c>
    </row>
    <row r="2216" spans="1:12" x14ac:dyDescent="0.2">
      <c r="A2216" s="1">
        <v>80206360</v>
      </c>
      <c r="B2216" s="16">
        <v>43174</v>
      </c>
      <c r="C2216" t="s">
        <v>6954</v>
      </c>
      <c r="D2216" s="16">
        <f t="shared" si="306"/>
        <v>43174</v>
      </c>
      <c r="E2216" s="13" t="str">
        <f t="shared" si="307"/>
        <v>15-3-2018</v>
      </c>
      <c r="F2216">
        <f t="shared" si="308"/>
        <v>6</v>
      </c>
      <c r="G2216" t="str">
        <f t="shared" si="309"/>
        <v>March</v>
      </c>
      <c r="H2216" t="str">
        <f t="shared" si="310"/>
        <v>15, 2018</v>
      </c>
      <c r="I2216" t="str">
        <f t="shared" si="311"/>
        <v>15</v>
      </c>
      <c r="J2216">
        <f t="shared" si="312"/>
        <v>4</v>
      </c>
      <c r="K2216" t="str">
        <f t="shared" si="313"/>
        <v>2018</v>
      </c>
      <c r="L2216">
        <f t="shared" si="314"/>
        <v>3</v>
      </c>
    </row>
    <row r="2217" spans="1:12" x14ac:dyDescent="0.2">
      <c r="A2217" s="1">
        <v>80237300</v>
      </c>
      <c r="B2217" s="16">
        <v>43174</v>
      </c>
      <c r="C2217" t="s">
        <v>6954</v>
      </c>
      <c r="D2217" s="16">
        <f t="shared" si="306"/>
        <v>43174</v>
      </c>
      <c r="E2217" s="13" t="str">
        <f t="shared" si="307"/>
        <v>15-3-2018</v>
      </c>
      <c r="F2217">
        <f t="shared" si="308"/>
        <v>6</v>
      </c>
      <c r="G2217" t="str">
        <f t="shared" si="309"/>
        <v>March</v>
      </c>
      <c r="H2217" t="str">
        <f t="shared" si="310"/>
        <v>15, 2018</v>
      </c>
      <c r="I2217" t="str">
        <f t="shared" si="311"/>
        <v>15</v>
      </c>
      <c r="J2217">
        <f t="shared" si="312"/>
        <v>4</v>
      </c>
      <c r="K2217" t="str">
        <f t="shared" si="313"/>
        <v>2018</v>
      </c>
      <c r="L2217">
        <f t="shared" si="314"/>
        <v>3</v>
      </c>
    </row>
    <row r="2218" spans="1:12" x14ac:dyDescent="0.2">
      <c r="A2218" s="1">
        <v>60021758</v>
      </c>
      <c r="B2218" s="16">
        <v>42809</v>
      </c>
      <c r="C2218" t="s">
        <v>7023</v>
      </c>
      <c r="D2218" s="16">
        <f t="shared" si="306"/>
        <v>42809</v>
      </c>
      <c r="E2218" s="13" t="str">
        <f t="shared" si="307"/>
        <v>15-3-2017</v>
      </c>
      <c r="F2218">
        <f t="shared" si="308"/>
        <v>6</v>
      </c>
      <c r="G2218" t="str">
        <f t="shared" si="309"/>
        <v>March</v>
      </c>
      <c r="H2218" t="str">
        <f t="shared" si="310"/>
        <v>15, 2017</v>
      </c>
      <c r="I2218" t="str">
        <f t="shared" si="311"/>
        <v>15</v>
      </c>
      <c r="J2218">
        <f t="shared" si="312"/>
        <v>4</v>
      </c>
      <c r="K2218" t="str">
        <f t="shared" si="313"/>
        <v>2017</v>
      </c>
      <c r="L2218">
        <f t="shared" si="314"/>
        <v>3</v>
      </c>
    </row>
    <row r="2219" spans="1:12" x14ac:dyDescent="0.2">
      <c r="A2219" s="1">
        <v>70095265</v>
      </c>
      <c r="B2219" s="16">
        <v>42809</v>
      </c>
      <c r="C2219" t="s">
        <v>7023</v>
      </c>
      <c r="D2219" s="16">
        <f t="shared" si="306"/>
        <v>42809</v>
      </c>
      <c r="E2219" s="13" t="str">
        <f t="shared" si="307"/>
        <v>15-3-2017</v>
      </c>
      <c r="F2219">
        <f t="shared" si="308"/>
        <v>6</v>
      </c>
      <c r="G2219" t="str">
        <f t="shared" si="309"/>
        <v>March</v>
      </c>
      <c r="H2219" t="str">
        <f t="shared" si="310"/>
        <v>15, 2017</v>
      </c>
      <c r="I2219" t="str">
        <f t="shared" si="311"/>
        <v>15</v>
      </c>
      <c r="J2219">
        <f t="shared" si="312"/>
        <v>4</v>
      </c>
      <c r="K2219" t="str">
        <f t="shared" si="313"/>
        <v>2017</v>
      </c>
      <c r="L2219">
        <f t="shared" si="314"/>
        <v>3</v>
      </c>
    </row>
    <row r="2220" spans="1:12" x14ac:dyDescent="0.2">
      <c r="A2220" s="1">
        <v>80164075</v>
      </c>
      <c r="B2220" s="16">
        <v>42809</v>
      </c>
      <c r="C2220" t="s">
        <v>7023</v>
      </c>
      <c r="D2220" s="16">
        <f t="shared" si="306"/>
        <v>42809</v>
      </c>
      <c r="E2220" s="13" t="str">
        <f t="shared" si="307"/>
        <v>15-3-2017</v>
      </c>
      <c r="F2220">
        <f t="shared" si="308"/>
        <v>6</v>
      </c>
      <c r="G2220" t="str">
        <f t="shared" si="309"/>
        <v>March</v>
      </c>
      <c r="H2220" t="str">
        <f t="shared" si="310"/>
        <v>15, 2017</v>
      </c>
      <c r="I2220" t="str">
        <f t="shared" si="311"/>
        <v>15</v>
      </c>
      <c r="J2220">
        <f t="shared" si="312"/>
        <v>4</v>
      </c>
      <c r="K2220" t="str">
        <f t="shared" si="313"/>
        <v>2017</v>
      </c>
      <c r="L2220">
        <f t="shared" si="314"/>
        <v>3</v>
      </c>
    </row>
    <row r="2221" spans="1:12" x14ac:dyDescent="0.2">
      <c r="A2221" s="1">
        <v>80117240</v>
      </c>
      <c r="B2221" s="16">
        <v>42809</v>
      </c>
      <c r="C2221" t="s">
        <v>7023</v>
      </c>
      <c r="D2221" s="16">
        <f t="shared" si="306"/>
        <v>42809</v>
      </c>
      <c r="E2221" s="13" t="str">
        <f t="shared" si="307"/>
        <v>15-3-2017</v>
      </c>
      <c r="F2221">
        <f t="shared" si="308"/>
        <v>6</v>
      </c>
      <c r="G2221" t="str">
        <f t="shared" si="309"/>
        <v>March</v>
      </c>
      <c r="H2221" t="str">
        <f t="shared" si="310"/>
        <v>15, 2017</v>
      </c>
      <c r="I2221" t="str">
        <f t="shared" si="311"/>
        <v>15</v>
      </c>
      <c r="J2221">
        <f t="shared" si="312"/>
        <v>4</v>
      </c>
      <c r="K2221" t="str">
        <f t="shared" si="313"/>
        <v>2017</v>
      </c>
      <c r="L2221">
        <f t="shared" si="314"/>
        <v>3</v>
      </c>
    </row>
    <row r="2222" spans="1:12" x14ac:dyDescent="0.2">
      <c r="A2222" s="1">
        <v>80098842</v>
      </c>
      <c r="B2222" s="16">
        <v>42809</v>
      </c>
      <c r="C2222" t="s">
        <v>7023</v>
      </c>
      <c r="D2222" s="16">
        <f t="shared" si="306"/>
        <v>42809</v>
      </c>
      <c r="E2222" s="13" t="str">
        <f t="shared" si="307"/>
        <v>15-3-2017</v>
      </c>
      <c r="F2222">
        <f t="shared" si="308"/>
        <v>6</v>
      </c>
      <c r="G2222" t="str">
        <f t="shared" si="309"/>
        <v>March</v>
      </c>
      <c r="H2222" t="str">
        <f t="shared" si="310"/>
        <v>15, 2017</v>
      </c>
      <c r="I2222" t="str">
        <f t="shared" si="311"/>
        <v>15</v>
      </c>
      <c r="J2222">
        <f t="shared" si="312"/>
        <v>4</v>
      </c>
      <c r="K2222" t="str">
        <f t="shared" si="313"/>
        <v>2017</v>
      </c>
      <c r="L2222">
        <f t="shared" si="314"/>
        <v>3</v>
      </c>
    </row>
    <row r="2223" spans="1:12" x14ac:dyDescent="0.2">
      <c r="A2223" s="1">
        <v>80156935</v>
      </c>
      <c r="B2223" s="16">
        <v>42809</v>
      </c>
      <c r="C2223" t="s">
        <v>7023</v>
      </c>
      <c r="D2223" s="16">
        <f t="shared" si="306"/>
        <v>42809</v>
      </c>
      <c r="E2223" s="13" t="str">
        <f t="shared" si="307"/>
        <v>15-3-2017</v>
      </c>
      <c r="F2223">
        <f t="shared" si="308"/>
        <v>6</v>
      </c>
      <c r="G2223" t="str">
        <f t="shared" si="309"/>
        <v>March</v>
      </c>
      <c r="H2223" t="str">
        <f t="shared" si="310"/>
        <v>15, 2017</v>
      </c>
      <c r="I2223" t="str">
        <f t="shared" si="311"/>
        <v>15</v>
      </c>
      <c r="J2223">
        <f t="shared" si="312"/>
        <v>4</v>
      </c>
      <c r="K2223" t="str">
        <f t="shared" si="313"/>
        <v>2017</v>
      </c>
      <c r="L2223">
        <f t="shared" si="314"/>
        <v>3</v>
      </c>
    </row>
    <row r="2224" spans="1:12" x14ac:dyDescent="0.2">
      <c r="A2224" s="1">
        <v>80102080</v>
      </c>
      <c r="B2224" s="16">
        <v>42809</v>
      </c>
      <c r="C2224" t="s">
        <v>7023</v>
      </c>
      <c r="D2224" s="16">
        <f t="shared" si="306"/>
        <v>42809</v>
      </c>
      <c r="E2224" s="13" t="str">
        <f t="shared" si="307"/>
        <v>15-3-2017</v>
      </c>
      <c r="F2224">
        <f t="shared" si="308"/>
        <v>6</v>
      </c>
      <c r="G2224" t="str">
        <f t="shared" si="309"/>
        <v>March</v>
      </c>
      <c r="H2224" t="str">
        <f t="shared" si="310"/>
        <v>15, 2017</v>
      </c>
      <c r="I2224" t="str">
        <f t="shared" si="311"/>
        <v>15</v>
      </c>
      <c r="J2224">
        <f t="shared" si="312"/>
        <v>4</v>
      </c>
      <c r="K2224" t="str">
        <f t="shared" si="313"/>
        <v>2017</v>
      </c>
      <c r="L2224">
        <f t="shared" si="314"/>
        <v>3</v>
      </c>
    </row>
    <row r="2225" spans="1:12" x14ac:dyDescent="0.2">
      <c r="A2225" s="1">
        <v>80092884</v>
      </c>
      <c r="B2225" s="16">
        <v>42809</v>
      </c>
      <c r="C2225" t="s">
        <v>7023</v>
      </c>
      <c r="D2225" s="16">
        <f t="shared" si="306"/>
        <v>42809</v>
      </c>
      <c r="E2225" s="13" t="str">
        <f t="shared" si="307"/>
        <v>15-3-2017</v>
      </c>
      <c r="F2225">
        <f t="shared" si="308"/>
        <v>6</v>
      </c>
      <c r="G2225" t="str">
        <f t="shared" si="309"/>
        <v>March</v>
      </c>
      <c r="H2225" t="str">
        <f t="shared" si="310"/>
        <v>15, 2017</v>
      </c>
      <c r="I2225" t="str">
        <f t="shared" si="311"/>
        <v>15</v>
      </c>
      <c r="J2225">
        <f t="shared" si="312"/>
        <v>4</v>
      </c>
      <c r="K2225" t="str">
        <f t="shared" si="313"/>
        <v>2017</v>
      </c>
      <c r="L2225">
        <f t="shared" si="314"/>
        <v>3</v>
      </c>
    </row>
    <row r="2226" spans="1:12" x14ac:dyDescent="0.2">
      <c r="A2226" s="1">
        <v>80023794</v>
      </c>
      <c r="B2226" s="16">
        <v>42078</v>
      </c>
      <c r="C2226" t="s">
        <v>7049</v>
      </c>
      <c r="D2226" s="16">
        <f t="shared" si="306"/>
        <v>42078</v>
      </c>
      <c r="E2226" s="13" t="str">
        <f t="shared" si="307"/>
        <v>15-3-2015</v>
      </c>
      <c r="F2226">
        <f t="shared" si="308"/>
        <v>6</v>
      </c>
      <c r="G2226" t="str">
        <f t="shared" si="309"/>
        <v>March</v>
      </c>
      <c r="H2226" t="str">
        <f t="shared" si="310"/>
        <v>15, 2015</v>
      </c>
      <c r="I2226" t="str">
        <f t="shared" si="311"/>
        <v>15</v>
      </c>
      <c r="J2226">
        <f t="shared" si="312"/>
        <v>4</v>
      </c>
      <c r="K2226" t="str">
        <f t="shared" si="313"/>
        <v>2015</v>
      </c>
      <c r="L2226">
        <f t="shared" si="314"/>
        <v>3</v>
      </c>
    </row>
    <row r="2227" spans="1:12" x14ac:dyDescent="0.2">
      <c r="A2227" s="1">
        <v>70230417</v>
      </c>
      <c r="B2227" s="16">
        <v>42078</v>
      </c>
      <c r="C2227" t="s">
        <v>7049</v>
      </c>
      <c r="D2227" s="16">
        <f t="shared" si="306"/>
        <v>42078</v>
      </c>
      <c r="E2227" s="13" t="str">
        <f t="shared" si="307"/>
        <v>15-3-2015</v>
      </c>
      <c r="F2227">
        <f t="shared" si="308"/>
        <v>6</v>
      </c>
      <c r="G2227" t="str">
        <f t="shared" si="309"/>
        <v>March</v>
      </c>
      <c r="H2227" t="str">
        <f t="shared" si="310"/>
        <v>15, 2015</v>
      </c>
      <c r="I2227" t="str">
        <f t="shared" si="311"/>
        <v>15</v>
      </c>
      <c r="J2227">
        <f t="shared" si="312"/>
        <v>4</v>
      </c>
      <c r="K2227" t="str">
        <f t="shared" si="313"/>
        <v>2015</v>
      </c>
      <c r="L2227">
        <f t="shared" si="314"/>
        <v>3</v>
      </c>
    </row>
    <row r="2228" spans="1:12" x14ac:dyDescent="0.2">
      <c r="A2228" s="1">
        <v>81060041</v>
      </c>
      <c r="B2228" s="16">
        <v>43538</v>
      </c>
      <c r="C2228" t="s">
        <v>7055</v>
      </c>
      <c r="D2228" s="16">
        <f t="shared" si="306"/>
        <v>43538</v>
      </c>
      <c r="E2228" s="13" t="str">
        <f t="shared" si="307"/>
        <v>14-3-2019</v>
      </c>
      <c r="F2228">
        <f t="shared" si="308"/>
        <v>6</v>
      </c>
      <c r="G2228" t="str">
        <f t="shared" si="309"/>
        <v>March</v>
      </c>
      <c r="H2228" t="str">
        <f t="shared" si="310"/>
        <v>14, 2019</v>
      </c>
      <c r="I2228" t="str">
        <f t="shared" si="311"/>
        <v>14</v>
      </c>
      <c r="J2228">
        <f t="shared" si="312"/>
        <v>4</v>
      </c>
      <c r="K2228" t="str">
        <f t="shared" si="313"/>
        <v>2019</v>
      </c>
      <c r="L2228">
        <f t="shared" si="314"/>
        <v>3</v>
      </c>
    </row>
    <row r="2229" spans="1:12" x14ac:dyDescent="0.2">
      <c r="A2229" s="1">
        <v>70090072</v>
      </c>
      <c r="B2229" s="16">
        <v>43538</v>
      </c>
      <c r="C2229" t="s">
        <v>7055</v>
      </c>
      <c r="D2229" s="16">
        <f t="shared" si="306"/>
        <v>43538</v>
      </c>
      <c r="E2229" s="13" t="str">
        <f t="shared" si="307"/>
        <v>14-3-2019</v>
      </c>
      <c r="F2229">
        <f t="shared" si="308"/>
        <v>6</v>
      </c>
      <c r="G2229" t="str">
        <f t="shared" si="309"/>
        <v>March</v>
      </c>
      <c r="H2229" t="str">
        <f t="shared" si="310"/>
        <v>14, 2019</v>
      </c>
      <c r="I2229" t="str">
        <f t="shared" si="311"/>
        <v>14</v>
      </c>
      <c r="J2229">
        <f t="shared" si="312"/>
        <v>4</v>
      </c>
      <c r="K2229" t="str">
        <f t="shared" si="313"/>
        <v>2019</v>
      </c>
      <c r="L2229">
        <f t="shared" si="314"/>
        <v>3</v>
      </c>
    </row>
    <row r="2230" spans="1:12" x14ac:dyDescent="0.2">
      <c r="A2230" s="1">
        <v>80145621</v>
      </c>
      <c r="B2230" s="16">
        <v>43538</v>
      </c>
      <c r="C2230" t="s">
        <v>7055</v>
      </c>
      <c r="D2230" s="16">
        <f t="shared" si="306"/>
        <v>43538</v>
      </c>
      <c r="E2230" s="13" t="str">
        <f t="shared" si="307"/>
        <v>14-3-2019</v>
      </c>
      <c r="F2230">
        <f t="shared" si="308"/>
        <v>6</v>
      </c>
      <c r="G2230" t="str">
        <f t="shared" si="309"/>
        <v>March</v>
      </c>
      <c r="H2230" t="str">
        <f t="shared" si="310"/>
        <v>14, 2019</v>
      </c>
      <c r="I2230" t="str">
        <f t="shared" si="311"/>
        <v>14</v>
      </c>
      <c r="J2230">
        <f t="shared" si="312"/>
        <v>4</v>
      </c>
      <c r="K2230" t="str">
        <f t="shared" si="313"/>
        <v>2019</v>
      </c>
      <c r="L2230">
        <f t="shared" si="314"/>
        <v>3</v>
      </c>
    </row>
    <row r="2231" spans="1:12" x14ac:dyDescent="0.2">
      <c r="A2231" s="1">
        <v>80100268</v>
      </c>
      <c r="B2231" s="16">
        <v>43538</v>
      </c>
      <c r="C2231" t="s">
        <v>7055</v>
      </c>
      <c r="D2231" s="16">
        <f t="shared" si="306"/>
        <v>43538</v>
      </c>
      <c r="E2231" s="13" t="str">
        <f t="shared" si="307"/>
        <v>14-3-2019</v>
      </c>
      <c r="F2231">
        <f t="shared" si="308"/>
        <v>6</v>
      </c>
      <c r="G2231" t="str">
        <f t="shared" si="309"/>
        <v>March</v>
      </c>
      <c r="H2231" t="str">
        <f t="shared" si="310"/>
        <v>14, 2019</v>
      </c>
      <c r="I2231" t="str">
        <f t="shared" si="311"/>
        <v>14</v>
      </c>
      <c r="J2231">
        <f t="shared" si="312"/>
        <v>4</v>
      </c>
      <c r="K2231" t="str">
        <f t="shared" si="313"/>
        <v>2019</v>
      </c>
      <c r="L2231">
        <f t="shared" si="314"/>
        <v>3</v>
      </c>
    </row>
    <row r="2232" spans="1:12" x14ac:dyDescent="0.2">
      <c r="A2232" s="1">
        <v>80206696</v>
      </c>
      <c r="B2232" s="16">
        <v>43538</v>
      </c>
      <c r="C2232" t="s">
        <v>7055</v>
      </c>
      <c r="D2232" s="16">
        <f t="shared" si="306"/>
        <v>43538</v>
      </c>
      <c r="E2232" s="13" t="str">
        <f t="shared" si="307"/>
        <v>14-3-2019</v>
      </c>
      <c r="F2232">
        <f t="shared" si="308"/>
        <v>6</v>
      </c>
      <c r="G2232" t="str">
        <f t="shared" si="309"/>
        <v>March</v>
      </c>
      <c r="H2232" t="str">
        <f t="shared" si="310"/>
        <v>14, 2019</v>
      </c>
      <c r="I2232" t="str">
        <f t="shared" si="311"/>
        <v>14</v>
      </c>
      <c r="J2232">
        <f t="shared" si="312"/>
        <v>4</v>
      </c>
      <c r="K2232" t="str">
        <f t="shared" si="313"/>
        <v>2019</v>
      </c>
      <c r="L2232">
        <f t="shared" si="314"/>
        <v>3</v>
      </c>
    </row>
    <row r="2233" spans="1:12" x14ac:dyDescent="0.2">
      <c r="A2233" s="1">
        <v>81010870</v>
      </c>
      <c r="B2233" s="16">
        <v>43538</v>
      </c>
      <c r="C2233" t="s">
        <v>7055</v>
      </c>
      <c r="D2233" s="16">
        <f t="shared" si="306"/>
        <v>43538</v>
      </c>
      <c r="E2233" s="13" t="str">
        <f t="shared" si="307"/>
        <v>14-3-2019</v>
      </c>
      <c r="F2233">
        <f t="shared" si="308"/>
        <v>6</v>
      </c>
      <c r="G2233" t="str">
        <f t="shared" si="309"/>
        <v>March</v>
      </c>
      <c r="H2233" t="str">
        <f t="shared" si="310"/>
        <v>14, 2019</v>
      </c>
      <c r="I2233" t="str">
        <f t="shared" si="311"/>
        <v>14</v>
      </c>
      <c r="J2233">
        <f t="shared" si="312"/>
        <v>4</v>
      </c>
      <c r="K2233" t="str">
        <f t="shared" si="313"/>
        <v>2019</v>
      </c>
      <c r="L2233">
        <f t="shared" si="314"/>
        <v>3</v>
      </c>
    </row>
    <row r="2234" spans="1:12" x14ac:dyDescent="0.2">
      <c r="A2234" s="1">
        <v>80226234</v>
      </c>
      <c r="B2234" s="16">
        <v>43173</v>
      </c>
      <c r="C2234" t="s">
        <v>7070</v>
      </c>
      <c r="D2234" s="16">
        <f t="shared" si="306"/>
        <v>43173</v>
      </c>
      <c r="E2234" s="13" t="str">
        <f t="shared" si="307"/>
        <v>14-3-2018</v>
      </c>
      <c r="F2234">
        <f t="shared" si="308"/>
        <v>6</v>
      </c>
      <c r="G2234" t="str">
        <f t="shared" si="309"/>
        <v>March</v>
      </c>
      <c r="H2234" t="str">
        <f t="shared" si="310"/>
        <v>14, 2018</v>
      </c>
      <c r="I2234" t="str">
        <f t="shared" si="311"/>
        <v>14</v>
      </c>
      <c r="J2234">
        <f t="shared" si="312"/>
        <v>4</v>
      </c>
      <c r="K2234" t="str">
        <f t="shared" si="313"/>
        <v>2018</v>
      </c>
      <c r="L2234">
        <f t="shared" si="314"/>
        <v>3</v>
      </c>
    </row>
    <row r="2235" spans="1:12" x14ac:dyDescent="0.2">
      <c r="A2235" s="1">
        <v>80081274</v>
      </c>
      <c r="B2235" s="16">
        <v>42808</v>
      </c>
      <c r="C2235" t="s">
        <v>7075</v>
      </c>
      <c r="D2235" s="16">
        <f t="shared" si="306"/>
        <v>42808</v>
      </c>
      <c r="E2235" s="13" t="str">
        <f t="shared" si="307"/>
        <v>14-3-2017</v>
      </c>
      <c r="F2235">
        <f t="shared" si="308"/>
        <v>6</v>
      </c>
      <c r="G2235" t="str">
        <f t="shared" si="309"/>
        <v>March</v>
      </c>
      <c r="H2235" t="str">
        <f t="shared" si="310"/>
        <v>14, 2017</v>
      </c>
      <c r="I2235" t="str">
        <f t="shared" si="311"/>
        <v>14</v>
      </c>
      <c r="J2235">
        <f t="shared" si="312"/>
        <v>4</v>
      </c>
      <c r="K2235" t="str">
        <f t="shared" si="313"/>
        <v>2017</v>
      </c>
      <c r="L2235">
        <f t="shared" si="314"/>
        <v>3</v>
      </c>
    </row>
    <row r="2236" spans="1:12" x14ac:dyDescent="0.2">
      <c r="A2236" s="1">
        <v>80170845</v>
      </c>
      <c r="B2236" s="16">
        <v>42808</v>
      </c>
      <c r="C2236" t="s">
        <v>7075</v>
      </c>
      <c r="D2236" s="16">
        <f t="shared" si="306"/>
        <v>42808</v>
      </c>
      <c r="E2236" s="13" t="str">
        <f t="shared" si="307"/>
        <v>14-3-2017</v>
      </c>
      <c r="F2236">
        <f t="shared" si="308"/>
        <v>6</v>
      </c>
      <c r="G2236" t="str">
        <f t="shared" si="309"/>
        <v>March</v>
      </c>
      <c r="H2236" t="str">
        <f t="shared" si="310"/>
        <v>14, 2017</v>
      </c>
      <c r="I2236" t="str">
        <f t="shared" si="311"/>
        <v>14</v>
      </c>
      <c r="J2236">
        <f t="shared" si="312"/>
        <v>4</v>
      </c>
      <c r="K2236" t="str">
        <f t="shared" si="313"/>
        <v>2017</v>
      </c>
      <c r="L2236">
        <f t="shared" si="314"/>
        <v>3</v>
      </c>
    </row>
    <row r="2237" spans="1:12" x14ac:dyDescent="0.2">
      <c r="A2237" s="1">
        <v>80134967</v>
      </c>
      <c r="B2237" s="16">
        <v>42808</v>
      </c>
      <c r="C2237" t="s">
        <v>7075</v>
      </c>
      <c r="D2237" s="16">
        <f t="shared" si="306"/>
        <v>42808</v>
      </c>
      <c r="E2237" s="13" t="str">
        <f t="shared" si="307"/>
        <v>14-3-2017</v>
      </c>
      <c r="F2237">
        <f t="shared" si="308"/>
        <v>6</v>
      </c>
      <c r="G2237" t="str">
        <f t="shared" si="309"/>
        <v>March</v>
      </c>
      <c r="H2237" t="str">
        <f t="shared" si="310"/>
        <v>14, 2017</v>
      </c>
      <c r="I2237" t="str">
        <f t="shared" si="311"/>
        <v>14</v>
      </c>
      <c r="J2237">
        <f t="shared" si="312"/>
        <v>4</v>
      </c>
      <c r="K2237" t="str">
        <f t="shared" si="313"/>
        <v>2017</v>
      </c>
      <c r="L2237">
        <f t="shared" si="314"/>
        <v>3</v>
      </c>
    </row>
    <row r="2238" spans="1:12" x14ac:dyDescent="0.2">
      <c r="A2238" s="1">
        <v>70210484</v>
      </c>
      <c r="B2238" s="16">
        <v>42808</v>
      </c>
      <c r="C2238" t="s">
        <v>7075</v>
      </c>
      <c r="D2238" s="16">
        <f t="shared" si="306"/>
        <v>42808</v>
      </c>
      <c r="E2238" s="13" t="str">
        <f t="shared" si="307"/>
        <v>14-3-2017</v>
      </c>
      <c r="F2238">
        <f t="shared" si="308"/>
        <v>6</v>
      </c>
      <c r="G2238" t="str">
        <f t="shared" si="309"/>
        <v>March</v>
      </c>
      <c r="H2238" t="str">
        <f t="shared" si="310"/>
        <v>14, 2017</v>
      </c>
      <c r="I2238" t="str">
        <f t="shared" si="311"/>
        <v>14</v>
      </c>
      <c r="J2238">
        <f t="shared" si="312"/>
        <v>4</v>
      </c>
      <c r="K2238" t="str">
        <f t="shared" si="313"/>
        <v>2017</v>
      </c>
      <c r="L2238">
        <f t="shared" si="314"/>
        <v>3</v>
      </c>
    </row>
    <row r="2239" spans="1:12" x14ac:dyDescent="0.2">
      <c r="A2239" s="1">
        <v>81049544</v>
      </c>
      <c r="B2239" s="16">
        <v>43537</v>
      </c>
      <c r="C2239" t="s">
        <v>7085</v>
      </c>
      <c r="D2239" s="16">
        <f t="shared" si="306"/>
        <v>43537</v>
      </c>
      <c r="E2239" s="13" t="str">
        <f t="shared" si="307"/>
        <v>13-3-2019</v>
      </c>
      <c r="F2239">
        <f t="shared" si="308"/>
        <v>6</v>
      </c>
      <c r="G2239" t="str">
        <f t="shared" si="309"/>
        <v>March</v>
      </c>
      <c r="H2239" t="str">
        <f t="shared" si="310"/>
        <v>13, 2019</v>
      </c>
      <c r="I2239" t="str">
        <f t="shared" si="311"/>
        <v>13</v>
      </c>
      <c r="J2239">
        <f t="shared" si="312"/>
        <v>4</v>
      </c>
      <c r="K2239" t="str">
        <f t="shared" si="313"/>
        <v>2019</v>
      </c>
      <c r="L2239">
        <f t="shared" si="314"/>
        <v>3</v>
      </c>
    </row>
    <row r="2240" spans="1:12" x14ac:dyDescent="0.2">
      <c r="A2240" s="1">
        <v>81049511</v>
      </c>
      <c r="B2240" s="16">
        <v>43537</v>
      </c>
      <c r="C2240" t="s">
        <v>7085</v>
      </c>
      <c r="D2240" s="16">
        <f t="shared" si="306"/>
        <v>43537</v>
      </c>
      <c r="E2240" s="13" t="str">
        <f t="shared" si="307"/>
        <v>13-3-2019</v>
      </c>
      <c r="F2240">
        <f t="shared" si="308"/>
        <v>6</v>
      </c>
      <c r="G2240" t="str">
        <f t="shared" si="309"/>
        <v>March</v>
      </c>
      <c r="H2240" t="str">
        <f t="shared" si="310"/>
        <v>13, 2019</v>
      </c>
      <c r="I2240" t="str">
        <f t="shared" si="311"/>
        <v>13</v>
      </c>
      <c r="J2240">
        <f t="shared" si="312"/>
        <v>4</v>
      </c>
      <c r="K2240" t="str">
        <f t="shared" si="313"/>
        <v>2019</v>
      </c>
      <c r="L2240">
        <f t="shared" si="314"/>
        <v>3</v>
      </c>
    </row>
    <row r="2241" spans="1:12" x14ac:dyDescent="0.2">
      <c r="A2241" s="1">
        <v>80192187</v>
      </c>
      <c r="B2241" s="16">
        <v>43537</v>
      </c>
      <c r="C2241" t="s">
        <v>7085</v>
      </c>
      <c r="D2241" s="16">
        <f t="shared" si="306"/>
        <v>43537</v>
      </c>
      <c r="E2241" s="13" t="str">
        <f t="shared" si="307"/>
        <v>13-3-2019</v>
      </c>
      <c r="F2241">
        <f t="shared" si="308"/>
        <v>6</v>
      </c>
      <c r="G2241" t="str">
        <f t="shared" si="309"/>
        <v>March</v>
      </c>
      <c r="H2241" t="str">
        <f t="shared" si="310"/>
        <v>13, 2019</v>
      </c>
      <c r="I2241" t="str">
        <f t="shared" si="311"/>
        <v>13</v>
      </c>
      <c r="J2241">
        <f t="shared" si="312"/>
        <v>4</v>
      </c>
      <c r="K2241" t="str">
        <f t="shared" si="313"/>
        <v>2019</v>
      </c>
      <c r="L2241">
        <f t="shared" si="314"/>
        <v>3</v>
      </c>
    </row>
    <row r="2242" spans="1:12" x14ac:dyDescent="0.2">
      <c r="A2242" s="1">
        <v>80174917</v>
      </c>
      <c r="B2242" s="16">
        <v>43172</v>
      </c>
      <c r="C2242" t="s">
        <v>7093</v>
      </c>
      <c r="D2242" s="16">
        <f t="shared" si="306"/>
        <v>43172</v>
      </c>
      <c r="E2242" s="13" t="str">
        <f t="shared" si="307"/>
        <v>13-3-2018</v>
      </c>
      <c r="F2242">
        <f t="shared" si="308"/>
        <v>6</v>
      </c>
      <c r="G2242" t="str">
        <f t="shared" si="309"/>
        <v>March</v>
      </c>
      <c r="H2242" t="str">
        <f t="shared" si="310"/>
        <v>13, 2018</v>
      </c>
      <c r="I2242" t="str">
        <f t="shared" si="311"/>
        <v>13</v>
      </c>
      <c r="J2242">
        <f t="shared" si="312"/>
        <v>4</v>
      </c>
      <c r="K2242" t="str">
        <f t="shared" si="313"/>
        <v>2018</v>
      </c>
      <c r="L2242">
        <f t="shared" si="314"/>
        <v>3</v>
      </c>
    </row>
    <row r="2243" spans="1:12" x14ac:dyDescent="0.2">
      <c r="A2243" s="1">
        <v>80189653</v>
      </c>
      <c r="B2243" s="16">
        <v>43172</v>
      </c>
      <c r="C2243" t="s">
        <v>7093</v>
      </c>
      <c r="D2243" s="16">
        <f t="shared" ref="D2243:D2306" si="315">DATE(K2243,L2243,I2243)</f>
        <v>43172</v>
      </c>
      <c r="E2243" s="13" t="str">
        <f t="shared" ref="E2243:E2306" si="316">I2243&amp;"-"&amp;L2243&amp;"-"&amp;K2243</f>
        <v>13-3-2018</v>
      </c>
      <c r="F2243">
        <f t="shared" ref="F2243:F2306" si="317">FIND(" ",C2243)</f>
        <v>6</v>
      </c>
      <c r="G2243" t="str">
        <f t="shared" ref="G2243:G2306" si="318">LEFT(C2243,F2243-1)</f>
        <v>March</v>
      </c>
      <c r="H2243" t="str">
        <f t="shared" ref="H2243:H2306" si="319">RIGHT(C2243,LEN(C2243)-F2243)</f>
        <v>13, 2018</v>
      </c>
      <c r="I2243" t="str">
        <f t="shared" ref="I2243:I2306" si="320">LEFT(H2243,J2243-2)</f>
        <v>13</v>
      </c>
      <c r="J2243">
        <f t="shared" ref="J2243:J2306" si="321">FIND(" ",H2243)</f>
        <v>4</v>
      </c>
      <c r="K2243" t="str">
        <f t="shared" ref="K2243:K2306" si="322">RIGHT(H2243,4)</f>
        <v>2018</v>
      </c>
      <c r="L2243">
        <f t="shared" ref="L2243:L2306" si="323">VLOOKUP(G2243,M:N,2,0)</f>
        <v>3</v>
      </c>
    </row>
    <row r="2244" spans="1:12" x14ac:dyDescent="0.2">
      <c r="A2244" s="1">
        <v>80135585</v>
      </c>
      <c r="B2244" s="16">
        <v>43172</v>
      </c>
      <c r="C2244" t="s">
        <v>7093</v>
      </c>
      <c r="D2244" s="16">
        <f t="shared" si="315"/>
        <v>43172</v>
      </c>
      <c r="E2244" s="13" t="str">
        <f t="shared" si="316"/>
        <v>13-3-2018</v>
      </c>
      <c r="F2244">
        <f t="shared" si="317"/>
        <v>6</v>
      </c>
      <c r="G2244" t="str">
        <f t="shared" si="318"/>
        <v>March</v>
      </c>
      <c r="H2244" t="str">
        <f t="shared" si="319"/>
        <v>13, 2018</v>
      </c>
      <c r="I2244" t="str">
        <f t="shared" si="320"/>
        <v>13</v>
      </c>
      <c r="J2244">
        <f t="shared" si="321"/>
        <v>4</v>
      </c>
      <c r="K2244" t="str">
        <f t="shared" si="322"/>
        <v>2018</v>
      </c>
      <c r="L2244">
        <f t="shared" si="323"/>
        <v>3</v>
      </c>
    </row>
    <row r="2245" spans="1:12" x14ac:dyDescent="0.2">
      <c r="A2245" s="1">
        <v>80094387</v>
      </c>
      <c r="B2245" s="16">
        <v>43536</v>
      </c>
      <c r="C2245" t="s">
        <v>7103</v>
      </c>
      <c r="D2245" s="16">
        <f t="shared" si="315"/>
        <v>43536</v>
      </c>
      <c r="E2245" s="13" t="str">
        <f t="shared" si="316"/>
        <v>12-3-2019</v>
      </c>
      <c r="F2245">
        <f t="shared" si="317"/>
        <v>6</v>
      </c>
      <c r="G2245" t="str">
        <f t="shared" si="318"/>
        <v>March</v>
      </c>
      <c r="H2245" t="str">
        <f t="shared" si="319"/>
        <v>12, 2019</v>
      </c>
      <c r="I2245" t="str">
        <f t="shared" si="320"/>
        <v>12</v>
      </c>
      <c r="J2245">
        <f t="shared" si="321"/>
        <v>4</v>
      </c>
      <c r="K2245" t="str">
        <f t="shared" si="322"/>
        <v>2019</v>
      </c>
      <c r="L2245">
        <f t="shared" si="323"/>
        <v>3</v>
      </c>
    </row>
    <row r="2246" spans="1:12" x14ac:dyDescent="0.2">
      <c r="A2246" s="1">
        <v>80094386</v>
      </c>
      <c r="B2246" s="16">
        <v>43536</v>
      </c>
      <c r="C2246" t="s">
        <v>7103</v>
      </c>
      <c r="D2246" s="16">
        <f t="shared" si="315"/>
        <v>43536</v>
      </c>
      <c r="E2246" s="13" t="str">
        <f t="shared" si="316"/>
        <v>12-3-2019</v>
      </c>
      <c r="F2246">
        <f t="shared" si="317"/>
        <v>6</v>
      </c>
      <c r="G2246" t="str">
        <f t="shared" si="318"/>
        <v>March</v>
      </c>
      <c r="H2246" t="str">
        <f t="shared" si="319"/>
        <v>12, 2019</v>
      </c>
      <c r="I2246" t="str">
        <f t="shared" si="320"/>
        <v>12</v>
      </c>
      <c r="J2246">
        <f t="shared" si="321"/>
        <v>4</v>
      </c>
      <c r="K2246" t="str">
        <f t="shared" si="322"/>
        <v>2019</v>
      </c>
      <c r="L2246">
        <f t="shared" si="323"/>
        <v>3</v>
      </c>
    </row>
    <row r="2247" spans="1:12" x14ac:dyDescent="0.2">
      <c r="A2247" s="1">
        <v>80214087</v>
      </c>
      <c r="B2247" s="16">
        <v>43536</v>
      </c>
      <c r="C2247" t="s">
        <v>7103</v>
      </c>
      <c r="D2247" s="16">
        <f t="shared" si="315"/>
        <v>43536</v>
      </c>
      <c r="E2247" s="13" t="str">
        <f t="shared" si="316"/>
        <v>12-3-2019</v>
      </c>
      <c r="F2247">
        <f t="shared" si="317"/>
        <v>6</v>
      </c>
      <c r="G2247" t="str">
        <f t="shared" si="318"/>
        <v>March</v>
      </c>
      <c r="H2247" t="str">
        <f t="shared" si="319"/>
        <v>12, 2019</v>
      </c>
      <c r="I2247" t="str">
        <f t="shared" si="320"/>
        <v>12</v>
      </c>
      <c r="J2247">
        <f t="shared" si="321"/>
        <v>4</v>
      </c>
      <c r="K2247" t="str">
        <f t="shared" si="322"/>
        <v>2019</v>
      </c>
      <c r="L2247">
        <f t="shared" si="323"/>
        <v>3</v>
      </c>
    </row>
    <row r="2248" spans="1:12" x14ac:dyDescent="0.2">
      <c r="A2248" s="1">
        <v>80216664</v>
      </c>
      <c r="B2248" s="16">
        <v>43171</v>
      </c>
      <c r="C2248" t="s">
        <v>7111</v>
      </c>
      <c r="D2248" s="16">
        <f t="shared" si="315"/>
        <v>43171</v>
      </c>
      <c r="E2248" s="13" t="str">
        <f t="shared" si="316"/>
        <v>12-3-2018</v>
      </c>
      <c r="F2248">
        <f t="shared" si="317"/>
        <v>6</v>
      </c>
      <c r="G2248" t="str">
        <f t="shared" si="318"/>
        <v>March</v>
      </c>
      <c r="H2248" t="str">
        <f t="shared" si="319"/>
        <v>12, 2018</v>
      </c>
      <c r="I2248" t="str">
        <f t="shared" si="320"/>
        <v>12</v>
      </c>
      <c r="J2248">
        <f t="shared" si="321"/>
        <v>4</v>
      </c>
      <c r="K2248" t="str">
        <f t="shared" si="322"/>
        <v>2018</v>
      </c>
      <c r="L2248">
        <f t="shared" si="323"/>
        <v>3</v>
      </c>
    </row>
    <row r="2249" spans="1:12" x14ac:dyDescent="0.2">
      <c r="A2249" s="1">
        <v>80017535</v>
      </c>
      <c r="B2249" s="16">
        <v>43171</v>
      </c>
      <c r="C2249" t="s">
        <v>7111</v>
      </c>
      <c r="D2249" s="16">
        <f t="shared" si="315"/>
        <v>43171</v>
      </c>
      <c r="E2249" s="13" t="str">
        <f t="shared" si="316"/>
        <v>12-3-2018</v>
      </c>
      <c r="F2249">
        <f t="shared" si="317"/>
        <v>6</v>
      </c>
      <c r="G2249" t="str">
        <f t="shared" si="318"/>
        <v>March</v>
      </c>
      <c r="H2249" t="str">
        <f t="shared" si="319"/>
        <v>12, 2018</v>
      </c>
      <c r="I2249" t="str">
        <f t="shared" si="320"/>
        <v>12</v>
      </c>
      <c r="J2249">
        <f t="shared" si="321"/>
        <v>4</v>
      </c>
      <c r="K2249" t="str">
        <f t="shared" si="322"/>
        <v>2018</v>
      </c>
      <c r="L2249">
        <f t="shared" si="323"/>
        <v>3</v>
      </c>
    </row>
    <row r="2250" spans="1:12" x14ac:dyDescent="0.2">
      <c r="A2250" s="1">
        <v>81049674</v>
      </c>
      <c r="B2250" s="16">
        <v>43535</v>
      </c>
      <c r="C2250" t="s">
        <v>7117</v>
      </c>
      <c r="D2250" s="16">
        <f t="shared" si="315"/>
        <v>43535</v>
      </c>
      <c r="E2250" s="13" t="str">
        <f t="shared" si="316"/>
        <v>11-3-2019</v>
      </c>
      <c r="F2250">
        <f t="shared" si="317"/>
        <v>6</v>
      </c>
      <c r="G2250" t="str">
        <f t="shared" si="318"/>
        <v>March</v>
      </c>
      <c r="H2250" t="str">
        <f t="shared" si="319"/>
        <v>11, 2019</v>
      </c>
      <c r="I2250" t="str">
        <f t="shared" si="320"/>
        <v>11</v>
      </c>
      <c r="J2250">
        <f t="shared" si="321"/>
        <v>4</v>
      </c>
      <c r="K2250" t="str">
        <f t="shared" si="322"/>
        <v>2019</v>
      </c>
      <c r="L2250">
        <f t="shared" si="323"/>
        <v>3</v>
      </c>
    </row>
    <row r="2251" spans="1:12" x14ac:dyDescent="0.2">
      <c r="A2251" s="1">
        <v>81049707</v>
      </c>
      <c r="B2251" s="16">
        <v>43535</v>
      </c>
      <c r="C2251" t="s">
        <v>7117</v>
      </c>
      <c r="D2251" s="16">
        <f t="shared" si="315"/>
        <v>43535</v>
      </c>
      <c r="E2251" s="13" t="str">
        <f t="shared" si="316"/>
        <v>11-3-2019</v>
      </c>
      <c r="F2251">
        <f t="shared" si="317"/>
        <v>6</v>
      </c>
      <c r="G2251" t="str">
        <f t="shared" si="318"/>
        <v>March</v>
      </c>
      <c r="H2251" t="str">
        <f t="shared" si="319"/>
        <v>11, 2019</v>
      </c>
      <c r="I2251" t="str">
        <f t="shared" si="320"/>
        <v>11</v>
      </c>
      <c r="J2251">
        <f t="shared" si="321"/>
        <v>4</v>
      </c>
      <c r="K2251" t="str">
        <f t="shared" si="322"/>
        <v>2019</v>
      </c>
      <c r="L2251">
        <f t="shared" si="323"/>
        <v>3</v>
      </c>
    </row>
    <row r="2252" spans="1:12" x14ac:dyDescent="0.2">
      <c r="A2252" s="1">
        <v>80219917</v>
      </c>
      <c r="B2252" s="16">
        <v>43170</v>
      </c>
      <c r="C2252" t="s">
        <v>7123</v>
      </c>
      <c r="D2252" s="16">
        <f t="shared" si="315"/>
        <v>43170</v>
      </c>
      <c r="E2252" s="13" t="str">
        <f t="shared" si="316"/>
        <v>11-3-2018</v>
      </c>
      <c r="F2252">
        <f t="shared" si="317"/>
        <v>6</v>
      </c>
      <c r="G2252" t="str">
        <f t="shared" si="318"/>
        <v>March</v>
      </c>
      <c r="H2252" t="str">
        <f t="shared" si="319"/>
        <v>11, 2018</v>
      </c>
      <c r="I2252" t="str">
        <f t="shared" si="320"/>
        <v>11</v>
      </c>
      <c r="J2252">
        <f t="shared" si="321"/>
        <v>4</v>
      </c>
      <c r="K2252" t="str">
        <f t="shared" si="322"/>
        <v>2018</v>
      </c>
      <c r="L2252">
        <f t="shared" si="323"/>
        <v>3</v>
      </c>
    </row>
    <row r="2253" spans="1:12" x14ac:dyDescent="0.2">
      <c r="A2253" s="1">
        <v>80174144</v>
      </c>
      <c r="B2253" s="16">
        <v>43170</v>
      </c>
      <c r="C2253" t="s">
        <v>7123</v>
      </c>
      <c r="D2253" s="16">
        <f t="shared" si="315"/>
        <v>43170</v>
      </c>
      <c r="E2253" s="13" t="str">
        <f t="shared" si="316"/>
        <v>11-3-2018</v>
      </c>
      <c r="F2253">
        <f t="shared" si="317"/>
        <v>6</v>
      </c>
      <c r="G2253" t="str">
        <f t="shared" si="318"/>
        <v>March</v>
      </c>
      <c r="H2253" t="str">
        <f t="shared" si="319"/>
        <v>11, 2018</v>
      </c>
      <c r="I2253" t="str">
        <f t="shared" si="320"/>
        <v>11</v>
      </c>
      <c r="J2253">
        <f t="shared" si="321"/>
        <v>4</v>
      </c>
      <c r="K2253" t="str">
        <f t="shared" si="322"/>
        <v>2018</v>
      </c>
      <c r="L2253">
        <f t="shared" si="323"/>
        <v>3</v>
      </c>
    </row>
    <row r="2254" spans="1:12" x14ac:dyDescent="0.2">
      <c r="A2254" s="1">
        <v>80073289</v>
      </c>
      <c r="B2254" s="16">
        <v>42440</v>
      </c>
      <c r="C2254" t="s">
        <v>7129</v>
      </c>
      <c r="D2254" s="16">
        <f t="shared" si="315"/>
        <v>42440</v>
      </c>
      <c r="E2254" s="13" t="str">
        <f t="shared" si="316"/>
        <v>11-3-2016</v>
      </c>
      <c r="F2254">
        <f t="shared" si="317"/>
        <v>6</v>
      </c>
      <c r="G2254" t="str">
        <f t="shared" si="318"/>
        <v>March</v>
      </c>
      <c r="H2254" t="str">
        <f t="shared" si="319"/>
        <v>11, 2016</v>
      </c>
      <c r="I2254" t="str">
        <f t="shared" si="320"/>
        <v>11</v>
      </c>
      <c r="J2254">
        <f t="shared" si="321"/>
        <v>4</v>
      </c>
      <c r="K2254" t="str">
        <f t="shared" si="322"/>
        <v>2016</v>
      </c>
      <c r="L2254">
        <f t="shared" si="323"/>
        <v>3</v>
      </c>
    </row>
    <row r="2255" spans="1:12" x14ac:dyDescent="0.2">
      <c r="A2255" s="1">
        <v>80220677</v>
      </c>
      <c r="B2255" s="16">
        <v>43169</v>
      </c>
      <c r="C2255" t="s">
        <v>7133</v>
      </c>
      <c r="D2255" s="16">
        <f t="shared" si="315"/>
        <v>43169</v>
      </c>
      <c r="E2255" s="13" t="str">
        <f t="shared" si="316"/>
        <v>10-3-2018</v>
      </c>
      <c r="F2255">
        <f t="shared" si="317"/>
        <v>6</v>
      </c>
      <c r="G2255" t="str">
        <f t="shared" si="318"/>
        <v>March</v>
      </c>
      <c r="H2255" t="str">
        <f t="shared" si="319"/>
        <v>10, 2018</v>
      </c>
      <c r="I2255" t="str">
        <f t="shared" si="320"/>
        <v>10</v>
      </c>
      <c r="J2255">
        <f t="shared" si="321"/>
        <v>4</v>
      </c>
      <c r="K2255" t="str">
        <f t="shared" si="322"/>
        <v>2018</v>
      </c>
      <c r="L2255">
        <f t="shared" si="323"/>
        <v>3</v>
      </c>
    </row>
    <row r="2256" spans="1:12" x14ac:dyDescent="0.2">
      <c r="A2256" s="1">
        <v>80229829</v>
      </c>
      <c r="B2256" s="16">
        <v>43169</v>
      </c>
      <c r="C2256" t="s">
        <v>7133</v>
      </c>
      <c r="D2256" s="16">
        <f t="shared" si="315"/>
        <v>43169</v>
      </c>
      <c r="E2256" s="13" t="str">
        <f t="shared" si="316"/>
        <v>10-3-2018</v>
      </c>
      <c r="F2256">
        <f t="shared" si="317"/>
        <v>6</v>
      </c>
      <c r="G2256" t="str">
        <f t="shared" si="318"/>
        <v>March</v>
      </c>
      <c r="H2256" t="str">
        <f t="shared" si="319"/>
        <v>10, 2018</v>
      </c>
      <c r="I2256" t="str">
        <f t="shared" si="320"/>
        <v>10</v>
      </c>
      <c r="J2256">
        <f t="shared" si="321"/>
        <v>4</v>
      </c>
      <c r="K2256" t="str">
        <f t="shared" si="322"/>
        <v>2018</v>
      </c>
      <c r="L2256">
        <f t="shared" si="323"/>
        <v>3</v>
      </c>
    </row>
    <row r="2257" spans="1:12" x14ac:dyDescent="0.2">
      <c r="A2257" s="1">
        <v>80141173</v>
      </c>
      <c r="B2257" s="16">
        <v>42804</v>
      </c>
      <c r="C2257" t="s">
        <v>7142</v>
      </c>
      <c r="D2257" s="16">
        <f t="shared" si="315"/>
        <v>42804</v>
      </c>
      <c r="E2257" s="13" t="str">
        <f t="shared" si="316"/>
        <v>10-3-2017</v>
      </c>
      <c r="F2257">
        <f t="shared" si="317"/>
        <v>6</v>
      </c>
      <c r="G2257" t="str">
        <f t="shared" si="318"/>
        <v>March</v>
      </c>
      <c r="H2257" t="str">
        <f t="shared" si="319"/>
        <v>10, 2017</v>
      </c>
      <c r="I2257" t="str">
        <f t="shared" si="320"/>
        <v>10</v>
      </c>
      <c r="J2257">
        <f t="shared" si="321"/>
        <v>4</v>
      </c>
      <c r="K2257" t="str">
        <f t="shared" si="322"/>
        <v>2017</v>
      </c>
      <c r="L2257">
        <f t="shared" si="323"/>
        <v>3</v>
      </c>
    </row>
    <row r="2258" spans="1:12" x14ac:dyDescent="0.2">
      <c r="A2258" s="1">
        <v>80134515</v>
      </c>
      <c r="B2258" s="16">
        <v>42804</v>
      </c>
      <c r="C2258" t="s">
        <v>7142</v>
      </c>
      <c r="D2258" s="16">
        <f t="shared" si="315"/>
        <v>42804</v>
      </c>
      <c r="E2258" s="13" t="str">
        <f t="shared" si="316"/>
        <v>10-3-2017</v>
      </c>
      <c r="F2258">
        <f t="shared" si="317"/>
        <v>6</v>
      </c>
      <c r="G2258" t="str">
        <f t="shared" si="318"/>
        <v>March</v>
      </c>
      <c r="H2258" t="str">
        <f t="shared" si="319"/>
        <v>10, 2017</v>
      </c>
      <c r="I2258" t="str">
        <f t="shared" si="320"/>
        <v>10</v>
      </c>
      <c r="J2258">
        <f t="shared" si="321"/>
        <v>4</v>
      </c>
      <c r="K2258" t="str">
        <f t="shared" si="322"/>
        <v>2017</v>
      </c>
      <c r="L2258">
        <f t="shared" si="323"/>
        <v>3</v>
      </c>
    </row>
    <row r="2259" spans="1:12" x14ac:dyDescent="0.2">
      <c r="A2259" s="1">
        <v>80134521</v>
      </c>
      <c r="B2259" s="16">
        <v>42804</v>
      </c>
      <c r="C2259" t="s">
        <v>7142</v>
      </c>
      <c r="D2259" s="16">
        <f t="shared" si="315"/>
        <v>42804</v>
      </c>
      <c r="E2259" s="13" t="str">
        <f t="shared" si="316"/>
        <v>10-3-2017</v>
      </c>
      <c r="F2259">
        <f t="shared" si="317"/>
        <v>6</v>
      </c>
      <c r="G2259" t="str">
        <f t="shared" si="318"/>
        <v>March</v>
      </c>
      <c r="H2259" t="str">
        <f t="shared" si="319"/>
        <v>10, 2017</v>
      </c>
      <c r="I2259" t="str">
        <f t="shared" si="320"/>
        <v>10</v>
      </c>
      <c r="J2259">
        <f t="shared" si="321"/>
        <v>4</v>
      </c>
      <c r="K2259" t="str">
        <f t="shared" si="322"/>
        <v>2017</v>
      </c>
      <c r="L2259">
        <f t="shared" si="323"/>
        <v>3</v>
      </c>
    </row>
    <row r="2260" spans="1:12" x14ac:dyDescent="0.2">
      <c r="A2260" s="1">
        <v>80081170</v>
      </c>
      <c r="B2260" s="16">
        <v>42804</v>
      </c>
      <c r="C2260" t="s">
        <v>7142</v>
      </c>
      <c r="D2260" s="16">
        <f t="shared" si="315"/>
        <v>42804</v>
      </c>
      <c r="E2260" s="13" t="str">
        <f t="shared" si="316"/>
        <v>10-3-2017</v>
      </c>
      <c r="F2260">
        <f t="shared" si="317"/>
        <v>6</v>
      </c>
      <c r="G2260" t="str">
        <f t="shared" si="318"/>
        <v>March</v>
      </c>
      <c r="H2260" t="str">
        <f t="shared" si="319"/>
        <v>10, 2017</v>
      </c>
      <c r="I2260" t="str">
        <f t="shared" si="320"/>
        <v>10</v>
      </c>
      <c r="J2260">
        <f t="shared" si="321"/>
        <v>4</v>
      </c>
      <c r="K2260" t="str">
        <f t="shared" si="322"/>
        <v>2017</v>
      </c>
      <c r="L2260">
        <f t="shared" si="323"/>
        <v>3</v>
      </c>
    </row>
    <row r="2261" spans="1:12" x14ac:dyDescent="0.2">
      <c r="A2261" s="1">
        <v>80097003</v>
      </c>
      <c r="B2261" s="16">
        <v>42804</v>
      </c>
      <c r="C2261" t="s">
        <v>7142</v>
      </c>
      <c r="D2261" s="16">
        <f t="shared" si="315"/>
        <v>42804</v>
      </c>
      <c r="E2261" s="13" t="str">
        <f t="shared" si="316"/>
        <v>10-3-2017</v>
      </c>
      <c r="F2261">
        <f t="shared" si="317"/>
        <v>6</v>
      </c>
      <c r="G2261" t="str">
        <f t="shared" si="318"/>
        <v>March</v>
      </c>
      <c r="H2261" t="str">
        <f t="shared" si="319"/>
        <v>10, 2017</v>
      </c>
      <c r="I2261" t="str">
        <f t="shared" si="320"/>
        <v>10</v>
      </c>
      <c r="J2261">
        <f t="shared" si="321"/>
        <v>4</v>
      </c>
      <c r="K2261" t="str">
        <f t="shared" si="322"/>
        <v>2017</v>
      </c>
      <c r="L2261">
        <f t="shared" si="323"/>
        <v>3</v>
      </c>
    </row>
    <row r="2262" spans="1:12" x14ac:dyDescent="0.2">
      <c r="A2262" s="1">
        <v>80134516</v>
      </c>
      <c r="B2262" s="16">
        <v>42804</v>
      </c>
      <c r="C2262" t="s">
        <v>7142</v>
      </c>
      <c r="D2262" s="16">
        <f t="shared" si="315"/>
        <v>42804</v>
      </c>
      <c r="E2262" s="13" t="str">
        <f t="shared" si="316"/>
        <v>10-3-2017</v>
      </c>
      <c r="F2262">
        <f t="shared" si="317"/>
        <v>6</v>
      </c>
      <c r="G2262" t="str">
        <f t="shared" si="318"/>
        <v>March</v>
      </c>
      <c r="H2262" t="str">
        <f t="shared" si="319"/>
        <v>10, 2017</v>
      </c>
      <c r="I2262" t="str">
        <f t="shared" si="320"/>
        <v>10</v>
      </c>
      <c r="J2262">
        <f t="shared" si="321"/>
        <v>4</v>
      </c>
      <c r="K2262" t="str">
        <f t="shared" si="322"/>
        <v>2017</v>
      </c>
      <c r="L2262">
        <f t="shared" si="323"/>
        <v>3</v>
      </c>
    </row>
    <row r="2263" spans="1:12" x14ac:dyDescent="0.2">
      <c r="A2263" s="1">
        <v>80134606</v>
      </c>
      <c r="B2263" s="16">
        <v>42804</v>
      </c>
      <c r="C2263" t="s">
        <v>7142</v>
      </c>
      <c r="D2263" s="16">
        <f t="shared" si="315"/>
        <v>42804</v>
      </c>
      <c r="E2263" s="13" t="str">
        <f t="shared" si="316"/>
        <v>10-3-2017</v>
      </c>
      <c r="F2263">
        <f t="shared" si="317"/>
        <v>6</v>
      </c>
      <c r="G2263" t="str">
        <f t="shared" si="318"/>
        <v>March</v>
      </c>
      <c r="H2263" t="str">
        <f t="shared" si="319"/>
        <v>10, 2017</v>
      </c>
      <c r="I2263" t="str">
        <f t="shared" si="320"/>
        <v>10</v>
      </c>
      <c r="J2263">
        <f t="shared" si="321"/>
        <v>4</v>
      </c>
      <c r="K2263" t="str">
        <f t="shared" si="322"/>
        <v>2017</v>
      </c>
      <c r="L2263">
        <f t="shared" si="323"/>
        <v>3</v>
      </c>
    </row>
    <row r="2264" spans="1:12" x14ac:dyDescent="0.2">
      <c r="A2264" s="1">
        <v>80134518</v>
      </c>
      <c r="B2264" s="16">
        <v>42804</v>
      </c>
      <c r="C2264" t="s">
        <v>7142</v>
      </c>
      <c r="D2264" s="16">
        <f t="shared" si="315"/>
        <v>42804</v>
      </c>
      <c r="E2264" s="13" t="str">
        <f t="shared" si="316"/>
        <v>10-3-2017</v>
      </c>
      <c r="F2264">
        <f t="shared" si="317"/>
        <v>6</v>
      </c>
      <c r="G2264" t="str">
        <f t="shared" si="318"/>
        <v>March</v>
      </c>
      <c r="H2264" t="str">
        <f t="shared" si="319"/>
        <v>10, 2017</v>
      </c>
      <c r="I2264" t="str">
        <f t="shared" si="320"/>
        <v>10</v>
      </c>
      <c r="J2264">
        <f t="shared" si="321"/>
        <v>4</v>
      </c>
      <c r="K2264" t="str">
        <f t="shared" si="322"/>
        <v>2017</v>
      </c>
      <c r="L2264">
        <f t="shared" si="323"/>
        <v>3</v>
      </c>
    </row>
    <row r="2265" spans="1:12" x14ac:dyDescent="0.2">
      <c r="A2265" s="1">
        <v>80134330</v>
      </c>
      <c r="B2265" s="16">
        <v>42804</v>
      </c>
      <c r="C2265" t="s">
        <v>7142</v>
      </c>
      <c r="D2265" s="16">
        <f t="shared" si="315"/>
        <v>42804</v>
      </c>
      <c r="E2265" s="13" t="str">
        <f t="shared" si="316"/>
        <v>10-3-2017</v>
      </c>
      <c r="F2265">
        <f t="shared" si="317"/>
        <v>6</v>
      </c>
      <c r="G2265" t="str">
        <f t="shared" si="318"/>
        <v>March</v>
      </c>
      <c r="H2265" t="str">
        <f t="shared" si="319"/>
        <v>10, 2017</v>
      </c>
      <c r="I2265" t="str">
        <f t="shared" si="320"/>
        <v>10</v>
      </c>
      <c r="J2265">
        <f t="shared" si="321"/>
        <v>4</v>
      </c>
      <c r="K2265" t="str">
        <f t="shared" si="322"/>
        <v>2017</v>
      </c>
      <c r="L2265">
        <f t="shared" si="323"/>
        <v>3</v>
      </c>
    </row>
    <row r="2266" spans="1:12" x14ac:dyDescent="0.2">
      <c r="A2266" s="1">
        <v>80038298</v>
      </c>
      <c r="B2266" s="16">
        <v>42804</v>
      </c>
      <c r="C2266" t="s">
        <v>7142</v>
      </c>
      <c r="D2266" s="16">
        <f t="shared" si="315"/>
        <v>42804</v>
      </c>
      <c r="E2266" s="13" t="str">
        <f t="shared" si="316"/>
        <v>10-3-2017</v>
      </c>
      <c r="F2266">
        <f t="shared" si="317"/>
        <v>6</v>
      </c>
      <c r="G2266" t="str">
        <f t="shared" si="318"/>
        <v>March</v>
      </c>
      <c r="H2266" t="str">
        <f t="shared" si="319"/>
        <v>10, 2017</v>
      </c>
      <c r="I2266" t="str">
        <f t="shared" si="320"/>
        <v>10</v>
      </c>
      <c r="J2266">
        <f t="shared" si="321"/>
        <v>4</v>
      </c>
      <c r="K2266" t="str">
        <f t="shared" si="322"/>
        <v>2017</v>
      </c>
      <c r="L2266">
        <f t="shared" si="323"/>
        <v>3</v>
      </c>
    </row>
    <row r="2267" spans="1:12" x14ac:dyDescent="0.2">
      <c r="A2267" s="1">
        <v>80134500</v>
      </c>
      <c r="B2267" s="16">
        <v>42804</v>
      </c>
      <c r="C2267" t="s">
        <v>7142</v>
      </c>
      <c r="D2267" s="16">
        <f t="shared" si="315"/>
        <v>42804</v>
      </c>
      <c r="E2267" s="13" t="str">
        <f t="shared" si="316"/>
        <v>10-3-2017</v>
      </c>
      <c r="F2267">
        <f t="shared" si="317"/>
        <v>6</v>
      </c>
      <c r="G2267" t="str">
        <f t="shared" si="318"/>
        <v>March</v>
      </c>
      <c r="H2267" t="str">
        <f t="shared" si="319"/>
        <v>10, 2017</v>
      </c>
      <c r="I2267" t="str">
        <f t="shared" si="320"/>
        <v>10</v>
      </c>
      <c r="J2267">
        <f t="shared" si="321"/>
        <v>4</v>
      </c>
      <c r="K2267" t="str">
        <f t="shared" si="322"/>
        <v>2017</v>
      </c>
      <c r="L2267">
        <f t="shared" si="323"/>
        <v>3</v>
      </c>
    </row>
    <row r="2268" spans="1:12" x14ac:dyDescent="0.2">
      <c r="A2268" s="1">
        <v>80038353</v>
      </c>
      <c r="B2268" s="16">
        <v>42804</v>
      </c>
      <c r="C2268" t="s">
        <v>7142</v>
      </c>
      <c r="D2268" s="16">
        <f t="shared" si="315"/>
        <v>42804</v>
      </c>
      <c r="E2268" s="13" t="str">
        <f t="shared" si="316"/>
        <v>10-3-2017</v>
      </c>
      <c r="F2268">
        <f t="shared" si="317"/>
        <v>6</v>
      </c>
      <c r="G2268" t="str">
        <f t="shared" si="318"/>
        <v>March</v>
      </c>
      <c r="H2268" t="str">
        <f t="shared" si="319"/>
        <v>10, 2017</v>
      </c>
      <c r="I2268" t="str">
        <f t="shared" si="320"/>
        <v>10</v>
      </c>
      <c r="J2268">
        <f t="shared" si="321"/>
        <v>4</v>
      </c>
      <c r="K2268" t="str">
        <f t="shared" si="322"/>
        <v>2017</v>
      </c>
      <c r="L2268">
        <f t="shared" si="323"/>
        <v>3</v>
      </c>
    </row>
    <row r="2269" spans="1:12" x14ac:dyDescent="0.2">
      <c r="A2269" s="1">
        <v>80038354</v>
      </c>
      <c r="B2269" s="16">
        <v>42804</v>
      </c>
      <c r="C2269" t="s">
        <v>7142</v>
      </c>
      <c r="D2269" s="16">
        <f t="shared" si="315"/>
        <v>42804</v>
      </c>
      <c r="E2269" s="13" t="str">
        <f t="shared" si="316"/>
        <v>10-3-2017</v>
      </c>
      <c r="F2269">
        <f t="shared" si="317"/>
        <v>6</v>
      </c>
      <c r="G2269" t="str">
        <f t="shared" si="318"/>
        <v>March</v>
      </c>
      <c r="H2269" t="str">
        <f t="shared" si="319"/>
        <v>10, 2017</v>
      </c>
      <c r="I2269" t="str">
        <f t="shared" si="320"/>
        <v>10</v>
      </c>
      <c r="J2269">
        <f t="shared" si="321"/>
        <v>4</v>
      </c>
      <c r="K2269" t="str">
        <f t="shared" si="322"/>
        <v>2017</v>
      </c>
      <c r="L2269">
        <f t="shared" si="323"/>
        <v>3</v>
      </c>
    </row>
    <row r="2270" spans="1:12" x14ac:dyDescent="0.2">
      <c r="A2270" s="1">
        <v>80038439</v>
      </c>
      <c r="B2270" s="16">
        <v>42804</v>
      </c>
      <c r="C2270" t="s">
        <v>7142</v>
      </c>
      <c r="D2270" s="16">
        <f t="shared" si="315"/>
        <v>42804</v>
      </c>
      <c r="E2270" s="13" t="str">
        <f t="shared" si="316"/>
        <v>10-3-2017</v>
      </c>
      <c r="F2270">
        <f t="shared" si="317"/>
        <v>6</v>
      </c>
      <c r="G2270" t="str">
        <f t="shared" si="318"/>
        <v>March</v>
      </c>
      <c r="H2270" t="str">
        <f t="shared" si="319"/>
        <v>10, 2017</v>
      </c>
      <c r="I2270" t="str">
        <f t="shared" si="320"/>
        <v>10</v>
      </c>
      <c r="J2270">
        <f t="shared" si="321"/>
        <v>4</v>
      </c>
      <c r="K2270" t="str">
        <f t="shared" si="322"/>
        <v>2017</v>
      </c>
      <c r="L2270">
        <f t="shared" si="323"/>
        <v>3</v>
      </c>
    </row>
    <row r="2271" spans="1:12" x14ac:dyDescent="0.2">
      <c r="A2271" s="1">
        <v>80038440</v>
      </c>
      <c r="B2271" s="16">
        <v>42804</v>
      </c>
      <c r="C2271" t="s">
        <v>7142</v>
      </c>
      <c r="D2271" s="16">
        <f t="shared" si="315"/>
        <v>42804</v>
      </c>
      <c r="E2271" s="13" t="str">
        <f t="shared" si="316"/>
        <v>10-3-2017</v>
      </c>
      <c r="F2271">
        <f t="shared" si="317"/>
        <v>6</v>
      </c>
      <c r="G2271" t="str">
        <f t="shared" si="318"/>
        <v>March</v>
      </c>
      <c r="H2271" t="str">
        <f t="shared" si="319"/>
        <v>10, 2017</v>
      </c>
      <c r="I2271" t="str">
        <f t="shared" si="320"/>
        <v>10</v>
      </c>
      <c r="J2271">
        <f t="shared" si="321"/>
        <v>4</v>
      </c>
      <c r="K2271" t="str">
        <f t="shared" si="322"/>
        <v>2017</v>
      </c>
      <c r="L2271">
        <f t="shared" si="323"/>
        <v>3</v>
      </c>
    </row>
    <row r="2272" spans="1:12" x14ac:dyDescent="0.2">
      <c r="A2272" s="1">
        <v>80134604</v>
      </c>
      <c r="B2272" s="16">
        <v>42804</v>
      </c>
      <c r="C2272" t="s">
        <v>7142</v>
      </c>
      <c r="D2272" s="16">
        <f t="shared" si="315"/>
        <v>42804</v>
      </c>
      <c r="E2272" s="13" t="str">
        <f t="shared" si="316"/>
        <v>10-3-2017</v>
      </c>
      <c r="F2272">
        <f t="shared" si="317"/>
        <v>6</v>
      </c>
      <c r="G2272" t="str">
        <f t="shared" si="318"/>
        <v>March</v>
      </c>
      <c r="H2272" t="str">
        <f t="shared" si="319"/>
        <v>10, 2017</v>
      </c>
      <c r="I2272" t="str">
        <f t="shared" si="320"/>
        <v>10</v>
      </c>
      <c r="J2272">
        <f t="shared" si="321"/>
        <v>4</v>
      </c>
      <c r="K2272" t="str">
        <f t="shared" si="322"/>
        <v>2017</v>
      </c>
      <c r="L2272">
        <f t="shared" si="323"/>
        <v>3</v>
      </c>
    </row>
    <row r="2273" spans="1:12" x14ac:dyDescent="0.2">
      <c r="A2273" s="1">
        <v>80134524</v>
      </c>
      <c r="B2273" s="16">
        <v>42804</v>
      </c>
      <c r="C2273" t="s">
        <v>7142</v>
      </c>
      <c r="D2273" s="16">
        <f t="shared" si="315"/>
        <v>42804</v>
      </c>
      <c r="E2273" s="13" t="str">
        <f t="shared" si="316"/>
        <v>10-3-2017</v>
      </c>
      <c r="F2273">
        <f t="shared" si="317"/>
        <v>6</v>
      </c>
      <c r="G2273" t="str">
        <f t="shared" si="318"/>
        <v>March</v>
      </c>
      <c r="H2273" t="str">
        <f t="shared" si="319"/>
        <v>10, 2017</v>
      </c>
      <c r="I2273" t="str">
        <f t="shared" si="320"/>
        <v>10</v>
      </c>
      <c r="J2273">
        <f t="shared" si="321"/>
        <v>4</v>
      </c>
      <c r="K2273" t="str">
        <f t="shared" si="322"/>
        <v>2017</v>
      </c>
      <c r="L2273">
        <f t="shared" si="323"/>
        <v>3</v>
      </c>
    </row>
    <row r="2274" spans="1:12" x14ac:dyDescent="0.2">
      <c r="A2274" s="1">
        <v>80038355</v>
      </c>
      <c r="B2274" s="16">
        <v>42804</v>
      </c>
      <c r="C2274" t="s">
        <v>7142</v>
      </c>
      <c r="D2274" s="16">
        <f t="shared" si="315"/>
        <v>42804</v>
      </c>
      <c r="E2274" s="13" t="str">
        <f t="shared" si="316"/>
        <v>10-3-2017</v>
      </c>
      <c r="F2274">
        <f t="shared" si="317"/>
        <v>6</v>
      </c>
      <c r="G2274" t="str">
        <f t="shared" si="318"/>
        <v>March</v>
      </c>
      <c r="H2274" t="str">
        <f t="shared" si="319"/>
        <v>10, 2017</v>
      </c>
      <c r="I2274" t="str">
        <f t="shared" si="320"/>
        <v>10</v>
      </c>
      <c r="J2274">
        <f t="shared" si="321"/>
        <v>4</v>
      </c>
      <c r="K2274" t="str">
        <f t="shared" si="322"/>
        <v>2017</v>
      </c>
      <c r="L2274">
        <f t="shared" si="323"/>
        <v>3</v>
      </c>
    </row>
    <row r="2275" spans="1:12" x14ac:dyDescent="0.2">
      <c r="A2275" s="1">
        <v>80038441</v>
      </c>
      <c r="B2275" s="16">
        <v>42804</v>
      </c>
      <c r="C2275" t="s">
        <v>7142</v>
      </c>
      <c r="D2275" s="16">
        <f t="shared" si="315"/>
        <v>42804</v>
      </c>
      <c r="E2275" s="13" t="str">
        <f t="shared" si="316"/>
        <v>10-3-2017</v>
      </c>
      <c r="F2275">
        <f t="shared" si="317"/>
        <v>6</v>
      </c>
      <c r="G2275" t="str">
        <f t="shared" si="318"/>
        <v>March</v>
      </c>
      <c r="H2275" t="str">
        <f t="shared" si="319"/>
        <v>10, 2017</v>
      </c>
      <c r="I2275" t="str">
        <f t="shared" si="320"/>
        <v>10</v>
      </c>
      <c r="J2275">
        <f t="shared" si="321"/>
        <v>4</v>
      </c>
      <c r="K2275" t="str">
        <f t="shared" si="322"/>
        <v>2017</v>
      </c>
      <c r="L2275">
        <f t="shared" si="323"/>
        <v>3</v>
      </c>
    </row>
    <row r="2276" spans="1:12" x14ac:dyDescent="0.2">
      <c r="A2276" s="1">
        <v>80134433</v>
      </c>
      <c r="B2276" s="16">
        <v>42804</v>
      </c>
      <c r="C2276" t="s">
        <v>7142</v>
      </c>
      <c r="D2276" s="16">
        <f t="shared" si="315"/>
        <v>42804</v>
      </c>
      <c r="E2276" s="13" t="str">
        <f t="shared" si="316"/>
        <v>10-3-2017</v>
      </c>
      <c r="F2276">
        <f t="shared" si="317"/>
        <v>6</v>
      </c>
      <c r="G2276" t="str">
        <f t="shared" si="318"/>
        <v>March</v>
      </c>
      <c r="H2276" t="str">
        <f t="shared" si="319"/>
        <v>10, 2017</v>
      </c>
      <c r="I2276" t="str">
        <f t="shared" si="320"/>
        <v>10</v>
      </c>
      <c r="J2276">
        <f t="shared" si="321"/>
        <v>4</v>
      </c>
      <c r="K2276" t="str">
        <f t="shared" si="322"/>
        <v>2017</v>
      </c>
      <c r="L2276">
        <f t="shared" si="323"/>
        <v>3</v>
      </c>
    </row>
    <row r="2277" spans="1:12" x14ac:dyDescent="0.2">
      <c r="A2277" s="1">
        <v>80134436</v>
      </c>
      <c r="B2277" s="16">
        <v>42804</v>
      </c>
      <c r="C2277" t="s">
        <v>7142</v>
      </c>
      <c r="D2277" s="16">
        <f t="shared" si="315"/>
        <v>42804</v>
      </c>
      <c r="E2277" s="13" t="str">
        <f t="shared" si="316"/>
        <v>10-3-2017</v>
      </c>
      <c r="F2277">
        <f t="shared" si="317"/>
        <v>6</v>
      </c>
      <c r="G2277" t="str">
        <f t="shared" si="318"/>
        <v>March</v>
      </c>
      <c r="H2277" t="str">
        <f t="shared" si="319"/>
        <v>10, 2017</v>
      </c>
      <c r="I2277" t="str">
        <f t="shared" si="320"/>
        <v>10</v>
      </c>
      <c r="J2277">
        <f t="shared" si="321"/>
        <v>4</v>
      </c>
      <c r="K2277" t="str">
        <f t="shared" si="322"/>
        <v>2017</v>
      </c>
      <c r="L2277">
        <f t="shared" si="323"/>
        <v>3</v>
      </c>
    </row>
    <row r="2278" spans="1:12" x14ac:dyDescent="0.2">
      <c r="A2278" s="1">
        <v>80134514</v>
      </c>
      <c r="B2278" s="16">
        <v>42804</v>
      </c>
      <c r="C2278" t="s">
        <v>7142</v>
      </c>
      <c r="D2278" s="16">
        <f t="shared" si="315"/>
        <v>42804</v>
      </c>
      <c r="E2278" s="13" t="str">
        <f t="shared" si="316"/>
        <v>10-3-2017</v>
      </c>
      <c r="F2278">
        <f t="shared" si="317"/>
        <v>6</v>
      </c>
      <c r="G2278" t="str">
        <f t="shared" si="318"/>
        <v>March</v>
      </c>
      <c r="H2278" t="str">
        <f t="shared" si="319"/>
        <v>10, 2017</v>
      </c>
      <c r="I2278" t="str">
        <f t="shared" si="320"/>
        <v>10</v>
      </c>
      <c r="J2278">
        <f t="shared" si="321"/>
        <v>4</v>
      </c>
      <c r="K2278" t="str">
        <f t="shared" si="322"/>
        <v>2017</v>
      </c>
      <c r="L2278">
        <f t="shared" si="323"/>
        <v>3</v>
      </c>
    </row>
    <row r="2279" spans="1:12" x14ac:dyDescent="0.2">
      <c r="A2279" s="1">
        <v>80134398</v>
      </c>
      <c r="B2279" s="16">
        <v>42804</v>
      </c>
      <c r="C2279" t="s">
        <v>7142</v>
      </c>
      <c r="D2279" s="16">
        <f t="shared" si="315"/>
        <v>42804</v>
      </c>
      <c r="E2279" s="13" t="str">
        <f t="shared" si="316"/>
        <v>10-3-2017</v>
      </c>
      <c r="F2279">
        <f t="shared" si="317"/>
        <v>6</v>
      </c>
      <c r="G2279" t="str">
        <f t="shared" si="318"/>
        <v>March</v>
      </c>
      <c r="H2279" t="str">
        <f t="shared" si="319"/>
        <v>10, 2017</v>
      </c>
      <c r="I2279" t="str">
        <f t="shared" si="320"/>
        <v>10</v>
      </c>
      <c r="J2279">
        <f t="shared" si="321"/>
        <v>4</v>
      </c>
      <c r="K2279" t="str">
        <f t="shared" si="322"/>
        <v>2017</v>
      </c>
      <c r="L2279">
        <f t="shared" si="323"/>
        <v>3</v>
      </c>
    </row>
    <row r="2280" spans="1:12" x14ac:dyDescent="0.2">
      <c r="A2280" s="1">
        <v>80134520</v>
      </c>
      <c r="B2280" s="16">
        <v>42804</v>
      </c>
      <c r="C2280" t="s">
        <v>7142</v>
      </c>
      <c r="D2280" s="16">
        <f t="shared" si="315"/>
        <v>42804</v>
      </c>
      <c r="E2280" s="13" t="str">
        <f t="shared" si="316"/>
        <v>10-3-2017</v>
      </c>
      <c r="F2280">
        <f t="shared" si="317"/>
        <v>6</v>
      </c>
      <c r="G2280" t="str">
        <f t="shared" si="318"/>
        <v>March</v>
      </c>
      <c r="H2280" t="str">
        <f t="shared" si="319"/>
        <v>10, 2017</v>
      </c>
      <c r="I2280" t="str">
        <f t="shared" si="320"/>
        <v>10</v>
      </c>
      <c r="J2280">
        <f t="shared" si="321"/>
        <v>4</v>
      </c>
      <c r="K2280" t="str">
        <f t="shared" si="322"/>
        <v>2017</v>
      </c>
      <c r="L2280">
        <f t="shared" si="323"/>
        <v>3</v>
      </c>
    </row>
    <row r="2281" spans="1:12" x14ac:dyDescent="0.2">
      <c r="A2281" s="1">
        <v>80134420</v>
      </c>
      <c r="B2281" s="16">
        <v>42804</v>
      </c>
      <c r="C2281" t="s">
        <v>7142</v>
      </c>
      <c r="D2281" s="16">
        <f t="shared" si="315"/>
        <v>42804</v>
      </c>
      <c r="E2281" s="13" t="str">
        <f t="shared" si="316"/>
        <v>10-3-2017</v>
      </c>
      <c r="F2281">
        <f t="shared" si="317"/>
        <v>6</v>
      </c>
      <c r="G2281" t="str">
        <f t="shared" si="318"/>
        <v>March</v>
      </c>
      <c r="H2281" t="str">
        <f t="shared" si="319"/>
        <v>10, 2017</v>
      </c>
      <c r="I2281" t="str">
        <f t="shared" si="320"/>
        <v>10</v>
      </c>
      <c r="J2281">
        <f t="shared" si="321"/>
        <v>4</v>
      </c>
      <c r="K2281" t="str">
        <f t="shared" si="322"/>
        <v>2017</v>
      </c>
      <c r="L2281">
        <f t="shared" si="323"/>
        <v>3</v>
      </c>
    </row>
    <row r="2282" spans="1:12" x14ac:dyDescent="0.2">
      <c r="A2282" s="1">
        <v>80134501</v>
      </c>
      <c r="B2282" s="16">
        <v>42804</v>
      </c>
      <c r="C2282" t="s">
        <v>7142</v>
      </c>
      <c r="D2282" s="16">
        <f t="shared" si="315"/>
        <v>42804</v>
      </c>
      <c r="E2282" s="13" t="str">
        <f t="shared" si="316"/>
        <v>10-3-2017</v>
      </c>
      <c r="F2282">
        <f t="shared" si="317"/>
        <v>6</v>
      </c>
      <c r="G2282" t="str">
        <f t="shared" si="318"/>
        <v>March</v>
      </c>
      <c r="H2282" t="str">
        <f t="shared" si="319"/>
        <v>10, 2017</v>
      </c>
      <c r="I2282" t="str">
        <f t="shared" si="320"/>
        <v>10</v>
      </c>
      <c r="J2282">
        <f t="shared" si="321"/>
        <v>4</v>
      </c>
      <c r="K2282" t="str">
        <f t="shared" si="322"/>
        <v>2017</v>
      </c>
      <c r="L2282">
        <f t="shared" si="323"/>
        <v>3</v>
      </c>
    </row>
    <row r="2283" spans="1:12" x14ac:dyDescent="0.2">
      <c r="A2283" s="1">
        <v>80161700</v>
      </c>
      <c r="B2283" s="16">
        <v>42804</v>
      </c>
      <c r="C2283" t="s">
        <v>7142</v>
      </c>
      <c r="D2283" s="16">
        <f t="shared" si="315"/>
        <v>42804</v>
      </c>
      <c r="E2283" s="13" t="str">
        <f t="shared" si="316"/>
        <v>10-3-2017</v>
      </c>
      <c r="F2283">
        <f t="shared" si="317"/>
        <v>6</v>
      </c>
      <c r="G2283" t="str">
        <f t="shared" si="318"/>
        <v>March</v>
      </c>
      <c r="H2283" t="str">
        <f t="shared" si="319"/>
        <v>10, 2017</v>
      </c>
      <c r="I2283" t="str">
        <f t="shared" si="320"/>
        <v>10</v>
      </c>
      <c r="J2283">
        <f t="shared" si="321"/>
        <v>4</v>
      </c>
      <c r="K2283" t="str">
        <f t="shared" si="322"/>
        <v>2017</v>
      </c>
      <c r="L2283">
        <f t="shared" si="323"/>
        <v>3</v>
      </c>
    </row>
    <row r="2284" spans="1:12" x14ac:dyDescent="0.2">
      <c r="A2284" s="1">
        <v>80134399</v>
      </c>
      <c r="B2284" s="16">
        <v>42804</v>
      </c>
      <c r="C2284" t="s">
        <v>7142</v>
      </c>
      <c r="D2284" s="16">
        <f t="shared" si="315"/>
        <v>42804</v>
      </c>
      <c r="E2284" s="13" t="str">
        <f t="shared" si="316"/>
        <v>10-3-2017</v>
      </c>
      <c r="F2284">
        <f t="shared" si="317"/>
        <v>6</v>
      </c>
      <c r="G2284" t="str">
        <f t="shared" si="318"/>
        <v>March</v>
      </c>
      <c r="H2284" t="str">
        <f t="shared" si="319"/>
        <v>10, 2017</v>
      </c>
      <c r="I2284" t="str">
        <f t="shared" si="320"/>
        <v>10</v>
      </c>
      <c r="J2284">
        <f t="shared" si="321"/>
        <v>4</v>
      </c>
      <c r="K2284" t="str">
        <f t="shared" si="322"/>
        <v>2017</v>
      </c>
      <c r="L2284">
        <f t="shared" si="323"/>
        <v>3</v>
      </c>
    </row>
    <row r="2285" spans="1:12" x14ac:dyDescent="0.2">
      <c r="A2285" s="1">
        <v>80160127</v>
      </c>
      <c r="B2285" s="16">
        <v>42804</v>
      </c>
      <c r="C2285" t="s">
        <v>7142</v>
      </c>
      <c r="D2285" s="16">
        <f t="shared" si="315"/>
        <v>42804</v>
      </c>
      <c r="E2285" s="13" t="str">
        <f t="shared" si="316"/>
        <v>10-3-2017</v>
      </c>
      <c r="F2285">
        <f t="shared" si="317"/>
        <v>6</v>
      </c>
      <c r="G2285" t="str">
        <f t="shared" si="318"/>
        <v>March</v>
      </c>
      <c r="H2285" t="str">
        <f t="shared" si="319"/>
        <v>10, 2017</v>
      </c>
      <c r="I2285" t="str">
        <f t="shared" si="320"/>
        <v>10</v>
      </c>
      <c r="J2285">
        <f t="shared" si="321"/>
        <v>4</v>
      </c>
      <c r="K2285" t="str">
        <f t="shared" si="322"/>
        <v>2017</v>
      </c>
      <c r="L2285">
        <f t="shared" si="323"/>
        <v>3</v>
      </c>
    </row>
    <row r="2286" spans="1:12" x14ac:dyDescent="0.2">
      <c r="A2286" s="1">
        <v>80134438</v>
      </c>
      <c r="B2286" s="16">
        <v>42804</v>
      </c>
      <c r="C2286" t="s">
        <v>7142</v>
      </c>
      <c r="D2286" s="16">
        <f t="shared" si="315"/>
        <v>42804</v>
      </c>
      <c r="E2286" s="13" t="str">
        <f t="shared" si="316"/>
        <v>10-3-2017</v>
      </c>
      <c r="F2286">
        <f t="shared" si="317"/>
        <v>6</v>
      </c>
      <c r="G2286" t="str">
        <f t="shared" si="318"/>
        <v>March</v>
      </c>
      <c r="H2286" t="str">
        <f t="shared" si="319"/>
        <v>10, 2017</v>
      </c>
      <c r="I2286" t="str">
        <f t="shared" si="320"/>
        <v>10</v>
      </c>
      <c r="J2286">
        <f t="shared" si="321"/>
        <v>4</v>
      </c>
      <c r="K2286" t="str">
        <f t="shared" si="322"/>
        <v>2017</v>
      </c>
      <c r="L2286">
        <f t="shared" si="323"/>
        <v>3</v>
      </c>
    </row>
    <row r="2287" spans="1:12" x14ac:dyDescent="0.2">
      <c r="A2287" s="1">
        <v>80134435</v>
      </c>
      <c r="B2287" s="16">
        <v>42804</v>
      </c>
      <c r="C2287" t="s">
        <v>7142</v>
      </c>
      <c r="D2287" s="16">
        <f t="shared" si="315"/>
        <v>42804</v>
      </c>
      <c r="E2287" s="13" t="str">
        <f t="shared" si="316"/>
        <v>10-3-2017</v>
      </c>
      <c r="F2287">
        <f t="shared" si="317"/>
        <v>6</v>
      </c>
      <c r="G2287" t="str">
        <f t="shared" si="318"/>
        <v>March</v>
      </c>
      <c r="H2287" t="str">
        <f t="shared" si="319"/>
        <v>10, 2017</v>
      </c>
      <c r="I2287" t="str">
        <f t="shared" si="320"/>
        <v>10</v>
      </c>
      <c r="J2287">
        <f t="shared" si="321"/>
        <v>4</v>
      </c>
      <c r="K2287" t="str">
        <f t="shared" si="322"/>
        <v>2017</v>
      </c>
      <c r="L2287">
        <f t="shared" si="323"/>
        <v>3</v>
      </c>
    </row>
    <row r="2288" spans="1:12" x14ac:dyDescent="0.2">
      <c r="A2288" s="1">
        <v>80134519</v>
      </c>
      <c r="B2288" s="16">
        <v>42804</v>
      </c>
      <c r="C2288" t="s">
        <v>7142</v>
      </c>
      <c r="D2288" s="16">
        <f t="shared" si="315"/>
        <v>42804</v>
      </c>
      <c r="E2288" s="13" t="str">
        <f t="shared" si="316"/>
        <v>10-3-2017</v>
      </c>
      <c r="F2288">
        <f t="shared" si="317"/>
        <v>6</v>
      </c>
      <c r="G2288" t="str">
        <f t="shared" si="318"/>
        <v>March</v>
      </c>
      <c r="H2288" t="str">
        <f t="shared" si="319"/>
        <v>10, 2017</v>
      </c>
      <c r="I2288" t="str">
        <f t="shared" si="320"/>
        <v>10</v>
      </c>
      <c r="J2288">
        <f t="shared" si="321"/>
        <v>4</v>
      </c>
      <c r="K2288" t="str">
        <f t="shared" si="322"/>
        <v>2017</v>
      </c>
      <c r="L2288">
        <f t="shared" si="323"/>
        <v>3</v>
      </c>
    </row>
    <row r="2289" spans="1:12" x14ac:dyDescent="0.2">
      <c r="A2289" s="1">
        <v>80134434</v>
      </c>
      <c r="B2289" s="16">
        <v>42804</v>
      </c>
      <c r="C2289" t="s">
        <v>7142</v>
      </c>
      <c r="D2289" s="16">
        <f t="shared" si="315"/>
        <v>42804</v>
      </c>
      <c r="E2289" s="13" t="str">
        <f t="shared" si="316"/>
        <v>10-3-2017</v>
      </c>
      <c r="F2289">
        <f t="shared" si="317"/>
        <v>6</v>
      </c>
      <c r="G2289" t="str">
        <f t="shared" si="318"/>
        <v>March</v>
      </c>
      <c r="H2289" t="str">
        <f t="shared" si="319"/>
        <v>10, 2017</v>
      </c>
      <c r="I2289" t="str">
        <f t="shared" si="320"/>
        <v>10</v>
      </c>
      <c r="J2289">
        <f t="shared" si="321"/>
        <v>4</v>
      </c>
      <c r="K2289" t="str">
        <f t="shared" si="322"/>
        <v>2017</v>
      </c>
      <c r="L2289">
        <f t="shared" si="323"/>
        <v>3</v>
      </c>
    </row>
    <row r="2290" spans="1:12" x14ac:dyDescent="0.2">
      <c r="A2290" s="1">
        <v>80160357</v>
      </c>
      <c r="B2290" s="16">
        <v>42804</v>
      </c>
      <c r="C2290" t="s">
        <v>7142</v>
      </c>
      <c r="D2290" s="16">
        <f t="shared" si="315"/>
        <v>42804</v>
      </c>
      <c r="E2290" s="13" t="str">
        <f t="shared" si="316"/>
        <v>10-3-2017</v>
      </c>
      <c r="F2290">
        <f t="shared" si="317"/>
        <v>6</v>
      </c>
      <c r="G2290" t="str">
        <f t="shared" si="318"/>
        <v>March</v>
      </c>
      <c r="H2290" t="str">
        <f t="shared" si="319"/>
        <v>10, 2017</v>
      </c>
      <c r="I2290" t="str">
        <f t="shared" si="320"/>
        <v>10</v>
      </c>
      <c r="J2290">
        <f t="shared" si="321"/>
        <v>4</v>
      </c>
      <c r="K2290" t="str">
        <f t="shared" si="322"/>
        <v>2017</v>
      </c>
      <c r="L2290">
        <f t="shared" si="323"/>
        <v>3</v>
      </c>
    </row>
    <row r="2291" spans="1:12" x14ac:dyDescent="0.2">
      <c r="A2291" s="1">
        <v>70299745</v>
      </c>
      <c r="B2291" s="16">
        <v>42804</v>
      </c>
      <c r="C2291" t="s">
        <v>7142</v>
      </c>
      <c r="D2291" s="16">
        <f t="shared" si="315"/>
        <v>42804</v>
      </c>
      <c r="E2291" s="13" t="str">
        <f t="shared" si="316"/>
        <v>10-3-2017</v>
      </c>
      <c r="F2291">
        <f t="shared" si="317"/>
        <v>6</v>
      </c>
      <c r="G2291" t="str">
        <f t="shared" si="318"/>
        <v>March</v>
      </c>
      <c r="H2291" t="str">
        <f t="shared" si="319"/>
        <v>10, 2017</v>
      </c>
      <c r="I2291" t="str">
        <f t="shared" si="320"/>
        <v>10</v>
      </c>
      <c r="J2291">
        <f t="shared" si="321"/>
        <v>4</v>
      </c>
      <c r="K2291" t="str">
        <f t="shared" si="322"/>
        <v>2017</v>
      </c>
      <c r="L2291">
        <f t="shared" si="323"/>
        <v>3</v>
      </c>
    </row>
    <row r="2292" spans="1:12" x14ac:dyDescent="0.2">
      <c r="A2292" s="1">
        <v>80038527</v>
      </c>
      <c r="B2292" s="16">
        <v>42804</v>
      </c>
      <c r="C2292" t="s">
        <v>7142</v>
      </c>
      <c r="D2292" s="16">
        <f t="shared" si="315"/>
        <v>42804</v>
      </c>
      <c r="E2292" s="13" t="str">
        <f t="shared" si="316"/>
        <v>10-3-2017</v>
      </c>
      <c r="F2292">
        <f t="shared" si="317"/>
        <v>6</v>
      </c>
      <c r="G2292" t="str">
        <f t="shared" si="318"/>
        <v>March</v>
      </c>
      <c r="H2292" t="str">
        <f t="shared" si="319"/>
        <v>10, 2017</v>
      </c>
      <c r="I2292" t="str">
        <f t="shared" si="320"/>
        <v>10</v>
      </c>
      <c r="J2292">
        <f t="shared" si="321"/>
        <v>4</v>
      </c>
      <c r="K2292" t="str">
        <f t="shared" si="322"/>
        <v>2017</v>
      </c>
      <c r="L2292">
        <f t="shared" si="323"/>
        <v>3</v>
      </c>
    </row>
    <row r="2293" spans="1:12" x14ac:dyDescent="0.2">
      <c r="A2293" s="1">
        <v>80038445</v>
      </c>
      <c r="B2293" s="16">
        <v>42804</v>
      </c>
      <c r="C2293" t="s">
        <v>7142</v>
      </c>
      <c r="D2293" s="16">
        <f t="shared" si="315"/>
        <v>42804</v>
      </c>
      <c r="E2293" s="13" t="str">
        <f t="shared" si="316"/>
        <v>10-3-2017</v>
      </c>
      <c r="F2293">
        <f t="shared" si="317"/>
        <v>6</v>
      </c>
      <c r="G2293" t="str">
        <f t="shared" si="318"/>
        <v>March</v>
      </c>
      <c r="H2293" t="str">
        <f t="shared" si="319"/>
        <v>10, 2017</v>
      </c>
      <c r="I2293" t="str">
        <f t="shared" si="320"/>
        <v>10</v>
      </c>
      <c r="J2293">
        <f t="shared" si="321"/>
        <v>4</v>
      </c>
      <c r="K2293" t="str">
        <f t="shared" si="322"/>
        <v>2017</v>
      </c>
      <c r="L2293">
        <f t="shared" si="323"/>
        <v>3</v>
      </c>
    </row>
    <row r="2294" spans="1:12" x14ac:dyDescent="0.2">
      <c r="A2294" s="1">
        <v>81059183</v>
      </c>
      <c r="B2294" s="16">
        <v>43525</v>
      </c>
      <c r="C2294" t="s">
        <v>7234</v>
      </c>
      <c r="D2294" s="16">
        <f t="shared" si="315"/>
        <v>43525</v>
      </c>
      <c r="E2294" s="13" t="str">
        <f t="shared" si="316"/>
        <v>1-3-2019</v>
      </c>
      <c r="F2294">
        <f t="shared" si="317"/>
        <v>6</v>
      </c>
      <c r="G2294" t="str">
        <f t="shared" si="318"/>
        <v>March</v>
      </c>
      <c r="H2294" t="str">
        <f t="shared" si="319"/>
        <v>1, 2019</v>
      </c>
      <c r="I2294" t="str">
        <f t="shared" si="320"/>
        <v>1</v>
      </c>
      <c r="J2294">
        <f t="shared" si="321"/>
        <v>3</v>
      </c>
      <c r="K2294" t="str">
        <f t="shared" si="322"/>
        <v>2019</v>
      </c>
      <c r="L2294">
        <f t="shared" si="323"/>
        <v>3</v>
      </c>
    </row>
    <row r="2295" spans="1:12" x14ac:dyDescent="0.2">
      <c r="A2295" s="1">
        <v>81024332</v>
      </c>
      <c r="B2295" s="16">
        <v>43525</v>
      </c>
      <c r="C2295" t="s">
        <v>7234</v>
      </c>
      <c r="D2295" s="16">
        <f t="shared" si="315"/>
        <v>43525</v>
      </c>
      <c r="E2295" s="13" t="str">
        <f t="shared" si="316"/>
        <v>1-3-2019</v>
      </c>
      <c r="F2295">
        <f t="shared" si="317"/>
        <v>6</v>
      </c>
      <c r="G2295" t="str">
        <f t="shared" si="318"/>
        <v>March</v>
      </c>
      <c r="H2295" t="str">
        <f t="shared" si="319"/>
        <v>1, 2019</v>
      </c>
      <c r="I2295" t="str">
        <f t="shared" si="320"/>
        <v>1</v>
      </c>
      <c r="J2295">
        <f t="shared" si="321"/>
        <v>3</v>
      </c>
      <c r="K2295" t="str">
        <f t="shared" si="322"/>
        <v>2019</v>
      </c>
      <c r="L2295">
        <f t="shared" si="323"/>
        <v>3</v>
      </c>
    </row>
    <row r="2296" spans="1:12" x14ac:dyDescent="0.2">
      <c r="A2296" s="1">
        <v>81059444</v>
      </c>
      <c r="B2296" s="16">
        <v>43525</v>
      </c>
      <c r="C2296" t="s">
        <v>7234</v>
      </c>
      <c r="D2296" s="16">
        <f t="shared" si="315"/>
        <v>43525</v>
      </c>
      <c r="E2296" s="13" t="str">
        <f t="shared" si="316"/>
        <v>1-3-2019</v>
      </c>
      <c r="F2296">
        <f t="shared" si="317"/>
        <v>6</v>
      </c>
      <c r="G2296" t="str">
        <f t="shared" si="318"/>
        <v>March</v>
      </c>
      <c r="H2296" t="str">
        <f t="shared" si="319"/>
        <v>1, 2019</v>
      </c>
      <c r="I2296" t="str">
        <f t="shared" si="320"/>
        <v>1</v>
      </c>
      <c r="J2296">
        <f t="shared" si="321"/>
        <v>3</v>
      </c>
      <c r="K2296" t="str">
        <f t="shared" si="322"/>
        <v>2019</v>
      </c>
      <c r="L2296">
        <f t="shared" si="323"/>
        <v>3</v>
      </c>
    </row>
    <row r="2297" spans="1:12" x14ac:dyDescent="0.2">
      <c r="A2297" s="1">
        <v>80987464</v>
      </c>
      <c r="B2297" s="16">
        <v>43525</v>
      </c>
      <c r="C2297" t="s">
        <v>7234</v>
      </c>
      <c r="D2297" s="16">
        <f t="shared" si="315"/>
        <v>43525</v>
      </c>
      <c r="E2297" s="13" t="str">
        <f t="shared" si="316"/>
        <v>1-3-2019</v>
      </c>
      <c r="F2297">
        <f t="shared" si="317"/>
        <v>6</v>
      </c>
      <c r="G2297" t="str">
        <f t="shared" si="318"/>
        <v>March</v>
      </c>
      <c r="H2297" t="str">
        <f t="shared" si="319"/>
        <v>1, 2019</v>
      </c>
      <c r="I2297" t="str">
        <f t="shared" si="320"/>
        <v>1</v>
      </c>
      <c r="J2297">
        <f t="shared" si="321"/>
        <v>3</v>
      </c>
      <c r="K2297" t="str">
        <f t="shared" si="322"/>
        <v>2019</v>
      </c>
      <c r="L2297">
        <f t="shared" si="323"/>
        <v>3</v>
      </c>
    </row>
    <row r="2298" spans="1:12" x14ac:dyDescent="0.2">
      <c r="A2298" s="1">
        <v>80156925</v>
      </c>
      <c r="B2298" s="16">
        <v>43525</v>
      </c>
      <c r="C2298" t="s">
        <v>7234</v>
      </c>
      <c r="D2298" s="16">
        <f t="shared" si="315"/>
        <v>43525</v>
      </c>
      <c r="E2298" s="13" t="str">
        <f t="shared" si="316"/>
        <v>1-3-2019</v>
      </c>
      <c r="F2298">
        <f t="shared" si="317"/>
        <v>6</v>
      </c>
      <c r="G2298" t="str">
        <f t="shared" si="318"/>
        <v>March</v>
      </c>
      <c r="H2298" t="str">
        <f t="shared" si="319"/>
        <v>1, 2019</v>
      </c>
      <c r="I2298" t="str">
        <f t="shared" si="320"/>
        <v>1</v>
      </c>
      <c r="J2298">
        <f t="shared" si="321"/>
        <v>3</v>
      </c>
      <c r="K2298" t="str">
        <f t="shared" si="322"/>
        <v>2019</v>
      </c>
      <c r="L2298">
        <f t="shared" si="323"/>
        <v>3</v>
      </c>
    </row>
    <row r="2299" spans="1:12" x14ac:dyDescent="0.2">
      <c r="A2299" s="1">
        <v>80222770</v>
      </c>
      <c r="B2299" s="16">
        <v>43525</v>
      </c>
      <c r="C2299" t="s">
        <v>7234</v>
      </c>
      <c r="D2299" s="16">
        <f t="shared" si="315"/>
        <v>43525</v>
      </c>
      <c r="E2299" s="13" t="str">
        <f t="shared" si="316"/>
        <v>1-3-2019</v>
      </c>
      <c r="F2299">
        <f t="shared" si="317"/>
        <v>6</v>
      </c>
      <c r="G2299" t="str">
        <f t="shared" si="318"/>
        <v>March</v>
      </c>
      <c r="H2299" t="str">
        <f t="shared" si="319"/>
        <v>1, 2019</v>
      </c>
      <c r="I2299" t="str">
        <f t="shared" si="320"/>
        <v>1</v>
      </c>
      <c r="J2299">
        <f t="shared" si="321"/>
        <v>3</v>
      </c>
      <c r="K2299" t="str">
        <f t="shared" si="322"/>
        <v>2019</v>
      </c>
      <c r="L2299">
        <f t="shared" si="323"/>
        <v>3</v>
      </c>
    </row>
    <row r="2300" spans="1:12" x14ac:dyDescent="0.2">
      <c r="A2300" s="1">
        <v>60002907</v>
      </c>
      <c r="B2300" s="16">
        <v>43525</v>
      </c>
      <c r="C2300" t="s">
        <v>7234</v>
      </c>
      <c r="D2300" s="16">
        <f t="shared" si="315"/>
        <v>43525</v>
      </c>
      <c r="E2300" s="13" t="str">
        <f t="shared" si="316"/>
        <v>1-3-2019</v>
      </c>
      <c r="F2300">
        <f t="shared" si="317"/>
        <v>6</v>
      </c>
      <c r="G2300" t="str">
        <f t="shared" si="318"/>
        <v>March</v>
      </c>
      <c r="H2300" t="str">
        <f t="shared" si="319"/>
        <v>1, 2019</v>
      </c>
      <c r="I2300" t="str">
        <f t="shared" si="320"/>
        <v>1</v>
      </c>
      <c r="J2300">
        <f t="shared" si="321"/>
        <v>3</v>
      </c>
      <c r="K2300" t="str">
        <f t="shared" si="322"/>
        <v>2019</v>
      </c>
      <c r="L2300">
        <f t="shared" si="323"/>
        <v>3</v>
      </c>
    </row>
    <row r="2301" spans="1:12" x14ac:dyDescent="0.2">
      <c r="A2301" s="1">
        <v>80207473</v>
      </c>
      <c r="B2301" s="16">
        <v>43525</v>
      </c>
      <c r="C2301" t="s">
        <v>7234</v>
      </c>
      <c r="D2301" s="16">
        <f t="shared" si="315"/>
        <v>43525</v>
      </c>
      <c r="E2301" s="13" t="str">
        <f t="shared" si="316"/>
        <v>1-3-2019</v>
      </c>
      <c r="F2301">
        <f t="shared" si="317"/>
        <v>6</v>
      </c>
      <c r="G2301" t="str">
        <f t="shared" si="318"/>
        <v>March</v>
      </c>
      <c r="H2301" t="str">
        <f t="shared" si="319"/>
        <v>1, 2019</v>
      </c>
      <c r="I2301" t="str">
        <f t="shared" si="320"/>
        <v>1</v>
      </c>
      <c r="J2301">
        <f t="shared" si="321"/>
        <v>3</v>
      </c>
      <c r="K2301" t="str">
        <f t="shared" si="322"/>
        <v>2019</v>
      </c>
      <c r="L2301">
        <f t="shared" si="323"/>
        <v>3</v>
      </c>
    </row>
    <row r="2302" spans="1:12" x14ac:dyDescent="0.2">
      <c r="A2302" s="1">
        <v>80001101</v>
      </c>
      <c r="B2302" s="16">
        <v>43525</v>
      </c>
      <c r="C2302" t="s">
        <v>7234</v>
      </c>
      <c r="D2302" s="16">
        <f t="shared" si="315"/>
        <v>43525</v>
      </c>
      <c r="E2302" s="13" t="str">
        <f t="shared" si="316"/>
        <v>1-3-2019</v>
      </c>
      <c r="F2302">
        <f t="shared" si="317"/>
        <v>6</v>
      </c>
      <c r="G2302" t="str">
        <f t="shared" si="318"/>
        <v>March</v>
      </c>
      <c r="H2302" t="str">
        <f t="shared" si="319"/>
        <v>1, 2019</v>
      </c>
      <c r="I2302" t="str">
        <f t="shared" si="320"/>
        <v>1</v>
      </c>
      <c r="J2302">
        <f t="shared" si="321"/>
        <v>3</v>
      </c>
      <c r="K2302" t="str">
        <f t="shared" si="322"/>
        <v>2019</v>
      </c>
      <c r="L2302">
        <f t="shared" si="323"/>
        <v>3</v>
      </c>
    </row>
    <row r="2303" spans="1:12" x14ac:dyDescent="0.2">
      <c r="A2303" s="1">
        <v>80990534</v>
      </c>
      <c r="B2303" s="16">
        <v>43525</v>
      </c>
      <c r="C2303" t="s">
        <v>7234</v>
      </c>
      <c r="D2303" s="16">
        <f t="shared" si="315"/>
        <v>43525</v>
      </c>
      <c r="E2303" s="13" t="str">
        <f t="shared" si="316"/>
        <v>1-3-2019</v>
      </c>
      <c r="F2303">
        <f t="shared" si="317"/>
        <v>6</v>
      </c>
      <c r="G2303" t="str">
        <f t="shared" si="318"/>
        <v>March</v>
      </c>
      <c r="H2303" t="str">
        <f t="shared" si="319"/>
        <v>1, 2019</v>
      </c>
      <c r="I2303" t="str">
        <f t="shared" si="320"/>
        <v>1</v>
      </c>
      <c r="J2303">
        <f t="shared" si="321"/>
        <v>3</v>
      </c>
      <c r="K2303" t="str">
        <f t="shared" si="322"/>
        <v>2019</v>
      </c>
      <c r="L2303">
        <f t="shared" si="323"/>
        <v>3</v>
      </c>
    </row>
    <row r="2304" spans="1:12" x14ac:dyDescent="0.2">
      <c r="A2304" s="1">
        <v>70111265</v>
      </c>
      <c r="B2304" s="16">
        <v>43525</v>
      </c>
      <c r="C2304" t="s">
        <v>7234</v>
      </c>
      <c r="D2304" s="16">
        <f t="shared" si="315"/>
        <v>43525</v>
      </c>
      <c r="E2304" s="13" t="str">
        <f t="shared" si="316"/>
        <v>1-3-2019</v>
      </c>
      <c r="F2304">
        <f t="shared" si="317"/>
        <v>6</v>
      </c>
      <c r="G2304" t="str">
        <f t="shared" si="318"/>
        <v>March</v>
      </c>
      <c r="H2304" t="str">
        <f t="shared" si="319"/>
        <v>1, 2019</v>
      </c>
      <c r="I2304" t="str">
        <f t="shared" si="320"/>
        <v>1</v>
      </c>
      <c r="J2304">
        <f t="shared" si="321"/>
        <v>3</v>
      </c>
      <c r="K2304" t="str">
        <f t="shared" si="322"/>
        <v>2019</v>
      </c>
      <c r="L2304">
        <f t="shared" si="323"/>
        <v>3</v>
      </c>
    </row>
    <row r="2305" spans="1:12" x14ac:dyDescent="0.2">
      <c r="A2305" s="1">
        <v>70024098</v>
      </c>
      <c r="B2305" s="16">
        <v>43525</v>
      </c>
      <c r="C2305" t="s">
        <v>7234</v>
      </c>
      <c r="D2305" s="16">
        <f t="shared" si="315"/>
        <v>43525</v>
      </c>
      <c r="E2305" s="13" t="str">
        <f t="shared" si="316"/>
        <v>1-3-2019</v>
      </c>
      <c r="F2305">
        <f t="shared" si="317"/>
        <v>6</v>
      </c>
      <c r="G2305" t="str">
        <f t="shared" si="318"/>
        <v>March</v>
      </c>
      <c r="H2305" t="str">
        <f t="shared" si="319"/>
        <v>1, 2019</v>
      </c>
      <c r="I2305" t="str">
        <f t="shared" si="320"/>
        <v>1</v>
      </c>
      <c r="J2305">
        <f t="shared" si="321"/>
        <v>3</v>
      </c>
      <c r="K2305" t="str">
        <f t="shared" si="322"/>
        <v>2019</v>
      </c>
      <c r="L2305">
        <f t="shared" si="323"/>
        <v>3</v>
      </c>
    </row>
    <row r="2306" spans="1:12" x14ac:dyDescent="0.2">
      <c r="A2306" s="1">
        <v>80071907</v>
      </c>
      <c r="B2306" s="16">
        <v>43525</v>
      </c>
      <c r="C2306" t="s">
        <v>7234</v>
      </c>
      <c r="D2306" s="16">
        <f t="shared" si="315"/>
        <v>43525</v>
      </c>
      <c r="E2306" s="13" t="str">
        <f t="shared" si="316"/>
        <v>1-3-2019</v>
      </c>
      <c r="F2306">
        <f t="shared" si="317"/>
        <v>6</v>
      </c>
      <c r="G2306" t="str">
        <f t="shared" si="318"/>
        <v>March</v>
      </c>
      <c r="H2306" t="str">
        <f t="shared" si="319"/>
        <v>1, 2019</v>
      </c>
      <c r="I2306" t="str">
        <f t="shared" si="320"/>
        <v>1</v>
      </c>
      <c r="J2306">
        <f t="shared" si="321"/>
        <v>3</v>
      </c>
      <c r="K2306" t="str">
        <f t="shared" si="322"/>
        <v>2019</v>
      </c>
      <c r="L2306">
        <f t="shared" si="323"/>
        <v>3</v>
      </c>
    </row>
    <row r="2307" spans="1:12" x14ac:dyDescent="0.2">
      <c r="A2307" s="1">
        <v>70020730</v>
      </c>
      <c r="B2307" s="16">
        <v>43525</v>
      </c>
      <c r="C2307" t="s">
        <v>7234</v>
      </c>
      <c r="D2307" s="16">
        <f t="shared" ref="D2307:D2370" si="324">DATE(K2307,L2307,I2307)</f>
        <v>43525</v>
      </c>
      <c r="E2307" s="13" t="str">
        <f t="shared" ref="E2307:E2370" si="325">I2307&amp;"-"&amp;L2307&amp;"-"&amp;K2307</f>
        <v>1-3-2019</v>
      </c>
      <c r="F2307">
        <f t="shared" ref="F2307:F2370" si="326">FIND(" ",C2307)</f>
        <v>6</v>
      </c>
      <c r="G2307" t="str">
        <f t="shared" ref="G2307:G2370" si="327">LEFT(C2307,F2307-1)</f>
        <v>March</v>
      </c>
      <c r="H2307" t="str">
        <f t="shared" ref="H2307:H2370" si="328">RIGHT(C2307,LEN(C2307)-F2307)</f>
        <v>1, 2019</v>
      </c>
      <c r="I2307" t="str">
        <f t="shared" ref="I2307:I2370" si="329">LEFT(H2307,J2307-2)</f>
        <v>1</v>
      </c>
      <c r="J2307">
        <f t="shared" ref="J2307:J2370" si="330">FIND(" ",H2307)</f>
        <v>3</v>
      </c>
      <c r="K2307" t="str">
        <f t="shared" ref="K2307:K2370" si="331">RIGHT(H2307,4)</f>
        <v>2019</v>
      </c>
      <c r="L2307">
        <f t="shared" ref="L2307:L2370" si="332">VLOOKUP(G2307,M:N,2,0)</f>
        <v>3</v>
      </c>
    </row>
    <row r="2308" spans="1:12" x14ac:dyDescent="0.2">
      <c r="A2308" s="1">
        <v>80198306</v>
      </c>
      <c r="B2308" s="16">
        <v>43525</v>
      </c>
      <c r="C2308" t="s">
        <v>7234</v>
      </c>
      <c r="D2308" s="16">
        <f t="shared" si="324"/>
        <v>43525</v>
      </c>
      <c r="E2308" s="13" t="str">
        <f t="shared" si="325"/>
        <v>1-3-2019</v>
      </c>
      <c r="F2308">
        <f t="shared" si="326"/>
        <v>6</v>
      </c>
      <c r="G2308" t="str">
        <f t="shared" si="327"/>
        <v>March</v>
      </c>
      <c r="H2308" t="str">
        <f t="shared" si="328"/>
        <v>1, 2019</v>
      </c>
      <c r="I2308" t="str">
        <f t="shared" si="329"/>
        <v>1</v>
      </c>
      <c r="J2308">
        <f t="shared" si="330"/>
        <v>3</v>
      </c>
      <c r="K2308" t="str">
        <f t="shared" si="331"/>
        <v>2019</v>
      </c>
      <c r="L2308">
        <f t="shared" si="332"/>
        <v>3</v>
      </c>
    </row>
    <row r="2309" spans="1:12" x14ac:dyDescent="0.2">
      <c r="A2309" s="1">
        <v>80202258</v>
      </c>
      <c r="B2309" s="16">
        <v>43525</v>
      </c>
      <c r="C2309" t="s">
        <v>7234</v>
      </c>
      <c r="D2309" s="16">
        <f t="shared" si="324"/>
        <v>43525</v>
      </c>
      <c r="E2309" s="13" t="str">
        <f t="shared" si="325"/>
        <v>1-3-2019</v>
      </c>
      <c r="F2309">
        <f t="shared" si="326"/>
        <v>6</v>
      </c>
      <c r="G2309" t="str">
        <f t="shared" si="327"/>
        <v>March</v>
      </c>
      <c r="H2309" t="str">
        <f t="shared" si="328"/>
        <v>1, 2019</v>
      </c>
      <c r="I2309" t="str">
        <f t="shared" si="329"/>
        <v>1</v>
      </c>
      <c r="J2309">
        <f t="shared" si="330"/>
        <v>3</v>
      </c>
      <c r="K2309" t="str">
        <f t="shared" si="331"/>
        <v>2019</v>
      </c>
      <c r="L2309">
        <f t="shared" si="332"/>
        <v>3</v>
      </c>
    </row>
    <row r="2310" spans="1:12" x14ac:dyDescent="0.2">
      <c r="A2310" s="1">
        <v>80057137</v>
      </c>
      <c r="B2310" s="16">
        <v>43525</v>
      </c>
      <c r="C2310" t="s">
        <v>7234</v>
      </c>
      <c r="D2310" s="16">
        <f t="shared" si="324"/>
        <v>43525</v>
      </c>
      <c r="E2310" s="13" t="str">
        <f t="shared" si="325"/>
        <v>1-3-2019</v>
      </c>
      <c r="F2310">
        <f t="shared" si="326"/>
        <v>6</v>
      </c>
      <c r="G2310" t="str">
        <f t="shared" si="327"/>
        <v>March</v>
      </c>
      <c r="H2310" t="str">
        <f t="shared" si="328"/>
        <v>1, 2019</v>
      </c>
      <c r="I2310" t="str">
        <f t="shared" si="329"/>
        <v>1</v>
      </c>
      <c r="J2310">
        <f t="shared" si="330"/>
        <v>3</v>
      </c>
      <c r="K2310" t="str">
        <f t="shared" si="331"/>
        <v>2019</v>
      </c>
      <c r="L2310">
        <f t="shared" si="332"/>
        <v>3</v>
      </c>
    </row>
    <row r="2311" spans="1:12" x14ac:dyDescent="0.2">
      <c r="A2311" s="1">
        <v>81045720</v>
      </c>
      <c r="B2311" s="16">
        <v>43525</v>
      </c>
      <c r="C2311" t="s">
        <v>7234</v>
      </c>
      <c r="D2311" s="16">
        <f t="shared" si="324"/>
        <v>43525</v>
      </c>
      <c r="E2311" s="13" t="str">
        <f t="shared" si="325"/>
        <v>1-3-2019</v>
      </c>
      <c r="F2311">
        <f t="shared" si="326"/>
        <v>6</v>
      </c>
      <c r="G2311" t="str">
        <f t="shared" si="327"/>
        <v>March</v>
      </c>
      <c r="H2311" t="str">
        <f t="shared" si="328"/>
        <v>1, 2019</v>
      </c>
      <c r="I2311" t="str">
        <f t="shared" si="329"/>
        <v>1</v>
      </c>
      <c r="J2311">
        <f t="shared" si="330"/>
        <v>3</v>
      </c>
      <c r="K2311" t="str">
        <f t="shared" si="331"/>
        <v>2019</v>
      </c>
      <c r="L2311">
        <f t="shared" si="332"/>
        <v>3</v>
      </c>
    </row>
    <row r="2312" spans="1:12" x14ac:dyDescent="0.2">
      <c r="A2312" s="1">
        <v>70236016</v>
      </c>
      <c r="B2312" s="16">
        <v>43525</v>
      </c>
      <c r="C2312" t="s">
        <v>7234</v>
      </c>
      <c r="D2312" s="16">
        <f t="shared" si="324"/>
        <v>43525</v>
      </c>
      <c r="E2312" s="13" t="str">
        <f t="shared" si="325"/>
        <v>1-3-2019</v>
      </c>
      <c r="F2312">
        <f t="shared" si="326"/>
        <v>6</v>
      </c>
      <c r="G2312" t="str">
        <f t="shared" si="327"/>
        <v>March</v>
      </c>
      <c r="H2312" t="str">
        <f t="shared" si="328"/>
        <v>1, 2019</v>
      </c>
      <c r="I2312" t="str">
        <f t="shared" si="329"/>
        <v>1</v>
      </c>
      <c r="J2312">
        <f t="shared" si="330"/>
        <v>3</v>
      </c>
      <c r="K2312" t="str">
        <f t="shared" si="331"/>
        <v>2019</v>
      </c>
      <c r="L2312">
        <f t="shared" si="332"/>
        <v>3</v>
      </c>
    </row>
    <row r="2313" spans="1:12" x14ac:dyDescent="0.2">
      <c r="A2313" s="1">
        <v>81069249</v>
      </c>
      <c r="B2313" s="16">
        <v>43525</v>
      </c>
      <c r="C2313" t="s">
        <v>7234</v>
      </c>
      <c r="D2313" s="16">
        <f t="shared" si="324"/>
        <v>43525</v>
      </c>
      <c r="E2313" s="13" t="str">
        <f t="shared" si="325"/>
        <v>1-3-2019</v>
      </c>
      <c r="F2313">
        <f t="shared" si="326"/>
        <v>6</v>
      </c>
      <c r="G2313" t="str">
        <f t="shared" si="327"/>
        <v>March</v>
      </c>
      <c r="H2313" t="str">
        <f t="shared" si="328"/>
        <v>1, 2019</v>
      </c>
      <c r="I2313" t="str">
        <f t="shared" si="329"/>
        <v>1</v>
      </c>
      <c r="J2313">
        <f t="shared" si="330"/>
        <v>3</v>
      </c>
      <c r="K2313" t="str">
        <f t="shared" si="331"/>
        <v>2019</v>
      </c>
      <c r="L2313">
        <f t="shared" si="332"/>
        <v>3</v>
      </c>
    </row>
    <row r="2314" spans="1:12" x14ac:dyDescent="0.2">
      <c r="A2314" s="1">
        <v>81083971</v>
      </c>
      <c r="B2314" s="16">
        <v>43525</v>
      </c>
      <c r="C2314" t="s">
        <v>7234</v>
      </c>
      <c r="D2314" s="16">
        <f t="shared" si="324"/>
        <v>43525</v>
      </c>
      <c r="E2314" s="13" t="str">
        <f t="shared" si="325"/>
        <v>1-3-2019</v>
      </c>
      <c r="F2314">
        <f t="shared" si="326"/>
        <v>6</v>
      </c>
      <c r="G2314" t="str">
        <f t="shared" si="327"/>
        <v>March</v>
      </c>
      <c r="H2314" t="str">
        <f t="shared" si="328"/>
        <v>1, 2019</v>
      </c>
      <c r="I2314" t="str">
        <f t="shared" si="329"/>
        <v>1</v>
      </c>
      <c r="J2314">
        <f t="shared" si="330"/>
        <v>3</v>
      </c>
      <c r="K2314" t="str">
        <f t="shared" si="331"/>
        <v>2019</v>
      </c>
      <c r="L2314">
        <f t="shared" si="332"/>
        <v>3</v>
      </c>
    </row>
    <row r="2315" spans="1:12" x14ac:dyDescent="0.2">
      <c r="A2315" s="1">
        <v>80200047</v>
      </c>
      <c r="B2315" s="16">
        <v>43525</v>
      </c>
      <c r="C2315" t="s">
        <v>7234</v>
      </c>
      <c r="D2315" s="16">
        <f t="shared" si="324"/>
        <v>43525</v>
      </c>
      <c r="E2315" s="13" t="str">
        <f t="shared" si="325"/>
        <v>1-3-2019</v>
      </c>
      <c r="F2315">
        <f t="shared" si="326"/>
        <v>6</v>
      </c>
      <c r="G2315" t="str">
        <f t="shared" si="327"/>
        <v>March</v>
      </c>
      <c r="H2315" t="str">
        <f t="shared" si="328"/>
        <v>1, 2019</v>
      </c>
      <c r="I2315" t="str">
        <f t="shared" si="329"/>
        <v>1</v>
      </c>
      <c r="J2315">
        <f t="shared" si="330"/>
        <v>3</v>
      </c>
      <c r="K2315" t="str">
        <f t="shared" si="331"/>
        <v>2019</v>
      </c>
      <c r="L2315">
        <f t="shared" si="332"/>
        <v>3</v>
      </c>
    </row>
    <row r="2316" spans="1:12" x14ac:dyDescent="0.2">
      <c r="A2316" s="1">
        <v>80156772</v>
      </c>
      <c r="B2316" s="16">
        <v>43525</v>
      </c>
      <c r="C2316" t="s">
        <v>7234</v>
      </c>
      <c r="D2316" s="16">
        <f t="shared" si="324"/>
        <v>43525</v>
      </c>
      <c r="E2316" s="13" t="str">
        <f t="shared" si="325"/>
        <v>1-3-2019</v>
      </c>
      <c r="F2316">
        <f t="shared" si="326"/>
        <v>6</v>
      </c>
      <c r="G2316" t="str">
        <f t="shared" si="327"/>
        <v>March</v>
      </c>
      <c r="H2316" t="str">
        <f t="shared" si="328"/>
        <v>1, 2019</v>
      </c>
      <c r="I2316" t="str">
        <f t="shared" si="329"/>
        <v>1</v>
      </c>
      <c r="J2316">
        <f t="shared" si="330"/>
        <v>3</v>
      </c>
      <c r="K2316" t="str">
        <f t="shared" si="331"/>
        <v>2019</v>
      </c>
      <c r="L2316">
        <f t="shared" si="332"/>
        <v>3</v>
      </c>
    </row>
    <row r="2317" spans="1:12" x14ac:dyDescent="0.2">
      <c r="A2317" s="1">
        <v>81016361</v>
      </c>
      <c r="B2317" s="16">
        <v>43525</v>
      </c>
      <c r="C2317" t="s">
        <v>7234</v>
      </c>
      <c r="D2317" s="16">
        <f t="shared" si="324"/>
        <v>43525</v>
      </c>
      <c r="E2317" s="13" t="str">
        <f t="shared" si="325"/>
        <v>1-3-2019</v>
      </c>
      <c r="F2317">
        <f t="shared" si="326"/>
        <v>6</v>
      </c>
      <c r="G2317" t="str">
        <f t="shared" si="327"/>
        <v>March</v>
      </c>
      <c r="H2317" t="str">
        <f t="shared" si="328"/>
        <v>1, 2019</v>
      </c>
      <c r="I2317" t="str">
        <f t="shared" si="329"/>
        <v>1</v>
      </c>
      <c r="J2317">
        <f t="shared" si="330"/>
        <v>3</v>
      </c>
      <c r="K2317" t="str">
        <f t="shared" si="331"/>
        <v>2019</v>
      </c>
      <c r="L2317">
        <f t="shared" si="332"/>
        <v>3</v>
      </c>
    </row>
    <row r="2318" spans="1:12" x14ac:dyDescent="0.2">
      <c r="A2318" s="1">
        <v>81055395</v>
      </c>
      <c r="B2318" s="16">
        <v>43525</v>
      </c>
      <c r="C2318" t="s">
        <v>7234</v>
      </c>
      <c r="D2318" s="16">
        <f t="shared" si="324"/>
        <v>43525</v>
      </c>
      <c r="E2318" s="13" t="str">
        <f t="shared" si="325"/>
        <v>1-3-2019</v>
      </c>
      <c r="F2318">
        <f t="shared" si="326"/>
        <v>6</v>
      </c>
      <c r="G2318" t="str">
        <f t="shared" si="327"/>
        <v>March</v>
      </c>
      <c r="H2318" t="str">
        <f t="shared" si="328"/>
        <v>1, 2019</v>
      </c>
      <c r="I2318" t="str">
        <f t="shared" si="329"/>
        <v>1</v>
      </c>
      <c r="J2318">
        <f t="shared" si="330"/>
        <v>3</v>
      </c>
      <c r="K2318" t="str">
        <f t="shared" si="331"/>
        <v>2019</v>
      </c>
      <c r="L2318">
        <f t="shared" si="332"/>
        <v>3</v>
      </c>
    </row>
    <row r="2319" spans="1:12" x14ac:dyDescent="0.2">
      <c r="A2319" s="1">
        <v>70077556</v>
      </c>
      <c r="B2319" s="16">
        <v>43525</v>
      </c>
      <c r="C2319" t="s">
        <v>7234</v>
      </c>
      <c r="D2319" s="16">
        <f t="shared" si="324"/>
        <v>43525</v>
      </c>
      <c r="E2319" s="13" t="str">
        <f t="shared" si="325"/>
        <v>1-3-2019</v>
      </c>
      <c r="F2319">
        <f t="shared" si="326"/>
        <v>6</v>
      </c>
      <c r="G2319" t="str">
        <f t="shared" si="327"/>
        <v>March</v>
      </c>
      <c r="H2319" t="str">
        <f t="shared" si="328"/>
        <v>1, 2019</v>
      </c>
      <c r="I2319" t="str">
        <f t="shared" si="329"/>
        <v>1</v>
      </c>
      <c r="J2319">
        <f t="shared" si="330"/>
        <v>3</v>
      </c>
      <c r="K2319" t="str">
        <f t="shared" si="331"/>
        <v>2019</v>
      </c>
      <c r="L2319">
        <f t="shared" si="332"/>
        <v>3</v>
      </c>
    </row>
    <row r="2320" spans="1:12" x14ac:dyDescent="0.2">
      <c r="A2320" s="1">
        <v>80994738</v>
      </c>
      <c r="B2320" s="16">
        <v>43525</v>
      </c>
      <c r="C2320" t="s">
        <v>7234</v>
      </c>
      <c r="D2320" s="16">
        <f t="shared" si="324"/>
        <v>43525</v>
      </c>
      <c r="E2320" s="13" t="str">
        <f t="shared" si="325"/>
        <v>1-3-2019</v>
      </c>
      <c r="F2320">
        <f t="shared" si="326"/>
        <v>6</v>
      </c>
      <c r="G2320" t="str">
        <f t="shared" si="327"/>
        <v>March</v>
      </c>
      <c r="H2320" t="str">
        <f t="shared" si="328"/>
        <v>1, 2019</v>
      </c>
      <c r="I2320" t="str">
        <f t="shared" si="329"/>
        <v>1</v>
      </c>
      <c r="J2320">
        <f t="shared" si="330"/>
        <v>3</v>
      </c>
      <c r="K2320" t="str">
        <f t="shared" si="331"/>
        <v>2019</v>
      </c>
      <c r="L2320">
        <f t="shared" si="332"/>
        <v>3</v>
      </c>
    </row>
    <row r="2321" spans="1:12" x14ac:dyDescent="0.2">
      <c r="A2321" s="1">
        <v>70100412</v>
      </c>
      <c r="B2321" s="16">
        <v>43525</v>
      </c>
      <c r="C2321" t="s">
        <v>7234</v>
      </c>
      <c r="D2321" s="16">
        <f t="shared" si="324"/>
        <v>43525</v>
      </c>
      <c r="E2321" s="13" t="str">
        <f t="shared" si="325"/>
        <v>1-3-2019</v>
      </c>
      <c r="F2321">
        <f t="shared" si="326"/>
        <v>6</v>
      </c>
      <c r="G2321" t="str">
        <f t="shared" si="327"/>
        <v>March</v>
      </c>
      <c r="H2321" t="str">
        <f t="shared" si="328"/>
        <v>1, 2019</v>
      </c>
      <c r="I2321" t="str">
        <f t="shared" si="329"/>
        <v>1</v>
      </c>
      <c r="J2321">
        <f t="shared" si="330"/>
        <v>3</v>
      </c>
      <c r="K2321" t="str">
        <f t="shared" si="331"/>
        <v>2019</v>
      </c>
      <c r="L2321">
        <f t="shared" si="332"/>
        <v>3</v>
      </c>
    </row>
    <row r="2322" spans="1:12" x14ac:dyDescent="0.2">
      <c r="A2322" s="1">
        <v>60021299</v>
      </c>
      <c r="B2322" s="16">
        <v>43525</v>
      </c>
      <c r="C2322" t="s">
        <v>7234</v>
      </c>
      <c r="D2322" s="16">
        <f t="shared" si="324"/>
        <v>43525</v>
      </c>
      <c r="E2322" s="13" t="str">
        <f t="shared" si="325"/>
        <v>1-3-2019</v>
      </c>
      <c r="F2322">
        <f t="shared" si="326"/>
        <v>6</v>
      </c>
      <c r="G2322" t="str">
        <f t="shared" si="327"/>
        <v>March</v>
      </c>
      <c r="H2322" t="str">
        <f t="shared" si="328"/>
        <v>1, 2019</v>
      </c>
      <c r="I2322" t="str">
        <f t="shared" si="329"/>
        <v>1</v>
      </c>
      <c r="J2322">
        <f t="shared" si="330"/>
        <v>3</v>
      </c>
      <c r="K2322" t="str">
        <f t="shared" si="331"/>
        <v>2019</v>
      </c>
      <c r="L2322">
        <f t="shared" si="332"/>
        <v>3</v>
      </c>
    </row>
    <row r="2323" spans="1:12" x14ac:dyDescent="0.2">
      <c r="A2323" s="1">
        <v>70129374</v>
      </c>
      <c r="B2323" s="16">
        <v>43525</v>
      </c>
      <c r="C2323" t="s">
        <v>7234</v>
      </c>
      <c r="D2323" s="16">
        <f t="shared" si="324"/>
        <v>43525</v>
      </c>
      <c r="E2323" s="13" t="str">
        <f t="shared" si="325"/>
        <v>1-3-2019</v>
      </c>
      <c r="F2323">
        <f t="shared" si="326"/>
        <v>6</v>
      </c>
      <c r="G2323" t="str">
        <f t="shared" si="327"/>
        <v>March</v>
      </c>
      <c r="H2323" t="str">
        <f t="shared" si="328"/>
        <v>1, 2019</v>
      </c>
      <c r="I2323" t="str">
        <f t="shared" si="329"/>
        <v>1</v>
      </c>
      <c r="J2323">
        <f t="shared" si="330"/>
        <v>3</v>
      </c>
      <c r="K2323" t="str">
        <f t="shared" si="331"/>
        <v>2019</v>
      </c>
      <c r="L2323">
        <f t="shared" si="332"/>
        <v>3</v>
      </c>
    </row>
    <row r="2324" spans="1:12" x14ac:dyDescent="0.2">
      <c r="A2324" s="1">
        <v>80167647</v>
      </c>
      <c r="B2324" s="16">
        <v>43525</v>
      </c>
      <c r="C2324" t="s">
        <v>7234</v>
      </c>
      <c r="D2324" s="16">
        <f t="shared" si="324"/>
        <v>43525</v>
      </c>
      <c r="E2324" s="13" t="str">
        <f t="shared" si="325"/>
        <v>1-3-2019</v>
      </c>
      <c r="F2324">
        <f t="shared" si="326"/>
        <v>6</v>
      </c>
      <c r="G2324" t="str">
        <f t="shared" si="327"/>
        <v>March</v>
      </c>
      <c r="H2324" t="str">
        <f t="shared" si="328"/>
        <v>1, 2019</v>
      </c>
      <c r="I2324" t="str">
        <f t="shared" si="329"/>
        <v>1</v>
      </c>
      <c r="J2324">
        <f t="shared" si="330"/>
        <v>3</v>
      </c>
      <c r="K2324" t="str">
        <f t="shared" si="331"/>
        <v>2019</v>
      </c>
      <c r="L2324">
        <f t="shared" si="332"/>
        <v>3</v>
      </c>
    </row>
    <row r="2325" spans="1:12" x14ac:dyDescent="0.2">
      <c r="A2325" s="1">
        <v>80215076</v>
      </c>
      <c r="B2325" s="16">
        <v>43160</v>
      </c>
      <c r="C2325" t="s">
        <v>7327</v>
      </c>
      <c r="D2325" s="16">
        <f t="shared" si="324"/>
        <v>43160</v>
      </c>
      <c r="E2325" s="13" t="str">
        <f t="shared" si="325"/>
        <v>1-3-2018</v>
      </c>
      <c r="F2325">
        <f t="shared" si="326"/>
        <v>6</v>
      </c>
      <c r="G2325" t="str">
        <f t="shared" si="327"/>
        <v>March</v>
      </c>
      <c r="H2325" t="str">
        <f t="shared" si="328"/>
        <v>1, 2018</v>
      </c>
      <c r="I2325" t="str">
        <f t="shared" si="329"/>
        <v>1</v>
      </c>
      <c r="J2325">
        <f t="shared" si="330"/>
        <v>3</v>
      </c>
      <c r="K2325" t="str">
        <f t="shared" si="331"/>
        <v>2018</v>
      </c>
      <c r="L2325">
        <f t="shared" si="332"/>
        <v>3</v>
      </c>
    </row>
    <row r="2326" spans="1:12" x14ac:dyDescent="0.2">
      <c r="A2326" s="1">
        <v>80184973</v>
      </c>
      <c r="B2326" s="16">
        <v>43160</v>
      </c>
      <c r="C2326" t="s">
        <v>7327</v>
      </c>
      <c r="D2326" s="16">
        <f t="shared" si="324"/>
        <v>43160</v>
      </c>
      <c r="E2326" s="13" t="str">
        <f t="shared" si="325"/>
        <v>1-3-2018</v>
      </c>
      <c r="F2326">
        <f t="shared" si="326"/>
        <v>6</v>
      </c>
      <c r="G2326" t="str">
        <f t="shared" si="327"/>
        <v>March</v>
      </c>
      <c r="H2326" t="str">
        <f t="shared" si="328"/>
        <v>1, 2018</v>
      </c>
      <c r="I2326" t="str">
        <f t="shared" si="329"/>
        <v>1</v>
      </c>
      <c r="J2326">
        <f t="shared" si="330"/>
        <v>3</v>
      </c>
      <c r="K2326" t="str">
        <f t="shared" si="331"/>
        <v>2018</v>
      </c>
      <c r="L2326">
        <f t="shared" si="332"/>
        <v>3</v>
      </c>
    </row>
    <row r="2327" spans="1:12" x14ac:dyDescent="0.2">
      <c r="A2327" s="1">
        <v>80203919</v>
      </c>
      <c r="B2327" s="16">
        <v>43160</v>
      </c>
      <c r="C2327" t="s">
        <v>7327</v>
      </c>
      <c r="D2327" s="16">
        <f t="shared" si="324"/>
        <v>43160</v>
      </c>
      <c r="E2327" s="13" t="str">
        <f t="shared" si="325"/>
        <v>1-3-2018</v>
      </c>
      <c r="F2327">
        <f t="shared" si="326"/>
        <v>6</v>
      </c>
      <c r="G2327" t="str">
        <f t="shared" si="327"/>
        <v>March</v>
      </c>
      <c r="H2327" t="str">
        <f t="shared" si="328"/>
        <v>1, 2018</v>
      </c>
      <c r="I2327" t="str">
        <f t="shared" si="329"/>
        <v>1</v>
      </c>
      <c r="J2327">
        <f t="shared" si="330"/>
        <v>3</v>
      </c>
      <c r="K2327" t="str">
        <f t="shared" si="331"/>
        <v>2018</v>
      </c>
      <c r="L2327">
        <f t="shared" si="332"/>
        <v>3</v>
      </c>
    </row>
    <row r="2328" spans="1:12" x14ac:dyDescent="0.2">
      <c r="A2328" s="1">
        <v>70229921</v>
      </c>
      <c r="B2328" s="16">
        <v>43160</v>
      </c>
      <c r="C2328" t="s">
        <v>7327</v>
      </c>
      <c r="D2328" s="16">
        <f t="shared" si="324"/>
        <v>43160</v>
      </c>
      <c r="E2328" s="13" t="str">
        <f t="shared" si="325"/>
        <v>1-3-2018</v>
      </c>
      <c r="F2328">
        <f t="shared" si="326"/>
        <v>6</v>
      </c>
      <c r="G2328" t="str">
        <f t="shared" si="327"/>
        <v>March</v>
      </c>
      <c r="H2328" t="str">
        <f t="shared" si="328"/>
        <v>1, 2018</v>
      </c>
      <c r="I2328" t="str">
        <f t="shared" si="329"/>
        <v>1</v>
      </c>
      <c r="J2328">
        <f t="shared" si="330"/>
        <v>3</v>
      </c>
      <c r="K2328" t="str">
        <f t="shared" si="331"/>
        <v>2018</v>
      </c>
      <c r="L2328">
        <f t="shared" si="332"/>
        <v>3</v>
      </c>
    </row>
    <row r="2329" spans="1:12" x14ac:dyDescent="0.2">
      <c r="A2329" s="1">
        <v>70021551</v>
      </c>
      <c r="B2329" s="16">
        <v>43160</v>
      </c>
      <c r="C2329" t="s">
        <v>7327</v>
      </c>
      <c r="D2329" s="16">
        <f t="shared" si="324"/>
        <v>43160</v>
      </c>
      <c r="E2329" s="13" t="str">
        <f t="shared" si="325"/>
        <v>1-3-2018</v>
      </c>
      <c r="F2329">
        <f t="shared" si="326"/>
        <v>6</v>
      </c>
      <c r="G2329" t="str">
        <f t="shared" si="327"/>
        <v>March</v>
      </c>
      <c r="H2329" t="str">
        <f t="shared" si="328"/>
        <v>1, 2018</v>
      </c>
      <c r="I2329" t="str">
        <f t="shared" si="329"/>
        <v>1</v>
      </c>
      <c r="J2329">
        <f t="shared" si="330"/>
        <v>3</v>
      </c>
      <c r="K2329" t="str">
        <f t="shared" si="331"/>
        <v>2018</v>
      </c>
      <c r="L2329">
        <f t="shared" si="332"/>
        <v>3</v>
      </c>
    </row>
    <row r="2330" spans="1:12" x14ac:dyDescent="0.2">
      <c r="A2330" s="1">
        <v>80236167</v>
      </c>
      <c r="B2330" s="16">
        <v>43160</v>
      </c>
      <c r="C2330" t="s">
        <v>7327</v>
      </c>
      <c r="D2330" s="16">
        <f t="shared" si="324"/>
        <v>43160</v>
      </c>
      <c r="E2330" s="13" t="str">
        <f t="shared" si="325"/>
        <v>1-3-2018</v>
      </c>
      <c r="F2330">
        <f t="shared" si="326"/>
        <v>6</v>
      </c>
      <c r="G2330" t="str">
        <f t="shared" si="327"/>
        <v>March</v>
      </c>
      <c r="H2330" t="str">
        <f t="shared" si="328"/>
        <v>1, 2018</v>
      </c>
      <c r="I2330" t="str">
        <f t="shared" si="329"/>
        <v>1</v>
      </c>
      <c r="J2330">
        <f t="shared" si="330"/>
        <v>3</v>
      </c>
      <c r="K2330" t="str">
        <f t="shared" si="331"/>
        <v>2018</v>
      </c>
      <c r="L2330">
        <f t="shared" si="332"/>
        <v>3</v>
      </c>
    </row>
    <row r="2331" spans="1:12" x14ac:dyDescent="0.2">
      <c r="A2331" s="1">
        <v>80175151</v>
      </c>
      <c r="B2331" s="16">
        <v>43160</v>
      </c>
      <c r="C2331" t="s">
        <v>7327</v>
      </c>
      <c r="D2331" s="16">
        <f t="shared" si="324"/>
        <v>43160</v>
      </c>
      <c r="E2331" s="13" t="str">
        <f t="shared" si="325"/>
        <v>1-3-2018</v>
      </c>
      <c r="F2331">
        <f t="shared" si="326"/>
        <v>6</v>
      </c>
      <c r="G2331" t="str">
        <f t="shared" si="327"/>
        <v>March</v>
      </c>
      <c r="H2331" t="str">
        <f t="shared" si="328"/>
        <v>1, 2018</v>
      </c>
      <c r="I2331" t="str">
        <f t="shared" si="329"/>
        <v>1</v>
      </c>
      <c r="J2331">
        <f t="shared" si="330"/>
        <v>3</v>
      </c>
      <c r="K2331" t="str">
        <f t="shared" si="331"/>
        <v>2018</v>
      </c>
      <c r="L2331">
        <f t="shared" si="332"/>
        <v>3</v>
      </c>
    </row>
    <row r="2332" spans="1:12" x14ac:dyDescent="0.2">
      <c r="A2332" s="1">
        <v>80232404</v>
      </c>
      <c r="B2332" s="16">
        <v>43160</v>
      </c>
      <c r="C2332" t="s">
        <v>7327</v>
      </c>
      <c r="D2332" s="16">
        <f t="shared" si="324"/>
        <v>43160</v>
      </c>
      <c r="E2332" s="13" t="str">
        <f t="shared" si="325"/>
        <v>1-3-2018</v>
      </c>
      <c r="F2332">
        <f t="shared" si="326"/>
        <v>6</v>
      </c>
      <c r="G2332" t="str">
        <f t="shared" si="327"/>
        <v>March</v>
      </c>
      <c r="H2332" t="str">
        <f t="shared" si="328"/>
        <v>1, 2018</v>
      </c>
      <c r="I2332" t="str">
        <f t="shared" si="329"/>
        <v>1</v>
      </c>
      <c r="J2332">
        <f t="shared" si="330"/>
        <v>3</v>
      </c>
      <c r="K2332" t="str">
        <f t="shared" si="331"/>
        <v>2018</v>
      </c>
      <c r="L2332">
        <f t="shared" si="332"/>
        <v>3</v>
      </c>
    </row>
    <row r="2333" spans="1:12" x14ac:dyDescent="0.2">
      <c r="A2333" s="1">
        <v>60036746</v>
      </c>
      <c r="B2333" s="16">
        <v>43160</v>
      </c>
      <c r="C2333" t="s">
        <v>7327</v>
      </c>
      <c r="D2333" s="16">
        <f t="shared" si="324"/>
        <v>43160</v>
      </c>
      <c r="E2333" s="13" t="str">
        <f t="shared" si="325"/>
        <v>1-3-2018</v>
      </c>
      <c r="F2333">
        <f t="shared" si="326"/>
        <v>6</v>
      </c>
      <c r="G2333" t="str">
        <f t="shared" si="327"/>
        <v>March</v>
      </c>
      <c r="H2333" t="str">
        <f t="shared" si="328"/>
        <v>1, 2018</v>
      </c>
      <c r="I2333" t="str">
        <f t="shared" si="329"/>
        <v>1</v>
      </c>
      <c r="J2333">
        <f t="shared" si="330"/>
        <v>3</v>
      </c>
      <c r="K2333" t="str">
        <f t="shared" si="331"/>
        <v>2018</v>
      </c>
      <c r="L2333">
        <f t="shared" si="332"/>
        <v>3</v>
      </c>
    </row>
    <row r="2334" spans="1:12" x14ac:dyDescent="0.2">
      <c r="A2334" s="1">
        <v>60036613</v>
      </c>
      <c r="B2334" s="16">
        <v>43160</v>
      </c>
      <c r="C2334" t="s">
        <v>7327</v>
      </c>
      <c r="D2334" s="16">
        <f t="shared" si="324"/>
        <v>43160</v>
      </c>
      <c r="E2334" s="13" t="str">
        <f t="shared" si="325"/>
        <v>1-3-2018</v>
      </c>
      <c r="F2334">
        <f t="shared" si="326"/>
        <v>6</v>
      </c>
      <c r="G2334" t="str">
        <f t="shared" si="327"/>
        <v>March</v>
      </c>
      <c r="H2334" t="str">
        <f t="shared" si="328"/>
        <v>1, 2018</v>
      </c>
      <c r="I2334" t="str">
        <f t="shared" si="329"/>
        <v>1</v>
      </c>
      <c r="J2334">
        <f t="shared" si="330"/>
        <v>3</v>
      </c>
      <c r="K2334" t="str">
        <f t="shared" si="331"/>
        <v>2018</v>
      </c>
      <c r="L2334">
        <f t="shared" si="332"/>
        <v>3</v>
      </c>
    </row>
    <row r="2335" spans="1:12" x14ac:dyDescent="0.2">
      <c r="A2335" s="1">
        <v>80219180</v>
      </c>
      <c r="B2335" s="16">
        <v>43160</v>
      </c>
      <c r="C2335" t="s">
        <v>7327</v>
      </c>
      <c r="D2335" s="16">
        <f t="shared" si="324"/>
        <v>43160</v>
      </c>
      <c r="E2335" s="13" t="str">
        <f t="shared" si="325"/>
        <v>1-3-2018</v>
      </c>
      <c r="F2335">
        <f t="shared" si="326"/>
        <v>6</v>
      </c>
      <c r="G2335" t="str">
        <f t="shared" si="327"/>
        <v>March</v>
      </c>
      <c r="H2335" t="str">
        <f t="shared" si="328"/>
        <v>1, 2018</v>
      </c>
      <c r="I2335" t="str">
        <f t="shared" si="329"/>
        <v>1</v>
      </c>
      <c r="J2335">
        <f t="shared" si="330"/>
        <v>3</v>
      </c>
      <c r="K2335" t="str">
        <f t="shared" si="331"/>
        <v>2018</v>
      </c>
      <c r="L2335">
        <f t="shared" si="332"/>
        <v>3</v>
      </c>
    </row>
    <row r="2336" spans="1:12" x14ac:dyDescent="0.2">
      <c r="A2336" s="1">
        <v>80214584</v>
      </c>
      <c r="B2336" s="16">
        <v>43160</v>
      </c>
      <c r="C2336" t="s">
        <v>7327</v>
      </c>
      <c r="D2336" s="16">
        <f t="shared" si="324"/>
        <v>43160</v>
      </c>
      <c r="E2336" s="13" t="str">
        <f t="shared" si="325"/>
        <v>1-3-2018</v>
      </c>
      <c r="F2336">
        <f t="shared" si="326"/>
        <v>6</v>
      </c>
      <c r="G2336" t="str">
        <f t="shared" si="327"/>
        <v>March</v>
      </c>
      <c r="H2336" t="str">
        <f t="shared" si="328"/>
        <v>1, 2018</v>
      </c>
      <c r="I2336" t="str">
        <f t="shared" si="329"/>
        <v>1</v>
      </c>
      <c r="J2336">
        <f t="shared" si="330"/>
        <v>3</v>
      </c>
      <c r="K2336" t="str">
        <f t="shared" si="331"/>
        <v>2018</v>
      </c>
      <c r="L2336">
        <f t="shared" si="332"/>
        <v>3</v>
      </c>
    </row>
    <row r="2337" spans="1:12" x14ac:dyDescent="0.2">
      <c r="A2337" s="1">
        <v>17671454</v>
      </c>
      <c r="B2337" s="16">
        <v>43160</v>
      </c>
      <c r="C2337" t="s">
        <v>7327</v>
      </c>
      <c r="D2337" s="16">
        <f t="shared" si="324"/>
        <v>43160</v>
      </c>
      <c r="E2337" s="13" t="str">
        <f t="shared" si="325"/>
        <v>1-3-2018</v>
      </c>
      <c r="F2337">
        <f t="shared" si="326"/>
        <v>6</v>
      </c>
      <c r="G2337" t="str">
        <f t="shared" si="327"/>
        <v>March</v>
      </c>
      <c r="H2337" t="str">
        <f t="shared" si="328"/>
        <v>1, 2018</v>
      </c>
      <c r="I2337" t="str">
        <f t="shared" si="329"/>
        <v>1</v>
      </c>
      <c r="J2337">
        <f t="shared" si="330"/>
        <v>3</v>
      </c>
      <c r="K2337" t="str">
        <f t="shared" si="331"/>
        <v>2018</v>
      </c>
      <c r="L2337">
        <f t="shared" si="332"/>
        <v>3</v>
      </c>
    </row>
    <row r="2338" spans="1:12" x14ac:dyDescent="0.2">
      <c r="A2338" s="1">
        <v>60036617</v>
      </c>
      <c r="B2338" s="16">
        <v>43160</v>
      </c>
      <c r="C2338" t="s">
        <v>7327</v>
      </c>
      <c r="D2338" s="16">
        <f t="shared" si="324"/>
        <v>43160</v>
      </c>
      <c r="E2338" s="13" t="str">
        <f t="shared" si="325"/>
        <v>1-3-2018</v>
      </c>
      <c r="F2338">
        <f t="shared" si="326"/>
        <v>6</v>
      </c>
      <c r="G2338" t="str">
        <f t="shared" si="327"/>
        <v>March</v>
      </c>
      <c r="H2338" t="str">
        <f t="shared" si="328"/>
        <v>1, 2018</v>
      </c>
      <c r="I2338" t="str">
        <f t="shared" si="329"/>
        <v>1</v>
      </c>
      <c r="J2338">
        <f t="shared" si="330"/>
        <v>3</v>
      </c>
      <c r="K2338" t="str">
        <f t="shared" si="331"/>
        <v>2018</v>
      </c>
      <c r="L2338">
        <f t="shared" si="332"/>
        <v>3</v>
      </c>
    </row>
    <row r="2339" spans="1:12" x14ac:dyDescent="0.2">
      <c r="A2339" s="1">
        <v>80230555</v>
      </c>
      <c r="B2339" s="16">
        <v>43160</v>
      </c>
      <c r="C2339" t="s">
        <v>7327</v>
      </c>
      <c r="D2339" s="16">
        <f t="shared" si="324"/>
        <v>43160</v>
      </c>
      <c r="E2339" s="13" t="str">
        <f t="shared" si="325"/>
        <v>1-3-2018</v>
      </c>
      <c r="F2339">
        <f t="shared" si="326"/>
        <v>6</v>
      </c>
      <c r="G2339" t="str">
        <f t="shared" si="327"/>
        <v>March</v>
      </c>
      <c r="H2339" t="str">
        <f t="shared" si="328"/>
        <v>1, 2018</v>
      </c>
      <c r="I2339" t="str">
        <f t="shared" si="329"/>
        <v>1</v>
      </c>
      <c r="J2339">
        <f t="shared" si="330"/>
        <v>3</v>
      </c>
      <c r="K2339" t="str">
        <f t="shared" si="331"/>
        <v>2018</v>
      </c>
      <c r="L2339">
        <f t="shared" si="332"/>
        <v>3</v>
      </c>
    </row>
    <row r="2340" spans="1:12" x14ac:dyDescent="0.2">
      <c r="A2340" s="1">
        <v>70294790</v>
      </c>
      <c r="B2340" s="16">
        <v>43160</v>
      </c>
      <c r="C2340" t="s">
        <v>7327</v>
      </c>
      <c r="D2340" s="16">
        <f t="shared" si="324"/>
        <v>43160</v>
      </c>
      <c r="E2340" s="13" t="str">
        <f t="shared" si="325"/>
        <v>1-3-2018</v>
      </c>
      <c r="F2340">
        <f t="shared" si="326"/>
        <v>6</v>
      </c>
      <c r="G2340" t="str">
        <f t="shared" si="327"/>
        <v>March</v>
      </c>
      <c r="H2340" t="str">
        <f t="shared" si="328"/>
        <v>1, 2018</v>
      </c>
      <c r="I2340" t="str">
        <f t="shared" si="329"/>
        <v>1</v>
      </c>
      <c r="J2340">
        <f t="shared" si="330"/>
        <v>3</v>
      </c>
      <c r="K2340" t="str">
        <f t="shared" si="331"/>
        <v>2018</v>
      </c>
      <c r="L2340">
        <f t="shared" si="332"/>
        <v>3</v>
      </c>
    </row>
    <row r="2341" spans="1:12" x14ac:dyDescent="0.2">
      <c r="A2341" s="1">
        <v>70063017</v>
      </c>
      <c r="B2341" s="16">
        <v>43160</v>
      </c>
      <c r="C2341" t="s">
        <v>7327</v>
      </c>
      <c r="D2341" s="16">
        <f t="shared" si="324"/>
        <v>43160</v>
      </c>
      <c r="E2341" s="13" t="str">
        <f t="shared" si="325"/>
        <v>1-3-2018</v>
      </c>
      <c r="F2341">
        <f t="shared" si="326"/>
        <v>6</v>
      </c>
      <c r="G2341" t="str">
        <f t="shared" si="327"/>
        <v>March</v>
      </c>
      <c r="H2341" t="str">
        <f t="shared" si="328"/>
        <v>1, 2018</v>
      </c>
      <c r="I2341" t="str">
        <f t="shared" si="329"/>
        <v>1</v>
      </c>
      <c r="J2341">
        <f t="shared" si="330"/>
        <v>3</v>
      </c>
      <c r="K2341" t="str">
        <f t="shared" si="331"/>
        <v>2018</v>
      </c>
      <c r="L2341">
        <f t="shared" si="332"/>
        <v>3</v>
      </c>
    </row>
    <row r="2342" spans="1:12" x14ac:dyDescent="0.2">
      <c r="A2342" s="1">
        <v>60003401</v>
      </c>
      <c r="B2342" s="16">
        <v>43160</v>
      </c>
      <c r="C2342" t="s">
        <v>7327</v>
      </c>
      <c r="D2342" s="16">
        <f t="shared" si="324"/>
        <v>43160</v>
      </c>
      <c r="E2342" s="13" t="str">
        <f t="shared" si="325"/>
        <v>1-3-2018</v>
      </c>
      <c r="F2342">
        <f t="shared" si="326"/>
        <v>6</v>
      </c>
      <c r="G2342" t="str">
        <f t="shared" si="327"/>
        <v>March</v>
      </c>
      <c r="H2342" t="str">
        <f t="shared" si="328"/>
        <v>1, 2018</v>
      </c>
      <c r="I2342" t="str">
        <f t="shared" si="329"/>
        <v>1</v>
      </c>
      <c r="J2342">
        <f t="shared" si="330"/>
        <v>3</v>
      </c>
      <c r="K2342" t="str">
        <f t="shared" si="331"/>
        <v>2018</v>
      </c>
      <c r="L2342">
        <f t="shared" si="332"/>
        <v>3</v>
      </c>
    </row>
    <row r="2343" spans="1:12" x14ac:dyDescent="0.2">
      <c r="A2343" s="1">
        <v>80224605</v>
      </c>
      <c r="B2343" s="16">
        <v>43160</v>
      </c>
      <c r="C2343" t="s">
        <v>7327</v>
      </c>
      <c r="D2343" s="16">
        <f t="shared" si="324"/>
        <v>43160</v>
      </c>
      <c r="E2343" s="13" t="str">
        <f t="shared" si="325"/>
        <v>1-3-2018</v>
      </c>
      <c r="F2343">
        <f t="shared" si="326"/>
        <v>6</v>
      </c>
      <c r="G2343" t="str">
        <f t="shared" si="327"/>
        <v>March</v>
      </c>
      <c r="H2343" t="str">
        <f t="shared" si="328"/>
        <v>1, 2018</v>
      </c>
      <c r="I2343" t="str">
        <f t="shared" si="329"/>
        <v>1</v>
      </c>
      <c r="J2343">
        <f t="shared" si="330"/>
        <v>3</v>
      </c>
      <c r="K2343" t="str">
        <f t="shared" si="331"/>
        <v>2018</v>
      </c>
      <c r="L2343">
        <f t="shared" si="332"/>
        <v>3</v>
      </c>
    </row>
    <row r="2344" spans="1:12" x14ac:dyDescent="0.2">
      <c r="A2344" s="1">
        <v>70021253</v>
      </c>
      <c r="B2344" s="16">
        <v>43160</v>
      </c>
      <c r="C2344" t="s">
        <v>7327</v>
      </c>
      <c r="D2344" s="16">
        <f t="shared" si="324"/>
        <v>43160</v>
      </c>
      <c r="E2344" s="13" t="str">
        <f t="shared" si="325"/>
        <v>1-3-2018</v>
      </c>
      <c r="F2344">
        <f t="shared" si="326"/>
        <v>6</v>
      </c>
      <c r="G2344" t="str">
        <f t="shared" si="327"/>
        <v>March</v>
      </c>
      <c r="H2344" t="str">
        <f t="shared" si="328"/>
        <v>1, 2018</v>
      </c>
      <c r="I2344" t="str">
        <f t="shared" si="329"/>
        <v>1</v>
      </c>
      <c r="J2344">
        <f t="shared" si="330"/>
        <v>3</v>
      </c>
      <c r="K2344" t="str">
        <f t="shared" si="331"/>
        <v>2018</v>
      </c>
      <c r="L2344">
        <f t="shared" si="332"/>
        <v>3</v>
      </c>
    </row>
    <row r="2345" spans="1:12" x14ac:dyDescent="0.2">
      <c r="A2345" s="1">
        <v>70138498</v>
      </c>
      <c r="B2345" s="16">
        <v>43160</v>
      </c>
      <c r="C2345" t="s">
        <v>7327</v>
      </c>
      <c r="D2345" s="16">
        <f t="shared" si="324"/>
        <v>43160</v>
      </c>
      <c r="E2345" s="13" t="str">
        <f t="shared" si="325"/>
        <v>1-3-2018</v>
      </c>
      <c r="F2345">
        <f t="shared" si="326"/>
        <v>6</v>
      </c>
      <c r="G2345" t="str">
        <f t="shared" si="327"/>
        <v>March</v>
      </c>
      <c r="H2345" t="str">
        <f t="shared" si="328"/>
        <v>1, 2018</v>
      </c>
      <c r="I2345" t="str">
        <f t="shared" si="329"/>
        <v>1</v>
      </c>
      <c r="J2345">
        <f t="shared" si="330"/>
        <v>3</v>
      </c>
      <c r="K2345" t="str">
        <f t="shared" si="331"/>
        <v>2018</v>
      </c>
      <c r="L2345">
        <f t="shared" si="332"/>
        <v>3</v>
      </c>
    </row>
    <row r="2346" spans="1:12" x14ac:dyDescent="0.2">
      <c r="A2346" s="1">
        <v>80188099</v>
      </c>
      <c r="B2346" s="16">
        <v>43160</v>
      </c>
      <c r="C2346" t="s">
        <v>7327</v>
      </c>
      <c r="D2346" s="16">
        <f t="shared" si="324"/>
        <v>43160</v>
      </c>
      <c r="E2346" s="13" t="str">
        <f t="shared" si="325"/>
        <v>1-3-2018</v>
      </c>
      <c r="F2346">
        <f t="shared" si="326"/>
        <v>6</v>
      </c>
      <c r="G2346" t="str">
        <f t="shared" si="327"/>
        <v>March</v>
      </c>
      <c r="H2346" t="str">
        <f t="shared" si="328"/>
        <v>1, 2018</v>
      </c>
      <c r="I2346" t="str">
        <f t="shared" si="329"/>
        <v>1</v>
      </c>
      <c r="J2346">
        <f t="shared" si="330"/>
        <v>3</v>
      </c>
      <c r="K2346" t="str">
        <f t="shared" si="331"/>
        <v>2018</v>
      </c>
      <c r="L2346">
        <f t="shared" si="332"/>
        <v>3</v>
      </c>
    </row>
    <row r="2347" spans="1:12" x14ac:dyDescent="0.2">
      <c r="A2347" s="1">
        <v>70025303</v>
      </c>
      <c r="B2347" s="16">
        <v>43160</v>
      </c>
      <c r="C2347" t="s">
        <v>7327</v>
      </c>
      <c r="D2347" s="16">
        <f t="shared" si="324"/>
        <v>43160</v>
      </c>
      <c r="E2347" s="13" t="str">
        <f t="shared" si="325"/>
        <v>1-3-2018</v>
      </c>
      <c r="F2347">
        <f t="shared" si="326"/>
        <v>6</v>
      </c>
      <c r="G2347" t="str">
        <f t="shared" si="327"/>
        <v>March</v>
      </c>
      <c r="H2347" t="str">
        <f t="shared" si="328"/>
        <v>1, 2018</v>
      </c>
      <c r="I2347" t="str">
        <f t="shared" si="329"/>
        <v>1</v>
      </c>
      <c r="J2347">
        <f t="shared" si="330"/>
        <v>3</v>
      </c>
      <c r="K2347" t="str">
        <f t="shared" si="331"/>
        <v>2018</v>
      </c>
      <c r="L2347">
        <f t="shared" si="332"/>
        <v>3</v>
      </c>
    </row>
    <row r="2348" spans="1:12" x14ac:dyDescent="0.2">
      <c r="A2348" s="1">
        <v>70048905</v>
      </c>
      <c r="B2348" s="16">
        <v>43160</v>
      </c>
      <c r="C2348" t="s">
        <v>7327</v>
      </c>
      <c r="D2348" s="16">
        <f t="shared" si="324"/>
        <v>43160</v>
      </c>
      <c r="E2348" s="13" t="str">
        <f t="shared" si="325"/>
        <v>1-3-2018</v>
      </c>
      <c r="F2348">
        <f t="shared" si="326"/>
        <v>6</v>
      </c>
      <c r="G2348" t="str">
        <f t="shared" si="327"/>
        <v>March</v>
      </c>
      <c r="H2348" t="str">
        <f t="shared" si="328"/>
        <v>1, 2018</v>
      </c>
      <c r="I2348" t="str">
        <f t="shared" si="329"/>
        <v>1</v>
      </c>
      <c r="J2348">
        <f t="shared" si="330"/>
        <v>3</v>
      </c>
      <c r="K2348" t="str">
        <f t="shared" si="331"/>
        <v>2018</v>
      </c>
      <c r="L2348">
        <f t="shared" si="332"/>
        <v>3</v>
      </c>
    </row>
    <row r="2349" spans="1:12" x14ac:dyDescent="0.2">
      <c r="A2349" s="1">
        <v>80223227</v>
      </c>
      <c r="B2349" s="16">
        <v>43160</v>
      </c>
      <c r="C2349" t="s">
        <v>7327</v>
      </c>
      <c r="D2349" s="16">
        <f t="shared" si="324"/>
        <v>43160</v>
      </c>
      <c r="E2349" s="13" t="str">
        <f t="shared" si="325"/>
        <v>1-3-2018</v>
      </c>
      <c r="F2349">
        <f t="shared" si="326"/>
        <v>6</v>
      </c>
      <c r="G2349" t="str">
        <f t="shared" si="327"/>
        <v>March</v>
      </c>
      <c r="H2349" t="str">
        <f t="shared" si="328"/>
        <v>1, 2018</v>
      </c>
      <c r="I2349" t="str">
        <f t="shared" si="329"/>
        <v>1</v>
      </c>
      <c r="J2349">
        <f t="shared" si="330"/>
        <v>3</v>
      </c>
      <c r="K2349" t="str">
        <f t="shared" si="331"/>
        <v>2018</v>
      </c>
      <c r="L2349">
        <f t="shared" si="332"/>
        <v>3</v>
      </c>
    </row>
    <row r="2350" spans="1:12" x14ac:dyDescent="0.2">
      <c r="A2350" s="1">
        <v>80223195</v>
      </c>
      <c r="B2350" s="16">
        <v>43160</v>
      </c>
      <c r="C2350" t="s">
        <v>7327</v>
      </c>
      <c r="D2350" s="16">
        <f t="shared" si="324"/>
        <v>43160</v>
      </c>
      <c r="E2350" s="13" t="str">
        <f t="shared" si="325"/>
        <v>1-3-2018</v>
      </c>
      <c r="F2350">
        <f t="shared" si="326"/>
        <v>6</v>
      </c>
      <c r="G2350" t="str">
        <f t="shared" si="327"/>
        <v>March</v>
      </c>
      <c r="H2350" t="str">
        <f t="shared" si="328"/>
        <v>1, 2018</v>
      </c>
      <c r="I2350" t="str">
        <f t="shared" si="329"/>
        <v>1</v>
      </c>
      <c r="J2350">
        <f t="shared" si="330"/>
        <v>3</v>
      </c>
      <c r="K2350" t="str">
        <f t="shared" si="331"/>
        <v>2018</v>
      </c>
      <c r="L2350">
        <f t="shared" si="332"/>
        <v>3</v>
      </c>
    </row>
    <row r="2351" spans="1:12" x14ac:dyDescent="0.2">
      <c r="A2351" s="1">
        <v>80236906</v>
      </c>
      <c r="B2351" s="16">
        <v>43160</v>
      </c>
      <c r="C2351" t="s">
        <v>7327</v>
      </c>
      <c r="D2351" s="16">
        <f t="shared" si="324"/>
        <v>43160</v>
      </c>
      <c r="E2351" s="13" t="str">
        <f t="shared" si="325"/>
        <v>1-3-2018</v>
      </c>
      <c r="F2351">
        <f t="shared" si="326"/>
        <v>6</v>
      </c>
      <c r="G2351" t="str">
        <f t="shared" si="327"/>
        <v>March</v>
      </c>
      <c r="H2351" t="str">
        <f t="shared" si="328"/>
        <v>1, 2018</v>
      </c>
      <c r="I2351" t="str">
        <f t="shared" si="329"/>
        <v>1</v>
      </c>
      <c r="J2351">
        <f t="shared" si="330"/>
        <v>3</v>
      </c>
      <c r="K2351" t="str">
        <f t="shared" si="331"/>
        <v>2018</v>
      </c>
      <c r="L2351">
        <f t="shared" si="332"/>
        <v>3</v>
      </c>
    </row>
    <row r="2352" spans="1:12" x14ac:dyDescent="0.2">
      <c r="A2352" s="1">
        <v>80238297</v>
      </c>
      <c r="B2352" s="16">
        <v>43160</v>
      </c>
      <c r="C2352" t="s">
        <v>7327</v>
      </c>
      <c r="D2352" s="16">
        <f t="shared" si="324"/>
        <v>43160</v>
      </c>
      <c r="E2352" s="13" t="str">
        <f t="shared" si="325"/>
        <v>1-3-2018</v>
      </c>
      <c r="F2352">
        <f t="shared" si="326"/>
        <v>6</v>
      </c>
      <c r="G2352" t="str">
        <f t="shared" si="327"/>
        <v>March</v>
      </c>
      <c r="H2352" t="str">
        <f t="shared" si="328"/>
        <v>1, 2018</v>
      </c>
      <c r="I2352" t="str">
        <f t="shared" si="329"/>
        <v>1</v>
      </c>
      <c r="J2352">
        <f t="shared" si="330"/>
        <v>3</v>
      </c>
      <c r="K2352" t="str">
        <f t="shared" si="331"/>
        <v>2018</v>
      </c>
      <c r="L2352">
        <f t="shared" si="332"/>
        <v>3</v>
      </c>
    </row>
    <row r="2353" spans="1:12" x14ac:dyDescent="0.2">
      <c r="A2353" s="1">
        <v>80235958</v>
      </c>
      <c r="B2353" s="16">
        <v>43160</v>
      </c>
      <c r="C2353" t="s">
        <v>7327</v>
      </c>
      <c r="D2353" s="16">
        <f t="shared" si="324"/>
        <v>43160</v>
      </c>
      <c r="E2353" s="13" t="str">
        <f t="shared" si="325"/>
        <v>1-3-2018</v>
      </c>
      <c r="F2353">
        <f t="shared" si="326"/>
        <v>6</v>
      </c>
      <c r="G2353" t="str">
        <f t="shared" si="327"/>
        <v>March</v>
      </c>
      <c r="H2353" t="str">
        <f t="shared" si="328"/>
        <v>1, 2018</v>
      </c>
      <c r="I2353" t="str">
        <f t="shared" si="329"/>
        <v>1</v>
      </c>
      <c r="J2353">
        <f t="shared" si="330"/>
        <v>3</v>
      </c>
      <c r="K2353" t="str">
        <f t="shared" si="331"/>
        <v>2018</v>
      </c>
      <c r="L2353">
        <f t="shared" si="332"/>
        <v>3</v>
      </c>
    </row>
    <row r="2354" spans="1:12" x14ac:dyDescent="0.2">
      <c r="A2354" s="1">
        <v>80238296</v>
      </c>
      <c r="B2354" s="16">
        <v>43160</v>
      </c>
      <c r="C2354" t="s">
        <v>7327</v>
      </c>
      <c r="D2354" s="16">
        <f t="shared" si="324"/>
        <v>43160</v>
      </c>
      <c r="E2354" s="13" t="str">
        <f t="shared" si="325"/>
        <v>1-3-2018</v>
      </c>
      <c r="F2354">
        <f t="shared" si="326"/>
        <v>6</v>
      </c>
      <c r="G2354" t="str">
        <f t="shared" si="327"/>
        <v>March</v>
      </c>
      <c r="H2354" t="str">
        <f t="shared" si="328"/>
        <v>1, 2018</v>
      </c>
      <c r="I2354" t="str">
        <f t="shared" si="329"/>
        <v>1</v>
      </c>
      <c r="J2354">
        <f t="shared" si="330"/>
        <v>3</v>
      </c>
      <c r="K2354" t="str">
        <f t="shared" si="331"/>
        <v>2018</v>
      </c>
      <c r="L2354">
        <f t="shared" si="332"/>
        <v>3</v>
      </c>
    </row>
    <row r="2355" spans="1:12" x14ac:dyDescent="0.2">
      <c r="A2355" s="1">
        <v>17969262</v>
      </c>
      <c r="B2355" s="16">
        <v>43160</v>
      </c>
      <c r="C2355" t="s">
        <v>7327</v>
      </c>
      <c r="D2355" s="16">
        <f t="shared" si="324"/>
        <v>43160</v>
      </c>
      <c r="E2355" s="13" t="str">
        <f t="shared" si="325"/>
        <v>1-3-2018</v>
      </c>
      <c r="F2355">
        <f t="shared" si="326"/>
        <v>6</v>
      </c>
      <c r="G2355" t="str">
        <f t="shared" si="327"/>
        <v>March</v>
      </c>
      <c r="H2355" t="str">
        <f t="shared" si="328"/>
        <v>1, 2018</v>
      </c>
      <c r="I2355" t="str">
        <f t="shared" si="329"/>
        <v>1</v>
      </c>
      <c r="J2355">
        <f t="shared" si="330"/>
        <v>3</v>
      </c>
      <c r="K2355" t="str">
        <f t="shared" si="331"/>
        <v>2018</v>
      </c>
      <c r="L2355">
        <f t="shared" si="332"/>
        <v>3</v>
      </c>
    </row>
    <row r="2356" spans="1:12" x14ac:dyDescent="0.2">
      <c r="A2356" s="1">
        <v>80223317</v>
      </c>
      <c r="B2356" s="16">
        <v>43160</v>
      </c>
      <c r="C2356" t="s">
        <v>7327</v>
      </c>
      <c r="D2356" s="16">
        <f t="shared" si="324"/>
        <v>43160</v>
      </c>
      <c r="E2356" s="13" t="str">
        <f t="shared" si="325"/>
        <v>1-3-2018</v>
      </c>
      <c r="F2356">
        <f t="shared" si="326"/>
        <v>6</v>
      </c>
      <c r="G2356" t="str">
        <f t="shared" si="327"/>
        <v>March</v>
      </c>
      <c r="H2356" t="str">
        <f t="shared" si="328"/>
        <v>1, 2018</v>
      </c>
      <c r="I2356" t="str">
        <f t="shared" si="329"/>
        <v>1</v>
      </c>
      <c r="J2356">
        <f t="shared" si="330"/>
        <v>3</v>
      </c>
      <c r="K2356" t="str">
        <f t="shared" si="331"/>
        <v>2018</v>
      </c>
      <c r="L2356">
        <f t="shared" si="332"/>
        <v>3</v>
      </c>
    </row>
    <row r="2357" spans="1:12" x14ac:dyDescent="0.2">
      <c r="A2357" s="1">
        <v>70012334</v>
      </c>
      <c r="B2357" s="16">
        <v>43160</v>
      </c>
      <c r="C2357" t="s">
        <v>7327</v>
      </c>
      <c r="D2357" s="16">
        <f t="shared" si="324"/>
        <v>43160</v>
      </c>
      <c r="E2357" s="13" t="str">
        <f t="shared" si="325"/>
        <v>1-3-2018</v>
      </c>
      <c r="F2357">
        <f t="shared" si="326"/>
        <v>6</v>
      </c>
      <c r="G2357" t="str">
        <f t="shared" si="327"/>
        <v>March</v>
      </c>
      <c r="H2357" t="str">
        <f t="shared" si="328"/>
        <v>1, 2018</v>
      </c>
      <c r="I2357" t="str">
        <f t="shared" si="329"/>
        <v>1</v>
      </c>
      <c r="J2357">
        <f t="shared" si="330"/>
        <v>3</v>
      </c>
      <c r="K2357" t="str">
        <f t="shared" si="331"/>
        <v>2018</v>
      </c>
      <c r="L2357">
        <f t="shared" si="332"/>
        <v>3</v>
      </c>
    </row>
    <row r="2358" spans="1:12" x14ac:dyDescent="0.2">
      <c r="A2358" s="1">
        <v>80184131</v>
      </c>
      <c r="B2358" s="16">
        <v>43160</v>
      </c>
      <c r="C2358" t="s">
        <v>7327</v>
      </c>
      <c r="D2358" s="16">
        <f t="shared" si="324"/>
        <v>43160</v>
      </c>
      <c r="E2358" s="13" t="str">
        <f t="shared" si="325"/>
        <v>1-3-2018</v>
      </c>
      <c r="F2358">
        <f t="shared" si="326"/>
        <v>6</v>
      </c>
      <c r="G2358" t="str">
        <f t="shared" si="327"/>
        <v>March</v>
      </c>
      <c r="H2358" t="str">
        <f t="shared" si="328"/>
        <v>1, 2018</v>
      </c>
      <c r="I2358" t="str">
        <f t="shared" si="329"/>
        <v>1</v>
      </c>
      <c r="J2358">
        <f t="shared" si="330"/>
        <v>3</v>
      </c>
      <c r="K2358" t="str">
        <f t="shared" si="331"/>
        <v>2018</v>
      </c>
      <c r="L2358">
        <f t="shared" si="332"/>
        <v>3</v>
      </c>
    </row>
    <row r="2359" spans="1:12" x14ac:dyDescent="0.2">
      <c r="A2359" s="1">
        <v>80106947</v>
      </c>
      <c r="B2359" s="16">
        <v>43160</v>
      </c>
      <c r="C2359" t="s">
        <v>7327</v>
      </c>
      <c r="D2359" s="16">
        <f t="shared" si="324"/>
        <v>43160</v>
      </c>
      <c r="E2359" s="13" t="str">
        <f t="shared" si="325"/>
        <v>1-3-2018</v>
      </c>
      <c r="F2359">
        <f t="shared" si="326"/>
        <v>6</v>
      </c>
      <c r="G2359" t="str">
        <f t="shared" si="327"/>
        <v>March</v>
      </c>
      <c r="H2359" t="str">
        <f t="shared" si="328"/>
        <v>1, 2018</v>
      </c>
      <c r="I2359" t="str">
        <f t="shared" si="329"/>
        <v>1</v>
      </c>
      <c r="J2359">
        <f t="shared" si="330"/>
        <v>3</v>
      </c>
      <c r="K2359" t="str">
        <f t="shared" si="331"/>
        <v>2018</v>
      </c>
      <c r="L2359">
        <f t="shared" si="332"/>
        <v>3</v>
      </c>
    </row>
    <row r="2360" spans="1:12" x14ac:dyDescent="0.2">
      <c r="A2360" s="1">
        <v>80082014</v>
      </c>
      <c r="B2360" s="16">
        <v>43160</v>
      </c>
      <c r="C2360" t="s">
        <v>7327</v>
      </c>
      <c r="D2360" s="16">
        <f t="shared" si="324"/>
        <v>43160</v>
      </c>
      <c r="E2360" s="13" t="str">
        <f t="shared" si="325"/>
        <v>1-3-2018</v>
      </c>
      <c r="F2360">
        <f t="shared" si="326"/>
        <v>6</v>
      </c>
      <c r="G2360" t="str">
        <f t="shared" si="327"/>
        <v>March</v>
      </c>
      <c r="H2360" t="str">
        <f t="shared" si="328"/>
        <v>1, 2018</v>
      </c>
      <c r="I2360" t="str">
        <f t="shared" si="329"/>
        <v>1</v>
      </c>
      <c r="J2360">
        <f t="shared" si="330"/>
        <v>3</v>
      </c>
      <c r="K2360" t="str">
        <f t="shared" si="331"/>
        <v>2018</v>
      </c>
      <c r="L2360">
        <f t="shared" si="332"/>
        <v>3</v>
      </c>
    </row>
    <row r="2361" spans="1:12" x14ac:dyDescent="0.2">
      <c r="A2361" s="1">
        <v>80235325</v>
      </c>
      <c r="B2361" s="16">
        <v>43160</v>
      </c>
      <c r="C2361" t="s">
        <v>7327</v>
      </c>
      <c r="D2361" s="16">
        <f t="shared" si="324"/>
        <v>43160</v>
      </c>
      <c r="E2361" s="13" t="str">
        <f t="shared" si="325"/>
        <v>1-3-2018</v>
      </c>
      <c r="F2361">
        <f t="shared" si="326"/>
        <v>6</v>
      </c>
      <c r="G2361" t="str">
        <f t="shared" si="327"/>
        <v>March</v>
      </c>
      <c r="H2361" t="str">
        <f t="shared" si="328"/>
        <v>1, 2018</v>
      </c>
      <c r="I2361" t="str">
        <f t="shared" si="329"/>
        <v>1</v>
      </c>
      <c r="J2361">
        <f t="shared" si="330"/>
        <v>3</v>
      </c>
      <c r="K2361" t="str">
        <f t="shared" si="331"/>
        <v>2018</v>
      </c>
      <c r="L2361">
        <f t="shared" si="332"/>
        <v>3</v>
      </c>
    </row>
    <row r="2362" spans="1:12" x14ac:dyDescent="0.2">
      <c r="A2362" s="1">
        <v>70291094</v>
      </c>
      <c r="B2362" s="16">
        <v>43160</v>
      </c>
      <c r="C2362" t="s">
        <v>7327</v>
      </c>
      <c r="D2362" s="16">
        <f t="shared" si="324"/>
        <v>43160</v>
      </c>
      <c r="E2362" s="13" t="str">
        <f t="shared" si="325"/>
        <v>1-3-2018</v>
      </c>
      <c r="F2362">
        <f t="shared" si="326"/>
        <v>6</v>
      </c>
      <c r="G2362" t="str">
        <f t="shared" si="327"/>
        <v>March</v>
      </c>
      <c r="H2362" t="str">
        <f t="shared" si="328"/>
        <v>1, 2018</v>
      </c>
      <c r="I2362" t="str">
        <f t="shared" si="329"/>
        <v>1</v>
      </c>
      <c r="J2362">
        <f t="shared" si="330"/>
        <v>3</v>
      </c>
      <c r="K2362" t="str">
        <f t="shared" si="331"/>
        <v>2018</v>
      </c>
      <c r="L2362">
        <f t="shared" si="332"/>
        <v>3</v>
      </c>
    </row>
    <row r="2363" spans="1:12" x14ac:dyDescent="0.2">
      <c r="A2363" s="1">
        <v>70250369</v>
      </c>
      <c r="B2363" s="16">
        <v>43160</v>
      </c>
      <c r="C2363" t="s">
        <v>7327</v>
      </c>
      <c r="D2363" s="16">
        <f t="shared" si="324"/>
        <v>43160</v>
      </c>
      <c r="E2363" s="13" t="str">
        <f t="shared" si="325"/>
        <v>1-3-2018</v>
      </c>
      <c r="F2363">
        <f t="shared" si="326"/>
        <v>6</v>
      </c>
      <c r="G2363" t="str">
        <f t="shared" si="327"/>
        <v>March</v>
      </c>
      <c r="H2363" t="str">
        <f t="shared" si="328"/>
        <v>1, 2018</v>
      </c>
      <c r="I2363" t="str">
        <f t="shared" si="329"/>
        <v>1</v>
      </c>
      <c r="J2363">
        <f t="shared" si="330"/>
        <v>3</v>
      </c>
      <c r="K2363" t="str">
        <f t="shared" si="331"/>
        <v>2018</v>
      </c>
      <c r="L2363">
        <f t="shared" si="332"/>
        <v>3</v>
      </c>
    </row>
    <row r="2364" spans="1:12" x14ac:dyDescent="0.2">
      <c r="A2364" s="1">
        <v>80223230</v>
      </c>
      <c r="B2364" s="16">
        <v>43160</v>
      </c>
      <c r="C2364" t="s">
        <v>7327</v>
      </c>
      <c r="D2364" s="16">
        <f t="shared" si="324"/>
        <v>43160</v>
      </c>
      <c r="E2364" s="13" t="str">
        <f t="shared" si="325"/>
        <v>1-3-2018</v>
      </c>
      <c r="F2364">
        <f t="shared" si="326"/>
        <v>6</v>
      </c>
      <c r="G2364" t="str">
        <f t="shared" si="327"/>
        <v>March</v>
      </c>
      <c r="H2364" t="str">
        <f t="shared" si="328"/>
        <v>1, 2018</v>
      </c>
      <c r="I2364" t="str">
        <f t="shared" si="329"/>
        <v>1</v>
      </c>
      <c r="J2364">
        <f t="shared" si="330"/>
        <v>3</v>
      </c>
      <c r="K2364" t="str">
        <f t="shared" si="331"/>
        <v>2018</v>
      </c>
      <c r="L2364">
        <f t="shared" si="332"/>
        <v>3</v>
      </c>
    </row>
    <row r="2365" spans="1:12" x14ac:dyDescent="0.2">
      <c r="A2365" s="1">
        <v>80059049</v>
      </c>
      <c r="B2365" s="16">
        <v>43160</v>
      </c>
      <c r="C2365" t="s">
        <v>7327</v>
      </c>
      <c r="D2365" s="16">
        <f t="shared" si="324"/>
        <v>43160</v>
      </c>
      <c r="E2365" s="13" t="str">
        <f t="shared" si="325"/>
        <v>1-3-2018</v>
      </c>
      <c r="F2365">
        <f t="shared" si="326"/>
        <v>6</v>
      </c>
      <c r="G2365" t="str">
        <f t="shared" si="327"/>
        <v>March</v>
      </c>
      <c r="H2365" t="str">
        <f t="shared" si="328"/>
        <v>1, 2018</v>
      </c>
      <c r="I2365" t="str">
        <f t="shared" si="329"/>
        <v>1</v>
      </c>
      <c r="J2365">
        <f t="shared" si="330"/>
        <v>3</v>
      </c>
      <c r="K2365" t="str">
        <f t="shared" si="331"/>
        <v>2018</v>
      </c>
      <c r="L2365">
        <f t="shared" si="332"/>
        <v>3</v>
      </c>
    </row>
    <row r="2366" spans="1:12" x14ac:dyDescent="0.2">
      <c r="A2366" s="1">
        <v>60032008</v>
      </c>
      <c r="B2366" s="16">
        <v>43160</v>
      </c>
      <c r="C2366" t="s">
        <v>7327</v>
      </c>
      <c r="D2366" s="16">
        <f t="shared" si="324"/>
        <v>43160</v>
      </c>
      <c r="E2366" s="13" t="str">
        <f t="shared" si="325"/>
        <v>1-3-2018</v>
      </c>
      <c r="F2366">
        <f t="shared" si="326"/>
        <v>6</v>
      </c>
      <c r="G2366" t="str">
        <f t="shared" si="327"/>
        <v>March</v>
      </c>
      <c r="H2366" t="str">
        <f t="shared" si="328"/>
        <v>1, 2018</v>
      </c>
      <c r="I2366" t="str">
        <f t="shared" si="329"/>
        <v>1</v>
      </c>
      <c r="J2366">
        <f t="shared" si="330"/>
        <v>3</v>
      </c>
      <c r="K2366" t="str">
        <f t="shared" si="331"/>
        <v>2018</v>
      </c>
      <c r="L2366">
        <f t="shared" si="332"/>
        <v>3</v>
      </c>
    </row>
    <row r="2367" spans="1:12" x14ac:dyDescent="0.2">
      <c r="A2367" s="1">
        <v>60037397</v>
      </c>
      <c r="B2367" s="16">
        <v>43160</v>
      </c>
      <c r="C2367" t="s">
        <v>7327</v>
      </c>
      <c r="D2367" s="16">
        <f t="shared" si="324"/>
        <v>43160</v>
      </c>
      <c r="E2367" s="13" t="str">
        <f t="shared" si="325"/>
        <v>1-3-2018</v>
      </c>
      <c r="F2367">
        <f t="shared" si="326"/>
        <v>6</v>
      </c>
      <c r="G2367" t="str">
        <f t="shared" si="327"/>
        <v>March</v>
      </c>
      <c r="H2367" t="str">
        <f t="shared" si="328"/>
        <v>1, 2018</v>
      </c>
      <c r="I2367" t="str">
        <f t="shared" si="329"/>
        <v>1</v>
      </c>
      <c r="J2367">
        <f t="shared" si="330"/>
        <v>3</v>
      </c>
      <c r="K2367" t="str">
        <f t="shared" si="331"/>
        <v>2018</v>
      </c>
      <c r="L2367">
        <f t="shared" si="332"/>
        <v>3</v>
      </c>
    </row>
    <row r="2368" spans="1:12" x14ac:dyDescent="0.2">
      <c r="A2368" s="1">
        <v>80223228</v>
      </c>
      <c r="B2368" s="16">
        <v>43160</v>
      </c>
      <c r="C2368" t="s">
        <v>7327</v>
      </c>
      <c r="D2368" s="16">
        <f t="shared" si="324"/>
        <v>43160</v>
      </c>
      <c r="E2368" s="13" t="str">
        <f t="shared" si="325"/>
        <v>1-3-2018</v>
      </c>
      <c r="F2368">
        <f t="shared" si="326"/>
        <v>6</v>
      </c>
      <c r="G2368" t="str">
        <f t="shared" si="327"/>
        <v>March</v>
      </c>
      <c r="H2368" t="str">
        <f t="shared" si="328"/>
        <v>1, 2018</v>
      </c>
      <c r="I2368" t="str">
        <f t="shared" si="329"/>
        <v>1</v>
      </c>
      <c r="J2368">
        <f t="shared" si="330"/>
        <v>3</v>
      </c>
      <c r="K2368" t="str">
        <f t="shared" si="331"/>
        <v>2018</v>
      </c>
      <c r="L2368">
        <f t="shared" si="332"/>
        <v>3</v>
      </c>
    </row>
    <row r="2369" spans="1:12" x14ac:dyDescent="0.2">
      <c r="A2369" s="1">
        <v>70001082</v>
      </c>
      <c r="B2369" s="16">
        <v>43160</v>
      </c>
      <c r="C2369" t="s">
        <v>7327</v>
      </c>
      <c r="D2369" s="16">
        <f t="shared" si="324"/>
        <v>43160</v>
      </c>
      <c r="E2369" s="13" t="str">
        <f t="shared" si="325"/>
        <v>1-3-2018</v>
      </c>
      <c r="F2369">
        <f t="shared" si="326"/>
        <v>6</v>
      </c>
      <c r="G2369" t="str">
        <f t="shared" si="327"/>
        <v>March</v>
      </c>
      <c r="H2369" t="str">
        <f t="shared" si="328"/>
        <v>1, 2018</v>
      </c>
      <c r="I2369" t="str">
        <f t="shared" si="329"/>
        <v>1</v>
      </c>
      <c r="J2369">
        <f t="shared" si="330"/>
        <v>3</v>
      </c>
      <c r="K2369" t="str">
        <f t="shared" si="331"/>
        <v>2018</v>
      </c>
      <c r="L2369">
        <f t="shared" si="332"/>
        <v>3</v>
      </c>
    </row>
    <row r="2370" spans="1:12" x14ac:dyDescent="0.2">
      <c r="A2370" s="1">
        <v>80238291</v>
      </c>
      <c r="B2370" s="16">
        <v>43160</v>
      </c>
      <c r="C2370" t="s">
        <v>7327</v>
      </c>
      <c r="D2370" s="16">
        <f t="shared" si="324"/>
        <v>43160</v>
      </c>
      <c r="E2370" s="13" t="str">
        <f t="shared" si="325"/>
        <v>1-3-2018</v>
      </c>
      <c r="F2370">
        <f t="shared" si="326"/>
        <v>6</v>
      </c>
      <c r="G2370" t="str">
        <f t="shared" si="327"/>
        <v>March</v>
      </c>
      <c r="H2370" t="str">
        <f t="shared" si="328"/>
        <v>1, 2018</v>
      </c>
      <c r="I2370" t="str">
        <f t="shared" si="329"/>
        <v>1</v>
      </c>
      <c r="J2370">
        <f t="shared" si="330"/>
        <v>3</v>
      </c>
      <c r="K2370" t="str">
        <f t="shared" si="331"/>
        <v>2018</v>
      </c>
      <c r="L2370">
        <f t="shared" si="332"/>
        <v>3</v>
      </c>
    </row>
    <row r="2371" spans="1:12" x14ac:dyDescent="0.2">
      <c r="A2371" s="1">
        <v>80158247</v>
      </c>
      <c r="B2371" s="16">
        <v>43160</v>
      </c>
      <c r="C2371" t="s">
        <v>7327</v>
      </c>
      <c r="D2371" s="16">
        <f t="shared" ref="D2371:D2434" si="333">DATE(K2371,L2371,I2371)</f>
        <v>43160</v>
      </c>
      <c r="E2371" s="13" t="str">
        <f t="shared" ref="E2371:E2434" si="334">I2371&amp;"-"&amp;L2371&amp;"-"&amp;K2371</f>
        <v>1-3-2018</v>
      </c>
      <c r="F2371">
        <f t="shared" ref="F2371:F2434" si="335">FIND(" ",C2371)</f>
        <v>6</v>
      </c>
      <c r="G2371" t="str">
        <f t="shared" ref="G2371:G2434" si="336">LEFT(C2371,F2371-1)</f>
        <v>March</v>
      </c>
      <c r="H2371" t="str">
        <f t="shared" ref="H2371:H2434" si="337">RIGHT(C2371,LEN(C2371)-F2371)</f>
        <v>1, 2018</v>
      </c>
      <c r="I2371" t="str">
        <f t="shared" ref="I2371:I2434" si="338">LEFT(H2371,J2371-2)</f>
        <v>1</v>
      </c>
      <c r="J2371">
        <f t="shared" ref="J2371:J2434" si="339">FIND(" ",H2371)</f>
        <v>3</v>
      </c>
      <c r="K2371" t="str">
        <f t="shared" ref="K2371:K2434" si="340">RIGHT(H2371,4)</f>
        <v>2018</v>
      </c>
      <c r="L2371">
        <f t="shared" ref="L2371:L2434" si="341">VLOOKUP(G2371,M:N,2,0)</f>
        <v>3</v>
      </c>
    </row>
    <row r="2372" spans="1:12" x14ac:dyDescent="0.2">
      <c r="A2372" s="1">
        <v>60035875</v>
      </c>
      <c r="B2372" s="16">
        <v>43160</v>
      </c>
      <c r="C2372" t="s">
        <v>7327</v>
      </c>
      <c r="D2372" s="16">
        <f t="shared" si="333"/>
        <v>43160</v>
      </c>
      <c r="E2372" s="13" t="str">
        <f t="shared" si="334"/>
        <v>1-3-2018</v>
      </c>
      <c r="F2372">
        <f t="shared" si="335"/>
        <v>6</v>
      </c>
      <c r="G2372" t="str">
        <f t="shared" si="336"/>
        <v>March</v>
      </c>
      <c r="H2372" t="str">
        <f t="shared" si="337"/>
        <v>1, 2018</v>
      </c>
      <c r="I2372" t="str">
        <f t="shared" si="338"/>
        <v>1</v>
      </c>
      <c r="J2372">
        <f t="shared" si="339"/>
        <v>3</v>
      </c>
      <c r="K2372" t="str">
        <f t="shared" si="340"/>
        <v>2018</v>
      </c>
      <c r="L2372">
        <f t="shared" si="341"/>
        <v>3</v>
      </c>
    </row>
    <row r="2373" spans="1:12" x14ac:dyDescent="0.2">
      <c r="A2373" s="1">
        <v>70244982</v>
      </c>
      <c r="B2373" s="16">
        <v>43160</v>
      </c>
      <c r="C2373" t="s">
        <v>7327</v>
      </c>
      <c r="D2373" s="16">
        <f t="shared" si="333"/>
        <v>43160</v>
      </c>
      <c r="E2373" s="13" t="str">
        <f t="shared" si="334"/>
        <v>1-3-2018</v>
      </c>
      <c r="F2373">
        <f t="shared" si="335"/>
        <v>6</v>
      </c>
      <c r="G2373" t="str">
        <f t="shared" si="336"/>
        <v>March</v>
      </c>
      <c r="H2373" t="str">
        <f t="shared" si="337"/>
        <v>1, 2018</v>
      </c>
      <c r="I2373" t="str">
        <f t="shared" si="338"/>
        <v>1</v>
      </c>
      <c r="J2373">
        <f t="shared" si="339"/>
        <v>3</v>
      </c>
      <c r="K2373" t="str">
        <f t="shared" si="340"/>
        <v>2018</v>
      </c>
      <c r="L2373">
        <f t="shared" si="341"/>
        <v>3</v>
      </c>
    </row>
    <row r="2374" spans="1:12" x14ac:dyDescent="0.2">
      <c r="A2374" s="1">
        <v>70065769</v>
      </c>
      <c r="B2374" s="16">
        <v>43160</v>
      </c>
      <c r="C2374" t="s">
        <v>7327</v>
      </c>
      <c r="D2374" s="16">
        <f t="shared" si="333"/>
        <v>43160</v>
      </c>
      <c r="E2374" s="13" t="str">
        <f t="shared" si="334"/>
        <v>1-3-2018</v>
      </c>
      <c r="F2374">
        <f t="shared" si="335"/>
        <v>6</v>
      </c>
      <c r="G2374" t="str">
        <f t="shared" si="336"/>
        <v>March</v>
      </c>
      <c r="H2374" t="str">
        <f t="shared" si="337"/>
        <v>1, 2018</v>
      </c>
      <c r="I2374" t="str">
        <f t="shared" si="338"/>
        <v>1</v>
      </c>
      <c r="J2374">
        <f t="shared" si="339"/>
        <v>3</v>
      </c>
      <c r="K2374" t="str">
        <f t="shared" si="340"/>
        <v>2018</v>
      </c>
      <c r="L2374">
        <f t="shared" si="341"/>
        <v>3</v>
      </c>
    </row>
    <row r="2375" spans="1:12" x14ac:dyDescent="0.2">
      <c r="A2375" s="1">
        <v>70099702</v>
      </c>
      <c r="B2375" s="16">
        <v>43160</v>
      </c>
      <c r="C2375" t="s">
        <v>7327</v>
      </c>
      <c r="D2375" s="16">
        <f t="shared" si="333"/>
        <v>43160</v>
      </c>
      <c r="E2375" s="13" t="str">
        <f t="shared" si="334"/>
        <v>1-3-2018</v>
      </c>
      <c r="F2375">
        <f t="shared" si="335"/>
        <v>6</v>
      </c>
      <c r="G2375" t="str">
        <f t="shared" si="336"/>
        <v>March</v>
      </c>
      <c r="H2375" t="str">
        <f t="shared" si="337"/>
        <v>1, 2018</v>
      </c>
      <c r="I2375" t="str">
        <f t="shared" si="338"/>
        <v>1</v>
      </c>
      <c r="J2375">
        <f t="shared" si="339"/>
        <v>3</v>
      </c>
      <c r="K2375" t="str">
        <f t="shared" si="340"/>
        <v>2018</v>
      </c>
      <c r="L2375">
        <f t="shared" si="341"/>
        <v>3</v>
      </c>
    </row>
    <row r="2376" spans="1:12" x14ac:dyDescent="0.2">
      <c r="A2376" s="1">
        <v>80238637</v>
      </c>
      <c r="B2376" s="16">
        <v>43160</v>
      </c>
      <c r="C2376" t="s">
        <v>7327</v>
      </c>
      <c r="D2376" s="16">
        <f t="shared" si="333"/>
        <v>43160</v>
      </c>
      <c r="E2376" s="13" t="str">
        <f t="shared" si="334"/>
        <v>1-3-2018</v>
      </c>
      <c r="F2376">
        <f t="shared" si="335"/>
        <v>6</v>
      </c>
      <c r="G2376" t="str">
        <f t="shared" si="336"/>
        <v>March</v>
      </c>
      <c r="H2376" t="str">
        <f t="shared" si="337"/>
        <v>1, 2018</v>
      </c>
      <c r="I2376" t="str">
        <f t="shared" si="338"/>
        <v>1</v>
      </c>
      <c r="J2376">
        <f t="shared" si="339"/>
        <v>3</v>
      </c>
      <c r="K2376" t="str">
        <f t="shared" si="340"/>
        <v>2018</v>
      </c>
      <c r="L2376">
        <f t="shared" si="341"/>
        <v>3</v>
      </c>
    </row>
    <row r="2377" spans="1:12" x14ac:dyDescent="0.2">
      <c r="A2377" s="1">
        <v>80188777</v>
      </c>
      <c r="B2377" s="16">
        <v>43160</v>
      </c>
      <c r="C2377" t="s">
        <v>7327</v>
      </c>
      <c r="D2377" s="16">
        <f t="shared" si="333"/>
        <v>43160</v>
      </c>
      <c r="E2377" s="13" t="str">
        <f t="shared" si="334"/>
        <v>1-3-2018</v>
      </c>
      <c r="F2377">
        <f t="shared" si="335"/>
        <v>6</v>
      </c>
      <c r="G2377" t="str">
        <f t="shared" si="336"/>
        <v>March</v>
      </c>
      <c r="H2377" t="str">
        <f t="shared" si="337"/>
        <v>1, 2018</v>
      </c>
      <c r="I2377" t="str">
        <f t="shared" si="338"/>
        <v>1</v>
      </c>
      <c r="J2377">
        <f t="shared" si="339"/>
        <v>3</v>
      </c>
      <c r="K2377" t="str">
        <f t="shared" si="340"/>
        <v>2018</v>
      </c>
      <c r="L2377">
        <f t="shared" si="341"/>
        <v>3</v>
      </c>
    </row>
    <row r="2378" spans="1:12" x14ac:dyDescent="0.2">
      <c r="A2378" s="1">
        <v>80238293</v>
      </c>
      <c r="B2378" s="16">
        <v>43160</v>
      </c>
      <c r="C2378" t="s">
        <v>7327</v>
      </c>
      <c r="D2378" s="16">
        <f t="shared" si="333"/>
        <v>43160</v>
      </c>
      <c r="E2378" s="13" t="str">
        <f t="shared" si="334"/>
        <v>1-3-2018</v>
      </c>
      <c r="F2378">
        <f t="shared" si="335"/>
        <v>6</v>
      </c>
      <c r="G2378" t="str">
        <f t="shared" si="336"/>
        <v>March</v>
      </c>
      <c r="H2378" t="str">
        <f t="shared" si="337"/>
        <v>1, 2018</v>
      </c>
      <c r="I2378" t="str">
        <f t="shared" si="338"/>
        <v>1</v>
      </c>
      <c r="J2378">
        <f t="shared" si="339"/>
        <v>3</v>
      </c>
      <c r="K2378" t="str">
        <f t="shared" si="340"/>
        <v>2018</v>
      </c>
      <c r="L2378">
        <f t="shared" si="341"/>
        <v>3</v>
      </c>
    </row>
    <row r="2379" spans="1:12" x14ac:dyDescent="0.2">
      <c r="A2379" s="1">
        <v>80132381</v>
      </c>
      <c r="B2379" s="16">
        <v>43160</v>
      </c>
      <c r="C2379" t="s">
        <v>7327</v>
      </c>
      <c r="D2379" s="16">
        <f t="shared" si="333"/>
        <v>43160</v>
      </c>
      <c r="E2379" s="13" t="str">
        <f t="shared" si="334"/>
        <v>1-3-2018</v>
      </c>
      <c r="F2379">
        <f t="shared" si="335"/>
        <v>6</v>
      </c>
      <c r="G2379" t="str">
        <f t="shared" si="336"/>
        <v>March</v>
      </c>
      <c r="H2379" t="str">
        <f t="shared" si="337"/>
        <v>1, 2018</v>
      </c>
      <c r="I2379" t="str">
        <f t="shared" si="338"/>
        <v>1</v>
      </c>
      <c r="J2379">
        <f t="shared" si="339"/>
        <v>3</v>
      </c>
      <c r="K2379" t="str">
        <f t="shared" si="340"/>
        <v>2018</v>
      </c>
      <c r="L2379">
        <f t="shared" si="341"/>
        <v>3</v>
      </c>
    </row>
    <row r="2380" spans="1:12" x14ac:dyDescent="0.2">
      <c r="A2380" s="1">
        <v>80023851</v>
      </c>
      <c r="B2380" s="16">
        <v>43160</v>
      </c>
      <c r="C2380" t="s">
        <v>7327</v>
      </c>
      <c r="D2380" s="16">
        <f t="shared" si="333"/>
        <v>43160</v>
      </c>
      <c r="E2380" s="13" t="str">
        <f t="shared" si="334"/>
        <v>1-3-2018</v>
      </c>
      <c r="F2380">
        <f t="shared" si="335"/>
        <v>6</v>
      </c>
      <c r="G2380" t="str">
        <f t="shared" si="336"/>
        <v>March</v>
      </c>
      <c r="H2380" t="str">
        <f t="shared" si="337"/>
        <v>1, 2018</v>
      </c>
      <c r="I2380" t="str">
        <f t="shared" si="338"/>
        <v>1</v>
      </c>
      <c r="J2380">
        <f t="shared" si="339"/>
        <v>3</v>
      </c>
      <c r="K2380" t="str">
        <f t="shared" si="340"/>
        <v>2018</v>
      </c>
      <c r="L2380">
        <f t="shared" si="341"/>
        <v>3</v>
      </c>
    </row>
    <row r="2381" spans="1:12" x14ac:dyDescent="0.2">
      <c r="A2381" s="1">
        <v>70019491</v>
      </c>
      <c r="B2381" s="16">
        <v>43160</v>
      </c>
      <c r="C2381" t="s">
        <v>7327</v>
      </c>
      <c r="D2381" s="16">
        <f t="shared" si="333"/>
        <v>43160</v>
      </c>
      <c r="E2381" s="13" t="str">
        <f t="shared" si="334"/>
        <v>1-3-2018</v>
      </c>
      <c r="F2381">
        <f t="shared" si="335"/>
        <v>6</v>
      </c>
      <c r="G2381" t="str">
        <f t="shared" si="336"/>
        <v>March</v>
      </c>
      <c r="H2381" t="str">
        <f t="shared" si="337"/>
        <v>1, 2018</v>
      </c>
      <c r="I2381" t="str">
        <f t="shared" si="338"/>
        <v>1</v>
      </c>
      <c r="J2381">
        <f t="shared" si="339"/>
        <v>3</v>
      </c>
      <c r="K2381" t="str">
        <f t="shared" si="340"/>
        <v>2018</v>
      </c>
      <c r="L2381">
        <f t="shared" si="341"/>
        <v>3</v>
      </c>
    </row>
    <row r="2382" spans="1:12" x14ac:dyDescent="0.2">
      <c r="A2382" s="1">
        <v>70304187</v>
      </c>
      <c r="B2382" s="16">
        <v>43160</v>
      </c>
      <c r="C2382" t="s">
        <v>7327</v>
      </c>
      <c r="D2382" s="16">
        <f t="shared" si="333"/>
        <v>43160</v>
      </c>
      <c r="E2382" s="13" t="str">
        <f t="shared" si="334"/>
        <v>1-3-2018</v>
      </c>
      <c r="F2382">
        <f t="shared" si="335"/>
        <v>6</v>
      </c>
      <c r="G2382" t="str">
        <f t="shared" si="336"/>
        <v>March</v>
      </c>
      <c r="H2382" t="str">
        <f t="shared" si="337"/>
        <v>1, 2018</v>
      </c>
      <c r="I2382" t="str">
        <f t="shared" si="338"/>
        <v>1</v>
      </c>
      <c r="J2382">
        <f t="shared" si="339"/>
        <v>3</v>
      </c>
      <c r="K2382" t="str">
        <f t="shared" si="340"/>
        <v>2018</v>
      </c>
      <c r="L2382">
        <f t="shared" si="341"/>
        <v>3</v>
      </c>
    </row>
    <row r="2383" spans="1:12" x14ac:dyDescent="0.2">
      <c r="A2383" s="1">
        <v>60001670</v>
      </c>
      <c r="B2383" s="16">
        <v>43160</v>
      </c>
      <c r="C2383" t="s">
        <v>7327</v>
      </c>
      <c r="D2383" s="16">
        <f t="shared" si="333"/>
        <v>43160</v>
      </c>
      <c r="E2383" s="13" t="str">
        <f t="shared" si="334"/>
        <v>1-3-2018</v>
      </c>
      <c r="F2383">
        <f t="shared" si="335"/>
        <v>6</v>
      </c>
      <c r="G2383" t="str">
        <f t="shared" si="336"/>
        <v>March</v>
      </c>
      <c r="H2383" t="str">
        <f t="shared" si="337"/>
        <v>1, 2018</v>
      </c>
      <c r="I2383" t="str">
        <f t="shared" si="338"/>
        <v>1</v>
      </c>
      <c r="J2383">
        <f t="shared" si="339"/>
        <v>3</v>
      </c>
      <c r="K2383" t="str">
        <f t="shared" si="340"/>
        <v>2018</v>
      </c>
      <c r="L2383">
        <f t="shared" si="341"/>
        <v>3</v>
      </c>
    </row>
    <row r="2384" spans="1:12" x14ac:dyDescent="0.2">
      <c r="A2384" s="1">
        <v>80196367</v>
      </c>
      <c r="B2384" s="16">
        <v>43160</v>
      </c>
      <c r="C2384" t="s">
        <v>7327</v>
      </c>
      <c r="D2384" s="16">
        <f t="shared" si="333"/>
        <v>43160</v>
      </c>
      <c r="E2384" s="13" t="str">
        <f t="shared" si="334"/>
        <v>1-3-2018</v>
      </c>
      <c r="F2384">
        <f t="shared" si="335"/>
        <v>6</v>
      </c>
      <c r="G2384" t="str">
        <f t="shared" si="336"/>
        <v>March</v>
      </c>
      <c r="H2384" t="str">
        <f t="shared" si="337"/>
        <v>1, 2018</v>
      </c>
      <c r="I2384" t="str">
        <f t="shared" si="338"/>
        <v>1</v>
      </c>
      <c r="J2384">
        <f t="shared" si="339"/>
        <v>3</v>
      </c>
      <c r="K2384" t="str">
        <f t="shared" si="340"/>
        <v>2018</v>
      </c>
      <c r="L2384">
        <f t="shared" si="341"/>
        <v>3</v>
      </c>
    </row>
    <row r="2385" spans="1:12" x14ac:dyDescent="0.2">
      <c r="A2385" s="1">
        <v>70134669</v>
      </c>
      <c r="B2385" s="16">
        <v>43160</v>
      </c>
      <c r="C2385" t="s">
        <v>7327</v>
      </c>
      <c r="D2385" s="16">
        <f t="shared" si="333"/>
        <v>43160</v>
      </c>
      <c r="E2385" s="13" t="str">
        <f t="shared" si="334"/>
        <v>1-3-2018</v>
      </c>
      <c r="F2385">
        <f t="shared" si="335"/>
        <v>6</v>
      </c>
      <c r="G2385" t="str">
        <f t="shared" si="336"/>
        <v>March</v>
      </c>
      <c r="H2385" t="str">
        <f t="shared" si="337"/>
        <v>1, 2018</v>
      </c>
      <c r="I2385" t="str">
        <f t="shared" si="338"/>
        <v>1</v>
      </c>
      <c r="J2385">
        <f t="shared" si="339"/>
        <v>3</v>
      </c>
      <c r="K2385" t="str">
        <f t="shared" si="340"/>
        <v>2018</v>
      </c>
      <c r="L2385">
        <f t="shared" si="341"/>
        <v>3</v>
      </c>
    </row>
    <row r="2386" spans="1:12" x14ac:dyDescent="0.2">
      <c r="A2386" s="1">
        <v>80202728</v>
      </c>
      <c r="B2386" s="16">
        <v>43160</v>
      </c>
      <c r="C2386" t="s">
        <v>7327</v>
      </c>
      <c r="D2386" s="16">
        <f t="shared" si="333"/>
        <v>43160</v>
      </c>
      <c r="E2386" s="13" t="str">
        <f t="shared" si="334"/>
        <v>1-3-2018</v>
      </c>
      <c r="F2386">
        <f t="shared" si="335"/>
        <v>6</v>
      </c>
      <c r="G2386" t="str">
        <f t="shared" si="336"/>
        <v>March</v>
      </c>
      <c r="H2386" t="str">
        <f t="shared" si="337"/>
        <v>1, 2018</v>
      </c>
      <c r="I2386" t="str">
        <f t="shared" si="338"/>
        <v>1</v>
      </c>
      <c r="J2386">
        <f t="shared" si="339"/>
        <v>3</v>
      </c>
      <c r="K2386" t="str">
        <f t="shared" si="340"/>
        <v>2018</v>
      </c>
      <c r="L2386">
        <f t="shared" si="341"/>
        <v>3</v>
      </c>
    </row>
    <row r="2387" spans="1:12" x14ac:dyDescent="0.2">
      <c r="A2387" s="1">
        <v>80238294</v>
      </c>
      <c r="B2387" s="16">
        <v>43160</v>
      </c>
      <c r="C2387" t="s">
        <v>7327</v>
      </c>
      <c r="D2387" s="16">
        <f t="shared" si="333"/>
        <v>43160</v>
      </c>
      <c r="E2387" s="13" t="str">
        <f t="shared" si="334"/>
        <v>1-3-2018</v>
      </c>
      <c r="F2387">
        <f t="shared" si="335"/>
        <v>6</v>
      </c>
      <c r="G2387" t="str">
        <f t="shared" si="336"/>
        <v>March</v>
      </c>
      <c r="H2387" t="str">
        <f t="shared" si="337"/>
        <v>1, 2018</v>
      </c>
      <c r="I2387" t="str">
        <f t="shared" si="338"/>
        <v>1</v>
      </c>
      <c r="J2387">
        <f t="shared" si="339"/>
        <v>3</v>
      </c>
      <c r="K2387" t="str">
        <f t="shared" si="340"/>
        <v>2018</v>
      </c>
      <c r="L2387">
        <f t="shared" si="341"/>
        <v>3</v>
      </c>
    </row>
    <row r="2388" spans="1:12" x14ac:dyDescent="0.2">
      <c r="A2388" s="1">
        <v>80023853</v>
      </c>
      <c r="B2388" s="16">
        <v>43160</v>
      </c>
      <c r="C2388" t="s">
        <v>7327</v>
      </c>
      <c r="D2388" s="16">
        <f t="shared" si="333"/>
        <v>43160</v>
      </c>
      <c r="E2388" s="13" t="str">
        <f t="shared" si="334"/>
        <v>1-3-2018</v>
      </c>
      <c r="F2388">
        <f t="shared" si="335"/>
        <v>6</v>
      </c>
      <c r="G2388" t="str">
        <f t="shared" si="336"/>
        <v>March</v>
      </c>
      <c r="H2388" t="str">
        <f t="shared" si="337"/>
        <v>1, 2018</v>
      </c>
      <c r="I2388" t="str">
        <f t="shared" si="338"/>
        <v>1</v>
      </c>
      <c r="J2388">
        <f t="shared" si="339"/>
        <v>3</v>
      </c>
      <c r="K2388" t="str">
        <f t="shared" si="340"/>
        <v>2018</v>
      </c>
      <c r="L2388">
        <f t="shared" si="341"/>
        <v>3</v>
      </c>
    </row>
    <row r="2389" spans="1:12" x14ac:dyDescent="0.2">
      <c r="A2389" s="1">
        <v>80244078</v>
      </c>
      <c r="B2389" s="16">
        <v>43160</v>
      </c>
      <c r="C2389" t="s">
        <v>7327</v>
      </c>
      <c r="D2389" s="16">
        <f t="shared" si="333"/>
        <v>43160</v>
      </c>
      <c r="E2389" s="13" t="str">
        <f t="shared" si="334"/>
        <v>1-3-2018</v>
      </c>
      <c r="F2389">
        <f t="shared" si="335"/>
        <v>6</v>
      </c>
      <c r="G2389" t="str">
        <f t="shared" si="336"/>
        <v>March</v>
      </c>
      <c r="H2389" t="str">
        <f t="shared" si="337"/>
        <v>1, 2018</v>
      </c>
      <c r="I2389" t="str">
        <f t="shared" si="338"/>
        <v>1</v>
      </c>
      <c r="J2389">
        <f t="shared" si="339"/>
        <v>3</v>
      </c>
      <c r="K2389" t="str">
        <f t="shared" si="340"/>
        <v>2018</v>
      </c>
      <c r="L2389">
        <f t="shared" si="341"/>
        <v>3</v>
      </c>
    </row>
    <row r="2390" spans="1:12" x14ac:dyDescent="0.2">
      <c r="A2390" s="1">
        <v>80238292</v>
      </c>
      <c r="B2390" s="16">
        <v>43160</v>
      </c>
      <c r="C2390" t="s">
        <v>7327</v>
      </c>
      <c r="D2390" s="16">
        <f t="shared" si="333"/>
        <v>43160</v>
      </c>
      <c r="E2390" s="13" t="str">
        <f t="shared" si="334"/>
        <v>1-3-2018</v>
      </c>
      <c r="F2390">
        <f t="shared" si="335"/>
        <v>6</v>
      </c>
      <c r="G2390" t="str">
        <f t="shared" si="336"/>
        <v>March</v>
      </c>
      <c r="H2390" t="str">
        <f t="shared" si="337"/>
        <v>1, 2018</v>
      </c>
      <c r="I2390" t="str">
        <f t="shared" si="338"/>
        <v>1</v>
      </c>
      <c r="J2390">
        <f t="shared" si="339"/>
        <v>3</v>
      </c>
      <c r="K2390" t="str">
        <f t="shared" si="340"/>
        <v>2018</v>
      </c>
      <c r="L2390">
        <f t="shared" si="341"/>
        <v>3</v>
      </c>
    </row>
    <row r="2391" spans="1:12" x14ac:dyDescent="0.2">
      <c r="A2391" s="1">
        <v>80238190</v>
      </c>
      <c r="B2391" s="16">
        <v>43160</v>
      </c>
      <c r="C2391" t="s">
        <v>7327</v>
      </c>
      <c r="D2391" s="16">
        <f t="shared" si="333"/>
        <v>43160</v>
      </c>
      <c r="E2391" s="13" t="str">
        <f t="shared" si="334"/>
        <v>1-3-2018</v>
      </c>
      <c r="F2391">
        <f t="shared" si="335"/>
        <v>6</v>
      </c>
      <c r="G2391" t="str">
        <f t="shared" si="336"/>
        <v>March</v>
      </c>
      <c r="H2391" t="str">
        <f t="shared" si="337"/>
        <v>1, 2018</v>
      </c>
      <c r="I2391" t="str">
        <f t="shared" si="338"/>
        <v>1</v>
      </c>
      <c r="J2391">
        <f t="shared" si="339"/>
        <v>3</v>
      </c>
      <c r="K2391" t="str">
        <f t="shared" si="340"/>
        <v>2018</v>
      </c>
      <c r="L2391">
        <f t="shared" si="341"/>
        <v>3</v>
      </c>
    </row>
    <row r="2392" spans="1:12" x14ac:dyDescent="0.2">
      <c r="A2392" s="1">
        <v>70304188</v>
      </c>
      <c r="B2392" s="16">
        <v>43160</v>
      </c>
      <c r="C2392" t="s">
        <v>7327</v>
      </c>
      <c r="D2392" s="16">
        <f t="shared" si="333"/>
        <v>43160</v>
      </c>
      <c r="E2392" s="13" t="str">
        <f t="shared" si="334"/>
        <v>1-3-2018</v>
      </c>
      <c r="F2392">
        <f t="shared" si="335"/>
        <v>6</v>
      </c>
      <c r="G2392" t="str">
        <f t="shared" si="336"/>
        <v>March</v>
      </c>
      <c r="H2392" t="str">
        <f t="shared" si="337"/>
        <v>1, 2018</v>
      </c>
      <c r="I2392" t="str">
        <f t="shared" si="338"/>
        <v>1</v>
      </c>
      <c r="J2392">
        <f t="shared" si="339"/>
        <v>3</v>
      </c>
      <c r="K2392" t="str">
        <f t="shared" si="340"/>
        <v>2018</v>
      </c>
      <c r="L2392">
        <f t="shared" si="341"/>
        <v>3</v>
      </c>
    </row>
    <row r="2393" spans="1:12" x14ac:dyDescent="0.2">
      <c r="A2393" s="1">
        <v>70304186</v>
      </c>
      <c r="B2393" s="16">
        <v>43160</v>
      </c>
      <c r="C2393" t="s">
        <v>7327</v>
      </c>
      <c r="D2393" s="16">
        <f t="shared" si="333"/>
        <v>43160</v>
      </c>
      <c r="E2393" s="13" t="str">
        <f t="shared" si="334"/>
        <v>1-3-2018</v>
      </c>
      <c r="F2393">
        <f t="shared" si="335"/>
        <v>6</v>
      </c>
      <c r="G2393" t="str">
        <f t="shared" si="336"/>
        <v>March</v>
      </c>
      <c r="H2393" t="str">
        <f t="shared" si="337"/>
        <v>1, 2018</v>
      </c>
      <c r="I2393" t="str">
        <f t="shared" si="338"/>
        <v>1</v>
      </c>
      <c r="J2393">
        <f t="shared" si="339"/>
        <v>3</v>
      </c>
      <c r="K2393" t="str">
        <f t="shared" si="340"/>
        <v>2018</v>
      </c>
      <c r="L2393">
        <f t="shared" si="341"/>
        <v>3</v>
      </c>
    </row>
    <row r="2394" spans="1:12" x14ac:dyDescent="0.2">
      <c r="A2394" s="1">
        <v>70304189</v>
      </c>
      <c r="B2394" s="16">
        <v>43160</v>
      </c>
      <c r="C2394" t="s">
        <v>7327</v>
      </c>
      <c r="D2394" s="16">
        <f t="shared" si="333"/>
        <v>43160</v>
      </c>
      <c r="E2394" s="13" t="str">
        <f t="shared" si="334"/>
        <v>1-3-2018</v>
      </c>
      <c r="F2394">
        <f t="shared" si="335"/>
        <v>6</v>
      </c>
      <c r="G2394" t="str">
        <f t="shared" si="336"/>
        <v>March</v>
      </c>
      <c r="H2394" t="str">
        <f t="shared" si="337"/>
        <v>1, 2018</v>
      </c>
      <c r="I2394" t="str">
        <f t="shared" si="338"/>
        <v>1</v>
      </c>
      <c r="J2394">
        <f t="shared" si="339"/>
        <v>3</v>
      </c>
      <c r="K2394" t="str">
        <f t="shared" si="340"/>
        <v>2018</v>
      </c>
      <c r="L2394">
        <f t="shared" si="341"/>
        <v>3</v>
      </c>
    </row>
    <row r="2395" spans="1:12" x14ac:dyDescent="0.2">
      <c r="A2395" s="1">
        <v>70143440</v>
      </c>
      <c r="B2395" s="16">
        <v>43160</v>
      </c>
      <c r="C2395" t="s">
        <v>7327</v>
      </c>
      <c r="D2395" s="16">
        <f t="shared" si="333"/>
        <v>43160</v>
      </c>
      <c r="E2395" s="13" t="str">
        <f t="shared" si="334"/>
        <v>1-3-2018</v>
      </c>
      <c r="F2395">
        <f t="shared" si="335"/>
        <v>6</v>
      </c>
      <c r="G2395" t="str">
        <f t="shared" si="336"/>
        <v>March</v>
      </c>
      <c r="H2395" t="str">
        <f t="shared" si="337"/>
        <v>1, 2018</v>
      </c>
      <c r="I2395" t="str">
        <f t="shared" si="338"/>
        <v>1</v>
      </c>
      <c r="J2395">
        <f t="shared" si="339"/>
        <v>3</v>
      </c>
      <c r="K2395" t="str">
        <f t="shared" si="340"/>
        <v>2018</v>
      </c>
      <c r="L2395">
        <f t="shared" si="341"/>
        <v>3</v>
      </c>
    </row>
    <row r="2396" spans="1:12" x14ac:dyDescent="0.2">
      <c r="A2396" s="1">
        <v>20717860</v>
      </c>
      <c r="B2396" s="16">
        <v>43160</v>
      </c>
      <c r="C2396" t="s">
        <v>7327</v>
      </c>
      <c r="D2396" s="16">
        <f t="shared" si="333"/>
        <v>43160</v>
      </c>
      <c r="E2396" s="13" t="str">
        <f t="shared" si="334"/>
        <v>1-3-2018</v>
      </c>
      <c r="F2396">
        <f t="shared" si="335"/>
        <v>6</v>
      </c>
      <c r="G2396" t="str">
        <f t="shared" si="336"/>
        <v>March</v>
      </c>
      <c r="H2396" t="str">
        <f t="shared" si="337"/>
        <v>1, 2018</v>
      </c>
      <c r="I2396" t="str">
        <f t="shared" si="338"/>
        <v>1</v>
      </c>
      <c r="J2396">
        <f t="shared" si="339"/>
        <v>3</v>
      </c>
      <c r="K2396" t="str">
        <f t="shared" si="340"/>
        <v>2018</v>
      </c>
      <c r="L2396">
        <f t="shared" si="341"/>
        <v>3</v>
      </c>
    </row>
    <row r="2397" spans="1:12" x14ac:dyDescent="0.2">
      <c r="A2397" s="1">
        <v>80201833</v>
      </c>
      <c r="B2397" s="16">
        <v>43160</v>
      </c>
      <c r="C2397" t="s">
        <v>7327</v>
      </c>
      <c r="D2397" s="16">
        <f t="shared" si="333"/>
        <v>43160</v>
      </c>
      <c r="E2397" s="13" t="str">
        <f t="shared" si="334"/>
        <v>1-3-2018</v>
      </c>
      <c r="F2397">
        <f t="shared" si="335"/>
        <v>6</v>
      </c>
      <c r="G2397" t="str">
        <f t="shared" si="336"/>
        <v>March</v>
      </c>
      <c r="H2397" t="str">
        <f t="shared" si="337"/>
        <v>1, 2018</v>
      </c>
      <c r="I2397" t="str">
        <f t="shared" si="338"/>
        <v>1</v>
      </c>
      <c r="J2397">
        <f t="shared" si="339"/>
        <v>3</v>
      </c>
      <c r="K2397" t="str">
        <f t="shared" si="340"/>
        <v>2018</v>
      </c>
      <c r="L2397">
        <f t="shared" si="341"/>
        <v>3</v>
      </c>
    </row>
    <row r="2398" spans="1:12" x14ac:dyDescent="0.2">
      <c r="A2398" s="1">
        <v>80238295</v>
      </c>
      <c r="B2398" s="16">
        <v>43160</v>
      </c>
      <c r="C2398" t="s">
        <v>7327</v>
      </c>
      <c r="D2398" s="16">
        <f t="shared" si="333"/>
        <v>43160</v>
      </c>
      <c r="E2398" s="13" t="str">
        <f t="shared" si="334"/>
        <v>1-3-2018</v>
      </c>
      <c r="F2398">
        <f t="shared" si="335"/>
        <v>6</v>
      </c>
      <c r="G2398" t="str">
        <f t="shared" si="336"/>
        <v>March</v>
      </c>
      <c r="H2398" t="str">
        <f t="shared" si="337"/>
        <v>1, 2018</v>
      </c>
      <c r="I2398" t="str">
        <f t="shared" si="338"/>
        <v>1</v>
      </c>
      <c r="J2398">
        <f t="shared" si="339"/>
        <v>3</v>
      </c>
      <c r="K2398" t="str">
        <f t="shared" si="340"/>
        <v>2018</v>
      </c>
      <c r="L2398">
        <f t="shared" si="341"/>
        <v>3</v>
      </c>
    </row>
    <row r="2399" spans="1:12" x14ac:dyDescent="0.2">
      <c r="A2399" s="1">
        <v>80223190</v>
      </c>
      <c r="B2399" s="16">
        <v>43160</v>
      </c>
      <c r="C2399" t="s">
        <v>7327</v>
      </c>
      <c r="D2399" s="16">
        <f t="shared" si="333"/>
        <v>43160</v>
      </c>
      <c r="E2399" s="13" t="str">
        <f t="shared" si="334"/>
        <v>1-3-2018</v>
      </c>
      <c r="F2399">
        <f t="shared" si="335"/>
        <v>6</v>
      </c>
      <c r="G2399" t="str">
        <f t="shared" si="336"/>
        <v>March</v>
      </c>
      <c r="H2399" t="str">
        <f t="shared" si="337"/>
        <v>1, 2018</v>
      </c>
      <c r="I2399" t="str">
        <f t="shared" si="338"/>
        <v>1</v>
      </c>
      <c r="J2399">
        <f t="shared" si="339"/>
        <v>3</v>
      </c>
      <c r="K2399" t="str">
        <f t="shared" si="340"/>
        <v>2018</v>
      </c>
      <c r="L2399">
        <f t="shared" si="341"/>
        <v>3</v>
      </c>
    </row>
    <row r="2400" spans="1:12" x14ac:dyDescent="0.2">
      <c r="A2400" s="1">
        <v>70125935</v>
      </c>
      <c r="B2400" s="16">
        <v>43160</v>
      </c>
      <c r="C2400" t="s">
        <v>7327</v>
      </c>
      <c r="D2400" s="16">
        <f t="shared" si="333"/>
        <v>43160</v>
      </c>
      <c r="E2400" s="13" t="str">
        <f t="shared" si="334"/>
        <v>1-3-2018</v>
      </c>
      <c r="F2400">
        <f t="shared" si="335"/>
        <v>6</v>
      </c>
      <c r="G2400" t="str">
        <f t="shared" si="336"/>
        <v>March</v>
      </c>
      <c r="H2400" t="str">
        <f t="shared" si="337"/>
        <v>1, 2018</v>
      </c>
      <c r="I2400" t="str">
        <f t="shared" si="338"/>
        <v>1</v>
      </c>
      <c r="J2400">
        <f t="shared" si="339"/>
        <v>3</v>
      </c>
      <c r="K2400" t="str">
        <f t="shared" si="340"/>
        <v>2018</v>
      </c>
      <c r="L2400">
        <f t="shared" si="341"/>
        <v>3</v>
      </c>
    </row>
    <row r="2401" spans="1:12" x14ac:dyDescent="0.2">
      <c r="A2401" s="1">
        <v>60021903</v>
      </c>
      <c r="B2401" s="16">
        <v>43160</v>
      </c>
      <c r="C2401" t="s">
        <v>7327</v>
      </c>
      <c r="D2401" s="16">
        <f t="shared" si="333"/>
        <v>43160</v>
      </c>
      <c r="E2401" s="13" t="str">
        <f t="shared" si="334"/>
        <v>1-3-2018</v>
      </c>
      <c r="F2401">
        <f t="shared" si="335"/>
        <v>6</v>
      </c>
      <c r="G2401" t="str">
        <f t="shared" si="336"/>
        <v>March</v>
      </c>
      <c r="H2401" t="str">
        <f t="shared" si="337"/>
        <v>1, 2018</v>
      </c>
      <c r="I2401" t="str">
        <f t="shared" si="338"/>
        <v>1</v>
      </c>
      <c r="J2401">
        <f t="shared" si="339"/>
        <v>3</v>
      </c>
      <c r="K2401" t="str">
        <f t="shared" si="340"/>
        <v>2018</v>
      </c>
      <c r="L2401">
        <f t="shared" si="341"/>
        <v>3</v>
      </c>
    </row>
    <row r="2402" spans="1:12" x14ac:dyDescent="0.2">
      <c r="A2402" s="1">
        <v>70001564</v>
      </c>
      <c r="B2402" s="16">
        <v>43160</v>
      </c>
      <c r="C2402" t="s">
        <v>7327</v>
      </c>
      <c r="D2402" s="16">
        <f t="shared" si="333"/>
        <v>43160</v>
      </c>
      <c r="E2402" s="13" t="str">
        <f t="shared" si="334"/>
        <v>1-3-2018</v>
      </c>
      <c r="F2402">
        <f t="shared" si="335"/>
        <v>6</v>
      </c>
      <c r="G2402" t="str">
        <f t="shared" si="336"/>
        <v>March</v>
      </c>
      <c r="H2402" t="str">
        <f t="shared" si="337"/>
        <v>1, 2018</v>
      </c>
      <c r="I2402" t="str">
        <f t="shared" si="338"/>
        <v>1</v>
      </c>
      <c r="J2402">
        <f t="shared" si="339"/>
        <v>3</v>
      </c>
      <c r="K2402" t="str">
        <f t="shared" si="340"/>
        <v>2018</v>
      </c>
      <c r="L2402">
        <f t="shared" si="341"/>
        <v>3</v>
      </c>
    </row>
    <row r="2403" spans="1:12" x14ac:dyDescent="0.2">
      <c r="A2403" s="1">
        <v>80172593</v>
      </c>
      <c r="B2403" s="16">
        <v>42795</v>
      </c>
      <c r="C2403" t="s">
        <v>7534</v>
      </c>
      <c r="D2403" s="16">
        <f t="shared" si="333"/>
        <v>42795</v>
      </c>
      <c r="E2403" s="13" t="str">
        <f t="shared" si="334"/>
        <v>1-3-2017</v>
      </c>
      <c r="F2403">
        <f t="shared" si="335"/>
        <v>6</v>
      </c>
      <c r="G2403" t="str">
        <f t="shared" si="336"/>
        <v>March</v>
      </c>
      <c r="H2403" t="str">
        <f t="shared" si="337"/>
        <v>1, 2017</v>
      </c>
      <c r="I2403" t="str">
        <f t="shared" si="338"/>
        <v>1</v>
      </c>
      <c r="J2403">
        <f t="shared" si="339"/>
        <v>3</v>
      </c>
      <c r="K2403" t="str">
        <f t="shared" si="340"/>
        <v>2017</v>
      </c>
      <c r="L2403">
        <f t="shared" si="341"/>
        <v>3</v>
      </c>
    </row>
    <row r="2404" spans="1:12" x14ac:dyDescent="0.2">
      <c r="A2404" s="1">
        <v>80135631</v>
      </c>
      <c r="B2404" s="16">
        <v>42795</v>
      </c>
      <c r="C2404" t="s">
        <v>7534</v>
      </c>
      <c r="D2404" s="16">
        <f t="shared" si="333"/>
        <v>42795</v>
      </c>
      <c r="E2404" s="13" t="str">
        <f t="shared" si="334"/>
        <v>1-3-2017</v>
      </c>
      <c r="F2404">
        <f t="shared" si="335"/>
        <v>6</v>
      </c>
      <c r="G2404" t="str">
        <f t="shared" si="336"/>
        <v>March</v>
      </c>
      <c r="H2404" t="str">
        <f t="shared" si="337"/>
        <v>1, 2017</v>
      </c>
      <c r="I2404" t="str">
        <f t="shared" si="338"/>
        <v>1</v>
      </c>
      <c r="J2404">
        <f t="shared" si="339"/>
        <v>3</v>
      </c>
      <c r="K2404" t="str">
        <f t="shared" si="340"/>
        <v>2017</v>
      </c>
      <c r="L2404">
        <f t="shared" si="341"/>
        <v>3</v>
      </c>
    </row>
    <row r="2405" spans="1:12" x14ac:dyDescent="0.2">
      <c r="A2405" s="1">
        <v>80135586</v>
      </c>
      <c r="B2405" s="16">
        <v>42795</v>
      </c>
      <c r="C2405" t="s">
        <v>7534</v>
      </c>
      <c r="D2405" s="16">
        <f t="shared" si="333"/>
        <v>42795</v>
      </c>
      <c r="E2405" s="13" t="str">
        <f t="shared" si="334"/>
        <v>1-3-2017</v>
      </c>
      <c r="F2405">
        <f t="shared" si="335"/>
        <v>6</v>
      </c>
      <c r="G2405" t="str">
        <f t="shared" si="336"/>
        <v>March</v>
      </c>
      <c r="H2405" t="str">
        <f t="shared" si="337"/>
        <v>1, 2017</v>
      </c>
      <c r="I2405" t="str">
        <f t="shared" si="338"/>
        <v>1</v>
      </c>
      <c r="J2405">
        <f t="shared" si="339"/>
        <v>3</v>
      </c>
      <c r="K2405" t="str">
        <f t="shared" si="340"/>
        <v>2017</v>
      </c>
      <c r="L2405">
        <f t="shared" si="341"/>
        <v>3</v>
      </c>
    </row>
    <row r="2406" spans="1:12" x14ac:dyDescent="0.2">
      <c r="A2406" s="1">
        <v>70175127</v>
      </c>
      <c r="B2406" s="16">
        <v>42795</v>
      </c>
      <c r="C2406" t="s">
        <v>7534</v>
      </c>
      <c r="D2406" s="16">
        <f t="shared" si="333"/>
        <v>42795</v>
      </c>
      <c r="E2406" s="13" t="str">
        <f t="shared" si="334"/>
        <v>1-3-2017</v>
      </c>
      <c r="F2406">
        <f t="shared" si="335"/>
        <v>6</v>
      </c>
      <c r="G2406" t="str">
        <f t="shared" si="336"/>
        <v>March</v>
      </c>
      <c r="H2406" t="str">
        <f t="shared" si="337"/>
        <v>1, 2017</v>
      </c>
      <c r="I2406" t="str">
        <f t="shared" si="338"/>
        <v>1</v>
      </c>
      <c r="J2406">
        <f t="shared" si="339"/>
        <v>3</v>
      </c>
      <c r="K2406" t="str">
        <f t="shared" si="340"/>
        <v>2017</v>
      </c>
      <c r="L2406">
        <f t="shared" si="341"/>
        <v>3</v>
      </c>
    </row>
    <row r="2407" spans="1:12" x14ac:dyDescent="0.2">
      <c r="A2407" s="1">
        <v>80038168</v>
      </c>
      <c r="B2407" s="16">
        <v>42795</v>
      </c>
      <c r="C2407" t="s">
        <v>7534</v>
      </c>
      <c r="D2407" s="16">
        <f t="shared" si="333"/>
        <v>42795</v>
      </c>
      <c r="E2407" s="13" t="str">
        <f t="shared" si="334"/>
        <v>1-3-2017</v>
      </c>
      <c r="F2407">
        <f t="shared" si="335"/>
        <v>6</v>
      </c>
      <c r="G2407" t="str">
        <f t="shared" si="336"/>
        <v>March</v>
      </c>
      <c r="H2407" t="str">
        <f t="shared" si="337"/>
        <v>1, 2017</v>
      </c>
      <c r="I2407" t="str">
        <f t="shared" si="338"/>
        <v>1</v>
      </c>
      <c r="J2407">
        <f t="shared" si="339"/>
        <v>3</v>
      </c>
      <c r="K2407" t="str">
        <f t="shared" si="340"/>
        <v>2017</v>
      </c>
      <c r="L2407">
        <f t="shared" si="341"/>
        <v>3</v>
      </c>
    </row>
    <row r="2408" spans="1:12" x14ac:dyDescent="0.2">
      <c r="A2408" s="1">
        <v>80172474</v>
      </c>
      <c r="B2408" s="16">
        <v>42795</v>
      </c>
      <c r="C2408" t="s">
        <v>7534</v>
      </c>
      <c r="D2408" s="16">
        <f t="shared" si="333"/>
        <v>42795</v>
      </c>
      <c r="E2408" s="13" t="str">
        <f t="shared" si="334"/>
        <v>1-3-2017</v>
      </c>
      <c r="F2408">
        <f t="shared" si="335"/>
        <v>6</v>
      </c>
      <c r="G2408" t="str">
        <f t="shared" si="336"/>
        <v>March</v>
      </c>
      <c r="H2408" t="str">
        <f t="shared" si="337"/>
        <v>1, 2017</v>
      </c>
      <c r="I2408" t="str">
        <f t="shared" si="338"/>
        <v>1</v>
      </c>
      <c r="J2408">
        <f t="shared" si="339"/>
        <v>3</v>
      </c>
      <c r="K2408" t="str">
        <f t="shared" si="340"/>
        <v>2017</v>
      </c>
      <c r="L2408">
        <f t="shared" si="341"/>
        <v>3</v>
      </c>
    </row>
    <row r="2409" spans="1:12" x14ac:dyDescent="0.2">
      <c r="A2409" s="1">
        <v>80172475</v>
      </c>
      <c r="B2409" s="16">
        <v>42795</v>
      </c>
      <c r="C2409" t="s">
        <v>7534</v>
      </c>
      <c r="D2409" s="16">
        <f t="shared" si="333"/>
        <v>42795</v>
      </c>
      <c r="E2409" s="13" t="str">
        <f t="shared" si="334"/>
        <v>1-3-2017</v>
      </c>
      <c r="F2409">
        <f t="shared" si="335"/>
        <v>6</v>
      </c>
      <c r="G2409" t="str">
        <f t="shared" si="336"/>
        <v>March</v>
      </c>
      <c r="H2409" t="str">
        <f t="shared" si="337"/>
        <v>1, 2017</v>
      </c>
      <c r="I2409" t="str">
        <f t="shared" si="338"/>
        <v>1</v>
      </c>
      <c r="J2409">
        <f t="shared" si="339"/>
        <v>3</v>
      </c>
      <c r="K2409" t="str">
        <f t="shared" si="340"/>
        <v>2017</v>
      </c>
      <c r="L2409">
        <f t="shared" si="341"/>
        <v>3</v>
      </c>
    </row>
    <row r="2410" spans="1:12" x14ac:dyDescent="0.2">
      <c r="A2410" s="1">
        <v>80135587</v>
      </c>
      <c r="B2410" s="16">
        <v>42795</v>
      </c>
      <c r="C2410" t="s">
        <v>7534</v>
      </c>
      <c r="D2410" s="16">
        <f t="shared" si="333"/>
        <v>42795</v>
      </c>
      <c r="E2410" s="13" t="str">
        <f t="shared" si="334"/>
        <v>1-3-2017</v>
      </c>
      <c r="F2410">
        <f t="shared" si="335"/>
        <v>6</v>
      </c>
      <c r="G2410" t="str">
        <f t="shared" si="336"/>
        <v>March</v>
      </c>
      <c r="H2410" t="str">
        <f t="shared" si="337"/>
        <v>1, 2017</v>
      </c>
      <c r="I2410" t="str">
        <f t="shared" si="338"/>
        <v>1</v>
      </c>
      <c r="J2410">
        <f t="shared" si="339"/>
        <v>3</v>
      </c>
      <c r="K2410" t="str">
        <f t="shared" si="340"/>
        <v>2017</v>
      </c>
      <c r="L2410">
        <f t="shared" si="341"/>
        <v>3</v>
      </c>
    </row>
    <row r="2411" spans="1:12" x14ac:dyDescent="0.2">
      <c r="A2411" s="1">
        <v>80172471</v>
      </c>
      <c r="B2411" s="16">
        <v>42795</v>
      </c>
      <c r="C2411" t="s">
        <v>7534</v>
      </c>
      <c r="D2411" s="16">
        <f t="shared" si="333"/>
        <v>42795</v>
      </c>
      <c r="E2411" s="13" t="str">
        <f t="shared" si="334"/>
        <v>1-3-2017</v>
      </c>
      <c r="F2411">
        <f t="shared" si="335"/>
        <v>6</v>
      </c>
      <c r="G2411" t="str">
        <f t="shared" si="336"/>
        <v>March</v>
      </c>
      <c r="H2411" t="str">
        <f t="shared" si="337"/>
        <v>1, 2017</v>
      </c>
      <c r="I2411" t="str">
        <f t="shared" si="338"/>
        <v>1</v>
      </c>
      <c r="J2411">
        <f t="shared" si="339"/>
        <v>3</v>
      </c>
      <c r="K2411" t="str">
        <f t="shared" si="340"/>
        <v>2017</v>
      </c>
      <c r="L2411">
        <f t="shared" si="341"/>
        <v>3</v>
      </c>
    </row>
    <row r="2412" spans="1:12" x14ac:dyDescent="0.2">
      <c r="A2412" s="1">
        <v>80121845</v>
      </c>
      <c r="B2412" s="16">
        <v>42795</v>
      </c>
      <c r="C2412" t="s">
        <v>7534</v>
      </c>
      <c r="D2412" s="16">
        <f t="shared" si="333"/>
        <v>42795</v>
      </c>
      <c r="E2412" s="13" t="str">
        <f t="shared" si="334"/>
        <v>1-3-2017</v>
      </c>
      <c r="F2412">
        <f t="shared" si="335"/>
        <v>6</v>
      </c>
      <c r="G2412" t="str">
        <f t="shared" si="336"/>
        <v>March</v>
      </c>
      <c r="H2412" t="str">
        <f t="shared" si="337"/>
        <v>1, 2017</v>
      </c>
      <c r="I2412" t="str">
        <f t="shared" si="338"/>
        <v>1</v>
      </c>
      <c r="J2412">
        <f t="shared" si="339"/>
        <v>3</v>
      </c>
      <c r="K2412" t="str">
        <f t="shared" si="340"/>
        <v>2017</v>
      </c>
      <c r="L2412">
        <f t="shared" si="341"/>
        <v>3</v>
      </c>
    </row>
    <row r="2413" spans="1:12" x14ac:dyDescent="0.2">
      <c r="A2413" s="1">
        <v>80144119</v>
      </c>
      <c r="B2413" s="16">
        <v>42795</v>
      </c>
      <c r="C2413" t="s">
        <v>7534</v>
      </c>
      <c r="D2413" s="16">
        <f t="shared" si="333"/>
        <v>42795</v>
      </c>
      <c r="E2413" s="13" t="str">
        <f t="shared" si="334"/>
        <v>1-3-2017</v>
      </c>
      <c r="F2413">
        <f t="shared" si="335"/>
        <v>6</v>
      </c>
      <c r="G2413" t="str">
        <f t="shared" si="336"/>
        <v>March</v>
      </c>
      <c r="H2413" t="str">
        <f t="shared" si="337"/>
        <v>1, 2017</v>
      </c>
      <c r="I2413" t="str">
        <f t="shared" si="338"/>
        <v>1</v>
      </c>
      <c r="J2413">
        <f t="shared" si="339"/>
        <v>3</v>
      </c>
      <c r="K2413" t="str">
        <f t="shared" si="340"/>
        <v>2017</v>
      </c>
      <c r="L2413">
        <f t="shared" si="341"/>
        <v>3</v>
      </c>
    </row>
    <row r="2414" spans="1:12" x14ac:dyDescent="0.2">
      <c r="A2414" s="1">
        <v>80097072</v>
      </c>
      <c r="B2414" s="16">
        <v>42795</v>
      </c>
      <c r="C2414" t="s">
        <v>7534</v>
      </c>
      <c r="D2414" s="16">
        <f t="shared" si="333"/>
        <v>42795</v>
      </c>
      <c r="E2414" s="13" t="str">
        <f t="shared" si="334"/>
        <v>1-3-2017</v>
      </c>
      <c r="F2414">
        <f t="shared" si="335"/>
        <v>6</v>
      </c>
      <c r="G2414" t="str">
        <f t="shared" si="336"/>
        <v>March</v>
      </c>
      <c r="H2414" t="str">
        <f t="shared" si="337"/>
        <v>1, 2017</v>
      </c>
      <c r="I2414" t="str">
        <f t="shared" si="338"/>
        <v>1</v>
      </c>
      <c r="J2414">
        <f t="shared" si="339"/>
        <v>3</v>
      </c>
      <c r="K2414" t="str">
        <f t="shared" si="340"/>
        <v>2017</v>
      </c>
      <c r="L2414">
        <f t="shared" si="341"/>
        <v>3</v>
      </c>
    </row>
    <row r="2415" spans="1:12" x14ac:dyDescent="0.2">
      <c r="A2415" s="1">
        <v>80172468</v>
      </c>
      <c r="B2415" s="16">
        <v>42795</v>
      </c>
      <c r="C2415" t="s">
        <v>7534</v>
      </c>
      <c r="D2415" s="16">
        <f t="shared" si="333"/>
        <v>42795</v>
      </c>
      <c r="E2415" s="13" t="str">
        <f t="shared" si="334"/>
        <v>1-3-2017</v>
      </c>
      <c r="F2415">
        <f t="shared" si="335"/>
        <v>6</v>
      </c>
      <c r="G2415" t="str">
        <f t="shared" si="336"/>
        <v>March</v>
      </c>
      <c r="H2415" t="str">
        <f t="shared" si="337"/>
        <v>1, 2017</v>
      </c>
      <c r="I2415" t="str">
        <f t="shared" si="338"/>
        <v>1</v>
      </c>
      <c r="J2415">
        <f t="shared" si="339"/>
        <v>3</v>
      </c>
      <c r="K2415" t="str">
        <f t="shared" si="340"/>
        <v>2017</v>
      </c>
      <c r="L2415">
        <f t="shared" si="341"/>
        <v>3</v>
      </c>
    </row>
    <row r="2416" spans="1:12" x14ac:dyDescent="0.2">
      <c r="A2416" s="1">
        <v>80165917</v>
      </c>
      <c r="B2416" s="16">
        <v>42795</v>
      </c>
      <c r="C2416" t="s">
        <v>7534</v>
      </c>
      <c r="D2416" s="16">
        <f t="shared" si="333"/>
        <v>42795</v>
      </c>
      <c r="E2416" s="13" t="str">
        <f t="shared" si="334"/>
        <v>1-3-2017</v>
      </c>
      <c r="F2416">
        <f t="shared" si="335"/>
        <v>6</v>
      </c>
      <c r="G2416" t="str">
        <f t="shared" si="336"/>
        <v>March</v>
      </c>
      <c r="H2416" t="str">
        <f t="shared" si="337"/>
        <v>1, 2017</v>
      </c>
      <c r="I2416" t="str">
        <f t="shared" si="338"/>
        <v>1</v>
      </c>
      <c r="J2416">
        <f t="shared" si="339"/>
        <v>3</v>
      </c>
      <c r="K2416" t="str">
        <f t="shared" si="340"/>
        <v>2017</v>
      </c>
      <c r="L2416">
        <f t="shared" si="341"/>
        <v>3</v>
      </c>
    </row>
    <row r="2417" spans="1:12" x14ac:dyDescent="0.2">
      <c r="A2417" s="1">
        <v>70155788</v>
      </c>
      <c r="B2417" s="16">
        <v>42795</v>
      </c>
      <c r="C2417" t="s">
        <v>7534</v>
      </c>
      <c r="D2417" s="16">
        <f t="shared" si="333"/>
        <v>42795</v>
      </c>
      <c r="E2417" s="13" t="str">
        <f t="shared" si="334"/>
        <v>1-3-2017</v>
      </c>
      <c r="F2417">
        <f t="shared" si="335"/>
        <v>6</v>
      </c>
      <c r="G2417" t="str">
        <f t="shared" si="336"/>
        <v>March</v>
      </c>
      <c r="H2417" t="str">
        <f t="shared" si="337"/>
        <v>1, 2017</v>
      </c>
      <c r="I2417" t="str">
        <f t="shared" si="338"/>
        <v>1</v>
      </c>
      <c r="J2417">
        <f t="shared" si="339"/>
        <v>3</v>
      </c>
      <c r="K2417" t="str">
        <f t="shared" si="340"/>
        <v>2017</v>
      </c>
      <c r="L2417">
        <f t="shared" si="341"/>
        <v>3</v>
      </c>
    </row>
    <row r="2418" spans="1:12" x14ac:dyDescent="0.2">
      <c r="A2418" s="1">
        <v>80119382</v>
      </c>
      <c r="B2418" s="16">
        <v>42795</v>
      </c>
      <c r="C2418" t="s">
        <v>7534</v>
      </c>
      <c r="D2418" s="16">
        <f t="shared" si="333"/>
        <v>42795</v>
      </c>
      <c r="E2418" s="13" t="str">
        <f t="shared" si="334"/>
        <v>1-3-2017</v>
      </c>
      <c r="F2418">
        <f t="shared" si="335"/>
        <v>6</v>
      </c>
      <c r="G2418" t="str">
        <f t="shared" si="336"/>
        <v>March</v>
      </c>
      <c r="H2418" t="str">
        <f t="shared" si="337"/>
        <v>1, 2017</v>
      </c>
      <c r="I2418" t="str">
        <f t="shared" si="338"/>
        <v>1</v>
      </c>
      <c r="J2418">
        <f t="shared" si="339"/>
        <v>3</v>
      </c>
      <c r="K2418" t="str">
        <f t="shared" si="340"/>
        <v>2017</v>
      </c>
      <c r="L2418">
        <f t="shared" si="341"/>
        <v>3</v>
      </c>
    </row>
    <row r="2419" spans="1:12" x14ac:dyDescent="0.2">
      <c r="A2419" s="1">
        <v>80172470</v>
      </c>
      <c r="B2419" s="16">
        <v>42795</v>
      </c>
      <c r="C2419" t="s">
        <v>7534</v>
      </c>
      <c r="D2419" s="16">
        <f t="shared" si="333"/>
        <v>42795</v>
      </c>
      <c r="E2419" s="13" t="str">
        <f t="shared" si="334"/>
        <v>1-3-2017</v>
      </c>
      <c r="F2419">
        <f t="shared" si="335"/>
        <v>6</v>
      </c>
      <c r="G2419" t="str">
        <f t="shared" si="336"/>
        <v>March</v>
      </c>
      <c r="H2419" t="str">
        <f t="shared" si="337"/>
        <v>1, 2017</v>
      </c>
      <c r="I2419" t="str">
        <f t="shared" si="338"/>
        <v>1</v>
      </c>
      <c r="J2419">
        <f t="shared" si="339"/>
        <v>3</v>
      </c>
      <c r="K2419" t="str">
        <f t="shared" si="340"/>
        <v>2017</v>
      </c>
      <c r="L2419">
        <f t="shared" si="341"/>
        <v>3</v>
      </c>
    </row>
    <row r="2420" spans="1:12" x14ac:dyDescent="0.2">
      <c r="A2420" s="1">
        <v>80134814</v>
      </c>
      <c r="B2420" s="16">
        <v>42795</v>
      </c>
      <c r="C2420" t="s">
        <v>7534</v>
      </c>
      <c r="D2420" s="16">
        <f t="shared" si="333"/>
        <v>42795</v>
      </c>
      <c r="E2420" s="13" t="str">
        <f t="shared" si="334"/>
        <v>1-3-2017</v>
      </c>
      <c r="F2420">
        <f t="shared" si="335"/>
        <v>6</v>
      </c>
      <c r="G2420" t="str">
        <f t="shared" si="336"/>
        <v>March</v>
      </c>
      <c r="H2420" t="str">
        <f t="shared" si="337"/>
        <v>1, 2017</v>
      </c>
      <c r="I2420" t="str">
        <f t="shared" si="338"/>
        <v>1</v>
      </c>
      <c r="J2420">
        <f t="shared" si="339"/>
        <v>3</v>
      </c>
      <c r="K2420" t="str">
        <f t="shared" si="340"/>
        <v>2017</v>
      </c>
      <c r="L2420">
        <f t="shared" si="341"/>
        <v>3</v>
      </c>
    </row>
    <row r="2421" spans="1:12" x14ac:dyDescent="0.2">
      <c r="A2421" s="1">
        <v>80103424</v>
      </c>
      <c r="B2421" s="16">
        <v>42795</v>
      </c>
      <c r="C2421" t="s">
        <v>7534</v>
      </c>
      <c r="D2421" s="16">
        <f t="shared" si="333"/>
        <v>42795</v>
      </c>
      <c r="E2421" s="13" t="str">
        <f t="shared" si="334"/>
        <v>1-3-2017</v>
      </c>
      <c r="F2421">
        <f t="shared" si="335"/>
        <v>6</v>
      </c>
      <c r="G2421" t="str">
        <f t="shared" si="336"/>
        <v>March</v>
      </c>
      <c r="H2421" t="str">
        <f t="shared" si="337"/>
        <v>1, 2017</v>
      </c>
      <c r="I2421" t="str">
        <f t="shared" si="338"/>
        <v>1</v>
      </c>
      <c r="J2421">
        <f t="shared" si="339"/>
        <v>3</v>
      </c>
      <c r="K2421" t="str">
        <f t="shared" si="340"/>
        <v>2017</v>
      </c>
      <c r="L2421">
        <f t="shared" si="341"/>
        <v>3</v>
      </c>
    </row>
    <row r="2422" spans="1:12" x14ac:dyDescent="0.2">
      <c r="A2422" s="1">
        <v>80158817</v>
      </c>
      <c r="B2422" s="16">
        <v>42795</v>
      </c>
      <c r="C2422" t="s">
        <v>7534</v>
      </c>
      <c r="D2422" s="16">
        <f t="shared" si="333"/>
        <v>42795</v>
      </c>
      <c r="E2422" s="13" t="str">
        <f t="shared" si="334"/>
        <v>1-3-2017</v>
      </c>
      <c r="F2422">
        <f t="shared" si="335"/>
        <v>6</v>
      </c>
      <c r="G2422" t="str">
        <f t="shared" si="336"/>
        <v>March</v>
      </c>
      <c r="H2422" t="str">
        <f t="shared" si="337"/>
        <v>1, 2017</v>
      </c>
      <c r="I2422" t="str">
        <f t="shared" si="338"/>
        <v>1</v>
      </c>
      <c r="J2422">
        <f t="shared" si="339"/>
        <v>3</v>
      </c>
      <c r="K2422" t="str">
        <f t="shared" si="340"/>
        <v>2017</v>
      </c>
      <c r="L2422">
        <f t="shared" si="341"/>
        <v>3</v>
      </c>
    </row>
    <row r="2423" spans="1:12" x14ac:dyDescent="0.2">
      <c r="A2423" s="1">
        <v>70285730</v>
      </c>
      <c r="B2423" s="16">
        <v>42795</v>
      </c>
      <c r="C2423" t="s">
        <v>7534</v>
      </c>
      <c r="D2423" s="16">
        <f t="shared" si="333"/>
        <v>42795</v>
      </c>
      <c r="E2423" s="13" t="str">
        <f t="shared" si="334"/>
        <v>1-3-2017</v>
      </c>
      <c r="F2423">
        <f t="shared" si="335"/>
        <v>6</v>
      </c>
      <c r="G2423" t="str">
        <f t="shared" si="336"/>
        <v>March</v>
      </c>
      <c r="H2423" t="str">
        <f t="shared" si="337"/>
        <v>1, 2017</v>
      </c>
      <c r="I2423" t="str">
        <f t="shared" si="338"/>
        <v>1</v>
      </c>
      <c r="J2423">
        <f t="shared" si="339"/>
        <v>3</v>
      </c>
      <c r="K2423" t="str">
        <f t="shared" si="340"/>
        <v>2017</v>
      </c>
      <c r="L2423">
        <f t="shared" si="341"/>
        <v>3</v>
      </c>
    </row>
    <row r="2424" spans="1:12" x14ac:dyDescent="0.2">
      <c r="A2424" s="1">
        <v>80172469</v>
      </c>
      <c r="B2424" s="16">
        <v>42795</v>
      </c>
      <c r="C2424" t="s">
        <v>7534</v>
      </c>
      <c r="D2424" s="16">
        <f t="shared" si="333"/>
        <v>42795</v>
      </c>
      <c r="E2424" s="13" t="str">
        <f t="shared" si="334"/>
        <v>1-3-2017</v>
      </c>
      <c r="F2424">
        <f t="shared" si="335"/>
        <v>6</v>
      </c>
      <c r="G2424" t="str">
        <f t="shared" si="336"/>
        <v>March</v>
      </c>
      <c r="H2424" t="str">
        <f t="shared" si="337"/>
        <v>1, 2017</v>
      </c>
      <c r="I2424" t="str">
        <f t="shared" si="338"/>
        <v>1</v>
      </c>
      <c r="J2424">
        <f t="shared" si="339"/>
        <v>3</v>
      </c>
      <c r="K2424" t="str">
        <f t="shared" si="340"/>
        <v>2017</v>
      </c>
      <c r="L2424">
        <f t="shared" si="341"/>
        <v>3</v>
      </c>
    </row>
    <row r="2425" spans="1:12" x14ac:dyDescent="0.2">
      <c r="A2425" s="1">
        <v>80097530</v>
      </c>
      <c r="B2425" s="16">
        <v>42430</v>
      </c>
      <c r="C2425" t="s">
        <v>7590</v>
      </c>
      <c r="D2425" s="16">
        <f t="shared" si="333"/>
        <v>42430</v>
      </c>
      <c r="E2425" s="13" t="str">
        <f t="shared" si="334"/>
        <v>1-3-2016</v>
      </c>
      <c r="F2425">
        <f t="shared" si="335"/>
        <v>6</v>
      </c>
      <c r="G2425" t="str">
        <f t="shared" si="336"/>
        <v>March</v>
      </c>
      <c r="H2425" t="str">
        <f t="shared" si="337"/>
        <v>1, 2016</v>
      </c>
      <c r="I2425" t="str">
        <f t="shared" si="338"/>
        <v>1</v>
      </c>
      <c r="J2425">
        <f t="shared" si="339"/>
        <v>3</v>
      </c>
      <c r="K2425" t="str">
        <f t="shared" si="340"/>
        <v>2016</v>
      </c>
      <c r="L2425">
        <f t="shared" si="341"/>
        <v>3</v>
      </c>
    </row>
    <row r="2426" spans="1:12" x14ac:dyDescent="0.2">
      <c r="A2426" s="1">
        <v>80092404</v>
      </c>
      <c r="B2426" s="16">
        <v>42430</v>
      </c>
      <c r="C2426" t="s">
        <v>7590</v>
      </c>
      <c r="D2426" s="16">
        <f t="shared" si="333"/>
        <v>42430</v>
      </c>
      <c r="E2426" s="13" t="str">
        <f t="shared" si="334"/>
        <v>1-3-2016</v>
      </c>
      <c r="F2426">
        <f t="shared" si="335"/>
        <v>6</v>
      </c>
      <c r="G2426" t="str">
        <f t="shared" si="336"/>
        <v>March</v>
      </c>
      <c r="H2426" t="str">
        <f t="shared" si="337"/>
        <v>1, 2016</v>
      </c>
      <c r="I2426" t="str">
        <f t="shared" si="338"/>
        <v>1</v>
      </c>
      <c r="J2426">
        <f t="shared" si="339"/>
        <v>3</v>
      </c>
      <c r="K2426" t="str">
        <f t="shared" si="340"/>
        <v>2016</v>
      </c>
      <c r="L2426">
        <f t="shared" si="341"/>
        <v>3</v>
      </c>
    </row>
    <row r="2427" spans="1:12" x14ac:dyDescent="0.2">
      <c r="A2427" s="1">
        <v>80092850</v>
      </c>
      <c r="B2427" s="16">
        <v>42430</v>
      </c>
      <c r="C2427" t="s">
        <v>7590</v>
      </c>
      <c r="D2427" s="16">
        <f t="shared" si="333"/>
        <v>42430</v>
      </c>
      <c r="E2427" s="13" t="str">
        <f t="shared" si="334"/>
        <v>1-3-2016</v>
      </c>
      <c r="F2427">
        <f t="shared" si="335"/>
        <v>6</v>
      </c>
      <c r="G2427" t="str">
        <f t="shared" si="336"/>
        <v>March</v>
      </c>
      <c r="H2427" t="str">
        <f t="shared" si="337"/>
        <v>1, 2016</v>
      </c>
      <c r="I2427" t="str">
        <f t="shared" si="338"/>
        <v>1</v>
      </c>
      <c r="J2427">
        <f t="shared" si="339"/>
        <v>3</v>
      </c>
      <c r="K2427" t="str">
        <f t="shared" si="340"/>
        <v>2016</v>
      </c>
      <c r="L2427">
        <f t="shared" si="341"/>
        <v>3</v>
      </c>
    </row>
    <row r="2428" spans="1:12" x14ac:dyDescent="0.2">
      <c r="A2428" s="1">
        <v>80093127</v>
      </c>
      <c r="B2428" s="16">
        <v>42430</v>
      </c>
      <c r="C2428" t="s">
        <v>7590</v>
      </c>
      <c r="D2428" s="16">
        <f t="shared" si="333"/>
        <v>42430</v>
      </c>
      <c r="E2428" s="13" t="str">
        <f t="shared" si="334"/>
        <v>1-3-2016</v>
      </c>
      <c r="F2428">
        <f t="shared" si="335"/>
        <v>6</v>
      </c>
      <c r="G2428" t="str">
        <f t="shared" si="336"/>
        <v>March</v>
      </c>
      <c r="H2428" t="str">
        <f t="shared" si="337"/>
        <v>1, 2016</v>
      </c>
      <c r="I2428" t="str">
        <f t="shared" si="338"/>
        <v>1</v>
      </c>
      <c r="J2428">
        <f t="shared" si="339"/>
        <v>3</v>
      </c>
      <c r="K2428" t="str">
        <f t="shared" si="340"/>
        <v>2016</v>
      </c>
      <c r="L2428">
        <f t="shared" si="341"/>
        <v>3</v>
      </c>
    </row>
    <row r="2429" spans="1:12" x14ac:dyDescent="0.2">
      <c r="A2429" s="1">
        <v>80041089</v>
      </c>
      <c r="B2429" s="16">
        <v>42430</v>
      </c>
      <c r="C2429" t="s">
        <v>7590</v>
      </c>
      <c r="D2429" s="16">
        <f t="shared" si="333"/>
        <v>42430</v>
      </c>
      <c r="E2429" s="13" t="str">
        <f t="shared" si="334"/>
        <v>1-3-2016</v>
      </c>
      <c r="F2429">
        <f t="shared" si="335"/>
        <v>6</v>
      </c>
      <c r="G2429" t="str">
        <f t="shared" si="336"/>
        <v>March</v>
      </c>
      <c r="H2429" t="str">
        <f t="shared" si="337"/>
        <v>1, 2016</v>
      </c>
      <c r="I2429" t="str">
        <f t="shared" si="338"/>
        <v>1</v>
      </c>
      <c r="J2429">
        <f t="shared" si="339"/>
        <v>3</v>
      </c>
      <c r="K2429" t="str">
        <f t="shared" si="340"/>
        <v>2016</v>
      </c>
      <c r="L2429">
        <f t="shared" si="341"/>
        <v>3</v>
      </c>
    </row>
    <row r="2430" spans="1:12" x14ac:dyDescent="0.2">
      <c r="A2430" s="1">
        <v>80178564</v>
      </c>
      <c r="B2430" s="16">
        <v>42895</v>
      </c>
      <c r="C2430" t="s">
        <v>7603</v>
      </c>
      <c r="D2430" s="16">
        <f t="shared" si="333"/>
        <v>42895</v>
      </c>
      <c r="E2430" s="13" t="str">
        <f t="shared" si="334"/>
        <v>9-6-2017</v>
      </c>
      <c r="F2430">
        <f t="shared" si="335"/>
        <v>5</v>
      </c>
      <c r="G2430" t="str">
        <f t="shared" si="336"/>
        <v>June</v>
      </c>
      <c r="H2430" t="str">
        <f t="shared" si="337"/>
        <v>9, 2017</v>
      </c>
      <c r="I2430" t="str">
        <f t="shared" si="338"/>
        <v>9</v>
      </c>
      <c r="J2430">
        <f t="shared" si="339"/>
        <v>3</v>
      </c>
      <c r="K2430" t="str">
        <f t="shared" si="340"/>
        <v>2017</v>
      </c>
      <c r="L2430">
        <f t="shared" si="341"/>
        <v>6</v>
      </c>
    </row>
    <row r="2431" spans="1:12" x14ac:dyDescent="0.2">
      <c r="A2431" s="1">
        <v>80103734</v>
      </c>
      <c r="B2431" s="16">
        <v>42895</v>
      </c>
      <c r="C2431" t="s">
        <v>7603</v>
      </c>
      <c r="D2431" s="16">
        <f t="shared" si="333"/>
        <v>42895</v>
      </c>
      <c r="E2431" s="13" t="str">
        <f t="shared" si="334"/>
        <v>9-6-2017</v>
      </c>
      <c r="F2431">
        <f t="shared" si="335"/>
        <v>5</v>
      </c>
      <c r="G2431" t="str">
        <f t="shared" si="336"/>
        <v>June</v>
      </c>
      <c r="H2431" t="str">
        <f t="shared" si="337"/>
        <v>9, 2017</v>
      </c>
      <c r="I2431" t="str">
        <f t="shared" si="338"/>
        <v>9</v>
      </c>
      <c r="J2431">
        <f t="shared" si="339"/>
        <v>3</v>
      </c>
      <c r="K2431" t="str">
        <f t="shared" si="340"/>
        <v>2017</v>
      </c>
      <c r="L2431">
        <f t="shared" si="341"/>
        <v>6</v>
      </c>
    </row>
    <row r="2432" spans="1:12" x14ac:dyDescent="0.2">
      <c r="A2432" s="1">
        <v>81061410</v>
      </c>
      <c r="B2432" s="16">
        <v>43624</v>
      </c>
      <c r="C2432" t="s">
        <v>7610</v>
      </c>
      <c r="D2432" s="16">
        <f t="shared" si="333"/>
        <v>43624</v>
      </c>
      <c r="E2432" s="13" t="str">
        <f t="shared" si="334"/>
        <v>8-6-2019</v>
      </c>
      <c r="F2432">
        <f t="shared" si="335"/>
        <v>5</v>
      </c>
      <c r="G2432" t="str">
        <f t="shared" si="336"/>
        <v>June</v>
      </c>
      <c r="H2432" t="str">
        <f t="shared" si="337"/>
        <v>8, 2019</v>
      </c>
      <c r="I2432" t="str">
        <f t="shared" si="338"/>
        <v>8</v>
      </c>
      <c r="J2432">
        <f t="shared" si="339"/>
        <v>3</v>
      </c>
      <c r="K2432" t="str">
        <f t="shared" si="340"/>
        <v>2019</v>
      </c>
      <c r="L2432">
        <f t="shared" si="341"/>
        <v>6</v>
      </c>
    </row>
    <row r="2433" spans="1:12" x14ac:dyDescent="0.2">
      <c r="A2433" s="1">
        <v>80202465</v>
      </c>
      <c r="B2433" s="16">
        <v>43624</v>
      </c>
      <c r="C2433" t="s">
        <v>7610</v>
      </c>
      <c r="D2433" s="16">
        <f t="shared" si="333"/>
        <v>43624</v>
      </c>
      <c r="E2433" s="13" t="str">
        <f t="shared" si="334"/>
        <v>8-6-2019</v>
      </c>
      <c r="F2433">
        <f t="shared" si="335"/>
        <v>5</v>
      </c>
      <c r="G2433" t="str">
        <f t="shared" si="336"/>
        <v>June</v>
      </c>
      <c r="H2433" t="str">
        <f t="shared" si="337"/>
        <v>8, 2019</v>
      </c>
      <c r="I2433" t="str">
        <f t="shared" si="338"/>
        <v>8</v>
      </c>
      <c r="J2433">
        <f t="shared" si="339"/>
        <v>3</v>
      </c>
      <c r="K2433" t="str">
        <f t="shared" si="340"/>
        <v>2019</v>
      </c>
      <c r="L2433">
        <f t="shared" si="341"/>
        <v>6</v>
      </c>
    </row>
    <row r="2434" spans="1:12" x14ac:dyDescent="0.2">
      <c r="A2434" s="1">
        <v>60024935</v>
      </c>
      <c r="B2434" s="16">
        <v>43624</v>
      </c>
      <c r="C2434" t="s">
        <v>7610</v>
      </c>
      <c r="D2434" s="16">
        <f t="shared" si="333"/>
        <v>43624</v>
      </c>
      <c r="E2434" s="13" t="str">
        <f t="shared" si="334"/>
        <v>8-6-2019</v>
      </c>
      <c r="F2434">
        <f t="shared" si="335"/>
        <v>5</v>
      </c>
      <c r="G2434" t="str">
        <f t="shared" si="336"/>
        <v>June</v>
      </c>
      <c r="H2434" t="str">
        <f t="shared" si="337"/>
        <v>8, 2019</v>
      </c>
      <c r="I2434" t="str">
        <f t="shared" si="338"/>
        <v>8</v>
      </c>
      <c r="J2434">
        <f t="shared" si="339"/>
        <v>3</v>
      </c>
      <c r="K2434" t="str">
        <f t="shared" si="340"/>
        <v>2019</v>
      </c>
      <c r="L2434">
        <f t="shared" si="341"/>
        <v>6</v>
      </c>
    </row>
    <row r="2435" spans="1:12" x14ac:dyDescent="0.2">
      <c r="A2435" s="1">
        <v>80168189</v>
      </c>
      <c r="B2435" s="16">
        <v>43259</v>
      </c>
      <c r="C2435" t="s">
        <v>7619</v>
      </c>
      <c r="D2435" s="16">
        <f t="shared" ref="D2435:D2498" si="342">DATE(K2435,L2435,I2435)</f>
        <v>43259</v>
      </c>
      <c r="E2435" s="13" t="str">
        <f t="shared" ref="E2435:E2498" si="343">I2435&amp;"-"&amp;L2435&amp;"-"&amp;K2435</f>
        <v>8-6-2018</v>
      </c>
      <c r="F2435">
        <f t="shared" ref="F2435:F2498" si="344">FIND(" ",C2435)</f>
        <v>5</v>
      </c>
      <c r="G2435" t="str">
        <f t="shared" ref="G2435:G2498" si="345">LEFT(C2435,F2435-1)</f>
        <v>June</v>
      </c>
      <c r="H2435" t="str">
        <f t="shared" ref="H2435:H2498" si="346">RIGHT(C2435,LEN(C2435)-F2435)</f>
        <v>8, 2018</v>
      </c>
      <c r="I2435" t="str">
        <f t="shared" ref="I2435:I2498" si="347">LEFT(H2435,J2435-2)</f>
        <v>8</v>
      </c>
      <c r="J2435">
        <f t="shared" ref="J2435:J2498" si="348">FIND(" ",H2435)</f>
        <v>3</v>
      </c>
      <c r="K2435" t="str">
        <f t="shared" ref="K2435:K2498" si="349">RIGHT(H2435,4)</f>
        <v>2018</v>
      </c>
      <c r="L2435">
        <f t="shared" ref="L2435:L2498" si="350">VLOOKUP(G2435,M:N,2,0)</f>
        <v>6</v>
      </c>
    </row>
    <row r="2436" spans="1:12" x14ac:dyDescent="0.2">
      <c r="A2436" s="1">
        <v>80244709</v>
      </c>
      <c r="B2436" s="16">
        <v>43259</v>
      </c>
      <c r="C2436" t="s">
        <v>7619</v>
      </c>
      <c r="D2436" s="16">
        <f t="shared" si="342"/>
        <v>43259</v>
      </c>
      <c r="E2436" s="13" t="str">
        <f t="shared" si="343"/>
        <v>8-6-2018</v>
      </c>
      <c r="F2436">
        <f t="shared" si="344"/>
        <v>5</v>
      </c>
      <c r="G2436" t="str">
        <f t="shared" si="345"/>
        <v>June</v>
      </c>
      <c r="H2436" t="str">
        <f t="shared" si="346"/>
        <v>8, 2018</v>
      </c>
      <c r="I2436" t="str">
        <f t="shared" si="347"/>
        <v>8</v>
      </c>
      <c r="J2436">
        <f t="shared" si="348"/>
        <v>3</v>
      </c>
      <c r="K2436" t="str">
        <f t="shared" si="349"/>
        <v>2018</v>
      </c>
      <c r="L2436">
        <f t="shared" si="350"/>
        <v>6</v>
      </c>
    </row>
    <row r="2437" spans="1:12" x14ac:dyDescent="0.2">
      <c r="A2437" s="1">
        <v>80194946</v>
      </c>
      <c r="B2437" s="16">
        <v>43259</v>
      </c>
      <c r="C2437" t="s">
        <v>7619</v>
      </c>
      <c r="D2437" s="16">
        <f t="shared" si="342"/>
        <v>43259</v>
      </c>
      <c r="E2437" s="13" t="str">
        <f t="shared" si="343"/>
        <v>8-6-2018</v>
      </c>
      <c r="F2437">
        <f t="shared" si="344"/>
        <v>5</v>
      </c>
      <c r="G2437" t="str">
        <f t="shared" si="345"/>
        <v>June</v>
      </c>
      <c r="H2437" t="str">
        <f t="shared" si="346"/>
        <v>8, 2018</v>
      </c>
      <c r="I2437" t="str">
        <f t="shared" si="347"/>
        <v>8</v>
      </c>
      <c r="J2437">
        <f t="shared" si="348"/>
        <v>3</v>
      </c>
      <c r="K2437" t="str">
        <f t="shared" si="349"/>
        <v>2018</v>
      </c>
      <c r="L2437">
        <f t="shared" si="350"/>
        <v>6</v>
      </c>
    </row>
    <row r="2438" spans="1:12" x14ac:dyDescent="0.2">
      <c r="A2438" s="1">
        <v>80147919</v>
      </c>
      <c r="B2438" s="16">
        <v>43259</v>
      </c>
      <c r="C2438" t="s">
        <v>7619</v>
      </c>
      <c r="D2438" s="16">
        <f t="shared" si="342"/>
        <v>43259</v>
      </c>
      <c r="E2438" s="13" t="str">
        <f t="shared" si="343"/>
        <v>8-6-2018</v>
      </c>
      <c r="F2438">
        <f t="shared" si="344"/>
        <v>5</v>
      </c>
      <c r="G2438" t="str">
        <f t="shared" si="345"/>
        <v>June</v>
      </c>
      <c r="H2438" t="str">
        <f t="shared" si="346"/>
        <v>8, 2018</v>
      </c>
      <c r="I2438" t="str">
        <f t="shared" si="347"/>
        <v>8</v>
      </c>
      <c r="J2438">
        <f t="shared" si="348"/>
        <v>3</v>
      </c>
      <c r="K2438" t="str">
        <f t="shared" si="349"/>
        <v>2018</v>
      </c>
      <c r="L2438">
        <f t="shared" si="350"/>
        <v>6</v>
      </c>
    </row>
    <row r="2439" spans="1:12" x14ac:dyDescent="0.2">
      <c r="A2439" s="1">
        <v>80233441</v>
      </c>
      <c r="B2439" s="16">
        <v>43259</v>
      </c>
      <c r="C2439" t="s">
        <v>7619</v>
      </c>
      <c r="D2439" s="16">
        <f t="shared" si="342"/>
        <v>43259</v>
      </c>
      <c r="E2439" s="13" t="str">
        <f t="shared" si="343"/>
        <v>8-6-2018</v>
      </c>
      <c r="F2439">
        <f t="shared" si="344"/>
        <v>5</v>
      </c>
      <c r="G2439" t="str">
        <f t="shared" si="345"/>
        <v>June</v>
      </c>
      <c r="H2439" t="str">
        <f t="shared" si="346"/>
        <v>8, 2018</v>
      </c>
      <c r="I2439" t="str">
        <f t="shared" si="347"/>
        <v>8</v>
      </c>
      <c r="J2439">
        <f t="shared" si="348"/>
        <v>3</v>
      </c>
      <c r="K2439" t="str">
        <f t="shared" si="349"/>
        <v>2018</v>
      </c>
      <c r="L2439">
        <f t="shared" si="350"/>
        <v>6</v>
      </c>
    </row>
    <row r="2440" spans="1:12" x14ac:dyDescent="0.2">
      <c r="A2440" s="1">
        <v>80159025</v>
      </c>
      <c r="B2440" s="16">
        <v>42894</v>
      </c>
      <c r="C2440" t="s">
        <v>7633</v>
      </c>
      <c r="D2440" s="16">
        <f t="shared" si="342"/>
        <v>42894</v>
      </c>
      <c r="E2440" s="13" t="str">
        <f t="shared" si="343"/>
        <v>8-6-2017</v>
      </c>
      <c r="F2440">
        <f t="shared" si="344"/>
        <v>5</v>
      </c>
      <c r="G2440" t="str">
        <f t="shared" si="345"/>
        <v>June</v>
      </c>
      <c r="H2440" t="str">
        <f t="shared" si="346"/>
        <v>8, 2017</v>
      </c>
      <c r="I2440" t="str">
        <f t="shared" si="347"/>
        <v>8</v>
      </c>
      <c r="J2440">
        <f t="shared" si="348"/>
        <v>3</v>
      </c>
      <c r="K2440" t="str">
        <f t="shared" si="349"/>
        <v>2017</v>
      </c>
      <c r="L2440">
        <f t="shared" si="350"/>
        <v>6</v>
      </c>
    </row>
    <row r="2441" spans="1:12" x14ac:dyDescent="0.2">
      <c r="A2441" s="1">
        <v>81025973</v>
      </c>
      <c r="B2441" s="16">
        <v>43623</v>
      </c>
      <c r="C2441" t="s">
        <v>7637</v>
      </c>
      <c r="D2441" s="16">
        <f t="shared" si="342"/>
        <v>43623</v>
      </c>
      <c r="E2441" s="13" t="str">
        <f t="shared" si="343"/>
        <v>7-6-2019</v>
      </c>
      <c r="F2441">
        <f t="shared" si="344"/>
        <v>5</v>
      </c>
      <c r="G2441" t="str">
        <f t="shared" si="345"/>
        <v>June</v>
      </c>
      <c r="H2441" t="str">
        <f t="shared" si="346"/>
        <v>7, 2019</v>
      </c>
      <c r="I2441" t="str">
        <f t="shared" si="347"/>
        <v>7</v>
      </c>
      <c r="J2441">
        <f t="shared" si="348"/>
        <v>3</v>
      </c>
      <c r="K2441" t="str">
        <f t="shared" si="349"/>
        <v>2019</v>
      </c>
      <c r="L2441">
        <f t="shared" si="350"/>
        <v>6</v>
      </c>
    </row>
    <row r="2442" spans="1:12" x14ac:dyDescent="0.2">
      <c r="A2442" s="1">
        <v>80121387</v>
      </c>
      <c r="B2442" s="16">
        <v>43623</v>
      </c>
      <c r="C2442" t="s">
        <v>7637</v>
      </c>
      <c r="D2442" s="16">
        <f t="shared" si="342"/>
        <v>43623</v>
      </c>
      <c r="E2442" s="13" t="str">
        <f t="shared" si="343"/>
        <v>7-6-2019</v>
      </c>
      <c r="F2442">
        <f t="shared" si="344"/>
        <v>5</v>
      </c>
      <c r="G2442" t="str">
        <f t="shared" si="345"/>
        <v>June</v>
      </c>
      <c r="H2442" t="str">
        <f t="shared" si="346"/>
        <v>7, 2019</v>
      </c>
      <c r="I2442" t="str">
        <f t="shared" si="347"/>
        <v>7</v>
      </c>
      <c r="J2442">
        <f t="shared" si="348"/>
        <v>3</v>
      </c>
      <c r="K2442" t="str">
        <f t="shared" si="349"/>
        <v>2019</v>
      </c>
      <c r="L2442">
        <f t="shared" si="350"/>
        <v>6</v>
      </c>
    </row>
    <row r="2443" spans="1:12" x14ac:dyDescent="0.2">
      <c r="A2443" s="1">
        <v>80227090</v>
      </c>
      <c r="B2443" s="16">
        <v>43623</v>
      </c>
      <c r="C2443" t="s">
        <v>7637</v>
      </c>
      <c r="D2443" s="16">
        <f t="shared" si="342"/>
        <v>43623</v>
      </c>
      <c r="E2443" s="13" t="str">
        <f t="shared" si="343"/>
        <v>7-6-2019</v>
      </c>
      <c r="F2443">
        <f t="shared" si="344"/>
        <v>5</v>
      </c>
      <c r="G2443" t="str">
        <f t="shared" si="345"/>
        <v>June</v>
      </c>
      <c r="H2443" t="str">
        <f t="shared" si="346"/>
        <v>7, 2019</v>
      </c>
      <c r="I2443" t="str">
        <f t="shared" si="347"/>
        <v>7</v>
      </c>
      <c r="J2443">
        <f t="shared" si="348"/>
        <v>3</v>
      </c>
      <c r="K2443" t="str">
        <f t="shared" si="349"/>
        <v>2019</v>
      </c>
      <c r="L2443">
        <f t="shared" si="350"/>
        <v>6</v>
      </c>
    </row>
    <row r="2444" spans="1:12" x14ac:dyDescent="0.2">
      <c r="A2444" s="1">
        <v>81113918</v>
      </c>
      <c r="B2444" s="16">
        <v>43623</v>
      </c>
      <c r="C2444" t="s">
        <v>7637</v>
      </c>
      <c r="D2444" s="16">
        <f t="shared" si="342"/>
        <v>43623</v>
      </c>
      <c r="E2444" s="13" t="str">
        <f t="shared" si="343"/>
        <v>7-6-2019</v>
      </c>
      <c r="F2444">
        <f t="shared" si="344"/>
        <v>5</v>
      </c>
      <c r="G2444" t="str">
        <f t="shared" si="345"/>
        <v>June</v>
      </c>
      <c r="H2444" t="str">
        <f t="shared" si="346"/>
        <v>7, 2019</v>
      </c>
      <c r="I2444" t="str">
        <f t="shared" si="347"/>
        <v>7</v>
      </c>
      <c r="J2444">
        <f t="shared" si="348"/>
        <v>3</v>
      </c>
      <c r="K2444" t="str">
        <f t="shared" si="349"/>
        <v>2019</v>
      </c>
      <c r="L2444">
        <f t="shared" si="350"/>
        <v>6</v>
      </c>
    </row>
    <row r="2445" spans="1:12" x14ac:dyDescent="0.2">
      <c r="A2445" s="1">
        <v>81029736</v>
      </c>
      <c r="B2445" s="16">
        <v>43623</v>
      </c>
      <c r="C2445" t="s">
        <v>7637</v>
      </c>
      <c r="D2445" s="16">
        <f t="shared" si="342"/>
        <v>43623</v>
      </c>
      <c r="E2445" s="13" t="str">
        <f t="shared" si="343"/>
        <v>7-6-2019</v>
      </c>
      <c r="F2445">
        <f t="shared" si="344"/>
        <v>5</v>
      </c>
      <c r="G2445" t="str">
        <f t="shared" si="345"/>
        <v>June</v>
      </c>
      <c r="H2445" t="str">
        <f t="shared" si="346"/>
        <v>7, 2019</v>
      </c>
      <c r="I2445" t="str">
        <f t="shared" si="347"/>
        <v>7</v>
      </c>
      <c r="J2445">
        <f t="shared" si="348"/>
        <v>3</v>
      </c>
      <c r="K2445" t="str">
        <f t="shared" si="349"/>
        <v>2019</v>
      </c>
      <c r="L2445">
        <f t="shared" si="350"/>
        <v>6</v>
      </c>
    </row>
    <row r="2446" spans="1:12" x14ac:dyDescent="0.2">
      <c r="A2446" s="1">
        <v>81051688</v>
      </c>
      <c r="B2446" s="16">
        <v>43623</v>
      </c>
      <c r="C2446" t="s">
        <v>7637</v>
      </c>
      <c r="D2446" s="16">
        <f t="shared" si="342"/>
        <v>43623</v>
      </c>
      <c r="E2446" s="13" t="str">
        <f t="shared" si="343"/>
        <v>7-6-2019</v>
      </c>
      <c r="F2446">
        <f t="shared" si="344"/>
        <v>5</v>
      </c>
      <c r="G2446" t="str">
        <f t="shared" si="345"/>
        <v>June</v>
      </c>
      <c r="H2446" t="str">
        <f t="shared" si="346"/>
        <v>7, 2019</v>
      </c>
      <c r="I2446" t="str">
        <f t="shared" si="347"/>
        <v>7</v>
      </c>
      <c r="J2446">
        <f t="shared" si="348"/>
        <v>3</v>
      </c>
      <c r="K2446" t="str">
        <f t="shared" si="349"/>
        <v>2019</v>
      </c>
      <c r="L2446">
        <f t="shared" si="350"/>
        <v>6</v>
      </c>
    </row>
    <row r="2447" spans="1:12" x14ac:dyDescent="0.2">
      <c r="A2447" s="1">
        <v>81113921</v>
      </c>
      <c r="B2447" s="16">
        <v>43623</v>
      </c>
      <c r="C2447" t="s">
        <v>7637</v>
      </c>
      <c r="D2447" s="16">
        <f t="shared" si="342"/>
        <v>43623</v>
      </c>
      <c r="E2447" s="13" t="str">
        <f t="shared" si="343"/>
        <v>7-6-2019</v>
      </c>
      <c r="F2447">
        <f t="shared" si="344"/>
        <v>5</v>
      </c>
      <c r="G2447" t="str">
        <f t="shared" si="345"/>
        <v>June</v>
      </c>
      <c r="H2447" t="str">
        <f t="shared" si="346"/>
        <v>7, 2019</v>
      </c>
      <c r="I2447" t="str">
        <f t="shared" si="347"/>
        <v>7</v>
      </c>
      <c r="J2447">
        <f t="shared" si="348"/>
        <v>3</v>
      </c>
      <c r="K2447" t="str">
        <f t="shared" si="349"/>
        <v>2019</v>
      </c>
      <c r="L2447">
        <f t="shared" si="350"/>
        <v>6</v>
      </c>
    </row>
    <row r="2448" spans="1:12" x14ac:dyDescent="0.2">
      <c r="A2448" s="1">
        <v>81006334</v>
      </c>
      <c r="B2448" s="16">
        <v>43623</v>
      </c>
      <c r="C2448" t="s">
        <v>7637</v>
      </c>
      <c r="D2448" s="16">
        <f t="shared" si="342"/>
        <v>43623</v>
      </c>
      <c r="E2448" s="13" t="str">
        <f t="shared" si="343"/>
        <v>7-6-2019</v>
      </c>
      <c r="F2448">
        <f t="shared" si="344"/>
        <v>5</v>
      </c>
      <c r="G2448" t="str">
        <f t="shared" si="345"/>
        <v>June</v>
      </c>
      <c r="H2448" t="str">
        <f t="shared" si="346"/>
        <v>7, 2019</v>
      </c>
      <c r="I2448" t="str">
        <f t="shared" si="347"/>
        <v>7</v>
      </c>
      <c r="J2448">
        <f t="shared" si="348"/>
        <v>3</v>
      </c>
      <c r="K2448" t="str">
        <f t="shared" si="349"/>
        <v>2019</v>
      </c>
      <c r="L2448">
        <f t="shared" si="350"/>
        <v>6</v>
      </c>
    </row>
    <row r="2449" spans="1:12" x14ac:dyDescent="0.2">
      <c r="A2449" s="1">
        <v>80211563</v>
      </c>
      <c r="B2449" s="16">
        <v>43623</v>
      </c>
      <c r="C2449" t="s">
        <v>7637</v>
      </c>
      <c r="D2449" s="16">
        <f t="shared" si="342"/>
        <v>43623</v>
      </c>
      <c r="E2449" s="13" t="str">
        <f t="shared" si="343"/>
        <v>7-6-2019</v>
      </c>
      <c r="F2449">
        <f t="shared" si="344"/>
        <v>5</v>
      </c>
      <c r="G2449" t="str">
        <f t="shared" si="345"/>
        <v>June</v>
      </c>
      <c r="H2449" t="str">
        <f t="shared" si="346"/>
        <v>7, 2019</v>
      </c>
      <c r="I2449" t="str">
        <f t="shared" si="347"/>
        <v>7</v>
      </c>
      <c r="J2449">
        <f t="shared" si="348"/>
        <v>3</v>
      </c>
      <c r="K2449" t="str">
        <f t="shared" si="349"/>
        <v>2019</v>
      </c>
      <c r="L2449">
        <f t="shared" si="350"/>
        <v>6</v>
      </c>
    </row>
    <row r="2450" spans="1:12" x14ac:dyDescent="0.2">
      <c r="A2450" s="1">
        <v>80173387</v>
      </c>
      <c r="B2450" s="16">
        <v>43623</v>
      </c>
      <c r="C2450" t="s">
        <v>7637</v>
      </c>
      <c r="D2450" s="16">
        <f t="shared" si="342"/>
        <v>43623</v>
      </c>
      <c r="E2450" s="13" t="str">
        <f t="shared" si="343"/>
        <v>7-6-2019</v>
      </c>
      <c r="F2450">
        <f t="shared" si="344"/>
        <v>5</v>
      </c>
      <c r="G2450" t="str">
        <f t="shared" si="345"/>
        <v>June</v>
      </c>
      <c r="H2450" t="str">
        <f t="shared" si="346"/>
        <v>7, 2019</v>
      </c>
      <c r="I2450" t="str">
        <f t="shared" si="347"/>
        <v>7</v>
      </c>
      <c r="J2450">
        <f t="shared" si="348"/>
        <v>3</v>
      </c>
      <c r="K2450" t="str">
        <f t="shared" si="349"/>
        <v>2019</v>
      </c>
      <c r="L2450">
        <f t="shared" si="350"/>
        <v>6</v>
      </c>
    </row>
    <row r="2451" spans="1:12" x14ac:dyDescent="0.2">
      <c r="A2451" s="1">
        <v>81013112</v>
      </c>
      <c r="B2451" s="16">
        <v>43623</v>
      </c>
      <c r="C2451" t="s">
        <v>7637</v>
      </c>
      <c r="D2451" s="16">
        <f t="shared" si="342"/>
        <v>43623</v>
      </c>
      <c r="E2451" s="13" t="str">
        <f t="shared" si="343"/>
        <v>7-6-2019</v>
      </c>
      <c r="F2451">
        <f t="shared" si="344"/>
        <v>5</v>
      </c>
      <c r="G2451" t="str">
        <f t="shared" si="345"/>
        <v>June</v>
      </c>
      <c r="H2451" t="str">
        <f t="shared" si="346"/>
        <v>7, 2019</v>
      </c>
      <c r="I2451" t="str">
        <f t="shared" si="347"/>
        <v>7</v>
      </c>
      <c r="J2451">
        <f t="shared" si="348"/>
        <v>3</v>
      </c>
      <c r="K2451" t="str">
        <f t="shared" si="349"/>
        <v>2019</v>
      </c>
      <c r="L2451">
        <f t="shared" si="350"/>
        <v>6</v>
      </c>
    </row>
    <row r="2452" spans="1:12" x14ac:dyDescent="0.2">
      <c r="A2452" s="1">
        <v>70290904</v>
      </c>
      <c r="B2452" s="16">
        <v>43258</v>
      </c>
      <c r="C2452" t="s">
        <v>7670</v>
      </c>
      <c r="D2452" s="16">
        <f t="shared" si="342"/>
        <v>43258</v>
      </c>
      <c r="E2452" s="13" t="str">
        <f t="shared" si="343"/>
        <v>7-6-2018</v>
      </c>
      <c r="F2452">
        <f t="shared" si="344"/>
        <v>5</v>
      </c>
      <c r="G2452" t="str">
        <f t="shared" si="345"/>
        <v>June</v>
      </c>
      <c r="H2452" t="str">
        <f t="shared" si="346"/>
        <v>7, 2018</v>
      </c>
      <c r="I2452" t="str">
        <f t="shared" si="347"/>
        <v>7</v>
      </c>
      <c r="J2452">
        <f t="shared" si="348"/>
        <v>3</v>
      </c>
      <c r="K2452" t="str">
        <f t="shared" si="349"/>
        <v>2018</v>
      </c>
      <c r="L2452">
        <f t="shared" si="350"/>
        <v>6</v>
      </c>
    </row>
    <row r="2453" spans="1:12" x14ac:dyDescent="0.2">
      <c r="A2453" s="1">
        <v>80225953</v>
      </c>
      <c r="B2453" s="16">
        <v>43258</v>
      </c>
      <c r="C2453" t="s">
        <v>7670</v>
      </c>
      <c r="D2453" s="16">
        <f t="shared" si="342"/>
        <v>43258</v>
      </c>
      <c r="E2453" s="13" t="str">
        <f t="shared" si="343"/>
        <v>7-6-2018</v>
      </c>
      <c r="F2453">
        <f t="shared" si="344"/>
        <v>5</v>
      </c>
      <c r="G2453" t="str">
        <f t="shared" si="345"/>
        <v>June</v>
      </c>
      <c r="H2453" t="str">
        <f t="shared" si="346"/>
        <v>7, 2018</v>
      </c>
      <c r="I2453" t="str">
        <f t="shared" si="347"/>
        <v>7</v>
      </c>
      <c r="J2453">
        <f t="shared" si="348"/>
        <v>3</v>
      </c>
      <c r="K2453" t="str">
        <f t="shared" si="349"/>
        <v>2018</v>
      </c>
      <c r="L2453">
        <f t="shared" si="350"/>
        <v>6</v>
      </c>
    </row>
    <row r="2454" spans="1:12" x14ac:dyDescent="0.2">
      <c r="A2454" s="1">
        <v>70294793</v>
      </c>
      <c r="B2454" s="16">
        <v>43622</v>
      </c>
      <c r="C2454" t="s">
        <v>7676</v>
      </c>
      <c r="D2454" s="16">
        <f t="shared" si="342"/>
        <v>43622</v>
      </c>
      <c r="E2454" s="13" t="str">
        <f t="shared" si="343"/>
        <v>6-6-2019</v>
      </c>
      <c r="F2454">
        <f t="shared" si="344"/>
        <v>5</v>
      </c>
      <c r="G2454" t="str">
        <f t="shared" si="345"/>
        <v>June</v>
      </c>
      <c r="H2454" t="str">
        <f t="shared" si="346"/>
        <v>6, 2019</v>
      </c>
      <c r="I2454" t="str">
        <f t="shared" si="347"/>
        <v>6</v>
      </c>
      <c r="J2454">
        <f t="shared" si="348"/>
        <v>3</v>
      </c>
      <c r="K2454" t="str">
        <f t="shared" si="349"/>
        <v>2019</v>
      </c>
      <c r="L2454">
        <f t="shared" si="350"/>
        <v>6</v>
      </c>
    </row>
    <row r="2455" spans="1:12" x14ac:dyDescent="0.2">
      <c r="A2455" s="1">
        <v>81030855</v>
      </c>
      <c r="B2455" s="16">
        <v>43622</v>
      </c>
      <c r="C2455" t="s">
        <v>7676</v>
      </c>
      <c r="D2455" s="16">
        <f t="shared" si="342"/>
        <v>43622</v>
      </c>
      <c r="E2455" s="13" t="str">
        <f t="shared" si="343"/>
        <v>6-6-2019</v>
      </c>
      <c r="F2455">
        <f t="shared" si="344"/>
        <v>5</v>
      </c>
      <c r="G2455" t="str">
        <f t="shared" si="345"/>
        <v>June</v>
      </c>
      <c r="H2455" t="str">
        <f t="shared" si="346"/>
        <v>6, 2019</v>
      </c>
      <c r="I2455" t="str">
        <f t="shared" si="347"/>
        <v>6</v>
      </c>
      <c r="J2455">
        <f t="shared" si="348"/>
        <v>3</v>
      </c>
      <c r="K2455" t="str">
        <f t="shared" si="349"/>
        <v>2019</v>
      </c>
      <c r="L2455">
        <f t="shared" si="350"/>
        <v>6</v>
      </c>
    </row>
    <row r="2456" spans="1:12" x14ac:dyDescent="0.2">
      <c r="A2456" s="1">
        <v>81035852</v>
      </c>
      <c r="B2456" s="16">
        <v>43622</v>
      </c>
      <c r="C2456" t="s">
        <v>7676</v>
      </c>
      <c r="D2456" s="16">
        <f t="shared" si="342"/>
        <v>43622</v>
      </c>
      <c r="E2456" s="13" t="str">
        <f t="shared" si="343"/>
        <v>6-6-2019</v>
      </c>
      <c r="F2456">
        <f t="shared" si="344"/>
        <v>5</v>
      </c>
      <c r="G2456" t="str">
        <f t="shared" si="345"/>
        <v>June</v>
      </c>
      <c r="H2456" t="str">
        <f t="shared" si="346"/>
        <v>6, 2019</v>
      </c>
      <c r="I2456" t="str">
        <f t="shared" si="347"/>
        <v>6</v>
      </c>
      <c r="J2456">
        <f t="shared" si="348"/>
        <v>3</v>
      </c>
      <c r="K2456" t="str">
        <f t="shared" si="349"/>
        <v>2019</v>
      </c>
      <c r="L2456">
        <f t="shared" si="350"/>
        <v>6</v>
      </c>
    </row>
    <row r="2457" spans="1:12" x14ac:dyDescent="0.2">
      <c r="A2457" s="1">
        <v>80079473</v>
      </c>
      <c r="B2457" s="16">
        <v>43622</v>
      </c>
      <c r="C2457" t="s">
        <v>7676</v>
      </c>
      <c r="D2457" s="16">
        <f t="shared" si="342"/>
        <v>43622</v>
      </c>
      <c r="E2457" s="13" t="str">
        <f t="shared" si="343"/>
        <v>6-6-2019</v>
      </c>
      <c r="F2457">
        <f t="shared" si="344"/>
        <v>5</v>
      </c>
      <c r="G2457" t="str">
        <f t="shared" si="345"/>
        <v>June</v>
      </c>
      <c r="H2457" t="str">
        <f t="shared" si="346"/>
        <v>6, 2019</v>
      </c>
      <c r="I2457" t="str">
        <f t="shared" si="347"/>
        <v>6</v>
      </c>
      <c r="J2457">
        <f t="shared" si="348"/>
        <v>3</v>
      </c>
      <c r="K2457" t="str">
        <f t="shared" si="349"/>
        <v>2019</v>
      </c>
      <c r="L2457">
        <f t="shared" si="350"/>
        <v>6</v>
      </c>
    </row>
    <row r="2458" spans="1:12" x14ac:dyDescent="0.2">
      <c r="A2458" s="1">
        <v>80018328</v>
      </c>
      <c r="B2458" s="16">
        <v>43622</v>
      </c>
      <c r="C2458" t="s">
        <v>7676</v>
      </c>
      <c r="D2458" s="16">
        <f t="shared" si="342"/>
        <v>43622</v>
      </c>
      <c r="E2458" s="13" t="str">
        <f t="shared" si="343"/>
        <v>6-6-2019</v>
      </c>
      <c r="F2458">
        <f t="shared" si="344"/>
        <v>5</v>
      </c>
      <c r="G2458" t="str">
        <f t="shared" si="345"/>
        <v>June</v>
      </c>
      <c r="H2458" t="str">
        <f t="shared" si="346"/>
        <v>6, 2019</v>
      </c>
      <c r="I2458" t="str">
        <f t="shared" si="347"/>
        <v>6</v>
      </c>
      <c r="J2458">
        <f t="shared" si="348"/>
        <v>3</v>
      </c>
      <c r="K2458" t="str">
        <f t="shared" si="349"/>
        <v>2019</v>
      </c>
      <c r="L2458">
        <f t="shared" si="350"/>
        <v>6</v>
      </c>
    </row>
    <row r="2459" spans="1:12" x14ac:dyDescent="0.2">
      <c r="A2459" s="1">
        <v>80996787</v>
      </c>
      <c r="B2459" s="16">
        <v>43622</v>
      </c>
      <c r="C2459" t="s">
        <v>7676</v>
      </c>
      <c r="D2459" s="16">
        <f t="shared" si="342"/>
        <v>43622</v>
      </c>
      <c r="E2459" s="13" t="str">
        <f t="shared" si="343"/>
        <v>6-6-2019</v>
      </c>
      <c r="F2459">
        <f t="shared" si="344"/>
        <v>5</v>
      </c>
      <c r="G2459" t="str">
        <f t="shared" si="345"/>
        <v>June</v>
      </c>
      <c r="H2459" t="str">
        <f t="shared" si="346"/>
        <v>6, 2019</v>
      </c>
      <c r="I2459" t="str">
        <f t="shared" si="347"/>
        <v>6</v>
      </c>
      <c r="J2459">
        <f t="shared" si="348"/>
        <v>3</v>
      </c>
      <c r="K2459" t="str">
        <f t="shared" si="349"/>
        <v>2019</v>
      </c>
      <c r="L2459">
        <f t="shared" si="350"/>
        <v>6</v>
      </c>
    </row>
    <row r="2460" spans="1:12" x14ac:dyDescent="0.2">
      <c r="A2460" s="1">
        <v>81035881</v>
      </c>
      <c r="B2460" s="16">
        <v>43622</v>
      </c>
      <c r="C2460" t="s">
        <v>7676</v>
      </c>
      <c r="D2460" s="16">
        <f t="shared" si="342"/>
        <v>43622</v>
      </c>
      <c r="E2460" s="13" t="str">
        <f t="shared" si="343"/>
        <v>6-6-2019</v>
      </c>
      <c r="F2460">
        <f t="shared" si="344"/>
        <v>5</v>
      </c>
      <c r="G2460" t="str">
        <f t="shared" si="345"/>
        <v>June</v>
      </c>
      <c r="H2460" t="str">
        <f t="shared" si="346"/>
        <v>6, 2019</v>
      </c>
      <c r="I2460" t="str">
        <f t="shared" si="347"/>
        <v>6</v>
      </c>
      <c r="J2460">
        <f t="shared" si="348"/>
        <v>3</v>
      </c>
      <c r="K2460" t="str">
        <f t="shared" si="349"/>
        <v>2019</v>
      </c>
      <c r="L2460">
        <f t="shared" si="350"/>
        <v>6</v>
      </c>
    </row>
    <row r="2461" spans="1:12" x14ac:dyDescent="0.2">
      <c r="A2461" s="1">
        <v>81035843</v>
      </c>
      <c r="B2461" s="16">
        <v>43622</v>
      </c>
      <c r="C2461" t="s">
        <v>7676</v>
      </c>
      <c r="D2461" s="16">
        <f t="shared" si="342"/>
        <v>43622</v>
      </c>
      <c r="E2461" s="13" t="str">
        <f t="shared" si="343"/>
        <v>6-6-2019</v>
      </c>
      <c r="F2461">
        <f t="shared" si="344"/>
        <v>5</v>
      </c>
      <c r="G2461" t="str">
        <f t="shared" si="345"/>
        <v>June</v>
      </c>
      <c r="H2461" t="str">
        <f t="shared" si="346"/>
        <v>6, 2019</v>
      </c>
      <c r="I2461" t="str">
        <f t="shared" si="347"/>
        <v>6</v>
      </c>
      <c r="J2461">
        <f t="shared" si="348"/>
        <v>3</v>
      </c>
      <c r="K2461" t="str">
        <f t="shared" si="349"/>
        <v>2019</v>
      </c>
      <c r="L2461">
        <f t="shared" si="350"/>
        <v>6</v>
      </c>
    </row>
    <row r="2462" spans="1:12" x14ac:dyDescent="0.2">
      <c r="A2462" s="1">
        <v>81035837</v>
      </c>
      <c r="B2462" s="16">
        <v>43622</v>
      </c>
      <c r="C2462" t="s">
        <v>7676</v>
      </c>
      <c r="D2462" s="16">
        <f t="shared" si="342"/>
        <v>43622</v>
      </c>
      <c r="E2462" s="13" t="str">
        <f t="shared" si="343"/>
        <v>6-6-2019</v>
      </c>
      <c r="F2462">
        <f t="shared" si="344"/>
        <v>5</v>
      </c>
      <c r="G2462" t="str">
        <f t="shared" si="345"/>
        <v>June</v>
      </c>
      <c r="H2462" t="str">
        <f t="shared" si="346"/>
        <v>6, 2019</v>
      </c>
      <c r="I2462" t="str">
        <f t="shared" si="347"/>
        <v>6</v>
      </c>
      <c r="J2462">
        <f t="shared" si="348"/>
        <v>3</v>
      </c>
      <c r="K2462" t="str">
        <f t="shared" si="349"/>
        <v>2019</v>
      </c>
      <c r="L2462">
        <f t="shared" si="350"/>
        <v>6</v>
      </c>
    </row>
    <row r="2463" spans="1:12" x14ac:dyDescent="0.2">
      <c r="A2463" s="1">
        <v>80039136</v>
      </c>
      <c r="B2463" s="16">
        <v>43622</v>
      </c>
      <c r="C2463" t="s">
        <v>7676</v>
      </c>
      <c r="D2463" s="16">
        <f t="shared" si="342"/>
        <v>43622</v>
      </c>
      <c r="E2463" s="13" t="str">
        <f t="shared" si="343"/>
        <v>6-6-2019</v>
      </c>
      <c r="F2463">
        <f t="shared" si="344"/>
        <v>5</v>
      </c>
      <c r="G2463" t="str">
        <f t="shared" si="345"/>
        <v>June</v>
      </c>
      <c r="H2463" t="str">
        <f t="shared" si="346"/>
        <v>6, 2019</v>
      </c>
      <c r="I2463" t="str">
        <f t="shared" si="347"/>
        <v>6</v>
      </c>
      <c r="J2463">
        <f t="shared" si="348"/>
        <v>3</v>
      </c>
      <c r="K2463" t="str">
        <f t="shared" si="349"/>
        <v>2019</v>
      </c>
      <c r="L2463">
        <f t="shared" si="350"/>
        <v>6</v>
      </c>
    </row>
    <row r="2464" spans="1:12" x14ac:dyDescent="0.2">
      <c r="A2464" s="1">
        <v>81035884</v>
      </c>
      <c r="B2464" s="16">
        <v>43622</v>
      </c>
      <c r="C2464" t="s">
        <v>7676</v>
      </c>
      <c r="D2464" s="16">
        <f t="shared" si="342"/>
        <v>43622</v>
      </c>
      <c r="E2464" s="13" t="str">
        <f t="shared" si="343"/>
        <v>6-6-2019</v>
      </c>
      <c r="F2464">
        <f t="shared" si="344"/>
        <v>5</v>
      </c>
      <c r="G2464" t="str">
        <f t="shared" si="345"/>
        <v>June</v>
      </c>
      <c r="H2464" t="str">
        <f t="shared" si="346"/>
        <v>6, 2019</v>
      </c>
      <c r="I2464" t="str">
        <f t="shared" si="347"/>
        <v>6</v>
      </c>
      <c r="J2464">
        <f t="shared" si="348"/>
        <v>3</v>
      </c>
      <c r="K2464" t="str">
        <f t="shared" si="349"/>
        <v>2019</v>
      </c>
      <c r="L2464">
        <f t="shared" si="350"/>
        <v>6</v>
      </c>
    </row>
    <row r="2465" spans="1:12" x14ac:dyDescent="0.2">
      <c r="A2465" s="1">
        <v>81035863</v>
      </c>
      <c r="B2465" s="16">
        <v>43622</v>
      </c>
      <c r="C2465" t="s">
        <v>7676</v>
      </c>
      <c r="D2465" s="16">
        <f t="shared" si="342"/>
        <v>43622</v>
      </c>
      <c r="E2465" s="13" t="str">
        <f t="shared" si="343"/>
        <v>6-6-2019</v>
      </c>
      <c r="F2465">
        <f t="shared" si="344"/>
        <v>5</v>
      </c>
      <c r="G2465" t="str">
        <f t="shared" si="345"/>
        <v>June</v>
      </c>
      <c r="H2465" t="str">
        <f t="shared" si="346"/>
        <v>6, 2019</v>
      </c>
      <c r="I2465" t="str">
        <f t="shared" si="347"/>
        <v>6</v>
      </c>
      <c r="J2465">
        <f t="shared" si="348"/>
        <v>3</v>
      </c>
      <c r="K2465" t="str">
        <f t="shared" si="349"/>
        <v>2019</v>
      </c>
      <c r="L2465">
        <f t="shared" si="350"/>
        <v>6</v>
      </c>
    </row>
    <row r="2466" spans="1:12" x14ac:dyDescent="0.2">
      <c r="A2466" s="1">
        <v>81035858</v>
      </c>
      <c r="B2466" s="16">
        <v>43622</v>
      </c>
      <c r="C2466" t="s">
        <v>7676</v>
      </c>
      <c r="D2466" s="16">
        <f t="shared" si="342"/>
        <v>43622</v>
      </c>
      <c r="E2466" s="13" t="str">
        <f t="shared" si="343"/>
        <v>6-6-2019</v>
      </c>
      <c r="F2466">
        <f t="shared" si="344"/>
        <v>5</v>
      </c>
      <c r="G2466" t="str">
        <f t="shared" si="345"/>
        <v>June</v>
      </c>
      <c r="H2466" t="str">
        <f t="shared" si="346"/>
        <v>6, 2019</v>
      </c>
      <c r="I2466" t="str">
        <f t="shared" si="347"/>
        <v>6</v>
      </c>
      <c r="J2466">
        <f t="shared" si="348"/>
        <v>3</v>
      </c>
      <c r="K2466" t="str">
        <f t="shared" si="349"/>
        <v>2019</v>
      </c>
      <c r="L2466">
        <f t="shared" si="350"/>
        <v>6</v>
      </c>
    </row>
    <row r="2467" spans="1:12" x14ac:dyDescent="0.2">
      <c r="A2467" s="1">
        <v>81035882</v>
      </c>
      <c r="B2467" s="16">
        <v>43622</v>
      </c>
      <c r="C2467" t="s">
        <v>7676</v>
      </c>
      <c r="D2467" s="16">
        <f t="shared" si="342"/>
        <v>43622</v>
      </c>
      <c r="E2467" s="13" t="str">
        <f t="shared" si="343"/>
        <v>6-6-2019</v>
      </c>
      <c r="F2467">
        <f t="shared" si="344"/>
        <v>5</v>
      </c>
      <c r="G2467" t="str">
        <f t="shared" si="345"/>
        <v>June</v>
      </c>
      <c r="H2467" t="str">
        <f t="shared" si="346"/>
        <v>6, 2019</v>
      </c>
      <c r="I2467" t="str">
        <f t="shared" si="347"/>
        <v>6</v>
      </c>
      <c r="J2467">
        <f t="shared" si="348"/>
        <v>3</v>
      </c>
      <c r="K2467" t="str">
        <f t="shared" si="349"/>
        <v>2019</v>
      </c>
      <c r="L2467">
        <f t="shared" si="350"/>
        <v>6</v>
      </c>
    </row>
    <row r="2468" spans="1:12" x14ac:dyDescent="0.2">
      <c r="A2468" s="1">
        <v>81035847</v>
      </c>
      <c r="B2468" s="16">
        <v>43622</v>
      </c>
      <c r="C2468" t="s">
        <v>7676</v>
      </c>
      <c r="D2468" s="16">
        <f t="shared" si="342"/>
        <v>43622</v>
      </c>
      <c r="E2468" s="13" t="str">
        <f t="shared" si="343"/>
        <v>6-6-2019</v>
      </c>
      <c r="F2468">
        <f t="shared" si="344"/>
        <v>5</v>
      </c>
      <c r="G2468" t="str">
        <f t="shared" si="345"/>
        <v>June</v>
      </c>
      <c r="H2468" t="str">
        <f t="shared" si="346"/>
        <v>6, 2019</v>
      </c>
      <c r="I2468" t="str">
        <f t="shared" si="347"/>
        <v>6</v>
      </c>
      <c r="J2468">
        <f t="shared" si="348"/>
        <v>3</v>
      </c>
      <c r="K2468" t="str">
        <f t="shared" si="349"/>
        <v>2019</v>
      </c>
      <c r="L2468">
        <f t="shared" si="350"/>
        <v>6</v>
      </c>
    </row>
    <row r="2469" spans="1:12" x14ac:dyDescent="0.2">
      <c r="A2469" s="1">
        <v>81035859</v>
      </c>
      <c r="B2469" s="16">
        <v>43622</v>
      </c>
      <c r="C2469" t="s">
        <v>7676</v>
      </c>
      <c r="D2469" s="16">
        <f t="shared" si="342"/>
        <v>43622</v>
      </c>
      <c r="E2469" s="13" t="str">
        <f t="shared" si="343"/>
        <v>6-6-2019</v>
      </c>
      <c r="F2469">
        <f t="shared" si="344"/>
        <v>5</v>
      </c>
      <c r="G2469" t="str">
        <f t="shared" si="345"/>
        <v>June</v>
      </c>
      <c r="H2469" t="str">
        <f t="shared" si="346"/>
        <v>6, 2019</v>
      </c>
      <c r="I2469" t="str">
        <f t="shared" si="347"/>
        <v>6</v>
      </c>
      <c r="J2469">
        <f t="shared" si="348"/>
        <v>3</v>
      </c>
      <c r="K2469" t="str">
        <f t="shared" si="349"/>
        <v>2019</v>
      </c>
      <c r="L2469">
        <f t="shared" si="350"/>
        <v>6</v>
      </c>
    </row>
    <row r="2470" spans="1:12" x14ac:dyDescent="0.2">
      <c r="A2470" s="1">
        <v>80223226</v>
      </c>
      <c r="B2470" s="16">
        <v>43621</v>
      </c>
      <c r="C2470" t="s">
        <v>7723</v>
      </c>
      <c r="D2470" s="16">
        <f t="shared" si="342"/>
        <v>43621</v>
      </c>
      <c r="E2470" s="13" t="str">
        <f t="shared" si="343"/>
        <v>5-6-2019</v>
      </c>
      <c r="F2470">
        <f t="shared" si="344"/>
        <v>5</v>
      </c>
      <c r="G2470" t="str">
        <f t="shared" si="345"/>
        <v>June</v>
      </c>
      <c r="H2470" t="str">
        <f t="shared" si="346"/>
        <v>5, 2019</v>
      </c>
      <c r="I2470" t="str">
        <f t="shared" si="347"/>
        <v>5</v>
      </c>
      <c r="J2470">
        <f t="shared" si="348"/>
        <v>3</v>
      </c>
      <c r="K2470" t="str">
        <f t="shared" si="349"/>
        <v>2019</v>
      </c>
      <c r="L2470">
        <f t="shared" si="350"/>
        <v>6</v>
      </c>
    </row>
    <row r="2471" spans="1:12" x14ac:dyDescent="0.2">
      <c r="A2471" s="1">
        <v>81076055</v>
      </c>
      <c r="B2471" s="16">
        <v>43621</v>
      </c>
      <c r="C2471" t="s">
        <v>7723</v>
      </c>
      <c r="D2471" s="16">
        <f t="shared" si="342"/>
        <v>43621</v>
      </c>
      <c r="E2471" s="13" t="str">
        <f t="shared" si="343"/>
        <v>5-6-2019</v>
      </c>
      <c r="F2471">
        <f t="shared" si="344"/>
        <v>5</v>
      </c>
      <c r="G2471" t="str">
        <f t="shared" si="345"/>
        <v>June</v>
      </c>
      <c r="H2471" t="str">
        <f t="shared" si="346"/>
        <v>5, 2019</v>
      </c>
      <c r="I2471" t="str">
        <f t="shared" si="347"/>
        <v>5</v>
      </c>
      <c r="J2471">
        <f t="shared" si="348"/>
        <v>3</v>
      </c>
      <c r="K2471" t="str">
        <f t="shared" si="349"/>
        <v>2019</v>
      </c>
      <c r="L2471">
        <f t="shared" si="350"/>
        <v>6</v>
      </c>
    </row>
    <row r="2472" spans="1:12" x14ac:dyDescent="0.2">
      <c r="A2472" s="1">
        <v>80996790</v>
      </c>
      <c r="B2472" s="16">
        <v>43621</v>
      </c>
      <c r="C2472" t="s">
        <v>7723</v>
      </c>
      <c r="D2472" s="16">
        <f t="shared" si="342"/>
        <v>43621</v>
      </c>
      <c r="E2472" s="13" t="str">
        <f t="shared" si="343"/>
        <v>5-6-2019</v>
      </c>
      <c r="F2472">
        <f t="shared" si="344"/>
        <v>5</v>
      </c>
      <c r="G2472" t="str">
        <f t="shared" si="345"/>
        <v>June</v>
      </c>
      <c r="H2472" t="str">
        <f t="shared" si="346"/>
        <v>5, 2019</v>
      </c>
      <c r="I2472" t="str">
        <f t="shared" si="347"/>
        <v>5</v>
      </c>
      <c r="J2472">
        <f t="shared" si="348"/>
        <v>3</v>
      </c>
      <c r="K2472" t="str">
        <f t="shared" si="349"/>
        <v>2019</v>
      </c>
      <c r="L2472">
        <f t="shared" si="350"/>
        <v>6</v>
      </c>
    </row>
    <row r="2473" spans="1:12" x14ac:dyDescent="0.2">
      <c r="A2473" s="1">
        <v>70181716</v>
      </c>
      <c r="B2473" s="16">
        <v>43621</v>
      </c>
      <c r="C2473" t="s">
        <v>7723</v>
      </c>
      <c r="D2473" s="16">
        <f t="shared" si="342"/>
        <v>43621</v>
      </c>
      <c r="E2473" s="13" t="str">
        <f t="shared" si="343"/>
        <v>5-6-2019</v>
      </c>
      <c r="F2473">
        <f t="shared" si="344"/>
        <v>5</v>
      </c>
      <c r="G2473" t="str">
        <f t="shared" si="345"/>
        <v>June</v>
      </c>
      <c r="H2473" t="str">
        <f t="shared" si="346"/>
        <v>5, 2019</v>
      </c>
      <c r="I2473" t="str">
        <f t="shared" si="347"/>
        <v>5</v>
      </c>
      <c r="J2473">
        <f t="shared" si="348"/>
        <v>3</v>
      </c>
      <c r="K2473" t="str">
        <f t="shared" si="349"/>
        <v>2019</v>
      </c>
      <c r="L2473">
        <f t="shared" si="350"/>
        <v>6</v>
      </c>
    </row>
    <row r="2474" spans="1:12" x14ac:dyDescent="0.2">
      <c r="A2474" s="1">
        <v>70270388</v>
      </c>
      <c r="B2474" s="16">
        <v>43621</v>
      </c>
      <c r="C2474" t="s">
        <v>7723</v>
      </c>
      <c r="D2474" s="16">
        <f t="shared" si="342"/>
        <v>43621</v>
      </c>
      <c r="E2474" s="13" t="str">
        <f t="shared" si="343"/>
        <v>5-6-2019</v>
      </c>
      <c r="F2474">
        <f t="shared" si="344"/>
        <v>5</v>
      </c>
      <c r="G2474" t="str">
        <f t="shared" si="345"/>
        <v>June</v>
      </c>
      <c r="H2474" t="str">
        <f t="shared" si="346"/>
        <v>5, 2019</v>
      </c>
      <c r="I2474" t="str">
        <f t="shared" si="347"/>
        <v>5</v>
      </c>
      <c r="J2474">
        <f t="shared" si="348"/>
        <v>3</v>
      </c>
      <c r="K2474" t="str">
        <f t="shared" si="349"/>
        <v>2019</v>
      </c>
      <c r="L2474">
        <f t="shared" si="350"/>
        <v>6</v>
      </c>
    </row>
    <row r="2475" spans="1:12" x14ac:dyDescent="0.2">
      <c r="A2475" s="1">
        <v>80186608</v>
      </c>
      <c r="B2475" s="16">
        <v>43256</v>
      </c>
      <c r="C2475" t="s">
        <v>7741</v>
      </c>
      <c r="D2475" s="16">
        <f t="shared" si="342"/>
        <v>43256</v>
      </c>
      <c r="E2475" s="13" t="str">
        <f t="shared" si="343"/>
        <v>5-6-2018</v>
      </c>
      <c r="F2475">
        <f t="shared" si="344"/>
        <v>5</v>
      </c>
      <c r="G2475" t="str">
        <f t="shared" si="345"/>
        <v>June</v>
      </c>
      <c r="H2475" t="str">
        <f t="shared" si="346"/>
        <v>5, 2018</v>
      </c>
      <c r="I2475" t="str">
        <f t="shared" si="347"/>
        <v>5</v>
      </c>
      <c r="J2475">
        <f t="shared" si="348"/>
        <v>3</v>
      </c>
      <c r="K2475" t="str">
        <f t="shared" si="349"/>
        <v>2018</v>
      </c>
      <c r="L2475">
        <f t="shared" si="350"/>
        <v>6</v>
      </c>
    </row>
    <row r="2476" spans="1:12" x14ac:dyDescent="0.2">
      <c r="A2476" s="1">
        <v>80042309</v>
      </c>
      <c r="B2476" s="16">
        <v>42891</v>
      </c>
      <c r="C2476" t="s">
        <v>7746</v>
      </c>
      <c r="D2476" s="16">
        <f t="shared" si="342"/>
        <v>42891</v>
      </c>
      <c r="E2476" s="13" t="str">
        <f t="shared" si="343"/>
        <v>5-6-2017</v>
      </c>
      <c r="F2476">
        <f t="shared" si="344"/>
        <v>5</v>
      </c>
      <c r="G2476" t="str">
        <f t="shared" si="345"/>
        <v>June</v>
      </c>
      <c r="H2476" t="str">
        <f t="shared" si="346"/>
        <v>5, 2017</v>
      </c>
      <c r="I2476" t="str">
        <f t="shared" si="347"/>
        <v>5</v>
      </c>
      <c r="J2476">
        <f t="shared" si="348"/>
        <v>3</v>
      </c>
      <c r="K2476" t="str">
        <f t="shared" si="349"/>
        <v>2017</v>
      </c>
      <c r="L2476">
        <f t="shared" si="350"/>
        <v>6</v>
      </c>
    </row>
    <row r="2477" spans="1:12" x14ac:dyDescent="0.2">
      <c r="A2477" s="1">
        <v>80169554</v>
      </c>
      <c r="B2477" s="16">
        <v>42891</v>
      </c>
      <c r="C2477" t="s">
        <v>7746</v>
      </c>
      <c r="D2477" s="16">
        <f t="shared" si="342"/>
        <v>42891</v>
      </c>
      <c r="E2477" s="13" t="str">
        <f t="shared" si="343"/>
        <v>5-6-2017</v>
      </c>
      <c r="F2477">
        <f t="shared" si="344"/>
        <v>5</v>
      </c>
      <c r="G2477" t="str">
        <f t="shared" si="345"/>
        <v>June</v>
      </c>
      <c r="H2477" t="str">
        <f t="shared" si="346"/>
        <v>5, 2017</v>
      </c>
      <c r="I2477" t="str">
        <f t="shared" si="347"/>
        <v>5</v>
      </c>
      <c r="J2477">
        <f t="shared" si="348"/>
        <v>3</v>
      </c>
      <c r="K2477" t="str">
        <f t="shared" si="349"/>
        <v>2017</v>
      </c>
      <c r="L2477">
        <f t="shared" si="350"/>
        <v>6</v>
      </c>
    </row>
    <row r="2478" spans="1:12" x14ac:dyDescent="0.2">
      <c r="A2478" s="1">
        <v>80114804</v>
      </c>
      <c r="B2478" s="16">
        <v>43620</v>
      </c>
      <c r="C2478" t="s">
        <v>7754</v>
      </c>
      <c r="D2478" s="16">
        <f t="shared" si="342"/>
        <v>43620</v>
      </c>
      <c r="E2478" s="13" t="str">
        <f t="shared" si="343"/>
        <v>4-6-2019</v>
      </c>
      <c r="F2478">
        <f t="shared" si="344"/>
        <v>5</v>
      </c>
      <c r="G2478" t="str">
        <f t="shared" si="345"/>
        <v>June</v>
      </c>
      <c r="H2478" t="str">
        <f t="shared" si="346"/>
        <v>4, 2019</v>
      </c>
      <c r="I2478" t="str">
        <f t="shared" si="347"/>
        <v>4</v>
      </c>
      <c r="J2478">
        <f t="shared" si="348"/>
        <v>3</v>
      </c>
      <c r="K2478" t="str">
        <f t="shared" si="349"/>
        <v>2019</v>
      </c>
      <c r="L2478">
        <f t="shared" si="350"/>
        <v>6</v>
      </c>
    </row>
    <row r="2479" spans="1:12" x14ac:dyDescent="0.2">
      <c r="A2479" s="1">
        <v>80237423</v>
      </c>
      <c r="B2479" s="16">
        <v>43620</v>
      </c>
      <c r="C2479" t="s">
        <v>7754</v>
      </c>
      <c r="D2479" s="16">
        <f t="shared" si="342"/>
        <v>43620</v>
      </c>
      <c r="E2479" s="13" t="str">
        <f t="shared" si="343"/>
        <v>4-6-2019</v>
      </c>
      <c r="F2479">
        <f t="shared" si="344"/>
        <v>5</v>
      </c>
      <c r="G2479" t="str">
        <f t="shared" si="345"/>
        <v>June</v>
      </c>
      <c r="H2479" t="str">
        <f t="shared" si="346"/>
        <v>4, 2019</v>
      </c>
      <c r="I2479" t="str">
        <f t="shared" si="347"/>
        <v>4</v>
      </c>
      <c r="J2479">
        <f t="shared" si="348"/>
        <v>3</v>
      </c>
      <c r="K2479" t="str">
        <f t="shared" si="349"/>
        <v>2019</v>
      </c>
      <c r="L2479">
        <f t="shared" si="350"/>
        <v>6</v>
      </c>
    </row>
    <row r="2480" spans="1:12" x14ac:dyDescent="0.2">
      <c r="A2480" s="1">
        <v>70304298</v>
      </c>
      <c r="B2480" s="16">
        <v>43620</v>
      </c>
      <c r="C2480" t="s">
        <v>7754</v>
      </c>
      <c r="D2480" s="16">
        <f t="shared" si="342"/>
        <v>43620</v>
      </c>
      <c r="E2480" s="13" t="str">
        <f t="shared" si="343"/>
        <v>4-6-2019</v>
      </c>
      <c r="F2480">
        <f t="shared" si="344"/>
        <v>5</v>
      </c>
      <c r="G2480" t="str">
        <f t="shared" si="345"/>
        <v>June</v>
      </c>
      <c r="H2480" t="str">
        <f t="shared" si="346"/>
        <v>4, 2019</v>
      </c>
      <c r="I2480" t="str">
        <f t="shared" si="347"/>
        <v>4</v>
      </c>
      <c r="J2480">
        <f t="shared" si="348"/>
        <v>3</v>
      </c>
      <c r="K2480" t="str">
        <f t="shared" si="349"/>
        <v>2019</v>
      </c>
      <c r="L2480">
        <f t="shared" si="350"/>
        <v>6</v>
      </c>
    </row>
    <row r="2481" spans="1:12" x14ac:dyDescent="0.2">
      <c r="A2481" s="1">
        <v>70117293</v>
      </c>
      <c r="B2481" s="16">
        <v>43620</v>
      </c>
      <c r="C2481" t="s">
        <v>7754</v>
      </c>
      <c r="D2481" s="16">
        <f t="shared" si="342"/>
        <v>43620</v>
      </c>
      <c r="E2481" s="13" t="str">
        <f t="shared" si="343"/>
        <v>4-6-2019</v>
      </c>
      <c r="F2481">
        <f t="shared" si="344"/>
        <v>5</v>
      </c>
      <c r="G2481" t="str">
        <f t="shared" si="345"/>
        <v>June</v>
      </c>
      <c r="H2481" t="str">
        <f t="shared" si="346"/>
        <v>4, 2019</v>
      </c>
      <c r="I2481" t="str">
        <f t="shared" si="347"/>
        <v>4</v>
      </c>
      <c r="J2481">
        <f t="shared" si="348"/>
        <v>3</v>
      </c>
      <c r="K2481" t="str">
        <f t="shared" si="349"/>
        <v>2019</v>
      </c>
      <c r="L2481">
        <f t="shared" si="350"/>
        <v>6</v>
      </c>
    </row>
    <row r="2482" spans="1:12" x14ac:dyDescent="0.2">
      <c r="A2482" s="1">
        <v>80241689</v>
      </c>
      <c r="B2482" s="16">
        <v>43255</v>
      </c>
      <c r="C2482" t="s">
        <v>7767</v>
      </c>
      <c r="D2482" s="16">
        <f t="shared" si="342"/>
        <v>43255</v>
      </c>
      <c r="E2482" s="13" t="str">
        <f t="shared" si="343"/>
        <v>4-6-2018</v>
      </c>
      <c r="F2482">
        <f t="shared" si="344"/>
        <v>5</v>
      </c>
      <c r="G2482" t="str">
        <f t="shared" si="345"/>
        <v>June</v>
      </c>
      <c r="H2482" t="str">
        <f t="shared" si="346"/>
        <v>4, 2018</v>
      </c>
      <c r="I2482" t="str">
        <f t="shared" si="347"/>
        <v>4</v>
      </c>
      <c r="J2482">
        <f t="shared" si="348"/>
        <v>3</v>
      </c>
      <c r="K2482" t="str">
        <f t="shared" si="349"/>
        <v>2018</v>
      </c>
      <c r="L2482">
        <f t="shared" si="350"/>
        <v>6</v>
      </c>
    </row>
    <row r="2483" spans="1:12" x14ac:dyDescent="0.2">
      <c r="A2483" s="1">
        <v>80121841</v>
      </c>
      <c r="B2483" s="16">
        <v>43255</v>
      </c>
      <c r="C2483" t="s">
        <v>7767</v>
      </c>
      <c r="D2483" s="16">
        <f t="shared" si="342"/>
        <v>43255</v>
      </c>
      <c r="E2483" s="13" t="str">
        <f t="shared" si="343"/>
        <v>4-6-2018</v>
      </c>
      <c r="F2483">
        <f t="shared" si="344"/>
        <v>5</v>
      </c>
      <c r="G2483" t="str">
        <f t="shared" si="345"/>
        <v>June</v>
      </c>
      <c r="H2483" t="str">
        <f t="shared" si="346"/>
        <v>4, 2018</v>
      </c>
      <c r="I2483" t="str">
        <f t="shared" si="347"/>
        <v>4</v>
      </c>
      <c r="J2483">
        <f t="shared" si="348"/>
        <v>3</v>
      </c>
      <c r="K2483" t="str">
        <f t="shared" si="349"/>
        <v>2018</v>
      </c>
      <c r="L2483">
        <f t="shared" si="350"/>
        <v>6</v>
      </c>
    </row>
    <row r="2484" spans="1:12" x14ac:dyDescent="0.2">
      <c r="A2484" s="1">
        <v>81093122</v>
      </c>
      <c r="B2484" s="16">
        <v>43646</v>
      </c>
      <c r="C2484" t="s">
        <v>7775</v>
      </c>
      <c r="D2484" s="16">
        <f t="shared" si="342"/>
        <v>43646</v>
      </c>
      <c r="E2484" s="13" t="str">
        <f t="shared" si="343"/>
        <v>30-6-2019</v>
      </c>
      <c r="F2484">
        <f t="shared" si="344"/>
        <v>5</v>
      </c>
      <c r="G2484" t="str">
        <f t="shared" si="345"/>
        <v>June</v>
      </c>
      <c r="H2484" t="str">
        <f t="shared" si="346"/>
        <v>30, 2019</v>
      </c>
      <c r="I2484" t="str">
        <f t="shared" si="347"/>
        <v>30</v>
      </c>
      <c r="J2484">
        <f t="shared" si="348"/>
        <v>4</v>
      </c>
      <c r="K2484" t="str">
        <f t="shared" si="349"/>
        <v>2019</v>
      </c>
      <c r="L2484">
        <f t="shared" si="350"/>
        <v>6</v>
      </c>
    </row>
    <row r="2485" spans="1:12" x14ac:dyDescent="0.2">
      <c r="A2485" s="1">
        <v>70293788</v>
      </c>
      <c r="B2485" s="16">
        <v>43646</v>
      </c>
      <c r="C2485" t="s">
        <v>7775</v>
      </c>
      <c r="D2485" s="16">
        <f t="shared" si="342"/>
        <v>43646</v>
      </c>
      <c r="E2485" s="13" t="str">
        <f t="shared" si="343"/>
        <v>30-6-2019</v>
      </c>
      <c r="F2485">
        <f t="shared" si="344"/>
        <v>5</v>
      </c>
      <c r="G2485" t="str">
        <f t="shared" si="345"/>
        <v>June</v>
      </c>
      <c r="H2485" t="str">
        <f t="shared" si="346"/>
        <v>30, 2019</v>
      </c>
      <c r="I2485" t="str">
        <f t="shared" si="347"/>
        <v>30</v>
      </c>
      <c r="J2485">
        <f t="shared" si="348"/>
        <v>4</v>
      </c>
      <c r="K2485" t="str">
        <f t="shared" si="349"/>
        <v>2019</v>
      </c>
      <c r="L2485">
        <f t="shared" si="350"/>
        <v>6</v>
      </c>
    </row>
    <row r="2486" spans="1:12" x14ac:dyDescent="0.2">
      <c r="A2486" s="1">
        <v>81039384</v>
      </c>
      <c r="B2486" s="16">
        <v>43646</v>
      </c>
      <c r="C2486" t="s">
        <v>7775</v>
      </c>
      <c r="D2486" s="16">
        <f t="shared" si="342"/>
        <v>43646</v>
      </c>
      <c r="E2486" s="13" t="str">
        <f t="shared" si="343"/>
        <v>30-6-2019</v>
      </c>
      <c r="F2486">
        <f t="shared" si="344"/>
        <v>5</v>
      </c>
      <c r="G2486" t="str">
        <f t="shared" si="345"/>
        <v>June</v>
      </c>
      <c r="H2486" t="str">
        <f t="shared" si="346"/>
        <v>30, 2019</v>
      </c>
      <c r="I2486" t="str">
        <f t="shared" si="347"/>
        <v>30</v>
      </c>
      <c r="J2486">
        <f t="shared" si="348"/>
        <v>4</v>
      </c>
      <c r="K2486" t="str">
        <f t="shared" si="349"/>
        <v>2019</v>
      </c>
      <c r="L2486">
        <f t="shared" si="350"/>
        <v>6</v>
      </c>
    </row>
    <row r="2487" spans="1:12" x14ac:dyDescent="0.2">
      <c r="A2487" s="1">
        <v>70245034</v>
      </c>
      <c r="B2487" s="16">
        <v>43281</v>
      </c>
      <c r="C2487" t="s">
        <v>7785</v>
      </c>
      <c r="D2487" s="16">
        <f t="shared" si="342"/>
        <v>43281</v>
      </c>
      <c r="E2487" s="13" t="str">
        <f t="shared" si="343"/>
        <v>30-6-2018</v>
      </c>
      <c r="F2487">
        <f t="shared" si="344"/>
        <v>5</v>
      </c>
      <c r="G2487" t="str">
        <f t="shared" si="345"/>
        <v>June</v>
      </c>
      <c r="H2487" t="str">
        <f t="shared" si="346"/>
        <v>30, 2018</v>
      </c>
      <c r="I2487" t="str">
        <f t="shared" si="347"/>
        <v>30</v>
      </c>
      <c r="J2487">
        <f t="shared" si="348"/>
        <v>4</v>
      </c>
      <c r="K2487" t="str">
        <f t="shared" si="349"/>
        <v>2018</v>
      </c>
      <c r="L2487">
        <f t="shared" si="350"/>
        <v>6</v>
      </c>
    </row>
    <row r="2488" spans="1:12" x14ac:dyDescent="0.2">
      <c r="A2488" s="1">
        <v>80220676</v>
      </c>
      <c r="B2488" s="16">
        <v>43281</v>
      </c>
      <c r="C2488" t="s">
        <v>7785</v>
      </c>
      <c r="D2488" s="16">
        <f t="shared" si="342"/>
        <v>43281</v>
      </c>
      <c r="E2488" s="13" t="str">
        <f t="shared" si="343"/>
        <v>30-6-2018</v>
      </c>
      <c r="F2488">
        <f t="shared" si="344"/>
        <v>5</v>
      </c>
      <c r="G2488" t="str">
        <f t="shared" si="345"/>
        <v>June</v>
      </c>
      <c r="H2488" t="str">
        <f t="shared" si="346"/>
        <v>30, 2018</v>
      </c>
      <c r="I2488" t="str">
        <f t="shared" si="347"/>
        <v>30</v>
      </c>
      <c r="J2488">
        <f t="shared" si="348"/>
        <v>4</v>
      </c>
      <c r="K2488" t="str">
        <f t="shared" si="349"/>
        <v>2018</v>
      </c>
      <c r="L2488">
        <f t="shared" si="350"/>
        <v>6</v>
      </c>
    </row>
    <row r="2489" spans="1:12" x14ac:dyDescent="0.2">
      <c r="A2489" s="1">
        <v>80173623</v>
      </c>
      <c r="B2489" s="16">
        <v>43281</v>
      </c>
      <c r="C2489" t="s">
        <v>7785</v>
      </c>
      <c r="D2489" s="16">
        <f t="shared" si="342"/>
        <v>43281</v>
      </c>
      <c r="E2489" s="13" t="str">
        <f t="shared" si="343"/>
        <v>30-6-2018</v>
      </c>
      <c r="F2489">
        <f t="shared" si="344"/>
        <v>5</v>
      </c>
      <c r="G2489" t="str">
        <f t="shared" si="345"/>
        <v>June</v>
      </c>
      <c r="H2489" t="str">
        <f t="shared" si="346"/>
        <v>30, 2018</v>
      </c>
      <c r="I2489" t="str">
        <f t="shared" si="347"/>
        <v>30</v>
      </c>
      <c r="J2489">
        <f t="shared" si="348"/>
        <v>4</v>
      </c>
      <c r="K2489" t="str">
        <f t="shared" si="349"/>
        <v>2018</v>
      </c>
      <c r="L2489">
        <f t="shared" si="350"/>
        <v>6</v>
      </c>
    </row>
    <row r="2490" spans="1:12" x14ac:dyDescent="0.2">
      <c r="A2490" s="1">
        <v>80109341</v>
      </c>
      <c r="B2490" s="16">
        <v>43281</v>
      </c>
      <c r="C2490" t="s">
        <v>7785</v>
      </c>
      <c r="D2490" s="16">
        <f t="shared" si="342"/>
        <v>43281</v>
      </c>
      <c r="E2490" s="13" t="str">
        <f t="shared" si="343"/>
        <v>30-6-2018</v>
      </c>
      <c r="F2490">
        <f t="shared" si="344"/>
        <v>5</v>
      </c>
      <c r="G2490" t="str">
        <f t="shared" si="345"/>
        <v>June</v>
      </c>
      <c r="H2490" t="str">
        <f t="shared" si="346"/>
        <v>30, 2018</v>
      </c>
      <c r="I2490" t="str">
        <f t="shared" si="347"/>
        <v>30</v>
      </c>
      <c r="J2490">
        <f t="shared" si="348"/>
        <v>4</v>
      </c>
      <c r="K2490" t="str">
        <f t="shared" si="349"/>
        <v>2018</v>
      </c>
      <c r="L2490">
        <f t="shared" si="350"/>
        <v>6</v>
      </c>
    </row>
    <row r="2491" spans="1:12" x14ac:dyDescent="0.2">
      <c r="A2491" s="1">
        <v>80127764</v>
      </c>
      <c r="B2491" s="16">
        <v>42916</v>
      </c>
      <c r="C2491" t="s">
        <v>7798</v>
      </c>
      <c r="D2491" s="16">
        <f t="shared" si="342"/>
        <v>42916</v>
      </c>
      <c r="E2491" s="13" t="str">
        <f t="shared" si="343"/>
        <v>30-6-2017</v>
      </c>
      <c r="F2491">
        <f t="shared" si="344"/>
        <v>5</v>
      </c>
      <c r="G2491" t="str">
        <f t="shared" si="345"/>
        <v>June</v>
      </c>
      <c r="H2491" t="str">
        <f t="shared" si="346"/>
        <v>30, 2017</v>
      </c>
      <c r="I2491" t="str">
        <f t="shared" si="347"/>
        <v>30</v>
      </c>
      <c r="J2491">
        <f t="shared" si="348"/>
        <v>4</v>
      </c>
      <c r="K2491" t="str">
        <f t="shared" si="349"/>
        <v>2017</v>
      </c>
      <c r="L2491">
        <f t="shared" si="350"/>
        <v>6</v>
      </c>
    </row>
    <row r="2492" spans="1:12" x14ac:dyDescent="0.2">
      <c r="A2492" s="1">
        <v>80095411</v>
      </c>
      <c r="B2492" s="16">
        <v>42916</v>
      </c>
      <c r="C2492" t="s">
        <v>7798</v>
      </c>
      <c r="D2492" s="16">
        <f t="shared" si="342"/>
        <v>42916</v>
      </c>
      <c r="E2492" s="13" t="str">
        <f t="shared" si="343"/>
        <v>30-6-2017</v>
      </c>
      <c r="F2492">
        <f t="shared" si="344"/>
        <v>5</v>
      </c>
      <c r="G2492" t="str">
        <f t="shared" si="345"/>
        <v>June</v>
      </c>
      <c r="H2492" t="str">
        <f t="shared" si="346"/>
        <v>30, 2017</v>
      </c>
      <c r="I2492" t="str">
        <f t="shared" si="347"/>
        <v>30</v>
      </c>
      <c r="J2492">
        <f t="shared" si="348"/>
        <v>4</v>
      </c>
      <c r="K2492" t="str">
        <f t="shared" si="349"/>
        <v>2017</v>
      </c>
      <c r="L2492">
        <f t="shared" si="350"/>
        <v>6</v>
      </c>
    </row>
    <row r="2493" spans="1:12" x14ac:dyDescent="0.2">
      <c r="A2493" s="1">
        <v>80190144</v>
      </c>
      <c r="B2493" s="16">
        <v>42916</v>
      </c>
      <c r="C2493" t="s">
        <v>7798</v>
      </c>
      <c r="D2493" s="16">
        <f t="shared" si="342"/>
        <v>42916</v>
      </c>
      <c r="E2493" s="13" t="str">
        <f t="shared" si="343"/>
        <v>30-6-2017</v>
      </c>
      <c r="F2493">
        <f t="shared" si="344"/>
        <v>5</v>
      </c>
      <c r="G2493" t="str">
        <f t="shared" si="345"/>
        <v>June</v>
      </c>
      <c r="H2493" t="str">
        <f t="shared" si="346"/>
        <v>30, 2017</v>
      </c>
      <c r="I2493" t="str">
        <f t="shared" si="347"/>
        <v>30</v>
      </c>
      <c r="J2493">
        <f t="shared" si="348"/>
        <v>4</v>
      </c>
      <c r="K2493" t="str">
        <f t="shared" si="349"/>
        <v>2017</v>
      </c>
      <c r="L2493">
        <f t="shared" si="350"/>
        <v>6</v>
      </c>
    </row>
    <row r="2494" spans="1:12" x14ac:dyDescent="0.2">
      <c r="A2494" s="1">
        <v>80039644</v>
      </c>
      <c r="B2494" s="16">
        <v>42551</v>
      </c>
      <c r="C2494" t="s">
        <v>7808</v>
      </c>
      <c r="D2494" s="16">
        <f t="shared" si="342"/>
        <v>42551</v>
      </c>
      <c r="E2494" s="13" t="str">
        <f t="shared" si="343"/>
        <v>30-6-2016</v>
      </c>
      <c r="F2494">
        <f t="shared" si="344"/>
        <v>5</v>
      </c>
      <c r="G2494" t="str">
        <f t="shared" si="345"/>
        <v>June</v>
      </c>
      <c r="H2494" t="str">
        <f t="shared" si="346"/>
        <v>30, 2016</v>
      </c>
      <c r="I2494" t="str">
        <f t="shared" si="347"/>
        <v>30</v>
      </c>
      <c r="J2494">
        <f t="shared" si="348"/>
        <v>4</v>
      </c>
      <c r="K2494" t="str">
        <f t="shared" si="349"/>
        <v>2016</v>
      </c>
      <c r="L2494">
        <f t="shared" si="350"/>
        <v>6</v>
      </c>
    </row>
    <row r="2495" spans="1:12" x14ac:dyDescent="0.2">
      <c r="A2495" s="1">
        <v>80052790</v>
      </c>
      <c r="B2495" s="16">
        <v>42551</v>
      </c>
      <c r="C2495" t="s">
        <v>7808</v>
      </c>
      <c r="D2495" s="16">
        <f t="shared" si="342"/>
        <v>42551</v>
      </c>
      <c r="E2495" s="13" t="str">
        <f t="shared" si="343"/>
        <v>30-6-2016</v>
      </c>
      <c r="F2495">
        <f t="shared" si="344"/>
        <v>5</v>
      </c>
      <c r="G2495" t="str">
        <f t="shared" si="345"/>
        <v>June</v>
      </c>
      <c r="H2495" t="str">
        <f t="shared" si="346"/>
        <v>30, 2016</v>
      </c>
      <c r="I2495" t="str">
        <f t="shared" si="347"/>
        <v>30</v>
      </c>
      <c r="J2495">
        <f t="shared" si="348"/>
        <v>4</v>
      </c>
      <c r="K2495" t="str">
        <f t="shared" si="349"/>
        <v>2016</v>
      </c>
      <c r="L2495">
        <f t="shared" si="350"/>
        <v>6</v>
      </c>
    </row>
    <row r="2496" spans="1:12" x14ac:dyDescent="0.2">
      <c r="A2496" s="1">
        <v>80244783</v>
      </c>
      <c r="B2496" s="16">
        <v>43619</v>
      </c>
      <c r="C2496" t="s">
        <v>7813</v>
      </c>
      <c r="D2496" s="16">
        <f t="shared" si="342"/>
        <v>43619</v>
      </c>
      <c r="E2496" s="13" t="str">
        <f t="shared" si="343"/>
        <v>3-6-2019</v>
      </c>
      <c r="F2496">
        <f t="shared" si="344"/>
        <v>5</v>
      </c>
      <c r="G2496" t="str">
        <f t="shared" si="345"/>
        <v>June</v>
      </c>
      <c r="H2496" t="str">
        <f t="shared" si="346"/>
        <v>3, 2019</v>
      </c>
      <c r="I2496" t="str">
        <f t="shared" si="347"/>
        <v>3</v>
      </c>
      <c r="J2496">
        <f t="shared" si="348"/>
        <v>3</v>
      </c>
      <c r="K2496" t="str">
        <f t="shared" si="349"/>
        <v>2019</v>
      </c>
      <c r="L2496">
        <f t="shared" si="350"/>
        <v>6</v>
      </c>
    </row>
    <row r="2497" spans="1:12" x14ac:dyDescent="0.2">
      <c r="A2497" s="1">
        <v>80144311</v>
      </c>
      <c r="B2497" s="16">
        <v>42889</v>
      </c>
      <c r="C2497" t="s">
        <v>7817</v>
      </c>
      <c r="D2497" s="16">
        <f t="shared" si="342"/>
        <v>42889</v>
      </c>
      <c r="E2497" s="13" t="str">
        <f t="shared" si="343"/>
        <v>3-6-2017</v>
      </c>
      <c r="F2497">
        <f t="shared" si="344"/>
        <v>5</v>
      </c>
      <c r="G2497" t="str">
        <f t="shared" si="345"/>
        <v>June</v>
      </c>
      <c r="H2497" t="str">
        <f t="shared" si="346"/>
        <v>3, 2017</v>
      </c>
      <c r="I2497" t="str">
        <f t="shared" si="347"/>
        <v>3</v>
      </c>
      <c r="J2497">
        <f t="shared" si="348"/>
        <v>3</v>
      </c>
      <c r="K2497" t="str">
        <f t="shared" si="349"/>
        <v>2017</v>
      </c>
      <c r="L2497">
        <f t="shared" si="350"/>
        <v>6</v>
      </c>
    </row>
    <row r="2498" spans="1:12" x14ac:dyDescent="0.2">
      <c r="A2498" s="1">
        <v>80109145</v>
      </c>
      <c r="B2498" s="16">
        <v>42889</v>
      </c>
      <c r="C2498" t="s">
        <v>7817</v>
      </c>
      <c r="D2498" s="16">
        <f t="shared" si="342"/>
        <v>42889</v>
      </c>
      <c r="E2498" s="13" t="str">
        <f t="shared" si="343"/>
        <v>3-6-2017</v>
      </c>
      <c r="F2498">
        <f t="shared" si="344"/>
        <v>5</v>
      </c>
      <c r="G2498" t="str">
        <f t="shared" si="345"/>
        <v>June</v>
      </c>
      <c r="H2498" t="str">
        <f t="shared" si="346"/>
        <v>3, 2017</v>
      </c>
      <c r="I2498" t="str">
        <f t="shared" si="347"/>
        <v>3</v>
      </c>
      <c r="J2498">
        <f t="shared" si="348"/>
        <v>3</v>
      </c>
      <c r="K2498" t="str">
        <f t="shared" si="349"/>
        <v>2017</v>
      </c>
      <c r="L2498">
        <f t="shared" si="350"/>
        <v>6</v>
      </c>
    </row>
    <row r="2499" spans="1:12" x14ac:dyDescent="0.2">
      <c r="A2499" s="1">
        <v>80117455</v>
      </c>
      <c r="B2499" s="16">
        <v>42889</v>
      </c>
      <c r="C2499" t="s">
        <v>7817</v>
      </c>
      <c r="D2499" s="16">
        <f t="shared" ref="D2499:D2562" si="351">DATE(K2499,L2499,I2499)</f>
        <v>42889</v>
      </c>
      <c r="E2499" s="13" t="str">
        <f t="shared" ref="E2499:E2562" si="352">I2499&amp;"-"&amp;L2499&amp;"-"&amp;K2499</f>
        <v>3-6-2017</v>
      </c>
      <c r="F2499">
        <f t="shared" ref="F2499:F2562" si="353">FIND(" ",C2499)</f>
        <v>5</v>
      </c>
      <c r="G2499" t="str">
        <f t="shared" ref="G2499:G2562" si="354">LEFT(C2499,F2499-1)</f>
        <v>June</v>
      </c>
      <c r="H2499" t="str">
        <f t="shared" ref="H2499:H2562" si="355">RIGHT(C2499,LEN(C2499)-F2499)</f>
        <v>3, 2017</v>
      </c>
      <c r="I2499" t="str">
        <f t="shared" ref="I2499:I2562" si="356">LEFT(H2499,J2499-2)</f>
        <v>3</v>
      </c>
      <c r="J2499">
        <f t="shared" ref="J2499:J2562" si="357">FIND(" ",H2499)</f>
        <v>3</v>
      </c>
      <c r="K2499" t="str">
        <f t="shared" ref="K2499:K2562" si="358">RIGHT(H2499,4)</f>
        <v>2017</v>
      </c>
      <c r="L2499">
        <f t="shared" ref="L2499:L2562" si="359">VLOOKUP(G2499,M:N,2,0)</f>
        <v>6</v>
      </c>
    </row>
    <row r="2500" spans="1:12" x14ac:dyDescent="0.2">
      <c r="A2500" s="1">
        <v>80132626</v>
      </c>
      <c r="B2500" s="16">
        <v>42889</v>
      </c>
      <c r="C2500" t="s">
        <v>7817</v>
      </c>
      <c r="D2500" s="16">
        <f t="shared" si="351"/>
        <v>42889</v>
      </c>
      <c r="E2500" s="13" t="str">
        <f t="shared" si="352"/>
        <v>3-6-2017</v>
      </c>
      <c r="F2500">
        <f t="shared" si="353"/>
        <v>5</v>
      </c>
      <c r="G2500" t="str">
        <f t="shared" si="354"/>
        <v>June</v>
      </c>
      <c r="H2500" t="str">
        <f t="shared" si="355"/>
        <v>3, 2017</v>
      </c>
      <c r="I2500" t="str">
        <f t="shared" si="356"/>
        <v>3</v>
      </c>
      <c r="J2500">
        <f t="shared" si="357"/>
        <v>3</v>
      </c>
      <c r="K2500" t="str">
        <f t="shared" si="358"/>
        <v>2017</v>
      </c>
      <c r="L2500">
        <f t="shared" si="359"/>
        <v>6</v>
      </c>
    </row>
    <row r="2501" spans="1:12" x14ac:dyDescent="0.2">
      <c r="A2501" s="1">
        <v>80106124</v>
      </c>
      <c r="B2501" s="16">
        <v>42524</v>
      </c>
      <c r="C2501" t="s">
        <v>7830</v>
      </c>
      <c r="D2501" s="16">
        <f t="shared" si="351"/>
        <v>42524</v>
      </c>
      <c r="E2501" s="13" t="str">
        <f t="shared" si="352"/>
        <v>3-6-2016</v>
      </c>
      <c r="F2501">
        <f t="shared" si="353"/>
        <v>5</v>
      </c>
      <c r="G2501" t="str">
        <f t="shared" si="354"/>
        <v>June</v>
      </c>
      <c r="H2501" t="str">
        <f t="shared" si="355"/>
        <v>3, 2016</v>
      </c>
      <c r="I2501" t="str">
        <f t="shared" si="356"/>
        <v>3</v>
      </c>
      <c r="J2501">
        <f t="shared" si="357"/>
        <v>3</v>
      </c>
      <c r="K2501" t="str">
        <f t="shared" si="358"/>
        <v>2016</v>
      </c>
      <c r="L2501">
        <f t="shared" si="359"/>
        <v>6</v>
      </c>
    </row>
    <row r="2502" spans="1:12" x14ac:dyDescent="0.2">
      <c r="A2502" s="1">
        <v>81145270</v>
      </c>
      <c r="B2502" s="16">
        <v>43645</v>
      </c>
      <c r="C2502" t="s">
        <v>7835</v>
      </c>
      <c r="D2502" s="16">
        <f t="shared" si="351"/>
        <v>43645</v>
      </c>
      <c r="E2502" s="13" t="str">
        <f t="shared" si="352"/>
        <v>29-6-2019</v>
      </c>
      <c r="F2502">
        <f t="shared" si="353"/>
        <v>5</v>
      </c>
      <c r="G2502" t="str">
        <f t="shared" si="354"/>
        <v>June</v>
      </c>
      <c r="H2502" t="str">
        <f t="shared" si="355"/>
        <v>29, 2019</v>
      </c>
      <c r="I2502" t="str">
        <f t="shared" si="356"/>
        <v>29</v>
      </c>
      <c r="J2502">
        <f t="shared" si="357"/>
        <v>4</v>
      </c>
      <c r="K2502" t="str">
        <f t="shared" si="358"/>
        <v>2019</v>
      </c>
      <c r="L2502">
        <f t="shared" si="359"/>
        <v>6</v>
      </c>
    </row>
    <row r="2503" spans="1:12" x14ac:dyDescent="0.2">
      <c r="A2503" s="1">
        <v>81128584</v>
      </c>
      <c r="B2503" s="16">
        <v>43645</v>
      </c>
      <c r="C2503" t="s">
        <v>7835</v>
      </c>
      <c r="D2503" s="16">
        <f t="shared" si="351"/>
        <v>43645</v>
      </c>
      <c r="E2503" s="13" t="str">
        <f t="shared" si="352"/>
        <v>29-6-2019</v>
      </c>
      <c r="F2503">
        <f t="shared" si="353"/>
        <v>5</v>
      </c>
      <c r="G2503" t="str">
        <f t="shared" si="354"/>
        <v>June</v>
      </c>
      <c r="H2503" t="str">
        <f t="shared" si="355"/>
        <v>29, 2019</v>
      </c>
      <c r="I2503" t="str">
        <f t="shared" si="356"/>
        <v>29</v>
      </c>
      <c r="J2503">
        <f t="shared" si="357"/>
        <v>4</v>
      </c>
      <c r="K2503" t="str">
        <f t="shared" si="358"/>
        <v>2019</v>
      </c>
      <c r="L2503">
        <f t="shared" si="359"/>
        <v>6</v>
      </c>
    </row>
    <row r="2504" spans="1:12" x14ac:dyDescent="0.2">
      <c r="A2504" s="1">
        <v>80198478</v>
      </c>
      <c r="B2504" s="16">
        <v>43280</v>
      </c>
      <c r="C2504" t="s">
        <v>7844</v>
      </c>
      <c r="D2504" s="16">
        <f t="shared" si="351"/>
        <v>43280</v>
      </c>
      <c r="E2504" s="13" t="str">
        <f t="shared" si="352"/>
        <v>29-6-2018</v>
      </c>
      <c r="F2504">
        <f t="shared" si="353"/>
        <v>5</v>
      </c>
      <c r="G2504" t="str">
        <f t="shared" si="354"/>
        <v>June</v>
      </c>
      <c r="H2504" t="str">
        <f t="shared" si="355"/>
        <v>29, 2018</v>
      </c>
      <c r="I2504" t="str">
        <f t="shared" si="356"/>
        <v>29</v>
      </c>
      <c r="J2504">
        <f t="shared" si="357"/>
        <v>4</v>
      </c>
      <c r="K2504" t="str">
        <f t="shared" si="358"/>
        <v>2018</v>
      </c>
      <c r="L2504">
        <f t="shared" si="359"/>
        <v>6</v>
      </c>
    </row>
    <row r="2505" spans="1:12" x14ac:dyDescent="0.2">
      <c r="A2505" s="1">
        <v>80195811</v>
      </c>
      <c r="B2505" s="16">
        <v>43280</v>
      </c>
      <c r="C2505" t="s">
        <v>7844</v>
      </c>
      <c r="D2505" s="16">
        <f t="shared" si="351"/>
        <v>43280</v>
      </c>
      <c r="E2505" s="13" t="str">
        <f t="shared" si="352"/>
        <v>29-6-2018</v>
      </c>
      <c r="F2505">
        <f t="shared" si="353"/>
        <v>5</v>
      </c>
      <c r="G2505" t="str">
        <f t="shared" si="354"/>
        <v>June</v>
      </c>
      <c r="H2505" t="str">
        <f t="shared" si="355"/>
        <v>29, 2018</v>
      </c>
      <c r="I2505" t="str">
        <f t="shared" si="356"/>
        <v>29</v>
      </c>
      <c r="J2505">
        <f t="shared" si="357"/>
        <v>4</v>
      </c>
      <c r="K2505" t="str">
        <f t="shared" si="358"/>
        <v>2018</v>
      </c>
      <c r="L2505">
        <f t="shared" si="359"/>
        <v>6</v>
      </c>
    </row>
    <row r="2506" spans="1:12" x14ac:dyDescent="0.2">
      <c r="A2506" s="1">
        <v>80191989</v>
      </c>
      <c r="B2506" s="16">
        <v>43280</v>
      </c>
      <c r="C2506" t="s">
        <v>7844</v>
      </c>
      <c r="D2506" s="16">
        <f t="shared" si="351"/>
        <v>43280</v>
      </c>
      <c r="E2506" s="13" t="str">
        <f t="shared" si="352"/>
        <v>29-6-2018</v>
      </c>
      <c r="F2506">
        <f t="shared" si="353"/>
        <v>5</v>
      </c>
      <c r="G2506" t="str">
        <f t="shared" si="354"/>
        <v>June</v>
      </c>
      <c r="H2506" t="str">
        <f t="shared" si="355"/>
        <v>29, 2018</v>
      </c>
      <c r="I2506" t="str">
        <f t="shared" si="356"/>
        <v>29</v>
      </c>
      <c r="J2506">
        <f t="shared" si="357"/>
        <v>4</v>
      </c>
      <c r="K2506" t="str">
        <f t="shared" si="358"/>
        <v>2018</v>
      </c>
      <c r="L2506">
        <f t="shared" si="359"/>
        <v>6</v>
      </c>
    </row>
    <row r="2507" spans="1:12" x14ac:dyDescent="0.2">
      <c r="A2507" s="1">
        <v>80097225</v>
      </c>
      <c r="B2507" s="16">
        <v>43280</v>
      </c>
      <c r="C2507" t="s">
        <v>7844</v>
      </c>
      <c r="D2507" s="16">
        <f t="shared" si="351"/>
        <v>43280</v>
      </c>
      <c r="E2507" s="13" t="str">
        <f t="shared" si="352"/>
        <v>29-6-2018</v>
      </c>
      <c r="F2507">
        <f t="shared" si="353"/>
        <v>5</v>
      </c>
      <c r="G2507" t="str">
        <f t="shared" si="354"/>
        <v>June</v>
      </c>
      <c r="H2507" t="str">
        <f t="shared" si="355"/>
        <v>29, 2018</v>
      </c>
      <c r="I2507" t="str">
        <f t="shared" si="356"/>
        <v>29</v>
      </c>
      <c r="J2507">
        <f t="shared" si="357"/>
        <v>4</v>
      </c>
      <c r="K2507" t="str">
        <f t="shared" si="358"/>
        <v>2018</v>
      </c>
      <c r="L2507">
        <f t="shared" si="359"/>
        <v>6</v>
      </c>
    </row>
    <row r="2508" spans="1:12" x14ac:dyDescent="0.2">
      <c r="A2508" s="1">
        <v>80242720</v>
      </c>
      <c r="B2508" s="16">
        <v>43280</v>
      </c>
      <c r="C2508" t="s">
        <v>7844</v>
      </c>
      <c r="D2508" s="16">
        <f t="shared" si="351"/>
        <v>43280</v>
      </c>
      <c r="E2508" s="13" t="str">
        <f t="shared" si="352"/>
        <v>29-6-2018</v>
      </c>
      <c r="F2508">
        <f t="shared" si="353"/>
        <v>5</v>
      </c>
      <c r="G2508" t="str">
        <f t="shared" si="354"/>
        <v>June</v>
      </c>
      <c r="H2508" t="str">
        <f t="shared" si="355"/>
        <v>29, 2018</v>
      </c>
      <c r="I2508" t="str">
        <f t="shared" si="356"/>
        <v>29</v>
      </c>
      <c r="J2508">
        <f t="shared" si="357"/>
        <v>4</v>
      </c>
      <c r="K2508" t="str">
        <f t="shared" si="358"/>
        <v>2018</v>
      </c>
      <c r="L2508">
        <f t="shared" si="359"/>
        <v>6</v>
      </c>
    </row>
    <row r="2509" spans="1:12" x14ac:dyDescent="0.2">
      <c r="A2509" s="1">
        <v>80238434</v>
      </c>
      <c r="B2509" s="16">
        <v>43280</v>
      </c>
      <c r="C2509" t="s">
        <v>7844</v>
      </c>
      <c r="D2509" s="16">
        <f t="shared" si="351"/>
        <v>43280</v>
      </c>
      <c r="E2509" s="13" t="str">
        <f t="shared" si="352"/>
        <v>29-6-2018</v>
      </c>
      <c r="F2509">
        <f t="shared" si="353"/>
        <v>5</v>
      </c>
      <c r="G2509" t="str">
        <f t="shared" si="354"/>
        <v>June</v>
      </c>
      <c r="H2509" t="str">
        <f t="shared" si="355"/>
        <v>29, 2018</v>
      </c>
      <c r="I2509" t="str">
        <f t="shared" si="356"/>
        <v>29</v>
      </c>
      <c r="J2509">
        <f t="shared" si="357"/>
        <v>4</v>
      </c>
      <c r="K2509" t="str">
        <f t="shared" si="358"/>
        <v>2018</v>
      </c>
      <c r="L2509">
        <f t="shared" si="359"/>
        <v>6</v>
      </c>
    </row>
    <row r="2510" spans="1:12" x14ac:dyDescent="0.2">
      <c r="A2510" s="1">
        <v>80177782</v>
      </c>
      <c r="B2510" s="16">
        <v>43280</v>
      </c>
      <c r="C2510" t="s">
        <v>7844</v>
      </c>
      <c r="D2510" s="16">
        <f t="shared" si="351"/>
        <v>43280</v>
      </c>
      <c r="E2510" s="13" t="str">
        <f t="shared" si="352"/>
        <v>29-6-2018</v>
      </c>
      <c r="F2510">
        <f t="shared" si="353"/>
        <v>5</v>
      </c>
      <c r="G2510" t="str">
        <f t="shared" si="354"/>
        <v>June</v>
      </c>
      <c r="H2510" t="str">
        <f t="shared" si="355"/>
        <v>29, 2018</v>
      </c>
      <c r="I2510" t="str">
        <f t="shared" si="356"/>
        <v>29</v>
      </c>
      <c r="J2510">
        <f t="shared" si="357"/>
        <v>4</v>
      </c>
      <c r="K2510" t="str">
        <f t="shared" si="358"/>
        <v>2018</v>
      </c>
      <c r="L2510">
        <f t="shared" si="359"/>
        <v>6</v>
      </c>
    </row>
    <row r="2511" spans="1:12" x14ac:dyDescent="0.2">
      <c r="A2511" s="1">
        <v>80217569</v>
      </c>
      <c r="B2511" s="16">
        <v>43280</v>
      </c>
      <c r="C2511" t="s">
        <v>7844</v>
      </c>
      <c r="D2511" s="16">
        <f t="shared" si="351"/>
        <v>43280</v>
      </c>
      <c r="E2511" s="13" t="str">
        <f t="shared" si="352"/>
        <v>29-6-2018</v>
      </c>
      <c r="F2511">
        <f t="shared" si="353"/>
        <v>5</v>
      </c>
      <c r="G2511" t="str">
        <f t="shared" si="354"/>
        <v>June</v>
      </c>
      <c r="H2511" t="str">
        <f t="shared" si="355"/>
        <v>29, 2018</v>
      </c>
      <c r="I2511" t="str">
        <f t="shared" si="356"/>
        <v>29</v>
      </c>
      <c r="J2511">
        <f t="shared" si="357"/>
        <v>4</v>
      </c>
      <c r="K2511" t="str">
        <f t="shared" si="358"/>
        <v>2018</v>
      </c>
      <c r="L2511">
        <f t="shared" si="359"/>
        <v>6</v>
      </c>
    </row>
    <row r="2512" spans="1:12" x14ac:dyDescent="0.2">
      <c r="A2512" s="1">
        <v>80240691</v>
      </c>
      <c r="B2512" s="16">
        <v>43280</v>
      </c>
      <c r="C2512" t="s">
        <v>7844</v>
      </c>
      <c r="D2512" s="16">
        <f t="shared" si="351"/>
        <v>43280</v>
      </c>
      <c r="E2512" s="13" t="str">
        <f t="shared" si="352"/>
        <v>29-6-2018</v>
      </c>
      <c r="F2512">
        <f t="shared" si="353"/>
        <v>5</v>
      </c>
      <c r="G2512" t="str">
        <f t="shared" si="354"/>
        <v>June</v>
      </c>
      <c r="H2512" t="str">
        <f t="shared" si="355"/>
        <v>29, 2018</v>
      </c>
      <c r="I2512" t="str">
        <f t="shared" si="356"/>
        <v>29</v>
      </c>
      <c r="J2512">
        <f t="shared" si="357"/>
        <v>4</v>
      </c>
      <c r="K2512" t="str">
        <f t="shared" si="358"/>
        <v>2018</v>
      </c>
      <c r="L2512">
        <f t="shared" si="359"/>
        <v>6</v>
      </c>
    </row>
    <row r="2513" spans="1:12" x14ac:dyDescent="0.2">
      <c r="A2513" s="1">
        <v>80015210</v>
      </c>
      <c r="B2513" s="16">
        <v>42184</v>
      </c>
      <c r="C2513" t="s">
        <v>7867</v>
      </c>
      <c r="D2513" s="16">
        <f t="shared" si="351"/>
        <v>42184</v>
      </c>
      <c r="E2513" s="13" t="str">
        <f t="shared" si="352"/>
        <v>29-6-2015</v>
      </c>
      <c r="F2513">
        <f t="shared" si="353"/>
        <v>5</v>
      </c>
      <c r="G2513" t="str">
        <f t="shared" si="354"/>
        <v>June</v>
      </c>
      <c r="H2513" t="str">
        <f t="shared" si="355"/>
        <v>29, 2015</v>
      </c>
      <c r="I2513" t="str">
        <f t="shared" si="356"/>
        <v>29</v>
      </c>
      <c r="J2513">
        <f t="shared" si="357"/>
        <v>4</v>
      </c>
      <c r="K2513" t="str">
        <f t="shared" si="358"/>
        <v>2015</v>
      </c>
      <c r="L2513">
        <f t="shared" si="359"/>
        <v>6</v>
      </c>
    </row>
    <row r="2514" spans="1:12" x14ac:dyDescent="0.2">
      <c r="A2514" s="1">
        <v>80134080</v>
      </c>
      <c r="B2514" s="16">
        <v>43644</v>
      </c>
      <c r="C2514" t="s">
        <v>7871</v>
      </c>
      <c r="D2514" s="16">
        <f t="shared" si="351"/>
        <v>43644</v>
      </c>
      <c r="E2514" s="13" t="str">
        <f t="shared" si="352"/>
        <v>28-6-2019</v>
      </c>
      <c r="F2514">
        <f t="shared" si="353"/>
        <v>5</v>
      </c>
      <c r="G2514" t="str">
        <f t="shared" si="354"/>
        <v>June</v>
      </c>
      <c r="H2514" t="str">
        <f t="shared" si="355"/>
        <v>28, 2019</v>
      </c>
      <c r="I2514" t="str">
        <f t="shared" si="356"/>
        <v>28</v>
      </c>
      <c r="J2514">
        <f t="shared" si="357"/>
        <v>4</v>
      </c>
      <c r="K2514" t="str">
        <f t="shared" si="358"/>
        <v>2019</v>
      </c>
      <c r="L2514">
        <f t="shared" si="359"/>
        <v>6</v>
      </c>
    </row>
    <row r="2515" spans="1:12" x14ac:dyDescent="0.2">
      <c r="A2515" s="1">
        <v>80183051</v>
      </c>
      <c r="B2515" s="16">
        <v>43644</v>
      </c>
      <c r="C2515" t="s">
        <v>7871</v>
      </c>
      <c r="D2515" s="16">
        <f t="shared" si="351"/>
        <v>43644</v>
      </c>
      <c r="E2515" s="13" t="str">
        <f t="shared" si="352"/>
        <v>28-6-2019</v>
      </c>
      <c r="F2515">
        <f t="shared" si="353"/>
        <v>5</v>
      </c>
      <c r="G2515" t="str">
        <f t="shared" si="354"/>
        <v>June</v>
      </c>
      <c r="H2515" t="str">
        <f t="shared" si="355"/>
        <v>28, 2019</v>
      </c>
      <c r="I2515" t="str">
        <f t="shared" si="356"/>
        <v>28</v>
      </c>
      <c r="J2515">
        <f t="shared" si="357"/>
        <v>4</v>
      </c>
      <c r="K2515" t="str">
        <f t="shared" si="358"/>
        <v>2019</v>
      </c>
      <c r="L2515">
        <f t="shared" si="359"/>
        <v>6</v>
      </c>
    </row>
    <row r="2516" spans="1:12" x14ac:dyDescent="0.2">
      <c r="A2516" s="1">
        <v>81130373</v>
      </c>
      <c r="B2516" s="16">
        <v>43644</v>
      </c>
      <c r="C2516" t="s">
        <v>7871</v>
      </c>
      <c r="D2516" s="16">
        <f t="shared" si="351"/>
        <v>43644</v>
      </c>
      <c r="E2516" s="13" t="str">
        <f t="shared" si="352"/>
        <v>28-6-2019</v>
      </c>
      <c r="F2516">
        <f t="shared" si="353"/>
        <v>5</v>
      </c>
      <c r="G2516" t="str">
        <f t="shared" si="354"/>
        <v>June</v>
      </c>
      <c r="H2516" t="str">
        <f t="shared" si="355"/>
        <v>28, 2019</v>
      </c>
      <c r="I2516" t="str">
        <f t="shared" si="356"/>
        <v>28</v>
      </c>
      <c r="J2516">
        <f t="shared" si="357"/>
        <v>4</v>
      </c>
      <c r="K2516" t="str">
        <f t="shared" si="358"/>
        <v>2019</v>
      </c>
      <c r="L2516">
        <f t="shared" si="359"/>
        <v>6</v>
      </c>
    </row>
    <row r="2517" spans="1:12" x14ac:dyDescent="0.2">
      <c r="A2517" s="1">
        <v>80245117</v>
      </c>
      <c r="B2517" s="16">
        <v>43644</v>
      </c>
      <c r="C2517" t="s">
        <v>7871</v>
      </c>
      <c r="D2517" s="16">
        <f t="shared" si="351"/>
        <v>43644</v>
      </c>
      <c r="E2517" s="13" t="str">
        <f t="shared" si="352"/>
        <v>28-6-2019</v>
      </c>
      <c r="F2517">
        <f t="shared" si="353"/>
        <v>5</v>
      </c>
      <c r="G2517" t="str">
        <f t="shared" si="354"/>
        <v>June</v>
      </c>
      <c r="H2517" t="str">
        <f t="shared" si="355"/>
        <v>28, 2019</v>
      </c>
      <c r="I2517" t="str">
        <f t="shared" si="356"/>
        <v>28</v>
      </c>
      <c r="J2517">
        <f t="shared" si="357"/>
        <v>4</v>
      </c>
      <c r="K2517" t="str">
        <f t="shared" si="358"/>
        <v>2019</v>
      </c>
      <c r="L2517">
        <f t="shared" si="359"/>
        <v>6</v>
      </c>
    </row>
    <row r="2518" spans="1:12" x14ac:dyDescent="0.2">
      <c r="A2518" s="1">
        <v>81010818</v>
      </c>
      <c r="B2518" s="16">
        <v>43644</v>
      </c>
      <c r="C2518" t="s">
        <v>7871</v>
      </c>
      <c r="D2518" s="16">
        <f t="shared" si="351"/>
        <v>43644</v>
      </c>
      <c r="E2518" s="13" t="str">
        <f t="shared" si="352"/>
        <v>28-6-2019</v>
      </c>
      <c r="F2518">
        <f t="shared" si="353"/>
        <v>5</v>
      </c>
      <c r="G2518" t="str">
        <f t="shared" si="354"/>
        <v>June</v>
      </c>
      <c r="H2518" t="str">
        <f t="shared" si="355"/>
        <v>28, 2019</v>
      </c>
      <c r="I2518" t="str">
        <f t="shared" si="356"/>
        <v>28</v>
      </c>
      <c r="J2518">
        <f t="shared" si="357"/>
        <v>4</v>
      </c>
      <c r="K2518" t="str">
        <f t="shared" si="358"/>
        <v>2019</v>
      </c>
      <c r="L2518">
        <f t="shared" si="359"/>
        <v>6</v>
      </c>
    </row>
    <row r="2519" spans="1:12" x14ac:dyDescent="0.2">
      <c r="A2519" s="1">
        <v>81091378</v>
      </c>
      <c r="B2519" s="16">
        <v>43644</v>
      </c>
      <c r="C2519" t="s">
        <v>7871</v>
      </c>
      <c r="D2519" s="16">
        <f t="shared" si="351"/>
        <v>43644</v>
      </c>
      <c r="E2519" s="13" t="str">
        <f t="shared" si="352"/>
        <v>28-6-2019</v>
      </c>
      <c r="F2519">
        <f t="shared" si="353"/>
        <v>5</v>
      </c>
      <c r="G2519" t="str">
        <f t="shared" si="354"/>
        <v>June</v>
      </c>
      <c r="H2519" t="str">
        <f t="shared" si="355"/>
        <v>28, 2019</v>
      </c>
      <c r="I2519" t="str">
        <f t="shared" si="356"/>
        <v>28</v>
      </c>
      <c r="J2519">
        <f t="shared" si="357"/>
        <v>4</v>
      </c>
      <c r="K2519" t="str">
        <f t="shared" si="358"/>
        <v>2019</v>
      </c>
      <c r="L2519">
        <f t="shared" si="359"/>
        <v>6</v>
      </c>
    </row>
    <row r="2520" spans="1:12" x14ac:dyDescent="0.2">
      <c r="A2520" s="1">
        <v>81136964</v>
      </c>
      <c r="B2520" s="16">
        <v>43644</v>
      </c>
      <c r="C2520" t="s">
        <v>7871</v>
      </c>
      <c r="D2520" s="16">
        <f t="shared" si="351"/>
        <v>43644</v>
      </c>
      <c r="E2520" s="13" t="str">
        <f t="shared" si="352"/>
        <v>28-6-2019</v>
      </c>
      <c r="F2520">
        <f t="shared" si="353"/>
        <v>5</v>
      </c>
      <c r="G2520" t="str">
        <f t="shared" si="354"/>
        <v>June</v>
      </c>
      <c r="H2520" t="str">
        <f t="shared" si="355"/>
        <v>28, 2019</v>
      </c>
      <c r="I2520" t="str">
        <f t="shared" si="356"/>
        <v>28</v>
      </c>
      <c r="J2520">
        <f t="shared" si="357"/>
        <v>4</v>
      </c>
      <c r="K2520" t="str">
        <f t="shared" si="358"/>
        <v>2019</v>
      </c>
      <c r="L2520">
        <f t="shared" si="359"/>
        <v>6</v>
      </c>
    </row>
    <row r="2521" spans="1:12" x14ac:dyDescent="0.2">
      <c r="A2521" s="1">
        <v>81088332</v>
      </c>
      <c r="B2521" s="16">
        <v>43644</v>
      </c>
      <c r="C2521" t="s">
        <v>7871</v>
      </c>
      <c r="D2521" s="16">
        <f t="shared" si="351"/>
        <v>43644</v>
      </c>
      <c r="E2521" s="13" t="str">
        <f t="shared" si="352"/>
        <v>28-6-2019</v>
      </c>
      <c r="F2521">
        <f t="shared" si="353"/>
        <v>5</v>
      </c>
      <c r="G2521" t="str">
        <f t="shared" si="354"/>
        <v>June</v>
      </c>
      <c r="H2521" t="str">
        <f t="shared" si="355"/>
        <v>28, 2019</v>
      </c>
      <c r="I2521" t="str">
        <f t="shared" si="356"/>
        <v>28</v>
      </c>
      <c r="J2521">
        <f t="shared" si="357"/>
        <v>4</v>
      </c>
      <c r="K2521" t="str">
        <f t="shared" si="358"/>
        <v>2019</v>
      </c>
      <c r="L2521">
        <f t="shared" si="359"/>
        <v>6</v>
      </c>
    </row>
    <row r="2522" spans="1:12" x14ac:dyDescent="0.2">
      <c r="A2522" s="1">
        <v>81121055</v>
      </c>
      <c r="B2522" s="16">
        <v>43644</v>
      </c>
      <c r="C2522" t="s">
        <v>7871</v>
      </c>
      <c r="D2522" s="16">
        <f t="shared" si="351"/>
        <v>43644</v>
      </c>
      <c r="E2522" s="13" t="str">
        <f t="shared" si="352"/>
        <v>28-6-2019</v>
      </c>
      <c r="F2522">
        <f t="shared" si="353"/>
        <v>5</v>
      </c>
      <c r="G2522" t="str">
        <f t="shared" si="354"/>
        <v>June</v>
      </c>
      <c r="H2522" t="str">
        <f t="shared" si="355"/>
        <v>28, 2019</v>
      </c>
      <c r="I2522" t="str">
        <f t="shared" si="356"/>
        <v>28</v>
      </c>
      <c r="J2522">
        <f t="shared" si="357"/>
        <v>4</v>
      </c>
      <c r="K2522" t="str">
        <f t="shared" si="358"/>
        <v>2019</v>
      </c>
      <c r="L2522">
        <f t="shared" si="359"/>
        <v>6</v>
      </c>
    </row>
    <row r="2523" spans="1:12" x14ac:dyDescent="0.2">
      <c r="A2523" s="1">
        <v>80233215</v>
      </c>
      <c r="B2523" s="16">
        <v>43644</v>
      </c>
      <c r="C2523" t="s">
        <v>7871</v>
      </c>
      <c r="D2523" s="16">
        <f t="shared" si="351"/>
        <v>43644</v>
      </c>
      <c r="E2523" s="13" t="str">
        <f t="shared" si="352"/>
        <v>28-6-2019</v>
      </c>
      <c r="F2523">
        <f t="shared" si="353"/>
        <v>5</v>
      </c>
      <c r="G2523" t="str">
        <f t="shared" si="354"/>
        <v>June</v>
      </c>
      <c r="H2523" t="str">
        <f t="shared" si="355"/>
        <v>28, 2019</v>
      </c>
      <c r="I2523" t="str">
        <f t="shared" si="356"/>
        <v>28</v>
      </c>
      <c r="J2523">
        <f t="shared" si="357"/>
        <v>4</v>
      </c>
      <c r="K2523" t="str">
        <f t="shared" si="358"/>
        <v>2019</v>
      </c>
      <c r="L2523">
        <f t="shared" si="359"/>
        <v>6</v>
      </c>
    </row>
    <row r="2524" spans="1:12" x14ac:dyDescent="0.2">
      <c r="A2524" s="1">
        <v>80241779</v>
      </c>
      <c r="B2524" s="16">
        <v>43279</v>
      </c>
      <c r="C2524" t="s">
        <v>7899</v>
      </c>
      <c r="D2524" s="16">
        <f t="shared" si="351"/>
        <v>43279</v>
      </c>
      <c r="E2524" s="13" t="str">
        <f t="shared" si="352"/>
        <v>28-6-2018</v>
      </c>
      <c r="F2524">
        <f t="shared" si="353"/>
        <v>5</v>
      </c>
      <c r="G2524" t="str">
        <f t="shared" si="354"/>
        <v>June</v>
      </c>
      <c r="H2524" t="str">
        <f t="shared" si="355"/>
        <v>28, 2018</v>
      </c>
      <c r="I2524" t="str">
        <f t="shared" si="356"/>
        <v>28</v>
      </c>
      <c r="J2524">
        <f t="shared" si="357"/>
        <v>4</v>
      </c>
      <c r="K2524" t="str">
        <f t="shared" si="358"/>
        <v>2018</v>
      </c>
      <c r="L2524">
        <f t="shared" si="359"/>
        <v>6</v>
      </c>
    </row>
    <row r="2525" spans="1:12" x14ac:dyDescent="0.2">
      <c r="A2525" s="1">
        <v>80091936</v>
      </c>
      <c r="B2525" s="16">
        <v>42914</v>
      </c>
      <c r="C2525" t="s">
        <v>7903</v>
      </c>
      <c r="D2525" s="16">
        <f t="shared" si="351"/>
        <v>42914</v>
      </c>
      <c r="E2525" s="13" t="str">
        <f t="shared" si="352"/>
        <v>28-6-2017</v>
      </c>
      <c r="F2525">
        <f t="shared" si="353"/>
        <v>5</v>
      </c>
      <c r="G2525" t="str">
        <f t="shared" si="354"/>
        <v>June</v>
      </c>
      <c r="H2525" t="str">
        <f t="shared" si="355"/>
        <v>28, 2017</v>
      </c>
      <c r="I2525" t="str">
        <f t="shared" si="356"/>
        <v>28</v>
      </c>
      <c r="J2525">
        <f t="shared" si="357"/>
        <v>4</v>
      </c>
      <c r="K2525" t="str">
        <f t="shared" si="358"/>
        <v>2017</v>
      </c>
      <c r="L2525">
        <f t="shared" si="359"/>
        <v>6</v>
      </c>
    </row>
    <row r="2526" spans="1:12" x14ac:dyDescent="0.2">
      <c r="A2526" s="1">
        <v>81110498</v>
      </c>
      <c r="B2526" s="16">
        <v>43643</v>
      </c>
      <c r="C2526" t="s">
        <v>7907</v>
      </c>
      <c r="D2526" s="16">
        <f t="shared" si="351"/>
        <v>43643</v>
      </c>
      <c r="E2526" s="13" t="str">
        <f t="shared" si="352"/>
        <v>27-6-2019</v>
      </c>
      <c r="F2526">
        <f t="shared" si="353"/>
        <v>5</v>
      </c>
      <c r="G2526" t="str">
        <f t="shared" si="354"/>
        <v>June</v>
      </c>
      <c r="H2526" t="str">
        <f t="shared" si="355"/>
        <v>27, 2019</v>
      </c>
      <c r="I2526" t="str">
        <f t="shared" si="356"/>
        <v>27</v>
      </c>
      <c r="J2526">
        <f t="shared" si="357"/>
        <v>4</v>
      </c>
      <c r="K2526" t="str">
        <f t="shared" si="358"/>
        <v>2019</v>
      </c>
      <c r="L2526">
        <f t="shared" si="359"/>
        <v>6</v>
      </c>
    </row>
    <row r="2527" spans="1:12" x14ac:dyDescent="0.2">
      <c r="A2527" s="1">
        <v>81081051</v>
      </c>
      <c r="B2527" s="16">
        <v>43643</v>
      </c>
      <c r="C2527" t="s">
        <v>7907</v>
      </c>
      <c r="D2527" s="16">
        <f t="shared" si="351"/>
        <v>43643</v>
      </c>
      <c r="E2527" s="13" t="str">
        <f t="shared" si="352"/>
        <v>27-6-2019</v>
      </c>
      <c r="F2527">
        <f t="shared" si="353"/>
        <v>5</v>
      </c>
      <c r="G2527" t="str">
        <f t="shared" si="354"/>
        <v>June</v>
      </c>
      <c r="H2527" t="str">
        <f t="shared" si="355"/>
        <v>27, 2019</v>
      </c>
      <c r="I2527" t="str">
        <f t="shared" si="356"/>
        <v>27</v>
      </c>
      <c r="J2527">
        <f t="shared" si="357"/>
        <v>4</v>
      </c>
      <c r="K2527" t="str">
        <f t="shared" si="358"/>
        <v>2019</v>
      </c>
      <c r="L2527">
        <f t="shared" si="359"/>
        <v>6</v>
      </c>
    </row>
    <row r="2528" spans="1:12" x14ac:dyDescent="0.2">
      <c r="A2528" s="1">
        <v>81060096</v>
      </c>
      <c r="B2528" s="16">
        <v>43643</v>
      </c>
      <c r="C2528" t="s">
        <v>7907</v>
      </c>
      <c r="D2528" s="16">
        <f t="shared" si="351"/>
        <v>43643</v>
      </c>
      <c r="E2528" s="13" t="str">
        <f t="shared" si="352"/>
        <v>27-6-2019</v>
      </c>
      <c r="F2528">
        <f t="shared" si="353"/>
        <v>5</v>
      </c>
      <c r="G2528" t="str">
        <f t="shared" si="354"/>
        <v>June</v>
      </c>
      <c r="H2528" t="str">
        <f t="shared" si="355"/>
        <v>27, 2019</v>
      </c>
      <c r="I2528" t="str">
        <f t="shared" si="356"/>
        <v>27</v>
      </c>
      <c r="J2528">
        <f t="shared" si="357"/>
        <v>4</v>
      </c>
      <c r="K2528" t="str">
        <f t="shared" si="358"/>
        <v>2019</v>
      </c>
      <c r="L2528">
        <f t="shared" si="359"/>
        <v>6</v>
      </c>
    </row>
    <row r="2529" spans="1:12" x14ac:dyDescent="0.2">
      <c r="A2529" s="1">
        <v>80994807</v>
      </c>
      <c r="B2529" s="16">
        <v>43278</v>
      </c>
      <c r="C2529" t="s">
        <v>7918</v>
      </c>
      <c r="D2529" s="16">
        <f t="shared" si="351"/>
        <v>43278</v>
      </c>
      <c r="E2529" s="13" t="str">
        <f t="shared" si="352"/>
        <v>27-6-2018</v>
      </c>
      <c r="F2529">
        <f t="shared" si="353"/>
        <v>5</v>
      </c>
      <c r="G2529" t="str">
        <f t="shared" si="354"/>
        <v>June</v>
      </c>
      <c r="H2529" t="str">
        <f t="shared" si="355"/>
        <v>27, 2018</v>
      </c>
      <c r="I2529" t="str">
        <f t="shared" si="356"/>
        <v>27</v>
      </c>
      <c r="J2529">
        <f t="shared" si="357"/>
        <v>4</v>
      </c>
      <c r="K2529" t="str">
        <f t="shared" si="358"/>
        <v>2018</v>
      </c>
      <c r="L2529">
        <f t="shared" si="359"/>
        <v>6</v>
      </c>
    </row>
    <row r="2530" spans="1:12" x14ac:dyDescent="0.2">
      <c r="A2530" s="1">
        <v>80133553</v>
      </c>
      <c r="B2530" s="16">
        <v>42913</v>
      </c>
      <c r="C2530" t="s">
        <v>7923</v>
      </c>
      <c r="D2530" s="16">
        <f t="shared" si="351"/>
        <v>42913</v>
      </c>
      <c r="E2530" s="13" t="str">
        <f t="shared" si="352"/>
        <v>27-6-2017</v>
      </c>
      <c r="F2530">
        <f t="shared" si="353"/>
        <v>5</v>
      </c>
      <c r="G2530" t="str">
        <f t="shared" si="354"/>
        <v>June</v>
      </c>
      <c r="H2530" t="str">
        <f t="shared" si="355"/>
        <v>27, 2017</v>
      </c>
      <c r="I2530" t="str">
        <f t="shared" si="356"/>
        <v>27</v>
      </c>
      <c r="J2530">
        <f t="shared" si="357"/>
        <v>4</v>
      </c>
      <c r="K2530" t="str">
        <f t="shared" si="358"/>
        <v>2017</v>
      </c>
      <c r="L2530">
        <f t="shared" si="359"/>
        <v>6</v>
      </c>
    </row>
    <row r="2531" spans="1:12" x14ac:dyDescent="0.2">
      <c r="A2531" s="1">
        <v>81092491</v>
      </c>
      <c r="B2531" s="16">
        <v>43642</v>
      </c>
      <c r="C2531" t="s">
        <v>7926</v>
      </c>
      <c r="D2531" s="16">
        <f t="shared" si="351"/>
        <v>43642</v>
      </c>
      <c r="E2531" s="13" t="str">
        <f t="shared" si="352"/>
        <v>26-6-2019</v>
      </c>
      <c r="F2531">
        <f t="shared" si="353"/>
        <v>5</v>
      </c>
      <c r="G2531" t="str">
        <f t="shared" si="354"/>
        <v>June</v>
      </c>
      <c r="H2531" t="str">
        <f t="shared" si="355"/>
        <v>26, 2019</v>
      </c>
      <c r="I2531" t="str">
        <f t="shared" si="356"/>
        <v>26</v>
      </c>
      <c r="J2531">
        <f t="shared" si="357"/>
        <v>4</v>
      </c>
      <c r="K2531" t="str">
        <f t="shared" si="358"/>
        <v>2019</v>
      </c>
      <c r="L2531">
        <f t="shared" si="359"/>
        <v>6</v>
      </c>
    </row>
    <row r="2532" spans="1:12" x14ac:dyDescent="0.2">
      <c r="A2532" s="1">
        <v>70236020</v>
      </c>
      <c r="B2532" s="16">
        <v>43642</v>
      </c>
      <c r="C2532" t="s">
        <v>7926</v>
      </c>
      <c r="D2532" s="16">
        <f t="shared" si="351"/>
        <v>43642</v>
      </c>
      <c r="E2532" s="13" t="str">
        <f t="shared" si="352"/>
        <v>26-6-2019</v>
      </c>
      <c r="F2532">
        <f t="shared" si="353"/>
        <v>5</v>
      </c>
      <c r="G2532" t="str">
        <f t="shared" si="354"/>
        <v>June</v>
      </c>
      <c r="H2532" t="str">
        <f t="shared" si="355"/>
        <v>26, 2019</v>
      </c>
      <c r="I2532" t="str">
        <f t="shared" si="356"/>
        <v>26</v>
      </c>
      <c r="J2532">
        <f t="shared" si="357"/>
        <v>4</v>
      </c>
      <c r="K2532" t="str">
        <f t="shared" si="358"/>
        <v>2019</v>
      </c>
      <c r="L2532">
        <f t="shared" si="359"/>
        <v>6</v>
      </c>
    </row>
    <row r="2533" spans="1:12" x14ac:dyDescent="0.2">
      <c r="A2533" s="1">
        <v>81002747</v>
      </c>
      <c r="B2533" s="16">
        <v>43642</v>
      </c>
      <c r="C2533" t="s">
        <v>7926</v>
      </c>
      <c r="D2533" s="16">
        <f t="shared" si="351"/>
        <v>43642</v>
      </c>
      <c r="E2533" s="13" t="str">
        <f t="shared" si="352"/>
        <v>26-6-2019</v>
      </c>
      <c r="F2533">
        <f t="shared" si="353"/>
        <v>5</v>
      </c>
      <c r="G2533" t="str">
        <f t="shared" si="354"/>
        <v>June</v>
      </c>
      <c r="H2533" t="str">
        <f t="shared" si="355"/>
        <v>26, 2019</v>
      </c>
      <c r="I2533" t="str">
        <f t="shared" si="356"/>
        <v>26</v>
      </c>
      <c r="J2533">
        <f t="shared" si="357"/>
        <v>4</v>
      </c>
      <c r="K2533" t="str">
        <f t="shared" si="358"/>
        <v>2019</v>
      </c>
      <c r="L2533">
        <f t="shared" si="359"/>
        <v>6</v>
      </c>
    </row>
    <row r="2534" spans="1:12" x14ac:dyDescent="0.2">
      <c r="A2534" s="1">
        <v>81075239</v>
      </c>
      <c r="B2534" s="16">
        <v>43642</v>
      </c>
      <c r="C2534" t="s">
        <v>7926</v>
      </c>
      <c r="D2534" s="16">
        <f t="shared" si="351"/>
        <v>43642</v>
      </c>
      <c r="E2534" s="13" t="str">
        <f t="shared" si="352"/>
        <v>26-6-2019</v>
      </c>
      <c r="F2534">
        <f t="shared" si="353"/>
        <v>5</v>
      </c>
      <c r="G2534" t="str">
        <f t="shared" si="354"/>
        <v>June</v>
      </c>
      <c r="H2534" t="str">
        <f t="shared" si="355"/>
        <v>26, 2019</v>
      </c>
      <c r="I2534" t="str">
        <f t="shared" si="356"/>
        <v>26</v>
      </c>
      <c r="J2534">
        <f t="shared" si="357"/>
        <v>4</v>
      </c>
      <c r="K2534" t="str">
        <f t="shared" si="358"/>
        <v>2019</v>
      </c>
      <c r="L2534">
        <f t="shared" si="359"/>
        <v>6</v>
      </c>
    </row>
    <row r="2535" spans="1:12" x14ac:dyDescent="0.2">
      <c r="A2535" s="1">
        <v>81108230</v>
      </c>
      <c r="B2535" s="16">
        <v>43642</v>
      </c>
      <c r="C2535" t="s">
        <v>7926</v>
      </c>
      <c r="D2535" s="16">
        <f t="shared" si="351"/>
        <v>43642</v>
      </c>
      <c r="E2535" s="13" t="str">
        <f t="shared" si="352"/>
        <v>26-6-2019</v>
      </c>
      <c r="F2535">
        <f t="shared" si="353"/>
        <v>5</v>
      </c>
      <c r="G2535" t="str">
        <f t="shared" si="354"/>
        <v>June</v>
      </c>
      <c r="H2535" t="str">
        <f t="shared" si="355"/>
        <v>26, 2019</v>
      </c>
      <c r="I2535" t="str">
        <f t="shared" si="356"/>
        <v>26</v>
      </c>
      <c r="J2535">
        <f t="shared" si="357"/>
        <v>4</v>
      </c>
      <c r="K2535" t="str">
        <f t="shared" si="358"/>
        <v>2019</v>
      </c>
      <c r="L2535">
        <f t="shared" si="359"/>
        <v>6</v>
      </c>
    </row>
    <row r="2536" spans="1:12" x14ac:dyDescent="0.2">
      <c r="A2536" s="1">
        <v>80165918</v>
      </c>
      <c r="B2536" s="16">
        <v>43277</v>
      </c>
      <c r="C2536" t="s">
        <v>7943</v>
      </c>
      <c r="D2536" s="16">
        <f t="shared" si="351"/>
        <v>43277</v>
      </c>
      <c r="E2536" s="13" t="str">
        <f t="shared" si="352"/>
        <v>26-6-2018</v>
      </c>
      <c r="F2536">
        <f t="shared" si="353"/>
        <v>5</v>
      </c>
      <c r="G2536" t="str">
        <f t="shared" si="354"/>
        <v>June</v>
      </c>
      <c r="H2536" t="str">
        <f t="shared" si="355"/>
        <v>26, 2018</v>
      </c>
      <c r="I2536" t="str">
        <f t="shared" si="356"/>
        <v>26</v>
      </c>
      <c r="J2536">
        <f t="shared" si="357"/>
        <v>4</v>
      </c>
      <c r="K2536" t="str">
        <f t="shared" si="358"/>
        <v>2018</v>
      </c>
      <c r="L2536">
        <f t="shared" si="359"/>
        <v>6</v>
      </c>
    </row>
    <row r="2537" spans="1:12" x14ac:dyDescent="0.2">
      <c r="A2537" s="1">
        <v>80192018</v>
      </c>
      <c r="B2537" s="16">
        <v>43277</v>
      </c>
      <c r="C2537" t="s">
        <v>7943</v>
      </c>
      <c r="D2537" s="16">
        <f t="shared" si="351"/>
        <v>43277</v>
      </c>
      <c r="E2537" s="13" t="str">
        <f t="shared" si="352"/>
        <v>26-6-2018</v>
      </c>
      <c r="F2537">
        <f t="shared" si="353"/>
        <v>5</v>
      </c>
      <c r="G2537" t="str">
        <f t="shared" si="354"/>
        <v>June</v>
      </c>
      <c r="H2537" t="str">
        <f t="shared" si="355"/>
        <v>26, 2018</v>
      </c>
      <c r="I2537" t="str">
        <f t="shared" si="356"/>
        <v>26</v>
      </c>
      <c r="J2537">
        <f t="shared" si="357"/>
        <v>4</v>
      </c>
      <c r="K2537" t="str">
        <f t="shared" si="358"/>
        <v>2018</v>
      </c>
      <c r="L2537">
        <f t="shared" si="359"/>
        <v>6</v>
      </c>
    </row>
    <row r="2538" spans="1:12" x14ac:dyDescent="0.2">
      <c r="A2538" s="1">
        <v>80200015</v>
      </c>
      <c r="B2538" s="16">
        <v>43277</v>
      </c>
      <c r="C2538" t="s">
        <v>7943</v>
      </c>
      <c r="D2538" s="16">
        <f t="shared" si="351"/>
        <v>43277</v>
      </c>
      <c r="E2538" s="13" t="str">
        <f t="shared" si="352"/>
        <v>26-6-2018</v>
      </c>
      <c r="F2538">
        <f t="shared" si="353"/>
        <v>5</v>
      </c>
      <c r="G2538" t="str">
        <f t="shared" si="354"/>
        <v>June</v>
      </c>
      <c r="H2538" t="str">
        <f t="shared" si="355"/>
        <v>26, 2018</v>
      </c>
      <c r="I2538" t="str">
        <f t="shared" si="356"/>
        <v>26</v>
      </c>
      <c r="J2538">
        <f t="shared" si="357"/>
        <v>4</v>
      </c>
      <c r="K2538" t="str">
        <f t="shared" si="358"/>
        <v>2018</v>
      </c>
      <c r="L2538">
        <f t="shared" si="359"/>
        <v>6</v>
      </c>
    </row>
    <row r="2539" spans="1:12" x14ac:dyDescent="0.2">
      <c r="A2539" s="1">
        <v>80161640</v>
      </c>
      <c r="B2539" s="16">
        <v>42912</v>
      </c>
      <c r="C2539" t="s">
        <v>7952</v>
      </c>
      <c r="D2539" s="16">
        <f t="shared" si="351"/>
        <v>42912</v>
      </c>
      <c r="E2539" s="13" t="str">
        <f t="shared" si="352"/>
        <v>26-6-2017</v>
      </c>
      <c r="F2539">
        <f t="shared" si="353"/>
        <v>5</v>
      </c>
      <c r="G2539" t="str">
        <f t="shared" si="354"/>
        <v>June</v>
      </c>
      <c r="H2539" t="str">
        <f t="shared" si="355"/>
        <v>26, 2017</v>
      </c>
      <c r="I2539" t="str">
        <f t="shared" si="356"/>
        <v>26</v>
      </c>
      <c r="J2539">
        <f t="shared" si="357"/>
        <v>4</v>
      </c>
      <c r="K2539" t="str">
        <f t="shared" si="358"/>
        <v>2017</v>
      </c>
      <c r="L2539">
        <f t="shared" si="359"/>
        <v>6</v>
      </c>
    </row>
    <row r="2540" spans="1:12" x14ac:dyDescent="0.2">
      <c r="A2540" s="1">
        <v>80108952</v>
      </c>
      <c r="B2540" s="16">
        <v>42912</v>
      </c>
      <c r="C2540" t="s">
        <v>7952</v>
      </c>
      <c r="D2540" s="16">
        <f t="shared" si="351"/>
        <v>42912</v>
      </c>
      <c r="E2540" s="13" t="str">
        <f t="shared" si="352"/>
        <v>26-6-2017</v>
      </c>
      <c r="F2540">
        <f t="shared" si="353"/>
        <v>5</v>
      </c>
      <c r="G2540" t="str">
        <f t="shared" si="354"/>
        <v>June</v>
      </c>
      <c r="H2540" t="str">
        <f t="shared" si="355"/>
        <v>26, 2017</v>
      </c>
      <c r="I2540" t="str">
        <f t="shared" si="356"/>
        <v>26</v>
      </c>
      <c r="J2540">
        <f t="shared" si="357"/>
        <v>4</v>
      </c>
      <c r="K2540" t="str">
        <f t="shared" si="358"/>
        <v>2017</v>
      </c>
      <c r="L2540">
        <f t="shared" si="359"/>
        <v>6</v>
      </c>
    </row>
    <row r="2541" spans="1:12" x14ac:dyDescent="0.2">
      <c r="A2541" s="1">
        <v>70308063</v>
      </c>
      <c r="B2541" s="16">
        <v>42181</v>
      </c>
      <c r="C2541" t="s">
        <v>7961</v>
      </c>
      <c r="D2541" s="16">
        <f t="shared" si="351"/>
        <v>42181</v>
      </c>
      <c r="E2541" s="13" t="str">
        <f t="shared" si="352"/>
        <v>26-6-2015</v>
      </c>
      <c r="F2541">
        <f t="shared" si="353"/>
        <v>5</v>
      </c>
      <c r="G2541" t="str">
        <f t="shared" si="354"/>
        <v>June</v>
      </c>
      <c r="H2541" t="str">
        <f t="shared" si="355"/>
        <v>26, 2015</v>
      </c>
      <c r="I2541" t="str">
        <f t="shared" si="356"/>
        <v>26</v>
      </c>
      <c r="J2541">
        <f t="shared" si="357"/>
        <v>4</v>
      </c>
      <c r="K2541" t="str">
        <f t="shared" si="358"/>
        <v>2015</v>
      </c>
      <c r="L2541">
        <f t="shared" si="359"/>
        <v>6</v>
      </c>
    </row>
    <row r="2542" spans="1:12" x14ac:dyDescent="0.2">
      <c r="A2542" s="1">
        <v>80996192</v>
      </c>
      <c r="B2542" s="16">
        <v>43641</v>
      </c>
      <c r="C2542" t="s">
        <v>7965</v>
      </c>
      <c r="D2542" s="16">
        <f t="shared" si="351"/>
        <v>43641</v>
      </c>
      <c r="E2542" s="13" t="str">
        <f t="shared" si="352"/>
        <v>25-6-2019</v>
      </c>
      <c r="F2542">
        <f t="shared" si="353"/>
        <v>5</v>
      </c>
      <c r="G2542" t="str">
        <f t="shared" si="354"/>
        <v>June</v>
      </c>
      <c r="H2542" t="str">
        <f t="shared" si="355"/>
        <v>25, 2019</v>
      </c>
      <c r="I2542" t="str">
        <f t="shared" si="356"/>
        <v>25</v>
      </c>
      <c r="J2542">
        <f t="shared" si="357"/>
        <v>4</v>
      </c>
      <c r="K2542" t="str">
        <f t="shared" si="358"/>
        <v>2019</v>
      </c>
      <c r="L2542">
        <f t="shared" si="359"/>
        <v>6</v>
      </c>
    </row>
    <row r="2543" spans="1:12" x14ac:dyDescent="0.2">
      <c r="A2543" s="1">
        <v>81090899</v>
      </c>
      <c r="B2543" s="16">
        <v>43641</v>
      </c>
      <c r="C2543" t="s">
        <v>7965</v>
      </c>
      <c r="D2543" s="16">
        <f t="shared" si="351"/>
        <v>43641</v>
      </c>
      <c r="E2543" s="13" t="str">
        <f t="shared" si="352"/>
        <v>25-6-2019</v>
      </c>
      <c r="F2543">
        <f t="shared" si="353"/>
        <v>5</v>
      </c>
      <c r="G2543" t="str">
        <f t="shared" si="354"/>
        <v>June</v>
      </c>
      <c r="H2543" t="str">
        <f t="shared" si="355"/>
        <v>25, 2019</v>
      </c>
      <c r="I2543" t="str">
        <f t="shared" si="356"/>
        <v>25</v>
      </c>
      <c r="J2543">
        <f t="shared" si="357"/>
        <v>4</v>
      </c>
      <c r="K2543" t="str">
        <f t="shared" si="358"/>
        <v>2019</v>
      </c>
      <c r="L2543">
        <f t="shared" si="359"/>
        <v>6</v>
      </c>
    </row>
    <row r="2544" spans="1:12" x14ac:dyDescent="0.2">
      <c r="A2544" s="1">
        <v>81095399</v>
      </c>
      <c r="B2544" s="16">
        <v>43641</v>
      </c>
      <c r="C2544" t="s">
        <v>7965</v>
      </c>
      <c r="D2544" s="16">
        <f t="shared" si="351"/>
        <v>43641</v>
      </c>
      <c r="E2544" s="13" t="str">
        <f t="shared" si="352"/>
        <v>25-6-2019</v>
      </c>
      <c r="F2544">
        <f t="shared" si="353"/>
        <v>5</v>
      </c>
      <c r="G2544" t="str">
        <f t="shared" si="354"/>
        <v>June</v>
      </c>
      <c r="H2544" t="str">
        <f t="shared" si="355"/>
        <v>25, 2019</v>
      </c>
      <c r="I2544" t="str">
        <f t="shared" si="356"/>
        <v>25</v>
      </c>
      <c r="J2544">
        <f t="shared" si="357"/>
        <v>4</v>
      </c>
      <c r="K2544" t="str">
        <f t="shared" si="358"/>
        <v>2019</v>
      </c>
      <c r="L2544">
        <f t="shared" si="359"/>
        <v>6</v>
      </c>
    </row>
    <row r="2545" spans="1:12" x14ac:dyDescent="0.2">
      <c r="A2545" s="1">
        <v>80996455</v>
      </c>
      <c r="B2545" s="16">
        <v>43276</v>
      </c>
      <c r="C2545" t="s">
        <v>7974</v>
      </c>
      <c r="D2545" s="16">
        <f t="shared" si="351"/>
        <v>43276</v>
      </c>
      <c r="E2545" s="13" t="str">
        <f t="shared" si="352"/>
        <v>25-6-2018</v>
      </c>
      <c r="F2545">
        <f t="shared" si="353"/>
        <v>5</v>
      </c>
      <c r="G2545" t="str">
        <f t="shared" si="354"/>
        <v>June</v>
      </c>
      <c r="H2545" t="str">
        <f t="shared" si="355"/>
        <v>25, 2018</v>
      </c>
      <c r="I2545" t="str">
        <f t="shared" si="356"/>
        <v>25</v>
      </c>
      <c r="J2545">
        <f t="shared" si="357"/>
        <v>4</v>
      </c>
      <c r="K2545" t="str">
        <f t="shared" si="358"/>
        <v>2018</v>
      </c>
      <c r="L2545">
        <f t="shared" si="359"/>
        <v>6</v>
      </c>
    </row>
    <row r="2546" spans="1:12" x14ac:dyDescent="0.2">
      <c r="A2546" s="1">
        <v>80038207</v>
      </c>
      <c r="B2546" s="16">
        <v>43276</v>
      </c>
      <c r="C2546" t="s">
        <v>7974</v>
      </c>
      <c r="D2546" s="16">
        <f t="shared" si="351"/>
        <v>43276</v>
      </c>
      <c r="E2546" s="13" t="str">
        <f t="shared" si="352"/>
        <v>25-6-2018</v>
      </c>
      <c r="F2546">
        <f t="shared" si="353"/>
        <v>5</v>
      </c>
      <c r="G2546" t="str">
        <f t="shared" si="354"/>
        <v>June</v>
      </c>
      <c r="H2546" t="str">
        <f t="shared" si="355"/>
        <v>25, 2018</v>
      </c>
      <c r="I2546" t="str">
        <f t="shared" si="356"/>
        <v>25</v>
      </c>
      <c r="J2546">
        <f t="shared" si="357"/>
        <v>4</v>
      </c>
      <c r="K2546" t="str">
        <f t="shared" si="358"/>
        <v>2018</v>
      </c>
      <c r="L2546">
        <f t="shared" si="359"/>
        <v>6</v>
      </c>
    </row>
    <row r="2547" spans="1:12" x14ac:dyDescent="0.2">
      <c r="A2547" s="1">
        <v>80171598</v>
      </c>
      <c r="B2547" s="16">
        <v>42911</v>
      </c>
      <c r="C2547" t="s">
        <v>7981</v>
      </c>
      <c r="D2547" s="16">
        <f t="shared" si="351"/>
        <v>42911</v>
      </c>
      <c r="E2547" s="13" t="str">
        <f t="shared" si="352"/>
        <v>25-6-2017</v>
      </c>
      <c r="F2547">
        <f t="shared" si="353"/>
        <v>5</v>
      </c>
      <c r="G2547" t="str">
        <f t="shared" si="354"/>
        <v>June</v>
      </c>
      <c r="H2547" t="str">
        <f t="shared" si="355"/>
        <v>25, 2017</v>
      </c>
      <c r="I2547" t="str">
        <f t="shared" si="356"/>
        <v>25</v>
      </c>
      <c r="J2547">
        <f t="shared" si="357"/>
        <v>4</v>
      </c>
      <c r="K2547" t="str">
        <f t="shared" si="358"/>
        <v>2017</v>
      </c>
      <c r="L2547">
        <f t="shared" si="359"/>
        <v>6</v>
      </c>
    </row>
    <row r="2548" spans="1:12" x14ac:dyDescent="0.2">
      <c r="A2548" s="1">
        <v>80160994</v>
      </c>
      <c r="B2548" s="16">
        <v>43275</v>
      </c>
      <c r="C2548" t="s">
        <v>7985</v>
      </c>
      <c r="D2548" s="16">
        <f t="shared" si="351"/>
        <v>43275</v>
      </c>
      <c r="E2548" s="13" t="str">
        <f t="shared" si="352"/>
        <v>24-6-2018</v>
      </c>
      <c r="F2548">
        <f t="shared" si="353"/>
        <v>5</v>
      </c>
      <c r="G2548" t="str">
        <f t="shared" si="354"/>
        <v>June</v>
      </c>
      <c r="H2548" t="str">
        <f t="shared" si="355"/>
        <v>24, 2018</v>
      </c>
      <c r="I2548" t="str">
        <f t="shared" si="356"/>
        <v>24</v>
      </c>
      <c r="J2548">
        <f t="shared" si="357"/>
        <v>4</v>
      </c>
      <c r="K2548" t="str">
        <f t="shared" si="358"/>
        <v>2018</v>
      </c>
      <c r="L2548">
        <f t="shared" si="359"/>
        <v>6</v>
      </c>
    </row>
    <row r="2549" spans="1:12" x14ac:dyDescent="0.2">
      <c r="A2549" s="1">
        <v>80191356</v>
      </c>
      <c r="B2549" s="16">
        <v>42910</v>
      </c>
      <c r="C2549" t="s">
        <v>7989</v>
      </c>
      <c r="D2549" s="16">
        <f t="shared" si="351"/>
        <v>42910</v>
      </c>
      <c r="E2549" s="13" t="str">
        <f t="shared" si="352"/>
        <v>24-6-2017</v>
      </c>
      <c r="F2549">
        <f t="shared" si="353"/>
        <v>5</v>
      </c>
      <c r="G2549" t="str">
        <f t="shared" si="354"/>
        <v>June</v>
      </c>
      <c r="H2549" t="str">
        <f t="shared" si="355"/>
        <v>24, 2017</v>
      </c>
      <c r="I2549" t="str">
        <f t="shared" si="356"/>
        <v>24</v>
      </c>
      <c r="J2549">
        <f t="shared" si="357"/>
        <v>4</v>
      </c>
      <c r="K2549" t="str">
        <f t="shared" si="358"/>
        <v>2017</v>
      </c>
      <c r="L2549">
        <f t="shared" si="359"/>
        <v>6</v>
      </c>
    </row>
    <row r="2550" spans="1:12" x14ac:dyDescent="0.2">
      <c r="A2550" s="1">
        <v>80191357</v>
      </c>
      <c r="B2550" s="16">
        <v>42910</v>
      </c>
      <c r="C2550" t="s">
        <v>7989</v>
      </c>
      <c r="D2550" s="16">
        <f t="shared" si="351"/>
        <v>42910</v>
      </c>
      <c r="E2550" s="13" t="str">
        <f t="shared" si="352"/>
        <v>24-6-2017</v>
      </c>
      <c r="F2550">
        <f t="shared" si="353"/>
        <v>5</v>
      </c>
      <c r="G2550" t="str">
        <f t="shared" si="354"/>
        <v>June</v>
      </c>
      <c r="H2550" t="str">
        <f t="shared" si="355"/>
        <v>24, 2017</v>
      </c>
      <c r="I2550" t="str">
        <f t="shared" si="356"/>
        <v>24</v>
      </c>
      <c r="J2550">
        <f t="shared" si="357"/>
        <v>4</v>
      </c>
      <c r="K2550" t="str">
        <f t="shared" si="358"/>
        <v>2017</v>
      </c>
      <c r="L2550">
        <f t="shared" si="359"/>
        <v>6</v>
      </c>
    </row>
    <row r="2551" spans="1:12" x14ac:dyDescent="0.2">
      <c r="A2551" s="1">
        <v>80087548</v>
      </c>
      <c r="B2551" s="16">
        <v>42545</v>
      </c>
      <c r="C2551" t="s">
        <v>7994</v>
      </c>
      <c r="D2551" s="16">
        <f t="shared" si="351"/>
        <v>42545</v>
      </c>
      <c r="E2551" s="13" t="str">
        <f t="shared" si="352"/>
        <v>24-6-2016</v>
      </c>
      <c r="F2551">
        <f t="shared" si="353"/>
        <v>5</v>
      </c>
      <c r="G2551" t="str">
        <f t="shared" si="354"/>
        <v>June</v>
      </c>
      <c r="H2551" t="str">
        <f t="shared" si="355"/>
        <v>24, 2016</v>
      </c>
      <c r="I2551" t="str">
        <f t="shared" si="356"/>
        <v>24</v>
      </c>
      <c r="J2551">
        <f t="shared" si="357"/>
        <v>4</v>
      </c>
      <c r="K2551" t="str">
        <f t="shared" si="358"/>
        <v>2016</v>
      </c>
      <c r="L2551">
        <f t="shared" si="359"/>
        <v>6</v>
      </c>
    </row>
    <row r="2552" spans="1:12" x14ac:dyDescent="0.2">
      <c r="A2552" s="1">
        <v>80097641</v>
      </c>
      <c r="B2552" s="16">
        <v>42545</v>
      </c>
      <c r="C2552" t="s">
        <v>7994</v>
      </c>
      <c r="D2552" s="16">
        <f t="shared" si="351"/>
        <v>42545</v>
      </c>
      <c r="E2552" s="13" t="str">
        <f t="shared" si="352"/>
        <v>24-6-2016</v>
      </c>
      <c r="F2552">
        <f t="shared" si="353"/>
        <v>5</v>
      </c>
      <c r="G2552" t="str">
        <f t="shared" si="354"/>
        <v>June</v>
      </c>
      <c r="H2552" t="str">
        <f t="shared" si="355"/>
        <v>24, 2016</v>
      </c>
      <c r="I2552" t="str">
        <f t="shared" si="356"/>
        <v>24</v>
      </c>
      <c r="J2552">
        <f t="shared" si="357"/>
        <v>4</v>
      </c>
      <c r="K2552" t="str">
        <f t="shared" si="358"/>
        <v>2016</v>
      </c>
      <c r="L2552">
        <f t="shared" si="359"/>
        <v>6</v>
      </c>
    </row>
    <row r="2553" spans="1:12" x14ac:dyDescent="0.2">
      <c r="A2553" s="1">
        <v>80097349</v>
      </c>
      <c r="B2553" s="16">
        <v>42545</v>
      </c>
      <c r="C2553" t="s">
        <v>7994</v>
      </c>
      <c r="D2553" s="16">
        <f t="shared" si="351"/>
        <v>42545</v>
      </c>
      <c r="E2553" s="13" t="str">
        <f t="shared" si="352"/>
        <v>24-6-2016</v>
      </c>
      <c r="F2553">
        <f t="shared" si="353"/>
        <v>5</v>
      </c>
      <c r="G2553" t="str">
        <f t="shared" si="354"/>
        <v>June</v>
      </c>
      <c r="H2553" t="str">
        <f t="shared" si="355"/>
        <v>24, 2016</v>
      </c>
      <c r="I2553" t="str">
        <f t="shared" si="356"/>
        <v>24</v>
      </c>
      <c r="J2553">
        <f t="shared" si="357"/>
        <v>4</v>
      </c>
      <c r="K2553" t="str">
        <f t="shared" si="358"/>
        <v>2016</v>
      </c>
      <c r="L2553">
        <f t="shared" si="359"/>
        <v>6</v>
      </c>
    </row>
    <row r="2554" spans="1:12" x14ac:dyDescent="0.2">
      <c r="A2554" s="1">
        <v>81055402</v>
      </c>
      <c r="B2554" s="16">
        <v>43639</v>
      </c>
      <c r="C2554" t="s">
        <v>8003</v>
      </c>
      <c r="D2554" s="16">
        <f t="shared" si="351"/>
        <v>43639</v>
      </c>
      <c r="E2554" s="13" t="str">
        <f t="shared" si="352"/>
        <v>23-6-2019</v>
      </c>
      <c r="F2554">
        <f t="shared" si="353"/>
        <v>5</v>
      </c>
      <c r="G2554" t="str">
        <f t="shared" si="354"/>
        <v>June</v>
      </c>
      <c r="H2554" t="str">
        <f t="shared" si="355"/>
        <v>23, 2019</v>
      </c>
      <c r="I2554" t="str">
        <f t="shared" si="356"/>
        <v>23</v>
      </c>
      <c r="J2554">
        <f t="shared" si="357"/>
        <v>4</v>
      </c>
      <c r="K2554" t="str">
        <f t="shared" si="358"/>
        <v>2019</v>
      </c>
      <c r="L2554">
        <f t="shared" si="359"/>
        <v>6</v>
      </c>
    </row>
    <row r="2555" spans="1:12" x14ac:dyDescent="0.2">
      <c r="A2555" s="1">
        <v>80231602</v>
      </c>
      <c r="B2555" s="16">
        <v>43274</v>
      </c>
      <c r="C2555" t="s">
        <v>8008</v>
      </c>
      <c r="D2555" s="16">
        <f t="shared" si="351"/>
        <v>43274</v>
      </c>
      <c r="E2555" s="13" t="str">
        <f t="shared" si="352"/>
        <v>23-6-2018</v>
      </c>
      <c r="F2555">
        <f t="shared" si="353"/>
        <v>5</v>
      </c>
      <c r="G2555" t="str">
        <f t="shared" si="354"/>
        <v>June</v>
      </c>
      <c r="H2555" t="str">
        <f t="shared" si="355"/>
        <v>23, 2018</v>
      </c>
      <c r="I2555" t="str">
        <f t="shared" si="356"/>
        <v>23</v>
      </c>
      <c r="J2555">
        <f t="shared" si="357"/>
        <v>4</v>
      </c>
      <c r="K2555" t="str">
        <f t="shared" si="358"/>
        <v>2018</v>
      </c>
      <c r="L2555">
        <f t="shared" si="359"/>
        <v>6</v>
      </c>
    </row>
    <row r="2556" spans="1:12" x14ac:dyDescent="0.2">
      <c r="A2556" s="1">
        <v>80179900</v>
      </c>
      <c r="B2556" s="16">
        <v>43274</v>
      </c>
      <c r="C2556" t="s">
        <v>8008</v>
      </c>
      <c r="D2556" s="16">
        <f t="shared" si="351"/>
        <v>43274</v>
      </c>
      <c r="E2556" s="13" t="str">
        <f t="shared" si="352"/>
        <v>23-6-2018</v>
      </c>
      <c r="F2556">
        <f t="shared" si="353"/>
        <v>5</v>
      </c>
      <c r="G2556" t="str">
        <f t="shared" si="354"/>
        <v>June</v>
      </c>
      <c r="H2556" t="str">
        <f t="shared" si="355"/>
        <v>23, 2018</v>
      </c>
      <c r="I2556" t="str">
        <f t="shared" si="356"/>
        <v>23</v>
      </c>
      <c r="J2556">
        <f t="shared" si="357"/>
        <v>4</v>
      </c>
      <c r="K2556" t="str">
        <f t="shared" si="358"/>
        <v>2018</v>
      </c>
      <c r="L2556">
        <f t="shared" si="359"/>
        <v>6</v>
      </c>
    </row>
    <row r="2557" spans="1:12" x14ac:dyDescent="0.2">
      <c r="A2557" s="1">
        <v>26009364</v>
      </c>
      <c r="B2557" s="16">
        <v>43274</v>
      </c>
      <c r="C2557" t="s">
        <v>8008</v>
      </c>
      <c r="D2557" s="16">
        <f t="shared" si="351"/>
        <v>43274</v>
      </c>
      <c r="E2557" s="13" t="str">
        <f t="shared" si="352"/>
        <v>23-6-2018</v>
      </c>
      <c r="F2557">
        <f t="shared" si="353"/>
        <v>5</v>
      </c>
      <c r="G2557" t="str">
        <f t="shared" si="354"/>
        <v>June</v>
      </c>
      <c r="H2557" t="str">
        <f t="shared" si="355"/>
        <v>23, 2018</v>
      </c>
      <c r="I2557" t="str">
        <f t="shared" si="356"/>
        <v>23</v>
      </c>
      <c r="J2557">
        <f t="shared" si="357"/>
        <v>4</v>
      </c>
      <c r="K2557" t="str">
        <f t="shared" si="358"/>
        <v>2018</v>
      </c>
      <c r="L2557">
        <f t="shared" si="359"/>
        <v>6</v>
      </c>
    </row>
    <row r="2558" spans="1:12" x14ac:dyDescent="0.2">
      <c r="A2558" s="1">
        <v>80231601</v>
      </c>
      <c r="B2558" s="16">
        <v>43274</v>
      </c>
      <c r="C2558" t="s">
        <v>8008</v>
      </c>
      <c r="D2558" s="16">
        <f t="shared" si="351"/>
        <v>43274</v>
      </c>
      <c r="E2558" s="13" t="str">
        <f t="shared" si="352"/>
        <v>23-6-2018</v>
      </c>
      <c r="F2558">
        <f t="shared" si="353"/>
        <v>5</v>
      </c>
      <c r="G2558" t="str">
        <f t="shared" si="354"/>
        <v>June</v>
      </c>
      <c r="H2558" t="str">
        <f t="shared" si="355"/>
        <v>23, 2018</v>
      </c>
      <c r="I2558" t="str">
        <f t="shared" si="356"/>
        <v>23</v>
      </c>
      <c r="J2558">
        <f t="shared" si="357"/>
        <v>4</v>
      </c>
      <c r="K2558" t="str">
        <f t="shared" si="358"/>
        <v>2018</v>
      </c>
      <c r="L2558">
        <f t="shared" si="359"/>
        <v>6</v>
      </c>
    </row>
    <row r="2559" spans="1:12" x14ac:dyDescent="0.2">
      <c r="A2559" s="1">
        <v>80237975</v>
      </c>
      <c r="B2559" s="16">
        <v>43274</v>
      </c>
      <c r="C2559" t="s">
        <v>8008</v>
      </c>
      <c r="D2559" s="16">
        <f t="shared" si="351"/>
        <v>43274</v>
      </c>
      <c r="E2559" s="13" t="str">
        <f t="shared" si="352"/>
        <v>23-6-2018</v>
      </c>
      <c r="F2559">
        <f t="shared" si="353"/>
        <v>5</v>
      </c>
      <c r="G2559" t="str">
        <f t="shared" si="354"/>
        <v>June</v>
      </c>
      <c r="H2559" t="str">
        <f t="shared" si="355"/>
        <v>23, 2018</v>
      </c>
      <c r="I2559" t="str">
        <f t="shared" si="356"/>
        <v>23</v>
      </c>
      <c r="J2559">
        <f t="shared" si="357"/>
        <v>4</v>
      </c>
      <c r="K2559" t="str">
        <f t="shared" si="358"/>
        <v>2018</v>
      </c>
      <c r="L2559">
        <f t="shared" si="359"/>
        <v>6</v>
      </c>
    </row>
    <row r="2560" spans="1:12" x14ac:dyDescent="0.2">
      <c r="A2560" s="1">
        <v>80238351</v>
      </c>
      <c r="B2560" s="16">
        <v>43274</v>
      </c>
      <c r="C2560" t="s">
        <v>8008</v>
      </c>
      <c r="D2560" s="16">
        <f t="shared" si="351"/>
        <v>43274</v>
      </c>
      <c r="E2560" s="13" t="str">
        <f t="shared" si="352"/>
        <v>23-6-2018</v>
      </c>
      <c r="F2560">
        <f t="shared" si="353"/>
        <v>5</v>
      </c>
      <c r="G2560" t="str">
        <f t="shared" si="354"/>
        <v>June</v>
      </c>
      <c r="H2560" t="str">
        <f t="shared" si="355"/>
        <v>23, 2018</v>
      </c>
      <c r="I2560" t="str">
        <f t="shared" si="356"/>
        <v>23</v>
      </c>
      <c r="J2560">
        <f t="shared" si="357"/>
        <v>4</v>
      </c>
      <c r="K2560" t="str">
        <f t="shared" si="358"/>
        <v>2018</v>
      </c>
      <c r="L2560">
        <f t="shared" si="359"/>
        <v>6</v>
      </c>
    </row>
    <row r="2561" spans="1:12" x14ac:dyDescent="0.2">
      <c r="A2561" s="1">
        <v>80143794</v>
      </c>
      <c r="B2561" s="16">
        <v>42909</v>
      </c>
      <c r="C2561" t="s">
        <v>8024</v>
      </c>
      <c r="D2561" s="16">
        <f t="shared" si="351"/>
        <v>42909</v>
      </c>
      <c r="E2561" s="13" t="str">
        <f t="shared" si="352"/>
        <v>23-6-2017</v>
      </c>
      <c r="F2561">
        <f t="shared" si="353"/>
        <v>5</v>
      </c>
      <c r="G2561" t="str">
        <f t="shared" si="354"/>
        <v>June</v>
      </c>
      <c r="H2561" t="str">
        <f t="shared" si="355"/>
        <v>23, 2017</v>
      </c>
      <c r="I2561" t="str">
        <f t="shared" si="356"/>
        <v>23</v>
      </c>
      <c r="J2561">
        <f t="shared" si="357"/>
        <v>4</v>
      </c>
      <c r="K2561" t="str">
        <f t="shared" si="358"/>
        <v>2017</v>
      </c>
      <c r="L2561">
        <f t="shared" si="359"/>
        <v>6</v>
      </c>
    </row>
    <row r="2562" spans="1:12" x14ac:dyDescent="0.2">
      <c r="A2562" s="1">
        <v>80168227</v>
      </c>
      <c r="B2562" s="16">
        <v>42909</v>
      </c>
      <c r="C2562" t="s">
        <v>8024</v>
      </c>
      <c r="D2562" s="16">
        <f t="shared" si="351"/>
        <v>42909</v>
      </c>
      <c r="E2562" s="13" t="str">
        <f t="shared" si="352"/>
        <v>23-6-2017</v>
      </c>
      <c r="F2562">
        <f t="shared" si="353"/>
        <v>5</v>
      </c>
      <c r="G2562" t="str">
        <f t="shared" si="354"/>
        <v>June</v>
      </c>
      <c r="H2562" t="str">
        <f t="shared" si="355"/>
        <v>23, 2017</v>
      </c>
      <c r="I2562" t="str">
        <f t="shared" si="356"/>
        <v>23</v>
      </c>
      <c r="J2562">
        <f t="shared" si="357"/>
        <v>4</v>
      </c>
      <c r="K2562" t="str">
        <f t="shared" si="358"/>
        <v>2017</v>
      </c>
      <c r="L2562">
        <f t="shared" si="359"/>
        <v>6</v>
      </c>
    </row>
    <row r="2563" spans="1:12" x14ac:dyDescent="0.2">
      <c r="A2563" s="1">
        <v>70026432</v>
      </c>
      <c r="B2563" s="16">
        <v>42909</v>
      </c>
      <c r="C2563" t="s">
        <v>8024</v>
      </c>
      <c r="D2563" s="16">
        <f t="shared" ref="D2563:D2626" si="360">DATE(K2563,L2563,I2563)</f>
        <v>42909</v>
      </c>
      <c r="E2563" s="13" t="str">
        <f t="shared" ref="E2563:E2626" si="361">I2563&amp;"-"&amp;L2563&amp;"-"&amp;K2563</f>
        <v>23-6-2017</v>
      </c>
      <c r="F2563">
        <f t="shared" ref="F2563:F2626" si="362">FIND(" ",C2563)</f>
        <v>5</v>
      </c>
      <c r="G2563" t="str">
        <f t="shared" ref="G2563:G2626" si="363">LEFT(C2563,F2563-1)</f>
        <v>June</v>
      </c>
      <c r="H2563" t="str">
        <f t="shared" ref="H2563:H2626" si="364">RIGHT(C2563,LEN(C2563)-F2563)</f>
        <v>23, 2017</v>
      </c>
      <c r="I2563" t="str">
        <f t="shared" ref="I2563:I2626" si="365">LEFT(H2563,J2563-2)</f>
        <v>23</v>
      </c>
      <c r="J2563">
        <f t="shared" ref="J2563:J2626" si="366">FIND(" ",H2563)</f>
        <v>4</v>
      </c>
      <c r="K2563" t="str">
        <f t="shared" ref="K2563:K2626" si="367">RIGHT(H2563,4)</f>
        <v>2017</v>
      </c>
      <c r="L2563">
        <f t="shared" ref="L2563:L2626" si="368">VLOOKUP(G2563,M:N,2,0)</f>
        <v>6</v>
      </c>
    </row>
    <row r="2564" spans="1:12" x14ac:dyDescent="0.2">
      <c r="A2564" s="1">
        <v>80155477</v>
      </c>
      <c r="B2564" s="16">
        <v>42909</v>
      </c>
      <c r="C2564" t="s">
        <v>8024</v>
      </c>
      <c r="D2564" s="16">
        <f t="shared" si="360"/>
        <v>42909</v>
      </c>
      <c r="E2564" s="13" t="str">
        <f t="shared" si="361"/>
        <v>23-6-2017</v>
      </c>
      <c r="F2564">
        <f t="shared" si="362"/>
        <v>5</v>
      </c>
      <c r="G2564" t="str">
        <f t="shared" si="363"/>
        <v>June</v>
      </c>
      <c r="H2564" t="str">
        <f t="shared" si="364"/>
        <v>23, 2017</v>
      </c>
      <c r="I2564" t="str">
        <f t="shared" si="365"/>
        <v>23</v>
      </c>
      <c r="J2564">
        <f t="shared" si="366"/>
        <v>4</v>
      </c>
      <c r="K2564" t="str">
        <f t="shared" si="367"/>
        <v>2017</v>
      </c>
      <c r="L2564">
        <f t="shared" si="368"/>
        <v>6</v>
      </c>
    </row>
    <row r="2565" spans="1:12" x14ac:dyDescent="0.2">
      <c r="A2565" s="1">
        <v>80038420</v>
      </c>
      <c r="B2565" s="16">
        <v>42178</v>
      </c>
      <c r="C2565" t="s">
        <v>8038</v>
      </c>
      <c r="D2565" s="16">
        <f t="shared" si="360"/>
        <v>42178</v>
      </c>
      <c r="E2565" s="13" t="str">
        <f t="shared" si="361"/>
        <v>23-6-2015</v>
      </c>
      <c r="F2565">
        <f t="shared" si="362"/>
        <v>5</v>
      </c>
      <c r="G2565" t="str">
        <f t="shared" si="363"/>
        <v>June</v>
      </c>
      <c r="H2565" t="str">
        <f t="shared" si="364"/>
        <v>23, 2015</v>
      </c>
      <c r="I2565" t="str">
        <f t="shared" si="365"/>
        <v>23</v>
      </c>
      <c r="J2565">
        <f t="shared" si="366"/>
        <v>4</v>
      </c>
      <c r="K2565" t="str">
        <f t="shared" si="367"/>
        <v>2015</v>
      </c>
      <c r="L2565">
        <f t="shared" si="368"/>
        <v>6</v>
      </c>
    </row>
    <row r="2566" spans="1:12" x14ac:dyDescent="0.2">
      <c r="A2566" s="1">
        <v>81035849</v>
      </c>
      <c r="B2566" s="16">
        <v>43638</v>
      </c>
      <c r="C2566" t="s">
        <v>8041</v>
      </c>
      <c r="D2566" s="16">
        <f t="shared" si="360"/>
        <v>43638</v>
      </c>
      <c r="E2566" s="13" t="str">
        <f t="shared" si="361"/>
        <v>22-6-2019</v>
      </c>
      <c r="F2566">
        <f t="shared" si="362"/>
        <v>5</v>
      </c>
      <c r="G2566" t="str">
        <f t="shared" si="363"/>
        <v>June</v>
      </c>
      <c r="H2566" t="str">
        <f t="shared" si="364"/>
        <v>22, 2019</v>
      </c>
      <c r="I2566" t="str">
        <f t="shared" si="365"/>
        <v>22</v>
      </c>
      <c r="J2566">
        <f t="shared" si="366"/>
        <v>4</v>
      </c>
      <c r="K2566" t="str">
        <f t="shared" si="367"/>
        <v>2019</v>
      </c>
      <c r="L2566">
        <f t="shared" si="368"/>
        <v>6</v>
      </c>
    </row>
    <row r="2567" spans="1:12" x14ac:dyDescent="0.2">
      <c r="A2567" s="1">
        <v>80195901</v>
      </c>
      <c r="B2567" s="16">
        <v>43638</v>
      </c>
      <c r="C2567" t="s">
        <v>8041</v>
      </c>
      <c r="D2567" s="16">
        <f t="shared" si="360"/>
        <v>43638</v>
      </c>
      <c r="E2567" s="13" t="str">
        <f t="shared" si="361"/>
        <v>22-6-2019</v>
      </c>
      <c r="F2567">
        <f t="shared" si="362"/>
        <v>5</v>
      </c>
      <c r="G2567" t="str">
        <f t="shared" si="363"/>
        <v>June</v>
      </c>
      <c r="H2567" t="str">
        <f t="shared" si="364"/>
        <v>22, 2019</v>
      </c>
      <c r="I2567" t="str">
        <f t="shared" si="365"/>
        <v>22</v>
      </c>
      <c r="J2567">
        <f t="shared" si="366"/>
        <v>4</v>
      </c>
      <c r="K2567" t="str">
        <f t="shared" si="367"/>
        <v>2019</v>
      </c>
      <c r="L2567">
        <f t="shared" si="368"/>
        <v>6</v>
      </c>
    </row>
    <row r="2568" spans="1:12" x14ac:dyDescent="0.2">
      <c r="A2568" s="1">
        <v>80128245</v>
      </c>
      <c r="B2568" s="16">
        <v>43273</v>
      </c>
      <c r="C2568" t="s">
        <v>8050</v>
      </c>
      <c r="D2568" s="16">
        <f t="shared" si="360"/>
        <v>43273</v>
      </c>
      <c r="E2568" s="13" t="str">
        <f t="shared" si="361"/>
        <v>22-6-2018</v>
      </c>
      <c r="F2568">
        <f t="shared" si="362"/>
        <v>5</v>
      </c>
      <c r="G2568" t="str">
        <f t="shared" si="363"/>
        <v>June</v>
      </c>
      <c r="H2568" t="str">
        <f t="shared" si="364"/>
        <v>22, 2018</v>
      </c>
      <c r="I2568" t="str">
        <f t="shared" si="365"/>
        <v>22</v>
      </c>
      <c r="J2568">
        <f t="shared" si="366"/>
        <v>4</v>
      </c>
      <c r="K2568" t="str">
        <f t="shared" si="367"/>
        <v>2018</v>
      </c>
      <c r="L2568">
        <f t="shared" si="368"/>
        <v>6</v>
      </c>
    </row>
    <row r="2569" spans="1:12" x14ac:dyDescent="0.2">
      <c r="A2569" s="1">
        <v>80988793</v>
      </c>
      <c r="B2569" s="16">
        <v>43273</v>
      </c>
      <c r="C2569" t="s">
        <v>8050</v>
      </c>
      <c r="D2569" s="16">
        <f t="shared" si="360"/>
        <v>43273</v>
      </c>
      <c r="E2569" s="13" t="str">
        <f t="shared" si="361"/>
        <v>22-6-2018</v>
      </c>
      <c r="F2569">
        <f t="shared" si="362"/>
        <v>5</v>
      </c>
      <c r="G2569" t="str">
        <f t="shared" si="363"/>
        <v>June</v>
      </c>
      <c r="H2569" t="str">
        <f t="shared" si="364"/>
        <v>22, 2018</v>
      </c>
      <c r="I2569" t="str">
        <f t="shared" si="365"/>
        <v>22</v>
      </c>
      <c r="J2569">
        <f t="shared" si="366"/>
        <v>4</v>
      </c>
      <c r="K2569" t="str">
        <f t="shared" si="367"/>
        <v>2018</v>
      </c>
      <c r="L2569">
        <f t="shared" si="368"/>
        <v>6</v>
      </c>
    </row>
    <row r="2570" spans="1:12" x14ac:dyDescent="0.2">
      <c r="A2570" s="1">
        <v>80219802</v>
      </c>
      <c r="B2570" s="16">
        <v>43273</v>
      </c>
      <c r="C2570" t="s">
        <v>8050</v>
      </c>
      <c r="D2570" s="16">
        <f t="shared" si="360"/>
        <v>43273</v>
      </c>
      <c r="E2570" s="13" t="str">
        <f t="shared" si="361"/>
        <v>22-6-2018</v>
      </c>
      <c r="F2570">
        <f t="shared" si="362"/>
        <v>5</v>
      </c>
      <c r="G2570" t="str">
        <f t="shared" si="363"/>
        <v>June</v>
      </c>
      <c r="H2570" t="str">
        <f t="shared" si="364"/>
        <v>22, 2018</v>
      </c>
      <c r="I2570" t="str">
        <f t="shared" si="365"/>
        <v>22</v>
      </c>
      <c r="J2570">
        <f t="shared" si="366"/>
        <v>4</v>
      </c>
      <c r="K2570" t="str">
        <f t="shared" si="367"/>
        <v>2018</v>
      </c>
      <c r="L2570">
        <f t="shared" si="368"/>
        <v>6</v>
      </c>
    </row>
    <row r="2571" spans="1:12" x14ac:dyDescent="0.2">
      <c r="A2571" s="1">
        <v>80993655</v>
      </c>
      <c r="B2571" s="16">
        <v>43273</v>
      </c>
      <c r="C2571" t="s">
        <v>8050</v>
      </c>
      <c r="D2571" s="16">
        <f t="shared" si="360"/>
        <v>43273</v>
      </c>
      <c r="E2571" s="13" t="str">
        <f t="shared" si="361"/>
        <v>22-6-2018</v>
      </c>
      <c r="F2571">
        <f t="shared" si="362"/>
        <v>5</v>
      </c>
      <c r="G2571" t="str">
        <f t="shared" si="363"/>
        <v>June</v>
      </c>
      <c r="H2571" t="str">
        <f t="shared" si="364"/>
        <v>22, 2018</v>
      </c>
      <c r="I2571" t="str">
        <f t="shared" si="365"/>
        <v>22</v>
      </c>
      <c r="J2571">
        <f t="shared" si="366"/>
        <v>4</v>
      </c>
      <c r="K2571" t="str">
        <f t="shared" si="367"/>
        <v>2018</v>
      </c>
      <c r="L2571">
        <f t="shared" si="368"/>
        <v>6</v>
      </c>
    </row>
    <row r="2572" spans="1:12" x14ac:dyDescent="0.2">
      <c r="A2572" s="1">
        <v>80167644</v>
      </c>
      <c r="B2572" s="16">
        <v>42908</v>
      </c>
      <c r="C2572" t="s">
        <v>8062</v>
      </c>
      <c r="D2572" s="16">
        <f t="shared" si="360"/>
        <v>42908</v>
      </c>
      <c r="E2572" s="13" t="str">
        <f t="shared" si="361"/>
        <v>22-6-2017</v>
      </c>
      <c r="F2572">
        <f t="shared" si="362"/>
        <v>5</v>
      </c>
      <c r="G2572" t="str">
        <f t="shared" si="363"/>
        <v>June</v>
      </c>
      <c r="H2572" t="str">
        <f t="shared" si="364"/>
        <v>22, 2017</v>
      </c>
      <c r="I2572" t="str">
        <f t="shared" si="365"/>
        <v>22</v>
      </c>
      <c r="J2572">
        <f t="shared" si="366"/>
        <v>4</v>
      </c>
      <c r="K2572" t="str">
        <f t="shared" si="367"/>
        <v>2017</v>
      </c>
      <c r="L2572">
        <f t="shared" si="368"/>
        <v>6</v>
      </c>
    </row>
    <row r="2573" spans="1:12" x14ac:dyDescent="0.2">
      <c r="A2573" s="1">
        <v>80027041</v>
      </c>
      <c r="B2573" s="16">
        <v>42908</v>
      </c>
      <c r="C2573" t="s">
        <v>8062</v>
      </c>
      <c r="D2573" s="16">
        <f t="shared" si="360"/>
        <v>42908</v>
      </c>
      <c r="E2573" s="13" t="str">
        <f t="shared" si="361"/>
        <v>22-6-2017</v>
      </c>
      <c r="F2573">
        <f t="shared" si="362"/>
        <v>5</v>
      </c>
      <c r="G2573" t="str">
        <f t="shared" si="363"/>
        <v>June</v>
      </c>
      <c r="H2573" t="str">
        <f t="shared" si="364"/>
        <v>22, 2017</v>
      </c>
      <c r="I2573" t="str">
        <f t="shared" si="365"/>
        <v>22</v>
      </c>
      <c r="J2573">
        <f t="shared" si="366"/>
        <v>4</v>
      </c>
      <c r="K2573" t="str">
        <f t="shared" si="367"/>
        <v>2017</v>
      </c>
      <c r="L2573">
        <f t="shared" si="368"/>
        <v>6</v>
      </c>
    </row>
    <row r="2574" spans="1:12" x14ac:dyDescent="0.2">
      <c r="A2574" s="1">
        <v>81018067</v>
      </c>
      <c r="B2574" s="16">
        <v>43637</v>
      </c>
      <c r="C2574" t="s">
        <v>8070</v>
      </c>
      <c r="D2574" s="16">
        <f t="shared" si="360"/>
        <v>43637</v>
      </c>
      <c r="E2574" s="13" t="str">
        <f t="shared" si="361"/>
        <v>21-6-2019</v>
      </c>
      <c r="F2574">
        <f t="shared" si="362"/>
        <v>5</v>
      </c>
      <c r="G2574" t="str">
        <f t="shared" si="363"/>
        <v>June</v>
      </c>
      <c r="H2574" t="str">
        <f t="shared" si="364"/>
        <v>21, 2019</v>
      </c>
      <c r="I2574" t="str">
        <f t="shared" si="365"/>
        <v>21</v>
      </c>
      <c r="J2574">
        <f t="shared" si="366"/>
        <v>4</v>
      </c>
      <c r="K2574" t="str">
        <f t="shared" si="367"/>
        <v>2019</v>
      </c>
      <c r="L2574">
        <f t="shared" si="368"/>
        <v>6</v>
      </c>
    </row>
    <row r="2575" spans="1:12" x14ac:dyDescent="0.2">
      <c r="A2575" s="1">
        <v>80220422</v>
      </c>
      <c r="B2575" s="16">
        <v>43637</v>
      </c>
      <c r="C2575" t="s">
        <v>8070</v>
      </c>
      <c r="D2575" s="16">
        <f t="shared" si="360"/>
        <v>43637</v>
      </c>
      <c r="E2575" s="13" t="str">
        <f t="shared" si="361"/>
        <v>21-6-2019</v>
      </c>
      <c r="F2575">
        <f t="shared" si="362"/>
        <v>5</v>
      </c>
      <c r="G2575" t="str">
        <f t="shared" si="363"/>
        <v>June</v>
      </c>
      <c r="H2575" t="str">
        <f t="shared" si="364"/>
        <v>21, 2019</v>
      </c>
      <c r="I2575" t="str">
        <f t="shared" si="365"/>
        <v>21</v>
      </c>
      <c r="J2575">
        <f t="shared" si="366"/>
        <v>4</v>
      </c>
      <c r="K2575" t="str">
        <f t="shared" si="367"/>
        <v>2019</v>
      </c>
      <c r="L2575">
        <f t="shared" si="368"/>
        <v>6</v>
      </c>
    </row>
    <row r="2576" spans="1:12" x14ac:dyDescent="0.2">
      <c r="A2576" s="1">
        <v>81033473</v>
      </c>
      <c r="B2576" s="16">
        <v>43637</v>
      </c>
      <c r="C2576" t="s">
        <v>8070</v>
      </c>
      <c r="D2576" s="16">
        <f t="shared" si="360"/>
        <v>43637</v>
      </c>
      <c r="E2576" s="13" t="str">
        <f t="shared" si="361"/>
        <v>21-6-2019</v>
      </c>
      <c r="F2576">
        <f t="shared" si="362"/>
        <v>5</v>
      </c>
      <c r="G2576" t="str">
        <f t="shared" si="363"/>
        <v>June</v>
      </c>
      <c r="H2576" t="str">
        <f t="shared" si="364"/>
        <v>21, 2019</v>
      </c>
      <c r="I2576" t="str">
        <f t="shared" si="365"/>
        <v>21</v>
      </c>
      <c r="J2576">
        <f t="shared" si="366"/>
        <v>4</v>
      </c>
      <c r="K2576" t="str">
        <f t="shared" si="367"/>
        <v>2019</v>
      </c>
      <c r="L2576">
        <f t="shared" si="368"/>
        <v>6</v>
      </c>
    </row>
    <row r="2577" spans="1:12" x14ac:dyDescent="0.2">
      <c r="A2577" s="1">
        <v>81035870</v>
      </c>
      <c r="B2577" s="16">
        <v>43637</v>
      </c>
      <c r="C2577" t="s">
        <v>8070</v>
      </c>
      <c r="D2577" s="16">
        <f t="shared" si="360"/>
        <v>43637</v>
      </c>
      <c r="E2577" s="13" t="str">
        <f t="shared" si="361"/>
        <v>21-6-2019</v>
      </c>
      <c r="F2577">
        <f t="shared" si="362"/>
        <v>5</v>
      </c>
      <c r="G2577" t="str">
        <f t="shared" si="363"/>
        <v>June</v>
      </c>
      <c r="H2577" t="str">
        <f t="shared" si="364"/>
        <v>21, 2019</v>
      </c>
      <c r="I2577" t="str">
        <f t="shared" si="365"/>
        <v>21</v>
      </c>
      <c r="J2577">
        <f t="shared" si="366"/>
        <v>4</v>
      </c>
      <c r="K2577" t="str">
        <f t="shared" si="367"/>
        <v>2019</v>
      </c>
      <c r="L2577">
        <f t="shared" si="368"/>
        <v>6</v>
      </c>
    </row>
    <row r="2578" spans="1:12" x14ac:dyDescent="0.2">
      <c r="A2578" s="1">
        <v>80993087</v>
      </c>
      <c r="B2578" s="16">
        <v>43637</v>
      </c>
      <c r="C2578" t="s">
        <v>8070</v>
      </c>
      <c r="D2578" s="16">
        <f t="shared" si="360"/>
        <v>43637</v>
      </c>
      <c r="E2578" s="13" t="str">
        <f t="shared" si="361"/>
        <v>21-6-2019</v>
      </c>
      <c r="F2578">
        <f t="shared" si="362"/>
        <v>5</v>
      </c>
      <c r="G2578" t="str">
        <f t="shared" si="363"/>
        <v>June</v>
      </c>
      <c r="H2578" t="str">
        <f t="shared" si="364"/>
        <v>21, 2019</v>
      </c>
      <c r="I2578" t="str">
        <f t="shared" si="365"/>
        <v>21</v>
      </c>
      <c r="J2578">
        <f t="shared" si="366"/>
        <v>4</v>
      </c>
      <c r="K2578" t="str">
        <f t="shared" si="367"/>
        <v>2019</v>
      </c>
      <c r="L2578">
        <f t="shared" si="368"/>
        <v>6</v>
      </c>
    </row>
    <row r="2579" spans="1:12" x14ac:dyDescent="0.2">
      <c r="A2579" s="1">
        <v>80209013</v>
      </c>
      <c r="B2579" s="16">
        <v>43637</v>
      </c>
      <c r="C2579" t="s">
        <v>8070</v>
      </c>
      <c r="D2579" s="16">
        <f t="shared" si="360"/>
        <v>43637</v>
      </c>
      <c r="E2579" s="13" t="str">
        <f t="shared" si="361"/>
        <v>21-6-2019</v>
      </c>
      <c r="F2579">
        <f t="shared" si="362"/>
        <v>5</v>
      </c>
      <c r="G2579" t="str">
        <f t="shared" si="363"/>
        <v>June</v>
      </c>
      <c r="H2579" t="str">
        <f t="shared" si="364"/>
        <v>21, 2019</v>
      </c>
      <c r="I2579" t="str">
        <f t="shared" si="365"/>
        <v>21</v>
      </c>
      <c r="J2579">
        <f t="shared" si="366"/>
        <v>4</v>
      </c>
      <c r="K2579" t="str">
        <f t="shared" si="367"/>
        <v>2019</v>
      </c>
      <c r="L2579">
        <f t="shared" si="368"/>
        <v>6</v>
      </c>
    </row>
    <row r="2580" spans="1:12" x14ac:dyDescent="0.2">
      <c r="A2580" s="1">
        <v>81033445</v>
      </c>
      <c r="B2580" s="16">
        <v>43637</v>
      </c>
      <c r="C2580" t="s">
        <v>8070</v>
      </c>
      <c r="D2580" s="16">
        <f t="shared" si="360"/>
        <v>43637</v>
      </c>
      <c r="E2580" s="13" t="str">
        <f t="shared" si="361"/>
        <v>21-6-2019</v>
      </c>
      <c r="F2580">
        <f t="shared" si="362"/>
        <v>5</v>
      </c>
      <c r="G2580" t="str">
        <f t="shared" si="363"/>
        <v>June</v>
      </c>
      <c r="H2580" t="str">
        <f t="shared" si="364"/>
        <v>21, 2019</v>
      </c>
      <c r="I2580" t="str">
        <f t="shared" si="365"/>
        <v>21</v>
      </c>
      <c r="J2580">
        <f t="shared" si="366"/>
        <v>4</v>
      </c>
      <c r="K2580" t="str">
        <f t="shared" si="367"/>
        <v>2019</v>
      </c>
      <c r="L2580">
        <f t="shared" si="368"/>
        <v>6</v>
      </c>
    </row>
    <row r="2581" spans="1:12" x14ac:dyDescent="0.2">
      <c r="A2581" s="1">
        <v>60024788</v>
      </c>
      <c r="B2581" s="16">
        <v>43637</v>
      </c>
      <c r="C2581" t="s">
        <v>8070</v>
      </c>
      <c r="D2581" s="16">
        <f t="shared" si="360"/>
        <v>43637</v>
      </c>
      <c r="E2581" s="13" t="str">
        <f t="shared" si="361"/>
        <v>21-6-2019</v>
      </c>
      <c r="F2581">
        <f t="shared" si="362"/>
        <v>5</v>
      </c>
      <c r="G2581" t="str">
        <f t="shared" si="363"/>
        <v>June</v>
      </c>
      <c r="H2581" t="str">
        <f t="shared" si="364"/>
        <v>21, 2019</v>
      </c>
      <c r="I2581" t="str">
        <f t="shared" si="365"/>
        <v>21</v>
      </c>
      <c r="J2581">
        <f t="shared" si="366"/>
        <v>4</v>
      </c>
      <c r="K2581" t="str">
        <f t="shared" si="367"/>
        <v>2019</v>
      </c>
      <c r="L2581">
        <f t="shared" si="368"/>
        <v>6</v>
      </c>
    </row>
    <row r="2582" spans="1:12" x14ac:dyDescent="0.2">
      <c r="A2582" s="1">
        <v>80166185</v>
      </c>
      <c r="B2582" s="16">
        <v>42907</v>
      </c>
      <c r="C2582" t="s">
        <v>8092</v>
      </c>
      <c r="D2582" s="16">
        <f t="shared" si="360"/>
        <v>42907</v>
      </c>
      <c r="E2582" s="13" t="str">
        <f t="shared" si="361"/>
        <v>21-6-2017</v>
      </c>
      <c r="F2582">
        <f t="shared" si="362"/>
        <v>5</v>
      </c>
      <c r="G2582" t="str">
        <f t="shared" si="363"/>
        <v>June</v>
      </c>
      <c r="H2582" t="str">
        <f t="shared" si="364"/>
        <v>21, 2017</v>
      </c>
      <c r="I2582" t="str">
        <f t="shared" si="365"/>
        <v>21</v>
      </c>
      <c r="J2582">
        <f t="shared" si="366"/>
        <v>4</v>
      </c>
      <c r="K2582" t="str">
        <f t="shared" si="367"/>
        <v>2017</v>
      </c>
      <c r="L2582">
        <f t="shared" si="368"/>
        <v>6</v>
      </c>
    </row>
    <row r="2583" spans="1:12" x14ac:dyDescent="0.2">
      <c r="A2583" s="1">
        <v>81035868</v>
      </c>
      <c r="B2583" s="16">
        <v>43636</v>
      </c>
      <c r="C2583" t="s">
        <v>8096</v>
      </c>
      <c r="D2583" s="16">
        <f t="shared" si="360"/>
        <v>43636</v>
      </c>
      <c r="E2583" s="13" t="str">
        <f t="shared" si="361"/>
        <v>20-6-2019</v>
      </c>
      <c r="F2583">
        <f t="shared" si="362"/>
        <v>5</v>
      </c>
      <c r="G2583" t="str">
        <f t="shared" si="363"/>
        <v>June</v>
      </c>
      <c r="H2583" t="str">
        <f t="shared" si="364"/>
        <v>20, 2019</v>
      </c>
      <c r="I2583" t="str">
        <f t="shared" si="365"/>
        <v>20</v>
      </c>
      <c r="J2583">
        <f t="shared" si="366"/>
        <v>4</v>
      </c>
      <c r="K2583" t="str">
        <f t="shared" si="367"/>
        <v>2019</v>
      </c>
      <c r="L2583">
        <f t="shared" si="368"/>
        <v>6</v>
      </c>
    </row>
    <row r="2584" spans="1:12" x14ac:dyDescent="0.2">
      <c r="A2584" s="1">
        <v>81035877</v>
      </c>
      <c r="B2584" s="16">
        <v>43636</v>
      </c>
      <c r="C2584" t="s">
        <v>8096</v>
      </c>
      <c r="D2584" s="16">
        <f t="shared" si="360"/>
        <v>43636</v>
      </c>
      <c r="E2584" s="13" t="str">
        <f t="shared" si="361"/>
        <v>20-6-2019</v>
      </c>
      <c r="F2584">
        <f t="shared" si="362"/>
        <v>5</v>
      </c>
      <c r="G2584" t="str">
        <f t="shared" si="363"/>
        <v>June</v>
      </c>
      <c r="H2584" t="str">
        <f t="shared" si="364"/>
        <v>20, 2019</v>
      </c>
      <c r="I2584" t="str">
        <f t="shared" si="365"/>
        <v>20</v>
      </c>
      <c r="J2584">
        <f t="shared" si="366"/>
        <v>4</v>
      </c>
      <c r="K2584" t="str">
        <f t="shared" si="367"/>
        <v>2019</v>
      </c>
      <c r="L2584">
        <f t="shared" si="368"/>
        <v>6</v>
      </c>
    </row>
    <row r="2585" spans="1:12" x14ac:dyDescent="0.2">
      <c r="A2585" s="1">
        <v>81131274</v>
      </c>
      <c r="B2585" s="16">
        <v>43636</v>
      </c>
      <c r="C2585" t="s">
        <v>8096</v>
      </c>
      <c r="D2585" s="16">
        <f t="shared" si="360"/>
        <v>43636</v>
      </c>
      <c r="E2585" s="13" t="str">
        <f t="shared" si="361"/>
        <v>20-6-2019</v>
      </c>
      <c r="F2585">
        <f t="shared" si="362"/>
        <v>5</v>
      </c>
      <c r="G2585" t="str">
        <f t="shared" si="363"/>
        <v>June</v>
      </c>
      <c r="H2585" t="str">
        <f t="shared" si="364"/>
        <v>20, 2019</v>
      </c>
      <c r="I2585" t="str">
        <f t="shared" si="365"/>
        <v>20</v>
      </c>
      <c r="J2585">
        <f t="shared" si="366"/>
        <v>4</v>
      </c>
      <c r="K2585" t="str">
        <f t="shared" si="367"/>
        <v>2019</v>
      </c>
      <c r="L2585">
        <f t="shared" si="368"/>
        <v>6</v>
      </c>
    </row>
    <row r="2586" spans="1:12" x14ac:dyDescent="0.2">
      <c r="A2586" s="1">
        <v>81035876</v>
      </c>
      <c r="B2586" s="16">
        <v>43636</v>
      </c>
      <c r="C2586" t="s">
        <v>8096</v>
      </c>
      <c r="D2586" s="16">
        <f t="shared" si="360"/>
        <v>43636</v>
      </c>
      <c r="E2586" s="13" t="str">
        <f t="shared" si="361"/>
        <v>20-6-2019</v>
      </c>
      <c r="F2586">
        <f t="shared" si="362"/>
        <v>5</v>
      </c>
      <c r="G2586" t="str">
        <f t="shared" si="363"/>
        <v>June</v>
      </c>
      <c r="H2586" t="str">
        <f t="shared" si="364"/>
        <v>20, 2019</v>
      </c>
      <c r="I2586" t="str">
        <f t="shared" si="365"/>
        <v>20</v>
      </c>
      <c r="J2586">
        <f t="shared" si="366"/>
        <v>4</v>
      </c>
      <c r="K2586" t="str">
        <f t="shared" si="367"/>
        <v>2019</v>
      </c>
      <c r="L2586">
        <f t="shared" si="368"/>
        <v>6</v>
      </c>
    </row>
    <row r="2587" spans="1:12" x14ac:dyDescent="0.2">
      <c r="A2587" s="1">
        <v>81035875</v>
      </c>
      <c r="B2587" s="16">
        <v>43636</v>
      </c>
      <c r="C2587" t="s">
        <v>8096</v>
      </c>
      <c r="D2587" s="16">
        <f t="shared" si="360"/>
        <v>43636</v>
      </c>
      <c r="E2587" s="13" t="str">
        <f t="shared" si="361"/>
        <v>20-6-2019</v>
      </c>
      <c r="F2587">
        <f t="shared" si="362"/>
        <v>5</v>
      </c>
      <c r="G2587" t="str">
        <f t="shared" si="363"/>
        <v>June</v>
      </c>
      <c r="H2587" t="str">
        <f t="shared" si="364"/>
        <v>20, 2019</v>
      </c>
      <c r="I2587" t="str">
        <f t="shared" si="365"/>
        <v>20</v>
      </c>
      <c r="J2587">
        <f t="shared" si="366"/>
        <v>4</v>
      </c>
      <c r="K2587" t="str">
        <f t="shared" si="367"/>
        <v>2019</v>
      </c>
      <c r="L2587">
        <f t="shared" si="368"/>
        <v>6</v>
      </c>
    </row>
    <row r="2588" spans="1:12" x14ac:dyDescent="0.2">
      <c r="A2588" s="1">
        <v>81035866</v>
      </c>
      <c r="B2588" s="16">
        <v>43636</v>
      </c>
      <c r="C2588" t="s">
        <v>8096</v>
      </c>
      <c r="D2588" s="16">
        <f t="shared" si="360"/>
        <v>43636</v>
      </c>
      <c r="E2588" s="13" t="str">
        <f t="shared" si="361"/>
        <v>20-6-2019</v>
      </c>
      <c r="F2588">
        <f t="shared" si="362"/>
        <v>5</v>
      </c>
      <c r="G2588" t="str">
        <f t="shared" si="363"/>
        <v>June</v>
      </c>
      <c r="H2588" t="str">
        <f t="shared" si="364"/>
        <v>20, 2019</v>
      </c>
      <c r="I2588" t="str">
        <f t="shared" si="365"/>
        <v>20</v>
      </c>
      <c r="J2588">
        <f t="shared" si="366"/>
        <v>4</v>
      </c>
      <c r="K2588" t="str">
        <f t="shared" si="367"/>
        <v>2019</v>
      </c>
      <c r="L2588">
        <f t="shared" si="368"/>
        <v>6</v>
      </c>
    </row>
    <row r="2589" spans="1:12" x14ac:dyDescent="0.2">
      <c r="A2589" s="1">
        <v>81027187</v>
      </c>
      <c r="B2589" s="16">
        <v>43636</v>
      </c>
      <c r="C2589" t="s">
        <v>8096</v>
      </c>
      <c r="D2589" s="16">
        <f t="shared" si="360"/>
        <v>43636</v>
      </c>
      <c r="E2589" s="13" t="str">
        <f t="shared" si="361"/>
        <v>20-6-2019</v>
      </c>
      <c r="F2589">
        <f t="shared" si="362"/>
        <v>5</v>
      </c>
      <c r="G2589" t="str">
        <f t="shared" si="363"/>
        <v>June</v>
      </c>
      <c r="H2589" t="str">
        <f t="shared" si="364"/>
        <v>20, 2019</v>
      </c>
      <c r="I2589" t="str">
        <f t="shared" si="365"/>
        <v>20</v>
      </c>
      <c r="J2589">
        <f t="shared" si="366"/>
        <v>4</v>
      </c>
      <c r="K2589" t="str">
        <f t="shared" si="367"/>
        <v>2019</v>
      </c>
      <c r="L2589">
        <f t="shared" si="368"/>
        <v>6</v>
      </c>
    </row>
    <row r="2590" spans="1:12" x14ac:dyDescent="0.2">
      <c r="A2590" s="1">
        <v>81035879</v>
      </c>
      <c r="B2590" s="16">
        <v>43636</v>
      </c>
      <c r="C2590" t="s">
        <v>8096</v>
      </c>
      <c r="D2590" s="16">
        <f t="shared" si="360"/>
        <v>43636</v>
      </c>
      <c r="E2590" s="13" t="str">
        <f t="shared" si="361"/>
        <v>20-6-2019</v>
      </c>
      <c r="F2590">
        <f t="shared" si="362"/>
        <v>5</v>
      </c>
      <c r="G2590" t="str">
        <f t="shared" si="363"/>
        <v>June</v>
      </c>
      <c r="H2590" t="str">
        <f t="shared" si="364"/>
        <v>20, 2019</v>
      </c>
      <c r="I2590" t="str">
        <f t="shared" si="365"/>
        <v>20</v>
      </c>
      <c r="J2590">
        <f t="shared" si="366"/>
        <v>4</v>
      </c>
      <c r="K2590" t="str">
        <f t="shared" si="367"/>
        <v>2019</v>
      </c>
      <c r="L2590">
        <f t="shared" si="368"/>
        <v>6</v>
      </c>
    </row>
    <row r="2591" spans="1:12" x14ac:dyDescent="0.2">
      <c r="A2591" s="1">
        <v>81035871</v>
      </c>
      <c r="B2591" s="16">
        <v>43636</v>
      </c>
      <c r="C2591" t="s">
        <v>8096</v>
      </c>
      <c r="D2591" s="16">
        <f t="shared" si="360"/>
        <v>43636</v>
      </c>
      <c r="E2591" s="13" t="str">
        <f t="shared" si="361"/>
        <v>20-6-2019</v>
      </c>
      <c r="F2591">
        <f t="shared" si="362"/>
        <v>5</v>
      </c>
      <c r="G2591" t="str">
        <f t="shared" si="363"/>
        <v>June</v>
      </c>
      <c r="H2591" t="str">
        <f t="shared" si="364"/>
        <v>20, 2019</v>
      </c>
      <c r="I2591" t="str">
        <f t="shared" si="365"/>
        <v>20</v>
      </c>
      <c r="J2591">
        <f t="shared" si="366"/>
        <v>4</v>
      </c>
      <c r="K2591" t="str">
        <f t="shared" si="367"/>
        <v>2019</v>
      </c>
      <c r="L2591">
        <f t="shared" si="368"/>
        <v>6</v>
      </c>
    </row>
    <row r="2592" spans="1:12" x14ac:dyDescent="0.2">
      <c r="A2592" s="1">
        <v>80997770</v>
      </c>
      <c r="B2592" s="16">
        <v>43271</v>
      </c>
      <c r="C2592" t="s">
        <v>8122</v>
      </c>
      <c r="D2592" s="16">
        <f t="shared" si="360"/>
        <v>43271</v>
      </c>
      <c r="E2592" s="13" t="str">
        <f t="shared" si="361"/>
        <v>20-6-2018</v>
      </c>
      <c r="F2592">
        <f t="shared" si="362"/>
        <v>5</v>
      </c>
      <c r="G2592" t="str">
        <f t="shared" si="363"/>
        <v>June</v>
      </c>
      <c r="H2592" t="str">
        <f t="shared" si="364"/>
        <v>20, 2018</v>
      </c>
      <c r="I2592" t="str">
        <f t="shared" si="365"/>
        <v>20</v>
      </c>
      <c r="J2592">
        <f t="shared" si="366"/>
        <v>4</v>
      </c>
      <c r="K2592" t="str">
        <f t="shared" si="367"/>
        <v>2018</v>
      </c>
      <c r="L2592">
        <f t="shared" si="368"/>
        <v>6</v>
      </c>
    </row>
    <row r="2593" spans="1:12" x14ac:dyDescent="0.2">
      <c r="A2593" s="1">
        <v>80173234</v>
      </c>
      <c r="B2593" s="16">
        <v>42906</v>
      </c>
      <c r="C2593" t="s">
        <v>8126</v>
      </c>
      <c r="D2593" s="16">
        <f t="shared" si="360"/>
        <v>42906</v>
      </c>
      <c r="E2593" s="13" t="str">
        <f t="shared" si="361"/>
        <v>20-6-2017</v>
      </c>
      <c r="F2593">
        <f t="shared" si="362"/>
        <v>5</v>
      </c>
      <c r="G2593" t="str">
        <f t="shared" si="363"/>
        <v>June</v>
      </c>
      <c r="H2593" t="str">
        <f t="shared" si="364"/>
        <v>20, 2017</v>
      </c>
      <c r="I2593" t="str">
        <f t="shared" si="365"/>
        <v>20</v>
      </c>
      <c r="J2593">
        <f t="shared" si="366"/>
        <v>4</v>
      </c>
      <c r="K2593" t="str">
        <f t="shared" si="367"/>
        <v>2017</v>
      </c>
      <c r="L2593">
        <f t="shared" si="368"/>
        <v>6</v>
      </c>
    </row>
    <row r="2594" spans="1:12" x14ac:dyDescent="0.2">
      <c r="A2594" s="1">
        <v>80151644</v>
      </c>
      <c r="B2594" s="16">
        <v>42906</v>
      </c>
      <c r="C2594" t="s">
        <v>8126</v>
      </c>
      <c r="D2594" s="16">
        <f t="shared" si="360"/>
        <v>42906</v>
      </c>
      <c r="E2594" s="13" t="str">
        <f t="shared" si="361"/>
        <v>20-6-2017</v>
      </c>
      <c r="F2594">
        <f t="shared" si="362"/>
        <v>5</v>
      </c>
      <c r="G2594" t="str">
        <f t="shared" si="363"/>
        <v>June</v>
      </c>
      <c r="H2594" t="str">
        <f t="shared" si="364"/>
        <v>20, 2017</v>
      </c>
      <c r="I2594" t="str">
        <f t="shared" si="365"/>
        <v>20</v>
      </c>
      <c r="J2594">
        <f t="shared" si="366"/>
        <v>4</v>
      </c>
      <c r="K2594" t="str">
        <f t="shared" si="367"/>
        <v>2017</v>
      </c>
      <c r="L2594">
        <f t="shared" si="368"/>
        <v>6</v>
      </c>
    </row>
    <row r="2595" spans="1:12" x14ac:dyDescent="0.2">
      <c r="A2595" s="1">
        <v>80185223</v>
      </c>
      <c r="B2595" s="16">
        <v>42906</v>
      </c>
      <c r="C2595" t="s">
        <v>8126</v>
      </c>
      <c r="D2595" s="16">
        <f t="shared" si="360"/>
        <v>42906</v>
      </c>
      <c r="E2595" s="13" t="str">
        <f t="shared" si="361"/>
        <v>20-6-2017</v>
      </c>
      <c r="F2595">
        <f t="shared" si="362"/>
        <v>5</v>
      </c>
      <c r="G2595" t="str">
        <f t="shared" si="363"/>
        <v>June</v>
      </c>
      <c r="H2595" t="str">
        <f t="shared" si="364"/>
        <v>20, 2017</v>
      </c>
      <c r="I2595" t="str">
        <f t="shared" si="365"/>
        <v>20</v>
      </c>
      <c r="J2595">
        <f t="shared" si="366"/>
        <v>4</v>
      </c>
      <c r="K2595" t="str">
        <f t="shared" si="367"/>
        <v>2017</v>
      </c>
      <c r="L2595">
        <f t="shared" si="368"/>
        <v>6</v>
      </c>
    </row>
    <row r="2596" spans="1:12" x14ac:dyDescent="0.2">
      <c r="A2596" s="1">
        <v>80005588</v>
      </c>
      <c r="B2596" s="16">
        <v>42541</v>
      </c>
      <c r="C2596" t="s">
        <v>8135</v>
      </c>
      <c r="D2596" s="16">
        <f t="shared" si="360"/>
        <v>42541</v>
      </c>
      <c r="E2596" s="13" t="str">
        <f t="shared" si="361"/>
        <v>20-6-2016</v>
      </c>
      <c r="F2596">
        <f t="shared" si="362"/>
        <v>5</v>
      </c>
      <c r="G2596" t="str">
        <f t="shared" si="363"/>
        <v>June</v>
      </c>
      <c r="H2596" t="str">
        <f t="shared" si="364"/>
        <v>20, 2016</v>
      </c>
      <c r="I2596" t="str">
        <f t="shared" si="365"/>
        <v>20</v>
      </c>
      <c r="J2596">
        <f t="shared" si="366"/>
        <v>4</v>
      </c>
      <c r="K2596" t="str">
        <f t="shared" si="367"/>
        <v>2016</v>
      </c>
      <c r="L2596">
        <f t="shared" si="368"/>
        <v>6</v>
      </c>
    </row>
    <row r="2597" spans="1:12" x14ac:dyDescent="0.2">
      <c r="A2597" s="1">
        <v>81028895</v>
      </c>
      <c r="B2597" s="16">
        <v>43618</v>
      </c>
      <c r="C2597" t="s">
        <v>8138</v>
      </c>
      <c r="D2597" s="16">
        <f t="shared" si="360"/>
        <v>43618</v>
      </c>
      <c r="E2597" s="13" t="str">
        <f t="shared" si="361"/>
        <v>2-6-2019</v>
      </c>
      <c r="F2597">
        <f t="shared" si="362"/>
        <v>5</v>
      </c>
      <c r="G2597" t="str">
        <f t="shared" si="363"/>
        <v>June</v>
      </c>
      <c r="H2597" t="str">
        <f t="shared" si="364"/>
        <v>2, 2019</v>
      </c>
      <c r="I2597" t="str">
        <f t="shared" si="365"/>
        <v>2</v>
      </c>
      <c r="J2597">
        <f t="shared" si="366"/>
        <v>3</v>
      </c>
      <c r="K2597" t="str">
        <f t="shared" si="367"/>
        <v>2019</v>
      </c>
      <c r="L2597">
        <f t="shared" si="368"/>
        <v>6</v>
      </c>
    </row>
    <row r="2598" spans="1:12" x14ac:dyDescent="0.2">
      <c r="A2598" s="1">
        <v>70038131</v>
      </c>
      <c r="B2598" s="16">
        <v>43618</v>
      </c>
      <c r="C2598" t="s">
        <v>8138</v>
      </c>
      <c r="D2598" s="16">
        <f t="shared" si="360"/>
        <v>43618</v>
      </c>
      <c r="E2598" s="13" t="str">
        <f t="shared" si="361"/>
        <v>2-6-2019</v>
      </c>
      <c r="F2598">
        <f t="shared" si="362"/>
        <v>5</v>
      </c>
      <c r="G2598" t="str">
        <f t="shared" si="363"/>
        <v>June</v>
      </c>
      <c r="H2598" t="str">
        <f t="shared" si="364"/>
        <v>2, 2019</v>
      </c>
      <c r="I2598" t="str">
        <f t="shared" si="365"/>
        <v>2</v>
      </c>
      <c r="J2598">
        <f t="shared" si="366"/>
        <v>3</v>
      </c>
      <c r="K2598" t="str">
        <f t="shared" si="367"/>
        <v>2019</v>
      </c>
      <c r="L2598">
        <f t="shared" si="368"/>
        <v>6</v>
      </c>
    </row>
    <row r="2599" spans="1:12" x14ac:dyDescent="0.2">
      <c r="A2599" s="1">
        <v>81110386</v>
      </c>
      <c r="B2599" s="16">
        <v>43618</v>
      </c>
      <c r="C2599" t="s">
        <v>8138</v>
      </c>
      <c r="D2599" s="16">
        <f t="shared" si="360"/>
        <v>43618</v>
      </c>
      <c r="E2599" s="13" t="str">
        <f t="shared" si="361"/>
        <v>2-6-2019</v>
      </c>
      <c r="F2599">
        <f t="shared" si="362"/>
        <v>5</v>
      </c>
      <c r="G2599" t="str">
        <f t="shared" si="363"/>
        <v>June</v>
      </c>
      <c r="H2599" t="str">
        <f t="shared" si="364"/>
        <v>2, 2019</v>
      </c>
      <c r="I2599" t="str">
        <f t="shared" si="365"/>
        <v>2</v>
      </c>
      <c r="J2599">
        <f t="shared" si="366"/>
        <v>3</v>
      </c>
      <c r="K2599" t="str">
        <f t="shared" si="367"/>
        <v>2019</v>
      </c>
      <c r="L2599">
        <f t="shared" si="368"/>
        <v>6</v>
      </c>
    </row>
    <row r="2600" spans="1:12" x14ac:dyDescent="0.2">
      <c r="A2600" s="1">
        <v>80108430</v>
      </c>
      <c r="B2600" s="16">
        <v>43618</v>
      </c>
      <c r="C2600" t="s">
        <v>8138</v>
      </c>
      <c r="D2600" s="16">
        <f t="shared" si="360"/>
        <v>43618</v>
      </c>
      <c r="E2600" s="13" t="str">
        <f t="shared" si="361"/>
        <v>2-6-2019</v>
      </c>
      <c r="F2600">
        <f t="shared" si="362"/>
        <v>5</v>
      </c>
      <c r="G2600" t="str">
        <f t="shared" si="363"/>
        <v>June</v>
      </c>
      <c r="H2600" t="str">
        <f t="shared" si="364"/>
        <v>2, 2019</v>
      </c>
      <c r="I2600" t="str">
        <f t="shared" si="365"/>
        <v>2</v>
      </c>
      <c r="J2600">
        <f t="shared" si="366"/>
        <v>3</v>
      </c>
      <c r="K2600" t="str">
        <f t="shared" si="367"/>
        <v>2019</v>
      </c>
      <c r="L2600">
        <f t="shared" si="368"/>
        <v>6</v>
      </c>
    </row>
    <row r="2601" spans="1:12" x14ac:dyDescent="0.2">
      <c r="A2601" s="1">
        <v>70135893</v>
      </c>
      <c r="B2601" s="16">
        <v>43253</v>
      </c>
      <c r="C2601" t="s">
        <v>8153</v>
      </c>
      <c r="D2601" s="16">
        <f t="shared" si="360"/>
        <v>43253</v>
      </c>
      <c r="E2601" s="13" t="str">
        <f t="shared" si="361"/>
        <v>2-6-2018</v>
      </c>
      <c r="F2601">
        <f t="shared" si="362"/>
        <v>5</v>
      </c>
      <c r="G2601" t="str">
        <f t="shared" si="363"/>
        <v>June</v>
      </c>
      <c r="H2601" t="str">
        <f t="shared" si="364"/>
        <v>2, 2018</v>
      </c>
      <c r="I2601" t="str">
        <f t="shared" si="365"/>
        <v>2</v>
      </c>
      <c r="J2601">
        <f t="shared" si="366"/>
        <v>3</v>
      </c>
      <c r="K2601" t="str">
        <f t="shared" si="367"/>
        <v>2018</v>
      </c>
      <c r="L2601">
        <f t="shared" si="368"/>
        <v>6</v>
      </c>
    </row>
    <row r="2602" spans="1:12" x14ac:dyDescent="0.2">
      <c r="A2602" s="1">
        <v>80121844</v>
      </c>
      <c r="B2602" s="16">
        <v>42888</v>
      </c>
      <c r="C2602" t="s">
        <v>8157</v>
      </c>
      <c r="D2602" s="16">
        <f t="shared" si="360"/>
        <v>42888</v>
      </c>
      <c r="E2602" s="13" t="str">
        <f t="shared" si="361"/>
        <v>2-6-2017</v>
      </c>
      <c r="F2602">
        <f t="shared" si="362"/>
        <v>5</v>
      </c>
      <c r="G2602" t="str">
        <f t="shared" si="363"/>
        <v>June</v>
      </c>
      <c r="H2602" t="str">
        <f t="shared" si="364"/>
        <v>2, 2017</v>
      </c>
      <c r="I2602" t="str">
        <f t="shared" si="365"/>
        <v>2</v>
      </c>
      <c r="J2602">
        <f t="shared" si="366"/>
        <v>3</v>
      </c>
      <c r="K2602" t="str">
        <f t="shared" si="367"/>
        <v>2017</v>
      </c>
      <c r="L2602">
        <f t="shared" si="368"/>
        <v>6</v>
      </c>
    </row>
    <row r="2603" spans="1:12" x14ac:dyDescent="0.2">
      <c r="A2603" s="1">
        <v>80133117</v>
      </c>
      <c r="B2603" s="16">
        <v>42888</v>
      </c>
      <c r="C2603" t="s">
        <v>8157</v>
      </c>
      <c r="D2603" s="16">
        <f t="shared" si="360"/>
        <v>42888</v>
      </c>
      <c r="E2603" s="13" t="str">
        <f t="shared" si="361"/>
        <v>2-6-2017</v>
      </c>
      <c r="F2603">
        <f t="shared" si="362"/>
        <v>5</v>
      </c>
      <c r="G2603" t="str">
        <f t="shared" si="363"/>
        <v>June</v>
      </c>
      <c r="H2603" t="str">
        <f t="shared" si="364"/>
        <v>2, 2017</v>
      </c>
      <c r="I2603" t="str">
        <f t="shared" si="365"/>
        <v>2</v>
      </c>
      <c r="J2603">
        <f t="shared" si="366"/>
        <v>3</v>
      </c>
      <c r="K2603" t="str">
        <f t="shared" si="367"/>
        <v>2017</v>
      </c>
      <c r="L2603">
        <f t="shared" si="368"/>
        <v>6</v>
      </c>
    </row>
    <row r="2604" spans="1:12" x14ac:dyDescent="0.2">
      <c r="A2604" s="1">
        <v>80158750</v>
      </c>
      <c r="B2604" s="16">
        <v>42888</v>
      </c>
      <c r="C2604" t="s">
        <v>8157</v>
      </c>
      <c r="D2604" s="16">
        <f t="shared" si="360"/>
        <v>42888</v>
      </c>
      <c r="E2604" s="13" t="str">
        <f t="shared" si="361"/>
        <v>2-6-2017</v>
      </c>
      <c r="F2604">
        <f t="shared" si="362"/>
        <v>5</v>
      </c>
      <c r="G2604" t="str">
        <f t="shared" si="363"/>
        <v>June</v>
      </c>
      <c r="H2604" t="str">
        <f t="shared" si="364"/>
        <v>2, 2017</v>
      </c>
      <c r="I2604" t="str">
        <f t="shared" si="365"/>
        <v>2</v>
      </c>
      <c r="J2604">
        <f t="shared" si="366"/>
        <v>3</v>
      </c>
      <c r="K2604" t="str">
        <f t="shared" si="367"/>
        <v>2017</v>
      </c>
      <c r="L2604">
        <f t="shared" si="368"/>
        <v>6</v>
      </c>
    </row>
    <row r="2605" spans="1:12" x14ac:dyDescent="0.2">
      <c r="A2605" s="1">
        <v>80176840</v>
      </c>
      <c r="B2605" s="16">
        <v>42888</v>
      </c>
      <c r="C2605" t="s">
        <v>8157</v>
      </c>
      <c r="D2605" s="16">
        <f t="shared" si="360"/>
        <v>42888</v>
      </c>
      <c r="E2605" s="13" t="str">
        <f t="shared" si="361"/>
        <v>2-6-2017</v>
      </c>
      <c r="F2605">
        <f t="shared" si="362"/>
        <v>5</v>
      </c>
      <c r="G2605" t="str">
        <f t="shared" si="363"/>
        <v>June</v>
      </c>
      <c r="H2605" t="str">
        <f t="shared" si="364"/>
        <v>2, 2017</v>
      </c>
      <c r="I2605" t="str">
        <f t="shared" si="365"/>
        <v>2</v>
      </c>
      <c r="J2605">
        <f t="shared" si="366"/>
        <v>3</v>
      </c>
      <c r="K2605" t="str">
        <f t="shared" si="367"/>
        <v>2017</v>
      </c>
      <c r="L2605">
        <f t="shared" si="368"/>
        <v>6</v>
      </c>
    </row>
    <row r="2606" spans="1:12" x14ac:dyDescent="0.2">
      <c r="A2606" s="1">
        <v>80095626</v>
      </c>
      <c r="B2606" s="16">
        <v>42523</v>
      </c>
      <c r="C2606" t="s">
        <v>8167</v>
      </c>
      <c r="D2606" s="16">
        <f t="shared" si="360"/>
        <v>42523</v>
      </c>
      <c r="E2606" s="13" t="str">
        <f t="shared" si="361"/>
        <v>2-6-2016</v>
      </c>
      <c r="F2606">
        <f t="shared" si="362"/>
        <v>5</v>
      </c>
      <c r="G2606" t="str">
        <f t="shared" si="363"/>
        <v>June</v>
      </c>
      <c r="H2606" t="str">
        <f t="shared" si="364"/>
        <v>2, 2016</v>
      </c>
      <c r="I2606" t="str">
        <f t="shared" si="365"/>
        <v>2</v>
      </c>
      <c r="J2606">
        <f t="shared" si="366"/>
        <v>3</v>
      </c>
      <c r="K2606" t="str">
        <f t="shared" si="367"/>
        <v>2016</v>
      </c>
      <c r="L2606">
        <f t="shared" si="368"/>
        <v>6</v>
      </c>
    </row>
    <row r="2607" spans="1:12" x14ac:dyDescent="0.2">
      <c r="A2607" s="1">
        <v>80216302</v>
      </c>
      <c r="B2607" s="16">
        <v>43635</v>
      </c>
      <c r="C2607" t="s">
        <v>8171</v>
      </c>
      <c r="D2607" s="16">
        <f t="shared" si="360"/>
        <v>43635</v>
      </c>
      <c r="E2607" s="13" t="str">
        <f t="shared" si="361"/>
        <v>19-6-2019</v>
      </c>
      <c r="F2607">
        <f t="shared" si="362"/>
        <v>5</v>
      </c>
      <c r="G2607" t="str">
        <f t="shared" si="363"/>
        <v>June</v>
      </c>
      <c r="H2607" t="str">
        <f t="shared" si="364"/>
        <v>19, 2019</v>
      </c>
      <c r="I2607" t="str">
        <f t="shared" si="365"/>
        <v>19</v>
      </c>
      <c r="J2607">
        <f t="shared" si="366"/>
        <v>4</v>
      </c>
      <c r="K2607" t="str">
        <f t="shared" si="367"/>
        <v>2019</v>
      </c>
      <c r="L2607">
        <f t="shared" si="368"/>
        <v>6</v>
      </c>
    </row>
    <row r="2608" spans="1:12" x14ac:dyDescent="0.2">
      <c r="A2608" s="1">
        <v>81105525</v>
      </c>
      <c r="B2608" s="16">
        <v>43635</v>
      </c>
      <c r="C2608" t="s">
        <v>8171</v>
      </c>
      <c r="D2608" s="16">
        <f t="shared" si="360"/>
        <v>43635</v>
      </c>
      <c r="E2608" s="13" t="str">
        <f t="shared" si="361"/>
        <v>19-6-2019</v>
      </c>
      <c r="F2608">
        <f t="shared" si="362"/>
        <v>5</v>
      </c>
      <c r="G2608" t="str">
        <f t="shared" si="363"/>
        <v>June</v>
      </c>
      <c r="H2608" t="str">
        <f t="shared" si="364"/>
        <v>19, 2019</v>
      </c>
      <c r="I2608" t="str">
        <f t="shared" si="365"/>
        <v>19</v>
      </c>
      <c r="J2608">
        <f t="shared" si="366"/>
        <v>4</v>
      </c>
      <c r="K2608" t="str">
        <f t="shared" si="367"/>
        <v>2019</v>
      </c>
      <c r="L2608">
        <f t="shared" si="368"/>
        <v>6</v>
      </c>
    </row>
    <row r="2609" spans="1:12" x14ac:dyDescent="0.2">
      <c r="A2609" s="1">
        <v>81017094</v>
      </c>
      <c r="B2609" s="16">
        <v>43635</v>
      </c>
      <c r="C2609" t="s">
        <v>8171</v>
      </c>
      <c r="D2609" s="16">
        <f t="shared" si="360"/>
        <v>43635</v>
      </c>
      <c r="E2609" s="13" t="str">
        <f t="shared" si="361"/>
        <v>19-6-2019</v>
      </c>
      <c r="F2609">
        <f t="shared" si="362"/>
        <v>5</v>
      </c>
      <c r="G2609" t="str">
        <f t="shared" si="363"/>
        <v>June</v>
      </c>
      <c r="H2609" t="str">
        <f t="shared" si="364"/>
        <v>19, 2019</v>
      </c>
      <c r="I2609" t="str">
        <f t="shared" si="365"/>
        <v>19</v>
      </c>
      <c r="J2609">
        <f t="shared" si="366"/>
        <v>4</v>
      </c>
      <c r="K2609" t="str">
        <f t="shared" si="367"/>
        <v>2019</v>
      </c>
      <c r="L2609">
        <f t="shared" si="368"/>
        <v>6</v>
      </c>
    </row>
    <row r="2610" spans="1:12" x14ac:dyDescent="0.2">
      <c r="A2610" s="1">
        <v>80190535</v>
      </c>
      <c r="B2610" s="16">
        <v>43635</v>
      </c>
      <c r="C2610" t="s">
        <v>8171</v>
      </c>
      <c r="D2610" s="16">
        <f t="shared" si="360"/>
        <v>43635</v>
      </c>
      <c r="E2610" s="13" t="str">
        <f t="shared" si="361"/>
        <v>19-6-2019</v>
      </c>
      <c r="F2610">
        <f t="shared" si="362"/>
        <v>5</v>
      </c>
      <c r="G2610" t="str">
        <f t="shared" si="363"/>
        <v>June</v>
      </c>
      <c r="H2610" t="str">
        <f t="shared" si="364"/>
        <v>19, 2019</v>
      </c>
      <c r="I2610" t="str">
        <f t="shared" si="365"/>
        <v>19</v>
      </c>
      <c r="J2610">
        <f t="shared" si="366"/>
        <v>4</v>
      </c>
      <c r="K2610" t="str">
        <f t="shared" si="367"/>
        <v>2019</v>
      </c>
      <c r="L2610">
        <f t="shared" si="368"/>
        <v>6</v>
      </c>
    </row>
    <row r="2611" spans="1:12" x14ac:dyDescent="0.2">
      <c r="A2611" s="1">
        <v>80241071</v>
      </c>
      <c r="B2611" s="16">
        <v>43635</v>
      </c>
      <c r="C2611" t="s">
        <v>8171</v>
      </c>
      <c r="D2611" s="16">
        <f t="shared" si="360"/>
        <v>43635</v>
      </c>
      <c r="E2611" s="13" t="str">
        <f t="shared" si="361"/>
        <v>19-6-2019</v>
      </c>
      <c r="F2611">
        <f t="shared" si="362"/>
        <v>5</v>
      </c>
      <c r="G2611" t="str">
        <f t="shared" si="363"/>
        <v>June</v>
      </c>
      <c r="H2611" t="str">
        <f t="shared" si="364"/>
        <v>19, 2019</v>
      </c>
      <c r="I2611" t="str">
        <f t="shared" si="365"/>
        <v>19</v>
      </c>
      <c r="J2611">
        <f t="shared" si="366"/>
        <v>4</v>
      </c>
      <c r="K2611" t="str">
        <f t="shared" si="367"/>
        <v>2019</v>
      </c>
      <c r="L2611">
        <f t="shared" si="368"/>
        <v>6</v>
      </c>
    </row>
    <row r="2612" spans="1:12" x14ac:dyDescent="0.2">
      <c r="A2612" s="1">
        <v>80233611</v>
      </c>
      <c r="B2612" s="16">
        <v>43270</v>
      </c>
      <c r="C2612" t="s">
        <v>8187</v>
      </c>
      <c r="D2612" s="16">
        <f t="shared" si="360"/>
        <v>43270</v>
      </c>
      <c r="E2612" s="13" t="str">
        <f t="shared" si="361"/>
        <v>19-6-2018</v>
      </c>
      <c r="F2612">
        <f t="shared" si="362"/>
        <v>5</v>
      </c>
      <c r="G2612" t="str">
        <f t="shared" si="363"/>
        <v>June</v>
      </c>
      <c r="H2612" t="str">
        <f t="shared" si="364"/>
        <v>19, 2018</v>
      </c>
      <c r="I2612" t="str">
        <f t="shared" si="365"/>
        <v>19</v>
      </c>
      <c r="J2612">
        <f t="shared" si="366"/>
        <v>4</v>
      </c>
      <c r="K2612" t="str">
        <f t="shared" si="367"/>
        <v>2018</v>
      </c>
      <c r="L2612">
        <f t="shared" si="368"/>
        <v>6</v>
      </c>
    </row>
    <row r="2613" spans="1:12" x14ac:dyDescent="0.2">
      <c r="A2613" s="1">
        <v>80993106</v>
      </c>
      <c r="B2613" s="16">
        <v>43270</v>
      </c>
      <c r="C2613" t="s">
        <v>8187</v>
      </c>
      <c r="D2613" s="16">
        <f t="shared" si="360"/>
        <v>43270</v>
      </c>
      <c r="E2613" s="13" t="str">
        <f t="shared" si="361"/>
        <v>19-6-2018</v>
      </c>
      <c r="F2613">
        <f t="shared" si="362"/>
        <v>5</v>
      </c>
      <c r="G2613" t="str">
        <f t="shared" si="363"/>
        <v>June</v>
      </c>
      <c r="H2613" t="str">
        <f t="shared" si="364"/>
        <v>19, 2018</v>
      </c>
      <c r="I2613" t="str">
        <f t="shared" si="365"/>
        <v>19</v>
      </c>
      <c r="J2613">
        <f t="shared" si="366"/>
        <v>4</v>
      </c>
      <c r="K2613" t="str">
        <f t="shared" si="367"/>
        <v>2018</v>
      </c>
      <c r="L2613">
        <f t="shared" si="368"/>
        <v>6</v>
      </c>
    </row>
    <row r="2614" spans="1:12" x14ac:dyDescent="0.2">
      <c r="A2614" s="1">
        <v>80160814</v>
      </c>
      <c r="B2614" s="16">
        <v>42905</v>
      </c>
      <c r="C2614" t="s">
        <v>8193</v>
      </c>
      <c r="D2614" s="16">
        <f t="shared" si="360"/>
        <v>42905</v>
      </c>
      <c r="E2614" s="13" t="str">
        <f t="shared" si="361"/>
        <v>19-6-2017</v>
      </c>
      <c r="F2614">
        <f t="shared" si="362"/>
        <v>5</v>
      </c>
      <c r="G2614" t="str">
        <f t="shared" si="363"/>
        <v>June</v>
      </c>
      <c r="H2614" t="str">
        <f t="shared" si="364"/>
        <v>19, 2017</v>
      </c>
      <c r="I2614" t="str">
        <f t="shared" si="365"/>
        <v>19</v>
      </c>
      <c r="J2614">
        <f t="shared" si="366"/>
        <v>4</v>
      </c>
      <c r="K2614" t="str">
        <f t="shared" si="367"/>
        <v>2017</v>
      </c>
      <c r="L2614">
        <f t="shared" si="368"/>
        <v>6</v>
      </c>
    </row>
    <row r="2615" spans="1:12" x14ac:dyDescent="0.2">
      <c r="A2615" s="1">
        <v>80993404</v>
      </c>
      <c r="B2615" s="16">
        <v>43634</v>
      </c>
      <c r="C2615" t="s">
        <v>8196</v>
      </c>
      <c r="D2615" s="16">
        <f t="shared" si="360"/>
        <v>43634</v>
      </c>
      <c r="E2615" s="13" t="str">
        <f t="shared" si="361"/>
        <v>18-6-2019</v>
      </c>
      <c r="F2615">
        <f t="shared" si="362"/>
        <v>5</v>
      </c>
      <c r="G2615" t="str">
        <f t="shared" si="363"/>
        <v>June</v>
      </c>
      <c r="H2615" t="str">
        <f t="shared" si="364"/>
        <v>18, 2019</v>
      </c>
      <c r="I2615" t="str">
        <f t="shared" si="365"/>
        <v>18</v>
      </c>
      <c r="J2615">
        <f t="shared" si="366"/>
        <v>4</v>
      </c>
      <c r="K2615" t="str">
        <f t="shared" si="367"/>
        <v>2019</v>
      </c>
      <c r="L2615">
        <f t="shared" si="368"/>
        <v>6</v>
      </c>
    </row>
    <row r="2616" spans="1:12" x14ac:dyDescent="0.2">
      <c r="A2616" s="1">
        <v>81092781</v>
      </c>
      <c r="B2616" s="16">
        <v>43634</v>
      </c>
      <c r="C2616" t="s">
        <v>8196</v>
      </c>
      <c r="D2616" s="16">
        <f t="shared" si="360"/>
        <v>43634</v>
      </c>
      <c r="E2616" s="13" t="str">
        <f t="shared" si="361"/>
        <v>18-6-2019</v>
      </c>
      <c r="F2616">
        <f t="shared" si="362"/>
        <v>5</v>
      </c>
      <c r="G2616" t="str">
        <f t="shared" si="363"/>
        <v>June</v>
      </c>
      <c r="H2616" t="str">
        <f t="shared" si="364"/>
        <v>18, 2019</v>
      </c>
      <c r="I2616" t="str">
        <f t="shared" si="365"/>
        <v>18</v>
      </c>
      <c r="J2616">
        <f t="shared" si="366"/>
        <v>4</v>
      </c>
      <c r="K2616" t="str">
        <f t="shared" si="367"/>
        <v>2019</v>
      </c>
      <c r="L2616">
        <f t="shared" si="368"/>
        <v>6</v>
      </c>
    </row>
    <row r="2617" spans="1:12" x14ac:dyDescent="0.2">
      <c r="A2617" s="1">
        <v>81001090</v>
      </c>
      <c r="B2617" s="16">
        <v>43634</v>
      </c>
      <c r="C2617" t="s">
        <v>8196</v>
      </c>
      <c r="D2617" s="16">
        <f t="shared" si="360"/>
        <v>43634</v>
      </c>
      <c r="E2617" s="13" t="str">
        <f t="shared" si="361"/>
        <v>18-6-2019</v>
      </c>
      <c r="F2617">
        <f t="shared" si="362"/>
        <v>5</v>
      </c>
      <c r="G2617" t="str">
        <f t="shared" si="363"/>
        <v>June</v>
      </c>
      <c r="H2617" t="str">
        <f t="shared" si="364"/>
        <v>18, 2019</v>
      </c>
      <c r="I2617" t="str">
        <f t="shared" si="365"/>
        <v>18</v>
      </c>
      <c r="J2617">
        <f t="shared" si="366"/>
        <v>4</v>
      </c>
      <c r="K2617" t="str">
        <f t="shared" si="367"/>
        <v>2019</v>
      </c>
      <c r="L2617">
        <f t="shared" si="368"/>
        <v>6</v>
      </c>
    </row>
    <row r="2618" spans="1:12" x14ac:dyDescent="0.2">
      <c r="A2618" s="1">
        <v>81083891</v>
      </c>
      <c r="B2618" s="16">
        <v>43634</v>
      </c>
      <c r="C2618" t="s">
        <v>8196</v>
      </c>
      <c r="D2618" s="16">
        <f t="shared" si="360"/>
        <v>43634</v>
      </c>
      <c r="E2618" s="13" t="str">
        <f t="shared" si="361"/>
        <v>18-6-2019</v>
      </c>
      <c r="F2618">
        <f t="shared" si="362"/>
        <v>5</v>
      </c>
      <c r="G2618" t="str">
        <f t="shared" si="363"/>
        <v>June</v>
      </c>
      <c r="H2618" t="str">
        <f t="shared" si="364"/>
        <v>18, 2019</v>
      </c>
      <c r="I2618" t="str">
        <f t="shared" si="365"/>
        <v>18</v>
      </c>
      <c r="J2618">
        <f t="shared" si="366"/>
        <v>4</v>
      </c>
      <c r="K2618" t="str">
        <f t="shared" si="367"/>
        <v>2019</v>
      </c>
      <c r="L2618">
        <f t="shared" si="368"/>
        <v>6</v>
      </c>
    </row>
    <row r="2619" spans="1:12" x14ac:dyDescent="0.2">
      <c r="A2619" s="1">
        <v>81092782</v>
      </c>
      <c r="B2619" s="16">
        <v>43634</v>
      </c>
      <c r="C2619" t="s">
        <v>8196</v>
      </c>
      <c r="D2619" s="16">
        <f t="shared" si="360"/>
        <v>43634</v>
      </c>
      <c r="E2619" s="13" t="str">
        <f t="shared" si="361"/>
        <v>18-6-2019</v>
      </c>
      <c r="F2619">
        <f t="shared" si="362"/>
        <v>5</v>
      </c>
      <c r="G2619" t="str">
        <f t="shared" si="363"/>
        <v>June</v>
      </c>
      <c r="H2619" t="str">
        <f t="shared" si="364"/>
        <v>18, 2019</v>
      </c>
      <c r="I2619" t="str">
        <f t="shared" si="365"/>
        <v>18</v>
      </c>
      <c r="J2619">
        <f t="shared" si="366"/>
        <v>4</v>
      </c>
      <c r="K2619" t="str">
        <f t="shared" si="367"/>
        <v>2019</v>
      </c>
      <c r="L2619">
        <f t="shared" si="368"/>
        <v>6</v>
      </c>
    </row>
    <row r="2620" spans="1:12" x14ac:dyDescent="0.2">
      <c r="A2620" s="1">
        <v>81092780</v>
      </c>
      <c r="B2620" s="16">
        <v>43634</v>
      </c>
      <c r="C2620" t="s">
        <v>8196</v>
      </c>
      <c r="D2620" s="16">
        <f t="shared" si="360"/>
        <v>43634</v>
      </c>
      <c r="E2620" s="13" t="str">
        <f t="shared" si="361"/>
        <v>18-6-2019</v>
      </c>
      <c r="F2620">
        <f t="shared" si="362"/>
        <v>5</v>
      </c>
      <c r="G2620" t="str">
        <f t="shared" si="363"/>
        <v>June</v>
      </c>
      <c r="H2620" t="str">
        <f t="shared" si="364"/>
        <v>18, 2019</v>
      </c>
      <c r="I2620" t="str">
        <f t="shared" si="365"/>
        <v>18</v>
      </c>
      <c r="J2620">
        <f t="shared" si="366"/>
        <v>4</v>
      </c>
      <c r="K2620" t="str">
        <f t="shared" si="367"/>
        <v>2019</v>
      </c>
      <c r="L2620">
        <f t="shared" si="368"/>
        <v>6</v>
      </c>
    </row>
    <row r="2621" spans="1:12" x14ac:dyDescent="0.2">
      <c r="A2621" s="1">
        <v>81092783</v>
      </c>
      <c r="B2621" s="16">
        <v>43634</v>
      </c>
      <c r="C2621" t="s">
        <v>8196</v>
      </c>
      <c r="D2621" s="16">
        <f t="shared" si="360"/>
        <v>43634</v>
      </c>
      <c r="E2621" s="13" t="str">
        <f t="shared" si="361"/>
        <v>18-6-2019</v>
      </c>
      <c r="F2621">
        <f t="shared" si="362"/>
        <v>5</v>
      </c>
      <c r="G2621" t="str">
        <f t="shared" si="363"/>
        <v>June</v>
      </c>
      <c r="H2621" t="str">
        <f t="shared" si="364"/>
        <v>18, 2019</v>
      </c>
      <c r="I2621" t="str">
        <f t="shared" si="365"/>
        <v>18</v>
      </c>
      <c r="J2621">
        <f t="shared" si="366"/>
        <v>4</v>
      </c>
      <c r="K2621" t="str">
        <f t="shared" si="367"/>
        <v>2019</v>
      </c>
      <c r="L2621">
        <f t="shared" si="368"/>
        <v>6</v>
      </c>
    </row>
    <row r="2622" spans="1:12" x14ac:dyDescent="0.2">
      <c r="A2622" s="1">
        <v>81136963</v>
      </c>
      <c r="B2622" s="16">
        <v>43634</v>
      </c>
      <c r="C2622" t="s">
        <v>8196</v>
      </c>
      <c r="D2622" s="16">
        <f t="shared" si="360"/>
        <v>43634</v>
      </c>
      <c r="E2622" s="13" t="str">
        <f t="shared" si="361"/>
        <v>18-6-2019</v>
      </c>
      <c r="F2622">
        <f t="shared" si="362"/>
        <v>5</v>
      </c>
      <c r="G2622" t="str">
        <f t="shared" si="363"/>
        <v>June</v>
      </c>
      <c r="H2622" t="str">
        <f t="shared" si="364"/>
        <v>18, 2019</v>
      </c>
      <c r="I2622" t="str">
        <f t="shared" si="365"/>
        <v>18</v>
      </c>
      <c r="J2622">
        <f t="shared" si="366"/>
        <v>4</v>
      </c>
      <c r="K2622" t="str">
        <f t="shared" si="367"/>
        <v>2019</v>
      </c>
      <c r="L2622">
        <f t="shared" si="368"/>
        <v>6</v>
      </c>
    </row>
    <row r="2623" spans="1:12" x14ac:dyDescent="0.2">
      <c r="A2623" s="1">
        <v>80195801</v>
      </c>
      <c r="B2623" s="16">
        <v>43269</v>
      </c>
      <c r="C2623" t="s">
        <v>8218</v>
      </c>
      <c r="D2623" s="16">
        <f t="shared" si="360"/>
        <v>43269</v>
      </c>
      <c r="E2623" s="13" t="str">
        <f t="shared" si="361"/>
        <v>18-6-2018</v>
      </c>
      <c r="F2623">
        <f t="shared" si="362"/>
        <v>5</v>
      </c>
      <c r="G2623" t="str">
        <f t="shared" si="363"/>
        <v>June</v>
      </c>
      <c r="H2623" t="str">
        <f t="shared" si="364"/>
        <v>18, 2018</v>
      </c>
      <c r="I2623" t="str">
        <f t="shared" si="365"/>
        <v>18</v>
      </c>
      <c r="J2623">
        <f t="shared" si="366"/>
        <v>4</v>
      </c>
      <c r="K2623" t="str">
        <f t="shared" si="367"/>
        <v>2018</v>
      </c>
      <c r="L2623">
        <f t="shared" si="368"/>
        <v>6</v>
      </c>
    </row>
    <row r="2624" spans="1:12" x14ac:dyDescent="0.2">
      <c r="A2624" s="1">
        <v>80999727</v>
      </c>
      <c r="B2624" s="16">
        <v>43269</v>
      </c>
      <c r="C2624" t="s">
        <v>8218</v>
      </c>
      <c r="D2624" s="16">
        <f t="shared" si="360"/>
        <v>43269</v>
      </c>
      <c r="E2624" s="13" t="str">
        <f t="shared" si="361"/>
        <v>18-6-2018</v>
      </c>
      <c r="F2624">
        <f t="shared" si="362"/>
        <v>5</v>
      </c>
      <c r="G2624" t="str">
        <f t="shared" si="363"/>
        <v>June</v>
      </c>
      <c r="H2624" t="str">
        <f t="shared" si="364"/>
        <v>18, 2018</v>
      </c>
      <c r="I2624" t="str">
        <f t="shared" si="365"/>
        <v>18</v>
      </c>
      <c r="J2624">
        <f t="shared" si="366"/>
        <v>4</v>
      </c>
      <c r="K2624" t="str">
        <f t="shared" si="367"/>
        <v>2018</v>
      </c>
      <c r="L2624">
        <f t="shared" si="368"/>
        <v>6</v>
      </c>
    </row>
    <row r="2625" spans="1:12" x14ac:dyDescent="0.2">
      <c r="A2625" s="1">
        <v>80993088</v>
      </c>
      <c r="B2625" s="16">
        <v>43269</v>
      </c>
      <c r="C2625" t="s">
        <v>8218</v>
      </c>
      <c r="D2625" s="16">
        <f t="shared" si="360"/>
        <v>43269</v>
      </c>
      <c r="E2625" s="13" t="str">
        <f t="shared" si="361"/>
        <v>18-6-2018</v>
      </c>
      <c r="F2625">
        <f t="shared" si="362"/>
        <v>5</v>
      </c>
      <c r="G2625" t="str">
        <f t="shared" si="363"/>
        <v>June</v>
      </c>
      <c r="H2625" t="str">
        <f t="shared" si="364"/>
        <v>18, 2018</v>
      </c>
      <c r="I2625" t="str">
        <f t="shared" si="365"/>
        <v>18</v>
      </c>
      <c r="J2625">
        <f t="shared" si="366"/>
        <v>4</v>
      </c>
      <c r="K2625" t="str">
        <f t="shared" si="367"/>
        <v>2018</v>
      </c>
      <c r="L2625">
        <f t="shared" si="368"/>
        <v>6</v>
      </c>
    </row>
    <row r="2626" spans="1:12" x14ac:dyDescent="0.2">
      <c r="A2626" s="1">
        <v>80076698</v>
      </c>
      <c r="B2626" s="16">
        <v>42539</v>
      </c>
      <c r="C2626" t="s">
        <v>8225</v>
      </c>
      <c r="D2626" s="16">
        <f t="shared" si="360"/>
        <v>42539</v>
      </c>
      <c r="E2626" s="13" t="str">
        <f t="shared" si="361"/>
        <v>18-6-2016</v>
      </c>
      <c r="F2626">
        <f t="shared" si="362"/>
        <v>5</v>
      </c>
      <c r="G2626" t="str">
        <f t="shared" si="363"/>
        <v>June</v>
      </c>
      <c r="H2626" t="str">
        <f t="shared" si="364"/>
        <v>18, 2016</v>
      </c>
      <c r="I2626" t="str">
        <f t="shared" si="365"/>
        <v>18</v>
      </c>
      <c r="J2626">
        <f t="shared" si="366"/>
        <v>4</v>
      </c>
      <c r="K2626" t="str">
        <f t="shared" si="367"/>
        <v>2016</v>
      </c>
      <c r="L2626">
        <f t="shared" si="368"/>
        <v>6</v>
      </c>
    </row>
    <row r="2627" spans="1:12" x14ac:dyDescent="0.2">
      <c r="A2627" s="1">
        <v>80038159</v>
      </c>
      <c r="B2627" s="16">
        <v>42903</v>
      </c>
      <c r="C2627" t="s">
        <v>8229</v>
      </c>
      <c r="D2627" s="16">
        <f t="shared" ref="D2627:D2690" si="369">DATE(K2627,L2627,I2627)</f>
        <v>42903</v>
      </c>
      <c r="E2627" s="13" t="str">
        <f t="shared" ref="E2627:E2690" si="370">I2627&amp;"-"&amp;L2627&amp;"-"&amp;K2627</f>
        <v>17-6-2017</v>
      </c>
      <c r="F2627">
        <f t="shared" ref="F2627:F2690" si="371">FIND(" ",C2627)</f>
        <v>5</v>
      </c>
      <c r="G2627" t="str">
        <f t="shared" ref="G2627:G2690" si="372">LEFT(C2627,F2627-1)</f>
        <v>June</v>
      </c>
      <c r="H2627" t="str">
        <f t="shared" ref="H2627:H2690" si="373">RIGHT(C2627,LEN(C2627)-F2627)</f>
        <v>17, 2017</v>
      </c>
      <c r="I2627" t="str">
        <f t="shared" ref="I2627:I2690" si="374">LEFT(H2627,J2627-2)</f>
        <v>17</v>
      </c>
      <c r="J2627">
        <f t="shared" ref="J2627:J2690" si="375">FIND(" ",H2627)</f>
        <v>4</v>
      </c>
      <c r="K2627" t="str">
        <f t="shared" ref="K2627:K2690" si="376">RIGHT(H2627,4)</f>
        <v>2017</v>
      </c>
      <c r="L2627">
        <f t="shared" ref="L2627:L2690" si="377">VLOOKUP(G2627,M:N,2,0)</f>
        <v>6</v>
      </c>
    </row>
    <row r="2628" spans="1:12" x14ac:dyDescent="0.2">
      <c r="A2628" s="1">
        <v>80037691</v>
      </c>
      <c r="B2628" s="16">
        <v>43632</v>
      </c>
      <c r="C2628" t="s">
        <v>8233</v>
      </c>
      <c r="D2628" s="16">
        <f t="shared" si="369"/>
        <v>43632</v>
      </c>
      <c r="E2628" s="13" t="str">
        <f t="shared" si="370"/>
        <v>16-6-2019</v>
      </c>
      <c r="F2628">
        <f t="shared" si="371"/>
        <v>5</v>
      </c>
      <c r="G2628" t="str">
        <f t="shared" si="372"/>
        <v>June</v>
      </c>
      <c r="H2628" t="str">
        <f t="shared" si="373"/>
        <v>16, 2019</v>
      </c>
      <c r="I2628" t="str">
        <f t="shared" si="374"/>
        <v>16</v>
      </c>
      <c r="J2628">
        <f t="shared" si="375"/>
        <v>4</v>
      </c>
      <c r="K2628" t="str">
        <f t="shared" si="376"/>
        <v>2019</v>
      </c>
      <c r="L2628">
        <f t="shared" si="377"/>
        <v>6</v>
      </c>
    </row>
    <row r="2629" spans="1:12" x14ac:dyDescent="0.2">
      <c r="A2629" s="1">
        <v>80998296</v>
      </c>
      <c r="B2629" s="16">
        <v>43632</v>
      </c>
      <c r="C2629" t="s">
        <v>8233</v>
      </c>
      <c r="D2629" s="16">
        <f t="shared" si="369"/>
        <v>43632</v>
      </c>
      <c r="E2629" s="13" t="str">
        <f t="shared" si="370"/>
        <v>16-6-2019</v>
      </c>
      <c r="F2629">
        <f t="shared" si="371"/>
        <v>5</v>
      </c>
      <c r="G2629" t="str">
        <f t="shared" si="372"/>
        <v>June</v>
      </c>
      <c r="H2629" t="str">
        <f t="shared" si="373"/>
        <v>16, 2019</v>
      </c>
      <c r="I2629" t="str">
        <f t="shared" si="374"/>
        <v>16</v>
      </c>
      <c r="J2629">
        <f t="shared" si="375"/>
        <v>4</v>
      </c>
      <c r="K2629" t="str">
        <f t="shared" si="376"/>
        <v>2019</v>
      </c>
      <c r="L2629">
        <f t="shared" si="377"/>
        <v>6</v>
      </c>
    </row>
    <row r="2630" spans="1:12" x14ac:dyDescent="0.2">
      <c r="A2630" s="1">
        <v>80049873</v>
      </c>
      <c r="B2630" s="16">
        <v>42902</v>
      </c>
      <c r="C2630" t="s">
        <v>8240</v>
      </c>
      <c r="D2630" s="16">
        <f t="shared" si="369"/>
        <v>42902</v>
      </c>
      <c r="E2630" s="13" t="str">
        <f t="shared" si="370"/>
        <v>16-6-2017</v>
      </c>
      <c r="F2630">
        <f t="shared" si="371"/>
        <v>5</v>
      </c>
      <c r="G2630" t="str">
        <f t="shared" si="372"/>
        <v>June</v>
      </c>
      <c r="H2630" t="str">
        <f t="shared" si="373"/>
        <v>16, 2017</v>
      </c>
      <c r="I2630" t="str">
        <f t="shared" si="374"/>
        <v>16</v>
      </c>
      <c r="J2630">
        <f t="shared" si="375"/>
        <v>4</v>
      </c>
      <c r="K2630" t="str">
        <f t="shared" si="376"/>
        <v>2017</v>
      </c>
      <c r="L2630">
        <f t="shared" si="377"/>
        <v>6</v>
      </c>
    </row>
    <row r="2631" spans="1:12" x14ac:dyDescent="0.2">
      <c r="A2631" s="1">
        <v>80094358</v>
      </c>
      <c r="B2631" s="16">
        <v>42902</v>
      </c>
      <c r="C2631" t="s">
        <v>8240</v>
      </c>
      <c r="D2631" s="16">
        <f t="shared" si="369"/>
        <v>42902</v>
      </c>
      <c r="E2631" s="13" t="str">
        <f t="shared" si="370"/>
        <v>16-6-2017</v>
      </c>
      <c r="F2631">
        <f t="shared" si="371"/>
        <v>5</v>
      </c>
      <c r="G2631" t="str">
        <f t="shared" si="372"/>
        <v>June</v>
      </c>
      <c r="H2631" t="str">
        <f t="shared" si="373"/>
        <v>16, 2017</v>
      </c>
      <c r="I2631" t="str">
        <f t="shared" si="374"/>
        <v>16</v>
      </c>
      <c r="J2631">
        <f t="shared" si="375"/>
        <v>4</v>
      </c>
      <c r="K2631" t="str">
        <f t="shared" si="376"/>
        <v>2017</v>
      </c>
      <c r="L2631">
        <f t="shared" si="377"/>
        <v>6</v>
      </c>
    </row>
    <row r="2632" spans="1:12" x14ac:dyDescent="0.2">
      <c r="A2632" s="1">
        <v>80174177</v>
      </c>
      <c r="B2632" s="16">
        <v>42902</v>
      </c>
      <c r="C2632" t="s">
        <v>8240</v>
      </c>
      <c r="D2632" s="16">
        <f t="shared" si="369"/>
        <v>42902</v>
      </c>
      <c r="E2632" s="13" t="str">
        <f t="shared" si="370"/>
        <v>16-6-2017</v>
      </c>
      <c r="F2632">
        <f t="shared" si="371"/>
        <v>5</v>
      </c>
      <c r="G2632" t="str">
        <f t="shared" si="372"/>
        <v>June</v>
      </c>
      <c r="H2632" t="str">
        <f t="shared" si="373"/>
        <v>16, 2017</v>
      </c>
      <c r="I2632" t="str">
        <f t="shared" si="374"/>
        <v>16</v>
      </c>
      <c r="J2632">
        <f t="shared" si="375"/>
        <v>4</v>
      </c>
      <c r="K2632" t="str">
        <f t="shared" si="376"/>
        <v>2017</v>
      </c>
      <c r="L2632">
        <f t="shared" si="377"/>
        <v>6</v>
      </c>
    </row>
    <row r="2633" spans="1:12" x14ac:dyDescent="0.2">
      <c r="A2633" s="1">
        <v>81123051</v>
      </c>
      <c r="B2633" s="16">
        <v>43631</v>
      </c>
      <c r="C2633" t="s">
        <v>8250</v>
      </c>
      <c r="D2633" s="16">
        <f t="shared" si="369"/>
        <v>43631</v>
      </c>
      <c r="E2633" s="13" t="str">
        <f t="shared" si="370"/>
        <v>15-6-2019</v>
      </c>
      <c r="F2633">
        <f t="shared" si="371"/>
        <v>5</v>
      </c>
      <c r="G2633" t="str">
        <f t="shared" si="372"/>
        <v>June</v>
      </c>
      <c r="H2633" t="str">
        <f t="shared" si="373"/>
        <v>15, 2019</v>
      </c>
      <c r="I2633" t="str">
        <f t="shared" si="374"/>
        <v>15</v>
      </c>
      <c r="J2633">
        <f t="shared" si="375"/>
        <v>4</v>
      </c>
      <c r="K2633" t="str">
        <f t="shared" si="376"/>
        <v>2019</v>
      </c>
      <c r="L2633">
        <f t="shared" si="377"/>
        <v>6</v>
      </c>
    </row>
    <row r="2634" spans="1:12" x14ac:dyDescent="0.2">
      <c r="A2634" s="1">
        <v>81081067</v>
      </c>
      <c r="B2634" s="16">
        <v>43631</v>
      </c>
      <c r="C2634" t="s">
        <v>8250</v>
      </c>
      <c r="D2634" s="16">
        <f t="shared" si="369"/>
        <v>43631</v>
      </c>
      <c r="E2634" s="13" t="str">
        <f t="shared" si="370"/>
        <v>15-6-2019</v>
      </c>
      <c r="F2634">
        <f t="shared" si="371"/>
        <v>5</v>
      </c>
      <c r="G2634" t="str">
        <f t="shared" si="372"/>
        <v>June</v>
      </c>
      <c r="H2634" t="str">
        <f t="shared" si="373"/>
        <v>15, 2019</v>
      </c>
      <c r="I2634" t="str">
        <f t="shared" si="374"/>
        <v>15</v>
      </c>
      <c r="J2634">
        <f t="shared" si="375"/>
        <v>4</v>
      </c>
      <c r="K2634" t="str">
        <f t="shared" si="376"/>
        <v>2019</v>
      </c>
      <c r="L2634">
        <f t="shared" si="377"/>
        <v>6</v>
      </c>
    </row>
    <row r="2635" spans="1:12" x14ac:dyDescent="0.2">
      <c r="A2635" s="1">
        <v>70305217</v>
      </c>
      <c r="B2635" s="16">
        <v>43631</v>
      </c>
      <c r="C2635" t="s">
        <v>8250</v>
      </c>
      <c r="D2635" s="16">
        <f t="shared" si="369"/>
        <v>43631</v>
      </c>
      <c r="E2635" s="13" t="str">
        <f t="shared" si="370"/>
        <v>15-6-2019</v>
      </c>
      <c r="F2635">
        <f t="shared" si="371"/>
        <v>5</v>
      </c>
      <c r="G2635" t="str">
        <f t="shared" si="372"/>
        <v>June</v>
      </c>
      <c r="H2635" t="str">
        <f t="shared" si="373"/>
        <v>15, 2019</v>
      </c>
      <c r="I2635" t="str">
        <f t="shared" si="374"/>
        <v>15</v>
      </c>
      <c r="J2635">
        <f t="shared" si="375"/>
        <v>4</v>
      </c>
      <c r="K2635" t="str">
        <f t="shared" si="376"/>
        <v>2019</v>
      </c>
      <c r="L2635">
        <f t="shared" si="377"/>
        <v>6</v>
      </c>
    </row>
    <row r="2636" spans="1:12" x14ac:dyDescent="0.2">
      <c r="A2636" s="1">
        <v>81034980</v>
      </c>
      <c r="B2636" s="16">
        <v>43631</v>
      </c>
      <c r="C2636" t="s">
        <v>8250</v>
      </c>
      <c r="D2636" s="16">
        <f t="shared" si="369"/>
        <v>43631</v>
      </c>
      <c r="E2636" s="13" t="str">
        <f t="shared" si="370"/>
        <v>15-6-2019</v>
      </c>
      <c r="F2636">
        <f t="shared" si="371"/>
        <v>5</v>
      </c>
      <c r="G2636" t="str">
        <f t="shared" si="372"/>
        <v>June</v>
      </c>
      <c r="H2636" t="str">
        <f t="shared" si="373"/>
        <v>15, 2019</v>
      </c>
      <c r="I2636" t="str">
        <f t="shared" si="374"/>
        <v>15</v>
      </c>
      <c r="J2636">
        <f t="shared" si="375"/>
        <v>4</v>
      </c>
      <c r="K2636" t="str">
        <f t="shared" si="376"/>
        <v>2019</v>
      </c>
      <c r="L2636">
        <f t="shared" si="377"/>
        <v>6</v>
      </c>
    </row>
    <row r="2637" spans="1:12" x14ac:dyDescent="0.2">
      <c r="A2637" s="1">
        <v>81123052</v>
      </c>
      <c r="B2637" s="16">
        <v>43631</v>
      </c>
      <c r="C2637" t="s">
        <v>8250</v>
      </c>
      <c r="D2637" s="16">
        <f t="shared" si="369"/>
        <v>43631</v>
      </c>
      <c r="E2637" s="13" t="str">
        <f t="shared" si="370"/>
        <v>15-6-2019</v>
      </c>
      <c r="F2637">
        <f t="shared" si="371"/>
        <v>5</v>
      </c>
      <c r="G2637" t="str">
        <f t="shared" si="372"/>
        <v>June</v>
      </c>
      <c r="H2637" t="str">
        <f t="shared" si="373"/>
        <v>15, 2019</v>
      </c>
      <c r="I2637" t="str">
        <f t="shared" si="374"/>
        <v>15</v>
      </c>
      <c r="J2637">
        <f t="shared" si="375"/>
        <v>4</v>
      </c>
      <c r="K2637" t="str">
        <f t="shared" si="376"/>
        <v>2019</v>
      </c>
      <c r="L2637">
        <f t="shared" si="377"/>
        <v>6</v>
      </c>
    </row>
    <row r="2638" spans="1:12" x14ac:dyDescent="0.2">
      <c r="A2638" s="1">
        <v>81035887</v>
      </c>
      <c r="B2638" s="16">
        <v>43631</v>
      </c>
      <c r="C2638" t="s">
        <v>8250</v>
      </c>
      <c r="D2638" s="16">
        <f t="shared" si="369"/>
        <v>43631</v>
      </c>
      <c r="E2638" s="13" t="str">
        <f t="shared" si="370"/>
        <v>15-6-2019</v>
      </c>
      <c r="F2638">
        <f t="shared" si="371"/>
        <v>5</v>
      </c>
      <c r="G2638" t="str">
        <f t="shared" si="372"/>
        <v>June</v>
      </c>
      <c r="H2638" t="str">
        <f t="shared" si="373"/>
        <v>15, 2019</v>
      </c>
      <c r="I2638" t="str">
        <f t="shared" si="374"/>
        <v>15</v>
      </c>
      <c r="J2638">
        <f t="shared" si="375"/>
        <v>4</v>
      </c>
      <c r="K2638" t="str">
        <f t="shared" si="376"/>
        <v>2019</v>
      </c>
      <c r="L2638">
        <f t="shared" si="377"/>
        <v>6</v>
      </c>
    </row>
    <row r="2639" spans="1:12" x14ac:dyDescent="0.2">
      <c r="A2639" s="1">
        <v>81113927</v>
      </c>
      <c r="B2639" s="16">
        <v>43631</v>
      </c>
      <c r="C2639" t="s">
        <v>8250</v>
      </c>
      <c r="D2639" s="16">
        <f t="shared" si="369"/>
        <v>43631</v>
      </c>
      <c r="E2639" s="13" t="str">
        <f t="shared" si="370"/>
        <v>15-6-2019</v>
      </c>
      <c r="F2639">
        <f t="shared" si="371"/>
        <v>5</v>
      </c>
      <c r="G2639" t="str">
        <f t="shared" si="372"/>
        <v>June</v>
      </c>
      <c r="H2639" t="str">
        <f t="shared" si="373"/>
        <v>15, 2019</v>
      </c>
      <c r="I2639" t="str">
        <f t="shared" si="374"/>
        <v>15</v>
      </c>
      <c r="J2639">
        <f t="shared" si="375"/>
        <v>4</v>
      </c>
      <c r="K2639" t="str">
        <f t="shared" si="376"/>
        <v>2019</v>
      </c>
      <c r="L2639">
        <f t="shared" si="377"/>
        <v>6</v>
      </c>
    </row>
    <row r="2640" spans="1:12" x14ac:dyDescent="0.2">
      <c r="A2640" s="1">
        <v>70302572</v>
      </c>
      <c r="B2640" s="16">
        <v>43631</v>
      </c>
      <c r="C2640" t="s">
        <v>8250</v>
      </c>
      <c r="D2640" s="16">
        <f t="shared" si="369"/>
        <v>43631</v>
      </c>
      <c r="E2640" s="13" t="str">
        <f t="shared" si="370"/>
        <v>15-6-2019</v>
      </c>
      <c r="F2640">
        <f t="shared" si="371"/>
        <v>5</v>
      </c>
      <c r="G2640" t="str">
        <f t="shared" si="372"/>
        <v>June</v>
      </c>
      <c r="H2640" t="str">
        <f t="shared" si="373"/>
        <v>15, 2019</v>
      </c>
      <c r="I2640" t="str">
        <f t="shared" si="374"/>
        <v>15</v>
      </c>
      <c r="J2640">
        <f t="shared" si="375"/>
        <v>4</v>
      </c>
      <c r="K2640" t="str">
        <f t="shared" si="376"/>
        <v>2019</v>
      </c>
      <c r="L2640">
        <f t="shared" si="377"/>
        <v>6</v>
      </c>
    </row>
    <row r="2641" spans="1:12" x14ac:dyDescent="0.2">
      <c r="A2641" s="1">
        <v>81108280</v>
      </c>
      <c r="B2641" s="16">
        <v>43631</v>
      </c>
      <c r="C2641" t="s">
        <v>8250</v>
      </c>
      <c r="D2641" s="16">
        <f t="shared" si="369"/>
        <v>43631</v>
      </c>
      <c r="E2641" s="13" t="str">
        <f t="shared" si="370"/>
        <v>15-6-2019</v>
      </c>
      <c r="F2641">
        <f t="shared" si="371"/>
        <v>5</v>
      </c>
      <c r="G2641" t="str">
        <f t="shared" si="372"/>
        <v>June</v>
      </c>
      <c r="H2641" t="str">
        <f t="shared" si="373"/>
        <v>15, 2019</v>
      </c>
      <c r="I2641" t="str">
        <f t="shared" si="374"/>
        <v>15</v>
      </c>
      <c r="J2641">
        <f t="shared" si="375"/>
        <v>4</v>
      </c>
      <c r="K2641" t="str">
        <f t="shared" si="376"/>
        <v>2019</v>
      </c>
      <c r="L2641">
        <f t="shared" si="377"/>
        <v>6</v>
      </c>
    </row>
    <row r="2642" spans="1:12" x14ac:dyDescent="0.2">
      <c r="A2642" s="1">
        <v>80213115</v>
      </c>
      <c r="B2642" s="16">
        <v>43631</v>
      </c>
      <c r="C2642" t="s">
        <v>8250</v>
      </c>
      <c r="D2642" s="16">
        <f t="shared" si="369"/>
        <v>43631</v>
      </c>
      <c r="E2642" s="13" t="str">
        <f t="shared" si="370"/>
        <v>15-6-2019</v>
      </c>
      <c r="F2642">
        <f t="shared" si="371"/>
        <v>5</v>
      </c>
      <c r="G2642" t="str">
        <f t="shared" si="372"/>
        <v>June</v>
      </c>
      <c r="H2642" t="str">
        <f t="shared" si="373"/>
        <v>15, 2019</v>
      </c>
      <c r="I2642" t="str">
        <f t="shared" si="374"/>
        <v>15</v>
      </c>
      <c r="J2642">
        <f t="shared" si="375"/>
        <v>4</v>
      </c>
      <c r="K2642" t="str">
        <f t="shared" si="376"/>
        <v>2019</v>
      </c>
      <c r="L2642">
        <f t="shared" si="377"/>
        <v>6</v>
      </c>
    </row>
    <row r="2643" spans="1:12" x14ac:dyDescent="0.2">
      <c r="A2643" s="1">
        <v>81027195</v>
      </c>
      <c r="B2643" s="16">
        <v>43631</v>
      </c>
      <c r="C2643" t="s">
        <v>8250</v>
      </c>
      <c r="D2643" s="16">
        <f t="shared" si="369"/>
        <v>43631</v>
      </c>
      <c r="E2643" s="13" t="str">
        <f t="shared" si="370"/>
        <v>15-6-2019</v>
      </c>
      <c r="F2643">
        <f t="shared" si="371"/>
        <v>5</v>
      </c>
      <c r="G2643" t="str">
        <f t="shared" si="372"/>
        <v>June</v>
      </c>
      <c r="H2643" t="str">
        <f t="shared" si="373"/>
        <v>15, 2019</v>
      </c>
      <c r="I2643" t="str">
        <f t="shared" si="374"/>
        <v>15</v>
      </c>
      <c r="J2643">
        <f t="shared" si="375"/>
        <v>4</v>
      </c>
      <c r="K2643" t="str">
        <f t="shared" si="376"/>
        <v>2019</v>
      </c>
      <c r="L2643">
        <f t="shared" si="377"/>
        <v>6</v>
      </c>
    </row>
    <row r="2644" spans="1:12" x14ac:dyDescent="0.2">
      <c r="A2644" s="1">
        <v>70074315</v>
      </c>
      <c r="B2644" s="16">
        <v>43266</v>
      </c>
      <c r="C2644" t="s">
        <v>8279</v>
      </c>
      <c r="D2644" s="16">
        <f t="shared" si="369"/>
        <v>43266</v>
      </c>
      <c r="E2644" s="13" t="str">
        <f t="shared" si="370"/>
        <v>15-6-2018</v>
      </c>
      <c r="F2644">
        <f t="shared" si="371"/>
        <v>5</v>
      </c>
      <c r="G2644" t="str">
        <f t="shared" si="372"/>
        <v>June</v>
      </c>
      <c r="H2644" t="str">
        <f t="shared" si="373"/>
        <v>15, 2018</v>
      </c>
      <c r="I2644" t="str">
        <f t="shared" si="374"/>
        <v>15</v>
      </c>
      <c r="J2644">
        <f t="shared" si="375"/>
        <v>4</v>
      </c>
      <c r="K2644" t="str">
        <f t="shared" si="376"/>
        <v>2018</v>
      </c>
      <c r="L2644">
        <f t="shared" si="377"/>
        <v>6</v>
      </c>
    </row>
    <row r="2645" spans="1:12" x14ac:dyDescent="0.2">
      <c r="A2645" s="1">
        <v>81002885</v>
      </c>
      <c r="B2645" s="16">
        <v>43266</v>
      </c>
      <c r="C2645" t="s">
        <v>8279</v>
      </c>
      <c r="D2645" s="16">
        <f t="shared" si="369"/>
        <v>43266</v>
      </c>
      <c r="E2645" s="13" t="str">
        <f t="shared" si="370"/>
        <v>15-6-2018</v>
      </c>
      <c r="F2645">
        <f t="shared" si="371"/>
        <v>5</v>
      </c>
      <c r="G2645" t="str">
        <f t="shared" si="372"/>
        <v>June</v>
      </c>
      <c r="H2645" t="str">
        <f t="shared" si="373"/>
        <v>15, 2018</v>
      </c>
      <c r="I2645" t="str">
        <f t="shared" si="374"/>
        <v>15</v>
      </c>
      <c r="J2645">
        <f t="shared" si="375"/>
        <v>4</v>
      </c>
      <c r="K2645" t="str">
        <f t="shared" si="376"/>
        <v>2018</v>
      </c>
      <c r="L2645">
        <f t="shared" si="377"/>
        <v>6</v>
      </c>
    </row>
    <row r="2646" spans="1:12" x14ac:dyDescent="0.2">
      <c r="A2646" s="1">
        <v>80991033</v>
      </c>
      <c r="B2646" s="16">
        <v>43266</v>
      </c>
      <c r="C2646" t="s">
        <v>8279</v>
      </c>
      <c r="D2646" s="16">
        <f t="shared" si="369"/>
        <v>43266</v>
      </c>
      <c r="E2646" s="13" t="str">
        <f t="shared" si="370"/>
        <v>15-6-2018</v>
      </c>
      <c r="F2646">
        <f t="shared" si="371"/>
        <v>5</v>
      </c>
      <c r="G2646" t="str">
        <f t="shared" si="372"/>
        <v>June</v>
      </c>
      <c r="H2646" t="str">
        <f t="shared" si="373"/>
        <v>15, 2018</v>
      </c>
      <c r="I2646" t="str">
        <f t="shared" si="374"/>
        <v>15</v>
      </c>
      <c r="J2646">
        <f t="shared" si="375"/>
        <v>4</v>
      </c>
      <c r="K2646" t="str">
        <f t="shared" si="376"/>
        <v>2018</v>
      </c>
      <c r="L2646">
        <f t="shared" si="377"/>
        <v>6</v>
      </c>
    </row>
    <row r="2647" spans="1:12" x14ac:dyDescent="0.2">
      <c r="A2647" s="1">
        <v>80244547</v>
      </c>
      <c r="B2647" s="16">
        <v>43266</v>
      </c>
      <c r="C2647" t="s">
        <v>8279</v>
      </c>
      <c r="D2647" s="16">
        <f t="shared" si="369"/>
        <v>43266</v>
      </c>
      <c r="E2647" s="13" t="str">
        <f t="shared" si="370"/>
        <v>15-6-2018</v>
      </c>
      <c r="F2647">
        <f t="shared" si="371"/>
        <v>5</v>
      </c>
      <c r="G2647" t="str">
        <f t="shared" si="372"/>
        <v>June</v>
      </c>
      <c r="H2647" t="str">
        <f t="shared" si="373"/>
        <v>15, 2018</v>
      </c>
      <c r="I2647" t="str">
        <f t="shared" si="374"/>
        <v>15</v>
      </c>
      <c r="J2647">
        <f t="shared" si="375"/>
        <v>4</v>
      </c>
      <c r="K2647" t="str">
        <f t="shared" si="376"/>
        <v>2018</v>
      </c>
      <c r="L2647">
        <f t="shared" si="377"/>
        <v>6</v>
      </c>
    </row>
    <row r="2648" spans="1:12" x14ac:dyDescent="0.2">
      <c r="A2648" s="1">
        <v>80991025</v>
      </c>
      <c r="B2648" s="16">
        <v>43266</v>
      </c>
      <c r="C2648" t="s">
        <v>8279</v>
      </c>
      <c r="D2648" s="16">
        <f t="shared" si="369"/>
        <v>43266</v>
      </c>
      <c r="E2648" s="13" t="str">
        <f t="shared" si="370"/>
        <v>15-6-2018</v>
      </c>
      <c r="F2648">
        <f t="shared" si="371"/>
        <v>5</v>
      </c>
      <c r="G2648" t="str">
        <f t="shared" si="372"/>
        <v>June</v>
      </c>
      <c r="H2648" t="str">
        <f t="shared" si="373"/>
        <v>15, 2018</v>
      </c>
      <c r="I2648" t="str">
        <f t="shared" si="374"/>
        <v>15</v>
      </c>
      <c r="J2648">
        <f t="shared" si="375"/>
        <v>4</v>
      </c>
      <c r="K2648" t="str">
        <f t="shared" si="376"/>
        <v>2018</v>
      </c>
      <c r="L2648">
        <f t="shared" si="377"/>
        <v>6</v>
      </c>
    </row>
    <row r="2649" spans="1:12" x14ac:dyDescent="0.2">
      <c r="A2649" s="1">
        <v>80184100</v>
      </c>
      <c r="B2649" s="16">
        <v>43266</v>
      </c>
      <c r="C2649" t="s">
        <v>8279</v>
      </c>
      <c r="D2649" s="16">
        <f t="shared" si="369"/>
        <v>43266</v>
      </c>
      <c r="E2649" s="13" t="str">
        <f t="shared" si="370"/>
        <v>15-6-2018</v>
      </c>
      <c r="F2649">
        <f t="shared" si="371"/>
        <v>5</v>
      </c>
      <c r="G2649" t="str">
        <f t="shared" si="372"/>
        <v>June</v>
      </c>
      <c r="H2649" t="str">
        <f t="shared" si="373"/>
        <v>15, 2018</v>
      </c>
      <c r="I2649" t="str">
        <f t="shared" si="374"/>
        <v>15</v>
      </c>
      <c r="J2649">
        <f t="shared" si="375"/>
        <v>4</v>
      </c>
      <c r="K2649" t="str">
        <f t="shared" si="376"/>
        <v>2018</v>
      </c>
      <c r="L2649">
        <f t="shared" si="377"/>
        <v>6</v>
      </c>
    </row>
    <row r="2650" spans="1:12" x14ac:dyDescent="0.2">
      <c r="A2650" s="1">
        <v>80131280</v>
      </c>
      <c r="B2650" s="16">
        <v>43266</v>
      </c>
      <c r="C2650" t="s">
        <v>8279</v>
      </c>
      <c r="D2650" s="16">
        <f t="shared" si="369"/>
        <v>43266</v>
      </c>
      <c r="E2650" s="13" t="str">
        <f t="shared" si="370"/>
        <v>15-6-2018</v>
      </c>
      <c r="F2650">
        <f t="shared" si="371"/>
        <v>5</v>
      </c>
      <c r="G2650" t="str">
        <f t="shared" si="372"/>
        <v>June</v>
      </c>
      <c r="H2650" t="str">
        <f t="shared" si="373"/>
        <v>15, 2018</v>
      </c>
      <c r="I2650" t="str">
        <f t="shared" si="374"/>
        <v>15</v>
      </c>
      <c r="J2650">
        <f t="shared" si="375"/>
        <v>4</v>
      </c>
      <c r="K2650" t="str">
        <f t="shared" si="376"/>
        <v>2018</v>
      </c>
      <c r="L2650">
        <f t="shared" si="377"/>
        <v>6</v>
      </c>
    </row>
    <row r="2651" spans="1:12" x14ac:dyDescent="0.2">
      <c r="A2651" s="1">
        <v>80991026</v>
      </c>
      <c r="B2651" s="16">
        <v>43266</v>
      </c>
      <c r="C2651" t="s">
        <v>8279</v>
      </c>
      <c r="D2651" s="16">
        <f t="shared" si="369"/>
        <v>43266</v>
      </c>
      <c r="E2651" s="13" t="str">
        <f t="shared" si="370"/>
        <v>15-6-2018</v>
      </c>
      <c r="F2651">
        <f t="shared" si="371"/>
        <v>5</v>
      </c>
      <c r="G2651" t="str">
        <f t="shared" si="372"/>
        <v>June</v>
      </c>
      <c r="H2651" t="str">
        <f t="shared" si="373"/>
        <v>15, 2018</v>
      </c>
      <c r="I2651" t="str">
        <f t="shared" si="374"/>
        <v>15</v>
      </c>
      <c r="J2651">
        <f t="shared" si="375"/>
        <v>4</v>
      </c>
      <c r="K2651" t="str">
        <f t="shared" si="376"/>
        <v>2018</v>
      </c>
      <c r="L2651">
        <f t="shared" si="377"/>
        <v>6</v>
      </c>
    </row>
    <row r="2652" spans="1:12" x14ac:dyDescent="0.2">
      <c r="A2652" s="1">
        <v>80243582</v>
      </c>
      <c r="B2652" s="16">
        <v>43266</v>
      </c>
      <c r="C2652" t="s">
        <v>8279</v>
      </c>
      <c r="D2652" s="16">
        <f t="shared" si="369"/>
        <v>43266</v>
      </c>
      <c r="E2652" s="13" t="str">
        <f t="shared" si="370"/>
        <v>15-6-2018</v>
      </c>
      <c r="F2652">
        <f t="shared" si="371"/>
        <v>5</v>
      </c>
      <c r="G2652" t="str">
        <f t="shared" si="372"/>
        <v>June</v>
      </c>
      <c r="H2652" t="str">
        <f t="shared" si="373"/>
        <v>15, 2018</v>
      </c>
      <c r="I2652" t="str">
        <f t="shared" si="374"/>
        <v>15</v>
      </c>
      <c r="J2652">
        <f t="shared" si="375"/>
        <v>4</v>
      </c>
      <c r="K2652" t="str">
        <f t="shared" si="376"/>
        <v>2018</v>
      </c>
      <c r="L2652">
        <f t="shared" si="377"/>
        <v>6</v>
      </c>
    </row>
    <row r="2653" spans="1:12" x14ac:dyDescent="0.2">
      <c r="A2653" s="1">
        <v>80243473</v>
      </c>
      <c r="B2653" s="16">
        <v>43266</v>
      </c>
      <c r="C2653" t="s">
        <v>8279</v>
      </c>
      <c r="D2653" s="16">
        <f t="shared" si="369"/>
        <v>43266</v>
      </c>
      <c r="E2653" s="13" t="str">
        <f t="shared" si="370"/>
        <v>15-6-2018</v>
      </c>
      <c r="F2653">
        <f t="shared" si="371"/>
        <v>5</v>
      </c>
      <c r="G2653" t="str">
        <f t="shared" si="372"/>
        <v>June</v>
      </c>
      <c r="H2653" t="str">
        <f t="shared" si="373"/>
        <v>15, 2018</v>
      </c>
      <c r="I2653" t="str">
        <f t="shared" si="374"/>
        <v>15</v>
      </c>
      <c r="J2653">
        <f t="shared" si="375"/>
        <v>4</v>
      </c>
      <c r="K2653" t="str">
        <f t="shared" si="376"/>
        <v>2018</v>
      </c>
      <c r="L2653">
        <f t="shared" si="377"/>
        <v>6</v>
      </c>
    </row>
    <row r="2654" spans="1:12" x14ac:dyDescent="0.2">
      <c r="A2654" s="1">
        <v>80164206</v>
      </c>
      <c r="B2654" s="16">
        <v>42901</v>
      </c>
      <c r="C2654" t="s">
        <v>8309</v>
      </c>
      <c r="D2654" s="16">
        <f t="shared" si="369"/>
        <v>42901</v>
      </c>
      <c r="E2654" s="13" t="str">
        <f t="shared" si="370"/>
        <v>15-6-2017</v>
      </c>
      <c r="F2654">
        <f t="shared" si="371"/>
        <v>5</v>
      </c>
      <c r="G2654" t="str">
        <f t="shared" si="372"/>
        <v>June</v>
      </c>
      <c r="H2654" t="str">
        <f t="shared" si="373"/>
        <v>15, 2017</v>
      </c>
      <c r="I2654" t="str">
        <f t="shared" si="374"/>
        <v>15</v>
      </c>
      <c r="J2654">
        <f t="shared" si="375"/>
        <v>4</v>
      </c>
      <c r="K2654" t="str">
        <f t="shared" si="376"/>
        <v>2017</v>
      </c>
      <c r="L2654">
        <f t="shared" si="377"/>
        <v>6</v>
      </c>
    </row>
    <row r="2655" spans="1:12" x14ac:dyDescent="0.2">
      <c r="A2655" s="1">
        <v>80187684</v>
      </c>
      <c r="B2655" s="16">
        <v>42901</v>
      </c>
      <c r="C2655" t="s">
        <v>8309</v>
      </c>
      <c r="D2655" s="16">
        <f t="shared" si="369"/>
        <v>42901</v>
      </c>
      <c r="E2655" s="13" t="str">
        <f t="shared" si="370"/>
        <v>15-6-2017</v>
      </c>
      <c r="F2655">
        <f t="shared" si="371"/>
        <v>5</v>
      </c>
      <c r="G2655" t="str">
        <f t="shared" si="372"/>
        <v>June</v>
      </c>
      <c r="H2655" t="str">
        <f t="shared" si="373"/>
        <v>15, 2017</v>
      </c>
      <c r="I2655" t="str">
        <f t="shared" si="374"/>
        <v>15</v>
      </c>
      <c r="J2655">
        <f t="shared" si="375"/>
        <v>4</v>
      </c>
      <c r="K2655" t="str">
        <f t="shared" si="376"/>
        <v>2017</v>
      </c>
      <c r="L2655">
        <f t="shared" si="377"/>
        <v>6</v>
      </c>
    </row>
    <row r="2656" spans="1:12" x14ac:dyDescent="0.2">
      <c r="A2656" s="1">
        <v>80160726</v>
      </c>
      <c r="B2656" s="16">
        <v>42901</v>
      </c>
      <c r="C2656" t="s">
        <v>8309</v>
      </c>
      <c r="D2656" s="16">
        <f t="shared" si="369"/>
        <v>42901</v>
      </c>
      <c r="E2656" s="13" t="str">
        <f t="shared" si="370"/>
        <v>15-6-2017</v>
      </c>
      <c r="F2656">
        <f t="shared" si="371"/>
        <v>5</v>
      </c>
      <c r="G2656" t="str">
        <f t="shared" si="372"/>
        <v>June</v>
      </c>
      <c r="H2656" t="str">
        <f t="shared" si="373"/>
        <v>15, 2017</v>
      </c>
      <c r="I2656" t="str">
        <f t="shared" si="374"/>
        <v>15</v>
      </c>
      <c r="J2656">
        <f t="shared" si="375"/>
        <v>4</v>
      </c>
      <c r="K2656" t="str">
        <f t="shared" si="376"/>
        <v>2017</v>
      </c>
      <c r="L2656">
        <f t="shared" si="377"/>
        <v>6</v>
      </c>
    </row>
    <row r="2657" spans="1:12" x14ac:dyDescent="0.2">
      <c r="A2657" s="1">
        <v>80104706</v>
      </c>
      <c r="B2657" s="16">
        <v>42901</v>
      </c>
      <c r="C2657" t="s">
        <v>8309</v>
      </c>
      <c r="D2657" s="16">
        <f t="shared" si="369"/>
        <v>42901</v>
      </c>
      <c r="E2657" s="13" t="str">
        <f t="shared" si="370"/>
        <v>15-6-2017</v>
      </c>
      <c r="F2657">
        <f t="shared" si="371"/>
        <v>5</v>
      </c>
      <c r="G2657" t="str">
        <f t="shared" si="372"/>
        <v>June</v>
      </c>
      <c r="H2657" t="str">
        <f t="shared" si="373"/>
        <v>15, 2017</v>
      </c>
      <c r="I2657" t="str">
        <f t="shared" si="374"/>
        <v>15</v>
      </c>
      <c r="J2657">
        <f t="shared" si="375"/>
        <v>4</v>
      </c>
      <c r="K2657" t="str">
        <f t="shared" si="376"/>
        <v>2017</v>
      </c>
      <c r="L2657">
        <f t="shared" si="377"/>
        <v>6</v>
      </c>
    </row>
    <row r="2658" spans="1:12" x14ac:dyDescent="0.2">
      <c r="A2658" s="1">
        <v>80172284</v>
      </c>
      <c r="B2658" s="16">
        <v>42901</v>
      </c>
      <c r="C2658" t="s">
        <v>8309</v>
      </c>
      <c r="D2658" s="16">
        <f t="shared" si="369"/>
        <v>42901</v>
      </c>
      <c r="E2658" s="13" t="str">
        <f t="shared" si="370"/>
        <v>15-6-2017</v>
      </c>
      <c r="F2658">
        <f t="shared" si="371"/>
        <v>5</v>
      </c>
      <c r="G2658" t="str">
        <f t="shared" si="372"/>
        <v>June</v>
      </c>
      <c r="H2658" t="str">
        <f t="shared" si="373"/>
        <v>15, 2017</v>
      </c>
      <c r="I2658" t="str">
        <f t="shared" si="374"/>
        <v>15</v>
      </c>
      <c r="J2658">
        <f t="shared" si="375"/>
        <v>4</v>
      </c>
      <c r="K2658" t="str">
        <f t="shared" si="376"/>
        <v>2017</v>
      </c>
      <c r="L2658">
        <f t="shared" si="377"/>
        <v>6</v>
      </c>
    </row>
    <row r="2659" spans="1:12" x14ac:dyDescent="0.2">
      <c r="A2659" s="1">
        <v>80158770</v>
      </c>
      <c r="B2659" s="16">
        <v>42901</v>
      </c>
      <c r="C2659" t="s">
        <v>8309</v>
      </c>
      <c r="D2659" s="16">
        <f t="shared" si="369"/>
        <v>42901</v>
      </c>
      <c r="E2659" s="13" t="str">
        <f t="shared" si="370"/>
        <v>15-6-2017</v>
      </c>
      <c r="F2659">
        <f t="shared" si="371"/>
        <v>5</v>
      </c>
      <c r="G2659" t="str">
        <f t="shared" si="372"/>
        <v>June</v>
      </c>
      <c r="H2659" t="str">
        <f t="shared" si="373"/>
        <v>15, 2017</v>
      </c>
      <c r="I2659" t="str">
        <f t="shared" si="374"/>
        <v>15</v>
      </c>
      <c r="J2659">
        <f t="shared" si="375"/>
        <v>4</v>
      </c>
      <c r="K2659" t="str">
        <f t="shared" si="376"/>
        <v>2017</v>
      </c>
      <c r="L2659">
        <f t="shared" si="377"/>
        <v>6</v>
      </c>
    </row>
    <row r="2660" spans="1:12" x14ac:dyDescent="0.2">
      <c r="A2660" s="1">
        <v>70302844</v>
      </c>
      <c r="B2660" s="16">
        <v>41805</v>
      </c>
      <c r="C2660" t="s">
        <v>8330</v>
      </c>
      <c r="D2660" s="16">
        <f t="shared" si="369"/>
        <v>41805</v>
      </c>
      <c r="E2660" s="13" t="str">
        <f t="shared" si="370"/>
        <v>15-6-2014</v>
      </c>
      <c r="F2660">
        <f t="shared" si="371"/>
        <v>5</v>
      </c>
      <c r="G2660" t="str">
        <f t="shared" si="372"/>
        <v>June</v>
      </c>
      <c r="H2660" t="str">
        <f t="shared" si="373"/>
        <v>15, 2014</v>
      </c>
      <c r="I2660" t="str">
        <f t="shared" si="374"/>
        <v>15</v>
      </c>
      <c r="J2660">
        <f t="shared" si="375"/>
        <v>4</v>
      </c>
      <c r="K2660" t="str">
        <f t="shared" si="376"/>
        <v>2014</v>
      </c>
      <c r="L2660">
        <f t="shared" si="377"/>
        <v>6</v>
      </c>
    </row>
    <row r="2661" spans="1:12" x14ac:dyDescent="0.2">
      <c r="A2661" s="1">
        <v>80213322</v>
      </c>
      <c r="B2661" s="16">
        <v>43630</v>
      </c>
      <c r="C2661" t="s">
        <v>8333</v>
      </c>
      <c r="D2661" s="16">
        <f t="shared" si="369"/>
        <v>43630</v>
      </c>
      <c r="E2661" s="13" t="str">
        <f t="shared" si="370"/>
        <v>14-6-2019</v>
      </c>
      <c r="F2661">
        <f t="shared" si="371"/>
        <v>5</v>
      </c>
      <c r="G2661" t="str">
        <f t="shared" si="372"/>
        <v>June</v>
      </c>
      <c r="H2661" t="str">
        <f t="shared" si="373"/>
        <v>14, 2019</v>
      </c>
      <c r="I2661" t="str">
        <f t="shared" si="374"/>
        <v>14</v>
      </c>
      <c r="J2661">
        <f t="shared" si="375"/>
        <v>4</v>
      </c>
      <c r="K2661" t="str">
        <f t="shared" si="376"/>
        <v>2019</v>
      </c>
      <c r="L2661">
        <f t="shared" si="377"/>
        <v>6</v>
      </c>
    </row>
    <row r="2662" spans="1:12" x14ac:dyDescent="0.2">
      <c r="A2662" s="1">
        <v>80245601</v>
      </c>
      <c r="B2662" s="16">
        <v>43630</v>
      </c>
      <c r="C2662" t="s">
        <v>8333</v>
      </c>
      <c r="D2662" s="16">
        <f t="shared" si="369"/>
        <v>43630</v>
      </c>
      <c r="E2662" s="13" t="str">
        <f t="shared" si="370"/>
        <v>14-6-2019</v>
      </c>
      <c r="F2662">
        <f t="shared" si="371"/>
        <v>5</v>
      </c>
      <c r="G2662" t="str">
        <f t="shared" si="372"/>
        <v>June</v>
      </c>
      <c r="H2662" t="str">
        <f t="shared" si="373"/>
        <v>14, 2019</v>
      </c>
      <c r="I2662" t="str">
        <f t="shared" si="374"/>
        <v>14</v>
      </c>
      <c r="J2662">
        <f t="shared" si="375"/>
        <v>4</v>
      </c>
      <c r="K2662" t="str">
        <f t="shared" si="376"/>
        <v>2019</v>
      </c>
      <c r="L2662">
        <f t="shared" si="377"/>
        <v>6</v>
      </c>
    </row>
    <row r="2663" spans="1:12" x14ac:dyDescent="0.2">
      <c r="A2663" s="1">
        <v>80222951</v>
      </c>
      <c r="B2663" s="16">
        <v>43630</v>
      </c>
      <c r="C2663" t="s">
        <v>8333</v>
      </c>
      <c r="D2663" s="16">
        <f t="shared" si="369"/>
        <v>43630</v>
      </c>
      <c r="E2663" s="13" t="str">
        <f t="shared" si="370"/>
        <v>14-6-2019</v>
      </c>
      <c r="F2663">
        <f t="shared" si="371"/>
        <v>5</v>
      </c>
      <c r="G2663" t="str">
        <f t="shared" si="372"/>
        <v>June</v>
      </c>
      <c r="H2663" t="str">
        <f t="shared" si="373"/>
        <v>14, 2019</v>
      </c>
      <c r="I2663" t="str">
        <f t="shared" si="374"/>
        <v>14</v>
      </c>
      <c r="J2663">
        <f t="shared" si="375"/>
        <v>4</v>
      </c>
      <c r="K2663" t="str">
        <f t="shared" si="376"/>
        <v>2019</v>
      </c>
      <c r="L2663">
        <f t="shared" si="377"/>
        <v>6</v>
      </c>
    </row>
    <row r="2664" spans="1:12" x14ac:dyDescent="0.2">
      <c r="A2664" s="1">
        <v>80242619</v>
      </c>
      <c r="B2664" s="16">
        <v>43630</v>
      </c>
      <c r="C2664" t="s">
        <v>8333</v>
      </c>
      <c r="D2664" s="16">
        <f t="shared" si="369"/>
        <v>43630</v>
      </c>
      <c r="E2664" s="13" t="str">
        <f t="shared" si="370"/>
        <v>14-6-2019</v>
      </c>
      <c r="F2664">
        <f t="shared" si="371"/>
        <v>5</v>
      </c>
      <c r="G2664" t="str">
        <f t="shared" si="372"/>
        <v>June</v>
      </c>
      <c r="H2664" t="str">
        <f t="shared" si="373"/>
        <v>14, 2019</v>
      </c>
      <c r="I2664" t="str">
        <f t="shared" si="374"/>
        <v>14</v>
      </c>
      <c r="J2664">
        <f t="shared" si="375"/>
        <v>4</v>
      </c>
      <c r="K2664" t="str">
        <f t="shared" si="376"/>
        <v>2019</v>
      </c>
      <c r="L2664">
        <f t="shared" si="377"/>
        <v>6</v>
      </c>
    </row>
    <row r="2665" spans="1:12" x14ac:dyDescent="0.2">
      <c r="A2665" s="1">
        <v>80230561</v>
      </c>
      <c r="B2665" s="16">
        <v>43630</v>
      </c>
      <c r="C2665" t="s">
        <v>8333</v>
      </c>
      <c r="D2665" s="16">
        <f t="shared" si="369"/>
        <v>43630</v>
      </c>
      <c r="E2665" s="13" t="str">
        <f t="shared" si="370"/>
        <v>14-6-2019</v>
      </c>
      <c r="F2665">
        <f t="shared" si="371"/>
        <v>5</v>
      </c>
      <c r="G2665" t="str">
        <f t="shared" si="372"/>
        <v>June</v>
      </c>
      <c r="H2665" t="str">
        <f t="shared" si="373"/>
        <v>14, 2019</v>
      </c>
      <c r="I2665" t="str">
        <f t="shared" si="374"/>
        <v>14</v>
      </c>
      <c r="J2665">
        <f t="shared" si="375"/>
        <v>4</v>
      </c>
      <c r="K2665" t="str">
        <f t="shared" si="376"/>
        <v>2019</v>
      </c>
      <c r="L2665">
        <f t="shared" si="377"/>
        <v>6</v>
      </c>
    </row>
    <row r="2666" spans="1:12" x14ac:dyDescent="0.2">
      <c r="A2666" s="1">
        <v>80238711</v>
      </c>
      <c r="B2666" s="16">
        <v>43630</v>
      </c>
      <c r="C2666" t="s">
        <v>8333</v>
      </c>
      <c r="D2666" s="16">
        <f t="shared" si="369"/>
        <v>43630</v>
      </c>
      <c r="E2666" s="13" t="str">
        <f t="shared" si="370"/>
        <v>14-6-2019</v>
      </c>
      <c r="F2666">
        <f t="shared" si="371"/>
        <v>5</v>
      </c>
      <c r="G2666" t="str">
        <f t="shared" si="372"/>
        <v>June</v>
      </c>
      <c r="H2666" t="str">
        <f t="shared" si="373"/>
        <v>14, 2019</v>
      </c>
      <c r="I2666" t="str">
        <f t="shared" si="374"/>
        <v>14</v>
      </c>
      <c r="J2666">
        <f t="shared" si="375"/>
        <v>4</v>
      </c>
      <c r="K2666" t="str">
        <f t="shared" si="376"/>
        <v>2019</v>
      </c>
      <c r="L2666">
        <f t="shared" si="377"/>
        <v>6</v>
      </c>
    </row>
    <row r="2667" spans="1:12" x14ac:dyDescent="0.2">
      <c r="A2667" s="1">
        <v>70267830</v>
      </c>
      <c r="B2667" s="16">
        <v>43265</v>
      </c>
      <c r="C2667" t="s">
        <v>8348</v>
      </c>
      <c r="D2667" s="16">
        <f t="shared" si="369"/>
        <v>43265</v>
      </c>
      <c r="E2667" s="13" t="str">
        <f t="shared" si="370"/>
        <v>14-6-2018</v>
      </c>
      <c r="F2667">
        <f t="shared" si="371"/>
        <v>5</v>
      </c>
      <c r="G2667" t="str">
        <f t="shared" si="372"/>
        <v>June</v>
      </c>
      <c r="H2667" t="str">
        <f t="shared" si="373"/>
        <v>14, 2018</v>
      </c>
      <c r="I2667" t="str">
        <f t="shared" si="374"/>
        <v>14</v>
      </c>
      <c r="J2667">
        <f t="shared" si="375"/>
        <v>4</v>
      </c>
      <c r="K2667" t="str">
        <f t="shared" si="376"/>
        <v>2018</v>
      </c>
      <c r="L2667">
        <f t="shared" si="377"/>
        <v>6</v>
      </c>
    </row>
    <row r="2668" spans="1:12" x14ac:dyDescent="0.2">
      <c r="A2668" s="1">
        <v>81035853</v>
      </c>
      <c r="B2668" s="16">
        <v>43629</v>
      </c>
      <c r="C2668" t="s">
        <v>8352</v>
      </c>
      <c r="D2668" s="16">
        <f t="shared" si="369"/>
        <v>43629</v>
      </c>
      <c r="E2668" s="13" t="str">
        <f t="shared" si="370"/>
        <v>13-6-2019</v>
      </c>
      <c r="F2668">
        <f t="shared" si="371"/>
        <v>5</v>
      </c>
      <c r="G2668" t="str">
        <f t="shared" si="372"/>
        <v>June</v>
      </c>
      <c r="H2668" t="str">
        <f t="shared" si="373"/>
        <v>13, 2019</v>
      </c>
      <c r="I2668" t="str">
        <f t="shared" si="374"/>
        <v>13</v>
      </c>
      <c r="J2668">
        <f t="shared" si="375"/>
        <v>4</v>
      </c>
      <c r="K2668" t="str">
        <f t="shared" si="376"/>
        <v>2019</v>
      </c>
      <c r="L2668">
        <f t="shared" si="377"/>
        <v>6</v>
      </c>
    </row>
    <row r="2669" spans="1:12" x14ac:dyDescent="0.2">
      <c r="A2669" s="1">
        <v>81035841</v>
      </c>
      <c r="B2669" s="16">
        <v>43629</v>
      </c>
      <c r="C2669" t="s">
        <v>8352</v>
      </c>
      <c r="D2669" s="16">
        <f t="shared" si="369"/>
        <v>43629</v>
      </c>
      <c r="E2669" s="13" t="str">
        <f t="shared" si="370"/>
        <v>13-6-2019</v>
      </c>
      <c r="F2669">
        <f t="shared" si="371"/>
        <v>5</v>
      </c>
      <c r="G2669" t="str">
        <f t="shared" si="372"/>
        <v>June</v>
      </c>
      <c r="H2669" t="str">
        <f t="shared" si="373"/>
        <v>13, 2019</v>
      </c>
      <c r="I2669" t="str">
        <f t="shared" si="374"/>
        <v>13</v>
      </c>
      <c r="J2669">
        <f t="shared" si="375"/>
        <v>4</v>
      </c>
      <c r="K2669" t="str">
        <f t="shared" si="376"/>
        <v>2019</v>
      </c>
      <c r="L2669">
        <f t="shared" si="377"/>
        <v>6</v>
      </c>
    </row>
    <row r="2670" spans="1:12" x14ac:dyDescent="0.2">
      <c r="A2670" s="1">
        <v>80220816</v>
      </c>
      <c r="B2670" s="16">
        <v>43629</v>
      </c>
      <c r="C2670" t="s">
        <v>8352</v>
      </c>
      <c r="D2670" s="16">
        <f t="shared" si="369"/>
        <v>43629</v>
      </c>
      <c r="E2670" s="13" t="str">
        <f t="shared" si="370"/>
        <v>13-6-2019</v>
      </c>
      <c r="F2670">
        <f t="shared" si="371"/>
        <v>5</v>
      </c>
      <c r="G2670" t="str">
        <f t="shared" si="372"/>
        <v>June</v>
      </c>
      <c r="H2670" t="str">
        <f t="shared" si="373"/>
        <v>13, 2019</v>
      </c>
      <c r="I2670" t="str">
        <f t="shared" si="374"/>
        <v>13</v>
      </c>
      <c r="J2670">
        <f t="shared" si="375"/>
        <v>4</v>
      </c>
      <c r="K2670" t="str">
        <f t="shared" si="376"/>
        <v>2019</v>
      </c>
      <c r="L2670">
        <f t="shared" si="377"/>
        <v>6</v>
      </c>
    </row>
    <row r="2671" spans="1:12" x14ac:dyDescent="0.2">
      <c r="A2671" s="1">
        <v>81147766</v>
      </c>
      <c r="B2671" s="16">
        <v>43629</v>
      </c>
      <c r="C2671" t="s">
        <v>8352</v>
      </c>
      <c r="D2671" s="16">
        <f t="shared" si="369"/>
        <v>43629</v>
      </c>
      <c r="E2671" s="13" t="str">
        <f t="shared" si="370"/>
        <v>13-6-2019</v>
      </c>
      <c r="F2671">
        <f t="shared" si="371"/>
        <v>5</v>
      </c>
      <c r="G2671" t="str">
        <f t="shared" si="372"/>
        <v>June</v>
      </c>
      <c r="H2671" t="str">
        <f t="shared" si="373"/>
        <v>13, 2019</v>
      </c>
      <c r="I2671" t="str">
        <f t="shared" si="374"/>
        <v>13</v>
      </c>
      <c r="J2671">
        <f t="shared" si="375"/>
        <v>4</v>
      </c>
      <c r="K2671" t="str">
        <f t="shared" si="376"/>
        <v>2019</v>
      </c>
      <c r="L2671">
        <f t="shared" si="377"/>
        <v>6</v>
      </c>
    </row>
    <row r="2672" spans="1:12" x14ac:dyDescent="0.2">
      <c r="A2672" s="1">
        <v>81035889</v>
      </c>
      <c r="B2672" s="16">
        <v>43629</v>
      </c>
      <c r="C2672" t="s">
        <v>8352</v>
      </c>
      <c r="D2672" s="16">
        <f t="shared" si="369"/>
        <v>43629</v>
      </c>
      <c r="E2672" s="13" t="str">
        <f t="shared" si="370"/>
        <v>13-6-2019</v>
      </c>
      <c r="F2672">
        <f t="shared" si="371"/>
        <v>5</v>
      </c>
      <c r="G2672" t="str">
        <f t="shared" si="372"/>
        <v>June</v>
      </c>
      <c r="H2672" t="str">
        <f t="shared" si="373"/>
        <v>13, 2019</v>
      </c>
      <c r="I2672" t="str">
        <f t="shared" si="374"/>
        <v>13</v>
      </c>
      <c r="J2672">
        <f t="shared" si="375"/>
        <v>4</v>
      </c>
      <c r="K2672" t="str">
        <f t="shared" si="376"/>
        <v>2019</v>
      </c>
      <c r="L2672">
        <f t="shared" si="377"/>
        <v>6</v>
      </c>
    </row>
    <row r="2673" spans="1:12" x14ac:dyDescent="0.2">
      <c r="A2673" s="1">
        <v>81088277</v>
      </c>
      <c r="B2673" s="16">
        <v>43629</v>
      </c>
      <c r="C2673" t="s">
        <v>8352</v>
      </c>
      <c r="D2673" s="16">
        <f t="shared" si="369"/>
        <v>43629</v>
      </c>
      <c r="E2673" s="13" t="str">
        <f t="shared" si="370"/>
        <v>13-6-2019</v>
      </c>
      <c r="F2673">
        <f t="shared" si="371"/>
        <v>5</v>
      </c>
      <c r="G2673" t="str">
        <f t="shared" si="372"/>
        <v>June</v>
      </c>
      <c r="H2673" t="str">
        <f t="shared" si="373"/>
        <v>13, 2019</v>
      </c>
      <c r="I2673" t="str">
        <f t="shared" si="374"/>
        <v>13</v>
      </c>
      <c r="J2673">
        <f t="shared" si="375"/>
        <v>4</v>
      </c>
      <c r="K2673" t="str">
        <f t="shared" si="376"/>
        <v>2019</v>
      </c>
      <c r="L2673">
        <f t="shared" si="377"/>
        <v>6</v>
      </c>
    </row>
    <row r="2674" spans="1:12" x14ac:dyDescent="0.2">
      <c r="A2674" s="1">
        <v>81035874</v>
      </c>
      <c r="B2674" s="16">
        <v>43629</v>
      </c>
      <c r="C2674" t="s">
        <v>8352</v>
      </c>
      <c r="D2674" s="16">
        <f t="shared" si="369"/>
        <v>43629</v>
      </c>
      <c r="E2674" s="13" t="str">
        <f t="shared" si="370"/>
        <v>13-6-2019</v>
      </c>
      <c r="F2674">
        <f t="shared" si="371"/>
        <v>5</v>
      </c>
      <c r="G2674" t="str">
        <f t="shared" si="372"/>
        <v>June</v>
      </c>
      <c r="H2674" t="str">
        <f t="shared" si="373"/>
        <v>13, 2019</v>
      </c>
      <c r="I2674" t="str">
        <f t="shared" si="374"/>
        <v>13</v>
      </c>
      <c r="J2674">
        <f t="shared" si="375"/>
        <v>4</v>
      </c>
      <c r="K2674" t="str">
        <f t="shared" si="376"/>
        <v>2019</v>
      </c>
      <c r="L2674">
        <f t="shared" si="377"/>
        <v>6</v>
      </c>
    </row>
    <row r="2675" spans="1:12" x14ac:dyDescent="0.2">
      <c r="A2675" s="1">
        <v>81035883</v>
      </c>
      <c r="B2675" s="16">
        <v>43629</v>
      </c>
      <c r="C2675" t="s">
        <v>8352</v>
      </c>
      <c r="D2675" s="16">
        <f t="shared" si="369"/>
        <v>43629</v>
      </c>
      <c r="E2675" s="13" t="str">
        <f t="shared" si="370"/>
        <v>13-6-2019</v>
      </c>
      <c r="F2675">
        <f t="shared" si="371"/>
        <v>5</v>
      </c>
      <c r="G2675" t="str">
        <f t="shared" si="372"/>
        <v>June</v>
      </c>
      <c r="H2675" t="str">
        <f t="shared" si="373"/>
        <v>13, 2019</v>
      </c>
      <c r="I2675" t="str">
        <f t="shared" si="374"/>
        <v>13</v>
      </c>
      <c r="J2675">
        <f t="shared" si="375"/>
        <v>4</v>
      </c>
      <c r="K2675" t="str">
        <f t="shared" si="376"/>
        <v>2019</v>
      </c>
      <c r="L2675">
        <f t="shared" si="377"/>
        <v>6</v>
      </c>
    </row>
    <row r="2676" spans="1:12" x14ac:dyDescent="0.2">
      <c r="A2676" s="1">
        <v>81035848</v>
      </c>
      <c r="B2676" s="16">
        <v>43629</v>
      </c>
      <c r="C2676" t="s">
        <v>8352</v>
      </c>
      <c r="D2676" s="16">
        <f t="shared" si="369"/>
        <v>43629</v>
      </c>
      <c r="E2676" s="13" t="str">
        <f t="shared" si="370"/>
        <v>13-6-2019</v>
      </c>
      <c r="F2676">
        <f t="shared" si="371"/>
        <v>5</v>
      </c>
      <c r="G2676" t="str">
        <f t="shared" si="372"/>
        <v>June</v>
      </c>
      <c r="H2676" t="str">
        <f t="shared" si="373"/>
        <v>13, 2019</v>
      </c>
      <c r="I2676" t="str">
        <f t="shared" si="374"/>
        <v>13</v>
      </c>
      <c r="J2676">
        <f t="shared" si="375"/>
        <v>4</v>
      </c>
      <c r="K2676" t="str">
        <f t="shared" si="376"/>
        <v>2019</v>
      </c>
      <c r="L2676">
        <f t="shared" si="377"/>
        <v>6</v>
      </c>
    </row>
    <row r="2677" spans="1:12" x14ac:dyDescent="0.2">
      <c r="A2677" s="1">
        <v>80176756</v>
      </c>
      <c r="B2677" s="16">
        <v>42899</v>
      </c>
      <c r="C2677" t="s">
        <v>8376</v>
      </c>
      <c r="D2677" s="16">
        <f t="shared" si="369"/>
        <v>42899</v>
      </c>
      <c r="E2677" s="13" t="str">
        <f t="shared" si="370"/>
        <v>13-6-2017</v>
      </c>
      <c r="F2677">
        <f t="shared" si="371"/>
        <v>5</v>
      </c>
      <c r="G2677" t="str">
        <f t="shared" si="372"/>
        <v>June</v>
      </c>
      <c r="H2677" t="str">
        <f t="shared" si="373"/>
        <v>13, 2017</v>
      </c>
      <c r="I2677" t="str">
        <f t="shared" si="374"/>
        <v>13</v>
      </c>
      <c r="J2677">
        <f t="shared" si="375"/>
        <v>4</v>
      </c>
      <c r="K2677" t="str">
        <f t="shared" si="376"/>
        <v>2017</v>
      </c>
      <c r="L2677">
        <f t="shared" si="377"/>
        <v>6</v>
      </c>
    </row>
    <row r="2678" spans="1:12" x14ac:dyDescent="0.2">
      <c r="A2678" s="1">
        <v>80168221</v>
      </c>
      <c r="B2678" s="16">
        <v>42899</v>
      </c>
      <c r="C2678" t="s">
        <v>8376</v>
      </c>
      <c r="D2678" s="16">
        <f t="shared" si="369"/>
        <v>42899</v>
      </c>
      <c r="E2678" s="13" t="str">
        <f t="shared" si="370"/>
        <v>13-6-2017</v>
      </c>
      <c r="F2678">
        <f t="shared" si="371"/>
        <v>5</v>
      </c>
      <c r="G2678" t="str">
        <f t="shared" si="372"/>
        <v>June</v>
      </c>
      <c r="H2678" t="str">
        <f t="shared" si="373"/>
        <v>13, 2017</v>
      </c>
      <c r="I2678" t="str">
        <f t="shared" si="374"/>
        <v>13</v>
      </c>
      <c r="J2678">
        <f t="shared" si="375"/>
        <v>4</v>
      </c>
      <c r="K2678" t="str">
        <f t="shared" si="376"/>
        <v>2017</v>
      </c>
      <c r="L2678">
        <f t="shared" si="377"/>
        <v>6</v>
      </c>
    </row>
    <row r="2679" spans="1:12" x14ac:dyDescent="0.2">
      <c r="A2679" s="1">
        <v>70261178</v>
      </c>
      <c r="B2679" s="16">
        <v>42534</v>
      </c>
      <c r="C2679" t="s">
        <v>8383</v>
      </c>
      <c r="D2679" s="16">
        <f t="shared" si="369"/>
        <v>42534</v>
      </c>
      <c r="E2679" s="13" t="str">
        <f t="shared" si="370"/>
        <v>13-6-2016</v>
      </c>
      <c r="F2679">
        <f t="shared" si="371"/>
        <v>5</v>
      </c>
      <c r="G2679" t="str">
        <f t="shared" si="372"/>
        <v>June</v>
      </c>
      <c r="H2679" t="str">
        <f t="shared" si="373"/>
        <v>13, 2016</v>
      </c>
      <c r="I2679" t="str">
        <f t="shared" si="374"/>
        <v>13</v>
      </c>
      <c r="J2679">
        <f t="shared" si="375"/>
        <v>4</v>
      </c>
      <c r="K2679" t="str">
        <f t="shared" si="376"/>
        <v>2016</v>
      </c>
      <c r="L2679">
        <f t="shared" si="377"/>
        <v>6</v>
      </c>
    </row>
    <row r="2680" spans="1:12" x14ac:dyDescent="0.2">
      <c r="A2680" s="1">
        <v>81002929</v>
      </c>
      <c r="B2680" s="16">
        <v>43628</v>
      </c>
      <c r="C2680" t="s">
        <v>8386</v>
      </c>
      <c r="D2680" s="16">
        <f t="shared" si="369"/>
        <v>43628</v>
      </c>
      <c r="E2680" s="13" t="str">
        <f t="shared" si="370"/>
        <v>12-6-2019</v>
      </c>
      <c r="F2680">
        <f t="shared" si="371"/>
        <v>5</v>
      </c>
      <c r="G2680" t="str">
        <f t="shared" si="372"/>
        <v>June</v>
      </c>
      <c r="H2680" t="str">
        <f t="shared" si="373"/>
        <v>12, 2019</v>
      </c>
      <c r="I2680" t="str">
        <f t="shared" si="374"/>
        <v>12</v>
      </c>
      <c r="J2680">
        <f t="shared" si="375"/>
        <v>4</v>
      </c>
      <c r="K2680" t="str">
        <f t="shared" si="376"/>
        <v>2019</v>
      </c>
      <c r="L2680">
        <f t="shared" si="377"/>
        <v>6</v>
      </c>
    </row>
    <row r="2681" spans="1:12" x14ac:dyDescent="0.2">
      <c r="A2681" s="1">
        <v>80221016</v>
      </c>
      <c r="B2681" s="16">
        <v>43628</v>
      </c>
      <c r="C2681" t="s">
        <v>8386</v>
      </c>
      <c r="D2681" s="16">
        <f t="shared" si="369"/>
        <v>43628</v>
      </c>
      <c r="E2681" s="13" t="str">
        <f t="shared" si="370"/>
        <v>12-6-2019</v>
      </c>
      <c r="F2681">
        <f t="shared" si="371"/>
        <v>5</v>
      </c>
      <c r="G2681" t="str">
        <f t="shared" si="372"/>
        <v>June</v>
      </c>
      <c r="H2681" t="str">
        <f t="shared" si="373"/>
        <v>12, 2019</v>
      </c>
      <c r="I2681" t="str">
        <f t="shared" si="374"/>
        <v>12</v>
      </c>
      <c r="J2681">
        <f t="shared" si="375"/>
        <v>4</v>
      </c>
      <c r="K2681" t="str">
        <f t="shared" si="376"/>
        <v>2019</v>
      </c>
      <c r="L2681">
        <f t="shared" si="377"/>
        <v>6</v>
      </c>
    </row>
    <row r="2682" spans="1:12" x14ac:dyDescent="0.2">
      <c r="A2682" s="1">
        <v>80994442</v>
      </c>
      <c r="B2682" s="16">
        <v>43263</v>
      </c>
      <c r="C2682" t="s">
        <v>8391</v>
      </c>
      <c r="D2682" s="16">
        <f t="shared" si="369"/>
        <v>43263</v>
      </c>
      <c r="E2682" s="13" t="str">
        <f t="shared" si="370"/>
        <v>12-6-2018</v>
      </c>
      <c r="F2682">
        <f t="shared" si="371"/>
        <v>5</v>
      </c>
      <c r="G2682" t="str">
        <f t="shared" si="372"/>
        <v>June</v>
      </c>
      <c r="H2682" t="str">
        <f t="shared" si="373"/>
        <v>12, 2018</v>
      </c>
      <c r="I2682" t="str">
        <f t="shared" si="374"/>
        <v>12</v>
      </c>
      <c r="J2682">
        <f t="shared" si="375"/>
        <v>4</v>
      </c>
      <c r="K2682" t="str">
        <f t="shared" si="376"/>
        <v>2018</v>
      </c>
      <c r="L2682">
        <f t="shared" si="377"/>
        <v>6</v>
      </c>
    </row>
    <row r="2683" spans="1:12" x14ac:dyDescent="0.2">
      <c r="A2683" s="1">
        <v>80222188</v>
      </c>
      <c r="B2683" s="16">
        <v>43263</v>
      </c>
      <c r="C2683" t="s">
        <v>8391</v>
      </c>
      <c r="D2683" s="16">
        <f t="shared" si="369"/>
        <v>43263</v>
      </c>
      <c r="E2683" s="13" t="str">
        <f t="shared" si="370"/>
        <v>12-6-2018</v>
      </c>
      <c r="F2683">
        <f t="shared" si="371"/>
        <v>5</v>
      </c>
      <c r="G2683" t="str">
        <f t="shared" si="372"/>
        <v>June</v>
      </c>
      <c r="H2683" t="str">
        <f t="shared" si="373"/>
        <v>12, 2018</v>
      </c>
      <c r="I2683" t="str">
        <f t="shared" si="374"/>
        <v>12</v>
      </c>
      <c r="J2683">
        <f t="shared" si="375"/>
        <v>4</v>
      </c>
      <c r="K2683" t="str">
        <f t="shared" si="376"/>
        <v>2018</v>
      </c>
      <c r="L2683">
        <f t="shared" si="377"/>
        <v>6</v>
      </c>
    </row>
    <row r="2684" spans="1:12" x14ac:dyDescent="0.2">
      <c r="A2684" s="1">
        <v>80221640</v>
      </c>
      <c r="B2684" s="16">
        <v>43627</v>
      </c>
      <c r="C2684" t="s">
        <v>8398</v>
      </c>
      <c r="D2684" s="16">
        <f t="shared" si="369"/>
        <v>43627</v>
      </c>
      <c r="E2684" s="13" t="str">
        <f t="shared" si="370"/>
        <v>11-6-2019</v>
      </c>
      <c r="F2684">
        <f t="shared" si="371"/>
        <v>5</v>
      </c>
      <c r="G2684" t="str">
        <f t="shared" si="372"/>
        <v>June</v>
      </c>
      <c r="H2684" t="str">
        <f t="shared" si="373"/>
        <v>11, 2019</v>
      </c>
      <c r="I2684" t="str">
        <f t="shared" si="374"/>
        <v>11</v>
      </c>
      <c r="J2684">
        <f t="shared" si="375"/>
        <v>4</v>
      </c>
      <c r="K2684" t="str">
        <f t="shared" si="376"/>
        <v>2019</v>
      </c>
      <c r="L2684">
        <f t="shared" si="377"/>
        <v>6</v>
      </c>
    </row>
    <row r="2685" spans="1:12" x14ac:dyDescent="0.2">
      <c r="A2685" s="1">
        <v>81044608</v>
      </c>
      <c r="B2685" s="16">
        <v>43626</v>
      </c>
      <c r="C2685" t="s">
        <v>8401</v>
      </c>
      <c r="D2685" s="16">
        <f t="shared" si="369"/>
        <v>43626</v>
      </c>
      <c r="E2685" s="13" t="str">
        <f t="shared" si="370"/>
        <v>10-6-2019</v>
      </c>
      <c r="F2685">
        <f t="shared" si="371"/>
        <v>5</v>
      </c>
      <c r="G2685" t="str">
        <f t="shared" si="372"/>
        <v>June</v>
      </c>
      <c r="H2685" t="str">
        <f t="shared" si="373"/>
        <v>10, 2019</v>
      </c>
      <c r="I2685" t="str">
        <f t="shared" si="374"/>
        <v>10</v>
      </c>
      <c r="J2685">
        <f t="shared" si="375"/>
        <v>4</v>
      </c>
      <c r="K2685" t="str">
        <f t="shared" si="376"/>
        <v>2019</v>
      </c>
      <c r="L2685">
        <f t="shared" si="377"/>
        <v>6</v>
      </c>
    </row>
    <row r="2686" spans="1:12" x14ac:dyDescent="0.2">
      <c r="A2686" s="1">
        <v>80163409</v>
      </c>
      <c r="B2686" s="16">
        <v>42896</v>
      </c>
      <c r="C2686" t="s">
        <v>8404</v>
      </c>
      <c r="D2686" s="16">
        <f t="shared" si="369"/>
        <v>42896</v>
      </c>
      <c r="E2686" s="13" t="str">
        <f t="shared" si="370"/>
        <v>10-6-2017</v>
      </c>
      <c r="F2686">
        <f t="shared" si="371"/>
        <v>5</v>
      </c>
      <c r="G2686" t="str">
        <f t="shared" si="372"/>
        <v>June</v>
      </c>
      <c r="H2686" t="str">
        <f t="shared" si="373"/>
        <v>10, 2017</v>
      </c>
      <c r="I2686" t="str">
        <f t="shared" si="374"/>
        <v>10</v>
      </c>
      <c r="J2686">
        <f t="shared" si="375"/>
        <v>4</v>
      </c>
      <c r="K2686" t="str">
        <f t="shared" si="376"/>
        <v>2017</v>
      </c>
      <c r="L2686">
        <f t="shared" si="377"/>
        <v>6</v>
      </c>
    </row>
    <row r="2687" spans="1:12" x14ac:dyDescent="0.2">
      <c r="A2687" s="1">
        <v>60001104</v>
      </c>
      <c r="B2687" s="16">
        <v>42896</v>
      </c>
      <c r="C2687" t="s">
        <v>8404</v>
      </c>
      <c r="D2687" s="16">
        <f t="shared" si="369"/>
        <v>42896</v>
      </c>
      <c r="E2687" s="13" t="str">
        <f t="shared" si="370"/>
        <v>10-6-2017</v>
      </c>
      <c r="F2687">
        <f t="shared" si="371"/>
        <v>5</v>
      </c>
      <c r="G2687" t="str">
        <f t="shared" si="372"/>
        <v>June</v>
      </c>
      <c r="H2687" t="str">
        <f t="shared" si="373"/>
        <v>10, 2017</v>
      </c>
      <c r="I2687" t="str">
        <f t="shared" si="374"/>
        <v>10</v>
      </c>
      <c r="J2687">
        <f t="shared" si="375"/>
        <v>4</v>
      </c>
      <c r="K2687" t="str">
        <f t="shared" si="376"/>
        <v>2017</v>
      </c>
      <c r="L2687">
        <f t="shared" si="377"/>
        <v>6</v>
      </c>
    </row>
    <row r="2688" spans="1:12" x14ac:dyDescent="0.2">
      <c r="A2688" s="1">
        <v>80132601</v>
      </c>
      <c r="B2688" s="16">
        <v>42896</v>
      </c>
      <c r="C2688" t="s">
        <v>8404</v>
      </c>
      <c r="D2688" s="16">
        <f t="shared" si="369"/>
        <v>42896</v>
      </c>
      <c r="E2688" s="13" t="str">
        <f t="shared" si="370"/>
        <v>10-6-2017</v>
      </c>
      <c r="F2688">
        <f t="shared" si="371"/>
        <v>5</v>
      </c>
      <c r="G2688" t="str">
        <f t="shared" si="372"/>
        <v>June</v>
      </c>
      <c r="H2688" t="str">
        <f t="shared" si="373"/>
        <v>10, 2017</v>
      </c>
      <c r="I2688" t="str">
        <f t="shared" si="374"/>
        <v>10</v>
      </c>
      <c r="J2688">
        <f t="shared" si="375"/>
        <v>4</v>
      </c>
      <c r="K2688" t="str">
        <f t="shared" si="376"/>
        <v>2017</v>
      </c>
      <c r="L2688">
        <f t="shared" si="377"/>
        <v>6</v>
      </c>
    </row>
    <row r="2689" spans="1:12" x14ac:dyDescent="0.2">
      <c r="A2689" s="1">
        <v>80163277</v>
      </c>
      <c r="B2689" s="16">
        <v>42896</v>
      </c>
      <c r="C2689" t="s">
        <v>8404</v>
      </c>
      <c r="D2689" s="16">
        <f t="shared" si="369"/>
        <v>42896</v>
      </c>
      <c r="E2689" s="13" t="str">
        <f t="shared" si="370"/>
        <v>10-6-2017</v>
      </c>
      <c r="F2689">
        <f t="shared" si="371"/>
        <v>5</v>
      </c>
      <c r="G2689" t="str">
        <f t="shared" si="372"/>
        <v>June</v>
      </c>
      <c r="H2689" t="str">
        <f t="shared" si="373"/>
        <v>10, 2017</v>
      </c>
      <c r="I2689" t="str">
        <f t="shared" si="374"/>
        <v>10</v>
      </c>
      <c r="J2689">
        <f t="shared" si="375"/>
        <v>4</v>
      </c>
      <c r="K2689" t="str">
        <f t="shared" si="376"/>
        <v>2017</v>
      </c>
      <c r="L2689">
        <f t="shared" si="377"/>
        <v>6</v>
      </c>
    </row>
    <row r="2690" spans="1:12" x14ac:dyDescent="0.2">
      <c r="A2690" s="1">
        <v>80176866</v>
      </c>
      <c r="B2690" s="16">
        <v>42896</v>
      </c>
      <c r="C2690" t="s">
        <v>8404</v>
      </c>
      <c r="D2690" s="16">
        <f t="shared" si="369"/>
        <v>42896</v>
      </c>
      <c r="E2690" s="13" t="str">
        <f t="shared" si="370"/>
        <v>10-6-2017</v>
      </c>
      <c r="F2690">
        <f t="shared" si="371"/>
        <v>5</v>
      </c>
      <c r="G2690" t="str">
        <f t="shared" si="372"/>
        <v>June</v>
      </c>
      <c r="H2690" t="str">
        <f t="shared" si="373"/>
        <v>10, 2017</v>
      </c>
      <c r="I2690" t="str">
        <f t="shared" si="374"/>
        <v>10</v>
      </c>
      <c r="J2690">
        <f t="shared" si="375"/>
        <v>4</v>
      </c>
      <c r="K2690" t="str">
        <f t="shared" si="376"/>
        <v>2017</v>
      </c>
      <c r="L2690">
        <f t="shared" si="377"/>
        <v>6</v>
      </c>
    </row>
    <row r="2691" spans="1:12" x14ac:dyDescent="0.2">
      <c r="A2691" s="1">
        <v>80162114</v>
      </c>
      <c r="B2691" s="16">
        <v>42896</v>
      </c>
      <c r="C2691" t="s">
        <v>8404</v>
      </c>
      <c r="D2691" s="16">
        <f t="shared" ref="D2691:D2754" si="378">DATE(K2691,L2691,I2691)</f>
        <v>42896</v>
      </c>
      <c r="E2691" s="13" t="str">
        <f t="shared" ref="E2691:E2754" si="379">I2691&amp;"-"&amp;L2691&amp;"-"&amp;K2691</f>
        <v>10-6-2017</v>
      </c>
      <c r="F2691">
        <f t="shared" ref="F2691:F2754" si="380">FIND(" ",C2691)</f>
        <v>5</v>
      </c>
      <c r="G2691" t="str">
        <f t="shared" ref="G2691:G2754" si="381">LEFT(C2691,F2691-1)</f>
        <v>June</v>
      </c>
      <c r="H2691" t="str">
        <f t="shared" ref="H2691:H2754" si="382">RIGHT(C2691,LEN(C2691)-F2691)</f>
        <v>10, 2017</v>
      </c>
      <c r="I2691" t="str">
        <f t="shared" ref="I2691:I2754" si="383">LEFT(H2691,J2691-2)</f>
        <v>10</v>
      </c>
      <c r="J2691">
        <f t="shared" ref="J2691:J2754" si="384">FIND(" ",H2691)</f>
        <v>4</v>
      </c>
      <c r="K2691" t="str">
        <f t="shared" ref="K2691:K2754" si="385">RIGHT(H2691,4)</f>
        <v>2017</v>
      </c>
      <c r="L2691">
        <f t="shared" ref="L2691:L2754" si="386">VLOOKUP(G2691,M:N,2,0)</f>
        <v>6</v>
      </c>
    </row>
    <row r="2692" spans="1:12" x14ac:dyDescent="0.2">
      <c r="A2692" s="1">
        <v>80163369</v>
      </c>
      <c r="B2692" s="16">
        <v>42896</v>
      </c>
      <c r="C2692" t="s">
        <v>8404</v>
      </c>
      <c r="D2692" s="16">
        <f t="shared" si="378"/>
        <v>42896</v>
      </c>
      <c r="E2692" s="13" t="str">
        <f t="shared" si="379"/>
        <v>10-6-2017</v>
      </c>
      <c r="F2692">
        <f t="shared" si="380"/>
        <v>5</v>
      </c>
      <c r="G2692" t="str">
        <f t="shared" si="381"/>
        <v>June</v>
      </c>
      <c r="H2692" t="str">
        <f t="shared" si="382"/>
        <v>10, 2017</v>
      </c>
      <c r="I2692" t="str">
        <f t="shared" si="383"/>
        <v>10</v>
      </c>
      <c r="J2692">
        <f t="shared" si="384"/>
        <v>4</v>
      </c>
      <c r="K2692" t="str">
        <f t="shared" si="385"/>
        <v>2017</v>
      </c>
      <c r="L2692">
        <f t="shared" si="386"/>
        <v>6</v>
      </c>
    </row>
    <row r="2693" spans="1:12" x14ac:dyDescent="0.2">
      <c r="A2693" s="1">
        <v>80114989</v>
      </c>
      <c r="B2693" s="16">
        <v>42896</v>
      </c>
      <c r="C2693" t="s">
        <v>8404</v>
      </c>
      <c r="D2693" s="16">
        <f t="shared" si="378"/>
        <v>42896</v>
      </c>
      <c r="E2693" s="13" t="str">
        <f t="shared" si="379"/>
        <v>10-6-2017</v>
      </c>
      <c r="F2693">
        <f t="shared" si="380"/>
        <v>5</v>
      </c>
      <c r="G2693" t="str">
        <f t="shared" si="381"/>
        <v>June</v>
      </c>
      <c r="H2693" t="str">
        <f t="shared" si="382"/>
        <v>10, 2017</v>
      </c>
      <c r="I2693" t="str">
        <f t="shared" si="383"/>
        <v>10</v>
      </c>
      <c r="J2693">
        <f t="shared" si="384"/>
        <v>4</v>
      </c>
      <c r="K2693" t="str">
        <f t="shared" si="385"/>
        <v>2017</v>
      </c>
      <c r="L2693">
        <f t="shared" si="386"/>
        <v>6</v>
      </c>
    </row>
    <row r="2694" spans="1:12" x14ac:dyDescent="0.2">
      <c r="A2694" s="1">
        <v>80163266</v>
      </c>
      <c r="B2694" s="16">
        <v>42896</v>
      </c>
      <c r="C2694" t="s">
        <v>8404</v>
      </c>
      <c r="D2694" s="16">
        <f t="shared" si="378"/>
        <v>42896</v>
      </c>
      <c r="E2694" s="13" t="str">
        <f t="shared" si="379"/>
        <v>10-6-2017</v>
      </c>
      <c r="F2694">
        <f t="shared" si="380"/>
        <v>5</v>
      </c>
      <c r="G2694" t="str">
        <f t="shared" si="381"/>
        <v>June</v>
      </c>
      <c r="H2694" t="str">
        <f t="shared" si="382"/>
        <v>10, 2017</v>
      </c>
      <c r="I2694" t="str">
        <f t="shared" si="383"/>
        <v>10</v>
      </c>
      <c r="J2694">
        <f t="shared" si="384"/>
        <v>4</v>
      </c>
      <c r="K2694" t="str">
        <f t="shared" si="385"/>
        <v>2017</v>
      </c>
      <c r="L2694">
        <f t="shared" si="386"/>
        <v>6</v>
      </c>
    </row>
    <row r="2695" spans="1:12" x14ac:dyDescent="0.2">
      <c r="A2695" s="1">
        <v>81092768</v>
      </c>
      <c r="B2695" s="16">
        <v>43617</v>
      </c>
      <c r="C2695" t="s">
        <v>8429</v>
      </c>
      <c r="D2695" s="16">
        <f t="shared" si="378"/>
        <v>43617</v>
      </c>
      <c r="E2695" s="13" t="str">
        <f t="shared" si="379"/>
        <v>1-6-2019</v>
      </c>
      <c r="F2695">
        <f t="shared" si="380"/>
        <v>5</v>
      </c>
      <c r="G2695" t="str">
        <f t="shared" si="381"/>
        <v>June</v>
      </c>
      <c r="H2695" t="str">
        <f t="shared" si="382"/>
        <v>1, 2019</v>
      </c>
      <c r="I2695" t="str">
        <f t="shared" si="383"/>
        <v>1</v>
      </c>
      <c r="J2695">
        <f t="shared" si="384"/>
        <v>3</v>
      </c>
      <c r="K2695" t="str">
        <f t="shared" si="385"/>
        <v>2019</v>
      </c>
      <c r="L2695">
        <f t="shared" si="386"/>
        <v>6</v>
      </c>
    </row>
    <row r="2696" spans="1:12" x14ac:dyDescent="0.2">
      <c r="A2696" s="1">
        <v>81092766</v>
      </c>
      <c r="B2696" s="16">
        <v>43617</v>
      </c>
      <c r="C2696" t="s">
        <v>8429</v>
      </c>
      <c r="D2696" s="16">
        <f t="shared" si="378"/>
        <v>43617</v>
      </c>
      <c r="E2696" s="13" t="str">
        <f t="shared" si="379"/>
        <v>1-6-2019</v>
      </c>
      <c r="F2696">
        <f t="shared" si="380"/>
        <v>5</v>
      </c>
      <c r="G2696" t="str">
        <f t="shared" si="381"/>
        <v>June</v>
      </c>
      <c r="H2696" t="str">
        <f t="shared" si="382"/>
        <v>1, 2019</v>
      </c>
      <c r="I2696" t="str">
        <f t="shared" si="383"/>
        <v>1</v>
      </c>
      <c r="J2696">
        <f t="shared" si="384"/>
        <v>3</v>
      </c>
      <c r="K2696" t="str">
        <f t="shared" si="385"/>
        <v>2019</v>
      </c>
      <c r="L2696">
        <f t="shared" si="386"/>
        <v>6</v>
      </c>
    </row>
    <row r="2697" spans="1:12" x14ac:dyDescent="0.2">
      <c r="A2697" s="1">
        <v>70060018</v>
      </c>
      <c r="B2697" s="16">
        <v>43617</v>
      </c>
      <c r="C2697" t="s">
        <v>8429</v>
      </c>
      <c r="D2697" s="16">
        <f t="shared" si="378"/>
        <v>43617</v>
      </c>
      <c r="E2697" s="13" t="str">
        <f t="shared" si="379"/>
        <v>1-6-2019</v>
      </c>
      <c r="F2697">
        <f t="shared" si="380"/>
        <v>5</v>
      </c>
      <c r="G2697" t="str">
        <f t="shared" si="381"/>
        <v>June</v>
      </c>
      <c r="H2697" t="str">
        <f t="shared" si="382"/>
        <v>1, 2019</v>
      </c>
      <c r="I2697" t="str">
        <f t="shared" si="383"/>
        <v>1</v>
      </c>
      <c r="J2697">
        <f t="shared" si="384"/>
        <v>3</v>
      </c>
      <c r="K2697" t="str">
        <f t="shared" si="385"/>
        <v>2019</v>
      </c>
      <c r="L2697">
        <f t="shared" si="386"/>
        <v>6</v>
      </c>
    </row>
    <row r="2698" spans="1:12" x14ac:dyDescent="0.2">
      <c r="A2698" s="1">
        <v>70202141</v>
      </c>
      <c r="B2698" s="16">
        <v>43617</v>
      </c>
      <c r="C2698" t="s">
        <v>8429</v>
      </c>
      <c r="D2698" s="16">
        <f t="shared" si="378"/>
        <v>43617</v>
      </c>
      <c r="E2698" s="13" t="str">
        <f t="shared" si="379"/>
        <v>1-6-2019</v>
      </c>
      <c r="F2698">
        <f t="shared" si="380"/>
        <v>5</v>
      </c>
      <c r="G2698" t="str">
        <f t="shared" si="381"/>
        <v>June</v>
      </c>
      <c r="H2698" t="str">
        <f t="shared" si="382"/>
        <v>1, 2019</v>
      </c>
      <c r="I2698" t="str">
        <f t="shared" si="383"/>
        <v>1</v>
      </c>
      <c r="J2698">
        <f t="shared" si="384"/>
        <v>3</v>
      </c>
      <c r="K2698" t="str">
        <f t="shared" si="385"/>
        <v>2019</v>
      </c>
      <c r="L2698">
        <f t="shared" si="386"/>
        <v>6</v>
      </c>
    </row>
    <row r="2699" spans="1:12" x14ac:dyDescent="0.2">
      <c r="A2699" s="1">
        <v>80188935</v>
      </c>
      <c r="B2699" s="16">
        <v>43617</v>
      </c>
      <c r="C2699" t="s">
        <v>8429</v>
      </c>
      <c r="D2699" s="16">
        <f t="shared" si="378"/>
        <v>43617</v>
      </c>
      <c r="E2699" s="13" t="str">
        <f t="shared" si="379"/>
        <v>1-6-2019</v>
      </c>
      <c r="F2699">
        <f t="shared" si="380"/>
        <v>5</v>
      </c>
      <c r="G2699" t="str">
        <f t="shared" si="381"/>
        <v>June</v>
      </c>
      <c r="H2699" t="str">
        <f t="shared" si="382"/>
        <v>1, 2019</v>
      </c>
      <c r="I2699" t="str">
        <f t="shared" si="383"/>
        <v>1</v>
      </c>
      <c r="J2699">
        <f t="shared" si="384"/>
        <v>3</v>
      </c>
      <c r="K2699" t="str">
        <f t="shared" si="385"/>
        <v>2019</v>
      </c>
      <c r="L2699">
        <f t="shared" si="386"/>
        <v>6</v>
      </c>
    </row>
    <row r="2700" spans="1:12" x14ac:dyDescent="0.2">
      <c r="A2700" s="1">
        <v>81032375</v>
      </c>
      <c r="B2700" s="16">
        <v>43617</v>
      </c>
      <c r="C2700" t="s">
        <v>8429</v>
      </c>
      <c r="D2700" s="16">
        <f t="shared" si="378"/>
        <v>43617</v>
      </c>
      <c r="E2700" s="13" t="str">
        <f t="shared" si="379"/>
        <v>1-6-2019</v>
      </c>
      <c r="F2700">
        <f t="shared" si="380"/>
        <v>5</v>
      </c>
      <c r="G2700" t="str">
        <f t="shared" si="381"/>
        <v>June</v>
      </c>
      <c r="H2700" t="str">
        <f t="shared" si="382"/>
        <v>1, 2019</v>
      </c>
      <c r="I2700" t="str">
        <f t="shared" si="383"/>
        <v>1</v>
      </c>
      <c r="J2700">
        <f t="shared" si="384"/>
        <v>3</v>
      </c>
      <c r="K2700" t="str">
        <f t="shared" si="385"/>
        <v>2019</v>
      </c>
      <c r="L2700">
        <f t="shared" si="386"/>
        <v>6</v>
      </c>
    </row>
    <row r="2701" spans="1:12" x14ac:dyDescent="0.2">
      <c r="A2701" s="1">
        <v>352989</v>
      </c>
      <c r="B2701" s="16">
        <v>43617</v>
      </c>
      <c r="C2701" t="s">
        <v>8429</v>
      </c>
      <c r="D2701" s="16">
        <f t="shared" si="378"/>
        <v>43617</v>
      </c>
      <c r="E2701" s="13" t="str">
        <f t="shared" si="379"/>
        <v>1-6-2019</v>
      </c>
      <c r="F2701">
        <f t="shared" si="380"/>
        <v>5</v>
      </c>
      <c r="G2701" t="str">
        <f t="shared" si="381"/>
        <v>June</v>
      </c>
      <c r="H2701" t="str">
        <f t="shared" si="382"/>
        <v>1, 2019</v>
      </c>
      <c r="I2701" t="str">
        <f t="shared" si="383"/>
        <v>1</v>
      </c>
      <c r="J2701">
        <f t="shared" si="384"/>
        <v>3</v>
      </c>
      <c r="K2701" t="str">
        <f t="shared" si="385"/>
        <v>2019</v>
      </c>
      <c r="L2701">
        <f t="shared" si="386"/>
        <v>6</v>
      </c>
    </row>
    <row r="2702" spans="1:12" x14ac:dyDescent="0.2">
      <c r="A2702" s="1">
        <v>81034775</v>
      </c>
      <c r="B2702" s="16">
        <v>43617</v>
      </c>
      <c r="C2702" t="s">
        <v>8429</v>
      </c>
      <c r="D2702" s="16">
        <f t="shared" si="378"/>
        <v>43617</v>
      </c>
      <c r="E2702" s="13" t="str">
        <f t="shared" si="379"/>
        <v>1-6-2019</v>
      </c>
      <c r="F2702">
        <f t="shared" si="380"/>
        <v>5</v>
      </c>
      <c r="G2702" t="str">
        <f t="shared" si="381"/>
        <v>June</v>
      </c>
      <c r="H2702" t="str">
        <f t="shared" si="382"/>
        <v>1, 2019</v>
      </c>
      <c r="I2702" t="str">
        <f t="shared" si="383"/>
        <v>1</v>
      </c>
      <c r="J2702">
        <f t="shared" si="384"/>
        <v>3</v>
      </c>
      <c r="K2702" t="str">
        <f t="shared" si="385"/>
        <v>2019</v>
      </c>
      <c r="L2702">
        <f t="shared" si="386"/>
        <v>6</v>
      </c>
    </row>
    <row r="2703" spans="1:12" x14ac:dyDescent="0.2">
      <c r="A2703" s="1">
        <v>81062606</v>
      </c>
      <c r="B2703" s="16">
        <v>43617</v>
      </c>
      <c r="C2703" t="s">
        <v>8429</v>
      </c>
      <c r="D2703" s="16">
        <f t="shared" si="378"/>
        <v>43617</v>
      </c>
      <c r="E2703" s="13" t="str">
        <f t="shared" si="379"/>
        <v>1-6-2019</v>
      </c>
      <c r="F2703">
        <f t="shared" si="380"/>
        <v>5</v>
      </c>
      <c r="G2703" t="str">
        <f t="shared" si="381"/>
        <v>June</v>
      </c>
      <c r="H2703" t="str">
        <f t="shared" si="382"/>
        <v>1, 2019</v>
      </c>
      <c r="I2703" t="str">
        <f t="shared" si="383"/>
        <v>1</v>
      </c>
      <c r="J2703">
        <f t="shared" si="384"/>
        <v>3</v>
      </c>
      <c r="K2703" t="str">
        <f t="shared" si="385"/>
        <v>2019</v>
      </c>
      <c r="L2703">
        <f t="shared" si="386"/>
        <v>6</v>
      </c>
    </row>
    <row r="2704" spans="1:12" x14ac:dyDescent="0.2">
      <c r="A2704" s="1">
        <v>81077795</v>
      </c>
      <c r="B2704" s="16">
        <v>43617</v>
      </c>
      <c r="C2704" t="s">
        <v>8429</v>
      </c>
      <c r="D2704" s="16">
        <f t="shared" si="378"/>
        <v>43617</v>
      </c>
      <c r="E2704" s="13" t="str">
        <f t="shared" si="379"/>
        <v>1-6-2019</v>
      </c>
      <c r="F2704">
        <f t="shared" si="380"/>
        <v>5</v>
      </c>
      <c r="G2704" t="str">
        <f t="shared" si="381"/>
        <v>June</v>
      </c>
      <c r="H2704" t="str">
        <f t="shared" si="382"/>
        <v>1, 2019</v>
      </c>
      <c r="I2704" t="str">
        <f t="shared" si="383"/>
        <v>1</v>
      </c>
      <c r="J2704">
        <f t="shared" si="384"/>
        <v>3</v>
      </c>
      <c r="K2704" t="str">
        <f t="shared" si="385"/>
        <v>2019</v>
      </c>
      <c r="L2704">
        <f t="shared" si="386"/>
        <v>6</v>
      </c>
    </row>
    <row r="2705" spans="1:12" x14ac:dyDescent="0.2">
      <c r="A2705" s="1">
        <v>81092767</v>
      </c>
      <c r="B2705" s="16">
        <v>43617</v>
      </c>
      <c r="C2705" t="s">
        <v>8429</v>
      </c>
      <c r="D2705" s="16">
        <f t="shared" si="378"/>
        <v>43617</v>
      </c>
      <c r="E2705" s="13" t="str">
        <f t="shared" si="379"/>
        <v>1-6-2019</v>
      </c>
      <c r="F2705">
        <f t="shared" si="380"/>
        <v>5</v>
      </c>
      <c r="G2705" t="str">
        <f t="shared" si="381"/>
        <v>June</v>
      </c>
      <c r="H2705" t="str">
        <f t="shared" si="382"/>
        <v>1, 2019</v>
      </c>
      <c r="I2705" t="str">
        <f t="shared" si="383"/>
        <v>1</v>
      </c>
      <c r="J2705">
        <f t="shared" si="384"/>
        <v>3</v>
      </c>
      <c r="K2705" t="str">
        <f t="shared" si="385"/>
        <v>2019</v>
      </c>
      <c r="L2705">
        <f t="shared" si="386"/>
        <v>6</v>
      </c>
    </row>
    <row r="2706" spans="1:12" x14ac:dyDescent="0.2">
      <c r="A2706" s="1">
        <v>81092909</v>
      </c>
      <c r="B2706" s="16">
        <v>43617</v>
      </c>
      <c r="C2706" t="s">
        <v>8429</v>
      </c>
      <c r="D2706" s="16">
        <f t="shared" si="378"/>
        <v>43617</v>
      </c>
      <c r="E2706" s="13" t="str">
        <f t="shared" si="379"/>
        <v>1-6-2019</v>
      </c>
      <c r="F2706">
        <f t="shared" si="380"/>
        <v>5</v>
      </c>
      <c r="G2706" t="str">
        <f t="shared" si="381"/>
        <v>June</v>
      </c>
      <c r="H2706" t="str">
        <f t="shared" si="382"/>
        <v>1, 2019</v>
      </c>
      <c r="I2706" t="str">
        <f t="shared" si="383"/>
        <v>1</v>
      </c>
      <c r="J2706">
        <f t="shared" si="384"/>
        <v>3</v>
      </c>
      <c r="K2706" t="str">
        <f t="shared" si="385"/>
        <v>2019</v>
      </c>
      <c r="L2706">
        <f t="shared" si="386"/>
        <v>6</v>
      </c>
    </row>
    <row r="2707" spans="1:12" x14ac:dyDescent="0.2">
      <c r="A2707" s="1">
        <v>81070008</v>
      </c>
      <c r="B2707" s="16">
        <v>43617</v>
      </c>
      <c r="C2707" t="s">
        <v>8429</v>
      </c>
      <c r="D2707" s="16">
        <f t="shared" si="378"/>
        <v>43617</v>
      </c>
      <c r="E2707" s="13" t="str">
        <f t="shared" si="379"/>
        <v>1-6-2019</v>
      </c>
      <c r="F2707">
        <f t="shared" si="380"/>
        <v>5</v>
      </c>
      <c r="G2707" t="str">
        <f t="shared" si="381"/>
        <v>June</v>
      </c>
      <c r="H2707" t="str">
        <f t="shared" si="382"/>
        <v>1, 2019</v>
      </c>
      <c r="I2707" t="str">
        <f t="shared" si="383"/>
        <v>1</v>
      </c>
      <c r="J2707">
        <f t="shared" si="384"/>
        <v>3</v>
      </c>
      <c r="K2707" t="str">
        <f t="shared" si="385"/>
        <v>2019</v>
      </c>
      <c r="L2707">
        <f t="shared" si="386"/>
        <v>6</v>
      </c>
    </row>
    <row r="2708" spans="1:12" x14ac:dyDescent="0.2">
      <c r="A2708" s="1">
        <v>70098605</v>
      </c>
      <c r="B2708" s="16">
        <v>43617</v>
      </c>
      <c r="C2708" t="s">
        <v>8429</v>
      </c>
      <c r="D2708" s="16">
        <f t="shared" si="378"/>
        <v>43617</v>
      </c>
      <c r="E2708" s="13" t="str">
        <f t="shared" si="379"/>
        <v>1-6-2019</v>
      </c>
      <c r="F2708">
        <f t="shared" si="380"/>
        <v>5</v>
      </c>
      <c r="G2708" t="str">
        <f t="shared" si="381"/>
        <v>June</v>
      </c>
      <c r="H2708" t="str">
        <f t="shared" si="382"/>
        <v>1, 2019</v>
      </c>
      <c r="I2708" t="str">
        <f t="shared" si="383"/>
        <v>1</v>
      </c>
      <c r="J2708">
        <f t="shared" si="384"/>
        <v>3</v>
      </c>
      <c r="K2708" t="str">
        <f t="shared" si="385"/>
        <v>2019</v>
      </c>
      <c r="L2708">
        <f t="shared" si="386"/>
        <v>6</v>
      </c>
    </row>
    <row r="2709" spans="1:12" x14ac:dyDescent="0.2">
      <c r="A2709" s="1">
        <v>81077539</v>
      </c>
      <c r="B2709" s="16">
        <v>43617</v>
      </c>
      <c r="C2709" t="s">
        <v>8429</v>
      </c>
      <c r="D2709" s="16">
        <f t="shared" si="378"/>
        <v>43617</v>
      </c>
      <c r="E2709" s="13" t="str">
        <f t="shared" si="379"/>
        <v>1-6-2019</v>
      </c>
      <c r="F2709">
        <f t="shared" si="380"/>
        <v>5</v>
      </c>
      <c r="G2709" t="str">
        <f t="shared" si="381"/>
        <v>June</v>
      </c>
      <c r="H2709" t="str">
        <f t="shared" si="382"/>
        <v>1, 2019</v>
      </c>
      <c r="I2709" t="str">
        <f t="shared" si="383"/>
        <v>1</v>
      </c>
      <c r="J2709">
        <f t="shared" si="384"/>
        <v>3</v>
      </c>
      <c r="K2709" t="str">
        <f t="shared" si="385"/>
        <v>2019</v>
      </c>
      <c r="L2709">
        <f t="shared" si="386"/>
        <v>6</v>
      </c>
    </row>
    <row r="2710" spans="1:12" x14ac:dyDescent="0.2">
      <c r="A2710" s="1">
        <v>20129240</v>
      </c>
      <c r="B2710" s="16">
        <v>43617</v>
      </c>
      <c r="C2710" t="s">
        <v>8429</v>
      </c>
      <c r="D2710" s="16">
        <f t="shared" si="378"/>
        <v>43617</v>
      </c>
      <c r="E2710" s="13" t="str">
        <f t="shared" si="379"/>
        <v>1-6-2019</v>
      </c>
      <c r="F2710">
        <f t="shared" si="380"/>
        <v>5</v>
      </c>
      <c r="G2710" t="str">
        <f t="shared" si="381"/>
        <v>June</v>
      </c>
      <c r="H2710" t="str">
        <f t="shared" si="382"/>
        <v>1, 2019</v>
      </c>
      <c r="I2710" t="str">
        <f t="shared" si="383"/>
        <v>1</v>
      </c>
      <c r="J2710">
        <f t="shared" si="384"/>
        <v>3</v>
      </c>
      <c r="K2710" t="str">
        <f t="shared" si="385"/>
        <v>2019</v>
      </c>
      <c r="L2710">
        <f t="shared" si="386"/>
        <v>6</v>
      </c>
    </row>
    <row r="2711" spans="1:12" x14ac:dyDescent="0.2">
      <c r="A2711" s="1">
        <v>70108017</v>
      </c>
      <c r="B2711" s="16">
        <v>43617</v>
      </c>
      <c r="C2711" t="s">
        <v>8429</v>
      </c>
      <c r="D2711" s="16">
        <f t="shared" si="378"/>
        <v>43617</v>
      </c>
      <c r="E2711" s="13" t="str">
        <f t="shared" si="379"/>
        <v>1-6-2019</v>
      </c>
      <c r="F2711">
        <f t="shared" si="380"/>
        <v>5</v>
      </c>
      <c r="G2711" t="str">
        <f t="shared" si="381"/>
        <v>June</v>
      </c>
      <c r="H2711" t="str">
        <f t="shared" si="382"/>
        <v>1, 2019</v>
      </c>
      <c r="I2711" t="str">
        <f t="shared" si="383"/>
        <v>1</v>
      </c>
      <c r="J2711">
        <f t="shared" si="384"/>
        <v>3</v>
      </c>
      <c r="K2711" t="str">
        <f t="shared" si="385"/>
        <v>2019</v>
      </c>
      <c r="L2711">
        <f t="shared" si="386"/>
        <v>6</v>
      </c>
    </row>
    <row r="2712" spans="1:12" x14ac:dyDescent="0.2">
      <c r="A2712" s="1">
        <v>70011219</v>
      </c>
      <c r="B2712" s="16">
        <v>43617</v>
      </c>
      <c r="C2712" t="s">
        <v>8429</v>
      </c>
      <c r="D2712" s="16">
        <f t="shared" si="378"/>
        <v>43617</v>
      </c>
      <c r="E2712" s="13" t="str">
        <f t="shared" si="379"/>
        <v>1-6-2019</v>
      </c>
      <c r="F2712">
        <f t="shared" si="380"/>
        <v>5</v>
      </c>
      <c r="G2712" t="str">
        <f t="shared" si="381"/>
        <v>June</v>
      </c>
      <c r="H2712" t="str">
        <f t="shared" si="382"/>
        <v>1, 2019</v>
      </c>
      <c r="I2712" t="str">
        <f t="shared" si="383"/>
        <v>1</v>
      </c>
      <c r="J2712">
        <f t="shared" si="384"/>
        <v>3</v>
      </c>
      <c r="K2712" t="str">
        <f t="shared" si="385"/>
        <v>2019</v>
      </c>
      <c r="L2712">
        <f t="shared" si="386"/>
        <v>6</v>
      </c>
    </row>
    <row r="2713" spans="1:12" x14ac:dyDescent="0.2">
      <c r="A2713" s="1">
        <v>80097424</v>
      </c>
      <c r="B2713" s="16">
        <v>43617</v>
      </c>
      <c r="C2713" t="s">
        <v>8429</v>
      </c>
      <c r="D2713" s="16">
        <f t="shared" si="378"/>
        <v>43617</v>
      </c>
      <c r="E2713" s="13" t="str">
        <f t="shared" si="379"/>
        <v>1-6-2019</v>
      </c>
      <c r="F2713">
        <f t="shared" si="380"/>
        <v>5</v>
      </c>
      <c r="G2713" t="str">
        <f t="shared" si="381"/>
        <v>June</v>
      </c>
      <c r="H2713" t="str">
        <f t="shared" si="382"/>
        <v>1, 2019</v>
      </c>
      <c r="I2713" t="str">
        <f t="shared" si="383"/>
        <v>1</v>
      </c>
      <c r="J2713">
        <f t="shared" si="384"/>
        <v>3</v>
      </c>
      <c r="K2713" t="str">
        <f t="shared" si="385"/>
        <v>2019</v>
      </c>
      <c r="L2713">
        <f t="shared" si="386"/>
        <v>6</v>
      </c>
    </row>
    <row r="2714" spans="1:12" x14ac:dyDescent="0.2">
      <c r="A2714" s="1">
        <v>80203143</v>
      </c>
      <c r="B2714" s="16">
        <v>43617</v>
      </c>
      <c r="C2714" t="s">
        <v>8429</v>
      </c>
      <c r="D2714" s="16">
        <f t="shared" si="378"/>
        <v>43617</v>
      </c>
      <c r="E2714" s="13" t="str">
        <f t="shared" si="379"/>
        <v>1-6-2019</v>
      </c>
      <c r="F2714">
        <f t="shared" si="380"/>
        <v>5</v>
      </c>
      <c r="G2714" t="str">
        <f t="shared" si="381"/>
        <v>June</v>
      </c>
      <c r="H2714" t="str">
        <f t="shared" si="382"/>
        <v>1, 2019</v>
      </c>
      <c r="I2714" t="str">
        <f t="shared" si="383"/>
        <v>1</v>
      </c>
      <c r="J2714">
        <f t="shared" si="384"/>
        <v>3</v>
      </c>
      <c r="K2714" t="str">
        <f t="shared" si="385"/>
        <v>2019</v>
      </c>
      <c r="L2714">
        <f t="shared" si="386"/>
        <v>6</v>
      </c>
    </row>
    <row r="2715" spans="1:12" x14ac:dyDescent="0.2">
      <c r="A2715" s="1">
        <v>81068732</v>
      </c>
      <c r="B2715" s="16">
        <v>43617</v>
      </c>
      <c r="C2715" t="s">
        <v>8429</v>
      </c>
      <c r="D2715" s="16">
        <f t="shared" si="378"/>
        <v>43617</v>
      </c>
      <c r="E2715" s="13" t="str">
        <f t="shared" si="379"/>
        <v>1-6-2019</v>
      </c>
      <c r="F2715">
        <f t="shared" si="380"/>
        <v>5</v>
      </c>
      <c r="G2715" t="str">
        <f t="shared" si="381"/>
        <v>June</v>
      </c>
      <c r="H2715" t="str">
        <f t="shared" si="382"/>
        <v>1, 2019</v>
      </c>
      <c r="I2715" t="str">
        <f t="shared" si="383"/>
        <v>1</v>
      </c>
      <c r="J2715">
        <f t="shared" si="384"/>
        <v>3</v>
      </c>
      <c r="K2715" t="str">
        <f t="shared" si="385"/>
        <v>2019</v>
      </c>
      <c r="L2715">
        <f t="shared" si="386"/>
        <v>6</v>
      </c>
    </row>
    <row r="2716" spans="1:12" x14ac:dyDescent="0.2">
      <c r="A2716" s="1">
        <v>60026155</v>
      </c>
      <c r="B2716" s="16">
        <v>43617</v>
      </c>
      <c r="C2716" t="s">
        <v>8429</v>
      </c>
      <c r="D2716" s="16">
        <f t="shared" si="378"/>
        <v>43617</v>
      </c>
      <c r="E2716" s="13" t="str">
        <f t="shared" si="379"/>
        <v>1-6-2019</v>
      </c>
      <c r="F2716">
        <f t="shared" si="380"/>
        <v>5</v>
      </c>
      <c r="G2716" t="str">
        <f t="shared" si="381"/>
        <v>June</v>
      </c>
      <c r="H2716" t="str">
        <f t="shared" si="382"/>
        <v>1, 2019</v>
      </c>
      <c r="I2716" t="str">
        <f t="shared" si="383"/>
        <v>1</v>
      </c>
      <c r="J2716">
        <f t="shared" si="384"/>
        <v>3</v>
      </c>
      <c r="K2716" t="str">
        <f t="shared" si="385"/>
        <v>2019</v>
      </c>
      <c r="L2716">
        <f t="shared" si="386"/>
        <v>6</v>
      </c>
    </row>
    <row r="2717" spans="1:12" x14ac:dyDescent="0.2">
      <c r="A2717" s="1">
        <v>80994443</v>
      </c>
      <c r="B2717" s="16">
        <v>43252</v>
      </c>
      <c r="C2717" t="s">
        <v>8494</v>
      </c>
      <c r="D2717" s="16">
        <f t="shared" si="378"/>
        <v>43252</v>
      </c>
      <c r="E2717" s="13" t="str">
        <f t="shared" si="379"/>
        <v>1-6-2018</v>
      </c>
      <c r="F2717">
        <f t="shared" si="380"/>
        <v>5</v>
      </c>
      <c r="G2717" t="str">
        <f t="shared" si="381"/>
        <v>June</v>
      </c>
      <c r="H2717" t="str">
        <f t="shared" si="382"/>
        <v>1, 2018</v>
      </c>
      <c r="I2717" t="str">
        <f t="shared" si="383"/>
        <v>1</v>
      </c>
      <c r="J2717">
        <f t="shared" si="384"/>
        <v>3</v>
      </c>
      <c r="K2717" t="str">
        <f t="shared" si="385"/>
        <v>2018</v>
      </c>
      <c r="L2717">
        <f t="shared" si="386"/>
        <v>6</v>
      </c>
    </row>
    <row r="2718" spans="1:12" x14ac:dyDescent="0.2">
      <c r="A2718" s="1">
        <v>80245442</v>
      </c>
      <c r="B2718" s="16">
        <v>43252</v>
      </c>
      <c r="C2718" t="s">
        <v>8494</v>
      </c>
      <c r="D2718" s="16">
        <f t="shared" si="378"/>
        <v>43252</v>
      </c>
      <c r="E2718" s="13" t="str">
        <f t="shared" si="379"/>
        <v>1-6-2018</v>
      </c>
      <c r="F2718">
        <f t="shared" si="380"/>
        <v>5</v>
      </c>
      <c r="G2718" t="str">
        <f t="shared" si="381"/>
        <v>June</v>
      </c>
      <c r="H2718" t="str">
        <f t="shared" si="382"/>
        <v>1, 2018</v>
      </c>
      <c r="I2718" t="str">
        <f t="shared" si="383"/>
        <v>1</v>
      </c>
      <c r="J2718">
        <f t="shared" si="384"/>
        <v>3</v>
      </c>
      <c r="K2718" t="str">
        <f t="shared" si="385"/>
        <v>2018</v>
      </c>
      <c r="L2718">
        <f t="shared" si="386"/>
        <v>6</v>
      </c>
    </row>
    <row r="2719" spans="1:12" x14ac:dyDescent="0.2">
      <c r="A2719" s="1">
        <v>80190515</v>
      </c>
      <c r="B2719" s="16">
        <v>43252</v>
      </c>
      <c r="C2719" t="s">
        <v>8494</v>
      </c>
      <c r="D2719" s="16">
        <f t="shared" si="378"/>
        <v>43252</v>
      </c>
      <c r="E2719" s="13" t="str">
        <f t="shared" si="379"/>
        <v>1-6-2018</v>
      </c>
      <c r="F2719">
        <f t="shared" si="380"/>
        <v>5</v>
      </c>
      <c r="G2719" t="str">
        <f t="shared" si="381"/>
        <v>June</v>
      </c>
      <c r="H2719" t="str">
        <f t="shared" si="382"/>
        <v>1, 2018</v>
      </c>
      <c r="I2719" t="str">
        <f t="shared" si="383"/>
        <v>1</v>
      </c>
      <c r="J2719">
        <f t="shared" si="384"/>
        <v>3</v>
      </c>
      <c r="K2719" t="str">
        <f t="shared" si="385"/>
        <v>2018</v>
      </c>
      <c r="L2719">
        <f t="shared" si="386"/>
        <v>6</v>
      </c>
    </row>
    <row r="2720" spans="1:12" x14ac:dyDescent="0.2">
      <c r="A2720" s="1">
        <v>80229216</v>
      </c>
      <c r="B2720" s="16">
        <v>43252</v>
      </c>
      <c r="C2720" t="s">
        <v>8494</v>
      </c>
      <c r="D2720" s="16">
        <f t="shared" si="378"/>
        <v>43252</v>
      </c>
      <c r="E2720" s="13" t="str">
        <f t="shared" si="379"/>
        <v>1-6-2018</v>
      </c>
      <c r="F2720">
        <f t="shared" si="380"/>
        <v>5</v>
      </c>
      <c r="G2720" t="str">
        <f t="shared" si="381"/>
        <v>June</v>
      </c>
      <c r="H2720" t="str">
        <f t="shared" si="382"/>
        <v>1, 2018</v>
      </c>
      <c r="I2720" t="str">
        <f t="shared" si="383"/>
        <v>1</v>
      </c>
      <c r="J2720">
        <f t="shared" si="384"/>
        <v>3</v>
      </c>
      <c r="K2720" t="str">
        <f t="shared" si="385"/>
        <v>2018</v>
      </c>
      <c r="L2720">
        <f t="shared" si="386"/>
        <v>6</v>
      </c>
    </row>
    <row r="2721" spans="1:12" x14ac:dyDescent="0.2">
      <c r="A2721" s="1">
        <v>80048218</v>
      </c>
      <c r="B2721" s="16">
        <v>43252</v>
      </c>
      <c r="C2721" t="s">
        <v>8494</v>
      </c>
      <c r="D2721" s="16">
        <f t="shared" si="378"/>
        <v>43252</v>
      </c>
      <c r="E2721" s="13" t="str">
        <f t="shared" si="379"/>
        <v>1-6-2018</v>
      </c>
      <c r="F2721">
        <f t="shared" si="380"/>
        <v>5</v>
      </c>
      <c r="G2721" t="str">
        <f t="shared" si="381"/>
        <v>June</v>
      </c>
      <c r="H2721" t="str">
        <f t="shared" si="382"/>
        <v>1, 2018</v>
      </c>
      <c r="I2721" t="str">
        <f t="shared" si="383"/>
        <v>1</v>
      </c>
      <c r="J2721">
        <f t="shared" si="384"/>
        <v>3</v>
      </c>
      <c r="K2721" t="str">
        <f t="shared" si="385"/>
        <v>2018</v>
      </c>
      <c r="L2721">
        <f t="shared" si="386"/>
        <v>6</v>
      </c>
    </row>
    <row r="2722" spans="1:12" x14ac:dyDescent="0.2">
      <c r="A2722" s="1">
        <v>60033300</v>
      </c>
      <c r="B2722" s="16">
        <v>43252</v>
      </c>
      <c r="C2722" t="s">
        <v>8494</v>
      </c>
      <c r="D2722" s="16">
        <f t="shared" si="378"/>
        <v>43252</v>
      </c>
      <c r="E2722" s="13" t="str">
        <f t="shared" si="379"/>
        <v>1-6-2018</v>
      </c>
      <c r="F2722">
        <f t="shared" si="380"/>
        <v>5</v>
      </c>
      <c r="G2722" t="str">
        <f t="shared" si="381"/>
        <v>June</v>
      </c>
      <c r="H2722" t="str">
        <f t="shared" si="382"/>
        <v>1, 2018</v>
      </c>
      <c r="I2722" t="str">
        <f t="shared" si="383"/>
        <v>1</v>
      </c>
      <c r="J2722">
        <f t="shared" si="384"/>
        <v>3</v>
      </c>
      <c r="K2722" t="str">
        <f t="shared" si="385"/>
        <v>2018</v>
      </c>
      <c r="L2722">
        <f t="shared" si="386"/>
        <v>6</v>
      </c>
    </row>
    <row r="2723" spans="1:12" x14ac:dyDescent="0.2">
      <c r="A2723" s="1">
        <v>70011206</v>
      </c>
      <c r="B2723" s="16">
        <v>43252</v>
      </c>
      <c r="C2723" t="s">
        <v>8494</v>
      </c>
      <c r="D2723" s="16">
        <f t="shared" si="378"/>
        <v>43252</v>
      </c>
      <c r="E2723" s="13" t="str">
        <f t="shared" si="379"/>
        <v>1-6-2018</v>
      </c>
      <c r="F2723">
        <f t="shared" si="380"/>
        <v>5</v>
      </c>
      <c r="G2723" t="str">
        <f t="shared" si="381"/>
        <v>June</v>
      </c>
      <c r="H2723" t="str">
        <f t="shared" si="382"/>
        <v>1, 2018</v>
      </c>
      <c r="I2723" t="str">
        <f t="shared" si="383"/>
        <v>1</v>
      </c>
      <c r="J2723">
        <f t="shared" si="384"/>
        <v>3</v>
      </c>
      <c r="K2723" t="str">
        <f t="shared" si="385"/>
        <v>2018</v>
      </c>
      <c r="L2723">
        <f t="shared" si="386"/>
        <v>6</v>
      </c>
    </row>
    <row r="2724" spans="1:12" x14ac:dyDescent="0.2">
      <c r="A2724" s="1">
        <v>80998558</v>
      </c>
      <c r="B2724" s="16">
        <v>43252</v>
      </c>
      <c r="C2724" t="s">
        <v>8494</v>
      </c>
      <c r="D2724" s="16">
        <f t="shared" si="378"/>
        <v>43252</v>
      </c>
      <c r="E2724" s="13" t="str">
        <f t="shared" si="379"/>
        <v>1-6-2018</v>
      </c>
      <c r="F2724">
        <f t="shared" si="380"/>
        <v>5</v>
      </c>
      <c r="G2724" t="str">
        <f t="shared" si="381"/>
        <v>June</v>
      </c>
      <c r="H2724" t="str">
        <f t="shared" si="382"/>
        <v>1, 2018</v>
      </c>
      <c r="I2724" t="str">
        <f t="shared" si="383"/>
        <v>1</v>
      </c>
      <c r="J2724">
        <f t="shared" si="384"/>
        <v>3</v>
      </c>
      <c r="K2724" t="str">
        <f t="shared" si="385"/>
        <v>2018</v>
      </c>
      <c r="L2724">
        <f t="shared" si="386"/>
        <v>6</v>
      </c>
    </row>
    <row r="2725" spans="1:12" x14ac:dyDescent="0.2">
      <c r="A2725" s="1">
        <v>80190097</v>
      </c>
      <c r="B2725" s="16">
        <v>43252</v>
      </c>
      <c r="C2725" t="s">
        <v>8494</v>
      </c>
      <c r="D2725" s="16">
        <f t="shared" si="378"/>
        <v>43252</v>
      </c>
      <c r="E2725" s="13" t="str">
        <f t="shared" si="379"/>
        <v>1-6-2018</v>
      </c>
      <c r="F2725">
        <f t="shared" si="380"/>
        <v>5</v>
      </c>
      <c r="G2725" t="str">
        <f t="shared" si="381"/>
        <v>June</v>
      </c>
      <c r="H2725" t="str">
        <f t="shared" si="382"/>
        <v>1, 2018</v>
      </c>
      <c r="I2725" t="str">
        <f t="shared" si="383"/>
        <v>1</v>
      </c>
      <c r="J2725">
        <f t="shared" si="384"/>
        <v>3</v>
      </c>
      <c r="K2725" t="str">
        <f t="shared" si="385"/>
        <v>2018</v>
      </c>
      <c r="L2725">
        <f t="shared" si="386"/>
        <v>6</v>
      </c>
    </row>
    <row r="2726" spans="1:12" x14ac:dyDescent="0.2">
      <c r="A2726" s="1">
        <v>80168167</v>
      </c>
      <c r="B2726" s="16">
        <v>43252</v>
      </c>
      <c r="C2726" t="s">
        <v>8494</v>
      </c>
      <c r="D2726" s="16">
        <f t="shared" si="378"/>
        <v>43252</v>
      </c>
      <c r="E2726" s="13" t="str">
        <f t="shared" si="379"/>
        <v>1-6-2018</v>
      </c>
      <c r="F2726">
        <f t="shared" si="380"/>
        <v>5</v>
      </c>
      <c r="G2726" t="str">
        <f t="shared" si="381"/>
        <v>June</v>
      </c>
      <c r="H2726" t="str">
        <f t="shared" si="382"/>
        <v>1, 2018</v>
      </c>
      <c r="I2726" t="str">
        <f t="shared" si="383"/>
        <v>1</v>
      </c>
      <c r="J2726">
        <f t="shared" si="384"/>
        <v>3</v>
      </c>
      <c r="K2726" t="str">
        <f t="shared" si="385"/>
        <v>2018</v>
      </c>
      <c r="L2726">
        <f t="shared" si="386"/>
        <v>6</v>
      </c>
    </row>
    <row r="2727" spans="1:12" x14ac:dyDescent="0.2">
      <c r="A2727" s="1">
        <v>80245626</v>
      </c>
      <c r="B2727" s="16">
        <v>43252</v>
      </c>
      <c r="C2727" t="s">
        <v>8494</v>
      </c>
      <c r="D2727" s="16">
        <f t="shared" si="378"/>
        <v>43252</v>
      </c>
      <c r="E2727" s="13" t="str">
        <f t="shared" si="379"/>
        <v>1-6-2018</v>
      </c>
      <c r="F2727">
        <f t="shared" si="380"/>
        <v>5</v>
      </c>
      <c r="G2727" t="str">
        <f t="shared" si="381"/>
        <v>June</v>
      </c>
      <c r="H2727" t="str">
        <f t="shared" si="382"/>
        <v>1, 2018</v>
      </c>
      <c r="I2727" t="str">
        <f t="shared" si="383"/>
        <v>1</v>
      </c>
      <c r="J2727">
        <f t="shared" si="384"/>
        <v>3</v>
      </c>
      <c r="K2727" t="str">
        <f t="shared" si="385"/>
        <v>2018</v>
      </c>
      <c r="L2727">
        <f t="shared" si="386"/>
        <v>6</v>
      </c>
    </row>
    <row r="2728" spans="1:12" x14ac:dyDescent="0.2">
      <c r="A2728" s="1">
        <v>80196584</v>
      </c>
      <c r="B2728" s="16">
        <v>43252</v>
      </c>
      <c r="C2728" t="s">
        <v>8494</v>
      </c>
      <c r="D2728" s="16">
        <f t="shared" si="378"/>
        <v>43252</v>
      </c>
      <c r="E2728" s="13" t="str">
        <f t="shared" si="379"/>
        <v>1-6-2018</v>
      </c>
      <c r="F2728">
        <f t="shared" si="380"/>
        <v>5</v>
      </c>
      <c r="G2728" t="str">
        <f t="shared" si="381"/>
        <v>June</v>
      </c>
      <c r="H2728" t="str">
        <f t="shared" si="382"/>
        <v>1, 2018</v>
      </c>
      <c r="I2728" t="str">
        <f t="shared" si="383"/>
        <v>1</v>
      </c>
      <c r="J2728">
        <f t="shared" si="384"/>
        <v>3</v>
      </c>
      <c r="K2728" t="str">
        <f t="shared" si="385"/>
        <v>2018</v>
      </c>
      <c r="L2728">
        <f t="shared" si="386"/>
        <v>6</v>
      </c>
    </row>
    <row r="2729" spans="1:12" x14ac:dyDescent="0.2">
      <c r="A2729" s="1">
        <v>80157084</v>
      </c>
      <c r="B2729" s="16">
        <v>42887</v>
      </c>
      <c r="C2729" t="s">
        <v>8529</v>
      </c>
      <c r="D2729" s="16">
        <f t="shared" si="378"/>
        <v>42887</v>
      </c>
      <c r="E2729" s="13" t="str">
        <f t="shared" si="379"/>
        <v>1-6-2017</v>
      </c>
      <c r="F2729">
        <f t="shared" si="380"/>
        <v>5</v>
      </c>
      <c r="G2729" t="str">
        <f t="shared" si="381"/>
        <v>June</v>
      </c>
      <c r="H2729" t="str">
        <f t="shared" si="382"/>
        <v>1, 2017</v>
      </c>
      <c r="I2729" t="str">
        <f t="shared" si="383"/>
        <v>1</v>
      </c>
      <c r="J2729">
        <f t="shared" si="384"/>
        <v>3</v>
      </c>
      <c r="K2729" t="str">
        <f t="shared" si="385"/>
        <v>2017</v>
      </c>
      <c r="L2729">
        <f t="shared" si="386"/>
        <v>6</v>
      </c>
    </row>
    <row r="2730" spans="1:12" x14ac:dyDescent="0.2">
      <c r="A2730" s="1">
        <v>80158580</v>
      </c>
      <c r="B2730" s="16">
        <v>42887</v>
      </c>
      <c r="C2730" t="s">
        <v>8529</v>
      </c>
      <c r="D2730" s="16">
        <f t="shared" si="378"/>
        <v>42887</v>
      </c>
      <c r="E2730" s="13" t="str">
        <f t="shared" si="379"/>
        <v>1-6-2017</v>
      </c>
      <c r="F2730">
        <f t="shared" si="380"/>
        <v>5</v>
      </c>
      <c r="G2730" t="str">
        <f t="shared" si="381"/>
        <v>June</v>
      </c>
      <c r="H2730" t="str">
        <f t="shared" si="382"/>
        <v>1, 2017</v>
      </c>
      <c r="I2730" t="str">
        <f t="shared" si="383"/>
        <v>1</v>
      </c>
      <c r="J2730">
        <f t="shared" si="384"/>
        <v>3</v>
      </c>
      <c r="K2730" t="str">
        <f t="shared" si="385"/>
        <v>2017</v>
      </c>
      <c r="L2730">
        <f t="shared" si="386"/>
        <v>6</v>
      </c>
    </row>
    <row r="2731" spans="1:12" x14ac:dyDescent="0.2">
      <c r="A2731" s="1">
        <v>80108609</v>
      </c>
      <c r="B2731" s="16">
        <v>42887</v>
      </c>
      <c r="C2731" t="s">
        <v>8529</v>
      </c>
      <c r="D2731" s="16">
        <f t="shared" si="378"/>
        <v>42887</v>
      </c>
      <c r="E2731" s="13" t="str">
        <f t="shared" si="379"/>
        <v>1-6-2017</v>
      </c>
      <c r="F2731">
        <f t="shared" si="380"/>
        <v>5</v>
      </c>
      <c r="G2731" t="str">
        <f t="shared" si="381"/>
        <v>June</v>
      </c>
      <c r="H2731" t="str">
        <f t="shared" si="382"/>
        <v>1, 2017</v>
      </c>
      <c r="I2731" t="str">
        <f t="shared" si="383"/>
        <v>1</v>
      </c>
      <c r="J2731">
        <f t="shared" si="384"/>
        <v>3</v>
      </c>
      <c r="K2731" t="str">
        <f t="shared" si="385"/>
        <v>2017</v>
      </c>
      <c r="L2731">
        <f t="shared" si="386"/>
        <v>6</v>
      </c>
    </row>
    <row r="2732" spans="1:12" x14ac:dyDescent="0.2">
      <c r="A2732" s="1">
        <v>80173267</v>
      </c>
      <c r="B2732" s="16">
        <v>42887</v>
      </c>
      <c r="C2732" t="s">
        <v>8529</v>
      </c>
      <c r="D2732" s="16">
        <f t="shared" si="378"/>
        <v>42887</v>
      </c>
      <c r="E2732" s="13" t="str">
        <f t="shared" si="379"/>
        <v>1-6-2017</v>
      </c>
      <c r="F2732">
        <f t="shared" si="380"/>
        <v>5</v>
      </c>
      <c r="G2732" t="str">
        <f t="shared" si="381"/>
        <v>June</v>
      </c>
      <c r="H2732" t="str">
        <f t="shared" si="382"/>
        <v>1, 2017</v>
      </c>
      <c r="I2732" t="str">
        <f t="shared" si="383"/>
        <v>1</v>
      </c>
      <c r="J2732">
        <f t="shared" si="384"/>
        <v>3</v>
      </c>
      <c r="K2732" t="str">
        <f t="shared" si="385"/>
        <v>2017</v>
      </c>
      <c r="L2732">
        <f t="shared" si="386"/>
        <v>6</v>
      </c>
    </row>
    <row r="2733" spans="1:12" x14ac:dyDescent="0.2">
      <c r="A2733" s="1">
        <v>80144804</v>
      </c>
      <c r="B2733" s="16">
        <v>42887</v>
      </c>
      <c r="C2733" t="s">
        <v>8529</v>
      </c>
      <c r="D2733" s="16">
        <f t="shared" si="378"/>
        <v>42887</v>
      </c>
      <c r="E2733" s="13" t="str">
        <f t="shared" si="379"/>
        <v>1-6-2017</v>
      </c>
      <c r="F2733">
        <f t="shared" si="380"/>
        <v>5</v>
      </c>
      <c r="G2733" t="str">
        <f t="shared" si="381"/>
        <v>June</v>
      </c>
      <c r="H2733" t="str">
        <f t="shared" si="382"/>
        <v>1, 2017</v>
      </c>
      <c r="I2733" t="str">
        <f t="shared" si="383"/>
        <v>1</v>
      </c>
      <c r="J2733">
        <f t="shared" si="384"/>
        <v>3</v>
      </c>
      <c r="K2733" t="str">
        <f t="shared" si="385"/>
        <v>2017</v>
      </c>
      <c r="L2733">
        <f t="shared" si="386"/>
        <v>6</v>
      </c>
    </row>
    <row r="2734" spans="1:12" x14ac:dyDescent="0.2">
      <c r="A2734" s="1">
        <v>80139214</v>
      </c>
      <c r="B2734" s="16">
        <v>42887</v>
      </c>
      <c r="C2734" t="s">
        <v>8529</v>
      </c>
      <c r="D2734" s="16">
        <f t="shared" si="378"/>
        <v>42887</v>
      </c>
      <c r="E2734" s="13" t="str">
        <f t="shared" si="379"/>
        <v>1-6-2017</v>
      </c>
      <c r="F2734">
        <f t="shared" si="380"/>
        <v>5</v>
      </c>
      <c r="G2734" t="str">
        <f t="shared" si="381"/>
        <v>June</v>
      </c>
      <c r="H2734" t="str">
        <f t="shared" si="382"/>
        <v>1, 2017</v>
      </c>
      <c r="I2734" t="str">
        <f t="shared" si="383"/>
        <v>1</v>
      </c>
      <c r="J2734">
        <f t="shared" si="384"/>
        <v>3</v>
      </c>
      <c r="K2734" t="str">
        <f t="shared" si="385"/>
        <v>2017</v>
      </c>
      <c r="L2734">
        <f t="shared" si="386"/>
        <v>6</v>
      </c>
    </row>
    <row r="2735" spans="1:12" x14ac:dyDescent="0.2">
      <c r="A2735" s="1">
        <v>80106038</v>
      </c>
      <c r="B2735" s="16">
        <v>42887</v>
      </c>
      <c r="C2735" t="s">
        <v>8529</v>
      </c>
      <c r="D2735" s="16">
        <f t="shared" si="378"/>
        <v>42887</v>
      </c>
      <c r="E2735" s="13" t="str">
        <f t="shared" si="379"/>
        <v>1-6-2017</v>
      </c>
      <c r="F2735">
        <f t="shared" si="380"/>
        <v>5</v>
      </c>
      <c r="G2735" t="str">
        <f t="shared" si="381"/>
        <v>June</v>
      </c>
      <c r="H2735" t="str">
        <f t="shared" si="382"/>
        <v>1, 2017</v>
      </c>
      <c r="I2735" t="str">
        <f t="shared" si="383"/>
        <v>1</v>
      </c>
      <c r="J2735">
        <f t="shared" si="384"/>
        <v>3</v>
      </c>
      <c r="K2735" t="str">
        <f t="shared" si="385"/>
        <v>2017</v>
      </c>
      <c r="L2735">
        <f t="shared" si="386"/>
        <v>6</v>
      </c>
    </row>
    <row r="2736" spans="1:12" x14ac:dyDescent="0.2">
      <c r="A2736" s="1">
        <v>80122189</v>
      </c>
      <c r="B2736" s="16">
        <v>42887</v>
      </c>
      <c r="C2736" t="s">
        <v>8529</v>
      </c>
      <c r="D2736" s="16">
        <f t="shared" si="378"/>
        <v>42887</v>
      </c>
      <c r="E2736" s="13" t="str">
        <f t="shared" si="379"/>
        <v>1-6-2017</v>
      </c>
      <c r="F2736">
        <f t="shared" si="380"/>
        <v>5</v>
      </c>
      <c r="G2736" t="str">
        <f t="shared" si="381"/>
        <v>June</v>
      </c>
      <c r="H2736" t="str">
        <f t="shared" si="382"/>
        <v>1, 2017</v>
      </c>
      <c r="I2736" t="str">
        <f t="shared" si="383"/>
        <v>1</v>
      </c>
      <c r="J2736">
        <f t="shared" si="384"/>
        <v>3</v>
      </c>
      <c r="K2736" t="str">
        <f t="shared" si="385"/>
        <v>2017</v>
      </c>
      <c r="L2736">
        <f t="shared" si="386"/>
        <v>6</v>
      </c>
    </row>
    <row r="2737" spans="1:12" x14ac:dyDescent="0.2">
      <c r="A2737" s="1">
        <v>60000901</v>
      </c>
      <c r="B2737" s="16">
        <v>42887</v>
      </c>
      <c r="C2737" t="s">
        <v>8529</v>
      </c>
      <c r="D2737" s="16">
        <f t="shared" si="378"/>
        <v>42887</v>
      </c>
      <c r="E2737" s="13" t="str">
        <f t="shared" si="379"/>
        <v>1-6-2017</v>
      </c>
      <c r="F2737">
        <f t="shared" si="380"/>
        <v>5</v>
      </c>
      <c r="G2737" t="str">
        <f t="shared" si="381"/>
        <v>June</v>
      </c>
      <c r="H2737" t="str">
        <f t="shared" si="382"/>
        <v>1, 2017</v>
      </c>
      <c r="I2737" t="str">
        <f t="shared" si="383"/>
        <v>1</v>
      </c>
      <c r="J2737">
        <f t="shared" si="384"/>
        <v>3</v>
      </c>
      <c r="K2737" t="str">
        <f t="shared" si="385"/>
        <v>2017</v>
      </c>
      <c r="L2737">
        <f t="shared" si="386"/>
        <v>6</v>
      </c>
    </row>
    <row r="2738" spans="1:12" x14ac:dyDescent="0.2">
      <c r="A2738" s="1">
        <v>80158769</v>
      </c>
      <c r="B2738" s="16">
        <v>42887</v>
      </c>
      <c r="C2738" t="s">
        <v>8529</v>
      </c>
      <c r="D2738" s="16">
        <f t="shared" si="378"/>
        <v>42887</v>
      </c>
      <c r="E2738" s="13" t="str">
        <f t="shared" si="379"/>
        <v>1-6-2017</v>
      </c>
      <c r="F2738">
        <f t="shared" si="380"/>
        <v>5</v>
      </c>
      <c r="G2738" t="str">
        <f t="shared" si="381"/>
        <v>June</v>
      </c>
      <c r="H2738" t="str">
        <f t="shared" si="382"/>
        <v>1, 2017</v>
      </c>
      <c r="I2738" t="str">
        <f t="shared" si="383"/>
        <v>1</v>
      </c>
      <c r="J2738">
        <f t="shared" si="384"/>
        <v>3</v>
      </c>
      <c r="K2738" t="str">
        <f t="shared" si="385"/>
        <v>2017</v>
      </c>
      <c r="L2738">
        <f t="shared" si="386"/>
        <v>6</v>
      </c>
    </row>
    <row r="2739" spans="1:12" x14ac:dyDescent="0.2">
      <c r="A2739" s="1">
        <v>80158579</v>
      </c>
      <c r="B2739" s="16">
        <v>42887</v>
      </c>
      <c r="C2739" t="s">
        <v>8529</v>
      </c>
      <c r="D2739" s="16">
        <f t="shared" si="378"/>
        <v>42887</v>
      </c>
      <c r="E2739" s="13" t="str">
        <f t="shared" si="379"/>
        <v>1-6-2017</v>
      </c>
      <c r="F2739">
        <f t="shared" si="380"/>
        <v>5</v>
      </c>
      <c r="G2739" t="str">
        <f t="shared" si="381"/>
        <v>June</v>
      </c>
      <c r="H2739" t="str">
        <f t="shared" si="382"/>
        <v>1, 2017</v>
      </c>
      <c r="I2739" t="str">
        <f t="shared" si="383"/>
        <v>1</v>
      </c>
      <c r="J2739">
        <f t="shared" si="384"/>
        <v>3</v>
      </c>
      <c r="K2739" t="str">
        <f t="shared" si="385"/>
        <v>2017</v>
      </c>
      <c r="L2739">
        <f t="shared" si="386"/>
        <v>6</v>
      </c>
    </row>
    <row r="2740" spans="1:12" x14ac:dyDescent="0.2">
      <c r="A2740" s="1">
        <v>80121872</v>
      </c>
      <c r="B2740" s="16">
        <v>42887</v>
      </c>
      <c r="C2740" t="s">
        <v>8529</v>
      </c>
      <c r="D2740" s="16">
        <f t="shared" si="378"/>
        <v>42887</v>
      </c>
      <c r="E2740" s="13" t="str">
        <f t="shared" si="379"/>
        <v>1-6-2017</v>
      </c>
      <c r="F2740">
        <f t="shared" si="380"/>
        <v>5</v>
      </c>
      <c r="G2740" t="str">
        <f t="shared" si="381"/>
        <v>June</v>
      </c>
      <c r="H2740" t="str">
        <f t="shared" si="382"/>
        <v>1, 2017</v>
      </c>
      <c r="I2740" t="str">
        <f t="shared" si="383"/>
        <v>1</v>
      </c>
      <c r="J2740">
        <f t="shared" si="384"/>
        <v>3</v>
      </c>
      <c r="K2740" t="str">
        <f t="shared" si="385"/>
        <v>2017</v>
      </c>
      <c r="L2740">
        <f t="shared" si="386"/>
        <v>6</v>
      </c>
    </row>
    <row r="2741" spans="1:12" x14ac:dyDescent="0.2">
      <c r="A2741" s="1">
        <v>80158920</v>
      </c>
      <c r="B2741" s="16">
        <v>42887</v>
      </c>
      <c r="C2741" t="s">
        <v>8529</v>
      </c>
      <c r="D2741" s="16">
        <f t="shared" si="378"/>
        <v>42887</v>
      </c>
      <c r="E2741" s="13" t="str">
        <f t="shared" si="379"/>
        <v>1-6-2017</v>
      </c>
      <c r="F2741">
        <f t="shared" si="380"/>
        <v>5</v>
      </c>
      <c r="G2741" t="str">
        <f t="shared" si="381"/>
        <v>June</v>
      </c>
      <c r="H2741" t="str">
        <f t="shared" si="382"/>
        <v>1, 2017</v>
      </c>
      <c r="I2741" t="str">
        <f t="shared" si="383"/>
        <v>1</v>
      </c>
      <c r="J2741">
        <f t="shared" si="384"/>
        <v>3</v>
      </c>
      <c r="K2741" t="str">
        <f t="shared" si="385"/>
        <v>2017</v>
      </c>
      <c r="L2741">
        <f t="shared" si="386"/>
        <v>6</v>
      </c>
    </row>
    <row r="2742" spans="1:12" x14ac:dyDescent="0.2">
      <c r="A2742" s="1">
        <v>80107736</v>
      </c>
      <c r="B2742" s="16">
        <v>42887</v>
      </c>
      <c r="C2742" t="s">
        <v>8529</v>
      </c>
      <c r="D2742" s="16">
        <f t="shared" si="378"/>
        <v>42887</v>
      </c>
      <c r="E2742" s="13" t="str">
        <f t="shared" si="379"/>
        <v>1-6-2017</v>
      </c>
      <c r="F2742">
        <f t="shared" si="380"/>
        <v>5</v>
      </c>
      <c r="G2742" t="str">
        <f t="shared" si="381"/>
        <v>June</v>
      </c>
      <c r="H2742" t="str">
        <f t="shared" si="382"/>
        <v>1, 2017</v>
      </c>
      <c r="I2742" t="str">
        <f t="shared" si="383"/>
        <v>1</v>
      </c>
      <c r="J2742">
        <f t="shared" si="384"/>
        <v>3</v>
      </c>
      <c r="K2742" t="str">
        <f t="shared" si="385"/>
        <v>2017</v>
      </c>
      <c r="L2742">
        <f t="shared" si="386"/>
        <v>6</v>
      </c>
    </row>
    <row r="2743" spans="1:12" x14ac:dyDescent="0.2">
      <c r="A2743" s="1">
        <v>80148967</v>
      </c>
      <c r="B2743" s="16">
        <v>42887</v>
      </c>
      <c r="C2743" t="s">
        <v>8529</v>
      </c>
      <c r="D2743" s="16">
        <f t="shared" si="378"/>
        <v>42887</v>
      </c>
      <c r="E2743" s="13" t="str">
        <f t="shared" si="379"/>
        <v>1-6-2017</v>
      </c>
      <c r="F2743">
        <f t="shared" si="380"/>
        <v>5</v>
      </c>
      <c r="G2743" t="str">
        <f t="shared" si="381"/>
        <v>June</v>
      </c>
      <c r="H2743" t="str">
        <f t="shared" si="382"/>
        <v>1, 2017</v>
      </c>
      <c r="I2743" t="str">
        <f t="shared" si="383"/>
        <v>1</v>
      </c>
      <c r="J2743">
        <f t="shared" si="384"/>
        <v>3</v>
      </c>
      <c r="K2743" t="str">
        <f t="shared" si="385"/>
        <v>2017</v>
      </c>
      <c r="L2743">
        <f t="shared" si="386"/>
        <v>6</v>
      </c>
    </row>
    <row r="2744" spans="1:12" x14ac:dyDescent="0.2">
      <c r="A2744" s="1">
        <v>70057994</v>
      </c>
      <c r="B2744" s="16">
        <v>42887</v>
      </c>
      <c r="C2744" t="s">
        <v>8529</v>
      </c>
      <c r="D2744" s="16">
        <f t="shared" si="378"/>
        <v>42887</v>
      </c>
      <c r="E2744" s="13" t="str">
        <f t="shared" si="379"/>
        <v>1-6-2017</v>
      </c>
      <c r="F2744">
        <f t="shared" si="380"/>
        <v>5</v>
      </c>
      <c r="G2744" t="str">
        <f t="shared" si="381"/>
        <v>June</v>
      </c>
      <c r="H2744" t="str">
        <f t="shared" si="382"/>
        <v>1, 2017</v>
      </c>
      <c r="I2744" t="str">
        <f t="shared" si="383"/>
        <v>1</v>
      </c>
      <c r="J2744">
        <f t="shared" si="384"/>
        <v>3</v>
      </c>
      <c r="K2744" t="str">
        <f t="shared" si="385"/>
        <v>2017</v>
      </c>
      <c r="L2744">
        <f t="shared" si="386"/>
        <v>6</v>
      </c>
    </row>
    <row r="2745" spans="1:12" x14ac:dyDescent="0.2">
      <c r="A2745" s="1">
        <v>80186862</v>
      </c>
      <c r="B2745" s="16">
        <v>42887</v>
      </c>
      <c r="C2745" t="s">
        <v>8529</v>
      </c>
      <c r="D2745" s="16">
        <f t="shared" si="378"/>
        <v>42887</v>
      </c>
      <c r="E2745" s="13" t="str">
        <f t="shared" si="379"/>
        <v>1-6-2017</v>
      </c>
      <c r="F2745">
        <f t="shared" si="380"/>
        <v>5</v>
      </c>
      <c r="G2745" t="str">
        <f t="shared" si="381"/>
        <v>June</v>
      </c>
      <c r="H2745" t="str">
        <f t="shared" si="382"/>
        <v>1, 2017</v>
      </c>
      <c r="I2745" t="str">
        <f t="shared" si="383"/>
        <v>1</v>
      </c>
      <c r="J2745">
        <f t="shared" si="384"/>
        <v>3</v>
      </c>
      <c r="K2745" t="str">
        <f t="shared" si="385"/>
        <v>2017</v>
      </c>
      <c r="L2745">
        <f t="shared" si="386"/>
        <v>6</v>
      </c>
    </row>
    <row r="2746" spans="1:12" x14ac:dyDescent="0.2">
      <c r="A2746" s="1">
        <v>80157207</v>
      </c>
      <c r="B2746" s="16">
        <v>42887</v>
      </c>
      <c r="C2746" t="s">
        <v>8529</v>
      </c>
      <c r="D2746" s="16">
        <f t="shared" si="378"/>
        <v>42887</v>
      </c>
      <c r="E2746" s="13" t="str">
        <f t="shared" si="379"/>
        <v>1-6-2017</v>
      </c>
      <c r="F2746">
        <f t="shared" si="380"/>
        <v>5</v>
      </c>
      <c r="G2746" t="str">
        <f t="shared" si="381"/>
        <v>June</v>
      </c>
      <c r="H2746" t="str">
        <f t="shared" si="382"/>
        <v>1, 2017</v>
      </c>
      <c r="I2746" t="str">
        <f t="shared" si="383"/>
        <v>1</v>
      </c>
      <c r="J2746">
        <f t="shared" si="384"/>
        <v>3</v>
      </c>
      <c r="K2746" t="str">
        <f t="shared" si="385"/>
        <v>2017</v>
      </c>
      <c r="L2746">
        <f t="shared" si="386"/>
        <v>6</v>
      </c>
    </row>
    <row r="2747" spans="1:12" x14ac:dyDescent="0.2">
      <c r="A2747" s="1">
        <v>80176449</v>
      </c>
      <c r="B2747" s="16">
        <v>42887</v>
      </c>
      <c r="C2747" t="s">
        <v>8529</v>
      </c>
      <c r="D2747" s="16">
        <f t="shared" si="378"/>
        <v>42887</v>
      </c>
      <c r="E2747" s="13" t="str">
        <f t="shared" si="379"/>
        <v>1-6-2017</v>
      </c>
      <c r="F2747">
        <f t="shared" si="380"/>
        <v>5</v>
      </c>
      <c r="G2747" t="str">
        <f t="shared" si="381"/>
        <v>June</v>
      </c>
      <c r="H2747" t="str">
        <f t="shared" si="382"/>
        <v>1, 2017</v>
      </c>
      <c r="I2747" t="str">
        <f t="shared" si="383"/>
        <v>1</v>
      </c>
      <c r="J2747">
        <f t="shared" si="384"/>
        <v>3</v>
      </c>
      <c r="K2747" t="str">
        <f t="shared" si="385"/>
        <v>2017</v>
      </c>
      <c r="L2747">
        <f t="shared" si="386"/>
        <v>6</v>
      </c>
    </row>
    <row r="2748" spans="1:12" x14ac:dyDescent="0.2">
      <c r="A2748" s="1">
        <v>80156937</v>
      </c>
      <c r="B2748" s="16">
        <v>42887</v>
      </c>
      <c r="C2748" t="s">
        <v>8529</v>
      </c>
      <c r="D2748" s="16">
        <f t="shared" si="378"/>
        <v>42887</v>
      </c>
      <c r="E2748" s="13" t="str">
        <f t="shared" si="379"/>
        <v>1-6-2017</v>
      </c>
      <c r="F2748">
        <f t="shared" si="380"/>
        <v>5</v>
      </c>
      <c r="G2748" t="str">
        <f t="shared" si="381"/>
        <v>June</v>
      </c>
      <c r="H2748" t="str">
        <f t="shared" si="382"/>
        <v>1, 2017</v>
      </c>
      <c r="I2748" t="str">
        <f t="shared" si="383"/>
        <v>1</v>
      </c>
      <c r="J2748">
        <f t="shared" si="384"/>
        <v>3</v>
      </c>
      <c r="K2748" t="str">
        <f t="shared" si="385"/>
        <v>2017</v>
      </c>
      <c r="L2748">
        <f t="shared" si="386"/>
        <v>6</v>
      </c>
    </row>
    <row r="2749" spans="1:12" x14ac:dyDescent="0.2">
      <c r="A2749" s="1">
        <v>80035684</v>
      </c>
      <c r="B2749" s="16">
        <v>42887</v>
      </c>
      <c r="C2749" t="s">
        <v>8529</v>
      </c>
      <c r="D2749" s="16">
        <f t="shared" si="378"/>
        <v>42887</v>
      </c>
      <c r="E2749" s="13" t="str">
        <f t="shared" si="379"/>
        <v>1-6-2017</v>
      </c>
      <c r="F2749">
        <f t="shared" si="380"/>
        <v>5</v>
      </c>
      <c r="G2749" t="str">
        <f t="shared" si="381"/>
        <v>June</v>
      </c>
      <c r="H2749" t="str">
        <f t="shared" si="382"/>
        <v>1, 2017</v>
      </c>
      <c r="I2749" t="str">
        <f t="shared" si="383"/>
        <v>1</v>
      </c>
      <c r="J2749">
        <f t="shared" si="384"/>
        <v>3</v>
      </c>
      <c r="K2749" t="str">
        <f t="shared" si="385"/>
        <v>2017</v>
      </c>
      <c r="L2749">
        <f t="shared" si="386"/>
        <v>6</v>
      </c>
    </row>
    <row r="2750" spans="1:12" x14ac:dyDescent="0.2">
      <c r="A2750" s="1">
        <v>80175277</v>
      </c>
      <c r="B2750" s="16">
        <v>42887</v>
      </c>
      <c r="C2750" t="s">
        <v>8529</v>
      </c>
      <c r="D2750" s="16">
        <f t="shared" si="378"/>
        <v>42887</v>
      </c>
      <c r="E2750" s="13" t="str">
        <f t="shared" si="379"/>
        <v>1-6-2017</v>
      </c>
      <c r="F2750">
        <f t="shared" si="380"/>
        <v>5</v>
      </c>
      <c r="G2750" t="str">
        <f t="shared" si="381"/>
        <v>June</v>
      </c>
      <c r="H2750" t="str">
        <f t="shared" si="382"/>
        <v>1, 2017</v>
      </c>
      <c r="I2750" t="str">
        <f t="shared" si="383"/>
        <v>1</v>
      </c>
      <c r="J2750">
        <f t="shared" si="384"/>
        <v>3</v>
      </c>
      <c r="K2750" t="str">
        <f t="shared" si="385"/>
        <v>2017</v>
      </c>
      <c r="L2750">
        <f t="shared" si="386"/>
        <v>6</v>
      </c>
    </row>
    <row r="2751" spans="1:12" x14ac:dyDescent="0.2">
      <c r="A2751" s="1">
        <v>80158546</v>
      </c>
      <c r="B2751" s="16">
        <v>42887</v>
      </c>
      <c r="C2751" t="s">
        <v>8529</v>
      </c>
      <c r="D2751" s="16">
        <f t="shared" si="378"/>
        <v>42887</v>
      </c>
      <c r="E2751" s="13" t="str">
        <f t="shared" si="379"/>
        <v>1-6-2017</v>
      </c>
      <c r="F2751">
        <f t="shared" si="380"/>
        <v>5</v>
      </c>
      <c r="G2751" t="str">
        <f t="shared" si="381"/>
        <v>June</v>
      </c>
      <c r="H2751" t="str">
        <f t="shared" si="382"/>
        <v>1, 2017</v>
      </c>
      <c r="I2751" t="str">
        <f t="shared" si="383"/>
        <v>1</v>
      </c>
      <c r="J2751">
        <f t="shared" si="384"/>
        <v>3</v>
      </c>
      <c r="K2751" t="str">
        <f t="shared" si="385"/>
        <v>2017</v>
      </c>
      <c r="L2751">
        <f t="shared" si="386"/>
        <v>6</v>
      </c>
    </row>
    <row r="2752" spans="1:12" x14ac:dyDescent="0.2">
      <c r="A2752" s="1">
        <v>80156936</v>
      </c>
      <c r="B2752" s="16">
        <v>42887</v>
      </c>
      <c r="C2752" t="s">
        <v>8529</v>
      </c>
      <c r="D2752" s="16">
        <f t="shared" si="378"/>
        <v>42887</v>
      </c>
      <c r="E2752" s="13" t="str">
        <f t="shared" si="379"/>
        <v>1-6-2017</v>
      </c>
      <c r="F2752">
        <f t="shared" si="380"/>
        <v>5</v>
      </c>
      <c r="G2752" t="str">
        <f t="shared" si="381"/>
        <v>June</v>
      </c>
      <c r="H2752" t="str">
        <f t="shared" si="382"/>
        <v>1, 2017</v>
      </c>
      <c r="I2752" t="str">
        <f t="shared" si="383"/>
        <v>1</v>
      </c>
      <c r="J2752">
        <f t="shared" si="384"/>
        <v>3</v>
      </c>
      <c r="K2752" t="str">
        <f t="shared" si="385"/>
        <v>2017</v>
      </c>
      <c r="L2752">
        <f t="shared" si="386"/>
        <v>6</v>
      </c>
    </row>
    <row r="2753" spans="1:12" x14ac:dyDescent="0.2">
      <c r="A2753" s="1">
        <v>80121871</v>
      </c>
      <c r="B2753" s="16">
        <v>42887</v>
      </c>
      <c r="C2753" t="s">
        <v>8529</v>
      </c>
      <c r="D2753" s="16">
        <f t="shared" si="378"/>
        <v>42887</v>
      </c>
      <c r="E2753" s="13" t="str">
        <f t="shared" si="379"/>
        <v>1-6-2017</v>
      </c>
      <c r="F2753">
        <f t="shared" si="380"/>
        <v>5</v>
      </c>
      <c r="G2753" t="str">
        <f t="shared" si="381"/>
        <v>June</v>
      </c>
      <c r="H2753" t="str">
        <f t="shared" si="382"/>
        <v>1, 2017</v>
      </c>
      <c r="I2753" t="str">
        <f t="shared" si="383"/>
        <v>1</v>
      </c>
      <c r="J2753">
        <f t="shared" si="384"/>
        <v>3</v>
      </c>
      <c r="K2753" t="str">
        <f t="shared" si="385"/>
        <v>2017</v>
      </c>
      <c r="L2753">
        <f t="shared" si="386"/>
        <v>6</v>
      </c>
    </row>
    <row r="2754" spans="1:12" x14ac:dyDescent="0.2">
      <c r="A2754" s="1">
        <v>80121843</v>
      </c>
      <c r="B2754" s="16">
        <v>42887</v>
      </c>
      <c r="C2754" t="s">
        <v>8529</v>
      </c>
      <c r="D2754" s="16">
        <f t="shared" si="378"/>
        <v>42887</v>
      </c>
      <c r="E2754" s="13" t="str">
        <f t="shared" si="379"/>
        <v>1-6-2017</v>
      </c>
      <c r="F2754">
        <f t="shared" si="380"/>
        <v>5</v>
      </c>
      <c r="G2754" t="str">
        <f t="shared" si="381"/>
        <v>June</v>
      </c>
      <c r="H2754" t="str">
        <f t="shared" si="382"/>
        <v>1, 2017</v>
      </c>
      <c r="I2754" t="str">
        <f t="shared" si="383"/>
        <v>1</v>
      </c>
      <c r="J2754">
        <f t="shared" si="384"/>
        <v>3</v>
      </c>
      <c r="K2754" t="str">
        <f t="shared" si="385"/>
        <v>2017</v>
      </c>
      <c r="L2754">
        <f t="shared" si="386"/>
        <v>6</v>
      </c>
    </row>
    <row r="2755" spans="1:12" x14ac:dyDescent="0.2">
      <c r="A2755" s="1">
        <v>80124091</v>
      </c>
      <c r="B2755" s="16">
        <v>42887</v>
      </c>
      <c r="C2755" t="s">
        <v>8529</v>
      </c>
      <c r="D2755" s="16">
        <f t="shared" ref="D2755:D2818" si="387">DATE(K2755,L2755,I2755)</f>
        <v>42887</v>
      </c>
      <c r="E2755" s="13" t="str">
        <f t="shared" ref="E2755:E2818" si="388">I2755&amp;"-"&amp;L2755&amp;"-"&amp;K2755</f>
        <v>1-6-2017</v>
      </c>
      <c r="F2755">
        <f t="shared" ref="F2755:F2818" si="389">FIND(" ",C2755)</f>
        <v>5</v>
      </c>
      <c r="G2755" t="str">
        <f t="shared" ref="G2755:G2818" si="390">LEFT(C2755,F2755-1)</f>
        <v>June</v>
      </c>
      <c r="H2755" t="str">
        <f t="shared" ref="H2755:H2818" si="391">RIGHT(C2755,LEN(C2755)-F2755)</f>
        <v>1, 2017</v>
      </c>
      <c r="I2755" t="str">
        <f t="shared" ref="I2755:I2818" si="392">LEFT(H2755,J2755-2)</f>
        <v>1</v>
      </c>
      <c r="J2755">
        <f t="shared" ref="J2755:J2818" si="393">FIND(" ",H2755)</f>
        <v>3</v>
      </c>
      <c r="K2755" t="str">
        <f t="shared" ref="K2755:K2818" si="394">RIGHT(H2755,4)</f>
        <v>2017</v>
      </c>
      <c r="L2755">
        <f t="shared" ref="L2755:L2818" si="395">VLOOKUP(G2755,M:N,2,0)</f>
        <v>6</v>
      </c>
    </row>
    <row r="2756" spans="1:12" x14ac:dyDescent="0.2">
      <c r="A2756" s="1">
        <v>80157244</v>
      </c>
      <c r="B2756" s="16">
        <v>42887</v>
      </c>
      <c r="C2756" t="s">
        <v>8529</v>
      </c>
      <c r="D2756" s="16">
        <f t="shared" si="387"/>
        <v>42887</v>
      </c>
      <c r="E2756" s="13" t="str">
        <f t="shared" si="388"/>
        <v>1-6-2017</v>
      </c>
      <c r="F2756">
        <f t="shared" si="389"/>
        <v>5</v>
      </c>
      <c r="G2756" t="str">
        <f t="shared" si="390"/>
        <v>June</v>
      </c>
      <c r="H2756" t="str">
        <f t="shared" si="391"/>
        <v>1, 2017</v>
      </c>
      <c r="I2756" t="str">
        <f t="shared" si="392"/>
        <v>1</v>
      </c>
      <c r="J2756">
        <f t="shared" si="393"/>
        <v>3</v>
      </c>
      <c r="K2756" t="str">
        <f t="shared" si="394"/>
        <v>2017</v>
      </c>
      <c r="L2756">
        <f t="shared" si="395"/>
        <v>6</v>
      </c>
    </row>
    <row r="2757" spans="1:12" x14ac:dyDescent="0.2">
      <c r="A2757" s="1">
        <v>80122238</v>
      </c>
      <c r="B2757" s="16">
        <v>42887</v>
      </c>
      <c r="C2757" t="s">
        <v>8529</v>
      </c>
      <c r="D2757" s="16">
        <f t="shared" si="387"/>
        <v>42887</v>
      </c>
      <c r="E2757" s="13" t="str">
        <f t="shared" si="388"/>
        <v>1-6-2017</v>
      </c>
      <c r="F2757">
        <f t="shared" si="389"/>
        <v>5</v>
      </c>
      <c r="G2757" t="str">
        <f t="shared" si="390"/>
        <v>June</v>
      </c>
      <c r="H2757" t="str">
        <f t="shared" si="391"/>
        <v>1, 2017</v>
      </c>
      <c r="I2757" t="str">
        <f t="shared" si="392"/>
        <v>1</v>
      </c>
      <c r="J2757">
        <f t="shared" si="393"/>
        <v>3</v>
      </c>
      <c r="K2757" t="str">
        <f t="shared" si="394"/>
        <v>2017</v>
      </c>
      <c r="L2757">
        <f t="shared" si="395"/>
        <v>6</v>
      </c>
    </row>
    <row r="2758" spans="1:12" x14ac:dyDescent="0.2">
      <c r="A2758" s="1">
        <v>80158581</v>
      </c>
      <c r="B2758" s="16">
        <v>42887</v>
      </c>
      <c r="C2758" t="s">
        <v>8529</v>
      </c>
      <c r="D2758" s="16">
        <f t="shared" si="387"/>
        <v>42887</v>
      </c>
      <c r="E2758" s="13" t="str">
        <f t="shared" si="388"/>
        <v>1-6-2017</v>
      </c>
      <c r="F2758">
        <f t="shared" si="389"/>
        <v>5</v>
      </c>
      <c r="G2758" t="str">
        <f t="shared" si="390"/>
        <v>June</v>
      </c>
      <c r="H2758" t="str">
        <f t="shared" si="391"/>
        <v>1, 2017</v>
      </c>
      <c r="I2758" t="str">
        <f t="shared" si="392"/>
        <v>1</v>
      </c>
      <c r="J2758">
        <f t="shared" si="393"/>
        <v>3</v>
      </c>
      <c r="K2758" t="str">
        <f t="shared" si="394"/>
        <v>2017</v>
      </c>
      <c r="L2758">
        <f t="shared" si="395"/>
        <v>6</v>
      </c>
    </row>
    <row r="2759" spans="1:12" x14ac:dyDescent="0.2">
      <c r="A2759" s="1">
        <v>60023237</v>
      </c>
      <c r="B2759" s="16">
        <v>42887</v>
      </c>
      <c r="C2759" t="s">
        <v>8529</v>
      </c>
      <c r="D2759" s="16">
        <f t="shared" si="387"/>
        <v>42887</v>
      </c>
      <c r="E2759" s="13" t="str">
        <f t="shared" si="388"/>
        <v>1-6-2017</v>
      </c>
      <c r="F2759">
        <f t="shared" si="389"/>
        <v>5</v>
      </c>
      <c r="G2759" t="str">
        <f t="shared" si="390"/>
        <v>June</v>
      </c>
      <c r="H2759" t="str">
        <f t="shared" si="391"/>
        <v>1, 2017</v>
      </c>
      <c r="I2759" t="str">
        <f t="shared" si="392"/>
        <v>1</v>
      </c>
      <c r="J2759">
        <f t="shared" si="393"/>
        <v>3</v>
      </c>
      <c r="K2759" t="str">
        <f t="shared" si="394"/>
        <v>2017</v>
      </c>
      <c r="L2759">
        <f t="shared" si="395"/>
        <v>6</v>
      </c>
    </row>
    <row r="2760" spans="1:12" x14ac:dyDescent="0.2">
      <c r="A2760" s="1">
        <v>80104022</v>
      </c>
      <c r="B2760" s="16">
        <v>42522</v>
      </c>
      <c r="C2760" t="s">
        <v>8606</v>
      </c>
      <c r="D2760" s="16">
        <f t="shared" si="387"/>
        <v>42522</v>
      </c>
      <c r="E2760" s="13" t="str">
        <f t="shared" si="388"/>
        <v>1-6-2016</v>
      </c>
      <c r="F2760">
        <f t="shared" si="389"/>
        <v>5</v>
      </c>
      <c r="G2760" t="str">
        <f t="shared" si="390"/>
        <v>June</v>
      </c>
      <c r="H2760" t="str">
        <f t="shared" si="391"/>
        <v>1, 2016</v>
      </c>
      <c r="I2760" t="str">
        <f t="shared" si="392"/>
        <v>1</v>
      </c>
      <c r="J2760">
        <f t="shared" si="393"/>
        <v>3</v>
      </c>
      <c r="K2760" t="str">
        <f t="shared" si="394"/>
        <v>2016</v>
      </c>
      <c r="L2760">
        <f t="shared" si="395"/>
        <v>6</v>
      </c>
    </row>
    <row r="2761" spans="1:12" x14ac:dyDescent="0.2">
      <c r="A2761" s="1">
        <v>80103006</v>
      </c>
      <c r="B2761" s="16">
        <v>42522</v>
      </c>
      <c r="C2761" t="s">
        <v>8606</v>
      </c>
      <c r="D2761" s="16">
        <f t="shared" si="387"/>
        <v>42522</v>
      </c>
      <c r="E2761" s="13" t="str">
        <f t="shared" si="388"/>
        <v>1-6-2016</v>
      </c>
      <c r="F2761">
        <f t="shared" si="389"/>
        <v>5</v>
      </c>
      <c r="G2761" t="str">
        <f t="shared" si="390"/>
        <v>June</v>
      </c>
      <c r="H2761" t="str">
        <f t="shared" si="391"/>
        <v>1, 2016</v>
      </c>
      <c r="I2761" t="str">
        <f t="shared" si="392"/>
        <v>1</v>
      </c>
      <c r="J2761">
        <f t="shared" si="393"/>
        <v>3</v>
      </c>
      <c r="K2761" t="str">
        <f t="shared" si="394"/>
        <v>2016</v>
      </c>
      <c r="L2761">
        <f t="shared" si="395"/>
        <v>6</v>
      </c>
    </row>
    <row r="2762" spans="1:12" x14ac:dyDescent="0.2">
      <c r="A2762" s="1">
        <v>80104041</v>
      </c>
      <c r="B2762" s="16">
        <v>42522</v>
      </c>
      <c r="C2762" t="s">
        <v>8606</v>
      </c>
      <c r="D2762" s="16">
        <f t="shared" si="387"/>
        <v>42522</v>
      </c>
      <c r="E2762" s="13" t="str">
        <f t="shared" si="388"/>
        <v>1-6-2016</v>
      </c>
      <c r="F2762">
        <f t="shared" si="389"/>
        <v>5</v>
      </c>
      <c r="G2762" t="str">
        <f t="shared" si="390"/>
        <v>June</v>
      </c>
      <c r="H2762" t="str">
        <f t="shared" si="391"/>
        <v>1, 2016</v>
      </c>
      <c r="I2762" t="str">
        <f t="shared" si="392"/>
        <v>1</v>
      </c>
      <c r="J2762">
        <f t="shared" si="393"/>
        <v>3</v>
      </c>
      <c r="K2762" t="str">
        <f t="shared" si="394"/>
        <v>2016</v>
      </c>
      <c r="L2762">
        <f t="shared" si="395"/>
        <v>6</v>
      </c>
    </row>
    <row r="2763" spans="1:12" x14ac:dyDescent="0.2">
      <c r="A2763" s="1">
        <v>80097532</v>
      </c>
      <c r="B2763" s="16">
        <v>42522</v>
      </c>
      <c r="C2763" t="s">
        <v>8606</v>
      </c>
      <c r="D2763" s="16">
        <f t="shared" si="387"/>
        <v>42522</v>
      </c>
      <c r="E2763" s="13" t="str">
        <f t="shared" si="388"/>
        <v>1-6-2016</v>
      </c>
      <c r="F2763">
        <f t="shared" si="389"/>
        <v>5</v>
      </c>
      <c r="G2763" t="str">
        <f t="shared" si="390"/>
        <v>June</v>
      </c>
      <c r="H2763" t="str">
        <f t="shared" si="391"/>
        <v>1, 2016</v>
      </c>
      <c r="I2763" t="str">
        <f t="shared" si="392"/>
        <v>1</v>
      </c>
      <c r="J2763">
        <f t="shared" si="393"/>
        <v>3</v>
      </c>
      <c r="K2763" t="str">
        <f t="shared" si="394"/>
        <v>2016</v>
      </c>
      <c r="L2763">
        <f t="shared" si="395"/>
        <v>6</v>
      </c>
    </row>
    <row r="2764" spans="1:12" x14ac:dyDescent="0.2">
      <c r="A2764" s="1">
        <v>80105085</v>
      </c>
      <c r="B2764" s="16">
        <v>42522</v>
      </c>
      <c r="C2764" t="s">
        <v>8606</v>
      </c>
      <c r="D2764" s="16">
        <f t="shared" si="387"/>
        <v>42522</v>
      </c>
      <c r="E2764" s="13" t="str">
        <f t="shared" si="388"/>
        <v>1-6-2016</v>
      </c>
      <c r="F2764">
        <f t="shared" si="389"/>
        <v>5</v>
      </c>
      <c r="G2764" t="str">
        <f t="shared" si="390"/>
        <v>June</v>
      </c>
      <c r="H2764" t="str">
        <f t="shared" si="391"/>
        <v>1, 2016</v>
      </c>
      <c r="I2764" t="str">
        <f t="shared" si="392"/>
        <v>1</v>
      </c>
      <c r="J2764">
        <f t="shared" si="393"/>
        <v>3</v>
      </c>
      <c r="K2764" t="str">
        <f t="shared" si="394"/>
        <v>2016</v>
      </c>
      <c r="L2764">
        <f t="shared" si="395"/>
        <v>6</v>
      </c>
    </row>
    <row r="2765" spans="1:12" x14ac:dyDescent="0.2">
      <c r="A2765" s="1">
        <v>80093213</v>
      </c>
      <c r="B2765" s="16">
        <v>42522</v>
      </c>
      <c r="C2765" t="s">
        <v>8606</v>
      </c>
      <c r="D2765" s="16">
        <f t="shared" si="387"/>
        <v>42522</v>
      </c>
      <c r="E2765" s="13" t="str">
        <f t="shared" si="388"/>
        <v>1-6-2016</v>
      </c>
      <c r="F2765">
        <f t="shared" si="389"/>
        <v>5</v>
      </c>
      <c r="G2765" t="str">
        <f t="shared" si="390"/>
        <v>June</v>
      </c>
      <c r="H2765" t="str">
        <f t="shared" si="391"/>
        <v>1, 2016</v>
      </c>
      <c r="I2765" t="str">
        <f t="shared" si="392"/>
        <v>1</v>
      </c>
      <c r="J2765">
        <f t="shared" si="393"/>
        <v>3</v>
      </c>
      <c r="K2765" t="str">
        <f t="shared" si="394"/>
        <v>2016</v>
      </c>
      <c r="L2765">
        <f t="shared" si="395"/>
        <v>6</v>
      </c>
    </row>
    <row r="2766" spans="1:12" x14ac:dyDescent="0.2">
      <c r="A2766" s="1">
        <v>80099305</v>
      </c>
      <c r="B2766" s="16">
        <v>42522</v>
      </c>
      <c r="C2766" t="s">
        <v>8606</v>
      </c>
      <c r="D2766" s="16">
        <f t="shared" si="387"/>
        <v>42522</v>
      </c>
      <c r="E2766" s="13" t="str">
        <f t="shared" si="388"/>
        <v>1-6-2016</v>
      </c>
      <c r="F2766">
        <f t="shared" si="389"/>
        <v>5</v>
      </c>
      <c r="G2766" t="str">
        <f t="shared" si="390"/>
        <v>June</v>
      </c>
      <c r="H2766" t="str">
        <f t="shared" si="391"/>
        <v>1, 2016</v>
      </c>
      <c r="I2766" t="str">
        <f t="shared" si="392"/>
        <v>1</v>
      </c>
      <c r="J2766">
        <f t="shared" si="393"/>
        <v>3</v>
      </c>
      <c r="K2766" t="str">
        <f t="shared" si="394"/>
        <v>2016</v>
      </c>
      <c r="L2766">
        <f t="shared" si="395"/>
        <v>6</v>
      </c>
    </row>
    <row r="2767" spans="1:12" x14ac:dyDescent="0.2">
      <c r="A2767" s="1">
        <v>80103623</v>
      </c>
      <c r="B2767" s="16">
        <v>42522</v>
      </c>
      <c r="C2767" t="s">
        <v>8606</v>
      </c>
      <c r="D2767" s="16">
        <f t="shared" si="387"/>
        <v>42522</v>
      </c>
      <c r="E2767" s="13" t="str">
        <f t="shared" si="388"/>
        <v>1-6-2016</v>
      </c>
      <c r="F2767">
        <f t="shared" si="389"/>
        <v>5</v>
      </c>
      <c r="G2767" t="str">
        <f t="shared" si="390"/>
        <v>June</v>
      </c>
      <c r="H2767" t="str">
        <f t="shared" si="391"/>
        <v>1, 2016</v>
      </c>
      <c r="I2767" t="str">
        <f t="shared" si="392"/>
        <v>1</v>
      </c>
      <c r="J2767">
        <f t="shared" si="393"/>
        <v>3</v>
      </c>
      <c r="K2767" t="str">
        <f t="shared" si="394"/>
        <v>2016</v>
      </c>
      <c r="L2767">
        <f t="shared" si="395"/>
        <v>6</v>
      </c>
    </row>
    <row r="2768" spans="1:12" x14ac:dyDescent="0.2">
      <c r="A2768" s="1">
        <v>80032640</v>
      </c>
      <c r="B2768" s="16">
        <v>42156</v>
      </c>
      <c r="C2768" t="s">
        <v>8628</v>
      </c>
      <c r="D2768" s="16">
        <f t="shared" si="387"/>
        <v>42156</v>
      </c>
      <c r="E2768" s="13" t="str">
        <f t="shared" si="388"/>
        <v>1-6-2015</v>
      </c>
      <c r="F2768">
        <f t="shared" si="389"/>
        <v>5</v>
      </c>
      <c r="G2768" t="str">
        <f t="shared" si="390"/>
        <v>June</v>
      </c>
      <c r="H2768" t="str">
        <f t="shared" si="391"/>
        <v>1, 2015</v>
      </c>
      <c r="I2768" t="str">
        <f t="shared" si="392"/>
        <v>1</v>
      </c>
      <c r="J2768">
        <f t="shared" si="393"/>
        <v>3</v>
      </c>
      <c r="K2768" t="str">
        <f t="shared" si="394"/>
        <v>2015</v>
      </c>
      <c r="L2768">
        <f t="shared" si="395"/>
        <v>6</v>
      </c>
    </row>
    <row r="2769" spans="1:12" x14ac:dyDescent="0.2">
      <c r="A2769" s="1">
        <v>81098589</v>
      </c>
      <c r="B2769" s="16">
        <v>43655</v>
      </c>
      <c r="C2769" t="s">
        <v>8632</v>
      </c>
      <c r="D2769" s="16">
        <f t="shared" si="387"/>
        <v>43655</v>
      </c>
      <c r="E2769" s="13" t="str">
        <f t="shared" si="388"/>
        <v>9-7-2019</v>
      </c>
      <c r="F2769">
        <f t="shared" si="389"/>
        <v>5</v>
      </c>
      <c r="G2769" t="str">
        <f t="shared" si="390"/>
        <v>July</v>
      </c>
      <c r="H2769" t="str">
        <f t="shared" si="391"/>
        <v>9, 2019</v>
      </c>
      <c r="I2769" t="str">
        <f t="shared" si="392"/>
        <v>9</v>
      </c>
      <c r="J2769">
        <f t="shared" si="393"/>
        <v>3</v>
      </c>
      <c r="K2769" t="str">
        <f t="shared" si="394"/>
        <v>2019</v>
      </c>
      <c r="L2769">
        <f t="shared" si="395"/>
        <v>7</v>
      </c>
    </row>
    <row r="2770" spans="1:12" x14ac:dyDescent="0.2">
      <c r="A2770" s="1">
        <v>80221446</v>
      </c>
      <c r="B2770" s="16">
        <v>43655</v>
      </c>
      <c r="C2770" t="s">
        <v>8632</v>
      </c>
      <c r="D2770" s="16">
        <f t="shared" si="387"/>
        <v>43655</v>
      </c>
      <c r="E2770" s="13" t="str">
        <f t="shared" si="388"/>
        <v>9-7-2019</v>
      </c>
      <c r="F2770">
        <f t="shared" si="389"/>
        <v>5</v>
      </c>
      <c r="G2770" t="str">
        <f t="shared" si="390"/>
        <v>July</v>
      </c>
      <c r="H2770" t="str">
        <f t="shared" si="391"/>
        <v>9, 2019</v>
      </c>
      <c r="I2770" t="str">
        <f t="shared" si="392"/>
        <v>9</v>
      </c>
      <c r="J2770">
        <f t="shared" si="393"/>
        <v>3</v>
      </c>
      <c r="K2770" t="str">
        <f t="shared" si="394"/>
        <v>2019</v>
      </c>
      <c r="L2770">
        <f t="shared" si="395"/>
        <v>7</v>
      </c>
    </row>
    <row r="2771" spans="1:12" x14ac:dyDescent="0.2">
      <c r="A2771" s="1">
        <v>81088333</v>
      </c>
      <c r="B2771" s="16">
        <v>43654</v>
      </c>
      <c r="C2771" t="s">
        <v>8638</v>
      </c>
      <c r="D2771" s="16">
        <f t="shared" si="387"/>
        <v>43654</v>
      </c>
      <c r="E2771" s="13" t="str">
        <f t="shared" si="388"/>
        <v>8-7-2019</v>
      </c>
      <c r="F2771">
        <f t="shared" si="389"/>
        <v>5</v>
      </c>
      <c r="G2771" t="str">
        <f t="shared" si="390"/>
        <v>July</v>
      </c>
      <c r="H2771" t="str">
        <f t="shared" si="391"/>
        <v>8, 2019</v>
      </c>
      <c r="I2771" t="str">
        <f t="shared" si="392"/>
        <v>8</v>
      </c>
      <c r="J2771">
        <f t="shared" si="393"/>
        <v>3</v>
      </c>
      <c r="K2771" t="str">
        <f t="shared" si="394"/>
        <v>2019</v>
      </c>
      <c r="L2771">
        <f t="shared" si="395"/>
        <v>7</v>
      </c>
    </row>
    <row r="2772" spans="1:12" x14ac:dyDescent="0.2">
      <c r="A2772" s="1">
        <v>80991107</v>
      </c>
      <c r="B2772" s="16">
        <v>43289</v>
      </c>
      <c r="C2772" t="s">
        <v>8642</v>
      </c>
      <c r="D2772" s="16">
        <f t="shared" si="387"/>
        <v>43289</v>
      </c>
      <c r="E2772" s="13" t="str">
        <f t="shared" si="388"/>
        <v>8-7-2018</v>
      </c>
      <c r="F2772">
        <f t="shared" si="389"/>
        <v>5</v>
      </c>
      <c r="G2772" t="str">
        <f t="shared" si="390"/>
        <v>July</v>
      </c>
      <c r="H2772" t="str">
        <f t="shared" si="391"/>
        <v>8, 2018</v>
      </c>
      <c r="I2772" t="str">
        <f t="shared" si="392"/>
        <v>8</v>
      </c>
      <c r="J2772">
        <f t="shared" si="393"/>
        <v>3</v>
      </c>
      <c r="K2772" t="str">
        <f t="shared" si="394"/>
        <v>2018</v>
      </c>
      <c r="L2772">
        <f t="shared" si="395"/>
        <v>7</v>
      </c>
    </row>
    <row r="2773" spans="1:12" x14ac:dyDescent="0.2">
      <c r="A2773" s="1">
        <v>80048977</v>
      </c>
      <c r="B2773" s="16">
        <v>42559</v>
      </c>
      <c r="C2773" t="s">
        <v>8646</v>
      </c>
      <c r="D2773" s="16">
        <f t="shared" si="387"/>
        <v>42559</v>
      </c>
      <c r="E2773" s="13" t="str">
        <f t="shared" si="388"/>
        <v>8-7-2016</v>
      </c>
      <c r="F2773">
        <f t="shared" si="389"/>
        <v>5</v>
      </c>
      <c r="G2773" t="str">
        <f t="shared" si="390"/>
        <v>July</v>
      </c>
      <c r="H2773" t="str">
        <f t="shared" si="391"/>
        <v>8, 2016</v>
      </c>
      <c r="I2773" t="str">
        <f t="shared" si="392"/>
        <v>8</v>
      </c>
      <c r="J2773">
        <f t="shared" si="393"/>
        <v>3</v>
      </c>
      <c r="K2773" t="str">
        <f t="shared" si="394"/>
        <v>2016</v>
      </c>
      <c r="L2773">
        <f t="shared" si="395"/>
        <v>7</v>
      </c>
    </row>
    <row r="2774" spans="1:12" x14ac:dyDescent="0.2">
      <c r="A2774" s="1">
        <v>70189282</v>
      </c>
      <c r="B2774" s="16">
        <v>43653</v>
      </c>
      <c r="C2774" t="s">
        <v>8650</v>
      </c>
      <c r="D2774" s="16">
        <f t="shared" si="387"/>
        <v>43653</v>
      </c>
      <c r="E2774" s="13" t="str">
        <f t="shared" si="388"/>
        <v>7-7-2019</v>
      </c>
      <c r="F2774">
        <f t="shared" si="389"/>
        <v>5</v>
      </c>
      <c r="G2774" t="str">
        <f t="shared" si="390"/>
        <v>July</v>
      </c>
      <c r="H2774" t="str">
        <f t="shared" si="391"/>
        <v>7, 2019</v>
      </c>
      <c r="I2774" t="str">
        <f t="shared" si="392"/>
        <v>7</v>
      </c>
      <c r="J2774">
        <f t="shared" si="393"/>
        <v>3</v>
      </c>
      <c r="K2774" t="str">
        <f t="shared" si="394"/>
        <v>2019</v>
      </c>
      <c r="L2774">
        <f t="shared" si="395"/>
        <v>7</v>
      </c>
    </row>
    <row r="2775" spans="1:12" x14ac:dyDescent="0.2">
      <c r="A2775" s="1">
        <v>80119249</v>
      </c>
      <c r="B2775" s="16">
        <v>42923</v>
      </c>
      <c r="C2775" t="s">
        <v>8654</v>
      </c>
      <c r="D2775" s="16">
        <f t="shared" si="387"/>
        <v>42923</v>
      </c>
      <c r="E2775" s="13" t="str">
        <f t="shared" si="388"/>
        <v>7-7-2017</v>
      </c>
      <c r="F2775">
        <f t="shared" si="389"/>
        <v>5</v>
      </c>
      <c r="G2775" t="str">
        <f t="shared" si="390"/>
        <v>July</v>
      </c>
      <c r="H2775" t="str">
        <f t="shared" si="391"/>
        <v>7, 2017</v>
      </c>
      <c r="I2775" t="str">
        <f t="shared" si="392"/>
        <v>7</v>
      </c>
      <c r="J2775">
        <f t="shared" si="393"/>
        <v>3</v>
      </c>
      <c r="K2775" t="str">
        <f t="shared" si="394"/>
        <v>2017</v>
      </c>
      <c r="L2775">
        <f t="shared" si="395"/>
        <v>7</v>
      </c>
    </row>
    <row r="2776" spans="1:12" x14ac:dyDescent="0.2">
      <c r="A2776" s="1">
        <v>80160516</v>
      </c>
      <c r="B2776" s="16">
        <v>42923</v>
      </c>
      <c r="C2776" t="s">
        <v>8654</v>
      </c>
      <c r="D2776" s="16">
        <f t="shared" si="387"/>
        <v>42923</v>
      </c>
      <c r="E2776" s="13" t="str">
        <f t="shared" si="388"/>
        <v>7-7-2017</v>
      </c>
      <c r="F2776">
        <f t="shared" si="389"/>
        <v>5</v>
      </c>
      <c r="G2776" t="str">
        <f t="shared" si="390"/>
        <v>July</v>
      </c>
      <c r="H2776" t="str">
        <f t="shared" si="391"/>
        <v>7, 2017</v>
      </c>
      <c r="I2776" t="str">
        <f t="shared" si="392"/>
        <v>7</v>
      </c>
      <c r="J2776">
        <f t="shared" si="393"/>
        <v>3</v>
      </c>
      <c r="K2776" t="str">
        <f t="shared" si="394"/>
        <v>2017</v>
      </c>
      <c r="L2776">
        <f t="shared" si="395"/>
        <v>7</v>
      </c>
    </row>
    <row r="2777" spans="1:12" x14ac:dyDescent="0.2">
      <c r="A2777" s="1">
        <v>80160391</v>
      </c>
      <c r="B2777" s="16">
        <v>42923</v>
      </c>
      <c r="C2777" t="s">
        <v>8654</v>
      </c>
      <c r="D2777" s="16">
        <f t="shared" si="387"/>
        <v>42923</v>
      </c>
      <c r="E2777" s="13" t="str">
        <f t="shared" si="388"/>
        <v>7-7-2017</v>
      </c>
      <c r="F2777">
        <f t="shared" si="389"/>
        <v>5</v>
      </c>
      <c r="G2777" t="str">
        <f t="shared" si="390"/>
        <v>July</v>
      </c>
      <c r="H2777" t="str">
        <f t="shared" si="391"/>
        <v>7, 2017</v>
      </c>
      <c r="I2777" t="str">
        <f t="shared" si="392"/>
        <v>7</v>
      </c>
      <c r="J2777">
        <f t="shared" si="393"/>
        <v>3</v>
      </c>
      <c r="K2777" t="str">
        <f t="shared" si="394"/>
        <v>2017</v>
      </c>
      <c r="L2777">
        <f t="shared" si="395"/>
        <v>7</v>
      </c>
    </row>
    <row r="2778" spans="1:12" x14ac:dyDescent="0.2">
      <c r="A2778" s="1">
        <v>80160597</v>
      </c>
      <c r="B2778" s="16">
        <v>42923</v>
      </c>
      <c r="C2778" t="s">
        <v>8654</v>
      </c>
      <c r="D2778" s="16">
        <f t="shared" si="387"/>
        <v>42923</v>
      </c>
      <c r="E2778" s="13" t="str">
        <f t="shared" si="388"/>
        <v>7-7-2017</v>
      </c>
      <c r="F2778">
        <f t="shared" si="389"/>
        <v>5</v>
      </c>
      <c r="G2778" t="str">
        <f t="shared" si="390"/>
        <v>July</v>
      </c>
      <c r="H2778" t="str">
        <f t="shared" si="391"/>
        <v>7, 2017</v>
      </c>
      <c r="I2778" t="str">
        <f t="shared" si="392"/>
        <v>7</v>
      </c>
      <c r="J2778">
        <f t="shared" si="393"/>
        <v>3</v>
      </c>
      <c r="K2778" t="str">
        <f t="shared" si="394"/>
        <v>2017</v>
      </c>
      <c r="L2778">
        <f t="shared" si="395"/>
        <v>7</v>
      </c>
    </row>
    <row r="2779" spans="1:12" x14ac:dyDescent="0.2">
      <c r="A2779" s="1">
        <v>80117747</v>
      </c>
      <c r="B2779" s="16">
        <v>42923</v>
      </c>
      <c r="C2779" t="s">
        <v>8654</v>
      </c>
      <c r="D2779" s="16">
        <f t="shared" si="387"/>
        <v>42923</v>
      </c>
      <c r="E2779" s="13" t="str">
        <f t="shared" si="388"/>
        <v>7-7-2017</v>
      </c>
      <c r="F2779">
        <f t="shared" si="389"/>
        <v>5</v>
      </c>
      <c r="G2779" t="str">
        <f t="shared" si="390"/>
        <v>July</v>
      </c>
      <c r="H2779" t="str">
        <f t="shared" si="391"/>
        <v>7, 2017</v>
      </c>
      <c r="I2779" t="str">
        <f t="shared" si="392"/>
        <v>7</v>
      </c>
      <c r="J2779">
        <f t="shared" si="393"/>
        <v>3</v>
      </c>
      <c r="K2779" t="str">
        <f t="shared" si="394"/>
        <v>2017</v>
      </c>
      <c r="L2779">
        <f t="shared" si="395"/>
        <v>7</v>
      </c>
    </row>
    <row r="2780" spans="1:12" x14ac:dyDescent="0.2">
      <c r="A2780" s="1">
        <v>70228154</v>
      </c>
      <c r="B2780" s="16">
        <v>42923</v>
      </c>
      <c r="C2780" t="s">
        <v>8654</v>
      </c>
      <c r="D2780" s="16">
        <f t="shared" si="387"/>
        <v>42923</v>
      </c>
      <c r="E2780" s="13" t="str">
        <f t="shared" si="388"/>
        <v>7-7-2017</v>
      </c>
      <c r="F2780">
        <f t="shared" si="389"/>
        <v>5</v>
      </c>
      <c r="G2780" t="str">
        <f t="shared" si="390"/>
        <v>July</v>
      </c>
      <c r="H2780" t="str">
        <f t="shared" si="391"/>
        <v>7, 2017</v>
      </c>
      <c r="I2780" t="str">
        <f t="shared" si="392"/>
        <v>7</v>
      </c>
      <c r="J2780">
        <f t="shared" si="393"/>
        <v>3</v>
      </c>
      <c r="K2780" t="str">
        <f t="shared" si="394"/>
        <v>2017</v>
      </c>
      <c r="L2780">
        <f t="shared" si="395"/>
        <v>7</v>
      </c>
    </row>
    <row r="2781" spans="1:12" x14ac:dyDescent="0.2">
      <c r="A2781" s="1">
        <v>80104622</v>
      </c>
      <c r="B2781" s="16">
        <v>42558</v>
      </c>
      <c r="C2781" t="s">
        <v>8668</v>
      </c>
      <c r="D2781" s="16">
        <f t="shared" si="387"/>
        <v>42558</v>
      </c>
      <c r="E2781" s="13" t="str">
        <f t="shared" si="388"/>
        <v>7-7-2016</v>
      </c>
      <c r="F2781">
        <f t="shared" si="389"/>
        <v>5</v>
      </c>
      <c r="G2781" t="str">
        <f t="shared" si="390"/>
        <v>July</v>
      </c>
      <c r="H2781" t="str">
        <f t="shared" si="391"/>
        <v>7, 2016</v>
      </c>
      <c r="I2781" t="str">
        <f t="shared" si="392"/>
        <v>7</v>
      </c>
      <c r="J2781">
        <f t="shared" si="393"/>
        <v>3</v>
      </c>
      <c r="K2781" t="str">
        <f t="shared" si="394"/>
        <v>2016</v>
      </c>
      <c r="L2781">
        <f t="shared" si="395"/>
        <v>7</v>
      </c>
    </row>
    <row r="2782" spans="1:12" x14ac:dyDescent="0.2">
      <c r="A2782" s="1">
        <v>80004286</v>
      </c>
      <c r="B2782" s="16">
        <v>42192</v>
      </c>
      <c r="C2782" t="s">
        <v>8672</v>
      </c>
      <c r="D2782" s="16">
        <f t="shared" si="387"/>
        <v>42192</v>
      </c>
      <c r="E2782" s="13" t="str">
        <f t="shared" si="388"/>
        <v>7-7-2015</v>
      </c>
      <c r="F2782">
        <f t="shared" si="389"/>
        <v>5</v>
      </c>
      <c r="G2782" t="str">
        <f t="shared" si="390"/>
        <v>July</v>
      </c>
      <c r="H2782" t="str">
        <f t="shared" si="391"/>
        <v>7, 2015</v>
      </c>
      <c r="I2782" t="str">
        <f t="shared" si="392"/>
        <v>7</v>
      </c>
      <c r="J2782">
        <f t="shared" si="393"/>
        <v>3</v>
      </c>
      <c r="K2782" t="str">
        <f t="shared" si="394"/>
        <v>2015</v>
      </c>
      <c r="L2782">
        <f t="shared" si="395"/>
        <v>7</v>
      </c>
    </row>
    <row r="2783" spans="1:12" x14ac:dyDescent="0.2">
      <c r="A2783" s="1">
        <v>81039323</v>
      </c>
      <c r="B2783" s="16">
        <v>43652</v>
      </c>
      <c r="C2783" t="s">
        <v>8677</v>
      </c>
      <c r="D2783" s="16">
        <f t="shared" si="387"/>
        <v>43652</v>
      </c>
      <c r="E2783" s="13" t="str">
        <f t="shared" si="388"/>
        <v>6-7-2019</v>
      </c>
      <c r="F2783">
        <f t="shared" si="389"/>
        <v>5</v>
      </c>
      <c r="G2783" t="str">
        <f t="shared" si="390"/>
        <v>July</v>
      </c>
      <c r="H2783" t="str">
        <f t="shared" si="391"/>
        <v>6, 2019</v>
      </c>
      <c r="I2783" t="str">
        <f t="shared" si="392"/>
        <v>6</v>
      </c>
      <c r="J2783">
        <f t="shared" si="393"/>
        <v>3</v>
      </c>
      <c r="K2783" t="str">
        <f t="shared" si="394"/>
        <v>2019</v>
      </c>
      <c r="L2783">
        <f t="shared" si="395"/>
        <v>7</v>
      </c>
    </row>
    <row r="2784" spans="1:12" x14ac:dyDescent="0.2">
      <c r="A2784" s="1">
        <v>81001804</v>
      </c>
      <c r="B2784" s="16">
        <v>43287</v>
      </c>
      <c r="C2784" t="s">
        <v>8680</v>
      </c>
      <c r="D2784" s="16">
        <f t="shared" si="387"/>
        <v>43287</v>
      </c>
      <c r="E2784" s="13" t="str">
        <f t="shared" si="388"/>
        <v>6-7-2018</v>
      </c>
      <c r="F2784">
        <f t="shared" si="389"/>
        <v>5</v>
      </c>
      <c r="G2784" t="str">
        <f t="shared" si="390"/>
        <v>July</v>
      </c>
      <c r="H2784" t="str">
        <f t="shared" si="391"/>
        <v>6, 2018</v>
      </c>
      <c r="I2784" t="str">
        <f t="shared" si="392"/>
        <v>6</v>
      </c>
      <c r="J2784">
        <f t="shared" si="393"/>
        <v>3</v>
      </c>
      <c r="K2784" t="str">
        <f t="shared" si="394"/>
        <v>2018</v>
      </c>
      <c r="L2784">
        <f t="shared" si="395"/>
        <v>7</v>
      </c>
    </row>
    <row r="2785" spans="1:12" x14ac:dyDescent="0.2">
      <c r="A2785" s="1">
        <v>80192064</v>
      </c>
      <c r="B2785" s="16">
        <v>43287</v>
      </c>
      <c r="C2785" t="s">
        <v>8680</v>
      </c>
      <c r="D2785" s="16">
        <f t="shared" si="387"/>
        <v>43287</v>
      </c>
      <c r="E2785" s="13" t="str">
        <f t="shared" si="388"/>
        <v>6-7-2018</v>
      </c>
      <c r="F2785">
        <f t="shared" si="389"/>
        <v>5</v>
      </c>
      <c r="G2785" t="str">
        <f t="shared" si="390"/>
        <v>July</v>
      </c>
      <c r="H2785" t="str">
        <f t="shared" si="391"/>
        <v>6, 2018</v>
      </c>
      <c r="I2785" t="str">
        <f t="shared" si="392"/>
        <v>6</v>
      </c>
      <c r="J2785">
        <f t="shared" si="393"/>
        <v>3</v>
      </c>
      <c r="K2785" t="str">
        <f t="shared" si="394"/>
        <v>2018</v>
      </c>
      <c r="L2785">
        <f t="shared" si="395"/>
        <v>7</v>
      </c>
    </row>
    <row r="2786" spans="1:12" x14ac:dyDescent="0.2">
      <c r="A2786" s="1">
        <v>80176715</v>
      </c>
      <c r="B2786" s="16">
        <v>43287</v>
      </c>
      <c r="C2786" t="s">
        <v>8680</v>
      </c>
      <c r="D2786" s="16">
        <f t="shared" si="387"/>
        <v>43287</v>
      </c>
      <c r="E2786" s="13" t="str">
        <f t="shared" si="388"/>
        <v>6-7-2018</v>
      </c>
      <c r="F2786">
        <f t="shared" si="389"/>
        <v>5</v>
      </c>
      <c r="G2786" t="str">
        <f t="shared" si="390"/>
        <v>July</v>
      </c>
      <c r="H2786" t="str">
        <f t="shared" si="391"/>
        <v>6, 2018</v>
      </c>
      <c r="I2786" t="str">
        <f t="shared" si="392"/>
        <v>6</v>
      </c>
      <c r="J2786">
        <f t="shared" si="393"/>
        <v>3</v>
      </c>
      <c r="K2786" t="str">
        <f t="shared" si="394"/>
        <v>2018</v>
      </c>
      <c r="L2786">
        <f t="shared" si="395"/>
        <v>7</v>
      </c>
    </row>
    <row r="2787" spans="1:12" x14ac:dyDescent="0.2">
      <c r="A2787" s="1">
        <v>80168029</v>
      </c>
      <c r="B2787" s="16">
        <v>43287</v>
      </c>
      <c r="C2787" t="s">
        <v>8680</v>
      </c>
      <c r="D2787" s="16">
        <f t="shared" si="387"/>
        <v>43287</v>
      </c>
      <c r="E2787" s="13" t="str">
        <f t="shared" si="388"/>
        <v>6-7-2018</v>
      </c>
      <c r="F2787">
        <f t="shared" si="389"/>
        <v>5</v>
      </c>
      <c r="G2787" t="str">
        <f t="shared" si="390"/>
        <v>July</v>
      </c>
      <c r="H2787" t="str">
        <f t="shared" si="391"/>
        <v>6, 2018</v>
      </c>
      <c r="I2787" t="str">
        <f t="shared" si="392"/>
        <v>6</v>
      </c>
      <c r="J2787">
        <f t="shared" si="393"/>
        <v>3</v>
      </c>
      <c r="K2787" t="str">
        <f t="shared" si="394"/>
        <v>2018</v>
      </c>
      <c r="L2787">
        <f t="shared" si="395"/>
        <v>7</v>
      </c>
    </row>
    <row r="2788" spans="1:12" x14ac:dyDescent="0.2">
      <c r="A2788" s="1">
        <v>80245121</v>
      </c>
      <c r="B2788" s="16">
        <v>43287</v>
      </c>
      <c r="C2788" t="s">
        <v>8680</v>
      </c>
      <c r="D2788" s="16">
        <f t="shared" si="387"/>
        <v>43287</v>
      </c>
      <c r="E2788" s="13" t="str">
        <f t="shared" si="388"/>
        <v>6-7-2018</v>
      </c>
      <c r="F2788">
        <f t="shared" si="389"/>
        <v>5</v>
      </c>
      <c r="G2788" t="str">
        <f t="shared" si="390"/>
        <v>July</v>
      </c>
      <c r="H2788" t="str">
        <f t="shared" si="391"/>
        <v>6, 2018</v>
      </c>
      <c r="I2788" t="str">
        <f t="shared" si="392"/>
        <v>6</v>
      </c>
      <c r="J2788">
        <f t="shared" si="393"/>
        <v>3</v>
      </c>
      <c r="K2788" t="str">
        <f t="shared" si="394"/>
        <v>2018</v>
      </c>
      <c r="L2788">
        <f t="shared" si="395"/>
        <v>7</v>
      </c>
    </row>
    <row r="2789" spans="1:12" x14ac:dyDescent="0.2">
      <c r="A2789" s="1">
        <v>80177339</v>
      </c>
      <c r="B2789" s="16">
        <v>42922</v>
      </c>
      <c r="C2789" t="s">
        <v>8696</v>
      </c>
      <c r="D2789" s="16">
        <f t="shared" si="387"/>
        <v>42922</v>
      </c>
      <c r="E2789" s="13" t="str">
        <f t="shared" si="388"/>
        <v>6-7-2017</v>
      </c>
      <c r="F2789">
        <f t="shared" si="389"/>
        <v>5</v>
      </c>
      <c r="G2789" t="str">
        <f t="shared" si="390"/>
        <v>July</v>
      </c>
      <c r="H2789" t="str">
        <f t="shared" si="391"/>
        <v>6, 2017</v>
      </c>
      <c r="I2789" t="str">
        <f t="shared" si="392"/>
        <v>6</v>
      </c>
      <c r="J2789">
        <f t="shared" si="393"/>
        <v>3</v>
      </c>
      <c r="K2789" t="str">
        <f t="shared" si="394"/>
        <v>2017</v>
      </c>
      <c r="L2789">
        <f t="shared" si="395"/>
        <v>7</v>
      </c>
    </row>
    <row r="2790" spans="1:12" x14ac:dyDescent="0.2">
      <c r="A2790" s="1">
        <v>80170277</v>
      </c>
      <c r="B2790" s="16">
        <v>42922</v>
      </c>
      <c r="C2790" t="s">
        <v>8696</v>
      </c>
      <c r="D2790" s="16">
        <f t="shared" si="387"/>
        <v>42922</v>
      </c>
      <c r="E2790" s="13" t="str">
        <f t="shared" si="388"/>
        <v>6-7-2017</v>
      </c>
      <c r="F2790">
        <f t="shared" si="389"/>
        <v>5</v>
      </c>
      <c r="G2790" t="str">
        <f t="shared" si="390"/>
        <v>July</v>
      </c>
      <c r="H2790" t="str">
        <f t="shared" si="391"/>
        <v>6, 2017</v>
      </c>
      <c r="I2790" t="str">
        <f t="shared" si="392"/>
        <v>6</v>
      </c>
      <c r="J2790">
        <f t="shared" si="393"/>
        <v>3</v>
      </c>
      <c r="K2790" t="str">
        <f t="shared" si="394"/>
        <v>2017</v>
      </c>
      <c r="L2790">
        <f t="shared" si="395"/>
        <v>7</v>
      </c>
    </row>
    <row r="2791" spans="1:12" x14ac:dyDescent="0.2">
      <c r="A2791" s="1">
        <v>80097355</v>
      </c>
      <c r="B2791" s="16">
        <v>42557</v>
      </c>
      <c r="C2791" t="s">
        <v>8703</v>
      </c>
      <c r="D2791" s="16">
        <f t="shared" si="387"/>
        <v>42557</v>
      </c>
      <c r="E2791" s="13" t="str">
        <f t="shared" si="388"/>
        <v>6-7-2016</v>
      </c>
      <c r="F2791">
        <f t="shared" si="389"/>
        <v>5</v>
      </c>
      <c r="G2791" t="str">
        <f t="shared" si="390"/>
        <v>July</v>
      </c>
      <c r="H2791" t="str">
        <f t="shared" si="391"/>
        <v>6, 2016</v>
      </c>
      <c r="I2791" t="str">
        <f t="shared" si="392"/>
        <v>6</v>
      </c>
      <c r="J2791">
        <f t="shared" si="393"/>
        <v>3</v>
      </c>
      <c r="K2791" t="str">
        <f t="shared" si="394"/>
        <v>2016</v>
      </c>
      <c r="L2791">
        <f t="shared" si="395"/>
        <v>7</v>
      </c>
    </row>
    <row r="2792" spans="1:12" x14ac:dyDescent="0.2">
      <c r="A2792" s="1">
        <v>81078217</v>
      </c>
      <c r="B2792" s="16">
        <v>43651</v>
      </c>
      <c r="C2792" t="s">
        <v>8706</v>
      </c>
      <c r="D2792" s="16">
        <f t="shared" si="387"/>
        <v>43651</v>
      </c>
      <c r="E2792" s="13" t="str">
        <f t="shared" si="388"/>
        <v>5-7-2019</v>
      </c>
      <c r="F2792">
        <f t="shared" si="389"/>
        <v>5</v>
      </c>
      <c r="G2792" t="str">
        <f t="shared" si="390"/>
        <v>July</v>
      </c>
      <c r="H2792" t="str">
        <f t="shared" si="391"/>
        <v>5, 2019</v>
      </c>
      <c r="I2792" t="str">
        <f t="shared" si="392"/>
        <v>5</v>
      </c>
      <c r="J2792">
        <f t="shared" si="393"/>
        <v>3</v>
      </c>
      <c r="K2792" t="str">
        <f t="shared" si="394"/>
        <v>2019</v>
      </c>
      <c r="L2792">
        <f t="shared" si="395"/>
        <v>7</v>
      </c>
    </row>
    <row r="2793" spans="1:12" x14ac:dyDescent="0.2">
      <c r="A2793" s="1">
        <v>80223153</v>
      </c>
      <c r="B2793" s="16">
        <v>43651</v>
      </c>
      <c r="C2793" t="s">
        <v>8706</v>
      </c>
      <c r="D2793" s="16">
        <f t="shared" si="387"/>
        <v>43651</v>
      </c>
      <c r="E2793" s="13" t="str">
        <f t="shared" si="388"/>
        <v>5-7-2019</v>
      </c>
      <c r="F2793">
        <f t="shared" si="389"/>
        <v>5</v>
      </c>
      <c r="G2793" t="str">
        <f t="shared" si="390"/>
        <v>July</v>
      </c>
      <c r="H2793" t="str">
        <f t="shared" si="391"/>
        <v>5, 2019</v>
      </c>
      <c r="I2793" t="str">
        <f t="shared" si="392"/>
        <v>5</v>
      </c>
      <c r="J2793">
        <f t="shared" si="393"/>
        <v>3</v>
      </c>
      <c r="K2793" t="str">
        <f t="shared" si="394"/>
        <v>2019</v>
      </c>
      <c r="L2793">
        <f t="shared" si="395"/>
        <v>7</v>
      </c>
    </row>
    <row r="2794" spans="1:12" x14ac:dyDescent="0.2">
      <c r="A2794" s="1">
        <v>81108281</v>
      </c>
      <c r="B2794" s="16">
        <v>43651</v>
      </c>
      <c r="C2794" t="s">
        <v>8706</v>
      </c>
      <c r="D2794" s="16">
        <f t="shared" si="387"/>
        <v>43651</v>
      </c>
      <c r="E2794" s="13" t="str">
        <f t="shared" si="388"/>
        <v>5-7-2019</v>
      </c>
      <c r="F2794">
        <f t="shared" si="389"/>
        <v>5</v>
      </c>
      <c r="G2794" t="str">
        <f t="shared" si="390"/>
        <v>July</v>
      </c>
      <c r="H2794" t="str">
        <f t="shared" si="391"/>
        <v>5, 2019</v>
      </c>
      <c r="I2794" t="str">
        <f t="shared" si="392"/>
        <v>5</v>
      </c>
      <c r="J2794">
        <f t="shared" si="393"/>
        <v>3</v>
      </c>
      <c r="K2794" t="str">
        <f t="shared" si="394"/>
        <v>2019</v>
      </c>
      <c r="L2794">
        <f t="shared" si="395"/>
        <v>7</v>
      </c>
    </row>
    <row r="2795" spans="1:12" x14ac:dyDescent="0.2">
      <c r="A2795" s="1">
        <v>70122316</v>
      </c>
      <c r="B2795" s="16">
        <v>43286</v>
      </c>
      <c r="C2795" t="s">
        <v>8714</v>
      </c>
      <c r="D2795" s="16">
        <f t="shared" si="387"/>
        <v>43286</v>
      </c>
      <c r="E2795" s="13" t="str">
        <f t="shared" si="388"/>
        <v>5-7-2018</v>
      </c>
      <c r="F2795">
        <f t="shared" si="389"/>
        <v>5</v>
      </c>
      <c r="G2795" t="str">
        <f t="shared" si="390"/>
        <v>July</v>
      </c>
      <c r="H2795" t="str">
        <f t="shared" si="391"/>
        <v>5, 2018</v>
      </c>
      <c r="I2795" t="str">
        <f t="shared" si="392"/>
        <v>5</v>
      </c>
      <c r="J2795">
        <f t="shared" si="393"/>
        <v>3</v>
      </c>
      <c r="K2795" t="str">
        <f t="shared" si="394"/>
        <v>2018</v>
      </c>
      <c r="L2795">
        <f t="shared" si="395"/>
        <v>7</v>
      </c>
    </row>
    <row r="2796" spans="1:12" x14ac:dyDescent="0.2">
      <c r="A2796" s="1">
        <v>80102266</v>
      </c>
      <c r="B2796" s="16">
        <v>43286</v>
      </c>
      <c r="C2796" t="s">
        <v>8714</v>
      </c>
      <c r="D2796" s="16">
        <f t="shared" si="387"/>
        <v>43286</v>
      </c>
      <c r="E2796" s="13" t="str">
        <f t="shared" si="388"/>
        <v>5-7-2018</v>
      </c>
      <c r="F2796">
        <f t="shared" si="389"/>
        <v>5</v>
      </c>
      <c r="G2796" t="str">
        <f t="shared" si="390"/>
        <v>July</v>
      </c>
      <c r="H2796" t="str">
        <f t="shared" si="391"/>
        <v>5, 2018</v>
      </c>
      <c r="I2796" t="str">
        <f t="shared" si="392"/>
        <v>5</v>
      </c>
      <c r="J2796">
        <f t="shared" si="393"/>
        <v>3</v>
      </c>
      <c r="K2796" t="str">
        <f t="shared" si="394"/>
        <v>2018</v>
      </c>
      <c r="L2796">
        <f t="shared" si="395"/>
        <v>7</v>
      </c>
    </row>
    <row r="2797" spans="1:12" x14ac:dyDescent="0.2">
      <c r="A2797" s="1">
        <v>80102162</v>
      </c>
      <c r="B2797" s="16">
        <v>43286</v>
      </c>
      <c r="C2797" t="s">
        <v>8714</v>
      </c>
      <c r="D2797" s="16">
        <f t="shared" si="387"/>
        <v>43286</v>
      </c>
      <c r="E2797" s="13" t="str">
        <f t="shared" si="388"/>
        <v>5-7-2018</v>
      </c>
      <c r="F2797">
        <f t="shared" si="389"/>
        <v>5</v>
      </c>
      <c r="G2797" t="str">
        <f t="shared" si="390"/>
        <v>July</v>
      </c>
      <c r="H2797" t="str">
        <f t="shared" si="391"/>
        <v>5, 2018</v>
      </c>
      <c r="I2797" t="str">
        <f t="shared" si="392"/>
        <v>5</v>
      </c>
      <c r="J2797">
        <f t="shared" si="393"/>
        <v>3</v>
      </c>
      <c r="K2797" t="str">
        <f t="shared" si="394"/>
        <v>2018</v>
      </c>
      <c r="L2797">
        <f t="shared" si="395"/>
        <v>7</v>
      </c>
    </row>
    <row r="2798" spans="1:12" x14ac:dyDescent="0.2">
      <c r="A2798" s="1">
        <v>80102160</v>
      </c>
      <c r="B2798" s="16">
        <v>43286</v>
      </c>
      <c r="C2798" t="s">
        <v>8714</v>
      </c>
      <c r="D2798" s="16">
        <f t="shared" si="387"/>
        <v>43286</v>
      </c>
      <c r="E2798" s="13" t="str">
        <f t="shared" si="388"/>
        <v>5-7-2018</v>
      </c>
      <c r="F2798">
        <f t="shared" si="389"/>
        <v>5</v>
      </c>
      <c r="G2798" t="str">
        <f t="shared" si="390"/>
        <v>July</v>
      </c>
      <c r="H2798" t="str">
        <f t="shared" si="391"/>
        <v>5, 2018</v>
      </c>
      <c r="I2798" t="str">
        <f t="shared" si="392"/>
        <v>5</v>
      </c>
      <c r="J2798">
        <f t="shared" si="393"/>
        <v>3</v>
      </c>
      <c r="K2798" t="str">
        <f t="shared" si="394"/>
        <v>2018</v>
      </c>
      <c r="L2798">
        <f t="shared" si="395"/>
        <v>7</v>
      </c>
    </row>
    <row r="2799" spans="1:12" x14ac:dyDescent="0.2">
      <c r="A2799" s="1">
        <v>80076160</v>
      </c>
      <c r="B2799" s="16">
        <v>43650</v>
      </c>
      <c r="C2799" t="s">
        <v>8723</v>
      </c>
      <c r="D2799" s="16">
        <f t="shared" si="387"/>
        <v>43650</v>
      </c>
      <c r="E2799" s="13" t="str">
        <f t="shared" si="388"/>
        <v>4-7-2019</v>
      </c>
      <c r="F2799">
        <f t="shared" si="389"/>
        <v>5</v>
      </c>
      <c r="G2799" t="str">
        <f t="shared" si="390"/>
        <v>July</v>
      </c>
      <c r="H2799" t="str">
        <f t="shared" si="391"/>
        <v>4, 2019</v>
      </c>
      <c r="I2799" t="str">
        <f t="shared" si="392"/>
        <v>4</v>
      </c>
      <c r="J2799">
        <f t="shared" si="393"/>
        <v>3</v>
      </c>
      <c r="K2799" t="str">
        <f t="shared" si="394"/>
        <v>2019</v>
      </c>
      <c r="L2799">
        <f t="shared" si="395"/>
        <v>7</v>
      </c>
    </row>
    <row r="2800" spans="1:12" x14ac:dyDescent="0.2">
      <c r="A2800" s="1">
        <v>80099089</v>
      </c>
      <c r="B2800" s="16">
        <v>43650</v>
      </c>
      <c r="C2800" t="s">
        <v>8723</v>
      </c>
      <c r="D2800" s="16">
        <f t="shared" si="387"/>
        <v>43650</v>
      </c>
      <c r="E2800" s="13" t="str">
        <f t="shared" si="388"/>
        <v>4-7-2019</v>
      </c>
      <c r="F2800">
        <f t="shared" si="389"/>
        <v>5</v>
      </c>
      <c r="G2800" t="str">
        <f t="shared" si="390"/>
        <v>July</v>
      </c>
      <c r="H2800" t="str">
        <f t="shared" si="391"/>
        <v>4, 2019</v>
      </c>
      <c r="I2800" t="str">
        <f t="shared" si="392"/>
        <v>4</v>
      </c>
      <c r="J2800">
        <f t="shared" si="393"/>
        <v>3</v>
      </c>
      <c r="K2800" t="str">
        <f t="shared" si="394"/>
        <v>2019</v>
      </c>
      <c r="L2800">
        <f t="shared" si="395"/>
        <v>7</v>
      </c>
    </row>
    <row r="2801" spans="1:12" x14ac:dyDescent="0.2">
      <c r="A2801" s="1">
        <v>70303706</v>
      </c>
      <c r="B2801" s="16">
        <v>43285</v>
      </c>
      <c r="C2801" t="s">
        <v>8730</v>
      </c>
      <c r="D2801" s="16">
        <f t="shared" si="387"/>
        <v>43285</v>
      </c>
      <c r="E2801" s="13" t="str">
        <f t="shared" si="388"/>
        <v>4-7-2018</v>
      </c>
      <c r="F2801">
        <f t="shared" si="389"/>
        <v>5</v>
      </c>
      <c r="G2801" t="str">
        <f t="shared" si="390"/>
        <v>July</v>
      </c>
      <c r="H2801" t="str">
        <f t="shared" si="391"/>
        <v>4, 2018</v>
      </c>
      <c r="I2801" t="str">
        <f t="shared" si="392"/>
        <v>4</v>
      </c>
      <c r="J2801">
        <f t="shared" si="393"/>
        <v>3</v>
      </c>
      <c r="K2801" t="str">
        <f t="shared" si="394"/>
        <v>2018</v>
      </c>
      <c r="L2801">
        <f t="shared" si="395"/>
        <v>7</v>
      </c>
    </row>
    <row r="2802" spans="1:12" x14ac:dyDescent="0.2">
      <c r="A2802" s="1">
        <v>80195243</v>
      </c>
      <c r="B2802" s="16">
        <v>42920</v>
      </c>
      <c r="C2802" t="s">
        <v>8734</v>
      </c>
      <c r="D2802" s="16">
        <f t="shared" si="387"/>
        <v>42920</v>
      </c>
      <c r="E2802" s="13" t="str">
        <f t="shared" si="388"/>
        <v>4-7-2017</v>
      </c>
      <c r="F2802">
        <f t="shared" si="389"/>
        <v>5</v>
      </c>
      <c r="G2802" t="str">
        <f t="shared" si="390"/>
        <v>July</v>
      </c>
      <c r="H2802" t="str">
        <f t="shared" si="391"/>
        <v>4, 2017</v>
      </c>
      <c r="I2802" t="str">
        <f t="shared" si="392"/>
        <v>4</v>
      </c>
      <c r="J2802">
        <f t="shared" si="393"/>
        <v>3</v>
      </c>
      <c r="K2802" t="str">
        <f t="shared" si="394"/>
        <v>2017</v>
      </c>
      <c r="L2802">
        <f t="shared" si="395"/>
        <v>7</v>
      </c>
    </row>
    <row r="2803" spans="1:12" x14ac:dyDescent="0.2">
      <c r="A2803" s="1">
        <v>80236408</v>
      </c>
      <c r="B2803" s="16">
        <v>43677</v>
      </c>
      <c r="C2803" t="s">
        <v>8737</v>
      </c>
      <c r="D2803" s="16">
        <f t="shared" si="387"/>
        <v>43677</v>
      </c>
      <c r="E2803" s="13" t="str">
        <f t="shared" si="388"/>
        <v>31-7-2019</v>
      </c>
      <c r="F2803">
        <f t="shared" si="389"/>
        <v>5</v>
      </c>
      <c r="G2803" t="str">
        <f t="shared" si="390"/>
        <v>July</v>
      </c>
      <c r="H2803" t="str">
        <f t="shared" si="391"/>
        <v>31, 2019</v>
      </c>
      <c r="I2803" t="str">
        <f t="shared" si="392"/>
        <v>31</v>
      </c>
      <c r="J2803">
        <f t="shared" si="393"/>
        <v>4</v>
      </c>
      <c r="K2803" t="str">
        <f t="shared" si="394"/>
        <v>2019</v>
      </c>
      <c r="L2803">
        <f t="shared" si="395"/>
        <v>7</v>
      </c>
    </row>
    <row r="2804" spans="1:12" x14ac:dyDescent="0.2">
      <c r="A2804" s="1">
        <v>81039161</v>
      </c>
      <c r="B2804" s="16">
        <v>43677</v>
      </c>
      <c r="C2804" t="s">
        <v>8737</v>
      </c>
      <c r="D2804" s="16">
        <f t="shared" si="387"/>
        <v>43677</v>
      </c>
      <c r="E2804" s="13" t="str">
        <f t="shared" si="388"/>
        <v>31-7-2019</v>
      </c>
      <c r="F2804">
        <f t="shared" si="389"/>
        <v>5</v>
      </c>
      <c r="G2804" t="str">
        <f t="shared" si="390"/>
        <v>July</v>
      </c>
      <c r="H2804" t="str">
        <f t="shared" si="391"/>
        <v>31, 2019</v>
      </c>
      <c r="I2804" t="str">
        <f t="shared" si="392"/>
        <v>31</v>
      </c>
      <c r="J2804">
        <f t="shared" si="393"/>
        <v>4</v>
      </c>
      <c r="K2804" t="str">
        <f t="shared" si="394"/>
        <v>2019</v>
      </c>
      <c r="L2804">
        <f t="shared" si="395"/>
        <v>7</v>
      </c>
    </row>
    <row r="2805" spans="1:12" x14ac:dyDescent="0.2">
      <c r="A2805" s="1">
        <v>80240537</v>
      </c>
      <c r="B2805" s="16">
        <v>43677</v>
      </c>
      <c r="C2805" t="s">
        <v>8737</v>
      </c>
      <c r="D2805" s="16">
        <f t="shared" si="387"/>
        <v>43677</v>
      </c>
      <c r="E2805" s="13" t="str">
        <f t="shared" si="388"/>
        <v>31-7-2019</v>
      </c>
      <c r="F2805">
        <f t="shared" si="389"/>
        <v>5</v>
      </c>
      <c r="G2805" t="str">
        <f t="shared" si="390"/>
        <v>July</v>
      </c>
      <c r="H2805" t="str">
        <f t="shared" si="391"/>
        <v>31, 2019</v>
      </c>
      <c r="I2805" t="str">
        <f t="shared" si="392"/>
        <v>31</v>
      </c>
      <c r="J2805">
        <f t="shared" si="393"/>
        <v>4</v>
      </c>
      <c r="K2805" t="str">
        <f t="shared" si="394"/>
        <v>2019</v>
      </c>
      <c r="L2805">
        <f t="shared" si="395"/>
        <v>7</v>
      </c>
    </row>
    <row r="2806" spans="1:12" x14ac:dyDescent="0.2">
      <c r="A2806" s="1">
        <v>80997870</v>
      </c>
      <c r="B2806" s="16">
        <v>43312</v>
      </c>
      <c r="C2806" t="s">
        <v>8748</v>
      </c>
      <c r="D2806" s="16">
        <f t="shared" si="387"/>
        <v>43312</v>
      </c>
      <c r="E2806" s="13" t="str">
        <f t="shared" si="388"/>
        <v>31-7-2018</v>
      </c>
      <c r="F2806">
        <f t="shared" si="389"/>
        <v>5</v>
      </c>
      <c r="G2806" t="str">
        <f t="shared" si="390"/>
        <v>July</v>
      </c>
      <c r="H2806" t="str">
        <f t="shared" si="391"/>
        <v>31, 2018</v>
      </c>
      <c r="I2806" t="str">
        <f t="shared" si="392"/>
        <v>31</v>
      </c>
      <c r="J2806">
        <f t="shared" si="393"/>
        <v>4</v>
      </c>
      <c r="K2806" t="str">
        <f t="shared" si="394"/>
        <v>2018</v>
      </c>
      <c r="L2806">
        <f t="shared" si="395"/>
        <v>7</v>
      </c>
    </row>
    <row r="2807" spans="1:12" x14ac:dyDescent="0.2">
      <c r="A2807" s="1">
        <v>80244539</v>
      </c>
      <c r="B2807" s="16">
        <v>43312</v>
      </c>
      <c r="C2807" t="s">
        <v>8748</v>
      </c>
      <c r="D2807" s="16">
        <f t="shared" si="387"/>
        <v>43312</v>
      </c>
      <c r="E2807" s="13" t="str">
        <f t="shared" si="388"/>
        <v>31-7-2018</v>
      </c>
      <c r="F2807">
        <f t="shared" si="389"/>
        <v>5</v>
      </c>
      <c r="G2807" t="str">
        <f t="shared" si="390"/>
        <v>July</v>
      </c>
      <c r="H2807" t="str">
        <f t="shared" si="391"/>
        <v>31, 2018</v>
      </c>
      <c r="I2807" t="str">
        <f t="shared" si="392"/>
        <v>31</v>
      </c>
      <c r="J2807">
        <f t="shared" si="393"/>
        <v>4</v>
      </c>
      <c r="K2807" t="str">
        <f t="shared" si="394"/>
        <v>2018</v>
      </c>
      <c r="L2807">
        <f t="shared" si="395"/>
        <v>7</v>
      </c>
    </row>
    <row r="2808" spans="1:12" x14ac:dyDescent="0.2">
      <c r="A2808" s="1">
        <v>60001377</v>
      </c>
      <c r="B2808" s="16">
        <v>43312</v>
      </c>
      <c r="C2808" t="s">
        <v>8748</v>
      </c>
      <c r="D2808" s="16">
        <f t="shared" si="387"/>
        <v>43312</v>
      </c>
      <c r="E2808" s="13" t="str">
        <f t="shared" si="388"/>
        <v>31-7-2018</v>
      </c>
      <c r="F2808">
        <f t="shared" si="389"/>
        <v>5</v>
      </c>
      <c r="G2808" t="str">
        <f t="shared" si="390"/>
        <v>July</v>
      </c>
      <c r="H2808" t="str">
        <f t="shared" si="391"/>
        <v>31, 2018</v>
      </c>
      <c r="I2808" t="str">
        <f t="shared" si="392"/>
        <v>31</v>
      </c>
      <c r="J2808">
        <f t="shared" si="393"/>
        <v>4</v>
      </c>
      <c r="K2808" t="str">
        <f t="shared" si="394"/>
        <v>2018</v>
      </c>
      <c r="L2808">
        <f t="shared" si="395"/>
        <v>7</v>
      </c>
    </row>
    <row r="2809" spans="1:12" x14ac:dyDescent="0.2">
      <c r="A2809" s="1">
        <v>80039813</v>
      </c>
      <c r="B2809" s="16">
        <v>42216</v>
      </c>
      <c r="C2809" t="s">
        <v>8754</v>
      </c>
      <c r="D2809" s="16">
        <f t="shared" si="387"/>
        <v>42216</v>
      </c>
      <c r="E2809" s="13" t="str">
        <f t="shared" si="388"/>
        <v>31-7-2015</v>
      </c>
      <c r="F2809">
        <f t="shared" si="389"/>
        <v>5</v>
      </c>
      <c r="G2809" t="str">
        <f t="shared" si="390"/>
        <v>July</v>
      </c>
      <c r="H2809" t="str">
        <f t="shared" si="391"/>
        <v>31, 2015</v>
      </c>
      <c r="I2809" t="str">
        <f t="shared" si="392"/>
        <v>31</v>
      </c>
      <c r="J2809">
        <f t="shared" si="393"/>
        <v>4</v>
      </c>
      <c r="K2809" t="str">
        <f t="shared" si="394"/>
        <v>2015</v>
      </c>
      <c r="L2809">
        <f t="shared" si="395"/>
        <v>7</v>
      </c>
    </row>
    <row r="2810" spans="1:12" x14ac:dyDescent="0.2">
      <c r="A2810" s="1">
        <v>81151899</v>
      </c>
      <c r="B2810" s="16">
        <v>43676</v>
      </c>
      <c r="C2810" t="s">
        <v>8758</v>
      </c>
      <c r="D2810" s="16">
        <f t="shared" si="387"/>
        <v>43676</v>
      </c>
      <c r="E2810" s="13" t="str">
        <f t="shared" si="388"/>
        <v>30-7-2019</v>
      </c>
      <c r="F2810">
        <f t="shared" si="389"/>
        <v>5</v>
      </c>
      <c r="G2810" t="str">
        <f t="shared" si="390"/>
        <v>July</v>
      </c>
      <c r="H2810" t="str">
        <f t="shared" si="391"/>
        <v>30, 2019</v>
      </c>
      <c r="I2810" t="str">
        <f t="shared" si="392"/>
        <v>30</v>
      </c>
      <c r="J2810">
        <f t="shared" si="393"/>
        <v>4</v>
      </c>
      <c r="K2810" t="str">
        <f t="shared" si="394"/>
        <v>2019</v>
      </c>
      <c r="L2810">
        <f t="shared" si="395"/>
        <v>7</v>
      </c>
    </row>
    <row r="2811" spans="1:12" x14ac:dyDescent="0.2">
      <c r="A2811" s="1">
        <v>81030976</v>
      </c>
      <c r="B2811" s="16">
        <v>43676</v>
      </c>
      <c r="C2811" t="s">
        <v>8758</v>
      </c>
      <c r="D2811" s="16">
        <f t="shared" si="387"/>
        <v>43676</v>
      </c>
      <c r="E2811" s="13" t="str">
        <f t="shared" si="388"/>
        <v>30-7-2019</v>
      </c>
      <c r="F2811">
        <f t="shared" si="389"/>
        <v>5</v>
      </c>
      <c r="G2811" t="str">
        <f t="shared" si="390"/>
        <v>July</v>
      </c>
      <c r="H2811" t="str">
        <f t="shared" si="391"/>
        <v>30, 2019</v>
      </c>
      <c r="I2811" t="str">
        <f t="shared" si="392"/>
        <v>30</v>
      </c>
      <c r="J2811">
        <f t="shared" si="393"/>
        <v>4</v>
      </c>
      <c r="K2811" t="str">
        <f t="shared" si="394"/>
        <v>2019</v>
      </c>
      <c r="L2811">
        <f t="shared" si="395"/>
        <v>7</v>
      </c>
    </row>
    <row r="2812" spans="1:12" x14ac:dyDescent="0.2">
      <c r="A2812" s="1">
        <v>81017011</v>
      </c>
      <c r="B2812" s="16">
        <v>43676</v>
      </c>
      <c r="C2812" t="s">
        <v>8758</v>
      </c>
      <c r="D2812" s="16">
        <f t="shared" si="387"/>
        <v>43676</v>
      </c>
      <c r="E2812" s="13" t="str">
        <f t="shared" si="388"/>
        <v>30-7-2019</v>
      </c>
      <c r="F2812">
        <f t="shared" si="389"/>
        <v>5</v>
      </c>
      <c r="G2812" t="str">
        <f t="shared" si="390"/>
        <v>July</v>
      </c>
      <c r="H2812" t="str">
        <f t="shared" si="391"/>
        <v>30, 2019</v>
      </c>
      <c r="I2812" t="str">
        <f t="shared" si="392"/>
        <v>30</v>
      </c>
      <c r="J2812">
        <f t="shared" si="393"/>
        <v>4</v>
      </c>
      <c r="K2812" t="str">
        <f t="shared" si="394"/>
        <v>2019</v>
      </c>
      <c r="L2812">
        <f t="shared" si="395"/>
        <v>7</v>
      </c>
    </row>
    <row r="2813" spans="1:12" x14ac:dyDescent="0.2">
      <c r="A2813" s="1">
        <v>80213715</v>
      </c>
      <c r="B2813" s="16">
        <v>43676</v>
      </c>
      <c r="C2813" t="s">
        <v>8758</v>
      </c>
      <c r="D2813" s="16">
        <f t="shared" si="387"/>
        <v>43676</v>
      </c>
      <c r="E2813" s="13" t="str">
        <f t="shared" si="388"/>
        <v>30-7-2019</v>
      </c>
      <c r="F2813">
        <f t="shared" si="389"/>
        <v>5</v>
      </c>
      <c r="G2813" t="str">
        <f t="shared" si="390"/>
        <v>July</v>
      </c>
      <c r="H2813" t="str">
        <f t="shared" si="391"/>
        <v>30, 2019</v>
      </c>
      <c r="I2813" t="str">
        <f t="shared" si="392"/>
        <v>30</v>
      </c>
      <c r="J2813">
        <f t="shared" si="393"/>
        <v>4</v>
      </c>
      <c r="K2813" t="str">
        <f t="shared" si="394"/>
        <v>2019</v>
      </c>
      <c r="L2813">
        <f t="shared" si="395"/>
        <v>7</v>
      </c>
    </row>
    <row r="2814" spans="1:12" x14ac:dyDescent="0.2">
      <c r="A2814" s="1">
        <v>80999990</v>
      </c>
      <c r="B2814" s="16">
        <v>43311</v>
      </c>
      <c r="C2814" t="s">
        <v>8770</v>
      </c>
      <c r="D2814" s="16">
        <f t="shared" si="387"/>
        <v>43311</v>
      </c>
      <c r="E2814" s="13" t="str">
        <f t="shared" si="388"/>
        <v>30-7-2018</v>
      </c>
      <c r="F2814">
        <f t="shared" si="389"/>
        <v>5</v>
      </c>
      <c r="G2814" t="str">
        <f t="shared" si="390"/>
        <v>July</v>
      </c>
      <c r="H2814" t="str">
        <f t="shared" si="391"/>
        <v>30, 2018</v>
      </c>
      <c r="I2814" t="str">
        <f t="shared" si="392"/>
        <v>30</v>
      </c>
      <c r="J2814">
        <f t="shared" si="393"/>
        <v>4</v>
      </c>
      <c r="K2814" t="str">
        <f t="shared" si="394"/>
        <v>2018</v>
      </c>
      <c r="L2814">
        <f t="shared" si="395"/>
        <v>7</v>
      </c>
    </row>
    <row r="2815" spans="1:12" x14ac:dyDescent="0.2">
      <c r="A2815" s="1">
        <v>80999991</v>
      </c>
      <c r="B2815" s="16">
        <v>43311</v>
      </c>
      <c r="C2815" t="s">
        <v>8770</v>
      </c>
      <c r="D2815" s="16">
        <f t="shared" si="387"/>
        <v>43311</v>
      </c>
      <c r="E2815" s="13" t="str">
        <f t="shared" si="388"/>
        <v>30-7-2018</v>
      </c>
      <c r="F2815">
        <f t="shared" si="389"/>
        <v>5</v>
      </c>
      <c r="G2815" t="str">
        <f t="shared" si="390"/>
        <v>July</v>
      </c>
      <c r="H2815" t="str">
        <f t="shared" si="391"/>
        <v>30, 2018</v>
      </c>
      <c r="I2815" t="str">
        <f t="shared" si="392"/>
        <v>30</v>
      </c>
      <c r="J2815">
        <f t="shared" si="393"/>
        <v>4</v>
      </c>
      <c r="K2815" t="str">
        <f t="shared" si="394"/>
        <v>2018</v>
      </c>
      <c r="L2815">
        <f t="shared" si="395"/>
        <v>7</v>
      </c>
    </row>
    <row r="2816" spans="1:12" x14ac:dyDescent="0.2">
      <c r="A2816" s="1">
        <v>81000000</v>
      </c>
      <c r="B2816" s="16">
        <v>43311</v>
      </c>
      <c r="C2816" t="s">
        <v>8770</v>
      </c>
      <c r="D2816" s="16">
        <f t="shared" si="387"/>
        <v>43311</v>
      </c>
      <c r="E2816" s="13" t="str">
        <f t="shared" si="388"/>
        <v>30-7-2018</v>
      </c>
      <c r="F2816">
        <f t="shared" si="389"/>
        <v>5</v>
      </c>
      <c r="G2816" t="str">
        <f t="shared" si="390"/>
        <v>July</v>
      </c>
      <c r="H2816" t="str">
        <f t="shared" si="391"/>
        <v>30, 2018</v>
      </c>
      <c r="I2816" t="str">
        <f t="shared" si="392"/>
        <v>30</v>
      </c>
      <c r="J2816">
        <f t="shared" si="393"/>
        <v>4</v>
      </c>
      <c r="K2816" t="str">
        <f t="shared" si="394"/>
        <v>2018</v>
      </c>
      <c r="L2816">
        <f t="shared" si="395"/>
        <v>7</v>
      </c>
    </row>
    <row r="2817" spans="1:12" x14ac:dyDescent="0.2">
      <c r="A2817" s="1">
        <v>80162192</v>
      </c>
      <c r="B2817" s="16">
        <v>42946</v>
      </c>
      <c r="C2817" t="s">
        <v>8780</v>
      </c>
      <c r="D2817" s="16">
        <f t="shared" si="387"/>
        <v>42946</v>
      </c>
      <c r="E2817" s="13" t="str">
        <f t="shared" si="388"/>
        <v>30-7-2017</v>
      </c>
      <c r="F2817">
        <f t="shared" si="389"/>
        <v>5</v>
      </c>
      <c r="G2817" t="str">
        <f t="shared" si="390"/>
        <v>July</v>
      </c>
      <c r="H2817" t="str">
        <f t="shared" si="391"/>
        <v>30, 2017</v>
      </c>
      <c r="I2817" t="str">
        <f t="shared" si="392"/>
        <v>30</v>
      </c>
      <c r="J2817">
        <f t="shared" si="393"/>
        <v>4</v>
      </c>
      <c r="K2817" t="str">
        <f t="shared" si="394"/>
        <v>2017</v>
      </c>
      <c r="L2817">
        <f t="shared" si="395"/>
        <v>7</v>
      </c>
    </row>
    <row r="2818" spans="1:12" x14ac:dyDescent="0.2">
      <c r="A2818" s="1">
        <v>80211648</v>
      </c>
      <c r="B2818" s="16">
        <v>43649</v>
      </c>
      <c r="C2818" t="s">
        <v>8783</v>
      </c>
      <c r="D2818" s="16">
        <f t="shared" si="387"/>
        <v>43649</v>
      </c>
      <c r="E2818" s="13" t="str">
        <f t="shared" si="388"/>
        <v>3-7-2019</v>
      </c>
      <c r="F2818">
        <f t="shared" si="389"/>
        <v>5</v>
      </c>
      <c r="G2818" t="str">
        <f t="shared" si="390"/>
        <v>July</v>
      </c>
      <c r="H2818" t="str">
        <f t="shared" si="391"/>
        <v>3, 2019</v>
      </c>
      <c r="I2818" t="str">
        <f t="shared" si="392"/>
        <v>3</v>
      </c>
      <c r="J2818">
        <f t="shared" si="393"/>
        <v>3</v>
      </c>
      <c r="K2818" t="str">
        <f t="shared" si="394"/>
        <v>2019</v>
      </c>
      <c r="L2818">
        <f t="shared" si="395"/>
        <v>7</v>
      </c>
    </row>
    <row r="2819" spans="1:12" x14ac:dyDescent="0.2">
      <c r="A2819" s="1">
        <v>70074100</v>
      </c>
      <c r="B2819" s="16">
        <v>43284</v>
      </c>
      <c r="C2819" t="s">
        <v>8786</v>
      </c>
      <c r="D2819" s="16">
        <f t="shared" ref="D2819:D2882" si="396">DATE(K2819,L2819,I2819)</f>
        <v>43284</v>
      </c>
      <c r="E2819" s="13" t="str">
        <f t="shared" ref="E2819:E2882" si="397">I2819&amp;"-"&amp;L2819&amp;"-"&amp;K2819</f>
        <v>3-7-2018</v>
      </c>
      <c r="F2819">
        <f t="shared" ref="F2819:F2882" si="398">FIND(" ",C2819)</f>
        <v>5</v>
      </c>
      <c r="G2819" t="str">
        <f t="shared" ref="G2819:G2882" si="399">LEFT(C2819,F2819-1)</f>
        <v>July</v>
      </c>
      <c r="H2819" t="str">
        <f t="shared" ref="H2819:H2882" si="400">RIGHT(C2819,LEN(C2819)-F2819)</f>
        <v>3, 2018</v>
      </c>
      <c r="I2819" t="str">
        <f t="shared" ref="I2819:I2882" si="401">LEFT(H2819,J2819-2)</f>
        <v>3</v>
      </c>
      <c r="J2819">
        <f t="shared" ref="J2819:J2882" si="402">FIND(" ",H2819)</f>
        <v>3</v>
      </c>
      <c r="K2819" t="str">
        <f t="shared" ref="K2819:K2882" si="403">RIGHT(H2819,4)</f>
        <v>2018</v>
      </c>
      <c r="L2819">
        <f t="shared" ref="L2819:L2882" si="404">VLOOKUP(G2819,M:N,2,0)</f>
        <v>7</v>
      </c>
    </row>
    <row r="2820" spans="1:12" x14ac:dyDescent="0.2">
      <c r="A2820" s="1">
        <v>70224969</v>
      </c>
      <c r="B2820" s="16">
        <v>43284</v>
      </c>
      <c r="C2820" t="s">
        <v>8786</v>
      </c>
      <c r="D2820" s="16">
        <f t="shared" si="396"/>
        <v>43284</v>
      </c>
      <c r="E2820" s="13" t="str">
        <f t="shared" si="397"/>
        <v>3-7-2018</v>
      </c>
      <c r="F2820">
        <f t="shared" si="398"/>
        <v>5</v>
      </c>
      <c r="G2820" t="str">
        <f t="shared" si="399"/>
        <v>July</v>
      </c>
      <c r="H2820" t="str">
        <f t="shared" si="400"/>
        <v>3, 2018</v>
      </c>
      <c r="I2820" t="str">
        <f t="shared" si="401"/>
        <v>3</v>
      </c>
      <c r="J2820">
        <f t="shared" si="402"/>
        <v>3</v>
      </c>
      <c r="K2820" t="str">
        <f t="shared" si="403"/>
        <v>2018</v>
      </c>
      <c r="L2820">
        <f t="shared" si="404"/>
        <v>7</v>
      </c>
    </row>
    <row r="2821" spans="1:12" x14ac:dyDescent="0.2">
      <c r="A2821" s="1">
        <v>70261273</v>
      </c>
      <c r="B2821" s="16">
        <v>43284</v>
      </c>
      <c r="C2821" t="s">
        <v>8786</v>
      </c>
      <c r="D2821" s="16">
        <f t="shared" si="396"/>
        <v>43284</v>
      </c>
      <c r="E2821" s="13" t="str">
        <f t="shared" si="397"/>
        <v>3-7-2018</v>
      </c>
      <c r="F2821">
        <f t="shared" si="398"/>
        <v>5</v>
      </c>
      <c r="G2821" t="str">
        <f t="shared" si="399"/>
        <v>July</v>
      </c>
      <c r="H2821" t="str">
        <f t="shared" si="400"/>
        <v>3, 2018</v>
      </c>
      <c r="I2821" t="str">
        <f t="shared" si="401"/>
        <v>3</v>
      </c>
      <c r="J2821">
        <f t="shared" si="402"/>
        <v>3</v>
      </c>
      <c r="K2821" t="str">
        <f t="shared" si="403"/>
        <v>2018</v>
      </c>
      <c r="L2821">
        <f t="shared" si="404"/>
        <v>7</v>
      </c>
    </row>
    <row r="2822" spans="1:12" x14ac:dyDescent="0.2">
      <c r="A2822" s="1">
        <v>70250364</v>
      </c>
      <c r="B2822" s="16">
        <v>43284</v>
      </c>
      <c r="C2822" t="s">
        <v>8786</v>
      </c>
      <c r="D2822" s="16">
        <f t="shared" si="396"/>
        <v>43284</v>
      </c>
      <c r="E2822" s="13" t="str">
        <f t="shared" si="397"/>
        <v>3-7-2018</v>
      </c>
      <c r="F2822">
        <f t="shared" si="398"/>
        <v>5</v>
      </c>
      <c r="G2822" t="str">
        <f t="shared" si="399"/>
        <v>July</v>
      </c>
      <c r="H2822" t="str">
        <f t="shared" si="400"/>
        <v>3, 2018</v>
      </c>
      <c r="I2822" t="str">
        <f t="shared" si="401"/>
        <v>3</v>
      </c>
      <c r="J2822">
        <f t="shared" si="402"/>
        <v>3</v>
      </c>
      <c r="K2822" t="str">
        <f t="shared" si="403"/>
        <v>2018</v>
      </c>
      <c r="L2822">
        <f t="shared" si="404"/>
        <v>7</v>
      </c>
    </row>
    <row r="2823" spans="1:12" x14ac:dyDescent="0.2">
      <c r="A2823" s="1">
        <v>80198632</v>
      </c>
      <c r="B2823" s="16">
        <v>43675</v>
      </c>
      <c r="C2823" t="s">
        <v>8798</v>
      </c>
      <c r="D2823" s="16">
        <f t="shared" si="396"/>
        <v>43675</v>
      </c>
      <c r="E2823" s="13" t="str">
        <f t="shared" si="397"/>
        <v>29-7-2019</v>
      </c>
      <c r="F2823">
        <f t="shared" si="398"/>
        <v>5</v>
      </c>
      <c r="G2823" t="str">
        <f t="shared" si="399"/>
        <v>July</v>
      </c>
      <c r="H2823" t="str">
        <f t="shared" si="400"/>
        <v>29, 2019</v>
      </c>
      <c r="I2823" t="str">
        <f t="shared" si="401"/>
        <v>29</v>
      </c>
      <c r="J2823">
        <f t="shared" si="402"/>
        <v>4</v>
      </c>
      <c r="K2823" t="str">
        <f t="shared" si="403"/>
        <v>2019</v>
      </c>
      <c r="L2823">
        <f t="shared" si="404"/>
        <v>7</v>
      </c>
    </row>
    <row r="2824" spans="1:12" x14ac:dyDescent="0.2">
      <c r="A2824" s="1">
        <v>70143241</v>
      </c>
      <c r="B2824" s="16">
        <v>43675</v>
      </c>
      <c r="C2824" t="s">
        <v>8798</v>
      </c>
      <c r="D2824" s="16">
        <f t="shared" si="396"/>
        <v>43675</v>
      </c>
      <c r="E2824" s="13" t="str">
        <f t="shared" si="397"/>
        <v>29-7-2019</v>
      </c>
      <c r="F2824">
        <f t="shared" si="398"/>
        <v>5</v>
      </c>
      <c r="G2824" t="str">
        <f t="shared" si="399"/>
        <v>July</v>
      </c>
      <c r="H2824" t="str">
        <f t="shared" si="400"/>
        <v>29, 2019</v>
      </c>
      <c r="I2824" t="str">
        <f t="shared" si="401"/>
        <v>29</v>
      </c>
      <c r="J2824">
        <f t="shared" si="402"/>
        <v>4</v>
      </c>
      <c r="K2824" t="str">
        <f t="shared" si="403"/>
        <v>2019</v>
      </c>
      <c r="L2824">
        <f t="shared" si="404"/>
        <v>7</v>
      </c>
    </row>
    <row r="2825" spans="1:12" x14ac:dyDescent="0.2">
      <c r="A2825" s="1">
        <v>80210294</v>
      </c>
      <c r="B2825" s="16">
        <v>43675</v>
      </c>
      <c r="C2825" t="s">
        <v>8798</v>
      </c>
      <c r="D2825" s="16">
        <f t="shared" si="396"/>
        <v>43675</v>
      </c>
      <c r="E2825" s="13" t="str">
        <f t="shared" si="397"/>
        <v>29-7-2019</v>
      </c>
      <c r="F2825">
        <f t="shared" si="398"/>
        <v>5</v>
      </c>
      <c r="G2825" t="str">
        <f t="shared" si="399"/>
        <v>July</v>
      </c>
      <c r="H2825" t="str">
        <f t="shared" si="400"/>
        <v>29, 2019</v>
      </c>
      <c r="I2825" t="str">
        <f t="shared" si="401"/>
        <v>29</v>
      </c>
      <c r="J2825">
        <f t="shared" si="402"/>
        <v>4</v>
      </c>
      <c r="K2825" t="str">
        <f t="shared" si="403"/>
        <v>2019</v>
      </c>
      <c r="L2825">
        <f t="shared" si="404"/>
        <v>7</v>
      </c>
    </row>
    <row r="2826" spans="1:12" x14ac:dyDescent="0.2">
      <c r="A2826" s="1">
        <v>70278933</v>
      </c>
      <c r="B2826" s="16">
        <v>43310</v>
      </c>
      <c r="C2826" t="s">
        <v>8806</v>
      </c>
      <c r="D2826" s="16">
        <f t="shared" si="396"/>
        <v>43310</v>
      </c>
      <c r="E2826" s="13" t="str">
        <f t="shared" si="397"/>
        <v>29-7-2018</v>
      </c>
      <c r="F2826">
        <f t="shared" si="398"/>
        <v>5</v>
      </c>
      <c r="G2826" t="str">
        <f t="shared" si="399"/>
        <v>July</v>
      </c>
      <c r="H2826" t="str">
        <f t="shared" si="400"/>
        <v>29, 2018</v>
      </c>
      <c r="I2826" t="str">
        <f t="shared" si="401"/>
        <v>29</v>
      </c>
      <c r="J2826">
        <f t="shared" si="402"/>
        <v>4</v>
      </c>
      <c r="K2826" t="str">
        <f t="shared" si="403"/>
        <v>2018</v>
      </c>
      <c r="L2826">
        <f t="shared" si="404"/>
        <v>7</v>
      </c>
    </row>
    <row r="2827" spans="1:12" x14ac:dyDescent="0.2">
      <c r="A2827" s="1">
        <v>80093198</v>
      </c>
      <c r="B2827" s="16">
        <v>42580</v>
      </c>
      <c r="C2827" t="s">
        <v>8810</v>
      </c>
      <c r="D2827" s="16">
        <f t="shared" si="396"/>
        <v>42580</v>
      </c>
      <c r="E2827" s="13" t="str">
        <f t="shared" si="397"/>
        <v>29-7-2016</v>
      </c>
      <c r="F2827">
        <f t="shared" si="398"/>
        <v>5</v>
      </c>
      <c r="G2827" t="str">
        <f t="shared" si="399"/>
        <v>July</v>
      </c>
      <c r="H2827" t="str">
        <f t="shared" si="400"/>
        <v>29, 2016</v>
      </c>
      <c r="I2827" t="str">
        <f t="shared" si="401"/>
        <v>29</v>
      </c>
      <c r="J2827">
        <f t="shared" si="402"/>
        <v>4</v>
      </c>
      <c r="K2827" t="str">
        <f t="shared" si="403"/>
        <v>2016</v>
      </c>
      <c r="L2827">
        <f t="shared" si="404"/>
        <v>7</v>
      </c>
    </row>
    <row r="2828" spans="1:12" x14ac:dyDescent="0.2">
      <c r="A2828" s="1">
        <v>81018141</v>
      </c>
      <c r="B2828" s="16">
        <v>43309</v>
      </c>
      <c r="C2828" t="s">
        <v>8814</v>
      </c>
      <c r="D2828" s="16">
        <f t="shared" si="396"/>
        <v>43309</v>
      </c>
      <c r="E2828" s="13" t="str">
        <f t="shared" si="397"/>
        <v>28-7-2018</v>
      </c>
      <c r="F2828">
        <f t="shared" si="398"/>
        <v>5</v>
      </c>
      <c r="G2828" t="str">
        <f t="shared" si="399"/>
        <v>July</v>
      </c>
      <c r="H2828" t="str">
        <f t="shared" si="400"/>
        <v>28, 2018</v>
      </c>
      <c r="I2828" t="str">
        <f t="shared" si="401"/>
        <v>28</v>
      </c>
      <c r="J2828">
        <f t="shared" si="402"/>
        <v>4</v>
      </c>
      <c r="K2828" t="str">
        <f t="shared" si="403"/>
        <v>2018</v>
      </c>
      <c r="L2828">
        <f t="shared" si="404"/>
        <v>7</v>
      </c>
    </row>
    <row r="2829" spans="1:12" x14ac:dyDescent="0.2">
      <c r="A2829" s="1">
        <v>81015524</v>
      </c>
      <c r="B2829" s="16">
        <v>43309</v>
      </c>
      <c r="C2829" t="s">
        <v>8814</v>
      </c>
      <c r="D2829" s="16">
        <f t="shared" si="396"/>
        <v>43309</v>
      </c>
      <c r="E2829" s="13" t="str">
        <f t="shared" si="397"/>
        <v>28-7-2018</v>
      </c>
      <c r="F2829">
        <f t="shared" si="398"/>
        <v>5</v>
      </c>
      <c r="G2829" t="str">
        <f t="shared" si="399"/>
        <v>July</v>
      </c>
      <c r="H2829" t="str">
        <f t="shared" si="400"/>
        <v>28, 2018</v>
      </c>
      <c r="I2829" t="str">
        <f t="shared" si="401"/>
        <v>28</v>
      </c>
      <c r="J2829">
        <f t="shared" si="402"/>
        <v>4</v>
      </c>
      <c r="K2829" t="str">
        <f t="shared" si="403"/>
        <v>2018</v>
      </c>
      <c r="L2829">
        <f t="shared" si="404"/>
        <v>7</v>
      </c>
    </row>
    <row r="2830" spans="1:12" x14ac:dyDescent="0.2">
      <c r="A2830" s="1">
        <v>70124965</v>
      </c>
      <c r="B2830" s="16">
        <v>43309</v>
      </c>
      <c r="C2830" t="s">
        <v>8814</v>
      </c>
      <c r="D2830" s="16">
        <f t="shared" si="396"/>
        <v>43309</v>
      </c>
      <c r="E2830" s="13" t="str">
        <f t="shared" si="397"/>
        <v>28-7-2018</v>
      </c>
      <c r="F2830">
        <f t="shared" si="398"/>
        <v>5</v>
      </c>
      <c r="G2830" t="str">
        <f t="shared" si="399"/>
        <v>July</v>
      </c>
      <c r="H2830" t="str">
        <f t="shared" si="400"/>
        <v>28, 2018</v>
      </c>
      <c r="I2830" t="str">
        <f t="shared" si="401"/>
        <v>28</v>
      </c>
      <c r="J2830">
        <f t="shared" si="402"/>
        <v>4</v>
      </c>
      <c r="K2830" t="str">
        <f t="shared" si="403"/>
        <v>2018</v>
      </c>
      <c r="L2830">
        <f t="shared" si="404"/>
        <v>7</v>
      </c>
    </row>
    <row r="2831" spans="1:12" x14ac:dyDescent="0.2">
      <c r="A2831" s="1">
        <v>80999107</v>
      </c>
      <c r="B2831" s="16">
        <v>43309</v>
      </c>
      <c r="C2831" t="s">
        <v>8814</v>
      </c>
      <c r="D2831" s="16">
        <f t="shared" si="396"/>
        <v>43309</v>
      </c>
      <c r="E2831" s="13" t="str">
        <f t="shared" si="397"/>
        <v>28-7-2018</v>
      </c>
      <c r="F2831">
        <f t="shared" si="398"/>
        <v>5</v>
      </c>
      <c r="G2831" t="str">
        <f t="shared" si="399"/>
        <v>July</v>
      </c>
      <c r="H2831" t="str">
        <f t="shared" si="400"/>
        <v>28, 2018</v>
      </c>
      <c r="I2831" t="str">
        <f t="shared" si="401"/>
        <v>28</v>
      </c>
      <c r="J2831">
        <f t="shared" si="402"/>
        <v>4</v>
      </c>
      <c r="K2831" t="str">
        <f t="shared" si="403"/>
        <v>2018</v>
      </c>
      <c r="L2831">
        <f t="shared" si="404"/>
        <v>7</v>
      </c>
    </row>
    <row r="2832" spans="1:12" x14ac:dyDescent="0.2">
      <c r="A2832" s="1">
        <v>80992365</v>
      </c>
      <c r="B2832" s="16">
        <v>43309</v>
      </c>
      <c r="C2832" t="s">
        <v>8814</v>
      </c>
      <c r="D2832" s="16">
        <f t="shared" si="396"/>
        <v>43309</v>
      </c>
      <c r="E2832" s="13" t="str">
        <f t="shared" si="397"/>
        <v>28-7-2018</v>
      </c>
      <c r="F2832">
        <f t="shared" si="398"/>
        <v>5</v>
      </c>
      <c r="G2832" t="str">
        <f t="shared" si="399"/>
        <v>July</v>
      </c>
      <c r="H2832" t="str">
        <f t="shared" si="400"/>
        <v>28, 2018</v>
      </c>
      <c r="I2832" t="str">
        <f t="shared" si="401"/>
        <v>28</v>
      </c>
      <c r="J2832">
        <f t="shared" si="402"/>
        <v>4</v>
      </c>
      <c r="K2832" t="str">
        <f t="shared" si="403"/>
        <v>2018</v>
      </c>
      <c r="L2832">
        <f t="shared" si="404"/>
        <v>7</v>
      </c>
    </row>
    <row r="2833" spans="1:12" x14ac:dyDescent="0.2">
      <c r="A2833" s="1">
        <v>80092926</v>
      </c>
      <c r="B2833" s="16">
        <v>42944</v>
      </c>
      <c r="C2833" t="s">
        <v>8829</v>
      </c>
      <c r="D2833" s="16">
        <f t="shared" si="396"/>
        <v>42944</v>
      </c>
      <c r="E2833" s="13" t="str">
        <f t="shared" si="397"/>
        <v>28-7-2017</v>
      </c>
      <c r="F2833">
        <f t="shared" si="398"/>
        <v>5</v>
      </c>
      <c r="G2833" t="str">
        <f t="shared" si="399"/>
        <v>July</v>
      </c>
      <c r="H2833" t="str">
        <f t="shared" si="400"/>
        <v>28, 2017</v>
      </c>
      <c r="I2833" t="str">
        <f t="shared" si="401"/>
        <v>28</v>
      </c>
      <c r="J2833">
        <f t="shared" si="402"/>
        <v>4</v>
      </c>
      <c r="K2833" t="str">
        <f t="shared" si="403"/>
        <v>2017</v>
      </c>
      <c r="L2833">
        <f t="shared" si="404"/>
        <v>7</v>
      </c>
    </row>
    <row r="2834" spans="1:12" x14ac:dyDescent="0.2">
      <c r="A2834" s="1">
        <v>80195835</v>
      </c>
      <c r="B2834" s="16">
        <v>42944</v>
      </c>
      <c r="C2834" t="s">
        <v>8829</v>
      </c>
      <c r="D2834" s="16">
        <f t="shared" si="396"/>
        <v>42944</v>
      </c>
      <c r="E2834" s="13" t="str">
        <f t="shared" si="397"/>
        <v>28-7-2017</v>
      </c>
      <c r="F2834">
        <f t="shared" si="398"/>
        <v>5</v>
      </c>
      <c r="G2834" t="str">
        <f t="shared" si="399"/>
        <v>July</v>
      </c>
      <c r="H2834" t="str">
        <f t="shared" si="400"/>
        <v>28, 2017</v>
      </c>
      <c r="I2834" t="str">
        <f t="shared" si="401"/>
        <v>28</v>
      </c>
      <c r="J2834">
        <f t="shared" si="402"/>
        <v>4</v>
      </c>
      <c r="K2834" t="str">
        <f t="shared" si="403"/>
        <v>2017</v>
      </c>
      <c r="L2834">
        <f t="shared" si="404"/>
        <v>7</v>
      </c>
    </row>
    <row r="2835" spans="1:12" x14ac:dyDescent="0.2">
      <c r="A2835" s="1">
        <v>80171022</v>
      </c>
      <c r="B2835" s="16">
        <v>42944</v>
      </c>
      <c r="C2835" t="s">
        <v>8829</v>
      </c>
      <c r="D2835" s="16">
        <f t="shared" si="396"/>
        <v>42944</v>
      </c>
      <c r="E2835" s="13" t="str">
        <f t="shared" si="397"/>
        <v>28-7-2017</v>
      </c>
      <c r="F2835">
        <f t="shared" si="398"/>
        <v>5</v>
      </c>
      <c r="G2835" t="str">
        <f t="shared" si="399"/>
        <v>July</v>
      </c>
      <c r="H2835" t="str">
        <f t="shared" si="400"/>
        <v>28, 2017</v>
      </c>
      <c r="I2835" t="str">
        <f t="shared" si="401"/>
        <v>28</v>
      </c>
      <c r="J2835">
        <f t="shared" si="402"/>
        <v>4</v>
      </c>
      <c r="K2835" t="str">
        <f t="shared" si="403"/>
        <v>2017</v>
      </c>
      <c r="L2835">
        <f t="shared" si="404"/>
        <v>7</v>
      </c>
    </row>
    <row r="2836" spans="1:12" x14ac:dyDescent="0.2">
      <c r="A2836" s="1">
        <v>80192135</v>
      </c>
      <c r="B2836" s="16">
        <v>43308</v>
      </c>
      <c r="C2836" t="s">
        <v>8838</v>
      </c>
      <c r="D2836" s="16">
        <f t="shared" si="396"/>
        <v>43308</v>
      </c>
      <c r="E2836" s="13" t="str">
        <f t="shared" si="397"/>
        <v>27-7-2018</v>
      </c>
      <c r="F2836">
        <f t="shared" si="398"/>
        <v>5</v>
      </c>
      <c r="G2836" t="str">
        <f t="shared" si="399"/>
        <v>July</v>
      </c>
      <c r="H2836" t="str">
        <f t="shared" si="400"/>
        <v>27, 2018</v>
      </c>
      <c r="I2836" t="str">
        <f t="shared" si="401"/>
        <v>27</v>
      </c>
      <c r="J2836">
        <f t="shared" si="402"/>
        <v>4</v>
      </c>
      <c r="K2836" t="str">
        <f t="shared" si="403"/>
        <v>2018</v>
      </c>
      <c r="L2836">
        <f t="shared" si="404"/>
        <v>7</v>
      </c>
    </row>
    <row r="2837" spans="1:12" x14ac:dyDescent="0.2">
      <c r="A2837" s="1">
        <v>80236421</v>
      </c>
      <c r="B2837" s="16">
        <v>43308</v>
      </c>
      <c r="C2837" t="s">
        <v>8838</v>
      </c>
      <c r="D2837" s="16">
        <f t="shared" si="396"/>
        <v>43308</v>
      </c>
      <c r="E2837" s="13" t="str">
        <f t="shared" si="397"/>
        <v>27-7-2018</v>
      </c>
      <c r="F2837">
        <f t="shared" si="398"/>
        <v>5</v>
      </c>
      <c r="G2837" t="str">
        <f t="shared" si="399"/>
        <v>July</v>
      </c>
      <c r="H2837" t="str">
        <f t="shared" si="400"/>
        <v>27, 2018</v>
      </c>
      <c r="I2837" t="str">
        <f t="shared" si="401"/>
        <v>27</v>
      </c>
      <c r="J2837">
        <f t="shared" si="402"/>
        <v>4</v>
      </c>
      <c r="K2837" t="str">
        <f t="shared" si="403"/>
        <v>2018</v>
      </c>
      <c r="L2837">
        <f t="shared" si="404"/>
        <v>7</v>
      </c>
    </row>
    <row r="2838" spans="1:12" x14ac:dyDescent="0.2">
      <c r="A2838" s="1">
        <v>80242950</v>
      </c>
      <c r="B2838" s="16">
        <v>43308</v>
      </c>
      <c r="C2838" t="s">
        <v>8838</v>
      </c>
      <c r="D2838" s="16">
        <f t="shared" si="396"/>
        <v>43308</v>
      </c>
      <c r="E2838" s="13" t="str">
        <f t="shared" si="397"/>
        <v>27-7-2018</v>
      </c>
      <c r="F2838">
        <f t="shared" si="398"/>
        <v>5</v>
      </c>
      <c r="G2838" t="str">
        <f t="shared" si="399"/>
        <v>July</v>
      </c>
      <c r="H2838" t="str">
        <f t="shared" si="400"/>
        <v>27, 2018</v>
      </c>
      <c r="I2838" t="str">
        <f t="shared" si="401"/>
        <v>27</v>
      </c>
      <c r="J2838">
        <f t="shared" si="402"/>
        <v>4</v>
      </c>
      <c r="K2838" t="str">
        <f t="shared" si="403"/>
        <v>2018</v>
      </c>
      <c r="L2838">
        <f t="shared" si="404"/>
        <v>7</v>
      </c>
    </row>
    <row r="2839" spans="1:12" x14ac:dyDescent="0.2">
      <c r="A2839" s="1">
        <v>80170862</v>
      </c>
      <c r="B2839" s="16">
        <v>43308</v>
      </c>
      <c r="C2839" t="s">
        <v>8838</v>
      </c>
      <c r="D2839" s="16">
        <f t="shared" si="396"/>
        <v>43308</v>
      </c>
      <c r="E2839" s="13" t="str">
        <f t="shared" si="397"/>
        <v>27-7-2018</v>
      </c>
      <c r="F2839">
        <f t="shared" si="398"/>
        <v>5</v>
      </c>
      <c r="G2839" t="str">
        <f t="shared" si="399"/>
        <v>July</v>
      </c>
      <c r="H2839" t="str">
        <f t="shared" si="400"/>
        <v>27, 2018</v>
      </c>
      <c r="I2839" t="str">
        <f t="shared" si="401"/>
        <v>27</v>
      </c>
      <c r="J2839">
        <f t="shared" si="402"/>
        <v>4</v>
      </c>
      <c r="K2839" t="str">
        <f t="shared" si="403"/>
        <v>2018</v>
      </c>
      <c r="L2839">
        <f t="shared" si="404"/>
        <v>7</v>
      </c>
    </row>
    <row r="2840" spans="1:12" x14ac:dyDescent="0.2">
      <c r="A2840" s="1">
        <v>80212251</v>
      </c>
      <c r="B2840" s="16">
        <v>43308</v>
      </c>
      <c r="C2840" t="s">
        <v>8838</v>
      </c>
      <c r="D2840" s="16">
        <f t="shared" si="396"/>
        <v>43308</v>
      </c>
      <c r="E2840" s="13" t="str">
        <f t="shared" si="397"/>
        <v>27-7-2018</v>
      </c>
      <c r="F2840">
        <f t="shared" si="398"/>
        <v>5</v>
      </c>
      <c r="G2840" t="str">
        <f t="shared" si="399"/>
        <v>July</v>
      </c>
      <c r="H2840" t="str">
        <f t="shared" si="400"/>
        <v>27, 2018</v>
      </c>
      <c r="I2840" t="str">
        <f t="shared" si="401"/>
        <v>27</v>
      </c>
      <c r="J2840">
        <f t="shared" si="402"/>
        <v>4</v>
      </c>
      <c r="K2840" t="str">
        <f t="shared" si="403"/>
        <v>2018</v>
      </c>
      <c r="L2840">
        <f t="shared" si="404"/>
        <v>7</v>
      </c>
    </row>
    <row r="2841" spans="1:12" x14ac:dyDescent="0.2">
      <c r="A2841" s="1">
        <v>81092331</v>
      </c>
      <c r="B2841" s="16">
        <v>43672</v>
      </c>
      <c r="C2841" t="s">
        <v>8852</v>
      </c>
      <c r="D2841" s="16">
        <f t="shared" si="396"/>
        <v>43672</v>
      </c>
      <c r="E2841" s="13" t="str">
        <f t="shared" si="397"/>
        <v>26-7-2019</v>
      </c>
      <c r="F2841">
        <f t="shared" si="398"/>
        <v>5</v>
      </c>
      <c r="G2841" t="str">
        <f t="shared" si="399"/>
        <v>July</v>
      </c>
      <c r="H2841" t="str">
        <f t="shared" si="400"/>
        <v>26, 2019</v>
      </c>
      <c r="I2841" t="str">
        <f t="shared" si="401"/>
        <v>26</v>
      </c>
      <c r="J2841">
        <f t="shared" si="402"/>
        <v>4</v>
      </c>
      <c r="K2841" t="str">
        <f t="shared" si="403"/>
        <v>2019</v>
      </c>
      <c r="L2841">
        <f t="shared" si="404"/>
        <v>7</v>
      </c>
    </row>
    <row r="2842" spans="1:12" x14ac:dyDescent="0.2">
      <c r="A2842" s="1">
        <v>80173485</v>
      </c>
      <c r="B2842" s="16">
        <v>43672</v>
      </c>
      <c r="C2842" t="s">
        <v>8852</v>
      </c>
      <c r="D2842" s="16">
        <f t="shared" si="396"/>
        <v>43672</v>
      </c>
      <c r="E2842" s="13" t="str">
        <f t="shared" si="397"/>
        <v>26-7-2019</v>
      </c>
      <c r="F2842">
        <f t="shared" si="398"/>
        <v>5</v>
      </c>
      <c r="G2842" t="str">
        <f t="shared" si="399"/>
        <v>July</v>
      </c>
      <c r="H2842" t="str">
        <f t="shared" si="400"/>
        <v>26, 2019</v>
      </c>
      <c r="I2842" t="str">
        <f t="shared" si="401"/>
        <v>26</v>
      </c>
      <c r="J2842">
        <f t="shared" si="402"/>
        <v>4</v>
      </c>
      <c r="K2842" t="str">
        <f t="shared" si="403"/>
        <v>2019</v>
      </c>
      <c r="L2842">
        <f t="shared" si="404"/>
        <v>7</v>
      </c>
    </row>
    <row r="2843" spans="1:12" x14ac:dyDescent="0.2">
      <c r="A2843" s="1">
        <v>81028404</v>
      </c>
      <c r="B2843" s="16">
        <v>43672</v>
      </c>
      <c r="C2843" t="s">
        <v>8852</v>
      </c>
      <c r="D2843" s="16">
        <f t="shared" si="396"/>
        <v>43672</v>
      </c>
      <c r="E2843" s="13" t="str">
        <f t="shared" si="397"/>
        <v>26-7-2019</v>
      </c>
      <c r="F2843">
        <f t="shared" si="398"/>
        <v>5</v>
      </c>
      <c r="G2843" t="str">
        <f t="shared" si="399"/>
        <v>July</v>
      </c>
      <c r="H2843" t="str">
        <f t="shared" si="400"/>
        <v>26, 2019</v>
      </c>
      <c r="I2843" t="str">
        <f t="shared" si="401"/>
        <v>26</v>
      </c>
      <c r="J2843">
        <f t="shared" si="402"/>
        <v>4</v>
      </c>
      <c r="K2843" t="str">
        <f t="shared" si="403"/>
        <v>2019</v>
      </c>
      <c r="L2843">
        <f t="shared" si="404"/>
        <v>7</v>
      </c>
    </row>
    <row r="2844" spans="1:12" x14ac:dyDescent="0.2">
      <c r="A2844" s="1">
        <v>81032626</v>
      </c>
      <c r="B2844" s="16">
        <v>43672</v>
      </c>
      <c r="C2844" t="s">
        <v>8852</v>
      </c>
      <c r="D2844" s="16">
        <f t="shared" si="396"/>
        <v>43672</v>
      </c>
      <c r="E2844" s="13" t="str">
        <f t="shared" si="397"/>
        <v>26-7-2019</v>
      </c>
      <c r="F2844">
        <f t="shared" si="398"/>
        <v>5</v>
      </c>
      <c r="G2844" t="str">
        <f t="shared" si="399"/>
        <v>July</v>
      </c>
      <c r="H2844" t="str">
        <f t="shared" si="400"/>
        <v>26, 2019</v>
      </c>
      <c r="I2844" t="str">
        <f t="shared" si="401"/>
        <v>26</v>
      </c>
      <c r="J2844">
        <f t="shared" si="402"/>
        <v>4</v>
      </c>
      <c r="K2844" t="str">
        <f t="shared" si="403"/>
        <v>2019</v>
      </c>
      <c r="L2844">
        <f t="shared" si="404"/>
        <v>7</v>
      </c>
    </row>
    <row r="2845" spans="1:12" x14ac:dyDescent="0.2">
      <c r="A2845" s="1">
        <v>80198508</v>
      </c>
      <c r="B2845" s="16">
        <v>43672</v>
      </c>
      <c r="C2845" t="s">
        <v>8852</v>
      </c>
      <c r="D2845" s="16">
        <f t="shared" si="396"/>
        <v>43672</v>
      </c>
      <c r="E2845" s="13" t="str">
        <f t="shared" si="397"/>
        <v>26-7-2019</v>
      </c>
      <c r="F2845">
        <f t="shared" si="398"/>
        <v>5</v>
      </c>
      <c r="G2845" t="str">
        <f t="shared" si="399"/>
        <v>July</v>
      </c>
      <c r="H2845" t="str">
        <f t="shared" si="400"/>
        <v>26, 2019</v>
      </c>
      <c r="I2845" t="str">
        <f t="shared" si="401"/>
        <v>26</v>
      </c>
      <c r="J2845">
        <f t="shared" si="402"/>
        <v>4</v>
      </c>
      <c r="K2845" t="str">
        <f t="shared" si="403"/>
        <v>2019</v>
      </c>
      <c r="L2845">
        <f t="shared" si="404"/>
        <v>7</v>
      </c>
    </row>
    <row r="2846" spans="1:12" x14ac:dyDescent="0.2">
      <c r="A2846" s="1">
        <v>80228239</v>
      </c>
      <c r="B2846" s="16">
        <v>43672</v>
      </c>
      <c r="C2846" t="s">
        <v>8852</v>
      </c>
      <c r="D2846" s="16">
        <f t="shared" si="396"/>
        <v>43672</v>
      </c>
      <c r="E2846" s="13" t="str">
        <f t="shared" si="397"/>
        <v>26-7-2019</v>
      </c>
      <c r="F2846">
        <f t="shared" si="398"/>
        <v>5</v>
      </c>
      <c r="G2846" t="str">
        <f t="shared" si="399"/>
        <v>July</v>
      </c>
      <c r="H2846" t="str">
        <f t="shared" si="400"/>
        <v>26, 2019</v>
      </c>
      <c r="I2846" t="str">
        <f t="shared" si="401"/>
        <v>26</v>
      </c>
      <c r="J2846">
        <f t="shared" si="402"/>
        <v>4</v>
      </c>
      <c r="K2846" t="str">
        <f t="shared" si="403"/>
        <v>2019</v>
      </c>
      <c r="L2846">
        <f t="shared" si="404"/>
        <v>7</v>
      </c>
    </row>
    <row r="2847" spans="1:12" x14ac:dyDescent="0.2">
      <c r="A2847" s="1">
        <v>80233104</v>
      </c>
      <c r="B2847" s="16">
        <v>43672</v>
      </c>
      <c r="C2847" t="s">
        <v>8852</v>
      </c>
      <c r="D2847" s="16">
        <f t="shared" si="396"/>
        <v>43672</v>
      </c>
      <c r="E2847" s="13" t="str">
        <f t="shared" si="397"/>
        <v>26-7-2019</v>
      </c>
      <c r="F2847">
        <f t="shared" si="398"/>
        <v>5</v>
      </c>
      <c r="G2847" t="str">
        <f t="shared" si="399"/>
        <v>July</v>
      </c>
      <c r="H2847" t="str">
        <f t="shared" si="400"/>
        <v>26, 2019</v>
      </c>
      <c r="I2847" t="str">
        <f t="shared" si="401"/>
        <v>26</v>
      </c>
      <c r="J2847">
        <f t="shared" si="402"/>
        <v>4</v>
      </c>
      <c r="K2847" t="str">
        <f t="shared" si="403"/>
        <v>2019</v>
      </c>
      <c r="L2847">
        <f t="shared" si="404"/>
        <v>7</v>
      </c>
    </row>
    <row r="2848" spans="1:12" x14ac:dyDescent="0.2">
      <c r="A2848" s="1">
        <v>80228129</v>
      </c>
      <c r="B2848" s="16">
        <v>43672</v>
      </c>
      <c r="C2848" t="s">
        <v>8852</v>
      </c>
      <c r="D2848" s="16">
        <f t="shared" si="396"/>
        <v>43672</v>
      </c>
      <c r="E2848" s="13" t="str">
        <f t="shared" si="397"/>
        <v>26-7-2019</v>
      </c>
      <c r="F2848">
        <f t="shared" si="398"/>
        <v>5</v>
      </c>
      <c r="G2848" t="str">
        <f t="shared" si="399"/>
        <v>July</v>
      </c>
      <c r="H2848" t="str">
        <f t="shared" si="400"/>
        <v>26, 2019</v>
      </c>
      <c r="I2848" t="str">
        <f t="shared" si="401"/>
        <v>26</v>
      </c>
      <c r="J2848">
        <f t="shared" si="402"/>
        <v>4</v>
      </c>
      <c r="K2848" t="str">
        <f t="shared" si="403"/>
        <v>2019</v>
      </c>
      <c r="L2848">
        <f t="shared" si="404"/>
        <v>7</v>
      </c>
    </row>
    <row r="2849" spans="1:12" x14ac:dyDescent="0.2">
      <c r="A2849" s="1">
        <v>81032669</v>
      </c>
      <c r="B2849" s="16">
        <v>43672</v>
      </c>
      <c r="C2849" t="s">
        <v>8852</v>
      </c>
      <c r="D2849" s="16">
        <f t="shared" si="396"/>
        <v>43672</v>
      </c>
      <c r="E2849" s="13" t="str">
        <f t="shared" si="397"/>
        <v>26-7-2019</v>
      </c>
      <c r="F2849">
        <f t="shared" si="398"/>
        <v>5</v>
      </c>
      <c r="G2849" t="str">
        <f t="shared" si="399"/>
        <v>July</v>
      </c>
      <c r="H2849" t="str">
        <f t="shared" si="400"/>
        <v>26, 2019</v>
      </c>
      <c r="I2849" t="str">
        <f t="shared" si="401"/>
        <v>26</v>
      </c>
      <c r="J2849">
        <f t="shared" si="402"/>
        <v>4</v>
      </c>
      <c r="K2849" t="str">
        <f t="shared" si="403"/>
        <v>2019</v>
      </c>
      <c r="L2849">
        <f t="shared" si="404"/>
        <v>7</v>
      </c>
    </row>
    <row r="2850" spans="1:12" x14ac:dyDescent="0.2">
      <c r="A2850" s="1">
        <v>81032659</v>
      </c>
      <c r="B2850" s="16">
        <v>43672</v>
      </c>
      <c r="C2850" t="s">
        <v>8852</v>
      </c>
      <c r="D2850" s="16">
        <f t="shared" si="396"/>
        <v>43672</v>
      </c>
      <c r="E2850" s="13" t="str">
        <f t="shared" si="397"/>
        <v>26-7-2019</v>
      </c>
      <c r="F2850">
        <f t="shared" si="398"/>
        <v>5</v>
      </c>
      <c r="G2850" t="str">
        <f t="shared" si="399"/>
        <v>July</v>
      </c>
      <c r="H2850" t="str">
        <f t="shared" si="400"/>
        <v>26, 2019</v>
      </c>
      <c r="I2850" t="str">
        <f t="shared" si="401"/>
        <v>26</v>
      </c>
      <c r="J2850">
        <f t="shared" si="402"/>
        <v>4</v>
      </c>
      <c r="K2850" t="str">
        <f t="shared" si="403"/>
        <v>2019</v>
      </c>
      <c r="L2850">
        <f t="shared" si="404"/>
        <v>7</v>
      </c>
    </row>
    <row r="2851" spans="1:12" x14ac:dyDescent="0.2">
      <c r="A2851" s="1">
        <v>80155932</v>
      </c>
      <c r="B2851" s="16">
        <v>43672</v>
      </c>
      <c r="C2851" t="s">
        <v>8852</v>
      </c>
      <c r="D2851" s="16">
        <f t="shared" si="396"/>
        <v>43672</v>
      </c>
      <c r="E2851" s="13" t="str">
        <f t="shared" si="397"/>
        <v>26-7-2019</v>
      </c>
      <c r="F2851">
        <f t="shared" si="398"/>
        <v>5</v>
      </c>
      <c r="G2851" t="str">
        <f t="shared" si="399"/>
        <v>July</v>
      </c>
      <c r="H2851" t="str">
        <f t="shared" si="400"/>
        <v>26, 2019</v>
      </c>
      <c r="I2851" t="str">
        <f t="shared" si="401"/>
        <v>26</v>
      </c>
      <c r="J2851">
        <f t="shared" si="402"/>
        <v>4</v>
      </c>
      <c r="K2851" t="str">
        <f t="shared" si="403"/>
        <v>2019</v>
      </c>
      <c r="L2851">
        <f t="shared" si="404"/>
        <v>7</v>
      </c>
    </row>
    <row r="2852" spans="1:12" x14ac:dyDescent="0.2">
      <c r="A2852" s="1">
        <v>80994020</v>
      </c>
      <c r="B2852" s="16">
        <v>43672</v>
      </c>
      <c r="C2852" t="s">
        <v>8852</v>
      </c>
      <c r="D2852" s="16">
        <f t="shared" si="396"/>
        <v>43672</v>
      </c>
      <c r="E2852" s="13" t="str">
        <f t="shared" si="397"/>
        <v>26-7-2019</v>
      </c>
      <c r="F2852">
        <f t="shared" si="398"/>
        <v>5</v>
      </c>
      <c r="G2852" t="str">
        <f t="shared" si="399"/>
        <v>July</v>
      </c>
      <c r="H2852" t="str">
        <f t="shared" si="400"/>
        <v>26, 2019</v>
      </c>
      <c r="I2852" t="str">
        <f t="shared" si="401"/>
        <v>26</v>
      </c>
      <c r="J2852">
        <f t="shared" si="402"/>
        <v>4</v>
      </c>
      <c r="K2852" t="str">
        <f t="shared" si="403"/>
        <v>2019</v>
      </c>
      <c r="L2852">
        <f t="shared" si="404"/>
        <v>7</v>
      </c>
    </row>
    <row r="2853" spans="1:12" x14ac:dyDescent="0.2">
      <c r="A2853" s="1">
        <v>80049094</v>
      </c>
      <c r="B2853" s="16">
        <v>43307</v>
      </c>
      <c r="C2853" t="s">
        <v>8884</v>
      </c>
      <c r="D2853" s="16">
        <f t="shared" si="396"/>
        <v>43307</v>
      </c>
      <c r="E2853" s="13" t="str">
        <f t="shared" si="397"/>
        <v>26-7-2018</v>
      </c>
      <c r="F2853">
        <f t="shared" si="398"/>
        <v>5</v>
      </c>
      <c r="G2853" t="str">
        <f t="shared" si="399"/>
        <v>July</v>
      </c>
      <c r="H2853" t="str">
        <f t="shared" si="400"/>
        <v>26, 2018</v>
      </c>
      <c r="I2853" t="str">
        <f t="shared" si="401"/>
        <v>26</v>
      </c>
      <c r="J2853">
        <f t="shared" si="402"/>
        <v>4</v>
      </c>
      <c r="K2853" t="str">
        <f t="shared" si="403"/>
        <v>2018</v>
      </c>
      <c r="L2853">
        <f t="shared" si="404"/>
        <v>7</v>
      </c>
    </row>
    <row r="2854" spans="1:12" x14ac:dyDescent="0.2">
      <c r="A2854" s="1">
        <v>80049177</v>
      </c>
      <c r="B2854" s="16">
        <v>43307</v>
      </c>
      <c r="C2854" t="s">
        <v>8884</v>
      </c>
      <c r="D2854" s="16">
        <f t="shared" si="396"/>
        <v>43307</v>
      </c>
      <c r="E2854" s="13" t="str">
        <f t="shared" si="397"/>
        <v>26-7-2018</v>
      </c>
      <c r="F2854">
        <f t="shared" si="398"/>
        <v>5</v>
      </c>
      <c r="G2854" t="str">
        <f t="shared" si="399"/>
        <v>July</v>
      </c>
      <c r="H2854" t="str">
        <f t="shared" si="400"/>
        <v>26, 2018</v>
      </c>
      <c r="I2854" t="str">
        <f t="shared" si="401"/>
        <v>26</v>
      </c>
      <c r="J2854">
        <f t="shared" si="402"/>
        <v>4</v>
      </c>
      <c r="K2854" t="str">
        <f t="shared" si="403"/>
        <v>2018</v>
      </c>
      <c r="L2854">
        <f t="shared" si="404"/>
        <v>7</v>
      </c>
    </row>
    <row r="2855" spans="1:12" x14ac:dyDescent="0.2">
      <c r="A2855" s="1">
        <v>80025495</v>
      </c>
      <c r="B2855" s="16">
        <v>43307</v>
      </c>
      <c r="C2855" t="s">
        <v>8884</v>
      </c>
      <c r="D2855" s="16">
        <f t="shared" si="396"/>
        <v>43307</v>
      </c>
      <c r="E2855" s="13" t="str">
        <f t="shared" si="397"/>
        <v>26-7-2018</v>
      </c>
      <c r="F2855">
        <f t="shared" si="398"/>
        <v>5</v>
      </c>
      <c r="G2855" t="str">
        <f t="shared" si="399"/>
        <v>July</v>
      </c>
      <c r="H2855" t="str">
        <f t="shared" si="400"/>
        <v>26, 2018</v>
      </c>
      <c r="I2855" t="str">
        <f t="shared" si="401"/>
        <v>26</v>
      </c>
      <c r="J2855">
        <f t="shared" si="402"/>
        <v>4</v>
      </c>
      <c r="K2855" t="str">
        <f t="shared" si="403"/>
        <v>2018</v>
      </c>
      <c r="L2855">
        <f t="shared" si="404"/>
        <v>7</v>
      </c>
    </row>
    <row r="2856" spans="1:12" x14ac:dyDescent="0.2">
      <c r="A2856" s="1">
        <v>80023689</v>
      </c>
      <c r="B2856" s="16">
        <v>43307</v>
      </c>
      <c r="C2856" t="s">
        <v>8884</v>
      </c>
      <c r="D2856" s="16">
        <f t="shared" si="396"/>
        <v>43307</v>
      </c>
      <c r="E2856" s="13" t="str">
        <f t="shared" si="397"/>
        <v>26-7-2018</v>
      </c>
      <c r="F2856">
        <f t="shared" si="398"/>
        <v>5</v>
      </c>
      <c r="G2856" t="str">
        <f t="shared" si="399"/>
        <v>July</v>
      </c>
      <c r="H2856" t="str">
        <f t="shared" si="400"/>
        <v>26, 2018</v>
      </c>
      <c r="I2856" t="str">
        <f t="shared" si="401"/>
        <v>26</v>
      </c>
      <c r="J2856">
        <f t="shared" si="402"/>
        <v>4</v>
      </c>
      <c r="K2856" t="str">
        <f t="shared" si="403"/>
        <v>2018</v>
      </c>
      <c r="L2856">
        <f t="shared" si="404"/>
        <v>7</v>
      </c>
    </row>
    <row r="2857" spans="1:12" x14ac:dyDescent="0.2">
      <c r="A2857" s="1">
        <v>70278930</v>
      </c>
      <c r="B2857" s="16">
        <v>43307</v>
      </c>
      <c r="C2857" t="s">
        <v>8884</v>
      </c>
      <c r="D2857" s="16">
        <f t="shared" si="396"/>
        <v>43307</v>
      </c>
      <c r="E2857" s="13" t="str">
        <f t="shared" si="397"/>
        <v>26-7-2018</v>
      </c>
      <c r="F2857">
        <f t="shared" si="398"/>
        <v>5</v>
      </c>
      <c r="G2857" t="str">
        <f t="shared" si="399"/>
        <v>July</v>
      </c>
      <c r="H2857" t="str">
        <f t="shared" si="400"/>
        <v>26, 2018</v>
      </c>
      <c r="I2857" t="str">
        <f t="shared" si="401"/>
        <v>26</v>
      </c>
      <c r="J2857">
        <f t="shared" si="402"/>
        <v>4</v>
      </c>
      <c r="K2857" t="str">
        <f t="shared" si="403"/>
        <v>2018</v>
      </c>
      <c r="L2857">
        <f t="shared" si="404"/>
        <v>7</v>
      </c>
    </row>
    <row r="2858" spans="1:12" x14ac:dyDescent="0.2">
      <c r="A2858" s="1">
        <v>80038337</v>
      </c>
      <c r="B2858" s="16">
        <v>43307</v>
      </c>
      <c r="C2858" t="s">
        <v>8884</v>
      </c>
      <c r="D2858" s="16">
        <f t="shared" si="396"/>
        <v>43307</v>
      </c>
      <c r="E2858" s="13" t="str">
        <f t="shared" si="397"/>
        <v>26-7-2018</v>
      </c>
      <c r="F2858">
        <f t="shared" si="398"/>
        <v>5</v>
      </c>
      <c r="G2858" t="str">
        <f t="shared" si="399"/>
        <v>July</v>
      </c>
      <c r="H2858" t="str">
        <f t="shared" si="400"/>
        <v>26, 2018</v>
      </c>
      <c r="I2858" t="str">
        <f t="shared" si="401"/>
        <v>26</v>
      </c>
      <c r="J2858">
        <f t="shared" si="402"/>
        <v>4</v>
      </c>
      <c r="K2858" t="str">
        <f t="shared" si="403"/>
        <v>2018</v>
      </c>
      <c r="L2858">
        <f t="shared" si="404"/>
        <v>7</v>
      </c>
    </row>
    <row r="2859" spans="1:12" x14ac:dyDescent="0.2">
      <c r="A2859" s="1">
        <v>80053475</v>
      </c>
      <c r="B2859" s="16">
        <v>43307</v>
      </c>
      <c r="C2859" t="s">
        <v>8884</v>
      </c>
      <c r="D2859" s="16">
        <f t="shared" si="396"/>
        <v>43307</v>
      </c>
      <c r="E2859" s="13" t="str">
        <f t="shared" si="397"/>
        <v>26-7-2018</v>
      </c>
      <c r="F2859">
        <f t="shared" si="398"/>
        <v>5</v>
      </c>
      <c r="G2859" t="str">
        <f t="shared" si="399"/>
        <v>July</v>
      </c>
      <c r="H2859" t="str">
        <f t="shared" si="400"/>
        <v>26, 2018</v>
      </c>
      <c r="I2859" t="str">
        <f t="shared" si="401"/>
        <v>26</v>
      </c>
      <c r="J2859">
        <f t="shared" si="402"/>
        <v>4</v>
      </c>
      <c r="K2859" t="str">
        <f t="shared" si="403"/>
        <v>2018</v>
      </c>
      <c r="L2859">
        <f t="shared" si="404"/>
        <v>7</v>
      </c>
    </row>
    <row r="2860" spans="1:12" x14ac:dyDescent="0.2">
      <c r="A2860" s="1">
        <v>80999986</v>
      </c>
      <c r="B2860" s="16">
        <v>43307</v>
      </c>
      <c r="C2860" t="s">
        <v>8884</v>
      </c>
      <c r="D2860" s="16">
        <f t="shared" si="396"/>
        <v>43307</v>
      </c>
      <c r="E2860" s="13" t="str">
        <f t="shared" si="397"/>
        <v>26-7-2018</v>
      </c>
      <c r="F2860">
        <f t="shared" si="398"/>
        <v>5</v>
      </c>
      <c r="G2860" t="str">
        <f t="shared" si="399"/>
        <v>July</v>
      </c>
      <c r="H2860" t="str">
        <f t="shared" si="400"/>
        <v>26, 2018</v>
      </c>
      <c r="I2860" t="str">
        <f t="shared" si="401"/>
        <v>26</v>
      </c>
      <c r="J2860">
        <f t="shared" si="402"/>
        <v>4</v>
      </c>
      <c r="K2860" t="str">
        <f t="shared" si="403"/>
        <v>2018</v>
      </c>
      <c r="L2860">
        <f t="shared" si="404"/>
        <v>7</v>
      </c>
    </row>
    <row r="2861" spans="1:12" x14ac:dyDescent="0.2">
      <c r="A2861" s="1">
        <v>80022605</v>
      </c>
      <c r="B2861" s="16">
        <v>43307</v>
      </c>
      <c r="C2861" t="s">
        <v>8884</v>
      </c>
      <c r="D2861" s="16">
        <f t="shared" si="396"/>
        <v>43307</v>
      </c>
      <c r="E2861" s="13" t="str">
        <f t="shared" si="397"/>
        <v>26-7-2018</v>
      </c>
      <c r="F2861">
        <f t="shared" si="398"/>
        <v>5</v>
      </c>
      <c r="G2861" t="str">
        <f t="shared" si="399"/>
        <v>July</v>
      </c>
      <c r="H2861" t="str">
        <f t="shared" si="400"/>
        <v>26, 2018</v>
      </c>
      <c r="I2861" t="str">
        <f t="shared" si="401"/>
        <v>26</v>
      </c>
      <c r="J2861">
        <f t="shared" si="402"/>
        <v>4</v>
      </c>
      <c r="K2861" t="str">
        <f t="shared" si="403"/>
        <v>2018</v>
      </c>
      <c r="L2861">
        <f t="shared" si="404"/>
        <v>7</v>
      </c>
    </row>
    <row r="2862" spans="1:12" x14ac:dyDescent="0.2">
      <c r="A2862" s="1">
        <v>80029901</v>
      </c>
      <c r="B2862" s="16">
        <v>43307</v>
      </c>
      <c r="C2862" t="s">
        <v>8884</v>
      </c>
      <c r="D2862" s="16">
        <f t="shared" si="396"/>
        <v>43307</v>
      </c>
      <c r="E2862" s="13" t="str">
        <f t="shared" si="397"/>
        <v>26-7-2018</v>
      </c>
      <c r="F2862">
        <f t="shared" si="398"/>
        <v>5</v>
      </c>
      <c r="G2862" t="str">
        <f t="shared" si="399"/>
        <v>July</v>
      </c>
      <c r="H2862" t="str">
        <f t="shared" si="400"/>
        <v>26, 2018</v>
      </c>
      <c r="I2862" t="str">
        <f t="shared" si="401"/>
        <v>26</v>
      </c>
      <c r="J2862">
        <f t="shared" si="402"/>
        <v>4</v>
      </c>
      <c r="K2862" t="str">
        <f t="shared" si="403"/>
        <v>2018</v>
      </c>
      <c r="L2862">
        <f t="shared" si="404"/>
        <v>7</v>
      </c>
    </row>
    <row r="2863" spans="1:12" x14ac:dyDescent="0.2">
      <c r="A2863" s="1">
        <v>80037478</v>
      </c>
      <c r="B2863" s="16">
        <v>43307</v>
      </c>
      <c r="C2863" t="s">
        <v>8884</v>
      </c>
      <c r="D2863" s="16">
        <f t="shared" si="396"/>
        <v>43307</v>
      </c>
      <c r="E2863" s="13" t="str">
        <f t="shared" si="397"/>
        <v>26-7-2018</v>
      </c>
      <c r="F2863">
        <f t="shared" si="398"/>
        <v>5</v>
      </c>
      <c r="G2863" t="str">
        <f t="shared" si="399"/>
        <v>July</v>
      </c>
      <c r="H2863" t="str">
        <f t="shared" si="400"/>
        <v>26, 2018</v>
      </c>
      <c r="I2863" t="str">
        <f t="shared" si="401"/>
        <v>26</v>
      </c>
      <c r="J2863">
        <f t="shared" si="402"/>
        <v>4</v>
      </c>
      <c r="K2863" t="str">
        <f t="shared" si="403"/>
        <v>2018</v>
      </c>
      <c r="L2863">
        <f t="shared" si="404"/>
        <v>7</v>
      </c>
    </row>
    <row r="2864" spans="1:12" x14ac:dyDescent="0.2">
      <c r="A2864" s="1">
        <v>80236236</v>
      </c>
      <c r="B2864" s="16">
        <v>43671</v>
      </c>
      <c r="C2864" t="s">
        <v>8919</v>
      </c>
      <c r="D2864" s="16">
        <f t="shared" si="396"/>
        <v>43671</v>
      </c>
      <c r="E2864" s="13" t="str">
        <f t="shared" si="397"/>
        <v>25-7-2019</v>
      </c>
      <c r="F2864">
        <f t="shared" si="398"/>
        <v>5</v>
      </c>
      <c r="G2864" t="str">
        <f t="shared" si="399"/>
        <v>July</v>
      </c>
      <c r="H2864" t="str">
        <f t="shared" si="400"/>
        <v>25, 2019</v>
      </c>
      <c r="I2864" t="str">
        <f t="shared" si="401"/>
        <v>25</v>
      </c>
      <c r="J2864">
        <f t="shared" si="402"/>
        <v>4</v>
      </c>
      <c r="K2864" t="str">
        <f t="shared" si="403"/>
        <v>2019</v>
      </c>
      <c r="L2864">
        <f t="shared" si="404"/>
        <v>7</v>
      </c>
    </row>
    <row r="2865" spans="1:12" x14ac:dyDescent="0.2">
      <c r="A2865" s="1">
        <v>80007777</v>
      </c>
      <c r="B2865" s="16">
        <v>43306</v>
      </c>
      <c r="C2865" t="s">
        <v>8924</v>
      </c>
      <c r="D2865" s="16">
        <f t="shared" si="396"/>
        <v>43306</v>
      </c>
      <c r="E2865" s="13" t="str">
        <f t="shared" si="397"/>
        <v>25-7-2018</v>
      </c>
      <c r="F2865">
        <f t="shared" si="398"/>
        <v>5</v>
      </c>
      <c r="G2865" t="str">
        <f t="shared" si="399"/>
        <v>July</v>
      </c>
      <c r="H2865" t="str">
        <f t="shared" si="400"/>
        <v>25, 2018</v>
      </c>
      <c r="I2865" t="str">
        <f t="shared" si="401"/>
        <v>25</v>
      </c>
      <c r="J2865">
        <f t="shared" si="402"/>
        <v>4</v>
      </c>
      <c r="K2865" t="str">
        <f t="shared" si="403"/>
        <v>2018</v>
      </c>
      <c r="L2865">
        <f t="shared" si="404"/>
        <v>7</v>
      </c>
    </row>
    <row r="2866" spans="1:12" x14ac:dyDescent="0.2">
      <c r="A2866" s="1">
        <v>80999987</v>
      </c>
      <c r="B2866" s="16">
        <v>43306</v>
      </c>
      <c r="C2866" t="s">
        <v>8924</v>
      </c>
      <c r="D2866" s="16">
        <f t="shared" si="396"/>
        <v>43306</v>
      </c>
      <c r="E2866" s="13" t="str">
        <f t="shared" si="397"/>
        <v>25-7-2018</v>
      </c>
      <c r="F2866">
        <f t="shared" si="398"/>
        <v>5</v>
      </c>
      <c r="G2866" t="str">
        <f t="shared" si="399"/>
        <v>July</v>
      </c>
      <c r="H2866" t="str">
        <f t="shared" si="400"/>
        <v>25, 2018</v>
      </c>
      <c r="I2866" t="str">
        <f t="shared" si="401"/>
        <v>25</v>
      </c>
      <c r="J2866">
        <f t="shared" si="402"/>
        <v>4</v>
      </c>
      <c r="K2866" t="str">
        <f t="shared" si="403"/>
        <v>2018</v>
      </c>
      <c r="L2866">
        <f t="shared" si="404"/>
        <v>7</v>
      </c>
    </row>
    <row r="2867" spans="1:12" x14ac:dyDescent="0.2">
      <c r="A2867" s="1">
        <v>81000015</v>
      </c>
      <c r="B2867" s="16">
        <v>43306</v>
      </c>
      <c r="C2867" t="s">
        <v>8924</v>
      </c>
      <c r="D2867" s="16">
        <f t="shared" si="396"/>
        <v>43306</v>
      </c>
      <c r="E2867" s="13" t="str">
        <f t="shared" si="397"/>
        <v>25-7-2018</v>
      </c>
      <c r="F2867">
        <f t="shared" si="398"/>
        <v>5</v>
      </c>
      <c r="G2867" t="str">
        <f t="shared" si="399"/>
        <v>July</v>
      </c>
      <c r="H2867" t="str">
        <f t="shared" si="400"/>
        <v>25, 2018</v>
      </c>
      <c r="I2867" t="str">
        <f t="shared" si="401"/>
        <v>25</v>
      </c>
      <c r="J2867">
        <f t="shared" si="402"/>
        <v>4</v>
      </c>
      <c r="K2867" t="str">
        <f t="shared" si="403"/>
        <v>2018</v>
      </c>
      <c r="L2867">
        <f t="shared" si="404"/>
        <v>7</v>
      </c>
    </row>
    <row r="2868" spans="1:12" x14ac:dyDescent="0.2">
      <c r="A2868" s="1">
        <v>80999982</v>
      </c>
      <c r="B2868" s="16">
        <v>43306</v>
      </c>
      <c r="C2868" t="s">
        <v>8924</v>
      </c>
      <c r="D2868" s="16">
        <f t="shared" si="396"/>
        <v>43306</v>
      </c>
      <c r="E2868" s="13" t="str">
        <f t="shared" si="397"/>
        <v>25-7-2018</v>
      </c>
      <c r="F2868">
        <f t="shared" si="398"/>
        <v>5</v>
      </c>
      <c r="G2868" t="str">
        <f t="shared" si="399"/>
        <v>July</v>
      </c>
      <c r="H2868" t="str">
        <f t="shared" si="400"/>
        <v>25, 2018</v>
      </c>
      <c r="I2868" t="str">
        <f t="shared" si="401"/>
        <v>25</v>
      </c>
      <c r="J2868">
        <f t="shared" si="402"/>
        <v>4</v>
      </c>
      <c r="K2868" t="str">
        <f t="shared" si="403"/>
        <v>2018</v>
      </c>
      <c r="L2868">
        <f t="shared" si="404"/>
        <v>7</v>
      </c>
    </row>
    <row r="2869" spans="1:12" x14ac:dyDescent="0.2">
      <c r="A2869" s="1">
        <v>80999984</v>
      </c>
      <c r="B2869" s="16">
        <v>43306</v>
      </c>
      <c r="C2869" t="s">
        <v>8924</v>
      </c>
      <c r="D2869" s="16">
        <f t="shared" si="396"/>
        <v>43306</v>
      </c>
      <c r="E2869" s="13" t="str">
        <f t="shared" si="397"/>
        <v>25-7-2018</v>
      </c>
      <c r="F2869">
        <f t="shared" si="398"/>
        <v>5</v>
      </c>
      <c r="G2869" t="str">
        <f t="shared" si="399"/>
        <v>July</v>
      </c>
      <c r="H2869" t="str">
        <f t="shared" si="400"/>
        <v>25, 2018</v>
      </c>
      <c r="I2869" t="str">
        <f t="shared" si="401"/>
        <v>25</v>
      </c>
      <c r="J2869">
        <f t="shared" si="402"/>
        <v>4</v>
      </c>
      <c r="K2869" t="str">
        <f t="shared" si="403"/>
        <v>2018</v>
      </c>
      <c r="L2869">
        <f t="shared" si="404"/>
        <v>7</v>
      </c>
    </row>
    <row r="2870" spans="1:12" x14ac:dyDescent="0.2">
      <c r="A2870" s="1">
        <v>81005453</v>
      </c>
      <c r="B2870" s="16">
        <v>43306</v>
      </c>
      <c r="C2870" t="s">
        <v>8924</v>
      </c>
      <c r="D2870" s="16">
        <f t="shared" si="396"/>
        <v>43306</v>
      </c>
      <c r="E2870" s="13" t="str">
        <f t="shared" si="397"/>
        <v>25-7-2018</v>
      </c>
      <c r="F2870">
        <f t="shared" si="398"/>
        <v>5</v>
      </c>
      <c r="G2870" t="str">
        <f t="shared" si="399"/>
        <v>July</v>
      </c>
      <c r="H2870" t="str">
        <f t="shared" si="400"/>
        <v>25, 2018</v>
      </c>
      <c r="I2870" t="str">
        <f t="shared" si="401"/>
        <v>25</v>
      </c>
      <c r="J2870">
        <f t="shared" si="402"/>
        <v>4</v>
      </c>
      <c r="K2870" t="str">
        <f t="shared" si="403"/>
        <v>2018</v>
      </c>
      <c r="L2870">
        <f t="shared" si="404"/>
        <v>7</v>
      </c>
    </row>
    <row r="2871" spans="1:12" x14ac:dyDescent="0.2">
      <c r="A2871" s="1">
        <v>80999989</v>
      </c>
      <c r="B2871" s="16">
        <v>43306</v>
      </c>
      <c r="C2871" t="s">
        <v>8924</v>
      </c>
      <c r="D2871" s="16">
        <f t="shared" si="396"/>
        <v>43306</v>
      </c>
      <c r="E2871" s="13" t="str">
        <f t="shared" si="397"/>
        <v>25-7-2018</v>
      </c>
      <c r="F2871">
        <f t="shared" si="398"/>
        <v>5</v>
      </c>
      <c r="G2871" t="str">
        <f t="shared" si="399"/>
        <v>July</v>
      </c>
      <c r="H2871" t="str">
        <f t="shared" si="400"/>
        <v>25, 2018</v>
      </c>
      <c r="I2871" t="str">
        <f t="shared" si="401"/>
        <v>25</v>
      </c>
      <c r="J2871">
        <f t="shared" si="402"/>
        <v>4</v>
      </c>
      <c r="K2871" t="str">
        <f t="shared" si="403"/>
        <v>2018</v>
      </c>
      <c r="L2871">
        <f t="shared" si="404"/>
        <v>7</v>
      </c>
    </row>
    <row r="2872" spans="1:12" x14ac:dyDescent="0.2">
      <c r="A2872" s="1">
        <v>70218312</v>
      </c>
      <c r="B2872" s="16">
        <v>43306</v>
      </c>
      <c r="C2872" t="s">
        <v>8924</v>
      </c>
      <c r="D2872" s="16">
        <f t="shared" si="396"/>
        <v>43306</v>
      </c>
      <c r="E2872" s="13" t="str">
        <f t="shared" si="397"/>
        <v>25-7-2018</v>
      </c>
      <c r="F2872">
        <f t="shared" si="398"/>
        <v>5</v>
      </c>
      <c r="G2872" t="str">
        <f t="shared" si="399"/>
        <v>July</v>
      </c>
      <c r="H2872" t="str">
        <f t="shared" si="400"/>
        <v>25, 2018</v>
      </c>
      <c r="I2872" t="str">
        <f t="shared" si="401"/>
        <v>25</v>
      </c>
      <c r="J2872">
        <f t="shared" si="402"/>
        <v>4</v>
      </c>
      <c r="K2872" t="str">
        <f t="shared" si="403"/>
        <v>2018</v>
      </c>
      <c r="L2872">
        <f t="shared" si="404"/>
        <v>7</v>
      </c>
    </row>
    <row r="2873" spans="1:12" x14ac:dyDescent="0.2">
      <c r="A2873" s="1">
        <v>81006594</v>
      </c>
      <c r="B2873" s="16">
        <v>43306</v>
      </c>
      <c r="C2873" t="s">
        <v>8924</v>
      </c>
      <c r="D2873" s="16">
        <f t="shared" si="396"/>
        <v>43306</v>
      </c>
      <c r="E2873" s="13" t="str">
        <f t="shared" si="397"/>
        <v>25-7-2018</v>
      </c>
      <c r="F2873">
        <f t="shared" si="398"/>
        <v>5</v>
      </c>
      <c r="G2873" t="str">
        <f t="shared" si="399"/>
        <v>July</v>
      </c>
      <c r="H2873" t="str">
        <f t="shared" si="400"/>
        <v>25, 2018</v>
      </c>
      <c r="I2873" t="str">
        <f t="shared" si="401"/>
        <v>25</v>
      </c>
      <c r="J2873">
        <f t="shared" si="402"/>
        <v>4</v>
      </c>
      <c r="K2873" t="str">
        <f t="shared" si="403"/>
        <v>2018</v>
      </c>
      <c r="L2873">
        <f t="shared" si="404"/>
        <v>7</v>
      </c>
    </row>
    <row r="2874" spans="1:12" x14ac:dyDescent="0.2">
      <c r="A2874" s="1">
        <v>80185321</v>
      </c>
      <c r="B2874" s="16">
        <v>42941</v>
      </c>
      <c r="C2874" t="s">
        <v>8947</v>
      </c>
      <c r="D2874" s="16">
        <f t="shared" si="396"/>
        <v>42941</v>
      </c>
      <c r="E2874" s="13" t="str">
        <f t="shared" si="397"/>
        <v>25-7-2017</v>
      </c>
      <c r="F2874">
        <f t="shared" si="398"/>
        <v>5</v>
      </c>
      <c r="G2874" t="str">
        <f t="shared" si="399"/>
        <v>July</v>
      </c>
      <c r="H2874" t="str">
        <f t="shared" si="400"/>
        <v>25, 2017</v>
      </c>
      <c r="I2874" t="str">
        <f t="shared" si="401"/>
        <v>25</v>
      </c>
      <c r="J2874">
        <f t="shared" si="402"/>
        <v>4</v>
      </c>
      <c r="K2874" t="str">
        <f t="shared" si="403"/>
        <v>2017</v>
      </c>
      <c r="L2874">
        <f t="shared" si="404"/>
        <v>7</v>
      </c>
    </row>
    <row r="2875" spans="1:12" x14ac:dyDescent="0.2">
      <c r="A2875" s="1">
        <v>70298116</v>
      </c>
      <c r="B2875" s="16">
        <v>42576</v>
      </c>
      <c r="C2875" t="s">
        <v>8951</v>
      </c>
      <c r="D2875" s="16">
        <f t="shared" si="396"/>
        <v>42576</v>
      </c>
      <c r="E2875" s="13" t="str">
        <f t="shared" si="397"/>
        <v>25-7-2016</v>
      </c>
      <c r="F2875">
        <f t="shared" si="398"/>
        <v>5</v>
      </c>
      <c r="G2875" t="str">
        <f t="shared" si="399"/>
        <v>July</v>
      </c>
      <c r="H2875" t="str">
        <f t="shared" si="400"/>
        <v>25, 2016</v>
      </c>
      <c r="I2875" t="str">
        <f t="shared" si="401"/>
        <v>25</v>
      </c>
      <c r="J2875">
        <f t="shared" si="402"/>
        <v>4</v>
      </c>
      <c r="K2875" t="str">
        <f t="shared" si="403"/>
        <v>2016</v>
      </c>
      <c r="L2875">
        <f t="shared" si="404"/>
        <v>7</v>
      </c>
    </row>
    <row r="2876" spans="1:12" x14ac:dyDescent="0.2">
      <c r="A2876" s="1">
        <v>80117542</v>
      </c>
      <c r="B2876" s="16">
        <v>43670</v>
      </c>
      <c r="C2876" t="s">
        <v>8955</v>
      </c>
      <c r="D2876" s="16">
        <f t="shared" si="396"/>
        <v>43670</v>
      </c>
      <c r="E2876" s="13" t="str">
        <f t="shared" si="397"/>
        <v>24-7-2019</v>
      </c>
      <c r="F2876">
        <f t="shared" si="398"/>
        <v>5</v>
      </c>
      <c r="G2876" t="str">
        <f t="shared" si="399"/>
        <v>July</v>
      </c>
      <c r="H2876" t="str">
        <f t="shared" si="400"/>
        <v>24, 2019</v>
      </c>
      <c r="I2876" t="str">
        <f t="shared" si="401"/>
        <v>24</v>
      </c>
      <c r="J2876">
        <f t="shared" si="402"/>
        <v>4</v>
      </c>
      <c r="K2876" t="str">
        <f t="shared" si="403"/>
        <v>2019</v>
      </c>
      <c r="L2876">
        <f t="shared" si="404"/>
        <v>7</v>
      </c>
    </row>
    <row r="2877" spans="1:12" x14ac:dyDescent="0.2">
      <c r="A2877" s="1">
        <v>80213658</v>
      </c>
      <c r="B2877" s="16">
        <v>43305</v>
      </c>
      <c r="C2877" t="s">
        <v>8958</v>
      </c>
      <c r="D2877" s="16">
        <f t="shared" si="396"/>
        <v>43305</v>
      </c>
      <c r="E2877" s="13" t="str">
        <f t="shared" si="397"/>
        <v>24-7-2018</v>
      </c>
      <c r="F2877">
        <f t="shared" si="398"/>
        <v>5</v>
      </c>
      <c r="G2877" t="str">
        <f t="shared" si="399"/>
        <v>July</v>
      </c>
      <c r="H2877" t="str">
        <f t="shared" si="400"/>
        <v>24, 2018</v>
      </c>
      <c r="I2877" t="str">
        <f t="shared" si="401"/>
        <v>24</v>
      </c>
      <c r="J2877">
        <f t="shared" si="402"/>
        <v>4</v>
      </c>
      <c r="K2877" t="str">
        <f t="shared" si="403"/>
        <v>2018</v>
      </c>
      <c r="L2877">
        <f t="shared" si="404"/>
        <v>7</v>
      </c>
    </row>
    <row r="2878" spans="1:12" x14ac:dyDescent="0.2">
      <c r="A2878" s="1">
        <v>80232989</v>
      </c>
      <c r="B2878" s="16">
        <v>43305</v>
      </c>
      <c r="C2878" t="s">
        <v>8958</v>
      </c>
      <c r="D2878" s="16">
        <f t="shared" si="396"/>
        <v>43305</v>
      </c>
      <c r="E2878" s="13" t="str">
        <f t="shared" si="397"/>
        <v>24-7-2018</v>
      </c>
      <c r="F2878">
        <f t="shared" si="398"/>
        <v>5</v>
      </c>
      <c r="G2878" t="str">
        <f t="shared" si="399"/>
        <v>July</v>
      </c>
      <c r="H2878" t="str">
        <f t="shared" si="400"/>
        <v>24, 2018</v>
      </c>
      <c r="I2878" t="str">
        <f t="shared" si="401"/>
        <v>24</v>
      </c>
      <c r="J2878">
        <f t="shared" si="402"/>
        <v>4</v>
      </c>
      <c r="K2878" t="str">
        <f t="shared" si="403"/>
        <v>2018</v>
      </c>
      <c r="L2878">
        <f t="shared" si="404"/>
        <v>7</v>
      </c>
    </row>
    <row r="2879" spans="1:12" x14ac:dyDescent="0.2">
      <c r="A2879" s="1">
        <v>80014857</v>
      </c>
      <c r="B2879" s="16">
        <v>43305</v>
      </c>
      <c r="C2879" t="s">
        <v>8958</v>
      </c>
      <c r="D2879" s="16">
        <f t="shared" si="396"/>
        <v>43305</v>
      </c>
      <c r="E2879" s="13" t="str">
        <f t="shared" si="397"/>
        <v>24-7-2018</v>
      </c>
      <c r="F2879">
        <f t="shared" si="398"/>
        <v>5</v>
      </c>
      <c r="G2879" t="str">
        <f t="shared" si="399"/>
        <v>July</v>
      </c>
      <c r="H2879" t="str">
        <f t="shared" si="400"/>
        <v>24, 2018</v>
      </c>
      <c r="I2879" t="str">
        <f t="shared" si="401"/>
        <v>24</v>
      </c>
      <c r="J2879">
        <f t="shared" si="402"/>
        <v>4</v>
      </c>
      <c r="K2879" t="str">
        <f t="shared" si="403"/>
        <v>2018</v>
      </c>
      <c r="L2879">
        <f t="shared" si="404"/>
        <v>7</v>
      </c>
    </row>
    <row r="2880" spans="1:12" x14ac:dyDescent="0.2">
      <c r="A2880" s="1">
        <v>80147988</v>
      </c>
      <c r="B2880" s="16">
        <v>42940</v>
      </c>
      <c r="C2880" t="s">
        <v>8967</v>
      </c>
      <c r="D2880" s="16">
        <f t="shared" si="396"/>
        <v>42940</v>
      </c>
      <c r="E2880" s="13" t="str">
        <f t="shared" si="397"/>
        <v>24-7-2017</v>
      </c>
      <c r="F2880">
        <f t="shared" si="398"/>
        <v>5</v>
      </c>
      <c r="G2880" t="str">
        <f t="shared" si="399"/>
        <v>July</v>
      </c>
      <c r="H2880" t="str">
        <f t="shared" si="400"/>
        <v>24, 2017</v>
      </c>
      <c r="I2880" t="str">
        <f t="shared" si="401"/>
        <v>24</v>
      </c>
      <c r="J2880">
        <f t="shared" si="402"/>
        <v>4</v>
      </c>
      <c r="K2880" t="str">
        <f t="shared" si="403"/>
        <v>2017</v>
      </c>
      <c r="L2880">
        <f t="shared" si="404"/>
        <v>7</v>
      </c>
    </row>
    <row r="2881" spans="1:12" x14ac:dyDescent="0.2">
      <c r="A2881" s="1">
        <v>80145512</v>
      </c>
      <c r="B2881" s="16">
        <v>42940</v>
      </c>
      <c r="C2881" t="s">
        <v>8967</v>
      </c>
      <c r="D2881" s="16">
        <f t="shared" si="396"/>
        <v>42940</v>
      </c>
      <c r="E2881" s="13" t="str">
        <f t="shared" si="397"/>
        <v>24-7-2017</v>
      </c>
      <c r="F2881">
        <f t="shared" si="398"/>
        <v>5</v>
      </c>
      <c r="G2881" t="str">
        <f t="shared" si="399"/>
        <v>July</v>
      </c>
      <c r="H2881" t="str">
        <f t="shared" si="400"/>
        <v>24, 2017</v>
      </c>
      <c r="I2881" t="str">
        <f t="shared" si="401"/>
        <v>24</v>
      </c>
      <c r="J2881">
        <f t="shared" si="402"/>
        <v>4</v>
      </c>
      <c r="K2881" t="str">
        <f t="shared" si="403"/>
        <v>2017</v>
      </c>
      <c r="L2881">
        <f t="shared" si="404"/>
        <v>7</v>
      </c>
    </row>
    <row r="2882" spans="1:12" x14ac:dyDescent="0.2">
      <c r="A2882" s="1">
        <v>81128790</v>
      </c>
      <c r="B2882" s="16">
        <v>43669</v>
      </c>
      <c r="C2882" t="s">
        <v>8973</v>
      </c>
      <c r="D2882" s="16">
        <f t="shared" si="396"/>
        <v>43669</v>
      </c>
      <c r="E2882" s="13" t="str">
        <f t="shared" si="397"/>
        <v>23-7-2019</v>
      </c>
      <c r="F2882">
        <f t="shared" si="398"/>
        <v>5</v>
      </c>
      <c r="G2882" t="str">
        <f t="shared" si="399"/>
        <v>July</v>
      </c>
      <c r="H2882" t="str">
        <f t="shared" si="400"/>
        <v>23, 2019</v>
      </c>
      <c r="I2882" t="str">
        <f t="shared" si="401"/>
        <v>23</v>
      </c>
      <c r="J2882">
        <f t="shared" si="402"/>
        <v>4</v>
      </c>
      <c r="K2882" t="str">
        <f t="shared" si="403"/>
        <v>2019</v>
      </c>
      <c r="L2882">
        <f t="shared" si="404"/>
        <v>7</v>
      </c>
    </row>
    <row r="2883" spans="1:12" x14ac:dyDescent="0.2">
      <c r="A2883" s="1">
        <v>80225024</v>
      </c>
      <c r="B2883" s="16">
        <v>43669</v>
      </c>
      <c r="C2883" t="s">
        <v>8973</v>
      </c>
      <c r="D2883" s="16">
        <f t="shared" ref="D2883:D2946" si="405">DATE(K2883,L2883,I2883)</f>
        <v>43669</v>
      </c>
      <c r="E2883" s="13" t="str">
        <f t="shared" ref="E2883:E2946" si="406">I2883&amp;"-"&amp;L2883&amp;"-"&amp;K2883</f>
        <v>23-7-2019</v>
      </c>
      <c r="F2883">
        <f t="shared" ref="F2883:F2946" si="407">FIND(" ",C2883)</f>
        <v>5</v>
      </c>
      <c r="G2883" t="str">
        <f t="shared" ref="G2883:G2946" si="408">LEFT(C2883,F2883-1)</f>
        <v>July</v>
      </c>
      <c r="H2883" t="str">
        <f t="shared" ref="H2883:H2946" si="409">RIGHT(C2883,LEN(C2883)-F2883)</f>
        <v>23, 2019</v>
      </c>
      <c r="I2883" t="str">
        <f t="shared" ref="I2883:I2946" si="410">LEFT(H2883,J2883-2)</f>
        <v>23</v>
      </c>
      <c r="J2883">
        <f t="shared" ref="J2883:J2946" si="411">FIND(" ",H2883)</f>
        <v>4</v>
      </c>
      <c r="K2883" t="str">
        <f t="shared" ref="K2883:K2946" si="412">RIGHT(H2883,4)</f>
        <v>2019</v>
      </c>
      <c r="L2883">
        <f t="shared" ref="L2883:L2946" si="413">VLOOKUP(G2883,M:N,2,0)</f>
        <v>7</v>
      </c>
    </row>
    <row r="2884" spans="1:12" x14ac:dyDescent="0.2">
      <c r="A2884" s="1">
        <v>80204616</v>
      </c>
      <c r="B2884" s="16">
        <v>43304</v>
      </c>
      <c r="C2884" t="s">
        <v>8979</v>
      </c>
      <c r="D2884" s="16">
        <f t="shared" si="405"/>
        <v>43304</v>
      </c>
      <c r="E2884" s="13" t="str">
        <f t="shared" si="406"/>
        <v>23-7-2018</v>
      </c>
      <c r="F2884">
        <f t="shared" si="407"/>
        <v>5</v>
      </c>
      <c r="G2884" t="str">
        <f t="shared" si="408"/>
        <v>July</v>
      </c>
      <c r="H2884" t="str">
        <f t="shared" si="409"/>
        <v>23, 2018</v>
      </c>
      <c r="I2884" t="str">
        <f t="shared" si="410"/>
        <v>23</v>
      </c>
      <c r="J2884">
        <f t="shared" si="411"/>
        <v>4</v>
      </c>
      <c r="K2884" t="str">
        <f t="shared" si="412"/>
        <v>2018</v>
      </c>
      <c r="L2884">
        <f t="shared" si="413"/>
        <v>7</v>
      </c>
    </row>
    <row r="2885" spans="1:12" x14ac:dyDescent="0.2">
      <c r="A2885" s="1">
        <v>70108777</v>
      </c>
      <c r="B2885" s="16">
        <v>43668</v>
      </c>
      <c r="C2885" t="s">
        <v>8983</v>
      </c>
      <c r="D2885" s="16">
        <f t="shared" si="405"/>
        <v>43668</v>
      </c>
      <c r="E2885" s="13" t="str">
        <f t="shared" si="406"/>
        <v>22-7-2019</v>
      </c>
      <c r="F2885">
        <f t="shared" si="407"/>
        <v>5</v>
      </c>
      <c r="G2885" t="str">
        <f t="shared" si="408"/>
        <v>July</v>
      </c>
      <c r="H2885" t="str">
        <f t="shared" si="409"/>
        <v>22, 2019</v>
      </c>
      <c r="I2885" t="str">
        <f t="shared" si="410"/>
        <v>22</v>
      </c>
      <c r="J2885">
        <f t="shared" si="411"/>
        <v>4</v>
      </c>
      <c r="K2885" t="str">
        <f t="shared" si="412"/>
        <v>2019</v>
      </c>
      <c r="L2885">
        <f t="shared" si="413"/>
        <v>7</v>
      </c>
    </row>
    <row r="2886" spans="1:12" x14ac:dyDescent="0.2">
      <c r="A2886" s="1">
        <v>80217743</v>
      </c>
      <c r="B2886" s="16">
        <v>43668</v>
      </c>
      <c r="C2886" t="s">
        <v>8983</v>
      </c>
      <c r="D2886" s="16">
        <f t="shared" si="405"/>
        <v>43668</v>
      </c>
      <c r="E2886" s="13" t="str">
        <f t="shared" si="406"/>
        <v>22-7-2019</v>
      </c>
      <c r="F2886">
        <f t="shared" si="407"/>
        <v>5</v>
      </c>
      <c r="G2886" t="str">
        <f t="shared" si="408"/>
        <v>July</v>
      </c>
      <c r="H2886" t="str">
        <f t="shared" si="409"/>
        <v>22, 2019</v>
      </c>
      <c r="I2886" t="str">
        <f t="shared" si="410"/>
        <v>22</v>
      </c>
      <c r="J2886">
        <f t="shared" si="411"/>
        <v>4</v>
      </c>
      <c r="K2886" t="str">
        <f t="shared" si="412"/>
        <v>2019</v>
      </c>
      <c r="L2886">
        <f t="shared" si="413"/>
        <v>7</v>
      </c>
    </row>
    <row r="2887" spans="1:12" x14ac:dyDescent="0.2">
      <c r="A2887" s="1">
        <v>80233419</v>
      </c>
      <c r="B2887" s="16">
        <v>43668</v>
      </c>
      <c r="C2887" t="s">
        <v>8983</v>
      </c>
      <c r="D2887" s="16">
        <f t="shared" si="405"/>
        <v>43668</v>
      </c>
      <c r="E2887" s="13" t="str">
        <f t="shared" si="406"/>
        <v>22-7-2019</v>
      </c>
      <c r="F2887">
        <f t="shared" si="407"/>
        <v>5</v>
      </c>
      <c r="G2887" t="str">
        <f t="shared" si="408"/>
        <v>July</v>
      </c>
      <c r="H2887" t="str">
        <f t="shared" si="409"/>
        <v>22, 2019</v>
      </c>
      <c r="I2887" t="str">
        <f t="shared" si="410"/>
        <v>22</v>
      </c>
      <c r="J2887">
        <f t="shared" si="411"/>
        <v>4</v>
      </c>
      <c r="K2887" t="str">
        <f t="shared" si="412"/>
        <v>2019</v>
      </c>
      <c r="L2887">
        <f t="shared" si="413"/>
        <v>7</v>
      </c>
    </row>
    <row r="2888" spans="1:12" x14ac:dyDescent="0.2">
      <c r="A2888" s="1">
        <v>70259259</v>
      </c>
      <c r="B2888" s="16">
        <v>43668</v>
      </c>
      <c r="C2888" t="s">
        <v>8983</v>
      </c>
      <c r="D2888" s="16">
        <f t="shared" si="405"/>
        <v>43668</v>
      </c>
      <c r="E2888" s="13" t="str">
        <f t="shared" si="406"/>
        <v>22-7-2019</v>
      </c>
      <c r="F2888">
        <f t="shared" si="407"/>
        <v>5</v>
      </c>
      <c r="G2888" t="str">
        <f t="shared" si="408"/>
        <v>July</v>
      </c>
      <c r="H2888" t="str">
        <f t="shared" si="409"/>
        <v>22, 2019</v>
      </c>
      <c r="I2888" t="str">
        <f t="shared" si="410"/>
        <v>22</v>
      </c>
      <c r="J2888">
        <f t="shared" si="411"/>
        <v>4</v>
      </c>
      <c r="K2888" t="str">
        <f t="shared" si="412"/>
        <v>2019</v>
      </c>
      <c r="L2888">
        <f t="shared" si="413"/>
        <v>7</v>
      </c>
    </row>
    <row r="2889" spans="1:12" x14ac:dyDescent="0.2">
      <c r="A2889" s="1">
        <v>80017021</v>
      </c>
      <c r="B2889" s="16">
        <v>43303</v>
      </c>
      <c r="C2889" t="s">
        <v>8994</v>
      </c>
      <c r="D2889" s="16">
        <f t="shared" si="405"/>
        <v>43303</v>
      </c>
      <c r="E2889" s="13" t="str">
        <f t="shared" si="406"/>
        <v>22-7-2018</v>
      </c>
      <c r="F2889">
        <f t="shared" si="407"/>
        <v>5</v>
      </c>
      <c r="G2889" t="str">
        <f t="shared" si="408"/>
        <v>July</v>
      </c>
      <c r="H2889" t="str">
        <f t="shared" si="409"/>
        <v>22, 2018</v>
      </c>
      <c r="I2889" t="str">
        <f t="shared" si="410"/>
        <v>22</v>
      </c>
      <c r="J2889">
        <f t="shared" si="411"/>
        <v>4</v>
      </c>
      <c r="K2889" t="str">
        <f t="shared" si="412"/>
        <v>2018</v>
      </c>
      <c r="L2889">
        <f t="shared" si="413"/>
        <v>7</v>
      </c>
    </row>
    <row r="2890" spans="1:12" x14ac:dyDescent="0.2">
      <c r="A2890" s="1">
        <v>70099615</v>
      </c>
      <c r="B2890" s="16">
        <v>43303</v>
      </c>
      <c r="C2890" t="s">
        <v>8994</v>
      </c>
      <c r="D2890" s="16">
        <f t="shared" si="405"/>
        <v>43303</v>
      </c>
      <c r="E2890" s="13" t="str">
        <f t="shared" si="406"/>
        <v>22-7-2018</v>
      </c>
      <c r="F2890">
        <f t="shared" si="407"/>
        <v>5</v>
      </c>
      <c r="G2890" t="str">
        <f t="shared" si="408"/>
        <v>July</v>
      </c>
      <c r="H2890" t="str">
        <f t="shared" si="409"/>
        <v>22, 2018</v>
      </c>
      <c r="I2890" t="str">
        <f t="shared" si="410"/>
        <v>22</v>
      </c>
      <c r="J2890">
        <f t="shared" si="411"/>
        <v>4</v>
      </c>
      <c r="K2890" t="str">
        <f t="shared" si="412"/>
        <v>2018</v>
      </c>
      <c r="L2890">
        <f t="shared" si="413"/>
        <v>7</v>
      </c>
    </row>
    <row r="2891" spans="1:12" x14ac:dyDescent="0.2">
      <c r="A2891" s="1">
        <v>70034607</v>
      </c>
      <c r="B2891" s="16">
        <v>43667</v>
      </c>
      <c r="C2891" t="s">
        <v>9000</v>
      </c>
      <c r="D2891" s="16">
        <f t="shared" si="405"/>
        <v>43667</v>
      </c>
      <c r="E2891" s="13" t="str">
        <f t="shared" si="406"/>
        <v>21-7-2019</v>
      </c>
      <c r="F2891">
        <f t="shared" si="407"/>
        <v>5</v>
      </c>
      <c r="G2891" t="str">
        <f t="shared" si="408"/>
        <v>July</v>
      </c>
      <c r="H2891" t="str">
        <f t="shared" si="409"/>
        <v>21, 2019</v>
      </c>
      <c r="I2891" t="str">
        <f t="shared" si="410"/>
        <v>21</v>
      </c>
      <c r="J2891">
        <f t="shared" si="411"/>
        <v>4</v>
      </c>
      <c r="K2891" t="str">
        <f t="shared" si="412"/>
        <v>2019</v>
      </c>
      <c r="L2891">
        <f t="shared" si="413"/>
        <v>7</v>
      </c>
    </row>
    <row r="2892" spans="1:12" x14ac:dyDescent="0.2">
      <c r="A2892" s="1">
        <v>70118801</v>
      </c>
      <c r="B2892" s="16">
        <v>43667</v>
      </c>
      <c r="C2892" t="s">
        <v>9000</v>
      </c>
      <c r="D2892" s="16">
        <f t="shared" si="405"/>
        <v>43667</v>
      </c>
      <c r="E2892" s="13" t="str">
        <f t="shared" si="406"/>
        <v>21-7-2019</v>
      </c>
      <c r="F2892">
        <f t="shared" si="407"/>
        <v>5</v>
      </c>
      <c r="G2892" t="str">
        <f t="shared" si="408"/>
        <v>July</v>
      </c>
      <c r="H2892" t="str">
        <f t="shared" si="409"/>
        <v>21, 2019</v>
      </c>
      <c r="I2892" t="str">
        <f t="shared" si="410"/>
        <v>21</v>
      </c>
      <c r="J2892">
        <f t="shared" si="411"/>
        <v>4</v>
      </c>
      <c r="K2892" t="str">
        <f t="shared" si="412"/>
        <v>2019</v>
      </c>
      <c r="L2892">
        <f t="shared" si="413"/>
        <v>7</v>
      </c>
    </row>
    <row r="2893" spans="1:12" x14ac:dyDescent="0.2">
      <c r="A2893" s="1">
        <v>80213654</v>
      </c>
      <c r="B2893" s="16">
        <v>43667</v>
      </c>
      <c r="C2893" t="s">
        <v>9000</v>
      </c>
      <c r="D2893" s="16">
        <f t="shared" si="405"/>
        <v>43667</v>
      </c>
      <c r="E2893" s="13" t="str">
        <f t="shared" si="406"/>
        <v>21-7-2019</v>
      </c>
      <c r="F2893">
        <f t="shared" si="407"/>
        <v>5</v>
      </c>
      <c r="G2893" t="str">
        <f t="shared" si="408"/>
        <v>July</v>
      </c>
      <c r="H2893" t="str">
        <f t="shared" si="409"/>
        <v>21, 2019</v>
      </c>
      <c r="I2893" t="str">
        <f t="shared" si="410"/>
        <v>21</v>
      </c>
      <c r="J2893">
        <f t="shared" si="411"/>
        <v>4</v>
      </c>
      <c r="K2893" t="str">
        <f t="shared" si="412"/>
        <v>2019</v>
      </c>
      <c r="L2893">
        <f t="shared" si="413"/>
        <v>7</v>
      </c>
    </row>
    <row r="2894" spans="1:12" x14ac:dyDescent="0.2">
      <c r="A2894" s="1">
        <v>80158802</v>
      </c>
      <c r="B2894" s="16">
        <v>43667</v>
      </c>
      <c r="C2894" t="s">
        <v>9000</v>
      </c>
      <c r="D2894" s="16">
        <f t="shared" si="405"/>
        <v>43667</v>
      </c>
      <c r="E2894" s="13" t="str">
        <f t="shared" si="406"/>
        <v>21-7-2019</v>
      </c>
      <c r="F2894">
        <f t="shared" si="407"/>
        <v>5</v>
      </c>
      <c r="G2894" t="str">
        <f t="shared" si="408"/>
        <v>July</v>
      </c>
      <c r="H2894" t="str">
        <f t="shared" si="409"/>
        <v>21, 2019</v>
      </c>
      <c r="I2894" t="str">
        <f t="shared" si="410"/>
        <v>21</v>
      </c>
      <c r="J2894">
        <f t="shared" si="411"/>
        <v>4</v>
      </c>
      <c r="K2894" t="str">
        <f t="shared" si="412"/>
        <v>2019</v>
      </c>
      <c r="L2894">
        <f t="shared" si="413"/>
        <v>7</v>
      </c>
    </row>
    <row r="2895" spans="1:12" x14ac:dyDescent="0.2">
      <c r="A2895" s="1">
        <v>70117354</v>
      </c>
      <c r="B2895" s="16">
        <v>43667</v>
      </c>
      <c r="C2895" t="s">
        <v>9000</v>
      </c>
      <c r="D2895" s="16">
        <f t="shared" si="405"/>
        <v>43667</v>
      </c>
      <c r="E2895" s="13" t="str">
        <f t="shared" si="406"/>
        <v>21-7-2019</v>
      </c>
      <c r="F2895">
        <f t="shared" si="407"/>
        <v>5</v>
      </c>
      <c r="G2895" t="str">
        <f t="shared" si="408"/>
        <v>July</v>
      </c>
      <c r="H2895" t="str">
        <f t="shared" si="409"/>
        <v>21, 2019</v>
      </c>
      <c r="I2895" t="str">
        <f t="shared" si="410"/>
        <v>21</v>
      </c>
      <c r="J2895">
        <f t="shared" si="411"/>
        <v>4</v>
      </c>
      <c r="K2895" t="str">
        <f t="shared" si="412"/>
        <v>2019</v>
      </c>
      <c r="L2895">
        <f t="shared" si="413"/>
        <v>7</v>
      </c>
    </row>
    <row r="2896" spans="1:12" x14ac:dyDescent="0.2">
      <c r="A2896" s="1">
        <v>81036524</v>
      </c>
      <c r="B2896" s="16">
        <v>43667</v>
      </c>
      <c r="C2896" t="s">
        <v>9000</v>
      </c>
      <c r="D2896" s="16">
        <f t="shared" si="405"/>
        <v>43667</v>
      </c>
      <c r="E2896" s="13" t="str">
        <f t="shared" si="406"/>
        <v>21-7-2019</v>
      </c>
      <c r="F2896">
        <f t="shared" si="407"/>
        <v>5</v>
      </c>
      <c r="G2896" t="str">
        <f t="shared" si="408"/>
        <v>July</v>
      </c>
      <c r="H2896" t="str">
        <f t="shared" si="409"/>
        <v>21, 2019</v>
      </c>
      <c r="I2896" t="str">
        <f t="shared" si="410"/>
        <v>21</v>
      </c>
      <c r="J2896">
        <f t="shared" si="411"/>
        <v>4</v>
      </c>
      <c r="K2896" t="str">
        <f t="shared" si="412"/>
        <v>2019</v>
      </c>
      <c r="L2896">
        <f t="shared" si="413"/>
        <v>7</v>
      </c>
    </row>
    <row r="2897" spans="1:12" x14ac:dyDescent="0.2">
      <c r="A2897" s="1">
        <v>70025372</v>
      </c>
      <c r="B2897" s="16">
        <v>43667</v>
      </c>
      <c r="C2897" t="s">
        <v>9000</v>
      </c>
      <c r="D2897" s="16">
        <f t="shared" si="405"/>
        <v>43667</v>
      </c>
      <c r="E2897" s="13" t="str">
        <f t="shared" si="406"/>
        <v>21-7-2019</v>
      </c>
      <c r="F2897">
        <f t="shared" si="407"/>
        <v>5</v>
      </c>
      <c r="G2897" t="str">
        <f t="shared" si="408"/>
        <v>July</v>
      </c>
      <c r="H2897" t="str">
        <f t="shared" si="409"/>
        <v>21, 2019</v>
      </c>
      <c r="I2897" t="str">
        <f t="shared" si="410"/>
        <v>21</v>
      </c>
      <c r="J2897">
        <f t="shared" si="411"/>
        <v>4</v>
      </c>
      <c r="K2897" t="str">
        <f t="shared" si="412"/>
        <v>2019</v>
      </c>
      <c r="L2897">
        <f t="shared" si="413"/>
        <v>7</v>
      </c>
    </row>
    <row r="2898" spans="1:12" x14ac:dyDescent="0.2">
      <c r="A2898" s="1">
        <v>70123160</v>
      </c>
      <c r="B2898" s="16">
        <v>43667</v>
      </c>
      <c r="C2898" t="s">
        <v>9000</v>
      </c>
      <c r="D2898" s="16">
        <f t="shared" si="405"/>
        <v>43667</v>
      </c>
      <c r="E2898" s="13" t="str">
        <f t="shared" si="406"/>
        <v>21-7-2019</v>
      </c>
      <c r="F2898">
        <f t="shared" si="407"/>
        <v>5</v>
      </c>
      <c r="G2898" t="str">
        <f t="shared" si="408"/>
        <v>July</v>
      </c>
      <c r="H2898" t="str">
        <f t="shared" si="409"/>
        <v>21, 2019</v>
      </c>
      <c r="I2898" t="str">
        <f t="shared" si="410"/>
        <v>21</v>
      </c>
      <c r="J2898">
        <f t="shared" si="411"/>
        <v>4</v>
      </c>
      <c r="K2898" t="str">
        <f t="shared" si="412"/>
        <v>2019</v>
      </c>
      <c r="L2898">
        <f t="shared" si="413"/>
        <v>7</v>
      </c>
    </row>
    <row r="2899" spans="1:12" x14ac:dyDescent="0.2">
      <c r="A2899" s="1">
        <v>70299270</v>
      </c>
      <c r="B2899" s="16">
        <v>43302</v>
      </c>
      <c r="C2899" t="s">
        <v>9023</v>
      </c>
      <c r="D2899" s="16">
        <f t="shared" si="405"/>
        <v>43302</v>
      </c>
      <c r="E2899" s="13" t="str">
        <f t="shared" si="406"/>
        <v>21-7-2018</v>
      </c>
      <c r="F2899">
        <f t="shared" si="407"/>
        <v>5</v>
      </c>
      <c r="G2899" t="str">
        <f t="shared" si="408"/>
        <v>July</v>
      </c>
      <c r="H2899" t="str">
        <f t="shared" si="409"/>
        <v>21, 2018</v>
      </c>
      <c r="I2899" t="str">
        <f t="shared" si="410"/>
        <v>21</v>
      </c>
      <c r="J2899">
        <f t="shared" si="411"/>
        <v>4</v>
      </c>
      <c r="K2899" t="str">
        <f t="shared" si="412"/>
        <v>2018</v>
      </c>
      <c r="L2899">
        <f t="shared" si="413"/>
        <v>7</v>
      </c>
    </row>
    <row r="2900" spans="1:12" x14ac:dyDescent="0.2">
      <c r="A2900" s="1">
        <v>80017280</v>
      </c>
      <c r="B2900" s="16">
        <v>43302</v>
      </c>
      <c r="C2900" t="s">
        <v>9023</v>
      </c>
      <c r="D2900" s="16">
        <f t="shared" si="405"/>
        <v>43302</v>
      </c>
      <c r="E2900" s="13" t="str">
        <f t="shared" si="406"/>
        <v>21-7-2018</v>
      </c>
      <c r="F2900">
        <f t="shared" si="407"/>
        <v>5</v>
      </c>
      <c r="G2900" t="str">
        <f t="shared" si="408"/>
        <v>July</v>
      </c>
      <c r="H2900" t="str">
        <f t="shared" si="409"/>
        <v>21, 2018</v>
      </c>
      <c r="I2900" t="str">
        <f t="shared" si="410"/>
        <v>21</v>
      </c>
      <c r="J2900">
        <f t="shared" si="411"/>
        <v>4</v>
      </c>
      <c r="K2900" t="str">
        <f t="shared" si="412"/>
        <v>2018</v>
      </c>
      <c r="L2900">
        <f t="shared" si="413"/>
        <v>7</v>
      </c>
    </row>
    <row r="2901" spans="1:12" x14ac:dyDescent="0.2">
      <c r="A2901" s="1">
        <v>80155863</v>
      </c>
      <c r="B2901" s="16">
        <v>42937</v>
      </c>
      <c r="C2901" t="s">
        <v>9029</v>
      </c>
      <c r="D2901" s="16">
        <f t="shared" si="405"/>
        <v>42937</v>
      </c>
      <c r="E2901" s="13" t="str">
        <f t="shared" si="406"/>
        <v>21-7-2017</v>
      </c>
      <c r="F2901">
        <f t="shared" si="407"/>
        <v>5</v>
      </c>
      <c r="G2901" t="str">
        <f t="shared" si="408"/>
        <v>July</v>
      </c>
      <c r="H2901" t="str">
        <f t="shared" si="409"/>
        <v>21, 2017</v>
      </c>
      <c r="I2901" t="str">
        <f t="shared" si="410"/>
        <v>21</v>
      </c>
      <c r="J2901">
        <f t="shared" si="411"/>
        <v>4</v>
      </c>
      <c r="K2901" t="str">
        <f t="shared" si="412"/>
        <v>2017</v>
      </c>
      <c r="L2901">
        <f t="shared" si="413"/>
        <v>7</v>
      </c>
    </row>
    <row r="2902" spans="1:12" x14ac:dyDescent="0.2">
      <c r="A2902" s="1">
        <v>80107087</v>
      </c>
      <c r="B2902" s="16">
        <v>42572</v>
      </c>
      <c r="C2902" t="s">
        <v>9033</v>
      </c>
      <c r="D2902" s="16">
        <f t="shared" si="405"/>
        <v>42572</v>
      </c>
      <c r="E2902" s="13" t="str">
        <f t="shared" si="406"/>
        <v>21-7-2016</v>
      </c>
      <c r="F2902">
        <f t="shared" si="407"/>
        <v>5</v>
      </c>
      <c r="G2902" t="str">
        <f t="shared" si="408"/>
        <v>July</v>
      </c>
      <c r="H2902" t="str">
        <f t="shared" si="409"/>
        <v>21, 2016</v>
      </c>
      <c r="I2902" t="str">
        <f t="shared" si="410"/>
        <v>21</v>
      </c>
      <c r="J2902">
        <f t="shared" si="411"/>
        <v>4</v>
      </c>
      <c r="K2902" t="str">
        <f t="shared" si="412"/>
        <v>2016</v>
      </c>
      <c r="L2902">
        <f t="shared" si="413"/>
        <v>7</v>
      </c>
    </row>
    <row r="2903" spans="1:12" x14ac:dyDescent="0.2">
      <c r="A2903" s="1">
        <v>81035840</v>
      </c>
      <c r="B2903" s="16">
        <v>43666</v>
      </c>
      <c r="C2903" t="s">
        <v>9037</v>
      </c>
      <c r="D2903" s="16">
        <f t="shared" si="405"/>
        <v>43666</v>
      </c>
      <c r="E2903" s="13" t="str">
        <f t="shared" si="406"/>
        <v>20-7-2019</v>
      </c>
      <c r="F2903">
        <f t="shared" si="407"/>
        <v>5</v>
      </c>
      <c r="G2903" t="str">
        <f t="shared" si="408"/>
        <v>July</v>
      </c>
      <c r="H2903" t="str">
        <f t="shared" si="409"/>
        <v>20, 2019</v>
      </c>
      <c r="I2903" t="str">
        <f t="shared" si="410"/>
        <v>20</v>
      </c>
      <c r="J2903">
        <f t="shared" si="411"/>
        <v>4</v>
      </c>
      <c r="K2903" t="str">
        <f t="shared" si="412"/>
        <v>2019</v>
      </c>
      <c r="L2903">
        <f t="shared" si="413"/>
        <v>7</v>
      </c>
    </row>
    <row r="2904" spans="1:12" x14ac:dyDescent="0.2">
      <c r="A2904" s="1">
        <v>81144516</v>
      </c>
      <c r="B2904" s="16">
        <v>43666</v>
      </c>
      <c r="C2904" t="s">
        <v>9037</v>
      </c>
      <c r="D2904" s="16">
        <f t="shared" si="405"/>
        <v>43666</v>
      </c>
      <c r="E2904" s="13" t="str">
        <f t="shared" si="406"/>
        <v>20-7-2019</v>
      </c>
      <c r="F2904">
        <f t="shared" si="407"/>
        <v>5</v>
      </c>
      <c r="G2904" t="str">
        <f t="shared" si="408"/>
        <v>July</v>
      </c>
      <c r="H2904" t="str">
        <f t="shared" si="409"/>
        <v>20, 2019</v>
      </c>
      <c r="I2904" t="str">
        <f t="shared" si="410"/>
        <v>20</v>
      </c>
      <c r="J2904">
        <f t="shared" si="411"/>
        <v>4</v>
      </c>
      <c r="K2904" t="str">
        <f t="shared" si="412"/>
        <v>2019</v>
      </c>
      <c r="L2904">
        <f t="shared" si="413"/>
        <v>7</v>
      </c>
    </row>
    <row r="2905" spans="1:12" x14ac:dyDescent="0.2">
      <c r="A2905" s="1">
        <v>80184067</v>
      </c>
      <c r="B2905" s="16">
        <v>43301</v>
      </c>
      <c r="C2905" t="s">
        <v>9042</v>
      </c>
      <c r="D2905" s="16">
        <f t="shared" si="405"/>
        <v>43301</v>
      </c>
      <c r="E2905" s="13" t="str">
        <f t="shared" si="406"/>
        <v>20-7-2018</v>
      </c>
      <c r="F2905">
        <f t="shared" si="407"/>
        <v>5</v>
      </c>
      <c r="G2905" t="str">
        <f t="shared" si="408"/>
        <v>July</v>
      </c>
      <c r="H2905" t="str">
        <f t="shared" si="409"/>
        <v>20, 2018</v>
      </c>
      <c r="I2905" t="str">
        <f t="shared" si="410"/>
        <v>20</v>
      </c>
      <c r="J2905">
        <f t="shared" si="411"/>
        <v>4</v>
      </c>
      <c r="K2905" t="str">
        <f t="shared" si="412"/>
        <v>2018</v>
      </c>
      <c r="L2905">
        <f t="shared" si="413"/>
        <v>7</v>
      </c>
    </row>
    <row r="2906" spans="1:12" x14ac:dyDescent="0.2">
      <c r="A2906" s="1">
        <v>80189791</v>
      </c>
      <c r="B2906" s="16">
        <v>43301</v>
      </c>
      <c r="C2906" t="s">
        <v>9042</v>
      </c>
      <c r="D2906" s="16">
        <f t="shared" si="405"/>
        <v>43301</v>
      </c>
      <c r="E2906" s="13" t="str">
        <f t="shared" si="406"/>
        <v>20-7-2018</v>
      </c>
      <c r="F2906">
        <f t="shared" si="407"/>
        <v>5</v>
      </c>
      <c r="G2906" t="str">
        <f t="shared" si="408"/>
        <v>July</v>
      </c>
      <c r="H2906" t="str">
        <f t="shared" si="409"/>
        <v>20, 2018</v>
      </c>
      <c r="I2906" t="str">
        <f t="shared" si="410"/>
        <v>20</v>
      </c>
      <c r="J2906">
        <f t="shared" si="411"/>
        <v>4</v>
      </c>
      <c r="K2906" t="str">
        <f t="shared" si="412"/>
        <v>2018</v>
      </c>
      <c r="L2906">
        <f t="shared" si="413"/>
        <v>7</v>
      </c>
    </row>
    <row r="2907" spans="1:12" x14ac:dyDescent="0.2">
      <c r="A2907" s="1">
        <v>80195962</v>
      </c>
      <c r="B2907" s="16">
        <v>43301</v>
      </c>
      <c r="C2907" t="s">
        <v>9042</v>
      </c>
      <c r="D2907" s="16">
        <f t="shared" si="405"/>
        <v>43301</v>
      </c>
      <c r="E2907" s="13" t="str">
        <f t="shared" si="406"/>
        <v>20-7-2018</v>
      </c>
      <c r="F2907">
        <f t="shared" si="407"/>
        <v>5</v>
      </c>
      <c r="G2907" t="str">
        <f t="shared" si="408"/>
        <v>July</v>
      </c>
      <c r="H2907" t="str">
        <f t="shared" si="409"/>
        <v>20, 2018</v>
      </c>
      <c r="I2907" t="str">
        <f t="shared" si="410"/>
        <v>20</v>
      </c>
      <c r="J2907">
        <f t="shared" si="411"/>
        <v>4</v>
      </c>
      <c r="K2907" t="str">
        <f t="shared" si="412"/>
        <v>2018</v>
      </c>
      <c r="L2907">
        <f t="shared" si="413"/>
        <v>7</v>
      </c>
    </row>
    <row r="2908" spans="1:12" x14ac:dyDescent="0.2">
      <c r="A2908" s="1">
        <v>80185070</v>
      </c>
      <c r="B2908" s="16">
        <v>43301</v>
      </c>
      <c r="C2908" t="s">
        <v>9042</v>
      </c>
      <c r="D2908" s="16">
        <f t="shared" si="405"/>
        <v>43301</v>
      </c>
      <c r="E2908" s="13" t="str">
        <f t="shared" si="406"/>
        <v>20-7-2018</v>
      </c>
      <c r="F2908">
        <f t="shared" si="407"/>
        <v>5</v>
      </c>
      <c r="G2908" t="str">
        <f t="shared" si="408"/>
        <v>July</v>
      </c>
      <c r="H2908" t="str">
        <f t="shared" si="409"/>
        <v>20, 2018</v>
      </c>
      <c r="I2908" t="str">
        <f t="shared" si="410"/>
        <v>20</v>
      </c>
      <c r="J2908">
        <f t="shared" si="411"/>
        <v>4</v>
      </c>
      <c r="K2908" t="str">
        <f t="shared" si="412"/>
        <v>2018</v>
      </c>
      <c r="L2908">
        <f t="shared" si="413"/>
        <v>7</v>
      </c>
    </row>
    <row r="2909" spans="1:12" x14ac:dyDescent="0.2">
      <c r="A2909" s="1">
        <v>80138672</v>
      </c>
      <c r="B2909" s="16">
        <v>43301</v>
      </c>
      <c r="C2909" t="s">
        <v>9042</v>
      </c>
      <c r="D2909" s="16">
        <f t="shared" si="405"/>
        <v>43301</v>
      </c>
      <c r="E2909" s="13" t="str">
        <f t="shared" si="406"/>
        <v>20-7-2018</v>
      </c>
      <c r="F2909">
        <f t="shared" si="407"/>
        <v>5</v>
      </c>
      <c r="G2909" t="str">
        <f t="shared" si="408"/>
        <v>July</v>
      </c>
      <c r="H2909" t="str">
        <f t="shared" si="409"/>
        <v>20, 2018</v>
      </c>
      <c r="I2909" t="str">
        <f t="shared" si="410"/>
        <v>20</v>
      </c>
      <c r="J2909">
        <f t="shared" si="411"/>
        <v>4</v>
      </c>
      <c r="K2909" t="str">
        <f t="shared" si="412"/>
        <v>2018</v>
      </c>
      <c r="L2909">
        <f t="shared" si="413"/>
        <v>7</v>
      </c>
    </row>
    <row r="2910" spans="1:12" x14ac:dyDescent="0.2">
      <c r="A2910" s="1">
        <v>80186829</v>
      </c>
      <c r="B2910" s="16">
        <v>43301</v>
      </c>
      <c r="C2910" t="s">
        <v>9042</v>
      </c>
      <c r="D2910" s="16">
        <f t="shared" si="405"/>
        <v>43301</v>
      </c>
      <c r="E2910" s="13" t="str">
        <f t="shared" si="406"/>
        <v>20-7-2018</v>
      </c>
      <c r="F2910">
        <f t="shared" si="407"/>
        <v>5</v>
      </c>
      <c r="G2910" t="str">
        <f t="shared" si="408"/>
        <v>July</v>
      </c>
      <c r="H2910" t="str">
        <f t="shared" si="409"/>
        <v>20, 2018</v>
      </c>
      <c r="I2910" t="str">
        <f t="shared" si="410"/>
        <v>20</v>
      </c>
      <c r="J2910">
        <f t="shared" si="411"/>
        <v>4</v>
      </c>
      <c r="K2910" t="str">
        <f t="shared" si="412"/>
        <v>2018</v>
      </c>
      <c r="L2910">
        <f t="shared" si="413"/>
        <v>7</v>
      </c>
    </row>
    <row r="2911" spans="1:12" x14ac:dyDescent="0.2">
      <c r="A2911" s="1">
        <v>80013547</v>
      </c>
      <c r="B2911" s="16">
        <v>43301</v>
      </c>
      <c r="C2911" t="s">
        <v>9042</v>
      </c>
      <c r="D2911" s="16">
        <f t="shared" si="405"/>
        <v>43301</v>
      </c>
      <c r="E2911" s="13" t="str">
        <f t="shared" si="406"/>
        <v>20-7-2018</v>
      </c>
      <c r="F2911">
        <f t="shared" si="407"/>
        <v>5</v>
      </c>
      <c r="G2911" t="str">
        <f t="shared" si="408"/>
        <v>July</v>
      </c>
      <c r="H2911" t="str">
        <f t="shared" si="409"/>
        <v>20, 2018</v>
      </c>
      <c r="I2911" t="str">
        <f t="shared" si="410"/>
        <v>20</v>
      </c>
      <c r="J2911">
        <f t="shared" si="411"/>
        <v>4</v>
      </c>
      <c r="K2911" t="str">
        <f t="shared" si="412"/>
        <v>2018</v>
      </c>
      <c r="L2911">
        <f t="shared" si="413"/>
        <v>7</v>
      </c>
    </row>
    <row r="2912" spans="1:12" x14ac:dyDescent="0.2">
      <c r="A2912" s="1">
        <v>80115874</v>
      </c>
      <c r="B2912" s="16">
        <v>42936</v>
      </c>
      <c r="C2912" t="s">
        <v>9062</v>
      </c>
      <c r="D2912" s="16">
        <f t="shared" si="405"/>
        <v>42936</v>
      </c>
      <c r="E2912" s="13" t="str">
        <f t="shared" si="406"/>
        <v>20-7-2017</v>
      </c>
      <c r="F2912">
        <f t="shared" si="407"/>
        <v>5</v>
      </c>
      <c r="G2912" t="str">
        <f t="shared" si="408"/>
        <v>July</v>
      </c>
      <c r="H2912" t="str">
        <f t="shared" si="409"/>
        <v>20, 2017</v>
      </c>
      <c r="I2912" t="str">
        <f t="shared" si="410"/>
        <v>20</v>
      </c>
      <c r="J2912">
        <f t="shared" si="411"/>
        <v>4</v>
      </c>
      <c r="K2912" t="str">
        <f t="shared" si="412"/>
        <v>2017</v>
      </c>
      <c r="L2912">
        <f t="shared" si="413"/>
        <v>7</v>
      </c>
    </row>
    <row r="2913" spans="1:12" x14ac:dyDescent="0.2">
      <c r="A2913" s="1">
        <v>80191000</v>
      </c>
      <c r="B2913" s="16">
        <v>42936</v>
      </c>
      <c r="C2913" t="s">
        <v>9062</v>
      </c>
      <c r="D2913" s="16">
        <f t="shared" si="405"/>
        <v>42936</v>
      </c>
      <c r="E2913" s="13" t="str">
        <f t="shared" si="406"/>
        <v>20-7-2017</v>
      </c>
      <c r="F2913">
        <f t="shared" si="407"/>
        <v>5</v>
      </c>
      <c r="G2913" t="str">
        <f t="shared" si="408"/>
        <v>July</v>
      </c>
      <c r="H2913" t="str">
        <f t="shared" si="409"/>
        <v>20, 2017</v>
      </c>
      <c r="I2913" t="str">
        <f t="shared" si="410"/>
        <v>20</v>
      </c>
      <c r="J2913">
        <f t="shared" si="411"/>
        <v>4</v>
      </c>
      <c r="K2913" t="str">
        <f t="shared" si="412"/>
        <v>2017</v>
      </c>
      <c r="L2913">
        <f t="shared" si="413"/>
        <v>7</v>
      </c>
    </row>
    <row r="2914" spans="1:12" x14ac:dyDescent="0.2">
      <c r="A2914" s="1">
        <v>70242629</v>
      </c>
      <c r="B2914" s="16">
        <v>41110</v>
      </c>
      <c r="C2914" t="s">
        <v>9067</v>
      </c>
      <c r="D2914" s="16">
        <f t="shared" si="405"/>
        <v>41110</v>
      </c>
      <c r="E2914" s="13" t="str">
        <f t="shared" si="406"/>
        <v>20-7-2012</v>
      </c>
      <c r="F2914">
        <f t="shared" si="407"/>
        <v>5</v>
      </c>
      <c r="G2914" t="str">
        <f t="shared" si="408"/>
        <v>July</v>
      </c>
      <c r="H2914" t="str">
        <f t="shared" si="409"/>
        <v>20, 2012</v>
      </c>
      <c r="I2914" t="str">
        <f t="shared" si="410"/>
        <v>20</v>
      </c>
      <c r="J2914">
        <f t="shared" si="411"/>
        <v>4</v>
      </c>
      <c r="K2914" t="str">
        <f t="shared" si="412"/>
        <v>2012</v>
      </c>
      <c r="L2914">
        <f t="shared" si="413"/>
        <v>7</v>
      </c>
    </row>
    <row r="2915" spans="1:12" x14ac:dyDescent="0.2">
      <c r="A2915" s="1">
        <v>80242137</v>
      </c>
      <c r="B2915" s="16">
        <v>43648</v>
      </c>
      <c r="C2915" t="s">
        <v>9071</v>
      </c>
      <c r="D2915" s="16">
        <f t="shared" si="405"/>
        <v>43648</v>
      </c>
      <c r="E2915" s="13" t="str">
        <f t="shared" si="406"/>
        <v>2-7-2019</v>
      </c>
      <c r="F2915">
        <f t="shared" si="407"/>
        <v>5</v>
      </c>
      <c r="G2915" t="str">
        <f t="shared" si="408"/>
        <v>July</v>
      </c>
      <c r="H2915" t="str">
        <f t="shared" si="409"/>
        <v>2, 2019</v>
      </c>
      <c r="I2915" t="str">
        <f t="shared" si="410"/>
        <v>2</v>
      </c>
      <c r="J2915">
        <f t="shared" si="411"/>
        <v>3</v>
      </c>
      <c r="K2915" t="str">
        <f t="shared" si="412"/>
        <v>2019</v>
      </c>
      <c r="L2915">
        <f t="shared" si="413"/>
        <v>7</v>
      </c>
    </row>
    <row r="2916" spans="1:12" x14ac:dyDescent="0.2">
      <c r="A2916" s="1">
        <v>80241590</v>
      </c>
      <c r="B2916" s="16">
        <v>43648</v>
      </c>
      <c r="C2916" t="s">
        <v>9071</v>
      </c>
      <c r="D2916" s="16">
        <f t="shared" si="405"/>
        <v>43648</v>
      </c>
      <c r="E2916" s="13" t="str">
        <f t="shared" si="406"/>
        <v>2-7-2019</v>
      </c>
      <c r="F2916">
        <f t="shared" si="407"/>
        <v>5</v>
      </c>
      <c r="G2916" t="str">
        <f t="shared" si="408"/>
        <v>July</v>
      </c>
      <c r="H2916" t="str">
        <f t="shared" si="409"/>
        <v>2, 2019</v>
      </c>
      <c r="I2916" t="str">
        <f t="shared" si="410"/>
        <v>2</v>
      </c>
      <c r="J2916">
        <f t="shared" si="411"/>
        <v>3</v>
      </c>
      <c r="K2916" t="str">
        <f t="shared" si="412"/>
        <v>2019</v>
      </c>
      <c r="L2916">
        <f t="shared" si="413"/>
        <v>7</v>
      </c>
    </row>
    <row r="2917" spans="1:12" x14ac:dyDescent="0.2">
      <c r="A2917" s="1">
        <v>81072109</v>
      </c>
      <c r="B2917" s="16">
        <v>43648</v>
      </c>
      <c r="C2917" t="s">
        <v>9071</v>
      </c>
      <c r="D2917" s="16">
        <f t="shared" si="405"/>
        <v>43648</v>
      </c>
      <c r="E2917" s="13" t="str">
        <f t="shared" si="406"/>
        <v>2-7-2019</v>
      </c>
      <c r="F2917">
        <f t="shared" si="407"/>
        <v>5</v>
      </c>
      <c r="G2917" t="str">
        <f t="shared" si="408"/>
        <v>July</v>
      </c>
      <c r="H2917" t="str">
        <f t="shared" si="409"/>
        <v>2, 2019</v>
      </c>
      <c r="I2917" t="str">
        <f t="shared" si="410"/>
        <v>2</v>
      </c>
      <c r="J2917">
        <f t="shared" si="411"/>
        <v>3</v>
      </c>
      <c r="K2917" t="str">
        <f t="shared" si="412"/>
        <v>2019</v>
      </c>
      <c r="L2917">
        <f t="shared" si="413"/>
        <v>7</v>
      </c>
    </row>
    <row r="2918" spans="1:12" x14ac:dyDescent="0.2">
      <c r="A2918" s="1">
        <v>80244472</v>
      </c>
      <c r="B2918" s="16">
        <v>43283</v>
      </c>
      <c r="C2918" t="s">
        <v>9079</v>
      </c>
      <c r="D2918" s="16">
        <f t="shared" si="405"/>
        <v>43283</v>
      </c>
      <c r="E2918" s="13" t="str">
        <f t="shared" si="406"/>
        <v>2-7-2018</v>
      </c>
      <c r="F2918">
        <f t="shared" si="407"/>
        <v>5</v>
      </c>
      <c r="G2918" t="str">
        <f t="shared" si="408"/>
        <v>July</v>
      </c>
      <c r="H2918" t="str">
        <f t="shared" si="409"/>
        <v>2, 2018</v>
      </c>
      <c r="I2918" t="str">
        <f t="shared" si="410"/>
        <v>2</v>
      </c>
      <c r="J2918">
        <f t="shared" si="411"/>
        <v>3</v>
      </c>
      <c r="K2918" t="str">
        <f t="shared" si="412"/>
        <v>2018</v>
      </c>
      <c r="L2918">
        <f t="shared" si="413"/>
        <v>7</v>
      </c>
    </row>
    <row r="2919" spans="1:12" x14ac:dyDescent="0.2">
      <c r="A2919" s="1">
        <v>80190463</v>
      </c>
      <c r="B2919" s="16">
        <v>43283</v>
      </c>
      <c r="C2919" t="s">
        <v>9079</v>
      </c>
      <c r="D2919" s="16">
        <f t="shared" si="405"/>
        <v>43283</v>
      </c>
      <c r="E2919" s="13" t="str">
        <f t="shared" si="406"/>
        <v>2-7-2018</v>
      </c>
      <c r="F2919">
        <f t="shared" si="407"/>
        <v>5</v>
      </c>
      <c r="G2919" t="str">
        <f t="shared" si="408"/>
        <v>July</v>
      </c>
      <c r="H2919" t="str">
        <f t="shared" si="409"/>
        <v>2, 2018</v>
      </c>
      <c r="I2919" t="str">
        <f t="shared" si="410"/>
        <v>2</v>
      </c>
      <c r="J2919">
        <f t="shared" si="411"/>
        <v>3</v>
      </c>
      <c r="K2919" t="str">
        <f t="shared" si="412"/>
        <v>2018</v>
      </c>
      <c r="L2919">
        <f t="shared" si="413"/>
        <v>7</v>
      </c>
    </row>
    <row r="2920" spans="1:12" x14ac:dyDescent="0.2">
      <c r="A2920" s="1">
        <v>80164164</v>
      </c>
      <c r="B2920" s="16">
        <v>42918</v>
      </c>
      <c r="C2920" t="s">
        <v>9088</v>
      </c>
      <c r="D2920" s="16">
        <f t="shared" si="405"/>
        <v>42918</v>
      </c>
      <c r="E2920" s="13" t="str">
        <f t="shared" si="406"/>
        <v>2-7-2017</v>
      </c>
      <c r="F2920">
        <f t="shared" si="407"/>
        <v>5</v>
      </c>
      <c r="G2920" t="str">
        <f t="shared" si="408"/>
        <v>July</v>
      </c>
      <c r="H2920" t="str">
        <f t="shared" si="409"/>
        <v>2, 2017</v>
      </c>
      <c r="I2920" t="str">
        <f t="shared" si="410"/>
        <v>2</v>
      </c>
      <c r="J2920">
        <f t="shared" si="411"/>
        <v>3</v>
      </c>
      <c r="K2920" t="str">
        <f t="shared" si="412"/>
        <v>2017</v>
      </c>
      <c r="L2920">
        <f t="shared" si="413"/>
        <v>7</v>
      </c>
    </row>
    <row r="2921" spans="1:12" x14ac:dyDescent="0.2">
      <c r="A2921" s="1">
        <v>80997613</v>
      </c>
      <c r="B2921" s="16">
        <v>43665</v>
      </c>
      <c r="C2921" t="s">
        <v>9092</v>
      </c>
      <c r="D2921" s="16">
        <f t="shared" si="405"/>
        <v>43665</v>
      </c>
      <c r="E2921" s="13" t="str">
        <f t="shared" si="406"/>
        <v>19-7-2019</v>
      </c>
      <c r="F2921">
        <f t="shared" si="407"/>
        <v>5</v>
      </c>
      <c r="G2921" t="str">
        <f t="shared" si="408"/>
        <v>July</v>
      </c>
      <c r="H2921" t="str">
        <f t="shared" si="409"/>
        <v>19, 2019</v>
      </c>
      <c r="I2921" t="str">
        <f t="shared" si="410"/>
        <v>19</v>
      </c>
      <c r="J2921">
        <f t="shared" si="411"/>
        <v>4</v>
      </c>
      <c r="K2921" t="str">
        <f t="shared" si="412"/>
        <v>2019</v>
      </c>
      <c r="L2921">
        <f t="shared" si="413"/>
        <v>7</v>
      </c>
    </row>
    <row r="2922" spans="1:12" x14ac:dyDescent="0.2">
      <c r="A2922" s="1">
        <v>81092325</v>
      </c>
      <c r="B2922" s="16">
        <v>43665</v>
      </c>
      <c r="C2922" t="s">
        <v>9092</v>
      </c>
      <c r="D2922" s="16">
        <f t="shared" si="405"/>
        <v>43665</v>
      </c>
      <c r="E2922" s="13" t="str">
        <f t="shared" si="406"/>
        <v>19-7-2019</v>
      </c>
      <c r="F2922">
        <f t="shared" si="407"/>
        <v>5</v>
      </c>
      <c r="G2922" t="str">
        <f t="shared" si="408"/>
        <v>July</v>
      </c>
      <c r="H2922" t="str">
        <f t="shared" si="409"/>
        <v>19, 2019</v>
      </c>
      <c r="I2922" t="str">
        <f t="shared" si="410"/>
        <v>19</v>
      </c>
      <c r="J2922">
        <f t="shared" si="411"/>
        <v>4</v>
      </c>
      <c r="K2922" t="str">
        <f t="shared" si="412"/>
        <v>2019</v>
      </c>
      <c r="L2922">
        <f t="shared" si="413"/>
        <v>7</v>
      </c>
    </row>
    <row r="2923" spans="1:12" x14ac:dyDescent="0.2">
      <c r="A2923" s="1">
        <v>80186926</v>
      </c>
      <c r="B2923" s="16">
        <v>43665</v>
      </c>
      <c r="C2923" t="s">
        <v>9092</v>
      </c>
      <c r="D2923" s="16">
        <f t="shared" si="405"/>
        <v>43665</v>
      </c>
      <c r="E2923" s="13" t="str">
        <f t="shared" si="406"/>
        <v>19-7-2019</v>
      </c>
      <c r="F2923">
        <f t="shared" si="407"/>
        <v>5</v>
      </c>
      <c r="G2923" t="str">
        <f t="shared" si="408"/>
        <v>July</v>
      </c>
      <c r="H2923" t="str">
        <f t="shared" si="409"/>
        <v>19, 2019</v>
      </c>
      <c r="I2923" t="str">
        <f t="shared" si="410"/>
        <v>19</v>
      </c>
      <c r="J2923">
        <f t="shared" si="411"/>
        <v>4</v>
      </c>
      <c r="K2923" t="str">
        <f t="shared" si="412"/>
        <v>2019</v>
      </c>
      <c r="L2923">
        <f t="shared" si="413"/>
        <v>7</v>
      </c>
    </row>
    <row r="2924" spans="1:12" x14ac:dyDescent="0.2">
      <c r="A2924" s="1">
        <v>80996338</v>
      </c>
      <c r="B2924" s="16">
        <v>43665</v>
      </c>
      <c r="C2924" t="s">
        <v>9092</v>
      </c>
      <c r="D2924" s="16">
        <f t="shared" si="405"/>
        <v>43665</v>
      </c>
      <c r="E2924" s="13" t="str">
        <f t="shared" si="406"/>
        <v>19-7-2019</v>
      </c>
      <c r="F2924">
        <f t="shared" si="407"/>
        <v>5</v>
      </c>
      <c r="G2924" t="str">
        <f t="shared" si="408"/>
        <v>July</v>
      </c>
      <c r="H2924" t="str">
        <f t="shared" si="409"/>
        <v>19, 2019</v>
      </c>
      <c r="I2924" t="str">
        <f t="shared" si="410"/>
        <v>19</v>
      </c>
      <c r="J2924">
        <f t="shared" si="411"/>
        <v>4</v>
      </c>
      <c r="K2924" t="str">
        <f t="shared" si="412"/>
        <v>2019</v>
      </c>
      <c r="L2924">
        <f t="shared" si="413"/>
        <v>7</v>
      </c>
    </row>
    <row r="2925" spans="1:12" x14ac:dyDescent="0.2">
      <c r="A2925" s="1">
        <v>80230423</v>
      </c>
      <c r="B2925" s="16">
        <v>43300</v>
      </c>
      <c r="C2925" t="s">
        <v>9102</v>
      </c>
      <c r="D2925" s="16">
        <f t="shared" si="405"/>
        <v>43300</v>
      </c>
      <c r="E2925" s="13" t="str">
        <f t="shared" si="406"/>
        <v>19-7-2018</v>
      </c>
      <c r="F2925">
        <f t="shared" si="407"/>
        <v>5</v>
      </c>
      <c r="G2925" t="str">
        <f t="shared" si="408"/>
        <v>July</v>
      </c>
      <c r="H2925" t="str">
        <f t="shared" si="409"/>
        <v>19, 2018</v>
      </c>
      <c r="I2925" t="str">
        <f t="shared" si="410"/>
        <v>19</v>
      </c>
      <c r="J2925">
        <f t="shared" si="411"/>
        <v>4</v>
      </c>
      <c r="K2925" t="str">
        <f t="shared" si="412"/>
        <v>2018</v>
      </c>
      <c r="L2925">
        <f t="shared" si="413"/>
        <v>7</v>
      </c>
    </row>
    <row r="2926" spans="1:12" x14ac:dyDescent="0.2">
      <c r="A2926" s="1">
        <v>70053885</v>
      </c>
      <c r="B2926" s="16">
        <v>43300</v>
      </c>
      <c r="C2926" t="s">
        <v>9102</v>
      </c>
      <c r="D2926" s="16">
        <f t="shared" si="405"/>
        <v>43300</v>
      </c>
      <c r="E2926" s="13" t="str">
        <f t="shared" si="406"/>
        <v>19-7-2018</v>
      </c>
      <c r="F2926">
        <f t="shared" si="407"/>
        <v>5</v>
      </c>
      <c r="G2926" t="str">
        <f t="shared" si="408"/>
        <v>July</v>
      </c>
      <c r="H2926" t="str">
        <f t="shared" si="409"/>
        <v>19, 2018</v>
      </c>
      <c r="I2926" t="str">
        <f t="shared" si="410"/>
        <v>19</v>
      </c>
      <c r="J2926">
        <f t="shared" si="411"/>
        <v>4</v>
      </c>
      <c r="K2926" t="str">
        <f t="shared" si="412"/>
        <v>2018</v>
      </c>
      <c r="L2926">
        <f t="shared" si="413"/>
        <v>7</v>
      </c>
    </row>
    <row r="2927" spans="1:12" x14ac:dyDescent="0.2">
      <c r="A2927" s="1">
        <v>70301275</v>
      </c>
      <c r="B2927" s="16">
        <v>43300</v>
      </c>
      <c r="C2927" t="s">
        <v>9102</v>
      </c>
      <c r="D2927" s="16">
        <f t="shared" si="405"/>
        <v>43300</v>
      </c>
      <c r="E2927" s="13" t="str">
        <f t="shared" si="406"/>
        <v>19-7-2018</v>
      </c>
      <c r="F2927">
        <f t="shared" si="407"/>
        <v>5</v>
      </c>
      <c r="G2927" t="str">
        <f t="shared" si="408"/>
        <v>July</v>
      </c>
      <c r="H2927" t="str">
        <f t="shared" si="409"/>
        <v>19, 2018</v>
      </c>
      <c r="I2927" t="str">
        <f t="shared" si="410"/>
        <v>19</v>
      </c>
      <c r="J2927">
        <f t="shared" si="411"/>
        <v>4</v>
      </c>
      <c r="K2927" t="str">
        <f t="shared" si="412"/>
        <v>2018</v>
      </c>
      <c r="L2927">
        <f t="shared" si="413"/>
        <v>7</v>
      </c>
    </row>
    <row r="2928" spans="1:12" x14ac:dyDescent="0.2">
      <c r="A2928" s="1">
        <v>80073823</v>
      </c>
      <c r="B2928" s="16">
        <v>43300</v>
      </c>
      <c r="C2928" t="s">
        <v>9102</v>
      </c>
      <c r="D2928" s="16">
        <f t="shared" si="405"/>
        <v>43300</v>
      </c>
      <c r="E2928" s="13" t="str">
        <f t="shared" si="406"/>
        <v>19-7-2018</v>
      </c>
      <c r="F2928">
        <f t="shared" si="407"/>
        <v>5</v>
      </c>
      <c r="G2928" t="str">
        <f t="shared" si="408"/>
        <v>July</v>
      </c>
      <c r="H2928" t="str">
        <f t="shared" si="409"/>
        <v>19, 2018</v>
      </c>
      <c r="I2928" t="str">
        <f t="shared" si="410"/>
        <v>19</v>
      </c>
      <c r="J2928">
        <f t="shared" si="411"/>
        <v>4</v>
      </c>
      <c r="K2928" t="str">
        <f t="shared" si="412"/>
        <v>2018</v>
      </c>
      <c r="L2928">
        <f t="shared" si="413"/>
        <v>7</v>
      </c>
    </row>
    <row r="2929" spans="1:12" x14ac:dyDescent="0.2">
      <c r="A2929" s="1">
        <v>70299859</v>
      </c>
      <c r="B2929" s="16">
        <v>43300</v>
      </c>
      <c r="C2929" t="s">
        <v>9102</v>
      </c>
      <c r="D2929" s="16">
        <f t="shared" si="405"/>
        <v>43300</v>
      </c>
      <c r="E2929" s="13" t="str">
        <f t="shared" si="406"/>
        <v>19-7-2018</v>
      </c>
      <c r="F2929">
        <f t="shared" si="407"/>
        <v>5</v>
      </c>
      <c r="G2929" t="str">
        <f t="shared" si="408"/>
        <v>July</v>
      </c>
      <c r="H2929" t="str">
        <f t="shared" si="409"/>
        <v>19, 2018</v>
      </c>
      <c r="I2929" t="str">
        <f t="shared" si="410"/>
        <v>19</v>
      </c>
      <c r="J2929">
        <f t="shared" si="411"/>
        <v>4</v>
      </c>
      <c r="K2929" t="str">
        <f t="shared" si="412"/>
        <v>2018</v>
      </c>
      <c r="L2929">
        <f t="shared" si="413"/>
        <v>7</v>
      </c>
    </row>
    <row r="2930" spans="1:12" x14ac:dyDescent="0.2">
      <c r="A2930" s="1">
        <v>80027378</v>
      </c>
      <c r="B2930" s="16">
        <v>43300</v>
      </c>
      <c r="C2930" t="s">
        <v>9102</v>
      </c>
      <c r="D2930" s="16">
        <f t="shared" si="405"/>
        <v>43300</v>
      </c>
      <c r="E2930" s="13" t="str">
        <f t="shared" si="406"/>
        <v>19-7-2018</v>
      </c>
      <c r="F2930">
        <f t="shared" si="407"/>
        <v>5</v>
      </c>
      <c r="G2930" t="str">
        <f t="shared" si="408"/>
        <v>July</v>
      </c>
      <c r="H2930" t="str">
        <f t="shared" si="409"/>
        <v>19, 2018</v>
      </c>
      <c r="I2930" t="str">
        <f t="shared" si="410"/>
        <v>19</v>
      </c>
      <c r="J2930">
        <f t="shared" si="411"/>
        <v>4</v>
      </c>
      <c r="K2930" t="str">
        <f t="shared" si="412"/>
        <v>2018</v>
      </c>
      <c r="L2930">
        <f t="shared" si="413"/>
        <v>7</v>
      </c>
    </row>
    <row r="2931" spans="1:12" x14ac:dyDescent="0.2">
      <c r="A2931" s="1">
        <v>70266679</v>
      </c>
      <c r="B2931" s="16">
        <v>43300</v>
      </c>
      <c r="C2931" t="s">
        <v>9102</v>
      </c>
      <c r="D2931" s="16">
        <f t="shared" si="405"/>
        <v>43300</v>
      </c>
      <c r="E2931" s="13" t="str">
        <f t="shared" si="406"/>
        <v>19-7-2018</v>
      </c>
      <c r="F2931">
        <f t="shared" si="407"/>
        <v>5</v>
      </c>
      <c r="G2931" t="str">
        <f t="shared" si="408"/>
        <v>July</v>
      </c>
      <c r="H2931" t="str">
        <f t="shared" si="409"/>
        <v>19, 2018</v>
      </c>
      <c r="I2931" t="str">
        <f t="shared" si="410"/>
        <v>19</v>
      </c>
      <c r="J2931">
        <f t="shared" si="411"/>
        <v>4</v>
      </c>
      <c r="K2931" t="str">
        <f t="shared" si="412"/>
        <v>2018</v>
      </c>
      <c r="L2931">
        <f t="shared" si="413"/>
        <v>7</v>
      </c>
    </row>
    <row r="2932" spans="1:12" x14ac:dyDescent="0.2">
      <c r="A2932" s="1">
        <v>1005494</v>
      </c>
      <c r="B2932" s="16">
        <v>43300</v>
      </c>
      <c r="C2932" t="s">
        <v>9102</v>
      </c>
      <c r="D2932" s="16">
        <f t="shared" si="405"/>
        <v>43300</v>
      </c>
      <c r="E2932" s="13" t="str">
        <f t="shared" si="406"/>
        <v>19-7-2018</v>
      </c>
      <c r="F2932">
        <f t="shared" si="407"/>
        <v>5</v>
      </c>
      <c r="G2932" t="str">
        <f t="shared" si="408"/>
        <v>July</v>
      </c>
      <c r="H2932" t="str">
        <f t="shared" si="409"/>
        <v>19, 2018</v>
      </c>
      <c r="I2932" t="str">
        <f t="shared" si="410"/>
        <v>19</v>
      </c>
      <c r="J2932">
        <f t="shared" si="411"/>
        <v>4</v>
      </c>
      <c r="K2932" t="str">
        <f t="shared" si="412"/>
        <v>2018</v>
      </c>
      <c r="L2932">
        <f t="shared" si="413"/>
        <v>7</v>
      </c>
    </row>
    <row r="2933" spans="1:12" x14ac:dyDescent="0.2">
      <c r="A2933" s="1">
        <v>81116487</v>
      </c>
      <c r="B2933" s="16">
        <v>43664</v>
      </c>
      <c r="C2933" t="s">
        <v>9125</v>
      </c>
      <c r="D2933" s="16">
        <f t="shared" si="405"/>
        <v>43664</v>
      </c>
      <c r="E2933" s="13" t="str">
        <f t="shared" si="406"/>
        <v>18-7-2019</v>
      </c>
      <c r="F2933">
        <f t="shared" si="407"/>
        <v>5</v>
      </c>
      <c r="G2933" t="str">
        <f t="shared" si="408"/>
        <v>July</v>
      </c>
      <c r="H2933" t="str">
        <f t="shared" si="409"/>
        <v>18, 2019</v>
      </c>
      <c r="I2933" t="str">
        <f t="shared" si="410"/>
        <v>18</v>
      </c>
      <c r="J2933">
        <f t="shared" si="411"/>
        <v>4</v>
      </c>
      <c r="K2933" t="str">
        <f t="shared" si="412"/>
        <v>2019</v>
      </c>
      <c r="L2933">
        <f t="shared" si="413"/>
        <v>7</v>
      </c>
    </row>
    <row r="2934" spans="1:12" x14ac:dyDescent="0.2">
      <c r="A2934" s="1">
        <v>80998968</v>
      </c>
      <c r="B2934" s="16">
        <v>43664</v>
      </c>
      <c r="C2934" t="s">
        <v>9125</v>
      </c>
      <c r="D2934" s="16">
        <f t="shared" si="405"/>
        <v>43664</v>
      </c>
      <c r="E2934" s="13" t="str">
        <f t="shared" si="406"/>
        <v>18-7-2019</v>
      </c>
      <c r="F2934">
        <f t="shared" si="407"/>
        <v>5</v>
      </c>
      <c r="G2934" t="str">
        <f t="shared" si="408"/>
        <v>July</v>
      </c>
      <c r="H2934" t="str">
        <f t="shared" si="409"/>
        <v>18, 2019</v>
      </c>
      <c r="I2934" t="str">
        <f t="shared" si="410"/>
        <v>18</v>
      </c>
      <c r="J2934">
        <f t="shared" si="411"/>
        <v>4</v>
      </c>
      <c r="K2934" t="str">
        <f t="shared" si="412"/>
        <v>2019</v>
      </c>
      <c r="L2934">
        <f t="shared" si="413"/>
        <v>7</v>
      </c>
    </row>
    <row r="2935" spans="1:12" x14ac:dyDescent="0.2">
      <c r="A2935" s="1">
        <v>70272893</v>
      </c>
      <c r="B2935" s="16">
        <v>43664</v>
      </c>
      <c r="C2935" t="s">
        <v>9125</v>
      </c>
      <c r="D2935" s="16">
        <f t="shared" si="405"/>
        <v>43664</v>
      </c>
      <c r="E2935" s="13" t="str">
        <f t="shared" si="406"/>
        <v>18-7-2019</v>
      </c>
      <c r="F2935">
        <f t="shared" si="407"/>
        <v>5</v>
      </c>
      <c r="G2935" t="str">
        <f t="shared" si="408"/>
        <v>July</v>
      </c>
      <c r="H2935" t="str">
        <f t="shared" si="409"/>
        <v>18, 2019</v>
      </c>
      <c r="I2935" t="str">
        <f t="shared" si="410"/>
        <v>18</v>
      </c>
      <c r="J2935">
        <f t="shared" si="411"/>
        <v>4</v>
      </c>
      <c r="K2935" t="str">
        <f t="shared" si="412"/>
        <v>2019</v>
      </c>
      <c r="L2935">
        <f t="shared" si="413"/>
        <v>7</v>
      </c>
    </row>
    <row r="2936" spans="1:12" x14ac:dyDescent="0.2">
      <c r="A2936" s="1">
        <v>80233223</v>
      </c>
      <c r="B2936" s="16">
        <v>43299</v>
      </c>
      <c r="C2936" t="s">
        <v>9134</v>
      </c>
      <c r="D2936" s="16">
        <f t="shared" si="405"/>
        <v>43299</v>
      </c>
      <c r="E2936" s="13" t="str">
        <f t="shared" si="406"/>
        <v>18-7-2018</v>
      </c>
      <c r="F2936">
        <f t="shared" si="407"/>
        <v>5</v>
      </c>
      <c r="G2936" t="str">
        <f t="shared" si="408"/>
        <v>July</v>
      </c>
      <c r="H2936" t="str">
        <f t="shared" si="409"/>
        <v>18, 2018</v>
      </c>
      <c r="I2936" t="str">
        <f t="shared" si="410"/>
        <v>18</v>
      </c>
      <c r="J2936">
        <f t="shared" si="411"/>
        <v>4</v>
      </c>
      <c r="K2936" t="str">
        <f t="shared" si="412"/>
        <v>2018</v>
      </c>
      <c r="L2936">
        <f t="shared" si="413"/>
        <v>7</v>
      </c>
    </row>
    <row r="2937" spans="1:12" x14ac:dyDescent="0.2">
      <c r="A2937" s="1">
        <v>80232891</v>
      </c>
      <c r="B2937" s="16">
        <v>43299</v>
      </c>
      <c r="C2937" t="s">
        <v>9134</v>
      </c>
      <c r="D2937" s="16">
        <f t="shared" si="405"/>
        <v>43299</v>
      </c>
      <c r="E2937" s="13" t="str">
        <f t="shared" si="406"/>
        <v>18-7-2018</v>
      </c>
      <c r="F2937">
        <f t="shared" si="407"/>
        <v>5</v>
      </c>
      <c r="G2937" t="str">
        <f t="shared" si="408"/>
        <v>July</v>
      </c>
      <c r="H2937" t="str">
        <f t="shared" si="409"/>
        <v>18, 2018</v>
      </c>
      <c r="I2937" t="str">
        <f t="shared" si="410"/>
        <v>18</v>
      </c>
      <c r="J2937">
        <f t="shared" si="411"/>
        <v>4</v>
      </c>
      <c r="K2937" t="str">
        <f t="shared" si="412"/>
        <v>2018</v>
      </c>
      <c r="L2937">
        <f t="shared" si="413"/>
        <v>7</v>
      </c>
    </row>
    <row r="2938" spans="1:12" x14ac:dyDescent="0.2">
      <c r="A2938" s="1">
        <v>80180376</v>
      </c>
      <c r="B2938" s="16">
        <v>43299</v>
      </c>
      <c r="C2938" t="s">
        <v>9134</v>
      </c>
      <c r="D2938" s="16">
        <f t="shared" si="405"/>
        <v>43299</v>
      </c>
      <c r="E2938" s="13" t="str">
        <f t="shared" si="406"/>
        <v>18-7-2018</v>
      </c>
      <c r="F2938">
        <f t="shared" si="407"/>
        <v>5</v>
      </c>
      <c r="G2938" t="str">
        <f t="shared" si="408"/>
        <v>July</v>
      </c>
      <c r="H2938" t="str">
        <f t="shared" si="409"/>
        <v>18, 2018</v>
      </c>
      <c r="I2938" t="str">
        <f t="shared" si="410"/>
        <v>18</v>
      </c>
      <c r="J2938">
        <f t="shared" si="411"/>
        <v>4</v>
      </c>
      <c r="K2938" t="str">
        <f t="shared" si="412"/>
        <v>2018</v>
      </c>
      <c r="L2938">
        <f t="shared" si="413"/>
        <v>7</v>
      </c>
    </row>
    <row r="2939" spans="1:12" x14ac:dyDescent="0.2">
      <c r="A2939" s="1">
        <v>80183329</v>
      </c>
      <c r="B2939" s="16">
        <v>42934</v>
      </c>
      <c r="C2939" t="s">
        <v>9144</v>
      </c>
      <c r="D2939" s="16">
        <f t="shared" si="405"/>
        <v>42934</v>
      </c>
      <c r="E2939" s="13" t="str">
        <f t="shared" si="406"/>
        <v>18-7-2017</v>
      </c>
      <c r="F2939">
        <f t="shared" si="407"/>
        <v>5</v>
      </c>
      <c r="G2939" t="str">
        <f t="shared" si="408"/>
        <v>July</v>
      </c>
      <c r="H2939" t="str">
        <f t="shared" si="409"/>
        <v>18, 2017</v>
      </c>
      <c r="I2939" t="str">
        <f t="shared" si="410"/>
        <v>18</v>
      </c>
      <c r="J2939">
        <f t="shared" si="411"/>
        <v>4</v>
      </c>
      <c r="K2939" t="str">
        <f t="shared" si="412"/>
        <v>2017</v>
      </c>
      <c r="L2939">
        <f t="shared" si="413"/>
        <v>7</v>
      </c>
    </row>
    <row r="2940" spans="1:12" x14ac:dyDescent="0.2">
      <c r="A2940" s="1">
        <v>80192842</v>
      </c>
      <c r="B2940" s="16">
        <v>42934</v>
      </c>
      <c r="C2940" t="s">
        <v>9144</v>
      </c>
      <c r="D2940" s="16">
        <f t="shared" si="405"/>
        <v>42934</v>
      </c>
      <c r="E2940" s="13" t="str">
        <f t="shared" si="406"/>
        <v>18-7-2017</v>
      </c>
      <c r="F2940">
        <f t="shared" si="407"/>
        <v>5</v>
      </c>
      <c r="G2940" t="str">
        <f t="shared" si="408"/>
        <v>July</v>
      </c>
      <c r="H2940" t="str">
        <f t="shared" si="409"/>
        <v>18, 2017</v>
      </c>
      <c r="I2940" t="str">
        <f t="shared" si="410"/>
        <v>18</v>
      </c>
      <c r="J2940">
        <f t="shared" si="411"/>
        <v>4</v>
      </c>
      <c r="K2940" t="str">
        <f t="shared" si="412"/>
        <v>2017</v>
      </c>
      <c r="L2940">
        <f t="shared" si="413"/>
        <v>7</v>
      </c>
    </row>
    <row r="2941" spans="1:12" x14ac:dyDescent="0.2">
      <c r="A2941" s="1">
        <v>80154884</v>
      </c>
      <c r="B2941" s="16">
        <v>42934</v>
      </c>
      <c r="C2941" t="s">
        <v>9144</v>
      </c>
      <c r="D2941" s="16">
        <f t="shared" si="405"/>
        <v>42934</v>
      </c>
      <c r="E2941" s="13" t="str">
        <f t="shared" si="406"/>
        <v>18-7-2017</v>
      </c>
      <c r="F2941">
        <f t="shared" si="407"/>
        <v>5</v>
      </c>
      <c r="G2941" t="str">
        <f t="shared" si="408"/>
        <v>July</v>
      </c>
      <c r="H2941" t="str">
        <f t="shared" si="409"/>
        <v>18, 2017</v>
      </c>
      <c r="I2941" t="str">
        <f t="shared" si="410"/>
        <v>18</v>
      </c>
      <c r="J2941">
        <f t="shared" si="411"/>
        <v>4</v>
      </c>
      <c r="K2941" t="str">
        <f t="shared" si="412"/>
        <v>2017</v>
      </c>
      <c r="L2941">
        <f t="shared" si="413"/>
        <v>7</v>
      </c>
    </row>
    <row r="2942" spans="1:12" x14ac:dyDescent="0.2">
      <c r="A2942" s="1">
        <v>81113926</v>
      </c>
      <c r="B2942" s="16">
        <v>43663</v>
      </c>
      <c r="C2942" t="s">
        <v>9154</v>
      </c>
      <c r="D2942" s="16">
        <f t="shared" si="405"/>
        <v>43663</v>
      </c>
      <c r="E2942" s="13" t="str">
        <f t="shared" si="406"/>
        <v>17-7-2019</v>
      </c>
      <c r="F2942">
        <f t="shared" si="407"/>
        <v>5</v>
      </c>
      <c r="G2942" t="str">
        <f t="shared" si="408"/>
        <v>July</v>
      </c>
      <c r="H2942" t="str">
        <f t="shared" si="409"/>
        <v>17, 2019</v>
      </c>
      <c r="I2942" t="str">
        <f t="shared" si="410"/>
        <v>17</v>
      </c>
      <c r="J2942">
        <f t="shared" si="411"/>
        <v>4</v>
      </c>
      <c r="K2942" t="str">
        <f t="shared" si="412"/>
        <v>2019</v>
      </c>
      <c r="L2942">
        <f t="shared" si="413"/>
        <v>7</v>
      </c>
    </row>
    <row r="2943" spans="1:12" x14ac:dyDescent="0.2">
      <c r="A2943" s="1">
        <v>80993627</v>
      </c>
      <c r="B2943" s="16">
        <v>43663</v>
      </c>
      <c r="C2943" t="s">
        <v>9154</v>
      </c>
      <c r="D2943" s="16">
        <f t="shared" si="405"/>
        <v>43663</v>
      </c>
      <c r="E2943" s="13" t="str">
        <f t="shared" si="406"/>
        <v>17-7-2019</v>
      </c>
      <c r="F2943">
        <f t="shared" si="407"/>
        <v>5</v>
      </c>
      <c r="G2943" t="str">
        <f t="shared" si="408"/>
        <v>July</v>
      </c>
      <c r="H2943" t="str">
        <f t="shared" si="409"/>
        <v>17, 2019</v>
      </c>
      <c r="I2943" t="str">
        <f t="shared" si="410"/>
        <v>17</v>
      </c>
      <c r="J2943">
        <f t="shared" si="411"/>
        <v>4</v>
      </c>
      <c r="K2943" t="str">
        <f t="shared" si="412"/>
        <v>2019</v>
      </c>
      <c r="L2943">
        <f t="shared" si="413"/>
        <v>7</v>
      </c>
    </row>
    <row r="2944" spans="1:12" x14ac:dyDescent="0.2">
      <c r="A2944" s="1">
        <v>80217130</v>
      </c>
      <c r="B2944" s="16">
        <v>43298</v>
      </c>
      <c r="C2944" t="s">
        <v>9160</v>
      </c>
      <c r="D2944" s="16">
        <f t="shared" si="405"/>
        <v>43298</v>
      </c>
      <c r="E2944" s="13" t="str">
        <f t="shared" si="406"/>
        <v>17-7-2018</v>
      </c>
      <c r="F2944">
        <f t="shared" si="407"/>
        <v>5</v>
      </c>
      <c r="G2944" t="str">
        <f t="shared" si="408"/>
        <v>July</v>
      </c>
      <c r="H2944" t="str">
        <f t="shared" si="409"/>
        <v>17, 2018</v>
      </c>
      <c r="I2944" t="str">
        <f t="shared" si="410"/>
        <v>17</v>
      </c>
      <c r="J2944">
        <f t="shared" si="411"/>
        <v>4</v>
      </c>
      <c r="K2944" t="str">
        <f t="shared" si="412"/>
        <v>2018</v>
      </c>
      <c r="L2944">
        <f t="shared" si="413"/>
        <v>7</v>
      </c>
    </row>
    <row r="2945" spans="1:12" x14ac:dyDescent="0.2">
      <c r="A2945" s="1">
        <v>80167460</v>
      </c>
      <c r="B2945" s="16">
        <v>42933</v>
      </c>
      <c r="C2945" t="s">
        <v>9165</v>
      </c>
      <c r="D2945" s="16">
        <f t="shared" si="405"/>
        <v>42933</v>
      </c>
      <c r="E2945" s="13" t="str">
        <f t="shared" si="406"/>
        <v>17-7-2017</v>
      </c>
      <c r="F2945">
        <f t="shared" si="407"/>
        <v>5</v>
      </c>
      <c r="G2945" t="str">
        <f t="shared" si="408"/>
        <v>July</v>
      </c>
      <c r="H2945" t="str">
        <f t="shared" si="409"/>
        <v>17, 2017</v>
      </c>
      <c r="I2945" t="str">
        <f t="shared" si="410"/>
        <v>17</v>
      </c>
      <c r="J2945">
        <f t="shared" si="411"/>
        <v>4</v>
      </c>
      <c r="K2945" t="str">
        <f t="shared" si="412"/>
        <v>2017</v>
      </c>
      <c r="L2945">
        <f t="shared" si="413"/>
        <v>7</v>
      </c>
    </row>
    <row r="2946" spans="1:12" x14ac:dyDescent="0.2">
      <c r="A2946" s="1">
        <v>80028208</v>
      </c>
      <c r="B2946" s="16">
        <v>42202</v>
      </c>
      <c r="C2946" t="s">
        <v>9169</v>
      </c>
      <c r="D2946" s="16">
        <f t="shared" si="405"/>
        <v>42202</v>
      </c>
      <c r="E2946" s="13" t="str">
        <f t="shared" si="406"/>
        <v>17-7-2015</v>
      </c>
      <c r="F2946">
        <f t="shared" si="407"/>
        <v>5</v>
      </c>
      <c r="G2946" t="str">
        <f t="shared" si="408"/>
        <v>July</v>
      </c>
      <c r="H2946" t="str">
        <f t="shared" si="409"/>
        <v>17, 2015</v>
      </c>
      <c r="I2946" t="str">
        <f t="shared" si="410"/>
        <v>17</v>
      </c>
      <c r="J2946">
        <f t="shared" si="411"/>
        <v>4</v>
      </c>
      <c r="K2946" t="str">
        <f t="shared" si="412"/>
        <v>2015</v>
      </c>
      <c r="L2946">
        <f t="shared" si="413"/>
        <v>7</v>
      </c>
    </row>
    <row r="2947" spans="1:12" x14ac:dyDescent="0.2">
      <c r="A2947" s="1">
        <v>81155782</v>
      </c>
      <c r="B2947" s="16">
        <v>43662</v>
      </c>
      <c r="C2947" t="s">
        <v>9173</v>
      </c>
      <c r="D2947" s="16">
        <f t="shared" ref="D2947:D3010" si="414">DATE(K2947,L2947,I2947)</f>
        <v>43662</v>
      </c>
      <c r="E2947" s="13" t="str">
        <f t="shared" ref="E2947:E3010" si="415">I2947&amp;"-"&amp;L2947&amp;"-"&amp;K2947</f>
        <v>16-7-2019</v>
      </c>
      <c r="F2947">
        <f t="shared" ref="F2947:F3010" si="416">FIND(" ",C2947)</f>
        <v>5</v>
      </c>
      <c r="G2947" t="str">
        <f t="shared" ref="G2947:G3010" si="417">LEFT(C2947,F2947-1)</f>
        <v>July</v>
      </c>
      <c r="H2947" t="str">
        <f t="shared" ref="H2947:H3010" si="418">RIGHT(C2947,LEN(C2947)-F2947)</f>
        <v>16, 2019</v>
      </c>
      <c r="I2947" t="str">
        <f t="shared" ref="I2947:I3010" si="419">LEFT(H2947,J2947-2)</f>
        <v>16</v>
      </c>
      <c r="J2947">
        <f t="shared" ref="J2947:J3010" si="420">FIND(" ",H2947)</f>
        <v>4</v>
      </c>
      <c r="K2947" t="str">
        <f t="shared" ref="K2947:K3010" si="421">RIGHT(H2947,4)</f>
        <v>2019</v>
      </c>
      <c r="L2947">
        <f t="shared" ref="L2947:L3010" si="422">VLOOKUP(G2947,M:N,2,0)</f>
        <v>7</v>
      </c>
    </row>
    <row r="2948" spans="1:12" x14ac:dyDescent="0.2">
      <c r="A2948" s="1">
        <v>81003981</v>
      </c>
      <c r="B2948" s="16">
        <v>43662</v>
      </c>
      <c r="C2948" t="s">
        <v>9173</v>
      </c>
      <c r="D2948" s="16">
        <f t="shared" si="414"/>
        <v>43662</v>
      </c>
      <c r="E2948" s="13" t="str">
        <f t="shared" si="415"/>
        <v>16-7-2019</v>
      </c>
      <c r="F2948">
        <f t="shared" si="416"/>
        <v>5</v>
      </c>
      <c r="G2948" t="str">
        <f t="shared" si="417"/>
        <v>July</v>
      </c>
      <c r="H2948" t="str">
        <f t="shared" si="418"/>
        <v>16, 2019</v>
      </c>
      <c r="I2948" t="str">
        <f t="shared" si="419"/>
        <v>16</v>
      </c>
      <c r="J2948">
        <f t="shared" si="420"/>
        <v>4</v>
      </c>
      <c r="K2948" t="str">
        <f t="shared" si="421"/>
        <v>2019</v>
      </c>
      <c r="L2948">
        <f t="shared" si="422"/>
        <v>7</v>
      </c>
    </row>
    <row r="2949" spans="1:12" x14ac:dyDescent="0.2">
      <c r="A2949" s="1">
        <v>81151313</v>
      </c>
      <c r="B2949" s="16">
        <v>43662</v>
      </c>
      <c r="C2949" t="s">
        <v>9173</v>
      </c>
      <c r="D2949" s="16">
        <f t="shared" si="414"/>
        <v>43662</v>
      </c>
      <c r="E2949" s="13" t="str">
        <f t="shared" si="415"/>
        <v>16-7-2019</v>
      </c>
      <c r="F2949">
        <f t="shared" si="416"/>
        <v>5</v>
      </c>
      <c r="G2949" t="str">
        <f t="shared" si="417"/>
        <v>July</v>
      </c>
      <c r="H2949" t="str">
        <f t="shared" si="418"/>
        <v>16, 2019</v>
      </c>
      <c r="I2949" t="str">
        <f t="shared" si="419"/>
        <v>16</v>
      </c>
      <c r="J2949">
        <f t="shared" si="420"/>
        <v>4</v>
      </c>
      <c r="K2949" t="str">
        <f t="shared" si="421"/>
        <v>2019</v>
      </c>
      <c r="L2949">
        <f t="shared" si="422"/>
        <v>7</v>
      </c>
    </row>
    <row r="2950" spans="1:12" x14ac:dyDescent="0.2">
      <c r="A2950" s="1">
        <v>70042688</v>
      </c>
      <c r="B2950" s="16">
        <v>43662</v>
      </c>
      <c r="C2950" t="s">
        <v>9173</v>
      </c>
      <c r="D2950" s="16">
        <f t="shared" si="414"/>
        <v>43662</v>
      </c>
      <c r="E2950" s="13" t="str">
        <f t="shared" si="415"/>
        <v>16-7-2019</v>
      </c>
      <c r="F2950">
        <f t="shared" si="416"/>
        <v>5</v>
      </c>
      <c r="G2950" t="str">
        <f t="shared" si="417"/>
        <v>July</v>
      </c>
      <c r="H2950" t="str">
        <f t="shared" si="418"/>
        <v>16, 2019</v>
      </c>
      <c r="I2950" t="str">
        <f t="shared" si="419"/>
        <v>16</v>
      </c>
      <c r="J2950">
        <f t="shared" si="420"/>
        <v>4</v>
      </c>
      <c r="K2950" t="str">
        <f t="shared" si="421"/>
        <v>2019</v>
      </c>
      <c r="L2950">
        <f t="shared" si="422"/>
        <v>7</v>
      </c>
    </row>
    <row r="2951" spans="1:12" x14ac:dyDescent="0.2">
      <c r="A2951" s="1">
        <v>70109429</v>
      </c>
      <c r="B2951" s="16">
        <v>43662</v>
      </c>
      <c r="C2951" t="s">
        <v>9173</v>
      </c>
      <c r="D2951" s="16">
        <f t="shared" si="414"/>
        <v>43662</v>
      </c>
      <c r="E2951" s="13" t="str">
        <f t="shared" si="415"/>
        <v>16-7-2019</v>
      </c>
      <c r="F2951">
        <f t="shared" si="416"/>
        <v>5</v>
      </c>
      <c r="G2951" t="str">
        <f t="shared" si="417"/>
        <v>July</v>
      </c>
      <c r="H2951" t="str">
        <f t="shared" si="418"/>
        <v>16, 2019</v>
      </c>
      <c r="I2951" t="str">
        <f t="shared" si="419"/>
        <v>16</v>
      </c>
      <c r="J2951">
        <f t="shared" si="420"/>
        <v>4</v>
      </c>
      <c r="K2951" t="str">
        <f t="shared" si="421"/>
        <v>2019</v>
      </c>
      <c r="L2951">
        <f t="shared" si="422"/>
        <v>7</v>
      </c>
    </row>
    <row r="2952" spans="1:12" x14ac:dyDescent="0.2">
      <c r="A2952" s="1">
        <v>81011993</v>
      </c>
      <c r="B2952" s="16">
        <v>43662</v>
      </c>
      <c r="C2952" t="s">
        <v>9173</v>
      </c>
      <c r="D2952" s="16">
        <f t="shared" si="414"/>
        <v>43662</v>
      </c>
      <c r="E2952" s="13" t="str">
        <f t="shared" si="415"/>
        <v>16-7-2019</v>
      </c>
      <c r="F2952">
        <f t="shared" si="416"/>
        <v>5</v>
      </c>
      <c r="G2952" t="str">
        <f t="shared" si="417"/>
        <v>July</v>
      </c>
      <c r="H2952" t="str">
        <f t="shared" si="418"/>
        <v>16, 2019</v>
      </c>
      <c r="I2952" t="str">
        <f t="shared" si="419"/>
        <v>16</v>
      </c>
      <c r="J2952">
        <f t="shared" si="420"/>
        <v>4</v>
      </c>
      <c r="K2952" t="str">
        <f t="shared" si="421"/>
        <v>2019</v>
      </c>
      <c r="L2952">
        <f t="shared" si="422"/>
        <v>7</v>
      </c>
    </row>
    <row r="2953" spans="1:12" x14ac:dyDescent="0.2">
      <c r="A2953" s="1">
        <v>70201870</v>
      </c>
      <c r="B2953" s="16">
        <v>43661</v>
      </c>
      <c r="C2953" t="s">
        <v>9190</v>
      </c>
      <c r="D2953" s="16">
        <f t="shared" si="414"/>
        <v>43661</v>
      </c>
      <c r="E2953" s="13" t="str">
        <f t="shared" si="415"/>
        <v>15-7-2019</v>
      </c>
      <c r="F2953">
        <f t="shared" si="416"/>
        <v>5</v>
      </c>
      <c r="G2953" t="str">
        <f t="shared" si="417"/>
        <v>July</v>
      </c>
      <c r="H2953" t="str">
        <f t="shared" si="418"/>
        <v>15, 2019</v>
      </c>
      <c r="I2953" t="str">
        <f t="shared" si="419"/>
        <v>15</v>
      </c>
      <c r="J2953">
        <f t="shared" si="420"/>
        <v>4</v>
      </c>
      <c r="K2953" t="str">
        <f t="shared" si="421"/>
        <v>2019</v>
      </c>
      <c r="L2953">
        <f t="shared" si="422"/>
        <v>7</v>
      </c>
    </row>
    <row r="2954" spans="1:12" x14ac:dyDescent="0.2">
      <c r="A2954" s="1">
        <v>80075178</v>
      </c>
      <c r="B2954" s="16">
        <v>43661</v>
      </c>
      <c r="C2954" t="s">
        <v>9190</v>
      </c>
      <c r="D2954" s="16">
        <f t="shared" si="414"/>
        <v>43661</v>
      </c>
      <c r="E2954" s="13" t="str">
        <f t="shared" si="415"/>
        <v>15-7-2019</v>
      </c>
      <c r="F2954">
        <f t="shared" si="416"/>
        <v>5</v>
      </c>
      <c r="G2954" t="str">
        <f t="shared" si="417"/>
        <v>July</v>
      </c>
      <c r="H2954" t="str">
        <f t="shared" si="418"/>
        <v>15, 2019</v>
      </c>
      <c r="I2954" t="str">
        <f t="shared" si="419"/>
        <v>15</v>
      </c>
      <c r="J2954">
        <f t="shared" si="420"/>
        <v>4</v>
      </c>
      <c r="K2954" t="str">
        <f t="shared" si="421"/>
        <v>2019</v>
      </c>
      <c r="L2954">
        <f t="shared" si="422"/>
        <v>7</v>
      </c>
    </row>
    <row r="2955" spans="1:12" x14ac:dyDescent="0.2">
      <c r="A2955" s="1">
        <v>80145805</v>
      </c>
      <c r="B2955" s="16">
        <v>43661</v>
      </c>
      <c r="C2955" t="s">
        <v>9190</v>
      </c>
      <c r="D2955" s="16">
        <f t="shared" si="414"/>
        <v>43661</v>
      </c>
      <c r="E2955" s="13" t="str">
        <f t="shared" si="415"/>
        <v>15-7-2019</v>
      </c>
      <c r="F2955">
        <f t="shared" si="416"/>
        <v>5</v>
      </c>
      <c r="G2955" t="str">
        <f t="shared" si="417"/>
        <v>July</v>
      </c>
      <c r="H2955" t="str">
        <f t="shared" si="418"/>
        <v>15, 2019</v>
      </c>
      <c r="I2955" t="str">
        <f t="shared" si="419"/>
        <v>15</v>
      </c>
      <c r="J2955">
        <f t="shared" si="420"/>
        <v>4</v>
      </c>
      <c r="K2955" t="str">
        <f t="shared" si="421"/>
        <v>2019</v>
      </c>
      <c r="L2955">
        <f t="shared" si="422"/>
        <v>7</v>
      </c>
    </row>
    <row r="2956" spans="1:12" x14ac:dyDescent="0.2">
      <c r="A2956" s="1">
        <v>80214010</v>
      </c>
      <c r="B2956" s="16">
        <v>43661</v>
      </c>
      <c r="C2956" t="s">
        <v>9190</v>
      </c>
      <c r="D2956" s="16">
        <f t="shared" si="414"/>
        <v>43661</v>
      </c>
      <c r="E2956" s="13" t="str">
        <f t="shared" si="415"/>
        <v>15-7-2019</v>
      </c>
      <c r="F2956">
        <f t="shared" si="416"/>
        <v>5</v>
      </c>
      <c r="G2956" t="str">
        <f t="shared" si="417"/>
        <v>July</v>
      </c>
      <c r="H2956" t="str">
        <f t="shared" si="418"/>
        <v>15, 2019</v>
      </c>
      <c r="I2956" t="str">
        <f t="shared" si="419"/>
        <v>15</v>
      </c>
      <c r="J2956">
        <f t="shared" si="420"/>
        <v>4</v>
      </c>
      <c r="K2956" t="str">
        <f t="shared" si="421"/>
        <v>2019</v>
      </c>
      <c r="L2956">
        <f t="shared" si="422"/>
        <v>7</v>
      </c>
    </row>
    <row r="2957" spans="1:12" x14ac:dyDescent="0.2">
      <c r="A2957" s="1">
        <v>81154166</v>
      </c>
      <c r="B2957" s="16">
        <v>43661</v>
      </c>
      <c r="C2957" t="s">
        <v>9190</v>
      </c>
      <c r="D2957" s="16">
        <f t="shared" si="414"/>
        <v>43661</v>
      </c>
      <c r="E2957" s="13" t="str">
        <f t="shared" si="415"/>
        <v>15-7-2019</v>
      </c>
      <c r="F2957">
        <f t="shared" si="416"/>
        <v>5</v>
      </c>
      <c r="G2957" t="str">
        <f t="shared" si="417"/>
        <v>July</v>
      </c>
      <c r="H2957" t="str">
        <f t="shared" si="418"/>
        <v>15, 2019</v>
      </c>
      <c r="I2957" t="str">
        <f t="shared" si="419"/>
        <v>15</v>
      </c>
      <c r="J2957">
        <f t="shared" si="420"/>
        <v>4</v>
      </c>
      <c r="K2957" t="str">
        <f t="shared" si="421"/>
        <v>2019</v>
      </c>
      <c r="L2957">
        <f t="shared" si="422"/>
        <v>7</v>
      </c>
    </row>
    <row r="2958" spans="1:12" x14ac:dyDescent="0.2">
      <c r="A2958" s="1">
        <v>81153373</v>
      </c>
      <c r="B2958" s="16">
        <v>43661</v>
      </c>
      <c r="C2958" t="s">
        <v>9190</v>
      </c>
      <c r="D2958" s="16">
        <f t="shared" si="414"/>
        <v>43661</v>
      </c>
      <c r="E2958" s="13" t="str">
        <f t="shared" si="415"/>
        <v>15-7-2019</v>
      </c>
      <c r="F2958">
        <f t="shared" si="416"/>
        <v>5</v>
      </c>
      <c r="G2958" t="str">
        <f t="shared" si="417"/>
        <v>July</v>
      </c>
      <c r="H2958" t="str">
        <f t="shared" si="418"/>
        <v>15, 2019</v>
      </c>
      <c r="I2958" t="str">
        <f t="shared" si="419"/>
        <v>15</v>
      </c>
      <c r="J2958">
        <f t="shared" si="420"/>
        <v>4</v>
      </c>
      <c r="K2958" t="str">
        <f t="shared" si="421"/>
        <v>2019</v>
      </c>
      <c r="L2958">
        <f t="shared" si="422"/>
        <v>7</v>
      </c>
    </row>
    <row r="2959" spans="1:12" x14ac:dyDescent="0.2">
      <c r="A2959" s="1">
        <v>70262783</v>
      </c>
      <c r="B2959" s="16">
        <v>43296</v>
      </c>
      <c r="C2959" t="s">
        <v>9205</v>
      </c>
      <c r="D2959" s="16">
        <f t="shared" si="414"/>
        <v>43296</v>
      </c>
      <c r="E2959" s="13" t="str">
        <f t="shared" si="415"/>
        <v>15-7-2018</v>
      </c>
      <c r="F2959">
        <f t="shared" si="416"/>
        <v>5</v>
      </c>
      <c r="G2959" t="str">
        <f t="shared" si="417"/>
        <v>July</v>
      </c>
      <c r="H2959" t="str">
        <f t="shared" si="418"/>
        <v>15, 2018</v>
      </c>
      <c r="I2959" t="str">
        <f t="shared" si="419"/>
        <v>15</v>
      </c>
      <c r="J2959">
        <f t="shared" si="420"/>
        <v>4</v>
      </c>
      <c r="K2959" t="str">
        <f t="shared" si="421"/>
        <v>2018</v>
      </c>
      <c r="L2959">
        <f t="shared" si="422"/>
        <v>7</v>
      </c>
    </row>
    <row r="2960" spans="1:12" x14ac:dyDescent="0.2">
      <c r="A2960" s="1">
        <v>70293661</v>
      </c>
      <c r="B2960" s="16">
        <v>43296</v>
      </c>
      <c r="C2960" t="s">
        <v>9205</v>
      </c>
      <c r="D2960" s="16">
        <f t="shared" si="414"/>
        <v>43296</v>
      </c>
      <c r="E2960" s="13" t="str">
        <f t="shared" si="415"/>
        <v>15-7-2018</v>
      </c>
      <c r="F2960">
        <f t="shared" si="416"/>
        <v>5</v>
      </c>
      <c r="G2960" t="str">
        <f t="shared" si="417"/>
        <v>July</v>
      </c>
      <c r="H2960" t="str">
        <f t="shared" si="418"/>
        <v>15, 2018</v>
      </c>
      <c r="I2960" t="str">
        <f t="shared" si="419"/>
        <v>15</v>
      </c>
      <c r="J2960">
        <f t="shared" si="420"/>
        <v>4</v>
      </c>
      <c r="K2960" t="str">
        <f t="shared" si="421"/>
        <v>2018</v>
      </c>
      <c r="L2960">
        <f t="shared" si="422"/>
        <v>7</v>
      </c>
    </row>
    <row r="2961" spans="1:12" x14ac:dyDescent="0.2">
      <c r="A2961" s="1">
        <v>70266171</v>
      </c>
      <c r="B2961" s="16">
        <v>43296</v>
      </c>
      <c r="C2961" t="s">
        <v>9205</v>
      </c>
      <c r="D2961" s="16">
        <f t="shared" si="414"/>
        <v>43296</v>
      </c>
      <c r="E2961" s="13" t="str">
        <f t="shared" si="415"/>
        <v>15-7-2018</v>
      </c>
      <c r="F2961">
        <f t="shared" si="416"/>
        <v>5</v>
      </c>
      <c r="G2961" t="str">
        <f t="shared" si="417"/>
        <v>July</v>
      </c>
      <c r="H2961" t="str">
        <f t="shared" si="418"/>
        <v>15, 2018</v>
      </c>
      <c r="I2961" t="str">
        <f t="shared" si="419"/>
        <v>15</v>
      </c>
      <c r="J2961">
        <f t="shared" si="420"/>
        <v>4</v>
      </c>
      <c r="K2961" t="str">
        <f t="shared" si="421"/>
        <v>2018</v>
      </c>
      <c r="L2961">
        <f t="shared" si="422"/>
        <v>7</v>
      </c>
    </row>
    <row r="2962" spans="1:12" x14ac:dyDescent="0.2">
      <c r="A2962" s="1">
        <v>80095718</v>
      </c>
      <c r="B2962" s="16">
        <v>43296</v>
      </c>
      <c r="C2962" t="s">
        <v>9205</v>
      </c>
      <c r="D2962" s="16">
        <f t="shared" si="414"/>
        <v>43296</v>
      </c>
      <c r="E2962" s="13" t="str">
        <f t="shared" si="415"/>
        <v>15-7-2018</v>
      </c>
      <c r="F2962">
        <f t="shared" si="416"/>
        <v>5</v>
      </c>
      <c r="G2962" t="str">
        <f t="shared" si="417"/>
        <v>July</v>
      </c>
      <c r="H2962" t="str">
        <f t="shared" si="418"/>
        <v>15, 2018</v>
      </c>
      <c r="I2962" t="str">
        <f t="shared" si="419"/>
        <v>15</v>
      </c>
      <c r="J2962">
        <f t="shared" si="420"/>
        <v>4</v>
      </c>
      <c r="K2962" t="str">
        <f t="shared" si="421"/>
        <v>2018</v>
      </c>
      <c r="L2962">
        <f t="shared" si="422"/>
        <v>7</v>
      </c>
    </row>
    <row r="2963" spans="1:12" x14ac:dyDescent="0.2">
      <c r="A2963" s="1">
        <v>70257413</v>
      </c>
      <c r="B2963" s="16">
        <v>43296</v>
      </c>
      <c r="C2963" t="s">
        <v>9205</v>
      </c>
      <c r="D2963" s="16">
        <f t="shared" si="414"/>
        <v>43296</v>
      </c>
      <c r="E2963" s="13" t="str">
        <f t="shared" si="415"/>
        <v>15-7-2018</v>
      </c>
      <c r="F2963">
        <f t="shared" si="416"/>
        <v>5</v>
      </c>
      <c r="G2963" t="str">
        <f t="shared" si="417"/>
        <v>July</v>
      </c>
      <c r="H2963" t="str">
        <f t="shared" si="418"/>
        <v>15, 2018</v>
      </c>
      <c r="I2963" t="str">
        <f t="shared" si="419"/>
        <v>15</v>
      </c>
      <c r="J2963">
        <f t="shared" si="420"/>
        <v>4</v>
      </c>
      <c r="K2963" t="str">
        <f t="shared" si="421"/>
        <v>2018</v>
      </c>
      <c r="L2963">
        <f t="shared" si="422"/>
        <v>7</v>
      </c>
    </row>
    <row r="2964" spans="1:12" x14ac:dyDescent="0.2">
      <c r="A2964" s="1">
        <v>80988262</v>
      </c>
      <c r="B2964" s="16">
        <v>43296</v>
      </c>
      <c r="C2964" t="s">
        <v>9205</v>
      </c>
      <c r="D2964" s="16">
        <f t="shared" si="414"/>
        <v>43296</v>
      </c>
      <c r="E2964" s="13" t="str">
        <f t="shared" si="415"/>
        <v>15-7-2018</v>
      </c>
      <c r="F2964">
        <f t="shared" si="416"/>
        <v>5</v>
      </c>
      <c r="G2964" t="str">
        <f t="shared" si="417"/>
        <v>July</v>
      </c>
      <c r="H2964" t="str">
        <f t="shared" si="418"/>
        <v>15, 2018</v>
      </c>
      <c r="I2964" t="str">
        <f t="shared" si="419"/>
        <v>15</v>
      </c>
      <c r="J2964">
        <f t="shared" si="420"/>
        <v>4</v>
      </c>
      <c r="K2964" t="str">
        <f t="shared" si="421"/>
        <v>2018</v>
      </c>
      <c r="L2964">
        <f t="shared" si="422"/>
        <v>7</v>
      </c>
    </row>
    <row r="2965" spans="1:12" x14ac:dyDescent="0.2">
      <c r="A2965" s="1">
        <v>70295189</v>
      </c>
      <c r="B2965" s="16">
        <v>43296</v>
      </c>
      <c r="C2965" t="s">
        <v>9205</v>
      </c>
      <c r="D2965" s="16">
        <f t="shared" si="414"/>
        <v>43296</v>
      </c>
      <c r="E2965" s="13" t="str">
        <f t="shared" si="415"/>
        <v>15-7-2018</v>
      </c>
      <c r="F2965">
        <f t="shared" si="416"/>
        <v>5</v>
      </c>
      <c r="G2965" t="str">
        <f t="shared" si="417"/>
        <v>July</v>
      </c>
      <c r="H2965" t="str">
        <f t="shared" si="418"/>
        <v>15, 2018</v>
      </c>
      <c r="I2965" t="str">
        <f t="shared" si="419"/>
        <v>15</v>
      </c>
      <c r="J2965">
        <f t="shared" si="420"/>
        <v>4</v>
      </c>
      <c r="K2965" t="str">
        <f t="shared" si="421"/>
        <v>2018</v>
      </c>
      <c r="L2965">
        <f t="shared" si="422"/>
        <v>7</v>
      </c>
    </row>
    <row r="2966" spans="1:12" x14ac:dyDescent="0.2">
      <c r="A2966" s="1">
        <v>80993684</v>
      </c>
      <c r="B2966" s="16">
        <v>43296</v>
      </c>
      <c r="C2966" t="s">
        <v>9205</v>
      </c>
      <c r="D2966" s="16">
        <f t="shared" si="414"/>
        <v>43296</v>
      </c>
      <c r="E2966" s="13" t="str">
        <f t="shared" si="415"/>
        <v>15-7-2018</v>
      </c>
      <c r="F2966">
        <f t="shared" si="416"/>
        <v>5</v>
      </c>
      <c r="G2966" t="str">
        <f t="shared" si="417"/>
        <v>July</v>
      </c>
      <c r="H2966" t="str">
        <f t="shared" si="418"/>
        <v>15, 2018</v>
      </c>
      <c r="I2966" t="str">
        <f t="shared" si="419"/>
        <v>15</v>
      </c>
      <c r="J2966">
        <f t="shared" si="420"/>
        <v>4</v>
      </c>
      <c r="K2966" t="str">
        <f t="shared" si="421"/>
        <v>2018</v>
      </c>
      <c r="L2966">
        <f t="shared" si="422"/>
        <v>7</v>
      </c>
    </row>
    <row r="2967" spans="1:12" x14ac:dyDescent="0.2">
      <c r="A2967" s="1">
        <v>70257860</v>
      </c>
      <c r="B2967" s="16">
        <v>43296</v>
      </c>
      <c r="C2967" t="s">
        <v>9205</v>
      </c>
      <c r="D2967" s="16">
        <f t="shared" si="414"/>
        <v>43296</v>
      </c>
      <c r="E2967" s="13" t="str">
        <f t="shared" si="415"/>
        <v>15-7-2018</v>
      </c>
      <c r="F2967">
        <f t="shared" si="416"/>
        <v>5</v>
      </c>
      <c r="G2967" t="str">
        <f t="shared" si="417"/>
        <v>July</v>
      </c>
      <c r="H2967" t="str">
        <f t="shared" si="418"/>
        <v>15, 2018</v>
      </c>
      <c r="I2967" t="str">
        <f t="shared" si="419"/>
        <v>15</v>
      </c>
      <c r="J2967">
        <f t="shared" si="420"/>
        <v>4</v>
      </c>
      <c r="K2967" t="str">
        <f t="shared" si="421"/>
        <v>2018</v>
      </c>
      <c r="L2967">
        <f t="shared" si="422"/>
        <v>7</v>
      </c>
    </row>
    <row r="2968" spans="1:12" x14ac:dyDescent="0.2">
      <c r="A2968" s="1">
        <v>80998908</v>
      </c>
      <c r="B2968" s="16">
        <v>43296</v>
      </c>
      <c r="C2968" t="s">
        <v>9205</v>
      </c>
      <c r="D2968" s="16">
        <f t="shared" si="414"/>
        <v>43296</v>
      </c>
      <c r="E2968" s="13" t="str">
        <f t="shared" si="415"/>
        <v>15-7-2018</v>
      </c>
      <c r="F2968">
        <f t="shared" si="416"/>
        <v>5</v>
      </c>
      <c r="G2968" t="str">
        <f t="shared" si="417"/>
        <v>July</v>
      </c>
      <c r="H2968" t="str">
        <f t="shared" si="418"/>
        <v>15, 2018</v>
      </c>
      <c r="I2968" t="str">
        <f t="shared" si="419"/>
        <v>15</v>
      </c>
      <c r="J2968">
        <f t="shared" si="420"/>
        <v>4</v>
      </c>
      <c r="K2968" t="str">
        <f t="shared" si="421"/>
        <v>2018</v>
      </c>
      <c r="L2968">
        <f t="shared" si="422"/>
        <v>7</v>
      </c>
    </row>
    <row r="2969" spans="1:12" x14ac:dyDescent="0.2">
      <c r="A2969" s="1">
        <v>70171835</v>
      </c>
      <c r="B2969" s="16">
        <v>43296</v>
      </c>
      <c r="C2969" t="s">
        <v>9205</v>
      </c>
      <c r="D2969" s="16">
        <f t="shared" si="414"/>
        <v>43296</v>
      </c>
      <c r="E2969" s="13" t="str">
        <f t="shared" si="415"/>
        <v>15-7-2018</v>
      </c>
      <c r="F2969">
        <f t="shared" si="416"/>
        <v>5</v>
      </c>
      <c r="G2969" t="str">
        <f t="shared" si="417"/>
        <v>July</v>
      </c>
      <c r="H2969" t="str">
        <f t="shared" si="418"/>
        <v>15, 2018</v>
      </c>
      <c r="I2969" t="str">
        <f t="shared" si="419"/>
        <v>15</v>
      </c>
      <c r="J2969">
        <f t="shared" si="420"/>
        <v>4</v>
      </c>
      <c r="K2969" t="str">
        <f t="shared" si="421"/>
        <v>2018</v>
      </c>
      <c r="L2969">
        <f t="shared" si="422"/>
        <v>7</v>
      </c>
    </row>
    <row r="2970" spans="1:12" x14ac:dyDescent="0.2">
      <c r="A2970" s="1">
        <v>81005401</v>
      </c>
      <c r="B2970" s="16">
        <v>43296</v>
      </c>
      <c r="C2970" t="s">
        <v>9205</v>
      </c>
      <c r="D2970" s="16">
        <f t="shared" si="414"/>
        <v>43296</v>
      </c>
      <c r="E2970" s="13" t="str">
        <f t="shared" si="415"/>
        <v>15-7-2018</v>
      </c>
      <c r="F2970">
        <f t="shared" si="416"/>
        <v>5</v>
      </c>
      <c r="G2970" t="str">
        <f t="shared" si="417"/>
        <v>July</v>
      </c>
      <c r="H2970" t="str">
        <f t="shared" si="418"/>
        <v>15, 2018</v>
      </c>
      <c r="I2970" t="str">
        <f t="shared" si="419"/>
        <v>15</v>
      </c>
      <c r="J2970">
        <f t="shared" si="420"/>
        <v>4</v>
      </c>
      <c r="K2970" t="str">
        <f t="shared" si="421"/>
        <v>2018</v>
      </c>
      <c r="L2970">
        <f t="shared" si="422"/>
        <v>7</v>
      </c>
    </row>
    <row r="2971" spans="1:12" x14ac:dyDescent="0.2">
      <c r="A2971" s="1">
        <v>80993650</v>
      </c>
      <c r="B2971" s="16">
        <v>43296</v>
      </c>
      <c r="C2971" t="s">
        <v>9205</v>
      </c>
      <c r="D2971" s="16">
        <f t="shared" si="414"/>
        <v>43296</v>
      </c>
      <c r="E2971" s="13" t="str">
        <f t="shared" si="415"/>
        <v>15-7-2018</v>
      </c>
      <c r="F2971">
        <f t="shared" si="416"/>
        <v>5</v>
      </c>
      <c r="G2971" t="str">
        <f t="shared" si="417"/>
        <v>July</v>
      </c>
      <c r="H2971" t="str">
        <f t="shared" si="418"/>
        <v>15, 2018</v>
      </c>
      <c r="I2971" t="str">
        <f t="shared" si="419"/>
        <v>15</v>
      </c>
      <c r="J2971">
        <f t="shared" si="420"/>
        <v>4</v>
      </c>
      <c r="K2971" t="str">
        <f t="shared" si="421"/>
        <v>2018</v>
      </c>
      <c r="L2971">
        <f t="shared" si="422"/>
        <v>7</v>
      </c>
    </row>
    <row r="2972" spans="1:12" x14ac:dyDescent="0.2">
      <c r="A2972" s="1">
        <v>80049979</v>
      </c>
      <c r="B2972" s="16">
        <v>43296</v>
      </c>
      <c r="C2972" t="s">
        <v>9205</v>
      </c>
      <c r="D2972" s="16">
        <f t="shared" si="414"/>
        <v>43296</v>
      </c>
      <c r="E2972" s="13" t="str">
        <f t="shared" si="415"/>
        <v>15-7-2018</v>
      </c>
      <c r="F2972">
        <f t="shared" si="416"/>
        <v>5</v>
      </c>
      <c r="G2972" t="str">
        <f t="shared" si="417"/>
        <v>July</v>
      </c>
      <c r="H2972" t="str">
        <f t="shared" si="418"/>
        <v>15, 2018</v>
      </c>
      <c r="I2972" t="str">
        <f t="shared" si="419"/>
        <v>15</v>
      </c>
      <c r="J2972">
        <f t="shared" si="420"/>
        <v>4</v>
      </c>
      <c r="K2972" t="str">
        <f t="shared" si="421"/>
        <v>2018</v>
      </c>
      <c r="L2972">
        <f t="shared" si="422"/>
        <v>7</v>
      </c>
    </row>
    <row r="2973" spans="1:12" x14ac:dyDescent="0.2">
      <c r="A2973" s="1">
        <v>70267439</v>
      </c>
      <c r="B2973" s="16">
        <v>43296</v>
      </c>
      <c r="C2973" t="s">
        <v>9205</v>
      </c>
      <c r="D2973" s="16">
        <f t="shared" si="414"/>
        <v>43296</v>
      </c>
      <c r="E2973" s="13" t="str">
        <f t="shared" si="415"/>
        <v>15-7-2018</v>
      </c>
      <c r="F2973">
        <f t="shared" si="416"/>
        <v>5</v>
      </c>
      <c r="G2973" t="str">
        <f t="shared" si="417"/>
        <v>July</v>
      </c>
      <c r="H2973" t="str">
        <f t="shared" si="418"/>
        <v>15, 2018</v>
      </c>
      <c r="I2973" t="str">
        <f t="shared" si="419"/>
        <v>15</v>
      </c>
      <c r="J2973">
        <f t="shared" si="420"/>
        <v>4</v>
      </c>
      <c r="K2973" t="str">
        <f t="shared" si="421"/>
        <v>2018</v>
      </c>
      <c r="L2973">
        <f t="shared" si="422"/>
        <v>7</v>
      </c>
    </row>
    <row r="2974" spans="1:12" x14ac:dyDescent="0.2">
      <c r="A2974" s="1">
        <v>70293812</v>
      </c>
      <c r="B2974" s="16">
        <v>43296</v>
      </c>
      <c r="C2974" t="s">
        <v>9205</v>
      </c>
      <c r="D2974" s="16">
        <f t="shared" si="414"/>
        <v>43296</v>
      </c>
      <c r="E2974" s="13" t="str">
        <f t="shared" si="415"/>
        <v>15-7-2018</v>
      </c>
      <c r="F2974">
        <f t="shared" si="416"/>
        <v>5</v>
      </c>
      <c r="G2974" t="str">
        <f t="shared" si="417"/>
        <v>July</v>
      </c>
      <c r="H2974" t="str">
        <f t="shared" si="418"/>
        <v>15, 2018</v>
      </c>
      <c r="I2974" t="str">
        <f t="shared" si="419"/>
        <v>15</v>
      </c>
      <c r="J2974">
        <f t="shared" si="420"/>
        <v>4</v>
      </c>
      <c r="K2974" t="str">
        <f t="shared" si="421"/>
        <v>2018</v>
      </c>
      <c r="L2974">
        <f t="shared" si="422"/>
        <v>7</v>
      </c>
    </row>
    <row r="2975" spans="1:12" x14ac:dyDescent="0.2">
      <c r="A2975" s="1">
        <v>80113589</v>
      </c>
      <c r="B2975" s="16">
        <v>42931</v>
      </c>
      <c r="C2975" t="s">
        <v>9255</v>
      </c>
      <c r="D2975" s="16">
        <f t="shared" si="414"/>
        <v>42931</v>
      </c>
      <c r="E2975" s="13" t="str">
        <f t="shared" si="415"/>
        <v>15-7-2017</v>
      </c>
      <c r="F2975">
        <f t="shared" si="416"/>
        <v>5</v>
      </c>
      <c r="G2975" t="str">
        <f t="shared" si="417"/>
        <v>July</v>
      </c>
      <c r="H2975" t="str">
        <f t="shared" si="418"/>
        <v>15, 2017</v>
      </c>
      <c r="I2975" t="str">
        <f t="shared" si="419"/>
        <v>15</v>
      </c>
      <c r="J2975">
        <f t="shared" si="420"/>
        <v>4</v>
      </c>
      <c r="K2975" t="str">
        <f t="shared" si="421"/>
        <v>2017</v>
      </c>
      <c r="L2975">
        <f t="shared" si="422"/>
        <v>7</v>
      </c>
    </row>
    <row r="2976" spans="1:12" x14ac:dyDescent="0.2">
      <c r="A2976" s="1">
        <v>70298393</v>
      </c>
      <c r="B2976" s="16">
        <v>42931</v>
      </c>
      <c r="C2976" t="s">
        <v>9255</v>
      </c>
      <c r="D2976" s="16">
        <f t="shared" si="414"/>
        <v>42931</v>
      </c>
      <c r="E2976" s="13" t="str">
        <f t="shared" si="415"/>
        <v>15-7-2017</v>
      </c>
      <c r="F2976">
        <f t="shared" si="416"/>
        <v>5</v>
      </c>
      <c r="G2976" t="str">
        <f t="shared" si="417"/>
        <v>July</v>
      </c>
      <c r="H2976" t="str">
        <f t="shared" si="418"/>
        <v>15, 2017</v>
      </c>
      <c r="I2976" t="str">
        <f t="shared" si="419"/>
        <v>15</v>
      </c>
      <c r="J2976">
        <f t="shared" si="420"/>
        <v>4</v>
      </c>
      <c r="K2976" t="str">
        <f t="shared" si="421"/>
        <v>2017</v>
      </c>
      <c r="L2976">
        <f t="shared" si="422"/>
        <v>7</v>
      </c>
    </row>
    <row r="2977" spans="1:12" x14ac:dyDescent="0.2">
      <c r="A2977" s="1">
        <v>80191557</v>
      </c>
      <c r="B2977" s="16">
        <v>42931</v>
      </c>
      <c r="C2977" t="s">
        <v>9255</v>
      </c>
      <c r="D2977" s="16">
        <f t="shared" si="414"/>
        <v>42931</v>
      </c>
      <c r="E2977" s="13" t="str">
        <f t="shared" si="415"/>
        <v>15-7-2017</v>
      </c>
      <c r="F2977">
        <f t="shared" si="416"/>
        <v>5</v>
      </c>
      <c r="G2977" t="str">
        <f t="shared" si="417"/>
        <v>July</v>
      </c>
      <c r="H2977" t="str">
        <f t="shared" si="418"/>
        <v>15, 2017</v>
      </c>
      <c r="I2977" t="str">
        <f t="shared" si="419"/>
        <v>15</v>
      </c>
      <c r="J2977">
        <f t="shared" si="420"/>
        <v>4</v>
      </c>
      <c r="K2977" t="str">
        <f t="shared" si="421"/>
        <v>2017</v>
      </c>
      <c r="L2977">
        <f t="shared" si="422"/>
        <v>7</v>
      </c>
    </row>
    <row r="2978" spans="1:12" x14ac:dyDescent="0.2">
      <c r="A2978" s="1">
        <v>80096585</v>
      </c>
      <c r="B2978" s="16">
        <v>42566</v>
      </c>
      <c r="C2978" t="s">
        <v>9265</v>
      </c>
      <c r="D2978" s="16">
        <f t="shared" si="414"/>
        <v>42566</v>
      </c>
      <c r="E2978" s="13" t="str">
        <f t="shared" si="415"/>
        <v>15-7-2016</v>
      </c>
      <c r="F2978">
        <f t="shared" si="416"/>
        <v>5</v>
      </c>
      <c r="G2978" t="str">
        <f t="shared" si="417"/>
        <v>July</v>
      </c>
      <c r="H2978" t="str">
        <f t="shared" si="418"/>
        <v>15, 2016</v>
      </c>
      <c r="I2978" t="str">
        <f t="shared" si="419"/>
        <v>15</v>
      </c>
      <c r="J2978">
        <f t="shared" si="420"/>
        <v>4</v>
      </c>
      <c r="K2978" t="str">
        <f t="shared" si="421"/>
        <v>2016</v>
      </c>
      <c r="L2978">
        <f t="shared" si="422"/>
        <v>7</v>
      </c>
    </row>
    <row r="2979" spans="1:12" x14ac:dyDescent="0.2">
      <c r="A2979" s="1">
        <v>80106928</v>
      </c>
      <c r="B2979" s="16">
        <v>42566</v>
      </c>
      <c r="C2979" t="s">
        <v>9265</v>
      </c>
      <c r="D2979" s="16">
        <f t="shared" si="414"/>
        <v>42566</v>
      </c>
      <c r="E2979" s="13" t="str">
        <f t="shared" si="415"/>
        <v>15-7-2016</v>
      </c>
      <c r="F2979">
        <f t="shared" si="416"/>
        <v>5</v>
      </c>
      <c r="G2979" t="str">
        <f t="shared" si="417"/>
        <v>July</v>
      </c>
      <c r="H2979" t="str">
        <f t="shared" si="418"/>
        <v>15, 2016</v>
      </c>
      <c r="I2979" t="str">
        <f t="shared" si="419"/>
        <v>15</v>
      </c>
      <c r="J2979">
        <f t="shared" si="420"/>
        <v>4</v>
      </c>
      <c r="K2979" t="str">
        <f t="shared" si="421"/>
        <v>2016</v>
      </c>
      <c r="L2979">
        <f t="shared" si="422"/>
        <v>7</v>
      </c>
    </row>
    <row r="2980" spans="1:12" x14ac:dyDescent="0.2">
      <c r="A2980" s="1">
        <v>80064459</v>
      </c>
      <c r="B2980" s="16">
        <v>42566</v>
      </c>
      <c r="C2980" t="s">
        <v>9265</v>
      </c>
      <c r="D2980" s="16">
        <f t="shared" si="414"/>
        <v>42566</v>
      </c>
      <c r="E2980" s="13" t="str">
        <f t="shared" si="415"/>
        <v>15-7-2016</v>
      </c>
      <c r="F2980">
        <f t="shared" si="416"/>
        <v>5</v>
      </c>
      <c r="G2980" t="str">
        <f t="shared" si="417"/>
        <v>July</v>
      </c>
      <c r="H2980" t="str">
        <f t="shared" si="418"/>
        <v>15, 2016</v>
      </c>
      <c r="I2980" t="str">
        <f t="shared" si="419"/>
        <v>15</v>
      </c>
      <c r="J2980">
        <f t="shared" si="420"/>
        <v>4</v>
      </c>
      <c r="K2980" t="str">
        <f t="shared" si="421"/>
        <v>2016</v>
      </c>
      <c r="L2980">
        <f t="shared" si="422"/>
        <v>7</v>
      </c>
    </row>
    <row r="2981" spans="1:12" x14ac:dyDescent="0.2">
      <c r="A2981" s="1">
        <v>80102204</v>
      </c>
      <c r="B2981" s="16">
        <v>42566</v>
      </c>
      <c r="C2981" t="s">
        <v>9265</v>
      </c>
      <c r="D2981" s="16">
        <f t="shared" si="414"/>
        <v>42566</v>
      </c>
      <c r="E2981" s="13" t="str">
        <f t="shared" si="415"/>
        <v>15-7-2016</v>
      </c>
      <c r="F2981">
        <f t="shared" si="416"/>
        <v>5</v>
      </c>
      <c r="G2981" t="str">
        <f t="shared" si="417"/>
        <v>July</v>
      </c>
      <c r="H2981" t="str">
        <f t="shared" si="418"/>
        <v>15, 2016</v>
      </c>
      <c r="I2981" t="str">
        <f t="shared" si="419"/>
        <v>15</v>
      </c>
      <c r="J2981">
        <f t="shared" si="420"/>
        <v>4</v>
      </c>
      <c r="K2981" t="str">
        <f t="shared" si="421"/>
        <v>2016</v>
      </c>
      <c r="L2981">
        <f t="shared" si="422"/>
        <v>7</v>
      </c>
    </row>
    <row r="2982" spans="1:12" x14ac:dyDescent="0.2">
      <c r="A2982" s="1">
        <v>80014996</v>
      </c>
      <c r="B2982" s="16">
        <v>42200</v>
      </c>
      <c r="C2982" t="s">
        <v>9278</v>
      </c>
      <c r="D2982" s="16">
        <f t="shared" si="414"/>
        <v>42200</v>
      </c>
      <c r="E2982" s="13" t="str">
        <f t="shared" si="415"/>
        <v>15-7-2015</v>
      </c>
      <c r="F2982">
        <f t="shared" si="416"/>
        <v>5</v>
      </c>
      <c r="G2982" t="str">
        <f t="shared" si="417"/>
        <v>July</v>
      </c>
      <c r="H2982" t="str">
        <f t="shared" si="418"/>
        <v>15, 2015</v>
      </c>
      <c r="I2982" t="str">
        <f t="shared" si="419"/>
        <v>15</v>
      </c>
      <c r="J2982">
        <f t="shared" si="420"/>
        <v>4</v>
      </c>
      <c r="K2982" t="str">
        <f t="shared" si="421"/>
        <v>2015</v>
      </c>
      <c r="L2982">
        <f t="shared" si="422"/>
        <v>7</v>
      </c>
    </row>
    <row r="2983" spans="1:12" x14ac:dyDescent="0.2">
      <c r="A2983" s="1">
        <v>60003082</v>
      </c>
      <c r="B2983" s="16">
        <v>41105</v>
      </c>
      <c r="C2983" t="s">
        <v>9282</v>
      </c>
      <c r="D2983" s="16">
        <f t="shared" si="414"/>
        <v>41105</v>
      </c>
      <c r="E2983" s="13" t="str">
        <f t="shared" si="415"/>
        <v>15-7-2012</v>
      </c>
      <c r="F2983">
        <f t="shared" si="416"/>
        <v>5</v>
      </c>
      <c r="G2983" t="str">
        <f t="shared" si="417"/>
        <v>July</v>
      </c>
      <c r="H2983" t="str">
        <f t="shared" si="418"/>
        <v>15, 2012</v>
      </c>
      <c r="I2983" t="str">
        <f t="shared" si="419"/>
        <v>15</v>
      </c>
      <c r="J2983">
        <f t="shared" si="420"/>
        <v>4</v>
      </c>
      <c r="K2983" t="str">
        <f t="shared" si="421"/>
        <v>2012</v>
      </c>
      <c r="L2983">
        <f t="shared" si="422"/>
        <v>7</v>
      </c>
    </row>
    <row r="2984" spans="1:12" x14ac:dyDescent="0.2">
      <c r="A2984" s="1">
        <v>80244246</v>
      </c>
      <c r="B2984" s="16">
        <v>43295</v>
      </c>
      <c r="C2984" t="s">
        <v>9286</v>
      </c>
      <c r="D2984" s="16">
        <f t="shared" si="414"/>
        <v>43295</v>
      </c>
      <c r="E2984" s="13" t="str">
        <f t="shared" si="415"/>
        <v>14-7-2018</v>
      </c>
      <c r="F2984">
        <f t="shared" si="416"/>
        <v>5</v>
      </c>
      <c r="G2984" t="str">
        <f t="shared" si="417"/>
        <v>July</v>
      </c>
      <c r="H2984" t="str">
        <f t="shared" si="418"/>
        <v>14, 2018</v>
      </c>
      <c r="I2984" t="str">
        <f t="shared" si="419"/>
        <v>14</v>
      </c>
      <c r="J2984">
        <f t="shared" si="420"/>
        <v>4</v>
      </c>
      <c r="K2984" t="str">
        <f t="shared" si="421"/>
        <v>2018</v>
      </c>
      <c r="L2984">
        <f t="shared" si="422"/>
        <v>7</v>
      </c>
    </row>
    <row r="2985" spans="1:12" x14ac:dyDescent="0.2">
      <c r="A2985" s="1">
        <v>80081277</v>
      </c>
      <c r="B2985" s="16">
        <v>43295</v>
      </c>
      <c r="C2985" t="s">
        <v>9286</v>
      </c>
      <c r="D2985" s="16">
        <f t="shared" si="414"/>
        <v>43295</v>
      </c>
      <c r="E2985" s="13" t="str">
        <f t="shared" si="415"/>
        <v>14-7-2018</v>
      </c>
      <c r="F2985">
        <f t="shared" si="416"/>
        <v>5</v>
      </c>
      <c r="G2985" t="str">
        <f t="shared" si="417"/>
        <v>July</v>
      </c>
      <c r="H2985" t="str">
        <f t="shared" si="418"/>
        <v>14, 2018</v>
      </c>
      <c r="I2985" t="str">
        <f t="shared" si="419"/>
        <v>14</v>
      </c>
      <c r="J2985">
        <f t="shared" si="420"/>
        <v>4</v>
      </c>
      <c r="K2985" t="str">
        <f t="shared" si="421"/>
        <v>2018</v>
      </c>
      <c r="L2985">
        <f t="shared" si="422"/>
        <v>7</v>
      </c>
    </row>
    <row r="2986" spans="1:12" x14ac:dyDescent="0.2">
      <c r="A2986" s="1">
        <v>81005504</v>
      </c>
      <c r="B2986" s="16">
        <v>43295</v>
      </c>
      <c r="C2986" t="s">
        <v>9286</v>
      </c>
      <c r="D2986" s="16">
        <f t="shared" si="414"/>
        <v>43295</v>
      </c>
      <c r="E2986" s="13" t="str">
        <f t="shared" si="415"/>
        <v>14-7-2018</v>
      </c>
      <c r="F2986">
        <f t="shared" si="416"/>
        <v>5</v>
      </c>
      <c r="G2986" t="str">
        <f t="shared" si="417"/>
        <v>July</v>
      </c>
      <c r="H2986" t="str">
        <f t="shared" si="418"/>
        <v>14, 2018</v>
      </c>
      <c r="I2986" t="str">
        <f t="shared" si="419"/>
        <v>14</v>
      </c>
      <c r="J2986">
        <f t="shared" si="420"/>
        <v>4</v>
      </c>
      <c r="K2986" t="str">
        <f t="shared" si="421"/>
        <v>2018</v>
      </c>
      <c r="L2986">
        <f t="shared" si="422"/>
        <v>7</v>
      </c>
    </row>
    <row r="2987" spans="1:12" x14ac:dyDescent="0.2">
      <c r="A2987" s="1">
        <v>80149064</v>
      </c>
      <c r="B2987" s="16">
        <v>42930</v>
      </c>
      <c r="C2987" t="s">
        <v>9296</v>
      </c>
      <c r="D2987" s="16">
        <f t="shared" si="414"/>
        <v>42930</v>
      </c>
      <c r="E2987" s="13" t="str">
        <f t="shared" si="415"/>
        <v>14-7-2017</v>
      </c>
      <c r="F2987">
        <f t="shared" si="416"/>
        <v>5</v>
      </c>
      <c r="G2987" t="str">
        <f t="shared" si="417"/>
        <v>July</v>
      </c>
      <c r="H2987" t="str">
        <f t="shared" si="418"/>
        <v>14, 2017</v>
      </c>
      <c r="I2987" t="str">
        <f t="shared" si="419"/>
        <v>14</v>
      </c>
      <c r="J2987">
        <f t="shared" si="420"/>
        <v>4</v>
      </c>
      <c r="K2987" t="str">
        <f t="shared" si="421"/>
        <v>2017</v>
      </c>
      <c r="L2987">
        <f t="shared" si="422"/>
        <v>7</v>
      </c>
    </row>
    <row r="2988" spans="1:12" x14ac:dyDescent="0.2">
      <c r="A2988" s="1">
        <v>80168188</v>
      </c>
      <c r="B2988" s="16">
        <v>42930</v>
      </c>
      <c r="C2988" t="s">
        <v>9296</v>
      </c>
      <c r="D2988" s="16">
        <f t="shared" si="414"/>
        <v>42930</v>
      </c>
      <c r="E2988" s="13" t="str">
        <f t="shared" si="415"/>
        <v>14-7-2017</v>
      </c>
      <c r="F2988">
        <f t="shared" si="416"/>
        <v>5</v>
      </c>
      <c r="G2988" t="str">
        <f t="shared" si="417"/>
        <v>July</v>
      </c>
      <c r="H2988" t="str">
        <f t="shared" si="418"/>
        <v>14, 2017</v>
      </c>
      <c r="I2988" t="str">
        <f t="shared" si="419"/>
        <v>14</v>
      </c>
      <c r="J2988">
        <f t="shared" si="420"/>
        <v>4</v>
      </c>
      <c r="K2988" t="str">
        <f t="shared" si="421"/>
        <v>2017</v>
      </c>
      <c r="L2988">
        <f t="shared" si="422"/>
        <v>7</v>
      </c>
    </row>
    <row r="2989" spans="1:12" x14ac:dyDescent="0.2">
      <c r="A2989" s="1">
        <v>80171659</v>
      </c>
      <c r="B2989" s="16">
        <v>42930</v>
      </c>
      <c r="C2989" t="s">
        <v>9296</v>
      </c>
      <c r="D2989" s="16">
        <f t="shared" si="414"/>
        <v>42930</v>
      </c>
      <c r="E2989" s="13" t="str">
        <f t="shared" si="415"/>
        <v>14-7-2017</v>
      </c>
      <c r="F2989">
        <f t="shared" si="416"/>
        <v>5</v>
      </c>
      <c r="G2989" t="str">
        <f t="shared" si="417"/>
        <v>July</v>
      </c>
      <c r="H2989" t="str">
        <f t="shared" si="418"/>
        <v>14, 2017</v>
      </c>
      <c r="I2989" t="str">
        <f t="shared" si="419"/>
        <v>14</v>
      </c>
      <c r="J2989">
        <f t="shared" si="420"/>
        <v>4</v>
      </c>
      <c r="K2989" t="str">
        <f t="shared" si="421"/>
        <v>2017</v>
      </c>
      <c r="L2989">
        <f t="shared" si="422"/>
        <v>7</v>
      </c>
    </row>
    <row r="2990" spans="1:12" x14ac:dyDescent="0.2">
      <c r="A2990" s="1">
        <v>80097221</v>
      </c>
      <c r="B2990" s="16">
        <v>42565</v>
      </c>
      <c r="C2990" t="s">
        <v>9306</v>
      </c>
      <c r="D2990" s="16">
        <f t="shared" si="414"/>
        <v>42565</v>
      </c>
      <c r="E2990" s="13" t="str">
        <f t="shared" si="415"/>
        <v>14-7-2016</v>
      </c>
      <c r="F2990">
        <f t="shared" si="416"/>
        <v>5</v>
      </c>
      <c r="G2990" t="str">
        <f t="shared" si="417"/>
        <v>July</v>
      </c>
      <c r="H2990" t="str">
        <f t="shared" si="418"/>
        <v>14, 2016</v>
      </c>
      <c r="I2990" t="str">
        <f t="shared" si="419"/>
        <v>14</v>
      </c>
      <c r="J2990">
        <f t="shared" si="420"/>
        <v>4</v>
      </c>
      <c r="K2990" t="str">
        <f t="shared" si="421"/>
        <v>2016</v>
      </c>
      <c r="L2990">
        <f t="shared" si="422"/>
        <v>7</v>
      </c>
    </row>
    <row r="2991" spans="1:12" x14ac:dyDescent="0.2">
      <c r="A2991" s="1">
        <v>80103331</v>
      </c>
      <c r="B2991" s="16">
        <v>42565</v>
      </c>
      <c r="C2991" t="s">
        <v>9306</v>
      </c>
      <c r="D2991" s="16">
        <f t="shared" si="414"/>
        <v>42565</v>
      </c>
      <c r="E2991" s="13" t="str">
        <f t="shared" si="415"/>
        <v>14-7-2016</v>
      </c>
      <c r="F2991">
        <f t="shared" si="416"/>
        <v>5</v>
      </c>
      <c r="G2991" t="str">
        <f t="shared" si="417"/>
        <v>July</v>
      </c>
      <c r="H2991" t="str">
        <f t="shared" si="418"/>
        <v>14, 2016</v>
      </c>
      <c r="I2991" t="str">
        <f t="shared" si="419"/>
        <v>14</v>
      </c>
      <c r="J2991">
        <f t="shared" si="420"/>
        <v>4</v>
      </c>
      <c r="K2991" t="str">
        <f t="shared" si="421"/>
        <v>2016</v>
      </c>
      <c r="L2991">
        <f t="shared" si="422"/>
        <v>7</v>
      </c>
    </row>
    <row r="2992" spans="1:12" x14ac:dyDescent="0.2">
      <c r="A2992" s="1">
        <v>70306646</v>
      </c>
      <c r="B2992" s="16">
        <v>42199</v>
      </c>
      <c r="C2992" t="s">
        <v>9312</v>
      </c>
      <c r="D2992" s="16">
        <f t="shared" si="414"/>
        <v>42199</v>
      </c>
      <c r="E2992" s="13" t="str">
        <f t="shared" si="415"/>
        <v>14-7-2015</v>
      </c>
      <c r="F2992">
        <f t="shared" si="416"/>
        <v>5</v>
      </c>
      <c r="G2992" t="str">
        <f t="shared" si="417"/>
        <v>July</v>
      </c>
      <c r="H2992" t="str">
        <f t="shared" si="418"/>
        <v>14, 2015</v>
      </c>
      <c r="I2992" t="str">
        <f t="shared" si="419"/>
        <v>14</v>
      </c>
      <c r="J2992">
        <f t="shared" si="420"/>
        <v>4</v>
      </c>
      <c r="K2992" t="str">
        <f t="shared" si="421"/>
        <v>2015</v>
      </c>
      <c r="L2992">
        <f t="shared" si="422"/>
        <v>7</v>
      </c>
    </row>
    <row r="2993" spans="1:12" x14ac:dyDescent="0.2">
      <c r="A2993" s="1">
        <v>81011936</v>
      </c>
      <c r="B2993" s="16">
        <v>43659</v>
      </c>
      <c r="C2993" t="s">
        <v>9316</v>
      </c>
      <c r="D2993" s="16">
        <f t="shared" si="414"/>
        <v>43659</v>
      </c>
      <c r="E2993" s="13" t="str">
        <f t="shared" si="415"/>
        <v>13-7-2019</v>
      </c>
      <c r="F2993">
        <f t="shared" si="416"/>
        <v>5</v>
      </c>
      <c r="G2993" t="str">
        <f t="shared" si="417"/>
        <v>July</v>
      </c>
      <c r="H2993" t="str">
        <f t="shared" si="418"/>
        <v>13, 2019</v>
      </c>
      <c r="I2993" t="str">
        <f t="shared" si="419"/>
        <v>13</v>
      </c>
      <c r="J2993">
        <f t="shared" si="420"/>
        <v>4</v>
      </c>
      <c r="K2993" t="str">
        <f t="shared" si="421"/>
        <v>2019</v>
      </c>
      <c r="L2993">
        <f t="shared" si="422"/>
        <v>7</v>
      </c>
    </row>
    <row r="2994" spans="1:12" x14ac:dyDescent="0.2">
      <c r="A2994" s="1">
        <v>80244363</v>
      </c>
      <c r="B2994" s="16">
        <v>43294</v>
      </c>
      <c r="C2994" t="s">
        <v>9319</v>
      </c>
      <c r="D2994" s="16">
        <f t="shared" si="414"/>
        <v>43294</v>
      </c>
      <c r="E2994" s="13" t="str">
        <f t="shared" si="415"/>
        <v>13-7-2018</v>
      </c>
      <c r="F2994">
        <f t="shared" si="416"/>
        <v>5</v>
      </c>
      <c r="G2994" t="str">
        <f t="shared" si="417"/>
        <v>July</v>
      </c>
      <c r="H2994" t="str">
        <f t="shared" si="418"/>
        <v>13, 2018</v>
      </c>
      <c r="I2994" t="str">
        <f t="shared" si="419"/>
        <v>13</v>
      </c>
      <c r="J2994">
        <f t="shared" si="420"/>
        <v>4</v>
      </c>
      <c r="K2994" t="str">
        <f t="shared" si="421"/>
        <v>2018</v>
      </c>
      <c r="L2994">
        <f t="shared" si="422"/>
        <v>7</v>
      </c>
    </row>
    <row r="2995" spans="1:12" x14ac:dyDescent="0.2">
      <c r="A2995" s="1">
        <v>80167481</v>
      </c>
      <c r="B2995" s="16">
        <v>43294</v>
      </c>
      <c r="C2995" t="s">
        <v>9319</v>
      </c>
      <c r="D2995" s="16">
        <f t="shared" si="414"/>
        <v>43294</v>
      </c>
      <c r="E2995" s="13" t="str">
        <f t="shared" si="415"/>
        <v>13-7-2018</v>
      </c>
      <c r="F2995">
        <f t="shared" si="416"/>
        <v>5</v>
      </c>
      <c r="G2995" t="str">
        <f t="shared" si="417"/>
        <v>July</v>
      </c>
      <c r="H2995" t="str">
        <f t="shared" si="418"/>
        <v>13, 2018</v>
      </c>
      <c r="I2995" t="str">
        <f t="shared" si="419"/>
        <v>13</v>
      </c>
      <c r="J2995">
        <f t="shared" si="420"/>
        <v>4</v>
      </c>
      <c r="K2995" t="str">
        <f t="shared" si="421"/>
        <v>2018</v>
      </c>
      <c r="L2995">
        <f t="shared" si="422"/>
        <v>7</v>
      </c>
    </row>
    <row r="2996" spans="1:12" x14ac:dyDescent="0.2">
      <c r="A2996" s="1">
        <v>80214743</v>
      </c>
      <c r="B2996" s="16">
        <v>43294</v>
      </c>
      <c r="C2996" t="s">
        <v>9319</v>
      </c>
      <c r="D2996" s="16">
        <f t="shared" si="414"/>
        <v>43294</v>
      </c>
      <c r="E2996" s="13" t="str">
        <f t="shared" si="415"/>
        <v>13-7-2018</v>
      </c>
      <c r="F2996">
        <f t="shared" si="416"/>
        <v>5</v>
      </c>
      <c r="G2996" t="str">
        <f t="shared" si="417"/>
        <v>July</v>
      </c>
      <c r="H2996" t="str">
        <f t="shared" si="418"/>
        <v>13, 2018</v>
      </c>
      <c r="I2996" t="str">
        <f t="shared" si="419"/>
        <v>13</v>
      </c>
      <c r="J2996">
        <f t="shared" si="420"/>
        <v>4</v>
      </c>
      <c r="K2996" t="str">
        <f t="shared" si="421"/>
        <v>2018</v>
      </c>
      <c r="L2996">
        <f t="shared" si="422"/>
        <v>7</v>
      </c>
    </row>
    <row r="2997" spans="1:12" x14ac:dyDescent="0.2">
      <c r="A2997" s="1">
        <v>70270773</v>
      </c>
      <c r="B2997" s="16">
        <v>43294</v>
      </c>
      <c r="C2997" t="s">
        <v>9319</v>
      </c>
      <c r="D2997" s="16">
        <f t="shared" si="414"/>
        <v>43294</v>
      </c>
      <c r="E2997" s="13" t="str">
        <f t="shared" si="415"/>
        <v>13-7-2018</v>
      </c>
      <c r="F2997">
        <f t="shared" si="416"/>
        <v>5</v>
      </c>
      <c r="G2997" t="str">
        <f t="shared" si="417"/>
        <v>July</v>
      </c>
      <c r="H2997" t="str">
        <f t="shared" si="418"/>
        <v>13, 2018</v>
      </c>
      <c r="I2997" t="str">
        <f t="shared" si="419"/>
        <v>13</v>
      </c>
      <c r="J2997">
        <f t="shared" si="420"/>
        <v>4</v>
      </c>
      <c r="K2997" t="str">
        <f t="shared" si="421"/>
        <v>2018</v>
      </c>
      <c r="L2997">
        <f t="shared" si="422"/>
        <v>7</v>
      </c>
    </row>
    <row r="2998" spans="1:12" x14ac:dyDescent="0.2">
      <c r="A2998" s="1">
        <v>80991827</v>
      </c>
      <c r="B2998" s="16">
        <v>43294</v>
      </c>
      <c r="C2998" t="s">
        <v>9319</v>
      </c>
      <c r="D2998" s="16">
        <f t="shared" si="414"/>
        <v>43294</v>
      </c>
      <c r="E2998" s="13" t="str">
        <f t="shared" si="415"/>
        <v>13-7-2018</v>
      </c>
      <c r="F2998">
        <f t="shared" si="416"/>
        <v>5</v>
      </c>
      <c r="G2998" t="str">
        <f t="shared" si="417"/>
        <v>July</v>
      </c>
      <c r="H2998" t="str">
        <f t="shared" si="418"/>
        <v>13, 2018</v>
      </c>
      <c r="I2998" t="str">
        <f t="shared" si="419"/>
        <v>13</v>
      </c>
      <c r="J2998">
        <f t="shared" si="420"/>
        <v>4</v>
      </c>
      <c r="K2998" t="str">
        <f t="shared" si="421"/>
        <v>2018</v>
      </c>
      <c r="L2998">
        <f t="shared" si="422"/>
        <v>7</v>
      </c>
    </row>
    <row r="2999" spans="1:12" x14ac:dyDescent="0.2">
      <c r="A2999" s="1">
        <v>70300666</v>
      </c>
      <c r="B2999" s="16">
        <v>43294</v>
      </c>
      <c r="C2999" t="s">
        <v>9319</v>
      </c>
      <c r="D2999" s="16">
        <f t="shared" si="414"/>
        <v>43294</v>
      </c>
      <c r="E2999" s="13" t="str">
        <f t="shared" si="415"/>
        <v>13-7-2018</v>
      </c>
      <c r="F2999">
        <f t="shared" si="416"/>
        <v>5</v>
      </c>
      <c r="G2999" t="str">
        <f t="shared" si="417"/>
        <v>July</v>
      </c>
      <c r="H2999" t="str">
        <f t="shared" si="418"/>
        <v>13, 2018</v>
      </c>
      <c r="I2999" t="str">
        <f t="shared" si="419"/>
        <v>13</v>
      </c>
      <c r="J2999">
        <f t="shared" si="420"/>
        <v>4</v>
      </c>
      <c r="K2999" t="str">
        <f t="shared" si="421"/>
        <v>2018</v>
      </c>
      <c r="L2999">
        <f t="shared" si="422"/>
        <v>7</v>
      </c>
    </row>
    <row r="3000" spans="1:12" x14ac:dyDescent="0.2">
      <c r="A3000" s="1">
        <v>80044126</v>
      </c>
      <c r="B3000" s="16">
        <v>42929</v>
      </c>
      <c r="C3000" t="s">
        <v>9336</v>
      </c>
      <c r="D3000" s="16">
        <f t="shared" si="414"/>
        <v>42929</v>
      </c>
      <c r="E3000" s="13" t="str">
        <f t="shared" si="415"/>
        <v>13-7-2017</v>
      </c>
      <c r="F3000">
        <f t="shared" si="416"/>
        <v>5</v>
      </c>
      <c r="G3000" t="str">
        <f t="shared" si="417"/>
        <v>July</v>
      </c>
      <c r="H3000" t="str">
        <f t="shared" si="418"/>
        <v>13, 2017</v>
      </c>
      <c r="I3000" t="str">
        <f t="shared" si="419"/>
        <v>13</v>
      </c>
      <c r="J3000">
        <f t="shared" si="420"/>
        <v>4</v>
      </c>
      <c r="K3000" t="str">
        <f t="shared" si="421"/>
        <v>2017</v>
      </c>
      <c r="L3000">
        <f t="shared" si="422"/>
        <v>7</v>
      </c>
    </row>
    <row r="3001" spans="1:12" x14ac:dyDescent="0.2">
      <c r="A3001" s="1">
        <v>80148179</v>
      </c>
      <c r="B3001" s="16">
        <v>42929</v>
      </c>
      <c r="C3001" t="s">
        <v>9336</v>
      </c>
      <c r="D3001" s="16">
        <f t="shared" si="414"/>
        <v>42929</v>
      </c>
      <c r="E3001" s="13" t="str">
        <f t="shared" si="415"/>
        <v>13-7-2017</v>
      </c>
      <c r="F3001">
        <f t="shared" si="416"/>
        <v>5</v>
      </c>
      <c r="G3001" t="str">
        <f t="shared" si="417"/>
        <v>July</v>
      </c>
      <c r="H3001" t="str">
        <f t="shared" si="418"/>
        <v>13, 2017</v>
      </c>
      <c r="I3001" t="str">
        <f t="shared" si="419"/>
        <v>13</v>
      </c>
      <c r="J3001">
        <f t="shared" si="420"/>
        <v>4</v>
      </c>
      <c r="K3001" t="str">
        <f t="shared" si="421"/>
        <v>2017</v>
      </c>
      <c r="L3001">
        <f t="shared" si="422"/>
        <v>7</v>
      </c>
    </row>
    <row r="3002" spans="1:12" x14ac:dyDescent="0.2">
      <c r="A3002" s="1">
        <v>70301023</v>
      </c>
      <c r="B3002" s="16">
        <v>42929</v>
      </c>
      <c r="C3002" t="s">
        <v>9336</v>
      </c>
      <c r="D3002" s="16">
        <f t="shared" si="414"/>
        <v>42929</v>
      </c>
      <c r="E3002" s="13" t="str">
        <f t="shared" si="415"/>
        <v>13-7-2017</v>
      </c>
      <c r="F3002">
        <f t="shared" si="416"/>
        <v>5</v>
      </c>
      <c r="G3002" t="str">
        <f t="shared" si="417"/>
        <v>July</v>
      </c>
      <c r="H3002" t="str">
        <f t="shared" si="418"/>
        <v>13, 2017</v>
      </c>
      <c r="I3002" t="str">
        <f t="shared" si="419"/>
        <v>13</v>
      </c>
      <c r="J3002">
        <f t="shared" si="420"/>
        <v>4</v>
      </c>
      <c r="K3002" t="str">
        <f t="shared" si="421"/>
        <v>2017</v>
      </c>
      <c r="L3002">
        <f t="shared" si="422"/>
        <v>7</v>
      </c>
    </row>
    <row r="3003" spans="1:12" x14ac:dyDescent="0.2">
      <c r="A3003" s="1">
        <v>80221109</v>
      </c>
      <c r="B3003" s="16">
        <v>43658</v>
      </c>
      <c r="C3003" t="s">
        <v>9345</v>
      </c>
      <c r="D3003" s="16">
        <f t="shared" si="414"/>
        <v>43658</v>
      </c>
      <c r="E3003" s="13" t="str">
        <f t="shared" si="415"/>
        <v>12-7-2019</v>
      </c>
      <c r="F3003">
        <f t="shared" si="416"/>
        <v>5</v>
      </c>
      <c r="G3003" t="str">
        <f t="shared" si="417"/>
        <v>July</v>
      </c>
      <c r="H3003" t="str">
        <f t="shared" si="418"/>
        <v>12, 2019</v>
      </c>
      <c r="I3003" t="str">
        <f t="shared" si="419"/>
        <v>12</v>
      </c>
      <c r="J3003">
        <f t="shared" si="420"/>
        <v>4</v>
      </c>
      <c r="K3003" t="str">
        <f t="shared" si="421"/>
        <v>2019</v>
      </c>
      <c r="L3003">
        <f t="shared" si="422"/>
        <v>7</v>
      </c>
    </row>
    <row r="3004" spans="1:12" x14ac:dyDescent="0.2">
      <c r="A3004" s="1">
        <v>80221942</v>
      </c>
      <c r="B3004" s="16">
        <v>43658</v>
      </c>
      <c r="C3004" t="s">
        <v>9345</v>
      </c>
      <c r="D3004" s="16">
        <f t="shared" si="414"/>
        <v>43658</v>
      </c>
      <c r="E3004" s="13" t="str">
        <f t="shared" si="415"/>
        <v>12-7-2019</v>
      </c>
      <c r="F3004">
        <f t="shared" si="416"/>
        <v>5</v>
      </c>
      <c r="G3004" t="str">
        <f t="shared" si="417"/>
        <v>July</v>
      </c>
      <c r="H3004" t="str">
        <f t="shared" si="418"/>
        <v>12, 2019</v>
      </c>
      <c r="I3004" t="str">
        <f t="shared" si="419"/>
        <v>12</v>
      </c>
      <c r="J3004">
        <f t="shared" si="420"/>
        <v>4</v>
      </c>
      <c r="K3004" t="str">
        <f t="shared" si="421"/>
        <v>2019</v>
      </c>
      <c r="L3004">
        <f t="shared" si="422"/>
        <v>7</v>
      </c>
    </row>
    <row r="3005" spans="1:12" x14ac:dyDescent="0.2">
      <c r="A3005" s="1">
        <v>80221943</v>
      </c>
      <c r="B3005" s="16">
        <v>43658</v>
      </c>
      <c r="C3005" t="s">
        <v>9345</v>
      </c>
      <c r="D3005" s="16">
        <f t="shared" si="414"/>
        <v>43658</v>
      </c>
      <c r="E3005" s="13" t="str">
        <f t="shared" si="415"/>
        <v>12-7-2019</v>
      </c>
      <c r="F3005">
        <f t="shared" si="416"/>
        <v>5</v>
      </c>
      <c r="G3005" t="str">
        <f t="shared" si="417"/>
        <v>July</v>
      </c>
      <c r="H3005" t="str">
        <f t="shared" si="418"/>
        <v>12, 2019</v>
      </c>
      <c r="I3005" t="str">
        <f t="shared" si="419"/>
        <v>12</v>
      </c>
      <c r="J3005">
        <f t="shared" si="420"/>
        <v>4</v>
      </c>
      <c r="K3005" t="str">
        <f t="shared" si="421"/>
        <v>2019</v>
      </c>
      <c r="L3005">
        <f t="shared" si="422"/>
        <v>7</v>
      </c>
    </row>
    <row r="3006" spans="1:12" x14ac:dyDescent="0.2">
      <c r="A3006" s="1">
        <v>81145271</v>
      </c>
      <c r="B3006" s="16">
        <v>43658</v>
      </c>
      <c r="C3006" t="s">
        <v>9345</v>
      </c>
      <c r="D3006" s="16">
        <f t="shared" si="414"/>
        <v>43658</v>
      </c>
      <c r="E3006" s="13" t="str">
        <f t="shared" si="415"/>
        <v>12-7-2019</v>
      </c>
      <c r="F3006">
        <f t="shared" si="416"/>
        <v>5</v>
      </c>
      <c r="G3006" t="str">
        <f t="shared" si="417"/>
        <v>July</v>
      </c>
      <c r="H3006" t="str">
        <f t="shared" si="418"/>
        <v>12, 2019</v>
      </c>
      <c r="I3006" t="str">
        <f t="shared" si="419"/>
        <v>12</v>
      </c>
      <c r="J3006">
        <f t="shared" si="420"/>
        <v>4</v>
      </c>
      <c r="K3006" t="str">
        <f t="shared" si="421"/>
        <v>2019</v>
      </c>
      <c r="L3006">
        <f t="shared" si="422"/>
        <v>7</v>
      </c>
    </row>
    <row r="3007" spans="1:12" x14ac:dyDescent="0.2">
      <c r="A3007" s="1">
        <v>80215147</v>
      </c>
      <c r="B3007" s="16">
        <v>43658</v>
      </c>
      <c r="C3007" t="s">
        <v>9345</v>
      </c>
      <c r="D3007" s="16">
        <f t="shared" si="414"/>
        <v>43658</v>
      </c>
      <c r="E3007" s="13" t="str">
        <f t="shared" si="415"/>
        <v>12-7-2019</v>
      </c>
      <c r="F3007">
        <f t="shared" si="416"/>
        <v>5</v>
      </c>
      <c r="G3007" t="str">
        <f t="shared" si="417"/>
        <v>July</v>
      </c>
      <c r="H3007" t="str">
        <f t="shared" si="418"/>
        <v>12, 2019</v>
      </c>
      <c r="I3007" t="str">
        <f t="shared" si="419"/>
        <v>12</v>
      </c>
      <c r="J3007">
        <f t="shared" si="420"/>
        <v>4</v>
      </c>
      <c r="K3007" t="str">
        <f t="shared" si="421"/>
        <v>2019</v>
      </c>
      <c r="L3007">
        <f t="shared" si="422"/>
        <v>7</v>
      </c>
    </row>
    <row r="3008" spans="1:12" x14ac:dyDescent="0.2">
      <c r="A3008" s="1">
        <v>81024041</v>
      </c>
      <c r="B3008" s="16">
        <v>43658</v>
      </c>
      <c r="C3008" t="s">
        <v>9345</v>
      </c>
      <c r="D3008" s="16">
        <f t="shared" si="414"/>
        <v>43658</v>
      </c>
      <c r="E3008" s="13" t="str">
        <f t="shared" si="415"/>
        <v>12-7-2019</v>
      </c>
      <c r="F3008">
        <f t="shared" si="416"/>
        <v>5</v>
      </c>
      <c r="G3008" t="str">
        <f t="shared" si="417"/>
        <v>July</v>
      </c>
      <c r="H3008" t="str">
        <f t="shared" si="418"/>
        <v>12, 2019</v>
      </c>
      <c r="I3008" t="str">
        <f t="shared" si="419"/>
        <v>12</v>
      </c>
      <c r="J3008">
        <f t="shared" si="420"/>
        <v>4</v>
      </c>
      <c r="K3008" t="str">
        <f t="shared" si="421"/>
        <v>2019</v>
      </c>
      <c r="L3008">
        <f t="shared" si="422"/>
        <v>7</v>
      </c>
    </row>
    <row r="3009" spans="1:12" x14ac:dyDescent="0.2">
      <c r="A3009" s="1">
        <v>80222071</v>
      </c>
      <c r="B3009" s="16">
        <v>43658</v>
      </c>
      <c r="C3009" t="s">
        <v>9345</v>
      </c>
      <c r="D3009" s="16">
        <f t="shared" si="414"/>
        <v>43658</v>
      </c>
      <c r="E3009" s="13" t="str">
        <f t="shared" si="415"/>
        <v>12-7-2019</v>
      </c>
      <c r="F3009">
        <f t="shared" si="416"/>
        <v>5</v>
      </c>
      <c r="G3009" t="str">
        <f t="shared" si="417"/>
        <v>July</v>
      </c>
      <c r="H3009" t="str">
        <f t="shared" si="418"/>
        <v>12, 2019</v>
      </c>
      <c r="I3009" t="str">
        <f t="shared" si="419"/>
        <v>12</v>
      </c>
      <c r="J3009">
        <f t="shared" si="420"/>
        <v>4</v>
      </c>
      <c r="K3009" t="str">
        <f t="shared" si="421"/>
        <v>2019</v>
      </c>
      <c r="L3009">
        <f t="shared" si="422"/>
        <v>7</v>
      </c>
    </row>
    <row r="3010" spans="1:12" x14ac:dyDescent="0.2">
      <c r="A3010" s="1">
        <v>80210245</v>
      </c>
      <c r="B3010" s="16">
        <v>43658</v>
      </c>
      <c r="C3010" t="s">
        <v>9345</v>
      </c>
      <c r="D3010" s="16">
        <f t="shared" si="414"/>
        <v>43658</v>
      </c>
      <c r="E3010" s="13" t="str">
        <f t="shared" si="415"/>
        <v>12-7-2019</v>
      </c>
      <c r="F3010">
        <f t="shared" si="416"/>
        <v>5</v>
      </c>
      <c r="G3010" t="str">
        <f t="shared" si="417"/>
        <v>July</v>
      </c>
      <c r="H3010" t="str">
        <f t="shared" si="418"/>
        <v>12, 2019</v>
      </c>
      <c r="I3010" t="str">
        <f t="shared" si="419"/>
        <v>12</v>
      </c>
      <c r="J3010">
        <f t="shared" si="420"/>
        <v>4</v>
      </c>
      <c r="K3010" t="str">
        <f t="shared" si="421"/>
        <v>2019</v>
      </c>
      <c r="L3010">
        <f t="shared" si="422"/>
        <v>7</v>
      </c>
    </row>
    <row r="3011" spans="1:12" x14ac:dyDescent="0.2">
      <c r="A3011" s="1">
        <v>80224312</v>
      </c>
      <c r="B3011" s="16">
        <v>43658</v>
      </c>
      <c r="C3011" t="s">
        <v>9345</v>
      </c>
      <c r="D3011" s="16">
        <f t="shared" ref="D3011:D3074" si="423">DATE(K3011,L3011,I3011)</f>
        <v>43658</v>
      </c>
      <c r="E3011" s="13" t="str">
        <f t="shared" ref="E3011:E3074" si="424">I3011&amp;"-"&amp;L3011&amp;"-"&amp;K3011</f>
        <v>12-7-2019</v>
      </c>
      <c r="F3011">
        <f t="shared" ref="F3011:F3074" si="425">FIND(" ",C3011)</f>
        <v>5</v>
      </c>
      <c r="G3011" t="str">
        <f t="shared" ref="G3011:G3074" si="426">LEFT(C3011,F3011-1)</f>
        <v>July</v>
      </c>
      <c r="H3011" t="str">
        <f t="shared" ref="H3011:H3074" si="427">RIGHT(C3011,LEN(C3011)-F3011)</f>
        <v>12, 2019</v>
      </c>
      <c r="I3011" t="str">
        <f t="shared" ref="I3011:I3074" si="428">LEFT(H3011,J3011-2)</f>
        <v>12</v>
      </c>
      <c r="J3011">
        <f t="shared" ref="J3011:J3074" si="429">FIND(" ",H3011)</f>
        <v>4</v>
      </c>
      <c r="K3011" t="str">
        <f t="shared" ref="K3011:K3074" si="430">RIGHT(H3011,4)</f>
        <v>2019</v>
      </c>
      <c r="L3011">
        <f t="shared" ref="L3011:L3074" si="431">VLOOKUP(G3011,M:N,2,0)</f>
        <v>7</v>
      </c>
    </row>
    <row r="3012" spans="1:12" x14ac:dyDescent="0.2">
      <c r="A3012" s="1">
        <v>81044248</v>
      </c>
      <c r="B3012" s="16">
        <v>43658</v>
      </c>
      <c r="C3012" t="s">
        <v>9345</v>
      </c>
      <c r="D3012" s="16">
        <f t="shared" si="423"/>
        <v>43658</v>
      </c>
      <c r="E3012" s="13" t="str">
        <f t="shared" si="424"/>
        <v>12-7-2019</v>
      </c>
      <c r="F3012">
        <f t="shared" si="425"/>
        <v>5</v>
      </c>
      <c r="G3012" t="str">
        <f t="shared" si="426"/>
        <v>July</v>
      </c>
      <c r="H3012" t="str">
        <f t="shared" si="427"/>
        <v>12, 2019</v>
      </c>
      <c r="I3012" t="str">
        <f t="shared" si="428"/>
        <v>12</v>
      </c>
      <c r="J3012">
        <f t="shared" si="429"/>
        <v>4</v>
      </c>
      <c r="K3012" t="str">
        <f t="shared" si="430"/>
        <v>2019</v>
      </c>
      <c r="L3012">
        <f t="shared" si="431"/>
        <v>7</v>
      </c>
    </row>
    <row r="3013" spans="1:12" x14ac:dyDescent="0.2">
      <c r="A3013" s="1">
        <v>80191236</v>
      </c>
      <c r="B3013" s="16">
        <v>43658</v>
      </c>
      <c r="C3013" t="s">
        <v>9345</v>
      </c>
      <c r="D3013" s="16">
        <f t="shared" si="423"/>
        <v>43658</v>
      </c>
      <c r="E3013" s="13" t="str">
        <f t="shared" si="424"/>
        <v>12-7-2019</v>
      </c>
      <c r="F3013">
        <f t="shared" si="425"/>
        <v>5</v>
      </c>
      <c r="G3013" t="str">
        <f t="shared" si="426"/>
        <v>July</v>
      </c>
      <c r="H3013" t="str">
        <f t="shared" si="427"/>
        <v>12, 2019</v>
      </c>
      <c r="I3013" t="str">
        <f t="shared" si="428"/>
        <v>12</v>
      </c>
      <c r="J3013">
        <f t="shared" si="429"/>
        <v>4</v>
      </c>
      <c r="K3013" t="str">
        <f t="shared" si="430"/>
        <v>2019</v>
      </c>
      <c r="L3013">
        <f t="shared" si="431"/>
        <v>7</v>
      </c>
    </row>
    <row r="3014" spans="1:12" x14ac:dyDescent="0.2">
      <c r="A3014" s="1">
        <v>80224314</v>
      </c>
      <c r="B3014" s="16">
        <v>43658</v>
      </c>
      <c r="C3014" t="s">
        <v>9345</v>
      </c>
      <c r="D3014" s="16">
        <f t="shared" si="423"/>
        <v>43658</v>
      </c>
      <c r="E3014" s="13" t="str">
        <f t="shared" si="424"/>
        <v>12-7-2019</v>
      </c>
      <c r="F3014">
        <f t="shared" si="425"/>
        <v>5</v>
      </c>
      <c r="G3014" t="str">
        <f t="shared" si="426"/>
        <v>July</v>
      </c>
      <c r="H3014" t="str">
        <f t="shared" si="427"/>
        <v>12, 2019</v>
      </c>
      <c r="I3014" t="str">
        <f t="shared" si="428"/>
        <v>12</v>
      </c>
      <c r="J3014">
        <f t="shared" si="429"/>
        <v>4</v>
      </c>
      <c r="K3014" t="str">
        <f t="shared" si="430"/>
        <v>2019</v>
      </c>
      <c r="L3014">
        <f t="shared" si="431"/>
        <v>7</v>
      </c>
    </row>
    <row r="3015" spans="1:12" x14ac:dyDescent="0.2">
      <c r="A3015" s="1">
        <v>80224184</v>
      </c>
      <c r="B3015" s="16">
        <v>43658</v>
      </c>
      <c r="C3015" t="s">
        <v>9345</v>
      </c>
      <c r="D3015" s="16">
        <f t="shared" si="423"/>
        <v>43658</v>
      </c>
      <c r="E3015" s="13" t="str">
        <f t="shared" si="424"/>
        <v>12-7-2019</v>
      </c>
      <c r="F3015">
        <f t="shared" si="425"/>
        <v>5</v>
      </c>
      <c r="G3015" t="str">
        <f t="shared" si="426"/>
        <v>July</v>
      </c>
      <c r="H3015" t="str">
        <f t="shared" si="427"/>
        <v>12, 2019</v>
      </c>
      <c r="I3015" t="str">
        <f t="shared" si="428"/>
        <v>12</v>
      </c>
      <c r="J3015">
        <f t="shared" si="429"/>
        <v>4</v>
      </c>
      <c r="K3015" t="str">
        <f t="shared" si="430"/>
        <v>2019</v>
      </c>
      <c r="L3015">
        <f t="shared" si="431"/>
        <v>7</v>
      </c>
    </row>
    <row r="3016" spans="1:12" x14ac:dyDescent="0.2">
      <c r="A3016" s="1">
        <v>80224602</v>
      </c>
      <c r="B3016" s="16">
        <v>43658</v>
      </c>
      <c r="C3016" t="s">
        <v>9345</v>
      </c>
      <c r="D3016" s="16">
        <f t="shared" si="423"/>
        <v>43658</v>
      </c>
      <c r="E3016" s="13" t="str">
        <f t="shared" si="424"/>
        <v>12-7-2019</v>
      </c>
      <c r="F3016">
        <f t="shared" si="425"/>
        <v>5</v>
      </c>
      <c r="G3016" t="str">
        <f t="shared" si="426"/>
        <v>July</v>
      </c>
      <c r="H3016" t="str">
        <f t="shared" si="427"/>
        <v>12, 2019</v>
      </c>
      <c r="I3016" t="str">
        <f t="shared" si="428"/>
        <v>12</v>
      </c>
      <c r="J3016">
        <f t="shared" si="429"/>
        <v>4</v>
      </c>
      <c r="K3016" t="str">
        <f t="shared" si="430"/>
        <v>2019</v>
      </c>
      <c r="L3016">
        <f t="shared" si="431"/>
        <v>7</v>
      </c>
    </row>
    <row r="3017" spans="1:12" x14ac:dyDescent="0.2">
      <c r="A3017" s="1">
        <v>81094069</v>
      </c>
      <c r="B3017" s="16">
        <v>43658</v>
      </c>
      <c r="C3017" t="s">
        <v>9345</v>
      </c>
      <c r="D3017" s="16">
        <f t="shared" si="423"/>
        <v>43658</v>
      </c>
      <c r="E3017" s="13" t="str">
        <f t="shared" si="424"/>
        <v>12-7-2019</v>
      </c>
      <c r="F3017">
        <f t="shared" si="425"/>
        <v>5</v>
      </c>
      <c r="G3017" t="str">
        <f t="shared" si="426"/>
        <v>July</v>
      </c>
      <c r="H3017" t="str">
        <f t="shared" si="427"/>
        <v>12, 2019</v>
      </c>
      <c r="I3017" t="str">
        <f t="shared" si="428"/>
        <v>12</v>
      </c>
      <c r="J3017">
        <f t="shared" si="429"/>
        <v>4</v>
      </c>
      <c r="K3017" t="str">
        <f t="shared" si="430"/>
        <v>2019</v>
      </c>
      <c r="L3017">
        <f t="shared" si="431"/>
        <v>7</v>
      </c>
    </row>
    <row r="3018" spans="1:12" x14ac:dyDescent="0.2">
      <c r="A3018" s="1">
        <v>81094893</v>
      </c>
      <c r="B3018" s="16">
        <v>43658</v>
      </c>
      <c r="C3018" t="s">
        <v>9345</v>
      </c>
      <c r="D3018" s="16">
        <f t="shared" si="423"/>
        <v>43658</v>
      </c>
      <c r="E3018" s="13" t="str">
        <f t="shared" si="424"/>
        <v>12-7-2019</v>
      </c>
      <c r="F3018">
        <f t="shared" si="425"/>
        <v>5</v>
      </c>
      <c r="G3018" t="str">
        <f t="shared" si="426"/>
        <v>July</v>
      </c>
      <c r="H3018" t="str">
        <f t="shared" si="427"/>
        <v>12, 2019</v>
      </c>
      <c r="I3018" t="str">
        <f t="shared" si="428"/>
        <v>12</v>
      </c>
      <c r="J3018">
        <f t="shared" si="429"/>
        <v>4</v>
      </c>
      <c r="K3018" t="str">
        <f t="shared" si="430"/>
        <v>2019</v>
      </c>
      <c r="L3018">
        <f t="shared" si="431"/>
        <v>7</v>
      </c>
    </row>
    <row r="3019" spans="1:12" x14ac:dyDescent="0.2">
      <c r="A3019" s="1">
        <v>80221677</v>
      </c>
      <c r="B3019" s="16">
        <v>43658</v>
      </c>
      <c r="C3019" t="s">
        <v>9345</v>
      </c>
      <c r="D3019" s="16">
        <f t="shared" si="423"/>
        <v>43658</v>
      </c>
      <c r="E3019" s="13" t="str">
        <f t="shared" si="424"/>
        <v>12-7-2019</v>
      </c>
      <c r="F3019">
        <f t="shared" si="425"/>
        <v>5</v>
      </c>
      <c r="G3019" t="str">
        <f t="shared" si="426"/>
        <v>July</v>
      </c>
      <c r="H3019" t="str">
        <f t="shared" si="427"/>
        <v>12, 2019</v>
      </c>
      <c r="I3019" t="str">
        <f t="shared" si="428"/>
        <v>12</v>
      </c>
      <c r="J3019">
        <f t="shared" si="429"/>
        <v>4</v>
      </c>
      <c r="K3019" t="str">
        <f t="shared" si="430"/>
        <v>2019</v>
      </c>
      <c r="L3019">
        <f t="shared" si="431"/>
        <v>7</v>
      </c>
    </row>
    <row r="3020" spans="1:12" x14ac:dyDescent="0.2">
      <c r="A3020" s="1">
        <v>70084221</v>
      </c>
      <c r="B3020" s="16">
        <v>43658</v>
      </c>
      <c r="C3020" t="s">
        <v>9345</v>
      </c>
      <c r="D3020" s="16">
        <f t="shared" si="423"/>
        <v>43658</v>
      </c>
      <c r="E3020" s="13" t="str">
        <f t="shared" si="424"/>
        <v>12-7-2019</v>
      </c>
      <c r="F3020">
        <f t="shared" si="425"/>
        <v>5</v>
      </c>
      <c r="G3020" t="str">
        <f t="shared" si="426"/>
        <v>July</v>
      </c>
      <c r="H3020" t="str">
        <f t="shared" si="427"/>
        <v>12, 2019</v>
      </c>
      <c r="I3020" t="str">
        <f t="shared" si="428"/>
        <v>12</v>
      </c>
      <c r="J3020">
        <f t="shared" si="429"/>
        <v>4</v>
      </c>
      <c r="K3020" t="str">
        <f t="shared" si="430"/>
        <v>2019</v>
      </c>
      <c r="L3020">
        <f t="shared" si="431"/>
        <v>7</v>
      </c>
    </row>
    <row r="3021" spans="1:12" x14ac:dyDescent="0.2">
      <c r="A3021" s="1">
        <v>81040704</v>
      </c>
      <c r="B3021" s="16">
        <v>43658</v>
      </c>
      <c r="C3021" t="s">
        <v>9345</v>
      </c>
      <c r="D3021" s="16">
        <f t="shared" si="423"/>
        <v>43658</v>
      </c>
      <c r="E3021" s="13" t="str">
        <f t="shared" si="424"/>
        <v>12-7-2019</v>
      </c>
      <c r="F3021">
        <f t="shared" si="425"/>
        <v>5</v>
      </c>
      <c r="G3021" t="str">
        <f t="shared" si="426"/>
        <v>July</v>
      </c>
      <c r="H3021" t="str">
        <f t="shared" si="427"/>
        <v>12, 2019</v>
      </c>
      <c r="I3021" t="str">
        <f t="shared" si="428"/>
        <v>12</v>
      </c>
      <c r="J3021">
        <f t="shared" si="429"/>
        <v>4</v>
      </c>
      <c r="K3021" t="str">
        <f t="shared" si="430"/>
        <v>2019</v>
      </c>
      <c r="L3021">
        <f t="shared" si="431"/>
        <v>7</v>
      </c>
    </row>
    <row r="3022" spans="1:12" x14ac:dyDescent="0.2">
      <c r="A3022" s="1">
        <v>80234791</v>
      </c>
      <c r="B3022" s="16">
        <v>43658</v>
      </c>
      <c r="C3022" t="s">
        <v>9345</v>
      </c>
      <c r="D3022" s="16">
        <f t="shared" si="423"/>
        <v>43658</v>
      </c>
      <c r="E3022" s="13" t="str">
        <f t="shared" si="424"/>
        <v>12-7-2019</v>
      </c>
      <c r="F3022">
        <f t="shared" si="425"/>
        <v>5</v>
      </c>
      <c r="G3022" t="str">
        <f t="shared" si="426"/>
        <v>July</v>
      </c>
      <c r="H3022" t="str">
        <f t="shared" si="427"/>
        <v>12, 2019</v>
      </c>
      <c r="I3022" t="str">
        <f t="shared" si="428"/>
        <v>12</v>
      </c>
      <c r="J3022">
        <f t="shared" si="429"/>
        <v>4</v>
      </c>
      <c r="K3022" t="str">
        <f t="shared" si="430"/>
        <v>2019</v>
      </c>
      <c r="L3022">
        <f t="shared" si="431"/>
        <v>7</v>
      </c>
    </row>
    <row r="3023" spans="1:12" x14ac:dyDescent="0.2">
      <c r="A3023" s="1">
        <v>81056491</v>
      </c>
      <c r="B3023" s="16">
        <v>43658</v>
      </c>
      <c r="C3023" t="s">
        <v>9345</v>
      </c>
      <c r="D3023" s="16">
        <f t="shared" si="423"/>
        <v>43658</v>
      </c>
      <c r="E3023" s="13" t="str">
        <f t="shared" si="424"/>
        <v>12-7-2019</v>
      </c>
      <c r="F3023">
        <f t="shared" si="425"/>
        <v>5</v>
      </c>
      <c r="G3023" t="str">
        <f t="shared" si="426"/>
        <v>July</v>
      </c>
      <c r="H3023" t="str">
        <f t="shared" si="427"/>
        <v>12, 2019</v>
      </c>
      <c r="I3023" t="str">
        <f t="shared" si="428"/>
        <v>12</v>
      </c>
      <c r="J3023">
        <f t="shared" si="429"/>
        <v>4</v>
      </c>
      <c r="K3023" t="str">
        <f t="shared" si="430"/>
        <v>2019</v>
      </c>
      <c r="L3023">
        <f t="shared" si="431"/>
        <v>7</v>
      </c>
    </row>
    <row r="3024" spans="1:12" x14ac:dyDescent="0.2">
      <c r="A3024" s="1">
        <v>80120200</v>
      </c>
      <c r="B3024" s="16">
        <v>42928</v>
      </c>
      <c r="C3024" t="s">
        <v>9399</v>
      </c>
      <c r="D3024" s="16">
        <f t="shared" si="423"/>
        <v>42928</v>
      </c>
      <c r="E3024" s="13" t="str">
        <f t="shared" si="424"/>
        <v>12-7-2017</v>
      </c>
      <c r="F3024">
        <f t="shared" si="425"/>
        <v>5</v>
      </c>
      <c r="G3024" t="str">
        <f t="shared" si="426"/>
        <v>July</v>
      </c>
      <c r="H3024" t="str">
        <f t="shared" si="427"/>
        <v>12, 2017</v>
      </c>
      <c r="I3024" t="str">
        <f t="shared" si="428"/>
        <v>12</v>
      </c>
      <c r="J3024">
        <f t="shared" si="429"/>
        <v>4</v>
      </c>
      <c r="K3024" t="str">
        <f t="shared" si="430"/>
        <v>2017</v>
      </c>
      <c r="L3024">
        <f t="shared" si="431"/>
        <v>7</v>
      </c>
    </row>
    <row r="3025" spans="1:12" x14ac:dyDescent="0.2">
      <c r="A3025" s="1">
        <v>81088331</v>
      </c>
      <c r="B3025" s="16">
        <v>43657</v>
      </c>
      <c r="C3025" t="s">
        <v>9402</v>
      </c>
      <c r="D3025" s="16">
        <f t="shared" si="423"/>
        <v>43657</v>
      </c>
      <c r="E3025" s="13" t="str">
        <f t="shared" si="424"/>
        <v>11-7-2019</v>
      </c>
      <c r="F3025">
        <f t="shared" si="425"/>
        <v>5</v>
      </c>
      <c r="G3025" t="str">
        <f t="shared" si="426"/>
        <v>July</v>
      </c>
      <c r="H3025" t="str">
        <f t="shared" si="427"/>
        <v>11, 2019</v>
      </c>
      <c r="I3025" t="str">
        <f t="shared" si="428"/>
        <v>11</v>
      </c>
      <c r="J3025">
        <f t="shared" si="429"/>
        <v>4</v>
      </c>
      <c r="K3025" t="str">
        <f t="shared" si="430"/>
        <v>2019</v>
      </c>
      <c r="L3025">
        <f t="shared" si="431"/>
        <v>7</v>
      </c>
    </row>
    <row r="3026" spans="1:12" x14ac:dyDescent="0.2">
      <c r="A3026" s="1">
        <v>80234451</v>
      </c>
      <c r="B3026" s="16">
        <v>43657</v>
      </c>
      <c r="C3026" t="s">
        <v>9402</v>
      </c>
      <c r="D3026" s="16">
        <f t="shared" si="423"/>
        <v>43657</v>
      </c>
      <c r="E3026" s="13" t="str">
        <f t="shared" si="424"/>
        <v>11-7-2019</v>
      </c>
      <c r="F3026">
        <f t="shared" si="425"/>
        <v>5</v>
      </c>
      <c r="G3026" t="str">
        <f t="shared" si="426"/>
        <v>July</v>
      </c>
      <c r="H3026" t="str">
        <f t="shared" si="427"/>
        <v>11, 2019</v>
      </c>
      <c r="I3026" t="str">
        <f t="shared" si="428"/>
        <v>11</v>
      </c>
      <c r="J3026">
        <f t="shared" si="429"/>
        <v>4</v>
      </c>
      <c r="K3026" t="str">
        <f t="shared" si="430"/>
        <v>2019</v>
      </c>
      <c r="L3026">
        <f t="shared" si="431"/>
        <v>7</v>
      </c>
    </row>
    <row r="3027" spans="1:12" x14ac:dyDescent="0.2">
      <c r="A3027" s="1">
        <v>80995079</v>
      </c>
      <c r="B3027" s="16">
        <v>43657</v>
      </c>
      <c r="C3027" t="s">
        <v>9402</v>
      </c>
      <c r="D3027" s="16">
        <f t="shared" si="423"/>
        <v>43657</v>
      </c>
      <c r="E3027" s="13" t="str">
        <f t="shared" si="424"/>
        <v>11-7-2019</v>
      </c>
      <c r="F3027">
        <f t="shared" si="425"/>
        <v>5</v>
      </c>
      <c r="G3027" t="str">
        <f t="shared" si="426"/>
        <v>July</v>
      </c>
      <c r="H3027" t="str">
        <f t="shared" si="427"/>
        <v>11, 2019</v>
      </c>
      <c r="I3027" t="str">
        <f t="shared" si="428"/>
        <v>11</v>
      </c>
      <c r="J3027">
        <f t="shared" si="429"/>
        <v>4</v>
      </c>
      <c r="K3027" t="str">
        <f t="shared" si="430"/>
        <v>2019</v>
      </c>
      <c r="L3027">
        <f t="shared" si="431"/>
        <v>7</v>
      </c>
    </row>
    <row r="3028" spans="1:12" x14ac:dyDescent="0.2">
      <c r="A3028" s="1">
        <v>81036520</v>
      </c>
      <c r="B3028" s="16">
        <v>43657</v>
      </c>
      <c r="C3028" t="s">
        <v>9402</v>
      </c>
      <c r="D3028" s="16">
        <f t="shared" si="423"/>
        <v>43657</v>
      </c>
      <c r="E3028" s="13" t="str">
        <f t="shared" si="424"/>
        <v>11-7-2019</v>
      </c>
      <c r="F3028">
        <f t="shared" si="425"/>
        <v>5</v>
      </c>
      <c r="G3028" t="str">
        <f t="shared" si="426"/>
        <v>July</v>
      </c>
      <c r="H3028" t="str">
        <f t="shared" si="427"/>
        <v>11, 2019</v>
      </c>
      <c r="I3028" t="str">
        <f t="shared" si="428"/>
        <v>11</v>
      </c>
      <c r="J3028">
        <f t="shared" si="429"/>
        <v>4</v>
      </c>
      <c r="K3028" t="str">
        <f t="shared" si="430"/>
        <v>2019</v>
      </c>
      <c r="L3028">
        <f t="shared" si="431"/>
        <v>7</v>
      </c>
    </row>
    <row r="3029" spans="1:12" x14ac:dyDescent="0.2">
      <c r="A3029" s="1">
        <v>80180224</v>
      </c>
      <c r="B3029" s="16">
        <v>43292</v>
      </c>
      <c r="C3029" t="s">
        <v>9412</v>
      </c>
      <c r="D3029" s="16">
        <f t="shared" si="423"/>
        <v>43292</v>
      </c>
      <c r="E3029" s="13" t="str">
        <f t="shared" si="424"/>
        <v>11-7-2018</v>
      </c>
      <c r="F3029">
        <f t="shared" si="425"/>
        <v>5</v>
      </c>
      <c r="G3029" t="str">
        <f t="shared" si="426"/>
        <v>July</v>
      </c>
      <c r="H3029" t="str">
        <f t="shared" si="427"/>
        <v>11, 2018</v>
      </c>
      <c r="I3029" t="str">
        <f t="shared" si="428"/>
        <v>11</v>
      </c>
      <c r="J3029">
        <f t="shared" si="429"/>
        <v>4</v>
      </c>
      <c r="K3029" t="str">
        <f t="shared" si="430"/>
        <v>2018</v>
      </c>
      <c r="L3029">
        <f t="shared" si="431"/>
        <v>7</v>
      </c>
    </row>
    <row r="3030" spans="1:12" x14ac:dyDescent="0.2">
      <c r="A3030" s="1">
        <v>70299904</v>
      </c>
      <c r="B3030" s="16">
        <v>41831</v>
      </c>
      <c r="C3030" t="s">
        <v>9416</v>
      </c>
      <c r="D3030" s="16">
        <f t="shared" si="423"/>
        <v>41831</v>
      </c>
      <c r="E3030" s="13" t="str">
        <f t="shared" si="424"/>
        <v>11-7-2014</v>
      </c>
      <c r="F3030">
        <f t="shared" si="425"/>
        <v>5</v>
      </c>
      <c r="G3030" t="str">
        <f t="shared" si="426"/>
        <v>July</v>
      </c>
      <c r="H3030" t="str">
        <f t="shared" si="427"/>
        <v>11, 2014</v>
      </c>
      <c r="I3030" t="str">
        <f t="shared" si="428"/>
        <v>11</v>
      </c>
      <c r="J3030">
        <f t="shared" si="429"/>
        <v>4</v>
      </c>
      <c r="K3030" t="str">
        <f t="shared" si="430"/>
        <v>2014</v>
      </c>
      <c r="L3030">
        <f t="shared" si="431"/>
        <v>7</v>
      </c>
    </row>
    <row r="3031" spans="1:12" x14ac:dyDescent="0.2">
      <c r="A3031" s="1">
        <v>80171125</v>
      </c>
      <c r="B3031" s="16">
        <v>42926</v>
      </c>
      <c r="C3031" t="s">
        <v>9420</v>
      </c>
      <c r="D3031" s="16">
        <f t="shared" si="423"/>
        <v>42926</v>
      </c>
      <c r="E3031" s="13" t="str">
        <f t="shared" si="424"/>
        <v>10-7-2017</v>
      </c>
      <c r="F3031">
        <f t="shared" si="425"/>
        <v>5</v>
      </c>
      <c r="G3031" t="str">
        <f t="shared" si="426"/>
        <v>July</v>
      </c>
      <c r="H3031" t="str">
        <f t="shared" si="427"/>
        <v>10, 2017</v>
      </c>
      <c r="I3031" t="str">
        <f t="shared" si="428"/>
        <v>10</v>
      </c>
      <c r="J3031">
        <f t="shared" si="429"/>
        <v>4</v>
      </c>
      <c r="K3031" t="str">
        <f t="shared" si="430"/>
        <v>2017</v>
      </c>
      <c r="L3031">
        <f t="shared" si="431"/>
        <v>7</v>
      </c>
    </row>
    <row r="3032" spans="1:12" x14ac:dyDescent="0.2">
      <c r="A3032" s="1">
        <v>80106989</v>
      </c>
      <c r="B3032" s="16">
        <v>42561</v>
      </c>
      <c r="C3032" t="s">
        <v>9425</v>
      </c>
      <c r="D3032" s="16">
        <f t="shared" si="423"/>
        <v>42561</v>
      </c>
      <c r="E3032" s="13" t="str">
        <f t="shared" si="424"/>
        <v>10-7-2016</v>
      </c>
      <c r="F3032">
        <f t="shared" si="425"/>
        <v>5</v>
      </c>
      <c r="G3032" t="str">
        <f t="shared" si="426"/>
        <v>July</v>
      </c>
      <c r="H3032" t="str">
        <f t="shared" si="427"/>
        <v>10, 2016</v>
      </c>
      <c r="I3032" t="str">
        <f t="shared" si="428"/>
        <v>10</v>
      </c>
      <c r="J3032">
        <f t="shared" si="429"/>
        <v>4</v>
      </c>
      <c r="K3032" t="str">
        <f t="shared" si="430"/>
        <v>2016</v>
      </c>
      <c r="L3032">
        <f t="shared" si="431"/>
        <v>7</v>
      </c>
    </row>
    <row r="3033" spans="1:12" x14ac:dyDescent="0.2">
      <c r="A3033" s="1">
        <v>80044731</v>
      </c>
      <c r="B3033" s="16">
        <v>42195</v>
      </c>
      <c r="C3033" t="s">
        <v>9429</v>
      </c>
      <c r="D3033" s="16">
        <f t="shared" si="423"/>
        <v>42195</v>
      </c>
      <c r="E3033" s="13" t="str">
        <f t="shared" si="424"/>
        <v>10-7-2015</v>
      </c>
      <c r="F3033">
        <f t="shared" si="425"/>
        <v>5</v>
      </c>
      <c r="G3033" t="str">
        <f t="shared" si="426"/>
        <v>July</v>
      </c>
      <c r="H3033" t="str">
        <f t="shared" si="427"/>
        <v>10, 2015</v>
      </c>
      <c r="I3033" t="str">
        <f t="shared" si="428"/>
        <v>10</v>
      </c>
      <c r="J3033">
        <f t="shared" si="429"/>
        <v>4</v>
      </c>
      <c r="K3033" t="str">
        <f t="shared" si="430"/>
        <v>2015</v>
      </c>
      <c r="L3033">
        <f t="shared" si="431"/>
        <v>7</v>
      </c>
    </row>
    <row r="3034" spans="1:12" x14ac:dyDescent="0.2">
      <c r="A3034" s="1">
        <v>60010069</v>
      </c>
      <c r="B3034" s="16">
        <v>43647</v>
      </c>
      <c r="C3034" t="s">
        <v>9432</v>
      </c>
      <c r="D3034" s="16">
        <f t="shared" si="423"/>
        <v>43647</v>
      </c>
      <c r="E3034" s="13" t="str">
        <f t="shared" si="424"/>
        <v>1-7-2019</v>
      </c>
      <c r="F3034">
        <f t="shared" si="425"/>
        <v>5</v>
      </c>
      <c r="G3034" t="str">
        <f t="shared" si="426"/>
        <v>July</v>
      </c>
      <c r="H3034" t="str">
        <f t="shared" si="427"/>
        <v>1, 2019</v>
      </c>
      <c r="I3034" t="str">
        <f t="shared" si="428"/>
        <v>1</v>
      </c>
      <c r="J3034">
        <f t="shared" si="429"/>
        <v>3</v>
      </c>
      <c r="K3034" t="str">
        <f t="shared" si="430"/>
        <v>2019</v>
      </c>
      <c r="L3034">
        <f t="shared" si="431"/>
        <v>7</v>
      </c>
    </row>
    <row r="3035" spans="1:12" x14ac:dyDescent="0.2">
      <c r="A3035" s="1">
        <v>70241791</v>
      </c>
      <c r="B3035" s="16">
        <v>43647</v>
      </c>
      <c r="C3035" t="s">
        <v>9432</v>
      </c>
      <c r="D3035" s="16">
        <f t="shared" si="423"/>
        <v>43647</v>
      </c>
      <c r="E3035" s="13" t="str">
        <f t="shared" si="424"/>
        <v>1-7-2019</v>
      </c>
      <c r="F3035">
        <f t="shared" si="425"/>
        <v>5</v>
      </c>
      <c r="G3035" t="str">
        <f t="shared" si="426"/>
        <v>July</v>
      </c>
      <c r="H3035" t="str">
        <f t="shared" si="427"/>
        <v>1, 2019</v>
      </c>
      <c r="I3035" t="str">
        <f t="shared" si="428"/>
        <v>1</v>
      </c>
      <c r="J3035">
        <f t="shared" si="429"/>
        <v>3</v>
      </c>
      <c r="K3035" t="str">
        <f t="shared" si="430"/>
        <v>2019</v>
      </c>
      <c r="L3035">
        <f t="shared" si="431"/>
        <v>7</v>
      </c>
    </row>
    <row r="3036" spans="1:12" x14ac:dyDescent="0.2">
      <c r="A3036" s="1">
        <v>81099997</v>
      </c>
      <c r="B3036" s="16">
        <v>43647</v>
      </c>
      <c r="C3036" t="s">
        <v>9432</v>
      </c>
      <c r="D3036" s="16">
        <f t="shared" si="423"/>
        <v>43647</v>
      </c>
      <c r="E3036" s="13" t="str">
        <f t="shared" si="424"/>
        <v>1-7-2019</v>
      </c>
      <c r="F3036">
        <f t="shared" si="425"/>
        <v>5</v>
      </c>
      <c r="G3036" t="str">
        <f t="shared" si="426"/>
        <v>July</v>
      </c>
      <c r="H3036" t="str">
        <f t="shared" si="427"/>
        <v>1, 2019</v>
      </c>
      <c r="I3036" t="str">
        <f t="shared" si="428"/>
        <v>1</v>
      </c>
      <c r="J3036">
        <f t="shared" si="429"/>
        <v>3</v>
      </c>
      <c r="K3036" t="str">
        <f t="shared" si="430"/>
        <v>2019</v>
      </c>
      <c r="L3036">
        <f t="shared" si="431"/>
        <v>7</v>
      </c>
    </row>
    <row r="3037" spans="1:12" x14ac:dyDescent="0.2">
      <c r="A3037" s="1">
        <v>70084148</v>
      </c>
      <c r="B3037" s="16">
        <v>43647</v>
      </c>
      <c r="C3037" t="s">
        <v>9432</v>
      </c>
      <c r="D3037" s="16">
        <f t="shared" si="423"/>
        <v>43647</v>
      </c>
      <c r="E3037" s="13" t="str">
        <f t="shared" si="424"/>
        <v>1-7-2019</v>
      </c>
      <c r="F3037">
        <f t="shared" si="425"/>
        <v>5</v>
      </c>
      <c r="G3037" t="str">
        <f t="shared" si="426"/>
        <v>July</v>
      </c>
      <c r="H3037" t="str">
        <f t="shared" si="427"/>
        <v>1, 2019</v>
      </c>
      <c r="I3037" t="str">
        <f t="shared" si="428"/>
        <v>1</v>
      </c>
      <c r="J3037">
        <f t="shared" si="429"/>
        <v>3</v>
      </c>
      <c r="K3037" t="str">
        <f t="shared" si="430"/>
        <v>2019</v>
      </c>
      <c r="L3037">
        <f t="shared" si="431"/>
        <v>7</v>
      </c>
    </row>
    <row r="3038" spans="1:12" x14ac:dyDescent="0.2">
      <c r="A3038" s="1">
        <v>70101345</v>
      </c>
      <c r="B3038" s="16">
        <v>43647</v>
      </c>
      <c r="C3038" t="s">
        <v>9432</v>
      </c>
      <c r="D3038" s="16">
        <f t="shared" si="423"/>
        <v>43647</v>
      </c>
      <c r="E3038" s="13" t="str">
        <f t="shared" si="424"/>
        <v>1-7-2019</v>
      </c>
      <c r="F3038">
        <f t="shared" si="425"/>
        <v>5</v>
      </c>
      <c r="G3038" t="str">
        <f t="shared" si="426"/>
        <v>July</v>
      </c>
      <c r="H3038" t="str">
        <f t="shared" si="427"/>
        <v>1, 2019</v>
      </c>
      <c r="I3038" t="str">
        <f t="shared" si="428"/>
        <v>1</v>
      </c>
      <c r="J3038">
        <f t="shared" si="429"/>
        <v>3</v>
      </c>
      <c r="K3038" t="str">
        <f t="shared" si="430"/>
        <v>2019</v>
      </c>
      <c r="L3038">
        <f t="shared" si="431"/>
        <v>7</v>
      </c>
    </row>
    <row r="3039" spans="1:12" x14ac:dyDescent="0.2">
      <c r="A3039" s="1">
        <v>80189451</v>
      </c>
      <c r="B3039" s="16">
        <v>43647</v>
      </c>
      <c r="C3039" t="s">
        <v>9432</v>
      </c>
      <c r="D3039" s="16">
        <f t="shared" si="423"/>
        <v>43647</v>
      </c>
      <c r="E3039" s="13" t="str">
        <f t="shared" si="424"/>
        <v>1-7-2019</v>
      </c>
      <c r="F3039">
        <f t="shared" si="425"/>
        <v>5</v>
      </c>
      <c r="G3039" t="str">
        <f t="shared" si="426"/>
        <v>July</v>
      </c>
      <c r="H3039" t="str">
        <f t="shared" si="427"/>
        <v>1, 2019</v>
      </c>
      <c r="I3039" t="str">
        <f t="shared" si="428"/>
        <v>1</v>
      </c>
      <c r="J3039">
        <f t="shared" si="429"/>
        <v>3</v>
      </c>
      <c r="K3039" t="str">
        <f t="shared" si="430"/>
        <v>2019</v>
      </c>
      <c r="L3039">
        <f t="shared" si="431"/>
        <v>7</v>
      </c>
    </row>
    <row r="3040" spans="1:12" x14ac:dyDescent="0.2">
      <c r="A3040" s="1">
        <v>80238020</v>
      </c>
      <c r="B3040" s="16">
        <v>43647</v>
      </c>
      <c r="C3040" t="s">
        <v>9432</v>
      </c>
      <c r="D3040" s="16">
        <f t="shared" si="423"/>
        <v>43647</v>
      </c>
      <c r="E3040" s="13" t="str">
        <f t="shared" si="424"/>
        <v>1-7-2019</v>
      </c>
      <c r="F3040">
        <f t="shared" si="425"/>
        <v>5</v>
      </c>
      <c r="G3040" t="str">
        <f t="shared" si="426"/>
        <v>July</v>
      </c>
      <c r="H3040" t="str">
        <f t="shared" si="427"/>
        <v>1, 2019</v>
      </c>
      <c r="I3040" t="str">
        <f t="shared" si="428"/>
        <v>1</v>
      </c>
      <c r="J3040">
        <f t="shared" si="429"/>
        <v>3</v>
      </c>
      <c r="K3040" t="str">
        <f t="shared" si="430"/>
        <v>2019</v>
      </c>
      <c r="L3040">
        <f t="shared" si="431"/>
        <v>7</v>
      </c>
    </row>
    <row r="3041" spans="1:12" x14ac:dyDescent="0.2">
      <c r="A3041" s="1">
        <v>70128697</v>
      </c>
      <c r="B3041" s="16">
        <v>43647</v>
      </c>
      <c r="C3041" t="s">
        <v>9432</v>
      </c>
      <c r="D3041" s="16">
        <f t="shared" si="423"/>
        <v>43647</v>
      </c>
      <c r="E3041" s="13" t="str">
        <f t="shared" si="424"/>
        <v>1-7-2019</v>
      </c>
      <c r="F3041">
        <f t="shared" si="425"/>
        <v>5</v>
      </c>
      <c r="G3041" t="str">
        <f t="shared" si="426"/>
        <v>July</v>
      </c>
      <c r="H3041" t="str">
        <f t="shared" si="427"/>
        <v>1, 2019</v>
      </c>
      <c r="I3041" t="str">
        <f t="shared" si="428"/>
        <v>1</v>
      </c>
      <c r="J3041">
        <f t="shared" si="429"/>
        <v>3</v>
      </c>
      <c r="K3041" t="str">
        <f t="shared" si="430"/>
        <v>2019</v>
      </c>
      <c r="L3041">
        <f t="shared" si="431"/>
        <v>7</v>
      </c>
    </row>
    <row r="3042" spans="1:12" x14ac:dyDescent="0.2">
      <c r="A3042" s="1">
        <v>70044688</v>
      </c>
      <c r="B3042" s="16">
        <v>43647</v>
      </c>
      <c r="C3042" t="s">
        <v>9432</v>
      </c>
      <c r="D3042" s="16">
        <f t="shared" si="423"/>
        <v>43647</v>
      </c>
      <c r="E3042" s="13" t="str">
        <f t="shared" si="424"/>
        <v>1-7-2019</v>
      </c>
      <c r="F3042">
        <f t="shared" si="425"/>
        <v>5</v>
      </c>
      <c r="G3042" t="str">
        <f t="shared" si="426"/>
        <v>July</v>
      </c>
      <c r="H3042" t="str">
        <f t="shared" si="427"/>
        <v>1, 2019</v>
      </c>
      <c r="I3042" t="str">
        <f t="shared" si="428"/>
        <v>1</v>
      </c>
      <c r="J3042">
        <f t="shared" si="429"/>
        <v>3</v>
      </c>
      <c r="K3042" t="str">
        <f t="shared" si="430"/>
        <v>2019</v>
      </c>
      <c r="L3042">
        <f t="shared" si="431"/>
        <v>7</v>
      </c>
    </row>
    <row r="3043" spans="1:12" x14ac:dyDescent="0.2">
      <c r="A3043" s="1">
        <v>60035622</v>
      </c>
      <c r="B3043" s="16">
        <v>43647</v>
      </c>
      <c r="C3043" t="s">
        <v>9432</v>
      </c>
      <c r="D3043" s="16">
        <f t="shared" si="423"/>
        <v>43647</v>
      </c>
      <c r="E3043" s="13" t="str">
        <f t="shared" si="424"/>
        <v>1-7-2019</v>
      </c>
      <c r="F3043">
        <f t="shared" si="425"/>
        <v>5</v>
      </c>
      <c r="G3043" t="str">
        <f t="shared" si="426"/>
        <v>July</v>
      </c>
      <c r="H3043" t="str">
        <f t="shared" si="427"/>
        <v>1, 2019</v>
      </c>
      <c r="I3043" t="str">
        <f t="shared" si="428"/>
        <v>1</v>
      </c>
      <c r="J3043">
        <f t="shared" si="429"/>
        <v>3</v>
      </c>
      <c r="K3043" t="str">
        <f t="shared" si="430"/>
        <v>2019</v>
      </c>
      <c r="L3043">
        <f t="shared" si="431"/>
        <v>7</v>
      </c>
    </row>
    <row r="3044" spans="1:12" x14ac:dyDescent="0.2">
      <c r="A3044" s="1">
        <v>80117079</v>
      </c>
      <c r="B3044" s="16">
        <v>43647</v>
      </c>
      <c r="C3044" t="s">
        <v>9432</v>
      </c>
      <c r="D3044" s="16">
        <f t="shared" si="423"/>
        <v>43647</v>
      </c>
      <c r="E3044" s="13" t="str">
        <f t="shared" si="424"/>
        <v>1-7-2019</v>
      </c>
      <c r="F3044">
        <f t="shared" si="425"/>
        <v>5</v>
      </c>
      <c r="G3044" t="str">
        <f t="shared" si="426"/>
        <v>July</v>
      </c>
      <c r="H3044" t="str">
        <f t="shared" si="427"/>
        <v>1, 2019</v>
      </c>
      <c r="I3044" t="str">
        <f t="shared" si="428"/>
        <v>1</v>
      </c>
      <c r="J3044">
        <f t="shared" si="429"/>
        <v>3</v>
      </c>
      <c r="K3044" t="str">
        <f t="shared" si="430"/>
        <v>2019</v>
      </c>
      <c r="L3044">
        <f t="shared" si="431"/>
        <v>7</v>
      </c>
    </row>
    <row r="3045" spans="1:12" x14ac:dyDescent="0.2">
      <c r="A3045" s="1">
        <v>70001958</v>
      </c>
      <c r="B3045" s="16">
        <v>43647</v>
      </c>
      <c r="C3045" t="s">
        <v>9432</v>
      </c>
      <c r="D3045" s="16">
        <f t="shared" si="423"/>
        <v>43647</v>
      </c>
      <c r="E3045" s="13" t="str">
        <f t="shared" si="424"/>
        <v>1-7-2019</v>
      </c>
      <c r="F3045">
        <f t="shared" si="425"/>
        <v>5</v>
      </c>
      <c r="G3045" t="str">
        <f t="shared" si="426"/>
        <v>July</v>
      </c>
      <c r="H3045" t="str">
        <f t="shared" si="427"/>
        <v>1, 2019</v>
      </c>
      <c r="I3045" t="str">
        <f t="shared" si="428"/>
        <v>1</v>
      </c>
      <c r="J3045">
        <f t="shared" si="429"/>
        <v>3</v>
      </c>
      <c r="K3045" t="str">
        <f t="shared" si="430"/>
        <v>2019</v>
      </c>
      <c r="L3045">
        <f t="shared" si="431"/>
        <v>7</v>
      </c>
    </row>
    <row r="3046" spans="1:12" x14ac:dyDescent="0.2">
      <c r="A3046" s="1">
        <v>81099996</v>
      </c>
      <c r="B3046" s="16">
        <v>43647</v>
      </c>
      <c r="C3046" t="s">
        <v>9432</v>
      </c>
      <c r="D3046" s="16">
        <f t="shared" si="423"/>
        <v>43647</v>
      </c>
      <c r="E3046" s="13" t="str">
        <f t="shared" si="424"/>
        <v>1-7-2019</v>
      </c>
      <c r="F3046">
        <f t="shared" si="425"/>
        <v>5</v>
      </c>
      <c r="G3046" t="str">
        <f t="shared" si="426"/>
        <v>July</v>
      </c>
      <c r="H3046" t="str">
        <f t="shared" si="427"/>
        <v>1, 2019</v>
      </c>
      <c r="I3046" t="str">
        <f t="shared" si="428"/>
        <v>1</v>
      </c>
      <c r="J3046">
        <f t="shared" si="429"/>
        <v>3</v>
      </c>
      <c r="K3046" t="str">
        <f t="shared" si="430"/>
        <v>2019</v>
      </c>
      <c r="L3046">
        <f t="shared" si="431"/>
        <v>7</v>
      </c>
    </row>
    <row r="3047" spans="1:12" x14ac:dyDescent="0.2">
      <c r="A3047" s="1">
        <v>70066433</v>
      </c>
      <c r="B3047" s="16">
        <v>43647</v>
      </c>
      <c r="C3047" t="s">
        <v>9432</v>
      </c>
      <c r="D3047" s="16">
        <f t="shared" si="423"/>
        <v>43647</v>
      </c>
      <c r="E3047" s="13" t="str">
        <f t="shared" si="424"/>
        <v>1-7-2019</v>
      </c>
      <c r="F3047">
        <f t="shared" si="425"/>
        <v>5</v>
      </c>
      <c r="G3047" t="str">
        <f t="shared" si="426"/>
        <v>July</v>
      </c>
      <c r="H3047" t="str">
        <f t="shared" si="427"/>
        <v>1, 2019</v>
      </c>
      <c r="I3047" t="str">
        <f t="shared" si="428"/>
        <v>1</v>
      </c>
      <c r="J3047">
        <f t="shared" si="429"/>
        <v>3</v>
      </c>
      <c r="K3047" t="str">
        <f t="shared" si="430"/>
        <v>2019</v>
      </c>
      <c r="L3047">
        <f t="shared" si="431"/>
        <v>7</v>
      </c>
    </row>
    <row r="3048" spans="1:12" x14ac:dyDescent="0.2">
      <c r="A3048" s="1">
        <v>70098899</v>
      </c>
      <c r="B3048" s="16">
        <v>43647</v>
      </c>
      <c r="C3048" t="s">
        <v>9432</v>
      </c>
      <c r="D3048" s="16">
        <f t="shared" si="423"/>
        <v>43647</v>
      </c>
      <c r="E3048" s="13" t="str">
        <f t="shared" si="424"/>
        <v>1-7-2019</v>
      </c>
      <c r="F3048">
        <f t="shared" si="425"/>
        <v>5</v>
      </c>
      <c r="G3048" t="str">
        <f t="shared" si="426"/>
        <v>July</v>
      </c>
      <c r="H3048" t="str">
        <f t="shared" si="427"/>
        <v>1, 2019</v>
      </c>
      <c r="I3048" t="str">
        <f t="shared" si="428"/>
        <v>1</v>
      </c>
      <c r="J3048">
        <f t="shared" si="429"/>
        <v>3</v>
      </c>
      <c r="K3048" t="str">
        <f t="shared" si="430"/>
        <v>2019</v>
      </c>
      <c r="L3048">
        <f t="shared" si="431"/>
        <v>7</v>
      </c>
    </row>
    <row r="3049" spans="1:12" x14ac:dyDescent="0.2">
      <c r="A3049" s="1">
        <v>81121171</v>
      </c>
      <c r="B3049" s="16">
        <v>43647</v>
      </c>
      <c r="C3049" t="s">
        <v>9432</v>
      </c>
      <c r="D3049" s="16">
        <f t="shared" si="423"/>
        <v>43647</v>
      </c>
      <c r="E3049" s="13" t="str">
        <f t="shared" si="424"/>
        <v>1-7-2019</v>
      </c>
      <c r="F3049">
        <f t="shared" si="425"/>
        <v>5</v>
      </c>
      <c r="G3049" t="str">
        <f t="shared" si="426"/>
        <v>July</v>
      </c>
      <c r="H3049" t="str">
        <f t="shared" si="427"/>
        <v>1, 2019</v>
      </c>
      <c r="I3049" t="str">
        <f t="shared" si="428"/>
        <v>1</v>
      </c>
      <c r="J3049">
        <f t="shared" si="429"/>
        <v>3</v>
      </c>
      <c r="K3049" t="str">
        <f t="shared" si="430"/>
        <v>2019</v>
      </c>
      <c r="L3049">
        <f t="shared" si="431"/>
        <v>7</v>
      </c>
    </row>
    <row r="3050" spans="1:12" x14ac:dyDescent="0.2">
      <c r="A3050" s="1">
        <v>81121172</v>
      </c>
      <c r="B3050" s="16">
        <v>43647</v>
      </c>
      <c r="C3050" t="s">
        <v>9432</v>
      </c>
      <c r="D3050" s="16">
        <f t="shared" si="423"/>
        <v>43647</v>
      </c>
      <c r="E3050" s="13" t="str">
        <f t="shared" si="424"/>
        <v>1-7-2019</v>
      </c>
      <c r="F3050">
        <f t="shared" si="425"/>
        <v>5</v>
      </c>
      <c r="G3050" t="str">
        <f t="shared" si="426"/>
        <v>July</v>
      </c>
      <c r="H3050" t="str">
        <f t="shared" si="427"/>
        <v>1, 2019</v>
      </c>
      <c r="I3050" t="str">
        <f t="shared" si="428"/>
        <v>1</v>
      </c>
      <c r="J3050">
        <f t="shared" si="429"/>
        <v>3</v>
      </c>
      <c r="K3050" t="str">
        <f t="shared" si="430"/>
        <v>2019</v>
      </c>
      <c r="L3050">
        <f t="shared" si="431"/>
        <v>7</v>
      </c>
    </row>
    <row r="3051" spans="1:12" x14ac:dyDescent="0.2">
      <c r="A3051" s="1">
        <v>81121173</v>
      </c>
      <c r="B3051" s="16">
        <v>43647</v>
      </c>
      <c r="C3051" t="s">
        <v>9432</v>
      </c>
      <c r="D3051" s="16">
        <f t="shared" si="423"/>
        <v>43647</v>
      </c>
      <c r="E3051" s="13" t="str">
        <f t="shared" si="424"/>
        <v>1-7-2019</v>
      </c>
      <c r="F3051">
        <f t="shared" si="425"/>
        <v>5</v>
      </c>
      <c r="G3051" t="str">
        <f t="shared" si="426"/>
        <v>July</v>
      </c>
      <c r="H3051" t="str">
        <f t="shared" si="427"/>
        <v>1, 2019</v>
      </c>
      <c r="I3051" t="str">
        <f t="shared" si="428"/>
        <v>1</v>
      </c>
      <c r="J3051">
        <f t="shared" si="429"/>
        <v>3</v>
      </c>
      <c r="K3051" t="str">
        <f t="shared" si="430"/>
        <v>2019</v>
      </c>
      <c r="L3051">
        <f t="shared" si="431"/>
        <v>7</v>
      </c>
    </row>
    <row r="3052" spans="1:12" x14ac:dyDescent="0.2">
      <c r="A3052" s="1">
        <v>81121174</v>
      </c>
      <c r="B3052" s="16">
        <v>43647</v>
      </c>
      <c r="C3052" t="s">
        <v>9432</v>
      </c>
      <c r="D3052" s="16">
        <f t="shared" si="423"/>
        <v>43647</v>
      </c>
      <c r="E3052" s="13" t="str">
        <f t="shared" si="424"/>
        <v>1-7-2019</v>
      </c>
      <c r="F3052">
        <f t="shared" si="425"/>
        <v>5</v>
      </c>
      <c r="G3052" t="str">
        <f t="shared" si="426"/>
        <v>July</v>
      </c>
      <c r="H3052" t="str">
        <f t="shared" si="427"/>
        <v>1, 2019</v>
      </c>
      <c r="I3052" t="str">
        <f t="shared" si="428"/>
        <v>1</v>
      </c>
      <c r="J3052">
        <f t="shared" si="429"/>
        <v>3</v>
      </c>
      <c r="K3052" t="str">
        <f t="shared" si="430"/>
        <v>2019</v>
      </c>
      <c r="L3052">
        <f t="shared" si="431"/>
        <v>7</v>
      </c>
    </row>
    <row r="3053" spans="1:12" x14ac:dyDescent="0.2">
      <c r="A3053" s="1">
        <v>81121175</v>
      </c>
      <c r="B3053" s="16">
        <v>43647</v>
      </c>
      <c r="C3053" t="s">
        <v>9432</v>
      </c>
      <c r="D3053" s="16">
        <f t="shared" si="423"/>
        <v>43647</v>
      </c>
      <c r="E3053" s="13" t="str">
        <f t="shared" si="424"/>
        <v>1-7-2019</v>
      </c>
      <c r="F3053">
        <f t="shared" si="425"/>
        <v>5</v>
      </c>
      <c r="G3053" t="str">
        <f t="shared" si="426"/>
        <v>July</v>
      </c>
      <c r="H3053" t="str">
        <f t="shared" si="427"/>
        <v>1, 2019</v>
      </c>
      <c r="I3053" t="str">
        <f t="shared" si="428"/>
        <v>1</v>
      </c>
      <c r="J3053">
        <f t="shared" si="429"/>
        <v>3</v>
      </c>
      <c r="K3053" t="str">
        <f t="shared" si="430"/>
        <v>2019</v>
      </c>
      <c r="L3053">
        <f t="shared" si="431"/>
        <v>7</v>
      </c>
    </row>
    <row r="3054" spans="1:12" x14ac:dyDescent="0.2">
      <c r="A3054" s="1">
        <v>81121176</v>
      </c>
      <c r="B3054" s="16">
        <v>43647</v>
      </c>
      <c r="C3054" t="s">
        <v>9432</v>
      </c>
      <c r="D3054" s="16">
        <f t="shared" si="423"/>
        <v>43647</v>
      </c>
      <c r="E3054" s="13" t="str">
        <f t="shared" si="424"/>
        <v>1-7-2019</v>
      </c>
      <c r="F3054">
        <f t="shared" si="425"/>
        <v>5</v>
      </c>
      <c r="G3054" t="str">
        <f t="shared" si="426"/>
        <v>July</v>
      </c>
      <c r="H3054" t="str">
        <f t="shared" si="427"/>
        <v>1, 2019</v>
      </c>
      <c r="I3054" t="str">
        <f t="shared" si="428"/>
        <v>1</v>
      </c>
      <c r="J3054">
        <f t="shared" si="429"/>
        <v>3</v>
      </c>
      <c r="K3054" t="str">
        <f t="shared" si="430"/>
        <v>2019</v>
      </c>
      <c r="L3054">
        <f t="shared" si="431"/>
        <v>7</v>
      </c>
    </row>
    <row r="3055" spans="1:12" x14ac:dyDescent="0.2">
      <c r="A3055" s="1">
        <v>81121177</v>
      </c>
      <c r="B3055" s="16">
        <v>43647</v>
      </c>
      <c r="C3055" t="s">
        <v>9432</v>
      </c>
      <c r="D3055" s="16">
        <f t="shared" si="423"/>
        <v>43647</v>
      </c>
      <c r="E3055" s="13" t="str">
        <f t="shared" si="424"/>
        <v>1-7-2019</v>
      </c>
      <c r="F3055">
        <f t="shared" si="425"/>
        <v>5</v>
      </c>
      <c r="G3055" t="str">
        <f t="shared" si="426"/>
        <v>July</v>
      </c>
      <c r="H3055" t="str">
        <f t="shared" si="427"/>
        <v>1, 2019</v>
      </c>
      <c r="I3055" t="str">
        <f t="shared" si="428"/>
        <v>1</v>
      </c>
      <c r="J3055">
        <f t="shared" si="429"/>
        <v>3</v>
      </c>
      <c r="K3055" t="str">
        <f t="shared" si="430"/>
        <v>2019</v>
      </c>
      <c r="L3055">
        <f t="shared" si="431"/>
        <v>7</v>
      </c>
    </row>
    <row r="3056" spans="1:12" x14ac:dyDescent="0.2">
      <c r="A3056" s="1">
        <v>81121178</v>
      </c>
      <c r="B3056" s="16">
        <v>43647</v>
      </c>
      <c r="C3056" t="s">
        <v>9432</v>
      </c>
      <c r="D3056" s="16">
        <f t="shared" si="423"/>
        <v>43647</v>
      </c>
      <c r="E3056" s="13" t="str">
        <f t="shared" si="424"/>
        <v>1-7-2019</v>
      </c>
      <c r="F3056">
        <f t="shared" si="425"/>
        <v>5</v>
      </c>
      <c r="G3056" t="str">
        <f t="shared" si="426"/>
        <v>July</v>
      </c>
      <c r="H3056" t="str">
        <f t="shared" si="427"/>
        <v>1, 2019</v>
      </c>
      <c r="I3056" t="str">
        <f t="shared" si="428"/>
        <v>1</v>
      </c>
      <c r="J3056">
        <f t="shared" si="429"/>
        <v>3</v>
      </c>
      <c r="K3056" t="str">
        <f t="shared" si="430"/>
        <v>2019</v>
      </c>
      <c r="L3056">
        <f t="shared" si="431"/>
        <v>7</v>
      </c>
    </row>
    <row r="3057" spans="1:12" x14ac:dyDescent="0.2">
      <c r="A3057" s="1">
        <v>81121179</v>
      </c>
      <c r="B3057" s="16">
        <v>43647</v>
      </c>
      <c r="C3057" t="s">
        <v>9432</v>
      </c>
      <c r="D3057" s="16">
        <f t="shared" si="423"/>
        <v>43647</v>
      </c>
      <c r="E3057" s="13" t="str">
        <f t="shared" si="424"/>
        <v>1-7-2019</v>
      </c>
      <c r="F3057">
        <f t="shared" si="425"/>
        <v>5</v>
      </c>
      <c r="G3057" t="str">
        <f t="shared" si="426"/>
        <v>July</v>
      </c>
      <c r="H3057" t="str">
        <f t="shared" si="427"/>
        <v>1, 2019</v>
      </c>
      <c r="I3057" t="str">
        <f t="shared" si="428"/>
        <v>1</v>
      </c>
      <c r="J3057">
        <f t="shared" si="429"/>
        <v>3</v>
      </c>
      <c r="K3057" t="str">
        <f t="shared" si="430"/>
        <v>2019</v>
      </c>
      <c r="L3057">
        <f t="shared" si="431"/>
        <v>7</v>
      </c>
    </row>
    <row r="3058" spans="1:12" x14ac:dyDescent="0.2">
      <c r="A3058" s="1">
        <v>81121180</v>
      </c>
      <c r="B3058" s="16">
        <v>43647</v>
      </c>
      <c r="C3058" t="s">
        <v>9432</v>
      </c>
      <c r="D3058" s="16">
        <f t="shared" si="423"/>
        <v>43647</v>
      </c>
      <c r="E3058" s="13" t="str">
        <f t="shared" si="424"/>
        <v>1-7-2019</v>
      </c>
      <c r="F3058">
        <f t="shared" si="425"/>
        <v>5</v>
      </c>
      <c r="G3058" t="str">
        <f t="shared" si="426"/>
        <v>July</v>
      </c>
      <c r="H3058" t="str">
        <f t="shared" si="427"/>
        <v>1, 2019</v>
      </c>
      <c r="I3058" t="str">
        <f t="shared" si="428"/>
        <v>1</v>
      </c>
      <c r="J3058">
        <f t="shared" si="429"/>
        <v>3</v>
      </c>
      <c r="K3058" t="str">
        <f t="shared" si="430"/>
        <v>2019</v>
      </c>
      <c r="L3058">
        <f t="shared" si="431"/>
        <v>7</v>
      </c>
    </row>
    <row r="3059" spans="1:12" x14ac:dyDescent="0.2">
      <c r="A3059" s="1">
        <v>81121181</v>
      </c>
      <c r="B3059" s="16">
        <v>43647</v>
      </c>
      <c r="C3059" t="s">
        <v>9432</v>
      </c>
      <c r="D3059" s="16">
        <f t="shared" si="423"/>
        <v>43647</v>
      </c>
      <c r="E3059" s="13" t="str">
        <f t="shared" si="424"/>
        <v>1-7-2019</v>
      </c>
      <c r="F3059">
        <f t="shared" si="425"/>
        <v>5</v>
      </c>
      <c r="G3059" t="str">
        <f t="shared" si="426"/>
        <v>July</v>
      </c>
      <c r="H3059" t="str">
        <f t="shared" si="427"/>
        <v>1, 2019</v>
      </c>
      <c r="I3059" t="str">
        <f t="shared" si="428"/>
        <v>1</v>
      </c>
      <c r="J3059">
        <f t="shared" si="429"/>
        <v>3</v>
      </c>
      <c r="K3059" t="str">
        <f t="shared" si="430"/>
        <v>2019</v>
      </c>
      <c r="L3059">
        <f t="shared" si="431"/>
        <v>7</v>
      </c>
    </row>
    <row r="3060" spans="1:12" x14ac:dyDescent="0.2">
      <c r="A3060" s="1">
        <v>81121182</v>
      </c>
      <c r="B3060" s="16">
        <v>43647</v>
      </c>
      <c r="C3060" t="s">
        <v>9432</v>
      </c>
      <c r="D3060" s="16">
        <f t="shared" si="423"/>
        <v>43647</v>
      </c>
      <c r="E3060" s="13" t="str">
        <f t="shared" si="424"/>
        <v>1-7-2019</v>
      </c>
      <c r="F3060">
        <f t="shared" si="425"/>
        <v>5</v>
      </c>
      <c r="G3060" t="str">
        <f t="shared" si="426"/>
        <v>July</v>
      </c>
      <c r="H3060" t="str">
        <f t="shared" si="427"/>
        <v>1, 2019</v>
      </c>
      <c r="I3060" t="str">
        <f t="shared" si="428"/>
        <v>1</v>
      </c>
      <c r="J3060">
        <f t="shared" si="429"/>
        <v>3</v>
      </c>
      <c r="K3060" t="str">
        <f t="shared" si="430"/>
        <v>2019</v>
      </c>
      <c r="L3060">
        <f t="shared" si="431"/>
        <v>7</v>
      </c>
    </row>
    <row r="3061" spans="1:12" x14ac:dyDescent="0.2">
      <c r="A3061" s="1">
        <v>81121183</v>
      </c>
      <c r="B3061" s="16">
        <v>43647</v>
      </c>
      <c r="C3061" t="s">
        <v>9432</v>
      </c>
      <c r="D3061" s="16">
        <f t="shared" si="423"/>
        <v>43647</v>
      </c>
      <c r="E3061" s="13" t="str">
        <f t="shared" si="424"/>
        <v>1-7-2019</v>
      </c>
      <c r="F3061">
        <f t="shared" si="425"/>
        <v>5</v>
      </c>
      <c r="G3061" t="str">
        <f t="shared" si="426"/>
        <v>July</v>
      </c>
      <c r="H3061" t="str">
        <f t="shared" si="427"/>
        <v>1, 2019</v>
      </c>
      <c r="I3061" t="str">
        <f t="shared" si="428"/>
        <v>1</v>
      </c>
      <c r="J3061">
        <f t="shared" si="429"/>
        <v>3</v>
      </c>
      <c r="K3061" t="str">
        <f t="shared" si="430"/>
        <v>2019</v>
      </c>
      <c r="L3061">
        <f t="shared" si="431"/>
        <v>7</v>
      </c>
    </row>
    <row r="3062" spans="1:12" x14ac:dyDescent="0.2">
      <c r="A3062" s="1">
        <v>81121184</v>
      </c>
      <c r="B3062" s="16">
        <v>43647</v>
      </c>
      <c r="C3062" t="s">
        <v>9432</v>
      </c>
      <c r="D3062" s="16">
        <f t="shared" si="423"/>
        <v>43647</v>
      </c>
      <c r="E3062" s="13" t="str">
        <f t="shared" si="424"/>
        <v>1-7-2019</v>
      </c>
      <c r="F3062">
        <f t="shared" si="425"/>
        <v>5</v>
      </c>
      <c r="G3062" t="str">
        <f t="shared" si="426"/>
        <v>July</v>
      </c>
      <c r="H3062" t="str">
        <f t="shared" si="427"/>
        <v>1, 2019</v>
      </c>
      <c r="I3062" t="str">
        <f t="shared" si="428"/>
        <v>1</v>
      </c>
      <c r="J3062">
        <f t="shared" si="429"/>
        <v>3</v>
      </c>
      <c r="K3062" t="str">
        <f t="shared" si="430"/>
        <v>2019</v>
      </c>
      <c r="L3062">
        <f t="shared" si="431"/>
        <v>7</v>
      </c>
    </row>
    <row r="3063" spans="1:12" x14ac:dyDescent="0.2">
      <c r="A3063" s="1">
        <v>81121185</v>
      </c>
      <c r="B3063" s="16">
        <v>43647</v>
      </c>
      <c r="C3063" t="s">
        <v>9432</v>
      </c>
      <c r="D3063" s="16">
        <f t="shared" si="423"/>
        <v>43647</v>
      </c>
      <c r="E3063" s="13" t="str">
        <f t="shared" si="424"/>
        <v>1-7-2019</v>
      </c>
      <c r="F3063">
        <f t="shared" si="425"/>
        <v>5</v>
      </c>
      <c r="G3063" t="str">
        <f t="shared" si="426"/>
        <v>July</v>
      </c>
      <c r="H3063" t="str">
        <f t="shared" si="427"/>
        <v>1, 2019</v>
      </c>
      <c r="I3063" t="str">
        <f t="shared" si="428"/>
        <v>1</v>
      </c>
      <c r="J3063">
        <f t="shared" si="429"/>
        <v>3</v>
      </c>
      <c r="K3063" t="str">
        <f t="shared" si="430"/>
        <v>2019</v>
      </c>
      <c r="L3063">
        <f t="shared" si="431"/>
        <v>7</v>
      </c>
    </row>
    <row r="3064" spans="1:12" x14ac:dyDescent="0.2">
      <c r="A3064" s="1">
        <v>81121186</v>
      </c>
      <c r="B3064" s="16">
        <v>43647</v>
      </c>
      <c r="C3064" t="s">
        <v>9432</v>
      </c>
      <c r="D3064" s="16">
        <f t="shared" si="423"/>
        <v>43647</v>
      </c>
      <c r="E3064" s="13" t="str">
        <f t="shared" si="424"/>
        <v>1-7-2019</v>
      </c>
      <c r="F3064">
        <f t="shared" si="425"/>
        <v>5</v>
      </c>
      <c r="G3064" t="str">
        <f t="shared" si="426"/>
        <v>July</v>
      </c>
      <c r="H3064" t="str">
        <f t="shared" si="427"/>
        <v>1, 2019</v>
      </c>
      <c r="I3064" t="str">
        <f t="shared" si="428"/>
        <v>1</v>
      </c>
      <c r="J3064">
        <f t="shared" si="429"/>
        <v>3</v>
      </c>
      <c r="K3064" t="str">
        <f t="shared" si="430"/>
        <v>2019</v>
      </c>
      <c r="L3064">
        <f t="shared" si="431"/>
        <v>7</v>
      </c>
    </row>
    <row r="3065" spans="1:12" x14ac:dyDescent="0.2">
      <c r="A3065" s="1">
        <v>81121187</v>
      </c>
      <c r="B3065" s="16">
        <v>43647</v>
      </c>
      <c r="C3065" t="s">
        <v>9432</v>
      </c>
      <c r="D3065" s="16">
        <f t="shared" si="423"/>
        <v>43647</v>
      </c>
      <c r="E3065" s="13" t="str">
        <f t="shared" si="424"/>
        <v>1-7-2019</v>
      </c>
      <c r="F3065">
        <f t="shared" si="425"/>
        <v>5</v>
      </c>
      <c r="G3065" t="str">
        <f t="shared" si="426"/>
        <v>July</v>
      </c>
      <c r="H3065" t="str">
        <f t="shared" si="427"/>
        <v>1, 2019</v>
      </c>
      <c r="I3065" t="str">
        <f t="shared" si="428"/>
        <v>1</v>
      </c>
      <c r="J3065">
        <f t="shared" si="429"/>
        <v>3</v>
      </c>
      <c r="K3065" t="str">
        <f t="shared" si="430"/>
        <v>2019</v>
      </c>
      <c r="L3065">
        <f t="shared" si="431"/>
        <v>7</v>
      </c>
    </row>
    <row r="3066" spans="1:12" x14ac:dyDescent="0.2">
      <c r="A3066" s="1">
        <v>81121188</v>
      </c>
      <c r="B3066" s="16">
        <v>43647</v>
      </c>
      <c r="C3066" t="s">
        <v>9432</v>
      </c>
      <c r="D3066" s="16">
        <f t="shared" si="423"/>
        <v>43647</v>
      </c>
      <c r="E3066" s="13" t="str">
        <f t="shared" si="424"/>
        <v>1-7-2019</v>
      </c>
      <c r="F3066">
        <f t="shared" si="425"/>
        <v>5</v>
      </c>
      <c r="G3066" t="str">
        <f t="shared" si="426"/>
        <v>July</v>
      </c>
      <c r="H3066" t="str">
        <f t="shared" si="427"/>
        <v>1, 2019</v>
      </c>
      <c r="I3066" t="str">
        <f t="shared" si="428"/>
        <v>1</v>
      </c>
      <c r="J3066">
        <f t="shared" si="429"/>
        <v>3</v>
      </c>
      <c r="K3066" t="str">
        <f t="shared" si="430"/>
        <v>2019</v>
      </c>
      <c r="L3066">
        <f t="shared" si="431"/>
        <v>7</v>
      </c>
    </row>
    <row r="3067" spans="1:12" x14ac:dyDescent="0.2">
      <c r="A3067" s="1">
        <v>81121189</v>
      </c>
      <c r="B3067" s="16">
        <v>43647</v>
      </c>
      <c r="C3067" t="s">
        <v>9432</v>
      </c>
      <c r="D3067" s="16">
        <f t="shared" si="423"/>
        <v>43647</v>
      </c>
      <c r="E3067" s="13" t="str">
        <f t="shared" si="424"/>
        <v>1-7-2019</v>
      </c>
      <c r="F3067">
        <f t="shared" si="425"/>
        <v>5</v>
      </c>
      <c r="G3067" t="str">
        <f t="shared" si="426"/>
        <v>July</v>
      </c>
      <c r="H3067" t="str">
        <f t="shared" si="427"/>
        <v>1, 2019</v>
      </c>
      <c r="I3067" t="str">
        <f t="shared" si="428"/>
        <v>1</v>
      </c>
      <c r="J3067">
        <f t="shared" si="429"/>
        <v>3</v>
      </c>
      <c r="K3067" t="str">
        <f t="shared" si="430"/>
        <v>2019</v>
      </c>
      <c r="L3067">
        <f t="shared" si="431"/>
        <v>7</v>
      </c>
    </row>
    <row r="3068" spans="1:12" x14ac:dyDescent="0.2">
      <c r="A3068" s="1">
        <v>70265211</v>
      </c>
      <c r="B3068" s="16">
        <v>43647</v>
      </c>
      <c r="C3068" t="s">
        <v>9432</v>
      </c>
      <c r="D3068" s="16">
        <f t="shared" si="423"/>
        <v>43647</v>
      </c>
      <c r="E3068" s="13" t="str">
        <f t="shared" si="424"/>
        <v>1-7-2019</v>
      </c>
      <c r="F3068">
        <f t="shared" si="425"/>
        <v>5</v>
      </c>
      <c r="G3068" t="str">
        <f t="shared" si="426"/>
        <v>July</v>
      </c>
      <c r="H3068" t="str">
        <f t="shared" si="427"/>
        <v>1, 2019</v>
      </c>
      <c r="I3068" t="str">
        <f t="shared" si="428"/>
        <v>1</v>
      </c>
      <c r="J3068">
        <f t="shared" si="429"/>
        <v>3</v>
      </c>
      <c r="K3068" t="str">
        <f t="shared" si="430"/>
        <v>2019</v>
      </c>
      <c r="L3068">
        <f t="shared" si="431"/>
        <v>7</v>
      </c>
    </row>
    <row r="3069" spans="1:12" x14ac:dyDescent="0.2">
      <c r="A3069" s="1">
        <v>70109689</v>
      </c>
      <c r="B3069" s="16">
        <v>43647</v>
      </c>
      <c r="C3069" t="s">
        <v>9432</v>
      </c>
      <c r="D3069" s="16">
        <f t="shared" si="423"/>
        <v>43647</v>
      </c>
      <c r="E3069" s="13" t="str">
        <f t="shared" si="424"/>
        <v>1-7-2019</v>
      </c>
      <c r="F3069">
        <f t="shared" si="425"/>
        <v>5</v>
      </c>
      <c r="G3069" t="str">
        <f t="shared" si="426"/>
        <v>July</v>
      </c>
      <c r="H3069" t="str">
        <f t="shared" si="427"/>
        <v>1, 2019</v>
      </c>
      <c r="I3069" t="str">
        <f t="shared" si="428"/>
        <v>1</v>
      </c>
      <c r="J3069">
        <f t="shared" si="429"/>
        <v>3</v>
      </c>
      <c r="K3069" t="str">
        <f t="shared" si="430"/>
        <v>2019</v>
      </c>
      <c r="L3069">
        <f t="shared" si="431"/>
        <v>7</v>
      </c>
    </row>
    <row r="3070" spans="1:12" x14ac:dyDescent="0.2">
      <c r="A3070" s="1">
        <v>855084</v>
      </c>
      <c r="B3070" s="16">
        <v>43647</v>
      </c>
      <c r="C3070" t="s">
        <v>9432</v>
      </c>
      <c r="D3070" s="16">
        <f t="shared" si="423"/>
        <v>43647</v>
      </c>
      <c r="E3070" s="13" t="str">
        <f t="shared" si="424"/>
        <v>1-7-2019</v>
      </c>
      <c r="F3070">
        <f t="shared" si="425"/>
        <v>5</v>
      </c>
      <c r="G3070" t="str">
        <f t="shared" si="426"/>
        <v>July</v>
      </c>
      <c r="H3070" t="str">
        <f t="shared" si="427"/>
        <v>1, 2019</v>
      </c>
      <c r="I3070" t="str">
        <f t="shared" si="428"/>
        <v>1</v>
      </c>
      <c r="J3070">
        <f t="shared" si="429"/>
        <v>3</v>
      </c>
      <c r="K3070" t="str">
        <f t="shared" si="430"/>
        <v>2019</v>
      </c>
      <c r="L3070">
        <f t="shared" si="431"/>
        <v>7</v>
      </c>
    </row>
    <row r="3071" spans="1:12" x14ac:dyDescent="0.2">
      <c r="A3071" s="1">
        <v>80005772</v>
      </c>
      <c r="B3071" s="16">
        <v>43647</v>
      </c>
      <c r="C3071" t="s">
        <v>9432</v>
      </c>
      <c r="D3071" s="16">
        <f t="shared" si="423"/>
        <v>43647</v>
      </c>
      <c r="E3071" s="13" t="str">
        <f t="shared" si="424"/>
        <v>1-7-2019</v>
      </c>
      <c r="F3071">
        <f t="shared" si="425"/>
        <v>5</v>
      </c>
      <c r="G3071" t="str">
        <f t="shared" si="426"/>
        <v>July</v>
      </c>
      <c r="H3071" t="str">
        <f t="shared" si="427"/>
        <v>1, 2019</v>
      </c>
      <c r="I3071" t="str">
        <f t="shared" si="428"/>
        <v>1</v>
      </c>
      <c r="J3071">
        <f t="shared" si="429"/>
        <v>3</v>
      </c>
      <c r="K3071" t="str">
        <f t="shared" si="430"/>
        <v>2019</v>
      </c>
      <c r="L3071">
        <f t="shared" si="431"/>
        <v>7</v>
      </c>
    </row>
    <row r="3072" spans="1:12" x14ac:dyDescent="0.2">
      <c r="A3072" s="1">
        <v>70105369</v>
      </c>
      <c r="B3072" s="16">
        <v>43647</v>
      </c>
      <c r="C3072" t="s">
        <v>9432</v>
      </c>
      <c r="D3072" s="16">
        <f t="shared" si="423"/>
        <v>43647</v>
      </c>
      <c r="E3072" s="13" t="str">
        <f t="shared" si="424"/>
        <v>1-7-2019</v>
      </c>
      <c r="F3072">
        <f t="shared" si="425"/>
        <v>5</v>
      </c>
      <c r="G3072" t="str">
        <f t="shared" si="426"/>
        <v>July</v>
      </c>
      <c r="H3072" t="str">
        <f t="shared" si="427"/>
        <v>1, 2019</v>
      </c>
      <c r="I3072" t="str">
        <f t="shared" si="428"/>
        <v>1</v>
      </c>
      <c r="J3072">
        <f t="shared" si="429"/>
        <v>3</v>
      </c>
      <c r="K3072" t="str">
        <f t="shared" si="430"/>
        <v>2019</v>
      </c>
      <c r="L3072">
        <f t="shared" si="431"/>
        <v>7</v>
      </c>
    </row>
    <row r="3073" spans="1:12" x14ac:dyDescent="0.2">
      <c r="A3073" s="1">
        <v>60029369</v>
      </c>
      <c r="B3073" s="16">
        <v>43647</v>
      </c>
      <c r="C3073" t="s">
        <v>9432</v>
      </c>
      <c r="D3073" s="16">
        <f t="shared" si="423"/>
        <v>43647</v>
      </c>
      <c r="E3073" s="13" t="str">
        <f t="shared" si="424"/>
        <v>1-7-2019</v>
      </c>
      <c r="F3073">
        <f t="shared" si="425"/>
        <v>5</v>
      </c>
      <c r="G3073" t="str">
        <f t="shared" si="426"/>
        <v>July</v>
      </c>
      <c r="H3073" t="str">
        <f t="shared" si="427"/>
        <v>1, 2019</v>
      </c>
      <c r="I3073" t="str">
        <f t="shared" si="428"/>
        <v>1</v>
      </c>
      <c r="J3073">
        <f t="shared" si="429"/>
        <v>3</v>
      </c>
      <c r="K3073" t="str">
        <f t="shared" si="430"/>
        <v>2019</v>
      </c>
      <c r="L3073">
        <f t="shared" si="431"/>
        <v>7</v>
      </c>
    </row>
    <row r="3074" spans="1:12" x14ac:dyDescent="0.2">
      <c r="A3074" s="1">
        <v>81086718</v>
      </c>
      <c r="B3074" s="16">
        <v>43647</v>
      </c>
      <c r="C3074" t="s">
        <v>9432</v>
      </c>
      <c r="D3074" s="16">
        <f t="shared" si="423"/>
        <v>43647</v>
      </c>
      <c r="E3074" s="13" t="str">
        <f t="shared" si="424"/>
        <v>1-7-2019</v>
      </c>
      <c r="F3074">
        <f t="shared" si="425"/>
        <v>5</v>
      </c>
      <c r="G3074" t="str">
        <f t="shared" si="426"/>
        <v>July</v>
      </c>
      <c r="H3074" t="str">
        <f t="shared" si="427"/>
        <v>1, 2019</v>
      </c>
      <c r="I3074" t="str">
        <f t="shared" si="428"/>
        <v>1</v>
      </c>
      <c r="J3074">
        <f t="shared" si="429"/>
        <v>3</v>
      </c>
      <c r="K3074" t="str">
        <f t="shared" si="430"/>
        <v>2019</v>
      </c>
      <c r="L3074">
        <f t="shared" si="431"/>
        <v>7</v>
      </c>
    </row>
    <row r="3075" spans="1:12" x14ac:dyDescent="0.2">
      <c r="A3075" s="1">
        <v>80005738</v>
      </c>
      <c r="B3075" s="16">
        <v>43647</v>
      </c>
      <c r="C3075" t="s">
        <v>9432</v>
      </c>
      <c r="D3075" s="16">
        <f t="shared" ref="D3075:D3138" si="432">DATE(K3075,L3075,I3075)</f>
        <v>43647</v>
      </c>
      <c r="E3075" s="13" t="str">
        <f t="shared" ref="E3075:E3138" si="433">I3075&amp;"-"&amp;L3075&amp;"-"&amp;K3075</f>
        <v>1-7-2019</v>
      </c>
      <c r="F3075">
        <f t="shared" ref="F3075:F3138" si="434">FIND(" ",C3075)</f>
        <v>5</v>
      </c>
      <c r="G3075" t="str">
        <f t="shared" ref="G3075:G3138" si="435">LEFT(C3075,F3075-1)</f>
        <v>July</v>
      </c>
      <c r="H3075" t="str">
        <f t="shared" ref="H3075:H3138" si="436">RIGHT(C3075,LEN(C3075)-F3075)</f>
        <v>1, 2019</v>
      </c>
      <c r="I3075" t="str">
        <f t="shared" ref="I3075:I3138" si="437">LEFT(H3075,J3075-2)</f>
        <v>1</v>
      </c>
      <c r="J3075">
        <f t="shared" ref="J3075:J3138" si="438">FIND(" ",H3075)</f>
        <v>3</v>
      </c>
      <c r="K3075" t="str">
        <f t="shared" ref="K3075:K3138" si="439">RIGHT(H3075,4)</f>
        <v>2019</v>
      </c>
      <c r="L3075">
        <f t="shared" ref="L3075:L3138" si="440">VLOOKUP(G3075,M:N,2,0)</f>
        <v>7</v>
      </c>
    </row>
    <row r="3076" spans="1:12" x14ac:dyDescent="0.2">
      <c r="A3076" s="1">
        <v>60000415</v>
      </c>
      <c r="B3076" s="16">
        <v>43647</v>
      </c>
      <c r="C3076" t="s">
        <v>9432</v>
      </c>
      <c r="D3076" s="16">
        <f t="shared" si="432"/>
        <v>43647</v>
      </c>
      <c r="E3076" s="13" t="str">
        <f t="shared" si="433"/>
        <v>1-7-2019</v>
      </c>
      <c r="F3076">
        <f t="shared" si="434"/>
        <v>5</v>
      </c>
      <c r="G3076" t="str">
        <f t="shared" si="435"/>
        <v>July</v>
      </c>
      <c r="H3076" t="str">
        <f t="shared" si="436"/>
        <v>1, 2019</v>
      </c>
      <c r="I3076" t="str">
        <f t="shared" si="437"/>
        <v>1</v>
      </c>
      <c r="J3076">
        <f t="shared" si="438"/>
        <v>3</v>
      </c>
      <c r="K3076" t="str">
        <f t="shared" si="439"/>
        <v>2019</v>
      </c>
      <c r="L3076">
        <f t="shared" si="440"/>
        <v>7</v>
      </c>
    </row>
    <row r="3077" spans="1:12" x14ac:dyDescent="0.2">
      <c r="A3077" s="1">
        <v>70112731</v>
      </c>
      <c r="B3077" s="16">
        <v>43647</v>
      </c>
      <c r="C3077" t="s">
        <v>9432</v>
      </c>
      <c r="D3077" s="16">
        <f t="shared" si="432"/>
        <v>43647</v>
      </c>
      <c r="E3077" s="13" t="str">
        <f t="shared" si="433"/>
        <v>1-7-2019</v>
      </c>
      <c r="F3077">
        <f t="shared" si="434"/>
        <v>5</v>
      </c>
      <c r="G3077" t="str">
        <f t="shared" si="435"/>
        <v>July</v>
      </c>
      <c r="H3077" t="str">
        <f t="shared" si="436"/>
        <v>1, 2019</v>
      </c>
      <c r="I3077" t="str">
        <f t="shared" si="437"/>
        <v>1</v>
      </c>
      <c r="J3077">
        <f t="shared" si="438"/>
        <v>3</v>
      </c>
      <c r="K3077" t="str">
        <f t="shared" si="439"/>
        <v>2019</v>
      </c>
      <c r="L3077">
        <f t="shared" si="440"/>
        <v>7</v>
      </c>
    </row>
    <row r="3078" spans="1:12" x14ac:dyDescent="0.2">
      <c r="A3078" s="1">
        <v>81130297</v>
      </c>
      <c r="B3078" s="16">
        <v>43647</v>
      </c>
      <c r="C3078" t="s">
        <v>9432</v>
      </c>
      <c r="D3078" s="16">
        <f t="shared" si="432"/>
        <v>43647</v>
      </c>
      <c r="E3078" s="13" t="str">
        <f t="shared" si="433"/>
        <v>1-7-2019</v>
      </c>
      <c r="F3078">
        <f t="shared" si="434"/>
        <v>5</v>
      </c>
      <c r="G3078" t="str">
        <f t="shared" si="435"/>
        <v>July</v>
      </c>
      <c r="H3078" t="str">
        <f t="shared" si="436"/>
        <v>1, 2019</v>
      </c>
      <c r="I3078" t="str">
        <f t="shared" si="437"/>
        <v>1</v>
      </c>
      <c r="J3078">
        <f t="shared" si="438"/>
        <v>3</v>
      </c>
      <c r="K3078" t="str">
        <f t="shared" si="439"/>
        <v>2019</v>
      </c>
      <c r="L3078">
        <f t="shared" si="440"/>
        <v>7</v>
      </c>
    </row>
    <row r="3079" spans="1:12" x14ac:dyDescent="0.2">
      <c r="A3079" s="1">
        <v>60033320</v>
      </c>
      <c r="B3079" s="16">
        <v>43647</v>
      </c>
      <c r="C3079" t="s">
        <v>9432</v>
      </c>
      <c r="D3079" s="16">
        <f t="shared" si="432"/>
        <v>43647</v>
      </c>
      <c r="E3079" s="13" t="str">
        <f t="shared" si="433"/>
        <v>1-7-2019</v>
      </c>
      <c r="F3079">
        <f t="shared" si="434"/>
        <v>5</v>
      </c>
      <c r="G3079" t="str">
        <f t="shared" si="435"/>
        <v>July</v>
      </c>
      <c r="H3079" t="str">
        <f t="shared" si="436"/>
        <v>1, 2019</v>
      </c>
      <c r="I3079" t="str">
        <f t="shared" si="437"/>
        <v>1</v>
      </c>
      <c r="J3079">
        <f t="shared" si="438"/>
        <v>3</v>
      </c>
      <c r="K3079" t="str">
        <f t="shared" si="439"/>
        <v>2019</v>
      </c>
      <c r="L3079">
        <f t="shared" si="440"/>
        <v>7</v>
      </c>
    </row>
    <row r="3080" spans="1:12" x14ac:dyDescent="0.2">
      <c r="A3080" s="1">
        <v>81100120</v>
      </c>
      <c r="B3080" s="16">
        <v>43647</v>
      </c>
      <c r="C3080" t="s">
        <v>9432</v>
      </c>
      <c r="D3080" s="16">
        <f t="shared" si="432"/>
        <v>43647</v>
      </c>
      <c r="E3080" s="13" t="str">
        <f t="shared" si="433"/>
        <v>1-7-2019</v>
      </c>
      <c r="F3080">
        <f t="shared" si="434"/>
        <v>5</v>
      </c>
      <c r="G3080" t="str">
        <f t="shared" si="435"/>
        <v>July</v>
      </c>
      <c r="H3080" t="str">
        <f t="shared" si="436"/>
        <v>1, 2019</v>
      </c>
      <c r="I3080" t="str">
        <f t="shared" si="437"/>
        <v>1</v>
      </c>
      <c r="J3080">
        <f t="shared" si="438"/>
        <v>3</v>
      </c>
      <c r="K3080" t="str">
        <f t="shared" si="439"/>
        <v>2019</v>
      </c>
      <c r="L3080">
        <f t="shared" si="440"/>
        <v>7</v>
      </c>
    </row>
    <row r="3081" spans="1:12" x14ac:dyDescent="0.2">
      <c r="A3081" s="1">
        <v>81060038</v>
      </c>
      <c r="B3081" s="16">
        <v>43647</v>
      </c>
      <c r="C3081" t="s">
        <v>9432</v>
      </c>
      <c r="D3081" s="16">
        <f t="shared" si="432"/>
        <v>43647</v>
      </c>
      <c r="E3081" s="13" t="str">
        <f t="shared" si="433"/>
        <v>1-7-2019</v>
      </c>
      <c r="F3081">
        <f t="shared" si="434"/>
        <v>5</v>
      </c>
      <c r="G3081" t="str">
        <f t="shared" si="435"/>
        <v>July</v>
      </c>
      <c r="H3081" t="str">
        <f t="shared" si="436"/>
        <v>1, 2019</v>
      </c>
      <c r="I3081" t="str">
        <f t="shared" si="437"/>
        <v>1</v>
      </c>
      <c r="J3081">
        <f t="shared" si="438"/>
        <v>3</v>
      </c>
      <c r="K3081" t="str">
        <f t="shared" si="439"/>
        <v>2019</v>
      </c>
      <c r="L3081">
        <f t="shared" si="440"/>
        <v>7</v>
      </c>
    </row>
    <row r="3082" spans="1:12" x14ac:dyDescent="0.2">
      <c r="A3082" s="1">
        <v>60020745</v>
      </c>
      <c r="B3082" s="16">
        <v>43647</v>
      </c>
      <c r="C3082" t="s">
        <v>9432</v>
      </c>
      <c r="D3082" s="16">
        <f t="shared" si="432"/>
        <v>43647</v>
      </c>
      <c r="E3082" s="13" t="str">
        <f t="shared" si="433"/>
        <v>1-7-2019</v>
      </c>
      <c r="F3082">
        <f t="shared" si="434"/>
        <v>5</v>
      </c>
      <c r="G3082" t="str">
        <f t="shared" si="435"/>
        <v>July</v>
      </c>
      <c r="H3082" t="str">
        <f t="shared" si="436"/>
        <v>1, 2019</v>
      </c>
      <c r="I3082" t="str">
        <f t="shared" si="437"/>
        <v>1</v>
      </c>
      <c r="J3082">
        <f t="shared" si="438"/>
        <v>3</v>
      </c>
      <c r="K3082" t="str">
        <f t="shared" si="439"/>
        <v>2019</v>
      </c>
      <c r="L3082">
        <f t="shared" si="440"/>
        <v>7</v>
      </c>
    </row>
    <row r="3083" spans="1:12" x14ac:dyDescent="0.2">
      <c r="A3083" s="1">
        <v>18907685</v>
      </c>
      <c r="B3083" s="16">
        <v>43647</v>
      </c>
      <c r="C3083" t="s">
        <v>9432</v>
      </c>
      <c r="D3083" s="16">
        <f t="shared" si="432"/>
        <v>43647</v>
      </c>
      <c r="E3083" s="13" t="str">
        <f t="shared" si="433"/>
        <v>1-7-2019</v>
      </c>
      <c r="F3083">
        <f t="shared" si="434"/>
        <v>5</v>
      </c>
      <c r="G3083" t="str">
        <f t="shared" si="435"/>
        <v>July</v>
      </c>
      <c r="H3083" t="str">
        <f t="shared" si="436"/>
        <v>1, 2019</v>
      </c>
      <c r="I3083" t="str">
        <f t="shared" si="437"/>
        <v>1</v>
      </c>
      <c r="J3083">
        <f t="shared" si="438"/>
        <v>3</v>
      </c>
      <c r="K3083" t="str">
        <f t="shared" si="439"/>
        <v>2019</v>
      </c>
      <c r="L3083">
        <f t="shared" si="440"/>
        <v>7</v>
      </c>
    </row>
    <row r="3084" spans="1:12" x14ac:dyDescent="0.2">
      <c r="A3084" s="1">
        <v>81113468</v>
      </c>
      <c r="B3084" s="16">
        <v>43647</v>
      </c>
      <c r="C3084" t="s">
        <v>9432</v>
      </c>
      <c r="D3084" s="16">
        <f t="shared" si="432"/>
        <v>43647</v>
      </c>
      <c r="E3084" s="13" t="str">
        <f t="shared" si="433"/>
        <v>1-7-2019</v>
      </c>
      <c r="F3084">
        <f t="shared" si="434"/>
        <v>5</v>
      </c>
      <c r="G3084" t="str">
        <f t="shared" si="435"/>
        <v>July</v>
      </c>
      <c r="H3084" t="str">
        <f t="shared" si="436"/>
        <v>1, 2019</v>
      </c>
      <c r="I3084" t="str">
        <f t="shared" si="437"/>
        <v>1</v>
      </c>
      <c r="J3084">
        <f t="shared" si="438"/>
        <v>3</v>
      </c>
      <c r="K3084" t="str">
        <f t="shared" si="439"/>
        <v>2019</v>
      </c>
      <c r="L3084">
        <f t="shared" si="440"/>
        <v>7</v>
      </c>
    </row>
    <row r="3085" spans="1:12" x14ac:dyDescent="0.2">
      <c r="A3085" s="1">
        <v>81017506</v>
      </c>
      <c r="B3085" s="16">
        <v>43647</v>
      </c>
      <c r="C3085" t="s">
        <v>9432</v>
      </c>
      <c r="D3085" s="16">
        <f t="shared" si="432"/>
        <v>43647</v>
      </c>
      <c r="E3085" s="13" t="str">
        <f t="shared" si="433"/>
        <v>1-7-2019</v>
      </c>
      <c r="F3085">
        <f t="shared" si="434"/>
        <v>5</v>
      </c>
      <c r="G3085" t="str">
        <f t="shared" si="435"/>
        <v>July</v>
      </c>
      <c r="H3085" t="str">
        <f t="shared" si="436"/>
        <v>1, 2019</v>
      </c>
      <c r="I3085" t="str">
        <f t="shared" si="437"/>
        <v>1</v>
      </c>
      <c r="J3085">
        <f t="shared" si="438"/>
        <v>3</v>
      </c>
      <c r="K3085" t="str">
        <f t="shared" si="439"/>
        <v>2019</v>
      </c>
      <c r="L3085">
        <f t="shared" si="440"/>
        <v>7</v>
      </c>
    </row>
    <row r="3086" spans="1:12" x14ac:dyDescent="0.2">
      <c r="A3086" s="1">
        <v>70114342</v>
      </c>
      <c r="B3086" s="16">
        <v>43647</v>
      </c>
      <c r="C3086" t="s">
        <v>9432</v>
      </c>
      <c r="D3086" s="16">
        <f t="shared" si="432"/>
        <v>43647</v>
      </c>
      <c r="E3086" s="13" t="str">
        <f t="shared" si="433"/>
        <v>1-7-2019</v>
      </c>
      <c r="F3086">
        <f t="shared" si="434"/>
        <v>5</v>
      </c>
      <c r="G3086" t="str">
        <f t="shared" si="435"/>
        <v>July</v>
      </c>
      <c r="H3086" t="str">
        <f t="shared" si="436"/>
        <v>1, 2019</v>
      </c>
      <c r="I3086" t="str">
        <f t="shared" si="437"/>
        <v>1</v>
      </c>
      <c r="J3086">
        <f t="shared" si="438"/>
        <v>3</v>
      </c>
      <c r="K3086" t="str">
        <f t="shared" si="439"/>
        <v>2019</v>
      </c>
      <c r="L3086">
        <f t="shared" si="440"/>
        <v>7</v>
      </c>
    </row>
    <row r="3087" spans="1:12" x14ac:dyDescent="0.2">
      <c r="A3087" s="1">
        <v>70021661</v>
      </c>
      <c r="B3087" s="16">
        <v>43647</v>
      </c>
      <c r="C3087" t="s">
        <v>9432</v>
      </c>
      <c r="D3087" s="16">
        <f t="shared" si="432"/>
        <v>43647</v>
      </c>
      <c r="E3087" s="13" t="str">
        <f t="shared" si="433"/>
        <v>1-7-2019</v>
      </c>
      <c r="F3087">
        <f t="shared" si="434"/>
        <v>5</v>
      </c>
      <c r="G3087" t="str">
        <f t="shared" si="435"/>
        <v>July</v>
      </c>
      <c r="H3087" t="str">
        <f t="shared" si="436"/>
        <v>1, 2019</v>
      </c>
      <c r="I3087" t="str">
        <f t="shared" si="437"/>
        <v>1</v>
      </c>
      <c r="J3087">
        <f t="shared" si="438"/>
        <v>3</v>
      </c>
      <c r="K3087" t="str">
        <f t="shared" si="439"/>
        <v>2019</v>
      </c>
      <c r="L3087">
        <f t="shared" si="440"/>
        <v>7</v>
      </c>
    </row>
    <row r="3088" spans="1:12" x14ac:dyDescent="0.2">
      <c r="A3088" s="1">
        <v>70084795</v>
      </c>
      <c r="B3088" s="16">
        <v>43647</v>
      </c>
      <c r="C3088" t="s">
        <v>9432</v>
      </c>
      <c r="D3088" s="16">
        <f t="shared" si="432"/>
        <v>43647</v>
      </c>
      <c r="E3088" s="13" t="str">
        <f t="shared" si="433"/>
        <v>1-7-2019</v>
      </c>
      <c r="F3088">
        <f t="shared" si="434"/>
        <v>5</v>
      </c>
      <c r="G3088" t="str">
        <f t="shared" si="435"/>
        <v>July</v>
      </c>
      <c r="H3088" t="str">
        <f t="shared" si="436"/>
        <v>1, 2019</v>
      </c>
      <c r="I3088" t="str">
        <f t="shared" si="437"/>
        <v>1</v>
      </c>
      <c r="J3088">
        <f t="shared" si="438"/>
        <v>3</v>
      </c>
      <c r="K3088" t="str">
        <f t="shared" si="439"/>
        <v>2019</v>
      </c>
      <c r="L3088">
        <f t="shared" si="440"/>
        <v>7</v>
      </c>
    </row>
    <row r="3089" spans="1:12" x14ac:dyDescent="0.2">
      <c r="A3089" s="1">
        <v>60027701</v>
      </c>
      <c r="B3089" s="16">
        <v>43647</v>
      </c>
      <c r="C3089" t="s">
        <v>9432</v>
      </c>
      <c r="D3089" s="16">
        <f t="shared" si="432"/>
        <v>43647</v>
      </c>
      <c r="E3089" s="13" t="str">
        <f t="shared" si="433"/>
        <v>1-7-2019</v>
      </c>
      <c r="F3089">
        <f t="shared" si="434"/>
        <v>5</v>
      </c>
      <c r="G3089" t="str">
        <f t="shared" si="435"/>
        <v>July</v>
      </c>
      <c r="H3089" t="str">
        <f t="shared" si="436"/>
        <v>1, 2019</v>
      </c>
      <c r="I3089" t="str">
        <f t="shared" si="437"/>
        <v>1</v>
      </c>
      <c r="J3089">
        <f t="shared" si="438"/>
        <v>3</v>
      </c>
      <c r="K3089" t="str">
        <f t="shared" si="439"/>
        <v>2019</v>
      </c>
      <c r="L3089">
        <f t="shared" si="440"/>
        <v>7</v>
      </c>
    </row>
    <row r="3090" spans="1:12" x14ac:dyDescent="0.2">
      <c r="A3090" s="1">
        <v>70021654</v>
      </c>
      <c r="B3090" s="16">
        <v>43647</v>
      </c>
      <c r="C3090" t="s">
        <v>9432</v>
      </c>
      <c r="D3090" s="16">
        <f t="shared" si="432"/>
        <v>43647</v>
      </c>
      <c r="E3090" s="13" t="str">
        <f t="shared" si="433"/>
        <v>1-7-2019</v>
      </c>
      <c r="F3090">
        <f t="shared" si="434"/>
        <v>5</v>
      </c>
      <c r="G3090" t="str">
        <f t="shared" si="435"/>
        <v>July</v>
      </c>
      <c r="H3090" t="str">
        <f t="shared" si="436"/>
        <v>1, 2019</v>
      </c>
      <c r="I3090" t="str">
        <f t="shared" si="437"/>
        <v>1</v>
      </c>
      <c r="J3090">
        <f t="shared" si="438"/>
        <v>3</v>
      </c>
      <c r="K3090" t="str">
        <f t="shared" si="439"/>
        <v>2019</v>
      </c>
      <c r="L3090">
        <f t="shared" si="440"/>
        <v>7</v>
      </c>
    </row>
    <row r="3091" spans="1:12" x14ac:dyDescent="0.2">
      <c r="A3091" s="1">
        <v>81099976</v>
      </c>
      <c r="B3091" s="16">
        <v>43647</v>
      </c>
      <c r="C3091" t="s">
        <v>9432</v>
      </c>
      <c r="D3091" s="16">
        <f t="shared" si="432"/>
        <v>43647</v>
      </c>
      <c r="E3091" s="13" t="str">
        <f t="shared" si="433"/>
        <v>1-7-2019</v>
      </c>
      <c r="F3091">
        <f t="shared" si="434"/>
        <v>5</v>
      </c>
      <c r="G3091" t="str">
        <f t="shared" si="435"/>
        <v>July</v>
      </c>
      <c r="H3091" t="str">
        <f t="shared" si="436"/>
        <v>1, 2019</v>
      </c>
      <c r="I3091" t="str">
        <f t="shared" si="437"/>
        <v>1</v>
      </c>
      <c r="J3091">
        <f t="shared" si="438"/>
        <v>3</v>
      </c>
      <c r="K3091" t="str">
        <f t="shared" si="439"/>
        <v>2019</v>
      </c>
      <c r="L3091">
        <f t="shared" si="440"/>
        <v>7</v>
      </c>
    </row>
    <row r="3092" spans="1:12" x14ac:dyDescent="0.2">
      <c r="A3092" s="1">
        <v>81077862</v>
      </c>
      <c r="B3092" s="16">
        <v>43647</v>
      </c>
      <c r="C3092" t="s">
        <v>9432</v>
      </c>
      <c r="D3092" s="16">
        <f t="shared" si="432"/>
        <v>43647</v>
      </c>
      <c r="E3092" s="13" t="str">
        <f t="shared" si="433"/>
        <v>1-7-2019</v>
      </c>
      <c r="F3092">
        <f t="shared" si="434"/>
        <v>5</v>
      </c>
      <c r="G3092" t="str">
        <f t="shared" si="435"/>
        <v>July</v>
      </c>
      <c r="H3092" t="str">
        <f t="shared" si="436"/>
        <v>1, 2019</v>
      </c>
      <c r="I3092" t="str">
        <f t="shared" si="437"/>
        <v>1</v>
      </c>
      <c r="J3092">
        <f t="shared" si="438"/>
        <v>3</v>
      </c>
      <c r="K3092" t="str">
        <f t="shared" si="439"/>
        <v>2019</v>
      </c>
      <c r="L3092">
        <f t="shared" si="440"/>
        <v>7</v>
      </c>
    </row>
    <row r="3093" spans="1:12" x14ac:dyDescent="0.2">
      <c r="A3093" s="1">
        <v>70001777</v>
      </c>
      <c r="B3093" s="16">
        <v>43647</v>
      </c>
      <c r="C3093" t="s">
        <v>9432</v>
      </c>
      <c r="D3093" s="16">
        <f t="shared" si="432"/>
        <v>43647</v>
      </c>
      <c r="E3093" s="13" t="str">
        <f t="shared" si="433"/>
        <v>1-7-2019</v>
      </c>
      <c r="F3093">
        <f t="shared" si="434"/>
        <v>5</v>
      </c>
      <c r="G3093" t="str">
        <f t="shared" si="435"/>
        <v>July</v>
      </c>
      <c r="H3093" t="str">
        <f t="shared" si="436"/>
        <v>1, 2019</v>
      </c>
      <c r="I3093" t="str">
        <f t="shared" si="437"/>
        <v>1</v>
      </c>
      <c r="J3093">
        <f t="shared" si="438"/>
        <v>3</v>
      </c>
      <c r="K3093" t="str">
        <f t="shared" si="439"/>
        <v>2019</v>
      </c>
      <c r="L3093">
        <f t="shared" si="440"/>
        <v>7</v>
      </c>
    </row>
    <row r="3094" spans="1:12" x14ac:dyDescent="0.2">
      <c r="A3094" s="1">
        <v>80182447</v>
      </c>
      <c r="B3094" s="16">
        <v>43282</v>
      </c>
      <c r="C3094" t="s">
        <v>9596</v>
      </c>
      <c r="D3094" s="16">
        <f t="shared" si="432"/>
        <v>43282</v>
      </c>
      <c r="E3094" s="13" t="str">
        <f t="shared" si="433"/>
        <v>1-7-2018</v>
      </c>
      <c r="F3094">
        <f t="shared" si="434"/>
        <v>5</v>
      </c>
      <c r="G3094" t="str">
        <f t="shared" si="435"/>
        <v>July</v>
      </c>
      <c r="H3094" t="str">
        <f t="shared" si="436"/>
        <v>1, 2018</v>
      </c>
      <c r="I3094" t="str">
        <f t="shared" si="437"/>
        <v>1</v>
      </c>
      <c r="J3094">
        <f t="shared" si="438"/>
        <v>3</v>
      </c>
      <c r="K3094" t="str">
        <f t="shared" si="439"/>
        <v>2018</v>
      </c>
      <c r="L3094">
        <f t="shared" si="440"/>
        <v>7</v>
      </c>
    </row>
    <row r="3095" spans="1:12" x14ac:dyDescent="0.2">
      <c r="A3095" s="1">
        <v>70055855</v>
      </c>
      <c r="B3095" s="16">
        <v>43282</v>
      </c>
      <c r="C3095" t="s">
        <v>9596</v>
      </c>
      <c r="D3095" s="16">
        <f t="shared" si="432"/>
        <v>43282</v>
      </c>
      <c r="E3095" s="13" t="str">
        <f t="shared" si="433"/>
        <v>1-7-2018</v>
      </c>
      <c r="F3095">
        <f t="shared" si="434"/>
        <v>5</v>
      </c>
      <c r="G3095" t="str">
        <f t="shared" si="435"/>
        <v>July</v>
      </c>
      <c r="H3095" t="str">
        <f t="shared" si="436"/>
        <v>1, 2018</v>
      </c>
      <c r="I3095" t="str">
        <f t="shared" si="437"/>
        <v>1</v>
      </c>
      <c r="J3095">
        <f t="shared" si="438"/>
        <v>3</v>
      </c>
      <c r="K3095" t="str">
        <f t="shared" si="439"/>
        <v>2018</v>
      </c>
      <c r="L3095">
        <f t="shared" si="440"/>
        <v>7</v>
      </c>
    </row>
    <row r="3096" spans="1:12" x14ac:dyDescent="0.2">
      <c r="A3096" s="1">
        <v>70295560</v>
      </c>
      <c r="B3096" s="16">
        <v>43282</v>
      </c>
      <c r="C3096" t="s">
        <v>9596</v>
      </c>
      <c r="D3096" s="16">
        <f t="shared" si="432"/>
        <v>43282</v>
      </c>
      <c r="E3096" s="13" t="str">
        <f t="shared" si="433"/>
        <v>1-7-2018</v>
      </c>
      <c r="F3096">
        <f t="shared" si="434"/>
        <v>5</v>
      </c>
      <c r="G3096" t="str">
        <f t="shared" si="435"/>
        <v>July</v>
      </c>
      <c r="H3096" t="str">
        <f t="shared" si="436"/>
        <v>1, 2018</v>
      </c>
      <c r="I3096" t="str">
        <f t="shared" si="437"/>
        <v>1</v>
      </c>
      <c r="J3096">
        <f t="shared" si="438"/>
        <v>3</v>
      </c>
      <c r="K3096" t="str">
        <f t="shared" si="439"/>
        <v>2018</v>
      </c>
      <c r="L3096">
        <f t="shared" si="440"/>
        <v>7</v>
      </c>
    </row>
    <row r="3097" spans="1:12" x14ac:dyDescent="0.2">
      <c r="A3097" s="1">
        <v>80994575</v>
      </c>
      <c r="B3097" s="16">
        <v>43282</v>
      </c>
      <c r="C3097" t="s">
        <v>9596</v>
      </c>
      <c r="D3097" s="16">
        <f t="shared" si="432"/>
        <v>43282</v>
      </c>
      <c r="E3097" s="13" t="str">
        <f t="shared" si="433"/>
        <v>1-7-2018</v>
      </c>
      <c r="F3097">
        <f t="shared" si="434"/>
        <v>5</v>
      </c>
      <c r="G3097" t="str">
        <f t="shared" si="435"/>
        <v>July</v>
      </c>
      <c r="H3097" t="str">
        <f t="shared" si="436"/>
        <v>1, 2018</v>
      </c>
      <c r="I3097" t="str">
        <f t="shared" si="437"/>
        <v>1</v>
      </c>
      <c r="J3097">
        <f t="shared" si="438"/>
        <v>3</v>
      </c>
      <c r="K3097" t="str">
        <f t="shared" si="439"/>
        <v>2018</v>
      </c>
      <c r="L3097">
        <f t="shared" si="440"/>
        <v>7</v>
      </c>
    </row>
    <row r="3098" spans="1:12" x14ac:dyDescent="0.2">
      <c r="A3098" s="1">
        <v>60036112</v>
      </c>
      <c r="B3098" s="16">
        <v>43282</v>
      </c>
      <c r="C3098" t="s">
        <v>9596</v>
      </c>
      <c r="D3098" s="16">
        <f t="shared" si="432"/>
        <v>43282</v>
      </c>
      <c r="E3098" s="13" t="str">
        <f t="shared" si="433"/>
        <v>1-7-2018</v>
      </c>
      <c r="F3098">
        <f t="shared" si="434"/>
        <v>5</v>
      </c>
      <c r="G3098" t="str">
        <f t="shared" si="435"/>
        <v>July</v>
      </c>
      <c r="H3098" t="str">
        <f t="shared" si="436"/>
        <v>1, 2018</v>
      </c>
      <c r="I3098" t="str">
        <f t="shared" si="437"/>
        <v>1</v>
      </c>
      <c r="J3098">
        <f t="shared" si="438"/>
        <v>3</v>
      </c>
      <c r="K3098" t="str">
        <f t="shared" si="439"/>
        <v>2018</v>
      </c>
      <c r="L3098">
        <f t="shared" si="440"/>
        <v>7</v>
      </c>
    </row>
    <row r="3099" spans="1:12" x14ac:dyDescent="0.2">
      <c r="A3099" s="1">
        <v>80994424</v>
      </c>
      <c r="B3099" s="16">
        <v>43282</v>
      </c>
      <c r="C3099" t="s">
        <v>9596</v>
      </c>
      <c r="D3099" s="16">
        <f t="shared" si="432"/>
        <v>43282</v>
      </c>
      <c r="E3099" s="13" t="str">
        <f t="shared" si="433"/>
        <v>1-7-2018</v>
      </c>
      <c r="F3099">
        <f t="shared" si="434"/>
        <v>5</v>
      </c>
      <c r="G3099" t="str">
        <f t="shared" si="435"/>
        <v>July</v>
      </c>
      <c r="H3099" t="str">
        <f t="shared" si="436"/>
        <v>1, 2018</v>
      </c>
      <c r="I3099" t="str">
        <f t="shared" si="437"/>
        <v>1</v>
      </c>
      <c r="J3099">
        <f t="shared" si="438"/>
        <v>3</v>
      </c>
      <c r="K3099" t="str">
        <f t="shared" si="439"/>
        <v>2018</v>
      </c>
      <c r="L3099">
        <f t="shared" si="440"/>
        <v>7</v>
      </c>
    </row>
    <row r="3100" spans="1:12" x14ac:dyDescent="0.2">
      <c r="A3100" s="1">
        <v>80229417</v>
      </c>
      <c r="B3100" s="16">
        <v>43282</v>
      </c>
      <c r="C3100" t="s">
        <v>9596</v>
      </c>
      <c r="D3100" s="16">
        <f t="shared" si="432"/>
        <v>43282</v>
      </c>
      <c r="E3100" s="13" t="str">
        <f t="shared" si="433"/>
        <v>1-7-2018</v>
      </c>
      <c r="F3100">
        <f t="shared" si="434"/>
        <v>5</v>
      </c>
      <c r="G3100" t="str">
        <f t="shared" si="435"/>
        <v>July</v>
      </c>
      <c r="H3100" t="str">
        <f t="shared" si="436"/>
        <v>1, 2018</v>
      </c>
      <c r="I3100" t="str">
        <f t="shared" si="437"/>
        <v>1</v>
      </c>
      <c r="J3100">
        <f t="shared" si="438"/>
        <v>3</v>
      </c>
      <c r="K3100" t="str">
        <f t="shared" si="439"/>
        <v>2018</v>
      </c>
      <c r="L3100">
        <f t="shared" si="440"/>
        <v>7</v>
      </c>
    </row>
    <row r="3101" spans="1:12" x14ac:dyDescent="0.2">
      <c r="A3101" s="1">
        <v>80997402</v>
      </c>
      <c r="B3101" s="16">
        <v>43282</v>
      </c>
      <c r="C3101" t="s">
        <v>9596</v>
      </c>
      <c r="D3101" s="16">
        <f t="shared" si="432"/>
        <v>43282</v>
      </c>
      <c r="E3101" s="13" t="str">
        <f t="shared" si="433"/>
        <v>1-7-2018</v>
      </c>
      <c r="F3101">
        <f t="shared" si="434"/>
        <v>5</v>
      </c>
      <c r="G3101" t="str">
        <f t="shared" si="435"/>
        <v>July</v>
      </c>
      <c r="H3101" t="str">
        <f t="shared" si="436"/>
        <v>1, 2018</v>
      </c>
      <c r="I3101" t="str">
        <f t="shared" si="437"/>
        <v>1</v>
      </c>
      <c r="J3101">
        <f t="shared" si="438"/>
        <v>3</v>
      </c>
      <c r="K3101" t="str">
        <f t="shared" si="439"/>
        <v>2018</v>
      </c>
      <c r="L3101">
        <f t="shared" si="440"/>
        <v>7</v>
      </c>
    </row>
    <row r="3102" spans="1:12" x14ac:dyDescent="0.2">
      <c r="A3102" s="1">
        <v>80994423</v>
      </c>
      <c r="B3102" s="16">
        <v>43282</v>
      </c>
      <c r="C3102" t="s">
        <v>9596</v>
      </c>
      <c r="D3102" s="16">
        <f t="shared" si="432"/>
        <v>43282</v>
      </c>
      <c r="E3102" s="13" t="str">
        <f t="shared" si="433"/>
        <v>1-7-2018</v>
      </c>
      <c r="F3102">
        <f t="shared" si="434"/>
        <v>5</v>
      </c>
      <c r="G3102" t="str">
        <f t="shared" si="435"/>
        <v>July</v>
      </c>
      <c r="H3102" t="str">
        <f t="shared" si="436"/>
        <v>1, 2018</v>
      </c>
      <c r="I3102" t="str">
        <f t="shared" si="437"/>
        <v>1</v>
      </c>
      <c r="J3102">
        <f t="shared" si="438"/>
        <v>3</v>
      </c>
      <c r="K3102" t="str">
        <f t="shared" si="439"/>
        <v>2018</v>
      </c>
      <c r="L3102">
        <f t="shared" si="440"/>
        <v>7</v>
      </c>
    </row>
    <row r="3103" spans="1:12" x14ac:dyDescent="0.2">
      <c r="A3103" s="1">
        <v>80236278</v>
      </c>
      <c r="B3103" s="16">
        <v>43282</v>
      </c>
      <c r="C3103" t="s">
        <v>9596</v>
      </c>
      <c r="D3103" s="16">
        <f t="shared" si="432"/>
        <v>43282</v>
      </c>
      <c r="E3103" s="13" t="str">
        <f t="shared" si="433"/>
        <v>1-7-2018</v>
      </c>
      <c r="F3103">
        <f t="shared" si="434"/>
        <v>5</v>
      </c>
      <c r="G3103" t="str">
        <f t="shared" si="435"/>
        <v>July</v>
      </c>
      <c r="H3103" t="str">
        <f t="shared" si="436"/>
        <v>1, 2018</v>
      </c>
      <c r="I3103" t="str">
        <f t="shared" si="437"/>
        <v>1</v>
      </c>
      <c r="J3103">
        <f t="shared" si="438"/>
        <v>3</v>
      </c>
      <c r="K3103" t="str">
        <f t="shared" si="439"/>
        <v>2018</v>
      </c>
      <c r="L3103">
        <f t="shared" si="440"/>
        <v>7</v>
      </c>
    </row>
    <row r="3104" spans="1:12" x14ac:dyDescent="0.2">
      <c r="A3104" s="1">
        <v>80217136</v>
      </c>
      <c r="B3104" s="16">
        <v>43282</v>
      </c>
      <c r="C3104" t="s">
        <v>9596</v>
      </c>
      <c r="D3104" s="16">
        <f t="shared" si="432"/>
        <v>43282</v>
      </c>
      <c r="E3104" s="13" t="str">
        <f t="shared" si="433"/>
        <v>1-7-2018</v>
      </c>
      <c r="F3104">
        <f t="shared" si="434"/>
        <v>5</v>
      </c>
      <c r="G3104" t="str">
        <f t="shared" si="435"/>
        <v>July</v>
      </c>
      <c r="H3104" t="str">
        <f t="shared" si="436"/>
        <v>1, 2018</v>
      </c>
      <c r="I3104" t="str">
        <f t="shared" si="437"/>
        <v>1</v>
      </c>
      <c r="J3104">
        <f t="shared" si="438"/>
        <v>3</v>
      </c>
      <c r="K3104" t="str">
        <f t="shared" si="439"/>
        <v>2018</v>
      </c>
      <c r="L3104">
        <f t="shared" si="440"/>
        <v>7</v>
      </c>
    </row>
    <row r="3105" spans="1:12" x14ac:dyDescent="0.2">
      <c r="A3105" s="1">
        <v>80115118</v>
      </c>
      <c r="B3105" s="16">
        <v>43282</v>
      </c>
      <c r="C3105" t="s">
        <v>9596</v>
      </c>
      <c r="D3105" s="16">
        <f t="shared" si="432"/>
        <v>43282</v>
      </c>
      <c r="E3105" s="13" t="str">
        <f t="shared" si="433"/>
        <v>1-7-2018</v>
      </c>
      <c r="F3105">
        <f t="shared" si="434"/>
        <v>5</v>
      </c>
      <c r="G3105" t="str">
        <f t="shared" si="435"/>
        <v>July</v>
      </c>
      <c r="H3105" t="str">
        <f t="shared" si="436"/>
        <v>1, 2018</v>
      </c>
      <c r="I3105" t="str">
        <f t="shared" si="437"/>
        <v>1</v>
      </c>
      <c r="J3105">
        <f t="shared" si="438"/>
        <v>3</v>
      </c>
      <c r="K3105" t="str">
        <f t="shared" si="439"/>
        <v>2018</v>
      </c>
      <c r="L3105">
        <f t="shared" si="440"/>
        <v>7</v>
      </c>
    </row>
    <row r="3106" spans="1:12" x14ac:dyDescent="0.2">
      <c r="A3106" s="1">
        <v>80180851</v>
      </c>
      <c r="B3106" s="16">
        <v>43282</v>
      </c>
      <c r="C3106" t="s">
        <v>9596</v>
      </c>
      <c r="D3106" s="16">
        <f t="shared" si="432"/>
        <v>43282</v>
      </c>
      <c r="E3106" s="13" t="str">
        <f t="shared" si="433"/>
        <v>1-7-2018</v>
      </c>
      <c r="F3106">
        <f t="shared" si="434"/>
        <v>5</v>
      </c>
      <c r="G3106" t="str">
        <f t="shared" si="435"/>
        <v>July</v>
      </c>
      <c r="H3106" t="str">
        <f t="shared" si="436"/>
        <v>1, 2018</v>
      </c>
      <c r="I3106" t="str">
        <f t="shared" si="437"/>
        <v>1</v>
      </c>
      <c r="J3106">
        <f t="shared" si="438"/>
        <v>3</v>
      </c>
      <c r="K3106" t="str">
        <f t="shared" si="439"/>
        <v>2018</v>
      </c>
      <c r="L3106">
        <f t="shared" si="440"/>
        <v>7</v>
      </c>
    </row>
    <row r="3107" spans="1:12" x14ac:dyDescent="0.2">
      <c r="A3107" s="1">
        <v>80236279</v>
      </c>
      <c r="B3107" s="16">
        <v>43282</v>
      </c>
      <c r="C3107" t="s">
        <v>9596</v>
      </c>
      <c r="D3107" s="16">
        <f t="shared" si="432"/>
        <v>43282</v>
      </c>
      <c r="E3107" s="13" t="str">
        <f t="shared" si="433"/>
        <v>1-7-2018</v>
      </c>
      <c r="F3107">
        <f t="shared" si="434"/>
        <v>5</v>
      </c>
      <c r="G3107" t="str">
        <f t="shared" si="435"/>
        <v>July</v>
      </c>
      <c r="H3107" t="str">
        <f t="shared" si="436"/>
        <v>1, 2018</v>
      </c>
      <c r="I3107" t="str">
        <f t="shared" si="437"/>
        <v>1</v>
      </c>
      <c r="J3107">
        <f t="shared" si="438"/>
        <v>3</v>
      </c>
      <c r="K3107" t="str">
        <f t="shared" si="439"/>
        <v>2018</v>
      </c>
      <c r="L3107">
        <f t="shared" si="440"/>
        <v>7</v>
      </c>
    </row>
    <row r="3108" spans="1:12" x14ac:dyDescent="0.2">
      <c r="A3108" s="1">
        <v>80994573</v>
      </c>
      <c r="B3108" s="16">
        <v>43282</v>
      </c>
      <c r="C3108" t="s">
        <v>9596</v>
      </c>
      <c r="D3108" s="16">
        <f t="shared" si="432"/>
        <v>43282</v>
      </c>
      <c r="E3108" s="13" t="str">
        <f t="shared" si="433"/>
        <v>1-7-2018</v>
      </c>
      <c r="F3108">
        <f t="shared" si="434"/>
        <v>5</v>
      </c>
      <c r="G3108" t="str">
        <f t="shared" si="435"/>
        <v>July</v>
      </c>
      <c r="H3108" t="str">
        <f t="shared" si="436"/>
        <v>1, 2018</v>
      </c>
      <c r="I3108" t="str">
        <f t="shared" si="437"/>
        <v>1</v>
      </c>
      <c r="J3108">
        <f t="shared" si="438"/>
        <v>3</v>
      </c>
      <c r="K3108" t="str">
        <f t="shared" si="439"/>
        <v>2018</v>
      </c>
      <c r="L3108">
        <f t="shared" si="440"/>
        <v>7</v>
      </c>
    </row>
    <row r="3109" spans="1:12" x14ac:dyDescent="0.2">
      <c r="A3109" s="1">
        <v>70057519</v>
      </c>
      <c r="B3109" s="16">
        <v>43282</v>
      </c>
      <c r="C3109" t="s">
        <v>9596</v>
      </c>
      <c r="D3109" s="16">
        <f t="shared" si="432"/>
        <v>43282</v>
      </c>
      <c r="E3109" s="13" t="str">
        <f t="shared" si="433"/>
        <v>1-7-2018</v>
      </c>
      <c r="F3109">
        <f t="shared" si="434"/>
        <v>5</v>
      </c>
      <c r="G3109" t="str">
        <f t="shared" si="435"/>
        <v>July</v>
      </c>
      <c r="H3109" t="str">
        <f t="shared" si="436"/>
        <v>1, 2018</v>
      </c>
      <c r="I3109" t="str">
        <f t="shared" si="437"/>
        <v>1</v>
      </c>
      <c r="J3109">
        <f t="shared" si="438"/>
        <v>3</v>
      </c>
      <c r="K3109" t="str">
        <f t="shared" si="439"/>
        <v>2018</v>
      </c>
      <c r="L3109">
        <f t="shared" si="440"/>
        <v>7</v>
      </c>
    </row>
    <row r="3110" spans="1:12" x14ac:dyDescent="0.2">
      <c r="A3110" s="1">
        <v>80994425</v>
      </c>
      <c r="B3110" s="16">
        <v>43282</v>
      </c>
      <c r="C3110" t="s">
        <v>9596</v>
      </c>
      <c r="D3110" s="16">
        <f t="shared" si="432"/>
        <v>43282</v>
      </c>
      <c r="E3110" s="13" t="str">
        <f t="shared" si="433"/>
        <v>1-7-2018</v>
      </c>
      <c r="F3110">
        <f t="shared" si="434"/>
        <v>5</v>
      </c>
      <c r="G3110" t="str">
        <f t="shared" si="435"/>
        <v>July</v>
      </c>
      <c r="H3110" t="str">
        <f t="shared" si="436"/>
        <v>1, 2018</v>
      </c>
      <c r="I3110" t="str">
        <f t="shared" si="437"/>
        <v>1</v>
      </c>
      <c r="J3110">
        <f t="shared" si="438"/>
        <v>3</v>
      </c>
      <c r="K3110" t="str">
        <f t="shared" si="439"/>
        <v>2018</v>
      </c>
      <c r="L3110">
        <f t="shared" si="440"/>
        <v>7</v>
      </c>
    </row>
    <row r="3111" spans="1:12" x14ac:dyDescent="0.2">
      <c r="A3111" s="1">
        <v>60029032</v>
      </c>
      <c r="B3111" s="16">
        <v>43282</v>
      </c>
      <c r="C3111" t="s">
        <v>9596</v>
      </c>
      <c r="D3111" s="16">
        <f t="shared" si="432"/>
        <v>43282</v>
      </c>
      <c r="E3111" s="13" t="str">
        <f t="shared" si="433"/>
        <v>1-7-2018</v>
      </c>
      <c r="F3111">
        <f t="shared" si="434"/>
        <v>5</v>
      </c>
      <c r="G3111" t="str">
        <f t="shared" si="435"/>
        <v>July</v>
      </c>
      <c r="H3111" t="str">
        <f t="shared" si="436"/>
        <v>1, 2018</v>
      </c>
      <c r="I3111" t="str">
        <f t="shared" si="437"/>
        <v>1</v>
      </c>
      <c r="J3111">
        <f t="shared" si="438"/>
        <v>3</v>
      </c>
      <c r="K3111" t="str">
        <f t="shared" si="439"/>
        <v>2018</v>
      </c>
      <c r="L3111">
        <f t="shared" si="440"/>
        <v>7</v>
      </c>
    </row>
    <row r="3112" spans="1:12" x14ac:dyDescent="0.2">
      <c r="A3112" s="1">
        <v>81002211</v>
      </c>
      <c r="B3112" s="16">
        <v>43282</v>
      </c>
      <c r="C3112" t="s">
        <v>9596</v>
      </c>
      <c r="D3112" s="16">
        <f t="shared" si="432"/>
        <v>43282</v>
      </c>
      <c r="E3112" s="13" t="str">
        <f t="shared" si="433"/>
        <v>1-7-2018</v>
      </c>
      <c r="F3112">
        <f t="shared" si="434"/>
        <v>5</v>
      </c>
      <c r="G3112" t="str">
        <f t="shared" si="435"/>
        <v>July</v>
      </c>
      <c r="H3112" t="str">
        <f t="shared" si="436"/>
        <v>1, 2018</v>
      </c>
      <c r="I3112" t="str">
        <f t="shared" si="437"/>
        <v>1</v>
      </c>
      <c r="J3112">
        <f t="shared" si="438"/>
        <v>3</v>
      </c>
      <c r="K3112" t="str">
        <f t="shared" si="439"/>
        <v>2018</v>
      </c>
      <c r="L3112">
        <f t="shared" si="440"/>
        <v>7</v>
      </c>
    </row>
    <row r="3113" spans="1:12" x14ac:dyDescent="0.2">
      <c r="A3113" s="1">
        <v>70062158</v>
      </c>
      <c r="B3113" s="16">
        <v>43282</v>
      </c>
      <c r="C3113" t="s">
        <v>9596</v>
      </c>
      <c r="D3113" s="16">
        <f t="shared" si="432"/>
        <v>43282</v>
      </c>
      <c r="E3113" s="13" t="str">
        <f t="shared" si="433"/>
        <v>1-7-2018</v>
      </c>
      <c r="F3113">
        <f t="shared" si="434"/>
        <v>5</v>
      </c>
      <c r="G3113" t="str">
        <f t="shared" si="435"/>
        <v>July</v>
      </c>
      <c r="H3113" t="str">
        <f t="shared" si="436"/>
        <v>1, 2018</v>
      </c>
      <c r="I3113" t="str">
        <f t="shared" si="437"/>
        <v>1</v>
      </c>
      <c r="J3113">
        <f t="shared" si="438"/>
        <v>3</v>
      </c>
      <c r="K3113" t="str">
        <f t="shared" si="439"/>
        <v>2018</v>
      </c>
      <c r="L3113">
        <f t="shared" si="440"/>
        <v>7</v>
      </c>
    </row>
    <row r="3114" spans="1:12" x14ac:dyDescent="0.2">
      <c r="A3114" s="1">
        <v>80996343</v>
      </c>
      <c r="B3114" s="16">
        <v>43282</v>
      </c>
      <c r="C3114" t="s">
        <v>9596</v>
      </c>
      <c r="D3114" s="16">
        <f t="shared" si="432"/>
        <v>43282</v>
      </c>
      <c r="E3114" s="13" t="str">
        <f t="shared" si="433"/>
        <v>1-7-2018</v>
      </c>
      <c r="F3114">
        <f t="shared" si="434"/>
        <v>5</v>
      </c>
      <c r="G3114" t="str">
        <f t="shared" si="435"/>
        <v>July</v>
      </c>
      <c r="H3114" t="str">
        <f t="shared" si="436"/>
        <v>1, 2018</v>
      </c>
      <c r="I3114" t="str">
        <f t="shared" si="437"/>
        <v>1</v>
      </c>
      <c r="J3114">
        <f t="shared" si="438"/>
        <v>3</v>
      </c>
      <c r="K3114" t="str">
        <f t="shared" si="439"/>
        <v>2018</v>
      </c>
      <c r="L3114">
        <f t="shared" si="440"/>
        <v>7</v>
      </c>
    </row>
    <row r="3115" spans="1:12" x14ac:dyDescent="0.2">
      <c r="A3115" s="1">
        <v>80994419</v>
      </c>
      <c r="B3115" s="16">
        <v>43282</v>
      </c>
      <c r="C3115" t="s">
        <v>9596</v>
      </c>
      <c r="D3115" s="16">
        <f t="shared" si="432"/>
        <v>43282</v>
      </c>
      <c r="E3115" s="13" t="str">
        <f t="shared" si="433"/>
        <v>1-7-2018</v>
      </c>
      <c r="F3115">
        <f t="shared" si="434"/>
        <v>5</v>
      </c>
      <c r="G3115" t="str">
        <f t="shared" si="435"/>
        <v>July</v>
      </c>
      <c r="H3115" t="str">
        <f t="shared" si="436"/>
        <v>1, 2018</v>
      </c>
      <c r="I3115" t="str">
        <f t="shared" si="437"/>
        <v>1</v>
      </c>
      <c r="J3115">
        <f t="shared" si="438"/>
        <v>3</v>
      </c>
      <c r="K3115" t="str">
        <f t="shared" si="439"/>
        <v>2018</v>
      </c>
      <c r="L3115">
        <f t="shared" si="440"/>
        <v>7</v>
      </c>
    </row>
    <row r="3116" spans="1:12" x14ac:dyDescent="0.2">
      <c r="A3116" s="1">
        <v>80994426</v>
      </c>
      <c r="B3116" s="16">
        <v>43282</v>
      </c>
      <c r="C3116" t="s">
        <v>9596</v>
      </c>
      <c r="D3116" s="16">
        <f t="shared" si="432"/>
        <v>43282</v>
      </c>
      <c r="E3116" s="13" t="str">
        <f t="shared" si="433"/>
        <v>1-7-2018</v>
      </c>
      <c r="F3116">
        <f t="shared" si="434"/>
        <v>5</v>
      </c>
      <c r="G3116" t="str">
        <f t="shared" si="435"/>
        <v>July</v>
      </c>
      <c r="H3116" t="str">
        <f t="shared" si="436"/>
        <v>1, 2018</v>
      </c>
      <c r="I3116" t="str">
        <f t="shared" si="437"/>
        <v>1</v>
      </c>
      <c r="J3116">
        <f t="shared" si="438"/>
        <v>3</v>
      </c>
      <c r="K3116" t="str">
        <f t="shared" si="439"/>
        <v>2018</v>
      </c>
      <c r="L3116">
        <f t="shared" si="440"/>
        <v>7</v>
      </c>
    </row>
    <row r="3117" spans="1:12" x14ac:dyDescent="0.2">
      <c r="A3117" s="1">
        <v>80994574</v>
      </c>
      <c r="B3117" s="16">
        <v>43282</v>
      </c>
      <c r="C3117" t="s">
        <v>9596</v>
      </c>
      <c r="D3117" s="16">
        <f t="shared" si="432"/>
        <v>43282</v>
      </c>
      <c r="E3117" s="13" t="str">
        <f t="shared" si="433"/>
        <v>1-7-2018</v>
      </c>
      <c r="F3117">
        <f t="shared" si="434"/>
        <v>5</v>
      </c>
      <c r="G3117" t="str">
        <f t="shared" si="435"/>
        <v>July</v>
      </c>
      <c r="H3117" t="str">
        <f t="shared" si="436"/>
        <v>1, 2018</v>
      </c>
      <c r="I3117" t="str">
        <f t="shared" si="437"/>
        <v>1</v>
      </c>
      <c r="J3117">
        <f t="shared" si="438"/>
        <v>3</v>
      </c>
      <c r="K3117" t="str">
        <f t="shared" si="439"/>
        <v>2018</v>
      </c>
      <c r="L3117">
        <f t="shared" si="440"/>
        <v>7</v>
      </c>
    </row>
    <row r="3118" spans="1:12" x14ac:dyDescent="0.2">
      <c r="A3118" s="1">
        <v>70125939</v>
      </c>
      <c r="B3118" s="16">
        <v>43282</v>
      </c>
      <c r="C3118" t="s">
        <v>9596</v>
      </c>
      <c r="D3118" s="16">
        <f t="shared" si="432"/>
        <v>43282</v>
      </c>
      <c r="E3118" s="13" t="str">
        <f t="shared" si="433"/>
        <v>1-7-2018</v>
      </c>
      <c r="F3118">
        <f t="shared" si="434"/>
        <v>5</v>
      </c>
      <c r="G3118" t="str">
        <f t="shared" si="435"/>
        <v>July</v>
      </c>
      <c r="H3118" t="str">
        <f t="shared" si="436"/>
        <v>1, 2018</v>
      </c>
      <c r="I3118" t="str">
        <f t="shared" si="437"/>
        <v>1</v>
      </c>
      <c r="J3118">
        <f t="shared" si="438"/>
        <v>3</v>
      </c>
      <c r="K3118" t="str">
        <f t="shared" si="439"/>
        <v>2018</v>
      </c>
      <c r="L3118">
        <f t="shared" si="440"/>
        <v>7</v>
      </c>
    </row>
    <row r="3119" spans="1:12" x14ac:dyDescent="0.2">
      <c r="A3119" s="1">
        <v>80994420</v>
      </c>
      <c r="B3119" s="16">
        <v>43282</v>
      </c>
      <c r="C3119" t="s">
        <v>9596</v>
      </c>
      <c r="D3119" s="16">
        <f t="shared" si="432"/>
        <v>43282</v>
      </c>
      <c r="E3119" s="13" t="str">
        <f t="shared" si="433"/>
        <v>1-7-2018</v>
      </c>
      <c r="F3119">
        <f t="shared" si="434"/>
        <v>5</v>
      </c>
      <c r="G3119" t="str">
        <f t="shared" si="435"/>
        <v>July</v>
      </c>
      <c r="H3119" t="str">
        <f t="shared" si="436"/>
        <v>1, 2018</v>
      </c>
      <c r="I3119" t="str">
        <f t="shared" si="437"/>
        <v>1</v>
      </c>
      <c r="J3119">
        <f t="shared" si="438"/>
        <v>3</v>
      </c>
      <c r="K3119" t="str">
        <f t="shared" si="439"/>
        <v>2018</v>
      </c>
      <c r="L3119">
        <f t="shared" si="440"/>
        <v>7</v>
      </c>
    </row>
    <row r="3120" spans="1:12" x14ac:dyDescent="0.2">
      <c r="A3120" s="1">
        <v>70205125</v>
      </c>
      <c r="B3120" s="16">
        <v>43282</v>
      </c>
      <c r="C3120" t="s">
        <v>9596</v>
      </c>
      <c r="D3120" s="16">
        <f t="shared" si="432"/>
        <v>43282</v>
      </c>
      <c r="E3120" s="13" t="str">
        <f t="shared" si="433"/>
        <v>1-7-2018</v>
      </c>
      <c r="F3120">
        <f t="shared" si="434"/>
        <v>5</v>
      </c>
      <c r="G3120" t="str">
        <f t="shared" si="435"/>
        <v>July</v>
      </c>
      <c r="H3120" t="str">
        <f t="shared" si="436"/>
        <v>1, 2018</v>
      </c>
      <c r="I3120" t="str">
        <f t="shared" si="437"/>
        <v>1</v>
      </c>
      <c r="J3120">
        <f t="shared" si="438"/>
        <v>3</v>
      </c>
      <c r="K3120" t="str">
        <f t="shared" si="439"/>
        <v>2018</v>
      </c>
      <c r="L3120">
        <f t="shared" si="440"/>
        <v>7</v>
      </c>
    </row>
    <row r="3121" spans="1:12" x14ac:dyDescent="0.2">
      <c r="A3121" s="1">
        <v>70034610</v>
      </c>
      <c r="B3121" s="16">
        <v>43282</v>
      </c>
      <c r="C3121" t="s">
        <v>9596</v>
      </c>
      <c r="D3121" s="16">
        <f t="shared" si="432"/>
        <v>43282</v>
      </c>
      <c r="E3121" s="13" t="str">
        <f t="shared" si="433"/>
        <v>1-7-2018</v>
      </c>
      <c r="F3121">
        <f t="shared" si="434"/>
        <v>5</v>
      </c>
      <c r="G3121" t="str">
        <f t="shared" si="435"/>
        <v>July</v>
      </c>
      <c r="H3121" t="str">
        <f t="shared" si="436"/>
        <v>1, 2018</v>
      </c>
      <c r="I3121" t="str">
        <f t="shared" si="437"/>
        <v>1</v>
      </c>
      <c r="J3121">
        <f t="shared" si="438"/>
        <v>3</v>
      </c>
      <c r="K3121" t="str">
        <f t="shared" si="439"/>
        <v>2018</v>
      </c>
      <c r="L3121">
        <f t="shared" si="440"/>
        <v>7</v>
      </c>
    </row>
    <row r="3122" spans="1:12" x14ac:dyDescent="0.2">
      <c r="A3122" s="1">
        <v>80992111</v>
      </c>
      <c r="B3122" s="16">
        <v>43282</v>
      </c>
      <c r="C3122" t="s">
        <v>9596</v>
      </c>
      <c r="D3122" s="16">
        <f t="shared" si="432"/>
        <v>43282</v>
      </c>
      <c r="E3122" s="13" t="str">
        <f t="shared" si="433"/>
        <v>1-7-2018</v>
      </c>
      <c r="F3122">
        <f t="shared" si="434"/>
        <v>5</v>
      </c>
      <c r="G3122" t="str">
        <f t="shared" si="435"/>
        <v>July</v>
      </c>
      <c r="H3122" t="str">
        <f t="shared" si="436"/>
        <v>1, 2018</v>
      </c>
      <c r="I3122" t="str">
        <f t="shared" si="437"/>
        <v>1</v>
      </c>
      <c r="J3122">
        <f t="shared" si="438"/>
        <v>3</v>
      </c>
      <c r="K3122" t="str">
        <f t="shared" si="439"/>
        <v>2018</v>
      </c>
      <c r="L3122">
        <f t="shared" si="440"/>
        <v>7</v>
      </c>
    </row>
    <row r="3123" spans="1:12" x14ac:dyDescent="0.2">
      <c r="A3123" s="1">
        <v>80222256</v>
      </c>
      <c r="B3123" s="16">
        <v>43282</v>
      </c>
      <c r="C3123" t="s">
        <v>9596</v>
      </c>
      <c r="D3123" s="16">
        <f t="shared" si="432"/>
        <v>43282</v>
      </c>
      <c r="E3123" s="13" t="str">
        <f t="shared" si="433"/>
        <v>1-7-2018</v>
      </c>
      <c r="F3123">
        <f t="shared" si="434"/>
        <v>5</v>
      </c>
      <c r="G3123" t="str">
        <f t="shared" si="435"/>
        <v>July</v>
      </c>
      <c r="H3123" t="str">
        <f t="shared" si="436"/>
        <v>1, 2018</v>
      </c>
      <c r="I3123" t="str">
        <f t="shared" si="437"/>
        <v>1</v>
      </c>
      <c r="J3123">
        <f t="shared" si="438"/>
        <v>3</v>
      </c>
      <c r="K3123" t="str">
        <f t="shared" si="439"/>
        <v>2018</v>
      </c>
      <c r="L3123">
        <f t="shared" si="440"/>
        <v>7</v>
      </c>
    </row>
    <row r="3124" spans="1:12" x14ac:dyDescent="0.2">
      <c r="A3124" s="1">
        <v>80206917</v>
      </c>
      <c r="B3124" s="16">
        <v>43282</v>
      </c>
      <c r="C3124" t="s">
        <v>9596</v>
      </c>
      <c r="D3124" s="16">
        <f t="shared" si="432"/>
        <v>43282</v>
      </c>
      <c r="E3124" s="13" t="str">
        <f t="shared" si="433"/>
        <v>1-7-2018</v>
      </c>
      <c r="F3124">
        <f t="shared" si="434"/>
        <v>5</v>
      </c>
      <c r="G3124" t="str">
        <f t="shared" si="435"/>
        <v>July</v>
      </c>
      <c r="H3124" t="str">
        <f t="shared" si="436"/>
        <v>1, 2018</v>
      </c>
      <c r="I3124" t="str">
        <f t="shared" si="437"/>
        <v>1</v>
      </c>
      <c r="J3124">
        <f t="shared" si="438"/>
        <v>3</v>
      </c>
      <c r="K3124" t="str">
        <f t="shared" si="439"/>
        <v>2018</v>
      </c>
      <c r="L3124">
        <f t="shared" si="440"/>
        <v>7</v>
      </c>
    </row>
    <row r="3125" spans="1:12" x14ac:dyDescent="0.2">
      <c r="A3125" s="1">
        <v>80176064</v>
      </c>
      <c r="B3125" s="16">
        <v>43282</v>
      </c>
      <c r="C3125" t="s">
        <v>9596</v>
      </c>
      <c r="D3125" s="16">
        <f t="shared" si="432"/>
        <v>43282</v>
      </c>
      <c r="E3125" s="13" t="str">
        <f t="shared" si="433"/>
        <v>1-7-2018</v>
      </c>
      <c r="F3125">
        <f t="shared" si="434"/>
        <v>5</v>
      </c>
      <c r="G3125" t="str">
        <f t="shared" si="435"/>
        <v>July</v>
      </c>
      <c r="H3125" t="str">
        <f t="shared" si="436"/>
        <v>1, 2018</v>
      </c>
      <c r="I3125" t="str">
        <f t="shared" si="437"/>
        <v>1</v>
      </c>
      <c r="J3125">
        <f t="shared" si="438"/>
        <v>3</v>
      </c>
      <c r="K3125" t="str">
        <f t="shared" si="439"/>
        <v>2018</v>
      </c>
      <c r="L3125">
        <f t="shared" si="440"/>
        <v>7</v>
      </c>
    </row>
    <row r="3126" spans="1:12" x14ac:dyDescent="0.2">
      <c r="A3126" s="1">
        <v>80994421</v>
      </c>
      <c r="B3126" s="16">
        <v>43282</v>
      </c>
      <c r="C3126" t="s">
        <v>9596</v>
      </c>
      <c r="D3126" s="16">
        <f t="shared" si="432"/>
        <v>43282</v>
      </c>
      <c r="E3126" s="13" t="str">
        <f t="shared" si="433"/>
        <v>1-7-2018</v>
      </c>
      <c r="F3126">
        <f t="shared" si="434"/>
        <v>5</v>
      </c>
      <c r="G3126" t="str">
        <f t="shared" si="435"/>
        <v>July</v>
      </c>
      <c r="H3126" t="str">
        <f t="shared" si="436"/>
        <v>1, 2018</v>
      </c>
      <c r="I3126" t="str">
        <f t="shared" si="437"/>
        <v>1</v>
      </c>
      <c r="J3126">
        <f t="shared" si="438"/>
        <v>3</v>
      </c>
      <c r="K3126" t="str">
        <f t="shared" si="439"/>
        <v>2018</v>
      </c>
      <c r="L3126">
        <f t="shared" si="440"/>
        <v>7</v>
      </c>
    </row>
    <row r="3127" spans="1:12" x14ac:dyDescent="0.2">
      <c r="A3127" s="1">
        <v>70098332</v>
      </c>
      <c r="B3127" s="16">
        <v>43282</v>
      </c>
      <c r="C3127" t="s">
        <v>9596</v>
      </c>
      <c r="D3127" s="16">
        <f t="shared" si="432"/>
        <v>43282</v>
      </c>
      <c r="E3127" s="13" t="str">
        <f t="shared" si="433"/>
        <v>1-7-2018</v>
      </c>
      <c r="F3127">
        <f t="shared" si="434"/>
        <v>5</v>
      </c>
      <c r="G3127" t="str">
        <f t="shared" si="435"/>
        <v>July</v>
      </c>
      <c r="H3127" t="str">
        <f t="shared" si="436"/>
        <v>1, 2018</v>
      </c>
      <c r="I3127" t="str">
        <f t="shared" si="437"/>
        <v>1</v>
      </c>
      <c r="J3127">
        <f t="shared" si="438"/>
        <v>3</v>
      </c>
      <c r="K3127" t="str">
        <f t="shared" si="439"/>
        <v>2018</v>
      </c>
      <c r="L3127">
        <f t="shared" si="440"/>
        <v>7</v>
      </c>
    </row>
    <row r="3128" spans="1:12" x14ac:dyDescent="0.2">
      <c r="A3128" s="1">
        <v>80236280</v>
      </c>
      <c r="B3128" s="16">
        <v>43282</v>
      </c>
      <c r="C3128" t="s">
        <v>9596</v>
      </c>
      <c r="D3128" s="16">
        <f t="shared" si="432"/>
        <v>43282</v>
      </c>
      <c r="E3128" s="13" t="str">
        <f t="shared" si="433"/>
        <v>1-7-2018</v>
      </c>
      <c r="F3128">
        <f t="shared" si="434"/>
        <v>5</v>
      </c>
      <c r="G3128" t="str">
        <f t="shared" si="435"/>
        <v>July</v>
      </c>
      <c r="H3128" t="str">
        <f t="shared" si="436"/>
        <v>1, 2018</v>
      </c>
      <c r="I3128" t="str">
        <f t="shared" si="437"/>
        <v>1</v>
      </c>
      <c r="J3128">
        <f t="shared" si="438"/>
        <v>3</v>
      </c>
      <c r="K3128" t="str">
        <f t="shared" si="439"/>
        <v>2018</v>
      </c>
      <c r="L3128">
        <f t="shared" si="440"/>
        <v>7</v>
      </c>
    </row>
    <row r="3129" spans="1:12" x14ac:dyDescent="0.2">
      <c r="A3129" s="1">
        <v>80994572</v>
      </c>
      <c r="B3129" s="16">
        <v>43282</v>
      </c>
      <c r="C3129" t="s">
        <v>9596</v>
      </c>
      <c r="D3129" s="16">
        <f t="shared" si="432"/>
        <v>43282</v>
      </c>
      <c r="E3129" s="13" t="str">
        <f t="shared" si="433"/>
        <v>1-7-2018</v>
      </c>
      <c r="F3129">
        <f t="shared" si="434"/>
        <v>5</v>
      </c>
      <c r="G3129" t="str">
        <f t="shared" si="435"/>
        <v>July</v>
      </c>
      <c r="H3129" t="str">
        <f t="shared" si="436"/>
        <v>1, 2018</v>
      </c>
      <c r="I3129" t="str">
        <f t="shared" si="437"/>
        <v>1</v>
      </c>
      <c r="J3129">
        <f t="shared" si="438"/>
        <v>3</v>
      </c>
      <c r="K3129" t="str">
        <f t="shared" si="439"/>
        <v>2018</v>
      </c>
      <c r="L3129">
        <f t="shared" si="440"/>
        <v>7</v>
      </c>
    </row>
    <row r="3130" spans="1:12" x14ac:dyDescent="0.2">
      <c r="A3130" s="1">
        <v>80217135</v>
      </c>
      <c r="B3130" s="16">
        <v>43282</v>
      </c>
      <c r="C3130" t="s">
        <v>9596</v>
      </c>
      <c r="D3130" s="16">
        <f t="shared" si="432"/>
        <v>43282</v>
      </c>
      <c r="E3130" s="13" t="str">
        <f t="shared" si="433"/>
        <v>1-7-2018</v>
      </c>
      <c r="F3130">
        <f t="shared" si="434"/>
        <v>5</v>
      </c>
      <c r="G3130" t="str">
        <f t="shared" si="435"/>
        <v>July</v>
      </c>
      <c r="H3130" t="str">
        <f t="shared" si="436"/>
        <v>1, 2018</v>
      </c>
      <c r="I3130" t="str">
        <f t="shared" si="437"/>
        <v>1</v>
      </c>
      <c r="J3130">
        <f t="shared" si="438"/>
        <v>3</v>
      </c>
      <c r="K3130" t="str">
        <f t="shared" si="439"/>
        <v>2018</v>
      </c>
      <c r="L3130">
        <f t="shared" si="440"/>
        <v>7</v>
      </c>
    </row>
    <row r="3131" spans="1:12" x14ac:dyDescent="0.2">
      <c r="A3131" s="1">
        <v>80996349</v>
      </c>
      <c r="B3131" s="16">
        <v>43282</v>
      </c>
      <c r="C3131" t="s">
        <v>9596</v>
      </c>
      <c r="D3131" s="16">
        <f t="shared" si="432"/>
        <v>43282</v>
      </c>
      <c r="E3131" s="13" t="str">
        <f t="shared" si="433"/>
        <v>1-7-2018</v>
      </c>
      <c r="F3131">
        <f t="shared" si="434"/>
        <v>5</v>
      </c>
      <c r="G3131" t="str">
        <f t="shared" si="435"/>
        <v>July</v>
      </c>
      <c r="H3131" t="str">
        <f t="shared" si="436"/>
        <v>1, 2018</v>
      </c>
      <c r="I3131" t="str">
        <f t="shared" si="437"/>
        <v>1</v>
      </c>
      <c r="J3131">
        <f t="shared" si="438"/>
        <v>3</v>
      </c>
      <c r="K3131" t="str">
        <f t="shared" si="439"/>
        <v>2018</v>
      </c>
      <c r="L3131">
        <f t="shared" si="440"/>
        <v>7</v>
      </c>
    </row>
    <row r="3132" spans="1:12" x14ac:dyDescent="0.2">
      <c r="A3132" s="1">
        <v>80217120</v>
      </c>
      <c r="B3132" s="16">
        <v>43282</v>
      </c>
      <c r="C3132" t="s">
        <v>9596</v>
      </c>
      <c r="D3132" s="16">
        <f t="shared" si="432"/>
        <v>43282</v>
      </c>
      <c r="E3132" s="13" t="str">
        <f t="shared" si="433"/>
        <v>1-7-2018</v>
      </c>
      <c r="F3132">
        <f t="shared" si="434"/>
        <v>5</v>
      </c>
      <c r="G3132" t="str">
        <f t="shared" si="435"/>
        <v>July</v>
      </c>
      <c r="H3132" t="str">
        <f t="shared" si="436"/>
        <v>1, 2018</v>
      </c>
      <c r="I3132" t="str">
        <f t="shared" si="437"/>
        <v>1</v>
      </c>
      <c r="J3132">
        <f t="shared" si="438"/>
        <v>3</v>
      </c>
      <c r="K3132" t="str">
        <f t="shared" si="439"/>
        <v>2018</v>
      </c>
      <c r="L3132">
        <f t="shared" si="440"/>
        <v>7</v>
      </c>
    </row>
    <row r="3133" spans="1:12" x14ac:dyDescent="0.2">
      <c r="A3133" s="1">
        <v>80993648</v>
      </c>
      <c r="B3133" s="16">
        <v>43282</v>
      </c>
      <c r="C3133" t="s">
        <v>9596</v>
      </c>
      <c r="D3133" s="16">
        <f t="shared" si="432"/>
        <v>43282</v>
      </c>
      <c r="E3133" s="13" t="str">
        <f t="shared" si="433"/>
        <v>1-7-2018</v>
      </c>
      <c r="F3133">
        <f t="shared" si="434"/>
        <v>5</v>
      </c>
      <c r="G3133" t="str">
        <f t="shared" si="435"/>
        <v>July</v>
      </c>
      <c r="H3133" t="str">
        <f t="shared" si="436"/>
        <v>1, 2018</v>
      </c>
      <c r="I3133" t="str">
        <f t="shared" si="437"/>
        <v>1</v>
      </c>
      <c r="J3133">
        <f t="shared" si="438"/>
        <v>3</v>
      </c>
      <c r="K3133" t="str">
        <f t="shared" si="439"/>
        <v>2018</v>
      </c>
      <c r="L3133">
        <f t="shared" si="440"/>
        <v>7</v>
      </c>
    </row>
    <row r="3134" spans="1:12" x14ac:dyDescent="0.2">
      <c r="A3134" s="1">
        <v>70306701</v>
      </c>
      <c r="B3134" s="16">
        <v>42917</v>
      </c>
      <c r="C3134" t="s">
        <v>9711</v>
      </c>
      <c r="D3134" s="16">
        <f t="shared" si="432"/>
        <v>42917</v>
      </c>
      <c r="E3134" s="13" t="str">
        <f t="shared" si="433"/>
        <v>1-7-2017</v>
      </c>
      <c r="F3134">
        <f t="shared" si="434"/>
        <v>5</v>
      </c>
      <c r="G3134" t="str">
        <f t="shared" si="435"/>
        <v>July</v>
      </c>
      <c r="H3134" t="str">
        <f t="shared" si="436"/>
        <v>1, 2017</v>
      </c>
      <c r="I3134" t="str">
        <f t="shared" si="437"/>
        <v>1</v>
      </c>
      <c r="J3134">
        <f t="shared" si="438"/>
        <v>3</v>
      </c>
      <c r="K3134" t="str">
        <f t="shared" si="439"/>
        <v>2017</v>
      </c>
      <c r="L3134">
        <f t="shared" si="440"/>
        <v>7</v>
      </c>
    </row>
    <row r="3135" spans="1:12" x14ac:dyDescent="0.2">
      <c r="A3135" s="1">
        <v>80178940</v>
      </c>
      <c r="B3135" s="16">
        <v>42917</v>
      </c>
      <c r="C3135" t="s">
        <v>9711</v>
      </c>
      <c r="D3135" s="16">
        <f t="shared" si="432"/>
        <v>42917</v>
      </c>
      <c r="E3135" s="13" t="str">
        <f t="shared" si="433"/>
        <v>1-7-2017</v>
      </c>
      <c r="F3135">
        <f t="shared" si="434"/>
        <v>5</v>
      </c>
      <c r="G3135" t="str">
        <f t="shared" si="435"/>
        <v>July</v>
      </c>
      <c r="H3135" t="str">
        <f t="shared" si="436"/>
        <v>1, 2017</v>
      </c>
      <c r="I3135" t="str">
        <f t="shared" si="437"/>
        <v>1</v>
      </c>
      <c r="J3135">
        <f t="shared" si="438"/>
        <v>3</v>
      </c>
      <c r="K3135" t="str">
        <f t="shared" si="439"/>
        <v>2017</v>
      </c>
      <c r="L3135">
        <f t="shared" si="440"/>
        <v>7</v>
      </c>
    </row>
    <row r="3136" spans="1:12" x14ac:dyDescent="0.2">
      <c r="A3136" s="1">
        <v>80158301</v>
      </c>
      <c r="B3136" s="16">
        <v>42917</v>
      </c>
      <c r="C3136" t="s">
        <v>9711</v>
      </c>
      <c r="D3136" s="16">
        <f t="shared" si="432"/>
        <v>42917</v>
      </c>
      <c r="E3136" s="13" t="str">
        <f t="shared" si="433"/>
        <v>1-7-2017</v>
      </c>
      <c r="F3136">
        <f t="shared" si="434"/>
        <v>5</v>
      </c>
      <c r="G3136" t="str">
        <f t="shared" si="435"/>
        <v>July</v>
      </c>
      <c r="H3136" t="str">
        <f t="shared" si="436"/>
        <v>1, 2017</v>
      </c>
      <c r="I3136" t="str">
        <f t="shared" si="437"/>
        <v>1</v>
      </c>
      <c r="J3136">
        <f t="shared" si="438"/>
        <v>3</v>
      </c>
      <c r="K3136" t="str">
        <f t="shared" si="439"/>
        <v>2017</v>
      </c>
      <c r="L3136">
        <f t="shared" si="440"/>
        <v>7</v>
      </c>
    </row>
    <row r="3137" spans="1:12" x14ac:dyDescent="0.2">
      <c r="A3137" s="1">
        <v>70290905</v>
      </c>
      <c r="B3137" s="16">
        <v>42917</v>
      </c>
      <c r="C3137" t="s">
        <v>9711</v>
      </c>
      <c r="D3137" s="16">
        <f t="shared" si="432"/>
        <v>42917</v>
      </c>
      <c r="E3137" s="13" t="str">
        <f t="shared" si="433"/>
        <v>1-7-2017</v>
      </c>
      <c r="F3137">
        <f t="shared" si="434"/>
        <v>5</v>
      </c>
      <c r="G3137" t="str">
        <f t="shared" si="435"/>
        <v>July</v>
      </c>
      <c r="H3137" t="str">
        <f t="shared" si="436"/>
        <v>1, 2017</v>
      </c>
      <c r="I3137" t="str">
        <f t="shared" si="437"/>
        <v>1</v>
      </c>
      <c r="J3137">
        <f t="shared" si="438"/>
        <v>3</v>
      </c>
      <c r="K3137" t="str">
        <f t="shared" si="439"/>
        <v>2017</v>
      </c>
      <c r="L3137">
        <f t="shared" si="440"/>
        <v>7</v>
      </c>
    </row>
    <row r="3138" spans="1:12" x14ac:dyDescent="0.2">
      <c r="A3138" s="1">
        <v>80156950</v>
      </c>
      <c r="B3138" s="16">
        <v>42917</v>
      </c>
      <c r="C3138" t="s">
        <v>9711</v>
      </c>
      <c r="D3138" s="16">
        <f t="shared" si="432"/>
        <v>42917</v>
      </c>
      <c r="E3138" s="13" t="str">
        <f t="shared" si="433"/>
        <v>1-7-2017</v>
      </c>
      <c r="F3138">
        <f t="shared" si="434"/>
        <v>5</v>
      </c>
      <c r="G3138" t="str">
        <f t="shared" si="435"/>
        <v>July</v>
      </c>
      <c r="H3138" t="str">
        <f t="shared" si="436"/>
        <v>1, 2017</v>
      </c>
      <c r="I3138" t="str">
        <f t="shared" si="437"/>
        <v>1</v>
      </c>
      <c r="J3138">
        <f t="shared" si="438"/>
        <v>3</v>
      </c>
      <c r="K3138" t="str">
        <f t="shared" si="439"/>
        <v>2017</v>
      </c>
      <c r="L3138">
        <f t="shared" si="440"/>
        <v>7</v>
      </c>
    </row>
    <row r="3139" spans="1:12" x14ac:dyDescent="0.2">
      <c r="A3139" s="1">
        <v>80167699</v>
      </c>
      <c r="B3139" s="16">
        <v>42917</v>
      </c>
      <c r="C3139" t="s">
        <v>9711</v>
      </c>
      <c r="D3139" s="16">
        <f t="shared" ref="D3139:D3202" si="441">DATE(K3139,L3139,I3139)</f>
        <v>42917</v>
      </c>
      <c r="E3139" s="13" t="str">
        <f t="shared" ref="E3139:E3202" si="442">I3139&amp;"-"&amp;L3139&amp;"-"&amp;K3139</f>
        <v>1-7-2017</v>
      </c>
      <c r="F3139">
        <f t="shared" ref="F3139:F3202" si="443">FIND(" ",C3139)</f>
        <v>5</v>
      </c>
      <c r="G3139" t="str">
        <f t="shared" ref="G3139:G3202" si="444">LEFT(C3139,F3139-1)</f>
        <v>July</v>
      </c>
      <c r="H3139" t="str">
        <f t="shared" ref="H3139:H3202" si="445">RIGHT(C3139,LEN(C3139)-F3139)</f>
        <v>1, 2017</v>
      </c>
      <c r="I3139" t="str">
        <f t="shared" ref="I3139:I3202" si="446">LEFT(H3139,J3139-2)</f>
        <v>1</v>
      </c>
      <c r="J3139">
        <f t="shared" ref="J3139:J3202" si="447">FIND(" ",H3139)</f>
        <v>3</v>
      </c>
      <c r="K3139" t="str">
        <f t="shared" ref="K3139:K3202" si="448">RIGHT(H3139,4)</f>
        <v>2017</v>
      </c>
      <c r="L3139">
        <f t="shared" ref="L3139:L3202" si="449">VLOOKUP(G3139,M:N,2,0)</f>
        <v>7</v>
      </c>
    </row>
    <row r="3140" spans="1:12" x14ac:dyDescent="0.2">
      <c r="A3140" s="1">
        <v>80158390</v>
      </c>
      <c r="B3140" s="16">
        <v>42917</v>
      </c>
      <c r="C3140" t="s">
        <v>9711</v>
      </c>
      <c r="D3140" s="16">
        <f t="shared" si="441"/>
        <v>42917</v>
      </c>
      <c r="E3140" s="13" t="str">
        <f t="shared" si="442"/>
        <v>1-7-2017</v>
      </c>
      <c r="F3140">
        <f t="shared" si="443"/>
        <v>5</v>
      </c>
      <c r="G3140" t="str">
        <f t="shared" si="444"/>
        <v>July</v>
      </c>
      <c r="H3140" t="str">
        <f t="shared" si="445"/>
        <v>1, 2017</v>
      </c>
      <c r="I3140" t="str">
        <f t="shared" si="446"/>
        <v>1</v>
      </c>
      <c r="J3140">
        <f t="shared" si="447"/>
        <v>3</v>
      </c>
      <c r="K3140" t="str">
        <f t="shared" si="448"/>
        <v>2017</v>
      </c>
      <c r="L3140">
        <f t="shared" si="449"/>
        <v>7</v>
      </c>
    </row>
    <row r="3141" spans="1:12" x14ac:dyDescent="0.2">
      <c r="A3141" s="1">
        <v>70294800</v>
      </c>
      <c r="B3141" s="16">
        <v>42917</v>
      </c>
      <c r="C3141" t="s">
        <v>9711</v>
      </c>
      <c r="D3141" s="16">
        <f t="shared" si="441"/>
        <v>42917</v>
      </c>
      <c r="E3141" s="13" t="str">
        <f t="shared" si="442"/>
        <v>1-7-2017</v>
      </c>
      <c r="F3141">
        <f t="shared" si="443"/>
        <v>5</v>
      </c>
      <c r="G3141" t="str">
        <f t="shared" si="444"/>
        <v>July</v>
      </c>
      <c r="H3141" t="str">
        <f t="shared" si="445"/>
        <v>1, 2017</v>
      </c>
      <c r="I3141" t="str">
        <f t="shared" si="446"/>
        <v>1</v>
      </c>
      <c r="J3141">
        <f t="shared" si="447"/>
        <v>3</v>
      </c>
      <c r="K3141" t="str">
        <f t="shared" si="448"/>
        <v>2017</v>
      </c>
      <c r="L3141">
        <f t="shared" si="449"/>
        <v>7</v>
      </c>
    </row>
    <row r="3142" spans="1:12" x14ac:dyDescent="0.2">
      <c r="A3142" s="1">
        <v>80184770</v>
      </c>
      <c r="B3142" s="16">
        <v>42917</v>
      </c>
      <c r="C3142" t="s">
        <v>9711</v>
      </c>
      <c r="D3142" s="16">
        <f t="shared" si="441"/>
        <v>42917</v>
      </c>
      <c r="E3142" s="13" t="str">
        <f t="shared" si="442"/>
        <v>1-7-2017</v>
      </c>
      <c r="F3142">
        <f t="shared" si="443"/>
        <v>5</v>
      </c>
      <c r="G3142" t="str">
        <f t="shared" si="444"/>
        <v>July</v>
      </c>
      <c r="H3142" t="str">
        <f t="shared" si="445"/>
        <v>1, 2017</v>
      </c>
      <c r="I3142" t="str">
        <f t="shared" si="446"/>
        <v>1</v>
      </c>
      <c r="J3142">
        <f t="shared" si="447"/>
        <v>3</v>
      </c>
      <c r="K3142" t="str">
        <f t="shared" si="448"/>
        <v>2017</v>
      </c>
      <c r="L3142">
        <f t="shared" si="449"/>
        <v>7</v>
      </c>
    </row>
    <row r="3143" spans="1:12" x14ac:dyDescent="0.2">
      <c r="A3143" s="1">
        <v>80156992</v>
      </c>
      <c r="B3143" s="16">
        <v>42917</v>
      </c>
      <c r="C3143" t="s">
        <v>9711</v>
      </c>
      <c r="D3143" s="16">
        <f t="shared" si="441"/>
        <v>42917</v>
      </c>
      <c r="E3143" s="13" t="str">
        <f t="shared" si="442"/>
        <v>1-7-2017</v>
      </c>
      <c r="F3143">
        <f t="shared" si="443"/>
        <v>5</v>
      </c>
      <c r="G3143" t="str">
        <f t="shared" si="444"/>
        <v>July</v>
      </c>
      <c r="H3143" t="str">
        <f t="shared" si="445"/>
        <v>1, 2017</v>
      </c>
      <c r="I3143" t="str">
        <f t="shared" si="446"/>
        <v>1</v>
      </c>
      <c r="J3143">
        <f t="shared" si="447"/>
        <v>3</v>
      </c>
      <c r="K3143" t="str">
        <f t="shared" si="448"/>
        <v>2017</v>
      </c>
      <c r="L3143">
        <f t="shared" si="449"/>
        <v>7</v>
      </c>
    </row>
    <row r="3144" spans="1:12" x14ac:dyDescent="0.2">
      <c r="A3144" s="1">
        <v>80191358</v>
      </c>
      <c r="B3144" s="16">
        <v>42917</v>
      </c>
      <c r="C3144" t="s">
        <v>9711</v>
      </c>
      <c r="D3144" s="16">
        <f t="shared" si="441"/>
        <v>42917</v>
      </c>
      <c r="E3144" s="13" t="str">
        <f t="shared" si="442"/>
        <v>1-7-2017</v>
      </c>
      <c r="F3144">
        <f t="shared" si="443"/>
        <v>5</v>
      </c>
      <c r="G3144" t="str">
        <f t="shared" si="444"/>
        <v>July</v>
      </c>
      <c r="H3144" t="str">
        <f t="shared" si="445"/>
        <v>1, 2017</v>
      </c>
      <c r="I3144" t="str">
        <f t="shared" si="446"/>
        <v>1</v>
      </c>
      <c r="J3144">
        <f t="shared" si="447"/>
        <v>3</v>
      </c>
      <c r="K3144" t="str">
        <f t="shared" si="448"/>
        <v>2017</v>
      </c>
      <c r="L3144">
        <f t="shared" si="449"/>
        <v>7</v>
      </c>
    </row>
    <row r="3145" spans="1:12" x14ac:dyDescent="0.2">
      <c r="A3145" s="1">
        <v>80118532</v>
      </c>
      <c r="B3145" s="16">
        <v>42917</v>
      </c>
      <c r="C3145" t="s">
        <v>9711</v>
      </c>
      <c r="D3145" s="16">
        <f t="shared" si="441"/>
        <v>42917</v>
      </c>
      <c r="E3145" s="13" t="str">
        <f t="shared" si="442"/>
        <v>1-7-2017</v>
      </c>
      <c r="F3145">
        <f t="shared" si="443"/>
        <v>5</v>
      </c>
      <c r="G3145" t="str">
        <f t="shared" si="444"/>
        <v>July</v>
      </c>
      <c r="H3145" t="str">
        <f t="shared" si="445"/>
        <v>1, 2017</v>
      </c>
      <c r="I3145" t="str">
        <f t="shared" si="446"/>
        <v>1</v>
      </c>
      <c r="J3145">
        <f t="shared" si="447"/>
        <v>3</v>
      </c>
      <c r="K3145" t="str">
        <f t="shared" si="448"/>
        <v>2017</v>
      </c>
      <c r="L3145">
        <f t="shared" si="449"/>
        <v>7</v>
      </c>
    </row>
    <row r="3146" spans="1:12" x14ac:dyDescent="0.2">
      <c r="A3146" s="1">
        <v>80190946</v>
      </c>
      <c r="B3146" s="16">
        <v>42917</v>
      </c>
      <c r="C3146" t="s">
        <v>9711</v>
      </c>
      <c r="D3146" s="16">
        <f t="shared" si="441"/>
        <v>42917</v>
      </c>
      <c r="E3146" s="13" t="str">
        <f t="shared" si="442"/>
        <v>1-7-2017</v>
      </c>
      <c r="F3146">
        <f t="shared" si="443"/>
        <v>5</v>
      </c>
      <c r="G3146" t="str">
        <f t="shared" si="444"/>
        <v>July</v>
      </c>
      <c r="H3146" t="str">
        <f t="shared" si="445"/>
        <v>1, 2017</v>
      </c>
      <c r="I3146" t="str">
        <f t="shared" si="446"/>
        <v>1</v>
      </c>
      <c r="J3146">
        <f t="shared" si="447"/>
        <v>3</v>
      </c>
      <c r="K3146" t="str">
        <f t="shared" si="448"/>
        <v>2017</v>
      </c>
      <c r="L3146">
        <f t="shared" si="449"/>
        <v>7</v>
      </c>
    </row>
    <row r="3147" spans="1:12" x14ac:dyDescent="0.2">
      <c r="A3147" s="1">
        <v>80107948</v>
      </c>
      <c r="B3147" s="16">
        <v>42917</v>
      </c>
      <c r="C3147" t="s">
        <v>9711</v>
      </c>
      <c r="D3147" s="16">
        <f t="shared" si="441"/>
        <v>42917</v>
      </c>
      <c r="E3147" s="13" t="str">
        <f t="shared" si="442"/>
        <v>1-7-2017</v>
      </c>
      <c r="F3147">
        <f t="shared" si="443"/>
        <v>5</v>
      </c>
      <c r="G3147" t="str">
        <f t="shared" si="444"/>
        <v>July</v>
      </c>
      <c r="H3147" t="str">
        <f t="shared" si="445"/>
        <v>1, 2017</v>
      </c>
      <c r="I3147" t="str">
        <f t="shared" si="446"/>
        <v>1</v>
      </c>
      <c r="J3147">
        <f t="shared" si="447"/>
        <v>3</v>
      </c>
      <c r="K3147" t="str">
        <f t="shared" si="448"/>
        <v>2017</v>
      </c>
      <c r="L3147">
        <f t="shared" si="449"/>
        <v>7</v>
      </c>
    </row>
    <row r="3148" spans="1:12" x14ac:dyDescent="0.2">
      <c r="A3148" s="1">
        <v>80094964</v>
      </c>
      <c r="B3148" s="16">
        <v>42917</v>
      </c>
      <c r="C3148" t="s">
        <v>9711</v>
      </c>
      <c r="D3148" s="16">
        <f t="shared" si="441"/>
        <v>42917</v>
      </c>
      <c r="E3148" s="13" t="str">
        <f t="shared" si="442"/>
        <v>1-7-2017</v>
      </c>
      <c r="F3148">
        <f t="shared" si="443"/>
        <v>5</v>
      </c>
      <c r="G3148" t="str">
        <f t="shared" si="444"/>
        <v>July</v>
      </c>
      <c r="H3148" t="str">
        <f t="shared" si="445"/>
        <v>1, 2017</v>
      </c>
      <c r="I3148" t="str">
        <f t="shared" si="446"/>
        <v>1</v>
      </c>
      <c r="J3148">
        <f t="shared" si="447"/>
        <v>3</v>
      </c>
      <c r="K3148" t="str">
        <f t="shared" si="448"/>
        <v>2017</v>
      </c>
      <c r="L3148">
        <f t="shared" si="449"/>
        <v>7</v>
      </c>
    </row>
    <row r="3149" spans="1:12" x14ac:dyDescent="0.2">
      <c r="A3149" s="1">
        <v>80158481</v>
      </c>
      <c r="B3149" s="16">
        <v>42917</v>
      </c>
      <c r="C3149" t="s">
        <v>9711</v>
      </c>
      <c r="D3149" s="16">
        <f t="shared" si="441"/>
        <v>42917</v>
      </c>
      <c r="E3149" s="13" t="str">
        <f t="shared" si="442"/>
        <v>1-7-2017</v>
      </c>
      <c r="F3149">
        <f t="shared" si="443"/>
        <v>5</v>
      </c>
      <c r="G3149" t="str">
        <f t="shared" si="444"/>
        <v>July</v>
      </c>
      <c r="H3149" t="str">
        <f t="shared" si="445"/>
        <v>1, 2017</v>
      </c>
      <c r="I3149" t="str">
        <f t="shared" si="446"/>
        <v>1</v>
      </c>
      <c r="J3149">
        <f t="shared" si="447"/>
        <v>3</v>
      </c>
      <c r="K3149" t="str">
        <f t="shared" si="448"/>
        <v>2017</v>
      </c>
      <c r="L3149">
        <f t="shared" si="449"/>
        <v>7</v>
      </c>
    </row>
    <row r="3150" spans="1:12" x14ac:dyDescent="0.2">
      <c r="A3150" s="1">
        <v>80177684</v>
      </c>
      <c r="B3150" s="16">
        <v>42917</v>
      </c>
      <c r="C3150" t="s">
        <v>9711</v>
      </c>
      <c r="D3150" s="16">
        <f t="shared" si="441"/>
        <v>42917</v>
      </c>
      <c r="E3150" s="13" t="str">
        <f t="shared" si="442"/>
        <v>1-7-2017</v>
      </c>
      <c r="F3150">
        <f t="shared" si="443"/>
        <v>5</v>
      </c>
      <c r="G3150" t="str">
        <f t="shared" si="444"/>
        <v>July</v>
      </c>
      <c r="H3150" t="str">
        <f t="shared" si="445"/>
        <v>1, 2017</v>
      </c>
      <c r="I3150" t="str">
        <f t="shared" si="446"/>
        <v>1</v>
      </c>
      <c r="J3150">
        <f t="shared" si="447"/>
        <v>3</v>
      </c>
      <c r="K3150" t="str">
        <f t="shared" si="448"/>
        <v>2017</v>
      </c>
      <c r="L3150">
        <f t="shared" si="449"/>
        <v>7</v>
      </c>
    </row>
    <row r="3151" spans="1:12" x14ac:dyDescent="0.2">
      <c r="A3151" s="1">
        <v>70299811</v>
      </c>
      <c r="B3151" s="16">
        <v>42917</v>
      </c>
      <c r="C3151" t="s">
        <v>9711</v>
      </c>
      <c r="D3151" s="16">
        <f t="shared" si="441"/>
        <v>42917</v>
      </c>
      <c r="E3151" s="13" t="str">
        <f t="shared" si="442"/>
        <v>1-7-2017</v>
      </c>
      <c r="F3151">
        <f t="shared" si="443"/>
        <v>5</v>
      </c>
      <c r="G3151" t="str">
        <f t="shared" si="444"/>
        <v>July</v>
      </c>
      <c r="H3151" t="str">
        <f t="shared" si="445"/>
        <v>1, 2017</v>
      </c>
      <c r="I3151" t="str">
        <f t="shared" si="446"/>
        <v>1</v>
      </c>
      <c r="J3151">
        <f t="shared" si="447"/>
        <v>3</v>
      </c>
      <c r="K3151" t="str">
        <f t="shared" si="448"/>
        <v>2017</v>
      </c>
      <c r="L3151">
        <f t="shared" si="449"/>
        <v>7</v>
      </c>
    </row>
    <row r="3152" spans="1:12" x14ac:dyDescent="0.2">
      <c r="A3152" s="1">
        <v>80116687</v>
      </c>
      <c r="B3152" s="16">
        <v>42917</v>
      </c>
      <c r="C3152" t="s">
        <v>9711</v>
      </c>
      <c r="D3152" s="16">
        <f t="shared" si="441"/>
        <v>42917</v>
      </c>
      <c r="E3152" s="13" t="str">
        <f t="shared" si="442"/>
        <v>1-7-2017</v>
      </c>
      <c r="F3152">
        <f t="shared" si="443"/>
        <v>5</v>
      </c>
      <c r="G3152" t="str">
        <f t="shared" si="444"/>
        <v>July</v>
      </c>
      <c r="H3152" t="str">
        <f t="shared" si="445"/>
        <v>1, 2017</v>
      </c>
      <c r="I3152" t="str">
        <f t="shared" si="446"/>
        <v>1</v>
      </c>
      <c r="J3152">
        <f t="shared" si="447"/>
        <v>3</v>
      </c>
      <c r="K3152" t="str">
        <f t="shared" si="448"/>
        <v>2017</v>
      </c>
      <c r="L3152">
        <f t="shared" si="449"/>
        <v>7</v>
      </c>
    </row>
    <row r="3153" spans="1:12" x14ac:dyDescent="0.2">
      <c r="A3153" s="1">
        <v>80157457</v>
      </c>
      <c r="B3153" s="16">
        <v>42917</v>
      </c>
      <c r="C3153" t="s">
        <v>9711</v>
      </c>
      <c r="D3153" s="16">
        <f t="shared" si="441"/>
        <v>42917</v>
      </c>
      <c r="E3153" s="13" t="str">
        <f t="shared" si="442"/>
        <v>1-7-2017</v>
      </c>
      <c r="F3153">
        <f t="shared" si="443"/>
        <v>5</v>
      </c>
      <c r="G3153" t="str">
        <f t="shared" si="444"/>
        <v>July</v>
      </c>
      <c r="H3153" t="str">
        <f t="shared" si="445"/>
        <v>1, 2017</v>
      </c>
      <c r="I3153" t="str">
        <f t="shared" si="446"/>
        <v>1</v>
      </c>
      <c r="J3153">
        <f t="shared" si="447"/>
        <v>3</v>
      </c>
      <c r="K3153" t="str">
        <f t="shared" si="448"/>
        <v>2017</v>
      </c>
      <c r="L3153">
        <f t="shared" si="449"/>
        <v>7</v>
      </c>
    </row>
    <row r="3154" spans="1:12" x14ac:dyDescent="0.2">
      <c r="A3154" s="1">
        <v>70229498</v>
      </c>
      <c r="B3154" s="16">
        <v>42917</v>
      </c>
      <c r="C3154" t="s">
        <v>9711</v>
      </c>
      <c r="D3154" s="16">
        <f t="shared" si="441"/>
        <v>42917</v>
      </c>
      <c r="E3154" s="13" t="str">
        <f t="shared" si="442"/>
        <v>1-7-2017</v>
      </c>
      <c r="F3154">
        <f t="shared" si="443"/>
        <v>5</v>
      </c>
      <c r="G3154" t="str">
        <f t="shared" si="444"/>
        <v>July</v>
      </c>
      <c r="H3154" t="str">
        <f t="shared" si="445"/>
        <v>1, 2017</v>
      </c>
      <c r="I3154" t="str">
        <f t="shared" si="446"/>
        <v>1</v>
      </c>
      <c r="J3154">
        <f t="shared" si="447"/>
        <v>3</v>
      </c>
      <c r="K3154" t="str">
        <f t="shared" si="448"/>
        <v>2017</v>
      </c>
      <c r="L3154">
        <f t="shared" si="449"/>
        <v>7</v>
      </c>
    </row>
    <row r="3155" spans="1:12" x14ac:dyDescent="0.2">
      <c r="A3155" s="1">
        <v>20257393</v>
      </c>
      <c r="B3155" s="16">
        <v>42917</v>
      </c>
      <c r="C3155" t="s">
        <v>9711</v>
      </c>
      <c r="D3155" s="16">
        <f t="shared" si="441"/>
        <v>42917</v>
      </c>
      <c r="E3155" s="13" t="str">
        <f t="shared" si="442"/>
        <v>1-7-2017</v>
      </c>
      <c r="F3155">
        <f t="shared" si="443"/>
        <v>5</v>
      </c>
      <c r="G3155" t="str">
        <f t="shared" si="444"/>
        <v>July</v>
      </c>
      <c r="H3155" t="str">
        <f t="shared" si="445"/>
        <v>1, 2017</v>
      </c>
      <c r="I3155" t="str">
        <f t="shared" si="446"/>
        <v>1</v>
      </c>
      <c r="J3155">
        <f t="shared" si="447"/>
        <v>3</v>
      </c>
      <c r="K3155" t="str">
        <f t="shared" si="448"/>
        <v>2017</v>
      </c>
      <c r="L3155">
        <f t="shared" si="449"/>
        <v>7</v>
      </c>
    </row>
    <row r="3156" spans="1:12" x14ac:dyDescent="0.2">
      <c r="A3156" s="1">
        <v>80159899</v>
      </c>
      <c r="B3156" s="16">
        <v>42917</v>
      </c>
      <c r="C3156" t="s">
        <v>9711</v>
      </c>
      <c r="D3156" s="16">
        <f t="shared" si="441"/>
        <v>42917</v>
      </c>
      <c r="E3156" s="13" t="str">
        <f t="shared" si="442"/>
        <v>1-7-2017</v>
      </c>
      <c r="F3156">
        <f t="shared" si="443"/>
        <v>5</v>
      </c>
      <c r="G3156" t="str">
        <f t="shared" si="444"/>
        <v>July</v>
      </c>
      <c r="H3156" t="str">
        <f t="shared" si="445"/>
        <v>1, 2017</v>
      </c>
      <c r="I3156" t="str">
        <f t="shared" si="446"/>
        <v>1</v>
      </c>
      <c r="J3156">
        <f t="shared" si="447"/>
        <v>3</v>
      </c>
      <c r="K3156" t="str">
        <f t="shared" si="448"/>
        <v>2017</v>
      </c>
      <c r="L3156">
        <f t="shared" si="449"/>
        <v>7</v>
      </c>
    </row>
    <row r="3157" spans="1:12" x14ac:dyDescent="0.2">
      <c r="A3157" s="1">
        <v>80093106</v>
      </c>
      <c r="B3157" s="16">
        <v>42917</v>
      </c>
      <c r="C3157" t="s">
        <v>9711</v>
      </c>
      <c r="D3157" s="16">
        <f t="shared" si="441"/>
        <v>42917</v>
      </c>
      <c r="E3157" s="13" t="str">
        <f t="shared" si="442"/>
        <v>1-7-2017</v>
      </c>
      <c r="F3157">
        <f t="shared" si="443"/>
        <v>5</v>
      </c>
      <c r="G3157" t="str">
        <f t="shared" si="444"/>
        <v>July</v>
      </c>
      <c r="H3157" t="str">
        <f t="shared" si="445"/>
        <v>1, 2017</v>
      </c>
      <c r="I3157" t="str">
        <f t="shared" si="446"/>
        <v>1</v>
      </c>
      <c r="J3157">
        <f t="shared" si="447"/>
        <v>3</v>
      </c>
      <c r="K3157" t="str">
        <f t="shared" si="448"/>
        <v>2017</v>
      </c>
      <c r="L3157">
        <f t="shared" si="449"/>
        <v>7</v>
      </c>
    </row>
    <row r="3158" spans="1:12" x14ac:dyDescent="0.2">
      <c r="A3158" s="1">
        <v>80157567</v>
      </c>
      <c r="B3158" s="16">
        <v>42917</v>
      </c>
      <c r="C3158" t="s">
        <v>9711</v>
      </c>
      <c r="D3158" s="16">
        <f t="shared" si="441"/>
        <v>42917</v>
      </c>
      <c r="E3158" s="13" t="str">
        <f t="shared" si="442"/>
        <v>1-7-2017</v>
      </c>
      <c r="F3158">
        <f t="shared" si="443"/>
        <v>5</v>
      </c>
      <c r="G3158" t="str">
        <f t="shared" si="444"/>
        <v>July</v>
      </c>
      <c r="H3158" t="str">
        <f t="shared" si="445"/>
        <v>1, 2017</v>
      </c>
      <c r="I3158" t="str">
        <f t="shared" si="446"/>
        <v>1</v>
      </c>
      <c r="J3158">
        <f t="shared" si="447"/>
        <v>3</v>
      </c>
      <c r="K3158" t="str">
        <f t="shared" si="448"/>
        <v>2017</v>
      </c>
      <c r="L3158">
        <f t="shared" si="449"/>
        <v>7</v>
      </c>
    </row>
    <row r="3159" spans="1:12" x14ac:dyDescent="0.2">
      <c r="A3159" s="1">
        <v>80157390</v>
      </c>
      <c r="B3159" s="16">
        <v>42917</v>
      </c>
      <c r="C3159" t="s">
        <v>9711</v>
      </c>
      <c r="D3159" s="16">
        <f t="shared" si="441"/>
        <v>42917</v>
      </c>
      <c r="E3159" s="13" t="str">
        <f t="shared" si="442"/>
        <v>1-7-2017</v>
      </c>
      <c r="F3159">
        <f t="shared" si="443"/>
        <v>5</v>
      </c>
      <c r="G3159" t="str">
        <f t="shared" si="444"/>
        <v>July</v>
      </c>
      <c r="H3159" t="str">
        <f t="shared" si="445"/>
        <v>1, 2017</v>
      </c>
      <c r="I3159" t="str">
        <f t="shared" si="446"/>
        <v>1</v>
      </c>
      <c r="J3159">
        <f t="shared" si="447"/>
        <v>3</v>
      </c>
      <c r="K3159" t="str">
        <f t="shared" si="448"/>
        <v>2017</v>
      </c>
      <c r="L3159">
        <f t="shared" si="449"/>
        <v>7</v>
      </c>
    </row>
    <row r="3160" spans="1:12" x14ac:dyDescent="0.2">
      <c r="A3160" s="1">
        <v>80157392</v>
      </c>
      <c r="B3160" s="16">
        <v>42917</v>
      </c>
      <c r="C3160" t="s">
        <v>9711</v>
      </c>
      <c r="D3160" s="16">
        <f t="shared" si="441"/>
        <v>42917</v>
      </c>
      <c r="E3160" s="13" t="str">
        <f t="shared" si="442"/>
        <v>1-7-2017</v>
      </c>
      <c r="F3160">
        <f t="shared" si="443"/>
        <v>5</v>
      </c>
      <c r="G3160" t="str">
        <f t="shared" si="444"/>
        <v>July</v>
      </c>
      <c r="H3160" t="str">
        <f t="shared" si="445"/>
        <v>1, 2017</v>
      </c>
      <c r="I3160" t="str">
        <f t="shared" si="446"/>
        <v>1</v>
      </c>
      <c r="J3160">
        <f t="shared" si="447"/>
        <v>3</v>
      </c>
      <c r="K3160" t="str">
        <f t="shared" si="448"/>
        <v>2017</v>
      </c>
      <c r="L3160">
        <f t="shared" si="449"/>
        <v>7</v>
      </c>
    </row>
    <row r="3161" spans="1:12" x14ac:dyDescent="0.2">
      <c r="A3161" s="1">
        <v>80171528</v>
      </c>
      <c r="B3161" s="16">
        <v>42917</v>
      </c>
      <c r="C3161" t="s">
        <v>9711</v>
      </c>
      <c r="D3161" s="16">
        <f t="shared" si="441"/>
        <v>42917</v>
      </c>
      <c r="E3161" s="13" t="str">
        <f t="shared" si="442"/>
        <v>1-7-2017</v>
      </c>
      <c r="F3161">
        <f t="shared" si="443"/>
        <v>5</v>
      </c>
      <c r="G3161" t="str">
        <f t="shared" si="444"/>
        <v>July</v>
      </c>
      <c r="H3161" t="str">
        <f t="shared" si="445"/>
        <v>1, 2017</v>
      </c>
      <c r="I3161" t="str">
        <f t="shared" si="446"/>
        <v>1</v>
      </c>
      <c r="J3161">
        <f t="shared" si="447"/>
        <v>3</v>
      </c>
      <c r="K3161" t="str">
        <f t="shared" si="448"/>
        <v>2017</v>
      </c>
      <c r="L3161">
        <f t="shared" si="449"/>
        <v>7</v>
      </c>
    </row>
    <row r="3162" spans="1:12" x14ac:dyDescent="0.2">
      <c r="A3162" s="1">
        <v>80187467</v>
      </c>
      <c r="B3162" s="16">
        <v>42917</v>
      </c>
      <c r="C3162" t="s">
        <v>9711</v>
      </c>
      <c r="D3162" s="16">
        <f t="shared" si="441"/>
        <v>42917</v>
      </c>
      <c r="E3162" s="13" t="str">
        <f t="shared" si="442"/>
        <v>1-7-2017</v>
      </c>
      <c r="F3162">
        <f t="shared" si="443"/>
        <v>5</v>
      </c>
      <c r="G3162" t="str">
        <f t="shared" si="444"/>
        <v>July</v>
      </c>
      <c r="H3162" t="str">
        <f t="shared" si="445"/>
        <v>1, 2017</v>
      </c>
      <c r="I3162" t="str">
        <f t="shared" si="446"/>
        <v>1</v>
      </c>
      <c r="J3162">
        <f t="shared" si="447"/>
        <v>3</v>
      </c>
      <c r="K3162" t="str">
        <f t="shared" si="448"/>
        <v>2017</v>
      </c>
      <c r="L3162">
        <f t="shared" si="449"/>
        <v>7</v>
      </c>
    </row>
    <row r="3163" spans="1:12" x14ac:dyDescent="0.2">
      <c r="A3163" s="1">
        <v>80160125</v>
      </c>
      <c r="B3163" s="16">
        <v>42917</v>
      </c>
      <c r="C3163" t="s">
        <v>9711</v>
      </c>
      <c r="D3163" s="16">
        <f t="shared" si="441"/>
        <v>42917</v>
      </c>
      <c r="E3163" s="13" t="str">
        <f t="shared" si="442"/>
        <v>1-7-2017</v>
      </c>
      <c r="F3163">
        <f t="shared" si="443"/>
        <v>5</v>
      </c>
      <c r="G3163" t="str">
        <f t="shared" si="444"/>
        <v>July</v>
      </c>
      <c r="H3163" t="str">
        <f t="shared" si="445"/>
        <v>1, 2017</v>
      </c>
      <c r="I3163" t="str">
        <f t="shared" si="446"/>
        <v>1</v>
      </c>
      <c r="J3163">
        <f t="shared" si="447"/>
        <v>3</v>
      </c>
      <c r="K3163" t="str">
        <f t="shared" si="448"/>
        <v>2017</v>
      </c>
      <c r="L3163">
        <f t="shared" si="449"/>
        <v>7</v>
      </c>
    </row>
    <row r="3164" spans="1:12" x14ac:dyDescent="0.2">
      <c r="A3164" s="1">
        <v>80187323</v>
      </c>
      <c r="B3164" s="16">
        <v>42917</v>
      </c>
      <c r="C3164" t="s">
        <v>9711</v>
      </c>
      <c r="D3164" s="16">
        <f t="shared" si="441"/>
        <v>42917</v>
      </c>
      <c r="E3164" s="13" t="str">
        <f t="shared" si="442"/>
        <v>1-7-2017</v>
      </c>
      <c r="F3164">
        <f t="shared" si="443"/>
        <v>5</v>
      </c>
      <c r="G3164" t="str">
        <f t="shared" si="444"/>
        <v>July</v>
      </c>
      <c r="H3164" t="str">
        <f t="shared" si="445"/>
        <v>1, 2017</v>
      </c>
      <c r="I3164" t="str">
        <f t="shared" si="446"/>
        <v>1</v>
      </c>
      <c r="J3164">
        <f t="shared" si="447"/>
        <v>3</v>
      </c>
      <c r="K3164" t="str">
        <f t="shared" si="448"/>
        <v>2017</v>
      </c>
      <c r="L3164">
        <f t="shared" si="449"/>
        <v>7</v>
      </c>
    </row>
    <row r="3165" spans="1:12" x14ac:dyDescent="0.2">
      <c r="A3165" s="1">
        <v>80157132</v>
      </c>
      <c r="B3165" s="16">
        <v>42917</v>
      </c>
      <c r="C3165" t="s">
        <v>9711</v>
      </c>
      <c r="D3165" s="16">
        <f t="shared" si="441"/>
        <v>42917</v>
      </c>
      <c r="E3165" s="13" t="str">
        <f t="shared" si="442"/>
        <v>1-7-2017</v>
      </c>
      <c r="F3165">
        <f t="shared" si="443"/>
        <v>5</v>
      </c>
      <c r="G3165" t="str">
        <f t="shared" si="444"/>
        <v>July</v>
      </c>
      <c r="H3165" t="str">
        <f t="shared" si="445"/>
        <v>1, 2017</v>
      </c>
      <c r="I3165" t="str">
        <f t="shared" si="446"/>
        <v>1</v>
      </c>
      <c r="J3165">
        <f t="shared" si="447"/>
        <v>3</v>
      </c>
      <c r="K3165" t="str">
        <f t="shared" si="448"/>
        <v>2017</v>
      </c>
      <c r="L3165">
        <f t="shared" si="449"/>
        <v>7</v>
      </c>
    </row>
    <row r="3166" spans="1:12" x14ac:dyDescent="0.2">
      <c r="A3166" s="1">
        <v>80157864</v>
      </c>
      <c r="B3166" s="16">
        <v>42917</v>
      </c>
      <c r="C3166" t="s">
        <v>9711</v>
      </c>
      <c r="D3166" s="16">
        <f t="shared" si="441"/>
        <v>42917</v>
      </c>
      <c r="E3166" s="13" t="str">
        <f t="shared" si="442"/>
        <v>1-7-2017</v>
      </c>
      <c r="F3166">
        <f t="shared" si="443"/>
        <v>5</v>
      </c>
      <c r="G3166" t="str">
        <f t="shared" si="444"/>
        <v>July</v>
      </c>
      <c r="H3166" t="str">
        <f t="shared" si="445"/>
        <v>1, 2017</v>
      </c>
      <c r="I3166" t="str">
        <f t="shared" si="446"/>
        <v>1</v>
      </c>
      <c r="J3166">
        <f t="shared" si="447"/>
        <v>3</v>
      </c>
      <c r="K3166" t="str">
        <f t="shared" si="448"/>
        <v>2017</v>
      </c>
      <c r="L3166">
        <f t="shared" si="449"/>
        <v>7</v>
      </c>
    </row>
    <row r="3167" spans="1:12" x14ac:dyDescent="0.2">
      <c r="A3167" s="1">
        <v>80157717</v>
      </c>
      <c r="B3167" s="16">
        <v>42917</v>
      </c>
      <c r="C3167" t="s">
        <v>9711</v>
      </c>
      <c r="D3167" s="16">
        <f t="shared" si="441"/>
        <v>42917</v>
      </c>
      <c r="E3167" s="13" t="str">
        <f t="shared" si="442"/>
        <v>1-7-2017</v>
      </c>
      <c r="F3167">
        <f t="shared" si="443"/>
        <v>5</v>
      </c>
      <c r="G3167" t="str">
        <f t="shared" si="444"/>
        <v>July</v>
      </c>
      <c r="H3167" t="str">
        <f t="shared" si="445"/>
        <v>1, 2017</v>
      </c>
      <c r="I3167" t="str">
        <f t="shared" si="446"/>
        <v>1</v>
      </c>
      <c r="J3167">
        <f t="shared" si="447"/>
        <v>3</v>
      </c>
      <c r="K3167" t="str">
        <f t="shared" si="448"/>
        <v>2017</v>
      </c>
      <c r="L3167">
        <f t="shared" si="449"/>
        <v>7</v>
      </c>
    </row>
    <row r="3168" spans="1:12" x14ac:dyDescent="0.2">
      <c r="A3168" s="1">
        <v>80093104</v>
      </c>
      <c r="B3168" s="16">
        <v>42917</v>
      </c>
      <c r="C3168" t="s">
        <v>9711</v>
      </c>
      <c r="D3168" s="16">
        <f t="shared" si="441"/>
        <v>42917</v>
      </c>
      <c r="E3168" s="13" t="str">
        <f t="shared" si="442"/>
        <v>1-7-2017</v>
      </c>
      <c r="F3168">
        <f t="shared" si="443"/>
        <v>5</v>
      </c>
      <c r="G3168" t="str">
        <f t="shared" si="444"/>
        <v>July</v>
      </c>
      <c r="H3168" t="str">
        <f t="shared" si="445"/>
        <v>1, 2017</v>
      </c>
      <c r="I3168" t="str">
        <f t="shared" si="446"/>
        <v>1</v>
      </c>
      <c r="J3168">
        <f t="shared" si="447"/>
        <v>3</v>
      </c>
      <c r="K3168" t="str">
        <f t="shared" si="448"/>
        <v>2017</v>
      </c>
      <c r="L3168">
        <f t="shared" si="449"/>
        <v>7</v>
      </c>
    </row>
    <row r="3169" spans="1:12" x14ac:dyDescent="0.2">
      <c r="A3169" s="1">
        <v>80104950</v>
      </c>
      <c r="B3169" s="16">
        <v>42552</v>
      </c>
      <c r="C3169" t="s">
        <v>9794</v>
      </c>
      <c r="D3169" s="16">
        <f t="shared" si="441"/>
        <v>42552</v>
      </c>
      <c r="E3169" s="13" t="str">
        <f t="shared" si="442"/>
        <v>1-7-2016</v>
      </c>
      <c r="F3169">
        <f t="shared" si="443"/>
        <v>5</v>
      </c>
      <c r="G3169" t="str">
        <f t="shared" si="444"/>
        <v>July</v>
      </c>
      <c r="H3169" t="str">
        <f t="shared" si="445"/>
        <v>1, 2016</v>
      </c>
      <c r="I3169" t="str">
        <f t="shared" si="446"/>
        <v>1</v>
      </c>
      <c r="J3169">
        <f t="shared" si="447"/>
        <v>3</v>
      </c>
      <c r="K3169" t="str">
        <f t="shared" si="448"/>
        <v>2016</v>
      </c>
      <c r="L3169">
        <f t="shared" si="449"/>
        <v>7</v>
      </c>
    </row>
    <row r="3170" spans="1:12" x14ac:dyDescent="0.2">
      <c r="A3170" s="1">
        <v>80114498</v>
      </c>
      <c r="B3170" s="16">
        <v>42552</v>
      </c>
      <c r="C3170" t="s">
        <v>9794</v>
      </c>
      <c r="D3170" s="16">
        <f t="shared" si="441"/>
        <v>42552</v>
      </c>
      <c r="E3170" s="13" t="str">
        <f t="shared" si="442"/>
        <v>1-7-2016</v>
      </c>
      <c r="F3170">
        <f t="shared" si="443"/>
        <v>5</v>
      </c>
      <c r="G3170" t="str">
        <f t="shared" si="444"/>
        <v>July</v>
      </c>
      <c r="H3170" t="str">
        <f t="shared" si="445"/>
        <v>1, 2016</v>
      </c>
      <c r="I3170" t="str">
        <f t="shared" si="446"/>
        <v>1</v>
      </c>
      <c r="J3170">
        <f t="shared" si="447"/>
        <v>3</v>
      </c>
      <c r="K3170" t="str">
        <f t="shared" si="448"/>
        <v>2016</v>
      </c>
      <c r="L3170">
        <f t="shared" si="449"/>
        <v>7</v>
      </c>
    </row>
    <row r="3171" spans="1:12" x14ac:dyDescent="0.2">
      <c r="A3171" s="1">
        <v>80036981</v>
      </c>
      <c r="B3171" s="16">
        <v>42552</v>
      </c>
      <c r="C3171" t="s">
        <v>9794</v>
      </c>
      <c r="D3171" s="16">
        <f t="shared" si="441"/>
        <v>42552</v>
      </c>
      <c r="E3171" s="13" t="str">
        <f t="shared" si="442"/>
        <v>1-7-2016</v>
      </c>
      <c r="F3171">
        <f t="shared" si="443"/>
        <v>5</v>
      </c>
      <c r="G3171" t="str">
        <f t="shared" si="444"/>
        <v>July</v>
      </c>
      <c r="H3171" t="str">
        <f t="shared" si="445"/>
        <v>1, 2016</v>
      </c>
      <c r="I3171" t="str">
        <f t="shared" si="446"/>
        <v>1</v>
      </c>
      <c r="J3171">
        <f t="shared" si="447"/>
        <v>3</v>
      </c>
      <c r="K3171" t="str">
        <f t="shared" si="448"/>
        <v>2016</v>
      </c>
      <c r="L3171">
        <f t="shared" si="449"/>
        <v>7</v>
      </c>
    </row>
    <row r="3172" spans="1:12" x14ac:dyDescent="0.2">
      <c r="A3172" s="1">
        <v>80106979</v>
      </c>
      <c r="B3172" s="16">
        <v>42552</v>
      </c>
      <c r="C3172" t="s">
        <v>9794</v>
      </c>
      <c r="D3172" s="16">
        <f t="shared" si="441"/>
        <v>42552</v>
      </c>
      <c r="E3172" s="13" t="str">
        <f t="shared" si="442"/>
        <v>1-7-2016</v>
      </c>
      <c r="F3172">
        <f t="shared" si="443"/>
        <v>5</v>
      </c>
      <c r="G3172" t="str">
        <f t="shared" si="444"/>
        <v>July</v>
      </c>
      <c r="H3172" t="str">
        <f t="shared" si="445"/>
        <v>1, 2016</v>
      </c>
      <c r="I3172" t="str">
        <f t="shared" si="446"/>
        <v>1</v>
      </c>
      <c r="J3172">
        <f t="shared" si="447"/>
        <v>3</v>
      </c>
      <c r="K3172" t="str">
        <f t="shared" si="448"/>
        <v>2016</v>
      </c>
      <c r="L3172">
        <f t="shared" si="449"/>
        <v>7</v>
      </c>
    </row>
    <row r="3173" spans="1:12" x14ac:dyDescent="0.2">
      <c r="A3173" s="1">
        <v>80053140</v>
      </c>
      <c r="B3173" s="16">
        <v>42552</v>
      </c>
      <c r="C3173" t="s">
        <v>9794</v>
      </c>
      <c r="D3173" s="16">
        <f t="shared" si="441"/>
        <v>42552</v>
      </c>
      <c r="E3173" s="13" t="str">
        <f t="shared" si="442"/>
        <v>1-7-2016</v>
      </c>
      <c r="F3173">
        <f t="shared" si="443"/>
        <v>5</v>
      </c>
      <c r="G3173" t="str">
        <f t="shared" si="444"/>
        <v>July</v>
      </c>
      <c r="H3173" t="str">
        <f t="shared" si="445"/>
        <v>1, 2016</v>
      </c>
      <c r="I3173" t="str">
        <f t="shared" si="446"/>
        <v>1</v>
      </c>
      <c r="J3173">
        <f t="shared" si="447"/>
        <v>3</v>
      </c>
      <c r="K3173" t="str">
        <f t="shared" si="448"/>
        <v>2016</v>
      </c>
      <c r="L3173">
        <f t="shared" si="449"/>
        <v>7</v>
      </c>
    </row>
    <row r="3174" spans="1:12" x14ac:dyDescent="0.2">
      <c r="A3174" s="1">
        <v>80065182</v>
      </c>
      <c r="B3174" s="16">
        <v>42552</v>
      </c>
      <c r="C3174" t="s">
        <v>9794</v>
      </c>
      <c r="D3174" s="16">
        <f t="shared" si="441"/>
        <v>42552</v>
      </c>
      <c r="E3174" s="13" t="str">
        <f t="shared" si="442"/>
        <v>1-7-2016</v>
      </c>
      <c r="F3174">
        <f t="shared" si="443"/>
        <v>5</v>
      </c>
      <c r="G3174" t="str">
        <f t="shared" si="444"/>
        <v>July</v>
      </c>
      <c r="H3174" t="str">
        <f t="shared" si="445"/>
        <v>1, 2016</v>
      </c>
      <c r="I3174" t="str">
        <f t="shared" si="446"/>
        <v>1</v>
      </c>
      <c r="J3174">
        <f t="shared" si="447"/>
        <v>3</v>
      </c>
      <c r="K3174" t="str">
        <f t="shared" si="448"/>
        <v>2016</v>
      </c>
      <c r="L3174">
        <f t="shared" si="449"/>
        <v>7</v>
      </c>
    </row>
    <row r="3175" spans="1:12" x14ac:dyDescent="0.2">
      <c r="A3175" s="1">
        <v>70251160</v>
      </c>
      <c r="B3175" s="16">
        <v>42552</v>
      </c>
      <c r="C3175" t="s">
        <v>9794</v>
      </c>
      <c r="D3175" s="16">
        <f t="shared" si="441"/>
        <v>42552</v>
      </c>
      <c r="E3175" s="13" t="str">
        <f t="shared" si="442"/>
        <v>1-7-2016</v>
      </c>
      <c r="F3175">
        <f t="shared" si="443"/>
        <v>5</v>
      </c>
      <c r="G3175" t="str">
        <f t="shared" si="444"/>
        <v>July</v>
      </c>
      <c r="H3175" t="str">
        <f t="shared" si="445"/>
        <v>1, 2016</v>
      </c>
      <c r="I3175" t="str">
        <f t="shared" si="446"/>
        <v>1</v>
      </c>
      <c r="J3175">
        <f t="shared" si="447"/>
        <v>3</v>
      </c>
      <c r="K3175" t="str">
        <f t="shared" si="448"/>
        <v>2016</v>
      </c>
      <c r="L3175">
        <f t="shared" si="449"/>
        <v>7</v>
      </c>
    </row>
    <row r="3176" spans="1:12" x14ac:dyDescent="0.2">
      <c r="A3176" s="1">
        <v>80105672</v>
      </c>
      <c r="B3176" s="16">
        <v>42552</v>
      </c>
      <c r="C3176" t="s">
        <v>9794</v>
      </c>
      <c r="D3176" s="16">
        <f t="shared" si="441"/>
        <v>42552</v>
      </c>
      <c r="E3176" s="13" t="str">
        <f t="shared" si="442"/>
        <v>1-7-2016</v>
      </c>
      <c r="F3176">
        <f t="shared" si="443"/>
        <v>5</v>
      </c>
      <c r="G3176" t="str">
        <f t="shared" si="444"/>
        <v>July</v>
      </c>
      <c r="H3176" t="str">
        <f t="shared" si="445"/>
        <v>1, 2016</v>
      </c>
      <c r="I3176" t="str">
        <f t="shared" si="446"/>
        <v>1</v>
      </c>
      <c r="J3176">
        <f t="shared" si="447"/>
        <v>3</v>
      </c>
      <c r="K3176" t="str">
        <f t="shared" si="448"/>
        <v>2016</v>
      </c>
      <c r="L3176">
        <f t="shared" si="449"/>
        <v>7</v>
      </c>
    </row>
    <row r="3177" spans="1:12" x14ac:dyDescent="0.2">
      <c r="A3177" s="1">
        <v>80114700</v>
      </c>
      <c r="B3177" s="16">
        <v>42552</v>
      </c>
      <c r="C3177" t="s">
        <v>9794</v>
      </c>
      <c r="D3177" s="16">
        <f t="shared" si="441"/>
        <v>42552</v>
      </c>
      <c r="E3177" s="13" t="str">
        <f t="shared" si="442"/>
        <v>1-7-2016</v>
      </c>
      <c r="F3177">
        <f t="shared" si="443"/>
        <v>5</v>
      </c>
      <c r="G3177" t="str">
        <f t="shared" si="444"/>
        <v>July</v>
      </c>
      <c r="H3177" t="str">
        <f t="shared" si="445"/>
        <v>1, 2016</v>
      </c>
      <c r="I3177" t="str">
        <f t="shared" si="446"/>
        <v>1</v>
      </c>
      <c r="J3177">
        <f t="shared" si="447"/>
        <v>3</v>
      </c>
      <c r="K3177" t="str">
        <f t="shared" si="448"/>
        <v>2016</v>
      </c>
      <c r="L3177">
        <f t="shared" si="449"/>
        <v>7</v>
      </c>
    </row>
    <row r="3178" spans="1:12" x14ac:dyDescent="0.2">
      <c r="A3178" s="1">
        <v>80106139</v>
      </c>
      <c r="B3178" s="16">
        <v>42552</v>
      </c>
      <c r="C3178" t="s">
        <v>9794</v>
      </c>
      <c r="D3178" s="16">
        <f t="shared" si="441"/>
        <v>42552</v>
      </c>
      <c r="E3178" s="13" t="str">
        <f t="shared" si="442"/>
        <v>1-7-2016</v>
      </c>
      <c r="F3178">
        <f t="shared" si="443"/>
        <v>5</v>
      </c>
      <c r="G3178" t="str">
        <f t="shared" si="444"/>
        <v>July</v>
      </c>
      <c r="H3178" t="str">
        <f t="shared" si="445"/>
        <v>1, 2016</v>
      </c>
      <c r="I3178" t="str">
        <f t="shared" si="446"/>
        <v>1</v>
      </c>
      <c r="J3178">
        <f t="shared" si="447"/>
        <v>3</v>
      </c>
      <c r="K3178" t="str">
        <f t="shared" si="448"/>
        <v>2016</v>
      </c>
      <c r="L3178">
        <f t="shared" si="449"/>
        <v>7</v>
      </c>
    </row>
    <row r="3179" spans="1:12" x14ac:dyDescent="0.2">
      <c r="A3179" s="1">
        <v>80114499</v>
      </c>
      <c r="B3179" s="16">
        <v>42552</v>
      </c>
      <c r="C3179" t="s">
        <v>9794</v>
      </c>
      <c r="D3179" s="16">
        <f t="shared" si="441"/>
        <v>42552</v>
      </c>
      <c r="E3179" s="13" t="str">
        <f t="shared" si="442"/>
        <v>1-7-2016</v>
      </c>
      <c r="F3179">
        <f t="shared" si="443"/>
        <v>5</v>
      </c>
      <c r="G3179" t="str">
        <f t="shared" si="444"/>
        <v>July</v>
      </c>
      <c r="H3179" t="str">
        <f t="shared" si="445"/>
        <v>1, 2016</v>
      </c>
      <c r="I3179" t="str">
        <f t="shared" si="446"/>
        <v>1</v>
      </c>
      <c r="J3179">
        <f t="shared" si="447"/>
        <v>3</v>
      </c>
      <c r="K3179" t="str">
        <f t="shared" si="448"/>
        <v>2016</v>
      </c>
      <c r="L3179">
        <f t="shared" si="449"/>
        <v>7</v>
      </c>
    </row>
    <row r="3180" spans="1:12" x14ac:dyDescent="0.2">
      <c r="A3180" s="1">
        <v>80108386</v>
      </c>
      <c r="B3180" s="16">
        <v>42552</v>
      </c>
      <c r="C3180" t="s">
        <v>9794</v>
      </c>
      <c r="D3180" s="16">
        <f t="shared" si="441"/>
        <v>42552</v>
      </c>
      <c r="E3180" s="13" t="str">
        <f t="shared" si="442"/>
        <v>1-7-2016</v>
      </c>
      <c r="F3180">
        <f t="shared" si="443"/>
        <v>5</v>
      </c>
      <c r="G3180" t="str">
        <f t="shared" si="444"/>
        <v>July</v>
      </c>
      <c r="H3180" t="str">
        <f t="shared" si="445"/>
        <v>1, 2016</v>
      </c>
      <c r="I3180" t="str">
        <f t="shared" si="446"/>
        <v>1</v>
      </c>
      <c r="J3180">
        <f t="shared" si="447"/>
        <v>3</v>
      </c>
      <c r="K3180" t="str">
        <f t="shared" si="448"/>
        <v>2016</v>
      </c>
      <c r="L3180">
        <f t="shared" si="449"/>
        <v>7</v>
      </c>
    </row>
    <row r="3181" spans="1:12" x14ac:dyDescent="0.2">
      <c r="A3181" s="1">
        <v>80085300</v>
      </c>
      <c r="B3181" s="16">
        <v>42552</v>
      </c>
      <c r="C3181" t="s">
        <v>9794</v>
      </c>
      <c r="D3181" s="16">
        <f t="shared" si="441"/>
        <v>42552</v>
      </c>
      <c r="E3181" s="13" t="str">
        <f t="shared" si="442"/>
        <v>1-7-2016</v>
      </c>
      <c r="F3181">
        <f t="shared" si="443"/>
        <v>5</v>
      </c>
      <c r="G3181" t="str">
        <f t="shared" si="444"/>
        <v>July</v>
      </c>
      <c r="H3181" t="str">
        <f t="shared" si="445"/>
        <v>1, 2016</v>
      </c>
      <c r="I3181" t="str">
        <f t="shared" si="446"/>
        <v>1</v>
      </c>
      <c r="J3181">
        <f t="shared" si="447"/>
        <v>3</v>
      </c>
      <c r="K3181" t="str">
        <f t="shared" si="448"/>
        <v>2016</v>
      </c>
      <c r="L3181">
        <f t="shared" si="449"/>
        <v>7</v>
      </c>
    </row>
    <row r="3182" spans="1:12" x14ac:dyDescent="0.2">
      <c r="A3182" s="1">
        <v>81214114</v>
      </c>
      <c r="B3182" s="16">
        <v>43839</v>
      </c>
      <c r="C3182" t="s">
        <v>9829</v>
      </c>
      <c r="D3182" s="16">
        <f t="shared" si="441"/>
        <v>43839</v>
      </c>
      <c r="E3182" s="13" t="str">
        <f t="shared" si="442"/>
        <v>9-1-2020</v>
      </c>
      <c r="F3182">
        <f t="shared" si="443"/>
        <v>8</v>
      </c>
      <c r="G3182" t="str">
        <f t="shared" si="444"/>
        <v>January</v>
      </c>
      <c r="H3182" t="str">
        <f t="shared" si="445"/>
        <v>9, 2020</v>
      </c>
      <c r="I3182" t="str">
        <f t="shared" si="446"/>
        <v>9</v>
      </c>
      <c r="J3182">
        <f t="shared" si="447"/>
        <v>3</v>
      </c>
      <c r="K3182" t="str">
        <f t="shared" si="448"/>
        <v>2020</v>
      </c>
      <c r="L3182">
        <f t="shared" si="449"/>
        <v>1</v>
      </c>
    </row>
    <row r="3183" spans="1:12" x14ac:dyDescent="0.2">
      <c r="A3183" s="1">
        <v>81167492</v>
      </c>
      <c r="B3183" s="16">
        <v>43839</v>
      </c>
      <c r="C3183" t="s">
        <v>9829</v>
      </c>
      <c r="D3183" s="16">
        <f t="shared" si="441"/>
        <v>43839</v>
      </c>
      <c r="E3183" s="13" t="str">
        <f t="shared" si="442"/>
        <v>9-1-2020</v>
      </c>
      <c r="F3183">
        <f t="shared" si="443"/>
        <v>8</v>
      </c>
      <c r="G3183" t="str">
        <f t="shared" si="444"/>
        <v>January</v>
      </c>
      <c r="H3183" t="str">
        <f t="shared" si="445"/>
        <v>9, 2020</v>
      </c>
      <c r="I3183" t="str">
        <f t="shared" si="446"/>
        <v>9</v>
      </c>
      <c r="J3183">
        <f t="shared" si="447"/>
        <v>3</v>
      </c>
      <c r="K3183" t="str">
        <f t="shared" si="448"/>
        <v>2020</v>
      </c>
      <c r="L3183">
        <f t="shared" si="449"/>
        <v>1</v>
      </c>
    </row>
    <row r="3184" spans="1:12" x14ac:dyDescent="0.2">
      <c r="A3184" s="1">
        <v>80198623</v>
      </c>
      <c r="B3184" s="16">
        <v>43474</v>
      </c>
      <c r="C3184" t="s">
        <v>9835</v>
      </c>
      <c r="D3184" s="16">
        <f t="shared" si="441"/>
        <v>43474</v>
      </c>
      <c r="E3184" s="13" t="str">
        <f t="shared" si="442"/>
        <v>9-1-2019</v>
      </c>
      <c r="F3184">
        <f t="shared" si="443"/>
        <v>8</v>
      </c>
      <c r="G3184" t="str">
        <f t="shared" si="444"/>
        <v>January</v>
      </c>
      <c r="H3184" t="str">
        <f t="shared" si="445"/>
        <v>9, 2019</v>
      </c>
      <c r="I3184" t="str">
        <f t="shared" si="446"/>
        <v>9</v>
      </c>
      <c r="J3184">
        <f t="shared" si="447"/>
        <v>3</v>
      </c>
      <c r="K3184" t="str">
        <f t="shared" si="448"/>
        <v>2019</v>
      </c>
      <c r="L3184">
        <f t="shared" si="449"/>
        <v>1</v>
      </c>
    </row>
    <row r="3185" spans="1:12" x14ac:dyDescent="0.2">
      <c r="A3185" s="1">
        <v>81062853</v>
      </c>
      <c r="B3185" s="16">
        <v>43474</v>
      </c>
      <c r="C3185" t="s">
        <v>9835</v>
      </c>
      <c r="D3185" s="16">
        <f t="shared" si="441"/>
        <v>43474</v>
      </c>
      <c r="E3185" s="13" t="str">
        <f t="shared" si="442"/>
        <v>9-1-2019</v>
      </c>
      <c r="F3185">
        <f t="shared" si="443"/>
        <v>8</v>
      </c>
      <c r="G3185" t="str">
        <f t="shared" si="444"/>
        <v>January</v>
      </c>
      <c r="H3185" t="str">
        <f t="shared" si="445"/>
        <v>9, 2019</v>
      </c>
      <c r="I3185" t="str">
        <f t="shared" si="446"/>
        <v>9</v>
      </c>
      <c r="J3185">
        <f t="shared" si="447"/>
        <v>3</v>
      </c>
      <c r="K3185" t="str">
        <f t="shared" si="448"/>
        <v>2019</v>
      </c>
      <c r="L3185">
        <f t="shared" si="449"/>
        <v>1</v>
      </c>
    </row>
    <row r="3186" spans="1:12" x14ac:dyDescent="0.2">
      <c r="A3186" s="1">
        <v>80220814</v>
      </c>
      <c r="B3186" s="16">
        <v>43474</v>
      </c>
      <c r="C3186" t="s">
        <v>9835</v>
      </c>
      <c r="D3186" s="16">
        <f t="shared" si="441"/>
        <v>43474</v>
      </c>
      <c r="E3186" s="13" t="str">
        <f t="shared" si="442"/>
        <v>9-1-2019</v>
      </c>
      <c r="F3186">
        <f t="shared" si="443"/>
        <v>8</v>
      </c>
      <c r="G3186" t="str">
        <f t="shared" si="444"/>
        <v>January</v>
      </c>
      <c r="H3186" t="str">
        <f t="shared" si="445"/>
        <v>9, 2019</v>
      </c>
      <c r="I3186" t="str">
        <f t="shared" si="446"/>
        <v>9</v>
      </c>
      <c r="J3186">
        <f t="shared" si="447"/>
        <v>3</v>
      </c>
      <c r="K3186" t="str">
        <f t="shared" si="448"/>
        <v>2019</v>
      </c>
      <c r="L3186">
        <f t="shared" si="449"/>
        <v>1</v>
      </c>
    </row>
    <row r="3187" spans="1:12" x14ac:dyDescent="0.2">
      <c r="A3187" s="1">
        <v>81046962</v>
      </c>
      <c r="B3187" s="16">
        <v>43474</v>
      </c>
      <c r="C3187" t="s">
        <v>9835</v>
      </c>
      <c r="D3187" s="16">
        <f t="shared" si="441"/>
        <v>43474</v>
      </c>
      <c r="E3187" s="13" t="str">
        <f t="shared" si="442"/>
        <v>9-1-2019</v>
      </c>
      <c r="F3187">
        <f t="shared" si="443"/>
        <v>8</v>
      </c>
      <c r="G3187" t="str">
        <f t="shared" si="444"/>
        <v>January</v>
      </c>
      <c r="H3187" t="str">
        <f t="shared" si="445"/>
        <v>9, 2019</v>
      </c>
      <c r="I3187" t="str">
        <f t="shared" si="446"/>
        <v>9</v>
      </c>
      <c r="J3187">
        <f t="shared" si="447"/>
        <v>3</v>
      </c>
      <c r="K3187" t="str">
        <f t="shared" si="448"/>
        <v>2019</v>
      </c>
      <c r="L3187">
        <f t="shared" si="449"/>
        <v>1</v>
      </c>
    </row>
    <row r="3188" spans="1:12" x14ac:dyDescent="0.2">
      <c r="A3188" s="1">
        <v>80150242</v>
      </c>
      <c r="B3188" s="16">
        <v>43474</v>
      </c>
      <c r="C3188" t="s">
        <v>9835</v>
      </c>
      <c r="D3188" s="16">
        <f t="shared" si="441"/>
        <v>43474</v>
      </c>
      <c r="E3188" s="13" t="str">
        <f t="shared" si="442"/>
        <v>9-1-2019</v>
      </c>
      <c r="F3188">
        <f t="shared" si="443"/>
        <v>8</v>
      </c>
      <c r="G3188" t="str">
        <f t="shared" si="444"/>
        <v>January</v>
      </c>
      <c r="H3188" t="str">
        <f t="shared" si="445"/>
        <v>9, 2019</v>
      </c>
      <c r="I3188" t="str">
        <f t="shared" si="446"/>
        <v>9</v>
      </c>
      <c r="J3188">
        <f t="shared" si="447"/>
        <v>3</v>
      </c>
      <c r="K3188" t="str">
        <f t="shared" si="448"/>
        <v>2019</v>
      </c>
      <c r="L3188">
        <f t="shared" si="449"/>
        <v>1</v>
      </c>
    </row>
    <row r="3189" spans="1:12" x14ac:dyDescent="0.2">
      <c r="A3189" s="1">
        <v>80213403</v>
      </c>
      <c r="B3189" s="16">
        <v>43109</v>
      </c>
      <c r="C3189" t="s">
        <v>9848</v>
      </c>
      <c r="D3189" s="16">
        <f t="shared" si="441"/>
        <v>43109</v>
      </c>
      <c r="E3189" s="13" t="str">
        <f t="shared" si="442"/>
        <v>9-1-2018</v>
      </c>
      <c r="F3189">
        <f t="shared" si="443"/>
        <v>8</v>
      </c>
      <c r="G3189" t="str">
        <f t="shared" si="444"/>
        <v>January</v>
      </c>
      <c r="H3189" t="str">
        <f t="shared" si="445"/>
        <v>9, 2018</v>
      </c>
      <c r="I3189" t="str">
        <f t="shared" si="446"/>
        <v>9</v>
      </c>
      <c r="J3189">
        <f t="shared" si="447"/>
        <v>3</v>
      </c>
      <c r="K3189" t="str">
        <f t="shared" si="448"/>
        <v>2018</v>
      </c>
      <c r="L3189">
        <f t="shared" si="449"/>
        <v>1</v>
      </c>
    </row>
    <row r="3190" spans="1:12" x14ac:dyDescent="0.2">
      <c r="A3190" s="1">
        <v>80233024</v>
      </c>
      <c r="B3190" s="16">
        <v>43109</v>
      </c>
      <c r="C3190" t="s">
        <v>9848</v>
      </c>
      <c r="D3190" s="16">
        <f t="shared" si="441"/>
        <v>43109</v>
      </c>
      <c r="E3190" s="13" t="str">
        <f t="shared" si="442"/>
        <v>9-1-2018</v>
      </c>
      <c r="F3190">
        <f t="shared" si="443"/>
        <v>8</v>
      </c>
      <c r="G3190" t="str">
        <f t="shared" si="444"/>
        <v>January</v>
      </c>
      <c r="H3190" t="str">
        <f t="shared" si="445"/>
        <v>9, 2018</v>
      </c>
      <c r="I3190" t="str">
        <f t="shared" si="446"/>
        <v>9</v>
      </c>
      <c r="J3190">
        <f t="shared" si="447"/>
        <v>3</v>
      </c>
      <c r="K3190" t="str">
        <f t="shared" si="448"/>
        <v>2018</v>
      </c>
      <c r="L3190">
        <f t="shared" si="449"/>
        <v>1</v>
      </c>
    </row>
    <row r="3191" spans="1:12" x14ac:dyDescent="0.2">
      <c r="A3191" s="1">
        <v>81039393</v>
      </c>
      <c r="B3191" s="16">
        <v>43838</v>
      </c>
      <c r="C3191" t="s">
        <v>9854</v>
      </c>
      <c r="D3191" s="16">
        <f t="shared" si="441"/>
        <v>43838</v>
      </c>
      <c r="E3191" s="13" t="str">
        <f t="shared" si="442"/>
        <v>8-1-2020</v>
      </c>
      <c r="F3191">
        <f t="shared" si="443"/>
        <v>8</v>
      </c>
      <c r="G3191" t="str">
        <f t="shared" si="444"/>
        <v>January</v>
      </c>
      <c r="H3191" t="str">
        <f t="shared" si="445"/>
        <v>8, 2020</v>
      </c>
      <c r="I3191" t="str">
        <f t="shared" si="446"/>
        <v>8</v>
      </c>
      <c r="J3191">
        <f t="shared" si="447"/>
        <v>3</v>
      </c>
      <c r="K3191" t="str">
        <f t="shared" si="448"/>
        <v>2020</v>
      </c>
      <c r="L3191">
        <f t="shared" si="449"/>
        <v>1</v>
      </c>
    </row>
    <row r="3192" spans="1:12" x14ac:dyDescent="0.2">
      <c r="A3192" s="1">
        <v>1193180</v>
      </c>
      <c r="B3192" s="16">
        <v>43473</v>
      </c>
      <c r="C3192" t="s">
        <v>9859</v>
      </c>
      <c r="D3192" s="16">
        <f t="shared" si="441"/>
        <v>43473</v>
      </c>
      <c r="E3192" s="13" t="str">
        <f t="shared" si="442"/>
        <v>8-1-2019</v>
      </c>
      <c r="F3192">
        <f t="shared" si="443"/>
        <v>8</v>
      </c>
      <c r="G3192" t="str">
        <f t="shared" si="444"/>
        <v>January</v>
      </c>
      <c r="H3192" t="str">
        <f t="shared" si="445"/>
        <v>8, 2019</v>
      </c>
      <c r="I3192" t="str">
        <f t="shared" si="446"/>
        <v>8</v>
      </c>
      <c r="J3192">
        <f t="shared" si="447"/>
        <v>3</v>
      </c>
      <c r="K3192" t="str">
        <f t="shared" si="448"/>
        <v>2019</v>
      </c>
      <c r="L3192">
        <f t="shared" si="449"/>
        <v>1</v>
      </c>
    </row>
    <row r="3193" spans="1:12" x14ac:dyDescent="0.2">
      <c r="A3193" s="1">
        <v>70251894</v>
      </c>
      <c r="B3193" s="16">
        <v>43108</v>
      </c>
      <c r="C3193" t="s">
        <v>9862</v>
      </c>
      <c r="D3193" s="16">
        <f t="shared" si="441"/>
        <v>43108</v>
      </c>
      <c r="E3193" s="13" t="str">
        <f t="shared" si="442"/>
        <v>8-1-2018</v>
      </c>
      <c r="F3193">
        <f t="shared" si="443"/>
        <v>8</v>
      </c>
      <c r="G3193" t="str">
        <f t="shared" si="444"/>
        <v>January</v>
      </c>
      <c r="H3193" t="str">
        <f t="shared" si="445"/>
        <v>8, 2018</v>
      </c>
      <c r="I3193" t="str">
        <f t="shared" si="446"/>
        <v>8</v>
      </c>
      <c r="J3193">
        <f t="shared" si="447"/>
        <v>3</v>
      </c>
      <c r="K3193" t="str">
        <f t="shared" si="448"/>
        <v>2018</v>
      </c>
      <c r="L3193">
        <f t="shared" si="449"/>
        <v>1</v>
      </c>
    </row>
    <row r="3194" spans="1:12" x14ac:dyDescent="0.2">
      <c r="A3194" s="1">
        <v>80180619</v>
      </c>
      <c r="B3194" s="16">
        <v>43108</v>
      </c>
      <c r="C3194" t="s">
        <v>9862</v>
      </c>
      <c r="D3194" s="16">
        <f t="shared" si="441"/>
        <v>43108</v>
      </c>
      <c r="E3194" s="13" t="str">
        <f t="shared" si="442"/>
        <v>8-1-2018</v>
      </c>
      <c r="F3194">
        <f t="shared" si="443"/>
        <v>8</v>
      </c>
      <c r="G3194" t="str">
        <f t="shared" si="444"/>
        <v>January</v>
      </c>
      <c r="H3194" t="str">
        <f t="shared" si="445"/>
        <v>8, 2018</v>
      </c>
      <c r="I3194" t="str">
        <f t="shared" si="446"/>
        <v>8</v>
      </c>
      <c r="J3194">
        <f t="shared" si="447"/>
        <v>3</v>
      </c>
      <c r="K3194" t="str">
        <f t="shared" si="448"/>
        <v>2018</v>
      </c>
      <c r="L3194">
        <f t="shared" si="449"/>
        <v>1</v>
      </c>
    </row>
    <row r="3195" spans="1:12" x14ac:dyDescent="0.2">
      <c r="A3195" s="1">
        <v>80077923</v>
      </c>
      <c r="B3195" s="16">
        <v>42377</v>
      </c>
      <c r="C3195" t="s">
        <v>9867</v>
      </c>
      <c r="D3195" s="16">
        <f t="shared" si="441"/>
        <v>42377</v>
      </c>
      <c r="E3195" s="13" t="str">
        <f t="shared" si="442"/>
        <v>8-1-2016</v>
      </c>
      <c r="F3195">
        <f t="shared" si="443"/>
        <v>8</v>
      </c>
      <c r="G3195" t="str">
        <f t="shared" si="444"/>
        <v>January</v>
      </c>
      <c r="H3195" t="str">
        <f t="shared" si="445"/>
        <v>8, 2016</v>
      </c>
      <c r="I3195" t="str">
        <f t="shared" si="446"/>
        <v>8</v>
      </c>
      <c r="J3195">
        <f t="shared" si="447"/>
        <v>3</v>
      </c>
      <c r="K3195" t="str">
        <f t="shared" si="448"/>
        <v>2016</v>
      </c>
      <c r="L3195">
        <f t="shared" si="449"/>
        <v>1</v>
      </c>
    </row>
    <row r="3196" spans="1:12" x14ac:dyDescent="0.2">
      <c r="A3196" s="1">
        <v>80173542</v>
      </c>
      <c r="B3196" s="16">
        <v>43837</v>
      </c>
      <c r="C3196" t="s">
        <v>9871</v>
      </c>
      <c r="D3196" s="16">
        <f t="shared" si="441"/>
        <v>43837</v>
      </c>
      <c r="E3196" s="13" t="str">
        <f t="shared" si="442"/>
        <v>7-1-2020</v>
      </c>
      <c r="F3196">
        <f t="shared" si="443"/>
        <v>8</v>
      </c>
      <c r="G3196" t="str">
        <f t="shared" si="444"/>
        <v>January</v>
      </c>
      <c r="H3196" t="str">
        <f t="shared" si="445"/>
        <v>7, 2020</v>
      </c>
      <c r="I3196" t="str">
        <f t="shared" si="446"/>
        <v>7</v>
      </c>
      <c r="J3196">
        <f t="shared" si="447"/>
        <v>3</v>
      </c>
      <c r="K3196" t="str">
        <f t="shared" si="448"/>
        <v>2020</v>
      </c>
      <c r="L3196">
        <f t="shared" si="449"/>
        <v>1</v>
      </c>
    </row>
    <row r="3197" spans="1:12" x14ac:dyDescent="0.2">
      <c r="A3197" s="1">
        <v>80233408</v>
      </c>
      <c r="B3197" s="16">
        <v>43837</v>
      </c>
      <c r="C3197" t="s">
        <v>9871</v>
      </c>
      <c r="D3197" s="16">
        <f t="shared" si="441"/>
        <v>43837</v>
      </c>
      <c r="E3197" s="13" t="str">
        <f t="shared" si="442"/>
        <v>7-1-2020</v>
      </c>
      <c r="F3197">
        <f t="shared" si="443"/>
        <v>8</v>
      </c>
      <c r="G3197" t="str">
        <f t="shared" si="444"/>
        <v>January</v>
      </c>
      <c r="H3197" t="str">
        <f t="shared" si="445"/>
        <v>7, 2020</v>
      </c>
      <c r="I3197" t="str">
        <f t="shared" si="446"/>
        <v>7</v>
      </c>
      <c r="J3197">
        <f t="shared" si="447"/>
        <v>3</v>
      </c>
      <c r="K3197" t="str">
        <f t="shared" si="448"/>
        <v>2020</v>
      </c>
      <c r="L3197">
        <f t="shared" si="449"/>
        <v>1</v>
      </c>
    </row>
    <row r="3198" spans="1:12" x14ac:dyDescent="0.2">
      <c r="A3198" s="1">
        <v>70142888</v>
      </c>
      <c r="B3198" s="16">
        <v>43837</v>
      </c>
      <c r="C3198" t="s">
        <v>9871</v>
      </c>
      <c r="D3198" s="16">
        <f t="shared" si="441"/>
        <v>43837</v>
      </c>
      <c r="E3198" s="13" t="str">
        <f t="shared" si="442"/>
        <v>7-1-2020</v>
      </c>
      <c r="F3198">
        <f t="shared" si="443"/>
        <v>8</v>
      </c>
      <c r="G3198" t="str">
        <f t="shared" si="444"/>
        <v>January</v>
      </c>
      <c r="H3198" t="str">
        <f t="shared" si="445"/>
        <v>7, 2020</v>
      </c>
      <c r="I3198" t="str">
        <f t="shared" si="446"/>
        <v>7</v>
      </c>
      <c r="J3198">
        <f t="shared" si="447"/>
        <v>3</v>
      </c>
      <c r="K3198" t="str">
        <f t="shared" si="448"/>
        <v>2020</v>
      </c>
      <c r="L3198">
        <f t="shared" si="449"/>
        <v>1</v>
      </c>
    </row>
    <row r="3199" spans="1:12" x14ac:dyDescent="0.2">
      <c r="A3199" s="1">
        <v>81005561</v>
      </c>
      <c r="B3199" s="16">
        <v>43472</v>
      </c>
      <c r="C3199" t="s">
        <v>9880</v>
      </c>
      <c r="D3199" s="16">
        <f t="shared" si="441"/>
        <v>43472</v>
      </c>
      <c r="E3199" s="13" t="str">
        <f t="shared" si="442"/>
        <v>7-1-2019</v>
      </c>
      <c r="F3199">
        <f t="shared" si="443"/>
        <v>8</v>
      </c>
      <c r="G3199" t="str">
        <f t="shared" si="444"/>
        <v>January</v>
      </c>
      <c r="H3199" t="str">
        <f t="shared" si="445"/>
        <v>7, 2019</v>
      </c>
      <c r="I3199" t="str">
        <f t="shared" si="446"/>
        <v>7</v>
      </c>
      <c r="J3199">
        <f t="shared" si="447"/>
        <v>3</v>
      </c>
      <c r="K3199" t="str">
        <f t="shared" si="448"/>
        <v>2019</v>
      </c>
      <c r="L3199">
        <f t="shared" si="449"/>
        <v>1</v>
      </c>
    </row>
    <row r="3200" spans="1:12" x14ac:dyDescent="0.2">
      <c r="A3200" s="1">
        <v>81048548</v>
      </c>
      <c r="B3200" s="16">
        <v>43472</v>
      </c>
      <c r="C3200" t="s">
        <v>9880</v>
      </c>
      <c r="D3200" s="16">
        <f t="shared" si="441"/>
        <v>43472</v>
      </c>
      <c r="E3200" s="13" t="str">
        <f t="shared" si="442"/>
        <v>7-1-2019</v>
      </c>
      <c r="F3200">
        <f t="shared" si="443"/>
        <v>8</v>
      </c>
      <c r="G3200" t="str">
        <f t="shared" si="444"/>
        <v>January</v>
      </c>
      <c r="H3200" t="str">
        <f t="shared" si="445"/>
        <v>7, 2019</v>
      </c>
      <c r="I3200" t="str">
        <f t="shared" si="446"/>
        <v>7</v>
      </c>
      <c r="J3200">
        <f t="shared" si="447"/>
        <v>3</v>
      </c>
      <c r="K3200" t="str">
        <f t="shared" si="448"/>
        <v>2019</v>
      </c>
      <c r="L3200">
        <f t="shared" si="449"/>
        <v>1</v>
      </c>
    </row>
    <row r="3201" spans="1:12" x14ac:dyDescent="0.2">
      <c r="A3201" s="1">
        <v>81045052</v>
      </c>
      <c r="B3201" s="16">
        <v>43472</v>
      </c>
      <c r="C3201" t="s">
        <v>9880</v>
      </c>
      <c r="D3201" s="16">
        <f t="shared" si="441"/>
        <v>43472</v>
      </c>
      <c r="E3201" s="13" t="str">
        <f t="shared" si="442"/>
        <v>7-1-2019</v>
      </c>
      <c r="F3201">
        <f t="shared" si="443"/>
        <v>8</v>
      </c>
      <c r="G3201" t="str">
        <f t="shared" si="444"/>
        <v>January</v>
      </c>
      <c r="H3201" t="str">
        <f t="shared" si="445"/>
        <v>7, 2019</v>
      </c>
      <c r="I3201" t="str">
        <f t="shared" si="446"/>
        <v>7</v>
      </c>
      <c r="J3201">
        <f t="shared" si="447"/>
        <v>3</v>
      </c>
      <c r="K3201" t="str">
        <f t="shared" si="448"/>
        <v>2019</v>
      </c>
      <c r="L3201">
        <f t="shared" si="449"/>
        <v>1</v>
      </c>
    </row>
    <row r="3202" spans="1:12" x14ac:dyDescent="0.2">
      <c r="A3202" s="1">
        <v>80079428</v>
      </c>
      <c r="B3202" s="16">
        <v>42742</v>
      </c>
      <c r="C3202" t="s">
        <v>9892</v>
      </c>
      <c r="D3202" s="16">
        <f t="shared" si="441"/>
        <v>42742</v>
      </c>
      <c r="E3202" s="13" t="str">
        <f t="shared" si="442"/>
        <v>7-1-2017</v>
      </c>
      <c r="F3202">
        <f t="shared" si="443"/>
        <v>8</v>
      </c>
      <c r="G3202" t="str">
        <f t="shared" si="444"/>
        <v>January</v>
      </c>
      <c r="H3202" t="str">
        <f t="shared" si="445"/>
        <v>7, 2017</v>
      </c>
      <c r="I3202" t="str">
        <f t="shared" si="446"/>
        <v>7</v>
      </c>
      <c r="J3202">
        <f t="shared" si="447"/>
        <v>3</v>
      </c>
      <c r="K3202" t="str">
        <f t="shared" si="448"/>
        <v>2017</v>
      </c>
      <c r="L3202">
        <f t="shared" si="449"/>
        <v>1</v>
      </c>
    </row>
    <row r="3203" spans="1:12" x14ac:dyDescent="0.2">
      <c r="A3203" s="1">
        <v>80096786</v>
      </c>
      <c r="B3203" s="16">
        <v>42742</v>
      </c>
      <c r="C3203" t="s">
        <v>9892</v>
      </c>
      <c r="D3203" s="16">
        <f t="shared" ref="D3203:D3266" si="450">DATE(K3203,L3203,I3203)</f>
        <v>42742</v>
      </c>
      <c r="E3203" s="13" t="str">
        <f t="shared" ref="E3203:E3266" si="451">I3203&amp;"-"&amp;L3203&amp;"-"&amp;K3203</f>
        <v>7-1-2017</v>
      </c>
      <c r="F3203">
        <f t="shared" ref="F3203:F3266" si="452">FIND(" ",C3203)</f>
        <v>8</v>
      </c>
      <c r="G3203" t="str">
        <f t="shared" ref="G3203:G3266" si="453">LEFT(C3203,F3203-1)</f>
        <v>January</v>
      </c>
      <c r="H3203" t="str">
        <f t="shared" ref="H3203:H3266" si="454">RIGHT(C3203,LEN(C3203)-F3203)</f>
        <v>7, 2017</v>
      </c>
      <c r="I3203" t="str">
        <f t="shared" ref="I3203:I3266" si="455">LEFT(H3203,J3203-2)</f>
        <v>7</v>
      </c>
      <c r="J3203">
        <f t="shared" ref="J3203:J3266" si="456">FIND(" ",H3203)</f>
        <v>3</v>
      </c>
      <c r="K3203" t="str">
        <f t="shared" ref="K3203:K3266" si="457">RIGHT(H3203,4)</f>
        <v>2017</v>
      </c>
      <c r="L3203">
        <f t="shared" ref="L3203:L3266" si="458">VLOOKUP(G3203,M:N,2,0)</f>
        <v>1</v>
      </c>
    </row>
    <row r="3204" spans="1:12" x14ac:dyDescent="0.2">
      <c r="A3204" s="1">
        <v>80200744</v>
      </c>
      <c r="B3204" s="16">
        <v>43106</v>
      </c>
      <c r="C3204" t="s">
        <v>9900</v>
      </c>
      <c r="D3204" s="16">
        <f t="shared" si="450"/>
        <v>43106</v>
      </c>
      <c r="E3204" s="13" t="str">
        <f t="shared" si="451"/>
        <v>6-1-2018</v>
      </c>
      <c r="F3204">
        <f t="shared" si="452"/>
        <v>8</v>
      </c>
      <c r="G3204" t="str">
        <f t="shared" si="453"/>
        <v>January</v>
      </c>
      <c r="H3204" t="str">
        <f t="shared" si="454"/>
        <v>6, 2018</v>
      </c>
      <c r="I3204" t="str">
        <f t="shared" si="455"/>
        <v>6</v>
      </c>
      <c r="J3204">
        <f t="shared" si="456"/>
        <v>3</v>
      </c>
      <c r="K3204" t="str">
        <f t="shared" si="457"/>
        <v>2018</v>
      </c>
      <c r="L3204">
        <f t="shared" si="458"/>
        <v>1</v>
      </c>
    </row>
    <row r="3205" spans="1:12" x14ac:dyDescent="0.2">
      <c r="A3205" s="1">
        <v>80097725</v>
      </c>
      <c r="B3205" s="16">
        <v>42741</v>
      </c>
      <c r="C3205" t="s">
        <v>9904</v>
      </c>
      <c r="D3205" s="16">
        <f t="shared" si="450"/>
        <v>42741</v>
      </c>
      <c r="E3205" s="13" t="str">
        <f t="shared" si="451"/>
        <v>6-1-2017</v>
      </c>
      <c r="F3205">
        <f t="shared" si="452"/>
        <v>8</v>
      </c>
      <c r="G3205" t="str">
        <f t="shared" si="453"/>
        <v>January</v>
      </c>
      <c r="H3205" t="str">
        <f t="shared" si="454"/>
        <v>6, 2017</v>
      </c>
      <c r="I3205" t="str">
        <f t="shared" si="455"/>
        <v>6</v>
      </c>
      <c r="J3205">
        <f t="shared" si="456"/>
        <v>3</v>
      </c>
      <c r="K3205" t="str">
        <f t="shared" si="457"/>
        <v>2017</v>
      </c>
      <c r="L3205">
        <f t="shared" si="458"/>
        <v>1</v>
      </c>
    </row>
    <row r="3206" spans="1:12" x14ac:dyDescent="0.2">
      <c r="A3206" s="1">
        <v>80128657</v>
      </c>
      <c r="B3206" s="16">
        <v>42741</v>
      </c>
      <c r="C3206" t="s">
        <v>9904</v>
      </c>
      <c r="D3206" s="16">
        <f t="shared" si="450"/>
        <v>42741</v>
      </c>
      <c r="E3206" s="13" t="str">
        <f t="shared" si="451"/>
        <v>6-1-2017</v>
      </c>
      <c r="F3206">
        <f t="shared" si="452"/>
        <v>8</v>
      </c>
      <c r="G3206" t="str">
        <f t="shared" si="453"/>
        <v>January</v>
      </c>
      <c r="H3206" t="str">
        <f t="shared" si="454"/>
        <v>6, 2017</v>
      </c>
      <c r="I3206" t="str">
        <f t="shared" si="455"/>
        <v>6</v>
      </c>
      <c r="J3206">
        <f t="shared" si="456"/>
        <v>3</v>
      </c>
      <c r="K3206" t="str">
        <f t="shared" si="457"/>
        <v>2017</v>
      </c>
      <c r="L3206">
        <f t="shared" si="458"/>
        <v>1</v>
      </c>
    </row>
    <row r="3207" spans="1:12" x14ac:dyDescent="0.2">
      <c r="A3207" s="1">
        <v>70295415</v>
      </c>
      <c r="B3207" s="16">
        <v>42741</v>
      </c>
      <c r="C3207" t="s">
        <v>9904</v>
      </c>
      <c r="D3207" s="16">
        <f t="shared" si="450"/>
        <v>42741</v>
      </c>
      <c r="E3207" s="13" t="str">
        <f t="shared" si="451"/>
        <v>6-1-2017</v>
      </c>
      <c r="F3207">
        <f t="shared" si="452"/>
        <v>8</v>
      </c>
      <c r="G3207" t="str">
        <f t="shared" si="453"/>
        <v>January</v>
      </c>
      <c r="H3207" t="str">
        <f t="shared" si="454"/>
        <v>6, 2017</v>
      </c>
      <c r="I3207" t="str">
        <f t="shared" si="455"/>
        <v>6</v>
      </c>
      <c r="J3207">
        <f t="shared" si="456"/>
        <v>3</v>
      </c>
      <c r="K3207" t="str">
        <f t="shared" si="457"/>
        <v>2017</v>
      </c>
      <c r="L3207">
        <f t="shared" si="458"/>
        <v>1</v>
      </c>
    </row>
    <row r="3208" spans="1:12" x14ac:dyDescent="0.2">
      <c r="A3208" s="1">
        <v>80125627</v>
      </c>
      <c r="B3208" s="16">
        <v>42741</v>
      </c>
      <c r="C3208" t="s">
        <v>9904</v>
      </c>
      <c r="D3208" s="16">
        <f t="shared" si="450"/>
        <v>42741</v>
      </c>
      <c r="E3208" s="13" t="str">
        <f t="shared" si="451"/>
        <v>6-1-2017</v>
      </c>
      <c r="F3208">
        <f t="shared" si="452"/>
        <v>8</v>
      </c>
      <c r="G3208" t="str">
        <f t="shared" si="453"/>
        <v>January</v>
      </c>
      <c r="H3208" t="str">
        <f t="shared" si="454"/>
        <v>6, 2017</v>
      </c>
      <c r="I3208" t="str">
        <f t="shared" si="455"/>
        <v>6</v>
      </c>
      <c r="J3208">
        <f t="shared" si="456"/>
        <v>3</v>
      </c>
      <c r="K3208" t="str">
        <f t="shared" si="457"/>
        <v>2017</v>
      </c>
      <c r="L3208">
        <f t="shared" si="458"/>
        <v>1</v>
      </c>
    </row>
    <row r="3209" spans="1:12" x14ac:dyDescent="0.2">
      <c r="A3209" s="1">
        <v>81037970</v>
      </c>
      <c r="B3209" s="16">
        <v>43470</v>
      </c>
      <c r="C3209" t="s">
        <v>9917</v>
      </c>
      <c r="D3209" s="16">
        <f t="shared" si="450"/>
        <v>43470</v>
      </c>
      <c r="E3209" s="13" t="str">
        <f t="shared" si="451"/>
        <v>5-1-2019</v>
      </c>
      <c r="F3209">
        <f t="shared" si="452"/>
        <v>8</v>
      </c>
      <c r="G3209" t="str">
        <f t="shared" si="453"/>
        <v>January</v>
      </c>
      <c r="H3209" t="str">
        <f t="shared" si="454"/>
        <v>5, 2019</v>
      </c>
      <c r="I3209" t="str">
        <f t="shared" si="455"/>
        <v>5</v>
      </c>
      <c r="J3209">
        <f t="shared" si="456"/>
        <v>3</v>
      </c>
      <c r="K3209" t="str">
        <f t="shared" si="457"/>
        <v>2019</v>
      </c>
      <c r="L3209">
        <f t="shared" si="458"/>
        <v>1</v>
      </c>
    </row>
    <row r="3210" spans="1:12" x14ac:dyDescent="0.2">
      <c r="A3210" s="1">
        <v>81037984</v>
      </c>
      <c r="B3210" s="16">
        <v>43470</v>
      </c>
      <c r="C3210" t="s">
        <v>9917</v>
      </c>
      <c r="D3210" s="16">
        <f t="shared" si="450"/>
        <v>43470</v>
      </c>
      <c r="E3210" s="13" t="str">
        <f t="shared" si="451"/>
        <v>5-1-2019</v>
      </c>
      <c r="F3210">
        <f t="shared" si="452"/>
        <v>8</v>
      </c>
      <c r="G3210" t="str">
        <f t="shared" si="453"/>
        <v>January</v>
      </c>
      <c r="H3210" t="str">
        <f t="shared" si="454"/>
        <v>5, 2019</v>
      </c>
      <c r="I3210" t="str">
        <f t="shared" si="455"/>
        <v>5</v>
      </c>
      <c r="J3210">
        <f t="shared" si="456"/>
        <v>3</v>
      </c>
      <c r="K3210" t="str">
        <f t="shared" si="457"/>
        <v>2019</v>
      </c>
      <c r="L3210">
        <f t="shared" si="458"/>
        <v>1</v>
      </c>
    </row>
    <row r="3211" spans="1:12" x14ac:dyDescent="0.2">
      <c r="A3211" s="1">
        <v>81037986</v>
      </c>
      <c r="B3211" s="16">
        <v>43470</v>
      </c>
      <c r="C3211" t="s">
        <v>9917</v>
      </c>
      <c r="D3211" s="16">
        <f t="shared" si="450"/>
        <v>43470</v>
      </c>
      <c r="E3211" s="13" t="str">
        <f t="shared" si="451"/>
        <v>5-1-2019</v>
      </c>
      <c r="F3211">
        <f t="shared" si="452"/>
        <v>8</v>
      </c>
      <c r="G3211" t="str">
        <f t="shared" si="453"/>
        <v>January</v>
      </c>
      <c r="H3211" t="str">
        <f t="shared" si="454"/>
        <v>5, 2019</v>
      </c>
      <c r="I3211" t="str">
        <f t="shared" si="455"/>
        <v>5</v>
      </c>
      <c r="J3211">
        <f t="shared" si="456"/>
        <v>3</v>
      </c>
      <c r="K3211" t="str">
        <f t="shared" si="457"/>
        <v>2019</v>
      </c>
      <c r="L3211">
        <f t="shared" si="458"/>
        <v>1</v>
      </c>
    </row>
    <row r="3212" spans="1:12" x14ac:dyDescent="0.2">
      <c r="A3212" s="1">
        <v>81037985</v>
      </c>
      <c r="B3212" s="16">
        <v>43470</v>
      </c>
      <c r="C3212" t="s">
        <v>9917</v>
      </c>
      <c r="D3212" s="16">
        <f t="shared" si="450"/>
        <v>43470</v>
      </c>
      <c r="E3212" s="13" t="str">
        <f t="shared" si="451"/>
        <v>5-1-2019</v>
      </c>
      <c r="F3212">
        <f t="shared" si="452"/>
        <v>8</v>
      </c>
      <c r="G3212" t="str">
        <f t="shared" si="453"/>
        <v>January</v>
      </c>
      <c r="H3212" t="str">
        <f t="shared" si="454"/>
        <v>5, 2019</v>
      </c>
      <c r="I3212" t="str">
        <f t="shared" si="455"/>
        <v>5</v>
      </c>
      <c r="J3212">
        <f t="shared" si="456"/>
        <v>3</v>
      </c>
      <c r="K3212" t="str">
        <f t="shared" si="457"/>
        <v>2019</v>
      </c>
      <c r="L3212">
        <f t="shared" si="458"/>
        <v>1</v>
      </c>
    </row>
    <row r="3213" spans="1:12" x14ac:dyDescent="0.2">
      <c r="A3213" s="1">
        <v>80153895</v>
      </c>
      <c r="B3213" s="16">
        <v>43470</v>
      </c>
      <c r="C3213" t="s">
        <v>9917</v>
      </c>
      <c r="D3213" s="16">
        <f t="shared" si="450"/>
        <v>43470</v>
      </c>
      <c r="E3213" s="13" t="str">
        <f t="shared" si="451"/>
        <v>5-1-2019</v>
      </c>
      <c r="F3213">
        <f t="shared" si="452"/>
        <v>8</v>
      </c>
      <c r="G3213" t="str">
        <f t="shared" si="453"/>
        <v>January</v>
      </c>
      <c r="H3213" t="str">
        <f t="shared" si="454"/>
        <v>5, 2019</v>
      </c>
      <c r="I3213" t="str">
        <f t="shared" si="455"/>
        <v>5</v>
      </c>
      <c r="J3213">
        <f t="shared" si="456"/>
        <v>3</v>
      </c>
      <c r="K3213" t="str">
        <f t="shared" si="457"/>
        <v>2019</v>
      </c>
      <c r="L3213">
        <f t="shared" si="458"/>
        <v>1</v>
      </c>
    </row>
    <row r="3214" spans="1:12" x14ac:dyDescent="0.2">
      <c r="A3214" s="1">
        <v>70026431</v>
      </c>
      <c r="B3214" s="16">
        <v>43470</v>
      </c>
      <c r="C3214" t="s">
        <v>9917</v>
      </c>
      <c r="D3214" s="16">
        <f t="shared" si="450"/>
        <v>43470</v>
      </c>
      <c r="E3214" s="13" t="str">
        <f t="shared" si="451"/>
        <v>5-1-2019</v>
      </c>
      <c r="F3214">
        <f t="shared" si="452"/>
        <v>8</v>
      </c>
      <c r="G3214" t="str">
        <f t="shared" si="453"/>
        <v>January</v>
      </c>
      <c r="H3214" t="str">
        <f t="shared" si="454"/>
        <v>5, 2019</v>
      </c>
      <c r="I3214" t="str">
        <f t="shared" si="455"/>
        <v>5</v>
      </c>
      <c r="J3214">
        <f t="shared" si="456"/>
        <v>3</v>
      </c>
      <c r="K3214" t="str">
        <f t="shared" si="457"/>
        <v>2019</v>
      </c>
      <c r="L3214">
        <f t="shared" si="458"/>
        <v>1</v>
      </c>
    </row>
    <row r="3215" spans="1:12" x14ac:dyDescent="0.2">
      <c r="A3215" s="1">
        <v>80020885</v>
      </c>
      <c r="B3215" s="16">
        <v>43470</v>
      </c>
      <c r="C3215" t="s">
        <v>9917</v>
      </c>
      <c r="D3215" s="16">
        <f t="shared" si="450"/>
        <v>43470</v>
      </c>
      <c r="E3215" s="13" t="str">
        <f t="shared" si="451"/>
        <v>5-1-2019</v>
      </c>
      <c r="F3215">
        <f t="shared" si="452"/>
        <v>8</v>
      </c>
      <c r="G3215" t="str">
        <f t="shared" si="453"/>
        <v>January</v>
      </c>
      <c r="H3215" t="str">
        <f t="shared" si="454"/>
        <v>5, 2019</v>
      </c>
      <c r="I3215" t="str">
        <f t="shared" si="455"/>
        <v>5</v>
      </c>
      <c r="J3215">
        <f t="shared" si="456"/>
        <v>3</v>
      </c>
      <c r="K3215" t="str">
        <f t="shared" si="457"/>
        <v>2019</v>
      </c>
      <c r="L3215">
        <f t="shared" si="458"/>
        <v>1</v>
      </c>
    </row>
    <row r="3216" spans="1:12" x14ac:dyDescent="0.2">
      <c r="A3216" s="1">
        <v>80002667</v>
      </c>
      <c r="B3216" s="16">
        <v>43105</v>
      </c>
      <c r="C3216" t="s">
        <v>9937</v>
      </c>
      <c r="D3216" s="16">
        <f t="shared" si="450"/>
        <v>43105</v>
      </c>
      <c r="E3216" s="13" t="str">
        <f t="shared" si="451"/>
        <v>5-1-2018</v>
      </c>
      <c r="F3216">
        <f t="shared" si="452"/>
        <v>8</v>
      </c>
      <c r="G3216" t="str">
        <f t="shared" si="453"/>
        <v>January</v>
      </c>
      <c r="H3216" t="str">
        <f t="shared" si="454"/>
        <v>5, 2018</v>
      </c>
      <c r="I3216" t="str">
        <f t="shared" si="455"/>
        <v>5</v>
      </c>
      <c r="J3216">
        <f t="shared" si="456"/>
        <v>3</v>
      </c>
      <c r="K3216" t="str">
        <f t="shared" si="457"/>
        <v>2018</v>
      </c>
      <c r="L3216">
        <f t="shared" si="458"/>
        <v>1</v>
      </c>
    </row>
    <row r="3217" spans="1:12" x14ac:dyDescent="0.2">
      <c r="A3217" s="1">
        <v>80174974</v>
      </c>
      <c r="B3217" s="16">
        <v>43105</v>
      </c>
      <c r="C3217" t="s">
        <v>9937</v>
      </c>
      <c r="D3217" s="16">
        <f t="shared" si="450"/>
        <v>43105</v>
      </c>
      <c r="E3217" s="13" t="str">
        <f t="shared" si="451"/>
        <v>5-1-2018</v>
      </c>
      <c r="F3217">
        <f t="shared" si="452"/>
        <v>8</v>
      </c>
      <c r="G3217" t="str">
        <f t="shared" si="453"/>
        <v>January</v>
      </c>
      <c r="H3217" t="str">
        <f t="shared" si="454"/>
        <v>5, 2018</v>
      </c>
      <c r="I3217" t="str">
        <f t="shared" si="455"/>
        <v>5</v>
      </c>
      <c r="J3217">
        <f t="shared" si="456"/>
        <v>3</v>
      </c>
      <c r="K3217" t="str">
        <f t="shared" si="457"/>
        <v>2018</v>
      </c>
      <c r="L3217">
        <f t="shared" si="458"/>
        <v>1</v>
      </c>
    </row>
    <row r="3218" spans="1:12" x14ac:dyDescent="0.2">
      <c r="A3218" s="1">
        <v>80213400</v>
      </c>
      <c r="B3218" s="16">
        <v>43105</v>
      </c>
      <c r="C3218" t="s">
        <v>9937</v>
      </c>
      <c r="D3218" s="16">
        <f t="shared" si="450"/>
        <v>43105</v>
      </c>
      <c r="E3218" s="13" t="str">
        <f t="shared" si="451"/>
        <v>5-1-2018</v>
      </c>
      <c r="F3218">
        <f t="shared" si="452"/>
        <v>8</v>
      </c>
      <c r="G3218" t="str">
        <f t="shared" si="453"/>
        <v>January</v>
      </c>
      <c r="H3218" t="str">
        <f t="shared" si="454"/>
        <v>5, 2018</v>
      </c>
      <c r="I3218" t="str">
        <f t="shared" si="455"/>
        <v>5</v>
      </c>
      <c r="J3218">
        <f t="shared" si="456"/>
        <v>3</v>
      </c>
      <c r="K3218" t="str">
        <f t="shared" si="457"/>
        <v>2018</v>
      </c>
      <c r="L3218">
        <f t="shared" si="458"/>
        <v>1</v>
      </c>
    </row>
    <row r="3219" spans="1:12" x14ac:dyDescent="0.2">
      <c r="A3219" s="1">
        <v>80148595</v>
      </c>
      <c r="B3219" s="16">
        <v>42740</v>
      </c>
      <c r="C3219" t="s">
        <v>9947</v>
      </c>
      <c r="D3219" s="16">
        <f t="shared" si="450"/>
        <v>42740</v>
      </c>
      <c r="E3219" s="13" t="str">
        <f t="shared" si="451"/>
        <v>5-1-2017</v>
      </c>
      <c r="F3219">
        <f t="shared" si="452"/>
        <v>8</v>
      </c>
      <c r="G3219" t="str">
        <f t="shared" si="453"/>
        <v>January</v>
      </c>
      <c r="H3219" t="str">
        <f t="shared" si="454"/>
        <v>5, 2017</v>
      </c>
      <c r="I3219" t="str">
        <f t="shared" si="455"/>
        <v>5</v>
      </c>
      <c r="J3219">
        <f t="shared" si="456"/>
        <v>3</v>
      </c>
      <c r="K3219" t="str">
        <f t="shared" si="457"/>
        <v>2017</v>
      </c>
      <c r="L3219">
        <f t="shared" si="458"/>
        <v>1</v>
      </c>
    </row>
    <row r="3220" spans="1:12" x14ac:dyDescent="0.2">
      <c r="A3220" s="1">
        <v>70301484</v>
      </c>
      <c r="B3220" s="16">
        <v>42740</v>
      </c>
      <c r="C3220" t="s">
        <v>9947</v>
      </c>
      <c r="D3220" s="16">
        <f t="shared" si="450"/>
        <v>42740</v>
      </c>
      <c r="E3220" s="13" t="str">
        <f t="shared" si="451"/>
        <v>5-1-2017</v>
      </c>
      <c r="F3220">
        <f t="shared" si="452"/>
        <v>8</v>
      </c>
      <c r="G3220" t="str">
        <f t="shared" si="453"/>
        <v>January</v>
      </c>
      <c r="H3220" t="str">
        <f t="shared" si="454"/>
        <v>5, 2017</v>
      </c>
      <c r="I3220" t="str">
        <f t="shared" si="455"/>
        <v>5</v>
      </c>
      <c r="J3220">
        <f t="shared" si="456"/>
        <v>3</v>
      </c>
      <c r="K3220" t="str">
        <f t="shared" si="457"/>
        <v>2017</v>
      </c>
      <c r="L3220">
        <f t="shared" si="458"/>
        <v>1</v>
      </c>
    </row>
    <row r="3221" spans="1:12" x14ac:dyDescent="0.2">
      <c r="A3221" s="1">
        <v>80038358</v>
      </c>
      <c r="B3221" s="16">
        <v>42740</v>
      </c>
      <c r="C3221" t="s">
        <v>9947</v>
      </c>
      <c r="D3221" s="16">
        <f t="shared" si="450"/>
        <v>42740</v>
      </c>
      <c r="E3221" s="13" t="str">
        <f t="shared" si="451"/>
        <v>5-1-2017</v>
      </c>
      <c r="F3221">
        <f t="shared" si="452"/>
        <v>8</v>
      </c>
      <c r="G3221" t="str">
        <f t="shared" si="453"/>
        <v>January</v>
      </c>
      <c r="H3221" t="str">
        <f t="shared" si="454"/>
        <v>5, 2017</v>
      </c>
      <c r="I3221" t="str">
        <f t="shared" si="455"/>
        <v>5</v>
      </c>
      <c r="J3221">
        <f t="shared" si="456"/>
        <v>3</v>
      </c>
      <c r="K3221" t="str">
        <f t="shared" si="457"/>
        <v>2017</v>
      </c>
      <c r="L3221">
        <f t="shared" si="458"/>
        <v>1</v>
      </c>
    </row>
    <row r="3222" spans="1:12" x14ac:dyDescent="0.2">
      <c r="A3222" s="1">
        <v>80997687</v>
      </c>
      <c r="B3222" s="16">
        <v>43834</v>
      </c>
      <c r="C3222" t="s">
        <v>9957</v>
      </c>
      <c r="D3222" s="16">
        <f t="shared" si="450"/>
        <v>43834</v>
      </c>
      <c r="E3222" s="13" t="str">
        <f t="shared" si="451"/>
        <v>4-1-2020</v>
      </c>
      <c r="F3222">
        <f t="shared" si="452"/>
        <v>8</v>
      </c>
      <c r="G3222" t="str">
        <f t="shared" si="453"/>
        <v>January</v>
      </c>
      <c r="H3222" t="str">
        <f t="shared" si="454"/>
        <v>4, 2020</v>
      </c>
      <c r="I3222" t="str">
        <f t="shared" si="455"/>
        <v>4</v>
      </c>
      <c r="J3222">
        <f t="shared" si="456"/>
        <v>3</v>
      </c>
      <c r="K3222" t="str">
        <f t="shared" si="457"/>
        <v>2020</v>
      </c>
      <c r="L3222">
        <f t="shared" si="458"/>
        <v>1</v>
      </c>
    </row>
    <row r="3223" spans="1:12" x14ac:dyDescent="0.2">
      <c r="A3223" s="1">
        <v>80237347</v>
      </c>
      <c r="B3223" s="16">
        <v>43834</v>
      </c>
      <c r="C3223" t="s">
        <v>9957</v>
      </c>
      <c r="D3223" s="16">
        <f t="shared" si="450"/>
        <v>43834</v>
      </c>
      <c r="E3223" s="13" t="str">
        <f t="shared" si="451"/>
        <v>4-1-2020</v>
      </c>
      <c r="F3223">
        <f t="shared" si="452"/>
        <v>8</v>
      </c>
      <c r="G3223" t="str">
        <f t="shared" si="453"/>
        <v>January</v>
      </c>
      <c r="H3223" t="str">
        <f t="shared" si="454"/>
        <v>4, 2020</v>
      </c>
      <c r="I3223" t="str">
        <f t="shared" si="455"/>
        <v>4</v>
      </c>
      <c r="J3223">
        <f t="shared" si="456"/>
        <v>3</v>
      </c>
      <c r="K3223" t="str">
        <f t="shared" si="457"/>
        <v>2020</v>
      </c>
      <c r="L3223">
        <f t="shared" si="458"/>
        <v>1</v>
      </c>
    </row>
    <row r="3224" spans="1:12" x14ac:dyDescent="0.2">
      <c r="A3224" s="1">
        <v>80998427</v>
      </c>
      <c r="B3224" s="16">
        <v>43469</v>
      </c>
      <c r="C3224" t="s">
        <v>9964</v>
      </c>
      <c r="D3224" s="16">
        <f t="shared" si="450"/>
        <v>43469</v>
      </c>
      <c r="E3224" s="13" t="str">
        <f t="shared" si="451"/>
        <v>4-1-2019</v>
      </c>
      <c r="F3224">
        <f t="shared" si="452"/>
        <v>8</v>
      </c>
      <c r="G3224" t="str">
        <f t="shared" si="453"/>
        <v>January</v>
      </c>
      <c r="H3224" t="str">
        <f t="shared" si="454"/>
        <v>4, 2019</v>
      </c>
      <c r="I3224" t="str">
        <f t="shared" si="455"/>
        <v>4</v>
      </c>
      <c r="J3224">
        <f t="shared" si="456"/>
        <v>3</v>
      </c>
      <c r="K3224" t="str">
        <f t="shared" si="457"/>
        <v>2019</v>
      </c>
      <c r="L3224">
        <f t="shared" si="458"/>
        <v>1</v>
      </c>
    </row>
    <row r="3225" spans="1:12" x14ac:dyDescent="0.2">
      <c r="A3225" s="1">
        <v>80090370</v>
      </c>
      <c r="B3225" s="16">
        <v>43469</v>
      </c>
      <c r="C3225" t="s">
        <v>9964</v>
      </c>
      <c r="D3225" s="16">
        <f t="shared" si="450"/>
        <v>43469</v>
      </c>
      <c r="E3225" s="13" t="str">
        <f t="shared" si="451"/>
        <v>4-1-2019</v>
      </c>
      <c r="F3225">
        <f t="shared" si="452"/>
        <v>8</v>
      </c>
      <c r="G3225" t="str">
        <f t="shared" si="453"/>
        <v>January</v>
      </c>
      <c r="H3225" t="str">
        <f t="shared" si="454"/>
        <v>4, 2019</v>
      </c>
      <c r="I3225" t="str">
        <f t="shared" si="455"/>
        <v>4</v>
      </c>
      <c r="J3225">
        <f t="shared" si="456"/>
        <v>3</v>
      </c>
      <c r="K3225" t="str">
        <f t="shared" si="457"/>
        <v>2019</v>
      </c>
      <c r="L3225">
        <f t="shared" si="458"/>
        <v>1</v>
      </c>
    </row>
    <row r="3226" spans="1:12" x14ac:dyDescent="0.2">
      <c r="A3226" s="1">
        <v>81000860</v>
      </c>
      <c r="B3226" s="16">
        <v>43469</v>
      </c>
      <c r="C3226" t="s">
        <v>9964</v>
      </c>
      <c r="D3226" s="16">
        <f t="shared" si="450"/>
        <v>43469</v>
      </c>
      <c r="E3226" s="13" t="str">
        <f t="shared" si="451"/>
        <v>4-1-2019</v>
      </c>
      <c r="F3226">
        <f t="shared" si="452"/>
        <v>8</v>
      </c>
      <c r="G3226" t="str">
        <f t="shared" si="453"/>
        <v>January</v>
      </c>
      <c r="H3226" t="str">
        <f t="shared" si="454"/>
        <v>4, 2019</v>
      </c>
      <c r="I3226" t="str">
        <f t="shared" si="455"/>
        <v>4</v>
      </c>
      <c r="J3226">
        <f t="shared" si="456"/>
        <v>3</v>
      </c>
      <c r="K3226" t="str">
        <f t="shared" si="457"/>
        <v>2019</v>
      </c>
      <c r="L3226">
        <f t="shared" si="458"/>
        <v>1</v>
      </c>
    </row>
    <row r="3227" spans="1:12" x14ac:dyDescent="0.2">
      <c r="A3227" s="1">
        <v>81030789</v>
      </c>
      <c r="B3227" s="16">
        <v>43469</v>
      </c>
      <c r="C3227" t="s">
        <v>9964</v>
      </c>
      <c r="D3227" s="16">
        <f t="shared" si="450"/>
        <v>43469</v>
      </c>
      <c r="E3227" s="13" t="str">
        <f t="shared" si="451"/>
        <v>4-1-2019</v>
      </c>
      <c r="F3227">
        <f t="shared" si="452"/>
        <v>8</v>
      </c>
      <c r="G3227" t="str">
        <f t="shared" si="453"/>
        <v>January</v>
      </c>
      <c r="H3227" t="str">
        <f t="shared" si="454"/>
        <v>4, 2019</v>
      </c>
      <c r="I3227" t="str">
        <f t="shared" si="455"/>
        <v>4</v>
      </c>
      <c r="J3227">
        <f t="shared" si="456"/>
        <v>3</v>
      </c>
      <c r="K3227" t="str">
        <f t="shared" si="457"/>
        <v>2019</v>
      </c>
      <c r="L3227">
        <f t="shared" si="458"/>
        <v>1</v>
      </c>
    </row>
    <row r="3228" spans="1:12" x14ac:dyDescent="0.2">
      <c r="A3228" s="1">
        <v>81020635</v>
      </c>
      <c r="B3228" s="16">
        <v>43469</v>
      </c>
      <c r="C3228" t="s">
        <v>9964</v>
      </c>
      <c r="D3228" s="16">
        <f t="shared" si="450"/>
        <v>43469</v>
      </c>
      <c r="E3228" s="13" t="str">
        <f t="shared" si="451"/>
        <v>4-1-2019</v>
      </c>
      <c r="F3228">
        <f t="shared" si="452"/>
        <v>8</v>
      </c>
      <c r="G3228" t="str">
        <f t="shared" si="453"/>
        <v>January</v>
      </c>
      <c r="H3228" t="str">
        <f t="shared" si="454"/>
        <v>4, 2019</v>
      </c>
      <c r="I3228" t="str">
        <f t="shared" si="455"/>
        <v>4</v>
      </c>
      <c r="J3228">
        <f t="shared" si="456"/>
        <v>3</v>
      </c>
      <c r="K3228" t="str">
        <f t="shared" si="457"/>
        <v>2019</v>
      </c>
      <c r="L3228">
        <f t="shared" si="458"/>
        <v>1</v>
      </c>
    </row>
    <row r="3229" spans="1:12" x14ac:dyDescent="0.2">
      <c r="A3229" s="1">
        <v>80134893</v>
      </c>
      <c r="B3229" s="16">
        <v>42739</v>
      </c>
      <c r="C3229" t="s">
        <v>9979</v>
      </c>
      <c r="D3229" s="16">
        <f t="shared" si="450"/>
        <v>42739</v>
      </c>
      <c r="E3229" s="13" t="str">
        <f t="shared" si="451"/>
        <v>4-1-2017</v>
      </c>
      <c r="F3229">
        <f t="shared" si="452"/>
        <v>8</v>
      </c>
      <c r="G3229" t="str">
        <f t="shared" si="453"/>
        <v>January</v>
      </c>
      <c r="H3229" t="str">
        <f t="shared" si="454"/>
        <v>4, 2017</v>
      </c>
      <c r="I3229" t="str">
        <f t="shared" si="455"/>
        <v>4</v>
      </c>
      <c r="J3229">
        <f t="shared" si="456"/>
        <v>3</v>
      </c>
      <c r="K3229" t="str">
        <f t="shared" si="457"/>
        <v>2017</v>
      </c>
      <c r="L3229">
        <f t="shared" si="458"/>
        <v>1</v>
      </c>
    </row>
    <row r="3230" spans="1:12" x14ac:dyDescent="0.2">
      <c r="A3230" s="1">
        <v>81047683</v>
      </c>
      <c r="B3230" s="16">
        <v>43496</v>
      </c>
      <c r="C3230" t="s">
        <v>9983</v>
      </c>
      <c r="D3230" s="16">
        <f t="shared" si="450"/>
        <v>43496</v>
      </c>
      <c r="E3230" s="13" t="str">
        <f t="shared" si="451"/>
        <v>31-1-2019</v>
      </c>
      <c r="F3230">
        <f t="shared" si="452"/>
        <v>8</v>
      </c>
      <c r="G3230" t="str">
        <f t="shared" si="453"/>
        <v>January</v>
      </c>
      <c r="H3230" t="str">
        <f t="shared" si="454"/>
        <v>31, 2019</v>
      </c>
      <c r="I3230" t="str">
        <f t="shared" si="455"/>
        <v>31</v>
      </c>
      <c r="J3230">
        <f t="shared" si="456"/>
        <v>4</v>
      </c>
      <c r="K3230" t="str">
        <f t="shared" si="457"/>
        <v>2019</v>
      </c>
      <c r="L3230">
        <f t="shared" si="458"/>
        <v>1</v>
      </c>
    </row>
    <row r="3231" spans="1:12" x14ac:dyDescent="0.2">
      <c r="A3231" s="1">
        <v>81034697</v>
      </c>
      <c r="B3231" s="16">
        <v>43496</v>
      </c>
      <c r="C3231" t="s">
        <v>9983</v>
      </c>
      <c r="D3231" s="16">
        <f t="shared" si="450"/>
        <v>43496</v>
      </c>
      <c r="E3231" s="13" t="str">
        <f t="shared" si="451"/>
        <v>31-1-2019</v>
      </c>
      <c r="F3231">
        <f t="shared" si="452"/>
        <v>8</v>
      </c>
      <c r="G3231" t="str">
        <f t="shared" si="453"/>
        <v>January</v>
      </c>
      <c r="H3231" t="str">
        <f t="shared" si="454"/>
        <v>31, 2019</v>
      </c>
      <c r="I3231" t="str">
        <f t="shared" si="455"/>
        <v>31</v>
      </c>
      <c r="J3231">
        <f t="shared" si="456"/>
        <v>4</v>
      </c>
      <c r="K3231" t="str">
        <f t="shared" si="457"/>
        <v>2019</v>
      </c>
      <c r="L3231">
        <f t="shared" si="458"/>
        <v>1</v>
      </c>
    </row>
    <row r="3232" spans="1:12" x14ac:dyDescent="0.2">
      <c r="A3232" s="1">
        <v>81049950</v>
      </c>
      <c r="B3232" s="16">
        <v>43496</v>
      </c>
      <c r="C3232" t="s">
        <v>9983</v>
      </c>
      <c r="D3232" s="16">
        <f t="shared" si="450"/>
        <v>43496</v>
      </c>
      <c r="E3232" s="13" t="str">
        <f t="shared" si="451"/>
        <v>31-1-2019</v>
      </c>
      <c r="F3232">
        <f t="shared" si="452"/>
        <v>8</v>
      </c>
      <c r="G3232" t="str">
        <f t="shared" si="453"/>
        <v>January</v>
      </c>
      <c r="H3232" t="str">
        <f t="shared" si="454"/>
        <v>31, 2019</v>
      </c>
      <c r="I3232" t="str">
        <f t="shared" si="455"/>
        <v>31</v>
      </c>
      <c r="J3232">
        <f t="shared" si="456"/>
        <v>4</v>
      </c>
      <c r="K3232" t="str">
        <f t="shared" si="457"/>
        <v>2019</v>
      </c>
      <c r="L3232">
        <f t="shared" si="458"/>
        <v>1</v>
      </c>
    </row>
    <row r="3233" spans="1:12" x14ac:dyDescent="0.2">
      <c r="A3233" s="1">
        <v>81047677</v>
      </c>
      <c r="B3233" s="16">
        <v>43496</v>
      </c>
      <c r="C3233" t="s">
        <v>9983</v>
      </c>
      <c r="D3233" s="16">
        <f t="shared" si="450"/>
        <v>43496</v>
      </c>
      <c r="E3233" s="13" t="str">
        <f t="shared" si="451"/>
        <v>31-1-2019</v>
      </c>
      <c r="F3233">
        <f t="shared" si="452"/>
        <v>8</v>
      </c>
      <c r="G3233" t="str">
        <f t="shared" si="453"/>
        <v>January</v>
      </c>
      <c r="H3233" t="str">
        <f t="shared" si="454"/>
        <v>31, 2019</v>
      </c>
      <c r="I3233" t="str">
        <f t="shared" si="455"/>
        <v>31</v>
      </c>
      <c r="J3233">
        <f t="shared" si="456"/>
        <v>4</v>
      </c>
      <c r="K3233" t="str">
        <f t="shared" si="457"/>
        <v>2019</v>
      </c>
      <c r="L3233">
        <f t="shared" si="458"/>
        <v>1</v>
      </c>
    </row>
    <row r="3234" spans="1:12" x14ac:dyDescent="0.2">
      <c r="A3234" s="1">
        <v>80188596</v>
      </c>
      <c r="B3234" s="16">
        <v>43496</v>
      </c>
      <c r="C3234" t="s">
        <v>9983</v>
      </c>
      <c r="D3234" s="16">
        <f t="shared" si="450"/>
        <v>43496</v>
      </c>
      <c r="E3234" s="13" t="str">
        <f t="shared" si="451"/>
        <v>31-1-2019</v>
      </c>
      <c r="F3234">
        <f t="shared" si="452"/>
        <v>8</v>
      </c>
      <c r="G3234" t="str">
        <f t="shared" si="453"/>
        <v>January</v>
      </c>
      <c r="H3234" t="str">
        <f t="shared" si="454"/>
        <v>31, 2019</v>
      </c>
      <c r="I3234" t="str">
        <f t="shared" si="455"/>
        <v>31</v>
      </c>
      <c r="J3234">
        <f t="shared" si="456"/>
        <v>4</v>
      </c>
      <c r="K3234" t="str">
        <f t="shared" si="457"/>
        <v>2019</v>
      </c>
      <c r="L3234">
        <f t="shared" si="458"/>
        <v>1</v>
      </c>
    </row>
    <row r="3235" spans="1:12" x14ac:dyDescent="0.2">
      <c r="A3235" s="1">
        <v>80189656</v>
      </c>
      <c r="B3235" s="16">
        <v>43496</v>
      </c>
      <c r="C3235" t="s">
        <v>9983</v>
      </c>
      <c r="D3235" s="16">
        <f t="shared" si="450"/>
        <v>43496</v>
      </c>
      <c r="E3235" s="13" t="str">
        <f t="shared" si="451"/>
        <v>31-1-2019</v>
      </c>
      <c r="F3235">
        <f t="shared" si="452"/>
        <v>8</v>
      </c>
      <c r="G3235" t="str">
        <f t="shared" si="453"/>
        <v>January</v>
      </c>
      <c r="H3235" t="str">
        <f t="shared" si="454"/>
        <v>31, 2019</v>
      </c>
      <c r="I3235" t="str">
        <f t="shared" si="455"/>
        <v>31</v>
      </c>
      <c r="J3235">
        <f t="shared" si="456"/>
        <v>4</v>
      </c>
      <c r="K3235" t="str">
        <f t="shared" si="457"/>
        <v>2019</v>
      </c>
      <c r="L3235">
        <f t="shared" si="458"/>
        <v>1</v>
      </c>
    </row>
    <row r="3236" spans="1:12" x14ac:dyDescent="0.2">
      <c r="A3236" s="1">
        <v>81016360</v>
      </c>
      <c r="B3236" s="16">
        <v>43496</v>
      </c>
      <c r="C3236" t="s">
        <v>9983</v>
      </c>
      <c r="D3236" s="16">
        <f t="shared" si="450"/>
        <v>43496</v>
      </c>
      <c r="E3236" s="13" t="str">
        <f t="shared" si="451"/>
        <v>31-1-2019</v>
      </c>
      <c r="F3236">
        <f t="shared" si="452"/>
        <v>8</v>
      </c>
      <c r="G3236" t="str">
        <f t="shared" si="453"/>
        <v>January</v>
      </c>
      <c r="H3236" t="str">
        <f t="shared" si="454"/>
        <v>31, 2019</v>
      </c>
      <c r="I3236" t="str">
        <f t="shared" si="455"/>
        <v>31</v>
      </c>
      <c r="J3236">
        <f t="shared" si="456"/>
        <v>4</v>
      </c>
      <c r="K3236" t="str">
        <f t="shared" si="457"/>
        <v>2019</v>
      </c>
      <c r="L3236">
        <f t="shared" si="458"/>
        <v>1</v>
      </c>
    </row>
    <row r="3237" spans="1:12" x14ac:dyDescent="0.2">
      <c r="A3237" s="1">
        <v>70307659</v>
      </c>
      <c r="B3237" s="16">
        <v>43496</v>
      </c>
      <c r="C3237" t="s">
        <v>9983</v>
      </c>
      <c r="D3237" s="16">
        <f t="shared" si="450"/>
        <v>43496</v>
      </c>
      <c r="E3237" s="13" t="str">
        <f t="shared" si="451"/>
        <v>31-1-2019</v>
      </c>
      <c r="F3237">
        <f t="shared" si="452"/>
        <v>8</v>
      </c>
      <c r="G3237" t="str">
        <f t="shared" si="453"/>
        <v>January</v>
      </c>
      <c r="H3237" t="str">
        <f t="shared" si="454"/>
        <v>31, 2019</v>
      </c>
      <c r="I3237" t="str">
        <f t="shared" si="455"/>
        <v>31</v>
      </c>
      <c r="J3237">
        <f t="shared" si="456"/>
        <v>4</v>
      </c>
      <c r="K3237" t="str">
        <f t="shared" si="457"/>
        <v>2019</v>
      </c>
      <c r="L3237">
        <f t="shared" si="458"/>
        <v>1</v>
      </c>
    </row>
    <row r="3238" spans="1:12" x14ac:dyDescent="0.2">
      <c r="A3238" s="1">
        <v>80224476</v>
      </c>
      <c r="B3238" s="16">
        <v>43131</v>
      </c>
      <c r="C3238" t="s">
        <v>10006</v>
      </c>
      <c r="D3238" s="16">
        <f t="shared" si="450"/>
        <v>43131</v>
      </c>
      <c r="E3238" s="13" t="str">
        <f t="shared" si="451"/>
        <v>31-1-2018</v>
      </c>
      <c r="F3238">
        <f t="shared" si="452"/>
        <v>8</v>
      </c>
      <c r="G3238" t="str">
        <f t="shared" si="453"/>
        <v>January</v>
      </c>
      <c r="H3238" t="str">
        <f t="shared" si="454"/>
        <v>31, 2018</v>
      </c>
      <c r="I3238" t="str">
        <f t="shared" si="455"/>
        <v>31</v>
      </c>
      <c r="J3238">
        <f t="shared" si="456"/>
        <v>4</v>
      </c>
      <c r="K3238" t="str">
        <f t="shared" si="457"/>
        <v>2018</v>
      </c>
      <c r="L3238">
        <f t="shared" si="458"/>
        <v>1</v>
      </c>
    </row>
    <row r="3239" spans="1:12" x14ac:dyDescent="0.2">
      <c r="A3239" s="1">
        <v>80133549</v>
      </c>
      <c r="B3239" s="16">
        <v>42766</v>
      </c>
      <c r="C3239" t="s">
        <v>10009</v>
      </c>
      <c r="D3239" s="16">
        <f t="shared" si="450"/>
        <v>42766</v>
      </c>
      <c r="E3239" s="13" t="str">
        <f t="shared" si="451"/>
        <v>31-1-2017</v>
      </c>
      <c r="F3239">
        <f t="shared" si="452"/>
        <v>8</v>
      </c>
      <c r="G3239" t="str">
        <f t="shared" si="453"/>
        <v>January</v>
      </c>
      <c r="H3239" t="str">
        <f t="shared" si="454"/>
        <v>31, 2017</v>
      </c>
      <c r="I3239" t="str">
        <f t="shared" si="455"/>
        <v>31</v>
      </c>
      <c r="J3239">
        <f t="shared" si="456"/>
        <v>4</v>
      </c>
      <c r="K3239" t="str">
        <f t="shared" si="457"/>
        <v>2017</v>
      </c>
      <c r="L3239">
        <f t="shared" si="458"/>
        <v>1</v>
      </c>
    </row>
    <row r="3240" spans="1:12" x14ac:dyDescent="0.2">
      <c r="A3240" s="1">
        <v>80081958</v>
      </c>
      <c r="B3240" s="16">
        <v>42766</v>
      </c>
      <c r="C3240" t="s">
        <v>10009</v>
      </c>
      <c r="D3240" s="16">
        <f t="shared" si="450"/>
        <v>42766</v>
      </c>
      <c r="E3240" s="13" t="str">
        <f t="shared" si="451"/>
        <v>31-1-2017</v>
      </c>
      <c r="F3240">
        <f t="shared" si="452"/>
        <v>8</v>
      </c>
      <c r="G3240" t="str">
        <f t="shared" si="453"/>
        <v>January</v>
      </c>
      <c r="H3240" t="str">
        <f t="shared" si="454"/>
        <v>31, 2017</v>
      </c>
      <c r="I3240" t="str">
        <f t="shared" si="455"/>
        <v>31</v>
      </c>
      <c r="J3240">
        <f t="shared" si="456"/>
        <v>4</v>
      </c>
      <c r="K3240" t="str">
        <f t="shared" si="457"/>
        <v>2017</v>
      </c>
      <c r="L3240">
        <f t="shared" si="458"/>
        <v>1</v>
      </c>
    </row>
    <row r="3241" spans="1:12" x14ac:dyDescent="0.2">
      <c r="A3241" s="1">
        <v>81035398</v>
      </c>
      <c r="B3241" s="16">
        <v>43495</v>
      </c>
      <c r="C3241" t="s">
        <v>10016</v>
      </c>
      <c r="D3241" s="16">
        <f t="shared" si="450"/>
        <v>43495</v>
      </c>
      <c r="E3241" s="13" t="str">
        <f t="shared" si="451"/>
        <v>30-1-2019</v>
      </c>
      <c r="F3241">
        <f t="shared" si="452"/>
        <v>8</v>
      </c>
      <c r="G3241" t="str">
        <f t="shared" si="453"/>
        <v>January</v>
      </c>
      <c r="H3241" t="str">
        <f t="shared" si="454"/>
        <v>30, 2019</v>
      </c>
      <c r="I3241" t="str">
        <f t="shared" si="455"/>
        <v>30</v>
      </c>
      <c r="J3241">
        <f t="shared" si="456"/>
        <v>4</v>
      </c>
      <c r="K3241" t="str">
        <f t="shared" si="457"/>
        <v>2019</v>
      </c>
      <c r="L3241">
        <f t="shared" si="458"/>
        <v>1</v>
      </c>
    </row>
    <row r="3242" spans="1:12" x14ac:dyDescent="0.2">
      <c r="A3242" s="1">
        <v>70113347</v>
      </c>
      <c r="B3242" s="16">
        <v>43495</v>
      </c>
      <c r="C3242" t="s">
        <v>10016</v>
      </c>
      <c r="D3242" s="16">
        <f t="shared" si="450"/>
        <v>43495</v>
      </c>
      <c r="E3242" s="13" t="str">
        <f t="shared" si="451"/>
        <v>30-1-2019</v>
      </c>
      <c r="F3242">
        <f t="shared" si="452"/>
        <v>8</v>
      </c>
      <c r="G3242" t="str">
        <f t="shared" si="453"/>
        <v>January</v>
      </c>
      <c r="H3242" t="str">
        <f t="shared" si="454"/>
        <v>30, 2019</v>
      </c>
      <c r="I3242" t="str">
        <f t="shared" si="455"/>
        <v>30</v>
      </c>
      <c r="J3242">
        <f t="shared" si="456"/>
        <v>4</v>
      </c>
      <c r="K3242" t="str">
        <f t="shared" si="457"/>
        <v>2019</v>
      </c>
      <c r="L3242">
        <f t="shared" si="458"/>
        <v>1</v>
      </c>
    </row>
    <row r="3243" spans="1:12" x14ac:dyDescent="0.2">
      <c r="A3243" s="1">
        <v>80097389</v>
      </c>
      <c r="B3243" s="16">
        <v>43495</v>
      </c>
      <c r="C3243" t="s">
        <v>10016</v>
      </c>
      <c r="D3243" s="16">
        <f t="shared" si="450"/>
        <v>43495</v>
      </c>
      <c r="E3243" s="13" t="str">
        <f t="shared" si="451"/>
        <v>30-1-2019</v>
      </c>
      <c r="F3243">
        <f t="shared" si="452"/>
        <v>8</v>
      </c>
      <c r="G3243" t="str">
        <f t="shared" si="453"/>
        <v>January</v>
      </c>
      <c r="H3243" t="str">
        <f t="shared" si="454"/>
        <v>30, 2019</v>
      </c>
      <c r="I3243" t="str">
        <f t="shared" si="455"/>
        <v>30</v>
      </c>
      <c r="J3243">
        <f t="shared" si="456"/>
        <v>4</v>
      </c>
      <c r="K3243" t="str">
        <f t="shared" si="457"/>
        <v>2019</v>
      </c>
      <c r="L3243">
        <f t="shared" si="458"/>
        <v>1</v>
      </c>
    </row>
    <row r="3244" spans="1:12" x14ac:dyDescent="0.2">
      <c r="A3244" s="1">
        <v>80221639</v>
      </c>
      <c r="B3244" s="16">
        <v>43495</v>
      </c>
      <c r="C3244" t="s">
        <v>10016</v>
      </c>
      <c r="D3244" s="16">
        <f t="shared" si="450"/>
        <v>43495</v>
      </c>
      <c r="E3244" s="13" t="str">
        <f t="shared" si="451"/>
        <v>30-1-2019</v>
      </c>
      <c r="F3244">
        <f t="shared" si="452"/>
        <v>8</v>
      </c>
      <c r="G3244" t="str">
        <f t="shared" si="453"/>
        <v>January</v>
      </c>
      <c r="H3244" t="str">
        <f t="shared" si="454"/>
        <v>30, 2019</v>
      </c>
      <c r="I3244" t="str">
        <f t="shared" si="455"/>
        <v>30</v>
      </c>
      <c r="J3244">
        <f t="shared" si="456"/>
        <v>4</v>
      </c>
      <c r="K3244" t="str">
        <f t="shared" si="457"/>
        <v>2019</v>
      </c>
      <c r="L3244">
        <f t="shared" si="458"/>
        <v>1</v>
      </c>
    </row>
    <row r="3245" spans="1:12" x14ac:dyDescent="0.2">
      <c r="A3245" s="1">
        <v>70099120</v>
      </c>
      <c r="B3245" s="16">
        <v>43495</v>
      </c>
      <c r="C3245" t="s">
        <v>10016</v>
      </c>
      <c r="D3245" s="16">
        <f t="shared" si="450"/>
        <v>43495</v>
      </c>
      <c r="E3245" s="13" t="str">
        <f t="shared" si="451"/>
        <v>30-1-2019</v>
      </c>
      <c r="F3245">
        <f t="shared" si="452"/>
        <v>8</v>
      </c>
      <c r="G3245" t="str">
        <f t="shared" si="453"/>
        <v>January</v>
      </c>
      <c r="H3245" t="str">
        <f t="shared" si="454"/>
        <v>30, 2019</v>
      </c>
      <c r="I3245" t="str">
        <f t="shared" si="455"/>
        <v>30</v>
      </c>
      <c r="J3245">
        <f t="shared" si="456"/>
        <v>4</v>
      </c>
      <c r="K3245" t="str">
        <f t="shared" si="457"/>
        <v>2019</v>
      </c>
      <c r="L3245">
        <f t="shared" si="458"/>
        <v>1</v>
      </c>
    </row>
    <row r="3246" spans="1:12" x14ac:dyDescent="0.2">
      <c r="A3246" s="1">
        <v>81024718</v>
      </c>
      <c r="B3246" s="16">
        <v>43495</v>
      </c>
      <c r="C3246" t="s">
        <v>10016</v>
      </c>
      <c r="D3246" s="16">
        <f t="shared" si="450"/>
        <v>43495</v>
      </c>
      <c r="E3246" s="13" t="str">
        <f t="shared" si="451"/>
        <v>30-1-2019</v>
      </c>
      <c r="F3246">
        <f t="shared" si="452"/>
        <v>8</v>
      </c>
      <c r="G3246" t="str">
        <f t="shared" si="453"/>
        <v>January</v>
      </c>
      <c r="H3246" t="str">
        <f t="shared" si="454"/>
        <v>30, 2019</v>
      </c>
      <c r="I3246" t="str">
        <f t="shared" si="455"/>
        <v>30</v>
      </c>
      <c r="J3246">
        <f t="shared" si="456"/>
        <v>4</v>
      </c>
      <c r="K3246" t="str">
        <f t="shared" si="457"/>
        <v>2019</v>
      </c>
      <c r="L3246">
        <f t="shared" si="458"/>
        <v>1</v>
      </c>
    </row>
    <row r="3247" spans="1:12" x14ac:dyDescent="0.2">
      <c r="A3247" s="1">
        <v>21028726</v>
      </c>
      <c r="B3247" s="16">
        <v>43130</v>
      </c>
      <c r="C3247" t="s">
        <v>10036</v>
      </c>
      <c r="D3247" s="16">
        <f t="shared" si="450"/>
        <v>43130</v>
      </c>
      <c r="E3247" s="13" t="str">
        <f t="shared" si="451"/>
        <v>30-1-2018</v>
      </c>
      <c r="F3247">
        <f t="shared" si="452"/>
        <v>8</v>
      </c>
      <c r="G3247" t="str">
        <f t="shared" si="453"/>
        <v>January</v>
      </c>
      <c r="H3247" t="str">
        <f t="shared" si="454"/>
        <v>30, 2018</v>
      </c>
      <c r="I3247" t="str">
        <f t="shared" si="455"/>
        <v>30</v>
      </c>
      <c r="J3247">
        <f t="shared" si="456"/>
        <v>4</v>
      </c>
      <c r="K3247" t="str">
        <f t="shared" si="457"/>
        <v>2018</v>
      </c>
      <c r="L3247">
        <f t="shared" si="458"/>
        <v>1</v>
      </c>
    </row>
    <row r="3248" spans="1:12" x14ac:dyDescent="0.2">
      <c r="A3248" s="1">
        <v>80019930</v>
      </c>
      <c r="B3248" s="16">
        <v>43130</v>
      </c>
      <c r="C3248" t="s">
        <v>10036</v>
      </c>
      <c r="D3248" s="16">
        <f t="shared" si="450"/>
        <v>43130</v>
      </c>
      <c r="E3248" s="13" t="str">
        <f t="shared" si="451"/>
        <v>30-1-2018</v>
      </c>
      <c r="F3248">
        <f t="shared" si="452"/>
        <v>8</v>
      </c>
      <c r="G3248" t="str">
        <f t="shared" si="453"/>
        <v>January</v>
      </c>
      <c r="H3248" t="str">
        <f t="shared" si="454"/>
        <v>30, 2018</v>
      </c>
      <c r="I3248" t="str">
        <f t="shared" si="455"/>
        <v>30</v>
      </c>
      <c r="J3248">
        <f t="shared" si="456"/>
        <v>4</v>
      </c>
      <c r="K3248" t="str">
        <f t="shared" si="457"/>
        <v>2018</v>
      </c>
      <c r="L3248">
        <f t="shared" si="458"/>
        <v>1</v>
      </c>
    </row>
    <row r="3249" spans="1:12" x14ac:dyDescent="0.2">
      <c r="A3249" s="1">
        <v>80141960</v>
      </c>
      <c r="B3249" s="16">
        <v>43130</v>
      </c>
      <c r="C3249" t="s">
        <v>10036</v>
      </c>
      <c r="D3249" s="16">
        <f t="shared" si="450"/>
        <v>43130</v>
      </c>
      <c r="E3249" s="13" t="str">
        <f t="shared" si="451"/>
        <v>30-1-2018</v>
      </c>
      <c r="F3249">
        <f t="shared" si="452"/>
        <v>8</v>
      </c>
      <c r="G3249" t="str">
        <f t="shared" si="453"/>
        <v>January</v>
      </c>
      <c r="H3249" t="str">
        <f t="shared" si="454"/>
        <v>30, 2018</v>
      </c>
      <c r="I3249" t="str">
        <f t="shared" si="455"/>
        <v>30</v>
      </c>
      <c r="J3249">
        <f t="shared" si="456"/>
        <v>4</v>
      </c>
      <c r="K3249" t="str">
        <f t="shared" si="457"/>
        <v>2018</v>
      </c>
      <c r="L3249">
        <f t="shared" si="458"/>
        <v>1</v>
      </c>
    </row>
    <row r="3250" spans="1:12" x14ac:dyDescent="0.2">
      <c r="A3250" s="1">
        <v>80226168</v>
      </c>
      <c r="B3250" s="16">
        <v>43130</v>
      </c>
      <c r="C3250" t="s">
        <v>10036</v>
      </c>
      <c r="D3250" s="16">
        <f t="shared" si="450"/>
        <v>43130</v>
      </c>
      <c r="E3250" s="13" t="str">
        <f t="shared" si="451"/>
        <v>30-1-2018</v>
      </c>
      <c r="F3250">
        <f t="shared" si="452"/>
        <v>8</v>
      </c>
      <c r="G3250" t="str">
        <f t="shared" si="453"/>
        <v>January</v>
      </c>
      <c r="H3250" t="str">
        <f t="shared" si="454"/>
        <v>30, 2018</v>
      </c>
      <c r="I3250" t="str">
        <f t="shared" si="455"/>
        <v>30</v>
      </c>
      <c r="J3250">
        <f t="shared" si="456"/>
        <v>4</v>
      </c>
      <c r="K3250" t="str">
        <f t="shared" si="457"/>
        <v>2018</v>
      </c>
      <c r="L3250">
        <f t="shared" si="458"/>
        <v>1</v>
      </c>
    </row>
    <row r="3251" spans="1:12" x14ac:dyDescent="0.2">
      <c r="A3251" s="1">
        <v>81006825</v>
      </c>
      <c r="B3251" s="16">
        <v>43833</v>
      </c>
      <c r="C3251" t="s">
        <v>10046</v>
      </c>
      <c r="D3251" s="16">
        <f t="shared" si="450"/>
        <v>43833</v>
      </c>
      <c r="E3251" s="13" t="str">
        <f t="shared" si="451"/>
        <v>3-1-2020</v>
      </c>
      <c r="F3251">
        <f t="shared" si="452"/>
        <v>8</v>
      </c>
      <c r="G3251" t="str">
        <f t="shared" si="453"/>
        <v>January</v>
      </c>
      <c r="H3251" t="str">
        <f t="shared" si="454"/>
        <v>3, 2020</v>
      </c>
      <c r="I3251" t="str">
        <f t="shared" si="455"/>
        <v>3</v>
      </c>
      <c r="J3251">
        <f t="shared" si="456"/>
        <v>3</v>
      </c>
      <c r="K3251" t="str">
        <f t="shared" si="457"/>
        <v>2020</v>
      </c>
      <c r="L3251">
        <f t="shared" si="458"/>
        <v>1</v>
      </c>
    </row>
    <row r="3252" spans="1:12" x14ac:dyDescent="0.2">
      <c r="A3252" s="1">
        <v>81213891</v>
      </c>
      <c r="B3252" s="16">
        <v>43833</v>
      </c>
      <c r="C3252" t="s">
        <v>10046</v>
      </c>
      <c r="D3252" s="16">
        <f t="shared" si="450"/>
        <v>43833</v>
      </c>
      <c r="E3252" s="13" t="str">
        <f t="shared" si="451"/>
        <v>3-1-2020</v>
      </c>
      <c r="F3252">
        <f t="shared" si="452"/>
        <v>8</v>
      </c>
      <c r="G3252" t="str">
        <f t="shared" si="453"/>
        <v>January</v>
      </c>
      <c r="H3252" t="str">
        <f t="shared" si="454"/>
        <v>3, 2020</v>
      </c>
      <c r="I3252" t="str">
        <f t="shared" si="455"/>
        <v>3</v>
      </c>
      <c r="J3252">
        <f t="shared" si="456"/>
        <v>3</v>
      </c>
      <c r="K3252" t="str">
        <f t="shared" si="457"/>
        <v>2020</v>
      </c>
      <c r="L3252">
        <f t="shared" si="458"/>
        <v>1</v>
      </c>
    </row>
    <row r="3253" spans="1:12" x14ac:dyDescent="0.2">
      <c r="A3253" s="1">
        <v>498716</v>
      </c>
      <c r="B3253" s="16">
        <v>43833</v>
      </c>
      <c r="C3253" t="s">
        <v>10046</v>
      </c>
      <c r="D3253" s="16">
        <f t="shared" si="450"/>
        <v>43833</v>
      </c>
      <c r="E3253" s="13" t="str">
        <f t="shared" si="451"/>
        <v>3-1-2020</v>
      </c>
      <c r="F3253">
        <f t="shared" si="452"/>
        <v>8</v>
      </c>
      <c r="G3253" t="str">
        <f t="shared" si="453"/>
        <v>January</v>
      </c>
      <c r="H3253" t="str">
        <f t="shared" si="454"/>
        <v>3, 2020</v>
      </c>
      <c r="I3253" t="str">
        <f t="shared" si="455"/>
        <v>3</v>
      </c>
      <c r="J3253">
        <f t="shared" si="456"/>
        <v>3</v>
      </c>
      <c r="K3253" t="str">
        <f t="shared" si="457"/>
        <v>2020</v>
      </c>
      <c r="L3253">
        <f t="shared" si="458"/>
        <v>1</v>
      </c>
    </row>
    <row r="3254" spans="1:12" x14ac:dyDescent="0.2">
      <c r="A3254" s="1">
        <v>80220085</v>
      </c>
      <c r="B3254" s="16">
        <v>43468</v>
      </c>
      <c r="C3254" t="s">
        <v>10055</v>
      </c>
      <c r="D3254" s="16">
        <f t="shared" si="450"/>
        <v>43468</v>
      </c>
      <c r="E3254" s="13" t="str">
        <f t="shared" si="451"/>
        <v>3-1-2019</v>
      </c>
      <c r="F3254">
        <f t="shared" si="452"/>
        <v>8</v>
      </c>
      <c r="G3254" t="str">
        <f t="shared" si="453"/>
        <v>January</v>
      </c>
      <c r="H3254" t="str">
        <f t="shared" si="454"/>
        <v>3, 2019</v>
      </c>
      <c r="I3254" t="str">
        <f t="shared" si="455"/>
        <v>3</v>
      </c>
      <c r="J3254">
        <f t="shared" si="456"/>
        <v>3</v>
      </c>
      <c r="K3254" t="str">
        <f t="shared" si="457"/>
        <v>2019</v>
      </c>
      <c r="L3254">
        <f t="shared" si="458"/>
        <v>1</v>
      </c>
    </row>
    <row r="3255" spans="1:12" x14ac:dyDescent="0.2">
      <c r="A3255" s="1">
        <v>80244855</v>
      </c>
      <c r="B3255" s="16">
        <v>43468</v>
      </c>
      <c r="C3255" t="s">
        <v>10055</v>
      </c>
      <c r="D3255" s="16">
        <f t="shared" si="450"/>
        <v>43468</v>
      </c>
      <c r="E3255" s="13" t="str">
        <f t="shared" si="451"/>
        <v>3-1-2019</v>
      </c>
      <c r="F3255">
        <f t="shared" si="452"/>
        <v>8</v>
      </c>
      <c r="G3255" t="str">
        <f t="shared" si="453"/>
        <v>January</v>
      </c>
      <c r="H3255" t="str">
        <f t="shared" si="454"/>
        <v>3, 2019</v>
      </c>
      <c r="I3255" t="str">
        <f t="shared" si="455"/>
        <v>3</v>
      </c>
      <c r="J3255">
        <f t="shared" si="456"/>
        <v>3</v>
      </c>
      <c r="K3255" t="str">
        <f t="shared" si="457"/>
        <v>2019</v>
      </c>
      <c r="L3255">
        <f t="shared" si="458"/>
        <v>1</v>
      </c>
    </row>
    <row r="3256" spans="1:12" x14ac:dyDescent="0.2">
      <c r="A3256" s="1">
        <v>80134966</v>
      </c>
      <c r="B3256" s="16">
        <v>42738</v>
      </c>
      <c r="C3256" t="s">
        <v>10062</v>
      </c>
      <c r="D3256" s="16">
        <f t="shared" si="450"/>
        <v>42738</v>
      </c>
      <c r="E3256" s="13" t="str">
        <f t="shared" si="451"/>
        <v>3-1-2017</v>
      </c>
      <c r="F3256">
        <f t="shared" si="452"/>
        <v>8</v>
      </c>
      <c r="G3256" t="str">
        <f t="shared" si="453"/>
        <v>January</v>
      </c>
      <c r="H3256" t="str">
        <f t="shared" si="454"/>
        <v>3, 2017</v>
      </c>
      <c r="I3256" t="str">
        <f t="shared" si="455"/>
        <v>3</v>
      </c>
      <c r="J3256">
        <f t="shared" si="456"/>
        <v>3</v>
      </c>
      <c r="K3256" t="str">
        <f t="shared" si="457"/>
        <v>2017</v>
      </c>
      <c r="L3256">
        <f t="shared" si="458"/>
        <v>1</v>
      </c>
    </row>
    <row r="3257" spans="1:12" x14ac:dyDescent="0.2">
      <c r="A3257" s="1">
        <v>80220813</v>
      </c>
      <c r="B3257" s="16">
        <v>43494</v>
      </c>
      <c r="C3257" t="s">
        <v>10065</v>
      </c>
      <c r="D3257" s="16">
        <f t="shared" si="450"/>
        <v>43494</v>
      </c>
      <c r="E3257" s="13" t="str">
        <f t="shared" si="451"/>
        <v>29-1-2019</v>
      </c>
      <c r="F3257">
        <f t="shared" si="452"/>
        <v>8</v>
      </c>
      <c r="G3257" t="str">
        <f t="shared" si="453"/>
        <v>January</v>
      </c>
      <c r="H3257" t="str">
        <f t="shared" si="454"/>
        <v>29, 2019</v>
      </c>
      <c r="I3257" t="str">
        <f t="shared" si="455"/>
        <v>29</v>
      </c>
      <c r="J3257">
        <f t="shared" si="456"/>
        <v>4</v>
      </c>
      <c r="K3257" t="str">
        <f t="shared" si="457"/>
        <v>2019</v>
      </c>
      <c r="L3257">
        <f t="shared" si="458"/>
        <v>1</v>
      </c>
    </row>
    <row r="3258" spans="1:12" x14ac:dyDescent="0.2">
      <c r="A3258" s="1">
        <v>81048561</v>
      </c>
      <c r="B3258" s="16">
        <v>43494</v>
      </c>
      <c r="C3258" t="s">
        <v>10065</v>
      </c>
      <c r="D3258" s="16">
        <f t="shared" si="450"/>
        <v>43494</v>
      </c>
      <c r="E3258" s="13" t="str">
        <f t="shared" si="451"/>
        <v>29-1-2019</v>
      </c>
      <c r="F3258">
        <f t="shared" si="452"/>
        <v>8</v>
      </c>
      <c r="G3258" t="str">
        <f t="shared" si="453"/>
        <v>January</v>
      </c>
      <c r="H3258" t="str">
        <f t="shared" si="454"/>
        <v>29, 2019</v>
      </c>
      <c r="I3258" t="str">
        <f t="shared" si="455"/>
        <v>29</v>
      </c>
      <c r="J3258">
        <f t="shared" si="456"/>
        <v>4</v>
      </c>
      <c r="K3258" t="str">
        <f t="shared" si="457"/>
        <v>2019</v>
      </c>
      <c r="L3258">
        <f t="shared" si="458"/>
        <v>1</v>
      </c>
    </row>
    <row r="3259" spans="1:12" x14ac:dyDescent="0.2">
      <c r="A3259" s="1">
        <v>80237903</v>
      </c>
      <c r="B3259" s="16">
        <v>43494</v>
      </c>
      <c r="C3259" t="s">
        <v>10065</v>
      </c>
      <c r="D3259" s="16">
        <f t="shared" si="450"/>
        <v>43494</v>
      </c>
      <c r="E3259" s="13" t="str">
        <f t="shared" si="451"/>
        <v>29-1-2019</v>
      </c>
      <c r="F3259">
        <f t="shared" si="452"/>
        <v>8</v>
      </c>
      <c r="G3259" t="str">
        <f t="shared" si="453"/>
        <v>January</v>
      </c>
      <c r="H3259" t="str">
        <f t="shared" si="454"/>
        <v>29, 2019</v>
      </c>
      <c r="I3259" t="str">
        <f t="shared" si="455"/>
        <v>29</v>
      </c>
      <c r="J3259">
        <f t="shared" si="456"/>
        <v>4</v>
      </c>
      <c r="K3259" t="str">
        <f t="shared" si="457"/>
        <v>2019</v>
      </c>
      <c r="L3259">
        <f t="shared" si="458"/>
        <v>1</v>
      </c>
    </row>
    <row r="3260" spans="1:12" x14ac:dyDescent="0.2">
      <c r="A3260" s="1">
        <v>81026705</v>
      </c>
      <c r="B3260" s="16">
        <v>43494</v>
      </c>
      <c r="C3260" t="s">
        <v>10065</v>
      </c>
      <c r="D3260" s="16">
        <f t="shared" si="450"/>
        <v>43494</v>
      </c>
      <c r="E3260" s="13" t="str">
        <f t="shared" si="451"/>
        <v>29-1-2019</v>
      </c>
      <c r="F3260">
        <f t="shared" si="452"/>
        <v>8</v>
      </c>
      <c r="G3260" t="str">
        <f t="shared" si="453"/>
        <v>January</v>
      </c>
      <c r="H3260" t="str">
        <f t="shared" si="454"/>
        <v>29, 2019</v>
      </c>
      <c r="I3260" t="str">
        <f t="shared" si="455"/>
        <v>29</v>
      </c>
      <c r="J3260">
        <f t="shared" si="456"/>
        <v>4</v>
      </c>
      <c r="K3260" t="str">
        <f t="shared" si="457"/>
        <v>2019</v>
      </c>
      <c r="L3260">
        <f t="shared" si="458"/>
        <v>1</v>
      </c>
    </row>
    <row r="3261" spans="1:12" x14ac:dyDescent="0.2">
      <c r="A3261" s="1">
        <v>80244929</v>
      </c>
      <c r="B3261" s="16">
        <v>43494</v>
      </c>
      <c r="C3261" t="s">
        <v>10065</v>
      </c>
      <c r="D3261" s="16">
        <f t="shared" si="450"/>
        <v>43494</v>
      </c>
      <c r="E3261" s="13" t="str">
        <f t="shared" si="451"/>
        <v>29-1-2019</v>
      </c>
      <c r="F3261">
        <f t="shared" si="452"/>
        <v>8</v>
      </c>
      <c r="G3261" t="str">
        <f t="shared" si="453"/>
        <v>January</v>
      </c>
      <c r="H3261" t="str">
        <f t="shared" si="454"/>
        <v>29, 2019</v>
      </c>
      <c r="I3261" t="str">
        <f t="shared" si="455"/>
        <v>29</v>
      </c>
      <c r="J3261">
        <f t="shared" si="456"/>
        <v>4</v>
      </c>
      <c r="K3261" t="str">
        <f t="shared" si="457"/>
        <v>2019</v>
      </c>
      <c r="L3261">
        <f t="shared" si="458"/>
        <v>1</v>
      </c>
    </row>
    <row r="3262" spans="1:12" x14ac:dyDescent="0.2">
      <c r="A3262" s="1">
        <v>80122209</v>
      </c>
      <c r="B3262" s="16">
        <v>43494</v>
      </c>
      <c r="C3262" t="s">
        <v>10065</v>
      </c>
      <c r="D3262" s="16">
        <f t="shared" si="450"/>
        <v>43494</v>
      </c>
      <c r="E3262" s="13" t="str">
        <f t="shared" si="451"/>
        <v>29-1-2019</v>
      </c>
      <c r="F3262">
        <f t="shared" si="452"/>
        <v>8</v>
      </c>
      <c r="G3262" t="str">
        <f t="shared" si="453"/>
        <v>January</v>
      </c>
      <c r="H3262" t="str">
        <f t="shared" si="454"/>
        <v>29, 2019</v>
      </c>
      <c r="I3262" t="str">
        <f t="shared" si="455"/>
        <v>29</v>
      </c>
      <c r="J3262">
        <f t="shared" si="456"/>
        <v>4</v>
      </c>
      <c r="K3262" t="str">
        <f t="shared" si="457"/>
        <v>2019</v>
      </c>
      <c r="L3262">
        <f t="shared" si="458"/>
        <v>1</v>
      </c>
    </row>
    <row r="3263" spans="1:12" x14ac:dyDescent="0.2">
      <c r="A3263" s="1">
        <v>80109193</v>
      </c>
      <c r="B3263" s="16">
        <v>43129</v>
      </c>
      <c r="C3263" t="s">
        <v>10081</v>
      </c>
      <c r="D3263" s="16">
        <f t="shared" si="450"/>
        <v>43129</v>
      </c>
      <c r="E3263" s="13" t="str">
        <f t="shared" si="451"/>
        <v>29-1-2018</v>
      </c>
      <c r="F3263">
        <f t="shared" si="452"/>
        <v>8</v>
      </c>
      <c r="G3263" t="str">
        <f t="shared" si="453"/>
        <v>January</v>
      </c>
      <c r="H3263" t="str">
        <f t="shared" si="454"/>
        <v>29, 2018</v>
      </c>
      <c r="I3263" t="str">
        <f t="shared" si="455"/>
        <v>29</v>
      </c>
      <c r="J3263">
        <f t="shared" si="456"/>
        <v>4</v>
      </c>
      <c r="K3263" t="str">
        <f t="shared" si="457"/>
        <v>2018</v>
      </c>
      <c r="L3263">
        <f t="shared" si="458"/>
        <v>1</v>
      </c>
    </row>
    <row r="3264" spans="1:12" x14ac:dyDescent="0.2">
      <c r="A3264" s="1">
        <v>80208468</v>
      </c>
      <c r="B3264" s="16">
        <v>43129</v>
      </c>
      <c r="C3264" t="s">
        <v>10081</v>
      </c>
      <c r="D3264" s="16">
        <f t="shared" si="450"/>
        <v>43129</v>
      </c>
      <c r="E3264" s="13" t="str">
        <f t="shared" si="451"/>
        <v>29-1-2018</v>
      </c>
      <c r="F3264">
        <f t="shared" si="452"/>
        <v>8</v>
      </c>
      <c r="G3264" t="str">
        <f t="shared" si="453"/>
        <v>January</v>
      </c>
      <c r="H3264" t="str">
        <f t="shared" si="454"/>
        <v>29, 2018</v>
      </c>
      <c r="I3264" t="str">
        <f t="shared" si="455"/>
        <v>29</v>
      </c>
      <c r="J3264">
        <f t="shared" si="456"/>
        <v>4</v>
      </c>
      <c r="K3264" t="str">
        <f t="shared" si="457"/>
        <v>2018</v>
      </c>
      <c r="L3264">
        <f t="shared" si="458"/>
        <v>1</v>
      </c>
    </row>
    <row r="3265" spans="1:12" x14ac:dyDescent="0.2">
      <c r="A3265" s="1">
        <v>80214582</v>
      </c>
      <c r="B3265" s="16">
        <v>43129</v>
      </c>
      <c r="C3265" t="s">
        <v>10081</v>
      </c>
      <c r="D3265" s="16">
        <f t="shared" si="450"/>
        <v>43129</v>
      </c>
      <c r="E3265" s="13" t="str">
        <f t="shared" si="451"/>
        <v>29-1-2018</v>
      </c>
      <c r="F3265">
        <f t="shared" si="452"/>
        <v>8</v>
      </c>
      <c r="G3265" t="str">
        <f t="shared" si="453"/>
        <v>January</v>
      </c>
      <c r="H3265" t="str">
        <f t="shared" si="454"/>
        <v>29, 2018</v>
      </c>
      <c r="I3265" t="str">
        <f t="shared" si="455"/>
        <v>29</v>
      </c>
      <c r="J3265">
        <f t="shared" si="456"/>
        <v>4</v>
      </c>
      <c r="K3265" t="str">
        <f t="shared" si="457"/>
        <v>2018</v>
      </c>
      <c r="L3265">
        <f t="shared" si="458"/>
        <v>1</v>
      </c>
    </row>
    <row r="3266" spans="1:12" x14ac:dyDescent="0.2">
      <c r="A3266" s="1">
        <v>80168198</v>
      </c>
      <c r="B3266" s="16">
        <v>43129</v>
      </c>
      <c r="C3266" t="s">
        <v>10081</v>
      </c>
      <c r="D3266" s="16">
        <f t="shared" si="450"/>
        <v>43129</v>
      </c>
      <c r="E3266" s="13" t="str">
        <f t="shared" si="451"/>
        <v>29-1-2018</v>
      </c>
      <c r="F3266">
        <f t="shared" si="452"/>
        <v>8</v>
      </c>
      <c r="G3266" t="str">
        <f t="shared" si="453"/>
        <v>January</v>
      </c>
      <c r="H3266" t="str">
        <f t="shared" si="454"/>
        <v>29, 2018</v>
      </c>
      <c r="I3266" t="str">
        <f t="shared" si="455"/>
        <v>29</v>
      </c>
      <c r="J3266">
        <f t="shared" si="456"/>
        <v>4</v>
      </c>
      <c r="K3266" t="str">
        <f t="shared" si="457"/>
        <v>2018</v>
      </c>
      <c r="L3266">
        <f t="shared" si="458"/>
        <v>1</v>
      </c>
    </row>
    <row r="3267" spans="1:12" x14ac:dyDescent="0.2">
      <c r="A3267" s="1">
        <v>80117940</v>
      </c>
      <c r="B3267" s="16">
        <v>42764</v>
      </c>
      <c r="C3267" t="s">
        <v>10093</v>
      </c>
      <c r="D3267" s="16">
        <f t="shared" ref="D3267:D3330" si="459">DATE(K3267,L3267,I3267)</f>
        <v>42764</v>
      </c>
      <c r="E3267" s="13" t="str">
        <f t="shared" ref="E3267:E3330" si="460">I3267&amp;"-"&amp;L3267&amp;"-"&amp;K3267</f>
        <v>29-1-2017</v>
      </c>
      <c r="F3267">
        <f t="shared" ref="F3267:F3330" si="461">FIND(" ",C3267)</f>
        <v>8</v>
      </c>
      <c r="G3267" t="str">
        <f t="shared" ref="G3267:G3330" si="462">LEFT(C3267,F3267-1)</f>
        <v>January</v>
      </c>
      <c r="H3267" t="str">
        <f t="shared" ref="H3267:H3330" si="463">RIGHT(C3267,LEN(C3267)-F3267)</f>
        <v>29, 2017</v>
      </c>
      <c r="I3267" t="str">
        <f t="shared" ref="I3267:I3330" si="464">LEFT(H3267,J3267-2)</f>
        <v>29</v>
      </c>
      <c r="J3267">
        <f t="shared" ref="J3267:J3330" si="465">FIND(" ",H3267)</f>
        <v>4</v>
      </c>
      <c r="K3267" t="str">
        <f t="shared" ref="K3267:K3330" si="466">RIGHT(H3267,4)</f>
        <v>2017</v>
      </c>
      <c r="L3267">
        <f t="shared" ref="L3267:L3330" si="467">VLOOKUP(G3267,M:N,2,0)</f>
        <v>1</v>
      </c>
    </row>
    <row r="3268" spans="1:12" x14ac:dyDescent="0.2">
      <c r="A3268" s="1">
        <v>80998786</v>
      </c>
      <c r="B3268" s="16">
        <v>43493</v>
      </c>
      <c r="C3268" t="s">
        <v>10097</v>
      </c>
      <c r="D3268" s="16">
        <f t="shared" si="459"/>
        <v>43493</v>
      </c>
      <c r="E3268" s="13" t="str">
        <f t="shared" si="460"/>
        <v>28-1-2019</v>
      </c>
      <c r="F3268">
        <f t="shared" si="461"/>
        <v>8</v>
      </c>
      <c r="G3268" t="str">
        <f t="shared" si="462"/>
        <v>January</v>
      </c>
      <c r="H3268" t="str">
        <f t="shared" si="463"/>
        <v>28, 2019</v>
      </c>
      <c r="I3268" t="str">
        <f t="shared" si="464"/>
        <v>28</v>
      </c>
      <c r="J3268">
        <f t="shared" si="465"/>
        <v>4</v>
      </c>
      <c r="K3268" t="str">
        <f t="shared" si="466"/>
        <v>2019</v>
      </c>
      <c r="L3268">
        <f t="shared" si="467"/>
        <v>1</v>
      </c>
    </row>
    <row r="3269" spans="1:12" x14ac:dyDescent="0.2">
      <c r="A3269" s="1">
        <v>81047898</v>
      </c>
      <c r="B3269" s="16">
        <v>43493</v>
      </c>
      <c r="C3269" t="s">
        <v>10097</v>
      </c>
      <c r="D3269" s="16">
        <f t="shared" si="459"/>
        <v>43493</v>
      </c>
      <c r="E3269" s="13" t="str">
        <f t="shared" si="460"/>
        <v>28-1-2019</v>
      </c>
      <c r="F3269">
        <f t="shared" si="461"/>
        <v>8</v>
      </c>
      <c r="G3269" t="str">
        <f t="shared" si="462"/>
        <v>January</v>
      </c>
      <c r="H3269" t="str">
        <f t="shared" si="463"/>
        <v>28, 2019</v>
      </c>
      <c r="I3269" t="str">
        <f t="shared" si="464"/>
        <v>28</v>
      </c>
      <c r="J3269">
        <f t="shared" si="465"/>
        <v>4</v>
      </c>
      <c r="K3269" t="str">
        <f t="shared" si="466"/>
        <v>2019</v>
      </c>
      <c r="L3269">
        <f t="shared" si="467"/>
        <v>1</v>
      </c>
    </row>
    <row r="3270" spans="1:12" x14ac:dyDescent="0.2">
      <c r="A3270" s="1">
        <v>81057249</v>
      </c>
      <c r="B3270" s="16">
        <v>43493</v>
      </c>
      <c r="C3270" t="s">
        <v>10097</v>
      </c>
      <c r="D3270" s="16">
        <f t="shared" si="459"/>
        <v>43493</v>
      </c>
      <c r="E3270" s="13" t="str">
        <f t="shared" si="460"/>
        <v>28-1-2019</v>
      </c>
      <c r="F3270">
        <f t="shared" si="461"/>
        <v>8</v>
      </c>
      <c r="G3270" t="str">
        <f t="shared" si="462"/>
        <v>January</v>
      </c>
      <c r="H3270" t="str">
        <f t="shared" si="463"/>
        <v>28, 2019</v>
      </c>
      <c r="I3270" t="str">
        <f t="shared" si="464"/>
        <v>28</v>
      </c>
      <c r="J3270">
        <f t="shared" si="465"/>
        <v>4</v>
      </c>
      <c r="K3270" t="str">
        <f t="shared" si="466"/>
        <v>2019</v>
      </c>
      <c r="L3270">
        <f t="shared" si="467"/>
        <v>1</v>
      </c>
    </row>
    <row r="3271" spans="1:12" x14ac:dyDescent="0.2">
      <c r="A3271" s="1">
        <v>81047900</v>
      </c>
      <c r="B3271" s="16">
        <v>43493</v>
      </c>
      <c r="C3271" t="s">
        <v>10097</v>
      </c>
      <c r="D3271" s="16">
        <f t="shared" si="459"/>
        <v>43493</v>
      </c>
      <c r="E3271" s="13" t="str">
        <f t="shared" si="460"/>
        <v>28-1-2019</v>
      </c>
      <c r="F3271">
        <f t="shared" si="461"/>
        <v>8</v>
      </c>
      <c r="G3271" t="str">
        <f t="shared" si="462"/>
        <v>January</v>
      </c>
      <c r="H3271" t="str">
        <f t="shared" si="463"/>
        <v>28, 2019</v>
      </c>
      <c r="I3271" t="str">
        <f t="shared" si="464"/>
        <v>28</v>
      </c>
      <c r="J3271">
        <f t="shared" si="465"/>
        <v>4</v>
      </c>
      <c r="K3271" t="str">
        <f t="shared" si="466"/>
        <v>2019</v>
      </c>
      <c r="L3271">
        <f t="shared" si="467"/>
        <v>1</v>
      </c>
    </row>
    <row r="3272" spans="1:12" x14ac:dyDescent="0.2">
      <c r="A3272" s="1">
        <v>81047899</v>
      </c>
      <c r="B3272" s="16">
        <v>43493</v>
      </c>
      <c r="C3272" t="s">
        <v>10097</v>
      </c>
      <c r="D3272" s="16">
        <f t="shared" si="459"/>
        <v>43493</v>
      </c>
      <c r="E3272" s="13" t="str">
        <f t="shared" si="460"/>
        <v>28-1-2019</v>
      </c>
      <c r="F3272">
        <f t="shared" si="461"/>
        <v>8</v>
      </c>
      <c r="G3272" t="str">
        <f t="shared" si="462"/>
        <v>January</v>
      </c>
      <c r="H3272" t="str">
        <f t="shared" si="463"/>
        <v>28, 2019</v>
      </c>
      <c r="I3272" t="str">
        <f t="shared" si="464"/>
        <v>28</v>
      </c>
      <c r="J3272">
        <f t="shared" si="465"/>
        <v>4</v>
      </c>
      <c r="K3272" t="str">
        <f t="shared" si="466"/>
        <v>2019</v>
      </c>
      <c r="L3272">
        <f t="shared" si="467"/>
        <v>1</v>
      </c>
    </row>
    <row r="3273" spans="1:12" x14ac:dyDescent="0.2">
      <c r="A3273" s="1">
        <v>81047901</v>
      </c>
      <c r="B3273" s="16">
        <v>43493</v>
      </c>
      <c r="C3273" t="s">
        <v>10097</v>
      </c>
      <c r="D3273" s="16">
        <f t="shared" si="459"/>
        <v>43493</v>
      </c>
      <c r="E3273" s="13" t="str">
        <f t="shared" si="460"/>
        <v>28-1-2019</v>
      </c>
      <c r="F3273">
        <f t="shared" si="461"/>
        <v>8</v>
      </c>
      <c r="G3273" t="str">
        <f t="shared" si="462"/>
        <v>January</v>
      </c>
      <c r="H3273" t="str">
        <f t="shared" si="463"/>
        <v>28, 2019</v>
      </c>
      <c r="I3273" t="str">
        <f t="shared" si="464"/>
        <v>28</v>
      </c>
      <c r="J3273">
        <f t="shared" si="465"/>
        <v>4</v>
      </c>
      <c r="K3273" t="str">
        <f t="shared" si="466"/>
        <v>2019</v>
      </c>
      <c r="L3273">
        <f t="shared" si="467"/>
        <v>1</v>
      </c>
    </row>
    <row r="3274" spans="1:12" x14ac:dyDescent="0.2">
      <c r="A3274" s="1">
        <v>70261978</v>
      </c>
      <c r="B3274" s="16">
        <v>42397</v>
      </c>
      <c r="C3274" t="s">
        <v>10116</v>
      </c>
      <c r="D3274" s="16">
        <f t="shared" si="459"/>
        <v>42397</v>
      </c>
      <c r="E3274" s="13" t="str">
        <f t="shared" si="460"/>
        <v>28-1-2016</v>
      </c>
      <c r="F3274">
        <f t="shared" si="461"/>
        <v>8</v>
      </c>
      <c r="G3274" t="str">
        <f t="shared" si="462"/>
        <v>January</v>
      </c>
      <c r="H3274" t="str">
        <f t="shared" si="463"/>
        <v>28, 2016</v>
      </c>
      <c r="I3274" t="str">
        <f t="shared" si="464"/>
        <v>28</v>
      </c>
      <c r="J3274">
        <f t="shared" si="465"/>
        <v>4</v>
      </c>
      <c r="K3274" t="str">
        <f t="shared" si="466"/>
        <v>2016</v>
      </c>
      <c r="L3274">
        <f t="shared" si="467"/>
        <v>1</v>
      </c>
    </row>
    <row r="3275" spans="1:12" x14ac:dyDescent="0.2">
      <c r="A3275" s="1">
        <v>70279637</v>
      </c>
      <c r="B3275" s="16">
        <v>42397</v>
      </c>
      <c r="C3275" t="s">
        <v>10116</v>
      </c>
      <c r="D3275" s="16">
        <f t="shared" si="459"/>
        <v>42397</v>
      </c>
      <c r="E3275" s="13" t="str">
        <f t="shared" si="460"/>
        <v>28-1-2016</v>
      </c>
      <c r="F3275">
        <f t="shared" si="461"/>
        <v>8</v>
      </c>
      <c r="G3275" t="str">
        <f t="shared" si="462"/>
        <v>January</v>
      </c>
      <c r="H3275" t="str">
        <f t="shared" si="463"/>
        <v>28, 2016</v>
      </c>
      <c r="I3275" t="str">
        <f t="shared" si="464"/>
        <v>28</v>
      </c>
      <c r="J3275">
        <f t="shared" si="465"/>
        <v>4</v>
      </c>
      <c r="K3275" t="str">
        <f t="shared" si="466"/>
        <v>2016</v>
      </c>
      <c r="L3275">
        <f t="shared" si="467"/>
        <v>1</v>
      </c>
    </row>
    <row r="3276" spans="1:12" x14ac:dyDescent="0.2">
      <c r="A3276" s="1">
        <v>80049171</v>
      </c>
      <c r="B3276" s="16">
        <v>42397</v>
      </c>
      <c r="C3276" t="s">
        <v>10116</v>
      </c>
      <c r="D3276" s="16">
        <f t="shared" si="459"/>
        <v>42397</v>
      </c>
      <c r="E3276" s="13" t="str">
        <f t="shared" si="460"/>
        <v>28-1-2016</v>
      </c>
      <c r="F3276">
        <f t="shared" si="461"/>
        <v>8</v>
      </c>
      <c r="G3276" t="str">
        <f t="shared" si="462"/>
        <v>January</v>
      </c>
      <c r="H3276" t="str">
        <f t="shared" si="463"/>
        <v>28, 2016</v>
      </c>
      <c r="I3276" t="str">
        <f t="shared" si="464"/>
        <v>28</v>
      </c>
      <c r="J3276">
        <f t="shared" si="465"/>
        <v>4</v>
      </c>
      <c r="K3276" t="str">
        <f t="shared" si="466"/>
        <v>2016</v>
      </c>
      <c r="L3276">
        <f t="shared" si="467"/>
        <v>1</v>
      </c>
    </row>
    <row r="3277" spans="1:12" x14ac:dyDescent="0.2">
      <c r="A3277" s="1">
        <v>80048250</v>
      </c>
      <c r="B3277" s="16">
        <v>42397</v>
      </c>
      <c r="C3277" t="s">
        <v>10116</v>
      </c>
      <c r="D3277" s="16">
        <f t="shared" si="459"/>
        <v>42397</v>
      </c>
      <c r="E3277" s="13" t="str">
        <f t="shared" si="460"/>
        <v>28-1-2016</v>
      </c>
      <c r="F3277">
        <f t="shared" si="461"/>
        <v>8</v>
      </c>
      <c r="G3277" t="str">
        <f t="shared" si="462"/>
        <v>January</v>
      </c>
      <c r="H3277" t="str">
        <f t="shared" si="463"/>
        <v>28, 2016</v>
      </c>
      <c r="I3277" t="str">
        <f t="shared" si="464"/>
        <v>28</v>
      </c>
      <c r="J3277">
        <f t="shared" si="465"/>
        <v>4</v>
      </c>
      <c r="K3277" t="str">
        <f t="shared" si="466"/>
        <v>2016</v>
      </c>
      <c r="L3277">
        <f t="shared" si="467"/>
        <v>1</v>
      </c>
    </row>
    <row r="3278" spans="1:12" x14ac:dyDescent="0.2">
      <c r="A3278" s="1">
        <v>80189619</v>
      </c>
      <c r="B3278" s="16">
        <v>43492</v>
      </c>
      <c r="C3278" t="s">
        <v>10125</v>
      </c>
      <c r="D3278" s="16">
        <f t="shared" si="459"/>
        <v>43492</v>
      </c>
      <c r="E3278" s="13" t="str">
        <f t="shared" si="460"/>
        <v>27-1-2019</v>
      </c>
      <c r="F3278">
        <f t="shared" si="461"/>
        <v>8</v>
      </c>
      <c r="G3278" t="str">
        <f t="shared" si="462"/>
        <v>January</v>
      </c>
      <c r="H3278" t="str">
        <f t="shared" si="463"/>
        <v>27, 2019</v>
      </c>
      <c r="I3278" t="str">
        <f t="shared" si="464"/>
        <v>27</v>
      </c>
      <c r="J3278">
        <f t="shared" si="465"/>
        <v>4</v>
      </c>
      <c r="K3278" t="str">
        <f t="shared" si="466"/>
        <v>2019</v>
      </c>
      <c r="L3278">
        <f t="shared" si="467"/>
        <v>1</v>
      </c>
    </row>
    <row r="3279" spans="1:12" x14ac:dyDescent="0.2">
      <c r="A3279" s="1">
        <v>80099016</v>
      </c>
      <c r="B3279" s="16">
        <v>42762</v>
      </c>
      <c r="C3279" t="s">
        <v>10129</v>
      </c>
      <c r="D3279" s="16">
        <f t="shared" si="459"/>
        <v>42762</v>
      </c>
      <c r="E3279" s="13" t="str">
        <f t="shared" si="460"/>
        <v>27-1-2017</v>
      </c>
      <c r="F3279">
        <f t="shared" si="461"/>
        <v>8</v>
      </c>
      <c r="G3279" t="str">
        <f t="shared" si="462"/>
        <v>January</v>
      </c>
      <c r="H3279" t="str">
        <f t="shared" si="463"/>
        <v>27, 2017</v>
      </c>
      <c r="I3279" t="str">
        <f t="shared" si="464"/>
        <v>27</v>
      </c>
      <c r="J3279">
        <f t="shared" si="465"/>
        <v>4</v>
      </c>
      <c r="K3279" t="str">
        <f t="shared" si="466"/>
        <v>2017</v>
      </c>
      <c r="L3279">
        <f t="shared" si="467"/>
        <v>1</v>
      </c>
    </row>
    <row r="3280" spans="1:12" x14ac:dyDescent="0.2">
      <c r="A3280" s="1">
        <v>80123792</v>
      </c>
      <c r="B3280" s="16">
        <v>42762</v>
      </c>
      <c r="C3280" t="s">
        <v>10129</v>
      </c>
      <c r="D3280" s="16">
        <f t="shared" si="459"/>
        <v>42762</v>
      </c>
      <c r="E3280" s="13" t="str">
        <f t="shared" si="460"/>
        <v>27-1-2017</v>
      </c>
      <c r="F3280">
        <f t="shared" si="461"/>
        <v>8</v>
      </c>
      <c r="G3280" t="str">
        <f t="shared" si="462"/>
        <v>January</v>
      </c>
      <c r="H3280" t="str">
        <f t="shared" si="463"/>
        <v>27, 2017</v>
      </c>
      <c r="I3280" t="str">
        <f t="shared" si="464"/>
        <v>27</v>
      </c>
      <c r="J3280">
        <f t="shared" si="465"/>
        <v>4</v>
      </c>
      <c r="K3280" t="str">
        <f t="shared" si="466"/>
        <v>2017</v>
      </c>
      <c r="L3280">
        <f t="shared" si="467"/>
        <v>1</v>
      </c>
    </row>
    <row r="3281" spans="1:12" x14ac:dyDescent="0.2">
      <c r="A3281" s="1">
        <v>80132792</v>
      </c>
      <c r="B3281" s="16">
        <v>42762</v>
      </c>
      <c r="C3281" t="s">
        <v>10129</v>
      </c>
      <c r="D3281" s="16">
        <f t="shared" si="459"/>
        <v>42762</v>
      </c>
      <c r="E3281" s="13" t="str">
        <f t="shared" si="460"/>
        <v>27-1-2017</v>
      </c>
      <c r="F3281">
        <f t="shared" si="461"/>
        <v>8</v>
      </c>
      <c r="G3281" t="str">
        <f t="shared" si="462"/>
        <v>January</v>
      </c>
      <c r="H3281" t="str">
        <f t="shared" si="463"/>
        <v>27, 2017</v>
      </c>
      <c r="I3281" t="str">
        <f t="shared" si="464"/>
        <v>27</v>
      </c>
      <c r="J3281">
        <f t="shared" si="465"/>
        <v>4</v>
      </c>
      <c r="K3281" t="str">
        <f t="shared" si="466"/>
        <v>2017</v>
      </c>
      <c r="L3281">
        <f t="shared" si="467"/>
        <v>1</v>
      </c>
    </row>
    <row r="3282" spans="1:12" x14ac:dyDescent="0.2">
      <c r="A3282" s="1">
        <v>60024962</v>
      </c>
      <c r="B3282" s="16">
        <v>43491</v>
      </c>
      <c r="C3282" t="s">
        <v>10136</v>
      </c>
      <c r="D3282" s="16">
        <f t="shared" si="459"/>
        <v>43491</v>
      </c>
      <c r="E3282" s="13" t="str">
        <f t="shared" si="460"/>
        <v>26-1-2019</v>
      </c>
      <c r="F3282">
        <f t="shared" si="461"/>
        <v>8</v>
      </c>
      <c r="G3282" t="str">
        <f t="shared" si="462"/>
        <v>January</v>
      </c>
      <c r="H3282" t="str">
        <f t="shared" si="463"/>
        <v>26, 2019</v>
      </c>
      <c r="I3282" t="str">
        <f t="shared" si="464"/>
        <v>26</v>
      </c>
      <c r="J3282">
        <f t="shared" si="465"/>
        <v>4</v>
      </c>
      <c r="K3282" t="str">
        <f t="shared" si="466"/>
        <v>2019</v>
      </c>
      <c r="L3282">
        <f t="shared" si="467"/>
        <v>1</v>
      </c>
    </row>
    <row r="3283" spans="1:12" x14ac:dyDescent="0.2">
      <c r="A3283" s="1">
        <v>81031181</v>
      </c>
      <c r="B3283" s="16">
        <v>43491</v>
      </c>
      <c r="C3283" t="s">
        <v>10136</v>
      </c>
      <c r="D3283" s="16">
        <f t="shared" si="459"/>
        <v>43491</v>
      </c>
      <c r="E3283" s="13" t="str">
        <f t="shared" si="460"/>
        <v>26-1-2019</v>
      </c>
      <c r="F3283">
        <f t="shared" si="461"/>
        <v>8</v>
      </c>
      <c r="G3283" t="str">
        <f t="shared" si="462"/>
        <v>January</v>
      </c>
      <c r="H3283" t="str">
        <f t="shared" si="463"/>
        <v>26, 2019</v>
      </c>
      <c r="I3283" t="str">
        <f t="shared" si="464"/>
        <v>26</v>
      </c>
      <c r="J3283">
        <f t="shared" si="465"/>
        <v>4</v>
      </c>
      <c r="K3283" t="str">
        <f t="shared" si="466"/>
        <v>2019</v>
      </c>
      <c r="L3283">
        <f t="shared" si="467"/>
        <v>1</v>
      </c>
    </row>
    <row r="3284" spans="1:12" x14ac:dyDescent="0.2">
      <c r="A3284" s="1">
        <v>80107084</v>
      </c>
      <c r="B3284" s="16">
        <v>43126</v>
      </c>
      <c r="C3284" t="s">
        <v>10141</v>
      </c>
      <c r="D3284" s="16">
        <f t="shared" si="459"/>
        <v>43126</v>
      </c>
      <c r="E3284" s="13" t="str">
        <f t="shared" si="460"/>
        <v>26-1-2018</v>
      </c>
      <c r="F3284">
        <f t="shared" si="461"/>
        <v>8</v>
      </c>
      <c r="G3284" t="str">
        <f t="shared" si="462"/>
        <v>January</v>
      </c>
      <c r="H3284" t="str">
        <f t="shared" si="463"/>
        <v>26, 2018</v>
      </c>
      <c r="I3284" t="str">
        <f t="shared" si="464"/>
        <v>26</v>
      </c>
      <c r="J3284">
        <f t="shared" si="465"/>
        <v>4</v>
      </c>
      <c r="K3284" t="str">
        <f t="shared" si="466"/>
        <v>2018</v>
      </c>
      <c r="L3284">
        <f t="shared" si="467"/>
        <v>1</v>
      </c>
    </row>
    <row r="3285" spans="1:12" x14ac:dyDescent="0.2">
      <c r="A3285" s="1">
        <v>80118100</v>
      </c>
      <c r="B3285" s="16">
        <v>43126</v>
      </c>
      <c r="C3285" t="s">
        <v>10141</v>
      </c>
      <c r="D3285" s="16">
        <f t="shared" si="459"/>
        <v>43126</v>
      </c>
      <c r="E3285" s="13" t="str">
        <f t="shared" si="460"/>
        <v>26-1-2018</v>
      </c>
      <c r="F3285">
        <f t="shared" si="461"/>
        <v>8</v>
      </c>
      <c r="G3285" t="str">
        <f t="shared" si="462"/>
        <v>January</v>
      </c>
      <c r="H3285" t="str">
        <f t="shared" si="463"/>
        <v>26, 2018</v>
      </c>
      <c r="I3285" t="str">
        <f t="shared" si="464"/>
        <v>26</v>
      </c>
      <c r="J3285">
        <f t="shared" si="465"/>
        <v>4</v>
      </c>
      <c r="K3285" t="str">
        <f t="shared" si="466"/>
        <v>2018</v>
      </c>
      <c r="L3285">
        <f t="shared" si="467"/>
        <v>1</v>
      </c>
    </row>
    <row r="3286" spans="1:12" x14ac:dyDescent="0.2">
      <c r="A3286" s="1">
        <v>80196589</v>
      </c>
      <c r="B3286" s="16">
        <v>43126</v>
      </c>
      <c r="C3286" t="s">
        <v>10141</v>
      </c>
      <c r="D3286" s="16">
        <f t="shared" si="459"/>
        <v>43126</v>
      </c>
      <c r="E3286" s="13" t="str">
        <f t="shared" si="460"/>
        <v>26-1-2018</v>
      </c>
      <c r="F3286">
        <f t="shared" si="461"/>
        <v>8</v>
      </c>
      <c r="G3286" t="str">
        <f t="shared" si="462"/>
        <v>January</v>
      </c>
      <c r="H3286" t="str">
        <f t="shared" si="463"/>
        <v>26, 2018</v>
      </c>
      <c r="I3286" t="str">
        <f t="shared" si="464"/>
        <v>26</v>
      </c>
      <c r="J3286">
        <f t="shared" si="465"/>
        <v>4</v>
      </c>
      <c r="K3286" t="str">
        <f t="shared" si="466"/>
        <v>2018</v>
      </c>
      <c r="L3286">
        <f t="shared" si="467"/>
        <v>1</v>
      </c>
    </row>
    <row r="3287" spans="1:12" x14ac:dyDescent="0.2">
      <c r="A3287" s="1">
        <v>80183089</v>
      </c>
      <c r="B3287" s="16">
        <v>43126</v>
      </c>
      <c r="C3287" t="s">
        <v>10141</v>
      </c>
      <c r="D3287" s="16">
        <f t="shared" si="459"/>
        <v>43126</v>
      </c>
      <c r="E3287" s="13" t="str">
        <f t="shared" si="460"/>
        <v>26-1-2018</v>
      </c>
      <c r="F3287">
        <f t="shared" si="461"/>
        <v>8</v>
      </c>
      <c r="G3287" t="str">
        <f t="shared" si="462"/>
        <v>January</v>
      </c>
      <c r="H3287" t="str">
        <f t="shared" si="463"/>
        <v>26, 2018</v>
      </c>
      <c r="I3287" t="str">
        <f t="shared" si="464"/>
        <v>26</v>
      </c>
      <c r="J3287">
        <f t="shared" si="465"/>
        <v>4</v>
      </c>
      <c r="K3287" t="str">
        <f t="shared" si="466"/>
        <v>2018</v>
      </c>
      <c r="L3287">
        <f t="shared" si="467"/>
        <v>1</v>
      </c>
    </row>
    <row r="3288" spans="1:12" x14ac:dyDescent="0.2">
      <c r="A3288" s="1">
        <v>80125818</v>
      </c>
      <c r="B3288" s="16">
        <v>43126</v>
      </c>
      <c r="C3288" t="s">
        <v>10141</v>
      </c>
      <c r="D3288" s="16">
        <f t="shared" si="459"/>
        <v>43126</v>
      </c>
      <c r="E3288" s="13" t="str">
        <f t="shared" si="460"/>
        <v>26-1-2018</v>
      </c>
      <c r="F3288">
        <f t="shared" si="461"/>
        <v>8</v>
      </c>
      <c r="G3288" t="str">
        <f t="shared" si="462"/>
        <v>January</v>
      </c>
      <c r="H3288" t="str">
        <f t="shared" si="463"/>
        <v>26, 2018</v>
      </c>
      <c r="I3288" t="str">
        <f t="shared" si="464"/>
        <v>26</v>
      </c>
      <c r="J3288">
        <f t="shared" si="465"/>
        <v>4</v>
      </c>
      <c r="K3288" t="str">
        <f t="shared" si="466"/>
        <v>2018</v>
      </c>
      <c r="L3288">
        <f t="shared" si="467"/>
        <v>1</v>
      </c>
    </row>
    <row r="3289" spans="1:12" x14ac:dyDescent="0.2">
      <c r="A3289" s="1">
        <v>80192138</v>
      </c>
      <c r="B3289" s="16">
        <v>43126</v>
      </c>
      <c r="C3289" t="s">
        <v>10141</v>
      </c>
      <c r="D3289" s="16">
        <f t="shared" si="459"/>
        <v>43126</v>
      </c>
      <c r="E3289" s="13" t="str">
        <f t="shared" si="460"/>
        <v>26-1-2018</v>
      </c>
      <c r="F3289">
        <f t="shared" si="461"/>
        <v>8</v>
      </c>
      <c r="G3289" t="str">
        <f t="shared" si="462"/>
        <v>January</v>
      </c>
      <c r="H3289" t="str">
        <f t="shared" si="463"/>
        <v>26, 2018</v>
      </c>
      <c r="I3289" t="str">
        <f t="shared" si="464"/>
        <v>26</v>
      </c>
      <c r="J3289">
        <f t="shared" si="465"/>
        <v>4</v>
      </c>
      <c r="K3289" t="str">
        <f t="shared" si="466"/>
        <v>2018</v>
      </c>
      <c r="L3289">
        <f t="shared" si="467"/>
        <v>1</v>
      </c>
    </row>
    <row r="3290" spans="1:12" x14ac:dyDescent="0.2">
      <c r="A3290" s="1">
        <v>80169801</v>
      </c>
      <c r="B3290" s="16">
        <v>42761</v>
      </c>
      <c r="C3290" t="s">
        <v>10156</v>
      </c>
      <c r="D3290" s="16">
        <f t="shared" si="459"/>
        <v>42761</v>
      </c>
      <c r="E3290" s="13" t="str">
        <f t="shared" si="460"/>
        <v>26-1-2017</v>
      </c>
      <c r="F3290">
        <f t="shared" si="461"/>
        <v>8</v>
      </c>
      <c r="G3290" t="str">
        <f t="shared" si="462"/>
        <v>January</v>
      </c>
      <c r="H3290" t="str">
        <f t="shared" si="463"/>
        <v>26, 2017</v>
      </c>
      <c r="I3290" t="str">
        <f t="shared" si="464"/>
        <v>26</v>
      </c>
      <c r="J3290">
        <f t="shared" si="465"/>
        <v>4</v>
      </c>
      <c r="K3290" t="str">
        <f t="shared" si="466"/>
        <v>2017</v>
      </c>
      <c r="L3290">
        <f t="shared" si="467"/>
        <v>1</v>
      </c>
    </row>
    <row r="3291" spans="1:12" x14ac:dyDescent="0.2">
      <c r="A3291" s="1">
        <v>80239629</v>
      </c>
      <c r="B3291" s="16">
        <v>43490</v>
      </c>
      <c r="C3291" t="s">
        <v>10162</v>
      </c>
      <c r="D3291" s="16">
        <f t="shared" si="459"/>
        <v>43490</v>
      </c>
      <c r="E3291" s="13" t="str">
        <f t="shared" si="460"/>
        <v>25-1-2019</v>
      </c>
      <c r="F3291">
        <f t="shared" si="461"/>
        <v>8</v>
      </c>
      <c r="G3291" t="str">
        <f t="shared" si="462"/>
        <v>January</v>
      </c>
      <c r="H3291" t="str">
        <f t="shared" si="463"/>
        <v>25, 2019</v>
      </c>
      <c r="I3291" t="str">
        <f t="shared" si="464"/>
        <v>25</v>
      </c>
      <c r="J3291">
        <f t="shared" si="465"/>
        <v>4</v>
      </c>
      <c r="K3291" t="str">
        <f t="shared" si="466"/>
        <v>2019</v>
      </c>
      <c r="L3291">
        <f t="shared" si="467"/>
        <v>1</v>
      </c>
    </row>
    <row r="3292" spans="1:12" x14ac:dyDescent="0.2">
      <c r="A3292" s="1">
        <v>80145141</v>
      </c>
      <c r="B3292" s="16">
        <v>43490</v>
      </c>
      <c r="C3292" t="s">
        <v>10162</v>
      </c>
      <c r="D3292" s="16">
        <f t="shared" si="459"/>
        <v>43490</v>
      </c>
      <c r="E3292" s="13" t="str">
        <f t="shared" si="460"/>
        <v>25-1-2019</v>
      </c>
      <c r="F3292">
        <f t="shared" si="461"/>
        <v>8</v>
      </c>
      <c r="G3292" t="str">
        <f t="shared" si="462"/>
        <v>January</v>
      </c>
      <c r="H3292" t="str">
        <f t="shared" si="463"/>
        <v>25, 2019</v>
      </c>
      <c r="I3292" t="str">
        <f t="shared" si="464"/>
        <v>25</v>
      </c>
      <c r="J3292">
        <f t="shared" si="465"/>
        <v>4</v>
      </c>
      <c r="K3292" t="str">
        <f t="shared" si="466"/>
        <v>2019</v>
      </c>
      <c r="L3292">
        <f t="shared" si="467"/>
        <v>1</v>
      </c>
    </row>
    <row r="3293" spans="1:12" x14ac:dyDescent="0.2">
      <c r="A3293" s="1">
        <v>80991879</v>
      </c>
      <c r="B3293" s="16">
        <v>43490</v>
      </c>
      <c r="C3293" t="s">
        <v>10162</v>
      </c>
      <c r="D3293" s="16">
        <f t="shared" si="459"/>
        <v>43490</v>
      </c>
      <c r="E3293" s="13" t="str">
        <f t="shared" si="460"/>
        <v>25-1-2019</v>
      </c>
      <c r="F3293">
        <f t="shared" si="461"/>
        <v>8</v>
      </c>
      <c r="G3293" t="str">
        <f t="shared" si="462"/>
        <v>January</v>
      </c>
      <c r="H3293" t="str">
        <f t="shared" si="463"/>
        <v>25, 2019</v>
      </c>
      <c r="I3293" t="str">
        <f t="shared" si="464"/>
        <v>25</v>
      </c>
      <c r="J3293">
        <f t="shared" si="465"/>
        <v>4</v>
      </c>
      <c r="K3293" t="str">
        <f t="shared" si="466"/>
        <v>2019</v>
      </c>
      <c r="L3293">
        <f t="shared" si="467"/>
        <v>1</v>
      </c>
    </row>
    <row r="3294" spans="1:12" x14ac:dyDescent="0.2">
      <c r="A3294" s="1">
        <v>80180171</v>
      </c>
      <c r="B3294" s="16">
        <v>43490</v>
      </c>
      <c r="C3294" t="s">
        <v>10162</v>
      </c>
      <c r="D3294" s="16">
        <f t="shared" si="459"/>
        <v>43490</v>
      </c>
      <c r="E3294" s="13" t="str">
        <f t="shared" si="460"/>
        <v>25-1-2019</v>
      </c>
      <c r="F3294">
        <f t="shared" si="461"/>
        <v>8</v>
      </c>
      <c r="G3294" t="str">
        <f t="shared" si="462"/>
        <v>January</v>
      </c>
      <c r="H3294" t="str">
        <f t="shared" si="463"/>
        <v>25, 2019</v>
      </c>
      <c r="I3294" t="str">
        <f t="shared" si="464"/>
        <v>25</v>
      </c>
      <c r="J3294">
        <f t="shared" si="465"/>
        <v>4</v>
      </c>
      <c r="K3294" t="str">
        <f t="shared" si="466"/>
        <v>2019</v>
      </c>
      <c r="L3294">
        <f t="shared" si="467"/>
        <v>1</v>
      </c>
    </row>
    <row r="3295" spans="1:12" x14ac:dyDescent="0.2">
      <c r="A3295" s="1">
        <v>81023638</v>
      </c>
      <c r="B3295" s="16">
        <v>43490</v>
      </c>
      <c r="C3295" t="s">
        <v>10162</v>
      </c>
      <c r="D3295" s="16">
        <f t="shared" si="459"/>
        <v>43490</v>
      </c>
      <c r="E3295" s="13" t="str">
        <f t="shared" si="460"/>
        <v>25-1-2019</v>
      </c>
      <c r="F3295">
        <f t="shared" si="461"/>
        <v>8</v>
      </c>
      <c r="G3295" t="str">
        <f t="shared" si="462"/>
        <v>January</v>
      </c>
      <c r="H3295" t="str">
        <f t="shared" si="463"/>
        <v>25, 2019</v>
      </c>
      <c r="I3295" t="str">
        <f t="shared" si="464"/>
        <v>25</v>
      </c>
      <c r="J3295">
        <f t="shared" si="465"/>
        <v>4</v>
      </c>
      <c r="K3295" t="str">
        <f t="shared" si="466"/>
        <v>2019</v>
      </c>
      <c r="L3295">
        <f t="shared" si="467"/>
        <v>1</v>
      </c>
    </row>
    <row r="3296" spans="1:12" x14ac:dyDescent="0.2">
      <c r="A3296" s="1">
        <v>80223052</v>
      </c>
      <c r="B3296" s="16">
        <v>43490</v>
      </c>
      <c r="C3296" t="s">
        <v>10162</v>
      </c>
      <c r="D3296" s="16">
        <f t="shared" si="459"/>
        <v>43490</v>
      </c>
      <c r="E3296" s="13" t="str">
        <f t="shared" si="460"/>
        <v>25-1-2019</v>
      </c>
      <c r="F3296">
        <f t="shared" si="461"/>
        <v>8</v>
      </c>
      <c r="G3296" t="str">
        <f t="shared" si="462"/>
        <v>January</v>
      </c>
      <c r="H3296" t="str">
        <f t="shared" si="463"/>
        <v>25, 2019</v>
      </c>
      <c r="I3296" t="str">
        <f t="shared" si="464"/>
        <v>25</v>
      </c>
      <c r="J3296">
        <f t="shared" si="465"/>
        <v>4</v>
      </c>
      <c r="K3296" t="str">
        <f t="shared" si="466"/>
        <v>2019</v>
      </c>
      <c r="L3296">
        <f t="shared" si="467"/>
        <v>1</v>
      </c>
    </row>
    <row r="3297" spans="1:12" x14ac:dyDescent="0.2">
      <c r="A3297" s="1">
        <v>81020577</v>
      </c>
      <c r="B3297" s="16">
        <v>43490</v>
      </c>
      <c r="C3297" t="s">
        <v>10162</v>
      </c>
      <c r="D3297" s="16">
        <f t="shared" si="459"/>
        <v>43490</v>
      </c>
      <c r="E3297" s="13" t="str">
        <f t="shared" si="460"/>
        <v>25-1-2019</v>
      </c>
      <c r="F3297">
        <f t="shared" si="461"/>
        <v>8</v>
      </c>
      <c r="G3297" t="str">
        <f t="shared" si="462"/>
        <v>January</v>
      </c>
      <c r="H3297" t="str">
        <f t="shared" si="463"/>
        <v>25, 2019</v>
      </c>
      <c r="I3297" t="str">
        <f t="shared" si="464"/>
        <v>25</v>
      </c>
      <c r="J3297">
        <f t="shared" si="465"/>
        <v>4</v>
      </c>
      <c r="K3297" t="str">
        <f t="shared" si="466"/>
        <v>2019</v>
      </c>
      <c r="L3297">
        <f t="shared" si="467"/>
        <v>1</v>
      </c>
    </row>
    <row r="3298" spans="1:12" x14ac:dyDescent="0.2">
      <c r="A3298" s="1">
        <v>80190283</v>
      </c>
      <c r="B3298" s="16">
        <v>43125</v>
      </c>
      <c r="C3298" t="s">
        <v>10180</v>
      </c>
      <c r="D3298" s="16">
        <f t="shared" si="459"/>
        <v>43125</v>
      </c>
      <c r="E3298" s="13" t="str">
        <f t="shared" si="460"/>
        <v>25-1-2018</v>
      </c>
      <c r="F3298">
        <f t="shared" si="461"/>
        <v>8</v>
      </c>
      <c r="G3298" t="str">
        <f t="shared" si="462"/>
        <v>January</v>
      </c>
      <c r="H3298" t="str">
        <f t="shared" si="463"/>
        <v>25, 2018</v>
      </c>
      <c r="I3298" t="str">
        <f t="shared" si="464"/>
        <v>25</v>
      </c>
      <c r="J3298">
        <f t="shared" si="465"/>
        <v>4</v>
      </c>
      <c r="K3298" t="str">
        <f t="shared" si="466"/>
        <v>2018</v>
      </c>
      <c r="L3298">
        <f t="shared" si="467"/>
        <v>1</v>
      </c>
    </row>
    <row r="3299" spans="1:12" x14ac:dyDescent="0.2">
      <c r="A3299" s="1">
        <v>80148920</v>
      </c>
      <c r="B3299" s="16">
        <v>42760</v>
      </c>
      <c r="C3299" t="s">
        <v>10184</v>
      </c>
      <c r="D3299" s="16">
        <f t="shared" si="459"/>
        <v>42760</v>
      </c>
      <c r="E3299" s="13" t="str">
        <f t="shared" si="460"/>
        <v>25-1-2017</v>
      </c>
      <c r="F3299">
        <f t="shared" si="461"/>
        <v>8</v>
      </c>
      <c r="G3299" t="str">
        <f t="shared" si="462"/>
        <v>January</v>
      </c>
      <c r="H3299" t="str">
        <f t="shared" si="463"/>
        <v>25, 2017</v>
      </c>
      <c r="I3299" t="str">
        <f t="shared" si="464"/>
        <v>25</v>
      </c>
      <c r="J3299">
        <f t="shared" si="465"/>
        <v>4</v>
      </c>
      <c r="K3299" t="str">
        <f t="shared" si="466"/>
        <v>2017</v>
      </c>
      <c r="L3299">
        <f t="shared" si="467"/>
        <v>1</v>
      </c>
    </row>
    <row r="3300" spans="1:12" x14ac:dyDescent="0.2">
      <c r="A3300" s="1">
        <v>80226612</v>
      </c>
      <c r="B3300" s="16">
        <v>43489</v>
      </c>
      <c r="C3300" t="s">
        <v>10187</v>
      </c>
      <c r="D3300" s="16">
        <f t="shared" si="459"/>
        <v>43489</v>
      </c>
      <c r="E3300" s="13" t="str">
        <f t="shared" si="460"/>
        <v>24-1-2019</v>
      </c>
      <c r="F3300">
        <f t="shared" si="461"/>
        <v>8</v>
      </c>
      <c r="G3300" t="str">
        <f t="shared" si="462"/>
        <v>January</v>
      </c>
      <c r="H3300" t="str">
        <f t="shared" si="463"/>
        <v>24, 2019</v>
      </c>
      <c r="I3300" t="str">
        <f t="shared" si="464"/>
        <v>24</v>
      </c>
      <c r="J3300">
        <f t="shared" si="465"/>
        <v>4</v>
      </c>
      <c r="K3300" t="str">
        <f t="shared" si="466"/>
        <v>2019</v>
      </c>
      <c r="L3300">
        <f t="shared" si="467"/>
        <v>1</v>
      </c>
    </row>
    <row r="3301" spans="1:12" x14ac:dyDescent="0.2">
      <c r="A3301" s="1">
        <v>80233925</v>
      </c>
      <c r="B3301" s="16">
        <v>43489</v>
      </c>
      <c r="C3301" t="s">
        <v>10187</v>
      </c>
      <c r="D3301" s="16">
        <f t="shared" si="459"/>
        <v>43489</v>
      </c>
      <c r="E3301" s="13" t="str">
        <f t="shared" si="460"/>
        <v>24-1-2019</v>
      </c>
      <c r="F3301">
        <f t="shared" si="461"/>
        <v>8</v>
      </c>
      <c r="G3301" t="str">
        <f t="shared" si="462"/>
        <v>January</v>
      </c>
      <c r="H3301" t="str">
        <f t="shared" si="463"/>
        <v>24, 2019</v>
      </c>
      <c r="I3301" t="str">
        <f t="shared" si="464"/>
        <v>24</v>
      </c>
      <c r="J3301">
        <f t="shared" si="465"/>
        <v>4</v>
      </c>
      <c r="K3301" t="str">
        <f t="shared" si="466"/>
        <v>2019</v>
      </c>
      <c r="L3301">
        <f t="shared" si="467"/>
        <v>1</v>
      </c>
    </row>
    <row r="3302" spans="1:12" x14ac:dyDescent="0.2">
      <c r="A3302" s="1">
        <v>81021098</v>
      </c>
      <c r="B3302" s="16">
        <v>43489</v>
      </c>
      <c r="C3302" t="s">
        <v>10187</v>
      </c>
      <c r="D3302" s="16">
        <f t="shared" si="459"/>
        <v>43489</v>
      </c>
      <c r="E3302" s="13" t="str">
        <f t="shared" si="460"/>
        <v>24-1-2019</v>
      </c>
      <c r="F3302">
        <f t="shared" si="461"/>
        <v>8</v>
      </c>
      <c r="G3302" t="str">
        <f t="shared" si="462"/>
        <v>January</v>
      </c>
      <c r="H3302" t="str">
        <f t="shared" si="463"/>
        <v>24, 2019</v>
      </c>
      <c r="I3302" t="str">
        <f t="shared" si="464"/>
        <v>24</v>
      </c>
      <c r="J3302">
        <f t="shared" si="465"/>
        <v>4</v>
      </c>
      <c r="K3302" t="str">
        <f t="shared" si="466"/>
        <v>2019</v>
      </c>
      <c r="L3302">
        <f t="shared" si="467"/>
        <v>1</v>
      </c>
    </row>
    <row r="3303" spans="1:12" x14ac:dyDescent="0.2">
      <c r="A3303" s="1">
        <v>80194737</v>
      </c>
      <c r="B3303" s="16">
        <v>43124</v>
      </c>
      <c r="C3303" t="s">
        <v>10197</v>
      </c>
      <c r="D3303" s="16">
        <f t="shared" si="459"/>
        <v>43124</v>
      </c>
      <c r="E3303" s="13" t="str">
        <f t="shared" si="460"/>
        <v>24-1-2018</v>
      </c>
      <c r="F3303">
        <f t="shared" si="461"/>
        <v>8</v>
      </c>
      <c r="G3303" t="str">
        <f t="shared" si="462"/>
        <v>January</v>
      </c>
      <c r="H3303" t="str">
        <f t="shared" si="463"/>
        <v>24, 2018</v>
      </c>
      <c r="I3303" t="str">
        <f t="shared" si="464"/>
        <v>24</v>
      </c>
      <c r="J3303">
        <f t="shared" si="465"/>
        <v>4</v>
      </c>
      <c r="K3303" t="str">
        <f t="shared" si="466"/>
        <v>2018</v>
      </c>
      <c r="L3303">
        <f t="shared" si="467"/>
        <v>1</v>
      </c>
    </row>
    <row r="3304" spans="1:12" x14ac:dyDescent="0.2">
      <c r="A3304" s="1">
        <v>80214406</v>
      </c>
      <c r="B3304" s="16">
        <v>43124</v>
      </c>
      <c r="C3304" t="s">
        <v>10197</v>
      </c>
      <c r="D3304" s="16">
        <f t="shared" si="459"/>
        <v>43124</v>
      </c>
      <c r="E3304" s="13" t="str">
        <f t="shared" si="460"/>
        <v>24-1-2018</v>
      </c>
      <c r="F3304">
        <f t="shared" si="461"/>
        <v>8</v>
      </c>
      <c r="G3304" t="str">
        <f t="shared" si="462"/>
        <v>January</v>
      </c>
      <c r="H3304" t="str">
        <f t="shared" si="463"/>
        <v>24, 2018</v>
      </c>
      <c r="I3304" t="str">
        <f t="shared" si="464"/>
        <v>24</v>
      </c>
      <c r="J3304">
        <f t="shared" si="465"/>
        <v>4</v>
      </c>
      <c r="K3304" t="str">
        <f t="shared" si="466"/>
        <v>2018</v>
      </c>
      <c r="L3304">
        <f t="shared" si="467"/>
        <v>1</v>
      </c>
    </row>
    <row r="3305" spans="1:12" x14ac:dyDescent="0.2">
      <c r="A3305" s="1">
        <v>80192062</v>
      </c>
      <c r="B3305" s="16">
        <v>43124</v>
      </c>
      <c r="C3305" t="s">
        <v>10197</v>
      </c>
      <c r="D3305" s="16">
        <f t="shared" si="459"/>
        <v>43124</v>
      </c>
      <c r="E3305" s="13" t="str">
        <f t="shared" si="460"/>
        <v>24-1-2018</v>
      </c>
      <c r="F3305">
        <f t="shared" si="461"/>
        <v>8</v>
      </c>
      <c r="G3305" t="str">
        <f t="shared" si="462"/>
        <v>January</v>
      </c>
      <c r="H3305" t="str">
        <f t="shared" si="463"/>
        <v>24, 2018</v>
      </c>
      <c r="I3305" t="str">
        <f t="shared" si="464"/>
        <v>24</v>
      </c>
      <c r="J3305">
        <f t="shared" si="465"/>
        <v>4</v>
      </c>
      <c r="K3305" t="str">
        <f t="shared" si="466"/>
        <v>2018</v>
      </c>
      <c r="L3305">
        <f t="shared" si="467"/>
        <v>1</v>
      </c>
    </row>
    <row r="3306" spans="1:12" x14ac:dyDescent="0.2">
      <c r="A3306" s="1">
        <v>80193614</v>
      </c>
      <c r="B3306" s="16">
        <v>43124</v>
      </c>
      <c r="C3306" t="s">
        <v>10197</v>
      </c>
      <c r="D3306" s="16">
        <f t="shared" si="459"/>
        <v>43124</v>
      </c>
      <c r="E3306" s="13" t="str">
        <f t="shared" si="460"/>
        <v>24-1-2018</v>
      </c>
      <c r="F3306">
        <f t="shared" si="461"/>
        <v>8</v>
      </c>
      <c r="G3306" t="str">
        <f t="shared" si="462"/>
        <v>January</v>
      </c>
      <c r="H3306" t="str">
        <f t="shared" si="463"/>
        <v>24, 2018</v>
      </c>
      <c r="I3306" t="str">
        <f t="shared" si="464"/>
        <v>24</v>
      </c>
      <c r="J3306">
        <f t="shared" si="465"/>
        <v>4</v>
      </c>
      <c r="K3306" t="str">
        <f t="shared" si="466"/>
        <v>2018</v>
      </c>
      <c r="L3306">
        <f t="shared" si="467"/>
        <v>1</v>
      </c>
    </row>
    <row r="3307" spans="1:12" x14ac:dyDescent="0.2">
      <c r="A3307" s="1">
        <v>80117453</v>
      </c>
      <c r="B3307" s="16">
        <v>42759</v>
      </c>
      <c r="C3307" t="s">
        <v>10207</v>
      </c>
      <c r="D3307" s="16">
        <f t="shared" si="459"/>
        <v>42759</v>
      </c>
      <c r="E3307" s="13" t="str">
        <f t="shared" si="460"/>
        <v>24-1-2017</v>
      </c>
      <c r="F3307">
        <f t="shared" si="461"/>
        <v>8</v>
      </c>
      <c r="G3307" t="str">
        <f t="shared" si="462"/>
        <v>January</v>
      </c>
      <c r="H3307" t="str">
        <f t="shared" si="463"/>
        <v>24, 2017</v>
      </c>
      <c r="I3307" t="str">
        <f t="shared" si="464"/>
        <v>24</v>
      </c>
      <c r="J3307">
        <f t="shared" si="465"/>
        <v>4</v>
      </c>
      <c r="K3307" t="str">
        <f t="shared" si="466"/>
        <v>2017</v>
      </c>
      <c r="L3307">
        <f t="shared" si="467"/>
        <v>1</v>
      </c>
    </row>
    <row r="3308" spans="1:12" x14ac:dyDescent="0.2">
      <c r="A3308" s="1">
        <v>70296733</v>
      </c>
      <c r="B3308" s="16">
        <v>41663</v>
      </c>
      <c r="C3308" t="s">
        <v>10211</v>
      </c>
      <c r="D3308" s="16">
        <f t="shared" si="459"/>
        <v>41663</v>
      </c>
      <c r="E3308" s="13" t="str">
        <f t="shared" si="460"/>
        <v>24-1-2014</v>
      </c>
      <c r="F3308">
        <f t="shared" si="461"/>
        <v>8</v>
      </c>
      <c r="G3308" t="str">
        <f t="shared" si="462"/>
        <v>January</v>
      </c>
      <c r="H3308" t="str">
        <f t="shared" si="463"/>
        <v>24, 2014</v>
      </c>
      <c r="I3308" t="str">
        <f t="shared" si="464"/>
        <v>24</v>
      </c>
      <c r="J3308">
        <f t="shared" si="465"/>
        <v>4</v>
      </c>
      <c r="K3308" t="str">
        <f t="shared" si="466"/>
        <v>2014</v>
      </c>
      <c r="L3308">
        <f t="shared" si="467"/>
        <v>1</v>
      </c>
    </row>
    <row r="3309" spans="1:12" x14ac:dyDescent="0.2">
      <c r="A3309" s="1">
        <v>81026192</v>
      </c>
      <c r="B3309" s="16">
        <v>43488</v>
      </c>
      <c r="C3309" t="s">
        <v>10215</v>
      </c>
      <c r="D3309" s="16">
        <f t="shared" si="459"/>
        <v>43488</v>
      </c>
      <c r="E3309" s="13" t="str">
        <f t="shared" si="460"/>
        <v>23-1-2019</v>
      </c>
      <c r="F3309">
        <f t="shared" si="461"/>
        <v>8</v>
      </c>
      <c r="G3309" t="str">
        <f t="shared" si="462"/>
        <v>January</v>
      </c>
      <c r="H3309" t="str">
        <f t="shared" si="463"/>
        <v>23, 2019</v>
      </c>
      <c r="I3309" t="str">
        <f t="shared" si="464"/>
        <v>23</v>
      </c>
      <c r="J3309">
        <f t="shared" si="465"/>
        <v>4</v>
      </c>
      <c r="K3309" t="str">
        <f t="shared" si="466"/>
        <v>2019</v>
      </c>
      <c r="L3309">
        <f t="shared" si="467"/>
        <v>1</v>
      </c>
    </row>
    <row r="3310" spans="1:12" x14ac:dyDescent="0.2">
      <c r="A3310" s="1">
        <v>70109891</v>
      </c>
      <c r="B3310" s="16">
        <v>43488</v>
      </c>
      <c r="C3310" t="s">
        <v>10215</v>
      </c>
      <c r="D3310" s="16">
        <f t="shared" si="459"/>
        <v>43488</v>
      </c>
      <c r="E3310" s="13" t="str">
        <f t="shared" si="460"/>
        <v>23-1-2019</v>
      </c>
      <c r="F3310">
        <f t="shared" si="461"/>
        <v>8</v>
      </c>
      <c r="G3310" t="str">
        <f t="shared" si="462"/>
        <v>January</v>
      </c>
      <c r="H3310" t="str">
        <f t="shared" si="463"/>
        <v>23, 2019</v>
      </c>
      <c r="I3310" t="str">
        <f t="shared" si="464"/>
        <v>23</v>
      </c>
      <c r="J3310">
        <f t="shared" si="465"/>
        <v>4</v>
      </c>
      <c r="K3310" t="str">
        <f t="shared" si="466"/>
        <v>2019</v>
      </c>
      <c r="L3310">
        <f t="shared" si="467"/>
        <v>1</v>
      </c>
    </row>
    <row r="3311" spans="1:12" x14ac:dyDescent="0.2">
      <c r="A3311" s="1">
        <v>80003479</v>
      </c>
      <c r="B3311" s="16">
        <v>43123</v>
      </c>
      <c r="C3311" t="s">
        <v>10223</v>
      </c>
      <c r="D3311" s="16">
        <f t="shared" si="459"/>
        <v>43123</v>
      </c>
      <c r="E3311" s="13" t="str">
        <f t="shared" si="460"/>
        <v>23-1-2018</v>
      </c>
      <c r="F3311">
        <f t="shared" si="461"/>
        <v>8</v>
      </c>
      <c r="G3311" t="str">
        <f t="shared" si="462"/>
        <v>January</v>
      </c>
      <c r="H3311" t="str">
        <f t="shared" si="463"/>
        <v>23, 2018</v>
      </c>
      <c r="I3311" t="str">
        <f t="shared" si="464"/>
        <v>23</v>
      </c>
      <c r="J3311">
        <f t="shared" si="465"/>
        <v>4</v>
      </c>
      <c r="K3311" t="str">
        <f t="shared" si="466"/>
        <v>2018</v>
      </c>
      <c r="L3311">
        <f t="shared" si="467"/>
        <v>1</v>
      </c>
    </row>
    <row r="3312" spans="1:12" x14ac:dyDescent="0.2">
      <c r="A3312" s="1">
        <v>80163053</v>
      </c>
      <c r="B3312" s="16">
        <v>43123</v>
      </c>
      <c r="C3312" t="s">
        <v>10223</v>
      </c>
      <c r="D3312" s="16">
        <f t="shared" si="459"/>
        <v>43123</v>
      </c>
      <c r="E3312" s="13" t="str">
        <f t="shared" si="460"/>
        <v>23-1-2018</v>
      </c>
      <c r="F3312">
        <f t="shared" si="461"/>
        <v>8</v>
      </c>
      <c r="G3312" t="str">
        <f t="shared" si="462"/>
        <v>January</v>
      </c>
      <c r="H3312" t="str">
        <f t="shared" si="463"/>
        <v>23, 2018</v>
      </c>
      <c r="I3312" t="str">
        <f t="shared" si="464"/>
        <v>23</v>
      </c>
      <c r="J3312">
        <f t="shared" si="465"/>
        <v>4</v>
      </c>
      <c r="K3312" t="str">
        <f t="shared" si="466"/>
        <v>2018</v>
      </c>
      <c r="L3312">
        <f t="shared" si="467"/>
        <v>1</v>
      </c>
    </row>
    <row r="3313" spans="1:12" x14ac:dyDescent="0.2">
      <c r="A3313" s="1">
        <v>80208684</v>
      </c>
      <c r="B3313" s="16">
        <v>43123</v>
      </c>
      <c r="C3313" t="s">
        <v>10223</v>
      </c>
      <c r="D3313" s="16">
        <f t="shared" si="459"/>
        <v>43123</v>
      </c>
      <c r="E3313" s="13" t="str">
        <f t="shared" si="460"/>
        <v>23-1-2018</v>
      </c>
      <c r="F3313">
        <f t="shared" si="461"/>
        <v>8</v>
      </c>
      <c r="G3313" t="str">
        <f t="shared" si="462"/>
        <v>January</v>
      </c>
      <c r="H3313" t="str">
        <f t="shared" si="463"/>
        <v>23, 2018</v>
      </c>
      <c r="I3313" t="str">
        <f t="shared" si="464"/>
        <v>23</v>
      </c>
      <c r="J3313">
        <f t="shared" si="465"/>
        <v>4</v>
      </c>
      <c r="K3313" t="str">
        <f t="shared" si="466"/>
        <v>2018</v>
      </c>
      <c r="L3313">
        <f t="shared" si="467"/>
        <v>1</v>
      </c>
    </row>
    <row r="3314" spans="1:12" x14ac:dyDescent="0.2">
      <c r="A3314" s="1">
        <v>80124680</v>
      </c>
      <c r="B3314" s="16">
        <v>42758</v>
      </c>
      <c r="C3314" t="s">
        <v>10232</v>
      </c>
      <c r="D3314" s="16">
        <f t="shared" si="459"/>
        <v>42758</v>
      </c>
      <c r="E3314" s="13" t="str">
        <f t="shared" si="460"/>
        <v>23-1-2017</v>
      </c>
      <c r="F3314">
        <f t="shared" si="461"/>
        <v>8</v>
      </c>
      <c r="G3314" t="str">
        <f t="shared" si="462"/>
        <v>January</v>
      </c>
      <c r="H3314" t="str">
        <f t="shared" si="463"/>
        <v>23, 2017</v>
      </c>
      <c r="I3314" t="str">
        <f t="shared" si="464"/>
        <v>23</v>
      </c>
      <c r="J3314">
        <f t="shared" si="465"/>
        <v>4</v>
      </c>
      <c r="K3314" t="str">
        <f t="shared" si="466"/>
        <v>2017</v>
      </c>
      <c r="L3314">
        <f t="shared" si="467"/>
        <v>1</v>
      </c>
    </row>
    <row r="3315" spans="1:12" x14ac:dyDescent="0.2">
      <c r="A3315" s="1">
        <v>80073486</v>
      </c>
      <c r="B3315" s="16">
        <v>42392</v>
      </c>
      <c r="C3315" t="s">
        <v>10235</v>
      </c>
      <c r="D3315" s="16">
        <f t="shared" si="459"/>
        <v>42392</v>
      </c>
      <c r="E3315" s="13" t="str">
        <f t="shared" si="460"/>
        <v>23-1-2016</v>
      </c>
      <c r="F3315">
        <f t="shared" si="461"/>
        <v>8</v>
      </c>
      <c r="G3315" t="str">
        <f t="shared" si="462"/>
        <v>January</v>
      </c>
      <c r="H3315" t="str">
        <f t="shared" si="463"/>
        <v>23, 2016</v>
      </c>
      <c r="I3315" t="str">
        <f t="shared" si="464"/>
        <v>23</v>
      </c>
      <c r="J3315">
        <f t="shared" si="465"/>
        <v>4</v>
      </c>
      <c r="K3315" t="str">
        <f t="shared" si="466"/>
        <v>2016</v>
      </c>
      <c r="L3315">
        <f t="shared" si="467"/>
        <v>1</v>
      </c>
    </row>
    <row r="3316" spans="1:12" x14ac:dyDescent="0.2">
      <c r="A3316" s="1">
        <v>70302480</v>
      </c>
      <c r="B3316" s="16">
        <v>42027</v>
      </c>
      <c r="C3316" t="s">
        <v>10238</v>
      </c>
      <c r="D3316" s="16">
        <f t="shared" si="459"/>
        <v>42027</v>
      </c>
      <c r="E3316" s="13" t="str">
        <f t="shared" si="460"/>
        <v>23-1-2015</v>
      </c>
      <c r="F3316">
        <f t="shared" si="461"/>
        <v>8</v>
      </c>
      <c r="G3316" t="str">
        <f t="shared" si="462"/>
        <v>January</v>
      </c>
      <c r="H3316" t="str">
        <f t="shared" si="463"/>
        <v>23, 2015</v>
      </c>
      <c r="I3316" t="str">
        <f t="shared" si="464"/>
        <v>23</v>
      </c>
      <c r="J3316">
        <f t="shared" si="465"/>
        <v>4</v>
      </c>
      <c r="K3316" t="str">
        <f t="shared" si="466"/>
        <v>2015</v>
      </c>
      <c r="L3316">
        <f t="shared" si="467"/>
        <v>1</v>
      </c>
    </row>
    <row r="3317" spans="1:12" x14ac:dyDescent="0.2">
      <c r="A3317" s="1">
        <v>80175405</v>
      </c>
      <c r="B3317" s="16">
        <v>43122</v>
      </c>
      <c r="C3317" t="s">
        <v>10242</v>
      </c>
      <c r="D3317" s="16">
        <f t="shared" si="459"/>
        <v>43122</v>
      </c>
      <c r="E3317" s="13" t="str">
        <f t="shared" si="460"/>
        <v>22-1-2018</v>
      </c>
      <c r="F3317">
        <f t="shared" si="461"/>
        <v>8</v>
      </c>
      <c r="G3317" t="str">
        <f t="shared" si="462"/>
        <v>January</v>
      </c>
      <c r="H3317" t="str">
        <f t="shared" si="463"/>
        <v>22, 2018</v>
      </c>
      <c r="I3317" t="str">
        <f t="shared" si="464"/>
        <v>22</v>
      </c>
      <c r="J3317">
        <f t="shared" si="465"/>
        <v>4</v>
      </c>
      <c r="K3317" t="str">
        <f t="shared" si="466"/>
        <v>2018</v>
      </c>
      <c r="L3317">
        <f t="shared" si="467"/>
        <v>1</v>
      </c>
    </row>
    <row r="3318" spans="1:12" x14ac:dyDescent="0.2">
      <c r="A3318" s="1">
        <v>80175290</v>
      </c>
      <c r="B3318" s="16">
        <v>43122</v>
      </c>
      <c r="C3318" t="s">
        <v>10242</v>
      </c>
      <c r="D3318" s="16">
        <f t="shared" si="459"/>
        <v>43122</v>
      </c>
      <c r="E3318" s="13" t="str">
        <f t="shared" si="460"/>
        <v>22-1-2018</v>
      </c>
      <c r="F3318">
        <f t="shared" si="461"/>
        <v>8</v>
      </c>
      <c r="G3318" t="str">
        <f t="shared" si="462"/>
        <v>January</v>
      </c>
      <c r="H3318" t="str">
        <f t="shared" si="463"/>
        <v>22, 2018</v>
      </c>
      <c r="I3318" t="str">
        <f t="shared" si="464"/>
        <v>22</v>
      </c>
      <c r="J3318">
        <f t="shared" si="465"/>
        <v>4</v>
      </c>
      <c r="K3318" t="str">
        <f t="shared" si="466"/>
        <v>2018</v>
      </c>
      <c r="L3318">
        <f t="shared" si="467"/>
        <v>1</v>
      </c>
    </row>
    <row r="3319" spans="1:12" x14ac:dyDescent="0.2">
      <c r="A3319" s="1">
        <v>80214777</v>
      </c>
      <c r="B3319" s="16">
        <v>43122</v>
      </c>
      <c r="C3319" t="s">
        <v>10242</v>
      </c>
      <c r="D3319" s="16">
        <f t="shared" si="459"/>
        <v>43122</v>
      </c>
      <c r="E3319" s="13" t="str">
        <f t="shared" si="460"/>
        <v>22-1-2018</v>
      </c>
      <c r="F3319">
        <f t="shared" si="461"/>
        <v>8</v>
      </c>
      <c r="G3319" t="str">
        <f t="shared" si="462"/>
        <v>January</v>
      </c>
      <c r="H3319" t="str">
        <f t="shared" si="463"/>
        <v>22, 2018</v>
      </c>
      <c r="I3319" t="str">
        <f t="shared" si="464"/>
        <v>22</v>
      </c>
      <c r="J3319">
        <f t="shared" si="465"/>
        <v>4</v>
      </c>
      <c r="K3319" t="str">
        <f t="shared" si="466"/>
        <v>2018</v>
      </c>
      <c r="L3319">
        <f t="shared" si="467"/>
        <v>1</v>
      </c>
    </row>
    <row r="3320" spans="1:12" x14ac:dyDescent="0.2">
      <c r="A3320" s="1">
        <v>80079427</v>
      </c>
      <c r="B3320" s="16">
        <v>42391</v>
      </c>
      <c r="C3320" t="s">
        <v>10249</v>
      </c>
      <c r="D3320" s="16">
        <f t="shared" si="459"/>
        <v>42391</v>
      </c>
      <c r="E3320" s="13" t="str">
        <f t="shared" si="460"/>
        <v>22-1-2016</v>
      </c>
      <c r="F3320">
        <f t="shared" si="461"/>
        <v>8</v>
      </c>
      <c r="G3320" t="str">
        <f t="shared" si="462"/>
        <v>January</v>
      </c>
      <c r="H3320" t="str">
        <f t="shared" si="463"/>
        <v>22, 2016</v>
      </c>
      <c r="I3320" t="str">
        <f t="shared" si="464"/>
        <v>22</v>
      </c>
      <c r="J3320">
        <f t="shared" si="465"/>
        <v>4</v>
      </c>
      <c r="K3320" t="str">
        <f t="shared" si="466"/>
        <v>2016</v>
      </c>
      <c r="L3320">
        <f t="shared" si="467"/>
        <v>1</v>
      </c>
    </row>
    <row r="3321" spans="1:12" x14ac:dyDescent="0.2">
      <c r="A3321" s="1">
        <v>81026986</v>
      </c>
      <c r="B3321" s="16">
        <v>43486</v>
      </c>
      <c r="C3321" t="s">
        <v>10253</v>
      </c>
      <c r="D3321" s="16">
        <f t="shared" si="459"/>
        <v>43486</v>
      </c>
      <c r="E3321" s="13" t="str">
        <f t="shared" si="460"/>
        <v>21-1-2019</v>
      </c>
      <c r="F3321">
        <f t="shared" si="461"/>
        <v>8</v>
      </c>
      <c r="G3321" t="str">
        <f t="shared" si="462"/>
        <v>January</v>
      </c>
      <c r="H3321" t="str">
        <f t="shared" si="463"/>
        <v>21, 2019</v>
      </c>
      <c r="I3321" t="str">
        <f t="shared" si="464"/>
        <v>21</v>
      </c>
      <c r="J3321">
        <f t="shared" si="465"/>
        <v>4</v>
      </c>
      <c r="K3321" t="str">
        <f t="shared" si="466"/>
        <v>2019</v>
      </c>
      <c r="L3321">
        <f t="shared" si="467"/>
        <v>1</v>
      </c>
    </row>
    <row r="3322" spans="1:12" x14ac:dyDescent="0.2">
      <c r="A3322" s="1">
        <v>80216146</v>
      </c>
      <c r="B3322" s="16">
        <v>43120</v>
      </c>
      <c r="C3322" t="s">
        <v>10256</v>
      </c>
      <c r="D3322" s="16">
        <f t="shared" si="459"/>
        <v>43120</v>
      </c>
      <c r="E3322" s="13" t="str">
        <f t="shared" si="460"/>
        <v>20-1-2018</v>
      </c>
      <c r="F3322">
        <f t="shared" si="461"/>
        <v>8</v>
      </c>
      <c r="G3322" t="str">
        <f t="shared" si="462"/>
        <v>January</v>
      </c>
      <c r="H3322" t="str">
        <f t="shared" si="463"/>
        <v>20, 2018</v>
      </c>
      <c r="I3322" t="str">
        <f t="shared" si="464"/>
        <v>20</v>
      </c>
      <c r="J3322">
        <f t="shared" si="465"/>
        <v>4</v>
      </c>
      <c r="K3322" t="str">
        <f t="shared" si="466"/>
        <v>2018</v>
      </c>
      <c r="L3322">
        <f t="shared" si="467"/>
        <v>1</v>
      </c>
    </row>
    <row r="3323" spans="1:12" x14ac:dyDescent="0.2">
      <c r="A3323" s="1">
        <v>80149575</v>
      </c>
      <c r="B3323" s="16">
        <v>42755</v>
      </c>
      <c r="C3323" t="s">
        <v>10260</v>
      </c>
      <c r="D3323" s="16">
        <f t="shared" si="459"/>
        <v>42755</v>
      </c>
      <c r="E3323" s="13" t="str">
        <f t="shared" si="460"/>
        <v>20-1-2017</v>
      </c>
      <c r="F3323">
        <f t="shared" si="461"/>
        <v>8</v>
      </c>
      <c r="G3323" t="str">
        <f t="shared" si="462"/>
        <v>January</v>
      </c>
      <c r="H3323" t="str">
        <f t="shared" si="463"/>
        <v>20, 2017</v>
      </c>
      <c r="I3323" t="str">
        <f t="shared" si="464"/>
        <v>20</v>
      </c>
      <c r="J3323">
        <f t="shared" si="465"/>
        <v>4</v>
      </c>
      <c r="K3323" t="str">
        <f t="shared" si="466"/>
        <v>2017</v>
      </c>
      <c r="L3323">
        <f t="shared" si="467"/>
        <v>1</v>
      </c>
    </row>
    <row r="3324" spans="1:12" x14ac:dyDescent="0.2">
      <c r="A3324" s="1">
        <v>80144448</v>
      </c>
      <c r="B3324" s="16">
        <v>42755</v>
      </c>
      <c r="C3324" t="s">
        <v>10260</v>
      </c>
      <c r="D3324" s="16">
        <f t="shared" si="459"/>
        <v>42755</v>
      </c>
      <c r="E3324" s="13" t="str">
        <f t="shared" si="460"/>
        <v>20-1-2017</v>
      </c>
      <c r="F3324">
        <f t="shared" si="461"/>
        <v>8</v>
      </c>
      <c r="G3324" t="str">
        <f t="shared" si="462"/>
        <v>January</v>
      </c>
      <c r="H3324" t="str">
        <f t="shared" si="463"/>
        <v>20, 2017</v>
      </c>
      <c r="I3324" t="str">
        <f t="shared" si="464"/>
        <v>20</v>
      </c>
      <c r="J3324">
        <f t="shared" si="465"/>
        <v>4</v>
      </c>
      <c r="K3324" t="str">
        <f t="shared" si="466"/>
        <v>2017</v>
      </c>
      <c r="L3324">
        <f t="shared" si="467"/>
        <v>1</v>
      </c>
    </row>
    <row r="3325" spans="1:12" x14ac:dyDescent="0.2">
      <c r="A3325" s="1">
        <v>80100936</v>
      </c>
      <c r="B3325" s="16">
        <v>42755</v>
      </c>
      <c r="C3325" t="s">
        <v>10260</v>
      </c>
      <c r="D3325" s="16">
        <f t="shared" si="459"/>
        <v>42755</v>
      </c>
      <c r="E3325" s="13" t="str">
        <f t="shared" si="460"/>
        <v>20-1-2017</v>
      </c>
      <c r="F3325">
        <f t="shared" si="461"/>
        <v>8</v>
      </c>
      <c r="G3325" t="str">
        <f t="shared" si="462"/>
        <v>January</v>
      </c>
      <c r="H3325" t="str">
        <f t="shared" si="463"/>
        <v>20, 2017</v>
      </c>
      <c r="I3325" t="str">
        <f t="shared" si="464"/>
        <v>20</v>
      </c>
      <c r="J3325">
        <f t="shared" si="465"/>
        <v>4</v>
      </c>
      <c r="K3325" t="str">
        <f t="shared" si="466"/>
        <v>2017</v>
      </c>
      <c r="L3325">
        <f t="shared" si="467"/>
        <v>1</v>
      </c>
    </row>
    <row r="3326" spans="1:12" x14ac:dyDescent="0.2">
      <c r="A3326" s="1">
        <v>80192420</v>
      </c>
      <c r="B3326" s="16">
        <v>43832</v>
      </c>
      <c r="C3326" t="s">
        <v>10270</v>
      </c>
      <c r="D3326" s="16">
        <f t="shared" si="459"/>
        <v>43832</v>
      </c>
      <c r="E3326" s="13" t="str">
        <f t="shared" si="460"/>
        <v>2-1-2020</v>
      </c>
      <c r="F3326">
        <f t="shared" si="461"/>
        <v>8</v>
      </c>
      <c r="G3326" t="str">
        <f t="shared" si="462"/>
        <v>January</v>
      </c>
      <c r="H3326" t="str">
        <f t="shared" si="463"/>
        <v>2, 2020</v>
      </c>
      <c r="I3326" t="str">
        <f t="shared" si="464"/>
        <v>2</v>
      </c>
      <c r="J3326">
        <f t="shared" si="465"/>
        <v>3</v>
      </c>
      <c r="K3326" t="str">
        <f t="shared" si="466"/>
        <v>2020</v>
      </c>
      <c r="L3326">
        <f t="shared" si="467"/>
        <v>1</v>
      </c>
    </row>
    <row r="3327" spans="1:12" x14ac:dyDescent="0.2">
      <c r="A3327" s="1">
        <v>81160763</v>
      </c>
      <c r="B3327" s="16">
        <v>43832</v>
      </c>
      <c r="C3327" t="s">
        <v>10270</v>
      </c>
      <c r="D3327" s="16">
        <f t="shared" si="459"/>
        <v>43832</v>
      </c>
      <c r="E3327" s="13" t="str">
        <f t="shared" si="460"/>
        <v>2-1-2020</v>
      </c>
      <c r="F3327">
        <f t="shared" si="461"/>
        <v>8</v>
      </c>
      <c r="G3327" t="str">
        <f t="shared" si="462"/>
        <v>January</v>
      </c>
      <c r="H3327" t="str">
        <f t="shared" si="463"/>
        <v>2, 2020</v>
      </c>
      <c r="I3327" t="str">
        <f t="shared" si="464"/>
        <v>2</v>
      </c>
      <c r="J3327">
        <f t="shared" si="465"/>
        <v>3</v>
      </c>
      <c r="K3327" t="str">
        <f t="shared" si="466"/>
        <v>2020</v>
      </c>
      <c r="L3327">
        <f t="shared" si="467"/>
        <v>1</v>
      </c>
    </row>
    <row r="3328" spans="1:12" x14ac:dyDescent="0.2">
      <c r="A3328" s="1">
        <v>81054827</v>
      </c>
      <c r="B3328" s="16">
        <v>43832</v>
      </c>
      <c r="C3328" t="s">
        <v>10270</v>
      </c>
      <c r="D3328" s="16">
        <f t="shared" si="459"/>
        <v>43832</v>
      </c>
      <c r="E3328" s="13" t="str">
        <f t="shared" si="460"/>
        <v>2-1-2020</v>
      </c>
      <c r="F3328">
        <f t="shared" si="461"/>
        <v>8</v>
      </c>
      <c r="G3328" t="str">
        <f t="shared" si="462"/>
        <v>January</v>
      </c>
      <c r="H3328" t="str">
        <f t="shared" si="463"/>
        <v>2, 2020</v>
      </c>
      <c r="I3328" t="str">
        <f t="shared" si="464"/>
        <v>2</v>
      </c>
      <c r="J3328">
        <f t="shared" si="465"/>
        <v>3</v>
      </c>
      <c r="K3328" t="str">
        <f t="shared" si="466"/>
        <v>2020</v>
      </c>
      <c r="L3328">
        <f t="shared" si="467"/>
        <v>1</v>
      </c>
    </row>
    <row r="3329" spans="1:12" x14ac:dyDescent="0.2">
      <c r="A3329" s="1">
        <v>81020692</v>
      </c>
      <c r="B3329" s="16">
        <v>43467</v>
      </c>
      <c r="C3329" t="s">
        <v>10277</v>
      </c>
      <c r="D3329" s="16">
        <f t="shared" si="459"/>
        <v>43467</v>
      </c>
      <c r="E3329" s="13" t="str">
        <f t="shared" si="460"/>
        <v>2-1-2019</v>
      </c>
      <c r="F3329">
        <f t="shared" si="461"/>
        <v>8</v>
      </c>
      <c r="G3329" t="str">
        <f t="shared" si="462"/>
        <v>January</v>
      </c>
      <c r="H3329" t="str">
        <f t="shared" si="463"/>
        <v>2, 2019</v>
      </c>
      <c r="I3329" t="str">
        <f t="shared" si="464"/>
        <v>2</v>
      </c>
      <c r="J3329">
        <f t="shared" si="465"/>
        <v>3</v>
      </c>
      <c r="K3329" t="str">
        <f t="shared" si="466"/>
        <v>2019</v>
      </c>
      <c r="L3329">
        <f t="shared" si="467"/>
        <v>1</v>
      </c>
    </row>
    <row r="3330" spans="1:12" x14ac:dyDescent="0.2">
      <c r="A3330" s="1">
        <v>771476</v>
      </c>
      <c r="B3330" s="16">
        <v>43467</v>
      </c>
      <c r="C3330" t="s">
        <v>10277</v>
      </c>
      <c r="D3330" s="16">
        <f t="shared" si="459"/>
        <v>43467</v>
      </c>
      <c r="E3330" s="13" t="str">
        <f t="shared" si="460"/>
        <v>2-1-2019</v>
      </c>
      <c r="F3330">
        <f t="shared" si="461"/>
        <v>8</v>
      </c>
      <c r="G3330" t="str">
        <f t="shared" si="462"/>
        <v>January</v>
      </c>
      <c r="H3330" t="str">
        <f t="shared" si="463"/>
        <v>2, 2019</v>
      </c>
      <c r="I3330" t="str">
        <f t="shared" si="464"/>
        <v>2</v>
      </c>
      <c r="J3330">
        <f t="shared" si="465"/>
        <v>3</v>
      </c>
      <c r="K3330" t="str">
        <f t="shared" si="466"/>
        <v>2019</v>
      </c>
      <c r="L3330">
        <f t="shared" si="467"/>
        <v>1</v>
      </c>
    </row>
    <row r="3331" spans="1:12" x14ac:dyDescent="0.2">
      <c r="A3331" s="1">
        <v>80213401</v>
      </c>
      <c r="B3331" s="16">
        <v>43102</v>
      </c>
      <c r="C3331" t="s">
        <v>10284</v>
      </c>
      <c r="D3331" s="16">
        <f t="shared" ref="D3331:D3394" si="468">DATE(K3331,L3331,I3331)</f>
        <v>43102</v>
      </c>
      <c r="E3331" s="13" t="str">
        <f t="shared" ref="E3331:E3394" si="469">I3331&amp;"-"&amp;L3331&amp;"-"&amp;K3331</f>
        <v>2-1-2018</v>
      </c>
      <c r="F3331">
        <f t="shared" ref="F3331:F3394" si="470">FIND(" ",C3331)</f>
        <v>8</v>
      </c>
      <c r="G3331" t="str">
        <f t="shared" ref="G3331:G3394" si="471">LEFT(C3331,F3331-1)</f>
        <v>January</v>
      </c>
      <c r="H3331" t="str">
        <f t="shared" ref="H3331:H3394" si="472">RIGHT(C3331,LEN(C3331)-F3331)</f>
        <v>2, 2018</v>
      </c>
      <c r="I3331" t="str">
        <f t="shared" ref="I3331:I3394" si="473">LEFT(H3331,J3331-2)</f>
        <v>2</v>
      </c>
      <c r="J3331">
        <f t="shared" ref="J3331:J3394" si="474">FIND(" ",H3331)</f>
        <v>3</v>
      </c>
      <c r="K3331" t="str">
        <f t="shared" ref="K3331:K3394" si="475">RIGHT(H3331,4)</f>
        <v>2018</v>
      </c>
      <c r="L3331">
        <f t="shared" ref="L3331:L3394" si="476">VLOOKUP(G3331,M:N,2,0)</f>
        <v>1</v>
      </c>
    </row>
    <row r="3332" spans="1:12" x14ac:dyDescent="0.2">
      <c r="A3332" s="1">
        <v>80198056</v>
      </c>
      <c r="B3332" s="16">
        <v>43102</v>
      </c>
      <c r="C3332" t="s">
        <v>10284</v>
      </c>
      <c r="D3332" s="16">
        <f t="shared" si="468"/>
        <v>43102</v>
      </c>
      <c r="E3332" s="13" t="str">
        <f t="shared" si="469"/>
        <v>2-1-2018</v>
      </c>
      <c r="F3332">
        <f t="shared" si="470"/>
        <v>8</v>
      </c>
      <c r="G3332" t="str">
        <f t="shared" si="471"/>
        <v>January</v>
      </c>
      <c r="H3332" t="str">
        <f t="shared" si="472"/>
        <v>2, 2018</v>
      </c>
      <c r="I3332" t="str">
        <f t="shared" si="473"/>
        <v>2</v>
      </c>
      <c r="J3332">
        <f t="shared" si="474"/>
        <v>3</v>
      </c>
      <c r="K3332" t="str">
        <f t="shared" si="475"/>
        <v>2018</v>
      </c>
      <c r="L3332">
        <f t="shared" si="476"/>
        <v>1</v>
      </c>
    </row>
    <row r="3333" spans="1:12" x14ac:dyDescent="0.2">
      <c r="A3333" s="1">
        <v>80208083</v>
      </c>
      <c r="B3333" s="16">
        <v>43102</v>
      </c>
      <c r="C3333" t="s">
        <v>10284</v>
      </c>
      <c r="D3333" s="16">
        <f t="shared" si="468"/>
        <v>43102</v>
      </c>
      <c r="E3333" s="13" t="str">
        <f t="shared" si="469"/>
        <v>2-1-2018</v>
      </c>
      <c r="F3333">
        <f t="shared" si="470"/>
        <v>8</v>
      </c>
      <c r="G3333" t="str">
        <f t="shared" si="471"/>
        <v>January</v>
      </c>
      <c r="H3333" t="str">
        <f t="shared" si="472"/>
        <v>2, 2018</v>
      </c>
      <c r="I3333" t="str">
        <f t="shared" si="473"/>
        <v>2</v>
      </c>
      <c r="J3333">
        <f t="shared" si="474"/>
        <v>3</v>
      </c>
      <c r="K3333" t="str">
        <f t="shared" si="475"/>
        <v>2018</v>
      </c>
      <c r="L3333">
        <f t="shared" si="476"/>
        <v>1</v>
      </c>
    </row>
    <row r="3334" spans="1:12" x14ac:dyDescent="0.2">
      <c r="A3334" s="1">
        <v>80045818</v>
      </c>
      <c r="B3334" s="16">
        <v>43484</v>
      </c>
      <c r="C3334" t="s">
        <v>10294</v>
      </c>
      <c r="D3334" s="16">
        <f t="shared" si="468"/>
        <v>43484</v>
      </c>
      <c r="E3334" s="13" t="str">
        <f t="shared" si="469"/>
        <v>19-1-2019</v>
      </c>
      <c r="F3334">
        <f t="shared" si="470"/>
        <v>8</v>
      </c>
      <c r="G3334" t="str">
        <f t="shared" si="471"/>
        <v>January</v>
      </c>
      <c r="H3334" t="str">
        <f t="shared" si="472"/>
        <v>19, 2019</v>
      </c>
      <c r="I3334" t="str">
        <f t="shared" si="473"/>
        <v>19</v>
      </c>
      <c r="J3334">
        <f t="shared" si="474"/>
        <v>4</v>
      </c>
      <c r="K3334" t="str">
        <f t="shared" si="475"/>
        <v>2019</v>
      </c>
      <c r="L3334">
        <f t="shared" si="476"/>
        <v>1</v>
      </c>
    </row>
    <row r="3335" spans="1:12" x14ac:dyDescent="0.2">
      <c r="A3335" s="1">
        <v>80195429</v>
      </c>
      <c r="B3335" s="16">
        <v>43119</v>
      </c>
      <c r="C3335" t="s">
        <v>10297</v>
      </c>
      <c r="D3335" s="16">
        <f t="shared" si="468"/>
        <v>43119</v>
      </c>
      <c r="E3335" s="13" t="str">
        <f t="shared" si="469"/>
        <v>19-1-2018</v>
      </c>
      <c r="F3335">
        <f t="shared" si="470"/>
        <v>8</v>
      </c>
      <c r="G3335" t="str">
        <f t="shared" si="471"/>
        <v>January</v>
      </c>
      <c r="H3335" t="str">
        <f t="shared" si="472"/>
        <v>19, 2018</v>
      </c>
      <c r="I3335" t="str">
        <f t="shared" si="473"/>
        <v>19</v>
      </c>
      <c r="J3335">
        <f t="shared" si="474"/>
        <v>4</v>
      </c>
      <c r="K3335" t="str">
        <f t="shared" si="475"/>
        <v>2018</v>
      </c>
      <c r="L3335">
        <f t="shared" si="476"/>
        <v>1</v>
      </c>
    </row>
    <row r="3336" spans="1:12" x14ac:dyDescent="0.2">
      <c r="A3336" s="1">
        <v>80158485</v>
      </c>
      <c r="B3336" s="16">
        <v>43119</v>
      </c>
      <c r="C3336" t="s">
        <v>10297</v>
      </c>
      <c r="D3336" s="16">
        <f t="shared" si="468"/>
        <v>43119</v>
      </c>
      <c r="E3336" s="13" t="str">
        <f t="shared" si="469"/>
        <v>19-1-2018</v>
      </c>
      <c r="F3336">
        <f t="shared" si="470"/>
        <v>8</v>
      </c>
      <c r="G3336" t="str">
        <f t="shared" si="471"/>
        <v>January</v>
      </c>
      <c r="H3336" t="str">
        <f t="shared" si="472"/>
        <v>19, 2018</v>
      </c>
      <c r="I3336" t="str">
        <f t="shared" si="473"/>
        <v>19</v>
      </c>
      <c r="J3336">
        <f t="shared" si="474"/>
        <v>4</v>
      </c>
      <c r="K3336" t="str">
        <f t="shared" si="475"/>
        <v>2018</v>
      </c>
      <c r="L3336">
        <f t="shared" si="476"/>
        <v>1</v>
      </c>
    </row>
    <row r="3337" spans="1:12" x14ac:dyDescent="0.2">
      <c r="A3337" s="1">
        <v>80198661</v>
      </c>
      <c r="B3337" s="16">
        <v>43119</v>
      </c>
      <c r="C3337" t="s">
        <v>10297</v>
      </c>
      <c r="D3337" s="16">
        <f t="shared" si="468"/>
        <v>43119</v>
      </c>
      <c r="E3337" s="13" t="str">
        <f t="shared" si="469"/>
        <v>19-1-2018</v>
      </c>
      <c r="F3337">
        <f t="shared" si="470"/>
        <v>8</v>
      </c>
      <c r="G3337" t="str">
        <f t="shared" si="471"/>
        <v>January</v>
      </c>
      <c r="H3337" t="str">
        <f t="shared" si="472"/>
        <v>19, 2018</v>
      </c>
      <c r="I3337" t="str">
        <f t="shared" si="473"/>
        <v>19</v>
      </c>
      <c r="J3337">
        <f t="shared" si="474"/>
        <v>4</v>
      </c>
      <c r="K3337" t="str">
        <f t="shared" si="475"/>
        <v>2018</v>
      </c>
      <c r="L3337">
        <f t="shared" si="476"/>
        <v>1</v>
      </c>
    </row>
    <row r="3338" spans="1:12" x14ac:dyDescent="0.2">
      <c r="A3338" s="1">
        <v>80119375</v>
      </c>
      <c r="B3338" s="16">
        <v>42754</v>
      </c>
      <c r="C3338" t="s">
        <v>10306</v>
      </c>
      <c r="D3338" s="16">
        <f t="shared" si="468"/>
        <v>42754</v>
      </c>
      <c r="E3338" s="13" t="str">
        <f t="shared" si="469"/>
        <v>19-1-2017</v>
      </c>
      <c r="F3338">
        <f t="shared" si="470"/>
        <v>8</v>
      </c>
      <c r="G3338" t="str">
        <f t="shared" si="471"/>
        <v>January</v>
      </c>
      <c r="H3338" t="str">
        <f t="shared" si="472"/>
        <v>19, 2017</v>
      </c>
      <c r="I3338" t="str">
        <f t="shared" si="473"/>
        <v>19</v>
      </c>
      <c r="J3338">
        <f t="shared" si="474"/>
        <v>4</v>
      </c>
      <c r="K3338" t="str">
        <f t="shared" si="475"/>
        <v>2017</v>
      </c>
      <c r="L3338">
        <f t="shared" si="476"/>
        <v>1</v>
      </c>
    </row>
    <row r="3339" spans="1:12" x14ac:dyDescent="0.2">
      <c r="A3339" s="1">
        <v>70271454</v>
      </c>
      <c r="B3339" s="16">
        <v>43848</v>
      </c>
      <c r="C3339" t="s">
        <v>10311</v>
      </c>
      <c r="D3339" s="16">
        <f t="shared" si="468"/>
        <v>43848</v>
      </c>
      <c r="E3339" s="13" t="str">
        <f t="shared" si="469"/>
        <v>18-1-2020</v>
      </c>
      <c r="F3339">
        <f t="shared" si="470"/>
        <v>8</v>
      </c>
      <c r="G3339" t="str">
        <f t="shared" si="471"/>
        <v>January</v>
      </c>
      <c r="H3339" t="str">
        <f t="shared" si="472"/>
        <v>18, 2020</v>
      </c>
      <c r="I3339" t="str">
        <f t="shared" si="473"/>
        <v>18</v>
      </c>
      <c r="J3339">
        <f t="shared" si="474"/>
        <v>4</v>
      </c>
      <c r="K3339" t="str">
        <f t="shared" si="475"/>
        <v>2020</v>
      </c>
      <c r="L3339">
        <f t="shared" si="476"/>
        <v>1</v>
      </c>
    </row>
    <row r="3340" spans="1:12" x14ac:dyDescent="0.2">
      <c r="A3340" s="1">
        <v>80207371</v>
      </c>
      <c r="B3340" s="16">
        <v>43483</v>
      </c>
      <c r="C3340" t="s">
        <v>10314</v>
      </c>
      <c r="D3340" s="16">
        <f t="shared" si="468"/>
        <v>43483</v>
      </c>
      <c r="E3340" s="13" t="str">
        <f t="shared" si="469"/>
        <v>18-1-2019</v>
      </c>
      <c r="F3340">
        <f t="shared" si="470"/>
        <v>8</v>
      </c>
      <c r="G3340" t="str">
        <f t="shared" si="471"/>
        <v>January</v>
      </c>
      <c r="H3340" t="str">
        <f t="shared" si="472"/>
        <v>18, 2019</v>
      </c>
      <c r="I3340" t="str">
        <f t="shared" si="473"/>
        <v>18</v>
      </c>
      <c r="J3340">
        <f t="shared" si="474"/>
        <v>4</v>
      </c>
      <c r="K3340" t="str">
        <f t="shared" si="475"/>
        <v>2019</v>
      </c>
      <c r="L3340">
        <f t="shared" si="476"/>
        <v>1</v>
      </c>
    </row>
    <row r="3341" spans="1:12" x14ac:dyDescent="0.2">
      <c r="A3341" s="1">
        <v>81035279</v>
      </c>
      <c r="B3341" s="16">
        <v>43483</v>
      </c>
      <c r="C3341" t="s">
        <v>10314</v>
      </c>
      <c r="D3341" s="16">
        <f t="shared" si="468"/>
        <v>43483</v>
      </c>
      <c r="E3341" s="13" t="str">
        <f t="shared" si="469"/>
        <v>18-1-2019</v>
      </c>
      <c r="F3341">
        <f t="shared" si="470"/>
        <v>8</v>
      </c>
      <c r="G3341" t="str">
        <f t="shared" si="471"/>
        <v>January</v>
      </c>
      <c r="H3341" t="str">
        <f t="shared" si="472"/>
        <v>18, 2019</v>
      </c>
      <c r="I3341" t="str">
        <f t="shared" si="473"/>
        <v>18</v>
      </c>
      <c r="J3341">
        <f t="shared" si="474"/>
        <v>4</v>
      </c>
      <c r="K3341" t="str">
        <f t="shared" si="475"/>
        <v>2019</v>
      </c>
      <c r="L3341">
        <f t="shared" si="476"/>
        <v>1</v>
      </c>
    </row>
    <row r="3342" spans="1:12" x14ac:dyDescent="0.2">
      <c r="A3342" s="1">
        <v>80134721</v>
      </c>
      <c r="B3342" s="16">
        <v>43483</v>
      </c>
      <c r="C3342" t="s">
        <v>10314</v>
      </c>
      <c r="D3342" s="16">
        <f t="shared" si="468"/>
        <v>43483</v>
      </c>
      <c r="E3342" s="13" t="str">
        <f t="shared" si="469"/>
        <v>18-1-2019</v>
      </c>
      <c r="F3342">
        <f t="shared" si="470"/>
        <v>8</v>
      </c>
      <c r="G3342" t="str">
        <f t="shared" si="471"/>
        <v>January</v>
      </c>
      <c r="H3342" t="str">
        <f t="shared" si="472"/>
        <v>18, 2019</v>
      </c>
      <c r="I3342" t="str">
        <f t="shared" si="473"/>
        <v>18</v>
      </c>
      <c r="J3342">
        <f t="shared" si="474"/>
        <v>4</v>
      </c>
      <c r="K3342" t="str">
        <f t="shared" si="475"/>
        <v>2019</v>
      </c>
      <c r="L3342">
        <f t="shared" si="476"/>
        <v>1</v>
      </c>
    </row>
    <row r="3343" spans="1:12" x14ac:dyDescent="0.2">
      <c r="A3343" s="1">
        <v>81041182</v>
      </c>
      <c r="B3343" s="16">
        <v>43483</v>
      </c>
      <c r="C3343" t="s">
        <v>10314</v>
      </c>
      <c r="D3343" s="16">
        <f t="shared" si="468"/>
        <v>43483</v>
      </c>
      <c r="E3343" s="13" t="str">
        <f t="shared" si="469"/>
        <v>18-1-2019</v>
      </c>
      <c r="F3343">
        <f t="shared" si="470"/>
        <v>8</v>
      </c>
      <c r="G3343" t="str">
        <f t="shared" si="471"/>
        <v>January</v>
      </c>
      <c r="H3343" t="str">
        <f t="shared" si="472"/>
        <v>18, 2019</v>
      </c>
      <c r="I3343" t="str">
        <f t="shared" si="473"/>
        <v>18</v>
      </c>
      <c r="J3343">
        <f t="shared" si="474"/>
        <v>4</v>
      </c>
      <c r="K3343" t="str">
        <f t="shared" si="475"/>
        <v>2019</v>
      </c>
      <c r="L3343">
        <f t="shared" si="476"/>
        <v>1</v>
      </c>
    </row>
    <row r="3344" spans="1:12" x14ac:dyDescent="0.2">
      <c r="A3344" s="1">
        <v>81038575</v>
      </c>
      <c r="B3344" s="16">
        <v>43483</v>
      </c>
      <c r="C3344" t="s">
        <v>10314</v>
      </c>
      <c r="D3344" s="16">
        <f t="shared" si="468"/>
        <v>43483</v>
      </c>
      <c r="E3344" s="13" t="str">
        <f t="shared" si="469"/>
        <v>18-1-2019</v>
      </c>
      <c r="F3344">
        <f t="shared" si="470"/>
        <v>8</v>
      </c>
      <c r="G3344" t="str">
        <f t="shared" si="471"/>
        <v>January</v>
      </c>
      <c r="H3344" t="str">
        <f t="shared" si="472"/>
        <v>18, 2019</v>
      </c>
      <c r="I3344" t="str">
        <f t="shared" si="473"/>
        <v>18</v>
      </c>
      <c r="J3344">
        <f t="shared" si="474"/>
        <v>4</v>
      </c>
      <c r="K3344" t="str">
        <f t="shared" si="475"/>
        <v>2019</v>
      </c>
      <c r="L3344">
        <f t="shared" si="476"/>
        <v>1</v>
      </c>
    </row>
    <row r="3345" spans="1:12" x14ac:dyDescent="0.2">
      <c r="A3345" s="1">
        <v>81020612</v>
      </c>
      <c r="B3345" s="16">
        <v>43483</v>
      </c>
      <c r="C3345" t="s">
        <v>10314</v>
      </c>
      <c r="D3345" s="16">
        <f t="shared" si="468"/>
        <v>43483</v>
      </c>
      <c r="E3345" s="13" t="str">
        <f t="shared" si="469"/>
        <v>18-1-2019</v>
      </c>
      <c r="F3345">
        <f t="shared" si="470"/>
        <v>8</v>
      </c>
      <c r="G3345" t="str">
        <f t="shared" si="471"/>
        <v>January</v>
      </c>
      <c r="H3345" t="str">
        <f t="shared" si="472"/>
        <v>18, 2019</v>
      </c>
      <c r="I3345" t="str">
        <f t="shared" si="473"/>
        <v>18</v>
      </c>
      <c r="J3345">
        <f t="shared" si="474"/>
        <v>4</v>
      </c>
      <c r="K3345" t="str">
        <f t="shared" si="475"/>
        <v>2019</v>
      </c>
      <c r="L3345">
        <f t="shared" si="476"/>
        <v>1</v>
      </c>
    </row>
    <row r="3346" spans="1:12" x14ac:dyDescent="0.2">
      <c r="A3346" s="1">
        <v>81038976</v>
      </c>
      <c r="B3346" s="16">
        <v>43483</v>
      </c>
      <c r="C3346" t="s">
        <v>10314</v>
      </c>
      <c r="D3346" s="16">
        <f t="shared" si="468"/>
        <v>43483</v>
      </c>
      <c r="E3346" s="13" t="str">
        <f t="shared" si="469"/>
        <v>18-1-2019</v>
      </c>
      <c r="F3346">
        <f t="shared" si="470"/>
        <v>8</v>
      </c>
      <c r="G3346" t="str">
        <f t="shared" si="471"/>
        <v>January</v>
      </c>
      <c r="H3346" t="str">
        <f t="shared" si="472"/>
        <v>18, 2019</v>
      </c>
      <c r="I3346" t="str">
        <f t="shared" si="473"/>
        <v>18</v>
      </c>
      <c r="J3346">
        <f t="shared" si="474"/>
        <v>4</v>
      </c>
      <c r="K3346" t="str">
        <f t="shared" si="475"/>
        <v>2019</v>
      </c>
      <c r="L3346">
        <f t="shared" si="476"/>
        <v>1</v>
      </c>
    </row>
    <row r="3347" spans="1:12" x14ac:dyDescent="0.2">
      <c r="A3347" s="1">
        <v>80988257</v>
      </c>
      <c r="B3347" s="16">
        <v>43483</v>
      </c>
      <c r="C3347" t="s">
        <v>10314</v>
      </c>
      <c r="D3347" s="16">
        <f t="shared" si="468"/>
        <v>43483</v>
      </c>
      <c r="E3347" s="13" t="str">
        <f t="shared" si="469"/>
        <v>18-1-2019</v>
      </c>
      <c r="F3347">
        <f t="shared" si="470"/>
        <v>8</v>
      </c>
      <c r="G3347" t="str">
        <f t="shared" si="471"/>
        <v>January</v>
      </c>
      <c r="H3347" t="str">
        <f t="shared" si="472"/>
        <v>18, 2019</v>
      </c>
      <c r="I3347" t="str">
        <f t="shared" si="473"/>
        <v>18</v>
      </c>
      <c r="J3347">
        <f t="shared" si="474"/>
        <v>4</v>
      </c>
      <c r="K3347" t="str">
        <f t="shared" si="475"/>
        <v>2019</v>
      </c>
      <c r="L3347">
        <f t="shared" si="476"/>
        <v>1</v>
      </c>
    </row>
    <row r="3348" spans="1:12" x14ac:dyDescent="0.2">
      <c r="A3348" s="1">
        <v>81023713</v>
      </c>
      <c r="B3348" s="16">
        <v>43483</v>
      </c>
      <c r="C3348" t="s">
        <v>10314</v>
      </c>
      <c r="D3348" s="16">
        <f t="shared" si="468"/>
        <v>43483</v>
      </c>
      <c r="E3348" s="13" t="str">
        <f t="shared" si="469"/>
        <v>18-1-2019</v>
      </c>
      <c r="F3348">
        <f t="shared" si="470"/>
        <v>8</v>
      </c>
      <c r="G3348" t="str">
        <f t="shared" si="471"/>
        <v>January</v>
      </c>
      <c r="H3348" t="str">
        <f t="shared" si="472"/>
        <v>18, 2019</v>
      </c>
      <c r="I3348" t="str">
        <f t="shared" si="473"/>
        <v>18</v>
      </c>
      <c r="J3348">
        <f t="shared" si="474"/>
        <v>4</v>
      </c>
      <c r="K3348" t="str">
        <f t="shared" si="475"/>
        <v>2019</v>
      </c>
      <c r="L3348">
        <f t="shared" si="476"/>
        <v>1</v>
      </c>
    </row>
    <row r="3349" spans="1:12" x14ac:dyDescent="0.2">
      <c r="A3349" s="1">
        <v>81038583</v>
      </c>
      <c r="B3349" s="16">
        <v>43483</v>
      </c>
      <c r="C3349" t="s">
        <v>10314</v>
      </c>
      <c r="D3349" s="16">
        <f t="shared" si="468"/>
        <v>43483</v>
      </c>
      <c r="E3349" s="13" t="str">
        <f t="shared" si="469"/>
        <v>18-1-2019</v>
      </c>
      <c r="F3349">
        <f t="shared" si="470"/>
        <v>8</v>
      </c>
      <c r="G3349" t="str">
        <f t="shared" si="471"/>
        <v>January</v>
      </c>
      <c r="H3349" t="str">
        <f t="shared" si="472"/>
        <v>18, 2019</v>
      </c>
      <c r="I3349" t="str">
        <f t="shared" si="473"/>
        <v>18</v>
      </c>
      <c r="J3349">
        <f t="shared" si="474"/>
        <v>4</v>
      </c>
      <c r="K3349" t="str">
        <f t="shared" si="475"/>
        <v>2019</v>
      </c>
      <c r="L3349">
        <f t="shared" si="476"/>
        <v>1</v>
      </c>
    </row>
    <row r="3350" spans="1:12" x14ac:dyDescent="0.2">
      <c r="A3350" s="1">
        <v>80144442</v>
      </c>
      <c r="B3350" s="16">
        <v>43483</v>
      </c>
      <c r="C3350" t="s">
        <v>10314</v>
      </c>
      <c r="D3350" s="16">
        <f t="shared" si="468"/>
        <v>43483</v>
      </c>
      <c r="E3350" s="13" t="str">
        <f t="shared" si="469"/>
        <v>18-1-2019</v>
      </c>
      <c r="F3350">
        <f t="shared" si="470"/>
        <v>8</v>
      </c>
      <c r="G3350" t="str">
        <f t="shared" si="471"/>
        <v>January</v>
      </c>
      <c r="H3350" t="str">
        <f t="shared" si="472"/>
        <v>18, 2019</v>
      </c>
      <c r="I3350" t="str">
        <f t="shared" si="473"/>
        <v>18</v>
      </c>
      <c r="J3350">
        <f t="shared" si="474"/>
        <v>4</v>
      </c>
      <c r="K3350" t="str">
        <f t="shared" si="475"/>
        <v>2019</v>
      </c>
      <c r="L3350">
        <f t="shared" si="476"/>
        <v>1</v>
      </c>
    </row>
    <row r="3351" spans="1:12" x14ac:dyDescent="0.2">
      <c r="A3351" s="1">
        <v>80174219</v>
      </c>
      <c r="B3351" s="16">
        <v>43118</v>
      </c>
      <c r="C3351" t="s">
        <v>10342</v>
      </c>
      <c r="D3351" s="16">
        <f t="shared" si="468"/>
        <v>43118</v>
      </c>
      <c r="E3351" s="13" t="str">
        <f t="shared" si="469"/>
        <v>18-1-2018</v>
      </c>
      <c r="F3351">
        <f t="shared" si="470"/>
        <v>8</v>
      </c>
      <c r="G3351" t="str">
        <f t="shared" si="471"/>
        <v>January</v>
      </c>
      <c r="H3351" t="str">
        <f t="shared" si="472"/>
        <v>18, 2018</v>
      </c>
      <c r="I3351" t="str">
        <f t="shared" si="473"/>
        <v>18</v>
      </c>
      <c r="J3351">
        <f t="shared" si="474"/>
        <v>4</v>
      </c>
      <c r="K3351" t="str">
        <f t="shared" si="475"/>
        <v>2018</v>
      </c>
      <c r="L3351">
        <f t="shared" si="476"/>
        <v>1</v>
      </c>
    </row>
    <row r="3352" spans="1:12" x14ac:dyDescent="0.2">
      <c r="A3352" s="1">
        <v>80215322</v>
      </c>
      <c r="B3352" s="16">
        <v>43118</v>
      </c>
      <c r="C3352" t="s">
        <v>10342</v>
      </c>
      <c r="D3352" s="16">
        <f t="shared" si="468"/>
        <v>43118</v>
      </c>
      <c r="E3352" s="13" t="str">
        <f t="shared" si="469"/>
        <v>18-1-2018</v>
      </c>
      <c r="F3352">
        <f t="shared" si="470"/>
        <v>8</v>
      </c>
      <c r="G3352" t="str">
        <f t="shared" si="471"/>
        <v>January</v>
      </c>
      <c r="H3352" t="str">
        <f t="shared" si="472"/>
        <v>18, 2018</v>
      </c>
      <c r="I3352" t="str">
        <f t="shared" si="473"/>
        <v>18</v>
      </c>
      <c r="J3352">
        <f t="shared" si="474"/>
        <v>4</v>
      </c>
      <c r="K3352" t="str">
        <f t="shared" si="475"/>
        <v>2018</v>
      </c>
      <c r="L3352">
        <f t="shared" si="476"/>
        <v>1</v>
      </c>
    </row>
    <row r="3353" spans="1:12" x14ac:dyDescent="0.2">
      <c r="A3353" s="1">
        <v>80133139</v>
      </c>
      <c r="B3353" s="16">
        <v>42753</v>
      </c>
      <c r="C3353" t="s">
        <v>10348</v>
      </c>
      <c r="D3353" s="16">
        <f t="shared" si="468"/>
        <v>42753</v>
      </c>
      <c r="E3353" s="13" t="str">
        <f t="shared" si="469"/>
        <v>18-1-2017</v>
      </c>
      <c r="F3353">
        <f t="shared" si="470"/>
        <v>8</v>
      </c>
      <c r="G3353" t="str">
        <f t="shared" si="471"/>
        <v>January</v>
      </c>
      <c r="H3353" t="str">
        <f t="shared" si="472"/>
        <v>18, 2017</v>
      </c>
      <c r="I3353" t="str">
        <f t="shared" si="473"/>
        <v>18</v>
      </c>
      <c r="J3353">
        <f t="shared" si="474"/>
        <v>4</v>
      </c>
      <c r="K3353" t="str">
        <f t="shared" si="475"/>
        <v>2017</v>
      </c>
      <c r="L3353">
        <f t="shared" si="476"/>
        <v>1</v>
      </c>
    </row>
    <row r="3354" spans="1:12" x14ac:dyDescent="0.2">
      <c r="A3354" s="1">
        <v>81127902</v>
      </c>
      <c r="B3354" s="16">
        <v>43847</v>
      </c>
      <c r="C3354" t="s">
        <v>10352</v>
      </c>
      <c r="D3354" s="16">
        <f t="shared" si="468"/>
        <v>43847</v>
      </c>
      <c r="E3354" s="13" t="str">
        <f t="shared" si="469"/>
        <v>17-1-2020</v>
      </c>
      <c r="F3354">
        <f t="shared" si="470"/>
        <v>8</v>
      </c>
      <c r="G3354" t="str">
        <f t="shared" si="471"/>
        <v>January</v>
      </c>
      <c r="H3354" t="str">
        <f t="shared" si="472"/>
        <v>17, 2020</v>
      </c>
      <c r="I3354" t="str">
        <f t="shared" si="473"/>
        <v>17</v>
      </c>
      <c r="J3354">
        <f t="shared" si="474"/>
        <v>4</v>
      </c>
      <c r="K3354" t="str">
        <f t="shared" si="475"/>
        <v>2020</v>
      </c>
      <c r="L3354">
        <f t="shared" si="476"/>
        <v>1</v>
      </c>
    </row>
    <row r="3355" spans="1:12" x14ac:dyDescent="0.2">
      <c r="A3355" s="1">
        <v>80995039</v>
      </c>
      <c r="B3355" s="16">
        <v>43847</v>
      </c>
      <c r="C3355" t="s">
        <v>10352</v>
      </c>
      <c r="D3355" s="16">
        <f t="shared" si="468"/>
        <v>43847</v>
      </c>
      <c r="E3355" s="13" t="str">
        <f t="shared" si="469"/>
        <v>17-1-2020</v>
      </c>
      <c r="F3355">
        <f t="shared" si="470"/>
        <v>8</v>
      </c>
      <c r="G3355" t="str">
        <f t="shared" si="471"/>
        <v>January</v>
      </c>
      <c r="H3355" t="str">
        <f t="shared" si="472"/>
        <v>17, 2020</v>
      </c>
      <c r="I3355" t="str">
        <f t="shared" si="473"/>
        <v>17</v>
      </c>
      <c r="J3355">
        <f t="shared" si="474"/>
        <v>4</v>
      </c>
      <c r="K3355" t="str">
        <f t="shared" si="475"/>
        <v>2020</v>
      </c>
      <c r="L3355">
        <f t="shared" si="476"/>
        <v>1</v>
      </c>
    </row>
    <row r="3356" spans="1:12" x14ac:dyDescent="0.2">
      <c r="A3356" s="1">
        <v>81062580</v>
      </c>
      <c r="B3356" s="16">
        <v>43847</v>
      </c>
      <c r="C3356" t="s">
        <v>10352</v>
      </c>
      <c r="D3356" s="16">
        <f t="shared" si="468"/>
        <v>43847</v>
      </c>
      <c r="E3356" s="13" t="str">
        <f t="shared" si="469"/>
        <v>17-1-2020</v>
      </c>
      <c r="F3356">
        <f t="shared" si="470"/>
        <v>8</v>
      </c>
      <c r="G3356" t="str">
        <f t="shared" si="471"/>
        <v>January</v>
      </c>
      <c r="H3356" t="str">
        <f t="shared" si="472"/>
        <v>17, 2020</v>
      </c>
      <c r="I3356" t="str">
        <f t="shared" si="473"/>
        <v>17</v>
      </c>
      <c r="J3356">
        <f t="shared" si="474"/>
        <v>4</v>
      </c>
      <c r="K3356" t="str">
        <f t="shared" si="475"/>
        <v>2020</v>
      </c>
      <c r="L3356">
        <f t="shared" si="476"/>
        <v>1</v>
      </c>
    </row>
    <row r="3357" spans="1:12" x14ac:dyDescent="0.2">
      <c r="A3357" s="1">
        <v>80191988</v>
      </c>
      <c r="B3357" s="16">
        <v>43117</v>
      </c>
      <c r="C3357" t="s">
        <v>10359</v>
      </c>
      <c r="D3357" s="16">
        <f t="shared" si="468"/>
        <v>43117</v>
      </c>
      <c r="E3357" s="13" t="str">
        <f t="shared" si="469"/>
        <v>17-1-2018</v>
      </c>
      <c r="F3357">
        <f t="shared" si="470"/>
        <v>8</v>
      </c>
      <c r="G3357" t="str">
        <f t="shared" si="471"/>
        <v>January</v>
      </c>
      <c r="H3357" t="str">
        <f t="shared" si="472"/>
        <v>17, 2018</v>
      </c>
      <c r="I3357" t="str">
        <f t="shared" si="473"/>
        <v>17</v>
      </c>
      <c r="J3357">
        <f t="shared" si="474"/>
        <v>4</v>
      </c>
      <c r="K3357" t="str">
        <f t="shared" si="475"/>
        <v>2018</v>
      </c>
      <c r="L3357">
        <f t="shared" si="476"/>
        <v>1</v>
      </c>
    </row>
    <row r="3358" spans="1:12" x14ac:dyDescent="0.2">
      <c r="A3358" s="1">
        <v>80180373</v>
      </c>
      <c r="B3358" s="16">
        <v>43117</v>
      </c>
      <c r="C3358" t="s">
        <v>10359</v>
      </c>
      <c r="D3358" s="16">
        <f t="shared" si="468"/>
        <v>43117</v>
      </c>
      <c r="E3358" s="13" t="str">
        <f t="shared" si="469"/>
        <v>17-1-2018</v>
      </c>
      <c r="F3358">
        <f t="shared" si="470"/>
        <v>8</v>
      </c>
      <c r="G3358" t="str">
        <f t="shared" si="471"/>
        <v>January</v>
      </c>
      <c r="H3358" t="str">
        <f t="shared" si="472"/>
        <v>17, 2018</v>
      </c>
      <c r="I3358" t="str">
        <f t="shared" si="473"/>
        <v>17</v>
      </c>
      <c r="J3358">
        <f t="shared" si="474"/>
        <v>4</v>
      </c>
      <c r="K3358" t="str">
        <f t="shared" si="475"/>
        <v>2018</v>
      </c>
      <c r="L3358">
        <f t="shared" si="476"/>
        <v>1</v>
      </c>
    </row>
    <row r="3359" spans="1:12" x14ac:dyDescent="0.2">
      <c r="A3359" s="1">
        <v>80117452</v>
      </c>
      <c r="B3359" s="16">
        <v>42752</v>
      </c>
      <c r="C3359" t="s">
        <v>10364</v>
      </c>
      <c r="D3359" s="16">
        <f t="shared" si="468"/>
        <v>42752</v>
      </c>
      <c r="E3359" s="13" t="str">
        <f t="shared" si="469"/>
        <v>17-1-2017</v>
      </c>
      <c r="F3359">
        <f t="shared" si="470"/>
        <v>8</v>
      </c>
      <c r="G3359" t="str">
        <f t="shared" si="471"/>
        <v>January</v>
      </c>
      <c r="H3359" t="str">
        <f t="shared" si="472"/>
        <v>17, 2017</v>
      </c>
      <c r="I3359" t="str">
        <f t="shared" si="473"/>
        <v>17</v>
      </c>
      <c r="J3359">
        <f t="shared" si="474"/>
        <v>4</v>
      </c>
      <c r="K3359" t="str">
        <f t="shared" si="475"/>
        <v>2017</v>
      </c>
      <c r="L3359">
        <f t="shared" si="476"/>
        <v>1</v>
      </c>
    </row>
    <row r="3360" spans="1:12" x14ac:dyDescent="0.2">
      <c r="A3360" s="1">
        <v>80152003</v>
      </c>
      <c r="B3360" s="16">
        <v>42752</v>
      </c>
      <c r="C3360" t="s">
        <v>10364</v>
      </c>
      <c r="D3360" s="16">
        <f t="shared" si="468"/>
        <v>42752</v>
      </c>
      <c r="E3360" s="13" t="str">
        <f t="shared" si="469"/>
        <v>17-1-2017</v>
      </c>
      <c r="F3360">
        <f t="shared" si="470"/>
        <v>8</v>
      </c>
      <c r="G3360" t="str">
        <f t="shared" si="471"/>
        <v>January</v>
      </c>
      <c r="H3360" t="str">
        <f t="shared" si="472"/>
        <v>17, 2017</v>
      </c>
      <c r="I3360" t="str">
        <f t="shared" si="473"/>
        <v>17</v>
      </c>
      <c r="J3360">
        <f t="shared" si="474"/>
        <v>4</v>
      </c>
      <c r="K3360" t="str">
        <f t="shared" si="475"/>
        <v>2017</v>
      </c>
      <c r="L3360">
        <f t="shared" si="476"/>
        <v>1</v>
      </c>
    </row>
    <row r="3361" spans="1:12" x14ac:dyDescent="0.2">
      <c r="A3361" s="1">
        <v>80126875</v>
      </c>
      <c r="B3361" s="16">
        <v>42752</v>
      </c>
      <c r="C3361" t="s">
        <v>10364</v>
      </c>
      <c r="D3361" s="16">
        <f t="shared" si="468"/>
        <v>42752</v>
      </c>
      <c r="E3361" s="13" t="str">
        <f t="shared" si="469"/>
        <v>17-1-2017</v>
      </c>
      <c r="F3361">
        <f t="shared" si="470"/>
        <v>8</v>
      </c>
      <c r="G3361" t="str">
        <f t="shared" si="471"/>
        <v>January</v>
      </c>
      <c r="H3361" t="str">
        <f t="shared" si="472"/>
        <v>17, 2017</v>
      </c>
      <c r="I3361" t="str">
        <f t="shared" si="473"/>
        <v>17</v>
      </c>
      <c r="J3361">
        <f t="shared" si="474"/>
        <v>4</v>
      </c>
      <c r="K3361" t="str">
        <f t="shared" si="475"/>
        <v>2017</v>
      </c>
      <c r="L3361">
        <f t="shared" si="476"/>
        <v>1</v>
      </c>
    </row>
    <row r="3362" spans="1:12" x14ac:dyDescent="0.2">
      <c r="A3362" s="1">
        <v>70268449</v>
      </c>
      <c r="B3362" s="16">
        <v>41656</v>
      </c>
      <c r="C3362" t="s">
        <v>10374</v>
      </c>
      <c r="D3362" s="16">
        <f t="shared" si="468"/>
        <v>41656</v>
      </c>
      <c r="E3362" s="13" t="str">
        <f t="shared" si="469"/>
        <v>17-1-2014</v>
      </c>
      <c r="F3362">
        <f t="shared" si="470"/>
        <v>8</v>
      </c>
      <c r="G3362" t="str">
        <f t="shared" si="471"/>
        <v>January</v>
      </c>
      <c r="H3362" t="str">
        <f t="shared" si="472"/>
        <v>17, 2014</v>
      </c>
      <c r="I3362" t="str">
        <f t="shared" si="473"/>
        <v>17</v>
      </c>
      <c r="J3362">
        <f t="shared" si="474"/>
        <v>4</v>
      </c>
      <c r="K3362" t="str">
        <f t="shared" si="475"/>
        <v>2014</v>
      </c>
      <c r="L3362">
        <f t="shared" si="476"/>
        <v>1</v>
      </c>
    </row>
    <row r="3363" spans="1:12" x14ac:dyDescent="0.2">
      <c r="A3363" s="1">
        <v>81147285</v>
      </c>
      <c r="B3363" s="16">
        <v>43846</v>
      </c>
      <c r="C3363" t="s">
        <v>10378</v>
      </c>
      <c r="D3363" s="16">
        <f t="shared" si="468"/>
        <v>43846</v>
      </c>
      <c r="E3363" s="13" t="str">
        <f t="shared" si="469"/>
        <v>16-1-2020</v>
      </c>
      <c r="F3363">
        <f t="shared" si="470"/>
        <v>8</v>
      </c>
      <c r="G3363" t="str">
        <f t="shared" si="471"/>
        <v>January</v>
      </c>
      <c r="H3363" t="str">
        <f t="shared" si="472"/>
        <v>16, 2020</v>
      </c>
      <c r="I3363" t="str">
        <f t="shared" si="473"/>
        <v>16</v>
      </c>
      <c r="J3363">
        <f t="shared" si="474"/>
        <v>4</v>
      </c>
      <c r="K3363" t="str">
        <f t="shared" si="475"/>
        <v>2020</v>
      </c>
      <c r="L3363">
        <f t="shared" si="476"/>
        <v>1</v>
      </c>
    </row>
    <row r="3364" spans="1:12" x14ac:dyDescent="0.2">
      <c r="A3364" s="1">
        <v>70120142</v>
      </c>
      <c r="B3364" s="16">
        <v>43846</v>
      </c>
      <c r="C3364" t="s">
        <v>10378</v>
      </c>
      <c r="D3364" s="16">
        <f t="shared" si="468"/>
        <v>43846</v>
      </c>
      <c r="E3364" s="13" t="str">
        <f t="shared" si="469"/>
        <v>16-1-2020</v>
      </c>
      <c r="F3364">
        <f t="shared" si="470"/>
        <v>8</v>
      </c>
      <c r="G3364" t="str">
        <f t="shared" si="471"/>
        <v>January</v>
      </c>
      <c r="H3364" t="str">
        <f t="shared" si="472"/>
        <v>16, 2020</v>
      </c>
      <c r="I3364" t="str">
        <f t="shared" si="473"/>
        <v>16</v>
      </c>
      <c r="J3364">
        <f t="shared" si="474"/>
        <v>4</v>
      </c>
      <c r="K3364" t="str">
        <f t="shared" si="475"/>
        <v>2020</v>
      </c>
      <c r="L3364">
        <f t="shared" si="476"/>
        <v>1</v>
      </c>
    </row>
    <row r="3365" spans="1:12" x14ac:dyDescent="0.2">
      <c r="A3365" s="1">
        <v>80996973</v>
      </c>
      <c r="B3365" s="16">
        <v>43846</v>
      </c>
      <c r="C3365" t="s">
        <v>10378</v>
      </c>
      <c r="D3365" s="16">
        <f t="shared" si="468"/>
        <v>43846</v>
      </c>
      <c r="E3365" s="13" t="str">
        <f t="shared" si="469"/>
        <v>16-1-2020</v>
      </c>
      <c r="F3365">
        <f t="shared" si="470"/>
        <v>8</v>
      </c>
      <c r="G3365" t="str">
        <f t="shared" si="471"/>
        <v>January</v>
      </c>
      <c r="H3365" t="str">
        <f t="shared" si="472"/>
        <v>16, 2020</v>
      </c>
      <c r="I3365" t="str">
        <f t="shared" si="473"/>
        <v>16</v>
      </c>
      <c r="J3365">
        <f t="shared" si="474"/>
        <v>4</v>
      </c>
      <c r="K3365" t="str">
        <f t="shared" si="475"/>
        <v>2020</v>
      </c>
      <c r="L3365">
        <f t="shared" si="476"/>
        <v>1</v>
      </c>
    </row>
    <row r="3366" spans="1:12" x14ac:dyDescent="0.2">
      <c r="A3366" s="1">
        <v>70142824</v>
      </c>
      <c r="B3366" s="16">
        <v>43846</v>
      </c>
      <c r="C3366" t="s">
        <v>10378</v>
      </c>
      <c r="D3366" s="16">
        <f t="shared" si="468"/>
        <v>43846</v>
      </c>
      <c r="E3366" s="13" t="str">
        <f t="shared" si="469"/>
        <v>16-1-2020</v>
      </c>
      <c r="F3366">
        <f t="shared" si="470"/>
        <v>8</v>
      </c>
      <c r="G3366" t="str">
        <f t="shared" si="471"/>
        <v>January</v>
      </c>
      <c r="H3366" t="str">
        <f t="shared" si="472"/>
        <v>16, 2020</v>
      </c>
      <c r="I3366" t="str">
        <f t="shared" si="473"/>
        <v>16</v>
      </c>
      <c r="J3366">
        <f t="shared" si="474"/>
        <v>4</v>
      </c>
      <c r="K3366" t="str">
        <f t="shared" si="475"/>
        <v>2020</v>
      </c>
      <c r="L3366">
        <f t="shared" si="476"/>
        <v>1</v>
      </c>
    </row>
    <row r="3367" spans="1:12" x14ac:dyDescent="0.2">
      <c r="A3367" s="1">
        <v>81235729</v>
      </c>
      <c r="B3367" s="16">
        <v>43846</v>
      </c>
      <c r="C3367" t="s">
        <v>10378</v>
      </c>
      <c r="D3367" s="16">
        <f t="shared" si="468"/>
        <v>43846</v>
      </c>
      <c r="E3367" s="13" t="str">
        <f t="shared" si="469"/>
        <v>16-1-2020</v>
      </c>
      <c r="F3367">
        <f t="shared" si="470"/>
        <v>8</v>
      </c>
      <c r="G3367" t="str">
        <f t="shared" si="471"/>
        <v>January</v>
      </c>
      <c r="H3367" t="str">
        <f t="shared" si="472"/>
        <v>16, 2020</v>
      </c>
      <c r="I3367" t="str">
        <f t="shared" si="473"/>
        <v>16</v>
      </c>
      <c r="J3367">
        <f t="shared" si="474"/>
        <v>4</v>
      </c>
      <c r="K3367" t="str">
        <f t="shared" si="475"/>
        <v>2020</v>
      </c>
      <c r="L3367">
        <f t="shared" si="476"/>
        <v>1</v>
      </c>
    </row>
    <row r="3368" spans="1:12" x14ac:dyDescent="0.2">
      <c r="A3368" s="1">
        <v>80057599</v>
      </c>
      <c r="B3368" s="16">
        <v>43846</v>
      </c>
      <c r="C3368" t="s">
        <v>10378</v>
      </c>
      <c r="D3368" s="16">
        <f t="shared" si="468"/>
        <v>43846</v>
      </c>
      <c r="E3368" s="13" t="str">
        <f t="shared" si="469"/>
        <v>16-1-2020</v>
      </c>
      <c r="F3368">
        <f t="shared" si="470"/>
        <v>8</v>
      </c>
      <c r="G3368" t="str">
        <f t="shared" si="471"/>
        <v>January</v>
      </c>
      <c r="H3368" t="str">
        <f t="shared" si="472"/>
        <v>16, 2020</v>
      </c>
      <c r="I3368" t="str">
        <f t="shared" si="473"/>
        <v>16</v>
      </c>
      <c r="J3368">
        <f t="shared" si="474"/>
        <v>4</v>
      </c>
      <c r="K3368" t="str">
        <f t="shared" si="475"/>
        <v>2020</v>
      </c>
      <c r="L3368">
        <f t="shared" si="476"/>
        <v>1</v>
      </c>
    </row>
    <row r="3369" spans="1:12" x14ac:dyDescent="0.2">
      <c r="A3369" s="1">
        <v>81093113</v>
      </c>
      <c r="B3369" s="16">
        <v>43846</v>
      </c>
      <c r="C3369" t="s">
        <v>10378</v>
      </c>
      <c r="D3369" s="16">
        <f t="shared" si="468"/>
        <v>43846</v>
      </c>
      <c r="E3369" s="13" t="str">
        <f t="shared" si="469"/>
        <v>16-1-2020</v>
      </c>
      <c r="F3369">
        <f t="shared" si="470"/>
        <v>8</v>
      </c>
      <c r="G3369" t="str">
        <f t="shared" si="471"/>
        <v>January</v>
      </c>
      <c r="H3369" t="str">
        <f t="shared" si="472"/>
        <v>16, 2020</v>
      </c>
      <c r="I3369" t="str">
        <f t="shared" si="473"/>
        <v>16</v>
      </c>
      <c r="J3369">
        <f t="shared" si="474"/>
        <v>4</v>
      </c>
      <c r="K3369" t="str">
        <f t="shared" si="475"/>
        <v>2020</v>
      </c>
      <c r="L3369">
        <f t="shared" si="476"/>
        <v>1</v>
      </c>
    </row>
    <row r="3370" spans="1:12" x14ac:dyDescent="0.2">
      <c r="A3370" s="1">
        <v>80049358</v>
      </c>
      <c r="B3370" s="16">
        <v>43846</v>
      </c>
      <c r="C3370" t="s">
        <v>10378</v>
      </c>
      <c r="D3370" s="16">
        <f t="shared" si="468"/>
        <v>43846</v>
      </c>
      <c r="E3370" s="13" t="str">
        <f t="shared" si="469"/>
        <v>16-1-2020</v>
      </c>
      <c r="F3370">
        <f t="shared" si="470"/>
        <v>8</v>
      </c>
      <c r="G3370" t="str">
        <f t="shared" si="471"/>
        <v>January</v>
      </c>
      <c r="H3370" t="str">
        <f t="shared" si="472"/>
        <v>16, 2020</v>
      </c>
      <c r="I3370" t="str">
        <f t="shared" si="473"/>
        <v>16</v>
      </c>
      <c r="J3370">
        <f t="shared" si="474"/>
        <v>4</v>
      </c>
      <c r="K3370" t="str">
        <f t="shared" si="475"/>
        <v>2020</v>
      </c>
      <c r="L3370">
        <f t="shared" si="476"/>
        <v>1</v>
      </c>
    </row>
    <row r="3371" spans="1:12" x14ac:dyDescent="0.2">
      <c r="A3371" s="1">
        <v>81050192</v>
      </c>
      <c r="B3371" s="16">
        <v>43481</v>
      </c>
      <c r="C3371" t="s">
        <v>10402</v>
      </c>
      <c r="D3371" s="16">
        <f t="shared" si="468"/>
        <v>43481</v>
      </c>
      <c r="E3371" s="13" t="str">
        <f t="shared" si="469"/>
        <v>16-1-2019</v>
      </c>
      <c r="F3371">
        <f t="shared" si="470"/>
        <v>8</v>
      </c>
      <c r="G3371" t="str">
        <f t="shared" si="471"/>
        <v>January</v>
      </c>
      <c r="H3371" t="str">
        <f t="shared" si="472"/>
        <v>16, 2019</v>
      </c>
      <c r="I3371" t="str">
        <f t="shared" si="473"/>
        <v>16</v>
      </c>
      <c r="J3371">
        <f t="shared" si="474"/>
        <v>4</v>
      </c>
      <c r="K3371" t="str">
        <f t="shared" si="475"/>
        <v>2019</v>
      </c>
      <c r="L3371">
        <f t="shared" si="476"/>
        <v>1</v>
      </c>
    </row>
    <row r="3372" spans="1:12" x14ac:dyDescent="0.2">
      <c r="A3372" s="1">
        <v>70141971</v>
      </c>
      <c r="B3372" s="16">
        <v>43481</v>
      </c>
      <c r="C3372" t="s">
        <v>10402</v>
      </c>
      <c r="D3372" s="16">
        <f t="shared" si="468"/>
        <v>43481</v>
      </c>
      <c r="E3372" s="13" t="str">
        <f t="shared" si="469"/>
        <v>16-1-2019</v>
      </c>
      <c r="F3372">
        <f t="shared" si="470"/>
        <v>8</v>
      </c>
      <c r="G3372" t="str">
        <f t="shared" si="471"/>
        <v>January</v>
      </c>
      <c r="H3372" t="str">
        <f t="shared" si="472"/>
        <v>16, 2019</v>
      </c>
      <c r="I3372" t="str">
        <f t="shared" si="473"/>
        <v>16</v>
      </c>
      <c r="J3372">
        <f t="shared" si="474"/>
        <v>4</v>
      </c>
      <c r="K3372" t="str">
        <f t="shared" si="475"/>
        <v>2019</v>
      </c>
      <c r="L3372">
        <f t="shared" si="476"/>
        <v>1</v>
      </c>
    </row>
    <row r="3373" spans="1:12" x14ac:dyDescent="0.2">
      <c r="A3373" s="1">
        <v>70114021</v>
      </c>
      <c r="B3373" s="16">
        <v>43116</v>
      </c>
      <c r="C3373" t="s">
        <v>10409</v>
      </c>
      <c r="D3373" s="16">
        <f t="shared" si="468"/>
        <v>43116</v>
      </c>
      <c r="E3373" s="13" t="str">
        <f t="shared" si="469"/>
        <v>16-1-2018</v>
      </c>
      <c r="F3373">
        <f t="shared" si="470"/>
        <v>8</v>
      </c>
      <c r="G3373" t="str">
        <f t="shared" si="471"/>
        <v>January</v>
      </c>
      <c r="H3373" t="str">
        <f t="shared" si="472"/>
        <v>16, 2018</v>
      </c>
      <c r="I3373" t="str">
        <f t="shared" si="473"/>
        <v>16</v>
      </c>
      <c r="J3373">
        <f t="shared" si="474"/>
        <v>4</v>
      </c>
      <c r="K3373" t="str">
        <f t="shared" si="475"/>
        <v>2018</v>
      </c>
      <c r="L3373">
        <f t="shared" si="476"/>
        <v>1</v>
      </c>
    </row>
    <row r="3374" spans="1:12" x14ac:dyDescent="0.2">
      <c r="A3374" s="1">
        <v>70275751</v>
      </c>
      <c r="B3374" s="16">
        <v>43116</v>
      </c>
      <c r="C3374" t="s">
        <v>10409</v>
      </c>
      <c r="D3374" s="16">
        <f t="shared" si="468"/>
        <v>43116</v>
      </c>
      <c r="E3374" s="13" t="str">
        <f t="shared" si="469"/>
        <v>16-1-2018</v>
      </c>
      <c r="F3374">
        <f t="shared" si="470"/>
        <v>8</v>
      </c>
      <c r="G3374" t="str">
        <f t="shared" si="471"/>
        <v>January</v>
      </c>
      <c r="H3374" t="str">
        <f t="shared" si="472"/>
        <v>16, 2018</v>
      </c>
      <c r="I3374" t="str">
        <f t="shared" si="473"/>
        <v>16</v>
      </c>
      <c r="J3374">
        <f t="shared" si="474"/>
        <v>4</v>
      </c>
      <c r="K3374" t="str">
        <f t="shared" si="475"/>
        <v>2018</v>
      </c>
      <c r="L3374">
        <f t="shared" si="476"/>
        <v>1</v>
      </c>
    </row>
    <row r="3375" spans="1:12" x14ac:dyDescent="0.2">
      <c r="A3375" s="1">
        <v>80216224</v>
      </c>
      <c r="B3375" s="16">
        <v>43116</v>
      </c>
      <c r="C3375" t="s">
        <v>10409</v>
      </c>
      <c r="D3375" s="16">
        <f t="shared" si="468"/>
        <v>43116</v>
      </c>
      <c r="E3375" s="13" t="str">
        <f t="shared" si="469"/>
        <v>16-1-2018</v>
      </c>
      <c r="F3375">
        <f t="shared" si="470"/>
        <v>8</v>
      </c>
      <c r="G3375" t="str">
        <f t="shared" si="471"/>
        <v>January</v>
      </c>
      <c r="H3375" t="str">
        <f t="shared" si="472"/>
        <v>16, 2018</v>
      </c>
      <c r="I3375" t="str">
        <f t="shared" si="473"/>
        <v>16</v>
      </c>
      <c r="J3375">
        <f t="shared" si="474"/>
        <v>4</v>
      </c>
      <c r="K3375" t="str">
        <f t="shared" si="475"/>
        <v>2018</v>
      </c>
      <c r="L3375">
        <f t="shared" si="476"/>
        <v>1</v>
      </c>
    </row>
    <row r="3376" spans="1:12" x14ac:dyDescent="0.2">
      <c r="A3376" s="1">
        <v>70098902</v>
      </c>
      <c r="B3376" s="16">
        <v>42751</v>
      </c>
      <c r="C3376" t="s">
        <v>10418</v>
      </c>
      <c r="D3376" s="16">
        <f t="shared" si="468"/>
        <v>42751</v>
      </c>
      <c r="E3376" s="13" t="str">
        <f t="shared" si="469"/>
        <v>16-1-2017</v>
      </c>
      <c r="F3376">
        <f t="shared" si="470"/>
        <v>8</v>
      </c>
      <c r="G3376" t="str">
        <f t="shared" si="471"/>
        <v>January</v>
      </c>
      <c r="H3376" t="str">
        <f t="shared" si="472"/>
        <v>16, 2017</v>
      </c>
      <c r="I3376" t="str">
        <f t="shared" si="473"/>
        <v>16</v>
      </c>
      <c r="J3376">
        <f t="shared" si="474"/>
        <v>4</v>
      </c>
      <c r="K3376" t="str">
        <f t="shared" si="475"/>
        <v>2017</v>
      </c>
      <c r="L3376">
        <f t="shared" si="476"/>
        <v>1</v>
      </c>
    </row>
    <row r="3377" spans="1:12" x14ac:dyDescent="0.2">
      <c r="A3377" s="1">
        <v>80118718</v>
      </c>
      <c r="B3377" s="16">
        <v>42751</v>
      </c>
      <c r="C3377" t="s">
        <v>10418</v>
      </c>
      <c r="D3377" s="16">
        <f t="shared" si="468"/>
        <v>42751</v>
      </c>
      <c r="E3377" s="13" t="str">
        <f t="shared" si="469"/>
        <v>16-1-2017</v>
      </c>
      <c r="F3377">
        <f t="shared" si="470"/>
        <v>8</v>
      </c>
      <c r="G3377" t="str">
        <f t="shared" si="471"/>
        <v>January</v>
      </c>
      <c r="H3377" t="str">
        <f t="shared" si="472"/>
        <v>16, 2017</v>
      </c>
      <c r="I3377" t="str">
        <f t="shared" si="473"/>
        <v>16</v>
      </c>
      <c r="J3377">
        <f t="shared" si="474"/>
        <v>4</v>
      </c>
      <c r="K3377" t="str">
        <f t="shared" si="475"/>
        <v>2017</v>
      </c>
      <c r="L3377">
        <f t="shared" si="476"/>
        <v>1</v>
      </c>
    </row>
    <row r="3378" spans="1:12" x14ac:dyDescent="0.2">
      <c r="A3378" s="1">
        <v>60022265</v>
      </c>
      <c r="B3378" s="16">
        <v>43845</v>
      </c>
      <c r="C3378" t="s">
        <v>10425</v>
      </c>
      <c r="D3378" s="16">
        <f t="shared" si="468"/>
        <v>43845</v>
      </c>
      <c r="E3378" s="13" t="str">
        <f t="shared" si="469"/>
        <v>15-1-2020</v>
      </c>
      <c r="F3378">
        <f t="shared" si="470"/>
        <v>8</v>
      </c>
      <c r="G3378" t="str">
        <f t="shared" si="471"/>
        <v>January</v>
      </c>
      <c r="H3378" t="str">
        <f t="shared" si="472"/>
        <v>15, 2020</v>
      </c>
      <c r="I3378" t="str">
        <f t="shared" si="473"/>
        <v>15</v>
      </c>
      <c r="J3378">
        <f t="shared" si="474"/>
        <v>4</v>
      </c>
      <c r="K3378" t="str">
        <f t="shared" si="475"/>
        <v>2020</v>
      </c>
      <c r="L3378">
        <f t="shared" si="476"/>
        <v>1</v>
      </c>
    </row>
    <row r="3379" spans="1:12" x14ac:dyDescent="0.2">
      <c r="A3379" s="1">
        <v>81026003</v>
      </c>
      <c r="B3379" s="16">
        <v>43845</v>
      </c>
      <c r="C3379" t="s">
        <v>10425</v>
      </c>
      <c r="D3379" s="16">
        <f t="shared" si="468"/>
        <v>43845</v>
      </c>
      <c r="E3379" s="13" t="str">
        <f t="shared" si="469"/>
        <v>15-1-2020</v>
      </c>
      <c r="F3379">
        <f t="shared" si="470"/>
        <v>8</v>
      </c>
      <c r="G3379" t="str">
        <f t="shared" si="471"/>
        <v>January</v>
      </c>
      <c r="H3379" t="str">
        <f t="shared" si="472"/>
        <v>15, 2020</v>
      </c>
      <c r="I3379" t="str">
        <f t="shared" si="473"/>
        <v>15</v>
      </c>
      <c r="J3379">
        <f t="shared" si="474"/>
        <v>4</v>
      </c>
      <c r="K3379" t="str">
        <f t="shared" si="475"/>
        <v>2020</v>
      </c>
      <c r="L3379">
        <f t="shared" si="476"/>
        <v>1</v>
      </c>
    </row>
    <row r="3380" spans="1:12" x14ac:dyDescent="0.2">
      <c r="A3380" s="1">
        <v>80997602</v>
      </c>
      <c r="B3380" s="16">
        <v>43845</v>
      </c>
      <c r="C3380" t="s">
        <v>10425</v>
      </c>
      <c r="D3380" s="16">
        <f t="shared" si="468"/>
        <v>43845</v>
      </c>
      <c r="E3380" s="13" t="str">
        <f t="shared" si="469"/>
        <v>15-1-2020</v>
      </c>
      <c r="F3380">
        <f t="shared" si="470"/>
        <v>8</v>
      </c>
      <c r="G3380" t="str">
        <f t="shared" si="471"/>
        <v>January</v>
      </c>
      <c r="H3380" t="str">
        <f t="shared" si="472"/>
        <v>15, 2020</v>
      </c>
      <c r="I3380" t="str">
        <f t="shared" si="473"/>
        <v>15</v>
      </c>
      <c r="J3380">
        <f t="shared" si="474"/>
        <v>4</v>
      </c>
      <c r="K3380" t="str">
        <f t="shared" si="475"/>
        <v>2020</v>
      </c>
      <c r="L3380">
        <f t="shared" si="476"/>
        <v>1</v>
      </c>
    </row>
    <row r="3381" spans="1:12" x14ac:dyDescent="0.2">
      <c r="A3381" s="1">
        <v>81062828</v>
      </c>
      <c r="B3381" s="16">
        <v>43845</v>
      </c>
      <c r="C3381" t="s">
        <v>10425</v>
      </c>
      <c r="D3381" s="16">
        <f t="shared" si="468"/>
        <v>43845</v>
      </c>
      <c r="E3381" s="13" t="str">
        <f t="shared" si="469"/>
        <v>15-1-2020</v>
      </c>
      <c r="F3381">
        <f t="shared" si="470"/>
        <v>8</v>
      </c>
      <c r="G3381" t="str">
        <f t="shared" si="471"/>
        <v>January</v>
      </c>
      <c r="H3381" t="str">
        <f t="shared" si="472"/>
        <v>15, 2020</v>
      </c>
      <c r="I3381" t="str">
        <f t="shared" si="473"/>
        <v>15</v>
      </c>
      <c r="J3381">
        <f t="shared" si="474"/>
        <v>4</v>
      </c>
      <c r="K3381" t="str">
        <f t="shared" si="475"/>
        <v>2020</v>
      </c>
      <c r="L3381">
        <f t="shared" si="476"/>
        <v>1</v>
      </c>
    </row>
    <row r="3382" spans="1:12" x14ac:dyDescent="0.2">
      <c r="A3382" s="1">
        <v>80169611</v>
      </c>
      <c r="B3382" s="16">
        <v>43845</v>
      </c>
      <c r="C3382" t="s">
        <v>10425</v>
      </c>
      <c r="D3382" s="16">
        <f t="shared" si="468"/>
        <v>43845</v>
      </c>
      <c r="E3382" s="13" t="str">
        <f t="shared" si="469"/>
        <v>15-1-2020</v>
      </c>
      <c r="F3382">
        <f t="shared" si="470"/>
        <v>8</v>
      </c>
      <c r="G3382" t="str">
        <f t="shared" si="471"/>
        <v>January</v>
      </c>
      <c r="H3382" t="str">
        <f t="shared" si="472"/>
        <v>15, 2020</v>
      </c>
      <c r="I3382" t="str">
        <f t="shared" si="473"/>
        <v>15</v>
      </c>
      <c r="J3382">
        <f t="shared" si="474"/>
        <v>4</v>
      </c>
      <c r="K3382" t="str">
        <f t="shared" si="475"/>
        <v>2020</v>
      </c>
      <c r="L3382">
        <f t="shared" si="476"/>
        <v>1</v>
      </c>
    </row>
    <row r="3383" spans="1:12" x14ac:dyDescent="0.2">
      <c r="A3383" s="1">
        <v>81144867</v>
      </c>
      <c r="B3383" s="16">
        <v>43845</v>
      </c>
      <c r="C3383" t="s">
        <v>10425</v>
      </c>
      <c r="D3383" s="16">
        <f t="shared" si="468"/>
        <v>43845</v>
      </c>
      <c r="E3383" s="13" t="str">
        <f t="shared" si="469"/>
        <v>15-1-2020</v>
      </c>
      <c r="F3383">
        <f t="shared" si="470"/>
        <v>8</v>
      </c>
      <c r="G3383" t="str">
        <f t="shared" si="471"/>
        <v>January</v>
      </c>
      <c r="H3383" t="str">
        <f t="shared" si="472"/>
        <v>15, 2020</v>
      </c>
      <c r="I3383" t="str">
        <f t="shared" si="473"/>
        <v>15</v>
      </c>
      <c r="J3383">
        <f t="shared" si="474"/>
        <v>4</v>
      </c>
      <c r="K3383" t="str">
        <f t="shared" si="475"/>
        <v>2020</v>
      </c>
      <c r="L3383">
        <f t="shared" si="476"/>
        <v>1</v>
      </c>
    </row>
    <row r="3384" spans="1:12" x14ac:dyDescent="0.2">
      <c r="A3384" s="1">
        <v>81127333</v>
      </c>
      <c r="B3384" s="16">
        <v>43845</v>
      </c>
      <c r="C3384" t="s">
        <v>10425</v>
      </c>
      <c r="D3384" s="16">
        <f t="shared" si="468"/>
        <v>43845</v>
      </c>
      <c r="E3384" s="13" t="str">
        <f t="shared" si="469"/>
        <v>15-1-2020</v>
      </c>
      <c r="F3384">
        <f t="shared" si="470"/>
        <v>8</v>
      </c>
      <c r="G3384" t="str">
        <f t="shared" si="471"/>
        <v>January</v>
      </c>
      <c r="H3384" t="str">
        <f t="shared" si="472"/>
        <v>15, 2020</v>
      </c>
      <c r="I3384" t="str">
        <f t="shared" si="473"/>
        <v>15</v>
      </c>
      <c r="J3384">
        <f t="shared" si="474"/>
        <v>4</v>
      </c>
      <c r="K3384" t="str">
        <f t="shared" si="475"/>
        <v>2020</v>
      </c>
      <c r="L3384">
        <f t="shared" si="476"/>
        <v>1</v>
      </c>
    </row>
    <row r="3385" spans="1:12" x14ac:dyDescent="0.2">
      <c r="A3385" s="1">
        <v>60000878</v>
      </c>
      <c r="B3385" s="16">
        <v>43845</v>
      </c>
      <c r="C3385" t="s">
        <v>10425</v>
      </c>
      <c r="D3385" s="16">
        <f t="shared" si="468"/>
        <v>43845</v>
      </c>
      <c r="E3385" s="13" t="str">
        <f t="shared" si="469"/>
        <v>15-1-2020</v>
      </c>
      <c r="F3385">
        <f t="shared" si="470"/>
        <v>8</v>
      </c>
      <c r="G3385" t="str">
        <f t="shared" si="471"/>
        <v>January</v>
      </c>
      <c r="H3385" t="str">
        <f t="shared" si="472"/>
        <v>15, 2020</v>
      </c>
      <c r="I3385" t="str">
        <f t="shared" si="473"/>
        <v>15</v>
      </c>
      <c r="J3385">
        <f t="shared" si="474"/>
        <v>4</v>
      </c>
      <c r="K3385" t="str">
        <f t="shared" si="475"/>
        <v>2020</v>
      </c>
      <c r="L3385">
        <f t="shared" si="476"/>
        <v>1</v>
      </c>
    </row>
    <row r="3386" spans="1:12" x14ac:dyDescent="0.2">
      <c r="A3386" s="1">
        <v>81000864</v>
      </c>
      <c r="B3386" s="16">
        <v>43480</v>
      </c>
      <c r="C3386" t="s">
        <v>10450</v>
      </c>
      <c r="D3386" s="16">
        <f t="shared" si="468"/>
        <v>43480</v>
      </c>
      <c r="E3386" s="13" t="str">
        <f t="shared" si="469"/>
        <v>15-1-2019</v>
      </c>
      <c r="F3386">
        <f t="shared" si="470"/>
        <v>8</v>
      </c>
      <c r="G3386" t="str">
        <f t="shared" si="471"/>
        <v>January</v>
      </c>
      <c r="H3386" t="str">
        <f t="shared" si="472"/>
        <v>15, 2019</v>
      </c>
      <c r="I3386" t="str">
        <f t="shared" si="473"/>
        <v>15</v>
      </c>
      <c r="J3386">
        <f t="shared" si="474"/>
        <v>4</v>
      </c>
      <c r="K3386" t="str">
        <f t="shared" si="475"/>
        <v>2019</v>
      </c>
      <c r="L3386">
        <f t="shared" si="476"/>
        <v>1</v>
      </c>
    </row>
    <row r="3387" spans="1:12" x14ac:dyDescent="0.2">
      <c r="A3387" s="1">
        <v>81047445</v>
      </c>
      <c r="B3387" s="16">
        <v>43480</v>
      </c>
      <c r="C3387" t="s">
        <v>10450</v>
      </c>
      <c r="D3387" s="16">
        <f t="shared" si="468"/>
        <v>43480</v>
      </c>
      <c r="E3387" s="13" t="str">
        <f t="shared" si="469"/>
        <v>15-1-2019</v>
      </c>
      <c r="F3387">
        <f t="shared" si="470"/>
        <v>8</v>
      </c>
      <c r="G3387" t="str">
        <f t="shared" si="471"/>
        <v>January</v>
      </c>
      <c r="H3387" t="str">
        <f t="shared" si="472"/>
        <v>15, 2019</v>
      </c>
      <c r="I3387" t="str">
        <f t="shared" si="473"/>
        <v>15</v>
      </c>
      <c r="J3387">
        <f t="shared" si="474"/>
        <v>4</v>
      </c>
      <c r="K3387" t="str">
        <f t="shared" si="475"/>
        <v>2019</v>
      </c>
      <c r="L3387">
        <f t="shared" si="476"/>
        <v>1</v>
      </c>
    </row>
    <row r="3388" spans="1:12" x14ac:dyDescent="0.2">
      <c r="A3388" s="1">
        <v>81052265</v>
      </c>
      <c r="B3388" s="16">
        <v>43480</v>
      </c>
      <c r="C3388" t="s">
        <v>10450</v>
      </c>
      <c r="D3388" s="16">
        <f t="shared" si="468"/>
        <v>43480</v>
      </c>
      <c r="E3388" s="13" t="str">
        <f t="shared" si="469"/>
        <v>15-1-2019</v>
      </c>
      <c r="F3388">
        <f t="shared" si="470"/>
        <v>8</v>
      </c>
      <c r="G3388" t="str">
        <f t="shared" si="471"/>
        <v>January</v>
      </c>
      <c r="H3388" t="str">
        <f t="shared" si="472"/>
        <v>15, 2019</v>
      </c>
      <c r="I3388" t="str">
        <f t="shared" si="473"/>
        <v>15</v>
      </c>
      <c r="J3388">
        <f t="shared" si="474"/>
        <v>4</v>
      </c>
      <c r="K3388" t="str">
        <f t="shared" si="475"/>
        <v>2019</v>
      </c>
      <c r="L3388">
        <f t="shared" si="476"/>
        <v>1</v>
      </c>
    </row>
    <row r="3389" spans="1:12" x14ac:dyDescent="0.2">
      <c r="A3389" s="1">
        <v>81045085</v>
      </c>
      <c r="B3389" s="16">
        <v>43480</v>
      </c>
      <c r="C3389" t="s">
        <v>10450</v>
      </c>
      <c r="D3389" s="16">
        <f t="shared" si="468"/>
        <v>43480</v>
      </c>
      <c r="E3389" s="13" t="str">
        <f t="shared" si="469"/>
        <v>15-1-2019</v>
      </c>
      <c r="F3389">
        <f t="shared" si="470"/>
        <v>8</v>
      </c>
      <c r="G3389" t="str">
        <f t="shared" si="471"/>
        <v>January</v>
      </c>
      <c r="H3389" t="str">
        <f t="shared" si="472"/>
        <v>15, 2019</v>
      </c>
      <c r="I3389" t="str">
        <f t="shared" si="473"/>
        <v>15</v>
      </c>
      <c r="J3389">
        <f t="shared" si="474"/>
        <v>4</v>
      </c>
      <c r="K3389" t="str">
        <f t="shared" si="475"/>
        <v>2019</v>
      </c>
      <c r="L3389">
        <f t="shared" si="476"/>
        <v>1</v>
      </c>
    </row>
    <row r="3390" spans="1:12" x14ac:dyDescent="0.2">
      <c r="A3390" s="1">
        <v>81050190</v>
      </c>
      <c r="B3390" s="16">
        <v>43480</v>
      </c>
      <c r="C3390" t="s">
        <v>10450</v>
      </c>
      <c r="D3390" s="16">
        <f t="shared" si="468"/>
        <v>43480</v>
      </c>
      <c r="E3390" s="13" t="str">
        <f t="shared" si="469"/>
        <v>15-1-2019</v>
      </c>
      <c r="F3390">
        <f t="shared" si="470"/>
        <v>8</v>
      </c>
      <c r="G3390" t="str">
        <f t="shared" si="471"/>
        <v>January</v>
      </c>
      <c r="H3390" t="str">
        <f t="shared" si="472"/>
        <v>15, 2019</v>
      </c>
      <c r="I3390" t="str">
        <f t="shared" si="473"/>
        <v>15</v>
      </c>
      <c r="J3390">
        <f t="shared" si="474"/>
        <v>4</v>
      </c>
      <c r="K3390" t="str">
        <f t="shared" si="475"/>
        <v>2019</v>
      </c>
      <c r="L3390">
        <f t="shared" si="476"/>
        <v>1</v>
      </c>
    </row>
    <row r="3391" spans="1:12" x14ac:dyDescent="0.2">
      <c r="A3391" s="1">
        <v>81045065</v>
      </c>
      <c r="B3391" s="16">
        <v>43480</v>
      </c>
      <c r="C3391" t="s">
        <v>10450</v>
      </c>
      <c r="D3391" s="16">
        <f t="shared" si="468"/>
        <v>43480</v>
      </c>
      <c r="E3391" s="13" t="str">
        <f t="shared" si="469"/>
        <v>15-1-2019</v>
      </c>
      <c r="F3391">
        <f t="shared" si="470"/>
        <v>8</v>
      </c>
      <c r="G3391" t="str">
        <f t="shared" si="471"/>
        <v>January</v>
      </c>
      <c r="H3391" t="str">
        <f t="shared" si="472"/>
        <v>15, 2019</v>
      </c>
      <c r="I3391" t="str">
        <f t="shared" si="473"/>
        <v>15</v>
      </c>
      <c r="J3391">
        <f t="shared" si="474"/>
        <v>4</v>
      </c>
      <c r="K3391" t="str">
        <f t="shared" si="475"/>
        <v>2019</v>
      </c>
      <c r="L3391">
        <f t="shared" si="476"/>
        <v>1</v>
      </c>
    </row>
    <row r="3392" spans="1:12" x14ac:dyDescent="0.2">
      <c r="A3392" s="1">
        <v>70205712</v>
      </c>
      <c r="B3392" s="16">
        <v>43480</v>
      </c>
      <c r="C3392" t="s">
        <v>10450</v>
      </c>
      <c r="D3392" s="16">
        <f t="shared" si="468"/>
        <v>43480</v>
      </c>
      <c r="E3392" s="13" t="str">
        <f t="shared" si="469"/>
        <v>15-1-2019</v>
      </c>
      <c r="F3392">
        <f t="shared" si="470"/>
        <v>8</v>
      </c>
      <c r="G3392" t="str">
        <f t="shared" si="471"/>
        <v>January</v>
      </c>
      <c r="H3392" t="str">
        <f t="shared" si="472"/>
        <v>15, 2019</v>
      </c>
      <c r="I3392" t="str">
        <f t="shared" si="473"/>
        <v>15</v>
      </c>
      <c r="J3392">
        <f t="shared" si="474"/>
        <v>4</v>
      </c>
      <c r="K3392" t="str">
        <f t="shared" si="475"/>
        <v>2019</v>
      </c>
      <c r="L3392">
        <f t="shared" si="476"/>
        <v>1</v>
      </c>
    </row>
    <row r="3393" spans="1:12" x14ac:dyDescent="0.2">
      <c r="A3393" s="1">
        <v>80028965</v>
      </c>
      <c r="B3393" s="16">
        <v>43480</v>
      </c>
      <c r="C3393" t="s">
        <v>10450</v>
      </c>
      <c r="D3393" s="16">
        <f t="shared" si="468"/>
        <v>43480</v>
      </c>
      <c r="E3393" s="13" t="str">
        <f t="shared" si="469"/>
        <v>15-1-2019</v>
      </c>
      <c r="F3393">
        <f t="shared" si="470"/>
        <v>8</v>
      </c>
      <c r="G3393" t="str">
        <f t="shared" si="471"/>
        <v>January</v>
      </c>
      <c r="H3393" t="str">
        <f t="shared" si="472"/>
        <v>15, 2019</v>
      </c>
      <c r="I3393" t="str">
        <f t="shared" si="473"/>
        <v>15</v>
      </c>
      <c r="J3393">
        <f t="shared" si="474"/>
        <v>4</v>
      </c>
      <c r="K3393" t="str">
        <f t="shared" si="475"/>
        <v>2019</v>
      </c>
      <c r="L3393">
        <f t="shared" si="476"/>
        <v>1</v>
      </c>
    </row>
    <row r="3394" spans="1:12" x14ac:dyDescent="0.2">
      <c r="A3394" s="1">
        <v>81020716</v>
      </c>
      <c r="B3394" s="16">
        <v>43480</v>
      </c>
      <c r="C3394" t="s">
        <v>10450</v>
      </c>
      <c r="D3394" s="16">
        <f t="shared" si="468"/>
        <v>43480</v>
      </c>
      <c r="E3394" s="13" t="str">
        <f t="shared" si="469"/>
        <v>15-1-2019</v>
      </c>
      <c r="F3394">
        <f t="shared" si="470"/>
        <v>8</v>
      </c>
      <c r="G3394" t="str">
        <f t="shared" si="471"/>
        <v>January</v>
      </c>
      <c r="H3394" t="str">
        <f t="shared" si="472"/>
        <v>15, 2019</v>
      </c>
      <c r="I3394" t="str">
        <f t="shared" si="473"/>
        <v>15</v>
      </c>
      <c r="J3394">
        <f t="shared" si="474"/>
        <v>4</v>
      </c>
      <c r="K3394" t="str">
        <f t="shared" si="475"/>
        <v>2019</v>
      </c>
      <c r="L3394">
        <f t="shared" si="476"/>
        <v>1</v>
      </c>
    </row>
    <row r="3395" spans="1:12" x14ac:dyDescent="0.2">
      <c r="A3395" s="1">
        <v>81050191</v>
      </c>
      <c r="B3395" s="16">
        <v>43480</v>
      </c>
      <c r="C3395" t="s">
        <v>10450</v>
      </c>
      <c r="D3395" s="16">
        <f t="shared" ref="D3395:D3458" si="477">DATE(K3395,L3395,I3395)</f>
        <v>43480</v>
      </c>
      <c r="E3395" s="13" t="str">
        <f t="shared" ref="E3395:E3458" si="478">I3395&amp;"-"&amp;L3395&amp;"-"&amp;K3395</f>
        <v>15-1-2019</v>
      </c>
      <c r="F3395">
        <f t="shared" ref="F3395:F3458" si="479">FIND(" ",C3395)</f>
        <v>8</v>
      </c>
      <c r="G3395" t="str">
        <f t="shared" ref="G3395:G3458" si="480">LEFT(C3395,F3395-1)</f>
        <v>January</v>
      </c>
      <c r="H3395" t="str">
        <f t="shared" ref="H3395:H3458" si="481">RIGHT(C3395,LEN(C3395)-F3395)</f>
        <v>15, 2019</v>
      </c>
      <c r="I3395" t="str">
        <f t="shared" ref="I3395:I3458" si="482">LEFT(H3395,J3395-2)</f>
        <v>15</v>
      </c>
      <c r="J3395">
        <f t="shared" ref="J3395:J3458" si="483">FIND(" ",H3395)</f>
        <v>4</v>
      </c>
      <c r="K3395" t="str">
        <f t="shared" ref="K3395:K3458" si="484">RIGHT(H3395,4)</f>
        <v>2019</v>
      </c>
      <c r="L3395">
        <f t="shared" ref="L3395:L3458" si="485">VLOOKUP(G3395,M:N,2,0)</f>
        <v>1</v>
      </c>
    </row>
    <row r="3396" spans="1:12" x14ac:dyDescent="0.2">
      <c r="A3396" s="1">
        <v>80202078</v>
      </c>
      <c r="B3396" s="16">
        <v>43480</v>
      </c>
      <c r="C3396" t="s">
        <v>10450</v>
      </c>
      <c r="D3396" s="16">
        <f t="shared" si="477"/>
        <v>43480</v>
      </c>
      <c r="E3396" s="13" t="str">
        <f t="shared" si="478"/>
        <v>15-1-2019</v>
      </c>
      <c r="F3396">
        <f t="shared" si="479"/>
        <v>8</v>
      </c>
      <c r="G3396" t="str">
        <f t="shared" si="480"/>
        <v>January</v>
      </c>
      <c r="H3396" t="str">
        <f t="shared" si="481"/>
        <v>15, 2019</v>
      </c>
      <c r="I3396" t="str">
        <f t="shared" si="482"/>
        <v>15</v>
      </c>
      <c r="J3396">
        <f t="shared" si="483"/>
        <v>4</v>
      </c>
      <c r="K3396" t="str">
        <f t="shared" si="484"/>
        <v>2019</v>
      </c>
      <c r="L3396">
        <f t="shared" si="485"/>
        <v>1</v>
      </c>
    </row>
    <row r="3397" spans="1:12" x14ac:dyDescent="0.2">
      <c r="A3397" s="1">
        <v>81047446</v>
      </c>
      <c r="B3397" s="16">
        <v>43480</v>
      </c>
      <c r="C3397" t="s">
        <v>10450</v>
      </c>
      <c r="D3397" s="16">
        <f t="shared" si="477"/>
        <v>43480</v>
      </c>
      <c r="E3397" s="13" t="str">
        <f t="shared" si="478"/>
        <v>15-1-2019</v>
      </c>
      <c r="F3397">
        <f t="shared" si="479"/>
        <v>8</v>
      </c>
      <c r="G3397" t="str">
        <f t="shared" si="480"/>
        <v>January</v>
      </c>
      <c r="H3397" t="str">
        <f t="shared" si="481"/>
        <v>15, 2019</v>
      </c>
      <c r="I3397" t="str">
        <f t="shared" si="482"/>
        <v>15</v>
      </c>
      <c r="J3397">
        <f t="shared" si="483"/>
        <v>4</v>
      </c>
      <c r="K3397" t="str">
        <f t="shared" si="484"/>
        <v>2019</v>
      </c>
      <c r="L3397">
        <f t="shared" si="485"/>
        <v>1</v>
      </c>
    </row>
    <row r="3398" spans="1:12" x14ac:dyDescent="0.2">
      <c r="A3398" s="1">
        <v>81000511</v>
      </c>
      <c r="B3398" s="16">
        <v>43480</v>
      </c>
      <c r="C3398" t="s">
        <v>10450</v>
      </c>
      <c r="D3398" s="16">
        <f t="shared" si="477"/>
        <v>43480</v>
      </c>
      <c r="E3398" s="13" t="str">
        <f t="shared" si="478"/>
        <v>15-1-2019</v>
      </c>
      <c r="F3398">
        <f t="shared" si="479"/>
        <v>8</v>
      </c>
      <c r="G3398" t="str">
        <f t="shared" si="480"/>
        <v>January</v>
      </c>
      <c r="H3398" t="str">
        <f t="shared" si="481"/>
        <v>15, 2019</v>
      </c>
      <c r="I3398" t="str">
        <f t="shared" si="482"/>
        <v>15</v>
      </c>
      <c r="J3398">
        <f t="shared" si="483"/>
        <v>4</v>
      </c>
      <c r="K3398" t="str">
        <f t="shared" si="484"/>
        <v>2019</v>
      </c>
      <c r="L3398">
        <f t="shared" si="485"/>
        <v>1</v>
      </c>
    </row>
    <row r="3399" spans="1:12" x14ac:dyDescent="0.2">
      <c r="A3399" s="1">
        <v>80218104</v>
      </c>
      <c r="B3399" s="16">
        <v>43480</v>
      </c>
      <c r="C3399" t="s">
        <v>10450</v>
      </c>
      <c r="D3399" s="16">
        <f t="shared" si="477"/>
        <v>43480</v>
      </c>
      <c r="E3399" s="13" t="str">
        <f t="shared" si="478"/>
        <v>15-1-2019</v>
      </c>
      <c r="F3399">
        <f t="shared" si="479"/>
        <v>8</v>
      </c>
      <c r="G3399" t="str">
        <f t="shared" si="480"/>
        <v>January</v>
      </c>
      <c r="H3399" t="str">
        <f t="shared" si="481"/>
        <v>15, 2019</v>
      </c>
      <c r="I3399" t="str">
        <f t="shared" si="482"/>
        <v>15</v>
      </c>
      <c r="J3399">
        <f t="shared" si="483"/>
        <v>4</v>
      </c>
      <c r="K3399" t="str">
        <f t="shared" si="484"/>
        <v>2019</v>
      </c>
      <c r="L3399">
        <f t="shared" si="485"/>
        <v>1</v>
      </c>
    </row>
    <row r="3400" spans="1:12" x14ac:dyDescent="0.2">
      <c r="A3400" s="1">
        <v>80997719</v>
      </c>
      <c r="B3400" s="16">
        <v>43480</v>
      </c>
      <c r="C3400" t="s">
        <v>10450</v>
      </c>
      <c r="D3400" s="16">
        <f t="shared" si="477"/>
        <v>43480</v>
      </c>
      <c r="E3400" s="13" t="str">
        <f t="shared" si="478"/>
        <v>15-1-2019</v>
      </c>
      <c r="F3400">
        <f t="shared" si="479"/>
        <v>8</v>
      </c>
      <c r="G3400" t="str">
        <f t="shared" si="480"/>
        <v>January</v>
      </c>
      <c r="H3400" t="str">
        <f t="shared" si="481"/>
        <v>15, 2019</v>
      </c>
      <c r="I3400" t="str">
        <f t="shared" si="482"/>
        <v>15</v>
      </c>
      <c r="J3400">
        <f t="shared" si="483"/>
        <v>4</v>
      </c>
      <c r="K3400" t="str">
        <f t="shared" si="484"/>
        <v>2019</v>
      </c>
      <c r="L3400">
        <f t="shared" si="485"/>
        <v>1</v>
      </c>
    </row>
    <row r="3401" spans="1:12" x14ac:dyDescent="0.2">
      <c r="A3401" s="1">
        <v>81044856</v>
      </c>
      <c r="B3401" s="16">
        <v>43480</v>
      </c>
      <c r="C3401" t="s">
        <v>10450</v>
      </c>
      <c r="D3401" s="16">
        <f t="shared" si="477"/>
        <v>43480</v>
      </c>
      <c r="E3401" s="13" t="str">
        <f t="shared" si="478"/>
        <v>15-1-2019</v>
      </c>
      <c r="F3401">
        <f t="shared" si="479"/>
        <v>8</v>
      </c>
      <c r="G3401" t="str">
        <f t="shared" si="480"/>
        <v>January</v>
      </c>
      <c r="H3401" t="str">
        <f t="shared" si="481"/>
        <v>15, 2019</v>
      </c>
      <c r="I3401" t="str">
        <f t="shared" si="482"/>
        <v>15</v>
      </c>
      <c r="J3401">
        <f t="shared" si="483"/>
        <v>4</v>
      </c>
      <c r="K3401" t="str">
        <f t="shared" si="484"/>
        <v>2019</v>
      </c>
      <c r="L3401">
        <f t="shared" si="485"/>
        <v>1</v>
      </c>
    </row>
    <row r="3402" spans="1:12" x14ac:dyDescent="0.2">
      <c r="A3402" s="1">
        <v>81044857</v>
      </c>
      <c r="B3402" s="16">
        <v>43480</v>
      </c>
      <c r="C3402" t="s">
        <v>10450</v>
      </c>
      <c r="D3402" s="16">
        <f t="shared" si="477"/>
        <v>43480</v>
      </c>
      <c r="E3402" s="13" t="str">
        <f t="shared" si="478"/>
        <v>15-1-2019</v>
      </c>
      <c r="F3402">
        <f t="shared" si="479"/>
        <v>8</v>
      </c>
      <c r="G3402" t="str">
        <f t="shared" si="480"/>
        <v>January</v>
      </c>
      <c r="H3402" t="str">
        <f t="shared" si="481"/>
        <v>15, 2019</v>
      </c>
      <c r="I3402" t="str">
        <f t="shared" si="482"/>
        <v>15</v>
      </c>
      <c r="J3402">
        <f t="shared" si="483"/>
        <v>4</v>
      </c>
      <c r="K3402" t="str">
        <f t="shared" si="484"/>
        <v>2019</v>
      </c>
      <c r="L3402">
        <f t="shared" si="485"/>
        <v>1</v>
      </c>
    </row>
    <row r="3403" spans="1:12" x14ac:dyDescent="0.2">
      <c r="A3403" s="1">
        <v>80154682</v>
      </c>
      <c r="B3403" s="16">
        <v>43115</v>
      </c>
      <c r="C3403" t="s">
        <v>10498</v>
      </c>
      <c r="D3403" s="16">
        <f t="shared" si="477"/>
        <v>43115</v>
      </c>
      <c r="E3403" s="13" t="str">
        <f t="shared" si="478"/>
        <v>15-1-2018</v>
      </c>
      <c r="F3403">
        <f t="shared" si="479"/>
        <v>8</v>
      </c>
      <c r="G3403" t="str">
        <f t="shared" si="480"/>
        <v>January</v>
      </c>
      <c r="H3403" t="str">
        <f t="shared" si="481"/>
        <v>15, 2018</v>
      </c>
      <c r="I3403" t="str">
        <f t="shared" si="482"/>
        <v>15</v>
      </c>
      <c r="J3403">
        <f t="shared" si="483"/>
        <v>4</v>
      </c>
      <c r="K3403" t="str">
        <f t="shared" si="484"/>
        <v>2018</v>
      </c>
      <c r="L3403">
        <f t="shared" si="485"/>
        <v>1</v>
      </c>
    </row>
    <row r="3404" spans="1:12" x14ac:dyDescent="0.2">
      <c r="A3404" s="1">
        <v>80158543</v>
      </c>
      <c r="B3404" s="16">
        <v>43115</v>
      </c>
      <c r="C3404" t="s">
        <v>10498</v>
      </c>
      <c r="D3404" s="16">
        <f t="shared" si="477"/>
        <v>43115</v>
      </c>
      <c r="E3404" s="13" t="str">
        <f t="shared" si="478"/>
        <v>15-1-2018</v>
      </c>
      <c r="F3404">
        <f t="shared" si="479"/>
        <v>8</v>
      </c>
      <c r="G3404" t="str">
        <f t="shared" si="480"/>
        <v>January</v>
      </c>
      <c r="H3404" t="str">
        <f t="shared" si="481"/>
        <v>15, 2018</v>
      </c>
      <c r="I3404" t="str">
        <f t="shared" si="482"/>
        <v>15</v>
      </c>
      <c r="J3404">
        <f t="shared" si="483"/>
        <v>4</v>
      </c>
      <c r="K3404" t="str">
        <f t="shared" si="484"/>
        <v>2018</v>
      </c>
      <c r="L3404">
        <f t="shared" si="485"/>
        <v>1</v>
      </c>
    </row>
    <row r="3405" spans="1:12" x14ac:dyDescent="0.2">
      <c r="A3405" s="1">
        <v>80216543</v>
      </c>
      <c r="B3405" s="16">
        <v>43115</v>
      </c>
      <c r="C3405" t="s">
        <v>10498</v>
      </c>
      <c r="D3405" s="16">
        <f t="shared" si="477"/>
        <v>43115</v>
      </c>
      <c r="E3405" s="13" t="str">
        <f t="shared" si="478"/>
        <v>15-1-2018</v>
      </c>
      <c r="F3405">
        <f t="shared" si="479"/>
        <v>8</v>
      </c>
      <c r="G3405" t="str">
        <f t="shared" si="480"/>
        <v>January</v>
      </c>
      <c r="H3405" t="str">
        <f t="shared" si="481"/>
        <v>15, 2018</v>
      </c>
      <c r="I3405" t="str">
        <f t="shared" si="482"/>
        <v>15</v>
      </c>
      <c r="J3405">
        <f t="shared" si="483"/>
        <v>4</v>
      </c>
      <c r="K3405" t="str">
        <f t="shared" si="484"/>
        <v>2018</v>
      </c>
      <c r="L3405">
        <f t="shared" si="485"/>
        <v>1</v>
      </c>
    </row>
    <row r="3406" spans="1:12" x14ac:dyDescent="0.2">
      <c r="A3406" s="1">
        <v>80223136</v>
      </c>
      <c r="B3406" s="16">
        <v>43115</v>
      </c>
      <c r="C3406" t="s">
        <v>10498</v>
      </c>
      <c r="D3406" s="16">
        <f t="shared" si="477"/>
        <v>43115</v>
      </c>
      <c r="E3406" s="13" t="str">
        <f t="shared" si="478"/>
        <v>15-1-2018</v>
      </c>
      <c r="F3406">
        <f t="shared" si="479"/>
        <v>8</v>
      </c>
      <c r="G3406" t="str">
        <f t="shared" si="480"/>
        <v>January</v>
      </c>
      <c r="H3406" t="str">
        <f t="shared" si="481"/>
        <v>15, 2018</v>
      </c>
      <c r="I3406" t="str">
        <f t="shared" si="482"/>
        <v>15</v>
      </c>
      <c r="J3406">
        <f t="shared" si="483"/>
        <v>4</v>
      </c>
      <c r="K3406" t="str">
        <f t="shared" si="484"/>
        <v>2018</v>
      </c>
      <c r="L3406">
        <f t="shared" si="485"/>
        <v>1</v>
      </c>
    </row>
    <row r="3407" spans="1:12" x14ac:dyDescent="0.2">
      <c r="A3407" s="1">
        <v>80189955</v>
      </c>
      <c r="B3407" s="16">
        <v>43115</v>
      </c>
      <c r="C3407" t="s">
        <v>10498</v>
      </c>
      <c r="D3407" s="16">
        <f t="shared" si="477"/>
        <v>43115</v>
      </c>
      <c r="E3407" s="13" t="str">
        <f t="shared" si="478"/>
        <v>15-1-2018</v>
      </c>
      <c r="F3407">
        <f t="shared" si="479"/>
        <v>8</v>
      </c>
      <c r="G3407" t="str">
        <f t="shared" si="480"/>
        <v>January</v>
      </c>
      <c r="H3407" t="str">
        <f t="shared" si="481"/>
        <v>15, 2018</v>
      </c>
      <c r="I3407" t="str">
        <f t="shared" si="482"/>
        <v>15</v>
      </c>
      <c r="J3407">
        <f t="shared" si="483"/>
        <v>4</v>
      </c>
      <c r="K3407" t="str">
        <f t="shared" si="484"/>
        <v>2018</v>
      </c>
      <c r="L3407">
        <f t="shared" si="485"/>
        <v>1</v>
      </c>
    </row>
    <row r="3408" spans="1:12" x14ac:dyDescent="0.2">
      <c r="A3408" s="1">
        <v>80195807</v>
      </c>
      <c r="B3408" s="16">
        <v>43115</v>
      </c>
      <c r="C3408" t="s">
        <v>10498</v>
      </c>
      <c r="D3408" s="16">
        <f t="shared" si="477"/>
        <v>43115</v>
      </c>
      <c r="E3408" s="13" t="str">
        <f t="shared" si="478"/>
        <v>15-1-2018</v>
      </c>
      <c r="F3408">
        <f t="shared" si="479"/>
        <v>8</v>
      </c>
      <c r="G3408" t="str">
        <f t="shared" si="480"/>
        <v>January</v>
      </c>
      <c r="H3408" t="str">
        <f t="shared" si="481"/>
        <v>15, 2018</v>
      </c>
      <c r="I3408" t="str">
        <f t="shared" si="482"/>
        <v>15</v>
      </c>
      <c r="J3408">
        <f t="shared" si="483"/>
        <v>4</v>
      </c>
      <c r="K3408" t="str">
        <f t="shared" si="484"/>
        <v>2018</v>
      </c>
      <c r="L3408">
        <f t="shared" si="485"/>
        <v>1</v>
      </c>
    </row>
    <row r="3409" spans="1:12" x14ac:dyDescent="0.2">
      <c r="A3409" s="1">
        <v>80116307</v>
      </c>
      <c r="B3409" s="16">
        <v>43115</v>
      </c>
      <c r="C3409" t="s">
        <v>10498</v>
      </c>
      <c r="D3409" s="16">
        <f t="shared" si="477"/>
        <v>43115</v>
      </c>
      <c r="E3409" s="13" t="str">
        <f t="shared" si="478"/>
        <v>15-1-2018</v>
      </c>
      <c r="F3409">
        <f t="shared" si="479"/>
        <v>8</v>
      </c>
      <c r="G3409" t="str">
        <f t="shared" si="480"/>
        <v>January</v>
      </c>
      <c r="H3409" t="str">
        <f t="shared" si="481"/>
        <v>15, 2018</v>
      </c>
      <c r="I3409" t="str">
        <f t="shared" si="482"/>
        <v>15</v>
      </c>
      <c r="J3409">
        <f t="shared" si="483"/>
        <v>4</v>
      </c>
      <c r="K3409" t="str">
        <f t="shared" si="484"/>
        <v>2018</v>
      </c>
      <c r="L3409">
        <f t="shared" si="485"/>
        <v>1</v>
      </c>
    </row>
    <row r="3410" spans="1:12" x14ac:dyDescent="0.2">
      <c r="A3410" s="1">
        <v>80228321</v>
      </c>
      <c r="B3410" s="16">
        <v>43115</v>
      </c>
      <c r="C3410" t="s">
        <v>10498</v>
      </c>
      <c r="D3410" s="16">
        <f t="shared" si="477"/>
        <v>43115</v>
      </c>
      <c r="E3410" s="13" t="str">
        <f t="shared" si="478"/>
        <v>15-1-2018</v>
      </c>
      <c r="F3410">
        <f t="shared" si="479"/>
        <v>8</v>
      </c>
      <c r="G3410" t="str">
        <f t="shared" si="480"/>
        <v>January</v>
      </c>
      <c r="H3410" t="str">
        <f t="shared" si="481"/>
        <v>15, 2018</v>
      </c>
      <c r="I3410" t="str">
        <f t="shared" si="482"/>
        <v>15</v>
      </c>
      <c r="J3410">
        <f t="shared" si="483"/>
        <v>4</v>
      </c>
      <c r="K3410" t="str">
        <f t="shared" si="484"/>
        <v>2018</v>
      </c>
      <c r="L3410">
        <f t="shared" si="485"/>
        <v>1</v>
      </c>
    </row>
    <row r="3411" spans="1:12" x14ac:dyDescent="0.2">
      <c r="A3411" s="1">
        <v>80156940</v>
      </c>
      <c r="B3411" s="16">
        <v>43115</v>
      </c>
      <c r="C3411" t="s">
        <v>10498</v>
      </c>
      <c r="D3411" s="16">
        <f t="shared" si="477"/>
        <v>43115</v>
      </c>
      <c r="E3411" s="13" t="str">
        <f t="shared" si="478"/>
        <v>15-1-2018</v>
      </c>
      <c r="F3411">
        <f t="shared" si="479"/>
        <v>8</v>
      </c>
      <c r="G3411" t="str">
        <f t="shared" si="480"/>
        <v>January</v>
      </c>
      <c r="H3411" t="str">
        <f t="shared" si="481"/>
        <v>15, 2018</v>
      </c>
      <c r="I3411" t="str">
        <f t="shared" si="482"/>
        <v>15</v>
      </c>
      <c r="J3411">
        <f t="shared" si="483"/>
        <v>4</v>
      </c>
      <c r="K3411" t="str">
        <f t="shared" si="484"/>
        <v>2018</v>
      </c>
      <c r="L3411">
        <f t="shared" si="485"/>
        <v>1</v>
      </c>
    </row>
    <row r="3412" spans="1:12" x14ac:dyDescent="0.2">
      <c r="A3412" s="1">
        <v>80222177</v>
      </c>
      <c r="B3412" s="16">
        <v>43115</v>
      </c>
      <c r="C3412" t="s">
        <v>10498</v>
      </c>
      <c r="D3412" s="16">
        <f t="shared" si="477"/>
        <v>43115</v>
      </c>
      <c r="E3412" s="13" t="str">
        <f t="shared" si="478"/>
        <v>15-1-2018</v>
      </c>
      <c r="F3412">
        <f t="shared" si="479"/>
        <v>8</v>
      </c>
      <c r="G3412" t="str">
        <f t="shared" si="480"/>
        <v>January</v>
      </c>
      <c r="H3412" t="str">
        <f t="shared" si="481"/>
        <v>15, 2018</v>
      </c>
      <c r="I3412" t="str">
        <f t="shared" si="482"/>
        <v>15</v>
      </c>
      <c r="J3412">
        <f t="shared" si="483"/>
        <v>4</v>
      </c>
      <c r="K3412" t="str">
        <f t="shared" si="484"/>
        <v>2018</v>
      </c>
      <c r="L3412">
        <f t="shared" si="485"/>
        <v>1</v>
      </c>
    </row>
    <row r="3413" spans="1:12" x14ac:dyDescent="0.2">
      <c r="A3413" s="1">
        <v>80224233</v>
      </c>
      <c r="B3413" s="16">
        <v>43115</v>
      </c>
      <c r="C3413" t="s">
        <v>10498</v>
      </c>
      <c r="D3413" s="16">
        <f t="shared" si="477"/>
        <v>43115</v>
      </c>
      <c r="E3413" s="13" t="str">
        <f t="shared" si="478"/>
        <v>15-1-2018</v>
      </c>
      <c r="F3413">
        <f t="shared" si="479"/>
        <v>8</v>
      </c>
      <c r="G3413" t="str">
        <f t="shared" si="480"/>
        <v>January</v>
      </c>
      <c r="H3413" t="str">
        <f t="shared" si="481"/>
        <v>15, 2018</v>
      </c>
      <c r="I3413" t="str">
        <f t="shared" si="482"/>
        <v>15</v>
      </c>
      <c r="J3413">
        <f t="shared" si="483"/>
        <v>4</v>
      </c>
      <c r="K3413" t="str">
        <f t="shared" si="484"/>
        <v>2018</v>
      </c>
      <c r="L3413">
        <f t="shared" si="485"/>
        <v>1</v>
      </c>
    </row>
    <row r="3414" spans="1:12" x14ac:dyDescent="0.2">
      <c r="A3414" s="1">
        <v>80168300</v>
      </c>
      <c r="B3414" s="16">
        <v>43115</v>
      </c>
      <c r="C3414" t="s">
        <v>10498</v>
      </c>
      <c r="D3414" s="16">
        <f t="shared" si="477"/>
        <v>43115</v>
      </c>
      <c r="E3414" s="13" t="str">
        <f t="shared" si="478"/>
        <v>15-1-2018</v>
      </c>
      <c r="F3414">
        <f t="shared" si="479"/>
        <v>8</v>
      </c>
      <c r="G3414" t="str">
        <f t="shared" si="480"/>
        <v>January</v>
      </c>
      <c r="H3414" t="str">
        <f t="shared" si="481"/>
        <v>15, 2018</v>
      </c>
      <c r="I3414" t="str">
        <f t="shared" si="482"/>
        <v>15</v>
      </c>
      <c r="J3414">
        <f t="shared" si="483"/>
        <v>4</v>
      </c>
      <c r="K3414" t="str">
        <f t="shared" si="484"/>
        <v>2018</v>
      </c>
      <c r="L3414">
        <f t="shared" si="485"/>
        <v>1</v>
      </c>
    </row>
    <row r="3415" spans="1:12" x14ac:dyDescent="0.2">
      <c r="A3415" s="1">
        <v>80228282</v>
      </c>
      <c r="B3415" s="16">
        <v>43115</v>
      </c>
      <c r="C3415" t="s">
        <v>10498</v>
      </c>
      <c r="D3415" s="16">
        <f t="shared" si="477"/>
        <v>43115</v>
      </c>
      <c r="E3415" s="13" t="str">
        <f t="shared" si="478"/>
        <v>15-1-2018</v>
      </c>
      <c r="F3415">
        <f t="shared" si="479"/>
        <v>8</v>
      </c>
      <c r="G3415" t="str">
        <f t="shared" si="480"/>
        <v>January</v>
      </c>
      <c r="H3415" t="str">
        <f t="shared" si="481"/>
        <v>15, 2018</v>
      </c>
      <c r="I3415" t="str">
        <f t="shared" si="482"/>
        <v>15</v>
      </c>
      <c r="J3415">
        <f t="shared" si="483"/>
        <v>4</v>
      </c>
      <c r="K3415" t="str">
        <f t="shared" si="484"/>
        <v>2018</v>
      </c>
      <c r="L3415">
        <f t="shared" si="485"/>
        <v>1</v>
      </c>
    </row>
    <row r="3416" spans="1:12" x14ac:dyDescent="0.2">
      <c r="A3416" s="1">
        <v>70114977</v>
      </c>
      <c r="B3416" s="16">
        <v>42750</v>
      </c>
      <c r="C3416" t="s">
        <v>10537</v>
      </c>
      <c r="D3416" s="16">
        <f t="shared" si="477"/>
        <v>42750</v>
      </c>
      <c r="E3416" s="13" t="str">
        <f t="shared" si="478"/>
        <v>15-1-2017</v>
      </c>
      <c r="F3416">
        <f t="shared" si="479"/>
        <v>8</v>
      </c>
      <c r="G3416" t="str">
        <f t="shared" si="480"/>
        <v>January</v>
      </c>
      <c r="H3416" t="str">
        <f t="shared" si="481"/>
        <v>15, 2017</v>
      </c>
      <c r="I3416" t="str">
        <f t="shared" si="482"/>
        <v>15</v>
      </c>
      <c r="J3416">
        <f t="shared" si="483"/>
        <v>4</v>
      </c>
      <c r="K3416" t="str">
        <f t="shared" si="484"/>
        <v>2017</v>
      </c>
      <c r="L3416">
        <f t="shared" si="485"/>
        <v>1</v>
      </c>
    </row>
    <row r="3417" spans="1:12" x14ac:dyDescent="0.2">
      <c r="A3417" s="1">
        <v>80105342</v>
      </c>
      <c r="B3417" s="16">
        <v>42750</v>
      </c>
      <c r="C3417" t="s">
        <v>10537</v>
      </c>
      <c r="D3417" s="16">
        <f t="shared" si="477"/>
        <v>42750</v>
      </c>
      <c r="E3417" s="13" t="str">
        <f t="shared" si="478"/>
        <v>15-1-2017</v>
      </c>
      <c r="F3417">
        <f t="shared" si="479"/>
        <v>8</v>
      </c>
      <c r="G3417" t="str">
        <f t="shared" si="480"/>
        <v>January</v>
      </c>
      <c r="H3417" t="str">
        <f t="shared" si="481"/>
        <v>15, 2017</v>
      </c>
      <c r="I3417" t="str">
        <f t="shared" si="482"/>
        <v>15</v>
      </c>
      <c r="J3417">
        <f t="shared" si="483"/>
        <v>4</v>
      </c>
      <c r="K3417" t="str">
        <f t="shared" si="484"/>
        <v>2017</v>
      </c>
      <c r="L3417">
        <f t="shared" si="485"/>
        <v>1</v>
      </c>
    </row>
    <row r="3418" spans="1:12" x14ac:dyDescent="0.2">
      <c r="A3418" s="1">
        <v>80119140</v>
      </c>
      <c r="B3418" s="16">
        <v>42750</v>
      </c>
      <c r="C3418" t="s">
        <v>10537</v>
      </c>
      <c r="D3418" s="16">
        <f t="shared" si="477"/>
        <v>42750</v>
      </c>
      <c r="E3418" s="13" t="str">
        <f t="shared" si="478"/>
        <v>15-1-2017</v>
      </c>
      <c r="F3418">
        <f t="shared" si="479"/>
        <v>8</v>
      </c>
      <c r="G3418" t="str">
        <f t="shared" si="480"/>
        <v>January</v>
      </c>
      <c r="H3418" t="str">
        <f t="shared" si="481"/>
        <v>15, 2017</v>
      </c>
      <c r="I3418" t="str">
        <f t="shared" si="482"/>
        <v>15</v>
      </c>
      <c r="J3418">
        <f t="shared" si="483"/>
        <v>4</v>
      </c>
      <c r="K3418" t="str">
        <f t="shared" si="484"/>
        <v>2017</v>
      </c>
      <c r="L3418">
        <f t="shared" si="485"/>
        <v>1</v>
      </c>
    </row>
    <row r="3419" spans="1:12" x14ac:dyDescent="0.2">
      <c r="A3419" s="1">
        <v>70285683</v>
      </c>
      <c r="B3419" s="16">
        <v>42750</v>
      </c>
      <c r="C3419" t="s">
        <v>10537</v>
      </c>
      <c r="D3419" s="16">
        <f t="shared" si="477"/>
        <v>42750</v>
      </c>
      <c r="E3419" s="13" t="str">
        <f t="shared" si="478"/>
        <v>15-1-2017</v>
      </c>
      <c r="F3419">
        <f t="shared" si="479"/>
        <v>8</v>
      </c>
      <c r="G3419" t="str">
        <f t="shared" si="480"/>
        <v>January</v>
      </c>
      <c r="H3419" t="str">
        <f t="shared" si="481"/>
        <v>15, 2017</v>
      </c>
      <c r="I3419" t="str">
        <f t="shared" si="482"/>
        <v>15</v>
      </c>
      <c r="J3419">
        <f t="shared" si="483"/>
        <v>4</v>
      </c>
      <c r="K3419" t="str">
        <f t="shared" si="484"/>
        <v>2017</v>
      </c>
      <c r="L3419">
        <f t="shared" si="485"/>
        <v>1</v>
      </c>
    </row>
    <row r="3420" spans="1:12" x14ac:dyDescent="0.2">
      <c r="A3420" s="1">
        <v>80141338</v>
      </c>
      <c r="B3420" s="16">
        <v>42750</v>
      </c>
      <c r="C3420" t="s">
        <v>10537</v>
      </c>
      <c r="D3420" s="16">
        <f t="shared" si="477"/>
        <v>42750</v>
      </c>
      <c r="E3420" s="13" t="str">
        <f t="shared" si="478"/>
        <v>15-1-2017</v>
      </c>
      <c r="F3420">
        <f t="shared" si="479"/>
        <v>8</v>
      </c>
      <c r="G3420" t="str">
        <f t="shared" si="480"/>
        <v>January</v>
      </c>
      <c r="H3420" t="str">
        <f t="shared" si="481"/>
        <v>15, 2017</v>
      </c>
      <c r="I3420" t="str">
        <f t="shared" si="482"/>
        <v>15</v>
      </c>
      <c r="J3420">
        <f t="shared" si="483"/>
        <v>4</v>
      </c>
      <c r="K3420" t="str">
        <f t="shared" si="484"/>
        <v>2017</v>
      </c>
      <c r="L3420">
        <f t="shared" si="485"/>
        <v>1</v>
      </c>
    </row>
    <row r="3421" spans="1:12" x14ac:dyDescent="0.2">
      <c r="A3421" s="1">
        <v>80015154</v>
      </c>
      <c r="B3421" s="16">
        <v>42750</v>
      </c>
      <c r="C3421" t="s">
        <v>10537</v>
      </c>
      <c r="D3421" s="16">
        <f t="shared" si="477"/>
        <v>42750</v>
      </c>
      <c r="E3421" s="13" t="str">
        <f t="shared" si="478"/>
        <v>15-1-2017</v>
      </c>
      <c r="F3421">
        <f t="shared" si="479"/>
        <v>8</v>
      </c>
      <c r="G3421" t="str">
        <f t="shared" si="480"/>
        <v>January</v>
      </c>
      <c r="H3421" t="str">
        <f t="shared" si="481"/>
        <v>15, 2017</v>
      </c>
      <c r="I3421" t="str">
        <f t="shared" si="482"/>
        <v>15</v>
      </c>
      <c r="J3421">
        <f t="shared" si="483"/>
        <v>4</v>
      </c>
      <c r="K3421" t="str">
        <f t="shared" si="484"/>
        <v>2017</v>
      </c>
      <c r="L3421">
        <f t="shared" si="485"/>
        <v>1</v>
      </c>
    </row>
    <row r="3422" spans="1:12" x14ac:dyDescent="0.2">
      <c r="A3422" s="1">
        <v>80106440</v>
      </c>
      <c r="B3422" s="16">
        <v>42750</v>
      </c>
      <c r="C3422" t="s">
        <v>10537</v>
      </c>
      <c r="D3422" s="16">
        <f t="shared" si="477"/>
        <v>42750</v>
      </c>
      <c r="E3422" s="13" t="str">
        <f t="shared" si="478"/>
        <v>15-1-2017</v>
      </c>
      <c r="F3422">
        <f t="shared" si="479"/>
        <v>8</v>
      </c>
      <c r="G3422" t="str">
        <f t="shared" si="480"/>
        <v>January</v>
      </c>
      <c r="H3422" t="str">
        <f t="shared" si="481"/>
        <v>15, 2017</v>
      </c>
      <c r="I3422" t="str">
        <f t="shared" si="482"/>
        <v>15</v>
      </c>
      <c r="J3422">
        <f t="shared" si="483"/>
        <v>4</v>
      </c>
      <c r="K3422" t="str">
        <f t="shared" si="484"/>
        <v>2017</v>
      </c>
      <c r="L3422">
        <f t="shared" si="485"/>
        <v>1</v>
      </c>
    </row>
    <row r="3423" spans="1:12" x14ac:dyDescent="0.2">
      <c r="A3423" s="1">
        <v>80128690</v>
      </c>
      <c r="B3423" s="16">
        <v>42750</v>
      </c>
      <c r="C3423" t="s">
        <v>10537</v>
      </c>
      <c r="D3423" s="16">
        <f t="shared" si="477"/>
        <v>42750</v>
      </c>
      <c r="E3423" s="13" t="str">
        <f t="shared" si="478"/>
        <v>15-1-2017</v>
      </c>
      <c r="F3423">
        <f t="shared" si="479"/>
        <v>8</v>
      </c>
      <c r="G3423" t="str">
        <f t="shared" si="480"/>
        <v>January</v>
      </c>
      <c r="H3423" t="str">
        <f t="shared" si="481"/>
        <v>15, 2017</v>
      </c>
      <c r="I3423" t="str">
        <f t="shared" si="482"/>
        <v>15</v>
      </c>
      <c r="J3423">
        <f t="shared" si="483"/>
        <v>4</v>
      </c>
      <c r="K3423" t="str">
        <f t="shared" si="484"/>
        <v>2017</v>
      </c>
      <c r="L3423">
        <f t="shared" si="485"/>
        <v>1</v>
      </c>
    </row>
    <row r="3424" spans="1:12" x14ac:dyDescent="0.2">
      <c r="A3424" s="1">
        <v>80156769</v>
      </c>
      <c r="B3424" s="16">
        <v>42750</v>
      </c>
      <c r="C3424" t="s">
        <v>10537</v>
      </c>
      <c r="D3424" s="16">
        <f t="shared" si="477"/>
        <v>42750</v>
      </c>
      <c r="E3424" s="13" t="str">
        <f t="shared" si="478"/>
        <v>15-1-2017</v>
      </c>
      <c r="F3424">
        <f t="shared" si="479"/>
        <v>8</v>
      </c>
      <c r="G3424" t="str">
        <f t="shared" si="480"/>
        <v>January</v>
      </c>
      <c r="H3424" t="str">
        <f t="shared" si="481"/>
        <v>15, 2017</v>
      </c>
      <c r="I3424" t="str">
        <f t="shared" si="482"/>
        <v>15</v>
      </c>
      <c r="J3424">
        <f t="shared" si="483"/>
        <v>4</v>
      </c>
      <c r="K3424" t="str">
        <f t="shared" si="484"/>
        <v>2017</v>
      </c>
      <c r="L3424">
        <f t="shared" si="485"/>
        <v>1</v>
      </c>
    </row>
    <row r="3425" spans="1:12" x14ac:dyDescent="0.2">
      <c r="A3425" s="1">
        <v>80141337</v>
      </c>
      <c r="B3425" s="16">
        <v>42750</v>
      </c>
      <c r="C3425" t="s">
        <v>10537</v>
      </c>
      <c r="D3425" s="16">
        <f t="shared" si="477"/>
        <v>42750</v>
      </c>
      <c r="E3425" s="13" t="str">
        <f t="shared" si="478"/>
        <v>15-1-2017</v>
      </c>
      <c r="F3425">
        <f t="shared" si="479"/>
        <v>8</v>
      </c>
      <c r="G3425" t="str">
        <f t="shared" si="480"/>
        <v>January</v>
      </c>
      <c r="H3425" t="str">
        <f t="shared" si="481"/>
        <v>15, 2017</v>
      </c>
      <c r="I3425" t="str">
        <f t="shared" si="482"/>
        <v>15</v>
      </c>
      <c r="J3425">
        <f t="shared" si="483"/>
        <v>4</v>
      </c>
      <c r="K3425" t="str">
        <f t="shared" si="484"/>
        <v>2017</v>
      </c>
      <c r="L3425">
        <f t="shared" si="485"/>
        <v>1</v>
      </c>
    </row>
    <row r="3426" spans="1:12" x14ac:dyDescent="0.2">
      <c r="A3426" s="1">
        <v>70118799</v>
      </c>
      <c r="B3426" s="16">
        <v>42384</v>
      </c>
      <c r="C3426" t="s">
        <v>10566</v>
      </c>
      <c r="D3426" s="16">
        <f t="shared" si="477"/>
        <v>42384</v>
      </c>
      <c r="E3426" s="13" t="str">
        <f t="shared" si="478"/>
        <v>15-1-2016</v>
      </c>
      <c r="F3426">
        <f t="shared" si="479"/>
        <v>8</v>
      </c>
      <c r="G3426" t="str">
        <f t="shared" si="480"/>
        <v>January</v>
      </c>
      <c r="H3426" t="str">
        <f t="shared" si="481"/>
        <v>15, 2016</v>
      </c>
      <c r="I3426" t="str">
        <f t="shared" si="482"/>
        <v>15</v>
      </c>
      <c r="J3426">
        <f t="shared" si="483"/>
        <v>4</v>
      </c>
      <c r="K3426" t="str">
        <f t="shared" si="484"/>
        <v>2016</v>
      </c>
      <c r="L3426">
        <f t="shared" si="485"/>
        <v>1</v>
      </c>
    </row>
    <row r="3427" spans="1:12" x14ac:dyDescent="0.2">
      <c r="A3427" s="1">
        <v>70137753</v>
      </c>
      <c r="B3427" s="16">
        <v>42384</v>
      </c>
      <c r="C3427" t="s">
        <v>10566</v>
      </c>
      <c r="D3427" s="16">
        <f t="shared" si="477"/>
        <v>42384</v>
      </c>
      <c r="E3427" s="13" t="str">
        <f t="shared" si="478"/>
        <v>15-1-2016</v>
      </c>
      <c r="F3427">
        <f t="shared" si="479"/>
        <v>8</v>
      </c>
      <c r="G3427" t="str">
        <f t="shared" si="480"/>
        <v>January</v>
      </c>
      <c r="H3427" t="str">
        <f t="shared" si="481"/>
        <v>15, 2016</v>
      </c>
      <c r="I3427" t="str">
        <f t="shared" si="482"/>
        <v>15</v>
      </c>
      <c r="J3427">
        <f t="shared" si="483"/>
        <v>4</v>
      </c>
      <c r="K3427" t="str">
        <f t="shared" si="484"/>
        <v>2016</v>
      </c>
      <c r="L3427">
        <f t="shared" si="485"/>
        <v>1</v>
      </c>
    </row>
    <row r="3428" spans="1:12" x14ac:dyDescent="0.2">
      <c r="A3428" s="1">
        <v>80221553</v>
      </c>
      <c r="B3428" s="16">
        <v>43844</v>
      </c>
      <c r="C3428" t="s">
        <v>10571</v>
      </c>
      <c r="D3428" s="16">
        <f t="shared" si="477"/>
        <v>43844</v>
      </c>
      <c r="E3428" s="13" t="str">
        <f t="shared" si="478"/>
        <v>14-1-2020</v>
      </c>
      <c r="F3428">
        <f t="shared" si="479"/>
        <v>8</v>
      </c>
      <c r="G3428" t="str">
        <f t="shared" si="480"/>
        <v>January</v>
      </c>
      <c r="H3428" t="str">
        <f t="shared" si="481"/>
        <v>14, 2020</v>
      </c>
      <c r="I3428" t="str">
        <f t="shared" si="482"/>
        <v>14</v>
      </c>
      <c r="J3428">
        <f t="shared" si="483"/>
        <v>4</v>
      </c>
      <c r="K3428" t="str">
        <f t="shared" si="484"/>
        <v>2020</v>
      </c>
      <c r="L3428">
        <f t="shared" si="485"/>
        <v>1</v>
      </c>
    </row>
    <row r="3429" spans="1:12" x14ac:dyDescent="0.2">
      <c r="A3429" s="1">
        <v>81060049</v>
      </c>
      <c r="B3429" s="16">
        <v>43844</v>
      </c>
      <c r="C3429" t="s">
        <v>10571</v>
      </c>
      <c r="D3429" s="16">
        <f t="shared" si="477"/>
        <v>43844</v>
      </c>
      <c r="E3429" s="13" t="str">
        <f t="shared" si="478"/>
        <v>14-1-2020</v>
      </c>
      <c r="F3429">
        <f t="shared" si="479"/>
        <v>8</v>
      </c>
      <c r="G3429" t="str">
        <f t="shared" si="480"/>
        <v>January</v>
      </c>
      <c r="H3429" t="str">
        <f t="shared" si="481"/>
        <v>14, 2020</v>
      </c>
      <c r="I3429" t="str">
        <f t="shared" si="482"/>
        <v>14</v>
      </c>
      <c r="J3429">
        <f t="shared" si="483"/>
        <v>4</v>
      </c>
      <c r="K3429" t="str">
        <f t="shared" si="484"/>
        <v>2020</v>
      </c>
      <c r="L3429">
        <f t="shared" si="485"/>
        <v>1</v>
      </c>
    </row>
    <row r="3430" spans="1:12" x14ac:dyDescent="0.2">
      <c r="A3430" s="1">
        <v>70244163</v>
      </c>
      <c r="B3430" s="16">
        <v>43844</v>
      </c>
      <c r="C3430" t="s">
        <v>10571</v>
      </c>
      <c r="D3430" s="16">
        <f t="shared" si="477"/>
        <v>43844</v>
      </c>
      <c r="E3430" s="13" t="str">
        <f t="shared" si="478"/>
        <v>14-1-2020</v>
      </c>
      <c r="F3430">
        <f t="shared" si="479"/>
        <v>8</v>
      </c>
      <c r="G3430" t="str">
        <f t="shared" si="480"/>
        <v>January</v>
      </c>
      <c r="H3430" t="str">
        <f t="shared" si="481"/>
        <v>14, 2020</v>
      </c>
      <c r="I3430" t="str">
        <f t="shared" si="482"/>
        <v>14</v>
      </c>
      <c r="J3430">
        <f t="shared" si="483"/>
        <v>4</v>
      </c>
      <c r="K3430" t="str">
        <f t="shared" si="484"/>
        <v>2020</v>
      </c>
      <c r="L3430">
        <f t="shared" si="485"/>
        <v>1</v>
      </c>
    </row>
    <row r="3431" spans="1:12" x14ac:dyDescent="0.2">
      <c r="A3431" s="1">
        <v>81221851</v>
      </c>
      <c r="B3431" s="16">
        <v>43844</v>
      </c>
      <c r="C3431" t="s">
        <v>10571</v>
      </c>
      <c r="D3431" s="16">
        <f t="shared" si="477"/>
        <v>43844</v>
      </c>
      <c r="E3431" s="13" t="str">
        <f t="shared" si="478"/>
        <v>14-1-2020</v>
      </c>
      <c r="F3431">
        <f t="shared" si="479"/>
        <v>8</v>
      </c>
      <c r="G3431" t="str">
        <f t="shared" si="480"/>
        <v>January</v>
      </c>
      <c r="H3431" t="str">
        <f t="shared" si="481"/>
        <v>14, 2020</v>
      </c>
      <c r="I3431" t="str">
        <f t="shared" si="482"/>
        <v>14</v>
      </c>
      <c r="J3431">
        <f t="shared" si="483"/>
        <v>4</v>
      </c>
      <c r="K3431" t="str">
        <f t="shared" si="484"/>
        <v>2020</v>
      </c>
      <c r="L3431">
        <f t="shared" si="485"/>
        <v>1</v>
      </c>
    </row>
    <row r="3432" spans="1:12" x14ac:dyDescent="0.2">
      <c r="A3432" s="1">
        <v>81009823</v>
      </c>
      <c r="B3432" s="16">
        <v>43479</v>
      </c>
      <c r="C3432" t="s">
        <v>10583</v>
      </c>
      <c r="D3432" s="16">
        <f t="shared" si="477"/>
        <v>43479</v>
      </c>
      <c r="E3432" s="13" t="str">
        <f t="shared" si="478"/>
        <v>14-1-2019</v>
      </c>
      <c r="F3432">
        <f t="shared" si="479"/>
        <v>8</v>
      </c>
      <c r="G3432" t="str">
        <f t="shared" si="480"/>
        <v>January</v>
      </c>
      <c r="H3432" t="str">
        <f t="shared" si="481"/>
        <v>14, 2019</v>
      </c>
      <c r="I3432" t="str">
        <f t="shared" si="482"/>
        <v>14</v>
      </c>
      <c r="J3432">
        <f t="shared" si="483"/>
        <v>4</v>
      </c>
      <c r="K3432" t="str">
        <f t="shared" si="484"/>
        <v>2019</v>
      </c>
      <c r="L3432">
        <f t="shared" si="485"/>
        <v>1</v>
      </c>
    </row>
    <row r="3433" spans="1:12" x14ac:dyDescent="0.2">
      <c r="A3433" s="1">
        <v>81020668</v>
      </c>
      <c r="B3433" s="16">
        <v>43479</v>
      </c>
      <c r="C3433" t="s">
        <v>10583</v>
      </c>
      <c r="D3433" s="16">
        <f t="shared" si="477"/>
        <v>43479</v>
      </c>
      <c r="E3433" s="13" t="str">
        <f t="shared" si="478"/>
        <v>14-1-2019</v>
      </c>
      <c r="F3433">
        <f t="shared" si="479"/>
        <v>8</v>
      </c>
      <c r="G3433" t="str">
        <f t="shared" si="480"/>
        <v>January</v>
      </c>
      <c r="H3433" t="str">
        <f t="shared" si="481"/>
        <v>14, 2019</v>
      </c>
      <c r="I3433" t="str">
        <f t="shared" si="482"/>
        <v>14</v>
      </c>
      <c r="J3433">
        <f t="shared" si="483"/>
        <v>4</v>
      </c>
      <c r="K3433" t="str">
        <f t="shared" si="484"/>
        <v>2019</v>
      </c>
      <c r="L3433">
        <f t="shared" si="485"/>
        <v>1</v>
      </c>
    </row>
    <row r="3434" spans="1:12" x14ac:dyDescent="0.2">
      <c r="A3434" s="1">
        <v>70298946</v>
      </c>
      <c r="B3434" s="16">
        <v>42749</v>
      </c>
      <c r="C3434" t="s">
        <v>10589</v>
      </c>
      <c r="D3434" s="16">
        <f t="shared" si="477"/>
        <v>42749</v>
      </c>
      <c r="E3434" s="13" t="str">
        <f t="shared" si="478"/>
        <v>14-1-2017</v>
      </c>
      <c r="F3434">
        <f t="shared" si="479"/>
        <v>8</v>
      </c>
      <c r="G3434" t="str">
        <f t="shared" si="480"/>
        <v>January</v>
      </c>
      <c r="H3434" t="str">
        <f t="shared" si="481"/>
        <v>14, 2017</v>
      </c>
      <c r="I3434" t="str">
        <f t="shared" si="482"/>
        <v>14</v>
      </c>
      <c r="J3434">
        <f t="shared" si="483"/>
        <v>4</v>
      </c>
      <c r="K3434" t="str">
        <f t="shared" si="484"/>
        <v>2017</v>
      </c>
      <c r="L3434">
        <f t="shared" si="485"/>
        <v>1</v>
      </c>
    </row>
    <row r="3435" spans="1:12" x14ac:dyDescent="0.2">
      <c r="A3435" s="1">
        <v>80144144</v>
      </c>
      <c r="B3435" s="16">
        <v>42749</v>
      </c>
      <c r="C3435" t="s">
        <v>10589</v>
      </c>
      <c r="D3435" s="16">
        <f t="shared" si="477"/>
        <v>42749</v>
      </c>
      <c r="E3435" s="13" t="str">
        <f t="shared" si="478"/>
        <v>14-1-2017</v>
      </c>
      <c r="F3435">
        <f t="shared" si="479"/>
        <v>8</v>
      </c>
      <c r="G3435" t="str">
        <f t="shared" si="480"/>
        <v>January</v>
      </c>
      <c r="H3435" t="str">
        <f t="shared" si="481"/>
        <v>14, 2017</v>
      </c>
      <c r="I3435" t="str">
        <f t="shared" si="482"/>
        <v>14</v>
      </c>
      <c r="J3435">
        <f t="shared" si="483"/>
        <v>4</v>
      </c>
      <c r="K3435" t="str">
        <f t="shared" si="484"/>
        <v>2017</v>
      </c>
      <c r="L3435">
        <f t="shared" si="485"/>
        <v>1</v>
      </c>
    </row>
    <row r="3436" spans="1:12" x14ac:dyDescent="0.2">
      <c r="A3436" s="1">
        <v>80106504</v>
      </c>
      <c r="B3436" s="16">
        <v>42749</v>
      </c>
      <c r="C3436" t="s">
        <v>10589</v>
      </c>
      <c r="D3436" s="16">
        <f t="shared" si="477"/>
        <v>42749</v>
      </c>
      <c r="E3436" s="13" t="str">
        <f t="shared" si="478"/>
        <v>14-1-2017</v>
      </c>
      <c r="F3436">
        <f t="shared" si="479"/>
        <v>8</v>
      </c>
      <c r="G3436" t="str">
        <f t="shared" si="480"/>
        <v>January</v>
      </c>
      <c r="H3436" t="str">
        <f t="shared" si="481"/>
        <v>14, 2017</v>
      </c>
      <c r="I3436" t="str">
        <f t="shared" si="482"/>
        <v>14</v>
      </c>
      <c r="J3436">
        <f t="shared" si="483"/>
        <v>4</v>
      </c>
      <c r="K3436" t="str">
        <f t="shared" si="484"/>
        <v>2017</v>
      </c>
      <c r="L3436">
        <f t="shared" si="485"/>
        <v>1</v>
      </c>
    </row>
    <row r="3437" spans="1:12" x14ac:dyDescent="0.2">
      <c r="A3437" s="1">
        <v>80141335</v>
      </c>
      <c r="B3437" s="16">
        <v>42749</v>
      </c>
      <c r="C3437" t="s">
        <v>10589</v>
      </c>
      <c r="D3437" s="16">
        <f t="shared" si="477"/>
        <v>42749</v>
      </c>
      <c r="E3437" s="13" t="str">
        <f t="shared" si="478"/>
        <v>14-1-2017</v>
      </c>
      <c r="F3437">
        <f t="shared" si="479"/>
        <v>8</v>
      </c>
      <c r="G3437" t="str">
        <f t="shared" si="480"/>
        <v>January</v>
      </c>
      <c r="H3437" t="str">
        <f t="shared" si="481"/>
        <v>14, 2017</v>
      </c>
      <c r="I3437" t="str">
        <f t="shared" si="482"/>
        <v>14</v>
      </c>
      <c r="J3437">
        <f t="shared" si="483"/>
        <v>4</v>
      </c>
      <c r="K3437" t="str">
        <f t="shared" si="484"/>
        <v>2017</v>
      </c>
      <c r="L3437">
        <f t="shared" si="485"/>
        <v>1</v>
      </c>
    </row>
    <row r="3438" spans="1:12" x14ac:dyDescent="0.2">
      <c r="A3438" s="1">
        <v>80239306</v>
      </c>
      <c r="B3438" s="16">
        <v>43843</v>
      </c>
      <c r="C3438" t="s">
        <v>10601</v>
      </c>
      <c r="D3438" s="16">
        <f t="shared" si="477"/>
        <v>43843</v>
      </c>
      <c r="E3438" s="13" t="str">
        <f t="shared" si="478"/>
        <v>13-1-2020</v>
      </c>
      <c r="F3438">
        <f t="shared" si="479"/>
        <v>8</v>
      </c>
      <c r="G3438" t="str">
        <f t="shared" si="480"/>
        <v>January</v>
      </c>
      <c r="H3438" t="str">
        <f t="shared" si="481"/>
        <v>13, 2020</v>
      </c>
      <c r="I3438" t="str">
        <f t="shared" si="482"/>
        <v>13</v>
      </c>
      <c r="J3438">
        <f t="shared" si="483"/>
        <v>4</v>
      </c>
      <c r="K3438" t="str">
        <f t="shared" si="484"/>
        <v>2020</v>
      </c>
      <c r="L3438">
        <f t="shared" si="485"/>
        <v>1</v>
      </c>
    </row>
    <row r="3439" spans="1:12" x14ac:dyDescent="0.2">
      <c r="A3439" s="1">
        <v>80115030</v>
      </c>
      <c r="B3439" s="16">
        <v>43843</v>
      </c>
      <c r="C3439" t="s">
        <v>10601</v>
      </c>
      <c r="D3439" s="16">
        <f t="shared" si="477"/>
        <v>43843</v>
      </c>
      <c r="E3439" s="13" t="str">
        <f t="shared" si="478"/>
        <v>13-1-2020</v>
      </c>
      <c r="F3439">
        <f t="shared" si="479"/>
        <v>8</v>
      </c>
      <c r="G3439" t="str">
        <f t="shared" si="480"/>
        <v>January</v>
      </c>
      <c r="H3439" t="str">
        <f t="shared" si="481"/>
        <v>13, 2020</v>
      </c>
      <c r="I3439" t="str">
        <f t="shared" si="482"/>
        <v>13</v>
      </c>
      <c r="J3439">
        <f t="shared" si="483"/>
        <v>4</v>
      </c>
      <c r="K3439" t="str">
        <f t="shared" si="484"/>
        <v>2020</v>
      </c>
      <c r="L3439">
        <f t="shared" si="485"/>
        <v>1</v>
      </c>
    </row>
    <row r="3440" spans="1:12" x14ac:dyDescent="0.2">
      <c r="A3440" s="1">
        <v>70291114</v>
      </c>
      <c r="B3440" s="16">
        <v>43478</v>
      </c>
      <c r="C3440" t="s">
        <v>10608</v>
      </c>
      <c r="D3440" s="16">
        <f t="shared" si="477"/>
        <v>43478</v>
      </c>
      <c r="E3440" s="13" t="str">
        <f t="shared" si="478"/>
        <v>13-1-2019</v>
      </c>
      <c r="F3440">
        <f t="shared" si="479"/>
        <v>8</v>
      </c>
      <c r="G3440" t="str">
        <f t="shared" si="480"/>
        <v>January</v>
      </c>
      <c r="H3440" t="str">
        <f t="shared" si="481"/>
        <v>13, 2019</v>
      </c>
      <c r="I3440" t="str">
        <f t="shared" si="482"/>
        <v>13</v>
      </c>
      <c r="J3440">
        <f t="shared" si="483"/>
        <v>4</v>
      </c>
      <c r="K3440" t="str">
        <f t="shared" si="484"/>
        <v>2019</v>
      </c>
      <c r="L3440">
        <f t="shared" si="485"/>
        <v>1</v>
      </c>
    </row>
    <row r="3441" spans="1:12" x14ac:dyDescent="0.2">
      <c r="A3441" s="1">
        <v>81044299</v>
      </c>
      <c r="B3441" s="16">
        <v>43478</v>
      </c>
      <c r="C3441" t="s">
        <v>10608</v>
      </c>
      <c r="D3441" s="16">
        <f t="shared" si="477"/>
        <v>43478</v>
      </c>
      <c r="E3441" s="13" t="str">
        <f t="shared" si="478"/>
        <v>13-1-2019</v>
      </c>
      <c r="F3441">
        <f t="shared" si="479"/>
        <v>8</v>
      </c>
      <c r="G3441" t="str">
        <f t="shared" si="480"/>
        <v>January</v>
      </c>
      <c r="H3441" t="str">
        <f t="shared" si="481"/>
        <v>13, 2019</v>
      </c>
      <c r="I3441" t="str">
        <f t="shared" si="482"/>
        <v>13</v>
      </c>
      <c r="J3441">
        <f t="shared" si="483"/>
        <v>4</v>
      </c>
      <c r="K3441" t="str">
        <f t="shared" si="484"/>
        <v>2019</v>
      </c>
      <c r="L3441">
        <f t="shared" si="485"/>
        <v>1</v>
      </c>
    </row>
    <row r="3442" spans="1:12" x14ac:dyDescent="0.2">
      <c r="A3442" s="1">
        <v>70113534</v>
      </c>
      <c r="B3442" s="16">
        <v>43478</v>
      </c>
      <c r="C3442" t="s">
        <v>10608</v>
      </c>
      <c r="D3442" s="16">
        <f t="shared" si="477"/>
        <v>43478</v>
      </c>
      <c r="E3442" s="13" t="str">
        <f t="shared" si="478"/>
        <v>13-1-2019</v>
      </c>
      <c r="F3442">
        <f t="shared" si="479"/>
        <v>8</v>
      </c>
      <c r="G3442" t="str">
        <f t="shared" si="480"/>
        <v>January</v>
      </c>
      <c r="H3442" t="str">
        <f t="shared" si="481"/>
        <v>13, 2019</v>
      </c>
      <c r="I3442" t="str">
        <f t="shared" si="482"/>
        <v>13</v>
      </c>
      <c r="J3442">
        <f t="shared" si="483"/>
        <v>4</v>
      </c>
      <c r="K3442" t="str">
        <f t="shared" si="484"/>
        <v>2019</v>
      </c>
      <c r="L3442">
        <f t="shared" si="485"/>
        <v>1</v>
      </c>
    </row>
    <row r="3443" spans="1:12" x14ac:dyDescent="0.2">
      <c r="A3443" s="1">
        <v>80113667</v>
      </c>
      <c r="B3443" s="16">
        <v>42748</v>
      </c>
      <c r="C3443" t="s">
        <v>10618</v>
      </c>
      <c r="D3443" s="16">
        <f t="shared" si="477"/>
        <v>42748</v>
      </c>
      <c r="E3443" s="13" t="str">
        <f t="shared" si="478"/>
        <v>13-1-2017</v>
      </c>
      <c r="F3443">
        <f t="shared" si="479"/>
        <v>8</v>
      </c>
      <c r="G3443" t="str">
        <f t="shared" si="480"/>
        <v>January</v>
      </c>
      <c r="H3443" t="str">
        <f t="shared" si="481"/>
        <v>13, 2017</v>
      </c>
      <c r="I3443" t="str">
        <f t="shared" si="482"/>
        <v>13</v>
      </c>
      <c r="J3443">
        <f t="shared" si="483"/>
        <v>4</v>
      </c>
      <c r="K3443" t="str">
        <f t="shared" si="484"/>
        <v>2017</v>
      </c>
      <c r="L3443">
        <f t="shared" si="485"/>
        <v>1</v>
      </c>
    </row>
    <row r="3444" spans="1:12" x14ac:dyDescent="0.2">
      <c r="A3444" s="1">
        <v>80137087</v>
      </c>
      <c r="B3444" s="16">
        <v>42748</v>
      </c>
      <c r="C3444" t="s">
        <v>10618</v>
      </c>
      <c r="D3444" s="16">
        <f t="shared" si="477"/>
        <v>42748</v>
      </c>
      <c r="E3444" s="13" t="str">
        <f t="shared" si="478"/>
        <v>13-1-2017</v>
      </c>
      <c r="F3444">
        <f t="shared" si="479"/>
        <v>8</v>
      </c>
      <c r="G3444" t="str">
        <f t="shared" si="480"/>
        <v>January</v>
      </c>
      <c r="H3444" t="str">
        <f t="shared" si="481"/>
        <v>13, 2017</v>
      </c>
      <c r="I3444" t="str">
        <f t="shared" si="482"/>
        <v>13</v>
      </c>
      <c r="J3444">
        <f t="shared" si="483"/>
        <v>4</v>
      </c>
      <c r="K3444" t="str">
        <f t="shared" si="484"/>
        <v>2017</v>
      </c>
      <c r="L3444">
        <f t="shared" si="485"/>
        <v>1</v>
      </c>
    </row>
    <row r="3445" spans="1:12" x14ac:dyDescent="0.2">
      <c r="A3445" s="1">
        <v>80096955</v>
      </c>
      <c r="B3445" s="16">
        <v>42748</v>
      </c>
      <c r="C3445" t="s">
        <v>10618</v>
      </c>
      <c r="D3445" s="16">
        <f t="shared" si="477"/>
        <v>42748</v>
      </c>
      <c r="E3445" s="13" t="str">
        <f t="shared" si="478"/>
        <v>13-1-2017</v>
      </c>
      <c r="F3445">
        <f t="shared" si="479"/>
        <v>8</v>
      </c>
      <c r="G3445" t="str">
        <f t="shared" si="480"/>
        <v>January</v>
      </c>
      <c r="H3445" t="str">
        <f t="shared" si="481"/>
        <v>13, 2017</v>
      </c>
      <c r="I3445" t="str">
        <f t="shared" si="482"/>
        <v>13</v>
      </c>
      <c r="J3445">
        <f t="shared" si="483"/>
        <v>4</v>
      </c>
      <c r="K3445" t="str">
        <f t="shared" si="484"/>
        <v>2017</v>
      </c>
      <c r="L3445">
        <f t="shared" si="485"/>
        <v>1</v>
      </c>
    </row>
    <row r="3446" spans="1:12" x14ac:dyDescent="0.2">
      <c r="A3446" s="1">
        <v>80125593</v>
      </c>
      <c r="B3446" s="16">
        <v>42748</v>
      </c>
      <c r="C3446" t="s">
        <v>10618</v>
      </c>
      <c r="D3446" s="16">
        <f t="shared" si="477"/>
        <v>42748</v>
      </c>
      <c r="E3446" s="13" t="str">
        <f t="shared" si="478"/>
        <v>13-1-2017</v>
      </c>
      <c r="F3446">
        <f t="shared" si="479"/>
        <v>8</v>
      </c>
      <c r="G3446" t="str">
        <f t="shared" si="480"/>
        <v>January</v>
      </c>
      <c r="H3446" t="str">
        <f t="shared" si="481"/>
        <v>13, 2017</v>
      </c>
      <c r="I3446" t="str">
        <f t="shared" si="482"/>
        <v>13</v>
      </c>
      <c r="J3446">
        <f t="shared" si="483"/>
        <v>4</v>
      </c>
      <c r="K3446" t="str">
        <f t="shared" si="484"/>
        <v>2017</v>
      </c>
      <c r="L3446">
        <f t="shared" si="485"/>
        <v>1</v>
      </c>
    </row>
    <row r="3447" spans="1:12" x14ac:dyDescent="0.2">
      <c r="A3447" s="1">
        <v>81173792</v>
      </c>
      <c r="B3447" s="16">
        <v>43842</v>
      </c>
      <c r="C3447" t="s">
        <v>10630</v>
      </c>
      <c r="D3447" s="16">
        <f t="shared" si="477"/>
        <v>43842</v>
      </c>
      <c r="E3447" s="13" t="str">
        <f t="shared" si="478"/>
        <v>12-1-2020</v>
      </c>
      <c r="F3447">
        <f t="shared" si="479"/>
        <v>8</v>
      </c>
      <c r="G3447" t="str">
        <f t="shared" si="480"/>
        <v>January</v>
      </c>
      <c r="H3447" t="str">
        <f t="shared" si="481"/>
        <v>12, 2020</v>
      </c>
      <c r="I3447" t="str">
        <f t="shared" si="482"/>
        <v>12</v>
      </c>
      <c r="J3447">
        <f t="shared" si="483"/>
        <v>4</v>
      </c>
      <c r="K3447" t="str">
        <f t="shared" si="484"/>
        <v>2020</v>
      </c>
      <c r="L3447">
        <f t="shared" si="485"/>
        <v>1</v>
      </c>
    </row>
    <row r="3448" spans="1:12" x14ac:dyDescent="0.2">
      <c r="A3448" s="1">
        <v>81113919</v>
      </c>
      <c r="B3448" s="16">
        <v>43842</v>
      </c>
      <c r="C3448" t="s">
        <v>10630</v>
      </c>
      <c r="D3448" s="16">
        <f t="shared" si="477"/>
        <v>43842</v>
      </c>
      <c r="E3448" s="13" t="str">
        <f t="shared" si="478"/>
        <v>12-1-2020</v>
      </c>
      <c r="F3448">
        <f t="shared" si="479"/>
        <v>8</v>
      </c>
      <c r="G3448" t="str">
        <f t="shared" si="480"/>
        <v>January</v>
      </c>
      <c r="H3448" t="str">
        <f t="shared" si="481"/>
        <v>12, 2020</v>
      </c>
      <c r="I3448" t="str">
        <f t="shared" si="482"/>
        <v>12</v>
      </c>
      <c r="J3448">
        <f t="shared" si="483"/>
        <v>4</v>
      </c>
      <c r="K3448" t="str">
        <f t="shared" si="484"/>
        <v>2020</v>
      </c>
      <c r="L3448">
        <f t="shared" si="485"/>
        <v>1</v>
      </c>
    </row>
    <row r="3449" spans="1:12" x14ac:dyDescent="0.2">
      <c r="A3449" s="1">
        <v>70065107</v>
      </c>
      <c r="B3449" s="16">
        <v>43477</v>
      </c>
      <c r="C3449" t="s">
        <v>10637</v>
      </c>
      <c r="D3449" s="16">
        <f t="shared" si="477"/>
        <v>43477</v>
      </c>
      <c r="E3449" s="13" t="str">
        <f t="shared" si="478"/>
        <v>12-1-2019</v>
      </c>
      <c r="F3449">
        <f t="shared" si="479"/>
        <v>8</v>
      </c>
      <c r="G3449" t="str">
        <f t="shared" si="480"/>
        <v>January</v>
      </c>
      <c r="H3449" t="str">
        <f t="shared" si="481"/>
        <v>12, 2019</v>
      </c>
      <c r="I3449" t="str">
        <f t="shared" si="482"/>
        <v>12</v>
      </c>
      <c r="J3449">
        <f t="shared" si="483"/>
        <v>4</v>
      </c>
      <c r="K3449" t="str">
        <f t="shared" si="484"/>
        <v>2019</v>
      </c>
      <c r="L3449">
        <f t="shared" si="485"/>
        <v>1</v>
      </c>
    </row>
    <row r="3450" spans="1:12" x14ac:dyDescent="0.2">
      <c r="A3450" s="1">
        <v>80990532</v>
      </c>
      <c r="B3450" s="16">
        <v>43477</v>
      </c>
      <c r="C3450" t="s">
        <v>10637</v>
      </c>
      <c r="D3450" s="16">
        <f t="shared" si="477"/>
        <v>43477</v>
      </c>
      <c r="E3450" s="13" t="str">
        <f t="shared" si="478"/>
        <v>12-1-2019</v>
      </c>
      <c r="F3450">
        <f t="shared" si="479"/>
        <v>8</v>
      </c>
      <c r="G3450" t="str">
        <f t="shared" si="480"/>
        <v>January</v>
      </c>
      <c r="H3450" t="str">
        <f t="shared" si="481"/>
        <v>12, 2019</v>
      </c>
      <c r="I3450" t="str">
        <f t="shared" si="482"/>
        <v>12</v>
      </c>
      <c r="J3450">
        <f t="shared" si="483"/>
        <v>4</v>
      </c>
      <c r="K3450" t="str">
        <f t="shared" si="484"/>
        <v>2019</v>
      </c>
      <c r="L3450">
        <f t="shared" si="485"/>
        <v>1</v>
      </c>
    </row>
    <row r="3451" spans="1:12" x14ac:dyDescent="0.2">
      <c r="A3451" s="1">
        <v>80108149</v>
      </c>
      <c r="B3451" s="16">
        <v>43112</v>
      </c>
      <c r="C3451" t="s">
        <v>10644</v>
      </c>
      <c r="D3451" s="16">
        <f t="shared" si="477"/>
        <v>43112</v>
      </c>
      <c r="E3451" s="13" t="str">
        <f t="shared" si="478"/>
        <v>12-1-2018</v>
      </c>
      <c r="F3451">
        <f t="shared" si="479"/>
        <v>8</v>
      </c>
      <c r="G3451" t="str">
        <f t="shared" si="480"/>
        <v>January</v>
      </c>
      <c r="H3451" t="str">
        <f t="shared" si="481"/>
        <v>12, 2018</v>
      </c>
      <c r="I3451" t="str">
        <f t="shared" si="482"/>
        <v>12</v>
      </c>
      <c r="J3451">
        <f t="shared" si="483"/>
        <v>4</v>
      </c>
      <c r="K3451" t="str">
        <f t="shared" si="484"/>
        <v>2018</v>
      </c>
      <c r="L3451">
        <f t="shared" si="485"/>
        <v>1</v>
      </c>
    </row>
    <row r="3452" spans="1:12" x14ac:dyDescent="0.2">
      <c r="A3452" s="1">
        <v>70120182</v>
      </c>
      <c r="B3452" s="16">
        <v>43112</v>
      </c>
      <c r="C3452" t="s">
        <v>10644</v>
      </c>
      <c r="D3452" s="16">
        <f t="shared" si="477"/>
        <v>43112</v>
      </c>
      <c r="E3452" s="13" t="str">
        <f t="shared" si="478"/>
        <v>12-1-2018</v>
      </c>
      <c r="F3452">
        <f t="shared" si="479"/>
        <v>8</v>
      </c>
      <c r="G3452" t="str">
        <f t="shared" si="480"/>
        <v>January</v>
      </c>
      <c r="H3452" t="str">
        <f t="shared" si="481"/>
        <v>12, 2018</v>
      </c>
      <c r="I3452" t="str">
        <f t="shared" si="482"/>
        <v>12</v>
      </c>
      <c r="J3452">
        <f t="shared" si="483"/>
        <v>4</v>
      </c>
      <c r="K3452" t="str">
        <f t="shared" si="484"/>
        <v>2018</v>
      </c>
      <c r="L3452">
        <f t="shared" si="485"/>
        <v>1</v>
      </c>
    </row>
    <row r="3453" spans="1:12" x14ac:dyDescent="0.2">
      <c r="A3453" s="1">
        <v>80173395</v>
      </c>
      <c r="B3453" s="16">
        <v>43112</v>
      </c>
      <c r="C3453" t="s">
        <v>10644</v>
      </c>
      <c r="D3453" s="16">
        <f t="shared" si="477"/>
        <v>43112</v>
      </c>
      <c r="E3453" s="13" t="str">
        <f t="shared" si="478"/>
        <v>12-1-2018</v>
      </c>
      <c r="F3453">
        <f t="shared" si="479"/>
        <v>8</v>
      </c>
      <c r="G3453" t="str">
        <f t="shared" si="480"/>
        <v>January</v>
      </c>
      <c r="H3453" t="str">
        <f t="shared" si="481"/>
        <v>12, 2018</v>
      </c>
      <c r="I3453" t="str">
        <f t="shared" si="482"/>
        <v>12</v>
      </c>
      <c r="J3453">
        <f t="shared" si="483"/>
        <v>4</v>
      </c>
      <c r="K3453" t="str">
        <f t="shared" si="484"/>
        <v>2018</v>
      </c>
      <c r="L3453">
        <f t="shared" si="485"/>
        <v>1</v>
      </c>
    </row>
    <row r="3454" spans="1:12" x14ac:dyDescent="0.2">
      <c r="A3454" s="1">
        <v>80226236</v>
      </c>
      <c r="B3454" s="16">
        <v>43112</v>
      </c>
      <c r="C3454" t="s">
        <v>10644</v>
      </c>
      <c r="D3454" s="16">
        <f t="shared" si="477"/>
        <v>43112</v>
      </c>
      <c r="E3454" s="13" t="str">
        <f t="shared" si="478"/>
        <v>12-1-2018</v>
      </c>
      <c r="F3454">
        <f t="shared" si="479"/>
        <v>8</v>
      </c>
      <c r="G3454" t="str">
        <f t="shared" si="480"/>
        <v>January</v>
      </c>
      <c r="H3454" t="str">
        <f t="shared" si="481"/>
        <v>12, 2018</v>
      </c>
      <c r="I3454" t="str">
        <f t="shared" si="482"/>
        <v>12</v>
      </c>
      <c r="J3454">
        <f t="shared" si="483"/>
        <v>4</v>
      </c>
      <c r="K3454" t="str">
        <f t="shared" si="484"/>
        <v>2018</v>
      </c>
      <c r="L3454">
        <f t="shared" si="485"/>
        <v>1</v>
      </c>
    </row>
    <row r="3455" spans="1:12" x14ac:dyDescent="0.2">
      <c r="A3455" s="1">
        <v>80187307</v>
      </c>
      <c r="B3455" s="16">
        <v>43112</v>
      </c>
      <c r="C3455" t="s">
        <v>10644</v>
      </c>
      <c r="D3455" s="16">
        <f t="shared" si="477"/>
        <v>43112</v>
      </c>
      <c r="E3455" s="13" t="str">
        <f t="shared" si="478"/>
        <v>12-1-2018</v>
      </c>
      <c r="F3455">
        <f t="shared" si="479"/>
        <v>8</v>
      </c>
      <c r="G3455" t="str">
        <f t="shared" si="480"/>
        <v>January</v>
      </c>
      <c r="H3455" t="str">
        <f t="shared" si="481"/>
        <v>12, 2018</v>
      </c>
      <c r="I3455" t="str">
        <f t="shared" si="482"/>
        <v>12</v>
      </c>
      <c r="J3455">
        <f t="shared" si="483"/>
        <v>4</v>
      </c>
      <c r="K3455" t="str">
        <f t="shared" si="484"/>
        <v>2018</v>
      </c>
      <c r="L3455">
        <f t="shared" si="485"/>
        <v>1</v>
      </c>
    </row>
    <row r="3456" spans="1:12" x14ac:dyDescent="0.2">
      <c r="A3456" s="1">
        <v>80098203</v>
      </c>
      <c r="B3456" s="16">
        <v>42747</v>
      </c>
      <c r="C3456" t="s">
        <v>10660</v>
      </c>
      <c r="D3456" s="16">
        <f t="shared" si="477"/>
        <v>42747</v>
      </c>
      <c r="E3456" s="13" t="str">
        <f t="shared" si="478"/>
        <v>12-1-2017</v>
      </c>
      <c r="F3456">
        <f t="shared" si="479"/>
        <v>8</v>
      </c>
      <c r="G3456" t="str">
        <f t="shared" si="480"/>
        <v>January</v>
      </c>
      <c r="H3456" t="str">
        <f t="shared" si="481"/>
        <v>12, 2017</v>
      </c>
      <c r="I3456" t="str">
        <f t="shared" si="482"/>
        <v>12</v>
      </c>
      <c r="J3456">
        <f t="shared" si="483"/>
        <v>4</v>
      </c>
      <c r="K3456" t="str">
        <f t="shared" si="484"/>
        <v>2017</v>
      </c>
      <c r="L3456">
        <f t="shared" si="485"/>
        <v>1</v>
      </c>
    </row>
    <row r="3457" spans="1:12" x14ac:dyDescent="0.2">
      <c r="A3457" s="1">
        <v>80081960</v>
      </c>
      <c r="B3457" s="16">
        <v>42747</v>
      </c>
      <c r="C3457" t="s">
        <v>10660</v>
      </c>
      <c r="D3457" s="16">
        <f t="shared" si="477"/>
        <v>42747</v>
      </c>
      <c r="E3457" s="13" t="str">
        <f t="shared" si="478"/>
        <v>12-1-2017</v>
      </c>
      <c r="F3457">
        <f t="shared" si="479"/>
        <v>8</v>
      </c>
      <c r="G3457" t="str">
        <f t="shared" si="480"/>
        <v>January</v>
      </c>
      <c r="H3457" t="str">
        <f t="shared" si="481"/>
        <v>12, 2017</v>
      </c>
      <c r="I3457" t="str">
        <f t="shared" si="482"/>
        <v>12</v>
      </c>
      <c r="J3457">
        <f t="shared" si="483"/>
        <v>4</v>
      </c>
      <c r="K3457" t="str">
        <f t="shared" si="484"/>
        <v>2017</v>
      </c>
      <c r="L3457">
        <f t="shared" si="485"/>
        <v>1</v>
      </c>
    </row>
    <row r="3458" spans="1:12" x14ac:dyDescent="0.2">
      <c r="A3458" s="1">
        <v>81221873</v>
      </c>
      <c r="B3458" s="16">
        <v>43841</v>
      </c>
      <c r="C3458" t="s">
        <v>10668</v>
      </c>
      <c r="D3458" s="16">
        <f t="shared" si="477"/>
        <v>43841</v>
      </c>
      <c r="E3458" s="13" t="str">
        <f t="shared" si="478"/>
        <v>11-1-2020</v>
      </c>
      <c r="F3458">
        <f t="shared" si="479"/>
        <v>8</v>
      </c>
      <c r="G3458" t="str">
        <f t="shared" si="480"/>
        <v>January</v>
      </c>
      <c r="H3458" t="str">
        <f t="shared" si="481"/>
        <v>11, 2020</v>
      </c>
      <c r="I3458" t="str">
        <f t="shared" si="482"/>
        <v>11</v>
      </c>
      <c r="J3458">
        <f t="shared" si="483"/>
        <v>4</v>
      </c>
      <c r="K3458" t="str">
        <f t="shared" si="484"/>
        <v>2020</v>
      </c>
      <c r="L3458">
        <f t="shared" si="485"/>
        <v>1</v>
      </c>
    </row>
    <row r="3459" spans="1:12" x14ac:dyDescent="0.2">
      <c r="A3459" s="1">
        <v>81036539</v>
      </c>
      <c r="B3459" s="16">
        <v>43476</v>
      </c>
      <c r="C3459" t="s">
        <v>10672</v>
      </c>
      <c r="D3459" s="16">
        <f t="shared" ref="D3459:D3522" si="486">DATE(K3459,L3459,I3459)</f>
        <v>43476</v>
      </c>
      <c r="E3459" s="13" t="str">
        <f t="shared" ref="E3459:E3522" si="487">I3459&amp;"-"&amp;L3459&amp;"-"&amp;K3459</f>
        <v>11-1-2019</v>
      </c>
      <c r="F3459">
        <f t="shared" ref="F3459:F3522" si="488">FIND(" ",C3459)</f>
        <v>8</v>
      </c>
      <c r="G3459" t="str">
        <f t="shared" ref="G3459:G3522" si="489">LEFT(C3459,F3459-1)</f>
        <v>January</v>
      </c>
      <c r="H3459" t="str">
        <f t="shared" ref="H3459:H3522" si="490">RIGHT(C3459,LEN(C3459)-F3459)</f>
        <v>11, 2019</v>
      </c>
      <c r="I3459" t="str">
        <f t="shared" ref="I3459:I3522" si="491">LEFT(H3459,J3459-2)</f>
        <v>11</v>
      </c>
      <c r="J3459">
        <f t="shared" ref="J3459:J3522" si="492">FIND(" ",H3459)</f>
        <v>4</v>
      </c>
      <c r="K3459" t="str">
        <f t="shared" ref="K3459:K3522" si="493">RIGHT(H3459,4)</f>
        <v>2019</v>
      </c>
      <c r="L3459">
        <f t="shared" ref="L3459:L3522" si="494">VLOOKUP(G3459,M:N,2,0)</f>
        <v>1</v>
      </c>
    </row>
    <row r="3460" spans="1:12" x14ac:dyDescent="0.2">
      <c r="A3460" s="1">
        <v>80210995</v>
      </c>
      <c r="B3460" s="16">
        <v>43476</v>
      </c>
      <c r="C3460" t="s">
        <v>10672</v>
      </c>
      <c r="D3460" s="16">
        <f t="shared" si="486"/>
        <v>43476</v>
      </c>
      <c r="E3460" s="13" t="str">
        <f t="shared" si="487"/>
        <v>11-1-2019</v>
      </c>
      <c r="F3460">
        <f t="shared" si="488"/>
        <v>8</v>
      </c>
      <c r="G3460" t="str">
        <f t="shared" si="489"/>
        <v>January</v>
      </c>
      <c r="H3460" t="str">
        <f t="shared" si="490"/>
        <v>11, 2019</v>
      </c>
      <c r="I3460" t="str">
        <f t="shared" si="491"/>
        <v>11</v>
      </c>
      <c r="J3460">
        <f t="shared" si="492"/>
        <v>4</v>
      </c>
      <c r="K3460" t="str">
        <f t="shared" si="493"/>
        <v>2019</v>
      </c>
      <c r="L3460">
        <f t="shared" si="494"/>
        <v>1</v>
      </c>
    </row>
    <row r="3461" spans="1:12" x14ac:dyDescent="0.2">
      <c r="A3461" s="1">
        <v>80191048</v>
      </c>
      <c r="B3461" s="16">
        <v>43476</v>
      </c>
      <c r="C3461" t="s">
        <v>10672</v>
      </c>
      <c r="D3461" s="16">
        <f t="shared" si="486"/>
        <v>43476</v>
      </c>
      <c r="E3461" s="13" t="str">
        <f t="shared" si="487"/>
        <v>11-1-2019</v>
      </c>
      <c r="F3461">
        <f t="shared" si="488"/>
        <v>8</v>
      </c>
      <c r="G3461" t="str">
        <f t="shared" si="489"/>
        <v>January</v>
      </c>
      <c r="H3461" t="str">
        <f t="shared" si="490"/>
        <v>11, 2019</v>
      </c>
      <c r="I3461" t="str">
        <f t="shared" si="491"/>
        <v>11</v>
      </c>
      <c r="J3461">
        <f t="shared" si="492"/>
        <v>4</v>
      </c>
      <c r="K3461" t="str">
        <f t="shared" si="493"/>
        <v>2019</v>
      </c>
      <c r="L3461">
        <f t="shared" si="494"/>
        <v>1</v>
      </c>
    </row>
    <row r="3462" spans="1:12" x14ac:dyDescent="0.2">
      <c r="A3462" s="1">
        <v>80197526</v>
      </c>
      <c r="B3462" s="16">
        <v>43476</v>
      </c>
      <c r="C3462" t="s">
        <v>10672</v>
      </c>
      <c r="D3462" s="16">
        <f t="shared" si="486"/>
        <v>43476</v>
      </c>
      <c r="E3462" s="13" t="str">
        <f t="shared" si="487"/>
        <v>11-1-2019</v>
      </c>
      <c r="F3462">
        <f t="shared" si="488"/>
        <v>8</v>
      </c>
      <c r="G3462" t="str">
        <f t="shared" si="489"/>
        <v>January</v>
      </c>
      <c r="H3462" t="str">
        <f t="shared" si="490"/>
        <v>11, 2019</v>
      </c>
      <c r="I3462" t="str">
        <f t="shared" si="491"/>
        <v>11</v>
      </c>
      <c r="J3462">
        <f t="shared" si="492"/>
        <v>4</v>
      </c>
      <c r="K3462" t="str">
        <f t="shared" si="493"/>
        <v>2019</v>
      </c>
      <c r="L3462">
        <f t="shared" si="494"/>
        <v>1</v>
      </c>
    </row>
    <row r="3463" spans="1:12" x14ac:dyDescent="0.2">
      <c r="A3463" s="1">
        <v>80245041</v>
      </c>
      <c r="B3463" s="16">
        <v>43476</v>
      </c>
      <c r="C3463" t="s">
        <v>10672</v>
      </c>
      <c r="D3463" s="16">
        <f t="shared" si="486"/>
        <v>43476</v>
      </c>
      <c r="E3463" s="13" t="str">
        <f t="shared" si="487"/>
        <v>11-1-2019</v>
      </c>
      <c r="F3463">
        <f t="shared" si="488"/>
        <v>8</v>
      </c>
      <c r="G3463" t="str">
        <f t="shared" si="489"/>
        <v>January</v>
      </c>
      <c r="H3463" t="str">
        <f t="shared" si="490"/>
        <v>11, 2019</v>
      </c>
      <c r="I3463" t="str">
        <f t="shared" si="491"/>
        <v>11</v>
      </c>
      <c r="J3463">
        <f t="shared" si="492"/>
        <v>4</v>
      </c>
      <c r="K3463" t="str">
        <f t="shared" si="493"/>
        <v>2019</v>
      </c>
      <c r="L3463">
        <f t="shared" si="494"/>
        <v>1</v>
      </c>
    </row>
    <row r="3464" spans="1:12" x14ac:dyDescent="0.2">
      <c r="A3464" s="1">
        <v>80202273</v>
      </c>
      <c r="B3464" s="16">
        <v>43476</v>
      </c>
      <c r="C3464" t="s">
        <v>10672</v>
      </c>
      <c r="D3464" s="16">
        <f t="shared" si="486"/>
        <v>43476</v>
      </c>
      <c r="E3464" s="13" t="str">
        <f t="shared" si="487"/>
        <v>11-1-2019</v>
      </c>
      <c r="F3464">
        <f t="shared" si="488"/>
        <v>8</v>
      </c>
      <c r="G3464" t="str">
        <f t="shared" si="489"/>
        <v>January</v>
      </c>
      <c r="H3464" t="str">
        <f t="shared" si="490"/>
        <v>11, 2019</v>
      </c>
      <c r="I3464" t="str">
        <f t="shared" si="491"/>
        <v>11</v>
      </c>
      <c r="J3464">
        <f t="shared" si="492"/>
        <v>4</v>
      </c>
      <c r="K3464" t="str">
        <f t="shared" si="493"/>
        <v>2019</v>
      </c>
      <c r="L3464">
        <f t="shared" si="494"/>
        <v>1</v>
      </c>
    </row>
    <row r="3465" spans="1:12" x14ac:dyDescent="0.2">
      <c r="A3465" s="1">
        <v>80170870</v>
      </c>
      <c r="B3465" s="16">
        <v>43111</v>
      </c>
      <c r="C3465" t="s">
        <v>10689</v>
      </c>
      <c r="D3465" s="16">
        <f t="shared" si="486"/>
        <v>43111</v>
      </c>
      <c r="E3465" s="13" t="str">
        <f t="shared" si="487"/>
        <v>11-1-2018</v>
      </c>
      <c r="F3465">
        <f t="shared" si="488"/>
        <v>8</v>
      </c>
      <c r="G3465" t="str">
        <f t="shared" si="489"/>
        <v>January</v>
      </c>
      <c r="H3465" t="str">
        <f t="shared" si="490"/>
        <v>11, 2018</v>
      </c>
      <c r="I3465" t="str">
        <f t="shared" si="491"/>
        <v>11</v>
      </c>
      <c r="J3465">
        <f t="shared" si="492"/>
        <v>4</v>
      </c>
      <c r="K3465" t="str">
        <f t="shared" si="493"/>
        <v>2018</v>
      </c>
      <c r="L3465">
        <f t="shared" si="494"/>
        <v>1</v>
      </c>
    </row>
    <row r="3466" spans="1:12" x14ac:dyDescent="0.2">
      <c r="A3466" s="1">
        <v>80237329</v>
      </c>
      <c r="B3466" s="16">
        <v>43840</v>
      </c>
      <c r="C3466" t="s">
        <v>10692</v>
      </c>
      <c r="D3466" s="16">
        <f t="shared" si="486"/>
        <v>43840</v>
      </c>
      <c r="E3466" s="13" t="str">
        <f t="shared" si="487"/>
        <v>10-1-2020</v>
      </c>
      <c r="F3466">
        <f t="shared" si="488"/>
        <v>8</v>
      </c>
      <c r="G3466" t="str">
        <f t="shared" si="489"/>
        <v>January</v>
      </c>
      <c r="H3466" t="str">
        <f t="shared" si="490"/>
        <v>10, 2020</v>
      </c>
      <c r="I3466" t="str">
        <f t="shared" si="491"/>
        <v>10</v>
      </c>
      <c r="J3466">
        <f t="shared" si="492"/>
        <v>4</v>
      </c>
      <c r="K3466" t="str">
        <f t="shared" si="493"/>
        <v>2020</v>
      </c>
      <c r="L3466">
        <f t="shared" si="494"/>
        <v>1</v>
      </c>
    </row>
    <row r="3467" spans="1:12" x14ac:dyDescent="0.2">
      <c r="A3467" s="1">
        <v>80190519</v>
      </c>
      <c r="B3467" s="16">
        <v>43840</v>
      </c>
      <c r="C3467" t="s">
        <v>10692</v>
      </c>
      <c r="D3467" s="16">
        <f t="shared" si="486"/>
        <v>43840</v>
      </c>
      <c r="E3467" s="13" t="str">
        <f t="shared" si="487"/>
        <v>10-1-2020</v>
      </c>
      <c r="F3467">
        <f t="shared" si="488"/>
        <v>8</v>
      </c>
      <c r="G3467" t="str">
        <f t="shared" si="489"/>
        <v>January</v>
      </c>
      <c r="H3467" t="str">
        <f t="shared" si="490"/>
        <v>10, 2020</v>
      </c>
      <c r="I3467" t="str">
        <f t="shared" si="491"/>
        <v>10</v>
      </c>
      <c r="J3467">
        <f t="shared" si="492"/>
        <v>4</v>
      </c>
      <c r="K3467" t="str">
        <f t="shared" si="493"/>
        <v>2020</v>
      </c>
      <c r="L3467">
        <f t="shared" si="494"/>
        <v>1</v>
      </c>
    </row>
    <row r="3468" spans="1:12" x14ac:dyDescent="0.2">
      <c r="A3468" s="1">
        <v>81183491</v>
      </c>
      <c r="B3468" s="16">
        <v>43840</v>
      </c>
      <c r="C3468" t="s">
        <v>10692</v>
      </c>
      <c r="D3468" s="16">
        <f t="shared" si="486"/>
        <v>43840</v>
      </c>
      <c r="E3468" s="13" t="str">
        <f t="shared" si="487"/>
        <v>10-1-2020</v>
      </c>
      <c r="F3468">
        <f t="shared" si="488"/>
        <v>8</v>
      </c>
      <c r="G3468" t="str">
        <f t="shared" si="489"/>
        <v>January</v>
      </c>
      <c r="H3468" t="str">
        <f t="shared" si="490"/>
        <v>10, 2020</v>
      </c>
      <c r="I3468" t="str">
        <f t="shared" si="491"/>
        <v>10</v>
      </c>
      <c r="J3468">
        <f t="shared" si="492"/>
        <v>4</v>
      </c>
      <c r="K3468" t="str">
        <f t="shared" si="493"/>
        <v>2020</v>
      </c>
      <c r="L3468">
        <f t="shared" si="494"/>
        <v>1</v>
      </c>
    </row>
    <row r="3469" spans="1:12" x14ac:dyDescent="0.2">
      <c r="A3469" s="1">
        <v>81011449</v>
      </c>
      <c r="B3469" s="16">
        <v>43840</v>
      </c>
      <c r="C3469" t="s">
        <v>10692</v>
      </c>
      <c r="D3469" s="16">
        <f t="shared" si="486"/>
        <v>43840</v>
      </c>
      <c r="E3469" s="13" t="str">
        <f t="shared" si="487"/>
        <v>10-1-2020</v>
      </c>
      <c r="F3469">
        <f t="shared" si="488"/>
        <v>8</v>
      </c>
      <c r="G3469" t="str">
        <f t="shared" si="489"/>
        <v>January</v>
      </c>
      <c r="H3469" t="str">
        <f t="shared" si="490"/>
        <v>10, 2020</v>
      </c>
      <c r="I3469" t="str">
        <f t="shared" si="491"/>
        <v>10</v>
      </c>
      <c r="J3469">
        <f t="shared" si="492"/>
        <v>4</v>
      </c>
      <c r="K3469" t="str">
        <f t="shared" si="493"/>
        <v>2020</v>
      </c>
      <c r="L3469">
        <f t="shared" si="494"/>
        <v>1</v>
      </c>
    </row>
    <row r="3470" spans="1:12" x14ac:dyDescent="0.2">
      <c r="A3470" s="1">
        <v>70253597</v>
      </c>
      <c r="B3470" s="16">
        <v>43840</v>
      </c>
      <c r="C3470" t="s">
        <v>10692</v>
      </c>
      <c r="D3470" s="16">
        <f t="shared" si="486"/>
        <v>43840</v>
      </c>
      <c r="E3470" s="13" t="str">
        <f t="shared" si="487"/>
        <v>10-1-2020</v>
      </c>
      <c r="F3470">
        <f t="shared" si="488"/>
        <v>8</v>
      </c>
      <c r="G3470" t="str">
        <f t="shared" si="489"/>
        <v>January</v>
      </c>
      <c r="H3470" t="str">
        <f t="shared" si="490"/>
        <v>10, 2020</v>
      </c>
      <c r="I3470" t="str">
        <f t="shared" si="491"/>
        <v>10</v>
      </c>
      <c r="J3470">
        <f t="shared" si="492"/>
        <v>4</v>
      </c>
      <c r="K3470" t="str">
        <f t="shared" si="493"/>
        <v>2020</v>
      </c>
      <c r="L3470">
        <f t="shared" si="494"/>
        <v>1</v>
      </c>
    </row>
    <row r="3471" spans="1:12" x14ac:dyDescent="0.2">
      <c r="A3471" s="1">
        <v>70199239</v>
      </c>
      <c r="B3471" s="16">
        <v>43840</v>
      </c>
      <c r="C3471" t="s">
        <v>10692</v>
      </c>
      <c r="D3471" s="16">
        <f t="shared" si="486"/>
        <v>43840</v>
      </c>
      <c r="E3471" s="13" t="str">
        <f t="shared" si="487"/>
        <v>10-1-2020</v>
      </c>
      <c r="F3471">
        <f t="shared" si="488"/>
        <v>8</v>
      </c>
      <c r="G3471" t="str">
        <f t="shared" si="489"/>
        <v>January</v>
      </c>
      <c r="H3471" t="str">
        <f t="shared" si="490"/>
        <v>10, 2020</v>
      </c>
      <c r="I3471" t="str">
        <f t="shared" si="491"/>
        <v>10</v>
      </c>
      <c r="J3471">
        <f t="shared" si="492"/>
        <v>4</v>
      </c>
      <c r="K3471" t="str">
        <f t="shared" si="493"/>
        <v>2020</v>
      </c>
      <c r="L3471">
        <f t="shared" si="494"/>
        <v>1</v>
      </c>
    </row>
    <row r="3472" spans="1:12" x14ac:dyDescent="0.2">
      <c r="A3472" s="1">
        <v>80099306</v>
      </c>
      <c r="B3472" s="16">
        <v>43840</v>
      </c>
      <c r="C3472" t="s">
        <v>10692</v>
      </c>
      <c r="D3472" s="16">
        <f t="shared" si="486"/>
        <v>43840</v>
      </c>
      <c r="E3472" s="13" t="str">
        <f t="shared" si="487"/>
        <v>10-1-2020</v>
      </c>
      <c r="F3472">
        <f t="shared" si="488"/>
        <v>8</v>
      </c>
      <c r="G3472" t="str">
        <f t="shared" si="489"/>
        <v>January</v>
      </c>
      <c r="H3472" t="str">
        <f t="shared" si="490"/>
        <v>10, 2020</v>
      </c>
      <c r="I3472" t="str">
        <f t="shared" si="491"/>
        <v>10</v>
      </c>
      <c r="J3472">
        <f t="shared" si="492"/>
        <v>4</v>
      </c>
      <c r="K3472" t="str">
        <f t="shared" si="493"/>
        <v>2020</v>
      </c>
      <c r="L3472">
        <f t="shared" si="494"/>
        <v>1</v>
      </c>
    </row>
    <row r="3473" spans="1:12" x14ac:dyDescent="0.2">
      <c r="A3473" s="1">
        <v>484369</v>
      </c>
      <c r="B3473" s="16">
        <v>43840</v>
      </c>
      <c r="C3473" t="s">
        <v>10692</v>
      </c>
      <c r="D3473" s="16">
        <f t="shared" si="486"/>
        <v>43840</v>
      </c>
      <c r="E3473" s="13" t="str">
        <f t="shared" si="487"/>
        <v>10-1-2020</v>
      </c>
      <c r="F3473">
        <f t="shared" si="488"/>
        <v>8</v>
      </c>
      <c r="G3473" t="str">
        <f t="shared" si="489"/>
        <v>January</v>
      </c>
      <c r="H3473" t="str">
        <f t="shared" si="490"/>
        <v>10, 2020</v>
      </c>
      <c r="I3473" t="str">
        <f t="shared" si="491"/>
        <v>10</v>
      </c>
      <c r="J3473">
        <f t="shared" si="492"/>
        <v>4</v>
      </c>
      <c r="K3473" t="str">
        <f t="shared" si="493"/>
        <v>2020</v>
      </c>
      <c r="L3473">
        <f t="shared" si="494"/>
        <v>1</v>
      </c>
    </row>
    <row r="3474" spans="1:12" x14ac:dyDescent="0.2">
      <c r="A3474" s="1">
        <v>81074060</v>
      </c>
      <c r="B3474" s="16">
        <v>43840</v>
      </c>
      <c r="C3474" t="s">
        <v>10692</v>
      </c>
      <c r="D3474" s="16">
        <f t="shared" si="486"/>
        <v>43840</v>
      </c>
      <c r="E3474" s="13" t="str">
        <f t="shared" si="487"/>
        <v>10-1-2020</v>
      </c>
      <c r="F3474">
        <f t="shared" si="488"/>
        <v>8</v>
      </c>
      <c r="G3474" t="str">
        <f t="shared" si="489"/>
        <v>January</v>
      </c>
      <c r="H3474" t="str">
        <f t="shared" si="490"/>
        <v>10, 2020</v>
      </c>
      <c r="I3474" t="str">
        <f t="shared" si="491"/>
        <v>10</v>
      </c>
      <c r="J3474">
        <f t="shared" si="492"/>
        <v>4</v>
      </c>
      <c r="K3474" t="str">
        <f t="shared" si="493"/>
        <v>2020</v>
      </c>
      <c r="L3474">
        <f t="shared" si="494"/>
        <v>1</v>
      </c>
    </row>
    <row r="3475" spans="1:12" x14ac:dyDescent="0.2">
      <c r="A3475" s="1">
        <v>70202600</v>
      </c>
      <c r="B3475" s="16">
        <v>43475</v>
      </c>
      <c r="C3475" t="s">
        <v>10717</v>
      </c>
      <c r="D3475" s="16">
        <f t="shared" si="486"/>
        <v>43475</v>
      </c>
      <c r="E3475" s="13" t="str">
        <f t="shared" si="487"/>
        <v>10-1-2019</v>
      </c>
      <c r="F3475">
        <f t="shared" si="488"/>
        <v>8</v>
      </c>
      <c r="G3475" t="str">
        <f t="shared" si="489"/>
        <v>January</v>
      </c>
      <c r="H3475" t="str">
        <f t="shared" si="490"/>
        <v>10, 2019</v>
      </c>
      <c r="I3475" t="str">
        <f t="shared" si="491"/>
        <v>10</v>
      </c>
      <c r="J3475">
        <f t="shared" si="492"/>
        <v>4</v>
      </c>
      <c r="K3475" t="str">
        <f t="shared" si="493"/>
        <v>2019</v>
      </c>
      <c r="L3475">
        <f t="shared" si="494"/>
        <v>1</v>
      </c>
    </row>
    <row r="3476" spans="1:12" x14ac:dyDescent="0.2">
      <c r="A3476" s="1">
        <v>81021294</v>
      </c>
      <c r="B3476" s="16">
        <v>43475</v>
      </c>
      <c r="C3476" t="s">
        <v>10717</v>
      </c>
      <c r="D3476" s="16">
        <f t="shared" si="486"/>
        <v>43475</v>
      </c>
      <c r="E3476" s="13" t="str">
        <f t="shared" si="487"/>
        <v>10-1-2019</v>
      </c>
      <c r="F3476">
        <f t="shared" si="488"/>
        <v>8</v>
      </c>
      <c r="G3476" t="str">
        <f t="shared" si="489"/>
        <v>January</v>
      </c>
      <c r="H3476" t="str">
        <f t="shared" si="490"/>
        <v>10, 2019</v>
      </c>
      <c r="I3476" t="str">
        <f t="shared" si="491"/>
        <v>10</v>
      </c>
      <c r="J3476">
        <f t="shared" si="492"/>
        <v>4</v>
      </c>
      <c r="K3476" t="str">
        <f t="shared" si="493"/>
        <v>2019</v>
      </c>
      <c r="L3476">
        <f t="shared" si="494"/>
        <v>1</v>
      </c>
    </row>
    <row r="3477" spans="1:12" x14ac:dyDescent="0.2">
      <c r="A3477" s="1">
        <v>80192136</v>
      </c>
      <c r="B3477" s="16">
        <v>43110</v>
      </c>
      <c r="C3477" t="s">
        <v>10722</v>
      </c>
      <c r="D3477" s="16">
        <f t="shared" si="486"/>
        <v>43110</v>
      </c>
      <c r="E3477" s="13" t="str">
        <f t="shared" si="487"/>
        <v>10-1-2018</v>
      </c>
      <c r="F3477">
        <f t="shared" si="488"/>
        <v>8</v>
      </c>
      <c r="G3477" t="str">
        <f t="shared" si="489"/>
        <v>January</v>
      </c>
      <c r="H3477" t="str">
        <f t="shared" si="490"/>
        <v>10, 2018</v>
      </c>
      <c r="I3477" t="str">
        <f t="shared" si="491"/>
        <v>10</v>
      </c>
      <c r="J3477">
        <f t="shared" si="492"/>
        <v>4</v>
      </c>
      <c r="K3477" t="str">
        <f t="shared" si="493"/>
        <v>2018</v>
      </c>
      <c r="L3477">
        <f t="shared" si="494"/>
        <v>1</v>
      </c>
    </row>
    <row r="3478" spans="1:12" x14ac:dyDescent="0.2">
      <c r="A3478" s="1">
        <v>80109128</v>
      </c>
      <c r="B3478" s="16">
        <v>43110</v>
      </c>
      <c r="C3478" t="s">
        <v>10722</v>
      </c>
      <c r="D3478" s="16">
        <f t="shared" si="486"/>
        <v>43110</v>
      </c>
      <c r="E3478" s="13" t="str">
        <f t="shared" si="487"/>
        <v>10-1-2018</v>
      </c>
      <c r="F3478">
        <f t="shared" si="488"/>
        <v>8</v>
      </c>
      <c r="G3478" t="str">
        <f t="shared" si="489"/>
        <v>January</v>
      </c>
      <c r="H3478" t="str">
        <f t="shared" si="490"/>
        <v>10, 2018</v>
      </c>
      <c r="I3478" t="str">
        <f t="shared" si="491"/>
        <v>10</v>
      </c>
      <c r="J3478">
        <f t="shared" si="492"/>
        <v>4</v>
      </c>
      <c r="K3478" t="str">
        <f t="shared" si="493"/>
        <v>2018</v>
      </c>
      <c r="L3478">
        <f t="shared" si="494"/>
        <v>1</v>
      </c>
    </row>
    <row r="3479" spans="1:12" x14ac:dyDescent="0.2">
      <c r="A3479" s="1">
        <v>80187188</v>
      </c>
      <c r="B3479" s="16">
        <v>43110</v>
      </c>
      <c r="C3479" t="s">
        <v>10722</v>
      </c>
      <c r="D3479" s="16">
        <f t="shared" si="486"/>
        <v>43110</v>
      </c>
      <c r="E3479" s="13" t="str">
        <f t="shared" si="487"/>
        <v>10-1-2018</v>
      </c>
      <c r="F3479">
        <f t="shared" si="488"/>
        <v>8</v>
      </c>
      <c r="G3479" t="str">
        <f t="shared" si="489"/>
        <v>January</v>
      </c>
      <c r="H3479" t="str">
        <f t="shared" si="490"/>
        <v>10, 2018</v>
      </c>
      <c r="I3479" t="str">
        <f t="shared" si="491"/>
        <v>10</v>
      </c>
      <c r="J3479">
        <f t="shared" si="492"/>
        <v>4</v>
      </c>
      <c r="K3479" t="str">
        <f t="shared" si="493"/>
        <v>2018</v>
      </c>
      <c r="L3479">
        <f t="shared" si="494"/>
        <v>1</v>
      </c>
    </row>
    <row r="3480" spans="1:12" x14ac:dyDescent="0.2">
      <c r="A3480" s="1">
        <v>80117811</v>
      </c>
      <c r="B3480" s="16">
        <v>42745</v>
      </c>
      <c r="C3480" t="s">
        <v>10734</v>
      </c>
      <c r="D3480" s="16">
        <f t="shared" si="486"/>
        <v>42745</v>
      </c>
      <c r="E3480" s="13" t="str">
        <f t="shared" si="487"/>
        <v>10-1-2017</v>
      </c>
      <c r="F3480">
        <f t="shared" si="488"/>
        <v>8</v>
      </c>
      <c r="G3480" t="str">
        <f t="shared" si="489"/>
        <v>January</v>
      </c>
      <c r="H3480" t="str">
        <f t="shared" si="490"/>
        <v>10, 2017</v>
      </c>
      <c r="I3480" t="str">
        <f t="shared" si="491"/>
        <v>10</v>
      </c>
      <c r="J3480">
        <f t="shared" si="492"/>
        <v>4</v>
      </c>
      <c r="K3480" t="str">
        <f t="shared" si="493"/>
        <v>2017</v>
      </c>
      <c r="L3480">
        <f t="shared" si="494"/>
        <v>1</v>
      </c>
    </row>
    <row r="3481" spans="1:12" x14ac:dyDescent="0.2">
      <c r="A3481" s="1">
        <v>80095649</v>
      </c>
      <c r="B3481" s="16">
        <v>42745</v>
      </c>
      <c r="C3481" t="s">
        <v>10734</v>
      </c>
      <c r="D3481" s="16">
        <f t="shared" si="486"/>
        <v>42745</v>
      </c>
      <c r="E3481" s="13" t="str">
        <f t="shared" si="487"/>
        <v>10-1-2017</v>
      </c>
      <c r="F3481">
        <f t="shared" si="488"/>
        <v>8</v>
      </c>
      <c r="G3481" t="str">
        <f t="shared" si="489"/>
        <v>January</v>
      </c>
      <c r="H3481" t="str">
        <f t="shared" si="490"/>
        <v>10, 2017</v>
      </c>
      <c r="I3481" t="str">
        <f t="shared" si="491"/>
        <v>10</v>
      </c>
      <c r="J3481">
        <f t="shared" si="492"/>
        <v>4</v>
      </c>
      <c r="K3481" t="str">
        <f t="shared" si="493"/>
        <v>2017</v>
      </c>
      <c r="L3481">
        <f t="shared" si="494"/>
        <v>1</v>
      </c>
    </row>
    <row r="3482" spans="1:12" x14ac:dyDescent="0.2">
      <c r="A3482" s="1">
        <v>70084788</v>
      </c>
      <c r="B3482" s="16">
        <v>43831</v>
      </c>
      <c r="C3482" t="s">
        <v>10739</v>
      </c>
      <c r="D3482" s="16">
        <f t="shared" si="486"/>
        <v>43831</v>
      </c>
      <c r="E3482" s="13" t="str">
        <f t="shared" si="487"/>
        <v>1-1-2020</v>
      </c>
      <c r="F3482">
        <f t="shared" si="488"/>
        <v>8</v>
      </c>
      <c r="G3482" t="str">
        <f t="shared" si="489"/>
        <v>January</v>
      </c>
      <c r="H3482" t="str">
        <f t="shared" si="490"/>
        <v>1, 2020</v>
      </c>
      <c r="I3482" t="str">
        <f t="shared" si="491"/>
        <v>1</v>
      </c>
      <c r="J3482">
        <f t="shared" si="492"/>
        <v>3</v>
      </c>
      <c r="K3482" t="str">
        <f t="shared" si="493"/>
        <v>2020</v>
      </c>
      <c r="L3482">
        <f t="shared" si="494"/>
        <v>1</v>
      </c>
    </row>
    <row r="3483" spans="1:12" x14ac:dyDescent="0.2">
      <c r="A3483" s="1">
        <v>60036237</v>
      </c>
      <c r="B3483" s="16">
        <v>43831</v>
      </c>
      <c r="C3483" t="s">
        <v>10739</v>
      </c>
      <c r="D3483" s="16">
        <f t="shared" si="486"/>
        <v>43831</v>
      </c>
      <c r="E3483" s="13" t="str">
        <f t="shared" si="487"/>
        <v>1-1-2020</v>
      </c>
      <c r="F3483">
        <f t="shared" si="488"/>
        <v>8</v>
      </c>
      <c r="G3483" t="str">
        <f t="shared" si="489"/>
        <v>January</v>
      </c>
      <c r="H3483" t="str">
        <f t="shared" si="490"/>
        <v>1, 2020</v>
      </c>
      <c r="I3483" t="str">
        <f t="shared" si="491"/>
        <v>1</v>
      </c>
      <c r="J3483">
        <f t="shared" si="492"/>
        <v>3</v>
      </c>
      <c r="K3483" t="str">
        <f t="shared" si="493"/>
        <v>2020</v>
      </c>
      <c r="L3483">
        <f t="shared" si="494"/>
        <v>1</v>
      </c>
    </row>
    <row r="3484" spans="1:12" x14ac:dyDescent="0.2">
      <c r="A3484" s="1">
        <v>80014637</v>
      </c>
      <c r="B3484" s="16">
        <v>43831</v>
      </c>
      <c r="C3484" t="s">
        <v>10739</v>
      </c>
      <c r="D3484" s="16">
        <f t="shared" si="486"/>
        <v>43831</v>
      </c>
      <c r="E3484" s="13" t="str">
        <f t="shared" si="487"/>
        <v>1-1-2020</v>
      </c>
      <c r="F3484">
        <f t="shared" si="488"/>
        <v>8</v>
      </c>
      <c r="G3484" t="str">
        <f t="shared" si="489"/>
        <v>January</v>
      </c>
      <c r="H3484" t="str">
        <f t="shared" si="490"/>
        <v>1, 2020</v>
      </c>
      <c r="I3484" t="str">
        <f t="shared" si="491"/>
        <v>1</v>
      </c>
      <c r="J3484">
        <f t="shared" si="492"/>
        <v>3</v>
      </c>
      <c r="K3484" t="str">
        <f t="shared" si="493"/>
        <v>2020</v>
      </c>
      <c r="L3484">
        <f t="shared" si="494"/>
        <v>1</v>
      </c>
    </row>
    <row r="3485" spans="1:12" x14ac:dyDescent="0.2">
      <c r="A3485" s="1">
        <v>60000407</v>
      </c>
      <c r="B3485" s="16">
        <v>43831</v>
      </c>
      <c r="C3485" t="s">
        <v>10739</v>
      </c>
      <c r="D3485" s="16">
        <f t="shared" si="486"/>
        <v>43831</v>
      </c>
      <c r="E3485" s="13" t="str">
        <f t="shared" si="487"/>
        <v>1-1-2020</v>
      </c>
      <c r="F3485">
        <f t="shared" si="488"/>
        <v>8</v>
      </c>
      <c r="G3485" t="str">
        <f t="shared" si="489"/>
        <v>January</v>
      </c>
      <c r="H3485" t="str">
        <f t="shared" si="490"/>
        <v>1, 2020</v>
      </c>
      <c r="I3485" t="str">
        <f t="shared" si="491"/>
        <v>1</v>
      </c>
      <c r="J3485">
        <f t="shared" si="492"/>
        <v>3</v>
      </c>
      <c r="K3485" t="str">
        <f t="shared" si="493"/>
        <v>2020</v>
      </c>
      <c r="L3485">
        <f t="shared" si="494"/>
        <v>1</v>
      </c>
    </row>
    <row r="3486" spans="1:12" x14ac:dyDescent="0.2">
      <c r="A3486" s="1">
        <v>70202138</v>
      </c>
      <c r="B3486" s="16">
        <v>43831</v>
      </c>
      <c r="C3486" t="s">
        <v>10739</v>
      </c>
      <c r="D3486" s="16">
        <f t="shared" si="486"/>
        <v>43831</v>
      </c>
      <c r="E3486" s="13" t="str">
        <f t="shared" si="487"/>
        <v>1-1-2020</v>
      </c>
      <c r="F3486">
        <f t="shared" si="488"/>
        <v>8</v>
      </c>
      <c r="G3486" t="str">
        <f t="shared" si="489"/>
        <v>January</v>
      </c>
      <c r="H3486" t="str">
        <f t="shared" si="490"/>
        <v>1, 2020</v>
      </c>
      <c r="I3486" t="str">
        <f t="shared" si="491"/>
        <v>1</v>
      </c>
      <c r="J3486">
        <f t="shared" si="492"/>
        <v>3</v>
      </c>
      <c r="K3486" t="str">
        <f t="shared" si="493"/>
        <v>2020</v>
      </c>
      <c r="L3486">
        <f t="shared" si="494"/>
        <v>1</v>
      </c>
    </row>
    <row r="3487" spans="1:12" x14ac:dyDescent="0.2">
      <c r="A3487" s="1">
        <v>81035731</v>
      </c>
      <c r="B3487" s="16">
        <v>43831</v>
      </c>
      <c r="C3487" t="s">
        <v>10739</v>
      </c>
      <c r="D3487" s="16">
        <f t="shared" si="486"/>
        <v>43831</v>
      </c>
      <c r="E3487" s="13" t="str">
        <f t="shared" si="487"/>
        <v>1-1-2020</v>
      </c>
      <c r="F3487">
        <f t="shared" si="488"/>
        <v>8</v>
      </c>
      <c r="G3487" t="str">
        <f t="shared" si="489"/>
        <v>January</v>
      </c>
      <c r="H3487" t="str">
        <f t="shared" si="490"/>
        <v>1, 2020</v>
      </c>
      <c r="I3487" t="str">
        <f t="shared" si="491"/>
        <v>1</v>
      </c>
      <c r="J3487">
        <f t="shared" si="492"/>
        <v>3</v>
      </c>
      <c r="K3487" t="str">
        <f t="shared" si="493"/>
        <v>2020</v>
      </c>
      <c r="L3487">
        <f t="shared" si="494"/>
        <v>1</v>
      </c>
    </row>
    <row r="3488" spans="1:12" x14ac:dyDescent="0.2">
      <c r="A3488" s="1">
        <v>1181488</v>
      </c>
      <c r="B3488" s="16">
        <v>43831</v>
      </c>
      <c r="C3488" t="s">
        <v>10739</v>
      </c>
      <c r="D3488" s="16">
        <f t="shared" si="486"/>
        <v>43831</v>
      </c>
      <c r="E3488" s="13" t="str">
        <f t="shared" si="487"/>
        <v>1-1-2020</v>
      </c>
      <c r="F3488">
        <f t="shared" si="488"/>
        <v>8</v>
      </c>
      <c r="G3488" t="str">
        <f t="shared" si="489"/>
        <v>January</v>
      </c>
      <c r="H3488" t="str">
        <f t="shared" si="490"/>
        <v>1, 2020</v>
      </c>
      <c r="I3488" t="str">
        <f t="shared" si="491"/>
        <v>1</v>
      </c>
      <c r="J3488">
        <f t="shared" si="492"/>
        <v>3</v>
      </c>
      <c r="K3488" t="str">
        <f t="shared" si="493"/>
        <v>2020</v>
      </c>
      <c r="L3488">
        <f t="shared" si="494"/>
        <v>1</v>
      </c>
    </row>
    <row r="3489" spans="1:12" x14ac:dyDescent="0.2">
      <c r="A3489" s="1">
        <v>70308046</v>
      </c>
      <c r="B3489" s="16">
        <v>43831</v>
      </c>
      <c r="C3489" t="s">
        <v>10739</v>
      </c>
      <c r="D3489" s="16">
        <f t="shared" si="486"/>
        <v>43831</v>
      </c>
      <c r="E3489" s="13" t="str">
        <f t="shared" si="487"/>
        <v>1-1-2020</v>
      </c>
      <c r="F3489">
        <f t="shared" si="488"/>
        <v>8</v>
      </c>
      <c r="G3489" t="str">
        <f t="shared" si="489"/>
        <v>January</v>
      </c>
      <c r="H3489" t="str">
        <f t="shared" si="490"/>
        <v>1, 2020</v>
      </c>
      <c r="I3489" t="str">
        <f t="shared" si="491"/>
        <v>1</v>
      </c>
      <c r="J3489">
        <f t="shared" si="492"/>
        <v>3</v>
      </c>
      <c r="K3489" t="str">
        <f t="shared" si="493"/>
        <v>2020</v>
      </c>
      <c r="L3489">
        <f t="shared" si="494"/>
        <v>1</v>
      </c>
    </row>
    <row r="3490" spans="1:12" x14ac:dyDescent="0.2">
      <c r="A3490" s="1">
        <v>81167119</v>
      </c>
      <c r="B3490" s="16">
        <v>43831</v>
      </c>
      <c r="C3490" t="s">
        <v>10739</v>
      </c>
      <c r="D3490" s="16">
        <f t="shared" si="486"/>
        <v>43831</v>
      </c>
      <c r="E3490" s="13" t="str">
        <f t="shared" si="487"/>
        <v>1-1-2020</v>
      </c>
      <c r="F3490">
        <f t="shared" si="488"/>
        <v>8</v>
      </c>
      <c r="G3490" t="str">
        <f t="shared" si="489"/>
        <v>January</v>
      </c>
      <c r="H3490" t="str">
        <f t="shared" si="490"/>
        <v>1, 2020</v>
      </c>
      <c r="I3490" t="str">
        <f t="shared" si="491"/>
        <v>1</v>
      </c>
      <c r="J3490">
        <f t="shared" si="492"/>
        <v>3</v>
      </c>
      <c r="K3490" t="str">
        <f t="shared" si="493"/>
        <v>2020</v>
      </c>
      <c r="L3490">
        <f t="shared" si="494"/>
        <v>1</v>
      </c>
    </row>
    <row r="3491" spans="1:12" x14ac:dyDescent="0.2">
      <c r="A3491" s="1">
        <v>80108158</v>
      </c>
      <c r="B3491" s="16">
        <v>43831</v>
      </c>
      <c r="C3491" t="s">
        <v>10739</v>
      </c>
      <c r="D3491" s="16">
        <f t="shared" si="486"/>
        <v>43831</v>
      </c>
      <c r="E3491" s="13" t="str">
        <f t="shared" si="487"/>
        <v>1-1-2020</v>
      </c>
      <c r="F3491">
        <f t="shared" si="488"/>
        <v>8</v>
      </c>
      <c r="G3491" t="str">
        <f t="shared" si="489"/>
        <v>January</v>
      </c>
      <c r="H3491" t="str">
        <f t="shared" si="490"/>
        <v>1, 2020</v>
      </c>
      <c r="I3491" t="str">
        <f t="shared" si="491"/>
        <v>1</v>
      </c>
      <c r="J3491">
        <f t="shared" si="492"/>
        <v>3</v>
      </c>
      <c r="K3491" t="str">
        <f t="shared" si="493"/>
        <v>2020</v>
      </c>
      <c r="L3491">
        <f t="shared" si="494"/>
        <v>1</v>
      </c>
    </row>
    <row r="3492" spans="1:12" x14ac:dyDescent="0.2">
      <c r="A3492" s="1">
        <v>60024942</v>
      </c>
      <c r="B3492" s="16">
        <v>43831</v>
      </c>
      <c r="C3492" t="s">
        <v>10739</v>
      </c>
      <c r="D3492" s="16">
        <f t="shared" si="486"/>
        <v>43831</v>
      </c>
      <c r="E3492" s="13" t="str">
        <f t="shared" si="487"/>
        <v>1-1-2020</v>
      </c>
      <c r="F3492">
        <f t="shared" si="488"/>
        <v>8</v>
      </c>
      <c r="G3492" t="str">
        <f t="shared" si="489"/>
        <v>January</v>
      </c>
      <c r="H3492" t="str">
        <f t="shared" si="490"/>
        <v>1, 2020</v>
      </c>
      <c r="I3492" t="str">
        <f t="shared" si="491"/>
        <v>1</v>
      </c>
      <c r="J3492">
        <f t="shared" si="492"/>
        <v>3</v>
      </c>
      <c r="K3492" t="str">
        <f t="shared" si="493"/>
        <v>2020</v>
      </c>
      <c r="L3492">
        <f t="shared" si="494"/>
        <v>1</v>
      </c>
    </row>
    <row r="3493" spans="1:12" x14ac:dyDescent="0.2">
      <c r="A3493" s="1">
        <v>81028791</v>
      </c>
      <c r="B3493" s="16">
        <v>43831</v>
      </c>
      <c r="C3493" t="s">
        <v>10739</v>
      </c>
      <c r="D3493" s="16">
        <f t="shared" si="486"/>
        <v>43831</v>
      </c>
      <c r="E3493" s="13" t="str">
        <f t="shared" si="487"/>
        <v>1-1-2020</v>
      </c>
      <c r="F3493">
        <f t="shared" si="488"/>
        <v>8</v>
      </c>
      <c r="G3493" t="str">
        <f t="shared" si="489"/>
        <v>January</v>
      </c>
      <c r="H3493" t="str">
        <f t="shared" si="490"/>
        <v>1, 2020</v>
      </c>
      <c r="I3493" t="str">
        <f t="shared" si="491"/>
        <v>1</v>
      </c>
      <c r="J3493">
        <f t="shared" si="492"/>
        <v>3</v>
      </c>
      <c r="K3493" t="str">
        <f t="shared" si="493"/>
        <v>2020</v>
      </c>
      <c r="L3493">
        <f t="shared" si="494"/>
        <v>1</v>
      </c>
    </row>
    <row r="3494" spans="1:12" x14ac:dyDescent="0.2">
      <c r="A3494" s="1">
        <v>60000891</v>
      </c>
      <c r="B3494" s="16">
        <v>43831</v>
      </c>
      <c r="C3494" t="s">
        <v>10739</v>
      </c>
      <c r="D3494" s="16">
        <f t="shared" si="486"/>
        <v>43831</v>
      </c>
      <c r="E3494" s="13" t="str">
        <f t="shared" si="487"/>
        <v>1-1-2020</v>
      </c>
      <c r="F3494">
        <f t="shared" si="488"/>
        <v>8</v>
      </c>
      <c r="G3494" t="str">
        <f t="shared" si="489"/>
        <v>January</v>
      </c>
      <c r="H3494" t="str">
        <f t="shared" si="490"/>
        <v>1, 2020</v>
      </c>
      <c r="I3494" t="str">
        <f t="shared" si="491"/>
        <v>1</v>
      </c>
      <c r="J3494">
        <f t="shared" si="492"/>
        <v>3</v>
      </c>
      <c r="K3494" t="str">
        <f t="shared" si="493"/>
        <v>2020</v>
      </c>
      <c r="L3494">
        <f t="shared" si="494"/>
        <v>1</v>
      </c>
    </row>
    <row r="3495" spans="1:12" x14ac:dyDescent="0.2">
      <c r="A3495" s="1">
        <v>70021648</v>
      </c>
      <c r="B3495" s="16">
        <v>43831</v>
      </c>
      <c r="C3495" t="s">
        <v>10739</v>
      </c>
      <c r="D3495" s="16">
        <f t="shared" si="486"/>
        <v>43831</v>
      </c>
      <c r="E3495" s="13" t="str">
        <f t="shared" si="487"/>
        <v>1-1-2020</v>
      </c>
      <c r="F3495">
        <f t="shared" si="488"/>
        <v>8</v>
      </c>
      <c r="G3495" t="str">
        <f t="shared" si="489"/>
        <v>January</v>
      </c>
      <c r="H3495" t="str">
        <f t="shared" si="490"/>
        <v>1, 2020</v>
      </c>
      <c r="I3495" t="str">
        <f t="shared" si="491"/>
        <v>1</v>
      </c>
      <c r="J3495">
        <f t="shared" si="492"/>
        <v>3</v>
      </c>
      <c r="K3495" t="str">
        <f t="shared" si="493"/>
        <v>2020</v>
      </c>
      <c r="L3495">
        <f t="shared" si="494"/>
        <v>1</v>
      </c>
    </row>
    <row r="3496" spans="1:12" x14ac:dyDescent="0.2">
      <c r="A3496" s="1">
        <v>1151188</v>
      </c>
      <c r="B3496" s="16">
        <v>43831</v>
      </c>
      <c r="C3496" t="s">
        <v>10739</v>
      </c>
      <c r="D3496" s="16">
        <f t="shared" si="486"/>
        <v>43831</v>
      </c>
      <c r="E3496" s="13" t="str">
        <f t="shared" si="487"/>
        <v>1-1-2020</v>
      </c>
      <c r="F3496">
        <f t="shared" si="488"/>
        <v>8</v>
      </c>
      <c r="G3496" t="str">
        <f t="shared" si="489"/>
        <v>January</v>
      </c>
      <c r="H3496" t="str">
        <f t="shared" si="490"/>
        <v>1, 2020</v>
      </c>
      <c r="I3496" t="str">
        <f t="shared" si="491"/>
        <v>1</v>
      </c>
      <c r="J3496">
        <f t="shared" si="492"/>
        <v>3</v>
      </c>
      <c r="K3496" t="str">
        <f t="shared" si="493"/>
        <v>2020</v>
      </c>
      <c r="L3496">
        <f t="shared" si="494"/>
        <v>1</v>
      </c>
    </row>
    <row r="3497" spans="1:12" x14ac:dyDescent="0.2">
      <c r="A3497" s="1">
        <v>81184681</v>
      </c>
      <c r="B3497" s="16">
        <v>43831</v>
      </c>
      <c r="C3497" t="s">
        <v>10739</v>
      </c>
      <c r="D3497" s="16">
        <f t="shared" si="486"/>
        <v>43831</v>
      </c>
      <c r="E3497" s="13" t="str">
        <f t="shared" si="487"/>
        <v>1-1-2020</v>
      </c>
      <c r="F3497">
        <f t="shared" si="488"/>
        <v>8</v>
      </c>
      <c r="G3497" t="str">
        <f t="shared" si="489"/>
        <v>January</v>
      </c>
      <c r="H3497" t="str">
        <f t="shared" si="490"/>
        <v>1, 2020</v>
      </c>
      <c r="I3497" t="str">
        <f t="shared" si="491"/>
        <v>1</v>
      </c>
      <c r="J3497">
        <f t="shared" si="492"/>
        <v>3</v>
      </c>
      <c r="K3497" t="str">
        <f t="shared" si="493"/>
        <v>2020</v>
      </c>
      <c r="L3497">
        <f t="shared" si="494"/>
        <v>1</v>
      </c>
    </row>
    <row r="3498" spans="1:12" x14ac:dyDescent="0.2">
      <c r="A3498" s="1">
        <v>374651</v>
      </c>
      <c r="B3498" s="16">
        <v>43831</v>
      </c>
      <c r="C3498" t="s">
        <v>10739</v>
      </c>
      <c r="D3498" s="16">
        <f t="shared" si="486"/>
        <v>43831</v>
      </c>
      <c r="E3498" s="13" t="str">
        <f t="shared" si="487"/>
        <v>1-1-2020</v>
      </c>
      <c r="F3498">
        <f t="shared" si="488"/>
        <v>8</v>
      </c>
      <c r="G3498" t="str">
        <f t="shared" si="489"/>
        <v>January</v>
      </c>
      <c r="H3498" t="str">
        <f t="shared" si="490"/>
        <v>1, 2020</v>
      </c>
      <c r="I3498" t="str">
        <f t="shared" si="491"/>
        <v>1</v>
      </c>
      <c r="J3498">
        <f t="shared" si="492"/>
        <v>3</v>
      </c>
      <c r="K3498" t="str">
        <f t="shared" si="493"/>
        <v>2020</v>
      </c>
      <c r="L3498">
        <f t="shared" si="494"/>
        <v>1</v>
      </c>
    </row>
    <row r="3499" spans="1:12" x14ac:dyDescent="0.2">
      <c r="A3499" s="1">
        <v>70124183</v>
      </c>
      <c r="B3499" s="16">
        <v>43831</v>
      </c>
      <c r="C3499" t="s">
        <v>10739</v>
      </c>
      <c r="D3499" s="16">
        <f t="shared" si="486"/>
        <v>43831</v>
      </c>
      <c r="E3499" s="13" t="str">
        <f t="shared" si="487"/>
        <v>1-1-2020</v>
      </c>
      <c r="F3499">
        <f t="shared" si="488"/>
        <v>8</v>
      </c>
      <c r="G3499" t="str">
        <f t="shared" si="489"/>
        <v>January</v>
      </c>
      <c r="H3499" t="str">
        <f t="shared" si="490"/>
        <v>1, 2020</v>
      </c>
      <c r="I3499" t="str">
        <f t="shared" si="491"/>
        <v>1</v>
      </c>
      <c r="J3499">
        <f t="shared" si="492"/>
        <v>3</v>
      </c>
      <c r="K3499" t="str">
        <f t="shared" si="493"/>
        <v>2020</v>
      </c>
      <c r="L3499">
        <f t="shared" si="494"/>
        <v>1</v>
      </c>
    </row>
    <row r="3500" spans="1:12" x14ac:dyDescent="0.2">
      <c r="A3500" s="1">
        <v>60026106</v>
      </c>
      <c r="B3500" s="16">
        <v>43831</v>
      </c>
      <c r="C3500" t="s">
        <v>10739</v>
      </c>
      <c r="D3500" s="16">
        <f t="shared" si="486"/>
        <v>43831</v>
      </c>
      <c r="E3500" s="13" t="str">
        <f t="shared" si="487"/>
        <v>1-1-2020</v>
      </c>
      <c r="F3500">
        <f t="shared" si="488"/>
        <v>8</v>
      </c>
      <c r="G3500" t="str">
        <f t="shared" si="489"/>
        <v>January</v>
      </c>
      <c r="H3500" t="str">
        <f t="shared" si="490"/>
        <v>1, 2020</v>
      </c>
      <c r="I3500" t="str">
        <f t="shared" si="491"/>
        <v>1</v>
      </c>
      <c r="J3500">
        <f t="shared" si="492"/>
        <v>3</v>
      </c>
      <c r="K3500" t="str">
        <f t="shared" si="493"/>
        <v>2020</v>
      </c>
      <c r="L3500">
        <f t="shared" si="494"/>
        <v>1</v>
      </c>
    </row>
    <row r="3501" spans="1:12" x14ac:dyDescent="0.2">
      <c r="A3501" s="1">
        <v>70041162</v>
      </c>
      <c r="B3501" s="16">
        <v>43831</v>
      </c>
      <c r="C3501" t="s">
        <v>10739</v>
      </c>
      <c r="D3501" s="16">
        <f t="shared" si="486"/>
        <v>43831</v>
      </c>
      <c r="E3501" s="13" t="str">
        <f t="shared" si="487"/>
        <v>1-1-2020</v>
      </c>
      <c r="F3501">
        <f t="shared" si="488"/>
        <v>8</v>
      </c>
      <c r="G3501" t="str">
        <f t="shared" si="489"/>
        <v>January</v>
      </c>
      <c r="H3501" t="str">
        <f t="shared" si="490"/>
        <v>1, 2020</v>
      </c>
      <c r="I3501" t="str">
        <f t="shared" si="491"/>
        <v>1</v>
      </c>
      <c r="J3501">
        <f t="shared" si="492"/>
        <v>3</v>
      </c>
      <c r="K3501" t="str">
        <f t="shared" si="493"/>
        <v>2020</v>
      </c>
      <c r="L3501">
        <f t="shared" si="494"/>
        <v>1</v>
      </c>
    </row>
    <row r="3502" spans="1:12" x14ac:dyDescent="0.2">
      <c r="A3502" s="1">
        <v>70082268</v>
      </c>
      <c r="B3502" s="16">
        <v>43831</v>
      </c>
      <c r="C3502" t="s">
        <v>10739</v>
      </c>
      <c r="D3502" s="16">
        <f t="shared" si="486"/>
        <v>43831</v>
      </c>
      <c r="E3502" s="13" t="str">
        <f t="shared" si="487"/>
        <v>1-1-2020</v>
      </c>
      <c r="F3502">
        <f t="shared" si="488"/>
        <v>8</v>
      </c>
      <c r="G3502" t="str">
        <f t="shared" si="489"/>
        <v>January</v>
      </c>
      <c r="H3502" t="str">
        <f t="shared" si="490"/>
        <v>1, 2020</v>
      </c>
      <c r="I3502" t="str">
        <f t="shared" si="491"/>
        <v>1</v>
      </c>
      <c r="J3502">
        <f t="shared" si="492"/>
        <v>3</v>
      </c>
      <c r="K3502" t="str">
        <f t="shared" si="493"/>
        <v>2020</v>
      </c>
      <c r="L3502">
        <f t="shared" si="494"/>
        <v>1</v>
      </c>
    </row>
    <row r="3503" spans="1:12" x14ac:dyDescent="0.2">
      <c r="A3503" s="1">
        <v>70019004</v>
      </c>
      <c r="B3503" s="16">
        <v>43831</v>
      </c>
      <c r="C3503" t="s">
        <v>10739</v>
      </c>
      <c r="D3503" s="16">
        <f t="shared" si="486"/>
        <v>43831</v>
      </c>
      <c r="E3503" s="13" t="str">
        <f t="shared" si="487"/>
        <v>1-1-2020</v>
      </c>
      <c r="F3503">
        <f t="shared" si="488"/>
        <v>8</v>
      </c>
      <c r="G3503" t="str">
        <f t="shared" si="489"/>
        <v>January</v>
      </c>
      <c r="H3503" t="str">
        <f t="shared" si="490"/>
        <v>1, 2020</v>
      </c>
      <c r="I3503" t="str">
        <f t="shared" si="491"/>
        <v>1</v>
      </c>
      <c r="J3503">
        <f t="shared" si="492"/>
        <v>3</v>
      </c>
      <c r="K3503" t="str">
        <f t="shared" si="493"/>
        <v>2020</v>
      </c>
      <c r="L3503">
        <f t="shared" si="494"/>
        <v>1</v>
      </c>
    </row>
    <row r="3504" spans="1:12" x14ac:dyDescent="0.2">
      <c r="A3504" s="1">
        <v>70128701</v>
      </c>
      <c r="B3504" s="16">
        <v>43831</v>
      </c>
      <c r="C3504" t="s">
        <v>10739</v>
      </c>
      <c r="D3504" s="16">
        <f t="shared" si="486"/>
        <v>43831</v>
      </c>
      <c r="E3504" s="13" t="str">
        <f t="shared" si="487"/>
        <v>1-1-2020</v>
      </c>
      <c r="F3504">
        <f t="shared" si="488"/>
        <v>8</v>
      </c>
      <c r="G3504" t="str">
        <f t="shared" si="489"/>
        <v>January</v>
      </c>
      <c r="H3504" t="str">
        <f t="shared" si="490"/>
        <v>1, 2020</v>
      </c>
      <c r="I3504" t="str">
        <f t="shared" si="491"/>
        <v>1</v>
      </c>
      <c r="J3504">
        <f t="shared" si="492"/>
        <v>3</v>
      </c>
      <c r="K3504" t="str">
        <f t="shared" si="493"/>
        <v>2020</v>
      </c>
      <c r="L3504">
        <f t="shared" si="494"/>
        <v>1</v>
      </c>
    </row>
    <row r="3505" spans="1:12" x14ac:dyDescent="0.2">
      <c r="A3505" s="1">
        <v>1151721</v>
      </c>
      <c r="B3505" s="16">
        <v>43831</v>
      </c>
      <c r="C3505" t="s">
        <v>10739</v>
      </c>
      <c r="D3505" s="16">
        <f t="shared" si="486"/>
        <v>43831</v>
      </c>
      <c r="E3505" s="13" t="str">
        <f t="shared" si="487"/>
        <v>1-1-2020</v>
      </c>
      <c r="F3505">
        <f t="shared" si="488"/>
        <v>8</v>
      </c>
      <c r="G3505" t="str">
        <f t="shared" si="489"/>
        <v>January</v>
      </c>
      <c r="H3505" t="str">
        <f t="shared" si="490"/>
        <v>1, 2020</v>
      </c>
      <c r="I3505" t="str">
        <f t="shared" si="491"/>
        <v>1</v>
      </c>
      <c r="J3505">
        <f t="shared" si="492"/>
        <v>3</v>
      </c>
      <c r="K3505" t="str">
        <f t="shared" si="493"/>
        <v>2020</v>
      </c>
      <c r="L3505">
        <f t="shared" si="494"/>
        <v>1</v>
      </c>
    </row>
    <row r="3506" spans="1:12" x14ac:dyDescent="0.2">
      <c r="A3506" s="1">
        <v>60029363</v>
      </c>
      <c r="B3506" s="16">
        <v>43831</v>
      </c>
      <c r="C3506" t="s">
        <v>10739</v>
      </c>
      <c r="D3506" s="16">
        <f t="shared" si="486"/>
        <v>43831</v>
      </c>
      <c r="E3506" s="13" t="str">
        <f t="shared" si="487"/>
        <v>1-1-2020</v>
      </c>
      <c r="F3506">
        <f t="shared" si="488"/>
        <v>8</v>
      </c>
      <c r="G3506" t="str">
        <f t="shared" si="489"/>
        <v>January</v>
      </c>
      <c r="H3506" t="str">
        <f t="shared" si="490"/>
        <v>1, 2020</v>
      </c>
      <c r="I3506" t="str">
        <f t="shared" si="491"/>
        <v>1</v>
      </c>
      <c r="J3506">
        <f t="shared" si="492"/>
        <v>3</v>
      </c>
      <c r="K3506" t="str">
        <f t="shared" si="493"/>
        <v>2020</v>
      </c>
      <c r="L3506">
        <f t="shared" si="494"/>
        <v>1</v>
      </c>
    </row>
    <row r="3507" spans="1:12" x14ac:dyDescent="0.2">
      <c r="A3507" s="1">
        <v>80032636</v>
      </c>
      <c r="B3507" s="16">
        <v>43831</v>
      </c>
      <c r="C3507" t="s">
        <v>10739</v>
      </c>
      <c r="D3507" s="16">
        <f t="shared" si="486"/>
        <v>43831</v>
      </c>
      <c r="E3507" s="13" t="str">
        <f t="shared" si="487"/>
        <v>1-1-2020</v>
      </c>
      <c r="F3507">
        <f t="shared" si="488"/>
        <v>8</v>
      </c>
      <c r="G3507" t="str">
        <f t="shared" si="489"/>
        <v>January</v>
      </c>
      <c r="H3507" t="str">
        <f t="shared" si="490"/>
        <v>1, 2020</v>
      </c>
      <c r="I3507" t="str">
        <f t="shared" si="491"/>
        <v>1</v>
      </c>
      <c r="J3507">
        <f t="shared" si="492"/>
        <v>3</v>
      </c>
      <c r="K3507" t="str">
        <f t="shared" si="493"/>
        <v>2020</v>
      </c>
      <c r="L3507">
        <f t="shared" si="494"/>
        <v>1</v>
      </c>
    </row>
    <row r="3508" spans="1:12" x14ac:dyDescent="0.2">
      <c r="A3508" s="1">
        <v>60002003</v>
      </c>
      <c r="B3508" s="16">
        <v>43831</v>
      </c>
      <c r="C3508" t="s">
        <v>10739</v>
      </c>
      <c r="D3508" s="16">
        <f t="shared" si="486"/>
        <v>43831</v>
      </c>
      <c r="E3508" s="13" t="str">
        <f t="shared" si="487"/>
        <v>1-1-2020</v>
      </c>
      <c r="F3508">
        <f t="shared" si="488"/>
        <v>8</v>
      </c>
      <c r="G3508" t="str">
        <f t="shared" si="489"/>
        <v>January</v>
      </c>
      <c r="H3508" t="str">
        <f t="shared" si="490"/>
        <v>1, 2020</v>
      </c>
      <c r="I3508" t="str">
        <f t="shared" si="491"/>
        <v>1</v>
      </c>
      <c r="J3508">
        <f t="shared" si="492"/>
        <v>3</v>
      </c>
      <c r="K3508" t="str">
        <f t="shared" si="493"/>
        <v>2020</v>
      </c>
      <c r="L3508">
        <f t="shared" si="494"/>
        <v>1</v>
      </c>
    </row>
    <row r="3509" spans="1:12" x14ac:dyDescent="0.2">
      <c r="A3509" s="1">
        <v>1179574</v>
      </c>
      <c r="B3509" s="16">
        <v>43831</v>
      </c>
      <c r="C3509" t="s">
        <v>10739</v>
      </c>
      <c r="D3509" s="16">
        <f t="shared" si="486"/>
        <v>43831</v>
      </c>
      <c r="E3509" s="13" t="str">
        <f t="shared" si="487"/>
        <v>1-1-2020</v>
      </c>
      <c r="F3509">
        <f t="shared" si="488"/>
        <v>8</v>
      </c>
      <c r="G3509" t="str">
        <f t="shared" si="489"/>
        <v>January</v>
      </c>
      <c r="H3509" t="str">
        <f t="shared" si="490"/>
        <v>1, 2020</v>
      </c>
      <c r="I3509" t="str">
        <f t="shared" si="491"/>
        <v>1</v>
      </c>
      <c r="J3509">
        <f t="shared" si="492"/>
        <v>3</v>
      </c>
      <c r="K3509" t="str">
        <f t="shared" si="493"/>
        <v>2020</v>
      </c>
      <c r="L3509">
        <f t="shared" si="494"/>
        <v>1</v>
      </c>
    </row>
    <row r="3510" spans="1:12" x14ac:dyDescent="0.2">
      <c r="A3510" s="1">
        <v>81103093</v>
      </c>
      <c r="B3510" s="16">
        <v>43831</v>
      </c>
      <c r="C3510" t="s">
        <v>10739</v>
      </c>
      <c r="D3510" s="16">
        <f t="shared" si="486"/>
        <v>43831</v>
      </c>
      <c r="E3510" s="13" t="str">
        <f t="shared" si="487"/>
        <v>1-1-2020</v>
      </c>
      <c r="F3510">
        <f t="shared" si="488"/>
        <v>8</v>
      </c>
      <c r="G3510" t="str">
        <f t="shared" si="489"/>
        <v>January</v>
      </c>
      <c r="H3510" t="str">
        <f t="shared" si="490"/>
        <v>1, 2020</v>
      </c>
      <c r="I3510" t="str">
        <f t="shared" si="491"/>
        <v>1</v>
      </c>
      <c r="J3510">
        <f t="shared" si="492"/>
        <v>3</v>
      </c>
      <c r="K3510" t="str">
        <f t="shared" si="493"/>
        <v>2020</v>
      </c>
      <c r="L3510">
        <f t="shared" si="494"/>
        <v>1</v>
      </c>
    </row>
    <row r="3511" spans="1:12" x14ac:dyDescent="0.2">
      <c r="A3511" s="1">
        <v>60000393</v>
      </c>
      <c r="B3511" s="16">
        <v>43831</v>
      </c>
      <c r="C3511" t="s">
        <v>10739</v>
      </c>
      <c r="D3511" s="16">
        <f t="shared" si="486"/>
        <v>43831</v>
      </c>
      <c r="E3511" s="13" t="str">
        <f t="shared" si="487"/>
        <v>1-1-2020</v>
      </c>
      <c r="F3511">
        <f t="shared" si="488"/>
        <v>8</v>
      </c>
      <c r="G3511" t="str">
        <f t="shared" si="489"/>
        <v>January</v>
      </c>
      <c r="H3511" t="str">
        <f t="shared" si="490"/>
        <v>1, 2020</v>
      </c>
      <c r="I3511" t="str">
        <f t="shared" si="491"/>
        <v>1</v>
      </c>
      <c r="J3511">
        <f t="shared" si="492"/>
        <v>3</v>
      </c>
      <c r="K3511" t="str">
        <f t="shared" si="493"/>
        <v>2020</v>
      </c>
      <c r="L3511">
        <f t="shared" si="494"/>
        <v>1</v>
      </c>
    </row>
    <row r="3512" spans="1:12" x14ac:dyDescent="0.2">
      <c r="A3512" s="1">
        <v>60026114</v>
      </c>
      <c r="B3512" s="16">
        <v>43831</v>
      </c>
      <c r="C3512" t="s">
        <v>10739</v>
      </c>
      <c r="D3512" s="16">
        <f t="shared" si="486"/>
        <v>43831</v>
      </c>
      <c r="E3512" s="13" t="str">
        <f t="shared" si="487"/>
        <v>1-1-2020</v>
      </c>
      <c r="F3512">
        <f t="shared" si="488"/>
        <v>8</v>
      </c>
      <c r="G3512" t="str">
        <f t="shared" si="489"/>
        <v>January</v>
      </c>
      <c r="H3512" t="str">
        <f t="shared" si="490"/>
        <v>1, 2020</v>
      </c>
      <c r="I3512" t="str">
        <f t="shared" si="491"/>
        <v>1</v>
      </c>
      <c r="J3512">
        <f t="shared" si="492"/>
        <v>3</v>
      </c>
      <c r="K3512" t="str">
        <f t="shared" si="493"/>
        <v>2020</v>
      </c>
      <c r="L3512">
        <f t="shared" si="494"/>
        <v>1</v>
      </c>
    </row>
    <row r="3513" spans="1:12" x14ac:dyDescent="0.2">
      <c r="A3513" s="1">
        <v>70042687</v>
      </c>
      <c r="B3513" s="16">
        <v>43831</v>
      </c>
      <c r="C3513" t="s">
        <v>10739</v>
      </c>
      <c r="D3513" s="16">
        <f t="shared" si="486"/>
        <v>43831</v>
      </c>
      <c r="E3513" s="13" t="str">
        <f t="shared" si="487"/>
        <v>1-1-2020</v>
      </c>
      <c r="F3513">
        <f t="shared" si="488"/>
        <v>8</v>
      </c>
      <c r="G3513" t="str">
        <f t="shared" si="489"/>
        <v>January</v>
      </c>
      <c r="H3513" t="str">
        <f t="shared" si="490"/>
        <v>1, 2020</v>
      </c>
      <c r="I3513" t="str">
        <f t="shared" si="491"/>
        <v>1</v>
      </c>
      <c r="J3513">
        <f t="shared" si="492"/>
        <v>3</v>
      </c>
      <c r="K3513" t="str">
        <f t="shared" si="493"/>
        <v>2020</v>
      </c>
      <c r="L3513">
        <f t="shared" si="494"/>
        <v>1</v>
      </c>
    </row>
    <row r="3514" spans="1:12" x14ac:dyDescent="0.2">
      <c r="A3514" s="1">
        <v>523650</v>
      </c>
      <c r="B3514" s="16">
        <v>43831</v>
      </c>
      <c r="C3514" t="s">
        <v>10739</v>
      </c>
      <c r="D3514" s="16">
        <f t="shared" si="486"/>
        <v>43831</v>
      </c>
      <c r="E3514" s="13" t="str">
        <f t="shared" si="487"/>
        <v>1-1-2020</v>
      </c>
      <c r="F3514">
        <f t="shared" si="488"/>
        <v>8</v>
      </c>
      <c r="G3514" t="str">
        <f t="shared" si="489"/>
        <v>January</v>
      </c>
      <c r="H3514" t="str">
        <f t="shared" si="490"/>
        <v>1, 2020</v>
      </c>
      <c r="I3514" t="str">
        <f t="shared" si="491"/>
        <v>1</v>
      </c>
      <c r="J3514">
        <f t="shared" si="492"/>
        <v>3</v>
      </c>
      <c r="K3514" t="str">
        <f t="shared" si="493"/>
        <v>2020</v>
      </c>
      <c r="L3514">
        <f t="shared" si="494"/>
        <v>1</v>
      </c>
    </row>
    <row r="3515" spans="1:12" x14ac:dyDescent="0.2">
      <c r="A3515" s="1">
        <v>70104894</v>
      </c>
      <c r="B3515" s="16">
        <v>43831</v>
      </c>
      <c r="C3515" t="s">
        <v>10739</v>
      </c>
      <c r="D3515" s="16">
        <f t="shared" si="486"/>
        <v>43831</v>
      </c>
      <c r="E3515" s="13" t="str">
        <f t="shared" si="487"/>
        <v>1-1-2020</v>
      </c>
      <c r="F3515">
        <f t="shared" si="488"/>
        <v>8</v>
      </c>
      <c r="G3515" t="str">
        <f t="shared" si="489"/>
        <v>January</v>
      </c>
      <c r="H3515" t="str">
        <f t="shared" si="490"/>
        <v>1, 2020</v>
      </c>
      <c r="I3515" t="str">
        <f t="shared" si="491"/>
        <v>1</v>
      </c>
      <c r="J3515">
        <f t="shared" si="492"/>
        <v>3</v>
      </c>
      <c r="K3515" t="str">
        <f t="shared" si="493"/>
        <v>2020</v>
      </c>
      <c r="L3515">
        <f t="shared" si="494"/>
        <v>1</v>
      </c>
    </row>
    <row r="3516" spans="1:12" x14ac:dyDescent="0.2">
      <c r="A3516" s="1">
        <v>70081015</v>
      </c>
      <c r="B3516" s="16">
        <v>43831</v>
      </c>
      <c r="C3516" t="s">
        <v>10739</v>
      </c>
      <c r="D3516" s="16">
        <f t="shared" si="486"/>
        <v>43831</v>
      </c>
      <c r="E3516" s="13" t="str">
        <f t="shared" si="487"/>
        <v>1-1-2020</v>
      </c>
      <c r="F3516">
        <f t="shared" si="488"/>
        <v>8</v>
      </c>
      <c r="G3516" t="str">
        <f t="shared" si="489"/>
        <v>January</v>
      </c>
      <c r="H3516" t="str">
        <f t="shared" si="490"/>
        <v>1, 2020</v>
      </c>
      <c r="I3516" t="str">
        <f t="shared" si="491"/>
        <v>1</v>
      </c>
      <c r="J3516">
        <f t="shared" si="492"/>
        <v>3</v>
      </c>
      <c r="K3516" t="str">
        <f t="shared" si="493"/>
        <v>2020</v>
      </c>
      <c r="L3516">
        <f t="shared" si="494"/>
        <v>1</v>
      </c>
    </row>
    <row r="3517" spans="1:12" x14ac:dyDescent="0.2">
      <c r="A3517" s="1">
        <v>70100448</v>
      </c>
      <c r="B3517" s="16">
        <v>43831</v>
      </c>
      <c r="C3517" t="s">
        <v>10739</v>
      </c>
      <c r="D3517" s="16">
        <f t="shared" si="486"/>
        <v>43831</v>
      </c>
      <c r="E3517" s="13" t="str">
        <f t="shared" si="487"/>
        <v>1-1-2020</v>
      </c>
      <c r="F3517">
        <f t="shared" si="488"/>
        <v>8</v>
      </c>
      <c r="G3517" t="str">
        <f t="shared" si="489"/>
        <v>January</v>
      </c>
      <c r="H3517" t="str">
        <f t="shared" si="490"/>
        <v>1, 2020</v>
      </c>
      <c r="I3517" t="str">
        <f t="shared" si="491"/>
        <v>1</v>
      </c>
      <c r="J3517">
        <f t="shared" si="492"/>
        <v>3</v>
      </c>
      <c r="K3517" t="str">
        <f t="shared" si="493"/>
        <v>2020</v>
      </c>
      <c r="L3517">
        <f t="shared" si="494"/>
        <v>1</v>
      </c>
    </row>
    <row r="3518" spans="1:12" x14ac:dyDescent="0.2">
      <c r="A3518" s="1">
        <v>70118155</v>
      </c>
      <c r="B3518" s="16">
        <v>43831</v>
      </c>
      <c r="C3518" t="s">
        <v>10739</v>
      </c>
      <c r="D3518" s="16">
        <f t="shared" si="486"/>
        <v>43831</v>
      </c>
      <c r="E3518" s="13" t="str">
        <f t="shared" si="487"/>
        <v>1-1-2020</v>
      </c>
      <c r="F3518">
        <f t="shared" si="488"/>
        <v>8</v>
      </c>
      <c r="G3518" t="str">
        <f t="shared" si="489"/>
        <v>January</v>
      </c>
      <c r="H3518" t="str">
        <f t="shared" si="490"/>
        <v>1, 2020</v>
      </c>
      <c r="I3518" t="str">
        <f t="shared" si="491"/>
        <v>1</v>
      </c>
      <c r="J3518">
        <f t="shared" si="492"/>
        <v>3</v>
      </c>
      <c r="K3518" t="str">
        <f t="shared" si="493"/>
        <v>2020</v>
      </c>
      <c r="L3518">
        <f t="shared" si="494"/>
        <v>1</v>
      </c>
    </row>
    <row r="3519" spans="1:12" x14ac:dyDescent="0.2">
      <c r="A3519" s="1">
        <v>70044594</v>
      </c>
      <c r="B3519" s="16">
        <v>43831</v>
      </c>
      <c r="C3519" t="s">
        <v>10739</v>
      </c>
      <c r="D3519" s="16">
        <f t="shared" si="486"/>
        <v>43831</v>
      </c>
      <c r="E3519" s="13" t="str">
        <f t="shared" si="487"/>
        <v>1-1-2020</v>
      </c>
      <c r="F3519">
        <f t="shared" si="488"/>
        <v>8</v>
      </c>
      <c r="G3519" t="str">
        <f t="shared" si="489"/>
        <v>January</v>
      </c>
      <c r="H3519" t="str">
        <f t="shared" si="490"/>
        <v>1, 2020</v>
      </c>
      <c r="I3519" t="str">
        <f t="shared" si="491"/>
        <v>1</v>
      </c>
      <c r="J3519">
        <f t="shared" si="492"/>
        <v>3</v>
      </c>
      <c r="K3519" t="str">
        <f t="shared" si="493"/>
        <v>2020</v>
      </c>
      <c r="L3519">
        <f t="shared" si="494"/>
        <v>1</v>
      </c>
    </row>
    <row r="3520" spans="1:12" x14ac:dyDescent="0.2">
      <c r="A3520" s="1">
        <v>81088083</v>
      </c>
      <c r="B3520" s="16">
        <v>43831</v>
      </c>
      <c r="C3520" t="s">
        <v>10739</v>
      </c>
      <c r="D3520" s="16">
        <f t="shared" si="486"/>
        <v>43831</v>
      </c>
      <c r="E3520" s="13" t="str">
        <f t="shared" si="487"/>
        <v>1-1-2020</v>
      </c>
      <c r="F3520">
        <f t="shared" si="488"/>
        <v>8</v>
      </c>
      <c r="G3520" t="str">
        <f t="shared" si="489"/>
        <v>January</v>
      </c>
      <c r="H3520" t="str">
        <f t="shared" si="490"/>
        <v>1, 2020</v>
      </c>
      <c r="I3520" t="str">
        <f t="shared" si="491"/>
        <v>1</v>
      </c>
      <c r="J3520">
        <f t="shared" si="492"/>
        <v>3</v>
      </c>
      <c r="K3520" t="str">
        <f t="shared" si="493"/>
        <v>2020</v>
      </c>
      <c r="L3520">
        <f t="shared" si="494"/>
        <v>1</v>
      </c>
    </row>
    <row r="3521" spans="1:12" x14ac:dyDescent="0.2">
      <c r="A3521" s="1">
        <v>11819467</v>
      </c>
      <c r="B3521" s="16">
        <v>43831</v>
      </c>
      <c r="C3521" t="s">
        <v>10739</v>
      </c>
      <c r="D3521" s="16">
        <f t="shared" si="486"/>
        <v>43831</v>
      </c>
      <c r="E3521" s="13" t="str">
        <f t="shared" si="487"/>
        <v>1-1-2020</v>
      </c>
      <c r="F3521">
        <f t="shared" si="488"/>
        <v>8</v>
      </c>
      <c r="G3521" t="str">
        <f t="shared" si="489"/>
        <v>January</v>
      </c>
      <c r="H3521" t="str">
        <f t="shared" si="490"/>
        <v>1, 2020</v>
      </c>
      <c r="I3521" t="str">
        <f t="shared" si="491"/>
        <v>1</v>
      </c>
      <c r="J3521">
        <f t="shared" si="492"/>
        <v>3</v>
      </c>
      <c r="K3521" t="str">
        <f t="shared" si="493"/>
        <v>2020</v>
      </c>
      <c r="L3521">
        <f t="shared" si="494"/>
        <v>1</v>
      </c>
    </row>
    <row r="3522" spans="1:12" x14ac:dyDescent="0.2">
      <c r="A3522" s="1">
        <v>70065096</v>
      </c>
      <c r="B3522" s="16">
        <v>43831</v>
      </c>
      <c r="C3522" t="s">
        <v>10739</v>
      </c>
      <c r="D3522" s="16">
        <f t="shared" si="486"/>
        <v>43831</v>
      </c>
      <c r="E3522" s="13" t="str">
        <f t="shared" si="487"/>
        <v>1-1-2020</v>
      </c>
      <c r="F3522">
        <f t="shared" si="488"/>
        <v>8</v>
      </c>
      <c r="G3522" t="str">
        <f t="shared" si="489"/>
        <v>January</v>
      </c>
      <c r="H3522" t="str">
        <f t="shared" si="490"/>
        <v>1, 2020</v>
      </c>
      <c r="I3522" t="str">
        <f t="shared" si="491"/>
        <v>1</v>
      </c>
      <c r="J3522">
        <f t="shared" si="492"/>
        <v>3</v>
      </c>
      <c r="K3522" t="str">
        <f t="shared" si="493"/>
        <v>2020</v>
      </c>
      <c r="L3522">
        <f t="shared" si="494"/>
        <v>1</v>
      </c>
    </row>
    <row r="3523" spans="1:12" x14ac:dyDescent="0.2">
      <c r="A3523" s="1">
        <v>70000091</v>
      </c>
      <c r="B3523" s="16">
        <v>43831</v>
      </c>
      <c r="C3523" t="s">
        <v>10739</v>
      </c>
      <c r="D3523" s="16">
        <f t="shared" ref="D3523:D3586" si="495">DATE(K3523,L3523,I3523)</f>
        <v>43831</v>
      </c>
      <c r="E3523" s="13" t="str">
        <f t="shared" ref="E3523:E3586" si="496">I3523&amp;"-"&amp;L3523&amp;"-"&amp;K3523</f>
        <v>1-1-2020</v>
      </c>
      <c r="F3523">
        <f t="shared" ref="F3523:F3586" si="497">FIND(" ",C3523)</f>
        <v>8</v>
      </c>
      <c r="G3523" t="str">
        <f t="shared" ref="G3523:G3586" si="498">LEFT(C3523,F3523-1)</f>
        <v>January</v>
      </c>
      <c r="H3523" t="str">
        <f t="shared" ref="H3523:H3586" si="499">RIGHT(C3523,LEN(C3523)-F3523)</f>
        <v>1, 2020</v>
      </c>
      <c r="I3523" t="str">
        <f t="shared" ref="I3523:I3586" si="500">LEFT(H3523,J3523-2)</f>
        <v>1</v>
      </c>
      <c r="J3523">
        <f t="shared" ref="J3523:J3586" si="501">FIND(" ",H3523)</f>
        <v>3</v>
      </c>
      <c r="K3523" t="str">
        <f t="shared" ref="K3523:K3586" si="502">RIGHT(H3523,4)</f>
        <v>2020</v>
      </c>
      <c r="L3523">
        <f t="shared" ref="L3523:L3586" si="503">VLOOKUP(G3523,M:N,2,0)</f>
        <v>1</v>
      </c>
    </row>
    <row r="3524" spans="1:12" x14ac:dyDescent="0.2">
      <c r="A3524" s="1">
        <v>70019506</v>
      </c>
      <c r="B3524" s="16">
        <v>43831</v>
      </c>
      <c r="C3524" t="s">
        <v>10739</v>
      </c>
      <c r="D3524" s="16">
        <f t="shared" si="495"/>
        <v>43831</v>
      </c>
      <c r="E3524" s="13" t="str">
        <f t="shared" si="496"/>
        <v>1-1-2020</v>
      </c>
      <c r="F3524">
        <f t="shared" si="497"/>
        <v>8</v>
      </c>
      <c r="G3524" t="str">
        <f t="shared" si="498"/>
        <v>January</v>
      </c>
      <c r="H3524" t="str">
        <f t="shared" si="499"/>
        <v>1, 2020</v>
      </c>
      <c r="I3524" t="str">
        <f t="shared" si="500"/>
        <v>1</v>
      </c>
      <c r="J3524">
        <f t="shared" si="501"/>
        <v>3</v>
      </c>
      <c r="K3524" t="str">
        <f t="shared" si="502"/>
        <v>2020</v>
      </c>
      <c r="L3524">
        <f t="shared" si="503"/>
        <v>1</v>
      </c>
    </row>
    <row r="3525" spans="1:12" x14ac:dyDescent="0.2">
      <c r="A3525" s="1">
        <v>70150473</v>
      </c>
      <c r="B3525" s="16">
        <v>43831</v>
      </c>
      <c r="C3525" t="s">
        <v>10739</v>
      </c>
      <c r="D3525" s="16">
        <f t="shared" si="495"/>
        <v>43831</v>
      </c>
      <c r="E3525" s="13" t="str">
        <f t="shared" si="496"/>
        <v>1-1-2020</v>
      </c>
      <c r="F3525">
        <f t="shared" si="497"/>
        <v>8</v>
      </c>
      <c r="G3525" t="str">
        <f t="shared" si="498"/>
        <v>January</v>
      </c>
      <c r="H3525" t="str">
        <f t="shared" si="499"/>
        <v>1, 2020</v>
      </c>
      <c r="I3525" t="str">
        <f t="shared" si="500"/>
        <v>1</v>
      </c>
      <c r="J3525">
        <f t="shared" si="501"/>
        <v>3</v>
      </c>
      <c r="K3525" t="str">
        <f t="shared" si="502"/>
        <v>2020</v>
      </c>
      <c r="L3525">
        <f t="shared" si="503"/>
        <v>1</v>
      </c>
    </row>
    <row r="3526" spans="1:12" x14ac:dyDescent="0.2">
      <c r="A3526" s="1">
        <v>70131314</v>
      </c>
      <c r="B3526" s="16">
        <v>43831</v>
      </c>
      <c r="C3526" t="s">
        <v>10739</v>
      </c>
      <c r="D3526" s="16">
        <f t="shared" si="495"/>
        <v>43831</v>
      </c>
      <c r="E3526" s="13" t="str">
        <f t="shared" si="496"/>
        <v>1-1-2020</v>
      </c>
      <c r="F3526">
        <f t="shared" si="497"/>
        <v>8</v>
      </c>
      <c r="G3526" t="str">
        <f t="shared" si="498"/>
        <v>January</v>
      </c>
      <c r="H3526" t="str">
        <f t="shared" si="499"/>
        <v>1, 2020</v>
      </c>
      <c r="I3526" t="str">
        <f t="shared" si="500"/>
        <v>1</v>
      </c>
      <c r="J3526">
        <f t="shared" si="501"/>
        <v>3</v>
      </c>
      <c r="K3526" t="str">
        <f t="shared" si="502"/>
        <v>2020</v>
      </c>
      <c r="L3526">
        <f t="shared" si="503"/>
        <v>1</v>
      </c>
    </row>
    <row r="3527" spans="1:12" x14ac:dyDescent="0.2">
      <c r="A3527" s="1">
        <v>70284281</v>
      </c>
      <c r="B3527" s="16">
        <v>43831</v>
      </c>
      <c r="C3527" t="s">
        <v>10739</v>
      </c>
      <c r="D3527" s="16">
        <f t="shared" si="495"/>
        <v>43831</v>
      </c>
      <c r="E3527" s="13" t="str">
        <f t="shared" si="496"/>
        <v>1-1-2020</v>
      </c>
      <c r="F3527">
        <f t="shared" si="497"/>
        <v>8</v>
      </c>
      <c r="G3527" t="str">
        <f t="shared" si="498"/>
        <v>January</v>
      </c>
      <c r="H3527" t="str">
        <f t="shared" si="499"/>
        <v>1, 2020</v>
      </c>
      <c r="I3527" t="str">
        <f t="shared" si="500"/>
        <v>1</v>
      </c>
      <c r="J3527">
        <f t="shared" si="501"/>
        <v>3</v>
      </c>
      <c r="K3527" t="str">
        <f t="shared" si="502"/>
        <v>2020</v>
      </c>
      <c r="L3527">
        <f t="shared" si="503"/>
        <v>1</v>
      </c>
    </row>
    <row r="3528" spans="1:12" x14ac:dyDescent="0.2">
      <c r="A3528" s="1">
        <v>81084305</v>
      </c>
      <c r="B3528" s="16">
        <v>43831</v>
      </c>
      <c r="C3528" t="s">
        <v>10739</v>
      </c>
      <c r="D3528" s="16">
        <f t="shared" si="495"/>
        <v>43831</v>
      </c>
      <c r="E3528" s="13" t="str">
        <f t="shared" si="496"/>
        <v>1-1-2020</v>
      </c>
      <c r="F3528">
        <f t="shared" si="497"/>
        <v>8</v>
      </c>
      <c r="G3528" t="str">
        <f t="shared" si="498"/>
        <v>January</v>
      </c>
      <c r="H3528" t="str">
        <f t="shared" si="499"/>
        <v>1, 2020</v>
      </c>
      <c r="I3528" t="str">
        <f t="shared" si="500"/>
        <v>1</v>
      </c>
      <c r="J3528">
        <f t="shared" si="501"/>
        <v>3</v>
      </c>
      <c r="K3528" t="str">
        <f t="shared" si="502"/>
        <v>2020</v>
      </c>
      <c r="L3528">
        <f t="shared" si="503"/>
        <v>1</v>
      </c>
    </row>
    <row r="3529" spans="1:12" x14ac:dyDescent="0.2">
      <c r="A3529" s="1">
        <v>60021788</v>
      </c>
      <c r="B3529" s="16">
        <v>43831</v>
      </c>
      <c r="C3529" t="s">
        <v>10739</v>
      </c>
      <c r="D3529" s="16">
        <f t="shared" si="495"/>
        <v>43831</v>
      </c>
      <c r="E3529" s="13" t="str">
        <f t="shared" si="496"/>
        <v>1-1-2020</v>
      </c>
      <c r="F3529">
        <f t="shared" si="497"/>
        <v>8</v>
      </c>
      <c r="G3529" t="str">
        <f t="shared" si="498"/>
        <v>January</v>
      </c>
      <c r="H3529" t="str">
        <f t="shared" si="499"/>
        <v>1, 2020</v>
      </c>
      <c r="I3529" t="str">
        <f t="shared" si="500"/>
        <v>1</v>
      </c>
      <c r="J3529">
        <f t="shared" si="501"/>
        <v>3</v>
      </c>
      <c r="K3529" t="str">
        <f t="shared" si="502"/>
        <v>2020</v>
      </c>
      <c r="L3529">
        <f t="shared" si="503"/>
        <v>1</v>
      </c>
    </row>
    <row r="3530" spans="1:12" x14ac:dyDescent="0.2">
      <c r="A3530" s="1">
        <v>70112732</v>
      </c>
      <c r="B3530" s="16">
        <v>43831</v>
      </c>
      <c r="C3530" t="s">
        <v>10739</v>
      </c>
      <c r="D3530" s="16">
        <f t="shared" si="495"/>
        <v>43831</v>
      </c>
      <c r="E3530" s="13" t="str">
        <f t="shared" si="496"/>
        <v>1-1-2020</v>
      </c>
      <c r="F3530">
        <f t="shared" si="497"/>
        <v>8</v>
      </c>
      <c r="G3530" t="str">
        <f t="shared" si="498"/>
        <v>January</v>
      </c>
      <c r="H3530" t="str">
        <f t="shared" si="499"/>
        <v>1, 2020</v>
      </c>
      <c r="I3530" t="str">
        <f t="shared" si="500"/>
        <v>1</v>
      </c>
      <c r="J3530">
        <f t="shared" si="501"/>
        <v>3</v>
      </c>
      <c r="K3530" t="str">
        <f t="shared" si="502"/>
        <v>2020</v>
      </c>
      <c r="L3530">
        <f t="shared" si="503"/>
        <v>1</v>
      </c>
    </row>
    <row r="3531" spans="1:12" x14ac:dyDescent="0.2">
      <c r="A3531" s="1">
        <v>60021790</v>
      </c>
      <c r="B3531" s="16">
        <v>43831</v>
      </c>
      <c r="C3531" t="s">
        <v>10739</v>
      </c>
      <c r="D3531" s="16">
        <f t="shared" si="495"/>
        <v>43831</v>
      </c>
      <c r="E3531" s="13" t="str">
        <f t="shared" si="496"/>
        <v>1-1-2020</v>
      </c>
      <c r="F3531">
        <f t="shared" si="497"/>
        <v>8</v>
      </c>
      <c r="G3531" t="str">
        <f t="shared" si="498"/>
        <v>January</v>
      </c>
      <c r="H3531" t="str">
        <f t="shared" si="499"/>
        <v>1, 2020</v>
      </c>
      <c r="I3531" t="str">
        <f t="shared" si="500"/>
        <v>1</v>
      </c>
      <c r="J3531">
        <f t="shared" si="501"/>
        <v>3</v>
      </c>
      <c r="K3531" t="str">
        <f t="shared" si="502"/>
        <v>2020</v>
      </c>
      <c r="L3531">
        <f t="shared" si="503"/>
        <v>1</v>
      </c>
    </row>
    <row r="3532" spans="1:12" x14ac:dyDescent="0.2">
      <c r="A3532" s="1">
        <v>60031236</v>
      </c>
      <c r="B3532" s="16">
        <v>43831</v>
      </c>
      <c r="C3532" t="s">
        <v>10739</v>
      </c>
      <c r="D3532" s="16">
        <f t="shared" si="495"/>
        <v>43831</v>
      </c>
      <c r="E3532" s="13" t="str">
        <f t="shared" si="496"/>
        <v>1-1-2020</v>
      </c>
      <c r="F3532">
        <f t="shared" si="497"/>
        <v>8</v>
      </c>
      <c r="G3532" t="str">
        <f t="shared" si="498"/>
        <v>January</v>
      </c>
      <c r="H3532" t="str">
        <f t="shared" si="499"/>
        <v>1, 2020</v>
      </c>
      <c r="I3532" t="str">
        <f t="shared" si="500"/>
        <v>1</v>
      </c>
      <c r="J3532">
        <f t="shared" si="501"/>
        <v>3</v>
      </c>
      <c r="K3532" t="str">
        <f t="shared" si="502"/>
        <v>2020</v>
      </c>
      <c r="L3532">
        <f t="shared" si="503"/>
        <v>1</v>
      </c>
    </row>
    <row r="3533" spans="1:12" x14ac:dyDescent="0.2">
      <c r="A3533" s="1">
        <v>60032563</v>
      </c>
      <c r="B3533" s="16">
        <v>43831</v>
      </c>
      <c r="C3533" t="s">
        <v>10739</v>
      </c>
      <c r="D3533" s="16">
        <f t="shared" si="495"/>
        <v>43831</v>
      </c>
      <c r="E3533" s="13" t="str">
        <f t="shared" si="496"/>
        <v>1-1-2020</v>
      </c>
      <c r="F3533">
        <f t="shared" si="497"/>
        <v>8</v>
      </c>
      <c r="G3533" t="str">
        <f t="shared" si="498"/>
        <v>January</v>
      </c>
      <c r="H3533" t="str">
        <f t="shared" si="499"/>
        <v>1, 2020</v>
      </c>
      <c r="I3533" t="str">
        <f t="shared" si="500"/>
        <v>1</v>
      </c>
      <c r="J3533">
        <f t="shared" si="501"/>
        <v>3</v>
      </c>
      <c r="K3533" t="str">
        <f t="shared" si="502"/>
        <v>2020</v>
      </c>
      <c r="L3533">
        <f t="shared" si="503"/>
        <v>1</v>
      </c>
    </row>
    <row r="3534" spans="1:12" x14ac:dyDescent="0.2">
      <c r="A3534" s="1">
        <v>673843</v>
      </c>
      <c r="B3534" s="16">
        <v>43831</v>
      </c>
      <c r="C3534" t="s">
        <v>10739</v>
      </c>
      <c r="D3534" s="16">
        <f t="shared" si="495"/>
        <v>43831</v>
      </c>
      <c r="E3534" s="13" t="str">
        <f t="shared" si="496"/>
        <v>1-1-2020</v>
      </c>
      <c r="F3534">
        <f t="shared" si="497"/>
        <v>8</v>
      </c>
      <c r="G3534" t="str">
        <f t="shared" si="498"/>
        <v>January</v>
      </c>
      <c r="H3534" t="str">
        <f t="shared" si="499"/>
        <v>1, 2020</v>
      </c>
      <c r="I3534" t="str">
        <f t="shared" si="500"/>
        <v>1</v>
      </c>
      <c r="J3534">
        <f t="shared" si="501"/>
        <v>3</v>
      </c>
      <c r="K3534" t="str">
        <f t="shared" si="502"/>
        <v>2020</v>
      </c>
      <c r="L3534">
        <f t="shared" si="503"/>
        <v>1</v>
      </c>
    </row>
    <row r="3535" spans="1:12" x14ac:dyDescent="0.2">
      <c r="A3535" s="1">
        <v>1180086</v>
      </c>
      <c r="B3535" s="16">
        <v>43831</v>
      </c>
      <c r="C3535" t="s">
        <v>10739</v>
      </c>
      <c r="D3535" s="16">
        <f t="shared" si="495"/>
        <v>43831</v>
      </c>
      <c r="E3535" s="13" t="str">
        <f t="shared" si="496"/>
        <v>1-1-2020</v>
      </c>
      <c r="F3535">
        <f t="shared" si="497"/>
        <v>8</v>
      </c>
      <c r="G3535" t="str">
        <f t="shared" si="498"/>
        <v>January</v>
      </c>
      <c r="H3535" t="str">
        <f t="shared" si="499"/>
        <v>1, 2020</v>
      </c>
      <c r="I3535" t="str">
        <f t="shared" si="500"/>
        <v>1</v>
      </c>
      <c r="J3535">
        <f t="shared" si="501"/>
        <v>3</v>
      </c>
      <c r="K3535" t="str">
        <f t="shared" si="502"/>
        <v>2020</v>
      </c>
      <c r="L3535">
        <f t="shared" si="503"/>
        <v>1</v>
      </c>
    </row>
    <row r="3536" spans="1:12" x14ac:dyDescent="0.2">
      <c r="A3536" s="1">
        <v>281550</v>
      </c>
      <c r="B3536" s="16">
        <v>43831</v>
      </c>
      <c r="C3536" t="s">
        <v>10739</v>
      </c>
      <c r="D3536" s="16">
        <f t="shared" si="495"/>
        <v>43831</v>
      </c>
      <c r="E3536" s="13" t="str">
        <f t="shared" si="496"/>
        <v>1-1-2020</v>
      </c>
      <c r="F3536">
        <f t="shared" si="497"/>
        <v>8</v>
      </c>
      <c r="G3536" t="str">
        <f t="shared" si="498"/>
        <v>January</v>
      </c>
      <c r="H3536" t="str">
        <f t="shared" si="499"/>
        <v>1, 2020</v>
      </c>
      <c r="I3536" t="str">
        <f t="shared" si="500"/>
        <v>1</v>
      </c>
      <c r="J3536">
        <f t="shared" si="501"/>
        <v>3</v>
      </c>
      <c r="K3536" t="str">
        <f t="shared" si="502"/>
        <v>2020</v>
      </c>
      <c r="L3536">
        <f t="shared" si="503"/>
        <v>1</v>
      </c>
    </row>
    <row r="3537" spans="1:12" x14ac:dyDescent="0.2">
      <c r="A3537" s="1">
        <v>70125232</v>
      </c>
      <c r="B3537" s="16">
        <v>43831</v>
      </c>
      <c r="C3537" t="s">
        <v>10739</v>
      </c>
      <c r="D3537" s="16">
        <f t="shared" si="495"/>
        <v>43831</v>
      </c>
      <c r="E3537" s="13" t="str">
        <f t="shared" si="496"/>
        <v>1-1-2020</v>
      </c>
      <c r="F3537">
        <f t="shared" si="497"/>
        <v>8</v>
      </c>
      <c r="G3537" t="str">
        <f t="shared" si="498"/>
        <v>January</v>
      </c>
      <c r="H3537" t="str">
        <f t="shared" si="499"/>
        <v>1, 2020</v>
      </c>
      <c r="I3537" t="str">
        <f t="shared" si="500"/>
        <v>1</v>
      </c>
      <c r="J3537">
        <f t="shared" si="501"/>
        <v>3</v>
      </c>
      <c r="K3537" t="str">
        <f t="shared" si="502"/>
        <v>2020</v>
      </c>
      <c r="L3537">
        <f t="shared" si="503"/>
        <v>1</v>
      </c>
    </row>
    <row r="3538" spans="1:12" x14ac:dyDescent="0.2">
      <c r="A3538" s="1">
        <v>81167137</v>
      </c>
      <c r="B3538" s="16">
        <v>43831</v>
      </c>
      <c r="C3538" t="s">
        <v>10739</v>
      </c>
      <c r="D3538" s="16">
        <f t="shared" si="495"/>
        <v>43831</v>
      </c>
      <c r="E3538" s="13" t="str">
        <f t="shared" si="496"/>
        <v>1-1-2020</v>
      </c>
      <c r="F3538">
        <f t="shared" si="497"/>
        <v>8</v>
      </c>
      <c r="G3538" t="str">
        <f t="shared" si="498"/>
        <v>January</v>
      </c>
      <c r="H3538" t="str">
        <f t="shared" si="499"/>
        <v>1, 2020</v>
      </c>
      <c r="I3538" t="str">
        <f t="shared" si="500"/>
        <v>1</v>
      </c>
      <c r="J3538">
        <f t="shared" si="501"/>
        <v>3</v>
      </c>
      <c r="K3538" t="str">
        <f t="shared" si="502"/>
        <v>2020</v>
      </c>
      <c r="L3538">
        <f t="shared" si="503"/>
        <v>1</v>
      </c>
    </row>
    <row r="3539" spans="1:12" x14ac:dyDescent="0.2">
      <c r="A3539" s="1">
        <v>81211681</v>
      </c>
      <c r="B3539" s="16">
        <v>43831</v>
      </c>
      <c r="C3539" t="s">
        <v>10739</v>
      </c>
      <c r="D3539" s="16">
        <f t="shared" si="495"/>
        <v>43831</v>
      </c>
      <c r="E3539" s="13" t="str">
        <f t="shared" si="496"/>
        <v>1-1-2020</v>
      </c>
      <c r="F3539">
        <f t="shared" si="497"/>
        <v>8</v>
      </c>
      <c r="G3539" t="str">
        <f t="shared" si="498"/>
        <v>January</v>
      </c>
      <c r="H3539" t="str">
        <f t="shared" si="499"/>
        <v>1, 2020</v>
      </c>
      <c r="I3539" t="str">
        <f t="shared" si="500"/>
        <v>1</v>
      </c>
      <c r="J3539">
        <f t="shared" si="501"/>
        <v>3</v>
      </c>
      <c r="K3539" t="str">
        <f t="shared" si="502"/>
        <v>2020</v>
      </c>
      <c r="L3539">
        <f t="shared" si="503"/>
        <v>1</v>
      </c>
    </row>
    <row r="3540" spans="1:12" x14ac:dyDescent="0.2">
      <c r="A3540" s="1">
        <v>60000440</v>
      </c>
      <c r="B3540" s="16">
        <v>43831</v>
      </c>
      <c r="C3540" t="s">
        <v>10739</v>
      </c>
      <c r="D3540" s="16">
        <f t="shared" si="495"/>
        <v>43831</v>
      </c>
      <c r="E3540" s="13" t="str">
        <f t="shared" si="496"/>
        <v>1-1-2020</v>
      </c>
      <c r="F3540">
        <f t="shared" si="497"/>
        <v>8</v>
      </c>
      <c r="G3540" t="str">
        <f t="shared" si="498"/>
        <v>January</v>
      </c>
      <c r="H3540" t="str">
        <f t="shared" si="499"/>
        <v>1, 2020</v>
      </c>
      <c r="I3540" t="str">
        <f t="shared" si="500"/>
        <v>1</v>
      </c>
      <c r="J3540">
        <f t="shared" si="501"/>
        <v>3</v>
      </c>
      <c r="K3540" t="str">
        <f t="shared" si="502"/>
        <v>2020</v>
      </c>
      <c r="L3540">
        <f t="shared" si="503"/>
        <v>1</v>
      </c>
    </row>
    <row r="3541" spans="1:12" x14ac:dyDescent="0.2">
      <c r="A3541" s="1">
        <v>81217437</v>
      </c>
      <c r="B3541" s="16">
        <v>43831</v>
      </c>
      <c r="C3541" t="s">
        <v>10739</v>
      </c>
      <c r="D3541" s="16">
        <f t="shared" si="495"/>
        <v>43831</v>
      </c>
      <c r="E3541" s="13" t="str">
        <f t="shared" si="496"/>
        <v>1-1-2020</v>
      </c>
      <c r="F3541">
        <f t="shared" si="497"/>
        <v>8</v>
      </c>
      <c r="G3541" t="str">
        <f t="shared" si="498"/>
        <v>January</v>
      </c>
      <c r="H3541" t="str">
        <f t="shared" si="499"/>
        <v>1, 2020</v>
      </c>
      <c r="I3541" t="str">
        <f t="shared" si="500"/>
        <v>1</v>
      </c>
      <c r="J3541">
        <f t="shared" si="501"/>
        <v>3</v>
      </c>
      <c r="K3541" t="str">
        <f t="shared" si="502"/>
        <v>2020</v>
      </c>
      <c r="L3541">
        <f t="shared" si="503"/>
        <v>1</v>
      </c>
    </row>
    <row r="3542" spans="1:12" x14ac:dyDescent="0.2">
      <c r="A3542" s="1">
        <v>60000480</v>
      </c>
      <c r="B3542" s="16">
        <v>43831</v>
      </c>
      <c r="C3542" t="s">
        <v>10739</v>
      </c>
      <c r="D3542" s="16">
        <f t="shared" si="495"/>
        <v>43831</v>
      </c>
      <c r="E3542" s="13" t="str">
        <f t="shared" si="496"/>
        <v>1-1-2020</v>
      </c>
      <c r="F3542">
        <f t="shared" si="497"/>
        <v>8</v>
      </c>
      <c r="G3542" t="str">
        <f t="shared" si="498"/>
        <v>January</v>
      </c>
      <c r="H3542" t="str">
        <f t="shared" si="499"/>
        <v>1, 2020</v>
      </c>
      <c r="I3542" t="str">
        <f t="shared" si="500"/>
        <v>1</v>
      </c>
      <c r="J3542">
        <f t="shared" si="501"/>
        <v>3</v>
      </c>
      <c r="K3542" t="str">
        <f t="shared" si="502"/>
        <v>2020</v>
      </c>
      <c r="L3542">
        <f t="shared" si="503"/>
        <v>1</v>
      </c>
    </row>
    <row r="3543" spans="1:12" x14ac:dyDescent="0.2">
      <c r="A3543" s="1">
        <v>80117557</v>
      </c>
      <c r="B3543" s="16">
        <v>43831</v>
      </c>
      <c r="C3543" t="s">
        <v>10739</v>
      </c>
      <c r="D3543" s="16">
        <f t="shared" si="495"/>
        <v>43831</v>
      </c>
      <c r="E3543" s="13" t="str">
        <f t="shared" si="496"/>
        <v>1-1-2020</v>
      </c>
      <c r="F3543">
        <f t="shared" si="497"/>
        <v>8</v>
      </c>
      <c r="G3543" t="str">
        <f t="shared" si="498"/>
        <v>January</v>
      </c>
      <c r="H3543" t="str">
        <f t="shared" si="499"/>
        <v>1, 2020</v>
      </c>
      <c r="I3543" t="str">
        <f t="shared" si="500"/>
        <v>1</v>
      </c>
      <c r="J3543">
        <f t="shared" si="501"/>
        <v>3</v>
      </c>
      <c r="K3543" t="str">
        <f t="shared" si="502"/>
        <v>2020</v>
      </c>
      <c r="L3543">
        <f t="shared" si="503"/>
        <v>1</v>
      </c>
    </row>
    <row r="3544" spans="1:12" x14ac:dyDescent="0.2">
      <c r="A3544" s="1">
        <v>70021634</v>
      </c>
      <c r="B3544" s="16">
        <v>43831</v>
      </c>
      <c r="C3544" t="s">
        <v>10739</v>
      </c>
      <c r="D3544" s="16">
        <f t="shared" si="495"/>
        <v>43831</v>
      </c>
      <c r="E3544" s="13" t="str">
        <f t="shared" si="496"/>
        <v>1-1-2020</v>
      </c>
      <c r="F3544">
        <f t="shared" si="497"/>
        <v>8</v>
      </c>
      <c r="G3544" t="str">
        <f t="shared" si="498"/>
        <v>January</v>
      </c>
      <c r="H3544" t="str">
        <f t="shared" si="499"/>
        <v>1, 2020</v>
      </c>
      <c r="I3544" t="str">
        <f t="shared" si="500"/>
        <v>1</v>
      </c>
      <c r="J3544">
        <f t="shared" si="501"/>
        <v>3</v>
      </c>
      <c r="K3544" t="str">
        <f t="shared" si="502"/>
        <v>2020</v>
      </c>
      <c r="L3544">
        <f t="shared" si="503"/>
        <v>1</v>
      </c>
    </row>
    <row r="3545" spans="1:12" x14ac:dyDescent="0.2">
      <c r="A3545" s="1">
        <v>70112500</v>
      </c>
      <c r="B3545" s="16">
        <v>43831</v>
      </c>
      <c r="C3545" t="s">
        <v>10739</v>
      </c>
      <c r="D3545" s="16">
        <f t="shared" si="495"/>
        <v>43831</v>
      </c>
      <c r="E3545" s="13" t="str">
        <f t="shared" si="496"/>
        <v>1-1-2020</v>
      </c>
      <c r="F3545">
        <f t="shared" si="497"/>
        <v>8</v>
      </c>
      <c r="G3545" t="str">
        <f t="shared" si="498"/>
        <v>January</v>
      </c>
      <c r="H3545" t="str">
        <f t="shared" si="499"/>
        <v>1, 2020</v>
      </c>
      <c r="I3545" t="str">
        <f t="shared" si="500"/>
        <v>1</v>
      </c>
      <c r="J3545">
        <f t="shared" si="501"/>
        <v>3</v>
      </c>
      <c r="K3545" t="str">
        <f t="shared" si="502"/>
        <v>2020</v>
      </c>
      <c r="L3545">
        <f t="shared" si="503"/>
        <v>1</v>
      </c>
    </row>
    <row r="3546" spans="1:12" x14ac:dyDescent="0.2">
      <c r="A3546" s="1">
        <v>786137</v>
      </c>
      <c r="B3546" s="16">
        <v>43831</v>
      </c>
      <c r="C3546" t="s">
        <v>10739</v>
      </c>
      <c r="D3546" s="16">
        <f t="shared" si="495"/>
        <v>43831</v>
      </c>
      <c r="E3546" s="13" t="str">
        <f t="shared" si="496"/>
        <v>1-1-2020</v>
      </c>
      <c r="F3546">
        <f t="shared" si="497"/>
        <v>8</v>
      </c>
      <c r="G3546" t="str">
        <f t="shared" si="498"/>
        <v>January</v>
      </c>
      <c r="H3546" t="str">
        <f t="shared" si="499"/>
        <v>1, 2020</v>
      </c>
      <c r="I3546" t="str">
        <f t="shared" si="500"/>
        <v>1</v>
      </c>
      <c r="J3546">
        <f t="shared" si="501"/>
        <v>3</v>
      </c>
      <c r="K3546" t="str">
        <f t="shared" si="502"/>
        <v>2020</v>
      </c>
      <c r="L3546">
        <f t="shared" si="503"/>
        <v>1</v>
      </c>
    </row>
    <row r="3547" spans="1:12" x14ac:dyDescent="0.2">
      <c r="A3547" s="1">
        <v>60034568</v>
      </c>
      <c r="B3547" s="16">
        <v>43831</v>
      </c>
      <c r="C3547" t="s">
        <v>10739</v>
      </c>
      <c r="D3547" s="16">
        <f t="shared" si="495"/>
        <v>43831</v>
      </c>
      <c r="E3547" s="13" t="str">
        <f t="shared" si="496"/>
        <v>1-1-2020</v>
      </c>
      <c r="F3547">
        <f t="shared" si="497"/>
        <v>8</v>
      </c>
      <c r="G3547" t="str">
        <f t="shared" si="498"/>
        <v>January</v>
      </c>
      <c r="H3547" t="str">
        <f t="shared" si="499"/>
        <v>1, 2020</v>
      </c>
      <c r="I3547" t="str">
        <f t="shared" si="500"/>
        <v>1</v>
      </c>
      <c r="J3547">
        <f t="shared" si="501"/>
        <v>3</v>
      </c>
      <c r="K3547" t="str">
        <f t="shared" si="502"/>
        <v>2020</v>
      </c>
      <c r="L3547">
        <f t="shared" si="503"/>
        <v>1</v>
      </c>
    </row>
    <row r="3548" spans="1:12" x14ac:dyDescent="0.2">
      <c r="A3548" s="1">
        <v>80197991</v>
      </c>
      <c r="B3548" s="16">
        <v>43831</v>
      </c>
      <c r="C3548" t="s">
        <v>10739</v>
      </c>
      <c r="D3548" s="16">
        <f t="shared" si="495"/>
        <v>43831</v>
      </c>
      <c r="E3548" s="13" t="str">
        <f t="shared" si="496"/>
        <v>1-1-2020</v>
      </c>
      <c r="F3548">
        <f t="shared" si="497"/>
        <v>8</v>
      </c>
      <c r="G3548" t="str">
        <f t="shared" si="498"/>
        <v>January</v>
      </c>
      <c r="H3548" t="str">
        <f t="shared" si="499"/>
        <v>1, 2020</v>
      </c>
      <c r="I3548" t="str">
        <f t="shared" si="500"/>
        <v>1</v>
      </c>
      <c r="J3548">
        <f t="shared" si="501"/>
        <v>3</v>
      </c>
      <c r="K3548" t="str">
        <f t="shared" si="502"/>
        <v>2020</v>
      </c>
      <c r="L3548">
        <f t="shared" si="503"/>
        <v>1</v>
      </c>
    </row>
    <row r="3549" spans="1:12" x14ac:dyDescent="0.2">
      <c r="A3549" s="1">
        <v>70050507</v>
      </c>
      <c r="B3549" s="16">
        <v>43831</v>
      </c>
      <c r="C3549" t="s">
        <v>10739</v>
      </c>
      <c r="D3549" s="16">
        <f t="shared" si="495"/>
        <v>43831</v>
      </c>
      <c r="E3549" s="13" t="str">
        <f t="shared" si="496"/>
        <v>1-1-2020</v>
      </c>
      <c r="F3549">
        <f t="shared" si="497"/>
        <v>8</v>
      </c>
      <c r="G3549" t="str">
        <f t="shared" si="498"/>
        <v>January</v>
      </c>
      <c r="H3549" t="str">
        <f t="shared" si="499"/>
        <v>1, 2020</v>
      </c>
      <c r="I3549" t="str">
        <f t="shared" si="500"/>
        <v>1</v>
      </c>
      <c r="J3549">
        <f t="shared" si="501"/>
        <v>3</v>
      </c>
      <c r="K3549" t="str">
        <f t="shared" si="502"/>
        <v>2020</v>
      </c>
      <c r="L3549">
        <f t="shared" si="503"/>
        <v>1</v>
      </c>
    </row>
    <row r="3550" spans="1:12" x14ac:dyDescent="0.2">
      <c r="A3550" s="1">
        <v>70125581</v>
      </c>
      <c r="B3550" s="16">
        <v>43831</v>
      </c>
      <c r="C3550" t="s">
        <v>10739</v>
      </c>
      <c r="D3550" s="16">
        <f t="shared" si="495"/>
        <v>43831</v>
      </c>
      <c r="E3550" s="13" t="str">
        <f t="shared" si="496"/>
        <v>1-1-2020</v>
      </c>
      <c r="F3550">
        <f t="shared" si="497"/>
        <v>8</v>
      </c>
      <c r="G3550" t="str">
        <f t="shared" si="498"/>
        <v>January</v>
      </c>
      <c r="H3550" t="str">
        <f t="shared" si="499"/>
        <v>1, 2020</v>
      </c>
      <c r="I3550" t="str">
        <f t="shared" si="500"/>
        <v>1</v>
      </c>
      <c r="J3550">
        <f t="shared" si="501"/>
        <v>3</v>
      </c>
      <c r="K3550" t="str">
        <f t="shared" si="502"/>
        <v>2020</v>
      </c>
      <c r="L3550">
        <f t="shared" si="503"/>
        <v>1</v>
      </c>
    </row>
    <row r="3551" spans="1:12" x14ac:dyDescent="0.2">
      <c r="A3551" s="1">
        <v>846071</v>
      </c>
      <c r="B3551" s="16">
        <v>43831</v>
      </c>
      <c r="C3551" t="s">
        <v>10739</v>
      </c>
      <c r="D3551" s="16">
        <f t="shared" si="495"/>
        <v>43831</v>
      </c>
      <c r="E3551" s="13" t="str">
        <f t="shared" si="496"/>
        <v>1-1-2020</v>
      </c>
      <c r="F3551">
        <f t="shared" si="497"/>
        <v>8</v>
      </c>
      <c r="G3551" t="str">
        <f t="shared" si="498"/>
        <v>January</v>
      </c>
      <c r="H3551" t="str">
        <f t="shared" si="499"/>
        <v>1, 2020</v>
      </c>
      <c r="I3551" t="str">
        <f t="shared" si="500"/>
        <v>1</v>
      </c>
      <c r="J3551">
        <f t="shared" si="501"/>
        <v>3</v>
      </c>
      <c r="K3551" t="str">
        <f t="shared" si="502"/>
        <v>2020</v>
      </c>
      <c r="L3551">
        <f t="shared" si="503"/>
        <v>1</v>
      </c>
    </row>
    <row r="3552" spans="1:12" x14ac:dyDescent="0.2">
      <c r="A3552" s="1">
        <v>81085364</v>
      </c>
      <c r="B3552" s="16">
        <v>43831</v>
      </c>
      <c r="C3552" t="s">
        <v>10739</v>
      </c>
      <c r="D3552" s="16">
        <f t="shared" si="495"/>
        <v>43831</v>
      </c>
      <c r="E3552" s="13" t="str">
        <f t="shared" si="496"/>
        <v>1-1-2020</v>
      </c>
      <c r="F3552">
        <f t="shared" si="497"/>
        <v>8</v>
      </c>
      <c r="G3552" t="str">
        <f t="shared" si="498"/>
        <v>January</v>
      </c>
      <c r="H3552" t="str">
        <f t="shared" si="499"/>
        <v>1, 2020</v>
      </c>
      <c r="I3552" t="str">
        <f t="shared" si="500"/>
        <v>1</v>
      </c>
      <c r="J3552">
        <f t="shared" si="501"/>
        <v>3</v>
      </c>
      <c r="K3552" t="str">
        <f t="shared" si="502"/>
        <v>2020</v>
      </c>
      <c r="L3552">
        <f t="shared" si="503"/>
        <v>1</v>
      </c>
    </row>
    <row r="3553" spans="1:12" x14ac:dyDescent="0.2">
      <c r="A3553" s="1">
        <v>81140307</v>
      </c>
      <c r="B3553" s="16">
        <v>43831</v>
      </c>
      <c r="C3553" t="s">
        <v>10739</v>
      </c>
      <c r="D3553" s="16">
        <f t="shared" si="495"/>
        <v>43831</v>
      </c>
      <c r="E3553" s="13" t="str">
        <f t="shared" si="496"/>
        <v>1-1-2020</v>
      </c>
      <c r="F3553">
        <f t="shared" si="497"/>
        <v>8</v>
      </c>
      <c r="G3553" t="str">
        <f t="shared" si="498"/>
        <v>January</v>
      </c>
      <c r="H3553" t="str">
        <f t="shared" si="499"/>
        <v>1, 2020</v>
      </c>
      <c r="I3553" t="str">
        <f t="shared" si="500"/>
        <v>1</v>
      </c>
      <c r="J3553">
        <f t="shared" si="501"/>
        <v>3</v>
      </c>
      <c r="K3553" t="str">
        <f t="shared" si="502"/>
        <v>2020</v>
      </c>
      <c r="L3553">
        <f t="shared" si="503"/>
        <v>1</v>
      </c>
    </row>
    <row r="3554" spans="1:12" x14ac:dyDescent="0.2">
      <c r="A3554" s="1">
        <v>80188351</v>
      </c>
      <c r="B3554" s="16">
        <v>43831</v>
      </c>
      <c r="C3554" t="s">
        <v>10739</v>
      </c>
      <c r="D3554" s="16">
        <f t="shared" si="495"/>
        <v>43831</v>
      </c>
      <c r="E3554" s="13" t="str">
        <f t="shared" si="496"/>
        <v>1-1-2020</v>
      </c>
      <c r="F3554">
        <f t="shared" si="497"/>
        <v>8</v>
      </c>
      <c r="G3554" t="str">
        <f t="shared" si="498"/>
        <v>January</v>
      </c>
      <c r="H3554" t="str">
        <f t="shared" si="499"/>
        <v>1, 2020</v>
      </c>
      <c r="I3554" t="str">
        <f t="shared" si="500"/>
        <v>1</v>
      </c>
      <c r="J3554">
        <f t="shared" si="501"/>
        <v>3</v>
      </c>
      <c r="K3554" t="str">
        <f t="shared" si="502"/>
        <v>2020</v>
      </c>
      <c r="L3554">
        <f t="shared" si="503"/>
        <v>1</v>
      </c>
    </row>
    <row r="3555" spans="1:12" x14ac:dyDescent="0.2">
      <c r="A3555" s="1">
        <v>70128695</v>
      </c>
      <c r="B3555" s="16">
        <v>43831</v>
      </c>
      <c r="C3555" t="s">
        <v>10739</v>
      </c>
      <c r="D3555" s="16">
        <f t="shared" si="495"/>
        <v>43831</v>
      </c>
      <c r="E3555" s="13" t="str">
        <f t="shared" si="496"/>
        <v>1-1-2020</v>
      </c>
      <c r="F3555">
        <f t="shared" si="497"/>
        <v>8</v>
      </c>
      <c r="G3555" t="str">
        <f t="shared" si="498"/>
        <v>January</v>
      </c>
      <c r="H3555" t="str">
        <f t="shared" si="499"/>
        <v>1, 2020</v>
      </c>
      <c r="I3555" t="str">
        <f t="shared" si="500"/>
        <v>1</v>
      </c>
      <c r="J3555">
        <f t="shared" si="501"/>
        <v>3</v>
      </c>
      <c r="K3555" t="str">
        <f t="shared" si="502"/>
        <v>2020</v>
      </c>
      <c r="L3555">
        <f t="shared" si="503"/>
        <v>1</v>
      </c>
    </row>
    <row r="3556" spans="1:12" x14ac:dyDescent="0.2">
      <c r="A3556" s="1">
        <v>80095807</v>
      </c>
      <c r="B3556" s="16">
        <v>43831</v>
      </c>
      <c r="C3556" t="s">
        <v>10739</v>
      </c>
      <c r="D3556" s="16">
        <f t="shared" si="495"/>
        <v>43831</v>
      </c>
      <c r="E3556" s="13" t="str">
        <f t="shared" si="496"/>
        <v>1-1-2020</v>
      </c>
      <c r="F3556">
        <f t="shared" si="497"/>
        <v>8</v>
      </c>
      <c r="G3556" t="str">
        <f t="shared" si="498"/>
        <v>January</v>
      </c>
      <c r="H3556" t="str">
        <f t="shared" si="499"/>
        <v>1, 2020</v>
      </c>
      <c r="I3556" t="str">
        <f t="shared" si="500"/>
        <v>1</v>
      </c>
      <c r="J3556">
        <f t="shared" si="501"/>
        <v>3</v>
      </c>
      <c r="K3556" t="str">
        <f t="shared" si="502"/>
        <v>2020</v>
      </c>
      <c r="L3556">
        <f t="shared" si="503"/>
        <v>1</v>
      </c>
    </row>
    <row r="3557" spans="1:12" x14ac:dyDescent="0.2">
      <c r="A3557" s="1">
        <v>70121008</v>
      </c>
      <c r="B3557" s="16">
        <v>43831</v>
      </c>
      <c r="C3557" t="s">
        <v>10739</v>
      </c>
      <c r="D3557" s="16">
        <f t="shared" si="495"/>
        <v>43831</v>
      </c>
      <c r="E3557" s="13" t="str">
        <f t="shared" si="496"/>
        <v>1-1-2020</v>
      </c>
      <c r="F3557">
        <f t="shared" si="497"/>
        <v>8</v>
      </c>
      <c r="G3557" t="str">
        <f t="shared" si="498"/>
        <v>January</v>
      </c>
      <c r="H3557" t="str">
        <f t="shared" si="499"/>
        <v>1, 2020</v>
      </c>
      <c r="I3557" t="str">
        <f t="shared" si="500"/>
        <v>1</v>
      </c>
      <c r="J3557">
        <f t="shared" si="501"/>
        <v>3</v>
      </c>
      <c r="K3557" t="str">
        <f t="shared" si="502"/>
        <v>2020</v>
      </c>
      <c r="L3557">
        <f t="shared" si="503"/>
        <v>1</v>
      </c>
    </row>
    <row r="3558" spans="1:12" x14ac:dyDescent="0.2">
      <c r="A3558" s="1">
        <v>81167101</v>
      </c>
      <c r="B3558" s="16">
        <v>43831</v>
      </c>
      <c r="C3558" t="s">
        <v>10739</v>
      </c>
      <c r="D3558" s="16">
        <f t="shared" si="495"/>
        <v>43831</v>
      </c>
      <c r="E3558" s="13" t="str">
        <f t="shared" si="496"/>
        <v>1-1-2020</v>
      </c>
      <c r="F3558">
        <f t="shared" si="497"/>
        <v>8</v>
      </c>
      <c r="G3558" t="str">
        <f t="shared" si="498"/>
        <v>January</v>
      </c>
      <c r="H3558" t="str">
        <f t="shared" si="499"/>
        <v>1, 2020</v>
      </c>
      <c r="I3558" t="str">
        <f t="shared" si="500"/>
        <v>1</v>
      </c>
      <c r="J3558">
        <f t="shared" si="501"/>
        <v>3</v>
      </c>
      <c r="K3558" t="str">
        <f t="shared" si="502"/>
        <v>2020</v>
      </c>
      <c r="L3558">
        <f t="shared" si="503"/>
        <v>1</v>
      </c>
    </row>
    <row r="3559" spans="1:12" x14ac:dyDescent="0.2">
      <c r="A3559" s="1">
        <v>60000870</v>
      </c>
      <c r="B3559" s="16">
        <v>43831</v>
      </c>
      <c r="C3559" t="s">
        <v>10739</v>
      </c>
      <c r="D3559" s="16">
        <f t="shared" si="495"/>
        <v>43831</v>
      </c>
      <c r="E3559" s="13" t="str">
        <f t="shared" si="496"/>
        <v>1-1-2020</v>
      </c>
      <c r="F3559">
        <f t="shared" si="497"/>
        <v>8</v>
      </c>
      <c r="G3559" t="str">
        <f t="shared" si="498"/>
        <v>January</v>
      </c>
      <c r="H3559" t="str">
        <f t="shared" si="499"/>
        <v>1, 2020</v>
      </c>
      <c r="I3559" t="str">
        <f t="shared" si="500"/>
        <v>1</v>
      </c>
      <c r="J3559">
        <f t="shared" si="501"/>
        <v>3</v>
      </c>
      <c r="K3559" t="str">
        <f t="shared" si="502"/>
        <v>2020</v>
      </c>
      <c r="L3559">
        <f t="shared" si="503"/>
        <v>1</v>
      </c>
    </row>
    <row r="3560" spans="1:12" x14ac:dyDescent="0.2">
      <c r="A3560" s="1">
        <v>70260512</v>
      </c>
      <c r="B3560" s="16">
        <v>43831</v>
      </c>
      <c r="C3560" t="s">
        <v>10739</v>
      </c>
      <c r="D3560" s="16">
        <f t="shared" si="495"/>
        <v>43831</v>
      </c>
      <c r="E3560" s="13" t="str">
        <f t="shared" si="496"/>
        <v>1-1-2020</v>
      </c>
      <c r="F3560">
        <f t="shared" si="497"/>
        <v>8</v>
      </c>
      <c r="G3560" t="str">
        <f t="shared" si="498"/>
        <v>January</v>
      </c>
      <c r="H3560" t="str">
        <f t="shared" si="499"/>
        <v>1, 2020</v>
      </c>
      <c r="I3560" t="str">
        <f t="shared" si="500"/>
        <v>1</v>
      </c>
      <c r="J3560">
        <f t="shared" si="501"/>
        <v>3</v>
      </c>
      <c r="K3560" t="str">
        <f t="shared" si="502"/>
        <v>2020</v>
      </c>
      <c r="L3560">
        <f t="shared" si="503"/>
        <v>1</v>
      </c>
    </row>
    <row r="3561" spans="1:12" x14ac:dyDescent="0.2">
      <c r="A3561" s="1">
        <v>80135276</v>
      </c>
      <c r="B3561" s="16">
        <v>43831</v>
      </c>
      <c r="C3561" t="s">
        <v>10739</v>
      </c>
      <c r="D3561" s="16">
        <f t="shared" si="495"/>
        <v>43831</v>
      </c>
      <c r="E3561" s="13" t="str">
        <f t="shared" si="496"/>
        <v>1-1-2020</v>
      </c>
      <c r="F3561">
        <f t="shared" si="497"/>
        <v>8</v>
      </c>
      <c r="G3561" t="str">
        <f t="shared" si="498"/>
        <v>January</v>
      </c>
      <c r="H3561" t="str">
        <f t="shared" si="499"/>
        <v>1, 2020</v>
      </c>
      <c r="I3561" t="str">
        <f t="shared" si="500"/>
        <v>1</v>
      </c>
      <c r="J3561">
        <f t="shared" si="501"/>
        <v>3</v>
      </c>
      <c r="K3561" t="str">
        <f t="shared" si="502"/>
        <v>2020</v>
      </c>
      <c r="L3561">
        <f t="shared" si="503"/>
        <v>1</v>
      </c>
    </row>
    <row r="3562" spans="1:12" x14ac:dyDescent="0.2">
      <c r="A3562" s="1">
        <v>60035996</v>
      </c>
      <c r="B3562" s="16">
        <v>43831</v>
      </c>
      <c r="C3562" t="s">
        <v>10739</v>
      </c>
      <c r="D3562" s="16">
        <f t="shared" si="495"/>
        <v>43831</v>
      </c>
      <c r="E3562" s="13" t="str">
        <f t="shared" si="496"/>
        <v>1-1-2020</v>
      </c>
      <c r="F3562">
        <f t="shared" si="497"/>
        <v>8</v>
      </c>
      <c r="G3562" t="str">
        <f t="shared" si="498"/>
        <v>January</v>
      </c>
      <c r="H3562" t="str">
        <f t="shared" si="499"/>
        <v>1, 2020</v>
      </c>
      <c r="I3562" t="str">
        <f t="shared" si="500"/>
        <v>1</v>
      </c>
      <c r="J3562">
        <f t="shared" si="501"/>
        <v>3</v>
      </c>
      <c r="K3562" t="str">
        <f t="shared" si="502"/>
        <v>2020</v>
      </c>
      <c r="L3562">
        <f t="shared" si="503"/>
        <v>1</v>
      </c>
    </row>
    <row r="3563" spans="1:12" x14ac:dyDescent="0.2">
      <c r="A3563" s="1">
        <v>60000409</v>
      </c>
      <c r="B3563" s="16">
        <v>43831</v>
      </c>
      <c r="C3563" t="s">
        <v>10739</v>
      </c>
      <c r="D3563" s="16">
        <f t="shared" si="495"/>
        <v>43831</v>
      </c>
      <c r="E3563" s="13" t="str">
        <f t="shared" si="496"/>
        <v>1-1-2020</v>
      </c>
      <c r="F3563">
        <f t="shared" si="497"/>
        <v>8</v>
      </c>
      <c r="G3563" t="str">
        <f t="shared" si="498"/>
        <v>January</v>
      </c>
      <c r="H3563" t="str">
        <f t="shared" si="499"/>
        <v>1, 2020</v>
      </c>
      <c r="I3563" t="str">
        <f t="shared" si="500"/>
        <v>1</v>
      </c>
      <c r="J3563">
        <f t="shared" si="501"/>
        <v>3</v>
      </c>
      <c r="K3563" t="str">
        <f t="shared" si="502"/>
        <v>2020</v>
      </c>
      <c r="L3563">
        <f t="shared" si="503"/>
        <v>1</v>
      </c>
    </row>
    <row r="3564" spans="1:12" x14ac:dyDescent="0.2">
      <c r="A3564" s="1">
        <v>80201590</v>
      </c>
      <c r="B3564" s="16">
        <v>43831</v>
      </c>
      <c r="C3564" t="s">
        <v>10739</v>
      </c>
      <c r="D3564" s="16">
        <f t="shared" si="495"/>
        <v>43831</v>
      </c>
      <c r="E3564" s="13" t="str">
        <f t="shared" si="496"/>
        <v>1-1-2020</v>
      </c>
      <c r="F3564">
        <f t="shared" si="497"/>
        <v>8</v>
      </c>
      <c r="G3564" t="str">
        <f t="shared" si="498"/>
        <v>January</v>
      </c>
      <c r="H3564" t="str">
        <f t="shared" si="499"/>
        <v>1, 2020</v>
      </c>
      <c r="I3564" t="str">
        <f t="shared" si="500"/>
        <v>1</v>
      </c>
      <c r="J3564">
        <f t="shared" si="501"/>
        <v>3</v>
      </c>
      <c r="K3564" t="str">
        <f t="shared" si="502"/>
        <v>2020</v>
      </c>
      <c r="L3564">
        <f t="shared" si="503"/>
        <v>1</v>
      </c>
    </row>
    <row r="3565" spans="1:12" x14ac:dyDescent="0.2">
      <c r="A3565" s="1">
        <v>60022396</v>
      </c>
      <c r="B3565" s="16">
        <v>43831</v>
      </c>
      <c r="C3565" t="s">
        <v>10739</v>
      </c>
      <c r="D3565" s="16">
        <f t="shared" si="495"/>
        <v>43831</v>
      </c>
      <c r="E3565" s="13" t="str">
        <f t="shared" si="496"/>
        <v>1-1-2020</v>
      </c>
      <c r="F3565">
        <f t="shared" si="497"/>
        <v>8</v>
      </c>
      <c r="G3565" t="str">
        <f t="shared" si="498"/>
        <v>January</v>
      </c>
      <c r="H3565" t="str">
        <f t="shared" si="499"/>
        <v>1, 2020</v>
      </c>
      <c r="I3565" t="str">
        <f t="shared" si="500"/>
        <v>1</v>
      </c>
      <c r="J3565">
        <f t="shared" si="501"/>
        <v>3</v>
      </c>
      <c r="K3565" t="str">
        <f t="shared" si="502"/>
        <v>2020</v>
      </c>
      <c r="L3565">
        <f t="shared" si="503"/>
        <v>1</v>
      </c>
    </row>
    <row r="3566" spans="1:12" x14ac:dyDescent="0.2">
      <c r="A3566" s="1">
        <v>28631029</v>
      </c>
      <c r="B3566" s="16">
        <v>43831</v>
      </c>
      <c r="C3566" t="s">
        <v>10739</v>
      </c>
      <c r="D3566" s="16">
        <f t="shared" si="495"/>
        <v>43831</v>
      </c>
      <c r="E3566" s="13" t="str">
        <f t="shared" si="496"/>
        <v>1-1-2020</v>
      </c>
      <c r="F3566">
        <f t="shared" si="497"/>
        <v>8</v>
      </c>
      <c r="G3566" t="str">
        <f t="shared" si="498"/>
        <v>January</v>
      </c>
      <c r="H3566" t="str">
        <f t="shared" si="499"/>
        <v>1, 2020</v>
      </c>
      <c r="I3566" t="str">
        <f t="shared" si="500"/>
        <v>1</v>
      </c>
      <c r="J3566">
        <f t="shared" si="501"/>
        <v>3</v>
      </c>
      <c r="K3566" t="str">
        <f t="shared" si="502"/>
        <v>2020</v>
      </c>
      <c r="L3566">
        <f t="shared" si="503"/>
        <v>1</v>
      </c>
    </row>
    <row r="3567" spans="1:12" x14ac:dyDescent="0.2">
      <c r="A3567" s="1">
        <v>60022058</v>
      </c>
      <c r="B3567" s="16">
        <v>43831</v>
      </c>
      <c r="C3567" t="s">
        <v>10739</v>
      </c>
      <c r="D3567" s="16">
        <f t="shared" si="495"/>
        <v>43831</v>
      </c>
      <c r="E3567" s="13" t="str">
        <f t="shared" si="496"/>
        <v>1-1-2020</v>
      </c>
      <c r="F3567">
        <f t="shared" si="497"/>
        <v>8</v>
      </c>
      <c r="G3567" t="str">
        <f t="shared" si="498"/>
        <v>January</v>
      </c>
      <c r="H3567" t="str">
        <f t="shared" si="499"/>
        <v>1, 2020</v>
      </c>
      <c r="I3567" t="str">
        <f t="shared" si="500"/>
        <v>1</v>
      </c>
      <c r="J3567">
        <f t="shared" si="501"/>
        <v>3</v>
      </c>
      <c r="K3567" t="str">
        <f t="shared" si="502"/>
        <v>2020</v>
      </c>
      <c r="L3567">
        <f t="shared" si="503"/>
        <v>1</v>
      </c>
    </row>
    <row r="3568" spans="1:12" x14ac:dyDescent="0.2">
      <c r="A3568" s="1">
        <v>70077544</v>
      </c>
      <c r="B3568" s="16">
        <v>43831</v>
      </c>
      <c r="C3568" t="s">
        <v>10739</v>
      </c>
      <c r="D3568" s="16">
        <f t="shared" si="495"/>
        <v>43831</v>
      </c>
      <c r="E3568" s="13" t="str">
        <f t="shared" si="496"/>
        <v>1-1-2020</v>
      </c>
      <c r="F3568">
        <f t="shared" si="497"/>
        <v>8</v>
      </c>
      <c r="G3568" t="str">
        <f t="shared" si="498"/>
        <v>January</v>
      </c>
      <c r="H3568" t="str">
        <f t="shared" si="499"/>
        <v>1, 2020</v>
      </c>
      <c r="I3568" t="str">
        <f t="shared" si="500"/>
        <v>1</v>
      </c>
      <c r="J3568">
        <f t="shared" si="501"/>
        <v>3</v>
      </c>
      <c r="K3568" t="str">
        <f t="shared" si="502"/>
        <v>2020</v>
      </c>
      <c r="L3568">
        <f t="shared" si="503"/>
        <v>1</v>
      </c>
    </row>
    <row r="3569" spans="1:12" x14ac:dyDescent="0.2">
      <c r="A3569" s="1">
        <v>60023856</v>
      </c>
      <c r="B3569" s="16">
        <v>43831</v>
      </c>
      <c r="C3569" t="s">
        <v>10739</v>
      </c>
      <c r="D3569" s="16">
        <f t="shared" si="495"/>
        <v>43831</v>
      </c>
      <c r="E3569" s="13" t="str">
        <f t="shared" si="496"/>
        <v>1-1-2020</v>
      </c>
      <c r="F3569">
        <f t="shared" si="497"/>
        <v>8</v>
      </c>
      <c r="G3569" t="str">
        <f t="shared" si="498"/>
        <v>January</v>
      </c>
      <c r="H3569" t="str">
        <f t="shared" si="499"/>
        <v>1, 2020</v>
      </c>
      <c r="I3569" t="str">
        <f t="shared" si="500"/>
        <v>1</v>
      </c>
      <c r="J3569">
        <f t="shared" si="501"/>
        <v>3</v>
      </c>
      <c r="K3569" t="str">
        <f t="shared" si="502"/>
        <v>2020</v>
      </c>
      <c r="L3569">
        <f t="shared" si="503"/>
        <v>1</v>
      </c>
    </row>
    <row r="3570" spans="1:12" x14ac:dyDescent="0.2">
      <c r="A3570" s="1">
        <v>1029730</v>
      </c>
      <c r="B3570" s="16">
        <v>43831</v>
      </c>
      <c r="C3570" t="s">
        <v>10739</v>
      </c>
      <c r="D3570" s="16">
        <f t="shared" si="495"/>
        <v>43831</v>
      </c>
      <c r="E3570" s="13" t="str">
        <f t="shared" si="496"/>
        <v>1-1-2020</v>
      </c>
      <c r="F3570">
        <f t="shared" si="497"/>
        <v>8</v>
      </c>
      <c r="G3570" t="str">
        <f t="shared" si="498"/>
        <v>January</v>
      </c>
      <c r="H3570" t="str">
        <f t="shared" si="499"/>
        <v>1, 2020</v>
      </c>
      <c r="I3570" t="str">
        <f t="shared" si="500"/>
        <v>1</v>
      </c>
      <c r="J3570">
        <f t="shared" si="501"/>
        <v>3</v>
      </c>
      <c r="K3570" t="str">
        <f t="shared" si="502"/>
        <v>2020</v>
      </c>
      <c r="L3570">
        <f t="shared" si="503"/>
        <v>1</v>
      </c>
    </row>
    <row r="3571" spans="1:12" x14ac:dyDescent="0.2">
      <c r="A3571" s="1">
        <v>60029154</v>
      </c>
      <c r="B3571" s="16">
        <v>43831</v>
      </c>
      <c r="C3571" t="s">
        <v>10739</v>
      </c>
      <c r="D3571" s="16">
        <f t="shared" si="495"/>
        <v>43831</v>
      </c>
      <c r="E3571" s="13" t="str">
        <f t="shared" si="496"/>
        <v>1-1-2020</v>
      </c>
      <c r="F3571">
        <f t="shared" si="497"/>
        <v>8</v>
      </c>
      <c r="G3571" t="str">
        <f t="shared" si="498"/>
        <v>January</v>
      </c>
      <c r="H3571" t="str">
        <f t="shared" si="499"/>
        <v>1, 2020</v>
      </c>
      <c r="I3571" t="str">
        <f t="shared" si="500"/>
        <v>1</v>
      </c>
      <c r="J3571">
        <f t="shared" si="501"/>
        <v>3</v>
      </c>
      <c r="K3571" t="str">
        <f t="shared" si="502"/>
        <v>2020</v>
      </c>
      <c r="L3571">
        <f t="shared" si="503"/>
        <v>1</v>
      </c>
    </row>
    <row r="3572" spans="1:12" x14ac:dyDescent="0.2">
      <c r="A3572" s="1">
        <v>70103524</v>
      </c>
      <c r="B3572" s="16">
        <v>43831</v>
      </c>
      <c r="C3572" t="s">
        <v>10739</v>
      </c>
      <c r="D3572" s="16">
        <f t="shared" si="495"/>
        <v>43831</v>
      </c>
      <c r="E3572" s="13" t="str">
        <f t="shared" si="496"/>
        <v>1-1-2020</v>
      </c>
      <c r="F3572">
        <f t="shared" si="497"/>
        <v>8</v>
      </c>
      <c r="G3572" t="str">
        <f t="shared" si="498"/>
        <v>January</v>
      </c>
      <c r="H3572" t="str">
        <f t="shared" si="499"/>
        <v>1, 2020</v>
      </c>
      <c r="I3572" t="str">
        <f t="shared" si="500"/>
        <v>1</v>
      </c>
      <c r="J3572">
        <f t="shared" si="501"/>
        <v>3</v>
      </c>
      <c r="K3572" t="str">
        <f t="shared" si="502"/>
        <v>2020</v>
      </c>
      <c r="L3572">
        <f t="shared" si="503"/>
        <v>1</v>
      </c>
    </row>
    <row r="3573" spans="1:12" x14ac:dyDescent="0.2">
      <c r="A3573" s="1">
        <v>70021631</v>
      </c>
      <c r="B3573" s="16">
        <v>43831</v>
      </c>
      <c r="C3573" t="s">
        <v>10739</v>
      </c>
      <c r="D3573" s="16">
        <f t="shared" si="495"/>
        <v>43831</v>
      </c>
      <c r="E3573" s="13" t="str">
        <f t="shared" si="496"/>
        <v>1-1-2020</v>
      </c>
      <c r="F3573">
        <f t="shared" si="497"/>
        <v>8</v>
      </c>
      <c r="G3573" t="str">
        <f t="shared" si="498"/>
        <v>January</v>
      </c>
      <c r="H3573" t="str">
        <f t="shared" si="499"/>
        <v>1, 2020</v>
      </c>
      <c r="I3573" t="str">
        <f t="shared" si="500"/>
        <v>1</v>
      </c>
      <c r="J3573">
        <f t="shared" si="501"/>
        <v>3</v>
      </c>
      <c r="K3573" t="str">
        <f t="shared" si="502"/>
        <v>2020</v>
      </c>
      <c r="L3573">
        <f t="shared" si="503"/>
        <v>1</v>
      </c>
    </row>
    <row r="3574" spans="1:12" x14ac:dyDescent="0.2">
      <c r="A3574" s="1">
        <v>81012487</v>
      </c>
      <c r="B3574" s="16">
        <v>43831</v>
      </c>
      <c r="C3574" t="s">
        <v>10739</v>
      </c>
      <c r="D3574" s="16">
        <f t="shared" si="495"/>
        <v>43831</v>
      </c>
      <c r="E3574" s="13" t="str">
        <f t="shared" si="496"/>
        <v>1-1-2020</v>
      </c>
      <c r="F3574">
        <f t="shared" si="497"/>
        <v>8</v>
      </c>
      <c r="G3574" t="str">
        <f t="shared" si="498"/>
        <v>January</v>
      </c>
      <c r="H3574" t="str">
        <f t="shared" si="499"/>
        <v>1, 2020</v>
      </c>
      <c r="I3574" t="str">
        <f t="shared" si="500"/>
        <v>1</v>
      </c>
      <c r="J3574">
        <f t="shared" si="501"/>
        <v>3</v>
      </c>
      <c r="K3574" t="str">
        <f t="shared" si="502"/>
        <v>2020</v>
      </c>
      <c r="L3574">
        <f t="shared" si="503"/>
        <v>1</v>
      </c>
    </row>
    <row r="3575" spans="1:12" x14ac:dyDescent="0.2">
      <c r="A3575" s="1">
        <v>81044551</v>
      </c>
      <c r="B3575" s="16">
        <v>43831</v>
      </c>
      <c r="C3575" t="s">
        <v>10739</v>
      </c>
      <c r="D3575" s="16">
        <f t="shared" si="495"/>
        <v>43831</v>
      </c>
      <c r="E3575" s="13" t="str">
        <f t="shared" si="496"/>
        <v>1-1-2020</v>
      </c>
      <c r="F3575">
        <f t="shared" si="497"/>
        <v>8</v>
      </c>
      <c r="G3575" t="str">
        <f t="shared" si="498"/>
        <v>January</v>
      </c>
      <c r="H3575" t="str">
        <f t="shared" si="499"/>
        <v>1, 2020</v>
      </c>
      <c r="I3575" t="str">
        <f t="shared" si="500"/>
        <v>1</v>
      </c>
      <c r="J3575">
        <f t="shared" si="501"/>
        <v>3</v>
      </c>
      <c r="K3575" t="str">
        <f t="shared" si="502"/>
        <v>2020</v>
      </c>
      <c r="L3575">
        <f t="shared" si="503"/>
        <v>1</v>
      </c>
    </row>
    <row r="3576" spans="1:12" x14ac:dyDescent="0.2">
      <c r="A3576" s="1">
        <v>404067</v>
      </c>
      <c r="B3576" s="16">
        <v>43831</v>
      </c>
      <c r="C3576" t="s">
        <v>10739</v>
      </c>
      <c r="D3576" s="16">
        <f t="shared" si="495"/>
        <v>43831</v>
      </c>
      <c r="E3576" s="13" t="str">
        <f t="shared" si="496"/>
        <v>1-1-2020</v>
      </c>
      <c r="F3576">
        <f t="shared" si="497"/>
        <v>8</v>
      </c>
      <c r="G3576" t="str">
        <f t="shared" si="498"/>
        <v>January</v>
      </c>
      <c r="H3576" t="str">
        <f t="shared" si="499"/>
        <v>1, 2020</v>
      </c>
      <c r="I3576" t="str">
        <f t="shared" si="500"/>
        <v>1</v>
      </c>
      <c r="J3576">
        <f t="shared" si="501"/>
        <v>3</v>
      </c>
      <c r="K3576" t="str">
        <f t="shared" si="502"/>
        <v>2020</v>
      </c>
      <c r="L3576">
        <f t="shared" si="503"/>
        <v>1</v>
      </c>
    </row>
    <row r="3577" spans="1:12" x14ac:dyDescent="0.2">
      <c r="A3577" s="1">
        <v>70020296</v>
      </c>
      <c r="B3577" s="16">
        <v>43831</v>
      </c>
      <c r="C3577" t="s">
        <v>10739</v>
      </c>
      <c r="D3577" s="16">
        <f t="shared" si="495"/>
        <v>43831</v>
      </c>
      <c r="E3577" s="13" t="str">
        <f t="shared" si="496"/>
        <v>1-1-2020</v>
      </c>
      <c r="F3577">
        <f t="shared" si="497"/>
        <v>8</v>
      </c>
      <c r="G3577" t="str">
        <f t="shared" si="498"/>
        <v>January</v>
      </c>
      <c r="H3577" t="str">
        <f t="shared" si="499"/>
        <v>1, 2020</v>
      </c>
      <c r="I3577" t="str">
        <f t="shared" si="500"/>
        <v>1</v>
      </c>
      <c r="J3577">
        <f t="shared" si="501"/>
        <v>3</v>
      </c>
      <c r="K3577" t="str">
        <f t="shared" si="502"/>
        <v>2020</v>
      </c>
      <c r="L3577">
        <f t="shared" si="503"/>
        <v>1</v>
      </c>
    </row>
    <row r="3578" spans="1:12" x14ac:dyDescent="0.2">
      <c r="A3578" s="1">
        <v>70021652</v>
      </c>
      <c r="B3578" s="16">
        <v>43831</v>
      </c>
      <c r="C3578" t="s">
        <v>10739</v>
      </c>
      <c r="D3578" s="16">
        <f t="shared" si="495"/>
        <v>43831</v>
      </c>
      <c r="E3578" s="13" t="str">
        <f t="shared" si="496"/>
        <v>1-1-2020</v>
      </c>
      <c r="F3578">
        <f t="shared" si="497"/>
        <v>8</v>
      </c>
      <c r="G3578" t="str">
        <f t="shared" si="498"/>
        <v>January</v>
      </c>
      <c r="H3578" t="str">
        <f t="shared" si="499"/>
        <v>1, 2020</v>
      </c>
      <c r="I3578" t="str">
        <f t="shared" si="500"/>
        <v>1</v>
      </c>
      <c r="J3578">
        <f t="shared" si="501"/>
        <v>3</v>
      </c>
      <c r="K3578" t="str">
        <f t="shared" si="502"/>
        <v>2020</v>
      </c>
      <c r="L3578">
        <f t="shared" si="503"/>
        <v>1</v>
      </c>
    </row>
    <row r="3579" spans="1:12" x14ac:dyDescent="0.2">
      <c r="A3579" s="1">
        <v>70061763</v>
      </c>
      <c r="B3579" s="16">
        <v>43831</v>
      </c>
      <c r="C3579" t="s">
        <v>10739</v>
      </c>
      <c r="D3579" s="16">
        <f t="shared" si="495"/>
        <v>43831</v>
      </c>
      <c r="E3579" s="13" t="str">
        <f t="shared" si="496"/>
        <v>1-1-2020</v>
      </c>
      <c r="F3579">
        <f t="shared" si="497"/>
        <v>8</v>
      </c>
      <c r="G3579" t="str">
        <f t="shared" si="498"/>
        <v>January</v>
      </c>
      <c r="H3579" t="str">
        <f t="shared" si="499"/>
        <v>1, 2020</v>
      </c>
      <c r="I3579" t="str">
        <f t="shared" si="500"/>
        <v>1</v>
      </c>
      <c r="J3579">
        <f t="shared" si="501"/>
        <v>3</v>
      </c>
      <c r="K3579" t="str">
        <f t="shared" si="502"/>
        <v>2020</v>
      </c>
      <c r="L3579">
        <f t="shared" si="503"/>
        <v>1</v>
      </c>
    </row>
    <row r="3580" spans="1:12" x14ac:dyDescent="0.2">
      <c r="A3580" s="1">
        <v>70113006</v>
      </c>
      <c r="B3580" s="16">
        <v>43831</v>
      </c>
      <c r="C3580" t="s">
        <v>10739</v>
      </c>
      <c r="D3580" s="16">
        <f t="shared" si="495"/>
        <v>43831</v>
      </c>
      <c r="E3580" s="13" t="str">
        <f t="shared" si="496"/>
        <v>1-1-2020</v>
      </c>
      <c r="F3580">
        <f t="shared" si="497"/>
        <v>8</v>
      </c>
      <c r="G3580" t="str">
        <f t="shared" si="498"/>
        <v>January</v>
      </c>
      <c r="H3580" t="str">
        <f t="shared" si="499"/>
        <v>1, 2020</v>
      </c>
      <c r="I3580" t="str">
        <f t="shared" si="500"/>
        <v>1</v>
      </c>
      <c r="J3580">
        <f t="shared" si="501"/>
        <v>3</v>
      </c>
      <c r="K3580" t="str">
        <f t="shared" si="502"/>
        <v>2020</v>
      </c>
      <c r="L3580">
        <f t="shared" si="503"/>
        <v>1</v>
      </c>
    </row>
    <row r="3581" spans="1:12" x14ac:dyDescent="0.2">
      <c r="A3581" s="1">
        <v>70105370</v>
      </c>
      <c r="B3581" s="16">
        <v>43831</v>
      </c>
      <c r="C3581" t="s">
        <v>10739</v>
      </c>
      <c r="D3581" s="16">
        <f t="shared" si="495"/>
        <v>43831</v>
      </c>
      <c r="E3581" s="13" t="str">
        <f t="shared" si="496"/>
        <v>1-1-2020</v>
      </c>
      <c r="F3581">
        <f t="shared" si="497"/>
        <v>8</v>
      </c>
      <c r="G3581" t="str">
        <f t="shared" si="498"/>
        <v>January</v>
      </c>
      <c r="H3581" t="str">
        <f t="shared" si="499"/>
        <v>1, 2020</v>
      </c>
      <c r="I3581" t="str">
        <f t="shared" si="500"/>
        <v>1</v>
      </c>
      <c r="J3581">
        <f t="shared" si="501"/>
        <v>3</v>
      </c>
      <c r="K3581" t="str">
        <f t="shared" si="502"/>
        <v>2020</v>
      </c>
      <c r="L3581">
        <f t="shared" si="503"/>
        <v>1</v>
      </c>
    </row>
    <row r="3582" spans="1:12" x14ac:dyDescent="0.2">
      <c r="A3582" s="1">
        <v>60004484</v>
      </c>
      <c r="B3582" s="16">
        <v>43831</v>
      </c>
      <c r="C3582" t="s">
        <v>10739</v>
      </c>
      <c r="D3582" s="16">
        <f t="shared" si="495"/>
        <v>43831</v>
      </c>
      <c r="E3582" s="13" t="str">
        <f t="shared" si="496"/>
        <v>1-1-2020</v>
      </c>
      <c r="F3582">
        <f t="shared" si="497"/>
        <v>8</v>
      </c>
      <c r="G3582" t="str">
        <f t="shared" si="498"/>
        <v>January</v>
      </c>
      <c r="H3582" t="str">
        <f t="shared" si="499"/>
        <v>1, 2020</v>
      </c>
      <c r="I3582" t="str">
        <f t="shared" si="500"/>
        <v>1</v>
      </c>
      <c r="J3582">
        <f t="shared" si="501"/>
        <v>3</v>
      </c>
      <c r="K3582" t="str">
        <f t="shared" si="502"/>
        <v>2020</v>
      </c>
      <c r="L3582">
        <f t="shared" si="503"/>
        <v>1</v>
      </c>
    </row>
    <row r="3583" spans="1:12" x14ac:dyDescent="0.2">
      <c r="A3583" s="1">
        <v>60004483</v>
      </c>
      <c r="B3583" s="16">
        <v>43831</v>
      </c>
      <c r="C3583" t="s">
        <v>10739</v>
      </c>
      <c r="D3583" s="16">
        <f t="shared" si="495"/>
        <v>43831</v>
      </c>
      <c r="E3583" s="13" t="str">
        <f t="shared" si="496"/>
        <v>1-1-2020</v>
      </c>
      <c r="F3583">
        <f t="shared" si="497"/>
        <v>8</v>
      </c>
      <c r="G3583" t="str">
        <f t="shared" si="498"/>
        <v>January</v>
      </c>
      <c r="H3583" t="str">
        <f t="shared" si="499"/>
        <v>1, 2020</v>
      </c>
      <c r="I3583" t="str">
        <f t="shared" si="500"/>
        <v>1</v>
      </c>
      <c r="J3583">
        <f t="shared" si="501"/>
        <v>3</v>
      </c>
      <c r="K3583" t="str">
        <f t="shared" si="502"/>
        <v>2020</v>
      </c>
      <c r="L3583">
        <f t="shared" si="503"/>
        <v>1</v>
      </c>
    </row>
    <row r="3584" spans="1:12" x14ac:dyDescent="0.2">
      <c r="A3584" s="1">
        <v>5670479</v>
      </c>
      <c r="B3584" s="16">
        <v>43831</v>
      </c>
      <c r="C3584" t="s">
        <v>10739</v>
      </c>
      <c r="D3584" s="16">
        <f t="shared" si="495"/>
        <v>43831</v>
      </c>
      <c r="E3584" s="13" t="str">
        <f t="shared" si="496"/>
        <v>1-1-2020</v>
      </c>
      <c r="F3584">
        <f t="shared" si="497"/>
        <v>8</v>
      </c>
      <c r="G3584" t="str">
        <f t="shared" si="498"/>
        <v>January</v>
      </c>
      <c r="H3584" t="str">
        <f t="shared" si="499"/>
        <v>1, 2020</v>
      </c>
      <c r="I3584" t="str">
        <f t="shared" si="500"/>
        <v>1</v>
      </c>
      <c r="J3584">
        <f t="shared" si="501"/>
        <v>3</v>
      </c>
      <c r="K3584" t="str">
        <f t="shared" si="502"/>
        <v>2020</v>
      </c>
      <c r="L3584">
        <f t="shared" si="503"/>
        <v>1</v>
      </c>
    </row>
    <row r="3585" spans="1:12" x14ac:dyDescent="0.2">
      <c r="A3585" s="1">
        <v>60001808</v>
      </c>
      <c r="B3585" s="16">
        <v>43831</v>
      </c>
      <c r="C3585" t="s">
        <v>10739</v>
      </c>
      <c r="D3585" s="16">
        <f t="shared" si="495"/>
        <v>43831</v>
      </c>
      <c r="E3585" s="13" t="str">
        <f t="shared" si="496"/>
        <v>1-1-2020</v>
      </c>
      <c r="F3585">
        <f t="shared" si="497"/>
        <v>8</v>
      </c>
      <c r="G3585" t="str">
        <f t="shared" si="498"/>
        <v>January</v>
      </c>
      <c r="H3585" t="str">
        <f t="shared" si="499"/>
        <v>1, 2020</v>
      </c>
      <c r="I3585" t="str">
        <f t="shared" si="500"/>
        <v>1</v>
      </c>
      <c r="J3585">
        <f t="shared" si="501"/>
        <v>3</v>
      </c>
      <c r="K3585" t="str">
        <f t="shared" si="502"/>
        <v>2020</v>
      </c>
      <c r="L3585">
        <f t="shared" si="503"/>
        <v>1</v>
      </c>
    </row>
    <row r="3586" spans="1:12" x14ac:dyDescent="0.2">
      <c r="A3586" s="1">
        <v>60001807</v>
      </c>
      <c r="B3586" s="16">
        <v>43831</v>
      </c>
      <c r="C3586" t="s">
        <v>10739</v>
      </c>
      <c r="D3586" s="16">
        <f t="shared" si="495"/>
        <v>43831</v>
      </c>
      <c r="E3586" s="13" t="str">
        <f t="shared" si="496"/>
        <v>1-1-2020</v>
      </c>
      <c r="F3586">
        <f t="shared" si="497"/>
        <v>8</v>
      </c>
      <c r="G3586" t="str">
        <f t="shared" si="498"/>
        <v>January</v>
      </c>
      <c r="H3586" t="str">
        <f t="shared" si="499"/>
        <v>1, 2020</v>
      </c>
      <c r="I3586" t="str">
        <f t="shared" si="500"/>
        <v>1</v>
      </c>
      <c r="J3586">
        <f t="shared" si="501"/>
        <v>3</v>
      </c>
      <c r="K3586" t="str">
        <f t="shared" si="502"/>
        <v>2020</v>
      </c>
      <c r="L3586">
        <f t="shared" si="503"/>
        <v>1</v>
      </c>
    </row>
    <row r="3587" spans="1:12" x14ac:dyDescent="0.2">
      <c r="A3587" s="1">
        <v>793907</v>
      </c>
      <c r="B3587" s="16">
        <v>43831</v>
      </c>
      <c r="C3587" t="s">
        <v>10739</v>
      </c>
      <c r="D3587" s="16">
        <f t="shared" ref="D3587:D3650" si="504">DATE(K3587,L3587,I3587)</f>
        <v>43831</v>
      </c>
      <c r="E3587" s="13" t="str">
        <f t="shared" ref="E3587:E3650" si="505">I3587&amp;"-"&amp;L3587&amp;"-"&amp;K3587</f>
        <v>1-1-2020</v>
      </c>
      <c r="F3587">
        <f t="shared" ref="F3587:F3650" si="506">FIND(" ",C3587)</f>
        <v>8</v>
      </c>
      <c r="G3587" t="str">
        <f t="shared" ref="G3587:G3650" si="507">LEFT(C3587,F3587-1)</f>
        <v>January</v>
      </c>
      <c r="H3587" t="str">
        <f t="shared" ref="H3587:H3650" si="508">RIGHT(C3587,LEN(C3587)-F3587)</f>
        <v>1, 2020</v>
      </c>
      <c r="I3587" t="str">
        <f t="shared" ref="I3587:I3650" si="509">LEFT(H3587,J3587-2)</f>
        <v>1</v>
      </c>
      <c r="J3587">
        <f t="shared" ref="J3587:J3650" si="510">FIND(" ",H3587)</f>
        <v>3</v>
      </c>
      <c r="K3587" t="str">
        <f t="shared" ref="K3587:K3650" si="511">RIGHT(H3587,4)</f>
        <v>2020</v>
      </c>
      <c r="L3587">
        <f t="shared" ref="L3587:L3650" si="512">VLOOKUP(G3587,M:N,2,0)</f>
        <v>1</v>
      </c>
    </row>
    <row r="3588" spans="1:12" x14ac:dyDescent="0.2">
      <c r="A3588" s="1">
        <v>60001854</v>
      </c>
      <c r="B3588" s="16">
        <v>43831</v>
      </c>
      <c r="C3588" t="s">
        <v>10739</v>
      </c>
      <c r="D3588" s="16">
        <f t="shared" si="504"/>
        <v>43831</v>
      </c>
      <c r="E3588" s="13" t="str">
        <f t="shared" si="505"/>
        <v>1-1-2020</v>
      </c>
      <c r="F3588">
        <f t="shared" si="506"/>
        <v>8</v>
      </c>
      <c r="G3588" t="str">
        <f t="shared" si="507"/>
        <v>January</v>
      </c>
      <c r="H3588" t="str">
        <f t="shared" si="508"/>
        <v>1, 2020</v>
      </c>
      <c r="I3588" t="str">
        <f t="shared" si="509"/>
        <v>1</v>
      </c>
      <c r="J3588">
        <f t="shared" si="510"/>
        <v>3</v>
      </c>
      <c r="K3588" t="str">
        <f t="shared" si="511"/>
        <v>2020</v>
      </c>
      <c r="L3588">
        <f t="shared" si="512"/>
        <v>1</v>
      </c>
    </row>
    <row r="3589" spans="1:12" x14ac:dyDescent="0.2">
      <c r="A3589" s="1">
        <v>20159719</v>
      </c>
      <c r="B3589" s="16">
        <v>43831</v>
      </c>
      <c r="C3589" t="s">
        <v>10739</v>
      </c>
      <c r="D3589" s="16">
        <f t="shared" si="504"/>
        <v>43831</v>
      </c>
      <c r="E3589" s="13" t="str">
        <f t="shared" si="505"/>
        <v>1-1-2020</v>
      </c>
      <c r="F3589">
        <f t="shared" si="506"/>
        <v>8</v>
      </c>
      <c r="G3589" t="str">
        <f t="shared" si="507"/>
        <v>January</v>
      </c>
      <c r="H3589" t="str">
        <f t="shared" si="508"/>
        <v>1, 2020</v>
      </c>
      <c r="I3589" t="str">
        <f t="shared" si="509"/>
        <v>1</v>
      </c>
      <c r="J3589">
        <f t="shared" si="510"/>
        <v>3</v>
      </c>
      <c r="K3589" t="str">
        <f t="shared" si="511"/>
        <v>2020</v>
      </c>
      <c r="L3589">
        <f t="shared" si="512"/>
        <v>1</v>
      </c>
    </row>
    <row r="3590" spans="1:12" x14ac:dyDescent="0.2">
      <c r="A3590" s="1">
        <v>60024914</v>
      </c>
      <c r="B3590" s="16">
        <v>43831</v>
      </c>
      <c r="C3590" t="s">
        <v>10739</v>
      </c>
      <c r="D3590" s="16">
        <f t="shared" si="504"/>
        <v>43831</v>
      </c>
      <c r="E3590" s="13" t="str">
        <f t="shared" si="505"/>
        <v>1-1-2020</v>
      </c>
      <c r="F3590">
        <f t="shared" si="506"/>
        <v>8</v>
      </c>
      <c r="G3590" t="str">
        <f t="shared" si="507"/>
        <v>January</v>
      </c>
      <c r="H3590" t="str">
        <f t="shared" si="508"/>
        <v>1, 2020</v>
      </c>
      <c r="I3590" t="str">
        <f t="shared" si="509"/>
        <v>1</v>
      </c>
      <c r="J3590">
        <f t="shared" si="510"/>
        <v>3</v>
      </c>
      <c r="K3590" t="str">
        <f t="shared" si="511"/>
        <v>2020</v>
      </c>
      <c r="L3590">
        <f t="shared" si="512"/>
        <v>1</v>
      </c>
    </row>
    <row r="3591" spans="1:12" x14ac:dyDescent="0.2">
      <c r="A3591" s="1">
        <v>60000209</v>
      </c>
      <c r="B3591" s="16">
        <v>43831</v>
      </c>
      <c r="C3591" t="s">
        <v>10739</v>
      </c>
      <c r="D3591" s="16">
        <f t="shared" si="504"/>
        <v>43831</v>
      </c>
      <c r="E3591" s="13" t="str">
        <f t="shared" si="505"/>
        <v>1-1-2020</v>
      </c>
      <c r="F3591">
        <f t="shared" si="506"/>
        <v>8</v>
      </c>
      <c r="G3591" t="str">
        <f t="shared" si="507"/>
        <v>January</v>
      </c>
      <c r="H3591" t="str">
        <f t="shared" si="508"/>
        <v>1, 2020</v>
      </c>
      <c r="I3591" t="str">
        <f t="shared" si="509"/>
        <v>1</v>
      </c>
      <c r="J3591">
        <f t="shared" si="510"/>
        <v>3</v>
      </c>
      <c r="K3591" t="str">
        <f t="shared" si="511"/>
        <v>2020</v>
      </c>
      <c r="L3591">
        <f t="shared" si="512"/>
        <v>1</v>
      </c>
    </row>
    <row r="3592" spans="1:12" x14ac:dyDescent="0.2">
      <c r="A3592" s="1">
        <v>60033108</v>
      </c>
      <c r="B3592" s="16">
        <v>43831</v>
      </c>
      <c r="C3592" t="s">
        <v>10739</v>
      </c>
      <c r="D3592" s="16">
        <f t="shared" si="504"/>
        <v>43831</v>
      </c>
      <c r="E3592" s="13" t="str">
        <f t="shared" si="505"/>
        <v>1-1-2020</v>
      </c>
      <c r="F3592">
        <f t="shared" si="506"/>
        <v>8</v>
      </c>
      <c r="G3592" t="str">
        <f t="shared" si="507"/>
        <v>January</v>
      </c>
      <c r="H3592" t="str">
        <f t="shared" si="508"/>
        <v>1, 2020</v>
      </c>
      <c r="I3592" t="str">
        <f t="shared" si="509"/>
        <v>1</v>
      </c>
      <c r="J3592">
        <f t="shared" si="510"/>
        <v>3</v>
      </c>
      <c r="K3592" t="str">
        <f t="shared" si="511"/>
        <v>2020</v>
      </c>
      <c r="L3592">
        <f t="shared" si="512"/>
        <v>1</v>
      </c>
    </row>
    <row r="3593" spans="1:12" x14ac:dyDescent="0.2">
      <c r="A3593" s="1">
        <v>1064058</v>
      </c>
      <c r="B3593" s="16">
        <v>43831</v>
      </c>
      <c r="C3593" t="s">
        <v>10739</v>
      </c>
      <c r="D3593" s="16">
        <f t="shared" si="504"/>
        <v>43831</v>
      </c>
      <c r="E3593" s="13" t="str">
        <f t="shared" si="505"/>
        <v>1-1-2020</v>
      </c>
      <c r="F3593">
        <f t="shared" si="506"/>
        <v>8</v>
      </c>
      <c r="G3593" t="str">
        <f t="shared" si="507"/>
        <v>January</v>
      </c>
      <c r="H3593" t="str">
        <f t="shared" si="508"/>
        <v>1, 2020</v>
      </c>
      <c r="I3593" t="str">
        <f t="shared" si="509"/>
        <v>1</v>
      </c>
      <c r="J3593">
        <f t="shared" si="510"/>
        <v>3</v>
      </c>
      <c r="K3593" t="str">
        <f t="shared" si="511"/>
        <v>2020</v>
      </c>
      <c r="L3593">
        <f t="shared" si="512"/>
        <v>1</v>
      </c>
    </row>
    <row r="3594" spans="1:12" x14ac:dyDescent="0.2">
      <c r="A3594" s="1">
        <v>60021377</v>
      </c>
      <c r="B3594" s="16">
        <v>43831</v>
      </c>
      <c r="C3594" t="s">
        <v>10739</v>
      </c>
      <c r="D3594" s="16">
        <f t="shared" si="504"/>
        <v>43831</v>
      </c>
      <c r="E3594" s="13" t="str">
        <f t="shared" si="505"/>
        <v>1-1-2020</v>
      </c>
      <c r="F3594">
        <f t="shared" si="506"/>
        <v>8</v>
      </c>
      <c r="G3594" t="str">
        <f t="shared" si="507"/>
        <v>January</v>
      </c>
      <c r="H3594" t="str">
        <f t="shared" si="508"/>
        <v>1, 2020</v>
      </c>
      <c r="I3594" t="str">
        <f t="shared" si="509"/>
        <v>1</v>
      </c>
      <c r="J3594">
        <f t="shared" si="510"/>
        <v>3</v>
      </c>
      <c r="K3594" t="str">
        <f t="shared" si="511"/>
        <v>2020</v>
      </c>
      <c r="L3594">
        <f t="shared" si="512"/>
        <v>1</v>
      </c>
    </row>
    <row r="3595" spans="1:12" x14ac:dyDescent="0.2">
      <c r="A3595" s="1">
        <v>60033107</v>
      </c>
      <c r="B3595" s="16">
        <v>43831</v>
      </c>
      <c r="C3595" t="s">
        <v>10739</v>
      </c>
      <c r="D3595" s="16">
        <f t="shared" si="504"/>
        <v>43831</v>
      </c>
      <c r="E3595" s="13" t="str">
        <f t="shared" si="505"/>
        <v>1-1-2020</v>
      </c>
      <c r="F3595">
        <f t="shared" si="506"/>
        <v>8</v>
      </c>
      <c r="G3595" t="str">
        <f t="shared" si="507"/>
        <v>January</v>
      </c>
      <c r="H3595" t="str">
        <f t="shared" si="508"/>
        <v>1, 2020</v>
      </c>
      <c r="I3595" t="str">
        <f t="shared" si="509"/>
        <v>1</v>
      </c>
      <c r="J3595">
        <f t="shared" si="510"/>
        <v>3</v>
      </c>
      <c r="K3595" t="str">
        <f t="shared" si="511"/>
        <v>2020</v>
      </c>
      <c r="L3595">
        <f t="shared" si="512"/>
        <v>1</v>
      </c>
    </row>
    <row r="3596" spans="1:12" x14ac:dyDescent="0.2">
      <c r="A3596" s="1">
        <v>80066084</v>
      </c>
      <c r="B3596" s="16">
        <v>43831</v>
      </c>
      <c r="C3596" t="s">
        <v>10739</v>
      </c>
      <c r="D3596" s="16">
        <f t="shared" si="504"/>
        <v>43831</v>
      </c>
      <c r="E3596" s="13" t="str">
        <f t="shared" si="505"/>
        <v>1-1-2020</v>
      </c>
      <c r="F3596">
        <f t="shared" si="506"/>
        <v>8</v>
      </c>
      <c r="G3596" t="str">
        <f t="shared" si="507"/>
        <v>January</v>
      </c>
      <c r="H3596" t="str">
        <f t="shared" si="508"/>
        <v>1, 2020</v>
      </c>
      <c r="I3596" t="str">
        <f t="shared" si="509"/>
        <v>1</v>
      </c>
      <c r="J3596">
        <f t="shared" si="510"/>
        <v>3</v>
      </c>
      <c r="K3596" t="str">
        <f t="shared" si="511"/>
        <v>2020</v>
      </c>
      <c r="L3596">
        <f t="shared" si="512"/>
        <v>1</v>
      </c>
    </row>
    <row r="3597" spans="1:12" x14ac:dyDescent="0.2">
      <c r="A3597" s="1">
        <v>1067876</v>
      </c>
      <c r="B3597" s="16">
        <v>43831</v>
      </c>
      <c r="C3597" t="s">
        <v>10739</v>
      </c>
      <c r="D3597" s="16">
        <f t="shared" si="504"/>
        <v>43831</v>
      </c>
      <c r="E3597" s="13" t="str">
        <f t="shared" si="505"/>
        <v>1-1-2020</v>
      </c>
      <c r="F3597">
        <f t="shared" si="506"/>
        <v>8</v>
      </c>
      <c r="G3597" t="str">
        <f t="shared" si="507"/>
        <v>January</v>
      </c>
      <c r="H3597" t="str">
        <f t="shared" si="508"/>
        <v>1, 2020</v>
      </c>
      <c r="I3597" t="str">
        <f t="shared" si="509"/>
        <v>1</v>
      </c>
      <c r="J3597">
        <f t="shared" si="510"/>
        <v>3</v>
      </c>
      <c r="K3597" t="str">
        <f t="shared" si="511"/>
        <v>2020</v>
      </c>
      <c r="L3597">
        <f t="shared" si="512"/>
        <v>1</v>
      </c>
    </row>
    <row r="3598" spans="1:12" x14ac:dyDescent="0.2">
      <c r="A3598" s="1">
        <v>70117902</v>
      </c>
      <c r="B3598" s="16">
        <v>43831</v>
      </c>
      <c r="C3598" t="s">
        <v>10739</v>
      </c>
      <c r="D3598" s="16">
        <f t="shared" si="504"/>
        <v>43831</v>
      </c>
      <c r="E3598" s="13" t="str">
        <f t="shared" si="505"/>
        <v>1-1-2020</v>
      </c>
      <c r="F3598">
        <f t="shared" si="506"/>
        <v>8</v>
      </c>
      <c r="G3598" t="str">
        <f t="shared" si="507"/>
        <v>January</v>
      </c>
      <c r="H3598" t="str">
        <f t="shared" si="508"/>
        <v>1, 2020</v>
      </c>
      <c r="I3598" t="str">
        <f t="shared" si="509"/>
        <v>1</v>
      </c>
      <c r="J3598">
        <f t="shared" si="510"/>
        <v>3</v>
      </c>
      <c r="K3598" t="str">
        <f t="shared" si="511"/>
        <v>2020</v>
      </c>
      <c r="L3598">
        <f t="shared" si="512"/>
        <v>1</v>
      </c>
    </row>
    <row r="3599" spans="1:12" x14ac:dyDescent="0.2">
      <c r="A3599" s="1">
        <v>60001396</v>
      </c>
      <c r="B3599" s="16">
        <v>43831</v>
      </c>
      <c r="C3599" t="s">
        <v>10739</v>
      </c>
      <c r="D3599" s="16">
        <f t="shared" si="504"/>
        <v>43831</v>
      </c>
      <c r="E3599" s="13" t="str">
        <f t="shared" si="505"/>
        <v>1-1-2020</v>
      </c>
      <c r="F3599">
        <f t="shared" si="506"/>
        <v>8</v>
      </c>
      <c r="G3599" t="str">
        <f t="shared" si="507"/>
        <v>January</v>
      </c>
      <c r="H3599" t="str">
        <f t="shared" si="508"/>
        <v>1, 2020</v>
      </c>
      <c r="I3599" t="str">
        <f t="shared" si="509"/>
        <v>1</v>
      </c>
      <c r="J3599">
        <f t="shared" si="510"/>
        <v>3</v>
      </c>
      <c r="K3599" t="str">
        <f t="shared" si="511"/>
        <v>2020</v>
      </c>
      <c r="L3599">
        <f t="shared" si="512"/>
        <v>1</v>
      </c>
    </row>
    <row r="3600" spans="1:12" x14ac:dyDescent="0.2">
      <c r="A3600" s="1">
        <v>22007250</v>
      </c>
      <c r="B3600" s="16">
        <v>43831</v>
      </c>
      <c r="C3600" t="s">
        <v>10739</v>
      </c>
      <c r="D3600" s="16">
        <f t="shared" si="504"/>
        <v>43831</v>
      </c>
      <c r="E3600" s="13" t="str">
        <f t="shared" si="505"/>
        <v>1-1-2020</v>
      </c>
      <c r="F3600">
        <f t="shared" si="506"/>
        <v>8</v>
      </c>
      <c r="G3600" t="str">
        <f t="shared" si="507"/>
        <v>January</v>
      </c>
      <c r="H3600" t="str">
        <f t="shared" si="508"/>
        <v>1, 2020</v>
      </c>
      <c r="I3600" t="str">
        <f t="shared" si="509"/>
        <v>1</v>
      </c>
      <c r="J3600">
        <f t="shared" si="510"/>
        <v>3</v>
      </c>
      <c r="K3600" t="str">
        <f t="shared" si="511"/>
        <v>2020</v>
      </c>
      <c r="L3600">
        <f t="shared" si="512"/>
        <v>1</v>
      </c>
    </row>
    <row r="3601" spans="1:12" x14ac:dyDescent="0.2">
      <c r="A3601" s="1">
        <v>60020949</v>
      </c>
      <c r="B3601" s="16">
        <v>43831</v>
      </c>
      <c r="C3601" t="s">
        <v>10739</v>
      </c>
      <c r="D3601" s="16">
        <f t="shared" si="504"/>
        <v>43831</v>
      </c>
      <c r="E3601" s="13" t="str">
        <f t="shared" si="505"/>
        <v>1-1-2020</v>
      </c>
      <c r="F3601">
        <f t="shared" si="506"/>
        <v>8</v>
      </c>
      <c r="G3601" t="str">
        <f t="shared" si="507"/>
        <v>January</v>
      </c>
      <c r="H3601" t="str">
        <f t="shared" si="508"/>
        <v>1, 2020</v>
      </c>
      <c r="I3601" t="str">
        <f t="shared" si="509"/>
        <v>1</v>
      </c>
      <c r="J3601">
        <f t="shared" si="510"/>
        <v>3</v>
      </c>
      <c r="K3601" t="str">
        <f t="shared" si="511"/>
        <v>2020</v>
      </c>
      <c r="L3601">
        <f t="shared" si="512"/>
        <v>1</v>
      </c>
    </row>
    <row r="3602" spans="1:12" x14ac:dyDescent="0.2">
      <c r="A3602" s="1">
        <v>60011597</v>
      </c>
      <c r="B3602" s="16">
        <v>43831</v>
      </c>
      <c r="C3602" t="s">
        <v>10739</v>
      </c>
      <c r="D3602" s="16">
        <f t="shared" si="504"/>
        <v>43831</v>
      </c>
      <c r="E3602" s="13" t="str">
        <f t="shared" si="505"/>
        <v>1-1-2020</v>
      </c>
      <c r="F3602">
        <f t="shared" si="506"/>
        <v>8</v>
      </c>
      <c r="G3602" t="str">
        <f t="shared" si="507"/>
        <v>January</v>
      </c>
      <c r="H3602" t="str">
        <f t="shared" si="508"/>
        <v>1, 2020</v>
      </c>
      <c r="I3602" t="str">
        <f t="shared" si="509"/>
        <v>1</v>
      </c>
      <c r="J3602">
        <f t="shared" si="510"/>
        <v>3</v>
      </c>
      <c r="K3602" t="str">
        <f t="shared" si="511"/>
        <v>2020</v>
      </c>
      <c r="L3602">
        <f t="shared" si="512"/>
        <v>1</v>
      </c>
    </row>
    <row r="3603" spans="1:12" x14ac:dyDescent="0.2">
      <c r="A3603" s="1">
        <v>70100379</v>
      </c>
      <c r="B3603" s="16">
        <v>43831</v>
      </c>
      <c r="C3603" t="s">
        <v>10739</v>
      </c>
      <c r="D3603" s="16">
        <f t="shared" si="504"/>
        <v>43831</v>
      </c>
      <c r="E3603" s="13" t="str">
        <f t="shared" si="505"/>
        <v>1-1-2020</v>
      </c>
      <c r="F3603">
        <f t="shared" si="506"/>
        <v>8</v>
      </c>
      <c r="G3603" t="str">
        <f t="shared" si="507"/>
        <v>January</v>
      </c>
      <c r="H3603" t="str">
        <f t="shared" si="508"/>
        <v>1, 2020</v>
      </c>
      <c r="I3603" t="str">
        <f t="shared" si="509"/>
        <v>1</v>
      </c>
      <c r="J3603">
        <f t="shared" si="510"/>
        <v>3</v>
      </c>
      <c r="K3603" t="str">
        <f t="shared" si="511"/>
        <v>2020</v>
      </c>
      <c r="L3603">
        <f t="shared" si="512"/>
        <v>1</v>
      </c>
    </row>
    <row r="3604" spans="1:12" x14ac:dyDescent="0.2">
      <c r="A3604" s="1">
        <v>70209245</v>
      </c>
      <c r="B3604" s="16">
        <v>43466</v>
      </c>
      <c r="C3604" t="s">
        <v>11077</v>
      </c>
      <c r="D3604" s="16">
        <f t="shared" si="504"/>
        <v>43466</v>
      </c>
      <c r="E3604" s="13" t="str">
        <f t="shared" si="505"/>
        <v>1-1-2019</v>
      </c>
      <c r="F3604">
        <f t="shared" si="506"/>
        <v>8</v>
      </c>
      <c r="G3604" t="str">
        <f t="shared" si="507"/>
        <v>January</v>
      </c>
      <c r="H3604" t="str">
        <f t="shared" si="508"/>
        <v>1, 2019</v>
      </c>
      <c r="I3604" t="str">
        <f t="shared" si="509"/>
        <v>1</v>
      </c>
      <c r="J3604">
        <f t="shared" si="510"/>
        <v>3</v>
      </c>
      <c r="K3604" t="str">
        <f t="shared" si="511"/>
        <v>2019</v>
      </c>
      <c r="L3604">
        <f t="shared" si="512"/>
        <v>1</v>
      </c>
    </row>
    <row r="3605" spans="1:12" x14ac:dyDescent="0.2">
      <c r="A3605" s="1">
        <v>70045863</v>
      </c>
      <c r="B3605" s="16">
        <v>43466</v>
      </c>
      <c r="C3605" t="s">
        <v>11077</v>
      </c>
      <c r="D3605" s="16">
        <f t="shared" si="504"/>
        <v>43466</v>
      </c>
      <c r="E3605" s="13" t="str">
        <f t="shared" si="505"/>
        <v>1-1-2019</v>
      </c>
      <c r="F3605">
        <f t="shared" si="506"/>
        <v>8</v>
      </c>
      <c r="G3605" t="str">
        <f t="shared" si="507"/>
        <v>January</v>
      </c>
      <c r="H3605" t="str">
        <f t="shared" si="508"/>
        <v>1, 2019</v>
      </c>
      <c r="I3605" t="str">
        <f t="shared" si="509"/>
        <v>1</v>
      </c>
      <c r="J3605">
        <f t="shared" si="510"/>
        <v>3</v>
      </c>
      <c r="K3605" t="str">
        <f t="shared" si="511"/>
        <v>2019</v>
      </c>
      <c r="L3605">
        <f t="shared" si="512"/>
        <v>1</v>
      </c>
    </row>
    <row r="3606" spans="1:12" x14ac:dyDescent="0.2">
      <c r="A3606" s="1">
        <v>70045866</v>
      </c>
      <c r="B3606" s="16">
        <v>43466</v>
      </c>
      <c r="C3606" t="s">
        <v>11077</v>
      </c>
      <c r="D3606" s="16">
        <f t="shared" si="504"/>
        <v>43466</v>
      </c>
      <c r="E3606" s="13" t="str">
        <f t="shared" si="505"/>
        <v>1-1-2019</v>
      </c>
      <c r="F3606">
        <f t="shared" si="506"/>
        <v>8</v>
      </c>
      <c r="G3606" t="str">
        <f t="shared" si="507"/>
        <v>January</v>
      </c>
      <c r="H3606" t="str">
        <f t="shared" si="508"/>
        <v>1, 2019</v>
      </c>
      <c r="I3606" t="str">
        <f t="shared" si="509"/>
        <v>1</v>
      </c>
      <c r="J3606">
        <f t="shared" si="510"/>
        <v>3</v>
      </c>
      <c r="K3606" t="str">
        <f t="shared" si="511"/>
        <v>2019</v>
      </c>
      <c r="L3606">
        <f t="shared" si="512"/>
        <v>1</v>
      </c>
    </row>
    <row r="3607" spans="1:12" x14ac:dyDescent="0.2">
      <c r="A3607" s="1">
        <v>80999981</v>
      </c>
      <c r="B3607" s="16">
        <v>43466</v>
      </c>
      <c r="C3607" t="s">
        <v>11077</v>
      </c>
      <c r="D3607" s="16">
        <f t="shared" si="504"/>
        <v>43466</v>
      </c>
      <c r="E3607" s="13" t="str">
        <f t="shared" si="505"/>
        <v>1-1-2019</v>
      </c>
      <c r="F3607">
        <f t="shared" si="506"/>
        <v>8</v>
      </c>
      <c r="G3607" t="str">
        <f t="shared" si="507"/>
        <v>January</v>
      </c>
      <c r="H3607" t="str">
        <f t="shared" si="508"/>
        <v>1, 2019</v>
      </c>
      <c r="I3607" t="str">
        <f t="shared" si="509"/>
        <v>1</v>
      </c>
      <c r="J3607">
        <f t="shared" si="510"/>
        <v>3</v>
      </c>
      <c r="K3607" t="str">
        <f t="shared" si="511"/>
        <v>2019</v>
      </c>
      <c r="L3607">
        <f t="shared" si="512"/>
        <v>1</v>
      </c>
    </row>
    <row r="3608" spans="1:12" x14ac:dyDescent="0.2">
      <c r="A3608" s="1">
        <v>60022056</v>
      </c>
      <c r="B3608" s="16">
        <v>43466</v>
      </c>
      <c r="C3608" t="s">
        <v>11077</v>
      </c>
      <c r="D3608" s="16">
        <f t="shared" si="504"/>
        <v>43466</v>
      </c>
      <c r="E3608" s="13" t="str">
        <f t="shared" si="505"/>
        <v>1-1-2019</v>
      </c>
      <c r="F3608">
        <f t="shared" si="506"/>
        <v>8</v>
      </c>
      <c r="G3608" t="str">
        <f t="shared" si="507"/>
        <v>January</v>
      </c>
      <c r="H3608" t="str">
        <f t="shared" si="508"/>
        <v>1, 2019</v>
      </c>
      <c r="I3608" t="str">
        <f t="shared" si="509"/>
        <v>1</v>
      </c>
      <c r="J3608">
        <f t="shared" si="510"/>
        <v>3</v>
      </c>
      <c r="K3608" t="str">
        <f t="shared" si="511"/>
        <v>2019</v>
      </c>
      <c r="L3608">
        <f t="shared" si="512"/>
        <v>1</v>
      </c>
    </row>
    <row r="3609" spans="1:12" x14ac:dyDescent="0.2">
      <c r="A3609" s="1">
        <v>80016588</v>
      </c>
      <c r="B3609" s="16">
        <v>43466</v>
      </c>
      <c r="C3609" t="s">
        <v>11077</v>
      </c>
      <c r="D3609" s="16">
        <f t="shared" si="504"/>
        <v>43466</v>
      </c>
      <c r="E3609" s="13" t="str">
        <f t="shared" si="505"/>
        <v>1-1-2019</v>
      </c>
      <c r="F3609">
        <f t="shared" si="506"/>
        <v>8</v>
      </c>
      <c r="G3609" t="str">
        <f t="shared" si="507"/>
        <v>January</v>
      </c>
      <c r="H3609" t="str">
        <f t="shared" si="508"/>
        <v>1, 2019</v>
      </c>
      <c r="I3609" t="str">
        <f t="shared" si="509"/>
        <v>1</v>
      </c>
      <c r="J3609">
        <f t="shared" si="510"/>
        <v>3</v>
      </c>
      <c r="K3609" t="str">
        <f t="shared" si="511"/>
        <v>2019</v>
      </c>
      <c r="L3609">
        <f t="shared" si="512"/>
        <v>1</v>
      </c>
    </row>
    <row r="3610" spans="1:12" x14ac:dyDescent="0.2">
      <c r="A3610" s="1">
        <v>70011207</v>
      </c>
      <c r="B3610" s="16">
        <v>43466</v>
      </c>
      <c r="C3610" t="s">
        <v>11077</v>
      </c>
      <c r="D3610" s="16">
        <f t="shared" si="504"/>
        <v>43466</v>
      </c>
      <c r="E3610" s="13" t="str">
        <f t="shared" si="505"/>
        <v>1-1-2019</v>
      </c>
      <c r="F3610">
        <f t="shared" si="506"/>
        <v>8</v>
      </c>
      <c r="G3610" t="str">
        <f t="shared" si="507"/>
        <v>January</v>
      </c>
      <c r="H3610" t="str">
        <f t="shared" si="508"/>
        <v>1, 2019</v>
      </c>
      <c r="I3610" t="str">
        <f t="shared" si="509"/>
        <v>1</v>
      </c>
      <c r="J3610">
        <f t="shared" si="510"/>
        <v>3</v>
      </c>
      <c r="K3610" t="str">
        <f t="shared" si="511"/>
        <v>2019</v>
      </c>
      <c r="L3610">
        <f t="shared" si="512"/>
        <v>1</v>
      </c>
    </row>
    <row r="3611" spans="1:12" x14ac:dyDescent="0.2">
      <c r="A3611" s="1">
        <v>60027689</v>
      </c>
      <c r="B3611" s="16">
        <v>43466</v>
      </c>
      <c r="C3611" t="s">
        <v>11077</v>
      </c>
      <c r="D3611" s="16">
        <f t="shared" si="504"/>
        <v>43466</v>
      </c>
      <c r="E3611" s="13" t="str">
        <f t="shared" si="505"/>
        <v>1-1-2019</v>
      </c>
      <c r="F3611">
        <f t="shared" si="506"/>
        <v>8</v>
      </c>
      <c r="G3611" t="str">
        <f t="shared" si="507"/>
        <v>January</v>
      </c>
      <c r="H3611" t="str">
        <f t="shared" si="508"/>
        <v>1, 2019</v>
      </c>
      <c r="I3611" t="str">
        <f t="shared" si="509"/>
        <v>1</v>
      </c>
      <c r="J3611">
        <f t="shared" si="510"/>
        <v>3</v>
      </c>
      <c r="K3611" t="str">
        <f t="shared" si="511"/>
        <v>2019</v>
      </c>
      <c r="L3611">
        <f t="shared" si="512"/>
        <v>1</v>
      </c>
    </row>
    <row r="3612" spans="1:12" x14ac:dyDescent="0.2">
      <c r="A3612" s="1">
        <v>80239710</v>
      </c>
      <c r="B3612" s="16">
        <v>43466</v>
      </c>
      <c r="C3612" t="s">
        <v>11077</v>
      </c>
      <c r="D3612" s="16">
        <f t="shared" si="504"/>
        <v>43466</v>
      </c>
      <c r="E3612" s="13" t="str">
        <f t="shared" si="505"/>
        <v>1-1-2019</v>
      </c>
      <c r="F3612">
        <f t="shared" si="506"/>
        <v>8</v>
      </c>
      <c r="G3612" t="str">
        <f t="shared" si="507"/>
        <v>January</v>
      </c>
      <c r="H3612" t="str">
        <f t="shared" si="508"/>
        <v>1, 2019</v>
      </c>
      <c r="I3612" t="str">
        <f t="shared" si="509"/>
        <v>1</v>
      </c>
      <c r="J3612">
        <f t="shared" si="510"/>
        <v>3</v>
      </c>
      <c r="K3612" t="str">
        <f t="shared" si="511"/>
        <v>2019</v>
      </c>
      <c r="L3612">
        <f t="shared" si="512"/>
        <v>1</v>
      </c>
    </row>
    <row r="3613" spans="1:12" x14ac:dyDescent="0.2">
      <c r="A3613" s="1">
        <v>80177342</v>
      </c>
      <c r="B3613" s="16">
        <v>43466</v>
      </c>
      <c r="C3613" t="s">
        <v>11077</v>
      </c>
      <c r="D3613" s="16">
        <f t="shared" si="504"/>
        <v>43466</v>
      </c>
      <c r="E3613" s="13" t="str">
        <f t="shared" si="505"/>
        <v>1-1-2019</v>
      </c>
      <c r="F3613">
        <f t="shared" si="506"/>
        <v>8</v>
      </c>
      <c r="G3613" t="str">
        <f t="shared" si="507"/>
        <v>January</v>
      </c>
      <c r="H3613" t="str">
        <f t="shared" si="508"/>
        <v>1, 2019</v>
      </c>
      <c r="I3613" t="str">
        <f t="shared" si="509"/>
        <v>1</v>
      </c>
      <c r="J3613">
        <f t="shared" si="510"/>
        <v>3</v>
      </c>
      <c r="K3613" t="str">
        <f t="shared" si="511"/>
        <v>2019</v>
      </c>
      <c r="L3613">
        <f t="shared" si="512"/>
        <v>1</v>
      </c>
    </row>
    <row r="3614" spans="1:12" x14ac:dyDescent="0.2">
      <c r="A3614" s="1">
        <v>80108616</v>
      </c>
      <c r="B3614" s="16">
        <v>43466</v>
      </c>
      <c r="C3614" t="s">
        <v>11077</v>
      </c>
      <c r="D3614" s="16">
        <f t="shared" si="504"/>
        <v>43466</v>
      </c>
      <c r="E3614" s="13" t="str">
        <f t="shared" si="505"/>
        <v>1-1-2019</v>
      </c>
      <c r="F3614">
        <f t="shared" si="506"/>
        <v>8</v>
      </c>
      <c r="G3614" t="str">
        <f t="shared" si="507"/>
        <v>January</v>
      </c>
      <c r="H3614" t="str">
        <f t="shared" si="508"/>
        <v>1, 2019</v>
      </c>
      <c r="I3614" t="str">
        <f t="shared" si="509"/>
        <v>1</v>
      </c>
      <c r="J3614">
        <f t="shared" si="510"/>
        <v>3</v>
      </c>
      <c r="K3614" t="str">
        <f t="shared" si="511"/>
        <v>2019</v>
      </c>
      <c r="L3614">
        <f t="shared" si="512"/>
        <v>1</v>
      </c>
    </row>
    <row r="3615" spans="1:12" x14ac:dyDescent="0.2">
      <c r="A3615" s="1">
        <v>70084799</v>
      </c>
      <c r="B3615" s="16">
        <v>43466</v>
      </c>
      <c r="C3615" t="s">
        <v>11077</v>
      </c>
      <c r="D3615" s="16">
        <f t="shared" si="504"/>
        <v>43466</v>
      </c>
      <c r="E3615" s="13" t="str">
        <f t="shared" si="505"/>
        <v>1-1-2019</v>
      </c>
      <c r="F3615">
        <f t="shared" si="506"/>
        <v>8</v>
      </c>
      <c r="G3615" t="str">
        <f t="shared" si="507"/>
        <v>January</v>
      </c>
      <c r="H3615" t="str">
        <f t="shared" si="508"/>
        <v>1, 2019</v>
      </c>
      <c r="I3615" t="str">
        <f t="shared" si="509"/>
        <v>1</v>
      </c>
      <c r="J3615">
        <f t="shared" si="510"/>
        <v>3</v>
      </c>
      <c r="K3615" t="str">
        <f t="shared" si="511"/>
        <v>2019</v>
      </c>
      <c r="L3615">
        <f t="shared" si="512"/>
        <v>1</v>
      </c>
    </row>
    <row r="3616" spans="1:12" x14ac:dyDescent="0.2">
      <c r="A3616" s="1">
        <v>60010487</v>
      </c>
      <c r="B3616" s="16">
        <v>43466</v>
      </c>
      <c r="C3616" t="s">
        <v>11077</v>
      </c>
      <c r="D3616" s="16">
        <f t="shared" si="504"/>
        <v>43466</v>
      </c>
      <c r="E3616" s="13" t="str">
        <f t="shared" si="505"/>
        <v>1-1-2019</v>
      </c>
      <c r="F3616">
        <f t="shared" si="506"/>
        <v>8</v>
      </c>
      <c r="G3616" t="str">
        <f t="shared" si="507"/>
        <v>January</v>
      </c>
      <c r="H3616" t="str">
        <f t="shared" si="508"/>
        <v>1, 2019</v>
      </c>
      <c r="I3616" t="str">
        <f t="shared" si="509"/>
        <v>1</v>
      </c>
      <c r="J3616">
        <f t="shared" si="510"/>
        <v>3</v>
      </c>
      <c r="K3616" t="str">
        <f t="shared" si="511"/>
        <v>2019</v>
      </c>
      <c r="L3616">
        <f t="shared" si="512"/>
        <v>1</v>
      </c>
    </row>
    <row r="3617" spans="1:12" x14ac:dyDescent="0.2">
      <c r="A3617" s="1">
        <v>60011649</v>
      </c>
      <c r="B3617" s="16">
        <v>43466</v>
      </c>
      <c r="C3617" t="s">
        <v>11077</v>
      </c>
      <c r="D3617" s="16">
        <f t="shared" si="504"/>
        <v>43466</v>
      </c>
      <c r="E3617" s="13" t="str">
        <f t="shared" si="505"/>
        <v>1-1-2019</v>
      </c>
      <c r="F3617">
        <f t="shared" si="506"/>
        <v>8</v>
      </c>
      <c r="G3617" t="str">
        <f t="shared" si="507"/>
        <v>January</v>
      </c>
      <c r="H3617" t="str">
        <f t="shared" si="508"/>
        <v>1, 2019</v>
      </c>
      <c r="I3617" t="str">
        <f t="shared" si="509"/>
        <v>1</v>
      </c>
      <c r="J3617">
        <f t="shared" si="510"/>
        <v>3</v>
      </c>
      <c r="K3617" t="str">
        <f t="shared" si="511"/>
        <v>2019</v>
      </c>
      <c r="L3617">
        <f t="shared" si="512"/>
        <v>1</v>
      </c>
    </row>
    <row r="3618" spans="1:12" x14ac:dyDescent="0.2">
      <c r="A3618" s="1">
        <v>60010488</v>
      </c>
      <c r="B3618" s="16">
        <v>43466</v>
      </c>
      <c r="C3618" t="s">
        <v>11077</v>
      </c>
      <c r="D3618" s="16">
        <f t="shared" si="504"/>
        <v>43466</v>
      </c>
      <c r="E3618" s="13" t="str">
        <f t="shared" si="505"/>
        <v>1-1-2019</v>
      </c>
      <c r="F3618">
        <f t="shared" si="506"/>
        <v>8</v>
      </c>
      <c r="G3618" t="str">
        <f t="shared" si="507"/>
        <v>January</v>
      </c>
      <c r="H3618" t="str">
        <f t="shared" si="508"/>
        <v>1, 2019</v>
      </c>
      <c r="I3618" t="str">
        <f t="shared" si="509"/>
        <v>1</v>
      </c>
      <c r="J3618">
        <f t="shared" si="510"/>
        <v>3</v>
      </c>
      <c r="K3618" t="str">
        <f t="shared" si="511"/>
        <v>2019</v>
      </c>
      <c r="L3618">
        <f t="shared" si="512"/>
        <v>1</v>
      </c>
    </row>
    <row r="3619" spans="1:12" x14ac:dyDescent="0.2">
      <c r="A3619" s="1">
        <v>60004476</v>
      </c>
      <c r="B3619" s="16">
        <v>43466</v>
      </c>
      <c r="C3619" t="s">
        <v>11077</v>
      </c>
      <c r="D3619" s="16">
        <f t="shared" si="504"/>
        <v>43466</v>
      </c>
      <c r="E3619" s="13" t="str">
        <f t="shared" si="505"/>
        <v>1-1-2019</v>
      </c>
      <c r="F3619">
        <f t="shared" si="506"/>
        <v>8</v>
      </c>
      <c r="G3619" t="str">
        <f t="shared" si="507"/>
        <v>January</v>
      </c>
      <c r="H3619" t="str">
        <f t="shared" si="508"/>
        <v>1, 2019</v>
      </c>
      <c r="I3619" t="str">
        <f t="shared" si="509"/>
        <v>1</v>
      </c>
      <c r="J3619">
        <f t="shared" si="510"/>
        <v>3</v>
      </c>
      <c r="K3619" t="str">
        <f t="shared" si="511"/>
        <v>2019</v>
      </c>
      <c r="L3619">
        <f t="shared" si="512"/>
        <v>1</v>
      </c>
    </row>
    <row r="3620" spans="1:12" x14ac:dyDescent="0.2">
      <c r="A3620" s="1">
        <v>70299748</v>
      </c>
      <c r="B3620" s="16">
        <v>43466</v>
      </c>
      <c r="C3620" t="s">
        <v>11077</v>
      </c>
      <c r="D3620" s="16">
        <f t="shared" si="504"/>
        <v>43466</v>
      </c>
      <c r="E3620" s="13" t="str">
        <f t="shared" si="505"/>
        <v>1-1-2019</v>
      </c>
      <c r="F3620">
        <f t="shared" si="506"/>
        <v>8</v>
      </c>
      <c r="G3620" t="str">
        <f t="shared" si="507"/>
        <v>January</v>
      </c>
      <c r="H3620" t="str">
        <f t="shared" si="508"/>
        <v>1, 2019</v>
      </c>
      <c r="I3620" t="str">
        <f t="shared" si="509"/>
        <v>1</v>
      </c>
      <c r="J3620">
        <f t="shared" si="510"/>
        <v>3</v>
      </c>
      <c r="K3620" t="str">
        <f t="shared" si="511"/>
        <v>2019</v>
      </c>
      <c r="L3620">
        <f t="shared" si="512"/>
        <v>1</v>
      </c>
    </row>
    <row r="3621" spans="1:12" x14ac:dyDescent="0.2">
      <c r="A3621" s="1">
        <v>80214621</v>
      </c>
      <c r="B3621" s="16">
        <v>43466</v>
      </c>
      <c r="C3621" t="s">
        <v>11077</v>
      </c>
      <c r="D3621" s="16">
        <f t="shared" si="504"/>
        <v>43466</v>
      </c>
      <c r="E3621" s="13" t="str">
        <f t="shared" si="505"/>
        <v>1-1-2019</v>
      </c>
      <c r="F3621">
        <f t="shared" si="506"/>
        <v>8</v>
      </c>
      <c r="G3621" t="str">
        <f t="shared" si="507"/>
        <v>January</v>
      </c>
      <c r="H3621" t="str">
        <f t="shared" si="508"/>
        <v>1, 2019</v>
      </c>
      <c r="I3621" t="str">
        <f t="shared" si="509"/>
        <v>1</v>
      </c>
      <c r="J3621">
        <f t="shared" si="510"/>
        <v>3</v>
      </c>
      <c r="K3621" t="str">
        <f t="shared" si="511"/>
        <v>2019</v>
      </c>
      <c r="L3621">
        <f t="shared" si="512"/>
        <v>1</v>
      </c>
    </row>
    <row r="3622" spans="1:12" x14ac:dyDescent="0.2">
      <c r="A3622" s="1">
        <v>80245709</v>
      </c>
      <c r="B3622" s="16">
        <v>43466</v>
      </c>
      <c r="C3622" t="s">
        <v>11077</v>
      </c>
      <c r="D3622" s="16">
        <f t="shared" si="504"/>
        <v>43466</v>
      </c>
      <c r="E3622" s="13" t="str">
        <f t="shared" si="505"/>
        <v>1-1-2019</v>
      </c>
      <c r="F3622">
        <f t="shared" si="506"/>
        <v>8</v>
      </c>
      <c r="G3622" t="str">
        <f t="shared" si="507"/>
        <v>January</v>
      </c>
      <c r="H3622" t="str">
        <f t="shared" si="508"/>
        <v>1, 2019</v>
      </c>
      <c r="I3622" t="str">
        <f t="shared" si="509"/>
        <v>1</v>
      </c>
      <c r="J3622">
        <f t="shared" si="510"/>
        <v>3</v>
      </c>
      <c r="K3622" t="str">
        <f t="shared" si="511"/>
        <v>2019</v>
      </c>
      <c r="L3622">
        <f t="shared" si="512"/>
        <v>1</v>
      </c>
    </row>
    <row r="3623" spans="1:12" x14ac:dyDescent="0.2">
      <c r="A3623" s="1">
        <v>70117299</v>
      </c>
      <c r="B3623" s="16">
        <v>43466</v>
      </c>
      <c r="C3623" t="s">
        <v>11077</v>
      </c>
      <c r="D3623" s="16">
        <f t="shared" si="504"/>
        <v>43466</v>
      </c>
      <c r="E3623" s="13" t="str">
        <f t="shared" si="505"/>
        <v>1-1-2019</v>
      </c>
      <c r="F3623">
        <f t="shared" si="506"/>
        <v>8</v>
      </c>
      <c r="G3623" t="str">
        <f t="shared" si="507"/>
        <v>January</v>
      </c>
      <c r="H3623" t="str">
        <f t="shared" si="508"/>
        <v>1, 2019</v>
      </c>
      <c r="I3623" t="str">
        <f t="shared" si="509"/>
        <v>1</v>
      </c>
      <c r="J3623">
        <f t="shared" si="510"/>
        <v>3</v>
      </c>
      <c r="K3623" t="str">
        <f t="shared" si="511"/>
        <v>2019</v>
      </c>
      <c r="L3623">
        <f t="shared" si="512"/>
        <v>1</v>
      </c>
    </row>
    <row r="3624" spans="1:12" x14ac:dyDescent="0.2">
      <c r="A3624" s="1">
        <v>16944044</v>
      </c>
      <c r="B3624" s="16">
        <v>43466</v>
      </c>
      <c r="C3624" t="s">
        <v>11077</v>
      </c>
      <c r="D3624" s="16">
        <f t="shared" si="504"/>
        <v>43466</v>
      </c>
      <c r="E3624" s="13" t="str">
        <f t="shared" si="505"/>
        <v>1-1-2019</v>
      </c>
      <c r="F3624">
        <f t="shared" si="506"/>
        <v>8</v>
      </c>
      <c r="G3624" t="str">
        <f t="shared" si="507"/>
        <v>January</v>
      </c>
      <c r="H3624" t="str">
        <f t="shared" si="508"/>
        <v>1, 2019</v>
      </c>
      <c r="I3624" t="str">
        <f t="shared" si="509"/>
        <v>1</v>
      </c>
      <c r="J3624">
        <f t="shared" si="510"/>
        <v>3</v>
      </c>
      <c r="K3624" t="str">
        <f t="shared" si="511"/>
        <v>2019</v>
      </c>
      <c r="L3624">
        <f t="shared" si="512"/>
        <v>1</v>
      </c>
    </row>
    <row r="3625" spans="1:12" x14ac:dyDescent="0.2">
      <c r="A3625" s="1">
        <v>81045060</v>
      </c>
      <c r="B3625" s="16">
        <v>43466</v>
      </c>
      <c r="C3625" t="s">
        <v>11077</v>
      </c>
      <c r="D3625" s="16">
        <f t="shared" si="504"/>
        <v>43466</v>
      </c>
      <c r="E3625" s="13" t="str">
        <f t="shared" si="505"/>
        <v>1-1-2019</v>
      </c>
      <c r="F3625">
        <f t="shared" si="506"/>
        <v>8</v>
      </c>
      <c r="G3625" t="str">
        <f t="shared" si="507"/>
        <v>January</v>
      </c>
      <c r="H3625" t="str">
        <f t="shared" si="508"/>
        <v>1, 2019</v>
      </c>
      <c r="I3625" t="str">
        <f t="shared" si="509"/>
        <v>1</v>
      </c>
      <c r="J3625">
        <f t="shared" si="510"/>
        <v>3</v>
      </c>
      <c r="K3625" t="str">
        <f t="shared" si="511"/>
        <v>2019</v>
      </c>
      <c r="L3625">
        <f t="shared" si="512"/>
        <v>1</v>
      </c>
    </row>
    <row r="3626" spans="1:12" x14ac:dyDescent="0.2">
      <c r="A3626" s="1">
        <v>60031284</v>
      </c>
      <c r="B3626" s="16">
        <v>43466</v>
      </c>
      <c r="C3626" t="s">
        <v>11077</v>
      </c>
      <c r="D3626" s="16">
        <f t="shared" si="504"/>
        <v>43466</v>
      </c>
      <c r="E3626" s="13" t="str">
        <f t="shared" si="505"/>
        <v>1-1-2019</v>
      </c>
      <c r="F3626">
        <f t="shared" si="506"/>
        <v>8</v>
      </c>
      <c r="G3626" t="str">
        <f t="shared" si="507"/>
        <v>January</v>
      </c>
      <c r="H3626" t="str">
        <f t="shared" si="508"/>
        <v>1, 2019</v>
      </c>
      <c r="I3626" t="str">
        <f t="shared" si="509"/>
        <v>1</v>
      </c>
      <c r="J3626">
        <f t="shared" si="510"/>
        <v>3</v>
      </c>
      <c r="K3626" t="str">
        <f t="shared" si="511"/>
        <v>2019</v>
      </c>
      <c r="L3626">
        <f t="shared" si="512"/>
        <v>1</v>
      </c>
    </row>
    <row r="3627" spans="1:12" x14ac:dyDescent="0.2">
      <c r="A3627" s="1">
        <v>70256512</v>
      </c>
      <c r="B3627" s="16">
        <v>43466</v>
      </c>
      <c r="C3627" t="s">
        <v>11077</v>
      </c>
      <c r="D3627" s="16">
        <f t="shared" si="504"/>
        <v>43466</v>
      </c>
      <c r="E3627" s="13" t="str">
        <f t="shared" si="505"/>
        <v>1-1-2019</v>
      </c>
      <c r="F3627">
        <f t="shared" si="506"/>
        <v>8</v>
      </c>
      <c r="G3627" t="str">
        <f t="shared" si="507"/>
        <v>January</v>
      </c>
      <c r="H3627" t="str">
        <f t="shared" si="508"/>
        <v>1, 2019</v>
      </c>
      <c r="I3627" t="str">
        <f t="shared" si="509"/>
        <v>1</v>
      </c>
      <c r="J3627">
        <f t="shared" si="510"/>
        <v>3</v>
      </c>
      <c r="K3627" t="str">
        <f t="shared" si="511"/>
        <v>2019</v>
      </c>
      <c r="L3627">
        <f t="shared" si="512"/>
        <v>1</v>
      </c>
    </row>
    <row r="3628" spans="1:12" x14ac:dyDescent="0.2">
      <c r="A3628" s="1">
        <v>70058019</v>
      </c>
      <c r="B3628" s="16">
        <v>43466</v>
      </c>
      <c r="C3628" t="s">
        <v>11077</v>
      </c>
      <c r="D3628" s="16">
        <f t="shared" si="504"/>
        <v>43466</v>
      </c>
      <c r="E3628" s="13" t="str">
        <f t="shared" si="505"/>
        <v>1-1-2019</v>
      </c>
      <c r="F3628">
        <f t="shared" si="506"/>
        <v>8</v>
      </c>
      <c r="G3628" t="str">
        <f t="shared" si="507"/>
        <v>January</v>
      </c>
      <c r="H3628" t="str">
        <f t="shared" si="508"/>
        <v>1, 2019</v>
      </c>
      <c r="I3628" t="str">
        <f t="shared" si="509"/>
        <v>1</v>
      </c>
      <c r="J3628">
        <f t="shared" si="510"/>
        <v>3</v>
      </c>
      <c r="K3628" t="str">
        <f t="shared" si="511"/>
        <v>2019</v>
      </c>
      <c r="L3628">
        <f t="shared" si="512"/>
        <v>1</v>
      </c>
    </row>
    <row r="3629" spans="1:12" x14ac:dyDescent="0.2">
      <c r="A3629" s="1">
        <v>81046846</v>
      </c>
      <c r="B3629" s="16">
        <v>43466</v>
      </c>
      <c r="C3629" t="s">
        <v>11077</v>
      </c>
      <c r="D3629" s="16">
        <f t="shared" si="504"/>
        <v>43466</v>
      </c>
      <c r="E3629" s="13" t="str">
        <f t="shared" si="505"/>
        <v>1-1-2019</v>
      </c>
      <c r="F3629">
        <f t="shared" si="506"/>
        <v>8</v>
      </c>
      <c r="G3629" t="str">
        <f t="shared" si="507"/>
        <v>January</v>
      </c>
      <c r="H3629" t="str">
        <f t="shared" si="508"/>
        <v>1, 2019</v>
      </c>
      <c r="I3629" t="str">
        <f t="shared" si="509"/>
        <v>1</v>
      </c>
      <c r="J3629">
        <f t="shared" si="510"/>
        <v>3</v>
      </c>
      <c r="K3629" t="str">
        <f t="shared" si="511"/>
        <v>2019</v>
      </c>
      <c r="L3629">
        <f t="shared" si="512"/>
        <v>1</v>
      </c>
    </row>
    <row r="3630" spans="1:12" x14ac:dyDescent="0.2">
      <c r="A3630" s="1">
        <v>880640</v>
      </c>
      <c r="B3630" s="16">
        <v>43466</v>
      </c>
      <c r="C3630" t="s">
        <v>11077</v>
      </c>
      <c r="D3630" s="16">
        <f t="shared" si="504"/>
        <v>43466</v>
      </c>
      <c r="E3630" s="13" t="str">
        <f t="shared" si="505"/>
        <v>1-1-2019</v>
      </c>
      <c r="F3630">
        <f t="shared" si="506"/>
        <v>8</v>
      </c>
      <c r="G3630" t="str">
        <f t="shared" si="507"/>
        <v>January</v>
      </c>
      <c r="H3630" t="str">
        <f t="shared" si="508"/>
        <v>1, 2019</v>
      </c>
      <c r="I3630" t="str">
        <f t="shared" si="509"/>
        <v>1</v>
      </c>
      <c r="J3630">
        <f t="shared" si="510"/>
        <v>3</v>
      </c>
      <c r="K3630" t="str">
        <f t="shared" si="511"/>
        <v>2019</v>
      </c>
      <c r="L3630">
        <f t="shared" si="512"/>
        <v>1</v>
      </c>
    </row>
    <row r="3631" spans="1:12" x14ac:dyDescent="0.2">
      <c r="A3631" s="1">
        <v>81052279</v>
      </c>
      <c r="B3631" s="16">
        <v>43466</v>
      </c>
      <c r="C3631" t="s">
        <v>11077</v>
      </c>
      <c r="D3631" s="16">
        <f t="shared" si="504"/>
        <v>43466</v>
      </c>
      <c r="E3631" s="13" t="str">
        <f t="shared" si="505"/>
        <v>1-1-2019</v>
      </c>
      <c r="F3631">
        <f t="shared" si="506"/>
        <v>8</v>
      </c>
      <c r="G3631" t="str">
        <f t="shared" si="507"/>
        <v>January</v>
      </c>
      <c r="H3631" t="str">
        <f t="shared" si="508"/>
        <v>1, 2019</v>
      </c>
      <c r="I3631" t="str">
        <f t="shared" si="509"/>
        <v>1</v>
      </c>
      <c r="J3631">
        <f t="shared" si="510"/>
        <v>3</v>
      </c>
      <c r="K3631" t="str">
        <f t="shared" si="511"/>
        <v>2019</v>
      </c>
      <c r="L3631">
        <f t="shared" si="512"/>
        <v>1</v>
      </c>
    </row>
    <row r="3632" spans="1:12" x14ac:dyDescent="0.2">
      <c r="A3632" s="1">
        <v>81052277</v>
      </c>
      <c r="B3632" s="16">
        <v>43466</v>
      </c>
      <c r="C3632" t="s">
        <v>11077</v>
      </c>
      <c r="D3632" s="16">
        <f t="shared" si="504"/>
        <v>43466</v>
      </c>
      <c r="E3632" s="13" t="str">
        <f t="shared" si="505"/>
        <v>1-1-2019</v>
      </c>
      <c r="F3632">
        <f t="shared" si="506"/>
        <v>8</v>
      </c>
      <c r="G3632" t="str">
        <f t="shared" si="507"/>
        <v>January</v>
      </c>
      <c r="H3632" t="str">
        <f t="shared" si="508"/>
        <v>1, 2019</v>
      </c>
      <c r="I3632" t="str">
        <f t="shared" si="509"/>
        <v>1</v>
      </c>
      <c r="J3632">
        <f t="shared" si="510"/>
        <v>3</v>
      </c>
      <c r="K3632" t="str">
        <f t="shared" si="511"/>
        <v>2019</v>
      </c>
      <c r="L3632">
        <f t="shared" si="512"/>
        <v>1</v>
      </c>
    </row>
    <row r="3633" spans="1:12" x14ac:dyDescent="0.2">
      <c r="A3633" s="1">
        <v>60026139</v>
      </c>
      <c r="B3633" s="16">
        <v>43466</v>
      </c>
      <c r="C3633" t="s">
        <v>11077</v>
      </c>
      <c r="D3633" s="16">
        <f t="shared" si="504"/>
        <v>43466</v>
      </c>
      <c r="E3633" s="13" t="str">
        <f t="shared" si="505"/>
        <v>1-1-2019</v>
      </c>
      <c r="F3633">
        <f t="shared" si="506"/>
        <v>8</v>
      </c>
      <c r="G3633" t="str">
        <f t="shared" si="507"/>
        <v>January</v>
      </c>
      <c r="H3633" t="str">
        <f t="shared" si="508"/>
        <v>1, 2019</v>
      </c>
      <c r="I3633" t="str">
        <f t="shared" si="509"/>
        <v>1</v>
      </c>
      <c r="J3633">
        <f t="shared" si="510"/>
        <v>3</v>
      </c>
      <c r="K3633" t="str">
        <f t="shared" si="511"/>
        <v>2019</v>
      </c>
      <c r="L3633">
        <f t="shared" si="512"/>
        <v>1</v>
      </c>
    </row>
    <row r="3634" spans="1:12" x14ac:dyDescent="0.2">
      <c r="A3634" s="1">
        <v>70101375</v>
      </c>
      <c r="B3634" s="16">
        <v>43466</v>
      </c>
      <c r="C3634" t="s">
        <v>11077</v>
      </c>
      <c r="D3634" s="16">
        <f t="shared" si="504"/>
        <v>43466</v>
      </c>
      <c r="E3634" s="13" t="str">
        <f t="shared" si="505"/>
        <v>1-1-2019</v>
      </c>
      <c r="F3634">
        <f t="shared" si="506"/>
        <v>8</v>
      </c>
      <c r="G3634" t="str">
        <f t="shared" si="507"/>
        <v>January</v>
      </c>
      <c r="H3634" t="str">
        <f t="shared" si="508"/>
        <v>1, 2019</v>
      </c>
      <c r="I3634" t="str">
        <f t="shared" si="509"/>
        <v>1</v>
      </c>
      <c r="J3634">
        <f t="shared" si="510"/>
        <v>3</v>
      </c>
      <c r="K3634" t="str">
        <f t="shared" si="511"/>
        <v>2019</v>
      </c>
      <c r="L3634">
        <f t="shared" si="512"/>
        <v>1</v>
      </c>
    </row>
    <row r="3635" spans="1:12" x14ac:dyDescent="0.2">
      <c r="A3635" s="1">
        <v>408911</v>
      </c>
      <c r="B3635" s="16">
        <v>43466</v>
      </c>
      <c r="C3635" t="s">
        <v>11077</v>
      </c>
      <c r="D3635" s="16">
        <f t="shared" si="504"/>
        <v>43466</v>
      </c>
      <c r="E3635" s="13" t="str">
        <f t="shared" si="505"/>
        <v>1-1-2019</v>
      </c>
      <c r="F3635">
        <f t="shared" si="506"/>
        <v>8</v>
      </c>
      <c r="G3635" t="str">
        <f t="shared" si="507"/>
        <v>January</v>
      </c>
      <c r="H3635" t="str">
        <f t="shared" si="508"/>
        <v>1, 2019</v>
      </c>
      <c r="I3635" t="str">
        <f t="shared" si="509"/>
        <v>1</v>
      </c>
      <c r="J3635">
        <f t="shared" si="510"/>
        <v>3</v>
      </c>
      <c r="K3635" t="str">
        <f t="shared" si="511"/>
        <v>2019</v>
      </c>
      <c r="L3635">
        <f t="shared" si="512"/>
        <v>1</v>
      </c>
    </row>
    <row r="3636" spans="1:12" x14ac:dyDescent="0.2">
      <c r="A3636" s="1">
        <v>80195885</v>
      </c>
      <c r="B3636" s="16">
        <v>43466</v>
      </c>
      <c r="C3636" t="s">
        <v>11077</v>
      </c>
      <c r="D3636" s="16">
        <f t="shared" si="504"/>
        <v>43466</v>
      </c>
      <c r="E3636" s="13" t="str">
        <f t="shared" si="505"/>
        <v>1-1-2019</v>
      </c>
      <c r="F3636">
        <f t="shared" si="506"/>
        <v>8</v>
      </c>
      <c r="G3636" t="str">
        <f t="shared" si="507"/>
        <v>January</v>
      </c>
      <c r="H3636" t="str">
        <f t="shared" si="508"/>
        <v>1, 2019</v>
      </c>
      <c r="I3636" t="str">
        <f t="shared" si="509"/>
        <v>1</v>
      </c>
      <c r="J3636">
        <f t="shared" si="510"/>
        <v>3</v>
      </c>
      <c r="K3636" t="str">
        <f t="shared" si="511"/>
        <v>2019</v>
      </c>
      <c r="L3636">
        <f t="shared" si="512"/>
        <v>1</v>
      </c>
    </row>
    <row r="3637" spans="1:12" x14ac:dyDescent="0.2">
      <c r="A3637" s="1">
        <v>80209379</v>
      </c>
      <c r="B3637" s="16">
        <v>43466</v>
      </c>
      <c r="C3637" t="s">
        <v>11077</v>
      </c>
      <c r="D3637" s="16">
        <f t="shared" si="504"/>
        <v>43466</v>
      </c>
      <c r="E3637" s="13" t="str">
        <f t="shared" si="505"/>
        <v>1-1-2019</v>
      </c>
      <c r="F3637">
        <f t="shared" si="506"/>
        <v>8</v>
      </c>
      <c r="G3637" t="str">
        <f t="shared" si="507"/>
        <v>January</v>
      </c>
      <c r="H3637" t="str">
        <f t="shared" si="508"/>
        <v>1, 2019</v>
      </c>
      <c r="I3637" t="str">
        <f t="shared" si="509"/>
        <v>1</v>
      </c>
      <c r="J3637">
        <f t="shared" si="510"/>
        <v>3</v>
      </c>
      <c r="K3637" t="str">
        <f t="shared" si="511"/>
        <v>2019</v>
      </c>
      <c r="L3637">
        <f t="shared" si="512"/>
        <v>1</v>
      </c>
    </row>
    <row r="3638" spans="1:12" x14ac:dyDescent="0.2">
      <c r="A3638" s="1">
        <v>70307648</v>
      </c>
      <c r="B3638" s="16">
        <v>43466</v>
      </c>
      <c r="C3638" t="s">
        <v>11077</v>
      </c>
      <c r="D3638" s="16">
        <f t="shared" si="504"/>
        <v>43466</v>
      </c>
      <c r="E3638" s="13" t="str">
        <f t="shared" si="505"/>
        <v>1-1-2019</v>
      </c>
      <c r="F3638">
        <f t="shared" si="506"/>
        <v>8</v>
      </c>
      <c r="G3638" t="str">
        <f t="shared" si="507"/>
        <v>January</v>
      </c>
      <c r="H3638" t="str">
        <f t="shared" si="508"/>
        <v>1, 2019</v>
      </c>
      <c r="I3638" t="str">
        <f t="shared" si="509"/>
        <v>1</v>
      </c>
      <c r="J3638">
        <f t="shared" si="510"/>
        <v>3</v>
      </c>
      <c r="K3638" t="str">
        <f t="shared" si="511"/>
        <v>2019</v>
      </c>
      <c r="L3638">
        <f t="shared" si="512"/>
        <v>1</v>
      </c>
    </row>
    <row r="3639" spans="1:12" x14ac:dyDescent="0.2">
      <c r="A3639" s="1">
        <v>70174741</v>
      </c>
      <c r="B3639" s="16">
        <v>43466</v>
      </c>
      <c r="C3639" t="s">
        <v>11077</v>
      </c>
      <c r="D3639" s="16">
        <f t="shared" si="504"/>
        <v>43466</v>
      </c>
      <c r="E3639" s="13" t="str">
        <f t="shared" si="505"/>
        <v>1-1-2019</v>
      </c>
      <c r="F3639">
        <f t="shared" si="506"/>
        <v>8</v>
      </c>
      <c r="G3639" t="str">
        <f t="shared" si="507"/>
        <v>January</v>
      </c>
      <c r="H3639" t="str">
        <f t="shared" si="508"/>
        <v>1, 2019</v>
      </c>
      <c r="I3639" t="str">
        <f t="shared" si="509"/>
        <v>1</v>
      </c>
      <c r="J3639">
        <f t="shared" si="510"/>
        <v>3</v>
      </c>
      <c r="K3639" t="str">
        <f t="shared" si="511"/>
        <v>2019</v>
      </c>
      <c r="L3639">
        <f t="shared" si="512"/>
        <v>1</v>
      </c>
    </row>
    <row r="3640" spans="1:12" x14ac:dyDescent="0.2">
      <c r="A3640" s="1">
        <v>60023619</v>
      </c>
      <c r="B3640" s="16">
        <v>43466</v>
      </c>
      <c r="C3640" t="s">
        <v>11077</v>
      </c>
      <c r="D3640" s="16">
        <f t="shared" si="504"/>
        <v>43466</v>
      </c>
      <c r="E3640" s="13" t="str">
        <f t="shared" si="505"/>
        <v>1-1-2019</v>
      </c>
      <c r="F3640">
        <f t="shared" si="506"/>
        <v>8</v>
      </c>
      <c r="G3640" t="str">
        <f t="shared" si="507"/>
        <v>January</v>
      </c>
      <c r="H3640" t="str">
        <f t="shared" si="508"/>
        <v>1, 2019</v>
      </c>
      <c r="I3640" t="str">
        <f t="shared" si="509"/>
        <v>1</v>
      </c>
      <c r="J3640">
        <f t="shared" si="510"/>
        <v>3</v>
      </c>
      <c r="K3640" t="str">
        <f t="shared" si="511"/>
        <v>2019</v>
      </c>
      <c r="L3640">
        <f t="shared" si="512"/>
        <v>1</v>
      </c>
    </row>
    <row r="3641" spans="1:12" x14ac:dyDescent="0.2">
      <c r="A3641" s="1">
        <v>70023960</v>
      </c>
      <c r="B3641" s="16">
        <v>43466</v>
      </c>
      <c r="C3641" t="s">
        <v>11077</v>
      </c>
      <c r="D3641" s="16">
        <f t="shared" si="504"/>
        <v>43466</v>
      </c>
      <c r="E3641" s="13" t="str">
        <f t="shared" si="505"/>
        <v>1-1-2019</v>
      </c>
      <c r="F3641">
        <f t="shared" si="506"/>
        <v>8</v>
      </c>
      <c r="G3641" t="str">
        <f t="shared" si="507"/>
        <v>January</v>
      </c>
      <c r="H3641" t="str">
        <f t="shared" si="508"/>
        <v>1, 2019</v>
      </c>
      <c r="I3641" t="str">
        <f t="shared" si="509"/>
        <v>1</v>
      </c>
      <c r="J3641">
        <f t="shared" si="510"/>
        <v>3</v>
      </c>
      <c r="K3641" t="str">
        <f t="shared" si="511"/>
        <v>2019</v>
      </c>
      <c r="L3641">
        <f t="shared" si="512"/>
        <v>1</v>
      </c>
    </row>
    <row r="3642" spans="1:12" x14ac:dyDescent="0.2">
      <c r="A3642" s="1">
        <v>80201623</v>
      </c>
      <c r="B3642" s="16">
        <v>43101</v>
      </c>
      <c r="C3642" t="s">
        <v>11181</v>
      </c>
      <c r="D3642" s="16">
        <f t="shared" si="504"/>
        <v>43101</v>
      </c>
      <c r="E3642" s="13" t="str">
        <f t="shared" si="505"/>
        <v>1-1-2018</v>
      </c>
      <c r="F3642">
        <f t="shared" si="506"/>
        <v>8</v>
      </c>
      <c r="G3642" t="str">
        <f t="shared" si="507"/>
        <v>January</v>
      </c>
      <c r="H3642" t="str">
        <f t="shared" si="508"/>
        <v>1, 2018</v>
      </c>
      <c r="I3642" t="str">
        <f t="shared" si="509"/>
        <v>1</v>
      </c>
      <c r="J3642">
        <f t="shared" si="510"/>
        <v>3</v>
      </c>
      <c r="K3642" t="str">
        <f t="shared" si="511"/>
        <v>2018</v>
      </c>
      <c r="L3642">
        <f t="shared" si="512"/>
        <v>1</v>
      </c>
    </row>
    <row r="3643" spans="1:12" x14ac:dyDescent="0.2">
      <c r="A3643" s="1">
        <v>80202086</v>
      </c>
      <c r="B3643" s="16">
        <v>43101</v>
      </c>
      <c r="C3643" t="s">
        <v>11181</v>
      </c>
      <c r="D3643" s="16">
        <f t="shared" si="504"/>
        <v>43101</v>
      </c>
      <c r="E3643" s="13" t="str">
        <f t="shared" si="505"/>
        <v>1-1-2018</v>
      </c>
      <c r="F3643">
        <f t="shared" si="506"/>
        <v>8</v>
      </c>
      <c r="G3643" t="str">
        <f t="shared" si="507"/>
        <v>January</v>
      </c>
      <c r="H3643" t="str">
        <f t="shared" si="508"/>
        <v>1, 2018</v>
      </c>
      <c r="I3643" t="str">
        <f t="shared" si="509"/>
        <v>1</v>
      </c>
      <c r="J3643">
        <f t="shared" si="510"/>
        <v>3</v>
      </c>
      <c r="K3643" t="str">
        <f t="shared" si="511"/>
        <v>2018</v>
      </c>
      <c r="L3643">
        <f t="shared" si="512"/>
        <v>1</v>
      </c>
    </row>
    <row r="3644" spans="1:12" x14ac:dyDescent="0.2">
      <c r="A3644" s="1">
        <v>80190844</v>
      </c>
      <c r="B3644" s="16">
        <v>43101</v>
      </c>
      <c r="C3644" t="s">
        <v>11181</v>
      </c>
      <c r="D3644" s="16">
        <f t="shared" si="504"/>
        <v>43101</v>
      </c>
      <c r="E3644" s="13" t="str">
        <f t="shared" si="505"/>
        <v>1-1-2018</v>
      </c>
      <c r="F3644">
        <f t="shared" si="506"/>
        <v>8</v>
      </c>
      <c r="G3644" t="str">
        <f t="shared" si="507"/>
        <v>January</v>
      </c>
      <c r="H3644" t="str">
        <f t="shared" si="508"/>
        <v>1, 2018</v>
      </c>
      <c r="I3644" t="str">
        <f t="shared" si="509"/>
        <v>1</v>
      </c>
      <c r="J3644">
        <f t="shared" si="510"/>
        <v>3</v>
      </c>
      <c r="K3644" t="str">
        <f t="shared" si="511"/>
        <v>2018</v>
      </c>
      <c r="L3644">
        <f t="shared" si="512"/>
        <v>1</v>
      </c>
    </row>
    <row r="3645" spans="1:12" x14ac:dyDescent="0.2">
      <c r="A3645" s="1">
        <v>80201626</v>
      </c>
      <c r="B3645" s="16">
        <v>43101</v>
      </c>
      <c r="C3645" t="s">
        <v>11181</v>
      </c>
      <c r="D3645" s="16">
        <f t="shared" si="504"/>
        <v>43101</v>
      </c>
      <c r="E3645" s="13" t="str">
        <f t="shared" si="505"/>
        <v>1-1-2018</v>
      </c>
      <c r="F3645">
        <f t="shared" si="506"/>
        <v>8</v>
      </c>
      <c r="G3645" t="str">
        <f t="shared" si="507"/>
        <v>January</v>
      </c>
      <c r="H3645" t="str">
        <f t="shared" si="508"/>
        <v>1, 2018</v>
      </c>
      <c r="I3645" t="str">
        <f t="shared" si="509"/>
        <v>1</v>
      </c>
      <c r="J3645">
        <f t="shared" si="510"/>
        <v>3</v>
      </c>
      <c r="K3645" t="str">
        <f t="shared" si="511"/>
        <v>2018</v>
      </c>
      <c r="L3645">
        <f t="shared" si="512"/>
        <v>1</v>
      </c>
    </row>
    <row r="3646" spans="1:12" x14ac:dyDescent="0.2">
      <c r="A3646" s="1">
        <v>80195653</v>
      </c>
      <c r="B3646" s="16">
        <v>43101</v>
      </c>
      <c r="C3646" t="s">
        <v>11181</v>
      </c>
      <c r="D3646" s="16">
        <f t="shared" si="504"/>
        <v>43101</v>
      </c>
      <c r="E3646" s="13" t="str">
        <f t="shared" si="505"/>
        <v>1-1-2018</v>
      </c>
      <c r="F3646">
        <f t="shared" si="506"/>
        <v>8</v>
      </c>
      <c r="G3646" t="str">
        <f t="shared" si="507"/>
        <v>January</v>
      </c>
      <c r="H3646" t="str">
        <f t="shared" si="508"/>
        <v>1, 2018</v>
      </c>
      <c r="I3646" t="str">
        <f t="shared" si="509"/>
        <v>1</v>
      </c>
      <c r="J3646">
        <f t="shared" si="510"/>
        <v>3</v>
      </c>
      <c r="K3646" t="str">
        <f t="shared" si="511"/>
        <v>2018</v>
      </c>
      <c r="L3646">
        <f t="shared" si="512"/>
        <v>1</v>
      </c>
    </row>
    <row r="3647" spans="1:12" x14ac:dyDescent="0.2">
      <c r="A3647" s="1">
        <v>80084756</v>
      </c>
      <c r="B3647" s="16">
        <v>43101</v>
      </c>
      <c r="C3647" t="s">
        <v>11181</v>
      </c>
      <c r="D3647" s="16">
        <f t="shared" si="504"/>
        <v>43101</v>
      </c>
      <c r="E3647" s="13" t="str">
        <f t="shared" si="505"/>
        <v>1-1-2018</v>
      </c>
      <c r="F3647">
        <f t="shared" si="506"/>
        <v>8</v>
      </c>
      <c r="G3647" t="str">
        <f t="shared" si="507"/>
        <v>January</v>
      </c>
      <c r="H3647" t="str">
        <f t="shared" si="508"/>
        <v>1, 2018</v>
      </c>
      <c r="I3647" t="str">
        <f t="shared" si="509"/>
        <v>1</v>
      </c>
      <c r="J3647">
        <f t="shared" si="510"/>
        <v>3</v>
      </c>
      <c r="K3647" t="str">
        <f t="shared" si="511"/>
        <v>2018</v>
      </c>
      <c r="L3647">
        <f t="shared" si="512"/>
        <v>1</v>
      </c>
    </row>
    <row r="3648" spans="1:12" x14ac:dyDescent="0.2">
      <c r="A3648" s="1">
        <v>70117122</v>
      </c>
      <c r="B3648" s="16">
        <v>43101</v>
      </c>
      <c r="C3648" t="s">
        <v>11181</v>
      </c>
      <c r="D3648" s="16">
        <f t="shared" si="504"/>
        <v>43101</v>
      </c>
      <c r="E3648" s="13" t="str">
        <f t="shared" si="505"/>
        <v>1-1-2018</v>
      </c>
      <c r="F3648">
        <f t="shared" si="506"/>
        <v>8</v>
      </c>
      <c r="G3648" t="str">
        <f t="shared" si="507"/>
        <v>January</v>
      </c>
      <c r="H3648" t="str">
        <f t="shared" si="508"/>
        <v>1, 2018</v>
      </c>
      <c r="I3648" t="str">
        <f t="shared" si="509"/>
        <v>1</v>
      </c>
      <c r="J3648">
        <f t="shared" si="510"/>
        <v>3</v>
      </c>
      <c r="K3648" t="str">
        <f t="shared" si="511"/>
        <v>2018</v>
      </c>
      <c r="L3648">
        <f t="shared" si="512"/>
        <v>1</v>
      </c>
    </row>
    <row r="3649" spans="1:12" x14ac:dyDescent="0.2">
      <c r="A3649" s="1">
        <v>80197427</v>
      </c>
      <c r="B3649" s="16">
        <v>43101</v>
      </c>
      <c r="C3649" t="s">
        <v>11181</v>
      </c>
      <c r="D3649" s="16">
        <f t="shared" si="504"/>
        <v>43101</v>
      </c>
      <c r="E3649" s="13" t="str">
        <f t="shared" si="505"/>
        <v>1-1-2018</v>
      </c>
      <c r="F3649">
        <f t="shared" si="506"/>
        <v>8</v>
      </c>
      <c r="G3649" t="str">
        <f t="shared" si="507"/>
        <v>January</v>
      </c>
      <c r="H3649" t="str">
        <f t="shared" si="508"/>
        <v>1, 2018</v>
      </c>
      <c r="I3649" t="str">
        <f t="shared" si="509"/>
        <v>1</v>
      </c>
      <c r="J3649">
        <f t="shared" si="510"/>
        <v>3</v>
      </c>
      <c r="K3649" t="str">
        <f t="shared" si="511"/>
        <v>2018</v>
      </c>
      <c r="L3649">
        <f t="shared" si="512"/>
        <v>1</v>
      </c>
    </row>
    <row r="3650" spans="1:12" x14ac:dyDescent="0.2">
      <c r="A3650" s="1">
        <v>80192627</v>
      </c>
      <c r="B3650" s="16">
        <v>43101</v>
      </c>
      <c r="C3650" t="s">
        <v>11181</v>
      </c>
      <c r="D3650" s="16">
        <f t="shared" si="504"/>
        <v>43101</v>
      </c>
      <c r="E3650" s="13" t="str">
        <f t="shared" si="505"/>
        <v>1-1-2018</v>
      </c>
      <c r="F3650">
        <f t="shared" si="506"/>
        <v>8</v>
      </c>
      <c r="G3650" t="str">
        <f t="shared" si="507"/>
        <v>January</v>
      </c>
      <c r="H3650" t="str">
        <f t="shared" si="508"/>
        <v>1, 2018</v>
      </c>
      <c r="I3650" t="str">
        <f t="shared" si="509"/>
        <v>1</v>
      </c>
      <c r="J3650">
        <f t="shared" si="510"/>
        <v>3</v>
      </c>
      <c r="K3650" t="str">
        <f t="shared" si="511"/>
        <v>2018</v>
      </c>
      <c r="L3650">
        <f t="shared" si="512"/>
        <v>1</v>
      </c>
    </row>
    <row r="3651" spans="1:12" x14ac:dyDescent="0.2">
      <c r="A3651" s="1">
        <v>80202713</v>
      </c>
      <c r="B3651" s="16">
        <v>43101</v>
      </c>
      <c r="C3651" t="s">
        <v>11181</v>
      </c>
      <c r="D3651" s="16">
        <f t="shared" ref="D3651:D3714" si="513">DATE(K3651,L3651,I3651)</f>
        <v>43101</v>
      </c>
      <c r="E3651" s="13" t="str">
        <f t="shared" ref="E3651:E3714" si="514">I3651&amp;"-"&amp;L3651&amp;"-"&amp;K3651</f>
        <v>1-1-2018</v>
      </c>
      <c r="F3651">
        <f t="shared" ref="F3651:F3714" si="515">FIND(" ",C3651)</f>
        <v>8</v>
      </c>
      <c r="G3651" t="str">
        <f t="shared" ref="G3651:G3714" si="516">LEFT(C3651,F3651-1)</f>
        <v>January</v>
      </c>
      <c r="H3651" t="str">
        <f t="shared" ref="H3651:H3714" si="517">RIGHT(C3651,LEN(C3651)-F3651)</f>
        <v>1, 2018</v>
      </c>
      <c r="I3651" t="str">
        <f t="shared" ref="I3651:I3714" si="518">LEFT(H3651,J3651-2)</f>
        <v>1</v>
      </c>
      <c r="J3651">
        <f t="shared" ref="J3651:J3714" si="519">FIND(" ",H3651)</f>
        <v>3</v>
      </c>
      <c r="K3651" t="str">
        <f t="shared" ref="K3651:K3714" si="520">RIGHT(H3651,4)</f>
        <v>2018</v>
      </c>
      <c r="L3651">
        <f t="shared" ref="L3651:L3714" si="521">VLOOKUP(G3651,M:N,2,0)</f>
        <v>1</v>
      </c>
    </row>
    <row r="3652" spans="1:12" x14ac:dyDescent="0.2">
      <c r="A3652" s="1">
        <v>80084454</v>
      </c>
      <c r="B3652" s="16">
        <v>43101</v>
      </c>
      <c r="C3652" t="s">
        <v>11181</v>
      </c>
      <c r="D3652" s="16">
        <f t="shared" si="513"/>
        <v>43101</v>
      </c>
      <c r="E3652" s="13" t="str">
        <f t="shared" si="514"/>
        <v>1-1-2018</v>
      </c>
      <c r="F3652">
        <f t="shared" si="515"/>
        <v>8</v>
      </c>
      <c r="G3652" t="str">
        <f t="shared" si="516"/>
        <v>January</v>
      </c>
      <c r="H3652" t="str">
        <f t="shared" si="517"/>
        <v>1, 2018</v>
      </c>
      <c r="I3652" t="str">
        <f t="shared" si="518"/>
        <v>1</v>
      </c>
      <c r="J3652">
        <f t="shared" si="519"/>
        <v>3</v>
      </c>
      <c r="K3652" t="str">
        <f t="shared" si="520"/>
        <v>2018</v>
      </c>
      <c r="L3652">
        <f t="shared" si="521"/>
        <v>1</v>
      </c>
    </row>
    <row r="3653" spans="1:12" x14ac:dyDescent="0.2">
      <c r="A3653" s="1">
        <v>70204980</v>
      </c>
      <c r="B3653" s="16">
        <v>43101</v>
      </c>
      <c r="C3653" t="s">
        <v>11181</v>
      </c>
      <c r="D3653" s="16">
        <f t="shared" si="513"/>
        <v>43101</v>
      </c>
      <c r="E3653" s="13" t="str">
        <f t="shared" si="514"/>
        <v>1-1-2018</v>
      </c>
      <c r="F3653">
        <f t="shared" si="515"/>
        <v>8</v>
      </c>
      <c r="G3653" t="str">
        <f t="shared" si="516"/>
        <v>January</v>
      </c>
      <c r="H3653" t="str">
        <f t="shared" si="517"/>
        <v>1, 2018</v>
      </c>
      <c r="I3653" t="str">
        <f t="shared" si="518"/>
        <v>1</v>
      </c>
      <c r="J3653">
        <f t="shared" si="519"/>
        <v>3</v>
      </c>
      <c r="K3653" t="str">
        <f t="shared" si="520"/>
        <v>2018</v>
      </c>
      <c r="L3653">
        <f t="shared" si="521"/>
        <v>1</v>
      </c>
    </row>
    <row r="3654" spans="1:12" x14ac:dyDescent="0.2">
      <c r="A3654" s="1">
        <v>80196217</v>
      </c>
      <c r="B3654" s="16">
        <v>43101</v>
      </c>
      <c r="C3654" t="s">
        <v>11181</v>
      </c>
      <c r="D3654" s="16">
        <f t="shared" si="513"/>
        <v>43101</v>
      </c>
      <c r="E3654" s="13" t="str">
        <f t="shared" si="514"/>
        <v>1-1-2018</v>
      </c>
      <c r="F3654">
        <f t="shared" si="515"/>
        <v>8</v>
      </c>
      <c r="G3654" t="str">
        <f t="shared" si="516"/>
        <v>January</v>
      </c>
      <c r="H3654" t="str">
        <f t="shared" si="517"/>
        <v>1, 2018</v>
      </c>
      <c r="I3654" t="str">
        <f t="shared" si="518"/>
        <v>1</v>
      </c>
      <c r="J3654">
        <f t="shared" si="519"/>
        <v>3</v>
      </c>
      <c r="K3654" t="str">
        <f t="shared" si="520"/>
        <v>2018</v>
      </c>
      <c r="L3654">
        <f t="shared" si="521"/>
        <v>1</v>
      </c>
    </row>
    <row r="3655" spans="1:12" x14ac:dyDescent="0.2">
      <c r="A3655" s="1">
        <v>80208908</v>
      </c>
      <c r="B3655" s="16">
        <v>43101</v>
      </c>
      <c r="C3655" t="s">
        <v>11181</v>
      </c>
      <c r="D3655" s="16">
        <f t="shared" si="513"/>
        <v>43101</v>
      </c>
      <c r="E3655" s="13" t="str">
        <f t="shared" si="514"/>
        <v>1-1-2018</v>
      </c>
      <c r="F3655">
        <f t="shared" si="515"/>
        <v>8</v>
      </c>
      <c r="G3655" t="str">
        <f t="shared" si="516"/>
        <v>January</v>
      </c>
      <c r="H3655" t="str">
        <f t="shared" si="517"/>
        <v>1, 2018</v>
      </c>
      <c r="I3655" t="str">
        <f t="shared" si="518"/>
        <v>1</v>
      </c>
      <c r="J3655">
        <f t="shared" si="519"/>
        <v>3</v>
      </c>
      <c r="K3655" t="str">
        <f t="shared" si="520"/>
        <v>2018</v>
      </c>
      <c r="L3655">
        <f t="shared" si="521"/>
        <v>1</v>
      </c>
    </row>
    <row r="3656" spans="1:12" x14ac:dyDescent="0.2">
      <c r="A3656" s="1">
        <v>80167491</v>
      </c>
      <c r="B3656" s="16">
        <v>43101</v>
      </c>
      <c r="C3656" t="s">
        <v>11181</v>
      </c>
      <c r="D3656" s="16">
        <f t="shared" si="513"/>
        <v>43101</v>
      </c>
      <c r="E3656" s="13" t="str">
        <f t="shared" si="514"/>
        <v>1-1-2018</v>
      </c>
      <c r="F3656">
        <f t="shared" si="515"/>
        <v>8</v>
      </c>
      <c r="G3656" t="str">
        <f t="shared" si="516"/>
        <v>January</v>
      </c>
      <c r="H3656" t="str">
        <f t="shared" si="517"/>
        <v>1, 2018</v>
      </c>
      <c r="I3656" t="str">
        <f t="shared" si="518"/>
        <v>1</v>
      </c>
      <c r="J3656">
        <f t="shared" si="519"/>
        <v>3</v>
      </c>
      <c r="K3656" t="str">
        <f t="shared" si="520"/>
        <v>2018</v>
      </c>
      <c r="L3656">
        <f t="shared" si="521"/>
        <v>1</v>
      </c>
    </row>
    <row r="3657" spans="1:12" x14ac:dyDescent="0.2">
      <c r="A3657" s="1">
        <v>80206907</v>
      </c>
      <c r="B3657" s="16">
        <v>43101</v>
      </c>
      <c r="C3657" t="s">
        <v>11181</v>
      </c>
      <c r="D3657" s="16">
        <f t="shared" si="513"/>
        <v>43101</v>
      </c>
      <c r="E3657" s="13" t="str">
        <f t="shared" si="514"/>
        <v>1-1-2018</v>
      </c>
      <c r="F3657">
        <f t="shared" si="515"/>
        <v>8</v>
      </c>
      <c r="G3657" t="str">
        <f t="shared" si="516"/>
        <v>January</v>
      </c>
      <c r="H3657" t="str">
        <f t="shared" si="517"/>
        <v>1, 2018</v>
      </c>
      <c r="I3657" t="str">
        <f t="shared" si="518"/>
        <v>1</v>
      </c>
      <c r="J3657">
        <f t="shared" si="519"/>
        <v>3</v>
      </c>
      <c r="K3657" t="str">
        <f t="shared" si="520"/>
        <v>2018</v>
      </c>
      <c r="L3657">
        <f t="shared" si="521"/>
        <v>1</v>
      </c>
    </row>
    <row r="3658" spans="1:12" x14ac:dyDescent="0.2">
      <c r="A3658" s="1">
        <v>80202905</v>
      </c>
      <c r="B3658" s="16">
        <v>43101</v>
      </c>
      <c r="C3658" t="s">
        <v>11181</v>
      </c>
      <c r="D3658" s="16">
        <f t="shared" si="513"/>
        <v>43101</v>
      </c>
      <c r="E3658" s="13" t="str">
        <f t="shared" si="514"/>
        <v>1-1-2018</v>
      </c>
      <c r="F3658">
        <f t="shared" si="515"/>
        <v>8</v>
      </c>
      <c r="G3658" t="str">
        <f t="shared" si="516"/>
        <v>January</v>
      </c>
      <c r="H3658" t="str">
        <f t="shared" si="517"/>
        <v>1, 2018</v>
      </c>
      <c r="I3658" t="str">
        <f t="shared" si="518"/>
        <v>1</v>
      </c>
      <c r="J3658">
        <f t="shared" si="519"/>
        <v>3</v>
      </c>
      <c r="K3658" t="str">
        <f t="shared" si="520"/>
        <v>2018</v>
      </c>
      <c r="L3658">
        <f t="shared" si="521"/>
        <v>1</v>
      </c>
    </row>
    <row r="3659" spans="1:12" x14ac:dyDescent="0.2">
      <c r="A3659" s="1">
        <v>60035870</v>
      </c>
      <c r="B3659" s="16">
        <v>43101</v>
      </c>
      <c r="C3659" t="s">
        <v>11181</v>
      </c>
      <c r="D3659" s="16">
        <f t="shared" si="513"/>
        <v>43101</v>
      </c>
      <c r="E3659" s="13" t="str">
        <f t="shared" si="514"/>
        <v>1-1-2018</v>
      </c>
      <c r="F3659">
        <f t="shared" si="515"/>
        <v>8</v>
      </c>
      <c r="G3659" t="str">
        <f t="shared" si="516"/>
        <v>January</v>
      </c>
      <c r="H3659" t="str">
        <f t="shared" si="517"/>
        <v>1, 2018</v>
      </c>
      <c r="I3659" t="str">
        <f t="shared" si="518"/>
        <v>1</v>
      </c>
      <c r="J3659">
        <f t="shared" si="519"/>
        <v>3</v>
      </c>
      <c r="K3659" t="str">
        <f t="shared" si="520"/>
        <v>2018</v>
      </c>
      <c r="L3659">
        <f t="shared" si="521"/>
        <v>1</v>
      </c>
    </row>
    <row r="3660" spans="1:12" x14ac:dyDescent="0.2">
      <c r="A3660" s="1">
        <v>80074065</v>
      </c>
      <c r="B3660" s="16">
        <v>43101</v>
      </c>
      <c r="C3660" t="s">
        <v>11181</v>
      </c>
      <c r="D3660" s="16">
        <f t="shared" si="513"/>
        <v>43101</v>
      </c>
      <c r="E3660" s="13" t="str">
        <f t="shared" si="514"/>
        <v>1-1-2018</v>
      </c>
      <c r="F3660">
        <f t="shared" si="515"/>
        <v>8</v>
      </c>
      <c r="G3660" t="str">
        <f t="shared" si="516"/>
        <v>January</v>
      </c>
      <c r="H3660" t="str">
        <f t="shared" si="517"/>
        <v>1, 2018</v>
      </c>
      <c r="I3660" t="str">
        <f t="shared" si="518"/>
        <v>1</v>
      </c>
      <c r="J3660">
        <f t="shared" si="519"/>
        <v>3</v>
      </c>
      <c r="K3660" t="str">
        <f t="shared" si="520"/>
        <v>2018</v>
      </c>
      <c r="L3660">
        <f t="shared" si="521"/>
        <v>1</v>
      </c>
    </row>
    <row r="3661" spans="1:12" x14ac:dyDescent="0.2">
      <c r="A3661" s="1">
        <v>80201809</v>
      </c>
      <c r="B3661" s="16">
        <v>43101</v>
      </c>
      <c r="C3661" t="s">
        <v>11181</v>
      </c>
      <c r="D3661" s="16">
        <f t="shared" si="513"/>
        <v>43101</v>
      </c>
      <c r="E3661" s="13" t="str">
        <f t="shared" si="514"/>
        <v>1-1-2018</v>
      </c>
      <c r="F3661">
        <f t="shared" si="515"/>
        <v>8</v>
      </c>
      <c r="G3661" t="str">
        <f t="shared" si="516"/>
        <v>January</v>
      </c>
      <c r="H3661" t="str">
        <f t="shared" si="517"/>
        <v>1, 2018</v>
      </c>
      <c r="I3661" t="str">
        <f t="shared" si="518"/>
        <v>1</v>
      </c>
      <c r="J3661">
        <f t="shared" si="519"/>
        <v>3</v>
      </c>
      <c r="K3661" t="str">
        <f t="shared" si="520"/>
        <v>2018</v>
      </c>
      <c r="L3661">
        <f t="shared" si="521"/>
        <v>1</v>
      </c>
    </row>
    <row r="3662" spans="1:12" x14ac:dyDescent="0.2">
      <c r="A3662" s="1">
        <v>80228146</v>
      </c>
      <c r="B3662" s="16">
        <v>43101</v>
      </c>
      <c r="C3662" t="s">
        <v>11181</v>
      </c>
      <c r="D3662" s="16">
        <f t="shared" si="513"/>
        <v>43101</v>
      </c>
      <c r="E3662" s="13" t="str">
        <f t="shared" si="514"/>
        <v>1-1-2018</v>
      </c>
      <c r="F3662">
        <f t="shared" si="515"/>
        <v>8</v>
      </c>
      <c r="G3662" t="str">
        <f t="shared" si="516"/>
        <v>January</v>
      </c>
      <c r="H3662" t="str">
        <f t="shared" si="517"/>
        <v>1, 2018</v>
      </c>
      <c r="I3662" t="str">
        <f t="shared" si="518"/>
        <v>1</v>
      </c>
      <c r="J3662">
        <f t="shared" si="519"/>
        <v>3</v>
      </c>
      <c r="K3662" t="str">
        <f t="shared" si="520"/>
        <v>2018</v>
      </c>
      <c r="L3662">
        <f t="shared" si="521"/>
        <v>1</v>
      </c>
    </row>
    <row r="3663" spans="1:12" x14ac:dyDescent="0.2">
      <c r="A3663" s="1">
        <v>70169918</v>
      </c>
      <c r="B3663" s="16">
        <v>43101</v>
      </c>
      <c r="C3663" t="s">
        <v>11181</v>
      </c>
      <c r="D3663" s="16">
        <f t="shared" si="513"/>
        <v>43101</v>
      </c>
      <c r="E3663" s="13" t="str">
        <f t="shared" si="514"/>
        <v>1-1-2018</v>
      </c>
      <c r="F3663">
        <f t="shared" si="515"/>
        <v>8</v>
      </c>
      <c r="G3663" t="str">
        <f t="shared" si="516"/>
        <v>January</v>
      </c>
      <c r="H3663" t="str">
        <f t="shared" si="517"/>
        <v>1, 2018</v>
      </c>
      <c r="I3663" t="str">
        <f t="shared" si="518"/>
        <v>1</v>
      </c>
      <c r="J3663">
        <f t="shared" si="519"/>
        <v>3</v>
      </c>
      <c r="K3663" t="str">
        <f t="shared" si="520"/>
        <v>2018</v>
      </c>
      <c r="L3663">
        <f t="shared" si="521"/>
        <v>1</v>
      </c>
    </row>
    <row r="3664" spans="1:12" x14ac:dyDescent="0.2">
      <c r="A3664" s="1">
        <v>80201810</v>
      </c>
      <c r="B3664" s="16">
        <v>43101</v>
      </c>
      <c r="C3664" t="s">
        <v>11181</v>
      </c>
      <c r="D3664" s="16">
        <f t="shared" si="513"/>
        <v>43101</v>
      </c>
      <c r="E3664" s="13" t="str">
        <f t="shared" si="514"/>
        <v>1-1-2018</v>
      </c>
      <c r="F3664">
        <f t="shared" si="515"/>
        <v>8</v>
      </c>
      <c r="G3664" t="str">
        <f t="shared" si="516"/>
        <v>January</v>
      </c>
      <c r="H3664" t="str">
        <f t="shared" si="517"/>
        <v>1, 2018</v>
      </c>
      <c r="I3664" t="str">
        <f t="shared" si="518"/>
        <v>1</v>
      </c>
      <c r="J3664">
        <f t="shared" si="519"/>
        <v>3</v>
      </c>
      <c r="K3664" t="str">
        <f t="shared" si="520"/>
        <v>2018</v>
      </c>
      <c r="L3664">
        <f t="shared" si="521"/>
        <v>1</v>
      </c>
    </row>
    <row r="3665" spans="1:12" x14ac:dyDescent="0.2">
      <c r="A3665" s="1">
        <v>80221637</v>
      </c>
      <c r="B3665" s="16">
        <v>43101</v>
      </c>
      <c r="C3665" t="s">
        <v>11181</v>
      </c>
      <c r="D3665" s="16">
        <f t="shared" si="513"/>
        <v>43101</v>
      </c>
      <c r="E3665" s="13" t="str">
        <f t="shared" si="514"/>
        <v>1-1-2018</v>
      </c>
      <c r="F3665">
        <f t="shared" si="515"/>
        <v>8</v>
      </c>
      <c r="G3665" t="str">
        <f t="shared" si="516"/>
        <v>January</v>
      </c>
      <c r="H3665" t="str">
        <f t="shared" si="517"/>
        <v>1, 2018</v>
      </c>
      <c r="I3665" t="str">
        <f t="shared" si="518"/>
        <v>1</v>
      </c>
      <c r="J3665">
        <f t="shared" si="519"/>
        <v>3</v>
      </c>
      <c r="K3665" t="str">
        <f t="shared" si="520"/>
        <v>2018</v>
      </c>
      <c r="L3665">
        <f t="shared" si="521"/>
        <v>1</v>
      </c>
    </row>
    <row r="3666" spans="1:12" x14ac:dyDescent="0.2">
      <c r="A3666" s="1">
        <v>80197301</v>
      </c>
      <c r="B3666" s="16">
        <v>43101</v>
      </c>
      <c r="C3666" t="s">
        <v>11181</v>
      </c>
      <c r="D3666" s="16">
        <f t="shared" si="513"/>
        <v>43101</v>
      </c>
      <c r="E3666" s="13" t="str">
        <f t="shared" si="514"/>
        <v>1-1-2018</v>
      </c>
      <c r="F3666">
        <f t="shared" si="515"/>
        <v>8</v>
      </c>
      <c r="G3666" t="str">
        <f t="shared" si="516"/>
        <v>January</v>
      </c>
      <c r="H3666" t="str">
        <f t="shared" si="517"/>
        <v>1, 2018</v>
      </c>
      <c r="I3666" t="str">
        <f t="shared" si="518"/>
        <v>1</v>
      </c>
      <c r="J3666">
        <f t="shared" si="519"/>
        <v>3</v>
      </c>
      <c r="K3666" t="str">
        <f t="shared" si="520"/>
        <v>2018</v>
      </c>
      <c r="L3666">
        <f t="shared" si="521"/>
        <v>1</v>
      </c>
    </row>
    <row r="3667" spans="1:12" x14ac:dyDescent="0.2">
      <c r="A3667" s="1">
        <v>19207412</v>
      </c>
      <c r="B3667" s="16">
        <v>43101</v>
      </c>
      <c r="C3667" t="s">
        <v>11181</v>
      </c>
      <c r="D3667" s="16">
        <f t="shared" si="513"/>
        <v>43101</v>
      </c>
      <c r="E3667" s="13" t="str">
        <f t="shared" si="514"/>
        <v>1-1-2018</v>
      </c>
      <c r="F3667">
        <f t="shared" si="515"/>
        <v>8</v>
      </c>
      <c r="G3667" t="str">
        <f t="shared" si="516"/>
        <v>January</v>
      </c>
      <c r="H3667" t="str">
        <f t="shared" si="517"/>
        <v>1, 2018</v>
      </c>
      <c r="I3667" t="str">
        <f t="shared" si="518"/>
        <v>1</v>
      </c>
      <c r="J3667">
        <f t="shared" si="519"/>
        <v>3</v>
      </c>
      <c r="K3667" t="str">
        <f t="shared" si="520"/>
        <v>2018</v>
      </c>
      <c r="L3667">
        <f t="shared" si="521"/>
        <v>1</v>
      </c>
    </row>
    <row r="3668" spans="1:12" x14ac:dyDescent="0.2">
      <c r="A3668" s="1">
        <v>80217436</v>
      </c>
      <c r="B3668" s="16">
        <v>43101</v>
      </c>
      <c r="C3668" t="s">
        <v>11181</v>
      </c>
      <c r="D3668" s="16">
        <f t="shared" si="513"/>
        <v>43101</v>
      </c>
      <c r="E3668" s="13" t="str">
        <f t="shared" si="514"/>
        <v>1-1-2018</v>
      </c>
      <c r="F3668">
        <f t="shared" si="515"/>
        <v>8</v>
      </c>
      <c r="G3668" t="str">
        <f t="shared" si="516"/>
        <v>January</v>
      </c>
      <c r="H3668" t="str">
        <f t="shared" si="517"/>
        <v>1, 2018</v>
      </c>
      <c r="I3668" t="str">
        <f t="shared" si="518"/>
        <v>1</v>
      </c>
      <c r="J3668">
        <f t="shared" si="519"/>
        <v>3</v>
      </c>
      <c r="K3668" t="str">
        <f t="shared" si="520"/>
        <v>2018</v>
      </c>
      <c r="L3668">
        <f t="shared" si="521"/>
        <v>1</v>
      </c>
    </row>
    <row r="3669" spans="1:12" x14ac:dyDescent="0.2">
      <c r="A3669" s="1">
        <v>80201618</v>
      </c>
      <c r="B3669" s="16">
        <v>43101</v>
      </c>
      <c r="C3669" t="s">
        <v>11181</v>
      </c>
      <c r="D3669" s="16">
        <f t="shared" si="513"/>
        <v>43101</v>
      </c>
      <c r="E3669" s="13" t="str">
        <f t="shared" si="514"/>
        <v>1-1-2018</v>
      </c>
      <c r="F3669">
        <f t="shared" si="515"/>
        <v>8</v>
      </c>
      <c r="G3669" t="str">
        <f t="shared" si="516"/>
        <v>January</v>
      </c>
      <c r="H3669" t="str">
        <f t="shared" si="517"/>
        <v>1, 2018</v>
      </c>
      <c r="I3669" t="str">
        <f t="shared" si="518"/>
        <v>1</v>
      </c>
      <c r="J3669">
        <f t="shared" si="519"/>
        <v>3</v>
      </c>
      <c r="K3669" t="str">
        <f t="shared" si="520"/>
        <v>2018</v>
      </c>
      <c r="L3669">
        <f t="shared" si="521"/>
        <v>1</v>
      </c>
    </row>
    <row r="3670" spans="1:12" x14ac:dyDescent="0.2">
      <c r="A3670" s="1">
        <v>70128225</v>
      </c>
      <c r="B3670" s="16">
        <v>43101</v>
      </c>
      <c r="C3670" t="s">
        <v>11181</v>
      </c>
      <c r="D3670" s="16">
        <f t="shared" si="513"/>
        <v>43101</v>
      </c>
      <c r="E3670" s="13" t="str">
        <f t="shared" si="514"/>
        <v>1-1-2018</v>
      </c>
      <c r="F3670">
        <f t="shared" si="515"/>
        <v>8</v>
      </c>
      <c r="G3670" t="str">
        <f t="shared" si="516"/>
        <v>January</v>
      </c>
      <c r="H3670" t="str">
        <f t="shared" si="517"/>
        <v>1, 2018</v>
      </c>
      <c r="I3670" t="str">
        <f t="shared" si="518"/>
        <v>1</v>
      </c>
      <c r="J3670">
        <f t="shared" si="519"/>
        <v>3</v>
      </c>
      <c r="K3670" t="str">
        <f t="shared" si="520"/>
        <v>2018</v>
      </c>
      <c r="L3670">
        <f t="shared" si="521"/>
        <v>1</v>
      </c>
    </row>
    <row r="3671" spans="1:12" x14ac:dyDescent="0.2">
      <c r="A3671" s="1">
        <v>80020131</v>
      </c>
      <c r="B3671" s="16">
        <v>43101</v>
      </c>
      <c r="C3671" t="s">
        <v>11181</v>
      </c>
      <c r="D3671" s="16">
        <f t="shared" si="513"/>
        <v>43101</v>
      </c>
      <c r="E3671" s="13" t="str">
        <f t="shared" si="514"/>
        <v>1-1-2018</v>
      </c>
      <c r="F3671">
        <f t="shared" si="515"/>
        <v>8</v>
      </c>
      <c r="G3671" t="str">
        <f t="shared" si="516"/>
        <v>January</v>
      </c>
      <c r="H3671" t="str">
        <f t="shared" si="517"/>
        <v>1, 2018</v>
      </c>
      <c r="I3671" t="str">
        <f t="shared" si="518"/>
        <v>1</v>
      </c>
      <c r="J3671">
        <f t="shared" si="519"/>
        <v>3</v>
      </c>
      <c r="K3671" t="str">
        <f t="shared" si="520"/>
        <v>2018</v>
      </c>
      <c r="L3671">
        <f t="shared" si="521"/>
        <v>1</v>
      </c>
    </row>
    <row r="3672" spans="1:12" x14ac:dyDescent="0.2">
      <c r="A3672" s="1">
        <v>70286028</v>
      </c>
      <c r="B3672" s="16">
        <v>43101</v>
      </c>
      <c r="C3672" t="s">
        <v>11181</v>
      </c>
      <c r="D3672" s="16">
        <f t="shared" si="513"/>
        <v>43101</v>
      </c>
      <c r="E3672" s="13" t="str">
        <f t="shared" si="514"/>
        <v>1-1-2018</v>
      </c>
      <c r="F3672">
        <f t="shared" si="515"/>
        <v>8</v>
      </c>
      <c r="G3672" t="str">
        <f t="shared" si="516"/>
        <v>January</v>
      </c>
      <c r="H3672" t="str">
        <f t="shared" si="517"/>
        <v>1, 2018</v>
      </c>
      <c r="I3672" t="str">
        <f t="shared" si="518"/>
        <v>1</v>
      </c>
      <c r="J3672">
        <f t="shared" si="519"/>
        <v>3</v>
      </c>
      <c r="K3672" t="str">
        <f t="shared" si="520"/>
        <v>2018</v>
      </c>
      <c r="L3672">
        <f t="shared" si="521"/>
        <v>1</v>
      </c>
    </row>
    <row r="3673" spans="1:12" x14ac:dyDescent="0.2">
      <c r="A3673" s="1">
        <v>80020036</v>
      </c>
      <c r="B3673" s="16">
        <v>43101</v>
      </c>
      <c r="C3673" t="s">
        <v>11181</v>
      </c>
      <c r="D3673" s="16">
        <f t="shared" si="513"/>
        <v>43101</v>
      </c>
      <c r="E3673" s="13" t="str">
        <f t="shared" si="514"/>
        <v>1-1-2018</v>
      </c>
      <c r="F3673">
        <f t="shared" si="515"/>
        <v>8</v>
      </c>
      <c r="G3673" t="str">
        <f t="shared" si="516"/>
        <v>January</v>
      </c>
      <c r="H3673" t="str">
        <f t="shared" si="517"/>
        <v>1, 2018</v>
      </c>
      <c r="I3673" t="str">
        <f t="shared" si="518"/>
        <v>1</v>
      </c>
      <c r="J3673">
        <f t="shared" si="519"/>
        <v>3</v>
      </c>
      <c r="K3673" t="str">
        <f t="shared" si="520"/>
        <v>2018</v>
      </c>
      <c r="L3673">
        <f t="shared" si="521"/>
        <v>1</v>
      </c>
    </row>
    <row r="3674" spans="1:12" x14ac:dyDescent="0.2">
      <c r="A3674" s="1">
        <v>70301472</v>
      </c>
      <c r="B3674" s="16">
        <v>43101</v>
      </c>
      <c r="C3674" t="s">
        <v>11181</v>
      </c>
      <c r="D3674" s="16">
        <f t="shared" si="513"/>
        <v>43101</v>
      </c>
      <c r="E3674" s="13" t="str">
        <f t="shared" si="514"/>
        <v>1-1-2018</v>
      </c>
      <c r="F3674">
        <f t="shared" si="515"/>
        <v>8</v>
      </c>
      <c r="G3674" t="str">
        <f t="shared" si="516"/>
        <v>January</v>
      </c>
      <c r="H3674" t="str">
        <f t="shared" si="517"/>
        <v>1, 2018</v>
      </c>
      <c r="I3674" t="str">
        <f t="shared" si="518"/>
        <v>1</v>
      </c>
      <c r="J3674">
        <f t="shared" si="519"/>
        <v>3</v>
      </c>
      <c r="K3674" t="str">
        <f t="shared" si="520"/>
        <v>2018</v>
      </c>
      <c r="L3674">
        <f t="shared" si="521"/>
        <v>1</v>
      </c>
    </row>
    <row r="3675" spans="1:12" x14ac:dyDescent="0.2">
      <c r="A3675" s="1">
        <v>70286029</v>
      </c>
      <c r="B3675" s="16">
        <v>43101</v>
      </c>
      <c r="C3675" t="s">
        <v>11181</v>
      </c>
      <c r="D3675" s="16">
        <f t="shared" si="513"/>
        <v>43101</v>
      </c>
      <c r="E3675" s="13" t="str">
        <f t="shared" si="514"/>
        <v>1-1-2018</v>
      </c>
      <c r="F3675">
        <f t="shared" si="515"/>
        <v>8</v>
      </c>
      <c r="G3675" t="str">
        <f t="shared" si="516"/>
        <v>January</v>
      </c>
      <c r="H3675" t="str">
        <f t="shared" si="517"/>
        <v>1, 2018</v>
      </c>
      <c r="I3675" t="str">
        <f t="shared" si="518"/>
        <v>1</v>
      </c>
      <c r="J3675">
        <f t="shared" si="519"/>
        <v>3</v>
      </c>
      <c r="K3675" t="str">
        <f t="shared" si="520"/>
        <v>2018</v>
      </c>
      <c r="L3675">
        <f t="shared" si="521"/>
        <v>1</v>
      </c>
    </row>
    <row r="3676" spans="1:12" x14ac:dyDescent="0.2">
      <c r="A3676" s="1">
        <v>80196138</v>
      </c>
      <c r="B3676" s="16">
        <v>43101</v>
      </c>
      <c r="C3676" t="s">
        <v>11181</v>
      </c>
      <c r="D3676" s="16">
        <f t="shared" si="513"/>
        <v>43101</v>
      </c>
      <c r="E3676" s="13" t="str">
        <f t="shared" si="514"/>
        <v>1-1-2018</v>
      </c>
      <c r="F3676">
        <f t="shared" si="515"/>
        <v>8</v>
      </c>
      <c r="G3676" t="str">
        <f t="shared" si="516"/>
        <v>January</v>
      </c>
      <c r="H3676" t="str">
        <f t="shared" si="517"/>
        <v>1, 2018</v>
      </c>
      <c r="I3676" t="str">
        <f t="shared" si="518"/>
        <v>1</v>
      </c>
      <c r="J3676">
        <f t="shared" si="519"/>
        <v>3</v>
      </c>
      <c r="K3676" t="str">
        <f t="shared" si="520"/>
        <v>2018</v>
      </c>
      <c r="L3676">
        <f t="shared" si="521"/>
        <v>1</v>
      </c>
    </row>
    <row r="3677" spans="1:12" x14ac:dyDescent="0.2">
      <c r="A3677" s="1">
        <v>80138615</v>
      </c>
      <c r="B3677" s="16">
        <v>43101</v>
      </c>
      <c r="C3677" t="s">
        <v>11181</v>
      </c>
      <c r="D3677" s="16">
        <f t="shared" si="513"/>
        <v>43101</v>
      </c>
      <c r="E3677" s="13" t="str">
        <f t="shared" si="514"/>
        <v>1-1-2018</v>
      </c>
      <c r="F3677">
        <f t="shared" si="515"/>
        <v>8</v>
      </c>
      <c r="G3677" t="str">
        <f t="shared" si="516"/>
        <v>January</v>
      </c>
      <c r="H3677" t="str">
        <f t="shared" si="517"/>
        <v>1, 2018</v>
      </c>
      <c r="I3677" t="str">
        <f t="shared" si="518"/>
        <v>1</v>
      </c>
      <c r="J3677">
        <f t="shared" si="519"/>
        <v>3</v>
      </c>
      <c r="K3677" t="str">
        <f t="shared" si="520"/>
        <v>2018</v>
      </c>
      <c r="L3677">
        <f t="shared" si="521"/>
        <v>1</v>
      </c>
    </row>
    <row r="3678" spans="1:12" x14ac:dyDescent="0.2">
      <c r="A3678" s="1">
        <v>70297799</v>
      </c>
      <c r="B3678" s="16">
        <v>43101</v>
      </c>
      <c r="C3678" t="s">
        <v>11181</v>
      </c>
      <c r="D3678" s="16">
        <f t="shared" si="513"/>
        <v>43101</v>
      </c>
      <c r="E3678" s="13" t="str">
        <f t="shared" si="514"/>
        <v>1-1-2018</v>
      </c>
      <c r="F3678">
        <f t="shared" si="515"/>
        <v>8</v>
      </c>
      <c r="G3678" t="str">
        <f t="shared" si="516"/>
        <v>January</v>
      </c>
      <c r="H3678" t="str">
        <f t="shared" si="517"/>
        <v>1, 2018</v>
      </c>
      <c r="I3678" t="str">
        <f t="shared" si="518"/>
        <v>1</v>
      </c>
      <c r="J3678">
        <f t="shared" si="519"/>
        <v>3</v>
      </c>
      <c r="K3678" t="str">
        <f t="shared" si="520"/>
        <v>2018</v>
      </c>
      <c r="L3678">
        <f t="shared" si="521"/>
        <v>1</v>
      </c>
    </row>
    <row r="3679" spans="1:12" x14ac:dyDescent="0.2">
      <c r="A3679" s="1">
        <v>80131236</v>
      </c>
      <c r="B3679" s="16">
        <v>43101</v>
      </c>
      <c r="C3679" t="s">
        <v>11181</v>
      </c>
      <c r="D3679" s="16">
        <f t="shared" si="513"/>
        <v>43101</v>
      </c>
      <c r="E3679" s="13" t="str">
        <f t="shared" si="514"/>
        <v>1-1-2018</v>
      </c>
      <c r="F3679">
        <f t="shared" si="515"/>
        <v>8</v>
      </c>
      <c r="G3679" t="str">
        <f t="shared" si="516"/>
        <v>January</v>
      </c>
      <c r="H3679" t="str">
        <f t="shared" si="517"/>
        <v>1, 2018</v>
      </c>
      <c r="I3679" t="str">
        <f t="shared" si="518"/>
        <v>1</v>
      </c>
      <c r="J3679">
        <f t="shared" si="519"/>
        <v>3</v>
      </c>
      <c r="K3679" t="str">
        <f t="shared" si="520"/>
        <v>2018</v>
      </c>
      <c r="L3679">
        <f t="shared" si="521"/>
        <v>1</v>
      </c>
    </row>
    <row r="3680" spans="1:12" x14ac:dyDescent="0.2">
      <c r="A3680" s="1">
        <v>70297439</v>
      </c>
      <c r="B3680" s="16">
        <v>43101</v>
      </c>
      <c r="C3680" t="s">
        <v>11181</v>
      </c>
      <c r="D3680" s="16">
        <f t="shared" si="513"/>
        <v>43101</v>
      </c>
      <c r="E3680" s="13" t="str">
        <f t="shared" si="514"/>
        <v>1-1-2018</v>
      </c>
      <c r="F3680">
        <f t="shared" si="515"/>
        <v>8</v>
      </c>
      <c r="G3680" t="str">
        <f t="shared" si="516"/>
        <v>January</v>
      </c>
      <c r="H3680" t="str">
        <f t="shared" si="517"/>
        <v>1, 2018</v>
      </c>
      <c r="I3680" t="str">
        <f t="shared" si="518"/>
        <v>1</v>
      </c>
      <c r="J3680">
        <f t="shared" si="519"/>
        <v>3</v>
      </c>
      <c r="K3680" t="str">
        <f t="shared" si="520"/>
        <v>2018</v>
      </c>
      <c r="L3680">
        <f t="shared" si="521"/>
        <v>1</v>
      </c>
    </row>
    <row r="3681" spans="1:12" x14ac:dyDescent="0.2">
      <c r="A3681" s="1">
        <v>80184547</v>
      </c>
      <c r="B3681" s="16">
        <v>43101</v>
      </c>
      <c r="C3681" t="s">
        <v>11181</v>
      </c>
      <c r="D3681" s="16">
        <f t="shared" si="513"/>
        <v>43101</v>
      </c>
      <c r="E3681" s="13" t="str">
        <f t="shared" si="514"/>
        <v>1-1-2018</v>
      </c>
      <c r="F3681">
        <f t="shared" si="515"/>
        <v>8</v>
      </c>
      <c r="G3681" t="str">
        <f t="shared" si="516"/>
        <v>January</v>
      </c>
      <c r="H3681" t="str">
        <f t="shared" si="517"/>
        <v>1, 2018</v>
      </c>
      <c r="I3681" t="str">
        <f t="shared" si="518"/>
        <v>1</v>
      </c>
      <c r="J3681">
        <f t="shared" si="519"/>
        <v>3</v>
      </c>
      <c r="K3681" t="str">
        <f t="shared" si="520"/>
        <v>2018</v>
      </c>
      <c r="L3681">
        <f t="shared" si="521"/>
        <v>1</v>
      </c>
    </row>
    <row r="3682" spans="1:12" x14ac:dyDescent="0.2">
      <c r="A3682" s="1">
        <v>70116578</v>
      </c>
      <c r="B3682" s="16">
        <v>43101</v>
      </c>
      <c r="C3682" t="s">
        <v>11181</v>
      </c>
      <c r="D3682" s="16">
        <f t="shared" si="513"/>
        <v>43101</v>
      </c>
      <c r="E3682" s="13" t="str">
        <f t="shared" si="514"/>
        <v>1-1-2018</v>
      </c>
      <c r="F3682">
        <f t="shared" si="515"/>
        <v>8</v>
      </c>
      <c r="G3682" t="str">
        <f t="shared" si="516"/>
        <v>January</v>
      </c>
      <c r="H3682" t="str">
        <f t="shared" si="517"/>
        <v>1, 2018</v>
      </c>
      <c r="I3682" t="str">
        <f t="shared" si="518"/>
        <v>1</v>
      </c>
      <c r="J3682">
        <f t="shared" si="519"/>
        <v>3</v>
      </c>
      <c r="K3682" t="str">
        <f t="shared" si="520"/>
        <v>2018</v>
      </c>
      <c r="L3682">
        <f t="shared" si="521"/>
        <v>1</v>
      </c>
    </row>
    <row r="3683" spans="1:12" x14ac:dyDescent="0.2">
      <c r="A3683" s="1">
        <v>80202908</v>
      </c>
      <c r="B3683" s="16">
        <v>43101</v>
      </c>
      <c r="C3683" t="s">
        <v>11181</v>
      </c>
      <c r="D3683" s="16">
        <f t="shared" si="513"/>
        <v>43101</v>
      </c>
      <c r="E3683" s="13" t="str">
        <f t="shared" si="514"/>
        <v>1-1-2018</v>
      </c>
      <c r="F3683">
        <f t="shared" si="515"/>
        <v>8</v>
      </c>
      <c r="G3683" t="str">
        <f t="shared" si="516"/>
        <v>January</v>
      </c>
      <c r="H3683" t="str">
        <f t="shared" si="517"/>
        <v>1, 2018</v>
      </c>
      <c r="I3683" t="str">
        <f t="shared" si="518"/>
        <v>1</v>
      </c>
      <c r="J3683">
        <f t="shared" si="519"/>
        <v>3</v>
      </c>
      <c r="K3683" t="str">
        <f t="shared" si="520"/>
        <v>2018</v>
      </c>
      <c r="L3683">
        <f t="shared" si="521"/>
        <v>1</v>
      </c>
    </row>
    <row r="3684" spans="1:12" x14ac:dyDescent="0.2">
      <c r="A3684" s="1">
        <v>80184135</v>
      </c>
      <c r="B3684" s="16">
        <v>43101</v>
      </c>
      <c r="C3684" t="s">
        <v>11181</v>
      </c>
      <c r="D3684" s="16">
        <f t="shared" si="513"/>
        <v>43101</v>
      </c>
      <c r="E3684" s="13" t="str">
        <f t="shared" si="514"/>
        <v>1-1-2018</v>
      </c>
      <c r="F3684">
        <f t="shared" si="515"/>
        <v>8</v>
      </c>
      <c r="G3684" t="str">
        <f t="shared" si="516"/>
        <v>January</v>
      </c>
      <c r="H3684" t="str">
        <f t="shared" si="517"/>
        <v>1, 2018</v>
      </c>
      <c r="I3684" t="str">
        <f t="shared" si="518"/>
        <v>1</v>
      </c>
      <c r="J3684">
        <f t="shared" si="519"/>
        <v>3</v>
      </c>
      <c r="K3684" t="str">
        <f t="shared" si="520"/>
        <v>2018</v>
      </c>
      <c r="L3684">
        <f t="shared" si="521"/>
        <v>1</v>
      </c>
    </row>
    <row r="3685" spans="1:12" x14ac:dyDescent="0.2">
      <c r="A3685" s="1">
        <v>80139199</v>
      </c>
      <c r="B3685" s="16">
        <v>43101</v>
      </c>
      <c r="C3685" t="s">
        <v>11181</v>
      </c>
      <c r="D3685" s="16">
        <f t="shared" si="513"/>
        <v>43101</v>
      </c>
      <c r="E3685" s="13" t="str">
        <f t="shared" si="514"/>
        <v>1-1-2018</v>
      </c>
      <c r="F3685">
        <f t="shared" si="515"/>
        <v>8</v>
      </c>
      <c r="G3685" t="str">
        <f t="shared" si="516"/>
        <v>January</v>
      </c>
      <c r="H3685" t="str">
        <f t="shared" si="517"/>
        <v>1, 2018</v>
      </c>
      <c r="I3685" t="str">
        <f t="shared" si="518"/>
        <v>1</v>
      </c>
      <c r="J3685">
        <f t="shared" si="519"/>
        <v>3</v>
      </c>
      <c r="K3685" t="str">
        <f t="shared" si="520"/>
        <v>2018</v>
      </c>
      <c r="L3685">
        <f t="shared" si="521"/>
        <v>1</v>
      </c>
    </row>
    <row r="3686" spans="1:12" x14ac:dyDescent="0.2">
      <c r="A3686" s="1">
        <v>80208830</v>
      </c>
      <c r="B3686" s="16">
        <v>43101</v>
      </c>
      <c r="C3686" t="s">
        <v>11181</v>
      </c>
      <c r="D3686" s="16">
        <f t="shared" si="513"/>
        <v>43101</v>
      </c>
      <c r="E3686" s="13" t="str">
        <f t="shared" si="514"/>
        <v>1-1-2018</v>
      </c>
      <c r="F3686">
        <f t="shared" si="515"/>
        <v>8</v>
      </c>
      <c r="G3686" t="str">
        <f t="shared" si="516"/>
        <v>January</v>
      </c>
      <c r="H3686" t="str">
        <f t="shared" si="517"/>
        <v>1, 2018</v>
      </c>
      <c r="I3686" t="str">
        <f t="shared" si="518"/>
        <v>1</v>
      </c>
      <c r="J3686">
        <f t="shared" si="519"/>
        <v>3</v>
      </c>
      <c r="K3686" t="str">
        <f t="shared" si="520"/>
        <v>2018</v>
      </c>
      <c r="L3686">
        <f t="shared" si="521"/>
        <v>1</v>
      </c>
    </row>
    <row r="3687" spans="1:12" x14ac:dyDescent="0.2">
      <c r="A3687" s="1">
        <v>80201813</v>
      </c>
      <c r="B3687" s="16">
        <v>43101</v>
      </c>
      <c r="C3687" t="s">
        <v>11181</v>
      </c>
      <c r="D3687" s="16">
        <f t="shared" si="513"/>
        <v>43101</v>
      </c>
      <c r="E3687" s="13" t="str">
        <f t="shared" si="514"/>
        <v>1-1-2018</v>
      </c>
      <c r="F3687">
        <f t="shared" si="515"/>
        <v>8</v>
      </c>
      <c r="G3687" t="str">
        <f t="shared" si="516"/>
        <v>January</v>
      </c>
      <c r="H3687" t="str">
        <f t="shared" si="517"/>
        <v>1, 2018</v>
      </c>
      <c r="I3687" t="str">
        <f t="shared" si="518"/>
        <v>1</v>
      </c>
      <c r="J3687">
        <f t="shared" si="519"/>
        <v>3</v>
      </c>
      <c r="K3687" t="str">
        <f t="shared" si="520"/>
        <v>2018</v>
      </c>
      <c r="L3687">
        <f t="shared" si="521"/>
        <v>1</v>
      </c>
    </row>
    <row r="3688" spans="1:12" x14ac:dyDescent="0.2">
      <c r="A3688" s="1">
        <v>80186459</v>
      </c>
      <c r="B3688" s="16">
        <v>43101</v>
      </c>
      <c r="C3688" t="s">
        <v>11181</v>
      </c>
      <c r="D3688" s="16">
        <f t="shared" si="513"/>
        <v>43101</v>
      </c>
      <c r="E3688" s="13" t="str">
        <f t="shared" si="514"/>
        <v>1-1-2018</v>
      </c>
      <c r="F3688">
        <f t="shared" si="515"/>
        <v>8</v>
      </c>
      <c r="G3688" t="str">
        <f t="shared" si="516"/>
        <v>January</v>
      </c>
      <c r="H3688" t="str">
        <f t="shared" si="517"/>
        <v>1, 2018</v>
      </c>
      <c r="I3688" t="str">
        <f t="shared" si="518"/>
        <v>1</v>
      </c>
      <c r="J3688">
        <f t="shared" si="519"/>
        <v>3</v>
      </c>
      <c r="K3688" t="str">
        <f t="shared" si="520"/>
        <v>2018</v>
      </c>
      <c r="L3688">
        <f t="shared" si="521"/>
        <v>1</v>
      </c>
    </row>
    <row r="3689" spans="1:12" x14ac:dyDescent="0.2">
      <c r="A3689" s="1">
        <v>80155790</v>
      </c>
      <c r="B3689" s="16">
        <v>43101</v>
      </c>
      <c r="C3689" t="s">
        <v>11181</v>
      </c>
      <c r="D3689" s="16">
        <f t="shared" si="513"/>
        <v>43101</v>
      </c>
      <c r="E3689" s="13" t="str">
        <f t="shared" si="514"/>
        <v>1-1-2018</v>
      </c>
      <c r="F3689">
        <f t="shared" si="515"/>
        <v>8</v>
      </c>
      <c r="G3689" t="str">
        <f t="shared" si="516"/>
        <v>January</v>
      </c>
      <c r="H3689" t="str">
        <f t="shared" si="517"/>
        <v>1, 2018</v>
      </c>
      <c r="I3689" t="str">
        <f t="shared" si="518"/>
        <v>1</v>
      </c>
      <c r="J3689">
        <f t="shared" si="519"/>
        <v>3</v>
      </c>
      <c r="K3689" t="str">
        <f t="shared" si="520"/>
        <v>2018</v>
      </c>
      <c r="L3689">
        <f t="shared" si="521"/>
        <v>1</v>
      </c>
    </row>
    <row r="3690" spans="1:12" x14ac:dyDescent="0.2">
      <c r="A3690" s="1">
        <v>1065372</v>
      </c>
      <c r="B3690" s="16">
        <v>43101</v>
      </c>
      <c r="C3690" t="s">
        <v>11181</v>
      </c>
      <c r="D3690" s="16">
        <f t="shared" si="513"/>
        <v>43101</v>
      </c>
      <c r="E3690" s="13" t="str">
        <f t="shared" si="514"/>
        <v>1-1-2018</v>
      </c>
      <c r="F3690">
        <f t="shared" si="515"/>
        <v>8</v>
      </c>
      <c r="G3690" t="str">
        <f t="shared" si="516"/>
        <v>January</v>
      </c>
      <c r="H3690" t="str">
        <f t="shared" si="517"/>
        <v>1, 2018</v>
      </c>
      <c r="I3690" t="str">
        <f t="shared" si="518"/>
        <v>1</v>
      </c>
      <c r="J3690">
        <f t="shared" si="519"/>
        <v>3</v>
      </c>
      <c r="K3690" t="str">
        <f t="shared" si="520"/>
        <v>2018</v>
      </c>
      <c r="L3690">
        <f t="shared" si="521"/>
        <v>1</v>
      </c>
    </row>
    <row r="3691" spans="1:12" x14ac:dyDescent="0.2">
      <c r="A3691" s="1">
        <v>80159566</v>
      </c>
      <c r="B3691" s="16">
        <v>43101</v>
      </c>
      <c r="C3691" t="s">
        <v>11181</v>
      </c>
      <c r="D3691" s="16">
        <f t="shared" si="513"/>
        <v>43101</v>
      </c>
      <c r="E3691" s="13" t="str">
        <f t="shared" si="514"/>
        <v>1-1-2018</v>
      </c>
      <c r="F3691">
        <f t="shared" si="515"/>
        <v>8</v>
      </c>
      <c r="G3691" t="str">
        <f t="shared" si="516"/>
        <v>January</v>
      </c>
      <c r="H3691" t="str">
        <f t="shared" si="517"/>
        <v>1, 2018</v>
      </c>
      <c r="I3691" t="str">
        <f t="shared" si="518"/>
        <v>1</v>
      </c>
      <c r="J3691">
        <f t="shared" si="519"/>
        <v>3</v>
      </c>
      <c r="K3691" t="str">
        <f t="shared" si="520"/>
        <v>2018</v>
      </c>
      <c r="L3691">
        <f t="shared" si="521"/>
        <v>1</v>
      </c>
    </row>
    <row r="3692" spans="1:12" x14ac:dyDescent="0.2">
      <c r="A3692" s="1">
        <v>80201815</v>
      </c>
      <c r="B3692" s="16">
        <v>43101</v>
      </c>
      <c r="C3692" t="s">
        <v>11181</v>
      </c>
      <c r="D3692" s="16">
        <f t="shared" si="513"/>
        <v>43101</v>
      </c>
      <c r="E3692" s="13" t="str">
        <f t="shared" si="514"/>
        <v>1-1-2018</v>
      </c>
      <c r="F3692">
        <f t="shared" si="515"/>
        <v>8</v>
      </c>
      <c r="G3692" t="str">
        <f t="shared" si="516"/>
        <v>January</v>
      </c>
      <c r="H3692" t="str">
        <f t="shared" si="517"/>
        <v>1, 2018</v>
      </c>
      <c r="I3692" t="str">
        <f t="shared" si="518"/>
        <v>1</v>
      </c>
      <c r="J3692">
        <f t="shared" si="519"/>
        <v>3</v>
      </c>
      <c r="K3692" t="str">
        <f t="shared" si="520"/>
        <v>2018</v>
      </c>
      <c r="L3692">
        <f t="shared" si="521"/>
        <v>1</v>
      </c>
    </row>
    <row r="3693" spans="1:12" x14ac:dyDescent="0.2">
      <c r="A3693" s="1">
        <v>80217857</v>
      </c>
      <c r="B3693" s="16">
        <v>43101</v>
      </c>
      <c r="C3693" t="s">
        <v>11181</v>
      </c>
      <c r="D3693" s="16">
        <f t="shared" si="513"/>
        <v>43101</v>
      </c>
      <c r="E3693" s="13" t="str">
        <f t="shared" si="514"/>
        <v>1-1-2018</v>
      </c>
      <c r="F3693">
        <f t="shared" si="515"/>
        <v>8</v>
      </c>
      <c r="G3693" t="str">
        <f t="shared" si="516"/>
        <v>January</v>
      </c>
      <c r="H3693" t="str">
        <f t="shared" si="517"/>
        <v>1, 2018</v>
      </c>
      <c r="I3693" t="str">
        <f t="shared" si="518"/>
        <v>1</v>
      </c>
      <c r="J3693">
        <f t="shared" si="519"/>
        <v>3</v>
      </c>
      <c r="K3693" t="str">
        <f t="shared" si="520"/>
        <v>2018</v>
      </c>
      <c r="L3693">
        <f t="shared" si="521"/>
        <v>1</v>
      </c>
    </row>
    <row r="3694" spans="1:12" x14ac:dyDescent="0.2">
      <c r="A3694" s="1">
        <v>80194813</v>
      </c>
      <c r="B3694" s="16">
        <v>43101</v>
      </c>
      <c r="C3694" t="s">
        <v>11181</v>
      </c>
      <c r="D3694" s="16">
        <f t="shared" si="513"/>
        <v>43101</v>
      </c>
      <c r="E3694" s="13" t="str">
        <f t="shared" si="514"/>
        <v>1-1-2018</v>
      </c>
      <c r="F3694">
        <f t="shared" si="515"/>
        <v>8</v>
      </c>
      <c r="G3694" t="str">
        <f t="shared" si="516"/>
        <v>January</v>
      </c>
      <c r="H3694" t="str">
        <f t="shared" si="517"/>
        <v>1, 2018</v>
      </c>
      <c r="I3694" t="str">
        <f t="shared" si="518"/>
        <v>1</v>
      </c>
      <c r="J3694">
        <f t="shared" si="519"/>
        <v>3</v>
      </c>
      <c r="K3694" t="str">
        <f t="shared" si="520"/>
        <v>2018</v>
      </c>
      <c r="L3694">
        <f t="shared" si="521"/>
        <v>1</v>
      </c>
    </row>
    <row r="3695" spans="1:12" x14ac:dyDescent="0.2">
      <c r="A3695" s="1">
        <v>70114043</v>
      </c>
      <c r="B3695" s="16">
        <v>43101</v>
      </c>
      <c r="C3695" t="s">
        <v>11181</v>
      </c>
      <c r="D3695" s="16">
        <f t="shared" si="513"/>
        <v>43101</v>
      </c>
      <c r="E3695" s="13" t="str">
        <f t="shared" si="514"/>
        <v>1-1-2018</v>
      </c>
      <c r="F3695">
        <f t="shared" si="515"/>
        <v>8</v>
      </c>
      <c r="G3695" t="str">
        <f t="shared" si="516"/>
        <v>January</v>
      </c>
      <c r="H3695" t="str">
        <f t="shared" si="517"/>
        <v>1, 2018</v>
      </c>
      <c r="I3695" t="str">
        <f t="shared" si="518"/>
        <v>1</v>
      </c>
      <c r="J3695">
        <f t="shared" si="519"/>
        <v>3</v>
      </c>
      <c r="K3695" t="str">
        <f t="shared" si="520"/>
        <v>2018</v>
      </c>
      <c r="L3695">
        <f t="shared" si="521"/>
        <v>1</v>
      </c>
    </row>
    <row r="3696" spans="1:12" x14ac:dyDescent="0.2">
      <c r="A3696" s="1">
        <v>80140364</v>
      </c>
      <c r="B3696" s="16">
        <v>42736</v>
      </c>
      <c r="C3696" t="s">
        <v>11332</v>
      </c>
      <c r="D3696" s="16">
        <f t="shared" si="513"/>
        <v>42736</v>
      </c>
      <c r="E3696" s="13" t="str">
        <f t="shared" si="514"/>
        <v>1-1-2017</v>
      </c>
      <c r="F3696">
        <f t="shared" si="515"/>
        <v>8</v>
      </c>
      <c r="G3696" t="str">
        <f t="shared" si="516"/>
        <v>January</v>
      </c>
      <c r="H3696" t="str">
        <f t="shared" si="517"/>
        <v>1, 2017</v>
      </c>
      <c r="I3696" t="str">
        <f t="shared" si="518"/>
        <v>1</v>
      </c>
      <c r="J3696">
        <f t="shared" si="519"/>
        <v>3</v>
      </c>
      <c r="K3696" t="str">
        <f t="shared" si="520"/>
        <v>2017</v>
      </c>
      <c r="L3696">
        <f t="shared" si="521"/>
        <v>1</v>
      </c>
    </row>
    <row r="3697" spans="1:12" x14ac:dyDescent="0.2">
      <c r="A3697" s="1">
        <v>80158376</v>
      </c>
      <c r="B3697" s="16">
        <v>42736</v>
      </c>
      <c r="C3697" t="s">
        <v>11332</v>
      </c>
      <c r="D3697" s="16">
        <f t="shared" si="513"/>
        <v>42736</v>
      </c>
      <c r="E3697" s="13" t="str">
        <f t="shared" si="514"/>
        <v>1-1-2017</v>
      </c>
      <c r="F3697">
        <f t="shared" si="515"/>
        <v>8</v>
      </c>
      <c r="G3697" t="str">
        <f t="shared" si="516"/>
        <v>January</v>
      </c>
      <c r="H3697" t="str">
        <f t="shared" si="517"/>
        <v>1, 2017</v>
      </c>
      <c r="I3697" t="str">
        <f t="shared" si="518"/>
        <v>1</v>
      </c>
      <c r="J3697">
        <f t="shared" si="519"/>
        <v>3</v>
      </c>
      <c r="K3697" t="str">
        <f t="shared" si="520"/>
        <v>2017</v>
      </c>
      <c r="L3697">
        <f t="shared" si="521"/>
        <v>1</v>
      </c>
    </row>
    <row r="3698" spans="1:12" x14ac:dyDescent="0.2">
      <c r="A3698" s="1">
        <v>80140617</v>
      </c>
      <c r="B3698" s="16">
        <v>42736</v>
      </c>
      <c r="C3698" t="s">
        <v>11332</v>
      </c>
      <c r="D3698" s="16">
        <f t="shared" si="513"/>
        <v>42736</v>
      </c>
      <c r="E3698" s="13" t="str">
        <f t="shared" si="514"/>
        <v>1-1-2017</v>
      </c>
      <c r="F3698">
        <f t="shared" si="515"/>
        <v>8</v>
      </c>
      <c r="G3698" t="str">
        <f t="shared" si="516"/>
        <v>January</v>
      </c>
      <c r="H3698" t="str">
        <f t="shared" si="517"/>
        <v>1, 2017</v>
      </c>
      <c r="I3698" t="str">
        <f t="shared" si="518"/>
        <v>1</v>
      </c>
      <c r="J3698">
        <f t="shared" si="519"/>
        <v>3</v>
      </c>
      <c r="K3698" t="str">
        <f t="shared" si="520"/>
        <v>2017</v>
      </c>
      <c r="L3698">
        <f t="shared" si="521"/>
        <v>1</v>
      </c>
    </row>
    <row r="3699" spans="1:12" x14ac:dyDescent="0.2">
      <c r="A3699" s="1">
        <v>80154688</v>
      </c>
      <c r="B3699" s="16">
        <v>42736</v>
      </c>
      <c r="C3699" t="s">
        <v>11332</v>
      </c>
      <c r="D3699" s="16">
        <f t="shared" si="513"/>
        <v>42736</v>
      </c>
      <c r="E3699" s="13" t="str">
        <f t="shared" si="514"/>
        <v>1-1-2017</v>
      </c>
      <c r="F3699">
        <f t="shared" si="515"/>
        <v>8</v>
      </c>
      <c r="G3699" t="str">
        <f t="shared" si="516"/>
        <v>January</v>
      </c>
      <c r="H3699" t="str">
        <f t="shared" si="517"/>
        <v>1, 2017</v>
      </c>
      <c r="I3699" t="str">
        <f t="shared" si="518"/>
        <v>1</v>
      </c>
      <c r="J3699">
        <f t="shared" si="519"/>
        <v>3</v>
      </c>
      <c r="K3699" t="str">
        <f t="shared" si="520"/>
        <v>2017</v>
      </c>
      <c r="L3699">
        <f t="shared" si="521"/>
        <v>1</v>
      </c>
    </row>
    <row r="3700" spans="1:12" x14ac:dyDescent="0.2">
      <c r="A3700" s="1">
        <v>70060010</v>
      </c>
      <c r="B3700" s="16">
        <v>42736</v>
      </c>
      <c r="C3700" t="s">
        <v>11332</v>
      </c>
      <c r="D3700" s="16">
        <f t="shared" si="513"/>
        <v>42736</v>
      </c>
      <c r="E3700" s="13" t="str">
        <f t="shared" si="514"/>
        <v>1-1-2017</v>
      </c>
      <c r="F3700">
        <f t="shared" si="515"/>
        <v>8</v>
      </c>
      <c r="G3700" t="str">
        <f t="shared" si="516"/>
        <v>January</v>
      </c>
      <c r="H3700" t="str">
        <f t="shared" si="517"/>
        <v>1, 2017</v>
      </c>
      <c r="I3700" t="str">
        <f t="shared" si="518"/>
        <v>1</v>
      </c>
      <c r="J3700">
        <f t="shared" si="519"/>
        <v>3</v>
      </c>
      <c r="K3700" t="str">
        <f t="shared" si="520"/>
        <v>2017</v>
      </c>
      <c r="L3700">
        <f t="shared" si="521"/>
        <v>1</v>
      </c>
    </row>
    <row r="3701" spans="1:12" x14ac:dyDescent="0.2">
      <c r="A3701" s="1">
        <v>80140939</v>
      </c>
      <c r="B3701" s="16">
        <v>42736</v>
      </c>
      <c r="C3701" t="s">
        <v>11332</v>
      </c>
      <c r="D3701" s="16">
        <f t="shared" si="513"/>
        <v>42736</v>
      </c>
      <c r="E3701" s="13" t="str">
        <f t="shared" si="514"/>
        <v>1-1-2017</v>
      </c>
      <c r="F3701">
        <f t="shared" si="515"/>
        <v>8</v>
      </c>
      <c r="G3701" t="str">
        <f t="shared" si="516"/>
        <v>January</v>
      </c>
      <c r="H3701" t="str">
        <f t="shared" si="517"/>
        <v>1, 2017</v>
      </c>
      <c r="I3701" t="str">
        <f t="shared" si="518"/>
        <v>1</v>
      </c>
      <c r="J3701">
        <f t="shared" si="519"/>
        <v>3</v>
      </c>
      <c r="K3701" t="str">
        <f t="shared" si="520"/>
        <v>2017</v>
      </c>
      <c r="L3701">
        <f t="shared" si="521"/>
        <v>1</v>
      </c>
    </row>
    <row r="3702" spans="1:12" x14ac:dyDescent="0.2">
      <c r="A3702" s="1">
        <v>80140490</v>
      </c>
      <c r="B3702" s="16">
        <v>42736</v>
      </c>
      <c r="C3702" t="s">
        <v>11332</v>
      </c>
      <c r="D3702" s="16">
        <f t="shared" si="513"/>
        <v>42736</v>
      </c>
      <c r="E3702" s="13" t="str">
        <f t="shared" si="514"/>
        <v>1-1-2017</v>
      </c>
      <c r="F3702">
        <f t="shared" si="515"/>
        <v>8</v>
      </c>
      <c r="G3702" t="str">
        <f t="shared" si="516"/>
        <v>January</v>
      </c>
      <c r="H3702" t="str">
        <f t="shared" si="517"/>
        <v>1, 2017</v>
      </c>
      <c r="I3702" t="str">
        <f t="shared" si="518"/>
        <v>1</v>
      </c>
      <c r="J3702">
        <f t="shared" si="519"/>
        <v>3</v>
      </c>
      <c r="K3702" t="str">
        <f t="shared" si="520"/>
        <v>2017</v>
      </c>
      <c r="L3702">
        <f t="shared" si="521"/>
        <v>1</v>
      </c>
    </row>
    <row r="3703" spans="1:12" x14ac:dyDescent="0.2">
      <c r="A3703" s="1">
        <v>80011026</v>
      </c>
      <c r="B3703" s="16">
        <v>42736</v>
      </c>
      <c r="C3703" t="s">
        <v>11332</v>
      </c>
      <c r="D3703" s="16">
        <f t="shared" si="513"/>
        <v>42736</v>
      </c>
      <c r="E3703" s="13" t="str">
        <f t="shared" si="514"/>
        <v>1-1-2017</v>
      </c>
      <c r="F3703">
        <f t="shared" si="515"/>
        <v>8</v>
      </c>
      <c r="G3703" t="str">
        <f t="shared" si="516"/>
        <v>January</v>
      </c>
      <c r="H3703" t="str">
        <f t="shared" si="517"/>
        <v>1, 2017</v>
      </c>
      <c r="I3703" t="str">
        <f t="shared" si="518"/>
        <v>1</v>
      </c>
      <c r="J3703">
        <f t="shared" si="519"/>
        <v>3</v>
      </c>
      <c r="K3703" t="str">
        <f t="shared" si="520"/>
        <v>2017</v>
      </c>
      <c r="L3703">
        <f t="shared" si="521"/>
        <v>1</v>
      </c>
    </row>
    <row r="3704" spans="1:12" x14ac:dyDescent="0.2">
      <c r="A3704" s="1">
        <v>80117742</v>
      </c>
      <c r="B3704" s="16">
        <v>42736</v>
      </c>
      <c r="C3704" t="s">
        <v>11332</v>
      </c>
      <c r="D3704" s="16">
        <f t="shared" si="513"/>
        <v>42736</v>
      </c>
      <c r="E3704" s="13" t="str">
        <f t="shared" si="514"/>
        <v>1-1-2017</v>
      </c>
      <c r="F3704">
        <f t="shared" si="515"/>
        <v>8</v>
      </c>
      <c r="G3704" t="str">
        <f t="shared" si="516"/>
        <v>January</v>
      </c>
      <c r="H3704" t="str">
        <f t="shared" si="517"/>
        <v>1, 2017</v>
      </c>
      <c r="I3704" t="str">
        <f t="shared" si="518"/>
        <v>1</v>
      </c>
      <c r="J3704">
        <f t="shared" si="519"/>
        <v>3</v>
      </c>
      <c r="K3704" t="str">
        <f t="shared" si="520"/>
        <v>2017</v>
      </c>
      <c r="L3704">
        <f t="shared" si="521"/>
        <v>1</v>
      </c>
    </row>
    <row r="3705" spans="1:12" x14ac:dyDescent="0.2">
      <c r="A3705" s="1">
        <v>80140938</v>
      </c>
      <c r="B3705" s="16">
        <v>42736</v>
      </c>
      <c r="C3705" t="s">
        <v>11332</v>
      </c>
      <c r="D3705" s="16">
        <f t="shared" si="513"/>
        <v>42736</v>
      </c>
      <c r="E3705" s="13" t="str">
        <f t="shared" si="514"/>
        <v>1-1-2017</v>
      </c>
      <c r="F3705">
        <f t="shared" si="515"/>
        <v>8</v>
      </c>
      <c r="G3705" t="str">
        <f t="shared" si="516"/>
        <v>January</v>
      </c>
      <c r="H3705" t="str">
        <f t="shared" si="517"/>
        <v>1, 2017</v>
      </c>
      <c r="I3705" t="str">
        <f t="shared" si="518"/>
        <v>1</v>
      </c>
      <c r="J3705">
        <f t="shared" si="519"/>
        <v>3</v>
      </c>
      <c r="K3705" t="str">
        <f t="shared" si="520"/>
        <v>2017</v>
      </c>
      <c r="L3705">
        <f t="shared" si="521"/>
        <v>1</v>
      </c>
    </row>
    <row r="3706" spans="1:12" x14ac:dyDescent="0.2">
      <c r="A3706" s="1">
        <v>80147318</v>
      </c>
      <c r="B3706" s="16">
        <v>42736</v>
      </c>
      <c r="C3706" t="s">
        <v>11332</v>
      </c>
      <c r="D3706" s="16">
        <f t="shared" si="513"/>
        <v>42736</v>
      </c>
      <c r="E3706" s="13" t="str">
        <f t="shared" si="514"/>
        <v>1-1-2017</v>
      </c>
      <c r="F3706">
        <f t="shared" si="515"/>
        <v>8</v>
      </c>
      <c r="G3706" t="str">
        <f t="shared" si="516"/>
        <v>January</v>
      </c>
      <c r="H3706" t="str">
        <f t="shared" si="517"/>
        <v>1, 2017</v>
      </c>
      <c r="I3706" t="str">
        <f t="shared" si="518"/>
        <v>1</v>
      </c>
      <c r="J3706">
        <f t="shared" si="519"/>
        <v>3</v>
      </c>
      <c r="K3706" t="str">
        <f t="shared" si="520"/>
        <v>2017</v>
      </c>
      <c r="L3706">
        <f t="shared" si="521"/>
        <v>1</v>
      </c>
    </row>
    <row r="3707" spans="1:12" x14ac:dyDescent="0.2">
      <c r="A3707" s="1">
        <v>80152741</v>
      </c>
      <c r="B3707" s="16">
        <v>42736</v>
      </c>
      <c r="C3707" t="s">
        <v>11332</v>
      </c>
      <c r="D3707" s="16">
        <f t="shared" si="513"/>
        <v>42736</v>
      </c>
      <c r="E3707" s="13" t="str">
        <f t="shared" si="514"/>
        <v>1-1-2017</v>
      </c>
      <c r="F3707">
        <f t="shared" si="515"/>
        <v>8</v>
      </c>
      <c r="G3707" t="str">
        <f t="shared" si="516"/>
        <v>January</v>
      </c>
      <c r="H3707" t="str">
        <f t="shared" si="517"/>
        <v>1, 2017</v>
      </c>
      <c r="I3707" t="str">
        <f t="shared" si="518"/>
        <v>1</v>
      </c>
      <c r="J3707">
        <f t="shared" si="519"/>
        <v>3</v>
      </c>
      <c r="K3707" t="str">
        <f t="shared" si="520"/>
        <v>2017</v>
      </c>
      <c r="L3707">
        <f t="shared" si="521"/>
        <v>1</v>
      </c>
    </row>
    <row r="3708" spans="1:12" x14ac:dyDescent="0.2">
      <c r="A3708" s="1">
        <v>80097375</v>
      </c>
      <c r="B3708" s="16">
        <v>42736</v>
      </c>
      <c r="C3708" t="s">
        <v>11332</v>
      </c>
      <c r="D3708" s="16">
        <f t="shared" si="513"/>
        <v>42736</v>
      </c>
      <c r="E3708" s="13" t="str">
        <f t="shared" si="514"/>
        <v>1-1-2017</v>
      </c>
      <c r="F3708">
        <f t="shared" si="515"/>
        <v>8</v>
      </c>
      <c r="G3708" t="str">
        <f t="shared" si="516"/>
        <v>January</v>
      </c>
      <c r="H3708" t="str">
        <f t="shared" si="517"/>
        <v>1, 2017</v>
      </c>
      <c r="I3708" t="str">
        <f t="shared" si="518"/>
        <v>1</v>
      </c>
      <c r="J3708">
        <f t="shared" si="519"/>
        <v>3</v>
      </c>
      <c r="K3708" t="str">
        <f t="shared" si="520"/>
        <v>2017</v>
      </c>
      <c r="L3708">
        <f t="shared" si="521"/>
        <v>1</v>
      </c>
    </row>
    <row r="3709" spans="1:12" x14ac:dyDescent="0.2">
      <c r="A3709" s="1">
        <v>80145085</v>
      </c>
      <c r="B3709" s="16">
        <v>42736</v>
      </c>
      <c r="C3709" t="s">
        <v>11332</v>
      </c>
      <c r="D3709" s="16">
        <f t="shared" si="513"/>
        <v>42736</v>
      </c>
      <c r="E3709" s="13" t="str">
        <f t="shared" si="514"/>
        <v>1-1-2017</v>
      </c>
      <c r="F3709">
        <f t="shared" si="515"/>
        <v>8</v>
      </c>
      <c r="G3709" t="str">
        <f t="shared" si="516"/>
        <v>January</v>
      </c>
      <c r="H3709" t="str">
        <f t="shared" si="517"/>
        <v>1, 2017</v>
      </c>
      <c r="I3709" t="str">
        <f t="shared" si="518"/>
        <v>1</v>
      </c>
      <c r="J3709">
        <f t="shared" si="519"/>
        <v>3</v>
      </c>
      <c r="K3709" t="str">
        <f t="shared" si="520"/>
        <v>2017</v>
      </c>
      <c r="L3709">
        <f t="shared" si="521"/>
        <v>1</v>
      </c>
    </row>
    <row r="3710" spans="1:12" x14ac:dyDescent="0.2">
      <c r="A3710" s="1">
        <v>80144141</v>
      </c>
      <c r="B3710" s="16">
        <v>42736</v>
      </c>
      <c r="C3710" t="s">
        <v>11332</v>
      </c>
      <c r="D3710" s="16">
        <f t="shared" si="513"/>
        <v>42736</v>
      </c>
      <c r="E3710" s="13" t="str">
        <f t="shared" si="514"/>
        <v>1-1-2017</v>
      </c>
      <c r="F3710">
        <f t="shared" si="515"/>
        <v>8</v>
      </c>
      <c r="G3710" t="str">
        <f t="shared" si="516"/>
        <v>January</v>
      </c>
      <c r="H3710" t="str">
        <f t="shared" si="517"/>
        <v>1, 2017</v>
      </c>
      <c r="I3710" t="str">
        <f t="shared" si="518"/>
        <v>1</v>
      </c>
      <c r="J3710">
        <f t="shared" si="519"/>
        <v>3</v>
      </c>
      <c r="K3710" t="str">
        <f t="shared" si="520"/>
        <v>2017</v>
      </c>
      <c r="L3710">
        <f t="shared" si="521"/>
        <v>1</v>
      </c>
    </row>
    <row r="3711" spans="1:12" x14ac:dyDescent="0.2">
      <c r="A3711" s="1">
        <v>80118002</v>
      </c>
      <c r="B3711" s="16">
        <v>42736</v>
      </c>
      <c r="C3711" t="s">
        <v>11332</v>
      </c>
      <c r="D3711" s="16">
        <f t="shared" si="513"/>
        <v>42736</v>
      </c>
      <c r="E3711" s="13" t="str">
        <f t="shared" si="514"/>
        <v>1-1-2017</v>
      </c>
      <c r="F3711">
        <f t="shared" si="515"/>
        <v>8</v>
      </c>
      <c r="G3711" t="str">
        <f t="shared" si="516"/>
        <v>January</v>
      </c>
      <c r="H3711" t="str">
        <f t="shared" si="517"/>
        <v>1, 2017</v>
      </c>
      <c r="I3711" t="str">
        <f t="shared" si="518"/>
        <v>1</v>
      </c>
      <c r="J3711">
        <f t="shared" si="519"/>
        <v>3</v>
      </c>
      <c r="K3711" t="str">
        <f t="shared" si="520"/>
        <v>2017</v>
      </c>
      <c r="L3711">
        <f t="shared" si="521"/>
        <v>1</v>
      </c>
    </row>
    <row r="3712" spans="1:12" x14ac:dyDescent="0.2">
      <c r="A3712" s="1">
        <v>80141033</v>
      </c>
      <c r="B3712" s="16">
        <v>42736</v>
      </c>
      <c r="C3712" t="s">
        <v>11332</v>
      </c>
      <c r="D3712" s="16">
        <f t="shared" si="513"/>
        <v>42736</v>
      </c>
      <c r="E3712" s="13" t="str">
        <f t="shared" si="514"/>
        <v>1-1-2017</v>
      </c>
      <c r="F3712">
        <f t="shared" si="515"/>
        <v>8</v>
      </c>
      <c r="G3712" t="str">
        <f t="shared" si="516"/>
        <v>January</v>
      </c>
      <c r="H3712" t="str">
        <f t="shared" si="517"/>
        <v>1, 2017</v>
      </c>
      <c r="I3712" t="str">
        <f t="shared" si="518"/>
        <v>1</v>
      </c>
      <c r="J3712">
        <f t="shared" si="519"/>
        <v>3</v>
      </c>
      <c r="K3712" t="str">
        <f t="shared" si="520"/>
        <v>2017</v>
      </c>
      <c r="L3712">
        <f t="shared" si="521"/>
        <v>1</v>
      </c>
    </row>
    <row r="3713" spans="1:12" x14ac:dyDescent="0.2">
      <c r="A3713" s="1">
        <v>80140362</v>
      </c>
      <c r="B3713" s="16">
        <v>42736</v>
      </c>
      <c r="C3713" t="s">
        <v>11332</v>
      </c>
      <c r="D3713" s="16">
        <f t="shared" si="513"/>
        <v>42736</v>
      </c>
      <c r="E3713" s="13" t="str">
        <f t="shared" si="514"/>
        <v>1-1-2017</v>
      </c>
      <c r="F3713">
        <f t="shared" si="515"/>
        <v>8</v>
      </c>
      <c r="G3713" t="str">
        <f t="shared" si="516"/>
        <v>January</v>
      </c>
      <c r="H3713" t="str">
        <f t="shared" si="517"/>
        <v>1, 2017</v>
      </c>
      <c r="I3713" t="str">
        <f t="shared" si="518"/>
        <v>1</v>
      </c>
      <c r="J3713">
        <f t="shared" si="519"/>
        <v>3</v>
      </c>
      <c r="K3713" t="str">
        <f t="shared" si="520"/>
        <v>2017</v>
      </c>
      <c r="L3713">
        <f t="shared" si="521"/>
        <v>1</v>
      </c>
    </row>
    <row r="3714" spans="1:12" x14ac:dyDescent="0.2">
      <c r="A3714" s="1">
        <v>80036832</v>
      </c>
      <c r="B3714" s="16">
        <v>42370</v>
      </c>
      <c r="C3714" t="s">
        <v>11382</v>
      </c>
      <c r="D3714" s="16">
        <f t="shared" si="513"/>
        <v>42370</v>
      </c>
      <c r="E3714" s="13" t="str">
        <f t="shared" si="514"/>
        <v>1-1-2016</v>
      </c>
      <c r="F3714">
        <f t="shared" si="515"/>
        <v>8</v>
      </c>
      <c r="G3714" t="str">
        <f t="shared" si="516"/>
        <v>January</v>
      </c>
      <c r="H3714" t="str">
        <f t="shared" si="517"/>
        <v>1, 2016</v>
      </c>
      <c r="I3714" t="str">
        <f t="shared" si="518"/>
        <v>1</v>
      </c>
      <c r="J3714">
        <f t="shared" si="519"/>
        <v>3</v>
      </c>
      <c r="K3714" t="str">
        <f t="shared" si="520"/>
        <v>2016</v>
      </c>
      <c r="L3714">
        <f t="shared" si="521"/>
        <v>1</v>
      </c>
    </row>
    <row r="3715" spans="1:12" x14ac:dyDescent="0.2">
      <c r="A3715" s="1">
        <v>70213235</v>
      </c>
      <c r="B3715" s="16">
        <v>42370</v>
      </c>
      <c r="C3715" t="s">
        <v>11382</v>
      </c>
      <c r="D3715" s="16">
        <f t="shared" ref="D3715:D3778" si="522">DATE(K3715,L3715,I3715)</f>
        <v>42370</v>
      </c>
      <c r="E3715" s="13" t="str">
        <f t="shared" ref="E3715:E3778" si="523">I3715&amp;"-"&amp;L3715&amp;"-"&amp;K3715</f>
        <v>1-1-2016</v>
      </c>
      <c r="F3715">
        <f t="shared" ref="F3715:F3778" si="524">FIND(" ",C3715)</f>
        <v>8</v>
      </c>
      <c r="G3715" t="str">
        <f t="shared" ref="G3715:G3778" si="525">LEFT(C3715,F3715-1)</f>
        <v>January</v>
      </c>
      <c r="H3715" t="str">
        <f t="shared" ref="H3715:H3778" si="526">RIGHT(C3715,LEN(C3715)-F3715)</f>
        <v>1, 2016</v>
      </c>
      <c r="I3715" t="str">
        <f t="shared" ref="I3715:I3778" si="527">LEFT(H3715,J3715-2)</f>
        <v>1</v>
      </c>
      <c r="J3715">
        <f t="shared" ref="J3715:J3778" si="528">FIND(" ",H3715)</f>
        <v>3</v>
      </c>
      <c r="K3715" t="str">
        <f t="shared" ref="K3715:K3778" si="529">RIGHT(H3715,4)</f>
        <v>2016</v>
      </c>
      <c r="L3715">
        <f t="shared" ref="L3715:L3778" si="530">VLOOKUP(G3715,M:N,2,0)</f>
        <v>1</v>
      </c>
    </row>
    <row r="3716" spans="1:12" x14ac:dyDescent="0.2">
      <c r="A3716" s="1">
        <v>70221672</v>
      </c>
      <c r="B3716" s="16">
        <v>42370</v>
      </c>
      <c r="C3716" t="s">
        <v>11382</v>
      </c>
      <c r="D3716" s="16">
        <f t="shared" si="522"/>
        <v>42370</v>
      </c>
      <c r="E3716" s="13" t="str">
        <f t="shared" si="523"/>
        <v>1-1-2016</v>
      </c>
      <c r="F3716">
        <f t="shared" si="524"/>
        <v>8</v>
      </c>
      <c r="G3716" t="str">
        <f t="shared" si="525"/>
        <v>January</v>
      </c>
      <c r="H3716" t="str">
        <f t="shared" si="526"/>
        <v>1, 2016</v>
      </c>
      <c r="I3716" t="str">
        <f t="shared" si="527"/>
        <v>1</v>
      </c>
      <c r="J3716">
        <f t="shared" si="528"/>
        <v>3</v>
      </c>
      <c r="K3716" t="str">
        <f t="shared" si="529"/>
        <v>2016</v>
      </c>
      <c r="L3716">
        <f t="shared" si="530"/>
        <v>1</v>
      </c>
    </row>
    <row r="3717" spans="1:12" x14ac:dyDescent="0.2">
      <c r="A3717" s="1">
        <v>70213085</v>
      </c>
      <c r="B3717" s="16">
        <v>42370</v>
      </c>
      <c r="C3717" t="s">
        <v>11382</v>
      </c>
      <c r="D3717" s="16">
        <f t="shared" si="522"/>
        <v>42370</v>
      </c>
      <c r="E3717" s="13" t="str">
        <f t="shared" si="523"/>
        <v>1-1-2016</v>
      </c>
      <c r="F3717">
        <f t="shared" si="524"/>
        <v>8</v>
      </c>
      <c r="G3717" t="str">
        <f t="shared" si="525"/>
        <v>January</v>
      </c>
      <c r="H3717" t="str">
        <f t="shared" si="526"/>
        <v>1, 2016</v>
      </c>
      <c r="I3717" t="str">
        <f t="shared" si="527"/>
        <v>1</v>
      </c>
      <c r="J3717">
        <f t="shared" si="528"/>
        <v>3</v>
      </c>
      <c r="K3717" t="str">
        <f t="shared" si="529"/>
        <v>2016</v>
      </c>
      <c r="L3717">
        <f t="shared" si="530"/>
        <v>1</v>
      </c>
    </row>
    <row r="3718" spans="1:12" x14ac:dyDescent="0.2">
      <c r="A3718" s="1">
        <v>70213084</v>
      </c>
      <c r="B3718" s="16">
        <v>42370</v>
      </c>
      <c r="C3718" t="s">
        <v>11382</v>
      </c>
      <c r="D3718" s="16">
        <f t="shared" si="522"/>
        <v>42370</v>
      </c>
      <c r="E3718" s="13" t="str">
        <f t="shared" si="523"/>
        <v>1-1-2016</v>
      </c>
      <c r="F3718">
        <f t="shared" si="524"/>
        <v>8</v>
      </c>
      <c r="G3718" t="str">
        <f t="shared" si="525"/>
        <v>January</v>
      </c>
      <c r="H3718" t="str">
        <f t="shared" si="526"/>
        <v>1, 2016</v>
      </c>
      <c r="I3718" t="str">
        <f t="shared" si="527"/>
        <v>1</v>
      </c>
      <c r="J3718">
        <f t="shared" si="528"/>
        <v>3</v>
      </c>
      <c r="K3718" t="str">
        <f t="shared" si="529"/>
        <v>2016</v>
      </c>
      <c r="L3718">
        <f t="shared" si="530"/>
        <v>1</v>
      </c>
    </row>
    <row r="3719" spans="1:12" x14ac:dyDescent="0.2">
      <c r="A3719" s="1">
        <v>70213083</v>
      </c>
      <c r="B3719" s="16">
        <v>42370</v>
      </c>
      <c r="C3719" t="s">
        <v>11382</v>
      </c>
      <c r="D3719" s="16">
        <f t="shared" si="522"/>
        <v>42370</v>
      </c>
      <c r="E3719" s="13" t="str">
        <f t="shared" si="523"/>
        <v>1-1-2016</v>
      </c>
      <c r="F3719">
        <f t="shared" si="524"/>
        <v>8</v>
      </c>
      <c r="G3719" t="str">
        <f t="shared" si="525"/>
        <v>January</v>
      </c>
      <c r="H3719" t="str">
        <f t="shared" si="526"/>
        <v>1, 2016</v>
      </c>
      <c r="I3719" t="str">
        <f t="shared" si="527"/>
        <v>1</v>
      </c>
      <c r="J3719">
        <f t="shared" si="528"/>
        <v>3</v>
      </c>
      <c r="K3719" t="str">
        <f t="shared" si="529"/>
        <v>2016</v>
      </c>
      <c r="L3719">
        <f t="shared" si="530"/>
        <v>1</v>
      </c>
    </row>
    <row r="3720" spans="1:12" x14ac:dyDescent="0.2">
      <c r="A3720" s="1">
        <v>70213082</v>
      </c>
      <c r="B3720" s="16">
        <v>42370</v>
      </c>
      <c r="C3720" t="s">
        <v>11382</v>
      </c>
      <c r="D3720" s="16">
        <f t="shared" si="522"/>
        <v>42370</v>
      </c>
      <c r="E3720" s="13" t="str">
        <f t="shared" si="523"/>
        <v>1-1-2016</v>
      </c>
      <c r="F3720">
        <f t="shared" si="524"/>
        <v>8</v>
      </c>
      <c r="G3720" t="str">
        <f t="shared" si="525"/>
        <v>January</v>
      </c>
      <c r="H3720" t="str">
        <f t="shared" si="526"/>
        <v>1, 2016</v>
      </c>
      <c r="I3720" t="str">
        <f t="shared" si="527"/>
        <v>1</v>
      </c>
      <c r="J3720">
        <f t="shared" si="528"/>
        <v>3</v>
      </c>
      <c r="K3720" t="str">
        <f t="shared" si="529"/>
        <v>2016</v>
      </c>
      <c r="L3720">
        <f t="shared" si="530"/>
        <v>1</v>
      </c>
    </row>
    <row r="3721" spans="1:12" x14ac:dyDescent="0.2">
      <c r="A3721" s="1">
        <v>70213081</v>
      </c>
      <c r="B3721" s="16">
        <v>42370</v>
      </c>
      <c r="C3721" t="s">
        <v>11382</v>
      </c>
      <c r="D3721" s="16">
        <f t="shared" si="522"/>
        <v>42370</v>
      </c>
      <c r="E3721" s="13" t="str">
        <f t="shared" si="523"/>
        <v>1-1-2016</v>
      </c>
      <c r="F3721">
        <f t="shared" si="524"/>
        <v>8</v>
      </c>
      <c r="G3721" t="str">
        <f t="shared" si="525"/>
        <v>January</v>
      </c>
      <c r="H3721" t="str">
        <f t="shared" si="526"/>
        <v>1, 2016</v>
      </c>
      <c r="I3721" t="str">
        <f t="shared" si="527"/>
        <v>1</v>
      </c>
      <c r="J3721">
        <f t="shared" si="528"/>
        <v>3</v>
      </c>
      <c r="K3721" t="str">
        <f t="shared" si="529"/>
        <v>2016</v>
      </c>
      <c r="L3721">
        <f t="shared" si="530"/>
        <v>1</v>
      </c>
    </row>
    <row r="3722" spans="1:12" x14ac:dyDescent="0.2">
      <c r="A3722" s="1">
        <v>70213080</v>
      </c>
      <c r="B3722" s="16">
        <v>42370</v>
      </c>
      <c r="C3722" t="s">
        <v>11382</v>
      </c>
      <c r="D3722" s="16">
        <f t="shared" si="522"/>
        <v>42370</v>
      </c>
      <c r="E3722" s="13" t="str">
        <f t="shared" si="523"/>
        <v>1-1-2016</v>
      </c>
      <c r="F3722">
        <f t="shared" si="524"/>
        <v>8</v>
      </c>
      <c r="G3722" t="str">
        <f t="shared" si="525"/>
        <v>January</v>
      </c>
      <c r="H3722" t="str">
        <f t="shared" si="526"/>
        <v>1, 2016</v>
      </c>
      <c r="I3722" t="str">
        <f t="shared" si="527"/>
        <v>1</v>
      </c>
      <c r="J3722">
        <f t="shared" si="528"/>
        <v>3</v>
      </c>
      <c r="K3722" t="str">
        <f t="shared" si="529"/>
        <v>2016</v>
      </c>
      <c r="L3722">
        <f t="shared" si="530"/>
        <v>1</v>
      </c>
    </row>
    <row r="3723" spans="1:12" x14ac:dyDescent="0.2">
      <c r="A3723" s="1">
        <v>70213079</v>
      </c>
      <c r="B3723" s="16">
        <v>42370</v>
      </c>
      <c r="C3723" t="s">
        <v>11382</v>
      </c>
      <c r="D3723" s="16">
        <f t="shared" si="522"/>
        <v>42370</v>
      </c>
      <c r="E3723" s="13" t="str">
        <f t="shared" si="523"/>
        <v>1-1-2016</v>
      </c>
      <c r="F3723">
        <f t="shared" si="524"/>
        <v>8</v>
      </c>
      <c r="G3723" t="str">
        <f t="shared" si="525"/>
        <v>January</v>
      </c>
      <c r="H3723" t="str">
        <f t="shared" si="526"/>
        <v>1, 2016</v>
      </c>
      <c r="I3723" t="str">
        <f t="shared" si="527"/>
        <v>1</v>
      </c>
      <c r="J3723">
        <f t="shared" si="528"/>
        <v>3</v>
      </c>
      <c r="K3723" t="str">
        <f t="shared" si="529"/>
        <v>2016</v>
      </c>
      <c r="L3723">
        <f t="shared" si="530"/>
        <v>1</v>
      </c>
    </row>
    <row r="3724" spans="1:12" x14ac:dyDescent="0.2">
      <c r="A3724" s="1">
        <v>70213078</v>
      </c>
      <c r="B3724" s="16">
        <v>42370</v>
      </c>
      <c r="C3724" t="s">
        <v>11382</v>
      </c>
      <c r="D3724" s="16">
        <f t="shared" si="522"/>
        <v>42370</v>
      </c>
      <c r="E3724" s="13" t="str">
        <f t="shared" si="523"/>
        <v>1-1-2016</v>
      </c>
      <c r="F3724">
        <f t="shared" si="524"/>
        <v>8</v>
      </c>
      <c r="G3724" t="str">
        <f t="shared" si="525"/>
        <v>January</v>
      </c>
      <c r="H3724" t="str">
        <f t="shared" si="526"/>
        <v>1, 2016</v>
      </c>
      <c r="I3724" t="str">
        <f t="shared" si="527"/>
        <v>1</v>
      </c>
      <c r="J3724">
        <f t="shared" si="528"/>
        <v>3</v>
      </c>
      <c r="K3724" t="str">
        <f t="shared" si="529"/>
        <v>2016</v>
      </c>
      <c r="L3724">
        <f t="shared" si="530"/>
        <v>1</v>
      </c>
    </row>
    <row r="3725" spans="1:12" x14ac:dyDescent="0.2">
      <c r="A3725" s="1">
        <v>70213077</v>
      </c>
      <c r="B3725" s="16">
        <v>42370</v>
      </c>
      <c r="C3725" t="s">
        <v>11382</v>
      </c>
      <c r="D3725" s="16">
        <f t="shared" si="522"/>
        <v>42370</v>
      </c>
      <c r="E3725" s="13" t="str">
        <f t="shared" si="523"/>
        <v>1-1-2016</v>
      </c>
      <c r="F3725">
        <f t="shared" si="524"/>
        <v>8</v>
      </c>
      <c r="G3725" t="str">
        <f t="shared" si="525"/>
        <v>January</v>
      </c>
      <c r="H3725" t="str">
        <f t="shared" si="526"/>
        <v>1, 2016</v>
      </c>
      <c r="I3725" t="str">
        <f t="shared" si="527"/>
        <v>1</v>
      </c>
      <c r="J3725">
        <f t="shared" si="528"/>
        <v>3</v>
      </c>
      <c r="K3725" t="str">
        <f t="shared" si="529"/>
        <v>2016</v>
      </c>
      <c r="L3725">
        <f t="shared" si="530"/>
        <v>1</v>
      </c>
    </row>
    <row r="3726" spans="1:12" x14ac:dyDescent="0.2">
      <c r="A3726" s="1">
        <v>70213076</v>
      </c>
      <c r="B3726" s="16">
        <v>42370</v>
      </c>
      <c r="C3726" t="s">
        <v>11382</v>
      </c>
      <c r="D3726" s="16">
        <f t="shared" si="522"/>
        <v>42370</v>
      </c>
      <c r="E3726" s="13" t="str">
        <f t="shared" si="523"/>
        <v>1-1-2016</v>
      </c>
      <c r="F3726">
        <f t="shared" si="524"/>
        <v>8</v>
      </c>
      <c r="G3726" t="str">
        <f t="shared" si="525"/>
        <v>January</v>
      </c>
      <c r="H3726" t="str">
        <f t="shared" si="526"/>
        <v>1, 2016</v>
      </c>
      <c r="I3726" t="str">
        <f t="shared" si="527"/>
        <v>1</v>
      </c>
      <c r="J3726">
        <f t="shared" si="528"/>
        <v>3</v>
      </c>
      <c r="K3726" t="str">
        <f t="shared" si="529"/>
        <v>2016</v>
      </c>
      <c r="L3726">
        <f t="shared" si="530"/>
        <v>1</v>
      </c>
    </row>
    <row r="3727" spans="1:12" x14ac:dyDescent="0.2">
      <c r="A3727" s="1">
        <v>70221673</v>
      </c>
      <c r="B3727" s="16">
        <v>42370</v>
      </c>
      <c r="C3727" t="s">
        <v>11382</v>
      </c>
      <c r="D3727" s="16">
        <f t="shared" si="522"/>
        <v>42370</v>
      </c>
      <c r="E3727" s="13" t="str">
        <f t="shared" si="523"/>
        <v>1-1-2016</v>
      </c>
      <c r="F3727">
        <f t="shared" si="524"/>
        <v>8</v>
      </c>
      <c r="G3727" t="str">
        <f t="shared" si="525"/>
        <v>January</v>
      </c>
      <c r="H3727" t="str">
        <f t="shared" si="526"/>
        <v>1, 2016</v>
      </c>
      <c r="I3727" t="str">
        <f t="shared" si="527"/>
        <v>1</v>
      </c>
      <c r="J3727">
        <f t="shared" si="528"/>
        <v>3</v>
      </c>
      <c r="K3727" t="str">
        <f t="shared" si="529"/>
        <v>2016</v>
      </c>
      <c r="L3727">
        <f t="shared" si="530"/>
        <v>1</v>
      </c>
    </row>
    <row r="3728" spans="1:12" x14ac:dyDescent="0.2">
      <c r="A3728" s="1">
        <v>70221570</v>
      </c>
      <c r="B3728" s="16">
        <v>42370</v>
      </c>
      <c r="C3728" t="s">
        <v>11382</v>
      </c>
      <c r="D3728" s="16">
        <f t="shared" si="522"/>
        <v>42370</v>
      </c>
      <c r="E3728" s="13" t="str">
        <f t="shared" si="523"/>
        <v>1-1-2016</v>
      </c>
      <c r="F3728">
        <f t="shared" si="524"/>
        <v>8</v>
      </c>
      <c r="G3728" t="str">
        <f t="shared" si="525"/>
        <v>January</v>
      </c>
      <c r="H3728" t="str">
        <f t="shared" si="526"/>
        <v>1, 2016</v>
      </c>
      <c r="I3728" t="str">
        <f t="shared" si="527"/>
        <v>1</v>
      </c>
      <c r="J3728">
        <f t="shared" si="528"/>
        <v>3</v>
      </c>
      <c r="K3728" t="str">
        <f t="shared" si="529"/>
        <v>2016</v>
      </c>
      <c r="L3728">
        <f t="shared" si="530"/>
        <v>1</v>
      </c>
    </row>
    <row r="3729" spans="1:12" x14ac:dyDescent="0.2">
      <c r="A3729" s="1">
        <v>70221571</v>
      </c>
      <c r="B3729" s="16">
        <v>42370</v>
      </c>
      <c r="C3729" t="s">
        <v>11382</v>
      </c>
      <c r="D3729" s="16">
        <f t="shared" si="522"/>
        <v>42370</v>
      </c>
      <c r="E3729" s="13" t="str">
        <f t="shared" si="523"/>
        <v>1-1-2016</v>
      </c>
      <c r="F3729">
        <f t="shared" si="524"/>
        <v>8</v>
      </c>
      <c r="G3729" t="str">
        <f t="shared" si="525"/>
        <v>January</v>
      </c>
      <c r="H3729" t="str">
        <f t="shared" si="526"/>
        <v>1, 2016</v>
      </c>
      <c r="I3729" t="str">
        <f t="shared" si="527"/>
        <v>1</v>
      </c>
      <c r="J3729">
        <f t="shared" si="528"/>
        <v>3</v>
      </c>
      <c r="K3729" t="str">
        <f t="shared" si="529"/>
        <v>2016</v>
      </c>
      <c r="L3729">
        <f t="shared" si="530"/>
        <v>1</v>
      </c>
    </row>
    <row r="3730" spans="1:12" x14ac:dyDescent="0.2">
      <c r="A3730" s="1">
        <v>70221569</v>
      </c>
      <c r="B3730" s="16">
        <v>42370</v>
      </c>
      <c r="C3730" t="s">
        <v>11382</v>
      </c>
      <c r="D3730" s="16">
        <f t="shared" si="522"/>
        <v>42370</v>
      </c>
      <c r="E3730" s="13" t="str">
        <f t="shared" si="523"/>
        <v>1-1-2016</v>
      </c>
      <c r="F3730">
        <f t="shared" si="524"/>
        <v>8</v>
      </c>
      <c r="G3730" t="str">
        <f t="shared" si="525"/>
        <v>January</v>
      </c>
      <c r="H3730" t="str">
        <f t="shared" si="526"/>
        <v>1, 2016</v>
      </c>
      <c r="I3730" t="str">
        <f t="shared" si="527"/>
        <v>1</v>
      </c>
      <c r="J3730">
        <f t="shared" si="528"/>
        <v>3</v>
      </c>
      <c r="K3730" t="str">
        <f t="shared" si="529"/>
        <v>2016</v>
      </c>
      <c r="L3730">
        <f t="shared" si="530"/>
        <v>1</v>
      </c>
    </row>
    <row r="3731" spans="1:12" x14ac:dyDescent="0.2">
      <c r="A3731" s="1">
        <v>80008257</v>
      </c>
      <c r="B3731" s="16">
        <v>42370</v>
      </c>
      <c r="C3731" t="s">
        <v>11382</v>
      </c>
      <c r="D3731" s="16">
        <f t="shared" si="522"/>
        <v>42370</v>
      </c>
      <c r="E3731" s="13" t="str">
        <f t="shared" si="523"/>
        <v>1-1-2016</v>
      </c>
      <c r="F3731">
        <f t="shared" si="524"/>
        <v>8</v>
      </c>
      <c r="G3731" t="str">
        <f t="shared" si="525"/>
        <v>January</v>
      </c>
      <c r="H3731" t="str">
        <f t="shared" si="526"/>
        <v>1, 2016</v>
      </c>
      <c r="I3731" t="str">
        <f t="shared" si="527"/>
        <v>1</v>
      </c>
      <c r="J3731">
        <f t="shared" si="528"/>
        <v>3</v>
      </c>
      <c r="K3731" t="str">
        <f t="shared" si="529"/>
        <v>2016</v>
      </c>
      <c r="L3731">
        <f t="shared" si="530"/>
        <v>1</v>
      </c>
    </row>
    <row r="3732" spans="1:12" x14ac:dyDescent="0.2">
      <c r="A3732" s="1">
        <v>80092837</v>
      </c>
      <c r="B3732" s="16">
        <v>42370</v>
      </c>
      <c r="C3732" t="s">
        <v>11382</v>
      </c>
      <c r="D3732" s="16">
        <f t="shared" si="522"/>
        <v>42370</v>
      </c>
      <c r="E3732" s="13" t="str">
        <f t="shared" si="523"/>
        <v>1-1-2016</v>
      </c>
      <c r="F3732">
        <f t="shared" si="524"/>
        <v>8</v>
      </c>
      <c r="G3732" t="str">
        <f t="shared" si="525"/>
        <v>January</v>
      </c>
      <c r="H3732" t="str">
        <f t="shared" si="526"/>
        <v>1, 2016</v>
      </c>
      <c r="I3732" t="str">
        <f t="shared" si="527"/>
        <v>1</v>
      </c>
      <c r="J3732">
        <f t="shared" si="528"/>
        <v>3</v>
      </c>
      <c r="K3732" t="str">
        <f t="shared" si="529"/>
        <v>2016</v>
      </c>
      <c r="L3732">
        <f t="shared" si="530"/>
        <v>1</v>
      </c>
    </row>
    <row r="3733" spans="1:12" x14ac:dyDescent="0.2">
      <c r="A3733" s="1">
        <v>70259568</v>
      </c>
      <c r="B3733" s="16">
        <v>42370</v>
      </c>
      <c r="C3733" t="s">
        <v>11382</v>
      </c>
      <c r="D3733" s="16">
        <f t="shared" si="522"/>
        <v>42370</v>
      </c>
      <c r="E3733" s="13" t="str">
        <f t="shared" si="523"/>
        <v>1-1-2016</v>
      </c>
      <c r="F3733">
        <f t="shared" si="524"/>
        <v>8</v>
      </c>
      <c r="G3733" t="str">
        <f t="shared" si="525"/>
        <v>January</v>
      </c>
      <c r="H3733" t="str">
        <f t="shared" si="526"/>
        <v>1, 2016</v>
      </c>
      <c r="I3733" t="str">
        <f t="shared" si="527"/>
        <v>1</v>
      </c>
      <c r="J3733">
        <f t="shared" si="528"/>
        <v>3</v>
      </c>
      <c r="K3733" t="str">
        <f t="shared" si="529"/>
        <v>2016</v>
      </c>
      <c r="L3733">
        <f t="shared" si="530"/>
        <v>1</v>
      </c>
    </row>
    <row r="3734" spans="1:12" x14ac:dyDescent="0.2">
      <c r="A3734" s="1">
        <v>70242898</v>
      </c>
      <c r="B3734" s="16">
        <v>42370</v>
      </c>
      <c r="C3734" t="s">
        <v>11382</v>
      </c>
      <c r="D3734" s="16">
        <f t="shared" si="522"/>
        <v>42370</v>
      </c>
      <c r="E3734" s="13" t="str">
        <f t="shared" si="523"/>
        <v>1-1-2016</v>
      </c>
      <c r="F3734">
        <f t="shared" si="524"/>
        <v>8</v>
      </c>
      <c r="G3734" t="str">
        <f t="shared" si="525"/>
        <v>January</v>
      </c>
      <c r="H3734" t="str">
        <f t="shared" si="526"/>
        <v>1, 2016</v>
      </c>
      <c r="I3734" t="str">
        <f t="shared" si="527"/>
        <v>1</v>
      </c>
      <c r="J3734">
        <f t="shared" si="528"/>
        <v>3</v>
      </c>
      <c r="K3734" t="str">
        <f t="shared" si="529"/>
        <v>2016</v>
      </c>
      <c r="L3734">
        <f t="shared" si="530"/>
        <v>1</v>
      </c>
    </row>
    <row r="3735" spans="1:12" x14ac:dyDescent="0.2">
      <c r="A3735" s="1">
        <v>70242897</v>
      </c>
      <c r="B3735" s="16">
        <v>42370</v>
      </c>
      <c r="C3735" t="s">
        <v>11382</v>
      </c>
      <c r="D3735" s="16">
        <f t="shared" si="522"/>
        <v>42370</v>
      </c>
      <c r="E3735" s="13" t="str">
        <f t="shared" si="523"/>
        <v>1-1-2016</v>
      </c>
      <c r="F3735">
        <f t="shared" si="524"/>
        <v>8</v>
      </c>
      <c r="G3735" t="str">
        <f t="shared" si="525"/>
        <v>January</v>
      </c>
      <c r="H3735" t="str">
        <f t="shared" si="526"/>
        <v>1, 2016</v>
      </c>
      <c r="I3735" t="str">
        <f t="shared" si="527"/>
        <v>1</v>
      </c>
      <c r="J3735">
        <f t="shared" si="528"/>
        <v>3</v>
      </c>
      <c r="K3735" t="str">
        <f t="shared" si="529"/>
        <v>2016</v>
      </c>
      <c r="L3735">
        <f t="shared" si="530"/>
        <v>1</v>
      </c>
    </row>
    <row r="3736" spans="1:12" x14ac:dyDescent="0.2">
      <c r="A3736" s="1">
        <v>70213075</v>
      </c>
      <c r="B3736" s="16">
        <v>42370</v>
      </c>
      <c r="C3736" t="s">
        <v>11382</v>
      </c>
      <c r="D3736" s="16">
        <f t="shared" si="522"/>
        <v>42370</v>
      </c>
      <c r="E3736" s="13" t="str">
        <f t="shared" si="523"/>
        <v>1-1-2016</v>
      </c>
      <c r="F3736">
        <f t="shared" si="524"/>
        <v>8</v>
      </c>
      <c r="G3736" t="str">
        <f t="shared" si="525"/>
        <v>January</v>
      </c>
      <c r="H3736" t="str">
        <f t="shared" si="526"/>
        <v>1, 2016</v>
      </c>
      <c r="I3736" t="str">
        <f t="shared" si="527"/>
        <v>1</v>
      </c>
      <c r="J3736">
        <f t="shared" si="528"/>
        <v>3</v>
      </c>
      <c r="K3736" t="str">
        <f t="shared" si="529"/>
        <v>2016</v>
      </c>
      <c r="L3736">
        <f t="shared" si="530"/>
        <v>1</v>
      </c>
    </row>
    <row r="3737" spans="1:12" x14ac:dyDescent="0.2">
      <c r="A3737" s="1">
        <v>70213074</v>
      </c>
      <c r="B3737" s="16">
        <v>42370</v>
      </c>
      <c r="C3737" t="s">
        <v>11382</v>
      </c>
      <c r="D3737" s="16">
        <f t="shared" si="522"/>
        <v>42370</v>
      </c>
      <c r="E3737" s="13" t="str">
        <f t="shared" si="523"/>
        <v>1-1-2016</v>
      </c>
      <c r="F3737">
        <f t="shared" si="524"/>
        <v>8</v>
      </c>
      <c r="G3737" t="str">
        <f t="shared" si="525"/>
        <v>January</v>
      </c>
      <c r="H3737" t="str">
        <f t="shared" si="526"/>
        <v>1, 2016</v>
      </c>
      <c r="I3737" t="str">
        <f t="shared" si="527"/>
        <v>1</v>
      </c>
      <c r="J3737">
        <f t="shared" si="528"/>
        <v>3</v>
      </c>
      <c r="K3737" t="str">
        <f t="shared" si="529"/>
        <v>2016</v>
      </c>
      <c r="L3737">
        <f t="shared" si="530"/>
        <v>1</v>
      </c>
    </row>
    <row r="3738" spans="1:12" x14ac:dyDescent="0.2">
      <c r="A3738" s="1">
        <v>70213073</v>
      </c>
      <c r="B3738" s="16">
        <v>42370</v>
      </c>
      <c r="C3738" t="s">
        <v>11382</v>
      </c>
      <c r="D3738" s="16">
        <f t="shared" si="522"/>
        <v>42370</v>
      </c>
      <c r="E3738" s="13" t="str">
        <f t="shared" si="523"/>
        <v>1-1-2016</v>
      </c>
      <c r="F3738">
        <f t="shared" si="524"/>
        <v>8</v>
      </c>
      <c r="G3738" t="str">
        <f t="shared" si="525"/>
        <v>January</v>
      </c>
      <c r="H3738" t="str">
        <f t="shared" si="526"/>
        <v>1, 2016</v>
      </c>
      <c r="I3738" t="str">
        <f t="shared" si="527"/>
        <v>1</v>
      </c>
      <c r="J3738">
        <f t="shared" si="528"/>
        <v>3</v>
      </c>
      <c r="K3738" t="str">
        <f t="shared" si="529"/>
        <v>2016</v>
      </c>
      <c r="L3738">
        <f t="shared" si="530"/>
        <v>1</v>
      </c>
    </row>
    <row r="3739" spans="1:12" x14ac:dyDescent="0.2">
      <c r="A3739" s="1">
        <v>70213072</v>
      </c>
      <c r="B3739" s="16">
        <v>42370</v>
      </c>
      <c r="C3739" t="s">
        <v>11382</v>
      </c>
      <c r="D3739" s="16">
        <f t="shared" si="522"/>
        <v>42370</v>
      </c>
      <c r="E3739" s="13" t="str">
        <f t="shared" si="523"/>
        <v>1-1-2016</v>
      </c>
      <c r="F3739">
        <f t="shared" si="524"/>
        <v>8</v>
      </c>
      <c r="G3739" t="str">
        <f t="shared" si="525"/>
        <v>January</v>
      </c>
      <c r="H3739" t="str">
        <f t="shared" si="526"/>
        <v>1, 2016</v>
      </c>
      <c r="I3739" t="str">
        <f t="shared" si="527"/>
        <v>1</v>
      </c>
      <c r="J3739">
        <f t="shared" si="528"/>
        <v>3</v>
      </c>
      <c r="K3739" t="str">
        <f t="shared" si="529"/>
        <v>2016</v>
      </c>
      <c r="L3739">
        <f t="shared" si="530"/>
        <v>1</v>
      </c>
    </row>
    <row r="3740" spans="1:12" x14ac:dyDescent="0.2">
      <c r="A3740" s="1">
        <v>70294113</v>
      </c>
      <c r="B3740" s="16">
        <v>42370</v>
      </c>
      <c r="C3740" t="s">
        <v>11382</v>
      </c>
      <c r="D3740" s="16">
        <f t="shared" si="522"/>
        <v>42370</v>
      </c>
      <c r="E3740" s="13" t="str">
        <f t="shared" si="523"/>
        <v>1-1-2016</v>
      </c>
      <c r="F3740">
        <f t="shared" si="524"/>
        <v>8</v>
      </c>
      <c r="G3740" t="str">
        <f t="shared" si="525"/>
        <v>January</v>
      </c>
      <c r="H3740" t="str">
        <f t="shared" si="526"/>
        <v>1, 2016</v>
      </c>
      <c r="I3740" t="str">
        <f t="shared" si="527"/>
        <v>1</v>
      </c>
      <c r="J3740">
        <f t="shared" si="528"/>
        <v>3</v>
      </c>
      <c r="K3740" t="str">
        <f t="shared" si="529"/>
        <v>2016</v>
      </c>
      <c r="L3740">
        <f t="shared" si="530"/>
        <v>1</v>
      </c>
    </row>
    <row r="3741" spans="1:12" x14ac:dyDescent="0.2">
      <c r="A3741" s="1">
        <v>70242900</v>
      </c>
      <c r="B3741" s="16">
        <v>42370</v>
      </c>
      <c r="C3741" t="s">
        <v>11382</v>
      </c>
      <c r="D3741" s="16">
        <f t="shared" si="522"/>
        <v>42370</v>
      </c>
      <c r="E3741" s="13" t="str">
        <f t="shared" si="523"/>
        <v>1-1-2016</v>
      </c>
      <c r="F3741">
        <f t="shared" si="524"/>
        <v>8</v>
      </c>
      <c r="G3741" t="str">
        <f t="shared" si="525"/>
        <v>January</v>
      </c>
      <c r="H3741" t="str">
        <f t="shared" si="526"/>
        <v>1, 2016</v>
      </c>
      <c r="I3741" t="str">
        <f t="shared" si="527"/>
        <v>1</v>
      </c>
      <c r="J3741">
        <f t="shared" si="528"/>
        <v>3</v>
      </c>
      <c r="K3741" t="str">
        <f t="shared" si="529"/>
        <v>2016</v>
      </c>
      <c r="L3741">
        <f t="shared" si="530"/>
        <v>1</v>
      </c>
    </row>
    <row r="3742" spans="1:12" x14ac:dyDescent="0.2">
      <c r="A3742" s="1">
        <v>70242899</v>
      </c>
      <c r="B3742" s="16">
        <v>42370</v>
      </c>
      <c r="C3742" t="s">
        <v>11382</v>
      </c>
      <c r="D3742" s="16">
        <f t="shared" si="522"/>
        <v>42370</v>
      </c>
      <c r="E3742" s="13" t="str">
        <f t="shared" si="523"/>
        <v>1-1-2016</v>
      </c>
      <c r="F3742">
        <f t="shared" si="524"/>
        <v>8</v>
      </c>
      <c r="G3742" t="str">
        <f t="shared" si="525"/>
        <v>January</v>
      </c>
      <c r="H3742" t="str">
        <f t="shared" si="526"/>
        <v>1, 2016</v>
      </c>
      <c r="I3742" t="str">
        <f t="shared" si="527"/>
        <v>1</v>
      </c>
      <c r="J3742">
        <f t="shared" si="528"/>
        <v>3</v>
      </c>
      <c r="K3742" t="str">
        <f t="shared" si="529"/>
        <v>2016</v>
      </c>
      <c r="L3742">
        <f t="shared" si="530"/>
        <v>1</v>
      </c>
    </row>
    <row r="3743" spans="1:12" x14ac:dyDescent="0.2">
      <c r="A3743" s="1">
        <v>70287605</v>
      </c>
      <c r="B3743" s="16">
        <v>42370</v>
      </c>
      <c r="C3743" t="s">
        <v>11382</v>
      </c>
      <c r="D3743" s="16">
        <f t="shared" si="522"/>
        <v>42370</v>
      </c>
      <c r="E3743" s="13" t="str">
        <f t="shared" si="523"/>
        <v>1-1-2016</v>
      </c>
      <c r="F3743">
        <f t="shared" si="524"/>
        <v>8</v>
      </c>
      <c r="G3743" t="str">
        <f t="shared" si="525"/>
        <v>January</v>
      </c>
      <c r="H3743" t="str">
        <f t="shared" si="526"/>
        <v>1, 2016</v>
      </c>
      <c r="I3743" t="str">
        <f t="shared" si="527"/>
        <v>1</v>
      </c>
      <c r="J3743">
        <f t="shared" si="528"/>
        <v>3</v>
      </c>
      <c r="K3743" t="str">
        <f t="shared" si="529"/>
        <v>2016</v>
      </c>
      <c r="L3743">
        <f t="shared" si="530"/>
        <v>1</v>
      </c>
    </row>
    <row r="3744" spans="1:12" x14ac:dyDescent="0.2">
      <c r="A3744" s="1">
        <v>70053412</v>
      </c>
      <c r="B3744" s="16">
        <v>39448</v>
      </c>
      <c r="C3744" t="s">
        <v>11451</v>
      </c>
      <c r="D3744" s="16">
        <f t="shared" si="522"/>
        <v>39448</v>
      </c>
      <c r="E3744" s="13" t="str">
        <f t="shared" si="523"/>
        <v>1-1-2008</v>
      </c>
      <c r="F3744">
        <f t="shared" si="524"/>
        <v>8</v>
      </c>
      <c r="G3744" t="str">
        <f t="shared" si="525"/>
        <v>January</v>
      </c>
      <c r="H3744" t="str">
        <f t="shared" si="526"/>
        <v>1, 2008</v>
      </c>
      <c r="I3744" t="str">
        <f t="shared" si="527"/>
        <v>1</v>
      </c>
      <c r="J3744">
        <f t="shared" si="528"/>
        <v>3</v>
      </c>
      <c r="K3744" t="str">
        <f t="shared" si="529"/>
        <v>2008</v>
      </c>
      <c r="L3744">
        <f t="shared" si="530"/>
        <v>1</v>
      </c>
    </row>
    <row r="3745" spans="1:12" x14ac:dyDescent="0.2">
      <c r="A3745" s="1">
        <v>80131616</v>
      </c>
      <c r="B3745" s="16">
        <v>43505</v>
      </c>
      <c r="C3745" t="s">
        <v>11455</v>
      </c>
      <c r="D3745" s="16">
        <f t="shared" si="522"/>
        <v>43505</v>
      </c>
      <c r="E3745" s="13" t="str">
        <f t="shared" si="523"/>
        <v>9-2-2019</v>
      </c>
      <c r="F3745">
        <f t="shared" si="524"/>
        <v>9</v>
      </c>
      <c r="G3745" t="str">
        <f t="shared" si="525"/>
        <v>February</v>
      </c>
      <c r="H3745" t="str">
        <f t="shared" si="526"/>
        <v>9, 2019</v>
      </c>
      <c r="I3745" t="str">
        <f t="shared" si="527"/>
        <v>9</v>
      </c>
      <c r="J3745">
        <f t="shared" si="528"/>
        <v>3</v>
      </c>
      <c r="K3745" t="str">
        <f t="shared" si="529"/>
        <v>2019</v>
      </c>
      <c r="L3745">
        <f t="shared" si="530"/>
        <v>2</v>
      </c>
    </row>
    <row r="3746" spans="1:12" x14ac:dyDescent="0.2">
      <c r="A3746" s="1">
        <v>81020653</v>
      </c>
      <c r="B3746" s="16">
        <v>43505</v>
      </c>
      <c r="C3746" t="s">
        <v>11455</v>
      </c>
      <c r="D3746" s="16">
        <f t="shared" si="522"/>
        <v>43505</v>
      </c>
      <c r="E3746" s="13" t="str">
        <f t="shared" si="523"/>
        <v>9-2-2019</v>
      </c>
      <c r="F3746">
        <f t="shared" si="524"/>
        <v>9</v>
      </c>
      <c r="G3746" t="str">
        <f t="shared" si="525"/>
        <v>February</v>
      </c>
      <c r="H3746" t="str">
        <f t="shared" si="526"/>
        <v>9, 2019</v>
      </c>
      <c r="I3746" t="str">
        <f t="shared" si="527"/>
        <v>9</v>
      </c>
      <c r="J3746">
        <f t="shared" si="528"/>
        <v>3</v>
      </c>
      <c r="K3746" t="str">
        <f t="shared" si="529"/>
        <v>2019</v>
      </c>
      <c r="L3746">
        <f t="shared" si="530"/>
        <v>2</v>
      </c>
    </row>
    <row r="3747" spans="1:12" x14ac:dyDescent="0.2">
      <c r="A3747" s="1">
        <v>80174367</v>
      </c>
      <c r="B3747" s="16">
        <v>43140</v>
      </c>
      <c r="C3747" t="s">
        <v>11461</v>
      </c>
      <c r="D3747" s="16">
        <f t="shared" si="522"/>
        <v>43140</v>
      </c>
      <c r="E3747" s="13" t="str">
        <f t="shared" si="523"/>
        <v>9-2-2018</v>
      </c>
      <c r="F3747">
        <f t="shared" si="524"/>
        <v>9</v>
      </c>
      <c r="G3747" t="str">
        <f t="shared" si="525"/>
        <v>February</v>
      </c>
      <c r="H3747" t="str">
        <f t="shared" si="526"/>
        <v>9, 2018</v>
      </c>
      <c r="I3747" t="str">
        <f t="shared" si="527"/>
        <v>9</v>
      </c>
      <c r="J3747">
        <f t="shared" si="528"/>
        <v>3</v>
      </c>
      <c r="K3747" t="str">
        <f t="shared" si="529"/>
        <v>2018</v>
      </c>
      <c r="L3747">
        <f t="shared" si="530"/>
        <v>2</v>
      </c>
    </row>
    <row r="3748" spans="1:12" x14ac:dyDescent="0.2">
      <c r="A3748" s="1">
        <v>80217312</v>
      </c>
      <c r="B3748" s="16">
        <v>43140</v>
      </c>
      <c r="C3748" t="s">
        <v>11461</v>
      </c>
      <c r="D3748" s="16">
        <f t="shared" si="522"/>
        <v>43140</v>
      </c>
      <c r="E3748" s="13" t="str">
        <f t="shared" si="523"/>
        <v>9-2-2018</v>
      </c>
      <c r="F3748">
        <f t="shared" si="524"/>
        <v>9</v>
      </c>
      <c r="G3748" t="str">
        <f t="shared" si="525"/>
        <v>February</v>
      </c>
      <c r="H3748" t="str">
        <f t="shared" si="526"/>
        <v>9, 2018</v>
      </c>
      <c r="I3748" t="str">
        <f t="shared" si="527"/>
        <v>9</v>
      </c>
      <c r="J3748">
        <f t="shared" si="528"/>
        <v>3</v>
      </c>
      <c r="K3748" t="str">
        <f t="shared" si="529"/>
        <v>2018</v>
      </c>
      <c r="L3748">
        <f t="shared" si="530"/>
        <v>2</v>
      </c>
    </row>
    <row r="3749" spans="1:12" x14ac:dyDescent="0.2">
      <c r="A3749" s="1">
        <v>80209006</v>
      </c>
      <c r="B3749" s="16">
        <v>43140</v>
      </c>
      <c r="C3749" t="s">
        <v>11461</v>
      </c>
      <c r="D3749" s="16">
        <f t="shared" si="522"/>
        <v>43140</v>
      </c>
      <c r="E3749" s="13" t="str">
        <f t="shared" si="523"/>
        <v>9-2-2018</v>
      </c>
      <c r="F3749">
        <f t="shared" si="524"/>
        <v>9</v>
      </c>
      <c r="G3749" t="str">
        <f t="shared" si="525"/>
        <v>February</v>
      </c>
      <c r="H3749" t="str">
        <f t="shared" si="526"/>
        <v>9, 2018</v>
      </c>
      <c r="I3749" t="str">
        <f t="shared" si="527"/>
        <v>9</v>
      </c>
      <c r="J3749">
        <f t="shared" si="528"/>
        <v>3</v>
      </c>
      <c r="K3749" t="str">
        <f t="shared" si="529"/>
        <v>2018</v>
      </c>
      <c r="L3749">
        <f t="shared" si="530"/>
        <v>2</v>
      </c>
    </row>
    <row r="3750" spans="1:12" x14ac:dyDescent="0.2">
      <c r="A3750" s="1">
        <v>80220692</v>
      </c>
      <c r="B3750" s="16">
        <v>43140</v>
      </c>
      <c r="C3750" t="s">
        <v>11461</v>
      </c>
      <c r="D3750" s="16">
        <f t="shared" si="522"/>
        <v>43140</v>
      </c>
      <c r="E3750" s="13" t="str">
        <f t="shared" si="523"/>
        <v>9-2-2018</v>
      </c>
      <c r="F3750">
        <f t="shared" si="524"/>
        <v>9</v>
      </c>
      <c r="G3750" t="str">
        <f t="shared" si="525"/>
        <v>February</v>
      </c>
      <c r="H3750" t="str">
        <f t="shared" si="526"/>
        <v>9, 2018</v>
      </c>
      <c r="I3750" t="str">
        <f t="shared" si="527"/>
        <v>9</v>
      </c>
      <c r="J3750">
        <f t="shared" si="528"/>
        <v>3</v>
      </c>
      <c r="K3750" t="str">
        <f t="shared" si="529"/>
        <v>2018</v>
      </c>
      <c r="L3750">
        <f t="shared" si="530"/>
        <v>2</v>
      </c>
    </row>
    <row r="3751" spans="1:12" x14ac:dyDescent="0.2">
      <c r="A3751" s="1">
        <v>80117531</v>
      </c>
      <c r="B3751" s="16">
        <v>43140</v>
      </c>
      <c r="C3751" t="s">
        <v>11461</v>
      </c>
      <c r="D3751" s="16">
        <f t="shared" si="522"/>
        <v>43140</v>
      </c>
      <c r="E3751" s="13" t="str">
        <f t="shared" si="523"/>
        <v>9-2-2018</v>
      </c>
      <c r="F3751">
        <f t="shared" si="524"/>
        <v>9</v>
      </c>
      <c r="G3751" t="str">
        <f t="shared" si="525"/>
        <v>February</v>
      </c>
      <c r="H3751" t="str">
        <f t="shared" si="526"/>
        <v>9, 2018</v>
      </c>
      <c r="I3751" t="str">
        <f t="shared" si="527"/>
        <v>9</v>
      </c>
      <c r="J3751">
        <f t="shared" si="528"/>
        <v>3</v>
      </c>
      <c r="K3751" t="str">
        <f t="shared" si="529"/>
        <v>2018</v>
      </c>
      <c r="L3751">
        <f t="shared" si="530"/>
        <v>2</v>
      </c>
    </row>
    <row r="3752" spans="1:12" x14ac:dyDescent="0.2">
      <c r="A3752" s="1">
        <v>80153131</v>
      </c>
      <c r="B3752" s="16">
        <v>43504</v>
      </c>
      <c r="C3752" t="s">
        <v>11478</v>
      </c>
      <c r="D3752" s="16">
        <f t="shared" si="522"/>
        <v>43504</v>
      </c>
      <c r="E3752" s="13" t="str">
        <f t="shared" si="523"/>
        <v>8-2-2019</v>
      </c>
      <c r="F3752">
        <f t="shared" si="524"/>
        <v>9</v>
      </c>
      <c r="G3752" t="str">
        <f t="shared" si="525"/>
        <v>February</v>
      </c>
      <c r="H3752" t="str">
        <f t="shared" si="526"/>
        <v>8, 2019</v>
      </c>
      <c r="I3752" t="str">
        <f t="shared" si="527"/>
        <v>8</v>
      </c>
      <c r="J3752">
        <f t="shared" si="528"/>
        <v>3</v>
      </c>
      <c r="K3752" t="str">
        <f t="shared" si="529"/>
        <v>2019</v>
      </c>
      <c r="L3752">
        <f t="shared" si="530"/>
        <v>2</v>
      </c>
    </row>
    <row r="3753" spans="1:12" x14ac:dyDescent="0.2">
      <c r="A3753" s="1">
        <v>80991400</v>
      </c>
      <c r="B3753" s="16">
        <v>43504</v>
      </c>
      <c r="C3753" t="s">
        <v>11478</v>
      </c>
      <c r="D3753" s="16">
        <f t="shared" si="522"/>
        <v>43504</v>
      </c>
      <c r="E3753" s="13" t="str">
        <f t="shared" si="523"/>
        <v>8-2-2019</v>
      </c>
      <c r="F3753">
        <f t="shared" si="524"/>
        <v>9</v>
      </c>
      <c r="G3753" t="str">
        <f t="shared" si="525"/>
        <v>February</v>
      </c>
      <c r="H3753" t="str">
        <f t="shared" si="526"/>
        <v>8, 2019</v>
      </c>
      <c r="I3753" t="str">
        <f t="shared" si="527"/>
        <v>8</v>
      </c>
      <c r="J3753">
        <f t="shared" si="528"/>
        <v>3</v>
      </c>
      <c r="K3753" t="str">
        <f t="shared" si="529"/>
        <v>2019</v>
      </c>
      <c r="L3753">
        <f t="shared" si="530"/>
        <v>2</v>
      </c>
    </row>
    <row r="3754" spans="1:12" x14ac:dyDescent="0.2">
      <c r="A3754" s="1">
        <v>81059388</v>
      </c>
      <c r="B3754" s="16">
        <v>43504</v>
      </c>
      <c r="C3754" t="s">
        <v>11478</v>
      </c>
      <c r="D3754" s="16">
        <f t="shared" si="522"/>
        <v>43504</v>
      </c>
      <c r="E3754" s="13" t="str">
        <f t="shared" si="523"/>
        <v>8-2-2019</v>
      </c>
      <c r="F3754">
        <f t="shared" si="524"/>
        <v>9</v>
      </c>
      <c r="G3754" t="str">
        <f t="shared" si="525"/>
        <v>February</v>
      </c>
      <c r="H3754" t="str">
        <f t="shared" si="526"/>
        <v>8, 2019</v>
      </c>
      <c r="I3754" t="str">
        <f t="shared" si="527"/>
        <v>8</v>
      </c>
      <c r="J3754">
        <f t="shared" si="528"/>
        <v>3</v>
      </c>
      <c r="K3754" t="str">
        <f t="shared" si="529"/>
        <v>2019</v>
      </c>
      <c r="L3754">
        <f t="shared" si="530"/>
        <v>2</v>
      </c>
    </row>
    <row r="3755" spans="1:12" x14ac:dyDescent="0.2">
      <c r="A3755" s="1">
        <v>80231156</v>
      </c>
      <c r="B3755" s="16">
        <v>43504</v>
      </c>
      <c r="C3755" t="s">
        <v>11478</v>
      </c>
      <c r="D3755" s="16">
        <f t="shared" si="522"/>
        <v>43504</v>
      </c>
      <c r="E3755" s="13" t="str">
        <f t="shared" si="523"/>
        <v>8-2-2019</v>
      </c>
      <c r="F3755">
        <f t="shared" si="524"/>
        <v>9</v>
      </c>
      <c r="G3755" t="str">
        <f t="shared" si="525"/>
        <v>February</v>
      </c>
      <c r="H3755" t="str">
        <f t="shared" si="526"/>
        <v>8, 2019</v>
      </c>
      <c r="I3755" t="str">
        <f t="shared" si="527"/>
        <v>8</v>
      </c>
      <c r="J3755">
        <f t="shared" si="528"/>
        <v>3</v>
      </c>
      <c r="K3755" t="str">
        <f t="shared" si="529"/>
        <v>2019</v>
      </c>
      <c r="L3755">
        <f t="shared" si="530"/>
        <v>2</v>
      </c>
    </row>
    <row r="3756" spans="1:12" x14ac:dyDescent="0.2">
      <c r="A3756" s="1">
        <v>81002145</v>
      </c>
      <c r="B3756" s="16">
        <v>43504</v>
      </c>
      <c r="C3756" t="s">
        <v>11478</v>
      </c>
      <c r="D3756" s="16">
        <f t="shared" si="522"/>
        <v>43504</v>
      </c>
      <c r="E3756" s="13" t="str">
        <f t="shared" si="523"/>
        <v>8-2-2019</v>
      </c>
      <c r="F3756">
        <f t="shared" si="524"/>
        <v>9</v>
      </c>
      <c r="G3756" t="str">
        <f t="shared" si="525"/>
        <v>February</v>
      </c>
      <c r="H3756" t="str">
        <f t="shared" si="526"/>
        <v>8, 2019</v>
      </c>
      <c r="I3756" t="str">
        <f t="shared" si="527"/>
        <v>8</v>
      </c>
      <c r="J3756">
        <f t="shared" si="528"/>
        <v>3</v>
      </c>
      <c r="K3756" t="str">
        <f t="shared" si="529"/>
        <v>2019</v>
      </c>
      <c r="L3756">
        <f t="shared" si="530"/>
        <v>2</v>
      </c>
    </row>
    <row r="3757" spans="1:12" x14ac:dyDescent="0.2">
      <c r="A3757" s="1">
        <v>80191045</v>
      </c>
      <c r="B3757" s="16">
        <v>43504</v>
      </c>
      <c r="C3757" t="s">
        <v>11478</v>
      </c>
      <c r="D3757" s="16">
        <f t="shared" si="522"/>
        <v>43504</v>
      </c>
      <c r="E3757" s="13" t="str">
        <f t="shared" si="523"/>
        <v>8-2-2019</v>
      </c>
      <c r="F3757">
        <f t="shared" si="524"/>
        <v>9</v>
      </c>
      <c r="G3757" t="str">
        <f t="shared" si="525"/>
        <v>February</v>
      </c>
      <c r="H3757" t="str">
        <f t="shared" si="526"/>
        <v>8, 2019</v>
      </c>
      <c r="I3757" t="str">
        <f t="shared" si="527"/>
        <v>8</v>
      </c>
      <c r="J3757">
        <f t="shared" si="528"/>
        <v>3</v>
      </c>
      <c r="K3757" t="str">
        <f t="shared" si="529"/>
        <v>2019</v>
      </c>
      <c r="L3757">
        <f t="shared" si="530"/>
        <v>2</v>
      </c>
    </row>
    <row r="3758" spans="1:12" x14ac:dyDescent="0.2">
      <c r="A3758" s="1">
        <v>81029383</v>
      </c>
      <c r="B3758" s="16">
        <v>43504</v>
      </c>
      <c r="C3758" t="s">
        <v>11478</v>
      </c>
      <c r="D3758" s="16">
        <f t="shared" si="522"/>
        <v>43504</v>
      </c>
      <c r="E3758" s="13" t="str">
        <f t="shared" si="523"/>
        <v>8-2-2019</v>
      </c>
      <c r="F3758">
        <f t="shared" si="524"/>
        <v>9</v>
      </c>
      <c r="G3758" t="str">
        <f t="shared" si="525"/>
        <v>February</v>
      </c>
      <c r="H3758" t="str">
        <f t="shared" si="526"/>
        <v>8, 2019</v>
      </c>
      <c r="I3758" t="str">
        <f t="shared" si="527"/>
        <v>8</v>
      </c>
      <c r="J3758">
        <f t="shared" si="528"/>
        <v>3</v>
      </c>
      <c r="K3758" t="str">
        <f t="shared" si="529"/>
        <v>2019</v>
      </c>
      <c r="L3758">
        <f t="shared" si="530"/>
        <v>2</v>
      </c>
    </row>
    <row r="3759" spans="1:12" x14ac:dyDescent="0.2">
      <c r="A3759" s="1">
        <v>80241001</v>
      </c>
      <c r="B3759" s="16">
        <v>43504</v>
      </c>
      <c r="C3759" t="s">
        <v>11478</v>
      </c>
      <c r="D3759" s="16">
        <f t="shared" si="522"/>
        <v>43504</v>
      </c>
      <c r="E3759" s="13" t="str">
        <f t="shared" si="523"/>
        <v>8-2-2019</v>
      </c>
      <c r="F3759">
        <f t="shared" si="524"/>
        <v>9</v>
      </c>
      <c r="G3759" t="str">
        <f t="shared" si="525"/>
        <v>February</v>
      </c>
      <c r="H3759" t="str">
        <f t="shared" si="526"/>
        <v>8, 2019</v>
      </c>
      <c r="I3759" t="str">
        <f t="shared" si="527"/>
        <v>8</v>
      </c>
      <c r="J3759">
        <f t="shared" si="528"/>
        <v>3</v>
      </c>
      <c r="K3759" t="str">
        <f t="shared" si="529"/>
        <v>2019</v>
      </c>
      <c r="L3759">
        <f t="shared" si="530"/>
        <v>2</v>
      </c>
    </row>
    <row r="3760" spans="1:12" x14ac:dyDescent="0.2">
      <c r="A3760" s="1">
        <v>80178280</v>
      </c>
      <c r="B3760" s="16">
        <v>43139</v>
      </c>
      <c r="C3760" t="s">
        <v>11498</v>
      </c>
      <c r="D3760" s="16">
        <f t="shared" si="522"/>
        <v>43139</v>
      </c>
      <c r="E3760" s="13" t="str">
        <f t="shared" si="523"/>
        <v>8-2-2018</v>
      </c>
      <c r="F3760">
        <f t="shared" si="524"/>
        <v>9</v>
      </c>
      <c r="G3760" t="str">
        <f t="shared" si="525"/>
        <v>February</v>
      </c>
      <c r="H3760" t="str">
        <f t="shared" si="526"/>
        <v>8, 2018</v>
      </c>
      <c r="I3760" t="str">
        <f t="shared" si="527"/>
        <v>8</v>
      </c>
      <c r="J3760">
        <f t="shared" si="528"/>
        <v>3</v>
      </c>
      <c r="K3760" t="str">
        <f t="shared" si="529"/>
        <v>2018</v>
      </c>
      <c r="L3760">
        <f t="shared" si="530"/>
        <v>2</v>
      </c>
    </row>
    <row r="3761" spans="1:12" x14ac:dyDescent="0.2">
      <c r="A3761" s="1">
        <v>80119555</v>
      </c>
      <c r="B3761" s="16">
        <v>42774</v>
      </c>
      <c r="C3761" t="s">
        <v>11502</v>
      </c>
      <c r="D3761" s="16">
        <f t="shared" si="522"/>
        <v>42774</v>
      </c>
      <c r="E3761" s="13" t="str">
        <f t="shared" si="523"/>
        <v>8-2-2017</v>
      </c>
      <c r="F3761">
        <f t="shared" si="524"/>
        <v>9</v>
      </c>
      <c r="G3761" t="str">
        <f t="shared" si="525"/>
        <v>February</v>
      </c>
      <c r="H3761" t="str">
        <f t="shared" si="526"/>
        <v>8, 2017</v>
      </c>
      <c r="I3761" t="str">
        <f t="shared" si="527"/>
        <v>8</v>
      </c>
      <c r="J3761">
        <f t="shared" si="528"/>
        <v>3</v>
      </c>
      <c r="K3761" t="str">
        <f t="shared" si="529"/>
        <v>2017</v>
      </c>
      <c r="L3761">
        <f t="shared" si="530"/>
        <v>2</v>
      </c>
    </row>
    <row r="3762" spans="1:12" x14ac:dyDescent="0.2">
      <c r="A3762" s="1">
        <v>80158270</v>
      </c>
      <c r="B3762" s="16">
        <v>42774</v>
      </c>
      <c r="C3762" t="s">
        <v>11502</v>
      </c>
      <c r="D3762" s="16">
        <f t="shared" si="522"/>
        <v>42774</v>
      </c>
      <c r="E3762" s="13" t="str">
        <f t="shared" si="523"/>
        <v>8-2-2017</v>
      </c>
      <c r="F3762">
        <f t="shared" si="524"/>
        <v>9</v>
      </c>
      <c r="G3762" t="str">
        <f t="shared" si="525"/>
        <v>February</v>
      </c>
      <c r="H3762" t="str">
        <f t="shared" si="526"/>
        <v>8, 2017</v>
      </c>
      <c r="I3762" t="str">
        <f t="shared" si="527"/>
        <v>8</v>
      </c>
      <c r="J3762">
        <f t="shared" si="528"/>
        <v>3</v>
      </c>
      <c r="K3762" t="str">
        <f t="shared" si="529"/>
        <v>2017</v>
      </c>
      <c r="L3762">
        <f t="shared" si="530"/>
        <v>2</v>
      </c>
    </row>
    <row r="3763" spans="1:12" x14ac:dyDescent="0.2">
      <c r="A3763" s="1">
        <v>70302836</v>
      </c>
      <c r="B3763" s="16">
        <v>42774</v>
      </c>
      <c r="C3763" t="s">
        <v>11502</v>
      </c>
      <c r="D3763" s="16">
        <f t="shared" si="522"/>
        <v>42774</v>
      </c>
      <c r="E3763" s="13" t="str">
        <f t="shared" si="523"/>
        <v>8-2-2017</v>
      </c>
      <c r="F3763">
        <f t="shared" si="524"/>
        <v>9</v>
      </c>
      <c r="G3763" t="str">
        <f t="shared" si="525"/>
        <v>February</v>
      </c>
      <c r="H3763" t="str">
        <f t="shared" si="526"/>
        <v>8, 2017</v>
      </c>
      <c r="I3763" t="str">
        <f t="shared" si="527"/>
        <v>8</v>
      </c>
      <c r="J3763">
        <f t="shared" si="528"/>
        <v>3</v>
      </c>
      <c r="K3763" t="str">
        <f t="shared" si="529"/>
        <v>2017</v>
      </c>
      <c r="L3763">
        <f t="shared" si="530"/>
        <v>2</v>
      </c>
    </row>
    <row r="3764" spans="1:12" x14ac:dyDescent="0.2">
      <c r="A3764" s="1">
        <v>70212989</v>
      </c>
      <c r="B3764" s="16">
        <v>42408</v>
      </c>
      <c r="C3764" t="s">
        <v>11511</v>
      </c>
      <c r="D3764" s="16">
        <f t="shared" si="522"/>
        <v>42408</v>
      </c>
      <c r="E3764" s="13" t="str">
        <f t="shared" si="523"/>
        <v>8-2-2016</v>
      </c>
      <c r="F3764">
        <f t="shared" si="524"/>
        <v>9</v>
      </c>
      <c r="G3764" t="str">
        <f t="shared" si="525"/>
        <v>February</v>
      </c>
      <c r="H3764" t="str">
        <f t="shared" si="526"/>
        <v>8, 2016</v>
      </c>
      <c r="I3764" t="str">
        <f t="shared" si="527"/>
        <v>8</v>
      </c>
      <c r="J3764">
        <f t="shared" si="528"/>
        <v>3</v>
      </c>
      <c r="K3764" t="str">
        <f t="shared" si="529"/>
        <v>2016</v>
      </c>
      <c r="L3764">
        <f t="shared" si="530"/>
        <v>2</v>
      </c>
    </row>
    <row r="3765" spans="1:12" x14ac:dyDescent="0.2">
      <c r="A3765" s="1">
        <v>81034763</v>
      </c>
      <c r="B3765" s="16">
        <v>43503</v>
      </c>
      <c r="C3765" t="s">
        <v>11515</v>
      </c>
      <c r="D3765" s="16">
        <f t="shared" si="522"/>
        <v>43503</v>
      </c>
      <c r="E3765" s="13" t="str">
        <f t="shared" si="523"/>
        <v>7-2-2019</v>
      </c>
      <c r="F3765">
        <f t="shared" si="524"/>
        <v>9</v>
      </c>
      <c r="G3765" t="str">
        <f t="shared" si="525"/>
        <v>February</v>
      </c>
      <c r="H3765" t="str">
        <f t="shared" si="526"/>
        <v>7, 2019</v>
      </c>
      <c r="I3765" t="str">
        <f t="shared" si="527"/>
        <v>7</v>
      </c>
      <c r="J3765">
        <f t="shared" si="528"/>
        <v>3</v>
      </c>
      <c r="K3765" t="str">
        <f t="shared" si="529"/>
        <v>2019</v>
      </c>
      <c r="L3765">
        <f t="shared" si="530"/>
        <v>2</v>
      </c>
    </row>
    <row r="3766" spans="1:12" x14ac:dyDescent="0.2">
      <c r="A3766" s="1">
        <v>81044300</v>
      </c>
      <c r="B3766" s="16">
        <v>43503</v>
      </c>
      <c r="C3766" t="s">
        <v>11515</v>
      </c>
      <c r="D3766" s="16">
        <f t="shared" si="522"/>
        <v>43503</v>
      </c>
      <c r="E3766" s="13" t="str">
        <f t="shared" si="523"/>
        <v>7-2-2019</v>
      </c>
      <c r="F3766">
        <f t="shared" si="524"/>
        <v>9</v>
      </c>
      <c r="G3766" t="str">
        <f t="shared" si="525"/>
        <v>February</v>
      </c>
      <c r="H3766" t="str">
        <f t="shared" si="526"/>
        <v>7, 2019</v>
      </c>
      <c r="I3766" t="str">
        <f t="shared" si="527"/>
        <v>7</v>
      </c>
      <c r="J3766">
        <f t="shared" si="528"/>
        <v>3</v>
      </c>
      <c r="K3766" t="str">
        <f t="shared" si="529"/>
        <v>2019</v>
      </c>
      <c r="L3766">
        <f t="shared" si="530"/>
        <v>2</v>
      </c>
    </row>
    <row r="3767" spans="1:12" x14ac:dyDescent="0.2">
      <c r="A3767" s="1">
        <v>80151370</v>
      </c>
      <c r="B3767" s="16">
        <v>42773</v>
      </c>
      <c r="C3767" t="s">
        <v>11521</v>
      </c>
      <c r="D3767" s="16">
        <f t="shared" si="522"/>
        <v>42773</v>
      </c>
      <c r="E3767" s="13" t="str">
        <f t="shared" si="523"/>
        <v>7-2-2017</v>
      </c>
      <c r="F3767">
        <f t="shared" si="524"/>
        <v>9</v>
      </c>
      <c r="G3767" t="str">
        <f t="shared" si="525"/>
        <v>February</v>
      </c>
      <c r="H3767" t="str">
        <f t="shared" si="526"/>
        <v>7, 2017</v>
      </c>
      <c r="I3767" t="str">
        <f t="shared" si="527"/>
        <v>7</v>
      </c>
      <c r="J3767">
        <f t="shared" si="528"/>
        <v>3</v>
      </c>
      <c r="K3767" t="str">
        <f t="shared" si="529"/>
        <v>2017</v>
      </c>
      <c r="L3767">
        <f t="shared" si="530"/>
        <v>2</v>
      </c>
    </row>
    <row r="3768" spans="1:12" x14ac:dyDescent="0.2">
      <c r="A3768" s="1">
        <v>81010962</v>
      </c>
      <c r="B3768" s="16">
        <v>43502</v>
      </c>
      <c r="C3768" t="s">
        <v>11526</v>
      </c>
      <c r="D3768" s="16">
        <f t="shared" si="522"/>
        <v>43502</v>
      </c>
      <c r="E3768" s="13" t="str">
        <f t="shared" si="523"/>
        <v>6-2-2019</v>
      </c>
      <c r="F3768">
        <f t="shared" si="524"/>
        <v>9</v>
      </c>
      <c r="G3768" t="str">
        <f t="shared" si="525"/>
        <v>February</v>
      </c>
      <c r="H3768" t="str">
        <f t="shared" si="526"/>
        <v>6, 2019</v>
      </c>
      <c r="I3768" t="str">
        <f t="shared" si="527"/>
        <v>6</v>
      </c>
      <c r="J3768">
        <f t="shared" si="528"/>
        <v>3</v>
      </c>
      <c r="K3768" t="str">
        <f t="shared" si="529"/>
        <v>2019</v>
      </c>
      <c r="L3768">
        <f t="shared" si="530"/>
        <v>2</v>
      </c>
    </row>
    <row r="3769" spans="1:12" x14ac:dyDescent="0.2">
      <c r="A3769" s="1">
        <v>80094258</v>
      </c>
      <c r="B3769" s="16">
        <v>43502</v>
      </c>
      <c r="C3769" t="s">
        <v>11526</v>
      </c>
      <c r="D3769" s="16">
        <f t="shared" si="522"/>
        <v>43502</v>
      </c>
      <c r="E3769" s="13" t="str">
        <f t="shared" si="523"/>
        <v>6-2-2019</v>
      </c>
      <c r="F3769">
        <f t="shared" si="524"/>
        <v>9</v>
      </c>
      <c r="G3769" t="str">
        <f t="shared" si="525"/>
        <v>February</v>
      </c>
      <c r="H3769" t="str">
        <f t="shared" si="526"/>
        <v>6, 2019</v>
      </c>
      <c r="I3769" t="str">
        <f t="shared" si="527"/>
        <v>6</v>
      </c>
      <c r="J3769">
        <f t="shared" si="528"/>
        <v>3</v>
      </c>
      <c r="K3769" t="str">
        <f t="shared" si="529"/>
        <v>2019</v>
      </c>
      <c r="L3769">
        <f t="shared" si="530"/>
        <v>2</v>
      </c>
    </row>
    <row r="3770" spans="1:12" x14ac:dyDescent="0.2">
      <c r="A3770" s="1">
        <v>80159028</v>
      </c>
      <c r="B3770" s="16">
        <v>43137</v>
      </c>
      <c r="C3770" t="s">
        <v>11532</v>
      </c>
      <c r="D3770" s="16">
        <f t="shared" si="522"/>
        <v>43137</v>
      </c>
      <c r="E3770" s="13" t="str">
        <f t="shared" si="523"/>
        <v>6-2-2018</v>
      </c>
      <c r="F3770">
        <f t="shared" si="524"/>
        <v>9</v>
      </c>
      <c r="G3770" t="str">
        <f t="shared" si="525"/>
        <v>February</v>
      </c>
      <c r="H3770" t="str">
        <f t="shared" si="526"/>
        <v>6, 2018</v>
      </c>
      <c r="I3770" t="str">
        <f t="shared" si="527"/>
        <v>6</v>
      </c>
      <c r="J3770">
        <f t="shared" si="528"/>
        <v>3</v>
      </c>
      <c r="K3770" t="str">
        <f t="shared" si="529"/>
        <v>2018</v>
      </c>
      <c r="L3770">
        <f t="shared" si="530"/>
        <v>2</v>
      </c>
    </row>
    <row r="3771" spans="1:12" x14ac:dyDescent="0.2">
      <c r="A3771" s="1">
        <v>80179371</v>
      </c>
      <c r="B3771" s="16">
        <v>43137</v>
      </c>
      <c r="C3771" t="s">
        <v>11532</v>
      </c>
      <c r="D3771" s="16">
        <f t="shared" si="522"/>
        <v>43137</v>
      </c>
      <c r="E3771" s="13" t="str">
        <f t="shared" si="523"/>
        <v>6-2-2018</v>
      </c>
      <c r="F3771">
        <f t="shared" si="524"/>
        <v>9</v>
      </c>
      <c r="G3771" t="str">
        <f t="shared" si="525"/>
        <v>February</v>
      </c>
      <c r="H3771" t="str">
        <f t="shared" si="526"/>
        <v>6, 2018</v>
      </c>
      <c r="I3771" t="str">
        <f t="shared" si="527"/>
        <v>6</v>
      </c>
      <c r="J3771">
        <f t="shared" si="528"/>
        <v>3</v>
      </c>
      <c r="K3771" t="str">
        <f t="shared" si="529"/>
        <v>2018</v>
      </c>
      <c r="L3771">
        <f t="shared" si="530"/>
        <v>2</v>
      </c>
    </row>
    <row r="3772" spans="1:12" x14ac:dyDescent="0.2">
      <c r="A3772" s="1">
        <v>80201570</v>
      </c>
      <c r="B3772" s="16">
        <v>43137</v>
      </c>
      <c r="C3772" t="s">
        <v>11532</v>
      </c>
      <c r="D3772" s="16">
        <f t="shared" si="522"/>
        <v>43137</v>
      </c>
      <c r="E3772" s="13" t="str">
        <f t="shared" si="523"/>
        <v>6-2-2018</v>
      </c>
      <c r="F3772">
        <f t="shared" si="524"/>
        <v>9</v>
      </c>
      <c r="G3772" t="str">
        <f t="shared" si="525"/>
        <v>February</v>
      </c>
      <c r="H3772" t="str">
        <f t="shared" si="526"/>
        <v>6, 2018</v>
      </c>
      <c r="I3772" t="str">
        <f t="shared" si="527"/>
        <v>6</v>
      </c>
      <c r="J3772">
        <f t="shared" si="528"/>
        <v>3</v>
      </c>
      <c r="K3772" t="str">
        <f t="shared" si="529"/>
        <v>2018</v>
      </c>
      <c r="L3772">
        <f t="shared" si="530"/>
        <v>2</v>
      </c>
    </row>
    <row r="3773" spans="1:12" x14ac:dyDescent="0.2">
      <c r="A3773" s="1">
        <v>80225034</v>
      </c>
      <c r="B3773" s="16">
        <v>43137</v>
      </c>
      <c r="C3773" t="s">
        <v>11532</v>
      </c>
      <c r="D3773" s="16">
        <f t="shared" si="522"/>
        <v>43137</v>
      </c>
      <c r="E3773" s="13" t="str">
        <f t="shared" si="523"/>
        <v>6-2-2018</v>
      </c>
      <c r="F3773">
        <f t="shared" si="524"/>
        <v>9</v>
      </c>
      <c r="G3773" t="str">
        <f t="shared" si="525"/>
        <v>February</v>
      </c>
      <c r="H3773" t="str">
        <f t="shared" si="526"/>
        <v>6, 2018</v>
      </c>
      <c r="I3773" t="str">
        <f t="shared" si="527"/>
        <v>6</v>
      </c>
      <c r="J3773">
        <f t="shared" si="528"/>
        <v>3</v>
      </c>
      <c r="K3773" t="str">
        <f t="shared" si="529"/>
        <v>2018</v>
      </c>
      <c r="L3773">
        <f t="shared" si="530"/>
        <v>2</v>
      </c>
    </row>
    <row r="3774" spans="1:12" x14ac:dyDescent="0.2">
      <c r="A3774" s="1">
        <v>80044834</v>
      </c>
      <c r="B3774" s="16">
        <v>42406</v>
      </c>
      <c r="C3774" t="s">
        <v>11543</v>
      </c>
      <c r="D3774" s="16">
        <f t="shared" si="522"/>
        <v>42406</v>
      </c>
      <c r="E3774" s="13" t="str">
        <f t="shared" si="523"/>
        <v>6-2-2016</v>
      </c>
      <c r="F3774">
        <f t="shared" si="524"/>
        <v>9</v>
      </c>
      <c r="G3774" t="str">
        <f t="shared" si="525"/>
        <v>February</v>
      </c>
      <c r="H3774" t="str">
        <f t="shared" si="526"/>
        <v>6, 2016</v>
      </c>
      <c r="I3774" t="str">
        <f t="shared" si="527"/>
        <v>6</v>
      </c>
      <c r="J3774">
        <f t="shared" si="528"/>
        <v>3</v>
      </c>
      <c r="K3774" t="str">
        <f t="shared" si="529"/>
        <v>2016</v>
      </c>
      <c r="L3774">
        <f t="shared" si="530"/>
        <v>2</v>
      </c>
    </row>
    <row r="3775" spans="1:12" x14ac:dyDescent="0.2">
      <c r="A3775" s="1">
        <v>81049811</v>
      </c>
      <c r="B3775" s="16">
        <v>43501</v>
      </c>
      <c r="C3775" t="s">
        <v>11546</v>
      </c>
      <c r="D3775" s="16">
        <f t="shared" si="522"/>
        <v>43501</v>
      </c>
      <c r="E3775" s="13" t="str">
        <f t="shared" si="523"/>
        <v>5-2-2019</v>
      </c>
      <c r="F3775">
        <f t="shared" si="524"/>
        <v>9</v>
      </c>
      <c r="G3775" t="str">
        <f t="shared" si="525"/>
        <v>February</v>
      </c>
      <c r="H3775" t="str">
        <f t="shared" si="526"/>
        <v>5, 2019</v>
      </c>
      <c r="I3775" t="str">
        <f t="shared" si="527"/>
        <v>5</v>
      </c>
      <c r="J3775">
        <f t="shared" si="528"/>
        <v>3</v>
      </c>
      <c r="K3775" t="str">
        <f t="shared" si="529"/>
        <v>2019</v>
      </c>
      <c r="L3775">
        <f t="shared" si="530"/>
        <v>2</v>
      </c>
    </row>
    <row r="3776" spans="1:12" x14ac:dyDescent="0.2">
      <c r="A3776" s="1">
        <v>80214523</v>
      </c>
      <c r="B3776" s="16">
        <v>43501</v>
      </c>
      <c r="C3776" t="s">
        <v>11546</v>
      </c>
      <c r="D3776" s="16">
        <f t="shared" si="522"/>
        <v>43501</v>
      </c>
      <c r="E3776" s="13" t="str">
        <f t="shared" si="523"/>
        <v>5-2-2019</v>
      </c>
      <c r="F3776">
        <f t="shared" si="524"/>
        <v>9</v>
      </c>
      <c r="G3776" t="str">
        <f t="shared" si="525"/>
        <v>February</v>
      </c>
      <c r="H3776" t="str">
        <f t="shared" si="526"/>
        <v>5, 2019</v>
      </c>
      <c r="I3776" t="str">
        <f t="shared" si="527"/>
        <v>5</v>
      </c>
      <c r="J3776">
        <f t="shared" si="528"/>
        <v>3</v>
      </c>
      <c r="K3776" t="str">
        <f t="shared" si="529"/>
        <v>2019</v>
      </c>
      <c r="L3776">
        <f t="shared" si="530"/>
        <v>2</v>
      </c>
    </row>
    <row r="3777" spans="1:12" x14ac:dyDescent="0.2">
      <c r="A3777" s="1">
        <v>80216779</v>
      </c>
      <c r="B3777" s="16">
        <v>43501</v>
      </c>
      <c r="C3777" t="s">
        <v>11546</v>
      </c>
      <c r="D3777" s="16">
        <f t="shared" si="522"/>
        <v>43501</v>
      </c>
      <c r="E3777" s="13" t="str">
        <f t="shared" si="523"/>
        <v>5-2-2019</v>
      </c>
      <c r="F3777">
        <f t="shared" si="524"/>
        <v>9</v>
      </c>
      <c r="G3777" t="str">
        <f t="shared" si="525"/>
        <v>February</v>
      </c>
      <c r="H3777" t="str">
        <f t="shared" si="526"/>
        <v>5, 2019</v>
      </c>
      <c r="I3777" t="str">
        <f t="shared" si="527"/>
        <v>5</v>
      </c>
      <c r="J3777">
        <f t="shared" si="528"/>
        <v>3</v>
      </c>
      <c r="K3777" t="str">
        <f t="shared" si="529"/>
        <v>2019</v>
      </c>
      <c r="L3777">
        <f t="shared" si="530"/>
        <v>2</v>
      </c>
    </row>
    <row r="3778" spans="1:12" x14ac:dyDescent="0.2">
      <c r="A3778" s="1">
        <v>80201500</v>
      </c>
      <c r="B3778" s="16">
        <v>43501</v>
      </c>
      <c r="C3778" t="s">
        <v>11546</v>
      </c>
      <c r="D3778" s="16">
        <f t="shared" si="522"/>
        <v>43501</v>
      </c>
      <c r="E3778" s="13" t="str">
        <f t="shared" si="523"/>
        <v>5-2-2019</v>
      </c>
      <c r="F3778">
        <f t="shared" si="524"/>
        <v>9</v>
      </c>
      <c r="G3778" t="str">
        <f t="shared" si="525"/>
        <v>February</v>
      </c>
      <c r="H3778" t="str">
        <f t="shared" si="526"/>
        <v>5, 2019</v>
      </c>
      <c r="I3778" t="str">
        <f t="shared" si="527"/>
        <v>5</v>
      </c>
      <c r="J3778">
        <f t="shared" si="528"/>
        <v>3</v>
      </c>
      <c r="K3778" t="str">
        <f t="shared" si="529"/>
        <v>2019</v>
      </c>
      <c r="L3778">
        <f t="shared" si="530"/>
        <v>2</v>
      </c>
    </row>
    <row r="3779" spans="1:12" x14ac:dyDescent="0.2">
      <c r="A3779" s="1">
        <v>81049774</v>
      </c>
      <c r="B3779" s="16">
        <v>43501</v>
      </c>
      <c r="C3779" t="s">
        <v>11546</v>
      </c>
      <c r="D3779" s="16">
        <f t="shared" ref="D3779:D3842" si="531">DATE(K3779,L3779,I3779)</f>
        <v>43501</v>
      </c>
      <c r="E3779" s="13" t="str">
        <f t="shared" ref="E3779:E3842" si="532">I3779&amp;"-"&amp;L3779&amp;"-"&amp;K3779</f>
        <v>5-2-2019</v>
      </c>
      <c r="F3779">
        <f t="shared" ref="F3779:F3842" si="533">FIND(" ",C3779)</f>
        <v>9</v>
      </c>
      <c r="G3779" t="str">
        <f t="shared" ref="G3779:G3842" si="534">LEFT(C3779,F3779-1)</f>
        <v>February</v>
      </c>
      <c r="H3779" t="str">
        <f t="shared" ref="H3779:H3842" si="535">RIGHT(C3779,LEN(C3779)-F3779)</f>
        <v>5, 2019</v>
      </c>
      <c r="I3779" t="str">
        <f t="shared" ref="I3779:I3842" si="536">LEFT(H3779,J3779-2)</f>
        <v>5</v>
      </c>
      <c r="J3779">
        <f t="shared" ref="J3779:J3842" si="537">FIND(" ",H3779)</f>
        <v>3</v>
      </c>
      <c r="K3779" t="str">
        <f t="shared" ref="K3779:K3842" si="538">RIGHT(H3779,4)</f>
        <v>2019</v>
      </c>
      <c r="L3779">
        <f t="shared" ref="L3779:L3842" si="539">VLOOKUP(G3779,M:N,2,0)</f>
        <v>2</v>
      </c>
    </row>
    <row r="3780" spans="1:12" x14ac:dyDescent="0.2">
      <c r="A3780" s="1">
        <v>80182123</v>
      </c>
      <c r="B3780" s="16">
        <v>43501</v>
      </c>
      <c r="C3780" t="s">
        <v>11546</v>
      </c>
      <c r="D3780" s="16">
        <f t="shared" si="531"/>
        <v>43501</v>
      </c>
      <c r="E3780" s="13" t="str">
        <f t="shared" si="532"/>
        <v>5-2-2019</v>
      </c>
      <c r="F3780">
        <f t="shared" si="533"/>
        <v>9</v>
      </c>
      <c r="G3780" t="str">
        <f t="shared" si="534"/>
        <v>February</v>
      </c>
      <c r="H3780" t="str">
        <f t="shared" si="535"/>
        <v>5, 2019</v>
      </c>
      <c r="I3780" t="str">
        <f t="shared" si="536"/>
        <v>5</v>
      </c>
      <c r="J3780">
        <f t="shared" si="537"/>
        <v>3</v>
      </c>
      <c r="K3780" t="str">
        <f t="shared" si="538"/>
        <v>2019</v>
      </c>
      <c r="L3780">
        <f t="shared" si="539"/>
        <v>2</v>
      </c>
    </row>
    <row r="3781" spans="1:12" x14ac:dyDescent="0.2">
      <c r="A3781" s="1">
        <v>80221279</v>
      </c>
      <c r="B3781" s="16">
        <v>43136</v>
      </c>
      <c r="C3781" t="s">
        <v>11560</v>
      </c>
      <c r="D3781" s="16">
        <f t="shared" si="531"/>
        <v>43136</v>
      </c>
      <c r="E3781" s="13" t="str">
        <f t="shared" si="532"/>
        <v>5-2-2018</v>
      </c>
      <c r="F3781">
        <f t="shared" si="533"/>
        <v>9</v>
      </c>
      <c r="G3781" t="str">
        <f t="shared" si="534"/>
        <v>February</v>
      </c>
      <c r="H3781" t="str">
        <f t="shared" si="535"/>
        <v>5, 2018</v>
      </c>
      <c r="I3781" t="str">
        <f t="shared" si="536"/>
        <v>5</v>
      </c>
      <c r="J3781">
        <f t="shared" si="537"/>
        <v>3</v>
      </c>
      <c r="K3781" t="str">
        <f t="shared" si="538"/>
        <v>2018</v>
      </c>
      <c r="L3781">
        <f t="shared" si="539"/>
        <v>2</v>
      </c>
    </row>
    <row r="3782" spans="1:12" x14ac:dyDescent="0.2">
      <c r="A3782" s="1">
        <v>80201497</v>
      </c>
      <c r="B3782" s="16">
        <v>43136</v>
      </c>
      <c r="C3782" t="s">
        <v>11560</v>
      </c>
      <c r="D3782" s="16">
        <f t="shared" si="531"/>
        <v>43136</v>
      </c>
      <c r="E3782" s="13" t="str">
        <f t="shared" si="532"/>
        <v>5-2-2018</v>
      </c>
      <c r="F3782">
        <f t="shared" si="533"/>
        <v>9</v>
      </c>
      <c r="G3782" t="str">
        <f t="shared" si="534"/>
        <v>February</v>
      </c>
      <c r="H3782" t="str">
        <f t="shared" si="535"/>
        <v>5, 2018</v>
      </c>
      <c r="I3782" t="str">
        <f t="shared" si="536"/>
        <v>5</v>
      </c>
      <c r="J3782">
        <f t="shared" si="537"/>
        <v>3</v>
      </c>
      <c r="K3782" t="str">
        <f t="shared" si="538"/>
        <v>2018</v>
      </c>
      <c r="L3782">
        <f t="shared" si="539"/>
        <v>2</v>
      </c>
    </row>
    <row r="3783" spans="1:12" x14ac:dyDescent="0.2">
      <c r="A3783" s="1">
        <v>80134431</v>
      </c>
      <c r="B3783" s="16">
        <v>43136</v>
      </c>
      <c r="C3783" t="s">
        <v>11560</v>
      </c>
      <c r="D3783" s="16">
        <f t="shared" si="531"/>
        <v>43136</v>
      </c>
      <c r="E3783" s="13" t="str">
        <f t="shared" si="532"/>
        <v>5-2-2018</v>
      </c>
      <c r="F3783">
        <f t="shared" si="533"/>
        <v>9</v>
      </c>
      <c r="G3783" t="str">
        <f t="shared" si="534"/>
        <v>February</v>
      </c>
      <c r="H3783" t="str">
        <f t="shared" si="535"/>
        <v>5, 2018</v>
      </c>
      <c r="I3783" t="str">
        <f t="shared" si="536"/>
        <v>5</v>
      </c>
      <c r="J3783">
        <f t="shared" si="537"/>
        <v>3</v>
      </c>
      <c r="K3783" t="str">
        <f t="shared" si="538"/>
        <v>2018</v>
      </c>
      <c r="L3783">
        <f t="shared" si="539"/>
        <v>2</v>
      </c>
    </row>
    <row r="3784" spans="1:12" x14ac:dyDescent="0.2">
      <c r="A3784" s="1">
        <v>80198745</v>
      </c>
      <c r="B3784" s="16">
        <v>43136</v>
      </c>
      <c r="C3784" t="s">
        <v>11560</v>
      </c>
      <c r="D3784" s="16">
        <f t="shared" si="531"/>
        <v>43136</v>
      </c>
      <c r="E3784" s="13" t="str">
        <f t="shared" si="532"/>
        <v>5-2-2018</v>
      </c>
      <c r="F3784">
        <f t="shared" si="533"/>
        <v>9</v>
      </c>
      <c r="G3784" t="str">
        <f t="shared" si="534"/>
        <v>February</v>
      </c>
      <c r="H3784" t="str">
        <f t="shared" si="535"/>
        <v>5, 2018</v>
      </c>
      <c r="I3784" t="str">
        <f t="shared" si="536"/>
        <v>5</v>
      </c>
      <c r="J3784">
        <f t="shared" si="537"/>
        <v>3</v>
      </c>
      <c r="K3784" t="str">
        <f t="shared" si="538"/>
        <v>2018</v>
      </c>
      <c r="L3784">
        <f t="shared" si="539"/>
        <v>2</v>
      </c>
    </row>
    <row r="3785" spans="1:12" x14ac:dyDescent="0.2">
      <c r="A3785" s="1">
        <v>80168052</v>
      </c>
      <c r="B3785" s="16">
        <v>42771</v>
      </c>
      <c r="C3785" t="s">
        <v>11574</v>
      </c>
      <c r="D3785" s="16">
        <f t="shared" si="531"/>
        <v>42771</v>
      </c>
      <c r="E3785" s="13" t="str">
        <f t="shared" si="532"/>
        <v>5-2-2017</v>
      </c>
      <c r="F3785">
        <f t="shared" si="533"/>
        <v>9</v>
      </c>
      <c r="G3785" t="str">
        <f t="shared" si="534"/>
        <v>February</v>
      </c>
      <c r="H3785" t="str">
        <f t="shared" si="535"/>
        <v>5, 2017</v>
      </c>
      <c r="I3785" t="str">
        <f t="shared" si="536"/>
        <v>5</v>
      </c>
      <c r="J3785">
        <f t="shared" si="537"/>
        <v>3</v>
      </c>
      <c r="K3785" t="str">
        <f t="shared" si="538"/>
        <v>2017</v>
      </c>
      <c r="L3785">
        <f t="shared" si="539"/>
        <v>2</v>
      </c>
    </row>
    <row r="3786" spans="1:12" x14ac:dyDescent="0.2">
      <c r="A3786" s="1">
        <v>80167667</v>
      </c>
      <c r="B3786" s="16">
        <v>42771</v>
      </c>
      <c r="C3786" t="s">
        <v>11574</v>
      </c>
      <c r="D3786" s="16">
        <f t="shared" si="531"/>
        <v>42771</v>
      </c>
      <c r="E3786" s="13" t="str">
        <f t="shared" si="532"/>
        <v>5-2-2017</v>
      </c>
      <c r="F3786">
        <f t="shared" si="533"/>
        <v>9</v>
      </c>
      <c r="G3786" t="str">
        <f t="shared" si="534"/>
        <v>February</v>
      </c>
      <c r="H3786" t="str">
        <f t="shared" si="535"/>
        <v>5, 2017</v>
      </c>
      <c r="I3786" t="str">
        <f t="shared" si="536"/>
        <v>5</v>
      </c>
      <c r="J3786">
        <f t="shared" si="537"/>
        <v>3</v>
      </c>
      <c r="K3786" t="str">
        <f t="shared" si="538"/>
        <v>2017</v>
      </c>
      <c r="L3786">
        <f t="shared" si="539"/>
        <v>2</v>
      </c>
    </row>
    <row r="3787" spans="1:12" x14ac:dyDescent="0.2">
      <c r="A3787" s="1">
        <v>80038446</v>
      </c>
      <c r="B3787" s="16">
        <v>42771</v>
      </c>
      <c r="C3787" t="s">
        <v>11574</v>
      </c>
      <c r="D3787" s="16">
        <f t="shared" si="531"/>
        <v>42771</v>
      </c>
      <c r="E3787" s="13" t="str">
        <f t="shared" si="532"/>
        <v>5-2-2017</v>
      </c>
      <c r="F3787">
        <f t="shared" si="533"/>
        <v>9</v>
      </c>
      <c r="G3787" t="str">
        <f t="shared" si="534"/>
        <v>February</v>
      </c>
      <c r="H3787" t="str">
        <f t="shared" si="535"/>
        <v>5, 2017</v>
      </c>
      <c r="I3787" t="str">
        <f t="shared" si="536"/>
        <v>5</v>
      </c>
      <c r="J3787">
        <f t="shared" si="537"/>
        <v>3</v>
      </c>
      <c r="K3787" t="str">
        <f t="shared" si="538"/>
        <v>2017</v>
      </c>
      <c r="L3787">
        <f t="shared" si="539"/>
        <v>2</v>
      </c>
    </row>
    <row r="3788" spans="1:12" x14ac:dyDescent="0.2">
      <c r="A3788" s="1">
        <v>80059410</v>
      </c>
      <c r="B3788" s="16">
        <v>42405</v>
      </c>
      <c r="C3788" t="s">
        <v>11583</v>
      </c>
      <c r="D3788" s="16">
        <f t="shared" si="531"/>
        <v>42405</v>
      </c>
      <c r="E3788" s="13" t="str">
        <f t="shared" si="532"/>
        <v>5-2-2016</v>
      </c>
      <c r="F3788">
        <f t="shared" si="533"/>
        <v>9</v>
      </c>
      <c r="G3788" t="str">
        <f t="shared" si="534"/>
        <v>February</v>
      </c>
      <c r="H3788" t="str">
        <f t="shared" si="535"/>
        <v>5, 2016</v>
      </c>
      <c r="I3788" t="str">
        <f t="shared" si="536"/>
        <v>5</v>
      </c>
      <c r="J3788">
        <f t="shared" si="537"/>
        <v>3</v>
      </c>
      <c r="K3788" t="str">
        <f t="shared" si="538"/>
        <v>2016</v>
      </c>
      <c r="L3788">
        <f t="shared" si="539"/>
        <v>2</v>
      </c>
    </row>
    <row r="3789" spans="1:12" x14ac:dyDescent="0.2">
      <c r="A3789" s="1">
        <v>70252885</v>
      </c>
      <c r="B3789" s="16">
        <v>43135</v>
      </c>
      <c r="C3789" t="s">
        <v>11587</v>
      </c>
      <c r="D3789" s="16">
        <f t="shared" si="531"/>
        <v>43135</v>
      </c>
      <c r="E3789" s="13" t="str">
        <f t="shared" si="532"/>
        <v>4-2-2018</v>
      </c>
      <c r="F3789">
        <f t="shared" si="533"/>
        <v>9</v>
      </c>
      <c r="G3789" t="str">
        <f t="shared" si="534"/>
        <v>February</v>
      </c>
      <c r="H3789" t="str">
        <f t="shared" si="535"/>
        <v>4, 2018</v>
      </c>
      <c r="I3789" t="str">
        <f t="shared" si="536"/>
        <v>4</v>
      </c>
      <c r="J3789">
        <f t="shared" si="537"/>
        <v>3</v>
      </c>
      <c r="K3789" t="str">
        <f t="shared" si="538"/>
        <v>2018</v>
      </c>
      <c r="L3789">
        <f t="shared" si="539"/>
        <v>2</v>
      </c>
    </row>
    <row r="3790" spans="1:12" x14ac:dyDescent="0.2">
      <c r="A3790" s="1">
        <v>80157760</v>
      </c>
      <c r="B3790" s="16">
        <v>42770</v>
      </c>
      <c r="C3790" t="s">
        <v>11591</v>
      </c>
      <c r="D3790" s="16">
        <f t="shared" si="531"/>
        <v>42770</v>
      </c>
      <c r="E3790" s="13" t="str">
        <f t="shared" si="532"/>
        <v>4-2-2017</v>
      </c>
      <c r="F3790">
        <f t="shared" si="533"/>
        <v>9</v>
      </c>
      <c r="G3790" t="str">
        <f t="shared" si="534"/>
        <v>February</v>
      </c>
      <c r="H3790" t="str">
        <f t="shared" si="535"/>
        <v>4, 2017</v>
      </c>
      <c r="I3790" t="str">
        <f t="shared" si="536"/>
        <v>4</v>
      </c>
      <c r="J3790">
        <f t="shared" si="537"/>
        <v>3</v>
      </c>
      <c r="K3790" t="str">
        <f t="shared" si="538"/>
        <v>2017</v>
      </c>
      <c r="L3790">
        <f t="shared" si="539"/>
        <v>2</v>
      </c>
    </row>
    <row r="3791" spans="1:12" x14ac:dyDescent="0.2">
      <c r="A3791" s="1">
        <v>80065220</v>
      </c>
      <c r="B3791" s="16">
        <v>42404</v>
      </c>
      <c r="C3791" t="s">
        <v>11595</v>
      </c>
      <c r="D3791" s="16">
        <f t="shared" si="531"/>
        <v>42404</v>
      </c>
      <c r="E3791" s="13" t="str">
        <f t="shared" si="532"/>
        <v>4-2-2016</v>
      </c>
      <c r="F3791">
        <f t="shared" si="533"/>
        <v>9</v>
      </c>
      <c r="G3791" t="str">
        <f t="shared" si="534"/>
        <v>February</v>
      </c>
      <c r="H3791" t="str">
        <f t="shared" si="535"/>
        <v>4, 2016</v>
      </c>
      <c r="I3791" t="str">
        <f t="shared" si="536"/>
        <v>4</v>
      </c>
      <c r="J3791">
        <f t="shared" si="537"/>
        <v>3</v>
      </c>
      <c r="K3791" t="str">
        <f t="shared" si="538"/>
        <v>2016</v>
      </c>
      <c r="L3791">
        <f t="shared" si="539"/>
        <v>2</v>
      </c>
    </row>
    <row r="3792" spans="1:12" x14ac:dyDescent="0.2">
      <c r="A3792" s="1">
        <v>70157452</v>
      </c>
      <c r="B3792" s="16">
        <v>39482</v>
      </c>
      <c r="C3792" t="s">
        <v>11598</v>
      </c>
      <c r="D3792" s="16">
        <f t="shared" si="531"/>
        <v>39482</v>
      </c>
      <c r="E3792" s="13" t="str">
        <f t="shared" si="532"/>
        <v>4-2-2008</v>
      </c>
      <c r="F3792">
        <f t="shared" si="533"/>
        <v>9</v>
      </c>
      <c r="G3792" t="str">
        <f t="shared" si="534"/>
        <v>February</v>
      </c>
      <c r="H3792" t="str">
        <f t="shared" si="535"/>
        <v>4, 2008</v>
      </c>
      <c r="I3792" t="str">
        <f t="shared" si="536"/>
        <v>4</v>
      </c>
      <c r="J3792">
        <f t="shared" si="537"/>
        <v>3</v>
      </c>
      <c r="K3792" t="str">
        <f t="shared" si="538"/>
        <v>2008</v>
      </c>
      <c r="L3792">
        <f t="shared" si="539"/>
        <v>2</v>
      </c>
    </row>
    <row r="3793" spans="1:12" x14ac:dyDescent="0.2">
      <c r="A3793" s="1">
        <v>81045349</v>
      </c>
      <c r="B3793" s="16">
        <v>43499</v>
      </c>
      <c r="C3793" t="s">
        <v>11601</v>
      </c>
      <c r="D3793" s="16">
        <f t="shared" si="531"/>
        <v>43499</v>
      </c>
      <c r="E3793" s="13" t="str">
        <f t="shared" si="532"/>
        <v>3-2-2019</v>
      </c>
      <c r="F3793">
        <f t="shared" si="533"/>
        <v>9</v>
      </c>
      <c r="G3793" t="str">
        <f t="shared" si="534"/>
        <v>February</v>
      </c>
      <c r="H3793" t="str">
        <f t="shared" si="535"/>
        <v>3, 2019</v>
      </c>
      <c r="I3793" t="str">
        <f t="shared" si="536"/>
        <v>3</v>
      </c>
      <c r="J3793">
        <f t="shared" si="537"/>
        <v>3</v>
      </c>
      <c r="K3793" t="str">
        <f t="shared" si="538"/>
        <v>2019</v>
      </c>
      <c r="L3793">
        <f t="shared" si="539"/>
        <v>2</v>
      </c>
    </row>
    <row r="3794" spans="1:12" x14ac:dyDescent="0.2">
      <c r="A3794" s="1">
        <v>80124726</v>
      </c>
      <c r="B3794" s="16">
        <v>42769</v>
      </c>
      <c r="C3794" t="s">
        <v>11604</v>
      </c>
      <c r="D3794" s="16">
        <f t="shared" si="531"/>
        <v>42769</v>
      </c>
      <c r="E3794" s="13" t="str">
        <f t="shared" si="532"/>
        <v>3-2-2017</v>
      </c>
      <c r="F3794">
        <f t="shared" si="533"/>
        <v>9</v>
      </c>
      <c r="G3794" t="str">
        <f t="shared" si="534"/>
        <v>February</v>
      </c>
      <c r="H3794" t="str">
        <f t="shared" si="535"/>
        <v>3, 2017</v>
      </c>
      <c r="I3794" t="str">
        <f t="shared" si="536"/>
        <v>3</v>
      </c>
      <c r="J3794">
        <f t="shared" si="537"/>
        <v>3</v>
      </c>
      <c r="K3794" t="str">
        <f t="shared" si="538"/>
        <v>2017</v>
      </c>
      <c r="L3794">
        <f t="shared" si="539"/>
        <v>2</v>
      </c>
    </row>
    <row r="3795" spans="1:12" x14ac:dyDescent="0.2">
      <c r="A3795" s="1">
        <v>70301279</v>
      </c>
      <c r="B3795" s="16">
        <v>42769</v>
      </c>
      <c r="C3795" t="s">
        <v>11604</v>
      </c>
      <c r="D3795" s="16">
        <f t="shared" si="531"/>
        <v>42769</v>
      </c>
      <c r="E3795" s="13" t="str">
        <f t="shared" si="532"/>
        <v>3-2-2017</v>
      </c>
      <c r="F3795">
        <f t="shared" si="533"/>
        <v>9</v>
      </c>
      <c r="G3795" t="str">
        <f t="shared" si="534"/>
        <v>February</v>
      </c>
      <c r="H3795" t="str">
        <f t="shared" si="535"/>
        <v>3, 2017</v>
      </c>
      <c r="I3795" t="str">
        <f t="shared" si="536"/>
        <v>3</v>
      </c>
      <c r="J3795">
        <f t="shared" si="537"/>
        <v>3</v>
      </c>
      <c r="K3795" t="str">
        <f t="shared" si="538"/>
        <v>2017</v>
      </c>
      <c r="L3795">
        <f t="shared" si="539"/>
        <v>2</v>
      </c>
    </row>
    <row r="3796" spans="1:12" x14ac:dyDescent="0.2">
      <c r="A3796" s="1">
        <v>81002591</v>
      </c>
      <c r="B3796" s="16">
        <v>43524</v>
      </c>
      <c r="C3796" t="s">
        <v>11611</v>
      </c>
      <c r="D3796" s="16">
        <f t="shared" si="531"/>
        <v>43524</v>
      </c>
      <c r="E3796" s="13" t="str">
        <f t="shared" si="532"/>
        <v>28-2-2019</v>
      </c>
      <c r="F3796">
        <f t="shared" si="533"/>
        <v>9</v>
      </c>
      <c r="G3796" t="str">
        <f t="shared" si="534"/>
        <v>February</v>
      </c>
      <c r="H3796" t="str">
        <f t="shared" si="535"/>
        <v>28, 2019</v>
      </c>
      <c r="I3796" t="str">
        <f t="shared" si="536"/>
        <v>28</v>
      </c>
      <c r="J3796">
        <f t="shared" si="537"/>
        <v>4</v>
      </c>
      <c r="K3796" t="str">
        <f t="shared" si="538"/>
        <v>2019</v>
      </c>
      <c r="L3796">
        <f t="shared" si="539"/>
        <v>2</v>
      </c>
    </row>
    <row r="3797" spans="1:12" x14ac:dyDescent="0.2">
      <c r="A3797" s="1">
        <v>80123777</v>
      </c>
      <c r="B3797" s="16">
        <v>43524</v>
      </c>
      <c r="C3797" t="s">
        <v>11611</v>
      </c>
      <c r="D3797" s="16">
        <f t="shared" si="531"/>
        <v>43524</v>
      </c>
      <c r="E3797" s="13" t="str">
        <f t="shared" si="532"/>
        <v>28-2-2019</v>
      </c>
      <c r="F3797">
        <f t="shared" si="533"/>
        <v>9</v>
      </c>
      <c r="G3797" t="str">
        <f t="shared" si="534"/>
        <v>February</v>
      </c>
      <c r="H3797" t="str">
        <f t="shared" si="535"/>
        <v>28, 2019</v>
      </c>
      <c r="I3797" t="str">
        <f t="shared" si="536"/>
        <v>28</v>
      </c>
      <c r="J3797">
        <f t="shared" si="537"/>
        <v>4</v>
      </c>
      <c r="K3797" t="str">
        <f t="shared" si="538"/>
        <v>2019</v>
      </c>
      <c r="L3797">
        <f t="shared" si="539"/>
        <v>2</v>
      </c>
    </row>
    <row r="3798" spans="1:12" x14ac:dyDescent="0.2">
      <c r="A3798" s="1">
        <v>80109296</v>
      </c>
      <c r="B3798" s="16">
        <v>43524</v>
      </c>
      <c r="C3798" t="s">
        <v>11611</v>
      </c>
      <c r="D3798" s="16">
        <f t="shared" si="531"/>
        <v>43524</v>
      </c>
      <c r="E3798" s="13" t="str">
        <f t="shared" si="532"/>
        <v>28-2-2019</v>
      </c>
      <c r="F3798">
        <f t="shared" si="533"/>
        <v>9</v>
      </c>
      <c r="G3798" t="str">
        <f t="shared" si="534"/>
        <v>February</v>
      </c>
      <c r="H3798" t="str">
        <f t="shared" si="535"/>
        <v>28, 2019</v>
      </c>
      <c r="I3798" t="str">
        <f t="shared" si="536"/>
        <v>28</v>
      </c>
      <c r="J3798">
        <f t="shared" si="537"/>
        <v>4</v>
      </c>
      <c r="K3798" t="str">
        <f t="shared" si="538"/>
        <v>2019</v>
      </c>
      <c r="L3798">
        <f t="shared" si="539"/>
        <v>2</v>
      </c>
    </row>
    <row r="3799" spans="1:12" x14ac:dyDescent="0.2">
      <c r="A3799" s="1">
        <v>81017530</v>
      </c>
      <c r="B3799" s="16">
        <v>43524</v>
      </c>
      <c r="C3799" t="s">
        <v>11611</v>
      </c>
      <c r="D3799" s="16">
        <f t="shared" si="531"/>
        <v>43524</v>
      </c>
      <c r="E3799" s="13" t="str">
        <f t="shared" si="532"/>
        <v>28-2-2019</v>
      </c>
      <c r="F3799">
        <f t="shared" si="533"/>
        <v>9</v>
      </c>
      <c r="G3799" t="str">
        <f t="shared" si="534"/>
        <v>February</v>
      </c>
      <c r="H3799" t="str">
        <f t="shared" si="535"/>
        <v>28, 2019</v>
      </c>
      <c r="I3799" t="str">
        <f t="shared" si="536"/>
        <v>28</v>
      </c>
      <c r="J3799">
        <f t="shared" si="537"/>
        <v>4</v>
      </c>
      <c r="K3799" t="str">
        <f t="shared" si="538"/>
        <v>2019</v>
      </c>
      <c r="L3799">
        <f t="shared" si="539"/>
        <v>2</v>
      </c>
    </row>
    <row r="3800" spans="1:12" x14ac:dyDescent="0.2">
      <c r="A3800" s="1">
        <v>80190130</v>
      </c>
      <c r="B3800" s="16">
        <v>43159</v>
      </c>
      <c r="C3800" t="s">
        <v>11625</v>
      </c>
      <c r="D3800" s="16">
        <f t="shared" si="531"/>
        <v>43159</v>
      </c>
      <c r="E3800" s="13" t="str">
        <f t="shared" si="532"/>
        <v>28-2-2018</v>
      </c>
      <c r="F3800">
        <f t="shared" si="533"/>
        <v>9</v>
      </c>
      <c r="G3800" t="str">
        <f t="shared" si="534"/>
        <v>February</v>
      </c>
      <c r="H3800" t="str">
        <f t="shared" si="535"/>
        <v>28, 2018</v>
      </c>
      <c r="I3800" t="str">
        <f t="shared" si="536"/>
        <v>28</v>
      </c>
      <c r="J3800">
        <f t="shared" si="537"/>
        <v>4</v>
      </c>
      <c r="K3800" t="str">
        <f t="shared" si="538"/>
        <v>2018</v>
      </c>
      <c r="L3800">
        <f t="shared" si="539"/>
        <v>2</v>
      </c>
    </row>
    <row r="3801" spans="1:12" x14ac:dyDescent="0.2">
      <c r="A3801" s="1">
        <v>80226357</v>
      </c>
      <c r="B3801" s="16">
        <v>43159</v>
      </c>
      <c r="C3801" t="s">
        <v>11625</v>
      </c>
      <c r="D3801" s="16">
        <f t="shared" si="531"/>
        <v>43159</v>
      </c>
      <c r="E3801" s="13" t="str">
        <f t="shared" si="532"/>
        <v>28-2-2018</v>
      </c>
      <c r="F3801">
        <f t="shared" si="533"/>
        <v>9</v>
      </c>
      <c r="G3801" t="str">
        <f t="shared" si="534"/>
        <v>February</v>
      </c>
      <c r="H3801" t="str">
        <f t="shared" si="535"/>
        <v>28, 2018</v>
      </c>
      <c r="I3801" t="str">
        <f t="shared" si="536"/>
        <v>28</v>
      </c>
      <c r="J3801">
        <f t="shared" si="537"/>
        <v>4</v>
      </c>
      <c r="K3801" t="str">
        <f t="shared" si="538"/>
        <v>2018</v>
      </c>
      <c r="L3801">
        <f t="shared" si="539"/>
        <v>2</v>
      </c>
    </row>
    <row r="3802" spans="1:12" x14ac:dyDescent="0.2">
      <c r="A3802" s="1">
        <v>80061160</v>
      </c>
      <c r="B3802" s="16">
        <v>42794</v>
      </c>
      <c r="C3802" t="s">
        <v>11632</v>
      </c>
      <c r="D3802" s="16">
        <f t="shared" si="531"/>
        <v>42794</v>
      </c>
      <c r="E3802" s="13" t="str">
        <f t="shared" si="532"/>
        <v>28-2-2017</v>
      </c>
      <c r="F3802">
        <f t="shared" si="533"/>
        <v>9</v>
      </c>
      <c r="G3802" t="str">
        <f t="shared" si="534"/>
        <v>February</v>
      </c>
      <c r="H3802" t="str">
        <f t="shared" si="535"/>
        <v>28, 2017</v>
      </c>
      <c r="I3802" t="str">
        <f t="shared" si="536"/>
        <v>28</v>
      </c>
      <c r="J3802">
        <f t="shared" si="537"/>
        <v>4</v>
      </c>
      <c r="K3802" t="str">
        <f t="shared" si="538"/>
        <v>2017</v>
      </c>
      <c r="L3802">
        <f t="shared" si="539"/>
        <v>2</v>
      </c>
    </row>
    <row r="3803" spans="1:12" x14ac:dyDescent="0.2">
      <c r="A3803" s="1">
        <v>80133550</v>
      </c>
      <c r="B3803" s="16">
        <v>42794</v>
      </c>
      <c r="C3803" t="s">
        <v>11632</v>
      </c>
      <c r="D3803" s="16">
        <f t="shared" si="531"/>
        <v>42794</v>
      </c>
      <c r="E3803" s="13" t="str">
        <f t="shared" si="532"/>
        <v>28-2-2017</v>
      </c>
      <c r="F3803">
        <f t="shared" si="533"/>
        <v>9</v>
      </c>
      <c r="G3803" t="str">
        <f t="shared" si="534"/>
        <v>February</v>
      </c>
      <c r="H3803" t="str">
        <f t="shared" si="535"/>
        <v>28, 2017</v>
      </c>
      <c r="I3803" t="str">
        <f t="shared" si="536"/>
        <v>28</v>
      </c>
      <c r="J3803">
        <f t="shared" si="537"/>
        <v>4</v>
      </c>
      <c r="K3803" t="str">
        <f t="shared" si="538"/>
        <v>2017</v>
      </c>
      <c r="L3803">
        <f t="shared" si="539"/>
        <v>2</v>
      </c>
    </row>
    <row r="3804" spans="1:12" x14ac:dyDescent="0.2">
      <c r="A3804" s="1">
        <v>80103313</v>
      </c>
      <c r="B3804" s="16">
        <v>42794</v>
      </c>
      <c r="C3804" t="s">
        <v>11632</v>
      </c>
      <c r="D3804" s="16">
        <f t="shared" si="531"/>
        <v>42794</v>
      </c>
      <c r="E3804" s="13" t="str">
        <f t="shared" si="532"/>
        <v>28-2-2017</v>
      </c>
      <c r="F3804">
        <f t="shared" si="533"/>
        <v>9</v>
      </c>
      <c r="G3804" t="str">
        <f t="shared" si="534"/>
        <v>February</v>
      </c>
      <c r="H3804" t="str">
        <f t="shared" si="535"/>
        <v>28, 2017</v>
      </c>
      <c r="I3804" t="str">
        <f t="shared" si="536"/>
        <v>28</v>
      </c>
      <c r="J3804">
        <f t="shared" si="537"/>
        <v>4</v>
      </c>
      <c r="K3804" t="str">
        <f t="shared" si="538"/>
        <v>2017</v>
      </c>
      <c r="L3804">
        <f t="shared" si="539"/>
        <v>2</v>
      </c>
    </row>
    <row r="3805" spans="1:12" x14ac:dyDescent="0.2">
      <c r="A3805" s="1">
        <v>80092925</v>
      </c>
      <c r="B3805" s="16">
        <v>43523</v>
      </c>
      <c r="C3805" t="s">
        <v>11641</v>
      </c>
      <c r="D3805" s="16">
        <f t="shared" si="531"/>
        <v>43523</v>
      </c>
      <c r="E3805" s="13" t="str">
        <f t="shared" si="532"/>
        <v>27-2-2019</v>
      </c>
      <c r="F3805">
        <f t="shared" si="533"/>
        <v>9</v>
      </c>
      <c r="G3805" t="str">
        <f t="shared" si="534"/>
        <v>February</v>
      </c>
      <c r="H3805" t="str">
        <f t="shared" si="535"/>
        <v>27, 2019</v>
      </c>
      <c r="I3805" t="str">
        <f t="shared" si="536"/>
        <v>27</v>
      </c>
      <c r="J3805">
        <f t="shared" si="537"/>
        <v>4</v>
      </c>
      <c r="K3805" t="str">
        <f t="shared" si="538"/>
        <v>2019</v>
      </c>
      <c r="L3805">
        <f t="shared" si="539"/>
        <v>2</v>
      </c>
    </row>
    <row r="3806" spans="1:12" x14ac:dyDescent="0.2">
      <c r="A3806" s="1">
        <v>80094723</v>
      </c>
      <c r="B3806" s="16">
        <v>43523</v>
      </c>
      <c r="C3806" t="s">
        <v>11641</v>
      </c>
      <c r="D3806" s="16">
        <f t="shared" si="531"/>
        <v>43523</v>
      </c>
      <c r="E3806" s="13" t="str">
        <f t="shared" si="532"/>
        <v>27-2-2019</v>
      </c>
      <c r="F3806">
        <f t="shared" si="533"/>
        <v>9</v>
      </c>
      <c r="G3806" t="str">
        <f t="shared" si="534"/>
        <v>February</v>
      </c>
      <c r="H3806" t="str">
        <f t="shared" si="535"/>
        <v>27, 2019</v>
      </c>
      <c r="I3806" t="str">
        <f t="shared" si="536"/>
        <v>27</v>
      </c>
      <c r="J3806">
        <f t="shared" si="537"/>
        <v>4</v>
      </c>
      <c r="K3806" t="str">
        <f t="shared" si="538"/>
        <v>2019</v>
      </c>
      <c r="L3806">
        <f t="shared" si="539"/>
        <v>2</v>
      </c>
    </row>
    <row r="3807" spans="1:12" x14ac:dyDescent="0.2">
      <c r="A3807" s="1">
        <v>81010869</v>
      </c>
      <c r="B3807" s="16">
        <v>43523</v>
      </c>
      <c r="C3807" t="s">
        <v>11641</v>
      </c>
      <c r="D3807" s="16">
        <f t="shared" si="531"/>
        <v>43523</v>
      </c>
      <c r="E3807" s="13" t="str">
        <f t="shared" si="532"/>
        <v>27-2-2019</v>
      </c>
      <c r="F3807">
        <f t="shared" si="533"/>
        <v>9</v>
      </c>
      <c r="G3807" t="str">
        <f t="shared" si="534"/>
        <v>February</v>
      </c>
      <c r="H3807" t="str">
        <f t="shared" si="535"/>
        <v>27, 2019</v>
      </c>
      <c r="I3807" t="str">
        <f t="shared" si="536"/>
        <v>27</v>
      </c>
      <c r="J3807">
        <f t="shared" si="537"/>
        <v>4</v>
      </c>
      <c r="K3807" t="str">
        <f t="shared" si="538"/>
        <v>2019</v>
      </c>
      <c r="L3807">
        <f t="shared" si="539"/>
        <v>2</v>
      </c>
    </row>
    <row r="3808" spans="1:12" x14ac:dyDescent="0.2">
      <c r="A3808" s="1">
        <v>80188883</v>
      </c>
      <c r="B3808" s="16">
        <v>43523</v>
      </c>
      <c r="C3808" t="s">
        <v>11641</v>
      </c>
      <c r="D3808" s="16">
        <f t="shared" si="531"/>
        <v>43523</v>
      </c>
      <c r="E3808" s="13" t="str">
        <f t="shared" si="532"/>
        <v>27-2-2019</v>
      </c>
      <c r="F3808">
        <f t="shared" si="533"/>
        <v>9</v>
      </c>
      <c r="G3808" t="str">
        <f t="shared" si="534"/>
        <v>February</v>
      </c>
      <c r="H3808" t="str">
        <f t="shared" si="535"/>
        <v>27, 2019</v>
      </c>
      <c r="I3808" t="str">
        <f t="shared" si="536"/>
        <v>27</v>
      </c>
      <c r="J3808">
        <f t="shared" si="537"/>
        <v>4</v>
      </c>
      <c r="K3808" t="str">
        <f t="shared" si="538"/>
        <v>2019</v>
      </c>
      <c r="L3808">
        <f t="shared" si="539"/>
        <v>2</v>
      </c>
    </row>
    <row r="3809" spans="1:12" x14ac:dyDescent="0.2">
      <c r="A3809" s="1">
        <v>81045072</v>
      </c>
      <c r="B3809" s="16">
        <v>43523</v>
      </c>
      <c r="C3809" t="s">
        <v>11641</v>
      </c>
      <c r="D3809" s="16">
        <f t="shared" si="531"/>
        <v>43523</v>
      </c>
      <c r="E3809" s="13" t="str">
        <f t="shared" si="532"/>
        <v>27-2-2019</v>
      </c>
      <c r="F3809">
        <f t="shared" si="533"/>
        <v>9</v>
      </c>
      <c r="G3809" t="str">
        <f t="shared" si="534"/>
        <v>February</v>
      </c>
      <c r="H3809" t="str">
        <f t="shared" si="535"/>
        <v>27, 2019</v>
      </c>
      <c r="I3809" t="str">
        <f t="shared" si="536"/>
        <v>27</v>
      </c>
      <c r="J3809">
        <f t="shared" si="537"/>
        <v>4</v>
      </c>
      <c r="K3809" t="str">
        <f t="shared" si="538"/>
        <v>2019</v>
      </c>
      <c r="L3809">
        <f t="shared" si="539"/>
        <v>2</v>
      </c>
    </row>
    <row r="3810" spans="1:12" x14ac:dyDescent="0.2">
      <c r="A3810" s="1">
        <v>81010873</v>
      </c>
      <c r="B3810" s="16">
        <v>43523</v>
      </c>
      <c r="C3810" t="s">
        <v>11641</v>
      </c>
      <c r="D3810" s="16">
        <f t="shared" si="531"/>
        <v>43523</v>
      </c>
      <c r="E3810" s="13" t="str">
        <f t="shared" si="532"/>
        <v>27-2-2019</v>
      </c>
      <c r="F3810">
        <f t="shared" si="533"/>
        <v>9</v>
      </c>
      <c r="G3810" t="str">
        <f t="shared" si="534"/>
        <v>February</v>
      </c>
      <c r="H3810" t="str">
        <f t="shared" si="535"/>
        <v>27, 2019</v>
      </c>
      <c r="I3810" t="str">
        <f t="shared" si="536"/>
        <v>27</v>
      </c>
      <c r="J3810">
        <f t="shared" si="537"/>
        <v>4</v>
      </c>
      <c r="K3810" t="str">
        <f t="shared" si="538"/>
        <v>2019</v>
      </c>
      <c r="L3810">
        <f t="shared" si="539"/>
        <v>2</v>
      </c>
    </row>
    <row r="3811" spans="1:12" x14ac:dyDescent="0.2">
      <c r="A3811" s="1">
        <v>81010864</v>
      </c>
      <c r="B3811" s="16">
        <v>43523</v>
      </c>
      <c r="C3811" t="s">
        <v>11641</v>
      </c>
      <c r="D3811" s="16">
        <f t="shared" si="531"/>
        <v>43523</v>
      </c>
      <c r="E3811" s="13" t="str">
        <f t="shared" si="532"/>
        <v>27-2-2019</v>
      </c>
      <c r="F3811">
        <f t="shared" si="533"/>
        <v>9</v>
      </c>
      <c r="G3811" t="str">
        <f t="shared" si="534"/>
        <v>February</v>
      </c>
      <c r="H3811" t="str">
        <f t="shared" si="535"/>
        <v>27, 2019</v>
      </c>
      <c r="I3811" t="str">
        <f t="shared" si="536"/>
        <v>27</v>
      </c>
      <c r="J3811">
        <f t="shared" si="537"/>
        <v>4</v>
      </c>
      <c r="K3811" t="str">
        <f t="shared" si="538"/>
        <v>2019</v>
      </c>
      <c r="L3811">
        <f t="shared" si="539"/>
        <v>2</v>
      </c>
    </row>
    <row r="3812" spans="1:12" x14ac:dyDescent="0.2">
      <c r="A3812" s="1">
        <v>81010866</v>
      </c>
      <c r="B3812" s="16">
        <v>43523</v>
      </c>
      <c r="C3812" t="s">
        <v>11641</v>
      </c>
      <c r="D3812" s="16">
        <f t="shared" si="531"/>
        <v>43523</v>
      </c>
      <c r="E3812" s="13" t="str">
        <f t="shared" si="532"/>
        <v>27-2-2019</v>
      </c>
      <c r="F3812">
        <f t="shared" si="533"/>
        <v>9</v>
      </c>
      <c r="G3812" t="str">
        <f t="shared" si="534"/>
        <v>February</v>
      </c>
      <c r="H3812" t="str">
        <f t="shared" si="535"/>
        <v>27, 2019</v>
      </c>
      <c r="I3812" t="str">
        <f t="shared" si="536"/>
        <v>27</v>
      </c>
      <c r="J3812">
        <f t="shared" si="537"/>
        <v>4</v>
      </c>
      <c r="K3812" t="str">
        <f t="shared" si="538"/>
        <v>2019</v>
      </c>
      <c r="L3812">
        <f t="shared" si="539"/>
        <v>2</v>
      </c>
    </row>
    <row r="3813" spans="1:12" x14ac:dyDescent="0.2">
      <c r="A3813" s="1">
        <v>80175332</v>
      </c>
      <c r="B3813" s="16">
        <v>43523</v>
      </c>
      <c r="C3813" t="s">
        <v>11641</v>
      </c>
      <c r="D3813" s="16">
        <f t="shared" si="531"/>
        <v>43523</v>
      </c>
      <c r="E3813" s="13" t="str">
        <f t="shared" si="532"/>
        <v>27-2-2019</v>
      </c>
      <c r="F3813">
        <f t="shared" si="533"/>
        <v>9</v>
      </c>
      <c r="G3813" t="str">
        <f t="shared" si="534"/>
        <v>February</v>
      </c>
      <c r="H3813" t="str">
        <f t="shared" si="535"/>
        <v>27, 2019</v>
      </c>
      <c r="I3813" t="str">
        <f t="shared" si="536"/>
        <v>27</v>
      </c>
      <c r="J3813">
        <f t="shared" si="537"/>
        <v>4</v>
      </c>
      <c r="K3813" t="str">
        <f t="shared" si="538"/>
        <v>2019</v>
      </c>
      <c r="L3813">
        <f t="shared" si="539"/>
        <v>2</v>
      </c>
    </row>
    <row r="3814" spans="1:12" x14ac:dyDescent="0.2">
      <c r="A3814" s="1">
        <v>81047510</v>
      </c>
      <c r="B3814" s="16">
        <v>43523</v>
      </c>
      <c r="C3814" t="s">
        <v>11641</v>
      </c>
      <c r="D3814" s="16">
        <f t="shared" si="531"/>
        <v>43523</v>
      </c>
      <c r="E3814" s="13" t="str">
        <f t="shared" si="532"/>
        <v>27-2-2019</v>
      </c>
      <c r="F3814">
        <f t="shared" si="533"/>
        <v>9</v>
      </c>
      <c r="G3814" t="str">
        <f t="shared" si="534"/>
        <v>February</v>
      </c>
      <c r="H3814" t="str">
        <f t="shared" si="535"/>
        <v>27, 2019</v>
      </c>
      <c r="I3814" t="str">
        <f t="shared" si="536"/>
        <v>27</v>
      </c>
      <c r="J3814">
        <f t="shared" si="537"/>
        <v>4</v>
      </c>
      <c r="K3814" t="str">
        <f t="shared" si="538"/>
        <v>2019</v>
      </c>
      <c r="L3814">
        <f t="shared" si="539"/>
        <v>2</v>
      </c>
    </row>
    <row r="3815" spans="1:12" x14ac:dyDescent="0.2">
      <c r="A3815" s="1">
        <v>80011541</v>
      </c>
      <c r="B3815" s="16">
        <v>43523</v>
      </c>
      <c r="C3815" t="s">
        <v>11641</v>
      </c>
      <c r="D3815" s="16">
        <f t="shared" si="531"/>
        <v>43523</v>
      </c>
      <c r="E3815" s="13" t="str">
        <f t="shared" si="532"/>
        <v>27-2-2019</v>
      </c>
      <c r="F3815">
        <f t="shared" si="533"/>
        <v>9</v>
      </c>
      <c r="G3815" t="str">
        <f t="shared" si="534"/>
        <v>February</v>
      </c>
      <c r="H3815" t="str">
        <f t="shared" si="535"/>
        <v>27, 2019</v>
      </c>
      <c r="I3815" t="str">
        <f t="shared" si="536"/>
        <v>27</v>
      </c>
      <c r="J3815">
        <f t="shared" si="537"/>
        <v>4</v>
      </c>
      <c r="K3815" t="str">
        <f t="shared" si="538"/>
        <v>2019</v>
      </c>
      <c r="L3815">
        <f t="shared" si="539"/>
        <v>2</v>
      </c>
    </row>
    <row r="3816" spans="1:12" x14ac:dyDescent="0.2">
      <c r="A3816" s="1">
        <v>80065327</v>
      </c>
      <c r="B3816" s="16">
        <v>43523</v>
      </c>
      <c r="C3816" t="s">
        <v>11641</v>
      </c>
      <c r="D3816" s="16">
        <f t="shared" si="531"/>
        <v>43523</v>
      </c>
      <c r="E3816" s="13" t="str">
        <f t="shared" si="532"/>
        <v>27-2-2019</v>
      </c>
      <c r="F3816">
        <f t="shared" si="533"/>
        <v>9</v>
      </c>
      <c r="G3816" t="str">
        <f t="shared" si="534"/>
        <v>February</v>
      </c>
      <c r="H3816" t="str">
        <f t="shared" si="535"/>
        <v>27, 2019</v>
      </c>
      <c r="I3816" t="str">
        <f t="shared" si="536"/>
        <v>27</v>
      </c>
      <c r="J3816">
        <f t="shared" si="537"/>
        <v>4</v>
      </c>
      <c r="K3816" t="str">
        <f t="shared" si="538"/>
        <v>2019</v>
      </c>
      <c r="L3816">
        <f t="shared" si="539"/>
        <v>2</v>
      </c>
    </row>
    <row r="3817" spans="1:12" x14ac:dyDescent="0.2">
      <c r="A3817" s="1">
        <v>81010872</v>
      </c>
      <c r="B3817" s="16">
        <v>43523</v>
      </c>
      <c r="C3817" t="s">
        <v>11641</v>
      </c>
      <c r="D3817" s="16">
        <f t="shared" si="531"/>
        <v>43523</v>
      </c>
      <c r="E3817" s="13" t="str">
        <f t="shared" si="532"/>
        <v>27-2-2019</v>
      </c>
      <c r="F3817">
        <f t="shared" si="533"/>
        <v>9</v>
      </c>
      <c r="G3817" t="str">
        <f t="shared" si="534"/>
        <v>February</v>
      </c>
      <c r="H3817" t="str">
        <f t="shared" si="535"/>
        <v>27, 2019</v>
      </c>
      <c r="I3817" t="str">
        <f t="shared" si="536"/>
        <v>27</v>
      </c>
      <c r="J3817">
        <f t="shared" si="537"/>
        <v>4</v>
      </c>
      <c r="K3817" t="str">
        <f t="shared" si="538"/>
        <v>2019</v>
      </c>
      <c r="L3817">
        <f t="shared" si="539"/>
        <v>2</v>
      </c>
    </row>
    <row r="3818" spans="1:12" x14ac:dyDescent="0.2">
      <c r="A3818" s="1">
        <v>70123648</v>
      </c>
      <c r="B3818" s="16">
        <v>43523</v>
      </c>
      <c r="C3818" t="s">
        <v>11641</v>
      </c>
      <c r="D3818" s="16">
        <f t="shared" si="531"/>
        <v>43523</v>
      </c>
      <c r="E3818" s="13" t="str">
        <f t="shared" si="532"/>
        <v>27-2-2019</v>
      </c>
      <c r="F3818">
        <f t="shared" si="533"/>
        <v>9</v>
      </c>
      <c r="G3818" t="str">
        <f t="shared" si="534"/>
        <v>February</v>
      </c>
      <c r="H3818" t="str">
        <f t="shared" si="535"/>
        <v>27, 2019</v>
      </c>
      <c r="I3818" t="str">
        <f t="shared" si="536"/>
        <v>27</v>
      </c>
      <c r="J3818">
        <f t="shared" si="537"/>
        <v>4</v>
      </c>
      <c r="K3818" t="str">
        <f t="shared" si="538"/>
        <v>2019</v>
      </c>
      <c r="L3818">
        <f t="shared" si="539"/>
        <v>2</v>
      </c>
    </row>
    <row r="3819" spans="1:12" x14ac:dyDescent="0.2">
      <c r="A3819" s="1">
        <v>80177416</v>
      </c>
      <c r="B3819" s="16">
        <v>43523</v>
      </c>
      <c r="C3819" t="s">
        <v>11641</v>
      </c>
      <c r="D3819" s="16">
        <f t="shared" si="531"/>
        <v>43523</v>
      </c>
      <c r="E3819" s="13" t="str">
        <f t="shared" si="532"/>
        <v>27-2-2019</v>
      </c>
      <c r="F3819">
        <f t="shared" si="533"/>
        <v>9</v>
      </c>
      <c r="G3819" t="str">
        <f t="shared" si="534"/>
        <v>February</v>
      </c>
      <c r="H3819" t="str">
        <f t="shared" si="535"/>
        <v>27, 2019</v>
      </c>
      <c r="I3819" t="str">
        <f t="shared" si="536"/>
        <v>27</v>
      </c>
      <c r="J3819">
        <f t="shared" si="537"/>
        <v>4</v>
      </c>
      <c r="K3819" t="str">
        <f t="shared" si="538"/>
        <v>2019</v>
      </c>
      <c r="L3819">
        <f t="shared" si="539"/>
        <v>2</v>
      </c>
    </row>
    <row r="3820" spans="1:12" x14ac:dyDescent="0.2">
      <c r="A3820" s="1">
        <v>70127628</v>
      </c>
      <c r="B3820" s="16">
        <v>43523</v>
      </c>
      <c r="C3820" t="s">
        <v>11641</v>
      </c>
      <c r="D3820" s="16">
        <f t="shared" si="531"/>
        <v>43523</v>
      </c>
      <c r="E3820" s="13" t="str">
        <f t="shared" si="532"/>
        <v>27-2-2019</v>
      </c>
      <c r="F3820">
        <f t="shared" si="533"/>
        <v>9</v>
      </c>
      <c r="G3820" t="str">
        <f t="shared" si="534"/>
        <v>February</v>
      </c>
      <c r="H3820" t="str">
        <f t="shared" si="535"/>
        <v>27, 2019</v>
      </c>
      <c r="I3820" t="str">
        <f t="shared" si="536"/>
        <v>27</v>
      </c>
      <c r="J3820">
        <f t="shared" si="537"/>
        <v>4</v>
      </c>
      <c r="K3820" t="str">
        <f t="shared" si="538"/>
        <v>2019</v>
      </c>
      <c r="L3820">
        <f t="shared" si="539"/>
        <v>2</v>
      </c>
    </row>
    <row r="3821" spans="1:12" x14ac:dyDescent="0.2">
      <c r="A3821" s="1">
        <v>80050106</v>
      </c>
      <c r="B3821" s="16">
        <v>43523</v>
      </c>
      <c r="C3821" t="s">
        <v>11641</v>
      </c>
      <c r="D3821" s="16">
        <f t="shared" si="531"/>
        <v>43523</v>
      </c>
      <c r="E3821" s="13" t="str">
        <f t="shared" si="532"/>
        <v>27-2-2019</v>
      </c>
      <c r="F3821">
        <f t="shared" si="533"/>
        <v>9</v>
      </c>
      <c r="G3821" t="str">
        <f t="shared" si="534"/>
        <v>February</v>
      </c>
      <c r="H3821" t="str">
        <f t="shared" si="535"/>
        <v>27, 2019</v>
      </c>
      <c r="I3821" t="str">
        <f t="shared" si="536"/>
        <v>27</v>
      </c>
      <c r="J3821">
        <f t="shared" si="537"/>
        <v>4</v>
      </c>
      <c r="K3821" t="str">
        <f t="shared" si="538"/>
        <v>2019</v>
      </c>
      <c r="L3821">
        <f t="shared" si="539"/>
        <v>2</v>
      </c>
    </row>
    <row r="3822" spans="1:12" x14ac:dyDescent="0.2">
      <c r="A3822" s="1">
        <v>80220000</v>
      </c>
      <c r="B3822" s="16">
        <v>43158</v>
      </c>
      <c r="C3822" t="s">
        <v>11678</v>
      </c>
      <c r="D3822" s="16">
        <f t="shared" si="531"/>
        <v>43158</v>
      </c>
      <c r="E3822" s="13" t="str">
        <f t="shared" si="532"/>
        <v>27-2-2018</v>
      </c>
      <c r="F3822">
        <f t="shared" si="533"/>
        <v>9</v>
      </c>
      <c r="G3822" t="str">
        <f t="shared" si="534"/>
        <v>February</v>
      </c>
      <c r="H3822" t="str">
        <f t="shared" si="535"/>
        <v>27, 2018</v>
      </c>
      <c r="I3822" t="str">
        <f t="shared" si="536"/>
        <v>27</v>
      </c>
      <c r="J3822">
        <f t="shared" si="537"/>
        <v>4</v>
      </c>
      <c r="K3822" t="str">
        <f t="shared" si="538"/>
        <v>2018</v>
      </c>
      <c r="L3822">
        <f t="shared" si="539"/>
        <v>2</v>
      </c>
    </row>
    <row r="3823" spans="1:12" x14ac:dyDescent="0.2">
      <c r="A3823" s="1">
        <v>80134779</v>
      </c>
      <c r="B3823" s="16">
        <v>43158</v>
      </c>
      <c r="C3823" t="s">
        <v>11678</v>
      </c>
      <c r="D3823" s="16">
        <f t="shared" si="531"/>
        <v>43158</v>
      </c>
      <c r="E3823" s="13" t="str">
        <f t="shared" si="532"/>
        <v>27-2-2018</v>
      </c>
      <c r="F3823">
        <f t="shared" si="533"/>
        <v>9</v>
      </c>
      <c r="G3823" t="str">
        <f t="shared" si="534"/>
        <v>February</v>
      </c>
      <c r="H3823" t="str">
        <f t="shared" si="535"/>
        <v>27, 2018</v>
      </c>
      <c r="I3823" t="str">
        <f t="shared" si="536"/>
        <v>27</v>
      </c>
      <c r="J3823">
        <f t="shared" si="537"/>
        <v>4</v>
      </c>
      <c r="K3823" t="str">
        <f t="shared" si="538"/>
        <v>2018</v>
      </c>
      <c r="L3823">
        <f t="shared" si="539"/>
        <v>2</v>
      </c>
    </row>
    <row r="3824" spans="1:12" x14ac:dyDescent="0.2">
      <c r="A3824" s="1">
        <v>80159955</v>
      </c>
      <c r="B3824" s="16">
        <v>42793</v>
      </c>
      <c r="C3824" t="s">
        <v>11684</v>
      </c>
      <c r="D3824" s="16">
        <f t="shared" si="531"/>
        <v>42793</v>
      </c>
      <c r="E3824" s="13" t="str">
        <f t="shared" si="532"/>
        <v>27-2-2017</v>
      </c>
      <c r="F3824">
        <f t="shared" si="533"/>
        <v>9</v>
      </c>
      <c r="G3824" t="str">
        <f t="shared" si="534"/>
        <v>February</v>
      </c>
      <c r="H3824" t="str">
        <f t="shared" si="535"/>
        <v>27, 2017</v>
      </c>
      <c r="I3824" t="str">
        <f t="shared" si="536"/>
        <v>27</v>
      </c>
      <c r="J3824">
        <f t="shared" si="537"/>
        <v>4</v>
      </c>
      <c r="K3824" t="str">
        <f t="shared" si="538"/>
        <v>2017</v>
      </c>
      <c r="L3824">
        <f t="shared" si="539"/>
        <v>2</v>
      </c>
    </row>
    <row r="3825" spans="1:12" x14ac:dyDescent="0.2">
      <c r="A3825" s="1">
        <v>80013282</v>
      </c>
      <c r="B3825" s="16">
        <v>42062</v>
      </c>
      <c r="C3825" t="s">
        <v>11687</v>
      </c>
      <c r="D3825" s="16">
        <f t="shared" si="531"/>
        <v>42062</v>
      </c>
      <c r="E3825" s="13" t="str">
        <f t="shared" si="532"/>
        <v>27-2-2015</v>
      </c>
      <c r="F3825">
        <f t="shared" si="533"/>
        <v>9</v>
      </c>
      <c r="G3825" t="str">
        <f t="shared" si="534"/>
        <v>February</v>
      </c>
      <c r="H3825" t="str">
        <f t="shared" si="535"/>
        <v>27, 2015</v>
      </c>
      <c r="I3825" t="str">
        <f t="shared" si="536"/>
        <v>27</v>
      </c>
      <c r="J3825">
        <f t="shared" si="537"/>
        <v>4</v>
      </c>
      <c r="K3825" t="str">
        <f t="shared" si="538"/>
        <v>2015</v>
      </c>
      <c r="L3825">
        <f t="shared" si="539"/>
        <v>2</v>
      </c>
    </row>
    <row r="3826" spans="1:12" x14ac:dyDescent="0.2">
      <c r="A3826" s="1">
        <v>70167133</v>
      </c>
      <c r="B3826" s="16">
        <v>43522</v>
      </c>
      <c r="C3826" t="s">
        <v>11691</v>
      </c>
      <c r="D3826" s="16">
        <f t="shared" si="531"/>
        <v>43522</v>
      </c>
      <c r="E3826" s="13" t="str">
        <f t="shared" si="532"/>
        <v>26-2-2019</v>
      </c>
      <c r="F3826">
        <f t="shared" si="533"/>
        <v>9</v>
      </c>
      <c r="G3826" t="str">
        <f t="shared" si="534"/>
        <v>February</v>
      </c>
      <c r="H3826" t="str">
        <f t="shared" si="535"/>
        <v>26, 2019</v>
      </c>
      <c r="I3826" t="str">
        <f t="shared" si="536"/>
        <v>26</v>
      </c>
      <c r="J3826">
        <f t="shared" si="537"/>
        <v>4</v>
      </c>
      <c r="K3826" t="str">
        <f t="shared" si="538"/>
        <v>2019</v>
      </c>
      <c r="L3826">
        <f t="shared" si="539"/>
        <v>2</v>
      </c>
    </row>
    <row r="3827" spans="1:12" x14ac:dyDescent="0.2">
      <c r="A3827" s="1">
        <v>70039645</v>
      </c>
      <c r="B3827" s="16">
        <v>43522</v>
      </c>
      <c r="C3827" t="s">
        <v>11691</v>
      </c>
      <c r="D3827" s="16">
        <f t="shared" si="531"/>
        <v>43522</v>
      </c>
      <c r="E3827" s="13" t="str">
        <f t="shared" si="532"/>
        <v>26-2-2019</v>
      </c>
      <c r="F3827">
        <f t="shared" si="533"/>
        <v>9</v>
      </c>
      <c r="G3827" t="str">
        <f t="shared" si="534"/>
        <v>February</v>
      </c>
      <c r="H3827" t="str">
        <f t="shared" si="535"/>
        <v>26, 2019</v>
      </c>
      <c r="I3827" t="str">
        <f t="shared" si="536"/>
        <v>26</v>
      </c>
      <c r="J3827">
        <f t="shared" si="537"/>
        <v>4</v>
      </c>
      <c r="K3827" t="str">
        <f t="shared" si="538"/>
        <v>2019</v>
      </c>
      <c r="L3827">
        <f t="shared" si="539"/>
        <v>2</v>
      </c>
    </row>
    <row r="3828" spans="1:12" x14ac:dyDescent="0.2">
      <c r="A3828" s="1">
        <v>80214583</v>
      </c>
      <c r="B3828" s="16">
        <v>43157</v>
      </c>
      <c r="C3828" t="s">
        <v>11697</v>
      </c>
      <c r="D3828" s="16">
        <f t="shared" si="531"/>
        <v>43157</v>
      </c>
      <c r="E3828" s="13" t="str">
        <f t="shared" si="532"/>
        <v>26-2-2018</v>
      </c>
      <c r="F3828">
        <f t="shared" si="533"/>
        <v>9</v>
      </c>
      <c r="G3828" t="str">
        <f t="shared" si="534"/>
        <v>February</v>
      </c>
      <c r="H3828" t="str">
        <f t="shared" si="535"/>
        <v>26, 2018</v>
      </c>
      <c r="I3828" t="str">
        <f t="shared" si="536"/>
        <v>26</v>
      </c>
      <c r="J3828">
        <f t="shared" si="537"/>
        <v>4</v>
      </c>
      <c r="K3828" t="str">
        <f t="shared" si="538"/>
        <v>2018</v>
      </c>
      <c r="L3828">
        <f t="shared" si="539"/>
        <v>2</v>
      </c>
    </row>
    <row r="3829" spans="1:12" x14ac:dyDescent="0.2">
      <c r="A3829" s="1">
        <v>80213299</v>
      </c>
      <c r="B3829" s="16">
        <v>43157</v>
      </c>
      <c r="C3829" t="s">
        <v>11697</v>
      </c>
      <c r="D3829" s="16">
        <f t="shared" si="531"/>
        <v>43157</v>
      </c>
      <c r="E3829" s="13" t="str">
        <f t="shared" si="532"/>
        <v>26-2-2018</v>
      </c>
      <c r="F3829">
        <f t="shared" si="533"/>
        <v>9</v>
      </c>
      <c r="G3829" t="str">
        <f t="shared" si="534"/>
        <v>February</v>
      </c>
      <c r="H3829" t="str">
        <f t="shared" si="535"/>
        <v>26, 2018</v>
      </c>
      <c r="I3829" t="str">
        <f t="shared" si="536"/>
        <v>26</v>
      </c>
      <c r="J3829">
        <f t="shared" si="537"/>
        <v>4</v>
      </c>
      <c r="K3829" t="str">
        <f t="shared" si="538"/>
        <v>2018</v>
      </c>
      <c r="L3829">
        <f t="shared" si="539"/>
        <v>2</v>
      </c>
    </row>
    <row r="3830" spans="1:12" x14ac:dyDescent="0.2">
      <c r="A3830" s="1">
        <v>80214579</v>
      </c>
      <c r="B3830" s="16">
        <v>43157</v>
      </c>
      <c r="C3830" t="s">
        <v>11697</v>
      </c>
      <c r="D3830" s="16">
        <f t="shared" si="531"/>
        <v>43157</v>
      </c>
      <c r="E3830" s="13" t="str">
        <f t="shared" si="532"/>
        <v>26-2-2018</v>
      </c>
      <c r="F3830">
        <f t="shared" si="533"/>
        <v>9</v>
      </c>
      <c r="G3830" t="str">
        <f t="shared" si="534"/>
        <v>February</v>
      </c>
      <c r="H3830" t="str">
        <f t="shared" si="535"/>
        <v>26, 2018</v>
      </c>
      <c r="I3830" t="str">
        <f t="shared" si="536"/>
        <v>26</v>
      </c>
      <c r="J3830">
        <f t="shared" si="537"/>
        <v>4</v>
      </c>
      <c r="K3830" t="str">
        <f t="shared" si="538"/>
        <v>2018</v>
      </c>
      <c r="L3830">
        <f t="shared" si="539"/>
        <v>2</v>
      </c>
    </row>
    <row r="3831" spans="1:12" x14ac:dyDescent="0.2">
      <c r="A3831" s="1">
        <v>80170119</v>
      </c>
      <c r="B3831" s="16">
        <v>43157</v>
      </c>
      <c r="C3831" t="s">
        <v>11697</v>
      </c>
      <c r="D3831" s="16">
        <f t="shared" si="531"/>
        <v>43157</v>
      </c>
      <c r="E3831" s="13" t="str">
        <f t="shared" si="532"/>
        <v>26-2-2018</v>
      </c>
      <c r="F3831">
        <f t="shared" si="533"/>
        <v>9</v>
      </c>
      <c r="G3831" t="str">
        <f t="shared" si="534"/>
        <v>February</v>
      </c>
      <c r="H3831" t="str">
        <f t="shared" si="535"/>
        <v>26, 2018</v>
      </c>
      <c r="I3831" t="str">
        <f t="shared" si="536"/>
        <v>26</v>
      </c>
      <c r="J3831">
        <f t="shared" si="537"/>
        <v>4</v>
      </c>
      <c r="K3831" t="str">
        <f t="shared" si="538"/>
        <v>2018</v>
      </c>
      <c r="L3831">
        <f t="shared" si="539"/>
        <v>2</v>
      </c>
    </row>
    <row r="3832" spans="1:12" x14ac:dyDescent="0.2">
      <c r="A3832" s="1">
        <v>80119235</v>
      </c>
      <c r="B3832" s="16">
        <v>42792</v>
      </c>
      <c r="C3832" t="s">
        <v>11713</v>
      </c>
      <c r="D3832" s="16">
        <f t="shared" si="531"/>
        <v>42792</v>
      </c>
      <c r="E3832" s="13" t="str">
        <f t="shared" si="532"/>
        <v>26-2-2017</v>
      </c>
      <c r="F3832">
        <f t="shared" si="533"/>
        <v>9</v>
      </c>
      <c r="G3832" t="str">
        <f t="shared" si="534"/>
        <v>February</v>
      </c>
      <c r="H3832" t="str">
        <f t="shared" si="535"/>
        <v>26, 2017</v>
      </c>
      <c r="I3832" t="str">
        <f t="shared" si="536"/>
        <v>26</v>
      </c>
      <c r="J3832">
        <f t="shared" si="537"/>
        <v>4</v>
      </c>
      <c r="K3832" t="str">
        <f t="shared" si="538"/>
        <v>2017</v>
      </c>
      <c r="L3832">
        <f t="shared" si="539"/>
        <v>2</v>
      </c>
    </row>
    <row r="3833" spans="1:12" x14ac:dyDescent="0.2">
      <c r="A3833" s="1">
        <v>80039717</v>
      </c>
      <c r="B3833" s="16">
        <v>42426</v>
      </c>
      <c r="C3833" t="s">
        <v>11718</v>
      </c>
      <c r="D3833" s="16">
        <f t="shared" si="531"/>
        <v>42426</v>
      </c>
      <c r="E3833" s="13" t="str">
        <f t="shared" si="532"/>
        <v>26-2-2016</v>
      </c>
      <c r="F3833">
        <f t="shared" si="533"/>
        <v>9</v>
      </c>
      <c r="G3833" t="str">
        <f t="shared" si="534"/>
        <v>February</v>
      </c>
      <c r="H3833" t="str">
        <f t="shared" si="535"/>
        <v>26, 2016</v>
      </c>
      <c r="I3833" t="str">
        <f t="shared" si="536"/>
        <v>26</v>
      </c>
      <c r="J3833">
        <f t="shared" si="537"/>
        <v>4</v>
      </c>
      <c r="K3833" t="str">
        <f t="shared" si="538"/>
        <v>2016</v>
      </c>
      <c r="L3833">
        <f t="shared" si="539"/>
        <v>2</v>
      </c>
    </row>
    <row r="3834" spans="1:12" x14ac:dyDescent="0.2">
      <c r="A3834" s="1">
        <v>80016401</v>
      </c>
      <c r="B3834" s="16">
        <v>42426</v>
      </c>
      <c r="C3834" t="s">
        <v>11718</v>
      </c>
      <c r="D3834" s="16">
        <f t="shared" si="531"/>
        <v>42426</v>
      </c>
      <c r="E3834" s="13" t="str">
        <f t="shared" si="532"/>
        <v>26-2-2016</v>
      </c>
      <c r="F3834">
        <f t="shared" si="533"/>
        <v>9</v>
      </c>
      <c r="G3834" t="str">
        <f t="shared" si="534"/>
        <v>February</v>
      </c>
      <c r="H3834" t="str">
        <f t="shared" si="535"/>
        <v>26, 2016</v>
      </c>
      <c r="I3834" t="str">
        <f t="shared" si="536"/>
        <v>26</v>
      </c>
      <c r="J3834">
        <f t="shared" si="537"/>
        <v>4</v>
      </c>
      <c r="K3834" t="str">
        <f t="shared" si="538"/>
        <v>2016</v>
      </c>
      <c r="L3834">
        <f t="shared" si="539"/>
        <v>2</v>
      </c>
    </row>
    <row r="3835" spans="1:12" x14ac:dyDescent="0.2">
      <c r="A3835" s="1">
        <v>70278931</v>
      </c>
      <c r="B3835" s="16">
        <v>43521</v>
      </c>
      <c r="C3835" t="s">
        <v>11725</v>
      </c>
      <c r="D3835" s="16">
        <f t="shared" si="531"/>
        <v>43521</v>
      </c>
      <c r="E3835" s="13" t="str">
        <f t="shared" si="532"/>
        <v>25-2-2019</v>
      </c>
      <c r="F3835">
        <f t="shared" si="533"/>
        <v>9</v>
      </c>
      <c r="G3835" t="str">
        <f t="shared" si="534"/>
        <v>February</v>
      </c>
      <c r="H3835" t="str">
        <f t="shared" si="535"/>
        <v>25, 2019</v>
      </c>
      <c r="I3835" t="str">
        <f t="shared" si="536"/>
        <v>25</v>
      </c>
      <c r="J3835">
        <f t="shared" si="537"/>
        <v>4</v>
      </c>
      <c r="K3835" t="str">
        <f t="shared" si="538"/>
        <v>2019</v>
      </c>
      <c r="L3835">
        <f t="shared" si="539"/>
        <v>2</v>
      </c>
    </row>
    <row r="3836" spans="1:12" x14ac:dyDescent="0.2">
      <c r="A3836" s="1">
        <v>70305955</v>
      </c>
      <c r="B3836" s="16">
        <v>43521</v>
      </c>
      <c r="C3836" t="s">
        <v>11725</v>
      </c>
      <c r="D3836" s="16">
        <f t="shared" si="531"/>
        <v>43521</v>
      </c>
      <c r="E3836" s="13" t="str">
        <f t="shared" si="532"/>
        <v>25-2-2019</v>
      </c>
      <c r="F3836">
        <f t="shared" si="533"/>
        <v>9</v>
      </c>
      <c r="G3836" t="str">
        <f t="shared" si="534"/>
        <v>February</v>
      </c>
      <c r="H3836" t="str">
        <f t="shared" si="535"/>
        <v>25, 2019</v>
      </c>
      <c r="I3836" t="str">
        <f t="shared" si="536"/>
        <v>25</v>
      </c>
      <c r="J3836">
        <f t="shared" si="537"/>
        <v>4</v>
      </c>
      <c r="K3836" t="str">
        <f t="shared" si="538"/>
        <v>2019</v>
      </c>
      <c r="L3836">
        <f t="shared" si="539"/>
        <v>2</v>
      </c>
    </row>
    <row r="3837" spans="1:12" x14ac:dyDescent="0.2">
      <c r="A3837" s="1">
        <v>81051693</v>
      </c>
      <c r="B3837" s="16">
        <v>43521</v>
      </c>
      <c r="C3837" t="s">
        <v>11725</v>
      </c>
      <c r="D3837" s="16">
        <f t="shared" si="531"/>
        <v>43521</v>
      </c>
      <c r="E3837" s="13" t="str">
        <f t="shared" si="532"/>
        <v>25-2-2019</v>
      </c>
      <c r="F3837">
        <f t="shared" si="533"/>
        <v>9</v>
      </c>
      <c r="G3837" t="str">
        <f t="shared" si="534"/>
        <v>February</v>
      </c>
      <c r="H3837" t="str">
        <f t="shared" si="535"/>
        <v>25, 2019</v>
      </c>
      <c r="I3837" t="str">
        <f t="shared" si="536"/>
        <v>25</v>
      </c>
      <c r="J3837">
        <f t="shared" si="537"/>
        <v>4</v>
      </c>
      <c r="K3837" t="str">
        <f t="shared" si="538"/>
        <v>2019</v>
      </c>
      <c r="L3837">
        <f t="shared" si="539"/>
        <v>2</v>
      </c>
    </row>
    <row r="3838" spans="1:12" x14ac:dyDescent="0.2">
      <c r="A3838" s="1">
        <v>80109295</v>
      </c>
      <c r="B3838" s="16">
        <v>43156</v>
      </c>
      <c r="C3838" t="s">
        <v>11734</v>
      </c>
      <c r="D3838" s="16">
        <f t="shared" si="531"/>
        <v>43156</v>
      </c>
      <c r="E3838" s="13" t="str">
        <f t="shared" si="532"/>
        <v>25-2-2018</v>
      </c>
      <c r="F3838">
        <f t="shared" si="533"/>
        <v>9</v>
      </c>
      <c r="G3838" t="str">
        <f t="shared" si="534"/>
        <v>February</v>
      </c>
      <c r="H3838" t="str">
        <f t="shared" si="535"/>
        <v>25, 2018</v>
      </c>
      <c r="I3838" t="str">
        <f t="shared" si="536"/>
        <v>25</v>
      </c>
      <c r="J3838">
        <f t="shared" si="537"/>
        <v>4</v>
      </c>
      <c r="K3838" t="str">
        <f t="shared" si="538"/>
        <v>2018</v>
      </c>
      <c r="L3838">
        <f t="shared" si="539"/>
        <v>2</v>
      </c>
    </row>
    <row r="3839" spans="1:12" x14ac:dyDescent="0.2">
      <c r="A3839" s="1">
        <v>80046599</v>
      </c>
      <c r="B3839" s="16">
        <v>42791</v>
      </c>
      <c r="C3839" t="s">
        <v>11737</v>
      </c>
      <c r="D3839" s="16">
        <f t="shared" si="531"/>
        <v>42791</v>
      </c>
      <c r="E3839" s="13" t="str">
        <f t="shared" si="532"/>
        <v>25-2-2017</v>
      </c>
      <c r="F3839">
        <f t="shared" si="533"/>
        <v>9</v>
      </c>
      <c r="G3839" t="str">
        <f t="shared" si="534"/>
        <v>February</v>
      </c>
      <c r="H3839" t="str">
        <f t="shared" si="535"/>
        <v>25, 2017</v>
      </c>
      <c r="I3839" t="str">
        <f t="shared" si="536"/>
        <v>25</v>
      </c>
      <c r="J3839">
        <f t="shared" si="537"/>
        <v>4</v>
      </c>
      <c r="K3839" t="str">
        <f t="shared" si="538"/>
        <v>2017</v>
      </c>
      <c r="L3839">
        <f t="shared" si="539"/>
        <v>2</v>
      </c>
    </row>
    <row r="3840" spans="1:12" x14ac:dyDescent="0.2">
      <c r="A3840" s="1">
        <v>80071048</v>
      </c>
      <c r="B3840" s="16">
        <v>42791</v>
      </c>
      <c r="C3840" t="s">
        <v>11737</v>
      </c>
      <c r="D3840" s="16">
        <f t="shared" si="531"/>
        <v>42791</v>
      </c>
      <c r="E3840" s="13" t="str">
        <f t="shared" si="532"/>
        <v>25-2-2017</v>
      </c>
      <c r="F3840">
        <f t="shared" si="533"/>
        <v>9</v>
      </c>
      <c r="G3840" t="str">
        <f t="shared" si="534"/>
        <v>February</v>
      </c>
      <c r="H3840" t="str">
        <f t="shared" si="535"/>
        <v>25, 2017</v>
      </c>
      <c r="I3840" t="str">
        <f t="shared" si="536"/>
        <v>25</v>
      </c>
      <c r="J3840">
        <f t="shared" si="537"/>
        <v>4</v>
      </c>
      <c r="K3840" t="str">
        <f t="shared" si="538"/>
        <v>2017</v>
      </c>
      <c r="L3840">
        <f t="shared" si="539"/>
        <v>2</v>
      </c>
    </row>
    <row r="3841" spans="1:12" x14ac:dyDescent="0.2">
      <c r="A3841" s="1">
        <v>70299043</v>
      </c>
      <c r="B3841" s="16">
        <v>43520</v>
      </c>
      <c r="C3841" t="s">
        <v>11743</v>
      </c>
      <c r="D3841" s="16">
        <f t="shared" si="531"/>
        <v>43520</v>
      </c>
      <c r="E3841" s="13" t="str">
        <f t="shared" si="532"/>
        <v>24-2-2019</v>
      </c>
      <c r="F3841">
        <f t="shared" si="533"/>
        <v>9</v>
      </c>
      <c r="G3841" t="str">
        <f t="shared" si="534"/>
        <v>February</v>
      </c>
      <c r="H3841" t="str">
        <f t="shared" si="535"/>
        <v>24, 2019</v>
      </c>
      <c r="I3841" t="str">
        <f t="shared" si="536"/>
        <v>24</v>
      </c>
      <c r="J3841">
        <f t="shared" si="537"/>
        <v>4</v>
      </c>
      <c r="K3841" t="str">
        <f t="shared" si="538"/>
        <v>2019</v>
      </c>
      <c r="L3841">
        <f t="shared" si="539"/>
        <v>2</v>
      </c>
    </row>
    <row r="3842" spans="1:12" x14ac:dyDescent="0.2">
      <c r="A3842" s="1">
        <v>80002073</v>
      </c>
      <c r="B3842" s="16">
        <v>43520</v>
      </c>
      <c r="C3842" t="s">
        <v>11743</v>
      </c>
      <c r="D3842" s="16">
        <f t="shared" si="531"/>
        <v>43520</v>
      </c>
      <c r="E3842" s="13" t="str">
        <f t="shared" si="532"/>
        <v>24-2-2019</v>
      </c>
      <c r="F3842">
        <f t="shared" si="533"/>
        <v>9</v>
      </c>
      <c r="G3842" t="str">
        <f t="shared" si="534"/>
        <v>February</v>
      </c>
      <c r="H3842" t="str">
        <f t="shared" si="535"/>
        <v>24, 2019</v>
      </c>
      <c r="I3842" t="str">
        <f t="shared" si="536"/>
        <v>24</v>
      </c>
      <c r="J3842">
        <f t="shared" si="537"/>
        <v>4</v>
      </c>
      <c r="K3842" t="str">
        <f t="shared" si="538"/>
        <v>2019</v>
      </c>
      <c r="L3842">
        <f t="shared" si="539"/>
        <v>2</v>
      </c>
    </row>
    <row r="3843" spans="1:12" x14ac:dyDescent="0.2">
      <c r="A3843" s="1">
        <v>80021983</v>
      </c>
      <c r="B3843" s="16">
        <v>43520</v>
      </c>
      <c r="C3843" t="s">
        <v>11743</v>
      </c>
      <c r="D3843" s="16">
        <f t="shared" ref="D3843:D3906" si="540">DATE(K3843,L3843,I3843)</f>
        <v>43520</v>
      </c>
      <c r="E3843" s="13" t="str">
        <f t="shared" ref="E3843:E3906" si="541">I3843&amp;"-"&amp;L3843&amp;"-"&amp;K3843</f>
        <v>24-2-2019</v>
      </c>
      <c r="F3843">
        <f t="shared" ref="F3843:F3906" si="542">FIND(" ",C3843)</f>
        <v>9</v>
      </c>
      <c r="G3843" t="str">
        <f t="shared" ref="G3843:G3906" si="543">LEFT(C3843,F3843-1)</f>
        <v>February</v>
      </c>
      <c r="H3843" t="str">
        <f t="shared" ref="H3843:H3906" si="544">RIGHT(C3843,LEN(C3843)-F3843)</f>
        <v>24, 2019</v>
      </c>
      <c r="I3843" t="str">
        <f t="shared" ref="I3843:I3906" si="545">LEFT(H3843,J3843-2)</f>
        <v>24</v>
      </c>
      <c r="J3843">
        <f t="shared" ref="J3843:J3906" si="546">FIND(" ",H3843)</f>
        <v>4</v>
      </c>
      <c r="K3843" t="str">
        <f t="shared" ref="K3843:K3906" si="547">RIGHT(H3843,4)</f>
        <v>2019</v>
      </c>
      <c r="L3843">
        <f t="shared" ref="L3843:L3906" si="548">VLOOKUP(G3843,M:N,2,0)</f>
        <v>2</v>
      </c>
    </row>
    <row r="3844" spans="1:12" x14ac:dyDescent="0.2">
      <c r="A3844" s="1">
        <v>80002074</v>
      </c>
      <c r="B3844" s="16">
        <v>43520</v>
      </c>
      <c r="C3844" t="s">
        <v>11743</v>
      </c>
      <c r="D3844" s="16">
        <f t="shared" si="540"/>
        <v>43520</v>
      </c>
      <c r="E3844" s="13" t="str">
        <f t="shared" si="541"/>
        <v>24-2-2019</v>
      </c>
      <c r="F3844">
        <f t="shared" si="542"/>
        <v>9</v>
      </c>
      <c r="G3844" t="str">
        <f t="shared" si="543"/>
        <v>February</v>
      </c>
      <c r="H3844" t="str">
        <f t="shared" si="544"/>
        <v>24, 2019</v>
      </c>
      <c r="I3844" t="str">
        <f t="shared" si="545"/>
        <v>24</v>
      </c>
      <c r="J3844">
        <f t="shared" si="546"/>
        <v>4</v>
      </c>
      <c r="K3844" t="str">
        <f t="shared" si="547"/>
        <v>2019</v>
      </c>
      <c r="L3844">
        <f t="shared" si="548"/>
        <v>2</v>
      </c>
    </row>
    <row r="3845" spans="1:12" x14ac:dyDescent="0.2">
      <c r="A3845" s="1">
        <v>80100937</v>
      </c>
      <c r="B3845" s="16">
        <v>42790</v>
      </c>
      <c r="C3845" t="s">
        <v>11755</v>
      </c>
      <c r="D3845" s="16">
        <f t="shared" si="540"/>
        <v>42790</v>
      </c>
      <c r="E3845" s="13" t="str">
        <f t="shared" si="541"/>
        <v>24-2-2017</v>
      </c>
      <c r="F3845">
        <f t="shared" si="542"/>
        <v>9</v>
      </c>
      <c r="G3845" t="str">
        <f t="shared" si="543"/>
        <v>February</v>
      </c>
      <c r="H3845" t="str">
        <f t="shared" si="544"/>
        <v>24, 2017</v>
      </c>
      <c r="I3845" t="str">
        <f t="shared" si="545"/>
        <v>24</v>
      </c>
      <c r="J3845">
        <f t="shared" si="546"/>
        <v>4</v>
      </c>
      <c r="K3845" t="str">
        <f t="shared" si="547"/>
        <v>2017</v>
      </c>
      <c r="L3845">
        <f t="shared" si="548"/>
        <v>2</v>
      </c>
    </row>
    <row r="3846" spans="1:12" x14ac:dyDescent="0.2">
      <c r="A3846" s="1">
        <v>80081863</v>
      </c>
      <c r="B3846" s="16">
        <v>42790</v>
      </c>
      <c r="C3846" t="s">
        <v>11755</v>
      </c>
      <c r="D3846" s="16">
        <f t="shared" si="540"/>
        <v>42790</v>
      </c>
      <c r="E3846" s="13" t="str">
        <f t="shared" si="541"/>
        <v>24-2-2017</v>
      </c>
      <c r="F3846">
        <f t="shared" si="542"/>
        <v>9</v>
      </c>
      <c r="G3846" t="str">
        <f t="shared" si="543"/>
        <v>February</v>
      </c>
      <c r="H3846" t="str">
        <f t="shared" si="544"/>
        <v>24, 2017</v>
      </c>
      <c r="I3846" t="str">
        <f t="shared" si="545"/>
        <v>24</v>
      </c>
      <c r="J3846">
        <f t="shared" si="546"/>
        <v>4</v>
      </c>
      <c r="K3846" t="str">
        <f t="shared" si="547"/>
        <v>2017</v>
      </c>
      <c r="L3846">
        <f t="shared" si="548"/>
        <v>2</v>
      </c>
    </row>
    <row r="3847" spans="1:12" x14ac:dyDescent="0.2">
      <c r="A3847" s="1">
        <v>80155793</v>
      </c>
      <c r="B3847" s="16">
        <v>42790</v>
      </c>
      <c r="C3847" t="s">
        <v>11755</v>
      </c>
      <c r="D3847" s="16">
        <f t="shared" si="540"/>
        <v>42790</v>
      </c>
      <c r="E3847" s="13" t="str">
        <f t="shared" si="541"/>
        <v>24-2-2017</v>
      </c>
      <c r="F3847">
        <f t="shared" si="542"/>
        <v>9</v>
      </c>
      <c r="G3847" t="str">
        <f t="shared" si="543"/>
        <v>February</v>
      </c>
      <c r="H3847" t="str">
        <f t="shared" si="544"/>
        <v>24, 2017</v>
      </c>
      <c r="I3847" t="str">
        <f t="shared" si="545"/>
        <v>24</v>
      </c>
      <c r="J3847">
        <f t="shared" si="546"/>
        <v>4</v>
      </c>
      <c r="K3847" t="str">
        <f t="shared" si="547"/>
        <v>2017</v>
      </c>
      <c r="L3847">
        <f t="shared" si="548"/>
        <v>2</v>
      </c>
    </row>
    <row r="3848" spans="1:12" x14ac:dyDescent="0.2">
      <c r="A3848" s="1">
        <v>80023667</v>
      </c>
      <c r="B3848" s="16">
        <v>42424</v>
      </c>
      <c r="C3848" t="s">
        <v>11762</v>
      </c>
      <c r="D3848" s="16">
        <f t="shared" si="540"/>
        <v>42424</v>
      </c>
      <c r="E3848" s="13" t="str">
        <f t="shared" si="541"/>
        <v>24-2-2016</v>
      </c>
      <c r="F3848">
        <f t="shared" si="542"/>
        <v>9</v>
      </c>
      <c r="G3848" t="str">
        <f t="shared" si="543"/>
        <v>February</v>
      </c>
      <c r="H3848" t="str">
        <f t="shared" si="544"/>
        <v>24, 2016</v>
      </c>
      <c r="I3848" t="str">
        <f t="shared" si="545"/>
        <v>24</v>
      </c>
      <c r="J3848">
        <f t="shared" si="546"/>
        <v>4</v>
      </c>
      <c r="K3848" t="str">
        <f t="shared" si="547"/>
        <v>2016</v>
      </c>
      <c r="L3848">
        <f t="shared" si="548"/>
        <v>2</v>
      </c>
    </row>
    <row r="3849" spans="1:12" x14ac:dyDescent="0.2">
      <c r="A3849" s="1">
        <v>80191608</v>
      </c>
      <c r="B3849" s="16">
        <v>43519</v>
      </c>
      <c r="C3849" t="s">
        <v>11766</v>
      </c>
      <c r="D3849" s="16">
        <f t="shared" si="540"/>
        <v>43519</v>
      </c>
      <c r="E3849" s="13" t="str">
        <f t="shared" si="541"/>
        <v>23-2-2019</v>
      </c>
      <c r="F3849">
        <f t="shared" si="542"/>
        <v>9</v>
      </c>
      <c r="G3849" t="str">
        <f t="shared" si="543"/>
        <v>February</v>
      </c>
      <c r="H3849" t="str">
        <f t="shared" si="544"/>
        <v>23, 2019</v>
      </c>
      <c r="I3849" t="str">
        <f t="shared" si="545"/>
        <v>23</v>
      </c>
      <c r="J3849">
        <f t="shared" si="546"/>
        <v>4</v>
      </c>
      <c r="K3849" t="str">
        <f t="shared" si="547"/>
        <v>2019</v>
      </c>
      <c r="L3849">
        <f t="shared" si="548"/>
        <v>2</v>
      </c>
    </row>
    <row r="3850" spans="1:12" x14ac:dyDescent="0.2">
      <c r="A3850" s="1">
        <v>80163279</v>
      </c>
      <c r="B3850" s="16">
        <v>43154</v>
      </c>
      <c r="C3850" t="s">
        <v>11769</v>
      </c>
      <c r="D3850" s="16">
        <f t="shared" si="540"/>
        <v>43154</v>
      </c>
      <c r="E3850" s="13" t="str">
        <f t="shared" si="541"/>
        <v>23-2-2018</v>
      </c>
      <c r="F3850">
        <f t="shared" si="542"/>
        <v>9</v>
      </c>
      <c r="G3850" t="str">
        <f t="shared" si="543"/>
        <v>February</v>
      </c>
      <c r="H3850" t="str">
        <f t="shared" si="544"/>
        <v>23, 2018</v>
      </c>
      <c r="I3850" t="str">
        <f t="shared" si="545"/>
        <v>23</v>
      </c>
      <c r="J3850">
        <f t="shared" si="546"/>
        <v>4</v>
      </c>
      <c r="K3850" t="str">
        <f t="shared" si="547"/>
        <v>2018</v>
      </c>
      <c r="L3850">
        <f t="shared" si="548"/>
        <v>2</v>
      </c>
    </row>
    <row r="3851" spans="1:12" x14ac:dyDescent="0.2">
      <c r="A3851" s="1">
        <v>80119233</v>
      </c>
      <c r="B3851" s="16">
        <v>43154</v>
      </c>
      <c r="C3851" t="s">
        <v>11769</v>
      </c>
      <c r="D3851" s="16">
        <f t="shared" si="540"/>
        <v>43154</v>
      </c>
      <c r="E3851" s="13" t="str">
        <f t="shared" si="541"/>
        <v>23-2-2018</v>
      </c>
      <c r="F3851">
        <f t="shared" si="542"/>
        <v>9</v>
      </c>
      <c r="G3851" t="str">
        <f t="shared" si="543"/>
        <v>February</v>
      </c>
      <c r="H3851" t="str">
        <f t="shared" si="544"/>
        <v>23, 2018</v>
      </c>
      <c r="I3851" t="str">
        <f t="shared" si="545"/>
        <v>23</v>
      </c>
      <c r="J3851">
        <f t="shared" si="546"/>
        <v>4</v>
      </c>
      <c r="K3851" t="str">
        <f t="shared" si="547"/>
        <v>2018</v>
      </c>
      <c r="L3851">
        <f t="shared" si="548"/>
        <v>2</v>
      </c>
    </row>
    <row r="3852" spans="1:12" x14ac:dyDescent="0.2">
      <c r="A3852" s="1">
        <v>80117555</v>
      </c>
      <c r="B3852" s="16">
        <v>43154</v>
      </c>
      <c r="C3852" t="s">
        <v>11769</v>
      </c>
      <c r="D3852" s="16">
        <f t="shared" si="540"/>
        <v>43154</v>
      </c>
      <c r="E3852" s="13" t="str">
        <f t="shared" si="541"/>
        <v>23-2-2018</v>
      </c>
      <c r="F3852">
        <f t="shared" si="542"/>
        <v>9</v>
      </c>
      <c r="G3852" t="str">
        <f t="shared" si="543"/>
        <v>February</v>
      </c>
      <c r="H3852" t="str">
        <f t="shared" si="544"/>
        <v>23, 2018</v>
      </c>
      <c r="I3852" t="str">
        <f t="shared" si="545"/>
        <v>23</v>
      </c>
      <c r="J3852">
        <f t="shared" si="546"/>
        <v>4</v>
      </c>
      <c r="K3852" t="str">
        <f t="shared" si="547"/>
        <v>2018</v>
      </c>
      <c r="L3852">
        <f t="shared" si="548"/>
        <v>2</v>
      </c>
    </row>
    <row r="3853" spans="1:12" x14ac:dyDescent="0.2">
      <c r="A3853" s="1">
        <v>80184208</v>
      </c>
      <c r="B3853" s="16">
        <v>43154</v>
      </c>
      <c r="C3853" t="s">
        <v>11769</v>
      </c>
      <c r="D3853" s="16">
        <f t="shared" si="540"/>
        <v>43154</v>
      </c>
      <c r="E3853" s="13" t="str">
        <f t="shared" si="541"/>
        <v>23-2-2018</v>
      </c>
      <c r="F3853">
        <f t="shared" si="542"/>
        <v>9</v>
      </c>
      <c r="G3853" t="str">
        <f t="shared" si="543"/>
        <v>February</v>
      </c>
      <c r="H3853" t="str">
        <f t="shared" si="544"/>
        <v>23, 2018</v>
      </c>
      <c r="I3853" t="str">
        <f t="shared" si="545"/>
        <v>23</v>
      </c>
      <c r="J3853">
        <f t="shared" si="546"/>
        <v>4</v>
      </c>
      <c r="K3853" t="str">
        <f t="shared" si="547"/>
        <v>2018</v>
      </c>
      <c r="L3853">
        <f t="shared" si="548"/>
        <v>2</v>
      </c>
    </row>
    <row r="3854" spans="1:12" x14ac:dyDescent="0.2">
      <c r="A3854" s="1">
        <v>80170368</v>
      </c>
      <c r="B3854" s="16">
        <v>43154</v>
      </c>
      <c r="C3854" t="s">
        <v>11769</v>
      </c>
      <c r="D3854" s="16">
        <f t="shared" si="540"/>
        <v>43154</v>
      </c>
      <c r="E3854" s="13" t="str">
        <f t="shared" si="541"/>
        <v>23-2-2018</v>
      </c>
      <c r="F3854">
        <f t="shared" si="542"/>
        <v>9</v>
      </c>
      <c r="G3854" t="str">
        <f t="shared" si="543"/>
        <v>February</v>
      </c>
      <c r="H3854" t="str">
        <f t="shared" si="544"/>
        <v>23, 2018</v>
      </c>
      <c r="I3854" t="str">
        <f t="shared" si="545"/>
        <v>23</v>
      </c>
      <c r="J3854">
        <f t="shared" si="546"/>
        <v>4</v>
      </c>
      <c r="K3854" t="str">
        <f t="shared" si="547"/>
        <v>2018</v>
      </c>
      <c r="L3854">
        <f t="shared" si="548"/>
        <v>2</v>
      </c>
    </row>
    <row r="3855" spans="1:12" x14ac:dyDescent="0.2">
      <c r="A3855" s="1">
        <v>80100261</v>
      </c>
      <c r="B3855" s="16">
        <v>42789</v>
      </c>
      <c r="C3855" t="s">
        <v>11781</v>
      </c>
      <c r="D3855" s="16">
        <f t="shared" si="540"/>
        <v>42789</v>
      </c>
      <c r="E3855" s="13" t="str">
        <f t="shared" si="541"/>
        <v>23-2-2017</v>
      </c>
      <c r="F3855">
        <f t="shared" si="542"/>
        <v>9</v>
      </c>
      <c r="G3855" t="str">
        <f t="shared" si="543"/>
        <v>February</v>
      </c>
      <c r="H3855" t="str">
        <f t="shared" si="544"/>
        <v>23, 2017</v>
      </c>
      <c r="I3855" t="str">
        <f t="shared" si="545"/>
        <v>23</v>
      </c>
      <c r="J3855">
        <f t="shared" si="546"/>
        <v>4</v>
      </c>
      <c r="K3855" t="str">
        <f t="shared" si="547"/>
        <v>2017</v>
      </c>
      <c r="L3855">
        <f t="shared" si="548"/>
        <v>2</v>
      </c>
    </row>
    <row r="3856" spans="1:12" x14ac:dyDescent="0.2">
      <c r="A3856" s="1">
        <v>80097376</v>
      </c>
      <c r="B3856" s="16">
        <v>42789</v>
      </c>
      <c r="C3856" t="s">
        <v>11781</v>
      </c>
      <c r="D3856" s="16">
        <f t="shared" si="540"/>
        <v>42789</v>
      </c>
      <c r="E3856" s="13" t="str">
        <f t="shared" si="541"/>
        <v>23-2-2017</v>
      </c>
      <c r="F3856">
        <f t="shared" si="542"/>
        <v>9</v>
      </c>
      <c r="G3856" t="str">
        <f t="shared" si="543"/>
        <v>February</v>
      </c>
      <c r="H3856" t="str">
        <f t="shared" si="544"/>
        <v>23, 2017</v>
      </c>
      <c r="I3856" t="str">
        <f t="shared" si="545"/>
        <v>23</v>
      </c>
      <c r="J3856">
        <f t="shared" si="546"/>
        <v>4</v>
      </c>
      <c r="K3856" t="str">
        <f t="shared" si="547"/>
        <v>2017</v>
      </c>
      <c r="L3856">
        <f t="shared" si="548"/>
        <v>2</v>
      </c>
    </row>
    <row r="3857" spans="1:12" x14ac:dyDescent="0.2">
      <c r="A3857" s="1">
        <v>80992973</v>
      </c>
      <c r="B3857" s="16">
        <v>43518</v>
      </c>
      <c r="C3857" t="s">
        <v>11787</v>
      </c>
      <c r="D3857" s="16">
        <f t="shared" si="540"/>
        <v>43518</v>
      </c>
      <c r="E3857" s="13" t="str">
        <f t="shared" si="541"/>
        <v>22-2-2019</v>
      </c>
      <c r="F3857">
        <f t="shared" si="542"/>
        <v>9</v>
      </c>
      <c r="G3857" t="str">
        <f t="shared" si="543"/>
        <v>February</v>
      </c>
      <c r="H3857" t="str">
        <f t="shared" si="544"/>
        <v>22, 2019</v>
      </c>
      <c r="I3857" t="str">
        <f t="shared" si="545"/>
        <v>22</v>
      </c>
      <c r="J3857">
        <f t="shared" si="546"/>
        <v>4</v>
      </c>
      <c r="K3857" t="str">
        <f t="shared" si="547"/>
        <v>2019</v>
      </c>
      <c r="L3857">
        <f t="shared" si="548"/>
        <v>2</v>
      </c>
    </row>
    <row r="3858" spans="1:12" x14ac:dyDescent="0.2">
      <c r="A3858" s="1">
        <v>81026327</v>
      </c>
      <c r="B3858" s="16">
        <v>43518</v>
      </c>
      <c r="C3858" t="s">
        <v>11787</v>
      </c>
      <c r="D3858" s="16">
        <f t="shared" si="540"/>
        <v>43518</v>
      </c>
      <c r="E3858" s="13" t="str">
        <f t="shared" si="541"/>
        <v>22-2-2019</v>
      </c>
      <c r="F3858">
        <f t="shared" si="542"/>
        <v>9</v>
      </c>
      <c r="G3858" t="str">
        <f t="shared" si="543"/>
        <v>February</v>
      </c>
      <c r="H3858" t="str">
        <f t="shared" si="544"/>
        <v>22, 2019</v>
      </c>
      <c r="I3858" t="str">
        <f t="shared" si="545"/>
        <v>22</v>
      </c>
      <c r="J3858">
        <f t="shared" si="546"/>
        <v>4</v>
      </c>
      <c r="K3858" t="str">
        <f t="shared" si="547"/>
        <v>2019</v>
      </c>
      <c r="L3858">
        <f t="shared" si="548"/>
        <v>2</v>
      </c>
    </row>
    <row r="3859" spans="1:12" x14ac:dyDescent="0.2">
      <c r="A3859" s="1">
        <v>80224060</v>
      </c>
      <c r="B3859" s="16">
        <v>43518</v>
      </c>
      <c r="C3859" t="s">
        <v>11787</v>
      </c>
      <c r="D3859" s="16">
        <f t="shared" si="540"/>
        <v>43518</v>
      </c>
      <c r="E3859" s="13" t="str">
        <f t="shared" si="541"/>
        <v>22-2-2019</v>
      </c>
      <c r="F3859">
        <f t="shared" si="542"/>
        <v>9</v>
      </c>
      <c r="G3859" t="str">
        <f t="shared" si="543"/>
        <v>February</v>
      </c>
      <c r="H3859" t="str">
        <f t="shared" si="544"/>
        <v>22, 2019</v>
      </c>
      <c r="I3859" t="str">
        <f t="shared" si="545"/>
        <v>22</v>
      </c>
      <c r="J3859">
        <f t="shared" si="546"/>
        <v>4</v>
      </c>
      <c r="K3859" t="str">
        <f t="shared" si="547"/>
        <v>2019</v>
      </c>
      <c r="L3859">
        <f t="shared" si="548"/>
        <v>2</v>
      </c>
    </row>
    <row r="3860" spans="1:12" x14ac:dyDescent="0.2">
      <c r="A3860" s="1">
        <v>81027190</v>
      </c>
      <c r="B3860" s="16">
        <v>43518</v>
      </c>
      <c r="C3860" t="s">
        <v>11787</v>
      </c>
      <c r="D3860" s="16">
        <f t="shared" si="540"/>
        <v>43518</v>
      </c>
      <c r="E3860" s="13" t="str">
        <f t="shared" si="541"/>
        <v>22-2-2019</v>
      </c>
      <c r="F3860">
        <f t="shared" si="542"/>
        <v>9</v>
      </c>
      <c r="G3860" t="str">
        <f t="shared" si="543"/>
        <v>February</v>
      </c>
      <c r="H3860" t="str">
        <f t="shared" si="544"/>
        <v>22, 2019</v>
      </c>
      <c r="I3860" t="str">
        <f t="shared" si="545"/>
        <v>22</v>
      </c>
      <c r="J3860">
        <f t="shared" si="546"/>
        <v>4</v>
      </c>
      <c r="K3860" t="str">
        <f t="shared" si="547"/>
        <v>2019</v>
      </c>
      <c r="L3860">
        <f t="shared" si="548"/>
        <v>2</v>
      </c>
    </row>
    <row r="3861" spans="1:12" x14ac:dyDescent="0.2">
      <c r="A3861" s="1">
        <v>81071868</v>
      </c>
      <c r="B3861" s="16">
        <v>43518</v>
      </c>
      <c r="C3861" t="s">
        <v>11787</v>
      </c>
      <c r="D3861" s="16">
        <f t="shared" si="540"/>
        <v>43518</v>
      </c>
      <c r="E3861" s="13" t="str">
        <f t="shared" si="541"/>
        <v>22-2-2019</v>
      </c>
      <c r="F3861">
        <f t="shared" si="542"/>
        <v>9</v>
      </c>
      <c r="G3861" t="str">
        <f t="shared" si="543"/>
        <v>February</v>
      </c>
      <c r="H3861" t="str">
        <f t="shared" si="544"/>
        <v>22, 2019</v>
      </c>
      <c r="I3861" t="str">
        <f t="shared" si="545"/>
        <v>22</v>
      </c>
      <c r="J3861">
        <f t="shared" si="546"/>
        <v>4</v>
      </c>
      <c r="K3861" t="str">
        <f t="shared" si="547"/>
        <v>2019</v>
      </c>
      <c r="L3861">
        <f t="shared" si="548"/>
        <v>2</v>
      </c>
    </row>
    <row r="3862" spans="1:12" x14ac:dyDescent="0.2">
      <c r="A3862" s="1">
        <v>80013712</v>
      </c>
      <c r="B3862" s="16">
        <v>43518</v>
      </c>
      <c r="C3862" t="s">
        <v>11787</v>
      </c>
      <c r="D3862" s="16">
        <f t="shared" si="540"/>
        <v>43518</v>
      </c>
      <c r="E3862" s="13" t="str">
        <f t="shared" si="541"/>
        <v>22-2-2019</v>
      </c>
      <c r="F3862">
        <f t="shared" si="542"/>
        <v>9</v>
      </c>
      <c r="G3862" t="str">
        <f t="shared" si="543"/>
        <v>February</v>
      </c>
      <c r="H3862" t="str">
        <f t="shared" si="544"/>
        <v>22, 2019</v>
      </c>
      <c r="I3862" t="str">
        <f t="shared" si="545"/>
        <v>22</v>
      </c>
      <c r="J3862">
        <f t="shared" si="546"/>
        <v>4</v>
      </c>
      <c r="K3862" t="str">
        <f t="shared" si="547"/>
        <v>2019</v>
      </c>
      <c r="L3862">
        <f t="shared" si="548"/>
        <v>2</v>
      </c>
    </row>
    <row r="3863" spans="1:12" x14ac:dyDescent="0.2">
      <c r="A3863" s="1">
        <v>70292939</v>
      </c>
      <c r="B3863" s="16">
        <v>43518</v>
      </c>
      <c r="C3863" t="s">
        <v>11787</v>
      </c>
      <c r="D3863" s="16">
        <f t="shared" si="540"/>
        <v>43518</v>
      </c>
      <c r="E3863" s="13" t="str">
        <f t="shared" si="541"/>
        <v>22-2-2019</v>
      </c>
      <c r="F3863">
        <f t="shared" si="542"/>
        <v>9</v>
      </c>
      <c r="G3863" t="str">
        <f t="shared" si="543"/>
        <v>February</v>
      </c>
      <c r="H3863" t="str">
        <f t="shared" si="544"/>
        <v>22, 2019</v>
      </c>
      <c r="I3863" t="str">
        <f t="shared" si="545"/>
        <v>22</v>
      </c>
      <c r="J3863">
        <f t="shared" si="546"/>
        <v>4</v>
      </c>
      <c r="K3863" t="str">
        <f t="shared" si="547"/>
        <v>2019</v>
      </c>
      <c r="L3863">
        <f t="shared" si="548"/>
        <v>2</v>
      </c>
    </row>
    <row r="3864" spans="1:12" x14ac:dyDescent="0.2">
      <c r="A3864" s="1">
        <v>80057509</v>
      </c>
      <c r="B3864" s="16">
        <v>43518</v>
      </c>
      <c r="C3864" t="s">
        <v>11787</v>
      </c>
      <c r="D3864" s="16">
        <f t="shared" si="540"/>
        <v>43518</v>
      </c>
      <c r="E3864" s="13" t="str">
        <f t="shared" si="541"/>
        <v>22-2-2019</v>
      </c>
      <c r="F3864">
        <f t="shared" si="542"/>
        <v>9</v>
      </c>
      <c r="G3864" t="str">
        <f t="shared" si="543"/>
        <v>February</v>
      </c>
      <c r="H3864" t="str">
        <f t="shared" si="544"/>
        <v>22, 2019</v>
      </c>
      <c r="I3864" t="str">
        <f t="shared" si="545"/>
        <v>22</v>
      </c>
      <c r="J3864">
        <f t="shared" si="546"/>
        <v>4</v>
      </c>
      <c r="K3864" t="str">
        <f t="shared" si="547"/>
        <v>2019</v>
      </c>
      <c r="L3864">
        <f t="shared" si="548"/>
        <v>2</v>
      </c>
    </row>
    <row r="3865" spans="1:12" x14ac:dyDescent="0.2">
      <c r="A3865" s="1">
        <v>80138915</v>
      </c>
      <c r="B3865" s="16">
        <v>43153</v>
      </c>
      <c r="C3865" t="s">
        <v>11809</v>
      </c>
      <c r="D3865" s="16">
        <f t="shared" si="540"/>
        <v>43153</v>
      </c>
      <c r="E3865" s="13" t="str">
        <f t="shared" si="541"/>
        <v>22-2-2018</v>
      </c>
      <c r="F3865">
        <f t="shared" si="542"/>
        <v>9</v>
      </c>
      <c r="G3865" t="str">
        <f t="shared" si="543"/>
        <v>February</v>
      </c>
      <c r="H3865" t="str">
        <f t="shared" si="544"/>
        <v>22, 2018</v>
      </c>
      <c r="I3865" t="str">
        <f t="shared" si="545"/>
        <v>22</v>
      </c>
      <c r="J3865">
        <f t="shared" si="546"/>
        <v>4</v>
      </c>
      <c r="K3865" t="str">
        <f t="shared" si="547"/>
        <v>2018</v>
      </c>
      <c r="L3865">
        <f t="shared" si="548"/>
        <v>2</v>
      </c>
    </row>
    <row r="3866" spans="1:12" x14ac:dyDescent="0.2">
      <c r="A3866" s="1">
        <v>70202577</v>
      </c>
      <c r="B3866" s="16">
        <v>42788</v>
      </c>
      <c r="C3866" t="s">
        <v>11813</v>
      </c>
      <c r="D3866" s="16">
        <f t="shared" si="540"/>
        <v>42788</v>
      </c>
      <c r="E3866" s="13" t="str">
        <f t="shared" si="541"/>
        <v>22-2-2017</v>
      </c>
      <c r="F3866">
        <f t="shared" si="542"/>
        <v>9</v>
      </c>
      <c r="G3866" t="str">
        <f t="shared" si="543"/>
        <v>February</v>
      </c>
      <c r="H3866" t="str">
        <f t="shared" si="544"/>
        <v>22, 2017</v>
      </c>
      <c r="I3866" t="str">
        <f t="shared" si="545"/>
        <v>22</v>
      </c>
      <c r="J3866">
        <f t="shared" si="546"/>
        <v>4</v>
      </c>
      <c r="K3866" t="str">
        <f t="shared" si="547"/>
        <v>2017</v>
      </c>
      <c r="L3866">
        <f t="shared" si="548"/>
        <v>2</v>
      </c>
    </row>
    <row r="3867" spans="1:12" x14ac:dyDescent="0.2">
      <c r="A3867" s="1">
        <v>80013283</v>
      </c>
      <c r="B3867" s="16">
        <v>42788</v>
      </c>
      <c r="C3867" t="s">
        <v>11813</v>
      </c>
      <c r="D3867" s="16">
        <f t="shared" si="540"/>
        <v>42788</v>
      </c>
      <c r="E3867" s="13" t="str">
        <f t="shared" si="541"/>
        <v>22-2-2017</v>
      </c>
      <c r="F3867">
        <f t="shared" si="542"/>
        <v>9</v>
      </c>
      <c r="G3867" t="str">
        <f t="shared" si="543"/>
        <v>February</v>
      </c>
      <c r="H3867" t="str">
        <f t="shared" si="544"/>
        <v>22, 2017</v>
      </c>
      <c r="I3867" t="str">
        <f t="shared" si="545"/>
        <v>22</v>
      </c>
      <c r="J3867">
        <f t="shared" si="546"/>
        <v>4</v>
      </c>
      <c r="K3867" t="str">
        <f t="shared" si="547"/>
        <v>2017</v>
      </c>
      <c r="L3867">
        <f t="shared" si="548"/>
        <v>2</v>
      </c>
    </row>
    <row r="3868" spans="1:12" x14ac:dyDescent="0.2">
      <c r="A3868" s="1">
        <v>80118004</v>
      </c>
      <c r="B3868" s="16">
        <v>42788</v>
      </c>
      <c r="C3868" t="s">
        <v>11813</v>
      </c>
      <c r="D3868" s="16">
        <f t="shared" si="540"/>
        <v>42788</v>
      </c>
      <c r="E3868" s="13" t="str">
        <f t="shared" si="541"/>
        <v>22-2-2017</v>
      </c>
      <c r="F3868">
        <f t="shared" si="542"/>
        <v>9</v>
      </c>
      <c r="G3868" t="str">
        <f t="shared" si="543"/>
        <v>February</v>
      </c>
      <c r="H3868" t="str">
        <f t="shared" si="544"/>
        <v>22, 2017</v>
      </c>
      <c r="I3868" t="str">
        <f t="shared" si="545"/>
        <v>22</v>
      </c>
      <c r="J3868">
        <f t="shared" si="546"/>
        <v>4</v>
      </c>
      <c r="K3868" t="str">
        <f t="shared" si="547"/>
        <v>2017</v>
      </c>
      <c r="L3868">
        <f t="shared" si="548"/>
        <v>2</v>
      </c>
    </row>
    <row r="3869" spans="1:12" x14ac:dyDescent="0.2">
      <c r="A3869" s="1">
        <v>70281600</v>
      </c>
      <c r="B3869" s="16">
        <v>42788</v>
      </c>
      <c r="C3869" t="s">
        <v>11813</v>
      </c>
      <c r="D3869" s="16">
        <f t="shared" si="540"/>
        <v>42788</v>
      </c>
      <c r="E3869" s="13" t="str">
        <f t="shared" si="541"/>
        <v>22-2-2017</v>
      </c>
      <c r="F3869">
        <f t="shared" si="542"/>
        <v>9</v>
      </c>
      <c r="G3869" t="str">
        <f t="shared" si="543"/>
        <v>February</v>
      </c>
      <c r="H3869" t="str">
        <f t="shared" si="544"/>
        <v>22, 2017</v>
      </c>
      <c r="I3869" t="str">
        <f t="shared" si="545"/>
        <v>22</v>
      </c>
      <c r="J3869">
        <f t="shared" si="546"/>
        <v>4</v>
      </c>
      <c r="K3869" t="str">
        <f t="shared" si="547"/>
        <v>2017</v>
      </c>
      <c r="L3869">
        <f t="shared" si="548"/>
        <v>2</v>
      </c>
    </row>
    <row r="3870" spans="1:12" x14ac:dyDescent="0.2">
      <c r="A3870" s="1">
        <v>80003151</v>
      </c>
      <c r="B3870" s="16">
        <v>42788</v>
      </c>
      <c r="C3870" t="s">
        <v>11813</v>
      </c>
      <c r="D3870" s="16">
        <f t="shared" si="540"/>
        <v>42788</v>
      </c>
      <c r="E3870" s="13" t="str">
        <f t="shared" si="541"/>
        <v>22-2-2017</v>
      </c>
      <c r="F3870">
        <f t="shared" si="542"/>
        <v>9</v>
      </c>
      <c r="G3870" t="str">
        <f t="shared" si="543"/>
        <v>February</v>
      </c>
      <c r="H3870" t="str">
        <f t="shared" si="544"/>
        <v>22, 2017</v>
      </c>
      <c r="I3870" t="str">
        <f t="shared" si="545"/>
        <v>22</v>
      </c>
      <c r="J3870">
        <f t="shared" si="546"/>
        <v>4</v>
      </c>
      <c r="K3870" t="str">
        <f t="shared" si="547"/>
        <v>2017</v>
      </c>
      <c r="L3870">
        <f t="shared" si="548"/>
        <v>2</v>
      </c>
    </row>
    <row r="3871" spans="1:12" x14ac:dyDescent="0.2">
      <c r="A3871" s="1">
        <v>80003152</v>
      </c>
      <c r="B3871" s="16">
        <v>42788</v>
      </c>
      <c r="C3871" t="s">
        <v>11813</v>
      </c>
      <c r="D3871" s="16">
        <f t="shared" si="540"/>
        <v>42788</v>
      </c>
      <c r="E3871" s="13" t="str">
        <f t="shared" si="541"/>
        <v>22-2-2017</v>
      </c>
      <c r="F3871">
        <f t="shared" si="542"/>
        <v>9</v>
      </c>
      <c r="G3871" t="str">
        <f t="shared" si="543"/>
        <v>February</v>
      </c>
      <c r="H3871" t="str">
        <f t="shared" si="544"/>
        <v>22, 2017</v>
      </c>
      <c r="I3871" t="str">
        <f t="shared" si="545"/>
        <v>22</v>
      </c>
      <c r="J3871">
        <f t="shared" si="546"/>
        <v>4</v>
      </c>
      <c r="K3871" t="str">
        <f t="shared" si="547"/>
        <v>2017</v>
      </c>
      <c r="L3871">
        <f t="shared" si="548"/>
        <v>2</v>
      </c>
    </row>
    <row r="3872" spans="1:12" x14ac:dyDescent="0.2">
      <c r="A3872" s="1">
        <v>80012477</v>
      </c>
      <c r="B3872" s="16">
        <v>42788</v>
      </c>
      <c r="C3872" t="s">
        <v>11813</v>
      </c>
      <c r="D3872" s="16">
        <f t="shared" si="540"/>
        <v>42788</v>
      </c>
      <c r="E3872" s="13" t="str">
        <f t="shared" si="541"/>
        <v>22-2-2017</v>
      </c>
      <c r="F3872">
        <f t="shared" si="542"/>
        <v>9</v>
      </c>
      <c r="G3872" t="str">
        <f t="shared" si="543"/>
        <v>February</v>
      </c>
      <c r="H3872" t="str">
        <f t="shared" si="544"/>
        <v>22, 2017</v>
      </c>
      <c r="I3872" t="str">
        <f t="shared" si="545"/>
        <v>22</v>
      </c>
      <c r="J3872">
        <f t="shared" si="546"/>
        <v>4</v>
      </c>
      <c r="K3872" t="str">
        <f t="shared" si="547"/>
        <v>2017</v>
      </c>
      <c r="L3872">
        <f t="shared" si="548"/>
        <v>2</v>
      </c>
    </row>
    <row r="3873" spans="1:12" x14ac:dyDescent="0.2">
      <c r="A3873" s="1">
        <v>80003153</v>
      </c>
      <c r="B3873" s="16">
        <v>42788</v>
      </c>
      <c r="C3873" t="s">
        <v>11813</v>
      </c>
      <c r="D3873" s="16">
        <f t="shared" si="540"/>
        <v>42788</v>
      </c>
      <c r="E3873" s="13" t="str">
        <f t="shared" si="541"/>
        <v>22-2-2017</v>
      </c>
      <c r="F3873">
        <f t="shared" si="542"/>
        <v>9</v>
      </c>
      <c r="G3873" t="str">
        <f t="shared" si="543"/>
        <v>February</v>
      </c>
      <c r="H3873" t="str">
        <f t="shared" si="544"/>
        <v>22, 2017</v>
      </c>
      <c r="I3873" t="str">
        <f t="shared" si="545"/>
        <v>22</v>
      </c>
      <c r="J3873">
        <f t="shared" si="546"/>
        <v>4</v>
      </c>
      <c r="K3873" t="str">
        <f t="shared" si="547"/>
        <v>2017</v>
      </c>
      <c r="L3873">
        <f t="shared" si="548"/>
        <v>2</v>
      </c>
    </row>
    <row r="3874" spans="1:12" x14ac:dyDescent="0.2">
      <c r="A3874" s="1">
        <v>70296573</v>
      </c>
      <c r="B3874" s="16">
        <v>42788</v>
      </c>
      <c r="C3874" t="s">
        <v>11813</v>
      </c>
      <c r="D3874" s="16">
        <f t="shared" si="540"/>
        <v>42788</v>
      </c>
      <c r="E3874" s="13" t="str">
        <f t="shared" si="541"/>
        <v>22-2-2017</v>
      </c>
      <c r="F3874">
        <f t="shared" si="542"/>
        <v>9</v>
      </c>
      <c r="G3874" t="str">
        <f t="shared" si="543"/>
        <v>February</v>
      </c>
      <c r="H3874" t="str">
        <f t="shared" si="544"/>
        <v>22, 2017</v>
      </c>
      <c r="I3874" t="str">
        <f t="shared" si="545"/>
        <v>22</v>
      </c>
      <c r="J3874">
        <f t="shared" si="546"/>
        <v>4</v>
      </c>
      <c r="K3874" t="str">
        <f t="shared" si="547"/>
        <v>2017</v>
      </c>
      <c r="L3874">
        <f t="shared" si="548"/>
        <v>2</v>
      </c>
    </row>
    <row r="3875" spans="1:12" x14ac:dyDescent="0.2">
      <c r="A3875" s="1">
        <v>70202579</v>
      </c>
      <c r="B3875" s="16">
        <v>42788</v>
      </c>
      <c r="C3875" t="s">
        <v>11813</v>
      </c>
      <c r="D3875" s="16">
        <f t="shared" si="540"/>
        <v>42788</v>
      </c>
      <c r="E3875" s="13" t="str">
        <f t="shared" si="541"/>
        <v>22-2-2017</v>
      </c>
      <c r="F3875">
        <f t="shared" si="542"/>
        <v>9</v>
      </c>
      <c r="G3875" t="str">
        <f t="shared" si="543"/>
        <v>February</v>
      </c>
      <c r="H3875" t="str">
        <f t="shared" si="544"/>
        <v>22, 2017</v>
      </c>
      <c r="I3875" t="str">
        <f t="shared" si="545"/>
        <v>22</v>
      </c>
      <c r="J3875">
        <f t="shared" si="546"/>
        <v>4</v>
      </c>
      <c r="K3875" t="str">
        <f t="shared" si="547"/>
        <v>2017</v>
      </c>
      <c r="L3875">
        <f t="shared" si="548"/>
        <v>2</v>
      </c>
    </row>
    <row r="3876" spans="1:12" x14ac:dyDescent="0.2">
      <c r="A3876" s="1">
        <v>80236133</v>
      </c>
      <c r="B3876" s="16">
        <v>43517</v>
      </c>
      <c r="C3876" t="s">
        <v>11840</v>
      </c>
      <c r="D3876" s="16">
        <f t="shared" si="540"/>
        <v>43517</v>
      </c>
      <c r="E3876" s="13" t="str">
        <f t="shared" si="541"/>
        <v>21-2-2019</v>
      </c>
      <c r="F3876">
        <f t="shared" si="542"/>
        <v>9</v>
      </c>
      <c r="G3876" t="str">
        <f t="shared" si="543"/>
        <v>February</v>
      </c>
      <c r="H3876" t="str">
        <f t="shared" si="544"/>
        <v>21, 2019</v>
      </c>
      <c r="I3876" t="str">
        <f t="shared" si="545"/>
        <v>21</v>
      </c>
      <c r="J3876">
        <f t="shared" si="546"/>
        <v>4</v>
      </c>
      <c r="K3876" t="str">
        <f t="shared" si="547"/>
        <v>2019</v>
      </c>
      <c r="L3876">
        <f t="shared" si="548"/>
        <v>2</v>
      </c>
    </row>
    <row r="3877" spans="1:12" x14ac:dyDescent="0.2">
      <c r="A3877" s="1">
        <v>81069254</v>
      </c>
      <c r="B3877" s="16">
        <v>43517</v>
      </c>
      <c r="C3877" t="s">
        <v>11840</v>
      </c>
      <c r="D3877" s="16">
        <f t="shared" si="540"/>
        <v>43517</v>
      </c>
      <c r="E3877" s="13" t="str">
        <f t="shared" si="541"/>
        <v>21-2-2019</v>
      </c>
      <c r="F3877">
        <f t="shared" si="542"/>
        <v>9</v>
      </c>
      <c r="G3877" t="str">
        <f t="shared" si="543"/>
        <v>February</v>
      </c>
      <c r="H3877" t="str">
        <f t="shared" si="544"/>
        <v>21, 2019</v>
      </c>
      <c r="I3877" t="str">
        <f t="shared" si="545"/>
        <v>21</v>
      </c>
      <c r="J3877">
        <f t="shared" si="546"/>
        <v>4</v>
      </c>
      <c r="K3877" t="str">
        <f t="shared" si="547"/>
        <v>2019</v>
      </c>
      <c r="L3877">
        <f t="shared" si="548"/>
        <v>2</v>
      </c>
    </row>
    <row r="3878" spans="1:12" x14ac:dyDescent="0.2">
      <c r="A3878" s="1">
        <v>80223050</v>
      </c>
      <c r="B3878" s="16">
        <v>43152</v>
      </c>
      <c r="C3878" t="s">
        <v>11847</v>
      </c>
      <c r="D3878" s="16">
        <f t="shared" si="540"/>
        <v>43152</v>
      </c>
      <c r="E3878" s="13" t="str">
        <f t="shared" si="541"/>
        <v>21-2-2018</v>
      </c>
      <c r="F3878">
        <f t="shared" si="542"/>
        <v>9</v>
      </c>
      <c r="G3878" t="str">
        <f t="shared" si="543"/>
        <v>February</v>
      </c>
      <c r="H3878" t="str">
        <f t="shared" si="544"/>
        <v>21, 2018</v>
      </c>
      <c r="I3878" t="str">
        <f t="shared" si="545"/>
        <v>21</v>
      </c>
      <c r="J3878">
        <f t="shared" si="546"/>
        <v>4</v>
      </c>
      <c r="K3878" t="str">
        <f t="shared" si="547"/>
        <v>2018</v>
      </c>
      <c r="L3878">
        <f t="shared" si="548"/>
        <v>2</v>
      </c>
    </row>
    <row r="3879" spans="1:12" x14ac:dyDescent="0.2">
      <c r="A3879" s="1">
        <v>70251896</v>
      </c>
      <c r="B3879" s="16">
        <v>43152</v>
      </c>
      <c r="C3879" t="s">
        <v>11847</v>
      </c>
      <c r="D3879" s="16">
        <f t="shared" si="540"/>
        <v>43152</v>
      </c>
      <c r="E3879" s="13" t="str">
        <f t="shared" si="541"/>
        <v>21-2-2018</v>
      </c>
      <c r="F3879">
        <f t="shared" si="542"/>
        <v>9</v>
      </c>
      <c r="G3879" t="str">
        <f t="shared" si="543"/>
        <v>February</v>
      </c>
      <c r="H3879" t="str">
        <f t="shared" si="544"/>
        <v>21, 2018</v>
      </c>
      <c r="I3879" t="str">
        <f t="shared" si="545"/>
        <v>21</v>
      </c>
      <c r="J3879">
        <f t="shared" si="546"/>
        <v>4</v>
      </c>
      <c r="K3879" t="str">
        <f t="shared" si="547"/>
        <v>2018</v>
      </c>
      <c r="L3879">
        <f t="shared" si="548"/>
        <v>2</v>
      </c>
    </row>
    <row r="3880" spans="1:12" x14ac:dyDescent="0.2">
      <c r="A3880" s="1">
        <v>80198735</v>
      </c>
      <c r="B3880" s="16">
        <v>43152</v>
      </c>
      <c r="C3880" t="s">
        <v>11847</v>
      </c>
      <c r="D3880" s="16">
        <f t="shared" si="540"/>
        <v>43152</v>
      </c>
      <c r="E3880" s="13" t="str">
        <f t="shared" si="541"/>
        <v>21-2-2018</v>
      </c>
      <c r="F3880">
        <f t="shared" si="542"/>
        <v>9</v>
      </c>
      <c r="G3880" t="str">
        <f t="shared" si="543"/>
        <v>February</v>
      </c>
      <c r="H3880" t="str">
        <f t="shared" si="544"/>
        <v>21, 2018</v>
      </c>
      <c r="I3880" t="str">
        <f t="shared" si="545"/>
        <v>21</v>
      </c>
      <c r="J3880">
        <f t="shared" si="546"/>
        <v>4</v>
      </c>
      <c r="K3880" t="str">
        <f t="shared" si="547"/>
        <v>2018</v>
      </c>
      <c r="L3880">
        <f t="shared" si="548"/>
        <v>2</v>
      </c>
    </row>
    <row r="3881" spans="1:12" x14ac:dyDescent="0.2">
      <c r="A3881" s="1">
        <v>80134969</v>
      </c>
      <c r="B3881" s="16">
        <v>42787</v>
      </c>
      <c r="C3881" t="s">
        <v>11855</v>
      </c>
      <c r="D3881" s="16">
        <f t="shared" si="540"/>
        <v>42787</v>
      </c>
      <c r="E3881" s="13" t="str">
        <f t="shared" si="541"/>
        <v>21-2-2017</v>
      </c>
      <c r="F3881">
        <f t="shared" si="542"/>
        <v>9</v>
      </c>
      <c r="G3881" t="str">
        <f t="shared" si="543"/>
        <v>February</v>
      </c>
      <c r="H3881" t="str">
        <f t="shared" si="544"/>
        <v>21, 2017</v>
      </c>
      <c r="I3881" t="str">
        <f t="shared" si="545"/>
        <v>21</v>
      </c>
      <c r="J3881">
        <f t="shared" si="546"/>
        <v>4</v>
      </c>
      <c r="K3881" t="str">
        <f t="shared" si="547"/>
        <v>2017</v>
      </c>
      <c r="L3881">
        <f t="shared" si="548"/>
        <v>2</v>
      </c>
    </row>
    <row r="3882" spans="1:12" x14ac:dyDescent="0.2">
      <c r="A3882" s="1">
        <v>70166234</v>
      </c>
      <c r="B3882" s="16">
        <v>40960</v>
      </c>
      <c r="C3882" t="s">
        <v>11859</v>
      </c>
      <c r="D3882" s="16">
        <f t="shared" si="540"/>
        <v>40960</v>
      </c>
      <c r="E3882" s="13" t="str">
        <f t="shared" si="541"/>
        <v>21-2-2012</v>
      </c>
      <c r="F3882">
        <f t="shared" si="542"/>
        <v>9</v>
      </c>
      <c r="G3882" t="str">
        <f t="shared" si="543"/>
        <v>February</v>
      </c>
      <c r="H3882" t="str">
        <f t="shared" si="544"/>
        <v>21, 2012</v>
      </c>
      <c r="I3882" t="str">
        <f t="shared" si="545"/>
        <v>21</v>
      </c>
      <c r="J3882">
        <f t="shared" si="546"/>
        <v>4</v>
      </c>
      <c r="K3882" t="str">
        <f t="shared" si="547"/>
        <v>2012</v>
      </c>
      <c r="L3882">
        <f t="shared" si="548"/>
        <v>2</v>
      </c>
    </row>
    <row r="3883" spans="1:12" x14ac:dyDescent="0.2">
      <c r="A3883" s="1">
        <v>60031404</v>
      </c>
      <c r="B3883" s="16">
        <v>43516</v>
      </c>
      <c r="C3883" t="s">
        <v>11863</v>
      </c>
      <c r="D3883" s="16">
        <f t="shared" si="540"/>
        <v>43516</v>
      </c>
      <c r="E3883" s="13" t="str">
        <f t="shared" si="541"/>
        <v>20-2-2019</v>
      </c>
      <c r="F3883">
        <f t="shared" si="542"/>
        <v>9</v>
      </c>
      <c r="G3883" t="str">
        <f t="shared" si="543"/>
        <v>February</v>
      </c>
      <c r="H3883" t="str">
        <f t="shared" si="544"/>
        <v>20, 2019</v>
      </c>
      <c r="I3883" t="str">
        <f t="shared" si="545"/>
        <v>20</v>
      </c>
      <c r="J3883">
        <f t="shared" si="546"/>
        <v>4</v>
      </c>
      <c r="K3883" t="str">
        <f t="shared" si="547"/>
        <v>2019</v>
      </c>
      <c r="L3883">
        <f t="shared" si="548"/>
        <v>2</v>
      </c>
    </row>
    <row r="3884" spans="1:12" x14ac:dyDescent="0.2">
      <c r="A3884" s="1">
        <v>81031652</v>
      </c>
      <c r="B3884" s="16">
        <v>43516</v>
      </c>
      <c r="C3884" t="s">
        <v>11863</v>
      </c>
      <c r="D3884" s="16">
        <f t="shared" si="540"/>
        <v>43516</v>
      </c>
      <c r="E3884" s="13" t="str">
        <f t="shared" si="541"/>
        <v>20-2-2019</v>
      </c>
      <c r="F3884">
        <f t="shared" si="542"/>
        <v>9</v>
      </c>
      <c r="G3884" t="str">
        <f t="shared" si="543"/>
        <v>February</v>
      </c>
      <c r="H3884" t="str">
        <f t="shared" si="544"/>
        <v>20, 2019</v>
      </c>
      <c r="I3884" t="str">
        <f t="shared" si="545"/>
        <v>20</v>
      </c>
      <c r="J3884">
        <f t="shared" si="546"/>
        <v>4</v>
      </c>
      <c r="K3884" t="str">
        <f t="shared" si="547"/>
        <v>2019</v>
      </c>
      <c r="L3884">
        <f t="shared" si="548"/>
        <v>2</v>
      </c>
    </row>
    <row r="3885" spans="1:12" x14ac:dyDescent="0.2">
      <c r="A3885" s="1">
        <v>80108610</v>
      </c>
      <c r="B3885" s="16">
        <v>43151</v>
      </c>
      <c r="C3885" t="s">
        <v>11871</v>
      </c>
      <c r="D3885" s="16">
        <f t="shared" si="540"/>
        <v>43151</v>
      </c>
      <c r="E3885" s="13" t="str">
        <f t="shared" si="541"/>
        <v>20-2-2018</v>
      </c>
      <c r="F3885">
        <f t="shared" si="542"/>
        <v>9</v>
      </c>
      <c r="G3885" t="str">
        <f t="shared" si="543"/>
        <v>February</v>
      </c>
      <c r="H3885" t="str">
        <f t="shared" si="544"/>
        <v>20, 2018</v>
      </c>
      <c r="I3885" t="str">
        <f t="shared" si="545"/>
        <v>20</v>
      </c>
      <c r="J3885">
        <f t="shared" si="546"/>
        <v>4</v>
      </c>
      <c r="K3885" t="str">
        <f t="shared" si="547"/>
        <v>2018</v>
      </c>
      <c r="L3885">
        <f t="shared" si="548"/>
        <v>2</v>
      </c>
    </row>
    <row r="3886" spans="1:12" x14ac:dyDescent="0.2">
      <c r="A3886" s="1">
        <v>80217121</v>
      </c>
      <c r="B3886" s="16">
        <v>43151</v>
      </c>
      <c r="C3886" t="s">
        <v>11871</v>
      </c>
      <c r="D3886" s="16">
        <f t="shared" si="540"/>
        <v>43151</v>
      </c>
      <c r="E3886" s="13" t="str">
        <f t="shared" si="541"/>
        <v>20-2-2018</v>
      </c>
      <c r="F3886">
        <f t="shared" si="542"/>
        <v>9</v>
      </c>
      <c r="G3886" t="str">
        <f t="shared" si="543"/>
        <v>February</v>
      </c>
      <c r="H3886" t="str">
        <f t="shared" si="544"/>
        <v>20, 2018</v>
      </c>
      <c r="I3886" t="str">
        <f t="shared" si="545"/>
        <v>20</v>
      </c>
      <c r="J3886">
        <f t="shared" si="546"/>
        <v>4</v>
      </c>
      <c r="K3886" t="str">
        <f t="shared" si="547"/>
        <v>2018</v>
      </c>
      <c r="L3886">
        <f t="shared" si="548"/>
        <v>2</v>
      </c>
    </row>
    <row r="3887" spans="1:12" x14ac:dyDescent="0.2">
      <c r="A3887" s="1">
        <v>80117596</v>
      </c>
      <c r="B3887" s="16">
        <v>42786</v>
      </c>
      <c r="C3887" t="s">
        <v>11878</v>
      </c>
      <c r="D3887" s="16">
        <f t="shared" si="540"/>
        <v>42786</v>
      </c>
      <c r="E3887" s="13" t="str">
        <f t="shared" si="541"/>
        <v>20-2-2017</v>
      </c>
      <c r="F3887">
        <f t="shared" si="542"/>
        <v>9</v>
      </c>
      <c r="G3887" t="str">
        <f t="shared" si="543"/>
        <v>February</v>
      </c>
      <c r="H3887" t="str">
        <f t="shared" si="544"/>
        <v>20, 2017</v>
      </c>
      <c r="I3887" t="str">
        <f t="shared" si="545"/>
        <v>20</v>
      </c>
      <c r="J3887">
        <f t="shared" si="546"/>
        <v>4</v>
      </c>
      <c r="K3887" t="str">
        <f t="shared" si="547"/>
        <v>2017</v>
      </c>
      <c r="L3887">
        <f t="shared" si="548"/>
        <v>2</v>
      </c>
    </row>
    <row r="3888" spans="1:12" x14ac:dyDescent="0.2">
      <c r="A3888" s="1">
        <v>81060040</v>
      </c>
      <c r="B3888" s="16">
        <v>43498</v>
      </c>
      <c r="C3888" t="s">
        <v>11882</v>
      </c>
      <c r="D3888" s="16">
        <f t="shared" si="540"/>
        <v>43498</v>
      </c>
      <c r="E3888" s="13" t="str">
        <f t="shared" si="541"/>
        <v>2-2-2019</v>
      </c>
      <c r="F3888">
        <f t="shared" si="542"/>
        <v>9</v>
      </c>
      <c r="G3888" t="str">
        <f t="shared" si="543"/>
        <v>February</v>
      </c>
      <c r="H3888" t="str">
        <f t="shared" si="544"/>
        <v>2, 2019</v>
      </c>
      <c r="I3888" t="str">
        <f t="shared" si="545"/>
        <v>2</v>
      </c>
      <c r="J3888">
        <f t="shared" si="546"/>
        <v>3</v>
      </c>
      <c r="K3888" t="str">
        <f t="shared" si="547"/>
        <v>2019</v>
      </c>
      <c r="L3888">
        <f t="shared" si="548"/>
        <v>2</v>
      </c>
    </row>
    <row r="3889" spans="1:12" x14ac:dyDescent="0.2">
      <c r="A3889" s="1">
        <v>81005266</v>
      </c>
      <c r="B3889" s="16">
        <v>43498</v>
      </c>
      <c r="C3889" t="s">
        <v>11882</v>
      </c>
      <c r="D3889" s="16">
        <f t="shared" si="540"/>
        <v>43498</v>
      </c>
      <c r="E3889" s="13" t="str">
        <f t="shared" si="541"/>
        <v>2-2-2019</v>
      </c>
      <c r="F3889">
        <f t="shared" si="542"/>
        <v>9</v>
      </c>
      <c r="G3889" t="str">
        <f t="shared" si="543"/>
        <v>February</v>
      </c>
      <c r="H3889" t="str">
        <f t="shared" si="544"/>
        <v>2, 2019</v>
      </c>
      <c r="I3889" t="str">
        <f t="shared" si="545"/>
        <v>2</v>
      </c>
      <c r="J3889">
        <f t="shared" si="546"/>
        <v>3</v>
      </c>
      <c r="K3889" t="str">
        <f t="shared" si="547"/>
        <v>2019</v>
      </c>
      <c r="L3889">
        <f t="shared" si="548"/>
        <v>2</v>
      </c>
    </row>
    <row r="3890" spans="1:12" x14ac:dyDescent="0.2">
      <c r="A3890" s="1">
        <v>81063743</v>
      </c>
      <c r="B3890" s="16">
        <v>43498</v>
      </c>
      <c r="C3890" t="s">
        <v>11882</v>
      </c>
      <c r="D3890" s="16">
        <f t="shared" si="540"/>
        <v>43498</v>
      </c>
      <c r="E3890" s="13" t="str">
        <f t="shared" si="541"/>
        <v>2-2-2019</v>
      </c>
      <c r="F3890">
        <f t="shared" si="542"/>
        <v>9</v>
      </c>
      <c r="G3890" t="str">
        <f t="shared" si="543"/>
        <v>February</v>
      </c>
      <c r="H3890" t="str">
        <f t="shared" si="544"/>
        <v>2, 2019</v>
      </c>
      <c r="I3890" t="str">
        <f t="shared" si="545"/>
        <v>2</v>
      </c>
      <c r="J3890">
        <f t="shared" si="546"/>
        <v>3</v>
      </c>
      <c r="K3890" t="str">
        <f t="shared" si="547"/>
        <v>2019</v>
      </c>
      <c r="L3890">
        <f t="shared" si="548"/>
        <v>2</v>
      </c>
    </row>
    <row r="3891" spans="1:12" x14ac:dyDescent="0.2">
      <c r="A3891" s="1">
        <v>81071666</v>
      </c>
      <c r="B3891" s="16">
        <v>43498</v>
      </c>
      <c r="C3891" t="s">
        <v>11882</v>
      </c>
      <c r="D3891" s="16">
        <f t="shared" si="540"/>
        <v>43498</v>
      </c>
      <c r="E3891" s="13" t="str">
        <f t="shared" si="541"/>
        <v>2-2-2019</v>
      </c>
      <c r="F3891">
        <f t="shared" si="542"/>
        <v>9</v>
      </c>
      <c r="G3891" t="str">
        <f t="shared" si="543"/>
        <v>February</v>
      </c>
      <c r="H3891" t="str">
        <f t="shared" si="544"/>
        <v>2, 2019</v>
      </c>
      <c r="I3891" t="str">
        <f t="shared" si="545"/>
        <v>2</v>
      </c>
      <c r="J3891">
        <f t="shared" si="546"/>
        <v>3</v>
      </c>
      <c r="K3891" t="str">
        <f t="shared" si="547"/>
        <v>2019</v>
      </c>
      <c r="L3891">
        <f t="shared" si="548"/>
        <v>2</v>
      </c>
    </row>
    <row r="3892" spans="1:12" x14ac:dyDescent="0.2">
      <c r="A3892" s="1">
        <v>80219974</v>
      </c>
      <c r="B3892" s="16">
        <v>43498</v>
      </c>
      <c r="C3892" t="s">
        <v>11882</v>
      </c>
      <c r="D3892" s="16">
        <f t="shared" si="540"/>
        <v>43498</v>
      </c>
      <c r="E3892" s="13" t="str">
        <f t="shared" si="541"/>
        <v>2-2-2019</v>
      </c>
      <c r="F3892">
        <f t="shared" si="542"/>
        <v>9</v>
      </c>
      <c r="G3892" t="str">
        <f t="shared" si="543"/>
        <v>February</v>
      </c>
      <c r="H3892" t="str">
        <f t="shared" si="544"/>
        <v>2, 2019</v>
      </c>
      <c r="I3892" t="str">
        <f t="shared" si="545"/>
        <v>2</v>
      </c>
      <c r="J3892">
        <f t="shared" si="546"/>
        <v>3</v>
      </c>
      <c r="K3892" t="str">
        <f t="shared" si="547"/>
        <v>2019</v>
      </c>
      <c r="L3892">
        <f t="shared" si="548"/>
        <v>2</v>
      </c>
    </row>
    <row r="3893" spans="1:12" x14ac:dyDescent="0.2">
      <c r="A3893" s="1">
        <v>80097140</v>
      </c>
      <c r="B3893" s="16">
        <v>43133</v>
      </c>
      <c r="C3893" t="s">
        <v>11896</v>
      </c>
      <c r="D3893" s="16">
        <f t="shared" si="540"/>
        <v>43133</v>
      </c>
      <c r="E3893" s="13" t="str">
        <f t="shared" si="541"/>
        <v>2-2-2018</v>
      </c>
      <c r="F3893">
        <f t="shared" si="542"/>
        <v>9</v>
      </c>
      <c r="G3893" t="str">
        <f t="shared" si="543"/>
        <v>February</v>
      </c>
      <c r="H3893" t="str">
        <f t="shared" si="544"/>
        <v>2, 2018</v>
      </c>
      <c r="I3893" t="str">
        <f t="shared" si="545"/>
        <v>2</v>
      </c>
      <c r="J3893">
        <f t="shared" si="546"/>
        <v>3</v>
      </c>
      <c r="K3893" t="str">
        <f t="shared" si="547"/>
        <v>2018</v>
      </c>
      <c r="L3893">
        <f t="shared" si="548"/>
        <v>2</v>
      </c>
    </row>
    <row r="3894" spans="1:12" x14ac:dyDescent="0.2">
      <c r="A3894" s="1">
        <v>80157137</v>
      </c>
      <c r="B3894" s="16">
        <v>43133</v>
      </c>
      <c r="C3894" t="s">
        <v>11896</v>
      </c>
      <c r="D3894" s="16">
        <f t="shared" si="540"/>
        <v>43133</v>
      </c>
      <c r="E3894" s="13" t="str">
        <f t="shared" si="541"/>
        <v>2-2-2018</v>
      </c>
      <c r="F3894">
        <f t="shared" si="542"/>
        <v>9</v>
      </c>
      <c r="G3894" t="str">
        <f t="shared" si="543"/>
        <v>February</v>
      </c>
      <c r="H3894" t="str">
        <f t="shared" si="544"/>
        <v>2, 2018</v>
      </c>
      <c r="I3894" t="str">
        <f t="shared" si="545"/>
        <v>2</v>
      </c>
      <c r="J3894">
        <f t="shared" si="546"/>
        <v>3</v>
      </c>
      <c r="K3894" t="str">
        <f t="shared" si="547"/>
        <v>2018</v>
      </c>
      <c r="L3894">
        <f t="shared" si="548"/>
        <v>2</v>
      </c>
    </row>
    <row r="3895" spans="1:12" x14ac:dyDescent="0.2">
      <c r="A3895" s="1">
        <v>80217826</v>
      </c>
      <c r="B3895" s="16">
        <v>43133</v>
      </c>
      <c r="C3895" t="s">
        <v>11896</v>
      </c>
      <c r="D3895" s="16">
        <f t="shared" si="540"/>
        <v>43133</v>
      </c>
      <c r="E3895" s="13" t="str">
        <f t="shared" si="541"/>
        <v>2-2-2018</v>
      </c>
      <c r="F3895">
        <f t="shared" si="542"/>
        <v>9</v>
      </c>
      <c r="G3895" t="str">
        <f t="shared" si="543"/>
        <v>February</v>
      </c>
      <c r="H3895" t="str">
        <f t="shared" si="544"/>
        <v>2, 2018</v>
      </c>
      <c r="I3895" t="str">
        <f t="shared" si="545"/>
        <v>2</v>
      </c>
      <c r="J3895">
        <f t="shared" si="546"/>
        <v>3</v>
      </c>
      <c r="K3895" t="str">
        <f t="shared" si="547"/>
        <v>2018</v>
      </c>
      <c r="L3895">
        <f t="shared" si="548"/>
        <v>2</v>
      </c>
    </row>
    <row r="3896" spans="1:12" x14ac:dyDescent="0.2">
      <c r="A3896" s="1">
        <v>80177414</v>
      </c>
      <c r="B3896" s="16">
        <v>43133</v>
      </c>
      <c r="C3896" t="s">
        <v>11896</v>
      </c>
      <c r="D3896" s="16">
        <f t="shared" si="540"/>
        <v>43133</v>
      </c>
      <c r="E3896" s="13" t="str">
        <f t="shared" si="541"/>
        <v>2-2-2018</v>
      </c>
      <c r="F3896">
        <f t="shared" si="542"/>
        <v>9</v>
      </c>
      <c r="G3896" t="str">
        <f t="shared" si="543"/>
        <v>February</v>
      </c>
      <c r="H3896" t="str">
        <f t="shared" si="544"/>
        <v>2, 2018</v>
      </c>
      <c r="I3896" t="str">
        <f t="shared" si="545"/>
        <v>2</v>
      </c>
      <c r="J3896">
        <f t="shared" si="546"/>
        <v>3</v>
      </c>
      <c r="K3896" t="str">
        <f t="shared" si="547"/>
        <v>2018</v>
      </c>
      <c r="L3896">
        <f t="shared" si="548"/>
        <v>2</v>
      </c>
    </row>
    <row r="3897" spans="1:12" x14ac:dyDescent="0.2">
      <c r="A3897" s="1">
        <v>80226233</v>
      </c>
      <c r="B3897" s="16">
        <v>43133</v>
      </c>
      <c r="C3897" t="s">
        <v>11896</v>
      </c>
      <c r="D3897" s="16">
        <f t="shared" si="540"/>
        <v>43133</v>
      </c>
      <c r="E3897" s="13" t="str">
        <f t="shared" si="541"/>
        <v>2-2-2018</v>
      </c>
      <c r="F3897">
        <f t="shared" si="542"/>
        <v>9</v>
      </c>
      <c r="G3897" t="str">
        <f t="shared" si="543"/>
        <v>February</v>
      </c>
      <c r="H3897" t="str">
        <f t="shared" si="544"/>
        <v>2, 2018</v>
      </c>
      <c r="I3897" t="str">
        <f t="shared" si="545"/>
        <v>2</v>
      </c>
      <c r="J3897">
        <f t="shared" si="546"/>
        <v>3</v>
      </c>
      <c r="K3897" t="str">
        <f t="shared" si="547"/>
        <v>2018</v>
      </c>
      <c r="L3897">
        <f t="shared" si="548"/>
        <v>2</v>
      </c>
    </row>
    <row r="3898" spans="1:12" x14ac:dyDescent="0.2">
      <c r="A3898" s="1">
        <v>80098490</v>
      </c>
      <c r="B3898" s="16">
        <v>42768</v>
      </c>
      <c r="C3898" t="s">
        <v>11910</v>
      </c>
      <c r="D3898" s="16">
        <f t="shared" si="540"/>
        <v>42768</v>
      </c>
      <c r="E3898" s="13" t="str">
        <f t="shared" si="541"/>
        <v>2-2-2017</v>
      </c>
      <c r="F3898">
        <f t="shared" si="542"/>
        <v>9</v>
      </c>
      <c r="G3898" t="str">
        <f t="shared" si="543"/>
        <v>February</v>
      </c>
      <c r="H3898" t="str">
        <f t="shared" si="544"/>
        <v>2, 2017</v>
      </c>
      <c r="I3898" t="str">
        <f t="shared" si="545"/>
        <v>2</v>
      </c>
      <c r="J3898">
        <f t="shared" si="546"/>
        <v>3</v>
      </c>
      <c r="K3898" t="str">
        <f t="shared" si="547"/>
        <v>2017</v>
      </c>
      <c r="L3898">
        <f t="shared" si="548"/>
        <v>2</v>
      </c>
    </row>
    <row r="3899" spans="1:12" x14ac:dyDescent="0.2">
      <c r="A3899" s="1">
        <v>81024494</v>
      </c>
      <c r="B3899" s="16">
        <v>43515</v>
      </c>
      <c r="C3899" t="s">
        <v>11914</v>
      </c>
      <c r="D3899" s="16">
        <f t="shared" si="540"/>
        <v>43515</v>
      </c>
      <c r="E3899" s="13" t="str">
        <f t="shared" si="541"/>
        <v>19-2-2019</v>
      </c>
      <c r="F3899">
        <f t="shared" si="542"/>
        <v>9</v>
      </c>
      <c r="G3899" t="str">
        <f t="shared" si="543"/>
        <v>February</v>
      </c>
      <c r="H3899" t="str">
        <f t="shared" si="544"/>
        <v>19, 2019</v>
      </c>
      <c r="I3899" t="str">
        <f t="shared" si="545"/>
        <v>19</v>
      </c>
      <c r="J3899">
        <f t="shared" si="546"/>
        <v>4</v>
      </c>
      <c r="K3899" t="str">
        <f t="shared" si="547"/>
        <v>2019</v>
      </c>
      <c r="L3899">
        <f t="shared" si="548"/>
        <v>2</v>
      </c>
    </row>
    <row r="3900" spans="1:12" x14ac:dyDescent="0.2">
      <c r="A3900" s="1">
        <v>70176656</v>
      </c>
      <c r="B3900" s="16">
        <v>43515</v>
      </c>
      <c r="C3900" t="s">
        <v>11914</v>
      </c>
      <c r="D3900" s="16">
        <f t="shared" si="540"/>
        <v>43515</v>
      </c>
      <c r="E3900" s="13" t="str">
        <f t="shared" si="541"/>
        <v>19-2-2019</v>
      </c>
      <c r="F3900">
        <f t="shared" si="542"/>
        <v>9</v>
      </c>
      <c r="G3900" t="str">
        <f t="shared" si="543"/>
        <v>February</v>
      </c>
      <c r="H3900" t="str">
        <f t="shared" si="544"/>
        <v>19, 2019</v>
      </c>
      <c r="I3900" t="str">
        <f t="shared" si="545"/>
        <v>19</v>
      </c>
      <c r="J3900">
        <f t="shared" si="546"/>
        <v>4</v>
      </c>
      <c r="K3900" t="str">
        <f t="shared" si="547"/>
        <v>2019</v>
      </c>
      <c r="L3900">
        <f t="shared" si="548"/>
        <v>2</v>
      </c>
    </row>
    <row r="3901" spans="1:12" x14ac:dyDescent="0.2">
      <c r="A3901" s="1">
        <v>81027396</v>
      </c>
      <c r="B3901" s="16">
        <v>43515</v>
      </c>
      <c r="C3901" t="s">
        <v>11914</v>
      </c>
      <c r="D3901" s="16">
        <f t="shared" si="540"/>
        <v>43515</v>
      </c>
      <c r="E3901" s="13" t="str">
        <f t="shared" si="541"/>
        <v>19-2-2019</v>
      </c>
      <c r="F3901">
        <f t="shared" si="542"/>
        <v>9</v>
      </c>
      <c r="G3901" t="str">
        <f t="shared" si="543"/>
        <v>February</v>
      </c>
      <c r="H3901" t="str">
        <f t="shared" si="544"/>
        <v>19, 2019</v>
      </c>
      <c r="I3901" t="str">
        <f t="shared" si="545"/>
        <v>19</v>
      </c>
      <c r="J3901">
        <f t="shared" si="546"/>
        <v>4</v>
      </c>
      <c r="K3901" t="str">
        <f t="shared" si="547"/>
        <v>2019</v>
      </c>
      <c r="L3901">
        <f t="shared" si="548"/>
        <v>2</v>
      </c>
    </row>
    <row r="3902" spans="1:12" x14ac:dyDescent="0.2">
      <c r="A3902" s="1">
        <v>80223123</v>
      </c>
      <c r="B3902" s="16">
        <v>43150</v>
      </c>
      <c r="C3902" t="s">
        <v>11922</v>
      </c>
      <c r="D3902" s="16">
        <f t="shared" si="540"/>
        <v>43150</v>
      </c>
      <c r="E3902" s="13" t="str">
        <f t="shared" si="541"/>
        <v>19-2-2018</v>
      </c>
      <c r="F3902">
        <f t="shared" si="542"/>
        <v>9</v>
      </c>
      <c r="G3902" t="str">
        <f t="shared" si="543"/>
        <v>February</v>
      </c>
      <c r="H3902" t="str">
        <f t="shared" si="544"/>
        <v>19, 2018</v>
      </c>
      <c r="I3902" t="str">
        <f t="shared" si="545"/>
        <v>19</v>
      </c>
      <c r="J3902">
        <f t="shared" si="546"/>
        <v>4</v>
      </c>
      <c r="K3902" t="str">
        <f t="shared" si="547"/>
        <v>2018</v>
      </c>
      <c r="L3902">
        <f t="shared" si="548"/>
        <v>2</v>
      </c>
    </row>
    <row r="3903" spans="1:12" x14ac:dyDescent="0.2">
      <c r="A3903" s="1">
        <v>80214581</v>
      </c>
      <c r="B3903" s="16">
        <v>43150</v>
      </c>
      <c r="C3903" t="s">
        <v>11922</v>
      </c>
      <c r="D3903" s="16">
        <f t="shared" si="540"/>
        <v>43150</v>
      </c>
      <c r="E3903" s="13" t="str">
        <f t="shared" si="541"/>
        <v>19-2-2018</v>
      </c>
      <c r="F3903">
        <f t="shared" si="542"/>
        <v>9</v>
      </c>
      <c r="G3903" t="str">
        <f t="shared" si="543"/>
        <v>February</v>
      </c>
      <c r="H3903" t="str">
        <f t="shared" si="544"/>
        <v>19, 2018</v>
      </c>
      <c r="I3903" t="str">
        <f t="shared" si="545"/>
        <v>19</v>
      </c>
      <c r="J3903">
        <f t="shared" si="546"/>
        <v>4</v>
      </c>
      <c r="K3903" t="str">
        <f t="shared" si="547"/>
        <v>2018</v>
      </c>
      <c r="L3903">
        <f t="shared" si="548"/>
        <v>2</v>
      </c>
    </row>
    <row r="3904" spans="1:12" x14ac:dyDescent="0.2">
      <c r="A3904" s="1">
        <v>80223731</v>
      </c>
      <c r="B3904" s="16">
        <v>43150</v>
      </c>
      <c r="C3904" t="s">
        <v>11922</v>
      </c>
      <c r="D3904" s="16">
        <f t="shared" si="540"/>
        <v>43150</v>
      </c>
      <c r="E3904" s="13" t="str">
        <f t="shared" si="541"/>
        <v>19-2-2018</v>
      </c>
      <c r="F3904">
        <f t="shared" si="542"/>
        <v>9</v>
      </c>
      <c r="G3904" t="str">
        <f t="shared" si="543"/>
        <v>February</v>
      </c>
      <c r="H3904" t="str">
        <f t="shared" si="544"/>
        <v>19, 2018</v>
      </c>
      <c r="I3904" t="str">
        <f t="shared" si="545"/>
        <v>19</v>
      </c>
      <c r="J3904">
        <f t="shared" si="546"/>
        <v>4</v>
      </c>
      <c r="K3904" t="str">
        <f t="shared" si="547"/>
        <v>2018</v>
      </c>
      <c r="L3904">
        <f t="shared" si="548"/>
        <v>2</v>
      </c>
    </row>
    <row r="3905" spans="1:12" x14ac:dyDescent="0.2">
      <c r="A3905" s="1">
        <v>80211728</v>
      </c>
      <c r="B3905" s="16">
        <v>43150</v>
      </c>
      <c r="C3905" t="s">
        <v>11922</v>
      </c>
      <c r="D3905" s="16">
        <f t="shared" si="540"/>
        <v>43150</v>
      </c>
      <c r="E3905" s="13" t="str">
        <f t="shared" si="541"/>
        <v>19-2-2018</v>
      </c>
      <c r="F3905">
        <f t="shared" si="542"/>
        <v>9</v>
      </c>
      <c r="G3905" t="str">
        <f t="shared" si="543"/>
        <v>February</v>
      </c>
      <c r="H3905" t="str">
        <f t="shared" si="544"/>
        <v>19, 2018</v>
      </c>
      <c r="I3905" t="str">
        <f t="shared" si="545"/>
        <v>19</v>
      </c>
      <c r="J3905">
        <f t="shared" si="546"/>
        <v>4</v>
      </c>
      <c r="K3905" t="str">
        <f t="shared" si="547"/>
        <v>2018</v>
      </c>
      <c r="L3905">
        <f t="shared" si="548"/>
        <v>2</v>
      </c>
    </row>
    <row r="3906" spans="1:12" x14ac:dyDescent="0.2">
      <c r="A3906" s="1">
        <v>80226338</v>
      </c>
      <c r="B3906" s="16">
        <v>43150</v>
      </c>
      <c r="C3906" t="s">
        <v>11922</v>
      </c>
      <c r="D3906" s="16">
        <f t="shared" si="540"/>
        <v>43150</v>
      </c>
      <c r="E3906" s="13" t="str">
        <f t="shared" si="541"/>
        <v>19-2-2018</v>
      </c>
      <c r="F3906">
        <f t="shared" si="542"/>
        <v>9</v>
      </c>
      <c r="G3906" t="str">
        <f t="shared" si="543"/>
        <v>February</v>
      </c>
      <c r="H3906" t="str">
        <f t="shared" si="544"/>
        <v>19, 2018</v>
      </c>
      <c r="I3906" t="str">
        <f t="shared" si="545"/>
        <v>19</v>
      </c>
      <c r="J3906">
        <f t="shared" si="546"/>
        <v>4</v>
      </c>
      <c r="K3906" t="str">
        <f t="shared" si="547"/>
        <v>2018</v>
      </c>
      <c r="L3906">
        <f t="shared" si="548"/>
        <v>2</v>
      </c>
    </row>
    <row r="3907" spans="1:12" x14ac:dyDescent="0.2">
      <c r="A3907" s="1">
        <v>80121386</v>
      </c>
      <c r="B3907" s="16">
        <v>42785</v>
      </c>
      <c r="C3907" t="s">
        <v>11937</v>
      </c>
      <c r="D3907" s="16">
        <f t="shared" ref="D3907:D3970" si="549">DATE(K3907,L3907,I3907)</f>
        <v>42785</v>
      </c>
      <c r="E3907" s="13" t="str">
        <f t="shared" ref="E3907:E3970" si="550">I3907&amp;"-"&amp;L3907&amp;"-"&amp;K3907</f>
        <v>19-2-2017</v>
      </c>
      <c r="F3907">
        <f t="shared" ref="F3907:F3970" si="551">FIND(" ",C3907)</f>
        <v>9</v>
      </c>
      <c r="G3907" t="str">
        <f t="shared" ref="G3907:G3970" si="552">LEFT(C3907,F3907-1)</f>
        <v>February</v>
      </c>
      <c r="H3907" t="str">
        <f t="shared" ref="H3907:H3970" si="553">RIGHT(C3907,LEN(C3907)-F3907)</f>
        <v>19, 2017</v>
      </c>
      <c r="I3907" t="str">
        <f t="shared" ref="I3907:I3970" si="554">LEFT(H3907,J3907-2)</f>
        <v>19</v>
      </c>
      <c r="J3907">
        <f t="shared" ref="J3907:J3970" si="555">FIND(" ",H3907)</f>
        <v>4</v>
      </c>
      <c r="K3907" t="str">
        <f t="shared" ref="K3907:K3970" si="556">RIGHT(H3907,4)</f>
        <v>2017</v>
      </c>
      <c r="L3907">
        <f t="shared" ref="L3907:L3970" si="557">VLOOKUP(G3907,M:N,2,0)</f>
        <v>2</v>
      </c>
    </row>
    <row r="3908" spans="1:12" x14ac:dyDescent="0.2">
      <c r="A3908" s="1">
        <v>80158772</v>
      </c>
      <c r="B3908" s="16">
        <v>42785</v>
      </c>
      <c r="C3908" t="s">
        <v>11937</v>
      </c>
      <c r="D3908" s="16">
        <f t="shared" si="549"/>
        <v>42785</v>
      </c>
      <c r="E3908" s="13" t="str">
        <f t="shared" si="550"/>
        <v>19-2-2017</v>
      </c>
      <c r="F3908">
        <f t="shared" si="551"/>
        <v>9</v>
      </c>
      <c r="G3908" t="str">
        <f t="shared" si="552"/>
        <v>February</v>
      </c>
      <c r="H3908" t="str">
        <f t="shared" si="553"/>
        <v>19, 2017</v>
      </c>
      <c r="I3908" t="str">
        <f t="shared" si="554"/>
        <v>19</v>
      </c>
      <c r="J3908">
        <f t="shared" si="555"/>
        <v>4</v>
      </c>
      <c r="K3908" t="str">
        <f t="shared" si="556"/>
        <v>2017</v>
      </c>
      <c r="L3908">
        <f t="shared" si="557"/>
        <v>2</v>
      </c>
    </row>
    <row r="3909" spans="1:12" x14ac:dyDescent="0.2">
      <c r="A3909" s="1">
        <v>80152627</v>
      </c>
      <c r="B3909" s="16">
        <v>42785</v>
      </c>
      <c r="C3909" t="s">
        <v>11937</v>
      </c>
      <c r="D3909" s="16">
        <f t="shared" si="549"/>
        <v>42785</v>
      </c>
      <c r="E3909" s="13" t="str">
        <f t="shared" si="550"/>
        <v>19-2-2017</v>
      </c>
      <c r="F3909">
        <f t="shared" si="551"/>
        <v>9</v>
      </c>
      <c r="G3909" t="str">
        <f t="shared" si="552"/>
        <v>February</v>
      </c>
      <c r="H3909" t="str">
        <f t="shared" si="553"/>
        <v>19, 2017</v>
      </c>
      <c r="I3909" t="str">
        <f t="shared" si="554"/>
        <v>19</v>
      </c>
      <c r="J3909">
        <f t="shared" si="555"/>
        <v>4</v>
      </c>
      <c r="K3909" t="str">
        <f t="shared" si="556"/>
        <v>2017</v>
      </c>
      <c r="L3909">
        <f t="shared" si="557"/>
        <v>2</v>
      </c>
    </row>
    <row r="3910" spans="1:12" x14ac:dyDescent="0.2">
      <c r="A3910" s="1">
        <v>80022456</v>
      </c>
      <c r="B3910" s="16">
        <v>42419</v>
      </c>
      <c r="C3910" t="s">
        <v>11947</v>
      </c>
      <c r="D3910" s="16">
        <f t="shared" si="549"/>
        <v>42419</v>
      </c>
      <c r="E3910" s="13" t="str">
        <f t="shared" si="550"/>
        <v>19-2-2016</v>
      </c>
      <c r="F3910">
        <f t="shared" si="551"/>
        <v>9</v>
      </c>
      <c r="G3910" t="str">
        <f t="shared" si="552"/>
        <v>February</v>
      </c>
      <c r="H3910" t="str">
        <f t="shared" si="553"/>
        <v>19, 2016</v>
      </c>
      <c r="I3910" t="str">
        <f t="shared" si="554"/>
        <v>19</v>
      </c>
      <c r="J3910">
        <f t="shared" si="555"/>
        <v>4</v>
      </c>
      <c r="K3910" t="str">
        <f t="shared" si="556"/>
        <v>2016</v>
      </c>
      <c r="L3910">
        <f t="shared" si="557"/>
        <v>2</v>
      </c>
    </row>
    <row r="3911" spans="1:12" x14ac:dyDescent="0.2">
      <c r="A3911" s="1">
        <v>80149259</v>
      </c>
      <c r="B3911" s="16">
        <v>42784</v>
      </c>
      <c r="C3911" t="s">
        <v>11951</v>
      </c>
      <c r="D3911" s="16">
        <f t="shared" si="549"/>
        <v>42784</v>
      </c>
      <c r="E3911" s="13" t="str">
        <f t="shared" si="550"/>
        <v>18-2-2017</v>
      </c>
      <c r="F3911">
        <f t="shared" si="551"/>
        <v>9</v>
      </c>
      <c r="G3911" t="str">
        <f t="shared" si="552"/>
        <v>February</v>
      </c>
      <c r="H3911" t="str">
        <f t="shared" si="553"/>
        <v>18, 2017</v>
      </c>
      <c r="I3911" t="str">
        <f t="shared" si="554"/>
        <v>18</v>
      </c>
      <c r="J3911">
        <f t="shared" si="555"/>
        <v>4</v>
      </c>
      <c r="K3911" t="str">
        <f t="shared" si="556"/>
        <v>2017</v>
      </c>
      <c r="L3911">
        <f t="shared" si="557"/>
        <v>2</v>
      </c>
    </row>
    <row r="3912" spans="1:12" x14ac:dyDescent="0.2">
      <c r="A3912" s="1">
        <v>70307570</v>
      </c>
      <c r="B3912" s="16">
        <v>42418</v>
      </c>
      <c r="C3912" t="s">
        <v>11956</v>
      </c>
      <c r="D3912" s="16">
        <f t="shared" si="549"/>
        <v>42418</v>
      </c>
      <c r="E3912" s="13" t="str">
        <f t="shared" si="550"/>
        <v>18-2-2016</v>
      </c>
      <c r="F3912">
        <f t="shared" si="551"/>
        <v>9</v>
      </c>
      <c r="G3912" t="str">
        <f t="shared" si="552"/>
        <v>February</v>
      </c>
      <c r="H3912" t="str">
        <f t="shared" si="553"/>
        <v>18, 2016</v>
      </c>
      <c r="I3912" t="str">
        <f t="shared" si="554"/>
        <v>18</v>
      </c>
      <c r="J3912">
        <f t="shared" si="555"/>
        <v>4</v>
      </c>
      <c r="K3912" t="str">
        <f t="shared" si="556"/>
        <v>2016</v>
      </c>
      <c r="L3912">
        <f t="shared" si="557"/>
        <v>2</v>
      </c>
    </row>
    <row r="3913" spans="1:12" x14ac:dyDescent="0.2">
      <c r="A3913" s="1">
        <v>80081337</v>
      </c>
      <c r="B3913" s="16">
        <v>42418</v>
      </c>
      <c r="C3913" t="s">
        <v>11956</v>
      </c>
      <c r="D3913" s="16">
        <f t="shared" si="549"/>
        <v>42418</v>
      </c>
      <c r="E3913" s="13" t="str">
        <f t="shared" si="550"/>
        <v>18-2-2016</v>
      </c>
      <c r="F3913">
        <f t="shared" si="551"/>
        <v>9</v>
      </c>
      <c r="G3913" t="str">
        <f t="shared" si="552"/>
        <v>February</v>
      </c>
      <c r="H3913" t="str">
        <f t="shared" si="553"/>
        <v>18, 2016</v>
      </c>
      <c r="I3913" t="str">
        <f t="shared" si="554"/>
        <v>18</v>
      </c>
      <c r="J3913">
        <f t="shared" si="555"/>
        <v>4</v>
      </c>
      <c r="K3913" t="str">
        <f t="shared" si="556"/>
        <v>2016</v>
      </c>
      <c r="L3913">
        <f t="shared" si="557"/>
        <v>2</v>
      </c>
    </row>
    <row r="3914" spans="1:12" x14ac:dyDescent="0.2">
      <c r="A3914" s="1">
        <v>81057246</v>
      </c>
      <c r="B3914" s="16">
        <v>43513</v>
      </c>
      <c r="C3914" t="s">
        <v>11963</v>
      </c>
      <c r="D3914" s="16">
        <f t="shared" si="549"/>
        <v>43513</v>
      </c>
      <c r="E3914" s="13" t="str">
        <f t="shared" si="550"/>
        <v>17-2-2019</v>
      </c>
      <c r="F3914">
        <f t="shared" si="551"/>
        <v>9</v>
      </c>
      <c r="G3914" t="str">
        <f t="shared" si="552"/>
        <v>February</v>
      </c>
      <c r="H3914" t="str">
        <f t="shared" si="553"/>
        <v>17, 2019</v>
      </c>
      <c r="I3914" t="str">
        <f t="shared" si="554"/>
        <v>17</v>
      </c>
      <c r="J3914">
        <f t="shared" si="555"/>
        <v>4</v>
      </c>
      <c r="K3914" t="str">
        <f t="shared" si="556"/>
        <v>2019</v>
      </c>
      <c r="L3914">
        <f t="shared" si="557"/>
        <v>2</v>
      </c>
    </row>
    <row r="3915" spans="1:12" x14ac:dyDescent="0.2">
      <c r="A3915" s="1">
        <v>70295974</v>
      </c>
      <c r="B3915" s="16">
        <v>43513</v>
      </c>
      <c r="C3915" t="s">
        <v>11963</v>
      </c>
      <c r="D3915" s="16">
        <f t="shared" si="549"/>
        <v>43513</v>
      </c>
      <c r="E3915" s="13" t="str">
        <f t="shared" si="550"/>
        <v>17-2-2019</v>
      </c>
      <c r="F3915">
        <f t="shared" si="551"/>
        <v>9</v>
      </c>
      <c r="G3915" t="str">
        <f t="shared" si="552"/>
        <v>February</v>
      </c>
      <c r="H3915" t="str">
        <f t="shared" si="553"/>
        <v>17, 2019</v>
      </c>
      <c r="I3915" t="str">
        <f t="shared" si="554"/>
        <v>17</v>
      </c>
      <c r="J3915">
        <f t="shared" si="555"/>
        <v>4</v>
      </c>
      <c r="K3915" t="str">
        <f t="shared" si="556"/>
        <v>2019</v>
      </c>
      <c r="L3915">
        <f t="shared" si="557"/>
        <v>2</v>
      </c>
    </row>
    <row r="3916" spans="1:12" x14ac:dyDescent="0.2">
      <c r="A3916" s="1">
        <v>80209153</v>
      </c>
      <c r="B3916" s="16">
        <v>43148</v>
      </c>
      <c r="C3916" t="s">
        <v>11968</v>
      </c>
      <c r="D3916" s="16">
        <f t="shared" si="549"/>
        <v>43148</v>
      </c>
      <c r="E3916" s="13" t="str">
        <f t="shared" si="550"/>
        <v>17-2-2018</v>
      </c>
      <c r="F3916">
        <f t="shared" si="551"/>
        <v>9</v>
      </c>
      <c r="G3916" t="str">
        <f t="shared" si="552"/>
        <v>February</v>
      </c>
      <c r="H3916" t="str">
        <f t="shared" si="553"/>
        <v>17, 2018</v>
      </c>
      <c r="I3916" t="str">
        <f t="shared" si="554"/>
        <v>17</v>
      </c>
      <c r="J3916">
        <f t="shared" si="555"/>
        <v>4</v>
      </c>
      <c r="K3916" t="str">
        <f t="shared" si="556"/>
        <v>2018</v>
      </c>
      <c r="L3916">
        <f t="shared" si="557"/>
        <v>2</v>
      </c>
    </row>
    <row r="3917" spans="1:12" x14ac:dyDescent="0.2">
      <c r="A3917" s="1">
        <v>80222025</v>
      </c>
      <c r="B3917" s="16">
        <v>43148</v>
      </c>
      <c r="C3917" t="s">
        <v>11968</v>
      </c>
      <c r="D3917" s="16">
        <f t="shared" si="549"/>
        <v>43148</v>
      </c>
      <c r="E3917" s="13" t="str">
        <f t="shared" si="550"/>
        <v>17-2-2018</v>
      </c>
      <c r="F3917">
        <f t="shared" si="551"/>
        <v>9</v>
      </c>
      <c r="G3917" t="str">
        <f t="shared" si="552"/>
        <v>February</v>
      </c>
      <c r="H3917" t="str">
        <f t="shared" si="553"/>
        <v>17, 2018</v>
      </c>
      <c r="I3917" t="str">
        <f t="shared" si="554"/>
        <v>17</v>
      </c>
      <c r="J3917">
        <f t="shared" si="555"/>
        <v>4</v>
      </c>
      <c r="K3917" t="str">
        <f t="shared" si="556"/>
        <v>2018</v>
      </c>
      <c r="L3917">
        <f t="shared" si="557"/>
        <v>2</v>
      </c>
    </row>
    <row r="3918" spans="1:12" x14ac:dyDescent="0.2">
      <c r="A3918" s="1">
        <v>80161850</v>
      </c>
      <c r="B3918" s="16">
        <v>42783</v>
      </c>
      <c r="C3918" t="s">
        <v>11976</v>
      </c>
      <c r="D3918" s="16">
        <f t="shared" si="549"/>
        <v>42783</v>
      </c>
      <c r="E3918" s="13" t="str">
        <f t="shared" si="550"/>
        <v>17-2-2017</v>
      </c>
      <c r="F3918">
        <f t="shared" si="551"/>
        <v>9</v>
      </c>
      <c r="G3918" t="str">
        <f t="shared" si="552"/>
        <v>February</v>
      </c>
      <c r="H3918" t="str">
        <f t="shared" si="553"/>
        <v>17, 2017</v>
      </c>
      <c r="I3918" t="str">
        <f t="shared" si="554"/>
        <v>17</v>
      </c>
      <c r="J3918">
        <f t="shared" si="555"/>
        <v>4</v>
      </c>
      <c r="K3918" t="str">
        <f t="shared" si="556"/>
        <v>2017</v>
      </c>
      <c r="L3918">
        <f t="shared" si="557"/>
        <v>2</v>
      </c>
    </row>
    <row r="3919" spans="1:12" x14ac:dyDescent="0.2">
      <c r="A3919" s="1">
        <v>80107808</v>
      </c>
      <c r="B3919" s="16">
        <v>42783</v>
      </c>
      <c r="C3919" t="s">
        <v>11976</v>
      </c>
      <c r="D3919" s="16">
        <f t="shared" si="549"/>
        <v>42783</v>
      </c>
      <c r="E3919" s="13" t="str">
        <f t="shared" si="550"/>
        <v>17-2-2017</v>
      </c>
      <c r="F3919">
        <f t="shared" si="551"/>
        <v>9</v>
      </c>
      <c r="G3919" t="str">
        <f t="shared" si="552"/>
        <v>February</v>
      </c>
      <c r="H3919" t="str">
        <f t="shared" si="553"/>
        <v>17, 2017</v>
      </c>
      <c r="I3919" t="str">
        <f t="shared" si="554"/>
        <v>17</v>
      </c>
      <c r="J3919">
        <f t="shared" si="555"/>
        <v>4</v>
      </c>
      <c r="K3919" t="str">
        <f t="shared" si="556"/>
        <v>2017</v>
      </c>
      <c r="L3919">
        <f t="shared" si="557"/>
        <v>2</v>
      </c>
    </row>
    <row r="3920" spans="1:12" x14ac:dyDescent="0.2">
      <c r="A3920" s="1">
        <v>80154508</v>
      </c>
      <c r="B3920" s="16">
        <v>42783</v>
      </c>
      <c r="C3920" t="s">
        <v>11976</v>
      </c>
      <c r="D3920" s="16">
        <f t="shared" si="549"/>
        <v>42783</v>
      </c>
      <c r="E3920" s="13" t="str">
        <f t="shared" si="550"/>
        <v>17-2-2017</v>
      </c>
      <c r="F3920">
        <f t="shared" si="551"/>
        <v>9</v>
      </c>
      <c r="G3920" t="str">
        <f t="shared" si="552"/>
        <v>February</v>
      </c>
      <c r="H3920" t="str">
        <f t="shared" si="553"/>
        <v>17, 2017</v>
      </c>
      <c r="I3920" t="str">
        <f t="shared" si="554"/>
        <v>17</v>
      </c>
      <c r="J3920">
        <f t="shared" si="555"/>
        <v>4</v>
      </c>
      <c r="K3920" t="str">
        <f t="shared" si="556"/>
        <v>2017</v>
      </c>
      <c r="L3920">
        <f t="shared" si="557"/>
        <v>2</v>
      </c>
    </row>
    <row r="3921" spans="1:12" x14ac:dyDescent="0.2">
      <c r="A3921" s="1">
        <v>80123910</v>
      </c>
      <c r="B3921" s="16">
        <v>42783</v>
      </c>
      <c r="C3921" t="s">
        <v>11976</v>
      </c>
      <c r="D3921" s="16">
        <f t="shared" si="549"/>
        <v>42783</v>
      </c>
      <c r="E3921" s="13" t="str">
        <f t="shared" si="550"/>
        <v>17-2-2017</v>
      </c>
      <c r="F3921">
        <f t="shared" si="551"/>
        <v>9</v>
      </c>
      <c r="G3921" t="str">
        <f t="shared" si="552"/>
        <v>February</v>
      </c>
      <c r="H3921" t="str">
        <f t="shared" si="553"/>
        <v>17, 2017</v>
      </c>
      <c r="I3921" t="str">
        <f t="shared" si="554"/>
        <v>17</v>
      </c>
      <c r="J3921">
        <f t="shared" si="555"/>
        <v>4</v>
      </c>
      <c r="K3921" t="str">
        <f t="shared" si="556"/>
        <v>2017</v>
      </c>
      <c r="L3921">
        <f t="shared" si="557"/>
        <v>2</v>
      </c>
    </row>
    <row r="3922" spans="1:12" x14ac:dyDescent="0.2">
      <c r="A3922" s="1">
        <v>80103428</v>
      </c>
      <c r="B3922" s="16">
        <v>42783</v>
      </c>
      <c r="C3922" t="s">
        <v>11976</v>
      </c>
      <c r="D3922" s="16">
        <f t="shared" si="549"/>
        <v>42783</v>
      </c>
      <c r="E3922" s="13" t="str">
        <f t="shared" si="550"/>
        <v>17-2-2017</v>
      </c>
      <c r="F3922">
        <f t="shared" si="551"/>
        <v>9</v>
      </c>
      <c r="G3922" t="str">
        <f t="shared" si="552"/>
        <v>February</v>
      </c>
      <c r="H3922" t="str">
        <f t="shared" si="553"/>
        <v>17, 2017</v>
      </c>
      <c r="I3922" t="str">
        <f t="shared" si="554"/>
        <v>17</v>
      </c>
      <c r="J3922">
        <f t="shared" si="555"/>
        <v>4</v>
      </c>
      <c r="K3922" t="str">
        <f t="shared" si="556"/>
        <v>2017</v>
      </c>
      <c r="L3922">
        <f t="shared" si="557"/>
        <v>2</v>
      </c>
    </row>
    <row r="3923" spans="1:12" x14ac:dyDescent="0.2">
      <c r="A3923" s="1">
        <v>80113673</v>
      </c>
      <c r="B3923" s="16">
        <v>42783</v>
      </c>
      <c r="C3923" t="s">
        <v>11976</v>
      </c>
      <c r="D3923" s="16">
        <f t="shared" si="549"/>
        <v>42783</v>
      </c>
      <c r="E3923" s="13" t="str">
        <f t="shared" si="550"/>
        <v>17-2-2017</v>
      </c>
      <c r="F3923">
        <f t="shared" si="551"/>
        <v>9</v>
      </c>
      <c r="G3923" t="str">
        <f t="shared" si="552"/>
        <v>February</v>
      </c>
      <c r="H3923" t="str">
        <f t="shared" si="553"/>
        <v>17, 2017</v>
      </c>
      <c r="I3923" t="str">
        <f t="shared" si="554"/>
        <v>17</v>
      </c>
      <c r="J3923">
        <f t="shared" si="555"/>
        <v>4</v>
      </c>
      <c r="K3923" t="str">
        <f t="shared" si="556"/>
        <v>2017</v>
      </c>
      <c r="L3923">
        <f t="shared" si="557"/>
        <v>2</v>
      </c>
    </row>
    <row r="3924" spans="1:12" x14ac:dyDescent="0.2">
      <c r="A3924" s="1">
        <v>80013271</v>
      </c>
      <c r="B3924" s="16">
        <v>43512</v>
      </c>
      <c r="C3924" t="s">
        <v>11991</v>
      </c>
      <c r="D3924" s="16">
        <f t="shared" si="549"/>
        <v>43512</v>
      </c>
      <c r="E3924" s="13" t="str">
        <f t="shared" si="550"/>
        <v>16-2-2019</v>
      </c>
      <c r="F3924">
        <f t="shared" si="551"/>
        <v>9</v>
      </c>
      <c r="G3924" t="str">
        <f t="shared" si="552"/>
        <v>February</v>
      </c>
      <c r="H3924" t="str">
        <f t="shared" si="553"/>
        <v>16, 2019</v>
      </c>
      <c r="I3924" t="str">
        <f t="shared" si="554"/>
        <v>16</v>
      </c>
      <c r="J3924">
        <f t="shared" si="555"/>
        <v>4</v>
      </c>
      <c r="K3924" t="str">
        <f t="shared" si="556"/>
        <v>2019</v>
      </c>
      <c r="L3924">
        <f t="shared" si="557"/>
        <v>2</v>
      </c>
    </row>
    <row r="3925" spans="1:12" x14ac:dyDescent="0.2">
      <c r="A3925" s="1">
        <v>81004511</v>
      </c>
      <c r="B3925" s="16">
        <v>43512</v>
      </c>
      <c r="C3925" t="s">
        <v>11991</v>
      </c>
      <c r="D3925" s="16">
        <f t="shared" si="549"/>
        <v>43512</v>
      </c>
      <c r="E3925" s="13" t="str">
        <f t="shared" si="550"/>
        <v>16-2-2019</v>
      </c>
      <c r="F3925">
        <f t="shared" si="551"/>
        <v>9</v>
      </c>
      <c r="G3925" t="str">
        <f t="shared" si="552"/>
        <v>February</v>
      </c>
      <c r="H3925" t="str">
        <f t="shared" si="553"/>
        <v>16, 2019</v>
      </c>
      <c r="I3925" t="str">
        <f t="shared" si="554"/>
        <v>16</v>
      </c>
      <c r="J3925">
        <f t="shared" si="555"/>
        <v>4</v>
      </c>
      <c r="K3925" t="str">
        <f t="shared" si="556"/>
        <v>2019</v>
      </c>
      <c r="L3925">
        <f t="shared" si="557"/>
        <v>2</v>
      </c>
    </row>
    <row r="3926" spans="1:12" x14ac:dyDescent="0.2">
      <c r="A3926" s="1">
        <v>80989337</v>
      </c>
      <c r="B3926" s="16">
        <v>43512</v>
      </c>
      <c r="C3926" t="s">
        <v>11991</v>
      </c>
      <c r="D3926" s="16">
        <f t="shared" si="549"/>
        <v>43512</v>
      </c>
      <c r="E3926" s="13" t="str">
        <f t="shared" si="550"/>
        <v>16-2-2019</v>
      </c>
      <c r="F3926">
        <f t="shared" si="551"/>
        <v>9</v>
      </c>
      <c r="G3926" t="str">
        <f t="shared" si="552"/>
        <v>February</v>
      </c>
      <c r="H3926" t="str">
        <f t="shared" si="553"/>
        <v>16, 2019</v>
      </c>
      <c r="I3926" t="str">
        <f t="shared" si="554"/>
        <v>16</v>
      </c>
      <c r="J3926">
        <f t="shared" si="555"/>
        <v>4</v>
      </c>
      <c r="K3926" t="str">
        <f t="shared" si="556"/>
        <v>2019</v>
      </c>
      <c r="L3926">
        <f t="shared" si="557"/>
        <v>2</v>
      </c>
    </row>
    <row r="3927" spans="1:12" x14ac:dyDescent="0.2">
      <c r="A3927" s="1">
        <v>80191555</v>
      </c>
      <c r="B3927" s="16">
        <v>43147</v>
      </c>
      <c r="C3927" t="s">
        <v>12001</v>
      </c>
      <c r="D3927" s="16">
        <f t="shared" si="549"/>
        <v>43147</v>
      </c>
      <c r="E3927" s="13" t="str">
        <f t="shared" si="550"/>
        <v>16-2-2018</v>
      </c>
      <c r="F3927">
        <f t="shared" si="551"/>
        <v>9</v>
      </c>
      <c r="G3927" t="str">
        <f t="shared" si="552"/>
        <v>February</v>
      </c>
      <c r="H3927" t="str">
        <f t="shared" si="553"/>
        <v>16, 2018</v>
      </c>
      <c r="I3927" t="str">
        <f t="shared" si="554"/>
        <v>16</v>
      </c>
      <c r="J3927">
        <f t="shared" si="555"/>
        <v>4</v>
      </c>
      <c r="K3927" t="str">
        <f t="shared" si="556"/>
        <v>2018</v>
      </c>
      <c r="L3927">
        <f t="shared" si="557"/>
        <v>2</v>
      </c>
    </row>
    <row r="3928" spans="1:12" x14ac:dyDescent="0.2">
      <c r="A3928" s="1">
        <v>80117551</v>
      </c>
      <c r="B3928" s="16">
        <v>43147</v>
      </c>
      <c r="C3928" t="s">
        <v>12001</v>
      </c>
      <c r="D3928" s="16">
        <f t="shared" si="549"/>
        <v>43147</v>
      </c>
      <c r="E3928" s="13" t="str">
        <f t="shared" si="550"/>
        <v>16-2-2018</v>
      </c>
      <c r="F3928">
        <f t="shared" si="551"/>
        <v>9</v>
      </c>
      <c r="G3928" t="str">
        <f t="shared" si="552"/>
        <v>February</v>
      </c>
      <c r="H3928" t="str">
        <f t="shared" si="553"/>
        <v>16, 2018</v>
      </c>
      <c r="I3928" t="str">
        <f t="shared" si="554"/>
        <v>16</v>
      </c>
      <c r="J3928">
        <f t="shared" si="555"/>
        <v>4</v>
      </c>
      <c r="K3928" t="str">
        <f t="shared" si="556"/>
        <v>2018</v>
      </c>
      <c r="L3928">
        <f t="shared" si="557"/>
        <v>2</v>
      </c>
    </row>
    <row r="3929" spans="1:12" x14ac:dyDescent="0.2">
      <c r="A3929" s="1">
        <v>80184625</v>
      </c>
      <c r="B3929" s="16">
        <v>43147</v>
      </c>
      <c r="C3929" t="s">
        <v>12001</v>
      </c>
      <c r="D3929" s="16">
        <f t="shared" si="549"/>
        <v>43147</v>
      </c>
      <c r="E3929" s="13" t="str">
        <f t="shared" si="550"/>
        <v>16-2-2018</v>
      </c>
      <c r="F3929">
        <f t="shared" si="551"/>
        <v>9</v>
      </c>
      <c r="G3929" t="str">
        <f t="shared" si="552"/>
        <v>February</v>
      </c>
      <c r="H3929" t="str">
        <f t="shared" si="553"/>
        <v>16, 2018</v>
      </c>
      <c r="I3929" t="str">
        <f t="shared" si="554"/>
        <v>16</v>
      </c>
      <c r="J3929">
        <f t="shared" si="555"/>
        <v>4</v>
      </c>
      <c r="K3929" t="str">
        <f t="shared" si="556"/>
        <v>2018</v>
      </c>
      <c r="L3929">
        <f t="shared" si="557"/>
        <v>2</v>
      </c>
    </row>
    <row r="3930" spans="1:12" x14ac:dyDescent="0.2">
      <c r="A3930" s="1">
        <v>80184154</v>
      </c>
      <c r="B3930" s="16">
        <v>43147</v>
      </c>
      <c r="C3930" t="s">
        <v>12001</v>
      </c>
      <c r="D3930" s="16">
        <f t="shared" si="549"/>
        <v>43147</v>
      </c>
      <c r="E3930" s="13" t="str">
        <f t="shared" si="550"/>
        <v>16-2-2018</v>
      </c>
      <c r="F3930">
        <f t="shared" si="551"/>
        <v>9</v>
      </c>
      <c r="G3930" t="str">
        <f t="shared" si="552"/>
        <v>February</v>
      </c>
      <c r="H3930" t="str">
        <f t="shared" si="553"/>
        <v>16, 2018</v>
      </c>
      <c r="I3930" t="str">
        <f t="shared" si="554"/>
        <v>16</v>
      </c>
      <c r="J3930">
        <f t="shared" si="555"/>
        <v>4</v>
      </c>
      <c r="K3930" t="str">
        <f t="shared" si="556"/>
        <v>2018</v>
      </c>
      <c r="L3930">
        <f t="shared" si="557"/>
        <v>2</v>
      </c>
    </row>
    <row r="3931" spans="1:12" x14ac:dyDescent="0.2">
      <c r="A3931" s="1">
        <v>70100084</v>
      </c>
      <c r="B3931" s="16">
        <v>42782</v>
      </c>
      <c r="C3931" t="s">
        <v>12011</v>
      </c>
      <c r="D3931" s="16">
        <f t="shared" si="549"/>
        <v>42782</v>
      </c>
      <c r="E3931" s="13" t="str">
        <f t="shared" si="550"/>
        <v>16-2-2017</v>
      </c>
      <c r="F3931">
        <f t="shared" si="551"/>
        <v>9</v>
      </c>
      <c r="G3931" t="str">
        <f t="shared" si="552"/>
        <v>February</v>
      </c>
      <c r="H3931" t="str">
        <f t="shared" si="553"/>
        <v>16, 2017</v>
      </c>
      <c r="I3931" t="str">
        <f t="shared" si="554"/>
        <v>16</v>
      </c>
      <c r="J3931">
        <f t="shared" si="555"/>
        <v>4</v>
      </c>
      <c r="K3931" t="str">
        <f t="shared" si="556"/>
        <v>2017</v>
      </c>
      <c r="L3931">
        <f t="shared" si="557"/>
        <v>2</v>
      </c>
    </row>
    <row r="3932" spans="1:12" x14ac:dyDescent="0.2">
      <c r="A3932" s="1">
        <v>80106438</v>
      </c>
      <c r="B3932" s="16">
        <v>42782</v>
      </c>
      <c r="C3932" t="s">
        <v>12011</v>
      </c>
      <c r="D3932" s="16">
        <f t="shared" si="549"/>
        <v>42782</v>
      </c>
      <c r="E3932" s="13" t="str">
        <f t="shared" si="550"/>
        <v>16-2-2017</v>
      </c>
      <c r="F3932">
        <f t="shared" si="551"/>
        <v>9</v>
      </c>
      <c r="G3932" t="str">
        <f t="shared" si="552"/>
        <v>February</v>
      </c>
      <c r="H3932" t="str">
        <f t="shared" si="553"/>
        <v>16, 2017</v>
      </c>
      <c r="I3932" t="str">
        <f t="shared" si="554"/>
        <v>16</v>
      </c>
      <c r="J3932">
        <f t="shared" si="555"/>
        <v>4</v>
      </c>
      <c r="K3932" t="str">
        <f t="shared" si="556"/>
        <v>2017</v>
      </c>
      <c r="L3932">
        <f t="shared" si="557"/>
        <v>2</v>
      </c>
    </row>
    <row r="3933" spans="1:12" x14ac:dyDescent="0.2">
      <c r="A3933" s="1">
        <v>70295085</v>
      </c>
      <c r="B3933" s="16">
        <v>41686</v>
      </c>
      <c r="C3933" t="s">
        <v>12018</v>
      </c>
      <c r="D3933" s="16">
        <f t="shared" si="549"/>
        <v>41686</v>
      </c>
      <c r="E3933" s="13" t="str">
        <f t="shared" si="550"/>
        <v>16-2-2014</v>
      </c>
      <c r="F3933">
        <f t="shared" si="551"/>
        <v>9</v>
      </c>
      <c r="G3933" t="str">
        <f t="shared" si="552"/>
        <v>February</v>
      </c>
      <c r="H3933" t="str">
        <f t="shared" si="553"/>
        <v>16, 2014</v>
      </c>
      <c r="I3933" t="str">
        <f t="shared" si="554"/>
        <v>16</v>
      </c>
      <c r="J3933">
        <f t="shared" si="555"/>
        <v>4</v>
      </c>
      <c r="K3933" t="str">
        <f t="shared" si="556"/>
        <v>2014</v>
      </c>
      <c r="L3933">
        <f t="shared" si="557"/>
        <v>2</v>
      </c>
    </row>
    <row r="3934" spans="1:12" x14ac:dyDescent="0.2">
      <c r="A3934" s="1">
        <v>80159877</v>
      </c>
      <c r="B3934" s="16">
        <v>43511</v>
      </c>
      <c r="C3934" t="s">
        <v>12023</v>
      </c>
      <c r="D3934" s="16">
        <f t="shared" si="549"/>
        <v>43511</v>
      </c>
      <c r="E3934" s="13" t="str">
        <f t="shared" si="550"/>
        <v>15-2-2019</v>
      </c>
      <c r="F3934">
        <f t="shared" si="551"/>
        <v>9</v>
      </c>
      <c r="G3934" t="str">
        <f t="shared" si="552"/>
        <v>February</v>
      </c>
      <c r="H3934" t="str">
        <f t="shared" si="553"/>
        <v>15, 2019</v>
      </c>
      <c r="I3934" t="str">
        <f t="shared" si="554"/>
        <v>15</v>
      </c>
      <c r="J3934">
        <f t="shared" si="555"/>
        <v>4</v>
      </c>
      <c r="K3934" t="str">
        <f t="shared" si="556"/>
        <v>2019</v>
      </c>
      <c r="L3934">
        <f t="shared" si="557"/>
        <v>2</v>
      </c>
    </row>
    <row r="3935" spans="1:12" x14ac:dyDescent="0.2">
      <c r="A3935" s="1">
        <v>81043345</v>
      </c>
      <c r="B3935" s="16">
        <v>43511</v>
      </c>
      <c r="C3935" t="s">
        <v>12023</v>
      </c>
      <c r="D3935" s="16">
        <f t="shared" si="549"/>
        <v>43511</v>
      </c>
      <c r="E3935" s="13" t="str">
        <f t="shared" si="550"/>
        <v>15-2-2019</v>
      </c>
      <c r="F3935">
        <f t="shared" si="551"/>
        <v>9</v>
      </c>
      <c r="G3935" t="str">
        <f t="shared" si="552"/>
        <v>February</v>
      </c>
      <c r="H3935" t="str">
        <f t="shared" si="553"/>
        <v>15, 2019</v>
      </c>
      <c r="I3935" t="str">
        <f t="shared" si="554"/>
        <v>15</v>
      </c>
      <c r="J3935">
        <f t="shared" si="555"/>
        <v>4</v>
      </c>
      <c r="K3935" t="str">
        <f t="shared" si="556"/>
        <v>2019</v>
      </c>
      <c r="L3935">
        <f t="shared" si="557"/>
        <v>2</v>
      </c>
    </row>
    <row r="3936" spans="1:12" x14ac:dyDescent="0.2">
      <c r="A3936" s="1">
        <v>80208091</v>
      </c>
      <c r="B3936" s="16">
        <v>43511</v>
      </c>
      <c r="C3936" t="s">
        <v>12023</v>
      </c>
      <c r="D3936" s="16">
        <f t="shared" si="549"/>
        <v>43511</v>
      </c>
      <c r="E3936" s="13" t="str">
        <f t="shared" si="550"/>
        <v>15-2-2019</v>
      </c>
      <c r="F3936">
        <f t="shared" si="551"/>
        <v>9</v>
      </c>
      <c r="G3936" t="str">
        <f t="shared" si="552"/>
        <v>February</v>
      </c>
      <c r="H3936" t="str">
        <f t="shared" si="553"/>
        <v>15, 2019</v>
      </c>
      <c r="I3936" t="str">
        <f t="shared" si="554"/>
        <v>15</v>
      </c>
      <c r="J3936">
        <f t="shared" si="555"/>
        <v>4</v>
      </c>
      <c r="K3936" t="str">
        <f t="shared" si="556"/>
        <v>2019</v>
      </c>
      <c r="L3936">
        <f t="shared" si="557"/>
        <v>2</v>
      </c>
    </row>
    <row r="3937" spans="1:12" x14ac:dyDescent="0.2">
      <c r="A3937" s="1">
        <v>81052266</v>
      </c>
      <c r="B3937" s="16">
        <v>43511</v>
      </c>
      <c r="C3937" t="s">
        <v>12023</v>
      </c>
      <c r="D3937" s="16">
        <f t="shared" si="549"/>
        <v>43511</v>
      </c>
      <c r="E3937" s="13" t="str">
        <f t="shared" si="550"/>
        <v>15-2-2019</v>
      </c>
      <c r="F3937">
        <f t="shared" si="551"/>
        <v>9</v>
      </c>
      <c r="G3937" t="str">
        <f t="shared" si="552"/>
        <v>February</v>
      </c>
      <c r="H3937" t="str">
        <f t="shared" si="553"/>
        <v>15, 2019</v>
      </c>
      <c r="I3937" t="str">
        <f t="shared" si="554"/>
        <v>15</v>
      </c>
      <c r="J3937">
        <f t="shared" si="555"/>
        <v>4</v>
      </c>
      <c r="K3937" t="str">
        <f t="shared" si="556"/>
        <v>2019</v>
      </c>
      <c r="L3937">
        <f t="shared" si="557"/>
        <v>2</v>
      </c>
    </row>
    <row r="3938" spans="1:12" x14ac:dyDescent="0.2">
      <c r="A3938" s="1">
        <v>81067757</v>
      </c>
      <c r="B3938" s="16">
        <v>43511</v>
      </c>
      <c r="C3938" t="s">
        <v>12023</v>
      </c>
      <c r="D3938" s="16">
        <f t="shared" si="549"/>
        <v>43511</v>
      </c>
      <c r="E3938" s="13" t="str">
        <f t="shared" si="550"/>
        <v>15-2-2019</v>
      </c>
      <c r="F3938">
        <f t="shared" si="551"/>
        <v>9</v>
      </c>
      <c r="G3938" t="str">
        <f t="shared" si="552"/>
        <v>February</v>
      </c>
      <c r="H3938" t="str">
        <f t="shared" si="553"/>
        <v>15, 2019</v>
      </c>
      <c r="I3938" t="str">
        <f t="shared" si="554"/>
        <v>15</v>
      </c>
      <c r="J3938">
        <f t="shared" si="555"/>
        <v>4</v>
      </c>
      <c r="K3938" t="str">
        <f t="shared" si="556"/>
        <v>2019</v>
      </c>
      <c r="L3938">
        <f t="shared" si="557"/>
        <v>2</v>
      </c>
    </row>
    <row r="3939" spans="1:12" x14ac:dyDescent="0.2">
      <c r="A3939" s="1">
        <v>81015076</v>
      </c>
      <c r="B3939" s="16">
        <v>43511</v>
      </c>
      <c r="C3939" t="s">
        <v>12023</v>
      </c>
      <c r="D3939" s="16">
        <f t="shared" si="549"/>
        <v>43511</v>
      </c>
      <c r="E3939" s="13" t="str">
        <f t="shared" si="550"/>
        <v>15-2-2019</v>
      </c>
      <c r="F3939">
        <f t="shared" si="551"/>
        <v>9</v>
      </c>
      <c r="G3939" t="str">
        <f t="shared" si="552"/>
        <v>February</v>
      </c>
      <c r="H3939" t="str">
        <f t="shared" si="553"/>
        <v>15, 2019</v>
      </c>
      <c r="I3939" t="str">
        <f t="shared" si="554"/>
        <v>15</v>
      </c>
      <c r="J3939">
        <f t="shared" si="555"/>
        <v>4</v>
      </c>
      <c r="K3939" t="str">
        <f t="shared" si="556"/>
        <v>2019</v>
      </c>
      <c r="L3939">
        <f t="shared" si="557"/>
        <v>2</v>
      </c>
    </row>
    <row r="3940" spans="1:12" x14ac:dyDescent="0.2">
      <c r="A3940" s="1">
        <v>80095232</v>
      </c>
      <c r="B3940" s="16">
        <v>43511</v>
      </c>
      <c r="C3940" t="s">
        <v>12023</v>
      </c>
      <c r="D3940" s="16">
        <f t="shared" si="549"/>
        <v>43511</v>
      </c>
      <c r="E3940" s="13" t="str">
        <f t="shared" si="550"/>
        <v>15-2-2019</v>
      </c>
      <c r="F3940">
        <f t="shared" si="551"/>
        <v>9</v>
      </c>
      <c r="G3940" t="str">
        <f t="shared" si="552"/>
        <v>February</v>
      </c>
      <c r="H3940" t="str">
        <f t="shared" si="553"/>
        <v>15, 2019</v>
      </c>
      <c r="I3940" t="str">
        <f t="shared" si="554"/>
        <v>15</v>
      </c>
      <c r="J3940">
        <f t="shared" si="555"/>
        <v>4</v>
      </c>
      <c r="K3940" t="str">
        <f t="shared" si="556"/>
        <v>2019</v>
      </c>
      <c r="L3940">
        <f t="shared" si="557"/>
        <v>2</v>
      </c>
    </row>
    <row r="3941" spans="1:12" x14ac:dyDescent="0.2">
      <c r="A3941" s="1">
        <v>81067758</v>
      </c>
      <c r="B3941" s="16">
        <v>43511</v>
      </c>
      <c r="C3941" t="s">
        <v>12023</v>
      </c>
      <c r="D3941" s="16">
        <f t="shared" si="549"/>
        <v>43511</v>
      </c>
      <c r="E3941" s="13" t="str">
        <f t="shared" si="550"/>
        <v>15-2-2019</v>
      </c>
      <c r="F3941">
        <f t="shared" si="551"/>
        <v>9</v>
      </c>
      <c r="G3941" t="str">
        <f t="shared" si="552"/>
        <v>February</v>
      </c>
      <c r="H3941" t="str">
        <f t="shared" si="553"/>
        <v>15, 2019</v>
      </c>
      <c r="I3941" t="str">
        <f t="shared" si="554"/>
        <v>15</v>
      </c>
      <c r="J3941">
        <f t="shared" si="555"/>
        <v>4</v>
      </c>
      <c r="K3941" t="str">
        <f t="shared" si="556"/>
        <v>2019</v>
      </c>
      <c r="L3941">
        <f t="shared" si="557"/>
        <v>2</v>
      </c>
    </row>
    <row r="3942" spans="1:12" x14ac:dyDescent="0.2">
      <c r="A3942" s="1">
        <v>70002291</v>
      </c>
      <c r="B3942" s="16">
        <v>43511</v>
      </c>
      <c r="C3942" t="s">
        <v>12023</v>
      </c>
      <c r="D3942" s="16">
        <f t="shared" si="549"/>
        <v>43511</v>
      </c>
      <c r="E3942" s="13" t="str">
        <f t="shared" si="550"/>
        <v>15-2-2019</v>
      </c>
      <c r="F3942">
        <f t="shared" si="551"/>
        <v>9</v>
      </c>
      <c r="G3942" t="str">
        <f t="shared" si="552"/>
        <v>February</v>
      </c>
      <c r="H3942" t="str">
        <f t="shared" si="553"/>
        <v>15, 2019</v>
      </c>
      <c r="I3942" t="str">
        <f t="shared" si="554"/>
        <v>15</v>
      </c>
      <c r="J3942">
        <f t="shared" si="555"/>
        <v>4</v>
      </c>
      <c r="K3942" t="str">
        <f t="shared" si="556"/>
        <v>2019</v>
      </c>
      <c r="L3942">
        <f t="shared" si="557"/>
        <v>2</v>
      </c>
    </row>
    <row r="3943" spans="1:12" x14ac:dyDescent="0.2">
      <c r="A3943" s="1">
        <v>81050193</v>
      </c>
      <c r="B3943" s="16">
        <v>43511</v>
      </c>
      <c r="C3943" t="s">
        <v>12023</v>
      </c>
      <c r="D3943" s="16">
        <f t="shared" si="549"/>
        <v>43511</v>
      </c>
      <c r="E3943" s="13" t="str">
        <f t="shared" si="550"/>
        <v>15-2-2019</v>
      </c>
      <c r="F3943">
        <f t="shared" si="551"/>
        <v>9</v>
      </c>
      <c r="G3943" t="str">
        <f t="shared" si="552"/>
        <v>February</v>
      </c>
      <c r="H3943" t="str">
        <f t="shared" si="553"/>
        <v>15, 2019</v>
      </c>
      <c r="I3943" t="str">
        <f t="shared" si="554"/>
        <v>15</v>
      </c>
      <c r="J3943">
        <f t="shared" si="555"/>
        <v>4</v>
      </c>
      <c r="K3943" t="str">
        <f t="shared" si="556"/>
        <v>2019</v>
      </c>
      <c r="L3943">
        <f t="shared" si="557"/>
        <v>2</v>
      </c>
    </row>
    <row r="3944" spans="1:12" x14ac:dyDescent="0.2">
      <c r="A3944" s="1">
        <v>81067759</v>
      </c>
      <c r="B3944" s="16">
        <v>43511</v>
      </c>
      <c r="C3944" t="s">
        <v>12023</v>
      </c>
      <c r="D3944" s="16">
        <f t="shared" si="549"/>
        <v>43511</v>
      </c>
      <c r="E3944" s="13" t="str">
        <f t="shared" si="550"/>
        <v>15-2-2019</v>
      </c>
      <c r="F3944">
        <f t="shared" si="551"/>
        <v>9</v>
      </c>
      <c r="G3944" t="str">
        <f t="shared" si="552"/>
        <v>February</v>
      </c>
      <c r="H3944" t="str">
        <f t="shared" si="553"/>
        <v>15, 2019</v>
      </c>
      <c r="I3944" t="str">
        <f t="shared" si="554"/>
        <v>15</v>
      </c>
      <c r="J3944">
        <f t="shared" si="555"/>
        <v>4</v>
      </c>
      <c r="K3944" t="str">
        <f t="shared" si="556"/>
        <v>2019</v>
      </c>
      <c r="L3944">
        <f t="shared" si="557"/>
        <v>2</v>
      </c>
    </row>
    <row r="3945" spans="1:12" x14ac:dyDescent="0.2">
      <c r="A3945" s="1">
        <v>80045203</v>
      </c>
      <c r="B3945" s="16">
        <v>43511</v>
      </c>
      <c r="C3945" t="s">
        <v>12023</v>
      </c>
      <c r="D3945" s="16">
        <f t="shared" si="549"/>
        <v>43511</v>
      </c>
      <c r="E3945" s="13" t="str">
        <f t="shared" si="550"/>
        <v>15-2-2019</v>
      </c>
      <c r="F3945">
        <f t="shared" si="551"/>
        <v>9</v>
      </c>
      <c r="G3945" t="str">
        <f t="shared" si="552"/>
        <v>February</v>
      </c>
      <c r="H3945" t="str">
        <f t="shared" si="553"/>
        <v>15, 2019</v>
      </c>
      <c r="I3945" t="str">
        <f t="shared" si="554"/>
        <v>15</v>
      </c>
      <c r="J3945">
        <f t="shared" si="555"/>
        <v>4</v>
      </c>
      <c r="K3945" t="str">
        <f t="shared" si="556"/>
        <v>2019</v>
      </c>
      <c r="L3945">
        <f t="shared" si="557"/>
        <v>2</v>
      </c>
    </row>
    <row r="3946" spans="1:12" x14ac:dyDescent="0.2">
      <c r="A3946" s="1">
        <v>80188051</v>
      </c>
      <c r="B3946" s="16">
        <v>43511</v>
      </c>
      <c r="C3946" t="s">
        <v>12023</v>
      </c>
      <c r="D3946" s="16">
        <f t="shared" si="549"/>
        <v>43511</v>
      </c>
      <c r="E3946" s="13" t="str">
        <f t="shared" si="550"/>
        <v>15-2-2019</v>
      </c>
      <c r="F3946">
        <f t="shared" si="551"/>
        <v>9</v>
      </c>
      <c r="G3946" t="str">
        <f t="shared" si="552"/>
        <v>February</v>
      </c>
      <c r="H3946" t="str">
        <f t="shared" si="553"/>
        <v>15, 2019</v>
      </c>
      <c r="I3946" t="str">
        <f t="shared" si="554"/>
        <v>15</v>
      </c>
      <c r="J3946">
        <f t="shared" si="555"/>
        <v>4</v>
      </c>
      <c r="K3946" t="str">
        <f t="shared" si="556"/>
        <v>2019</v>
      </c>
      <c r="L3946">
        <f t="shared" si="557"/>
        <v>2</v>
      </c>
    </row>
    <row r="3947" spans="1:12" x14ac:dyDescent="0.2">
      <c r="A3947" s="1">
        <v>81043346</v>
      </c>
      <c r="B3947" s="16">
        <v>43511</v>
      </c>
      <c r="C3947" t="s">
        <v>12023</v>
      </c>
      <c r="D3947" s="16">
        <f t="shared" si="549"/>
        <v>43511</v>
      </c>
      <c r="E3947" s="13" t="str">
        <f t="shared" si="550"/>
        <v>15-2-2019</v>
      </c>
      <c r="F3947">
        <f t="shared" si="551"/>
        <v>9</v>
      </c>
      <c r="G3947" t="str">
        <f t="shared" si="552"/>
        <v>February</v>
      </c>
      <c r="H3947" t="str">
        <f t="shared" si="553"/>
        <v>15, 2019</v>
      </c>
      <c r="I3947" t="str">
        <f t="shared" si="554"/>
        <v>15</v>
      </c>
      <c r="J3947">
        <f t="shared" si="555"/>
        <v>4</v>
      </c>
      <c r="K3947" t="str">
        <f t="shared" si="556"/>
        <v>2019</v>
      </c>
      <c r="L3947">
        <f t="shared" si="557"/>
        <v>2</v>
      </c>
    </row>
    <row r="3948" spans="1:12" x14ac:dyDescent="0.2">
      <c r="A3948" s="1">
        <v>81045069</v>
      </c>
      <c r="B3948" s="16">
        <v>43511</v>
      </c>
      <c r="C3948" t="s">
        <v>12023</v>
      </c>
      <c r="D3948" s="16">
        <f t="shared" si="549"/>
        <v>43511</v>
      </c>
      <c r="E3948" s="13" t="str">
        <f t="shared" si="550"/>
        <v>15-2-2019</v>
      </c>
      <c r="F3948">
        <f t="shared" si="551"/>
        <v>9</v>
      </c>
      <c r="G3948" t="str">
        <f t="shared" si="552"/>
        <v>February</v>
      </c>
      <c r="H3948" t="str">
        <f t="shared" si="553"/>
        <v>15, 2019</v>
      </c>
      <c r="I3948" t="str">
        <f t="shared" si="554"/>
        <v>15</v>
      </c>
      <c r="J3948">
        <f t="shared" si="555"/>
        <v>4</v>
      </c>
      <c r="K3948" t="str">
        <f t="shared" si="556"/>
        <v>2019</v>
      </c>
      <c r="L3948">
        <f t="shared" si="557"/>
        <v>2</v>
      </c>
    </row>
    <row r="3949" spans="1:12" x14ac:dyDescent="0.2">
      <c r="A3949" s="1">
        <v>80216820</v>
      </c>
      <c r="B3949" s="16">
        <v>43511</v>
      </c>
      <c r="C3949" t="s">
        <v>12023</v>
      </c>
      <c r="D3949" s="16">
        <f t="shared" si="549"/>
        <v>43511</v>
      </c>
      <c r="E3949" s="13" t="str">
        <f t="shared" si="550"/>
        <v>15-2-2019</v>
      </c>
      <c r="F3949">
        <f t="shared" si="551"/>
        <v>9</v>
      </c>
      <c r="G3949" t="str">
        <f t="shared" si="552"/>
        <v>February</v>
      </c>
      <c r="H3949" t="str">
        <f t="shared" si="553"/>
        <v>15, 2019</v>
      </c>
      <c r="I3949" t="str">
        <f t="shared" si="554"/>
        <v>15</v>
      </c>
      <c r="J3949">
        <f t="shared" si="555"/>
        <v>4</v>
      </c>
      <c r="K3949" t="str">
        <f t="shared" si="556"/>
        <v>2019</v>
      </c>
      <c r="L3949">
        <f t="shared" si="557"/>
        <v>2</v>
      </c>
    </row>
    <row r="3950" spans="1:12" x14ac:dyDescent="0.2">
      <c r="A3950" s="1">
        <v>81026667</v>
      </c>
      <c r="B3950" s="16">
        <v>43511</v>
      </c>
      <c r="C3950" t="s">
        <v>12023</v>
      </c>
      <c r="D3950" s="16">
        <f t="shared" si="549"/>
        <v>43511</v>
      </c>
      <c r="E3950" s="13" t="str">
        <f t="shared" si="550"/>
        <v>15-2-2019</v>
      </c>
      <c r="F3950">
        <f t="shared" si="551"/>
        <v>9</v>
      </c>
      <c r="G3950" t="str">
        <f t="shared" si="552"/>
        <v>February</v>
      </c>
      <c r="H3950" t="str">
        <f t="shared" si="553"/>
        <v>15, 2019</v>
      </c>
      <c r="I3950" t="str">
        <f t="shared" si="554"/>
        <v>15</v>
      </c>
      <c r="J3950">
        <f t="shared" si="555"/>
        <v>4</v>
      </c>
      <c r="K3950" t="str">
        <f t="shared" si="556"/>
        <v>2019</v>
      </c>
      <c r="L3950">
        <f t="shared" si="557"/>
        <v>2</v>
      </c>
    </row>
    <row r="3951" spans="1:12" x14ac:dyDescent="0.2">
      <c r="A3951" s="1">
        <v>70056686</v>
      </c>
      <c r="B3951" s="16">
        <v>43511</v>
      </c>
      <c r="C3951" t="s">
        <v>12023</v>
      </c>
      <c r="D3951" s="16">
        <f t="shared" si="549"/>
        <v>43511</v>
      </c>
      <c r="E3951" s="13" t="str">
        <f t="shared" si="550"/>
        <v>15-2-2019</v>
      </c>
      <c r="F3951">
        <f t="shared" si="551"/>
        <v>9</v>
      </c>
      <c r="G3951" t="str">
        <f t="shared" si="552"/>
        <v>February</v>
      </c>
      <c r="H3951" t="str">
        <f t="shared" si="553"/>
        <v>15, 2019</v>
      </c>
      <c r="I3951" t="str">
        <f t="shared" si="554"/>
        <v>15</v>
      </c>
      <c r="J3951">
        <f t="shared" si="555"/>
        <v>4</v>
      </c>
      <c r="K3951" t="str">
        <f t="shared" si="556"/>
        <v>2019</v>
      </c>
      <c r="L3951">
        <f t="shared" si="557"/>
        <v>2</v>
      </c>
    </row>
    <row r="3952" spans="1:12" x14ac:dyDescent="0.2">
      <c r="A3952" s="1">
        <v>81067761</v>
      </c>
      <c r="B3952" s="16">
        <v>43511</v>
      </c>
      <c r="C3952" t="s">
        <v>12023</v>
      </c>
      <c r="D3952" s="16">
        <f t="shared" si="549"/>
        <v>43511</v>
      </c>
      <c r="E3952" s="13" t="str">
        <f t="shared" si="550"/>
        <v>15-2-2019</v>
      </c>
      <c r="F3952">
        <f t="shared" si="551"/>
        <v>9</v>
      </c>
      <c r="G3952" t="str">
        <f t="shared" si="552"/>
        <v>February</v>
      </c>
      <c r="H3952" t="str">
        <f t="shared" si="553"/>
        <v>15, 2019</v>
      </c>
      <c r="I3952" t="str">
        <f t="shared" si="554"/>
        <v>15</v>
      </c>
      <c r="J3952">
        <f t="shared" si="555"/>
        <v>4</v>
      </c>
      <c r="K3952" t="str">
        <f t="shared" si="556"/>
        <v>2019</v>
      </c>
      <c r="L3952">
        <f t="shared" si="557"/>
        <v>2</v>
      </c>
    </row>
    <row r="3953" spans="1:12" x14ac:dyDescent="0.2">
      <c r="A3953" s="1">
        <v>81045551</v>
      </c>
      <c r="B3953" s="16">
        <v>43511</v>
      </c>
      <c r="C3953" t="s">
        <v>12023</v>
      </c>
      <c r="D3953" s="16">
        <f t="shared" si="549"/>
        <v>43511</v>
      </c>
      <c r="E3953" s="13" t="str">
        <f t="shared" si="550"/>
        <v>15-2-2019</v>
      </c>
      <c r="F3953">
        <f t="shared" si="551"/>
        <v>9</v>
      </c>
      <c r="G3953" t="str">
        <f t="shared" si="552"/>
        <v>February</v>
      </c>
      <c r="H3953" t="str">
        <f t="shared" si="553"/>
        <v>15, 2019</v>
      </c>
      <c r="I3953" t="str">
        <f t="shared" si="554"/>
        <v>15</v>
      </c>
      <c r="J3953">
        <f t="shared" si="555"/>
        <v>4</v>
      </c>
      <c r="K3953" t="str">
        <f t="shared" si="556"/>
        <v>2019</v>
      </c>
      <c r="L3953">
        <f t="shared" si="557"/>
        <v>2</v>
      </c>
    </row>
    <row r="3954" spans="1:12" x14ac:dyDescent="0.2">
      <c r="A3954" s="1">
        <v>80992672</v>
      </c>
      <c r="B3954" s="16">
        <v>43511</v>
      </c>
      <c r="C3954" t="s">
        <v>12023</v>
      </c>
      <c r="D3954" s="16">
        <f t="shared" si="549"/>
        <v>43511</v>
      </c>
      <c r="E3954" s="13" t="str">
        <f t="shared" si="550"/>
        <v>15-2-2019</v>
      </c>
      <c r="F3954">
        <f t="shared" si="551"/>
        <v>9</v>
      </c>
      <c r="G3954" t="str">
        <f t="shared" si="552"/>
        <v>February</v>
      </c>
      <c r="H3954" t="str">
        <f t="shared" si="553"/>
        <v>15, 2019</v>
      </c>
      <c r="I3954" t="str">
        <f t="shared" si="554"/>
        <v>15</v>
      </c>
      <c r="J3954">
        <f t="shared" si="555"/>
        <v>4</v>
      </c>
      <c r="K3954" t="str">
        <f t="shared" si="556"/>
        <v>2019</v>
      </c>
      <c r="L3954">
        <f t="shared" si="557"/>
        <v>2</v>
      </c>
    </row>
    <row r="3955" spans="1:12" x14ac:dyDescent="0.2">
      <c r="A3955" s="1">
        <v>81050194</v>
      </c>
      <c r="B3955" s="16">
        <v>43511</v>
      </c>
      <c r="C3955" t="s">
        <v>12023</v>
      </c>
      <c r="D3955" s="16">
        <f t="shared" si="549"/>
        <v>43511</v>
      </c>
      <c r="E3955" s="13" t="str">
        <f t="shared" si="550"/>
        <v>15-2-2019</v>
      </c>
      <c r="F3955">
        <f t="shared" si="551"/>
        <v>9</v>
      </c>
      <c r="G3955" t="str">
        <f t="shared" si="552"/>
        <v>February</v>
      </c>
      <c r="H3955" t="str">
        <f t="shared" si="553"/>
        <v>15, 2019</v>
      </c>
      <c r="I3955" t="str">
        <f t="shared" si="554"/>
        <v>15</v>
      </c>
      <c r="J3955">
        <f t="shared" si="555"/>
        <v>4</v>
      </c>
      <c r="K3955" t="str">
        <f t="shared" si="556"/>
        <v>2019</v>
      </c>
      <c r="L3955">
        <f t="shared" si="557"/>
        <v>2</v>
      </c>
    </row>
    <row r="3956" spans="1:12" x14ac:dyDescent="0.2">
      <c r="A3956" s="1">
        <v>81045308</v>
      </c>
      <c r="B3956" s="16">
        <v>43511</v>
      </c>
      <c r="C3956" t="s">
        <v>12023</v>
      </c>
      <c r="D3956" s="16">
        <f t="shared" si="549"/>
        <v>43511</v>
      </c>
      <c r="E3956" s="13" t="str">
        <f t="shared" si="550"/>
        <v>15-2-2019</v>
      </c>
      <c r="F3956">
        <f t="shared" si="551"/>
        <v>9</v>
      </c>
      <c r="G3956" t="str">
        <f t="shared" si="552"/>
        <v>February</v>
      </c>
      <c r="H3956" t="str">
        <f t="shared" si="553"/>
        <v>15, 2019</v>
      </c>
      <c r="I3956" t="str">
        <f t="shared" si="554"/>
        <v>15</v>
      </c>
      <c r="J3956">
        <f t="shared" si="555"/>
        <v>4</v>
      </c>
      <c r="K3956" t="str">
        <f t="shared" si="556"/>
        <v>2019</v>
      </c>
      <c r="L3956">
        <f t="shared" si="557"/>
        <v>2</v>
      </c>
    </row>
    <row r="3957" spans="1:12" x14ac:dyDescent="0.2">
      <c r="A3957" s="1">
        <v>80186863</v>
      </c>
      <c r="B3957" s="16">
        <v>43511</v>
      </c>
      <c r="C3957" t="s">
        <v>12023</v>
      </c>
      <c r="D3957" s="16">
        <f t="shared" si="549"/>
        <v>43511</v>
      </c>
      <c r="E3957" s="13" t="str">
        <f t="shared" si="550"/>
        <v>15-2-2019</v>
      </c>
      <c r="F3957">
        <f t="shared" si="551"/>
        <v>9</v>
      </c>
      <c r="G3957" t="str">
        <f t="shared" si="552"/>
        <v>February</v>
      </c>
      <c r="H3957" t="str">
        <f t="shared" si="553"/>
        <v>15, 2019</v>
      </c>
      <c r="I3957" t="str">
        <f t="shared" si="554"/>
        <v>15</v>
      </c>
      <c r="J3957">
        <f t="shared" si="555"/>
        <v>4</v>
      </c>
      <c r="K3957" t="str">
        <f t="shared" si="556"/>
        <v>2019</v>
      </c>
      <c r="L3957">
        <f t="shared" si="557"/>
        <v>2</v>
      </c>
    </row>
    <row r="3958" spans="1:12" x14ac:dyDescent="0.2">
      <c r="A3958" s="1">
        <v>70109378</v>
      </c>
      <c r="B3958" s="16">
        <v>43511</v>
      </c>
      <c r="C3958" t="s">
        <v>12023</v>
      </c>
      <c r="D3958" s="16">
        <f t="shared" si="549"/>
        <v>43511</v>
      </c>
      <c r="E3958" s="13" t="str">
        <f t="shared" si="550"/>
        <v>15-2-2019</v>
      </c>
      <c r="F3958">
        <f t="shared" si="551"/>
        <v>9</v>
      </c>
      <c r="G3958" t="str">
        <f t="shared" si="552"/>
        <v>February</v>
      </c>
      <c r="H3958" t="str">
        <f t="shared" si="553"/>
        <v>15, 2019</v>
      </c>
      <c r="I3958" t="str">
        <f t="shared" si="554"/>
        <v>15</v>
      </c>
      <c r="J3958">
        <f t="shared" si="555"/>
        <v>4</v>
      </c>
      <c r="K3958" t="str">
        <f t="shared" si="556"/>
        <v>2019</v>
      </c>
      <c r="L3958">
        <f t="shared" si="557"/>
        <v>2</v>
      </c>
    </row>
    <row r="3959" spans="1:12" x14ac:dyDescent="0.2">
      <c r="A3959" s="1">
        <v>81043343</v>
      </c>
      <c r="B3959" s="16">
        <v>43511</v>
      </c>
      <c r="C3959" t="s">
        <v>12023</v>
      </c>
      <c r="D3959" s="16">
        <f t="shared" si="549"/>
        <v>43511</v>
      </c>
      <c r="E3959" s="13" t="str">
        <f t="shared" si="550"/>
        <v>15-2-2019</v>
      </c>
      <c r="F3959">
        <f t="shared" si="551"/>
        <v>9</v>
      </c>
      <c r="G3959" t="str">
        <f t="shared" si="552"/>
        <v>February</v>
      </c>
      <c r="H3959" t="str">
        <f t="shared" si="553"/>
        <v>15, 2019</v>
      </c>
      <c r="I3959" t="str">
        <f t="shared" si="554"/>
        <v>15</v>
      </c>
      <c r="J3959">
        <f t="shared" si="555"/>
        <v>4</v>
      </c>
      <c r="K3959" t="str">
        <f t="shared" si="556"/>
        <v>2019</v>
      </c>
      <c r="L3959">
        <f t="shared" si="557"/>
        <v>2</v>
      </c>
    </row>
    <row r="3960" spans="1:12" x14ac:dyDescent="0.2">
      <c r="A3960" s="1">
        <v>80988834</v>
      </c>
      <c r="B3960" s="16">
        <v>43511</v>
      </c>
      <c r="C3960" t="s">
        <v>12023</v>
      </c>
      <c r="D3960" s="16">
        <f t="shared" si="549"/>
        <v>43511</v>
      </c>
      <c r="E3960" s="13" t="str">
        <f t="shared" si="550"/>
        <v>15-2-2019</v>
      </c>
      <c r="F3960">
        <f t="shared" si="551"/>
        <v>9</v>
      </c>
      <c r="G3960" t="str">
        <f t="shared" si="552"/>
        <v>February</v>
      </c>
      <c r="H3960" t="str">
        <f t="shared" si="553"/>
        <v>15, 2019</v>
      </c>
      <c r="I3960" t="str">
        <f t="shared" si="554"/>
        <v>15</v>
      </c>
      <c r="J3960">
        <f t="shared" si="555"/>
        <v>4</v>
      </c>
      <c r="K3960" t="str">
        <f t="shared" si="556"/>
        <v>2019</v>
      </c>
      <c r="L3960">
        <f t="shared" si="557"/>
        <v>2</v>
      </c>
    </row>
    <row r="3961" spans="1:12" x14ac:dyDescent="0.2">
      <c r="A3961" s="1">
        <v>80144372</v>
      </c>
      <c r="B3961" s="16">
        <v>43146</v>
      </c>
      <c r="C3961" t="s">
        <v>12100</v>
      </c>
      <c r="D3961" s="16">
        <f t="shared" si="549"/>
        <v>43146</v>
      </c>
      <c r="E3961" s="13" t="str">
        <f t="shared" si="550"/>
        <v>15-2-2018</v>
      </c>
      <c r="F3961">
        <f t="shared" si="551"/>
        <v>9</v>
      </c>
      <c r="G3961" t="str">
        <f t="shared" si="552"/>
        <v>February</v>
      </c>
      <c r="H3961" t="str">
        <f t="shared" si="553"/>
        <v>15, 2018</v>
      </c>
      <c r="I3961" t="str">
        <f t="shared" si="554"/>
        <v>15</v>
      </c>
      <c r="J3961">
        <f t="shared" si="555"/>
        <v>4</v>
      </c>
      <c r="K3961" t="str">
        <f t="shared" si="556"/>
        <v>2018</v>
      </c>
      <c r="L3961">
        <f t="shared" si="557"/>
        <v>2</v>
      </c>
    </row>
    <row r="3962" spans="1:12" x14ac:dyDescent="0.2">
      <c r="A3962" s="1">
        <v>80201612</v>
      </c>
      <c r="B3962" s="16">
        <v>43146</v>
      </c>
      <c r="C3962" t="s">
        <v>12100</v>
      </c>
      <c r="D3962" s="16">
        <f t="shared" si="549"/>
        <v>43146</v>
      </c>
      <c r="E3962" s="13" t="str">
        <f t="shared" si="550"/>
        <v>15-2-2018</v>
      </c>
      <c r="F3962">
        <f t="shared" si="551"/>
        <v>9</v>
      </c>
      <c r="G3962" t="str">
        <f t="shared" si="552"/>
        <v>February</v>
      </c>
      <c r="H3962" t="str">
        <f t="shared" si="553"/>
        <v>15, 2018</v>
      </c>
      <c r="I3962" t="str">
        <f t="shared" si="554"/>
        <v>15</v>
      </c>
      <c r="J3962">
        <f t="shared" si="555"/>
        <v>4</v>
      </c>
      <c r="K3962" t="str">
        <f t="shared" si="556"/>
        <v>2018</v>
      </c>
      <c r="L3962">
        <f t="shared" si="557"/>
        <v>2</v>
      </c>
    </row>
    <row r="3963" spans="1:12" x14ac:dyDescent="0.2">
      <c r="A3963" s="1">
        <v>80202087</v>
      </c>
      <c r="B3963" s="16">
        <v>43146</v>
      </c>
      <c r="C3963" t="s">
        <v>12100</v>
      </c>
      <c r="D3963" s="16">
        <f t="shared" si="549"/>
        <v>43146</v>
      </c>
      <c r="E3963" s="13" t="str">
        <f t="shared" si="550"/>
        <v>15-2-2018</v>
      </c>
      <c r="F3963">
        <f t="shared" si="551"/>
        <v>9</v>
      </c>
      <c r="G3963" t="str">
        <f t="shared" si="552"/>
        <v>February</v>
      </c>
      <c r="H3963" t="str">
        <f t="shared" si="553"/>
        <v>15, 2018</v>
      </c>
      <c r="I3963" t="str">
        <f t="shared" si="554"/>
        <v>15</v>
      </c>
      <c r="J3963">
        <f t="shared" si="555"/>
        <v>4</v>
      </c>
      <c r="K3963" t="str">
        <f t="shared" si="556"/>
        <v>2018</v>
      </c>
      <c r="L3963">
        <f t="shared" si="557"/>
        <v>2</v>
      </c>
    </row>
    <row r="3964" spans="1:12" x14ac:dyDescent="0.2">
      <c r="A3964" s="1">
        <v>80201816</v>
      </c>
      <c r="B3964" s="16">
        <v>43146</v>
      </c>
      <c r="C3964" t="s">
        <v>12100</v>
      </c>
      <c r="D3964" s="16">
        <f t="shared" si="549"/>
        <v>43146</v>
      </c>
      <c r="E3964" s="13" t="str">
        <f t="shared" si="550"/>
        <v>15-2-2018</v>
      </c>
      <c r="F3964">
        <f t="shared" si="551"/>
        <v>9</v>
      </c>
      <c r="G3964" t="str">
        <f t="shared" si="552"/>
        <v>February</v>
      </c>
      <c r="H3964" t="str">
        <f t="shared" si="553"/>
        <v>15, 2018</v>
      </c>
      <c r="I3964" t="str">
        <f t="shared" si="554"/>
        <v>15</v>
      </c>
      <c r="J3964">
        <f t="shared" si="555"/>
        <v>4</v>
      </c>
      <c r="K3964" t="str">
        <f t="shared" si="556"/>
        <v>2018</v>
      </c>
      <c r="L3964">
        <f t="shared" si="557"/>
        <v>2</v>
      </c>
    </row>
    <row r="3965" spans="1:12" x14ac:dyDescent="0.2">
      <c r="A3965" s="1">
        <v>80201605</v>
      </c>
      <c r="B3965" s="16">
        <v>43146</v>
      </c>
      <c r="C3965" t="s">
        <v>12100</v>
      </c>
      <c r="D3965" s="16">
        <f t="shared" si="549"/>
        <v>43146</v>
      </c>
      <c r="E3965" s="13" t="str">
        <f t="shared" si="550"/>
        <v>15-2-2018</v>
      </c>
      <c r="F3965">
        <f t="shared" si="551"/>
        <v>9</v>
      </c>
      <c r="G3965" t="str">
        <f t="shared" si="552"/>
        <v>February</v>
      </c>
      <c r="H3965" t="str">
        <f t="shared" si="553"/>
        <v>15, 2018</v>
      </c>
      <c r="I3965" t="str">
        <f t="shared" si="554"/>
        <v>15</v>
      </c>
      <c r="J3965">
        <f t="shared" si="555"/>
        <v>4</v>
      </c>
      <c r="K3965" t="str">
        <f t="shared" si="556"/>
        <v>2018</v>
      </c>
      <c r="L3965">
        <f t="shared" si="557"/>
        <v>2</v>
      </c>
    </row>
    <row r="3966" spans="1:12" x14ac:dyDescent="0.2">
      <c r="A3966" s="1">
        <v>80235135</v>
      </c>
      <c r="B3966" s="16">
        <v>43146</v>
      </c>
      <c r="C3966" t="s">
        <v>12100</v>
      </c>
      <c r="D3966" s="16">
        <f t="shared" si="549"/>
        <v>43146</v>
      </c>
      <c r="E3966" s="13" t="str">
        <f t="shared" si="550"/>
        <v>15-2-2018</v>
      </c>
      <c r="F3966">
        <f t="shared" si="551"/>
        <v>9</v>
      </c>
      <c r="G3966" t="str">
        <f t="shared" si="552"/>
        <v>February</v>
      </c>
      <c r="H3966" t="str">
        <f t="shared" si="553"/>
        <v>15, 2018</v>
      </c>
      <c r="I3966" t="str">
        <f t="shared" si="554"/>
        <v>15</v>
      </c>
      <c r="J3966">
        <f t="shared" si="555"/>
        <v>4</v>
      </c>
      <c r="K3966" t="str">
        <f t="shared" si="556"/>
        <v>2018</v>
      </c>
      <c r="L3966">
        <f t="shared" si="557"/>
        <v>2</v>
      </c>
    </row>
    <row r="3967" spans="1:12" x14ac:dyDescent="0.2">
      <c r="A3967" s="1">
        <v>80201609</v>
      </c>
      <c r="B3967" s="16">
        <v>43146</v>
      </c>
      <c r="C3967" t="s">
        <v>12100</v>
      </c>
      <c r="D3967" s="16">
        <f t="shared" si="549"/>
        <v>43146</v>
      </c>
      <c r="E3967" s="13" t="str">
        <f t="shared" si="550"/>
        <v>15-2-2018</v>
      </c>
      <c r="F3967">
        <f t="shared" si="551"/>
        <v>9</v>
      </c>
      <c r="G3967" t="str">
        <f t="shared" si="552"/>
        <v>February</v>
      </c>
      <c r="H3967" t="str">
        <f t="shared" si="553"/>
        <v>15, 2018</v>
      </c>
      <c r="I3967" t="str">
        <f t="shared" si="554"/>
        <v>15</v>
      </c>
      <c r="J3967">
        <f t="shared" si="555"/>
        <v>4</v>
      </c>
      <c r="K3967" t="str">
        <f t="shared" si="556"/>
        <v>2018</v>
      </c>
      <c r="L3967">
        <f t="shared" si="557"/>
        <v>2</v>
      </c>
    </row>
    <row r="3968" spans="1:12" x14ac:dyDescent="0.2">
      <c r="A3968" s="1">
        <v>80198794</v>
      </c>
      <c r="B3968" s="16">
        <v>43146</v>
      </c>
      <c r="C3968" t="s">
        <v>12100</v>
      </c>
      <c r="D3968" s="16">
        <f t="shared" si="549"/>
        <v>43146</v>
      </c>
      <c r="E3968" s="13" t="str">
        <f t="shared" si="550"/>
        <v>15-2-2018</v>
      </c>
      <c r="F3968">
        <f t="shared" si="551"/>
        <v>9</v>
      </c>
      <c r="G3968" t="str">
        <f t="shared" si="552"/>
        <v>February</v>
      </c>
      <c r="H3968" t="str">
        <f t="shared" si="553"/>
        <v>15, 2018</v>
      </c>
      <c r="I3968" t="str">
        <f t="shared" si="554"/>
        <v>15</v>
      </c>
      <c r="J3968">
        <f t="shared" si="555"/>
        <v>4</v>
      </c>
      <c r="K3968" t="str">
        <f t="shared" si="556"/>
        <v>2018</v>
      </c>
      <c r="L3968">
        <f t="shared" si="557"/>
        <v>2</v>
      </c>
    </row>
    <row r="3969" spans="1:12" x14ac:dyDescent="0.2">
      <c r="A3969" s="1">
        <v>70116577</v>
      </c>
      <c r="B3969" s="16">
        <v>43146</v>
      </c>
      <c r="C3969" t="s">
        <v>12100</v>
      </c>
      <c r="D3969" s="16">
        <f t="shared" si="549"/>
        <v>43146</v>
      </c>
      <c r="E3969" s="13" t="str">
        <f t="shared" si="550"/>
        <v>15-2-2018</v>
      </c>
      <c r="F3969">
        <f t="shared" si="551"/>
        <v>9</v>
      </c>
      <c r="G3969" t="str">
        <f t="shared" si="552"/>
        <v>February</v>
      </c>
      <c r="H3969" t="str">
        <f t="shared" si="553"/>
        <v>15, 2018</v>
      </c>
      <c r="I3969" t="str">
        <f t="shared" si="554"/>
        <v>15</v>
      </c>
      <c r="J3969">
        <f t="shared" si="555"/>
        <v>4</v>
      </c>
      <c r="K3969" t="str">
        <f t="shared" si="556"/>
        <v>2018</v>
      </c>
      <c r="L3969">
        <f t="shared" si="557"/>
        <v>2</v>
      </c>
    </row>
    <row r="3970" spans="1:12" x14ac:dyDescent="0.2">
      <c r="A3970" s="1">
        <v>70121660</v>
      </c>
      <c r="B3970" s="16">
        <v>43146</v>
      </c>
      <c r="C3970" t="s">
        <v>12100</v>
      </c>
      <c r="D3970" s="16">
        <f t="shared" si="549"/>
        <v>43146</v>
      </c>
      <c r="E3970" s="13" t="str">
        <f t="shared" si="550"/>
        <v>15-2-2018</v>
      </c>
      <c r="F3970">
        <f t="shared" si="551"/>
        <v>9</v>
      </c>
      <c r="G3970" t="str">
        <f t="shared" si="552"/>
        <v>February</v>
      </c>
      <c r="H3970" t="str">
        <f t="shared" si="553"/>
        <v>15, 2018</v>
      </c>
      <c r="I3970" t="str">
        <f t="shared" si="554"/>
        <v>15</v>
      </c>
      <c r="J3970">
        <f t="shared" si="555"/>
        <v>4</v>
      </c>
      <c r="K3970" t="str">
        <f t="shared" si="556"/>
        <v>2018</v>
      </c>
      <c r="L3970">
        <f t="shared" si="557"/>
        <v>2</v>
      </c>
    </row>
    <row r="3971" spans="1:12" x14ac:dyDescent="0.2">
      <c r="A3971" s="1">
        <v>70120167</v>
      </c>
      <c r="B3971" s="16">
        <v>43146</v>
      </c>
      <c r="C3971" t="s">
        <v>12100</v>
      </c>
      <c r="D3971" s="16">
        <f t="shared" ref="D3971:D4034" si="558">DATE(K3971,L3971,I3971)</f>
        <v>43146</v>
      </c>
      <c r="E3971" s="13" t="str">
        <f t="shared" ref="E3971:E4034" si="559">I3971&amp;"-"&amp;L3971&amp;"-"&amp;K3971</f>
        <v>15-2-2018</v>
      </c>
      <c r="F3971">
        <f t="shared" ref="F3971:F4034" si="560">FIND(" ",C3971)</f>
        <v>9</v>
      </c>
      <c r="G3971" t="str">
        <f t="shared" ref="G3971:G4034" si="561">LEFT(C3971,F3971-1)</f>
        <v>February</v>
      </c>
      <c r="H3971" t="str">
        <f t="shared" ref="H3971:H4034" si="562">RIGHT(C3971,LEN(C3971)-F3971)</f>
        <v>15, 2018</v>
      </c>
      <c r="I3971" t="str">
        <f t="shared" ref="I3971:I4034" si="563">LEFT(H3971,J3971-2)</f>
        <v>15</v>
      </c>
      <c r="J3971">
        <f t="shared" ref="J3971:J4034" si="564">FIND(" ",H3971)</f>
        <v>4</v>
      </c>
      <c r="K3971" t="str">
        <f t="shared" ref="K3971:K4034" si="565">RIGHT(H3971,4)</f>
        <v>2018</v>
      </c>
      <c r="L3971">
        <f t="shared" ref="L3971:L4034" si="566">VLOOKUP(G3971,M:N,2,0)</f>
        <v>2</v>
      </c>
    </row>
    <row r="3972" spans="1:12" x14ac:dyDescent="0.2">
      <c r="A3972" s="1">
        <v>80201622</v>
      </c>
      <c r="B3972" s="16">
        <v>43146</v>
      </c>
      <c r="C3972" t="s">
        <v>12100</v>
      </c>
      <c r="D3972" s="16">
        <f t="shared" si="558"/>
        <v>43146</v>
      </c>
      <c r="E3972" s="13" t="str">
        <f t="shared" si="559"/>
        <v>15-2-2018</v>
      </c>
      <c r="F3972">
        <f t="shared" si="560"/>
        <v>9</v>
      </c>
      <c r="G3972" t="str">
        <f t="shared" si="561"/>
        <v>February</v>
      </c>
      <c r="H3972" t="str">
        <f t="shared" si="562"/>
        <v>15, 2018</v>
      </c>
      <c r="I3972" t="str">
        <f t="shared" si="563"/>
        <v>15</v>
      </c>
      <c r="J3972">
        <f t="shared" si="564"/>
        <v>4</v>
      </c>
      <c r="K3972" t="str">
        <f t="shared" si="565"/>
        <v>2018</v>
      </c>
      <c r="L3972">
        <f t="shared" si="566"/>
        <v>2</v>
      </c>
    </row>
    <row r="3973" spans="1:12" x14ac:dyDescent="0.2">
      <c r="A3973" s="1">
        <v>80201817</v>
      </c>
      <c r="B3973" s="16">
        <v>43146</v>
      </c>
      <c r="C3973" t="s">
        <v>12100</v>
      </c>
      <c r="D3973" s="16">
        <f t="shared" si="558"/>
        <v>43146</v>
      </c>
      <c r="E3973" s="13" t="str">
        <f t="shared" si="559"/>
        <v>15-2-2018</v>
      </c>
      <c r="F3973">
        <f t="shared" si="560"/>
        <v>9</v>
      </c>
      <c r="G3973" t="str">
        <f t="shared" si="561"/>
        <v>February</v>
      </c>
      <c r="H3973" t="str">
        <f t="shared" si="562"/>
        <v>15, 2018</v>
      </c>
      <c r="I3973" t="str">
        <f t="shared" si="563"/>
        <v>15</v>
      </c>
      <c r="J3973">
        <f t="shared" si="564"/>
        <v>4</v>
      </c>
      <c r="K3973" t="str">
        <f t="shared" si="565"/>
        <v>2018</v>
      </c>
      <c r="L3973">
        <f t="shared" si="566"/>
        <v>2</v>
      </c>
    </row>
    <row r="3974" spans="1:12" x14ac:dyDescent="0.2">
      <c r="A3974" s="1">
        <v>80082749</v>
      </c>
      <c r="B3974" s="16">
        <v>42781</v>
      </c>
      <c r="C3974" t="s">
        <v>12133</v>
      </c>
      <c r="D3974" s="16">
        <f t="shared" si="558"/>
        <v>42781</v>
      </c>
      <c r="E3974" s="13" t="str">
        <f t="shared" si="559"/>
        <v>15-2-2017</v>
      </c>
      <c r="F3974">
        <f t="shared" si="560"/>
        <v>9</v>
      </c>
      <c r="G3974" t="str">
        <f t="shared" si="561"/>
        <v>February</v>
      </c>
      <c r="H3974" t="str">
        <f t="shared" si="562"/>
        <v>15, 2017</v>
      </c>
      <c r="I3974" t="str">
        <f t="shared" si="563"/>
        <v>15</v>
      </c>
      <c r="J3974">
        <f t="shared" si="564"/>
        <v>4</v>
      </c>
      <c r="K3974" t="str">
        <f t="shared" si="565"/>
        <v>2017</v>
      </c>
      <c r="L3974">
        <f t="shared" si="566"/>
        <v>2</v>
      </c>
    </row>
    <row r="3975" spans="1:12" x14ac:dyDescent="0.2">
      <c r="A3975" s="1">
        <v>80065214</v>
      </c>
      <c r="B3975" s="16">
        <v>42781</v>
      </c>
      <c r="C3975" t="s">
        <v>12133</v>
      </c>
      <c r="D3975" s="16">
        <f t="shared" si="558"/>
        <v>42781</v>
      </c>
      <c r="E3975" s="13" t="str">
        <f t="shared" si="559"/>
        <v>15-2-2017</v>
      </c>
      <c r="F3975">
        <f t="shared" si="560"/>
        <v>9</v>
      </c>
      <c r="G3975" t="str">
        <f t="shared" si="561"/>
        <v>February</v>
      </c>
      <c r="H3975" t="str">
        <f t="shared" si="562"/>
        <v>15, 2017</v>
      </c>
      <c r="I3975" t="str">
        <f t="shared" si="563"/>
        <v>15</v>
      </c>
      <c r="J3975">
        <f t="shared" si="564"/>
        <v>4</v>
      </c>
      <c r="K3975" t="str">
        <f t="shared" si="565"/>
        <v>2017</v>
      </c>
      <c r="L3975">
        <f t="shared" si="566"/>
        <v>2</v>
      </c>
    </row>
    <row r="3976" spans="1:12" x14ac:dyDescent="0.2">
      <c r="A3976" s="1">
        <v>80152155</v>
      </c>
      <c r="B3976" s="16">
        <v>42781</v>
      </c>
      <c r="C3976" t="s">
        <v>12133</v>
      </c>
      <c r="D3976" s="16">
        <f t="shared" si="558"/>
        <v>42781</v>
      </c>
      <c r="E3976" s="13" t="str">
        <f t="shared" si="559"/>
        <v>15-2-2017</v>
      </c>
      <c r="F3976">
        <f t="shared" si="560"/>
        <v>9</v>
      </c>
      <c r="G3976" t="str">
        <f t="shared" si="561"/>
        <v>February</v>
      </c>
      <c r="H3976" t="str">
        <f t="shared" si="562"/>
        <v>15, 2017</v>
      </c>
      <c r="I3976" t="str">
        <f t="shared" si="563"/>
        <v>15</v>
      </c>
      <c r="J3976">
        <f t="shared" si="564"/>
        <v>4</v>
      </c>
      <c r="K3976" t="str">
        <f t="shared" si="565"/>
        <v>2017</v>
      </c>
      <c r="L3976">
        <f t="shared" si="566"/>
        <v>2</v>
      </c>
    </row>
    <row r="3977" spans="1:12" x14ac:dyDescent="0.2">
      <c r="A3977" s="1">
        <v>80158801</v>
      </c>
      <c r="B3977" s="16">
        <v>42781</v>
      </c>
      <c r="C3977" t="s">
        <v>12133</v>
      </c>
      <c r="D3977" s="16">
        <f t="shared" si="558"/>
        <v>42781</v>
      </c>
      <c r="E3977" s="13" t="str">
        <f t="shared" si="559"/>
        <v>15-2-2017</v>
      </c>
      <c r="F3977">
        <f t="shared" si="560"/>
        <v>9</v>
      </c>
      <c r="G3977" t="str">
        <f t="shared" si="561"/>
        <v>February</v>
      </c>
      <c r="H3977" t="str">
        <f t="shared" si="562"/>
        <v>15, 2017</v>
      </c>
      <c r="I3977" t="str">
        <f t="shared" si="563"/>
        <v>15</v>
      </c>
      <c r="J3977">
        <f t="shared" si="564"/>
        <v>4</v>
      </c>
      <c r="K3977" t="str">
        <f t="shared" si="565"/>
        <v>2017</v>
      </c>
      <c r="L3977">
        <f t="shared" si="566"/>
        <v>2</v>
      </c>
    </row>
    <row r="3978" spans="1:12" x14ac:dyDescent="0.2">
      <c r="A3978" s="1">
        <v>70137744</v>
      </c>
      <c r="B3978" s="16">
        <v>42781</v>
      </c>
      <c r="C3978" t="s">
        <v>12133</v>
      </c>
      <c r="D3978" s="16">
        <f t="shared" si="558"/>
        <v>42781</v>
      </c>
      <c r="E3978" s="13" t="str">
        <f t="shared" si="559"/>
        <v>15-2-2017</v>
      </c>
      <c r="F3978">
        <f t="shared" si="560"/>
        <v>9</v>
      </c>
      <c r="G3978" t="str">
        <f t="shared" si="561"/>
        <v>February</v>
      </c>
      <c r="H3978" t="str">
        <f t="shared" si="562"/>
        <v>15, 2017</v>
      </c>
      <c r="I3978" t="str">
        <f t="shared" si="563"/>
        <v>15</v>
      </c>
      <c r="J3978">
        <f t="shared" si="564"/>
        <v>4</v>
      </c>
      <c r="K3978" t="str">
        <f t="shared" si="565"/>
        <v>2017</v>
      </c>
      <c r="L3978">
        <f t="shared" si="566"/>
        <v>2</v>
      </c>
    </row>
    <row r="3979" spans="1:12" x14ac:dyDescent="0.2">
      <c r="A3979" s="1">
        <v>80158803</v>
      </c>
      <c r="B3979" s="16">
        <v>42781</v>
      </c>
      <c r="C3979" t="s">
        <v>12133</v>
      </c>
      <c r="D3979" s="16">
        <f t="shared" si="558"/>
        <v>42781</v>
      </c>
      <c r="E3979" s="13" t="str">
        <f t="shared" si="559"/>
        <v>15-2-2017</v>
      </c>
      <c r="F3979">
        <f t="shared" si="560"/>
        <v>9</v>
      </c>
      <c r="G3979" t="str">
        <f t="shared" si="561"/>
        <v>February</v>
      </c>
      <c r="H3979" t="str">
        <f t="shared" si="562"/>
        <v>15, 2017</v>
      </c>
      <c r="I3979" t="str">
        <f t="shared" si="563"/>
        <v>15</v>
      </c>
      <c r="J3979">
        <f t="shared" si="564"/>
        <v>4</v>
      </c>
      <c r="K3979" t="str">
        <f t="shared" si="565"/>
        <v>2017</v>
      </c>
      <c r="L3979">
        <f t="shared" si="566"/>
        <v>2</v>
      </c>
    </row>
    <row r="3980" spans="1:12" x14ac:dyDescent="0.2">
      <c r="A3980" s="1">
        <v>80167461</v>
      </c>
      <c r="B3980" s="16">
        <v>42781</v>
      </c>
      <c r="C3980" t="s">
        <v>12133</v>
      </c>
      <c r="D3980" s="16">
        <f t="shared" si="558"/>
        <v>42781</v>
      </c>
      <c r="E3980" s="13" t="str">
        <f t="shared" si="559"/>
        <v>15-2-2017</v>
      </c>
      <c r="F3980">
        <f t="shared" si="560"/>
        <v>9</v>
      </c>
      <c r="G3980" t="str">
        <f t="shared" si="561"/>
        <v>February</v>
      </c>
      <c r="H3980" t="str">
        <f t="shared" si="562"/>
        <v>15, 2017</v>
      </c>
      <c r="I3980" t="str">
        <f t="shared" si="563"/>
        <v>15</v>
      </c>
      <c r="J3980">
        <f t="shared" si="564"/>
        <v>4</v>
      </c>
      <c r="K3980" t="str">
        <f t="shared" si="565"/>
        <v>2017</v>
      </c>
      <c r="L3980">
        <f t="shared" si="566"/>
        <v>2</v>
      </c>
    </row>
    <row r="3981" spans="1:12" x14ac:dyDescent="0.2">
      <c r="A3981" s="1">
        <v>80157565</v>
      </c>
      <c r="B3981" s="16">
        <v>42781</v>
      </c>
      <c r="C3981" t="s">
        <v>12133</v>
      </c>
      <c r="D3981" s="16">
        <f t="shared" si="558"/>
        <v>42781</v>
      </c>
      <c r="E3981" s="13" t="str">
        <f t="shared" si="559"/>
        <v>15-2-2017</v>
      </c>
      <c r="F3981">
        <f t="shared" si="560"/>
        <v>9</v>
      </c>
      <c r="G3981" t="str">
        <f t="shared" si="561"/>
        <v>February</v>
      </c>
      <c r="H3981" t="str">
        <f t="shared" si="562"/>
        <v>15, 2017</v>
      </c>
      <c r="I3981" t="str">
        <f t="shared" si="563"/>
        <v>15</v>
      </c>
      <c r="J3981">
        <f t="shared" si="564"/>
        <v>4</v>
      </c>
      <c r="K3981" t="str">
        <f t="shared" si="565"/>
        <v>2017</v>
      </c>
      <c r="L3981">
        <f t="shared" si="566"/>
        <v>2</v>
      </c>
    </row>
    <row r="3982" spans="1:12" x14ac:dyDescent="0.2">
      <c r="A3982" s="1">
        <v>80007215</v>
      </c>
      <c r="B3982" s="16">
        <v>42050</v>
      </c>
      <c r="C3982" t="s">
        <v>12158</v>
      </c>
      <c r="D3982" s="16">
        <f t="shared" si="558"/>
        <v>42050</v>
      </c>
      <c r="E3982" s="13" t="str">
        <f t="shared" si="559"/>
        <v>15-2-2015</v>
      </c>
      <c r="F3982">
        <f t="shared" si="560"/>
        <v>9</v>
      </c>
      <c r="G3982" t="str">
        <f t="shared" si="561"/>
        <v>February</v>
      </c>
      <c r="H3982" t="str">
        <f t="shared" si="562"/>
        <v>15, 2015</v>
      </c>
      <c r="I3982" t="str">
        <f t="shared" si="563"/>
        <v>15</v>
      </c>
      <c r="J3982">
        <f t="shared" si="564"/>
        <v>4</v>
      </c>
      <c r="K3982" t="str">
        <f t="shared" si="565"/>
        <v>2015</v>
      </c>
      <c r="L3982">
        <f t="shared" si="566"/>
        <v>2</v>
      </c>
    </row>
    <row r="3983" spans="1:12" x14ac:dyDescent="0.2">
      <c r="A3983" s="1">
        <v>80204889</v>
      </c>
      <c r="B3983" s="16">
        <v>43510</v>
      </c>
      <c r="C3983" t="s">
        <v>12161</v>
      </c>
      <c r="D3983" s="16">
        <f t="shared" si="558"/>
        <v>43510</v>
      </c>
      <c r="E3983" s="13" t="str">
        <f t="shared" si="559"/>
        <v>14-2-2019</v>
      </c>
      <c r="F3983">
        <f t="shared" si="560"/>
        <v>9</v>
      </c>
      <c r="G3983" t="str">
        <f t="shared" si="561"/>
        <v>February</v>
      </c>
      <c r="H3983" t="str">
        <f t="shared" si="562"/>
        <v>14, 2019</v>
      </c>
      <c r="I3983" t="str">
        <f t="shared" si="563"/>
        <v>14</v>
      </c>
      <c r="J3983">
        <f t="shared" si="564"/>
        <v>4</v>
      </c>
      <c r="K3983" t="str">
        <f t="shared" si="565"/>
        <v>2019</v>
      </c>
      <c r="L3983">
        <f t="shared" si="566"/>
        <v>2</v>
      </c>
    </row>
    <row r="3984" spans="1:12" x14ac:dyDescent="0.2">
      <c r="A3984" s="1">
        <v>81071972</v>
      </c>
      <c r="B3984" s="16">
        <v>43510</v>
      </c>
      <c r="C3984" t="s">
        <v>12161</v>
      </c>
      <c r="D3984" s="16">
        <f t="shared" si="558"/>
        <v>43510</v>
      </c>
      <c r="E3984" s="13" t="str">
        <f t="shared" si="559"/>
        <v>14-2-2019</v>
      </c>
      <c r="F3984">
        <f t="shared" si="560"/>
        <v>9</v>
      </c>
      <c r="G3984" t="str">
        <f t="shared" si="561"/>
        <v>February</v>
      </c>
      <c r="H3984" t="str">
        <f t="shared" si="562"/>
        <v>14, 2019</v>
      </c>
      <c r="I3984" t="str">
        <f t="shared" si="563"/>
        <v>14</v>
      </c>
      <c r="J3984">
        <f t="shared" si="564"/>
        <v>4</v>
      </c>
      <c r="K3984" t="str">
        <f t="shared" si="565"/>
        <v>2019</v>
      </c>
      <c r="L3984">
        <f t="shared" si="566"/>
        <v>2</v>
      </c>
    </row>
    <row r="3985" spans="1:12" x14ac:dyDescent="0.2">
      <c r="A3985" s="1">
        <v>80244853</v>
      </c>
      <c r="B3985" s="16">
        <v>43510</v>
      </c>
      <c r="C3985" t="s">
        <v>12161</v>
      </c>
      <c r="D3985" s="16">
        <f t="shared" si="558"/>
        <v>43510</v>
      </c>
      <c r="E3985" s="13" t="str">
        <f t="shared" si="559"/>
        <v>14-2-2019</v>
      </c>
      <c r="F3985">
        <f t="shared" si="560"/>
        <v>9</v>
      </c>
      <c r="G3985" t="str">
        <f t="shared" si="561"/>
        <v>February</v>
      </c>
      <c r="H3985" t="str">
        <f t="shared" si="562"/>
        <v>14, 2019</v>
      </c>
      <c r="I3985" t="str">
        <f t="shared" si="563"/>
        <v>14</v>
      </c>
      <c r="J3985">
        <f t="shared" si="564"/>
        <v>4</v>
      </c>
      <c r="K3985" t="str">
        <f t="shared" si="565"/>
        <v>2019</v>
      </c>
      <c r="L3985">
        <f t="shared" si="566"/>
        <v>2</v>
      </c>
    </row>
    <row r="3986" spans="1:12" x14ac:dyDescent="0.2">
      <c r="A3986" s="1">
        <v>80167498</v>
      </c>
      <c r="B3986" s="16">
        <v>43145</v>
      </c>
      <c r="C3986" t="s">
        <v>12170</v>
      </c>
      <c r="D3986" s="16">
        <f t="shared" si="558"/>
        <v>43145</v>
      </c>
      <c r="E3986" s="13" t="str">
        <f t="shared" si="559"/>
        <v>14-2-2018</v>
      </c>
      <c r="F3986">
        <f t="shared" si="560"/>
        <v>9</v>
      </c>
      <c r="G3986" t="str">
        <f t="shared" si="561"/>
        <v>February</v>
      </c>
      <c r="H3986" t="str">
        <f t="shared" si="562"/>
        <v>14, 2018</v>
      </c>
      <c r="I3986" t="str">
        <f t="shared" si="563"/>
        <v>14</v>
      </c>
      <c r="J3986">
        <f t="shared" si="564"/>
        <v>4</v>
      </c>
      <c r="K3986" t="str">
        <f t="shared" si="565"/>
        <v>2018</v>
      </c>
      <c r="L3986">
        <f t="shared" si="566"/>
        <v>2</v>
      </c>
    </row>
    <row r="3987" spans="1:12" x14ac:dyDescent="0.2">
      <c r="A3987" s="1">
        <v>80227304</v>
      </c>
      <c r="B3987" s="16">
        <v>43145</v>
      </c>
      <c r="C3987" t="s">
        <v>12170</v>
      </c>
      <c r="D3987" s="16">
        <f t="shared" si="558"/>
        <v>43145</v>
      </c>
      <c r="E3987" s="13" t="str">
        <f t="shared" si="559"/>
        <v>14-2-2018</v>
      </c>
      <c r="F3987">
        <f t="shared" si="560"/>
        <v>9</v>
      </c>
      <c r="G3987" t="str">
        <f t="shared" si="561"/>
        <v>February</v>
      </c>
      <c r="H3987" t="str">
        <f t="shared" si="562"/>
        <v>14, 2018</v>
      </c>
      <c r="I3987" t="str">
        <f t="shared" si="563"/>
        <v>14</v>
      </c>
      <c r="J3987">
        <f t="shared" si="564"/>
        <v>4</v>
      </c>
      <c r="K3987" t="str">
        <f t="shared" si="565"/>
        <v>2018</v>
      </c>
      <c r="L3987">
        <f t="shared" si="566"/>
        <v>2</v>
      </c>
    </row>
    <row r="3988" spans="1:12" x14ac:dyDescent="0.2">
      <c r="A3988" s="1">
        <v>80118913</v>
      </c>
      <c r="B3988" s="16">
        <v>43145</v>
      </c>
      <c r="C3988" t="s">
        <v>12170</v>
      </c>
      <c r="D3988" s="16">
        <f t="shared" si="558"/>
        <v>43145</v>
      </c>
      <c r="E3988" s="13" t="str">
        <f t="shared" si="559"/>
        <v>14-2-2018</v>
      </c>
      <c r="F3988">
        <f t="shared" si="560"/>
        <v>9</v>
      </c>
      <c r="G3988" t="str">
        <f t="shared" si="561"/>
        <v>February</v>
      </c>
      <c r="H3988" t="str">
        <f t="shared" si="562"/>
        <v>14, 2018</v>
      </c>
      <c r="I3988" t="str">
        <f t="shared" si="563"/>
        <v>14</v>
      </c>
      <c r="J3988">
        <f t="shared" si="564"/>
        <v>4</v>
      </c>
      <c r="K3988" t="str">
        <f t="shared" si="565"/>
        <v>2018</v>
      </c>
      <c r="L3988">
        <f t="shared" si="566"/>
        <v>2</v>
      </c>
    </row>
    <row r="3989" spans="1:12" x14ac:dyDescent="0.2">
      <c r="A3989" s="1">
        <v>80081987</v>
      </c>
      <c r="B3989" s="16">
        <v>42780</v>
      </c>
      <c r="C3989" t="s">
        <v>12179</v>
      </c>
      <c r="D3989" s="16">
        <f t="shared" si="558"/>
        <v>42780</v>
      </c>
      <c r="E3989" s="13" t="str">
        <f t="shared" si="559"/>
        <v>14-2-2017</v>
      </c>
      <c r="F3989">
        <f t="shared" si="560"/>
        <v>9</v>
      </c>
      <c r="G3989" t="str">
        <f t="shared" si="561"/>
        <v>February</v>
      </c>
      <c r="H3989" t="str">
        <f t="shared" si="562"/>
        <v>14, 2017</v>
      </c>
      <c r="I3989" t="str">
        <f t="shared" si="563"/>
        <v>14</v>
      </c>
      <c r="J3989">
        <f t="shared" si="564"/>
        <v>4</v>
      </c>
      <c r="K3989" t="str">
        <f t="shared" si="565"/>
        <v>2017</v>
      </c>
      <c r="L3989">
        <f t="shared" si="566"/>
        <v>2</v>
      </c>
    </row>
    <row r="3990" spans="1:12" x14ac:dyDescent="0.2">
      <c r="A3990" s="1">
        <v>80134968</v>
      </c>
      <c r="B3990" s="16">
        <v>42780</v>
      </c>
      <c r="C3990" t="s">
        <v>12179</v>
      </c>
      <c r="D3990" s="16">
        <f t="shared" si="558"/>
        <v>42780</v>
      </c>
      <c r="E3990" s="13" t="str">
        <f t="shared" si="559"/>
        <v>14-2-2017</v>
      </c>
      <c r="F3990">
        <f t="shared" si="560"/>
        <v>9</v>
      </c>
      <c r="G3990" t="str">
        <f t="shared" si="561"/>
        <v>February</v>
      </c>
      <c r="H3990" t="str">
        <f t="shared" si="562"/>
        <v>14, 2017</v>
      </c>
      <c r="I3990" t="str">
        <f t="shared" si="563"/>
        <v>14</v>
      </c>
      <c r="J3990">
        <f t="shared" si="564"/>
        <v>4</v>
      </c>
      <c r="K3990" t="str">
        <f t="shared" si="565"/>
        <v>2017</v>
      </c>
      <c r="L3990">
        <f t="shared" si="566"/>
        <v>2</v>
      </c>
    </row>
    <row r="3991" spans="1:12" x14ac:dyDescent="0.2">
      <c r="A3991" s="1">
        <v>80134887</v>
      </c>
      <c r="B3991" s="16">
        <v>42780</v>
      </c>
      <c r="C3991" t="s">
        <v>12179</v>
      </c>
      <c r="D3991" s="16">
        <f t="shared" si="558"/>
        <v>42780</v>
      </c>
      <c r="E3991" s="13" t="str">
        <f t="shared" si="559"/>
        <v>14-2-2017</v>
      </c>
      <c r="F3991">
        <f t="shared" si="560"/>
        <v>9</v>
      </c>
      <c r="G3991" t="str">
        <f t="shared" si="561"/>
        <v>February</v>
      </c>
      <c r="H3991" t="str">
        <f t="shared" si="562"/>
        <v>14, 2017</v>
      </c>
      <c r="I3991" t="str">
        <f t="shared" si="563"/>
        <v>14</v>
      </c>
      <c r="J3991">
        <f t="shared" si="564"/>
        <v>4</v>
      </c>
      <c r="K3991" t="str">
        <f t="shared" si="565"/>
        <v>2017</v>
      </c>
      <c r="L3991">
        <f t="shared" si="566"/>
        <v>2</v>
      </c>
    </row>
    <row r="3992" spans="1:12" x14ac:dyDescent="0.2">
      <c r="A3992" s="1">
        <v>80150604</v>
      </c>
      <c r="B3992" s="16">
        <v>42780</v>
      </c>
      <c r="C3992" t="s">
        <v>12179</v>
      </c>
      <c r="D3992" s="16">
        <f t="shared" si="558"/>
        <v>42780</v>
      </c>
      <c r="E3992" s="13" t="str">
        <f t="shared" si="559"/>
        <v>14-2-2017</v>
      </c>
      <c r="F3992">
        <f t="shared" si="560"/>
        <v>9</v>
      </c>
      <c r="G3992" t="str">
        <f t="shared" si="561"/>
        <v>February</v>
      </c>
      <c r="H3992" t="str">
        <f t="shared" si="562"/>
        <v>14, 2017</v>
      </c>
      <c r="I3992" t="str">
        <f t="shared" si="563"/>
        <v>14</v>
      </c>
      <c r="J3992">
        <f t="shared" si="564"/>
        <v>4</v>
      </c>
      <c r="K3992" t="str">
        <f t="shared" si="565"/>
        <v>2017</v>
      </c>
      <c r="L3992">
        <f t="shared" si="566"/>
        <v>2</v>
      </c>
    </row>
    <row r="3993" spans="1:12" x14ac:dyDescent="0.2">
      <c r="A3993" s="1">
        <v>80046696</v>
      </c>
      <c r="B3993" s="16">
        <v>42414</v>
      </c>
      <c r="C3993" t="s">
        <v>12191</v>
      </c>
      <c r="D3993" s="16">
        <f t="shared" si="558"/>
        <v>42414</v>
      </c>
      <c r="E3993" s="13" t="str">
        <f t="shared" si="559"/>
        <v>14-2-2016</v>
      </c>
      <c r="F3993">
        <f t="shared" si="560"/>
        <v>9</v>
      </c>
      <c r="G3993" t="str">
        <f t="shared" si="561"/>
        <v>February</v>
      </c>
      <c r="H3993" t="str">
        <f t="shared" si="562"/>
        <v>14, 2016</v>
      </c>
      <c r="I3993" t="str">
        <f t="shared" si="563"/>
        <v>14</v>
      </c>
      <c r="J3993">
        <f t="shared" si="564"/>
        <v>4</v>
      </c>
      <c r="K3993" t="str">
        <f t="shared" si="565"/>
        <v>2016</v>
      </c>
      <c r="L3993">
        <f t="shared" si="566"/>
        <v>2</v>
      </c>
    </row>
    <row r="3994" spans="1:12" x14ac:dyDescent="0.2">
      <c r="A3994" s="1">
        <v>70118368</v>
      </c>
      <c r="B3994" s="16">
        <v>43509</v>
      </c>
      <c r="C3994" t="s">
        <v>12194</v>
      </c>
      <c r="D3994" s="16">
        <f t="shared" si="558"/>
        <v>43509</v>
      </c>
      <c r="E3994" s="13" t="str">
        <f t="shared" si="559"/>
        <v>13-2-2019</v>
      </c>
      <c r="F3994">
        <f t="shared" si="560"/>
        <v>9</v>
      </c>
      <c r="G3994" t="str">
        <f t="shared" si="561"/>
        <v>February</v>
      </c>
      <c r="H3994" t="str">
        <f t="shared" si="562"/>
        <v>13, 2019</v>
      </c>
      <c r="I3994" t="str">
        <f t="shared" si="563"/>
        <v>13</v>
      </c>
      <c r="J3994">
        <f t="shared" si="564"/>
        <v>4</v>
      </c>
      <c r="K3994" t="str">
        <f t="shared" si="565"/>
        <v>2019</v>
      </c>
      <c r="L3994">
        <f t="shared" si="566"/>
        <v>2</v>
      </c>
    </row>
    <row r="3995" spans="1:12" x14ac:dyDescent="0.2">
      <c r="A3995" s="1">
        <v>80168084</v>
      </c>
      <c r="B3995" s="16">
        <v>43144</v>
      </c>
      <c r="C3995" t="s">
        <v>12199</v>
      </c>
      <c r="D3995" s="16">
        <f t="shared" si="558"/>
        <v>43144</v>
      </c>
      <c r="E3995" s="13" t="str">
        <f t="shared" si="559"/>
        <v>13-2-2018</v>
      </c>
      <c r="F3995">
        <f t="shared" si="560"/>
        <v>9</v>
      </c>
      <c r="G3995" t="str">
        <f t="shared" si="561"/>
        <v>February</v>
      </c>
      <c r="H3995" t="str">
        <f t="shared" si="562"/>
        <v>13, 2018</v>
      </c>
      <c r="I3995" t="str">
        <f t="shared" si="563"/>
        <v>13</v>
      </c>
      <c r="J3995">
        <f t="shared" si="564"/>
        <v>4</v>
      </c>
      <c r="K3995" t="str">
        <f t="shared" si="565"/>
        <v>2018</v>
      </c>
      <c r="L3995">
        <f t="shared" si="566"/>
        <v>2</v>
      </c>
    </row>
    <row r="3996" spans="1:12" x14ac:dyDescent="0.2">
      <c r="A3996" s="1">
        <v>80038290</v>
      </c>
      <c r="B3996" s="16">
        <v>42048</v>
      </c>
      <c r="C3996" t="s">
        <v>12202</v>
      </c>
      <c r="D3996" s="16">
        <f t="shared" si="558"/>
        <v>42048</v>
      </c>
      <c r="E3996" s="13" t="str">
        <f t="shared" si="559"/>
        <v>13-2-2015</v>
      </c>
      <c r="F3996">
        <f t="shared" si="560"/>
        <v>9</v>
      </c>
      <c r="G3996" t="str">
        <f t="shared" si="561"/>
        <v>February</v>
      </c>
      <c r="H3996" t="str">
        <f t="shared" si="562"/>
        <v>13, 2015</v>
      </c>
      <c r="I3996" t="str">
        <f t="shared" si="563"/>
        <v>13</v>
      </c>
      <c r="J3996">
        <f t="shared" si="564"/>
        <v>4</v>
      </c>
      <c r="K3996" t="str">
        <f t="shared" si="565"/>
        <v>2015</v>
      </c>
      <c r="L3996">
        <f t="shared" si="566"/>
        <v>2</v>
      </c>
    </row>
    <row r="3997" spans="1:12" x14ac:dyDescent="0.2">
      <c r="A3997" s="1">
        <v>81074663</v>
      </c>
      <c r="B3997" s="16">
        <v>43508</v>
      </c>
      <c r="C3997" t="s">
        <v>12206</v>
      </c>
      <c r="D3997" s="16">
        <f t="shared" si="558"/>
        <v>43508</v>
      </c>
      <c r="E3997" s="13" t="str">
        <f t="shared" si="559"/>
        <v>12-2-2019</v>
      </c>
      <c r="F3997">
        <f t="shared" si="560"/>
        <v>9</v>
      </c>
      <c r="G3997" t="str">
        <f t="shared" si="561"/>
        <v>February</v>
      </c>
      <c r="H3997" t="str">
        <f t="shared" si="562"/>
        <v>12, 2019</v>
      </c>
      <c r="I3997" t="str">
        <f t="shared" si="563"/>
        <v>12</v>
      </c>
      <c r="J3997">
        <f t="shared" si="564"/>
        <v>4</v>
      </c>
      <c r="K3997" t="str">
        <f t="shared" si="565"/>
        <v>2019</v>
      </c>
      <c r="L3997">
        <f t="shared" si="566"/>
        <v>2</v>
      </c>
    </row>
    <row r="3998" spans="1:12" x14ac:dyDescent="0.2">
      <c r="A3998" s="1">
        <v>81012294</v>
      </c>
      <c r="B3998" s="16">
        <v>43508</v>
      </c>
      <c r="C3998" t="s">
        <v>12206</v>
      </c>
      <c r="D3998" s="16">
        <f t="shared" si="558"/>
        <v>43508</v>
      </c>
      <c r="E3998" s="13" t="str">
        <f t="shared" si="559"/>
        <v>12-2-2019</v>
      </c>
      <c r="F3998">
        <f t="shared" si="560"/>
        <v>9</v>
      </c>
      <c r="G3998" t="str">
        <f t="shared" si="561"/>
        <v>February</v>
      </c>
      <c r="H3998" t="str">
        <f t="shared" si="562"/>
        <v>12, 2019</v>
      </c>
      <c r="I3998" t="str">
        <f t="shared" si="563"/>
        <v>12</v>
      </c>
      <c r="J3998">
        <f t="shared" si="564"/>
        <v>4</v>
      </c>
      <c r="K3998" t="str">
        <f t="shared" si="565"/>
        <v>2019</v>
      </c>
      <c r="L3998">
        <f t="shared" si="566"/>
        <v>2</v>
      </c>
    </row>
    <row r="3999" spans="1:12" x14ac:dyDescent="0.2">
      <c r="A3999" s="1">
        <v>80013293</v>
      </c>
      <c r="B3999" s="16">
        <v>42778</v>
      </c>
      <c r="C3999" t="s">
        <v>12214</v>
      </c>
      <c r="D3999" s="16">
        <f t="shared" si="558"/>
        <v>42778</v>
      </c>
      <c r="E3999" s="13" t="str">
        <f t="shared" si="559"/>
        <v>12-2-2017</v>
      </c>
      <c r="F3999">
        <f t="shared" si="560"/>
        <v>9</v>
      </c>
      <c r="G3999" t="str">
        <f t="shared" si="561"/>
        <v>February</v>
      </c>
      <c r="H3999" t="str">
        <f t="shared" si="562"/>
        <v>12, 2017</v>
      </c>
      <c r="I3999" t="str">
        <f t="shared" si="563"/>
        <v>12</v>
      </c>
      <c r="J3999">
        <f t="shared" si="564"/>
        <v>4</v>
      </c>
      <c r="K3999" t="str">
        <f t="shared" si="565"/>
        <v>2017</v>
      </c>
      <c r="L3999">
        <f t="shared" si="566"/>
        <v>2</v>
      </c>
    </row>
    <row r="4000" spans="1:12" x14ac:dyDescent="0.2">
      <c r="A4000" s="1">
        <v>80241304</v>
      </c>
      <c r="B4000" s="16">
        <v>43507</v>
      </c>
      <c r="C4000" t="s">
        <v>12218</v>
      </c>
      <c r="D4000" s="16">
        <f t="shared" si="558"/>
        <v>43507</v>
      </c>
      <c r="E4000" s="13" t="str">
        <f t="shared" si="559"/>
        <v>11-2-2019</v>
      </c>
      <c r="F4000">
        <f t="shared" si="560"/>
        <v>9</v>
      </c>
      <c r="G4000" t="str">
        <f t="shared" si="561"/>
        <v>February</v>
      </c>
      <c r="H4000" t="str">
        <f t="shared" si="562"/>
        <v>11, 2019</v>
      </c>
      <c r="I4000" t="str">
        <f t="shared" si="563"/>
        <v>11</v>
      </c>
      <c r="J4000">
        <f t="shared" si="564"/>
        <v>4</v>
      </c>
      <c r="K4000" t="str">
        <f t="shared" si="565"/>
        <v>2019</v>
      </c>
      <c r="L4000">
        <f t="shared" si="566"/>
        <v>2</v>
      </c>
    </row>
    <row r="4001" spans="1:12" x14ac:dyDescent="0.2">
      <c r="A4001" s="1">
        <v>80147513</v>
      </c>
      <c r="B4001" s="16">
        <v>42777</v>
      </c>
      <c r="C4001" t="s">
        <v>12222</v>
      </c>
      <c r="D4001" s="16">
        <f t="shared" si="558"/>
        <v>42777</v>
      </c>
      <c r="E4001" s="13" t="str">
        <f t="shared" si="559"/>
        <v>11-2-2017</v>
      </c>
      <c r="F4001">
        <f t="shared" si="560"/>
        <v>9</v>
      </c>
      <c r="G4001" t="str">
        <f t="shared" si="561"/>
        <v>February</v>
      </c>
      <c r="H4001" t="str">
        <f t="shared" si="562"/>
        <v>11, 2017</v>
      </c>
      <c r="I4001" t="str">
        <f t="shared" si="563"/>
        <v>11</v>
      </c>
      <c r="J4001">
        <f t="shared" si="564"/>
        <v>4</v>
      </c>
      <c r="K4001" t="str">
        <f t="shared" si="565"/>
        <v>2017</v>
      </c>
      <c r="L4001">
        <f t="shared" si="566"/>
        <v>2</v>
      </c>
    </row>
    <row r="4002" spans="1:12" x14ac:dyDescent="0.2">
      <c r="A4002" s="1">
        <v>80057749</v>
      </c>
      <c r="B4002" s="16">
        <v>42776</v>
      </c>
      <c r="C4002" t="s">
        <v>12225</v>
      </c>
      <c r="D4002" s="16">
        <f t="shared" si="558"/>
        <v>42776</v>
      </c>
      <c r="E4002" s="13" t="str">
        <f t="shared" si="559"/>
        <v>10-2-2017</v>
      </c>
      <c r="F4002">
        <f t="shared" si="560"/>
        <v>9</v>
      </c>
      <c r="G4002" t="str">
        <f t="shared" si="561"/>
        <v>February</v>
      </c>
      <c r="H4002" t="str">
        <f t="shared" si="562"/>
        <v>10, 2017</v>
      </c>
      <c r="I4002" t="str">
        <f t="shared" si="563"/>
        <v>10</v>
      </c>
      <c r="J4002">
        <f t="shared" si="564"/>
        <v>4</v>
      </c>
      <c r="K4002" t="str">
        <f t="shared" si="565"/>
        <v>2017</v>
      </c>
      <c r="L4002">
        <f t="shared" si="566"/>
        <v>2</v>
      </c>
    </row>
    <row r="4003" spans="1:12" x14ac:dyDescent="0.2">
      <c r="A4003" s="1">
        <v>80103818</v>
      </c>
      <c r="B4003" s="16">
        <v>42776</v>
      </c>
      <c r="C4003" t="s">
        <v>12225</v>
      </c>
      <c r="D4003" s="16">
        <f t="shared" si="558"/>
        <v>42776</v>
      </c>
      <c r="E4003" s="13" t="str">
        <f t="shared" si="559"/>
        <v>10-2-2017</v>
      </c>
      <c r="F4003">
        <f t="shared" si="560"/>
        <v>9</v>
      </c>
      <c r="G4003" t="str">
        <f t="shared" si="561"/>
        <v>February</v>
      </c>
      <c r="H4003" t="str">
        <f t="shared" si="562"/>
        <v>10, 2017</v>
      </c>
      <c r="I4003" t="str">
        <f t="shared" si="563"/>
        <v>10</v>
      </c>
      <c r="J4003">
        <f t="shared" si="564"/>
        <v>4</v>
      </c>
      <c r="K4003" t="str">
        <f t="shared" si="565"/>
        <v>2017</v>
      </c>
      <c r="L4003">
        <f t="shared" si="566"/>
        <v>2</v>
      </c>
    </row>
    <row r="4004" spans="1:12" x14ac:dyDescent="0.2">
      <c r="A4004" s="1">
        <v>80141788</v>
      </c>
      <c r="B4004" s="16">
        <v>42776</v>
      </c>
      <c r="C4004" t="s">
        <v>12225</v>
      </c>
      <c r="D4004" s="16">
        <f t="shared" si="558"/>
        <v>42776</v>
      </c>
      <c r="E4004" s="13" t="str">
        <f t="shared" si="559"/>
        <v>10-2-2017</v>
      </c>
      <c r="F4004">
        <f t="shared" si="560"/>
        <v>9</v>
      </c>
      <c r="G4004" t="str">
        <f t="shared" si="561"/>
        <v>February</v>
      </c>
      <c r="H4004" t="str">
        <f t="shared" si="562"/>
        <v>10, 2017</v>
      </c>
      <c r="I4004" t="str">
        <f t="shared" si="563"/>
        <v>10</v>
      </c>
      <c r="J4004">
        <f t="shared" si="564"/>
        <v>4</v>
      </c>
      <c r="K4004" t="str">
        <f t="shared" si="565"/>
        <v>2017</v>
      </c>
      <c r="L4004">
        <f t="shared" si="566"/>
        <v>2</v>
      </c>
    </row>
    <row r="4005" spans="1:12" x14ac:dyDescent="0.2">
      <c r="A4005" s="1">
        <v>80106791</v>
      </c>
      <c r="B4005" s="16">
        <v>42776</v>
      </c>
      <c r="C4005" t="s">
        <v>12225</v>
      </c>
      <c r="D4005" s="16">
        <f t="shared" si="558"/>
        <v>42776</v>
      </c>
      <c r="E4005" s="13" t="str">
        <f t="shared" si="559"/>
        <v>10-2-2017</v>
      </c>
      <c r="F4005">
        <f t="shared" si="560"/>
        <v>9</v>
      </c>
      <c r="G4005" t="str">
        <f t="shared" si="561"/>
        <v>February</v>
      </c>
      <c r="H4005" t="str">
        <f t="shared" si="562"/>
        <v>10, 2017</v>
      </c>
      <c r="I4005" t="str">
        <f t="shared" si="563"/>
        <v>10</v>
      </c>
      <c r="J4005">
        <f t="shared" si="564"/>
        <v>4</v>
      </c>
      <c r="K4005" t="str">
        <f t="shared" si="565"/>
        <v>2017</v>
      </c>
      <c r="L4005">
        <f t="shared" si="566"/>
        <v>2</v>
      </c>
    </row>
    <row r="4006" spans="1:12" x14ac:dyDescent="0.2">
      <c r="A4006" s="1">
        <v>80174429</v>
      </c>
      <c r="B4006" s="16">
        <v>42776</v>
      </c>
      <c r="C4006" t="s">
        <v>12225</v>
      </c>
      <c r="D4006" s="16">
        <f t="shared" si="558"/>
        <v>42776</v>
      </c>
      <c r="E4006" s="13" t="str">
        <f t="shared" si="559"/>
        <v>10-2-2017</v>
      </c>
      <c r="F4006">
        <f t="shared" si="560"/>
        <v>9</v>
      </c>
      <c r="G4006" t="str">
        <f t="shared" si="561"/>
        <v>February</v>
      </c>
      <c r="H4006" t="str">
        <f t="shared" si="562"/>
        <v>10, 2017</v>
      </c>
      <c r="I4006" t="str">
        <f t="shared" si="563"/>
        <v>10</v>
      </c>
      <c r="J4006">
        <f t="shared" si="564"/>
        <v>4</v>
      </c>
      <c r="K4006" t="str">
        <f t="shared" si="565"/>
        <v>2017</v>
      </c>
      <c r="L4006">
        <f t="shared" si="566"/>
        <v>2</v>
      </c>
    </row>
    <row r="4007" spans="1:12" x14ac:dyDescent="0.2">
      <c r="A4007" s="1">
        <v>81037273</v>
      </c>
      <c r="B4007" s="16">
        <v>43497</v>
      </c>
      <c r="C4007" t="s">
        <v>12240</v>
      </c>
      <c r="D4007" s="16">
        <f t="shared" si="558"/>
        <v>43497</v>
      </c>
      <c r="E4007" s="13" t="str">
        <f t="shared" si="559"/>
        <v>1-2-2019</v>
      </c>
      <c r="F4007">
        <f t="shared" si="560"/>
        <v>9</v>
      </c>
      <c r="G4007" t="str">
        <f t="shared" si="561"/>
        <v>February</v>
      </c>
      <c r="H4007" t="str">
        <f t="shared" si="562"/>
        <v>1, 2019</v>
      </c>
      <c r="I4007" t="str">
        <f t="shared" si="563"/>
        <v>1</v>
      </c>
      <c r="J4007">
        <f t="shared" si="564"/>
        <v>3</v>
      </c>
      <c r="K4007" t="str">
        <f t="shared" si="565"/>
        <v>2019</v>
      </c>
      <c r="L4007">
        <f t="shared" si="566"/>
        <v>2</v>
      </c>
    </row>
    <row r="4008" spans="1:12" x14ac:dyDescent="0.2">
      <c r="A4008" s="1">
        <v>60022998</v>
      </c>
      <c r="B4008" s="16">
        <v>43497</v>
      </c>
      <c r="C4008" t="s">
        <v>12240</v>
      </c>
      <c r="D4008" s="16">
        <f t="shared" si="558"/>
        <v>43497</v>
      </c>
      <c r="E4008" s="13" t="str">
        <f t="shared" si="559"/>
        <v>1-2-2019</v>
      </c>
      <c r="F4008">
        <f t="shared" si="560"/>
        <v>9</v>
      </c>
      <c r="G4008" t="str">
        <f t="shared" si="561"/>
        <v>February</v>
      </c>
      <c r="H4008" t="str">
        <f t="shared" si="562"/>
        <v>1, 2019</v>
      </c>
      <c r="I4008" t="str">
        <f t="shared" si="563"/>
        <v>1</v>
      </c>
      <c r="J4008">
        <f t="shared" si="564"/>
        <v>3</v>
      </c>
      <c r="K4008" t="str">
        <f t="shared" si="565"/>
        <v>2019</v>
      </c>
      <c r="L4008">
        <f t="shared" si="566"/>
        <v>2</v>
      </c>
    </row>
    <row r="4009" spans="1:12" x14ac:dyDescent="0.2">
      <c r="A4009" s="1">
        <v>80205595</v>
      </c>
      <c r="B4009" s="16">
        <v>43497</v>
      </c>
      <c r="C4009" t="s">
        <v>12240</v>
      </c>
      <c r="D4009" s="16">
        <f t="shared" si="558"/>
        <v>43497</v>
      </c>
      <c r="E4009" s="13" t="str">
        <f t="shared" si="559"/>
        <v>1-2-2019</v>
      </c>
      <c r="F4009">
        <f t="shared" si="560"/>
        <v>9</v>
      </c>
      <c r="G4009" t="str">
        <f t="shared" si="561"/>
        <v>February</v>
      </c>
      <c r="H4009" t="str">
        <f t="shared" si="562"/>
        <v>1, 2019</v>
      </c>
      <c r="I4009" t="str">
        <f t="shared" si="563"/>
        <v>1</v>
      </c>
      <c r="J4009">
        <f t="shared" si="564"/>
        <v>3</v>
      </c>
      <c r="K4009" t="str">
        <f t="shared" si="565"/>
        <v>2019</v>
      </c>
      <c r="L4009">
        <f t="shared" si="566"/>
        <v>2</v>
      </c>
    </row>
    <row r="4010" spans="1:12" x14ac:dyDescent="0.2">
      <c r="A4010" s="1">
        <v>81063028</v>
      </c>
      <c r="B4010" s="16">
        <v>43497</v>
      </c>
      <c r="C4010" t="s">
        <v>12240</v>
      </c>
      <c r="D4010" s="16">
        <f t="shared" si="558"/>
        <v>43497</v>
      </c>
      <c r="E4010" s="13" t="str">
        <f t="shared" si="559"/>
        <v>1-2-2019</v>
      </c>
      <c r="F4010">
        <f t="shared" si="560"/>
        <v>9</v>
      </c>
      <c r="G4010" t="str">
        <f t="shared" si="561"/>
        <v>February</v>
      </c>
      <c r="H4010" t="str">
        <f t="shared" si="562"/>
        <v>1, 2019</v>
      </c>
      <c r="I4010" t="str">
        <f t="shared" si="563"/>
        <v>1</v>
      </c>
      <c r="J4010">
        <f t="shared" si="564"/>
        <v>3</v>
      </c>
      <c r="K4010" t="str">
        <f t="shared" si="565"/>
        <v>2019</v>
      </c>
      <c r="L4010">
        <f t="shared" si="566"/>
        <v>2</v>
      </c>
    </row>
    <row r="4011" spans="1:12" x14ac:dyDescent="0.2">
      <c r="A4011" s="1">
        <v>60003378</v>
      </c>
      <c r="B4011" s="16">
        <v>43497</v>
      </c>
      <c r="C4011" t="s">
        <v>12240</v>
      </c>
      <c r="D4011" s="16">
        <f t="shared" si="558"/>
        <v>43497</v>
      </c>
      <c r="E4011" s="13" t="str">
        <f t="shared" si="559"/>
        <v>1-2-2019</v>
      </c>
      <c r="F4011">
        <f t="shared" si="560"/>
        <v>9</v>
      </c>
      <c r="G4011" t="str">
        <f t="shared" si="561"/>
        <v>February</v>
      </c>
      <c r="H4011" t="str">
        <f t="shared" si="562"/>
        <v>1, 2019</v>
      </c>
      <c r="I4011" t="str">
        <f t="shared" si="563"/>
        <v>1</v>
      </c>
      <c r="J4011">
        <f t="shared" si="564"/>
        <v>3</v>
      </c>
      <c r="K4011" t="str">
        <f t="shared" si="565"/>
        <v>2019</v>
      </c>
      <c r="L4011">
        <f t="shared" si="566"/>
        <v>2</v>
      </c>
    </row>
    <row r="4012" spans="1:12" x14ac:dyDescent="0.2">
      <c r="A4012" s="1">
        <v>81063160</v>
      </c>
      <c r="B4012" s="16">
        <v>43497</v>
      </c>
      <c r="C4012" t="s">
        <v>12240</v>
      </c>
      <c r="D4012" s="16">
        <f t="shared" si="558"/>
        <v>43497</v>
      </c>
      <c r="E4012" s="13" t="str">
        <f t="shared" si="559"/>
        <v>1-2-2019</v>
      </c>
      <c r="F4012">
        <f t="shared" si="560"/>
        <v>9</v>
      </c>
      <c r="G4012" t="str">
        <f t="shared" si="561"/>
        <v>February</v>
      </c>
      <c r="H4012" t="str">
        <f t="shared" si="562"/>
        <v>1, 2019</v>
      </c>
      <c r="I4012" t="str">
        <f t="shared" si="563"/>
        <v>1</v>
      </c>
      <c r="J4012">
        <f t="shared" si="564"/>
        <v>3</v>
      </c>
      <c r="K4012" t="str">
        <f t="shared" si="565"/>
        <v>2019</v>
      </c>
      <c r="L4012">
        <f t="shared" si="566"/>
        <v>2</v>
      </c>
    </row>
    <row r="4013" spans="1:12" x14ac:dyDescent="0.2">
      <c r="A4013" s="1">
        <v>70132722</v>
      </c>
      <c r="B4013" s="16">
        <v>43497</v>
      </c>
      <c r="C4013" t="s">
        <v>12240</v>
      </c>
      <c r="D4013" s="16">
        <f t="shared" si="558"/>
        <v>43497</v>
      </c>
      <c r="E4013" s="13" t="str">
        <f t="shared" si="559"/>
        <v>1-2-2019</v>
      </c>
      <c r="F4013">
        <f t="shared" si="560"/>
        <v>9</v>
      </c>
      <c r="G4013" t="str">
        <f t="shared" si="561"/>
        <v>February</v>
      </c>
      <c r="H4013" t="str">
        <f t="shared" si="562"/>
        <v>1, 2019</v>
      </c>
      <c r="I4013" t="str">
        <f t="shared" si="563"/>
        <v>1</v>
      </c>
      <c r="J4013">
        <f t="shared" si="564"/>
        <v>3</v>
      </c>
      <c r="K4013" t="str">
        <f t="shared" si="565"/>
        <v>2019</v>
      </c>
      <c r="L4013">
        <f t="shared" si="566"/>
        <v>2</v>
      </c>
    </row>
    <row r="4014" spans="1:12" x14ac:dyDescent="0.2">
      <c r="A4014" s="1">
        <v>81045891</v>
      </c>
      <c r="B4014" s="16">
        <v>43497</v>
      </c>
      <c r="C4014" t="s">
        <v>12240</v>
      </c>
      <c r="D4014" s="16">
        <f t="shared" si="558"/>
        <v>43497</v>
      </c>
      <c r="E4014" s="13" t="str">
        <f t="shared" si="559"/>
        <v>1-2-2019</v>
      </c>
      <c r="F4014">
        <f t="shared" si="560"/>
        <v>9</v>
      </c>
      <c r="G4014" t="str">
        <f t="shared" si="561"/>
        <v>February</v>
      </c>
      <c r="H4014" t="str">
        <f t="shared" si="562"/>
        <v>1, 2019</v>
      </c>
      <c r="I4014" t="str">
        <f t="shared" si="563"/>
        <v>1</v>
      </c>
      <c r="J4014">
        <f t="shared" si="564"/>
        <v>3</v>
      </c>
      <c r="K4014" t="str">
        <f t="shared" si="565"/>
        <v>2019</v>
      </c>
      <c r="L4014">
        <f t="shared" si="566"/>
        <v>2</v>
      </c>
    </row>
    <row r="4015" spans="1:12" x14ac:dyDescent="0.2">
      <c r="A4015" s="1">
        <v>81059656</v>
      </c>
      <c r="B4015" s="16">
        <v>43497</v>
      </c>
      <c r="C4015" t="s">
        <v>12240</v>
      </c>
      <c r="D4015" s="16">
        <f t="shared" si="558"/>
        <v>43497</v>
      </c>
      <c r="E4015" s="13" t="str">
        <f t="shared" si="559"/>
        <v>1-2-2019</v>
      </c>
      <c r="F4015">
        <f t="shared" si="560"/>
        <v>9</v>
      </c>
      <c r="G4015" t="str">
        <f t="shared" si="561"/>
        <v>February</v>
      </c>
      <c r="H4015" t="str">
        <f t="shared" si="562"/>
        <v>1, 2019</v>
      </c>
      <c r="I4015" t="str">
        <f t="shared" si="563"/>
        <v>1</v>
      </c>
      <c r="J4015">
        <f t="shared" si="564"/>
        <v>3</v>
      </c>
      <c r="K4015" t="str">
        <f t="shared" si="565"/>
        <v>2019</v>
      </c>
      <c r="L4015">
        <f t="shared" si="566"/>
        <v>2</v>
      </c>
    </row>
    <row r="4016" spans="1:12" x14ac:dyDescent="0.2">
      <c r="A4016" s="1">
        <v>81001413</v>
      </c>
      <c r="B4016" s="16">
        <v>43497</v>
      </c>
      <c r="C4016" t="s">
        <v>12240</v>
      </c>
      <c r="D4016" s="16">
        <f t="shared" si="558"/>
        <v>43497</v>
      </c>
      <c r="E4016" s="13" t="str">
        <f t="shared" si="559"/>
        <v>1-2-2019</v>
      </c>
      <c r="F4016">
        <f t="shared" si="560"/>
        <v>9</v>
      </c>
      <c r="G4016" t="str">
        <f t="shared" si="561"/>
        <v>February</v>
      </c>
      <c r="H4016" t="str">
        <f t="shared" si="562"/>
        <v>1, 2019</v>
      </c>
      <c r="I4016" t="str">
        <f t="shared" si="563"/>
        <v>1</v>
      </c>
      <c r="J4016">
        <f t="shared" si="564"/>
        <v>3</v>
      </c>
      <c r="K4016" t="str">
        <f t="shared" si="565"/>
        <v>2019</v>
      </c>
      <c r="L4016">
        <f t="shared" si="566"/>
        <v>2</v>
      </c>
    </row>
    <row r="4017" spans="1:12" x14ac:dyDescent="0.2">
      <c r="A4017" s="1">
        <v>80080618</v>
      </c>
      <c r="B4017" s="16">
        <v>43497</v>
      </c>
      <c r="C4017" t="s">
        <v>12240</v>
      </c>
      <c r="D4017" s="16">
        <f t="shared" si="558"/>
        <v>43497</v>
      </c>
      <c r="E4017" s="13" t="str">
        <f t="shared" si="559"/>
        <v>1-2-2019</v>
      </c>
      <c r="F4017">
        <f t="shared" si="560"/>
        <v>9</v>
      </c>
      <c r="G4017" t="str">
        <f t="shared" si="561"/>
        <v>February</v>
      </c>
      <c r="H4017" t="str">
        <f t="shared" si="562"/>
        <v>1, 2019</v>
      </c>
      <c r="I4017" t="str">
        <f t="shared" si="563"/>
        <v>1</v>
      </c>
      <c r="J4017">
        <f t="shared" si="564"/>
        <v>3</v>
      </c>
      <c r="K4017" t="str">
        <f t="shared" si="565"/>
        <v>2019</v>
      </c>
      <c r="L4017">
        <f t="shared" si="566"/>
        <v>2</v>
      </c>
    </row>
    <row r="4018" spans="1:12" x14ac:dyDescent="0.2">
      <c r="A4018" s="1">
        <v>81059603</v>
      </c>
      <c r="B4018" s="16">
        <v>43497</v>
      </c>
      <c r="C4018" t="s">
        <v>12240</v>
      </c>
      <c r="D4018" s="16">
        <f t="shared" si="558"/>
        <v>43497</v>
      </c>
      <c r="E4018" s="13" t="str">
        <f t="shared" si="559"/>
        <v>1-2-2019</v>
      </c>
      <c r="F4018">
        <f t="shared" si="560"/>
        <v>9</v>
      </c>
      <c r="G4018" t="str">
        <f t="shared" si="561"/>
        <v>February</v>
      </c>
      <c r="H4018" t="str">
        <f t="shared" si="562"/>
        <v>1, 2019</v>
      </c>
      <c r="I4018" t="str">
        <f t="shared" si="563"/>
        <v>1</v>
      </c>
      <c r="J4018">
        <f t="shared" si="564"/>
        <v>3</v>
      </c>
      <c r="K4018" t="str">
        <f t="shared" si="565"/>
        <v>2019</v>
      </c>
      <c r="L4018">
        <f t="shared" si="566"/>
        <v>2</v>
      </c>
    </row>
    <row r="4019" spans="1:12" x14ac:dyDescent="0.2">
      <c r="A4019" s="1">
        <v>80994282</v>
      </c>
      <c r="B4019" s="16">
        <v>43497</v>
      </c>
      <c r="C4019" t="s">
        <v>12240</v>
      </c>
      <c r="D4019" s="16">
        <f t="shared" si="558"/>
        <v>43497</v>
      </c>
      <c r="E4019" s="13" t="str">
        <f t="shared" si="559"/>
        <v>1-2-2019</v>
      </c>
      <c r="F4019">
        <f t="shared" si="560"/>
        <v>9</v>
      </c>
      <c r="G4019" t="str">
        <f t="shared" si="561"/>
        <v>February</v>
      </c>
      <c r="H4019" t="str">
        <f t="shared" si="562"/>
        <v>1, 2019</v>
      </c>
      <c r="I4019" t="str">
        <f t="shared" si="563"/>
        <v>1</v>
      </c>
      <c r="J4019">
        <f t="shared" si="564"/>
        <v>3</v>
      </c>
      <c r="K4019" t="str">
        <f t="shared" si="565"/>
        <v>2019</v>
      </c>
      <c r="L4019">
        <f t="shared" si="566"/>
        <v>2</v>
      </c>
    </row>
    <row r="4020" spans="1:12" x14ac:dyDescent="0.2">
      <c r="A4020" s="1">
        <v>80220013</v>
      </c>
      <c r="B4020" s="16">
        <v>43497</v>
      </c>
      <c r="C4020" t="s">
        <v>12240</v>
      </c>
      <c r="D4020" s="16">
        <f t="shared" si="558"/>
        <v>43497</v>
      </c>
      <c r="E4020" s="13" t="str">
        <f t="shared" si="559"/>
        <v>1-2-2019</v>
      </c>
      <c r="F4020">
        <f t="shared" si="560"/>
        <v>9</v>
      </c>
      <c r="G4020" t="str">
        <f t="shared" si="561"/>
        <v>February</v>
      </c>
      <c r="H4020" t="str">
        <f t="shared" si="562"/>
        <v>1, 2019</v>
      </c>
      <c r="I4020" t="str">
        <f t="shared" si="563"/>
        <v>1</v>
      </c>
      <c r="J4020">
        <f t="shared" si="564"/>
        <v>3</v>
      </c>
      <c r="K4020" t="str">
        <f t="shared" si="565"/>
        <v>2019</v>
      </c>
      <c r="L4020">
        <f t="shared" si="566"/>
        <v>2</v>
      </c>
    </row>
    <row r="4021" spans="1:12" x14ac:dyDescent="0.2">
      <c r="A4021" s="1">
        <v>81059643</v>
      </c>
      <c r="B4021" s="16">
        <v>43497</v>
      </c>
      <c r="C4021" t="s">
        <v>12240</v>
      </c>
      <c r="D4021" s="16">
        <f t="shared" si="558"/>
        <v>43497</v>
      </c>
      <c r="E4021" s="13" t="str">
        <f t="shared" si="559"/>
        <v>1-2-2019</v>
      </c>
      <c r="F4021">
        <f t="shared" si="560"/>
        <v>9</v>
      </c>
      <c r="G4021" t="str">
        <f t="shared" si="561"/>
        <v>February</v>
      </c>
      <c r="H4021" t="str">
        <f t="shared" si="562"/>
        <v>1, 2019</v>
      </c>
      <c r="I4021" t="str">
        <f t="shared" si="563"/>
        <v>1</v>
      </c>
      <c r="J4021">
        <f t="shared" si="564"/>
        <v>3</v>
      </c>
      <c r="K4021" t="str">
        <f t="shared" si="565"/>
        <v>2019</v>
      </c>
      <c r="L4021">
        <f t="shared" si="566"/>
        <v>2</v>
      </c>
    </row>
    <row r="4022" spans="1:12" x14ac:dyDescent="0.2">
      <c r="A4022" s="1">
        <v>80065492</v>
      </c>
      <c r="B4022" s="16">
        <v>43497</v>
      </c>
      <c r="C4022" t="s">
        <v>12240</v>
      </c>
      <c r="D4022" s="16">
        <f t="shared" si="558"/>
        <v>43497</v>
      </c>
      <c r="E4022" s="13" t="str">
        <f t="shared" si="559"/>
        <v>1-2-2019</v>
      </c>
      <c r="F4022">
        <f t="shared" si="560"/>
        <v>9</v>
      </c>
      <c r="G4022" t="str">
        <f t="shared" si="561"/>
        <v>February</v>
      </c>
      <c r="H4022" t="str">
        <f t="shared" si="562"/>
        <v>1, 2019</v>
      </c>
      <c r="I4022" t="str">
        <f t="shared" si="563"/>
        <v>1</v>
      </c>
      <c r="J4022">
        <f t="shared" si="564"/>
        <v>3</v>
      </c>
      <c r="K4022" t="str">
        <f t="shared" si="565"/>
        <v>2019</v>
      </c>
      <c r="L4022">
        <f t="shared" si="566"/>
        <v>2</v>
      </c>
    </row>
    <row r="4023" spans="1:12" x14ac:dyDescent="0.2">
      <c r="A4023" s="1">
        <v>81050118</v>
      </c>
      <c r="B4023" s="16">
        <v>43497</v>
      </c>
      <c r="C4023" t="s">
        <v>12240</v>
      </c>
      <c r="D4023" s="16">
        <f t="shared" si="558"/>
        <v>43497</v>
      </c>
      <c r="E4023" s="13" t="str">
        <f t="shared" si="559"/>
        <v>1-2-2019</v>
      </c>
      <c r="F4023">
        <f t="shared" si="560"/>
        <v>9</v>
      </c>
      <c r="G4023" t="str">
        <f t="shared" si="561"/>
        <v>February</v>
      </c>
      <c r="H4023" t="str">
        <f t="shared" si="562"/>
        <v>1, 2019</v>
      </c>
      <c r="I4023" t="str">
        <f t="shared" si="563"/>
        <v>1</v>
      </c>
      <c r="J4023">
        <f t="shared" si="564"/>
        <v>3</v>
      </c>
      <c r="K4023" t="str">
        <f t="shared" si="565"/>
        <v>2019</v>
      </c>
      <c r="L4023">
        <f t="shared" si="566"/>
        <v>2</v>
      </c>
    </row>
    <row r="4024" spans="1:12" x14ac:dyDescent="0.2">
      <c r="A4024" s="1">
        <v>81048914</v>
      </c>
      <c r="B4024" s="16">
        <v>43497</v>
      </c>
      <c r="C4024" t="s">
        <v>12240</v>
      </c>
      <c r="D4024" s="16">
        <f t="shared" si="558"/>
        <v>43497</v>
      </c>
      <c r="E4024" s="13" t="str">
        <f t="shared" si="559"/>
        <v>1-2-2019</v>
      </c>
      <c r="F4024">
        <f t="shared" si="560"/>
        <v>9</v>
      </c>
      <c r="G4024" t="str">
        <f t="shared" si="561"/>
        <v>February</v>
      </c>
      <c r="H4024" t="str">
        <f t="shared" si="562"/>
        <v>1, 2019</v>
      </c>
      <c r="I4024" t="str">
        <f t="shared" si="563"/>
        <v>1</v>
      </c>
      <c r="J4024">
        <f t="shared" si="564"/>
        <v>3</v>
      </c>
      <c r="K4024" t="str">
        <f t="shared" si="565"/>
        <v>2019</v>
      </c>
      <c r="L4024">
        <f t="shared" si="566"/>
        <v>2</v>
      </c>
    </row>
    <row r="4025" spans="1:12" x14ac:dyDescent="0.2">
      <c r="A4025" s="1">
        <v>81048916</v>
      </c>
      <c r="B4025" s="16">
        <v>43497</v>
      </c>
      <c r="C4025" t="s">
        <v>12240</v>
      </c>
      <c r="D4025" s="16">
        <f t="shared" si="558"/>
        <v>43497</v>
      </c>
      <c r="E4025" s="13" t="str">
        <f t="shared" si="559"/>
        <v>1-2-2019</v>
      </c>
      <c r="F4025">
        <f t="shared" si="560"/>
        <v>9</v>
      </c>
      <c r="G4025" t="str">
        <f t="shared" si="561"/>
        <v>February</v>
      </c>
      <c r="H4025" t="str">
        <f t="shared" si="562"/>
        <v>1, 2019</v>
      </c>
      <c r="I4025" t="str">
        <f t="shared" si="563"/>
        <v>1</v>
      </c>
      <c r="J4025">
        <f t="shared" si="564"/>
        <v>3</v>
      </c>
      <c r="K4025" t="str">
        <f t="shared" si="565"/>
        <v>2019</v>
      </c>
      <c r="L4025">
        <f t="shared" si="566"/>
        <v>2</v>
      </c>
    </row>
    <row r="4026" spans="1:12" x14ac:dyDescent="0.2">
      <c r="A4026" s="1">
        <v>81048910</v>
      </c>
      <c r="B4026" s="16">
        <v>43497</v>
      </c>
      <c r="C4026" t="s">
        <v>12240</v>
      </c>
      <c r="D4026" s="16">
        <f t="shared" si="558"/>
        <v>43497</v>
      </c>
      <c r="E4026" s="13" t="str">
        <f t="shared" si="559"/>
        <v>1-2-2019</v>
      </c>
      <c r="F4026">
        <f t="shared" si="560"/>
        <v>9</v>
      </c>
      <c r="G4026" t="str">
        <f t="shared" si="561"/>
        <v>February</v>
      </c>
      <c r="H4026" t="str">
        <f t="shared" si="562"/>
        <v>1, 2019</v>
      </c>
      <c r="I4026" t="str">
        <f t="shared" si="563"/>
        <v>1</v>
      </c>
      <c r="J4026">
        <f t="shared" si="564"/>
        <v>3</v>
      </c>
      <c r="K4026" t="str">
        <f t="shared" si="565"/>
        <v>2019</v>
      </c>
      <c r="L4026">
        <f t="shared" si="566"/>
        <v>2</v>
      </c>
    </row>
    <row r="4027" spans="1:12" x14ac:dyDescent="0.2">
      <c r="A4027" s="1">
        <v>80997225</v>
      </c>
      <c r="B4027" s="16">
        <v>43497</v>
      </c>
      <c r="C4027" t="s">
        <v>12240</v>
      </c>
      <c r="D4027" s="16">
        <f t="shared" si="558"/>
        <v>43497</v>
      </c>
      <c r="E4027" s="13" t="str">
        <f t="shared" si="559"/>
        <v>1-2-2019</v>
      </c>
      <c r="F4027">
        <f t="shared" si="560"/>
        <v>9</v>
      </c>
      <c r="G4027" t="str">
        <f t="shared" si="561"/>
        <v>February</v>
      </c>
      <c r="H4027" t="str">
        <f t="shared" si="562"/>
        <v>1, 2019</v>
      </c>
      <c r="I4027" t="str">
        <f t="shared" si="563"/>
        <v>1</v>
      </c>
      <c r="J4027">
        <f t="shared" si="564"/>
        <v>3</v>
      </c>
      <c r="K4027" t="str">
        <f t="shared" si="565"/>
        <v>2019</v>
      </c>
      <c r="L4027">
        <f t="shared" si="566"/>
        <v>2</v>
      </c>
    </row>
    <row r="4028" spans="1:12" x14ac:dyDescent="0.2">
      <c r="A4028" s="1">
        <v>80220228</v>
      </c>
      <c r="B4028" s="16">
        <v>43497</v>
      </c>
      <c r="C4028" t="s">
        <v>12240</v>
      </c>
      <c r="D4028" s="16">
        <f t="shared" si="558"/>
        <v>43497</v>
      </c>
      <c r="E4028" s="13" t="str">
        <f t="shared" si="559"/>
        <v>1-2-2019</v>
      </c>
      <c r="F4028">
        <f t="shared" si="560"/>
        <v>9</v>
      </c>
      <c r="G4028" t="str">
        <f t="shared" si="561"/>
        <v>February</v>
      </c>
      <c r="H4028" t="str">
        <f t="shared" si="562"/>
        <v>1, 2019</v>
      </c>
      <c r="I4028" t="str">
        <f t="shared" si="563"/>
        <v>1</v>
      </c>
      <c r="J4028">
        <f t="shared" si="564"/>
        <v>3</v>
      </c>
      <c r="K4028" t="str">
        <f t="shared" si="565"/>
        <v>2019</v>
      </c>
      <c r="L4028">
        <f t="shared" si="566"/>
        <v>2</v>
      </c>
    </row>
    <row r="4029" spans="1:12" x14ac:dyDescent="0.2">
      <c r="A4029" s="1">
        <v>81059663</v>
      </c>
      <c r="B4029" s="16">
        <v>43497</v>
      </c>
      <c r="C4029" t="s">
        <v>12240</v>
      </c>
      <c r="D4029" s="16">
        <f t="shared" si="558"/>
        <v>43497</v>
      </c>
      <c r="E4029" s="13" t="str">
        <f t="shared" si="559"/>
        <v>1-2-2019</v>
      </c>
      <c r="F4029">
        <f t="shared" si="560"/>
        <v>9</v>
      </c>
      <c r="G4029" t="str">
        <f t="shared" si="561"/>
        <v>February</v>
      </c>
      <c r="H4029" t="str">
        <f t="shared" si="562"/>
        <v>1, 2019</v>
      </c>
      <c r="I4029" t="str">
        <f t="shared" si="563"/>
        <v>1</v>
      </c>
      <c r="J4029">
        <f t="shared" si="564"/>
        <v>3</v>
      </c>
      <c r="K4029" t="str">
        <f t="shared" si="565"/>
        <v>2019</v>
      </c>
      <c r="L4029">
        <f t="shared" si="566"/>
        <v>2</v>
      </c>
    </row>
    <row r="4030" spans="1:12" x14ac:dyDescent="0.2">
      <c r="A4030" s="1">
        <v>70101697</v>
      </c>
      <c r="B4030" s="16">
        <v>43497</v>
      </c>
      <c r="C4030" t="s">
        <v>12240</v>
      </c>
      <c r="D4030" s="16">
        <f t="shared" si="558"/>
        <v>43497</v>
      </c>
      <c r="E4030" s="13" t="str">
        <f t="shared" si="559"/>
        <v>1-2-2019</v>
      </c>
      <c r="F4030">
        <f t="shared" si="560"/>
        <v>9</v>
      </c>
      <c r="G4030" t="str">
        <f t="shared" si="561"/>
        <v>February</v>
      </c>
      <c r="H4030" t="str">
        <f t="shared" si="562"/>
        <v>1, 2019</v>
      </c>
      <c r="I4030" t="str">
        <f t="shared" si="563"/>
        <v>1</v>
      </c>
      <c r="J4030">
        <f t="shared" si="564"/>
        <v>3</v>
      </c>
      <c r="K4030" t="str">
        <f t="shared" si="565"/>
        <v>2019</v>
      </c>
      <c r="L4030">
        <f t="shared" si="566"/>
        <v>2</v>
      </c>
    </row>
    <row r="4031" spans="1:12" x14ac:dyDescent="0.2">
      <c r="A4031" s="1">
        <v>81063091</v>
      </c>
      <c r="B4031" s="16">
        <v>43497</v>
      </c>
      <c r="C4031" t="s">
        <v>12240</v>
      </c>
      <c r="D4031" s="16">
        <f t="shared" si="558"/>
        <v>43497</v>
      </c>
      <c r="E4031" s="13" t="str">
        <f t="shared" si="559"/>
        <v>1-2-2019</v>
      </c>
      <c r="F4031">
        <f t="shared" si="560"/>
        <v>9</v>
      </c>
      <c r="G4031" t="str">
        <f t="shared" si="561"/>
        <v>February</v>
      </c>
      <c r="H4031" t="str">
        <f t="shared" si="562"/>
        <v>1, 2019</v>
      </c>
      <c r="I4031" t="str">
        <f t="shared" si="563"/>
        <v>1</v>
      </c>
      <c r="J4031">
        <f t="shared" si="564"/>
        <v>3</v>
      </c>
      <c r="K4031" t="str">
        <f t="shared" si="565"/>
        <v>2019</v>
      </c>
      <c r="L4031">
        <f t="shared" si="566"/>
        <v>2</v>
      </c>
    </row>
    <row r="4032" spans="1:12" x14ac:dyDescent="0.2">
      <c r="A4032" s="1">
        <v>80106984</v>
      </c>
      <c r="B4032" s="16">
        <v>43497</v>
      </c>
      <c r="C4032" t="s">
        <v>12240</v>
      </c>
      <c r="D4032" s="16">
        <f t="shared" si="558"/>
        <v>43497</v>
      </c>
      <c r="E4032" s="13" t="str">
        <f t="shared" si="559"/>
        <v>1-2-2019</v>
      </c>
      <c r="F4032">
        <f t="shared" si="560"/>
        <v>9</v>
      </c>
      <c r="G4032" t="str">
        <f t="shared" si="561"/>
        <v>February</v>
      </c>
      <c r="H4032" t="str">
        <f t="shared" si="562"/>
        <v>1, 2019</v>
      </c>
      <c r="I4032" t="str">
        <f t="shared" si="563"/>
        <v>1</v>
      </c>
      <c r="J4032">
        <f t="shared" si="564"/>
        <v>3</v>
      </c>
      <c r="K4032" t="str">
        <f t="shared" si="565"/>
        <v>2019</v>
      </c>
      <c r="L4032">
        <f t="shared" si="566"/>
        <v>2</v>
      </c>
    </row>
    <row r="4033" spans="1:12" x14ac:dyDescent="0.2">
      <c r="A4033" s="1">
        <v>80211627</v>
      </c>
      <c r="B4033" s="16">
        <v>43497</v>
      </c>
      <c r="C4033" t="s">
        <v>12240</v>
      </c>
      <c r="D4033" s="16">
        <f t="shared" si="558"/>
        <v>43497</v>
      </c>
      <c r="E4033" s="13" t="str">
        <f t="shared" si="559"/>
        <v>1-2-2019</v>
      </c>
      <c r="F4033">
        <f t="shared" si="560"/>
        <v>9</v>
      </c>
      <c r="G4033" t="str">
        <f t="shared" si="561"/>
        <v>February</v>
      </c>
      <c r="H4033" t="str">
        <f t="shared" si="562"/>
        <v>1, 2019</v>
      </c>
      <c r="I4033" t="str">
        <f t="shared" si="563"/>
        <v>1</v>
      </c>
      <c r="J4033">
        <f t="shared" si="564"/>
        <v>3</v>
      </c>
      <c r="K4033" t="str">
        <f t="shared" si="565"/>
        <v>2019</v>
      </c>
      <c r="L4033">
        <f t="shared" si="566"/>
        <v>2</v>
      </c>
    </row>
    <row r="4034" spans="1:12" x14ac:dyDescent="0.2">
      <c r="A4034" s="1">
        <v>81041414</v>
      </c>
      <c r="B4034" s="16">
        <v>43497</v>
      </c>
      <c r="C4034" t="s">
        <v>12240</v>
      </c>
      <c r="D4034" s="16">
        <f t="shared" si="558"/>
        <v>43497</v>
      </c>
      <c r="E4034" s="13" t="str">
        <f t="shared" si="559"/>
        <v>1-2-2019</v>
      </c>
      <c r="F4034">
        <f t="shared" si="560"/>
        <v>9</v>
      </c>
      <c r="G4034" t="str">
        <f t="shared" si="561"/>
        <v>February</v>
      </c>
      <c r="H4034" t="str">
        <f t="shared" si="562"/>
        <v>1, 2019</v>
      </c>
      <c r="I4034" t="str">
        <f t="shared" si="563"/>
        <v>1</v>
      </c>
      <c r="J4034">
        <f t="shared" si="564"/>
        <v>3</v>
      </c>
      <c r="K4034" t="str">
        <f t="shared" si="565"/>
        <v>2019</v>
      </c>
      <c r="L4034">
        <f t="shared" si="566"/>
        <v>2</v>
      </c>
    </row>
    <row r="4035" spans="1:12" x14ac:dyDescent="0.2">
      <c r="A4035" s="1">
        <v>80990612</v>
      </c>
      <c r="B4035" s="16">
        <v>43497</v>
      </c>
      <c r="C4035" t="s">
        <v>12240</v>
      </c>
      <c r="D4035" s="16">
        <f t="shared" ref="D4035:D4098" si="567">DATE(K4035,L4035,I4035)</f>
        <v>43497</v>
      </c>
      <c r="E4035" s="13" t="str">
        <f t="shared" ref="E4035:E4098" si="568">I4035&amp;"-"&amp;L4035&amp;"-"&amp;K4035</f>
        <v>1-2-2019</v>
      </c>
      <c r="F4035">
        <f t="shared" ref="F4035:F4098" si="569">FIND(" ",C4035)</f>
        <v>9</v>
      </c>
      <c r="G4035" t="str">
        <f t="shared" ref="G4035:G4098" si="570">LEFT(C4035,F4035-1)</f>
        <v>February</v>
      </c>
      <c r="H4035" t="str">
        <f t="shared" ref="H4035:H4098" si="571">RIGHT(C4035,LEN(C4035)-F4035)</f>
        <v>1, 2019</v>
      </c>
      <c r="I4035" t="str">
        <f t="shared" ref="I4035:I4098" si="572">LEFT(H4035,J4035-2)</f>
        <v>1</v>
      </c>
      <c r="J4035">
        <f t="shared" ref="J4035:J4098" si="573">FIND(" ",H4035)</f>
        <v>3</v>
      </c>
      <c r="K4035" t="str">
        <f t="shared" ref="K4035:K4098" si="574">RIGHT(H4035,4)</f>
        <v>2019</v>
      </c>
      <c r="L4035">
        <f t="shared" ref="L4035:L4098" si="575">VLOOKUP(G4035,M:N,2,0)</f>
        <v>2</v>
      </c>
    </row>
    <row r="4036" spans="1:12" x14ac:dyDescent="0.2">
      <c r="A4036" s="1">
        <v>81059684</v>
      </c>
      <c r="B4036" s="16">
        <v>43497</v>
      </c>
      <c r="C4036" t="s">
        <v>12240</v>
      </c>
      <c r="D4036" s="16">
        <f t="shared" si="567"/>
        <v>43497</v>
      </c>
      <c r="E4036" s="13" t="str">
        <f t="shared" si="568"/>
        <v>1-2-2019</v>
      </c>
      <c r="F4036">
        <f t="shared" si="569"/>
        <v>9</v>
      </c>
      <c r="G4036" t="str">
        <f t="shared" si="570"/>
        <v>February</v>
      </c>
      <c r="H4036" t="str">
        <f t="shared" si="571"/>
        <v>1, 2019</v>
      </c>
      <c r="I4036" t="str">
        <f t="shared" si="572"/>
        <v>1</v>
      </c>
      <c r="J4036">
        <f t="shared" si="573"/>
        <v>3</v>
      </c>
      <c r="K4036" t="str">
        <f t="shared" si="574"/>
        <v>2019</v>
      </c>
      <c r="L4036">
        <f t="shared" si="575"/>
        <v>2</v>
      </c>
    </row>
    <row r="4037" spans="1:12" x14ac:dyDescent="0.2">
      <c r="A4037" s="1">
        <v>81059816</v>
      </c>
      <c r="B4037" s="16">
        <v>43497</v>
      </c>
      <c r="C4037" t="s">
        <v>12240</v>
      </c>
      <c r="D4037" s="16">
        <f t="shared" si="567"/>
        <v>43497</v>
      </c>
      <c r="E4037" s="13" t="str">
        <f t="shared" si="568"/>
        <v>1-2-2019</v>
      </c>
      <c r="F4037">
        <f t="shared" si="569"/>
        <v>9</v>
      </c>
      <c r="G4037" t="str">
        <f t="shared" si="570"/>
        <v>February</v>
      </c>
      <c r="H4037" t="str">
        <f t="shared" si="571"/>
        <v>1, 2019</v>
      </c>
      <c r="I4037" t="str">
        <f t="shared" si="572"/>
        <v>1</v>
      </c>
      <c r="J4037">
        <f t="shared" si="573"/>
        <v>3</v>
      </c>
      <c r="K4037" t="str">
        <f t="shared" si="574"/>
        <v>2019</v>
      </c>
      <c r="L4037">
        <f t="shared" si="575"/>
        <v>2</v>
      </c>
    </row>
    <row r="4038" spans="1:12" x14ac:dyDescent="0.2">
      <c r="A4038" s="1">
        <v>81063049</v>
      </c>
      <c r="B4038" s="16">
        <v>43497</v>
      </c>
      <c r="C4038" t="s">
        <v>12240</v>
      </c>
      <c r="D4038" s="16">
        <f t="shared" si="567"/>
        <v>43497</v>
      </c>
      <c r="E4038" s="13" t="str">
        <f t="shared" si="568"/>
        <v>1-2-2019</v>
      </c>
      <c r="F4038">
        <f t="shared" si="569"/>
        <v>9</v>
      </c>
      <c r="G4038" t="str">
        <f t="shared" si="570"/>
        <v>February</v>
      </c>
      <c r="H4038" t="str">
        <f t="shared" si="571"/>
        <v>1, 2019</v>
      </c>
      <c r="I4038" t="str">
        <f t="shared" si="572"/>
        <v>1</v>
      </c>
      <c r="J4038">
        <f t="shared" si="573"/>
        <v>3</v>
      </c>
      <c r="K4038" t="str">
        <f t="shared" si="574"/>
        <v>2019</v>
      </c>
      <c r="L4038">
        <f t="shared" si="575"/>
        <v>2</v>
      </c>
    </row>
    <row r="4039" spans="1:12" x14ac:dyDescent="0.2">
      <c r="A4039" s="1">
        <v>80104316</v>
      </c>
      <c r="B4039" s="16">
        <v>43497</v>
      </c>
      <c r="C4039" t="s">
        <v>12240</v>
      </c>
      <c r="D4039" s="16">
        <f t="shared" si="567"/>
        <v>43497</v>
      </c>
      <c r="E4039" s="13" t="str">
        <f t="shared" si="568"/>
        <v>1-2-2019</v>
      </c>
      <c r="F4039">
        <f t="shared" si="569"/>
        <v>9</v>
      </c>
      <c r="G4039" t="str">
        <f t="shared" si="570"/>
        <v>February</v>
      </c>
      <c r="H4039" t="str">
        <f t="shared" si="571"/>
        <v>1, 2019</v>
      </c>
      <c r="I4039" t="str">
        <f t="shared" si="572"/>
        <v>1</v>
      </c>
      <c r="J4039">
        <f t="shared" si="573"/>
        <v>3</v>
      </c>
      <c r="K4039" t="str">
        <f t="shared" si="574"/>
        <v>2019</v>
      </c>
      <c r="L4039">
        <f t="shared" si="575"/>
        <v>2</v>
      </c>
    </row>
    <row r="4040" spans="1:12" x14ac:dyDescent="0.2">
      <c r="A4040" s="1">
        <v>80992963</v>
      </c>
      <c r="B4040" s="16">
        <v>43497</v>
      </c>
      <c r="C4040" t="s">
        <v>12240</v>
      </c>
      <c r="D4040" s="16">
        <f t="shared" si="567"/>
        <v>43497</v>
      </c>
      <c r="E4040" s="13" t="str">
        <f t="shared" si="568"/>
        <v>1-2-2019</v>
      </c>
      <c r="F4040">
        <f t="shared" si="569"/>
        <v>9</v>
      </c>
      <c r="G4040" t="str">
        <f t="shared" si="570"/>
        <v>February</v>
      </c>
      <c r="H4040" t="str">
        <f t="shared" si="571"/>
        <v>1, 2019</v>
      </c>
      <c r="I4040" t="str">
        <f t="shared" si="572"/>
        <v>1</v>
      </c>
      <c r="J4040">
        <f t="shared" si="573"/>
        <v>3</v>
      </c>
      <c r="K4040" t="str">
        <f t="shared" si="574"/>
        <v>2019</v>
      </c>
      <c r="L4040">
        <f t="shared" si="575"/>
        <v>2</v>
      </c>
    </row>
    <row r="4041" spans="1:12" x14ac:dyDescent="0.2">
      <c r="A4041" s="1">
        <v>80208661</v>
      </c>
      <c r="B4041" s="16">
        <v>43497</v>
      </c>
      <c r="C4041" t="s">
        <v>12240</v>
      </c>
      <c r="D4041" s="16">
        <f t="shared" si="567"/>
        <v>43497</v>
      </c>
      <c r="E4041" s="13" t="str">
        <f t="shared" si="568"/>
        <v>1-2-2019</v>
      </c>
      <c r="F4041">
        <f t="shared" si="569"/>
        <v>9</v>
      </c>
      <c r="G4041" t="str">
        <f t="shared" si="570"/>
        <v>February</v>
      </c>
      <c r="H4041" t="str">
        <f t="shared" si="571"/>
        <v>1, 2019</v>
      </c>
      <c r="I4041" t="str">
        <f t="shared" si="572"/>
        <v>1</v>
      </c>
      <c r="J4041">
        <f t="shared" si="573"/>
        <v>3</v>
      </c>
      <c r="K4041" t="str">
        <f t="shared" si="574"/>
        <v>2019</v>
      </c>
      <c r="L4041">
        <f t="shared" si="575"/>
        <v>2</v>
      </c>
    </row>
    <row r="4042" spans="1:12" x14ac:dyDescent="0.2">
      <c r="A4042" s="1">
        <v>81063480</v>
      </c>
      <c r="B4042" s="16">
        <v>43497</v>
      </c>
      <c r="C4042" t="s">
        <v>12240</v>
      </c>
      <c r="D4042" s="16">
        <f t="shared" si="567"/>
        <v>43497</v>
      </c>
      <c r="E4042" s="13" t="str">
        <f t="shared" si="568"/>
        <v>1-2-2019</v>
      </c>
      <c r="F4042">
        <f t="shared" si="569"/>
        <v>9</v>
      </c>
      <c r="G4042" t="str">
        <f t="shared" si="570"/>
        <v>February</v>
      </c>
      <c r="H4042" t="str">
        <f t="shared" si="571"/>
        <v>1, 2019</v>
      </c>
      <c r="I4042" t="str">
        <f t="shared" si="572"/>
        <v>1</v>
      </c>
      <c r="J4042">
        <f t="shared" si="573"/>
        <v>3</v>
      </c>
      <c r="K4042" t="str">
        <f t="shared" si="574"/>
        <v>2019</v>
      </c>
      <c r="L4042">
        <f t="shared" si="575"/>
        <v>2</v>
      </c>
    </row>
    <row r="4043" spans="1:12" x14ac:dyDescent="0.2">
      <c r="A4043" s="1">
        <v>81035127</v>
      </c>
      <c r="B4043" s="16">
        <v>43497</v>
      </c>
      <c r="C4043" t="s">
        <v>12240</v>
      </c>
      <c r="D4043" s="16">
        <f t="shared" si="567"/>
        <v>43497</v>
      </c>
      <c r="E4043" s="13" t="str">
        <f t="shared" si="568"/>
        <v>1-2-2019</v>
      </c>
      <c r="F4043">
        <f t="shared" si="569"/>
        <v>9</v>
      </c>
      <c r="G4043" t="str">
        <f t="shared" si="570"/>
        <v>February</v>
      </c>
      <c r="H4043" t="str">
        <f t="shared" si="571"/>
        <v>1, 2019</v>
      </c>
      <c r="I4043" t="str">
        <f t="shared" si="572"/>
        <v>1</v>
      </c>
      <c r="J4043">
        <f t="shared" si="573"/>
        <v>3</v>
      </c>
      <c r="K4043" t="str">
        <f t="shared" si="574"/>
        <v>2019</v>
      </c>
      <c r="L4043">
        <f t="shared" si="575"/>
        <v>2</v>
      </c>
    </row>
    <row r="4044" spans="1:12" x14ac:dyDescent="0.2">
      <c r="A4044" s="1">
        <v>80199689</v>
      </c>
      <c r="B4044" s="16">
        <v>43497</v>
      </c>
      <c r="C4044" t="s">
        <v>12240</v>
      </c>
      <c r="D4044" s="16">
        <f t="shared" si="567"/>
        <v>43497</v>
      </c>
      <c r="E4044" s="13" t="str">
        <f t="shared" si="568"/>
        <v>1-2-2019</v>
      </c>
      <c r="F4044">
        <f t="shared" si="569"/>
        <v>9</v>
      </c>
      <c r="G4044" t="str">
        <f t="shared" si="570"/>
        <v>February</v>
      </c>
      <c r="H4044" t="str">
        <f t="shared" si="571"/>
        <v>1, 2019</v>
      </c>
      <c r="I4044" t="str">
        <f t="shared" si="572"/>
        <v>1</v>
      </c>
      <c r="J4044">
        <f t="shared" si="573"/>
        <v>3</v>
      </c>
      <c r="K4044" t="str">
        <f t="shared" si="574"/>
        <v>2019</v>
      </c>
      <c r="L4044">
        <f t="shared" si="575"/>
        <v>2</v>
      </c>
    </row>
    <row r="4045" spans="1:12" x14ac:dyDescent="0.2">
      <c r="A4045" s="1">
        <v>81063084</v>
      </c>
      <c r="B4045" s="16">
        <v>43497</v>
      </c>
      <c r="C4045" t="s">
        <v>12240</v>
      </c>
      <c r="D4045" s="16">
        <f t="shared" si="567"/>
        <v>43497</v>
      </c>
      <c r="E4045" s="13" t="str">
        <f t="shared" si="568"/>
        <v>1-2-2019</v>
      </c>
      <c r="F4045">
        <f t="shared" si="569"/>
        <v>9</v>
      </c>
      <c r="G4045" t="str">
        <f t="shared" si="570"/>
        <v>February</v>
      </c>
      <c r="H4045" t="str">
        <f t="shared" si="571"/>
        <v>1, 2019</v>
      </c>
      <c r="I4045" t="str">
        <f t="shared" si="572"/>
        <v>1</v>
      </c>
      <c r="J4045">
        <f t="shared" si="573"/>
        <v>3</v>
      </c>
      <c r="K4045" t="str">
        <f t="shared" si="574"/>
        <v>2019</v>
      </c>
      <c r="L4045">
        <f t="shared" si="575"/>
        <v>2</v>
      </c>
    </row>
    <row r="4046" spans="1:12" x14ac:dyDescent="0.2">
      <c r="A4046" s="1">
        <v>81059649</v>
      </c>
      <c r="B4046" s="16">
        <v>43497</v>
      </c>
      <c r="C4046" t="s">
        <v>12240</v>
      </c>
      <c r="D4046" s="16">
        <f t="shared" si="567"/>
        <v>43497</v>
      </c>
      <c r="E4046" s="13" t="str">
        <f t="shared" si="568"/>
        <v>1-2-2019</v>
      </c>
      <c r="F4046">
        <f t="shared" si="569"/>
        <v>9</v>
      </c>
      <c r="G4046" t="str">
        <f t="shared" si="570"/>
        <v>February</v>
      </c>
      <c r="H4046" t="str">
        <f t="shared" si="571"/>
        <v>1, 2019</v>
      </c>
      <c r="I4046" t="str">
        <f t="shared" si="572"/>
        <v>1</v>
      </c>
      <c r="J4046">
        <f t="shared" si="573"/>
        <v>3</v>
      </c>
      <c r="K4046" t="str">
        <f t="shared" si="574"/>
        <v>2019</v>
      </c>
      <c r="L4046">
        <f t="shared" si="575"/>
        <v>2</v>
      </c>
    </row>
    <row r="4047" spans="1:12" x14ac:dyDescent="0.2">
      <c r="A4047" s="1">
        <v>81059856</v>
      </c>
      <c r="B4047" s="16">
        <v>43497</v>
      </c>
      <c r="C4047" t="s">
        <v>12240</v>
      </c>
      <c r="D4047" s="16">
        <f t="shared" si="567"/>
        <v>43497</v>
      </c>
      <c r="E4047" s="13" t="str">
        <f t="shared" si="568"/>
        <v>1-2-2019</v>
      </c>
      <c r="F4047">
        <f t="shared" si="569"/>
        <v>9</v>
      </c>
      <c r="G4047" t="str">
        <f t="shared" si="570"/>
        <v>February</v>
      </c>
      <c r="H4047" t="str">
        <f t="shared" si="571"/>
        <v>1, 2019</v>
      </c>
      <c r="I4047" t="str">
        <f t="shared" si="572"/>
        <v>1</v>
      </c>
      <c r="J4047">
        <f t="shared" si="573"/>
        <v>3</v>
      </c>
      <c r="K4047" t="str">
        <f t="shared" si="574"/>
        <v>2019</v>
      </c>
      <c r="L4047">
        <f t="shared" si="575"/>
        <v>2</v>
      </c>
    </row>
    <row r="4048" spans="1:12" x14ac:dyDescent="0.2">
      <c r="A4048" s="1">
        <v>81059812</v>
      </c>
      <c r="B4048" s="16">
        <v>43497</v>
      </c>
      <c r="C4048" t="s">
        <v>12240</v>
      </c>
      <c r="D4048" s="16">
        <f t="shared" si="567"/>
        <v>43497</v>
      </c>
      <c r="E4048" s="13" t="str">
        <f t="shared" si="568"/>
        <v>1-2-2019</v>
      </c>
      <c r="F4048">
        <f t="shared" si="569"/>
        <v>9</v>
      </c>
      <c r="G4048" t="str">
        <f t="shared" si="570"/>
        <v>February</v>
      </c>
      <c r="H4048" t="str">
        <f t="shared" si="571"/>
        <v>1, 2019</v>
      </c>
      <c r="I4048" t="str">
        <f t="shared" si="572"/>
        <v>1</v>
      </c>
      <c r="J4048">
        <f t="shared" si="573"/>
        <v>3</v>
      </c>
      <c r="K4048" t="str">
        <f t="shared" si="574"/>
        <v>2019</v>
      </c>
      <c r="L4048">
        <f t="shared" si="575"/>
        <v>2</v>
      </c>
    </row>
    <row r="4049" spans="1:12" x14ac:dyDescent="0.2">
      <c r="A4049" s="1">
        <v>80205451</v>
      </c>
      <c r="B4049" s="16">
        <v>43132</v>
      </c>
      <c r="C4049" t="s">
        <v>12345</v>
      </c>
      <c r="D4049" s="16">
        <f t="shared" si="567"/>
        <v>43132</v>
      </c>
      <c r="E4049" s="13" t="str">
        <f t="shared" si="568"/>
        <v>1-2-2018</v>
      </c>
      <c r="F4049">
        <f t="shared" si="569"/>
        <v>9</v>
      </c>
      <c r="G4049" t="str">
        <f t="shared" si="570"/>
        <v>February</v>
      </c>
      <c r="H4049" t="str">
        <f t="shared" si="571"/>
        <v>1, 2018</v>
      </c>
      <c r="I4049" t="str">
        <f t="shared" si="572"/>
        <v>1</v>
      </c>
      <c r="J4049">
        <f t="shared" si="573"/>
        <v>3</v>
      </c>
      <c r="K4049" t="str">
        <f t="shared" si="574"/>
        <v>2018</v>
      </c>
      <c r="L4049">
        <f t="shared" si="575"/>
        <v>2</v>
      </c>
    </row>
    <row r="4050" spans="1:12" x14ac:dyDescent="0.2">
      <c r="A4050" s="1">
        <v>70045919</v>
      </c>
      <c r="B4050" s="16">
        <v>43132</v>
      </c>
      <c r="C4050" t="s">
        <v>12345</v>
      </c>
      <c r="D4050" s="16">
        <f t="shared" si="567"/>
        <v>43132</v>
      </c>
      <c r="E4050" s="13" t="str">
        <f t="shared" si="568"/>
        <v>1-2-2018</v>
      </c>
      <c r="F4050">
        <f t="shared" si="569"/>
        <v>9</v>
      </c>
      <c r="G4050" t="str">
        <f t="shared" si="570"/>
        <v>February</v>
      </c>
      <c r="H4050" t="str">
        <f t="shared" si="571"/>
        <v>1, 2018</v>
      </c>
      <c r="I4050" t="str">
        <f t="shared" si="572"/>
        <v>1</v>
      </c>
      <c r="J4050">
        <f t="shared" si="573"/>
        <v>3</v>
      </c>
      <c r="K4050" t="str">
        <f t="shared" si="574"/>
        <v>2018</v>
      </c>
      <c r="L4050">
        <f t="shared" si="575"/>
        <v>2</v>
      </c>
    </row>
    <row r="4051" spans="1:12" x14ac:dyDescent="0.2">
      <c r="A4051" s="1">
        <v>80141928</v>
      </c>
      <c r="B4051" s="16">
        <v>43132</v>
      </c>
      <c r="C4051" t="s">
        <v>12345</v>
      </c>
      <c r="D4051" s="16">
        <f t="shared" si="567"/>
        <v>43132</v>
      </c>
      <c r="E4051" s="13" t="str">
        <f t="shared" si="568"/>
        <v>1-2-2018</v>
      </c>
      <c r="F4051">
        <f t="shared" si="569"/>
        <v>9</v>
      </c>
      <c r="G4051" t="str">
        <f t="shared" si="570"/>
        <v>February</v>
      </c>
      <c r="H4051" t="str">
        <f t="shared" si="571"/>
        <v>1, 2018</v>
      </c>
      <c r="I4051" t="str">
        <f t="shared" si="572"/>
        <v>1</v>
      </c>
      <c r="J4051">
        <f t="shared" si="573"/>
        <v>3</v>
      </c>
      <c r="K4051" t="str">
        <f t="shared" si="574"/>
        <v>2018</v>
      </c>
      <c r="L4051">
        <f t="shared" si="575"/>
        <v>2</v>
      </c>
    </row>
    <row r="4052" spans="1:12" x14ac:dyDescent="0.2">
      <c r="A4052" s="1">
        <v>80198055</v>
      </c>
      <c r="B4052" s="16">
        <v>43132</v>
      </c>
      <c r="C4052" t="s">
        <v>12345</v>
      </c>
      <c r="D4052" s="16">
        <f t="shared" si="567"/>
        <v>43132</v>
      </c>
      <c r="E4052" s="13" t="str">
        <f t="shared" si="568"/>
        <v>1-2-2018</v>
      </c>
      <c r="F4052">
        <f t="shared" si="569"/>
        <v>9</v>
      </c>
      <c r="G4052" t="str">
        <f t="shared" si="570"/>
        <v>February</v>
      </c>
      <c r="H4052" t="str">
        <f t="shared" si="571"/>
        <v>1, 2018</v>
      </c>
      <c r="I4052" t="str">
        <f t="shared" si="572"/>
        <v>1</v>
      </c>
      <c r="J4052">
        <f t="shared" si="573"/>
        <v>3</v>
      </c>
      <c r="K4052" t="str">
        <f t="shared" si="574"/>
        <v>2018</v>
      </c>
      <c r="L4052">
        <f t="shared" si="575"/>
        <v>2</v>
      </c>
    </row>
    <row r="4053" spans="1:12" x14ac:dyDescent="0.2">
      <c r="A4053" s="1">
        <v>80186731</v>
      </c>
      <c r="B4053" s="16">
        <v>43132</v>
      </c>
      <c r="C4053" t="s">
        <v>12345</v>
      </c>
      <c r="D4053" s="16">
        <f t="shared" si="567"/>
        <v>43132</v>
      </c>
      <c r="E4053" s="13" t="str">
        <f t="shared" si="568"/>
        <v>1-2-2018</v>
      </c>
      <c r="F4053">
        <f t="shared" si="569"/>
        <v>9</v>
      </c>
      <c r="G4053" t="str">
        <f t="shared" si="570"/>
        <v>February</v>
      </c>
      <c r="H4053" t="str">
        <f t="shared" si="571"/>
        <v>1, 2018</v>
      </c>
      <c r="I4053" t="str">
        <f t="shared" si="572"/>
        <v>1</v>
      </c>
      <c r="J4053">
        <f t="shared" si="573"/>
        <v>3</v>
      </c>
      <c r="K4053" t="str">
        <f t="shared" si="574"/>
        <v>2018</v>
      </c>
      <c r="L4053">
        <f t="shared" si="575"/>
        <v>2</v>
      </c>
    </row>
    <row r="4054" spans="1:12" x14ac:dyDescent="0.2">
      <c r="A4054" s="1">
        <v>80195654</v>
      </c>
      <c r="B4054" s="16">
        <v>43132</v>
      </c>
      <c r="C4054" t="s">
        <v>12345</v>
      </c>
      <c r="D4054" s="16">
        <f t="shared" si="567"/>
        <v>43132</v>
      </c>
      <c r="E4054" s="13" t="str">
        <f t="shared" si="568"/>
        <v>1-2-2018</v>
      </c>
      <c r="F4054">
        <f t="shared" si="569"/>
        <v>9</v>
      </c>
      <c r="G4054" t="str">
        <f t="shared" si="570"/>
        <v>February</v>
      </c>
      <c r="H4054" t="str">
        <f t="shared" si="571"/>
        <v>1, 2018</v>
      </c>
      <c r="I4054" t="str">
        <f t="shared" si="572"/>
        <v>1</v>
      </c>
      <c r="J4054">
        <f t="shared" si="573"/>
        <v>3</v>
      </c>
      <c r="K4054" t="str">
        <f t="shared" si="574"/>
        <v>2018</v>
      </c>
      <c r="L4054">
        <f t="shared" si="575"/>
        <v>2</v>
      </c>
    </row>
    <row r="4055" spans="1:12" x14ac:dyDescent="0.2">
      <c r="A4055" s="1">
        <v>80170992</v>
      </c>
      <c r="B4055" s="16">
        <v>43132</v>
      </c>
      <c r="C4055" t="s">
        <v>12345</v>
      </c>
      <c r="D4055" s="16">
        <f t="shared" si="567"/>
        <v>43132</v>
      </c>
      <c r="E4055" s="13" t="str">
        <f t="shared" si="568"/>
        <v>1-2-2018</v>
      </c>
      <c r="F4055">
        <f t="shared" si="569"/>
        <v>9</v>
      </c>
      <c r="G4055" t="str">
        <f t="shared" si="570"/>
        <v>February</v>
      </c>
      <c r="H4055" t="str">
        <f t="shared" si="571"/>
        <v>1, 2018</v>
      </c>
      <c r="I4055" t="str">
        <f t="shared" si="572"/>
        <v>1</v>
      </c>
      <c r="J4055">
        <f t="shared" si="573"/>
        <v>3</v>
      </c>
      <c r="K4055" t="str">
        <f t="shared" si="574"/>
        <v>2018</v>
      </c>
      <c r="L4055">
        <f t="shared" si="575"/>
        <v>2</v>
      </c>
    </row>
    <row r="4056" spans="1:12" x14ac:dyDescent="0.2">
      <c r="A4056" s="1">
        <v>80227121</v>
      </c>
      <c r="B4056" s="16">
        <v>43132</v>
      </c>
      <c r="C4056" t="s">
        <v>12345</v>
      </c>
      <c r="D4056" s="16">
        <f t="shared" si="567"/>
        <v>43132</v>
      </c>
      <c r="E4056" s="13" t="str">
        <f t="shared" si="568"/>
        <v>1-2-2018</v>
      </c>
      <c r="F4056">
        <f t="shared" si="569"/>
        <v>9</v>
      </c>
      <c r="G4056" t="str">
        <f t="shared" si="570"/>
        <v>February</v>
      </c>
      <c r="H4056" t="str">
        <f t="shared" si="571"/>
        <v>1, 2018</v>
      </c>
      <c r="I4056" t="str">
        <f t="shared" si="572"/>
        <v>1</v>
      </c>
      <c r="J4056">
        <f t="shared" si="573"/>
        <v>3</v>
      </c>
      <c r="K4056" t="str">
        <f t="shared" si="574"/>
        <v>2018</v>
      </c>
      <c r="L4056">
        <f t="shared" si="575"/>
        <v>2</v>
      </c>
    </row>
    <row r="4057" spans="1:12" x14ac:dyDescent="0.2">
      <c r="A4057" s="1">
        <v>80222248</v>
      </c>
      <c r="B4057" s="16">
        <v>43132</v>
      </c>
      <c r="C4057" t="s">
        <v>12345</v>
      </c>
      <c r="D4057" s="16">
        <f t="shared" si="567"/>
        <v>43132</v>
      </c>
      <c r="E4057" s="13" t="str">
        <f t="shared" si="568"/>
        <v>1-2-2018</v>
      </c>
      <c r="F4057">
        <f t="shared" si="569"/>
        <v>9</v>
      </c>
      <c r="G4057" t="str">
        <f t="shared" si="570"/>
        <v>February</v>
      </c>
      <c r="H4057" t="str">
        <f t="shared" si="571"/>
        <v>1, 2018</v>
      </c>
      <c r="I4057" t="str">
        <f t="shared" si="572"/>
        <v>1</v>
      </c>
      <c r="J4057">
        <f t="shared" si="573"/>
        <v>3</v>
      </c>
      <c r="K4057" t="str">
        <f t="shared" si="574"/>
        <v>2018</v>
      </c>
      <c r="L4057">
        <f t="shared" si="575"/>
        <v>2</v>
      </c>
    </row>
    <row r="4058" spans="1:12" x14ac:dyDescent="0.2">
      <c r="A4058" s="1">
        <v>80078037</v>
      </c>
      <c r="B4058" s="16">
        <v>43132</v>
      </c>
      <c r="C4058" t="s">
        <v>12345</v>
      </c>
      <c r="D4058" s="16">
        <f t="shared" si="567"/>
        <v>43132</v>
      </c>
      <c r="E4058" s="13" t="str">
        <f t="shared" si="568"/>
        <v>1-2-2018</v>
      </c>
      <c r="F4058">
        <f t="shared" si="569"/>
        <v>9</v>
      </c>
      <c r="G4058" t="str">
        <f t="shared" si="570"/>
        <v>February</v>
      </c>
      <c r="H4058" t="str">
        <f t="shared" si="571"/>
        <v>1, 2018</v>
      </c>
      <c r="I4058" t="str">
        <f t="shared" si="572"/>
        <v>1</v>
      </c>
      <c r="J4058">
        <f t="shared" si="573"/>
        <v>3</v>
      </c>
      <c r="K4058" t="str">
        <f t="shared" si="574"/>
        <v>2018</v>
      </c>
      <c r="L4058">
        <f t="shared" si="575"/>
        <v>2</v>
      </c>
    </row>
    <row r="4059" spans="1:12" x14ac:dyDescent="0.2">
      <c r="A4059" s="1">
        <v>80163352</v>
      </c>
      <c r="B4059" s="16">
        <v>43132</v>
      </c>
      <c r="C4059" t="s">
        <v>12345</v>
      </c>
      <c r="D4059" s="16">
        <f t="shared" si="567"/>
        <v>43132</v>
      </c>
      <c r="E4059" s="13" t="str">
        <f t="shared" si="568"/>
        <v>1-2-2018</v>
      </c>
      <c r="F4059">
        <f t="shared" si="569"/>
        <v>9</v>
      </c>
      <c r="G4059" t="str">
        <f t="shared" si="570"/>
        <v>February</v>
      </c>
      <c r="H4059" t="str">
        <f t="shared" si="571"/>
        <v>1, 2018</v>
      </c>
      <c r="I4059" t="str">
        <f t="shared" si="572"/>
        <v>1</v>
      </c>
      <c r="J4059">
        <f t="shared" si="573"/>
        <v>3</v>
      </c>
      <c r="K4059" t="str">
        <f t="shared" si="574"/>
        <v>2018</v>
      </c>
      <c r="L4059">
        <f t="shared" si="575"/>
        <v>2</v>
      </c>
    </row>
    <row r="4060" spans="1:12" x14ac:dyDescent="0.2">
      <c r="A4060" s="1">
        <v>70251218</v>
      </c>
      <c r="B4060" s="16">
        <v>43132</v>
      </c>
      <c r="C4060" t="s">
        <v>12345</v>
      </c>
      <c r="D4060" s="16">
        <f t="shared" si="567"/>
        <v>43132</v>
      </c>
      <c r="E4060" s="13" t="str">
        <f t="shared" si="568"/>
        <v>1-2-2018</v>
      </c>
      <c r="F4060">
        <f t="shared" si="569"/>
        <v>9</v>
      </c>
      <c r="G4060" t="str">
        <f t="shared" si="570"/>
        <v>February</v>
      </c>
      <c r="H4060" t="str">
        <f t="shared" si="571"/>
        <v>1, 2018</v>
      </c>
      <c r="I4060" t="str">
        <f t="shared" si="572"/>
        <v>1</v>
      </c>
      <c r="J4060">
        <f t="shared" si="573"/>
        <v>3</v>
      </c>
      <c r="K4060" t="str">
        <f t="shared" si="574"/>
        <v>2018</v>
      </c>
      <c r="L4060">
        <f t="shared" si="575"/>
        <v>2</v>
      </c>
    </row>
    <row r="4061" spans="1:12" x14ac:dyDescent="0.2">
      <c r="A4061" s="1">
        <v>80217040</v>
      </c>
      <c r="B4061" s="16">
        <v>43132</v>
      </c>
      <c r="C4061" t="s">
        <v>12345</v>
      </c>
      <c r="D4061" s="16">
        <f t="shared" si="567"/>
        <v>43132</v>
      </c>
      <c r="E4061" s="13" t="str">
        <f t="shared" si="568"/>
        <v>1-2-2018</v>
      </c>
      <c r="F4061">
        <f t="shared" si="569"/>
        <v>9</v>
      </c>
      <c r="G4061" t="str">
        <f t="shared" si="570"/>
        <v>February</v>
      </c>
      <c r="H4061" t="str">
        <f t="shared" si="571"/>
        <v>1, 2018</v>
      </c>
      <c r="I4061" t="str">
        <f t="shared" si="572"/>
        <v>1</v>
      </c>
      <c r="J4061">
        <f t="shared" si="573"/>
        <v>3</v>
      </c>
      <c r="K4061" t="str">
        <f t="shared" si="574"/>
        <v>2018</v>
      </c>
      <c r="L4061">
        <f t="shared" si="575"/>
        <v>2</v>
      </c>
    </row>
    <row r="4062" spans="1:12" x14ac:dyDescent="0.2">
      <c r="A4062" s="1">
        <v>80172958</v>
      </c>
      <c r="B4062" s="16">
        <v>43132</v>
      </c>
      <c r="C4062" t="s">
        <v>12345</v>
      </c>
      <c r="D4062" s="16">
        <f t="shared" si="567"/>
        <v>43132</v>
      </c>
      <c r="E4062" s="13" t="str">
        <f t="shared" si="568"/>
        <v>1-2-2018</v>
      </c>
      <c r="F4062">
        <f t="shared" si="569"/>
        <v>9</v>
      </c>
      <c r="G4062" t="str">
        <f t="shared" si="570"/>
        <v>February</v>
      </c>
      <c r="H4062" t="str">
        <f t="shared" si="571"/>
        <v>1, 2018</v>
      </c>
      <c r="I4062" t="str">
        <f t="shared" si="572"/>
        <v>1</v>
      </c>
      <c r="J4062">
        <f t="shared" si="573"/>
        <v>3</v>
      </c>
      <c r="K4062" t="str">
        <f t="shared" si="574"/>
        <v>2018</v>
      </c>
      <c r="L4062">
        <f t="shared" si="575"/>
        <v>2</v>
      </c>
    </row>
    <row r="4063" spans="1:12" x14ac:dyDescent="0.2">
      <c r="A4063" s="1">
        <v>80171291</v>
      </c>
      <c r="B4063" s="16">
        <v>43132</v>
      </c>
      <c r="C4063" t="s">
        <v>12345</v>
      </c>
      <c r="D4063" s="16">
        <f t="shared" si="567"/>
        <v>43132</v>
      </c>
      <c r="E4063" s="13" t="str">
        <f t="shared" si="568"/>
        <v>1-2-2018</v>
      </c>
      <c r="F4063">
        <f t="shared" si="569"/>
        <v>9</v>
      </c>
      <c r="G4063" t="str">
        <f t="shared" si="570"/>
        <v>February</v>
      </c>
      <c r="H4063" t="str">
        <f t="shared" si="571"/>
        <v>1, 2018</v>
      </c>
      <c r="I4063" t="str">
        <f t="shared" si="572"/>
        <v>1</v>
      </c>
      <c r="J4063">
        <f t="shared" si="573"/>
        <v>3</v>
      </c>
      <c r="K4063" t="str">
        <f t="shared" si="574"/>
        <v>2018</v>
      </c>
      <c r="L4063">
        <f t="shared" si="575"/>
        <v>2</v>
      </c>
    </row>
    <row r="4064" spans="1:12" x14ac:dyDescent="0.2">
      <c r="A4064" s="1">
        <v>80234290</v>
      </c>
      <c r="B4064" s="16">
        <v>43132</v>
      </c>
      <c r="C4064" t="s">
        <v>12345</v>
      </c>
      <c r="D4064" s="16">
        <f t="shared" si="567"/>
        <v>43132</v>
      </c>
      <c r="E4064" s="13" t="str">
        <f t="shared" si="568"/>
        <v>1-2-2018</v>
      </c>
      <c r="F4064">
        <f t="shared" si="569"/>
        <v>9</v>
      </c>
      <c r="G4064" t="str">
        <f t="shared" si="570"/>
        <v>February</v>
      </c>
      <c r="H4064" t="str">
        <f t="shared" si="571"/>
        <v>1, 2018</v>
      </c>
      <c r="I4064" t="str">
        <f t="shared" si="572"/>
        <v>1</v>
      </c>
      <c r="J4064">
        <f t="shared" si="573"/>
        <v>3</v>
      </c>
      <c r="K4064" t="str">
        <f t="shared" si="574"/>
        <v>2018</v>
      </c>
      <c r="L4064">
        <f t="shared" si="575"/>
        <v>2</v>
      </c>
    </row>
    <row r="4065" spans="1:12" x14ac:dyDescent="0.2">
      <c r="A4065" s="1">
        <v>80063658</v>
      </c>
      <c r="B4065" s="16">
        <v>43132</v>
      </c>
      <c r="C4065" t="s">
        <v>12345</v>
      </c>
      <c r="D4065" s="16">
        <f t="shared" si="567"/>
        <v>43132</v>
      </c>
      <c r="E4065" s="13" t="str">
        <f t="shared" si="568"/>
        <v>1-2-2018</v>
      </c>
      <c r="F4065">
        <f t="shared" si="569"/>
        <v>9</v>
      </c>
      <c r="G4065" t="str">
        <f t="shared" si="570"/>
        <v>February</v>
      </c>
      <c r="H4065" t="str">
        <f t="shared" si="571"/>
        <v>1, 2018</v>
      </c>
      <c r="I4065" t="str">
        <f t="shared" si="572"/>
        <v>1</v>
      </c>
      <c r="J4065">
        <f t="shared" si="573"/>
        <v>3</v>
      </c>
      <c r="K4065" t="str">
        <f t="shared" si="574"/>
        <v>2018</v>
      </c>
      <c r="L4065">
        <f t="shared" si="575"/>
        <v>2</v>
      </c>
    </row>
    <row r="4066" spans="1:12" x14ac:dyDescent="0.2">
      <c r="A4066" s="1">
        <v>80168231</v>
      </c>
      <c r="B4066" s="16">
        <v>43132</v>
      </c>
      <c r="C4066" t="s">
        <v>12345</v>
      </c>
      <c r="D4066" s="16">
        <f t="shared" si="567"/>
        <v>43132</v>
      </c>
      <c r="E4066" s="13" t="str">
        <f t="shared" si="568"/>
        <v>1-2-2018</v>
      </c>
      <c r="F4066">
        <f t="shared" si="569"/>
        <v>9</v>
      </c>
      <c r="G4066" t="str">
        <f t="shared" si="570"/>
        <v>February</v>
      </c>
      <c r="H4066" t="str">
        <f t="shared" si="571"/>
        <v>1, 2018</v>
      </c>
      <c r="I4066" t="str">
        <f t="shared" si="572"/>
        <v>1</v>
      </c>
      <c r="J4066">
        <f t="shared" si="573"/>
        <v>3</v>
      </c>
      <c r="K4066" t="str">
        <f t="shared" si="574"/>
        <v>2018</v>
      </c>
      <c r="L4066">
        <f t="shared" si="575"/>
        <v>2</v>
      </c>
    </row>
    <row r="4067" spans="1:12" x14ac:dyDescent="0.2">
      <c r="A4067" s="1">
        <v>80005332</v>
      </c>
      <c r="B4067" s="16">
        <v>42767</v>
      </c>
      <c r="C4067" t="s">
        <v>12392</v>
      </c>
      <c r="D4067" s="16">
        <f t="shared" si="567"/>
        <v>42767</v>
      </c>
      <c r="E4067" s="13" t="str">
        <f t="shared" si="568"/>
        <v>1-2-2017</v>
      </c>
      <c r="F4067">
        <f t="shared" si="569"/>
        <v>9</v>
      </c>
      <c r="G4067" t="str">
        <f t="shared" si="570"/>
        <v>February</v>
      </c>
      <c r="H4067" t="str">
        <f t="shared" si="571"/>
        <v>1, 2017</v>
      </c>
      <c r="I4067" t="str">
        <f t="shared" si="572"/>
        <v>1</v>
      </c>
      <c r="J4067">
        <f t="shared" si="573"/>
        <v>3</v>
      </c>
      <c r="K4067" t="str">
        <f t="shared" si="574"/>
        <v>2017</v>
      </c>
      <c r="L4067">
        <f t="shared" si="575"/>
        <v>2</v>
      </c>
    </row>
    <row r="4068" spans="1:12" x14ac:dyDescent="0.2">
      <c r="A4068" s="1">
        <v>80060060</v>
      </c>
      <c r="B4068" s="16">
        <v>42767</v>
      </c>
      <c r="C4068" t="s">
        <v>12392</v>
      </c>
      <c r="D4068" s="16">
        <f t="shared" si="567"/>
        <v>42767</v>
      </c>
      <c r="E4068" s="13" t="str">
        <f t="shared" si="568"/>
        <v>1-2-2017</v>
      </c>
      <c r="F4068">
        <f t="shared" si="569"/>
        <v>9</v>
      </c>
      <c r="G4068" t="str">
        <f t="shared" si="570"/>
        <v>February</v>
      </c>
      <c r="H4068" t="str">
        <f t="shared" si="571"/>
        <v>1, 2017</v>
      </c>
      <c r="I4068" t="str">
        <f t="shared" si="572"/>
        <v>1</v>
      </c>
      <c r="J4068">
        <f t="shared" si="573"/>
        <v>3</v>
      </c>
      <c r="K4068" t="str">
        <f t="shared" si="574"/>
        <v>2017</v>
      </c>
      <c r="L4068">
        <f t="shared" si="575"/>
        <v>2</v>
      </c>
    </row>
    <row r="4069" spans="1:12" x14ac:dyDescent="0.2">
      <c r="A4069" s="1">
        <v>80091866</v>
      </c>
      <c r="B4069" s="16">
        <v>42767</v>
      </c>
      <c r="C4069" t="s">
        <v>12392</v>
      </c>
      <c r="D4069" s="16">
        <f t="shared" si="567"/>
        <v>42767</v>
      </c>
      <c r="E4069" s="13" t="str">
        <f t="shared" si="568"/>
        <v>1-2-2017</v>
      </c>
      <c r="F4069">
        <f t="shared" si="569"/>
        <v>9</v>
      </c>
      <c r="G4069" t="str">
        <f t="shared" si="570"/>
        <v>February</v>
      </c>
      <c r="H4069" t="str">
        <f t="shared" si="571"/>
        <v>1, 2017</v>
      </c>
      <c r="I4069" t="str">
        <f t="shared" si="572"/>
        <v>1</v>
      </c>
      <c r="J4069">
        <f t="shared" si="573"/>
        <v>3</v>
      </c>
      <c r="K4069" t="str">
        <f t="shared" si="574"/>
        <v>2017</v>
      </c>
      <c r="L4069">
        <f t="shared" si="575"/>
        <v>2</v>
      </c>
    </row>
    <row r="4070" spans="1:12" x14ac:dyDescent="0.2">
      <c r="A4070" s="1">
        <v>80124947</v>
      </c>
      <c r="B4070" s="16">
        <v>42767</v>
      </c>
      <c r="C4070" t="s">
        <v>12392</v>
      </c>
      <c r="D4070" s="16">
        <f t="shared" si="567"/>
        <v>42767</v>
      </c>
      <c r="E4070" s="13" t="str">
        <f t="shared" si="568"/>
        <v>1-2-2017</v>
      </c>
      <c r="F4070">
        <f t="shared" si="569"/>
        <v>9</v>
      </c>
      <c r="G4070" t="str">
        <f t="shared" si="570"/>
        <v>February</v>
      </c>
      <c r="H4070" t="str">
        <f t="shared" si="571"/>
        <v>1, 2017</v>
      </c>
      <c r="I4070" t="str">
        <f t="shared" si="572"/>
        <v>1</v>
      </c>
      <c r="J4070">
        <f t="shared" si="573"/>
        <v>3</v>
      </c>
      <c r="K4070" t="str">
        <f t="shared" si="574"/>
        <v>2017</v>
      </c>
      <c r="L4070">
        <f t="shared" si="575"/>
        <v>2</v>
      </c>
    </row>
    <row r="4071" spans="1:12" x14ac:dyDescent="0.2">
      <c r="A4071" s="1">
        <v>80017528</v>
      </c>
      <c r="B4071" s="16">
        <v>42767</v>
      </c>
      <c r="C4071" t="s">
        <v>12392</v>
      </c>
      <c r="D4071" s="16">
        <f t="shared" si="567"/>
        <v>42767</v>
      </c>
      <c r="E4071" s="13" t="str">
        <f t="shared" si="568"/>
        <v>1-2-2017</v>
      </c>
      <c r="F4071">
        <f t="shared" si="569"/>
        <v>9</v>
      </c>
      <c r="G4071" t="str">
        <f t="shared" si="570"/>
        <v>February</v>
      </c>
      <c r="H4071" t="str">
        <f t="shared" si="571"/>
        <v>1, 2017</v>
      </c>
      <c r="I4071" t="str">
        <f t="shared" si="572"/>
        <v>1</v>
      </c>
      <c r="J4071">
        <f t="shared" si="573"/>
        <v>3</v>
      </c>
      <c r="K4071" t="str">
        <f t="shared" si="574"/>
        <v>2017</v>
      </c>
      <c r="L4071">
        <f t="shared" si="575"/>
        <v>2</v>
      </c>
    </row>
    <row r="4072" spans="1:12" x14ac:dyDescent="0.2">
      <c r="A4072" s="1">
        <v>80095530</v>
      </c>
      <c r="B4072" s="16">
        <v>42767</v>
      </c>
      <c r="C4072" t="s">
        <v>12392</v>
      </c>
      <c r="D4072" s="16">
        <f t="shared" si="567"/>
        <v>42767</v>
      </c>
      <c r="E4072" s="13" t="str">
        <f t="shared" si="568"/>
        <v>1-2-2017</v>
      </c>
      <c r="F4072">
        <f t="shared" si="569"/>
        <v>9</v>
      </c>
      <c r="G4072" t="str">
        <f t="shared" si="570"/>
        <v>February</v>
      </c>
      <c r="H4072" t="str">
        <f t="shared" si="571"/>
        <v>1, 2017</v>
      </c>
      <c r="I4072" t="str">
        <f t="shared" si="572"/>
        <v>1</v>
      </c>
      <c r="J4072">
        <f t="shared" si="573"/>
        <v>3</v>
      </c>
      <c r="K4072" t="str">
        <f t="shared" si="574"/>
        <v>2017</v>
      </c>
      <c r="L4072">
        <f t="shared" si="575"/>
        <v>2</v>
      </c>
    </row>
    <row r="4073" spans="1:12" x14ac:dyDescent="0.2">
      <c r="A4073" s="1">
        <v>80093105</v>
      </c>
      <c r="B4073" s="16">
        <v>42767</v>
      </c>
      <c r="C4073" t="s">
        <v>12392</v>
      </c>
      <c r="D4073" s="16">
        <f t="shared" si="567"/>
        <v>42767</v>
      </c>
      <c r="E4073" s="13" t="str">
        <f t="shared" si="568"/>
        <v>1-2-2017</v>
      </c>
      <c r="F4073">
        <f t="shared" si="569"/>
        <v>9</v>
      </c>
      <c r="G4073" t="str">
        <f t="shared" si="570"/>
        <v>February</v>
      </c>
      <c r="H4073" t="str">
        <f t="shared" si="571"/>
        <v>1, 2017</v>
      </c>
      <c r="I4073" t="str">
        <f t="shared" si="572"/>
        <v>1</v>
      </c>
      <c r="J4073">
        <f t="shared" si="573"/>
        <v>3</v>
      </c>
      <c r="K4073" t="str">
        <f t="shared" si="574"/>
        <v>2017</v>
      </c>
      <c r="L4073">
        <f t="shared" si="575"/>
        <v>2</v>
      </c>
    </row>
    <row r="4074" spans="1:12" x14ac:dyDescent="0.2">
      <c r="A4074" s="1">
        <v>80134682</v>
      </c>
      <c r="B4074" s="16">
        <v>42767</v>
      </c>
      <c r="C4074" t="s">
        <v>12392</v>
      </c>
      <c r="D4074" s="16">
        <f t="shared" si="567"/>
        <v>42767</v>
      </c>
      <c r="E4074" s="13" t="str">
        <f t="shared" si="568"/>
        <v>1-2-2017</v>
      </c>
      <c r="F4074">
        <f t="shared" si="569"/>
        <v>9</v>
      </c>
      <c r="G4074" t="str">
        <f t="shared" si="570"/>
        <v>February</v>
      </c>
      <c r="H4074" t="str">
        <f t="shared" si="571"/>
        <v>1, 2017</v>
      </c>
      <c r="I4074" t="str">
        <f t="shared" si="572"/>
        <v>1</v>
      </c>
      <c r="J4074">
        <f t="shared" si="573"/>
        <v>3</v>
      </c>
      <c r="K4074" t="str">
        <f t="shared" si="574"/>
        <v>2017</v>
      </c>
      <c r="L4074">
        <f t="shared" si="575"/>
        <v>2</v>
      </c>
    </row>
    <row r="4075" spans="1:12" x14ac:dyDescent="0.2">
      <c r="A4075" s="1">
        <v>80154179</v>
      </c>
      <c r="B4075" s="16">
        <v>42767</v>
      </c>
      <c r="C4075" t="s">
        <v>12392</v>
      </c>
      <c r="D4075" s="16">
        <f t="shared" si="567"/>
        <v>42767</v>
      </c>
      <c r="E4075" s="13" t="str">
        <f t="shared" si="568"/>
        <v>1-2-2017</v>
      </c>
      <c r="F4075">
        <f t="shared" si="569"/>
        <v>9</v>
      </c>
      <c r="G4075" t="str">
        <f t="shared" si="570"/>
        <v>February</v>
      </c>
      <c r="H4075" t="str">
        <f t="shared" si="571"/>
        <v>1, 2017</v>
      </c>
      <c r="I4075" t="str">
        <f t="shared" si="572"/>
        <v>1</v>
      </c>
      <c r="J4075">
        <f t="shared" si="573"/>
        <v>3</v>
      </c>
      <c r="K4075" t="str">
        <f t="shared" si="574"/>
        <v>2017</v>
      </c>
      <c r="L4075">
        <f t="shared" si="575"/>
        <v>2</v>
      </c>
    </row>
    <row r="4076" spans="1:12" x14ac:dyDescent="0.2">
      <c r="A4076" s="1">
        <v>80127604</v>
      </c>
      <c r="B4076" s="16">
        <v>42767</v>
      </c>
      <c r="C4076" t="s">
        <v>12392</v>
      </c>
      <c r="D4076" s="16">
        <f t="shared" si="567"/>
        <v>42767</v>
      </c>
      <c r="E4076" s="13" t="str">
        <f t="shared" si="568"/>
        <v>1-2-2017</v>
      </c>
      <c r="F4076">
        <f t="shared" si="569"/>
        <v>9</v>
      </c>
      <c r="G4076" t="str">
        <f t="shared" si="570"/>
        <v>February</v>
      </c>
      <c r="H4076" t="str">
        <f t="shared" si="571"/>
        <v>1, 2017</v>
      </c>
      <c r="I4076" t="str">
        <f t="shared" si="572"/>
        <v>1</v>
      </c>
      <c r="J4076">
        <f t="shared" si="573"/>
        <v>3</v>
      </c>
      <c r="K4076" t="str">
        <f t="shared" si="574"/>
        <v>2017</v>
      </c>
      <c r="L4076">
        <f t="shared" si="575"/>
        <v>2</v>
      </c>
    </row>
    <row r="4077" spans="1:12" x14ac:dyDescent="0.2">
      <c r="A4077" s="1">
        <v>80156767</v>
      </c>
      <c r="B4077" s="16">
        <v>42767</v>
      </c>
      <c r="C4077" t="s">
        <v>12392</v>
      </c>
      <c r="D4077" s="16">
        <f t="shared" si="567"/>
        <v>42767</v>
      </c>
      <c r="E4077" s="13" t="str">
        <f t="shared" si="568"/>
        <v>1-2-2017</v>
      </c>
      <c r="F4077">
        <f t="shared" si="569"/>
        <v>9</v>
      </c>
      <c r="G4077" t="str">
        <f t="shared" si="570"/>
        <v>February</v>
      </c>
      <c r="H4077" t="str">
        <f t="shared" si="571"/>
        <v>1, 2017</v>
      </c>
      <c r="I4077" t="str">
        <f t="shared" si="572"/>
        <v>1</v>
      </c>
      <c r="J4077">
        <f t="shared" si="573"/>
        <v>3</v>
      </c>
      <c r="K4077" t="str">
        <f t="shared" si="574"/>
        <v>2017</v>
      </c>
      <c r="L4077">
        <f t="shared" si="575"/>
        <v>2</v>
      </c>
    </row>
    <row r="4078" spans="1:12" x14ac:dyDescent="0.2">
      <c r="A4078" s="1">
        <v>80159668</v>
      </c>
      <c r="B4078" s="16">
        <v>42767</v>
      </c>
      <c r="C4078" t="s">
        <v>12392</v>
      </c>
      <c r="D4078" s="16">
        <f t="shared" si="567"/>
        <v>42767</v>
      </c>
      <c r="E4078" s="13" t="str">
        <f t="shared" si="568"/>
        <v>1-2-2017</v>
      </c>
      <c r="F4078">
        <f t="shared" si="569"/>
        <v>9</v>
      </c>
      <c r="G4078" t="str">
        <f t="shared" si="570"/>
        <v>February</v>
      </c>
      <c r="H4078" t="str">
        <f t="shared" si="571"/>
        <v>1, 2017</v>
      </c>
      <c r="I4078" t="str">
        <f t="shared" si="572"/>
        <v>1</v>
      </c>
      <c r="J4078">
        <f t="shared" si="573"/>
        <v>3</v>
      </c>
      <c r="K4078" t="str">
        <f t="shared" si="574"/>
        <v>2017</v>
      </c>
      <c r="L4078">
        <f t="shared" si="575"/>
        <v>2</v>
      </c>
    </row>
    <row r="4079" spans="1:12" x14ac:dyDescent="0.2">
      <c r="A4079" s="1">
        <v>80157242</v>
      </c>
      <c r="B4079" s="16">
        <v>42767</v>
      </c>
      <c r="C4079" t="s">
        <v>12392</v>
      </c>
      <c r="D4079" s="16">
        <f t="shared" si="567"/>
        <v>42767</v>
      </c>
      <c r="E4079" s="13" t="str">
        <f t="shared" si="568"/>
        <v>1-2-2017</v>
      </c>
      <c r="F4079">
        <f t="shared" si="569"/>
        <v>9</v>
      </c>
      <c r="G4079" t="str">
        <f t="shared" si="570"/>
        <v>February</v>
      </c>
      <c r="H4079" t="str">
        <f t="shared" si="571"/>
        <v>1, 2017</v>
      </c>
      <c r="I4079" t="str">
        <f t="shared" si="572"/>
        <v>1</v>
      </c>
      <c r="J4079">
        <f t="shared" si="573"/>
        <v>3</v>
      </c>
      <c r="K4079" t="str">
        <f t="shared" si="574"/>
        <v>2017</v>
      </c>
      <c r="L4079">
        <f t="shared" si="575"/>
        <v>2</v>
      </c>
    </row>
    <row r="4080" spans="1:12" x14ac:dyDescent="0.2">
      <c r="A4080" s="1">
        <v>60036691</v>
      </c>
      <c r="B4080" s="16">
        <v>42767</v>
      </c>
      <c r="C4080" t="s">
        <v>12392</v>
      </c>
      <c r="D4080" s="16">
        <f t="shared" si="567"/>
        <v>42767</v>
      </c>
      <c r="E4080" s="13" t="str">
        <f t="shared" si="568"/>
        <v>1-2-2017</v>
      </c>
      <c r="F4080">
        <f t="shared" si="569"/>
        <v>9</v>
      </c>
      <c r="G4080" t="str">
        <f t="shared" si="570"/>
        <v>February</v>
      </c>
      <c r="H4080" t="str">
        <f t="shared" si="571"/>
        <v>1, 2017</v>
      </c>
      <c r="I4080" t="str">
        <f t="shared" si="572"/>
        <v>1</v>
      </c>
      <c r="J4080">
        <f t="shared" si="573"/>
        <v>3</v>
      </c>
      <c r="K4080" t="str">
        <f t="shared" si="574"/>
        <v>2017</v>
      </c>
      <c r="L4080">
        <f t="shared" si="575"/>
        <v>2</v>
      </c>
    </row>
    <row r="4081" spans="1:12" x14ac:dyDescent="0.2">
      <c r="A4081" s="1">
        <v>80161851</v>
      </c>
      <c r="B4081" s="16">
        <v>42767</v>
      </c>
      <c r="C4081" t="s">
        <v>12392</v>
      </c>
      <c r="D4081" s="16">
        <f t="shared" si="567"/>
        <v>42767</v>
      </c>
      <c r="E4081" s="13" t="str">
        <f t="shared" si="568"/>
        <v>1-2-2017</v>
      </c>
      <c r="F4081">
        <f t="shared" si="569"/>
        <v>9</v>
      </c>
      <c r="G4081" t="str">
        <f t="shared" si="570"/>
        <v>February</v>
      </c>
      <c r="H4081" t="str">
        <f t="shared" si="571"/>
        <v>1, 2017</v>
      </c>
      <c r="I4081" t="str">
        <f t="shared" si="572"/>
        <v>1</v>
      </c>
      <c r="J4081">
        <f t="shared" si="573"/>
        <v>3</v>
      </c>
      <c r="K4081" t="str">
        <f t="shared" si="574"/>
        <v>2017</v>
      </c>
      <c r="L4081">
        <f t="shared" si="575"/>
        <v>2</v>
      </c>
    </row>
    <row r="4082" spans="1:12" x14ac:dyDescent="0.2">
      <c r="A4082" s="1">
        <v>80152745</v>
      </c>
      <c r="B4082" s="16">
        <v>42767</v>
      </c>
      <c r="C4082" t="s">
        <v>12392</v>
      </c>
      <c r="D4082" s="16">
        <f t="shared" si="567"/>
        <v>42767</v>
      </c>
      <c r="E4082" s="13" t="str">
        <f t="shared" si="568"/>
        <v>1-2-2017</v>
      </c>
      <c r="F4082">
        <f t="shared" si="569"/>
        <v>9</v>
      </c>
      <c r="G4082" t="str">
        <f t="shared" si="570"/>
        <v>February</v>
      </c>
      <c r="H4082" t="str">
        <f t="shared" si="571"/>
        <v>1, 2017</v>
      </c>
      <c r="I4082" t="str">
        <f t="shared" si="572"/>
        <v>1</v>
      </c>
      <c r="J4082">
        <f t="shared" si="573"/>
        <v>3</v>
      </c>
      <c r="K4082" t="str">
        <f t="shared" si="574"/>
        <v>2017</v>
      </c>
      <c r="L4082">
        <f t="shared" si="575"/>
        <v>2</v>
      </c>
    </row>
    <row r="4083" spans="1:12" x14ac:dyDescent="0.2">
      <c r="A4083" s="1">
        <v>80167843</v>
      </c>
      <c r="B4083" s="16">
        <v>42767</v>
      </c>
      <c r="C4083" t="s">
        <v>12392</v>
      </c>
      <c r="D4083" s="16">
        <f t="shared" si="567"/>
        <v>42767</v>
      </c>
      <c r="E4083" s="13" t="str">
        <f t="shared" si="568"/>
        <v>1-2-2017</v>
      </c>
      <c r="F4083">
        <f t="shared" si="569"/>
        <v>9</v>
      </c>
      <c r="G4083" t="str">
        <f t="shared" si="570"/>
        <v>February</v>
      </c>
      <c r="H4083" t="str">
        <f t="shared" si="571"/>
        <v>1, 2017</v>
      </c>
      <c r="I4083" t="str">
        <f t="shared" si="572"/>
        <v>1</v>
      </c>
      <c r="J4083">
        <f t="shared" si="573"/>
        <v>3</v>
      </c>
      <c r="K4083" t="str">
        <f t="shared" si="574"/>
        <v>2017</v>
      </c>
      <c r="L4083">
        <f t="shared" si="575"/>
        <v>2</v>
      </c>
    </row>
    <row r="4084" spans="1:12" x14ac:dyDescent="0.2">
      <c r="A4084" s="1">
        <v>70306702</v>
      </c>
      <c r="B4084" s="16">
        <v>42767</v>
      </c>
      <c r="C4084" t="s">
        <v>12392</v>
      </c>
      <c r="D4084" s="16">
        <f t="shared" si="567"/>
        <v>42767</v>
      </c>
      <c r="E4084" s="13" t="str">
        <f t="shared" si="568"/>
        <v>1-2-2017</v>
      </c>
      <c r="F4084">
        <f t="shared" si="569"/>
        <v>9</v>
      </c>
      <c r="G4084" t="str">
        <f t="shared" si="570"/>
        <v>February</v>
      </c>
      <c r="H4084" t="str">
        <f t="shared" si="571"/>
        <v>1, 2017</v>
      </c>
      <c r="I4084" t="str">
        <f t="shared" si="572"/>
        <v>1</v>
      </c>
      <c r="J4084">
        <f t="shared" si="573"/>
        <v>3</v>
      </c>
      <c r="K4084" t="str">
        <f t="shared" si="574"/>
        <v>2017</v>
      </c>
      <c r="L4084">
        <f t="shared" si="575"/>
        <v>2</v>
      </c>
    </row>
    <row r="4085" spans="1:12" x14ac:dyDescent="0.2">
      <c r="A4085" s="1">
        <v>80093829</v>
      </c>
      <c r="B4085" s="16">
        <v>42401</v>
      </c>
      <c r="C4085" t="s">
        <v>12445</v>
      </c>
      <c r="D4085" s="16">
        <f t="shared" si="567"/>
        <v>42401</v>
      </c>
      <c r="E4085" s="13" t="str">
        <f t="shared" si="568"/>
        <v>1-2-2016</v>
      </c>
      <c r="F4085">
        <f t="shared" si="569"/>
        <v>9</v>
      </c>
      <c r="G4085" t="str">
        <f t="shared" si="570"/>
        <v>February</v>
      </c>
      <c r="H4085" t="str">
        <f t="shared" si="571"/>
        <v>1, 2016</v>
      </c>
      <c r="I4085" t="str">
        <f t="shared" si="572"/>
        <v>1</v>
      </c>
      <c r="J4085">
        <f t="shared" si="573"/>
        <v>3</v>
      </c>
      <c r="K4085" t="str">
        <f t="shared" si="574"/>
        <v>2016</v>
      </c>
      <c r="L4085">
        <f t="shared" si="575"/>
        <v>2</v>
      </c>
    </row>
    <row r="4086" spans="1:12" x14ac:dyDescent="0.2">
      <c r="A4086" s="1">
        <v>80042371</v>
      </c>
      <c r="B4086" s="16">
        <v>42401</v>
      </c>
      <c r="C4086" t="s">
        <v>12445</v>
      </c>
      <c r="D4086" s="16">
        <f t="shared" si="567"/>
        <v>42401</v>
      </c>
      <c r="E4086" s="13" t="str">
        <f t="shared" si="568"/>
        <v>1-2-2016</v>
      </c>
      <c r="F4086">
        <f t="shared" si="569"/>
        <v>9</v>
      </c>
      <c r="G4086" t="str">
        <f t="shared" si="570"/>
        <v>February</v>
      </c>
      <c r="H4086" t="str">
        <f t="shared" si="571"/>
        <v>1, 2016</v>
      </c>
      <c r="I4086" t="str">
        <f t="shared" si="572"/>
        <v>1</v>
      </c>
      <c r="J4086">
        <f t="shared" si="573"/>
        <v>3</v>
      </c>
      <c r="K4086" t="str">
        <f t="shared" si="574"/>
        <v>2016</v>
      </c>
      <c r="L4086">
        <f t="shared" si="575"/>
        <v>2</v>
      </c>
    </row>
    <row r="4087" spans="1:12" x14ac:dyDescent="0.2">
      <c r="A4087" s="1">
        <v>81004748</v>
      </c>
      <c r="B4087" s="16">
        <v>43808</v>
      </c>
      <c r="C4087" t="s">
        <v>12451</v>
      </c>
      <c r="D4087" s="16">
        <f t="shared" si="567"/>
        <v>43808</v>
      </c>
      <c r="E4087" s="13" t="str">
        <f t="shared" si="568"/>
        <v>9-12-2019</v>
      </c>
      <c r="F4087">
        <f t="shared" si="569"/>
        <v>9</v>
      </c>
      <c r="G4087" t="str">
        <f t="shared" si="570"/>
        <v>December</v>
      </c>
      <c r="H4087" t="str">
        <f t="shared" si="571"/>
        <v>9, 2019</v>
      </c>
      <c r="I4087" t="str">
        <f t="shared" si="572"/>
        <v>9</v>
      </c>
      <c r="J4087">
        <f t="shared" si="573"/>
        <v>3</v>
      </c>
      <c r="K4087" t="str">
        <f t="shared" si="574"/>
        <v>2019</v>
      </c>
      <c r="L4087">
        <f t="shared" si="575"/>
        <v>12</v>
      </c>
    </row>
    <row r="4088" spans="1:12" x14ac:dyDescent="0.2">
      <c r="A4088" s="1">
        <v>80174959</v>
      </c>
      <c r="B4088" s="16">
        <v>43808</v>
      </c>
      <c r="C4088" t="s">
        <v>12451</v>
      </c>
      <c r="D4088" s="16">
        <f t="shared" si="567"/>
        <v>43808</v>
      </c>
      <c r="E4088" s="13" t="str">
        <f t="shared" si="568"/>
        <v>9-12-2019</v>
      </c>
      <c r="F4088">
        <f t="shared" si="569"/>
        <v>9</v>
      </c>
      <c r="G4088" t="str">
        <f t="shared" si="570"/>
        <v>December</v>
      </c>
      <c r="H4088" t="str">
        <f t="shared" si="571"/>
        <v>9, 2019</v>
      </c>
      <c r="I4088" t="str">
        <f t="shared" si="572"/>
        <v>9</v>
      </c>
      <c r="J4088">
        <f t="shared" si="573"/>
        <v>3</v>
      </c>
      <c r="K4088" t="str">
        <f t="shared" si="574"/>
        <v>2019</v>
      </c>
      <c r="L4088">
        <f t="shared" si="575"/>
        <v>12</v>
      </c>
    </row>
    <row r="4089" spans="1:12" x14ac:dyDescent="0.2">
      <c r="A4089" s="1">
        <v>80225595</v>
      </c>
      <c r="B4089" s="16">
        <v>43443</v>
      </c>
      <c r="C4089" t="s">
        <v>12457</v>
      </c>
      <c r="D4089" s="16">
        <f t="shared" si="567"/>
        <v>43443</v>
      </c>
      <c r="E4089" s="13" t="str">
        <f t="shared" si="568"/>
        <v>9-12-2018</v>
      </c>
      <c r="F4089">
        <f t="shared" si="569"/>
        <v>9</v>
      </c>
      <c r="G4089" t="str">
        <f t="shared" si="570"/>
        <v>December</v>
      </c>
      <c r="H4089" t="str">
        <f t="shared" si="571"/>
        <v>9, 2018</v>
      </c>
      <c r="I4089" t="str">
        <f t="shared" si="572"/>
        <v>9</v>
      </c>
      <c r="J4089">
        <f t="shared" si="573"/>
        <v>3</v>
      </c>
      <c r="K4089" t="str">
        <f t="shared" si="574"/>
        <v>2018</v>
      </c>
      <c r="L4089">
        <f t="shared" si="575"/>
        <v>12</v>
      </c>
    </row>
    <row r="4090" spans="1:12" x14ac:dyDescent="0.2">
      <c r="A4090" s="1">
        <v>80065491</v>
      </c>
      <c r="B4090" s="16">
        <v>42713</v>
      </c>
      <c r="C4090" t="s">
        <v>12460</v>
      </c>
      <c r="D4090" s="16">
        <f t="shared" si="567"/>
        <v>42713</v>
      </c>
      <c r="E4090" s="13" t="str">
        <f t="shared" si="568"/>
        <v>9-12-2016</v>
      </c>
      <c r="F4090">
        <f t="shared" si="569"/>
        <v>9</v>
      </c>
      <c r="G4090" t="str">
        <f t="shared" si="570"/>
        <v>December</v>
      </c>
      <c r="H4090" t="str">
        <f t="shared" si="571"/>
        <v>9, 2016</v>
      </c>
      <c r="I4090" t="str">
        <f t="shared" si="572"/>
        <v>9</v>
      </c>
      <c r="J4090">
        <f t="shared" si="573"/>
        <v>3</v>
      </c>
      <c r="K4090" t="str">
        <f t="shared" si="574"/>
        <v>2016</v>
      </c>
      <c r="L4090">
        <f t="shared" si="575"/>
        <v>12</v>
      </c>
    </row>
    <row r="4091" spans="1:12" x14ac:dyDescent="0.2">
      <c r="A4091" s="1">
        <v>80149141</v>
      </c>
      <c r="B4091" s="16">
        <v>42713</v>
      </c>
      <c r="C4091" t="s">
        <v>12460</v>
      </c>
      <c r="D4091" s="16">
        <f t="shared" si="567"/>
        <v>42713</v>
      </c>
      <c r="E4091" s="13" t="str">
        <f t="shared" si="568"/>
        <v>9-12-2016</v>
      </c>
      <c r="F4091">
        <f t="shared" si="569"/>
        <v>9</v>
      </c>
      <c r="G4091" t="str">
        <f t="shared" si="570"/>
        <v>December</v>
      </c>
      <c r="H4091" t="str">
        <f t="shared" si="571"/>
        <v>9, 2016</v>
      </c>
      <c r="I4091" t="str">
        <f t="shared" si="572"/>
        <v>9</v>
      </c>
      <c r="J4091">
        <f t="shared" si="573"/>
        <v>3</v>
      </c>
      <c r="K4091" t="str">
        <f t="shared" si="574"/>
        <v>2016</v>
      </c>
      <c r="L4091">
        <f t="shared" si="575"/>
        <v>12</v>
      </c>
    </row>
    <row r="4092" spans="1:12" x14ac:dyDescent="0.2">
      <c r="A4092" s="1">
        <v>80160347</v>
      </c>
      <c r="B4092" s="16">
        <v>42713</v>
      </c>
      <c r="C4092" t="s">
        <v>12460</v>
      </c>
      <c r="D4092" s="16">
        <f t="shared" si="567"/>
        <v>42713</v>
      </c>
      <c r="E4092" s="13" t="str">
        <f t="shared" si="568"/>
        <v>9-12-2016</v>
      </c>
      <c r="F4092">
        <f t="shared" si="569"/>
        <v>9</v>
      </c>
      <c r="G4092" t="str">
        <f t="shared" si="570"/>
        <v>December</v>
      </c>
      <c r="H4092" t="str">
        <f t="shared" si="571"/>
        <v>9, 2016</v>
      </c>
      <c r="I4092" t="str">
        <f t="shared" si="572"/>
        <v>9</v>
      </c>
      <c r="J4092">
        <f t="shared" si="573"/>
        <v>3</v>
      </c>
      <c r="K4092" t="str">
        <f t="shared" si="574"/>
        <v>2016</v>
      </c>
      <c r="L4092">
        <f t="shared" si="575"/>
        <v>12</v>
      </c>
    </row>
    <row r="4093" spans="1:12" x14ac:dyDescent="0.2">
      <c r="A4093" s="1">
        <v>80098200</v>
      </c>
      <c r="B4093" s="16">
        <v>42713</v>
      </c>
      <c r="C4093" t="s">
        <v>12460</v>
      </c>
      <c r="D4093" s="16">
        <f t="shared" si="567"/>
        <v>42713</v>
      </c>
      <c r="E4093" s="13" t="str">
        <f t="shared" si="568"/>
        <v>9-12-2016</v>
      </c>
      <c r="F4093">
        <f t="shared" si="569"/>
        <v>9</v>
      </c>
      <c r="G4093" t="str">
        <f t="shared" si="570"/>
        <v>December</v>
      </c>
      <c r="H4093" t="str">
        <f t="shared" si="571"/>
        <v>9, 2016</v>
      </c>
      <c r="I4093" t="str">
        <f t="shared" si="572"/>
        <v>9</v>
      </c>
      <c r="J4093">
        <f t="shared" si="573"/>
        <v>3</v>
      </c>
      <c r="K4093" t="str">
        <f t="shared" si="574"/>
        <v>2016</v>
      </c>
      <c r="L4093">
        <f t="shared" si="575"/>
        <v>12</v>
      </c>
    </row>
    <row r="4094" spans="1:12" x14ac:dyDescent="0.2">
      <c r="A4094" s="1">
        <v>80091245</v>
      </c>
      <c r="B4094" s="16">
        <v>42713</v>
      </c>
      <c r="C4094" t="s">
        <v>12460</v>
      </c>
      <c r="D4094" s="16">
        <f t="shared" si="567"/>
        <v>42713</v>
      </c>
      <c r="E4094" s="13" t="str">
        <f t="shared" si="568"/>
        <v>9-12-2016</v>
      </c>
      <c r="F4094">
        <f t="shared" si="569"/>
        <v>9</v>
      </c>
      <c r="G4094" t="str">
        <f t="shared" si="570"/>
        <v>December</v>
      </c>
      <c r="H4094" t="str">
        <f t="shared" si="571"/>
        <v>9, 2016</v>
      </c>
      <c r="I4094" t="str">
        <f t="shared" si="572"/>
        <v>9</v>
      </c>
      <c r="J4094">
        <f t="shared" si="573"/>
        <v>3</v>
      </c>
      <c r="K4094" t="str">
        <f t="shared" si="574"/>
        <v>2016</v>
      </c>
      <c r="L4094">
        <f t="shared" si="575"/>
        <v>12</v>
      </c>
    </row>
    <row r="4095" spans="1:12" x14ac:dyDescent="0.2">
      <c r="A4095" s="1">
        <v>80081410</v>
      </c>
      <c r="B4095" s="16">
        <v>42347</v>
      </c>
      <c r="C4095" t="s">
        <v>12475</v>
      </c>
      <c r="D4095" s="16">
        <f t="shared" si="567"/>
        <v>42347</v>
      </c>
      <c r="E4095" s="13" t="str">
        <f t="shared" si="568"/>
        <v>9-12-2015</v>
      </c>
      <c r="F4095">
        <f t="shared" si="569"/>
        <v>9</v>
      </c>
      <c r="G4095" t="str">
        <f t="shared" si="570"/>
        <v>December</v>
      </c>
      <c r="H4095" t="str">
        <f t="shared" si="571"/>
        <v>9, 2015</v>
      </c>
      <c r="I4095" t="str">
        <f t="shared" si="572"/>
        <v>9</v>
      </c>
      <c r="J4095">
        <f t="shared" si="573"/>
        <v>3</v>
      </c>
      <c r="K4095" t="str">
        <f t="shared" si="574"/>
        <v>2015</v>
      </c>
      <c r="L4095">
        <f t="shared" si="575"/>
        <v>12</v>
      </c>
    </row>
    <row r="4096" spans="1:12" x14ac:dyDescent="0.2">
      <c r="A4096" s="1">
        <v>70117322</v>
      </c>
      <c r="B4096" s="16">
        <v>43807</v>
      </c>
      <c r="C4096" t="s">
        <v>12479</v>
      </c>
      <c r="D4096" s="16">
        <f t="shared" si="567"/>
        <v>43807</v>
      </c>
      <c r="E4096" s="13" t="str">
        <f t="shared" si="568"/>
        <v>8-12-2019</v>
      </c>
      <c r="F4096">
        <f t="shared" si="569"/>
        <v>9</v>
      </c>
      <c r="G4096" t="str">
        <f t="shared" si="570"/>
        <v>December</v>
      </c>
      <c r="H4096" t="str">
        <f t="shared" si="571"/>
        <v>8, 2019</v>
      </c>
      <c r="I4096" t="str">
        <f t="shared" si="572"/>
        <v>8</v>
      </c>
      <c r="J4096">
        <f t="shared" si="573"/>
        <v>3</v>
      </c>
      <c r="K4096" t="str">
        <f t="shared" si="574"/>
        <v>2019</v>
      </c>
      <c r="L4096">
        <f t="shared" si="575"/>
        <v>12</v>
      </c>
    </row>
    <row r="4097" spans="1:12" x14ac:dyDescent="0.2">
      <c r="A4097" s="1">
        <v>81157385</v>
      </c>
      <c r="B4097" s="16">
        <v>43807</v>
      </c>
      <c r="C4097" t="s">
        <v>12479</v>
      </c>
      <c r="D4097" s="16">
        <f t="shared" si="567"/>
        <v>43807</v>
      </c>
      <c r="E4097" s="13" t="str">
        <f t="shared" si="568"/>
        <v>8-12-2019</v>
      </c>
      <c r="F4097">
        <f t="shared" si="569"/>
        <v>9</v>
      </c>
      <c r="G4097" t="str">
        <f t="shared" si="570"/>
        <v>December</v>
      </c>
      <c r="H4097" t="str">
        <f t="shared" si="571"/>
        <v>8, 2019</v>
      </c>
      <c r="I4097" t="str">
        <f t="shared" si="572"/>
        <v>8</v>
      </c>
      <c r="J4097">
        <f t="shared" si="573"/>
        <v>3</v>
      </c>
      <c r="K4097" t="str">
        <f t="shared" si="574"/>
        <v>2019</v>
      </c>
      <c r="L4097">
        <f t="shared" si="575"/>
        <v>12</v>
      </c>
    </row>
    <row r="4098" spans="1:12" x14ac:dyDescent="0.2">
      <c r="A4098" s="1">
        <v>81033201</v>
      </c>
      <c r="B4098" s="16">
        <v>43442</v>
      </c>
      <c r="C4098" t="s">
        <v>12487</v>
      </c>
      <c r="D4098" s="16">
        <f t="shared" si="567"/>
        <v>43442</v>
      </c>
      <c r="E4098" s="13" t="str">
        <f t="shared" si="568"/>
        <v>8-12-2018</v>
      </c>
      <c r="F4098">
        <f t="shared" si="569"/>
        <v>9</v>
      </c>
      <c r="G4098" t="str">
        <f t="shared" si="570"/>
        <v>December</v>
      </c>
      <c r="H4098" t="str">
        <f t="shared" si="571"/>
        <v>8, 2018</v>
      </c>
      <c r="I4098" t="str">
        <f t="shared" si="572"/>
        <v>8</v>
      </c>
      <c r="J4098">
        <f t="shared" si="573"/>
        <v>3</v>
      </c>
      <c r="K4098" t="str">
        <f t="shared" si="574"/>
        <v>2018</v>
      </c>
      <c r="L4098">
        <f t="shared" si="575"/>
        <v>12</v>
      </c>
    </row>
    <row r="4099" spans="1:12" x14ac:dyDescent="0.2">
      <c r="A4099" s="1">
        <v>70253594</v>
      </c>
      <c r="B4099" s="16">
        <v>43442</v>
      </c>
      <c r="C4099" t="s">
        <v>12487</v>
      </c>
      <c r="D4099" s="16">
        <f t="shared" ref="D4099:D4162" si="576">DATE(K4099,L4099,I4099)</f>
        <v>43442</v>
      </c>
      <c r="E4099" s="13" t="str">
        <f t="shared" ref="E4099:E4162" si="577">I4099&amp;"-"&amp;L4099&amp;"-"&amp;K4099</f>
        <v>8-12-2018</v>
      </c>
      <c r="F4099">
        <f t="shared" ref="F4099:F4162" si="578">FIND(" ",C4099)</f>
        <v>9</v>
      </c>
      <c r="G4099" t="str">
        <f t="shared" ref="G4099:G4162" si="579">LEFT(C4099,F4099-1)</f>
        <v>December</v>
      </c>
      <c r="H4099" t="str">
        <f t="shared" ref="H4099:H4162" si="580">RIGHT(C4099,LEN(C4099)-F4099)</f>
        <v>8, 2018</v>
      </c>
      <c r="I4099" t="str">
        <f t="shared" ref="I4099:I4162" si="581">LEFT(H4099,J4099-2)</f>
        <v>8</v>
      </c>
      <c r="J4099">
        <f t="shared" ref="J4099:J4162" si="582">FIND(" ",H4099)</f>
        <v>3</v>
      </c>
      <c r="K4099" t="str">
        <f t="shared" ref="K4099:K4162" si="583">RIGHT(H4099,4)</f>
        <v>2018</v>
      </c>
      <c r="L4099">
        <f t="shared" ref="L4099:L4162" si="584">VLOOKUP(G4099,M:N,2,0)</f>
        <v>12</v>
      </c>
    </row>
    <row r="4100" spans="1:12" x14ac:dyDescent="0.2">
      <c r="A4100" s="1">
        <v>70266069</v>
      </c>
      <c r="B4100" s="16">
        <v>43442</v>
      </c>
      <c r="C4100" t="s">
        <v>12487</v>
      </c>
      <c r="D4100" s="16">
        <f t="shared" si="576"/>
        <v>43442</v>
      </c>
      <c r="E4100" s="13" t="str">
        <f t="shared" si="577"/>
        <v>8-12-2018</v>
      </c>
      <c r="F4100">
        <f t="shared" si="578"/>
        <v>9</v>
      </c>
      <c r="G4100" t="str">
        <f t="shared" si="579"/>
        <v>December</v>
      </c>
      <c r="H4100" t="str">
        <f t="shared" si="580"/>
        <v>8, 2018</v>
      </c>
      <c r="I4100" t="str">
        <f t="shared" si="581"/>
        <v>8</v>
      </c>
      <c r="J4100">
        <f t="shared" si="582"/>
        <v>3</v>
      </c>
      <c r="K4100" t="str">
        <f t="shared" si="583"/>
        <v>2018</v>
      </c>
      <c r="L4100">
        <f t="shared" si="584"/>
        <v>12</v>
      </c>
    </row>
    <row r="4101" spans="1:12" x14ac:dyDescent="0.2">
      <c r="A4101" s="1">
        <v>70035037</v>
      </c>
      <c r="B4101" s="16">
        <v>43442</v>
      </c>
      <c r="C4101" t="s">
        <v>12487</v>
      </c>
      <c r="D4101" s="16">
        <f t="shared" si="576"/>
        <v>43442</v>
      </c>
      <c r="E4101" s="13" t="str">
        <f t="shared" si="577"/>
        <v>8-12-2018</v>
      </c>
      <c r="F4101">
        <f t="shared" si="578"/>
        <v>9</v>
      </c>
      <c r="G4101" t="str">
        <f t="shared" si="579"/>
        <v>December</v>
      </c>
      <c r="H4101" t="str">
        <f t="shared" si="580"/>
        <v>8, 2018</v>
      </c>
      <c r="I4101" t="str">
        <f t="shared" si="581"/>
        <v>8</v>
      </c>
      <c r="J4101">
        <f t="shared" si="582"/>
        <v>3</v>
      </c>
      <c r="K4101" t="str">
        <f t="shared" si="583"/>
        <v>2018</v>
      </c>
      <c r="L4101">
        <f t="shared" si="584"/>
        <v>12</v>
      </c>
    </row>
    <row r="4102" spans="1:12" x14ac:dyDescent="0.2">
      <c r="A4102" s="1">
        <v>81016342</v>
      </c>
      <c r="B4102" s="16">
        <v>43442</v>
      </c>
      <c r="C4102" t="s">
        <v>12487</v>
      </c>
      <c r="D4102" s="16">
        <f t="shared" si="576"/>
        <v>43442</v>
      </c>
      <c r="E4102" s="13" t="str">
        <f t="shared" si="577"/>
        <v>8-12-2018</v>
      </c>
      <c r="F4102">
        <f t="shared" si="578"/>
        <v>9</v>
      </c>
      <c r="G4102" t="str">
        <f t="shared" si="579"/>
        <v>December</v>
      </c>
      <c r="H4102" t="str">
        <f t="shared" si="580"/>
        <v>8, 2018</v>
      </c>
      <c r="I4102" t="str">
        <f t="shared" si="581"/>
        <v>8</v>
      </c>
      <c r="J4102">
        <f t="shared" si="582"/>
        <v>3</v>
      </c>
      <c r="K4102" t="str">
        <f t="shared" si="583"/>
        <v>2018</v>
      </c>
      <c r="L4102">
        <f t="shared" si="584"/>
        <v>12</v>
      </c>
    </row>
    <row r="4103" spans="1:12" x14ac:dyDescent="0.2">
      <c r="A4103" s="1">
        <v>70152959</v>
      </c>
      <c r="B4103" s="16">
        <v>43077</v>
      </c>
      <c r="C4103" t="s">
        <v>12500</v>
      </c>
      <c r="D4103" s="16">
        <f t="shared" si="576"/>
        <v>43077</v>
      </c>
      <c r="E4103" s="13" t="str">
        <f t="shared" si="577"/>
        <v>8-12-2017</v>
      </c>
      <c r="F4103">
        <f t="shared" si="578"/>
        <v>9</v>
      </c>
      <c r="G4103" t="str">
        <f t="shared" si="579"/>
        <v>December</v>
      </c>
      <c r="H4103" t="str">
        <f t="shared" si="580"/>
        <v>8, 2017</v>
      </c>
      <c r="I4103" t="str">
        <f t="shared" si="581"/>
        <v>8</v>
      </c>
      <c r="J4103">
        <f t="shared" si="582"/>
        <v>3</v>
      </c>
      <c r="K4103" t="str">
        <f t="shared" si="583"/>
        <v>2017</v>
      </c>
      <c r="L4103">
        <f t="shared" si="584"/>
        <v>12</v>
      </c>
    </row>
    <row r="4104" spans="1:12" x14ac:dyDescent="0.2">
      <c r="A4104" s="1">
        <v>70144331</v>
      </c>
      <c r="B4104" s="16">
        <v>43077</v>
      </c>
      <c r="C4104" t="s">
        <v>12500</v>
      </c>
      <c r="D4104" s="16">
        <f t="shared" si="576"/>
        <v>43077</v>
      </c>
      <c r="E4104" s="13" t="str">
        <f t="shared" si="577"/>
        <v>8-12-2017</v>
      </c>
      <c r="F4104">
        <f t="shared" si="578"/>
        <v>9</v>
      </c>
      <c r="G4104" t="str">
        <f t="shared" si="579"/>
        <v>December</v>
      </c>
      <c r="H4104" t="str">
        <f t="shared" si="580"/>
        <v>8, 2017</v>
      </c>
      <c r="I4104" t="str">
        <f t="shared" si="581"/>
        <v>8</v>
      </c>
      <c r="J4104">
        <f t="shared" si="582"/>
        <v>3</v>
      </c>
      <c r="K4104" t="str">
        <f t="shared" si="583"/>
        <v>2017</v>
      </c>
      <c r="L4104">
        <f t="shared" si="584"/>
        <v>12</v>
      </c>
    </row>
    <row r="4105" spans="1:12" x14ac:dyDescent="0.2">
      <c r="A4105" s="1">
        <v>80178974</v>
      </c>
      <c r="B4105" s="16">
        <v>43077</v>
      </c>
      <c r="C4105" t="s">
        <v>12500</v>
      </c>
      <c r="D4105" s="16">
        <f t="shared" si="576"/>
        <v>43077</v>
      </c>
      <c r="E4105" s="13" t="str">
        <f t="shared" si="577"/>
        <v>8-12-2017</v>
      </c>
      <c r="F4105">
        <f t="shared" si="578"/>
        <v>9</v>
      </c>
      <c r="G4105" t="str">
        <f t="shared" si="579"/>
        <v>December</v>
      </c>
      <c r="H4105" t="str">
        <f t="shared" si="580"/>
        <v>8, 2017</v>
      </c>
      <c r="I4105" t="str">
        <f t="shared" si="581"/>
        <v>8</v>
      </c>
      <c r="J4105">
        <f t="shared" si="582"/>
        <v>3</v>
      </c>
      <c r="K4105" t="str">
        <f t="shared" si="583"/>
        <v>2017</v>
      </c>
      <c r="L4105">
        <f t="shared" si="584"/>
        <v>12</v>
      </c>
    </row>
    <row r="4106" spans="1:12" x14ac:dyDescent="0.2">
      <c r="A4106" s="1">
        <v>80157086</v>
      </c>
      <c r="B4106" s="16">
        <v>43077</v>
      </c>
      <c r="C4106" t="s">
        <v>12500</v>
      </c>
      <c r="D4106" s="16">
        <f t="shared" si="576"/>
        <v>43077</v>
      </c>
      <c r="E4106" s="13" t="str">
        <f t="shared" si="577"/>
        <v>8-12-2017</v>
      </c>
      <c r="F4106">
        <f t="shared" si="578"/>
        <v>9</v>
      </c>
      <c r="G4106" t="str">
        <f t="shared" si="579"/>
        <v>December</v>
      </c>
      <c r="H4106" t="str">
        <f t="shared" si="580"/>
        <v>8, 2017</v>
      </c>
      <c r="I4106" t="str">
        <f t="shared" si="581"/>
        <v>8</v>
      </c>
      <c r="J4106">
        <f t="shared" si="582"/>
        <v>3</v>
      </c>
      <c r="K4106" t="str">
        <f t="shared" si="583"/>
        <v>2017</v>
      </c>
      <c r="L4106">
        <f t="shared" si="584"/>
        <v>12</v>
      </c>
    </row>
    <row r="4107" spans="1:12" x14ac:dyDescent="0.2">
      <c r="A4107" s="1">
        <v>70089214</v>
      </c>
      <c r="B4107" s="16">
        <v>43077</v>
      </c>
      <c r="C4107" t="s">
        <v>12500</v>
      </c>
      <c r="D4107" s="16">
        <f t="shared" si="576"/>
        <v>43077</v>
      </c>
      <c r="E4107" s="13" t="str">
        <f t="shared" si="577"/>
        <v>8-12-2017</v>
      </c>
      <c r="F4107">
        <f t="shared" si="578"/>
        <v>9</v>
      </c>
      <c r="G4107" t="str">
        <f t="shared" si="579"/>
        <v>December</v>
      </c>
      <c r="H4107" t="str">
        <f t="shared" si="580"/>
        <v>8, 2017</v>
      </c>
      <c r="I4107" t="str">
        <f t="shared" si="581"/>
        <v>8</v>
      </c>
      <c r="J4107">
        <f t="shared" si="582"/>
        <v>3</v>
      </c>
      <c r="K4107" t="str">
        <f t="shared" si="583"/>
        <v>2017</v>
      </c>
      <c r="L4107">
        <f t="shared" si="584"/>
        <v>12</v>
      </c>
    </row>
    <row r="4108" spans="1:12" x14ac:dyDescent="0.2">
      <c r="A4108" s="1">
        <v>60020906</v>
      </c>
      <c r="B4108" s="16">
        <v>43077</v>
      </c>
      <c r="C4108" t="s">
        <v>12500</v>
      </c>
      <c r="D4108" s="16">
        <f t="shared" si="576"/>
        <v>43077</v>
      </c>
      <c r="E4108" s="13" t="str">
        <f t="shared" si="577"/>
        <v>8-12-2017</v>
      </c>
      <c r="F4108">
        <f t="shared" si="578"/>
        <v>9</v>
      </c>
      <c r="G4108" t="str">
        <f t="shared" si="579"/>
        <v>December</v>
      </c>
      <c r="H4108" t="str">
        <f t="shared" si="580"/>
        <v>8, 2017</v>
      </c>
      <c r="I4108" t="str">
        <f t="shared" si="581"/>
        <v>8</v>
      </c>
      <c r="J4108">
        <f t="shared" si="582"/>
        <v>3</v>
      </c>
      <c r="K4108" t="str">
        <f t="shared" si="583"/>
        <v>2017</v>
      </c>
      <c r="L4108">
        <f t="shared" si="584"/>
        <v>12</v>
      </c>
    </row>
    <row r="4109" spans="1:12" x14ac:dyDescent="0.2">
      <c r="A4109" s="1">
        <v>60002808</v>
      </c>
      <c r="B4109" s="16">
        <v>43077</v>
      </c>
      <c r="C4109" t="s">
        <v>12500</v>
      </c>
      <c r="D4109" s="16">
        <f t="shared" si="576"/>
        <v>43077</v>
      </c>
      <c r="E4109" s="13" t="str">
        <f t="shared" si="577"/>
        <v>8-12-2017</v>
      </c>
      <c r="F4109">
        <f t="shared" si="578"/>
        <v>9</v>
      </c>
      <c r="G4109" t="str">
        <f t="shared" si="579"/>
        <v>December</v>
      </c>
      <c r="H4109" t="str">
        <f t="shared" si="580"/>
        <v>8, 2017</v>
      </c>
      <c r="I4109" t="str">
        <f t="shared" si="581"/>
        <v>8</v>
      </c>
      <c r="J4109">
        <f t="shared" si="582"/>
        <v>3</v>
      </c>
      <c r="K4109" t="str">
        <f t="shared" si="583"/>
        <v>2017</v>
      </c>
      <c r="L4109">
        <f t="shared" si="584"/>
        <v>12</v>
      </c>
    </row>
    <row r="4110" spans="1:12" x14ac:dyDescent="0.2">
      <c r="A4110" s="1">
        <v>70129396</v>
      </c>
      <c r="B4110" s="16">
        <v>43077</v>
      </c>
      <c r="C4110" t="s">
        <v>12500</v>
      </c>
      <c r="D4110" s="16">
        <f t="shared" si="576"/>
        <v>43077</v>
      </c>
      <c r="E4110" s="13" t="str">
        <f t="shared" si="577"/>
        <v>8-12-2017</v>
      </c>
      <c r="F4110">
        <f t="shared" si="578"/>
        <v>9</v>
      </c>
      <c r="G4110" t="str">
        <f t="shared" si="579"/>
        <v>December</v>
      </c>
      <c r="H4110" t="str">
        <f t="shared" si="580"/>
        <v>8, 2017</v>
      </c>
      <c r="I4110" t="str">
        <f t="shared" si="581"/>
        <v>8</v>
      </c>
      <c r="J4110">
        <f t="shared" si="582"/>
        <v>3</v>
      </c>
      <c r="K4110" t="str">
        <f t="shared" si="583"/>
        <v>2017</v>
      </c>
      <c r="L4110">
        <f t="shared" si="584"/>
        <v>12</v>
      </c>
    </row>
    <row r="4111" spans="1:12" x14ac:dyDescent="0.2">
      <c r="A4111" s="1">
        <v>80156938</v>
      </c>
      <c r="B4111" s="16">
        <v>43077</v>
      </c>
      <c r="C4111" t="s">
        <v>12500</v>
      </c>
      <c r="D4111" s="16">
        <f t="shared" si="576"/>
        <v>43077</v>
      </c>
      <c r="E4111" s="13" t="str">
        <f t="shared" si="577"/>
        <v>8-12-2017</v>
      </c>
      <c r="F4111">
        <f t="shared" si="578"/>
        <v>9</v>
      </c>
      <c r="G4111" t="str">
        <f t="shared" si="579"/>
        <v>December</v>
      </c>
      <c r="H4111" t="str">
        <f t="shared" si="580"/>
        <v>8, 2017</v>
      </c>
      <c r="I4111" t="str">
        <f t="shared" si="581"/>
        <v>8</v>
      </c>
      <c r="J4111">
        <f t="shared" si="582"/>
        <v>3</v>
      </c>
      <c r="K4111" t="str">
        <f t="shared" si="583"/>
        <v>2017</v>
      </c>
      <c r="L4111">
        <f t="shared" si="584"/>
        <v>12</v>
      </c>
    </row>
    <row r="4112" spans="1:12" x14ac:dyDescent="0.2">
      <c r="A4112" s="1">
        <v>70087087</v>
      </c>
      <c r="B4112" s="16">
        <v>43077</v>
      </c>
      <c r="C4112" t="s">
        <v>12500</v>
      </c>
      <c r="D4112" s="16">
        <f t="shared" si="576"/>
        <v>43077</v>
      </c>
      <c r="E4112" s="13" t="str">
        <f t="shared" si="577"/>
        <v>8-12-2017</v>
      </c>
      <c r="F4112">
        <f t="shared" si="578"/>
        <v>9</v>
      </c>
      <c r="G4112" t="str">
        <f t="shared" si="579"/>
        <v>December</v>
      </c>
      <c r="H4112" t="str">
        <f t="shared" si="580"/>
        <v>8, 2017</v>
      </c>
      <c r="I4112" t="str">
        <f t="shared" si="581"/>
        <v>8</v>
      </c>
      <c r="J4112">
        <f t="shared" si="582"/>
        <v>3</v>
      </c>
      <c r="K4112" t="str">
        <f t="shared" si="583"/>
        <v>2017</v>
      </c>
      <c r="L4112">
        <f t="shared" si="584"/>
        <v>12</v>
      </c>
    </row>
    <row r="4113" spans="1:12" x14ac:dyDescent="0.2">
      <c r="A4113" s="1">
        <v>80156405</v>
      </c>
      <c r="B4113" s="16">
        <v>43077</v>
      </c>
      <c r="C4113" t="s">
        <v>12500</v>
      </c>
      <c r="D4113" s="16">
        <f t="shared" si="576"/>
        <v>43077</v>
      </c>
      <c r="E4113" s="13" t="str">
        <f t="shared" si="577"/>
        <v>8-12-2017</v>
      </c>
      <c r="F4113">
        <f t="shared" si="578"/>
        <v>9</v>
      </c>
      <c r="G4113" t="str">
        <f t="shared" si="579"/>
        <v>December</v>
      </c>
      <c r="H4113" t="str">
        <f t="shared" si="580"/>
        <v>8, 2017</v>
      </c>
      <c r="I4113" t="str">
        <f t="shared" si="581"/>
        <v>8</v>
      </c>
      <c r="J4113">
        <f t="shared" si="582"/>
        <v>3</v>
      </c>
      <c r="K4113" t="str">
        <f t="shared" si="583"/>
        <v>2017</v>
      </c>
      <c r="L4113">
        <f t="shared" si="584"/>
        <v>12</v>
      </c>
    </row>
    <row r="4114" spans="1:12" x14ac:dyDescent="0.2">
      <c r="A4114" s="1">
        <v>80103392</v>
      </c>
      <c r="B4114" s="16">
        <v>42712</v>
      </c>
      <c r="C4114" t="s">
        <v>12530</v>
      </c>
      <c r="D4114" s="16">
        <f t="shared" si="576"/>
        <v>42712</v>
      </c>
      <c r="E4114" s="13" t="str">
        <f t="shared" si="577"/>
        <v>8-12-2016</v>
      </c>
      <c r="F4114">
        <f t="shared" si="578"/>
        <v>9</v>
      </c>
      <c r="G4114" t="str">
        <f t="shared" si="579"/>
        <v>December</v>
      </c>
      <c r="H4114" t="str">
        <f t="shared" si="580"/>
        <v>8, 2016</v>
      </c>
      <c r="I4114" t="str">
        <f t="shared" si="581"/>
        <v>8</v>
      </c>
      <c r="J4114">
        <f t="shared" si="582"/>
        <v>3</v>
      </c>
      <c r="K4114" t="str">
        <f t="shared" si="583"/>
        <v>2016</v>
      </c>
      <c r="L4114">
        <f t="shared" si="584"/>
        <v>12</v>
      </c>
    </row>
    <row r="4115" spans="1:12" x14ac:dyDescent="0.2">
      <c r="A4115" s="1">
        <v>80158044</v>
      </c>
      <c r="B4115" s="16">
        <v>42712</v>
      </c>
      <c r="C4115" t="s">
        <v>12530</v>
      </c>
      <c r="D4115" s="16">
        <f t="shared" si="576"/>
        <v>42712</v>
      </c>
      <c r="E4115" s="13" t="str">
        <f t="shared" si="577"/>
        <v>8-12-2016</v>
      </c>
      <c r="F4115">
        <f t="shared" si="578"/>
        <v>9</v>
      </c>
      <c r="G4115" t="str">
        <f t="shared" si="579"/>
        <v>December</v>
      </c>
      <c r="H4115" t="str">
        <f t="shared" si="580"/>
        <v>8, 2016</v>
      </c>
      <c r="I4115" t="str">
        <f t="shared" si="581"/>
        <v>8</v>
      </c>
      <c r="J4115">
        <f t="shared" si="582"/>
        <v>3</v>
      </c>
      <c r="K4115" t="str">
        <f t="shared" si="583"/>
        <v>2016</v>
      </c>
      <c r="L4115">
        <f t="shared" si="584"/>
        <v>12</v>
      </c>
    </row>
    <row r="4116" spans="1:12" x14ac:dyDescent="0.2">
      <c r="A4116" s="1">
        <v>80098288</v>
      </c>
      <c r="B4116" s="16">
        <v>42712</v>
      </c>
      <c r="C4116" t="s">
        <v>12530</v>
      </c>
      <c r="D4116" s="16">
        <f t="shared" si="576"/>
        <v>42712</v>
      </c>
      <c r="E4116" s="13" t="str">
        <f t="shared" si="577"/>
        <v>8-12-2016</v>
      </c>
      <c r="F4116">
        <f t="shared" si="578"/>
        <v>9</v>
      </c>
      <c r="G4116" t="str">
        <f t="shared" si="579"/>
        <v>December</v>
      </c>
      <c r="H4116" t="str">
        <f t="shared" si="580"/>
        <v>8, 2016</v>
      </c>
      <c r="I4116" t="str">
        <f t="shared" si="581"/>
        <v>8</v>
      </c>
      <c r="J4116">
        <f t="shared" si="582"/>
        <v>3</v>
      </c>
      <c r="K4116" t="str">
        <f t="shared" si="583"/>
        <v>2016</v>
      </c>
      <c r="L4116">
        <f t="shared" si="584"/>
        <v>12</v>
      </c>
    </row>
    <row r="4117" spans="1:12" x14ac:dyDescent="0.2">
      <c r="A4117" s="1">
        <v>80109535</v>
      </c>
      <c r="B4117" s="16">
        <v>42712</v>
      </c>
      <c r="C4117" t="s">
        <v>12530</v>
      </c>
      <c r="D4117" s="16">
        <f t="shared" si="576"/>
        <v>42712</v>
      </c>
      <c r="E4117" s="13" t="str">
        <f t="shared" si="577"/>
        <v>8-12-2016</v>
      </c>
      <c r="F4117">
        <f t="shared" si="578"/>
        <v>9</v>
      </c>
      <c r="G4117" t="str">
        <f t="shared" si="579"/>
        <v>December</v>
      </c>
      <c r="H4117" t="str">
        <f t="shared" si="580"/>
        <v>8, 2016</v>
      </c>
      <c r="I4117" t="str">
        <f t="shared" si="581"/>
        <v>8</v>
      </c>
      <c r="J4117">
        <f t="shared" si="582"/>
        <v>3</v>
      </c>
      <c r="K4117" t="str">
        <f t="shared" si="583"/>
        <v>2016</v>
      </c>
      <c r="L4117">
        <f t="shared" si="584"/>
        <v>12</v>
      </c>
    </row>
    <row r="4118" spans="1:12" x14ac:dyDescent="0.2">
      <c r="A4118" s="1">
        <v>70103762</v>
      </c>
      <c r="B4118" s="16">
        <v>43806</v>
      </c>
      <c r="C4118" t="s">
        <v>12542</v>
      </c>
      <c r="D4118" s="16">
        <f t="shared" si="576"/>
        <v>43806</v>
      </c>
      <c r="E4118" s="13" t="str">
        <f t="shared" si="577"/>
        <v>7-12-2019</v>
      </c>
      <c r="F4118">
        <f t="shared" si="578"/>
        <v>9</v>
      </c>
      <c r="G4118" t="str">
        <f t="shared" si="579"/>
        <v>December</v>
      </c>
      <c r="H4118" t="str">
        <f t="shared" si="580"/>
        <v>7, 2019</v>
      </c>
      <c r="I4118" t="str">
        <f t="shared" si="581"/>
        <v>7</v>
      </c>
      <c r="J4118">
        <f t="shared" si="582"/>
        <v>3</v>
      </c>
      <c r="K4118" t="str">
        <f t="shared" si="583"/>
        <v>2019</v>
      </c>
      <c r="L4118">
        <f t="shared" si="584"/>
        <v>12</v>
      </c>
    </row>
    <row r="4119" spans="1:12" x14ac:dyDescent="0.2">
      <c r="A4119" s="1">
        <v>80223271</v>
      </c>
      <c r="B4119" s="16">
        <v>43806</v>
      </c>
      <c r="C4119" t="s">
        <v>12542</v>
      </c>
      <c r="D4119" s="16">
        <f t="shared" si="576"/>
        <v>43806</v>
      </c>
      <c r="E4119" s="13" t="str">
        <f t="shared" si="577"/>
        <v>7-12-2019</v>
      </c>
      <c r="F4119">
        <f t="shared" si="578"/>
        <v>9</v>
      </c>
      <c r="G4119" t="str">
        <f t="shared" si="579"/>
        <v>December</v>
      </c>
      <c r="H4119" t="str">
        <f t="shared" si="580"/>
        <v>7, 2019</v>
      </c>
      <c r="I4119" t="str">
        <f t="shared" si="581"/>
        <v>7</v>
      </c>
      <c r="J4119">
        <f t="shared" si="582"/>
        <v>3</v>
      </c>
      <c r="K4119" t="str">
        <f t="shared" si="583"/>
        <v>2019</v>
      </c>
      <c r="L4119">
        <f t="shared" si="584"/>
        <v>12</v>
      </c>
    </row>
    <row r="4120" spans="1:12" x14ac:dyDescent="0.2">
      <c r="A4120" s="1">
        <v>81016408</v>
      </c>
      <c r="B4120" s="16">
        <v>43441</v>
      </c>
      <c r="C4120" t="s">
        <v>12548</v>
      </c>
      <c r="D4120" s="16">
        <f t="shared" si="576"/>
        <v>43441</v>
      </c>
      <c r="E4120" s="13" t="str">
        <f t="shared" si="577"/>
        <v>7-12-2018</v>
      </c>
      <c r="F4120">
        <f t="shared" si="578"/>
        <v>9</v>
      </c>
      <c r="G4120" t="str">
        <f t="shared" si="579"/>
        <v>December</v>
      </c>
      <c r="H4120" t="str">
        <f t="shared" si="580"/>
        <v>7, 2018</v>
      </c>
      <c r="I4120" t="str">
        <f t="shared" si="581"/>
        <v>7</v>
      </c>
      <c r="J4120">
        <f t="shared" si="582"/>
        <v>3</v>
      </c>
      <c r="K4120" t="str">
        <f t="shared" si="583"/>
        <v>2018</v>
      </c>
      <c r="L4120">
        <f t="shared" si="584"/>
        <v>12</v>
      </c>
    </row>
    <row r="4121" spans="1:12" x14ac:dyDescent="0.2">
      <c r="A4121" s="1">
        <v>80189522</v>
      </c>
      <c r="B4121" s="16">
        <v>43441</v>
      </c>
      <c r="C4121" t="s">
        <v>12548</v>
      </c>
      <c r="D4121" s="16">
        <f t="shared" si="576"/>
        <v>43441</v>
      </c>
      <c r="E4121" s="13" t="str">
        <f t="shared" si="577"/>
        <v>7-12-2018</v>
      </c>
      <c r="F4121">
        <f t="shared" si="578"/>
        <v>9</v>
      </c>
      <c r="G4121" t="str">
        <f t="shared" si="579"/>
        <v>December</v>
      </c>
      <c r="H4121" t="str">
        <f t="shared" si="580"/>
        <v>7, 2018</v>
      </c>
      <c r="I4121" t="str">
        <f t="shared" si="581"/>
        <v>7</v>
      </c>
      <c r="J4121">
        <f t="shared" si="582"/>
        <v>3</v>
      </c>
      <c r="K4121" t="str">
        <f t="shared" si="583"/>
        <v>2018</v>
      </c>
      <c r="L4121">
        <f t="shared" si="584"/>
        <v>12</v>
      </c>
    </row>
    <row r="4122" spans="1:12" x14ac:dyDescent="0.2">
      <c r="A4122" s="1">
        <v>80201490</v>
      </c>
      <c r="B4122" s="16">
        <v>43441</v>
      </c>
      <c r="C4122" t="s">
        <v>12548</v>
      </c>
      <c r="D4122" s="16">
        <f t="shared" si="576"/>
        <v>43441</v>
      </c>
      <c r="E4122" s="13" t="str">
        <f t="shared" si="577"/>
        <v>7-12-2018</v>
      </c>
      <c r="F4122">
        <f t="shared" si="578"/>
        <v>9</v>
      </c>
      <c r="G4122" t="str">
        <f t="shared" si="579"/>
        <v>December</v>
      </c>
      <c r="H4122" t="str">
        <f t="shared" si="580"/>
        <v>7, 2018</v>
      </c>
      <c r="I4122" t="str">
        <f t="shared" si="581"/>
        <v>7</v>
      </c>
      <c r="J4122">
        <f t="shared" si="582"/>
        <v>3</v>
      </c>
      <c r="K4122" t="str">
        <f t="shared" si="583"/>
        <v>2018</v>
      </c>
      <c r="L4122">
        <f t="shared" si="584"/>
        <v>12</v>
      </c>
    </row>
    <row r="4123" spans="1:12" x14ac:dyDescent="0.2">
      <c r="A4123" s="1">
        <v>81001412</v>
      </c>
      <c r="B4123" s="16">
        <v>43441</v>
      </c>
      <c r="C4123" t="s">
        <v>12548</v>
      </c>
      <c r="D4123" s="16">
        <f t="shared" si="576"/>
        <v>43441</v>
      </c>
      <c r="E4123" s="13" t="str">
        <f t="shared" si="577"/>
        <v>7-12-2018</v>
      </c>
      <c r="F4123">
        <f t="shared" si="578"/>
        <v>9</v>
      </c>
      <c r="G4123" t="str">
        <f t="shared" si="579"/>
        <v>December</v>
      </c>
      <c r="H4123" t="str">
        <f t="shared" si="580"/>
        <v>7, 2018</v>
      </c>
      <c r="I4123" t="str">
        <f t="shared" si="581"/>
        <v>7</v>
      </c>
      <c r="J4123">
        <f t="shared" si="582"/>
        <v>3</v>
      </c>
      <c r="K4123" t="str">
        <f t="shared" si="583"/>
        <v>2018</v>
      </c>
      <c r="L4123">
        <f t="shared" si="584"/>
        <v>12</v>
      </c>
    </row>
    <row r="4124" spans="1:12" x14ac:dyDescent="0.2">
      <c r="A4124" s="1">
        <v>80993105</v>
      </c>
      <c r="B4124" s="16">
        <v>43441</v>
      </c>
      <c r="C4124" t="s">
        <v>12548</v>
      </c>
      <c r="D4124" s="16">
        <f t="shared" si="576"/>
        <v>43441</v>
      </c>
      <c r="E4124" s="13" t="str">
        <f t="shared" si="577"/>
        <v>7-12-2018</v>
      </c>
      <c r="F4124">
        <f t="shared" si="578"/>
        <v>9</v>
      </c>
      <c r="G4124" t="str">
        <f t="shared" si="579"/>
        <v>December</v>
      </c>
      <c r="H4124" t="str">
        <f t="shared" si="580"/>
        <v>7, 2018</v>
      </c>
      <c r="I4124" t="str">
        <f t="shared" si="581"/>
        <v>7</v>
      </c>
      <c r="J4124">
        <f t="shared" si="582"/>
        <v>3</v>
      </c>
      <c r="K4124" t="str">
        <f t="shared" si="583"/>
        <v>2018</v>
      </c>
      <c r="L4124">
        <f t="shared" si="584"/>
        <v>12</v>
      </c>
    </row>
    <row r="4125" spans="1:12" x14ac:dyDescent="0.2">
      <c r="A4125" s="1">
        <v>80195198</v>
      </c>
      <c r="B4125" s="16">
        <v>43441</v>
      </c>
      <c r="C4125" t="s">
        <v>12548</v>
      </c>
      <c r="D4125" s="16">
        <f t="shared" si="576"/>
        <v>43441</v>
      </c>
      <c r="E4125" s="13" t="str">
        <f t="shared" si="577"/>
        <v>7-12-2018</v>
      </c>
      <c r="F4125">
        <f t="shared" si="578"/>
        <v>9</v>
      </c>
      <c r="G4125" t="str">
        <f t="shared" si="579"/>
        <v>December</v>
      </c>
      <c r="H4125" t="str">
        <f t="shared" si="580"/>
        <v>7, 2018</v>
      </c>
      <c r="I4125" t="str">
        <f t="shared" si="581"/>
        <v>7</v>
      </c>
      <c r="J4125">
        <f t="shared" si="582"/>
        <v>3</v>
      </c>
      <c r="K4125" t="str">
        <f t="shared" si="583"/>
        <v>2018</v>
      </c>
      <c r="L4125">
        <f t="shared" si="584"/>
        <v>12</v>
      </c>
    </row>
    <row r="4126" spans="1:12" x14ac:dyDescent="0.2">
      <c r="A4126" s="1">
        <v>80191044</v>
      </c>
      <c r="B4126" s="16">
        <v>43441</v>
      </c>
      <c r="C4126" t="s">
        <v>12548</v>
      </c>
      <c r="D4126" s="16">
        <f t="shared" si="576"/>
        <v>43441</v>
      </c>
      <c r="E4126" s="13" t="str">
        <f t="shared" si="577"/>
        <v>7-12-2018</v>
      </c>
      <c r="F4126">
        <f t="shared" si="578"/>
        <v>9</v>
      </c>
      <c r="G4126" t="str">
        <f t="shared" si="579"/>
        <v>December</v>
      </c>
      <c r="H4126" t="str">
        <f t="shared" si="580"/>
        <v>7, 2018</v>
      </c>
      <c r="I4126" t="str">
        <f t="shared" si="581"/>
        <v>7</v>
      </c>
      <c r="J4126">
        <f t="shared" si="582"/>
        <v>3</v>
      </c>
      <c r="K4126" t="str">
        <f t="shared" si="583"/>
        <v>2018</v>
      </c>
      <c r="L4126">
        <f t="shared" si="584"/>
        <v>12</v>
      </c>
    </row>
    <row r="4127" spans="1:12" x14ac:dyDescent="0.2">
      <c r="A4127" s="1">
        <v>80999067</v>
      </c>
      <c r="B4127" s="16">
        <v>43441</v>
      </c>
      <c r="C4127" t="s">
        <v>12548</v>
      </c>
      <c r="D4127" s="16">
        <f t="shared" si="576"/>
        <v>43441</v>
      </c>
      <c r="E4127" s="13" t="str">
        <f t="shared" si="577"/>
        <v>7-12-2018</v>
      </c>
      <c r="F4127">
        <f t="shared" si="578"/>
        <v>9</v>
      </c>
      <c r="G4127" t="str">
        <f t="shared" si="579"/>
        <v>December</v>
      </c>
      <c r="H4127" t="str">
        <f t="shared" si="580"/>
        <v>7, 2018</v>
      </c>
      <c r="I4127" t="str">
        <f t="shared" si="581"/>
        <v>7</v>
      </c>
      <c r="J4127">
        <f t="shared" si="582"/>
        <v>3</v>
      </c>
      <c r="K4127" t="str">
        <f t="shared" si="583"/>
        <v>2018</v>
      </c>
      <c r="L4127">
        <f t="shared" si="584"/>
        <v>12</v>
      </c>
    </row>
    <row r="4128" spans="1:12" x14ac:dyDescent="0.2">
      <c r="A4128" s="1">
        <v>81003741</v>
      </c>
      <c r="B4128" s="16">
        <v>43441</v>
      </c>
      <c r="C4128" t="s">
        <v>12548</v>
      </c>
      <c r="D4128" s="16">
        <f t="shared" si="576"/>
        <v>43441</v>
      </c>
      <c r="E4128" s="13" t="str">
        <f t="shared" si="577"/>
        <v>7-12-2018</v>
      </c>
      <c r="F4128">
        <f t="shared" si="578"/>
        <v>9</v>
      </c>
      <c r="G4128" t="str">
        <f t="shared" si="579"/>
        <v>December</v>
      </c>
      <c r="H4128" t="str">
        <f t="shared" si="580"/>
        <v>7, 2018</v>
      </c>
      <c r="I4128" t="str">
        <f t="shared" si="581"/>
        <v>7</v>
      </c>
      <c r="J4128">
        <f t="shared" si="582"/>
        <v>3</v>
      </c>
      <c r="K4128" t="str">
        <f t="shared" si="583"/>
        <v>2018</v>
      </c>
      <c r="L4128">
        <f t="shared" si="584"/>
        <v>12</v>
      </c>
    </row>
    <row r="4129" spans="1:12" x14ac:dyDescent="0.2">
      <c r="A4129" s="1">
        <v>70063484</v>
      </c>
      <c r="B4129" s="16">
        <v>43076</v>
      </c>
      <c r="C4129" t="s">
        <v>12575</v>
      </c>
      <c r="D4129" s="16">
        <f t="shared" si="576"/>
        <v>43076</v>
      </c>
      <c r="E4129" s="13" t="str">
        <f t="shared" si="577"/>
        <v>7-12-2017</v>
      </c>
      <c r="F4129">
        <f t="shared" si="578"/>
        <v>9</v>
      </c>
      <c r="G4129" t="str">
        <f t="shared" si="579"/>
        <v>December</v>
      </c>
      <c r="H4129" t="str">
        <f t="shared" si="580"/>
        <v>7, 2017</v>
      </c>
      <c r="I4129" t="str">
        <f t="shared" si="581"/>
        <v>7</v>
      </c>
      <c r="J4129">
        <f t="shared" si="582"/>
        <v>3</v>
      </c>
      <c r="K4129" t="str">
        <f t="shared" si="583"/>
        <v>2017</v>
      </c>
      <c r="L4129">
        <f t="shared" si="584"/>
        <v>12</v>
      </c>
    </row>
    <row r="4130" spans="1:12" x14ac:dyDescent="0.2">
      <c r="A4130" s="1">
        <v>81087498</v>
      </c>
      <c r="B4130" s="16">
        <v>43805</v>
      </c>
      <c r="C4130" t="s">
        <v>12578</v>
      </c>
      <c r="D4130" s="16">
        <f t="shared" si="576"/>
        <v>43805</v>
      </c>
      <c r="E4130" s="13" t="str">
        <f t="shared" si="577"/>
        <v>6-12-2019</v>
      </c>
      <c r="F4130">
        <f t="shared" si="578"/>
        <v>9</v>
      </c>
      <c r="G4130" t="str">
        <f t="shared" si="579"/>
        <v>December</v>
      </c>
      <c r="H4130" t="str">
        <f t="shared" si="580"/>
        <v>6, 2019</v>
      </c>
      <c r="I4130" t="str">
        <f t="shared" si="581"/>
        <v>6</v>
      </c>
      <c r="J4130">
        <f t="shared" si="582"/>
        <v>3</v>
      </c>
      <c r="K4130" t="str">
        <f t="shared" si="583"/>
        <v>2019</v>
      </c>
      <c r="L4130">
        <f t="shared" si="584"/>
        <v>12</v>
      </c>
    </row>
    <row r="4131" spans="1:12" x14ac:dyDescent="0.2">
      <c r="A4131" s="1">
        <v>81172740</v>
      </c>
      <c r="B4131" s="16">
        <v>43805</v>
      </c>
      <c r="C4131" t="s">
        <v>12578</v>
      </c>
      <c r="D4131" s="16">
        <f t="shared" si="576"/>
        <v>43805</v>
      </c>
      <c r="E4131" s="13" t="str">
        <f t="shared" si="577"/>
        <v>6-12-2019</v>
      </c>
      <c r="F4131">
        <f t="shared" si="578"/>
        <v>9</v>
      </c>
      <c r="G4131" t="str">
        <f t="shared" si="579"/>
        <v>December</v>
      </c>
      <c r="H4131" t="str">
        <f t="shared" si="580"/>
        <v>6, 2019</v>
      </c>
      <c r="I4131" t="str">
        <f t="shared" si="581"/>
        <v>6</v>
      </c>
      <c r="J4131">
        <f t="shared" si="582"/>
        <v>3</v>
      </c>
      <c r="K4131" t="str">
        <f t="shared" si="583"/>
        <v>2019</v>
      </c>
      <c r="L4131">
        <f t="shared" si="584"/>
        <v>12</v>
      </c>
    </row>
    <row r="4132" spans="1:12" x14ac:dyDescent="0.2">
      <c r="A4132" s="1">
        <v>81172756</v>
      </c>
      <c r="B4132" s="16">
        <v>43805</v>
      </c>
      <c r="C4132" t="s">
        <v>12578</v>
      </c>
      <c r="D4132" s="16">
        <f t="shared" si="576"/>
        <v>43805</v>
      </c>
      <c r="E4132" s="13" t="str">
        <f t="shared" si="577"/>
        <v>6-12-2019</v>
      </c>
      <c r="F4132">
        <f t="shared" si="578"/>
        <v>9</v>
      </c>
      <c r="G4132" t="str">
        <f t="shared" si="579"/>
        <v>December</v>
      </c>
      <c r="H4132" t="str">
        <f t="shared" si="580"/>
        <v>6, 2019</v>
      </c>
      <c r="I4132" t="str">
        <f t="shared" si="581"/>
        <v>6</v>
      </c>
      <c r="J4132">
        <f t="shared" si="582"/>
        <v>3</v>
      </c>
      <c r="K4132" t="str">
        <f t="shared" si="583"/>
        <v>2019</v>
      </c>
      <c r="L4132">
        <f t="shared" si="584"/>
        <v>12</v>
      </c>
    </row>
    <row r="4133" spans="1:12" x14ac:dyDescent="0.2">
      <c r="A4133" s="1">
        <v>81075536</v>
      </c>
      <c r="B4133" s="16">
        <v>43805</v>
      </c>
      <c r="C4133" t="s">
        <v>12578</v>
      </c>
      <c r="D4133" s="16">
        <f t="shared" si="576"/>
        <v>43805</v>
      </c>
      <c r="E4133" s="13" t="str">
        <f t="shared" si="577"/>
        <v>6-12-2019</v>
      </c>
      <c r="F4133">
        <f t="shared" si="578"/>
        <v>9</v>
      </c>
      <c r="G4133" t="str">
        <f t="shared" si="579"/>
        <v>December</v>
      </c>
      <c r="H4133" t="str">
        <f t="shared" si="580"/>
        <v>6, 2019</v>
      </c>
      <c r="I4133" t="str">
        <f t="shared" si="581"/>
        <v>6</v>
      </c>
      <c r="J4133">
        <f t="shared" si="582"/>
        <v>3</v>
      </c>
      <c r="K4133" t="str">
        <f t="shared" si="583"/>
        <v>2019</v>
      </c>
      <c r="L4133">
        <f t="shared" si="584"/>
        <v>12</v>
      </c>
    </row>
    <row r="4134" spans="1:12" x14ac:dyDescent="0.2">
      <c r="A4134" s="1">
        <v>80223779</v>
      </c>
      <c r="B4134" s="16">
        <v>43805</v>
      </c>
      <c r="C4134" t="s">
        <v>12578</v>
      </c>
      <c r="D4134" s="16">
        <f t="shared" si="576"/>
        <v>43805</v>
      </c>
      <c r="E4134" s="13" t="str">
        <f t="shared" si="577"/>
        <v>6-12-2019</v>
      </c>
      <c r="F4134">
        <f t="shared" si="578"/>
        <v>9</v>
      </c>
      <c r="G4134" t="str">
        <f t="shared" si="579"/>
        <v>December</v>
      </c>
      <c r="H4134" t="str">
        <f t="shared" si="580"/>
        <v>6, 2019</v>
      </c>
      <c r="I4134" t="str">
        <f t="shared" si="581"/>
        <v>6</v>
      </c>
      <c r="J4134">
        <f t="shared" si="582"/>
        <v>3</v>
      </c>
      <c r="K4134" t="str">
        <f t="shared" si="583"/>
        <v>2019</v>
      </c>
      <c r="L4134">
        <f t="shared" si="584"/>
        <v>12</v>
      </c>
    </row>
    <row r="4135" spans="1:12" x14ac:dyDescent="0.2">
      <c r="A4135" s="1">
        <v>81068687</v>
      </c>
      <c r="B4135" s="16">
        <v>43805</v>
      </c>
      <c r="C4135" t="s">
        <v>12578</v>
      </c>
      <c r="D4135" s="16">
        <f t="shared" si="576"/>
        <v>43805</v>
      </c>
      <c r="E4135" s="13" t="str">
        <f t="shared" si="577"/>
        <v>6-12-2019</v>
      </c>
      <c r="F4135">
        <f t="shared" si="578"/>
        <v>9</v>
      </c>
      <c r="G4135" t="str">
        <f t="shared" si="579"/>
        <v>December</v>
      </c>
      <c r="H4135" t="str">
        <f t="shared" si="580"/>
        <v>6, 2019</v>
      </c>
      <c r="I4135" t="str">
        <f t="shared" si="581"/>
        <v>6</v>
      </c>
      <c r="J4135">
        <f t="shared" si="582"/>
        <v>3</v>
      </c>
      <c r="K4135" t="str">
        <f t="shared" si="583"/>
        <v>2019</v>
      </c>
      <c r="L4135">
        <f t="shared" si="584"/>
        <v>12</v>
      </c>
    </row>
    <row r="4136" spans="1:12" x14ac:dyDescent="0.2">
      <c r="A4136" s="1">
        <v>81172758</v>
      </c>
      <c r="B4136" s="16">
        <v>43805</v>
      </c>
      <c r="C4136" t="s">
        <v>12578</v>
      </c>
      <c r="D4136" s="16">
        <f t="shared" si="576"/>
        <v>43805</v>
      </c>
      <c r="E4136" s="13" t="str">
        <f t="shared" si="577"/>
        <v>6-12-2019</v>
      </c>
      <c r="F4136">
        <f t="shared" si="578"/>
        <v>9</v>
      </c>
      <c r="G4136" t="str">
        <f t="shared" si="579"/>
        <v>December</v>
      </c>
      <c r="H4136" t="str">
        <f t="shared" si="580"/>
        <v>6, 2019</v>
      </c>
      <c r="I4136" t="str">
        <f t="shared" si="581"/>
        <v>6</v>
      </c>
      <c r="J4136">
        <f t="shared" si="582"/>
        <v>3</v>
      </c>
      <c r="K4136" t="str">
        <f t="shared" si="583"/>
        <v>2019</v>
      </c>
      <c r="L4136">
        <f t="shared" si="584"/>
        <v>12</v>
      </c>
    </row>
    <row r="4137" spans="1:12" x14ac:dyDescent="0.2">
      <c r="A4137" s="1">
        <v>81146370</v>
      </c>
      <c r="B4137" s="16">
        <v>43805</v>
      </c>
      <c r="C4137" t="s">
        <v>12578</v>
      </c>
      <c r="D4137" s="16">
        <f t="shared" si="576"/>
        <v>43805</v>
      </c>
      <c r="E4137" s="13" t="str">
        <f t="shared" si="577"/>
        <v>6-12-2019</v>
      </c>
      <c r="F4137">
        <f t="shared" si="578"/>
        <v>9</v>
      </c>
      <c r="G4137" t="str">
        <f t="shared" si="579"/>
        <v>December</v>
      </c>
      <c r="H4137" t="str">
        <f t="shared" si="580"/>
        <v>6, 2019</v>
      </c>
      <c r="I4137" t="str">
        <f t="shared" si="581"/>
        <v>6</v>
      </c>
      <c r="J4137">
        <f t="shared" si="582"/>
        <v>3</v>
      </c>
      <c r="K4137" t="str">
        <f t="shared" si="583"/>
        <v>2019</v>
      </c>
      <c r="L4137">
        <f t="shared" si="584"/>
        <v>12</v>
      </c>
    </row>
    <row r="4138" spans="1:12" x14ac:dyDescent="0.2">
      <c r="A4138" s="1">
        <v>80228274</v>
      </c>
      <c r="B4138" s="16">
        <v>43805</v>
      </c>
      <c r="C4138" t="s">
        <v>12578</v>
      </c>
      <c r="D4138" s="16">
        <f t="shared" si="576"/>
        <v>43805</v>
      </c>
      <c r="E4138" s="13" t="str">
        <f t="shared" si="577"/>
        <v>6-12-2019</v>
      </c>
      <c r="F4138">
        <f t="shared" si="578"/>
        <v>9</v>
      </c>
      <c r="G4138" t="str">
        <f t="shared" si="579"/>
        <v>December</v>
      </c>
      <c r="H4138" t="str">
        <f t="shared" si="580"/>
        <v>6, 2019</v>
      </c>
      <c r="I4138" t="str">
        <f t="shared" si="581"/>
        <v>6</v>
      </c>
      <c r="J4138">
        <f t="shared" si="582"/>
        <v>3</v>
      </c>
      <c r="K4138" t="str">
        <f t="shared" si="583"/>
        <v>2019</v>
      </c>
      <c r="L4138">
        <f t="shared" si="584"/>
        <v>12</v>
      </c>
    </row>
    <row r="4139" spans="1:12" x14ac:dyDescent="0.2">
      <c r="A4139" s="1">
        <v>80213588</v>
      </c>
      <c r="B4139" s="16">
        <v>43805</v>
      </c>
      <c r="C4139" t="s">
        <v>12578</v>
      </c>
      <c r="D4139" s="16">
        <f t="shared" si="576"/>
        <v>43805</v>
      </c>
      <c r="E4139" s="13" t="str">
        <f t="shared" si="577"/>
        <v>6-12-2019</v>
      </c>
      <c r="F4139">
        <f t="shared" si="578"/>
        <v>9</v>
      </c>
      <c r="G4139" t="str">
        <f t="shared" si="579"/>
        <v>December</v>
      </c>
      <c r="H4139" t="str">
        <f t="shared" si="580"/>
        <v>6, 2019</v>
      </c>
      <c r="I4139" t="str">
        <f t="shared" si="581"/>
        <v>6</v>
      </c>
      <c r="J4139">
        <f t="shared" si="582"/>
        <v>3</v>
      </c>
      <c r="K4139" t="str">
        <f t="shared" si="583"/>
        <v>2019</v>
      </c>
      <c r="L4139">
        <f t="shared" si="584"/>
        <v>12</v>
      </c>
    </row>
    <row r="4140" spans="1:12" x14ac:dyDescent="0.2">
      <c r="A4140" s="1">
        <v>70120340</v>
      </c>
      <c r="B4140" s="16">
        <v>43805</v>
      </c>
      <c r="C4140" t="s">
        <v>12578</v>
      </c>
      <c r="D4140" s="16">
        <f t="shared" si="576"/>
        <v>43805</v>
      </c>
      <c r="E4140" s="13" t="str">
        <f t="shared" si="577"/>
        <v>6-12-2019</v>
      </c>
      <c r="F4140">
        <f t="shared" si="578"/>
        <v>9</v>
      </c>
      <c r="G4140" t="str">
        <f t="shared" si="579"/>
        <v>December</v>
      </c>
      <c r="H4140" t="str">
        <f t="shared" si="580"/>
        <v>6, 2019</v>
      </c>
      <c r="I4140" t="str">
        <f t="shared" si="581"/>
        <v>6</v>
      </c>
      <c r="J4140">
        <f t="shared" si="582"/>
        <v>3</v>
      </c>
      <c r="K4140" t="str">
        <f t="shared" si="583"/>
        <v>2019</v>
      </c>
      <c r="L4140">
        <f t="shared" si="584"/>
        <v>12</v>
      </c>
    </row>
    <row r="4141" spans="1:12" x14ac:dyDescent="0.2">
      <c r="A4141" s="1">
        <v>80987516</v>
      </c>
      <c r="B4141" s="16">
        <v>43805</v>
      </c>
      <c r="C4141" t="s">
        <v>12578</v>
      </c>
      <c r="D4141" s="16">
        <f t="shared" si="576"/>
        <v>43805</v>
      </c>
      <c r="E4141" s="13" t="str">
        <f t="shared" si="577"/>
        <v>6-12-2019</v>
      </c>
      <c r="F4141">
        <f t="shared" si="578"/>
        <v>9</v>
      </c>
      <c r="G4141" t="str">
        <f t="shared" si="579"/>
        <v>December</v>
      </c>
      <c r="H4141" t="str">
        <f t="shared" si="580"/>
        <v>6, 2019</v>
      </c>
      <c r="I4141" t="str">
        <f t="shared" si="581"/>
        <v>6</v>
      </c>
      <c r="J4141">
        <f t="shared" si="582"/>
        <v>3</v>
      </c>
      <c r="K4141" t="str">
        <f t="shared" si="583"/>
        <v>2019</v>
      </c>
      <c r="L4141">
        <f t="shared" si="584"/>
        <v>12</v>
      </c>
    </row>
    <row r="4142" spans="1:12" x14ac:dyDescent="0.2">
      <c r="A4142" s="1">
        <v>81019391</v>
      </c>
      <c r="B4142" s="16">
        <v>43805</v>
      </c>
      <c r="C4142" t="s">
        <v>12578</v>
      </c>
      <c r="D4142" s="16">
        <f t="shared" si="576"/>
        <v>43805</v>
      </c>
      <c r="E4142" s="13" t="str">
        <f t="shared" si="577"/>
        <v>6-12-2019</v>
      </c>
      <c r="F4142">
        <f t="shared" si="578"/>
        <v>9</v>
      </c>
      <c r="G4142" t="str">
        <f t="shared" si="579"/>
        <v>December</v>
      </c>
      <c r="H4142" t="str">
        <f t="shared" si="580"/>
        <v>6, 2019</v>
      </c>
      <c r="I4142" t="str">
        <f t="shared" si="581"/>
        <v>6</v>
      </c>
      <c r="J4142">
        <f t="shared" si="582"/>
        <v>3</v>
      </c>
      <c r="K4142" t="str">
        <f t="shared" si="583"/>
        <v>2019</v>
      </c>
      <c r="L4142">
        <f t="shared" si="584"/>
        <v>12</v>
      </c>
    </row>
    <row r="4143" spans="1:12" x14ac:dyDescent="0.2">
      <c r="A4143" s="1">
        <v>80240027</v>
      </c>
      <c r="B4143" s="16">
        <v>43805</v>
      </c>
      <c r="C4143" t="s">
        <v>12578</v>
      </c>
      <c r="D4143" s="16">
        <f t="shared" si="576"/>
        <v>43805</v>
      </c>
      <c r="E4143" s="13" t="str">
        <f t="shared" si="577"/>
        <v>6-12-2019</v>
      </c>
      <c r="F4143">
        <f t="shared" si="578"/>
        <v>9</v>
      </c>
      <c r="G4143" t="str">
        <f t="shared" si="579"/>
        <v>December</v>
      </c>
      <c r="H4143" t="str">
        <f t="shared" si="580"/>
        <v>6, 2019</v>
      </c>
      <c r="I4143" t="str">
        <f t="shared" si="581"/>
        <v>6</v>
      </c>
      <c r="J4143">
        <f t="shared" si="582"/>
        <v>3</v>
      </c>
      <c r="K4143" t="str">
        <f t="shared" si="583"/>
        <v>2019</v>
      </c>
      <c r="L4143">
        <f t="shared" si="584"/>
        <v>12</v>
      </c>
    </row>
    <row r="4144" spans="1:12" x14ac:dyDescent="0.2">
      <c r="A4144" s="1">
        <v>80126997</v>
      </c>
      <c r="B4144" s="16">
        <v>43805</v>
      </c>
      <c r="C4144" t="s">
        <v>12578</v>
      </c>
      <c r="D4144" s="16">
        <f t="shared" si="576"/>
        <v>43805</v>
      </c>
      <c r="E4144" s="13" t="str">
        <f t="shared" si="577"/>
        <v>6-12-2019</v>
      </c>
      <c r="F4144">
        <f t="shared" si="578"/>
        <v>9</v>
      </c>
      <c r="G4144" t="str">
        <f t="shared" si="579"/>
        <v>December</v>
      </c>
      <c r="H4144" t="str">
        <f t="shared" si="580"/>
        <v>6, 2019</v>
      </c>
      <c r="I4144" t="str">
        <f t="shared" si="581"/>
        <v>6</v>
      </c>
      <c r="J4144">
        <f t="shared" si="582"/>
        <v>3</v>
      </c>
      <c r="K4144" t="str">
        <f t="shared" si="583"/>
        <v>2019</v>
      </c>
      <c r="L4144">
        <f t="shared" si="584"/>
        <v>12</v>
      </c>
    </row>
    <row r="4145" spans="1:12" x14ac:dyDescent="0.2">
      <c r="A4145" s="1">
        <v>81172868</v>
      </c>
      <c r="B4145" s="16">
        <v>43805</v>
      </c>
      <c r="C4145" t="s">
        <v>12578</v>
      </c>
      <c r="D4145" s="16">
        <f t="shared" si="576"/>
        <v>43805</v>
      </c>
      <c r="E4145" s="13" t="str">
        <f t="shared" si="577"/>
        <v>6-12-2019</v>
      </c>
      <c r="F4145">
        <f t="shared" si="578"/>
        <v>9</v>
      </c>
      <c r="G4145" t="str">
        <f t="shared" si="579"/>
        <v>December</v>
      </c>
      <c r="H4145" t="str">
        <f t="shared" si="580"/>
        <v>6, 2019</v>
      </c>
      <c r="I4145" t="str">
        <f t="shared" si="581"/>
        <v>6</v>
      </c>
      <c r="J4145">
        <f t="shared" si="582"/>
        <v>3</v>
      </c>
      <c r="K4145" t="str">
        <f t="shared" si="583"/>
        <v>2019</v>
      </c>
      <c r="L4145">
        <f t="shared" si="584"/>
        <v>12</v>
      </c>
    </row>
    <row r="4146" spans="1:12" x14ac:dyDescent="0.2">
      <c r="A4146" s="1">
        <v>80177346</v>
      </c>
      <c r="B4146" s="16">
        <v>43440</v>
      </c>
      <c r="C4146" t="s">
        <v>12618</v>
      </c>
      <c r="D4146" s="16">
        <f t="shared" si="576"/>
        <v>43440</v>
      </c>
      <c r="E4146" s="13" t="str">
        <f t="shared" si="577"/>
        <v>6-12-2018</v>
      </c>
      <c r="F4146">
        <f t="shared" si="578"/>
        <v>9</v>
      </c>
      <c r="G4146" t="str">
        <f t="shared" si="579"/>
        <v>December</v>
      </c>
      <c r="H4146" t="str">
        <f t="shared" si="580"/>
        <v>6, 2018</v>
      </c>
      <c r="I4146" t="str">
        <f t="shared" si="581"/>
        <v>6</v>
      </c>
      <c r="J4146">
        <f t="shared" si="582"/>
        <v>3</v>
      </c>
      <c r="K4146" t="str">
        <f t="shared" si="583"/>
        <v>2018</v>
      </c>
      <c r="L4146">
        <f t="shared" si="584"/>
        <v>12</v>
      </c>
    </row>
    <row r="4147" spans="1:12" x14ac:dyDescent="0.2">
      <c r="A4147" s="1">
        <v>81002594</v>
      </c>
      <c r="B4147" s="16">
        <v>43440</v>
      </c>
      <c r="C4147" t="s">
        <v>12618</v>
      </c>
      <c r="D4147" s="16">
        <f t="shared" si="576"/>
        <v>43440</v>
      </c>
      <c r="E4147" s="13" t="str">
        <f t="shared" si="577"/>
        <v>6-12-2018</v>
      </c>
      <c r="F4147">
        <f t="shared" si="578"/>
        <v>9</v>
      </c>
      <c r="G4147" t="str">
        <f t="shared" si="579"/>
        <v>December</v>
      </c>
      <c r="H4147" t="str">
        <f t="shared" si="580"/>
        <v>6, 2018</v>
      </c>
      <c r="I4147" t="str">
        <f t="shared" si="581"/>
        <v>6</v>
      </c>
      <c r="J4147">
        <f t="shared" si="582"/>
        <v>3</v>
      </c>
      <c r="K4147" t="str">
        <f t="shared" si="583"/>
        <v>2018</v>
      </c>
      <c r="L4147">
        <f t="shared" si="584"/>
        <v>12</v>
      </c>
    </row>
    <row r="4148" spans="1:12" x14ac:dyDescent="0.2">
      <c r="A4148" s="1">
        <v>80185876</v>
      </c>
      <c r="B4148" s="16">
        <v>43075</v>
      </c>
      <c r="C4148" t="s">
        <v>12624</v>
      </c>
      <c r="D4148" s="16">
        <f t="shared" si="576"/>
        <v>43075</v>
      </c>
      <c r="E4148" s="13" t="str">
        <f t="shared" si="577"/>
        <v>6-12-2017</v>
      </c>
      <c r="F4148">
        <f t="shared" si="578"/>
        <v>9</v>
      </c>
      <c r="G4148" t="str">
        <f t="shared" si="579"/>
        <v>December</v>
      </c>
      <c r="H4148" t="str">
        <f t="shared" si="580"/>
        <v>6, 2017</v>
      </c>
      <c r="I4148" t="str">
        <f t="shared" si="581"/>
        <v>6</v>
      </c>
      <c r="J4148">
        <f t="shared" si="582"/>
        <v>3</v>
      </c>
      <c r="K4148" t="str">
        <f t="shared" si="583"/>
        <v>2017</v>
      </c>
      <c r="L4148">
        <f t="shared" si="584"/>
        <v>12</v>
      </c>
    </row>
    <row r="4149" spans="1:12" x14ac:dyDescent="0.2">
      <c r="A4149" s="1">
        <v>80117746</v>
      </c>
      <c r="B4149" s="16">
        <v>42710</v>
      </c>
      <c r="C4149" t="s">
        <v>12628</v>
      </c>
      <c r="D4149" s="16">
        <f t="shared" si="576"/>
        <v>42710</v>
      </c>
      <c r="E4149" s="13" t="str">
        <f t="shared" si="577"/>
        <v>6-12-2016</v>
      </c>
      <c r="F4149">
        <f t="shared" si="578"/>
        <v>9</v>
      </c>
      <c r="G4149" t="str">
        <f t="shared" si="579"/>
        <v>December</v>
      </c>
      <c r="H4149" t="str">
        <f t="shared" si="580"/>
        <v>6, 2016</v>
      </c>
      <c r="I4149" t="str">
        <f t="shared" si="581"/>
        <v>6</v>
      </c>
      <c r="J4149">
        <f t="shared" si="582"/>
        <v>3</v>
      </c>
      <c r="K4149" t="str">
        <f t="shared" si="583"/>
        <v>2016</v>
      </c>
      <c r="L4149">
        <f t="shared" si="584"/>
        <v>12</v>
      </c>
    </row>
    <row r="4150" spans="1:12" x14ac:dyDescent="0.2">
      <c r="A4150" s="1">
        <v>80142615</v>
      </c>
      <c r="B4150" s="16">
        <v>42710</v>
      </c>
      <c r="C4150" t="s">
        <v>12628</v>
      </c>
      <c r="D4150" s="16">
        <f t="shared" si="576"/>
        <v>42710</v>
      </c>
      <c r="E4150" s="13" t="str">
        <f t="shared" si="577"/>
        <v>6-12-2016</v>
      </c>
      <c r="F4150">
        <f t="shared" si="578"/>
        <v>9</v>
      </c>
      <c r="G4150" t="str">
        <f t="shared" si="579"/>
        <v>December</v>
      </c>
      <c r="H4150" t="str">
        <f t="shared" si="580"/>
        <v>6, 2016</v>
      </c>
      <c r="I4150" t="str">
        <f t="shared" si="581"/>
        <v>6</v>
      </c>
      <c r="J4150">
        <f t="shared" si="582"/>
        <v>3</v>
      </c>
      <c r="K4150" t="str">
        <f t="shared" si="583"/>
        <v>2016</v>
      </c>
      <c r="L4150">
        <f t="shared" si="584"/>
        <v>12</v>
      </c>
    </row>
    <row r="4151" spans="1:12" x14ac:dyDescent="0.2">
      <c r="A4151" s="1">
        <v>80115673</v>
      </c>
      <c r="B4151" s="16">
        <v>42710</v>
      </c>
      <c r="C4151" t="s">
        <v>12628</v>
      </c>
      <c r="D4151" s="16">
        <f t="shared" si="576"/>
        <v>42710</v>
      </c>
      <c r="E4151" s="13" t="str">
        <f t="shared" si="577"/>
        <v>6-12-2016</v>
      </c>
      <c r="F4151">
        <f t="shared" si="578"/>
        <v>9</v>
      </c>
      <c r="G4151" t="str">
        <f t="shared" si="579"/>
        <v>December</v>
      </c>
      <c r="H4151" t="str">
        <f t="shared" si="580"/>
        <v>6, 2016</v>
      </c>
      <c r="I4151" t="str">
        <f t="shared" si="581"/>
        <v>6</v>
      </c>
      <c r="J4151">
        <f t="shared" si="582"/>
        <v>3</v>
      </c>
      <c r="K4151" t="str">
        <f t="shared" si="583"/>
        <v>2016</v>
      </c>
      <c r="L4151">
        <f t="shared" si="584"/>
        <v>12</v>
      </c>
    </row>
    <row r="4152" spans="1:12" x14ac:dyDescent="0.2">
      <c r="A4152" s="1">
        <v>80105691</v>
      </c>
      <c r="B4152" s="16">
        <v>42710</v>
      </c>
      <c r="C4152" t="s">
        <v>12628</v>
      </c>
      <c r="D4152" s="16">
        <f t="shared" si="576"/>
        <v>42710</v>
      </c>
      <c r="E4152" s="13" t="str">
        <f t="shared" si="577"/>
        <v>6-12-2016</v>
      </c>
      <c r="F4152">
        <f t="shared" si="578"/>
        <v>9</v>
      </c>
      <c r="G4152" t="str">
        <f t="shared" si="579"/>
        <v>December</v>
      </c>
      <c r="H4152" t="str">
        <f t="shared" si="580"/>
        <v>6, 2016</v>
      </c>
      <c r="I4152" t="str">
        <f t="shared" si="581"/>
        <v>6</v>
      </c>
      <c r="J4152">
        <f t="shared" si="582"/>
        <v>3</v>
      </c>
      <c r="K4152" t="str">
        <f t="shared" si="583"/>
        <v>2016</v>
      </c>
      <c r="L4152">
        <f t="shared" si="584"/>
        <v>12</v>
      </c>
    </row>
    <row r="4153" spans="1:12" x14ac:dyDescent="0.2">
      <c r="A4153" s="1">
        <v>81029841</v>
      </c>
      <c r="B4153" s="16">
        <v>43804</v>
      </c>
      <c r="C4153" t="s">
        <v>12640</v>
      </c>
      <c r="D4153" s="16">
        <f t="shared" si="576"/>
        <v>43804</v>
      </c>
      <c r="E4153" s="13" t="str">
        <f t="shared" si="577"/>
        <v>5-12-2019</v>
      </c>
      <c r="F4153">
        <f t="shared" si="578"/>
        <v>9</v>
      </c>
      <c r="G4153" t="str">
        <f t="shared" si="579"/>
        <v>December</v>
      </c>
      <c r="H4153" t="str">
        <f t="shared" si="580"/>
        <v>5, 2019</v>
      </c>
      <c r="I4153" t="str">
        <f t="shared" si="581"/>
        <v>5</v>
      </c>
      <c r="J4153">
        <f t="shared" si="582"/>
        <v>3</v>
      </c>
      <c r="K4153" t="str">
        <f t="shared" si="583"/>
        <v>2019</v>
      </c>
      <c r="L4153">
        <f t="shared" si="584"/>
        <v>12</v>
      </c>
    </row>
    <row r="4154" spans="1:12" x14ac:dyDescent="0.2">
      <c r="A4154" s="1">
        <v>81083590</v>
      </c>
      <c r="B4154" s="16">
        <v>43804</v>
      </c>
      <c r="C4154" t="s">
        <v>12640</v>
      </c>
      <c r="D4154" s="16">
        <f t="shared" si="576"/>
        <v>43804</v>
      </c>
      <c r="E4154" s="13" t="str">
        <f t="shared" si="577"/>
        <v>5-12-2019</v>
      </c>
      <c r="F4154">
        <f t="shared" si="578"/>
        <v>9</v>
      </c>
      <c r="G4154" t="str">
        <f t="shared" si="579"/>
        <v>December</v>
      </c>
      <c r="H4154" t="str">
        <f t="shared" si="580"/>
        <v>5, 2019</v>
      </c>
      <c r="I4154" t="str">
        <f t="shared" si="581"/>
        <v>5</v>
      </c>
      <c r="J4154">
        <f t="shared" si="582"/>
        <v>3</v>
      </c>
      <c r="K4154" t="str">
        <f t="shared" si="583"/>
        <v>2019</v>
      </c>
      <c r="L4154">
        <f t="shared" si="584"/>
        <v>12</v>
      </c>
    </row>
    <row r="4155" spans="1:12" x14ac:dyDescent="0.2">
      <c r="A4155" s="1">
        <v>81212801</v>
      </c>
      <c r="B4155" s="16">
        <v>43804</v>
      </c>
      <c r="C4155" t="s">
        <v>12640</v>
      </c>
      <c r="D4155" s="16">
        <f t="shared" si="576"/>
        <v>43804</v>
      </c>
      <c r="E4155" s="13" t="str">
        <f t="shared" si="577"/>
        <v>5-12-2019</v>
      </c>
      <c r="F4155">
        <f t="shared" si="578"/>
        <v>9</v>
      </c>
      <c r="G4155" t="str">
        <f t="shared" si="579"/>
        <v>December</v>
      </c>
      <c r="H4155" t="str">
        <f t="shared" si="580"/>
        <v>5, 2019</v>
      </c>
      <c r="I4155" t="str">
        <f t="shared" si="581"/>
        <v>5</v>
      </c>
      <c r="J4155">
        <f t="shared" si="582"/>
        <v>3</v>
      </c>
      <c r="K4155" t="str">
        <f t="shared" si="583"/>
        <v>2019</v>
      </c>
      <c r="L4155">
        <f t="shared" si="584"/>
        <v>12</v>
      </c>
    </row>
    <row r="4156" spans="1:12" x14ac:dyDescent="0.2">
      <c r="A4156" s="1">
        <v>80236118</v>
      </c>
      <c r="B4156" s="16">
        <v>43804</v>
      </c>
      <c r="C4156" t="s">
        <v>12640</v>
      </c>
      <c r="D4156" s="16">
        <f t="shared" si="576"/>
        <v>43804</v>
      </c>
      <c r="E4156" s="13" t="str">
        <f t="shared" si="577"/>
        <v>5-12-2019</v>
      </c>
      <c r="F4156">
        <f t="shared" si="578"/>
        <v>9</v>
      </c>
      <c r="G4156" t="str">
        <f t="shared" si="579"/>
        <v>December</v>
      </c>
      <c r="H4156" t="str">
        <f t="shared" si="580"/>
        <v>5, 2019</v>
      </c>
      <c r="I4156" t="str">
        <f t="shared" si="581"/>
        <v>5</v>
      </c>
      <c r="J4156">
        <f t="shared" si="582"/>
        <v>3</v>
      </c>
      <c r="K4156" t="str">
        <f t="shared" si="583"/>
        <v>2019</v>
      </c>
      <c r="L4156">
        <f t="shared" si="584"/>
        <v>12</v>
      </c>
    </row>
    <row r="4157" spans="1:12" x14ac:dyDescent="0.2">
      <c r="A4157" s="1">
        <v>80244190</v>
      </c>
      <c r="B4157" s="16">
        <v>43439</v>
      </c>
      <c r="C4157" t="s">
        <v>12651</v>
      </c>
      <c r="D4157" s="16">
        <f t="shared" si="576"/>
        <v>43439</v>
      </c>
      <c r="E4157" s="13" t="str">
        <f t="shared" si="577"/>
        <v>5-12-2018</v>
      </c>
      <c r="F4157">
        <f t="shared" si="578"/>
        <v>9</v>
      </c>
      <c r="G4157" t="str">
        <f t="shared" si="579"/>
        <v>December</v>
      </c>
      <c r="H4157" t="str">
        <f t="shared" si="580"/>
        <v>5, 2018</v>
      </c>
      <c r="I4157" t="str">
        <f t="shared" si="581"/>
        <v>5</v>
      </c>
      <c r="J4157">
        <f t="shared" si="582"/>
        <v>3</v>
      </c>
      <c r="K4157" t="str">
        <f t="shared" si="583"/>
        <v>2018</v>
      </c>
      <c r="L4157">
        <f t="shared" si="584"/>
        <v>12</v>
      </c>
    </row>
    <row r="4158" spans="1:12" x14ac:dyDescent="0.2">
      <c r="A4158" s="1">
        <v>80211229</v>
      </c>
      <c r="B4158" s="16">
        <v>43439</v>
      </c>
      <c r="C4158" t="s">
        <v>12651</v>
      </c>
      <c r="D4158" s="16">
        <f t="shared" si="576"/>
        <v>43439</v>
      </c>
      <c r="E4158" s="13" t="str">
        <f t="shared" si="577"/>
        <v>5-12-2018</v>
      </c>
      <c r="F4158">
        <f t="shared" si="578"/>
        <v>9</v>
      </c>
      <c r="G4158" t="str">
        <f t="shared" si="579"/>
        <v>December</v>
      </c>
      <c r="H4158" t="str">
        <f t="shared" si="580"/>
        <v>5, 2018</v>
      </c>
      <c r="I4158" t="str">
        <f t="shared" si="581"/>
        <v>5</v>
      </c>
      <c r="J4158">
        <f t="shared" si="582"/>
        <v>3</v>
      </c>
      <c r="K4158" t="str">
        <f t="shared" si="583"/>
        <v>2018</v>
      </c>
      <c r="L4158">
        <f t="shared" si="584"/>
        <v>12</v>
      </c>
    </row>
    <row r="4159" spans="1:12" x14ac:dyDescent="0.2">
      <c r="A4159" s="1">
        <v>80204730</v>
      </c>
      <c r="B4159" s="16">
        <v>43439</v>
      </c>
      <c r="C4159" t="s">
        <v>12651</v>
      </c>
      <c r="D4159" s="16">
        <f t="shared" si="576"/>
        <v>43439</v>
      </c>
      <c r="E4159" s="13" t="str">
        <f t="shared" si="577"/>
        <v>5-12-2018</v>
      </c>
      <c r="F4159">
        <f t="shared" si="578"/>
        <v>9</v>
      </c>
      <c r="G4159" t="str">
        <f t="shared" si="579"/>
        <v>December</v>
      </c>
      <c r="H4159" t="str">
        <f t="shared" si="580"/>
        <v>5, 2018</v>
      </c>
      <c r="I4159" t="str">
        <f t="shared" si="581"/>
        <v>5</v>
      </c>
      <c r="J4159">
        <f t="shared" si="582"/>
        <v>3</v>
      </c>
      <c r="K4159" t="str">
        <f t="shared" si="583"/>
        <v>2018</v>
      </c>
      <c r="L4159">
        <f t="shared" si="584"/>
        <v>12</v>
      </c>
    </row>
    <row r="4160" spans="1:12" x14ac:dyDescent="0.2">
      <c r="A4160" s="1">
        <v>80187435</v>
      </c>
      <c r="B4160" s="16">
        <v>43074</v>
      </c>
      <c r="C4160" t="s">
        <v>12659</v>
      </c>
      <c r="D4160" s="16">
        <f t="shared" si="576"/>
        <v>43074</v>
      </c>
      <c r="E4160" s="13" t="str">
        <f t="shared" si="577"/>
        <v>5-12-2017</v>
      </c>
      <c r="F4160">
        <f t="shared" si="578"/>
        <v>9</v>
      </c>
      <c r="G4160" t="str">
        <f t="shared" si="579"/>
        <v>December</v>
      </c>
      <c r="H4160" t="str">
        <f t="shared" si="580"/>
        <v>5, 2017</v>
      </c>
      <c r="I4160" t="str">
        <f t="shared" si="581"/>
        <v>5</v>
      </c>
      <c r="J4160">
        <f t="shared" si="582"/>
        <v>3</v>
      </c>
      <c r="K4160" t="str">
        <f t="shared" si="583"/>
        <v>2017</v>
      </c>
      <c r="L4160">
        <f t="shared" si="584"/>
        <v>12</v>
      </c>
    </row>
    <row r="4161" spans="1:12" x14ac:dyDescent="0.2">
      <c r="A4161" s="1">
        <v>80104103</v>
      </c>
      <c r="B4161" s="16">
        <v>42709</v>
      </c>
      <c r="C4161" t="s">
        <v>12663</v>
      </c>
      <c r="D4161" s="16">
        <f t="shared" si="576"/>
        <v>42709</v>
      </c>
      <c r="E4161" s="13" t="str">
        <f t="shared" si="577"/>
        <v>5-12-2016</v>
      </c>
      <c r="F4161">
        <f t="shared" si="578"/>
        <v>9</v>
      </c>
      <c r="G4161" t="str">
        <f t="shared" si="579"/>
        <v>December</v>
      </c>
      <c r="H4161" t="str">
        <f t="shared" si="580"/>
        <v>5, 2016</v>
      </c>
      <c r="I4161" t="str">
        <f t="shared" si="581"/>
        <v>5</v>
      </c>
      <c r="J4161">
        <f t="shared" si="582"/>
        <v>3</v>
      </c>
      <c r="K4161" t="str">
        <f t="shared" si="583"/>
        <v>2016</v>
      </c>
      <c r="L4161">
        <f t="shared" si="584"/>
        <v>12</v>
      </c>
    </row>
    <row r="4162" spans="1:12" x14ac:dyDescent="0.2">
      <c r="A4162" s="1">
        <v>80004478</v>
      </c>
      <c r="B4162" s="16">
        <v>41978</v>
      </c>
      <c r="C4162" t="s">
        <v>12666</v>
      </c>
      <c r="D4162" s="16">
        <f t="shared" si="576"/>
        <v>41978</v>
      </c>
      <c r="E4162" s="13" t="str">
        <f t="shared" si="577"/>
        <v>5-12-2014</v>
      </c>
      <c r="F4162">
        <f t="shared" si="578"/>
        <v>9</v>
      </c>
      <c r="G4162" t="str">
        <f t="shared" si="579"/>
        <v>December</v>
      </c>
      <c r="H4162" t="str">
        <f t="shared" si="580"/>
        <v>5, 2014</v>
      </c>
      <c r="I4162" t="str">
        <f t="shared" si="581"/>
        <v>5</v>
      </c>
      <c r="J4162">
        <f t="shared" si="582"/>
        <v>3</v>
      </c>
      <c r="K4162" t="str">
        <f t="shared" si="583"/>
        <v>2014</v>
      </c>
      <c r="L4162">
        <f t="shared" si="584"/>
        <v>12</v>
      </c>
    </row>
    <row r="4163" spans="1:12" x14ac:dyDescent="0.2">
      <c r="A4163" s="1">
        <v>81188871</v>
      </c>
      <c r="B4163" s="16">
        <v>43803</v>
      </c>
      <c r="C4163" t="s">
        <v>12670</v>
      </c>
      <c r="D4163" s="16">
        <f t="shared" ref="D4163:D4226" si="585">DATE(K4163,L4163,I4163)</f>
        <v>43803</v>
      </c>
      <c r="E4163" s="13" t="str">
        <f t="shared" ref="E4163:E4226" si="586">I4163&amp;"-"&amp;L4163&amp;"-"&amp;K4163</f>
        <v>4-12-2019</v>
      </c>
      <c r="F4163">
        <f t="shared" ref="F4163:F4226" si="587">FIND(" ",C4163)</f>
        <v>9</v>
      </c>
      <c r="G4163" t="str">
        <f t="shared" ref="G4163:G4226" si="588">LEFT(C4163,F4163-1)</f>
        <v>December</v>
      </c>
      <c r="H4163" t="str">
        <f t="shared" ref="H4163:H4226" si="589">RIGHT(C4163,LEN(C4163)-F4163)</f>
        <v>4, 2019</v>
      </c>
      <c r="I4163" t="str">
        <f t="shared" ref="I4163:I4226" si="590">LEFT(H4163,J4163-2)</f>
        <v>4</v>
      </c>
      <c r="J4163">
        <f t="shared" ref="J4163:J4226" si="591">FIND(" ",H4163)</f>
        <v>3</v>
      </c>
      <c r="K4163" t="str">
        <f t="shared" ref="K4163:K4226" si="592">RIGHT(H4163,4)</f>
        <v>2019</v>
      </c>
      <c r="L4163">
        <f t="shared" ref="L4163:L4226" si="593">VLOOKUP(G4163,M:N,2,0)</f>
        <v>12</v>
      </c>
    </row>
    <row r="4164" spans="1:12" x14ac:dyDescent="0.2">
      <c r="A4164" s="1">
        <v>81135440</v>
      </c>
      <c r="B4164" s="16">
        <v>43803</v>
      </c>
      <c r="C4164" t="s">
        <v>12670</v>
      </c>
      <c r="D4164" s="16">
        <f t="shared" si="585"/>
        <v>43803</v>
      </c>
      <c r="E4164" s="13" t="str">
        <f t="shared" si="586"/>
        <v>4-12-2019</v>
      </c>
      <c r="F4164">
        <f t="shared" si="587"/>
        <v>9</v>
      </c>
      <c r="G4164" t="str">
        <f t="shared" si="588"/>
        <v>December</v>
      </c>
      <c r="H4164" t="str">
        <f t="shared" si="589"/>
        <v>4, 2019</v>
      </c>
      <c r="I4164" t="str">
        <f t="shared" si="590"/>
        <v>4</v>
      </c>
      <c r="J4164">
        <f t="shared" si="591"/>
        <v>3</v>
      </c>
      <c r="K4164" t="str">
        <f t="shared" si="592"/>
        <v>2019</v>
      </c>
      <c r="L4164">
        <f t="shared" si="593"/>
        <v>12</v>
      </c>
    </row>
    <row r="4165" spans="1:12" x14ac:dyDescent="0.2">
      <c r="A4165" s="1">
        <v>81055408</v>
      </c>
      <c r="B4165" s="16">
        <v>43803</v>
      </c>
      <c r="C4165" t="s">
        <v>12670</v>
      </c>
      <c r="D4165" s="16">
        <f t="shared" si="585"/>
        <v>43803</v>
      </c>
      <c r="E4165" s="13" t="str">
        <f t="shared" si="586"/>
        <v>4-12-2019</v>
      </c>
      <c r="F4165">
        <f t="shared" si="587"/>
        <v>9</v>
      </c>
      <c r="G4165" t="str">
        <f t="shared" si="588"/>
        <v>December</v>
      </c>
      <c r="H4165" t="str">
        <f t="shared" si="589"/>
        <v>4, 2019</v>
      </c>
      <c r="I4165" t="str">
        <f t="shared" si="590"/>
        <v>4</v>
      </c>
      <c r="J4165">
        <f t="shared" si="591"/>
        <v>3</v>
      </c>
      <c r="K4165" t="str">
        <f t="shared" si="592"/>
        <v>2019</v>
      </c>
      <c r="L4165">
        <f t="shared" si="593"/>
        <v>12</v>
      </c>
    </row>
    <row r="4166" spans="1:12" x14ac:dyDescent="0.2">
      <c r="A4166" s="1">
        <v>80211590</v>
      </c>
      <c r="B4166" s="16">
        <v>43438</v>
      </c>
      <c r="C4166" t="s">
        <v>12678</v>
      </c>
      <c r="D4166" s="16">
        <f t="shared" si="585"/>
        <v>43438</v>
      </c>
      <c r="E4166" s="13" t="str">
        <f t="shared" si="586"/>
        <v>4-12-2018</v>
      </c>
      <c r="F4166">
        <f t="shared" si="587"/>
        <v>9</v>
      </c>
      <c r="G4166" t="str">
        <f t="shared" si="588"/>
        <v>December</v>
      </c>
      <c r="H4166" t="str">
        <f t="shared" si="589"/>
        <v>4, 2018</v>
      </c>
      <c r="I4166" t="str">
        <f t="shared" si="590"/>
        <v>4</v>
      </c>
      <c r="J4166">
        <f t="shared" si="591"/>
        <v>3</v>
      </c>
      <c r="K4166" t="str">
        <f t="shared" si="592"/>
        <v>2018</v>
      </c>
      <c r="L4166">
        <f t="shared" si="593"/>
        <v>12</v>
      </c>
    </row>
    <row r="4167" spans="1:12" x14ac:dyDescent="0.2">
      <c r="A4167" s="1">
        <v>80187306</v>
      </c>
      <c r="B4167" s="16">
        <v>43438</v>
      </c>
      <c r="C4167" t="s">
        <v>12678</v>
      </c>
      <c r="D4167" s="16">
        <f t="shared" si="585"/>
        <v>43438</v>
      </c>
      <c r="E4167" s="13" t="str">
        <f t="shared" si="586"/>
        <v>4-12-2018</v>
      </c>
      <c r="F4167">
        <f t="shared" si="587"/>
        <v>9</v>
      </c>
      <c r="G4167" t="str">
        <f t="shared" si="588"/>
        <v>December</v>
      </c>
      <c r="H4167" t="str">
        <f t="shared" si="589"/>
        <v>4, 2018</v>
      </c>
      <c r="I4167" t="str">
        <f t="shared" si="590"/>
        <v>4</v>
      </c>
      <c r="J4167">
        <f t="shared" si="591"/>
        <v>3</v>
      </c>
      <c r="K4167" t="str">
        <f t="shared" si="592"/>
        <v>2018</v>
      </c>
      <c r="L4167">
        <f t="shared" si="593"/>
        <v>12</v>
      </c>
    </row>
    <row r="4168" spans="1:12" x14ac:dyDescent="0.2">
      <c r="A4168" s="1">
        <v>80988989</v>
      </c>
      <c r="B4168" s="16">
        <v>43438</v>
      </c>
      <c r="C4168" t="s">
        <v>12678</v>
      </c>
      <c r="D4168" s="16">
        <f t="shared" si="585"/>
        <v>43438</v>
      </c>
      <c r="E4168" s="13" t="str">
        <f t="shared" si="586"/>
        <v>4-12-2018</v>
      </c>
      <c r="F4168">
        <f t="shared" si="587"/>
        <v>9</v>
      </c>
      <c r="G4168" t="str">
        <f t="shared" si="588"/>
        <v>December</v>
      </c>
      <c r="H4168" t="str">
        <f t="shared" si="589"/>
        <v>4, 2018</v>
      </c>
      <c r="I4168" t="str">
        <f t="shared" si="590"/>
        <v>4</v>
      </c>
      <c r="J4168">
        <f t="shared" si="591"/>
        <v>3</v>
      </c>
      <c r="K4168" t="str">
        <f t="shared" si="592"/>
        <v>2018</v>
      </c>
      <c r="L4168">
        <f t="shared" si="593"/>
        <v>12</v>
      </c>
    </row>
    <row r="4169" spans="1:12" x14ac:dyDescent="0.2">
      <c r="A4169" s="1">
        <v>80117080</v>
      </c>
      <c r="B4169" s="16">
        <v>42708</v>
      </c>
      <c r="C4169" t="s">
        <v>12688</v>
      </c>
      <c r="D4169" s="16">
        <f t="shared" si="585"/>
        <v>42708</v>
      </c>
      <c r="E4169" s="13" t="str">
        <f t="shared" si="586"/>
        <v>4-12-2016</v>
      </c>
      <c r="F4169">
        <f t="shared" si="587"/>
        <v>9</v>
      </c>
      <c r="G4169" t="str">
        <f t="shared" si="588"/>
        <v>December</v>
      </c>
      <c r="H4169" t="str">
        <f t="shared" si="589"/>
        <v>4, 2016</v>
      </c>
      <c r="I4169" t="str">
        <f t="shared" si="590"/>
        <v>4</v>
      </c>
      <c r="J4169">
        <f t="shared" si="591"/>
        <v>3</v>
      </c>
      <c r="K4169" t="str">
        <f t="shared" si="592"/>
        <v>2016</v>
      </c>
      <c r="L4169">
        <f t="shared" si="593"/>
        <v>12</v>
      </c>
    </row>
    <row r="4170" spans="1:12" x14ac:dyDescent="0.2">
      <c r="A4170" s="1">
        <v>80042368</v>
      </c>
      <c r="B4170" s="16">
        <v>42342</v>
      </c>
      <c r="C4170" t="s">
        <v>12691</v>
      </c>
      <c r="D4170" s="16">
        <f t="shared" si="585"/>
        <v>42342</v>
      </c>
      <c r="E4170" s="13" t="str">
        <f t="shared" si="586"/>
        <v>4-12-2015</v>
      </c>
      <c r="F4170">
        <f t="shared" si="587"/>
        <v>9</v>
      </c>
      <c r="G4170" t="str">
        <f t="shared" si="588"/>
        <v>December</v>
      </c>
      <c r="H4170" t="str">
        <f t="shared" si="589"/>
        <v>4, 2015</v>
      </c>
      <c r="I4170" t="str">
        <f t="shared" si="590"/>
        <v>4</v>
      </c>
      <c r="J4170">
        <f t="shared" si="591"/>
        <v>3</v>
      </c>
      <c r="K4170" t="str">
        <f t="shared" si="592"/>
        <v>2015</v>
      </c>
      <c r="L4170">
        <f t="shared" si="593"/>
        <v>12</v>
      </c>
    </row>
    <row r="4171" spans="1:12" x14ac:dyDescent="0.2">
      <c r="A4171" s="1">
        <v>60034116</v>
      </c>
      <c r="B4171" s="16">
        <v>43830</v>
      </c>
      <c r="C4171" t="s">
        <v>12694</v>
      </c>
      <c r="D4171" s="16">
        <f t="shared" si="585"/>
        <v>43830</v>
      </c>
      <c r="E4171" s="13" t="str">
        <f t="shared" si="586"/>
        <v>31-12-2019</v>
      </c>
      <c r="F4171">
        <f t="shared" si="587"/>
        <v>9</v>
      </c>
      <c r="G4171" t="str">
        <f t="shared" si="588"/>
        <v>December</v>
      </c>
      <c r="H4171" t="str">
        <f t="shared" si="589"/>
        <v>31, 2019</v>
      </c>
      <c r="I4171" t="str">
        <f t="shared" si="590"/>
        <v>31</v>
      </c>
      <c r="J4171">
        <f t="shared" si="591"/>
        <v>4</v>
      </c>
      <c r="K4171" t="str">
        <f t="shared" si="592"/>
        <v>2019</v>
      </c>
      <c r="L4171">
        <f t="shared" si="593"/>
        <v>12</v>
      </c>
    </row>
    <row r="4172" spans="1:12" x14ac:dyDescent="0.2">
      <c r="A4172" s="1">
        <v>70211474</v>
      </c>
      <c r="B4172" s="16">
        <v>43830</v>
      </c>
      <c r="C4172" t="s">
        <v>12694</v>
      </c>
      <c r="D4172" s="16">
        <f t="shared" si="585"/>
        <v>43830</v>
      </c>
      <c r="E4172" s="13" t="str">
        <f t="shared" si="586"/>
        <v>31-12-2019</v>
      </c>
      <c r="F4172">
        <f t="shared" si="587"/>
        <v>9</v>
      </c>
      <c r="G4172" t="str">
        <f t="shared" si="588"/>
        <v>December</v>
      </c>
      <c r="H4172" t="str">
        <f t="shared" si="589"/>
        <v>31, 2019</v>
      </c>
      <c r="I4172" t="str">
        <f t="shared" si="590"/>
        <v>31</v>
      </c>
      <c r="J4172">
        <f t="shared" si="591"/>
        <v>4</v>
      </c>
      <c r="K4172" t="str">
        <f t="shared" si="592"/>
        <v>2019</v>
      </c>
      <c r="L4172">
        <f t="shared" si="593"/>
        <v>12</v>
      </c>
    </row>
    <row r="4173" spans="1:12" x14ac:dyDescent="0.2">
      <c r="A4173" s="1">
        <v>81177444</v>
      </c>
      <c r="B4173" s="16">
        <v>43830</v>
      </c>
      <c r="C4173" t="s">
        <v>12694</v>
      </c>
      <c r="D4173" s="16">
        <f t="shared" si="585"/>
        <v>43830</v>
      </c>
      <c r="E4173" s="13" t="str">
        <f t="shared" si="586"/>
        <v>31-12-2019</v>
      </c>
      <c r="F4173">
        <f t="shared" si="587"/>
        <v>9</v>
      </c>
      <c r="G4173" t="str">
        <f t="shared" si="588"/>
        <v>December</v>
      </c>
      <c r="H4173" t="str">
        <f t="shared" si="589"/>
        <v>31, 2019</v>
      </c>
      <c r="I4173" t="str">
        <f t="shared" si="590"/>
        <v>31</v>
      </c>
      <c r="J4173">
        <f t="shared" si="591"/>
        <v>4</v>
      </c>
      <c r="K4173" t="str">
        <f t="shared" si="592"/>
        <v>2019</v>
      </c>
      <c r="L4173">
        <f t="shared" si="593"/>
        <v>12</v>
      </c>
    </row>
    <row r="4174" spans="1:12" x14ac:dyDescent="0.2">
      <c r="A4174" s="1">
        <v>81213876</v>
      </c>
      <c r="B4174" s="16">
        <v>43830</v>
      </c>
      <c r="C4174" t="s">
        <v>12694</v>
      </c>
      <c r="D4174" s="16">
        <f t="shared" si="585"/>
        <v>43830</v>
      </c>
      <c r="E4174" s="13" t="str">
        <f t="shared" si="586"/>
        <v>31-12-2019</v>
      </c>
      <c r="F4174">
        <f t="shared" si="587"/>
        <v>9</v>
      </c>
      <c r="G4174" t="str">
        <f t="shared" si="588"/>
        <v>December</v>
      </c>
      <c r="H4174" t="str">
        <f t="shared" si="589"/>
        <v>31, 2019</v>
      </c>
      <c r="I4174" t="str">
        <f t="shared" si="590"/>
        <v>31</v>
      </c>
      <c r="J4174">
        <f t="shared" si="591"/>
        <v>4</v>
      </c>
      <c r="K4174" t="str">
        <f t="shared" si="592"/>
        <v>2019</v>
      </c>
      <c r="L4174">
        <f t="shared" si="593"/>
        <v>12</v>
      </c>
    </row>
    <row r="4175" spans="1:12" x14ac:dyDescent="0.2">
      <c r="A4175" s="1">
        <v>70056728</v>
      </c>
      <c r="B4175" s="16">
        <v>43830</v>
      </c>
      <c r="C4175" t="s">
        <v>12694</v>
      </c>
      <c r="D4175" s="16">
        <f t="shared" si="585"/>
        <v>43830</v>
      </c>
      <c r="E4175" s="13" t="str">
        <f t="shared" si="586"/>
        <v>31-12-2019</v>
      </c>
      <c r="F4175">
        <f t="shared" si="587"/>
        <v>9</v>
      </c>
      <c r="G4175" t="str">
        <f t="shared" si="588"/>
        <v>December</v>
      </c>
      <c r="H4175" t="str">
        <f t="shared" si="589"/>
        <v>31, 2019</v>
      </c>
      <c r="I4175" t="str">
        <f t="shared" si="590"/>
        <v>31</v>
      </c>
      <c r="J4175">
        <f t="shared" si="591"/>
        <v>4</v>
      </c>
      <c r="K4175" t="str">
        <f t="shared" si="592"/>
        <v>2019</v>
      </c>
      <c r="L4175">
        <f t="shared" si="593"/>
        <v>12</v>
      </c>
    </row>
    <row r="4176" spans="1:12" x14ac:dyDescent="0.2">
      <c r="A4176" s="1">
        <v>81161834</v>
      </c>
      <c r="B4176" s="16">
        <v>43830</v>
      </c>
      <c r="C4176" t="s">
        <v>12694</v>
      </c>
      <c r="D4176" s="16">
        <f t="shared" si="585"/>
        <v>43830</v>
      </c>
      <c r="E4176" s="13" t="str">
        <f t="shared" si="586"/>
        <v>31-12-2019</v>
      </c>
      <c r="F4176">
        <f t="shared" si="587"/>
        <v>9</v>
      </c>
      <c r="G4176" t="str">
        <f t="shared" si="588"/>
        <v>December</v>
      </c>
      <c r="H4176" t="str">
        <f t="shared" si="589"/>
        <v>31, 2019</v>
      </c>
      <c r="I4176" t="str">
        <f t="shared" si="590"/>
        <v>31</v>
      </c>
      <c r="J4176">
        <f t="shared" si="591"/>
        <v>4</v>
      </c>
      <c r="K4176" t="str">
        <f t="shared" si="592"/>
        <v>2019</v>
      </c>
      <c r="L4176">
        <f t="shared" si="593"/>
        <v>12</v>
      </c>
    </row>
    <row r="4177" spans="1:12" x14ac:dyDescent="0.2">
      <c r="A4177" s="1">
        <v>247747</v>
      </c>
      <c r="B4177" s="16">
        <v>43830</v>
      </c>
      <c r="C4177" t="s">
        <v>12694</v>
      </c>
      <c r="D4177" s="16">
        <f t="shared" si="585"/>
        <v>43830</v>
      </c>
      <c r="E4177" s="13" t="str">
        <f t="shared" si="586"/>
        <v>31-12-2019</v>
      </c>
      <c r="F4177">
        <f t="shared" si="587"/>
        <v>9</v>
      </c>
      <c r="G4177" t="str">
        <f t="shared" si="588"/>
        <v>December</v>
      </c>
      <c r="H4177" t="str">
        <f t="shared" si="589"/>
        <v>31, 2019</v>
      </c>
      <c r="I4177" t="str">
        <f t="shared" si="590"/>
        <v>31</v>
      </c>
      <c r="J4177">
        <f t="shared" si="591"/>
        <v>4</v>
      </c>
      <c r="K4177" t="str">
        <f t="shared" si="592"/>
        <v>2019</v>
      </c>
      <c r="L4177">
        <f t="shared" si="593"/>
        <v>12</v>
      </c>
    </row>
    <row r="4178" spans="1:12" x14ac:dyDescent="0.2">
      <c r="A4178" s="1">
        <v>70064205</v>
      </c>
      <c r="B4178" s="16">
        <v>43830</v>
      </c>
      <c r="C4178" t="s">
        <v>12694</v>
      </c>
      <c r="D4178" s="16">
        <f t="shared" si="585"/>
        <v>43830</v>
      </c>
      <c r="E4178" s="13" t="str">
        <f t="shared" si="586"/>
        <v>31-12-2019</v>
      </c>
      <c r="F4178">
        <f t="shared" si="587"/>
        <v>9</v>
      </c>
      <c r="G4178" t="str">
        <f t="shared" si="588"/>
        <v>December</v>
      </c>
      <c r="H4178" t="str">
        <f t="shared" si="589"/>
        <v>31, 2019</v>
      </c>
      <c r="I4178" t="str">
        <f t="shared" si="590"/>
        <v>31</v>
      </c>
      <c r="J4178">
        <f t="shared" si="591"/>
        <v>4</v>
      </c>
      <c r="K4178" t="str">
        <f t="shared" si="592"/>
        <v>2019</v>
      </c>
      <c r="L4178">
        <f t="shared" si="593"/>
        <v>12</v>
      </c>
    </row>
    <row r="4179" spans="1:12" x14ac:dyDescent="0.2">
      <c r="A4179" s="1">
        <v>81219073</v>
      </c>
      <c r="B4179" s="16">
        <v>43830</v>
      </c>
      <c r="C4179" t="s">
        <v>12694</v>
      </c>
      <c r="D4179" s="16">
        <f t="shared" si="585"/>
        <v>43830</v>
      </c>
      <c r="E4179" s="13" t="str">
        <f t="shared" si="586"/>
        <v>31-12-2019</v>
      </c>
      <c r="F4179">
        <f t="shared" si="587"/>
        <v>9</v>
      </c>
      <c r="G4179" t="str">
        <f t="shared" si="588"/>
        <v>December</v>
      </c>
      <c r="H4179" t="str">
        <f t="shared" si="589"/>
        <v>31, 2019</v>
      </c>
      <c r="I4179" t="str">
        <f t="shared" si="590"/>
        <v>31</v>
      </c>
      <c r="J4179">
        <f t="shared" si="591"/>
        <v>4</v>
      </c>
      <c r="K4179" t="str">
        <f t="shared" si="592"/>
        <v>2019</v>
      </c>
      <c r="L4179">
        <f t="shared" si="593"/>
        <v>12</v>
      </c>
    </row>
    <row r="4180" spans="1:12" x14ac:dyDescent="0.2">
      <c r="A4180" s="1">
        <v>80083672</v>
      </c>
      <c r="B4180" s="16">
        <v>43830</v>
      </c>
      <c r="C4180" t="s">
        <v>12694</v>
      </c>
      <c r="D4180" s="16">
        <f t="shared" si="585"/>
        <v>43830</v>
      </c>
      <c r="E4180" s="13" t="str">
        <f t="shared" si="586"/>
        <v>31-12-2019</v>
      </c>
      <c r="F4180">
        <f t="shared" si="587"/>
        <v>9</v>
      </c>
      <c r="G4180" t="str">
        <f t="shared" si="588"/>
        <v>December</v>
      </c>
      <c r="H4180" t="str">
        <f t="shared" si="589"/>
        <v>31, 2019</v>
      </c>
      <c r="I4180" t="str">
        <f t="shared" si="590"/>
        <v>31</v>
      </c>
      <c r="J4180">
        <f t="shared" si="591"/>
        <v>4</v>
      </c>
      <c r="K4180" t="str">
        <f t="shared" si="592"/>
        <v>2019</v>
      </c>
      <c r="L4180">
        <f t="shared" si="593"/>
        <v>12</v>
      </c>
    </row>
    <row r="4181" spans="1:12" x14ac:dyDescent="0.2">
      <c r="A4181" s="1">
        <v>60003405</v>
      </c>
      <c r="B4181" s="16">
        <v>43830</v>
      </c>
      <c r="C4181" t="s">
        <v>12694</v>
      </c>
      <c r="D4181" s="16">
        <f t="shared" si="585"/>
        <v>43830</v>
      </c>
      <c r="E4181" s="13" t="str">
        <f t="shared" si="586"/>
        <v>31-12-2019</v>
      </c>
      <c r="F4181">
        <f t="shared" si="587"/>
        <v>9</v>
      </c>
      <c r="G4181" t="str">
        <f t="shared" si="588"/>
        <v>December</v>
      </c>
      <c r="H4181" t="str">
        <f t="shared" si="589"/>
        <v>31, 2019</v>
      </c>
      <c r="I4181" t="str">
        <f t="shared" si="590"/>
        <v>31</v>
      </c>
      <c r="J4181">
        <f t="shared" si="591"/>
        <v>4</v>
      </c>
      <c r="K4181" t="str">
        <f t="shared" si="592"/>
        <v>2019</v>
      </c>
      <c r="L4181">
        <f t="shared" si="593"/>
        <v>12</v>
      </c>
    </row>
    <row r="4182" spans="1:12" x14ac:dyDescent="0.2">
      <c r="A4182" s="1">
        <v>70053010</v>
      </c>
      <c r="B4182" s="16">
        <v>43830</v>
      </c>
      <c r="C4182" t="s">
        <v>12694</v>
      </c>
      <c r="D4182" s="16">
        <f t="shared" si="585"/>
        <v>43830</v>
      </c>
      <c r="E4182" s="13" t="str">
        <f t="shared" si="586"/>
        <v>31-12-2019</v>
      </c>
      <c r="F4182">
        <f t="shared" si="587"/>
        <v>9</v>
      </c>
      <c r="G4182" t="str">
        <f t="shared" si="588"/>
        <v>December</v>
      </c>
      <c r="H4182" t="str">
        <f t="shared" si="589"/>
        <v>31, 2019</v>
      </c>
      <c r="I4182" t="str">
        <f t="shared" si="590"/>
        <v>31</v>
      </c>
      <c r="J4182">
        <f t="shared" si="591"/>
        <v>4</v>
      </c>
      <c r="K4182" t="str">
        <f t="shared" si="592"/>
        <v>2019</v>
      </c>
      <c r="L4182">
        <f t="shared" si="593"/>
        <v>12</v>
      </c>
    </row>
    <row r="4183" spans="1:12" x14ac:dyDescent="0.2">
      <c r="A4183" s="1">
        <v>81038225</v>
      </c>
      <c r="B4183" s="16">
        <v>43830</v>
      </c>
      <c r="C4183" t="s">
        <v>12694</v>
      </c>
      <c r="D4183" s="16">
        <f t="shared" si="585"/>
        <v>43830</v>
      </c>
      <c r="E4183" s="13" t="str">
        <f t="shared" si="586"/>
        <v>31-12-2019</v>
      </c>
      <c r="F4183">
        <f t="shared" si="587"/>
        <v>9</v>
      </c>
      <c r="G4183" t="str">
        <f t="shared" si="588"/>
        <v>December</v>
      </c>
      <c r="H4183" t="str">
        <f t="shared" si="589"/>
        <v>31, 2019</v>
      </c>
      <c r="I4183" t="str">
        <f t="shared" si="590"/>
        <v>31</v>
      </c>
      <c r="J4183">
        <f t="shared" si="591"/>
        <v>4</v>
      </c>
      <c r="K4183" t="str">
        <f t="shared" si="592"/>
        <v>2019</v>
      </c>
      <c r="L4183">
        <f t="shared" si="593"/>
        <v>12</v>
      </c>
    </row>
    <row r="4184" spans="1:12" x14ac:dyDescent="0.2">
      <c r="A4184" s="1">
        <v>70062701</v>
      </c>
      <c r="B4184" s="16">
        <v>43830</v>
      </c>
      <c r="C4184" t="s">
        <v>12694</v>
      </c>
      <c r="D4184" s="16">
        <f t="shared" si="585"/>
        <v>43830</v>
      </c>
      <c r="E4184" s="13" t="str">
        <f t="shared" si="586"/>
        <v>31-12-2019</v>
      </c>
      <c r="F4184">
        <f t="shared" si="587"/>
        <v>9</v>
      </c>
      <c r="G4184" t="str">
        <f t="shared" si="588"/>
        <v>December</v>
      </c>
      <c r="H4184" t="str">
        <f t="shared" si="589"/>
        <v>31, 2019</v>
      </c>
      <c r="I4184" t="str">
        <f t="shared" si="590"/>
        <v>31</v>
      </c>
      <c r="J4184">
        <f t="shared" si="591"/>
        <v>4</v>
      </c>
      <c r="K4184" t="str">
        <f t="shared" si="592"/>
        <v>2019</v>
      </c>
      <c r="L4184">
        <f t="shared" si="593"/>
        <v>12</v>
      </c>
    </row>
    <row r="4185" spans="1:12" x14ac:dyDescent="0.2">
      <c r="A4185" s="1">
        <v>81213889</v>
      </c>
      <c r="B4185" s="16">
        <v>43830</v>
      </c>
      <c r="C4185" t="s">
        <v>12694</v>
      </c>
      <c r="D4185" s="16">
        <f t="shared" si="585"/>
        <v>43830</v>
      </c>
      <c r="E4185" s="13" t="str">
        <f t="shared" si="586"/>
        <v>31-12-2019</v>
      </c>
      <c r="F4185">
        <f t="shared" si="587"/>
        <v>9</v>
      </c>
      <c r="G4185" t="str">
        <f t="shared" si="588"/>
        <v>December</v>
      </c>
      <c r="H4185" t="str">
        <f t="shared" si="589"/>
        <v>31, 2019</v>
      </c>
      <c r="I4185" t="str">
        <f t="shared" si="590"/>
        <v>31</v>
      </c>
      <c r="J4185">
        <f t="shared" si="591"/>
        <v>4</v>
      </c>
      <c r="K4185" t="str">
        <f t="shared" si="592"/>
        <v>2019</v>
      </c>
      <c r="L4185">
        <f t="shared" si="593"/>
        <v>12</v>
      </c>
    </row>
    <row r="4186" spans="1:12" x14ac:dyDescent="0.2">
      <c r="A4186" s="1">
        <v>70005055</v>
      </c>
      <c r="B4186" s="16">
        <v>43830</v>
      </c>
      <c r="C4186" t="s">
        <v>12694</v>
      </c>
      <c r="D4186" s="16">
        <f t="shared" si="585"/>
        <v>43830</v>
      </c>
      <c r="E4186" s="13" t="str">
        <f t="shared" si="586"/>
        <v>31-12-2019</v>
      </c>
      <c r="F4186">
        <f t="shared" si="587"/>
        <v>9</v>
      </c>
      <c r="G4186" t="str">
        <f t="shared" si="588"/>
        <v>December</v>
      </c>
      <c r="H4186" t="str">
        <f t="shared" si="589"/>
        <v>31, 2019</v>
      </c>
      <c r="I4186" t="str">
        <f t="shared" si="590"/>
        <v>31</v>
      </c>
      <c r="J4186">
        <f t="shared" si="591"/>
        <v>4</v>
      </c>
      <c r="K4186" t="str">
        <f t="shared" si="592"/>
        <v>2019</v>
      </c>
      <c r="L4186">
        <f t="shared" si="593"/>
        <v>12</v>
      </c>
    </row>
    <row r="4187" spans="1:12" x14ac:dyDescent="0.2">
      <c r="A4187" s="1">
        <v>60029461</v>
      </c>
      <c r="B4187" s="16">
        <v>43830</v>
      </c>
      <c r="C4187" t="s">
        <v>12694</v>
      </c>
      <c r="D4187" s="16">
        <f t="shared" si="585"/>
        <v>43830</v>
      </c>
      <c r="E4187" s="13" t="str">
        <f t="shared" si="586"/>
        <v>31-12-2019</v>
      </c>
      <c r="F4187">
        <f t="shared" si="587"/>
        <v>9</v>
      </c>
      <c r="G4187" t="str">
        <f t="shared" si="588"/>
        <v>December</v>
      </c>
      <c r="H4187" t="str">
        <f t="shared" si="589"/>
        <v>31, 2019</v>
      </c>
      <c r="I4187" t="str">
        <f t="shared" si="590"/>
        <v>31</v>
      </c>
      <c r="J4187">
        <f t="shared" si="591"/>
        <v>4</v>
      </c>
      <c r="K4187" t="str">
        <f t="shared" si="592"/>
        <v>2019</v>
      </c>
      <c r="L4187">
        <f t="shared" si="593"/>
        <v>12</v>
      </c>
    </row>
    <row r="4188" spans="1:12" x14ac:dyDescent="0.2">
      <c r="A4188" s="1">
        <v>81213893</v>
      </c>
      <c r="B4188" s="16">
        <v>43830</v>
      </c>
      <c r="C4188" t="s">
        <v>12694</v>
      </c>
      <c r="D4188" s="16">
        <f t="shared" si="585"/>
        <v>43830</v>
      </c>
      <c r="E4188" s="13" t="str">
        <f t="shared" si="586"/>
        <v>31-12-2019</v>
      </c>
      <c r="F4188">
        <f t="shared" si="587"/>
        <v>9</v>
      </c>
      <c r="G4188" t="str">
        <f t="shared" si="588"/>
        <v>December</v>
      </c>
      <c r="H4188" t="str">
        <f t="shared" si="589"/>
        <v>31, 2019</v>
      </c>
      <c r="I4188" t="str">
        <f t="shared" si="590"/>
        <v>31</v>
      </c>
      <c r="J4188">
        <f t="shared" si="591"/>
        <v>4</v>
      </c>
      <c r="K4188" t="str">
        <f t="shared" si="592"/>
        <v>2019</v>
      </c>
      <c r="L4188">
        <f t="shared" si="593"/>
        <v>12</v>
      </c>
    </row>
    <row r="4189" spans="1:12" x14ac:dyDescent="0.2">
      <c r="A4189" s="1">
        <v>372195</v>
      </c>
      <c r="B4189" s="16">
        <v>43830</v>
      </c>
      <c r="C4189" t="s">
        <v>12694</v>
      </c>
      <c r="D4189" s="16">
        <f t="shared" si="585"/>
        <v>43830</v>
      </c>
      <c r="E4189" s="13" t="str">
        <f t="shared" si="586"/>
        <v>31-12-2019</v>
      </c>
      <c r="F4189">
        <f t="shared" si="587"/>
        <v>9</v>
      </c>
      <c r="G4189" t="str">
        <f t="shared" si="588"/>
        <v>December</v>
      </c>
      <c r="H4189" t="str">
        <f t="shared" si="589"/>
        <v>31, 2019</v>
      </c>
      <c r="I4189" t="str">
        <f t="shared" si="590"/>
        <v>31</v>
      </c>
      <c r="J4189">
        <f t="shared" si="591"/>
        <v>4</v>
      </c>
      <c r="K4189" t="str">
        <f t="shared" si="592"/>
        <v>2019</v>
      </c>
      <c r="L4189">
        <f t="shared" si="593"/>
        <v>12</v>
      </c>
    </row>
    <row r="4190" spans="1:12" x14ac:dyDescent="0.2">
      <c r="A4190" s="1">
        <v>20255593</v>
      </c>
      <c r="B4190" s="16">
        <v>43830</v>
      </c>
      <c r="C4190" t="s">
        <v>12694</v>
      </c>
      <c r="D4190" s="16">
        <f t="shared" si="585"/>
        <v>43830</v>
      </c>
      <c r="E4190" s="13" t="str">
        <f t="shared" si="586"/>
        <v>31-12-2019</v>
      </c>
      <c r="F4190">
        <f t="shared" si="587"/>
        <v>9</v>
      </c>
      <c r="G4190" t="str">
        <f t="shared" si="588"/>
        <v>December</v>
      </c>
      <c r="H4190" t="str">
        <f t="shared" si="589"/>
        <v>31, 2019</v>
      </c>
      <c r="I4190" t="str">
        <f t="shared" si="590"/>
        <v>31</v>
      </c>
      <c r="J4190">
        <f t="shared" si="591"/>
        <v>4</v>
      </c>
      <c r="K4190" t="str">
        <f t="shared" si="592"/>
        <v>2019</v>
      </c>
      <c r="L4190">
        <f t="shared" si="593"/>
        <v>12</v>
      </c>
    </row>
    <row r="4191" spans="1:12" x14ac:dyDescent="0.2">
      <c r="A4191" s="1">
        <v>70059328</v>
      </c>
      <c r="B4191" s="16">
        <v>43830</v>
      </c>
      <c r="C4191" t="s">
        <v>12694</v>
      </c>
      <c r="D4191" s="16">
        <f t="shared" si="585"/>
        <v>43830</v>
      </c>
      <c r="E4191" s="13" t="str">
        <f t="shared" si="586"/>
        <v>31-12-2019</v>
      </c>
      <c r="F4191">
        <f t="shared" si="587"/>
        <v>9</v>
      </c>
      <c r="G4191" t="str">
        <f t="shared" si="588"/>
        <v>December</v>
      </c>
      <c r="H4191" t="str">
        <f t="shared" si="589"/>
        <v>31, 2019</v>
      </c>
      <c r="I4191" t="str">
        <f t="shared" si="590"/>
        <v>31</v>
      </c>
      <c r="J4191">
        <f t="shared" si="591"/>
        <v>4</v>
      </c>
      <c r="K4191" t="str">
        <f t="shared" si="592"/>
        <v>2019</v>
      </c>
      <c r="L4191">
        <f t="shared" si="593"/>
        <v>12</v>
      </c>
    </row>
    <row r="4192" spans="1:12" x14ac:dyDescent="0.2">
      <c r="A4192" s="1">
        <v>81213888</v>
      </c>
      <c r="B4192" s="16">
        <v>43830</v>
      </c>
      <c r="C4192" t="s">
        <v>12694</v>
      </c>
      <c r="D4192" s="16">
        <f t="shared" si="585"/>
        <v>43830</v>
      </c>
      <c r="E4192" s="13" t="str">
        <f t="shared" si="586"/>
        <v>31-12-2019</v>
      </c>
      <c r="F4192">
        <f t="shared" si="587"/>
        <v>9</v>
      </c>
      <c r="G4192" t="str">
        <f t="shared" si="588"/>
        <v>December</v>
      </c>
      <c r="H4192" t="str">
        <f t="shared" si="589"/>
        <v>31, 2019</v>
      </c>
      <c r="I4192" t="str">
        <f t="shared" si="590"/>
        <v>31</v>
      </c>
      <c r="J4192">
        <f t="shared" si="591"/>
        <v>4</v>
      </c>
      <c r="K4192" t="str">
        <f t="shared" si="592"/>
        <v>2019</v>
      </c>
      <c r="L4192">
        <f t="shared" si="593"/>
        <v>12</v>
      </c>
    </row>
    <row r="4193" spans="1:12" x14ac:dyDescent="0.2">
      <c r="A4193" s="1">
        <v>60024927</v>
      </c>
      <c r="B4193" s="16">
        <v>43830</v>
      </c>
      <c r="C4193" t="s">
        <v>12694</v>
      </c>
      <c r="D4193" s="16">
        <f t="shared" si="585"/>
        <v>43830</v>
      </c>
      <c r="E4193" s="13" t="str">
        <f t="shared" si="586"/>
        <v>31-12-2019</v>
      </c>
      <c r="F4193">
        <f t="shared" si="587"/>
        <v>9</v>
      </c>
      <c r="G4193" t="str">
        <f t="shared" si="588"/>
        <v>December</v>
      </c>
      <c r="H4193" t="str">
        <f t="shared" si="589"/>
        <v>31, 2019</v>
      </c>
      <c r="I4193" t="str">
        <f t="shared" si="590"/>
        <v>31</v>
      </c>
      <c r="J4193">
        <f t="shared" si="591"/>
        <v>4</v>
      </c>
      <c r="K4193" t="str">
        <f t="shared" si="592"/>
        <v>2019</v>
      </c>
      <c r="L4193">
        <f t="shared" si="593"/>
        <v>12</v>
      </c>
    </row>
    <row r="4194" spans="1:12" x14ac:dyDescent="0.2">
      <c r="A4194" s="1">
        <v>20255837</v>
      </c>
      <c r="B4194" s="16">
        <v>43830</v>
      </c>
      <c r="C4194" t="s">
        <v>12694</v>
      </c>
      <c r="D4194" s="16">
        <f t="shared" si="585"/>
        <v>43830</v>
      </c>
      <c r="E4194" s="13" t="str">
        <f t="shared" si="586"/>
        <v>31-12-2019</v>
      </c>
      <c r="F4194">
        <f t="shared" si="587"/>
        <v>9</v>
      </c>
      <c r="G4194" t="str">
        <f t="shared" si="588"/>
        <v>December</v>
      </c>
      <c r="H4194" t="str">
        <f t="shared" si="589"/>
        <v>31, 2019</v>
      </c>
      <c r="I4194" t="str">
        <f t="shared" si="590"/>
        <v>31</v>
      </c>
      <c r="J4194">
        <f t="shared" si="591"/>
        <v>4</v>
      </c>
      <c r="K4194" t="str">
        <f t="shared" si="592"/>
        <v>2019</v>
      </c>
      <c r="L4194">
        <f t="shared" si="593"/>
        <v>12</v>
      </c>
    </row>
    <row r="4195" spans="1:12" x14ac:dyDescent="0.2">
      <c r="A4195" s="1">
        <v>70006866</v>
      </c>
      <c r="B4195" s="16">
        <v>43830</v>
      </c>
      <c r="C4195" t="s">
        <v>12694</v>
      </c>
      <c r="D4195" s="16">
        <f t="shared" si="585"/>
        <v>43830</v>
      </c>
      <c r="E4195" s="13" t="str">
        <f t="shared" si="586"/>
        <v>31-12-2019</v>
      </c>
      <c r="F4195">
        <f t="shared" si="587"/>
        <v>9</v>
      </c>
      <c r="G4195" t="str">
        <f t="shared" si="588"/>
        <v>December</v>
      </c>
      <c r="H4195" t="str">
        <f t="shared" si="589"/>
        <v>31, 2019</v>
      </c>
      <c r="I4195" t="str">
        <f t="shared" si="590"/>
        <v>31</v>
      </c>
      <c r="J4195">
        <f t="shared" si="591"/>
        <v>4</v>
      </c>
      <c r="K4195" t="str">
        <f t="shared" si="592"/>
        <v>2019</v>
      </c>
      <c r="L4195">
        <f t="shared" si="593"/>
        <v>12</v>
      </c>
    </row>
    <row r="4196" spans="1:12" x14ac:dyDescent="0.2">
      <c r="A4196" s="1">
        <v>20077944</v>
      </c>
      <c r="B4196" s="16">
        <v>43830</v>
      </c>
      <c r="C4196" t="s">
        <v>12694</v>
      </c>
      <c r="D4196" s="16">
        <f t="shared" si="585"/>
        <v>43830</v>
      </c>
      <c r="E4196" s="13" t="str">
        <f t="shared" si="586"/>
        <v>31-12-2019</v>
      </c>
      <c r="F4196">
        <f t="shared" si="587"/>
        <v>9</v>
      </c>
      <c r="G4196" t="str">
        <f t="shared" si="588"/>
        <v>December</v>
      </c>
      <c r="H4196" t="str">
        <f t="shared" si="589"/>
        <v>31, 2019</v>
      </c>
      <c r="I4196" t="str">
        <f t="shared" si="590"/>
        <v>31</v>
      </c>
      <c r="J4196">
        <f t="shared" si="591"/>
        <v>4</v>
      </c>
      <c r="K4196" t="str">
        <f t="shared" si="592"/>
        <v>2019</v>
      </c>
      <c r="L4196">
        <f t="shared" si="593"/>
        <v>12</v>
      </c>
    </row>
    <row r="4197" spans="1:12" x14ac:dyDescent="0.2">
      <c r="A4197" s="1">
        <v>20705133</v>
      </c>
      <c r="B4197" s="16">
        <v>43830</v>
      </c>
      <c r="C4197" t="s">
        <v>12694</v>
      </c>
      <c r="D4197" s="16">
        <f t="shared" si="585"/>
        <v>43830</v>
      </c>
      <c r="E4197" s="13" t="str">
        <f t="shared" si="586"/>
        <v>31-12-2019</v>
      </c>
      <c r="F4197">
        <f t="shared" si="587"/>
        <v>9</v>
      </c>
      <c r="G4197" t="str">
        <f t="shared" si="588"/>
        <v>December</v>
      </c>
      <c r="H4197" t="str">
        <f t="shared" si="589"/>
        <v>31, 2019</v>
      </c>
      <c r="I4197" t="str">
        <f t="shared" si="590"/>
        <v>31</v>
      </c>
      <c r="J4197">
        <f t="shared" si="591"/>
        <v>4</v>
      </c>
      <c r="K4197" t="str">
        <f t="shared" si="592"/>
        <v>2019</v>
      </c>
      <c r="L4197">
        <f t="shared" si="593"/>
        <v>12</v>
      </c>
    </row>
    <row r="4198" spans="1:12" x14ac:dyDescent="0.2">
      <c r="A4198" s="1">
        <v>21028086</v>
      </c>
      <c r="B4198" s="16">
        <v>43830</v>
      </c>
      <c r="C4198" t="s">
        <v>12694</v>
      </c>
      <c r="D4198" s="16">
        <f t="shared" si="585"/>
        <v>43830</v>
      </c>
      <c r="E4198" s="13" t="str">
        <f t="shared" si="586"/>
        <v>31-12-2019</v>
      </c>
      <c r="F4198">
        <f t="shared" si="587"/>
        <v>9</v>
      </c>
      <c r="G4198" t="str">
        <f t="shared" si="588"/>
        <v>December</v>
      </c>
      <c r="H4198" t="str">
        <f t="shared" si="589"/>
        <v>31, 2019</v>
      </c>
      <c r="I4198" t="str">
        <f t="shared" si="590"/>
        <v>31</v>
      </c>
      <c r="J4198">
        <f t="shared" si="591"/>
        <v>4</v>
      </c>
      <c r="K4198" t="str">
        <f t="shared" si="592"/>
        <v>2019</v>
      </c>
      <c r="L4198">
        <f t="shared" si="593"/>
        <v>12</v>
      </c>
    </row>
    <row r="4199" spans="1:12" x14ac:dyDescent="0.2">
      <c r="A4199" s="1">
        <v>22040803</v>
      </c>
      <c r="B4199" s="16">
        <v>43830</v>
      </c>
      <c r="C4199" t="s">
        <v>12694</v>
      </c>
      <c r="D4199" s="16">
        <f t="shared" si="585"/>
        <v>43830</v>
      </c>
      <c r="E4199" s="13" t="str">
        <f t="shared" si="586"/>
        <v>31-12-2019</v>
      </c>
      <c r="F4199">
        <f t="shared" si="587"/>
        <v>9</v>
      </c>
      <c r="G4199" t="str">
        <f t="shared" si="588"/>
        <v>December</v>
      </c>
      <c r="H4199" t="str">
        <f t="shared" si="589"/>
        <v>31, 2019</v>
      </c>
      <c r="I4199" t="str">
        <f t="shared" si="590"/>
        <v>31</v>
      </c>
      <c r="J4199">
        <f t="shared" si="591"/>
        <v>4</v>
      </c>
      <c r="K4199" t="str">
        <f t="shared" si="592"/>
        <v>2019</v>
      </c>
      <c r="L4199">
        <f t="shared" si="593"/>
        <v>12</v>
      </c>
    </row>
    <row r="4200" spans="1:12" x14ac:dyDescent="0.2">
      <c r="A4200" s="1">
        <v>70054380</v>
      </c>
      <c r="B4200" s="16">
        <v>43830</v>
      </c>
      <c r="C4200" t="s">
        <v>12694</v>
      </c>
      <c r="D4200" s="16">
        <f t="shared" si="585"/>
        <v>43830</v>
      </c>
      <c r="E4200" s="13" t="str">
        <f t="shared" si="586"/>
        <v>31-12-2019</v>
      </c>
      <c r="F4200">
        <f t="shared" si="587"/>
        <v>9</v>
      </c>
      <c r="G4200" t="str">
        <f t="shared" si="588"/>
        <v>December</v>
      </c>
      <c r="H4200" t="str">
        <f t="shared" si="589"/>
        <v>31, 2019</v>
      </c>
      <c r="I4200" t="str">
        <f t="shared" si="590"/>
        <v>31</v>
      </c>
      <c r="J4200">
        <f t="shared" si="591"/>
        <v>4</v>
      </c>
      <c r="K4200" t="str">
        <f t="shared" si="592"/>
        <v>2019</v>
      </c>
      <c r="L4200">
        <f t="shared" si="593"/>
        <v>12</v>
      </c>
    </row>
    <row r="4201" spans="1:12" x14ac:dyDescent="0.2">
      <c r="A4201" s="1">
        <v>60020236</v>
      </c>
      <c r="B4201" s="16">
        <v>43830</v>
      </c>
      <c r="C4201" t="s">
        <v>12694</v>
      </c>
      <c r="D4201" s="16">
        <f t="shared" si="585"/>
        <v>43830</v>
      </c>
      <c r="E4201" s="13" t="str">
        <f t="shared" si="586"/>
        <v>31-12-2019</v>
      </c>
      <c r="F4201">
        <f t="shared" si="587"/>
        <v>9</v>
      </c>
      <c r="G4201" t="str">
        <f t="shared" si="588"/>
        <v>December</v>
      </c>
      <c r="H4201" t="str">
        <f t="shared" si="589"/>
        <v>31, 2019</v>
      </c>
      <c r="I4201" t="str">
        <f t="shared" si="590"/>
        <v>31</v>
      </c>
      <c r="J4201">
        <f t="shared" si="591"/>
        <v>4</v>
      </c>
      <c r="K4201" t="str">
        <f t="shared" si="592"/>
        <v>2019</v>
      </c>
      <c r="L4201">
        <f t="shared" si="593"/>
        <v>12</v>
      </c>
    </row>
    <row r="4202" spans="1:12" x14ac:dyDescent="0.2">
      <c r="A4202" s="1">
        <v>20765027</v>
      </c>
      <c r="B4202" s="16">
        <v>43830</v>
      </c>
      <c r="C4202" t="s">
        <v>12694</v>
      </c>
      <c r="D4202" s="16">
        <f t="shared" si="585"/>
        <v>43830</v>
      </c>
      <c r="E4202" s="13" t="str">
        <f t="shared" si="586"/>
        <v>31-12-2019</v>
      </c>
      <c r="F4202">
        <f t="shared" si="587"/>
        <v>9</v>
      </c>
      <c r="G4202" t="str">
        <f t="shared" si="588"/>
        <v>December</v>
      </c>
      <c r="H4202" t="str">
        <f t="shared" si="589"/>
        <v>31, 2019</v>
      </c>
      <c r="I4202" t="str">
        <f t="shared" si="590"/>
        <v>31</v>
      </c>
      <c r="J4202">
        <f t="shared" si="591"/>
        <v>4</v>
      </c>
      <c r="K4202" t="str">
        <f t="shared" si="592"/>
        <v>2019</v>
      </c>
      <c r="L4202">
        <f t="shared" si="593"/>
        <v>12</v>
      </c>
    </row>
    <row r="4203" spans="1:12" x14ac:dyDescent="0.2">
      <c r="A4203" s="1">
        <v>81109078</v>
      </c>
      <c r="B4203" s="16">
        <v>43830</v>
      </c>
      <c r="C4203" t="s">
        <v>12694</v>
      </c>
      <c r="D4203" s="16">
        <f t="shared" si="585"/>
        <v>43830</v>
      </c>
      <c r="E4203" s="13" t="str">
        <f t="shared" si="586"/>
        <v>31-12-2019</v>
      </c>
      <c r="F4203">
        <f t="shared" si="587"/>
        <v>9</v>
      </c>
      <c r="G4203" t="str">
        <f t="shared" si="588"/>
        <v>December</v>
      </c>
      <c r="H4203" t="str">
        <f t="shared" si="589"/>
        <v>31, 2019</v>
      </c>
      <c r="I4203" t="str">
        <f t="shared" si="590"/>
        <v>31</v>
      </c>
      <c r="J4203">
        <f t="shared" si="591"/>
        <v>4</v>
      </c>
      <c r="K4203" t="str">
        <f t="shared" si="592"/>
        <v>2019</v>
      </c>
      <c r="L4203">
        <f t="shared" si="593"/>
        <v>12</v>
      </c>
    </row>
    <row r="4204" spans="1:12" x14ac:dyDescent="0.2">
      <c r="A4204" s="1">
        <v>81213885</v>
      </c>
      <c r="B4204" s="16">
        <v>43830</v>
      </c>
      <c r="C4204" t="s">
        <v>12694</v>
      </c>
      <c r="D4204" s="16">
        <f t="shared" si="585"/>
        <v>43830</v>
      </c>
      <c r="E4204" s="13" t="str">
        <f t="shared" si="586"/>
        <v>31-12-2019</v>
      </c>
      <c r="F4204">
        <f t="shared" si="587"/>
        <v>9</v>
      </c>
      <c r="G4204" t="str">
        <f t="shared" si="588"/>
        <v>December</v>
      </c>
      <c r="H4204" t="str">
        <f t="shared" si="589"/>
        <v>31, 2019</v>
      </c>
      <c r="I4204" t="str">
        <f t="shared" si="590"/>
        <v>31</v>
      </c>
      <c r="J4204">
        <f t="shared" si="591"/>
        <v>4</v>
      </c>
      <c r="K4204" t="str">
        <f t="shared" si="592"/>
        <v>2019</v>
      </c>
      <c r="L4204">
        <f t="shared" si="593"/>
        <v>12</v>
      </c>
    </row>
    <row r="4205" spans="1:12" x14ac:dyDescent="0.2">
      <c r="A4205" s="1">
        <v>70129075</v>
      </c>
      <c r="B4205" s="16">
        <v>43830</v>
      </c>
      <c r="C4205" t="s">
        <v>12694</v>
      </c>
      <c r="D4205" s="16">
        <f t="shared" si="585"/>
        <v>43830</v>
      </c>
      <c r="E4205" s="13" t="str">
        <f t="shared" si="586"/>
        <v>31-12-2019</v>
      </c>
      <c r="F4205">
        <f t="shared" si="587"/>
        <v>9</v>
      </c>
      <c r="G4205" t="str">
        <f t="shared" si="588"/>
        <v>December</v>
      </c>
      <c r="H4205" t="str">
        <f t="shared" si="589"/>
        <v>31, 2019</v>
      </c>
      <c r="I4205" t="str">
        <f t="shared" si="590"/>
        <v>31</v>
      </c>
      <c r="J4205">
        <f t="shared" si="591"/>
        <v>4</v>
      </c>
      <c r="K4205" t="str">
        <f t="shared" si="592"/>
        <v>2019</v>
      </c>
      <c r="L4205">
        <f t="shared" si="593"/>
        <v>12</v>
      </c>
    </row>
    <row r="4206" spans="1:12" x14ac:dyDescent="0.2">
      <c r="A4206" s="1">
        <v>60001407</v>
      </c>
      <c r="B4206" s="16">
        <v>43830</v>
      </c>
      <c r="C4206" t="s">
        <v>12694</v>
      </c>
      <c r="D4206" s="16">
        <f t="shared" si="585"/>
        <v>43830</v>
      </c>
      <c r="E4206" s="13" t="str">
        <f t="shared" si="586"/>
        <v>31-12-2019</v>
      </c>
      <c r="F4206">
        <f t="shared" si="587"/>
        <v>9</v>
      </c>
      <c r="G4206" t="str">
        <f t="shared" si="588"/>
        <v>December</v>
      </c>
      <c r="H4206" t="str">
        <f t="shared" si="589"/>
        <v>31, 2019</v>
      </c>
      <c r="I4206" t="str">
        <f t="shared" si="590"/>
        <v>31</v>
      </c>
      <c r="J4206">
        <f t="shared" si="591"/>
        <v>4</v>
      </c>
      <c r="K4206" t="str">
        <f t="shared" si="592"/>
        <v>2019</v>
      </c>
      <c r="L4206">
        <f t="shared" si="593"/>
        <v>12</v>
      </c>
    </row>
    <row r="4207" spans="1:12" x14ac:dyDescent="0.2">
      <c r="A4207" s="1">
        <v>70295531</v>
      </c>
      <c r="B4207" s="16">
        <v>43830</v>
      </c>
      <c r="C4207" t="s">
        <v>12694</v>
      </c>
      <c r="D4207" s="16">
        <f t="shared" si="585"/>
        <v>43830</v>
      </c>
      <c r="E4207" s="13" t="str">
        <f t="shared" si="586"/>
        <v>31-12-2019</v>
      </c>
      <c r="F4207">
        <f t="shared" si="587"/>
        <v>9</v>
      </c>
      <c r="G4207" t="str">
        <f t="shared" si="588"/>
        <v>December</v>
      </c>
      <c r="H4207" t="str">
        <f t="shared" si="589"/>
        <v>31, 2019</v>
      </c>
      <c r="I4207" t="str">
        <f t="shared" si="590"/>
        <v>31</v>
      </c>
      <c r="J4207">
        <f t="shared" si="591"/>
        <v>4</v>
      </c>
      <c r="K4207" t="str">
        <f t="shared" si="592"/>
        <v>2019</v>
      </c>
      <c r="L4207">
        <f t="shared" si="593"/>
        <v>12</v>
      </c>
    </row>
    <row r="4208" spans="1:12" x14ac:dyDescent="0.2">
      <c r="A4208" s="1">
        <v>17457622</v>
      </c>
      <c r="B4208" s="16">
        <v>43830</v>
      </c>
      <c r="C4208" t="s">
        <v>12694</v>
      </c>
      <c r="D4208" s="16">
        <f t="shared" si="585"/>
        <v>43830</v>
      </c>
      <c r="E4208" s="13" t="str">
        <f t="shared" si="586"/>
        <v>31-12-2019</v>
      </c>
      <c r="F4208">
        <f t="shared" si="587"/>
        <v>9</v>
      </c>
      <c r="G4208" t="str">
        <f t="shared" si="588"/>
        <v>December</v>
      </c>
      <c r="H4208" t="str">
        <f t="shared" si="589"/>
        <v>31, 2019</v>
      </c>
      <c r="I4208" t="str">
        <f t="shared" si="590"/>
        <v>31</v>
      </c>
      <c r="J4208">
        <f t="shared" si="591"/>
        <v>4</v>
      </c>
      <c r="K4208" t="str">
        <f t="shared" si="592"/>
        <v>2019</v>
      </c>
      <c r="L4208">
        <f t="shared" si="593"/>
        <v>12</v>
      </c>
    </row>
    <row r="4209" spans="1:12" x14ac:dyDescent="0.2">
      <c r="A4209" s="1">
        <v>20712279</v>
      </c>
      <c r="B4209" s="16">
        <v>43830</v>
      </c>
      <c r="C4209" t="s">
        <v>12694</v>
      </c>
      <c r="D4209" s="16">
        <f t="shared" si="585"/>
        <v>43830</v>
      </c>
      <c r="E4209" s="13" t="str">
        <f t="shared" si="586"/>
        <v>31-12-2019</v>
      </c>
      <c r="F4209">
        <f t="shared" si="587"/>
        <v>9</v>
      </c>
      <c r="G4209" t="str">
        <f t="shared" si="588"/>
        <v>December</v>
      </c>
      <c r="H4209" t="str">
        <f t="shared" si="589"/>
        <v>31, 2019</v>
      </c>
      <c r="I4209" t="str">
        <f t="shared" si="590"/>
        <v>31</v>
      </c>
      <c r="J4209">
        <f t="shared" si="591"/>
        <v>4</v>
      </c>
      <c r="K4209" t="str">
        <f t="shared" si="592"/>
        <v>2019</v>
      </c>
      <c r="L4209">
        <f t="shared" si="593"/>
        <v>12</v>
      </c>
    </row>
    <row r="4210" spans="1:12" x14ac:dyDescent="0.2">
      <c r="A4210" s="1">
        <v>70051840</v>
      </c>
      <c r="B4210" s="16">
        <v>43830</v>
      </c>
      <c r="C4210" t="s">
        <v>12694</v>
      </c>
      <c r="D4210" s="16">
        <f t="shared" si="585"/>
        <v>43830</v>
      </c>
      <c r="E4210" s="13" t="str">
        <f t="shared" si="586"/>
        <v>31-12-2019</v>
      </c>
      <c r="F4210">
        <f t="shared" si="587"/>
        <v>9</v>
      </c>
      <c r="G4210" t="str">
        <f t="shared" si="588"/>
        <v>December</v>
      </c>
      <c r="H4210" t="str">
        <f t="shared" si="589"/>
        <v>31, 2019</v>
      </c>
      <c r="I4210" t="str">
        <f t="shared" si="590"/>
        <v>31</v>
      </c>
      <c r="J4210">
        <f t="shared" si="591"/>
        <v>4</v>
      </c>
      <c r="K4210" t="str">
        <f t="shared" si="592"/>
        <v>2019</v>
      </c>
      <c r="L4210">
        <f t="shared" si="593"/>
        <v>12</v>
      </c>
    </row>
    <row r="4211" spans="1:12" x14ac:dyDescent="0.2">
      <c r="A4211" s="1">
        <v>81213895</v>
      </c>
      <c r="B4211" s="16">
        <v>43830</v>
      </c>
      <c r="C4211" t="s">
        <v>12694</v>
      </c>
      <c r="D4211" s="16">
        <f t="shared" si="585"/>
        <v>43830</v>
      </c>
      <c r="E4211" s="13" t="str">
        <f t="shared" si="586"/>
        <v>31-12-2019</v>
      </c>
      <c r="F4211">
        <f t="shared" si="587"/>
        <v>9</v>
      </c>
      <c r="G4211" t="str">
        <f t="shared" si="588"/>
        <v>December</v>
      </c>
      <c r="H4211" t="str">
        <f t="shared" si="589"/>
        <v>31, 2019</v>
      </c>
      <c r="I4211" t="str">
        <f t="shared" si="590"/>
        <v>31</v>
      </c>
      <c r="J4211">
        <f t="shared" si="591"/>
        <v>4</v>
      </c>
      <c r="K4211" t="str">
        <f t="shared" si="592"/>
        <v>2019</v>
      </c>
      <c r="L4211">
        <f t="shared" si="593"/>
        <v>12</v>
      </c>
    </row>
    <row r="4212" spans="1:12" x14ac:dyDescent="0.2">
      <c r="A4212" s="1">
        <v>24073896</v>
      </c>
      <c r="B4212" s="16">
        <v>43830</v>
      </c>
      <c r="C4212" t="s">
        <v>12694</v>
      </c>
      <c r="D4212" s="16">
        <f t="shared" si="585"/>
        <v>43830</v>
      </c>
      <c r="E4212" s="13" t="str">
        <f t="shared" si="586"/>
        <v>31-12-2019</v>
      </c>
      <c r="F4212">
        <f t="shared" si="587"/>
        <v>9</v>
      </c>
      <c r="G4212" t="str">
        <f t="shared" si="588"/>
        <v>December</v>
      </c>
      <c r="H4212" t="str">
        <f t="shared" si="589"/>
        <v>31, 2019</v>
      </c>
      <c r="I4212" t="str">
        <f t="shared" si="590"/>
        <v>31</v>
      </c>
      <c r="J4212">
        <f t="shared" si="591"/>
        <v>4</v>
      </c>
      <c r="K4212" t="str">
        <f t="shared" si="592"/>
        <v>2019</v>
      </c>
      <c r="L4212">
        <f t="shared" si="593"/>
        <v>12</v>
      </c>
    </row>
    <row r="4213" spans="1:12" x14ac:dyDescent="0.2">
      <c r="A4213" s="1">
        <v>81221913</v>
      </c>
      <c r="B4213" s="16">
        <v>43830</v>
      </c>
      <c r="C4213" t="s">
        <v>12694</v>
      </c>
      <c r="D4213" s="16">
        <f t="shared" si="585"/>
        <v>43830</v>
      </c>
      <c r="E4213" s="13" t="str">
        <f t="shared" si="586"/>
        <v>31-12-2019</v>
      </c>
      <c r="F4213">
        <f t="shared" si="587"/>
        <v>9</v>
      </c>
      <c r="G4213" t="str">
        <f t="shared" si="588"/>
        <v>December</v>
      </c>
      <c r="H4213" t="str">
        <f t="shared" si="589"/>
        <v>31, 2019</v>
      </c>
      <c r="I4213" t="str">
        <f t="shared" si="590"/>
        <v>31</v>
      </c>
      <c r="J4213">
        <f t="shared" si="591"/>
        <v>4</v>
      </c>
      <c r="K4213" t="str">
        <f t="shared" si="592"/>
        <v>2019</v>
      </c>
      <c r="L4213">
        <f t="shared" si="593"/>
        <v>12</v>
      </c>
    </row>
    <row r="4214" spans="1:12" x14ac:dyDescent="0.2">
      <c r="A4214" s="1">
        <v>70040912</v>
      </c>
      <c r="B4214" s="16">
        <v>43830</v>
      </c>
      <c r="C4214" t="s">
        <v>12694</v>
      </c>
      <c r="D4214" s="16">
        <f t="shared" si="585"/>
        <v>43830</v>
      </c>
      <c r="E4214" s="13" t="str">
        <f t="shared" si="586"/>
        <v>31-12-2019</v>
      </c>
      <c r="F4214">
        <f t="shared" si="587"/>
        <v>9</v>
      </c>
      <c r="G4214" t="str">
        <f t="shared" si="588"/>
        <v>December</v>
      </c>
      <c r="H4214" t="str">
        <f t="shared" si="589"/>
        <v>31, 2019</v>
      </c>
      <c r="I4214" t="str">
        <f t="shared" si="590"/>
        <v>31</v>
      </c>
      <c r="J4214">
        <f t="shared" si="591"/>
        <v>4</v>
      </c>
      <c r="K4214" t="str">
        <f t="shared" si="592"/>
        <v>2019</v>
      </c>
      <c r="L4214">
        <f t="shared" si="593"/>
        <v>12</v>
      </c>
    </row>
    <row r="4215" spans="1:12" x14ac:dyDescent="0.2">
      <c r="A4215" s="1">
        <v>81213979</v>
      </c>
      <c r="B4215" s="16">
        <v>43830</v>
      </c>
      <c r="C4215" t="s">
        <v>12694</v>
      </c>
      <c r="D4215" s="16">
        <f t="shared" si="585"/>
        <v>43830</v>
      </c>
      <c r="E4215" s="13" t="str">
        <f t="shared" si="586"/>
        <v>31-12-2019</v>
      </c>
      <c r="F4215">
        <f t="shared" si="587"/>
        <v>9</v>
      </c>
      <c r="G4215" t="str">
        <f t="shared" si="588"/>
        <v>December</v>
      </c>
      <c r="H4215" t="str">
        <f t="shared" si="589"/>
        <v>31, 2019</v>
      </c>
      <c r="I4215" t="str">
        <f t="shared" si="590"/>
        <v>31</v>
      </c>
      <c r="J4215">
        <f t="shared" si="591"/>
        <v>4</v>
      </c>
      <c r="K4215" t="str">
        <f t="shared" si="592"/>
        <v>2019</v>
      </c>
      <c r="L4215">
        <f t="shared" si="593"/>
        <v>12</v>
      </c>
    </row>
    <row r="4216" spans="1:12" x14ac:dyDescent="0.2">
      <c r="A4216" s="1">
        <v>70018445</v>
      </c>
      <c r="B4216" s="16">
        <v>43830</v>
      </c>
      <c r="C4216" t="s">
        <v>12694</v>
      </c>
      <c r="D4216" s="16">
        <f t="shared" si="585"/>
        <v>43830</v>
      </c>
      <c r="E4216" s="13" t="str">
        <f t="shared" si="586"/>
        <v>31-12-2019</v>
      </c>
      <c r="F4216">
        <f t="shared" si="587"/>
        <v>9</v>
      </c>
      <c r="G4216" t="str">
        <f t="shared" si="588"/>
        <v>December</v>
      </c>
      <c r="H4216" t="str">
        <f t="shared" si="589"/>
        <v>31, 2019</v>
      </c>
      <c r="I4216" t="str">
        <f t="shared" si="590"/>
        <v>31</v>
      </c>
      <c r="J4216">
        <f t="shared" si="591"/>
        <v>4</v>
      </c>
      <c r="K4216" t="str">
        <f t="shared" si="592"/>
        <v>2019</v>
      </c>
      <c r="L4216">
        <f t="shared" si="593"/>
        <v>12</v>
      </c>
    </row>
    <row r="4217" spans="1:12" x14ac:dyDescent="0.2">
      <c r="A4217" s="1">
        <v>81213897</v>
      </c>
      <c r="B4217" s="16">
        <v>43830</v>
      </c>
      <c r="C4217" t="s">
        <v>12694</v>
      </c>
      <c r="D4217" s="16">
        <f t="shared" si="585"/>
        <v>43830</v>
      </c>
      <c r="E4217" s="13" t="str">
        <f t="shared" si="586"/>
        <v>31-12-2019</v>
      </c>
      <c r="F4217">
        <f t="shared" si="587"/>
        <v>9</v>
      </c>
      <c r="G4217" t="str">
        <f t="shared" si="588"/>
        <v>December</v>
      </c>
      <c r="H4217" t="str">
        <f t="shared" si="589"/>
        <v>31, 2019</v>
      </c>
      <c r="I4217" t="str">
        <f t="shared" si="590"/>
        <v>31</v>
      </c>
      <c r="J4217">
        <f t="shared" si="591"/>
        <v>4</v>
      </c>
      <c r="K4217" t="str">
        <f t="shared" si="592"/>
        <v>2019</v>
      </c>
      <c r="L4217">
        <f t="shared" si="593"/>
        <v>12</v>
      </c>
    </row>
    <row r="4218" spans="1:12" x14ac:dyDescent="0.2">
      <c r="A4218" s="1">
        <v>81213877</v>
      </c>
      <c r="B4218" s="16">
        <v>43830</v>
      </c>
      <c r="C4218" t="s">
        <v>12694</v>
      </c>
      <c r="D4218" s="16">
        <f t="shared" si="585"/>
        <v>43830</v>
      </c>
      <c r="E4218" s="13" t="str">
        <f t="shared" si="586"/>
        <v>31-12-2019</v>
      </c>
      <c r="F4218">
        <f t="shared" si="587"/>
        <v>9</v>
      </c>
      <c r="G4218" t="str">
        <f t="shared" si="588"/>
        <v>December</v>
      </c>
      <c r="H4218" t="str">
        <f t="shared" si="589"/>
        <v>31, 2019</v>
      </c>
      <c r="I4218" t="str">
        <f t="shared" si="590"/>
        <v>31</v>
      </c>
      <c r="J4218">
        <f t="shared" si="591"/>
        <v>4</v>
      </c>
      <c r="K4218" t="str">
        <f t="shared" si="592"/>
        <v>2019</v>
      </c>
      <c r="L4218">
        <f t="shared" si="593"/>
        <v>12</v>
      </c>
    </row>
    <row r="4219" spans="1:12" x14ac:dyDescent="0.2">
      <c r="A4219" s="1">
        <v>81213882</v>
      </c>
      <c r="B4219" s="16">
        <v>43830</v>
      </c>
      <c r="C4219" t="s">
        <v>12694</v>
      </c>
      <c r="D4219" s="16">
        <f t="shared" si="585"/>
        <v>43830</v>
      </c>
      <c r="E4219" s="13" t="str">
        <f t="shared" si="586"/>
        <v>31-12-2019</v>
      </c>
      <c r="F4219">
        <f t="shared" si="587"/>
        <v>9</v>
      </c>
      <c r="G4219" t="str">
        <f t="shared" si="588"/>
        <v>December</v>
      </c>
      <c r="H4219" t="str">
        <f t="shared" si="589"/>
        <v>31, 2019</v>
      </c>
      <c r="I4219" t="str">
        <f t="shared" si="590"/>
        <v>31</v>
      </c>
      <c r="J4219">
        <f t="shared" si="591"/>
        <v>4</v>
      </c>
      <c r="K4219" t="str">
        <f t="shared" si="592"/>
        <v>2019</v>
      </c>
      <c r="L4219">
        <f t="shared" si="593"/>
        <v>12</v>
      </c>
    </row>
    <row r="4220" spans="1:12" x14ac:dyDescent="0.2">
      <c r="A4220" s="1">
        <v>81224811</v>
      </c>
      <c r="B4220" s="16">
        <v>43830</v>
      </c>
      <c r="C4220" t="s">
        <v>12694</v>
      </c>
      <c r="D4220" s="16">
        <f t="shared" si="585"/>
        <v>43830</v>
      </c>
      <c r="E4220" s="13" t="str">
        <f t="shared" si="586"/>
        <v>31-12-2019</v>
      </c>
      <c r="F4220">
        <f t="shared" si="587"/>
        <v>9</v>
      </c>
      <c r="G4220" t="str">
        <f t="shared" si="588"/>
        <v>December</v>
      </c>
      <c r="H4220" t="str">
        <f t="shared" si="589"/>
        <v>31, 2019</v>
      </c>
      <c r="I4220" t="str">
        <f t="shared" si="590"/>
        <v>31</v>
      </c>
      <c r="J4220">
        <f t="shared" si="591"/>
        <v>4</v>
      </c>
      <c r="K4220" t="str">
        <f t="shared" si="592"/>
        <v>2019</v>
      </c>
      <c r="L4220">
        <f t="shared" si="593"/>
        <v>12</v>
      </c>
    </row>
    <row r="4221" spans="1:12" x14ac:dyDescent="0.2">
      <c r="A4221" s="1">
        <v>81224839</v>
      </c>
      <c r="B4221" s="16">
        <v>43830</v>
      </c>
      <c r="C4221" t="s">
        <v>12694</v>
      </c>
      <c r="D4221" s="16">
        <f t="shared" si="585"/>
        <v>43830</v>
      </c>
      <c r="E4221" s="13" t="str">
        <f t="shared" si="586"/>
        <v>31-12-2019</v>
      </c>
      <c r="F4221">
        <f t="shared" si="587"/>
        <v>9</v>
      </c>
      <c r="G4221" t="str">
        <f t="shared" si="588"/>
        <v>December</v>
      </c>
      <c r="H4221" t="str">
        <f t="shared" si="589"/>
        <v>31, 2019</v>
      </c>
      <c r="I4221" t="str">
        <f t="shared" si="590"/>
        <v>31</v>
      </c>
      <c r="J4221">
        <f t="shared" si="591"/>
        <v>4</v>
      </c>
      <c r="K4221" t="str">
        <f t="shared" si="592"/>
        <v>2019</v>
      </c>
      <c r="L4221">
        <f t="shared" si="593"/>
        <v>12</v>
      </c>
    </row>
    <row r="4222" spans="1:12" x14ac:dyDescent="0.2">
      <c r="A4222" s="1">
        <v>81213896</v>
      </c>
      <c r="B4222" s="16">
        <v>43830</v>
      </c>
      <c r="C4222" t="s">
        <v>12694</v>
      </c>
      <c r="D4222" s="16">
        <f t="shared" si="585"/>
        <v>43830</v>
      </c>
      <c r="E4222" s="13" t="str">
        <f t="shared" si="586"/>
        <v>31-12-2019</v>
      </c>
      <c r="F4222">
        <f t="shared" si="587"/>
        <v>9</v>
      </c>
      <c r="G4222" t="str">
        <f t="shared" si="588"/>
        <v>December</v>
      </c>
      <c r="H4222" t="str">
        <f t="shared" si="589"/>
        <v>31, 2019</v>
      </c>
      <c r="I4222" t="str">
        <f t="shared" si="590"/>
        <v>31</v>
      </c>
      <c r="J4222">
        <f t="shared" si="591"/>
        <v>4</v>
      </c>
      <c r="K4222" t="str">
        <f t="shared" si="592"/>
        <v>2019</v>
      </c>
      <c r="L4222">
        <f t="shared" si="593"/>
        <v>12</v>
      </c>
    </row>
    <row r="4223" spans="1:12" x14ac:dyDescent="0.2">
      <c r="A4223" s="1">
        <v>60003097</v>
      </c>
      <c r="B4223" s="16">
        <v>43830</v>
      </c>
      <c r="C4223" t="s">
        <v>12694</v>
      </c>
      <c r="D4223" s="16">
        <f t="shared" si="585"/>
        <v>43830</v>
      </c>
      <c r="E4223" s="13" t="str">
        <f t="shared" si="586"/>
        <v>31-12-2019</v>
      </c>
      <c r="F4223">
        <f t="shared" si="587"/>
        <v>9</v>
      </c>
      <c r="G4223" t="str">
        <f t="shared" si="588"/>
        <v>December</v>
      </c>
      <c r="H4223" t="str">
        <f t="shared" si="589"/>
        <v>31, 2019</v>
      </c>
      <c r="I4223" t="str">
        <f t="shared" si="590"/>
        <v>31</v>
      </c>
      <c r="J4223">
        <f t="shared" si="591"/>
        <v>4</v>
      </c>
      <c r="K4223" t="str">
        <f t="shared" si="592"/>
        <v>2019</v>
      </c>
      <c r="L4223">
        <f t="shared" si="593"/>
        <v>12</v>
      </c>
    </row>
    <row r="4224" spans="1:12" x14ac:dyDescent="0.2">
      <c r="A4224" s="1">
        <v>81213887</v>
      </c>
      <c r="B4224" s="16">
        <v>43830</v>
      </c>
      <c r="C4224" t="s">
        <v>12694</v>
      </c>
      <c r="D4224" s="16">
        <f t="shared" si="585"/>
        <v>43830</v>
      </c>
      <c r="E4224" s="13" t="str">
        <f t="shared" si="586"/>
        <v>31-12-2019</v>
      </c>
      <c r="F4224">
        <f t="shared" si="587"/>
        <v>9</v>
      </c>
      <c r="G4224" t="str">
        <f t="shared" si="588"/>
        <v>December</v>
      </c>
      <c r="H4224" t="str">
        <f t="shared" si="589"/>
        <v>31, 2019</v>
      </c>
      <c r="I4224" t="str">
        <f t="shared" si="590"/>
        <v>31</v>
      </c>
      <c r="J4224">
        <f t="shared" si="591"/>
        <v>4</v>
      </c>
      <c r="K4224" t="str">
        <f t="shared" si="592"/>
        <v>2019</v>
      </c>
      <c r="L4224">
        <f t="shared" si="593"/>
        <v>12</v>
      </c>
    </row>
    <row r="4225" spans="1:12" x14ac:dyDescent="0.2">
      <c r="A4225" s="1">
        <v>896678</v>
      </c>
      <c r="B4225" s="16">
        <v>43830</v>
      </c>
      <c r="C4225" t="s">
        <v>12694</v>
      </c>
      <c r="D4225" s="16">
        <f t="shared" si="585"/>
        <v>43830</v>
      </c>
      <c r="E4225" s="13" t="str">
        <f t="shared" si="586"/>
        <v>31-12-2019</v>
      </c>
      <c r="F4225">
        <f t="shared" si="587"/>
        <v>9</v>
      </c>
      <c r="G4225" t="str">
        <f t="shared" si="588"/>
        <v>December</v>
      </c>
      <c r="H4225" t="str">
        <f t="shared" si="589"/>
        <v>31, 2019</v>
      </c>
      <c r="I4225" t="str">
        <f t="shared" si="590"/>
        <v>31</v>
      </c>
      <c r="J4225">
        <f t="shared" si="591"/>
        <v>4</v>
      </c>
      <c r="K4225" t="str">
        <f t="shared" si="592"/>
        <v>2019</v>
      </c>
      <c r="L4225">
        <f t="shared" si="593"/>
        <v>12</v>
      </c>
    </row>
    <row r="4226" spans="1:12" x14ac:dyDescent="0.2">
      <c r="A4226" s="1">
        <v>81217436</v>
      </c>
      <c r="B4226" s="16">
        <v>43830</v>
      </c>
      <c r="C4226" t="s">
        <v>12694</v>
      </c>
      <c r="D4226" s="16">
        <f t="shared" si="585"/>
        <v>43830</v>
      </c>
      <c r="E4226" s="13" t="str">
        <f t="shared" si="586"/>
        <v>31-12-2019</v>
      </c>
      <c r="F4226">
        <f t="shared" si="587"/>
        <v>9</v>
      </c>
      <c r="G4226" t="str">
        <f t="shared" si="588"/>
        <v>December</v>
      </c>
      <c r="H4226" t="str">
        <f t="shared" si="589"/>
        <v>31, 2019</v>
      </c>
      <c r="I4226" t="str">
        <f t="shared" si="590"/>
        <v>31</v>
      </c>
      <c r="J4226">
        <f t="shared" si="591"/>
        <v>4</v>
      </c>
      <c r="K4226" t="str">
        <f t="shared" si="592"/>
        <v>2019</v>
      </c>
      <c r="L4226">
        <f t="shared" si="593"/>
        <v>12</v>
      </c>
    </row>
    <row r="4227" spans="1:12" x14ac:dyDescent="0.2">
      <c r="A4227" s="1">
        <v>81221914</v>
      </c>
      <c r="B4227" s="16">
        <v>43830</v>
      </c>
      <c r="C4227" t="s">
        <v>12694</v>
      </c>
      <c r="D4227" s="16">
        <f t="shared" ref="D4227:D4290" si="594">DATE(K4227,L4227,I4227)</f>
        <v>43830</v>
      </c>
      <c r="E4227" s="13" t="str">
        <f t="shared" ref="E4227:E4290" si="595">I4227&amp;"-"&amp;L4227&amp;"-"&amp;K4227</f>
        <v>31-12-2019</v>
      </c>
      <c r="F4227">
        <f t="shared" ref="F4227:F4290" si="596">FIND(" ",C4227)</f>
        <v>9</v>
      </c>
      <c r="G4227" t="str">
        <f t="shared" ref="G4227:G4290" si="597">LEFT(C4227,F4227-1)</f>
        <v>December</v>
      </c>
      <c r="H4227" t="str">
        <f t="shared" ref="H4227:H4290" si="598">RIGHT(C4227,LEN(C4227)-F4227)</f>
        <v>31, 2019</v>
      </c>
      <c r="I4227" t="str">
        <f t="shared" ref="I4227:I4290" si="599">LEFT(H4227,J4227-2)</f>
        <v>31</v>
      </c>
      <c r="J4227">
        <f t="shared" ref="J4227:J4290" si="600">FIND(" ",H4227)</f>
        <v>4</v>
      </c>
      <c r="K4227" t="str">
        <f t="shared" ref="K4227:K4290" si="601">RIGHT(H4227,4)</f>
        <v>2019</v>
      </c>
      <c r="L4227">
        <f t="shared" ref="L4227:L4290" si="602">VLOOKUP(G4227,M:N,2,0)</f>
        <v>12</v>
      </c>
    </row>
    <row r="4228" spans="1:12" x14ac:dyDescent="0.2">
      <c r="A4228" s="1">
        <v>70072558</v>
      </c>
      <c r="B4228" s="16">
        <v>43830</v>
      </c>
      <c r="C4228" t="s">
        <v>12694</v>
      </c>
      <c r="D4228" s="16">
        <f t="shared" si="594"/>
        <v>43830</v>
      </c>
      <c r="E4228" s="13" t="str">
        <f t="shared" si="595"/>
        <v>31-12-2019</v>
      </c>
      <c r="F4228">
        <f t="shared" si="596"/>
        <v>9</v>
      </c>
      <c r="G4228" t="str">
        <f t="shared" si="597"/>
        <v>December</v>
      </c>
      <c r="H4228" t="str">
        <f t="shared" si="598"/>
        <v>31, 2019</v>
      </c>
      <c r="I4228" t="str">
        <f t="shared" si="599"/>
        <v>31</v>
      </c>
      <c r="J4228">
        <f t="shared" si="600"/>
        <v>4</v>
      </c>
      <c r="K4228" t="str">
        <f t="shared" si="601"/>
        <v>2019</v>
      </c>
      <c r="L4228">
        <f t="shared" si="602"/>
        <v>12</v>
      </c>
    </row>
    <row r="4229" spans="1:12" x14ac:dyDescent="0.2">
      <c r="A4229" s="1">
        <v>60002818</v>
      </c>
      <c r="B4229" s="16">
        <v>43830</v>
      </c>
      <c r="C4229" t="s">
        <v>12694</v>
      </c>
      <c r="D4229" s="16">
        <f t="shared" si="594"/>
        <v>43830</v>
      </c>
      <c r="E4229" s="13" t="str">
        <f t="shared" si="595"/>
        <v>31-12-2019</v>
      </c>
      <c r="F4229">
        <f t="shared" si="596"/>
        <v>9</v>
      </c>
      <c r="G4229" t="str">
        <f t="shared" si="597"/>
        <v>December</v>
      </c>
      <c r="H4229" t="str">
        <f t="shared" si="598"/>
        <v>31, 2019</v>
      </c>
      <c r="I4229" t="str">
        <f t="shared" si="599"/>
        <v>31</v>
      </c>
      <c r="J4229">
        <f t="shared" si="600"/>
        <v>4</v>
      </c>
      <c r="K4229" t="str">
        <f t="shared" si="601"/>
        <v>2019</v>
      </c>
      <c r="L4229">
        <f t="shared" si="602"/>
        <v>12</v>
      </c>
    </row>
    <row r="4230" spans="1:12" x14ac:dyDescent="0.2">
      <c r="A4230" s="1">
        <v>20257617</v>
      </c>
      <c r="B4230" s="16">
        <v>43830</v>
      </c>
      <c r="C4230" t="s">
        <v>12694</v>
      </c>
      <c r="D4230" s="16">
        <f t="shared" si="594"/>
        <v>43830</v>
      </c>
      <c r="E4230" s="13" t="str">
        <f t="shared" si="595"/>
        <v>31-12-2019</v>
      </c>
      <c r="F4230">
        <f t="shared" si="596"/>
        <v>9</v>
      </c>
      <c r="G4230" t="str">
        <f t="shared" si="597"/>
        <v>December</v>
      </c>
      <c r="H4230" t="str">
        <f t="shared" si="598"/>
        <v>31, 2019</v>
      </c>
      <c r="I4230" t="str">
        <f t="shared" si="599"/>
        <v>31</v>
      </c>
      <c r="J4230">
        <f t="shared" si="600"/>
        <v>4</v>
      </c>
      <c r="K4230" t="str">
        <f t="shared" si="601"/>
        <v>2019</v>
      </c>
      <c r="L4230">
        <f t="shared" si="602"/>
        <v>12</v>
      </c>
    </row>
    <row r="4231" spans="1:12" x14ac:dyDescent="0.2">
      <c r="A4231" s="1">
        <v>70059284</v>
      </c>
      <c r="B4231" s="16">
        <v>43830</v>
      </c>
      <c r="C4231" t="s">
        <v>12694</v>
      </c>
      <c r="D4231" s="16">
        <f t="shared" si="594"/>
        <v>43830</v>
      </c>
      <c r="E4231" s="13" t="str">
        <f t="shared" si="595"/>
        <v>31-12-2019</v>
      </c>
      <c r="F4231">
        <f t="shared" si="596"/>
        <v>9</v>
      </c>
      <c r="G4231" t="str">
        <f t="shared" si="597"/>
        <v>December</v>
      </c>
      <c r="H4231" t="str">
        <f t="shared" si="598"/>
        <v>31, 2019</v>
      </c>
      <c r="I4231" t="str">
        <f t="shared" si="599"/>
        <v>31</v>
      </c>
      <c r="J4231">
        <f t="shared" si="600"/>
        <v>4</v>
      </c>
      <c r="K4231" t="str">
        <f t="shared" si="601"/>
        <v>2019</v>
      </c>
      <c r="L4231">
        <f t="shared" si="602"/>
        <v>12</v>
      </c>
    </row>
    <row r="4232" spans="1:12" x14ac:dyDescent="0.2">
      <c r="A4232" s="1">
        <v>60001404</v>
      </c>
      <c r="B4232" s="16">
        <v>43830</v>
      </c>
      <c r="C4232" t="s">
        <v>12694</v>
      </c>
      <c r="D4232" s="16">
        <f t="shared" si="594"/>
        <v>43830</v>
      </c>
      <c r="E4232" s="13" t="str">
        <f t="shared" si="595"/>
        <v>31-12-2019</v>
      </c>
      <c r="F4232">
        <f t="shared" si="596"/>
        <v>9</v>
      </c>
      <c r="G4232" t="str">
        <f t="shared" si="597"/>
        <v>December</v>
      </c>
      <c r="H4232" t="str">
        <f t="shared" si="598"/>
        <v>31, 2019</v>
      </c>
      <c r="I4232" t="str">
        <f t="shared" si="599"/>
        <v>31</v>
      </c>
      <c r="J4232">
        <f t="shared" si="600"/>
        <v>4</v>
      </c>
      <c r="K4232" t="str">
        <f t="shared" si="601"/>
        <v>2019</v>
      </c>
      <c r="L4232">
        <f t="shared" si="602"/>
        <v>12</v>
      </c>
    </row>
    <row r="4233" spans="1:12" x14ac:dyDescent="0.2">
      <c r="A4233" s="1">
        <v>81213879</v>
      </c>
      <c r="B4233" s="16">
        <v>43830</v>
      </c>
      <c r="C4233" t="s">
        <v>12694</v>
      </c>
      <c r="D4233" s="16">
        <f t="shared" si="594"/>
        <v>43830</v>
      </c>
      <c r="E4233" s="13" t="str">
        <f t="shared" si="595"/>
        <v>31-12-2019</v>
      </c>
      <c r="F4233">
        <f t="shared" si="596"/>
        <v>9</v>
      </c>
      <c r="G4233" t="str">
        <f t="shared" si="597"/>
        <v>December</v>
      </c>
      <c r="H4233" t="str">
        <f t="shared" si="598"/>
        <v>31, 2019</v>
      </c>
      <c r="I4233" t="str">
        <f t="shared" si="599"/>
        <v>31</v>
      </c>
      <c r="J4233">
        <f t="shared" si="600"/>
        <v>4</v>
      </c>
      <c r="K4233" t="str">
        <f t="shared" si="601"/>
        <v>2019</v>
      </c>
      <c r="L4233">
        <f t="shared" si="602"/>
        <v>12</v>
      </c>
    </row>
    <row r="4234" spans="1:12" x14ac:dyDescent="0.2">
      <c r="A4234" s="1">
        <v>81213898</v>
      </c>
      <c r="B4234" s="16">
        <v>43830</v>
      </c>
      <c r="C4234" t="s">
        <v>12694</v>
      </c>
      <c r="D4234" s="16">
        <f t="shared" si="594"/>
        <v>43830</v>
      </c>
      <c r="E4234" s="13" t="str">
        <f t="shared" si="595"/>
        <v>31-12-2019</v>
      </c>
      <c r="F4234">
        <f t="shared" si="596"/>
        <v>9</v>
      </c>
      <c r="G4234" t="str">
        <f t="shared" si="597"/>
        <v>December</v>
      </c>
      <c r="H4234" t="str">
        <f t="shared" si="598"/>
        <v>31, 2019</v>
      </c>
      <c r="I4234" t="str">
        <f t="shared" si="599"/>
        <v>31</v>
      </c>
      <c r="J4234">
        <f t="shared" si="600"/>
        <v>4</v>
      </c>
      <c r="K4234" t="str">
        <f t="shared" si="601"/>
        <v>2019</v>
      </c>
      <c r="L4234">
        <f t="shared" si="602"/>
        <v>12</v>
      </c>
    </row>
    <row r="4235" spans="1:12" x14ac:dyDescent="0.2">
      <c r="A4235" s="1">
        <v>80990609</v>
      </c>
      <c r="B4235" s="16">
        <v>43830</v>
      </c>
      <c r="C4235" t="s">
        <v>12694</v>
      </c>
      <c r="D4235" s="16">
        <f t="shared" si="594"/>
        <v>43830</v>
      </c>
      <c r="E4235" s="13" t="str">
        <f t="shared" si="595"/>
        <v>31-12-2019</v>
      </c>
      <c r="F4235">
        <f t="shared" si="596"/>
        <v>9</v>
      </c>
      <c r="G4235" t="str">
        <f t="shared" si="597"/>
        <v>December</v>
      </c>
      <c r="H4235" t="str">
        <f t="shared" si="598"/>
        <v>31, 2019</v>
      </c>
      <c r="I4235" t="str">
        <f t="shared" si="599"/>
        <v>31</v>
      </c>
      <c r="J4235">
        <f t="shared" si="600"/>
        <v>4</v>
      </c>
      <c r="K4235" t="str">
        <f t="shared" si="601"/>
        <v>2019</v>
      </c>
      <c r="L4235">
        <f t="shared" si="602"/>
        <v>12</v>
      </c>
    </row>
    <row r="4236" spans="1:12" x14ac:dyDescent="0.2">
      <c r="A4236" s="1">
        <v>28371873</v>
      </c>
      <c r="B4236" s="16">
        <v>43830</v>
      </c>
      <c r="C4236" t="s">
        <v>12694</v>
      </c>
      <c r="D4236" s="16">
        <f t="shared" si="594"/>
        <v>43830</v>
      </c>
      <c r="E4236" s="13" t="str">
        <f t="shared" si="595"/>
        <v>31-12-2019</v>
      </c>
      <c r="F4236">
        <f t="shared" si="596"/>
        <v>9</v>
      </c>
      <c r="G4236" t="str">
        <f t="shared" si="597"/>
        <v>December</v>
      </c>
      <c r="H4236" t="str">
        <f t="shared" si="598"/>
        <v>31, 2019</v>
      </c>
      <c r="I4236" t="str">
        <f t="shared" si="599"/>
        <v>31</v>
      </c>
      <c r="J4236">
        <f t="shared" si="600"/>
        <v>4</v>
      </c>
      <c r="K4236" t="str">
        <f t="shared" si="601"/>
        <v>2019</v>
      </c>
      <c r="L4236">
        <f t="shared" si="602"/>
        <v>12</v>
      </c>
    </row>
    <row r="4237" spans="1:12" x14ac:dyDescent="0.2">
      <c r="A4237" s="1">
        <v>17016471</v>
      </c>
      <c r="B4237" s="16">
        <v>43830</v>
      </c>
      <c r="C4237" t="s">
        <v>12694</v>
      </c>
      <c r="D4237" s="16">
        <f t="shared" si="594"/>
        <v>43830</v>
      </c>
      <c r="E4237" s="13" t="str">
        <f t="shared" si="595"/>
        <v>31-12-2019</v>
      </c>
      <c r="F4237">
        <f t="shared" si="596"/>
        <v>9</v>
      </c>
      <c r="G4237" t="str">
        <f t="shared" si="597"/>
        <v>December</v>
      </c>
      <c r="H4237" t="str">
        <f t="shared" si="598"/>
        <v>31, 2019</v>
      </c>
      <c r="I4237" t="str">
        <f t="shared" si="599"/>
        <v>31</v>
      </c>
      <c r="J4237">
        <f t="shared" si="600"/>
        <v>4</v>
      </c>
      <c r="K4237" t="str">
        <f t="shared" si="601"/>
        <v>2019</v>
      </c>
      <c r="L4237">
        <f t="shared" si="602"/>
        <v>12</v>
      </c>
    </row>
    <row r="4238" spans="1:12" x14ac:dyDescent="0.2">
      <c r="A4238" s="1">
        <v>70065255</v>
      </c>
      <c r="B4238" s="16">
        <v>43830</v>
      </c>
      <c r="C4238" t="s">
        <v>12694</v>
      </c>
      <c r="D4238" s="16">
        <f t="shared" si="594"/>
        <v>43830</v>
      </c>
      <c r="E4238" s="13" t="str">
        <f t="shared" si="595"/>
        <v>31-12-2019</v>
      </c>
      <c r="F4238">
        <f t="shared" si="596"/>
        <v>9</v>
      </c>
      <c r="G4238" t="str">
        <f t="shared" si="597"/>
        <v>December</v>
      </c>
      <c r="H4238" t="str">
        <f t="shared" si="598"/>
        <v>31, 2019</v>
      </c>
      <c r="I4238" t="str">
        <f t="shared" si="599"/>
        <v>31</v>
      </c>
      <c r="J4238">
        <f t="shared" si="600"/>
        <v>4</v>
      </c>
      <c r="K4238" t="str">
        <f t="shared" si="601"/>
        <v>2019</v>
      </c>
      <c r="L4238">
        <f t="shared" si="602"/>
        <v>12</v>
      </c>
    </row>
    <row r="4239" spans="1:12" x14ac:dyDescent="0.2">
      <c r="A4239" s="1">
        <v>60021548</v>
      </c>
      <c r="B4239" s="16">
        <v>43830</v>
      </c>
      <c r="C4239" t="s">
        <v>12694</v>
      </c>
      <c r="D4239" s="16">
        <f t="shared" si="594"/>
        <v>43830</v>
      </c>
      <c r="E4239" s="13" t="str">
        <f t="shared" si="595"/>
        <v>31-12-2019</v>
      </c>
      <c r="F4239">
        <f t="shared" si="596"/>
        <v>9</v>
      </c>
      <c r="G4239" t="str">
        <f t="shared" si="597"/>
        <v>December</v>
      </c>
      <c r="H4239" t="str">
        <f t="shared" si="598"/>
        <v>31, 2019</v>
      </c>
      <c r="I4239" t="str">
        <f t="shared" si="599"/>
        <v>31</v>
      </c>
      <c r="J4239">
        <f t="shared" si="600"/>
        <v>4</v>
      </c>
      <c r="K4239" t="str">
        <f t="shared" si="601"/>
        <v>2019</v>
      </c>
      <c r="L4239">
        <f t="shared" si="602"/>
        <v>12</v>
      </c>
    </row>
    <row r="4240" spans="1:12" x14ac:dyDescent="0.2">
      <c r="A4240" s="1">
        <v>81217438</v>
      </c>
      <c r="B4240" s="16">
        <v>43830</v>
      </c>
      <c r="C4240" t="s">
        <v>12694</v>
      </c>
      <c r="D4240" s="16">
        <f t="shared" si="594"/>
        <v>43830</v>
      </c>
      <c r="E4240" s="13" t="str">
        <f t="shared" si="595"/>
        <v>31-12-2019</v>
      </c>
      <c r="F4240">
        <f t="shared" si="596"/>
        <v>9</v>
      </c>
      <c r="G4240" t="str">
        <f t="shared" si="597"/>
        <v>December</v>
      </c>
      <c r="H4240" t="str">
        <f t="shared" si="598"/>
        <v>31, 2019</v>
      </c>
      <c r="I4240" t="str">
        <f t="shared" si="599"/>
        <v>31</v>
      </c>
      <c r="J4240">
        <f t="shared" si="600"/>
        <v>4</v>
      </c>
      <c r="K4240" t="str">
        <f t="shared" si="601"/>
        <v>2019</v>
      </c>
      <c r="L4240">
        <f t="shared" si="602"/>
        <v>12</v>
      </c>
    </row>
    <row r="4241" spans="1:12" x14ac:dyDescent="0.2">
      <c r="A4241" s="1">
        <v>81213873</v>
      </c>
      <c r="B4241" s="16">
        <v>43830</v>
      </c>
      <c r="C4241" t="s">
        <v>12694</v>
      </c>
      <c r="D4241" s="16">
        <f t="shared" si="594"/>
        <v>43830</v>
      </c>
      <c r="E4241" s="13" t="str">
        <f t="shared" si="595"/>
        <v>31-12-2019</v>
      </c>
      <c r="F4241">
        <f t="shared" si="596"/>
        <v>9</v>
      </c>
      <c r="G4241" t="str">
        <f t="shared" si="597"/>
        <v>December</v>
      </c>
      <c r="H4241" t="str">
        <f t="shared" si="598"/>
        <v>31, 2019</v>
      </c>
      <c r="I4241" t="str">
        <f t="shared" si="599"/>
        <v>31</v>
      </c>
      <c r="J4241">
        <f t="shared" si="600"/>
        <v>4</v>
      </c>
      <c r="K4241" t="str">
        <f t="shared" si="601"/>
        <v>2019</v>
      </c>
      <c r="L4241">
        <f t="shared" si="602"/>
        <v>12</v>
      </c>
    </row>
    <row r="4242" spans="1:12" x14ac:dyDescent="0.2">
      <c r="A4242" s="1">
        <v>81213874</v>
      </c>
      <c r="B4242" s="16">
        <v>43830</v>
      </c>
      <c r="C4242" t="s">
        <v>12694</v>
      </c>
      <c r="D4242" s="16">
        <f t="shared" si="594"/>
        <v>43830</v>
      </c>
      <c r="E4242" s="13" t="str">
        <f t="shared" si="595"/>
        <v>31-12-2019</v>
      </c>
      <c r="F4242">
        <f t="shared" si="596"/>
        <v>9</v>
      </c>
      <c r="G4242" t="str">
        <f t="shared" si="597"/>
        <v>December</v>
      </c>
      <c r="H4242" t="str">
        <f t="shared" si="598"/>
        <v>31, 2019</v>
      </c>
      <c r="I4242" t="str">
        <f t="shared" si="599"/>
        <v>31</v>
      </c>
      <c r="J4242">
        <f t="shared" si="600"/>
        <v>4</v>
      </c>
      <c r="K4242" t="str">
        <f t="shared" si="601"/>
        <v>2019</v>
      </c>
      <c r="L4242">
        <f t="shared" si="602"/>
        <v>12</v>
      </c>
    </row>
    <row r="4243" spans="1:12" x14ac:dyDescent="0.2">
      <c r="A4243" s="1">
        <v>81203251</v>
      </c>
      <c r="B4243" s="16">
        <v>43830</v>
      </c>
      <c r="C4243" t="s">
        <v>12694</v>
      </c>
      <c r="D4243" s="16">
        <f t="shared" si="594"/>
        <v>43830</v>
      </c>
      <c r="E4243" s="13" t="str">
        <f t="shared" si="595"/>
        <v>31-12-2019</v>
      </c>
      <c r="F4243">
        <f t="shared" si="596"/>
        <v>9</v>
      </c>
      <c r="G4243" t="str">
        <f t="shared" si="597"/>
        <v>December</v>
      </c>
      <c r="H4243" t="str">
        <f t="shared" si="598"/>
        <v>31, 2019</v>
      </c>
      <c r="I4243" t="str">
        <f t="shared" si="599"/>
        <v>31</v>
      </c>
      <c r="J4243">
        <f t="shared" si="600"/>
        <v>4</v>
      </c>
      <c r="K4243" t="str">
        <f t="shared" si="601"/>
        <v>2019</v>
      </c>
      <c r="L4243">
        <f t="shared" si="602"/>
        <v>12</v>
      </c>
    </row>
    <row r="4244" spans="1:12" x14ac:dyDescent="0.2">
      <c r="A4244" s="1">
        <v>81213884</v>
      </c>
      <c r="B4244" s="16">
        <v>43830</v>
      </c>
      <c r="C4244" t="s">
        <v>12694</v>
      </c>
      <c r="D4244" s="16">
        <f t="shared" si="594"/>
        <v>43830</v>
      </c>
      <c r="E4244" s="13" t="str">
        <f t="shared" si="595"/>
        <v>31-12-2019</v>
      </c>
      <c r="F4244">
        <f t="shared" si="596"/>
        <v>9</v>
      </c>
      <c r="G4244" t="str">
        <f t="shared" si="597"/>
        <v>December</v>
      </c>
      <c r="H4244" t="str">
        <f t="shared" si="598"/>
        <v>31, 2019</v>
      </c>
      <c r="I4244" t="str">
        <f t="shared" si="599"/>
        <v>31</v>
      </c>
      <c r="J4244">
        <f t="shared" si="600"/>
        <v>4</v>
      </c>
      <c r="K4244" t="str">
        <f t="shared" si="601"/>
        <v>2019</v>
      </c>
      <c r="L4244">
        <f t="shared" si="602"/>
        <v>12</v>
      </c>
    </row>
    <row r="4245" spans="1:12" x14ac:dyDescent="0.2">
      <c r="A4245" s="1">
        <v>81045989</v>
      </c>
      <c r="B4245" s="16">
        <v>43465</v>
      </c>
      <c r="C4245" t="s">
        <v>12892</v>
      </c>
      <c r="D4245" s="16">
        <f t="shared" si="594"/>
        <v>43465</v>
      </c>
      <c r="E4245" s="13" t="str">
        <f t="shared" si="595"/>
        <v>31-12-2018</v>
      </c>
      <c r="F4245">
        <f t="shared" si="596"/>
        <v>9</v>
      </c>
      <c r="G4245" t="str">
        <f t="shared" si="597"/>
        <v>December</v>
      </c>
      <c r="H4245" t="str">
        <f t="shared" si="598"/>
        <v>31, 2018</v>
      </c>
      <c r="I4245" t="str">
        <f t="shared" si="599"/>
        <v>31</v>
      </c>
      <c r="J4245">
        <f t="shared" si="600"/>
        <v>4</v>
      </c>
      <c r="K4245" t="str">
        <f t="shared" si="601"/>
        <v>2018</v>
      </c>
      <c r="L4245">
        <f t="shared" si="602"/>
        <v>12</v>
      </c>
    </row>
    <row r="4246" spans="1:12" x14ac:dyDescent="0.2">
      <c r="A4246" s="1">
        <v>81045990</v>
      </c>
      <c r="B4246" s="16">
        <v>43465</v>
      </c>
      <c r="C4246" t="s">
        <v>12892</v>
      </c>
      <c r="D4246" s="16">
        <f t="shared" si="594"/>
        <v>43465</v>
      </c>
      <c r="E4246" s="13" t="str">
        <f t="shared" si="595"/>
        <v>31-12-2018</v>
      </c>
      <c r="F4246">
        <f t="shared" si="596"/>
        <v>9</v>
      </c>
      <c r="G4246" t="str">
        <f t="shared" si="597"/>
        <v>December</v>
      </c>
      <c r="H4246" t="str">
        <f t="shared" si="598"/>
        <v>31, 2018</v>
      </c>
      <c r="I4246" t="str">
        <f t="shared" si="599"/>
        <v>31</v>
      </c>
      <c r="J4246">
        <f t="shared" si="600"/>
        <v>4</v>
      </c>
      <c r="K4246" t="str">
        <f t="shared" si="601"/>
        <v>2018</v>
      </c>
      <c r="L4246">
        <f t="shared" si="602"/>
        <v>12</v>
      </c>
    </row>
    <row r="4247" spans="1:12" x14ac:dyDescent="0.2">
      <c r="A4247" s="1">
        <v>70059483</v>
      </c>
      <c r="B4247" s="16">
        <v>43465</v>
      </c>
      <c r="C4247" t="s">
        <v>12892</v>
      </c>
      <c r="D4247" s="16">
        <f t="shared" si="594"/>
        <v>43465</v>
      </c>
      <c r="E4247" s="13" t="str">
        <f t="shared" si="595"/>
        <v>31-12-2018</v>
      </c>
      <c r="F4247">
        <f t="shared" si="596"/>
        <v>9</v>
      </c>
      <c r="G4247" t="str">
        <f t="shared" si="597"/>
        <v>December</v>
      </c>
      <c r="H4247" t="str">
        <f t="shared" si="598"/>
        <v>31, 2018</v>
      </c>
      <c r="I4247" t="str">
        <f t="shared" si="599"/>
        <v>31</v>
      </c>
      <c r="J4247">
        <f t="shared" si="600"/>
        <v>4</v>
      </c>
      <c r="K4247" t="str">
        <f t="shared" si="601"/>
        <v>2018</v>
      </c>
      <c r="L4247">
        <f t="shared" si="602"/>
        <v>12</v>
      </c>
    </row>
    <row r="4248" spans="1:12" x14ac:dyDescent="0.2">
      <c r="A4248" s="1">
        <v>80108207</v>
      </c>
      <c r="B4248" s="16">
        <v>43465</v>
      </c>
      <c r="C4248" t="s">
        <v>12892</v>
      </c>
      <c r="D4248" s="16">
        <f t="shared" si="594"/>
        <v>43465</v>
      </c>
      <c r="E4248" s="13" t="str">
        <f t="shared" si="595"/>
        <v>31-12-2018</v>
      </c>
      <c r="F4248">
        <f t="shared" si="596"/>
        <v>9</v>
      </c>
      <c r="G4248" t="str">
        <f t="shared" si="597"/>
        <v>December</v>
      </c>
      <c r="H4248" t="str">
        <f t="shared" si="598"/>
        <v>31, 2018</v>
      </c>
      <c r="I4248" t="str">
        <f t="shared" si="599"/>
        <v>31</v>
      </c>
      <c r="J4248">
        <f t="shared" si="600"/>
        <v>4</v>
      </c>
      <c r="K4248" t="str">
        <f t="shared" si="601"/>
        <v>2018</v>
      </c>
      <c r="L4248">
        <f t="shared" si="602"/>
        <v>12</v>
      </c>
    </row>
    <row r="4249" spans="1:12" x14ac:dyDescent="0.2">
      <c r="A4249" s="1">
        <v>70043231</v>
      </c>
      <c r="B4249" s="16">
        <v>43465</v>
      </c>
      <c r="C4249" t="s">
        <v>12892</v>
      </c>
      <c r="D4249" s="16">
        <f t="shared" si="594"/>
        <v>43465</v>
      </c>
      <c r="E4249" s="13" t="str">
        <f t="shared" si="595"/>
        <v>31-12-2018</v>
      </c>
      <c r="F4249">
        <f t="shared" si="596"/>
        <v>9</v>
      </c>
      <c r="G4249" t="str">
        <f t="shared" si="597"/>
        <v>December</v>
      </c>
      <c r="H4249" t="str">
        <f t="shared" si="598"/>
        <v>31, 2018</v>
      </c>
      <c r="I4249" t="str">
        <f t="shared" si="599"/>
        <v>31</v>
      </c>
      <c r="J4249">
        <f t="shared" si="600"/>
        <v>4</v>
      </c>
      <c r="K4249" t="str">
        <f t="shared" si="601"/>
        <v>2018</v>
      </c>
      <c r="L4249">
        <f t="shared" si="602"/>
        <v>12</v>
      </c>
    </row>
    <row r="4250" spans="1:12" x14ac:dyDescent="0.2">
      <c r="A4250" s="1">
        <v>81020868</v>
      </c>
      <c r="B4250" s="16">
        <v>43465</v>
      </c>
      <c r="C4250" t="s">
        <v>12892</v>
      </c>
      <c r="D4250" s="16">
        <f t="shared" si="594"/>
        <v>43465</v>
      </c>
      <c r="E4250" s="13" t="str">
        <f t="shared" si="595"/>
        <v>31-12-2018</v>
      </c>
      <c r="F4250">
        <f t="shared" si="596"/>
        <v>9</v>
      </c>
      <c r="G4250" t="str">
        <f t="shared" si="597"/>
        <v>December</v>
      </c>
      <c r="H4250" t="str">
        <f t="shared" si="598"/>
        <v>31, 2018</v>
      </c>
      <c r="I4250" t="str">
        <f t="shared" si="599"/>
        <v>31</v>
      </c>
      <c r="J4250">
        <f t="shared" si="600"/>
        <v>4</v>
      </c>
      <c r="K4250" t="str">
        <f t="shared" si="601"/>
        <v>2018</v>
      </c>
      <c r="L4250">
        <f t="shared" si="602"/>
        <v>12</v>
      </c>
    </row>
    <row r="4251" spans="1:12" x14ac:dyDescent="0.2">
      <c r="A4251" s="1">
        <v>81029634</v>
      </c>
      <c r="B4251" s="16">
        <v>43465</v>
      </c>
      <c r="C4251" t="s">
        <v>12892</v>
      </c>
      <c r="D4251" s="16">
        <f t="shared" si="594"/>
        <v>43465</v>
      </c>
      <c r="E4251" s="13" t="str">
        <f t="shared" si="595"/>
        <v>31-12-2018</v>
      </c>
      <c r="F4251">
        <f t="shared" si="596"/>
        <v>9</v>
      </c>
      <c r="G4251" t="str">
        <f t="shared" si="597"/>
        <v>December</v>
      </c>
      <c r="H4251" t="str">
        <f t="shared" si="598"/>
        <v>31, 2018</v>
      </c>
      <c r="I4251" t="str">
        <f t="shared" si="599"/>
        <v>31</v>
      </c>
      <c r="J4251">
        <f t="shared" si="600"/>
        <v>4</v>
      </c>
      <c r="K4251" t="str">
        <f t="shared" si="601"/>
        <v>2018</v>
      </c>
      <c r="L4251">
        <f t="shared" si="602"/>
        <v>12</v>
      </c>
    </row>
    <row r="4252" spans="1:12" x14ac:dyDescent="0.2">
      <c r="A4252" s="1">
        <v>81045515</v>
      </c>
      <c r="B4252" s="16">
        <v>43465</v>
      </c>
      <c r="C4252" t="s">
        <v>12892</v>
      </c>
      <c r="D4252" s="16">
        <f t="shared" si="594"/>
        <v>43465</v>
      </c>
      <c r="E4252" s="13" t="str">
        <f t="shared" si="595"/>
        <v>31-12-2018</v>
      </c>
      <c r="F4252">
        <f t="shared" si="596"/>
        <v>9</v>
      </c>
      <c r="G4252" t="str">
        <f t="shared" si="597"/>
        <v>December</v>
      </c>
      <c r="H4252" t="str">
        <f t="shared" si="598"/>
        <v>31, 2018</v>
      </c>
      <c r="I4252" t="str">
        <f t="shared" si="599"/>
        <v>31</v>
      </c>
      <c r="J4252">
        <f t="shared" si="600"/>
        <v>4</v>
      </c>
      <c r="K4252" t="str">
        <f t="shared" si="601"/>
        <v>2018</v>
      </c>
      <c r="L4252">
        <f t="shared" si="602"/>
        <v>12</v>
      </c>
    </row>
    <row r="4253" spans="1:12" x14ac:dyDescent="0.2">
      <c r="A4253" s="1">
        <v>81045517</v>
      </c>
      <c r="B4253" s="16">
        <v>43465</v>
      </c>
      <c r="C4253" t="s">
        <v>12892</v>
      </c>
      <c r="D4253" s="16">
        <f t="shared" si="594"/>
        <v>43465</v>
      </c>
      <c r="E4253" s="13" t="str">
        <f t="shared" si="595"/>
        <v>31-12-2018</v>
      </c>
      <c r="F4253">
        <f t="shared" si="596"/>
        <v>9</v>
      </c>
      <c r="G4253" t="str">
        <f t="shared" si="597"/>
        <v>December</v>
      </c>
      <c r="H4253" t="str">
        <f t="shared" si="598"/>
        <v>31, 2018</v>
      </c>
      <c r="I4253" t="str">
        <f t="shared" si="599"/>
        <v>31</v>
      </c>
      <c r="J4253">
        <f t="shared" si="600"/>
        <v>4</v>
      </c>
      <c r="K4253" t="str">
        <f t="shared" si="601"/>
        <v>2018</v>
      </c>
      <c r="L4253">
        <f t="shared" si="602"/>
        <v>12</v>
      </c>
    </row>
    <row r="4254" spans="1:12" x14ac:dyDescent="0.2">
      <c r="A4254" s="1">
        <v>81032812</v>
      </c>
      <c r="B4254" s="16">
        <v>43465</v>
      </c>
      <c r="C4254" t="s">
        <v>12892</v>
      </c>
      <c r="D4254" s="16">
        <f t="shared" si="594"/>
        <v>43465</v>
      </c>
      <c r="E4254" s="13" t="str">
        <f t="shared" si="595"/>
        <v>31-12-2018</v>
      </c>
      <c r="F4254">
        <f t="shared" si="596"/>
        <v>9</v>
      </c>
      <c r="G4254" t="str">
        <f t="shared" si="597"/>
        <v>December</v>
      </c>
      <c r="H4254" t="str">
        <f t="shared" si="598"/>
        <v>31, 2018</v>
      </c>
      <c r="I4254" t="str">
        <f t="shared" si="599"/>
        <v>31</v>
      </c>
      <c r="J4254">
        <f t="shared" si="600"/>
        <v>4</v>
      </c>
      <c r="K4254" t="str">
        <f t="shared" si="601"/>
        <v>2018</v>
      </c>
      <c r="L4254">
        <f t="shared" si="602"/>
        <v>12</v>
      </c>
    </row>
    <row r="4255" spans="1:12" x14ac:dyDescent="0.2">
      <c r="A4255" s="1">
        <v>80232095</v>
      </c>
      <c r="B4255" s="16">
        <v>43465</v>
      </c>
      <c r="C4255" t="s">
        <v>12892</v>
      </c>
      <c r="D4255" s="16">
        <f t="shared" si="594"/>
        <v>43465</v>
      </c>
      <c r="E4255" s="13" t="str">
        <f t="shared" si="595"/>
        <v>31-12-2018</v>
      </c>
      <c r="F4255">
        <f t="shared" si="596"/>
        <v>9</v>
      </c>
      <c r="G4255" t="str">
        <f t="shared" si="597"/>
        <v>December</v>
      </c>
      <c r="H4255" t="str">
        <f t="shared" si="598"/>
        <v>31, 2018</v>
      </c>
      <c r="I4255" t="str">
        <f t="shared" si="599"/>
        <v>31</v>
      </c>
      <c r="J4255">
        <f t="shared" si="600"/>
        <v>4</v>
      </c>
      <c r="K4255" t="str">
        <f t="shared" si="601"/>
        <v>2018</v>
      </c>
      <c r="L4255">
        <f t="shared" si="602"/>
        <v>12</v>
      </c>
    </row>
    <row r="4256" spans="1:12" x14ac:dyDescent="0.2">
      <c r="A4256" s="1">
        <v>60004393</v>
      </c>
      <c r="B4256" s="16">
        <v>43465</v>
      </c>
      <c r="C4256" t="s">
        <v>12892</v>
      </c>
      <c r="D4256" s="16">
        <f t="shared" si="594"/>
        <v>43465</v>
      </c>
      <c r="E4256" s="13" t="str">
        <f t="shared" si="595"/>
        <v>31-12-2018</v>
      </c>
      <c r="F4256">
        <f t="shared" si="596"/>
        <v>9</v>
      </c>
      <c r="G4256" t="str">
        <f t="shared" si="597"/>
        <v>December</v>
      </c>
      <c r="H4256" t="str">
        <f t="shared" si="598"/>
        <v>31, 2018</v>
      </c>
      <c r="I4256" t="str">
        <f t="shared" si="599"/>
        <v>31</v>
      </c>
      <c r="J4256">
        <f t="shared" si="600"/>
        <v>4</v>
      </c>
      <c r="K4256" t="str">
        <f t="shared" si="601"/>
        <v>2018</v>
      </c>
      <c r="L4256">
        <f t="shared" si="602"/>
        <v>12</v>
      </c>
    </row>
    <row r="4257" spans="1:12" x14ac:dyDescent="0.2">
      <c r="A4257" s="1">
        <v>70026468</v>
      </c>
      <c r="B4257" s="16">
        <v>43465</v>
      </c>
      <c r="C4257" t="s">
        <v>12892</v>
      </c>
      <c r="D4257" s="16">
        <f t="shared" si="594"/>
        <v>43465</v>
      </c>
      <c r="E4257" s="13" t="str">
        <f t="shared" si="595"/>
        <v>31-12-2018</v>
      </c>
      <c r="F4257">
        <f t="shared" si="596"/>
        <v>9</v>
      </c>
      <c r="G4257" t="str">
        <f t="shared" si="597"/>
        <v>December</v>
      </c>
      <c r="H4257" t="str">
        <f t="shared" si="598"/>
        <v>31, 2018</v>
      </c>
      <c r="I4257" t="str">
        <f t="shared" si="599"/>
        <v>31</v>
      </c>
      <c r="J4257">
        <f t="shared" si="600"/>
        <v>4</v>
      </c>
      <c r="K4257" t="str">
        <f t="shared" si="601"/>
        <v>2018</v>
      </c>
      <c r="L4257">
        <f t="shared" si="602"/>
        <v>12</v>
      </c>
    </row>
    <row r="4258" spans="1:12" x14ac:dyDescent="0.2">
      <c r="A4258" s="1">
        <v>81045512</v>
      </c>
      <c r="B4258" s="16">
        <v>43465</v>
      </c>
      <c r="C4258" t="s">
        <v>12892</v>
      </c>
      <c r="D4258" s="16">
        <f t="shared" si="594"/>
        <v>43465</v>
      </c>
      <c r="E4258" s="13" t="str">
        <f t="shared" si="595"/>
        <v>31-12-2018</v>
      </c>
      <c r="F4258">
        <f t="shared" si="596"/>
        <v>9</v>
      </c>
      <c r="G4258" t="str">
        <f t="shared" si="597"/>
        <v>December</v>
      </c>
      <c r="H4258" t="str">
        <f t="shared" si="598"/>
        <v>31, 2018</v>
      </c>
      <c r="I4258" t="str">
        <f t="shared" si="599"/>
        <v>31</v>
      </c>
      <c r="J4258">
        <f t="shared" si="600"/>
        <v>4</v>
      </c>
      <c r="K4258" t="str">
        <f t="shared" si="601"/>
        <v>2018</v>
      </c>
      <c r="L4258">
        <f t="shared" si="602"/>
        <v>12</v>
      </c>
    </row>
    <row r="4259" spans="1:12" x14ac:dyDescent="0.2">
      <c r="A4259" s="1">
        <v>81045513</v>
      </c>
      <c r="B4259" s="16">
        <v>43465</v>
      </c>
      <c r="C4259" t="s">
        <v>12892</v>
      </c>
      <c r="D4259" s="16">
        <f t="shared" si="594"/>
        <v>43465</v>
      </c>
      <c r="E4259" s="13" t="str">
        <f t="shared" si="595"/>
        <v>31-12-2018</v>
      </c>
      <c r="F4259">
        <f t="shared" si="596"/>
        <v>9</v>
      </c>
      <c r="G4259" t="str">
        <f t="shared" si="597"/>
        <v>December</v>
      </c>
      <c r="H4259" t="str">
        <f t="shared" si="598"/>
        <v>31, 2018</v>
      </c>
      <c r="I4259" t="str">
        <f t="shared" si="599"/>
        <v>31</v>
      </c>
      <c r="J4259">
        <f t="shared" si="600"/>
        <v>4</v>
      </c>
      <c r="K4259" t="str">
        <f t="shared" si="601"/>
        <v>2018</v>
      </c>
      <c r="L4259">
        <f t="shared" si="602"/>
        <v>12</v>
      </c>
    </row>
    <row r="4260" spans="1:12" x14ac:dyDescent="0.2">
      <c r="A4260" s="1">
        <v>81034612</v>
      </c>
      <c r="B4260" s="16">
        <v>43465</v>
      </c>
      <c r="C4260" t="s">
        <v>12892</v>
      </c>
      <c r="D4260" s="16">
        <f t="shared" si="594"/>
        <v>43465</v>
      </c>
      <c r="E4260" s="13" t="str">
        <f t="shared" si="595"/>
        <v>31-12-2018</v>
      </c>
      <c r="F4260">
        <f t="shared" si="596"/>
        <v>9</v>
      </c>
      <c r="G4260" t="str">
        <f t="shared" si="597"/>
        <v>December</v>
      </c>
      <c r="H4260" t="str">
        <f t="shared" si="598"/>
        <v>31, 2018</v>
      </c>
      <c r="I4260" t="str">
        <f t="shared" si="599"/>
        <v>31</v>
      </c>
      <c r="J4260">
        <f t="shared" si="600"/>
        <v>4</v>
      </c>
      <c r="K4260" t="str">
        <f t="shared" si="601"/>
        <v>2018</v>
      </c>
      <c r="L4260">
        <f t="shared" si="602"/>
        <v>12</v>
      </c>
    </row>
    <row r="4261" spans="1:12" x14ac:dyDescent="0.2">
      <c r="A4261" s="1">
        <v>81029647</v>
      </c>
      <c r="B4261" s="16">
        <v>43465</v>
      </c>
      <c r="C4261" t="s">
        <v>12892</v>
      </c>
      <c r="D4261" s="16">
        <f t="shared" si="594"/>
        <v>43465</v>
      </c>
      <c r="E4261" s="13" t="str">
        <f t="shared" si="595"/>
        <v>31-12-2018</v>
      </c>
      <c r="F4261">
        <f t="shared" si="596"/>
        <v>9</v>
      </c>
      <c r="G4261" t="str">
        <f t="shared" si="597"/>
        <v>December</v>
      </c>
      <c r="H4261" t="str">
        <f t="shared" si="598"/>
        <v>31, 2018</v>
      </c>
      <c r="I4261" t="str">
        <f t="shared" si="599"/>
        <v>31</v>
      </c>
      <c r="J4261">
        <f t="shared" si="600"/>
        <v>4</v>
      </c>
      <c r="K4261" t="str">
        <f t="shared" si="601"/>
        <v>2018</v>
      </c>
      <c r="L4261">
        <f t="shared" si="602"/>
        <v>12</v>
      </c>
    </row>
    <row r="4262" spans="1:12" x14ac:dyDescent="0.2">
      <c r="A4262" s="1">
        <v>81026251</v>
      </c>
      <c r="B4262" s="16">
        <v>43465</v>
      </c>
      <c r="C4262" t="s">
        <v>12892</v>
      </c>
      <c r="D4262" s="16">
        <f t="shared" si="594"/>
        <v>43465</v>
      </c>
      <c r="E4262" s="13" t="str">
        <f t="shared" si="595"/>
        <v>31-12-2018</v>
      </c>
      <c r="F4262">
        <f t="shared" si="596"/>
        <v>9</v>
      </c>
      <c r="G4262" t="str">
        <f t="shared" si="597"/>
        <v>December</v>
      </c>
      <c r="H4262" t="str">
        <f t="shared" si="598"/>
        <v>31, 2018</v>
      </c>
      <c r="I4262" t="str">
        <f t="shared" si="599"/>
        <v>31</v>
      </c>
      <c r="J4262">
        <f t="shared" si="600"/>
        <v>4</v>
      </c>
      <c r="K4262" t="str">
        <f t="shared" si="601"/>
        <v>2018</v>
      </c>
      <c r="L4262">
        <f t="shared" si="602"/>
        <v>12</v>
      </c>
    </row>
    <row r="4263" spans="1:12" x14ac:dyDescent="0.2">
      <c r="A4263" s="1">
        <v>81031650</v>
      </c>
      <c r="B4263" s="16">
        <v>43465</v>
      </c>
      <c r="C4263" t="s">
        <v>12892</v>
      </c>
      <c r="D4263" s="16">
        <f t="shared" si="594"/>
        <v>43465</v>
      </c>
      <c r="E4263" s="13" t="str">
        <f t="shared" si="595"/>
        <v>31-12-2018</v>
      </c>
      <c r="F4263">
        <f t="shared" si="596"/>
        <v>9</v>
      </c>
      <c r="G4263" t="str">
        <f t="shared" si="597"/>
        <v>December</v>
      </c>
      <c r="H4263" t="str">
        <f t="shared" si="598"/>
        <v>31, 2018</v>
      </c>
      <c r="I4263" t="str">
        <f t="shared" si="599"/>
        <v>31</v>
      </c>
      <c r="J4263">
        <f t="shared" si="600"/>
        <v>4</v>
      </c>
      <c r="K4263" t="str">
        <f t="shared" si="601"/>
        <v>2018</v>
      </c>
      <c r="L4263">
        <f t="shared" si="602"/>
        <v>12</v>
      </c>
    </row>
    <row r="4264" spans="1:12" x14ac:dyDescent="0.2">
      <c r="A4264" s="1">
        <v>81006261</v>
      </c>
      <c r="B4264" s="16">
        <v>43465</v>
      </c>
      <c r="C4264" t="s">
        <v>12892</v>
      </c>
      <c r="D4264" s="16">
        <f t="shared" si="594"/>
        <v>43465</v>
      </c>
      <c r="E4264" s="13" t="str">
        <f t="shared" si="595"/>
        <v>31-12-2018</v>
      </c>
      <c r="F4264">
        <f t="shared" si="596"/>
        <v>9</v>
      </c>
      <c r="G4264" t="str">
        <f t="shared" si="597"/>
        <v>December</v>
      </c>
      <c r="H4264" t="str">
        <f t="shared" si="598"/>
        <v>31, 2018</v>
      </c>
      <c r="I4264" t="str">
        <f t="shared" si="599"/>
        <v>31</v>
      </c>
      <c r="J4264">
        <f t="shared" si="600"/>
        <v>4</v>
      </c>
      <c r="K4264" t="str">
        <f t="shared" si="601"/>
        <v>2018</v>
      </c>
      <c r="L4264">
        <f t="shared" si="602"/>
        <v>12</v>
      </c>
    </row>
    <row r="4265" spans="1:12" x14ac:dyDescent="0.2">
      <c r="A4265" s="1">
        <v>81045509</v>
      </c>
      <c r="B4265" s="16">
        <v>43465</v>
      </c>
      <c r="C4265" t="s">
        <v>12892</v>
      </c>
      <c r="D4265" s="16">
        <f t="shared" si="594"/>
        <v>43465</v>
      </c>
      <c r="E4265" s="13" t="str">
        <f t="shared" si="595"/>
        <v>31-12-2018</v>
      </c>
      <c r="F4265">
        <f t="shared" si="596"/>
        <v>9</v>
      </c>
      <c r="G4265" t="str">
        <f t="shared" si="597"/>
        <v>December</v>
      </c>
      <c r="H4265" t="str">
        <f t="shared" si="598"/>
        <v>31, 2018</v>
      </c>
      <c r="I4265" t="str">
        <f t="shared" si="599"/>
        <v>31</v>
      </c>
      <c r="J4265">
        <f t="shared" si="600"/>
        <v>4</v>
      </c>
      <c r="K4265" t="str">
        <f t="shared" si="601"/>
        <v>2018</v>
      </c>
      <c r="L4265">
        <f t="shared" si="602"/>
        <v>12</v>
      </c>
    </row>
    <row r="4266" spans="1:12" x14ac:dyDescent="0.2">
      <c r="A4266" s="1">
        <v>81045510</v>
      </c>
      <c r="B4266" s="16">
        <v>43465</v>
      </c>
      <c r="C4266" t="s">
        <v>12892</v>
      </c>
      <c r="D4266" s="16">
        <f t="shared" si="594"/>
        <v>43465</v>
      </c>
      <c r="E4266" s="13" t="str">
        <f t="shared" si="595"/>
        <v>31-12-2018</v>
      </c>
      <c r="F4266">
        <f t="shared" si="596"/>
        <v>9</v>
      </c>
      <c r="G4266" t="str">
        <f t="shared" si="597"/>
        <v>December</v>
      </c>
      <c r="H4266" t="str">
        <f t="shared" si="598"/>
        <v>31, 2018</v>
      </c>
      <c r="I4266" t="str">
        <f t="shared" si="599"/>
        <v>31</v>
      </c>
      <c r="J4266">
        <f t="shared" si="600"/>
        <v>4</v>
      </c>
      <c r="K4266" t="str">
        <f t="shared" si="601"/>
        <v>2018</v>
      </c>
      <c r="L4266">
        <f t="shared" si="602"/>
        <v>12</v>
      </c>
    </row>
    <row r="4267" spans="1:12" x14ac:dyDescent="0.2">
      <c r="A4267" s="1">
        <v>70298389</v>
      </c>
      <c r="B4267" s="16">
        <v>43465</v>
      </c>
      <c r="C4267" t="s">
        <v>12892</v>
      </c>
      <c r="D4267" s="16">
        <f t="shared" si="594"/>
        <v>43465</v>
      </c>
      <c r="E4267" s="13" t="str">
        <f t="shared" si="595"/>
        <v>31-12-2018</v>
      </c>
      <c r="F4267">
        <f t="shared" si="596"/>
        <v>9</v>
      </c>
      <c r="G4267" t="str">
        <f t="shared" si="597"/>
        <v>December</v>
      </c>
      <c r="H4267" t="str">
        <f t="shared" si="598"/>
        <v>31, 2018</v>
      </c>
      <c r="I4267" t="str">
        <f t="shared" si="599"/>
        <v>31</v>
      </c>
      <c r="J4267">
        <f t="shared" si="600"/>
        <v>4</v>
      </c>
      <c r="K4267" t="str">
        <f t="shared" si="601"/>
        <v>2018</v>
      </c>
      <c r="L4267">
        <f t="shared" si="602"/>
        <v>12</v>
      </c>
    </row>
    <row r="4268" spans="1:12" x14ac:dyDescent="0.2">
      <c r="A4268" s="1">
        <v>81045530</v>
      </c>
      <c r="B4268" s="16">
        <v>43465</v>
      </c>
      <c r="C4268" t="s">
        <v>12892</v>
      </c>
      <c r="D4268" s="16">
        <f t="shared" si="594"/>
        <v>43465</v>
      </c>
      <c r="E4268" s="13" t="str">
        <f t="shared" si="595"/>
        <v>31-12-2018</v>
      </c>
      <c r="F4268">
        <f t="shared" si="596"/>
        <v>9</v>
      </c>
      <c r="G4268" t="str">
        <f t="shared" si="597"/>
        <v>December</v>
      </c>
      <c r="H4268" t="str">
        <f t="shared" si="598"/>
        <v>31, 2018</v>
      </c>
      <c r="I4268" t="str">
        <f t="shared" si="599"/>
        <v>31</v>
      </c>
      <c r="J4268">
        <f t="shared" si="600"/>
        <v>4</v>
      </c>
      <c r="K4268" t="str">
        <f t="shared" si="601"/>
        <v>2018</v>
      </c>
      <c r="L4268">
        <f t="shared" si="602"/>
        <v>12</v>
      </c>
    </row>
    <row r="4269" spans="1:12" x14ac:dyDescent="0.2">
      <c r="A4269" s="1">
        <v>81045511</v>
      </c>
      <c r="B4269" s="16">
        <v>43465</v>
      </c>
      <c r="C4269" t="s">
        <v>12892</v>
      </c>
      <c r="D4269" s="16">
        <f t="shared" si="594"/>
        <v>43465</v>
      </c>
      <c r="E4269" s="13" t="str">
        <f t="shared" si="595"/>
        <v>31-12-2018</v>
      </c>
      <c r="F4269">
        <f t="shared" si="596"/>
        <v>9</v>
      </c>
      <c r="G4269" t="str">
        <f t="shared" si="597"/>
        <v>December</v>
      </c>
      <c r="H4269" t="str">
        <f t="shared" si="598"/>
        <v>31, 2018</v>
      </c>
      <c r="I4269" t="str">
        <f t="shared" si="599"/>
        <v>31</v>
      </c>
      <c r="J4269">
        <f t="shared" si="600"/>
        <v>4</v>
      </c>
      <c r="K4269" t="str">
        <f t="shared" si="601"/>
        <v>2018</v>
      </c>
      <c r="L4269">
        <f t="shared" si="602"/>
        <v>12</v>
      </c>
    </row>
    <row r="4270" spans="1:12" x14ac:dyDescent="0.2">
      <c r="A4270" s="1">
        <v>70266169</v>
      </c>
      <c r="B4270" s="16">
        <v>43465</v>
      </c>
      <c r="C4270" t="s">
        <v>12892</v>
      </c>
      <c r="D4270" s="16">
        <f t="shared" si="594"/>
        <v>43465</v>
      </c>
      <c r="E4270" s="13" t="str">
        <f t="shared" si="595"/>
        <v>31-12-2018</v>
      </c>
      <c r="F4270">
        <f t="shared" si="596"/>
        <v>9</v>
      </c>
      <c r="G4270" t="str">
        <f t="shared" si="597"/>
        <v>December</v>
      </c>
      <c r="H4270" t="str">
        <f t="shared" si="598"/>
        <v>31, 2018</v>
      </c>
      <c r="I4270" t="str">
        <f t="shared" si="599"/>
        <v>31</v>
      </c>
      <c r="J4270">
        <f t="shared" si="600"/>
        <v>4</v>
      </c>
      <c r="K4270" t="str">
        <f t="shared" si="601"/>
        <v>2018</v>
      </c>
      <c r="L4270">
        <f t="shared" si="602"/>
        <v>12</v>
      </c>
    </row>
    <row r="4271" spans="1:12" x14ac:dyDescent="0.2">
      <c r="A4271" s="1">
        <v>80198350</v>
      </c>
      <c r="B4271" s="16">
        <v>43100</v>
      </c>
      <c r="C4271" t="s">
        <v>12955</v>
      </c>
      <c r="D4271" s="16">
        <f t="shared" si="594"/>
        <v>43100</v>
      </c>
      <c r="E4271" s="13" t="str">
        <f t="shared" si="595"/>
        <v>31-12-2017</v>
      </c>
      <c r="F4271">
        <f t="shared" si="596"/>
        <v>9</v>
      </c>
      <c r="G4271" t="str">
        <f t="shared" si="597"/>
        <v>December</v>
      </c>
      <c r="H4271" t="str">
        <f t="shared" si="598"/>
        <v>31, 2017</v>
      </c>
      <c r="I4271" t="str">
        <f t="shared" si="599"/>
        <v>31</v>
      </c>
      <c r="J4271">
        <f t="shared" si="600"/>
        <v>4</v>
      </c>
      <c r="K4271" t="str">
        <f t="shared" si="601"/>
        <v>2017</v>
      </c>
      <c r="L4271">
        <f t="shared" si="602"/>
        <v>12</v>
      </c>
    </row>
    <row r="4272" spans="1:12" x14ac:dyDescent="0.2">
      <c r="A4272" s="1">
        <v>80190585</v>
      </c>
      <c r="B4272" s="16">
        <v>43100</v>
      </c>
      <c r="C4272" t="s">
        <v>12955</v>
      </c>
      <c r="D4272" s="16">
        <f t="shared" si="594"/>
        <v>43100</v>
      </c>
      <c r="E4272" s="13" t="str">
        <f t="shared" si="595"/>
        <v>31-12-2017</v>
      </c>
      <c r="F4272">
        <f t="shared" si="596"/>
        <v>9</v>
      </c>
      <c r="G4272" t="str">
        <f t="shared" si="597"/>
        <v>December</v>
      </c>
      <c r="H4272" t="str">
        <f t="shared" si="598"/>
        <v>31, 2017</v>
      </c>
      <c r="I4272" t="str">
        <f t="shared" si="599"/>
        <v>31</v>
      </c>
      <c r="J4272">
        <f t="shared" si="600"/>
        <v>4</v>
      </c>
      <c r="K4272" t="str">
        <f t="shared" si="601"/>
        <v>2017</v>
      </c>
      <c r="L4272">
        <f t="shared" si="602"/>
        <v>12</v>
      </c>
    </row>
    <row r="4273" spans="1:12" x14ac:dyDescent="0.2">
      <c r="A4273" s="1">
        <v>80210716</v>
      </c>
      <c r="B4273" s="16">
        <v>43100</v>
      </c>
      <c r="C4273" t="s">
        <v>12955</v>
      </c>
      <c r="D4273" s="16">
        <f t="shared" si="594"/>
        <v>43100</v>
      </c>
      <c r="E4273" s="13" t="str">
        <f t="shared" si="595"/>
        <v>31-12-2017</v>
      </c>
      <c r="F4273">
        <f t="shared" si="596"/>
        <v>9</v>
      </c>
      <c r="G4273" t="str">
        <f t="shared" si="597"/>
        <v>December</v>
      </c>
      <c r="H4273" t="str">
        <f t="shared" si="598"/>
        <v>31, 2017</v>
      </c>
      <c r="I4273" t="str">
        <f t="shared" si="599"/>
        <v>31</v>
      </c>
      <c r="J4273">
        <f t="shared" si="600"/>
        <v>4</v>
      </c>
      <c r="K4273" t="str">
        <f t="shared" si="601"/>
        <v>2017</v>
      </c>
      <c r="L4273">
        <f t="shared" si="602"/>
        <v>12</v>
      </c>
    </row>
    <row r="4274" spans="1:12" x14ac:dyDescent="0.2">
      <c r="A4274" s="1">
        <v>80230402</v>
      </c>
      <c r="B4274" s="16">
        <v>43100</v>
      </c>
      <c r="C4274" t="s">
        <v>12955</v>
      </c>
      <c r="D4274" s="16">
        <f t="shared" si="594"/>
        <v>43100</v>
      </c>
      <c r="E4274" s="13" t="str">
        <f t="shared" si="595"/>
        <v>31-12-2017</v>
      </c>
      <c r="F4274">
        <f t="shared" si="596"/>
        <v>9</v>
      </c>
      <c r="G4274" t="str">
        <f t="shared" si="597"/>
        <v>December</v>
      </c>
      <c r="H4274" t="str">
        <f t="shared" si="598"/>
        <v>31, 2017</v>
      </c>
      <c r="I4274" t="str">
        <f t="shared" si="599"/>
        <v>31</v>
      </c>
      <c r="J4274">
        <f t="shared" si="600"/>
        <v>4</v>
      </c>
      <c r="K4274" t="str">
        <f t="shared" si="601"/>
        <v>2017</v>
      </c>
      <c r="L4274">
        <f t="shared" si="602"/>
        <v>12</v>
      </c>
    </row>
    <row r="4275" spans="1:12" x14ac:dyDescent="0.2">
      <c r="A4275" s="1">
        <v>70205634</v>
      </c>
      <c r="B4275" s="16">
        <v>43100</v>
      </c>
      <c r="C4275" t="s">
        <v>12955</v>
      </c>
      <c r="D4275" s="16">
        <f t="shared" si="594"/>
        <v>43100</v>
      </c>
      <c r="E4275" s="13" t="str">
        <f t="shared" si="595"/>
        <v>31-12-2017</v>
      </c>
      <c r="F4275">
        <f t="shared" si="596"/>
        <v>9</v>
      </c>
      <c r="G4275" t="str">
        <f t="shared" si="597"/>
        <v>December</v>
      </c>
      <c r="H4275" t="str">
        <f t="shared" si="598"/>
        <v>31, 2017</v>
      </c>
      <c r="I4275" t="str">
        <f t="shared" si="599"/>
        <v>31</v>
      </c>
      <c r="J4275">
        <f t="shared" si="600"/>
        <v>4</v>
      </c>
      <c r="K4275" t="str">
        <f t="shared" si="601"/>
        <v>2017</v>
      </c>
      <c r="L4275">
        <f t="shared" si="602"/>
        <v>12</v>
      </c>
    </row>
    <row r="4276" spans="1:12" x14ac:dyDescent="0.2">
      <c r="A4276" s="1">
        <v>80230465</v>
      </c>
      <c r="B4276" s="16">
        <v>43100</v>
      </c>
      <c r="C4276" t="s">
        <v>12955</v>
      </c>
      <c r="D4276" s="16">
        <f t="shared" si="594"/>
        <v>43100</v>
      </c>
      <c r="E4276" s="13" t="str">
        <f t="shared" si="595"/>
        <v>31-12-2017</v>
      </c>
      <c r="F4276">
        <f t="shared" si="596"/>
        <v>9</v>
      </c>
      <c r="G4276" t="str">
        <f t="shared" si="597"/>
        <v>December</v>
      </c>
      <c r="H4276" t="str">
        <f t="shared" si="598"/>
        <v>31, 2017</v>
      </c>
      <c r="I4276" t="str">
        <f t="shared" si="599"/>
        <v>31</v>
      </c>
      <c r="J4276">
        <f t="shared" si="600"/>
        <v>4</v>
      </c>
      <c r="K4276" t="str">
        <f t="shared" si="601"/>
        <v>2017</v>
      </c>
      <c r="L4276">
        <f t="shared" si="602"/>
        <v>12</v>
      </c>
    </row>
    <row r="4277" spans="1:12" x14ac:dyDescent="0.2">
      <c r="A4277" s="1">
        <v>80144691</v>
      </c>
      <c r="B4277" s="16">
        <v>43100</v>
      </c>
      <c r="C4277" t="s">
        <v>12955</v>
      </c>
      <c r="D4277" s="16">
        <f t="shared" si="594"/>
        <v>43100</v>
      </c>
      <c r="E4277" s="13" t="str">
        <f t="shared" si="595"/>
        <v>31-12-2017</v>
      </c>
      <c r="F4277">
        <f t="shared" si="596"/>
        <v>9</v>
      </c>
      <c r="G4277" t="str">
        <f t="shared" si="597"/>
        <v>December</v>
      </c>
      <c r="H4277" t="str">
        <f t="shared" si="598"/>
        <v>31, 2017</v>
      </c>
      <c r="I4277" t="str">
        <f t="shared" si="599"/>
        <v>31</v>
      </c>
      <c r="J4277">
        <f t="shared" si="600"/>
        <v>4</v>
      </c>
      <c r="K4277" t="str">
        <f t="shared" si="601"/>
        <v>2017</v>
      </c>
      <c r="L4277">
        <f t="shared" si="602"/>
        <v>12</v>
      </c>
    </row>
    <row r="4278" spans="1:12" x14ac:dyDescent="0.2">
      <c r="A4278" s="1">
        <v>80168234</v>
      </c>
      <c r="B4278" s="16">
        <v>43100</v>
      </c>
      <c r="C4278" t="s">
        <v>12955</v>
      </c>
      <c r="D4278" s="16">
        <f t="shared" si="594"/>
        <v>43100</v>
      </c>
      <c r="E4278" s="13" t="str">
        <f t="shared" si="595"/>
        <v>31-12-2017</v>
      </c>
      <c r="F4278">
        <f t="shared" si="596"/>
        <v>9</v>
      </c>
      <c r="G4278" t="str">
        <f t="shared" si="597"/>
        <v>December</v>
      </c>
      <c r="H4278" t="str">
        <f t="shared" si="598"/>
        <v>31, 2017</v>
      </c>
      <c r="I4278" t="str">
        <f t="shared" si="599"/>
        <v>31</v>
      </c>
      <c r="J4278">
        <f t="shared" si="600"/>
        <v>4</v>
      </c>
      <c r="K4278" t="str">
        <f t="shared" si="601"/>
        <v>2017</v>
      </c>
      <c r="L4278">
        <f t="shared" si="602"/>
        <v>12</v>
      </c>
    </row>
    <row r="4279" spans="1:12" x14ac:dyDescent="0.2">
      <c r="A4279" s="1">
        <v>80221778</v>
      </c>
      <c r="B4279" s="16">
        <v>43100</v>
      </c>
      <c r="C4279" t="s">
        <v>12955</v>
      </c>
      <c r="D4279" s="16">
        <f t="shared" si="594"/>
        <v>43100</v>
      </c>
      <c r="E4279" s="13" t="str">
        <f t="shared" si="595"/>
        <v>31-12-2017</v>
      </c>
      <c r="F4279">
        <f t="shared" si="596"/>
        <v>9</v>
      </c>
      <c r="G4279" t="str">
        <f t="shared" si="597"/>
        <v>December</v>
      </c>
      <c r="H4279" t="str">
        <f t="shared" si="598"/>
        <v>31, 2017</v>
      </c>
      <c r="I4279" t="str">
        <f t="shared" si="599"/>
        <v>31</v>
      </c>
      <c r="J4279">
        <f t="shared" si="600"/>
        <v>4</v>
      </c>
      <c r="K4279" t="str">
        <f t="shared" si="601"/>
        <v>2017</v>
      </c>
      <c r="L4279">
        <f t="shared" si="602"/>
        <v>12</v>
      </c>
    </row>
    <row r="4280" spans="1:12" x14ac:dyDescent="0.2">
      <c r="A4280" s="1">
        <v>80184972</v>
      </c>
      <c r="B4280" s="16">
        <v>43100</v>
      </c>
      <c r="C4280" t="s">
        <v>12955</v>
      </c>
      <c r="D4280" s="16">
        <f t="shared" si="594"/>
        <v>43100</v>
      </c>
      <c r="E4280" s="13" t="str">
        <f t="shared" si="595"/>
        <v>31-12-2017</v>
      </c>
      <c r="F4280">
        <f t="shared" si="596"/>
        <v>9</v>
      </c>
      <c r="G4280" t="str">
        <f t="shared" si="597"/>
        <v>December</v>
      </c>
      <c r="H4280" t="str">
        <f t="shared" si="598"/>
        <v>31, 2017</v>
      </c>
      <c r="I4280" t="str">
        <f t="shared" si="599"/>
        <v>31</v>
      </c>
      <c r="J4280">
        <f t="shared" si="600"/>
        <v>4</v>
      </c>
      <c r="K4280" t="str">
        <f t="shared" si="601"/>
        <v>2017</v>
      </c>
      <c r="L4280">
        <f t="shared" si="602"/>
        <v>12</v>
      </c>
    </row>
    <row r="4281" spans="1:12" x14ac:dyDescent="0.2">
      <c r="A4281" s="1">
        <v>80029102</v>
      </c>
      <c r="B4281" s="16">
        <v>43100</v>
      </c>
      <c r="C4281" t="s">
        <v>12955</v>
      </c>
      <c r="D4281" s="16">
        <f t="shared" si="594"/>
        <v>43100</v>
      </c>
      <c r="E4281" s="13" t="str">
        <f t="shared" si="595"/>
        <v>31-12-2017</v>
      </c>
      <c r="F4281">
        <f t="shared" si="596"/>
        <v>9</v>
      </c>
      <c r="G4281" t="str">
        <f t="shared" si="597"/>
        <v>December</v>
      </c>
      <c r="H4281" t="str">
        <f t="shared" si="598"/>
        <v>31, 2017</v>
      </c>
      <c r="I4281" t="str">
        <f t="shared" si="599"/>
        <v>31</v>
      </c>
      <c r="J4281">
        <f t="shared" si="600"/>
        <v>4</v>
      </c>
      <c r="K4281" t="str">
        <f t="shared" si="601"/>
        <v>2017</v>
      </c>
      <c r="L4281">
        <f t="shared" si="602"/>
        <v>12</v>
      </c>
    </row>
    <row r="4282" spans="1:12" x14ac:dyDescent="0.2">
      <c r="A4282" s="1">
        <v>80208084</v>
      </c>
      <c r="B4282" s="16">
        <v>43100</v>
      </c>
      <c r="C4282" t="s">
        <v>12955</v>
      </c>
      <c r="D4282" s="16">
        <f t="shared" si="594"/>
        <v>43100</v>
      </c>
      <c r="E4282" s="13" t="str">
        <f t="shared" si="595"/>
        <v>31-12-2017</v>
      </c>
      <c r="F4282">
        <f t="shared" si="596"/>
        <v>9</v>
      </c>
      <c r="G4282" t="str">
        <f t="shared" si="597"/>
        <v>December</v>
      </c>
      <c r="H4282" t="str">
        <f t="shared" si="598"/>
        <v>31, 2017</v>
      </c>
      <c r="I4282" t="str">
        <f t="shared" si="599"/>
        <v>31</v>
      </c>
      <c r="J4282">
        <f t="shared" si="600"/>
        <v>4</v>
      </c>
      <c r="K4282" t="str">
        <f t="shared" si="601"/>
        <v>2017</v>
      </c>
      <c r="L4282">
        <f t="shared" si="602"/>
        <v>12</v>
      </c>
    </row>
    <row r="4283" spans="1:12" x14ac:dyDescent="0.2">
      <c r="A4283" s="1">
        <v>70205710</v>
      </c>
      <c r="B4283" s="16">
        <v>43100</v>
      </c>
      <c r="C4283" t="s">
        <v>12955</v>
      </c>
      <c r="D4283" s="16">
        <f t="shared" si="594"/>
        <v>43100</v>
      </c>
      <c r="E4283" s="13" t="str">
        <f t="shared" si="595"/>
        <v>31-12-2017</v>
      </c>
      <c r="F4283">
        <f t="shared" si="596"/>
        <v>9</v>
      </c>
      <c r="G4283" t="str">
        <f t="shared" si="597"/>
        <v>December</v>
      </c>
      <c r="H4283" t="str">
        <f t="shared" si="598"/>
        <v>31, 2017</v>
      </c>
      <c r="I4283" t="str">
        <f t="shared" si="599"/>
        <v>31</v>
      </c>
      <c r="J4283">
        <f t="shared" si="600"/>
        <v>4</v>
      </c>
      <c r="K4283" t="str">
        <f t="shared" si="601"/>
        <v>2017</v>
      </c>
      <c r="L4283">
        <f t="shared" si="602"/>
        <v>12</v>
      </c>
    </row>
    <row r="4284" spans="1:12" x14ac:dyDescent="0.2">
      <c r="A4284" s="1">
        <v>70205714</v>
      </c>
      <c r="B4284" s="16">
        <v>43100</v>
      </c>
      <c r="C4284" t="s">
        <v>12955</v>
      </c>
      <c r="D4284" s="16">
        <f t="shared" si="594"/>
        <v>43100</v>
      </c>
      <c r="E4284" s="13" t="str">
        <f t="shared" si="595"/>
        <v>31-12-2017</v>
      </c>
      <c r="F4284">
        <f t="shared" si="596"/>
        <v>9</v>
      </c>
      <c r="G4284" t="str">
        <f t="shared" si="597"/>
        <v>December</v>
      </c>
      <c r="H4284" t="str">
        <f t="shared" si="598"/>
        <v>31, 2017</v>
      </c>
      <c r="I4284" t="str">
        <f t="shared" si="599"/>
        <v>31</v>
      </c>
      <c r="J4284">
        <f t="shared" si="600"/>
        <v>4</v>
      </c>
      <c r="K4284" t="str">
        <f t="shared" si="601"/>
        <v>2017</v>
      </c>
      <c r="L4284">
        <f t="shared" si="602"/>
        <v>12</v>
      </c>
    </row>
    <row r="4285" spans="1:12" x14ac:dyDescent="0.2">
      <c r="A4285" s="1">
        <v>70236010</v>
      </c>
      <c r="B4285" s="16">
        <v>43100</v>
      </c>
      <c r="C4285" t="s">
        <v>12955</v>
      </c>
      <c r="D4285" s="16">
        <f t="shared" si="594"/>
        <v>43100</v>
      </c>
      <c r="E4285" s="13" t="str">
        <f t="shared" si="595"/>
        <v>31-12-2017</v>
      </c>
      <c r="F4285">
        <f t="shared" si="596"/>
        <v>9</v>
      </c>
      <c r="G4285" t="str">
        <f t="shared" si="597"/>
        <v>December</v>
      </c>
      <c r="H4285" t="str">
        <f t="shared" si="598"/>
        <v>31, 2017</v>
      </c>
      <c r="I4285" t="str">
        <f t="shared" si="599"/>
        <v>31</v>
      </c>
      <c r="J4285">
        <f t="shared" si="600"/>
        <v>4</v>
      </c>
      <c r="K4285" t="str">
        <f t="shared" si="601"/>
        <v>2017</v>
      </c>
      <c r="L4285">
        <f t="shared" si="602"/>
        <v>12</v>
      </c>
    </row>
    <row r="4286" spans="1:12" x14ac:dyDescent="0.2">
      <c r="A4286" s="1">
        <v>80208212</v>
      </c>
      <c r="B4286" s="16">
        <v>43100</v>
      </c>
      <c r="C4286" t="s">
        <v>12955</v>
      </c>
      <c r="D4286" s="16">
        <f t="shared" si="594"/>
        <v>43100</v>
      </c>
      <c r="E4286" s="13" t="str">
        <f t="shared" si="595"/>
        <v>31-12-2017</v>
      </c>
      <c r="F4286">
        <f t="shared" si="596"/>
        <v>9</v>
      </c>
      <c r="G4286" t="str">
        <f t="shared" si="597"/>
        <v>December</v>
      </c>
      <c r="H4286" t="str">
        <f t="shared" si="598"/>
        <v>31, 2017</v>
      </c>
      <c r="I4286" t="str">
        <f t="shared" si="599"/>
        <v>31</v>
      </c>
      <c r="J4286">
        <f t="shared" si="600"/>
        <v>4</v>
      </c>
      <c r="K4286" t="str">
        <f t="shared" si="601"/>
        <v>2017</v>
      </c>
      <c r="L4286">
        <f t="shared" si="602"/>
        <v>12</v>
      </c>
    </row>
    <row r="4287" spans="1:12" x14ac:dyDescent="0.2">
      <c r="A4287" s="1">
        <v>80218432</v>
      </c>
      <c r="B4287" s="16">
        <v>43100</v>
      </c>
      <c r="C4287" t="s">
        <v>12955</v>
      </c>
      <c r="D4287" s="16">
        <f t="shared" si="594"/>
        <v>43100</v>
      </c>
      <c r="E4287" s="13" t="str">
        <f t="shared" si="595"/>
        <v>31-12-2017</v>
      </c>
      <c r="F4287">
        <f t="shared" si="596"/>
        <v>9</v>
      </c>
      <c r="G4287" t="str">
        <f t="shared" si="597"/>
        <v>December</v>
      </c>
      <c r="H4287" t="str">
        <f t="shared" si="598"/>
        <v>31, 2017</v>
      </c>
      <c r="I4287" t="str">
        <f t="shared" si="599"/>
        <v>31</v>
      </c>
      <c r="J4287">
        <f t="shared" si="600"/>
        <v>4</v>
      </c>
      <c r="K4287" t="str">
        <f t="shared" si="601"/>
        <v>2017</v>
      </c>
      <c r="L4287">
        <f t="shared" si="602"/>
        <v>12</v>
      </c>
    </row>
    <row r="4288" spans="1:12" x14ac:dyDescent="0.2">
      <c r="A4288" s="1">
        <v>80115134</v>
      </c>
      <c r="B4288" s="16">
        <v>42735</v>
      </c>
      <c r="C4288" t="s">
        <v>13004</v>
      </c>
      <c r="D4288" s="16">
        <f t="shared" si="594"/>
        <v>42735</v>
      </c>
      <c r="E4288" s="13" t="str">
        <f t="shared" si="595"/>
        <v>31-12-2016</v>
      </c>
      <c r="F4288">
        <f t="shared" si="596"/>
        <v>9</v>
      </c>
      <c r="G4288" t="str">
        <f t="shared" si="597"/>
        <v>December</v>
      </c>
      <c r="H4288" t="str">
        <f t="shared" si="598"/>
        <v>31, 2016</v>
      </c>
      <c r="I4288" t="str">
        <f t="shared" si="599"/>
        <v>31</v>
      </c>
      <c r="J4288">
        <f t="shared" si="600"/>
        <v>4</v>
      </c>
      <c r="K4288" t="str">
        <f t="shared" si="601"/>
        <v>2016</v>
      </c>
      <c r="L4288">
        <f t="shared" si="602"/>
        <v>12</v>
      </c>
    </row>
    <row r="4289" spans="1:12" x14ac:dyDescent="0.2">
      <c r="A4289" s="1">
        <v>80098284</v>
      </c>
      <c r="B4289" s="16">
        <v>42735</v>
      </c>
      <c r="C4289" t="s">
        <v>13004</v>
      </c>
      <c r="D4289" s="16">
        <f t="shared" si="594"/>
        <v>42735</v>
      </c>
      <c r="E4289" s="13" t="str">
        <f t="shared" si="595"/>
        <v>31-12-2016</v>
      </c>
      <c r="F4289">
        <f t="shared" si="596"/>
        <v>9</v>
      </c>
      <c r="G4289" t="str">
        <f t="shared" si="597"/>
        <v>December</v>
      </c>
      <c r="H4289" t="str">
        <f t="shared" si="598"/>
        <v>31, 2016</v>
      </c>
      <c r="I4289" t="str">
        <f t="shared" si="599"/>
        <v>31</v>
      </c>
      <c r="J4289">
        <f t="shared" si="600"/>
        <v>4</v>
      </c>
      <c r="K4289" t="str">
        <f t="shared" si="601"/>
        <v>2016</v>
      </c>
      <c r="L4289">
        <f t="shared" si="602"/>
        <v>12</v>
      </c>
    </row>
    <row r="4290" spans="1:12" x14ac:dyDescent="0.2">
      <c r="A4290" s="1">
        <v>80024132</v>
      </c>
      <c r="B4290" s="16">
        <v>42369</v>
      </c>
      <c r="C4290" t="s">
        <v>13010</v>
      </c>
      <c r="D4290" s="16">
        <f t="shared" si="594"/>
        <v>42369</v>
      </c>
      <c r="E4290" s="13" t="str">
        <f t="shared" si="595"/>
        <v>31-12-2015</v>
      </c>
      <c r="F4290">
        <f t="shared" si="596"/>
        <v>9</v>
      </c>
      <c r="G4290" t="str">
        <f t="shared" si="597"/>
        <v>December</v>
      </c>
      <c r="H4290" t="str">
        <f t="shared" si="598"/>
        <v>31, 2015</v>
      </c>
      <c r="I4290" t="str">
        <f t="shared" si="599"/>
        <v>31</v>
      </c>
      <c r="J4290">
        <f t="shared" si="600"/>
        <v>4</v>
      </c>
      <c r="K4290" t="str">
        <f t="shared" si="601"/>
        <v>2015</v>
      </c>
      <c r="L4290">
        <f t="shared" si="602"/>
        <v>12</v>
      </c>
    </row>
    <row r="4291" spans="1:12" x14ac:dyDescent="0.2">
      <c r="A4291" s="1">
        <v>81054849</v>
      </c>
      <c r="B4291" s="16">
        <v>43829</v>
      </c>
      <c r="C4291" t="s">
        <v>13013</v>
      </c>
      <c r="D4291" s="16">
        <f t="shared" ref="D4291:D4354" si="603">DATE(K4291,L4291,I4291)</f>
        <v>43829</v>
      </c>
      <c r="E4291" s="13" t="str">
        <f t="shared" ref="E4291:E4354" si="604">I4291&amp;"-"&amp;L4291&amp;"-"&amp;K4291</f>
        <v>30-12-2019</v>
      </c>
      <c r="F4291">
        <f t="shared" ref="F4291:F4354" si="605">FIND(" ",C4291)</f>
        <v>9</v>
      </c>
      <c r="G4291" t="str">
        <f t="shared" ref="G4291:G4354" si="606">LEFT(C4291,F4291-1)</f>
        <v>December</v>
      </c>
      <c r="H4291" t="str">
        <f t="shared" ref="H4291:H4354" si="607">RIGHT(C4291,LEN(C4291)-F4291)</f>
        <v>30, 2019</v>
      </c>
      <c r="I4291" t="str">
        <f t="shared" ref="I4291:I4354" si="608">LEFT(H4291,J4291-2)</f>
        <v>30</v>
      </c>
      <c r="J4291">
        <f t="shared" ref="J4291:J4354" si="609">FIND(" ",H4291)</f>
        <v>4</v>
      </c>
      <c r="K4291" t="str">
        <f t="shared" ref="K4291:K4354" si="610">RIGHT(H4291,4)</f>
        <v>2019</v>
      </c>
      <c r="L4291">
        <f t="shared" ref="L4291:L4354" si="611">VLOOKUP(G4291,M:N,2,0)</f>
        <v>12</v>
      </c>
    </row>
    <row r="4292" spans="1:12" x14ac:dyDescent="0.2">
      <c r="A4292" s="1">
        <v>80220761</v>
      </c>
      <c r="B4292" s="16">
        <v>43464</v>
      </c>
      <c r="C4292" t="s">
        <v>13017</v>
      </c>
      <c r="D4292" s="16">
        <f t="shared" si="603"/>
        <v>43464</v>
      </c>
      <c r="E4292" s="13" t="str">
        <f t="shared" si="604"/>
        <v>30-12-2018</v>
      </c>
      <c r="F4292">
        <f t="shared" si="605"/>
        <v>9</v>
      </c>
      <c r="G4292" t="str">
        <f t="shared" si="606"/>
        <v>December</v>
      </c>
      <c r="H4292" t="str">
        <f t="shared" si="607"/>
        <v>30, 2018</v>
      </c>
      <c r="I4292" t="str">
        <f t="shared" si="608"/>
        <v>30</v>
      </c>
      <c r="J4292">
        <f t="shared" si="609"/>
        <v>4</v>
      </c>
      <c r="K4292" t="str">
        <f t="shared" si="610"/>
        <v>2018</v>
      </c>
      <c r="L4292">
        <f t="shared" si="611"/>
        <v>12</v>
      </c>
    </row>
    <row r="4293" spans="1:12" x14ac:dyDescent="0.2">
      <c r="A4293" s="1">
        <v>80087891</v>
      </c>
      <c r="B4293" s="16">
        <v>43464</v>
      </c>
      <c r="C4293" t="s">
        <v>13017</v>
      </c>
      <c r="D4293" s="16">
        <f t="shared" si="603"/>
        <v>43464</v>
      </c>
      <c r="E4293" s="13" t="str">
        <f t="shared" si="604"/>
        <v>30-12-2018</v>
      </c>
      <c r="F4293">
        <f t="shared" si="605"/>
        <v>9</v>
      </c>
      <c r="G4293" t="str">
        <f t="shared" si="606"/>
        <v>December</v>
      </c>
      <c r="H4293" t="str">
        <f t="shared" si="607"/>
        <v>30, 2018</v>
      </c>
      <c r="I4293" t="str">
        <f t="shared" si="608"/>
        <v>30</v>
      </c>
      <c r="J4293">
        <f t="shared" si="609"/>
        <v>4</v>
      </c>
      <c r="K4293" t="str">
        <f t="shared" si="610"/>
        <v>2018</v>
      </c>
      <c r="L4293">
        <f t="shared" si="611"/>
        <v>12</v>
      </c>
    </row>
    <row r="4294" spans="1:12" x14ac:dyDescent="0.2">
      <c r="A4294" s="1">
        <v>81030762</v>
      </c>
      <c r="B4294" s="16">
        <v>43464</v>
      </c>
      <c r="C4294" t="s">
        <v>13017</v>
      </c>
      <c r="D4294" s="16">
        <f t="shared" si="603"/>
        <v>43464</v>
      </c>
      <c r="E4294" s="13" t="str">
        <f t="shared" si="604"/>
        <v>30-12-2018</v>
      </c>
      <c r="F4294">
        <f t="shared" si="605"/>
        <v>9</v>
      </c>
      <c r="G4294" t="str">
        <f t="shared" si="606"/>
        <v>December</v>
      </c>
      <c r="H4294" t="str">
        <f t="shared" si="607"/>
        <v>30, 2018</v>
      </c>
      <c r="I4294" t="str">
        <f t="shared" si="608"/>
        <v>30</v>
      </c>
      <c r="J4294">
        <f t="shared" si="609"/>
        <v>4</v>
      </c>
      <c r="K4294" t="str">
        <f t="shared" si="610"/>
        <v>2018</v>
      </c>
      <c r="L4294">
        <f t="shared" si="611"/>
        <v>12</v>
      </c>
    </row>
    <row r="4295" spans="1:12" x14ac:dyDescent="0.2">
      <c r="A4295" s="1">
        <v>80022613</v>
      </c>
      <c r="B4295" s="16">
        <v>43464</v>
      </c>
      <c r="C4295" t="s">
        <v>13017</v>
      </c>
      <c r="D4295" s="16">
        <f t="shared" si="603"/>
        <v>43464</v>
      </c>
      <c r="E4295" s="13" t="str">
        <f t="shared" si="604"/>
        <v>30-12-2018</v>
      </c>
      <c r="F4295">
        <f t="shared" si="605"/>
        <v>9</v>
      </c>
      <c r="G4295" t="str">
        <f t="shared" si="606"/>
        <v>December</v>
      </c>
      <c r="H4295" t="str">
        <f t="shared" si="607"/>
        <v>30, 2018</v>
      </c>
      <c r="I4295" t="str">
        <f t="shared" si="608"/>
        <v>30</v>
      </c>
      <c r="J4295">
        <f t="shared" si="609"/>
        <v>4</v>
      </c>
      <c r="K4295" t="str">
        <f t="shared" si="610"/>
        <v>2018</v>
      </c>
      <c r="L4295">
        <f t="shared" si="611"/>
        <v>12</v>
      </c>
    </row>
    <row r="4296" spans="1:12" x14ac:dyDescent="0.2">
      <c r="A4296" s="1">
        <v>80163263</v>
      </c>
      <c r="B4296" s="16">
        <v>43099</v>
      </c>
      <c r="C4296" t="s">
        <v>13029</v>
      </c>
      <c r="D4296" s="16">
        <f t="shared" si="603"/>
        <v>43099</v>
      </c>
      <c r="E4296" s="13" t="str">
        <f t="shared" si="604"/>
        <v>30-12-2017</v>
      </c>
      <c r="F4296">
        <f t="shared" si="605"/>
        <v>9</v>
      </c>
      <c r="G4296" t="str">
        <f t="shared" si="606"/>
        <v>December</v>
      </c>
      <c r="H4296" t="str">
        <f t="shared" si="607"/>
        <v>30, 2017</v>
      </c>
      <c r="I4296" t="str">
        <f t="shared" si="608"/>
        <v>30</v>
      </c>
      <c r="J4296">
        <f t="shared" si="609"/>
        <v>4</v>
      </c>
      <c r="K4296" t="str">
        <f t="shared" si="610"/>
        <v>2017</v>
      </c>
      <c r="L4296">
        <f t="shared" si="611"/>
        <v>12</v>
      </c>
    </row>
    <row r="4297" spans="1:12" x14ac:dyDescent="0.2">
      <c r="A4297" s="1">
        <v>80154689</v>
      </c>
      <c r="B4297" s="16">
        <v>42734</v>
      </c>
      <c r="C4297" t="s">
        <v>13032</v>
      </c>
      <c r="D4297" s="16">
        <f t="shared" si="603"/>
        <v>42734</v>
      </c>
      <c r="E4297" s="13" t="str">
        <f t="shared" si="604"/>
        <v>30-12-2016</v>
      </c>
      <c r="F4297">
        <f t="shared" si="605"/>
        <v>9</v>
      </c>
      <c r="G4297" t="str">
        <f t="shared" si="606"/>
        <v>December</v>
      </c>
      <c r="H4297" t="str">
        <f t="shared" si="607"/>
        <v>30, 2016</v>
      </c>
      <c r="I4297" t="str">
        <f t="shared" si="608"/>
        <v>30</v>
      </c>
      <c r="J4297">
        <f t="shared" si="609"/>
        <v>4</v>
      </c>
      <c r="K4297" t="str">
        <f t="shared" si="610"/>
        <v>2016</v>
      </c>
      <c r="L4297">
        <f t="shared" si="611"/>
        <v>12</v>
      </c>
    </row>
    <row r="4298" spans="1:12" x14ac:dyDescent="0.2">
      <c r="A4298" s="1">
        <v>81078397</v>
      </c>
      <c r="B4298" s="16">
        <v>43802</v>
      </c>
      <c r="C4298" t="s">
        <v>13036</v>
      </c>
      <c r="D4298" s="16">
        <f t="shared" si="603"/>
        <v>43802</v>
      </c>
      <c r="E4298" s="13" t="str">
        <f t="shared" si="604"/>
        <v>3-12-2019</v>
      </c>
      <c r="F4298">
        <f t="shared" si="605"/>
        <v>9</v>
      </c>
      <c r="G4298" t="str">
        <f t="shared" si="606"/>
        <v>December</v>
      </c>
      <c r="H4298" t="str">
        <f t="shared" si="607"/>
        <v>3, 2019</v>
      </c>
      <c r="I4298" t="str">
        <f t="shared" si="608"/>
        <v>3</v>
      </c>
      <c r="J4298">
        <f t="shared" si="609"/>
        <v>3</v>
      </c>
      <c r="K4298" t="str">
        <f t="shared" si="610"/>
        <v>2019</v>
      </c>
      <c r="L4298">
        <f t="shared" si="611"/>
        <v>12</v>
      </c>
    </row>
    <row r="4299" spans="1:12" x14ac:dyDescent="0.2">
      <c r="A4299" s="1">
        <v>80221271</v>
      </c>
      <c r="B4299" s="16">
        <v>43802</v>
      </c>
      <c r="C4299" t="s">
        <v>13036</v>
      </c>
      <c r="D4299" s="16">
        <f t="shared" si="603"/>
        <v>43802</v>
      </c>
      <c r="E4299" s="13" t="str">
        <f t="shared" si="604"/>
        <v>3-12-2019</v>
      </c>
      <c r="F4299">
        <f t="shared" si="605"/>
        <v>9</v>
      </c>
      <c r="G4299" t="str">
        <f t="shared" si="606"/>
        <v>December</v>
      </c>
      <c r="H4299" t="str">
        <f t="shared" si="607"/>
        <v>3, 2019</v>
      </c>
      <c r="I4299" t="str">
        <f t="shared" si="608"/>
        <v>3</v>
      </c>
      <c r="J4299">
        <f t="shared" si="609"/>
        <v>3</v>
      </c>
      <c r="K4299" t="str">
        <f t="shared" si="610"/>
        <v>2019</v>
      </c>
      <c r="L4299">
        <f t="shared" si="611"/>
        <v>12</v>
      </c>
    </row>
    <row r="4300" spans="1:12" x14ac:dyDescent="0.2">
      <c r="A4300" s="1">
        <v>80103374</v>
      </c>
      <c r="B4300" s="16">
        <v>43802</v>
      </c>
      <c r="C4300" t="s">
        <v>13036</v>
      </c>
      <c r="D4300" s="16">
        <f t="shared" si="603"/>
        <v>43802</v>
      </c>
      <c r="E4300" s="13" t="str">
        <f t="shared" si="604"/>
        <v>3-12-2019</v>
      </c>
      <c r="F4300">
        <f t="shared" si="605"/>
        <v>9</v>
      </c>
      <c r="G4300" t="str">
        <f t="shared" si="606"/>
        <v>December</v>
      </c>
      <c r="H4300" t="str">
        <f t="shared" si="607"/>
        <v>3, 2019</v>
      </c>
      <c r="I4300" t="str">
        <f t="shared" si="608"/>
        <v>3</v>
      </c>
      <c r="J4300">
        <f t="shared" si="609"/>
        <v>3</v>
      </c>
      <c r="K4300" t="str">
        <f t="shared" si="610"/>
        <v>2019</v>
      </c>
      <c r="L4300">
        <f t="shared" si="611"/>
        <v>12</v>
      </c>
    </row>
    <row r="4301" spans="1:12" x14ac:dyDescent="0.2">
      <c r="A4301" s="1">
        <v>81167490</v>
      </c>
      <c r="B4301" s="16">
        <v>43802</v>
      </c>
      <c r="C4301" t="s">
        <v>13036</v>
      </c>
      <c r="D4301" s="16">
        <f t="shared" si="603"/>
        <v>43802</v>
      </c>
      <c r="E4301" s="13" t="str">
        <f t="shared" si="604"/>
        <v>3-12-2019</v>
      </c>
      <c r="F4301">
        <f t="shared" si="605"/>
        <v>9</v>
      </c>
      <c r="G4301" t="str">
        <f t="shared" si="606"/>
        <v>December</v>
      </c>
      <c r="H4301" t="str">
        <f t="shared" si="607"/>
        <v>3, 2019</v>
      </c>
      <c r="I4301" t="str">
        <f t="shared" si="608"/>
        <v>3</v>
      </c>
      <c r="J4301">
        <f t="shared" si="609"/>
        <v>3</v>
      </c>
      <c r="K4301" t="str">
        <f t="shared" si="610"/>
        <v>2019</v>
      </c>
      <c r="L4301">
        <f t="shared" si="611"/>
        <v>12</v>
      </c>
    </row>
    <row r="4302" spans="1:12" x14ac:dyDescent="0.2">
      <c r="A4302" s="1">
        <v>80990571</v>
      </c>
      <c r="B4302" s="16">
        <v>43437</v>
      </c>
      <c r="C4302" t="s">
        <v>13047</v>
      </c>
      <c r="D4302" s="16">
        <f t="shared" si="603"/>
        <v>43437</v>
      </c>
      <c r="E4302" s="13" t="str">
        <f t="shared" si="604"/>
        <v>3-12-2018</v>
      </c>
      <c r="F4302">
        <f t="shared" si="605"/>
        <v>9</v>
      </c>
      <c r="G4302" t="str">
        <f t="shared" si="606"/>
        <v>December</v>
      </c>
      <c r="H4302" t="str">
        <f t="shared" si="607"/>
        <v>3, 2018</v>
      </c>
      <c r="I4302" t="str">
        <f t="shared" si="608"/>
        <v>3</v>
      </c>
      <c r="J4302">
        <f t="shared" si="609"/>
        <v>3</v>
      </c>
      <c r="K4302" t="str">
        <f t="shared" si="610"/>
        <v>2018</v>
      </c>
      <c r="L4302">
        <f t="shared" si="611"/>
        <v>12</v>
      </c>
    </row>
    <row r="4303" spans="1:12" x14ac:dyDescent="0.2">
      <c r="A4303" s="1">
        <v>81012943</v>
      </c>
      <c r="B4303" s="16">
        <v>43437</v>
      </c>
      <c r="C4303" t="s">
        <v>13047</v>
      </c>
      <c r="D4303" s="16">
        <f t="shared" si="603"/>
        <v>43437</v>
      </c>
      <c r="E4303" s="13" t="str">
        <f t="shared" si="604"/>
        <v>3-12-2018</v>
      </c>
      <c r="F4303">
        <f t="shared" si="605"/>
        <v>9</v>
      </c>
      <c r="G4303" t="str">
        <f t="shared" si="606"/>
        <v>December</v>
      </c>
      <c r="H4303" t="str">
        <f t="shared" si="607"/>
        <v>3, 2018</v>
      </c>
      <c r="I4303" t="str">
        <f t="shared" si="608"/>
        <v>3</v>
      </c>
      <c r="J4303">
        <f t="shared" si="609"/>
        <v>3</v>
      </c>
      <c r="K4303" t="str">
        <f t="shared" si="610"/>
        <v>2018</v>
      </c>
      <c r="L4303">
        <f t="shared" si="611"/>
        <v>12</v>
      </c>
    </row>
    <row r="4304" spans="1:12" x14ac:dyDescent="0.2">
      <c r="A4304" s="1">
        <v>80044536</v>
      </c>
      <c r="B4304" s="16">
        <v>42707</v>
      </c>
      <c r="C4304" t="s">
        <v>13053</v>
      </c>
      <c r="D4304" s="16">
        <f t="shared" si="603"/>
        <v>42707</v>
      </c>
      <c r="E4304" s="13" t="str">
        <f t="shared" si="604"/>
        <v>3-12-2016</v>
      </c>
      <c r="F4304">
        <f t="shared" si="605"/>
        <v>9</v>
      </c>
      <c r="G4304" t="str">
        <f t="shared" si="606"/>
        <v>December</v>
      </c>
      <c r="H4304" t="str">
        <f t="shared" si="607"/>
        <v>3, 2016</v>
      </c>
      <c r="I4304" t="str">
        <f t="shared" si="608"/>
        <v>3</v>
      </c>
      <c r="J4304">
        <f t="shared" si="609"/>
        <v>3</v>
      </c>
      <c r="K4304" t="str">
        <f t="shared" si="610"/>
        <v>2016</v>
      </c>
      <c r="L4304">
        <f t="shared" si="611"/>
        <v>12</v>
      </c>
    </row>
    <row r="4305" spans="1:12" x14ac:dyDescent="0.2">
      <c r="A4305" s="1">
        <v>70301620</v>
      </c>
      <c r="B4305" s="16">
        <v>42707</v>
      </c>
      <c r="C4305" t="s">
        <v>13053</v>
      </c>
      <c r="D4305" s="16">
        <f t="shared" si="603"/>
        <v>42707</v>
      </c>
      <c r="E4305" s="13" t="str">
        <f t="shared" si="604"/>
        <v>3-12-2016</v>
      </c>
      <c r="F4305">
        <f t="shared" si="605"/>
        <v>9</v>
      </c>
      <c r="G4305" t="str">
        <f t="shared" si="606"/>
        <v>December</v>
      </c>
      <c r="H4305" t="str">
        <f t="shared" si="607"/>
        <v>3, 2016</v>
      </c>
      <c r="I4305" t="str">
        <f t="shared" si="608"/>
        <v>3</v>
      </c>
      <c r="J4305">
        <f t="shared" si="609"/>
        <v>3</v>
      </c>
      <c r="K4305" t="str">
        <f t="shared" si="610"/>
        <v>2016</v>
      </c>
      <c r="L4305">
        <f t="shared" si="611"/>
        <v>12</v>
      </c>
    </row>
    <row r="4306" spans="1:12" x14ac:dyDescent="0.2">
      <c r="A4306" s="1">
        <v>70213471</v>
      </c>
      <c r="B4306" s="16">
        <v>43828</v>
      </c>
      <c r="C4306" t="s">
        <v>13060</v>
      </c>
      <c r="D4306" s="16">
        <f t="shared" si="603"/>
        <v>43828</v>
      </c>
      <c r="E4306" s="13" t="str">
        <f t="shared" si="604"/>
        <v>29-12-2019</v>
      </c>
      <c r="F4306">
        <f t="shared" si="605"/>
        <v>9</v>
      </c>
      <c r="G4306" t="str">
        <f t="shared" si="606"/>
        <v>December</v>
      </c>
      <c r="H4306" t="str">
        <f t="shared" si="607"/>
        <v>29, 2019</v>
      </c>
      <c r="I4306" t="str">
        <f t="shared" si="608"/>
        <v>29</v>
      </c>
      <c r="J4306">
        <f t="shared" si="609"/>
        <v>4</v>
      </c>
      <c r="K4306" t="str">
        <f t="shared" si="610"/>
        <v>2019</v>
      </c>
      <c r="L4306">
        <f t="shared" si="611"/>
        <v>12</v>
      </c>
    </row>
    <row r="4307" spans="1:12" x14ac:dyDescent="0.2">
      <c r="A4307" s="1">
        <v>81036061</v>
      </c>
      <c r="B4307" s="16">
        <v>43463</v>
      </c>
      <c r="C4307" t="s">
        <v>13063</v>
      </c>
      <c r="D4307" s="16">
        <f t="shared" si="603"/>
        <v>43463</v>
      </c>
      <c r="E4307" s="13" t="str">
        <f t="shared" si="604"/>
        <v>29-12-2018</v>
      </c>
      <c r="F4307">
        <f t="shared" si="605"/>
        <v>9</v>
      </c>
      <c r="G4307" t="str">
        <f t="shared" si="606"/>
        <v>December</v>
      </c>
      <c r="H4307" t="str">
        <f t="shared" si="607"/>
        <v>29, 2018</v>
      </c>
      <c r="I4307" t="str">
        <f t="shared" si="608"/>
        <v>29</v>
      </c>
      <c r="J4307">
        <f t="shared" si="609"/>
        <v>4</v>
      </c>
      <c r="K4307" t="str">
        <f t="shared" si="610"/>
        <v>2018</v>
      </c>
      <c r="L4307">
        <f t="shared" si="611"/>
        <v>12</v>
      </c>
    </row>
    <row r="4308" spans="1:12" x14ac:dyDescent="0.2">
      <c r="A4308" s="1">
        <v>80208337</v>
      </c>
      <c r="B4308" s="16">
        <v>43098</v>
      </c>
      <c r="C4308" t="s">
        <v>13066</v>
      </c>
      <c r="D4308" s="16">
        <f t="shared" si="603"/>
        <v>43098</v>
      </c>
      <c r="E4308" s="13" t="str">
        <f t="shared" si="604"/>
        <v>29-12-2017</v>
      </c>
      <c r="F4308">
        <f t="shared" si="605"/>
        <v>9</v>
      </c>
      <c r="G4308" t="str">
        <f t="shared" si="606"/>
        <v>December</v>
      </c>
      <c r="H4308" t="str">
        <f t="shared" si="607"/>
        <v>29, 2017</v>
      </c>
      <c r="I4308" t="str">
        <f t="shared" si="608"/>
        <v>29</v>
      </c>
      <c r="J4308">
        <f t="shared" si="609"/>
        <v>4</v>
      </c>
      <c r="K4308" t="str">
        <f t="shared" si="610"/>
        <v>2017</v>
      </c>
      <c r="L4308">
        <f t="shared" si="611"/>
        <v>12</v>
      </c>
    </row>
    <row r="4309" spans="1:12" x14ac:dyDescent="0.2">
      <c r="A4309" s="1">
        <v>70132228</v>
      </c>
      <c r="B4309" s="16">
        <v>43098</v>
      </c>
      <c r="C4309" t="s">
        <v>13066</v>
      </c>
      <c r="D4309" s="16">
        <f t="shared" si="603"/>
        <v>43098</v>
      </c>
      <c r="E4309" s="13" t="str">
        <f t="shared" si="604"/>
        <v>29-12-2017</v>
      </c>
      <c r="F4309">
        <f t="shared" si="605"/>
        <v>9</v>
      </c>
      <c r="G4309" t="str">
        <f t="shared" si="606"/>
        <v>December</v>
      </c>
      <c r="H4309" t="str">
        <f t="shared" si="607"/>
        <v>29, 2017</v>
      </c>
      <c r="I4309" t="str">
        <f t="shared" si="608"/>
        <v>29</v>
      </c>
      <c r="J4309">
        <f t="shared" si="609"/>
        <v>4</v>
      </c>
      <c r="K4309" t="str">
        <f t="shared" si="610"/>
        <v>2017</v>
      </c>
      <c r="L4309">
        <f t="shared" si="611"/>
        <v>12</v>
      </c>
    </row>
    <row r="4310" spans="1:12" x14ac:dyDescent="0.2">
      <c r="A4310" s="1">
        <v>80194671</v>
      </c>
      <c r="B4310" s="16">
        <v>43098</v>
      </c>
      <c r="C4310" t="s">
        <v>13066</v>
      </c>
      <c r="D4310" s="16">
        <f t="shared" si="603"/>
        <v>43098</v>
      </c>
      <c r="E4310" s="13" t="str">
        <f t="shared" si="604"/>
        <v>29-12-2017</v>
      </c>
      <c r="F4310">
        <f t="shared" si="605"/>
        <v>9</v>
      </c>
      <c r="G4310" t="str">
        <f t="shared" si="606"/>
        <v>December</v>
      </c>
      <c r="H4310" t="str">
        <f t="shared" si="607"/>
        <v>29, 2017</v>
      </c>
      <c r="I4310" t="str">
        <f t="shared" si="608"/>
        <v>29</v>
      </c>
      <c r="J4310">
        <f t="shared" si="609"/>
        <v>4</v>
      </c>
      <c r="K4310" t="str">
        <f t="shared" si="610"/>
        <v>2017</v>
      </c>
      <c r="L4310">
        <f t="shared" si="611"/>
        <v>12</v>
      </c>
    </row>
    <row r="4311" spans="1:12" x14ac:dyDescent="0.2">
      <c r="A4311" s="1">
        <v>80192950</v>
      </c>
      <c r="B4311" s="16">
        <v>43098</v>
      </c>
      <c r="C4311" t="s">
        <v>13066</v>
      </c>
      <c r="D4311" s="16">
        <f t="shared" si="603"/>
        <v>43098</v>
      </c>
      <c r="E4311" s="13" t="str">
        <f t="shared" si="604"/>
        <v>29-12-2017</v>
      </c>
      <c r="F4311">
        <f t="shared" si="605"/>
        <v>9</v>
      </c>
      <c r="G4311" t="str">
        <f t="shared" si="606"/>
        <v>December</v>
      </c>
      <c r="H4311" t="str">
        <f t="shared" si="607"/>
        <v>29, 2017</v>
      </c>
      <c r="I4311" t="str">
        <f t="shared" si="608"/>
        <v>29</v>
      </c>
      <c r="J4311">
        <f t="shared" si="609"/>
        <v>4</v>
      </c>
      <c r="K4311" t="str">
        <f t="shared" si="610"/>
        <v>2017</v>
      </c>
      <c r="L4311">
        <f t="shared" si="611"/>
        <v>12</v>
      </c>
    </row>
    <row r="4312" spans="1:12" x14ac:dyDescent="0.2">
      <c r="A4312" s="1">
        <v>80163430</v>
      </c>
      <c r="B4312" s="16">
        <v>43098</v>
      </c>
      <c r="C4312" t="s">
        <v>13066</v>
      </c>
      <c r="D4312" s="16">
        <f t="shared" si="603"/>
        <v>43098</v>
      </c>
      <c r="E4312" s="13" t="str">
        <f t="shared" si="604"/>
        <v>29-12-2017</v>
      </c>
      <c r="F4312">
        <f t="shared" si="605"/>
        <v>9</v>
      </c>
      <c r="G4312" t="str">
        <f t="shared" si="606"/>
        <v>December</v>
      </c>
      <c r="H4312" t="str">
        <f t="shared" si="607"/>
        <v>29, 2017</v>
      </c>
      <c r="I4312" t="str">
        <f t="shared" si="608"/>
        <v>29</v>
      </c>
      <c r="J4312">
        <f t="shared" si="609"/>
        <v>4</v>
      </c>
      <c r="K4312" t="str">
        <f t="shared" si="610"/>
        <v>2017</v>
      </c>
      <c r="L4312">
        <f t="shared" si="611"/>
        <v>12</v>
      </c>
    </row>
    <row r="4313" spans="1:12" x14ac:dyDescent="0.2">
      <c r="A4313" s="1">
        <v>70253398</v>
      </c>
      <c r="B4313" s="16">
        <v>41637</v>
      </c>
      <c r="C4313" t="s">
        <v>13080</v>
      </c>
      <c r="D4313" s="16">
        <f t="shared" si="603"/>
        <v>41637</v>
      </c>
      <c r="E4313" s="13" t="str">
        <f t="shared" si="604"/>
        <v>29-12-2013</v>
      </c>
      <c r="F4313">
        <f t="shared" si="605"/>
        <v>9</v>
      </c>
      <c r="G4313" t="str">
        <f t="shared" si="606"/>
        <v>December</v>
      </c>
      <c r="H4313" t="str">
        <f t="shared" si="607"/>
        <v>29, 2013</v>
      </c>
      <c r="I4313" t="str">
        <f t="shared" si="608"/>
        <v>29</v>
      </c>
      <c r="J4313">
        <f t="shared" si="609"/>
        <v>4</v>
      </c>
      <c r="K4313" t="str">
        <f t="shared" si="610"/>
        <v>2013</v>
      </c>
      <c r="L4313">
        <f t="shared" si="611"/>
        <v>12</v>
      </c>
    </row>
    <row r="4314" spans="1:12" x14ac:dyDescent="0.2">
      <c r="A4314" s="1">
        <v>81043135</v>
      </c>
      <c r="B4314" s="16">
        <v>43827</v>
      </c>
      <c r="C4314" t="s">
        <v>13084</v>
      </c>
      <c r="D4314" s="16">
        <f t="shared" si="603"/>
        <v>43827</v>
      </c>
      <c r="E4314" s="13" t="str">
        <f t="shared" si="604"/>
        <v>28-12-2019</v>
      </c>
      <c r="F4314">
        <f t="shared" si="605"/>
        <v>9</v>
      </c>
      <c r="G4314" t="str">
        <f t="shared" si="606"/>
        <v>December</v>
      </c>
      <c r="H4314" t="str">
        <f t="shared" si="607"/>
        <v>28, 2019</v>
      </c>
      <c r="I4314" t="str">
        <f t="shared" si="608"/>
        <v>28</v>
      </c>
      <c r="J4314">
        <f t="shared" si="609"/>
        <v>4</v>
      </c>
      <c r="K4314" t="str">
        <f t="shared" si="610"/>
        <v>2019</v>
      </c>
      <c r="L4314">
        <f t="shared" si="611"/>
        <v>12</v>
      </c>
    </row>
    <row r="4315" spans="1:12" x14ac:dyDescent="0.2">
      <c r="A4315" s="1">
        <v>80185375</v>
      </c>
      <c r="B4315" s="16">
        <v>43462</v>
      </c>
      <c r="C4315" t="s">
        <v>13089</v>
      </c>
      <c r="D4315" s="16">
        <f t="shared" si="603"/>
        <v>43462</v>
      </c>
      <c r="E4315" s="13" t="str">
        <f t="shared" si="604"/>
        <v>28-12-2018</v>
      </c>
      <c r="F4315">
        <f t="shared" si="605"/>
        <v>9</v>
      </c>
      <c r="G4315" t="str">
        <f t="shared" si="606"/>
        <v>December</v>
      </c>
      <c r="H4315" t="str">
        <f t="shared" si="607"/>
        <v>28, 2018</v>
      </c>
      <c r="I4315" t="str">
        <f t="shared" si="608"/>
        <v>28</v>
      </c>
      <c r="J4315">
        <f t="shared" si="609"/>
        <v>4</v>
      </c>
      <c r="K4315" t="str">
        <f t="shared" si="610"/>
        <v>2018</v>
      </c>
      <c r="L4315">
        <f t="shared" si="611"/>
        <v>12</v>
      </c>
    </row>
    <row r="4316" spans="1:12" x14ac:dyDescent="0.2">
      <c r="A4316" s="1">
        <v>80097519</v>
      </c>
      <c r="B4316" s="16">
        <v>43462</v>
      </c>
      <c r="C4316" t="s">
        <v>13089</v>
      </c>
      <c r="D4316" s="16">
        <f t="shared" si="603"/>
        <v>43462</v>
      </c>
      <c r="E4316" s="13" t="str">
        <f t="shared" si="604"/>
        <v>28-12-2018</v>
      </c>
      <c r="F4316">
        <f t="shared" si="605"/>
        <v>9</v>
      </c>
      <c r="G4316" t="str">
        <f t="shared" si="606"/>
        <v>December</v>
      </c>
      <c r="H4316" t="str">
        <f t="shared" si="607"/>
        <v>28, 2018</v>
      </c>
      <c r="I4316" t="str">
        <f t="shared" si="608"/>
        <v>28</v>
      </c>
      <c r="J4316">
        <f t="shared" si="609"/>
        <v>4</v>
      </c>
      <c r="K4316" t="str">
        <f t="shared" si="610"/>
        <v>2018</v>
      </c>
      <c r="L4316">
        <f t="shared" si="611"/>
        <v>12</v>
      </c>
    </row>
    <row r="4317" spans="1:12" x14ac:dyDescent="0.2">
      <c r="A4317" s="1">
        <v>80988062</v>
      </c>
      <c r="B4317" s="16">
        <v>43462</v>
      </c>
      <c r="C4317" t="s">
        <v>13089</v>
      </c>
      <c r="D4317" s="16">
        <f t="shared" si="603"/>
        <v>43462</v>
      </c>
      <c r="E4317" s="13" t="str">
        <f t="shared" si="604"/>
        <v>28-12-2018</v>
      </c>
      <c r="F4317">
        <f t="shared" si="605"/>
        <v>9</v>
      </c>
      <c r="G4317" t="str">
        <f t="shared" si="606"/>
        <v>December</v>
      </c>
      <c r="H4317" t="str">
        <f t="shared" si="607"/>
        <v>28, 2018</v>
      </c>
      <c r="I4317" t="str">
        <f t="shared" si="608"/>
        <v>28</v>
      </c>
      <c r="J4317">
        <f t="shared" si="609"/>
        <v>4</v>
      </c>
      <c r="K4317" t="str">
        <f t="shared" si="610"/>
        <v>2018</v>
      </c>
      <c r="L4317">
        <f t="shared" si="611"/>
        <v>12</v>
      </c>
    </row>
    <row r="4318" spans="1:12" x14ac:dyDescent="0.2">
      <c r="A4318" s="1">
        <v>80240277</v>
      </c>
      <c r="B4318" s="16">
        <v>43462</v>
      </c>
      <c r="C4318" t="s">
        <v>13089</v>
      </c>
      <c r="D4318" s="16">
        <f t="shared" si="603"/>
        <v>43462</v>
      </c>
      <c r="E4318" s="13" t="str">
        <f t="shared" si="604"/>
        <v>28-12-2018</v>
      </c>
      <c r="F4318">
        <f t="shared" si="605"/>
        <v>9</v>
      </c>
      <c r="G4318" t="str">
        <f t="shared" si="606"/>
        <v>December</v>
      </c>
      <c r="H4318" t="str">
        <f t="shared" si="607"/>
        <v>28, 2018</v>
      </c>
      <c r="I4318" t="str">
        <f t="shared" si="608"/>
        <v>28</v>
      </c>
      <c r="J4318">
        <f t="shared" si="609"/>
        <v>4</v>
      </c>
      <c r="K4318" t="str">
        <f t="shared" si="610"/>
        <v>2018</v>
      </c>
      <c r="L4318">
        <f t="shared" si="611"/>
        <v>12</v>
      </c>
    </row>
    <row r="4319" spans="1:12" x14ac:dyDescent="0.2">
      <c r="A4319" s="1">
        <v>81024730</v>
      </c>
      <c r="B4319" s="16">
        <v>43462</v>
      </c>
      <c r="C4319" t="s">
        <v>13089</v>
      </c>
      <c r="D4319" s="16">
        <f t="shared" si="603"/>
        <v>43462</v>
      </c>
      <c r="E4319" s="13" t="str">
        <f t="shared" si="604"/>
        <v>28-12-2018</v>
      </c>
      <c r="F4319">
        <f t="shared" si="605"/>
        <v>9</v>
      </c>
      <c r="G4319" t="str">
        <f t="shared" si="606"/>
        <v>December</v>
      </c>
      <c r="H4319" t="str">
        <f t="shared" si="607"/>
        <v>28, 2018</v>
      </c>
      <c r="I4319" t="str">
        <f t="shared" si="608"/>
        <v>28</v>
      </c>
      <c r="J4319">
        <f t="shared" si="609"/>
        <v>4</v>
      </c>
      <c r="K4319" t="str">
        <f t="shared" si="610"/>
        <v>2018</v>
      </c>
      <c r="L4319">
        <f t="shared" si="611"/>
        <v>12</v>
      </c>
    </row>
    <row r="4320" spans="1:12" x14ac:dyDescent="0.2">
      <c r="A4320" s="1">
        <v>80217475</v>
      </c>
      <c r="B4320" s="16">
        <v>43462</v>
      </c>
      <c r="C4320" t="s">
        <v>13089</v>
      </c>
      <c r="D4320" s="16">
        <f t="shared" si="603"/>
        <v>43462</v>
      </c>
      <c r="E4320" s="13" t="str">
        <f t="shared" si="604"/>
        <v>28-12-2018</v>
      </c>
      <c r="F4320">
        <f t="shared" si="605"/>
        <v>9</v>
      </c>
      <c r="G4320" t="str">
        <f t="shared" si="606"/>
        <v>December</v>
      </c>
      <c r="H4320" t="str">
        <f t="shared" si="607"/>
        <v>28, 2018</v>
      </c>
      <c r="I4320" t="str">
        <f t="shared" si="608"/>
        <v>28</v>
      </c>
      <c r="J4320">
        <f t="shared" si="609"/>
        <v>4</v>
      </c>
      <c r="K4320" t="str">
        <f t="shared" si="610"/>
        <v>2018</v>
      </c>
      <c r="L4320">
        <f t="shared" si="611"/>
        <v>12</v>
      </c>
    </row>
    <row r="4321" spans="1:12" x14ac:dyDescent="0.2">
      <c r="A4321" s="1">
        <v>80151663</v>
      </c>
      <c r="B4321" s="16">
        <v>43462</v>
      </c>
      <c r="C4321" t="s">
        <v>13089</v>
      </c>
      <c r="D4321" s="16">
        <f t="shared" si="603"/>
        <v>43462</v>
      </c>
      <c r="E4321" s="13" t="str">
        <f t="shared" si="604"/>
        <v>28-12-2018</v>
      </c>
      <c r="F4321">
        <f t="shared" si="605"/>
        <v>9</v>
      </c>
      <c r="G4321" t="str">
        <f t="shared" si="606"/>
        <v>December</v>
      </c>
      <c r="H4321" t="str">
        <f t="shared" si="607"/>
        <v>28, 2018</v>
      </c>
      <c r="I4321" t="str">
        <f t="shared" si="608"/>
        <v>28</v>
      </c>
      <c r="J4321">
        <f t="shared" si="609"/>
        <v>4</v>
      </c>
      <c r="K4321" t="str">
        <f t="shared" si="610"/>
        <v>2018</v>
      </c>
      <c r="L4321">
        <f t="shared" si="611"/>
        <v>12</v>
      </c>
    </row>
    <row r="4322" spans="1:12" x14ac:dyDescent="0.2">
      <c r="A4322" s="1">
        <v>81024717</v>
      </c>
      <c r="B4322" s="16">
        <v>43462</v>
      </c>
      <c r="C4322" t="s">
        <v>13089</v>
      </c>
      <c r="D4322" s="16">
        <f t="shared" si="603"/>
        <v>43462</v>
      </c>
      <c r="E4322" s="13" t="str">
        <f t="shared" si="604"/>
        <v>28-12-2018</v>
      </c>
      <c r="F4322">
        <f t="shared" si="605"/>
        <v>9</v>
      </c>
      <c r="G4322" t="str">
        <f t="shared" si="606"/>
        <v>December</v>
      </c>
      <c r="H4322" t="str">
        <f t="shared" si="607"/>
        <v>28, 2018</v>
      </c>
      <c r="I4322" t="str">
        <f t="shared" si="608"/>
        <v>28</v>
      </c>
      <c r="J4322">
        <f t="shared" si="609"/>
        <v>4</v>
      </c>
      <c r="K4322" t="str">
        <f t="shared" si="610"/>
        <v>2018</v>
      </c>
      <c r="L4322">
        <f t="shared" si="611"/>
        <v>12</v>
      </c>
    </row>
    <row r="4323" spans="1:12" x14ac:dyDescent="0.2">
      <c r="A4323" s="1">
        <v>80194558</v>
      </c>
      <c r="B4323" s="16">
        <v>43462</v>
      </c>
      <c r="C4323" t="s">
        <v>13089</v>
      </c>
      <c r="D4323" s="16">
        <f t="shared" si="603"/>
        <v>43462</v>
      </c>
      <c r="E4323" s="13" t="str">
        <f t="shared" si="604"/>
        <v>28-12-2018</v>
      </c>
      <c r="F4323">
        <f t="shared" si="605"/>
        <v>9</v>
      </c>
      <c r="G4323" t="str">
        <f t="shared" si="606"/>
        <v>December</v>
      </c>
      <c r="H4323" t="str">
        <f t="shared" si="607"/>
        <v>28, 2018</v>
      </c>
      <c r="I4323" t="str">
        <f t="shared" si="608"/>
        <v>28</v>
      </c>
      <c r="J4323">
        <f t="shared" si="609"/>
        <v>4</v>
      </c>
      <c r="K4323" t="str">
        <f t="shared" si="610"/>
        <v>2018</v>
      </c>
      <c r="L4323">
        <f t="shared" si="611"/>
        <v>12</v>
      </c>
    </row>
    <row r="4324" spans="1:12" x14ac:dyDescent="0.2">
      <c r="A4324" s="1">
        <v>80995577</v>
      </c>
      <c r="B4324" s="16">
        <v>43462</v>
      </c>
      <c r="C4324" t="s">
        <v>13089</v>
      </c>
      <c r="D4324" s="16">
        <f t="shared" si="603"/>
        <v>43462</v>
      </c>
      <c r="E4324" s="13" t="str">
        <f t="shared" si="604"/>
        <v>28-12-2018</v>
      </c>
      <c r="F4324">
        <f t="shared" si="605"/>
        <v>9</v>
      </c>
      <c r="G4324" t="str">
        <f t="shared" si="606"/>
        <v>December</v>
      </c>
      <c r="H4324" t="str">
        <f t="shared" si="607"/>
        <v>28, 2018</v>
      </c>
      <c r="I4324" t="str">
        <f t="shared" si="608"/>
        <v>28</v>
      </c>
      <c r="J4324">
        <f t="shared" si="609"/>
        <v>4</v>
      </c>
      <c r="K4324" t="str">
        <f t="shared" si="610"/>
        <v>2018</v>
      </c>
      <c r="L4324">
        <f t="shared" si="611"/>
        <v>12</v>
      </c>
    </row>
    <row r="4325" spans="1:12" x14ac:dyDescent="0.2">
      <c r="A4325" s="1">
        <v>80244708</v>
      </c>
      <c r="B4325" s="16">
        <v>43462</v>
      </c>
      <c r="C4325" t="s">
        <v>13089</v>
      </c>
      <c r="D4325" s="16">
        <f t="shared" si="603"/>
        <v>43462</v>
      </c>
      <c r="E4325" s="13" t="str">
        <f t="shared" si="604"/>
        <v>28-12-2018</v>
      </c>
      <c r="F4325">
        <f t="shared" si="605"/>
        <v>9</v>
      </c>
      <c r="G4325" t="str">
        <f t="shared" si="606"/>
        <v>December</v>
      </c>
      <c r="H4325" t="str">
        <f t="shared" si="607"/>
        <v>28, 2018</v>
      </c>
      <c r="I4325" t="str">
        <f t="shared" si="608"/>
        <v>28</v>
      </c>
      <c r="J4325">
        <f t="shared" si="609"/>
        <v>4</v>
      </c>
      <c r="K4325" t="str">
        <f t="shared" si="610"/>
        <v>2018</v>
      </c>
      <c r="L4325">
        <f t="shared" si="611"/>
        <v>12</v>
      </c>
    </row>
    <row r="4326" spans="1:12" x14ac:dyDescent="0.2">
      <c r="A4326" s="1">
        <v>80136332</v>
      </c>
      <c r="B4326" s="16">
        <v>42732</v>
      </c>
      <c r="C4326" t="s">
        <v>13119</v>
      </c>
      <c r="D4326" s="16">
        <f t="shared" si="603"/>
        <v>42732</v>
      </c>
      <c r="E4326" s="13" t="str">
        <f t="shared" si="604"/>
        <v>28-12-2016</v>
      </c>
      <c r="F4326">
        <f t="shared" si="605"/>
        <v>9</v>
      </c>
      <c r="G4326" t="str">
        <f t="shared" si="606"/>
        <v>December</v>
      </c>
      <c r="H4326" t="str">
        <f t="shared" si="607"/>
        <v>28, 2016</v>
      </c>
      <c r="I4326" t="str">
        <f t="shared" si="608"/>
        <v>28</v>
      </c>
      <c r="J4326">
        <f t="shared" si="609"/>
        <v>4</v>
      </c>
      <c r="K4326" t="str">
        <f t="shared" si="610"/>
        <v>2016</v>
      </c>
      <c r="L4326">
        <f t="shared" si="611"/>
        <v>12</v>
      </c>
    </row>
    <row r="4327" spans="1:12" x14ac:dyDescent="0.2">
      <c r="A4327" s="1">
        <v>80082739</v>
      </c>
      <c r="B4327" s="16">
        <v>42366</v>
      </c>
      <c r="C4327" t="s">
        <v>13123</v>
      </c>
      <c r="D4327" s="16">
        <f t="shared" si="603"/>
        <v>42366</v>
      </c>
      <c r="E4327" s="13" t="str">
        <f t="shared" si="604"/>
        <v>28-12-2015</v>
      </c>
      <c r="F4327">
        <f t="shared" si="605"/>
        <v>9</v>
      </c>
      <c r="G4327" t="str">
        <f t="shared" si="606"/>
        <v>December</v>
      </c>
      <c r="H4327" t="str">
        <f t="shared" si="607"/>
        <v>28, 2015</v>
      </c>
      <c r="I4327" t="str">
        <f t="shared" si="608"/>
        <v>28</v>
      </c>
      <c r="J4327">
        <f t="shared" si="609"/>
        <v>4</v>
      </c>
      <c r="K4327" t="str">
        <f t="shared" si="610"/>
        <v>2015</v>
      </c>
      <c r="L4327">
        <f t="shared" si="611"/>
        <v>12</v>
      </c>
    </row>
    <row r="4328" spans="1:12" x14ac:dyDescent="0.2">
      <c r="A4328" s="1">
        <v>81228864</v>
      </c>
      <c r="B4328" s="16">
        <v>43826</v>
      </c>
      <c r="C4328" t="s">
        <v>13127</v>
      </c>
      <c r="D4328" s="16">
        <f t="shared" si="603"/>
        <v>43826</v>
      </c>
      <c r="E4328" s="13" t="str">
        <f t="shared" si="604"/>
        <v>27-12-2019</v>
      </c>
      <c r="F4328">
        <f t="shared" si="605"/>
        <v>9</v>
      </c>
      <c r="G4328" t="str">
        <f t="shared" si="606"/>
        <v>December</v>
      </c>
      <c r="H4328" t="str">
        <f t="shared" si="607"/>
        <v>27, 2019</v>
      </c>
      <c r="I4328" t="str">
        <f t="shared" si="608"/>
        <v>27</v>
      </c>
      <c r="J4328">
        <f t="shared" si="609"/>
        <v>4</v>
      </c>
      <c r="K4328" t="str">
        <f t="shared" si="610"/>
        <v>2019</v>
      </c>
      <c r="L4328">
        <f t="shared" si="611"/>
        <v>12</v>
      </c>
    </row>
    <row r="4329" spans="1:12" x14ac:dyDescent="0.2">
      <c r="A4329" s="1">
        <v>81094074</v>
      </c>
      <c r="B4329" s="16">
        <v>43826</v>
      </c>
      <c r="C4329" t="s">
        <v>13127</v>
      </c>
      <c r="D4329" s="16">
        <f t="shared" si="603"/>
        <v>43826</v>
      </c>
      <c r="E4329" s="13" t="str">
        <f t="shared" si="604"/>
        <v>27-12-2019</v>
      </c>
      <c r="F4329">
        <f t="shared" si="605"/>
        <v>9</v>
      </c>
      <c r="G4329" t="str">
        <f t="shared" si="606"/>
        <v>December</v>
      </c>
      <c r="H4329" t="str">
        <f t="shared" si="607"/>
        <v>27, 2019</v>
      </c>
      <c r="I4329" t="str">
        <f t="shared" si="608"/>
        <v>27</v>
      </c>
      <c r="J4329">
        <f t="shared" si="609"/>
        <v>4</v>
      </c>
      <c r="K4329" t="str">
        <f t="shared" si="610"/>
        <v>2019</v>
      </c>
      <c r="L4329">
        <f t="shared" si="611"/>
        <v>12</v>
      </c>
    </row>
    <row r="4330" spans="1:12" x14ac:dyDescent="0.2">
      <c r="A4330" s="1">
        <v>81010817</v>
      </c>
      <c r="B4330" s="16">
        <v>43826</v>
      </c>
      <c r="C4330" t="s">
        <v>13127</v>
      </c>
      <c r="D4330" s="16">
        <f t="shared" si="603"/>
        <v>43826</v>
      </c>
      <c r="E4330" s="13" t="str">
        <f t="shared" si="604"/>
        <v>27-12-2019</v>
      </c>
      <c r="F4330">
        <f t="shared" si="605"/>
        <v>9</v>
      </c>
      <c r="G4330" t="str">
        <f t="shared" si="606"/>
        <v>December</v>
      </c>
      <c r="H4330" t="str">
        <f t="shared" si="607"/>
        <v>27, 2019</v>
      </c>
      <c r="I4330" t="str">
        <f t="shared" si="608"/>
        <v>27</v>
      </c>
      <c r="J4330">
        <f t="shared" si="609"/>
        <v>4</v>
      </c>
      <c r="K4330" t="str">
        <f t="shared" si="610"/>
        <v>2019</v>
      </c>
      <c r="L4330">
        <f t="shared" si="611"/>
        <v>12</v>
      </c>
    </row>
    <row r="4331" spans="1:12" x14ac:dyDescent="0.2">
      <c r="A4331" s="1">
        <v>81037848</v>
      </c>
      <c r="B4331" s="16">
        <v>43826</v>
      </c>
      <c r="C4331" t="s">
        <v>13127</v>
      </c>
      <c r="D4331" s="16">
        <f t="shared" si="603"/>
        <v>43826</v>
      </c>
      <c r="E4331" s="13" t="str">
        <f t="shared" si="604"/>
        <v>27-12-2019</v>
      </c>
      <c r="F4331">
        <f t="shared" si="605"/>
        <v>9</v>
      </c>
      <c r="G4331" t="str">
        <f t="shared" si="606"/>
        <v>December</v>
      </c>
      <c r="H4331" t="str">
        <f t="shared" si="607"/>
        <v>27, 2019</v>
      </c>
      <c r="I4331" t="str">
        <f t="shared" si="608"/>
        <v>27</v>
      </c>
      <c r="J4331">
        <f t="shared" si="609"/>
        <v>4</v>
      </c>
      <c r="K4331" t="str">
        <f t="shared" si="610"/>
        <v>2019</v>
      </c>
      <c r="L4331">
        <f t="shared" si="611"/>
        <v>12</v>
      </c>
    </row>
    <row r="4332" spans="1:12" x14ac:dyDescent="0.2">
      <c r="A4332" s="1">
        <v>81044813</v>
      </c>
      <c r="B4332" s="16">
        <v>43826</v>
      </c>
      <c r="C4332" t="s">
        <v>13127</v>
      </c>
      <c r="D4332" s="16">
        <f t="shared" si="603"/>
        <v>43826</v>
      </c>
      <c r="E4332" s="13" t="str">
        <f t="shared" si="604"/>
        <v>27-12-2019</v>
      </c>
      <c r="F4332">
        <f t="shared" si="605"/>
        <v>9</v>
      </c>
      <c r="G4332" t="str">
        <f t="shared" si="606"/>
        <v>December</v>
      </c>
      <c r="H4332" t="str">
        <f t="shared" si="607"/>
        <v>27, 2019</v>
      </c>
      <c r="I4332" t="str">
        <f t="shared" si="608"/>
        <v>27</v>
      </c>
      <c r="J4332">
        <f t="shared" si="609"/>
        <v>4</v>
      </c>
      <c r="K4332" t="str">
        <f t="shared" si="610"/>
        <v>2019</v>
      </c>
      <c r="L4332">
        <f t="shared" si="611"/>
        <v>12</v>
      </c>
    </row>
    <row r="4333" spans="1:12" x14ac:dyDescent="0.2">
      <c r="A4333" s="1">
        <v>81172726</v>
      </c>
      <c r="B4333" s="16">
        <v>43826</v>
      </c>
      <c r="C4333" t="s">
        <v>13127</v>
      </c>
      <c r="D4333" s="16">
        <f t="shared" si="603"/>
        <v>43826</v>
      </c>
      <c r="E4333" s="13" t="str">
        <f t="shared" si="604"/>
        <v>27-12-2019</v>
      </c>
      <c r="F4333">
        <f t="shared" si="605"/>
        <v>9</v>
      </c>
      <c r="G4333" t="str">
        <f t="shared" si="606"/>
        <v>December</v>
      </c>
      <c r="H4333" t="str">
        <f t="shared" si="607"/>
        <v>27, 2019</v>
      </c>
      <c r="I4333" t="str">
        <f t="shared" si="608"/>
        <v>27</v>
      </c>
      <c r="J4333">
        <f t="shared" si="609"/>
        <v>4</v>
      </c>
      <c r="K4333" t="str">
        <f t="shared" si="610"/>
        <v>2019</v>
      </c>
      <c r="L4333">
        <f t="shared" si="611"/>
        <v>12</v>
      </c>
    </row>
    <row r="4334" spans="1:12" x14ac:dyDescent="0.2">
      <c r="A4334" s="1">
        <v>81029400</v>
      </c>
      <c r="B4334" s="16">
        <v>43461</v>
      </c>
      <c r="C4334" t="s">
        <v>13144</v>
      </c>
      <c r="D4334" s="16">
        <f t="shared" si="603"/>
        <v>43461</v>
      </c>
      <c r="E4334" s="13" t="str">
        <f t="shared" si="604"/>
        <v>27-12-2018</v>
      </c>
      <c r="F4334">
        <f t="shared" si="605"/>
        <v>9</v>
      </c>
      <c r="G4334" t="str">
        <f t="shared" si="606"/>
        <v>December</v>
      </c>
      <c r="H4334" t="str">
        <f t="shared" si="607"/>
        <v>27, 2018</v>
      </c>
      <c r="I4334" t="str">
        <f t="shared" si="608"/>
        <v>27</v>
      </c>
      <c r="J4334">
        <f t="shared" si="609"/>
        <v>4</v>
      </c>
      <c r="K4334" t="str">
        <f t="shared" si="610"/>
        <v>2018</v>
      </c>
      <c r="L4334">
        <f t="shared" si="611"/>
        <v>12</v>
      </c>
    </row>
    <row r="4335" spans="1:12" x14ac:dyDescent="0.2">
      <c r="A4335" s="1">
        <v>80141781</v>
      </c>
      <c r="B4335" s="16">
        <v>43096</v>
      </c>
      <c r="C4335" t="s">
        <v>13148</v>
      </c>
      <c r="D4335" s="16">
        <f t="shared" si="603"/>
        <v>43096</v>
      </c>
      <c r="E4335" s="13" t="str">
        <f t="shared" si="604"/>
        <v>27-12-2017</v>
      </c>
      <c r="F4335">
        <f t="shared" si="605"/>
        <v>9</v>
      </c>
      <c r="G4335" t="str">
        <f t="shared" si="606"/>
        <v>December</v>
      </c>
      <c r="H4335" t="str">
        <f t="shared" si="607"/>
        <v>27, 2017</v>
      </c>
      <c r="I4335" t="str">
        <f t="shared" si="608"/>
        <v>27</v>
      </c>
      <c r="J4335">
        <f t="shared" si="609"/>
        <v>4</v>
      </c>
      <c r="K4335" t="str">
        <f t="shared" si="610"/>
        <v>2017</v>
      </c>
      <c r="L4335">
        <f t="shared" si="611"/>
        <v>12</v>
      </c>
    </row>
    <row r="4336" spans="1:12" x14ac:dyDescent="0.2">
      <c r="A4336" s="1">
        <v>70253590</v>
      </c>
      <c r="B4336" s="16">
        <v>43096</v>
      </c>
      <c r="C4336" t="s">
        <v>13148</v>
      </c>
      <c r="D4336" s="16">
        <f t="shared" si="603"/>
        <v>43096</v>
      </c>
      <c r="E4336" s="13" t="str">
        <f t="shared" si="604"/>
        <v>27-12-2017</v>
      </c>
      <c r="F4336">
        <f t="shared" si="605"/>
        <v>9</v>
      </c>
      <c r="G4336" t="str">
        <f t="shared" si="606"/>
        <v>December</v>
      </c>
      <c r="H4336" t="str">
        <f t="shared" si="607"/>
        <v>27, 2017</v>
      </c>
      <c r="I4336" t="str">
        <f t="shared" si="608"/>
        <v>27</v>
      </c>
      <c r="J4336">
        <f t="shared" si="609"/>
        <v>4</v>
      </c>
      <c r="K4336" t="str">
        <f t="shared" si="610"/>
        <v>2017</v>
      </c>
      <c r="L4336">
        <f t="shared" si="611"/>
        <v>12</v>
      </c>
    </row>
    <row r="4337" spans="1:12" x14ac:dyDescent="0.2">
      <c r="A4337" s="1">
        <v>80204885</v>
      </c>
      <c r="B4337" s="16">
        <v>43096</v>
      </c>
      <c r="C4337" t="s">
        <v>13148</v>
      </c>
      <c r="D4337" s="16">
        <f t="shared" si="603"/>
        <v>43096</v>
      </c>
      <c r="E4337" s="13" t="str">
        <f t="shared" si="604"/>
        <v>27-12-2017</v>
      </c>
      <c r="F4337">
        <f t="shared" si="605"/>
        <v>9</v>
      </c>
      <c r="G4337" t="str">
        <f t="shared" si="606"/>
        <v>December</v>
      </c>
      <c r="H4337" t="str">
        <f t="shared" si="607"/>
        <v>27, 2017</v>
      </c>
      <c r="I4337" t="str">
        <f t="shared" si="608"/>
        <v>27</v>
      </c>
      <c r="J4337">
        <f t="shared" si="609"/>
        <v>4</v>
      </c>
      <c r="K4337" t="str">
        <f t="shared" si="610"/>
        <v>2017</v>
      </c>
      <c r="L4337">
        <f t="shared" si="611"/>
        <v>12</v>
      </c>
    </row>
    <row r="4338" spans="1:12" x14ac:dyDescent="0.2">
      <c r="A4338" s="1">
        <v>80116839</v>
      </c>
      <c r="B4338" s="16">
        <v>42731</v>
      </c>
      <c r="C4338" t="s">
        <v>13156</v>
      </c>
      <c r="D4338" s="16">
        <f t="shared" si="603"/>
        <v>42731</v>
      </c>
      <c r="E4338" s="13" t="str">
        <f t="shared" si="604"/>
        <v>27-12-2016</v>
      </c>
      <c r="F4338">
        <f t="shared" si="605"/>
        <v>9</v>
      </c>
      <c r="G4338" t="str">
        <f t="shared" si="606"/>
        <v>December</v>
      </c>
      <c r="H4338" t="str">
        <f t="shared" si="607"/>
        <v>27, 2016</v>
      </c>
      <c r="I4338" t="str">
        <f t="shared" si="608"/>
        <v>27</v>
      </c>
      <c r="J4338">
        <f t="shared" si="609"/>
        <v>4</v>
      </c>
      <c r="K4338" t="str">
        <f t="shared" si="610"/>
        <v>2016</v>
      </c>
      <c r="L4338">
        <f t="shared" si="611"/>
        <v>12</v>
      </c>
    </row>
    <row r="4339" spans="1:12" x14ac:dyDescent="0.2">
      <c r="A4339" s="1">
        <v>80225085</v>
      </c>
      <c r="B4339" s="16">
        <v>43825</v>
      </c>
      <c r="C4339" t="s">
        <v>13159</v>
      </c>
      <c r="D4339" s="16">
        <f t="shared" si="603"/>
        <v>43825</v>
      </c>
      <c r="E4339" s="13" t="str">
        <f t="shared" si="604"/>
        <v>26-12-2019</v>
      </c>
      <c r="F4339">
        <f t="shared" si="605"/>
        <v>9</v>
      </c>
      <c r="G4339" t="str">
        <f t="shared" si="606"/>
        <v>December</v>
      </c>
      <c r="H4339" t="str">
        <f t="shared" si="607"/>
        <v>26, 2019</v>
      </c>
      <c r="I4339" t="str">
        <f t="shared" si="608"/>
        <v>26</v>
      </c>
      <c r="J4339">
        <f t="shared" si="609"/>
        <v>4</v>
      </c>
      <c r="K4339" t="str">
        <f t="shared" si="610"/>
        <v>2019</v>
      </c>
      <c r="L4339">
        <f t="shared" si="611"/>
        <v>12</v>
      </c>
    </row>
    <row r="4340" spans="1:12" x14ac:dyDescent="0.2">
      <c r="A4340" s="1">
        <v>81150338</v>
      </c>
      <c r="B4340" s="16">
        <v>43825</v>
      </c>
      <c r="C4340" t="s">
        <v>13159</v>
      </c>
      <c r="D4340" s="16">
        <f t="shared" si="603"/>
        <v>43825</v>
      </c>
      <c r="E4340" s="13" t="str">
        <f t="shared" si="604"/>
        <v>26-12-2019</v>
      </c>
      <c r="F4340">
        <f t="shared" si="605"/>
        <v>9</v>
      </c>
      <c r="G4340" t="str">
        <f t="shared" si="606"/>
        <v>December</v>
      </c>
      <c r="H4340" t="str">
        <f t="shared" si="607"/>
        <v>26, 2019</v>
      </c>
      <c r="I4340" t="str">
        <f t="shared" si="608"/>
        <v>26</v>
      </c>
      <c r="J4340">
        <f t="shared" si="609"/>
        <v>4</v>
      </c>
      <c r="K4340" t="str">
        <f t="shared" si="610"/>
        <v>2019</v>
      </c>
      <c r="L4340">
        <f t="shared" si="611"/>
        <v>12</v>
      </c>
    </row>
    <row r="4341" spans="1:12" x14ac:dyDescent="0.2">
      <c r="A4341" s="1">
        <v>80213020</v>
      </c>
      <c r="B4341" s="16">
        <v>43825</v>
      </c>
      <c r="C4341" t="s">
        <v>13159</v>
      </c>
      <c r="D4341" s="16">
        <f t="shared" si="603"/>
        <v>43825</v>
      </c>
      <c r="E4341" s="13" t="str">
        <f t="shared" si="604"/>
        <v>26-12-2019</v>
      </c>
      <c r="F4341">
        <f t="shared" si="605"/>
        <v>9</v>
      </c>
      <c r="G4341" t="str">
        <f t="shared" si="606"/>
        <v>December</v>
      </c>
      <c r="H4341" t="str">
        <f t="shared" si="607"/>
        <v>26, 2019</v>
      </c>
      <c r="I4341" t="str">
        <f t="shared" si="608"/>
        <v>26</v>
      </c>
      <c r="J4341">
        <f t="shared" si="609"/>
        <v>4</v>
      </c>
      <c r="K4341" t="str">
        <f t="shared" si="610"/>
        <v>2019</v>
      </c>
      <c r="L4341">
        <f t="shared" si="611"/>
        <v>12</v>
      </c>
    </row>
    <row r="4342" spans="1:12" x14ac:dyDescent="0.2">
      <c r="A4342" s="1">
        <v>80013773</v>
      </c>
      <c r="B4342" s="16">
        <v>43460</v>
      </c>
      <c r="C4342" t="s">
        <v>13168</v>
      </c>
      <c r="D4342" s="16">
        <f t="shared" si="603"/>
        <v>43460</v>
      </c>
      <c r="E4342" s="13" t="str">
        <f t="shared" si="604"/>
        <v>26-12-2018</v>
      </c>
      <c r="F4342">
        <f t="shared" si="605"/>
        <v>9</v>
      </c>
      <c r="G4342" t="str">
        <f t="shared" si="606"/>
        <v>December</v>
      </c>
      <c r="H4342" t="str">
        <f t="shared" si="607"/>
        <v>26, 2018</v>
      </c>
      <c r="I4342" t="str">
        <f t="shared" si="608"/>
        <v>26</v>
      </c>
      <c r="J4342">
        <f t="shared" si="609"/>
        <v>4</v>
      </c>
      <c r="K4342" t="str">
        <f t="shared" si="610"/>
        <v>2018</v>
      </c>
      <c r="L4342">
        <f t="shared" si="611"/>
        <v>12</v>
      </c>
    </row>
    <row r="4343" spans="1:12" x14ac:dyDescent="0.2">
      <c r="A4343" s="1">
        <v>80098103</v>
      </c>
      <c r="B4343" s="16">
        <v>43460</v>
      </c>
      <c r="C4343" t="s">
        <v>13168</v>
      </c>
      <c r="D4343" s="16">
        <f t="shared" si="603"/>
        <v>43460</v>
      </c>
      <c r="E4343" s="13" t="str">
        <f t="shared" si="604"/>
        <v>26-12-2018</v>
      </c>
      <c r="F4343">
        <f t="shared" si="605"/>
        <v>9</v>
      </c>
      <c r="G4343" t="str">
        <f t="shared" si="606"/>
        <v>December</v>
      </c>
      <c r="H4343" t="str">
        <f t="shared" si="607"/>
        <v>26, 2018</v>
      </c>
      <c r="I4343" t="str">
        <f t="shared" si="608"/>
        <v>26</v>
      </c>
      <c r="J4343">
        <f t="shared" si="609"/>
        <v>4</v>
      </c>
      <c r="K4343" t="str">
        <f t="shared" si="610"/>
        <v>2018</v>
      </c>
      <c r="L4343">
        <f t="shared" si="611"/>
        <v>12</v>
      </c>
    </row>
    <row r="4344" spans="1:12" x14ac:dyDescent="0.2">
      <c r="A4344" s="1">
        <v>80211991</v>
      </c>
      <c r="B4344" s="16">
        <v>43460</v>
      </c>
      <c r="C4344" t="s">
        <v>13168</v>
      </c>
      <c r="D4344" s="16">
        <f t="shared" si="603"/>
        <v>43460</v>
      </c>
      <c r="E4344" s="13" t="str">
        <f t="shared" si="604"/>
        <v>26-12-2018</v>
      </c>
      <c r="F4344">
        <f t="shared" si="605"/>
        <v>9</v>
      </c>
      <c r="G4344" t="str">
        <f t="shared" si="606"/>
        <v>December</v>
      </c>
      <c r="H4344" t="str">
        <f t="shared" si="607"/>
        <v>26, 2018</v>
      </c>
      <c r="I4344" t="str">
        <f t="shared" si="608"/>
        <v>26</v>
      </c>
      <c r="J4344">
        <f t="shared" si="609"/>
        <v>4</v>
      </c>
      <c r="K4344" t="str">
        <f t="shared" si="610"/>
        <v>2018</v>
      </c>
      <c r="L4344">
        <f t="shared" si="611"/>
        <v>12</v>
      </c>
    </row>
    <row r="4345" spans="1:12" x14ac:dyDescent="0.2">
      <c r="A4345" s="1">
        <v>80182473</v>
      </c>
      <c r="B4345" s="16">
        <v>43095</v>
      </c>
      <c r="C4345" t="s">
        <v>13180</v>
      </c>
      <c r="D4345" s="16">
        <f t="shared" si="603"/>
        <v>43095</v>
      </c>
      <c r="E4345" s="13" t="str">
        <f t="shared" si="604"/>
        <v>26-12-2017</v>
      </c>
      <c r="F4345">
        <f t="shared" si="605"/>
        <v>9</v>
      </c>
      <c r="G4345" t="str">
        <f t="shared" si="606"/>
        <v>December</v>
      </c>
      <c r="H4345" t="str">
        <f t="shared" si="607"/>
        <v>26, 2017</v>
      </c>
      <c r="I4345" t="str">
        <f t="shared" si="608"/>
        <v>26</v>
      </c>
      <c r="J4345">
        <f t="shared" si="609"/>
        <v>4</v>
      </c>
      <c r="K4345" t="str">
        <f t="shared" si="610"/>
        <v>2017</v>
      </c>
      <c r="L4345">
        <f t="shared" si="611"/>
        <v>12</v>
      </c>
    </row>
    <row r="4346" spans="1:12" x14ac:dyDescent="0.2">
      <c r="A4346" s="1">
        <v>80214478</v>
      </c>
      <c r="B4346" s="16">
        <v>43095</v>
      </c>
      <c r="C4346" t="s">
        <v>13180</v>
      </c>
      <c r="D4346" s="16">
        <f t="shared" si="603"/>
        <v>43095</v>
      </c>
      <c r="E4346" s="13" t="str">
        <f t="shared" si="604"/>
        <v>26-12-2017</v>
      </c>
      <c r="F4346">
        <f t="shared" si="605"/>
        <v>9</v>
      </c>
      <c r="G4346" t="str">
        <f t="shared" si="606"/>
        <v>December</v>
      </c>
      <c r="H4346" t="str">
        <f t="shared" si="607"/>
        <v>26, 2017</v>
      </c>
      <c r="I4346" t="str">
        <f t="shared" si="608"/>
        <v>26</v>
      </c>
      <c r="J4346">
        <f t="shared" si="609"/>
        <v>4</v>
      </c>
      <c r="K4346" t="str">
        <f t="shared" si="610"/>
        <v>2017</v>
      </c>
      <c r="L4346">
        <f t="shared" si="611"/>
        <v>12</v>
      </c>
    </row>
    <row r="4347" spans="1:12" x14ac:dyDescent="0.2">
      <c r="A4347" s="1">
        <v>80182034</v>
      </c>
      <c r="B4347" s="16">
        <v>43095</v>
      </c>
      <c r="C4347" t="s">
        <v>13180</v>
      </c>
      <c r="D4347" s="16">
        <f t="shared" si="603"/>
        <v>43095</v>
      </c>
      <c r="E4347" s="13" t="str">
        <f t="shared" si="604"/>
        <v>26-12-2017</v>
      </c>
      <c r="F4347">
        <f t="shared" si="605"/>
        <v>9</v>
      </c>
      <c r="G4347" t="str">
        <f t="shared" si="606"/>
        <v>December</v>
      </c>
      <c r="H4347" t="str">
        <f t="shared" si="607"/>
        <v>26, 2017</v>
      </c>
      <c r="I4347" t="str">
        <f t="shared" si="608"/>
        <v>26</v>
      </c>
      <c r="J4347">
        <f t="shared" si="609"/>
        <v>4</v>
      </c>
      <c r="K4347" t="str">
        <f t="shared" si="610"/>
        <v>2017</v>
      </c>
      <c r="L4347">
        <f t="shared" si="611"/>
        <v>12</v>
      </c>
    </row>
    <row r="4348" spans="1:12" x14ac:dyDescent="0.2">
      <c r="A4348" s="1">
        <v>80037129</v>
      </c>
      <c r="B4348" s="16">
        <v>42730</v>
      </c>
      <c r="C4348" t="s">
        <v>13188</v>
      </c>
      <c r="D4348" s="16">
        <f t="shared" si="603"/>
        <v>42730</v>
      </c>
      <c r="E4348" s="13" t="str">
        <f t="shared" si="604"/>
        <v>26-12-2016</v>
      </c>
      <c r="F4348">
        <f t="shared" si="605"/>
        <v>9</v>
      </c>
      <c r="G4348" t="str">
        <f t="shared" si="606"/>
        <v>December</v>
      </c>
      <c r="H4348" t="str">
        <f t="shared" si="607"/>
        <v>26, 2016</v>
      </c>
      <c r="I4348" t="str">
        <f t="shared" si="608"/>
        <v>26</v>
      </c>
      <c r="J4348">
        <f t="shared" si="609"/>
        <v>4</v>
      </c>
      <c r="K4348" t="str">
        <f t="shared" si="610"/>
        <v>2016</v>
      </c>
      <c r="L4348">
        <f t="shared" si="611"/>
        <v>12</v>
      </c>
    </row>
    <row r="4349" spans="1:12" x14ac:dyDescent="0.2">
      <c r="A4349" s="1">
        <v>80037176</v>
      </c>
      <c r="B4349" s="16">
        <v>42730</v>
      </c>
      <c r="C4349" t="s">
        <v>13188</v>
      </c>
      <c r="D4349" s="16">
        <f t="shared" si="603"/>
        <v>42730</v>
      </c>
      <c r="E4349" s="13" t="str">
        <f t="shared" si="604"/>
        <v>26-12-2016</v>
      </c>
      <c r="F4349">
        <f t="shared" si="605"/>
        <v>9</v>
      </c>
      <c r="G4349" t="str">
        <f t="shared" si="606"/>
        <v>December</v>
      </c>
      <c r="H4349" t="str">
        <f t="shared" si="607"/>
        <v>26, 2016</v>
      </c>
      <c r="I4349" t="str">
        <f t="shared" si="608"/>
        <v>26</v>
      </c>
      <c r="J4349">
        <f t="shared" si="609"/>
        <v>4</v>
      </c>
      <c r="K4349" t="str">
        <f t="shared" si="610"/>
        <v>2016</v>
      </c>
      <c r="L4349">
        <f t="shared" si="611"/>
        <v>12</v>
      </c>
    </row>
    <row r="4350" spans="1:12" x14ac:dyDescent="0.2">
      <c r="A4350" s="1">
        <v>80037484</v>
      </c>
      <c r="B4350" s="16">
        <v>42730</v>
      </c>
      <c r="C4350" t="s">
        <v>13188</v>
      </c>
      <c r="D4350" s="16">
        <f t="shared" si="603"/>
        <v>42730</v>
      </c>
      <c r="E4350" s="13" t="str">
        <f t="shared" si="604"/>
        <v>26-12-2016</v>
      </c>
      <c r="F4350">
        <f t="shared" si="605"/>
        <v>9</v>
      </c>
      <c r="G4350" t="str">
        <f t="shared" si="606"/>
        <v>December</v>
      </c>
      <c r="H4350" t="str">
        <f t="shared" si="607"/>
        <v>26, 2016</v>
      </c>
      <c r="I4350" t="str">
        <f t="shared" si="608"/>
        <v>26</v>
      </c>
      <c r="J4350">
        <f t="shared" si="609"/>
        <v>4</v>
      </c>
      <c r="K4350" t="str">
        <f t="shared" si="610"/>
        <v>2016</v>
      </c>
      <c r="L4350">
        <f t="shared" si="611"/>
        <v>12</v>
      </c>
    </row>
    <row r="4351" spans="1:12" x14ac:dyDescent="0.2">
      <c r="A4351" s="1">
        <v>80120301</v>
      </c>
      <c r="B4351" s="16">
        <v>42730</v>
      </c>
      <c r="C4351" t="s">
        <v>13188</v>
      </c>
      <c r="D4351" s="16">
        <f t="shared" si="603"/>
        <v>42730</v>
      </c>
      <c r="E4351" s="13" t="str">
        <f t="shared" si="604"/>
        <v>26-12-2016</v>
      </c>
      <c r="F4351">
        <f t="shared" si="605"/>
        <v>9</v>
      </c>
      <c r="G4351" t="str">
        <f t="shared" si="606"/>
        <v>December</v>
      </c>
      <c r="H4351" t="str">
        <f t="shared" si="607"/>
        <v>26, 2016</v>
      </c>
      <c r="I4351" t="str">
        <f t="shared" si="608"/>
        <v>26</v>
      </c>
      <c r="J4351">
        <f t="shared" si="609"/>
        <v>4</v>
      </c>
      <c r="K4351" t="str">
        <f t="shared" si="610"/>
        <v>2016</v>
      </c>
      <c r="L4351">
        <f t="shared" si="611"/>
        <v>12</v>
      </c>
    </row>
    <row r="4352" spans="1:12" x14ac:dyDescent="0.2">
      <c r="A4352" s="1">
        <v>80083594</v>
      </c>
      <c r="B4352" s="16">
        <v>42364</v>
      </c>
      <c r="C4352" t="s">
        <v>13199</v>
      </c>
      <c r="D4352" s="16">
        <f t="shared" si="603"/>
        <v>42364</v>
      </c>
      <c r="E4352" s="13" t="str">
        <f t="shared" si="604"/>
        <v>26-12-2015</v>
      </c>
      <c r="F4352">
        <f t="shared" si="605"/>
        <v>9</v>
      </c>
      <c r="G4352" t="str">
        <f t="shared" si="606"/>
        <v>December</v>
      </c>
      <c r="H4352" t="str">
        <f t="shared" si="607"/>
        <v>26, 2015</v>
      </c>
      <c r="I4352" t="str">
        <f t="shared" si="608"/>
        <v>26</v>
      </c>
      <c r="J4352">
        <f t="shared" si="609"/>
        <v>4</v>
      </c>
      <c r="K4352" t="str">
        <f t="shared" si="610"/>
        <v>2015</v>
      </c>
      <c r="L4352">
        <f t="shared" si="611"/>
        <v>12</v>
      </c>
    </row>
    <row r="4353" spans="1:12" x14ac:dyDescent="0.2">
      <c r="A4353" s="1">
        <v>81164603</v>
      </c>
      <c r="B4353" s="16">
        <v>43824</v>
      </c>
      <c r="C4353" t="s">
        <v>13203</v>
      </c>
      <c r="D4353" s="16">
        <f t="shared" si="603"/>
        <v>43824</v>
      </c>
      <c r="E4353" s="13" t="str">
        <f t="shared" si="604"/>
        <v>25-12-2019</v>
      </c>
      <c r="F4353">
        <f t="shared" si="605"/>
        <v>9</v>
      </c>
      <c r="G4353" t="str">
        <f t="shared" si="606"/>
        <v>December</v>
      </c>
      <c r="H4353" t="str">
        <f t="shared" si="607"/>
        <v>25, 2019</v>
      </c>
      <c r="I4353" t="str">
        <f t="shared" si="608"/>
        <v>25</v>
      </c>
      <c r="J4353">
        <f t="shared" si="609"/>
        <v>4</v>
      </c>
      <c r="K4353" t="str">
        <f t="shared" si="610"/>
        <v>2019</v>
      </c>
      <c r="L4353">
        <f t="shared" si="611"/>
        <v>12</v>
      </c>
    </row>
    <row r="4354" spans="1:12" x14ac:dyDescent="0.2">
      <c r="A4354" s="1">
        <v>81000505</v>
      </c>
      <c r="B4354" s="16">
        <v>43824</v>
      </c>
      <c r="C4354" t="s">
        <v>13203</v>
      </c>
      <c r="D4354" s="16">
        <f t="shared" si="603"/>
        <v>43824</v>
      </c>
      <c r="E4354" s="13" t="str">
        <f t="shared" si="604"/>
        <v>25-12-2019</v>
      </c>
      <c r="F4354">
        <f t="shared" si="605"/>
        <v>9</v>
      </c>
      <c r="G4354" t="str">
        <f t="shared" si="606"/>
        <v>December</v>
      </c>
      <c r="H4354" t="str">
        <f t="shared" si="607"/>
        <v>25, 2019</v>
      </c>
      <c r="I4354" t="str">
        <f t="shared" si="608"/>
        <v>25</v>
      </c>
      <c r="J4354">
        <f t="shared" si="609"/>
        <v>4</v>
      </c>
      <c r="K4354" t="str">
        <f t="shared" si="610"/>
        <v>2019</v>
      </c>
      <c r="L4354">
        <f t="shared" si="611"/>
        <v>12</v>
      </c>
    </row>
    <row r="4355" spans="1:12" x14ac:dyDescent="0.2">
      <c r="A4355" s="1">
        <v>81045499</v>
      </c>
      <c r="B4355" s="16">
        <v>43824</v>
      </c>
      <c r="C4355" t="s">
        <v>13203</v>
      </c>
      <c r="D4355" s="16">
        <f t="shared" ref="D4355:D4418" si="612">DATE(K4355,L4355,I4355)</f>
        <v>43824</v>
      </c>
      <c r="E4355" s="13" t="str">
        <f t="shared" ref="E4355:E4418" si="613">I4355&amp;"-"&amp;L4355&amp;"-"&amp;K4355</f>
        <v>25-12-2019</v>
      </c>
      <c r="F4355">
        <f t="shared" ref="F4355:F4418" si="614">FIND(" ",C4355)</f>
        <v>9</v>
      </c>
      <c r="G4355" t="str">
        <f t="shared" ref="G4355:G4418" si="615">LEFT(C4355,F4355-1)</f>
        <v>December</v>
      </c>
      <c r="H4355" t="str">
        <f t="shared" ref="H4355:H4418" si="616">RIGHT(C4355,LEN(C4355)-F4355)</f>
        <v>25, 2019</v>
      </c>
      <c r="I4355" t="str">
        <f t="shared" ref="I4355:I4418" si="617">LEFT(H4355,J4355-2)</f>
        <v>25</v>
      </c>
      <c r="J4355">
        <f t="shared" ref="J4355:J4418" si="618">FIND(" ",H4355)</f>
        <v>4</v>
      </c>
      <c r="K4355" t="str">
        <f t="shared" ref="K4355:K4418" si="619">RIGHT(H4355,4)</f>
        <v>2019</v>
      </c>
      <c r="L4355">
        <f t="shared" ref="L4355:L4418" si="620">VLOOKUP(G4355,M:N,2,0)</f>
        <v>12</v>
      </c>
    </row>
    <row r="4356" spans="1:12" x14ac:dyDescent="0.2">
      <c r="A4356" s="1">
        <v>81164636</v>
      </c>
      <c r="B4356" s="16">
        <v>43824</v>
      </c>
      <c r="C4356" t="s">
        <v>13203</v>
      </c>
      <c r="D4356" s="16">
        <f t="shared" si="612"/>
        <v>43824</v>
      </c>
      <c r="E4356" s="13" t="str">
        <f t="shared" si="613"/>
        <v>25-12-2019</v>
      </c>
      <c r="F4356">
        <f t="shared" si="614"/>
        <v>9</v>
      </c>
      <c r="G4356" t="str">
        <f t="shared" si="615"/>
        <v>December</v>
      </c>
      <c r="H4356" t="str">
        <f t="shared" si="616"/>
        <v>25, 2019</v>
      </c>
      <c r="I4356" t="str">
        <f t="shared" si="617"/>
        <v>25</v>
      </c>
      <c r="J4356">
        <f t="shared" si="618"/>
        <v>4</v>
      </c>
      <c r="K4356" t="str">
        <f t="shared" si="619"/>
        <v>2019</v>
      </c>
      <c r="L4356">
        <f t="shared" si="620"/>
        <v>12</v>
      </c>
    </row>
    <row r="4357" spans="1:12" x14ac:dyDescent="0.2">
      <c r="A4357" s="1">
        <v>81037697</v>
      </c>
      <c r="B4357" s="16">
        <v>43824</v>
      </c>
      <c r="C4357" t="s">
        <v>13203</v>
      </c>
      <c r="D4357" s="16">
        <f t="shared" si="612"/>
        <v>43824</v>
      </c>
      <c r="E4357" s="13" t="str">
        <f t="shared" si="613"/>
        <v>25-12-2019</v>
      </c>
      <c r="F4357">
        <f t="shared" si="614"/>
        <v>9</v>
      </c>
      <c r="G4357" t="str">
        <f t="shared" si="615"/>
        <v>December</v>
      </c>
      <c r="H4357" t="str">
        <f t="shared" si="616"/>
        <v>25, 2019</v>
      </c>
      <c r="I4357" t="str">
        <f t="shared" si="617"/>
        <v>25</v>
      </c>
      <c r="J4357">
        <f t="shared" si="618"/>
        <v>4</v>
      </c>
      <c r="K4357" t="str">
        <f t="shared" si="619"/>
        <v>2019</v>
      </c>
      <c r="L4357">
        <f t="shared" si="620"/>
        <v>12</v>
      </c>
    </row>
    <row r="4358" spans="1:12" x14ac:dyDescent="0.2">
      <c r="A4358" s="1">
        <v>80208235</v>
      </c>
      <c r="B4358" s="16">
        <v>43824</v>
      </c>
      <c r="C4358" t="s">
        <v>13203</v>
      </c>
      <c r="D4358" s="16">
        <f t="shared" si="612"/>
        <v>43824</v>
      </c>
      <c r="E4358" s="13" t="str">
        <f t="shared" si="613"/>
        <v>25-12-2019</v>
      </c>
      <c r="F4358">
        <f t="shared" si="614"/>
        <v>9</v>
      </c>
      <c r="G4358" t="str">
        <f t="shared" si="615"/>
        <v>December</v>
      </c>
      <c r="H4358" t="str">
        <f t="shared" si="616"/>
        <v>25, 2019</v>
      </c>
      <c r="I4358" t="str">
        <f t="shared" si="617"/>
        <v>25</v>
      </c>
      <c r="J4358">
        <f t="shared" si="618"/>
        <v>4</v>
      </c>
      <c r="K4358" t="str">
        <f t="shared" si="619"/>
        <v>2019</v>
      </c>
      <c r="L4358">
        <f t="shared" si="620"/>
        <v>12</v>
      </c>
    </row>
    <row r="4359" spans="1:12" x14ac:dyDescent="0.2">
      <c r="A4359" s="1">
        <v>80219127</v>
      </c>
      <c r="B4359" s="16">
        <v>43459</v>
      </c>
      <c r="C4359" t="s">
        <v>13223</v>
      </c>
      <c r="D4359" s="16">
        <f t="shared" si="612"/>
        <v>43459</v>
      </c>
      <c r="E4359" s="13" t="str">
        <f t="shared" si="613"/>
        <v>25-12-2018</v>
      </c>
      <c r="F4359">
        <f t="shared" si="614"/>
        <v>9</v>
      </c>
      <c r="G4359" t="str">
        <f t="shared" si="615"/>
        <v>December</v>
      </c>
      <c r="H4359" t="str">
        <f t="shared" si="616"/>
        <v>25, 2018</v>
      </c>
      <c r="I4359" t="str">
        <f t="shared" si="617"/>
        <v>25</v>
      </c>
      <c r="J4359">
        <f t="shared" si="618"/>
        <v>4</v>
      </c>
      <c r="K4359" t="str">
        <f t="shared" si="619"/>
        <v>2018</v>
      </c>
      <c r="L4359">
        <f t="shared" si="620"/>
        <v>12</v>
      </c>
    </row>
    <row r="4360" spans="1:12" x14ac:dyDescent="0.2">
      <c r="A4360" s="1">
        <v>80052828</v>
      </c>
      <c r="B4360" s="16">
        <v>43459</v>
      </c>
      <c r="C4360" t="s">
        <v>13223</v>
      </c>
      <c r="D4360" s="16">
        <f t="shared" si="612"/>
        <v>43459</v>
      </c>
      <c r="E4360" s="13" t="str">
        <f t="shared" si="613"/>
        <v>25-12-2018</v>
      </c>
      <c r="F4360">
        <f t="shared" si="614"/>
        <v>9</v>
      </c>
      <c r="G4360" t="str">
        <f t="shared" si="615"/>
        <v>December</v>
      </c>
      <c r="H4360" t="str">
        <f t="shared" si="616"/>
        <v>25, 2018</v>
      </c>
      <c r="I4360" t="str">
        <f t="shared" si="617"/>
        <v>25</v>
      </c>
      <c r="J4360">
        <f t="shared" si="618"/>
        <v>4</v>
      </c>
      <c r="K4360" t="str">
        <f t="shared" si="619"/>
        <v>2018</v>
      </c>
      <c r="L4360">
        <f t="shared" si="620"/>
        <v>12</v>
      </c>
    </row>
    <row r="4361" spans="1:12" x14ac:dyDescent="0.2">
      <c r="A4361" s="1">
        <v>80190840</v>
      </c>
      <c r="B4361" s="16">
        <v>43094</v>
      </c>
      <c r="C4361" t="s">
        <v>13231</v>
      </c>
      <c r="D4361" s="16">
        <f t="shared" si="612"/>
        <v>43094</v>
      </c>
      <c r="E4361" s="13" t="str">
        <f t="shared" si="613"/>
        <v>25-12-2017</v>
      </c>
      <c r="F4361">
        <f t="shared" si="614"/>
        <v>9</v>
      </c>
      <c r="G4361" t="str">
        <f t="shared" si="615"/>
        <v>December</v>
      </c>
      <c r="H4361" t="str">
        <f t="shared" si="616"/>
        <v>25, 2017</v>
      </c>
      <c r="I4361" t="str">
        <f t="shared" si="617"/>
        <v>25</v>
      </c>
      <c r="J4361">
        <f t="shared" si="618"/>
        <v>4</v>
      </c>
      <c r="K4361" t="str">
        <f t="shared" si="619"/>
        <v>2017</v>
      </c>
      <c r="L4361">
        <f t="shared" si="620"/>
        <v>12</v>
      </c>
    </row>
    <row r="4362" spans="1:12" x14ac:dyDescent="0.2">
      <c r="A4362" s="1">
        <v>80225526</v>
      </c>
      <c r="B4362" s="16">
        <v>43094</v>
      </c>
      <c r="C4362" t="s">
        <v>13231</v>
      </c>
      <c r="D4362" s="16">
        <f t="shared" si="612"/>
        <v>43094</v>
      </c>
      <c r="E4362" s="13" t="str">
        <f t="shared" si="613"/>
        <v>25-12-2017</v>
      </c>
      <c r="F4362">
        <f t="shared" si="614"/>
        <v>9</v>
      </c>
      <c r="G4362" t="str">
        <f t="shared" si="615"/>
        <v>December</v>
      </c>
      <c r="H4362" t="str">
        <f t="shared" si="616"/>
        <v>25, 2017</v>
      </c>
      <c r="I4362" t="str">
        <f t="shared" si="617"/>
        <v>25</v>
      </c>
      <c r="J4362">
        <f t="shared" si="618"/>
        <v>4</v>
      </c>
      <c r="K4362" t="str">
        <f t="shared" si="619"/>
        <v>2017</v>
      </c>
      <c r="L4362">
        <f t="shared" si="620"/>
        <v>12</v>
      </c>
    </row>
    <row r="4363" spans="1:12" x14ac:dyDescent="0.2">
      <c r="A4363" s="1">
        <v>80195377</v>
      </c>
      <c r="B4363" s="16">
        <v>43094</v>
      </c>
      <c r="C4363" t="s">
        <v>13231</v>
      </c>
      <c r="D4363" s="16">
        <f t="shared" si="612"/>
        <v>43094</v>
      </c>
      <c r="E4363" s="13" t="str">
        <f t="shared" si="613"/>
        <v>25-12-2017</v>
      </c>
      <c r="F4363">
        <f t="shared" si="614"/>
        <v>9</v>
      </c>
      <c r="G4363" t="str">
        <f t="shared" si="615"/>
        <v>December</v>
      </c>
      <c r="H4363" t="str">
        <f t="shared" si="616"/>
        <v>25, 2017</v>
      </c>
      <c r="I4363" t="str">
        <f t="shared" si="617"/>
        <v>25</v>
      </c>
      <c r="J4363">
        <f t="shared" si="618"/>
        <v>4</v>
      </c>
      <c r="K4363" t="str">
        <f t="shared" si="619"/>
        <v>2017</v>
      </c>
      <c r="L4363">
        <f t="shared" si="620"/>
        <v>12</v>
      </c>
    </row>
    <row r="4364" spans="1:12" x14ac:dyDescent="0.2">
      <c r="A4364" s="1">
        <v>80145086</v>
      </c>
      <c r="B4364" s="16">
        <v>42729</v>
      </c>
      <c r="C4364" t="s">
        <v>13239</v>
      </c>
      <c r="D4364" s="16">
        <f t="shared" si="612"/>
        <v>42729</v>
      </c>
      <c r="E4364" s="13" t="str">
        <f t="shared" si="613"/>
        <v>25-12-2016</v>
      </c>
      <c r="F4364">
        <f t="shared" si="614"/>
        <v>9</v>
      </c>
      <c r="G4364" t="str">
        <f t="shared" si="615"/>
        <v>December</v>
      </c>
      <c r="H4364" t="str">
        <f t="shared" si="616"/>
        <v>25, 2016</v>
      </c>
      <c r="I4364" t="str">
        <f t="shared" si="617"/>
        <v>25</v>
      </c>
      <c r="J4364">
        <f t="shared" si="618"/>
        <v>4</v>
      </c>
      <c r="K4364" t="str">
        <f t="shared" si="619"/>
        <v>2016</v>
      </c>
      <c r="L4364">
        <f t="shared" si="620"/>
        <v>12</v>
      </c>
    </row>
    <row r="4365" spans="1:12" x14ac:dyDescent="0.2">
      <c r="A4365" s="1">
        <v>80042177</v>
      </c>
      <c r="B4365" s="16">
        <v>42363</v>
      </c>
      <c r="C4365" t="s">
        <v>13242</v>
      </c>
      <c r="D4365" s="16">
        <f t="shared" si="612"/>
        <v>42363</v>
      </c>
      <c r="E4365" s="13" t="str">
        <f t="shared" si="613"/>
        <v>25-12-2015</v>
      </c>
      <c r="F4365">
        <f t="shared" si="614"/>
        <v>9</v>
      </c>
      <c r="G4365" t="str">
        <f t="shared" si="615"/>
        <v>December</v>
      </c>
      <c r="H4365" t="str">
        <f t="shared" si="616"/>
        <v>25, 2015</v>
      </c>
      <c r="I4365" t="str">
        <f t="shared" si="617"/>
        <v>25</v>
      </c>
      <c r="J4365">
        <f t="shared" si="618"/>
        <v>4</v>
      </c>
      <c r="K4365" t="str">
        <f t="shared" si="619"/>
        <v>2015</v>
      </c>
      <c r="L4365">
        <f t="shared" si="620"/>
        <v>12</v>
      </c>
    </row>
    <row r="4366" spans="1:12" x14ac:dyDescent="0.2">
      <c r="A4366" s="1">
        <v>80244123</v>
      </c>
      <c r="B4366" s="16">
        <v>43823</v>
      </c>
      <c r="C4366" t="s">
        <v>13246</v>
      </c>
      <c r="D4366" s="16">
        <f t="shared" si="612"/>
        <v>43823</v>
      </c>
      <c r="E4366" s="13" t="str">
        <f t="shared" si="613"/>
        <v>24-12-2019</v>
      </c>
      <c r="F4366">
        <f t="shared" si="614"/>
        <v>9</v>
      </c>
      <c r="G4366" t="str">
        <f t="shared" si="615"/>
        <v>December</v>
      </c>
      <c r="H4366" t="str">
        <f t="shared" si="616"/>
        <v>24, 2019</v>
      </c>
      <c r="I4366" t="str">
        <f t="shared" si="617"/>
        <v>24</v>
      </c>
      <c r="J4366">
        <f t="shared" si="618"/>
        <v>4</v>
      </c>
      <c r="K4366" t="str">
        <f t="shared" si="619"/>
        <v>2019</v>
      </c>
      <c r="L4366">
        <f t="shared" si="620"/>
        <v>12</v>
      </c>
    </row>
    <row r="4367" spans="1:12" x14ac:dyDescent="0.2">
      <c r="A4367" s="1">
        <v>81104634</v>
      </c>
      <c r="B4367" s="16">
        <v>43823</v>
      </c>
      <c r="C4367" t="s">
        <v>13246</v>
      </c>
      <c r="D4367" s="16">
        <f t="shared" si="612"/>
        <v>43823</v>
      </c>
      <c r="E4367" s="13" t="str">
        <f t="shared" si="613"/>
        <v>24-12-2019</v>
      </c>
      <c r="F4367">
        <f t="shared" si="614"/>
        <v>9</v>
      </c>
      <c r="G4367" t="str">
        <f t="shared" si="615"/>
        <v>December</v>
      </c>
      <c r="H4367" t="str">
        <f t="shared" si="616"/>
        <v>24, 2019</v>
      </c>
      <c r="I4367" t="str">
        <f t="shared" si="617"/>
        <v>24</v>
      </c>
      <c r="J4367">
        <f t="shared" si="618"/>
        <v>4</v>
      </c>
      <c r="K4367" t="str">
        <f t="shared" si="619"/>
        <v>2019</v>
      </c>
      <c r="L4367">
        <f t="shared" si="620"/>
        <v>12</v>
      </c>
    </row>
    <row r="4368" spans="1:12" x14ac:dyDescent="0.2">
      <c r="A4368" s="1">
        <v>80997338</v>
      </c>
      <c r="B4368" s="16">
        <v>43458</v>
      </c>
      <c r="C4368" t="s">
        <v>13251</v>
      </c>
      <c r="D4368" s="16">
        <f t="shared" si="612"/>
        <v>43458</v>
      </c>
      <c r="E4368" s="13" t="str">
        <f t="shared" si="613"/>
        <v>24-12-2018</v>
      </c>
      <c r="F4368">
        <f t="shared" si="614"/>
        <v>9</v>
      </c>
      <c r="G4368" t="str">
        <f t="shared" si="615"/>
        <v>December</v>
      </c>
      <c r="H4368" t="str">
        <f t="shared" si="616"/>
        <v>24, 2018</v>
      </c>
      <c r="I4368" t="str">
        <f t="shared" si="617"/>
        <v>24</v>
      </c>
      <c r="J4368">
        <f t="shared" si="618"/>
        <v>4</v>
      </c>
      <c r="K4368" t="str">
        <f t="shared" si="619"/>
        <v>2018</v>
      </c>
      <c r="L4368">
        <f t="shared" si="620"/>
        <v>12</v>
      </c>
    </row>
    <row r="4369" spans="1:12" x14ac:dyDescent="0.2">
      <c r="A4369" s="1">
        <v>80210736</v>
      </c>
      <c r="B4369" s="16">
        <v>43458</v>
      </c>
      <c r="C4369" t="s">
        <v>13251</v>
      </c>
      <c r="D4369" s="16">
        <f t="shared" si="612"/>
        <v>43458</v>
      </c>
      <c r="E4369" s="13" t="str">
        <f t="shared" si="613"/>
        <v>24-12-2018</v>
      </c>
      <c r="F4369">
        <f t="shared" si="614"/>
        <v>9</v>
      </c>
      <c r="G4369" t="str">
        <f t="shared" si="615"/>
        <v>December</v>
      </c>
      <c r="H4369" t="str">
        <f t="shared" si="616"/>
        <v>24, 2018</v>
      </c>
      <c r="I4369" t="str">
        <f t="shared" si="617"/>
        <v>24</v>
      </c>
      <c r="J4369">
        <f t="shared" si="618"/>
        <v>4</v>
      </c>
      <c r="K4369" t="str">
        <f t="shared" si="619"/>
        <v>2018</v>
      </c>
      <c r="L4369">
        <f t="shared" si="620"/>
        <v>12</v>
      </c>
    </row>
    <row r="4370" spans="1:12" x14ac:dyDescent="0.2">
      <c r="A4370" s="1">
        <v>81020728</v>
      </c>
      <c r="B4370" s="16">
        <v>43458</v>
      </c>
      <c r="C4370" t="s">
        <v>13251</v>
      </c>
      <c r="D4370" s="16">
        <f t="shared" si="612"/>
        <v>43458</v>
      </c>
      <c r="E4370" s="13" t="str">
        <f t="shared" si="613"/>
        <v>24-12-2018</v>
      </c>
      <c r="F4370">
        <f t="shared" si="614"/>
        <v>9</v>
      </c>
      <c r="G4370" t="str">
        <f t="shared" si="615"/>
        <v>December</v>
      </c>
      <c r="H4370" t="str">
        <f t="shared" si="616"/>
        <v>24, 2018</v>
      </c>
      <c r="I4370" t="str">
        <f t="shared" si="617"/>
        <v>24</v>
      </c>
      <c r="J4370">
        <f t="shared" si="618"/>
        <v>4</v>
      </c>
      <c r="K4370" t="str">
        <f t="shared" si="619"/>
        <v>2018</v>
      </c>
      <c r="L4370">
        <f t="shared" si="620"/>
        <v>12</v>
      </c>
    </row>
    <row r="4371" spans="1:12" x14ac:dyDescent="0.2">
      <c r="A4371" s="1">
        <v>80153226</v>
      </c>
      <c r="B4371" s="16">
        <v>43457</v>
      </c>
      <c r="C4371" t="s">
        <v>13258</v>
      </c>
      <c r="D4371" s="16">
        <f t="shared" si="612"/>
        <v>43457</v>
      </c>
      <c r="E4371" s="13" t="str">
        <f t="shared" si="613"/>
        <v>23-12-2018</v>
      </c>
      <c r="F4371">
        <f t="shared" si="614"/>
        <v>9</v>
      </c>
      <c r="G4371" t="str">
        <f t="shared" si="615"/>
        <v>December</v>
      </c>
      <c r="H4371" t="str">
        <f t="shared" si="616"/>
        <v>23, 2018</v>
      </c>
      <c r="I4371" t="str">
        <f t="shared" si="617"/>
        <v>23</v>
      </c>
      <c r="J4371">
        <f t="shared" si="618"/>
        <v>4</v>
      </c>
      <c r="K4371" t="str">
        <f t="shared" si="619"/>
        <v>2018</v>
      </c>
      <c r="L4371">
        <f t="shared" si="620"/>
        <v>12</v>
      </c>
    </row>
    <row r="4372" spans="1:12" x14ac:dyDescent="0.2">
      <c r="A4372" s="1">
        <v>80171023</v>
      </c>
      <c r="B4372" s="16">
        <v>43457</v>
      </c>
      <c r="C4372" t="s">
        <v>13258</v>
      </c>
      <c r="D4372" s="16">
        <f t="shared" si="612"/>
        <v>43457</v>
      </c>
      <c r="E4372" s="13" t="str">
        <f t="shared" si="613"/>
        <v>23-12-2018</v>
      </c>
      <c r="F4372">
        <f t="shared" si="614"/>
        <v>9</v>
      </c>
      <c r="G4372" t="str">
        <f t="shared" si="615"/>
        <v>December</v>
      </c>
      <c r="H4372" t="str">
        <f t="shared" si="616"/>
        <v>23, 2018</v>
      </c>
      <c r="I4372" t="str">
        <f t="shared" si="617"/>
        <v>23</v>
      </c>
      <c r="J4372">
        <f t="shared" si="618"/>
        <v>4</v>
      </c>
      <c r="K4372" t="str">
        <f t="shared" si="619"/>
        <v>2018</v>
      </c>
      <c r="L4372">
        <f t="shared" si="620"/>
        <v>12</v>
      </c>
    </row>
    <row r="4373" spans="1:12" x14ac:dyDescent="0.2">
      <c r="A4373" s="1">
        <v>80107989</v>
      </c>
      <c r="B4373" s="16">
        <v>43457</v>
      </c>
      <c r="C4373" t="s">
        <v>13258</v>
      </c>
      <c r="D4373" s="16">
        <f t="shared" si="612"/>
        <v>43457</v>
      </c>
      <c r="E4373" s="13" t="str">
        <f t="shared" si="613"/>
        <v>23-12-2018</v>
      </c>
      <c r="F4373">
        <f t="shared" si="614"/>
        <v>9</v>
      </c>
      <c r="G4373" t="str">
        <f t="shared" si="615"/>
        <v>December</v>
      </c>
      <c r="H4373" t="str">
        <f t="shared" si="616"/>
        <v>23, 2018</v>
      </c>
      <c r="I4373" t="str">
        <f t="shared" si="617"/>
        <v>23</v>
      </c>
      <c r="J4373">
        <f t="shared" si="618"/>
        <v>4</v>
      </c>
      <c r="K4373" t="str">
        <f t="shared" si="619"/>
        <v>2018</v>
      </c>
      <c r="L4373">
        <f t="shared" si="620"/>
        <v>12</v>
      </c>
    </row>
    <row r="4374" spans="1:12" x14ac:dyDescent="0.2">
      <c r="A4374" s="1">
        <v>80168161</v>
      </c>
      <c r="B4374" s="16">
        <v>43092</v>
      </c>
      <c r="C4374" t="s">
        <v>13267</v>
      </c>
      <c r="D4374" s="16">
        <f t="shared" si="612"/>
        <v>43092</v>
      </c>
      <c r="E4374" s="13" t="str">
        <f t="shared" si="613"/>
        <v>23-12-2017</v>
      </c>
      <c r="F4374">
        <f t="shared" si="614"/>
        <v>9</v>
      </c>
      <c r="G4374" t="str">
        <f t="shared" si="615"/>
        <v>December</v>
      </c>
      <c r="H4374" t="str">
        <f t="shared" si="616"/>
        <v>23, 2017</v>
      </c>
      <c r="I4374" t="str">
        <f t="shared" si="617"/>
        <v>23</v>
      </c>
      <c r="J4374">
        <f t="shared" si="618"/>
        <v>4</v>
      </c>
      <c r="K4374" t="str">
        <f t="shared" si="619"/>
        <v>2017</v>
      </c>
      <c r="L4374">
        <f t="shared" si="620"/>
        <v>12</v>
      </c>
    </row>
    <row r="4375" spans="1:12" x14ac:dyDescent="0.2">
      <c r="A4375" s="1">
        <v>80158649</v>
      </c>
      <c r="B4375" s="16">
        <v>43092</v>
      </c>
      <c r="C4375" t="s">
        <v>13267</v>
      </c>
      <c r="D4375" s="16">
        <f t="shared" si="612"/>
        <v>43092</v>
      </c>
      <c r="E4375" s="13" t="str">
        <f t="shared" si="613"/>
        <v>23-12-2017</v>
      </c>
      <c r="F4375">
        <f t="shared" si="614"/>
        <v>9</v>
      </c>
      <c r="G4375" t="str">
        <f t="shared" si="615"/>
        <v>December</v>
      </c>
      <c r="H4375" t="str">
        <f t="shared" si="616"/>
        <v>23, 2017</v>
      </c>
      <c r="I4375" t="str">
        <f t="shared" si="617"/>
        <v>23</v>
      </c>
      <c r="J4375">
        <f t="shared" si="618"/>
        <v>4</v>
      </c>
      <c r="K4375" t="str">
        <f t="shared" si="619"/>
        <v>2017</v>
      </c>
      <c r="L4375">
        <f t="shared" si="620"/>
        <v>12</v>
      </c>
    </row>
    <row r="4376" spans="1:12" x14ac:dyDescent="0.2">
      <c r="A4376" s="1">
        <v>80134885</v>
      </c>
      <c r="B4376" s="16">
        <v>42727</v>
      </c>
      <c r="C4376" t="s">
        <v>13273</v>
      </c>
      <c r="D4376" s="16">
        <f t="shared" si="612"/>
        <v>42727</v>
      </c>
      <c r="E4376" s="13" t="str">
        <f t="shared" si="613"/>
        <v>23-12-2016</v>
      </c>
      <c r="F4376">
        <f t="shared" si="614"/>
        <v>9</v>
      </c>
      <c r="G4376" t="str">
        <f t="shared" si="615"/>
        <v>December</v>
      </c>
      <c r="H4376" t="str">
        <f t="shared" si="616"/>
        <v>23, 2016</v>
      </c>
      <c r="I4376" t="str">
        <f t="shared" si="617"/>
        <v>23</v>
      </c>
      <c r="J4376">
        <f t="shared" si="618"/>
        <v>4</v>
      </c>
      <c r="K4376" t="str">
        <f t="shared" si="619"/>
        <v>2016</v>
      </c>
      <c r="L4376">
        <f t="shared" si="620"/>
        <v>12</v>
      </c>
    </row>
    <row r="4377" spans="1:12" x14ac:dyDescent="0.2">
      <c r="A4377" s="1">
        <v>80136548</v>
      </c>
      <c r="B4377" s="16">
        <v>42727</v>
      </c>
      <c r="C4377" t="s">
        <v>13273</v>
      </c>
      <c r="D4377" s="16">
        <f t="shared" si="612"/>
        <v>42727</v>
      </c>
      <c r="E4377" s="13" t="str">
        <f t="shared" si="613"/>
        <v>23-12-2016</v>
      </c>
      <c r="F4377">
        <f t="shared" si="614"/>
        <v>9</v>
      </c>
      <c r="G4377" t="str">
        <f t="shared" si="615"/>
        <v>December</v>
      </c>
      <c r="H4377" t="str">
        <f t="shared" si="616"/>
        <v>23, 2016</v>
      </c>
      <c r="I4377" t="str">
        <f t="shared" si="617"/>
        <v>23</v>
      </c>
      <c r="J4377">
        <f t="shared" si="618"/>
        <v>4</v>
      </c>
      <c r="K4377" t="str">
        <f t="shared" si="619"/>
        <v>2016</v>
      </c>
      <c r="L4377">
        <f t="shared" si="620"/>
        <v>12</v>
      </c>
    </row>
    <row r="4378" spans="1:12" x14ac:dyDescent="0.2">
      <c r="A4378" s="1">
        <v>80097363</v>
      </c>
      <c r="B4378" s="16">
        <v>42727</v>
      </c>
      <c r="C4378" t="s">
        <v>13273</v>
      </c>
      <c r="D4378" s="16">
        <f t="shared" si="612"/>
        <v>42727</v>
      </c>
      <c r="E4378" s="13" t="str">
        <f t="shared" si="613"/>
        <v>23-12-2016</v>
      </c>
      <c r="F4378">
        <f t="shared" si="614"/>
        <v>9</v>
      </c>
      <c r="G4378" t="str">
        <f t="shared" si="615"/>
        <v>December</v>
      </c>
      <c r="H4378" t="str">
        <f t="shared" si="616"/>
        <v>23, 2016</v>
      </c>
      <c r="I4378" t="str">
        <f t="shared" si="617"/>
        <v>23</v>
      </c>
      <c r="J4378">
        <f t="shared" si="618"/>
        <v>4</v>
      </c>
      <c r="K4378" t="str">
        <f t="shared" si="619"/>
        <v>2016</v>
      </c>
      <c r="L4378">
        <f t="shared" si="620"/>
        <v>12</v>
      </c>
    </row>
    <row r="4379" spans="1:12" x14ac:dyDescent="0.2">
      <c r="A4379" s="1">
        <v>81014479</v>
      </c>
      <c r="B4379" s="16">
        <v>43821</v>
      </c>
      <c r="C4379" t="s">
        <v>13281</v>
      </c>
      <c r="D4379" s="16">
        <f t="shared" si="612"/>
        <v>43821</v>
      </c>
      <c r="E4379" s="13" t="str">
        <f t="shared" si="613"/>
        <v>22-12-2019</v>
      </c>
      <c r="F4379">
        <f t="shared" si="614"/>
        <v>9</v>
      </c>
      <c r="G4379" t="str">
        <f t="shared" si="615"/>
        <v>December</v>
      </c>
      <c r="H4379" t="str">
        <f t="shared" si="616"/>
        <v>22, 2019</v>
      </c>
      <c r="I4379" t="str">
        <f t="shared" si="617"/>
        <v>22</v>
      </c>
      <c r="J4379">
        <f t="shared" si="618"/>
        <v>4</v>
      </c>
      <c r="K4379" t="str">
        <f t="shared" si="619"/>
        <v>2019</v>
      </c>
      <c r="L4379">
        <f t="shared" si="620"/>
        <v>12</v>
      </c>
    </row>
    <row r="4380" spans="1:12" x14ac:dyDescent="0.2">
      <c r="A4380" s="1">
        <v>81039096</v>
      </c>
      <c r="B4380" s="16">
        <v>43456</v>
      </c>
      <c r="C4380" t="s">
        <v>13284</v>
      </c>
      <c r="D4380" s="16">
        <f t="shared" si="612"/>
        <v>43456</v>
      </c>
      <c r="E4380" s="13" t="str">
        <f t="shared" si="613"/>
        <v>22-12-2018</v>
      </c>
      <c r="F4380">
        <f t="shared" si="614"/>
        <v>9</v>
      </c>
      <c r="G4380" t="str">
        <f t="shared" si="615"/>
        <v>December</v>
      </c>
      <c r="H4380" t="str">
        <f t="shared" si="616"/>
        <v>22, 2018</v>
      </c>
      <c r="I4380" t="str">
        <f t="shared" si="617"/>
        <v>22</v>
      </c>
      <c r="J4380">
        <f t="shared" si="618"/>
        <v>4</v>
      </c>
      <c r="K4380" t="str">
        <f t="shared" si="619"/>
        <v>2018</v>
      </c>
      <c r="L4380">
        <f t="shared" si="620"/>
        <v>12</v>
      </c>
    </row>
    <row r="4381" spans="1:12" x14ac:dyDescent="0.2">
      <c r="A4381" s="1">
        <v>80989338</v>
      </c>
      <c r="B4381" s="16">
        <v>43456</v>
      </c>
      <c r="C4381" t="s">
        <v>13284</v>
      </c>
      <c r="D4381" s="16">
        <f t="shared" si="612"/>
        <v>43456</v>
      </c>
      <c r="E4381" s="13" t="str">
        <f t="shared" si="613"/>
        <v>22-12-2018</v>
      </c>
      <c r="F4381">
        <f t="shared" si="614"/>
        <v>9</v>
      </c>
      <c r="G4381" t="str">
        <f t="shared" si="615"/>
        <v>December</v>
      </c>
      <c r="H4381" t="str">
        <f t="shared" si="616"/>
        <v>22, 2018</v>
      </c>
      <c r="I4381" t="str">
        <f t="shared" si="617"/>
        <v>22</v>
      </c>
      <c r="J4381">
        <f t="shared" si="618"/>
        <v>4</v>
      </c>
      <c r="K4381" t="str">
        <f t="shared" si="619"/>
        <v>2018</v>
      </c>
      <c r="L4381">
        <f t="shared" si="620"/>
        <v>12</v>
      </c>
    </row>
    <row r="4382" spans="1:12" x14ac:dyDescent="0.2">
      <c r="A4382" s="1">
        <v>80131551</v>
      </c>
      <c r="B4382" s="16">
        <v>43456</v>
      </c>
      <c r="C4382" t="s">
        <v>13284</v>
      </c>
      <c r="D4382" s="16">
        <f t="shared" si="612"/>
        <v>43456</v>
      </c>
      <c r="E4382" s="13" t="str">
        <f t="shared" si="613"/>
        <v>22-12-2018</v>
      </c>
      <c r="F4382">
        <f t="shared" si="614"/>
        <v>9</v>
      </c>
      <c r="G4382" t="str">
        <f t="shared" si="615"/>
        <v>December</v>
      </c>
      <c r="H4382" t="str">
        <f t="shared" si="616"/>
        <v>22, 2018</v>
      </c>
      <c r="I4382" t="str">
        <f t="shared" si="617"/>
        <v>22</v>
      </c>
      <c r="J4382">
        <f t="shared" si="618"/>
        <v>4</v>
      </c>
      <c r="K4382" t="str">
        <f t="shared" si="619"/>
        <v>2018</v>
      </c>
      <c r="L4382">
        <f t="shared" si="620"/>
        <v>12</v>
      </c>
    </row>
    <row r="4383" spans="1:12" x14ac:dyDescent="0.2">
      <c r="A4383" s="1">
        <v>81032874</v>
      </c>
      <c r="B4383" s="16">
        <v>43456</v>
      </c>
      <c r="C4383" t="s">
        <v>13284</v>
      </c>
      <c r="D4383" s="16">
        <f t="shared" si="612"/>
        <v>43456</v>
      </c>
      <c r="E4383" s="13" t="str">
        <f t="shared" si="613"/>
        <v>22-12-2018</v>
      </c>
      <c r="F4383">
        <f t="shared" si="614"/>
        <v>9</v>
      </c>
      <c r="G4383" t="str">
        <f t="shared" si="615"/>
        <v>December</v>
      </c>
      <c r="H4383" t="str">
        <f t="shared" si="616"/>
        <v>22, 2018</v>
      </c>
      <c r="I4383" t="str">
        <f t="shared" si="617"/>
        <v>22</v>
      </c>
      <c r="J4383">
        <f t="shared" si="618"/>
        <v>4</v>
      </c>
      <c r="K4383" t="str">
        <f t="shared" si="619"/>
        <v>2018</v>
      </c>
      <c r="L4383">
        <f t="shared" si="620"/>
        <v>12</v>
      </c>
    </row>
    <row r="4384" spans="1:12" x14ac:dyDescent="0.2">
      <c r="A4384" s="1">
        <v>80165247</v>
      </c>
      <c r="B4384" s="16">
        <v>43091</v>
      </c>
      <c r="C4384" t="s">
        <v>13295</v>
      </c>
      <c r="D4384" s="16">
        <f t="shared" si="612"/>
        <v>43091</v>
      </c>
      <c r="E4384" s="13" t="str">
        <f t="shared" si="613"/>
        <v>22-12-2017</v>
      </c>
      <c r="F4384">
        <f t="shared" si="614"/>
        <v>9</v>
      </c>
      <c r="G4384" t="str">
        <f t="shared" si="615"/>
        <v>December</v>
      </c>
      <c r="H4384" t="str">
        <f t="shared" si="616"/>
        <v>22, 2017</v>
      </c>
      <c r="I4384" t="str">
        <f t="shared" si="617"/>
        <v>22</v>
      </c>
      <c r="J4384">
        <f t="shared" si="618"/>
        <v>4</v>
      </c>
      <c r="K4384" t="str">
        <f t="shared" si="619"/>
        <v>2017</v>
      </c>
      <c r="L4384">
        <f t="shared" si="620"/>
        <v>12</v>
      </c>
    </row>
    <row r="4385" spans="1:12" x14ac:dyDescent="0.2">
      <c r="A4385" s="1">
        <v>80119234</v>
      </c>
      <c r="B4385" s="16">
        <v>43091</v>
      </c>
      <c r="C4385" t="s">
        <v>13295</v>
      </c>
      <c r="D4385" s="16">
        <f t="shared" si="612"/>
        <v>43091</v>
      </c>
      <c r="E4385" s="13" t="str">
        <f t="shared" si="613"/>
        <v>22-12-2017</v>
      </c>
      <c r="F4385">
        <f t="shared" si="614"/>
        <v>9</v>
      </c>
      <c r="G4385" t="str">
        <f t="shared" si="615"/>
        <v>December</v>
      </c>
      <c r="H4385" t="str">
        <f t="shared" si="616"/>
        <v>22, 2017</v>
      </c>
      <c r="I4385" t="str">
        <f t="shared" si="617"/>
        <v>22</v>
      </c>
      <c r="J4385">
        <f t="shared" si="618"/>
        <v>4</v>
      </c>
      <c r="K4385" t="str">
        <f t="shared" si="619"/>
        <v>2017</v>
      </c>
      <c r="L4385">
        <f t="shared" si="620"/>
        <v>12</v>
      </c>
    </row>
    <row r="4386" spans="1:12" x14ac:dyDescent="0.2">
      <c r="A4386" s="1">
        <v>80229953</v>
      </c>
      <c r="B4386" s="16">
        <v>43091</v>
      </c>
      <c r="C4386" t="s">
        <v>13295</v>
      </c>
      <c r="D4386" s="16">
        <f t="shared" si="612"/>
        <v>43091</v>
      </c>
      <c r="E4386" s="13" t="str">
        <f t="shared" si="613"/>
        <v>22-12-2017</v>
      </c>
      <c r="F4386">
        <f t="shared" si="614"/>
        <v>9</v>
      </c>
      <c r="G4386" t="str">
        <f t="shared" si="615"/>
        <v>December</v>
      </c>
      <c r="H4386" t="str">
        <f t="shared" si="616"/>
        <v>22, 2017</v>
      </c>
      <c r="I4386" t="str">
        <f t="shared" si="617"/>
        <v>22</v>
      </c>
      <c r="J4386">
        <f t="shared" si="618"/>
        <v>4</v>
      </c>
      <c r="K4386" t="str">
        <f t="shared" si="619"/>
        <v>2017</v>
      </c>
      <c r="L4386">
        <f t="shared" si="620"/>
        <v>12</v>
      </c>
    </row>
    <row r="4387" spans="1:12" x14ac:dyDescent="0.2">
      <c r="A4387" s="1">
        <v>81108479</v>
      </c>
      <c r="B4387" s="16">
        <v>43820</v>
      </c>
      <c r="C4387" t="s">
        <v>13303</v>
      </c>
      <c r="D4387" s="16">
        <f t="shared" si="612"/>
        <v>43820</v>
      </c>
      <c r="E4387" s="13" t="str">
        <f t="shared" si="613"/>
        <v>21-12-2019</v>
      </c>
      <c r="F4387">
        <f t="shared" si="614"/>
        <v>9</v>
      </c>
      <c r="G4387" t="str">
        <f t="shared" si="615"/>
        <v>December</v>
      </c>
      <c r="H4387" t="str">
        <f t="shared" si="616"/>
        <v>21, 2019</v>
      </c>
      <c r="I4387" t="str">
        <f t="shared" si="617"/>
        <v>21</v>
      </c>
      <c r="J4387">
        <f t="shared" si="618"/>
        <v>4</v>
      </c>
      <c r="K4387" t="str">
        <f t="shared" si="619"/>
        <v>2019</v>
      </c>
      <c r="L4387">
        <f t="shared" si="620"/>
        <v>12</v>
      </c>
    </row>
    <row r="4388" spans="1:12" x14ac:dyDescent="0.2">
      <c r="A4388" s="1">
        <v>81172830</v>
      </c>
      <c r="B4388" s="16">
        <v>43820</v>
      </c>
      <c r="C4388" t="s">
        <v>13303</v>
      </c>
      <c r="D4388" s="16">
        <f t="shared" si="612"/>
        <v>43820</v>
      </c>
      <c r="E4388" s="13" t="str">
        <f t="shared" si="613"/>
        <v>21-12-2019</v>
      </c>
      <c r="F4388">
        <f t="shared" si="614"/>
        <v>9</v>
      </c>
      <c r="G4388" t="str">
        <f t="shared" si="615"/>
        <v>December</v>
      </c>
      <c r="H4388" t="str">
        <f t="shared" si="616"/>
        <v>21, 2019</v>
      </c>
      <c r="I4388" t="str">
        <f t="shared" si="617"/>
        <v>21</v>
      </c>
      <c r="J4388">
        <f t="shared" si="618"/>
        <v>4</v>
      </c>
      <c r="K4388" t="str">
        <f t="shared" si="619"/>
        <v>2019</v>
      </c>
      <c r="L4388">
        <f t="shared" si="620"/>
        <v>12</v>
      </c>
    </row>
    <row r="4389" spans="1:12" x14ac:dyDescent="0.2">
      <c r="A4389" s="1">
        <v>80207124</v>
      </c>
      <c r="B4389" s="16">
        <v>43455</v>
      </c>
      <c r="C4389" t="s">
        <v>13310</v>
      </c>
      <c r="D4389" s="16">
        <f t="shared" si="612"/>
        <v>43455</v>
      </c>
      <c r="E4389" s="13" t="str">
        <f t="shared" si="613"/>
        <v>21-12-2018</v>
      </c>
      <c r="F4389">
        <f t="shared" si="614"/>
        <v>9</v>
      </c>
      <c r="G4389" t="str">
        <f t="shared" si="615"/>
        <v>December</v>
      </c>
      <c r="H4389" t="str">
        <f t="shared" si="616"/>
        <v>21, 2018</v>
      </c>
      <c r="I4389" t="str">
        <f t="shared" si="617"/>
        <v>21</v>
      </c>
      <c r="J4389">
        <f t="shared" si="618"/>
        <v>4</v>
      </c>
      <c r="K4389" t="str">
        <f t="shared" si="619"/>
        <v>2018</v>
      </c>
      <c r="L4389">
        <f t="shared" si="620"/>
        <v>12</v>
      </c>
    </row>
    <row r="4390" spans="1:12" x14ac:dyDescent="0.2">
      <c r="A4390" s="1">
        <v>80999643</v>
      </c>
      <c r="B4390" s="16">
        <v>43455</v>
      </c>
      <c r="C4390" t="s">
        <v>13310</v>
      </c>
      <c r="D4390" s="16">
        <f t="shared" si="612"/>
        <v>43455</v>
      </c>
      <c r="E4390" s="13" t="str">
        <f t="shared" si="613"/>
        <v>21-12-2018</v>
      </c>
      <c r="F4390">
        <f t="shared" si="614"/>
        <v>9</v>
      </c>
      <c r="G4390" t="str">
        <f t="shared" si="615"/>
        <v>December</v>
      </c>
      <c r="H4390" t="str">
        <f t="shared" si="616"/>
        <v>21, 2018</v>
      </c>
      <c r="I4390" t="str">
        <f t="shared" si="617"/>
        <v>21</v>
      </c>
      <c r="J4390">
        <f t="shared" si="618"/>
        <v>4</v>
      </c>
      <c r="K4390" t="str">
        <f t="shared" si="619"/>
        <v>2018</v>
      </c>
      <c r="L4390">
        <f t="shared" si="620"/>
        <v>12</v>
      </c>
    </row>
    <row r="4391" spans="1:12" x14ac:dyDescent="0.2">
      <c r="A4391" s="1">
        <v>80196789</v>
      </c>
      <c r="B4391" s="16">
        <v>43455</v>
      </c>
      <c r="C4391" t="s">
        <v>13310</v>
      </c>
      <c r="D4391" s="16">
        <f t="shared" si="612"/>
        <v>43455</v>
      </c>
      <c r="E4391" s="13" t="str">
        <f t="shared" si="613"/>
        <v>21-12-2018</v>
      </c>
      <c r="F4391">
        <f t="shared" si="614"/>
        <v>9</v>
      </c>
      <c r="G4391" t="str">
        <f t="shared" si="615"/>
        <v>December</v>
      </c>
      <c r="H4391" t="str">
        <f t="shared" si="616"/>
        <v>21, 2018</v>
      </c>
      <c r="I4391" t="str">
        <f t="shared" si="617"/>
        <v>21</v>
      </c>
      <c r="J4391">
        <f t="shared" si="618"/>
        <v>4</v>
      </c>
      <c r="K4391" t="str">
        <f t="shared" si="619"/>
        <v>2018</v>
      </c>
      <c r="L4391">
        <f t="shared" si="620"/>
        <v>12</v>
      </c>
    </row>
    <row r="4392" spans="1:12" x14ac:dyDescent="0.2">
      <c r="A4392" s="1">
        <v>80172145</v>
      </c>
      <c r="B4392" s="16">
        <v>43455</v>
      </c>
      <c r="C4392" t="s">
        <v>13310</v>
      </c>
      <c r="D4392" s="16">
        <f t="shared" si="612"/>
        <v>43455</v>
      </c>
      <c r="E4392" s="13" t="str">
        <f t="shared" si="613"/>
        <v>21-12-2018</v>
      </c>
      <c r="F4392">
        <f t="shared" si="614"/>
        <v>9</v>
      </c>
      <c r="G4392" t="str">
        <f t="shared" si="615"/>
        <v>December</v>
      </c>
      <c r="H4392" t="str">
        <f t="shared" si="616"/>
        <v>21, 2018</v>
      </c>
      <c r="I4392" t="str">
        <f t="shared" si="617"/>
        <v>21</v>
      </c>
      <c r="J4392">
        <f t="shared" si="618"/>
        <v>4</v>
      </c>
      <c r="K4392" t="str">
        <f t="shared" si="619"/>
        <v>2018</v>
      </c>
      <c r="L4392">
        <f t="shared" si="620"/>
        <v>12</v>
      </c>
    </row>
    <row r="4393" spans="1:12" x14ac:dyDescent="0.2">
      <c r="A4393" s="1">
        <v>81032872</v>
      </c>
      <c r="B4393" s="16">
        <v>43455</v>
      </c>
      <c r="C4393" t="s">
        <v>13310</v>
      </c>
      <c r="D4393" s="16">
        <f t="shared" si="612"/>
        <v>43455</v>
      </c>
      <c r="E4393" s="13" t="str">
        <f t="shared" si="613"/>
        <v>21-12-2018</v>
      </c>
      <c r="F4393">
        <f t="shared" si="614"/>
        <v>9</v>
      </c>
      <c r="G4393" t="str">
        <f t="shared" si="615"/>
        <v>December</v>
      </c>
      <c r="H4393" t="str">
        <f t="shared" si="616"/>
        <v>21, 2018</v>
      </c>
      <c r="I4393" t="str">
        <f t="shared" si="617"/>
        <v>21</v>
      </c>
      <c r="J4393">
        <f t="shared" si="618"/>
        <v>4</v>
      </c>
      <c r="K4393" t="str">
        <f t="shared" si="619"/>
        <v>2018</v>
      </c>
      <c r="L4393">
        <f t="shared" si="620"/>
        <v>12</v>
      </c>
    </row>
    <row r="4394" spans="1:12" x14ac:dyDescent="0.2">
      <c r="A4394" s="1">
        <v>81032873</v>
      </c>
      <c r="B4394" s="16">
        <v>43455</v>
      </c>
      <c r="C4394" t="s">
        <v>13310</v>
      </c>
      <c r="D4394" s="16">
        <f t="shared" si="612"/>
        <v>43455</v>
      </c>
      <c r="E4394" s="13" t="str">
        <f t="shared" si="613"/>
        <v>21-12-2018</v>
      </c>
      <c r="F4394">
        <f t="shared" si="614"/>
        <v>9</v>
      </c>
      <c r="G4394" t="str">
        <f t="shared" si="615"/>
        <v>December</v>
      </c>
      <c r="H4394" t="str">
        <f t="shared" si="616"/>
        <v>21, 2018</v>
      </c>
      <c r="I4394" t="str">
        <f t="shared" si="617"/>
        <v>21</v>
      </c>
      <c r="J4394">
        <f t="shared" si="618"/>
        <v>4</v>
      </c>
      <c r="K4394" t="str">
        <f t="shared" si="619"/>
        <v>2018</v>
      </c>
      <c r="L4394">
        <f t="shared" si="620"/>
        <v>12</v>
      </c>
    </row>
    <row r="4395" spans="1:12" x14ac:dyDescent="0.2">
      <c r="A4395" s="1">
        <v>81032867</v>
      </c>
      <c r="B4395" s="16">
        <v>43455</v>
      </c>
      <c r="C4395" t="s">
        <v>13310</v>
      </c>
      <c r="D4395" s="16">
        <f t="shared" si="612"/>
        <v>43455</v>
      </c>
      <c r="E4395" s="13" t="str">
        <f t="shared" si="613"/>
        <v>21-12-2018</v>
      </c>
      <c r="F4395">
        <f t="shared" si="614"/>
        <v>9</v>
      </c>
      <c r="G4395" t="str">
        <f t="shared" si="615"/>
        <v>December</v>
      </c>
      <c r="H4395" t="str">
        <f t="shared" si="616"/>
        <v>21, 2018</v>
      </c>
      <c r="I4395" t="str">
        <f t="shared" si="617"/>
        <v>21</v>
      </c>
      <c r="J4395">
        <f t="shared" si="618"/>
        <v>4</v>
      </c>
      <c r="K4395" t="str">
        <f t="shared" si="619"/>
        <v>2018</v>
      </c>
      <c r="L4395">
        <f t="shared" si="620"/>
        <v>12</v>
      </c>
    </row>
    <row r="4396" spans="1:12" x14ac:dyDescent="0.2">
      <c r="A4396" s="1">
        <v>80200596</v>
      </c>
      <c r="B4396" s="16">
        <v>43455</v>
      </c>
      <c r="C4396" t="s">
        <v>13310</v>
      </c>
      <c r="D4396" s="16">
        <f t="shared" si="612"/>
        <v>43455</v>
      </c>
      <c r="E4396" s="13" t="str">
        <f t="shared" si="613"/>
        <v>21-12-2018</v>
      </c>
      <c r="F4396">
        <f t="shared" si="614"/>
        <v>9</v>
      </c>
      <c r="G4396" t="str">
        <f t="shared" si="615"/>
        <v>December</v>
      </c>
      <c r="H4396" t="str">
        <f t="shared" si="616"/>
        <v>21, 2018</v>
      </c>
      <c r="I4396" t="str">
        <f t="shared" si="617"/>
        <v>21</v>
      </c>
      <c r="J4396">
        <f t="shared" si="618"/>
        <v>4</v>
      </c>
      <c r="K4396" t="str">
        <f t="shared" si="619"/>
        <v>2018</v>
      </c>
      <c r="L4396">
        <f t="shared" si="620"/>
        <v>12</v>
      </c>
    </row>
    <row r="4397" spans="1:12" x14ac:dyDescent="0.2">
      <c r="A4397" s="1">
        <v>80997339</v>
      </c>
      <c r="B4397" s="16">
        <v>43455</v>
      </c>
      <c r="C4397" t="s">
        <v>13310</v>
      </c>
      <c r="D4397" s="16">
        <f t="shared" si="612"/>
        <v>43455</v>
      </c>
      <c r="E4397" s="13" t="str">
        <f t="shared" si="613"/>
        <v>21-12-2018</v>
      </c>
      <c r="F4397">
        <f t="shared" si="614"/>
        <v>9</v>
      </c>
      <c r="G4397" t="str">
        <f t="shared" si="615"/>
        <v>December</v>
      </c>
      <c r="H4397" t="str">
        <f t="shared" si="616"/>
        <v>21, 2018</v>
      </c>
      <c r="I4397" t="str">
        <f t="shared" si="617"/>
        <v>21</v>
      </c>
      <c r="J4397">
        <f t="shared" si="618"/>
        <v>4</v>
      </c>
      <c r="K4397" t="str">
        <f t="shared" si="619"/>
        <v>2018</v>
      </c>
      <c r="L4397">
        <f t="shared" si="620"/>
        <v>12</v>
      </c>
    </row>
    <row r="4398" spans="1:12" x14ac:dyDescent="0.2">
      <c r="A4398" s="1">
        <v>80109551</v>
      </c>
      <c r="B4398" s="16">
        <v>43455</v>
      </c>
      <c r="C4398" t="s">
        <v>13310</v>
      </c>
      <c r="D4398" s="16">
        <f t="shared" si="612"/>
        <v>43455</v>
      </c>
      <c r="E4398" s="13" t="str">
        <f t="shared" si="613"/>
        <v>21-12-2018</v>
      </c>
      <c r="F4398">
        <f t="shared" si="614"/>
        <v>9</v>
      </c>
      <c r="G4398" t="str">
        <f t="shared" si="615"/>
        <v>December</v>
      </c>
      <c r="H4398" t="str">
        <f t="shared" si="616"/>
        <v>21, 2018</v>
      </c>
      <c r="I4398" t="str">
        <f t="shared" si="617"/>
        <v>21</v>
      </c>
      <c r="J4398">
        <f t="shared" si="618"/>
        <v>4</v>
      </c>
      <c r="K4398" t="str">
        <f t="shared" si="619"/>
        <v>2018</v>
      </c>
      <c r="L4398">
        <f t="shared" si="620"/>
        <v>12</v>
      </c>
    </row>
    <row r="4399" spans="1:12" x14ac:dyDescent="0.2">
      <c r="A4399" s="1">
        <v>81020973</v>
      </c>
      <c r="B4399" s="16">
        <v>43455</v>
      </c>
      <c r="C4399" t="s">
        <v>13310</v>
      </c>
      <c r="D4399" s="16">
        <f t="shared" si="612"/>
        <v>43455</v>
      </c>
      <c r="E4399" s="13" t="str">
        <f t="shared" si="613"/>
        <v>21-12-2018</v>
      </c>
      <c r="F4399">
        <f t="shared" si="614"/>
        <v>9</v>
      </c>
      <c r="G4399" t="str">
        <f t="shared" si="615"/>
        <v>December</v>
      </c>
      <c r="H4399" t="str">
        <f t="shared" si="616"/>
        <v>21, 2018</v>
      </c>
      <c r="I4399" t="str">
        <f t="shared" si="617"/>
        <v>21</v>
      </c>
      <c r="J4399">
        <f t="shared" si="618"/>
        <v>4</v>
      </c>
      <c r="K4399" t="str">
        <f t="shared" si="619"/>
        <v>2018</v>
      </c>
      <c r="L4399">
        <f t="shared" si="620"/>
        <v>12</v>
      </c>
    </row>
    <row r="4400" spans="1:12" x14ac:dyDescent="0.2">
      <c r="A4400" s="1">
        <v>81019341</v>
      </c>
      <c r="B4400" s="16">
        <v>43455</v>
      </c>
      <c r="C4400" t="s">
        <v>13310</v>
      </c>
      <c r="D4400" s="16">
        <f t="shared" si="612"/>
        <v>43455</v>
      </c>
      <c r="E4400" s="13" t="str">
        <f t="shared" si="613"/>
        <v>21-12-2018</v>
      </c>
      <c r="F4400">
        <f t="shared" si="614"/>
        <v>9</v>
      </c>
      <c r="G4400" t="str">
        <f t="shared" si="615"/>
        <v>December</v>
      </c>
      <c r="H4400" t="str">
        <f t="shared" si="616"/>
        <v>21, 2018</v>
      </c>
      <c r="I4400" t="str">
        <f t="shared" si="617"/>
        <v>21</v>
      </c>
      <c r="J4400">
        <f t="shared" si="618"/>
        <v>4</v>
      </c>
      <c r="K4400" t="str">
        <f t="shared" si="619"/>
        <v>2018</v>
      </c>
      <c r="L4400">
        <f t="shared" si="620"/>
        <v>12</v>
      </c>
    </row>
    <row r="4401" spans="1:12" x14ac:dyDescent="0.2">
      <c r="A4401" s="1">
        <v>81007175</v>
      </c>
      <c r="B4401" s="16">
        <v>43455</v>
      </c>
      <c r="C4401" t="s">
        <v>13310</v>
      </c>
      <c r="D4401" s="16">
        <f t="shared" si="612"/>
        <v>43455</v>
      </c>
      <c r="E4401" s="13" t="str">
        <f t="shared" si="613"/>
        <v>21-12-2018</v>
      </c>
      <c r="F4401">
        <f t="shared" si="614"/>
        <v>9</v>
      </c>
      <c r="G4401" t="str">
        <f t="shared" si="615"/>
        <v>December</v>
      </c>
      <c r="H4401" t="str">
        <f t="shared" si="616"/>
        <v>21, 2018</v>
      </c>
      <c r="I4401" t="str">
        <f t="shared" si="617"/>
        <v>21</v>
      </c>
      <c r="J4401">
        <f t="shared" si="618"/>
        <v>4</v>
      </c>
      <c r="K4401" t="str">
        <f t="shared" si="619"/>
        <v>2018</v>
      </c>
      <c r="L4401">
        <f t="shared" si="620"/>
        <v>12</v>
      </c>
    </row>
    <row r="4402" spans="1:12" x14ac:dyDescent="0.2">
      <c r="A4402" s="1">
        <v>80223098</v>
      </c>
      <c r="B4402" s="16">
        <v>43090</v>
      </c>
      <c r="C4402" t="s">
        <v>13344</v>
      </c>
      <c r="D4402" s="16">
        <f t="shared" si="612"/>
        <v>43090</v>
      </c>
      <c r="E4402" s="13" t="str">
        <f t="shared" si="613"/>
        <v>21-12-2017</v>
      </c>
      <c r="F4402">
        <f t="shared" si="614"/>
        <v>9</v>
      </c>
      <c r="G4402" t="str">
        <f t="shared" si="615"/>
        <v>December</v>
      </c>
      <c r="H4402" t="str">
        <f t="shared" si="616"/>
        <v>21, 2017</v>
      </c>
      <c r="I4402" t="str">
        <f t="shared" si="617"/>
        <v>21</v>
      </c>
      <c r="J4402">
        <f t="shared" si="618"/>
        <v>4</v>
      </c>
      <c r="K4402" t="str">
        <f t="shared" si="619"/>
        <v>2017</v>
      </c>
      <c r="L4402">
        <f t="shared" si="620"/>
        <v>12</v>
      </c>
    </row>
    <row r="4403" spans="1:12" x14ac:dyDescent="0.2">
      <c r="A4403" s="1">
        <v>80132411</v>
      </c>
      <c r="B4403" s="16">
        <v>42725</v>
      </c>
      <c r="C4403" t="s">
        <v>13348</v>
      </c>
      <c r="D4403" s="16">
        <f t="shared" si="612"/>
        <v>42725</v>
      </c>
      <c r="E4403" s="13" t="str">
        <f t="shared" si="613"/>
        <v>21-12-2016</v>
      </c>
      <c r="F4403">
        <f t="shared" si="614"/>
        <v>9</v>
      </c>
      <c r="G4403" t="str">
        <f t="shared" si="615"/>
        <v>December</v>
      </c>
      <c r="H4403" t="str">
        <f t="shared" si="616"/>
        <v>21, 2016</v>
      </c>
      <c r="I4403" t="str">
        <f t="shared" si="617"/>
        <v>21</v>
      </c>
      <c r="J4403">
        <f t="shared" si="618"/>
        <v>4</v>
      </c>
      <c r="K4403" t="str">
        <f t="shared" si="619"/>
        <v>2016</v>
      </c>
      <c r="L4403">
        <f t="shared" si="620"/>
        <v>12</v>
      </c>
    </row>
    <row r="4404" spans="1:12" x14ac:dyDescent="0.2">
      <c r="A4404" s="1">
        <v>80092839</v>
      </c>
      <c r="B4404" s="16">
        <v>42359</v>
      </c>
      <c r="C4404" t="s">
        <v>13352</v>
      </c>
      <c r="D4404" s="16">
        <f t="shared" si="612"/>
        <v>42359</v>
      </c>
      <c r="E4404" s="13" t="str">
        <f t="shared" si="613"/>
        <v>21-12-2015</v>
      </c>
      <c r="F4404">
        <f t="shared" si="614"/>
        <v>9</v>
      </c>
      <c r="G4404" t="str">
        <f t="shared" si="615"/>
        <v>December</v>
      </c>
      <c r="H4404" t="str">
        <f t="shared" si="616"/>
        <v>21, 2015</v>
      </c>
      <c r="I4404" t="str">
        <f t="shared" si="617"/>
        <v>21</v>
      </c>
      <c r="J4404">
        <f t="shared" si="618"/>
        <v>4</v>
      </c>
      <c r="K4404" t="str">
        <f t="shared" si="619"/>
        <v>2015</v>
      </c>
      <c r="L4404">
        <f t="shared" si="620"/>
        <v>12</v>
      </c>
    </row>
    <row r="4405" spans="1:12" x14ac:dyDescent="0.2">
      <c r="A4405" s="1">
        <v>80092835</v>
      </c>
      <c r="B4405" s="16">
        <v>42359</v>
      </c>
      <c r="C4405" t="s">
        <v>13352</v>
      </c>
      <c r="D4405" s="16">
        <f t="shared" si="612"/>
        <v>42359</v>
      </c>
      <c r="E4405" s="13" t="str">
        <f t="shared" si="613"/>
        <v>21-12-2015</v>
      </c>
      <c r="F4405">
        <f t="shared" si="614"/>
        <v>9</v>
      </c>
      <c r="G4405" t="str">
        <f t="shared" si="615"/>
        <v>December</v>
      </c>
      <c r="H4405" t="str">
        <f t="shared" si="616"/>
        <v>21, 2015</v>
      </c>
      <c r="I4405" t="str">
        <f t="shared" si="617"/>
        <v>21</v>
      </c>
      <c r="J4405">
        <f t="shared" si="618"/>
        <v>4</v>
      </c>
      <c r="K4405" t="str">
        <f t="shared" si="619"/>
        <v>2015</v>
      </c>
      <c r="L4405">
        <f t="shared" si="620"/>
        <v>12</v>
      </c>
    </row>
    <row r="4406" spans="1:12" x14ac:dyDescent="0.2">
      <c r="A4406" s="1">
        <v>81157169</v>
      </c>
      <c r="B4406" s="16">
        <v>43819</v>
      </c>
      <c r="C4406" t="s">
        <v>13358</v>
      </c>
      <c r="D4406" s="16">
        <f t="shared" si="612"/>
        <v>43819</v>
      </c>
      <c r="E4406" s="13" t="str">
        <f t="shared" si="613"/>
        <v>20-12-2019</v>
      </c>
      <c r="F4406">
        <f t="shared" si="614"/>
        <v>9</v>
      </c>
      <c r="G4406" t="str">
        <f t="shared" si="615"/>
        <v>December</v>
      </c>
      <c r="H4406" t="str">
        <f t="shared" si="616"/>
        <v>20, 2019</v>
      </c>
      <c r="I4406" t="str">
        <f t="shared" si="617"/>
        <v>20</v>
      </c>
      <c r="J4406">
        <f t="shared" si="618"/>
        <v>4</v>
      </c>
      <c r="K4406" t="str">
        <f t="shared" si="619"/>
        <v>2019</v>
      </c>
      <c r="L4406">
        <f t="shared" si="620"/>
        <v>12</v>
      </c>
    </row>
    <row r="4407" spans="1:12" x14ac:dyDescent="0.2">
      <c r="A4407" s="1">
        <v>81172911</v>
      </c>
      <c r="B4407" s="16">
        <v>43819</v>
      </c>
      <c r="C4407" t="s">
        <v>13358</v>
      </c>
      <c r="D4407" s="16">
        <f t="shared" si="612"/>
        <v>43819</v>
      </c>
      <c r="E4407" s="13" t="str">
        <f t="shared" si="613"/>
        <v>20-12-2019</v>
      </c>
      <c r="F4407">
        <f t="shared" si="614"/>
        <v>9</v>
      </c>
      <c r="G4407" t="str">
        <f t="shared" si="615"/>
        <v>December</v>
      </c>
      <c r="H4407" t="str">
        <f t="shared" si="616"/>
        <v>20, 2019</v>
      </c>
      <c r="I4407" t="str">
        <f t="shared" si="617"/>
        <v>20</v>
      </c>
      <c r="J4407">
        <f t="shared" si="618"/>
        <v>4</v>
      </c>
      <c r="K4407" t="str">
        <f t="shared" si="619"/>
        <v>2019</v>
      </c>
      <c r="L4407">
        <f t="shared" si="620"/>
        <v>12</v>
      </c>
    </row>
    <row r="4408" spans="1:12" x14ac:dyDescent="0.2">
      <c r="A4408" s="1">
        <v>81172866</v>
      </c>
      <c r="B4408" s="16">
        <v>43819</v>
      </c>
      <c r="C4408" t="s">
        <v>13358</v>
      </c>
      <c r="D4408" s="16">
        <f t="shared" si="612"/>
        <v>43819</v>
      </c>
      <c r="E4408" s="13" t="str">
        <f t="shared" si="613"/>
        <v>20-12-2019</v>
      </c>
      <c r="F4408">
        <f t="shared" si="614"/>
        <v>9</v>
      </c>
      <c r="G4408" t="str">
        <f t="shared" si="615"/>
        <v>December</v>
      </c>
      <c r="H4408" t="str">
        <f t="shared" si="616"/>
        <v>20, 2019</v>
      </c>
      <c r="I4408" t="str">
        <f t="shared" si="617"/>
        <v>20</v>
      </c>
      <c r="J4408">
        <f t="shared" si="618"/>
        <v>4</v>
      </c>
      <c r="K4408" t="str">
        <f t="shared" si="619"/>
        <v>2019</v>
      </c>
      <c r="L4408">
        <f t="shared" si="620"/>
        <v>12</v>
      </c>
    </row>
    <row r="4409" spans="1:12" x14ac:dyDescent="0.2">
      <c r="A4409" s="1">
        <v>81172897</v>
      </c>
      <c r="B4409" s="16">
        <v>43819</v>
      </c>
      <c r="C4409" t="s">
        <v>13358</v>
      </c>
      <c r="D4409" s="16">
        <f t="shared" si="612"/>
        <v>43819</v>
      </c>
      <c r="E4409" s="13" t="str">
        <f t="shared" si="613"/>
        <v>20-12-2019</v>
      </c>
      <c r="F4409">
        <f t="shared" si="614"/>
        <v>9</v>
      </c>
      <c r="G4409" t="str">
        <f t="shared" si="615"/>
        <v>December</v>
      </c>
      <c r="H4409" t="str">
        <f t="shared" si="616"/>
        <v>20, 2019</v>
      </c>
      <c r="I4409" t="str">
        <f t="shared" si="617"/>
        <v>20</v>
      </c>
      <c r="J4409">
        <f t="shared" si="618"/>
        <v>4</v>
      </c>
      <c r="K4409" t="str">
        <f t="shared" si="619"/>
        <v>2019</v>
      </c>
      <c r="L4409">
        <f t="shared" si="620"/>
        <v>12</v>
      </c>
    </row>
    <row r="4410" spans="1:12" x14ac:dyDescent="0.2">
      <c r="A4410" s="1">
        <v>80126996</v>
      </c>
      <c r="B4410" s="16">
        <v>43819</v>
      </c>
      <c r="C4410" t="s">
        <v>13358</v>
      </c>
      <c r="D4410" s="16">
        <f t="shared" si="612"/>
        <v>43819</v>
      </c>
      <c r="E4410" s="13" t="str">
        <f t="shared" si="613"/>
        <v>20-12-2019</v>
      </c>
      <c r="F4410">
        <f t="shared" si="614"/>
        <v>9</v>
      </c>
      <c r="G4410" t="str">
        <f t="shared" si="615"/>
        <v>December</v>
      </c>
      <c r="H4410" t="str">
        <f t="shared" si="616"/>
        <v>20, 2019</v>
      </c>
      <c r="I4410" t="str">
        <f t="shared" si="617"/>
        <v>20</v>
      </c>
      <c r="J4410">
        <f t="shared" si="618"/>
        <v>4</v>
      </c>
      <c r="K4410" t="str">
        <f t="shared" si="619"/>
        <v>2019</v>
      </c>
      <c r="L4410">
        <f t="shared" si="620"/>
        <v>12</v>
      </c>
    </row>
    <row r="4411" spans="1:12" x14ac:dyDescent="0.2">
      <c r="A4411" s="1">
        <v>80174451</v>
      </c>
      <c r="B4411" s="16">
        <v>43819</v>
      </c>
      <c r="C4411" t="s">
        <v>13358</v>
      </c>
      <c r="D4411" s="16">
        <f t="shared" si="612"/>
        <v>43819</v>
      </c>
      <c r="E4411" s="13" t="str">
        <f t="shared" si="613"/>
        <v>20-12-2019</v>
      </c>
      <c r="F4411">
        <f t="shared" si="614"/>
        <v>9</v>
      </c>
      <c r="G4411" t="str">
        <f t="shared" si="615"/>
        <v>December</v>
      </c>
      <c r="H4411" t="str">
        <f t="shared" si="616"/>
        <v>20, 2019</v>
      </c>
      <c r="I4411" t="str">
        <f t="shared" si="617"/>
        <v>20</v>
      </c>
      <c r="J4411">
        <f t="shared" si="618"/>
        <v>4</v>
      </c>
      <c r="K4411" t="str">
        <f t="shared" si="619"/>
        <v>2019</v>
      </c>
      <c r="L4411">
        <f t="shared" si="620"/>
        <v>12</v>
      </c>
    </row>
    <row r="4412" spans="1:12" x14ac:dyDescent="0.2">
      <c r="A4412" s="1">
        <v>80189685</v>
      </c>
      <c r="B4412" s="16">
        <v>43819</v>
      </c>
      <c r="C4412" t="s">
        <v>13358</v>
      </c>
      <c r="D4412" s="16">
        <f t="shared" si="612"/>
        <v>43819</v>
      </c>
      <c r="E4412" s="13" t="str">
        <f t="shared" si="613"/>
        <v>20-12-2019</v>
      </c>
      <c r="F4412">
        <f t="shared" si="614"/>
        <v>9</v>
      </c>
      <c r="G4412" t="str">
        <f t="shared" si="615"/>
        <v>December</v>
      </c>
      <c r="H4412" t="str">
        <f t="shared" si="616"/>
        <v>20, 2019</v>
      </c>
      <c r="I4412" t="str">
        <f t="shared" si="617"/>
        <v>20</v>
      </c>
      <c r="J4412">
        <f t="shared" si="618"/>
        <v>4</v>
      </c>
      <c r="K4412" t="str">
        <f t="shared" si="619"/>
        <v>2019</v>
      </c>
      <c r="L4412">
        <f t="shared" si="620"/>
        <v>12</v>
      </c>
    </row>
    <row r="4413" spans="1:12" x14ac:dyDescent="0.2">
      <c r="A4413" s="1">
        <v>81001097</v>
      </c>
      <c r="B4413" s="16">
        <v>43454</v>
      </c>
      <c r="C4413" t="s">
        <v>13377</v>
      </c>
      <c r="D4413" s="16">
        <f t="shared" si="612"/>
        <v>43454</v>
      </c>
      <c r="E4413" s="13" t="str">
        <f t="shared" si="613"/>
        <v>20-12-2018</v>
      </c>
      <c r="F4413">
        <f t="shared" si="614"/>
        <v>9</v>
      </c>
      <c r="G4413" t="str">
        <f t="shared" si="615"/>
        <v>December</v>
      </c>
      <c r="H4413" t="str">
        <f t="shared" si="616"/>
        <v>20, 2018</v>
      </c>
      <c r="I4413" t="str">
        <f t="shared" si="617"/>
        <v>20</v>
      </c>
      <c r="J4413">
        <f t="shared" si="618"/>
        <v>4</v>
      </c>
      <c r="K4413" t="str">
        <f t="shared" si="619"/>
        <v>2018</v>
      </c>
      <c r="L4413">
        <f t="shared" si="620"/>
        <v>12</v>
      </c>
    </row>
    <row r="4414" spans="1:12" x14ac:dyDescent="0.2">
      <c r="A4414" s="1">
        <v>70270949</v>
      </c>
      <c r="B4414" s="16">
        <v>43454</v>
      </c>
      <c r="C4414" t="s">
        <v>13377</v>
      </c>
      <c r="D4414" s="16">
        <f t="shared" si="612"/>
        <v>43454</v>
      </c>
      <c r="E4414" s="13" t="str">
        <f t="shared" si="613"/>
        <v>20-12-2018</v>
      </c>
      <c r="F4414">
        <f t="shared" si="614"/>
        <v>9</v>
      </c>
      <c r="G4414" t="str">
        <f t="shared" si="615"/>
        <v>December</v>
      </c>
      <c r="H4414" t="str">
        <f t="shared" si="616"/>
        <v>20, 2018</v>
      </c>
      <c r="I4414" t="str">
        <f t="shared" si="617"/>
        <v>20</v>
      </c>
      <c r="J4414">
        <f t="shared" si="618"/>
        <v>4</v>
      </c>
      <c r="K4414" t="str">
        <f t="shared" si="619"/>
        <v>2018</v>
      </c>
      <c r="L4414">
        <f t="shared" si="620"/>
        <v>12</v>
      </c>
    </row>
    <row r="4415" spans="1:12" x14ac:dyDescent="0.2">
      <c r="A4415" s="1">
        <v>81008536</v>
      </c>
      <c r="B4415" s="16">
        <v>43454</v>
      </c>
      <c r="C4415" t="s">
        <v>13377</v>
      </c>
      <c r="D4415" s="16">
        <f t="shared" si="612"/>
        <v>43454</v>
      </c>
      <c r="E4415" s="13" t="str">
        <f t="shared" si="613"/>
        <v>20-12-2018</v>
      </c>
      <c r="F4415">
        <f t="shared" si="614"/>
        <v>9</v>
      </c>
      <c r="G4415" t="str">
        <f t="shared" si="615"/>
        <v>December</v>
      </c>
      <c r="H4415" t="str">
        <f t="shared" si="616"/>
        <v>20, 2018</v>
      </c>
      <c r="I4415" t="str">
        <f t="shared" si="617"/>
        <v>20</v>
      </c>
      <c r="J4415">
        <f t="shared" si="618"/>
        <v>4</v>
      </c>
      <c r="K4415" t="str">
        <f t="shared" si="619"/>
        <v>2018</v>
      </c>
      <c r="L4415">
        <f t="shared" si="620"/>
        <v>12</v>
      </c>
    </row>
    <row r="4416" spans="1:12" x14ac:dyDescent="0.2">
      <c r="A4416" s="1">
        <v>80040119</v>
      </c>
      <c r="B4416" s="16">
        <v>43454</v>
      </c>
      <c r="C4416" t="s">
        <v>13377</v>
      </c>
      <c r="D4416" s="16">
        <f t="shared" si="612"/>
        <v>43454</v>
      </c>
      <c r="E4416" s="13" t="str">
        <f t="shared" si="613"/>
        <v>20-12-2018</v>
      </c>
      <c r="F4416">
        <f t="shared" si="614"/>
        <v>9</v>
      </c>
      <c r="G4416" t="str">
        <f t="shared" si="615"/>
        <v>December</v>
      </c>
      <c r="H4416" t="str">
        <f t="shared" si="616"/>
        <v>20, 2018</v>
      </c>
      <c r="I4416" t="str">
        <f t="shared" si="617"/>
        <v>20</v>
      </c>
      <c r="J4416">
        <f t="shared" si="618"/>
        <v>4</v>
      </c>
      <c r="K4416" t="str">
        <f t="shared" si="619"/>
        <v>2018</v>
      </c>
      <c r="L4416">
        <f t="shared" si="620"/>
        <v>12</v>
      </c>
    </row>
    <row r="4417" spans="1:12" x14ac:dyDescent="0.2">
      <c r="A4417" s="1">
        <v>81036532</v>
      </c>
      <c r="B4417" s="16">
        <v>43454</v>
      </c>
      <c r="C4417" t="s">
        <v>13377</v>
      </c>
      <c r="D4417" s="16">
        <f t="shared" si="612"/>
        <v>43454</v>
      </c>
      <c r="E4417" s="13" t="str">
        <f t="shared" si="613"/>
        <v>20-12-2018</v>
      </c>
      <c r="F4417">
        <f t="shared" si="614"/>
        <v>9</v>
      </c>
      <c r="G4417" t="str">
        <f t="shared" si="615"/>
        <v>December</v>
      </c>
      <c r="H4417" t="str">
        <f t="shared" si="616"/>
        <v>20, 2018</v>
      </c>
      <c r="I4417" t="str">
        <f t="shared" si="617"/>
        <v>20</v>
      </c>
      <c r="J4417">
        <f t="shared" si="618"/>
        <v>4</v>
      </c>
      <c r="K4417" t="str">
        <f t="shared" si="619"/>
        <v>2018</v>
      </c>
      <c r="L4417">
        <f t="shared" si="620"/>
        <v>12</v>
      </c>
    </row>
    <row r="4418" spans="1:12" x14ac:dyDescent="0.2">
      <c r="A4418" s="1">
        <v>81036535</v>
      </c>
      <c r="B4418" s="16">
        <v>43454</v>
      </c>
      <c r="C4418" t="s">
        <v>13377</v>
      </c>
      <c r="D4418" s="16">
        <f t="shared" si="612"/>
        <v>43454</v>
      </c>
      <c r="E4418" s="13" t="str">
        <f t="shared" si="613"/>
        <v>20-12-2018</v>
      </c>
      <c r="F4418">
        <f t="shared" si="614"/>
        <v>9</v>
      </c>
      <c r="G4418" t="str">
        <f t="shared" si="615"/>
        <v>December</v>
      </c>
      <c r="H4418" t="str">
        <f t="shared" si="616"/>
        <v>20, 2018</v>
      </c>
      <c r="I4418" t="str">
        <f t="shared" si="617"/>
        <v>20</v>
      </c>
      <c r="J4418">
        <f t="shared" si="618"/>
        <v>4</v>
      </c>
      <c r="K4418" t="str">
        <f t="shared" si="619"/>
        <v>2018</v>
      </c>
      <c r="L4418">
        <f t="shared" si="620"/>
        <v>12</v>
      </c>
    </row>
    <row r="4419" spans="1:12" x14ac:dyDescent="0.2">
      <c r="A4419" s="1">
        <v>81036533</v>
      </c>
      <c r="B4419" s="16">
        <v>43454</v>
      </c>
      <c r="C4419" t="s">
        <v>13377</v>
      </c>
      <c r="D4419" s="16">
        <f t="shared" ref="D4419:D4482" si="621">DATE(K4419,L4419,I4419)</f>
        <v>43454</v>
      </c>
      <c r="E4419" s="13" t="str">
        <f t="shared" ref="E4419:E4482" si="622">I4419&amp;"-"&amp;L4419&amp;"-"&amp;K4419</f>
        <v>20-12-2018</v>
      </c>
      <c r="F4419">
        <f t="shared" ref="F4419:F4482" si="623">FIND(" ",C4419)</f>
        <v>9</v>
      </c>
      <c r="G4419" t="str">
        <f t="shared" ref="G4419:G4482" si="624">LEFT(C4419,F4419-1)</f>
        <v>December</v>
      </c>
      <c r="H4419" t="str">
        <f t="shared" ref="H4419:H4482" si="625">RIGHT(C4419,LEN(C4419)-F4419)</f>
        <v>20, 2018</v>
      </c>
      <c r="I4419" t="str">
        <f t="shared" ref="I4419:I4482" si="626">LEFT(H4419,J4419-2)</f>
        <v>20</v>
      </c>
      <c r="J4419">
        <f t="shared" ref="J4419:J4482" si="627">FIND(" ",H4419)</f>
        <v>4</v>
      </c>
      <c r="K4419" t="str">
        <f t="shared" ref="K4419:K4482" si="628">RIGHT(H4419,4)</f>
        <v>2018</v>
      </c>
      <c r="L4419">
        <f t="shared" ref="L4419:L4482" si="629">VLOOKUP(G4419,M:N,2,0)</f>
        <v>12</v>
      </c>
    </row>
    <row r="4420" spans="1:12" x14ac:dyDescent="0.2">
      <c r="A4420" s="1">
        <v>80232740</v>
      </c>
      <c r="B4420" s="16">
        <v>43089</v>
      </c>
      <c r="C4420" t="s">
        <v>13398</v>
      </c>
      <c r="D4420" s="16">
        <f t="shared" si="621"/>
        <v>43089</v>
      </c>
      <c r="E4420" s="13" t="str">
        <f t="shared" si="622"/>
        <v>20-12-2017</v>
      </c>
      <c r="F4420">
        <f t="shared" si="623"/>
        <v>9</v>
      </c>
      <c r="G4420" t="str">
        <f t="shared" si="624"/>
        <v>December</v>
      </c>
      <c r="H4420" t="str">
        <f t="shared" si="625"/>
        <v>20, 2017</v>
      </c>
      <c r="I4420" t="str">
        <f t="shared" si="626"/>
        <v>20</v>
      </c>
      <c r="J4420">
        <f t="shared" si="627"/>
        <v>4</v>
      </c>
      <c r="K4420" t="str">
        <f t="shared" si="628"/>
        <v>2017</v>
      </c>
      <c r="L4420">
        <f t="shared" si="629"/>
        <v>12</v>
      </c>
    </row>
    <row r="4421" spans="1:12" x14ac:dyDescent="0.2">
      <c r="A4421" s="1">
        <v>70221084</v>
      </c>
      <c r="B4421" s="16">
        <v>43089</v>
      </c>
      <c r="C4421" t="s">
        <v>13398</v>
      </c>
      <c r="D4421" s="16">
        <f t="shared" si="621"/>
        <v>43089</v>
      </c>
      <c r="E4421" s="13" t="str">
        <f t="shared" si="622"/>
        <v>20-12-2017</v>
      </c>
      <c r="F4421">
        <f t="shared" si="623"/>
        <v>9</v>
      </c>
      <c r="G4421" t="str">
        <f t="shared" si="624"/>
        <v>December</v>
      </c>
      <c r="H4421" t="str">
        <f t="shared" si="625"/>
        <v>20, 2017</v>
      </c>
      <c r="I4421" t="str">
        <f t="shared" si="626"/>
        <v>20</v>
      </c>
      <c r="J4421">
        <f t="shared" si="627"/>
        <v>4</v>
      </c>
      <c r="K4421" t="str">
        <f t="shared" si="628"/>
        <v>2017</v>
      </c>
      <c r="L4421">
        <f t="shared" si="629"/>
        <v>12</v>
      </c>
    </row>
    <row r="4422" spans="1:12" x14ac:dyDescent="0.2">
      <c r="A4422" s="1">
        <v>80107030</v>
      </c>
      <c r="B4422" s="16">
        <v>43089</v>
      </c>
      <c r="C4422" t="s">
        <v>13398</v>
      </c>
      <c r="D4422" s="16">
        <f t="shared" si="621"/>
        <v>43089</v>
      </c>
      <c r="E4422" s="13" t="str">
        <f t="shared" si="622"/>
        <v>20-12-2017</v>
      </c>
      <c r="F4422">
        <f t="shared" si="623"/>
        <v>9</v>
      </c>
      <c r="G4422" t="str">
        <f t="shared" si="624"/>
        <v>December</v>
      </c>
      <c r="H4422" t="str">
        <f t="shared" si="625"/>
        <v>20, 2017</v>
      </c>
      <c r="I4422" t="str">
        <f t="shared" si="626"/>
        <v>20</v>
      </c>
      <c r="J4422">
        <f t="shared" si="627"/>
        <v>4</v>
      </c>
      <c r="K4422" t="str">
        <f t="shared" si="628"/>
        <v>2017</v>
      </c>
      <c r="L4422">
        <f t="shared" si="629"/>
        <v>12</v>
      </c>
    </row>
    <row r="4423" spans="1:12" x14ac:dyDescent="0.2">
      <c r="A4423" s="1">
        <v>80163222</v>
      </c>
      <c r="B4423" s="16">
        <v>42724</v>
      </c>
      <c r="C4423" t="s">
        <v>13408</v>
      </c>
      <c r="D4423" s="16">
        <f t="shared" si="621"/>
        <v>42724</v>
      </c>
      <c r="E4423" s="13" t="str">
        <f t="shared" si="622"/>
        <v>20-12-2016</v>
      </c>
      <c r="F4423">
        <f t="shared" si="623"/>
        <v>9</v>
      </c>
      <c r="G4423" t="str">
        <f t="shared" si="624"/>
        <v>December</v>
      </c>
      <c r="H4423" t="str">
        <f t="shared" si="625"/>
        <v>20, 2016</v>
      </c>
      <c r="I4423" t="str">
        <f t="shared" si="626"/>
        <v>20</v>
      </c>
      <c r="J4423">
        <f t="shared" si="627"/>
        <v>4</v>
      </c>
      <c r="K4423" t="str">
        <f t="shared" si="628"/>
        <v>2016</v>
      </c>
      <c r="L4423">
        <f t="shared" si="629"/>
        <v>12</v>
      </c>
    </row>
    <row r="4424" spans="1:12" x14ac:dyDescent="0.2">
      <c r="A4424" s="1">
        <v>80142140</v>
      </c>
      <c r="B4424" s="16">
        <v>42724</v>
      </c>
      <c r="C4424" t="s">
        <v>13408</v>
      </c>
      <c r="D4424" s="16">
        <f t="shared" si="621"/>
        <v>42724</v>
      </c>
      <c r="E4424" s="13" t="str">
        <f t="shared" si="622"/>
        <v>20-12-2016</v>
      </c>
      <c r="F4424">
        <f t="shared" si="623"/>
        <v>9</v>
      </c>
      <c r="G4424" t="str">
        <f t="shared" si="624"/>
        <v>December</v>
      </c>
      <c r="H4424" t="str">
        <f t="shared" si="625"/>
        <v>20, 2016</v>
      </c>
      <c r="I4424" t="str">
        <f t="shared" si="626"/>
        <v>20</v>
      </c>
      <c r="J4424">
        <f t="shared" si="627"/>
        <v>4</v>
      </c>
      <c r="K4424" t="str">
        <f t="shared" si="628"/>
        <v>2016</v>
      </c>
      <c r="L4424">
        <f t="shared" si="629"/>
        <v>12</v>
      </c>
    </row>
    <row r="4425" spans="1:12" x14ac:dyDescent="0.2">
      <c r="A4425" s="1">
        <v>80117628</v>
      </c>
      <c r="B4425" s="16">
        <v>42724</v>
      </c>
      <c r="C4425" t="s">
        <v>13408</v>
      </c>
      <c r="D4425" s="16">
        <f t="shared" si="621"/>
        <v>42724</v>
      </c>
      <c r="E4425" s="13" t="str">
        <f t="shared" si="622"/>
        <v>20-12-2016</v>
      </c>
      <c r="F4425">
        <f t="shared" si="623"/>
        <v>9</v>
      </c>
      <c r="G4425" t="str">
        <f t="shared" si="624"/>
        <v>December</v>
      </c>
      <c r="H4425" t="str">
        <f t="shared" si="625"/>
        <v>20, 2016</v>
      </c>
      <c r="I4425" t="str">
        <f t="shared" si="626"/>
        <v>20</v>
      </c>
      <c r="J4425">
        <f t="shared" si="627"/>
        <v>4</v>
      </c>
      <c r="K4425" t="str">
        <f t="shared" si="628"/>
        <v>2016</v>
      </c>
      <c r="L4425">
        <f t="shared" si="629"/>
        <v>12</v>
      </c>
    </row>
    <row r="4426" spans="1:12" x14ac:dyDescent="0.2">
      <c r="A4426" s="1">
        <v>60030245</v>
      </c>
      <c r="B4426" s="16">
        <v>42724</v>
      </c>
      <c r="C4426" t="s">
        <v>13408</v>
      </c>
      <c r="D4426" s="16">
        <f t="shared" si="621"/>
        <v>42724</v>
      </c>
      <c r="E4426" s="13" t="str">
        <f t="shared" si="622"/>
        <v>20-12-2016</v>
      </c>
      <c r="F4426">
        <f t="shared" si="623"/>
        <v>9</v>
      </c>
      <c r="G4426" t="str">
        <f t="shared" si="624"/>
        <v>December</v>
      </c>
      <c r="H4426" t="str">
        <f t="shared" si="625"/>
        <v>20, 2016</v>
      </c>
      <c r="I4426" t="str">
        <f t="shared" si="626"/>
        <v>20</v>
      </c>
      <c r="J4426">
        <f t="shared" si="627"/>
        <v>4</v>
      </c>
      <c r="K4426" t="str">
        <f t="shared" si="628"/>
        <v>2016</v>
      </c>
      <c r="L4426">
        <f t="shared" si="629"/>
        <v>12</v>
      </c>
    </row>
    <row r="4427" spans="1:12" x14ac:dyDescent="0.2">
      <c r="A4427" s="1">
        <v>70271592</v>
      </c>
      <c r="B4427" s="16">
        <v>42358</v>
      </c>
      <c r="C4427" t="s">
        <v>13420</v>
      </c>
      <c r="D4427" s="16">
        <f t="shared" si="621"/>
        <v>42358</v>
      </c>
      <c r="E4427" s="13" t="str">
        <f t="shared" si="622"/>
        <v>20-12-2015</v>
      </c>
      <c r="F4427">
        <f t="shared" si="623"/>
        <v>9</v>
      </c>
      <c r="G4427" t="str">
        <f t="shared" si="624"/>
        <v>December</v>
      </c>
      <c r="H4427" t="str">
        <f t="shared" si="625"/>
        <v>20, 2015</v>
      </c>
      <c r="I4427" t="str">
        <f t="shared" si="626"/>
        <v>20</v>
      </c>
      <c r="J4427">
        <f t="shared" si="627"/>
        <v>4</v>
      </c>
      <c r="K4427" t="str">
        <f t="shared" si="628"/>
        <v>2015</v>
      </c>
      <c r="L4427">
        <f t="shared" si="629"/>
        <v>12</v>
      </c>
    </row>
    <row r="4428" spans="1:12" x14ac:dyDescent="0.2">
      <c r="A4428" s="1">
        <v>80046144</v>
      </c>
      <c r="B4428" s="16">
        <v>42358</v>
      </c>
      <c r="C4428" t="s">
        <v>13420</v>
      </c>
      <c r="D4428" s="16">
        <f t="shared" si="621"/>
        <v>42358</v>
      </c>
      <c r="E4428" s="13" t="str">
        <f t="shared" si="622"/>
        <v>20-12-2015</v>
      </c>
      <c r="F4428">
        <f t="shared" si="623"/>
        <v>9</v>
      </c>
      <c r="G4428" t="str">
        <f t="shared" si="624"/>
        <v>December</v>
      </c>
      <c r="H4428" t="str">
        <f t="shared" si="625"/>
        <v>20, 2015</v>
      </c>
      <c r="I4428" t="str">
        <f t="shared" si="626"/>
        <v>20</v>
      </c>
      <c r="J4428">
        <f t="shared" si="627"/>
        <v>4</v>
      </c>
      <c r="K4428" t="str">
        <f t="shared" si="628"/>
        <v>2015</v>
      </c>
      <c r="L4428">
        <f t="shared" si="629"/>
        <v>12</v>
      </c>
    </row>
    <row r="4429" spans="1:12" x14ac:dyDescent="0.2">
      <c r="A4429" s="1">
        <v>80046145</v>
      </c>
      <c r="B4429" s="16">
        <v>42358</v>
      </c>
      <c r="C4429" t="s">
        <v>13420</v>
      </c>
      <c r="D4429" s="16">
        <f t="shared" si="621"/>
        <v>42358</v>
      </c>
      <c r="E4429" s="13" t="str">
        <f t="shared" si="622"/>
        <v>20-12-2015</v>
      </c>
      <c r="F4429">
        <f t="shared" si="623"/>
        <v>9</v>
      </c>
      <c r="G4429" t="str">
        <f t="shared" si="624"/>
        <v>December</v>
      </c>
      <c r="H4429" t="str">
        <f t="shared" si="625"/>
        <v>20, 2015</v>
      </c>
      <c r="I4429" t="str">
        <f t="shared" si="626"/>
        <v>20</v>
      </c>
      <c r="J4429">
        <f t="shared" si="627"/>
        <v>4</v>
      </c>
      <c r="K4429" t="str">
        <f t="shared" si="628"/>
        <v>2015</v>
      </c>
      <c r="L4429">
        <f t="shared" si="629"/>
        <v>12</v>
      </c>
    </row>
    <row r="4430" spans="1:12" x14ac:dyDescent="0.2">
      <c r="A4430" s="1">
        <v>80202133</v>
      </c>
      <c r="B4430" s="16">
        <v>43801</v>
      </c>
      <c r="C4430" t="s">
        <v>13429</v>
      </c>
      <c r="D4430" s="16">
        <f t="shared" si="621"/>
        <v>43801</v>
      </c>
      <c r="E4430" s="13" t="str">
        <f t="shared" si="622"/>
        <v>2-12-2019</v>
      </c>
      <c r="F4430">
        <f t="shared" si="623"/>
        <v>9</v>
      </c>
      <c r="G4430" t="str">
        <f t="shared" si="624"/>
        <v>December</v>
      </c>
      <c r="H4430" t="str">
        <f t="shared" si="625"/>
        <v>2, 2019</v>
      </c>
      <c r="I4430" t="str">
        <f t="shared" si="626"/>
        <v>2</v>
      </c>
      <c r="J4430">
        <f t="shared" si="627"/>
        <v>3</v>
      </c>
      <c r="K4430" t="str">
        <f t="shared" si="628"/>
        <v>2019</v>
      </c>
      <c r="L4430">
        <f t="shared" si="629"/>
        <v>12</v>
      </c>
    </row>
    <row r="4431" spans="1:12" x14ac:dyDescent="0.2">
      <c r="A4431" s="1">
        <v>81004280</v>
      </c>
      <c r="B4431" s="16">
        <v>43436</v>
      </c>
      <c r="C4431" t="s">
        <v>13432</v>
      </c>
      <c r="D4431" s="16">
        <f t="shared" si="621"/>
        <v>43436</v>
      </c>
      <c r="E4431" s="13" t="str">
        <f t="shared" si="622"/>
        <v>2-12-2018</v>
      </c>
      <c r="F4431">
        <f t="shared" si="623"/>
        <v>9</v>
      </c>
      <c r="G4431" t="str">
        <f t="shared" si="624"/>
        <v>December</v>
      </c>
      <c r="H4431" t="str">
        <f t="shared" si="625"/>
        <v>2, 2018</v>
      </c>
      <c r="I4431" t="str">
        <f t="shared" si="626"/>
        <v>2</v>
      </c>
      <c r="J4431">
        <f t="shared" si="627"/>
        <v>3</v>
      </c>
      <c r="K4431" t="str">
        <f t="shared" si="628"/>
        <v>2018</v>
      </c>
      <c r="L4431">
        <f t="shared" si="629"/>
        <v>12</v>
      </c>
    </row>
    <row r="4432" spans="1:12" x14ac:dyDescent="0.2">
      <c r="A4432" s="1">
        <v>81036338</v>
      </c>
      <c r="B4432" s="16">
        <v>43436</v>
      </c>
      <c r="C4432" t="s">
        <v>13432</v>
      </c>
      <c r="D4432" s="16">
        <f t="shared" si="621"/>
        <v>43436</v>
      </c>
      <c r="E4432" s="13" t="str">
        <f t="shared" si="622"/>
        <v>2-12-2018</v>
      </c>
      <c r="F4432">
        <f t="shared" si="623"/>
        <v>9</v>
      </c>
      <c r="G4432" t="str">
        <f t="shared" si="624"/>
        <v>December</v>
      </c>
      <c r="H4432" t="str">
        <f t="shared" si="625"/>
        <v>2, 2018</v>
      </c>
      <c r="I4432" t="str">
        <f t="shared" si="626"/>
        <v>2</v>
      </c>
      <c r="J4432">
        <f t="shared" si="627"/>
        <v>3</v>
      </c>
      <c r="K4432" t="str">
        <f t="shared" si="628"/>
        <v>2018</v>
      </c>
      <c r="L4432">
        <f t="shared" si="629"/>
        <v>12</v>
      </c>
    </row>
    <row r="4433" spans="1:12" x14ac:dyDescent="0.2">
      <c r="A4433" s="1">
        <v>80058480</v>
      </c>
      <c r="B4433" s="16">
        <v>43436</v>
      </c>
      <c r="C4433" t="s">
        <v>13432</v>
      </c>
      <c r="D4433" s="16">
        <f t="shared" si="621"/>
        <v>43436</v>
      </c>
      <c r="E4433" s="13" t="str">
        <f t="shared" si="622"/>
        <v>2-12-2018</v>
      </c>
      <c r="F4433">
        <f t="shared" si="623"/>
        <v>9</v>
      </c>
      <c r="G4433" t="str">
        <f t="shared" si="624"/>
        <v>December</v>
      </c>
      <c r="H4433" t="str">
        <f t="shared" si="625"/>
        <v>2, 2018</v>
      </c>
      <c r="I4433" t="str">
        <f t="shared" si="626"/>
        <v>2</v>
      </c>
      <c r="J4433">
        <f t="shared" si="627"/>
        <v>3</v>
      </c>
      <c r="K4433" t="str">
        <f t="shared" si="628"/>
        <v>2018</v>
      </c>
      <c r="L4433">
        <f t="shared" si="629"/>
        <v>12</v>
      </c>
    </row>
    <row r="4434" spans="1:12" x14ac:dyDescent="0.2">
      <c r="A4434" s="1">
        <v>80206847</v>
      </c>
      <c r="B4434" s="16">
        <v>43071</v>
      </c>
      <c r="C4434" t="s">
        <v>13442</v>
      </c>
      <c r="D4434" s="16">
        <f t="shared" si="621"/>
        <v>43071</v>
      </c>
      <c r="E4434" s="13" t="str">
        <f t="shared" si="622"/>
        <v>2-12-2017</v>
      </c>
      <c r="F4434">
        <f t="shared" si="623"/>
        <v>9</v>
      </c>
      <c r="G4434" t="str">
        <f t="shared" si="624"/>
        <v>December</v>
      </c>
      <c r="H4434" t="str">
        <f t="shared" si="625"/>
        <v>2, 2017</v>
      </c>
      <c r="I4434" t="str">
        <f t="shared" si="626"/>
        <v>2</v>
      </c>
      <c r="J4434">
        <f t="shared" si="627"/>
        <v>3</v>
      </c>
      <c r="K4434" t="str">
        <f t="shared" si="628"/>
        <v>2017</v>
      </c>
      <c r="L4434">
        <f t="shared" si="629"/>
        <v>12</v>
      </c>
    </row>
    <row r="4435" spans="1:12" x14ac:dyDescent="0.2">
      <c r="A4435" s="1">
        <v>80164930</v>
      </c>
      <c r="B4435" s="16">
        <v>43071</v>
      </c>
      <c r="C4435" t="s">
        <v>13442</v>
      </c>
      <c r="D4435" s="16">
        <f t="shared" si="621"/>
        <v>43071</v>
      </c>
      <c r="E4435" s="13" t="str">
        <f t="shared" si="622"/>
        <v>2-12-2017</v>
      </c>
      <c r="F4435">
        <f t="shared" si="623"/>
        <v>9</v>
      </c>
      <c r="G4435" t="str">
        <f t="shared" si="624"/>
        <v>December</v>
      </c>
      <c r="H4435" t="str">
        <f t="shared" si="625"/>
        <v>2, 2017</v>
      </c>
      <c r="I4435" t="str">
        <f t="shared" si="626"/>
        <v>2</v>
      </c>
      <c r="J4435">
        <f t="shared" si="627"/>
        <v>3</v>
      </c>
      <c r="K4435" t="str">
        <f t="shared" si="628"/>
        <v>2017</v>
      </c>
      <c r="L4435">
        <f t="shared" si="629"/>
        <v>12</v>
      </c>
    </row>
    <row r="4436" spans="1:12" x14ac:dyDescent="0.2">
      <c r="A4436" s="1">
        <v>80115102</v>
      </c>
      <c r="B4436" s="16">
        <v>42706</v>
      </c>
      <c r="C4436" t="s">
        <v>13449</v>
      </c>
      <c r="D4436" s="16">
        <f t="shared" si="621"/>
        <v>42706</v>
      </c>
      <c r="E4436" s="13" t="str">
        <f t="shared" si="622"/>
        <v>2-12-2016</v>
      </c>
      <c r="F4436">
        <f t="shared" si="623"/>
        <v>9</v>
      </c>
      <c r="G4436" t="str">
        <f t="shared" si="624"/>
        <v>December</v>
      </c>
      <c r="H4436" t="str">
        <f t="shared" si="625"/>
        <v>2, 2016</v>
      </c>
      <c r="I4436" t="str">
        <f t="shared" si="626"/>
        <v>2</v>
      </c>
      <c r="J4436">
        <f t="shared" si="627"/>
        <v>3</v>
      </c>
      <c r="K4436" t="str">
        <f t="shared" si="628"/>
        <v>2016</v>
      </c>
      <c r="L4436">
        <f t="shared" si="629"/>
        <v>12</v>
      </c>
    </row>
    <row r="4437" spans="1:12" x14ac:dyDescent="0.2">
      <c r="A4437" s="1">
        <v>80106265</v>
      </c>
      <c r="B4437" s="16">
        <v>42706</v>
      </c>
      <c r="C4437" t="s">
        <v>13449</v>
      </c>
      <c r="D4437" s="16">
        <f t="shared" si="621"/>
        <v>42706</v>
      </c>
      <c r="E4437" s="13" t="str">
        <f t="shared" si="622"/>
        <v>2-12-2016</v>
      </c>
      <c r="F4437">
        <f t="shared" si="623"/>
        <v>9</v>
      </c>
      <c r="G4437" t="str">
        <f t="shared" si="624"/>
        <v>December</v>
      </c>
      <c r="H4437" t="str">
        <f t="shared" si="625"/>
        <v>2, 2016</v>
      </c>
      <c r="I4437" t="str">
        <f t="shared" si="626"/>
        <v>2</v>
      </c>
      <c r="J4437">
        <f t="shared" si="627"/>
        <v>3</v>
      </c>
      <c r="K4437" t="str">
        <f t="shared" si="628"/>
        <v>2016</v>
      </c>
      <c r="L4437">
        <f t="shared" si="629"/>
        <v>12</v>
      </c>
    </row>
    <row r="4438" spans="1:12" x14ac:dyDescent="0.2">
      <c r="A4438" s="1">
        <v>80098467</v>
      </c>
      <c r="B4438" s="16">
        <v>42706</v>
      </c>
      <c r="C4438" t="s">
        <v>13449</v>
      </c>
      <c r="D4438" s="16">
        <f t="shared" si="621"/>
        <v>42706</v>
      </c>
      <c r="E4438" s="13" t="str">
        <f t="shared" si="622"/>
        <v>2-12-2016</v>
      </c>
      <c r="F4438">
        <f t="shared" si="623"/>
        <v>9</v>
      </c>
      <c r="G4438" t="str">
        <f t="shared" si="624"/>
        <v>December</v>
      </c>
      <c r="H4438" t="str">
        <f t="shared" si="625"/>
        <v>2, 2016</v>
      </c>
      <c r="I4438" t="str">
        <f t="shared" si="626"/>
        <v>2</v>
      </c>
      <c r="J4438">
        <f t="shared" si="627"/>
        <v>3</v>
      </c>
      <c r="K4438" t="str">
        <f t="shared" si="628"/>
        <v>2016</v>
      </c>
      <c r="L4438">
        <f t="shared" si="629"/>
        <v>12</v>
      </c>
    </row>
    <row r="4439" spans="1:12" x14ac:dyDescent="0.2">
      <c r="A4439" s="1">
        <v>80098491</v>
      </c>
      <c r="B4439" s="16">
        <v>42706</v>
      </c>
      <c r="C4439" t="s">
        <v>13449</v>
      </c>
      <c r="D4439" s="16">
        <f t="shared" si="621"/>
        <v>42706</v>
      </c>
      <c r="E4439" s="13" t="str">
        <f t="shared" si="622"/>
        <v>2-12-2016</v>
      </c>
      <c r="F4439">
        <f t="shared" si="623"/>
        <v>9</v>
      </c>
      <c r="G4439" t="str">
        <f t="shared" si="624"/>
        <v>December</v>
      </c>
      <c r="H4439" t="str">
        <f t="shared" si="625"/>
        <v>2, 2016</v>
      </c>
      <c r="I4439" t="str">
        <f t="shared" si="626"/>
        <v>2</v>
      </c>
      <c r="J4439">
        <f t="shared" si="627"/>
        <v>3</v>
      </c>
      <c r="K4439" t="str">
        <f t="shared" si="628"/>
        <v>2016</v>
      </c>
      <c r="L4439">
        <f t="shared" si="629"/>
        <v>12</v>
      </c>
    </row>
    <row r="4440" spans="1:12" x14ac:dyDescent="0.2">
      <c r="A4440" s="1">
        <v>80081754</v>
      </c>
      <c r="B4440" s="16">
        <v>42340</v>
      </c>
      <c r="C4440" t="s">
        <v>13460</v>
      </c>
      <c r="D4440" s="16">
        <f t="shared" si="621"/>
        <v>42340</v>
      </c>
      <c r="E4440" s="13" t="str">
        <f t="shared" si="622"/>
        <v>2-12-2015</v>
      </c>
      <c r="F4440">
        <f t="shared" si="623"/>
        <v>9</v>
      </c>
      <c r="G4440" t="str">
        <f t="shared" si="624"/>
        <v>December</v>
      </c>
      <c r="H4440" t="str">
        <f t="shared" si="625"/>
        <v>2, 2015</v>
      </c>
      <c r="I4440" t="str">
        <f t="shared" si="626"/>
        <v>2</v>
      </c>
      <c r="J4440">
        <f t="shared" si="627"/>
        <v>3</v>
      </c>
      <c r="K4440" t="str">
        <f t="shared" si="628"/>
        <v>2015</v>
      </c>
      <c r="L4440">
        <f t="shared" si="629"/>
        <v>12</v>
      </c>
    </row>
    <row r="4441" spans="1:12" x14ac:dyDescent="0.2">
      <c r="A4441" s="1">
        <v>80244681</v>
      </c>
      <c r="B4441" s="16">
        <v>43818</v>
      </c>
      <c r="C4441" t="s">
        <v>13464</v>
      </c>
      <c r="D4441" s="16">
        <f t="shared" si="621"/>
        <v>43818</v>
      </c>
      <c r="E4441" s="13" t="str">
        <f t="shared" si="622"/>
        <v>19-12-2019</v>
      </c>
      <c r="F4441">
        <f t="shared" si="623"/>
        <v>9</v>
      </c>
      <c r="G4441" t="str">
        <f t="shared" si="624"/>
        <v>December</v>
      </c>
      <c r="H4441" t="str">
        <f t="shared" si="625"/>
        <v>19, 2019</v>
      </c>
      <c r="I4441" t="str">
        <f t="shared" si="626"/>
        <v>19</v>
      </c>
      <c r="J4441">
        <f t="shared" si="627"/>
        <v>4</v>
      </c>
      <c r="K4441" t="str">
        <f t="shared" si="628"/>
        <v>2019</v>
      </c>
      <c r="L4441">
        <f t="shared" si="629"/>
        <v>12</v>
      </c>
    </row>
    <row r="4442" spans="1:12" x14ac:dyDescent="0.2">
      <c r="A4442" s="1">
        <v>80989919</v>
      </c>
      <c r="B4442" s="16">
        <v>43818</v>
      </c>
      <c r="C4442" t="s">
        <v>13464</v>
      </c>
      <c r="D4442" s="16">
        <f t="shared" si="621"/>
        <v>43818</v>
      </c>
      <c r="E4442" s="13" t="str">
        <f t="shared" si="622"/>
        <v>19-12-2019</v>
      </c>
      <c r="F4442">
        <f t="shared" si="623"/>
        <v>9</v>
      </c>
      <c r="G4442" t="str">
        <f t="shared" si="624"/>
        <v>December</v>
      </c>
      <c r="H4442" t="str">
        <f t="shared" si="625"/>
        <v>19, 2019</v>
      </c>
      <c r="I4442" t="str">
        <f t="shared" si="626"/>
        <v>19</v>
      </c>
      <c r="J4442">
        <f t="shared" si="627"/>
        <v>4</v>
      </c>
      <c r="K4442" t="str">
        <f t="shared" si="628"/>
        <v>2019</v>
      </c>
      <c r="L4442">
        <f t="shared" si="629"/>
        <v>12</v>
      </c>
    </row>
    <row r="4443" spans="1:12" x14ac:dyDescent="0.2">
      <c r="A4443" s="1">
        <v>81018239</v>
      </c>
      <c r="B4443" s="16">
        <v>43453</v>
      </c>
      <c r="C4443" t="s">
        <v>13470</v>
      </c>
      <c r="D4443" s="16">
        <f t="shared" si="621"/>
        <v>43453</v>
      </c>
      <c r="E4443" s="13" t="str">
        <f t="shared" si="622"/>
        <v>19-12-2018</v>
      </c>
      <c r="F4443">
        <f t="shared" si="623"/>
        <v>9</v>
      </c>
      <c r="G4443" t="str">
        <f t="shared" si="624"/>
        <v>December</v>
      </c>
      <c r="H4443" t="str">
        <f t="shared" si="625"/>
        <v>19, 2018</v>
      </c>
      <c r="I4443" t="str">
        <f t="shared" si="626"/>
        <v>19</v>
      </c>
      <c r="J4443">
        <f t="shared" si="627"/>
        <v>4</v>
      </c>
      <c r="K4443" t="str">
        <f t="shared" si="628"/>
        <v>2018</v>
      </c>
      <c r="L4443">
        <f t="shared" si="629"/>
        <v>12</v>
      </c>
    </row>
    <row r="4444" spans="1:12" x14ac:dyDescent="0.2">
      <c r="A4444" s="1">
        <v>80205978</v>
      </c>
      <c r="B4444" s="16">
        <v>43088</v>
      </c>
      <c r="C4444" t="s">
        <v>13474</v>
      </c>
      <c r="D4444" s="16">
        <f t="shared" si="621"/>
        <v>43088</v>
      </c>
      <c r="E4444" s="13" t="str">
        <f t="shared" si="622"/>
        <v>19-12-2017</v>
      </c>
      <c r="F4444">
        <f t="shared" si="623"/>
        <v>9</v>
      </c>
      <c r="G4444" t="str">
        <f t="shared" si="624"/>
        <v>December</v>
      </c>
      <c r="H4444" t="str">
        <f t="shared" si="625"/>
        <v>19, 2017</v>
      </c>
      <c r="I4444" t="str">
        <f t="shared" si="626"/>
        <v>19</v>
      </c>
      <c r="J4444">
        <f t="shared" si="627"/>
        <v>4</v>
      </c>
      <c r="K4444" t="str">
        <f t="shared" si="628"/>
        <v>2017</v>
      </c>
      <c r="L4444">
        <f t="shared" si="629"/>
        <v>12</v>
      </c>
    </row>
    <row r="4445" spans="1:12" x14ac:dyDescent="0.2">
      <c r="A4445" s="1">
        <v>80189806</v>
      </c>
      <c r="B4445" s="16">
        <v>43088</v>
      </c>
      <c r="C4445" t="s">
        <v>13474</v>
      </c>
      <c r="D4445" s="16">
        <f t="shared" si="621"/>
        <v>43088</v>
      </c>
      <c r="E4445" s="13" t="str">
        <f t="shared" si="622"/>
        <v>19-12-2017</v>
      </c>
      <c r="F4445">
        <f t="shared" si="623"/>
        <v>9</v>
      </c>
      <c r="G4445" t="str">
        <f t="shared" si="624"/>
        <v>December</v>
      </c>
      <c r="H4445" t="str">
        <f t="shared" si="625"/>
        <v>19, 2017</v>
      </c>
      <c r="I4445" t="str">
        <f t="shared" si="626"/>
        <v>19</v>
      </c>
      <c r="J4445">
        <f t="shared" si="627"/>
        <v>4</v>
      </c>
      <c r="K4445" t="str">
        <f t="shared" si="628"/>
        <v>2017</v>
      </c>
      <c r="L4445">
        <f t="shared" si="629"/>
        <v>12</v>
      </c>
    </row>
    <row r="4446" spans="1:12" x14ac:dyDescent="0.2">
      <c r="A4446" s="1">
        <v>80190279</v>
      </c>
      <c r="B4446" s="16">
        <v>43088</v>
      </c>
      <c r="C4446" t="s">
        <v>13474</v>
      </c>
      <c r="D4446" s="16">
        <f t="shared" si="621"/>
        <v>43088</v>
      </c>
      <c r="E4446" s="13" t="str">
        <f t="shared" si="622"/>
        <v>19-12-2017</v>
      </c>
      <c r="F4446">
        <f t="shared" si="623"/>
        <v>9</v>
      </c>
      <c r="G4446" t="str">
        <f t="shared" si="624"/>
        <v>December</v>
      </c>
      <c r="H4446" t="str">
        <f t="shared" si="625"/>
        <v>19, 2017</v>
      </c>
      <c r="I4446" t="str">
        <f t="shared" si="626"/>
        <v>19</v>
      </c>
      <c r="J4446">
        <f t="shared" si="627"/>
        <v>4</v>
      </c>
      <c r="K4446" t="str">
        <f t="shared" si="628"/>
        <v>2017</v>
      </c>
      <c r="L4446">
        <f t="shared" si="629"/>
        <v>12</v>
      </c>
    </row>
    <row r="4447" spans="1:12" x14ac:dyDescent="0.2">
      <c r="A4447" s="1">
        <v>80155902</v>
      </c>
      <c r="B4447" s="16">
        <v>43088</v>
      </c>
      <c r="C4447" t="s">
        <v>13474</v>
      </c>
      <c r="D4447" s="16">
        <f t="shared" si="621"/>
        <v>43088</v>
      </c>
      <c r="E4447" s="13" t="str">
        <f t="shared" si="622"/>
        <v>19-12-2017</v>
      </c>
      <c r="F4447">
        <f t="shared" si="623"/>
        <v>9</v>
      </c>
      <c r="G4447" t="str">
        <f t="shared" si="624"/>
        <v>December</v>
      </c>
      <c r="H4447" t="str">
        <f t="shared" si="625"/>
        <v>19, 2017</v>
      </c>
      <c r="I4447" t="str">
        <f t="shared" si="626"/>
        <v>19</v>
      </c>
      <c r="J4447">
        <f t="shared" si="627"/>
        <v>4</v>
      </c>
      <c r="K4447" t="str">
        <f t="shared" si="628"/>
        <v>2017</v>
      </c>
      <c r="L4447">
        <f t="shared" si="629"/>
        <v>12</v>
      </c>
    </row>
    <row r="4448" spans="1:12" x14ac:dyDescent="0.2">
      <c r="A4448" s="1">
        <v>80206057</v>
      </c>
      <c r="B4448" s="16">
        <v>43088</v>
      </c>
      <c r="C4448" t="s">
        <v>13474</v>
      </c>
      <c r="D4448" s="16">
        <f t="shared" si="621"/>
        <v>43088</v>
      </c>
      <c r="E4448" s="13" t="str">
        <f t="shared" si="622"/>
        <v>19-12-2017</v>
      </c>
      <c r="F4448">
        <f t="shared" si="623"/>
        <v>9</v>
      </c>
      <c r="G4448" t="str">
        <f t="shared" si="624"/>
        <v>December</v>
      </c>
      <c r="H4448" t="str">
        <f t="shared" si="625"/>
        <v>19, 2017</v>
      </c>
      <c r="I4448" t="str">
        <f t="shared" si="626"/>
        <v>19</v>
      </c>
      <c r="J4448">
        <f t="shared" si="627"/>
        <v>4</v>
      </c>
      <c r="K4448" t="str">
        <f t="shared" si="628"/>
        <v>2017</v>
      </c>
      <c r="L4448">
        <f t="shared" si="629"/>
        <v>12</v>
      </c>
    </row>
    <row r="4449" spans="1:12" x14ac:dyDescent="0.2">
      <c r="A4449" s="1">
        <v>80105358</v>
      </c>
      <c r="B4449" s="16">
        <v>42723</v>
      </c>
      <c r="C4449" t="s">
        <v>13489</v>
      </c>
      <c r="D4449" s="16">
        <f t="shared" si="621"/>
        <v>42723</v>
      </c>
      <c r="E4449" s="13" t="str">
        <f t="shared" si="622"/>
        <v>19-12-2016</v>
      </c>
      <c r="F4449">
        <f t="shared" si="623"/>
        <v>9</v>
      </c>
      <c r="G4449" t="str">
        <f t="shared" si="624"/>
        <v>December</v>
      </c>
      <c r="H4449" t="str">
        <f t="shared" si="625"/>
        <v>19, 2016</v>
      </c>
      <c r="I4449" t="str">
        <f t="shared" si="626"/>
        <v>19</v>
      </c>
      <c r="J4449">
        <f t="shared" si="627"/>
        <v>4</v>
      </c>
      <c r="K4449" t="str">
        <f t="shared" si="628"/>
        <v>2016</v>
      </c>
      <c r="L4449">
        <f t="shared" si="629"/>
        <v>12</v>
      </c>
    </row>
    <row r="4450" spans="1:12" x14ac:dyDescent="0.2">
      <c r="A4450" s="1">
        <v>80108691</v>
      </c>
      <c r="B4450" s="16">
        <v>42723</v>
      </c>
      <c r="C4450" t="s">
        <v>13489</v>
      </c>
      <c r="D4450" s="16">
        <f t="shared" si="621"/>
        <v>42723</v>
      </c>
      <c r="E4450" s="13" t="str">
        <f t="shared" si="622"/>
        <v>19-12-2016</v>
      </c>
      <c r="F4450">
        <f t="shared" si="623"/>
        <v>9</v>
      </c>
      <c r="G4450" t="str">
        <f t="shared" si="624"/>
        <v>December</v>
      </c>
      <c r="H4450" t="str">
        <f t="shared" si="625"/>
        <v>19, 2016</v>
      </c>
      <c r="I4450" t="str">
        <f t="shared" si="626"/>
        <v>19</v>
      </c>
      <c r="J4450">
        <f t="shared" si="627"/>
        <v>4</v>
      </c>
      <c r="K4450" t="str">
        <f t="shared" si="628"/>
        <v>2016</v>
      </c>
      <c r="L4450">
        <f t="shared" si="629"/>
        <v>12</v>
      </c>
    </row>
    <row r="4451" spans="1:12" x14ac:dyDescent="0.2">
      <c r="A4451" s="1">
        <v>80019503</v>
      </c>
      <c r="B4451" s="16">
        <v>41992</v>
      </c>
      <c r="C4451" t="s">
        <v>13494</v>
      </c>
      <c r="D4451" s="16">
        <f t="shared" si="621"/>
        <v>41992</v>
      </c>
      <c r="E4451" s="13" t="str">
        <f t="shared" si="622"/>
        <v>19-12-2014</v>
      </c>
      <c r="F4451">
        <f t="shared" si="623"/>
        <v>9</v>
      </c>
      <c r="G4451" t="str">
        <f t="shared" si="624"/>
        <v>December</v>
      </c>
      <c r="H4451" t="str">
        <f t="shared" si="625"/>
        <v>19, 2014</v>
      </c>
      <c r="I4451" t="str">
        <f t="shared" si="626"/>
        <v>19</v>
      </c>
      <c r="J4451">
        <f t="shared" si="627"/>
        <v>4</v>
      </c>
      <c r="K4451" t="str">
        <f t="shared" si="628"/>
        <v>2014</v>
      </c>
      <c r="L4451">
        <f t="shared" si="629"/>
        <v>12</v>
      </c>
    </row>
    <row r="4452" spans="1:12" x14ac:dyDescent="0.2">
      <c r="A4452" s="1">
        <v>81031373</v>
      </c>
      <c r="B4452" s="16">
        <v>43817</v>
      </c>
      <c r="C4452" t="s">
        <v>13498</v>
      </c>
      <c r="D4452" s="16">
        <f t="shared" si="621"/>
        <v>43817</v>
      </c>
      <c r="E4452" s="13" t="str">
        <f t="shared" si="622"/>
        <v>18-12-2019</v>
      </c>
      <c r="F4452">
        <f t="shared" si="623"/>
        <v>9</v>
      </c>
      <c r="G4452" t="str">
        <f t="shared" si="624"/>
        <v>December</v>
      </c>
      <c r="H4452" t="str">
        <f t="shared" si="625"/>
        <v>18, 2019</v>
      </c>
      <c r="I4452" t="str">
        <f t="shared" si="626"/>
        <v>18</v>
      </c>
      <c r="J4452">
        <f t="shared" si="627"/>
        <v>4</v>
      </c>
      <c r="K4452" t="str">
        <f t="shared" si="628"/>
        <v>2019</v>
      </c>
      <c r="L4452">
        <f t="shared" si="629"/>
        <v>12</v>
      </c>
    </row>
    <row r="4453" spans="1:12" x14ac:dyDescent="0.2">
      <c r="A4453" s="1">
        <v>80241410</v>
      </c>
      <c r="B4453" s="16">
        <v>43817</v>
      </c>
      <c r="C4453" t="s">
        <v>13498</v>
      </c>
      <c r="D4453" s="16">
        <f t="shared" si="621"/>
        <v>43817</v>
      </c>
      <c r="E4453" s="13" t="str">
        <f t="shared" si="622"/>
        <v>18-12-2019</v>
      </c>
      <c r="F4453">
        <f t="shared" si="623"/>
        <v>9</v>
      </c>
      <c r="G4453" t="str">
        <f t="shared" si="624"/>
        <v>December</v>
      </c>
      <c r="H4453" t="str">
        <f t="shared" si="625"/>
        <v>18, 2019</v>
      </c>
      <c r="I4453" t="str">
        <f t="shared" si="626"/>
        <v>18</v>
      </c>
      <c r="J4453">
        <f t="shared" si="627"/>
        <v>4</v>
      </c>
      <c r="K4453" t="str">
        <f t="shared" si="628"/>
        <v>2019</v>
      </c>
      <c r="L4453">
        <f t="shared" si="629"/>
        <v>12</v>
      </c>
    </row>
    <row r="4454" spans="1:12" x14ac:dyDescent="0.2">
      <c r="A4454" s="1">
        <v>80166467</v>
      </c>
      <c r="B4454" s="16">
        <v>43452</v>
      </c>
      <c r="C4454" t="s">
        <v>13504</v>
      </c>
      <c r="D4454" s="16">
        <f t="shared" si="621"/>
        <v>43452</v>
      </c>
      <c r="E4454" s="13" t="str">
        <f t="shared" si="622"/>
        <v>18-12-2018</v>
      </c>
      <c r="F4454">
        <f t="shared" si="623"/>
        <v>9</v>
      </c>
      <c r="G4454" t="str">
        <f t="shared" si="624"/>
        <v>December</v>
      </c>
      <c r="H4454" t="str">
        <f t="shared" si="625"/>
        <v>18, 2018</v>
      </c>
      <c r="I4454" t="str">
        <f t="shared" si="626"/>
        <v>18</v>
      </c>
      <c r="J4454">
        <f t="shared" si="627"/>
        <v>4</v>
      </c>
      <c r="K4454" t="str">
        <f t="shared" si="628"/>
        <v>2018</v>
      </c>
      <c r="L4454">
        <f t="shared" si="629"/>
        <v>12</v>
      </c>
    </row>
    <row r="4455" spans="1:12" x14ac:dyDescent="0.2">
      <c r="A4455" s="1">
        <v>80218939</v>
      </c>
      <c r="B4455" s="16">
        <v>43452</v>
      </c>
      <c r="C4455" t="s">
        <v>13504</v>
      </c>
      <c r="D4455" s="16">
        <f t="shared" si="621"/>
        <v>43452</v>
      </c>
      <c r="E4455" s="13" t="str">
        <f t="shared" si="622"/>
        <v>18-12-2018</v>
      </c>
      <c r="F4455">
        <f t="shared" si="623"/>
        <v>9</v>
      </c>
      <c r="G4455" t="str">
        <f t="shared" si="624"/>
        <v>December</v>
      </c>
      <c r="H4455" t="str">
        <f t="shared" si="625"/>
        <v>18, 2018</v>
      </c>
      <c r="I4455" t="str">
        <f t="shared" si="626"/>
        <v>18</v>
      </c>
      <c r="J4455">
        <f t="shared" si="627"/>
        <v>4</v>
      </c>
      <c r="K4455" t="str">
        <f t="shared" si="628"/>
        <v>2018</v>
      </c>
      <c r="L4455">
        <f t="shared" si="629"/>
        <v>12</v>
      </c>
    </row>
    <row r="4456" spans="1:12" x14ac:dyDescent="0.2">
      <c r="A4456" s="1">
        <v>80175314</v>
      </c>
      <c r="B4456" s="16">
        <v>43087</v>
      </c>
      <c r="C4456" t="s">
        <v>13511</v>
      </c>
      <c r="D4456" s="16">
        <f t="shared" si="621"/>
        <v>43087</v>
      </c>
      <c r="E4456" s="13" t="str">
        <f t="shared" si="622"/>
        <v>18-12-2017</v>
      </c>
      <c r="F4456">
        <f t="shared" si="623"/>
        <v>9</v>
      </c>
      <c r="G4456" t="str">
        <f t="shared" si="624"/>
        <v>December</v>
      </c>
      <c r="H4456" t="str">
        <f t="shared" si="625"/>
        <v>18, 2017</v>
      </c>
      <c r="I4456" t="str">
        <f t="shared" si="626"/>
        <v>18</v>
      </c>
      <c r="J4456">
        <f t="shared" si="627"/>
        <v>4</v>
      </c>
      <c r="K4456" t="str">
        <f t="shared" si="628"/>
        <v>2017</v>
      </c>
      <c r="L4456">
        <f t="shared" si="629"/>
        <v>12</v>
      </c>
    </row>
    <row r="4457" spans="1:12" x14ac:dyDescent="0.2">
      <c r="A4457" s="1">
        <v>80039655</v>
      </c>
      <c r="B4457" s="16">
        <v>42356</v>
      </c>
      <c r="C4457" t="s">
        <v>13515</v>
      </c>
      <c r="D4457" s="16">
        <f t="shared" si="621"/>
        <v>42356</v>
      </c>
      <c r="E4457" s="13" t="str">
        <f t="shared" si="622"/>
        <v>18-12-2015</v>
      </c>
      <c r="F4457">
        <f t="shared" si="623"/>
        <v>9</v>
      </c>
      <c r="G4457" t="str">
        <f t="shared" si="624"/>
        <v>December</v>
      </c>
      <c r="H4457" t="str">
        <f t="shared" si="625"/>
        <v>18, 2015</v>
      </c>
      <c r="I4457" t="str">
        <f t="shared" si="626"/>
        <v>18</v>
      </c>
      <c r="J4457">
        <f t="shared" si="627"/>
        <v>4</v>
      </c>
      <c r="K4457" t="str">
        <f t="shared" si="628"/>
        <v>2015</v>
      </c>
      <c r="L4457">
        <f t="shared" si="629"/>
        <v>12</v>
      </c>
    </row>
    <row r="4458" spans="1:12" x14ac:dyDescent="0.2">
      <c r="A4458" s="1">
        <v>80023921</v>
      </c>
      <c r="B4458" s="16">
        <v>41991</v>
      </c>
      <c r="C4458" t="s">
        <v>13519</v>
      </c>
      <c r="D4458" s="16">
        <f t="shared" si="621"/>
        <v>41991</v>
      </c>
      <c r="E4458" s="13" t="str">
        <f t="shared" si="622"/>
        <v>18-12-2014</v>
      </c>
      <c r="F4458">
        <f t="shared" si="623"/>
        <v>9</v>
      </c>
      <c r="G4458" t="str">
        <f t="shared" si="624"/>
        <v>December</v>
      </c>
      <c r="H4458" t="str">
        <f t="shared" si="625"/>
        <v>18, 2014</v>
      </c>
      <c r="I4458" t="str">
        <f t="shared" si="626"/>
        <v>18</v>
      </c>
      <c r="J4458">
        <f t="shared" si="627"/>
        <v>4</v>
      </c>
      <c r="K4458" t="str">
        <f t="shared" si="628"/>
        <v>2014</v>
      </c>
      <c r="L4458">
        <f t="shared" si="629"/>
        <v>12</v>
      </c>
    </row>
    <row r="4459" spans="1:12" x14ac:dyDescent="0.2">
      <c r="A4459" s="1">
        <v>81070659</v>
      </c>
      <c r="B4459" s="16">
        <v>43816</v>
      </c>
      <c r="C4459" t="s">
        <v>13523</v>
      </c>
      <c r="D4459" s="16">
        <f t="shared" si="621"/>
        <v>43816</v>
      </c>
      <c r="E4459" s="13" t="str">
        <f t="shared" si="622"/>
        <v>17-12-2019</v>
      </c>
      <c r="F4459">
        <f t="shared" si="623"/>
        <v>9</v>
      </c>
      <c r="G4459" t="str">
        <f t="shared" si="624"/>
        <v>December</v>
      </c>
      <c r="H4459" t="str">
        <f t="shared" si="625"/>
        <v>17, 2019</v>
      </c>
      <c r="I4459" t="str">
        <f t="shared" si="626"/>
        <v>17</v>
      </c>
      <c r="J4459">
        <f t="shared" si="627"/>
        <v>4</v>
      </c>
      <c r="K4459" t="str">
        <f t="shared" si="628"/>
        <v>2019</v>
      </c>
      <c r="L4459">
        <f t="shared" si="629"/>
        <v>12</v>
      </c>
    </row>
    <row r="4460" spans="1:12" x14ac:dyDescent="0.2">
      <c r="A4460" s="1">
        <v>81045765</v>
      </c>
      <c r="B4460" s="16">
        <v>43451</v>
      </c>
      <c r="C4460" t="s">
        <v>13527</v>
      </c>
      <c r="D4460" s="16">
        <f t="shared" si="621"/>
        <v>43451</v>
      </c>
      <c r="E4460" s="13" t="str">
        <f t="shared" si="622"/>
        <v>17-12-2018</v>
      </c>
      <c r="F4460">
        <f t="shared" si="623"/>
        <v>9</v>
      </c>
      <c r="G4460" t="str">
        <f t="shared" si="624"/>
        <v>December</v>
      </c>
      <c r="H4460" t="str">
        <f t="shared" si="625"/>
        <v>17, 2018</v>
      </c>
      <c r="I4460" t="str">
        <f t="shared" si="626"/>
        <v>17</v>
      </c>
      <c r="J4460">
        <f t="shared" si="627"/>
        <v>4</v>
      </c>
      <c r="K4460" t="str">
        <f t="shared" si="628"/>
        <v>2018</v>
      </c>
      <c r="L4460">
        <f t="shared" si="629"/>
        <v>12</v>
      </c>
    </row>
    <row r="4461" spans="1:12" x14ac:dyDescent="0.2">
      <c r="A4461" s="1">
        <v>81018634</v>
      </c>
      <c r="B4461" s="16">
        <v>43451</v>
      </c>
      <c r="C4461" t="s">
        <v>13527</v>
      </c>
      <c r="D4461" s="16">
        <f t="shared" si="621"/>
        <v>43451</v>
      </c>
      <c r="E4461" s="13" t="str">
        <f t="shared" si="622"/>
        <v>17-12-2018</v>
      </c>
      <c r="F4461">
        <f t="shared" si="623"/>
        <v>9</v>
      </c>
      <c r="G4461" t="str">
        <f t="shared" si="624"/>
        <v>December</v>
      </c>
      <c r="H4461" t="str">
        <f t="shared" si="625"/>
        <v>17, 2018</v>
      </c>
      <c r="I4461" t="str">
        <f t="shared" si="626"/>
        <v>17</v>
      </c>
      <c r="J4461">
        <f t="shared" si="627"/>
        <v>4</v>
      </c>
      <c r="K4461" t="str">
        <f t="shared" si="628"/>
        <v>2018</v>
      </c>
      <c r="L4461">
        <f t="shared" si="629"/>
        <v>12</v>
      </c>
    </row>
    <row r="4462" spans="1:12" x14ac:dyDescent="0.2">
      <c r="A4462" s="1">
        <v>80039602</v>
      </c>
      <c r="B4462" s="16">
        <v>43451</v>
      </c>
      <c r="C4462" t="s">
        <v>13527</v>
      </c>
      <c r="D4462" s="16">
        <f t="shared" si="621"/>
        <v>43451</v>
      </c>
      <c r="E4462" s="13" t="str">
        <f t="shared" si="622"/>
        <v>17-12-2018</v>
      </c>
      <c r="F4462">
        <f t="shared" si="623"/>
        <v>9</v>
      </c>
      <c r="G4462" t="str">
        <f t="shared" si="624"/>
        <v>December</v>
      </c>
      <c r="H4462" t="str">
        <f t="shared" si="625"/>
        <v>17, 2018</v>
      </c>
      <c r="I4462" t="str">
        <f t="shared" si="626"/>
        <v>17</v>
      </c>
      <c r="J4462">
        <f t="shared" si="627"/>
        <v>4</v>
      </c>
      <c r="K4462" t="str">
        <f t="shared" si="628"/>
        <v>2018</v>
      </c>
      <c r="L4462">
        <f t="shared" si="629"/>
        <v>12</v>
      </c>
    </row>
    <row r="4463" spans="1:12" x14ac:dyDescent="0.2">
      <c r="A4463" s="1">
        <v>80090672</v>
      </c>
      <c r="B4463" s="16">
        <v>42355</v>
      </c>
      <c r="C4463" t="s">
        <v>13537</v>
      </c>
      <c r="D4463" s="16">
        <f t="shared" si="621"/>
        <v>42355</v>
      </c>
      <c r="E4463" s="13" t="str">
        <f t="shared" si="622"/>
        <v>17-12-2015</v>
      </c>
      <c r="F4463">
        <f t="shared" si="623"/>
        <v>9</v>
      </c>
      <c r="G4463" t="str">
        <f t="shared" si="624"/>
        <v>December</v>
      </c>
      <c r="H4463" t="str">
        <f t="shared" si="625"/>
        <v>17, 2015</v>
      </c>
      <c r="I4463" t="str">
        <f t="shared" si="626"/>
        <v>17</v>
      </c>
      <c r="J4463">
        <f t="shared" si="627"/>
        <v>4</v>
      </c>
      <c r="K4463" t="str">
        <f t="shared" si="628"/>
        <v>2015</v>
      </c>
      <c r="L4463">
        <f t="shared" si="629"/>
        <v>12</v>
      </c>
    </row>
    <row r="4464" spans="1:12" x14ac:dyDescent="0.2">
      <c r="A4464" s="1">
        <v>80012535</v>
      </c>
      <c r="B4464" s="16">
        <v>41990</v>
      </c>
      <c r="C4464" t="s">
        <v>13541</v>
      </c>
      <c r="D4464" s="16">
        <f t="shared" si="621"/>
        <v>41990</v>
      </c>
      <c r="E4464" s="13" t="str">
        <f t="shared" si="622"/>
        <v>17-12-2014</v>
      </c>
      <c r="F4464">
        <f t="shared" si="623"/>
        <v>9</v>
      </c>
      <c r="G4464" t="str">
        <f t="shared" si="624"/>
        <v>December</v>
      </c>
      <c r="H4464" t="str">
        <f t="shared" si="625"/>
        <v>17, 2014</v>
      </c>
      <c r="I4464" t="str">
        <f t="shared" si="626"/>
        <v>17</v>
      </c>
      <c r="J4464">
        <f t="shared" si="627"/>
        <v>4</v>
      </c>
      <c r="K4464" t="str">
        <f t="shared" si="628"/>
        <v>2014</v>
      </c>
      <c r="L4464">
        <f t="shared" si="629"/>
        <v>12</v>
      </c>
    </row>
    <row r="4465" spans="1:12" x14ac:dyDescent="0.2">
      <c r="A4465" s="1">
        <v>70137790</v>
      </c>
      <c r="B4465" s="16">
        <v>43815</v>
      </c>
      <c r="C4465" t="s">
        <v>13545</v>
      </c>
      <c r="D4465" s="16">
        <f t="shared" si="621"/>
        <v>43815</v>
      </c>
      <c r="E4465" s="13" t="str">
        <f t="shared" si="622"/>
        <v>16-12-2019</v>
      </c>
      <c r="F4465">
        <f t="shared" si="623"/>
        <v>9</v>
      </c>
      <c r="G4465" t="str">
        <f t="shared" si="624"/>
        <v>December</v>
      </c>
      <c r="H4465" t="str">
        <f t="shared" si="625"/>
        <v>16, 2019</v>
      </c>
      <c r="I4465" t="str">
        <f t="shared" si="626"/>
        <v>16</v>
      </c>
      <c r="J4465">
        <f t="shared" si="627"/>
        <v>4</v>
      </c>
      <c r="K4465" t="str">
        <f t="shared" si="628"/>
        <v>2019</v>
      </c>
      <c r="L4465">
        <f t="shared" si="629"/>
        <v>12</v>
      </c>
    </row>
    <row r="4466" spans="1:12" x14ac:dyDescent="0.2">
      <c r="A4466" s="1">
        <v>81048551</v>
      </c>
      <c r="B4466" s="16">
        <v>43815</v>
      </c>
      <c r="C4466" t="s">
        <v>13545</v>
      </c>
      <c r="D4466" s="16">
        <f t="shared" si="621"/>
        <v>43815</v>
      </c>
      <c r="E4466" s="13" t="str">
        <f t="shared" si="622"/>
        <v>16-12-2019</v>
      </c>
      <c r="F4466">
        <f t="shared" si="623"/>
        <v>9</v>
      </c>
      <c r="G4466" t="str">
        <f t="shared" si="624"/>
        <v>December</v>
      </c>
      <c r="H4466" t="str">
        <f t="shared" si="625"/>
        <v>16, 2019</v>
      </c>
      <c r="I4466" t="str">
        <f t="shared" si="626"/>
        <v>16</v>
      </c>
      <c r="J4466">
        <f t="shared" si="627"/>
        <v>4</v>
      </c>
      <c r="K4466" t="str">
        <f t="shared" si="628"/>
        <v>2019</v>
      </c>
      <c r="L4466">
        <f t="shared" si="629"/>
        <v>12</v>
      </c>
    </row>
    <row r="4467" spans="1:12" x14ac:dyDescent="0.2">
      <c r="A4467" s="1">
        <v>80058477</v>
      </c>
      <c r="B4467" s="16">
        <v>43815</v>
      </c>
      <c r="C4467" t="s">
        <v>13545</v>
      </c>
      <c r="D4467" s="16">
        <f t="shared" si="621"/>
        <v>43815</v>
      </c>
      <c r="E4467" s="13" t="str">
        <f t="shared" si="622"/>
        <v>16-12-2019</v>
      </c>
      <c r="F4467">
        <f t="shared" si="623"/>
        <v>9</v>
      </c>
      <c r="G4467" t="str">
        <f t="shared" si="624"/>
        <v>December</v>
      </c>
      <c r="H4467" t="str">
        <f t="shared" si="625"/>
        <v>16, 2019</v>
      </c>
      <c r="I4467" t="str">
        <f t="shared" si="626"/>
        <v>16</v>
      </c>
      <c r="J4467">
        <f t="shared" si="627"/>
        <v>4</v>
      </c>
      <c r="K4467" t="str">
        <f t="shared" si="628"/>
        <v>2019</v>
      </c>
      <c r="L4467">
        <f t="shared" si="629"/>
        <v>12</v>
      </c>
    </row>
    <row r="4468" spans="1:12" x14ac:dyDescent="0.2">
      <c r="A4468" s="1">
        <v>81000861</v>
      </c>
      <c r="B4468" s="16">
        <v>43450</v>
      </c>
      <c r="C4468" t="s">
        <v>13555</v>
      </c>
      <c r="D4468" s="16">
        <f t="shared" si="621"/>
        <v>43450</v>
      </c>
      <c r="E4468" s="13" t="str">
        <f t="shared" si="622"/>
        <v>16-12-2018</v>
      </c>
      <c r="F4468">
        <f t="shared" si="623"/>
        <v>9</v>
      </c>
      <c r="G4468" t="str">
        <f t="shared" si="624"/>
        <v>December</v>
      </c>
      <c r="H4468" t="str">
        <f t="shared" si="625"/>
        <v>16, 2018</v>
      </c>
      <c r="I4468" t="str">
        <f t="shared" si="626"/>
        <v>16</v>
      </c>
      <c r="J4468">
        <f t="shared" si="627"/>
        <v>4</v>
      </c>
      <c r="K4468" t="str">
        <f t="shared" si="628"/>
        <v>2018</v>
      </c>
      <c r="L4468">
        <f t="shared" si="629"/>
        <v>12</v>
      </c>
    </row>
    <row r="4469" spans="1:12" x14ac:dyDescent="0.2">
      <c r="A4469" s="1">
        <v>81039381</v>
      </c>
      <c r="B4469" s="16">
        <v>43450</v>
      </c>
      <c r="C4469" t="s">
        <v>13555</v>
      </c>
      <c r="D4469" s="16">
        <f t="shared" si="621"/>
        <v>43450</v>
      </c>
      <c r="E4469" s="13" t="str">
        <f t="shared" si="622"/>
        <v>16-12-2018</v>
      </c>
      <c r="F4469">
        <f t="shared" si="623"/>
        <v>9</v>
      </c>
      <c r="G4469" t="str">
        <f t="shared" si="624"/>
        <v>December</v>
      </c>
      <c r="H4469" t="str">
        <f t="shared" si="625"/>
        <v>16, 2018</v>
      </c>
      <c r="I4469" t="str">
        <f t="shared" si="626"/>
        <v>16</v>
      </c>
      <c r="J4469">
        <f t="shared" si="627"/>
        <v>4</v>
      </c>
      <c r="K4469" t="str">
        <f t="shared" si="628"/>
        <v>2018</v>
      </c>
      <c r="L4469">
        <f t="shared" si="629"/>
        <v>12</v>
      </c>
    </row>
    <row r="4470" spans="1:12" x14ac:dyDescent="0.2">
      <c r="A4470" s="1">
        <v>81026363</v>
      </c>
      <c r="B4470" s="16">
        <v>43450</v>
      </c>
      <c r="C4470" t="s">
        <v>13555</v>
      </c>
      <c r="D4470" s="16">
        <f t="shared" si="621"/>
        <v>43450</v>
      </c>
      <c r="E4470" s="13" t="str">
        <f t="shared" si="622"/>
        <v>16-12-2018</v>
      </c>
      <c r="F4470">
        <f t="shared" si="623"/>
        <v>9</v>
      </c>
      <c r="G4470" t="str">
        <f t="shared" si="624"/>
        <v>December</v>
      </c>
      <c r="H4470" t="str">
        <f t="shared" si="625"/>
        <v>16, 2018</v>
      </c>
      <c r="I4470" t="str">
        <f t="shared" si="626"/>
        <v>16</v>
      </c>
      <c r="J4470">
        <f t="shared" si="627"/>
        <v>4</v>
      </c>
      <c r="K4470" t="str">
        <f t="shared" si="628"/>
        <v>2018</v>
      </c>
      <c r="L4470">
        <f t="shared" si="629"/>
        <v>12</v>
      </c>
    </row>
    <row r="4471" spans="1:12" x14ac:dyDescent="0.2">
      <c r="A4471" s="1">
        <v>80026431</v>
      </c>
      <c r="B4471" s="16">
        <v>43450</v>
      </c>
      <c r="C4471" t="s">
        <v>13555</v>
      </c>
      <c r="D4471" s="16">
        <f t="shared" si="621"/>
        <v>43450</v>
      </c>
      <c r="E4471" s="13" t="str">
        <f t="shared" si="622"/>
        <v>16-12-2018</v>
      </c>
      <c r="F4471">
        <f t="shared" si="623"/>
        <v>9</v>
      </c>
      <c r="G4471" t="str">
        <f t="shared" si="624"/>
        <v>December</v>
      </c>
      <c r="H4471" t="str">
        <f t="shared" si="625"/>
        <v>16, 2018</v>
      </c>
      <c r="I4471" t="str">
        <f t="shared" si="626"/>
        <v>16</v>
      </c>
      <c r="J4471">
        <f t="shared" si="627"/>
        <v>4</v>
      </c>
      <c r="K4471" t="str">
        <f t="shared" si="628"/>
        <v>2018</v>
      </c>
      <c r="L4471">
        <f t="shared" si="629"/>
        <v>12</v>
      </c>
    </row>
    <row r="4472" spans="1:12" x14ac:dyDescent="0.2">
      <c r="A4472" s="1">
        <v>70221348</v>
      </c>
      <c r="B4472" s="16">
        <v>43450</v>
      </c>
      <c r="C4472" t="s">
        <v>13555</v>
      </c>
      <c r="D4472" s="16">
        <f t="shared" si="621"/>
        <v>43450</v>
      </c>
      <c r="E4472" s="13" t="str">
        <f t="shared" si="622"/>
        <v>16-12-2018</v>
      </c>
      <c r="F4472">
        <f t="shared" si="623"/>
        <v>9</v>
      </c>
      <c r="G4472" t="str">
        <f t="shared" si="624"/>
        <v>December</v>
      </c>
      <c r="H4472" t="str">
        <f t="shared" si="625"/>
        <v>16, 2018</v>
      </c>
      <c r="I4472" t="str">
        <f t="shared" si="626"/>
        <v>16</v>
      </c>
      <c r="J4472">
        <f t="shared" si="627"/>
        <v>4</v>
      </c>
      <c r="K4472" t="str">
        <f t="shared" si="628"/>
        <v>2018</v>
      </c>
      <c r="L4472">
        <f t="shared" si="629"/>
        <v>12</v>
      </c>
    </row>
    <row r="4473" spans="1:12" x14ac:dyDescent="0.2">
      <c r="A4473" s="1">
        <v>80013772</v>
      </c>
      <c r="B4473" s="16">
        <v>43450</v>
      </c>
      <c r="C4473" t="s">
        <v>13555</v>
      </c>
      <c r="D4473" s="16">
        <f t="shared" si="621"/>
        <v>43450</v>
      </c>
      <c r="E4473" s="13" t="str">
        <f t="shared" si="622"/>
        <v>16-12-2018</v>
      </c>
      <c r="F4473">
        <f t="shared" si="623"/>
        <v>9</v>
      </c>
      <c r="G4473" t="str">
        <f t="shared" si="624"/>
        <v>December</v>
      </c>
      <c r="H4473" t="str">
        <f t="shared" si="625"/>
        <v>16, 2018</v>
      </c>
      <c r="I4473" t="str">
        <f t="shared" si="626"/>
        <v>16</v>
      </c>
      <c r="J4473">
        <f t="shared" si="627"/>
        <v>4</v>
      </c>
      <c r="K4473" t="str">
        <f t="shared" si="628"/>
        <v>2018</v>
      </c>
      <c r="L4473">
        <f t="shared" si="629"/>
        <v>12</v>
      </c>
    </row>
    <row r="4474" spans="1:12" x14ac:dyDescent="0.2">
      <c r="A4474" s="1">
        <v>80013474</v>
      </c>
      <c r="B4474" s="16">
        <v>43450</v>
      </c>
      <c r="C4474" t="s">
        <v>13555</v>
      </c>
      <c r="D4474" s="16">
        <f t="shared" si="621"/>
        <v>43450</v>
      </c>
      <c r="E4474" s="13" t="str">
        <f t="shared" si="622"/>
        <v>16-12-2018</v>
      </c>
      <c r="F4474">
        <f t="shared" si="623"/>
        <v>9</v>
      </c>
      <c r="G4474" t="str">
        <f t="shared" si="624"/>
        <v>December</v>
      </c>
      <c r="H4474" t="str">
        <f t="shared" si="625"/>
        <v>16, 2018</v>
      </c>
      <c r="I4474" t="str">
        <f t="shared" si="626"/>
        <v>16</v>
      </c>
      <c r="J4474">
        <f t="shared" si="627"/>
        <v>4</v>
      </c>
      <c r="K4474" t="str">
        <f t="shared" si="628"/>
        <v>2018</v>
      </c>
      <c r="L4474">
        <f t="shared" si="629"/>
        <v>12</v>
      </c>
    </row>
    <row r="4475" spans="1:12" x14ac:dyDescent="0.2">
      <c r="A4475" s="1">
        <v>70184051</v>
      </c>
      <c r="B4475" s="16">
        <v>43450</v>
      </c>
      <c r="C4475" t="s">
        <v>13555</v>
      </c>
      <c r="D4475" s="16">
        <f t="shared" si="621"/>
        <v>43450</v>
      </c>
      <c r="E4475" s="13" t="str">
        <f t="shared" si="622"/>
        <v>16-12-2018</v>
      </c>
      <c r="F4475">
        <f t="shared" si="623"/>
        <v>9</v>
      </c>
      <c r="G4475" t="str">
        <f t="shared" si="624"/>
        <v>December</v>
      </c>
      <c r="H4475" t="str">
        <f t="shared" si="625"/>
        <v>16, 2018</v>
      </c>
      <c r="I4475" t="str">
        <f t="shared" si="626"/>
        <v>16</v>
      </c>
      <c r="J4475">
        <f t="shared" si="627"/>
        <v>4</v>
      </c>
      <c r="K4475" t="str">
        <f t="shared" si="628"/>
        <v>2018</v>
      </c>
      <c r="L4475">
        <f t="shared" si="629"/>
        <v>12</v>
      </c>
    </row>
    <row r="4476" spans="1:12" x14ac:dyDescent="0.2">
      <c r="A4476" s="1">
        <v>80232329</v>
      </c>
      <c r="B4476" s="16">
        <v>43450</v>
      </c>
      <c r="C4476" t="s">
        <v>13555</v>
      </c>
      <c r="D4476" s="16">
        <f t="shared" si="621"/>
        <v>43450</v>
      </c>
      <c r="E4476" s="13" t="str">
        <f t="shared" si="622"/>
        <v>16-12-2018</v>
      </c>
      <c r="F4476">
        <f t="shared" si="623"/>
        <v>9</v>
      </c>
      <c r="G4476" t="str">
        <f t="shared" si="624"/>
        <v>December</v>
      </c>
      <c r="H4476" t="str">
        <f t="shared" si="625"/>
        <v>16, 2018</v>
      </c>
      <c r="I4476" t="str">
        <f t="shared" si="626"/>
        <v>16</v>
      </c>
      <c r="J4476">
        <f t="shared" si="627"/>
        <v>4</v>
      </c>
      <c r="K4476" t="str">
        <f t="shared" si="628"/>
        <v>2018</v>
      </c>
      <c r="L4476">
        <f t="shared" si="629"/>
        <v>12</v>
      </c>
    </row>
    <row r="4477" spans="1:12" x14ac:dyDescent="0.2">
      <c r="A4477" s="1">
        <v>80000644</v>
      </c>
      <c r="B4477" s="16">
        <v>43450</v>
      </c>
      <c r="C4477" t="s">
        <v>13555</v>
      </c>
      <c r="D4477" s="16">
        <f t="shared" si="621"/>
        <v>43450</v>
      </c>
      <c r="E4477" s="13" t="str">
        <f t="shared" si="622"/>
        <v>16-12-2018</v>
      </c>
      <c r="F4477">
        <f t="shared" si="623"/>
        <v>9</v>
      </c>
      <c r="G4477" t="str">
        <f t="shared" si="624"/>
        <v>December</v>
      </c>
      <c r="H4477" t="str">
        <f t="shared" si="625"/>
        <v>16, 2018</v>
      </c>
      <c r="I4477" t="str">
        <f t="shared" si="626"/>
        <v>16</v>
      </c>
      <c r="J4477">
        <f t="shared" si="627"/>
        <v>4</v>
      </c>
      <c r="K4477" t="str">
        <f t="shared" si="628"/>
        <v>2018</v>
      </c>
      <c r="L4477">
        <f t="shared" si="629"/>
        <v>12</v>
      </c>
    </row>
    <row r="4478" spans="1:12" x14ac:dyDescent="0.2">
      <c r="A4478" s="1">
        <v>80145625</v>
      </c>
      <c r="B4478" s="16">
        <v>43085</v>
      </c>
      <c r="C4478" t="s">
        <v>13583</v>
      </c>
      <c r="D4478" s="16">
        <f t="shared" si="621"/>
        <v>43085</v>
      </c>
      <c r="E4478" s="13" t="str">
        <f t="shared" si="622"/>
        <v>16-12-2017</v>
      </c>
      <c r="F4478">
        <f t="shared" si="623"/>
        <v>9</v>
      </c>
      <c r="G4478" t="str">
        <f t="shared" si="624"/>
        <v>December</v>
      </c>
      <c r="H4478" t="str">
        <f t="shared" si="625"/>
        <v>16, 2017</v>
      </c>
      <c r="I4478" t="str">
        <f t="shared" si="626"/>
        <v>16</v>
      </c>
      <c r="J4478">
        <f t="shared" si="627"/>
        <v>4</v>
      </c>
      <c r="K4478" t="str">
        <f t="shared" si="628"/>
        <v>2017</v>
      </c>
      <c r="L4478">
        <f t="shared" si="629"/>
        <v>12</v>
      </c>
    </row>
    <row r="4479" spans="1:12" x14ac:dyDescent="0.2">
      <c r="A4479" s="1">
        <v>70264416</v>
      </c>
      <c r="B4479" s="16">
        <v>43085</v>
      </c>
      <c r="C4479" t="s">
        <v>13583</v>
      </c>
      <c r="D4479" s="16">
        <f t="shared" si="621"/>
        <v>43085</v>
      </c>
      <c r="E4479" s="13" t="str">
        <f t="shared" si="622"/>
        <v>16-12-2017</v>
      </c>
      <c r="F4479">
        <f t="shared" si="623"/>
        <v>9</v>
      </c>
      <c r="G4479" t="str">
        <f t="shared" si="624"/>
        <v>December</v>
      </c>
      <c r="H4479" t="str">
        <f t="shared" si="625"/>
        <v>16, 2017</v>
      </c>
      <c r="I4479" t="str">
        <f t="shared" si="626"/>
        <v>16</v>
      </c>
      <c r="J4479">
        <f t="shared" si="627"/>
        <v>4</v>
      </c>
      <c r="K4479" t="str">
        <f t="shared" si="628"/>
        <v>2017</v>
      </c>
      <c r="L4479">
        <f t="shared" si="629"/>
        <v>12</v>
      </c>
    </row>
    <row r="4480" spans="1:12" x14ac:dyDescent="0.2">
      <c r="A4480" s="1">
        <v>80144803</v>
      </c>
      <c r="B4480" s="16">
        <v>42720</v>
      </c>
      <c r="C4480" t="s">
        <v>13589</v>
      </c>
      <c r="D4480" s="16">
        <f t="shared" si="621"/>
        <v>42720</v>
      </c>
      <c r="E4480" s="13" t="str">
        <f t="shared" si="622"/>
        <v>16-12-2016</v>
      </c>
      <c r="F4480">
        <f t="shared" si="623"/>
        <v>9</v>
      </c>
      <c r="G4480" t="str">
        <f t="shared" si="624"/>
        <v>December</v>
      </c>
      <c r="H4480" t="str">
        <f t="shared" si="625"/>
        <v>16, 2016</v>
      </c>
      <c r="I4480" t="str">
        <f t="shared" si="626"/>
        <v>16</v>
      </c>
      <c r="J4480">
        <f t="shared" si="627"/>
        <v>4</v>
      </c>
      <c r="K4480" t="str">
        <f t="shared" si="628"/>
        <v>2016</v>
      </c>
      <c r="L4480">
        <f t="shared" si="629"/>
        <v>12</v>
      </c>
    </row>
    <row r="4481" spans="1:12" x14ac:dyDescent="0.2">
      <c r="A4481" s="1">
        <v>80117627</v>
      </c>
      <c r="B4481" s="16">
        <v>42720</v>
      </c>
      <c r="C4481" t="s">
        <v>13589</v>
      </c>
      <c r="D4481" s="16">
        <f t="shared" si="621"/>
        <v>42720</v>
      </c>
      <c r="E4481" s="13" t="str">
        <f t="shared" si="622"/>
        <v>16-12-2016</v>
      </c>
      <c r="F4481">
        <f t="shared" si="623"/>
        <v>9</v>
      </c>
      <c r="G4481" t="str">
        <f t="shared" si="624"/>
        <v>December</v>
      </c>
      <c r="H4481" t="str">
        <f t="shared" si="625"/>
        <v>16, 2016</v>
      </c>
      <c r="I4481" t="str">
        <f t="shared" si="626"/>
        <v>16</v>
      </c>
      <c r="J4481">
        <f t="shared" si="627"/>
        <v>4</v>
      </c>
      <c r="K4481" t="str">
        <f t="shared" si="628"/>
        <v>2016</v>
      </c>
      <c r="L4481">
        <f t="shared" si="629"/>
        <v>12</v>
      </c>
    </row>
    <row r="4482" spans="1:12" x14ac:dyDescent="0.2">
      <c r="A4482" s="1">
        <v>80104983</v>
      </c>
      <c r="B4482" s="16">
        <v>42720</v>
      </c>
      <c r="C4482" t="s">
        <v>13589</v>
      </c>
      <c r="D4482" s="16">
        <f t="shared" si="621"/>
        <v>42720</v>
      </c>
      <c r="E4482" s="13" t="str">
        <f t="shared" si="622"/>
        <v>16-12-2016</v>
      </c>
      <c r="F4482">
        <f t="shared" si="623"/>
        <v>9</v>
      </c>
      <c r="G4482" t="str">
        <f t="shared" si="624"/>
        <v>December</v>
      </c>
      <c r="H4482" t="str">
        <f t="shared" si="625"/>
        <v>16, 2016</v>
      </c>
      <c r="I4482" t="str">
        <f t="shared" si="626"/>
        <v>16</v>
      </c>
      <c r="J4482">
        <f t="shared" si="627"/>
        <v>4</v>
      </c>
      <c r="K4482" t="str">
        <f t="shared" si="628"/>
        <v>2016</v>
      </c>
      <c r="L4482">
        <f t="shared" si="629"/>
        <v>12</v>
      </c>
    </row>
    <row r="4483" spans="1:12" x14ac:dyDescent="0.2">
      <c r="A4483" s="1">
        <v>80136440</v>
      </c>
      <c r="B4483" s="16">
        <v>42720</v>
      </c>
      <c r="C4483" t="s">
        <v>13589</v>
      </c>
      <c r="D4483" s="16">
        <f t="shared" ref="D4483:D4546" si="630">DATE(K4483,L4483,I4483)</f>
        <v>42720</v>
      </c>
      <c r="E4483" s="13" t="str">
        <f t="shared" ref="E4483:E4546" si="631">I4483&amp;"-"&amp;L4483&amp;"-"&amp;K4483</f>
        <v>16-12-2016</v>
      </c>
      <c r="F4483">
        <f t="shared" ref="F4483:F4546" si="632">FIND(" ",C4483)</f>
        <v>9</v>
      </c>
      <c r="G4483" t="str">
        <f t="shared" ref="G4483:G4546" si="633">LEFT(C4483,F4483-1)</f>
        <v>December</v>
      </c>
      <c r="H4483" t="str">
        <f t="shared" ref="H4483:H4546" si="634">RIGHT(C4483,LEN(C4483)-F4483)</f>
        <v>16, 2016</v>
      </c>
      <c r="I4483" t="str">
        <f t="shared" ref="I4483:I4546" si="635">LEFT(H4483,J4483-2)</f>
        <v>16</v>
      </c>
      <c r="J4483">
        <f t="shared" ref="J4483:J4546" si="636">FIND(" ",H4483)</f>
        <v>4</v>
      </c>
      <c r="K4483" t="str">
        <f t="shared" ref="K4483:K4546" si="637">RIGHT(H4483,4)</f>
        <v>2016</v>
      </c>
      <c r="L4483">
        <f t="shared" ref="L4483:L4546" si="638">VLOOKUP(G4483,M:N,2,0)</f>
        <v>12</v>
      </c>
    </row>
    <row r="4484" spans="1:12" x14ac:dyDescent="0.2">
      <c r="A4484" s="1">
        <v>80127459</v>
      </c>
      <c r="B4484" s="16">
        <v>42720</v>
      </c>
      <c r="C4484" t="s">
        <v>13589</v>
      </c>
      <c r="D4484" s="16">
        <f t="shared" si="630"/>
        <v>42720</v>
      </c>
      <c r="E4484" s="13" t="str">
        <f t="shared" si="631"/>
        <v>16-12-2016</v>
      </c>
      <c r="F4484">
        <f t="shared" si="632"/>
        <v>9</v>
      </c>
      <c r="G4484" t="str">
        <f t="shared" si="633"/>
        <v>December</v>
      </c>
      <c r="H4484" t="str">
        <f t="shared" si="634"/>
        <v>16, 2016</v>
      </c>
      <c r="I4484" t="str">
        <f t="shared" si="635"/>
        <v>16</v>
      </c>
      <c r="J4484">
        <f t="shared" si="636"/>
        <v>4</v>
      </c>
      <c r="K4484" t="str">
        <f t="shared" si="637"/>
        <v>2016</v>
      </c>
      <c r="L4484">
        <f t="shared" si="638"/>
        <v>12</v>
      </c>
    </row>
    <row r="4485" spans="1:12" x14ac:dyDescent="0.2">
      <c r="A4485" s="1">
        <v>80101609</v>
      </c>
      <c r="B4485" s="16">
        <v>42720</v>
      </c>
      <c r="C4485" t="s">
        <v>13589</v>
      </c>
      <c r="D4485" s="16">
        <f t="shared" si="630"/>
        <v>42720</v>
      </c>
      <c r="E4485" s="13" t="str">
        <f t="shared" si="631"/>
        <v>16-12-2016</v>
      </c>
      <c r="F4485">
        <f t="shared" si="632"/>
        <v>9</v>
      </c>
      <c r="G4485" t="str">
        <f t="shared" si="633"/>
        <v>December</v>
      </c>
      <c r="H4485" t="str">
        <f t="shared" si="634"/>
        <v>16, 2016</v>
      </c>
      <c r="I4485" t="str">
        <f t="shared" si="635"/>
        <v>16</v>
      </c>
      <c r="J4485">
        <f t="shared" si="636"/>
        <v>4</v>
      </c>
      <c r="K4485" t="str">
        <f t="shared" si="637"/>
        <v>2016</v>
      </c>
      <c r="L4485">
        <f t="shared" si="638"/>
        <v>12</v>
      </c>
    </row>
    <row r="4486" spans="1:12" x14ac:dyDescent="0.2">
      <c r="A4486" s="1">
        <v>80125782</v>
      </c>
      <c r="B4486" s="16">
        <v>43814</v>
      </c>
      <c r="C4486" t="s">
        <v>13605</v>
      </c>
      <c r="D4486" s="16">
        <f t="shared" si="630"/>
        <v>43814</v>
      </c>
      <c r="E4486" s="13" t="str">
        <f t="shared" si="631"/>
        <v>15-12-2019</v>
      </c>
      <c r="F4486">
        <f t="shared" si="632"/>
        <v>9</v>
      </c>
      <c r="G4486" t="str">
        <f t="shared" si="633"/>
        <v>December</v>
      </c>
      <c r="H4486" t="str">
        <f t="shared" si="634"/>
        <v>15, 2019</v>
      </c>
      <c r="I4486" t="str">
        <f t="shared" si="635"/>
        <v>15</v>
      </c>
      <c r="J4486">
        <f t="shared" si="636"/>
        <v>4</v>
      </c>
      <c r="K4486" t="str">
        <f t="shared" si="637"/>
        <v>2019</v>
      </c>
      <c r="L4486">
        <f t="shared" si="638"/>
        <v>12</v>
      </c>
    </row>
    <row r="4487" spans="1:12" x14ac:dyDescent="0.2">
      <c r="A4487" s="1">
        <v>80074933</v>
      </c>
      <c r="B4487" s="16">
        <v>43814</v>
      </c>
      <c r="C4487" t="s">
        <v>13605</v>
      </c>
      <c r="D4487" s="16">
        <f t="shared" si="630"/>
        <v>43814</v>
      </c>
      <c r="E4487" s="13" t="str">
        <f t="shared" si="631"/>
        <v>15-12-2019</v>
      </c>
      <c r="F4487">
        <f t="shared" si="632"/>
        <v>9</v>
      </c>
      <c r="G4487" t="str">
        <f t="shared" si="633"/>
        <v>December</v>
      </c>
      <c r="H4487" t="str">
        <f t="shared" si="634"/>
        <v>15, 2019</v>
      </c>
      <c r="I4487" t="str">
        <f t="shared" si="635"/>
        <v>15</v>
      </c>
      <c r="J4487">
        <f t="shared" si="636"/>
        <v>4</v>
      </c>
      <c r="K4487" t="str">
        <f t="shared" si="637"/>
        <v>2019</v>
      </c>
      <c r="L4487">
        <f t="shared" si="638"/>
        <v>12</v>
      </c>
    </row>
    <row r="4488" spans="1:12" x14ac:dyDescent="0.2">
      <c r="A4488" s="1">
        <v>80188605</v>
      </c>
      <c r="B4488" s="16">
        <v>43814</v>
      </c>
      <c r="C4488" t="s">
        <v>13605</v>
      </c>
      <c r="D4488" s="16">
        <f t="shared" si="630"/>
        <v>43814</v>
      </c>
      <c r="E4488" s="13" t="str">
        <f t="shared" si="631"/>
        <v>15-12-2019</v>
      </c>
      <c r="F4488">
        <f t="shared" si="632"/>
        <v>9</v>
      </c>
      <c r="G4488" t="str">
        <f t="shared" si="633"/>
        <v>December</v>
      </c>
      <c r="H4488" t="str">
        <f t="shared" si="634"/>
        <v>15, 2019</v>
      </c>
      <c r="I4488" t="str">
        <f t="shared" si="635"/>
        <v>15</v>
      </c>
      <c r="J4488">
        <f t="shared" si="636"/>
        <v>4</v>
      </c>
      <c r="K4488" t="str">
        <f t="shared" si="637"/>
        <v>2019</v>
      </c>
      <c r="L4488">
        <f t="shared" si="638"/>
        <v>12</v>
      </c>
    </row>
    <row r="4489" spans="1:12" x14ac:dyDescent="0.2">
      <c r="A4489" s="1">
        <v>81159258</v>
      </c>
      <c r="B4489" s="16">
        <v>43814</v>
      </c>
      <c r="C4489" t="s">
        <v>13605</v>
      </c>
      <c r="D4489" s="16">
        <f t="shared" si="630"/>
        <v>43814</v>
      </c>
      <c r="E4489" s="13" t="str">
        <f t="shared" si="631"/>
        <v>15-12-2019</v>
      </c>
      <c r="F4489">
        <f t="shared" si="632"/>
        <v>9</v>
      </c>
      <c r="G4489" t="str">
        <f t="shared" si="633"/>
        <v>December</v>
      </c>
      <c r="H4489" t="str">
        <f t="shared" si="634"/>
        <v>15, 2019</v>
      </c>
      <c r="I4489" t="str">
        <f t="shared" si="635"/>
        <v>15</v>
      </c>
      <c r="J4489">
        <f t="shared" si="636"/>
        <v>4</v>
      </c>
      <c r="K4489" t="str">
        <f t="shared" si="637"/>
        <v>2019</v>
      </c>
      <c r="L4489">
        <f t="shared" si="638"/>
        <v>12</v>
      </c>
    </row>
    <row r="4490" spans="1:12" x14ac:dyDescent="0.2">
      <c r="A4490" s="1">
        <v>81213155</v>
      </c>
      <c r="B4490" s="16">
        <v>43814</v>
      </c>
      <c r="C4490" t="s">
        <v>13605</v>
      </c>
      <c r="D4490" s="16">
        <f t="shared" si="630"/>
        <v>43814</v>
      </c>
      <c r="E4490" s="13" t="str">
        <f t="shared" si="631"/>
        <v>15-12-2019</v>
      </c>
      <c r="F4490">
        <f t="shared" si="632"/>
        <v>9</v>
      </c>
      <c r="G4490" t="str">
        <f t="shared" si="633"/>
        <v>December</v>
      </c>
      <c r="H4490" t="str">
        <f t="shared" si="634"/>
        <v>15, 2019</v>
      </c>
      <c r="I4490" t="str">
        <f t="shared" si="635"/>
        <v>15</v>
      </c>
      <c r="J4490">
        <f t="shared" si="636"/>
        <v>4</v>
      </c>
      <c r="K4490" t="str">
        <f t="shared" si="637"/>
        <v>2019</v>
      </c>
      <c r="L4490">
        <f t="shared" si="638"/>
        <v>12</v>
      </c>
    </row>
    <row r="4491" spans="1:12" x14ac:dyDescent="0.2">
      <c r="A4491" s="1">
        <v>60021525</v>
      </c>
      <c r="B4491" s="16">
        <v>43814</v>
      </c>
      <c r="C4491" t="s">
        <v>13605</v>
      </c>
      <c r="D4491" s="16">
        <f t="shared" si="630"/>
        <v>43814</v>
      </c>
      <c r="E4491" s="13" t="str">
        <f t="shared" si="631"/>
        <v>15-12-2019</v>
      </c>
      <c r="F4491">
        <f t="shared" si="632"/>
        <v>9</v>
      </c>
      <c r="G4491" t="str">
        <f t="shared" si="633"/>
        <v>December</v>
      </c>
      <c r="H4491" t="str">
        <f t="shared" si="634"/>
        <v>15, 2019</v>
      </c>
      <c r="I4491" t="str">
        <f t="shared" si="635"/>
        <v>15</v>
      </c>
      <c r="J4491">
        <f t="shared" si="636"/>
        <v>4</v>
      </c>
      <c r="K4491" t="str">
        <f t="shared" si="637"/>
        <v>2019</v>
      </c>
      <c r="L4491">
        <f t="shared" si="638"/>
        <v>12</v>
      </c>
    </row>
    <row r="4492" spans="1:12" x14ac:dyDescent="0.2">
      <c r="A4492" s="1">
        <v>80057585</v>
      </c>
      <c r="B4492" s="16">
        <v>43814</v>
      </c>
      <c r="C4492" t="s">
        <v>13605</v>
      </c>
      <c r="D4492" s="16">
        <f t="shared" si="630"/>
        <v>43814</v>
      </c>
      <c r="E4492" s="13" t="str">
        <f t="shared" si="631"/>
        <v>15-12-2019</v>
      </c>
      <c r="F4492">
        <f t="shared" si="632"/>
        <v>9</v>
      </c>
      <c r="G4492" t="str">
        <f t="shared" si="633"/>
        <v>December</v>
      </c>
      <c r="H4492" t="str">
        <f t="shared" si="634"/>
        <v>15, 2019</v>
      </c>
      <c r="I4492" t="str">
        <f t="shared" si="635"/>
        <v>15</v>
      </c>
      <c r="J4492">
        <f t="shared" si="636"/>
        <v>4</v>
      </c>
      <c r="K4492" t="str">
        <f t="shared" si="637"/>
        <v>2019</v>
      </c>
      <c r="L4492">
        <f t="shared" si="638"/>
        <v>12</v>
      </c>
    </row>
    <row r="4493" spans="1:12" x14ac:dyDescent="0.2">
      <c r="A4493" s="1">
        <v>70059026</v>
      </c>
      <c r="B4493" s="16">
        <v>43814</v>
      </c>
      <c r="C4493" t="s">
        <v>13605</v>
      </c>
      <c r="D4493" s="16">
        <f t="shared" si="630"/>
        <v>43814</v>
      </c>
      <c r="E4493" s="13" t="str">
        <f t="shared" si="631"/>
        <v>15-12-2019</v>
      </c>
      <c r="F4493">
        <f t="shared" si="632"/>
        <v>9</v>
      </c>
      <c r="G4493" t="str">
        <f t="shared" si="633"/>
        <v>December</v>
      </c>
      <c r="H4493" t="str">
        <f t="shared" si="634"/>
        <v>15, 2019</v>
      </c>
      <c r="I4493" t="str">
        <f t="shared" si="635"/>
        <v>15</v>
      </c>
      <c r="J4493">
        <f t="shared" si="636"/>
        <v>4</v>
      </c>
      <c r="K4493" t="str">
        <f t="shared" si="637"/>
        <v>2019</v>
      </c>
      <c r="L4493">
        <f t="shared" si="638"/>
        <v>12</v>
      </c>
    </row>
    <row r="4494" spans="1:12" x14ac:dyDescent="0.2">
      <c r="A4494" s="1">
        <v>70224999</v>
      </c>
      <c r="B4494" s="16">
        <v>43814</v>
      </c>
      <c r="C4494" t="s">
        <v>13605</v>
      </c>
      <c r="D4494" s="16">
        <f t="shared" si="630"/>
        <v>43814</v>
      </c>
      <c r="E4494" s="13" t="str">
        <f t="shared" si="631"/>
        <v>15-12-2019</v>
      </c>
      <c r="F4494">
        <f t="shared" si="632"/>
        <v>9</v>
      </c>
      <c r="G4494" t="str">
        <f t="shared" si="633"/>
        <v>December</v>
      </c>
      <c r="H4494" t="str">
        <f t="shared" si="634"/>
        <v>15, 2019</v>
      </c>
      <c r="I4494" t="str">
        <f t="shared" si="635"/>
        <v>15</v>
      </c>
      <c r="J4494">
        <f t="shared" si="636"/>
        <v>4</v>
      </c>
      <c r="K4494" t="str">
        <f t="shared" si="637"/>
        <v>2019</v>
      </c>
      <c r="L4494">
        <f t="shared" si="638"/>
        <v>12</v>
      </c>
    </row>
    <row r="4495" spans="1:12" x14ac:dyDescent="0.2">
      <c r="A4495" s="1">
        <v>70278990</v>
      </c>
      <c r="B4495" s="16">
        <v>43814</v>
      </c>
      <c r="C4495" t="s">
        <v>13605</v>
      </c>
      <c r="D4495" s="16">
        <f t="shared" si="630"/>
        <v>43814</v>
      </c>
      <c r="E4495" s="13" t="str">
        <f t="shared" si="631"/>
        <v>15-12-2019</v>
      </c>
      <c r="F4495">
        <f t="shared" si="632"/>
        <v>9</v>
      </c>
      <c r="G4495" t="str">
        <f t="shared" si="633"/>
        <v>December</v>
      </c>
      <c r="H4495" t="str">
        <f t="shared" si="634"/>
        <v>15, 2019</v>
      </c>
      <c r="I4495" t="str">
        <f t="shared" si="635"/>
        <v>15</v>
      </c>
      <c r="J4495">
        <f t="shared" si="636"/>
        <v>4</v>
      </c>
      <c r="K4495" t="str">
        <f t="shared" si="637"/>
        <v>2019</v>
      </c>
      <c r="L4495">
        <f t="shared" si="638"/>
        <v>12</v>
      </c>
    </row>
    <row r="4496" spans="1:12" x14ac:dyDescent="0.2">
      <c r="A4496" s="1">
        <v>70181734</v>
      </c>
      <c r="B4496" s="16">
        <v>43814</v>
      </c>
      <c r="C4496" t="s">
        <v>13605</v>
      </c>
      <c r="D4496" s="16">
        <f t="shared" si="630"/>
        <v>43814</v>
      </c>
      <c r="E4496" s="13" t="str">
        <f t="shared" si="631"/>
        <v>15-12-2019</v>
      </c>
      <c r="F4496">
        <f t="shared" si="632"/>
        <v>9</v>
      </c>
      <c r="G4496" t="str">
        <f t="shared" si="633"/>
        <v>December</v>
      </c>
      <c r="H4496" t="str">
        <f t="shared" si="634"/>
        <v>15, 2019</v>
      </c>
      <c r="I4496" t="str">
        <f t="shared" si="635"/>
        <v>15</v>
      </c>
      <c r="J4496">
        <f t="shared" si="636"/>
        <v>4</v>
      </c>
      <c r="K4496" t="str">
        <f t="shared" si="637"/>
        <v>2019</v>
      </c>
      <c r="L4496">
        <f t="shared" si="638"/>
        <v>12</v>
      </c>
    </row>
    <row r="4497" spans="1:12" x14ac:dyDescent="0.2">
      <c r="A4497" s="1">
        <v>80205232</v>
      </c>
      <c r="B4497" s="16">
        <v>43814</v>
      </c>
      <c r="C4497" t="s">
        <v>13605</v>
      </c>
      <c r="D4497" s="16">
        <f t="shared" si="630"/>
        <v>43814</v>
      </c>
      <c r="E4497" s="13" t="str">
        <f t="shared" si="631"/>
        <v>15-12-2019</v>
      </c>
      <c r="F4497">
        <f t="shared" si="632"/>
        <v>9</v>
      </c>
      <c r="G4497" t="str">
        <f t="shared" si="633"/>
        <v>December</v>
      </c>
      <c r="H4497" t="str">
        <f t="shared" si="634"/>
        <v>15, 2019</v>
      </c>
      <c r="I4497" t="str">
        <f t="shared" si="635"/>
        <v>15</v>
      </c>
      <c r="J4497">
        <f t="shared" si="636"/>
        <v>4</v>
      </c>
      <c r="K4497" t="str">
        <f t="shared" si="637"/>
        <v>2019</v>
      </c>
      <c r="L4497">
        <f t="shared" si="638"/>
        <v>12</v>
      </c>
    </row>
    <row r="4498" spans="1:12" x14ac:dyDescent="0.2">
      <c r="A4498" s="1">
        <v>81135444</v>
      </c>
      <c r="B4498" s="16">
        <v>43814</v>
      </c>
      <c r="C4498" t="s">
        <v>13605</v>
      </c>
      <c r="D4498" s="16">
        <f t="shared" si="630"/>
        <v>43814</v>
      </c>
      <c r="E4498" s="13" t="str">
        <f t="shared" si="631"/>
        <v>15-12-2019</v>
      </c>
      <c r="F4498">
        <f t="shared" si="632"/>
        <v>9</v>
      </c>
      <c r="G4498" t="str">
        <f t="shared" si="633"/>
        <v>December</v>
      </c>
      <c r="H4498" t="str">
        <f t="shared" si="634"/>
        <v>15, 2019</v>
      </c>
      <c r="I4498" t="str">
        <f t="shared" si="635"/>
        <v>15</v>
      </c>
      <c r="J4498">
        <f t="shared" si="636"/>
        <v>4</v>
      </c>
      <c r="K4498" t="str">
        <f t="shared" si="637"/>
        <v>2019</v>
      </c>
      <c r="L4498">
        <f t="shared" si="638"/>
        <v>12</v>
      </c>
    </row>
    <row r="4499" spans="1:12" x14ac:dyDescent="0.2">
      <c r="A4499" s="1">
        <v>70254352</v>
      </c>
      <c r="B4499" s="16">
        <v>43814</v>
      </c>
      <c r="C4499" t="s">
        <v>13605</v>
      </c>
      <c r="D4499" s="16">
        <f t="shared" si="630"/>
        <v>43814</v>
      </c>
      <c r="E4499" s="13" t="str">
        <f t="shared" si="631"/>
        <v>15-12-2019</v>
      </c>
      <c r="F4499">
        <f t="shared" si="632"/>
        <v>9</v>
      </c>
      <c r="G4499" t="str">
        <f t="shared" si="633"/>
        <v>December</v>
      </c>
      <c r="H4499" t="str">
        <f t="shared" si="634"/>
        <v>15, 2019</v>
      </c>
      <c r="I4499" t="str">
        <f t="shared" si="635"/>
        <v>15</v>
      </c>
      <c r="J4499">
        <f t="shared" si="636"/>
        <v>4</v>
      </c>
      <c r="K4499" t="str">
        <f t="shared" si="637"/>
        <v>2019</v>
      </c>
      <c r="L4499">
        <f t="shared" si="638"/>
        <v>12</v>
      </c>
    </row>
    <row r="4500" spans="1:12" x14ac:dyDescent="0.2">
      <c r="A4500" s="1">
        <v>81213153</v>
      </c>
      <c r="B4500" s="16">
        <v>43814</v>
      </c>
      <c r="C4500" t="s">
        <v>13605</v>
      </c>
      <c r="D4500" s="16">
        <f t="shared" si="630"/>
        <v>43814</v>
      </c>
      <c r="E4500" s="13" t="str">
        <f t="shared" si="631"/>
        <v>15-12-2019</v>
      </c>
      <c r="F4500">
        <f t="shared" si="632"/>
        <v>9</v>
      </c>
      <c r="G4500" t="str">
        <f t="shared" si="633"/>
        <v>December</v>
      </c>
      <c r="H4500" t="str">
        <f t="shared" si="634"/>
        <v>15, 2019</v>
      </c>
      <c r="I4500" t="str">
        <f t="shared" si="635"/>
        <v>15</v>
      </c>
      <c r="J4500">
        <f t="shared" si="636"/>
        <v>4</v>
      </c>
      <c r="K4500" t="str">
        <f t="shared" si="637"/>
        <v>2019</v>
      </c>
      <c r="L4500">
        <f t="shared" si="638"/>
        <v>12</v>
      </c>
    </row>
    <row r="4501" spans="1:12" x14ac:dyDescent="0.2">
      <c r="A4501" s="1">
        <v>81213148</v>
      </c>
      <c r="B4501" s="16">
        <v>43814</v>
      </c>
      <c r="C4501" t="s">
        <v>13605</v>
      </c>
      <c r="D4501" s="16">
        <f t="shared" si="630"/>
        <v>43814</v>
      </c>
      <c r="E4501" s="13" t="str">
        <f t="shared" si="631"/>
        <v>15-12-2019</v>
      </c>
      <c r="F4501">
        <f t="shared" si="632"/>
        <v>9</v>
      </c>
      <c r="G4501" t="str">
        <f t="shared" si="633"/>
        <v>December</v>
      </c>
      <c r="H4501" t="str">
        <f t="shared" si="634"/>
        <v>15, 2019</v>
      </c>
      <c r="I4501" t="str">
        <f t="shared" si="635"/>
        <v>15</v>
      </c>
      <c r="J4501">
        <f t="shared" si="636"/>
        <v>4</v>
      </c>
      <c r="K4501" t="str">
        <f t="shared" si="637"/>
        <v>2019</v>
      </c>
      <c r="L4501">
        <f t="shared" si="638"/>
        <v>12</v>
      </c>
    </row>
    <row r="4502" spans="1:12" x14ac:dyDescent="0.2">
      <c r="A4502" s="1">
        <v>70134537</v>
      </c>
      <c r="B4502" s="16">
        <v>43814</v>
      </c>
      <c r="C4502" t="s">
        <v>13605</v>
      </c>
      <c r="D4502" s="16">
        <f t="shared" si="630"/>
        <v>43814</v>
      </c>
      <c r="E4502" s="13" t="str">
        <f t="shared" si="631"/>
        <v>15-12-2019</v>
      </c>
      <c r="F4502">
        <f t="shared" si="632"/>
        <v>9</v>
      </c>
      <c r="G4502" t="str">
        <f t="shared" si="633"/>
        <v>December</v>
      </c>
      <c r="H4502" t="str">
        <f t="shared" si="634"/>
        <v>15, 2019</v>
      </c>
      <c r="I4502" t="str">
        <f t="shared" si="635"/>
        <v>15</v>
      </c>
      <c r="J4502">
        <f t="shared" si="636"/>
        <v>4</v>
      </c>
      <c r="K4502" t="str">
        <f t="shared" si="637"/>
        <v>2019</v>
      </c>
      <c r="L4502">
        <f t="shared" si="638"/>
        <v>12</v>
      </c>
    </row>
    <row r="4503" spans="1:12" x14ac:dyDescent="0.2">
      <c r="A4503" s="1">
        <v>70001237</v>
      </c>
      <c r="B4503" s="16">
        <v>43814</v>
      </c>
      <c r="C4503" t="s">
        <v>13605</v>
      </c>
      <c r="D4503" s="16">
        <f t="shared" si="630"/>
        <v>43814</v>
      </c>
      <c r="E4503" s="13" t="str">
        <f t="shared" si="631"/>
        <v>15-12-2019</v>
      </c>
      <c r="F4503">
        <f t="shared" si="632"/>
        <v>9</v>
      </c>
      <c r="G4503" t="str">
        <f t="shared" si="633"/>
        <v>December</v>
      </c>
      <c r="H4503" t="str">
        <f t="shared" si="634"/>
        <v>15, 2019</v>
      </c>
      <c r="I4503" t="str">
        <f t="shared" si="635"/>
        <v>15</v>
      </c>
      <c r="J4503">
        <f t="shared" si="636"/>
        <v>4</v>
      </c>
      <c r="K4503" t="str">
        <f t="shared" si="637"/>
        <v>2019</v>
      </c>
      <c r="L4503">
        <f t="shared" si="638"/>
        <v>12</v>
      </c>
    </row>
    <row r="4504" spans="1:12" x14ac:dyDescent="0.2">
      <c r="A4504" s="1">
        <v>70114467</v>
      </c>
      <c r="B4504" s="16">
        <v>43814</v>
      </c>
      <c r="C4504" t="s">
        <v>13605</v>
      </c>
      <c r="D4504" s="16">
        <f t="shared" si="630"/>
        <v>43814</v>
      </c>
      <c r="E4504" s="13" t="str">
        <f t="shared" si="631"/>
        <v>15-12-2019</v>
      </c>
      <c r="F4504">
        <f t="shared" si="632"/>
        <v>9</v>
      </c>
      <c r="G4504" t="str">
        <f t="shared" si="633"/>
        <v>December</v>
      </c>
      <c r="H4504" t="str">
        <f t="shared" si="634"/>
        <v>15, 2019</v>
      </c>
      <c r="I4504" t="str">
        <f t="shared" si="635"/>
        <v>15</v>
      </c>
      <c r="J4504">
        <f t="shared" si="636"/>
        <v>4</v>
      </c>
      <c r="K4504" t="str">
        <f t="shared" si="637"/>
        <v>2019</v>
      </c>
      <c r="L4504">
        <f t="shared" si="638"/>
        <v>12</v>
      </c>
    </row>
    <row r="4505" spans="1:12" x14ac:dyDescent="0.2">
      <c r="A4505" s="1">
        <v>81213149</v>
      </c>
      <c r="B4505" s="16">
        <v>43814</v>
      </c>
      <c r="C4505" t="s">
        <v>13605</v>
      </c>
      <c r="D4505" s="16">
        <f t="shared" si="630"/>
        <v>43814</v>
      </c>
      <c r="E4505" s="13" t="str">
        <f t="shared" si="631"/>
        <v>15-12-2019</v>
      </c>
      <c r="F4505">
        <f t="shared" si="632"/>
        <v>9</v>
      </c>
      <c r="G4505" t="str">
        <f t="shared" si="633"/>
        <v>December</v>
      </c>
      <c r="H4505" t="str">
        <f t="shared" si="634"/>
        <v>15, 2019</v>
      </c>
      <c r="I4505" t="str">
        <f t="shared" si="635"/>
        <v>15</v>
      </c>
      <c r="J4505">
        <f t="shared" si="636"/>
        <v>4</v>
      </c>
      <c r="K4505" t="str">
        <f t="shared" si="637"/>
        <v>2019</v>
      </c>
      <c r="L4505">
        <f t="shared" si="638"/>
        <v>12</v>
      </c>
    </row>
    <row r="4506" spans="1:12" x14ac:dyDescent="0.2">
      <c r="A4506" s="1">
        <v>70110883</v>
      </c>
      <c r="B4506" s="16">
        <v>43814</v>
      </c>
      <c r="C4506" t="s">
        <v>13605</v>
      </c>
      <c r="D4506" s="16">
        <f t="shared" si="630"/>
        <v>43814</v>
      </c>
      <c r="E4506" s="13" t="str">
        <f t="shared" si="631"/>
        <v>15-12-2019</v>
      </c>
      <c r="F4506">
        <f t="shared" si="632"/>
        <v>9</v>
      </c>
      <c r="G4506" t="str">
        <f t="shared" si="633"/>
        <v>December</v>
      </c>
      <c r="H4506" t="str">
        <f t="shared" si="634"/>
        <v>15, 2019</v>
      </c>
      <c r="I4506" t="str">
        <f t="shared" si="635"/>
        <v>15</v>
      </c>
      <c r="J4506">
        <f t="shared" si="636"/>
        <v>4</v>
      </c>
      <c r="K4506" t="str">
        <f t="shared" si="637"/>
        <v>2019</v>
      </c>
      <c r="L4506">
        <f t="shared" si="638"/>
        <v>12</v>
      </c>
    </row>
    <row r="4507" spans="1:12" x14ac:dyDescent="0.2">
      <c r="A4507" s="1">
        <v>60004509</v>
      </c>
      <c r="B4507" s="16">
        <v>43814</v>
      </c>
      <c r="C4507" t="s">
        <v>13605</v>
      </c>
      <c r="D4507" s="16">
        <f t="shared" si="630"/>
        <v>43814</v>
      </c>
      <c r="E4507" s="13" t="str">
        <f t="shared" si="631"/>
        <v>15-12-2019</v>
      </c>
      <c r="F4507">
        <f t="shared" si="632"/>
        <v>9</v>
      </c>
      <c r="G4507" t="str">
        <f t="shared" si="633"/>
        <v>December</v>
      </c>
      <c r="H4507" t="str">
        <f t="shared" si="634"/>
        <v>15, 2019</v>
      </c>
      <c r="I4507" t="str">
        <f t="shared" si="635"/>
        <v>15</v>
      </c>
      <c r="J4507">
        <f t="shared" si="636"/>
        <v>4</v>
      </c>
      <c r="K4507" t="str">
        <f t="shared" si="637"/>
        <v>2019</v>
      </c>
      <c r="L4507">
        <f t="shared" si="638"/>
        <v>12</v>
      </c>
    </row>
    <row r="4508" spans="1:12" x14ac:dyDescent="0.2">
      <c r="A4508" s="1">
        <v>81235603</v>
      </c>
      <c r="B4508" s="16">
        <v>43814</v>
      </c>
      <c r="C4508" t="s">
        <v>13605</v>
      </c>
      <c r="D4508" s="16">
        <f t="shared" si="630"/>
        <v>43814</v>
      </c>
      <c r="E4508" s="13" t="str">
        <f t="shared" si="631"/>
        <v>15-12-2019</v>
      </c>
      <c r="F4508">
        <f t="shared" si="632"/>
        <v>9</v>
      </c>
      <c r="G4508" t="str">
        <f t="shared" si="633"/>
        <v>December</v>
      </c>
      <c r="H4508" t="str">
        <f t="shared" si="634"/>
        <v>15, 2019</v>
      </c>
      <c r="I4508" t="str">
        <f t="shared" si="635"/>
        <v>15</v>
      </c>
      <c r="J4508">
        <f t="shared" si="636"/>
        <v>4</v>
      </c>
      <c r="K4508" t="str">
        <f t="shared" si="637"/>
        <v>2019</v>
      </c>
      <c r="L4508">
        <f t="shared" si="638"/>
        <v>12</v>
      </c>
    </row>
    <row r="4509" spans="1:12" x14ac:dyDescent="0.2">
      <c r="A4509" s="1">
        <v>70262614</v>
      </c>
      <c r="B4509" s="16">
        <v>43814</v>
      </c>
      <c r="C4509" t="s">
        <v>13605</v>
      </c>
      <c r="D4509" s="16">
        <f t="shared" si="630"/>
        <v>43814</v>
      </c>
      <c r="E4509" s="13" t="str">
        <f t="shared" si="631"/>
        <v>15-12-2019</v>
      </c>
      <c r="F4509">
        <f t="shared" si="632"/>
        <v>9</v>
      </c>
      <c r="G4509" t="str">
        <f t="shared" si="633"/>
        <v>December</v>
      </c>
      <c r="H4509" t="str">
        <f t="shared" si="634"/>
        <v>15, 2019</v>
      </c>
      <c r="I4509" t="str">
        <f t="shared" si="635"/>
        <v>15</v>
      </c>
      <c r="J4509">
        <f t="shared" si="636"/>
        <v>4</v>
      </c>
      <c r="K4509" t="str">
        <f t="shared" si="637"/>
        <v>2019</v>
      </c>
      <c r="L4509">
        <f t="shared" si="638"/>
        <v>12</v>
      </c>
    </row>
    <row r="4510" spans="1:12" x14ac:dyDescent="0.2">
      <c r="A4510" s="1">
        <v>60022041</v>
      </c>
      <c r="B4510" s="16">
        <v>43814</v>
      </c>
      <c r="C4510" t="s">
        <v>13605</v>
      </c>
      <c r="D4510" s="16">
        <f t="shared" si="630"/>
        <v>43814</v>
      </c>
      <c r="E4510" s="13" t="str">
        <f t="shared" si="631"/>
        <v>15-12-2019</v>
      </c>
      <c r="F4510">
        <f t="shared" si="632"/>
        <v>9</v>
      </c>
      <c r="G4510" t="str">
        <f t="shared" si="633"/>
        <v>December</v>
      </c>
      <c r="H4510" t="str">
        <f t="shared" si="634"/>
        <v>15, 2019</v>
      </c>
      <c r="I4510" t="str">
        <f t="shared" si="635"/>
        <v>15</v>
      </c>
      <c r="J4510">
        <f t="shared" si="636"/>
        <v>4</v>
      </c>
      <c r="K4510" t="str">
        <f t="shared" si="637"/>
        <v>2019</v>
      </c>
      <c r="L4510">
        <f t="shared" si="638"/>
        <v>12</v>
      </c>
    </row>
    <row r="4511" spans="1:12" x14ac:dyDescent="0.2">
      <c r="A4511" s="1">
        <v>81213152</v>
      </c>
      <c r="B4511" s="16">
        <v>43814</v>
      </c>
      <c r="C4511" t="s">
        <v>13605</v>
      </c>
      <c r="D4511" s="16">
        <f t="shared" si="630"/>
        <v>43814</v>
      </c>
      <c r="E4511" s="13" t="str">
        <f t="shared" si="631"/>
        <v>15-12-2019</v>
      </c>
      <c r="F4511">
        <f t="shared" si="632"/>
        <v>9</v>
      </c>
      <c r="G4511" t="str">
        <f t="shared" si="633"/>
        <v>December</v>
      </c>
      <c r="H4511" t="str">
        <f t="shared" si="634"/>
        <v>15, 2019</v>
      </c>
      <c r="I4511" t="str">
        <f t="shared" si="635"/>
        <v>15</v>
      </c>
      <c r="J4511">
        <f t="shared" si="636"/>
        <v>4</v>
      </c>
      <c r="K4511" t="str">
        <f t="shared" si="637"/>
        <v>2019</v>
      </c>
      <c r="L4511">
        <f t="shared" si="638"/>
        <v>12</v>
      </c>
    </row>
    <row r="4512" spans="1:12" x14ac:dyDescent="0.2">
      <c r="A4512" s="1">
        <v>70202336</v>
      </c>
      <c r="B4512" s="16">
        <v>43814</v>
      </c>
      <c r="C4512" t="s">
        <v>13605</v>
      </c>
      <c r="D4512" s="16">
        <f t="shared" si="630"/>
        <v>43814</v>
      </c>
      <c r="E4512" s="13" t="str">
        <f t="shared" si="631"/>
        <v>15-12-2019</v>
      </c>
      <c r="F4512">
        <f t="shared" si="632"/>
        <v>9</v>
      </c>
      <c r="G4512" t="str">
        <f t="shared" si="633"/>
        <v>December</v>
      </c>
      <c r="H4512" t="str">
        <f t="shared" si="634"/>
        <v>15, 2019</v>
      </c>
      <c r="I4512" t="str">
        <f t="shared" si="635"/>
        <v>15</v>
      </c>
      <c r="J4512">
        <f t="shared" si="636"/>
        <v>4</v>
      </c>
      <c r="K4512" t="str">
        <f t="shared" si="637"/>
        <v>2019</v>
      </c>
      <c r="L4512">
        <f t="shared" si="638"/>
        <v>12</v>
      </c>
    </row>
    <row r="4513" spans="1:12" x14ac:dyDescent="0.2">
      <c r="A4513" s="1">
        <v>80998331</v>
      </c>
      <c r="B4513" s="16">
        <v>43449</v>
      </c>
      <c r="C4513" t="s">
        <v>13675</v>
      </c>
      <c r="D4513" s="16">
        <f t="shared" si="630"/>
        <v>43449</v>
      </c>
      <c r="E4513" s="13" t="str">
        <f t="shared" si="631"/>
        <v>15-12-2018</v>
      </c>
      <c r="F4513">
        <f t="shared" si="632"/>
        <v>9</v>
      </c>
      <c r="G4513" t="str">
        <f t="shared" si="633"/>
        <v>December</v>
      </c>
      <c r="H4513" t="str">
        <f t="shared" si="634"/>
        <v>15, 2018</v>
      </c>
      <c r="I4513" t="str">
        <f t="shared" si="635"/>
        <v>15</v>
      </c>
      <c r="J4513">
        <f t="shared" si="636"/>
        <v>4</v>
      </c>
      <c r="K4513" t="str">
        <f t="shared" si="637"/>
        <v>2018</v>
      </c>
      <c r="L4513">
        <f t="shared" si="638"/>
        <v>12</v>
      </c>
    </row>
    <row r="4514" spans="1:12" x14ac:dyDescent="0.2">
      <c r="A4514" s="1">
        <v>81026453</v>
      </c>
      <c r="B4514" s="16">
        <v>43449</v>
      </c>
      <c r="C4514" t="s">
        <v>13675</v>
      </c>
      <c r="D4514" s="16">
        <f t="shared" si="630"/>
        <v>43449</v>
      </c>
      <c r="E4514" s="13" t="str">
        <f t="shared" si="631"/>
        <v>15-12-2018</v>
      </c>
      <c r="F4514">
        <f t="shared" si="632"/>
        <v>9</v>
      </c>
      <c r="G4514" t="str">
        <f t="shared" si="633"/>
        <v>December</v>
      </c>
      <c r="H4514" t="str">
        <f t="shared" si="634"/>
        <v>15, 2018</v>
      </c>
      <c r="I4514" t="str">
        <f t="shared" si="635"/>
        <v>15</v>
      </c>
      <c r="J4514">
        <f t="shared" si="636"/>
        <v>4</v>
      </c>
      <c r="K4514" t="str">
        <f t="shared" si="637"/>
        <v>2018</v>
      </c>
      <c r="L4514">
        <f t="shared" si="638"/>
        <v>12</v>
      </c>
    </row>
    <row r="4515" spans="1:12" x14ac:dyDescent="0.2">
      <c r="A4515" s="1">
        <v>81025946</v>
      </c>
      <c r="B4515" s="16">
        <v>43449</v>
      </c>
      <c r="C4515" t="s">
        <v>13675</v>
      </c>
      <c r="D4515" s="16">
        <f t="shared" si="630"/>
        <v>43449</v>
      </c>
      <c r="E4515" s="13" t="str">
        <f t="shared" si="631"/>
        <v>15-12-2018</v>
      </c>
      <c r="F4515">
        <f t="shared" si="632"/>
        <v>9</v>
      </c>
      <c r="G4515" t="str">
        <f t="shared" si="633"/>
        <v>December</v>
      </c>
      <c r="H4515" t="str">
        <f t="shared" si="634"/>
        <v>15, 2018</v>
      </c>
      <c r="I4515" t="str">
        <f t="shared" si="635"/>
        <v>15</v>
      </c>
      <c r="J4515">
        <f t="shared" si="636"/>
        <v>4</v>
      </c>
      <c r="K4515" t="str">
        <f t="shared" si="637"/>
        <v>2018</v>
      </c>
      <c r="L4515">
        <f t="shared" si="638"/>
        <v>12</v>
      </c>
    </row>
    <row r="4516" spans="1:12" x14ac:dyDescent="0.2">
      <c r="A4516" s="1">
        <v>81026475</v>
      </c>
      <c r="B4516" s="16">
        <v>43449</v>
      </c>
      <c r="C4516" t="s">
        <v>13675</v>
      </c>
      <c r="D4516" s="16">
        <f t="shared" si="630"/>
        <v>43449</v>
      </c>
      <c r="E4516" s="13" t="str">
        <f t="shared" si="631"/>
        <v>15-12-2018</v>
      </c>
      <c r="F4516">
        <f t="shared" si="632"/>
        <v>9</v>
      </c>
      <c r="G4516" t="str">
        <f t="shared" si="633"/>
        <v>December</v>
      </c>
      <c r="H4516" t="str">
        <f t="shared" si="634"/>
        <v>15, 2018</v>
      </c>
      <c r="I4516" t="str">
        <f t="shared" si="635"/>
        <v>15</v>
      </c>
      <c r="J4516">
        <f t="shared" si="636"/>
        <v>4</v>
      </c>
      <c r="K4516" t="str">
        <f t="shared" si="637"/>
        <v>2018</v>
      </c>
      <c r="L4516">
        <f t="shared" si="638"/>
        <v>12</v>
      </c>
    </row>
    <row r="4517" spans="1:12" x14ac:dyDescent="0.2">
      <c r="A4517" s="1">
        <v>81036745</v>
      </c>
      <c r="B4517" s="16">
        <v>43449</v>
      </c>
      <c r="C4517" t="s">
        <v>13675</v>
      </c>
      <c r="D4517" s="16">
        <f t="shared" si="630"/>
        <v>43449</v>
      </c>
      <c r="E4517" s="13" t="str">
        <f t="shared" si="631"/>
        <v>15-12-2018</v>
      </c>
      <c r="F4517">
        <f t="shared" si="632"/>
        <v>9</v>
      </c>
      <c r="G4517" t="str">
        <f t="shared" si="633"/>
        <v>December</v>
      </c>
      <c r="H4517" t="str">
        <f t="shared" si="634"/>
        <v>15, 2018</v>
      </c>
      <c r="I4517" t="str">
        <f t="shared" si="635"/>
        <v>15</v>
      </c>
      <c r="J4517">
        <f t="shared" si="636"/>
        <v>4</v>
      </c>
      <c r="K4517" t="str">
        <f t="shared" si="637"/>
        <v>2018</v>
      </c>
      <c r="L4517">
        <f t="shared" si="638"/>
        <v>12</v>
      </c>
    </row>
    <row r="4518" spans="1:12" x14ac:dyDescent="0.2">
      <c r="A4518" s="1">
        <v>81026478</v>
      </c>
      <c r="B4518" s="16">
        <v>43449</v>
      </c>
      <c r="C4518" t="s">
        <v>13675</v>
      </c>
      <c r="D4518" s="16">
        <f t="shared" si="630"/>
        <v>43449</v>
      </c>
      <c r="E4518" s="13" t="str">
        <f t="shared" si="631"/>
        <v>15-12-2018</v>
      </c>
      <c r="F4518">
        <f t="shared" si="632"/>
        <v>9</v>
      </c>
      <c r="G4518" t="str">
        <f t="shared" si="633"/>
        <v>December</v>
      </c>
      <c r="H4518" t="str">
        <f t="shared" si="634"/>
        <v>15, 2018</v>
      </c>
      <c r="I4518" t="str">
        <f t="shared" si="635"/>
        <v>15</v>
      </c>
      <c r="J4518">
        <f t="shared" si="636"/>
        <v>4</v>
      </c>
      <c r="K4518" t="str">
        <f t="shared" si="637"/>
        <v>2018</v>
      </c>
      <c r="L4518">
        <f t="shared" si="638"/>
        <v>12</v>
      </c>
    </row>
    <row r="4519" spans="1:12" x14ac:dyDescent="0.2">
      <c r="A4519" s="1">
        <v>81034632</v>
      </c>
      <c r="B4519" s="16">
        <v>43449</v>
      </c>
      <c r="C4519" t="s">
        <v>13675</v>
      </c>
      <c r="D4519" s="16">
        <f t="shared" si="630"/>
        <v>43449</v>
      </c>
      <c r="E4519" s="13" t="str">
        <f t="shared" si="631"/>
        <v>15-12-2018</v>
      </c>
      <c r="F4519">
        <f t="shared" si="632"/>
        <v>9</v>
      </c>
      <c r="G4519" t="str">
        <f t="shared" si="633"/>
        <v>December</v>
      </c>
      <c r="H4519" t="str">
        <f t="shared" si="634"/>
        <v>15, 2018</v>
      </c>
      <c r="I4519" t="str">
        <f t="shared" si="635"/>
        <v>15</v>
      </c>
      <c r="J4519">
        <f t="shared" si="636"/>
        <v>4</v>
      </c>
      <c r="K4519" t="str">
        <f t="shared" si="637"/>
        <v>2018</v>
      </c>
      <c r="L4519">
        <f t="shared" si="638"/>
        <v>12</v>
      </c>
    </row>
    <row r="4520" spans="1:12" x14ac:dyDescent="0.2">
      <c r="A4520" s="1">
        <v>81034633</v>
      </c>
      <c r="B4520" s="16">
        <v>43449</v>
      </c>
      <c r="C4520" t="s">
        <v>13675</v>
      </c>
      <c r="D4520" s="16">
        <f t="shared" si="630"/>
        <v>43449</v>
      </c>
      <c r="E4520" s="13" t="str">
        <f t="shared" si="631"/>
        <v>15-12-2018</v>
      </c>
      <c r="F4520">
        <f t="shared" si="632"/>
        <v>9</v>
      </c>
      <c r="G4520" t="str">
        <f t="shared" si="633"/>
        <v>December</v>
      </c>
      <c r="H4520" t="str">
        <f t="shared" si="634"/>
        <v>15, 2018</v>
      </c>
      <c r="I4520" t="str">
        <f t="shared" si="635"/>
        <v>15</v>
      </c>
      <c r="J4520">
        <f t="shared" si="636"/>
        <v>4</v>
      </c>
      <c r="K4520" t="str">
        <f t="shared" si="637"/>
        <v>2018</v>
      </c>
      <c r="L4520">
        <f t="shared" si="638"/>
        <v>12</v>
      </c>
    </row>
    <row r="4521" spans="1:12" x14ac:dyDescent="0.2">
      <c r="A4521" s="1">
        <v>81034634</v>
      </c>
      <c r="B4521" s="16">
        <v>43449</v>
      </c>
      <c r="C4521" t="s">
        <v>13675</v>
      </c>
      <c r="D4521" s="16">
        <f t="shared" si="630"/>
        <v>43449</v>
      </c>
      <c r="E4521" s="13" t="str">
        <f t="shared" si="631"/>
        <v>15-12-2018</v>
      </c>
      <c r="F4521">
        <f t="shared" si="632"/>
        <v>9</v>
      </c>
      <c r="G4521" t="str">
        <f t="shared" si="633"/>
        <v>December</v>
      </c>
      <c r="H4521" t="str">
        <f t="shared" si="634"/>
        <v>15, 2018</v>
      </c>
      <c r="I4521" t="str">
        <f t="shared" si="635"/>
        <v>15</v>
      </c>
      <c r="J4521">
        <f t="shared" si="636"/>
        <v>4</v>
      </c>
      <c r="K4521" t="str">
        <f t="shared" si="637"/>
        <v>2018</v>
      </c>
      <c r="L4521">
        <f t="shared" si="638"/>
        <v>12</v>
      </c>
    </row>
    <row r="4522" spans="1:12" x14ac:dyDescent="0.2">
      <c r="A4522" s="1">
        <v>81034635</v>
      </c>
      <c r="B4522" s="16">
        <v>43449</v>
      </c>
      <c r="C4522" t="s">
        <v>13675</v>
      </c>
      <c r="D4522" s="16">
        <f t="shared" si="630"/>
        <v>43449</v>
      </c>
      <c r="E4522" s="13" t="str">
        <f t="shared" si="631"/>
        <v>15-12-2018</v>
      </c>
      <c r="F4522">
        <f t="shared" si="632"/>
        <v>9</v>
      </c>
      <c r="G4522" t="str">
        <f t="shared" si="633"/>
        <v>December</v>
      </c>
      <c r="H4522" t="str">
        <f t="shared" si="634"/>
        <v>15, 2018</v>
      </c>
      <c r="I4522" t="str">
        <f t="shared" si="635"/>
        <v>15</v>
      </c>
      <c r="J4522">
        <f t="shared" si="636"/>
        <v>4</v>
      </c>
      <c r="K4522" t="str">
        <f t="shared" si="637"/>
        <v>2018</v>
      </c>
      <c r="L4522">
        <f t="shared" si="638"/>
        <v>12</v>
      </c>
    </row>
    <row r="4523" spans="1:12" x14ac:dyDescent="0.2">
      <c r="A4523" s="1">
        <v>80988832</v>
      </c>
      <c r="B4523" s="16">
        <v>43449</v>
      </c>
      <c r="C4523" t="s">
        <v>13675</v>
      </c>
      <c r="D4523" s="16">
        <f t="shared" si="630"/>
        <v>43449</v>
      </c>
      <c r="E4523" s="13" t="str">
        <f t="shared" si="631"/>
        <v>15-12-2018</v>
      </c>
      <c r="F4523">
        <f t="shared" si="632"/>
        <v>9</v>
      </c>
      <c r="G4523" t="str">
        <f t="shared" si="633"/>
        <v>December</v>
      </c>
      <c r="H4523" t="str">
        <f t="shared" si="634"/>
        <v>15, 2018</v>
      </c>
      <c r="I4523" t="str">
        <f t="shared" si="635"/>
        <v>15</v>
      </c>
      <c r="J4523">
        <f t="shared" si="636"/>
        <v>4</v>
      </c>
      <c r="K4523" t="str">
        <f t="shared" si="637"/>
        <v>2018</v>
      </c>
      <c r="L4523">
        <f t="shared" si="638"/>
        <v>12</v>
      </c>
    </row>
    <row r="4524" spans="1:12" x14ac:dyDescent="0.2">
      <c r="A4524" s="1">
        <v>80179556</v>
      </c>
      <c r="B4524" s="16">
        <v>43449</v>
      </c>
      <c r="C4524" t="s">
        <v>13675</v>
      </c>
      <c r="D4524" s="16">
        <f t="shared" si="630"/>
        <v>43449</v>
      </c>
      <c r="E4524" s="13" t="str">
        <f t="shared" si="631"/>
        <v>15-12-2018</v>
      </c>
      <c r="F4524">
        <f t="shared" si="632"/>
        <v>9</v>
      </c>
      <c r="G4524" t="str">
        <f t="shared" si="633"/>
        <v>December</v>
      </c>
      <c r="H4524" t="str">
        <f t="shared" si="634"/>
        <v>15, 2018</v>
      </c>
      <c r="I4524" t="str">
        <f t="shared" si="635"/>
        <v>15</v>
      </c>
      <c r="J4524">
        <f t="shared" si="636"/>
        <v>4</v>
      </c>
      <c r="K4524" t="str">
        <f t="shared" si="637"/>
        <v>2018</v>
      </c>
      <c r="L4524">
        <f t="shared" si="638"/>
        <v>12</v>
      </c>
    </row>
    <row r="4525" spans="1:12" x14ac:dyDescent="0.2">
      <c r="A4525" s="1">
        <v>80188902</v>
      </c>
      <c r="B4525" s="16">
        <v>43449</v>
      </c>
      <c r="C4525" t="s">
        <v>13675</v>
      </c>
      <c r="D4525" s="16">
        <f t="shared" si="630"/>
        <v>43449</v>
      </c>
      <c r="E4525" s="13" t="str">
        <f t="shared" si="631"/>
        <v>15-12-2018</v>
      </c>
      <c r="F4525">
        <f t="shared" si="632"/>
        <v>9</v>
      </c>
      <c r="G4525" t="str">
        <f t="shared" si="633"/>
        <v>December</v>
      </c>
      <c r="H4525" t="str">
        <f t="shared" si="634"/>
        <v>15, 2018</v>
      </c>
      <c r="I4525" t="str">
        <f t="shared" si="635"/>
        <v>15</v>
      </c>
      <c r="J4525">
        <f t="shared" si="636"/>
        <v>4</v>
      </c>
      <c r="K4525" t="str">
        <f t="shared" si="637"/>
        <v>2018</v>
      </c>
      <c r="L4525">
        <f t="shared" si="638"/>
        <v>12</v>
      </c>
    </row>
    <row r="4526" spans="1:12" x14ac:dyDescent="0.2">
      <c r="A4526" s="1">
        <v>81045054</v>
      </c>
      <c r="B4526" s="16">
        <v>43449</v>
      </c>
      <c r="C4526" t="s">
        <v>13675</v>
      </c>
      <c r="D4526" s="16">
        <f t="shared" si="630"/>
        <v>43449</v>
      </c>
      <c r="E4526" s="13" t="str">
        <f t="shared" si="631"/>
        <v>15-12-2018</v>
      </c>
      <c r="F4526">
        <f t="shared" si="632"/>
        <v>9</v>
      </c>
      <c r="G4526" t="str">
        <f t="shared" si="633"/>
        <v>December</v>
      </c>
      <c r="H4526" t="str">
        <f t="shared" si="634"/>
        <v>15, 2018</v>
      </c>
      <c r="I4526" t="str">
        <f t="shared" si="635"/>
        <v>15</v>
      </c>
      <c r="J4526">
        <f t="shared" si="636"/>
        <v>4</v>
      </c>
      <c r="K4526" t="str">
        <f t="shared" si="637"/>
        <v>2018</v>
      </c>
      <c r="L4526">
        <f t="shared" si="638"/>
        <v>12</v>
      </c>
    </row>
    <row r="4527" spans="1:12" x14ac:dyDescent="0.2">
      <c r="A4527" s="1">
        <v>81026477</v>
      </c>
      <c r="B4527" s="16">
        <v>43449</v>
      </c>
      <c r="C4527" t="s">
        <v>13675</v>
      </c>
      <c r="D4527" s="16">
        <f t="shared" si="630"/>
        <v>43449</v>
      </c>
      <c r="E4527" s="13" t="str">
        <f t="shared" si="631"/>
        <v>15-12-2018</v>
      </c>
      <c r="F4527">
        <f t="shared" si="632"/>
        <v>9</v>
      </c>
      <c r="G4527" t="str">
        <f t="shared" si="633"/>
        <v>December</v>
      </c>
      <c r="H4527" t="str">
        <f t="shared" si="634"/>
        <v>15, 2018</v>
      </c>
      <c r="I4527" t="str">
        <f t="shared" si="635"/>
        <v>15</v>
      </c>
      <c r="J4527">
        <f t="shared" si="636"/>
        <v>4</v>
      </c>
      <c r="K4527" t="str">
        <f t="shared" si="637"/>
        <v>2018</v>
      </c>
      <c r="L4527">
        <f t="shared" si="638"/>
        <v>12</v>
      </c>
    </row>
    <row r="4528" spans="1:12" x14ac:dyDescent="0.2">
      <c r="A4528" s="1">
        <v>70117674</v>
      </c>
      <c r="B4528" s="16">
        <v>43084</v>
      </c>
      <c r="C4528" t="s">
        <v>13712</v>
      </c>
      <c r="D4528" s="16">
        <f t="shared" si="630"/>
        <v>43084</v>
      </c>
      <c r="E4528" s="13" t="str">
        <f t="shared" si="631"/>
        <v>15-12-2017</v>
      </c>
      <c r="F4528">
        <f t="shared" si="632"/>
        <v>9</v>
      </c>
      <c r="G4528" t="str">
        <f t="shared" si="633"/>
        <v>December</v>
      </c>
      <c r="H4528" t="str">
        <f t="shared" si="634"/>
        <v>15, 2017</v>
      </c>
      <c r="I4528" t="str">
        <f t="shared" si="635"/>
        <v>15</v>
      </c>
      <c r="J4528">
        <f t="shared" si="636"/>
        <v>4</v>
      </c>
      <c r="K4528" t="str">
        <f t="shared" si="637"/>
        <v>2017</v>
      </c>
      <c r="L4528">
        <f t="shared" si="638"/>
        <v>12</v>
      </c>
    </row>
    <row r="4529" spans="1:12" x14ac:dyDescent="0.2">
      <c r="A4529" s="1">
        <v>80036412</v>
      </c>
      <c r="B4529" s="16">
        <v>43084</v>
      </c>
      <c r="C4529" t="s">
        <v>13712</v>
      </c>
      <c r="D4529" s="16">
        <f t="shared" si="630"/>
        <v>43084</v>
      </c>
      <c r="E4529" s="13" t="str">
        <f t="shared" si="631"/>
        <v>15-12-2017</v>
      </c>
      <c r="F4529">
        <f t="shared" si="632"/>
        <v>9</v>
      </c>
      <c r="G4529" t="str">
        <f t="shared" si="633"/>
        <v>December</v>
      </c>
      <c r="H4529" t="str">
        <f t="shared" si="634"/>
        <v>15, 2017</v>
      </c>
      <c r="I4529" t="str">
        <f t="shared" si="635"/>
        <v>15</v>
      </c>
      <c r="J4529">
        <f t="shared" si="636"/>
        <v>4</v>
      </c>
      <c r="K4529" t="str">
        <f t="shared" si="637"/>
        <v>2017</v>
      </c>
      <c r="L4529">
        <f t="shared" si="638"/>
        <v>12</v>
      </c>
    </row>
    <row r="4530" spans="1:12" x14ac:dyDescent="0.2">
      <c r="A4530" s="1">
        <v>70213120</v>
      </c>
      <c r="B4530" s="16">
        <v>43084</v>
      </c>
      <c r="C4530" t="s">
        <v>13712</v>
      </c>
      <c r="D4530" s="16">
        <f t="shared" si="630"/>
        <v>43084</v>
      </c>
      <c r="E4530" s="13" t="str">
        <f t="shared" si="631"/>
        <v>15-12-2017</v>
      </c>
      <c r="F4530">
        <f t="shared" si="632"/>
        <v>9</v>
      </c>
      <c r="G4530" t="str">
        <f t="shared" si="633"/>
        <v>December</v>
      </c>
      <c r="H4530" t="str">
        <f t="shared" si="634"/>
        <v>15, 2017</v>
      </c>
      <c r="I4530" t="str">
        <f t="shared" si="635"/>
        <v>15</v>
      </c>
      <c r="J4530">
        <f t="shared" si="636"/>
        <v>4</v>
      </c>
      <c r="K4530" t="str">
        <f t="shared" si="637"/>
        <v>2017</v>
      </c>
      <c r="L4530">
        <f t="shared" si="638"/>
        <v>12</v>
      </c>
    </row>
    <row r="4531" spans="1:12" x14ac:dyDescent="0.2">
      <c r="A4531" s="1">
        <v>80214013</v>
      </c>
      <c r="B4531" s="16">
        <v>43084</v>
      </c>
      <c r="C4531" t="s">
        <v>13712</v>
      </c>
      <c r="D4531" s="16">
        <f t="shared" si="630"/>
        <v>43084</v>
      </c>
      <c r="E4531" s="13" t="str">
        <f t="shared" si="631"/>
        <v>15-12-2017</v>
      </c>
      <c r="F4531">
        <f t="shared" si="632"/>
        <v>9</v>
      </c>
      <c r="G4531" t="str">
        <f t="shared" si="633"/>
        <v>December</v>
      </c>
      <c r="H4531" t="str">
        <f t="shared" si="634"/>
        <v>15, 2017</v>
      </c>
      <c r="I4531" t="str">
        <f t="shared" si="635"/>
        <v>15</v>
      </c>
      <c r="J4531">
        <f t="shared" si="636"/>
        <v>4</v>
      </c>
      <c r="K4531" t="str">
        <f t="shared" si="637"/>
        <v>2017</v>
      </c>
      <c r="L4531">
        <f t="shared" si="638"/>
        <v>12</v>
      </c>
    </row>
    <row r="4532" spans="1:12" x14ac:dyDescent="0.2">
      <c r="A4532" s="1">
        <v>80104116</v>
      </c>
      <c r="B4532" s="16">
        <v>43084</v>
      </c>
      <c r="C4532" t="s">
        <v>13712</v>
      </c>
      <c r="D4532" s="16">
        <f t="shared" si="630"/>
        <v>43084</v>
      </c>
      <c r="E4532" s="13" t="str">
        <f t="shared" si="631"/>
        <v>15-12-2017</v>
      </c>
      <c r="F4532">
        <f t="shared" si="632"/>
        <v>9</v>
      </c>
      <c r="G4532" t="str">
        <f t="shared" si="633"/>
        <v>December</v>
      </c>
      <c r="H4532" t="str">
        <f t="shared" si="634"/>
        <v>15, 2017</v>
      </c>
      <c r="I4532" t="str">
        <f t="shared" si="635"/>
        <v>15</v>
      </c>
      <c r="J4532">
        <f t="shared" si="636"/>
        <v>4</v>
      </c>
      <c r="K4532" t="str">
        <f t="shared" si="637"/>
        <v>2017</v>
      </c>
      <c r="L4532">
        <f t="shared" si="638"/>
        <v>12</v>
      </c>
    </row>
    <row r="4533" spans="1:12" x14ac:dyDescent="0.2">
      <c r="A4533" s="1">
        <v>80197310</v>
      </c>
      <c r="B4533" s="16">
        <v>43084</v>
      </c>
      <c r="C4533" t="s">
        <v>13712</v>
      </c>
      <c r="D4533" s="16">
        <f t="shared" si="630"/>
        <v>43084</v>
      </c>
      <c r="E4533" s="13" t="str">
        <f t="shared" si="631"/>
        <v>15-12-2017</v>
      </c>
      <c r="F4533">
        <f t="shared" si="632"/>
        <v>9</v>
      </c>
      <c r="G4533" t="str">
        <f t="shared" si="633"/>
        <v>December</v>
      </c>
      <c r="H4533" t="str">
        <f t="shared" si="634"/>
        <v>15, 2017</v>
      </c>
      <c r="I4533" t="str">
        <f t="shared" si="635"/>
        <v>15</v>
      </c>
      <c r="J4533">
        <f t="shared" si="636"/>
        <v>4</v>
      </c>
      <c r="K4533" t="str">
        <f t="shared" si="637"/>
        <v>2017</v>
      </c>
      <c r="L4533">
        <f t="shared" si="638"/>
        <v>12</v>
      </c>
    </row>
    <row r="4534" spans="1:12" x14ac:dyDescent="0.2">
      <c r="A4534" s="1">
        <v>80220783</v>
      </c>
      <c r="B4534" s="16">
        <v>43084</v>
      </c>
      <c r="C4534" t="s">
        <v>13712</v>
      </c>
      <c r="D4534" s="16">
        <f t="shared" si="630"/>
        <v>43084</v>
      </c>
      <c r="E4534" s="13" t="str">
        <f t="shared" si="631"/>
        <v>15-12-2017</v>
      </c>
      <c r="F4534">
        <f t="shared" si="632"/>
        <v>9</v>
      </c>
      <c r="G4534" t="str">
        <f t="shared" si="633"/>
        <v>December</v>
      </c>
      <c r="H4534" t="str">
        <f t="shared" si="634"/>
        <v>15, 2017</v>
      </c>
      <c r="I4534" t="str">
        <f t="shared" si="635"/>
        <v>15</v>
      </c>
      <c r="J4534">
        <f t="shared" si="636"/>
        <v>4</v>
      </c>
      <c r="K4534" t="str">
        <f t="shared" si="637"/>
        <v>2017</v>
      </c>
      <c r="L4534">
        <f t="shared" si="638"/>
        <v>12</v>
      </c>
    </row>
    <row r="4535" spans="1:12" x14ac:dyDescent="0.2">
      <c r="A4535" s="1">
        <v>80227028</v>
      </c>
      <c r="B4535" s="16">
        <v>43084</v>
      </c>
      <c r="C4535" t="s">
        <v>13712</v>
      </c>
      <c r="D4535" s="16">
        <f t="shared" si="630"/>
        <v>43084</v>
      </c>
      <c r="E4535" s="13" t="str">
        <f t="shared" si="631"/>
        <v>15-12-2017</v>
      </c>
      <c r="F4535">
        <f t="shared" si="632"/>
        <v>9</v>
      </c>
      <c r="G4535" t="str">
        <f t="shared" si="633"/>
        <v>December</v>
      </c>
      <c r="H4535" t="str">
        <f t="shared" si="634"/>
        <v>15, 2017</v>
      </c>
      <c r="I4535" t="str">
        <f t="shared" si="635"/>
        <v>15</v>
      </c>
      <c r="J4535">
        <f t="shared" si="636"/>
        <v>4</v>
      </c>
      <c r="K4535" t="str">
        <f t="shared" si="637"/>
        <v>2017</v>
      </c>
      <c r="L4535">
        <f t="shared" si="638"/>
        <v>12</v>
      </c>
    </row>
    <row r="4536" spans="1:12" x14ac:dyDescent="0.2">
      <c r="A4536" s="1">
        <v>80177441</v>
      </c>
      <c r="B4536" s="16">
        <v>43084</v>
      </c>
      <c r="C4536" t="s">
        <v>13712</v>
      </c>
      <c r="D4536" s="16">
        <f t="shared" si="630"/>
        <v>43084</v>
      </c>
      <c r="E4536" s="13" t="str">
        <f t="shared" si="631"/>
        <v>15-12-2017</v>
      </c>
      <c r="F4536">
        <f t="shared" si="632"/>
        <v>9</v>
      </c>
      <c r="G4536" t="str">
        <f t="shared" si="633"/>
        <v>December</v>
      </c>
      <c r="H4536" t="str">
        <f t="shared" si="634"/>
        <v>15, 2017</v>
      </c>
      <c r="I4536" t="str">
        <f t="shared" si="635"/>
        <v>15</v>
      </c>
      <c r="J4536">
        <f t="shared" si="636"/>
        <v>4</v>
      </c>
      <c r="K4536" t="str">
        <f t="shared" si="637"/>
        <v>2017</v>
      </c>
      <c r="L4536">
        <f t="shared" si="638"/>
        <v>12</v>
      </c>
    </row>
    <row r="4537" spans="1:12" x14ac:dyDescent="0.2">
      <c r="A4537" s="1">
        <v>80218586</v>
      </c>
      <c r="B4537" s="16">
        <v>43084</v>
      </c>
      <c r="C4537" t="s">
        <v>13712</v>
      </c>
      <c r="D4537" s="16">
        <f t="shared" si="630"/>
        <v>43084</v>
      </c>
      <c r="E4537" s="13" t="str">
        <f t="shared" si="631"/>
        <v>15-12-2017</v>
      </c>
      <c r="F4537">
        <f t="shared" si="632"/>
        <v>9</v>
      </c>
      <c r="G4537" t="str">
        <f t="shared" si="633"/>
        <v>December</v>
      </c>
      <c r="H4537" t="str">
        <f t="shared" si="634"/>
        <v>15, 2017</v>
      </c>
      <c r="I4537" t="str">
        <f t="shared" si="635"/>
        <v>15</v>
      </c>
      <c r="J4537">
        <f t="shared" si="636"/>
        <v>4</v>
      </c>
      <c r="K4537" t="str">
        <f t="shared" si="637"/>
        <v>2017</v>
      </c>
      <c r="L4537">
        <f t="shared" si="638"/>
        <v>12</v>
      </c>
    </row>
    <row r="4538" spans="1:12" x14ac:dyDescent="0.2">
      <c r="A4538" s="1">
        <v>80210182</v>
      </c>
      <c r="B4538" s="16">
        <v>43084</v>
      </c>
      <c r="C4538" t="s">
        <v>13712</v>
      </c>
      <c r="D4538" s="16">
        <f t="shared" si="630"/>
        <v>43084</v>
      </c>
      <c r="E4538" s="13" t="str">
        <f t="shared" si="631"/>
        <v>15-12-2017</v>
      </c>
      <c r="F4538">
        <f t="shared" si="632"/>
        <v>9</v>
      </c>
      <c r="G4538" t="str">
        <f t="shared" si="633"/>
        <v>December</v>
      </c>
      <c r="H4538" t="str">
        <f t="shared" si="634"/>
        <v>15, 2017</v>
      </c>
      <c r="I4538" t="str">
        <f t="shared" si="635"/>
        <v>15</v>
      </c>
      <c r="J4538">
        <f t="shared" si="636"/>
        <v>4</v>
      </c>
      <c r="K4538" t="str">
        <f t="shared" si="637"/>
        <v>2017</v>
      </c>
      <c r="L4538">
        <f t="shared" si="638"/>
        <v>12</v>
      </c>
    </row>
    <row r="4539" spans="1:12" x14ac:dyDescent="0.2">
      <c r="A4539" s="1">
        <v>80173711</v>
      </c>
      <c r="B4539" s="16">
        <v>43084</v>
      </c>
      <c r="C4539" t="s">
        <v>13712</v>
      </c>
      <c r="D4539" s="16">
        <f t="shared" si="630"/>
        <v>43084</v>
      </c>
      <c r="E4539" s="13" t="str">
        <f t="shared" si="631"/>
        <v>15-12-2017</v>
      </c>
      <c r="F4539">
        <f t="shared" si="632"/>
        <v>9</v>
      </c>
      <c r="G4539" t="str">
        <f t="shared" si="633"/>
        <v>December</v>
      </c>
      <c r="H4539" t="str">
        <f t="shared" si="634"/>
        <v>15, 2017</v>
      </c>
      <c r="I4539" t="str">
        <f t="shared" si="635"/>
        <v>15</v>
      </c>
      <c r="J4539">
        <f t="shared" si="636"/>
        <v>4</v>
      </c>
      <c r="K4539" t="str">
        <f t="shared" si="637"/>
        <v>2017</v>
      </c>
      <c r="L4539">
        <f t="shared" si="638"/>
        <v>12</v>
      </c>
    </row>
    <row r="4540" spans="1:12" x14ac:dyDescent="0.2">
      <c r="A4540" s="1">
        <v>80018252</v>
      </c>
      <c r="B4540" s="16">
        <v>43084</v>
      </c>
      <c r="C4540" t="s">
        <v>13712</v>
      </c>
      <c r="D4540" s="16">
        <f t="shared" si="630"/>
        <v>43084</v>
      </c>
      <c r="E4540" s="13" t="str">
        <f t="shared" si="631"/>
        <v>15-12-2017</v>
      </c>
      <c r="F4540">
        <f t="shared" si="632"/>
        <v>9</v>
      </c>
      <c r="G4540" t="str">
        <f t="shared" si="633"/>
        <v>December</v>
      </c>
      <c r="H4540" t="str">
        <f t="shared" si="634"/>
        <v>15, 2017</v>
      </c>
      <c r="I4540" t="str">
        <f t="shared" si="635"/>
        <v>15</v>
      </c>
      <c r="J4540">
        <f t="shared" si="636"/>
        <v>4</v>
      </c>
      <c r="K4540" t="str">
        <f t="shared" si="637"/>
        <v>2017</v>
      </c>
      <c r="L4540">
        <f t="shared" si="638"/>
        <v>12</v>
      </c>
    </row>
    <row r="4541" spans="1:12" x14ac:dyDescent="0.2">
      <c r="A4541" s="1">
        <v>80203788</v>
      </c>
      <c r="B4541" s="16">
        <v>43084</v>
      </c>
      <c r="C4541" t="s">
        <v>13712</v>
      </c>
      <c r="D4541" s="16">
        <f t="shared" si="630"/>
        <v>43084</v>
      </c>
      <c r="E4541" s="13" t="str">
        <f t="shared" si="631"/>
        <v>15-12-2017</v>
      </c>
      <c r="F4541">
        <f t="shared" si="632"/>
        <v>9</v>
      </c>
      <c r="G4541" t="str">
        <f t="shared" si="633"/>
        <v>December</v>
      </c>
      <c r="H4541" t="str">
        <f t="shared" si="634"/>
        <v>15, 2017</v>
      </c>
      <c r="I4541" t="str">
        <f t="shared" si="635"/>
        <v>15</v>
      </c>
      <c r="J4541">
        <f t="shared" si="636"/>
        <v>4</v>
      </c>
      <c r="K4541" t="str">
        <f t="shared" si="637"/>
        <v>2017</v>
      </c>
      <c r="L4541">
        <f t="shared" si="638"/>
        <v>12</v>
      </c>
    </row>
    <row r="4542" spans="1:12" x14ac:dyDescent="0.2">
      <c r="A4542" s="1">
        <v>80227673</v>
      </c>
      <c r="B4542" s="16">
        <v>43084</v>
      </c>
      <c r="C4542" t="s">
        <v>13712</v>
      </c>
      <c r="D4542" s="16">
        <f t="shared" si="630"/>
        <v>43084</v>
      </c>
      <c r="E4542" s="13" t="str">
        <f t="shared" si="631"/>
        <v>15-12-2017</v>
      </c>
      <c r="F4542">
        <f t="shared" si="632"/>
        <v>9</v>
      </c>
      <c r="G4542" t="str">
        <f t="shared" si="633"/>
        <v>December</v>
      </c>
      <c r="H4542" t="str">
        <f t="shared" si="634"/>
        <v>15, 2017</v>
      </c>
      <c r="I4542" t="str">
        <f t="shared" si="635"/>
        <v>15</v>
      </c>
      <c r="J4542">
        <f t="shared" si="636"/>
        <v>4</v>
      </c>
      <c r="K4542" t="str">
        <f t="shared" si="637"/>
        <v>2017</v>
      </c>
      <c r="L4542">
        <f t="shared" si="638"/>
        <v>12</v>
      </c>
    </row>
    <row r="4543" spans="1:12" x14ac:dyDescent="0.2">
      <c r="A4543" s="1">
        <v>80219340</v>
      </c>
      <c r="B4543" s="16">
        <v>43084</v>
      </c>
      <c r="C4543" t="s">
        <v>13712</v>
      </c>
      <c r="D4543" s="16">
        <f t="shared" si="630"/>
        <v>43084</v>
      </c>
      <c r="E4543" s="13" t="str">
        <f t="shared" si="631"/>
        <v>15-12-2017</v>
      </c>
      <c r="F4543">
        <f t="shared" si="632"/>
        <v>9</v>
      </c>
      <c r="G4543" t="str">
        <f t="shared" si="633"/>
        <v>December</v>
      </c>
      <c r="H4543" t="str">
        <f t="shared" si="634"/>
        <v>15, 2017</v>
      </c>
      <c r="I4543" t="str">
        <f t="shared" si="635"/>
        <v>15</v>
      </c>
      <c r="J4543">
        <f t="shared" si="636"/>
        <v>4</v>
      </c>
      <c r="K4543" t="str">
        <f t="shared" si="637"/>
        <v>2017</v>
      </c>
      <c r="L4543">
        <f t="shared" si="638"/>
        <v>12</v>
      </c>
    </row>
    <row r="4544" spans="1:12" x14ac:dyDescent="0.2">
      <c r="A4544" s="1">
        <v>80218784</v>
      </c>
      <c r="B4544" s="16">
        <v>43084</v>
      </c>
      <c r="C4544" t="s">
        <v>13712</v>
      </c>
      <c r="D4544" s="16">
        <f t="shared" si="630"/>
        <v>43084</v>
      </c>
      <c r="E4544" s="13" t="str">
        <f t="shared" si="631"/>
        <v>15-12-2017</v>
      </c>
      <c r="F4544">
        <f t="shared" si="632"/>
        <v>9</v>
      </c>
      <c r="G4544" t="str">
        <f t="shared" si="633"/>
        <v>December</v>
      </c>
      <c r="H4544" t="str">
        <f t="shared" si="634"/>
        <v>15, 2017</v>
      </c>
      <c r="I4544" t="str">
        <f t="shared" si="635"/>
        <v>15</v>
      </c>
      <c r="J4544">
        <f t="shared" si="636"/>
        <v>4</v>
      </c>
      <c r="K4544" t="str">
        <f t="shared" si="637"/>
        <v>2017</v>
      </c>
      <c r="L4544">
        <f t="shared" si="638"/>
        <v>12</v>
      </c>
    </row>
    <row r="4545" spans="1:12" x14ac:dyDescent="0.2">
      <c r="A4545" s="1">
        <v>80218783</v>
      </c>
      <c r="B4545" s="16">
        <v>43084</v>
      </c>
      <c r="C4545" t="s">
        <v>13712</v>
      </c>
      <c r="D4545" s="16">
        <f t="shared" si="630"/>
        <v>43084</v>
      </c>
      <c r="E4545" s="13" t="str">
        <f t="shared" si="631"/>
        <v>15-12-2017</v>
      </c>
      <c r="F4545">
        <f t="shared" si="632"/>
        <v>9</v>
      </c>
      <c r="G4545" t="str">
        <f t="shared" si="633"/>
        <v>December</v>
      </c>
      <c r="H4545" t="str">
        <f t="shared" si="634"/>
        <v>15, 2017</v>
      </c>
      <c r="I4545" t="str">
        <f t="shared" si="635"/>
        <v>15</v>
      </c>
      <c r="J4545">
        <f t="shared" si="636"/>
        <v>4</v>
      </c>
      <c r="K4545" t="str">
        <f t="shared" si="637"/>
        <v>2017</v>
      </c>
      <c r="L4545">
        <f t="shared" si="638"/>
        <v>12</v>
      </c>
    </row>
    <row r="4546" spans="1:12" x14ac:dyDescent="0.2">
      <c r="A4546" s="1">
        <v>80223049</v>
      </c>
      <c r="B4546" s="16">
        <v>43084</v>
      </c>
      <c r="C4546" t="s">
        <v>13712</v>
      </c>
      <c r="D4546" s="16">
        <f t="shared" si="630"/>
        <v>43084</v>
      </c>
      <c r="E4546" s="13" t="str">
        <f t="shared" si="631"/>
        <v>15-12-2017</v>
      </c>
      <c r="F4546">
        <f t="shared" si="632"/>
        <v>9</v>
      </c>
      <c r="G4546" t="str">
        <f t="shared" si="633"/>
        <v>December</v>
      </c>
      <c r="H4546" t="str">
        <f t="shared" si="634"/>
        <v>15, 2017</v>
      </c>
      <c r="I4546" t="str">
        <f t="shared" si="635"/>
        <v>15</v>
      </c>
      <c r="J4546">
        <f t="shared" si="636"/>
        <v>4</v>
      </c>
      <c r="K4546" t="str">
        <f t="shared" si="637"/>
        <v>2017</v>
      </c>
      <c r="L4546">
        <f t="shared" si="638"/>
        <v>12</v>
      </c>
    </row>
    <row r="4547" spans="1:12" x14ac:dyDescent="0.2">
      <c r="A4547" s="1">
        <v>80217545</v>
      </c>
      <c r="B4547" s="16">
        <v>43084</v>
      </c>
      <c r="C4547" t="s">
        <v>13712</v>
      </c>
      <c r="D4547" s="16">
        <f t="shared" ref="D4547:D4610" si="639">DATE(K4547,L4547,I4547)</f>
        <v>43084</v>
      </c>
      <c r="E4547" s="13" t="str">
        <f t="shared" ref="E4547:E4610" si="640">I4547&amp;"-"&amp;L4547&amp;"-"&amp;K4547</f>
        <v>15-12-2017</v>
      </c>
      <c r="F4547">
        <f t="shared" ref="F4547:F4610" si="641">FIND(" ",C4547)</f>
        <v>9</v>
      </c>
      <c r="G4547" t="str">
        <f t="shared" ref="G4547:G4610" si="642">LEFT(C4547,F4547-1)</f>
        <v>December</v>
      </c>
      <c r="H4547" t="str">
        <f t="shared" ref="H4547:H4610" si="643">RIGHT(C4547,LEN(C4547)-F4547)</f>
        <v>15, 2017</v>
      </c>
      <c r="I4547" t="str">
        <f t="shared" ref="I4547:I4610" si="644">LEFT(H4547,J4547-2)</f>
        <v>15</v>
      </c>
      <c r="J4547">
        <f t="shared" ref="J4547:J4610" si="645">FIND(" ",H4547)</f>
        <v>4</v>
      </c>
      <c r="K4547" t="str">
        <f t="shared" ref="K4547:K4610" si="646">RIGHT(H4547,4)</f>
        <v>2017</v>
      </c>
      <c r="L4547">
        <f t="shared" ref="L4547:L4610" si="647">VLOOKUP(G4547,M:N,2,0)</f>
        <v>12</v>
      </c>
    </row>
    <row r="4548" spans="1:12" x14ac:dyDescent="0.2">
      <c r="A4548" s="1">
        <v>80203784</v>
      </c>
      <c r="B4548" s="16">
        <v>43084</v>
      </c>
      <c r="C4548" t="s">
        <v>13712</v>
      </c>
      <c r="D4548" s="16">
        <f t="shared" si="639"/>
        <v>43084</v>
      </c>
      <c r="E4548" s="13" t="str">
        <f t="shared" si="640"/>
        <v>15-12-2017</v>
      </c>
      <c r="F4548">
        <f t="shared" si="641"/>
        <v>9</v>
      </c>
      <c r="G4548" t="str">
        <f t="shared" si="642"/>
        <v>December</v>
      </c>
      <c r="H4548" t="str">
        <f t="shared" si="643"/>
        <v>15, 2017</v>
      </c>
      <c r="I4548" t="str">
        <f t="shared" si="644"/>
        <v>15</v>
      </c>
      <c r="J4548">
        <f t="shared" si="645"/>
        <v>4</v>
      </c>
      <c r="K4548" t="str">
        <f t="shared" si="646"/>
        <v>2017</v>
      </c>
      <c r="L4548">
        <f t="shared" si="647"/>
        <v>12</v>
      </c>
    </row>
    <row r="4549" spans="1:12" x14ac:dyDescent="0.2">
      <c r="A4549" s="1">
        <v>80106230</v>
      </c>
      <c r="B4549" s="16">
        <v>43084</v>
      </c>
      <c r="C4549" t="s">
        <v>13712</v>
      </c>
      <c r="D4549" s="16">
        <f t="shared" si="639"/>
        <v>43084</v>
      </c>
      <c r="E4549" s="13" t="str">
        <f t="shared" si="640"/>
        <v>15-12-2017</v>
      </c>
      <c r="F4549">
        <f t="shared" si="641"/>
        <v>9</v>
      </c>
      <c r="G4549" t="str">
        <f t="shared" si="642"/>
        <v>December</v>
      </c>
      <c r="H4549" t="str">
        <f t="shared" si="643"/>
        <v>15, 2017</v>
      </c>
      <c r="I4549" t="str">
        <f t="shared" si="644"/>
        <v>15</v>
      </c>
      <c r="J4549">
        <f t="shared" si="645"/>
        <v>4</v>
      </c>
      <c r="K4549" t="str">
        <f t="shared" si="646"/>
        <v>2017</v>
      </c>
      <c r="L4549">
        <f t="shared" si="647"/>
        <v>12</v>
      </c>
    </row>
    <row r="4550" spans="1:12" x14ac:dyDescent="0.2">
      <c r="A4550" s="1">
        <v>70003680</v>
      </c>
      <c r="B4550" s="16">
        <v>43084</v>
      </c>
      <c r="C4550" t="s">
        <v>13712</v>
      </c>
      <c r="D4550" s="16">
        <f t="shared" si="639"/>
        <v>43084</v>
      </c>
      <c r="E4550" s="13" t="str">
        <f t="shared" si="640"/>
        <v>15-12-2017</v>
      </c>
      <c r="F4550">
        <f t="shared" si="641"/>
        <v>9</v>
      </c>
      <c r="G4550" t="str">
        <f t="shared" si="642"/>
        <v>December</v>
      </c>
      <c r="H4550" t="str">
        <f t="shared" si="643"/>
        <v>15, 2017</v>
      </c>
      <c r="I4550" t="str">
        <f t="shared" si="644"/>
        <v>15</v>
      </c>
      <c r="J4550">
        <f t="shared" si="645"/>
        <v>4</v>
      </c>
      <c r="K4550" t="str">
        <f t="shared" si="646"/>
        <v>2017</v>
      </c>
      <c r="L4550">
        <f t="shared" si="647"/>
        <v>12</v>
      </c>
    </row>
    <row r="4551" spans="1:12" x14ac:dyDescent="0.2">
      <c r="A4551" s="1">
        <v>80216662</v>
      </c>
      <c r="B4551" s="16">
        <v>43084</v>
      </c>
      <c r="C4551" t="s">
        <v>13712</v>
      </c>
      <c r="D4551" s="16">
        <f t="shared" si="639"/>
        <v>43084</v>
      </c>
      <c r="E4551" s="13" t="str">
        <f t="shared" si="640"/>
        <v>15-12-2017</v>
      </c>
      <c r="F4551">
        <f t="shared" si="641"/>
        <v>9</v>
      </c>
      <c r="G4551" t="str">
        <f t="shared" si="642"/>
        <v>December</v>
      </c>
      <c r="H4551" t="str">
        <f t="shared" si="643"/>
        <v>15, 2017</v>
      </c>
      <c r="I4551" t="str">
        <f t="shared" si="644"/>
        <v>15</v>
      </c>
      <c r="J4551">
        <f t="shared" si="645"/>
        <v>4</v>
      </c>
      <c r="K4551" t="str">
        <f t="shared" si="646"/>
        <v>2017</v>
      </c>
      <c r="L4551">
        <f t="shared" si="647"/>
        <v>12</v>
      </c>
    </row>
    <row r="4552" spans="1:12" x14ac:dyDescent="0.2">
      <c r="A4552" s="1">
        <v>80059446</v>
      </c>
      <c r="B4552" s="16">
        <v>43084</v>
      </c>
      <c r="C4552" t="s">
        <v>13712</v>
      </c>
      <c r="D4552" s="16">
        <f t="shared" si="639"/>
        <v>43084</v>
      </c>
      <c r="E4552" s="13" t="str">
        <f t="shared" si="640"/>
        <v>15-12-2017</v>
      </c>
      <c r="F4552">
        <f t="shared" si="641"/>
        <v>9</v>
      </c>
      <c r="G4552" t="str">
        <f t="shared" si="642"/>
        <v>December</v>
      </c>
      <c r="H4552" t="str">
        <f t="shared" si="643"/>
        <v>15, 2017</v>
      </c>
      <c r="I4552" t="str">
        <f t="shared" si="644"/>
        <v>15</v>
      </c>
      <c r="J4552">
        <f t="shared" si="645"/>
        <v>4</v>
      </c>
      <c r="K4552" t="str">
        <f t="shared" si="646"/>
        <v>2017</v>
      </c>
      <c r="L4552">
        <f t="shared" si="647"/>
        <v>12</v>
      </c>
    </row>
    <row r="4553" spans="1:12" x14ac:dyDescent="0.2">
      <c r="A4553" s="1">
        <v>80093295</v>
      </c>
      <c r="B4553" s="16">
        <v>42719</v>
      </c>
      <c r="C4553" t="s">
        <v>13782</v>
      </c>
      <c r="D4553" s="16">
        <f t="shared" si="639"/>
        <v>42719</v>
      </c>
      <c r="E4553" s="13" t="str">
        <f t="shared" si="640"/>
        <v>15-12-2016</v>
      </c>
      <c r="F4553">
        <f t="shared" si="641"/>
        <v>9</v>
      </c>
      <c r="G4553" t="str">
        <f t="shared" si="642"/>
        <v>December</v>
      </c>
      <c r="H4553" t="str">
        <f t="shared" si="643"/>
        <v>15, 2016</v>
      </c>
      <c r="I4553" t="str">
        <f t="shared" si="644"/>
        <v>15</v>
      </c>
      <c r="J4553">
        <f t="shared" si="645"/>
        <v>4</v>
      </c>
      <c r="K4553" t="str">
        <f t="shared" si="646"/>
        <v>2016</v>
      </c>
      <c r="L4553">
        <f t="shared" si="647"/>
        <v>12</v>
      </c>
    </row>
    <row r="4554" spans="1:12" x14ac:dyDescent="0.2">
      <c r="A4554" s="1">
        <v>80115112</v>
      </c>
      <c r="B4554" s="16">
        <v>42719</v>
      </c>
      <c r="C4554" t="s">
        <v>13782</v>
      </c>
      <c r="D4554" s="16">
        <f t="shared" si="639"/>
        <v>42719</v>
      </c>
      <c r="E4554" s="13" t="str">
        <f t="shared" si="640"/>
        <v>15-12-2016</v>
      </c>
      <c r="F4554">
        <f t="shared" si="641"/>
        <v>9</v>
      </c>
      <c r="G4554" t="str">
        <f t="shared" si="642"/>
        <v>December</v>
      </c>
      <c r="H4554" t="str">
        <f t="shared" si="643"/>
        <v>15, 2016</v>
      </c>
      <c r="I4554" t="str">
        <f t="shared" si="644"/>
        <v>15</v>
      </c>
      <c r="J4554">
        <f t="shared" si="645"/>
        <v>4</v>
      </c>
      <c r="K4554" t="str">
        <f t="shared" si="646"/>
        <v>2016</v>
      </c>
      <c r="L4554">
        <f t="shared" si="647"/>
        <v>12</v>
      </c>
    </row>
    <row r="4555" spans="1:12" x14ac:dyDescent="0.2">
      <c r="A4555" s="1">
        <v>80126211</v>
      </c>
      <c r="B4555" s="16">
        <v>42719</v>
      </c>
      <c r="C4555" t="s">
        <v>13782</v>
      </c>
      <c r="D4555" s="16">
        <f t="shared" si="639"/>
        <v>42719</v>
      </c>
      <c r="E4555" s="13" t="str">
        <f t="shared" si="640"/>
        <v>15-12-2016</v>
      </c>
      <c r="F4555">
        <f t="shared" si="641"/>
        <v>9</v>
      </c>
      <c r="G4555" t="str">
        <f t="shared" si="642"/>
        <v>December</v>
      </c>
      <c r="H4555" t="str">
        <f t="shared" si="643"/>
        <v>15, 2016</v>
      </c>
      <c r="I4555" t="str">
        <f t="shared" si="644"/>
        <v>15</v>
      </c>
      <c r="J4555">
        <f t="shared" si="645"/>
        <v>4</v>
      </c>
      <c r="K4555" t="str">
        <f t="shared" si="646"/>
        <v>2016</v>
      </c>
      <c r="L4555">
        <f t="shared" si="647"/>
        <v>12</v>
      </c>
    </row>
    <row r="4556" spans="1:12" x14ac:dyDescent="0.2">
      <c r="A4556" s="1">
        <v>80142450</v>
      </c>
      <c r="B4556" s="16">
        <v>42719</v>
      </c>
      <c r="C4556" t="s">
        <v>13782</v>
      </c>
      <c r="D4556" s="16">
        <f t="shared" si="639"/>
        <v>42719</v>
      </c>
      <c r="E4556" s="13" t="str">
        <f t="shared" si="640"/>
        <v>15-12-2016</v>
      </c>
      <c r="F4556">
        <f t="shared" si="641"/>
        <v>9</v>
      </c>
      <c r="G4556" t="str">
        <f t="shared" si="642"/>
        <v>December</v>
      </c>
      <c r="H4556" t="str">
        <f t="shared" si="643"/>
        <v>15, 2016</v>
      </c>
      <c r="I4556" t="str">
        <f t="shared" si="644"/>
        <v>15</v>
      </c>
      <c r="J4556">
        <f t="shared" si="645"/>
        <v>4</v>
      </c>
      <c r="K4556" t="str">
        <f t="shared" si="646"/>
        <v>2016</v>
      </c>
      <c r="L4556">
        <f t="shared" si="647"/>
        <v>12</v>
      </c>
    </row>
    <row r="4557" spans="1:12" x14ac:dyDescent="0.2">
      <c r="A4557" s="1">
        <v>80139507</v>
      </c>
      <c r="B4557" s="16">
        <v>42719</v>
      </c>
      <c r="C4557" t="s">
        <v>13782</v>
      </c>
      <c r="D4557" s="16">
        <f t="shared" si="639"/>
        <v>42719</v>
      </c>
      <c r="E4557" s="13" t="str">
        <f t="shared" si="640"/>
        <v>15-12-2016</v>
      </c>
      <c r="F4557">
        <f t="shared" si="641"/>
        <v>9</v>
      </c>
      <c r="G4557" t="str">
        <f t="shared" si="642"/>
        <v>December</v>
      </c>
      <c r="H4557" t="str">
        <f t="shared" si="643"/>
        <v>15, 2016</v>
      </c>
      <c r="I4557" t="str">
        <f t="shared" si="644"/>
        <v>15</v>
      </c>
      <c r="J4557">
        <f t="shared" si="645"/>
        <v>4</v>
      </c>
      <c r="K4557" t="str">
        <f t="shared" si="646"/>
        <v>2016</v>
      </c>
      <c r="L4557">
        <f t="shared" si="647"/>
        <v>12</v>
      </c>
    </row>
    <row r="4558" spans="1:12" x14ac:dyDescent="0.2">
      <c r="A4558" s="1">
        <v>80126185</v>
      </c>
      <c r="B4558" s="16">
        <v>42719</v>
      </c>
      <c r="C4558" t="s">
        <v>13782</v>
      </c>
      <c r="D4558" s="16">
        <f t="shared" si="639"/>
        <v>42719</v>
      </c>
      <c r="E4558" s="13" t="str">
        <f t="shared" si="640"/>
        <v>15-12-2016</v>
      </c>
      <c r="F4558">
        <f t="shared" si="641"/>
        <v>9</v>
      </c>
      <c r="G4558" t="str">
        <f t="shared" si="642"/>
        <v>December</v>
      </c>
      <c r="H4558" t="str">
        <f t="shared" si="643"/>
        <v>15, 2016</v>
      </c>
      <c r="I4558" t="str">
        <f t="shared" si="644"/>
        <v>15</v>
      </c>
      <c r="J4558">
        <f t="shared" si="645"/>
        <v>4</v>
      </c>
      <c r="K4558" t="str">
        <f t="shared" si="646"/>
        <v>2016</v>
      </c>
      <c r="L4558">
        <f t="shared" si="647"/>
        <v>12</v>
      </c>
    </row>
    <row r="4559" spans="1:12" x14ac:dyDescent="0.2">
      <c r="A4559" s="1">
        <v>80126212</v>
      </c>
      <c r="B4559" s="16">
        <v>42719</v>
      </c>
      <c r="C4559" t="s">
        <v>13782</v>
      </c>
      <c r="D4559" s="16">
        <f t="shared" si="639"/>
        <v>42719</v>
      </c>
      <c r="E4559" s="13" t="str">
        <f t="shared" si="640"/>
        <v>15-12-2016</v>
      </c>
      <c r="F4559">
        <f t="shared" si="641"/>
        <v>9</v>
      </c>
      <c r="G4559" t="str">
        <f t="shared" si="642"/>
        <v>December</v>
      </c>
      <c r="H4559" t="str">
        <f t="shared" si="643"/>
        <v>15, 2016</v>
      </c>
      <c r="I4559" t="str">
        <f t="shared" si="644"/>
        <v>15</v>
      </c>
      <c r="J4559">
        <f t="shared" si="645"/>
        <v>4</v>
      </c>
      <c r="K4559" t="str">
        <f t="shared" si="646"/>
        <v>2016</v>
      </c>
      <c r="L4559">
        <f t="shared" si="647"/>
        <v>12</v>
      </c>
    </row>
    <row r="4560" spans="1:12" x14ac:dyDescent="0.2">
      <c r="A4560" s="1">
        <v>80126153</v>
      </c>
      <c r="B4560" s="16">
        <v>42719</v>
      </c>
      <c r="C4560" t="s">
        <v>13782</v>
      </c>
      <c r="D4560" s="16">
        <f t="shared" si="639"/>
        <v>42719</v>
      </c>
      <c r="E4560" s="13" t="str">
        <f t="shared" si="640"/>
        <v>15-12-2016</v>
      </c>
      <c r="F4560">
        <f t="shared" si="641"/>
        <v>9</v>
      </c>
      <c r="G4560" t="str">
        <f t="shared" si="642"/>
        <v>December</v>
      </c>
      <c r="H4560" t="str">
        <f t="shared" si="643"/>
        <v>15, 2016</v>
      </c>
      <c r="I4560" t="str">
        <f t="shared" si="644"/>
        <v>15</v>
      </c>
      <c r="J4560">
        <f t="shared" si="645"/>
        <v>4</v>
      </c>
      <c r="K4560" t="str">
        <f t="shared" si="646"/>
        <v>2016</v>
      </c>
      <c r="L4560">
        <f t="shared" si="647"/>
        <v>12</v>
      </c>
    </row>
    <row r="4561" spans="1:12" x14ac:dyDescent="0.2">
      <c r="A4561" s="1">
        <v>80087347</v>
      </c>
      <c r="B4561" s="16">
        <v>42719</v>
      </c>
      <c r="C4561" t="s">
        <v>13782</v>
      </c>
      <c r="D4561" s="16">
        <f t="shared" si="639"/>
        <v>42719</v>
      </c>
      <c r="E4561" s="13" t="str">
        <f t="shared" si="640"/>
        <v>15-12-2016</v>
      </c>
      <c r="F4561">
        <f t="shared" si="641"/>
        <v>9</v>
      </c>
      <c r="G4561" t="str">
        <f t="shared" si="642"/>
        <v>December</v>
      </c>
      <c r="H4561" t="str">
        <f t="shared" si="643"/>
        <v>15, 2016</v>
      </c>
      <c r="I4561" t="str">
        <f t="shared" si="644"/>
        <v>15</v>
      </c>
      <c r="J4561">
        <f t="shared" si="645"/>
        <v>4</v>
      </c>
      <c r="K4561" t="str">
        <f t="shared" si="646"/>
        <v>2016</v>
      </c>
      <c r="L4561">
        <f t="shared" si="647"/>
        <v>12</v>
      </c>
    </row>
    <row r="4562" spans="1:12" x14ac:dyDescent="0.2">
      <c r="A4562" s="1">
        <v>80128756</v>
      </c>
      <c r="B4562" s="16">
        <v>42719</v>
      </c>
      <c r="C4562" t="s">
        <v>13782</v>
      </c>
      <c r="D4562" s="16">
        <f t="shared" si="639"/>
        <v>42719</v>
      </c>
      <c r="E4562" s="13" t="str">
        <f t="shared" si="640"/>
        <v>15-12-2016</v>
      </c>
      <c r="F4562">
        <f t="shared" si="641"/>
        <v>9</v>
      </c>
      <c r="G4562" t="str">
        <f t="shared" si="642"/>
        <v>December</v>
      </c>
      <c r="H4562" t="str">
        <f t="shared" si="643"/>
        <v>15, 2016</v>
      </c>
      <c r="I4562" t="str">
        <f t="shared" si="644"/>
        <v>15</v>
      </c>
      <c r="J4562">
        <f t="shared" si="645"/>
        <v>4</v>
      </c>
      <c r="K4562" t="str">
        <f t="shared" si="646"/>
        <v>2016</v>
      </c>
      <c r="L4562">
        <f t="shared" si="647"/>
        <v>12</v>
      </c>
    </row>
    <row r="4563" spans="1:12" x14ac:dyDescent="0.2">
      <c r="A4563" s="1">
        <v>80066800</v>
      </c>
      <c r="B4563" s="16">
        <v>42719</v>
      </c>
      <c r="C4563" t="s">
        <v>13782</v>
      </c>
      <c r="D4563" s="16">
        <f t="shared" si="639"/>
        <v>42719</v>
      </c>
      <c r="E4563" s="13" t="str">
        <f t="shared" si="640"/>
        <v>15-12-2016</v>
      </c>
      <c r="F4563">
        <f t="shared" si="641"/>
        <v>9</v>
      </c>
      <c r="G4563" t="str">
        <f t="shared" si="642"/>
        <v>December</v>
      </c>
      <c r="H4563" t="str">
        <f t="shared" si="643"/>
        <v>15, 2016</v>
      </c>
      <c r="I4563" t="str">
        <f t="shared" si="644"/>
        <v>15</v>
      </c>
      <c r="J4563">
        <f t="shared" si="645"/>
        <v>4</v>
      </c>
      <c r="K4563" t="str">
        <f t="shared" si="646"/>
        <v>2016</v>
      </c>
      <c r="L4563">
        <f t="shared" si="647"/>
        <v>12</v>
      </c>
    </row>
    <row r="4564" spans="1:12" x14ac:dyDescent="0.2">
      <c r="A4564" s="1">
        <v>80031595</v>
      </c>
      <c r="B4564" s="16">
        <v>42719</v>
      </c>
      <c r="C4564" t="s">
        <v>13782</v>
      </c>
      <c r="D4564" s="16">
        <f t="shared" si="639"/>
        <v>42719</v>
      </c>
      <c r="E4564" s="13" t="str">
        <f t="shared" si="640"/>
        <v>15-12-2016</v>
      </c>
      <c r="F4564">
        <f t="shared" si="641"/>
        <v>9</v>
      </c>
      <c r="G4564" t="str">
        <f t="shared" si="642"/>
        <v>December</v>
      </c>
      <c r="H4564" t="str">
        <f t="shared" si="643"/>
        <v>15, 2016</v>
      </c>
      <c r="I4564" t="str">
        <f t="shared" si="644"/>
        <v>15</v>
      </c>
      <c r="J4564">
        <f t="shared" si="645"/>
        <v>4</v>
      </c>
      <c r="K4564" t="str">
        <f t="shared" si="646"/>
        <v>2016</v>
      </c>
      <c r="L4564">
        <f t="shared" si="647"/>
        <v>12</v>
      </c>
    </row>
    <row r="4565" spans="1:12" x14ac:dyDescent="0.2">
      <c r="A4565" s="1">
        <v>80126214</v>
      </c>
      <c r="B4565" s="16">
        <v>42719</v>
      </c>
      <c r="C4565" t="s">
        <v>13782</v>
      </c>
      <c r="D4565" s="16">
        <f t="shared" si="639"/>
        <v>42719</v>
      </c>
      <c r="E4565" s="13" t="str">
        <f t="shared" si="640"/>
        <v>15-12-2016</v>
      </c>
      <c r="F4565">
        <f t="shared" si="641"/>
        <v>9</v>
      </c>
      <c r="G4565" t="str">
        <f t="shared" si="642"/>
        <v>December</v>
      </c>
      <c r="H4565" t="str">
        <f t="shared" si="643"/>
        <v>15, 2016</v>
      </c>
      <c r="I4565" t="str">
        <f t="shared" si="644"/>
        <v>15</v>
      </c>
      <c r="J4565">
        <f t="shared" si="645"/>
        <v>4</v>
      </c>
      <c r="K4565" t="str">
        <f t="shared" si="646"/>
        <v>2016</v>
      </c>
      <c r="L4565">
        <f t="shared" si="647"/>
        <v>12</v>
      </c>
    </row>
    <row r="4566" spans="1:12" x14ac:dyDescent="0.2">
      <c r="A4566" s="1">
        <v>80087348</v>
      </c>
      <c r="B4566" s="16">
        <v>42719</v>
      </c>
      <c r="C4566" t="s">
        <v>13782</v>
      </c>
      <c r="D4566" s="16">
        <f t="shared" si="639"/>
        <v>42719</v>
      </c>
      <c r="E4566" s="13" t="str">
        <f t="shared" si="640"/>
        <v>15-12-2016</v>
      </c>
      <c r="F4566">
        <f t="shared" si="641"/>
        <v>9</v>
      </c>
      <c r="G4566" t="str">
        <f t="shared" si="642"/>
        <v>December</v>
      </c>
      <c r="H4566" t="str">
        <f t="shared" si="643"/>
        <v>15, 2016</v>
      </c>
      <c r="I4566" t="str">
        <f t="shared" si="644"/>
        <v>15</v>
      </c>
      <c r="J4566">
        <f t="shared" si="645"/>
        <v>4</v>
      </c>
      <c r="K4566" t="str">
        <f t="shared" si="646"/>
        <v>2016</v>
      </c>
      <c r="L4566">
        <f t="shared" si="647"/>
        <v>12</v>
      </c>
    </row>
    <row r="4567" spans="1:12" x14ac:dyDescent="0.2">
      <c r="A4567" s="1">
        <v>80098810</v>
      </c>
      <c r="B4567" s="16">
        <v>42719</v>
      </c>
      <c r="C4567" t="s">
        <v>13782</v>
      </c>
      <c r="D4567" s="16">
        <f t="shared" si="639"/>
        <v>42719</v>
      </c>
      <c r="E4567" s="13" t="str">
        <f t="shared" si="640"/>
        <v>15-12-2016</v>
      </c>
      <c r="F4567">
        <f t="shared" si="641"/>
        <v>9</v>
      </c>
      <c r="G4567" t="str">
        <f t="shared" si="642"/>
        <v>December</v>
      </c>
      <c r="H4567" t="str">
        <f t="shared" si="643"/>
        <v>15, 2016</v>
      </c>
      <c r="I4567" t="str">
        <f t="shared" si="644"/>
        <v>15</v>
      </c>
      <c r="J4567">
        <f t="shared" si="645"/>
        <v>4</v>
      </c>
      <c r="K4567" t="str">
        <f t="shared" si="646"/>
        <v>2016</v>
      </c>
      <c r="L4567">
        <f t="shared" si="647"/>
        <v>12</v>
      </c>
    </row>
    <row r="4568" spans="1:12" x14ac:dyDescent="0.2">
      <c r="A4568" s="1">
        <v>80087078</v>
      </c>
      <c r="B4568" s="16">
        <v>42719</v>
      </c>
      <c r="C4568" t="s">
        <v>13782</v>
      </c>
      <c r="D4568" s="16">
        <f t="shared" si="639"/>
        <v>42719</v>
      </c>
      <c r="E4568" s="13" t="str">
        <f t="shared" si="640"/>
        <v>15-12-2016</v>
      </c>
      <c r="F4568">
        <f t="shared" si="641"/>
        <v>9</v>
      </c>
      <c r="G4568" t="str">
        <f t="shared" si="642"/>
        <v>December</v>
      </c>
      <c r="H4568" t="str">
        <f t="shared" si="643"/>
        <v>15, 2016</v>
      </c>
      <c r="I4568" t="str">
        <f t="shared" si="644"/>
        <v>15</v>
      </c>
      <c r="J4568">
        <f t="shared" si="645"/>
        <v>4</v>
      </c>
      <c r="K4568" t="str">
        <f t="shared" si="646"/>
        <v>2016</v>
      </c>
      <c r="L4568">
        <f t="shared" si="647"/>
        <v>12</v>
      </c>
    </row>
    <row r="4569" spans="1:12" x14ac:dyDescent="0.2">
      <c r="A4569" s="1">
        <v>80093812</v>
      </c>
      <c r="B4569" s="16">
        <v>42719</v>
      </c>
      <c r="C4569" t="s">
        <v>13782</v>
      </c>
      <c r="D4569" s="16">
        <f t="shared" si="639"/>
        <v>42719</v>
      </c>
      <c r="E4569" s="13" t="str">
        <f t="shared" si="640"/>
        <v>15-12-2016</v>
      </c>
      <c r="F4569">
        <f t="shared" si="641"/>
        <v>9</v>
      </c>
      <c r="G4569" t="str">
        <f t="shared" si="642"/>
        <v>December</v>
      </c>
      <c r="H4569" t="str">
        <f t="shared" si="643"/>
        <v>15, 2016</v>
      </c>
      <c r="I4569" t="str">
        <f t="shared" si="644"/>
        <v>15</v>
      </c>
      <c r="J4569">
        <f t="shared" si="645"/>
        <v>4</v>
      </c>
      <c r="K4569" t="str">
        <f t="shared" si="646"/>
        <v>2016</v>
      </c>
      <c r="L4569">
        <f t="shared" si="647"/>
        <v>12</v>
      </c>
    </row>
    <row r="4570" spans="1:12" x14ac:dyDescent="0.2">
      <c r="A4570" s="1">
        <v>80085567</v>
      </c>
      <c r="B4570" s="16">
        <v>42353</v>
      </c>
      <c r="C4570" t="s">
        <v>13824</v>
      </c>
      <c r="D4570" s="16">
        <f t="shared" si="639"/>
        <v>42353</v>
      </c>
      <c r="E4570" s="13" t="str">
        <f t="shared" si="640"/>
        <v>15-12-2015</v>
      </c>
      <c r="F4570">
        <f t="shared" si="641"/>
        <v>9</v>
      </c>
      <c r="G4570" t="str">
        <f t="shared" si="642"/>
        <v>December</v>
      </c>
      <c r="H4570" t="str">
        <f t="shared" si="643"/>
        <v>15, 2015</v>
      </c>
      <c r="I4570" t="str">
        <f t="shared" si="644"/>
        <v>15</v>
      </c>
      <c r="J4570">
        <f t="shared" si="645"/>
        <v>4</v>
      </c>
      <c r="K4570" t="str">
        <f t="shared" si="646"/>
        <v>2015</v>
      </c>
      <c r="L4570">
        <f t="shared" si="647"/>
        <v>12</v>
      </c>
    </row>
    <row r="4571" spans="1:12" x14ac:dyDescent="0.2">
      <c r="A4571" s="1">
        <v>80092409</v>
      </c>
      <c r="B4571" s="16">
        <v>42353</v>
      </c>
      <c r="C4571" t="s">
        <v>13824</v>
      </c>
      <c r="D4571" s="16">
        <f t="shared" si="639"/>
        <v>42353</v>
      </c>
      <c r="E4571" s="13" t="str">
        <f t="shared" si="640"/>
        <v>15-12-2015</v>
      </c>
      <c r="F4571">
        <f t="shared" si="641"/>
        <v>9</v>
      </c>
      <c r="G4571" t="str">
        <f t="shared" si="642"/>
        <v>December</v>
      </c>
      <c r="H4571" t="str">
        <f t="shared" si="643"/>
        <v>15, 2015</v>
      </c>
      <c r="I4571" t="str">
        <f t="shared" si="644"/>
        <v>15</v>
      </c>
      <c r="J4571">
        <f t="shared" si="645"/>
        <v>4</v>
      </c>
      <c r="K4571" t="str">
        <f t="shared" si="646"/>
        <v>2015</v>
      </c>
      <c r="L4571">
        <f t="shared" si="647"/>
        <v>12</v>
      </c>
    </row>
    <row r="4572" spans="1:12" x14ac:dyDescent="0.2">
      <c r="A4572" s="1">
        <v>81042804</v>
      </c>
      <c r="B4572" s="16">
        <v>43448</v>
      </c>
      <c r="C4572" t="s">
        <v>13830</v>
      </c>
      <c r="D4572" s="16">
        <f t="shared" si="639"/>
        <v>43448</v>
      </c>
      <c r="E4572" s="13" t="str">
        <f t="shared" si="640"/>
        <v>14-12-2018</v>
      </c>
      <c r="F4572">
        <f t="shared" si="641"/>
        <v>9</v>
      </c>
      <c r="G4572" t="str">
        <f t="shared" si="642"/>
        <v>December</v>
      </c>
      <c r="H4572" t="str">
        <f t="shared" si="643"/>
        <v>14, 2018</v>
      </c>
      <c r="I4572" t="str">
        <f t="shared" si="644"/>
        <v>14</v>
      </c>
      <c r="J4572">
        <f t="shared" si="645"/>
        <v>4</v>
      </c>
      <c r="K4572" t="str">
        <f t="shared" si="646"/>
        <v>2018</v>
      </c>
      <c r="L4572">
        <f t="shared" si="647"/>
        <v>12</v>
      </c>
    </row>
    <row r="4573" spans="1:12" x14ac:dyDescent="0.2">
      <c r="A4573" s="1">
        <v>80240817</v>
      </c>
      <c r="B4573" s="16">
        <v>43448</v>
      </c>
      <c r="C4573" t="s">
        <v>13830</v>
      </c>
      <c r="D4573" s="16">
        <f t="shared" si="639"/>
        <v>43448</v>
      </c>
      <c r="E4573" s="13" t="str">
        <f t="shared" si="640"/>
        <v>14-12-2018</v>
      </c>
      <c r="F4573">
        <f t="shared" si="641"/>
        <v>9</v>
      </c>
      <c r="G4573" t="str">
        <f t="shared" si="642"/>
        <v>December</v>
      </c>
      <c r="H4573" t="str">
        <f t="shared" si="643"/>
        <v>14, 2018</v>
      </c>
      <c r="I4573" t="str">
        <f t="shared" si="644"/>
        <v>14</v>
      </c>
      <c r="J4573">
        <f t="shared" si="645"/>
        <v>4</v>
      </c>
      <c r="K4573" t="str">
        <f t="shared" si="646"/>
        <v>2018</v>
      </c>
      <c r="L4573">
        <f t="shared" si="647"/>
        <v>12</v>
      </c>
    </row>
    <row r="4574" spans="1:12" x14ac:dyDescent="0.2">
      <c r="A4574" s="1">
        <v>80240715</v>
      </c>
      <c r="B4574" s="16">
        <v>43448</v>
      </c>
      <c r="C4574" t="s">
        <v>13830</v>
      </c>
      <c r="D4574" s="16">
        <f t="shared" si="639"/>
        <v>43448</v>
      </c>
      <c r="E4574" s="13" t="str">
        <f t="shared" si="640"/>
        <v>14-12-2018</v>
      </c>
      <c r="F4574">
        <f t="shared" si="641"/>
        <v>9</v>
      </c>
      <c r="G4574" t="str">
        <f t="shared" si="642"/>
        <v>December</v>
      </c>
      <c r="H4574" t="str">
        <f t="shared" si="643"/>
        <v>14, 2018</v>
      </c>
      <c r="I4574" t="str">
        <f t="shared" si="644"/>
        <v>14</v>
      </c>
      <c r="J4574">
        <f t="shared" si="645"/>
        <v>4</v>
      </c>
      <c r="K4574" t="str">
        <f t="shared" si="646"/>
        <v>2018</v>
      </c>
      <c r="L4574">
        <f t="shared" si="647"/>
        <v>12</v>
      </c>
    </row>
    <row r="4575" spans="1:12" x14ac:dyDescent="0.2">
      <c r="A4575" s="1">
        <v>80222301</v>
      </c>
      <c r="B4575" s="16">
        <v>43448</v>
      </c>
      <c r="C4575" t="s">
        <v>13830</v>
      </c>
      <c r="D4575" s="16">
        <f t="shared" si="639"/>
        <v>43448</v>
      </c>
      <c r="E4575" s="13" t="str">
        <f t="shared" si="640"/>
        <v>14-12-2018</v>
      </c>
      <c r="F4575">
        <f t="shared" si="641"/>
        <v>9</v>
      </c>
      <c r="G4575" t="str">
        <f t="shared" si="642"/>
        <v>December</v>
      </c>
      <c r="H4575" t="str">
        <f t="shared" si="643"/>
        <v>14, 2018</v>
      </c>
      <c r="I4575" t="str">
        <f t="shared" si="644"/>
        <v>14</v>
      </c>
      <c r="J4575">
        <f t="shared" si="645"/>
        <v>4</v>
      </c>
      <c r="K4575" t="str">
        <f t="shared" si="646"/>
        <v>2018</v>
      </c>
      <c r="L4575">
        <f t="shared" si="647"/>
        <v>12</v>
      </c>
    </row>
    <row r="4576" spans="1:12" x14ac:dyDescent="0.2">
      <c r="A4576" s="1">
        <v>80207046</v>
      </c>
      <c r="B4576" s="16">
        <v>43448</v>
      </c>
      <c r="C4576" t="s">
        <v>13830</v>
      </c>
      <c r="D4576" s="16">
        <f t="shared" si="639"/>
        <v>43448</v>
      </c>
      <c r="E4576" s="13" t="str">
        <f t="shared" si="640"/>
        <v>14-12-2018</v>
      </c>
      <c r="F4576">
        <f t="shared" si="641"/>
        <v>9</v>
      </c>
      <c r="G4576" t="str">
        <f t="shared" si="642"/>
        <v>December</v>
      </c>
      <c r="H4576" t="str">
        <f t="shared" si="643"/>
        <v>14, 2018</v>
      </c>
      <c r="I4576" t="str">
        <f t="shared" si="644"/>
        <v>14</v>
      </c>
      <c r="J4576">
        <f t="shared" si="645"/>
        <v>4</v>
      </c>
      <c r="K4576" t="str">
        <f t="shared" si="646"/>
        <v>2018</v>
      </c>
      <c r="L4576">
        <f t="shared" si="647"/>
        <v>12</v>
      </c>
    </row>
    <row r="4577" spans="1:12" x14ac:dyDescent="0.2">
      <c r="A4577" s="1">
        <v>80216124</v>
      </c>
      <c r="B4577" s="16">
        <v>43448</v>
      </c>
      <c r="C4577" t="s">
        <v>13830</v>
      </c>
      <c r="D4577" s="16">
        <f t="shared" si="639"/>
        <v>43448</v>
      </c>
      <c r="E4577" s="13" t="str">
        <f t="shared" si="640"/>
        <v>14-12-2018</v>
      </c>
      <c r="F4577">
        <f t="shared" si="641"/>
        <v>9</v>
      </c>
      <c r="G4577" t="str">
        <f t="shared" si="642"/>
        <v>December</v>
      </c>
      <c r="H4577" t="str">
        <f t="shared" si="643"/>
        <v>14, 2018</v>
      </c>
      <c r="I4577" t="str">
        <f t="shared" si="644"/>
        <v>14</v>
      </c>
      <c r="J4577">
        <f t="shared" si="645"/>
        <v>4</v>
      </c>
      <c r="K4577" t="str">
        <f t="shared" si="646"/>
        <v>2018</v>
      </c>
      <c r="L4577">
        <f t="shared" si="647"/>
        <v>12</v>
      </c>
    </row>
    <row r="4578" spans="1:12" x14ac:dyDescent="0.2">
      <c r="A4578" s="1">
        <v>80187030</v>
      </c>
      <c r="B4578" s="16">
        <v>43448</v>
      </c>
      <c r="C4578" t="s">
        <v>13830</v>
      </c>
      <c r="D4578" s="16">
        <f t="shared" si="639"/>
        <v>43448</v>
      </c>
      <c r="E4578" s="13" t="str">
        <f t="shared" si="640"/>
        <v>14-12-2018</v>
      </c>
      <c r="F4578">
        <f t="shared" si="641"/>
        <v>9</v>
      </c>
      <c r="G4578" t="str">
        <f t="shared" si="642"/>
        <v>December</v>
      </c>
      <c r="H4578" t="str">
        <f t="shared" si="643"/>
        <v>14, 2018</v>
      </c>
      <c r="I4578" t="str">
        <f t="shared" si="644"/>
        <v>14</v>
      </c>
      <c r="J4578">
        <f t="shared" si="645"/>
        <v>4</v>
      </c>
      <c r="K4578" t="str">
        <f t="shared" si="646"/>
        <v>2018</v>
      </c>
      <c r="L4578">
        <f t="shared" si="647"/>
        <v>12</v>
      </c>
    </row>
    <row r="4579" spans="1:12" x14ac:dyDescent="0.2">
      <c r="A4579" s="1">
        <v>80191239</v>
      </c>
      <c r="B4579" s="16">
        <v>43448</v>
      </c>
      <c r="C4579" t="s">
        <v>13830</v>
      </c>
      <c r="D4579" s="16">
        <f t="shared" si="639"/>
        <v>43448</v>
      </c>
      <c r="E4579" s="13" t="str">
        <f t="shared" si="640"/>
        <v>14-12-2018</v>
      </c>
      <c r="F4579">
        <f t="shared" si="641"/>
        <v>9</v>
      </c>
      <c r="G4579" t="str">
        <f t="shared" si="642"/>
        <v>December</v>
      </c>
      <c r="H4579" t="str">
        <f t="shared" si="643"/>
        <v>14, 2018</v>
      </c>
      <c r="I4579" t="str">
        <f t="shared" si="644"/>
        <v>14</v>
      </c>
      <c r="J4579">
        <f t="shared" si="645"/>
        <v>4</v>
      </c>
      <c r="K4579" t="str">
        <f t="shared" si="646"/>
        <v>2018</v>
      </c>
      <c r="L4579">
        <f t="shared" si="647"/>
        <v>12</v>
      </c>
    </row>
    <row r="4580" spans="1:12" x14ac:dyDescent="0.2">
      <c r="A4580" s="1">
        <v>80104182</v>
      </c>
      <c r="B4580" s="16">
        <v>42718</v>
      </c>
      <c r="C4580" t="s">
        <v>13850</v>
      </c>
      <c r="D4580" s="16">
        <f t="shared" si="639"/>
        <v>42718</v>
      </c>
      <c r="E4580" s="13" t="str">
        <f t="shared" si="640"/>
        <v>14-12-2016</v>
      </c>
      <c r="F4580">
        <f t="shared" si="641"/>
        <v>9</v>
      </c>
      <c r="G4580" t="str">
        <f t="shared" si="642"/>
        <v>December</v>
      </c>
      <c r="H4580" t="str">
        <f t="shared" si="643"/>
        <v>14, 2016</v>
      </c>
      <c r="I4580" t="str">
        <f t="shared" si="644"/>
        <v>14</v>
      </c>
      <c r="J4580">
        <f t="shared" si="645"/>
        <v>4</v>
      </c>
      <c r="K4580" t="str">
        <f t="shared" si="646"/>
        <v>2016</v>
      </c>
      <c r="L4580">
        <f t="shared" si="647"/>
        <v>12</v>
      </c>
    </row>
    <row r="4581" spans="1:12" x14ac:dyDescent="0.2">
      <c r="A4581" s="1">
        <v>81001887</v>
      </c>
      <c r="B4581" s="16">
        <v>43812</v>
      </c>
      <c r="C4581" t="s">
        <v>13853</v>
      </c>
      <c r="D4581" s="16">
        <f t="shared" si="639"/>
        <v>43812</v>
      </c>
      <c r="E4581" s="13" t="str">
        <f t="shared" si="640"/>
        <v>13-12-2019</v>
      </c>
      <c r="F4581">
        <f t="shared" si="641"/>
        <v>9</v>
      </c>
      <c r="G4581" t="str">
        <f t="shared" si="642"/>
        <v>December</v>
      </c>
      <c r="H4581" t="str">
        <f t="shared" si="643"/>
        <v>13, 2019</v>
      </c>
      <c r="I4581" t="str">
        <f t="shared" si="644"/>
        <v>13</v>
      </c>
      <c r="J4581">
        <f t="shared" si="645"/>
        <v>4</v>
      </c>
      <c r="K4581" t="str">
        <f t="shared" si="646"/>
        <v>2019</v>
      </c>
      <c r="L4581">
        <f t="shared" si="647"/>
        <v>12</v>
      </c>
    </row>
    <row r="4582" spans="1:12" x14ac:dyDescent="0.2">
      <c r="A4582" s="1">
        <v>81172747</v>
      </c>
      <c r="B4582" s="16">
        <v>43812</v>
      </c>
      <c r="C4582" t="s">
        <v>13853</v>
      </c>
      <c r="D4582" s="16">
        <f t="shared" si="639"/>
        <v>43812</v>
      </c>
      <c r="E4582" s="13" t="str">
        <f t="shared" si="640"/>
        <v>13-12-2019</v>
      </c>
      <c r="F4582">
        <f t="shared" si="641"/>
        <v>9</v>
      </c>
      <c r="G4582" t="str">
        <f t="shared" si="642"/>
        <v>December</v>
      </c>
      <c r="H4582" t="str">
        <f t="shared" si="643"/>
        <v>13, 2019</v>
      </c>
      <c r="I4582" t="str">
        <f t="shared" si="644"/>
        <v>13</v>
      </c>
      <c r="J4582">
        <f t="shared" si="645"/>
        <v>4</v>
      </c>
      <c r="K4582" t="str">
        <f t="shared" si="646"/>
        <v>2019</v>
      </c>
      <c r="L4582">
        <f t="shared" si="647"/>
        <v>12</v>
      </c>
    </row>
    <row r="4583" spans="1:12" x14ac:dyDescent="0.2">
      <c r="A4583" s="1">
        <v>81172757</v>
      </c>
      <c r="B4583" s="16">
        <v>43812</v>
      </c>
      <c r="C4583" t="s">
        <v>13853</v>
      </c>
      <c r="D4583" s="16">
        <f t="shared" si="639"/>
        <v>43812</v>
      </c>
      <c r="E4583" s="13" t="str">
        <f t="shared" si="640"/>
        <v>13-12-2019</v>
      </c>
      <c r="F4583">
        <f t="shared" si="641"/>
        <v>9</v>
      </c>
      <c r="G4583" t="str">
        <f t="shared" si="642"/>
        <v>December</v>
      </c>
      <c r="H4583" t="str">
        <f t="shared" si="643"/>
        <v>13, 2019</v>
      </c>
      <c r="I4583" t="str">
        <f t="shared" si="644"/>
        <v>13</v>
      </c>
      <c r="J4583">
        <f t="shared" si="645"/>
        <v>4</v>
      </c>
      <c r="K4583" t="str">
        <f t="shared" si="646"/>
        <v>2019</v>
      </c>
      <c r="L4583">
        <f t="shared" si="647"/>
        <v>12</v>
      </c>
    </row>
    <row r="4584" spans="1:12" x14ac:dyDescent="0.2">
      <c r="A4584" s="1">
        <v>81172903</v>
      </c>
      <c r="B4584" s="16">
        <v>43812</v>
      </c>
      <c r="C4584" t="s">
        <v>13853</v>
      </c>
      <c r="D4584" s="16">
        <f t="shared" si="639"/>
        <v>43812</v>
      </c>
      <c r="E4584" s="13" t="str">
        <f t="shared" si="640"/>
        <v>13-12-2019</v>
      </c>
      <c r="F4584">
        <f t="shared" si="641"/>
        <v>9</v>
      </c>
      <c r="G4584" t="str">
        <f t="shared" si="642"/>
        <v>December</v>
      </c>
      <c r="H4584" t="str">
        <f t="shared" si="643"/>
        <v>13, 2019</v>
      </c>
      <c r="I4584" t="str">
        <f t="shared" si="644"/>
        <v>13</v>
      </c>
      <c r="J4584">
        <f t="shared" si="645"/>
        <v>4</v>
      </c>
      <c r="K4584" t="str">
        <f t="shared" si="646"/>
        <v>2019</v>
      </c>
      <c r="L4584">
        <f t="shared" si="647"/>
        <v>12</v>
      </c>
    </row>
    <row r="4585" spans="1:12" x14ac:dyDescent="0.2">
      <c r="A4585" s="1">
        <v>81172904</v>
      </c>
      <c r="B4585" s="16">
        <v>43812</v>
      </c>
      <c r="C4585" t="s">
        <v>13853</v>
      </c>
      <c r="D4585" s="16">
        <f t="shared" si="639"/>
        <v>43812</v>
      </c>
      <c r="E4585" s="13" t="str">
        <f t="shared" si="640"/>
        <v>13-12-2019</v>
      </c>
      <c r="F4585">
        <f t="shared" si="641"/>
        <v>9</v>
      </c>
      <c r="G4585" t="str">
        <f t="shared" si="642"/>
        <v>December</v>
      </c>
      <c r="H4585" t="str">
        <f t="shared" si="643"/>
        <v>13, 2019</v>
      </c>
      <c r="I4585" t="str">
        <f t="shared" si="644"/>
        <v>13</v>
      </c>
      <c r="J4585">
        <f t="shared" si="645"/>
        <v>4</v>
      </c>
      <c r="K4585" t="str">
        <f t="shared" si="646"/>
        <v>2019</v>
      </c>
      <c r="L4585">
        <f t="shared" si="647"/>
        <v>12</v>
      </c>
    </row>
    <row r="4586" spans="1:12" x14ac:dyDescent="0.2">
      <c r="A4586" s="1">
        <v>70243446</v>
      </c>
      <c r="B4586" s="16">
        <v>43812</v>
      </c>
      <c r="C4586" t="s">
        <v>13853</v>
      </c>
      <c r="D4586" s="16">
        <f t="shared" si="639"/>
        <v>43812</v>
      </c>
      <c r="E4586" s="13" t="str">
        <f t="shared" si="640"/>
        <v>13-12-2019</v>
      </c>
      <c r="F4586">
        <f t="shared" si="641"/>
        <v>9</v>
      </c>
      <c r="G4586" t="str">
        <f t="shared" si="642"/>
        <v>December</v>
      </c>
      <c r="H4586" t="str">
        <f t="shared" si="643"/>
        <v>13, 2019</v>
      </c>
      <c r="I4586" t="str">
        <f t="shared" si="644"/>
        <v>13</v>
      </c>
      <c r="J4586">
        <f t="shared" si="645"/>
        <v>4</v>
      </c>
      <c r="K4586" t="str">
        <f t="shared" si="646"/>
        <v>2019</v>
      </c>
      <c r="L4586">
        <f t="shared" si="647"/>
        <v>12</v>
      </c>
    </row>
    <row r="4587" spans="1:12" x14ac:dyDescent="0.2">
      <c r="A4587" s="1">
        <v>81210770</v>
      </c>
      <c r="B4587" s="16">
        <v>43812</v>
      </c>
      <c r="C4587" t="s">
        <v>13853</v>
      </c>
      <c r="D4587" s="16">
        <f t="shared" si="639"/>
        <v>43812</v>
      </c>
      <c r="E4587" s="13" t="str">
        <f t="shared" si="640"/>
        <v>13-12-2019</v>
      </c>
      <c r="F4587">
        <f t="shared" si="641"/>
        <v>9</v>
      </c>
      <c r="G4587" t="str">
        <f t="shared" si="642"/>
        <v>December</v>
      </c>
      <c r="H4587" t="str">
        <f t="shared" si="643"/>
        <v>13, 2019</v>
      </c>
      <c r="I4587" t="str">
        <f t="shared" si="644"/>
        <v>13</v>
      </c>
      <c r="J4587">
        <f t="shared" si="645"/>
        <v>4</v>
      </c>
      <c r="K4587" t="str">
        <f t="shared" si="646"/>
        <v>2019</v>
      </c>
      <c r="L4587">
        <f t="shared" si="647"/>
        <v>12</v>
      </c>
    </row>
    <row r="4588" spans="1:12" x14ac:dyDescent="0.2">
      <c r="A4588" s="1">
        <v>81172864</v>
      </c>
      <c r="B4588" s="16">
        <v>43812</v>
      </c>
      <c r="C4588" t="s">
        <v>13853</v>
      </c>
      <c r="D4588" s="16">
        <f t="shared" si="639"/>
        <v>43812</v>
      </c>
      <c r="E4588" s="13" t="str">
        <f t="shared" si="640"/>
        <v>13-12-2019</v>
      </c>
      <c r="F4588">
        <f t="shared" si="641"/>
        <v>9</v>
      </c>
      <c r="G4588" t="str">
        <f t="shared" si="642"/>
        <v>December</v>
      </c>
      <c r="H4588" t="str">
        <f t="shared" si="643"/>
        <v>13, 2019</v>
      </c>
      <c r="I4588" t="str">
        <f t="shared" si="644"/>
        <v>13</v>
      </c>
      <c r="J4588">
        <f t="shared" si="645"/>
        <v>4</v>
      </c>
      <c r="K4588" t="str">
        <f t="shared" si="646"/>
        <v>2019</v>
      </c>
      <c r="L4588">
        <f t="shared" si="647"/>
        <v>12</v>
      </c>
    </row>
    <row r="4589" spans="1:12" x14ac:dyDescent="0.2">
      <c r="A4589" s="1">
        <v>80091880</v>
      </c>
      <c r="B4589" s="16">
        <v>42717</v>
      </c>
      <c r="C4589" t="s">
        <v>13877</v>
      </c>
      <c r="D4589" s="16">
        <f t="shared" si="639"/>
        <v>42717</v>
      </c>
      <c r="E4589" s="13" t="str">
        <f t="shared" si="640"/>
        <v>13-12-2016</v>
      </c>
      <c r="F4589">
        <f t="shared" si="641"/>
        <v>9</v>
      </c>
      <c r="G4589" t="str">
        <f t="shared" si="642"/>
        <v>December</v>
      </c>
      <c r="H4589" t="str">
        <f t="shared" si="643"/>
        <v>13, 2016</v>
      </c>
      <c r="I4589" t="str">
        <f t="shared" si="644"/>
        <v>13</v>
      </c>
      <c r="J4589">
        <f t="shared" si="645"/>
        <v>4</v>
      </c>
      <c r="K4589" t="str">
        <f t="shared" si="646"/>
        <v>2016</v>
      </c>
      <c r="L4589">
        <f t="shared" si="647"/>
        <v>12</v>
      </c>
    </row>
    <row r="4590" spans="1:12" x14ac:dyDescent="0.2">
      <c r="A4590" s="1">
        <v>81060232</v>
      </c>
      <c r="B4590" s="16">
        <v>43811</v>
      </c>
      <c r="C4590" t="s">
        <v>13881</v>
      </c>
      <c r="D4590" s="16">
        <f t="shared" si="639"/>
        <v>43811</v>
      </c>
      <c r="E4590" s="13" t="str">
        <f t="shared" si="640"/>
        <v>12-12-2019</v>
      </c>
      <c r="F4590">
        <f t="shared" si="641"/>
        <v>9</v>
      </c>
      <c r="G4590" t="str">
        <f t="shared" si="642"/>
        <v>December</v>
      </c>
      <c r="H4590" t="str">
        <f t="shared" si="643"/>
        <v>12, 2019</v>
      </c>
      <c r="I4590" t="str">
        <f t="shared" si="644"/>
        <v>12</v>
      </c>
      <c r="J4590">
        <f t="shared" si="645"/>
        <v>4</v>
      </c>
      <c r="K4590" t="str">
        <f t="shared" si="646"/>
        <v>2019</v>
      </c>
      <c r="L4590">
        <f t="shared" si="647"/>
        <v>12</v>
      </c>
    </row>
    <row r="4591" spans="1:12" x14ac:dyDescent="0.2">
      <c r="A4591" s="1">
        <v>80996957</v>
      </c>
      <c r="B4591" s="16">
        <v>43446</v>
      </c>
      <c r="C4591" t="s">
        <v>13884</v>
      </c>
      <c r="D4591" s="16">
        <f t="shared" si="639"/>
        <v>43446</v>
      </c>
      <c r="E4591" s="13" t="str">
        <f t="shared" si="640"/>
        <v>12-12-2018</v>
      </c>
      <c r="F4591">
        <f t="shared" si="641"/>
        <v>9</v>
      </c>
      <c r="G4591" t="str">
        <f t="shared" si="642"/>
        <v>December</v>
      </c>
      <c r="H4591" t="str">
        <f t="shared" si="643"/>
        <v>12, 2018</v>
      </c>
      <c r="I4591" t="str">
        <f t="shared" si="644"/>
        <v>12</v>
      </c>
      <c r="J4591">
        <f t="shared" si="645"/>
        <v>4</v>
      </c>
      <c r="K4591" t="str">
        <f t="shared" si="646"/>
        <v>2018</v>
      </c>
      <c r="L4591">
        <f t="shared" si="647"/>
        <v>12</v>
      </c>
    </row>
    <row r="4592" spans="1:12" x14ac:dyDescent="0.2">
      <c r="A4592" s="1">
        <v>81010212</v>
      </c>
      <c r="B4592" s="16">
        <v>43446</v>
      </c>
      <c r="C4592" t="s">
        <v>13884</v>
      </c>
      <c r="D4592" s="16">
        <f t="shared" si="639"/>
        <v>43446</v>
      </c>
      <c r="E4592" s="13" t="str">
        <f t="shared" si="640"/>
        <v>12-12-2018</v>
      </c>
      <c r="F4592">
        <f t="shared" si="641"/>
        <v>9</v>
      </c>
      <c r="G4592" t="str">
        <f t="shared" si="642"/>
        <v>December</v>
      </c>
      <c r="H4592" t="str">
        <f t="shared" si="643"/>
        <v>12, 2018</v>
      </c>
      <c r="I4592" t="str">
        <f t="shared" si="644"/>
        <v>12</v>
      </c>
      <c r="J4592">
        <f t="shared" si="645"/>
        <v>4</v>
      </c>
      <c r="K4592" t="str">
        <f t="shared" si="646"/>
        <v>2018</v>
      </c>
      <c r="L4592">
        <f t="shared" si="647"/>
        <v>12</v>
      </c>
    </row>
    <row r="4593" spans="1:12" x14ac:dyDescent="0.2">
      <c r="A4593" s="1">
        <v>80158871</v>
      </c>
      <c r="B4593" s="16">
        <v>43081</v>
      </c>
      <c r="C4593" t="s">
        <v>13891</v>
      </c>
      <c r="D4593" s="16">
        <f t="shared" si="639"/>
        <v>43081</v>
      </c>
      <c r="E4593" s="13" t="str">
        <f t="shared" si="640"/>
        <v>12-12-2017</v>
      </c>
      <c r="F4593">
        <f t="shared" si="641"/>
        <v>9</v>
      </c>
      <c r="G4593" t="str">
        <f t="shared" si="642"/>
        <v>December</v>
      </c>
      <c r="H4593" t="str">
        <f t="shared" si="643"/>
        <v>12, 2017</v>
      </c>
      <c r="I4593" t="str">
        <f t="shared" si="644"/>
        <v>12</v>
      </c>
      <c r="J4593">
        <f t="shared" si="645"/>
        <v>4</v>
      </c>
      <c r="K4593" t="str">
        <f t="shared" si="646"/>
        <v>2017</v>
      </c>
      <c r="L4593">
        <f t="shared" si="647"/>
        <v>12</v>
      </c>
    </row>
    <row r="4594" spans="1:12" x14ac:dyDescent="0.2">
      <c r="A4594" s="1">
        <v>80139397</v>
      </c>
      <c r="B4594" s="16">
        <v>43081</v>
      </c>
      <c r="C4594" t="s">
        <v>13891</v>
      </c>
      <c r="D4594" s="16">
        <f t="shared" si="639"/>
        <v>43081</v>
      </c>
      <c r="E4594" s="13" t="str">
        <f t="shared" si="640"/>
        <v>12-12-2017</v>
      </c>
      <c r="F4594">
        <f t="shared" si="641"/>
        <v>9</v>
      </c>
      <c r="G4594" t="str">
        <f t="shared" si="642"/>
        <v>December</v>
      </c>
      <c r="H4594" t="str">
        <f t="shared" si="643"/>
        <v>12, 2017</v>
      </c>
      <c r="I4594" t="str">
        <f t="shared" si="644"/>
        <v>12</v>
      </c>
      <c r="J4594">
        <f t="shared" si="645"/>
        <v>4</v>
      </c>
      <c r="K4594" t="str">
        <f t="shared" si="646"/>
        <v>2017</v>
      </c>
      <c r="L4594">
        <f t="shared" si="647"/>
        <v>12</v>
      </c>
    </row>
    <row r="4595" spans="1:12" x14ac:dyDescent="0.2">
      <c r="A4595" s="1">
        <v>80107019</v>
      </c>
      <c r="B4595" s="16">
        <v>43081</v>
      </c>
      <c r="C4595" t="s">
        <v>13891</v>
      </c>
      <c r="D4595" s="16">
        <f t="shared" si="639"/>
        <v>43081</v>
      </c>
      <c r="E4595" s="13" t="str">
        <f t="shared" si="640"/>
        <v>12-12-2017</v>
      </c>
      <c r="F4595">
        <f t="shared" si="641"/>
        <v>9</v>
      </c>
      <c r="G4595" t="str">
        <f t="shared" si="642"/>
        <v>December</v>
      </c>
      <c r="H4595" t="str">
        <f t="shared" si="643"/>
        <v>12, 2017</v>
      </c>
      <c r="I4595" t="str">
        <f t="shared" si="644"/>
        <v>12</v>
      </c>
      <c r="J4595">
        <f t="shared" si="645"/>
        <v>4</v>
      </c>
      <c r="K4595" t="str">
        <f t="shared" si="646"/>
        <v>2017</v>
      </c>
      <c r="L4595">
        <f t="shared" si="647"/>
        <v>12</v>
      </c>
    </row>
    <row r="4596" spans="1:12" x14ac:dyDescent="0.2">
      <c r="A4596" s="1">
        <v>80191835</v>
      </c>
      <c r="B4596" s="16">
        <v>43081</v>
      </c>
      <c r="C4596" t="s">
        <v>13891</v>
      </c>
      <c r="D4596" s="16">
        <f t="shared" si="639"/>
        <v>43081</v>
      </c>
      <c r="E4596" s="13" t="str">
        <f t="shared" si="640"/>
        <v>12-12-2017</v>
      </c>
      <c r="F4596">
        <f t="shared" si="641"/>
        <v>9</v>
      </c>
      <c r="G4596" t="str">
        <f t="shared" si="642"/>
        <v>December</v>
      </c>
      <c r="H4596" t="str">
        <f t="shared" si="643"/>
        <v>12, 2017</v>
      </c>
      <c r="I4596" t="str">
        <f t="shared" si="644"/>
        <v>12</v>
      </c>
      <c r="J4596">
        <f t="shared" si="645"/>
        <v>4</v>
      </c>
      <c r="K4596" t="str">
        <f t="shared" si="646"/>
        <v>2017</v>
      </c>
      <c r="L4596">
        <f t="shared" si="647"/>
        <v>12</v>
      </c>
    </row>
    <row r="4597" spans="1:12" x14ac:dyDescent="0.2">
      <c r="A4597" s="1">
        <v>70267802</v>
      </c>
      <c r="B4597" s="16">
        <v>42716</v>
      </c>
      <c r="C4597" t="s">
        <v>13905</v>
      </c>
      <c r="D4597" s="16">
        <f t="shared" si="639"/>
        <v>42716</v>
      </c>
      <c r="E4597" s="13" t="str">
        <f t="shared" si="640"/>
        <v>12-12-2016</v>
      </c>
      <c r="F4597">
        <f t="shared" si="641"/>
        <v>9</v>
      </c>
      <c r="G4597" t="str">
        <f t="shared" si="642"/>
        <v>December</v>
      </c>
      <c r="H4597" t="str">
        <f t="shared" si="643"/>
        <v>12, 2016</v>
      </c>
      <c r="I4597" t="str">
        <f t="shared" si="644"/>
        <v>12</v>
      </c>
      <c r="J4597">
        <f t="shared" si="645"/>
        <v>4</v>
      </c>
      <c r="K4597" t="str">
        <f t="shared" si="646"/>
        <v>2016</v>
      </c>
      <c r="L4597">
        <f t="shared" si="647"/>
        <v>12</v>
      </c>
    </row>
    <row r="4598" spans="1:12" x14ac:dyDescent="0.2">
      <c r="A4598" s="1">
        <v>80124728</v>
      </c>
      <c r="B4598" s="16">
        <v>42716</v>
      </c>
      <c r="C4598" t="s">
        <v>13905</v>
      </c>
      <c r="D4598" s="16">
        <f t="shared" si="639"/>
        <v>42716</v>
      </c>
      <c r="E4598" s="13" t="str">
        <f t="shared" si="640"/>
        <v>12-12-2016</v>
      </c>
      <c r="F4598">
        <f t="shared" si="641"/>
        <v>9</v>
      </c>
      <c r="G4598" t="str">
        <f t="shared" si="642"/>
        <v>December</v>
      </c>
      <c r="H4598" t="str">
        <f t="shared" si="643"/>
        <v>12, 2016</v>
      </c>
      <c r="I4598" t="str">
        <f t="shared" si="644"/>
        <v>12</v>
      </c>
      <c r="J4598">
        <f t="shared" si="645"/>
        <v>4</v>
      </c>
      <c r="K4598" t="str">
        <f t="shared" si="646"/>
        <v>2016</v>
      </c>
      <c r="L4598">
        <f t="shared" si="647"/>
        <v>12</v>
      </c>
    </row>
    <row r="4599" spans="1:12" x14ac:dyDescent="0.2">
      <c r="A4599" s="1">
        <v>80020772</v>
      </c>
      <c r="B4599" s="16">
        <v>41985</v>
      </c>
      <c r="C4599" t="s">
        <v>13911</v>
      </c>
      <c r="D4599" s="16">
        <f t="shared" si="639"/>
        <v>41985</v>
      </c>
      <c r="E4599" s="13" t="str">
        <f t="shared" si="640"/>
        <v>12-12-2014</v>
      </c>
      <c r="F4599">
        <f t="shared" si="641"/>
        <v>9</v>
      </c>
      <c r="G4599" t="str">
        <f t="shared" si="642"/>
        <v>December</v>
      </c>
      <c r="H4599" t="str">
        <f t="shared" si="643"/>
        <v>12, 2014</v>
      </c>
      <c r="I4599" t="str">
        <f t="shared" si="644"/>
        <v>12</v>
      </c>
      <c r="J4599">
        <f t="shared" si="645"/>
        <v>4</v>
      </c>
      <c r="K4599" t="str">
        <f t="shared" si="646"/>
        <v>2014</v>
      </c>
      <c r="L4599">
        <f t="shared" si="647"/>
        <v>12</v>
      </c>
    </row>
    <row r="4600" spans="1:12" x14ac:dyDescent="0.2">
      <c r="A4600" s="1">
        <v>70290567</v>
      </c>
      <c r="B4600" s="16">
        <v>41620</v>
      </c>
      <c r="C4600" t="s">
        <v>13915</v>
      </c>
      <c r="D4600" s="16">
        <f t="shared" si="639"/>
        <v>41620</v>
      </c>
      <c r="E4600" s="13" t="str">
        <f t="shared" si="640"/>
        <v>12-12-2013</v>
      </c>
      <c r="F4600">
        <f t="shared" si="641"/>
        <v>9</v>
      </c>
      <c r="G4600" t="str">
        <f t="shared" si="642"/>
        <v>December</v>
      </c>
      <c r="H4600" t="str">
        <f t="shared" si="643"/>
        <v>12, 2013</v>
      </c>
      <c r="I4600" t="str">
        <f t="shared" si="644"/>
        <v>12</v>
      </c>
      <c r="J4600">
        <f t="shared" si="645"/>
        <v>4</v>
      </c>
      <c r="K4600" t="str">
        <f t="shared" si="646"/>
        <v>2013</v>
      </c>
      <c r="L4600">
        <f t="shared" si="647"/>
        <v>12</v>
      </c>
    </row>
    <row r="4601" spans="1:12" x14ac:dyDescent="0.2">
      <c r="A4601" s="1">
        <v>81037373</v>
      </c>
      <c r="B4601" s="16">
        <v>43810</v>
      </c>
      <c r="C4601" t="s">
        <v>13921</v>
      </c>
      <c r="D4601" s="16">
        <f t="shared" si="639"/>
        <v>43810</v>
      </c>
      <c r="E4601" s="13" t="str">
        <f t="shared" si="640"/>
        <v>11-12-2019</v>
      </c>
      <c r="F4601">
        <f t="shared" si="641"/>
        <v>9</v>
      </c>
      <c r="G4601" t="str">
        <f t="shared" si="642"/>
        <v>December</v>
      </c>
      <c r="H4601" t="str">
        <f t="shared" si="643"/>
        <v>11, 2019</v>
      </c>
      <c r="I4601" t="str">
        <f t="shared" si="644"/>
        <v>11</v>
      </c>
      <c r="J4601">
        <f t="shared" si="645"/>
        <v>4</v>
      </c>
      <c r="K4601" t="str">
        <f t="shared" si="646"/>
        <v>2019</v>
      </c>
      <c r="L4601">
        <f t="shared" si="647"/>
        <v>12</v>
      </c>
    </row>
    <row r="4602" spans="1:12" x14ac:dyDescent="0.2">
      <c r="A4602" s="1">
        <v>80065754</v>
      </c>
      <c r="B4602" s="16">
        <v>43445</v>
      </c>
      <c r="C4602" t="s">
        <v>13925</v>
      </c>
      <c r="D4602" s="16">
        <f t="shared" si="639"/>
        <v>43445</v>
      </c>
      <c r="E4602" s="13" t="str">
        <f t="shared" si="640"/>
        <v>11-12-2018</v>
      </c>
      <c r="F4602">
        <f t="shared" si="641"/>
        <v>9</v>
      </c>
      <c r="G4602" t="str">
        <f t="shared" si="642"/>
        <v>December</v>
      </c>
      <c r="H4602" t="str">
        <f t="shared" si="643"/>
        <v>11, 2018</v>
      </c>
      <c r="I4602" t="str">
        <f t="shared" si="644"/>
        <v>11</v>
      </c>
      <c r="J4602">
        <f t="shared" si="645"/>
        <v>4</v>
      </c>
      <c r="K4602" t="str">
        <f t="shared" si="646"/>
        <v>2018</v>
      </c>
      <c r="L4602">
        <f t="shared" si="647"/>
        <v>12</v>
      </c>
    </row>
    <row r="4603" spans="1:12" x14ac:dyDescent="0.2">
      <c r="A4603" s="1">
        <v>80995991</v>
      </c>
      <c r="B4603" s="16">
        <v>43445</v>
      </c>
      <c r="C4603" t="s">
        <v>13925</v>
      </c>
      <c r="D4603" s="16">
        <f t="shared" si="639"/>
        <v>43445</v>
      </c>
      <c r="E4603" s="13" t="str">
        <f t="shared" si="640"/>
        <v>11-12-2018</v>
      </c>
      <c r="F4603">
        <f t="shared" si="641"/>
        <v>9</v>
      </c>
      <c r="G4603" t="str">
        <f t="shared" si="642"/>
        <v>December</v>
      </c>
      <c r="H4603" t="str">
        <f t="shared" si="643"/>
        <v>11, 2018</v>
      </c>
      <c r="I4603" t="str">
        <f t="shared" si="644"/>
        <v>11</v>
      </c>
      <c r="J4603">
        <f t="shared" si="645"/>
        <v>4</v>
      </c>
      <c r="K4603" t="str">
        <f t="shared" si="646"/>
        <v>2018</v>
      </c>
      <c r="L4603">
        <f t="shared" si="647"/>
        <v>12</v>
      </c>
    </row>
    <row r="4604" spans="1:12" x14ac:dyDescent="0.2">
      <c r="A4604" s="1">
        <v>80180711</v>
      </c>
      <c r="B4604" s="16">
        <v>43080</v>
      </c>
      <c r="C4604" t="s">
        <v>13930</v>
      </c>
      <c r="D4604" s="16">
        <f t="shared" si="639"/>
        <v>43080</v>
      </c>
      <c r="E4604" s="13" t="str">
        <f t="shared" si="640"/>
        <v>11-12-2017</v>
      </c>
      <c r="F4604">
        <f t="shared" si="641"/>
        <v>9</v>
      </c>
      <c r="G4604" t="str">
        <f t="shared" si="642"/>
        <v>December</v>
      </c>
      <c r="H4604" t="str">
        <f t="shared" si="643"/>
        <v>11, 2017</v>
      </c>
      <c r="I4604" t="str">
        <f t="shared" si="644"/>
        <v>11</v>
      </c>
      <c r="J4604">
        <f t="shared" si="645"/>
        <v>4</v>
      </c>
      <c r="K4604" t="str">
        <f t="shared" si="646"/>
        <v>2017</v>
      </c>
      <c r="L4604">
        <f t="shared" si="647"/>
        <v>12</v>
      </c>
    </row>
    <row r="4605" spans="1:12" x14ac:dyDescent="0.2">
      <c r="A4605" s="1">
        <v>80205065</v>
      </c>
      <c r="B4605" s="16">
        <v>43080</v>
      </c>
      <c r="C4605" t="s">
        <v>13930</v>
      </c>
      <c r="D4605" s="16">
        <f t="shared" si="639"/>
        <v>43080</v>
      </c>
      <c r="E4605" s="13" t="str">
        <f t="shared" si="640"/>
        <v>11-12-2017</v>
      </c>
      <c r="F4605">
        <f t="shared" si="641"/>
        <v>9</v>
      </c>
      <c r="G4605" t="str">
        <f t="shared" si="642"/>
        <v>December</v>
      </c>
      <c r="H4605" t="str">
        <f t="shared" si="643"/>
        <v>11, 2017</v>
      </c>
      <c r="I4605" t="str">
        <f t="shared" si="644"/>
        <v>11</v>
      </c>
      <c r="J4605">
        <f t="shared" si="645"/>
        <v>4</v>
      </c>
      <c r="K4605" t="str">
        <f t="shared" si="646"/>
        <v>2017</v>
      </c>
      <c r="L4605">
        <f t="shared" si="647"/>
        <v>12</v>
      </c>
    </row>
    <row r="4606" spans="1:12" x14ac:dyDescent="0.2">
      <c r="A4606" s="1">
        <v>80194612</v>
      </c>
      <c r="B4606" s="16">
        <v>43080</v>
      </c>
      <c r="C4606" t="s">
        <v>13930</v>
      </c>
      <c r="D4606" s="16">
        <f t="shared" si="639"/>
        <v>43080</v>
      </c>
      <c r="E4606" s="13" t="str">
        <f t="shared" si="640"/>
        <v>11-12-2017</v>
      </c>
      <c r="F4606">
        <f t="shared" si="641"/>
        <v>9</v>
      </c>
      <c r="G4606" t="str">
        <f t="shared" si="642"/>
        <v>December</v>
      </c>
      <c r="H4606" t="str">
        <f t="shared" si="643"/>
        <v>11, 2017</v>
      </c>
      <c r="I4606" t="str">
        <f t="shared" si="644"/>
        <v>11</v>
      </c>
      <c r="J4606">
        <f t="shared" si="645"/>
        <v>4</v>
      </c>
      <c r="K4606" t="str">
        <f t="shared" si="646"/>
        <v>2017</v>
      </c>
      <c r="L4606">
        <f t="shared" si="647"/>
        <v>12</v>
      </c>
    </row>
    <row r="4607" spans="1:12" x14ac:dyDescent="0.2">
      <c r="A4607" s="1">
        <v>80104420</v>
      </c>
      <c r="B4607" s="16">
        <v>42715</v>
      </c>
      <c r="C4607" t="s">
        <v>13939</v>
      </c>
      <c r="D4607" s="16">
        <f t="shared" si="639"/>
        <v>42715</v>
      </c>
      <c r="E4607" s="13" t="str">
        <f t="shared" si="640"/>
        <v>11-12-2016</v>
      </c>
      <c r="F4607">
        <f t="shared" si="641"/>
        <v>9</v>
      </c>
      <c r="G4607" t="str">
        <f t="shared" si="642"/>
        <v>December</v>
      </c>
      <c r="H4607" t="str">
        <f t="shared" si="643"/>
        <v>11, 2016</v>
      </c>
      <c r="I4607" t="str">
        <f t="shared" si="644"/>
        <v>11</v>
      </c>
      <c r="J4607">
        <f t="shared" si="645"/>
        <v>4</v>
      </c>
      <c r="K4607" t="str">
        <f t="shared" si="646"/>
        <v>2016</v>
      </c>
      <c r="L4607">
        <f t="shared" si="647"/>
        <v>12</v>
      </c>
    </row>
    <row r="4608" spans="1:12" x14ac:dyDescent="0.2">
      <c r="A4608" s="1">
        <v>80039517</v>
      </c>
      <c r="B4608" s="16">
        <v>42349</v>
      </c>
      <c r="C4608" t="s">
        <v>13942</v>
      </c>
      <c r="D4608" s="16">
        <f t="shared" si="639"/>
        <v>42349</v>
      </c>
      <c r="E4608" s="13" t="str">
        <f t="shared" si="640"/>
        <v>11-12-2015</v>
      </c>
      <c r="F4608">
        <f t="shared" si="641"/>
        <v>9</v>
      </c>
      <c r="G4608" t="str">
        <f t="shared" si="642"/>
        <v>December</v>
      </c>
      <c r="H4608" t="str">
        <f t="shared" si="643"/>
        <v>11, 2015</v>
      </c>
      <c r="I4608" t="str">
        <f t="shared" si="644"/>
        <v>11</v>
      </c>
      <c r="J4608">
        <f t="shared" si="645"/>
        <v>4</v>
      </c>
      <c r="K4608" t="str">
        <f t="shared" si="646"/>
        <v>2015</v>
      </c>
      <c r="L4608">
        <f t="shared" si="647"/>
        <v>12</v>
      </c>
    </row>
    <row r="4609" spans="1:12" x14ac:dyDescent="0.2">
      <c r="A4609" s="1">
        <v>81035888</v>
      </c>
      <c r="B4609" s="16">
        <v>43809</v>
      </c>
      <c r="C4609" t="s">
        <v>13945</v>
      </c>
      <c r="D4609" s="16">
        <f t="shared" si="639"/>
        <v>43809</v>
      </c>
      <c r="E4609" s="13" t="str">
        <f t="shared" si="640"/>
        <v>10-12-2019</v>
      </c>
      <c r="F4609">
        <f t="shared" si="641"/>
        <v>9</v>
      </c>
      <c r="G4609" t="str">
        <f t="shared" si="642"/>
        <v>December</v>
      </c>
      <c r="H4609" t="str">
        <f t="shared" si="643"/>
        <v>10, 2019</v>
      </c>
      <c r="I4609" t="str">
        <f t="shared" si="644"/>
        <v>10</v>
      </c>
      <c r="J4609">
        <f t="shared" si="645"/>
        <v>4</v>
      </c>
      <c r="K4609" t="str">
        <f t="shared" si="646"/>
        <v>2019</v>
      </c>
      <c r="L4609">
        <f t="shared" si="647"/>
        <v>12</v>
      </c>
    </row>
    <row r="4610" spans="1:12" x14ac:dyDescent="0.2">
      <c r="A4610" s="1">
        <v>81036542</v>
      </c>
      <c r="B4610" s="16">
        <v>43809</v>
      </c>
      <c r="C4610" t="s">
        <v>13945</v>
      </c>
      <c r="D4610" s="16">
        <f t="shared" si="639"/>
        <v>43809</v>
      </c>
      <c r="E4610" s="13" t="str">
        <f t="shared" si="640"/>
        <v>10-12-2019</v>
      </c>
      <c r="F4610">
        <f t="shared" si="641"/>
        <v>9</v>
      </c>
      <c r="G4610" t="str">
        <f t="shared" si="642"/>
        <v>December</v>
      </c>
      <c r="H4610" t="str">
        <f t="shared" si="643"/>
        <v>10, 2019</v>
      </c>
      <c r="I4610" t="str">
        <f t="shared" si="644"/>
        <v>10</v>
      </c>
      <c r="J4610">
        <f t="shared" si="645"/>
        <v>4</v>
      </c>
      <c r="K4610" t="str">
        <f t="shared" si="646"/>
        <v>2019</v>
      </c>
      <c r="L4610">
        <f t="shared" si="647"/>
        <v>12</v>
      </c>
    </row>
    <row r="4611" spans="1:12" x14ac:dyDescent="0.2">
      <c r="A4611" s="1">
        <v>81001121</v>
      </c>
      <c r="B4611" s="16">
        <v>43444</v>
      </c>
      <c r="C4611" t="s">
        <v>13951</v>
      </c>
      <c r="D4611" s="16">
        <f t="shared" ref="D4611:D4674" si="648">DATE(K4611,L4611,I4611)</f>
        <v>43444</v>
      </c>
      <c r="E4611" s="13" t="str">
        <f t="shared" ref="E4611:E4674" si="649">I4611&amp;"-"&amp;L4611&amp;"-"&amp;K4611</f>
        <v>10-12-2018</v>
      </c>
      <c r="F4611">
        <f t="shared" ref="F4611:F4674" si="650">FIND(" ",C4611)</f>
        <v>9</v>
      </c>
      <c r="G4611" t="str">
        <f t="shared" ref="G4611:G4674" si="651">LEFT(C4611,F4611-1)</f>
        <v>December</v>
      </c>
      <c r="H4611" t="str">
        <f t="shared" ref="H4611:H4674" si="652">RIGHT(C4611,LEN(C4611)-F4611)</f>
        <v>10, 2018</v>
      </c>
      <c r="I4611" t="str">
        <f t="shared" ref="I4611:I4674" si="653">LEFT(H4611,J4611-2)</f>
        <v>10</v>
      </c>
      <c r="J4611">
        <f t="shared" ref="J4611:J4674" si="654">FIND(" ",H4611)</f>
        <v>4</v>
      </c>
      <c r="K4611" t="str">
        <f t="shared" ref="K4611:K4674" si="655">RIGHT(H4611,4)</f>
        <v>2018</v>
      </c>
      <c r="L4611">
        <f t="shared" ref="L4611:L4674" si="656">VLOOKUP(G4611,M:N,2,0)</f>
        <v>12</v>
      </c>
    </row>
    <row r="4612" spans="1:12" x14ac:dyDescent="0.2">
      <c r="A4612" s="1">
        <v>80144453</v>
      </c>
      <c r="B4612" s="16">
        <v>43444</v>
      </c>
      <c r="C4612" t="s">
        <v>13951</v>
      </c>
      <c r="D4612" s="16">
        <f t="shared" si="648"/>
        <v>43444</v>
      </c>
      <c r="E4612" s="13" t="str">
        <f t="shared" si="649"/>
        <v>10-12-2018</v>
      </c>
      <c r="F4612">
        <f t="shared" si="650"/>
        <v>9</v>
      </c>
      <c r="G4612" t="str">
        <f t="shared" si="651"/>
        <v>December</v>
      </c>
      <c r="H4612" t="str">
        <f t="shared" si="652"/>
        <v>10, 2018</v>
      </c>
      <c r="I4612" t="str">
        <f t="shared" si="653"/>
        <v>10</v>
      </c>
      <c r="J4612">
        <f t="shared" si="654"/>
        <v>4</v>
      </c>
      <c r="K4612" t="str">
        <f t="shared" si="655"/>
        <v>2018</v>
      </c>
      <c r="L4612">
        <f t="shared" si="656"/>
        <v>12</v>
      </c>
    </row>
    <row r="4613" spans="1:12" x14ac:dyDescent="0.2">
      <c r="A4613" s="1">
        <v>81009829</v>
      </c>
      <c r="B4613" s="16">
        <v>43444</v>
      </c>
      <c r="C4613" t="s">
        <v>13951</v>
      </c>
      <c r="D4613" s="16">
        <f t="shared" si="648"/>
        <v>43444</v>
      </c>
      <c r="E4613" s="13" t="str">
        <f t="shared" si="649"/>
        <v>10-12-2018</v>
      </c>
      <c r="F4613">
        <f t="shared" si="650"/>
        <v>9</v>
      </c>
      <c r="G4613" t="str">
        <f t="shared" si="651"/>
        <v>December</v>
      </c>
      <c r="H4613" t="str">
        <f t="shared" si="652"/>
        <v>10, 2018</v>
      </c>
      <c r="I4613" t="str">
        <f t="shared" si="653"/>
        <v>10</v>
      </c>
      <c r="J4613">
        <f t="shared" si="654"/>
        <v>4</v>
      </c>
      <c r="K4613" t="str">
        <f t="shared" si="655"/>
        <v>2018</v>
      </c>
      <c r="L4613">
        <f t="shared" si="656"/>
        <v>12</v>
      </c>
    </row>
    <row r="4614" spans="1:12" x14ac:dyDescent="0.2">
      <c r="A4614" s="1">
        <v>81025391</v>
      </c>
      <c r="B4614" s="16">
        <v>43444</v>
      </c>
      <c r="C4614" t="s">
        <v>13951</v>
      </c>
      <c r="D4614" s="16">
        <f t="shared" si="648"/>
        <v>43444</v>
      </c>
      <c r="E4614" s="13" t="str">
        <f t="shared" si="649"/>
        <v>10-12-2018</v>
      </c>
      <c r="F4614">
        <f t="shared" si="650"/>
        <v>9</v>
      </c>
      <c r="G4614" t="str">
        <f t="shared" si="651"/>
        <v>December</v>
      </c>
      <c r="H4614" t="str">
        <f t="shared" si="652"/>
        <v>10, 2018</v>
      </c>
      <c r="I4614" t="str">
        <f t="shared" si="653"/>
        <v>10</v>
      </c>
      <c r="J4614">
        <f t="shared" si="654"/>
        <v>4</v>
      </c>
      <c r="K4614" t="str">
        <f t="shared" si="655"/>
        <v>2018</v>
      </c>
      <c r="L4614">
        <f t="shared" si="656"/>
        <v>12</v>
      </c>
    </row>
    <row r="4615" spans="1:12" x14ac:dyDescent="0.2">
      <c r="A4615" s="1">
        <v>80131415</v>
      </c>
      <c r="B4615" s="16">
        <v>42714</v>
      </c>
      <c r="C4615" t="s">
        <v>13962</v>
      </c>
      <c r="D4615" s="16">
        <f t="shared" si="648"/>
        <v>42714</v>
      </c>
      <c r="E4615" s="13" t="str">
        <f t="shared" si="649"/>
        <v>10-12-2016</v>
      </c>
      <c r="F4615">
        <f t="shared" si="650"/>
        <v>9</v>
      </c>
      <c r="G4615" t="str">
        <f t="shared" si="651"/>
        <v>December</v>
      </c>
      <c r="H4615" t="str">
        <f t="shared" si="652"/>
        <v>10, 2016</v>
      </c>
      <c r="I4615" t="str">
        <f t="shared" si="653"/>
        <v>10</v>
      </c>
      <c r="J4615">
        <f t="shared" si="654"/>
        <v>4</v>
      </c>
      <c r="K4615" t="str">
        <f t="shared" si="655"/>
        <v>2016</v>
      </c>
      <c r="L4615">
        <f t="shared" si="656"/>
        <v>12</v>
      </c>
    </row>
    <row r="4616" spans="1:12" x14ac:dyDescent="0.2">
      <c r="A4616" s="1">
        <v>80132410</v>
      </c>
      <c r="B4616" s="16">
        <v>42714</v>
      </c>
      <c r="C4616" t="s">
        <v>13962</v>
      </c>
      <c r="D4616" s="16">
        <f t="shared" si="648"/>
        <v>42714</v>
      </c>
      <c r="E4616" s="13" t="str">
        <f t="shared" si="649"/>
        <v>10-12-2016</v>
      </c>
      <c r="F4616">
        <f t="shared" si="650"/>
        <v>9</v>
      </c>
      <c r="G4616" t="str">
        <f t="shared" si="651"/>
        <v>December</v>
      </c>
      <c r="H4616" t="str">
        <f t="shared" si="652"/>
        <v>10, 2016</v>
      </c>
      <c r="I4616" t="str">
        <f t="shared" si="653"/>
        <v>10</v>
      </c>
      <c r="J4616">
        <f t="shared" si="654"/>
        <v>4</v>
      </c>
      <c r="K4616" t="str">
        <f t="shared" si="655"/>
        <v>2016</v>
      </c>
      <c r="L4616">
        <f t="shared" si="656"/>
        <v>12</v>
      </c>
    </row>
    <row r="4617" spans="1:12" x14ac:dyDescent="0.2">
      <c r="A4617" s="1">
        <v>81148811</v>
      </c>
      <c r="B4617" s="16">
        <v>43800</v>
      </c>
      <c r="C4617" t="s">
        <v>13969</v>
      </c>
      <c r="D4617" s="16">
        <f t="shared" si="648"/>
        <v>43800</v>
      </c>
      <c r="E4617" s="13" t="str">
        <f t="shared" si="649"/>
        <v>1-12-2019</v>
      </c>
      <c r="F4617">
        <f t="shared" si="650"/>
        <v>9</v>
      </c>
      <c r="G4617" t="str">
        <f t="shared" si="651"/>
        <v>December</v>
      </c>
      <c r="H4617" t="str">
        <f t="shared" si="652"/>
        <v>1, 2019</v>
      </c>
      <c r="I4617" t="str">
        <f t="shared" si="653"/>
        <v>1</v>
      </c>
      <c r="J4617">
        <f t="shared" si="654"/>
        <v>3</v>
      </c>
      <c r="K4617" t="str">
        <f t="shared" si="655"/>
        <v>2019</v>
      </c>
      <c r="L4617">
        <f t="shared" si="656"/>
        <v>12</v>
      </c>
    </row>
    <row r="4618" spans="1:12" x14ac:dyDescent="0.2">
      <c r="A4618" s="1">
        <v>18066997</v>
      </c>
      <c r="B4618" s="16">
        <v>43800</v>
      </c>
      <c r="C4618" t="s">
        <v>13969</v>
      </c>
      <c r="D4618" s="16">
        <f t="shared" si="648"/>
        <v>43800</v>
      </c>
      <c r="E4618" s="13" t="str">
        <f t="shared" si="649"/>
        <v>1-12-2019</v>
      </c>
      <c r="F4618">
        <f t="shared" si="650"/>
        <v>9</v>
      </c>
      <c r="G4618" t="str">
        <f t="shared" si="651"/>
        <v>December</v>
      </c>
      <c r="H4618" t="str">
        <f t="shared" si="652"/>
        <v>1, 2019</v>
      </c>
      <c r="I4618" t="str">
        <f t="shared" si="653"/>
        <v>1</v>
      </c>
      <c r="J4618">
        <f t="shared" si="654"/>
        <v>3</v>
      </c>
      <c r="K4618" t="str">
        <f t="shared" si="655"/>
        <v>2019</v>
      </c>
      <c r="L4618">
        <f t="shared" si="656"/>
        <v>12</v>
      </c>
    </row>
    <row r="4619" spans="1:12" x14ac:dyDescent="0.2">
      <c r="A4619" s="1">
        <v>60023608</v>
      </c>
      <c r="B4619" s="16">
        <v>43800</v>
      </c>
      <c r="C4619" t="s">
        <v>13969</v>
      </c>
      <c r="D4619" s="16">
        <f t="shared" si="648"/>
        <v>43800</v>
      </c>
      <c r="E4619" s="13" t="str">
        <f t="shared" si="649"/>
        <v>1-12-2019</v>
      </c>
      <c r="F4619">
        <f t="shared" si="650"/>
        <v>9</v>
      </c>
      <c r="G4619" t="str">
        <f t="shared" si="651"/>
        <v>December</v>
      </c>
      <c r="H4619" t="str">
        <f t="shared" si="652"/>
        <v>1, 2019</v>
      </c>
      <c r="I4619" t="str">
        <f t="shared" si="653"/>
        <v>1</v>
      </c>
      <c r="J4619">
        <f t="shared" si="654"/>
        <v>3</v>
      </c>
      <c r="K4619" t="str">
        <f t="shared" si="655"/>
        <v>2019</v>
      </c>
      <c r="L4619">
        <f t="shared" si="656"/>
        <v>12</v>
      </c>
    </row>
    <row r="4620" spans="1:12" x14ac:dyDescent="0.2">
      <c r="A4620" s="1">
        <v>1153656</v>
      </c>
      <c r="B4620" s="16">
        <v>43800</v>
      </c>
      <c r="C4620" t="s">
        <v>13969</v>
      </c>
      <c r="D4620" s="16">
        <f t="shared" si="648"/>
        <v>43800</v>
      </c>
      <c r="E4620" s="13" t="str">
        <f t="shared" si="649"/>
        <v>1-12-2019</v>
      </c>
      <c r="F4620">
        <f t="shared" si="650"/>
        <v>9</v>
      </c>
      <c r="G4620" t="str">
        <f t="shared" si="651"/>
        <v>December</v>
      </c>
      <c r="H4620" t="str">
        <f t="shared" si="652"/>
        <v>1, 2019</v>
      </c>
      <c r="I4620" t="str">
        <f t="shared" si="653"/>
        <v>1</v>
      </c>
      <c r="J4620">
        <f t="shared" si="654"/>
        <v>3</v>
      </c>
      <c r="K4620" t="str">
        <f t="shared" si="655"/>
        <v>2019</v>
      </c>
      <c r="L4620">
        <f t="shared" si="656"/>
        <v>12</v>
      </c>
    </row>
    <row r="4621" spans="1:12" x14ac:dyDescent="0.2">
      <c r="A4621" s="1">
        <v>21302357</v>
      </c>
      <c r="B4621" s="16">
        <v>43800</v>
      </c>
      <c r="C4621" t="s">
        <v>13969</v>
      </c>
      <c r="D4621" s="16">
        <f t="shared" si="648"/>
        <v>43800</v>
      </c>
      <c r="E4621" s="13" t="str">
        <f t="shared" si="649"/>
        <v>1-12-2019</v>
      </c>
      <c r="F4621">
        <f t="shared" si="650"/>
        <v>9</v>
      </c>
      <c r="G4621" t="str">
        <f t="shared" si="651"/>
        <v>December</v>
      </c>
      <c r="H4621" t="str">
        <f t="shared" si="652"/>
        <v>1, 2019</v>
      </c>
      <c r="I4621" t="str">
        <f t="shared" si="653"/>
        <v>1</v>
      </c>
      <c r="J4621">
        <f t="shared" si="654"/>
        <v>3</v>
      </c>
      <c r="K4621" t="str">
        <f t="shared" si="655"/>
        <v>2019</v>
      </c>
      <c r="L4621">
        <f t="shared" si="656"/>
        <v>12</v>
      </c>
    </row>
    <row r="4622" spans="1:12" x14ac:dyDescent="0.2">
      <c r="A4622" s="1">
        <v>81217745</v>
      </c>
      <c r="B4622" s="16">
        <v>43800</v>
      </c>
      <c r="C4622" t="s">
        <v>13969</v>
      </c>
      <c r="D4622" s="16">
        <f t="shared" si="648"/>
        <v>43800</v>
      </c>
      <c r="E4622" s="13" t="str">
        <f t="shared" si="649"/>
        <v>1-12-2019</v>
      </c>
      <c r="F4622">
        <f t="shared" si="650"/>
        <v>9</v>
      </c>
      <c r="G4622" t="str">
        <f t="shared" si="651"/>
        <v>December</v>
      </c>
      <c r="H4622" t="str">
        <f t="shared" si="652"/>
        <v>1, 2019</v>
      </c>
      <c r="I4622" t="str">
        <f t="shared" si="653"/>
        <v>1</v>
      </c>
      <c r="J4622">
        <f t="shared" si="654"/>
        <v>3</v>
      </c>
      <c r="K4622" t="str">
        <f t="shared" si="655"/>
        <v>2019</v>
      </c>
      <c r="L4622">
        <f t="shared" si="656"/>
        <v>12</v>
      </c>
    </row>
    <row r="4623" spans="1:12" x14ac:dyDescent="0.2">
      <c r="A4623" s="1">
        <v>80011622</v>
      </c>
      <c r="B4623" s="16">
        <v>43800</v>
      </c>
      <c r="C4623" t="s">
        <v>13969</v>
      </c>
      <c r="D4623" s="16">
        <f t="shared" si="648"/>
        <v>43800</v>
      </c>
      <c r="E4623" s="13" t="str">
        <f t="shared" si="649"/>
        <v>1-12-2019</v>
      </c>
      <c r="F4623">
        <f t="shared" si="650"/>
        <v>9</v>
      </c>
      <c r="G4623" t="str">
        <f t="shared" si="651"/>
        <v>December</v>
      </c>
      <c r="H4623" t="str">
        <f t="shared" si="652"/>
        <v>1, 2019</v>
      </c>
      <c r="I4623" t="str">
        <f t="shared" si="653"/>
        <v>1</v>
      </c>
      <c r="J4623">
        <f t="shared" si="654"/>
        <v>3</v>
      </c>
      <c r="K4623" t="str">
        <f t="shared" si="655"/>
        <v>2019</v>
      </c>
      <c r="L4623">
        <f t="shared" si="656"/>
        <v>12</v>
      </c>
    </row>
    <row r="4624" spans="1:12" x14ac:dyDescent="0.2">
      <c r="A4624" s="1">
        <v>81165325</v>
      </c>
      <c r="B4624" s="16">
        <v>43800</v>
      </c>
      <c r="C4624" t="s">
        <v>13969</v>
      </c>
      <c r="D4624" s="16">
        <f t="shared" si="648"/>
        <v>43800</v>
      </c>
      <c r="E4624" s="13" t="str">
        <f t="shared" si="649"/>
        <v>1-12-2019</v>
      </c>
      <c r="F4624">
        <f t="shared" si="650"/>
        <v>9</v>
      </c>
      <c r="G4624" t="str">
        <f t="shared" si="651"/>
        <v>December</v>
      </c>
      <c r="H4624" t="str">
        <f t="shared" si="652"/>
        <v>1, 2019</v>
      </c>
      <c r="I4624" t="str">
        <f t="shared" si="653"/>
        <v>1</v>
      </c>
      <c r="J4624">
        <f t="shared" si="654"/>
        <v>3</v>
      </c>
      <c r="K4624" t="str">
        <f t="shared" si="655"/>
        <v>2019</v>
      </c>
      <c r="L4624">
        <f t="shared" si="656"/>
        <v>12</v>
      </c>
    </row>
    <row r="4625" spans="1:12" x14ac:dyDescent="0.2">
      <c r="A4625" s="1">
        <v>81217746</v>
      </c>
      <c r="B4625" s="16">
        <v>43800</v>
      </c>
      <c r="C4625" t="s">
        <v>13969</v>
      </c>
      <c r="D4625" s="16">
        <f t="shared" si="648"/>
        <v>43800</v>
      </c>
      <c r="E4625" s="13" t="str">
        <f t="shared" si="649"/>
        <v>1-12-2019</v>
      </c>
      <c r="F4625">
        <f t="shared" si="650"/>
        <v>9</v>
      </c>
      <c r="G4625" t="str">
        <f t="shared" si="651"/>
        <v>December</v>
      </c>
      <c r="H4625" t="str">
        <f t="shared" si="652"/>
        <v>1, 2019</v>
      </c>
      <c r="I4625" t="str">
        <f t="shared" si="653"/>
        <v>1</v>
      </c>
      <c r="J4625">
        <f t="shared" si="654"/>
        <v>3</v>
      </c>
      <c r="K4625" t="str">
        <f t="shared" si="655"/>
        <v>2019</v>
      </c>
      <c r="L4625">
        <f t="shared" si="656"/>
        <v>12</v>
      </c>
    </row>
    <row r="4626" spans="1:12" x14ac:dyDescent="0.2">
      <c r="A4626" s="1">
        <v>70023451</v>
      </c>
      <c r="B4626" s="16">
        <v>43800</v>
      </c>
      <c r="C4626" t="s">
        <v>13969</v>
      </c>
      <c r="D4626" s="16">
        <f t="shared" si="648"/>
        <v>43800</v>
      </c>
      <c r="E4626" s="13" t="str">
        <f t="shared" si="649"/>
        <v>1-12-2019</v>
      </c>
      <c r="F4626">
        <f t="shared" si="650"/>
        <v>9</v>
      </c>
      <c r="G4626" t="str">
        <f t="shared" si="651"/>
        <v>December</v>
      </c>
      <c r="H4626" t="str">
        <f t="shared" si="652"/>
        <v>1, 2019</v>
      </c>
      <c r="I4626" t="str">
        <f t="shared" si="653"/>
        <v>1</v>
      </c>
      <c r="J4626">
        <f t="shared" si="654"/>
        <v>3</v>
      </c>
      <c r="K4626" t="str">
        <f t="shared" si="655"/>
        <v>2019</v>
      </c>
      <c r="L4626">
        <f t="shared" si="656"/>
        <v>12</v>
      </c>
    </row>
    <row r="4627" spans="1:12" x14ac:dyDescent="0.2">
      <c r="A4627" s="1">
        <v>80188823</v>
      </c>
      <c r="B4627" s="16">
        <v>43800</v>
      </c>
      <c r="C4627" t="s">
        <v>13969</v>
      </c>
      <c r="D4627" s="16">
        <f t="shared" si="648"/>
        <v>43800</v>
      </c>
      <c r="E4627" s="13" t="str">
        <f t="shared" si="649"/>
        <v>1-12-2019</v>
      </c>
      <c r="F4627">
        <f t="shared" si="650"/>
        <v>9</v>
      </c>
      <c r="G4627" t="str">
        <f t="shared" si="651"/>
        <v>December</v>
      </c>
      <c r="H4627" t="str">
        <f t="shared" si="652"/>
        <v>1, 2019</v>
      </c>
      <c r="I4627" t="str">
        <f t="shared" si="653"/>
        <v>1</v>
      </c>
      <c r="J4627">
        <f t="shared" si="654"/>
        <v>3</v>
      </c>
      <c r="K4627" t="str">
        <f t="shared" si="655"/>
        <v>2019</v>
      </c>
      <c r="L4627">
        <f t="shared" si="656"/>
        <v>12</v>
      </c>
    </row>
    <row r="4628" spans="1:12" x14ac:dyDescent="0.2">
      <c r="A4628" s="1">
        <v>80182479</v>
      </c>
      <c r="B4628" s="16">
        <v>43800</v>
      </c>
      <c r="C4628" t="s">
        <v>13969</v>
      </c>
      <c r="D4628" s="16">
        <f t="shared" si="648"/>
        <v>43800</v>
      </c>
      <c r="E4628" s="13" t="str">
        <f t="shared" si="649"/>
        <v>1-12-2019</v>
      </c>
      <c r="F4628">
        <f t="shared" si="650"/>
        <v>9</v>
      </c>
      <c r="G4628" t="str">
        <f t="shared" si="651"/>
        <v>December</v>
      </c>
      <c r="H4628" t="str">
        <f t="shared" si="652"/>
        <v>1, 2019</v>
      </c>
      <c r="I4628" t="str">
        <f t="shared" si="653"/>
        <v>1</v>
      </c>
      <c r="J4628">
        <f t="shared" si="654"/>
        <v>3</v>
      </c>
      <c r="K4628" t="str">
        <f t="shared" si="655"/>
        <v>2019</v>
      </c>
      <c r="L4628">
        <f t="shared" si="656"/>
        <v>12</v>
      </c>
    </row>
    <row r="4629" spans="1:12" x14ac:dyDescent="0.2">
      <c r="A4629" s="1">
        <v>81217743</v>
      </c>
      <c r="B4629" s="16">
        <v>43800</v>
      </c>
      <c r="C4629" t="s">
        <v>13969</v>
      </c>
      <c r="D4629" s="16">
        <f t="shared" si="648"/>
        <v>43800</v>
      </c>
      <c r="E4629" s="13" t="str">
        <f t="shared" si="649"/>
        <v>1-12-2019</v>
      </c>
      <c r="F4629">
        <f t="shared" si="650"/>
        <v>9</v>
      </c>
      <c r="G4629" t="str">
        <f t="shared" si="651"/>
        <v>December</v>
      </c>
      <c r="H4629" t="str">
        <f t="shared" si="652"/>
        <v>1, 2019</v>
      </c>
      <c r="I4629" t="str">
        <f t="shared" si="653"/>
        <v>1</v>
      </c>
      <c r="J4629">
        <f t="shared" si="654"/>
        <v>3</v>
      </c>
      <c r="K4629" t="str">
        <f t="shared" si="655"/>
        <v>2019</v>
      </c>
      <c r="L4629">
        <f t="shared" si="656"/>
        <v>12</v>
      </c>
    </row>
    <row r="4630" spans="1:12" x14ac:dyDescent="0.2">
      <c r="A4630" s="1">
        <v>81217741</v>
      </c>
      <c r="B4630" s="16">
        <v>43800</v>
      </c>
      <c r="C4630" t="s">
        <v>13969</v>
      </c>
      <c r="D4630" s="16">
        <f t="shared" si="648"/>
        <v>43800</v>
      </c>
      <c r="E4630" s="13" t="str">
        <f t="shared" si="649"/>
        <v>1-12-2019</v>
      </c>
      <c r="F4630">
        <f t="shared" si="650"/>
        <v>9</v>
      </c>
      <c r="G4630" t="str">
        <f t="shared" si="651"/>
        <v>December</v>
      </c>
      <c r="H4630" t="str">
        <f t="shared" si="652"/>
        <v>1, 2019</v>
      </c>
      <c r="I4630" t="str">
        <f t="shared" si="653"/>
        <v>1</v>
      </c>
      <c r="J4630">
        <f t="shared" si="654"/>
        <v>3</v>
      </c>
      <c r="K4630" t="str">
        <f t="shared" si="655"/>
        <v>2019</v>
      </c>
      <c r="L4630">
        <f t="shared" si="656"/>
        <v>12</v>
      </c>
    </row>
    <row r="4631" spans="1:12" x14ac:dyDescent="0.2">
      <c r="A4631" s="1">
        <v>60024161</v>
      </c>
      <c r="B4631" s="16">
        <v>43800</v>
      </c>
      <c r="C4631" t="s">
        <v>13969</v>
      </c>
      <c r="D4631" s="16">
        <f t="shared" si="648"/>
        <v>43800</v>
      </c>
      <c r="E4631" s="13" t="str">
        <f t="shared" si="649"/>
        <v>1-12-2019</v>
      </c>
      <c r="F4631">
        <f t="shared" si="650"/>
        <v>9</v>
      </c>
      <c r="G4631" t="str">
        <f t="shared" si="651"/>
        <v>December</v>
      </c>
      <c r="H4631" t="str">
        <f t="shared" si="652"/>
        <v>1, 2019</v>
      </c>
      <c r="I4631" t="str">
        <f t="shared" si="653"/>
        <v>1</v>
      </c>
      <c r="J4631">
        <f t="shared" si="654"/>
        <v>3</v>
      </c>
      <c r="K4631" t="str">
        <f t="shared" si="655"/>
        <v>2019</v>
      </c>
      <c r="L4631">
        <f t="shared" si="656"/>
        <v>12</v>
      </c>
    </row>
    <row r="4632" spans="1:12" x14ac:dyDescent="0.2">
      <c r="A4632" s="1">
        <v>81151079</v>
      </c>
      <c r="B4632" s="16">
        <v>43800</v>
      </c>
      <c r="C4632" t="s">
        <v>13969</v>
      </c>
      <c r="D4632" s="16">
        <f t="shared" si="648"/>
        <v>43800</v>
      </c>
      <c r="E4632" s="13" t="str">
        <f t="shared" si="649"/>
        <v>1-12-2019</v>
      </c>
      <c r="F4632">
        <f t="shared" si="650"/>
        <v>9</v>
      </c>
      <c r="G4632" t="str">
        <f t="shared" si="651"/>
        <v>December</v>
      </c>
      <c r="H4632" t="str">
        <f t="shared" si="652"/>
        <v>1, 2019</v>
      </c>
      <c r="I4632" t="str">
        <f t="shared" si="653"/>
        <v>1</v>
      </c>
      <c r="J4632">
        <f t="shared" si="654"/>
        <v>3</v>
      </c>
      <c r="K4632" t="str">
        <f t="shared" si="655"/>
        <v>2019</v>
      </c>
      <c r="L4632">
        <f t="shared" si="656"/>
        <v>12</v>
      </c>
    </row>
    <row r="4633" spans="1:12" x14ac:dyDescent="0.2">
      <c r="A4633" s="1">
        <v>873159</v>
      </c>
      <c r="B4633" s="16">
        <v>43800</v>
      </c>
      <c r="C4633" t="s">
        <v>13969</v>
      </c>
      <c r="D4633" s="16">
        <f t="shared" si="648"/>
        <v>43800</v>
      </c>
      <c r="E4633" s="13" t="str">
        <f t="shared" si="649"/>
        <v>1-12-2019</v>
      </c>
      <c r="F4633">
        <f t="shared" si="650"/>
        <v>9</v>
      </c>
      <c r="G4633" t="str">
        <f t="shared" si="651"/>
        <v>December</v>
      </c>
      <c r="H4633" t="str">
        <f t="shared" si="652"/>
        <v>1, 2019</v>
      </c>
      <c r="I4633" t="str">
        <f t="shared" si="653"/>
        <v>1</v>
      </c>
      <c r="J4633">
        <f t="shared" si="654"/>
        <v>3</v>
      </c>
      <c r="K4633" t="str">
        <f t="shared" si="655"/>
        <v>2019</v>
      </c>
      <c r="L4633">
        <f t="shared" si="656"/>
        <v>12</v>
      </c>
    </row>
    <row r="4634" spans="1:12" x14ac:dyDescent="0.2">
      <c r="A4634" s="1">
        <v>81217747</v>
      </c>
      <c r="B4634" s="16">
        <v>43800</v>
      </c>
      <c r="C4634" t="s">
        <v>13969</v>
      </c>
      <c r="D4634" s="16">
        <f t="shared" si="648"/>
        <v>43800</v>
      </c>
      <c r="E4634" s="13" t="str">
        <f t="shared" si="649"/>
        <v>1-12-2019</v>
      </c>
      <c r="F4634">
        <f t="shared" si="650"/>
        <v>9</v>
      </c>
      <c r="G4634" t="str">
        <f t="shared" si="651"/>
        <v>December</v>
      </c>
      <c r="H4634" t="str">
        <f t="shared" si="652"/>
        <v>1, 2019</v>
      </c>
      <c r="I4634" t="str">
        <f t="shared" si="653"/>
        <v>1</v>
      </c>
      <c r="J4634">
        <f t="shared" si="654"/>
        <v>3</v>
      </c>
      <c r="K4634" t="str">
        <f t="shared" si="655"/>
        <v>2019</v>
      </c>
      <c r="L4634">
        <f t="shared" si="656"/>
        <v>12</v>
      </c>
    </row>
    <row r="4635" spans="1:12" x14ac:dyDescent="0.2">
      <c r="A4635" s="1">
        <v>70229213</v>
      </c>
      <c r="B4635" s="16">
        <v>43800</v>
      </c>
      <c r="C4635" t="s">
        <v>13969</v>
      </c>
      <c r="D4635" s="16">
        <f t="shared" si="648"/>
        <v>43800</v>
      </c>
      <c r="E4635" s="13" t="str">
        <f t="shared" si="649"/>
        <v>1-12-2019</v>
      </c>
      <c r="F4635">
        <f t="shared" si="650"/>
        <v>9</v>
      </c>
      <c r="G4635" t="str">
        <f t="shared" si="651"/>
        <v>December</v>
      </c>
      <c r="H4635" t="str">
        <f t="shared" si="652"/>
        <v>1, 2019</v>
      </c>
      <c r="I4635" t="str">
        <f t="shared" si="653"/>
        <v>1</v>
      </c>
      <c r="J4635">
        <f t="shared" si="654"/>
        <v>3</v>
      </c>
      <c r="K4635" t="str">
        <f t="shared" si="655"/>
        <v>2019</v>
      </c>
      <c r="L4635">
        <f t="shared" si="656"/>
        <v>12</v>
      </c>
    </row>
    <row r="4636" spans="1:12" x14ac:dyDescent="0.2">
      <c r="A4636" s="1">
        <v>81194523</v>
      </c>
      <c r="B4636" s="16">
        <v>43800</v>
      </c>
      <c r="C4636" t="s">
        <v>13969</v>
      </c>
      <c r="D4636" s="16">
        <f t="shared" si="648"/>
        <v>43800</v>
      </c>
      <c r="E4636" s="13" t="str">
        <f t="shared" si="649"/>
        <v>1-12-2019</v>
      </c>
      <c r="F4636">
        <f t="shared" si="650"/>
        <v>9</v>
      </c>
      <c r="G4636" t="str">
        <f t="shared" si="651"/>
        <v>December</v>
      </c>
      <c r="H4636" t="str">
        <f t="shared" si="652"/>
        <v>1, 2019</v>
      </c>
      <c r="I4636" t="str">
        <f t="shared" si="653"/>
        <v>1</v>
      </c>
      <c r="J4636">
        <f t="shared" si="654"/>
        <v>3</v>
      </c>
      <c r="K4636" t="str">
        <f t="shared" si="655"/>
        <v>2019</v>
      </c>
      <c r="L4636">
        <f t="shared" si="656"/>
        <v>12</v>
      </c>
    </row>
    <row r="4637" spans="1:12" x14ac:dyDescent="0.2">
      <c r="A4637" s="1">
        <v>80191294</v>
      </c>
      <c r="B4637" s="16">
        <v>43800</v>
      </c>
      <c r="C4637" t="s">
        <v>13969</v>
      </c>
      <c r="D4637" s="16">
        <f t="shared" si="648"/>
        <v>43800</v>
      </c>
      <c r="E4637" s="13" t="str">
        <f t="shared" si="649"/>
        <v>1-12-2019</v>
      </c>
      <c r="F4637">
        <f t="shared" si="650"/>
        <v>9</v>
      </c>
      <c r="G4637" t="str">
        <f t="shared" si="651"/>
        <v>December</v>
      </c>
      <c r="H4637" t="str">
        <f t="shared" si="652"/>
        <v>1, 2019</v>
      </c>
      <c r="I4637" t="str">
        <f t="shared" si="653"/>
        <v>1</v>
      </c>
      <c r="J4637">
        <f t="shared" si="654"/>
        <v>3</v>
      </c>
      <c r="K4637" t="str">
        <f t="shared" si="655"/>
        <v>2019</v>
      </c>
      <c r="L4637">
        <f t="shared" si="656"/>
        <v>12</v>
      </c>
    </row>
    <row r="4638" spans="1:12" x14ac:dyDescent="0.2">
      <c r="A4638" s="1">
        <v>81184705</v>
      </c>
      <c r="B4638" s="16">
        <v>43800</v>
      </c>
      <c r="C4638" t="s">
        <v>13969</v>
      </c>
      <c r="D4638" s="16">
        <f t="shared" si="648"/>
        <v>43800</v>
      </c>
      <c r="E4638" s="13" t="str">
        <f t="shared" si="649"/>
        <v>1-12-2019</v>
      </c>
      <c r="F4638">
        <f t="shared" si="650"/>
        <v>9</v>
      </c>
      <c r="G4638" t="str">
        <f t="shared" si="651"/>
        <v>December</v>
      </c>
      <c r="H4638" t="str">
        <f t="shared" si="652"/>
        <v>1, 2019</v>
      </c>
      <c r="I4638" t="str">
        <f t="shared" si="653"/>
        <v>1</v>
      </c>
      <c r="J4638">
        <f t="shared" si="654"/>
        <v>3</v>
      </c>
      <c r="K4638" t="str">
        <f t="shared" si="655"/>
        <v>2019</v>
      </c>
      <c r="L4638">
        <f t="shared" si="656"/>
        <v>12</v>
      </c>
    </row>
    <row r="4639" spans="1:12" x14ac:dyDescent="0.2">
      <c r="A4639" s="1">
        <v>70021640</v>
      </c>
      <c r="B4639" s="16">
        <v>43800</v>
      </c>
      <c r="C4639" t="s">
        <v>13969</v>
      </c>
      <c r="D4639" s="16">
        <f t="shared" si="648"/>
        <v>43800</v>
      </c>
      <c r="E4639" s="13" t="str">
        <f t="shared" si="649"/>
        <v>1-12-2019</v>
      </c>
      <c r="F4639">
        <f t="shared" si="650"/>
        <v>9</v>
      </c>
      <c r="G4639" t="str">
        <f t="shared" si="651"/>
        <v>December</v>
      </c>
      <c r="H4639" t="str">
        <f t="shared" si="652"/>
        <v>1, 2019</v>
      </c>
      <c r="I4639" t="str">
        <f t="shared" si="653"/>
        <v>1</v>
      </c>
      <c r="J4639">
        <f t="shared" si="654"/>
        <v>3</v>
      </c>
      <c r="K4639" t="str">
        <f t="shared" si="655"/>
        <v>2019</v>
      </c>
      <c r="L4639">
        <f t="shared" si="656"/>
        <v>12</v>
      </c>
    </row>
    <row r="4640" spans="1:12" x14ac:dyDescent="0.2">
      <c r="A4640" s="1">
        <v>80202859</v>
      </c>
      <c r="B4640" s="16">
        <v>43800</v>
      </c>
      <c r="C4640" t="s">
        <v>13969</v>
      </c>
      <c r="D4640" s="16">
        <f t="shared" si="648"/>
        <v>43800</v>
      </c>
      <c r="E4640" s="13" t="str">
        <f t="shared" si="649"/>
        <v>1-12-2019</v>
      </c>
      <c r="F4640">
        <f t="shared" si="650"/>
        <v>9</v>
      </c>
      <c r="G4640" t="str">
        <f t="shared" si="651"/>
        <v>December</v>
      </c>
      <c r="H4640" t="str">
        <f t="shared" si="652"/>
        <v>1, 2019</v>
      </c>
      <c r="I4640" t="str">
        <f t="shared" si="653"/>
        <v>1</v>
      </c>
      <c r="J4640">
        <f t="shared" si="654"/>
        <v>3</v>
      </c>
      <c r="K4640" t="str">
        <f t="shared" si="655"/>
        <v>2019</v>
      </c>
      <c r="L4640">
        <f t="shared" si="656"/>
        <v>12</v>
      </c>
    </row>
    <row r="4641" spans="1:12" x14ac:dyDescent="0.2">
      <c r="A4641" s="1">
        <v>70044689</v>
      </c>
      <c r="B4641" s="16">
        <v>43800</v>
      </c>
      <c r="C4641" t="s">
        <v>13969</v>
      </c>
      <c r="D4641" s="16">
        <f t="shared" si="648"/>
        <v>43800</v>
      </c>
      <c r="E4641" s="13" t="str">
        <f t="shared" si="649"/>
        <v>1-12-2019</v>
      </c>
      <c r="F4641">
        <f t="shared" si="650"/>
        <v>9</v>
      </c>
      <c r="G4641" t="str">
        <f t="shared" si="651"/>
        <v>December</v>
      </c>
      <c r="H4641" t="str">
        <f t="shared" si="652"/>
        <v>1, 2019</v>
      </c>
      <c r="I4641" t="str">
        <f t="shared" si="653"/>
        <v>1</v>
      </c>
      <c r="J4641">
        <f t="shared" si="654"/>
        <v>3</v>
      </c>
      <c r="K4641" t="str">
        <f t="shared" si="655"/>
        <v>2019</v>
      </c>
      <c r="L4641">
        <f t="shared" si="656"/>
        <v>12</v>
      </c>
    </row>
    <row r="4642" spans="1:12" x14ac:dyDescent="0.2">
      <c r="A4642" s="1">
        <v>80208793</v>
      </c>
      <c r="B4642" s="16">
        <v>43800</v>
      </c>
      <c r="C4642" t="s">
        <v>13969</v>
      </c>
      <c r="D4642" s="16">
        <f t="shared" si="648"/>
        <v>43800</v>
      </c>
      <c r="E4642" s="13" t="str">
        <f t="shared" si="649"/>
        <v>1-12-2019</v>
      </c>
      <c r="F4642">
        <f t="shared" si="650"/>
        <v>9</v>
      </c>
      <c r="G4642" t="str">
        <f t="shared" si="651"/>
        <v>December</v>
      </c>
      <c r="H4642" t="str">
        <f t="shared" si="652"/>
        <v>1, 2019</v>
      </c>
      <c r="I4642" t="str">
        <f t="shared" si="653"/>
        <v>1</v>
      </c>
      <c r="J4642">
        <f t="shared" si="654"/>
        <v>3</v>
      </c>
      <c r="K4642" t="str">
        <f t="shared" si="655"/>
        <v>2019</v>
      </c>
      <c r="L4642">
        <f t="shared" si="656"/>
        <v>12</v>
      </c>
    </row>
    <row r="4643" spans="1:12" x14ac:dyDescent="0.2">
      <c r="A4643" s="1">
        <v>81217742</v>
      </c>
      <c r="B4643" s="16">
        <v>43800</v>
      </c>
      <c r="C4643" t="s">
        <v>13969</v>
      </c>
      <c r="D4643" s="16">
        <f t="shared" si="648"/>
        <v>43800</v>
      </c>
      <c r="E4643" s="13" t="str">
        <f t="shared" si="649"/>
        <v>1-12-2019</v>
      </c>
      <c r="F4643">
        <f t="shared" si="650"/>
        <v>9</v>
      </c>
      <c r="G4643" t="str">
        <f t="shared" si="651"/>
        <v>December</v>
      </c>
      <c r="H4643" t="str">
        <f t="shared" si="652"/>
        <v>1, 2019</v>
      </c>
      <c r="I4643" t="str">
        <f t="shared" si="653"/>
        <v>1</v>
      </c>
      <c r="J4643">
        <f t="shared" si="654"/>
        <v>3</v>
      </c>
      <c r="K4643" t="str">
        <f t="shared" si="655"/>
        <v>2019</v>
      </c>
      <c r="L4643">
        <f t="shared" si="656"/>
        <v>12</v>
      </c>
    </row>
    <row r="4644" spans="1:12" x14ac:dyDescent="0.2">
      <c r="A4644" s="1">
        <v>81169158</v>
      </c>
      <c r="B4644" s="16">
        <v>43800</v>
      </c>
      <c r="C4644" t="s">
        <v>13969</v>
      </c>
      <c r="D4644" s="16">
        <f t="shared" si="648"/>
        <v>43800</v>
      </c>
      <c r="E4644" s="13" t="str">
        <f t="shared" si="649"/>
        <v>1-12-2019</v>
      </c>
      <c r="F4644">
        <f t="shared" si="650"/>
        <v>9</v>
      </c>
      <c r="G4644" t="str">
        <f t="shared" si="651"/>
        <v>December</v>
      </c>
      <c r="H4644" t="str">
        <f t="shared" si="652"/>
        <v>1, 2019</v>
      </c>
      <c r="I4644" t="str">
        <f t="shared" si="653"/>
        <v>1</v>
      </c>
      <c r="J4644">
        <f t="shared" si="654"/>
        <v>3</v>
      </c>
      <c r="K4644" t="str">
        <f t="shared" si="655"/>
        <v>2019</v>
      </c>
      <c r="L4644">
        <f t="shared" si="656"/>
        <v>12</v>
      </c>
    </row>
    <row r="4645" spans="1:12" x14ac:dyDescent="0.2">
      <c r="A4645" s="1">
        <v>81149202</v>
      </c>
      <c r="B4645" s="16">
        <v>43800</v>
      </c>
      <c r="C4645" t="s">
        <v>13969</v>
      </c>
      <c r="D4645" s="16">
        <f t="shared" si="648"/>
        <v>43800</v>
      </c>
      <c r="E4645" s="13" t="str">
        <f t="shared" si="649"/>
        <v>1-12-2019</v>
      </c>
      <c r="F4645">
        <f t="shared" si="650"/>
        <v>9</v>
      </c>
      <c r="G4645" t="str">
        <f t="shared" si="651"/>
        <v>December</v>
      </c>
      <c r="H4645" t="str">
        <f t="shared" si="652"/>
        <v>1, 2019</v>
      </c>
      <c r="I4645" t="str">
        <f t="shared" si="653"/>
        <v>1</v>
      </c>
      <c r="J4645">
        <f t="shared" si="654"/>
        <v>3</v>
      </c>
      <c r="K4645" t="str">
        <f t="shared" si="655"/>
        <v>2019</v>
      </c>
      <c r="L4645">
        <f t="shared" si="656"/>
        <v>12</v>
      </c>
    </row>
    <row r="4646" spans="1:12" x14ac:dyDescent="0.2">
      <c r="A4646" s="1">
        <v>80212701</v>
      </c>
      <c r="B4646" s="16">
        <v>43435</v>
      </c>
      <c r="C4646" t="s">
        <v>14043</v>
      </c>
      <c r="D4646" s="16">
        <f t="shared" si="648"/>
        <v>43435</v>
      </c>
      <c r="E4646" s="13" t="str">
        <f t="shared" si="649"/>
        <v>1-12-2018</v>
      </c>
      <c r="F4646">
        <f t="shared" si="650"/>
        <v>9</v>
      </c>
      <c r="G4646" t="str">
        <f t="shared" si="651"/>
        <v>December</v>
      </c>
      <c r="H4646" t="str">
        <f t="shared" si="652"/>
        <v>1, 2018</v>
      </c>
      <c r="I4646" t="str">
        <f t="shared" si="653"/>
        <v>1</v>
      </c>
      <c r="J4646">
        <f t="shared" si="654"/>
        <v>3</v>
      </c>
      <c r="K4646" t="str">
        <f t="shared" si="655"/>
        <v>2018</v>
      </c>
      <c r="L4646">
        <f t="shared" si="656"/>
        <v>12</v>
      </c>
    </row>
    <row r="4647" spans="1:12" x14ac:dyDescent="0.2">
      <c r="A4647" s="1">
        <v>70216819</v>
      </c>
      <c r="B4647" s="16">
        <v>43435</v>
      </c>
      <c r="C4647" t="s">
        <v>14043</v>
      </c>
      <c r="D4647" s="16">
        <f t="shared" si="648"/>
        <v>43435</v>
      </c>
      <c r="E4647" s="13" t="str">
        <f t="shared" si="649"/>
        <v>1-12-2018</v>
      </c>
      <c r="F4647">
        <f t="shared" si="650"/>
        <v>9</v>
      </c>
      <c r="G4647" t="str">
        <f t="shared" si="651"/>
        <v>December</v>
      </c>
      <c r="H4647" t="str">
        <f t="shared" si="652"/>
        <v>1, 2018</v>
      </c>
      <c r="I4647" t="str">
        <f t="shared" si="653"/>
        <v>1</v>
      </c>
      <c r="J4647">
        <f t="shared" si="654"/>
        <v>3</v>
      </c>
      <c r="K4647" t="str">
        <f t="shared" si="655"/>
        <v>2018</v>
      </c>
      <c r="L4647">
        <f t="shared" si="656"/>
        <v>12</v>
      </c>
    </row>
    <row r="4648" spans="1:12" x14ac:dyDescent="0.2">
      <c r="A4648" s="1">
        <v>70124651</v>
      </c>
      <c r="B4648" s="16">
        <v>43435</v>
      </c>
      <c r="C4648" t="s">
        <v>14043</v>
      </c>
      <c r="D4648" s="16">
        <f t="shared" si="648"/>
        <v>43435</v>
      </c>
      <c r="E4648" s="13" t="str">
        <f t="shared" si="649"/>
        <v>1-12-2018</v>
      </c>
      <c r="F4648">
        <f t="shared" si="650"/>
        <v>9</v>
      </c>
      <c r="G4648" t="str">
        <f t="shared" si="651"/>
        <v>December</v>
      </c>
      <c r="H4648" t="str">
        <f t="shared" si="652"/>
        <v>1, 2018</v>
      </c>
      <c r="I4648" t="str">
        <f t="shared" si="653"/>
        <v>1</v>
      </c>
      <c r="J4648">
        <f t="shared" si="654"/>
        <v>3</v>
      </c>
      <c r="K4648" t="str">
        <f t="shared" si="655"/>
        <v>2018</v>
      </c>
      <c r="L4648">
        <f t="shared" si="656"/>
        <v>12</v>
      </c>
    </row>
    <row r="4649" spans="1:12" x14ac:dyDescent="0.2">
      <c r="A4649" s="1">
        <v>81013509</v>
      </c>
      <c r="B4649" s="16">
        <v>43435</v>
      </c>
      <c r="C4649" t="s">
        <v>14043</v>
      </c>
      <c r="D4649" s="16">
        <f t="shared" si="648"/>
        <v>43435</v>
      </c>
      <c r="E4649" s="13" t="str">
        <f t="shared" si="649"/>
        <v>1-12-2018</v>
      </c>
      <c r="F4649">
        <f t="shared" si="650"/>
        <v>9</v>
      </c>
      <c r="G4649" t="str">
        <f t="shared" si="651"/>
        <v>December</v>
      </c>
      <c r="H4649" t="str">
        <f t="shared" si="652"/>
        <v>1, 2018</v>
      </c>
      <c r="I4649" t="str">
        <f t="shared" si="653"/>
        <v>1</v>
      </c>
      <c r="J4649">
        <f t="shared" si="654"/>
        <v>3</v>
      </c>
      <c r="K4649" t="str">
        <f t="shared" si="655"/>
        <v>2018</v>
      </c>
      <c r="L4649">
        <f t="shared" si="656"/>
        <v>12</v>
      </c>
    </row>
    <row r="4650" spans="1:12" x14ac:dyDescent="0.2">
      <c r="A4650" s="1">
        <v>81002685</v>
      </c>
      <c r="B4650" s="16">
        <v>43435</v>
      </c>
      <c r="C4650" t="s">
        <v>14043</v>
      </c>
      <c r="D4650" s="16">
        <f t="shared" si="648"/>
        <v>43435</v>
      </c>
      <c r="E4650" s="13" t="str">
        <f t="shared" si="649"/>
        <v>1-12-2018</v>
      </c>
      <c r="F4650">
        <f t="shared" si="650"/>
        <v>9</v>
      </c>
      <c r="G4650" t="str">
        <f t="shared" si="651"/>
        <v>December</v>
      </c>
      <c r="H4650" t="str">
        <f t="shared" si="652"/>
        <v>1, 2018</v>
      </c>
      <c r="I4650" t="str">
        <f t="shared" si="653"/>
        <v>1</v>
      </c>
      <c r="J4650">
        <f t="shared" si="654"/>
        <v>3</v>
      </c>
      <c r="K4650" t="str">
        <f t="shared" si="655"/>
        <v>2018</v>
      </c>
      <c r="L4650">
        <f t="shared" si="656"/>
        <v>12</v>
      </c>
    </row>
    <row r="4651" spans="1:12" x14ac:dyDescent="0.2">
      <c r="A4651" s="1">
        <v>70204955</v>
      </c>
      <c r="B4651" s="16">
        <v>43435</v>
      </c>
      <c r="C4651" t="s">
        <v>14043</v>
      </c>
      <c r="D4651" s="16">
        <f t="shared" si="648"/>
        <v>43435</v>
      </c>
      <c r="E4651" s="13" t="str">
        <f t="shared" si="649"/>
        <v>1-12-2018</v>
      </c>
      <c r="F4651">
        <f t="shared" si="650"/>
        <v>9</v>
      </c>
      <c r="G4651" t="str">
        <f t="shared" si="651"/>
        <v>December</v>
      </c>
      <c r="H4651" t="str">
        <f t="shared" si="652"/>
        <v>1, 2018</v>
      </c>
      <c r="I4651" t="str">
        <f t="shared" si="653"/>
        <v>1</v>
      </c>
      <c r="J4651">
        <f t="shared" si="654"/>
        <v>3</v>
      </c>
      <c r="K4651" t="str">
        <f t="shared" si="655"/>
        <v>2018</v>
      </c>
      <c r="L4651">
        <f t="shared" si="656"/>
        <v>12</v>
      </c>
    </row>
    <row r="4652" spans="1:12" x14ac:dyDescent="0.2">
      <c r="A4652" s="1">
        <v>70285697</v>
      </c>
      <c r="B4652" s="16">
        <v>43435</v>
      </c>
      <c r="C4652" t="s">
        <v>14043</v>
      </c>
      <c r="D4652" s="16">
        <f t="shared" si="648"/>
        <v>43435</v>
      </c>
      <c r="E4652" s="13" t="str">
        <f t="shared" si="649"/>
        <v>1-12-2018</v>
      </c>
      <c r="F4652">
        <f t="shared" si="650"/>
        <v>9</v>
      </c>
      <c r="G4652" t="str">
        <f t="shared" si="651"/>
        <v>December</v>
      </c>
      <c r="H4652" t="str">
        <f t="shared" si="652"/>
        <v>1, 2018</v>
      </c>
      <c r="I4652" t="str">
        <f t="shared" si="653"/>
        <v>1</v>
      </c>
      <c r="J4652">
        <f t="shared" si="654"/>
        <v>3</v>
      </c>
      <c r="K4652" t="str">
        <f t="shared" si="655"/>
        <v>2018</v>
      </c>
      <c r="L4652">
        <f t="shared" si="656"/>
        <v>12</v>
      </c>
    </row>
    <row r="4653" spans="1:12" x14ac:dyDescent="0.2">
      <c r="A4653" s="1">
        <v>81018536</v>
      </c>
      <c r="B4653" s="16">
        <v>43435</v>
      </c>
      <c r="C4653" t="s">
        <v>14043</v>
      </c>
      <c r="D4653" s="16">
        <f t="shared" si="648"/>
        <v>43435</v>
      </c>
      <c r="E4653" s="13" t="str">
        <f t="shared" si="649"/>
        <v>1-12-2018</v>
      </c>
      <c r="F4653">
        <f t="shared" si="650"/>
        <v>9</v>
      </c>
      <c r="G4653" t="str">
        <f t="shared" si="651"/>
        <v>December</v>
      </c>
      <c r="H4653" t="str">
        <f t="shared" si="652"/>
        <v>1, 2018</v>
      </c>
      <c r="I4653" t="str">
        <f t="shared" si="653"/>
        <v>1</v>
      </c>
      <c r="J4653">
        <f t="shared" si="654"/>
        <v>3</v>
      </c>
      <c r="K4653" t="str">
        <f t="shared" si="655"/>
        <v>2018</v>
      </c>
      <c r="L4653">
        <f t="shared" si="656"/>
        <v>12</v>
      </c>
    </row>
    <row r="4654" spans="1:12" x14ac:dyDescent="0.2">
      <c r="A4654" s="1">
        <v>81030201</v>
      </c>
      <c r="B4654" s="16">
        <v>43435</v>
      </c>
      <c r="C4654" t="s">
        <v>14043</v>
      </c>
      <c r="D4654" s="16">
        <f t="shared" si="648"/>
        <v>43435</v>
      </c>
      <c r="E4654" s="13" t="str">
        <f t="shared" si="649"/>
        <v>1-12-2018</v>
      </c>
      <c r="F4654">
        <f t="shared" si="650"/>
        <v>9</v>
      </c>
      <c r="G4654" t="str">
        <f t="shared" si="651"/>
        <v>December</v>
      </c>
      <c r="H4654" t="str">
        <f t="shared" si="652"/>
        <v>1, 2018</v>
      </c>
      <c r="I4654" t="str">
        <f t="shared" si="653"/>
        <v>1</v>
      </c>
      <c r="J4654">
        <f t="shared" si="654"/>
        <v>3</v>
      </c>
      <c r="K4654" t="str">
        <f t="shared" si="655"/>
        <v>2018</v>
      </c>
      <c r="L4654">
        <f t="shared" si="656"/>
        <v>12</v>
      </c>
    </row>
    <row r="4655" spans="1:12" x14ac:dyDescent="0.2">
      <c r="A4655" s="1">
        <v>81024726</v>
      </c>
      <c r="B4655" s="16">
        <v>43435</v>
      </c>
      <c r="C4655" t="s">
        <v>14043</v>
      </c>
      <c r="D4655" s="16">
        <f t="shared" si="648"/>
        <v>43435</v>
      </c>
      <c r="E4655" s="13" t="str">
        <f t="shared" si="649"/>
        <v>1-12-2018</v>
      </c>
      <c r="F4655">
        <f t="shared" si="650"/>
        <v>9</v>
      </c>
      <c r="G4655" t="str">
        <f t="shared" si="651"/>
        <v>December</v>
      </c>
      <c r="H4655" t="str">
        <f t="shared" si="652"/>
        <v>1, 2018</v>
      </c>
      <c r="I4655" t="str">
        <f t="shared" si="653"/>
        <v>1</v>
      </c>
      <c r="J4655">
        <f t="shared" si="654"/>
        <v>3</v>
      </c>
      <c r="K4655" t="str">
        <f t="shared" si="655"/>
        <v>2018</v>
      </c>
      <c r="L4655">
        <f t="shared" si="656"/>
        <v>12</v>
      </c>
    </row>
    <row r="4656" spans="1:12" x14ac:dyDescent="0.2">
      <c r="A4656" s="1">
        <v>81015153</v>
      </c>
      <c r="B4656" s="16">
        <v>43435</v>
      </c>
      <c r="C4656" t="s">
        <v>14043</v>
      </c>
      <c r="D4656" s="16">
        <f t="shared" si="648"/>
        <v>43435</v>
      </c>
      <c r="E4656" s="13" t="str">
        <f t="shared" si="649"/>
        <v>1-12-2018</v>
      </c>
      <c r="F4656">
        <f t="shared" si="650"/>
        <v>9</v>
      </c>
      <c r="G4656" t="str">
        <f t="shared" si="651"/>
        <v>December</v>
      </c>
      <c r="H4656" t="str">
        <f t="shared" si="652"/>
        <v>1, 2018</v>
      </c>
      <c r="I4656" t="str">
        <f t="shared" si="653"/>
        <v>1</v>
      </c>
      <c r="J4656">
        <f t="shared" si="654"/>
        <v>3</v>
      </c>
      <c r="K4656" t="str">
        <f t="shared" si="655"/>
        <v>2018</v>
      </c>
      <c r="L4656">
        <f t="shared" si="656"/>
        <v>12</v>
      </c>
    </row>
    <row r="4657" spans="1:12" x14ac:dyDescent="0.2">
      <c r="A4657" s="1">
        <v>81030198</v>
      </c>
      <c r="B4657" s="16">
        <v>43435</v>
      </c>
      <c r="C4657" t="s">
        <v>14043</v>
      </c>
      <c r="D4657" s="16">
        <f t="shared" si="648"/>
        <v>43435</v>
      </c>
      <c r="E4657" s="13" t="str">
        <f t="shared" si="649"/>
        <v>1-12-2018</v>
      </c>
      <c r="F4657">
        <f t="shared" si="650"/>
        <v>9</v>
      </c>
      <c r="G4657" t="str">
        <f t="shared" si="651"/>
        <v>December</v>
      </c>
      <c r="H4657" t="str">
        <f t="shared" si="652"/>
        <v>1, 2018</v>
      </c>
      <c r="I4657" t="str">
        <f t="shared" si="653"/>
        <v>1</v>
      </c>
      <c r="J4657">
        <f t="shared" si="654"/>
        <v>3</v>
      </c>
      <c r="K4657" t="str">
        <f t="shared" si="655"/>
        <v>2018</v>
      </c>
      <c r="L4657">
        <f t="shared" si="656"/>
        <v>12</v>
      </c>
    </row>
    <row r="4658" spans="1:12" x14ac:dyDescent="0.2">
      <c r="A4658" s="1">
        <v>80017265</v>
      </c>
      <c r="B4658" s="16">
        <v>43435</v>
      </c>
      <c r="C4658" t="s">
        <v>14043</v>
      </c>
      <c r="D4658" s="16">
        <f t="shared" si="648"/>
        <v>43435</v>
      </c>
      <c r="E4658" s="13" t="str">
        <f t="shared" si="649"/>
        <v>1-12-2018</v>
      </c>
      <c r="F4658">
        <f t="shared" si="650"/>
        <v>9</v>
      </c>
      <c r="G4658" t="str">
        <f t="shared" si="651"/>
        <v>December</v>
      </c>
      <c r="H4658" t="str">
        <f t="shared" si="652"/>
        <v>1, 2018</v>
      </c>
      <c r="I4658" t="str">
        <f t="shared" si="653"/>
        <v>1</v>
      </c>
      <c r="J4658">
        <f t="shared" si="654"/>
        <v>3</v>
      </c>
      <c r="K4658" t="str">
        <f t="shared" si="655"/>
        <v>2018</v>
      </c>
      <c r="L4658">
        <f t="shared" si="656"/>
        <v>12</v>
      </c>
    </row>
    <row r="4659" spans="1:12" x14ac:dyDescent="0.2">
      <c r="A4659" s="1">
        <v>81024716</v>
      </c>
      <c r="B4659" s="16">
        <v>43435</v>
      </c>
      <c r="C4659" t="s">
        <v>14043</v>
      </c>
      <c r="D4659" s="16">
        <f t="shared" si="648"/>
        <v>43435</v>
      </c>
      <c r="E4659" s="13" t="str">
        <f t="shared" si="649"/>
        <v>1-12-2018</v>
      </c>
      <c r="F4659">
        <f t="shared" si="650"/>
        <v>9</v>
      </c>
      <c r="G4659" t="str">
        <f t="shared" si="651"/>
        <v>December</v>
      </c>
      <c r="H4659" t="str">
        <f t="shared" si="652"/>
        <v>1, 2018</v>
      </c>
      <c r="I4659" t="str">
        <f t="shared" si="653"/>
        <v>1</v>
      </c>
      <c r="J4659">
        <f t="shared" si="654"/>
        <v>3</v>
      </c>
      <c r="K4659" t="str">
        <f t="shared" si="655"/>
        <v>2018</v>
      </c>
      <c r="L4659">
        <f t="shared" si="656"/>
        <v>12</v>
      </c>
    </row>
    <row r="4660" spans="1:12" x14ac:dyDescent="0.2">
      <c r="A4660" s="1">
        <v>81028939</v>
      </c>
      <c r="B4660" s="16">
        <v>43435</v>
      </c>
      <c r="C4660" t="s">
        <v>14043</v>
      </c>
      <c r="D4660" s="16">
        <f t="shared" si="648"/>
        <v>43435</v>
      </c>
      <c r="E4660" s="13" t="str">
        <f t="shared" si="649"/>
        <v>1-12-2018</v>
      </c>
      <c r="F4660">
        <f t="shared" si="650"/>
        <v>9</v>
      </c>
      <c r="G4660" t="str">
        <f t="shared" si="651"/>
        <v>December</v>
      </c>
      <c r="H4660" t="str">
        <f t="shared" si="652"/>
        <v>1, 2018</v>
      </c>
      <c r="I4660" t="str">
        <f t="shared" si="653"/>
        <v>1</v>
      </c>
      <c r="J4660">
        <f t="shared" si="654"/>
        <v>3</v>
      </c>
      <c r="K4660" t="str">
        <f t="shared" si="655"/>
        <v>2018</v>
      </c>
      <c r="L4660">
        <f t="shared" si="656"/>
        <v>12</v>
      </c>
    </row>
    <row r="4661" spans="1:12" x14ac:dyDescent="0.2">
      <c r="A4661" s="1">
        <v>80106306</v>
      </c>
      <c r="B4661" s="16">
        <v>43435</v>
      </c>
      <c r="C4661" t="s">
        <v>14043</v>
      </c>
      <c r="D4661" s="16">
        <f t="shared" si="648"/>
        <v>43435</v>
      </c>
      <c r="E4661" s="13" t="str">
        <f t="shared" si="649"/>
        <v>1-12-2018</v>
      </c>
      <c r="F4661">
        <f t="shared" si="650"/>
        <v>9</v>
      </c>
      <c r="G4661" t="str">
        <f t="shared" si="651"/>
        <v>December</v>
      </c>
      <c r="H4661" t="str">
        <f t="shared" si="652"/>
        <v>1, 2018</v>
      </c>
      <c r="I4661" t="str">
        <f t="shared" si="653"/>
        <v>1</v>
      </c>
      <c r="J4661">
        <f t="shared" si="654"/>
        <v>3</v>
      </c>
      <c r="K4661" t="str">
        <f t="shared" si="655"/>
        <v>2018</v>
      </c>
      <c r="L4661">
        <f t="shared" si="656"/>
        <v>12</v>
      </c>
    </row>
    <row r="4662" spans="1:12" x14ac:dyDescent="0.2">
      <c r="A4662" s="1">
        <v>60034549</v>
      </c>
      <c r="B4662" s="16">
        <v>43435</v>
      </c>
      <c r="C4662" t="s">
        <v>14043</v>
      </c>
      <c r="D4662" s="16">
        <f t="shared" si="648"/>
        <v>43435</v>
      </c>
      <c r="E4662" s="13" t="str">
        <f t="shared" si="649"/>
        <v>1-12-2018</v>
      </c>
      <c r="F4662">
        <f t="shared" si="650"/>
        <v>9</v>
      </c>
      <c r="G4662" t="str">
        <f t="shared" si="651"/>
        <v>December</v>
      </c>
      <c r="H4662" t="str">
        <f t="shared" si="652"/>
        <v>1, 2018</v>
      </c>
      <c r="I4662" t="str">
        <f t="shared" si="653"/>
        <v>1</v>
      </c>
      <c r="J4662">
        <f t="shared" si="654"/>
        <v>3</v>
      </c>
      <c r="K4662" t="str">
        <f t="shared" si="655"/>
        <v>2018</v>
      </c>
      <c r="L4662">
        <f t="shared" si="656"/>
        <v>12</v>
      </c>
    </row>
    <row r="4663" spans="1:12" x14ac:dyDescent="0.2">
      <c r="A4663" s="1">
        <v>80135353</v>
      </c>
      <c r="B4663" s="16">
        <v>43435</v>
      </c>
      <c r="C4663" t="s">
        <v>14043</v>
      </c>
      <c r="D4663" s="16">
        <f t="shared" si="648"/>
        <v>43435</v>
      </c>
      <c r="E4663" s="13" t="str">
        <f t="shared" si="649"/>
        <v>1-12-2018</v>
      </c>
      <c r="F4663">
        <f t="shared" si="650"/>
        <v>9</v>
      </c>
      <c r="G4663" t="str">
        <f t="shared" si="651"/>
        <v>December</v>
      </c>
      <c r="H4663" t="str">
        <f t="shared" si="652"/>
        <v>1, 2018</v>
      </c>
      <c r="I4663" t="str">
        <f t="shared" si="653"/>
        <v>1</v>
      </c>
      <c r="J4663">
        <f t="shared" si="654"/>
        <v>3</v>
      </c>
      <c r="K4663" t="str">
        <f t="shared" si="655"/>
        <v>2018</v>
      </c>
      <c r="L4663">
        <f t="shared" si="656"/>
        <v>12</v>
      </c>
    </row>
    <row r="4664" spans="1:12" x14ac:dyDescent="0.2">
      <c r="A4664" s="1">
        <v>80229852</v>
      </c>
      <c r="B4664" s="16">
        <v>43435</v>
      </c>
      <c r="C4664" t="s">
        <v>14043</v>
      </c>
      <c r="D4664" s="16">
        <f t="shared" si="648"/>
        <v>43435</v>
      </c>
      <c r="E4664" s="13" t="str">
        <f t="shared" si="649"/>
        <v>1-12-2018</v>
      </c>
      <c r="F4664">
        <f t="shared" si="650"/>
        <v>9</v>
      </c>
      <c r="G4664" t="str">
        <f t="shared" si="651"/>
        <v>December</v>
      </c>
      <c r="H4664" t="str">
        <f t="shared" si="652"/>
        <v>1, 2018</v>
      </c>
      <c r="I4664" t="str">
        <f t="shared" si="653"/>
        <v>1</v>
      </c>
      <c r="J4664">
        <f t="shared" si="654"/>
        <v>3</v>
      </c>
      <c r="K4664" t="str">
        <f t="shared" si="655"/>
        <v>2018</v>
      </c>
      <c r="L4664">
        <f t="shared" si="656"/>
        <v>12</v>
      </c>
    </row>
    <row r="4665" spans="1:12" x14ac:dyDescent="0.2">
      <c r="A4665" s="1">
        <v>80995077</v>
      </c>
      <c r="B4665" s="16">
        <v>43435</v>
      </c>
      <c r="C4665" t="s">
        <v>14043</v>
      </c>
      <c r="D4665" s="16">
        <f t="shared" si="648"/>
        <v>43435</v>
      </c>
      <c r="E4665" s="13" t="str">
        <f t="shared" si="649"/>
        <v>1-12-2018</v>
      </c>
      <c r="F4665">
        <f t="shared" si="650"/>
        <v>9</v>
      </c>
      <c r="G4665" t="str">
        <f t="shared" si="651"/>
        <v>December</v>
      </c>
      <c r="H4665" t="str">
        <f t="shared" si="652"/>
        <v>1, 2018</v>
      </c>
      <c r="I4665" t="str">
        <f t="shared" si="653"/>
        <v>1</v>
      </c>
      <c r="J4665">
        <f t="shared" si="654"/>
        <v>3</v>
      </c>
      <c r="K4665" t="str">
        <f t="shared" si="655"/>
        <v>2018</v>
      </c>
      <c r="L4665">
        <f t="shared" si="656"/>
        <v>12</v>
      </c>
    </row>
    <row r="4666" spans="1:12" x14ac:dyDescent="0.2">
      <c r="A4666" s="1">
        <v>70126809</v>
      </c>
      <c r="B4666" s="16">
        <v>43435</v>
      </c>
      <c r="C4666" t="s">
        <v>14043</v>
      </c>
      <c r="D4666" s="16">
        <f t="shared" si="648"/>
        <v>43435</v>
      </c>
      <c r="E4666" s="13" t="str">
        <f t="shared" si="649"/>
        <v>1-12-2018</v>
      </c>
      <c r="F4666">
        <f t="shared" si="650"/>
        <v>9</v>
      </c>
      <c r="G4666" t="str">
        <f t="shared" si="651"/>
        <v>December</v>
      </c>
      <c r="H4666" t="str">
        <f t="shared" si="652"/>
        <v>1, 2018</v>
      </c>
      <c r="I4666" t="str">
        <f t="shared" si="653"/>
        <v>1</v>
      </c>
      <c r="J4666">
        <f t="shared" si="654"/>
        <v>3</v>
      </c>
      <c r="K4666" t="str">
        <f t="shared" si="655"/>
        <v>2018</v>
      </c>
      <c r="L4666">
        <f t="shared" si="656"/>
        <v>12</v>
      </c>
    </row>
    <row r="4667" spans="1:12" x14ac:dyDescent="0.2">
      <c r="A4667" s="1">
        <v>80995044</v>
      </c>
      <c r="B4667" s="16">
        <v>43435</v>
      </c>
      <c r="C4667" t="s">
        <v>14043</v>
      </c>
      <c r="D4667" s="16">
        <f t="shared" si="648"/>
        <v>43435</v>
      </c>
      <c r="E4667" s="13" t="str">
        <f t="shared" si="649"/>
        <v>1-12-2018</v>
      </c>
      <c r="F4667">
        <f t="shared" si="650"/>
        <v>9</v>
      </c>
      <c r="G4667" t="str">
        <f t="shared" si="651"/>
        <v>December</v>
      </c>
      <c r="H4667" t="str">
        <f t="shared" si="652"/>
        <v>1, 2018</v>
      </c>
      <c r="I4667" t="str">
        <f t="shared" si="653"/>
        <v>1</v>
      </c>
      <c r="J4667">
        <f t="shared" si="654"/>
        <v>3</v>
      </c>
      <c r="K4667" t="str">
        <f t="shared" si="655"/>
        <v>2018</v>
      </c>
      <c r="L4667">
        <f t="shared" si="656"/>
        <v>12</v>
      </c>
    </row>
    <row r="4668" spans="1:12" x14ac:dyDescent="0.2">
      <c r="A4668" s="1">
        <v>81031038</v>
      </c>
      <c r="B4668" s="16">
        <v>43435</v>
      </c>
      <c r="C4668" t="s">
        <v>14043</v>
      </c>
      <c r="D4668" s="16">
        <f t="shared" si="648"/>
        <v>43435</v>
      </c>
      <c r="E4668" s="13" t="str">
        <f t="shared" si="649"/>
        <v>1-12-2018</v>
      </c>
      <c r="F4668">
        <f t="shared" si="650"/>
        <v>9</v>
      </c>
      <c r="G4668" t="str">
        <f t="shared" si="651"/>
        <v>December</v>
      </c>
      <c r="H4668" t="str">
        <f t="shared" si="652"/>
        <v>1, 2018</v>
      </c>
      <c r="I4668" t="str">
        <f t="shared" si="653"/>
        <v>1</v>
      </c>
      <c r="J4668">
        <f t="shared" si="654"/>
        <v>3</v>
      </c>
      <c r="K4668" t="str">
        <f t="shared" si="655"/>
        <v>2018</v>
      </c>
      <c r="L4668">
        <f t="shared" si="656"/>
        <v>12</v>
      </c>
    </row>
    <row r="4669" spans="1:12" x14ac:dyDescent="0.2">
      <c r="A4669" s="1">
        <v>80127645</v>
      </c>
      <c r="B4669" s="16">
        <v>43435</v>
      </c>
      <c r="C4669" t="s">
        <v>14043</v>
      </c>
      <c r="D4669" s="16">
        <f t="shared" si="648"/>
        <v>43435</v>
      </c>
      <c r="E4669" s="13" t="str">
        <f t="shared" si="649"/>
        <v>1-12-2018</v>
      </c>
      <c r="F4669">
        <f t="shared" si="650"/>
        <v>9</v>
      </c>
      <c r="G4669" t="str">
        <f t="shared" si="651"/>
        <v>December</v>
      </c>
      <c r="H4669" t="str">
        <f t="shared" si="652"/>
        <v>1, 2018</v>
      </c>
      <c r="I4669" t="str">
        <f t="shared" si="653"/>
        <v>1</v>
      </c>
      <c r="J4669">
        <f t="shared" si="654"/>
        <v>3</v>
      </c>
      <c r="K4669" t="str">
        <f t="shared" si="655"/>
        <v>2018</v>
      </c>
      <c r="L4669">
        <f t="shared" si="656"/>
        <v>12</v>
      </c>
    </row>
    <row r="4670" spans="1:12" x14ac:dyDescent="0.2">
      <c r="A4670" s="1">
        <v>80187471</v>
      </c>
      <c r="B4670" s="16">
        <v>43435</v>
      </c>
      <c r="C4670" t="s">
        <v>14043</v>
      </c>
      <c r="D4670" s="16">
        <f t="shared" si="648"/>
        <v>43435</v>
      </c>
      <c r="E4670" s="13" t="str">
        <f t="shared" si="649"/>
        <v>1-12-2018</v>
      </c>
      <c r="F4670">
        <f t="shared" si="650"/>
        <v>9</v>
      </c>
      <c r="G4670" t="str">
        <f t="shared" si="651"/>
        <v>December</v>
      </c>
      <c r="H4670" t="str">
        <f t="shared" si="652"/>
        <v>1, 2018</v>
      </c>
      <c r="I4670" t="str">
        <f t="shared" si="653"/>
        <v>1</v>
      </c>
      <c r="J4670">
        <f t="shared" si="654"/>
        <v>3</v>
      </c>
      <c r="K4670" t="str">
        <f t="shared" si="655"/>
        <v>2018</v>
      </c>
      <c r="L4670">
        <f t="shared" si="656"/>
        <v>12</v>
      </c>
    </row>
    <row r="4671" spans="1:12" x14ac:dyDescent="0.2">
      <c r="A4671" s="1">
        <v>81024500</v>
      </c>
      <c r="B4671" s="16">
        <v>43435</v>
      </c>
      <c r="C4671" t="s">
        <v>14043</v>
      </c>
      <c r="D4671" s="16">
        <f t="shared" si="648"/>
        <v>43435</v>
      </c>
      <c r="E4671" s="13" t="str">
        <f t="shared" si="649"/>
        <v>1-12-2018</v>
      </c>
      <c r="F4671">
        <f t="shared" si="650"/>
        <v>9</v>
      </c>
      <c r="G4671" t="str">
        <f t="shared" si="651"/>
        <v>December</v>
      </c>
      <c r="H4671" t="str">
        <f t="shared" si="652"/>
        <v>1, 2018</v>
      </c>
      <c r="I4671" t="str">
        <f t="shared" si="653"/>
        <v>1</v>
      </c>
      <c r="J4671">
        <f t="shared" si="654"/>
        <v>3</v>
      </c>
      <c r="K4671" t="str">
        <f t="shared" si="655"/>
        <v>2018</v>
      </c>
      <c r="L4671">
        <f t="shared" si="656"/>
        <v>12</v>
      </c>
    </row>
    <row r="4672" spans="1:12" x14ac:dyDescent="0.2">
      <c r="A4672" s="1">
        <v>81030200</v>
      </c>
      <c r="B4672" s="16">
        <v>43435</v>
      </c>
      <c r="C4672" t="s">
        <v>14043</v>
      </c>
      <c r="D4672" s="16">
        <f t="shared" si="648"/>
        <v>43435</v>
      </c>
      <c r="E4672" s="13" t="str">
        <f t="shared" si="649"/>
        <v>1-12-2018</v>
      </c>
      <c r="F4672">
        <f t="shared" si="650"/>
        <v>9</v>
      </c>
      <c r="G4672" t="str">
        <f t="shared" si="651"/>
        <v>December</v>
      </c>
      <c r="H4672" t="str">
        <f t="shared" si="652"/>
        <v>1, 2018</v>
      </c>
      <c r="I4672" t="str">
        <f t="shared" si="653"/>
        <v>1</v>
      </c>
      <c r="J4672">
        <f t="shared" si="654"/>
        <v>3</v>
      </c>
      <c r="K4672" t="str">
        <f t="shared" si="655"/>
        <v>2018</v>
      </c>
      <c r="L4672">
        <f t="shared" si="656"/>
        <v>12</v>
      </c>
    </row>
    <row r="4673" spans="1:12" x14ac:dyDescent="0.2">
      <c r="A4673" s="1">
        <v>81030197</v>
      </c>
      <c r="B4673" s="16">
        <v>43435</v>
      </c>
      <c r="C4673" t="s">
        <v>14043</v>
      </c>
      <c r="D4673" s="16">
        <f t="shared" si="648"/>
        <v>43435</v>
      </c>
      <c r="E4673" s="13" t="str">
        <f t="shared" si="649"/>
        <v>1-12-2018</v>
      </c>
      <c r="F4673">
        <f t="shared" si="650"/>
        <v>9</v>
      </c>
      <c r="G4673" t="str">
        <f t="shared" si="651"/>
        <v>December</v>
      </c>
      <c r="H4673" t="str">
        <f t="shared" si="652"/>
        <v>1, 2018</v>
      </c>
      <c r="I4673" t="str">
        <f t="shared" si="653"/>
        <v>1</v>
      </c>
      <c r="J4673">
        <f t="shared" si="654"/>
        <v>3</v>
      </c>
      <c r="K4673" t="str">
        <f t="shared" si="655"/>
        <v>2018</v>
      </c>
      <c r="L4673">
        <f t="shared" si="656"/>
        <v>12</v>
      </c>
    </row>
    <row r="4674" spans="1:12" x14ac:dyDescent="0.2">
      <c r="A4674" s="1">
        <v>70104313</v>
      </c>
      <c r="B4674" s="16">
        <v>43435</v>
      </c>
      <c r="C4674" t="s">
        <v>14043</v>
      </c>
      <c r="D4674" s="16">
        <f t="shared" si="648"/>
        <v>43435</v>
      </c>
      <c r="E4674" s="13" t="str">
        <f t="shared" si="649"/>
        <v>1-12-2018</v>
      </c>
      <c r="F4674">
        <f t="shared" si="650"/>
        <v>9</v>
      </c>
      <c r="G4674" t="str">
        <f t="shared" si="651"/>
        <v>December</v>
      </c>
      <c r="H4674" t="str">
        <f t="shared" si="652"/>
        <v>1, 2018</v>
      </c>
      <c r="I4674" t="str">
        <f t="shared" si="653"/>
        <v>1</v>
      </c>
      <c r="J4674">
        <f t="shared" si="654"/>
        <v>3</v>
      </c>
      <c r="K4674" t="str">
        <f t="shared" si="655"/>
        <v>2018</v>
      </c>
      <c r="L4674">
        <f t="shared" si="656"/>
        <v>12</v>
      </c>
    </row>
    <row r="4675" spans="1:12" x14ac:dyDescent="0.2">
      <c r="A4675" s="1">
        <v>80166319</v>
      </c>
      <c r="B4675" s="16">
        <v>43435</v>
      </c>
      <c r="C4675" t="s">
        <v>14043</v>
      </c>
      <c r="D4675" s="16">
        <f t="shared" ref="D4675:D4738" si="657">DATE(K4675,L4675,I4675)</f>
        <v>43435</v>
      </c>
      <c r="E4675" s="13" t="str">
        <f t="shared" ref="E4675:E4738" si="658">I4675&amp;"-"&amp;L4675&amp;"-"&amp;K4675</f>
        <v>1-12-2018</v>
      </c>
      <c r="F4675">
        <f t="shared" ref="F4675:F4738" si="659">FIND(" ",C4675)</f>
        <v>9</v>
      </c>
      <c r="G4675" t="str">
        <f t="shared" ref="G4675:G4738" si="660">LEFT(C4675,F4675-1)</f>
        <v>December</v>
      </c>
      <c r="H4675" t="str">
        <f t="shared" ref="H4675:H4738" si="661">RIGHT(C4675,LEN(C4675)-F4675)</f>
        <v>1, 2018</v>
      </c>
      <c r="I4675" t="str">
        <f t="shared" ref="I4675:I4738" si="662">LEFT(H4675,J4675-2)</f>
        <v>1</v>
      </c>
      <c r="J4675">
        <f t="shared" ref="J4675:J4738" si="663">FIND(" ",H4675)</f>
        <v>3</v>
      </c>
      <c r="K4675" t="str">
        <f t="shared" ref="K4675:K4738" si="664">RIGHT(H4675,4)</f>
        <v>2018</v>
      </c>
      <c r="L4675">
        <f t="shared" ref="L4675:L4738" si="665">VLOOKUP(G4675,M:N,2,0)</f>
        <v>12</v>
      </c>
    </row>
    <row r="4676" spans="1:12" x14ac:dyDescent="0.2">
      <c r="A4676" s="1">
        <v>80158854</v>
      </c>
      <c r="B4676" s="16">
        <v>43070</v>
      </c>
      <c r="C4676" t="s">
        <v>14123</v>
      </c>
      <c r="D4676" s="16">
        <f t="shared" si="657"/>
        <v>43070</v>
      </c>
      <c r="E4676" s="13" t="str">
        <f t="shared" si="658"/>
        <v>1-12-2017</v>
      </c>
      <c r="F4676">
        <f t="shared" si="659"/>
        <v>9</v>
      </c>
      <c r="G4676" t="str">
        <f t="shared" si="660"/>
        <v>December</v>
      </c>
      <c r="H4676" t="str">
        <f t="shared" si="661"/>
        <v>1, 2017</v>
      </c>
      <c r="I4676" t="str">
        <f t="shared" si="662"/>
        <v>1</v>
      </c>
      <c r="J4676">
        <f t="shared" si="663"/>
        <v>3</v>
      </c>
      <c r="K4676" t="str">
        <f t="shared" si="664"/>
        <v>2017</v>
      </c>
      <c r="L4676">
        <f t="shared" si="665"/>
        <v>12</v>
      </c>
    </row>
    <row r="4677" spans="1:12" x14ac:dyDescent="0.2">
      <c r="A4677" s="1">
        <v>80208746</v>
      </c>
      <c r="B4677" s="16">
        <v>43070</v>
      </c>
      <c r="C4677" t="s">
        <v>14123</v>
      </c>
      <c r="D4677" s="16">
        <f t="shared" si="657"/>
        <v>43070</v>
      </c>
      <c r="E4677" s="13" t="str">
        <f t="shared" si="658"/>
        <v>1-12-2017</v>
      </c>
      <c r="F4677">
        <f t="shared" si="659"/>
        <v>9</v>
      </c>
      <c r="G4677" t="str">
        <f t="shared" si="660"/>
        <v>December</v>
      </c>
      <c r="H4677" t="str">
        <f t="shared" si="661"/>
        <v>1, 2017</v>
      </c>
      <c r="I4677" t="str">
        <f t="shared" si="662"/>
        <v>1</v>
      </c>
      <c r="J4677">
        <f t="shared" si="663"/>
        <v>3</v>
      </c>
      <c r="K4677" t="str">
        <f t="shared" si="664"/>
        <v>2017</v>
      </c>
      <c r="L4677">
        <f t="shared" si="665"/>
        <v>12</v>
      </c>
    </row>
    <row r="4678" spans="1:12" x14ac:dyDescent="0.2">
      <c r="A4678" s="1">
        <v>80203781</v>
      </c>
      <c r="B4678" s="16">
        <v>43070</v>
      </c>
      <c r="C4678" t="s">
        <v>14123</v>
      </c>
      <c r="D4678" s="16">
        <f t="shared" si="657"/>
        <v>43070</v>
      </c>
      <c r="E4678" s="13" t="str">
        <f t="shared" si="658"/>
        <v>1-12-2017</v>
      </c>
      <c r="F4678">
        <f t="shared" si="659"/>
        <v>9</v>
      </c>
      <c r="G4678" t="str">
        <f t="shared" si="660"/>
        <v>December</v>
      </c>
      <c r="H4678" t="str">
        <f t="shared" si="661"/>
        <v>1, 2017</v>
      </c>
      <c r="I4678" t="str">
        <f t="shared" si="662"/>
        <v>1</v>
      </c>
      <c r="J4678">
        <f t="shared" si="663"/>
        <v>3</v>
      </c>
      <c r="K4678" t="str">
        <f t="shared" si="664"/>
        <v>2017</v>
      </c>
      <c r="L4678">
        <f t="shared" si="665"/>
        <v>12</v>
      </c>
    </row>
    <row r="4679" spans="1:12" x14ac:dyDescent="0.2">
      <c r="A4679" s="1">
        <v>80204929</v>
      </c>
      <c r="B4679" s="16">
        <v>43070</v>
      </c>
      <c r="C4679" t="s">
        <v>14123</v>
      </c>
      <c r="D4679" s="16">
        <f t="shared" si="657"/>
        <v>43070</v>
      </c>
      <c r="E4679" s="13" t="str">
        <f t="shared" si="658"/>
        <v>1-12-2017</v>
      </c>
      <c r="F4679">
        <f t="shared" si="659"/>
        <v>9</v>
      </c>
      <c r="G4679" t="str">
        <f t="shared" si="660"/>
        <v>December</v>
      </c>
      <c r="H4679" t="str">
        <f t="shared" si="661"/>
        <v>1, 2017</v>
      </c>
      <c r="I4679" t="str">
        <f t="shared" si="662"/>
        <v>1</v>
      </c>
      <c r="J4679">
        <f t="shared" si="663"/>
        <v>3</v>
      </c>
      <c r="K4679" t="str">
        <f t="shared" si="664"/>
        <v>2017</v>
      </c>
      <c r="L4679">
        <f t="shared" si="665"/>
        <v>12</v>
      </c>
    </row>
    <row r="4680" spans="1:12" x14ac:dyDescent="0.2">
      <c r="A4680" s="1">
        <v>80180601</v>
      </c>
      <c r="B4680" s="16">
        <v>43070</v>
      </c>
      <c r="C4680" t="s">
        <v>14123</v>
      </c>
      <c r="D4680" s="16">
        <f t="shared" si="657"/>
        <v>43070</v>
      </c>
      <c r="E4680" s="13" t="str">
        <f t="shared" si="658"/>
        <v>1-12-2017</v>
      </c>
      <c r="F4680">
        <f t="shared" si="659"/>
        <v>9</v>
      </c>
      <c r="G4680" t="str">
        <f t="shared" si="660"/>
        <v>December</v>
      </c>
      <c r="H4680" t="str">
        <f t="shared" si="661"/>
        <v>1, 2017</v>
      </c>
      <c r="I4680" t="str">
        <f t="shared" si="662"/>
        <v>1</v>
      </c>
      <c r="J4680">
        <f t="shared" si="663"/>
        <v>3</v>
      </c>
      <c r="K4680" t="str">
        <f t="shared" si="664"/>
        <v>2017</v>
      </c>
      <c r="L4680">
        <f t="shared" si="665"/>
        <v>12</v>
      </c>
    </row>
    <row r="4681" spans="1:12" x14ac:dyDescent="0.2">
      <c r="A4681" s="1">
        <v>80221317</v>
      </c>
      <c r="B4681" s="16">
        <v>43070</v>
      </c>
      <c r="C4681" t="s">
        <v>14123</v>
      </c>
      <c r="D4681" s="16">
        <f t="shared" si="657"/>
        <v>43070</v>
      </c>
      <c r="E4681" s="13" t="str">
        <f t="shared" si="658"/>
        <v>1-12-2017</v>
      </c>
      <c r="F4681">
        <f t="shared" si="659"/>
        <v>9</v>
      </c>
      <c r="G4681" t="str">
        <f t="shared" si="660"/>
        <v>December</v>
      </c>
      <c r="H4681" t="str">
        <f t="shared" si="661"/>
        <v>1, 2017</v>
      </c>
      <c r="I4681" t="str">
        <f t="shared" si="662"/>
        <v>1</v>
      </c>
      <c r="J4681">
        <f t="shared" si="663"/>
        <v>3</v>
      </c>
      <c r="K4681" t="str">
        <f t="shared" si="664"/>
        <v>2017</v>
      </c>
      <c r="L4681">
        <f t="shared" si="665"/>
        <v>12</v>
      </c>
    </row>
    <row r="4682" spans="1:12" x14ac:dyDescent="0.2">
      <c r="A4682" s="1">
        <v>80178882</v>
      </c>
      <c r="B4682" s="16">
        <v>43070</v>
      </c>
      <c r="C4682" t="s">
        <v>14123</v>
      </c>
      <c r="D4682" s="16">
        <f t="shared" si="657"/>
        <v>43070</v>
      </c>
      <c r="E4682" s="13" t="str">
        <f t="shared" si="658"/>
        <v>1-12-2017</v>
      </c>
      <c r="F4682">
        <f t="shared" si="659"/>
        <v>9</v>
      </c>
      <c r="G4682" t="str">
        <f t="shared" si="660"/>
        <v>December</v>
      </c>
      <c r="H4682" t="str">
        <f t="shared" si="661"/>
        <v>1, 2017</v>
      </c>
      <c r="I4682" t="str">
        <f t="shared" si="662"/>
        <v>1</v>
      </c>
      <c r="J4682">
        <f t="shared" si="663"/>
        <v>3</v>
      </c>
      <c r="K4682" t="str">
        <f t="shared" si="664"/>
        <v>2017</v>
      </c>
      <c r="L4682">
        <f t="shared" si="665"/>
        <v>12</v>
      </c>
    </row>
    <row r="4683" spans="1:12" x14ac:dyDescent="0.2">
      <c r="A4683" s="1">
        <v>80191081</v>
      </c>
      <c r="B4683" s="16">
        <v>43070</v>
      </c>
      <c r="C4683" t="s">
        <v>14123</v>
      </c>
      <c r="D4683" s="16">
        <f t="shared" si="657"/>
        <v>43070</v>
      </c>
      <c r="E4683" s="13" t="str">
        <f t="shared" si="658"/>
        <v>1-12-2017</v>
      </c>
      <c r="F4683">
        <f t="shared" si="659"/>
        <v>9</v>
      </c>
      <c r="G4683" t="str">
        <f t="shared" si="660"/>
        <v>December</v>
      </c>
      <c r="H4683" t="str">
        <f t="shared" si="661"/>
        <v>1, 2017</v>
      </c>
      <c r="I4683" t="str">
        <f t="shared" si="662"/>
        <v>1</v>
      </c>
      <c r="J4683">
        <f t="shared" si="663"/>
        <v>3</v>
      </c>
      <c r="K4683" t="str">
        <f t="shared" si="664"/>
        <v>2017</v>
      </c>
      <c r="L4683">
        <f t="shared" si="665"/>
        <v>12</v>
      </c>
    </row>
    <row r="4684" spans="1:12" x14ac:dyDescent="0.2">
      <c r="A4684" s="1">
        <v>80203792</v>
      </c>
      <c r="B4684" s="16">
        <v>43070</v>
      </c>
      <c r="C4684" t="s">
        <v>14123</v>
      </c>
      <c r="D4684" s="16">
        <f t="shared" si="657"/>
        <v>43070</v>
      </c>
      <c r="E4684" s="13" t="str">
        <f t="shared" si="658"/>
        <v>1-12-2017</v>
      </c>
      <c r="F4684">
        <f t="shared" si="659"/>
        <v>9</v>
      </c>
      <c r="G4684" t="str">
        <f t="shared" si="660"/>
        <v>December</v>
      </c>
      <c r="H4684" t="str">
        <f t="shared" si="661"/>
        <v>1, 2017</v>
      </c>
      <c r="I4684" t="str">
        <f t="shared" si="662"/>
        <v>1</v>
      </c>
      <c r="J4684">
        <f t="shared" si="663"/>
        <v>3</v>
      </c>
      <c r="K4684" t="str">
        <f t="shared" si="664"/>
        <v>2017</v>
      </c>
      <c r="L4684">
        <f t="shared" si="665"/>
        <v>12</v>
      </c>
    </row>
    <row r="4685" spans="1:12" x14ac:dyDescent="0.2">
      <c r="A4685" s="1">
        <v>80191930</v>
      </c>
      <c r="B4685" s="16">
        <v>43070</v>
      </c>
      <c r="C4685" t="s">
        <v>14123</v>
      </c>
      <c r="D4685" s="16">
        <f t="shared" si="657"/>
        <v>43070</v>
      </c>
      <c r="E4685" s="13" t="str">
        <f t="shared" si="658"/>
        <v>1-12-2017</v>
      </c>
      <c r="F4685">
        <f t="shared" si="659"/>
        <v>9</v>
      </c>
      <c r="G4685" t="str">
        <f t="shared" si="660"/>
        <v>December</v>
      </c>
      <c r="H4685" t="str">
        <f t="shared" si="661"/>
        <v>1, 2017</v>
      </c>
      <c r="I4685" t="str">
        <f t="shared" si="662"/>
        <v>1</v>
      </c>
      <c r="J4685">
        <f t="shared" si="663"/>
        <v>3</v>
      </c>
      <c r="K4685" t="str">
        <f t="shared" si="664"/>
        <v>2017</v>
      </c>
      <c r="L4685">
        <f t="shared" si="665"/>
        <v>12</v>
      </c>
    </row>
    <row r="4686" spans="1:12" x14ac:dyDescent="0.2">
      <c r="A4686" s="1">
        <v>70170181</v>
      </c>
      <c r="B4686" s="16">
        <v>43070</v>
      </c>
      <c r="C4686" t="s">
        <v>14123</v>
      </c>
      <c r="D4686" s="16">
        <f t="shared" si="657"/>
        <v>43070</v>
      </c>
      <c r="E4686" s="13" t="str">
        <f t="shared" si="658"/>
        <v>1-12-2017</v>
      </c>
      <c r="F4686">
        <f t="shared" si="659"/>
        <v>9</v>
      </c>
      <c r="G4686" t="str">
        <f t="shared" si="660"/>
        <v>December</v>
      </c>
      <c r="H4686" t="str">
        <f t="shared" si="661"/>
        <v>1, 2017</v>
      </c>
      <c r="I4686" t="str">
        <f t="shared" si="662"/>
        <v>1</v>
      </c>
      <c r="J4686">
        <f t="shared" si="663"/>
        <v>3</v>
      </c>
      <c r="K4686" t="str">
        <f t="shared" si="664"/>
        <v>2017</v>
      </c>
      <c r="L4686">
        <f t="shared" si="665"/>
        <v>12</v>
      </c>
    </row>
    <row r="4687" spans="1:12" x14ac:dyDescent="0.2">
      <c r="A4687" s="1">
        <v>80175348</v>
      </c>
      <c r="B4687" s="16">
        <v>43070</v>
      </c>
      <c r="C4687" t="s">
        <v>14123</v>
      </c>
      <c r="D4687" s="16">
        <f t="shared" si="657"/>
        <v>43070</v>
      </c>
      <c r="E4687" s="13" t="str">
        <f t="shared" si="658"/>
        <v>1-12-2017</v>
      </c>
      <c r="F4687">
        <f t="shared" si="659"/>
        <v>9</v>
      </c>
      <c r="G4687" t="str">
        <f t="shared" si="660"/>
        <v>December</v>
      </c>
      <c r="H4687" t="str">
        <f t="shared" si="661"/>
        <v>1, 2017</v>
      </c>
      <c r="I4687" t="str">
        <f t="shared" si="662"/>
        <v>1</v>
      </c>
      <c r="J4687">
        <f t="shared" si="663"/>
        <v>3</v>
      </c>
      <c r="K4687" t="str">
        <f t="shared" si="664"/>
        <v>2017</v>
      </c>
      <c r="L4687">
        <f t="shared" si="665"/>
        <v>12</v>
      </c>
    </row>
    <row r="4688" spans="1:12" x14ac:dyDescent="0.2">
      <c r="A4688" s="1">
        <v>80173001</v>
      </c>
      <c r="B4688" s="16">
        <v>43070</v>
      </c>
      <c r="C4688" t="s">
        <v>14123</v>
      </c>
      <c r="D4688" s="16">
        <f t="shared" si="657"/>
        <v>43070</v>
      </c>
      <c r="E4688" s="13" t="str">
        <f t="shared" si="658"/>
        <v>1-12-2017</v>
      </c>
      <c r="F4688">
        <f t="shared" si="659"/>
        <v>9</v>
      </c>
      <c r="G4688" t="str">
        <f t="shared" si="660"/>
        <v>December</v>
      </c>
      <c r="H4688" t="str">
        <f t="shared" si="661"/>
        <v>1, 2017</v>
      </c>
      <c r="I4688" t="str">
        <f t="shared" si="662"/>
        <v>1</v>
      </c>
      <c r="J4688">
        <f t="shared" si="663"/>
        <v>3</v>
      </c>
      <c r="K4688" t="str">
        <f t="shared" si="664"/>
        <v>2017</v>
      </c>
      <c r="L4688">
        <f t="shared" si="665"/>
        <v>12</v>
      </c>
    </row>
    <row r="4689" spans="1:12" x14ac:dyDescent="0.2">
      <c r="A4689" s="1">
        <v>80171247</v>
      </c>
      <c r="B4689" s="16">
        <v>43070</v>
      </c>
      <c r="C4689" t="s">
        <v>14123</v>
      </c>
      <c r="D4689" s="16">
        <f t="shared" si="657"/>
        <v>43070</v>
      </c>
      <c r="E4689" s="13" t="str">
        <f t="shared" si="658"/>
        <v>1-12-2017</v>
      </c>
      <c r="F4689">
        <f t="shared" si="659"/>
        <v>9</v>
      </c>
      <c r="G4689" t="str">
        <f t="shared" si="660"/>
        <v>December</v>
      </c>
      <c r="H4689" t="str">
        <f t="shared" si="661"/>
        <v>1, 2017</v>
      </c>
      <c r="I4689" t="str">
        <f t="shared" si="662"/>
        <v>1</v>
      </c>
      <c r="J4689">
        <f t="shared" si="663"/>
        <v>3</v>
      </c>
      <c r="K4689" t="str">
        <f t="shared" si="664"/>
        <v>2017</v>
      </c>
      <c r="L4689">
        <f t="shared" si="665"/>
        <v>12</v>
      </c>
    </row>
    <row r="4690" spans="1:12" x14ac:dyDescent="0.2">
      <c r="A4690" s="1">
        <v>70286808</v>
      </c>
      <c r="B4690" s="16">
        <v>43070</v>
      </c>
      <c r="C4690" t="s">
        <v>14123</v>
      </c>
      <c r="D4690" s="16">
        <f t="shared" si="657"/>
        <v>43070</v>
      </c>
      <c r="E4690" s="13" t="str">
        <f t="shared" si="658"/>
        <v>1-12-2017</v>
      </c>
      <c r="F4690">
        <f t="shared" si="659"/>
        <v>9</v>
      </c>
      <c r="G4690" t="str">
        <f t="shared" si="660"/>
        <v>December</v>
      </c>
      <c r="H4690" t="str">
        <f t="shared" si="661"/>
        <v>1, 2017</v>
      </c>
      <c r="I4690" t="str">
        <f t="shared" si="662"/>
        <v>1</v>
      </c>
      <c r="J4690">
        <f t="shared" si="663"/>
        <v>3</v>
      </c>
      <c r="K4690" t="str">
        <f t="shared" si="664"/>
        <v>2017</v>
      </c>
      <c r="L4690">
        <f t="shared" si="665"/>
        <v>12</v>
      </c>
    </row>
    <row r="4691" spans="1:12" x14ac:dyDescent="0.2">
      <c r="A4691" s="1">
        <v>80180651</v>
      </c>
      <c r="B4691" s="16">
        <v>43070</v>
      </c>
      <c r="C4691" t="s">
        <v>14123</v>
      </c>
      <c r="D4691" s="16">
        <f t="shared" si="657"/>
        <v>43070</v>
      </c>
      <c r="E4691" s="13" t="str">
        <f t="shared" si="658"/>
        <v>1-12-2017</v>
      </c>
      <c r="F4691">
        <f t="shared" si="659"/>
        <v>9</v>
      </c>
      <c r="G4691" t="str">
        <f t="shared" si="660"/>
        <v>December</v>
      </c>
      <c r="H4691" t="str">
        <f t="shared" si="661"/>
        <v>1, 2017</v>
      </c>
      <c r="I4691" t="str">
        <f t="shared" si="662"/>
        <v>1</v>
      </c>
      <c r="J4691">
        <f t="shared" si="663"/>
        <v>3</v>
      </c>
      <c r="K4691" t="str">
        <f t="shared" si="664"/>
        <v>2017</v>
      </c>
      <c r="L4691">
        <f t="shared" si="665"/>
        <v>12</v>
      </c>
    </row>
    <row r="4692" spans="1:12" x14ac:dyDescent="0.2">
      <c r="A4692" s="1">
        <v>70135647</v>
      </c>
      <c r="B4692" s="16">
        <v>43070</v>
      </c>
      <c r="C4692" t="s">
        <v>14123</v>
      </c>
      <c r="D4692" s="16">
        <f t="shared" si="657"/>
        <v>43070</v>
      </c>
      <c r="E4692" s="13" t="str">
        <f t="shared" si="658"/>
        <v>1-12-2017</v>
      </c>
      <c r="F4692">
        <f t="shared" si="659"/>
        <v>9</v>
      </c>
      <c r="G4692" t="str">
        <f t="shared" si="660"/>
        <v>December</v>
      </c>
      <c r="H4692" t="str">
        <f t="shared" si="661"/>
        <v>1, 2017</v>
      </c>
      <c r="I4692" t="str">
        <f t="shared" si="662"/>
        <v>1</v>
      </c>
      <c r="J4692">
        <f t="shared" si="663"/>
        <v>3</v>
      </c>
      <c r="K4692" t="str">
        <f t="shared" si="664"/>
        <v>2017</v>
      </c>
      <c r="L4692">
        <f t="shared" si="665"/>
        <v>12</v>
      </c>
    </row>
    <row r="4693" spans="1:12" x14ac:dyDescent="0.2">
      <c r="A4693" s="1">
        <v>80201828</v>
      </c>
      <c r="B4693" s="16">
        <v>43070</v>
      </c>
      <c r="C4693" t="s">
        <v>14123</v>
      </c>
      <c r="D4693" s="16">
        <f t="shared" si="657"/>
        <v>43070</v>
      </c>
      <c r="E4693" s="13" t="str">
        <f t="shared" si="658"/>
        <v>1-12-2017</v>
      </c>
      <c r="F4693">
        <f t="shared" si="659"/>
        <v>9</v>
      </c>
      <c r="G4693" t="str">
        <f t="shared" si="660"/>
        <v>December</v>
      </c>
      <c r="H4693" t="str">
        <f t="shared" si="661"/>
        <v>1, 2017</v>
      </c>
      <c r="I4693" t="str">
        <f t="shared" si="662"/>
        <v>1</v>
      </c>
      <c r="J4693">
        <f t="shared" si="663"/>
        <v>3</v>
      </c>
      <c r="K4693" t="str">
        <f t="shared" si="664"/>
        <v>2017</v>
      </c>
      <c r="L4693">
        <f t="shared" si="665"/>
        <v>12</v>
      </c>
    </row>
    <row r="4694" spans="1:12" x14ac:dyDescent="0.2">
      <c r="A4694" s="1">
        <v>80203787</v>
      </c>
      <c r="B4694" s="16">
        <v>43070</v>
      </c>
      <c r="C4694" t="s">
        <v>14123</v>
      </c>
      <c r="D4694" s="16">
        <f t="shared" si="657"/>
        <v>43070</v>
      </c>
      <c r="E4694" s="13" t="str">
        <f t="shared" si="658"/>
        <v>1-12-2017</v>
      </c>
      <c r="F4694">
        <f t="shared" si="659"/>
        <v>9</v>
      </c>
      <c r="G4694" t="str">
        <f t="shared" si="660"/>
        <v>December</v>
      </c>
      <c r="H4694" t="str">
        <f t="shared" si="661"/>
        <v>1, 2017</v>
      </c>
      <c r="I4694" t="str">
        <f t="shared" si="662"/>
        <v>1</v>
      </c>
      <c r="J4694">
        <f t="shared" si="663"/>
        <v>3</v>
      </c>
      <c r="K4694" t="str">
        <f t="shared" si="664"/>
        <v>2017</v>
      </c>
      <c r="L4694">
        <f t="shared" si="665"/>
        <v>12</v>
      </c>
    </row>
    <row r="4695" spans="1:12" x14ac:dyDescent="0.2">
      <c r="A4695" s="1">
        <v>70236586</v>
      </c>
      <c r="B4695" s="16">
        <v>43070</v>
      </c>
      <c r="C4695" t="s">
        <v>14123</v>
      </c>
      <c r="D4695" s="16">
        <f t="shared" si="657"/>
        <v>43070</v>
      </c>
      <c r="E4695" s="13" t="str">
        <f t="shared" si="658"/>
        <v>1-12-2017</v>
      </c>
      <c r="F4695">
        <f t="shared" si="659"/>
        <v>9</v>
      </c>
      <c r="G4695" t="str">
        <f t="shared" si="660"/>
        <v>December</v>
      </c>
      <c r="H4695" t="str">
        <f t="shared" si="661"/>
        <v>1, 2017</v>
      </c>
      <c r="I4695" t="str">
        <f t="shared" si="662"/>
        <v>1</v>
      </c>
      <c r="J4695">
        <f t="shared" si="663"/>
        <v>3</v>
      </c>
      <c r="K4695" t="str">
        <f t="shared" si="664"/>
        <v>2017</v>
      </c>
      <c r="L4695">
        <f t="shared" si="665"/>
        <v>12</v>
      </c>
    </row>
    <row r="4696" spans="1:12" x14ac:dyDescent="0.2">
      <c r="A4696" s="1">
        <v>80216237</v>
      </c>
      <c r="B4696" s="16">
        <v>43070</v>
      </c>
      <c r="C4696" t="s">
        <v>14123</v>
      </c>
      <c r="D4696" s="16">
        <f t="shared" si="657"/>
        <v>43070</v>
      </c>
      <c r="E4696" s="13" t="str">
        <f t="shared" si="658"/>
        <v>1-12-2017</v>
      </c>
      <c r="F4696">
        <f t="shared" si="659"/>
        <v>9</v>
      </c>
      <c r="G4696" t="str">
        <f t="shared" si="660"/>
        <v>December</v>
      </c>
      <c r="H4696" t="str">
        <f t="shared" si="661"/>
        <v>1, 2017</v>
      </c>
      <c r="I4696" t="str">
        <f t="shared" si="662"/>
        <v>1</v>
      </c>
      <c r="J4696">
        <f t="shared" si="663"/>
        <v>3</v>
      </c>
      <c r="K4696" t="str">
        <f t="shared" si="664"/>
        <v>2017</v>
      </c>
      <c r="L4696">
        <f t="shared" si="665"/>
        <v>12</v>
      </c>
    </row>
    <row r="4697" spans="1:12" x14ac:dyDescent="0.2">
      <c r="A4697" s="1">
        <v>80173271</v>
      </c>
      <c r="B4697" s="16">
        <v>43070</v>
      </c>
      <c r="C4697" t="s">
        <v>14123</v>
      </c>
      <c r="D4697" s="16">
        <f t="shared" si="657"/>
        <v>43070</v>
      </c>
      <c r="E4697" s="13" t="str">
        <f t="shared" si="658"/>
        <v>1-12-2017</v>
      </c>
      <c r="F4697">
        <f t="shared" si="659"/>
        <v>9</v>
      </c>
      <c r="G4697" t="str">
        <f t="shared" si="660"/>
        <v>December</v>
      </c>
      <c r="H4697" t="str">
        <f t="shared" si="661"/>
        <v>1, 2017</v>
      </c>
      <c r="I4697" t="str">
        <f t="shared" si="662"/>
        <v>1</v>
      </c>
      <c r="J4697">
        <f t="shared" si="663"/>
        <v>3</v>
      </c>
      <c r="K4697" t="str">
        <f t="shared" si="664"/>
        <v>2017</v>
      </c>
      <c r="L4697">
        <f t="shared" si="665"/>
        <v>12</v>
      </c>
    </row>
    <row r="4698" spans="1:12" x14ac:dyDescent="0.2">
      <c r="A4698" s="1">
        <v>80191513</v>
      </c>
      <c r="B4698" s="16">
        <v>43070</v>
      </c>
      <c r="C4698" t="s">
        <v>14123</v>
      </c>
      <c r="D4698" s="16">
        <f t="shared" si="657"/>
        <v>43070</v>
      </c>
      <c r="E4698" s="13" t="str">
        <f t="shared" si="658"/>
        <v>1-12-2017</v>
      </c>
      <c r="F4698">
        <f t="shared" si="659"/>
        <v>9</v>
      </c>
      <c r="G4698" t="str">
        <f t="shared" si="660"/>
        <v>December</v>
      </c>
      <c r="H4698" t="str">
        <f t="shared" si="661"/>
        <v>1, 2017</v>
      </c>
      <c r="I4698" t="str">
        <f t="shared" si="662"/>
        <v>1</v>
      </c>
      <c r="J4698">
        <f t="shared" si="663"/>
        <v>3</v>
      </c>
      <c r="K4698" t="str">
        <f t="shared" si="664"/>
        <v>2017</v>
      </c>
      <c r="L4698">
        <f t="shared" si="665"/>
        <v>12</v>
      </c>
    </row>
    <row r="4699" spans="1:12" x14ac:dyDescent="0.2">
      <c r="A4699" s="1">
        <v>80176212</v>
      </c>
      <c r="B4699" s="16">
        <v>43070</v>
      </c>
      <c r="C4699" t="s">
        <v>14123</v>
      </c>
      <c r="D4699" s="16">
        <f t="shared" si="657"/>
        <v>43070</v>
      </c>
      <c r="E4699" s="13" t="str">
        <f t="shared" si="658"/>
        <v>1-12-2017</v>
      </c>
      <c r="F4699">
        <f t="shared" si="659"/>
        <v>9</v>
      </c>
      <c r="G4699" t="str">
        <f t="shared" si="660"/>
        <v>December</v>
      </c>
      <c r="H4699" t="str">
        <f t="shared" si="661"/>
        <v>1, 2017</v>
      </c>
      <c r="I4699" t="str">
        <f t="shared" si="662"/>
        <v>1</v>
      </c>
      <c r="J4699">
        <f t="shared" si="663"/>
        <v>3</v>
      </c>
      <c r="K4699" t="str">
        <f t="shared" si="664"/>
        <v>2017</v>
      </c>
      <c r="L4699">
        <f t="shared" si="665"/>
        <v>12</v>
      </c>
    </row>
    <row r="4700" spans="1:12" x14ac:dyDescent="0.2">
      <c r="A4700" s="1">
        <v>70286809</v>
      </c>
      <c r="B4700" s="16">
        <v>43070</v>
      </c>
      <c r="C4700" t="s">
        <v>14123</v>
      </c>
      <c r="D4700" s="16">
        <f t="shared" si="657"/>
        <v>43070</v>
      </c>
      <c r="E4700" s="13" t="str">
        <f t="shared" si="658"/>
        <v>1-12-2017</v>
      </c>
      <c r="F4700">
        <f t="shared" si="659"/>
        <v>9</v>
      </c>
      <c r="G4700" t="str">
        <f t="shared" si="660"/>
        <v>December</v>
      </c>
      <c r="H4700" t="str">
        <f t="shared" si="661"/>
        <v>1, 2017</v>
      </c>
      <c r="I4700" t="str">
        <f t="shared" si="662"/>
        <v>1</v>
      </c>
      <c r="J4700">
        <f t="shared" si="663"/>
        <v>3</v>
      </c>
      <c r="K4700" t="str">
        <f t="shared" si="664"/>
        <v>2017</v>
      </c>
      <c r="L4700">
        <f t="shared" si="665"/>
        <v>12</v>
      </c>
    </row>
    <row r="4701" spans="1:12" x14ac:dyDescent="0.2">
      <c r="A4701" s="1">
        <v>80147908</v>
      </c>
      <c r="B4701" s="16">
        <v>42705</v>
      </c>
      <c r="C4701" t="s">
        <v>14194</v>
      </c>
      <c r="D4701" s="16">
        <f t="shared" si="657"/>
        <v>42705</v>
      </c>
      <c r="E4701" s="13" t="str">
        <f t="shared" si="658"/>
        <v>1-12-2016</v>
      </c>
      <c r="F4701">
        <f t="shared" si="659"/>
        <v>9</v>
      </c>
      <c r="G4701" t="str">
        <f t="shared" si="660"/>
        <v>December</v>
      </c>
      <c r="H4701" t="str">
        <f t="shared" si="661"/>
        <v>1, 2016</v>
      </c>
      <c r="I4701" t="str">
        <f t="shared" si="662"/>
        <v>1</v>
      </c>
      <c r="J4701">
        <f t="shared" si="663"/>
        <v>3</v>
      </c>
      <c r="K4701" t="str">
        <f t="shared" si="664"/>
        <v>2016</v>
      </c>
      <c r="L4701">
        <f t="shared" si="665"/>
        <v>12</v>
      </c>
    </row>
    <row r="4702" spans="1:12" x14ac:dyDescent="0.2">
      <c r="A4702" s="1">
        <v>80113785</v>
      </c>
      <c r="B4702" s="16">
        <v>42705</v>
      </c>
      <c r="C4702" t="s">
        <v>14194</v>
      </c>
      <c r="D4702" s="16">
        <f t="shared" si="657"/>
        <v>42705</v>
      </c>
      <c r="E4702" s="13" t="str">
        <f t="shared" si="658"/>
        <v>1-12-2016</v>
      </c>
      <c r="F4702">
        <f t="shared" si="659"/>
        <v>9</v>
      </c>
      <c r="G4702" t="str">
        <f t="shared" si="660"/>
        <v>December</v>
      </c>
      <c r="H4702" t="str">
        <f t="shared" si="661"/>
        <v>1, 2016</v>
      </c>
      <c r="I4702" t="str">
        <f t="shared" si="662"/>
        <v>1</v>
      </c>
      <c r="J4702">
        <f t="shared" si="663"/>
        <v>3</v>
      </c>
      <c r="K4702" t="str">
        <f t="shared" si="664"/>
        <v>2016</v>
      </c>
      <c r="L4702">
        <f t="shared" si="665"/>
        <v>12</v>
      </c>
    </row>
    <row r="4703" spans="1:12" x14ac:dyDescent="0.2">
      <c r="A4703" s="1">
        <v>80152091</v>
      </c>
      <c r="B4703" s="16">
        <v>42705</v>
      </c>
      <c r="C4703" t="s">
        <v>14194</v>
      </c>
      <c r="D4703" s="16">
        <f t="shared" si="657"/>
        <v>42705</v>
      </c>
      <c r="E4703" s="13" t="str">
        <f t="shared" si="658"/>
        <v>1-12-2016</v>
      </c>
      <c r="F4703">
        <f t="shared" si="659"/>
        <v>9</v>
      </c>
      <c r="G4703" t="str">
        <f t="shared" si="660"/>
        <v>December</v>
      </c>
      <c r="H4703" t="str">
        <f t="shared" si="661"/>
        <v>1, 2016</v>
      </c>
      <c r="I4703" t="str">
        <f t="shared" si="662"/>
        <v>1</v>
      </c>
      <c r="J4703">
        <f t="shared" si="663"/>
        <v>3</v>
      </c>
      <c r="K4703" t="str">
        <f t="shared" si="664"/>
        <v>2016</v>
      </c>
      <c r="L4703">
        <f t="shared" si="665"/>
        <v>12</v>
      </c>
    </row>
    <row r="4704" spans="1:12" x14ac:dyDescent="0.2">
      <c r="A4704" s="1">
        <v>80118982</v>
      </c>
      <c r="B4704" s="16">
        <v>42705</v>
      </c>
      <c r="C4704" t="s">
        <v>14194</v>
      </c>
      <c r="D4704" s="16">
        <f t="shared" si="657"/>
        <v>42705</v>
      </c>
      <c r="E4704" s="13" t="str">
        <f t="shared" si="658"/>
        <v>1-12-2016</v>
      </c>
      <c r="F4704">
        <f t="shared" si="659"/>
        <v>9</v>
      </c>
      <c r="G4704" t="str">
        <f t="shared" si="660"/>
        <v>December</v>
      </c>
      <c r="H4704" t="str">
        <f t="shared" si="661"/>
        <v>1, 2016</v>
      </c>
      <c r="I4704" t="str">
        <f t="shared" si="662"/>
        <v>1</v>
      </c>
      <c r="J4704">
        <f t="shared" si="663"/>
        <v>3</v>
      </c>
      <c r="K4704" t="str">
        <f t="shared" si="664"/>
        <v>2016</v>
      </c>
      <c r="L4704">
        <f t="shared" si="665"/>
        <v>12</v>
      </c>
    </row>
    <row r="4705" spans="1:12" x14ac:dyDescent="0.2">
      <c r="A4705" s="1">
        <v>80134109</v>
      </c>
      <c r="B4705" s="16">
        <v>42705</v>
      </c>
      <c r="C4705" t="s">
        <v>14194</v>
      </c>
      <c r="D4705" s="16">
        <f t="shared" si="657"/>
        <v>42705</v>
      </c>
      <c r="E4705" s="13" t="str">
        <f t="shared" si="658"/>
        <v>1-12-2016</v>
      </c>
      <c r="F4705">
        <f t="shared" si="659"/>
        <v>9</v>
      </c>
      <c r="G4705" t="str">
        <f t="shared" si="660"/>
        <v>December</v>
      </c>
      <c r="H4705" t="str">
        <f t="shared" si="661"/>
        <v>1, 2016</v>
      </c>
      <c r="I4705" t="str">
        <f t="shared" si="662"/>
        <v>1</v>
      </c>
      <c r="J4705">
        <f t="shared" si="663"/>
        <v>3</v>
      </c>
      <c r="K4705" t="str">
        <f t="shared" si="664"/>
        <v>2016</v>
      </c>
      <c r="L4705">
        <f t="shared" si="665"/>
        <v>12</v>
      </c>
    </row>
    <row r="4706" spans="1:12" x14ac:dyDescent="0.2">
      <c r="A4706" s="1">
        <v>80133781</v>
      </c>
      <c r="B4706" s="16">
        <v>42705</v>
      </c>
      <c r="C4706" t="s">
        <v>14194</v>
      </c>
      <c r="D4706" s="16">
        <f t="shared" si="657"/>
        <v>42705</v>
      </c>
      <c r="E4706" s="13" t="str">
        <f t="shared" si="658"/>
        <v>1-12-2016</v>
      </c>
      <c r="F4706">
        <f t="shared" si="659"/>
        <v>9</v>
      </c>
      <c r="G4706" t="str">
        <f t="shared" si="660"/>
        <v>December</v>
      </c>
      <c r="H4706" t="str">
        <f t="shared" si="661"/>
        <v>1, 2016</v>
      </c>
      <c r="I4706" t="str">
        <f t="shared" si="662"/>
        <v>1</v>
      </c>
      <c r="J4706">
        <f t="shared" si="663"/>
        <v>3</v>
      </c>
      <c r="K4706" t="str">
        <f t="shared" si="664"/>
        <v>2016</v>
      </c>
      <c r="L4706">
        <f t="shared" si="665"/>
        <v>12</v>
      </c>
    </row>
    <row r="4707" spans="1:12" x14ac:dyDescent="0.2">
      <c r="A4707" s="1">
        <v>80147811</v>
      </c>
      <c r="B4707" s="16">
        <v>42705</v>
      </c>
      <c r="C4707" t="s">
        <v>14194</v>
      </c>
      <c r="D4707" s="16">
        <f t="shared" si="657"/>
        <v>42705</v>
      </c>
      <c r="E4707" s="13" t="str">
        <f t="shared" si="658"/>
        <v>1-12-2016</v>
      </c>
      <c r="F4707">
        <f t="shared" si="659"/>
        <v>9</v>
      </c>
      <c r="G4707" t="str">
        <f t="shared" si="660"/>
        <v>December</v>
      </c>
      <c r="H4707" t="str">
        <f t="shared" si="661"/>
        <v>1, 2016</v>
      </c>
      <c r="I4707" t="str">
        <f t="shared" si="662"/>
        <v>1</v>
      </c>
      <c r="J4707">
        <f t="shared" si="663"/>
        <v>3</v>
      </c>
      <c r="K4707" t="str">
        <f t="shared" si="664"/>
        <v>2016</v>
      </c>
      <c r="L4707">
        <f t="shared" si="665"/>
        <v>12</v>
      </c>
    </row>
    <row r="4708" spans="1:12" x14ac:dyDescent="0.2">
      <c r="A4708" s="1">
        <v>80039789</v>
      </c>
      <c r="B4708" s="16">
        <v>42705</v>
      </c>
      <c r="C4708" t="s">
        <v>14194</v>
      </c>
      <c r="D4708" s="16">
        <f t="shared" si="657"/>
        <v>42705</v>
      </c>
      <c r="E4708" s="13" t="str">
        <f t="shared" si="658"/>
        <v>1-12-2016</v>
      </c>
      <c r="F4708">
        <f t="shared" si="659"/>
        <v>9</v>
      </c>
      <c r="G4708" t="str">
        <f t="shared" si="660"/>
        <v>December</v>
      </c>
      <c r="H4708" t="str">
        <f t="shared" si="661"/>
        <v>1, 2016</v>
      </c>
      <c r="I4708" t="str">
        <f t="shared" si="662"/>
        <v>1</v>
      </c>
      <c r="J4708">
        <f t="shared" si="663"/>
        <v>3</v>
      </c>
      <c r="K4708" t="str">
        <f t="shared" si="664"/>
        <v>2016</v>
      </c>
      <c r="L4708">
        <f t="shared" si="665"/>
        <v>12</v>
      </c>
    </row>
    <row r="4709" spans="1:12" x14ac:dyDescent="0.2">
      <c r="A4709" s="1">
        <v>80149139</v>
      </c>
      <c r="B4709" s="16">
        <v>42705</v>
      </c>
      <c r="C4709" t="s">
        <v>14194</v>
      </c>
      <c r="D4709" s="16">
        <f t="shared" si="657"/>
        <v>42705</v>
      </c>
      <c r="E4709" s="13" t="str">
        <f t="shared" si="658"/>
        <v>1-12-2016</v>
      </c>
      <c r="F4709">
        <f t="shared" si="659"/>
        <v>9</v>
      </c>
      <c r="G4709" t="str">
        <f t="shared" si="660"/>
        <v>December</v>
      </c>
      <c r="H4709" t="str">
        <f t="shared" si="661"/>
        <v>1, 2016</v>
      </c>
      <c r="I4709" t="str">
        <f t="shared" si="662"/>
        <v>1</v>
      </c>
      <c r="J4709">
        <f t="shared" si="663"/>
        <v>3</v>
      </c>
      <c r="K4709" t="str">
        <f t="shared" si="664"/>
        <v>2016</v>
      </c>
      <c r="L4709">
        <f t="shared" si="665"/>
        <v>12</v>
      </c>
    </row>
    <row r="4710" spans="1:12" x14ac:dyDescent="0.2">
      <c r="A4710" s="1">
        <v>80040118</v>
      </c>
      <c r="B4710" s="16">
        <v>42705</v>
      </c>
      <c r="C4710" t="s">
        <v>14194</v>
      </c>
      <c r="D4710" s="16">
        <f t="shared" si="657"/>
        <v>42705</v>
      </c>
      <c r="E4710" s="13" t="str">
        <f t="shared" si="658"/>
        <v>1-12-2016</v>
      </c>
      <c r="F4710">
        <f t="shared" si="659"/>
        <v>9</v>
      </c>
      <c r="G4710" t="str">
        <f t="shared" si="660"/>
        <v>December</v>
      </c>
      <c r="H4710" t="str">
        <f t="shared" si="661"/>
        <v>1, 2016</v>
      </c>
      <c r="I4710" t="str">
        <f t="shared" si="662"/>
        <v>1</v>
      </c>
      <c r="J4710">
        <f t="shared" si="663"/>
        <v>3</v>
      </c>
      <c r="K4710" t="str">
        <f t="shared" si="664"/>
        <v>2016</v>
      </c>
      <c r="L4710">
        <f t="shared" si="665"/>
        <v>12</v>
      </c>
    </row>
    <row r="4711" spans="1:12" x14ac:dyDescent="0.2">
      <c r="A4711" s="1">
        <v>80134797</v>
      </c>
      <c r="B4711" s="16">
        <v>42705</v>
      </c>
      <c r="C4711" t="s">
        <v>14194</v>
      </c>
      <c r="D4711" s="16">
        <f t="shared" si="657"/>
        <v>42705</v>
      </c>
      <c r="E4711" s="13" t="str">
        <f t="shared" si="658"/>
        <v>1-12-2016</v>
      </c>
      <c r="F4711">
        <f t="shared" si="659"/>
        <v>9</v>
      </c>
      <c r="G4711" t="str">
        <f t="shared" si="660"/>
        <v>December</v>
      </c>
      <c r="H4711" t="str">
        <f t="shared" si="661"/>
        <v>1, 2016</v>
      </c>
      <c r="I4711" t="str">
        <f t="shared" si="662"/>
        <v>1</v>
      </c>
      <c r="J4711">
        <f t="shared" si="663"/>
        <v>3</v>
      </c>
      <c r="K4711" t="str">
        <f t="shared" si="664"/>
        <v>2016</v>
      </c>
      <c r="L4711">
        <f t="shared" si="665"/>
        <v>12</v>
      </c>
    </row>
    <row r="4712" spans="1:12" x14ac:dyDescent="0.2">
      <c r="A4712" s="1">
        <v>80114915</v>
      </c>
      <c r="B4712" s="16">
        <v>42705</v>
      </c>
      <c r="C4712" t="s">
        <v>14194</v>
      </c>
      <c r="D4712" s="16">
        <f t="shared" si="657"/>
        <v>42705</v>
      </c>
      <c r="E4712" s="13" t="str">
        <f t="shared" si="658"/>
        <v>1-12-2016</v>
      </c>
      <c r="F4712">
        <f t="shared" si="659"/>
        <v>9</v>
      </c>
      <c r="G4712" t="str">
        <f t="shared" si="660"/>
        <v>December</v>
      </c>
      <c r="H4712" t="str">
        <f t="shared" si="661"/>
        <v>1, 2016</v>
      </c>
      <c r="I4712" t="str">
        <f t="shared" si="662"/>
        <v>1</v>
      </c>
      <c r="J4712">
        <f t="shared" si="663"/>
        <v>3</v>
      </c>
      <c r="K4712" t="str">
        <f t="shared" si="664"/>
        <v>2016</v>
      </c>
      <c r="L4712">
        <f t="shared" si="665"/>
        <v>12</v>
      </c>
    </row>
    <row r="4713" spans="1:12" x14ac:dyDescent="0.2">
      <c r="A4713" s="1">
        <v>80040089</v>
      </c>
      <c r="B4713" s="16">
        <v>42705</v>
      </c>
      <c r="C4713" t="s">
        <v>14194</v>
      </c>
      <c r="D4713" s="16">
        <f t="shared" si="657"/>
        <v>42705</v>
      </c>
      <c r="E4713" s="13" t="str">
        <f t="shared" si="658"/>
        <v>1-12-2016</v>
      </c>
      <c r="F4713">
        <f t="shared" si="659"/>
        <v>9</v>
      </c>
      <c r="G4713" t="str">
        <f t="shared" si="660"/>
        <v>December</v>
      </c>
      <c r="H4713" t="str">
        <f t="shared" si="661"/>
        <v>1, 2016</v>
      </c>
      <c r="I4713" t="str">
        <f t="shared" si="662"/>
        <v>1</v>
      </c>
      <c r="J4713">
        <f t="shared" si="663"/>
        <v>3</v>
      </c>
      <c r="K4713" t="str">
        <f t="shared" si="664"/>
        <v>2016</v>
      </c>
      <c r="L4713">
        <f t="shared" si="665"/>
        <v>12</v>
      </c>
    </row>
    <row r="4714" spans="1:12" x14ac:dyDescent="0.2">
      <c r="A4714" s="1">
        <v>80104240</v>
      </c>
      <c r="B4714" s="16">
        <v>42705</v>
      </c>
      <c r="C4714" t="s">
        <v>14194</v>
      </c>
      <c r="D4714" s="16">
        <f t="shared" si="657"/>
        <v>42705</v>
      </c>
      <c r="E4714" s="13" t="str">
        <f t="shared" si="658"/>
        <v>1-12-2016</v>
      </c>
      <c r="F4714">
        <f t="shared" si="659"/>
        <v>9</v>
      </c>
      <c r="G4714" t="str">
        <f t="shared" si="660"/>
        <v>December</v>
      </c>
      <c r="H4714" t="str">
        <f t="shared" si="661"/>
        <v>1, 2016</v>
      </c>
      <c r="I4714" t="str">
        <f t="shared" si="662"/>
        <v>1</v>
      </c>
      <c r="J4714">
        <f t="shared" si="663"/>
        <v>3</v>
      </c>
      <c r="K4714" t="str">
        <f t="shared" si="664"/>
        <v>2016</v>
      </c>
      <c r="L4714">
        <f t="shared" si="665"/>
        <v>12</v>
      </c>
    </row>
    <row r="4715" spans="1:12" x14ac:dyDescent="0.2">
      <c r="A4715" s="1">
        <v>80134078</v>
      </c>
      <c r="B4715" s="16">
        <v>42705</v>
      </c>
      <c r="C4715" t="s">
        <v>14194</v>
      </c>
      <c r="D4715" s="16">
        <f t="shared" si="657"/>
        <v>42705</v>
      </c>
      <c r="E4715" s="13" t="str">
        <f t="shared" si="658"/>
        <v>1-12-2016</v>
      </c>
      <c r="F4715">
        <f t="shared" si="659"/>
        <v>9</v>
      </c>
      <c r="G4715" t="str">
        <f t="shared" si="660"/>
        <v>December</v>
      </c>
      <c r="H4715" t="str">
        <f t="shared" si="661"/>
        <v>1, 2016</v>
      </c>
      <c r="I4715" t="str">
        <f t="shared" si="662"/>
        <v>1</v>
      </c>
      <c r="J4715">
        <f t="shared" si="663"/>
        <v>3</v>
      </c>
      <c r="K4715" t="str">
        <f t="shared" si="664"/>
        <v>2016</v>
      </c>
      <c r="L4715">
        <f t="shared" si="665"/>
        <v>12</v>
      </c>
    </row>
    <row r="4716" spans="1:12" x14ac:dyDescent="0.2">
      <c r="A4716" s="1">
        <v>907090</v>
      </c>
      <c r="B4716" s="16">
        <v>42705</v>
      </c>
      <c r="C4716" t="s">
        <v>14194</v>
      </c>
      <c r="D4716" s="16">
        <f t="shared" si="657"/>
        <v>42705</v>
      </c>
      <c r="E4716" s="13" t="str">
        <f t="shared" si="658"/>
        <v>1-12-2016</v>
      </c>
      <c r="F4716">
        <f t="shared" si="659"/>
        <v>9</v>
      </c>
      <c r="G4716" t="str">
        <f t="shared" si="660"/>
        <v>December</v>
      </c>
      <c r="H4716" t="str">
        <f t="shared" si="661"/>
        <v>1, 2016</v>
      </c>
      <c r="I4716" t="str">
        <f t="shared" si="662"/>
        <v>1</v>
      </c>
      <c r="J4716">
        <f t="shared" si="663"/>
        <v>3</v>
      </c>
      <c r="K4716" t="str">
        <f t="shared" si="664"/>
        <v>2016</v>
      </c>
      <c r="L4716">
        <f t="shared" si="665"/>
        <v>12</v>
      </c>
    </row>
    <row r="4717" spans="1:12" x14ac:dyDescent="0.2">
      <c r="A4717" s="1">
        <v>80135563</v>
      </c>
      <c r="B4717" s="16">
        <v>42705</v>
      </c>
      <c r="C4717" t="s">
        <v>14194</v>
      </c>
      <c r="D4717" s="16">
        <f t="shared" si="657"/>
        <v>42705</v>
      </c>
      <c r="E4717" s="13" t="str">
        <f t="shared" si="658"/>
        <v>1-12-2016</v>
      </c>
      <c r="F4717">
        <f t="shared" si="659"/>
        <v>9</v>
      </c>
      <c r="G4717" t="str">
        <f t="shared" si="660"/>
        <v>December</v>
      </c>
      <c r="H4717" t="str">
        <f t="shared" si="661"/>
        <v>1, 2016</v>
      </c>
      <c r="I4717" t="str">
        <f t="shared" si="662"/>
        <v>1</v>
      </c>
      <c r="J4717">
        <f t="shared" si="663"/>
        <v>3</v>
      </c>
      <c r="K4717" t="str">
        <f t="shared" si="664"/>
        <v>2016</v>
      </c>
      <c r="L4717">
        <f t="shared" si="665"/>
        <v>12</v>
      </c>
    </row>
    <row r="4718" spans="1:12" x14ac:dyDescent="0.2">
      <c r="A4718" s="1">
        <v>80113894</v>
      </c>
      <c r="B4718" s="16">
        <v>42705</v>
      </c>
      <c r="C4718" t="s">
        <v>14194</v>
      </c>
      <c r="D4718" s="16">
        <f t="shared" si="657"/>
        <v>42705</v>
      </c>
      <c r="E4718" s="13" t="str">
        <f t="shared" si="658"/>
        <v>1-12-2016</v>
      </c>
      <c r="F4718">
        <f t="shared" si="659"/>
        <v>9</v>
      </c>
      <c r="G4718" t="str">
        <f t="shared" si="660"/>
        <v>December</v>
      </c>
      <c r="H4718" t="str">
        <f t="shared" si="661"/>
        <v>1, 2016</v>
      </c>
      <c r="I4718" t="str">
        <f t="shared" si="662"/>
        <v>1</v>
      </c>
      <c r="J4718">
        <f t="shared" si="663"/>
        <v>3</v>
      </c>
      <c r="K4718" t="str">
        <f t="shared" si="664"/>
        <v>2016</v>
      </c>
      <c r="L4718">
        <f t="shared" si="665"/>
        <v>12</v>
      </c>
    </row>
    <row r="4719" spans="1:12" x14ac:dyDescent="0.2">
      <c r="A4719" s="1">
        <v>80149282</v>
      </c>
      <c r="B4719" s="16">
        <v>42705</v>
      </c>
      <c r="C4719" t="s">
        <v>14194</v>
      </c>
      <c r="D4719" s="16">
        <f t="shared" si="657"/>
        <v>42705</v>
      </c>
      <c r="E4719" s="13" t="str">
        <f t="shared" si="658"/>
        <v>1-12-2016</v>
      </c>
      <c r="F4719">
        <f t="shared" si="659"/>
        <v>9</v>
      </c>
      <c r="G4719" t="str">
        <f t="shared" si="660"/>
        <v>December</v>
      </c>
      <c r="H4719" t="str">
        <f t="shared" si="661"/>
        <v>1, 2016</v>
      </c>
      <c r="I4719" t="str">
        <f t="shared" si="662"/>
        <v>1</v>
      </c>
      <c r="J4719">
        <f t="shared" si="663"/>
        <v>3</v>
      </c>
      <c r="K4719" t="str">
        <f t="shared" si="664"/>
        <v>2016</v>
      </c>
      <c r="L4719">
        <f t="shared" si="665"/>
        <v>12</v>
      </c>
    </row>
    <row r="4720" spans="1:12" x14ac:dyDescent="0.2">
      <c r="A4720" s="1">
        <v>80154176</v>
      </c>
      <c r="B4720" s="16">
        <v>42705</v>
      </c>
      <c r="C4720" t="s">
        <v>14194</v>
      </c>
      <c r="D4720" s="16">
        <f t="shared" si="657"/>
        <v>42705</v>
      </c>
      <c r="E4720" s="13" t="str">
        <f t="shared" si="658"/>
        <v>1-12-2016</v>
      </c>
      <c r="F4720">
        <f t="shared" si="659"/>
        <v>9</v>
      </c>
      <c r="G4720" t="str">
        <f t="shared" si="660"/>
        <v>December</v>
      </c>
      <c r="H4720" t="str">
        <f t="shared" si="661"/>
        <v>1, 2016</v>
      </c>
      <c r="I4720" t="str">
        <f t="shared" si="662"/>
        <v>1</v>
      </c>
      <c r="J4720">
        <f t="shared" si="663"/>
        <v>3</v>
      </c>
      <c r="K4720" t="str">
        <f t="shared" si="664"/>
        <v>2016</v>
      </c>
      <c r="L4720">
        <f t="shared" si="665"/>
        <v>12</v>
      </c>
    </row>
    <row r="4721" spans="1:12" x14ac:dyDescent="0.2">
      <c r="A4721" s="1">
        <v>80067618</v>
      </c>
      <c r="B4721" s="16">
        <v>42339</v>
      </c>
      <c r="C4721" t="s">
        <v>14246</v>
      </c>
      <c r="D4721" s="16">
        <f t="shared" si="657"/>
        <v>42339</v>
      </c>
      <c r="E4721" s="13" t="str">
        <f t="shared" si="658"/>
        <v>1-12-2015</v>
      </c>
      <c r="F4721">
        <f t="shared" si="659"/>
        <v>9</v>
      </c>
      <c r="G4721" t="str">
        <f t="shared" si="660"/>
        <v>December</v>
      </c>
      <c r="H4721" t="str">
        <f t="shared" si="661"/>
        <v>1, 2015</v>
      </c>
      <c r="I4721" t="str">
        <f t="shared" si="662"/>
        <v>1</v>
      </c>
      <c r="J4721">
        <f t="shared" si="663"/>
        <v>3</v>
      </c>
      <c r="K4721" t="str">
        <f t="shared" si="664"/>
        <v>2015</v>
      </c>
      <c r="L4721">
        <f t="shared" si="665"/>
        <v>12</v>
      </c>
    </row>
    <row r="4722" spans="1:12" x14ac:dyDescent="0.2">
      <c r="A4722" s="1">
        <v>80073100</v>
      </c>
      <c r="B4722" s="16">
        <v>42339</v>
      </c>
      <c r="C4722" t="s">
        <v>14246</v>
      </c>
      <c r="D4722" s="16">
        <f t="shared" si="657"/>
        <v>42339</v>
      </c>
      <c r="E4722" s="13" t="str">
        <f t="shared" si="658"/>
        <v>1-12-2015</v>
      </c>
      <c r="F4722">
        <f t="shared" si="659"/>
        <v>9</v>
      </c>
      <c r="G4722" t="str">
        <f t="shared" si="660"/>
        <v>December</v>
      </c>
      <c r="H4722" t="str">
        <f t="shared" si="661"/>
        <v>1, 2015</v>
      </c>
      <c r="I4722" t="str">
        <f t="shared" si="662"/>
        <v>1</v>
      </c>
      <c r="J4722">
        <f t="shared" si="663"/>
        <v>3</v>
      </c>
      <c r="K4722" t="str">
        <f t="shared" si="664"/>
        <v>2015</v>
      </c>
      <c r="L4722">
        <f t="shared" si="665"/>
        <v>12</v>
      </c>
    </row>
    <row r="4723" spans="1:12" x14ac:dyDescent="0.2">
      <c r="A4723" s="1">
        <v>80066806</v>
      </c>
      <c r="B4723" s="16">
        <v>42339</v>
      </c>
      <c r="C4723" t="s">
        <v>14246</v>
      </c>
      <c r="D4723" s="16">
        <f t="shared" si="657"/>
        <v>42339</v>
      </c>
      <c r="E4723" s="13" t="str">
        <f t="shared" si="658"/>
        <v>1-12-2015</v>
      </c>
      <c r="F4723">
        <f t="shared" si="659"/>
        <v>9</v>
      </c>
      <c r="G4723" t="str">
        <f t="shared" si="660"/>
        <v>December</v>
      </c>
      <c r="H4723" t="str">
        <f t="shared" si="661"/>
        <v>1, 2015</v>
      </c>
      <c r="I4723" t="str">
        <f t="shared" si="662"/>
        <v>1</v>
      </c>
      <c r="J4723">
        <f t="shared" si="663"/>
        <v>3</v>
      </c>
      <c r="K4723" t="str">
        <f t="shared" si="664"/>
        <v>2015</v>
      </c>
      <c r="L4723">
        <f t="shared" si="665"/>
        <v>12</v>
      </c>
    </row>
    <row r="4724" spans="1:12" x14ac:dyDescent="0.2">
      <c r="A4724" s="1">
        <v>70253397</v>
      </c>
      <c r="B4724" s="16">
        <v>41244</v>
      </c>
      <c r="C4724" t="s">
        <v>14256</v>
      </c>
      <c r="D4724" s="16">
        <f t="shared" si="657"/>
        <v>41244</v>
      </c>
      <c r="E4724" s="13" t="str">
        <f t="shared" si="658"/>
        <v>1-12-2012</v>
      </c>
      <c r="F4724">
        <f t="shared" si="659"/>
        <v>9</v>
      </c>
      <c r="G4724" t="str">
        <f t="shared" si="660"/>
        <v>December</v>
      </c>
      <c r="H4724" t="str">
        <f t="shared" si="661"/>
        <v>1, 2012</v>
      </c>
      <c r="I4724" t="str">
        <f t="shared" si="662"/>
        <v>1</v>
      </c>
      <c r="J4724">
        <f t="shared" si="663"/>
        <v>3</v>
      </c>
      <c r="K4724" t="str">
        <f t="shared" si="664"/>
        <v>2012</v>
      </c>
      <c r="L4724">
        <f t="shared" si="665"/>
        <v>12</v>
      </c>
    </row>
    <row r="4725" spans="1:12" x14ac:dyDescent="0.2">
      <c r="A4725" s="1">
        <v>81156592</v>
      </c>
      <c r="B4725" s="16">
        <v>43686</v>
      </c>
      <c r="C4725" t="s">
        <v>14260</v>
      </c>
      <c r="D4725" s="16">
        <f t="shared" si="657"/>
        <v>43686</v>
      </c>
      <c r="E4725" s="13" t="str">
        <f t="shared" si="658"/>
        <v>9-8-2019</v>
      </c>
      <c r="F4725">
        <f t="shared" si="659"/>
        <v>7</v>
      </c>
      <c r="G4725" t="str">
        <f t="shared" si="660"/>
        <v>August</v>
      </c>
      <c r="H4725" t="str">
        <f t="shared" si="661"/>
        <v>9, 2019</v>
      </c>
      <c r="I4725" t="str">
        <f t="shared" si="662"/>
        <v>9</v>
      </c>
      <c r="J4725">
        <f t="shared" si="663"/>
        <v>3</v>
      </c>
      <c r="K4725" t="str">
        <f t="shared" si="664"/>
        <v>2019</v>
      </c>
      <c r="L4725">
        <f t="shared" si="665"/>
        <v>8</v>
      </c>
    </row>
    <row r="4726" spans="1:12" x14ac:dyDescent="0.2">
      <c r="A4726" s="1">
        <v>81074367</v>
      </c>
      <c r="B4726" s="16">
        <v>43686</v>
      </c>
      <c r="C4726" t="s">
        <v>14260</v>
      </c>
      <c r="D4726" s="16">
        <f t="shared" si="657"/>
        <v>43686</v>
      </c>
      <c r="E4726" s="13" t="str">
        <f t="shared" si="658"/>
        <v>9-8-2019</v>
      </c>
      <c r="F4726">
        <f t="shared" si="659"/>
        <v>7</v>
      </c>
      <c r="G4726" t="str">
        <f t="shared" si="660"/>
        <v>August</v>
      </c>
      <c r="H4726" t="str">
        <f t="shared" si="661"/>
        <v>9, 2019</v>
      </c>
      <c r="I4726" t="str">
        <f t="shared" si="662"/>
        <v>9</v>
      </c>
      <c r="J4726">
        <f t="shared" si="663"/>
        <v>3</v>
      </c>
      <c r="K4726" t="str">
        <f t="shared" si="664"/>
        <v>2019</v>
      </c>
      <c r="L4726">
        <f t="shared" si="665"/>
        <v>8</v>
      </c>
    </row>
    <row r="4727" spans="1:12" x14ac:dyDescent="0.2">
      <c r="A4727" s="1">
        <v>81091977</v>
      </c>
      <c r="B4727" s="16">
        <v>43686</v>
      </c>
      <c r="C4727" t="s">
        <v>14260</v>
      </c>
      <c r="D4727" s="16">
        <f t="shared" si="657"/>
        <v>43686</v>
      </c>
      <c r="E4727" s="13" t="str">
        <f t="shared" si="658"/>
        <v>9-8-2019</v>
      </c>
      <c r="F4727">
        <f t="shared" si="659"/>
        <v>7</v>
      </c>
      <c r="G4727" t="str">
        <f t="shared" si="660"/>
        <v>August</v>
      </c>
      <c r="H4727" t="str">
        <f t="shared" si="661"/>
        <v>9, 2019</v>
      </c>
      <c r="I4727" t="str">
        <f t="shared" si="662"/>
        <v>9</v>
      </c>
      <c r="J4727">
        <f t="shared" si="663"/>
        <v>3</v>
      </c>
      <c r="K4727" t="str">
        <f t="shared" si="664"/>
        <v>2019</v>
      </c>
      <c r="L4727">
        <f t="shared" si="665"/>
        <v>8</v>
      </c>
    </row>
    <row r="4728" spans="1:12" x14ac:dyDescent="0.2">
      <c r="A4728" s="1">
        <v>80217315</v>
      </c>
      <c r="B4728" s="16">
        <v>43686</v>
      </c>
      <c r="C4728" t="s">
        <v>14260</v>
      </c>
      <c r="D4728" s="16">
        <f t="shared" si="657"/>
        <v>43686</v>
      </c>
      <c r="E4728" s="13" t="str">
        <f t="shared" si="658"/>
        <v>9-8-2019</v>
      </c>
      <c r="F4728">
        <f t="shared" si="659"/>
        <v>7</v>
      </c>
      <c r="G4728" t="str">
        <f t="shared" si="660"/>
        <v>August</v>
      </c>
      <c r="H4728" t="str">
        <f t="shared" si="661"/>
        <v>9, 2019</v>
      </c>
      <c r="I4728" t="str">
        <f t="shared" si="662"/>
        <v>9</v>
      </c>
      <c r="J4728">
        <f t="shared" si="663"/>
        <v>3</v>
      </c>
      <c r="K4728" t="str">
        <f t="shared" si="664"/>
        <v>2019</v>
      </c>
      <c r="L4728">
        <f t="shared" si="665"/>
        <v>8</v>
      </c>
    </row>
    <row r="4729" spans="1:12" x14ac:dyDescent="0.2">
      <c r="A4729" s="1">
        <v>80063867</v>
      </c>
      <c r="B4729" s="16">
        <v>43686</v>
      </c>
      <c r="C4729" t="s">
        <v>14260</v>
      </c>
      <c r="D4729" s="16">
        <f t="shared" si="657"/>
        <v>43686</v>
      </c>
      <c r="E4729" s="13" t="str">
        <f t="shared" si="658"/>
        <v>9-8-2019</v>
      </c>
      <c r="F4729">
        <f t="shared" si="659"/>
        <v>7</v>
      </c>
      <c r="G4729" t="str">
        <f t="shared" si="660"/>
        <v>August</v>
      </c>
      <c r="H4729" t="str">
        <f t="shared" si="661"/>
        <v>9, 2019</v>
      </c>
      <c r="I4729" t="str">
        <f t="shared" si="662"/>
        <v>9</v>
      </c>
      <c r="J4729">
        <f t="shared" si="663"/>
        <v>3</v>
      </c>
      <c r="K4729" t="str">
        <f t="shared" si="664"/>
        <v>2019</v>
      </c>
      <c r="L4729">
        <f t="shared" si="665"/>
        <v>8</v>
      </c>
    </row>
    <row r="4730" spans="1:12" x14ac:dyDescent="0.2">
      <c r="A4730" s="1">
        <v>80243216</v>
      </c>
      <c r="B4730" s="16">
        <v>43686</v>
      </c>
      <c r="C4730" t="s">
        <v>14260</v>
      </c>
      <c r="D4730" s="16">
        <f t="shared" si="657"/>
        <v>43686</v>
      </c>
      <c r="E4730" s="13" t="str">
        <f t="shared" si="658"/>
        <v>9-8-2019</v>
      </c>
      <c r="F4730">
        <f t="shared" si="659"/>
        <v>7</v>
      </c>
      <c r="G4730" t="str">
        <f t="shared" si="660"/>
        <v>August</v>
      </c>
      <c r="H4730" t="str">
        <f t="shared" si="661"/>
        <v>9, 2019</v>
      </c>
      <c r="I4730" t="str">
        <f t="shared" si="662"/>
        <v>9</v>
      </c>
      <c r="J4730">
        <f t="shared" si="663"/>
        <v>3</v>
      </c>
      <c r="K4730" t="str">
        <f t="shared" si="664"/>
        <v>2019</v>
      </c>
      <c r="L4730">
        <f t="shared" si="665"/>
        <v>8</v>
      </c>
    </row>
    <row r="4731" spans="1:12" x14ac:dyDescent="0.2">
      <c r="A4731" s="1">
        <v>81016914</v>
      </c>
      <c r="B4731" s="16">
        <v>43686</v>
      </c>
      <c r="C4731" t="s">
        <v>14260</v>
      </c>
      <c r="D4731" s="16">
        <f t="shared" si="657"/>
        <v>43686</v>
      </c>
      <c r="E4731" s="13" t="str">
        <f t="shared" si="658"/>
        <v>9-8-2019</v>
      </c>
      <c r="F4731">
        <f t="shared" si="659"/>
        <v>7</v>
      </c>
      <c r="G4731" t="str">
        <f t="shared" si="660"/>
        <v>August</v>
      </c>
      <c r="H4731" t="str">
        <f t="shared" si="661"/>
        <v>9, 2019</v>
      </c>
      <c r="I4731" t="str">
        <f t="shared" si="662"/>
        <v>9</v>
      </c>
      <c r="J4731">
        <f t="shared" si="663"/>
        <v>3</v>
      </c>
      <c r="K4731" t="str">
        <f t="shared" si="664"/>
        <v>2019</v>
      </c>
      <c r="L4731">
        <f t="shared" si="665"/>
        <v>8</v>
      </c>
    </row>
    <row r="4732" spans="1:12" x14ac:dyDescent="0.2">
      <c r="A4732" s="1">
        <v>81153372</v>
      </c>
      <c r="B4732" s="16">
        <v>43686</v>
      </c>
      <c r="C4732" t="s">
        <v>14260</v>
      </c>
      <c r="D4732" s="16">
        <f t="shared" si="657"/>
        <v>43686</v>
      </c>
      <c r="E4732" s="13" t="str">
        <f t="shared" si="658"/>
        <v>9-8-2019</v>
      </c>
      <c r="F4732">
        <f t="shared" si="659"/>
        <v>7</v>
      </c>
      <c r="G4732" t="str">
        <f t="shared" si="660"/>
        <v>August</v>
      </c>
      <c r="H4732" t="str">
        <f t="shared" si="661"/>
        <v>9, 2019</v>
      </c>
      <c r="I4732" t="str">
        <f t="shared" si="662"/>
        <v>9</v>
      </c>
      <c r="J4732">
        <f t="shared" si="663"/>
        <v>3</v>
      </c>
      <c r="K4732" t="str">
        <f t="shared" si="664"/>
        <v>2019</v>
      </c>
      <c r="L4732">
        <f t="shared" si="665"/>
        <v>8</v>
      </c>
    </row>
    <row r="4733" spans="1:12" x14ac:dyDescent="0.2">
      <c r="A4733" s="1">
        <v>80245357</v>
      </c>
      <c r="B4733" s="16">
        <v>43321</v>
      </c>
      <c r="C4733" t="s">
        <v>14283</v>
      </c>
      <c r="D4733" s="16">
        <f t="shared" si="657"/>
        <v>43321</v>
      </c>
      <c r="E4733" s="13" t="str">
        <f t="shared" si="658"/>
        <v>9-8-2018</v>
      </c>
      <c r="F4733">
        <f t="shared" si="659"/>
        <v>7</v>
      </c>
      <c r="G4733" t="str">
        <f t="shared" si="660"/>
        <v>August</v>
      </c>
      <c r="H4733" t="str">
        <f t="shared" si="661"/>
        <v>9, 2018</v>
      </c>
      <c r="I4733" t="str">
        <f t="shared" si="662"/>
        <v>9</v>
      </c>
      <c r="J4733">
        <f t="shared" si="663"/>
        <v>3</v>
      </c>
      <c r="K4733" t="str">
        <f t="shared" si="664"/>
        <v>2018</v>
      </c>
      <c r="L4733">
        <f t="shared" si="665"/>
        <v>8</v>
      </c>
    </row>
    <row r="4734" spans="1:12" x14ac:dyDescent="0.2">
      <c r="A4734" s="1">
        <v>80222042</v>
      </c>
      <c r="B4734" s="16">
        <v>43321</v>
      </c>
      <c r="C4734" t="s">
        <v>14283</v>
      </c>
      <c r="D4734" s="16">
        <f t="shared" si="657"/>
        <v>43321</v>
      </c>
      <c r="E4734" s="13" t="str">
        <f t="shared" si="658"/>
        <v>9-8-2018</v>
      </c>
      <c r="F4734">
        <f t="shared" si="659"/>
        <v>7</v>
      </c>
      <c r="G4734" t="str">
        <f t="shared" si="660"/>
        <v>August</v>
      </c>
      <c r="H4734" t="str">
        <f t="shared" si="661"/>
        <v>9, 2018</v>
      </c>
      <c r="I4734" t="str">
        <f t="shared" si="662"/>
        <v>9</v>
      </c>
      <c r="J4734">
        <f t="shared" si="663"/>
        <v>3</v>
      </c>
      <c r="K4734" t="str">
        <f t="shared" si="664"/>
        <v>2018</v>
      </c>
      <c r="L4734">
        <f t="shared" si="665"/>
        <v>8</v>
      </c>
    </row>
    <row r="4735" spans="1:12" x14ac:dyDescent="0.2">
      <c r="A4735" s="1">
        <v>80128691</v>
      </c>
      <c r="B4735" s="16">
        <v>42956</v>
      </c>
      <c r="C4735" t="s">
        <v>14290</v>
      </c>
      <c r="D4735" s="16">
        <f t="shared" si="657"/>
        <v>42956</v>
      </c>
      <c r="E4735" s="13" t="str">
        <f t="shared" si="658"/>
        <v>9-8-2017</v>
      </c>
      <c r="F4735">
        <f t="shared" si="659"/>
        <v>7</v>
      </c>
      <c r="G4735" t="str">
        <f t="shared" si="660"/>
        <v>August</v>
      </c>
      <c r="H4735" t="str">
        <f t="shared" si="661"/>
        <v>9, 2017</v>
      </c>
      <c r="I4735" t="str">
        <f t="shared" si="662"/>
        <v>9</v>
      </c>
      <c r="J4735">
        <f t="shared" si="663"/>
        <v>3</v>
      </c>
      <c r="K4735" t="str">
        <f t="shared" si="664"/>
        <v>2017</v>
      </c>
      <c r="L4735">
        <f t="shared" si="665"/>
        <v>8</v>
      </c>
    </row>
    <row r="4736" spans="1:12" x14ac:dyDescent="0.2">
      <c r="A4736" s="1">
        <v>80178427</v>
      </c>
      <c r="B4736" s="16">
        <v>43685</v>
      </c>
      <c r="C4736" t="s">
        <v>14293</v>
      </c>
      <c r="D4736" s="16">
        <f t="shared" si="657"/>
        <v>43685</v>
      </c>
      <c r="E4736" s="13" t="str">
        <f t="shared" si="658"/>
        <v>8-8-2019</v>
      </c>
      <c r="F4736">
        <f t="shared" si="659"/>
        <v>7</v>
      </c>
      <c r="G4736" t="str">
        <f t="shared" si="660"/>
        <v>August</v>
      </c>
      <c r="H4736" t="str">
        <f t="shared" si="661"/>
        <v>8, 2019</v>
      </c>
      <c r="I4736" t="str">
        <f t="shared" si="662"/>
        <v>8</v>
      </c>
      <c r="J4736">
        <f t="shared" si="663"/>
        <v>3</v>
      </c>
      <c r="K4736" t="str">
        <f t="shared" si="664"/>
        <v>2019</v>
      </c>
      <c r="L4736">
        <f t="shared" si="665"/>
        <v>8</v>
      </c>
    </row>
    <row r="4737" spans="1:12" x14ac:dyDescent="0.2">
      <c r="A4737" s="1">
        <v>81079322</v>
      </c>
      <c r="B4737" s="16">
        <v>43685</v>
      </c>
      <c r="C4737" t="s">
        <v>14293</v>
      </c>
      <c r="D4737" s="16">
        <f t="shared" si="657"/>
        <v>43685</v>
      </c>
      <c r="E4737" s="13" t="str">
        <f t="shared" si="658"/>
        <v>8-8-2019</v>
      </c>
      <c r="F4737">
        <f t="shared" si="659"/>
        <v>7</v>
      </c>
      <c r="G4737" t="str">
        <f t="shared" si="660"/>
        <v>August</v>
      </c>
      <c r="H4737" t="str">
        <f t="shared" si="661"/>
        <v>8, 2019</v>
      </c>
      <c r="I4737" t="str">
        <f t="shared" si="662"/>
        <v>8</v>
      </c>
      <c r="J4737">
        <f t="shared" si="663"/>
        <v>3</v>
      </c>
      <c r="K4737" t="str">
        <f t="shared" si="664"/>
        <v>2019</v>
      </c>
      <c r="L4737">
        <f t="shared" si="665"/>
        <v>8</v>
      </c>
    </row>
    <row r="4738" spans="1:12" x14ac:dyDescent="0.2">
      <c r="A4738" s="1">
        <v>70183165</v>
      </c>
      <c r="B4738" s="16">
        <v>43685</v>
      </c>
      <c r="C4738" t="s">
        <v>14293</v>
      </c>
      <c r="D4738" s="16">
        <f t="shared" si="657"/>
        <v>43685</v>
      </c>
      <c r="E4738" s="13" t="str">
        <f t="shared" si="658"/>
        <v>8-8-2019</v>
      </c>
      <c r="F4738">
        <f t="shared" si="659"/>
        <v>7</v>
      </c>
      <c r="G4738" t="str">
        <f t="shared" si="660"/>
        <v>August</v>
      </c>
      <c r="H4738" t="str">
        <f t="shared" si="661"/>
        <v>8, 2019</v>
      </c>
      <c r="I4738" t="str">
        <f t="shared" si="662"/>
        <v>8</v>
      </c>
      <c r="J4738">
        <f t="shared" si="663"/>
        <v>3</v>
      </c>
      <c r="K4738" t="str">
        <f t="shared" si="664"/>
        <v>2019</v>
      </c>
      <c r="L4738">
        <f t="shared" si="665"/>
        <v>8</v>
      </c>
    </row>
    <row r="4739" spans="1:12" x14ac:dyDescent="0.2">
      <c r="A4739" s="1">
        <v>80183878</v>
      </c>
      <c r="B4739" s="16">
        <v>43685</v>
      </c>
      <c r="C4739" t="s">
        <v>14293</v>
      </c>
      <c r="D4739" s="16">
        <f t="shared" ref="D4739:D4802" si="666">DATE(K4739,L4739,I4739)</f>
        <v>43685</v>
      </c>
      <c r="E4739" s="13" t="str">
        <f t="shared" ref="E4739:E4802" si="667">I4739&amp;"-"&amp;L4739&amp;"-"&amp;K4739</f>
        <v>8-8-2019</v>
      </c>
      <c r="F4739">
        <f t="shared" ref="F4739:F4802" si="668">FIND(" ",C4739)</f>
        <v>7</v>
      </c>
      <c r="G4739" t="str">
        <f t="shared" ref="G4739:G4802" si="669">LEFT(C4739,F4739-1)</f>
        <v>August</v>
      </c>
      <c r="H4739" t="str">
        <f t="shared" ref="H4739:H4802" si="670">RIGHT(C4739,LEN(C4739)-F4739)</f>
        <v>8, 2019</v>
      </c>
      <c r="I4739" t="str">
        <f t="shared" ref="I4739:I4802" si="671">LEFT(H4739,J4739-2)</f>
        <v>8</v>
      </c>
      <c r="J4739">
        <f t="shared" ref="J4739:J4802" si="672">FIND(" ",H4739)</f>
        <v>3</v>
      </c>
      <c r="K4739" t="str">
        <f t="shared" ref="K4739:K4802" si="673">RIGHT(H4739,4)</f>
        <v>2019</v>
      </c>
      <c r="L4739">
        <f t="shared" ref="L4739:L4802" si="674">VLOOKUP(G4739,M:N,2,0)</f>
        <v>8</v>
      </c>
    </row>
    <row r="4740" spans="1:12" x14ac:dyDescent="0.2">
      <c r="A4740" s="1">
        <v>80177986</v>
      </c>
      <c r="B4740" s="16">
        <v>43685</v>
      </c>
      <c r="C4740" t="s">
        <v>14293</v>
      </c>
      <c r="D4740" s="16">
        <f t="shared" si="666"/>
        <v>43685</v>
      </c>
      <c r="E4740" s="13" t="str">
        <f t="shared" si="667"/>
        <v>8-8-2019</v>
      </c>
      <c r="F4740">
        <f t="shared" si="668"/>
        <v>7</v>
      </c>
      <c r="G4740" t="str">
        <f t="shared" si="669"/>
        <v>August</v>
      </c>
      <c r="H4740" t="str">
        <f t="shared" si="670"/>
        <v>8, 2019</v>
      </c>
      <c r="I4740" t="str">
        <f t="shared" si="671"/>
        <v>8</v>
      </c>
      <c r="J4740">
        <f t="shared" si="672"/>
        <v>3</v>
      </c>
      <c r="K4740" t="str">
        <f t="shared" si="673"/>
        <v>2019</v>
      </c>
      <c r="L4740">
        <f t="shared" si="674"/>
        <v>8</v>
      </c>
    </row>
    <row r="4741" spans="1:12" x14ac:dyDescent="0.2">
      <c r="A4741" s="1">
        <v>80165295</v>
      </c>
      <c r="B4741" s="16">
        <v>43685</v>
      </c>
      <c r="C4741" t="s">
        <v>14293</v>
      </c>
      <c r="D4741" s="16">
        <f t="shared" si="666"/>
        <v>43685</v>
      </c>
      <c r="E4741" s="13" t="str">
        <f t="shared" si="667"/>
        <v>8-8-2019</v>
      </c>
      <c r="F4741">
        <f t="shared" si="668"/>
        <v>7</v>
      </c>
      <c r="G4741" t="str">
        <f t="shared" si="669"/>
        <v>August</v>
      </c>
      <c r="H4741" t="str">
        <f t="shared" si="670"/>
        <v>8, 2019</v>
      </c>
      <c r="I4741" t="str">
        <f t="shared" si="671"/>
        <v>8</v>
      </c>
      <c r="J4741">
        <f t="shared" si="672"/>
        <v>3</v>
      </c>
      <c r="K4741" t="str">
        <f t="shared" si="673"/>
        <v>2019</v>
      </c>
      <c r="L4741">
        <f t="shared" si="674"/>
        <v>8</v>
      </c>
    </row>
    <row r="4742" spans="1:12" x14ac:dyDescent="0.2">
      <c r="A4742" s="1">
        <v>80178404</v>
      </c>
      <c r="B4742" s="16">
        <v>43685</v>
      </c>
      <c r="C4742" t="s">
        <v>14293</v>
      </c>
      <c r="D4742" s="16">
        <f t="shared" si="666"/>
        <v>43685</v>
      </c>
      <c r="E4742" s="13" t="str">
        <f t="shared" si="667"/>
        <v>8-8-2019</v>
      </c>
      <c r="F4742">
        <f t="shared" si="668"/>
        <v>7</v>
      </c>
      <c r="G4742" t="str">
        <f t="shared" si="669"/>
        <v>August</v>
      </c>
      <c r="H4742" t="str">
        <f t="shared" si="670"/>
        <v>8, 2019</v>
      </c>
      <c r="I4742" t="str">
        <f t="shared" si="671"/>
        <v>8</v>
      </c>
      <c r="J4742">
        <f t="shared" si="672"/>
        <v>3</v>
      </c>
      <c r="K4742" t="str">
        <f t="shared" si="673"/>
        <v>2019</v>
      </c>
      <c r="L4742">
        <f t="shared" si="674"/>
        <v>8</v>
      </c>
    </row>
    <row r="4743" spans="1:12" x14ac:dyDescent="0.2">
      <c r="A4743" s="1">
        <v>80165487</v>
      </c>
      <c r="B4743" s="16">
        <v>43685</v>
      </c>
      <c r="C4743" t="s">
        <v>14293</v>
      </c>
      <c r="D4743" s="16">
        <f t="shared" si="666"/>
        <v>43685</v>
      </c>
      <c r="E4743" s="13" t="str">
        <f t="shared" si="667"/>
        <v>8-8-2019</v>
      </c>
      <c r="F4743">
        <f t="shared" si="668"/>
        <v>7</v>
      </c>
      <c r="G4743" t="str">
        <f t="shared" si="669"/>
        <v>August</v>
      </c>
      <c r="H4743" t="str">
        <f t="shared" si="670"/>
        <v>8, 2019</v>
      </c>
      <c r="I4743" t="str">
        <f t="shared" si="671"/>
        <v>8</v>
      </c>
      <c r="J4743">
        <f t="shared" si="672"/>
        <v>3</v>
      </c>
      <c r="K4743" t="str">
        <f t="shared" si="673"/>
        <v>2019</v>
      </c>
      <c r="L4743">
        <f t="shared" si="674"/>
        <v>8</v>
      </c>
    </row>
    <row r="4744" spans="1:12" x14ac:dyDescent="0.2">
      <c r="A4744" s="1">
        <v>70297144</v>
      </c>
      <c r="B4744" s="16">
        <v>43685</v>
      </c>
      <c r="C4744" t="s">
        <v>14293</v>
      </c>
      <c r="D4744" s="16">
        <f t="shared" si="666"/>
        <v>43685</v>
      </c>
      <c r="E4744" s="13" t="str">
        <f t="shared" si="667"/>
        <v>8-8-2019</v>
      </c>
      <c r="F4744">
        <f t="shared" si="668"/>
        <v>7</v>
      </c>
      <c r="G4744" t="str">
        <f t="shared" si="669"/>
        <v>August</v>
      </c>
      <c r="H4744" t="str">
        <f t="shared" si="670"/>
        <v>8, 2019</v>
      </c>
      <c r="I4744" t="str">
        <f t="shared" si="671"/>
        <v>8</v>
      </c>
      <c r="J4744">
        <f t="shared" si="672"/>
        <v>3</v>
      </c>
      <c r="K4744" t="str">
        <f t="shared" si="673"/>
        <v>2019</v>
      </c>
      <c r="L4744">
        <f t="shared" si="674"/>
        <v>8</v>
      </c>
    </row>
    <row r="4745" spans="1:12" x14ac:dyDescent="0.2">
      <c r="A4745" s="1">
        <v>81087761</v>
      </c>
      <c r="B4745" s="16">
        <v>43685</v>
      </c>
      <c r="C4745" t="s">
        <v>14293</v>
      </c>
      <c r="D4745" s="16">
        <f t="shared" si="666"/>
        <v>43685</v>
      </c>
      <c r="E4745" s="13" t="str">
        <f t="shared" si="667"/>
        <v>8-8-2019</v>
      </c>
      <c r="F4745">
        <f t="shared" si="668"/>
        <v>7</v>
      </c>
      <c r="G4745" t="str">
        <f t="shared" si="669"/>
        <v>August</v>
      </c>
      <c r="H4745" t="str">
        <f t="shared" si="670"/>
        <v>8, 2019</v>
      </c>
      <c r="I4745" t="str">
        <f t="shared" si="671"/>
        <v>8</v>
      </c>
      <c r="J4745">
        <f t="shared" si="672"/>
        <v>3</v>
      </c>
      <c r="K4745" t="str">
        <f t="shared" si="673"/>
        <v>2019</v>
      </c>
      <c r="L4745">
        <f t="shared" si="674"/>
        <v>8</v>
      </c>
    </row>
    <row r="4746" spans="1:12" x14ac:dyDescent="0.2">
      <c r="A4746" s="1">
        <v>81065902</v>
      </c>
      <c r="B4746" s="16">
        <v>43685</v>
      </c>
      <c r="C4746" t="s">
        <v>14293</v>
      </c>
      <c r="D4746" s="16">
        <f t="shared" si="666"/>
        <v>43685</v>
      </c>
      <c r="E4746" s="13" t="str">
        <f t="shared" si="667"/>
        <v>8-8-2019</v>
      </c>
      <c r="F4746">
        <f t="shared" si="668"/>
        <v>7</v>
      </c>
      <c r="G4746" t="str">
        <f t="shared" si="669"/>
        <v>August</v>
      </c>
      <c r="H4746" t="str">
        <f t="shared" si="670"/>
        <v>8, 2019</v>
      </c>
      <c r="I4746" t="str">
        <f t="shared" si="671"/>
        <v>8</v>
      </c>
      <c r="J4746">
        <f t="shared" si="672"/>
        <v>3</v>
      </c>
      <c r="K4746" t="str">
        <f t="shared" si="673"/>
        <v>2019</v>
      </c>
      <c r="L4746">
        <f t="shared" si="674"/>
        <v>8</v>
      </c>
    </row>
    <row r="4747" spans="1:12" x14ac:dyDescent="0.2">
      <c r="A4747" s="1">
        <v>80239462</v>
      </c>
      <c r="B4747" s="16">
        <v>43685</v>
      </c>
      <c r="C4747" t="s">
        <v>14293</v>
      </c>
      <c r="D4747" s="16">
        <f t="shared" si="666"/>
        <v>43685</v>
      </c>
      <c r="E4747" s="13" t="str">
        <f t="shared" si="667"/>
        <v>8-8-2019</v>
      </c>
      <c r="F4747">
        <f t="shared" si="668"/>
        <v>7</v>
      </c>
      <c r="G4747" t="str">
        <f t="shared" si="669"/>
        <v>August</v>
      </c>
      <c r="H4747" t="str">
        <f t="shared" si="670"/>
        <v>8, 2019</v>
      </c>
      <c r="I4747" t="str">
        <f t="shared" si="671"/>
        <v>8</v>
      </c>
      <c r="J4747">
        <f t="shared" si="672"/>
        <v>3</v>
      </c>
      <c r="K4747" t="str">
        <f t="shared" si="673"/>
        <v>2019</v>
      </c>
      <c r="L4747">
        <f t="shared" si="674"/>
        <v>8</v>
      </c>
    </row>
    <row r="4748" spans="1:12" x14ac:dyDescent="0.2">
      <c r="A4748" s="1">
        <v>80230293</v>
      </c>
      <c r="B4748" s="16">
        <v>43685</v>
      </c>
      <c r="C4748" t="s">
        <v>14293</v>
      </c>
      <c r="D4748" s="16">
        <f t="shared" si="666"/>
        <v>43685</v>
      </c>
      <c r="E4748" s="13" t="str">
        <f t="shared" si="667"/>
        <v>8-8-2019</v>
      </c>
      <c r="F4748">
        <f t="shared" si="668"/>
        <v>7</v>
      </c>
      <c r="G4748" t="str">
        <f t="shared" si="669"/>
        <v>August</v>
      </c>
      <c r="H4748" t="str">
        <f t="shared" si="670"/>
        <v>8, 2019</v>
      </c>
      <c r="I4748" t="str">
        <f t="shared" si="671"/>
        <v>8</v>
      </c>
      <c r="J4748">
        <f t="shared" si="672"/>
        <v>3</v>
      </c>
      <c r="K4748" t="str">
        <f t="shared" si="673"/>
        <v>2019</v>
      </c>
      <c r="L4748">
        <f t="shared" si="674"/>
        <v>8</v>
      </c>
    </row>
    <row r="4749" spans="1:12" x14ac:dyDescent="0.2">
      <c r="A4749" s="1">
        <v>81000207</v>
      </c>
      <c r="B4749" s="16">
        <v>43320</v>
      </c>
      <c r="C4749" t="s">
        <v>14324</v>
      </c>
      <c r="D4749" s="16">
        <f t="shared" si="666"/>
        <v>43320</v>
      </c>
      <c r="E4749" s="13" t="str">
        <f t="shared" si="667"/>
        <v>8-8-2018</v>
      </c>
      <c r="F4749">
        <f t="shared" si="668"/>
        <v>7</v>
      </c>
      <c r="G4749" t="str">
        <f t="shared" si="669"/>
        <v>August</v>
      </c>
      <c r="H4749" t="str">
        <f t="shared" si="670"/>
        <v>8, 2018</v>
      </c>
      <c r="I4749" t="str">
        <f t="shared" si="671"/>
        <v>8</v>
      </c>
      <c r="J4749">
        <f t="shared" si="672"/>
        <v>3</v>
      </c>
      <c r="K4749" t="str">
        <f t="shared" si="673"/>
        <v>2018</v>
      </c>
      <c r="L4749">
        <f t="shared" si="674"/>
        <v>8</v>
      </c>
    </row>
    <row r="4750" spans="1:12" x14ac:dyDescent="0.2">
      <c r="A4750" s="1">
        <v>80998058</v>
      </c>
      <c r="B4750" s="16">
        <v>43320</v>
      </c>
      <c r="C4750" t="s">
        <v>14324</v>
      </c>
      <c r="D4750" s="16">
        <f t="shared" si="666"/>
        <v>43320</v>
      </c>
      <c r="E4750" s="13" t="str">
        <f t="shared" si="667"/>
        <v>8-8-2018</v>
      </c>
      <c r="F4750">
        <f t="shared" si="668"/>
        <v>7</v>
      </c>
      <c r="G4750" t="str">
        <f t="shared" si="669"/>
        <v>August</v>
      </c>
      <c r="H4750" t="str">
        <f t="shared" si="670"/>
        <v>8, 2018</v>
      </c>
      <c r="I4750" t="str">
        <f t="shared" si="671"/>
        <v>8</v>
      </c>
      <c r="J4750">
        <f t="shared" si="672"/>
        <v>3</v>
      </c>
      <c r="K4750" t="str">
        <f t="shared" si="673"/>
        <v>2018</v>
      </c>
      <c r="L4750">
        <f t="shared" si="674"/>
        <v>8</v>
      </c>
    </row>
    <row r="4751" spans="1:12" x14ac:dyDescent="0.2">
      <c r="A4751" s="1">
        <v>80195838</v>
      </c>
      <c r="B4751" s="16">
        <v>42955</v>
      </c>
      <c r="C4751" t="s">
        <v>14329</v>
      </c>
      <c r="D4751" s="16">
        <f t="shared" si="666"/>
        <v>42955</v>
      </c>
      <c r="E4751" s="13" t="str">
        <f t="shared" si="667"/>
        <v>8-8-2017</v>
      </c>
      <c r="F4751">
        <f t="shared" si="668"/>
        <v>7</v>
      </c>
      <c r="G4751" t="str">
        <f t="shared" si="669"/>
        <v>August</v>
      </c>
      <c r="H4751" t="str">
        <f t="shared" si="670"/>
        <v>8, 2017</v>
      </c>
      <c r="I4751" t="str">
        <f t="shared" si="671"/>
        <v>8</v>
      </c>
      <c r="J4751">
        <f t="shared" si="672"/>
        <v>3</v>
      </c>
      <c r="K4751" t="str">
        <f t="shared" si="673"/>
        <v>2017</v>
      </c>
      <c r="L4751">
        <f t="shared" si="674"/>
        <v>8</v>
      </c>
    </row>
    <row r="4752" spans="1:12" x14ac:dyDescent="0.2">
      <c r="A4752" s="1">
        <v>81112446</v>
      </c>
      <c r="B4752" s="16">
        <v>43684</v>
      </c>
      <c r="C4752" t="s">
        <v>14332</v>
      </c>
      <c r="D4752" s="16">
        <f t="shared" si="666"/>
        <v>43684</v>
      </c>
      <c r="E4752" s="13" t="str">
        <f t="shared" si="667"/>
        <v>7-8-2019</v>
      </c>
      <c r="F4752">
        <f t="shared" si="668"/>
        <v>7</v>
      </c>
      <c r="G4752" t="str">
        <f t="shared" si="669"/>
        <v>August</v>
      </c>
      <c r="H4752" t="str">
        <f t="shared" si="670"/>
        <v>7, 2019</v>
      </c>
      <c r="I4752" t="str">
        <f t="shared" si="671"/>
        <v>7</v>
      </c>
      <c r="J4752">
        <f t="shared" si="672"/>
        <v>3</v>
      </c>
      <c r="K4752" t="str">
        <f t="shared" si="673"/>
        <v>2019</v>
      </c>
      <c r="L4752">
        <f t="shared" si="674"/>
        <v>8</v>
      </c>
    </row>
    <row r="4753" spans="1:12" x14ac:dyDescent="0.2">
      <c r="A4753" s="1">
        <v>81088318</v>
      </c>
      <c r="B4753" s="16">
        <v>43684</v>
      </c>
      <c r="C4753" t="s">
        <v>14332</v>
      </c>
      <c r="D4753" s="16">
        <f t="shared" si="666"/>
        <v>43684</v>
      </c>
      <c r="E4753" s="13" t="str">
        <f t="shared" si="667"/>
        <v>7-8-2019</v>
      </c>
      <c r="F4753">
        <f t="shared" si="668"/>
        <v>7</v>
      </c>
      <c r="G4753" t="str">
        <f t="shared" si="669"/>
        <v>August</v>
      </c>
      <c r="H4753" t="str">
        <f t="shared" si="670"/>
        <v>7, 2019</v>
      </c>
      <c r="I4753" t="str">
        <f t="shared" si="671"/>
        <v>7</v>
      </c>
      <c r="J4753">
        <f t="shared" si="672"/>
        <v>3</v>
      </c>
      <c r="K4753" t="str">
        <f t="shared" si="673"/>
        <v>2019</v>
      </c>
      <c r="L4753">
        <f t="shared" si="674"/>
        <v>8</v>
      </c>
    </row>
    <row r="4754" spans="1:12" x14ac:dyDescent="0.2">
      <c r="A4754" s="1">
        <v>80080617</v>
      </c>
      <c r="B4754" s="16">
        <v>43684</v>
      </c>
      <c r="C4754" t="s">
        <v>14332</v>
      </c>
      <c r="D4754" s="16">
        <f t="shared" si="666"/>
        <v>43684</v>
      </c>
      <c r="E4754" s="13" t="str">
        <f t="shared" si="667"/>
        <v>7-8-2019</v>
      </c>
      <c r="F4754">
        <f t="shared" si="668"/>
        <v>7</v>
      </c>
      <c r="G4754" t="str">
        <f t="shared" si="669"/>
        <v>August</v>
      </c>
      <c r="H4754" t="str">
        <f t="shared" si="670"/>
        <v>7, 2019</v>
      </c>
      <c r="I4754" t="str">
        <f t="shared" si="671"/>
        <v>7</v>
      </c>
      <c r="J4754">
        <f t="shared" si="672"/>
        <v>3</v>
      </c>
      <c r="K4754" t="str">
        <f t="shared" si="673"/>
        <v>2019</v>
      </c>
      <c r="L4754">
        <f t="shared" si="674"/>
        <v>8</v>
      </c>
    </row>
    <row r="4755" spans="1:12" x14ac:dyDescent="0.2">
      <c r="A4755" s="1">
        <v>80203996</v>
      </c>
      <c r="B4755" s="16">
        <v>42954</v>
      </c>
      <c r="C4755" t="s">
        <v>14340</v>
      </c>
      <c r="D4755" s="16">
        <f t="shared" si="666"/>
        <v>42954</v>
      </c>
      <c r="E4755" s="13" t="str">
        <f t="shared" si="667"/>
        <v>7-8-2017</v>
      </c>
      <c r="F4755">
        <f t="shared" si="668"/>
        <v>7</v>
      </c>
      <c r="G4755" t="str">
        <f t="shared" si="669"/>
        <v>August</v>
      </c>
      <c r="H4755" t="str">
        <f t="shared" si="670"/>
        <v>7, 2017</v>
      </c>
      <c r="I4755" t="str">
        <f t="shared" si="671"/>
        <v>7</v>
      </c>
      <c r="J4755">
        <f t="shared" si="672"/>
        <v>3</v>
      </c>
      <c r="K4755" t="str">
        <f t="shared" si="673"/>
        <v>2017</v>
      </c>
      <c r="L4755">
        <f t="shared" si="674"/>
        <v>8</v>
      </c>
    </row>
    <row r="4756" spans="1:12" x14ac:dyDescent="0.2">
      <c r="A4756" s="1">
        <v>80203998</v>
      </c>
      <c r="B4756" s="16">
        <v>42954</v>
      </c>
      <c r="C4756" t="s">
        <v>14340</v>
      </c>
      <c r="D4756" s="16">
        <f t="shared" si="666"/>
        <v>42954</v>
      </c>
      <c r="E4756" s="13" t="str">
        <f t="shared" si="667"/>
        <v>7-8-2017</v>
      </c>
      <c r="F4756">
        <f t="shared" si="668"/>
        <v>7</v>
      </c>
      <c r="G4756" t="str">
        <f t="shared" si="669"/>
        <v>August</v>
      </c>
      <c r="H4756" t="str">
        <f t="shared" si="670"/>
        <v>7, 2017</v>
      </c>
      <c r="I4756" t="str">
        <f t="shared" si="671"/>
        <v>7</v>
      </c>
      <c r="J4756">
        <f t="shared" si="672"/>
        <v>3</v>
      </c>
      <c r="K4756" t="str">
        <f t="shared" si="673"/>
        <v>2017</v>
      </c>
      <c r="L4756">
        <f t="shared" si="674"/>
        <v>8</v>
      </c>
    </row>
    <row r="4757" spans="1:12" x14ac:dyDescent="0.2">
      <c r="A4757" s="1">
        <v>80203997</v>
      </c>
      <c r="B4757" s="16">
        <v>42954</v>
      </c>
      <c r="C4757" t="s">
        <v>14340</v>
      </c>
      <c r="D4757" s="16">
        <f t="shared" si="666"/>
        <v>42954</v>
      </c>
      <c r="E4757" s="13" t="str">
        <f t="shared" si="667"/>
        <v>7-8-2017</v>
      </c>
      <c r="F4757">
        <f t="shared" si="668"/>
        <v>7</v>
      </c>
      <c r="G4757" t="str">
        <f t="shared" si="669"/>
        <v>August</v>
      </c>
      <c r="H4757" t="str">
        <f t="shared" si="670"/>
        <v>7, 2017</v>
      </c>
      <c r="I4757" t="str">
        <f t="shared" si="671"/>
        <v>7</v>
      </c>
      <c r="J4757">
        <f t="shared" si="672"/>
        <v>3</v>
      </c>
      <c r="K4757" t="str">
        <f t="shared" si="673"/>
        <v>2017</v>
      </c>
      <c r="L4757">
        <f t="shared" si="674"/>
        <v>8</v>
      </c>
    </row>
    <row r="4758" spans="1:12" x14ac:dyDescent="0.2">
      <c r="A4758" s="1">
        <v>80204117</v>
      </c>
      <c r="B4758" s="16">
        <v>42954</v>
      </c>
      <c r="C4758" t="s">
        <v>14340</v>
      </c>
      <c r="D4758" s="16">
        <f t="shared" si="666"/>
        <v>42954</v>
      </c>
      <c r="E4758" s="13" t="str">
        <f t="shared" si="667"/>
        <v>7-8-2017</v>
      </c>
      <c r="F4758">
        <f t="shared" si="668"/>
        <v>7</v>
      </c>
      <c r="G4758" t="str">
        <f t="shared" si="669"/>
        <v>August</v>
      </c>
      <c r="H4758" t="str">
        <f t="shared" si="670"/>
        <v>7, 2017</v>
      </c>
      <c r="I4758" t="str">
        <f t="shared" si="671"/>
        <v>7</v>
      </c>
      <c r="J4758">
        <f t="shared" si="672"/>
        <v>3</v>
      </c>
      <c r="K4758" t="str">
        <f t="shared" si="673"/>
        <v>2017</v>
      </c>
      <c r="L4758">
        <f t="shared" si="674"/>
        <v>8</v>
      </c>
    </row>
    <row r="4759" spans="1:12" x14ac:dyDescent="0.2">
      <c r="A4759" s="1">
        <v>80204119</v>
      </c>
      <c r="B4759" s="16">
        <v>42954</v>
      </c>
      <c r="C4759" t="s">
        <v>14340</v>
      </c>
      <c r="D4759" s="16">
        <f t="shared" si="666"/>
        <v>42954</v>
      </c>
      <c r="E4759" s="13" t="str">
        <f t="shared" si="667"/>
        <v>7-8-2017</v>
      </c>
      <c r="F4759">
        <f t="shared" si="668"/>
        <v>7</v>
      </c>
      <c r="G4759" t="str">
        <f t="shared" si="669"/>
        <v>August</v>
      </c>
      <c r="H4759" t="str">
        <f t="shared" si="670"/>
        <v>7, 2017</v>
      </c>
      <c r="I4759" t="str">
        <f t="shared" si="671"/>
        <v>7</v>
      </c>
      <c r="J4759">
        <f t="shared" si="672"/>
        <v>3</v>
      </c>
      <c r="K4759" t="str">
        <f t="shared" si="673"/>
        <v>2017</v>
      </c>
      <c r="L4759">
        <f t="shared" si="674"/>
        <v>8</v>
      </c>
    </row>
    <row r="4760" spans="1:12" x14ac:dyDescent="0.2">
      <c r="A4760" s="1">
        <v>80204118</v>
      </c>
      <c r="B4760" s="16">
        <v>42954</v>
      </c>
      <c r="C4760" t="s">
        <v>14340</v>
      </c>
      <c r="D4760" s="16">
        <f t="shared" si="666"/>
        <v>42954</v>
      </c>
      <c r="E4760" s="13" t="str">
        <f t="shared" si="667"/>
        <v>7-8-2017</v>
      </c>
      <c r="F4760">
        <f t="shared" si="668"/>
        <v>7</v>
      </c>
      <c r="G4760" t="str">
        <f t="shared" si="669"/>
        <v>August</v>
      </c>
      <c r="H4760" t="str">
        <f t="shared" si="670"/>
        <v>7, 2017</v>
      </c>
      <c r="I4760" t="str">
        <f t="shared" si="671"/>
        <v>7</v>
      </c>
      <c r="J4760">
        <f t="shared" si="672"/>
        <v>3</v>
      </c>
      <c r="K4760" t="str">
        <f t="shared" si="673"/>
        <v>2017</v>
      </c>
      <c r="L4760">
        <f t="shared" si="674"/>
        <v>8</v>
      </c>
    </row>
    <row r="4761" spans="1:12" x14ac:dyDescent="0.2">
      <c r="A4761" s="1">
        <v>80163368</v>
      </c>
      <c r="B4761" s="16">
        <v>42954</v>
      </c>
      <c r="C4761" t="s">
        <v>14340</v>
      </c>
      <c r="D4761" s="16">
        <f t="shared" si="666"/>
        <v>42954</v>
      </c>
      <c r="E4761" s="13" t="str">
        <f t="shared" si="667"/>
        <v>7-8-2017</v>
      </c>
      <c r="F4761">
        <f t="shared" si="668"/>
        <v>7</v>
      </c>
      <c r="G4761" t="str">
        <f t="shared" si="669"/>
        <v>August</v>
      </c>
      <c r="H4761" t="str">
        <f t="shared" si="670"/>
        <v>7, 2017</v>
      </c>
      <c r="I4761" t="str">
        <f t="shared" si="671"/>
        <v>7</v>
      </c>
      <c r="J4761">
        <f t="shared" si="672"/>
        <v>3</v>
      </c>
      <c r="K4761" t="str">
        <f t="shared" si="673"/>
        <v>2017</v>
      </c>
      <c r="L4761">
        <f t="shared" si="674"/>
        <v>8</v>
      </c>
    </row>
    <row r="4762" spans="1:12" x14ac:dyDescent="0.2">
      <c r="A4762" s="1">
        <v>80184868</v>
      </c>
      <c r="B4762" s="16">
        <v>42954</v>
      </c>
      <c r="C4762" t="s">
        <v>14340</v>
      </c>
      <c r="D4762" s="16">
        <f t="shared" si="666"/>
        <v>42954</v>
      </c>
      <c r="E4762" s="13" t="str">
        <f t="shared" si="667"/>
        <v>7-8-2017</v>
      </c>
      <c r="F4762">
        <f t="shared" si="668"/>
        <v>7</v>
      </c>
      <c r="G4762" t="str">
        <f t="shared" si="669"/>
        <v>August</v>
      </c>
      <c r="H4762" t="str">
        <f t="shared" si="670"/>
        <v>7, 2017</v>
      </c>
      <c r="I4762" t="str">
        <f t="shared" si="671"/>
        <v>7</v>
      </c>
      <c r="J4762">
        <f t="shared" si="672"/>
        <v>3</v>
      </c>
      <c r="K4762" t="str">
        <f t="shared" si="673"/>
        <v>2017</v>
      </c>
      <c r="L4762">
        <f t="shared" si="674"/>
        <v>8</v>
      </c>
    </row>
    <row r="4763" spans="1:12" x14ac:dyDescent="0.2">
      <c r="A4763" s="1">
        <v>80044888</v>
      </c>
      <c r="B4763" s="16">
        <v>43683</v>
      </c>
      <c r="C4763" t="s">
        <v>14359</v>
      </c>
      <c r="D4763" s="16">
        <f t="shared" si="666"/>
        <v>43683</v>
      </c>
      <c r="E4763" s="13" t="str">
        <f t="shared" si="667"/>
        <v>6-8-2019</v>
      </c>
      <c r="F4763">
        <f t="shared" si="668"/>
        <v>7</v>
      </c>
      <c r="G4763" t="str">
        <f t="shared" si="669"/>
        <v>August</v>
      </c>
      <c r="H4763" t="str">
        <f t="shared" si="670"/>
        <v>6, 2019</v>
      </c>
      <c r="I4763" t="str">
        <f t="shared" si="671"/>
        <v>6</v>
      </c>
      <c r="J4763">
        <f t="shared" si="672"/>
        <v>3</v>
      </c>
      <c r="K4763" t="str">
        <f t="shared" si="673"/>
        <v>2019</v>
      </c>
      <c r="L4763">
        <f t="shared" si="674"/>
        <v>8</v>
      </c>
    </row>
    <row r="4764" spans="1:12" x14ac:dyDescent="0.2">
      <c r="A4764" s="1">
        <v>80050006</v>
      </c>
      <c r="B4764" s="16">
        <v>43683</v>
      </c>
      <c r="C4764" t="s">
        <v>14359</v>
      </c>
      <c r="D4764" s="16">
        <f t="shared" si="666"/>
        <v>43683</v>
      </c>
      <c r="E4764" s="13" t="str">
        <f t="shared" si="667"/>
        <v>6-8-2019</v>
      </c>
      <c r="F4764">
        <f t="shared" si="668"/>
        <v>7</v>
      </c>
      <c r="G4764" t="str">
        <f t="shared" si="669"/>
        <v>August</v>
      </c>
      <c r="H4764" t="str">
        <f t="shared" si="670"/>
        <v>6, 2019</v>
      </c>
      <c r="I4764" t="str">
        <f t="shared" si="671"/>
        <v>6</v>
      </c>
      <c r="J4764">
        <f t="shared" si="672"/>
        <v>3</v>
      </c>
      <c r="K4764" t="str">
        <f t="shared" si="673"/>
        <v>2019</v>
      </c>
      <c r="L4764">
        <f t="shared" si="674"/>
        <v>8</v>
      </c>
    </row>
    <row r="4765" spans="1:12" x14ac:dyDescent="0.2">
      <c r="A4765" s="1">
        <v>80002621</v>
      </c>
      <c r="B4765" s="16">
        <v>43683</v>
      </c>
      <c r="C4765" t="s">
        <v>14359</v>
      </c>
      <c r="D4765" s="16">
        <f t="shared" si="666"/>
        <v>43683</v>
      </c>
      <c r="E4765" s="13" t="str">
        <f t="shared" si="667"/>
        <v>6-8-2019</v>
      </c>
      <c r="F4765">
        <f t="shared" si="668"/>
        <v>7</v>
      </c>
      <c r="G4765" t="str">
        <f t="shared" si="669"/>
        <v>August</v>
      </c>
      <c r="H4765" t="str">
        <f t="shared" si="670"/>
        <v>6, 2019</v>
      </c>
      <c r="I4765" t="str">
        <f t="shared" si="671"/>
        <v>6</v>
      </c>
      <c r="J4765">
        <f t="shared" si="672"/>
        <v>3</v>
      </c>
      <c r="K4765" t="str">
        <f t="shared" si="673"/>
        <v>2019</v>
      </c>
      <c r="L4765">
        <f t="shared" si="674"/>
        <v>8</v>
      </c>
    </row>
    <row r="4766" spans="1:12" x14ac:dyDescent="0.2">
      <c r="A4766" s="1">
        <v>81145273</v>
      </c>
      <c r="B4766" s="16">
        <v>43683</v>
      </c>
      <c r="C4766" t="s">
        <v>14359</v>
      </c>
      <c r="D4766" s="16">
        <f t="shared" si="666"/>
        <v>43683</v>
      </c>
      <c r="E4766" s="13" t="str">
        <f t="shared" si="667"/>
        <v>6-8-2019</v>
      </c>
      <c r="F4766">
        <f t="shared" si="668"/>
        <v>7</v>
      </c>
      <c r="G4766" t="str">
        <f t="shared" si="669"/>
        <v>August</v>
      </c>
      <c r="H4766" t="str">
        <f t="shared" si="670"/>
        <v>6, 2019</v>
      </c>
      <c r="I4766" t="str">
        <f t="shared" si="671"/>
        <v>6</v>
      </c>
      <c r="J4766">
        <f t="shared" si="672"/>
        <v>3</v>
      </c>
      <c r="K4766" t="str">
        <f t="shared" si="673"/>
        <v>2019</v>
      </c>
      <c r="L4766">
        <f t="shared" si="674"/>
        <v>8</v>
      </c>
    </row>
    <row r="4767" spans="1:12" x14ac:dyDescent="0.2">
      <c r="A4767" s="1">
        <v>81047680</v>
      </c>
      <c r="B4767" s="16">
        <v>43683</v>
      </c>
      <c r="C4767" t="s">
        <v>14359</v>
      </c>
      <c r="D4767" s="16">
        <f t="shared" si="666"/>
        <v>43683</v>
      </c>
      <c r="E4767" s="13" t="str">
        <f t="shared" si="667"/>
        <v>6-8-2019</v>
      </c>
      <c r="F4767">
        <f t="shared" si="668"/>
        <v>7</v>
      </c>
      <c r="G4767" t="str">
        <f t="shared" si="669"/>
        <v>August</v>
      </c>
      <c r="H4767" t="str">
        <f t="shared" si="670"/>
        <v>6, 2019</v>
      </c>
      <c r="I4767" t="str">
        <f t="shared" si="671"/>
        <v>6</v>
      </c>
      <c r="J4767">
        <f t="shared" si="672"/>
        <v>3</v>
      </c>
      <c r="K4767" t="str">
        <f t="shared" si="673"/>
        <v>2019</v>
      </c>
      <c r="L4767">
        <f t="shared" si="674"/>
        <v>8</v>
      </c>
    </row>
    <row r="4768" spans="1:12" x14ac:dyDescent="0.2">
      <c r="A4768" s="1">
        <v>81001278</v>
      </c>
      <c r="B4768" s="16">
        <v>43683</v>
      </c>
      <c r="C4768" t="s">
        <v>14359</v>
      </c>
      <c r="D4768" s="16">
        <f t="shared" si="666"/>
        <v>43683</v>
      </c>
      <c r="E4768" s="13" t="str">
        <f t="shared" si="667"/>
        <v>6-8-2019</v>
      </c>
      <c r="F4768">
        <f t="shared" si="668"/>
        <v>7</v>
      </c>
      <c r="G4768" t="str">
        <f t="shared" si="669"/>
        <v>August</v>
      </c>
      <c r="H4768" t="str">
        <f t="shared" si="670"/>
        <v>6, 2019</v>
      </c>
      <c r="I4768" t="str">
        <f t="shared" si="671"/>
        <v>6</v>
      </c>
      <c r="J4768">
        <f t="shared" si="672"/>
        <v>3</v>
      </c>
      <c r="K4768" t="str">
        <f t="shared" si="673"/>
        <v>2019</v>
      </c>
      <c r="L4768">
        <f t="shared" si="674"/>
        <v>8</v>
      </c>
    </row>
    <row r="4769" spans="1:12" x14ac:dyDescent="0.2">
      <c r="A4769" s="1">
        <v>80164979</v>
      </c>
      <c r="B4769" s="16">
        <v>42953</v>
      </c>
      <c r="C4769" t="s">
        <v>14374</v>
      </c>
      <c r="D4769" s="16">
        <f t="shared" si="666"/>
        <v>42953</v>
      </c>
      <c r="E4769" s="13" t="str">
        <f t="shared" si="667"/>
        <v>6-8-2017</v>
      </c>
      <c r="F4769">
        <f t="shared" si="668"/>
        <v>7</v>
      </c>
      <c r="G4769" t="str">
        <f t="shared" si="669"/>
        <v>August</v>
      </c>
      <c r="H4769" t="str">
        <f t="shared" si="670"/>
        <v>6, 2017</v>
      </c>
      <c r="I4769" t="str">
        <f t="shared" si="671"/>
        <v>6</v>
      </c>
      <c r="J4769">
        <f t="shared" si="672"/>
        <v>3</v>
      </c>
      <c r="K4769" t="str">
        <f t="shared" si="673"/>
        <v>2017</v>
      </c>
      <c r="L4769">
        <f t="shared" si="674"/>
        <v>8</v>
      </c>
    </row>
    <row r="4770" spans="1:12" x14ac:dyDescent="0.2">
      <c r="A4770" s="1">
        <v>80165221</v>
      </c>
      <c r="B4770" s="16">
        <v>42953</v>
      </c>
      <c r="C4770" t="s">
        <v>14374</v>
      </c>
      <c r="D4770" s="16">
        <f t="shared" si="666"/>
        <v>42953</v>
      </c>
      <c r="E4770" s="13" t="str">
        <f t="shared" si="667"/>
        <v>6-8-2017</v>
      </c>
      <c r="F4770">
        <f t="shared" si="668"/>
        <v>7</v>
      </c>
      <c r="G4770" t="str">
        <f t="shared" si="669"/>
        <v>August</v>
      </c>
      <c r="H4770" t="str">
        <f t="shared" si="670"/>
        <v>6, 2017</v>
      </c>
      <c r="I4770" t="str">
        <f t="shared" si="671"/>
        <v>6</v>
      </c>
      <c r="J4770">
        <f t="shared" si="672"/>
        <v>3</v>
      </c>
      <c r="K4770" t="str">
        <f t="shared" si="673"/>
        <v>2017</v>
      </c>
      <c r="L4770">
        <f t="shared" si="674"/>
        <v>8</v>
      </c>
    </row>
    <row r="4771" spans="1:12" x14ac:dyDescent="0.2">
      <c r="A4771" s="1">
        <v>81035838</v>
      </c>
      <c r="B4771" s="16">
        <v>43682</v>
      </c>
      <c r="C4771" t="s">
        <v>14380</v>
      </c>
      <c r="D4771" s="16">
        <f t="shared" si="666"/>
        <v>43682</v>
      </c>
      <c r="E4771" s="13" t="str">
        <f t="shared" si="667"/>
        <v>5-8-2019</v>
      </c>
      <c r="F4771">
        <f t="shared" si="668"/>
        <v>7</v>
      </c>
      <c r="G4771" t="str">
        <f t="shared" si="669"/>
        <v>August</v>
      </c>
      <c r="H4771" t="str">
        <f t="shared" si="670"/>
        <v>5, 2019</v>
      </c>
      <c r="I4771" t="str">
        <f t="shared" si="671"/>
        <v>5</v>
      </c>
      <c r="J4771">
        <f t="shared" si="672"/>
        <v>3</v>
      </c>
      <c r="K4771" t="str">
        <f t="shared" si="673"/>
        <v>2019</v>
      </c>
      <c r="L4771">
        <f t="shared" si="674"/>
        <v>8</v>
      </c>
    </row>
    <row r="4772" spans="1:12" x14ac:dyDescent="0.2">
      <c r="A4772" s="1">
        <v>81035835</v>
      </c>
      <c r="B4772" s="16">
        <v>43682</v>
      </c>
      <c r="C4772" t="s">
        <v>14380</v>
      </c>
      <c r="D4772" s="16">
        <f t="shared" si="666"/>
        <v>43682</v>
      </c>
      <c r="E4772" s="13" t="str">
        <f t="shared" si="667"/>
        <v>5-8-2019</v>
      </c>
      <c r="F4772">
        <f t="shared" si="668"/>
        <v>7</v>
      </c>
      <c r="G4772" t="str">
        <f t="shared" si="669"/>
        <v>August</v>
      </c>
      <c r="H4772" t="str">
        <f t="shared" si="670"/>
        <v>5, 2019</v>
      </c>
      <c r="I4772" t="str">
        <f t="shared" si="671"/>
        <v>5</v>
      </c>
      <c r="J4772">
        <f t="shared" si="672"/>
        <v>3</v>
      </c>
      <c r="K4772" t="str">
        <f t="shared" si="673"/>
        <v>2019</v>
      </c>
      <c r="L4772">
        <f t="shared" si="674"/>
        <v>8</v>
      </c>
    </row>
    <row r="4773" spans="1:12" x14ac:dyDescent="0.2">
      <c r="A4773" s="1">
        <v>81143771</v>
      </c>
      <c r="B4773" s="16">
        <v>43682</v>
      </c>
      <c r="C4773" t="s">
        <v>14380</v>
      </c>
      <c r="D4773" s="16">
        <f t="shared" si="666"/>
        <v>43682</v>
      </c>
      <c r="E4773" s="13" t="str">
        <f t="shared" si="667"/>
        <v>5-8-2019</v>
      </c>
      <c r="F4773">
        <f t="shared" si="668"/>
        <v>7</v>
      </c>
      <c r="G4773" t="str">
        <f t="shared" si="669"/>
        <v>August</v>
      </c>
      <c r="H4773" t="str">
        <f t="shared" si="670"/>
        <v>5, 2019</v>
      </c>
      <c r="I4773" t="str">
        <f t="shared" si="671"/>
        <v>5</v>
      </c>
      <c r="J4773">
        <f t="shared" si="672"/>
        <v>3</v>
      </c>
      <c r="K4773" t="str">
        <f t="shared" si="673"/>
        <v>2019</v>
      </c>
      <c r="L4773">
        <f t="shared" si="674"/>
        <v>8</v>
      </c>
    </row>
    <row r="4774" spans="1:12" x14ac:dyDescent="0.2">
      <c r="A4774" s="1">
        <v>80208295</v>
      </c>
      <c r="B4774" s="16">
        <v>43682</v>
      </c>
      <c r="C4774" t="s">
        <v>14380</v>
      </c>
      <c r="D4774" s="16">
        <f t="shared" si="666"/>
        <v>43682</v>
      </c>
      <c r="E4774" s="13" t="str">
        <f t="shared" si="667"/>
        <v>5-8-2019</v>
      </c>
      <c r="F4774">
        <f t="shared" si="668"/>
        <v>7</v>
      </c>
      <c r="G4774" t="str">
        <f t="shared" si="669"/>
        <v>August</v>
      </c>
      <c r="H4774" t="str">
        <f t="shared" si="670"/>
        <v>5, 2019</v>
      </c>
      <c r="I4774" t="str">
        <f t="shared" si="671"/>
        <v>5</v>
      </c>
      <c r="J4774">
        <f t="shared" si="672"/>
        <v>3</v>
      </c>
      <c r="K4774" t="str">
        <f t="shared" si="673"/>
        <v>2019</v>
      </c>
      <c r="L4774">
        <f t="shared" si="674"/>
        <v>8</v>
      </c>
    </row>
    <row r="4775" spans="1:12" x14ac:dyDescent="0.2">
      <c r="A4775" s="1">
        <v>81000509</v>
      </c>
      <c r="B4775" s="16">
        <v>43317</v>
      </c>
      <c r="C4775" t="s">
        <v>14391</v>
      </c>
      <c r="D4775" s="16">
        <f t="shared" si="666"/>
        <v>43317</v>
      </c>
      <c r="E4775" s="13" t="str">
        <f t="shared" si="667"/>
        <v>5-8-2018</v>
      </c>
      <c r="F4775">
        <f t="shared" si="668"/>
        <v>7</v>
      </c>
      <c r="G4775" t="str">
        <f t="shared" si="669"/>
        <v>August</v>
      </c>
      <c r="H4775" t="str">
        <f t="shared" si="670"/>
        <v>5, 2018</v>
      </c>
      <c r="I4775" t="str">
        <f t="shared" si="671"/>
        <v>5</v>
      </c>
      <c r="J4775">
        <f t="shared" si="672"/>
        <v>3</v>
      </c>
      <c r="K4775" t="str">
        <f t="shared" si="673"/>
        <v>2018</v>
      </c>
      <c r="L4775">
        <f t="shared" si="674"/>
        <v>8</v>
      </c>
    </row>
    <row r="4776" spans="1:12" x14ac:dyDescent="0.2">
      <c r="A4776" s="1">
        <v>80138681</v>
      </c>
      <c r="B4776" s="16">
        <v>42952</v>
      </c>
      <c r="C4776" t="s">
        <v>14396</v>
      </c>
      <c r="D4776" s="16">
        <f t="shared" si="666"/>
        <v>42952</v>
      </c>
      <c r="E4776" s="13" t="str">
        <f t="shared" si="667"/>
        <v>5-8-2017</v>
      </c>
      <c r="F4776">
        <f t="shared" si="668"/>
        <v>7</v>
      </c>
      <c r="G4776" t="str">
        <f t="shared" si="669"/>
        <v>August</v>
      </c>
      <c r="H4776" t="str">
        <f t="shared" si="670"/>
        <v>5, 2017</v>
      </c>
      <c r="I4776" t="str">
        <f t="shared" si="671"/>
        <v>5</v>
      </c>
      <c r="J4776">
        <f t="shared" si="672"/>
        <v>3</v>
      </c>
      <c r="K4776" t="str">
        <f t="shared" si="673"/>
        <v>2017</v>
      </c>
      <c r="L4776">
        <f t="shared" si="674"/>
        <v>8</v>
      </c>
    </row>
    <row r="4777" spans="1:12" x14ac:dyDescent="0.2">
      <c r="A4777" s="1">
        <v>80167488</v>
      </c>
      <c r="B4777" s="16">
        <v>42952</v>
      </c>
      <c r="C4777" t="s">
        <v>14396</v>
      </c>
      <c r="D4777" s="16">
        <f t="shared" si="666"/>
        <v>42952</v>
      </c>
      <c r="E4777" s="13" t="str">
        <f t="shared" si="667"/>
        <v>5-8-2017</v>
      </c>
      <c r="F4777">
        <f t="shared" si="668"/>
        <v>7</v>
      </c>
      <c r="G4777" t="str">
        <f t="shared" si="669"/>
        <v>August</v>
      </c>
      <c r="H4777" t="str">
        <f t="shared" si="670"/>
        <v>5, 2017</v>
      </c>
      <c r="I4777" t="str">
        <f t="shared" si="671"/>
        <v>5</v>
      </c>
      <c r="J4777">
        <f t="shared" si="672"/>
        <v>3</v>
      </c>
      <c r="K4777" t="str">
        <f t="shared" si="673"/>
        <v>2017</v>
      </c>
      <c r="L4777">
        <f t="shared" si="674"/>
        <v>8</v>
      </c>
    </row>
    <row r="4778" spans="1:12" x14ac:dyDescent="0.2">
      <c r="A4778" s="1">
        <v>80142222</v>
      </c>
      <c r="B4778" s="16">
        <v>42952</v>
      </c>
      <c r="C4778" t="s">
        <v>14396</v>
      </c>
      <c r="D4778" s="16">
        <f t="shared" si="666"/>
        <v>42952</v>
      </c>
      <c r="E4778" s="13" t="str">
        <f t="shared" si="667"/>
        <v>5-8-2017</v>
      </c>
      <c r="F4778">
        <f t="shared" si="668"/>
        <v>7</v>
      </c>
      <c r="G4778" t="str">
        <f t="shared" si="669"/>
        <v>August</v>
      </c>
      <c r="H4778" t="str">
        <f t="shared" si="670"/>
        <v>5, 2017</v>
      </c>
      <c r="I4778" t="str">
        <f t="shared" si="671"/>
        <v>5</v>
      </c>
      <c r="J4778">
        <f t="shared" si="672"/>
        <v>3</v>
      </c>
      <c r="K4778" t="str">
        <f t="shared" si="673"/>
        <v>2017</v>
      </c>
      <c r="L4778">
        <f t="shared" si="674"/>
        <v>8</v>
      </c>
    </row>
    <row r="4779" spans="1:12" x14ac:dyDescent="0.2">
      <c r="A4779" s="1">
        <v>80156927</v>
      </c>
      <c r="B4779" s="16">
        <v>42952</v>
      </c>
      <c r="C4779" t="s">
        <v>14396</v>
      </c>
      <c r="D4779" s="16">
        <f t="shared" si="666"/>
        <v>42952</v>
      </c>
      <c r="E4779" s="13" t="str">
        <f t="shared" si="667"/>
        <v>5-8-2017</v>
      </c>
      <c r="F4779">
        <f t="shared" si="668"/>
        <v>7</v>
      </c>
      <c r="G4779" t="str">
        <f t="shared" si="669"/>
        <v>August</v>
      </c>
      <c r="H4779" t="str">
        <f t="shared" si="670"/>
        <v>5, 2017</v>
      </c>
      <c r="I4779" t="str">
        <f t="shared" si="671"/>
        <v>5</v>
      </c>
      <c r="J4779">
        <f t="shared" si="672"/>
        <v>3</v>
      </c>
      <c r="K4779" t="str">
        <f t="shared" si="673"/>
        <v>2017</v>
      </c>
      <c r="L4779">
        <f t="shared" si="674"/>
        <v>8</v>
      </c>
    </row>
    <row r="4780" spans="1:12" x14ac:dyDescent="0.2">
      <c r="A4780" s="1">
        <v>80108759</v>
      </c>
      <c r="B4780" s="16">
        <v>42587</v>
      </c>
      <c r="C4780" t="s">
        <v>14408</v>
      </c>
      <c r="D4780" s="16">
        <f t="shared" si="666"/>
        <v>42587</v>
      </c>
      <c r="E4780" s="13" t="str">
        <f t="shared" si="667"/>
        <v>5-8-2016</v>
      </c>
      <c r="F4780">
        <f t="shared" si="668"/>
        <v>7</v>
      </c>
      <c r="G4780" t="str">
        <f t="shared" si="669"/>
        <v>August</v>
      </c>
      <c r="H4780" t="str">
        <f t="shared" si="670"/>
        <v>5, 2016</v>
      </c>
      <c r="I4780" t="str">
        <f t="shared" si="671"/>
        <v>5</v>
      </c>
      <c r="J4780">
        <f t="shared" si="672"/>
        <v>3</v>
      </c>
      <c r="K4780" t="str">
        <f t="shared" si="673"/>
        <v>2016</v>
      </c>
      <c r="L4780">
        <f t="shared" si="674"/>
        <v>8</v>
      </c>
    </row>
    <row r="4781" spans="1:12" x14ac:dyDescent="0.2">
      <c r="A4781" s="1">
        <v>80057578</v>
      </c>
      <c r="B4781" s="16">
        <v>42587</v>
      </c>
      <c r="C4781" t="s">
        <v>14408</v>
      </c>
      <c r="D4781" s="16">
        <f t="shared" si="666"/>
        <v>42587</v>
      </c>
      <c r="E4781" s="13" t="str">
        <f t="shared" si="667"/>
        <v>5-8-2016</v>
      </c>
      <c r="F4781">
        <f t="shared" si="668"/>
        <v>7</v>
      </c>
      <c r="G4781" t="str">
        <f t="shared" si="669"/>
        <v>August</v>
      </c>
      <c r="H4781" t="str">
        <f t="shared" si="670"/>
        <v>5, 2016</v>
      </c>
      <c r="I4781" t="str">
        <f t="shared" si="671"/>
        <v>5</v>
      </c>
      <c r="J4781">
        <f t="shared" si="672"/>
        <v>3</v>
      </c>
      <c r="K4781" t="str">
        <f t="shared" si="673"/>
        <v>2016</v>
      </c>
      <c r="L4781">
        <f t="shared" si="674"/>
        <v>8</v>
      </c>
    </row>
    <row r="4782" spans="1:12" x14ac:dyDescent="0.2">
      <c r="A4782" s="1">
        <v>80018296</v>
      </c>
      <c r="B4782" s="16">
        <v>42221</v>
      </c>
      <c r="C4782" t="s">
        <v>14415</v>
      </c>
      <c r="D4782" s="16">
        <f t="shared" si="666"/>
        <v>42221</v>
      </c>
      <c r="E4782" s="13" t="str">
        <f t="shared" si="667"/>
        <v>5-8-2015</v>
      </c>
      <c r="F4782">
        <f t="shared" si="668"/>
        <v>7</v>
      </c>
      <c r="G4782" t="str">
        <f t="shared" si="669"/>
        <v>August</v>
      </c>
      <c r="H4782" t="str">
        <f t="shared" si="670"/>
        <v>5, 2015</v>
      </c>
      <c r="I4782" t="str">
        <f t="shared" si="671"/>
        <v>5</v>
      </c>
      <c r="J4782">
        <f t="shared" si="672"/>
        <v>3</v>
      </c>
      <c r="K4782" t="str">
        <f t="shared" si="673"/>
        <v>2015</v>
      </c>
      <c r="L4782">
        <f t="shared" si="674"/>
        <v>8</v>
      </c>
    </row>
    <row r="4783" spans="1:12" x14ac:dyDescent="0.2">
      <c r="A4783" s="1">
        <v>70303426</v>
      </c>
      <c r="B4783" s="16">
        <v>43316</v>
      </c>
      <c r="C4783" t="s">
        <v>14419</v>
      </c>
      <c r="D4783" s="16">
        <f t="shared" si="666"/>
        <v>43316</v>
      </c>
      <c r="E4783" s="13" t="str">
        <f t="shared" si="667"/>
        <v>4-8-2018</v>
      </c>
      <c r="F4783">
        <f t="shared" si="668"/>
        <v>7</v>
      </c>
      <c r="G4783" t="str">
        <f t="shared" si="669"/>
        <v>August</v>
      </c>
      <c r="H4783" t="str">
        <f t="shared" si="670"/>
        <v>4, 2018</v>
      </c>
      <c r="I4783" t="str">
        <f t="shared" si="671"/>
        <v>4</v>
      </c>
      <c r="J4783">
        <f t="shared" si="672"/>
        <v>3</v>
      </c>
      <c r="K4783" t="str">
        <f t="shared" si="673"/>
        <v>2018</v>
      </c>
      <c r="L4783">
        <f t="shared" si="674"/>
        <v>8</v>
      </c>
    </row>
    <row r="4784" spans="1:12" x14ac:dyDescent="0.2">
      <c r="A4784" s="1">
        <v>80104648</v>
      </c>
      <c r="B4784" s="16">
        <v>43316</v>
      </c>
      <c r="C4784" t="s">
        <v>14419</v>
      </c>
      <c r="D4784" s="16">
        <f t="shared" si="666"/>
        <v>43316</v>
      </c>
      <c r="E4784" s="13" t="str">
        <f t="shared" si="667"/>
        <v>4-8-2018</v>
      </c>
      <c r="F4784">
        <f t="shared" si="668"/>
        <v>7</v>
      </c>
      <c r="G4784" t="str">
        <f t="shared" si="669"/>
        <v>August</v>
      </c>
      <c r="H4784" t="str">
        <f t="shared" si="670"/>
        <v>4, 2018</v>
      </c>
      <c r="I4784" t="str">
        <f t="shared" si="671"/>
        <v>4</v>
      </c>
      <c r="J4784">
        <f t="shared" si="672"/>
        <v>3</v>
      </c>
      <c r="K4784" t="str">
        <f t="shared" si="673"/>
        <v>2018</v>
      </c>
      <c r="L4784">
        <f t="shared" si="674"/>
        <v>8</v>
      </c>
    </row>
    <row r="4785" spans="1:12" x14ac:dyDescent="0.2">
      <c r="A4785" s="1">
        <v>80992995</v>
      </c>
      <c r="B4785" s="16">
        <v>43316</v>
      </c>
      <c r="C4785" t="s">
        <v>14419</v>
      </c>
      <c r="D4785" s="16">
        <f t="shared" si="666"/>
        <v>43316</v>
      </c>
      <c r="E4785" s="13" t="str">
        <f t="shared" si="667"/>
        <v>4-8-2018</v>
      </c>
      <c r="F4785">
        <f t="shared" si="668"/>
        <v>7</v>
      </c>
      <c r="G4785" t="str">
        <f t="shared" si="669"/>
        <v>August</v>
      </c>
      <c r="H4785" t="str">
        <f t="shared" si="670"/>
        <v>4, 2018</v>
      </c>
      <c r="I4785" t="str">
        <f t="shared" si="671"/>
        <v>4</v>
      </c>
      <c r="J4785">
        <f t="shared" si="672"/>
        <v>3</v>
      </c>
      <c r="K4785" t="str">
        <f t="shared" si="673"/>
        <v>2018</v>
      </c>
      <c r="L4785">
        <f t="shared" si="674"/>
        <v>8</v>
      </c>
    </row>
    <row r="4786" spans="1:12" x14ac:dyDescent="0.2">
      <c r="A4786" s="1">
        <v>80234491</v>
      </c>
      <c r="B4786" s="16">
        <v>43316</v>
      </c>
      <c r="C4786" t="s">
        <v>14419</v>
      </c>
      <c r="D4786" s="16">
        <f t="shared" si="666"/>
        <v>43316</v>
      </c>
      <c r="E4786" s="13" t="str">
        <f t="shared" si="667"/>
        <v>4-8-2018</v>
      </c>
      <c r="F4786">
        <f t="shared" si="668"/>
        <v>7</v>
      </c>
      <c r="G4786" t="str">
        <f t="shared" si="669"/>
        <v>August</v>
      </c>
      <c r="H4786" t="str">
        <f t="shared" si="670"/>
        <v>4, 2018</v>
      </c>
      <c r="I4786" t="str">
        <f t="shared" si="671"/>
        <v>4</v>
      </c>
      <c r="J4786">
        <f t="shared" si="672"/>
        <v>3</v>
      </c>
      <c r="K4786" t="str">
        <f t="shared" si="673"/>
        <v>2018</v>
      </c>
      <c r="L4786">
        <f t="shared" si="674"/>
        <v>8</v>
      </c>
    </row>
    <row r="4787" spans="1:12" x14ac:dyDescent="0.2">
      <c r="A4787" s="1">
        <v>80124724</v>
      </c>
      <c r="B4787" s="16">
        <v>42951</v>
      </c>
      <c r="C4787" t="s">
        <v>14432</v>
      </c>
      <c r="D4787" s="16">
        <f t="shared" si="666"/>
        <v>42951</v>
      </c>
      <c r="E4787" s="13" t="str">
        <f t="shared" si="667"/>
        <v>4-8-2017</v>
      </c>
      <c r="F4787">
        <f t="shared" si="668"/>
        <v>7</v>
      </c>
      <c r="G4787" t="str">
        <f t="shared" si="669"/>
        <v>August</v>
      </c>
      <c r="H4787" t="str">
        <f t="shared" si="670"/>
        <v>4, 2017</v>
      </c>
      <c r="I4787" t="str">
        <f t="shared" si="671"/>
        <v>4</v>
      </c>
      <c r="J4787">
        <f t="shared" si="672"/>
        <v>3</v>
      </c>
      <c r="K4787" t="str">
        <f t="shared" si="673"/>
        <v>2017</v>
      </c>
      <c r="L4787">
        <f t="shared" si="674"/>
        <v>8</v>
      </c>
    </row>
    <row r="4788" spans="1:12" x14ac:dyDescent="0.2">
      <c r="A4788" s="1">
        <v>80194184</v>
      </c>
      <c r="B4788" s="16">
        <v>42951</v>
      </c>
      <c r="C4788" t="s">
        <v>14432</v>
      </c>
      <c r="D4788" s="16">
        <f t="shared" si="666"/>
        <v>42951</v>
      </c>
      <c r="E4788" s="13" t="str">
        <f t="shared" si="667"/>
        <v>4-8-2017</v>
      </c>
      <c r="F4788">
        <f t="shared" si="668"/>
        <v>7</v>
      </c>
      <c r="G4788" t="str">
        <f t="shared" si="669"/>
        <v>August</v>
      </c>
      <c r="H4788" t="str">
        <f t="shared" si="670"/>
        <v>4, 2017</v>
      </c>
      <c r="I4788" t="str">
        <f t="shared" si="671"/>
        <v>4</v>
      </c>
      <c r="J4788">
        <f t="shared" si="672"/>
        <v>3</v>
      </c>
      <c r="K4788" t="str">
        <f t="shared" si="673"/>
        <v>2017</v>
      </c>
      <c r="L4788">
        <f t="shared" si="674"/>
        <v>8</v>
      </c>
    </row>
    <row r="4789" spans="1:12" x14ac:dyDescent="0.2">
      <c r="A4789" s="1">
        <v>80168079</v>
      </c>
      <c r="B4789" s="16">
        <v>42951</v>
      </c>
      <c r="C4789" t="s">
        <v>14432</v>
      </c>
      <c r="D4789" s="16">
        <f t="shared" si="666"/>
        <v>42951</v>
      </c>
      <c r="E4789" s="13" t="str">
        <f t="shared" si="667"/>
        <v>4-8-2017</v>
      </c>
      <c r="F4789">
        <f t="shared" si="668"/>
        <v>7</v>
      </c>
      <c r="G4789" t="str">
        <f t="shared" si="669"/>
        <v>August</v>
      </c>
      <c r="H4789" t="str">
        <f t="shared" si="670"/>
        <v>4, 2017</v>
      </c>
      <c r="I4789" t="str">
        <f t="shared" si="671"/>
        <v>4</v>
      </c>
      <c r="J4789">
        <f t="shared" si="672"/>
        <v>3</v>
      </c>
      <c r="K4789" t="str">
        <f t="shared" si="673"/>
        <v>2017</v>
      </c>
      <c r="L4789">
        <f t="shared" si="674"/>
        <v>8</v>
      </c>
    </row>
    <row r="4790" spans="1:12" x14ac:dyDescent="0.2">
      <c r="A4790" s="1">
        <v>80155475</v>
      </c>
      <c r="B4790" s="16">
        <v>42951</v>
      </c>
      <c r="C4790" t="s">
        <v>14432</v>
      </c>
      <c r="D4790" s="16">
        <f t="shared" si="666"/>
        <v>42951</v>
      </c>
      <c r="E4790" s="13" t="str">
        <f t="shared" si="667"/>
        <v>4-8-2017</v>
      </c>
      <c r="F4790">
        <f t="shared" si="668"/>
        <v>7</v>
      </c>
      <c r="G4790" t="str">
        <f t="shared" si="669"/>
        <v>August</v>
      </c>
      <c r="H4790" t="str">
        <f t="shared" si="670"/>
        <v>4, 2017</v>
      </c>
      <c r="I4790" t="str">
        <f t="shared" si="671"/>
        <v>4</v>
      </c>
      <c r="J4790">
        <f t="shared" si="672"/>
        <v>3</v>
      </c>
      <c r="K4790" t="str">
        <f t="shared" si="673"/>
        <v>2017</v>
      </c>
      <c r="L4790">
        <f t="shared" si="674"/>
        <v>8</v>
      </c>
    </row>
    <row r="4791" spans="1:12" x14ac:dyDescent="0.2">
      <c r="A4791" s="1">
        <v>80117800</v>
      </c>
      <c r="B4791" s="16">
        <v>42951</v>
      </c>
      <c r="C4791" t="s">
        <v>14432</v>
      </c>
      <c r="D4791" s="16">
        <f t="shared" si="666"/>
        <v>42951</v>
      </c>
      <c r="E4791" s="13" t="str">
        <f t="shared" si="667"/>
        <v>4-8-2017</v>
      </c>
      <c r="F4791">
        <f t="shared" si="668"/>
        <v>7</v>
      </c>
      <c r="G4791" t="str">
        <f t="shared" si="669"/>
        <v>August</v>
      </c>
      <c r="H4791" t="str">
        <f t="shared" si="670"/>
        <v>4, 2017</v>
      </c>
      <c r="I4791" t="str">
        <f t="shared" si="671"/>
        <v>4</v>
      </c>
      <c r="J4791">
        <f t="shared" si="672"/>
        <v>3</v>
      </c>
      <c r="K4791" t="str">
        <f t="shared" si="673"/>
        <v>2017</v>
      </c>
      <c r="L4791">
        <f t="shared" si="674"/>
        <v>8</v>
      </c>
    </row>
    <row r="4792" spans="1:12" x14ac:dyDescent="0.2">
      <c r="A4792" s="1">
        <v>80226089</v>
      </c>
      <c r="B4792" s="16">
        <v>43708</v>
      </c>
      <c r="C4792" t="s">
        <v>14447</v>
      </c>
      <c r="D4792" s="16">
        <f t="shared" si="666"/>
        <v>43708</v>
      </c>
      <c r="E4792" s="13" t="str">
        <f t="shared" si="667"/>
        <v>31-8-2019</v>
      </c>
      <c r="F4792">
        <f t="shared" si="668"/>
        <v>7</v>
      </c>
      <c r="G4792" t="str">
        <f t="shared" si="669"/>
        <v>August</v>
      </c>
      <c r="H4792" t="str">
        <f t="shared" si="670"/>
        <v>31, 2019</v>
      </c>
      <c r="I4792" t="str">
        <f t="shared" si="671"/>
        <v>31</v>
      </c>
      <c r="J4792">
        <f t="shared" si="672"/>
        <v>4</v>
      </c>
      <c r="K4792" t="str">
        <f t="shared" si="673"/>
        <v>2019</v>
      </c>
      <c r="L4792">
        <f t="shared" si="674"/>
        <v>8</v>
      </c>
    </row>
    <row r="4793" spans="1:12" x14ac:dyDescent="0.2">
      <c r="A4793" s="1">
        <v>80150507</v>
      </c>
      <c r="B4793" s="16">
        <v>43343</v>
      </c>
      <c r="C4793" t="s">
        <v>14450</v>
      </c>
      <c r="D4793" s="16">
        <f t="shared" si="666"/>
        <v>43343</v>
      </c>
      <c r="E4793" s="13" t="str">
        <f t="shared" si="667"/>
        <v>31-8-2018</v>
      </c>
      <c r="F4793">
        <f t="shared" si="668"/>
        <v>7</v>
      </c>
      <c r="G4793" t="str">
        <f t="shared" si="669"/>
        <v>August</v>
      </c>
      <c r="H4793" t="str">
        <f t="shared" si="670"/>
        <v>31, 2018</v>
      </c>
      <c r="I4793" t="str">
        <f t="shared" si="671"/>
        <v>31</v>
      </c>
      <c r="J4793">
        <f t="shared" si="672"/>
        <v>4</v>
      </c>
      <c r="K4793" t="str">
        <f t="shared" si="673"/>
        <v>2018</v>
      </c>
      <c r="L4793">
        <f t="shared" si="674"/>
        <v>8</v>
      </c>
    </row>
    <row r="4794" spans="1:12" x14ac:dyDescent="0.2">
      <c r="A4794" s="1">
        <v>70254350</v>
      </c>
      <c r="B4794" s="16">
        <v>43343</v>
      </c>
      <c r="C4794" t="s">
        <v>14450</v>
      </c>
      <c r="D4794" s="16">
        <f t="shared" si="666"/>
        <v>43343</v>
      </c>
      <c r="E4794" s="13" t="str">
        <f t="shared" si="667"/>
        <v>31-8-2018</v>
      </c>
      <c r="F4794">
        <f t="shared" si="668"/>
        <v>7</v>
      </c>
      <c r="G4794" t="str">
        <f t="shared" si="669"/>
        <v>August</v>
      </c>
      <c r="H4794" t="str">
        <f t="shared" si="670"/>
        <v>31, 2018</v>
      </c>
      <c r="I4794" t="str">
        <f t="shared" si="671"/>
        <v>31</v>
      </c>
      <c r="J4794">
        <f t="shared" si="672"/>
        <v>4</v>
      </c>
      <c r="K4794" t="str">
        <f t="shared" si="673"/>
        <v>2018</v>
      </c>
      <c r="L4794">
        <f t="shared" si="674"/>
        <v>8</v>
      </c>
    </row>
    <row r="4795" spans="1:12" x14ac:dyDescent="0.2">
      <c r="A4795" s="1">
        <v>80185065</v>
      </c>
      <c r="B4795" s="16">
        <v>43343</v>
      </c>
      <c r="C4795" t="s">
        <v>14450</v>
      </c>
      <c r="D4795" s="16">
        <f t="shared" si="666"/>
        <v>43343</v>
      </c>
      <c r="E4795" s="13" t="str">
        <f t="shared" si="667"/>
        <v>31-8-2018</v>
      </c>
      <c r="F4795">
        <f t="shared" si="668"/>
        <v>7</v>
      </c>
      <c r="G4795" t="str">
        <f t="shared" si="669"/>
        <v>August</v>
      </c>
      <c r="H4795" t="str">
        <f t="shared" si="670"/>
        <v>31, 2018</v>
      </c>
      <c r="I4795" t="str">
        <f t="shared" si="671"/>
        <v>31</v>
      </c>
      <c r="J4795">
        <f t="shared" si="672"/>
        <v>4</v>
      </c>
      <c r="K4795" t="str">
        <f t="shared" si="673"/>
        <v>2018</v>
      </c>
      <c r="L4795">
        <f t="shared" si="674"/>
        <v>8</v>
      </c>
    </row>
    <row r="4796" spans="1:12" x14ac:dyDescent="0.2">
      <c r="A4796" s="1">
        <v>70033611</v>
      </c>
      <c r="B4796" s="16">
        <v>43343</v>
      </c>
      <c r="C4796" t="s">
        <v>14450</v>
      </c>
      <c r="D4796" s="16">
        <f t="shared" si="666"/>
        <v>43343</v>
      </c>
      <c r="E4796" s="13" t="str">
        <f t="shared" si="667"/>
        <v>31-8-2018</v>
      </c>
      <c r="F4796">
        <f t="shared" si="668"/>
        <v>7</v>
      </c>
      <c r="G4796" t="str">
        <f t="shared" si="669"/>
        <v>August</v>
      </c>
      <c r="H4796" t="str">
        <f t="shared" si="670"/>
        <v>31, 2018</v>
      </c>
      <c r="I4796" t="str">
        <f t="shared" si="671"/>
        <v>31</v>
      </c>
      <c r="J4796">
        <f t="shared" si="672"/>
        <v>4</v>
      </c>
      <c r="K4796" t="str">
        <f t="shared" si="673"/>
        <v>2018</v>
      </c>
      <c r="L4796">
        <f t="shared" si="674"/>
        <v>8</v>
      </c>
    </row>
    <row r="4797" spans="1:12" x14ac:dyDescent="0.2">
      <c r="A4797" s="1">
        <v>80191522</v>
      </c>
      <c r="B4797" s="16">
        <v>43343</v>
      </c>
      <c r="C4797" t="s">
        <v>14450</v>
      </c>
      <c r="D4797" s="16">
        <f t="shared" si="666"/>
        <v>43343</v>
      </c>
      <c r="E4797" s="13" t="str">
        <f t="shared" si="667"/>
        <v>31-8-2018</v>
      </c>
      <c r="F4797">
        <f t="shared" si="668"/>
        <v>7</v>
      </c>
      <c r="G4797" t="str">
        <f t="shared" si="669"/>
        <v>August</v>
      </c>
      <c r="H4797" t="str">
        <f t="shared" si="670"/>
        <v>31, 2018</v>
      </c>
      <c r="I4797" t="str">
        <f t="shared" si="671"/>
        <v>31</v>
      </c>
      <c r="J4797">
        <f t="shared" si="672"/>
        <v>4</v>
      </c>
      <c r="K4797" t="str">
        <f t="shared" si="673"/>
        <v>2018</v>
      </c>
      <c r="L4797">
        <f t="shared" si="674"/>
        <v>8</v>
      </c>
    </row>
    <row r="4798" spans="1:12" x14ac:dyDescent="0.2">
      <c r="A4798" s="1">
        <v>80997863</v>
      </c>
      <c r="B4798" s="16">
        <v>43343</v>
      </c>
      <c r="C4798" t="s">
        <v>14450</v>
      </c>
      <c r="D4798" s="16">
        <f t="shared" si="666"/>
        <v>43343</v>
      </c>
      <c r="E4798" s="13" t="str">
        <f t="shared" si="667"/>
        <v>31-8-2018</v>
      </c>
      <c r="F4798">
        <f t="shared" si="668"/>
        <v>7</v>
      </c>
      <c r="G4798" t="str">
        <f t="shared" si="669"/>
        <v>August</v>
      </c>
      <c r="H4798" t="str">
        <f t="shared" si="670"/>
        <v>31, 2018</v>
      </c>
      <c r="I4798" t="str">
        <f t="shared" si="671"/>
        <v>31</v>
      </c>
      <c r="J4798">
        <f t="shared" si="672"/>
        <v>4</v>
      </c>
      <c r="K4798" t="str">
        <f t="shared" si="673"/>
        <v>2018</v>
      </c>
      <c r="L4798">
        <f t="shared" si="674"/>
        <v>8</v>
      </c>
    </row>
    <row r="4799" spans="1:12" x14ac:dyDescent="0.2">
      <c r="A4799" s="1">
        <v>80114719</v>
      </c>
      <c r="B4799" s="16">
        <v>43343</v>
      </c>
      <c r="C4799" t="s">
        <v>14450</v>
      </c>
      <c r="D4799" s="16">
        <f t="shared" si="666"/>
        <v>43343</v>
      </c>
      <c r="E4799" s="13" t="str">
        <f t="shared" si="667"/>
        <v>31-8-2018</v>
      </c>
      <c r="F4799">
        <f t="shared" si="668"/>
        <v>7</v>
      </c>
      <c r="G4799" t="str">
        <f t="shared" si="669"/>
        <v>August</v>
      </c>
      <c r="H4799" t="str">
        <f t="shared" si="670"/>
        <v>31, 2018</v>
      </c>
      <c r="I4799" t="str">
        <f t="shared" si="671"/>
        <v>31</v>
      </c>
      <c r="J4799">
        <f t="shared" si="672"/>
        <v>4</v>
      </c>
      <c r="K4799" t="str">
        <f t="shared" si="673"/>
        <v>2018</v>
      </c>
      <c r="L4799">
        <f t="shared" si="674"/>
        <v>8</v>
      </c>
    </row>
    <row r="4800" spans="1:12" x14ac:dyDescent="0.2">
      <c r="A4800" s="1">
        <v>80220145</v>
      </c>
      <c r="B4800" s="16">
        <v>43343</v>
      </c>
      <c r="C4800" t="s">
        <v>14450</v>
      </c>
      <c r="D4800" s="16">
        <f t="shared" si="666"/>
        <v>43343</v>
      </c>
      <c r="E4800" s="13" t="str">
        <f t="shared" si="667"/>
        <v>31-8-2018</v>
      </c>
      <c r="F4800">
        <f t="shared" si="668"/>
        <v>7</v>
      </c>
      <c r="G4800" t="str">
        <f t="shared" si="669"/>
        <v>August</v>
      </c>
      <c r="H4800" t="str">
        <f t="shared" si="670"/>
        <v>31, 2018</v>
      </c>
      <c r="I4800" t="str">
        <f t="shared" si="671"/>
        <v>31</v>
      </c>
      <c r="J4800">
        <f t="shared" si="672"/>
        <v>4</v>
      </c>
      <c r="K4800" t="str">
        <f t="shared" si="673"/>
        <v>2018</v>
      </c>
      <c r="L4800">
        <f t="shared" si="674"/>
        <v>8</v>
      </c>
    </row>
    <row r="4801" spans="1:12" x14ac:dyDescent="0.2">
      <c r="A4801" s="1">
        <v>81020576</v>
      </c>
      <c r="B4801" s="16">
        <v>43343</v>
      </c>
      <c r="C4801" t="s">
        <v>14450</v>
      </c>
      <c r="D4801" s="16">
        <f t="shared" si="666"/>
        <v>43343</v>
      </c>
      <c r="E4801" s="13" t="str">
        <f t="shared" si="667"/>
        <v>31-8-2018</v>
      </c>
      <c r="F4801">
        <f t="shared" si="668"/>
        <v>7</v>
      </c>
      <c r="G4801" t="str">
        <f t="shared" si="669"/>
        <v>August</v>
      </c>
      <c r="H4801" t="str">
        <f t="shared" si="670"/>
        <v>31, 2018</v>
      </c>
      <c r="I4801" t="str">
        <f t="shared" si="671"/>
        <v>31</v>
      </c>
      <c r="J4801">
        <f t="shared" si="672"/>
        <v>4</v>
      </c>
      <c r="K4801" t="str">
        <f t="shared" si="673"/>
        <v>2018</v>
      </c>
      <c r="L4801">
        <f t="shared" si="674"/>
        <v>8</v>
      </c>
    </row>
    <row r="4802" spans="1:12" x14ac:dyDescent="0.2">
      <c r="A4802" s="1">
        <v>80042182</v>
      </c>
      <c r="B4802" s="16">
        <v>42978</v>
      </c>
      <c r="C4802" t="s">
        <v>14471</v>
      </c>
      <c r="D4802" s="16">
        <f t="shared" si="666"/>
        <v>42978</v>
      </c>
      <c r="E4802" s="13" t="str">
        <f t="shared" si="667"/>
        <v>31-8-2017</v>
      </c>
      <c r="F4802">
        <f t="shared" si="668"/>
        <v>7</v>
      </c>
      <c r="G4802" t="str">
        <f t="shared" si="669"/>
        <v>August</v>
      </c>
      <c r="H4802" t="str">
        <f t="shared" si="670"/>
        <v>31, 2017</v>
      </c>
      <c r="I4802" t="str">
        <f t="shared" si="671"/>
        <v>31</v>
      </c>
      <c r="J4802">
        <f t="shared" si="672"/>
        <v>4</v>
      </c>
      <c r="K4802" t="str">
        <f t="shared" si="673"/>
        <v>2017</v>
      </c>
      <c r="L4802">
        <f t="shared" si="674"/>
        <v>8</v>
      </c>
    </row>
    <row r="4803" spans="1:12" x14ac:dyDescent="0.2">
      <c r="A4803" s="1">
        <v>81034010</v>
      </c>
      <c r="B4803" s="16">
        <v>43707</v>
      </c>
      <c r="C4803" t="s">
        <v>14475</v>
      </c>
      <c r="D4803" s="16">
        <f t="shared" ref="D4803:D4866" si="675">DATE(K4803,L4803,I4803)</f>
        <v>43707</v>
      </c>
      <c r="E4803" s="13" t="str">
        <f t="shared" ref="E4803:E4866" si="676">I4803&amp;"-"&amp;L4803&amp;"-"&amp;K4803</f>
        <v>30-8-2019</v>
      </c>
      <c r="F4803">
        <f t="shared" ref="F4803:F4866" si="677">FIND(" ",C4803)</f>
        <v>7</v>
      </c>
      <c r="G4803" t="str">
        <f t="shared" ref="G4803:G4866" si="678">LEFT(C4803,F4803-1)</f>
        <v>August</v>
      </c>
      <c r="H4803" t="str">
        <f t="shared" ref="H4803:H4866" si="679">RIGHT(C4803,LEN(C4803)-F4803)</f>
        <v>30, 2019</v>
      </c>
      <c r="I4803" t="str">
        <f t="shared" ref="I4803:I4866" si="680">LEFT(H4803,J4803-2)</f>
        <v>30</v>
      </c>
      <c r="J4803">
        <f t="shared" ref="J4803:J4866" si="681">FIND(" ",H4803)</f>
        <v>4</v>
      </c>
      <c r="K4803" t="str">
        <f t="shared" ref="K4803:K4866" si="682">RIGHT(H4803,4)</f>
        <v>2019</v>
      </c>
      <c r="L4803">
        <f t="shared" ref="L4803:L4866" si="683">VLOOKUP(G4803,M:N,2,0)</f>
        <v>8</v>
      </c>
    </row>
    <row r="4804" spans="1:12" x14ac:dyDescent="0.2">
      <c r="A4804" s="1">
        <v>80992137</v>
      </c>
      <c r="B4804" s="16">
        <v>43707</v>
      </c>
      <c r="C4804" t="s">
        <v>14475</v>
      </c>
      <c r="D4804" s="16">
        <f t="shared" si="675"/>
        <v>43707</v>
      </c>
      <c r="E4804" s="13" t="str">
        <f t="shared" si="676"/>
        <v>30-8-2019</v>
      </c>
      <c r="F4804">
        <f t="shared" si="677"/>
        <v>7</v>
      </c>
      <c r="G4804" t="str">
        <f t="shared" si="678"/>
        <v>August</v>
      </c>
      <c r="H4804" t="str">
        <f t="shared" si="679"/>
        <v>30, 2019</v>
      </c>
      <c r="I4804" t="str">
        <f t="shared" si="680"/>
        <v>30</v>
      </c>
      <c r="J4804">
        <f t="shared" si="681"/>
        <v>4</v>
      </c>
      <c r="K4804" t="str">
        <f t="shared" si="682"/>
        <v>2019</v>
      </c>
      <c r="L4804">
        <f t="shared" si="683"/>
        <v>8</v>
      </c>
    </row>
    <row r="4805" spans="1:12" x14ac:dyDescent="0.2">
      <c r="A4805" s="1">
        <v>81091381</v>
      </c>
      <c r="B4805" s="16">
        <v>43707</v>
      </c>
      <c r="C4805" t="s">
        <v>14475</v>
      </c>
      <c r="D4805" s="16">
        <f t="shared" si="675"/>
        <v>43707</v>
      </c>
      <c r="E4805" s="13" t="str">
        <f t="shared" si="676"/>
        <v>30-8-2019</v>
      </c>
      <c r="F4805">
        <f t="shared" si="677"/>
        <v>7</v>
      </c>
      <c r="G4805" t="str">
        <f t="shared" si="678"/>
        <v>August</v>
      </c>
      <c r="H4805" t="str">
        <f t="shared" si="679"/>
        <v>30, 2019</v>
      </c>
      <c r="I4805" t="str">
        <f t="shared" si="680"/>
        <v>30</v>
      </c>
      <c r="J4805">
        <f t="shared" si="681"/>
        <v>4</v>
      </c>
      <c r="K4805" t="str">
        <f t="shared" si="682"/>
        <v>2019</v>
      </c>
      <c r="L4805">
        <f t="shared" si="683"/>
        <v>8</v>
      </c>
    </row>
    <row r="4806" spans="1:12" x14ac:dyDescent="0.2">
      <c r="A4806" s="1">
        <v>81141694</v>
      </c>
      <c r="B4806" s="16">
        <v>43707</v>
      </c>
      <c r="C4806" t="s">
        <v>14475</v>
      </c>
      <c r="D4806" s="16">
        <f t="shared" si="675"/>
        <v>43707</v>
      </c>
      <c r="E4806" s="13" t="str">
        <f t="shared" si="676"/>
        <v>30-8-2019</v>
      </c>
      <c r="F4806">
        <f t="shared" si="677"/>
        <v>7</v>
      </c>
      <c r="G4806" t="str">
        <f t="shared" si="678"/>
        <v>August</v>
      </c>
      <c r="H4806" t="str">
        <f t="shared" si="679"/>
        <v>30, 2019</v>
      </c>
      <c r="I4806" t="str">
        <f t="shared" si="680"/>
        <v>30</v>
      </c>
      <c r="J4806">
        <f t="shared" si="681"/>
        <v>4</v>
      </c>
      <c r="K4806" t="str">
        <f t="shared" si="682"/>
        <v>2019</v>
      </c>
      <c r="L4806">
        <f t="shared" si="683"/>
        <v>8</v>
      </c>
    </row>
    <row r="4807" spans="1:12" x14ac:dyDescent="0.2">
      <c r="A4807" s="1">
        <v>80204364</v>
      </c>
      <c r="B4807" s="16">
        <v>43707</v>
      </c>
      <c r="C4807" t="s">
        <v>14475</v>
      </c>
      <c r="D4807" s="16">
        <f t="shared" si="675"/>
        <v>43707</v>
      </c>
      <c r="E4807" s="13" t="str">
        <f t="shared" si="676"/>
        <v>30-8-2019</v>
      </c>
      <c r="F4807">
        <f t="shared" si="677"/>
        <v>7</v>
      </c>
      <c r="G4807" t="str">
        <f t="shared" si="678"/>
        <v>August</v>
      </c>
      <c r="H4807" t="str">
        <f t="shared" si="679"/>
        <v>30, 2019</v>
      </c>
      <c r="I4807" t="str">
        <f t="shared" si="680"/>
        <v>30</v>
      </c>
      <c r="J4807">
        <f t="shared" si="681"/>
        <v>4</v>
      </c>
      <c r="K4807" t="str">
        <f t="shared" si="682"/>
        <v>2019</v>
      </c>
      <c r="L4807">
        <f t="shared" si="683"/>
        <v>8</v>
      </c>
    </row>
    <row r="4808" spans="1:12" x14ac:dyDescent="0.2">
      <c r="A4808" s="1">
        <v>80196382</v>
      </c>
      <c r="B4808" s="16">
        <v>43707</v>
      </c>
      <c r="C4808" t="s">
        <v>14475</v>
      </c>
      <c r="D4808" s="16">
        <f t="shared" si="675"/>
        <v>43707</v>
      </c>
      <c r="E4808" s="13" t="str">
        <f t="shared" si="676"/>
        <v>30-8-2019</v>
      </c>
      <c r="F4808">
        <f t="shared" si="677"/>
        <v>7</v>
      </c>
      <c r="G4808" t="str">
        <f t="shared" si="678"/>
        <v>August</v>
      </c>
      <c r="H4808" t="str">
        <f t="shared" si="679"/>
        <v>30, 2019</v>
      </c>
      <c r="I4808" t="str">
        <f t="shared" si="680"/>
        <v>30</v>
      </c>
      <c r="J4808">
        <f t="shared" si="681"/>
        <v>4</v>
      </c>
      <c r="K4808" t="str">
        <f t="shared" si="682"/>
        <v>2019</v>
      </c>
      <c r="L4808">
        <f t="shared" si="683"/>
        <v>8</v>
      </c>
    </row>
    <row r="4809" spans="1:12" x14ac:dyDescent="0.2">
      <c r="A4809" s="1">
        <v>80148535</v>
      </c>
      <c r="B4809" s="16">
        <v>43707</v>
      </c>
      <c r="C4809" t="s">
        <v>14475</v>
      </c>
      <c r="D4809" s="16">
        <f t="shared" si="675"/>
        <v>43707</v>
      </c>
      <c r="E4809" s="13" t="str">
        <f t="shared" si="676"/>
        <v>30-8-2019</v>
      </c>
      <c r="F4809">
        <f t="shared" si="677"/>
        <v>7</v>
      </c>
      <c r="G4809" t="str">
        <f t="shared" si="678"/>
        <v>August</v>
      </c>
      <c r="H4809" t="str">
        <f t="shared" si="679"/>
        <v>30, 2019</v>
      </c>
      <c r="I4809" t="str">
        <f t="shared" si="680"/>
        <v>30</v>
      </c>
      <c r="J4809">
        <f t="shared" si="681"/>
        <v>4</v>
      </c>
      <c r="K4809" t="str">
        <f t="shared" si="682"/>
        <v>2019</v>
      </c>
      <c r="L4809">
        <f t="shared" si="683"/>
        <v>8</v>
      </c>
    </row>
    <row r="4810" spans="1:12" x14ac:dyDescent="0.2">
      <c r="A4810" s="1">
        <v>80999091</v>
      </c>
      <c r="B4810" s="16">
        <v>43707</v>
      </c>
      <c r="C4810" t="s">
        <v>14475</v>
      </c>
      <c r="D4810" s="16">
        <f t="shared" si="675"/>
        <v>43707</v>
      </c>
      <c r="E4810" s="13" t="str">
        <f t="shared" si="676"/>
        <v>30-8-2019</v>
      </c>
      <c r="F4810">
        <f t="shared" si="677"/>
        <v>7</v>
      </c>
      <c r="G4810" t="str">
        <f t="shared" si="678"/>
        <v>August</v>
      </c>
      <c r="H4810" t="str">
        <f t="shared" si="679"/>
        <v>30, 2019</v>
      </c>
      <c r="I4810" t="str">
        <f t="shared" si="680"/>
        <v>30</v>
      </c>
      <c r="J4810">
        <f t="shared" si="681"/>
        <v>4</v>
      </c>
      <c r="K4810" t="str">
        <f t="shared" si="682"/>
        <v>2019</v>
      </c>
      <c r="L4810">
        <f t="shared" si="683"/>
        <v>8</v>
      </c>
    </row>
    <row r="4811" spans="1:12" x14ac:dyDescent="0.2">
      <c r="A4811" s="1">
        <v>80209658</v>
      </c>
      <c r="B4811" s="16">
        <v>43707</v>
      </c>
      <c r="C4811" t="s">
        <v>14475</v>
      </c>
      <c r="D4811" s="16">
        <f t="shared" si="675"/>
        <v>43707</v>
      </c>
      <c r="E4811" s="13" t="str">
        <f t="shared" si="676"/>
        <v>30-8-2019</v>
      </c>
      <c r="F4811">
        <f t="shared" si="677"/>
        <v>7</v>
      </c>
      <c r="G4811" t="str">
        <f t="shared" si="678"/>
        <v>August</v>
      </c>
      <c r="H4811" t="str">
        <f t="shared" si="679"/>
        <v>30, 2019</v>
      </c>
      <c r="I4811" t="str">
        <f t="shared" si="680"/>
        <v>30</v>
      </c>
      <c r="J4811">
        <f t="shared" si="681"/>
        <v>4</v>
      </c>
      <c r="K4811" t="str">
        <f t="shared" si="682"/>
        <v>2019</v>
      </c>
      <c r="L4811">
        <f t="shared" si="683"/>
        <v>8</v>
      </c>
    </row>
    <row r="4812" spans="1:12" x14ac:dyDescent="0.2">
      <c r="A4812" s="1">
        <v>81006598</v>
      </c>
      <c r="B4812" s="16">
        <v>43342</v>
      </c>
      <c r="C4812" t="s">
        <v>14496</v>
      </c>
      <c r="D4812" s="16">
        <f t="shared" si="675"/>
        <v>43342</v>
      </c>
      <c r="E4812" s="13" t="str">
        <f t="shared" si="676"/>
        <v>30-8-2018</v>
      </c>
      <c r="F4812">
        <f t="shared" si="677"/>
        <v>7</v>
      </c>
      <c r="G4812" t="str">
        <f t="shared" si="678"/>
        <v>August</v>
      </c>
      <c r="H4812" t="str">
        <f t="shared" si="679"/>
        <v>30, 2018</v>
      </c>
      <c r="I4812" t="str">
        <f t="shared" si="680"/>
        <v>30</v>
      </c>
      <c r="J4812">
        <f t="shared" si="681"/>
        <v>4</v>
      </c>
      <c r="K4812" t="str">
        <f t="shared" si="682"/>
        <v>2018</v>
      </c>
      <c r="L4812">
        <f t="shared" si="683"/>
        <v>8</v>
      </c>
    </row>
    <row r="4813" spans="1:12" x14ac:dyDescent="0.2">
      <c r="A4813" s="1">
        <v>80994162</v>
      </c>
      <c r="B4813" s="16">
        <v>43680</v>
      </c>
      <c r="C4813" t="s">
        <v>14500</v>
      </c>
      <c r="D4813" s="16">
        <f t="shared" si="675"/>
        <v>43680</v>
      </c>
      <c r="E4813" s="13" t="str">
        <f t="shared" si="676"/>
        <v>3-8-2019</v>
      </c>
      <c r="F4813">
        <f t="shared" si="677"/>
        <v>7</v>
      </c>
      <c r="G4813" t="str">
        <f t="shared" si="678"/>
        <v>August</v>
      </c>
      <c r="H4813" t="str">
        <f t="shared" si="679"/>
        <v>3, 2019</v>
      </c>
      <c r="I4813" t="str">
        <f t="shared" si="680"/>
        <v>3</v>
      </c>
      <c r="J4813">
        <f t="shared" si="681"/>
        <v>3</v>
      </c>
      <c r="K4813" t="str">
        <f t="shared" si="682"/>
        <v>2019</v>
      </c>
      <c r="L4813">
        <f t="shared" si="683"/>
        <v>8</v>
      </c>
    </row>
    <row r="4814" spans="1:12" x14ac:dyDescent="0.2">
      <c r="A4814" s="1">
        <v>80215500</v>
      </c>
      <c r="B4814" s="16">
        <v>43315</v>
      </c>
      <c r="C4814" t="s">
        <v>14503</v>
      </c>
      <c r="D4814" s="16">
        <f t="shared" si="675"/>
        <v>43315</v>
      </c>
      <c r="E4814" s="13" t="str">
        <f t="shared" si="676"/>
        <v>3-8-2018</v>
      </c>
      <c r="F4814">
        <f t="shared" si="677"/>
        <v>7</v>
      </c>
      <c r="G4814" t="str">
        <f t="shared" si="678"/>
        <v>August</v>
      </c>
      <c r="H4814" t="str">
        <f t="shared" si="679"/>
        <v>3, 2018</v>
      </c>
      <c r="I4814" t="str">
        <f t="shared" si="680"/>
        <v>3</v>
      </c>
      <c r="J4814">
        <f t="shared" si="681"/>
        <v>3</v>
      </c>
      <c r="K4814" t="str">
        <f t="shared" si="682"/>
        <v>2018</v>
      </c>
      <c r="L4814">
        <f t="shared" si="683"/>
        <v>8</v>
      </c>
    </row>
    <row r="4815" spans="1:12" x14ac:dyDescent="0.2">
      <c r="A4815" s="1">
        <v>80202283</v>
      </c>
      <c r="B4815" s="16">
        <v>43315</v>
      </c>
      <c r="C4815" t="s">
        <v>14503</v>
      </c>
      <c r="D4815" s="16">
        <f t="shared" si="675"/>
        <v>43315</v>
      </c>
      <c r="E4815" s="13" t="str">
        <f t="shared" si="676"/>
        <v>3-8-2018</v>
      </c>
      <c r="F4815">
        <f t="shared" si="677"/>
        <v>7</v>
      </c>
      <c r="G4815" t="str">
        <f t="shared" si="678"/>
        <v>August</v>
      </c>
      <c r="H4815" t="str">
        <f t="shared" si="679"/>
        <v>3, 2018</v>
      </c>
      <c r="I4815" t="str">
        <f t="shared" si="680"/>
        <v>3</v>
      </c>
      <c r="J4815">
        <f t="shared" si="681"/>
        <v>3</v>
      </c>
      <c r="K4815" t="str">
        <f t="shared" si="682"/>
        <v>2018</v>
      </c>
      <c r="L4815">
        <f t="shared" si="683"/>
        <v>8</v>
      </c>
    </row>
    <row r="4816" spans="1:12" x14ac:dyDescent="0.2">
      <c r="A4816" s="1">
        <v>80174897</v>
      </c>
      <c r="B4816" s="16">
        <v>43315</v>
      </c>
      <c r="C4816" t="s">
        <v>14503</v>
      </c>
      <c r="D4816" s="16">
        <f t="shared" si="675"/>
        <v>43315</v>
      </c>
      <c r="E4816" s="13" t="str">
        <f t="shared" si="676"/>
        <v>3-8-2018</v>
      </c>
      <c r="F4816">
        <f t="shared" si="677"/>
        <v>7</v>
      </c>
      <c r="G4816" t="str">
        <f t="shared" si="678"/>
        <v>August</v>
      </c>
      <c r="H4816" t="str">
        <f t="shared" si="679"/>
        <v>3, 2018</v>
      </c>
      <c r="I4816" t="str">
        <f t="shared" si="680"/>
        <v>3</v>
      </c>
      <c r="J4816">
        <f t="shared" si="681"/>
        <v>3</v>
      </c>
      <c r="K4816" t="str">
        <f t="shared" si="682"/>
        <v>2018</v>
      </c>
      <c r="L4816">
        <f t="shared" si="683"/>
        <v>8</v>
      </c>
    </row>
    <row r="4817" spans="1:12" x14ac:dyDescent="0.2">
      <c r="A4817" s="1">
        <v>80988815</v>
      </c>
      <c r="B4817" s="16">
        <v>43315</v>
      </c>
      <c r="C4817" t="s">
        <v>14503</v>
      </c>
      <c r="D4817" s="16">
        <f t="shared" si="675"/>
        <v>43315</v>
      </c>
      <c r="E4817" s="13" t="str">
        <f t="shared" si="676"/>
        <v>3-8-2018</v>
      </c>
      <c r="F4817">
        <f t="shared" si="677"/>
        <v>7</v>
      </c>
      <c r="G4817" t="str">
        <f t="shared" si="678"/>
        <v>August</v>
      </c>
      <c r="H4817" t="str">
        <f t="shared" si="679"/>
        <v>3, 2018</v>
      </c>
      <c r="I4817" t="str">
        <f t="shared" si="680"/>
        <v>3</v>
      </c>
      <c r="J4817">
        <f t="shared" si="681"/>
        <v>3</v>
      </c>
      <c r="K4817" t="str">
        <f t="shared" si="682"/>
        <v>2018</v>
      </c>
      <c r="L4817">
        <f t="shared" si="683"/>
        <v>8</v>
      </c>
    </row>
    <row r="4818" spans="1:12" x14ac:dyDescent="0.2">
      <c r="A4818" s="1">
        <v>80173176</v>
      </c>
      <c r="B4818" s="16">
        <v>42950</v>
      </c>
      <c r="C4818" t="s">
        <v>14514</v>
      </c>
      <c r="D4818" s="16">
        <f t="shared" si="675"/>
        <v>42950</v>
      </c>
      <c r="E4818" s="13" t="str">
        <f t="shared" si="676"/>
        <v>3-8-2017</v>
      </c>
      <c r="F4818">
        <f t="shared" si="677"/>
        <v>7</v>
      </c>
      <c r="G4818" t="str">
        <f t="shared" si="678"/>
        <v>August</v>
      </c>
      <c r="H4818" t="str">
        <f t="shared" si="679"/>
        <v>3, 2017</v>
      </c>
      <c r="I4818" t="str">
        <f t="shared" si="680"/>
        <v>3</v>
      </c>
      <c r="J4818">
        <f t="shared" si="681"/>
        <v>3</v>
      </c>
      <c r="K4818" t="str">
        <f t="shared" si="682"/>
        <v>2017</v>
      </c>
      <c r="L4818">
        <f t="shared" si="683"/>
        <v>8</v>
      </c>
    </row>
    <row r="4819" spans="1:12" x14ac:dyDescent="0.2">
      <c r="A4819" s="1">
        <v>81167494</v>
      </c>
      <c r="B4819" s="16">
        <v>43706</v>
      </c>
      <c r="C4819" t="s">
        <v>14518</v>
      </c>
      <c r="D4819" s="16">
        <f t="shared" si="675"/>
        <v>43706</v>
      </c>
      <c r="E4819" s="13" t="str">
        <f t="shared" si="676"/>
        <v>29-8-2019</v>
      </c>
      <c r="F4819">
        <f t="shared" si="677"/>
        <v>7</v>
      </c>
      <c r="G4819" t="str">
        <f t="shared" si="678"/>
        <v>August</v>
      </c>
      <c r="H4819" t="str">
        <f t="shared" si="679"/>
        <v>29, 2019</v>
      </c>
      <c r="I4819" t="str">
        <f t="shared" si="680"/>
        <v>29</v>
      </c>
      <c r="J4819">
        <f t="shared" si="681"/>
        <v>4</v>
      </c>
      <c r="K4819" t="str">
        <f t="shared" si="682"/>
        <v>2019</v>
      </c>
      <c r="L4819">
        <f t="shared" si="683"/>
        <v>8</v>
      </c>
    </row>
    <row r="4820" spans="1:12" x14ac:dyDescent="0.2">
      <c r="A4820" s="1">
        <v>80999781</v>
      </c>
      <c r="B4820" s="16">
        <v>43706</v>
      </c>
      <c r="C4820" t="s">
        <v>14518</v>
      </c>
      <c r="D4820" s="16">
        <f t="shared" si="675"/>
        <v>43706</v>
      </c>
      <c r="E4820" s="13" t="str">
        <f t="shared" si="676"/>
        <v>29-8-2019</v>
      </c>
      <c r="F4820">
        <f t="shared" si="677"/>
        <v>7</v>
      </c>
      <c r="G4820" t="str">
        <f t="shared" si="678"/>
        <v>August</v>
      </c>
      <c r="H4820" t="str">
        <f t="shared" si="679"/>
        <v>29, 2019</v>
      </c>
      <c r="I4820" t="str">
        <f t="shared" si="680"/>
        <v>29</v>
      </c>
      <c r="J4820">
        <f t="shared" si="681"/>
        <v>4</v>
      </c>
      <c r="K4820" t="str">
        <f t="shared" si="682"/>
        <v>2019</v>
      </c>
      <c r="L4820">
        <f t="shared" si="683"/>
        <v>8</v>
      </c>
    </row>
    <row r="4821" spans="1:12" x14ac:dyDescent="0.2">
      <c r="A4821" s="1">
        <v>80997400</v>
      </c>
      <c r="B4821" s="16">
        <v>43706</v>
      </c>
      <c r="C4821" t="s">
        <v>14518</v>
      </c>
      <c r="D4821" s="16">
        <f t="shared" si="675"/>
        <v>43706</v>
      </c>
      <c r="E4821" s="13" t="str">
        <f t="shared" si="676"/>
        <v>29-8-2019</v>
      </c>
      <c r="F4821">
        <f t="shared" si="677"/>
        <v>7</v>
      </c>
      <c r="G4821" t="str">
        <f t="shared" si="678"/>
        <v>August</v>
      </c>
      <c r="H4821" t="str">
        <f t="shared" si="679"/>
        <v>29, 2019</v>
      </c>
      <c r="I4821" t="str">
        <f t="shared" si="680"/>
        <v>29</v>
      </c>
      <c r="J4821">
        <f t="shared" si="681"/>
        <v>4</v>
      </c>
      <c r="K4821" t="str">
        <f t="shared" si="682"/>
        <v>2019</v>
      </c>
      <c r="L4821">
        <f t="shared" si="683"/>
        <v>8</v>
      </c>
    </row>
    <row r="4822" spans="1:12" x14ac:dyDescent="0.2">
      <c r="A4822" s="1">
        <v>70292992</v>
      </c>
      <c r="B4822" s="16">
        <v>43706</v>
      </c>
      <c r="C4822" t="s">
        <v>14518</v>
      </c>
      <c r="D4822" s="16">
        <f t="shared" si="675"/>
        <v>43706</v>
      </c>
      <c r="E4822" s="13" t="str">
        <f t="shared" si="676"/>
        <v>29-8-2019</v>
      </c>
      <c r="F4822">
        <f t="shared" si="677"/>
        <v>7</v>
      </c>
      <c r="G4822" t="str">
        <f t="shared" si="678"/>
        <v>August</v>
      </c>
      <c r="H4822" t="str">
        <f t="shared" si="679"/>
        <v>29, 2019</v>
      </c>
      <c r="I4822" t="str">
        <f t="shared" si="680"/>
        <v>29</v>
      </c>
      <c r="J4822">
        <f t="shared" si="681"/>
        <v>4</v>
      </c>
      <c r="K4822" t="str">
        <f t="shared" si="682"/>
        <v>2019</v>
      </c>
      <c r="L4822">
        <f t="shared" si="683"/>
        <v>8</v>
      </c>
    </row>
    <row r="4823" spans="1:12" x14ac:dyDescent="0.2">
      <c r="A4823" s="1">
        <v>80226619</v>
      </c>
      <c r="B4823" s="16">
        <v>43341</v>
      </c>
      <c r="C4823" t="s">
        <v>14528</v>
      </c>
      <c r="D4823" s="16">
        <f t="shared" si="675"/>
        <v>43341</v>
      </c>
      <c r="E4823" s="13" t="str">
        <f t="shared" si="676"/>
        <v>29-8-2018</v>
      </c>
      <c r="F4823">
        <f t="shared" si="677"/>
        <v>7</v>
      </c>
      <c r="G4823" t="str">
        <f t="shared" si="678"/>
        <v>August</v>
      </c>
      <c r="H4823" t="str">
        <f t="shared" si="679"/>
        <v>29, 2018</v>
      </c>
      <c r="I4823" t="str">
        <f t="shared" si="680"/>
        <v>29</v>
      </c>
      <c r="J4823">
        <f t="shared" si="681"/>
        <v>4</v>
      </c>
      <c r="K4823" t="str">
        <f t="shared" si="682"/>
        <v>2018</v>
      </c>
      <c r="L4823">
        <f t="shared" si="683"/>
        <v>8</v>
      </c>
    </row>
    <row r="4824" spans="1:12" x14ac:dyDescent="0.2">
      <c r="A4824" s="1">
        <v>70267834</v>
      </c>
      <c r="B4824" s="16">
        <v>43341</v>
      </c>
      <c r="C4824" t="s">
        <v>14528</v>
      </c>
      <c r="D4824" s="16">
        <f t="shared" si="675"/>
        <v>43341</v>
      </c>
      <c r="E4824" s="13" t="str">
        <f t="shared" si="676"/>
        <v>29-8-2018</v>
      </c>
      <c r="F4824">
        <f t="shared" si="677"/>
        <v>7</v>
      </c>
      <c r="G4824" t="str">
        <f t="shared" si="678"/>
        <v>August</v>
      </c>
      <c r="H4824" t="str">
        <f t="shared" si="679"/>
        <v>29, 2018</v>
      </c>
      <c r="I4824" t="str">
        <f t="shared" si="680"/>
        <v>29</v>
      </c>
      <c r="J4824">
        <f t="shared" si="681"/>
        <v>4</v>
      </c>
      <c r="K4824" t="str">
        <f t="shared" si="682"/>
        <v>2018</v>
      </c>
      <c r="L4824">
        <f t="shared" si="683"/>
        <v>8</v>
      </c>
    </row>
    <row r="4825" spans="1:12" x14ac:dyDescent="0.2">
      <c r="A4825" s="1">
        <v>80193491</v>
      </c>
      <c r="B4825" s="16">
        <v>42976</v>
      </c>
      <c r="C4825" t="s">
        <v>14534</v>
      </c>
      <c r="D4825" s="16">
        <f t="shared" si="675"/>
        <v>42976</v>
      </c>
      <c r="E4825" s="13" t="str">
        <f t="shared" si="676"/>
        <v>29-8-2017</v>
      </c>
      <c r="F4825">
        <f t="shared" si="677"/>
        <v>7</v>
      </c>
      <c r="G4825" t="str">
        <f t="shared" si="678"/>
        <v>August</v>
      </c>
      <c r="H4825" t="str">
        <f t="shared" si="679"/>
        <v>29, 2017</v>
      </c>
      <c r="I4825" t="str">
        <f t="shared" si="680"/>
        <v>29</v>
      </c>
      <c r="J4825">
        <f t="shared" si="681"/>
        <v>4</v>
      </c>
      <c r="K4825" t="str">
        <f t="shared" si="682"/>
        <v>2017</v>
      </c>
      <c r="L4825">
        <f t="shared" si="683"/>
        <v>8</v>
      </c>
    </row>
    <row r="4826" spans="1:12" x14ac:dyDescent="0.2">
      <c r="A4826" s="1">
        <v>80184834</v>
      </c>
      <c r="B4826" s="16">
        <v>42976</v>
      </c>
      <c r="C4826" t="s">
        <v>14534</v>
      </c>
      <c r="D4826" s="16">
        <f t="shared" si="675"/>
        <v>42976</v>
      </c>
      <c r="E4826" s="13" t="str">
        <f t="shared" si="676"/>
        <v>29-8-2017</v>
      </c>
      <c r="F4826">
        <f t="shared" si="677"/>
        <v>7</v>
      </c>
      <c r="G4826" t="str">
        <f t="shared" si="678"/>
        <v>August</v>
      </c>
      <c r="H4826" t="str">
        <f t="shared" si="679"/>
        <v>29, 2017</v>
      </c>
      <c r="I4826" t="str">
        <f t="shared" si="680"/>
        <v>29</v>
      </c>
      <c r="J4826">
        <f t="shared" si="681"/>
        <v>4</v>
      </c>
      <c r="K4826" t="str">
        <f t="shared" si="682"/>
        <v>2017</v>
      </c>
      <c r="L4826">
        <f t="shared" si="683"/>
        <v>8</v>
      </c>
    </row>
    <row r="4827" spans="1:12" x14ac:dyDescent="0.2">
      <c r="A4827" s="1">
        <v>81046796</v>
      </c>
      <c r="B4827" s="16">
        <v>43705</v>
      </c>
      <c r="C4827" t="s">
        <v>14540</v>
      </c>
      <c r="D4827" s="16">
        <f t="shared" si="675"/>
        <v>43705</v>
      </c>
      <c r="E4827" s="13" t="str">
        <f t="shared" si="676"/>
        <v>28-8-2019</v>
      </c>
      <c r="F4827">
        <f t="shared" si="677"/>
        <v>7</v>
      </c>
      <c r="G4827" t="str">
        <f t="shared" si="678"/>
        <v>August</v>
      </c>
      <c r="H4827" t="str">
        <f t="shared" si="679"/>
        <v>28, 2019</v>
      </c>
      <c r="I4827" t="str">
        <f t="shared" si="680"/>
        <v>28</v>
      </c>
      <c r="J4827">
        <f t="shared" si="681"/>
        <v>4</v>
      </c>
      <c r="K4827" t="str">
        <f t="shared" si="682"/>
        <v>2019</v>
      </c>
      <c r="L4827">
        <f t="shared" si="683"/>
        <v>8</v>
      </c>
    </row>
    <row r="4828" spans="1:12" x14ac:dyDescent="0.2">
      <c r="A4828" s="1">
        <v>81002601</v>
      </c>
      <c r="B4828" s="16">
        <v>43340</v>
      </c>
      <c r="C4828" t="s">
        <v>14544</v>
      </c>
      <c r="D4828" s="16">
        <f t="shared" si="675"/>
        <v>43340</v>
      </c>
      <c r="E4828" s="13" t="str">
        <f t="shared" si="676"/>
        <v>28-8-2018</v>
      </c>
      <c r="F4828">
        <f t="shared" si="677"/>
        <v>7</v>
      </c>
      <c r="G4828" t="str">
        <f t="shared" si="678"/>
        <v>August</v>
      </c>
      <c r="H4828" t="str">
        <f t="shared" si="679"/>
        <v>28, 2018</v>
      </c>
      <c r="I4828" t="str">
        <f t="shared" si="680"/>
        <v>28</v>
      </c>
      <c r="J4828">
        <f t="shared" si="681"/>
        <v>4</v>
      </c>
      <c r="K4828" t="str">
        <f t="shared" si="682"/>
        <v>2018</v>
      </c>
      <c r="L4828">
        <f t="shared" si="683"/>
        <v>8</v>
      </c>
    </row>
    <row r="4829" spans="1:12" x14ac:dyDescent="0.2">
      <c r="A4829" s="1">
        <v>80177776</v>
      </c>
      <c r="B4829" s="16">
        <v>43340</v>
      </c>
      <c r="C4829" t="s">
        <v>14544</v>
      </c>
      <c r="D4829" s="16">
        <f t="shared" si="675"/>
        <v>43340</v>
      </c>
      <c r="E4829" s="13" t="str">
        <f t="shared" si="676"/>
        <v>28-8-2018</v>
      </c>
      <c r="F4829">
        <f t="shared" si="677"/>
        <v>7</v>
      </c>
      <c r="G4829" t="str">
        <f t="shared" si="678"/>
        <v>August</v>
      </c>
      <c r="H4829" t="str">
        <f t="shared" si="679"/>
        <v>28, 2018</v>
      </c>
      <c r="I4829" t="str">
        <f t="shared" si="680"/>
        <v>28</v>
      </c>
      <c r="J4829">
        <f t="shared" si="681"/>
        <v>4</v>
      </c>
      <c r="K4829" t="str">
        <f t="shared" si="682"/>
        <v>2018</v>
      </c>
      <c r="L4829">
        <f t="shared" si="683"/>
        <v>8</v>
      </c>
    </row>
    <row r="4830" spans="1:12" x14ac:dyDescent="0.2">
      <c r="A4830" s="1">
        <v>81016192</v>
      </c>
      <c r="B4830" s="16">
        <v>43340</v>
      </c>
      <c r="C4830" t="s">
        <v>14544</v>
      </c>
      <c r="D4830" s="16">
        <f t="shared" si="675"/>
        <v>43340</v>
      </c>
      <c r="E4830" s="13" t="str">
        <f t="shared" si="676"/>
        <v>28-8-2018</v>
      </c>
      <c r="F4830">
        <f t="shared" si="677"/>
        <v>7</v>
      </c>
      <c r="G4830" t="str">
        <f t="shared" si="678"/>
        <v>August</v>
      </c>
      <c r="H4830" t="str">
        <f t="shared" si="679"/>
        <v>28, 2018</v>
      </c>
      <c r="I4830" t="str">
        <f t="shared" si="680"/>
        <v>28</v>
      </c>
      <c r="J4830">
        <f t="shared" si="681"/>
        <v>4</v>
      </c>
      <c r="K4830" t="str">
        <f t="shared" si="682"/>
        <v>2018</v>
      </c>
      <c r="L4830">
        <f t="shared" si="683"/>
        <v>8</v>
      </c>
    </row>
    <row r="4831" spans="1:12" x14ac:dyDescent="0.2">
      <c r="A4831" s="1">
        <v>81016194</v>
      </c>
      <c r="B4831" s="16">
        <v>43340</v>
      </c>
      <c r="C4831" t="s">
        <v>14544</v>
      </c>
      <c r="D4831" s="16">
        <f t="shared" si="675"/>
        <v>43340</v>
      </c>
      <c r="E4831" s="13" t="str">
        <f t="shared" si="676"/>
        <v>28-8-2018</v>
      </c>
      <c r="F4831">
        <f t="shared" si="677"/>
        <v>7</v>
      </c>
      <c r="G4831" t="str">
        <f t="shared" si="678"/>
        <v>August</v>
      </c>
      <c r="H4831" t="str">
        <f t="shared" si="679"/>
        <v>28, 2018</v>
      </c>
      <c r="I4831" t="str">
        <f t="shared" si="680"/>
        <v>28</v>
      </c>
      <c r="J4831">
        <f t="shared" si="681"/>
        <v>4</v>
      </c>
      <c r="K4831" t="str">
        <f t="shared" si="682"/>
        <v>2018</v>
      </c>
      <c r="L4831">
        <f t="shared" si="683"/>
        <v>8</v>
      </c>
    </row>
    <row r="4832" spans="1:12" x14ac:dyDescent="0.2">
      <c r="A4832" s="1">
        <v>80059505</v>
      </c>
      <c r="B4832" s="16">
        <v>42975</v>
      </c>
      <c r="C4832" t="s">
        <v>14554</v>
      </c>
      <c r="D4832" s="16">
        <f t="shared" si="675"/>
        <v>42975</v>
      </c>
      <c r="E4832" s="13" t="str">
        <f t="shared" si="676"/>
        <v>28-8-2017</v>
      </c>
      <c r="F4832">
        <f t="shared" si="677"/>
        <v>7</v>
      </c>
      <c r="G4832" t="str">
        <f t="shared" si="678"/>
        <v>August</v>
      </c>
      <c r="H4832" t="str">
        <f t="shared" si="679"/>
        <v>28, 2017</v>
      </c>
      <c r="I4832" t="str">
        <f t="shared" si="680"/>
        <v>28</v>
      </c>
      <c r="J4832">
        <f t="shared" si="681"/>
        <v>4</v>
      </c>
      <c r="K4832" t="str">
        <f t="shared" si="682"/>
        <v>2017</v>
      </c>
      <c r="L4832">
        <f t="shared" si="683"/>
        <v>8</v>
      </c>
    </row>
    <row r="4833" spans="1:12" x14ac:dyDescent="0.2">
      <c r="A4833" s="1">
        <v>81009815</v>
      </c>
      <c r="B4833" s="16">
        <v>43339</v>
      </c>
      <c r="C4833" t="s">
        <v>14558</v>
      </c>
      <c r="D4833" s="16">
        <f t="shared" si="675"/>
        <v>43339</v>
      </c>
      <c r="E4833" s="13" t="str">
        <f t="shared" si="676"/>
        <v>27-8-2018</v>
      </c>
      <c r="F4833">
        <f t="shared" si="677"/>
        <v>7</v>
      </c>
      <c r="G4833" t="str">
        <f t="shared" si="678"/>
        <v>August</v>
      </c>
      <c r="H4833" t="str">
        <f t="shared" si="679"/>
        <v>27, 2018</v>
      </c>
      <c r="I4833" t="str">
        <f t="shared" si="680"/>
        <v>27</v>
      </c>
      <c r="J4833">
        <f t="shared" si="681"/>
        <v>4</v>
      </c>
      <c r="K4833" t="str">
        <f t="shared" si="682"/>
        <v>2018</v>
      </c>
      <c r="L4833">
        <f t="shared" si="683"/>
        <v>8</v>
      </c>
    </row>
    <row r="4834" spans="1:12" x14ac:dyDescent="0.2">
      <c r="A4834" s="1">
        <v>81002281</v>
      </c>
      <c r="B4834" s="16">
        <v>43339</v>
      </c>
      <c r="C4834" t="s">
        <v>14558</v>
      </c>
      <c r="D4834" s="16">
        <f t="shared" si="675"/>
        <v>43339</v>
      </c>
      <c r="E4834" s="13" t="str">
        <f t="shared" si="676"/>
        <v>27-8-2018</v>
      </c>
      <c r="F4834">
        <f t="shared" si="677"/>
        <v>7</v>
      </c>
      <c r="G4834" t="str">
        <f t="shared" si="678"/>
        <v>August</v>
      </c>
      <c r="H4834" t="str">
        <f t="shared" si="679"/>
        <v>27, 2018</v>
      </c>
      <c r="I4834" t="str">
        <f t="shared" si="680"/>
        <v>27</v>
      </c>
      <c r="J4834">
        <f t="shared" si="681"/>
        <v>4</v>
      </c>
      <c r="K4834" t="str">
        <f t="shared" si="682"/>
        <v>2018</v>
      </c>
      <c r="L4834">
        <f t="shared" si="683"/>
        <v>8</v>
      </c>
    </row>
    <row r="4835" spans="1:12" x14ac:dyDescent="0.2">
      <c r="A4835" s="1">
        <v>80163159</v>
      </c>
      <c r="B4835" s="16">
        <v>42974</v>
      </c>
      <c r="C4835" t="s">
        <v>14565</v>
      </c>
      <c r="D4835" s="16">
        <f t="shared" si="675"/>
        <v>42974</v>
      </c>
      <c r="E4835" s="13" t="str">
        <f t="shared" si="676"/>
        <v>27-8-2017</v>
      </c>
      <c r="F4835">
        <f t="shared" si="677"/>
        <v>7</v>
      </c>
      <c r="G4835" t="str">
        <f t="shared" si="678"/>
        <v>August</v>
      </c>
      <c r="H4835" t="str">
        <f t="shared" si="679"/>
        <v>27, 2017</v>
      </c>
      <c r="I4835" t="str">
        <f t="shared" si="680"/>
        <v>27</v>
      </c>
      <c r="J4835">
        <f t="shared" si="681"/>
        <v>4</v>
      </c>
      <c r="K4835" t="str">
        <f t="shared" si="682"/>
        <v>2017</v>
      </c>
      <c r="L4835">
        <f t="shared" si="683"/>
        <v>8</v>
      </c>
    </row>
    <row r="4836" spans="1:12" x14ac:dyDescent="0.2">
      <c r="A4836" s="1">
        <v>81140577</v>
      </c>
      <c r="B4836" s="16">
        <v>43703</v>
      </c>
      <c r="C4836" t="s">
        <v>14568</v>
      </c>
      <c r="D4836" s="16">
        <f t="shared" si="675"/>
        <v>43703</v>
      </c>
      <c r="E4836" s="13" t="str">
        <f t="shared" si="676"/>
        <v>26-8-2019</v>
      </c>
      <c r="F4836">
        <f t="shared" si="677"/>
        <v>7</v>
      </c>
      <c r="G4836" t="str">
        <f t="shared" si="678"/>
        <v>August</v>
      </c>
      <c r="H4836" t="str">
        <f t="shared" si="679"/>
        <v>26, 2019</v>
      </c>
      <c r="I4836" t="str">
        <f t="shared" si="680"/>
        <v>26</v>
      </c>
      <c r="J4836">
        <f t="shared" si="681"/>
        <v>4</v>
      </c>
      <c r="K4836" t="str">
        <f t="shared" si="682"/>
        <v>2019</v>
      </c>
      <c r="L4836">
        <f t="shared" si="683"/>
        <v>8</v>
      </c>
    </row>
    <row r="4837" spans="1:12" x14ac:dyDescent="0.2">
      <c r="A4837" s="1">
        <v>80108234</v>
      </c>
      <c r="B4837" s="16">
        <v>43338</v>
      </c>
      <c r="C4837" t="s">
        <v>14572</v>
      </c>
      <c r="D4837" s="16">
        <f t="shared" si="675"/>
        <v>43338</v>
      </c>
      <c r="E4837" s="13" t="str">
        <f t="shared" si="676"/>
        <v>26-8-2018</v>
      </c>
      <c r="F4837">
        <f t="shared" si="677"/>
        <v>7</v>
      </c>
      <c r="G4837" t="str">
        <f t="shared" si="678"/>
        <v>August</v>
      </c>
      <c r="H4837" t="str">
        <f t="shared" si="679"/>
        <v>26, 2018</v>
      </c>
      <c r="I4837" t="str">
        <f t="shared" si="680"/>
        <v>26</v>
      </c>
      <c r="J4837">
        <f t="shared" si="681"/>
        <v>4</v>
      </c>
      <c r="K4837" t="str">
        <f t="shared" si="682"/>
        <v>2018</v>
      </c>
      <c r="L4837">
        <f t="shared" si="683"/>
        <v>8</v>
      </c>
    </row>
    <row r="4838" spans="1:12" x14ac:dyDescent="0.2">
      <c r="A4838" s="1">
        <v>80152442</v>
      </c>
      <c r="B4838" s="16">
        <v>42973</v>
      </c>
      <c r="C4838" t="s">
        <v>14576</v>
      </c>
      <c r="D4838" s="16">
        <f t="shared" si="675"/>
        <v>42973</v>
      </c>
      <c r="E4838" s="13" t="str">
        <f t="shared" si="676"/>
        <v>26-8-2017</v>
      </c>
      <c r="F4838">
        <f t="shared" si="677"/>
        <v>7</v>
      </c>
      <c r="G4838" t="str">
        <f t="shared" si="678"/>
        <v>August</v>
      </c>
      <c r="H4838" t="str">
        <f t="shared" si="679"/>
        <v>26, 2017</v>
      </c>
      <c r="I4838" t="str">
        <f t="shared" si="680"/>
        <v>26</v>
      </c>
      <c r="J4838">
        <f t="shared" si="681"/>
        <v>4</v>
      </c>
      <c r="K4838" t="str">
        <f t="shared" si="682"/>
        <v>2017</v>
      </c>
      <c r="L4838">
        <f t="shared" si="683"/>
        <v>8</v>
      </c>
    </row>
    <row r="4839" spans="1:12" x14ac:dyDescent="0.2">
      <c r="A4839" s="1">
        <v>80161232</v>
      </c>
      <c r="B4839" s="16">
        <v>42973</v>
      </c>
      <c r="C4839" t="s">
        <v>14576</v>
      </c>
      <c r="D4839" s="16">
        <f t="shared" si="675"/>
        <v>42973</v>
      </c>
      <c r="E4839" s="13" t="str">
        <f t="shared" si="676"/>
        <v>26-8-2017</v>
      </c>
      <c r="F4839">
        <f t="shared" si="677"/>
        <v>7</v>
      </c>
      <c r="G4839" t="str">
        <f t="shared" si="678"/>
        <v>August</v>
      </c>
      <c r="H4839" t="str">
        <f t="shared" si="679"/>
        <v>26, 2017</v>
      </c>
      <c r="I4839" t="str">
        <f t="shared" si="680"/>
        <v>26</v>
      </c>
      <c r="J4839">
        <f t="shared" si="681"/>
        <v>4</v>
      </c>
      <c r="K4839" t="str">
        <f t="shared" si="682"/>
        <v>2017</v>
      </c>
      <c r="L4839">
        <f t="shared" si="683"/>
        <v>8</v>
      </c>
    </row>
    <row r="4840" spans="1:12" x14ac:dyDescent="0.2">
      <c r="A4840" s="1">
        <v>70275600</v>
      </c>
      <c r="B4840" s="16">
        <v>42608</v>
      </c>
      <c r="C4840" t="s">
        <v>14584</v>
      </c>
      <c r="D4840" s="16">
        <f t="shared" si="675"/>
        <v>42608</v>
      </c>
      <c r="E4840" s="13" t="str">
        <f t="shared" si="676"/>
        <v>26-8-2016</v>
      </c>
      <c r="F4840">
        <f t="shared" si="677"/>
        <v>7</v>
      </c>
      <c r="G4840" t="str">
        <f t="shared" si="678"/>
        <v>August</v>
      </c>
      <c r="H4840" t="str">
        <f t="shared" si="679"/>
        <v>26, 2016</v>
      </c>
      <c r="I4840" t="str">
        <f t="shared" si="680"/>
        <v>26</v>
      </c>
      <c r="J4840">
        <f t="shared" si="681"/>
        <v>4</v>
      </c>
      <c r="K4840" t="str">
        <f t="shared" si="682"/>
        <v>2016</v>
      </c>
      <c r="L4840">
        <f t="shared" si="683"/>
        <v>8</v>
      </c>
    </row>
    <row r="4841" spans="1:12" x14ac:dyDescent="0.2">
      <c r="A4841" s="1">
        <v>80097431</v>
      </c>
      <c r="B4841" s="16">
        <v>42608</v>
      </c>
      <c r="C4841" t="s">
        <v>14584</v>
      </c>
      <c r="D4841" s="16">
        <f t="shared" si="675"/>
        <v>42608</v>
      </c>
      <c r="E4841" s="13" t="str">
        <f t="shared" si="676"/>
        <v>26-8-2016</v>
      </c>
      <c r="F4841">
        <f t="shared" si="677"/>
        <v>7</v>
      </c>
      <c r="G4841" t="str">
        <f t="shared" si="678"/>
        <v>August</v>
      </c>
      <c r="H4841" t="str">
        <f t="shared" si="679"/>
        <v>26, 2016</v>
      </c>
      <c r="I4841" t="str">
        <f t="shared" si="680"/>
        <v>26</v>
      </c>
      <c r="J4841">
        <f t="shared" si="681"/>
        <v>4</v>
      </c>
      <c r="K4841" t="str">
        <f t="shared" si="682"/>
        <v>2016</v>
      </c>
      <c r="L4841">
        <f t="shared" si="683"/>
        <v>8</v>
      </c>
    </row>
    <row r="4842" spans="1:12" x14ac:dyDescent="0.2">
      <c r="A4842" s="1">
        <v>80057691</v>
      </c>
      <c r="B4842" s="16">
        <v>42608</v>
      </c>
      <c r="C4842" t="s">
        <v>14584</v>
      </c>
      <c r="D4842" s="16">
        <f t="shared" si="675"/>
        <v>42608</v>
      </c>
      <c r="E4842" s="13" t="str">
        <f t="shared" si="676"/>
        <v>26-8-2016</v>
      </c>
      <c r="F4842">
        <f t="shared" si="677"/>
        <v>7</v>
      </c>
      <c r="G4842" t="str">
        <f t="shared" si="678"/>
        <v>August</v>
      </c>
      <c r="H4842" t="str">
        <f t="shared" si="679"/>
        <v>26, 2016</v>
      </c>
      <c r="I4842" t="str">
        <f t="shared" si="680"/>
        <v>26</v>
      </c>
      <c r="J4842">
        <f t="shared" si="681"/>
        <v>4</v>
      </c>
      <c r="K4842" t="str">
        <f t="shared" si="682"/>
        <v>2016</v>
      </c>
      <c r="L4842">
        <f t="shared" si="683"/>
        <v>8</v>
      </c>
    </row>
    <row r="4843" spans="1:12" x14ac:dyDescent="0.2">
      <c r="A4843" s="1">
        <v>81003736</v>
      </c>
      <c r="B4843" s="16">
        <v>43702</v>
      </c>
      <c r="C4843" t="s">
        <v>14594</v>
      </c>
      <c r="D4843" s="16">
        <f t="shared" si="675"/>
        <v>43702</v>
      </c>
      <c r="E4843" s="13" t="str">
        <f t="shared" si="676"/>
        <v>25-8-2019</v>
      </c>
      <c r="F4843">
        <f t="shared" si="677"/>
        <v>7</v>
      </c>
      <c r="G4843" t="str">
        <f t="shared" si="678"/>
        <v>August</v>
      </c>
      <c r="H4843" t="str">
        <f t="shared" si="679"/>
        <v>25, 2019</v>
      </c>
      <c r="I4843" t="str">
        <f t="shared" si="680"/>
        <v>25</v>
      </c>
      <c r="J4843">
        <f t="shared" si="681"/>
        <v>4</v>
      </c>
      <c r="K4843" t="str">
        <f t="shared" si="682"/>
        <v>2019</v>
      </c>
      <c r="L4843">
        <f t="shared" si="683"/>
        <v>8</v>
      </c>
    </row>
    <row r="4844" spans="1:12" x14ac:dyDescent="0.2">
      <c r="A4844" s="1">
        <v>70293130</v>
      </c>
      <c r="B4844" s="16">
        <v>43337</v>
      </c>
      <c r="C4844" t="s">
        <v>14597</v>
      </c>
      <c r="D4844" s="16">
        <f t="shared" si="675"/>
        <v>43337</v>
      </c>
      <c r="E4844" s="13" t="str">
        <f t="shared" si="676"/>
        <v>25-8-2018</v>
      </c>
      <c r="F4844">
        <f t="shared" si="677"/>
        <v>7</v>
      </c>
      <c r="G4844" t="str">
        <f t="shared" si="678"/>
        <v>August</v>
      </c>
      <c r="H4844" t="str">
        <f t="shared" si="679"/>
        <v>25, 2018</v>
      </c>
      <c r="I4844" t="str">
        <f t="shared" si="680"/>
        <v>25</v>
      </c>
      <c r="J4844">
        <f t="shared" si="681"/>
        <v>4</v>
      </c>
      <c r="K4844" t="str">
        <f t="shared" si="682"/>
        <v>2018</v>
      </c>
      <c r="L4844">
        <f t="shared" si="683"/>
        <v>8</v>
      </c>
    </row>
    <row r="4845" spans="1:12" x14ac:dyDescent="0.2">
      <c r="A4845" s="1">
        <v>60000677</v>
      </c>
      <c r="B4845" s="16">
        <v>43337</v>
      </c>
      <c r="C4845" t="s">
        <v>14597</v>
      </c>
      <c r="D4845" s="16">
        <f t="shared" si="675"/>
        <v>43337</v>
      </c>
      <c r="E4845" s="13" t="str">
        <f t="shared" si="676"/>
        <v>25-8-2018</v>
      </c>
      <c r="F4845">
        <f t="shared" si="677"/>
        <v>7</v>
      </c>
      <c r="G4845" t="str">
        <f t="shared" si="678"/>
        <v>August</v>
      </c>
      <c r="H4845" t="str">
        <f t="shared" si="679"/>
        <v>25, 2018</v>
      </c>
      <c r="I4845" t="str">
        <f t="shared" si="680"/>
        <v>25</v>
      </c>
      <c r="J4845">
        <f t="shared" si="681"/>
        <v>4</v>
      </c>
      <c r="K4845" t="str">
        <f t="shared" si="682"/>
        <v>2018</v>
      </c>
      <c r="L4845">
        <f t="shared" si="683"/>
        <v>8</v>
      </c>
    </row>
    <row r="4846" spans="1:12" x14ac:dyDescent="0.2">
      <c r="A4846" s="1">
        <v>70012316</v>
      </c>
      <c r="B4846" s="16">
        <v>43337</v>
      </c>
      <c r="C4846" t="s">
        <v>14597</v>
      </c>
      <c r="D4846" s="16">
        <f t="shared" si="675"/>
        <v>43337</v>
      </c>
      <c r="E4846" s="13" t="str">
        <f t="shared" si="676"/>
        <v>25-8-2018</v>
      </c>
      <c r="F4846">
        <f t="shared" si="677"/>
        <v>7</v>
      </c>
      <c r="G4846" t="str">
        <f t="shared" si="678"/>
        <v>August</v>
      </c>
      <c r="H4846" t="str">
        <f t="shared" si="679"/>
        <v>25, 2018</v>
      </c>
      <c r="I4846" t="str">
        <f t="shared" si="680"/>
        <v>25</v>
      </c>
      <c r="J4846">
        <f t="shared" si="681"/>
        <v>4</v>
      </c>
      <c r="K4846" t="str">
        <f t="shared" si="682"/>
        <v>2018</v>
      </c>
      <c r="L4846">
        <f t="shared" si="683"/>
        <v>8</v>
      </c>
    </row>
    <row r="4847" spans="1:12" x14ac:dyDescent="0.2">
      <c r="A4847" s="1">
        <v>70304914</v>
      </c>
      <c r="B4847" s="16">
        <v>43337</v>
      </c>
      <c r="C4847" t="s">
        <v>14597</v>
      </c>
      <c r="D4847" s="16">
        <f t="shared" si="675"/>
        <v>43337</v>
      </c>
      <c r="E4847" s="13" t="str">
        <f t="shared" si="676"/>
        <v>25-8-2018</v>
      </c>
      <c r="F4847">
        <f t="shared" si="677"/>
        <v>7</v>
      </c>
      <c r="G4847" t="str">
        <f t="shared" si="678"/>
        <v>August</v>
      </c>
      <c r="H4847" t="str">
        <f t="shared" si="679"/>
        <v>25, 2018</v>
      </c>
      <c r="I4847" t="str">
        <f t="shared" si="680"/>
        <v>25</v>
      </c>
      <c r="J4847">
        <f t="shared" si="681"/>
        <v>4</v>
      </c>
      <c r="K4847" t="str">
        <f t="shared" si="682"/>
        <v>2018</v>
      </c>
      <c r="L4847">
        <f t="shared" si="683"/>
        <v>8</v>
      </c>
    </row>
    <row r="4848" spans="1:12" x14ac:dyDescent="0.2">
      <c r="A4848" s="1">
        <v>70298926</v>
      </c>
      <c r="B4848" s="16">
        <v>43337</v>
      </c>
      <c r="C4848" t="s">
        <v>14597</v>
      </c>
      <c r="D4848" s="16">
        <f t="shared" si="675"/>
        <v>43337</v>
      </c>
      <c r="E4848" s="13" t="str">
        <f t="shared" si="676"/>
        <v>25-8-2018</v>
      </c>
      <c r="F4848">
        <f t="shared" si="677"/>
        <v>7</v>
      </c>
      <c r="G4848" t="str">
        <f t="shared" si="678"/>
        <v>August</v>
      </c>
      <c r="H4848" t="str">
        <f t="shared" si="679"/>
        <v>25, 2018</v>
      </c>
      <c r="I4848" t="str">
        <f t="shared" si="680"/>
        <v>25</v>
      </c>
      <c r="J4848">
        <f t="shared" si="681"/>
        <v>4</v>
      </c>
      <c r="K4848" t="str">
        <f t="shared" si="682"/>
        <v>2018</v>
      </c>
      <c r="L4848">
        <f t="shared" si="683"/>
        <v>8</v>
      </c>
    </row>
    <row r="4849" spans="1:12" x14ac:dyDescent="0.2">
      <c r="A4849" s="1">
        <v>80132127</v>
      </c>
      <c r="B4849" s="16">
        <v>42972</v>
      </c>
      <c r="C4849" t="s">
        <v>14612</v>
      </c>
      <c r="D4849" s="16">
        <f t="shared" si="675"/>
        <v>42972</v>
      </c>
      <c r="E4849" s="13" t="str">
        <f t="shared" si="676"/>
        <v>25-8-2017</v>
      </c>
      <c r="F4849">
        <f t="shared" si="677"/>
        <v>7</v>
      </c>
      <c r="G4849" t="str">
        <f t="shared" si="678"/>
        <v>August</v>
      </c>
      <c r="H4849" t="str">
        <f t="shared" si="679"/>
        <v>25, 2017</v>
      </c>
      <c r="I4849" t="str">
        <f t="shared" si="680"/>
        <v>25</v>
      </c>
      <c r="J4849">
        <f t="shared" si="681"/>
        <v>4</v>
      </c>
      <c r="K4849" t="str">
        <f t="shared" si="682"/>
        <v>2017</v>
      </c>
      <c r="L4849">
        <f t="shared" si="683"/>
        <v>8</v>
      </c>
    </row>
    <row r="4850" spans="1:12" x14ac:dyDescent="0.2">
      <c r="A4850" s="1">
        <v>80164392</v>
      </c>
      <c r="B4850" s="16">
        <v>42972</v>
      </c>
      <c r="C4850" t="s">
        <v>14612</v>
      </c>
      <c r="D4850" s="16">
        <f t="shared" si="675"/>
        <v>42972</v>
      </c>
      <c r="E4850" s="13" t="str">
        <f t="shared" si="676"/>
        <v>25-8-2017</v>
      </c>
      <c r="F4850">
        <f t="shared" si="677"/>
        <v>7</v>
      </c>
      <c r="G4850" t="str">
        <f t="shared" si="678"/>
        <v>August</v>
      </c>
      <c r="H4850" t="str">
        <f t="shared" si="679"/>
        <v>25, 2017</v>
      </c>
      <c r="I4850" t="str">
        <f t="shared" si="680"/>
        <v>25</v>
      </c>
      <c r="J4850">
        <f t="shared" si="681"/>
        <v>4</v>
      </c>
      <c r="K4850" t="str">
        <f t="shared" si="682"/>
        <v>2017</v>
      </c>
      <c r="L4850">
        <f t="shared" si="683"/>
        <v>8</v>
      </c>
    </row>
    <row r="4851" spans="1:12" x14ac:dyDescent="0.2">
      <c r="A4851" s="1">
        <v>80122759</v>
      </c>
      <c r="B4851" s="16">
        <v>42972</v>
      </c>
      <c r="C4851" t="s">
        <v>14612</v>
      </c>
      <c r="D4851" s="16">
        <f t="shared" si="675"/>
        <v>42972</v>
      </c>
      <c r="E4851" s="13" t="str">
        <f t="shared" si="676"/>
        <v>25-8-2017</v>
      </c>
      <c r="F4851">
        <f t="shared" si="677"/>
        <v>7</v>
      </c>
      <c r="G4851" t="str">
        <f t="shared" si="678"/>
        <v>August</v>
      </c>
      <c r="H4851" t="str">
        <f t="shared" si="679"/>
        <v>25, 2017</v>
      </c>
      <c r="I4851" t="str">
        <f t="shared" si="680"/>
        <v>25</v>
      </c>
      <c r="J4851">
        <f t="shared" si="681"/>
        <v>4</v>
      </c>
      <c r="K4851" t="str">
        <f t="shared" si="682"/>
        <v>2017</v>
      </c>
      <c r="L4851">
        <f t="shared" si="683"/>
        <v>8</v>
      </c>
    </row>
    <row r="4852" spans="1:12" x14ac:dyDescent="0.2">
      <c r="A4852" s="1">
        <v>80163366</v>
      </c>
      <c r="B4852" s="16">
        <v>42972</v>
      </c>
      <c r="C4852" t="s">
        <v>14612</v>
      </c>
      <c r="D4852" s="16">
        <f t="shared" si="675"/>
        <v>42972</v>
      </c>
      <c r="E4852" s="13" t="str">
        <f t="shared" si="676"/>
        <v>25-8-2017</v>
      </c>
      <c r="F4852">
        <f t="shared" si="677"/>
        <v>7</v>
      </c>
      <c r="G4852" t="str">
        <f t="shared" si="678"/>
        <v>August</v>
      </c>
      <c r="H4852" t="str">
        <f t="shared" si="679"/>
        <v>25, 2017</v>
      </c>
      <c r="I4852" t="str">
        <f t="shared" si="680"/>
        <v>25</v>
      </c>
      <c r="J4852">
        <f t="shared" si="681"/>
        <v>4</v>
      </c>
      <c r="K4852" t="str">
        <f t="shared" si="682"/>
        <v>2017</v>
      </c>
      <c r="L4852">
        <f t="shared" si="683"/>
        <v>8</v>
      </c>
    </row>
    <row r="4853" spans="1:12" x14ac:dyDescent="0.2">
      <c r="A4853" s="1">
        <v>80115152</v>
      </c>
      <c r="B4853" s="16">
        <v>42607</v>
      </c>
      <c r="C4853" t="s">
        <v>14625</v>
      </c>
      <c r="D4853" s="16">
        <f t="shared" si="675"/>
        <v>42607</v>
      </c>
      <c r="E4853" s="13" t="str">
        <f t="shared" si="676"/>
        <v>25-8-2016</v>
      </c>
      <c r="F4853">
        <f t="shared" si="677"/>
        <v>7</v>
      </c>
      <c r="G4853" t="str">
        <f t="shared" si="678"/>
        <v>August</v>
      </c>
      <c r="H4853" t="str">
        <f t="shared" si="679"/>
        <v>25, 2016</v>
      </c>
      <c r="I4853" t="str">
        <f t="shared" si="680"/>
        <v>25</v>
      </c>
      <c r="J4853">
        <f t="shared" si="681"/>
        <v>4</v>
      </c>
      <c r="K4853" t="str">
        <f t="shared" si="682"/>
        <v>2016</v>
      </c>
      <c r="L4853">
        <f t="shared" si="683"/>
        <v>8</v>
      </c>
    </row>
    <row r="4854" spans="1:12" x14ac:dyDescent="0.2">
      <c r="A4854" s="1">
        <v>80048569</v>
      </c>
      <c r="B4854" s="16">
        <v>42607</v>
      </c>
      <c r="C4854" t="s">
        <v>14625</v>
      </c>
      <c r="D4854" s="16">
        <f t="shared" si="675"/>
        <v>42607</v>
      </c>
      <c r="E4854" s="13" t="str">
        <f t="shared" si="676"/>
        <v>25-8-2016</v>
      </c>
      <c r="F4854">
        <f t="shared" si="677"/>
        <v>7</v>
      </c>
      <c r="G4854" t="str">
        <f t="shared" si="678"/>
        <v>August</v>
      </c>
      <c r="H4854" t="str">
        <f t="shared" si="679"/>
        <v>25, 2016</v>
      </c>
      <c r="I4854" t="str">
        <f t="shared" si="680"/>
        <v>25</v>
      </c>
      <c r="J4854">
        <f t="shared" si="681"/>
        <v>4</v>
      </c>
      <c r="K4854" t="str">
        <f t="shared" si="682"/>
        <v>2016</v>
      </c>
      <c r="L4854">
        <f t="shared" si="683"/>
        <v>8</v>
      </c>
    </row>
    <row r="4855" spans="1:12" x14ac:dyDescent="0.2">
      <c r="A4855" s="1">
        <v>81036530</v>
      </c>
      <c r="B4855" s="16">
        <v>43701</v>
      </c>
      <c r="C4855" t="s">
        <v>14633</v>
      </c>
      <c r="D4855" s="16">
        <f t="shared" si="675"/>
        <v>43701</v>
      </c>
      <c r="E4855" s="13" t="str">
        <f t="shared" si="676"/>
        <v>24-8-2019</v>
      </c>
      <c r="F4855">
        <f t="shared" si="677"/>
        <v>7</v>
      </c>
      <c r="G4855" t="str">
        <f t="shared" si="678"/>
        <v>August</v>
      </c>
      <c r="H4855" t="str">
        <f t="shared" si="679"/>
        <v>24, 2019</v>
      </c>
      <c r="I4855" t="str">
        <f t="shared" si="680"/>
        <v>24</v>
      </c>
      <c r="J4855">
        <f t="shared" si="681"/>
        <v>4</v>
      </c>
      <c r="K4855" t="str">
        <f t="shared" si="682"/>
        <v>2019</v>
      </c>
      <c r="L4855">
        <f t="shared" si="683"/>
        <v>8</v>
      </c>
    </row>
    <row r="4856" spans="1:12" x14ac:dyDescent="0.2">
      <c r="A4856" s="1">
        <v>81145277</v>
      </c>
      <c r="B4856" s="16">
        <v>43701</v>
      </c>
      <c r="C4856" t="s">
        <v>14633</v>
      </c>
      <c r="D4856" s="16">
        <f t="shared" si="675"/>
        <v>43701</v>
      </c>
      <c r="E4856" s="13" t="str">
        <f t="shared" si="676"/>
        <v>24-8-2019</v>
      </c>
      <c r="F4856">
        <f t="shared" si="677"/>
        <v>7</v>
      </c>
      <c r="G4856" t="str">
        <f t="shared" si="678"/>
        <v>August</v>
      </c>
      <c r="H4856" t="str">
        <f t="shared" si="679"/>
        <v>24, 2019</v>
      </c>
      <c r="I4856" t="str">
        <f t="shared" si="680"/>
        <v>24</v>
      </c>
      <c r="J4856">
        <f t="shared" si="681"/>
        <v>4</v>
      </c>
      <c r="K4856" t="str">
        <f t="shared" si="682"/>
        <v>2019</v>
      </c>
      <c r="L4856">
        <f t="shared" si="683"/>
        <v>8</v>
      </c>
    </row>
    <row r="4857" spans="1:12" x14ac:dyDescent="0.2">
      <c r="A4857" s="1">
        <v>80238360</v>
      </c>
      <c r="B4857" s="16">
        <v>43336</v>
      </c>
      <c r="C4857" t="s">
        <v>14640</v>
      </c>
      <c r="D4857" s="16">
        <f t="shared" si="675"/>
        <v>43336</v>
      </c>
      <c r="E4857" s="13" t="str">
        <f t="shared" si="676"/>
        <v>24-8-2018</v>
      </c>
      <c r="F4857">
        <f t="shared" si="677"/>
        <v>7</v>
      </c>
      <c r="G4857" t="str">
        <f t="shared" si="678"/>
        <v>August</v>
      </c>
      <c r="H4857" t="str">
        <f t="shared" si="679"/>
        <v>24, 2018</v>
      </c>
      <c r="I4857" t="str">
        <f t="shared" si="680"/>
        <v>24</v>
      </c>
      <c r="J4857">
        <f t="shared" si="681"/>
        <v>4</v>
      </c>
      <c r="K4857" t="str">
        <f t="shared" si="682"/>
        <v>2018</v>
      </c>
      <c r="L4857">
        <f t="shared" si="683"/>
        <v>8</v>
      </c>
    </row>
    <row r="4858" spans="1:12" x14ac:dyDescent="0.2">
      <c r="A4858" s="1">
        <v>80025923</v>
      </c>
      <c r="B4858" s="16">
        <v>43336</v>
      </c>
      <c r="C4858" t="s">
        <v>14640</v>
      </c>
      <c r="D4858" s="16">
        <f t="shared" si="675"/>
        <v>43336</v>
      </c>
      <c r="E4858" s="13" t="str">
        <f t="shared" si="676"/>
        <v>24-8-2018</v>
      </c>
      <c r="F4858">
        <f t="shared" si="677"/>
        <v>7</v>
      </c>
      <c r="G4858" t="str">
        <f t="shared" si="678"/>
        <v>August</v>
      </c>
      <c r="H4858" t="str">
        <f t="shared" si="679"/>
        <v>24, 2018</v>
      </c>
      <c r="I4858" t="str">
        <f t="shared" si="680"/>
        <v>24</v>
      </c>
      <c r="J4858">
        <f t="shared" si="681"/>
        <v>4</v>
      </c>
      <c r="K4858" t="str">
        <f t="shared" si="682"/>
        <v>2018</v>
      </c>
      <c r="L4858">
        <f t="shared" si="683"/>
        <v>8</v>
      </c>
    </row>
    <row r="4859" spans="1:12" x14ac:dyDescent="0.2">
      <c r="A4859" s="1">
        <v>80035689</v>
      </c>
      <c r="B4859" s="16">
        <v>43336</v>
      </c>
      <c r="C4859" t="s">
        <v>14640</v>
      </c>
      <c r="D4859" s="16">
        <f t="shared" si="675"/>
        <v>43336</v>
      </c>
      <c r="E4859" s="13" t="str">
        <f t="shared" si="676"/>
        <v>24-8-2018</v>
      </c>
      <c r="F4859">
        <f t="shared" si="677"/>
        <v>7</v>
      </c>
      <c r="G4859" t="str">
        <f t="shared" si="678"/>
        <v>August</v>
      </c>
      <c r="H4859" t="str">
        <f t="shared" si="679"/>
        <v>24, 2018</v>
      </c>
      <c r="I4859" t="str">
        <f t="shared" si="680"/>
        <v>24</v>
      </c>
      <c r="J4859">
        <f t="shared" si="681"/>
        <v>4</v>
      </c>
      <c r="K4859" t="str">
        <f t="shared" si="682"/>
        <v>2018</v>
      </c>
      <c r="L4859">
        <f t="shared" si="683"/>
        <v>8</v>
      </c>
    </row>
    <row r="4860" spans="1:12" x14ac:dyDescent="0.2">
      <c r="A4860" s="1">
        <v>80245450</v>
      </c>
      <c r="B4860" s="16">
        <v>43336</v>
      </c>
      <c r="C4860" t="s">
        <v>14640</v>
      </c>
      <c r="D4860" s="16">
        <f t="shared" si="675"/>
        <v>43336</v>
      </c>
      <c r="E4860" s="13" t="str">
        <f t="shared" si="676"/>
        <v>24-8-2018</v>
      </c>
      <c r="F4860">
        <f t="shared" si="677"/>
        <v>7</v>
      </c>
      <c r="G4860" t="str">
        <f t="shared" si="678"/>
        <v>August</v>
      </c>
      <c r="H4860" t="str">
        <f t="shared" si="679"/>
        <v>24, 2018</v>
      </c>
      <c r="I4860" t="str">
        <f t="shared" si="680"/>
        <v>24</v>
      </c>
      <c r="J4860">
        <f t="shared" si="681"/>
        <v>4</v>
      </c>
      <c r="K4860" t="str">
        <f t="shared" si="682"/>
        <v>2018</v>
      </c>
      <c r="L4860">
        <f t="shared" si="683"/>
        <v>8</v>
      </c>
    </row>
    <row r="4861" spans="1:12" x14ac:dyDescent="0.2">
      <c r="A4861" s="1">
        <v>81008272</v>
      </c>
      <c r="B4861" s="16">
        <v>43336</v>
      </c>
      <c r="C4861" t="s">
        <v>14640</v>
      </c>
      <c r="D4861" s="16">
        <f t="shared" si="675"/>
        <v>43336</v>
      </c>
      <c r="E4861" s="13" t="str">
        <f t="shared" si="676"/>
        <v>24-8-2018</v>
      </c>
      <c r="F4861">
        <f t="shared" si="677"/>
        <v>7</v>
      </c>
      <c r="G4861" t="str">
        <f t="shared" si="678"/>
        <v>August</v>
      </c>
      <c r="H4861" t="str">
        <f t="shared" si="679"/>
        <v>24, 2018</v>
      </c>
      <c r="I4861" t="str">
        <f t="shared" si="680"/>
        <v>24</v>
      </c>
      <c r="J4861">
        <f t="shared" si="681"/>
        <v>4</v>
      </c>
      <c r="K4861" t="str">
        <f t="shared" si="682"/>
        <v>2018</v>
      </c>
      <c r="L4861">
        <f t="shared" si="683"/>
        <v>8</v>
      </c>
    </row>
    <row r="4862" spans="1:12" x14ac:dyDescent="0.2">
      <c r="A4862" s="1">
        <v>81012978</v>
      </c>
      <c r="B4862" s="16">
        <v>43336</v>
      </c>
      <c r="C4862" t="s">
        <v>14640</v>
      </c>
      <c r="D4862" s="16">
        <f t="shared" si="675"/>
        <v>43336</v>
      </c>
      <c r="E4862" s="13" t="str">
        <f t="shared" si="676"/>
        <v>24-8-2018</v>
      </c>
      <c r="F4862">
        <f t="shared" si="677"/>
        <v>7</v>
      </c>
      <c r="G4862" t="str">
        <f t="shared" si="678"/>
        <v>August</v>
      </c>
      <c r="H4862" t="str">
        <f t="shared" si="679"/>
        <v>24, 2018</v>
      </c>
      <c r="I4862" t="str">
        <f t="shared" si="680"/>
        <v>24</v>
      </c>
      <c r="J4862">
        <f t="shared" si="681"/>
        <v>4</v>
      </c>
      <c r="K4862" t="str">
        <f t="shared" si="682"/>
        <v>2018</v>
      </c>
      <c r="L4862">
        <f t="shared" si="683"/>
        <v>8</v>
      </c>
    </row>
    <row r="4863" spans="1:12" x14ac:dyDescent="0.2">
      <c r="A4863" s="1">
        <v>80144145</v>
      </c>
      <c r="B4863" s="16">
        <v>43336</v>
      </c>
      <c r="C4863" t="s">
        <v>14640</v>
      </c>
      <c r="D4863" s="16">
        <f t="shared" si="675"/>
        <v>43336</v>
      </c>
      <c r="E4863" s="13" t="str">
        <f t="shared" si="676"/>
        <v>24-8-2018</v>
      </c>
      <c r="F4863">
        <f t="shared" si="677"/>
        <v>7</v>
      </c>
      <c r="G4863" t="str">
        <f t="shared" si="678"/>
        <v>August</v>
      </c>
      <c r="H4863" t="str">
        <f t="shared" si="679"/>
        <v>24, 2018</v>
      </c>
      <c r="I4863" t="str">
        <f t="shared" si="680"/>
        <v>24</v>
      </c>
      <c r="J4863">
        <f t="shared" si="681"/>
        <v>4</v>
      </c>
      <c r="K4863" t="str">
        <f t="shared" si="682"/>
        <v>2018</v>
      </c>
      <c r="L4863">
        <f t="shared" si="683"/>
        <v>8</v>
      </c>
    </row>
    <row r="4864" spans="1:12" x14ac:dyDescent="0.2">
      <c r="A4864" s="1">
        <v>81008283</v>
      </c>
      <c r="B4864" s="16">
        <v>43336</v>
      </c>
      <c r="C4864" t="s">
        <v>14640</v>
      </c>
      <c r="D4864" s="16">
        <f t="shared" si="675"/>
        <v>43336</v>
      </c>
      <c r="E4864" s="13" t="str">
        <f t="shared" si="676"/>
        <v>24-8-2018</v>
      </c>
      <c r="F4864">
        <f t="shared" si="677"/>
        <v>7</v>
      </c>
      <c r="G4864" t="str">
        <f t="shared" si="678"/>
        <v>August</v>
      </c>
      <c r="H4864" t="str">
        <f t="shared" si="679"/>
        <v>24, 2018</v>
      </c>
      <c r="I4864" t="str">
        <f t="shared" si="680"/>
        <v>24</v>
      </c>
      <c r="J4864">
        <f t="shared" si="681"/>
        <v>4</v>
      </c>
      <c r="K4864" t="str">
        <f t="shared" si="682"/>
        <v>2018</v>
      </c>
      <c r="L4864">
        <f t="shared" si="683"/>
        <v>8</v>
      </c>
    </row>
    <row r="4865" spans="1:12" x14ac:dyDescent="0.2">
      <c r="A4865" s="1">
        <v>80184405</v>
      </c>
      <c r="B4865" s="16">
        <v>43336</v>
      </c>
      <c r="C4865" t="s">
        <v>14640</v>
      </c>
      <c r="D4865" s="16">
        <f t="shared" si="675"/>
        <v>43336</v>
      </c>
      <c r="E4865" s="13" t="str">
        <f t="shared" si="676"/>
        <v>24-8-2018</v>
      </c>
      <c r="F4865">
        <f t="shared" si="677"/>
        <v>7</v>
      </c>
      <c r="G4865" t="str">
        <f t="shared" si="678"/>
        <v>August</v>
      </c>
      <c r="H4865" t="str">
        <f t="shared" si="679"/>
        <v>24, 2018</v>
      </c>
      <c r="I4865" t="str">
        <f t="shared" si="680"/>
        <v>24</v>
      </c>
      <c r="J4865">
        <f t="shared" si="681"/>
        <v>4</v>
      </c>
      <c r="K4865" t="str">
        <f t="shared" si="682"/>
        <v>2018</v>
      </c>
      <c r="L4865">
        <f t="shared" si="683"/>
        <v>8</v>
      </c>
    </row>
    <row r="4866" spans="1:12" x14ac:dyDescent="0.2">
      <c r="A4866" s="1">
        <v>80224167</v>
      </c>
      <c r="B4866" s="16">
        <v>43336</v>
      </c>
      <c r="C4866" t="s">
        <v>14640</v>
      </c>
      <c r="D4866" s="16">
        <f t="shared" si="675"/>
        <v>43336</v>
      </c>
      <c r="E4866" s="13" t="str">
        <f t="shared" si="676"/>
        <v>24-8-2018</v>
      </c>
      <c r="F4866">
        <f t="shared" si="677"/>
        <v>7</v>
      </c>
      <c r="G4866" t="str">
        <f t="shared" si="678"/>
        <v>August</v>
      </c>
      <c r="H4866" t="str">
        <f t="shared" si="679"/>
        <v>24, 2018</v>
      </c>
      <c r="I4866" t="str">
        <f t="shared" si="680"/>
        <v>24</v>
      </c>
      <c r="J4866">
        <f t="shared" si="681"/>
        <v>4</v>
      </c>
      <c r="K4866" t="str">
        <f t="shared" si="682"/>
        <v>2018</v>
      </c>
      <c r="L4866">
        <f t="shared" si="683"/>
        <v>8</v>
      </c>
    </row>
    <row r="4867" spans="1:12" x14ac:dyDescent="0.2">
      <c r="A4867" s="1">
        <v>81155859</v>
      </c>
      <c r="B4867" s="16">
        <v>43700</v>
      </c>
      <c r="C4867" t="s">
        <v>14665</v>
      </c>
      <c r="D4867" s="16">
        <f t="shared" ref="D4867:D4930" si="684">DATE(K4867,L4867,I4867)</f>
        <v>43700</v>
      </c>
      <c r="E4867" s="13" t="str">
        <f t="shared" ref="E4867:E4930" si="685">I4867&amp;"-"&amp;L4867&amp;"-"&amp;K4867</f>
        <v>23-8-2019</v>
      </c>
      <c r="F4867">
        <f t="shared" ref="F4867:F4930" si="686">FIND(" ",C4867)</f>
        <v>7</v>
      </c>
      <c r="G4867" t="str">
        <f t="shared" ref="G4867:G4930" si="687">LEFT(C4867,F4867-1)</f>
        <v>August</v>
      </c>
      <c r="H4867" t="str">
        <f t="shared" ref="H4867:H4930" si="688">RIGHT(C4867,LEN(C4867)-F4867)</f>
        <v>23, 2019</v>
      </c>
      <c r="I4867" t="str">
        <f t="shared" ref="I4867:I4930" si="689">LEFT(H4867,J4867-2)</f>
        <v>23</v>
      </c>
      <c r="J4867">
        <f t="shared" ref="J4867:J4930" si="690">FIND(" ",H4867)</f>
        <v>4</v>
      </c>
      <c r="K4867" t="str">
        <f t="shared" ref="K4867:K4930" si="691">RIGHT(H4867,4)</f>
        <v>2019</v>
      </c>
      <c r="L4867">
        <f t="shared" ref="L4867:L4930" si="692">VLOOKUP(G4867,M:N,2,0)</f>
        <v>8</v>
      </c>
    </row>
    <row r="4868" spans="1:12" x14ac:dyDescent="0.2">
      <c r="A4868" s="1">
        <v>81155858</v>
      </c>
      <c r="B4868" s="16">
        <v>43700</v>
      </c>
      <c r="C4868" t="s">
        <v>14665</v>
      </c>
      <c r="D4868" s="16">
        <f t="shared" si="684"/>
        <v>43700</v>
      </c>
      <c r="E4868" s="13" t="str">
        <f t="shared" si="685"/>
        <v>23-8-2019</v>
      </c>
      <c r="F4868">
        <f t="shared" si="686"/>
        <v>7</v>
      </c>
      <c r="G4868" t="str">
        <f t="shared" si="687"/>
        <v>August</v>
      </c>
      <c r="H4868" t="str">
        <f t="shared" si="688"/>
        <v>23, 2019</v>
      </c>
      <c r="I4868" t="str">
        <f t="shared" si="689"/>
        <v>23</v>
      </c>
      <c r="J4868">
        <f t="shared" si="690"/>
        <v>4</v>
      </c>
      <c r="K4868" t="str">
        <f t="shared" si="691"/>
        <v>2019</v>
      </c>
      <c r="L4868">
        <f t="shared" si="692"/>
        <v>8</v>
      </c>
    </row>
    <row r="4869" spans="1:12" x14ac:dyDescent="0.2">
      <c r="A4869" s="1">
        <v>81147910</v>
      </c>
      <c r="B4869" s="16">
        <v>43700</v>
      </c>
      <c r="C4869" t="s">
        <v>14665</v>
      </c>
      <c r="D4869" s="16">
        <f t="shared" si="684"/>
        <v>43700</v>
      </c>
      <c r="E4869" s="13" t="str">
        <f t="shared" si="685"/>
        <v>23-8-2019</v>
      </c>
      <c r="F4869">
        <f t="shared" si="686"/>
        <v>7</v>
      </c>
      <c r="G4869" t="str">
        <f t="shared" si="687"/>
        <v>August</v>
      </c>
      <c r="H4869" t="str">
        <f t="shared" si="688"/>
        <v>23, 2019</v>
      </c>
      <c r="I4869" t="str">
        <f t="shared" si="689"/>
        <v>23</v>
      </c>
      <c r="J4869">
        <f t="shared" si="690"/>
        <v>4</v>
      </c>
      <c r="K4869" t="str">
        <f t="shared" si="691"/>
        <v>2019</v>
      </c>
      <c r="L4869">
        <f t="shared" si="692"/>
        <v>8</v>
      </c>
    </row>
    <row r="4870" spans="1:12" x14ac:dyDescent="0.2">
      <c r="A4870" s="1">
        <v>80203254</v>
      </c>
      <c r="B4870" s="16">
        <v>43700</v>
      </c>
      <c r="C4870" t="s">
        <v>14665</v>
      </c>
      <c r="D4870" s="16">
        <f t="shared" si="684"/>
        <v>43700</v>
      </c>
      <c r="E4870" s="13" t="str">
        <f t="shared" si="685"/>
        <v>23-8-2019</v>
      </c>
      <c r="F4870">
        <f t="shared" si="686"/>
        <v>7</v>
      </c>
      <c r="G4870" t="str">
        <f t="shared" si="687"/>
        <v>August</v>
      </c>
      <c r="H4870" t="str">
        <f t="shared" si="688"/>
        <v>23, 2019</v>
      </c>
      <c r="I4870" t="str">
        <f t="shared" si="689"/>
        <v>23</v>
      </c>
      <c r="J4870">
        <f t="shared" si="690"/>
        <v>4</v>
      </c>
      <c r="K4870" t="str">
        <f t="shared" si="691"/>
        <v>2019</v>
      </c>
      <c r="L4870">
        <f t="shared" si="692"/>
        <v>8</v>
      </c>
    </row>
    <row r="4871" spans="1:12" x14ac:dyDescent="0.2">
      <c r="A4871" s="1">
        <v>81155802</v>
      </c>
      <c r="B4871" s="16">
        <v>43700</v>
      </c>
      <c r="C4871" t="s">
        <v>14665</v>
      </c>
      <c r="D4871" s="16">
        <f t="shared" si="684"/>
        <v>43700</v>
      </c>
      <c r="E4871" s="13" t="str">
        <f t="shared" si="685"/>
        <v>23-8-2019</v>
      </c>
      <c r="F4871">
        <f t="shared" si="686"/>
        <v>7</v>
      </c>
      <c r="G4871" t="str">
        <f t="shared" si="687"/>
        <v>August</v>
      </c>
      <c r="H4871" t="str">
        <f t="shared" si="688"/>
        <v>23, 2019</v>
      </c>
      <c r="I4871" t="str">
        <f t="shared" si="689"/>
        <v>23</v>
      </c>
      <c r="J4871">
        <f t="shared" si="690"/>
        <v>4</v>
      </c>
      <c r="K4871" t="str">
        <f t="shared" si="691"/>
        <v>2019</v>
      </c>
      <c r="L4871">
        <f t="shared" si="692"/>
        <v>8</v>
      </c>
    </row>
    <row r="4872" spans="1:12" x14ac:dyDescent="0.2">
      <c r="A4872" s="1">
        <v>70285728</v>
      </c>
      <c r="B4872" s="16">
        <v>43700</v>
      </c>
      <c r="C4872" t="s">
        <v>14665</v>
      </c>
      <c r="D4872" s="16">
        <f t="shared" si="684"/>
        <v>43700</v>
      </c>
      <c r="E4872" s="13" t="str">
        <f t="shared" si="685"/>
        <v>23-8-2019</v>
      </c>
      <c r="F4872">
        <f t="shared" si="686"/>
        <v>7</v>
      </c>
      <c r="G4872" t="str">
        <f t="shared" si="687"/>
        <v>August</v>
      </c>
      <c r="H4872" t="str">
        <f t="shared" si="688"/>
        <v>23, 2019</v>
      </c>
      <c r="I4872" t="str">
        <f t="shared" si="689"/>
        <v>23</v>
      </c>
      <c r="J4872">
        <f t="shared" si="690"/>
        <v>4</v>
      </c>
      <c r="K4872" t="str">
        <f t="shared" si="691"/>
        <v>2019</v>
      </c>
      <c r="L4872">
        <f t="shared" si="692"/>
        <v>8</v>
      </c>
    </row>
    <row r="4873" spans="1:12" x14ac:dyDescent="0.2">
      <c r="A4873" s="1">
        <v>80243728</v>
      </c>
      <c r="B4873" s="16">
        <v>43335</v>
      </c>
      <c r="C4873" t="s">
        <v>14685</v>
      </c>
      <c r="D4873" s="16">
        <f t="shared" si="684"/>
        <v>43335</v>
      </c>
      <c r="E4873" s="13" t="str">
        <f t="shared" si="685"/>
        <v>23-8-2018</v>
      </c>
      <c r="F4873">
        <f t="shared" si="686"/>
        <v>7</v>
      </c>
      <c r="G4873" t="str">
        <f t="shared" si="687"/>
        <v>August</v>
      </c>
      <c r="H4873" t="str">
        <f t="shared" si="688"/>
        <v>23, 2018</v>
      </c>
      <c r="I4873" t="str">
        <f t="shared" si="689"/>
        <v>23</v>
      </c>
      <c r="J4873">
        <f t="shared" si="690"/>
        <v>4</v>
      </c>
      <c r="K4873" t="str">
        <f t="shared" si="691"/>
        <v>2018</v>
      </c>
      <c r="L4873">
        <f t="shared" si="692"/>
        <v>8</v>
      </c>
    </row>
    <row r="4874" spans="1:12" x14ac:dyDescent="0.2">
      <c r="A4874" s="1">
        <v>70274390</v>
      </c>
      <c r="B4874" s="16">
        <v>43335</v>
      </c>
      <c r="C4874" t="s">
        <v>14685</v>
      </c>
      <c r="D4874" s="16">
        <f t="shared" si="684"/>
        <v>43335</v>
      </c>
      <c r="E4874" s="13" t="str">
        <f t="shared" si="685"/>
        <v>23-8-2018</v>
      </c>
      <c r="F4874">
        <f t="shared" si="686"/>
        <v>7</v>
      </c>
      <c r="G4874" t="str">
        <f t="shared" si="687"/>
        <v>August</v>
      </c>
      <c r="H4874" t="str">
        <f t="shared" si="688"/>
        <v>23, 2018</v>
      </c>
      <c r="I4874" t="str">
        <f t="shared" si="689"/>
        <v>23</v>
      </c>
      <c r="J4874">
        <f t="shared" si="690"/>
        <v>4</v>
      </c>
      <c r="K4874" t="str">
        <f t="shared" si="691"/>
        <v>2018</v>
      </c>
      <c r="L4874">
        <f t="shared" si="692"/>
        <v>8</v>
      </c>
    </row>
    <row r="4875" spans="1:12" x14ac:dyDescent="0.2">
      <c r="A4875" s="1">
        <v>80224150</v>
      </c>
      <c r="B4875" s="16">
        <v>43335</v>
      </c>
      <c r="C4875" t="s">
        <v>14685</v>
      </c>
      <c r="D4875" s="16">
        <f t="shared" si="684"/>
        <v>43335</v>
      </c>
      <c r="E4875" s="13" t="str">
        <f t="shared" si="685"/>
        <v>23-8-2018</v>
      </c>
      <c r="F4875">
        <f t="shared" si="686"/>
        <v>7</v>
      </c>
      <c r="G4875" t="str">
        <f t="shared" si="687"/>
        <v>August</v>
      </c>
      <c r="H4875" t="str">
        <f t="shared" si="688"/>
        <v>23, 2018</v>
      </c>
      <c r="I4875" t="str">
        <f t="shared" si="689"/>
        <v>23</v>
      </c>
      <c r="J4875">
        <f t="shared" si="690"/>
        <v>4</v>
      </c>
      <c r="K4875" t="str">
        <f t="shared" si="691"/>
        <v>2018</v>
      </c>
      <c r="L4875">
        <f t="shared" si="692"/>
        <v>8</v>
      </c>
    </row>
    <row r="4876" spans="1:12" x14ac:dyDescent="0.2">
      <c r="A4876" s="1">
        <v>80128689</v>
      </c>
      <c r="B4876" s="16">
        <v>42970</v>
      </c>
      <c r="C4876" t="s">
        <v>14695</v>
      </c>
      <c r="D4876" s="16">
        <f t="shared" si="684"/>
        <v>42970</v>
      </c>
      <c r="E4876" s="13" t="str">
        <f t="shared" si="685"/>
        <v>23-8-2017</v>
      </c>
      <c r="F4876">
        <f t="shared" si="686"/>
        <v>7</v>
      </c>
      <c r="G4876" t="str">
        <f t="shared" si="687"/>
        <v>August</v>
      </c>
      <c r="H4876" t="str">
        <f t="shared" si="688"/>
        <v>23, 2017</v>
      </c>
      <c r="I4876" t="str">
        <f t="shared" si="689"/>
        <v>23</v>
      </c>
      <c r="J4876">
        <f t="shared" si="690"/>
        <v>4</v>
      </c>
      <c r="K4876" t="str">
        <f t="shared" si="691"/>
        <v>2017</v>
      </c>
      <c r="L4876">
        <f t="shared" si="692"/>
        <v>8</v>
      </c>
    </row>
    <row r="4877" spans="1:12" x14ac:dyDescent="0.2">
      <c r="A4877" s="1">
        <v>80168068</v>
      </c>
      <c r="B4877" s="16">
        <v>43699</v>
      </c>
      <c r="C4877" t="s">
        <v>14698</v>
      </c>
      <c r="D4877" s="16">
        <f t="shared" si="684"/>
        <v>43699</v>
      </c>
      <c r="E4877" s="13" t="str">
        <f t="shared" si="685"/>
        <v>22-8-2019</v>
      </c>
      <c r="F4877">
        <f t="shared" si="686"/>
        <v>7</v>
      </c>
      <c r="G4877" t="str">
        <f t="shared" si="687"/>
        <v>August</v>
      </c>
      <c r="H4877" t="str">
        <f t="shared" si="688"/>
        <v>22, 2019</v>
      </c>
      <c r="I4877" t="str">
        <f t="shared" si="689"/>
        <v>22</v>
      </c>
      <c r="J4877">
        <f t="shared" si="690"/>
        <v>4</v>
      </c>
      <c r="K4877" t="str">
        <f t="shared" si="691"/>
        <v>2019</v>
      </c>
      <c r="L4877">
        <f t="shared" si="692"/>
        <v>8</v>
      </c>
    </row>
    <row r="4878" spans="1:12" x14ac:dyDescent="0.2">
      <c r="A4878" s="1">
        <v>80185322</v>
      </c>
      <c r="B4878" s="16">
        <v>42969</v>
      </c>
      <c r="C4878" t="s">
        <v>14701</v>
      </c>
      <c r="D4878" s="16">
        <f t="shared" si="684"/>
        <v>42969</v>
      </c>
      <c r="E4878" s="13" t="str">
        <f t="shared" si="685"/>
        <v>22-8-2017</v>
      </c>
      <c r="F4878">
        <f t="shared" si="686"/>
        <v>7</v>
      </c>
      <c r="G4878" t="str">
        <f t="shared" si="687"/>
        <v>August</v>
      </c>
      <c r="H4878" t="str">
        <f t="shared" si="688"/>
        <v>22, 2017</v>
      </c>
      <c r="I4878" t="str">
        <f t="shared" si="689"/>
        <v>22</v>
      </c>
      <c r="J4878">
        <f t="shared" si="690"/>
        <v>4</v>
      </c>
      <c r="K4878" t="str">
        <f t="shared" si="691"/>
        <v>2017</v>
      </c>
      <c r="L4878">
        <f t="shared" si="692"/>
        <v>8</v>
      </c>
    </row>
    <row r="4879" spans="1:12" x14ac:dyDescent="0.2">
      <c r="A4879" s="1">
        <v>80163054</v>
      </c>
      <c r="B4879" s="16">
        <v>42969</v>
      </c>
      <c r="C4879" t="s">
        <v>14701</v>
      </c>
      <c r="D4879" s="16">
        <f t="shared" si="684"/>
        <v>42969</v>
      </c>
      <c r="E4879" s="13" t="str">
        <f t="shared" si="685"/>
        <v>22-8-2017</v>
      </c>
      <c r="F4879">
        <f t="shared" si="686"/>
        <v>7</v>
      </c>
      <c r="G4879" t="str">
        <f t="shared" si="687"/>
        <v>August</v>
      </c>
      <c r="H4879" t="str">
        <f t="shared" si="688"/>
        <v>22, 2017</v>
      </c>
      <c r="I4879" t="str">
        <f t="shared" si="689"/>
        <v>22</v>
      </c>
      <c r="J4879">
        <f t="shared" si="690"/>
        <v>4</v>
      </c>
      <c r="K4879" t="str">
        <f t="shared" si="691"/>
        <v>2017</v>
      </c>
      <c r="L4879">
        <f t="shared" si="692"/>
        <v>8</v>
      </c>
    </row>
    <row r="4880" spans="1:12" x14ac:dyDescent="0.2">
      <c r="A4880" s="1">
        <v>81090071</v>
      </c>
      <c r="B4880" s="16">
        <v>43698</v>
      </c>
      <c r="C4880" t="s">
        <v>14708</v>
      </c>
      <c r="D4880" s="16">
        <f t="shared" si="684"/>
        <v>43698</v>
      </c>
      <c r="E4880" s="13" t="str">
        <f t="shared" si="685"/>
        <v>21-8-2019</v>
      </c>
      <c r="F4880">
        <f t="shared" si="686"/>
        <v>7</v>
      </c>
      <c r="G4880" t="str">
        <f t="shared" si="687"/>
        <v>August</v>
      </c>
      <c r="H4880" t="str">
        <f t="shared" si="688"/>
        <v>21, 2019</v>
      </c>
      <c r="I4880" t="str">
        <f t="shared" si="689"/>
        <v>21</v>
      </c>
      <c r="J4880">
        <f t="shared" si="690"/>
        <v>4</v>
      </c>
      <c r="K4880" t="str">
        <f t="shared" si="691"/>
        <v>2019</v>
      </c>
      <c r="L4880">
        <f t="shared" si="692"/>
        <v>8</v>
      </c>
    </row>
    <row r="4881" spans="1:12" x14ac:dyDescent="0.2">
      <c r="A4881" s="1">
        <v>81151880</v>
      </c>
      <c r="B4881" s="16">
        <v>43698</v>
      </c>
      <c r="C4881" t="s">
        <v>14708</v>
      </c>
      <c r="D4881" s="16">
        <f t="shared" si="684"/>
        <v>43698</v>
      </c>
      <c r="E4881" s="13" t="str">
        <f t="shared" si="685"/>
        <v>21-8-2019</v>
      </c>
      <c r="F4881">
        <f t="shared" si="686"/>
        <v>7</v>
      </c>
      <c r="G4881" t="str">
        <f t="shared" si="687"/>
        <v>August</v>
      </c>
      <c r="H4881" t="str">
        <f t="shared" si="688"/>
        <v>21, 2019</v>
      </c>
      <c r="I4881" t="str">
        <f t="shared" si="689"/>
        <v>21</v>
      </c>
      <c r="J4881">
        <f t="shared" si="690"/>
        <v>4</v>
      </c>
      <c r="K4881" t="str">
        <f t="shared" si="691"/>
        <v>2019</v>
      </c>
      <c r="L4881">
        <f t="shared" si="692"/>
        <v>8</v>
      </c>
    </row>
    <row r="4882" spans="1:12" x14ac:dyDescent="0.2">
      <c r="A4882" s="1">
        <v>81151877</v>
      </c>
      <c r="B4882" s="16">
        <v>43698</v>
      </c>
      <c r="C4882" t="s">
        <v>14708</v>
      </c>
      <c r="D4882" s="16">
        <f t="shared" si="684"/>
        <v>43698</v>
      </c>
      <c r="E4882" s="13" t="str">
        <f t="shared" si="685"/>
        <v>21-8-2019</v>
      </c>
      <c r="F4882">
        <f t="shared" si="686"/>
        <v>7</v>
      </c>
      <c r="G4882" t="str">
        <f t="shared" si="687"/>
        <v>August</v>
      </c>
      <c r="H4882" t="str">
        <f t="shared" si="688"/>
        <v>21, 2019</v>
      </c>
      <c r="I4882" t="str">
        <f t="shared" si="689"/>
        <v>21</v>
      </c>
      <c r="J4882">
        <f t="shared" si="690"/>
        <v>4</v>
      </c>
      <c r="K4882" t="str">
        <f t="shared" si="691"/>
        <v>2019</v>
      </c>
      <c r="L4882">
        <f t="shared" si="692"/>
        <v>8</v>
      </c>
    </row>
    <row r="4883" spans="1:12" x14ac:dyDescent="0.2">
      <c r="A4883" s="1">
        <v>81151878</v>
      </c>
      <c r="B4883" s="16">
        <v>43698</v>
      </c>
      <c r="C4883" t="s">
        <v>14708</v>
      </c>
      <c r="D4883" s="16">
        <f t="shared" si="684"/>
        <v>43698</v>
      </c>
      <c r="E4883" s="13" t="str">
        <f t="shared" si="685"/>
        <v>21-8-2019</v>
      </c>
      <c r="F4883">
        <f t="shared" si="686"/>
        <v>7</v>
      </c>
      <c r="G4883" t="str">
        <f t="shared" si="687"/>
        <v>August</v>
      </c>
      <c r="H4883" t="str">
        <f t="shared" si="688"/>
        <v>21, 2019</v>
      </c>
      <c r="I4883" t="str">
        <f t="shared" si="689"/>
        <v>21</v>
      </c>
      <c r="J4883">
        <f t="shared" si="690"/>
        <v>4</v>
      </c>
      <c r="K4883" t="str">
        <f t="shared" si="691"/>
        <v>2019</v>
      </c>
      <c r="L4883">
        <f t="shared" si="692"/>
        <v>8</v>
      </c>
    </row>
    <row r="4884" spans="1:12" x14ac:dyDescent="0.2">
      <c r="A4884" s="1">
        <v>80189648</v>
      </c>
      <c r="B4884" s="16">
        <v>43698</v>
      </c>
      <c r="C4884" t="s">
        <v>14708</v>
      </c>
      <c r="D4884" s="16">
        <f t="shared" si="684"/>
        <v>43698</v>
      </c>
      <c r="E4884" s="13" t="str">
        <f t="shared" si="685"/>
        <v>21-8-2019</v>
      </c>
      <c r="F4884">
        <f t="shared" si="686"/>
        <v>7</v>
      </c>
      <c r="G4884" t="str">
        <f t="shared" si="687"/>
        <v>August</v>
      </c>
      <c r="H4884" t="str">
        <f t="shared" si="688"/>
        <v>21, 2019</v>
      </c>
      <c r="I4884" t="str">
        <f t="shared" si="689"/>
        <v>21</v>
      </c>
      <c r="J4884">
        <f t="shared" si="690"/>
        <v>4</v>
      </c>
      <c r="K4884" t="str">
        <f t="shared" si="691"/>
        <v>2019</v>
      </c>
      <c r="L4884">
        <f t="shared" si="692"/>
        <v>8</v>
      </c>
    </row>
    <row r="4885" spans="1:12" x14ac:dyDescent="0.2">
      <c r="A4885" s="1">
        <v>81144912</v>
      </c>
      <c r="B4885" s="16">
        <v>43698</v>
      </c>
      <c r="C4885" t="s">
        <v>14708</v>
      </c>
      <c r="D4885" s="16">
        <f t="shared" si="684"/>
        <v>43698</v>
      </c>
      <c r="E4885" s="13" t="str">
        <f t="shared" si="685"/>
        <v>21-8-2019</v>
      </c>
      <c r="F4885">
        <f t="shared" si="686"/>
        <v>7</v>
      </c>
      <c r="G4885" t="str">
        <f t="shared" si="687"/>
        <v>August</v>
      </c>
      <c r="H4885" t="str">
        <f t="shared" si="688"/>
        <v>21, 2019</v>
      </c>
      <c r="I4885" t="str">
        <f t="shared" si="689"/>
        <v>21</v>
      </c>
      <c r="J4885">
        <f t="shared" si="690"/>
        <v>4</v>
      </c>
      <c r="K4885" t="str">
        <f t="shared" si="691"/>
        <v>2019</v>
      </c>
      <c r="L4885">
        <f t="shared" si="692"/>
        <v>8</v>
      </c>
    </row>
    <row r="4886" spans="1:12" x14ac:dyDescent="0.2">
      <c r="A4886" s="1">
        <v>81016193</v>
      </c>
      <c r="B4886" s="16">
        <v>43333</v>
      </c>
      <c r="C4886" t="s">
        <v>14724</v>
      </c>
      <c r="D4886" s="16">
        <f t="shared" si="684"/>
        <v>43333</v>
      </c>
      <c r="E4886" s="13" t="str">
        <f t="shared" si="685"/>
        <v>21-8-2018</v>
      </c>
      <c r="F4886">
        <f t="shared" si="686"/>
        <v>7</v>
      </c>
      <c r="G4886" t="str">
        <f t="shared" si="687"/>
        <v>August</v>
      </c>
      <c r="H4886" t="str">
        <f t="shared" si="688"/>
        <v>21, 2018</v>
      </c>
      <c r="I4886" t="str">
        <f t="shared" si="689"/>
        <v>21</v>
      </c>
      <c r="J4886">
        <f t="shared" si="690"/>
        <v>4</v>
      </c>
      <c r="K4886" t="str">
        <f t="shared" si="691"/>
        <v>2018</v>
      </c>
      <c r="L4886">
        <f t="shared" si="692"/>
        <v>8</v>
      </c>
    </row>
    <row r="4887" spans="1:12" x14ac:dyDescent="0.2">
      <c r="A4887" s="1">
        <v>81016196</v>
      </c>
      <c r="B4887" s="16">
        <v>43333</v>
      </c>
      <c r="C4887" t="s">
        <v>14724</v>
      </c>
      <c r="D4887" s="16">
        <f t="shared" si="684"/>
        <v>43333</v>
      </c>
      <c r="E4887" s="13" t="str">
        <f t="shared" si="685"/>
        <v>21-8-2018</v>
      </c>
      <c r="F4887">
        <f t="shared" si="686"/>
        <v>7</v>
      </c>
      <c r="G4887" t="str">
        <f t="shared" si="687"/>
        <v>August</v>
      </c>
      <c r="H4887" t="str">
        <f t="shared" si="688"/>
        <v>21, 2018</v>
      </c>
      <c r="I4887" t="str">
        <f t="shared" si="689"/>
        <v>21</v>
      </c>
      <c r="J4887">
        <f t="shared" si="690"/>
        <v>4</v>
      </c>
      <c r="K4887" t="str">
        <f t="shared" si="691"/>
        <v>2018</v>
      </c>
      <c r="L4887">
        <f t="shared" si="692"/>
        <v>8</v>
      </c>
    </row>
    <row r="4888" spans="1:12" x14ac:dyDescent="0.2">
      <c r="A4888" s="1">
        <v>80201175</v>
      </c>
      <c r="B4888" s="16">
        <v>43333</v>
      </c>
      <c r="C4888" t="s">
        <v>14724</v>
      </c>
      <c r="D4888" s="16">
        <f t="shared" si="684"/>
        <v>43333</v>
      </c>
      <c r="E4888" s="13" t="str">
        <f t="shared" si="685"/>
        <v>21-8-2018</v>
      </c>
      <c r="F4888">
        <f t="shared" si="686"/>
        <v>7</v>
      </c>
      <c r="G4888" t="str">
        <f t="shared" si="687"/>
        <v>August</v>
      </c>
      <c r="H4888" t="str">
        <f t="shared" si="688"/>
        <v>21, 2018</v>
      </c>
      <c r="I4888" t="str">
        <f t="shared" si="689"/>
        <v>21</v>
      </c>
      <c r="J4888">
        <f t="shared" si="690"/>
        <v>4</v>
      </c>
      <c r="K4888" t="str">
        <f t="shared" si="691"/>
        <v>2018</v>
      </c>
      <c r="L4888">
        <f t="shared" si="692"/>
        <v>8</v>
      </c>
    </row>
    <row r="4889" spans="1:12" x14ac:dyDescent="0.2">
      <c r="A4889" s="1">
        <v>81016191</v>
      </c>
      <c r="B4889" s="16">
        <v>43333</v>
      </c>
      <c r="C4889" t="s">
        <v>14724</v>
      </c>
      <c r="D4889" s="16">
        <f t="shared" si="684"/>
        <v>43333</v>
      </c>
      <c r="E4889" s="13" t="str">
        <f t="shared" si="685"/>
        <v>21-8-2018</v>
      </c>
      <c r="F4889">
        <f t="shared" si="686"/>
        <v>7</v>
      </c>
      <c r="G4889" t="str">
        <f t="shared" si="687"/>
        <v>August</v>
      </c>
      <c r="H4889" t="str">
        <f t="shared" si="688"/>
        <v>21, 2018</v>
      </c>
      <c r="I4889" t="str">
        <f t="shared" si="689"/>
        <v>21</v>
      </c>
      <c r="J4889">
        <f t="shared" si="690"/>
        <v>4</v>
      </c>
      <c r="K4889" t="str">
        <f t="shared" si="691"/>
        <v>2018</v>
      </c>
      <c r="L4889">
        <f t="shared" si="692"/>
        <v>8</v>
      </c>
    </row>
    <row r="4890" spans="1:12" x14ac:dyDescent="0.2">
      <c r="A4890" s="1">
        <v>80199962</v>
      </c>
      <c r="B4890" s="16">
        <v>43333</v>
      </c>
      <c r="C4890" t="s">
        <v>14724</v>
      </c>
      <c r="D4890" s="16">
        <f t="shared" si="684"/>
        <v>43333</v>
      </c>
      <c r="E4890" s="13" t="str">
        <f t="shared" si="685"/>
        <v>21-8-2018</v>
      </c>
      <c r="F4890">
        <f t="shared" si="686"/>
        <v>7</v>
      </c>
      <c r="G4890" t="str">
        <f t="shared" si="687"/>
        <v>August</v>
      </c>
      <c r="H4890" t="str">
        <f t="shared" si="688"/>
        <v>21, 2018</v>
      </c>
      <c r="I4890" t="str">
        <f t="shared" si="689"/>
        <v>21</v>
      </c>
      <c r="J4890">
        <f t="shared" si="690"/>
        <v>4</v>
      </c>
      <c r="K4890" t="str">
        <f t="shared" si="691"/>
        <v>2018</v>
      </c>
      <c r="L4890">
        <f t="shared" si="692"/>
        <v>8</v>
      </c>
    </row>
    <row r="4891" spans="1:12" x14ac:dyDescent="0.2">
      <c r="A4891" s="1">
        <v>80134952</v>
      </c>
      <c r="B4891" s="16">
        <v>42968</v>
      </c>
      <c r="C4891" t="s">
        <v>14740</v>
      </c>
      <c r="D4891" s="16">
        <f t="shared" si="684"/>
        <v>42968</v>
      </c>
      <c r="E4891" s="13" t="str">
        <f t="shared" si="685"/>
        <v>21-8-2017</v>
      </c>
      <c r="F4891">
        <f t="shared" si="686"/>
        <v>7</v>
      </c>
      <c r="G4891" t="str">
        <f t="shared" si="687"/>
        <v>August</v>
      </c>
      <c r="H4891" t="str">
        <f t="shared" si="688"/>
        <v>21, 2017</v>
      </c>
      <c r="I4891" t="str">
        <f t="shared" si="689"/>
        <v>21</v>
      </c>
      <c r="J4891">
        <f t="shared" si="690"/>
        <v>4</v>
      </c>
      <c r="K4891" t="str">
        <f t="shared" si="691"/>
        <v>2017</v>
      </c>
      <c r="L4891">
        <f t="shared" si="692"/>
        <v>8</v>
      </c>
    </row>
    <row r="4892" spans="1:12" x14ac:dyDescent="0.2">
      <c r="A4892" s="1">
        <v>80163295</v>
      </c>
      <c r="B4892" s="16">
        <v>42968</v>
      </c>
      <c r="C4892" t="s">
        <v>14740</v>
      </c>
      <c r="D4892" s="16">
        <f t="shared" si="684"/>
        <v>42968</v>
      </c>
      <c r="E4892" s="13" t="str">
        <f t="shared" si="685"/>
        <v>21-8-2017</v>
      </c>
      <c r="F4892">
        <f t="shared" si="686"/>
        <v>7</v>
      </c>
      <c r="G4892" t="str">
        <f t="shared" si="687"/>
        <v>August</v>
      </c>
      <c r="H4892" t="str">
        <f t="shared" si="688"/>
        <v>21, 2017</v>
      </c>
      <c r="I4892" t="str">
        <f t="shared" si="689"/>
        <v>21</v>
      </c>
      <c r="J4892">
        <f t="shared" si="690"/>
        <v>4</v>
      </c>
      <c r="K4892" t="str">
        <f t="shared" si="691"/>
        <v>2017</v>
      </c>
      <c r="L4892">
        <f t="shared" si="692"/>
        <v>8</v>
      </c>
    </row>
    <row r="4893" spans="1:12" x14ac:dyDescent="0.2">
      <c r="A4893" s="1">
        <v>80163407</v>
      </c>
      <c r="B4893" s="16">
        <v>42968</v>
      </c>
      <c r="C4893" t="s">
        <v>14740</v>
      </c>
      <c r="D4893" s="16">
        <f t="shared" si="684"/>
        <v>42968</v>
      </c>
      <c r="E4893" s="13" t="str">
        <f t="shared" si="685"/>
        <v>21-8-2017</v>
      </c>
      <c r="F4893">
        <f t="shared" si="686"/>
        <v>7</v>
      </c>
      <c r="G4893" t="str">
        <f t="shared" si="687"/>
        <v>August</v>
      </c>
      <c r="H4893" t="str">
        <f t="shared" si="688"/>
        <v>21, 2017</v>
      </c>
      <c r="I4893" t="str">
        <f t="shared" si="689"/>
        <v>21</v>
      </c>
      <c r="J4893">
        <f t="shared" si="690"/>
        <v>4</v>
      </c>
      <c r="K4893" t="str">
        <f t="shared" si="691"/>
        <v>2017</v>
      </c>
      <c r="L4893">
        <f t="shared" si="692"/>
        <v>8</v>
      </c>
    </row>
    <row r="4894" spans="1:12" x14ac:dyDescent="0.2">
      <c r="A4894" s="1">
        <v>80163265</v>
      </c>
      <c r="B4894" s="16">
        <v>42968</v>
      </c>
      <c r="C4894" t="s">
        <v>14740</v>
      </c>
      <c r="D4894" s="16">
        <f t="shared" si="684"/>
        <v>42968</v>
      </c>
      <c r="E4894" s="13" t="str">
        <f t="shared" si="685"/>
        <v>21-8-2017</v>
      </c>
      <c r="F4894">
        <f t="shared" si="686"/>
        <v>7</v>
      </c>
      <c r="G4894" t="str">
        <f t="shared" si="687"/>
        <v>August</v>
      </c>
      <c r="H4894" t="str">
        <f t="shared" si="688"/>
        <v>21, 2017</v>
      </c>
      <c r="I4894" t="str">
        <f t="shared" si="689"/>
        <v>21</v>
      </c>
      <c r="J4894">
        <f t="shared" si="690"/>
        <v>4</v>
      </c>
      <c r="K4894" t="str">
        <f t="shared" si="691"/>
        <v>2017</v>
      </c>
      <c r="L4894">
        <f t="shared" si="692"/>
        <v>8</v>
      </c>
    </row>
    <row r="4895" spans="1:12" x14ac:dyDescent="0.2">
      <c r="A4895" s="1">
        <v>80171742</v>
      </c>
      <c r="B4895" s="16">
        <v>42968</v>
      </c>
      <c r="C4895" t="s">
        <v>14740</v>
      </c>
      <c r="D4895" s="16">
        <f t="shared" si="684"/>
        <v>42968</v>
      </c>
      <c r="E4895" s="13" t="str">
        <f t="shared" si="685"/>
        <v>21-8-2017</v>
      </c>
      <c r="F4895">
        <f t="shared" si="686"/>
        <v>7</v>
      </c>
      <c r="G4895" t="str">
        <f t="shared" si="687"/>
        <v>August</v>
      </c>
      <c r="H4895" t="str">
        <f t="shared" si="688"/>
        <v>21, 2017</v>
      </c>
      <c r="I4895" t="str">
        <f t="shared" si="689"/>
        <v>21</v>
      </c>
      <c r="J4895">
        <f t="shared" si="690"/>
        <v>4</v>
      </c>
      <c r="K4895" t="str">
        <f t="shared" si="691"/>
        <v>2017</v>
      </c>
      <c r="L4895">
        <f t="shared" si="692"/>
        <v>8</v>
      </c>
    </row>
    <row r="4896" spans="1:12" x14ac:dyDescent="0.2">
      <c r="A4896" s="1">
        <v>60021787</v>
      </c>
      <c r="B4896" s="16">
        <v>43697</v>
      </c>
      <c r="C4896" t="s">
        <v>14754</v>
      </c>
      <c r="D4896" s="16">
        <f t="shared" si="684"/>
        <v>43697</v>
      </c>
      <c r="E4896" s="13" t="str">
        <f t="shared" si="685"/>
        <v>20-8-2019</v>
      </c>
      <c r="F4896">
        <f t="shared" si="686"/>
        <v>7</v>
      </c>
      <c r="G4896" t="str">
        <f t="shared" si="687"/>
        <v>August</v>
      </c>
      <c r="H4896" t="str">
        <f t="shared" si="688"/>
        <v>20, 2019</v>
      </c>
      <c r="I4896" t="str">
        <f t="shared" si="689"/>
        <v>20</v>
      </c>
      <c r="J4896">
        <f t="shared" si="690"/>
        <v>4</v>
      </c>
      <c r="K4896" t="str">
        <f t="shared" si="691"/>
        <v>2019</v>
      </c>
      <c r="L4896">
        <f t="shared" si="692"/>
        <v>8</v>
      </c>
    </row>
    <row r="4897" spans="1:12" x14ac:dyDescent="0.2">
      <c r="A4897" s="1">
        <v>81082125</v>
      </c>
      <c r="B4897" s="16">
        <v>43697</v>
      </c>
      <c r="C4897" t="s">
        <v>14754</v>
      </c>
      <c r="D4897" s="16">
        <f t="shared" si="684"/>
        <v>43697</v>
      </c>
      <c r="E4897" s="13" t="str">
        <f t="shared" si="685"/>
        <v>20-8-2019</v>
      </c>
      <c r="F4897">
        <f t="shared" si="686"/>
        <v>7</v>
      </c>
      <c r="G4897" t="str">
        <f t="shared" si="687"/>
        <v>August</v>
      </c>
      <c r="H4897" t="str">
        <f t="shared" si="688"/>
        <v>20, 2019</v>
      </c>
      <c r="I4897" t="str">
        <f t="shared" si="689"/>
        <v>20</v>
      </c>
      <c r="J4897">
        <f t="shared" si="690"/>
        <v>4</v>
      </c>
      <c r="K4897" t="str">
        <f t="shared" si="691"/>
        <v>2019</v>
      </c>
      <c r="L4897">
        <f t="shared" si="692"/>
        <v>8</v>
      </c>
    </row>
    <row r="4898" spans="1:12" x14ac:dyDescent="0.2">
      <c r="A4898" s="1">
        <v>81045860</v>
      </c>
      <c r="B4898" s="16">
        <v>43697</v>
      </c>
      <c r="C4898" t="s">
        <v>14754</v>
      </c>
      <c r="D4898" s="16">
        <f t="shared" si="684"/>
        <v>43697</v>
      </c>
      <c r="E4898" s="13" t="str">
        <f t="shared" si="685"/>
        <v>20-8-2019</v>
      </c>
      <c r="F4898">
        <f t="shared" si="686"/>
        <v>7</v>
      </c>
      <c r="G4898" t="str">
        <f t="shared" si="687"/>
        <v>August</v>
      </c>
      <c r="H4898" t="str">
        <f t="shared" si="688"/>
        <v>20, 2019</v>
      </c>
      <c r="I4898" t="str">
        <f t="shared" si="689"/>
        <v>20</v>
      </c>
      <c r="J4898">
        <f t="shared" si="690"/>
        <v>4</v>
      </c>
      <c r="K4898" t="str">
        <f t="shared" si="691"/>
        <v>2019</v>
      </c>
      <c r="L4898">
        <f t="shared" si="692"/>
        <v>8</v>
      </c>
    </row>
    <row r="4899" spans="1:12" x14ac:dyDescent="0.2">
      <c r="A4899" s="1">
        <v>80226557</v>
      </c>
      <c r="B4899" s="16">
        <v>43332</v>
      </c>
      <c r="C4899" t="s">
        <v>14763</v>
      </c>
      <c r="D4899" s="16">
        <f t="shared" si="684"/>
        <v>43332</v>
      </c>
      <c r="E4899" s="13" t="str">
        <f t="shared" si="685"/>
        <v>20-8-2018</v>
      </c>
      <c r="F4899">
        <f t="shared" si="686"/>
        <v>7</v>
      </c>
      <c r="G4899" t="str">
        <f t="shared" si="687"/>
        <v>August</v>
      </c>
      <c r="H4899" t="str">
        <f t="shared" si="688"/>
        <v>20, 2018</v>
      </c>
      <c r="I4899" t="str">
        <f t="shared" si="689"/>
        <v>20</v>
      </c>
      <c r="J4899">
        <f t="shared" si="690"/>
        <v>4</v>
      </c>
      <c r="K4899" t="str">
        <f t="shared" si="691"/>
        <v>2018</v>
      </c>
      <c r="L4899">
        <f t="shared" si="692"/>
        <v>8</v>
      </c>
    </row>
    <row r="4900" spans="1:12" x14ac:dyDescent="0.2">
      <c r="A4900" s="1">
        <v>80162179</v>
      </c>
      <c r="B4900" s="16">
        <v>42967</v>
      </c>
      <c r="C4900" t="s">
        <v>14767</v>
      </c>
      <c r="D4900" s="16">
        <f t="shared" si="684"/>
        <v>42967</v>
      </c>
      <c r="E4900" s="13" t="str">
        <f t="shared" si="685"/>
        <v>20-8-2017</v>
      </c>
      <c r="F4900">
        <f t="shared" si="686"/>
        <v>7</v>
      </c>
      <c r="G4900" t="str">
        <f t="shared" si="687"/>
        <v>August</v>
      </c>
      <c r="H4900" t="str">
        <f t="shared" si="688"/>
        <v>20, 2017</v>
      </c>
      <c r="I4900" t="str">
        <f t="shared" si="689"/>
        <v>20</v>
      </c>
      <c r="J4900">
        <f t="shared" si="690"/>
        <v>4</v>
      </c>
      <c r="K4900" t="str">
        <f t="shared" si="691"/>
        <v>2017</v>
      </c>
      <c r="L4900">
        <f t="shared" si="692"/>
        <v>8</v>
      </c>
    </row>
    <row r="4901" spans="1:12" x14ac:dyDescent="0.2">
      <c r="A4901" s="1">
        <v>80115686</v>
      </c>
      <c r="B4901" s="16">
        <v>42602</v>
      </c>
      <c r="C4901" t="s">
        <v>14770</v>
      </c>
      <c r="D4901" s="16">
        <f t="shared" si="684"/>
        <v>42602</v>
      </c>
      <c r="E4901" s="13" t="str">
        <f t="shared" si="685"/>
        <v>20-8-2016</v>
      </c>
      <c r="F4901">
        <f t="shared" si="686"/>
        <v>7</v>
      </c>
      <c r="G4901" t="str">
        <f t="shared" si="687"/>
        <v>August</v>
      </c>
      <c r="H4901" t="str">
        <f t="shared" si="688"/>
        <v>20, 2016</v>
      </c>
      <c r="I4901" t="str">
        <f t="shared" si="689"/>
        <v>20</v>
      </c>
      <c r="J4901">
        <f t="shared" si="690"/>
        <v>4</v>
      </c>
      <c r="K4901" t="str">
        <f t="shared" si="691"/>
        <v>2016</v>
      </c>
      <c r="L4901">
        <f t="shared" si="692"/>
        <v>8</v>
      </c>
    </row>
    <row r="4902" spans="1:12" x14ac:dyDescent="0.2">
      <c r="A4902" s="1">
        <v>80245353</v>
      </c>
      <c r="B4902" s="16">
        <v>43679</v>
      </c>
      <c r="C4902" t="s">
        <v>14773</v>
      </c>
      <c r="D4902" s="16">
        <f t="shared" si="684"/>
        <v>43679</v>
      </c>
      <c r="E4902" s="13" t="str">
        <f t="shared" si="685"/>
        <v>2-8-2019</v>
      </c>
      <c r="F4902">
        <f t="shared" si="686"/>
        <v>7</v>
      </c>
      <c r="G4902" t="str">
        <f t="shared" si="687"/>
        <v>August</v>
      </c>
      <c r="H4902" t="str">
        <f t="shared" si="688"/>
        <v>2, 2019</v>
      </c>
      <c r="I4902" t="str">
        <f t="shared" si="689"/>
        <v>2</v>
      </c>
      <c r="J4902">
        <f t="shared" si="690"/>
        <v>3</v>
      </c>
      <c r="K4902" t="str">
        <f t="shared" si="691"/>
        <v>2019</v>
      </c>
      <c r="L4902">
        <f t="shared" si="692"/>
        <v>8</v>
      </c>
    </row>
    <row r="4903" spans="1:12" x14ac:dyDescent="0.2">
      <c r="A4903" s="1">
        <v>70287604</v>
      </c>
      <c r="B4903" s="16">
        <v>43679</v>
      </c>
      <c r="C4903" t="s">
        <v>14773</v>
      </c>
      <c r="D4903" s="16">
        <f t="shared" si="684"/>
        <v>43679</v>
      </c>
      <c r="E4903" s="13" t="str">
        <f t="shared" si="685"/>
        <v>2-8-2019</v>
      </c>
      <c r="F4903">
        <f t="shared" si="686"/>
        <v>7</v>
      </c>
      <c r="G4903" t="str">
        <f t="shared" si="687"/>
        <v>August</v>
      </c>
      <c r="H4903" t="str">
        <f t="shared" si="688"/>
        <v>2, 2019</v>
      </c>
      <c r="I4903" t="str">
        <f t="shared" si="689"/>
        <v>2</v>
      </c>
      <c r="J4903">
        <f t="shared" si="690"/>
        <v>3</v>
      </c>
      <c r="K4903" t="str">
        <f t="shared" si="691"/>
        <v>2019</v>
      </c>
      <c r="L4903">
        <f t="shared" si="692"/>
        <v>8</v>
      </c>
    </row>
    <row r="4904" spans="1:12" x14ac:dyDescent="0.2">
      <c r="A4904" s="1">
        <v>70242938</v>
      </c>
      <c r="B4904" s="16">
        <v>43679</v>
      </c>
      <c r="C4904" t="s">
        <v>14773</v>
      </c>
      <c r="D4904" s="16">
        <f t="shared" si="684"/>
        <v>43679</v>
      </c>
      <c r="E4904" s="13" t="str">
        <f t="shared" si="685"/>
        <v>2-8-2019</v>
      </c>
      <c r="F4904">
        <f t="shared" si="686"/>
        <v>7</v>
      </c>
      <c r="G4904" t="str">
        <f t="shared" si="687"/>
        <v>August</v>
      </c>
      <c r="H4904" t="str">
        <f t="shared" si="688"/>
        <v>2, 2019</v>
      </c>
      <c r="I4904" t="str">
        <f t="shared" si="689"/>
        <v>2</v>
      </c>
      <c r="J4904">
        <f t="shared" si="690"/>
        <v>3</v>
      </c>
      <c r="K4904" t="str">
        <f t="shared" si="691"/>
        <v>2019</v>
      </c>
      <c r="L4904">
        <f t="shared" si="692"/>
        <v>8</v>
      </c>
    </row>
    <row r="4905" spans="1:12" x14ac:dyDescent="0.2">
      <c r="A4905" s="1">
        <v>81150918</v>
      </c>
      <c r="B4905" s="16">
        <v>43679</v>
      </c>
      <c r="C4905" t="s">
        <v>14773</v>
      </c>
      <c r="D4905" s="16">
        <f t="shared" si="684"/>
        <v>43679</v>
      </c>
      <c r="E4905" s="13" t="str">
        <f t="shared" si="685"/>
        <v>2-8-2019</v>
      </c>
      <c r="F4905">
        <f t="shared" si="686"/>
        <v>7</v>
      </c>
      <c r="G4905" t="str">
        <f t="shared" si="687"/>
        <v>August</v>
      </c>
      <c r="H4905" t="str">
        <f t="shared" si="688"/>
        <v>2, 2019</v>
      </c>
      <c r="I4905" t="str">
        <f t="shared" si="689"/>
        <v>2</v>
      </c>
      <c r="J4905">
        <f t="shared" si="690"/>
        <v>3</v>
      </c>
      <c r="K4905" t="str">
        <f t="shared" si="691"/>
        <v>2019</v>
      </c>
      <c r="L4905">
        <f t="shared" si="692"/>
        <v>8</v>
      </c>
    </row>
    <row r="4906" spans="1:12" x14ac:dyDescent="0.2">
      <c r="A4906" s="1">
        <v>22469949</v>
      </c>
      <c r="B4906" s="16">
        <v>43679</v>
      </c>
      <c r="C4906" t="s">
        <v>14773</v>
      </c>
      <c r="D4906" s="16">
        <f t="shared" si="684"/>
        <v>43679</v>
      </c>
      <c r="E4906" s="13" t="str">
        <f t="shared" si="685"/>
        <v>2-8-2019</v>
      </c>
      <c r="F4906">
        <f t="shared" si="686"/>
        <v>7</v>
      </c>
      <c r="G4906" t="str">
        <f t="shared" si="687"/>
        <v>August</v>
      </c>
      <c r="H4906" t="str">
        <f t="shared" si="688"/>
        <v>2, 2019</v>
      </c>
      <c r="I4906" t="str">
        <f t="shared" si="689"/>
        <v>2</v>
      </c>
      <c r="J4906">
        <f t="shared" si="690"/>
        <v>3</v>
      </c>
      <c r="K4906" t="str">
        <f t="shared" si="691"/>
        <v>2019</v>
      </c>
      <c r="L4906">
        <f t="shared" si="692"/>
        <v>8</v>
      </c>
    </row>
    <row r="4907" spans="1:12" x14ac:dyDescent="0.2">
      <c r="A4907" s="1">
        <v>80211623</v>
      </c>
      <c r="B4907" s="16">
        <v>43679</v>
      </c>
      <c r="C4907" t="s">
        <v>14773</v>
      </c>
      <c r="D4907" s="16">
        <f t="shared" si="684"/>
        <v>43679</v>
      </c>
      <c r="E4907" s="13" t="str">
        <f t="shared" si="685"/>
        <v>2-8-2019</v>
      </c>
      <c r="F4907">
        <f t="shared" si="686"/>
        <v>7</v>
      </c>
      <c r="G4907" t="str">
        <f t="shared" si="687"/>
        <v>August</v>
      </c>
      <c r="H4907" t="str">
        <f t="shared" si="688"/>
        <v>2, 2019</v>
      </c>
      <c r="I4907" t="str">
        <f t="shared" si="689"/>
        <v>2</v>
      </c>
      <c r="J4907">
        <f t="shared" si="690"/>
        <v>3</v>
      </c>
      <c r="K4907" t="str">
        <f t="shared" si="691"/>
        <v>2019</v>
      </c>
      <c r="L4907">
        <f t="shared" si="692"/>
        <v>8</v>
      </c>
    </row>
    <row r="4908" spans="1:12" x14ac:dyDescent="0.2">
      <c r="A4908" s="1">
        <v>81155803</v>
      </c>
      <c r="B4908" s="16">
        <v>43679</v>
      </c>
      <c r="C4908" t="s">
        <v>14773</v>
      </c>
      <c r="D4908" s="16">
        <f t="shared" si="684"/>
        <v>43679</v>
      </c>
      <c r="E4908" s="13" t="str">
        <f t="shared" si="685"/>
        <v>2-8-2019</v>
      </c>
      <c r="F4908">
        <f t="shared" si="686"/>
        <v>7</v>
      </c>
      <c r="G4908" t="str">
        <f t="shared" si="687"/>
        <v>August</v>
      </c>
      <c r="H4908" t="str">
        <f t="shared" si="688"/>
        <v>2, 2019</v>
      </c>
      <c r="I4908" t="str">
        <f t="shared" si="689"/>
        <v>2</v>
      </c>
      <c r="J4908">
        <f t="shared" si="690"/>
        <v>3</v>
      </c>
      <c r="K4908" t="str">
        <f t="shared" si="691"/>
        <v>2019</v>
      </c>
      <c r="L4908">
        <f t="shared" si="692"/>
        <v>8</v>
      </c>
    </row>
    <row r="4909" spans="1:12" x14ac:dyDescent="0.2">
      <c r="A4909" s="1">
        <v>70139075</v>
      </c>
      <c r="B4909" s="16">
        <v>43314</v>
      </c>
      <c r="C4909" t="s">
        <v>14792</v>
      </c>
      <c r="D4909" s="16">
        <f t="shared" si="684"/>
        <v>43314</v>
      </c>
      <c r="E4909" s="13" t="str">
        <f t="shared" si="685"/>
        <v>2-8-2018</v>
      </c>
      <c r="F4909">
        <f t="shared" si="686"/>
        <v>7</v>
      </c>
      <c r="G4909" t="str">
        <f t="shared" si="687"/>
        <v>August</v>
      </c>
      <c r="H4909" t="str">
        <f t="shared" si="688"/>
        <v>2, 2018</v>
      </c>
      <c r="I4909" t="str">
        <f t="shared" si="689"/>
        <v>2</v>
      </c>
      <c r="J4909">
        <f t="shared" si="690"/>
        <v>3</v>
      </c>
      <c r="K4909" t="str">
        <f t="shared" si="691"/>
        <v>2018</v>
      </c>
      <c r="L4909">
        <f t="shared" si="692"/>
        <v>8</v>
      </c>
    </row>
    <row r="4910" spans="1:12" x14ac:dyDescent="0.2">
      <c r="A4910" s="1">
        <v>70139072</v>
      </c>
      <c r="B4910" s="16">
        <v>43314</v>
      </c>
      <c r="C4910" t="s">
        <v>14792</v>
      </c>
      <c r="D4910" s="16">
        <f t="shared" si="684"/>
        <v>43314</v>
      </c>
      <c r="E4910" s="13" t="str">
        <f t="shared" si="685"/>
        <v>2-8-2018</v>
      </c>
      <c r="F4910">
        <f t="shared" si="686"/>
        <v>7</v>
      </c>
      <c r="G4910" t="str">
        <f t="shared" si="687"/>
        <v>August</v>
      </c>
      <c r="H4910" t="str">
        <f t="shared" si="688"/>
        <v>2, 2018</v>
      </c>
      <c r="I4910" t="str">
        <f t="shared" si="689"/>
        <v>2</v>
      </c>
      <c r="J4910">
        <f t="shared" si="690"/>
        <v>3</v>
      </c>
      <c r="K4910" t="str">
        <f t="shared" si="691"/>
        <v>2018</v>
      </c>
      <c r="L4910">
        <f t="shared" si="692"/>
        <v>8</v>
      </c>
    </row>
    <row r="4911" spans="1:12" x14ac:dyDescent="0.2">
      <c r="A4911" s="1">
        <v>70267490</v>
      </c>
      <c r="B4911" s="16">
        <v>43314</v>
      </c>
      <c r="C4911" t="s">
        <v>14792</v>
      </c>
      <c r="D4911" s="16">
        <f t="shared" si="684"/>
        <v>43314</v>
      </c>
      <c r="E4911" s="13" t="str">
        <f t="shared" si="685"/>
        <v>2-8-2018</v>
      </c>
      <c r="F4911">
        <f t="shared" si="686"/>
        <v>7</v>
      </c>
      <c r="G4911" t="str">
        <f t="shared" si="687"/>
        <v>August</v>
      </c>
      <c r="H4911" t="str">
        <f t="shared" si="688"/>
        <v>2, 2018</v>
      </c>
      <c r="I4911" t="str">
        <f t="shared" si="689"/>
        <v>2</v>
      </c>
      <c r="J4911">
        <f t="shared" si="690"/>
        <v>3</v>
      </c>
      <c r="K4911" t="str">
        <f t="shared" si="691"/>
        <v>2018</v>
      </c>
      <c r="L4911">
        <f t="shared" si="692"/>
        <v>8</v>
      </c>
    </row>
    <row r="4912" spans="1:12" x14ac:dyDescent="0.2">
      <c r="A4912" s="1">
        <v>80087354</v>
      </c>
      <c r="B4912" s="16">
        <v>43314</v>
      </c>
      <c r="C4912" t="s">
        <v>14792</v>
      </c>
      <c r="D4912" s="16">
        <f t="shared" si="684"/>
        <v>43314</v>
      </c>
      <c r="E4912" s="13" t="str">
        <f t="shared" si="685"/>
        <v>2-8-2018</v>
      </c>
      <c r="F4912">
        <f t="shared" si="686"/>
        <v>7</v>
      </c>
      <c r="G4912" t="str">
        <f t="shared" si="687"/>
        <v>August</v>
      </c>
      <c r="H4912" t="str">
        <f t="shared" si="688"/>
        <v>2, 2018</v>
      </c>
      <c r="I4912" t="str">
        <f t="shared" si="689"/>
        <v>2</v>
      </c>
      <c r="J4912">
        <f t="shared" si="690"/>
        <v>3</v>
      </c>
      <c r="K4912" t="str">
        <f t="shared" si="691"/>
        <v>2018</v>
      </c>
      <c r="L4912">
        <f t="shared" si="692"/>
        <v>8</v>
      </c>
    </row>
    <row r="4913" spans="1:12" x14ac:dyDescent="0.2">
      <c r="A4913" s="1">
        <v>70111162</v>
      </c>
      <c r="B4913" s="16">
        <v>43314</v>
      </c>
      <c r="C4913" t="s">
        <v>14792</v>
      </c>
      <c r="D4913" s="16">
        <f t="shared" si="684"/>
        <v>43314</v>
      </c>
      <c r="E4913" s="13" t="str">
        <f t="shared" si="685"/>
        <v>2-8-2018</v>
      </c>
      <c r="F4913">
        <f t="shared" si="686"/>
        <v>7</v>
      </c>
      <c r="G4913" t="str">
        <f t="shared" si="687"/>
        <v>August</v>
      </c>
      <c r="H4913" t="str">
        <f t="shared" si="688"/>
        <v>2, 2018</v>
      </c>
      <c r="I4913" t="str">
        <f t="shared" si="689"/>
        <v>2</v>
      </c>
      <c r="J4913">
        <f t="shared" si="690"/>
        <v>3</v>
      </c>
      <c r="K4913" t="str">
        <f t="shared" si="691"/>
        <v>2018</v>
      </c>
      <c r="L4913">
        <f t="shared" si="692"/>
        <v>8</v>
      </c>
    </row>
    <row r="4914" spans="1:12" x14ac:dyDescent="0.2">
      <c r="A4914" s="1">
        <v>80099083</v>
      </c>
      <c r="B4914" s="16">
        <v>43314</v>
      </c>
      <c r="C4914" t="s">
        <v>14792</v>
      </c>
      <c r="D4914" s="16">
        <f t="shared" si="684"/>
        <v>43314</v>
      </c>
      <c r="E4914" s="13" t="str">
        <f t="shared" si="685"/>
        <v>2-8-2018</v>
      </c>
      <c r="F4914">
        <f t="shared" si="686"/>
        <v>7</v>
      </c>
      <c r="G4914" t="str">
        <f t="shared" si="687"/>
        <v>August</v>
      </c>
      <c r="H4914" t="str">
        <f t="shared" si="688"/>
        <v>2, 2018</v>
      </c>
      <c r="I4914" t="str">
        <f t="shared" si="689"/>
        <v>2</v>
      </c>
      <c r="J4914">
        <f t="shared" si="690"/>
        <v>3</v>
      </c>
      <c r="K4914" t="str">
        <f t="shared" si="691"/>
        <v>2018</v>
      </c>
      <c r="L4914">
        <f t="shared" si="692"/>
        <v>8</v>
      </c>
    </row>
    <row r="4915" spans="1:12" x14ac:dyDescent="0.2">
      <c r="A4915" s="1">
        <v>60003290</v>
      </c>
      <c r="B4915" s="16">
        <v>43314</v>
      </c>
      <c r="C4915" t="s">
        <v>14792</v>
      </c>
      <c r="D4915" s="16">
        <f t="shared" si="684"/>
        <v>43314</v>
      </c>
      <c r="E4915" s="13" t="str">
        <f t="shared" si="685"/>
        <v>2-8-2018</v>
      </c>
      <c r="F4915">
        <f t="shared" si="686"/>
        <v>7</v>
      </c>
      <c r="G4915" t="str">
        <f t="shared" si="687"/>
        <v>August</v>
      </c>
      <c r="H4915" t="str">
        <f t="shared" si="688"/>
        <v>2, 2018</v>
      </c>
      <c r="I4915" t="str">
        <f t="shared" si="689"/>
        <v>2</v>
      </c>
      <c r="J4915">
        <f t="shared" si="690"/>
        <v>3</v>
      </c>
      <c r="K4915" t="str">
        <f t="shared" si="691"/>
        <v>2018</v>
      </c>
      <c r="L4915">
        <f t="shared" si="692"/>
        <v>8</v>
      </c>
    </row>
    <row r="4916" spans="1:12" x14ac:dyDescent="0.2">
      <c r="A4916" s="1">
        <v>80227672</v>
      </c>
      <c r="B4916" s="16">
        <v>43314</v>
      </c>
      <c r="C4916" t="s">
        <v>14792</v>
      </c>
      <c r="D4916" s="16">
        <f t="shared" si="684"/>
        <v>43314</v>
      </c>
      <c r="E4916" s="13" t="str">
        <f t="shared" si="685"/>
        <v>2-8-2018</v>
      </c>
      <c r="F4916">
        <f t="shared" si="686"/>
        <v>7</v>
      </c>
      <c r="G4916" t="str">
        <f t="shared" si="687"/>
        <v>August</v>
      </c>
      <c r="H4916" t="str">
        <f t="shared" si="688"/>
        <v>2, 2018</v>
      </c>
      <c r="I4916" t="str">
        <f t="shared" si="689"/>
        <v>2</v>
      </c>
      <c r="J4916">
        <f t="shared" si="690"/>
        <v>3</v>
      </c>
      <c r="K4916" t="str">
        <f t="shared" si="691"/>
        <v>2018</v>
      </c>
      <c r="L4916">
        <f t="shared" si="692"/>
        <v>8</v>
      </c>
    </row>
    <row r="4917" spans="1:12" x14ac:dyDescent="0.2">
      <c r="A4917" s="1">
        <v>70139074</v>
      </c>
      <c r="B4917" s="16">
        <v>43314</v>
      </c>
      <c r="C4917" t="s">
        <v>14792</v>
      </c>
      <c r="D4917" s="16">
        <f t="shared" si="684"/>
        <v>43314</v>
      </c>
      <c r="E4917" s="13" t="str">
        <f t="shared" si="685"/>
        <v>2-8-2018</v>
      </c>
      <c r="F4917">
        <f t="shared" si="686"/>
        <v>7</v>
      </c>
      <c r="G4917" t="str">
        <f t="shared" si="687"/>
        <v>August</v>
      </c>
      <c r="H4917" t="str">
        <f t="shared" si="688"/>
        <v>2, 2018</v>
      </c>
      <c r="I4917" t="str">
        <f t="shared" si="689"/>
        <v>2</v>
      </c>
      <c r="J4917">
        <f t="shared" si="690"/>
        <v>3</v>
      </c>
      <c r="K4917" t="str">
        <f t="shared" si="691"/>
        <v>2018</v>
      </c>
      <c r="L4917">
        <f t="shared" si="692"/>
        <v>8</v>
      </c>
    </row>
    <row r="4918" spans="1:12" x14ac:dyDescent="0.2">
      <c r="A4918" s="1">
        <v>70303432</v>
      </c>
      <c r="B4918" s="16">
        <v>43314</v>
      </c>
      <c r="C4918" t="s">
        <v>14792</v>
      </c>
      <c r="D4918" s="16">
        <f t="shared" si="684"/>
        <v>43314</v>
      </c>
      <c r="E4918" s="13" t="str">
        <f t="shared" si="685"/>
        <v>2-8-2018</v>
      </c>
      <c r="F4918">
        <f t="shared" si="686"/>
        <v>7</v>
      </c>
      <c r="G4918" t="str">
        <f t="shared" si="687"/>
        <v>August</v>
      </c>
      <c r="H4918" t="str">
        <f t="shared" si="688"/>
        <v>2, 2018</v>
      </c>
      <c r="I4918" t="str">
        <f t="shared" si="689"/>
        <v>2</v>
      </c>
      <c r="J4918">
        <f t="shared" si="690"/>
        <v>3</v>
      </c>
      <c r="K4918" t="str">
        <f t="shared" si="691"/>
        <v>2018</v>
      </c>
      <c r="L4918">
        <f t="shared" si="692"/>
        <v>8</v>
      </c>
    </row>
    <row r="4919" spans="1:12" x14ac:dyDescent="0.2">
      <c r="A4919" s="1">
        <v>70303424</v>
      </c>
      <c r="B4919" s="16">
        <v>43314</v>
      </c>
      <c r="C4919" t="s">
        <v>14792</v>
      </c>
      <c r="D4919" s="16">
        <f t="shared" si="684"/>
        <v>43314</v>
      </c>
      <c r="E4919" s="13" t="str">
        <f t="shared" si="685"/>
        <v>2-8-2018</v>
      </c>
      <c r="F4919">
        <f t="shared" si="686"/>
        <v>7</v>
      </c>
      <c r="G4919" t="str">
        <f t="shared" si="687"/>
        <v>August</v>
      </c>
      <c r="H4919" t="str">
        <f t="shared" si="688"/>
        <v>2, 2018</v>
      </c>
      <c r="I4919" t="str">
        <f t="shared" si="689"/>
        <v>2</v>
      </c>
      <c r="J4919">
        <f t="shared" si="690"/>
        <v>3</v>
      </c>
      <c r="K4919" t="str">
        <f t="shared" si="691"/>
        <v>2018</v>
      </c>
      <c r="L4919">
        <f t="shared" si="692"/>
        <v>8</v>
      </c>
    </row>
    <row r="4920" spans="1:12" x14ac:dyDescent="0.2">
      <c r="A4920" s="1">
        <v>70139071</v>
      </c>
      <c r="B4920" s="16">
        <v>43314</v>
      </c>
      <c r="C4920" t="s">
        <v>14792</v>
      </c>
      <c r="D4920" s="16">
        <f t="shared" si="684"/>
        <v>43314</v>
      </c>
      <c r="E4920" s="13" t="str">
        <f t="shared" si="685"/>
        <v>2-8-2018</v>
      </c>
      <c r="F4920">
        <f t="shared" si="686"/>
        <v>7</v>
      </c>
      <c r="G4920" t="str">
        <f t="shared" si="687"/>
        <v>August</v>
      </c>
      <c r="H4920" t="str">
        <f t="shared" si="688"/>
        <v>2, 2018</v>
      </c>
      <c r="I4920" t="str">
        <f t="shared" si="689"/>
        <v>2</v>
      </c>
      <c r="J4920">
        <f t="shared" si="690"/>
        <v>3</v>
      </c>
      <c r="K4920" t="str">
        <f t="shared" si="691"/>
        <v>2018</v>
      </c>
      <c r="L4920">
        <f t="shared" si="692"/>
        <v>8</v>
      </c>
    </row>
    <row r="4921" spans="1:12" x14ac:dyDescent="0.2">
      <c r="A4921" s="1">
        <v>70219529</v>
      </c>
      <c r="B4921" s="16">
        <v>43314</v>
      </c>
      <c r="C4921" t="s">
        <v>14792</v>
      </c>
      <c r="D4921" s="16">
        <f t="shared" si="684"/>
        <v>43314</v>
      </c>
      <c r="E4921" s="13" t="str">
        <f t="shared" si="685"/>
        <v>2-8-2018</v>
      </c>
      <c r="F4921">
        <f t="shared" si="686"/>
        <v>7</v>
      </c>
      <c r="G4921" t="str">
        <f t="shared" si="687"/>
        <v>August</v>
      </c>
      <c r="H4921" t="str">
        <f t="shared" si="688"/>
        <v>2, 2018</v>
      </c>
      <c r="I4921" t="str">
        <f t="shared" si="689"/>
        <v>2</v>
      </c>
      <c r="J4921">
        <f t="shared" si="690"/>
        <v>3</v>
      </c>
      <c r="K4921" t="str">
        <f t="shared" si="691"/>
        <v>2018</v>
      </c>
      <c r="L4921">
        <f t="shared" si="692"/>
        <v>8</v>
      </c>
    </row>
    <row r="4922" spans="1:12" x14ac:dyDescent="0.2">
      <c r="A4922" s="1">
        <v>70056059</v>
      </c>
      <c r="B4922" s="16">
        <v>43314</v>
      </c>
      <c r="C4922" t="s">
        <v>14792</v>
      </c>
      <c r="D4922" s="16">
        <f t="shared" si="684"/>
        <v>43314</v>
      </c>
      <c r="E4922" s="13" t="str">
        <f t="shared" si="685"/>
        <v>2-8-2018</v>
      </c>
      <c r="F4922">
        <f t="shared" si="686"/>
        <v>7</v>
      </c>
      <c r="G4922" t="str">
        <f t="shared" si="687"/>
        <v>August</v>
      </c>
      <c r="H4922" t="str">
        <f t="shared" si="688"/>
        <v>2, 2018</v>
      </c>
      <c r="I4922" t="str">
        <f t="shared" si="689"/>
        <v>2</v>
      </c>
      <c r="J4922">
        <f t="shared" si="690"/>
        <v>3</v>
      </c>
      <c r="K4922" t="str">
        <f t="shared" si="691"/>
        <v>2018</v>
      </c>
      <c r="L4922">
        <f t="shared" si="692"/>
        <v>8</v>
      </c>
    </row>
    <row r="4923" spans="1:12" x14ac:dyDescent="0.2">
      <c r="A4923" s="1">
        <v>70114589</v>
      </c>
      <c r="B4923" s="16">
        <v>43314</v>
      </c>
      <c r="C4923" t="s">
        <v>14792</v>
      </c>
      <c r="D4923" s="16">
        <f t="shared" si="684"/>
        <v>43314</v>
      </c>
      <c r="E4923" s="13" t="str">
        <f t="shared" si="685"/>
        <v>2-8-2018</v>
      </c>
      <c r="F4923">
        <f t="shared" si="686"/>
        <v>7</v>
      </c>
      <c r="G4923" t="str">
        <f t="shared" si="687"/>
        <v>August</v>
      </c>
      <c r="H4923" t="str">
        <f t="shared" si="688"/>
        <v>2, 2018</v>
      </c>
      <c r="I4923" t="str">
        <f t="shared" si="689"/>
        <v>2</v>
      </c>
      <c r="J4923">
        <f t="shared" si="690"/>
        <v>3</v>
      </c>
      <c r="K4923" t="str">
        <f t="shared" si="691"/>
        <v>2018</v>
      </c>
      <c r="L4923">
        <f t="shared" si="692"/>
        <v>8</v>
      </c>
    </row>
    <row r="4924" spans="1:12" x14ac:dyDescent="0.2">
      <c r="A4924" s="1">
        <v>80104257</v>
      </c>
      <c r="B4924" s="16">
        <v>43314</v>
      </c>
      <c r="C4924" t="s">
        <v>14792</v>
      </c>
      <c r="D4924" s="16">
        <f t="shared" si="684"/>
        <v>43314</v>
      </c>
      <c r="E4924" s="13" t="str">
        <f t="shared" si="685"/>
        <v>2-8-2018</v>
      </c>
      <c r="F4924">
        <f t="shared" si="686"/>
        <v>7</v>
      </c>
      <c r="G4924" t="str">
        <f t="shared" si="687"/>
        <v>August</v>
      </c>
      <c r="H4924" t="str">
        <f t="shared" si="688"/>
        <v>2, 2018</v>
      </c>
      <c r="I4924" t="str">
        <f t="shared" si="689"/>
        <v>2</v>
      </c>
      <c r="J4924">
        <f t="shared" si="690"/>
        <v>3</v>
      </c>
      <c r="K4924" t="str">
        <f t="shared" si="691"/>
        <v>2018</v>
      </c>
      <c r="L4924">
        <f t="shared" si="692"/>
        <v>8</v>
      </c>
    </row>
    <row r="4925" spans="1:12" x14ac:dyDescent="0.2">
      <c r="A4925" s="1">
        <v>80997865</v>
      </c>
      <c r="B4925" s="16">
        <v>43314</v>
      </c>
      <c r="C4925" t="s">
        <v>14792</v>
      </c>
      <c r="D4925" s="16">
        <f t="shared" si="684"/>
        <v>43314</v>
      </c>
      <c r="E4925" s="13" t="str">
        <f t="shared" si="685"/>
        <v>2-8-2018</v>
      </c>
      <c r="F4925">
        <f t="shared" si="686"/>
        <v>7</v>
      </c>
      <c r="G4925" t="str">
        <f t="shared" si="687"/>
        <v>August</v>
      </c>
      <c r="H4925" t="str">
        <f t="shared" si="688"/>
        <v>2, 2018</v>
      </c>
      <c r="I4925" t="str">
        <f t="shared" si="689"/>
        <v>2</v>
      </c>
      <c r="J4925">
        <f t="shared" si="690"/>
        <v>3</v>
      </c>
      <c r="K4925" t="str">
        <f t="shared" si="691"/>
        <v>2018</v>
      </c>
      <c r="L4925">
        <f t="shared" si="692"/>
        <v>8</v>
      </c>
    </row>
    <row r="4926" spans="1:12" x14ac:dyDescent="0.2">
      <c r="A4926" s="1">
        <v>70123124</v>
      </c>
      <c r="B4926" s="16">
        <v>43314</v>
      </c>
      <c r="C4926" t="s">
        <v>14792</v>
      </c>
      <c r="D4926" s="16">
        <f t="shared" si="684"/>
        <v>43314</v>
      </c>
      <c r="E4926" s="13" t="str">
        <f t="shared" si="685"/>
        <v>2-8-2018</v>
      </c>
      <c r="F4926">
        <f t="shared" si="686"/>
        <v>7</v>
      </c>
      <c r="G4926" t="str">
        <f t="shared" si="687"/>
        <v>August</v>
      </c>
      <c r="H4926" t="str">
        <f t="shared" si="688"/>
        <v>2, 2018</v>
      </c>
      <c r="I4926" t="str">
        <f t="shared" si="689"/>
        <v>2</v>
      </c>
      <c r="J4926">
        <f t="shared" si="690"/>
        <v>3</v>
      </c>
      <c r="K4926" t="str">
        <f t="shared" si="691"/>
        <v>2018</v>
      </c>
      <c r="L4926">
        <f t="shared" si="692"/>
        <v>8</v>
      </c>
    </row>
    <row r="4927" spans="1:12" x14ac:dyDescent="0.2">
      <c r="A4927" s="1">
        <v>70047320</v>
      </c>
      <c r="B4927" s="16">
        <v>43314</v>
      </c>
      <c r="C4927" t="s">
        <v>14792</v>
      </c>
      <c r="D4927" s="16">
        <f t="shared" si="684"/>
        <v>43314</v>
      </c>
      <c r="E4927" s="13" t="str">
        <f t="shared" si="685"/>
        <v>2-8-2018</v>
      </c>
      <c r="F4927">
        <f t="shared" si="686"/>
        <v>7</v>
      </c>
      <c r="G4927" t="str">
        <f t="shared" si="687"/>
        <v>August</v>
      </c>
      <c r="H4927" t="str">
        <f t="shared" si="688"/>
        <v>2, 2018</v>
      </c>
      <c r="I4927" t="str">
        <f t="shared" si="689"/>
        <v>2</v>
      </c>
      <c r="J4927">
        <f t="shared" si="690"/>
        <v>3</v>
      </c>
      <c r="K4927" t="str">
        <f t="shared" si="691"/>
        <v>2018</v>
      </c>
      <c r="L4927">
        <f t="shared" si="692"/>
        <v>8</v>
      </c>
    </row>
    <row r="4928" spans="1:12" x14ac:dyDescent="0.2">
      <c r="A4928" s="1">
        <v>70229043</v>
      </c>
      <c r="B4928" s="16">
        <v>43314</v>
      </c>
      <c r="C4928" t="s">
        <v>14792</v>
      </c>
      <c r="D4928" s="16">
        <f t="shared" si="684"/>
        <v>43314</v>
      </c>
      <c r="E4928" s="13" t="str">
        <f t="shared" si="685"/>
        <v>2-8-2018</v>
      </c>
      <c r="F4928">
        <f t="shared" si="686"/>
        <v>7</v>
      </c>
      <c r="G4928" t="str">
        <f t="shared" si="687"/>
        <v>August</v>
      </c>
      <c r="H4928" t="str">
        <f t="shared" si="688"/>
        <v>2, 2018</v>
      </c>
      <c r="I4928" t="str">
        <f t="shared" si="689"/>
        <v>2</v>
      </c>
      <c r="J4928">
        <f t="shared" si="690"/>
        <v>3</v>
      </c>
      <c r="K4928" t="str">
        <f t="shared" si="691"/>
        <v>2018</v>
      </c>
      <c r="L4928">
        <f t="shared" si="692"/>
        <v>8</v>
      </c>
    </row>
    <row r="4929" spans="1:12" x14ac:dyDescent="0.2">
      <c r="A4929" s="1">
        <v>80087743</v>
      </c>
      <c r="B4929" s="16">
        <v>43314</v>
      </c>
      <c r="C4929" t="s">
        <v>14792</v>
      </c>
      <c r="D4929" s="16">
        <f t="shared" si="684"/>
        <v>43314</v>
      </c>
      <c r="E4929" s="13" t="str">
        <f t="shared" si="685"/>
        <v>2-8-2018</v>
      </c>
      <c r="F4929">
        <f t="shared" si="686"/>
        <v>7</v>
      </c>
      <c r="G4929" t="str">
        <f t="shared" si="687"/>
        <v>August</v>
      </c>
      <c r="H4929" t="str">
        <f t="shared" si="688"/>
        <v>2, 2018</v>
      </c>
      <c r="I4929" t="str">
        <f t="shared" si="689"/>
        <v>2</v>
      </c>
      <c r="J4929">
        <f t="shared" si="690"/>
        <v>3</v>
      </c>
      <c r="K4929" t="str">
        <f t="shared" si="691"/>
        <v>2018</v>
      </c>
      <c r="L4929">
        <f t="shared" si="692"/>
        <v>8</v>
      </c>
    </row>
    <row r="4930" spans="1:12" x14ac:dyDescent="0.2">
      <c r="A4930" s="1">
        <v>70139078</v>
      </c>
      <c r="B4930" s="16">
        <v>43314</v>
      </c>
      <c r="C4930" t="s">
        <v>14792</v>
      </c>
      <c r="D4930" s="16">
        <f t="shared" si="684"/>
        <v>43314</v>
      </c>
      <c r="E4930" s="13" t="str">
        <f t="shared" si="685"/>
        <v>2-8-2018</v>
      </c>
      <c r="F4930">
        <f t="shared" si="686"/>
        <v>7</v>
      </c>
      <c r="G4930" t="str">
        <f t="shared" si="687"/>
        <v>August</v>
      </c>
      <c r="H4930" t="str">
        <f t="shared" si="688"/>
        <v>2, 2018</v>
      </c>
      <c r="I4930" t="str">
        <f t="shared" si="689"/>
        <v>2</v>
      </c>
      <c r="J4930">
        <f t="shared" si="690"/>
        <v>3</v>
      </c>
      <c r="K4930" t="str">
        <f t="shared" si="691"/>
        <v>2018</v>
      </c>
      <c r="L4930">
        <f t="shared" si="692"/>
        <v>8</v>
      </c>
    </row>
    <row r="4931" spans="1:12" x14ac:dyDescent="0.2">
      <c r="A4931" s="1">
        <v>70229041</v>
      </c>
      <c r="B4931" s="16">
        <v>43314</v>
      </c>
      <c r="C4931" t="s">
        <v>14792</v>
      </c>
      <c r="D4931" s="16">
        <f t="shared" ref="D4931:D4994" si="693">DATE(K4931,L4931,I4931)</f>
        <v>43314</v>
      </c>
      <c r="E4931" s="13" t="str">
        <f t="shared" ref="E4931:E4994" si="694">I4931&amp;"-"&amp;L4931&amp;"-"&amp;K4931</f>
        <v>2-8-2018</v>
      </c>
      <c r="F4931">
        <f t="shared" ref="F4931:F4994" si="695">FIND(" ",C4931)</f>
        <v>7</v>
      </c>
      <c r="G4931" t="str">
        <f t="shared" ref="G4931:G4994" si="696">LEFT(C4931,F4931-1)</f>
        <v>August</v>
      </c>
      <c r="H4931" t="str">
        <f t="shared" ref="H4931:H4994" si="697">RIGHT(C4931,LEN(C4931)-F4931)</f>
        <v>2, 2018</v>
      </c>
      <c r="I4931" t="str">
        <f t="shared" ref="I4931:I4994" si="698">LEFT(H4931,J4931-2)</f>
        <v>2</v>
      </c>
      <c r="J4931">
        <f t="shared" ref="J4931:J4994" si="699">FIND(" ",H4931)</f>
        <v>3</v>
      </c>
      <c r="K4931" t="str">
        <f t="shared" ref="K4931:K4994" si="700">RIGHT(H4931,4)</f>
        <v>2018</v>
      </c>
      <c r="L4931">
        <f t="shared" ref="L4931:L4994" si="701">VLOOKUP(G4931,M:N,2,0)</f>
        <v>8</v>
      </c>
    </row>
    <row r="4932" spans="1:12" x14ac:dyDescent="0.2">
      <c r="A4932" s="1">
        <v>70187503</v>
      </c>
      <c r="B4932" s="16">
        <v>43314</v>
      </c>
      <c r="C4932" t="s">
        <v>14792</v>
      </c>
      <c r="D4932" s="16">
        <f t="shared" si="693"/>
        <v>43314</v>
      </c>
      <c r="E4932" s="13" t="str">
        <f t="shared" si="694"/>
        <v>2-8-2018</v>
      </c>
      <c r="F4932">
        <f t="shared" si="695"/>
        <v>7</v>
      </c>
      <c r="G4932" t="str">
        <f t="shared" si="696"/>
        <v>August</v>
      </c>
      <c r="H4932" t="str">
        <f t="shared" si="697"/>
        <v>2, 2018</v>
      </c>
      <c r="I4932" t="str">
        <f t="shared" si="698"/>
        <v>2</v>
      </c>
      <c r="J4932">
        <f t="shared" si="699"/>
        <v>3</v>
      </c>
      <c r="K4932" t="str">
        <f t="shared" si="700"/>
        <v>2018</v>
      </c>
      <c r="L4932">
        <f t="shared" si="701"/>
        <v>8</v>
      </c>
    </row>
    <row r="4933" spans="1:12" x14ac:dyDescent="0.2">
      <c r="A4933" s="1">
        <v>70075775</v>
      </c>
      <c r="B4933" s="16">
        <v>43314</v>
      </c>
      <c r="C4933" t="s">
        <v>14792</v>
      </c>
      <c r="D4933" s="16">
        <f t="shared" si="693"/>
        <v>43314</v>
      </c>
      <c r="E4933" s="13" t="str">
        <f t="shared" si="694"/>
        <v>2-8-2018</v>
      </c>
      <c r="F4933">
        <f t="shared" si="695"/>
        <v>7</v>
      </c>
      <c r="G4933" t="str">
        <f t="shared" si="696"/>
        <v>August</v>
      </c>
      <c r="H4933" t="str">
        <f t="shared" si="697"/>
        <v>2, 2018</v>
      </c>
      <c r="I4933" t="str">
        <f t="shared" si="698"/>
        <v>2</v>
      </c>
      <c r="J4933">
        <f t="shared" si="699"/>
        <v>3</v>
      </c>
      <c r="K4933" t="str">
        <f t="shared" si="700"/>
        <v>2018</v>
      </c>
      <c r="L4933">
        <f t="shared" si="701"/>
        <v>8</v>
      </c>
    </row>
    <row r="4934" spans="1:12" x14ac:dyDescent="0.2">
      <c r="A4934" s="1">
        <v>70204316</v>
      </c>
      <c r="B4934" s="16">
        <v>42584</v>
      </c>
      <c r="C4934" t="s">
        <v>14853</v>
      </c>
      <c r="D4934" s="16">
        <f t="shared" si="693"/>
        <v>42584</v>
      </c>
      <c r="E4934" s="13" t="str">
        <f t="shared" si="694"/>
        <v>2-8-2016</v>
      </c>
      <c r="F4934">
        <f t="shared" si="695"/>
        <v>7</v>
      </c>
      <c r="G4934" t="str">
        <f t="shared" si="696"/>
        <v>August</v>
      </c>
      <c r="H4934" t="str">
        <f t="shared" si="697"/>
        <v>2, 2016</v>
      </c>
      <c r="I4934" t="str">
        <f t="shared" si="698"/>
        <v>2</v>
      </c>
      <c r="J4934">
        <f t="shared" si="699"/>
        <v>3</v>
      </c>
      <c r="K4934" t="str">
        <f t="shared" si="700"/>
        <v>2016</v>
      </c>
      <c r="L4934">
        <f t="shared" si="701"/>
        <v>8</v>
      </c>
    </row>
    <row r="4935" spans="1:12" x14ac:dyDescent="0.2">
      <c r="A4935" s="1">
        <v>80234464</v>
      </c>
      <c r="B4935" s="16">
        <v>43331</v>
      </c>
      <c r="C4935" t="s">
        <v>14857</v>
      </c>
      <c r="D4935" s="16">
        <f t="shared" si="693"/>
        <v>43331</v>
      </c>
      <c r="E4935" s="13" t="str">
        <f t="shared" si="694"/>
        <v>19-8-2018</v>
      </c>
      <c r="F4935">
        <f t="shared" si="695"/>
        <v>7</v>
      </c>
      <c r="G4935" t="str">
        <f t="shared" si="696"/>
        <v>August</v>
      </c>
      <c r="H4935" t="str">
        <f t="shared" si="697"/>
        <v>19, 2018</v>
      </c>
      <c r="I4935" t="str">
        <f t="shared" si="698"/>
        <v>19</v>
      </c>
      <c r="J4935">
        <f t="shared" si="699"/>
        <v>4</v>
      </c>
      <c r="K4935" t="str">
        <f t="shared" si="700"/>
        <v>2018</v>
      </c>
      <c r="L4935">
        <f t="shared" si="701"/>
        <v>8</v>
      </c>
    </row>
    <row r="4936" spans="1:12" x14ac:dyDescent="0.2">
      <c r="A4936" s="1">
        <v>80209558</v>
      </c>
      <c r="B4936" s="16">
        <v>43331</v>
      </c>
      <c r="C4936" t="s">
        <v>14857</v>
      </c>
      <c r="D4936" s="16">
        <f t="shared" si="693"/>
        <v>43331</v>
      </c>
      <c r="E4936" s="13" t="str">
        <f t="shared" si="694"/>
        <v>19-8-2018</v>
      </c>
      <c r="F4936">
        <f t="shared" si="695"/>
        <v>7</v>
      </c>
      <c r="G4936" t="str">
        <f t="shared" si="696"/>
        <v>August</v>
      </c>
      <c r="H4936" t="str">
        <f t="shared" si="697"/>
        <v>19, 2018</v>
      </c>
      <c r="I4936" t="str">
        <f t="shared" si="698"/>
        <v>19</v>
      </c>
      <c r="J4936">
        <f t="shared" si="699"/>
        <v>4</v>
      </c>
      <c r="K4936" t="str">
        <f t="shared" si="700"/>
        <v>2018</v>
      </c>
      <c r="L4936">
        <f t="shared" si="701"/>
        <v>8</v>
      </c>
    </row>
    <row r="4937" spans="1:12" x14ac:dyDescent="0.2">
      <c r="A4937" s="1">
        <v>80209722</v>
      </c>
      <c r="B4937" s="16">
        <v>43331</v>
      </c>
      <c r="C4937" t="s">
        <v>14857</v>
      </c>
      <c r="D4937" s="16">
        <f t="shared" si="693"/>
        <v>43331</v>
      </c>
      <c r="E4937" s="13" t="str">
        <f t="shared" si="694"/>
        <v>19-8-2018</v>
      </c>
      <c r="F4937">
        <f t="shared" si="695"/>
        <v>7</v>
      </c>
      <c r="G4937" t="str">
        <f t="shared" si="696"/>
        <v>August</v>
      </c>
      <c r="H4937" t="str">
        <f t="shared" si="697"/>
        <v>19, 2018</v>
      </c>
      <c r="I4937" t="str">
        <f t="shared" si="698"/>
        <v>19</v>
      </c>
      <c r="J4937">
        <f t="shared" si="699"/>
        <v>4</v>
      </c>
      <c r="K4937" t="str">
        <f t="shared" si="700"/>
        <v>2018</v>
      </c>
      <c r="L4937">
        <f t="shared" si="701"/>
        <v>8</v>
      </c>
    </row>
    <row r="4938" spans="1:12" x14ac:dyDescent="0.2">
      <c r="A4938" s="1">
        <v>80153897</v>
      </c>
      <c r="B4938" s="16">
        <v>42966</v>
      </c>
      <c r="C4938" t="s">
        <v>14866</v>
      </c>
      <c r="D4938" s="16">
        <f t="shared" si="693"/>
        <v>42966</v>
      </c>
      <c r="E4938" s="13" t="str">
        <f t="shared" si="694"/>
        <v>19-8-2017</v>
      </c>
      <c r="F4938">
        <f t="shared" si="695"/>
        <v>7</v>
      </c>
      <c r="G4938" t="str">
        <f t="shared" si="696"/>
        <v>August</v>
      </c>
      <c r="H4938" t="str">
        <f t="shared" si="697"/>
        <v>19, 2017</v>
      </c>
      <c r="I4938" t="str">
        <f t="shared" si="698"/>
        <v>19</v>
      </c>
      <c r="J4938">
        <f t="shared" si="699"/>
        <v>4</v>
      </c>
      <c r="K4938" t="str">
        <f t="shared" si="700"/>
        <v>2017</v>
      </c>
      <c r="L4938">
        <f t="shared" si="701"/>
        <v>8</v>
      </c>
    </row>
    <row r="4939" spans="1:12" x14ac:dyDescent="0.2">
      <c r="A4939" s="1">
        <v>80138469</v>
      </c>
      <c r="B4939" s="16">
        <v>42966</v>
      </c>
      <c r="C4939" t="s">
        <v>14866</v>
      </c>
      <c r="D4939" s="16">
        <f t="shared" si="693"/>
        <v>42966</v>
      </c>
      <c r="E4939" s="13" t="str">
        <f t="shared" si="694"/>
        <v>19-8-2017</v>
      </c>
      <c r="F4939">
        <f t="shared" si="695"/>
        <v>7</v>
      </c>
      <c r="G4939" t="str">
        <f t="shared" si="696"/>
        <v>August</v>
      </c>
      <c r="H4939" t="str">
        <f t="shared" si="697"/>
        <v>19, 2017</v>
      </c>
      <c r="I4939" t="str">
        <f t="shared" si="698"/>
        <v>19</v>
      </c>
      <c r="J4939">
        <f t="shared" si="699"/>
        <v>4</v>
      </c>
      <c r="K4939" t="str">
        <f t="shared" si="700"/>
        <v>2017</v>
      </c>
      <c r="L4939">
        <f t="shared" si="701"/>
        <v>8</v>
      </c>
    </row>
    <row r="4940" spans="1:12" x14ac:dyDescent="0.2">
      <c r="A4940" s="1">
        <v>80078197</v>
      </c>
      <c r="B4940" s="16">
        <v>42601</v>
      </c>
      <c r="C4940" t="s">
        <v>14872</v>
      </c>
      <c r="D4940" s="16">
        <f t="shared" si="693"/>
        <v>42601</v>
      </c>
      <c r="E4940" s="13" t="str">
        <f t="shared" si="694"/>
        <v>19-8-2016</v>
      </c>
      <c r="F4940">
        <f t="shared" si="695"/>
        <v>7</v>
      </c>
      <c r="G4940" t="str">
        <f t="shared" si="696"/>
        <v>August</v>
      </c>
      <c r="H4940" t="str">
        <f t="shared" si="697"/>
        <v>19, 2016</v>
      </c>
      <c r="I4940" t="str">
        <f t="shared" si="698"/>
        <v>19</v>
      </c>
      <c r="J4940">
        <f t="shared" si="699"/>
        <v>4</v>
      </c>
      <c r="K4940" t="str">
        <f t="shared" si="700"/>
        <v>2016</v>
      </c>
      <c r="L4940">
        <f t="shared" si="701"/>
        <v>8</v>
      </c>
    </row>
    <row r="4941" spans="1:12" x14ac:dyDescent="0.2">
      <c r="A4941" s="1">
        <v>80118930</v>
      </c>
      <c r="B4941" s="16">
        <v>42601</v>
      </c>
      <c r="C4941" t="s">
        <v>14872</v>
      </c>
      <c r="D4941" s="16">
        <f t="shared" si="693"/>
        <v>42601</v>
      </c>
      <c r="E4941" s="13" t="str">
        <f t="shared" si="694"/>
        <v>19-8-2016</v>
      </c>
      <c r="F4941">
        <f t="shared" si="695"/>
        <v>7</v>
      </c>
      <c r="G4941" t="str">
        <f t="shared" si="696"/>
        <v>August</v>
      </c>
      <c r="H4941" t="str">
        <f t="shared" si="697"/>
        <v>19, 2016</v>
      </c>
      <c r="I4941" t="str">
        <f t="shared" si="698"/>
        <v>19</v>
      </c>
      <c r="J4941">
        <f t="shared" si="699"/>
        <v>4</v>
      </c>
      <c r="K4941" t="str">
        <f t="shared" si="700"/>
        <v>2016</v>
      </c>
      <c r="L4941">
        <f t="shared" si="701"/>
        <v>8</v>
      </c>
    </row>
    <row r="4942" spans="1:12" x14ac:dyDescent="0.2">
      <c r="A4942" s="1">
        <v>80202810</v>
      </c>
      <c r="B4942" s="16">
        <v>43330</v>
      </c>
      <c r="C4942" t="s">
        <v>14879</v>
      </c>
      <c r="D4942" s="16">
        <f t="shared" si="693"/>
        <v>43330</v>
      </c>
      <c r="E4942" s="13" t="str">
        <f t="shared" si="694"/>
        <v>18-8-2018</v>
      </c>
      <c r="F4942">
        <f t="shared" si="695"/>
        <v>7</v>
      </c>
      <c r="G4942" t="str">
        <f t="shared" si="696"/>
        <v>August</v>
      </c>
      <c r="H4942" t="str">
        <f t="shared" si="697"/>
        <v>18, 2018</v>
      </c>
      <c r="I4942" t="str">
        <f t="shared" si="698"/>
        <v>18</v>
      </c>
      <c r="J4942">
        <f t="shared" si="699"/>
        <v>4</v>
      </c>
      <c r="K4942" t="str">
        <f t="shared" si="700"/>
        <v>2018</v>
      </c>
      <c r="L4942">
        <f t="shared" si="701"/>
        <v>8</v>
      </c>
    </row>
    <row r="4943" spans="1:12" x14ac:dyDescent="0.2">
      <c r="A4943" s="1">
        <v>80201039</v>
      </c>
      <c r="B4943" s="16">
        <v>43330</v>
      </c>
      <c r="C4943" t="s">
        <v>14879</v>
      </c>
      <c r="D4943" s="16">
        <f t="shared" si="693"/>
        <v>43330</v>
      </c>
      <c r="E4943" s="13" t="str">
        <f t="shared" si="694"/>
        <v>18-8-2018</v>
      </c>
      <c r="F4943">
        <f t="shared" si="695"/>
        <v>7</v>
      </c>
      <c r="G4943" t="str">
        <f t="shared" si="696"/>
        <v>August</v>
      </c>
      <c r="H4943" t="str">
        <f t="shared" si="697"/>
        <v>18, 2018</v>
      </c>
      <c r="I4943" t="str">
        <f t="shared" si="698"/>
        <v>18</v>
      </c>
      <c r="J4943">
        <f t="shared" si="699"/>
        <v>4</v>
      </c>
      <c r="K4943" t="str">
        <f t="shared" si="700"/>
        <v>2018</v>
      </c>
      <c r="L4943">
        <f t="shared" si="701"/>
        <v>8</v>
      </c>
    </row>
    <row r="4944" spans="1:12" x14ac:dyDescent="0.2">
      <c r="A4944" s="1">
        <v>80989848</v>
      </c>
      <c r="B4944" s="16">
        <v>43330</v>
      </c>
      <c r="C4944" t="s">
        <v>14879</v>
      </c>
      <c r="D4944" s="16">
        <f t="shared" si="693"/>
        <v>43330</v>
      </c>
      <c r="E4944" s="13" t="str">
        <f t="shared" si="694"/>
        <v>18-8-2018</v>
      </c>
      <c r="F4944">
        <f t="shared" si="695"/>
        <v>7</v>
      </c>
      <c r="G4944" t="str">
        <f t="shared" si="696"/>
        <v>August</v>
      </c>
      <c r="H4944" t="str">
        <f t="shared" si="697"/>
        <v>18, 2018</v>
      </c>
      <c r="I4944" t="str">
        <f t="shared" si="698"/>
        <v>18</v>
      </c>
      <c r="J4944">
        <f t="shared" si="699"/>
        <v>4</v>
      </c>
      <c r="K4944" t="str">
        <f t="shared" si="700"/>
        <v>2018</v>
      </c>
      <c r="L4944">
        <f t="shared" si="701"/>
        <v>8</v>
      </c>
    </row>
    <row r="4945" spans="1:12" x14ac:dyDescent="0.2">
      <c r="A4945" s="1">
        <v>80002566</v>
      </c>
      <c r="B4945" s="16">
        <v>42965</v>
      </c>
      <c r="C4945" t="s">
        <v>14887</v>
      </c>
      <c r="D4945" s="16">
        <f t="shared" si="693"/>
        <v>42965</v>
      </c>
      <c r="E4945" s="13" t="str">
        <f t="shared" si="694"/>
        <v>18-8-2017</v>
      </c>
      <c r="F4945">
        <f t="shared" si="695"/>
        <v>7</v>
      </c>
      <c r="G4945" t="str">
        <f t="shared" si="696"/>
        <v>August</v>
      </c>
      <c r="H4945" t="str">
        <f t="shared" si="697"/>
        <v>18, 2017</v>
      </c>
      <c r="I4945" t="str">
        <f t="shared" si="698"/>
        <v>18</v>
      </c>
      <c r="J4945">
        <f t="shared" si="699"/>
        <v>4</v>
      </c>
      <c r="K4945" t="str">
        <f t="shared" si="700"/>
        <v>2017</v>
      </c>
      <c r="L4945">
        <f t="shared" si="701"/>
        <v>8</v>
      </c>
    </row>
    <row r="4946" spans="1:12" x14ac:dyDescent="0.2">
      <c r="A4946" s="1">
        <v>70177633</v>
      </c>
      <c r="B4946" s="16">
        <v>42965</v>
      </c>
      <c r="C4946" t="s">
        <v>14887</v>
      </c>
      <c r="D4946" s="16">
        <f t="shared" si="693"/>
        <v>42965</v>
      </c>
      <c r="E4946" s="13" t="str">
        <f t="shared" si="694"/>
        <v>18-8-2017</v>
      </c>
      <c r="F4946">
        <f t="shared" si="695"/>
        <v>7</v>
      </c>
      <c r="G4946" t="str">
        <f t="shared" si="696"/>
        <v>August</v>
      </c>
      <c r="H4946" t="str">
        <f t="shared" si="697"/>
        <v>18, 2017</v>
      </c>
      <c r="I4946" t="str">
        <f t="shared" si="698"/>
        <v>18</v>
      </c>
      <c r="J4946">
        <f t="shared" si="699"/>
        <v>4</v>
      </c>
      <c r="K4946" t="str">
        <f t="shared" si="700"/>
        <v>2017</v>
      </c>
      <c r="L4946">
        <f t="shared" si="701"/>
        <v>8</v>
      </c>
    </row>
    <row r="4947" spans="1:12" x14ac:dyDescent="0.2">
      <c r="A4947" s="1">
        <v>80146805</v>
      </c>
      <c r="B4947" s="16">
        <v>42965</v>
      </c>
      <c r="C4947" t="s">
        <v>14887</v>
      </c>
      <c r="D4947" s="16">
        <f t="shared" si="693"/>
        <v>42965</v>
      </c>
      <c r="E4947" s="13" t="str">
        <f t="shared" si="694"/>
        <v>18-8-2017</v>
      </c>
      <c r="F4947">
        <f t="shared" si="695"/>
        <v>7</v>
      </c>
      <c r="G4947" t="str">
        <f t="shared" si="696"/>
        <v>August</v>
      </c>
      <c r="H4947" t="str">
        <f t="shared" si="697"/>
        <v>18, 2017</v>
      </c>
      <c r="I4947" t="str">
        <f t="shared" si="698"/>
        <v>18</v>
      </c>
      <c r="J4947">
        <f t="shared" si="699"/>
        <v>4</v>
      </c>
      <c r="K4947" t="str">
        <f t="shared" si="700"/>
        <v>2017</v>
      </c>
      <c r="L4947">
        <f t="shared" si="701"/>
        <v>8</v>
      </c>
    </row>
    <row r="4948" spans="1:12" x14ac:dyDescent="0.2">
      <c r="A4948" s="1">
        <v>80190510</v>
      </c>
      <c r="B4948" s="16">
        <v>43329</v>
      </c>
      <c r="C4948" t="s">
        <v>14896</v>
      </c>
      <c r="D4948" s="16">
        <f t="shared" si="693"/>
        <v>43329</v>
      </c>
      <c r="E4948" s="13" t="str">
        <f t="shared" si="694"/>
        <v>17-8-2018</v>
      </c>
      <c r="F4948">
        <f t="shared" si="695"/>
        <v>7</v>
      </c>
      <c r="G4948" t="str">
        <f t="shared" si="696"/>
        <v>August</v>
      </c>
      <c r="H4948" t="str">
        <f t="shared" si="697"/>
        <v>17, 2018</v>
      </c>
      <c r="I4948" t="str">
        <f t="shared" si="698"/>
        <v>17</v>
      </c>
      <c r="J4948">
        <f t="shared" si="699"/>
        <v>4</v>
      </c>
      <c r="K4948" t="str">
        <f t="shared" si="700"/>
        <v>2018</v>
      </c>
      <c r="L4948">
        <f t="shared" si="701"/>
        <v>8</v>
      </c>
    </row>
    <row r="4949" spans="1:12" x14ac:dyDescent="0.2">
      <c r="A4949" s="1">
        <v>81020839</v>
      </c>
      <c r="B4949" s="16">
        <v>43329</v>
      </c>
      <c r="C4949" t="s">
        <v>14896</v>
      </c>
      <c r="D4949" s="16">
        <f t="shared" si="693"/>
        <v>43329</v>
      </c>
      <c r="E4949" s="13" t="str">
        <f t="shared" si="694"/>
        <v>17-8-2018</v>
      </c>
      <c r="F4949">
        <f t="shared" si="695"/>
        <v>7</v>
      </c>
      <c r="G4949" t="str">
        <f t="shared" si="696"/>
        <v>August</v>
      </c>
      <c r="H4949" t="str">
        <f t="shared" si="697"/>
        <v>17, 2018</v>
      </c>
      <c r="I4949" t="str">
        <f t="shared" si="698"/>
        <v>17</v>
      </c>
      <c r="J4949">
        <f t="shared" si="699"/>
        <v>4</v>
      </c>
      <c r="K4949" t="str">
        <f t="shared" si="700"/>
        <v>2018</v>
      </c>
      <c r="L4949">
        <f t="shared" si="701"/>
        <v>8</v>
      </c>
    </row>
    <row r="4950" spans="1:12" x14ac:dyDescent="0.2">
      <c r="A4950" s="1">
        <v>80087352</v>
      </c>
      <c r="B4950" s="16">
        <v>43329</v>
      </c>
      <c r="C4950" t="s">
        <v>14896</v>
      </c>
      <c r="D4950" s="16">
        <f t="shared" si="693"/>
        <v>43329</v>
      </c>
      <c r="E4950" s="13" t="str">
        <f t="shared" si="694"/>
        <v>17-8-2018</v>
      </c>
      <c r="F4950">
        <f t="shared" si="695"/>
        <v>7</v>
      </c>
      <c r="G4950" t="str">
        <f t="shared" si="696"/>
        <v>August</v>
      </c>
      <c r="H4950" t="str">
        <f t="shared" si="697"/>
        <v>17, 2018</v>
      </c>
      <c r="I4950" t="str">
        <f t="shared" si="698"/>
        <v>17</v>
      </c>
      <c r="J4950">
        <f t="shared" si="699"/>
        <v>4</v>
      </c>
      <c r="K4950" t="str">
        <f t="shared" si="700"/>
        <v>2018</v>
      </c>
      <c r="L4950">
        <f t="shared" si="701"/>
        <v>8</v>
      </c>
    </row>
    <row r="4951" spans="1:12" x14ac:dyDescent="0.2">
      <c r="A4951" s="1">
        <v>80201870</v>
      </c>
      <c r="B4951" s="16">
        <v>43329</v>
      </c>
      <c r="C4951" t="s">
        <v>14896</v>
      </c>
      <c r="D4951" s="16">
        <f t="shared" si="693"/>
        <v>43329</v>
      </c>
      <c r="E4951" s="13" t="str">
        <f t="shared" si="694"/>
        <v>17-8-2018</v>
      </c>
      <c r="F4951">
        <f t="shared" si="695"/>
        <v>7</v>
      </c>
      <c r="G4951" t="str">
        <f t="shared" si="696"/>
        <v>August</v>
      </c>
      <c r="H4951" t="str">
        <f t="shared" si="697"/>
        <v>17, 2018</v>
      </c>
      <c r="I4951" t="str">
        <f t="shared" si="698"/>
        <v>17</v>
      </c>
      <c r="J4951">
        <f t="shared" si="699"/>
        <v>4</v>
      </c>
      <c r="K4951" t="str">
        <f t="shared" si="700"/>
        <v>2018</v>
      </c>
      <c r="L4951">
        <f t="shared" si="701"/>
        <v>8</v>
      </c>
    </row>
    <row r="4952" spans="1:12" x14ac:dyDescent="0.2">
      <c r="A4952" s="1">
        <v>80173606</v>
      </c>
      <c r="B4952" s="16">
        <v>43329</v>
      </c>
      <c r="C4952" t="s">
        <v>14896</v>
      </c>
      <c r="D4952" s="16">
        <f t="shared" si="693"/>
        <v>43329</v>
      </c>
      <c r="E4952" s="13" t="str">
        <f t="shared" si="694"/>
        <v>17-8-2018</v>
      </c>
      <c r="F4952">
        <f t="shared" si="695"/>
        <v>7</v>
      </c>
      <c r="G4952" t="str">
        <f t="shared" si="696"/>
        <v>August</v>
      </c>
      <c r="H4952" t="str">
        <f t="shared" si="697"/>
        <v>17, 2018</v>
      </c>
      <c r="I4952" t="str">
        <f t="shared" si="698"/>
        <v>17</v>
      </c>
      <c r="J4952">
        <f t="shared" si="699"/>
        <v>4</v>
      </c>
      <c r="K4952" t="str">
        <f t="shared" si="700"/>
        <v>2018</v>
      </c>
      <c r="L4952">
        <f t="shared" si="701"/>
        <v>8</v>
      </c>
    </row>
    <row r="4953" spans="1:12" x14ac:dyDescent="0.2">
      <c r="A4953" s="1">
        <v>80203147</v>
      </c>
      <c r="B4953" s="16">
        <v>43329</v>
      </c>
      <c r="C4953" t="s">
        <v>14896</v>
      </c>
      <c r="D4953" s="16">
        <f t="shared" si="693"/>
        <v>43329</v>
      </c>
      <c r="E4953" s="13" t="str">
        <f t="shared" si="694"/>
        <v>17-8-2018</v>
      </c>
      <c r="F4953">
        <f t="shared" si="695"/>
        <v>7</v>
      </c>
      <c r="G4953" t="str">
        <f t="shared" si="696"/>
        <v>August</v>
      </c>
      <c r="H4953" t="str">
        <f t="shared" si="697"/>
        <v>17, 2018</v>
      </c>
      <c r="I4953" t="str">
        <f t="shared" si="698"/>
        <v>17</v>
      </c>
      <c r="J4953">
        <f t="shared" si="699"/>
        <v>4</v>
      </c>
      <c r="K4953" t="str">
        <f t="shared" si="700"/>
        <v>2018</v>
      </c>
      <c r="L4953">
        <f t="shared" si="701"/>
        <v>8</v>
      </c>
    </row>
    <row r="4954" spans="1:12" x14ac:dyDescent="0.2">
      <c r="A4954" s="1">
        <v>80225020</v>
      </c>
      <c r="B4954" s="16">
        <v>43329</v>
      </c>
      <c r="C4954" t="s">
        <v>14896</v>
      </c>
      <c r="D4954" s="16">
        <f t="shared" si="693"/>
        <v>43329</v>
      </c>
      <c r="E4954" s="13" t="str">
        <f t="shared" si="694"/>
        <v>17-8-2018</v>
      </c>
      <c r="F4954">
        <f t="shared" si="695"/>
        <v>7</v>
      </c>
      <c r="G4954" t="str">
        <f t="shared" si="696"/>
        <v>August</v>
      </c>
      <c r="H4954" t="str">
        <f t="shared" si="697"/>
        <v>17, 2018</v>
      </c>
      <c r="I4954" t="str">
        <f t="shared" si="698"/>
        <v>17</v>
      </c>
      <c r="J4954">
        <f t="shared" si="699"/>
        <v>4</v>
      </c>
      <c r="K4954" t="str">
        <f t="shared" si="700"/>
        <v>2018</v>
      </c>
      <c r="L4954">
        <f t="shared" si="701"/>
        <v>8</v>
      </c>
    </row>
    <row r="4955" spans="1:12" x14ac:dyDescent="0.2">
      <c r="A4955" s="1">
        <v>80223582</v>
      </c>
      <c r="B4955" s="16">
        <v>43329</v>
      </c>
      <c r="C4955" t="s">
        <v>14896</v>
      </c>
      <c r="D4955" s="16">
        <f t="shared" si="693"/>
        <v>43329</v>
      </c>
      <c r="E4955" s="13" t="str">
        <f t="shared" si="694"/>
        <v>17-8-2018</v>
      </c>
      <c r="F4955">
        <f t="shared" si="695"/>
        <v>7</v>
      </c>
      <c r="G4955" t="str">
        <f t="shared" si="696"/>
        <v>August</v>
      </c>
      <c r="H4955" t="str">
        <f t="shared" si="697"/>
        <v>17, 2018</v>
      </c>
      <c r="I4955" t="str">
        <f t="shared" si="698"/>
        <v>17</v>
      </c>
      <c r="J4955">
        <f t="shared" si="699"/>
        <v>4</v>
      </c>
      <c r="K4955" t="str">
        <f t="shared" si="700"/>
        <v>2018</v>
      </c>
      <c r="L4955">
        <f t="shared" si="701"/>
        <v>8</v>
      </c>
    </row>
    <row r="4956" spans="1:12" x14ac:dyDescent="0.2">
      <c r="A4956" s="1">
        <v>80190984</v>
      </c>
      <c r="B4956" s="16">
        <v>42964</v>
      </c>
      <c r="C4956" t="s">
        <v>14918</v>
      </c>
      <c r="D4956" s="16">
        <f t="shared" si="693"/>
        <v>42964</v>
      </c>
      <c r="E4956" s="13" t="str">
        <f t="shared" si="694"/>
        <v>17-8-2017</v>
      </c>
      <c r="F4956">
        <f t="shared" si="695"/>
        <v>7</v>
      </c>
      <c r="G4956" t="str">
        <f t="shared" si="696"/>
        <v>August</v>
      </c>
      <c r="H4956" t="str">
        <f t="shared" si="697"/>
        <v>17, 2017</v>
      </c>
      <c r="I4956" t="str">
        <f t="shared" si="698"/>
        <v>17</v>
      </c>
      <c r="J4956">
        <f t="shared" si="699"/>
        <v>4</v>
      </c>
      <c r="K4956" t="str">
        <f t="shared" si="700"/>
        <v>2017</v>
      </c>
      <c r="L4956">
        <f t="shared" si="701"/>
        <v>8</v>
      </c>
    </row>
    <row r="4957" spans="1:12" x14ac:dyDescent="0.2">
      <c r="A4957" s="1">
        <v>70242630</v>
      </c>
      <c r="B4957" s="16">
        <v>41138</v>
      </c>
      <c r="C4957" t="s">
        <v>14921</v>
      </c>
      <c r="D4957" s="16">
        <f t="shared" si="693"/>
        <v>41138</v>
      </c>
      <c r="E4957" s="13" t="str">
        <f t="shared" si="694"/>
        <v>17-8-2012</v>
      </c>
      <c r="F4957">
        <f t="shared" si="695"/>
        <v>7</v>
      </c>
      <c r="G4957" t="str">
        <f t="shared" si="696"/>
        <v>August</v>
      </c>
      <c r="H4957" t="str">
        <f t="shared" si="697"/>
        <v>17, 2012</v>
      </c>
      <c r="I4957" t="str">
        <f t="shared" si="698"/>
        <v>17</v>
      </c>
      <c r="J4957">
        <f t="shared" si="699"/>
        <v>4</v>
      </c>
      <c r="K4957" t="str">
        <f t="shared" si="700"/>
        <v>2012</v>
      </c>
      <c r="L4957">
        <f t="shared" si="701"/>
        <v>8</v>
      </c>
    </row>
    <row r="4958" spans="1:12" x14ac:dyDescent="0.2">
      <c r="A4958" s="1">
        <v>81040407</v>
      </c>
      <c r="B4958" s="16">
        <v>43693</v>
      </c>
      <c r="C4958" t="s">
        <v>14924</v>
      </c>
      <c r="D4958" s="16">
        <f t="shared" si="693"/>
        <v>43693</v>
      </c>
      <c r="E4958" s="13" t="str">
        <f t="shared" si="694"/>
        <v>16-8-2019</v>
      </c>
      <c r="F4958">
        <f t="shared" si="695"/>
        <v>7</v>
      </c>
      <c r="G4958" t="str">
        <f t="shared" si="696"/>
        <v>August</v>
      </c>
      <c r="H4958" t="str">
        <f t="shared" si="697"/>
        <v>16, 2019</v>
      </c>
      <c r="I4958" t="str">
        <f t="shared" si="698"/>
        <v>16</v>
      </c>
      <c r="J4958">
        <f t="shared" si="699"/>
        <v>4</v>
      </c>
      <c r="K4958" t="str">
        <f t="shared" si="700"/>
        <v>2019</v>
      </c>
      <c r="L4958">
        <f t="shared" si="701"/>
        <v>8</v>
      </c>
    </row>
    <row r="4959" spans="1:12" x14ac:dyDescent="0.2">
      <c r="A4959" s="1">
        <v>81106517</v>
      </c>
      <c r="B4959" s="16">
        <v>43693</v>
      </c>
      <c r="C4959" t="s">
        <v>14924</v>
      </c>
      <c r="D4959" s="16">
        <f t="shared" si="693"/>
        <v>43693</v>
      </c>
      <c r="E4959" s="13" t="str">
        <f t="shared" si="694"/>
        <v>16-8-2019</v>
      </c>
      <c r="F4959">
        <f t="shared" si="695"/>
        <v>7</v>
      </c>
      <c r="G4959" t="str">
        <f t="shared" si="696"/>
        <v>August</v>
      </c>
      <c r="H4959" t="str">
        <f t="shared" si="697"/>
        <v>16, 2019</v>
      </c>
      <c r="I4959" t="str">
        <f t="shared" si="698"/>
        <v>16</v>
      </c>
      <c r="J4959">
        <f t="shared" si="699"/>
        <v>4</v>
      </c>
      <c r="K4959" t="str">
        <f t="shared" si="700"/>
        <v>2019</v>
      </c>
      <c r="L4959">
        <f t="shared" si="701"/>
        <v>8</v>
      </c>
    </row>
    <row r="4960" spans="1:12" x14ac:dyDescent="0.2">
      <c r="A4960" s="1">
        <v>81026915</v>
      </c>
      <c r="B4960" s="16">
        <v>43693</v>
      </c>
      <c r="C4960" t="s">
        <v>14924</v>
      </c>
      <c r="D4960" s="16">
        <f t="shared" si="693"/>
        <v>43693</v>
      </c>
      <c r="E4960" s="13" t="str">
        <f t="shared" si="694"/>
        <v>16-8-2019</v>
      </c>
      <c r="F4960">
        <f t="shared" si="695"/>
        <v>7</v>
      </c>
      <c r="G4960" t="str">
        <f t="shared" si="696"/>
        <v>August</v>
      </c>
      <c r="H4960" t="str">
        <f t="shared" si="697"/>
        <v>16, 2019</v>
      </c>
      <c r="I4960" t="str">
        <f t="shared" si="698"/>
        <v>16</v>
      </c>
      <c r="J4960">
        <f t="shared" si="699"/>
        <v>4</v>
      </c>
      <c r="K4960" t="str">
        <f t="shared" si="700"/>
        <v>2019</v>
      </c>
      <c r="L4960">
        <f t="shared" si="701"/>
        <v>8</v>
      </c>
    </row>
    <row r="4961" spans="1:12" x14ac:dyDescent="0.2">
      <c r="A4961" s="1">
        <v>70304252</v>
      </c>
      <c r="B4961" s="16">
        <v>43693</v>
      </c>
      <c r="C4961" t="s">
        <v>14924</v>
      </c>
      <c r="D4961" s="16">
        <f t="shared" si="693"/>
        <v>43693</v>
      </c>
      <c r="E4961" s="13" t="str">
        <f t="shared" si="694"/>
        <v>16-8-2019</v>
      </c>
      <c r="F4961">
        <f t="shared" si="695"/>
        <v>7</v>
      </c>
      <c r="G4961" t="str">
        <f t="shared" si="696"/>
        <v>August</v>
      </c>
      <c r="H4961" t="str">
        <f t="shared" si="697"/>
        <v>16, 2019</v>
      </c>
      <c r="I4961" t="str">
        <f t="shared" si="698"/>
        <v>16</v>
      </c>
      <c r="J4961">
        <f t="shared" si="699"/>
        <v>4</v>
      </c>
      <c r="K4961" t="str">
        <f t="shared" si="700"/>
        <v>2019</v>
      </c>
      <c r="L4961">
        <f t="shared" si="701"/>
        <v>8</v>
      </c>
    </row>
    <row r="4962" spans="1:12" x14ac:dyDescent="0.2">
      <c r="A4962" s="1">
        <v>80201543</v>
      </c>
      <c r="B4962" s="16">
        <v>43693</v>
      </c>
      <c r="C4962" t="s">
        <v>14924</v>
      </c>
      <c r="D4962" s="16">
        <f t="shared" si="693"/>
        <v>43693</v>
      </c>
      <c r="E4962" s="13" t="str">
        <f t="shared" si="694"/>
        <v>16-8-2019</v>
      </c>
      <c r="F4962">
        <f t="shared" si="695"/>
        <v>7</v>
      </c>
      <c r="G4962" t="str">
        <f t="shared" si="696"/>
        <v>August</v>
      </c>
      <c r="H4962" t="str">
        <f t="shared" si="697"/>
        <v>16, 2019</v>
      </c>
      <c r="I4962" t="str">
        <f t="shared" si="698"/>
        <v>16</v>
      </c>
      <c r="J4962">
        <f t="shared" si="699"/>
        <v>4</v>
      </c>
      <c r="K4962" t="str">
        <f t="shared" si="700"/>
        <v>2019</v>
      </c>
      <c r="L4962">
        <f t="shared" si="701"/>
        <v>8</v>
      </c>
    </row>
    <row r="4963" spans="1:12" x14ac:dyDescent="0.2">
      <c r="A4963" s="1">
        <v>81092330</v>
      </c>
      <c r="B4963" s="16">
        <v>43693</v>
      </c>
      <c r="C4963" t="s">
        <v>14924</v>
      </c>
      <c r="D4963" s="16">
        <f t="shared" si="693"/>
        <v>43693</v>
      </c>
      <c r="E4963" s="13" t="str">
        <f t="shared" si="694"/>
        <v>16-8-2019</v>
      </c>
      <c r="F4963">
        <f t="shared" si="695"/>
        <v>7</v>
      </c>
      <c r="G4963" t="str">
        <f t="shared" si="696"/>
        <v>August</v>
      </c>
      <c r="H4963" t="str">
        <f t="shared" si="697"/>
        <v>16, 2019</v>
      </c>
      <c r="I4963" t="str">
        <f t="shared" si="698"/>
        <v>16</v>
      </c>
      <c r="J4963">
        <f t="shared" si="699"/>
        <v>4</v>
      </c>
      <c r="K4963" t="str">
        <f t="shared" si="700"/>
        <v>2019</v>
      </c>
      <c r="L4963">
        <f t="shared" si="701"/>
        <v>8</v>
      </c>
    </row>
    <row r="4964" spans="1:12" x14ac:dyDescent="0.2">
      <c r="A4964" s="1">
        <v>80205594</v>
      </c>
      <c r="B4964" s="16">
        <v>43693</v>
      </c>
      <c r="C4964" t="s">
        <v>14924</v>
      </c>
      <c r="D4964" s="16">
        <f t="shared" si="693"/>
        <v>43693</v>
      </c>
      <c r="E4964" s="13" t="str">
        <f t="shared" si="694"/>
        <v>16-8-2019</v>
      </c>
      <c r="F4964">
        <f t="shared" si="695"/>
        <v>7</v>
      </c>
      <c r="G4964" t="str">
        <f t="shared" si="696"/>
        <v>August</v>
      </c>
      <c r="H4964" t="str">
        <f t="shared" si="697"/>
        <v>16, 2019</v>
      </c>
      <c r="I4964" t="str">
        <f t="shared" si="698"/>
        <v>16</v>
      </c>
      <c r="J4964">
        <f t="shared" si="699"/>
        <v>4</v>
      </c>
      <c r="K4964" t="str">
        <f t="shared" si="700"/>
        <v>2019</v>
      </c>
      <c r="L4964">
        <f t="shared" si="701"/>
        <v>8</v>
      </c>
    </row>
    <row r="4965" spans="1:12" x14ac:dyDescent="0.2">
      <c r="A4965" s="1">
        <v>81091957</v>
      </c>
      <c r="B4965" s="16">
        <v>43693</v>
      </c>
      <c r="C4965" t="s">
        <v>14924</v>
      </c>
      <c r="D4965" s="16">
        <f t="shared" si="693"/>
        <v>43693</v>
      </c>
      <c r="E4965" s="13" t="str">
        <f t="shared" si="694"/>
        <v>16-8-2019</v>
      </c>
      <c r="F4965">
        <f t="shared" si="695"/>
        <v>7</v>
      </c>
      <c r="G4965" t="str">
        <f t="shared" si="696"/>
        <v>August</v>
      </c>
      <c r="H4965" t="str">
        <f t="shared" si="697"/>
        <v>16, 2019</v>
      </c>
      <c r="I4965" t="str">
        <f t="shared" si="698"/>
        <v>16</v>
      </c>
      <c r="J4965">
        <f t="shared" si="699"/>
        <v>4</v>
      </c>
      <c r="K4965" t="str">
        <f t="shared" si="700"/>
        <v>2019</v>
      </c>
      <c r="L4965">
        <f t="shared" si="701"/>
        <v>8</v>
      </c>
    </row>
    <row r="4966" spans="1:12" x14ac:dyDescent="0.2">
      <c r="A4966" s="1">
        <v>80021840</v>
      </c>
      <c r="B4966" s="16">
        <v>43693</v>
      </c>
      <c r="C4966" t="s">
        <v>14924</v>
      </c>
      <c r="D4966" s="16">
        <f t="shared" si="693"/>
        <v>43693</v>
      </c>
      <c r="E4966" s="13" t="str">
        <f t="shared" si="694"/>
        <v>16-8-2019</v>
      </c>
      <c r="F4966">
        <f t="shared" si="695"/>
        <v>7</v>
      </c>
      <c r="G4966" t="str">
        <f t="shared" si="696"/>
        <v>August</v>
      </c>
      <c r="H4966" t="str">
        <f t="shared" si="697"/>
        <v>16, 2019</v>
      </c>
      <c r="I4966" t="str">
        <f t="shared" si="698"/>
        <v>16</v>
      </c>
      <c r="J4966">
        <f t="shared" si="699"/>
        <v>4</v>
      </c>
      <c r="K4966" t="str">
        <f t="shared" si="700"/>
        <v>2019</v>
      </c>
      <c r="L4966">
        <f t="shared" si="701"/>
        <v>8</v>
      </c>
    </row>
    <row r="4967" spans="1:12" x14ac:dyDescent="0.2">
      <c r="A4967" s="1">
        <v>80231419</v>
      </c>
      <c r="B4967" s="16">
        <v>43693</v>
      </c>
      <c r="C4967" t="s">
        <v>14924</v>
      </c>
      <c r="D4967" s="16">
        <f t="shared" si="693"/>
        <v>43693</v>
      </c>
      <c r="E4967" s="13" t="str">
        <f t="shared" si="694"/>
        <v>16-8-2019</v>
      </c>
      <c r="F4967">
        <f t="shared" si="695"/>
        <v>7</v>
      </c>
      <c r="G4967" t="str">
        <f t="shared" si="696"/>
        <v>August</v>
      </c>
      <c r="H4967" t="str">
        <f t="shared" si="697"/>
        <v>16, 2019</v>
      </c>
      <c r="I4967" t="str">
        <f t="shared" si="698"/>
        <v>16</v>
      </c>
      <c r="J4967">
        <f t="shared" si="699"/>
        <v>4</v>
      </c>
      <c r="K4967" t="str">
        <f t="shared" si="700"/>
        <v>2019</v>
      </c>
      <c r="L4967">
        <f t="shared" si="701"/>
        <v>8</v>
      </c>
    </row>
    <row r="4968" spans="1:12" x14ac:dyDescent="0.2">
      <c r="A4968" s="1">
        <v>81006335</v>
      </c>
      <c r="B4968" s="16">
        <v>43693</v>
      </c>
      <c r="C4968" t="s">
        <v>14924</v>
      </c>
      <c r="D4968" s="16">
        <f t="shared" si="693"/>
        <v>43693</v>
      </c>
      <c r="E4968" s="13" t="str">
        <f t="shared" si="694"/>
        <v>16-8-2019</v>
      </c>
      <c r="F4968">
        <f t="shared" si="695"/>
        <v>7</v>
      </c>
      <c r="G4968" t="str">
        <f t="shared" si="696"/>
        <v>August</v>
      </c>
      <c r="H4968" t="str">
        <f t="shared" si="697"/>
        <v>16, 2019</v>
      </c>
      <c r="I4968" t="str">
        <f t="shared" si="698"/>
        <v>16</v>
      </c>
      <c r="J4968">
        <f t="shared" si="699"/>
        <v>4</v>
      </c>
      <c r="K4968" t="str">
        <f t="shared" si="700"/>
        <v>2019</v>
      </c>
      <c r="L4968">
        <f t="shared" si="701"/>
        <v>8</v>
      </c>
    </row>
    <row r="4969" spans="1:12" x14ac:dyDescent="0.2">
      <c r="A4969" s="1">
        <v>81175361</v>
      </c>
      <c r="B4969" s="16">
        <v>43693</v>
      </c>
      <c r="C4969" t="s">
        <v>14924</v>
      </c>
      <c r="D4969" s="16">
        <f t="shared" si="693"/>
        <v>43693</v>
      </c>
      <c r="E4969" s="13" t="str">
        <f t="shared" si="694"/>
        <v>16-8-2019</v>
      </c>
      <c r="F4969">
        <f t="shared" si="695"/>
        <v>7</v>
      </c>
      <c r="G4969" t="str">
        <f t="shared" si="696"/>
        <v>August</v>
      </c>
      <c r="H4969" t="str">
        <f t="shared" si="697"/>
        <v>16, 2019</v>
      </c>
      <c r="I4969" t="str">
        <f t="shared" si="698"/>
        <v>16</v>
      </c>
      <c r="J4969">
        <f t="shared" si="699"/>
        <v>4</v>
      </c>
      <c r="K4969" t="str">
        <f t="shared" si="700"/>
        <v>2019</v>
      </c>
      <c r="L4969">
        <f t="shared" si="701"/>
        <v>8</v>
      </c>
    </row>
    <row r="4970" spans="1:12" x14ac:dyDescent="0.2">
      <c r="A4970" s="1">
        <v>80235578</v>
      </c>
      <c r="B4970" s="16">
        <v>43693</v>
      </c>
      <c r="C4970" t="s">
        <v>14924</v>
      </c>
      <c r="D4970" s="16">
        <f t="shared" si="693"/>
        <v>43693</v>
      </c>
      <c r="E4970" s="13" t="str">
        <f t="shared" si="694"/>
        <v>16-8-2019</v>
      </c>
      <c r="F4970">
        <f t="shared" si="695"/>
        <v>7</v>
      </c>
      <c r="G4970" t="str">
        <f t="shared" si="696"/>
        <v>August</v>
      </c>
      <c r="H4970" t="str">
        <f t="shared" si="697"/>
        <v>16, 2019</v>
      </c>
      <c r="I4970" t="str">
        <f t="shared" si="698"/>
        <v>16</v>
      </c>
      <c r="J4970">
        <f t="shared" si="699"/>
        <v>4</v>
      </c>
      <c r="K4970" t="str">
        <f t="shared" si="700"/>
        <v>2019</v>
      </c>
      <c r="L4970">
        <f t="shared" si="701"/>
        <v>8</v>
      </c>
    </row>
    <row r="4971" spans="1:12" x14ac:dyDescent="0.2">
      <c r="A4971" s="1">
        <v>81078331</v>
      </c>
      <c r="B4971" s="16">
        <v>43693</v>
      </c>
      <c r="C4971" t="s">
        <v>14924</v>
      </c>
      <c r="D4971" s="16">
        <f t="shared" si="693"/>
        <v>43693</v>
      </c>
      <c r="E4971" s="13" t="str">
        <f t="shared" si="694"/>
        <v>16-8-2019</v>
      </c>
      <c r="F4971">
        <f t="shared" si="695"/>
        <v>7</v>
      </c>
      <c r="G4971" t="str">
        <f t="shared" si="696"/>
        <v>August</v>
      </c>
      <c r="H4971" t="str">
        <f t="shared" si="697"/>
        <v>16, 2019</v>
      </c>
      <c r="I4971" t="str">
        <f t="shared" si="698"/>
        <v>16</v>
      </c>
      <c r="J4971">
        <f t="shared" si="699"/>
        <v>4</v>
      </c>
      <c r="K4971" t="str">
        <f t="shared" si="700"/>
        <v>2019</v>
      </c>
      <c r="L4971">
        <f t="shared" si="701"/>
        <v>8</v>
      </c>
    </row>
    <row r="4972" spans="1:12" x14ac:dyDescent="0.2">
      <c r="A4972" s="1">
        <v>80243541</v>
      </c>
      <c r="B4972" s="16">
        <v>43328</v>
      </c>
      <c r="C4972" t="s">
        <v>14957</v>
      </c>
      <c r="D4972" s="16">
        <f t="shared" si="693"/>
        <v>43328</v>
      </c>
      <c r="E4972" s="13" t="str">
        <f t="shared" si="694"/>
        <v>16-8-2018</v>
      </c>
      <c r="F4972">
        <f t="shared" si="695"/>
        <v>7</v>
      </c>
      <c r="G4972" t="str">
        <f t="shared" si="696"/>
        <v>August</v>
      </c>
      <c r="H4972" t="str">
        <f t="shared" si="697"/>
        <v>16, 2018</v>
      </c>
      <c r="I4972" t="str">
        <f t="shared" si="698"/>
        <v>16</v>
      </c>
      <c r="J4972">
        <f t="shared" si="699"/>
        <v>4</v>
      </c>
      <c r="K4972" t="str">
        <f t="shared" si="700"/>
        <v>2018</v>
      </c>
      <c r="L4972">
        <f t="shared" si="701"/>
        <v>8</v>
      </c>
    </row>
    <row r="4973" spans="1:12" x14ac:dyDescent="0.2">
      <c r="A4973" s="1">
        <v>70033644</v>
      </c>
      <c r="B4973" s="16">
        <v>43328</v>
      </c>
      <c r="C4973" t="s">
        <v>14957</v>
      </c>
      <c r="D4973" s="16">
        <f t="shared" si="693"/>
        <v>43328</v>
      </c>
      <c r="E4973" s="13" t="str">
        <f t="shared" si="694"/>
        <v>16-8-2018</v>
      </c>
      <c r="F4973">
        <f t="shared" si="695"/>
        <v>7</v>
      </c>
      <c r="G4973" t="str">
        <f t="shared" si="696"/>
        <v>August</v>
      </c>
      <c r="H4973" t="str">
        <f t="shared" si="697"/>
        <v>16, 2018</v>
      </c>
      <c r="I4973" t="str">
        <f t="shared" si="698"/>
        <v>16</v>
      </c>
      <c r="J4973">
        <f t="shared" si="699"/>
        <v>4</v>
      </c>
      <c r="K4973" t="str">
        <f t="shared" si="700"/>
        <v>2018</v>
      </c>
      <c r="L4973">
        <f t="shared" si="701"/>
        <v>8</v>
      </c>
    </row>
    <row r="4974" spans="1:12" x14ac:dyDescent="0.2">
      <c r="A4974" s="1">
        <v>80039484</v>
      </c>
      <c r="B4974" s="16">
        <v>43328</v>
      </c>
      <c r="C4974" t="s">
        <v>14957</v>
      </c>
      <c r="D4974" s="16">
        <f t="shared" si="693"/>
        <v>43328</v>
      </c>
      <c r="E4974" s="13" t="str">
        <f t="shared" si="694"/>
        <v>16-8-2018</v>
      </c>
      <c r="F4974">
        <f t="shared" si="695"/>
        <v>7</v>
      </c>
      <c r="G4974" t="str">
        <f t="shared" si="696"/>
        <v>August</v>
      </c>
      <c r="H4974" t="str">
        <f t="shared" si="697"/>
        <v>16, 2018</v>
      </c>
      <c r="I4974" t="str">
        <f t="shared" si="698"/>
        <v>16</v>
      </c>
      <c r="J4974">
        <f t="shared" si="699"/>
        <v>4</v>
      </c>
      <c r="K4974" t="str">
        <f t="shared" si="700"/>
        <v>2018</v>
      </c>
      <c r="L4974">
        <f t="shared" si="701"/>
        <v>8</v>
      </c>
    </row>
    <row r="4975" spans="1:12" x14ac:dyDescent="0.2">
      <c r="A4975" s="1">
        <v>70059191</v>
      </c>
      <c r="B4975" s="16">
        <v>43328</v>
      </c>
      <c r="C4975" t="s">
        <v>14957</v>
      </c>
      <c r="D4975" s="16">
        <f t="shared" si="693"/>
        <v>43328</v>
      </c>
      <c r="E4975" s="13" t="str">
        <f t="shared" si="694"/>
        <v>16-8-2018</v>
      </c>
      <c r="F4975">
        <f t="shared" si="695"/>
        <v>7</v>
      </c>
      <c r="G4975" t="str">
        <f t="shared" si="696"/>
        <v>August</v>
      </c>
      <c r="H4975" t="str">
        <f t="shared" si="697"/>
        <v>16, 2018</v>
      </c>
      <c r="I4975" t="str">
        <f t="shared" si="698"/>
        <v>16</v>
      </c>
      <c r="J4975">
        <f t="shared" si="699"/>
        <v>4</v>
      </c>
      <c r="K4975" t="str">
        <f t="shared" si="700"/>
        <v>2018</v>
      </c>
      <c r="L4975">
        <f t="shared" si="701"/>
        <v>8</v>
      </c>
    </row>
    <row r="4976" spans="1:12" x14ac:dyDescent="0.2">
      <c r="A4976" s="1">
        <v>11546798</v>
      </c>
      <c r="B4976" s="16">
        <v>43328</v>
      </c>
      <c r="C4976" t="s">
        <v>14957</v>
      </c>
      <c r="D4976" s="16">
        <f t="shared" si="693"/>
        <v>43328</v>
      </c>
      <c r="E4976" s="13" t="str">
        <f t="shared" si="694"/>
        <v>16-8-2018</v>
      </c>
      <c r="F4976">
        <f t="shared" si="695"/>
        <v>7</v>
      </c>
      <c r="G4976" t="str">
        <f t="shared" si="696"/>
        <v>August</v>
      </c>
      <c r="H4976" t="str">
        <f t="shared" si="697"/>
        <v>16, 2018</v>
      </c>
      <c r="I4976" t="str">
        <f t="shared" si="698"/>
        <v>16</v>
      </c>
      <c r="J4976">
        <f t="shared" si="699"/>
        <v>4</v>
      </c>
      <c r="K4976" t="str">
        <f t="shared" si="700"/>
        <v>2018</v>
      </c>
      <c r="L4976">
        <f t="shared" si="701"/>
        <v>8</v>
      </c>
    </row>
    <row r="4977" spans="1:12" x14ac:dyDescent="0.2">
      <c r="A4977" s="1">
        <v>70014531</v>
      </c>
      <c r="B4977" s="16">
        <v>43328</v>
      </c>
      <c r="C4977" t="s">
        <v>14957</v>
      </c>
      <c r="D4977" s="16">
        <f t="shared" si="693"/>
        <v>43328</v>
      </c>
      <c r="E4977" s="13" t="str">
        <f t="shared" si="694"/>
        <v>16-8-2018</v>
      </c>
      <c r="F4977">
        <f t="shared" si="695"/>
        <v>7</v>
      </c>
      <c r="G4977" t="str">
        <f t="shared" si="696"/>
        <v>August</v>
      </c>
      <c r="H4977" t="str">
        <f t="shared" si="697"/>
        <v>16, 2018</v>
      </c>
      <c r="I4977" t="str">
        <f t="shared" si="698"/>
        <v>16</v>
      </c>
      <c r="J4977">
        <f t="shared" si="699"/>
        <v>4</v>
      </c>
      <c r="K4977" t="str">
        <f t="shared" si="700"/>
        <v>2018</v>
      </c>
      <c r="L4977">
        <f t="shared" si="701"/>
        <v>8</v>
      </c>
    </row>
    <row r="4978" spans="1:12" x14ac:dyDescent="0.2">
      <c r="A4978" s="1">
        <v>70026792</v>
      </c>
      <c r="B4978" s="16">
        <v>43328</v>
      </c>
      <c r="C4978" t="s">
        <v>14957</v>
      </c>
      <c r="D4978" s="16">
        <f t="shared" si="693"/>
        <v>43328</v>
      </c>
      <c r="E4978" s="13" t="str">
        <f t="shared" si="694"/>
        <v>16-8-2018</v>
      </c>
      <c r="F4978">
        <f t="shared" si="695"/>
        <v>7</v>
      </c>
      <c r="G4978" t="str">
        <f t="shared" si="696"/>
        <v>August</v>
      </c>
      <c r="H4978" t="str">
        <f t="shared" si="697"/>
        <v>16, 2018</v>
      </c>
      <c r="I4978" t="str">
        <f t="shared" si="698"/>
        <v>16</v>
      </c>
      <c r="J4978">
        <f t="shared" si="699"/>
        <v>4</v>
      </c>
      <c r="K4978" t="str">
        <f t="shared" si="700"/>
        <v>2018</v>
      </c>
      <c r="L4978">
        <f t="shared" si="701"/>
        <v>8</v>
      </c>
    </row>
    <row r="4979" spans="1:12" x14ac:dyDescent="0.2">
      <c r="A4979" s="1">
        <v>80997789</v>
      </c>
      <c r="B4979" s="16">
        <v>43328</v>
      </c>
      <c r="C4979" t="s">
        <v>14957</v>
      </c>
      <c r="D4979" s="16">
        <f t="shared" si="693"/>
        <v>43328</v>
      </c>
      <c r="E4979" s="13" t="str">
        <f t="shared" si="694"/>
        <v>16-8-2018</v>
      </c>
      <c r="F4979">
        <f t="shared" si="695"/>
        <v>7</v>
      </c>
      <c r="G4979" t="str">
        <f t="shared" si="696"/>
        <v>August</v>
      </c>
      <c r="H4979" t="str">
        <f t="shared" si="697"/>
        <v>16, 2018</v>
      </c>
      <c r="I4979" t="str">
        <f t="shared" si="698"/>
        <v>16</v>
      </c>
      <c r="J4979">
        <f t="shared" si="699"/>
        <v>4</v>
      </c>
      <c r="K4979" t="str">
        <f t="shared" si="700"/>
        <v>2018</v>
      </c>
      <c r="L4979">
        <f t="shared" si="701"/>
        <v>8</v>
      </c>
    </row>
    <row r="4980" spans="1:12" x14ac:dyDescent="0.2">
      <c r="A4980" s="1">
        <v>80997867</v>
      </c>
      <c r="B4980" s="16">
        <v>43328</v>
      </c>
      <c r="C4980" t="s">
        <v>14957</v>
      </c>
      <c r="D4980" s="16">
        <f t="shared" si="693"/>
        <v>43328</v>
      </c>
      <c r="E4980" s="13" t="str">
        <f t="shared" si="694"/>
        <v>16-8-2018</v>
      </c>
      <c r="F4980">
        <f t="shared" si="695"/>
        <v>7</v>
      </c>
      <c r="G4980" t="str">
        <f t="shared" si="696"/>
        <v>August</v>
      </c>
      <c r="H4980" t="str">
        <f t="shared" si="697"/>
        <v>16, 2018</v>
      </c>
      <c r="I4980" t="str">
        <f t="shared" si="698"/>
        <v>16</v>
      </c>
      <c r="J4980">
        <f t="shared" si="699"/>
        <v>4</v>
      </c>
      <c r="K4980" t="str">
        <f t="shared" si="700"/>
        <v>2018</v>
      </c>
      <c r="L4980">
        <f t="shared" si="701"/>
        <v>8</v>
      </c>
    </row>
    <row r="4981" spans="1:12" x14ac:dyDescent="0.2">
      <c r="A4981" s="1">
        <v>80039662</v>
      </c>
      <c r="B4981" s="16">
        <v>43328</v>
      </c>
      <c r="C4981" t="s">
        <v>14957</v>
      </c>
      <c r="D4981" s="16">
        <f t="shared" si="693"/>
        <v>43328</v>
      </c>
      <c r="E4981" s="13" t="str">
        <f t="shared" si="694"/>
        <v>16-8-2018</v>
      </c>
      <c r="F4981">
        <f t="shared" si="695"/>
        <v>7</v>
      </c>
      <c r="G4981" t="str">
        <f t="shared" si="696"/>
        <v>August</v>
      </c>
      <c r="H4981" t="str">
        <f t="shared" si="697"/>
        <v>16, 2018</v>
      </c>
      <c r="I4981" t="str">
        <f t="shared" si="698"/>
        <v>16</v>
      </c>
      <c r="J4981">
        <f t="shared" si="699"/>
        <v>4</v>
      </c>
      <c r="K4981" t="str">
        <f t="shared" si="700"/>
        <v>2018</v>
      </c>
      <c r="L4981">
        <f t="shared" si="701"/>
        <v>8</v>
      </c>
    </row>
    <row r="4982" spans="1:12" x14ac:dyDescent="0.2">
      <c r="A4982" s="1">
        <v>80997862</v>
      </c>
      <c r="B4982" s="16">
        <v>43328</v>
      </c>
      <c r="C4982" t="s">
        <v>14957</v>
      </c>
      <c r="D4982" s="16">
        <f t="shared" si="693"/>
        <v>43328</v>
      </c>
      <c r="E4982" s="13" t="str">
        <f t="shared" si="694"/>
        <v>16-8-2018</v>
      </c>
      <c r="F4982">
        <f t="shared" si="695"/>
        <v>7</v>
      </c>
      <c r="G4982" t="str">
        <f t="shared" si="696"/>
        <v>August</v>
      </c>
      <c r="H4982" t="str">
        <f t="shared" si="697"/>
        <v>16, 2018</v>
      </c>
      <c r="I4982" t="str">
        <f t="shared" si="698"/>
        <v>16</v>
      </c>
      <c r="J4982">
        <f t="shared" si="699"/>
        <v>4</v>
      </c>
      <c r="K4982" t="str">
        <f t="shared" si="700"/>
        <v>2018</v>
      </c>
      <c r="L4982">
        <f t="shared" si="701"/>
        <v>8</v>
      </c>
    </row>
    <row r="4983" spans="1:12" x14ac:dyDescent="0.2">
      <c r="A4983" s="1">
        <v>60027334</v>
      </c>
      <c r="B4983" s="16">
        <v>43328</v>
      </c>
      <c r="C4983" t="s">
        <v>14957</v>
      </c>
      <c r="D4983" s="16">
        <f t="shared" si="693"/>
        <v>43328</v>
      </c>
      <c r="E4983" s="13" t="str">
        <f t="shared" si="694"/>
        <v>16-8-2018</v>
      </c>
      <c r="F4983">
        <f t="shared" si="695"/>
        <v>7</v>
      </c>
      <c r="G4983" t="str">
        <f t="shared" si="696"/>
        <v>August</v>
      </c>
      <c r="H4983" t="str">
        <f t="shared" si="697"/>
        <v>16, 2018</v>
      </c>
      <c r="I4983" t="str">
        <f t="shared" si="698"/>
        <v>16</v>
      </c>
      <c r="J4983">
        <f t="shared" si="699"/>
        <v>4</v>
      </c>
      <c r="K4983" t="str">
        <f t="shared" si="700"/>
        <v>2018</v>
      </c>
      <c r="L4983">
        <f t="shared" si="701"/>
        <v>8</v>
      </c>
    </row>
    <row r="4984" spans="1:12" x14ac:dyDescent="0.2">
      <c r="A4984" s="1">
        <v>80999983</v>
      </c>
      <c r="B4984" s="16">
        <v>43328</v>
      </c>
      <c r="C4984" t="s">
        <v>14957</v>
      </c>
      <c r="D4984" s="16">
        <f t="shared" si="693"/>
        <v>43328</v>
      </c>
      <c r="E4984" s="13" t="str">
        <f t="shared" si="694"/>
        <v>16-8-2018</v>
      </c>
      <c r="F4984">
        <f t="shared" si="695"/>
        <v>7</v>
      </c>
      <c r="G4984" t="str">
        <f t="shared" si="696"/>
        <v>August</v>
      </c>
      <c r="H4984" t="str">
        <f t="shared" si="697"/>
        <v>16, 2018</v>
      </c>
      <c r="I4984" t="str">
        <f t="shared" si="698"/>
        <v>16</v>
      </c>
      <c r="J4984">
        <f t="shared" si="699"/>
        <v>4</v>
      </c>
      <c r="K4984" t="str">
        <f t="shared" si="700"/>
        <v>2018</v>
      </c>
      <c r="L4984">
        <f t="shared" si="701"/>
        <v>8</v>
      </c>
    </row>
    <row r="4985" spans="1:12" x14ac:dyDescent="0.2">
      <c r="A4985" s="1">
        <v>70111922</v>
      </c>
      <c r="B4985" s="16">
        <v>43328</v>
      </c>
      <c r="C4985" t="s">
        <v>14957</v>
      </c>
      <c r="D4985" s="16">
        <f t="shared" si="693"/>
        <v>43328</v>
      </c>
      <c r="E4985" s="13" t="str">
        <f t="shared" si="694"/>
        <v>16-8-2018</v>
      </c>
      <c r="F4985">
        <f t="shared" si="695"/>
        <v>7</v>
      </c>
      <c r="G4985" t="str">
        <f t="shared" si="696"/>
        <v>August</v>
      </c>
      <c r="H4985" t="str">
        <f t="shared" si="697"/>
        <v>16, 2018</v>
      </c>
      <c r="I4985" t="str">
        <f t="shared" si="698"/>
        <v>16</v>
      </c>
      <c r="J4985">
        <f t="shared" si="699"/>
        <v>4</v>
      </c>
      <c r="K4985" t="str">
        <f t="shared" si="700"/>
        <v>2018</v>
      </c>
      <c r="L4985">
        <f t="shared" si="701"/>
        <v>8</v>
      </c>
    </row>
    <row r="4986" spans="1:12" x14ac:dyDescent="0.2">
      <c r="A4986" s="1">
        <v>80997859</v>
      </c>
      <c r="B4986" s="16">
        <v>43328</v>
      </c>
      <c r="C4986" t="s">
        <v>14957</v>
      </c>
      <c r="D4986" s="16">
        <f t="shared" si="693"/>
        <v>43328</v>
      </c>
      <c r="E4986" s="13" t="str">
        <f t="shared" si="694"/>
        <v>16-8-2018</v>
      </c>
      <c r="F4986">
        <f t="shared" si="695"/>
        <v>7</v>
      </c>
      <c r="G4986" t="str">
        <f t="shared" si="696"/>
        <v>August</v>
      </c>
      <c r="H4986" t="str">
        <f t="shared" si="697"/>
        <v>16, 2018</v>
      </c>
      <c r="I4986" t="str">
        <f t="shared" si="698"/>
        <v>16</v>
      </c>
      <c r="J4986">
        <f t="shared" si="699"/>
        <v>4</v>
      </c>
      <c r="K4986" t="str">
        <f t="shared" si="700"/>
        <v>2018</v>
      </c>
      <c r="L4986">
        <f t="shared" si="701"/>
        <v>8</v>
      </c>
    </row>
    <row r="4987" spans="1:12" x14ac:dyDescent="0.2">
      <c r="A4987" s="1">
        <v>70130432</v>
      </c>
      <c r="B4987" s="16">
        <v>43328</v>
      </c>
      <c r="C4987" t="s">
        <v>14957</v>
      </c>
      <c r="D4987" s="16">
        <f t="shared" si="693"/>
        <v>43328</v>
      </c>
      <c r="E4987" s="13" t="str">
        <f t="shared" si="694"/>
        <v>16-8-2018</v>
      </c>
      <c r="F4987">
        <f t="shared" si="695"/>
        <v>7</v>
      </c>
      <c r="G4987" t="str">
        <f t="shared" si="696"/>
        <v>August</v>
      </c>
      <c r="H4987" t="str">
        <f t="shared" si="697"/>
        <v>16, 2018</v>
      </c>
      <c r="I4987" t="str">
        <f t="shared" si="698"/>
        <v>16</v>
      </c>
      <c r="J4987">
        <f t="shared" si="699"/>
        <v>4</v>
      </c>
      <c r="K4987" t="str">
        <f t="shared" si="700"/>
        <v>2018</v>
      </c>
      <c r="L4987">
        <f t="shared" si="701"/>
        <v>8</v>
      </c>
    </row>
    <row r="4988" spans="1:12" x14ac:dyDescent="0.2">
      <c r="A4988" s="1">
        <v>70033579</v>
      </c>
      <c r="B4988" s="16">
        <v>43328</v>
      </c>
      <c r="C4988" t="s">
        <v>14957</v>
      </c>
      <c r="D4988" s="16">
        <f t="shared" si="693"/>
        <v>43328</v>
      </c>
      <c r="E4988" s="13" t="str">
        <f t="shared" si="694"/>
        <v>16-8-2018</v>
      </c>
      <c r="F4988">
        <f t="shared" si="695"/>
        <v>7</v>
      </c>
      <c r="G4988" t="str">
        <f t="shared" si="696"/>
        <v>August</v>
      </c>
      <c r="H4988" t="str">
        <f t="shared" si="697"/>
        <v>16, 2018</v>
      </c>
      <c r="I4988" t="str">
        <f t="shared" si="698"/>
        <v>16</v>
      </c>
      <c r="J4988">
        <f t="shared" si="699"/>
        <v>4</v>
      </c>
      <c r="K4988" t="str">
        <f t="shared" si="700"/>
        <v>2018</v>
      </c>
      <c r="L4988">
        <f t="shared" si="701"/>
        <v>8</v>
      </c>
    </row>
    <row r="4989" spans="1:12" x14ac:dyDescent="0.2">
      <c r="A4989" s="1">
        <v>70100527</v>
      </c>
      <c r="B4989" s="16">
        <v>43328</v>
      </c>
      <c r="C4989" t="s">
        <v>14957</v>
      </c>
      <c r="D4989" s="16">
        <f t="shared" si="693"/>
        <v>43328</v>
      </c>
      <c r="E4989" s="13" t="str">
        <f t="shared" si="694"/>
        <v>16-8-2018</v>
      </c>
      <c r="F4989">
        <f t="shared" si="695"/>
        <v>7</v>
      </c>
      <c r="G4989" t="str">
        <f t="shared" si="696"/>
        <v>August</v>
      </c>
      <c r="H4989" t="str">
        <f t="shared" si="697"/>
        <v>16, 2018</v>
      </c>
      <c r="I4989" t="str">
        <f t="shared" si="698"/>
        <v>16</v>
      </c>
      <c r="J4989">
        <f t="shared" si="699"/>
        <v>4</v>
      </c>
      <c r="K4989" t="str">
        <f t="shared" si="700"/>
        <v>2018</v>
      </c>
      <c r="L4989">
        <f t="shared" si="701"/>
        <v>8</v>
      </c>
    </row>
    <row r="4990" spans="1:12" x14ac:dyDescent="0.2">
      <c r="A4990" s="1">
        <v>80997857</v>
      </c>
      <c r="B4990" s="16">
        <v>43328</v>
      </c>
      <c r="C4990" t="s">
        <v>14957</v>
      </c>
      <c r="D4990" s="16">
        <f t="shared" si="693"/>
        <v>43328</v>
      </c>
      <c r="E4990" s="13" t="str">
        <f t="shared" si="694"/>
        <v>16-8-2018</v>
      </c>
      <c r="F4990">
        <f t="shared" si="695"/>
        <v>7</v>
      </c>
      <c r="G4990" t="str">
        <f t="shared" si="696"/>
        <v>August</v>
      </c>
      <c r="H4990" t="str">
        <f t="shared" si="697"/>
        <v>16, 2018</v>
      </c>
      <c r="I4990" t="str">
        <f t="shared" si="698"/>
        <v>16</v>
      </c>
      <c r="J4990">
        <f t="shared" si="699"/>
        <v>4</v>
      </c>
      <c r="K4990" t="str">
        <f t="shared" si="700"/>
        <v>2018</v>
      </c>
      <c r="L4990">
        <f t="shared" si="701"/>
        <v>8</v>
      </c>
    </row>
    <row r="4991" spans="1:12" x14ac:dyDescent="0.2">
      <c r="A4991" s="1">
        <v>80997793</v>
      </c>
      <c r="B4991" s="16">
        <v>43328</v>
      </c>
      <c r="C4991" t="s">
        <v>14957</v>
      </c>
      <c r="D4991" s="16">
        <f t="shared" si="693"/>
        <v>43328</v>
      </c>
      <c r="E4991" s="13" t="str">
        <f t="shared" si="694"/>
        <v>16-8-2018</v>
      </c>
      <c r="F4991">
        <f t="shared" si="695"/>
        <v>7</v>
      </c>
      <c r="G4991" t="str">
        <f t="shared" si="696"/>
        <v>August</v>
      </c>
      <c r="H4991" t="str">
        <f t="shared" si="697"/>
        <v>16, 2018</v>
      </c>
      <c r="I4991" t="str">
        <f t="shared" si="698"/>
        <v>16</v>
      </c>
      <c r="J4991">
        <f t="shared" si="699"/>
        <v>4</v>
      </c>
      <c r="K4991" t="str">
        <f t="shared" si="700"/>
        <v>2018</v>
      </c>
      <c r="L4991">
        <f t="shared" si="701"/>
        <v>8</v>
      </c>
    </row>
    <row r="4992" spans="1:12" x14ac:dyDescent="0.2">
      <c r="A4992" s="1">
        <v>80997861</v>
      </c>
      <c r="B4992" s="16">
        <v>43328</v>
      </c>
      <c r="C4992" t="s">
        <v>14957</v>
      </c>
      <c r="D4992" s="16">
        <f t="shared" si="693"/>
        <v>43328</v>
      </c>
      <c r="E4992" s="13" t="str">
        <f t="shared" si="694"/>
        <v>16-8-2018</v>
      </c>
      <c r="F4992">
        <f t="shared" si="695"/>
        <v>7</v>
      </c>
      <c r="G4992" t="str">
        <f t="shared" si="696"/>
        <v>August</v>
      </c>
      <c r="H4992" t="str">
        <f t="shared" si="697"/>
        <v>16, 2018</v>
      </c>
      <c r="I4992" t="str">
        <f t="shared" si="698"/>
        <v>16</v>
      </c>
      <c r="J4992">
        <f t="shared" si="699"/>
        <v>4</v>
      </c>
      <c r="K4992" t="str">
        <f t="shared" si="700"/>
        <v>2018</v>
      </c>
      <c r="L4992">
        <f t="shared" si="701"/>
        <v>8</v>
      </c>
    </row>
    <row r="4993" spans="1:12" x14ac:dyDescent="0.2">
      <c r="A4993" s="1">
        <v>70299867</v>
      </c>
      <c r="B4993" s="16">
        <v>43328</v>
      </c>
      <c r="C4993" t="s">
        <v>14957</v>
      </c>
      <c r="D4993" s="16">
        <f t="shared" si="693"/>
        <v>43328</v>
      </c>
      <c r="E4993" s="13" t="str">
        <f t="shared" si="694"/>
        <v>16-8-2018</v>
      </c>
      <c r="F4993">
        <f t="shared" si="695"/>
        <v>7</v>
      </c>
      <c r="G4993" t="str">
        <f t="shared" si="696"/>
        <v>August</v>
      </c>
      <c r="H4993" t="str">
        <f t="shared" si="697"/>
        <v>16, 2018</v>
      </c>
      <c r="I4993" t="str">
        <f t="shared" si="698"/>
        <v>16</v>
      </c>
      <c r="J4993">
        <f t="shared" si="699"/>
        <v>4</v>
      </c>
      <c r="K4993" t="str">
        <f t="shared" si="700"/>
        <v>2018</v>
      </c>
      <c r="L4993">
        <f t="shared" si="701"/>
        <v>8</v>
      </c>
    </row>
    <row r="4994" spans="1:12" x14ac:dyDescent="0.2">
      <c r="A4994" s="1">
        <v>80195357</v>
      </c>
      <c r="B4994" s="16">
        <v>43692</v>
      </c>
      <c r="C4994" t="s">
        <v>15012</v>
      </c>
      <c r="D4994" s="16">
        <f t="shared" si="693"/>
        <v>43692</v>
      </c>
      <c r="E4994" s="13" t="str">
        <f t="shared" si="694"/>
        <v>15-8-2019</v>
      </c>
      <c r="F4994">
        <f t="shared" si="695"/>
        <v>7</v>
      </c>
      <c r="G4994" t="str">
        <f t="shared" si="696"/>
        <v>August</v>
      </c>
      <c r="H4994" t="str">
        <f t="shared" si="697"/>
        <v>15, 2019</v>
      </c>
      <c r="I4994" t="str">
        <f t="shared" si="698"/>
        <v>15</v>
      </c>
      <c r="J4994">
        <f t="shared" si="699"/>
        <v>4</v>
      </c>
      <c r="K4994" t="str">
        <f t="shared" si="700"/>
        <v>2019</v>
      </c>
      <c r="L4994">
        <f t="shared" si="701"/>
        <v>8</v>
      </c>
    </row>
    <row r="4995" spans="1:12" x14ac:dyDescent="0.2">
      <c r="A4995" s="1">
        <v>81154987</v>
      </c>
      <c r="B4995" s="16">
        <v>43692</v>
      </c>
      <c r="C4995" t="s">
        <v>15012</v>
      </c>
      <c r="D4995" s="16">
        <f t="shared" ref="D4995:D5058" si="702">DATE(K4995,L4995,I4995)</f>
        <v>43692</v>
      </c>
      <c r="E4995" s="13" t="str">
        <f t="shared" ref="E4995:E5058" si="703">I4995&amp;"-"&amp;L4995&amp;"-"&amp;K4995</f>
        <v>15-8-2019</v>
      </c>
      <c r="F4995">
        <f t="shared" ref="F4995:F5058" si="704">FIND(" ",C4995)</f>
        <v>7</v>
      </c>
      <c r="G4995" t="str">
        <f t="shared" ref="G4995:G5058" si="705">LEFT(C4995,F4995-1)</f>
        <v>August</v>
      </c>
      <c r="H4995" t="str">
        <f t="shared" ref="H4995:H5058" si="706">RIGHT(C4995,LEN(C4995)-F4995)</f>
        <v>15, 2019</v>
      </c>
      <c r="I4995" t="str">
        <f t="shared" ref="I4995:I5058" si="707">LEFT(H4995,J4995-2)</f>
        <v>15</v>
      </c>
      <c r="J4995">
        <f t="shared" ref="J4995:J5058" si="708">FIND(" ",H4995)</f>
        <v>4</v>
      </c>
      <c r="K4995" t="str">
        <f t="shared" ref="K4995:K5058" si="709">RIGHT(H4995,4)</f>
        <v>2019</v>
      </c>
      <c r="L4995">
        <f t="shared" ref="L4995:L5058" si="710">VLOOKUP(G4995,M:N,2,0)</f>
        <v>8</v>
      </c>
    </row>
    <row r="4996" spans="1:12" x14ac:dyDescent="0.2">
      <c r="A4996" s="1">
        <v>81122206</v>
      </c>
      <c r="B4996" s="16">
        <v>43692</v>
      </c>
      <c r="C4996" t="s">
        <v>15012</v>
      </c>
      <c r="D4996" s="16">
        <f t="shared" si="702"/>
        <v>43692</v>
      </c>
      <c r="E4996" s="13" t="str">
        <f t="shared" si="703"/>
        <v>15-8-2019</v>
      </c>
      <c r="F4996">
        <f t="shared" si="704"/>
        <v>7</v>
      </c>
      <c r="G4996" t="str">
        <f t="shared" si="705"/>
        <v>August</v>
      </c>
      <c r="H4996" t="str">
        <f t="shared" si="706"/>
        <v>15, 2019</v>
      </c>
      <c r="I4996" t="str">
        <f t="shared" si="707"/>
        <v>15</v>
      </c>
      <c r="J4996">
        <f t="shared" si="708"/>
        <v>4</v>
      </c>
      <c r="K4996" t="str">
        <f t="shared" si="709"/>
        <v>2019</v>
      </c>
      <c r="L4996">
        <f t="shared" si="710"/>
        <v>8</v>
      </c>
    </row>
    <row r="4997" spans="1:12" x14ac:dyDescent="0.2">
      <c r="A4997" s="1">
        <v>81004321</v>
      </c>
      <c r="B4997" s="16">
        <v>43692</v>
      </c>
      <c r="C4997" t="s">
        <v>15012</v>
      </c>
      <c r="D4997" s="16">
        <f t="shared" si="702"/>
        <v>43692</v>
      </c>
      <c r="E4997" s="13" t="str">
        <f t="shared" si="703"/>
        <v>15-8-2019</v>
      </c>
      <c r="F4997">
        <f t="shared" si="704"/>
        <v>7</v>
      </c>
      <c r="G4997" t="str">
        <f t="shared" si="705"/>
        <v>August</v>
      </c>
      <c r="H4997" t="str">
        <f t="shared" si="706"/>
        <v>15, 2019</v>
      </c>
      <c r="I4997" t="str">
        <f t="shared" si="707"/>
        <v>15</v>
      </c>
      <c r="J4997">
        <f t="shared" si="708"/>
        <v>4</v>
      </c>
      <c r="K4997" t="str">
        <f t="shared" si="709"/>
        <v>2019</v>
      </c>
      <c r="L4997">
        <f t="shared" si="710"/>
        <v>8</v>
      </c>
    </row>
    <row r="4998" spans="1:12" x14ac:dyDescent="0.2">
      <c r="A4998" s="1">
        <v>80209061</v>
      </c>
      <c r="B4998" s="16">
        <v>43327</v>
      </c>
      <c r="C4998" t="s">
        <v>15024</v>
      </c>
      <c r="D4998" s="16">
        <f t="shared" si="702"/>
        <v>43327</v>
      </c>
      <c r="E4998" s="13" t="str">
        <f t="shared" si="703"/>
        <v>15-8-2018</v>
      </c>
      <c r="F4998">
        <f t="shared" si="704"/>
        <v>7</v>
      </c>
      <c r="G4998" t="str">
        <f t="shared" si="705"/>
        <v>August</v>
      </c>
      <c r="H4998" t="str">
        <f t="shared" si="706"/>
        <v>15, 2018</v>
      </c>
      <c r="I4998" t="str">
        <f t="shared" si="707"/>
        <v>15</v>
      </c>
      <c r="J4998">
        <f t="shared" si="708"/>
        <v>4</v>
      </c>
      <c r="K4998" t="str">
        <f t="shared" si="709"/>
        <v>2018</v>
      </c>
      <c r="L4998">
        <f t="shared" si="710"/>
        <v>8</v>
      </c>
    </row>
    <row r="4999" spans="1:12" x14ac:dyDescent="0.2">
      <c r="A4999" s="1">
        <v>81002212</v>
      </c>
      <c r="B4999" s="16">
        <v>43327</v>
      </c>
      <c r="C4999" t="s">
        <v>15024</v>
      </c>
      <c r="D4999" s="16">
        <f t="shared" si="702"/>
        <v>43327</v>
      </c>
      <c r="E4999" s="13" t="str">
        <f t="shared" si="703"/>
        <v>15-8-2018</v>
      </c>
      <c r="F4999">
        <f t="shared" si="704"/>
        <v>7</v>
      </c>
      <c r="G4999" t="str">
        <f t="shared" si="705"/>
        <v>August</v>
      </c>
      <c r="H4999" t="str">
        <f t="shared" si="706"/>
        <v>15, 2018</v>
      </c>
      <c r="I4999" t="str">
        <f t="shared" si="707"/>
        <v>15</v>
      </c>
      <c r="J4999">
        <f t="shared" si="708"/>
        <v>4</v>
      </c>
      <c r="K4999" t="str">
        <f t="shared" si="709"/>
        <v>2018</v>
      </c>
      <c r="L4999">
        <f t="shared" si="710"/>
        <v>8</v>
      </c>
    </row>
    <row r="5000" spans="1:12" x14ac:dyDescent="0.2">
      <c r="A5000" s="1">
        <v>80176707</v>
      </c>
      <c r="B5000" s="16">
        <v>43327</v>
      </c>
      <c r="C5000" t="s">
        <v>15024</v>
      </c>
      <c r="D5000" s="16">
        <f t="shared" si="702"/>
        <v>43327</v>
      </c>
      <c r="E5000" s="13" t="str">
        <f t="shared" si="703"/>
        <v>15-8-2018</v>
      </c>
      <c r="F5000">
        <f t="shared" si="704"/>
        <v>7</v>
      </c>
      <c r="G5000" t="str">
        <f t="shared" si="705"/>
        <v>August</v>
      </c>
      <c r="H5000" t="str">
        <f t="shared" si="706"/>
        <v>15, 2018</v>
      </c>
      <c r="I5000" t="str">
        <f t="shared" si="707"/>
        <v>15</v>
      </c>
      <c r="J5000">
        <f t="shared" si="708"/>
        <v>4</v>
      </c>
      <c r="K5000" t="str">
        <f t="shared" si="709"/>
        <v>2018</v>
      </c>
      <c r="L5000">
        <f t="shared" si="710"/>
        <v>8</v>
      </c>
    </row>
    <row r="5001" spans="1:12" x14ac:dyDescent="0.2">
      <c r="A5001" s="1">
        <v>80199381</v>
      </c>
      <c r="B5001" s="16">
        <v>43327</v>
      </c>
      <c r="C5001" t="s">
        <v>15024</v>
      </c>
      <c r="D5001" s="16">
        <f t="shared" si="702"/>
        <v>43327</v>
      </c>
      <c r="E5001" s="13" t="str">
        <f t="shared" si="703"/>
        <v>15-8-2018</v>
      </c>
      <c r="F5001">
        <f t="shared" si="704"/>
        <v>7</v>
      </c>
      <c r="G5001" t="str">
        <f t="shared" si="705"/>
        <v>August</v>
      </c>
      <c r="H5001" t="str">
        <f t="shared" si="706"/>
        <v>15, 2018</v>
      </c>
      <c r="I5001" t="str">
        <f t="shared" si="707"/>
        <v>15</v>
      </c>
      <c r="J5001">
        <f t="shared" si="708"/>
        <v>4</v>
      </c>
      <c r="K5001" t="str">
        <f t="shared" si="709"/>
        <v>2018</v>
      </c>
      <c r="L5001">
        <f t="shared" si="710"/>
        <v>8</v>
      </c>
    </row>
    <row r="5002" spans="1:12" x14ac:dyDescent="0.2">
      <c r="A5002" s="1">
        <v>80202176</v>
      </c>
      <c r="B5002" s="16">
        <v>43327</v>
      </c>
      <c r="C5002" t="s">
        <v>15024</v>
      </c>
      <c r="D5002" s="16">
        <f t="shared" si="702"/>
        <v>43327</v>
      </c>
      <c r="E5002" s="13" t="str">
        <f t="shared" si="703"/>
        <v>15-8-2018</v>
      </c>
      <c r="F5002">
        <f t="shared" si="704"/>
        <v>7</v>
      </c>
      <c r="G5002" t="str">
        <f t="shared" si="705"/>
        <v>August</v>
      </c>
      <c r="H5002" t="str">
        <f t="shared" si="706"/>
        <v>15, 2018</v>
      </c>
      <c r="I5002" t="str">
        <f t="shared" si="707"/>
        <v>15</v>
      </c>
      <c r="J5002">
        <f t="shared" si="708"/>
        <v>4</v>
      </c>
      <c r="K5002" t="str">
        <f t="shared" si="709"/>
        <v>2018</v>
      </c>
      <c r="L5002">
        <f t="shared" si="710"/>
        <v>8</v>
      </c>
    </row>
    <row r="5003" spans="1:12" x14ac:dyDescent="0.2">
      <c r="A5003" s="1">
        <v>81014293</v>
      </c>
      <c r="B5003" s="16">
        <v>43327</v>
      </c>
      <c r="C5003" t="s">
        <v>15024</v>
      </c>
      <c r="D5003" s="16">
        <f t="shared" si="702"/>
        <v>43327</v>
      </c>
      <c r="E5003" s="13" t="str">
        <f t="shared" si="703"/>
        <v>15-8-2018</v>
      </c>
      <c r="F5003">
        <f t="shared" si="704"/>
        <v>7</v>
      </c>
      <c r="G5003" t="str">
        <f t="shared" si="705"/>
        <v>August</v>
      </c>
      <c r="H5003" t="str">
        <f t="shared" si="706"/>
        <v>15, 2018</v>
      </c>
      <c r="I5003" t="str">
        <f t="shared" si="707"/>
        <v>15</v>
      </c>
      <c r="J5003">
        <f t="shared" si="708"/>
        <v>4</v>
      </c>
      <c r="K5003" t="str">
        <f t="shared" si="709"/>
        <v>2018</v>
      </c>
      <c r="L5003">
        <f t="shared" si="710"/>
        <v>8</v>
      </c>
    </row>
    <row r="5004" spans="1:12" x14ac:dyDescent="0.2">
      <c r="A5004" s="1">
        <v>81014811</v>
      </c>
      <c r="B5004" s="16">
        <v>43327</v>
      </c>
      <c r="C5004" t="s">
        <v>15024</v>
      </c>
      <c r="D5004" s="16">
        <f t="shared" si="702"/>
        <v>43327</v>
      </c>
      <c r="E5004" s="13" t="str">
        <f t="shared" si="703"/>
        <v>15-8-2018</v>
      </c>
      <c r="F5004">
        <f t="shared" si="704"/>
        <v>7</v>
      </c>
      <c r="G5004" t="str">
        <f t="shared" si="705"/>
        <v>August</v>
      </c>
      <c r="H5004" t="str">
        <f t="shared" si="706"/>
        <v>15, 2018</v>
      </c>
      <c r="I5004" t="str">
        <f t="shared" si="707"/>
        <v>15</v>
      </c>
      <c r="J5004">
        <f t="shared" si="708"/>
        <v>4</v>
      </c>
      <c r="K5004" t="str">
        <f t="shared" si="709"/>
        <v>2018</v>
      </c>
      <c r="L5004">
        <f t="shared" si="710"/>
        <v>8</v>
      </c>
    </row>
    <row r="5005" spans="1:12" x14ac:dyDescent="0.2">
      <c r="A5005" s="1">
        <v>70123118</v>
      </c>
      <c r="B5005" s="16">
        <v>43327</v>
      </c>
      <c r="C5005" t="s">
        <v>15024</v>
      </c>
      <c r="D5005" s="16">
        <f t="shared" si="702"/>
        <v>43327</v>
      </c>
      <c r="E5005" s="13" t="str">
        <f t="shared" si="703"/>
        <v>15-8-2018</v>
      </c>
      <c r="F5005">
        <f t="shared" si="704"/>
        <v>7</v>
      </c>
      <c r="G5005" t="str">
        <f t="shared" si="705"/>
        <v>August</v>
      </c>
      <c r="H5005" t="str">
        <f t="shared" si="706"/>
        <v>15, 2018</v>
      </c>
      <c r="I5005" t="str">
        <f t="shared" si="707"/>
        <v>15</v>
      </c>
      <c r="J5005">
        <f t="shared" si="708"/>
        <v>4</v>
      </c>
      <c r="K5005" t="str">
        <f t="shared" si="709"/>
        <v>2018</v>
      </c>
      <c r="L5005">
        <f t="shared" si="710"/>
        <v>8</v>
      </c>
    </row>
    <row r="5006" spans="1:12" x14ac:dyDescent="0.2">
      <c r="A5006" s="1">
        <v>80175913</v>
      </c>
      <c r="B5006" s="16">
        <v>42962</v>
      </c>
      <c r="C5006" t="s">
        <v>15045</v>
      </c>
      <c r="D5006" s="16">
        <f t="shared" si="702"/>
        <v>42962</v>
      </c>
      <c r="E5006" s="13" t="str">
        <f t="shared" si="703"/>
        <v>15-8-2017</v>
      </c>
      <c r="F5006">
        <f t="shared" si="704"/>
        <v>7</v>
      </c>
      <c r="G5006" t="str">
        <f t="shared" si="705"/>
        <v>August</v>
      </c>
      <c r="H5006" t="str">
        <f t="shared" si="706"/>
        <v>15, 2017</v>
      </c>
      <c r="I5006" t="str">
        <f t="shared" si="707"/>
        <v>15</v>
      </c>
      <c r="J5006">
        <f t="shared" si="708"/>
        <v>4</v>
      </c>
      <c r="K5006" t="str">
        <f t="shared" si="709"/>
        <v>2017</v>
      </c>
      <c r="L5006">
        <f t="shared" si="710"/>
        <v>8</v>
      </c>
    </row>
    <row r="5007" spans="1:12" x14ac:dyDescent="0.2">
      <c r="A5007" s="1">
        <v>80182274</v>
      </c>
      <c r="B5007" s="16">
        <v>42962</v>
      </c>
      <c r="C5007" t="s">
        <v>15045</v>
      </c>
      <c r="D5007" s="16">
        <f t="shared" si="702"/>
        <v>42962</v>
      </c>
      <c r="E5007" s="13" t="str">
        <f t="shared" si="703"/>
        <v>15-8-2017</v>
      </c>
      <c r="F5007">
        <f t="shared" si="704"/>
        <v>7</v>
      </c>
      <c r="G5007" t="str">
        <f t="shared" si="705"/>
        <v>August</v>
      </c>
      <c r="H5007" t="str">
        <f t="shared" si="706"/>
        <v>15, 2017</v>
      </c>
      <c r="I5007" t="str">
        <f t="shared" si="707"/>
        <v>15</v>
      </c>
      <c r="J5007">
        <f t="shared" si="708"/>
        <v>4</v>
      </c>
      <c r="K5007" t="str">
        <f t="shared" si="709"/>
        <v>2017</v>
      </c>
      <c r="L5007">
        <f t="shared" si="710"/>
        <v>8</v>
      </c>
    </row>
    <row r="5008" spans="1:12" x14ac:dyDescent="0.2">
      <c r="A5008" s="1">
        <v>80185166</v>
      </c>
      <c r="B5008" s="16">
        <v>42962</v>
      </c>
      <c r="C5008" t="s">
        <v>15045</v>
      </c>
      <c r="D5008" s="16">
        <f t="shared" si="702"/>
        <v>42962</v>
      </c>
      <c r="E5008" s="13" t="str">
        <f t="shared" si="703"/>
        <v>15-8-2017</v>
      </c>
      <c r="F5008">
        <f t="shared" si="704"/>
        <v>7</v>
      </c>
      <c r="G5008" t="str">
        <f t="shared" si="705"/>
        <v>August</v>
      </c>
      <c r="H5008" t="str">
        <f t="shared" si="706"/>
        <v>15, 2017</v>
      </c>
      <c r="I5008" t="str">
        <f t="shared" si="707"/>
        <v>15</v>
      </c>
      <c r="J5008">
        <f t="shared" si="708"/>
        <v>4</v>
      </c>
      <c r="K5008" t="str">
        <f t="shared" si="709"/>
        <v>2017</v>
      </c>
      <c r="L5008">
        <f t="shared" si="710"/>
        <v>8</v>
      </c>
    </row>
    <row r="5009" spans="1:12" x14ac:dyDescent="0.2">
      <c r="A5009" s="1">
        <v>80068219</v>
      </c>
      <c r="B5009" s="16">
        <v>42962</v>
      </c>
      <c r="C5009" t="s">
        <v>15045</v>
      </c>
      <c r="D5009" s="16">
        <f t="shared" si="702"/>
        <v>42962</v>
      </c>
      <c r="E5009" s="13" t="str">
        <f t="shared" si="703"/>
        <v>15-8-2017</v>
      </c>
      <c r="F5009">
        <f t="shared" si="704"/>
        <v>7</v>
      </c>
      <c r="G5009" t="str">
        <f t="shared" si="705"/>
        <v>August</v>
      </c>
      <c r="H5009" t="str">
        <f t="shared" si="706"/>
        <v>15, 2017</v>
      </c>
      <c r="I5009" t="str">
        <f t="shared" si="707"/>
        <v>15</v>
      </c>
      <c r="J5009">
        <f t="shared" si="708"/>
        <v>4</v>
      </c>
      <c r="K5009" t="str">
        <f t="shared" si="709"/>
        <v>2017</v>
      </c>
      <c r="L5009">
        <f t="shared" si="710"/>
        <v>8</v>
      </c>
    </row>
    <row r="5010" spans="1:12" x14ac:dyDescent="0.2">
      <c r="A5010" s="1">
        <v>70209163</v>
      </c>
      <c r="B5010" s="16">
        <v>42962</v>
      </c>
      <c r="C5010" t="s">
        <v>15045</v>
      </c>
      <c r="D5010" s="16">
        <f t="shared" si="702"/>
        <v>42962</v>
      </c>
      <c r="E5010" s="13" t="str">
        <f t="shared" si="703"/>
        <v>15-8-2017</v>
      </c>
      <c r="F5010">
        <f t="shared" si="704"/>
        <v>7</v>
      </c>
      <c r="G5010" t="str">
        <f t="shared" si="705"/>
        <v>August</v>
      </c>
      <c r="H5010" t="str">
        <f t="shared" si="706"/>
        <v>15, 2017</v>
      </c>
      <c r="I5010" t="str">
        <f t="shared" si="707"/>
        <v>15</v>
      </c>
      <c r="J5010">
        <f t="shared" si="708"/>
        <v>4</v>
      </c>
      <c r="K5010" t="str">
        <f t="shared" si="709"/>
        <v>2017</v>
      </c>
      <c r="L5010">
        <f t="shared" si="710"/>
        <v>8</v>
      </c>
    </row>
    <row r="5011" spans="1:12" x14ac:dyDescent="0.2">
      <c r="A5011" s="1">
        <v>80170687</v>
      </c>
      <c r="B5011" s="16">
        <v>42962</v>
      </c>
      <c r="C5011" t="s">
        <v>15045</v>
      </c>
      <c r="D5011" s="16">
        <f t="shared" si="702"/>
        <v>42962</v>
      </c>
      <c r="E5011" s="13" t="str">
        <f t="shared" si="703"/>
        <v>15-8-2017</v>
      </c>
      <c r="F5011">
        <f t="shared" si="704"/>
        <v>7</v>
      </c>
      <c r="G5011" t="str">
        <f t="shared" si="705"/>
        <v>August</v>
      </c>
      <c r="H5011" t="str">
        <f t="shared" si="706"/>
        <v>15, 2017</v>
      </c>
      <c r="I5011" t="str">
        <f t="shared" si="707"/>
        <v>15</v>
      </c>
      <c r="J5011">
        <f t="shared" si="708"/>
        <v>4</v>
      </c>
      <c r="K5011" t="str">
        <f t="shared" si="709"/>
        <v>2017</v>
      </c>
      <c r="L5011">
        <f t="shared" si="710"/>
        <v>8</v>
      </c>
    </row>
    <row r="5012" spans="1:12" x14ac:dyDescent="0.2">
      <c r="A5012" s="1">
        <v>80163191</v>
      </c>
      <c r="B5012" s="16">
        <v>42962</v>
      </c>
      <c r="C5012" t="s">
        <v>15045</v>
      </c>
      <c r="D5012" s="16">
        <f t="shared" si="702"/>
        <v>42962</v>
      </c>
      <c r="E5012" s="13" t="str">
        <f t="shared" si="703"/>
        <v>15-8-2017</v>
      </c>
      <c r="F5012">
        <f t="shared" si="704"/>
        <v>7</v>
      </c>
      <c r="G5012" t="str">
        <f t="shared" si="705"/>
        <v>August</v>
      </c>
      <c r="H5012" t="str">
        <f t="shared" si="706"/>
        <v>15, 2017</v>
      </c>
      <c r="I5012" t="str">
        <f t="shared" si="707"/>
        <v>15</v>
      </c>
      <c r="J5012">
        <f t="shared" si="708"/>
        <v>4</v>
      </c>
      <c r="K5012" t="str">
        <f t="shared" si="709"/>
        <v>2017</v>
      </c>
      <c r="L5012">
        <f t="shared" si="710"/>
        <v>8</v>
      </c>
    </row>
    <row r="5013" spans="1:12" x14ac:dyDescent="0.2">
      <c r="A5013" s="1">
        <v>80184661</v>
      </c>
      <c r="B5013" s="16">
        <v>42962</v>
      </c>
      <c r="C5013" t="s">
        <v>15045</v>
      </c>
      <c r="D5013" s="16">
        <f t="shared" si="702"/>
        <v>42962</v>
      </c>
      <c r="E5013" s="13" t="str">
        <f t="shared" si="703"/>
        <v>15-8-2017</v>
      </c>
      <c r="F5013">
        <f t="shared" si="704"/>
        <v>7</v>
      </c>
      <c r="G5013" t="str">
        <f t="shared" si="705"/>
        <v>August</v>
      </c>
      <c r="H5013" t="str">
        <f t="shared" si="706"/>
        <v>15, 2017</v>
      </c>
      <c r="I5013" t="str">
        <f t="shared" si="707"/>
        <v>15</v>
      </c>
      <c r="J5013">
        <f t="shared" si="708"/>
        <v>4</v>
      </c>
      <c r="K5013" t="str">
        <f t="shared" si="709"/>
        <v>2017</v>
      </c>
      <c r="L5013">
        <f t="shared" si="710"/>
        <v>8</v>
      </c>
    </row>
    <row r="5014" spans="1:12" x14ac:dyDescent="0.2">
      <c r="A5014" s="1">
        <v>80114588</v>
      </c>
      <c r="B5014" s="16">
        <v>42597</v>
      </c>
      <c r="C5014" t="s">
        <v>15066</v>
      </c>
      <c r="D5014" s="16">
        <f t="shared" si="702"/>
        <v>42597</v>
      </c>
      <c r="E5014" s="13" t="str">
        <f t="shared" si="703"/>
        <v>15-8-2016</v>
      </c>
      <c r="F5014">
        <f t="shared" si="704"/>
        <v>7</v>
      </c>
      <c r="G5014" t="str">
        <f t="shared" si="705"/>
        <v>August</v>
      </c>
      <c r="H5014" t="str">
        <f t="shared" si="706"/>
        <v>15, 2016</v>
      </c>
      <c r="I5014" t="str">
        <f t="shared" si="707"/>
        <v>15</v>
      </c>
      <c r="J5014">
        <f t="shared" si="708"/>
        <v>4</v>
      </c>
      <c r="K5014" t="str">
        <f t="shared" si="709"/>
        <v>2016</v>
      </c>
      <c r="L5014">
        <f t="shared" si="710"/>
        <v>8</v>
      </c>
    </row>
    <row r="5015" spans="1:12" x14ac:dyDescent="0.2">
      <c r="A5015" s="1">
        <v>80078761</v>
      </c>
      <c r="B5015" s="16">
        <v>42597</v>
      </c>
      <c r="C5015" t="s">
        <v>15066</v>
      </c>
      <c r="D5015" s="16">
        <f t="shared" si="702"/>
        <v>42597</v>
      </c>
      <c r="E5015" s="13" t="str">
        <f t="shared" si="703"/>
        <v>15-8-2016</v>
      </c>
      <c r="F5015">
        <f t="shared" si="704"/>
        <v>7</v>
      </c>
      <c r="G5015" t="str">
        <f t="shared" si="705"/>
        <v>August</v>
      </c>
      <c r="H5015" t="str">
        <f t="shared" si="706"/>
        <v>15, 2016</v>
      </c>
      <c r="I5015" t="str">
        <f t="shared" si="707"/>
        <v>15</v>
      </c>
      <c r="J5015">
        <f t="shared" si="708"/>
        <v>4</v>
      </c>
      <c r="K5015" t="str">
        <f t="shared" si="709"/>
        <v>2016</v>
      </c>
      <c r="L5015">
        <f t="shared" si="710"/>
        <v>8</v>
      </c>
    </row>
    <row r="5016" spans="1:12" x14ac:dyDescent="0.2">
      <c r="A5016" s="1">
        <v>80115844</v>
      </c>
      <c r="B5016" s="16">
        <v>42597</v>
      </c>
      <c r="C5016" t="s">
        <v>15066</v>
      </c>
      <c r="D5016" s="16">
        <f t="shared" si="702"/>
        <v>42597</v>
      </c>
      <c r="E5016" s="13" t="str">
        <f t="shared" si="703"/>
        <v>15-8-2016</v>
      </c>
      <c r="F5016">
        <f t="shared" si="704"/>
        <v>7</v>
      </c>
      <c r="G5016" t="str">
        <f t="shared" si="705"/>
        <v>August</v>
      </c>
      <c r="H5016" t="str">
        <f t="shared" si="706"/>
        <v>15, 2016</v>
      </c>
      <c r="I5016" t="str">
        <f t="shared" si="707"/>
        <v>15</v>
      </c>
      <c r="J5016">
        <f t="shared" si="708"/>
        <v>4</v>
      </c>
      <c r="K5016" t="str">
        <f t="shared" si="709"/>
        <v>2016</v>
      </c>
      <c r="L5016">
        <f t="shared" si="710"/>
        <v>8</v>
      </c>
    </row>
    <row r="5017" spans="1:12" x14ac:dyDescent="0.2">
      <c r="A5017" s="1">
        <v>80114111</v>
      </c>
      <c r="B5017" s="16">
        <v>42597</v>
      </c>
      <c r="C5017" t="s">
        <v>15066</v>
      </c>
      <c r="D5017" s="16">
        <f t="shared" si="702"/>
        <v>42597</v>
      </c>
      <c r="E5017" s="13" t="str">
        <f t="shared" si="703"/>
        <v>15-8-2016</v>
      </c>
      <c r="F5017">
        <f t="shared" si="704"/>
        <v>7</v>
      </c>
      <c r="G5017" t="str">
        <f t="shared" si="705"/>
        <v>August</v>
      </c>
      <c r="H5017" t="str">
        <f t="shared" si="706"/>
        <v>15, 2016</v>
      </c>
      <c r="I5017" t="str">
        <f t="shared" si="707"/>
        <v>15</v>
      </c>
      <c r="J5017">
        <f t="shared" si="708"/>
        <v>4</v>
      </c>
      <c r="K5017" t="str">
        <f t="shared" si="709"/>
        <v>2016</v>
      </c>
      <c r="L5017">
        <f t="shared" si="710"/>
        <v>8</v>
      </c>
    </row>
    <row r="5018" spans="1:12" x14ac:dyDescent="0.2">
      <c r="A5018" s="1">
        <v>80108998</v>
      </c>
      <c r="B5018" s="16">
        <v>42597</v>
      </c>
      <c r="C5018" t="s">
        <v>15066</v>
      </c>
      <c r="D5018" s="16">
        <f t="shared" si="702"/>
        <v>42597</v>
      </c>
      <c r="E5018" s="13" t="str">
        <f t="shared" si="703"/>
        <v>15-8-2016</v>
      </c>
      <c r="F5018">
        <f t="shared" si="704"/>
        <v>7</v>
      </c>
      <c r="G5018" t="str">
        <f t="shared" si="705"/>
        <v>August</v>
      </c>
      <c r="H5018" t="str">
        <f t="shared" si="706"/>
        <v>15, 2016</v>
      </c>
      <c r="I5018" t="str">
        <f t="shared" si="707"/>
        <v>15</v>
      </c>
      <c r="J5018">
        <f t="shared" si="708"/>
        <v>4</v>
      </c>
      <c r="K5018" t="str">
        <f t="shared" si="709"/>
        <v>2016</v>
      </c>
      <c r="L5018">
        <f t="shared" si="710"/>
        <v>8</v>
      </c>
    </row>
    <row r="5019" spans="1:12" x14ac:dyDescent="0.2">
      <c r="A5019" s="1">
        <v>70308278</v>
      </c>
      <c r="B5019" s="16">
        <v>41866</v>
      </c>
      <c r="C5019" t="s">
        <v>15081</v>
      </c>
      <c r="D5019" s="16">
        <f t="shared" si="702"/>
        <v>41866</v>
      </c>
      <c r="E5019" s="13" t="str">
        <f t="shared" si="703"/>
        <v>15-8-2014</v>
      </c>
      <c r="F5019">
        <f t="shared" si="704"/>
        <v>7</v>
      </c>
      <c r="G5019" t="str">
        <f t="shared" si="705"/>
        <v>August</v>
      </c>
      <c r="H5019" t="str">
        <f t="shared" si="706"/>
        <v>15, 2014</v>
      </c>
      <c r="I5019" t="str">
        <f t="shared" si="707"/>
        <v>15</v>
      </c>
      <c r="J5019">
        <f t="shared" si="708"/>
        <v>4</v>
      </c>
      <c r="K5019" t="str">
        <f t="shared" si="709"/>
        <v>2014</v>
      </c>
      <c r="L5019">
        <f t="shared" si="710"/>
        <v>8</v>
      </c>
    </row>
    <row r="5020" spans="1:12" x14ac:dyDescent="0.2">
      <c r="A5020" s="1">
        <v>80223113</v>
      </c>
      <c r="B5020" s="16">
        <v>43691</v>
      </c>
      <c r="C5020" t="s">
        <v>15084</v>
      </c>
      <c r="D5020" s="16">
        <f t="shared" si="702"/>
        <v>43691</v>
      </c>
      <c r="E5020" s="13" t="str">
        <f t="shared" si="703"/>
        <v>14-8-2019</v>
      </c>
      <c r="F5020">
        <f t="shared" si="704"/>
        <v>7</v>
      </c>
      <c r="G5020" t="str">
        <f t="shared" si="705"/>
        <v>August</v>
      </c>
      <c r="H5020" t="str">
        <f t="shared" si="706"/>
        <v>14, 2019</v>
      </c>
      <c r="I5020" t="str">
        <f t="shared" si="707"/>
        <v>14</v>
      </c>
      <c r="J5020">
        <f t="shared" si="708"/>
        <v>4</v>
      </c>
      <c r="K5020" t="str">
        <f t="shared" si="709"/>
        <v>2019</v>
      </c>
      <c r="L5020">
        <f t="shared" si="710"/>
        <v>8</v>
      </c>
    </row>
    <row r="5021" spans="1:12" x14ac:dyDescent="0.2">
      <c r="A5021" s="1">
        <v>81147274</v>
      </c>
      <c r="B5021" s="16">
        <v>43691</v>
      </c>
      <c r="C5021" t="s">
        <v>15084</v>
      </c>
      <c r="D5021" s="16">
        <f t="shared" si="702"/>
        <v>43691</v>
      </c>
      <c r="E5021" s="13" t="str">
        <f t="shared" si="703"/>
        <v>14-8-2019</v>
      </c>
      <c r="F5021">
        <f t="shared" si="704"/>
        <v>7</v>
      </c>
      <c r="G5021" t="str">
        <f t="shared" si="705"/>
        <v>August</v>
      </c>
      <c r="H5021" t="str">
        <f t="shared" si="706"/>
        <v>14, 2019</v>
      </c>
      <c r="I5021" t="str">
        <f t="shared" si="707"/>
        <v>14</v>
      </c>
      <c r="J5021">
        <f t="shared" si="708"/>
        <v>4</v>
      </c>
      <c r="K5021" t="str">
        <f t="shared" si="709"/>
        <v>2019</v>
      </c>
      <c r="L5021">
        <f t="shared" si="710"/>
        <v>8</v>
      </c>
    </row>
    <row r="5022" spans="1:12" x14ac:dyDescent="0.2">
      <c r="A5022" s="1">
        <v>80136450</v>
      </c>
      <c r="B5022" s="16">
        <v>42961</v>
      </c>
      <c r="C5022" t="s">
        <v>15091</v>
      </c>
      <c r="D5022" s="16">
        <f t="shared" si="702"/>
        <v>42961</v>
      </c>
      <c r="E5022" s="13" t="str">
        <f t="shared" si="703"/>
        <v>14-8-2017</v>
      </c>
      <c r="F5022">
        <f t="shared" si="704"/>
        <v>7</v>
      </c>
      <c r="G5022" t="str">
        <f t="shared" si="705"/>
        <v>August</v>
      </c>
      <c r="H5022" t="str">
        <f t="shared" si="706"/>
        <v>14, 2017</v>
      </c>
      <c r="I5022" t="str">
        <f t="shared" si="707"/>
        <v>14</v>
      </c>
      <c r="J5022">
        <f t="shared" si="708"/>
        <v>4</v>
      </c>
      <c r="K5022" t="str">
        <f t="shared" si="709"/>
        <v>2017</v>
      </c>
      <c r="L5022">
        <f t="shared" si="710"/>
        <v>8</v>
      </c>
    </row>
    <row r="5023" spans="1:12" x14ac:dyDescent="0.2">
      <c r="A5023" s="1">
        <v>80136453</v>
      </c>
      <c r="B5023" s="16">
        <v>42961</v>
      </c>
      <c r="C5023" t="s">
        <v>15091</v>
      </c>
      <c r="D5023" s="16">
        <f t="shared" si="702"/>
        <v>42961</v>
      </c>
      <c r="E5023" s="13" t="str">
        <f t="shared" si="703"/>
        <v>14-8-2017</v>
      </c>
      <c r="F5023">
        <f t="shared" si="704"/>
        <v>7</v>
      </c>
      <c r="G5023" t="str">
        <f t="shared" si="705"/>
        <v>August</v>
      </c>
      <c r="H5023" t="str">
        <f t="shared" si="706"/>
        <v>14, 2017</v>
      </c>
      <c r="I5023" t="str">
        <f t="shared" si="707"/>
        <v>14</v>
      </c>
      <c r="J5023">
        <f t="shared" si="708"/>
        <v>4</v>
      </c>
      <c r="K5023" t="str">
        <f t="shared" si="709"/>
        <v>2017</v>
      </c>
      <c r="L5023">
        <f t="shared" si="710"/>
        <v>8</v>
      </c>
    </row>
    <row r="5024" spans="1:12" x14ac:dyDescent="0.2">
      <c r="A5024" s="1">
        <v>80163530</v>
      </c>
      <c r="B5024" s="16">
        <v>42961</v>
      </c>
      <c r="C5024" t="s">
        <v>15091</v>
      </c>
      <c r="D5024" s="16">
        <f t="shared" si="702"/>
        <v>42961</v>
      </c>
      <c r="E5024" s="13" t="str">
        <f t="shared" si="703"/>
        <v>14-8-2017</v>
      </c>
      <c r="F5024">
        <f t="shared" si="704"/>
        <v>7</v>
      </c>
      <c r="G5024" t="str">
        <f t="shared" si="705"/>
        <v>August</v>
      </c>
      <c r="H5024" t="str">
        <f t="shared" si="706"/>
        <v>14, 2017</v>
      </c>
      <c r="I5024" t="str">
        <f t="shared" si="707"/>
        <v>14</v>
      </c>
      <c r="J5024">
        <f t="shared" si="708"/>
        <v>4</v>
      </c>
      <c r="K5024" t="str">
        <f t="shared" si="709"/>
        <v>2017</v>
      </c>
      <c r="L5024">
        <f t="shared" si="710"/>
        <v>8</v>
      </c>
    </row>
    <row r="5025" spans="1:12" x14ac:dyDescent="0.2">
      <c r="A5025" s="1">
        <v>80136455</v>
      </c>
      <c r="B5025" s="16">
        <v>42961</v>
      </c>
      <c r="C5025" t="s">
        <v>15091</v>
      </c>
      <c r="D5025" s="16">
        <f t="shared" si="702"/>
        <v>42961</v>
      </c>
      <c r="E5025" s="13" t="str">
        <f t="shared" si="703"/>
        <v>14-8-2017</v>
      </c>
      <c r="F5025">
        <f t="shared" si="704"/>
        <v>7</v>
      </c>
      <c r="G5025" t="str">
        <f t="shared" si="705"/>
        <v>August</v>
      </c>
      <c r="H5025" t="str">
        <f t="shared" si="706"/>
        <v>14, 2017</v>
      </c>
      <c r="I5025" t="str">
        <f t="shared" si="707"/>
        <v>14</v>
      </c>
      <c r="J5025">
        <f t="shared" si="708"/>
        <v>4</v>
      </c>
      <c r="K5025" t="str">
        <f t="shared" si="709"/>
        <v>2017</v>
      </c>
      <c r="L5025">
        <f t="shared" si="710"/>
        <v>8</v>
      </c>
    </row>
    <row r="5026" spans="1:12" x14ac:dyDescent="0.2">
      <c r="A5026" s="1">
        <v>80039439</v>
      </c>
      <c r="B5026" s="16">
        <v>42961</v>
      </c>
      <c r="C5026" t="s">
        <v>15091</v>
      </c>
      <c r="D5026" s="16">
        <f t="shared" si="702"/>
        <v>42961</v>
      </c>
      <c r="E5026" s="13" t="str">
        <f t="shared" si="703"/>
        <v>14-8-2017</v>
      </c>
      <c r="F5026">
        <f t="shared" si="704"/>
        <v>7</v>
      </c>
      <c r="G5026" t="str">
        <f t="shared" si="705"/>
        <v>August</v>
      </c>
      <c r="H5026" t="str">
        <f t="shared" si="706"/>
        <v>14, 2017</v>
      </c>
      <c r="I5026" t="str">
        <f t="shared" si="707"/>
        <v>14</v>
      </c>
      <c r="J5026">
        <f t="shared" si="708"/>
        <v>4</v>
      </c>
      <c r="K5026" t="str">
        <f t="shared" si="709"/>
        <v>2017</v>
      </c>
      <c r="L5026">
        <f t="shared" si="710"/>
        <v>8</v>
      </c>
    </row>
    <row r="5027" spans="1:12" x14ac:dyDescent="0.2">
      <c r="A5027" s="1">
        <v>80044804</v>
      </c>
      <c r="B5027" s="16">
        <v>42230</v>
      </c>
      <c r="C5027" t="s">
        <v>15101</v>
      </c>
      <c r="D5027" s="16">
        <f t="shared" si="702"/>
        <v>42230</v>
      </c>
      <c r="E5027" s="13" t="str">
        <f t="shared" si="703"/>
        <v>14-8-2015</v>
      </c>
      <c r="F5027">
        <f t="shared" si="704"/>
        <v>7</v>
      </c>
      <c r="G5027" t="str">
        <f t="shared" si="705"/>
        <v>August</v>
      </c>
      <c r="H5027" t="str">
        <f t="shared" si="706"/>
        <v>14, 2015</v>
      </c>
      <c r="I5027" t="str">
        <f t="shared" si="707"/>
        <v>14</v>
      </c>
      <c r="J5027">
        <f t="shared" si="708"/>
        <v>4</v>
      </c>
      <c r="K5027" t="str">
        <f t="shared" si="709"/>
        <v>2015</v>
      </c>
      <c r="L5027">
        <f t="shared" si="710"/>
        <v>8</v>
      </c>
    </row>
    <row r="5028" spans="1:12" x14ac:dyDescent="0.2">
      <c r="A5028" s="1">
        <v>81147278</v>
      </c>
      <c r="B5028" s="16">
        <v>43690</v>
      </c>
      <c r="C5028" t="s">
        <v>15105</v>
      </c>
      <c r="D5028" s="16">
        <f t="shared" si="702"/>
        <v>43690</v>
      </c>
      <c r="E5028" s="13" t="str">
        <f t="shared" si="703"/>
        <v>13-8-2019</v>
      </c>
      <c r="F5028">
        <f t="shared" si="704"/>
        <v>7</v>
      </c>
      <c r="G5028" t="str">
        <f t="shared" si="705"/>
        <v>August</v>
      </c>
      <c r="H5028" t="str">
        <f t="shared" si="706"/>
        <v>13, 2019</v>
      </c>
      <c r="I5028" t="str">
        <f t="shared" si="707"/>
        <v>13</v>
      </c>
      <c r="J5028">
        <f t="shared" si="708"/>
        <v>4</v>
      </c>
      <c r="K5028" t="str">
        <f t="shared" si="709"/>
        <v>2019</v>
      </c>
      <c r="L5028">
        <f t="shared" si="710"/>
        <v>8</v>
      </c>
    </row>
    <row r="5029" spans="1:12" x14ac:dyDescent="0.2">
      <c r="A5029" s="1">
        <v>81146011</v>
      </c>
      <c r="B5029" s="16">
        <v>43690</v>
      </c>
      <c r="C5029" t="s">
        <v>15105</v>
      </c>
      <c r="D5029" s="16">
        <f t="shared" si="702"/>
        <v>43690</v>
      </c>
      <c r="E5029" s="13" t="str">
        <f t="shared" si="703"/>
        <v>13-8-2019</v>
      </c>
      <c r="F5029">
        <f t="shared" si="704"/>
        <v>7</v>
      </c>
      <c r="G5029" t="str">
        <f t="shared" si="705"/>
        <v>August</v>
      </c>
      <c r="H5029" t="str">
        <f t="shared" si="706"/>
        <v>13, 2019</v>
      </c>
      <c r="I5029" t="str">
        <f t="shared" si="707"/>
        <v>13</v>
      </c>
      <c r="J5029">
        <f t="shared" si="708"/>
        <v>4</v>
      </c>
      <c r="K5029" t="str">
        <f t="shared" si="709"/>
        <v>2019</v>
      </c>
      <c r="L5029">
        <f t="shared" si="710"/>
        <v>8</v>
      </c>
    </row>
    <row r="5030" spans="1:12" x14ac:dyDescent="0.2">
      <c r="A5030" s="1">
        <v>81123826</v>
      </c>
      <c r="B5030" s="16">
        <v>43690</v>
      </c>
      <c r="C5030" t="s">
        <v>15105</v>
      </c>
      <c r="D5030" s="16">
        <f t="shared" si="702"/>
        <v>43690</v>
      </c>
      <c r="E5030" s="13" t="str">
        <f t="shared" si="703"/>
        <v>13-8-2019</v>
      </c>
      <c r="F5030">
        <f t="shared" si="704"/>
        <v>7</v>
      </c>
      <c r="G5030" t="str">
        <f t="shared" si="705"/>
        <v>August</v>
      </c>
      <c r="H5030" t="str">
        <f t="shared" si="706"/>
        <v>13, 2019</v>
      </c>
      <c r="I5030" t="str">
        <f t="shared" si="707"/>
        <v>13</v>
      </c>
      <c r="J5030">
        <f t="shared" si="708"/>
        <v>4</v>
      </c>
      <c r="K5030" t="str">
        <f t="shared" si="709"/>
        <v>2019</v>
      </c>
      <c r="L5030">
        <f t="shared" si="710"/>
        <v>8</v>
      </c>
    </row>
    <row r="5031" spans="1:12" x14ac:dyDescent="0.2">
      <c r="A5031" s="1">
        <v>81002933</v>
      </c>
      <c r="B5031" s="16">
        <v>43690</v>
      </c>
      <c r="C5031" t="s">
        <v>15105</v>
      </c>
      <c r="D5031" s="16">
        <f t="shared" si="702"/>
        <v>43690</v>
      </c>
      <c r="E5031" s="13" t="str">
        <f t="shared" si="703"/>
        <v>13-8-2019</v>
      </c>
      <c r="F5031">
        <f t="shared" si="704"/>
        <v>7</v>
      </c>
      <c r="G5031" t="str">
        <f t="shared" si="705"/>
        <v>August</v>
      </c>
      <c r="H5031" t="str">
        <f t="shared" si="706"/>
        <v>13, 2019</v>
      </c>
      <c r="I5031" t="str">
        <f t="shared" si="707"/>
        <v>13</v>
      </c>
      <c r="J5031">
        <f t="shared" si="708"/>
        <v>4</v>
      </c>
      <c r="K5031" t="str">
        <f t="shared" si="709"/>
        <v>2019</v>
      </c>
      <c r="L5031">
        <f t="shared" si="710"/>
        <v>8</v>
      </c>
    </row>
    <row r="5032" spans="1:12" x14ac:dyDescent="0.2">
      <c r="A5032" s="1">
        <v>81135868</v>
      </c>
      <c r="B5032" s="16">
        <v>43690</v>
      </c>
      <c r="C5032" t="s">
        <v>15105</v>
      </c>
      <c r="D5032" s="16">
        <f t="shared" si="702"/>
        <v>43690</v>
      </c>
      <c r="E5032" s="13" t="str">
        <f t="shared" si="703"/>
        <v>13-8-2019</v>
      </c>
      <c r="F5032">
        <f t="shared" si="704"/>
        <v>7</v>
      </c>
      <c r="G5032" t="str">
        <f t="shared" si="705"/>
        <v>August</v>
      </c>
      <c r="H5032" t="str">
        <f t="shared" si="706"/>
        <v>13, 2019</v>
      </c>
      <c r="I5032" t="str">
        <f t="shared" si="707"/>
        <v>13</v>
      </c>
      <c r="J5032">
        <f t="shared" si="708"/>
        <v>4</v>
      </c>
      <c r="K5032" t="str">
        <f t="shared" si="709"/>
        <v>2019</v>
      </c>
      <c r="L5032">
        <f t="shared" si="710"/>
        <v>8</v>
      </c>
    </row>
    <row r="5033" spans="1:12" x14ac:dyDescent="0.2">
      <c r="A5033" s="1">
        <v>80162142</v>
      </c>
      <c r="B5033" s="16">
        <v>42960</v>
      </c>
      <c r="C5033" t="s">
        <v>15119</v>
      </c>
      <c r="D5033" s="16">
        <f t="shared" si="702"/>
        <v>42960</v>
      </c>
      <c r="E5033" s="13" t="str">
        <f t="shared" si="703"/>
        <v>13-8-2017</v>
      </c>
      <c r="F5033">
        <f t="shared" si="704"/>
        <v>7</v>
      </c>
      <c r="G5033" t="str">
        <f t="shared" si="705"/>
        <v>August</v>
      </c>
      <c r="H5033" t="str">
        <f t="shared" si="706"/>
        <v>13, 2017</v>
      </c>
      <c r="I5033" t="str">
        <f t="shared" si="707"/>
        <v>13</v>
      </c>
      <c r="J5033">
        <f t="shared" si="708"/>
        <v>4</v>
      </c>
      <c r="K5033" t="str">
        <f t="shared" si="709"/>
        <v>2017</v>
      </c>
      <c r="L5033">
        <f t="shared" si="710"/>
        <v>8</v>
      </c>
    </row>
    <row r="5034" spans="1:12" x14ac:dyDescent="0.2">
      <c r="A5034" s="1">
        <v>80175483</v>
      </c>
      <c r="B5034" s="16">
        <v>42960</v>
      </c>
      <c r="C5034" t="s">
        <v>15119</v>
      </c>
      <c r="D5034" s="16">
        <f t="shared" si="702"/>
        <v>42960</v>
      </c>
      <c r="E5034" s="13" t="str">
        <f t="shared" si="703"/>
        <v>13-8-2017</v>
      </c>
      <c r="F5034">
        <f t="shared" si="704"/>
        <v>7</v>
      </c>
      <c r="G5034" t="str">
        <f t="shared" si="705"/>
        <v>August</v>
      </c>
      <c r="H5034" t="str">
        <f t="shared" si="706"/>
        <v>13, 2017</v>
      </c>
      <c r="I5034" t="str">
        <f t="shared" si="707"/>
        <v>13</v>
      </c>
      <c r="J5034">
        <f t="shared" si="708"/>
        <v>4</v>
      </c>
      <c r="K5034" t="str">
        <f t="shared" si="709"/>
        <v>2017</v>
      </c>
      <c r="L5034">
        <f t="shared" si="710"/>
        <v>8</v>
      </c>
    </row>
    <row r="5035" spans="1:12" x14ac:dyDescent="0.2">
      <c r="A5035" s="1">
        <v>80100772</v>
      </c>
      <c r="B5035" s="16">
        <v>42595</v>
      </c>
      <c r="C5035" t="s">
        <v>15126</v>
      </c>
      <c r="D5035" s="16">
        <f t="shared" si="702"/>
        <v>42595</v>
      </c>
      <c r="E5035" s="13" t="str">
        <f t="shared" si="703"/>
        <v>13-8-2016</v>
      </c>
      <c r="F5035">
        <f t="shared" si="704"/>
        <v>7</v>
      </c>
      <c r="G5035" t="str">
        <f t="shared" si="705"/>
        <v>August</v>
      </c>
      <c r="H5035" t="str">
        <f t="shared" si="706"/>
        <v>13, 2016</v>
      </c>
      <c r="I5035" t="str">
        <f t="shared" si="707"/>
        <v>13</v>
      </c>
      <c r="J5035">
        <f t="shared" si="708"/>
        <v>4</v>
      </c>
      <c r="K5035" t="str">
        <f t="shared" si="709"/>
        <v>2016</v>
      </c>
      <c r="L5035">
        <f t="shared" si="710"/>
        <v>8</v>
      </c>
    </row>
    <row r="5036" spans="1:12" x14ac:dyDescent="0.2">
      <c r="A5036" s="1">
        <v>81145135</v>
      </c>
      <c r="B5036" s="16">
        <v>43689</v>
      </c>
      <c r="C5036" t="s">
        <v>15129</v>
      </c>
      <c r="D5036" s="16">
        <f t="shared" si="702"/>
        <v>43689</v>
      </c>
      <c r="E5036" s="13" t="str">
        <f t="shared" si="703"/>
        <v>12-8-2019</v>
      </c>
      <c r="F5036">
        <f t="shared" si="704"/>
        <v>7</v>
      </c>
      <c r="G5036" t="str">
        <f t="shared" si="705"/>
        <v>August</v>
      </c>
      <c r="H5036" t="str">
        <f t="shared" si="706"/>
        <v>12, 2019</v>
      </c>
      <c r="I5036" t="str">
        <f t="shared" si="707"/>
        <v>12</v>
      </c>
      <c r="J5036">
        <f t="shared" si="708"/>
        <v>4</v>
      </c>
      <c r="K5036" t="str">
        <f t="shared" si="709"/>
        <v>2019</v>
      </c>
      <c r="L5036">
        <f t="shared" si="710"/>
        <v>8</v>
      </c>
    </row>
    <row r="5037" spans="1:12" x14ac:dyDescent="0.2">
      <c r="A5037" s="1">
        <v>80188580</v>
      </c>
      <c r="B5037" s="16">
        <v>42959</v>
      </c>
      <c r="C5037" t="s">
        <v>15133</v>
      </c>
      <c r="D5037" s="16">
        <f t="shared" si="702"/>
        <v>42959</v>
      </c>
      <c r="E5037" s="13" t="str">
        <f t="shared" si="703"/>
        <v>12-8-2017</v>
      </c>
      <c r="F5037">
        <f t="shared" si="704"/>
        <v>7</v>
      </c>
      <c r="G5037" t="str">
        <f t="shared" si="705"/>
        <v>August</v>
      </c>
      <c r="H5037" t="str">
        <f t="shared" si="706"/>
        <v>12, 2017</v>
      </c>
      <c r="I5037" t="str">
        <f t="shared" si="707"/>
        <v>12</v>
      </c>
      <c r="J5037">
        <f t="shared" si="708"/>
        <v>4</v>
      </c>
      <c r="K5037" t="str">
        <f t="shared" si="709"/>
        <v>2017</v>
      </c>
      <c r="L5037">
        <f t="shared" si="710"/>
        <v>8</v>
      </c>
    </row>
    <row r="5038" spans="1:12" x14ac:dyDescent="0.2">
      <c r="A5038" s="1">
        <v>80106737</v>
      </c>
      <c r="B5038" s="16">
        <v>42959</v>
      </c>
      <c r="C5038" t="s">
        <v>15133</v>
      </c>
      <c r="D5038" s="16">
        <f t="shared" si="702"/>
        <v>42959</v>
      </c>
      <c r="E5038" s="13" t="str">
        <f t="shared" si="703"/>
        <v>12-8-2017</v>
      </c>
      <c r="F5038">
        <f t="shared" si="704"/>
        <v>7</v>
      </c>
      <c r="G5038" t="str">
        <f t="shared" si="705"/>
        <v>August</v>
      </c>
      <c r="H5038" t="str">
        <f t="shared" si="706"/>
        <v>12, 2017</v>
      </c>
      <c r="I5038" t="str">
        <f t="shared" si="707"/>
        <v>12</v>
      </c>
      <c r="J5038">
        <f t="shared" si="708"/>
        <v>4</v>
      </c>
      <c r="K5038" t="str">
        <f t="shared" si="709"/>
        <v>2017</v>
      </c>
      <c r="L5038">
        <f t="shared" si="710"/>
        <v>8</v>
      </c>
    </row>
    <row r="5039" spans="1:12" x14ac:dyDescent="0.2">
      <c r="A5039" s="1">
        <v>80142058</v>
      </c>
      <c r="B5039" s="16">
        <v>42958</v>
      </c>
      <c r="C5039" t="s">
        <v>15139</v>
      </c>
      <c r="D5039" s="16">
        <f t="shared" si="702"/>
        <v>42958</v>
      </c>
      <c r="E5039" s="13" t="str">
        <f t="shared" si="703"/>
        <v>11-8-2017</v>
      </c>
      <c r="F5039">
        <f t="shared" si="704"/>
        <v>7</v>
      </c>
      <c r="G5039" t="str">
        <f t="shared" si="705"/>
        <v>August</v>
      </c>
      <c r="H5039" t="str">
        <f t="shared" si="706"/>
        <v>11, 2017</v>
      </c>
      <c r="I5039" t="str">
        <f t="shared" si="707"/>
        <v>11</v>
      </c>
      <c r="J5039">
        <f t="shared" si="708"/>
        <v>4</v>
      </c>
      <c r="K5039" t="str">
        <f t="shared" si="709"/>
        <v>2017</v>
      </c>
      <c r="L5039">
        <f t="shared" si="710"/>
        <v>8</v>
      </c>
    </row>
    <row r="5040" spans="1:12" x14ac:dyDescent="0.2">
      <c r="A5040" s="1">
        <v>70044256</v>
      </c>
      <c r="B5040" s="16">
        <v>42593</v>
      </c>
      <c r="C5040" t="s">
        <v>15142</v>
      </c>
      <c r="D5040" s="16">
        <f t="shared" si="702"/>
        <v>42593</v>
      </c>
      <c r="E5040" s="13" t="str">
        <f t="shared" si="703"/>
        <v>11-8-2016</v>
      </c>
      <c r="F5040">
        <f t="shared" si="704"/>
        <v>7</v>
      </c>
      <c r="G5040" t="str">
        <f t="shared" si="705"/>
        <v>August</v>
      </c>
      <c r="H5040" t="str">
        <f t="shared" si="706"/>
        <v>11, 2016</v>
      </c>
      <c r="I5040" t="str">
        <f t="shared" si="707"/>
        <v>11</v>
      </c>
      <c r="J5040">
        <f t="shared" si="708"/>
        <v>4</v>
      </c>
      <c r="K5040" t="str">
        <f t="shared" si="709"/>
        <v>2016</v>
      </c>
      <c r="L5040">
        <f t="shared" si="710"/>
        <v>8</v>
      </c>
    </row>
    <row r="5041" spans="1:12" x14ac:dyDescent="0.2">
      <c r="A5041" s="1">
        <v>70113636</v>
      </c>
      <c r="B5041" s="16">
        <v>42593</v>
      </c>
      <c r="C5041" t="s">
        <v>15142</v>
      </c>
      <c r="D5041" s="16">
        <f t="shared" si="702"/>
        <v>42593</v>
      </c>
      <c r="E5041" s="13" t="str">
        <f t="shared" si="703"/>
        <v>11-8-2016</v>
      </c>
      <c r="F5041">
        <f t="shared" si="704"/>
        <v>7</v>
      </c>
      <c r="G5041" t="str">
        <f t="shared" si="705"/>
        <v>August</v>
      </c>
      <c r="H5041" t="str">
        <f t="shared" si="706"/>
        <v>11, 2016</v>
      </c>
      <c r="I5041" t="str">
        <f t="shared" si="707"/>
        <v>11</v>
      </c>
      <c r="J5041">
        <f t="shared" si="708"/>
        <v>4</v>
      </c>
      <c r="K5041" t="str">
        <f t="shared" si="709"/>
        <v>2016</v>
      </c>
      <c r="L5041">
        <f t="shared" si="710"/>
        <v>8</v>
      </c>
    </row>
    <row r="5042" spans="1:12" x14ac:dyDescent="0.2">
      <c r="A5042" s="1">
        <v>70237054</v>
      </c>
      <c r="B5042" s="16">
        <v>42593</v>
      </c>
      <c r="C5042" t="s">
        <v>15142</v>
      </c>
      <c r="D5042" s="16">
        <f t="shared" si="702"/>
        <v>42593</v>
      </c>
      <c r="E5042" s="13" t="str">
        <f t="shared" si="703"/>
        <v>11-8-2016</v>
      </c>
      <c r="F5042">
        <f t="shared" si="704"/>
        <v>7</v>
      </c>
      <c r="G5042" t="str">
        <f t="shared" si="705"/>
        <v>August</v>
      </c>
      <c r="H5042" t="str">
        <f t="shared" si="706"/>
        <v>11, 2016</v>
      </c>
      <c r="I5042" t="str">
        <f t="shared" si="707"/>
        <v>11</v>
      </c>
      <c r="J5042">
        <f t="shared" si="708"/>
        <v>4</v>
      </c>
      <c r="K5042" t="str">
        <f t="shared" si="709"/>
        <v>2016</v>
      </c>
      <c r="L5042">
        <f t="shared" si="710"/>
        <v>8</v>
      </c>
    </row>
    <row r="5043" spans="1:12" x14ac:dyDescent="0.2">
      <c r="A5043" s="1">
        <v>70301469</v>
      </c>
      <c r="B5043" s="16">
        <v>42593</v>
      </c>
      <c r="C5043" t="s">
        <v>15142</v>
      </c>
      <c r="D5043" s="16">
        <f t="shared" si="702"/>
        <v>42593</v>
      </c>
      <c r="E5043" s="13" t="str">
        <f t="shared" si="703"/>
        <v>11-8-2016</v>
      </c>
      <c r="F5043">
        <f t="shared" si="704"/>
        <v>7</v>
      </c>
      <c r="G5043" t="str">
        <f t="shared" si="705"/>
        <v>August</v>
      </c>
      <c r="H5043" t="str">
        <f t="shared" si="706"/>
        <v>11, 2016</v>
      </c>
      <c r="I5043" t="str">
        <f t="shared" si="707"/>
        <v>11</v>
      </c>
      <c r="J5043">
        <f t="shared" si="708"/>
        <v>4</v>
      </c>
      <c r="K5043" t="str">
        <f t="shared" si="709"/>
        <v>2016</v>
      </c>
      <c r="L5043">
        <f t="shared" si="710"/>
        <v>8</v>
      </c>
    </row>
    <row r="5044" spans="1:12" x14ac:dyDescent="0.2">
      <c r="A5044" s="1">
        <v>80165437</v>
      </c>
      <c r="B5044" s="16">
        <v>43322</v>
      </c>
      <c r="C5044" t="s">
        <v>15151</v>
      </c>
      <c r="D5044" s="16">
        <f t="shared" si="702"/>
        <v>43322</v>
      </c>
      <c r="E5044" s="13" t="str">
        <f t="shared" si="703"/>
        <v>10-8-2018</v>
      </c>
      <c r="F5044">
        <f t="shared" si="704"/>
        <v>7</v>
      </c>
      <c r="G5044" t="str">
        <f t="shared" si="705"/>
        <v>August</v>
      </c>
      <c r="H5044" t="str">
        <f t="shared" si="706"/>
        <v>10, 2018</v>
      </c>
      <c r="I5044" t="str">
        <f t="shared" si="707"/>
        <v>10</v>
      </c>
      <c r="J5044">
        <f t="shared" si="708"/>
        <v>4</v>
      </c>
      <c r="K5044" t="str">
        <f t="shared" si="709"/>
        <v>2018</v>
      </c>
      <c r="L5044">
        <f t="shared" si="710"/>
        <v>8</v>
      </c>
    </row>
    <row r="5045" spans="1:12" x14ac:dyDescent="0.2">
      <c r="A5045" s="1">
        <v>80188953</v>
      </c>
      <c r="B5045" s="16">
        <v>43322</v>
      </c>
      <c r="C5045" t="s">
        <v>15151</v>
      </c>
      <c r="D5045" s="16">
        <f t="shared" si="702"/>
        <v>43322</v>
      </c>
      <c r="E5045" s="13" t="str">
        <f t="shared" si="703"/>
        <v>10-8-2018</v>
      </c>
      <c r="F5045">
        <f t="shared" si="704"/>
        <v>7</v>
      </c>
      <c r="G5045" t="str">
        <f t="shared" si="705"/>
        <v>August</v>
      </c>
      <c r="H5045" t="str">
        <f t="shared" si="706"/>
        <v>10, 2018</v>
      </c>
      <c r="I5045" t="str">
        <f t="shared" si="707"/>
        <v>10</v>
      </c>
      <c r="J5045">
        <f t="shared" si="708"/>
        <v>4</v>
      </c>
      <c r="K5045" t="str">
        <f t="shared" si="709"/>
        <v>2018</v>
      </c>
      <c r="L5045">
        <f t="shared" si="710"/>
        <v>8</v>
      </c>
    </row>
    <row r="5046" spans="1:12" x14ac:dyDescent="0.2">
      <c r="A5046" s="1">
        <v>80211884</v>
      </c>
      <c r="B5046" s="16">
        <v>43322</v>
      </c>
      <c r="C5046" t="s">
        <v>15151</v>
      </c>
      <c r="D5046" s="16">
        <f t="shared" si="702"/>
        <v>43322</v>
      </c>
      <c r="E5046" s="13" t="str">
        <f t="shared" si="703"/>
        <v>10-8-2018</v>
      </c>
      <c r="F5046">
        <f t="shared" si="704"/>
        <v>7</v>
      </c>
      <c r="G5046" t="str">
        <f t="shared" si="705"/>
        <v>August</v>
      </c>
      <c r="H5046" t="str">
        <f t="shared" si="706"/>
        <v>10, 2018</v>
      </c>
      <c r="I5046" t="str">
        <f t="shared" si="707"/>
        <v>10</v>
      </c>
      <c r="J5046">
        <f t="shared" si="708"/>
        <v>4</v>
      </c>
      <c r="K5046" t="str">
        <f t="shared" si="709"/>
        <v>2018</v>
      </c>
      <c r="L5046">
        <f t="shared" si="710"/>
        <v>8</v>
      </c>
    </row>
    <row r="5047" spans="1:12" x14ac:dyDescent="0.2">
      <c r="A5047" s="1">
        <v>81005454</v>
      </c>
      <c r="B5047" s="16">
        <v>43322</v>
      </c>
      <c r="C5047" t="s">
        <v>15151</v>
      </c>
      <c r="D5047" s="16">
        <f t="shared" si="702"/>
        <v>43322</v>
      </c>
      <c r="E5047" s="13" t="str">
        <f t="shared" si="703"/>
        <v>10-8-2018</v>
      </c>
      <c r="F5047">
        <f t="shared" si="704"/>
        <v>7</v>
      </c>
      <c r="G5047" t="str">
        <f t="shared" si="705"/>
        <v>August</v>
      </c>
      <c r="H5047" t="str">
        <f t="shared" si="706"/>
        <v>10, 2018</v>
      </c>
      <c r="I5047" t="str">
        <f t="shared" si="707"/>
        <v>10</v>
      </c>
      <c r="J5047">
        <f t="shared" si="708"/>
        <v>4</v>
      </c>
      <c r="K5047" t="str">
        <f t="shared" si="709"/>
        <v>2018</v>
      </c>
      <c r="L5047">
        <f t="shared" si="710"/>
        <v>8</v>
      </c>
    </row>
    <row r="5048" spans="1:12" x14ac:dyDescent="0.2">
      <c r="A5048" s="1">
        <v>80995575</v>
      </c>
      <c r="B5048" s="16">
        <v>43322</v>
      </c>
      <c r="C5048" t="s">
        <v>15151</v>
      </c>
      <c r="D5048" s="16">
        <f t="shared" si="702"/>
        <v>43322</v>
      </c>
      <c r="E5048" s="13" t="str">
        <f t="shared" si="703"/>
        <v>10-8-2018</v>
      </c>
      <c r="F5048">
        <f t="shared" si="704"/>
        <v>7</v>
      </c>
      <c r="G5048" t="str">
        <f t="shared" si="705"/>
        <v>August</v>
      </c>
      <c r="H5048" t="str">
        <f t="shared" si="706"/>
        <v>10, 2018</v>
      </c>
      <c r="I5048" t="str">
        <f t="shared" si="707"/>
        <v>10</v>
      </c>
      <c r="J5048">
        <f t="shared" si="708"/>
        <v>4</v>
      </c>
      <c r="K5048" t="str">
        <f t="shared" si="709"/>
        <v>2018</v>
      </c>
      <c r="L5048">
        <f t="shared" si="710"/>
        <v>8</v>
      </c>
    </row>
    <row r="5049" spans="1:12" x14ac:dyDescent="0.2">
      <c r="A5049" s="1">
        <v>80223371</v>
      </c>
      <c r="B5049" s="16">
        <v>43322</v>
      </c>
      <c r="C5049" t="s">
        <v>15151</v>
      </c>
      <c r="D5049" s="16">
        <f t="shared" si="702"/>
        <v>43322</v>
      </c>
      <c r="E5049" s="13" t="str">
        <f t="shared" si="703"/>
        <v>10-8-2018</v>
      </c>
      <c r="F5049">
        <f t="shared" si="704"/>
        <v>7</v>
      </c>
      <c r="G5049" t="str">
        <f t="shared" si="705"/>
        <v>August</v>
      </c>
      <c r="H5049" t="str">
        <f t="shared" si="706"/>
        <v>10, 2018</v>
      </c>
      <c r="I5049" t="str">
        <f t="shared" si="707"/>
        <v>10</v>
      </c>
      <c r="J5049">
        <f t="shared" si="708"/>
        <v>4</v>
      </c>
      <c r="K5049" t="str">
        <f t="shared" si="709"/>
        <v>2018</v>
      </c>
      <c r="L5049">
        <f t="shared" si="710"/>
        <v>8</v>
      </c>
    </row>
    <row r="5050" spans="1:12" x14ac:dyDescent="0.2">
      <c r="A5050" s="1">
        <v>80175147</v>
      </c>
      <c r="B5050" s="16">
        <v>43322</v>
      </c>
      <c r="C5050" t="s">
        <v>15151</v>
      </c>
      <c r="D5050" s="16">
        <f t="shared" si="702"/>
        <v>43322</v>
      </c>
      <c r="E5050" s="13" t="str">
        <f t="shared" si="703"/>
        <v>10-8-2018</v>
      </c>
      <c r="F5050">
        <f t="shared" si="704"/>
        <v>7</v>
      </c>
      <c r="G5050" t="str">
        <f t="shared" si="705"/>
        <v>August</v>
      </c>
      <c r="H5050" t="str">
        <f t="shared" si="706"/>
        <v>10, 2018</v>
      </c>
      <c r="I5050" t="str">
        <f t="shared" si="707"/>
        <v>10</v>
      </c>
      <c r="J5050">
        <f t="shared" si="708"/>
        <v>4</v>
      </c>
      <c r="K5050" t="str">
        <f t="shared" si="709"/>
        <v>2018</v>
      </c>
      <c r="L5050">
        <f t="shared" si="710"/>
        <v>8</v>
      </c>
    </row>
    <row r="5051" spans="1:12" x14ac:dyDescent="0.2">
      <c r="A5051" s="1">
        <v>80239831</v>
      </c>
      <c r="B5051" s="16">
        <v>43322</v>
      </c>
      <c r="C5051" t="s">
        <v>15151</v>
      </c>
      <c r="D5051" s="16">
        <f t="shared" si="702"/>
        <v>43322</v>
      </c>
      <c r="E5051" s="13" t="str">
        <f t="shared" si="703"/>
        <v>10-8-2018</v>
      </c>
      <c r="F5051">
        <f t="shared" si="704"/>
        <v>7</v>
      </c>
      <c r="G5051" t="str">
        <f t="shared" si="705"/>
        <v>August</v>
      </c>
      <c r="H5051" t="str">
        <f t="shared" si="706"/>
        <v>10, 2018</v>
      </c>
      <c r="I5051" t="str">
        <f t="shared" si="707"/>
        <v>10</v>
      </c>
      <c r="J5051">
        <f t="shared" si="708"/>
        <v>4</v>
      </c>
      <c r="K5051" t="str">
        <f t="shared" si="709"/>
        <v>2018</v>
      </c>
      <c r="L5051">
        <f t="shared" si="710"/>
        <v>8</v>
      </c>
    </row>
    <row r="5052" spans="1:12" x14ac:dyDescent="0.2">
      <c r="A5052" s="1">
        <v>80105356</v>
      </c>
      <c r="B5052" s="16">
        <v>42957</v>
      </c>
      <c r="C5052" t="s">
        <v>15172</v>
      </c>
      <c r="D5052" s="16">
        <f t="shared" si="702"/>
        <v>42957</v>
      </c>
      <c r="E5052" s="13" t="str">
        <f t="shared" si="703"/>
        <v>10-8-2017</v>
      </c>
      <c r="F5052">
        <f t="shared" si="704"/>
        <v>7</v>
      </c>
      <c r="G5052" t="str">
        <f t="shared" si="705"/>
        <v>August</v>
      </c>
      <c r="H5052" t="str">
        <f t="shared" si="706"/>
        <v>10, 2017</v>
      </c>
      <c r="I5052" t="str">
        <f t="shared" si="707"/>
        <v>10</v>
      </c>
      <c r="J5052">
        <f t="shared" si="708"/>
        <v>4</v>
      </c>
      <c r="K5052" t="str">
        <f t="shared" si="709"/>
        <v>2017</v>
      </c>
      <c r="L5052">
        <f t="shared" si="710"/>
        <v>8</v>
      </c>
    </row>
    <row r="5053" spans="1:12" x14ac:dyDescent="0.2">
      <c r="A5053" s="1">
        <v>70296443</v>
      </c>
      <c r="B5053" s="16">
        <v>42957</v>
      </c>
      <c r="C5053" t="s">
        <v>15172</v>
      </c>
      <c r="D5053" s="16">
        <f t="shared" si="702"/>
        <v>42957</v>
      </c>
      <c r="E5053" s="13" t="str">
        <f t="shared" si="703"/>
        <v>10-8-2017</v>
      </c>
      <c r="F5053">
        <f t="shared" si="704"/>
        <v>7</v>
      </c>
      <c r="G5053" t="str">
        <f t="shared" si="705"/>
        <v>August</v>
      </c>
      <c r="H5053" t="str">
        <f t="shared" si="706"/>
        <v>10, 2017</v>
      </c>
      <c r="I5053" t="str">
        <f t="shared" si="707"/>
        <v>10</v>
      </c>
      <c r="J5053">
        <f t="shared" si="708"/>
        <v>4</v>
      </c>
      <c r="K5053" t="str">
        <f t="shared" si="709"/>
        <v>2017</v>
      </c>
      <c r="L5053">
        <f t="shared" si="710"/>
        <v>8</v>
      </c>
    </row>
    <row r="5054" spans="1:12" x14ac:dyDescent="0.2">
      <c r="A5054" s="1">
        <v>80168033</v>
      </c>
      <c r="B5054" s="16">
        <v>42957</v>
      </c>
      <c r="C5054" t="s">
        <v>15172</v>
      </c>
      <c r="D5054" s="16">
        <f t="shared" si="702"/>
        <v>42957</v>
      </c>
      <c r="E5054" s="13" t="str">
        <f t="shared" si="703"/>
        <v>10-8-2017</v>
      </c>
      <c r="F5054">
        <f t="shared" si="704"/>
        <v>7</v>
      </c>
      <c r="G5054" t="str">
        <f t="shared" si="705"/>
        <v>August</v>
      </c>
      <c r="H5054" t="str">
        <f t="shared" si="706"/>
        <v>10, 2017</v>
      </c>
      <c r="I5054" t="str">
        <f t="shared" si="707"/>
        <v>10</v>
      </c>
      <c r="J5054">
        <f t="shared" si="708"/>
        <v>4</v>
      </c>
      <c r="K5054" t="str">
        <f t="shared" si="709"/>
        <v>2017</v>
      </c>
      <c r="L5054">
        <f t="shared" si="710"/>
        <v>8</v>
      </c>
    </row>
    <row r="5055" spans="1:12" x14ac:dyDescent="0.2">
      <c r="A5055" s="1">
        <v>80160346</v>
      </c>
      <c r="B5055" s="16">
        <v>42957</v>
      </c>
      <c r="C5055" t="s">
        <v>15172</v>
      </c>
      <c r="D5055" s="16">
        <f t="shared" si="702"/>
        <v>42957</v>
      </c>
      <c r="E5055" s="13" t="str">
        <f t="shared" si="703"/>
        <v>10-8-2017</v>
      </c>
      <c r="F5055">
        <f t="shared" si="704"/>
        <v>7</v>
      </c>
      <c r="G5055" t="str">
        <f t="shared" si="705"/>
        <v>August</v>
      </c>
      <c r="H5055" t="str">
        <f t="shared" si="706"/>
        <v>10, 2017</v>
      </c>
      <c r="I5055" t="str">
        <f t="shared" si="707"/>
        <v>10</v>
      </c>
      <c r="J5055">
        <f t="shared" si="708"/>
        <v>4</v>
      </c>
      <c r="K5055" t="str">
        <f t="shared" si="709"/>
        <v>2017</v>
      </c>
      <c r="L5055">
        <f t="shared" si="710"/>
        <v>8</v>
      </c>
    </row>
    <row r="5056" spans="1:12" x14ac:dyDescent="0.2">
      <c r="A5056" s="1">
        <v>70121522</v>
      </c>
      <c r="B5056" s="16">
        <v>43678</v>
      </c>
      <c r="C5056" t="s">
        <v>15182</v>
      </c>
      <c r="D5056" s="16">
        <f t="shared" si="702"/>
        <v>43678</v>
      </c>
      <c r="E5056" s="13" t="str">
        <f t="shared" si="703"/>
        <v>1-8-2019</v>
      </c>
      <c r="F5056">
        <f t="shared" si="704"/>
        <v>7</v>
      </c>
      <c r="G5056" t="str">
        <f t="shared" si="705"/>
        <v>August</v>
      </c>
      <c r="H5056" t="str">
        <f t="shared" si="706"/>
        <v>1, 2019</v>
      </c>
      <c r="I5056" t="str">
        <f t="shared" si="707"/>
        <v>1</v>
      </c>
      <c r="J5056">
        <f t="shared" si="708"/>
        <v>3</v>
      </c>
      <c r="K5056" t="str">
        <f t="shared" si="709"/>
        <v>2019</v>
      </c>
      <c r="L5056">
        <f t="shared" si="710"/>
        <v>8</v>
      </c>
    </row>
    <row r="5057" spans="1:12" x14ac:dyDescent="0.2">
      <c r="A5057" s="1">
        <v>81065784</v>
      </c>
      <c r="B5057" s="16">
        <v>43678</v>
      </c>
      <c r="C5057" t="s">
        <v>15182</v>
      </c>
      <c r="D5057" s="16">
        <f t="shared" si="702"/>
        <v>43678</v>
      </c>
      <c r="E5057" s="13" t="str">
        <f t="shared" si="703"/>
        <v>1-8-2019</v>
      </c>
      <c r="F5057">
        <f t="shared" si="704"/>
        <v>7</v>
      </c>
      <c r="G5057" t="str">
        <f t="shared" si="705"/>
        <v>August</v>
      </c>
      <c r="H5057" t="str">
        <f t="shared" si="706"/>
        <v>1, 2019</v>
      </c>
      <c r="I5057" t="str">
        <f t="shared" si="707"/>
        <v>1</v>
      </c>
      <c r="J5057">
        <f t="shared" si="708"/>
        <v>3</v>
      </c>
      <c r="K5057" t="str">
        <f t="shared" si="709"/>
        <v>2019</v>
      </c>
      <c r="L5057">
        <f t="shared" si="710"/>
        <v>8</v>
      </c>
    </row>
    <row r="5058" spans="1:12" x14ac:dyDescent="0.2">
      <c r="A5058" s="1">
        <v>80124099</v>
      </c>
      <c r="B5058" s="16">
        <v>43678</v>
      </c>
      <c r="C5058" t="s">
        <v>15182</v>
      </c>
      <c r="D5058" s="16">
        <f t="shared" si="702"/>
        <v>43678</v>
      </c>
      <c r="E5058" s="13" t="str">
        <f t="shared" si="703"/>
        <v>1-8-2019</v>
      </c>
      <c r="F5058">
        <f t="shared" si="704"/>
        <v>7</v>
      </c>
      <c r="G5058" t="str">
        <f t="shared" si="705"/>
        <v>August</v>
      </c>
      <c r="H5058" t="str">
        <f t="shared" si="706"/>
        <v>1, 2019</v>
      </c>
      <c r="I5058" t="str">
        <f t="shared" si="707"/>
        <v>1</v>
      </c>
      <c r="J5058">
        <f t="shared" si="708"/>
        <v>3</v>
      </c>
      <c r="K5058" t="str">
        <f t="shared" si="709"/>
        <v>2019</v>
      </c>
      <c r="L5058">
        <f t="shared" si="710"/>
        <v>8</v>
      </c>
    </row>
    <row r="5059" spans="1:12" x14ac:dyDescent="0.2">
      <c r="A5059" s="1">
        <v>70119812</v>
      </c>
      <c r="B5059" s="16">
        <v>43678</v>
      </c>
      <c r="C5059" t="s">
        <v>15182</v>
      </c>
      <c r="D5059" s="16">
        <f t="shared" ref="D5059:D5122" si="711">DATE(K5059,L5059,I5059)</f>
        <v>43678</v>
      </c>
      <c r="E5059" s="13" t="str">
        <f t="shared" ref="E5059:E5122" si="712">I5059&amp;"-"&amp;L5059&amp;"-"&amp;K5059</f>
        <v>1-8-2019</v>
      </c>
      <c r="F5059">
        <f t="shared" ref="F5059:F5122" si="713">FIND(" ",C5059)</f>
        <v>7</v>
      </c>
      <c r="G5059" t="str">
        <f t="shared" ref="G5059:G5122" si="714">LEFT(C5059,F5059-1)</f>
        <v>August</v>
      </c>
      <c r="H5059" t="str">
        <f t="shared" ref="H5059:H5122" si="715">RIGHT(C5059,LEN(C5059)-F5059)</f>
        <v>1, 2019</v>
      </c>
      <c r="I5059" t="str">
        <f t="shared" ref="I5059:I5122" si="716">LEFT(H5059,J5059-2)</f>
        <v>1</v>
      </c>
      <c r="J5059">
        <f t="shared" ref="J5059:J5122" si="717">FIND(" ",H5059)</f>
        <v>3</v>
      </c>
      <c r="K5059" t="str">
        <f t="shared" ref="K5059:K5122" si="718">RIGHT(H5059,4)</f>
        <v>2019</v>
      </c>
      <c r="L5059">
        <f t="shared" ref="L5059:L5122" si="719">VLOOKUP(G5059,M:N,2,0)</f>
        <v>8</v>
      </c>
    </row>
    <row r="5060" spans="1:12" x14ac:dyDescent="0.2">
      <c r="A5060" s="1">
        <v>60032685</v>
      </c>
      <c r="B5060" s="16">
        <v>43678</v>
      </c>
      <c r="C5060" t="s">
        <v>15182</v>
      </c>
      <c r="D5060" s="16">
        <f t="shared" si="711"/>
        <v>43678</v>
      </c>
      <c r="E5060" s="13" t="str">
        <f t="shared" si="712"/>
        <v>1-8-2019</v>
      </c>
      <c r="F5060">
        <f t="shared" si="713"/>
        <v>7</v>
      </c>
      <c r="G5060" t="str">
        <f t="shared" si="714"/>
        <v>August</v>
      </c>
      <c r="H5060" t="str">
        <f t="shared" si="715"/>
        <v>1, 2019</v>
      </c>
      <c r="I5060" t="str">
        <f t="shared" si="716"/>
        <v>1</v>
      </c>
      <c r="J5060">
        <f t="shared" si="717"/>
        <v>3</v>
      </c>
      <c r="K5060" t="str">
        <f t="shared" si="718"/>
        <v>2019</v>
      </c>
      <c r="L5060">
        <f t="shared" si="719"/>
        <v>8</v>
      </c>
    </row>
    <row r="5061" spans="1:12" x14ac:dyDescent="0.2">
      <c r="A5061" s="1">
        <v>70006816</v>
      </c>
      <c r="B5061" s="16">
        <v>43678</v>
      </c>
      <c r="C5061" t="s">
        <v>15182</v>
      </c>
      <c r="D5061" s="16">
        <f t="shared" si="711"/>
        <v>43678</v>
      </c>
      <c r="E5061" s="13" t="str">
        <f t="shared" si="712"/>
        <v>1-8-2019</v>
      </c>
      <c r="F5061">
        <f t="shared" si="713"/>
        <v>7</v>
      </c>
      <c r="G5061" t="str">
        <f t="shared" si="714"/>
        <v>August</v>
      </c>
      <c r="H5061" t="str">
        <f t="shared" si="715"/>
        <v>1, 2019</v>
      </c>
      <c r="I5061" t="str">
        <f t="shared" si="716"/>
        <v>1</v>
      </c>
      <c r="J5061">
        <f t="shared" si="717"/>
        <v>3</v>
      </c>
      <c r="K5061" t="str">
        <f t="shared" si="718"/>
        <v>2019</v>
      </c>
      <c r="L5061">
        <f t="shared" si="719"/>
        <v>8</v>
      </c>
    </row>
    <row r="5062" spans="1:12" x14ac:dyDescent="0.2">
      <c r="A5062" s="1">
        <v>70236587</v>
      </c>
      <c r="B5062" s="16">
        <v>43678</v>
      </c>
      <c r="C5062" t="s">
        <v>15182</v>
      </c>
      <c r="D5062" s="16">
        <f t="shared" si="711"/>
        <v>43678</v>
      </c>
      <c r="E5062" s="13" t="str">
        <f t="shared" si="712"/>
        <v>1-8-2019</v>
      </c>
      <c r="F5062">
        <f t="shared" si="713"/>
        <v>7</v>
      </c>
      <c r="G5062" t="str">
        <f t="shared" si="714"/>
        <v>August</v>
      </c>
      <c r="H5062" t="str">
        <f t="shared" si="715"/>
        <v>1, 2019</v>
      </c>
      <c r="I5062" t="str">
        <f t="shared" si="716"/>
        <v>1</v>
      </c>
      <c r="J5062">
        <f t="shared" si="717"/>
        <v>3</v>
      </c>
      <c r="K5062" t="str">
        <f t="shared" si="718"/>
        <v>2019</v>
      </c>
      <c r="L5062">
        <f t="shared" si="719"/>
        <v>8</v>
      </c>
    </row>
    <row r="5063" spans="1:12" x14ac:dyDescent="0.2">
      <c r="A5063" s="1">
        <v>520489</v>
      </c>
      <c r="B5063" s="16">
        <v>43678</v>
      </c>
      <c r="C5063" t="s">
        <v>15182</v>
      </c>
      <c r="D5063" s="16">
        <f t="shared" si="711"/>
        <v>43678</v>
      </c>
      <c r="E5063" s="13" t="str">
        <f t="shared" si="712"/>
        <v>1-8-2019</v>
      </c>
      <c r="F5063">
        <f t="shared" si="713"/>
        <v>7</v>
      </c>
      <c r="G5063" t="str">
        <f t="shared" si="714"/>
        <v>August</v>
      </c>
      <c r="H5063" t="str">
        <f t="shared" si="715"/>
        <v>1, 2019</v>
      </c>
      <c r="I5063" t="str">
        <f t="shared" si="716"/>
        <v>1</v>
      </c>
      <c r="J5063">
        <f t="shared" si="717"/>
        <v>3</v>
      </c>
      <c r="K5063" t="str">
        <f t="shared" si="718"/>
        <v>2019</v>
      </c>
      <c r="L5063">
        <f t="shared" si="719"/>
        <v>8</v>
      </c>
    </row>
    <row r="5064" spans="1:12" x14ac:dyDescent="0.2">
      <c r="A5064" s="1">
        <v>70266677</v>
      </c>
      <c r="B5064" s="16">
        <v>43678</v>
      </c>
      <c r="C5064" t="s">
        <v>15182</v>
      </c>
      <c r="D5064" s="16">
        <f t="shared" si="711"/>
        <v>43678</v>
      </c>
      <c r="E5064" s="13" t="str">
        <f t="shared" si="712"/>
        <v>1-8-2019</v>
      </c>
      <c r="F5064">
        <f t="shared" si="713"/>
        <v>7</v>
      </c>
      <c r="G5064" t="str">
        <f t="shared" si="714"/>
        <v>August</v>
      </c>
      <c r="H5064" t="str">
        <f t="shared" si="715"/>
        <v>1, 2019</v>
      </c>
      <c r="I5064" t="str">
        <f t="shared" si="716"/>
        <v>1</v>
      </c>
      <c r="J5064">
        <f t="shared" si="717"/>
        <v>3</v>
      </c>
      <c r="K5064" t="str">
        <f t="shared" si="718"/>
        <v>2019</v>
      </c>
      <c r="L5064">
        <f t="shared" si="719"/>
        <v>8</v>
      </c>
    </row>
    <row r="5065" spans="1:12" x14ac:dyDescent="0.2">
      <c r="A5065" s="1">
        <v>60010514</v>
      </c>
      <c r="B5065" s="16">
        <v>43678</v>
      </c>
      <c r="C5065" t="s">
        <v>15182</v>
      </c>
      <c r="D5065" s="16">
        <f t="shared" si="711"/>
        <v>43678</v>
      </c>
      <c r="E5065" s="13" t="str">
        <f t="shared" si="712"/>
        <v>1-8-2019</v>
      </c>
      <c r="F5065">
        <f t="shared" si="713"/>
        <v>7</v>
      </c>
      <c r="G5065" t="str">
        <f t="shared" si="714"/>
        <v>August</v>
      </c>
      <c r="H5065" t="str">
        <f t="shared" si="715"/>
        <v>1, 2019</v>
      </c>
      <c r="I5065" t="str">
        <f t="shared" si="716"/>
        <v>1</v>
      </c>
      <c r="J5065">
        <f t="shared" si="717"/>
        <v>3</v>
      </c>
      <c r="K5065" t="str">
        <f t="shared" si="718"/>
        <v>2019</v>
      </c>
      <c r="L5065">
        <f t="shared" si="719"/>
        <v>8</v>
      </c>
    </row>
    <row r="5066" spans="1:12" x14ac:dyDescent="0.2">
      <c r="A5066" s="1">
        <v>70301367</v>
      </c>
      <c r="B5066" s="16">
        <v>43678</v>
      </c>
      <c r="C5066" t="s">
        <v>15182</v>
      </c>
      <c r="D5066" s="16">
        <f t="shared" si="711"/>
        <v>43678</v>
      </c>
      <c r="E5066" s="13" t="str">
        <f t="shared" si="712"/>
        <v>1-8-2019</v>
      </c>
      <c r="F5066">
        <f t="shared" si="713"/>
        <v>7</v>
      </c>
      <c r="G5066" t="str">
        <f t="shared" si="714"/>
        <v>August</v>
      </c>
      <c r="H5066" t="str">
        <f t="shared" si="715"/>
        <v>1, 2019</v>
      </c>
      <c r="I5066" t="str">
        <f t="shared" si="716"/>
        <v>1</v>
      </c>
      <c r="J5066">
        <f t="shared" si="717"/>
        <v>3</v>
      </c>
      <c r="K5066" t="str">
        <f t="shared" si="718"/>
        <v>2019</v>
      </c>
      <c r="L5066">
        <f t="shared" si="719"/>
        <v>8</v>
      </c>
    </row>
    <row r="5067" spans="1:12" x14ac:dyDescent="0.2">
      <c r="A5067" s="1">
        <v>81139317</v>
      </c>
      <c r="B5067" s="16">
        <v>43678</v>
      </c>
      <c r="C5067" t="s">
        <v>15182</v>
      </c>
      <c r="D5067" s="16">
        <f t="shared" si="711"/>
        <v>43678</v>
      </c>
      <c r="E5067" s="13" t="str">
        <f t="shared" si="712"/>
        <v>1-8-2019</v>
      </c>
      <c r="F5067">
        <f t="shared" si="713"/>
        <v>7</v>
      </c>
      <c r="G5067" t="str">
        <f t="shared" si="714"/>
        <v>August</v>
      </c>
      <c r="H5067" t="str">
        <f t="shared" si="715"/>
        <v>1, 2019</v>
      </c>
      <c r="I5067" t="str">
        <f t="shared" si="716"/>
        <v>1</v>
      </c>
      <c r="J5067">
        <f t="shared" si="717"/>
        <v>3</v>
      </c>
      <c r="K5067" t="str">
        <f t="shared" si="718"/>
        <v>2019</v>
      </c>
      <c r="L5067">
        <f t="shared" si="719"/>
        <v>8</v>
      </c>
    </row>
    <row r="5068" spans="1:12" x14ac:dyDescent="0.2">
      <c r="A5068" s="1">
        <v>80014727</v>
      </c>
      <c r="B5068" s="16">
        <v>43678</v>
      </c>
      <c r="C5068" t="s">
        <v>15182</v>
      </c>
      <c r="D5068" s="16">
        <f t="shared" si="711"/>
        <v>43678</v>
      </c>
      <c r="E5068" s="13" t="str">
        <f t="shared" si="712"/>
        <v>1-8-2019</v>
      </c>
      <c r="F5068">
        <f t="shared" si="713"/>
        <v>7</v>
      </c>
      <c r="G5068" t="str">
        <f t="shared" si="714"/>
        <v>August</v>
      </c>
      <c r="H5068" t="str">
        <f t="shared" si="715"/>
        <v>1, 2019</v>
      </c>
      <c r="I5068" t="str">
        <f t="shared" si="716"/>
        <v>1</v>
      </c>
      <c r="J5068">
        <f t="shared" si="717"/>
        <v>3</v>
      </c>
      <c r="K5068" t="str">
        <f t="shared" si="718"/>
        <v>2019</v>
      </c>
      <c r="L5068">
        <f t="shared" si="719"/>
        <v>8</v>
      </c>
    </row>
    <row r="5069" spans="1:12" x14ac:dyDescent="0.2">
      <c r="A5069" s="1">
        <v>81050688</v>
      </c>
      <c r="B5069" s="16">
        <v>43678</v>
      </c>
      <c r="C5069" t="s">
        <v>15182</v>
      </c>
      <c r="D5069" s="16">
        <f t="shared" si="711"/>
        <v>43678</v>
      </c>
      <c r="E5069" s="13" t="str">
        <f t="shared" si="712"/>
        <v>1-8-2019</v>
      </c>
      <c r="F5069">
        <f t="shared" si="713"/>
        <v>7</v>
      </c>
      <c r="G5069" t="str">
        <f t="shared" si="714"/>
        <v>August</v>
      </c>
      <c r="H5069" t="str">
        <f t="shared" si="715"/>
        <v>1, 2019</v>
      </c>
      <c r="I5069" t="str">
        <f t="shared" si="716"/>
        <v>1</v>
      </c>
      <c r="J5069">
        <f t="shared" si="717"/>
        <v>3</v>
      </c>
      <c r="K5069" t="str">
        <f t="shared" si="718"/>
        <v>2019</v>
      </c>
      <c r="L5069">
        <f t="shared" si="719"/>
        <v>8</v>
      </c>
    </row>
    <row r="5070" spans="1:12" x14ac:dyDescent="0.2">
      <c r="A5070" s="1">
        <v>80081505</v>
      </c>
      <c r="B5070" s="16">
        <v>43678</v>
      </c>
      <c r="C5070" t="s">
        <v>15182</v>
      </c>
      <c r="D5070" s="16">
        <f t="shared" si="711"/>
        <v>43678</v>
      </c>
      <c r="E5070" s="13" t="str">
        <f t="shared" si="712"/>
        <v>1-8-2019</v>
      </c>
      <c r="F5070">
        <f t="shared" si="713"/>
        <v>7</v>
      </c>
      <c r="G5070" t="str">
        <f t="shared" si="714"/>
        <v>August</v>
      </c>
      <c r="H5070" t="str">
        <f t="shared" si="715"/>
        <v>1, 2019</v>
      </c>
      <c r="I5070" t="str">
        <f t="shared" si="716"/>
        <v>1</v>
      </c>
      <c r="J5070">
        <f t="shared" si="717"/>
        <v>3</v>
      </c>
      <c r="K5070" t="str">
        <f t="shared" si="718"/>
        <v>2019</v>
      </c>
      <c r="L5070">
        <f t="shared" si="719"/>
        <v>8</v>
      </c>
    </row>
    <row r="5071" spans="1:12" x14ac:dyDescent="0.2">
      <c r="A5071" s="1">
        <v>60022700</v>
      </c>
      <c r="B5071" s="16">
        <v>43678</v>
      </c>
      <c r="C5071" t="s">
        <v>15182</v>
      </c>
      <c r="D5071" s="16">
        <f t="shared" si="711"/>
        <v>43678</v>
      </c>
      <c r="E5071" s="13" t="str">
        <f t="shared" si="712"/>
        <v>1-8-2019</v>
      </c>
      <c r="F5071">
        <f t="shared" si="713"/>
        <v>7</v>
      </c>
      <c r="G5071" t="str">
        <f t="shared" si="714"/>
        <v>August</v>
      </c>
      <c r="H5071" t="str">
        <f t="shared" si="715"/>
        <v>1, 2019</v>
      </c>
      <c r="I5071" t="str">
        <f t="shared" si="716"/>
        <v>1</v>
      </c>
      <c r="J5071">
        <f t="shared" si="717"/>
        <v>3</v>
      </c>
      <c r="K5071" t="str">
        <f t="shared" si="718"/>
        <v>2019</v>
      </c>
      <c r="L5071">
        <f t="shared" si="719"/>
        <v>8</v>
      </c>
    </row>
    <row r="5072" spans="1:12" x14ac:dyDescent="0.2">
      <c r="A5072" s="1">
        <v>81155880</v>
      </c>
      <c r="B5072" s="16">
        <v>43678</v>
      </c>
      <c r="C5072" t="s">
        <v>15182</v>
      </c>
      <c r="D5072" s="16">
        <f t="shared" si="711"/>
        <v>43678</v>
      </c>
      <c r="E5072" s="13" t="str">
        <f t="shared" si="712"/>
        <v>1-8-2019</v>
      </c>
      <c r="F5072">
        <f t="shared" si="713"/>
        <v>7</v>
      </c>
      <c r="G5072" t="str">
        <f t="shared" si="714"/>
        <v>August</v>
      </c>
      <c r="H5072" t="str">
        <f t="shared" si="715"/>
        <v>1, 2019</v>
      </c>
      <c r="I5072" t="str">
        <f t="shared" si="716"/>
        <v>1</v>
      </c>
      <c r="J5072">
        <f t="shared" si="717"/>
        <v>3</v>
      </c>
      <c r="K5072" t="str">
        <f t="shared" si="718"/>
        <v>2019</v>
      </c>
      <c r="L5072">
        <f t="shared" si="719"/>
        <v>8</v>
      </c>
    </row>
    <row r="5073" spans="1:12" x14ac:dyDescent="0.2">
      <c r="A5073" s="1">
        <v>915927</v>
      </c>
      <c r="B5073" s="16">
        <v>43678</v>
      </c>
      <c r="C5073" t="s">
        <v>15182</v>
      </c>
      <c r="D5073" s="16">
        <f t="shared" si="711"/>
        <v>43678</v>
      </c>
      <c r="E5073" s="13" t="str">
        <f t="shared" si="712"/>
        <v>1-8-2019</v>
      </c>
      <c r="F5073">
        <f t="shared" si="713"/>
        <v>7</v>
      </c>
      <c r="G5073" t="str">
        <f t="shared" si="714"/>
        <v>August</v>
      </c>
      <c r="H5073" t="str">
        <f t="shared" si="715"/>
        <v>1, 2019</v>
      </c>
      <c r="I5073" t="str">
        <f t="shared" si="716"/>
        <v>1</v>
      </c>
      <c r="J5073">
        <f t="shared" si="717"/>
        <v>3</v>
      </c>
      <c r="K5073" t="str">
        <f t="shared" si="718"/>
        <v>2019</v>
      </c>
      <c r="L5073">
        <f t="shared" si="719"/>
        <v>8</v>
      </c>
    </row>
    <row r="5074" spans="1:12" x14ac:dyDescent="0.2">
      <c r="A5074" s="1">
        <v>916043</v>
      </c>
      <c r="B5074" s="16">
        <v>43678</v>
      </c>
      <c r="C5074" t="s">
        <v>15182</v>
      </c>
      <c r="D5074" s="16">
        <f t="shared" si="711"/>
        <v>43678</v>
      </c>
      <c r="E5074" s="13" t="str">
        <f t="shared" si="712"/>
        <v>1-8-2019</v>
      </c>
      <c r="F5074">
        <f t="shared" si="713"/>
        <v>7</v>
      </c>
      <c r="G5074" t="str">
        <f t="shared" si="714"/>
        <v>August</v>
      </c>
      <c r="H5074" t="str">
        <f t="shared" si="715"/>
        <v>1, 2019</v>
      </c>
      <c r="I5074" t="str">
        <f t="shared" si="716"/>
        <v>1</v>
      </c>
      <c r="J5074">
        <f t="shared" si="717"/>
        <v>3</v>
      </c>
      <c r="K5074" t="str">
        <f t="shared" si="718"/>
        <v>2019</v>
      </c>
      <c r="L5074">
        <f t="shared" si="719"/>
        <v>8</v>
      </c>
    </row>
    <row r="5075" spans="1:12" x14ac:dyDescent="0.2">
      <c r="A5075" s="1">
        <v>60010836</v>
      </c>
      <c r="B5075" s="16">
        <v>43678</v>
      </c>
      <c r="C5075" t="s">
        <v>15182</v>
      </c>
      <c r="D5075" s="16">
        <f t="shared" si="711"/>
        <v>43678</v>
      </c>
      <c r="E5075" s="13" t="str">
        <f t="shared" si="712"/>
        <v>1-8-2019</v>
      </c>
      <c r="F5075">
        <f t="shared" si="713"/>
        <v>7</v>
      </c>
      <c r="G5075" t="str">
        <f t="shared" si="714"/>
        <v>August</v>
      </c>
      <c r="H5075" t="str">
        <f t="shared" si="715"/>
        <v>1, 2019</v>
      </c>
      <c r="I5075" t="str">
        <f t="shared" si="716"/>
        <v>1</v>
      </c>
      <c r="J5075">
        <f t="shared" si="717"/>
        <v>3</v>
      </c>
      <c r="K5075" t="str">
        <f t="shared" si="718"/>
        <v>2019</v>
      </c>
      <c r="L5075">
        <f t="shared" si="719"/>
        <v>8</v>
      </c>
    </row>
    <row r="5076" spans="1:12" x14ac:dyDescent="0.2">
      <c r="A5076" s="1">
        <v>916061</v>
      </c>
      <c r="B5076" s="16">
        <v>43678</v>
      </c>
      <c r="C5076" t="s">
        <v>15182</v>
      </c>
      <c r="D5076" s="16">
        <f t="shared" si="711"/>
        <v>43678</v>
      </c>
      <c r="E5076" s="13" t="str">
        <f t="shared" si="712"/>
        <v>1-8-2019</v>
      </c>
      <c r="F5076">
        <f t="shared" si="713"/>
        <v>7</v>
      </c>
      <c r="G5076" t="str">
        <f t="shared" si="714"/>
        <v>August</v>
      </c>
      <c r="H5076" t="str">
        <f t="shared" si="715"/>
        <v>1, 2019</v>
      </c>
      <c r="I5076" t="str">
        <f t="shared" si="716"/>
        <v>1</v>
      </c>
      <c r="J5076">
        <f t="shared" si="717"/>
        <v>3</v>
      </c>
      <c r="K5076" t="str">
        <f t="shared" si="718"/>
        <v>2019</v>
      </c>
      <c r="L5076">
        <f t="shared" si="719"/>
        <v>8</v>
      </c>
    </row>
    <row r="5077" spans="1:12" x14ac:dyDescent="0.2">
      <c r="A5077" s="1">
        <v>60025674</v>
      </c>
      <c r="B5077" s="16">
        <v>43678</v>
      </c>
      <c r="C5077" t="s">
        <v>15182</v>
      </c>
      <c r="D5077" s="16">
        <f t="shared" si="711"/>
        <v>43678</v>
      </c>
      <c r="E5077" s="13" t="str">
        <f t="shared" si="712"/>
        <v>1-8-2019</v>
      </c>
      <c r="F5077">
        <f t="shared" si="713"/>
        <v>7</v>
      </c>
      <c r="G5077" t="str">
        <f t="shared" si="714"/>
        <v>August</v>
      </c>
      <c r="H5077" t="str">
        <f t="shared" si="715"/>
        <v>1, 2019</v>
      </c>
      <c r="I5077" t="str">
        <f t="shared" si="716"/>
        <v>1</v>
      </c>
      <c r="J5077">
        <f t="shared" si="717"/>
        <v>3</v>
      </c>
      <c r="K5077" t="str">
        <f t="shared" si="718"/>
        <v>2019</v>
      </c>
      <c r="L5077">
        <f t="shared" si="719"/>
        <v>8</v>
      </c>
    </row>
    <row r="5078" spans="1:12" x14ac:dyDescent="0.2">
      <c r="A5078" s="1">
        <v>70039168</v>
      </c>
      <c r="B5078" s="16">
        <v>43678</v>
      </c>
      <c r="C5078" t="s">
        <v>15182</v>
      </c>
      <c r="D5078" s="16">
        <f t="shared" si="711"/>
        <v>43678</v>
      </c>
      <c r="E5078" s="13" t="str">
        <f t="shared" si="712"/>
        <v>1-8-2019</v>
      </c>
      <c r="F5078">
        <f t="shared" si="713"/>
        <v>7</v>
      </c>
      <c r="G5078" t="str">
        <f t="shared" si="714"/>
        <v>August</v>
      </c>
      <c r="H5078" t="str">
        <f t="shared" si="715"/>
        <v>1, 2019</v>
      </c>
      <c r="I5078" t="str">
        <f t="shared" si="716"/>
        <v>1</v>
      </c>
      <c r="J5078">
        <f t="shared" si="717"/>
        <v>3</v>
      </c>
      <c r="K5078" t="str">
        <f t="shared" si="718"/>
        <v>2019</v>
      </c>
      <c r="L5078">
        <f t="shared" si="719"/>
        <v>8</v>
      </c>
    </row>
    <row r="5079" spans="1:12" x14ac:dyDescent="0.2">
      <c r="A5079" s="1">
        <v>81103092</v>
      </c>
      <c r="B5079" s="16">
        <v>43678</v>
      </c>
      <c r="C5079" t="s">
        <v>15182</v>
      </c>
      <c r="D5079" s="16">
        <f t="shared" si="711"/>
        <v>43678</v>
      </c>
      <c r="E5079" s="13" t="str">
        <f t="shared" si="712"/>
        <v>1-8-2019</v>
      </c>
      <c r="F5079">
        <f t="shared" si="713"/>
        <v>7</v>
      </c>
      <c r="G5079" t="str">
        <f t="shared" si="714"/>
        <v>August</v>
      </c>
      <c r="H5079" t="str">
        <f t="shared" si="715"/>
        <v>1, 2019</v>
      </c>
      <c r="I5079" t="str">
        <f t="shared" si="716"/>
        <v>1</v>
      </c>
      <c r="J5079">
        <f t="shared" si="717"/>
        <v>3</v>
      </c>
      <c r="K5079" t="str">
        <f t="shared" si="718"/>
        <v>2019</v>
      </c>
      <c r="L5079">
        <f t="shared" si="719"/>
        <v>8</v>
      </c>
    </row>
    <row r="5080" spans="1:12" x14ac:dyDescent="0.2">
      <c r="A5080" s="1">
        <v>80242065</v>
      </c>
      <c r="B5080" s="16">
        <v>43678</v>
      </c>
      <c r="C5080" t="s">
        <v>15182</v>
      </c>
      <c r="D5080" s="16">
        <f t="shared" si="711"/>
        <v>43678</v>
      </c>
      <c r="E5080" s="13" t="str">
        <f t="shared" si="712"/>
        <v>1-8-2019</v>
      </c>
      <c r="F5080">
        <f t="shared" si="713"/>
        <v>7</v>
      </c>
      <c r="G5080" t="str">
        <f t="shared" si="714"/>
        <v>August</v>
      </c>
      <c r="H5080" t="str">
        <f t="shared" si="715"/>
        <v>1, 2019</v>
      </c>
      <c r="I5080" t="str">
        <f t="shared" si="716"/>
        <v>1</v>
      </c>
      <c r="J5080">
        <f t="shared" si="717"/>
        <v>3</v>
      </c>
      <c r="K5080" t="str">
        <f t="shared" si="718"/>
        <v>2019</v>
      </c>
      <c r="L5080">
        <f t="shared" si="719"/>
        <v>8</v>
      </c>
    </row>
    <row r="5081" spans="1:12" x14ac:dyDescent="0.2">
      <c r="A5081" s="1">
        <v>60031278</v>
      </c>
      <c r="B5081" s="16">
        <v>43678</v>
      </c>
      <c r="C5081" t="s">
        <v>15182</v>
      </c>
      <c r="D5081" s="16">
        <f t="shared" si="711"/>
        <v>43678</v>
      </c>
      <c r="E5081" s="13" t="str">
        <f t="shared" si="712"/>
        <v>1-8-2019</v>
      </c>
      <c r="F5081">
        <f t="shared" si="713"/>
        <v>7</v>
      </c>
      <c r="G5081" t="str">
        <f t="shared" si="714"/>
        <v>August</v>
      </c>
      <c r="H5081" t="str">
        <f t="shared" si="715"/>
        <v>1, 2019</v>
      </c>
      <c r="I5081" t="str">
        <f t="shared" si="716"/>
        <v>1</v>
      </c>
      <c r="J5081">
        <f t="shared" si="717"/>
        <v>3</v>
      </c>
      <c r="K5081" t="str">
        <f t="shared" si="718"/>
        <v>2019</v>
      </c>
      <c r="L5081">
        <f t="shared" si="719"/>
        <v>8</v>
      </c>
    </row>
    <row r="5082" spans="1:12" x14ac:dyDescent="0.2">
      <c r="A5082" s="1">
        <v>60001363</v>
      </c>
      <c r="B5082" s="16">
        <v>43678</v>
      </c>
      <c r="C5082" t="s">
        <v>15182</v>
      </c>
      <c r="D5082" s="16">
        <f t="shared" si="711"/>
        <v>43678</v>
      </c>
      <c r="E5082" s="13" t="str">
        <f t="shared" si="712"/>
        <v>1-8-2019</v>
      </c>
      <c r="F5082">
        <f t="shared" si="713"/>
        <v>7</v>
      </c>
      <c r="G5082" t="str">
        <f t="shared" si="714"/>
        <v>August</v>
      </c>
      <c r="H5082" t="str">
        <f t="shared" si="715"/>
        <v>1, 2019</v>
      </c>
      <c r="I5082" t="str">
        <f t="shared" si="716"/>
        <v>1</v>
      </c>
      <c r="J5082">
        <f t="shared" si="717"/>
        <v>3</v>
      </c>
      <c r="K5082" t="str">
        <f t="shared" si="718"/>
        <v>2019</v>
      </c>
      <c r="L5082">
        <f t="shared" si="719"/>
        <v>8</v>
      </c>
    </row>
    <row r="5083" spans="1:12" x14ac:dyDescent="0.2">
      <c r="A5083" s="1">
        <v>81103517</v>
      </c>
      <c r="B5083" s="16">
        <v>43678</v>
      </c>
      <c r="C5083" t="s">
        <v>15182</v>
      </c>
      <c r="D5083" s="16">
        <f t="shared" si="711"/>
        <v>43678</v>
      </c>
      <c r="E5083" s="13" t="str">
        <f t="shared" si="712"/>
        <v>1-8-2019</v>
      </c>
      <c r="F5083">
        <f t="shared" si="713"/>
        <v>7</v>
      </c>
      <c r="G5083" t="str">
        <f t="shared" si="714"/>
        <v>August</v>
      </c>
      <c r="H5083" t="str">
        <f t="shared" si="715"/>
        <v>1, 2019</v>
      </c>
      <c r="I5083" t="str">
        <f t="shared" si="716"/>
        <v>1</v>
      </c>
      <c r="J5083">
        <f t="shared" si="717"/>
        <v>3</v>
      </c>
      <c r="K5083" t="str">
        <f t="shared" si="718"/>
        <v>2019</v>
      </c>
      <c r="L5083">
        <f t="shared" si="719"/>
        <v>8</v>
      </c>
    </row>
    <row r="5084" spans="1:12" x14ac:dyDescent="0.2">
      <c r="A5084" s="1">
        <v>60026477</v>
      </c>
      <c r="B5084" s="16">
        <v>43678</v>
      </c>
      <c r="C5084" t="s">
        <v>15182</v>
      </c>
      <c r="D5084" s="16">
        <f t="shared" si="711"/>
        <v>43678</v>
      </c>
      <c r="E5084" s="13" t="str">
        <f t="shared" si="712"/>
        <v>1-8-2019</v>
      </c>
      <c r="F5084">
        <f t="shared" si="713"/>
        <v>7</v>
      </c>
      <c r="G5084" t="str">
        <f t="shared" si="714"/>
        <v>August</v>
      </c>
      <c r="H5084" t="str">
        <f t="shared" si="715"/>
        <v>1, 2019</v>
      </c>
      <c r="I5084" t="str">
        <f t="shared" si="716"/>
        <v>1</v>
      </c>
      <c r="J5084">
        <f t="shared" si="717"/>
        <v>3</v>
      </c>
      <c r="K5084" t="str">
        <f t="shared" si="718"/>
        <v>2019</v>
      </c>
      <c r="L5084">
        <f t="shared" si="719"/>
        <v>8</v>
      </c>
    </row>
    <row r="5085" spans="1:12" x14ac:dyDescent="0.2">
      <c r="A5085" s="1">
        <v>80094096</v>
      </c>
      <c r="B5085" s="16">
        <v>43678</v>
      </c>
      <c r="C5085" t="s">
        <v>15182</v>
      </c>
      <c r="D5085" s="16">
        <f t="shared" si="711"/>
        <v>43678</v>
      </c>
      <c r="E5085" s="13" t="str">
        <f t="shared" si="712"/>
        <v>1-8-2019</v>
      </c>
      <c r="F5085">
        <f t="shared" si="713"/>
        <v>7</v>
      </c>
      <c r="G5085" t="str">
        <f t="shared" si="714"/>
        <v>August</v>
      </c>
      <c r="H5085" t="str">
        <f t="shared" si="715"/>
        <v>1, 2019</v>
      </c>
      <c r="I5085" t="str">
        <f t="shared" si="716"/>
        <v>1</v>
      </c>
      <c r="J5085">
        <f t="shared" si="717"/>
        <v>3</v>
      </c>
      <c r="K5085" t="str">
        <f t="shared" si="718"/>
        <v>2019</v>
      </c>
      <c r="L5085">
        <f t="shared" si="719"/>
        <v>8</v>
      </c>
    </row>
    <row r="5086" spans="1:12" x14ac:dyDescent="0.2">
      <c r="A5086" s="1">
        <v>81085824</v>
      </c>
      <c r="B5086" s="16">
        <v>43678</v>
      </c>
      <c r="C5086" t="s">
        <v>15182</v>
      </c>
      <c r="D5086" s="16">
        <f t="shared" si="711"/>
        <v>43678</v>
      </c>
      <c r="E5086" s="13" t="str">
        <f t="shared" si="712"/>
        <v>1-8-2019</v>
      </c>
      <c r="F5086">
        <f t="shared" si="713"/>
        <v>7</v>
      </c>
      <c r="G5086" t="str">
        <f t="shared" si="714"/>
        <v>August</v>
      </c>
      <c r="H5086" t="str">
        <f t="shared" si="715"/>
        <v>1, 2019</v>
      </c>
      <c r="I5086" t="str">
        <f t="shared" si="716"/>
        <v>1</v>
      </c>
      <c r="J5086">
        <f t="shared" si="717"/>
        <v>3</v>
      </c>
      <c r="K5086" t="str">
        <f t="shared" si="718"/>
        <v>2019</v>
      </c>
      <c r="L5086">
        <f t="shared" si="719"/>
        <v>8</v>
      </c>
    </row>
    <row r="5087" spans="1:12" x14ac:dyDescent="0.2">
      <c r="A5087" s="1">
        <v>1171655</v>
      </c>
      <c r="B5087" s="16">
        <v>43313</v>
      </c>
      <c r="C5087" t="s">
        <v>15266</v>
      </c>
      <c r="D5087" s="16">
        <f t="shared" si="711"/>
        <v>43313</v>
      </c>
      <c r="E5087" s="13" t="str">
        <f t="shared" si="712"/>
        <v>1-8-2018</v>
      </c>
      <c r="F5087">
        <f t="shared" si="713"/>
        <v>7</v>
      </c>
      <c r="G5087" t="str">
        <f t="shared" si="714"/>
        <v>August</v>
      </c>
      <c r="H5087" t="str">
        <f t="shared" si="715"/>
        <v>1, 2018</v>
      </c>
      <c r="I5087" t="str">
        <f t="shared" si="716"/>
        <v>1</v>
      </c>
      <c r="J5087">
        <f t="shared" si="717"/>
        <v>3</v>
      </c>
      <c r="K5087" t="str">
        <f t="shared" si="718"/>
        <v>2018</v>
      </c>
      <c r="L5087">
        <f t="shared" si="719"/>
        <v>8</v>
      </c>
    </row>
    <row r="5088" spans="1:12" x14ac:dyDescent="0.2">
      <c r="A5088" s="1">
        <v>80226279</v>
      </c>
      <c r="B5088" s="16">
        <v>43313</v>
      </c>
      <c r="C5088" t="s">
        <v>15266</v>
      </c>
      <c r="D5088" s="16">
        <f t="shared" si="711"/>
        <v>43313</v>
      </c>
      <c r="E5088" s="13" t="str">
        <f t="shared" si="712"/>
        <v>1-8-2018</v>
      </c>
      <c r="F5088">
        <f t="shared" si="713"/>
        <v>7</v>
      </c>
      <c r="G5088" t="str">
        <f t="shared" si="714"/>
        <v>August</v>
      </c>
      <c r="H5088" t="str">
        <f t="shared" si="715"/>
        <v>1, 2018</v>
      </c>
      <c r="I5088" t="str">
        <f t="shared" si="716"/>
        <v>1</v>
      </c>
      <c r="J5088">
        <f t="shared" si="717"/>
        <v>3</v>
      </c>
      <c r="K5088" t="str">
        <f t="shared" si="718"/>
        <v>2018</v>
      </c>
      <c r="L5088">
        <f t="shared" si="719"/>
        <v>8</v>
      </c>
    </row>
    <row r="5089" spans="1:12" x14ac:dyDescent="0.2">
      <c r="A5089" s="1">
        <v>80993489</v>
      </c>
      <c r="B5089" s="16">
        <v>43313</v>
      </c>
      <c r="C5089" t="s">
        <v>15266</v>
      </c>
      <c r="D5089" s="16">
        <f t="shared" si="711"/>
        <v>43313</v>
      </c>
      <c r="E5089" s="13" t="str">
        <f t="shared" si="712"/>
        <v>1-8-2018</v>
      </c>
      <c r="F5089">
        <f t="shared" si="713"/>
        <v>7</v>
      </c>
      <c r="G5089" t="str">
        <f t="shared" si="714"/>
        <v>August</v>
      </c>
      <c r="H5089" t="str">
        <f t="shared" si="715"/>
        <v>1, 2018</v>
      </c>
      <c r="I5089" t="str">
        <f t="shared" si="716"/>
        <v>1</v>
      </c>
      <c r="J5089">
        <f t="shared" si="717"/>
        <v>3</v>
      </c>
      <c r="K5089" t="str">
        <f t="shared" si="718"/>
        <v>2018</v>
      </c>
      <c r="L5089">
        <f t="shared" si="719"/>
        <v>8</v>
      </c>
    </row>
    <row r="5090" spans="1:12" x14ac:dyDescent="0.2">
      <c r="A5090" s="1">
        <v>70033643</v>
      </c>
      <c r="B5090" s="16">
        <v>43313</v>
      </c>
      <c r="C5090" t="s">
        <v>15266</v>
      </c>
      <c r="D5090" s="16">
        <f t="shared" si="711"/>
        <v>43313</v>
      </c>
      <c r="E5090" s="13" t="str">
        <f t="shared" si="712"/>
        <v>1-8-2018</v>
      </c>
      <c r="F5090">
        <f t="shared" si="713"/>
        <v>7</v>
      </c>
      <c r="G5090" t="str">
        <f t="shared" si="714"/>
        <v>August</v>
      </c>
      <c r="H5090" t="str">
        <f t="shared" si="715"/>
        <v>1, 2018</v>
      </c>
      <c r="I5090" t="str">
        <f t="shared" si="716"/>
        <v>1</v>
      </c>
      <c r="J5090">
        <f t="shared" si="717"/>
        <v>3</v>
      </c>
      <c r="K5090" t="str">
        <f t="shared" si="718"/>
        <v>2018</v>
      </c>
      <c r="L5090">
        <f t="shared" si="719"/>
        <v>8</v>
      </c>
    </row>
    <row r="5091" spans="1:12" x14ac:dyDescent="0.2">
      <c r="A5091" s="1">
        <v>70233317</v>
      </c>
      <c r="B5091" s="16">
        <v>43313</v>
      </c>
      <c r="C5091" t="s">
        <v>15266</v>
      </c>
      <c r="D5091" s="16">
        <f t="shared" si="711"/>
        <v>43313</v>
      </c>
      <c r="E5091" s="13" t="str">
        <f t="shared" si="712"/>
        <v>1-8-2018</v>
      </c>
      <c r="F5091">
        <f t="shared" si="713"/>
        <v>7</v>
      </c>
      <c r="G5091" t="str">
        <f t="shared" si="714"/>
        <v>August</v>
      </c>
      <c r="H5091" t="str">
        <f t="shared" si="715"/>
        <v>1, 2018</v>
      </c>
      <c r="I5091" t="str">
        <f t="shared" si="716"/>
        <v>1</v>
      </c>
      <c r="J5091">
        <f t="shared" si="717"/>
        <v>3</v>
      </c>
      <c r="K5091" t="str">
        <f t="shared" si="718"/>
        <v>2018</v>
      </c>
      <c r="L5091">
        <f t="shared" si="719"/>
        <v>8</v>
      </c>
    </row>
    <row r="5092" spans="1:12" x14ac:dyDescent="0.2">
      <c r="A5092" s="1">
        <v>80997858</v>
      </c>
      <c r="B5092" s="16">
        <v>43313</v>
      </c>
      <c r="C5092" t="s">
        <v>15266</v>
      </c>
      <c r="D5092" s="16">
        <f t="shared" si="711"/>
        <v>43313</v>
      </c>
      <c r="E5092" s="13" t="str">
        <f t="shared" si="712"/>
        <v>1-8-2018</v>
      </c>
      <c r="F5092">
        <f t="shared" si="713"/>
        <v>7</v>
      </c>
      <c r="G5092" t="str">
        <f t="shared" si="714"/>
        <v>August</v>
      </c>
      <c r="H5092" t="str">
        <f t="shared" si="715"/>
        <v>1, 2018</v>
      </c>
      <c r="I5092" t="str">
        <f t="shared" si="716"/>
        <v>1</v>
      </c>
      <c r="J5092">
        <f t="shared" si="717"/>
        <v>3</v>
      </c>
      <c r="K5092" t="str">
        <f t="shared" si="718"/>
        <v>2018</v>
      </c>
      <c r="L5092">
        <f t="shared" si="719"/>
        <v>8</v>
      </c>
    </row>
    <row r="5093" spans="1:12" x14ac:dyDescent="0.2">
      <c r="A5093" s="1">
        <v>80238607</v>
      </c>
      <c r="B5093" s="16">
        <v>43313</v>
      </c>
      <c r="C5093" t="s">
        <v>15266</v>
      </c>
      <c r="D5093" s="16">
        <f t="shared" si="711"/>
        <v>43313</v>
      </c>
      <c r="E5093" s="13" t="str">
        <f t="shared" si="712"/>
        <v>1-8-2018</v>
      </c>
      <c r="F5093">
        <f t="shared" si="713"/>
        <v>7</v>
      </c>
      <c r="G5093" t="str">
        <f t="shared" si="714"/>
        <v>August</v>
      </c>
      <c r="H5093" t="str">
        <f t="shared" si="715"/>
        <v>1, 2018</v>
      </c>
      <c r="I5093" t="str">
        <f t="shared" si="716"/>
        <v>1</v>
      </c>
      <c r="J5093">
        <f t="shared" si="717"/>
        <v>3</v>
      </c>
      <c r="K5093" t="str">
        <f t="shared" si="718"/>
        <v>2018</v>
      </c>
      <c r="L5093">
        <f t="shared" si="719"/>
        <v>8</v>
      </c>
    </row>
    <row r="5094" spans="1:12" x14ac:dyDescent="0.2">
      <c r="A5094" s="1">
        <v>80039485</v>
      </c>
      <c r="B5094" s="16">
        <v>43313</v>
      </c>
      <c r="C5094" t="s">
        <v>15266</v>
      </c>
      <c r="D5094" s="16">
        <f t="shared" si="711"/>
        <v>43313</v>
      </c>
      <c r="E5094" s="13" t="str">
        <f t="shared" si="712"/>
        <v>1-8-2018</v>
      </c>
      <c r="F5094">
        <f t="shared" si="713"/>
        <v>7</v>
      </c>
      <c r="G5094" t="str">
        <f t="shared" si="714"/>
        <v>August</v>
      </c>
      <c r="H5094" t="str">
        <f t="shared" si="715"/>
        <v>1, 2018</v>
      </c>
      <c r="I5094" t="str">
        <f t="shared" si="716"/>
        <v>1</v>
      </c>
      <c r="J5094">
        <f t="shared" si="717"/>
        <v>3</v>
      </c>
      <c r="K5094" t="str">
        <f t="shared" si="718"/>
        <v>2018</v>
      </c>
      <c r="L5094">
        <f t="shared" si="719"/>
        <v>8</v>
      </c>
    </row>
    <row r="5095" spans="1:12" x14ac:dyDescent="0.2">
      <c r="A5095" s="1">
        <v>80998560</v>
      </c>
      <c r="B5095" s="16">
        <v>43313</v>
      </c>
      <c r="C5095" t="s">
        <v>15266</v>
      </c>
      <c r="D5095" s="16">
        <f t="shared" si="711"/>
        <v>43313</v>
      </c>
      <c r="E5095" s="13" t="str">
        <f t="shared" si="712"/>
        <v>1-8-2018</v>
      </c>
      <c r="F5095">
        <f t="shared" si="713"/>
        <v>7</v>
      </c>
      <c r="G5095" t="str">
        <f t="shared" si="714"/>
        <v>August</v>
      </c>
      <c r="H5095" t="str">
        <f t="shared" si="715"/>
        <v>1, 2018</v>
      </c>
      <c r="I5095" t="str">
        <f t="shared" si="716"/>
        <v>1</v>
      </c>
      <c r="J5095">
        <f t="shared" si="717"/>
        <v>3</v>
      </c>
      <c r="K5095" t="str">
        <f t="shared" si="718"/>
        <v>2018</v>
      </c>
      <c r="L5095">
        <f t="shared" si="719"/>
        <v>8</v>
      </c>
    </row>
    <row r="5096" spans="1:12" x14ac:dyDescent="0.2">
      <c r="A5096" s="1">
        <v>70043379</v>
      </c>
      <c r="B5096" s="16">
        <v>43313</v>
      </c>
      <c r="C5096" t="s">
        <v>15266</v>
      </c>
      <c r="D5096" s="16">
        <f t="shared" si="711"/>
        <v>43313</v>
      </c>
      <c r="E5096" s="13" t="str">
        <f t="shared" si="712"/>
        <v>1-8-2018</v>
      </c>
      <c r="F5096">
        <f t="shared" si="713"/>
        <v>7</v>
      </c>
      <c r="G5096" t="str">
        <f t="shared" si="714"/>
        <v>August</v>
      </c>
      <c r="H5096" t="str">
        <f t="shared" si="715"/>
        <v>1, 2018</v>
      </c>
      <c r="I5096" t="str">
        <f t="shared" si="716"/>
        <v>1</v>
      </c>
      <c r="J5096">
        <f t="shared" si="717"/>
        <v>3</v>
      </c>
      <c r="K5096" t="str">
        <f t="shared" si="718"/>
        <v>2018</v>
      </c>
      <c r="L5096">
        <f t="shared" si="719"/>
        <v>8</v>
      </c>
    </row>
    <row r="5097" spans="1:12" x14ac:dyDescent="0.2">
      <c r="A5097" s="1">
        <v>80232892</v>
      </c>
      <c r="B5097" s="16">
        <v>43313</v>
      </c>
      <c r="C5097" t="s">
        <v>15266</v>
      </c>
      <c r="D5097" s="16">
        <f t="shared" si="711"/>
        <v>43313</v>
      </c>
      <c r="E5097" s="13" t="str">
        <f t="shared" si="712"/>
        <v>1-8-2018</v>
      </c>
      <c r="F5097">
        <f t="shared" si="713"/>
        <v>7</v>
      </c>
      <c r="G5097" t="str">
        <f t="shared" si="714"/>
        <v>August</v>
      </c>
      <c r="H5097" t="str">
        <f t="shared" si="715"/>
        <v>1, 2018</v>
      </c>
      <c r="I5097" t="str">
        <f t="shared" si="716"/>
        <v>1</v>
      </c>
      <c r="J5097">
        <f t="shared" si="717"/>
        <v>3</v>
      </c>
      <c r="K5097" t="str">
        <f t="shared" si="718"/>
        <v>2018</v>
      </c>
      <c r="L5097">
        <f t="shared" si="719"/>
        <v>8</v>
      </c>
    </row>
    <row r="5098" spans="1:12" x14ac:dyDescent="0.2">
      <c r="A5098" s="1">
        <v>80998562</v>
      </c>
      <c r="B5098" s="16">
        <v>43313</v>
      </c>
      <c r="C5098" t="s">
        <v>15266</v>
      </c>
      <c r="D5098" s="16">
        <f t="shared" si="711"/>
        <v>43313</v>
      </c>
      <c r="E5098" s="13" t="str">
        <f t="shared" si="712"/>
        <v>1-8-2018</v>
      </c>
      <c r="F5098">
        <f t="shared" si="713"/>
        <v>7</v>
      </c>
      <c r="G5098" t="str">
        <f t="shared" si="714"/>
        <v>August</v>
      </c>
      <c r="H5098" t="str">
        <f t="shared" si="715"/>
        <v>1, 2018</v>
      </c>
      <c r="I5098" t="str">
        <f t="shared" si="716"/>
        <v>1</v>
      </c>
      <c r="J5098">
        <f t="shared" si="717"/>
        <v>3</v>
      </c>
      <c r="K5098" t="str">
        <f t="shared" si="718"/>
        <v>2018</v>
      </c>
      <c r="L5098">
        <f t="shared" si="719"/>
        <v>8</v>
      </c>
    </row>
    <row r="5099" spans="1:12" x14ac:dyDescent="0.2">
      <c r="A5099" s="1">
        <v>70124268</v>
      </c>
      <c r="B5099" s="16">
        <v>43313</v>
      </c>
      <c r="C5099" t="s">
        <v>15266</v>
      </c>
      <c r="D5099" s="16">
        <f t="shared" si="711"/>
        <v>43313</v>
      </c>
      <c r="E5099" s="13" t="str">
        <f t="shared" si="712"/>
        <v>1-8-2018</v>
      </c>
      <c r="F5099">
        <f t="shared" si="713"/>
        <v>7</v>
      </c>
      <c r="G5099" t="str">
        <f t="shared" si="714"/>
        <v>August</v>
      </c>
      <c r="H5099" t="str">
        <f t="shared" si="715"/>
        <v>1, 2018</v>
      </c>
      <c r="I5099" t="str">
        <f t="shared" si="716"/>
        <v>1</v>
      </c>
      <c r="J5099">
        <f t="shared" si="717"/>
        <v>3</v>
      </c>
      <c r="K5099" t="str">
        <f t="shared" si="718"/>
        <v>2018</v>
      </c>
      <c r="L5099">
        <f t="shared" si="719"/>
        <v>8</v>
      </c>
    </row>
    <row r="5100" spans="1:12" x14ac:dyDescent="0.2">
      <c r="A5100" s="1">
        <v>80998563</v>
      </c>
      <c r="B5100" s="16">
        <v>43313</v>
      </c>
      <c r="C5100" t="s">
        <v>15266</v>
      </c>
      <c r="D5100" s="16">
        <f t="shared" si="711"/>
        <v>43313</v>
      </c>
      <c r="E5100" s="13" t="str">
        <f t="shared" si="712"/>
        <v>1-8-2018</v>
      </c>
      <c r="F5100">
        <f t="shared" si="713"/>
        <v>7</v>
      </c>
      <c r="G5100" t="str">
        <f t="shared" si="714"/>
        <v>August</v>
      </c>
      <c r="H5100" t="str">
        <f t="shared" si="715"/>
        <v>1, 2018</v>
      </c>
      <c r="I5100" t="str">
        <f t="shared" si="716"/>
        <v>1</v>
      </c>
      <c r="J5100">
        <f t="shared" si="717"/>
        <v>3</v>
      </c>
      <c r="K5100" t="str">
        <f t="shared" si="718"/>
        <v>2018</v>
      </c>
      <c r="L5100">
        <f t="shared" si="719"/>
        <v>8</v>
      </c>
    </row>
    <row r="5101" spans="1:12" x14ac:dyDescent="0.2">
      <c r="A5101" s="1">
        <v>80998564</v>
      </c>
      <c r="B5101" s="16">
        <v>43313</v>
      </c>
      <c r="C5101" t="s">
        <v>15266</v>
      </c>
      <c r="D5101" s="16">
        <f t="shared" si="711"/>
        <v>43313</v>
      </c>
      <c r="E5101" s="13" t="str">
        <f t="shared" si="712"/>
        <v>1-8-2018</v>
      </c>
      <c r="F5101">
        <f t="shared" si="713"/>
        <v>7</v>
      </c>
      <c r="G5101" t="str">
        <f t="shared" si="714"/>
        <v>August</v>
      </c>
      <c r="H5101" t="str">
        <f t="shared" si="715"/>
        <v>1, 2018</v>
      </c>
      <c r="I5101" t="str">
        <f t="shared" si="716"/>
        <v>1</v>
      </c>
      <c r="J5101">
        <f t="shared" si="717"/>
        <v>3</v>
      </c>
      <c r="K5101" t="str">
        <f t="shared" si="718"/>
        <v>2018</v>
      </c>
      <c r="L5101">
        <f t="shared" si="719"/>
        <v>8</v>
      </c>
    </row>
    <row r="5102" spans="1:12" x14ac:dyDescent="0.2">
      <c r="A5102" s="1">
        <v>80997864</v>
      </c>
      <c r="B5102" s="16">
        <v>43313</v>
      </c>
      <c r="C5102" t="s">
        <v>15266</v>
      </c>
      <c r="D5102" s="16">
        <f t="shared" si="711"/>
        <v>43313</v>
      </c>
      <c r="E5102" s="13" t="str">
        <f t="shared" si="712"/>
        <v>1-8-2018</v>
      </c>
      <c r="F5102">
        <f t="shared" si="713"/>
        <v>7</v>
      </c>
      <c r="G5102" t="str">
        <f t="shared" si="714"/>
        <v>August</v>
      </c>
      <c r="H5102" t="str">
        <f t="shared" si="715"/>
        <v>1, 2018</v>
      </c>
      <c r="I5102" t="str">
        <f t="shared" si="716"/>
        <v>1</v>
      </c>
      <c r="J5102">
        <f t="shared" si="717"/>
        <v>3</v>
      </c>
      <c r="K5102" t="str">
        <f t="shared" si="718"/>
        <v>2018</v>
      </c>
      <c r="L5102">
        <f t="shared" si="719"/>
        <v>8</v>
      </c>
    </row>
    <row r="5103" spans="1:12" x14ac:dyDescent="0.2">
      <c r="A5103" s="1">
        <v>80035685</v>
      </c>
      <c r="B5103" s="16">
        <v>43313</v>
      </c>
      <c r="C5103" t="s">
        <v>15266</v>
      </c>
      <c r="D5103" s="16">
        <f t="shared" si="711"/>
        <v>43313</v>
      </c>
      <c r="E5103" s="13" t="str">
        <f t="shared" si="712"/>
        <v>1-8-2018</v>
      </c>
      <c r="F5103">
        <f t="shared" si="713"/>
        <v>7</v>
      </c>
      <c r="G5103" t="str">
        <f t="shared" si="714"/>
        <v>August</v>
      </c>
      <c r="H5103" t="str">
        <f t="shared" si="715"/>
        <v>1, 2018</v>
      </c>
      <c r="I5103" t="str">
        <f t="shared" si="716"/>
        <v>1</v>
      </c>
      <c r="J5103">
        <f t="shared" si="717"/>
        <v>3</v>
      </c>
      <c r="K5103" t="str">
        <f t="shared" si="718"/>
        <v>2018</v>
      </c>
      <c r="L5103">
        <f t="shared" si="719"/>
        <v>8</v>
      </c>
    </row>
    <row r="5104" spans="1:12" x14ac:dyDescent="0.2">
      <c r="A5104" s="1">
        <v>70142792</v>
      </c>
      <c r="B5104" s="16">
        <v>43313</v>
      </c>
      <c r="C5104" t="s">
        <v>15266</v>
      </c>
      <c r="D5104" s="16">
        <f t="shared" si="711"/>
        <v>43313</v>
      </c>
      <c r="E5104" s="13" t="str">
        <f t="shared" si="712"/>
        <v>1-8-2018</v>
      </c>
      <c r="F5104">
        <f t="shared" si="713"/>
        <v>7</v>
      </c>
      <c r="G5104" t="str">
        <f t="shared" si="714"/>
        <v>August</v>
      </c>
      <c r="H5104" t="str">
        <f t="shared" si="715"/>
        <v>1, 2018</v>
      </c>
      <c r="I5104" t="str">
        <f t="shared" si="716"/>
        <v>1</v>
      </c>
      <c r="J5104">
        <f t="shared" si="717"/>
        <v>3</v>
      </c>
      <c r="K5104" t="str">
        <f t="shared" si="718"/>
        <v>2018</v>
      </c>
      <c r="L5104">
        <f t="shared" si="719"/>
        <v>8</v>
      </c>
    </row>
    <row r="5105" spans="1:12" x14ac:dyDescent="0.2">
      <c r="A5105" s="1">
        <v>81002214</v>
      </c>
      <c r="B5105" s="16">
        <v>43313</v>
      </c>
      <c r="C5105" t="s">
        <v>15266</v>
      </c>
      <c r="D5105" s="16">
        <f t="shared" si="711"/>
        <v>43313</v>
      </c>
      <c r="E5105" s="13" t="str">
        <f t="shared" si="712"/>
        <v>1-8-2018</v>
      </c>
      <c r="F5105">
        <f t="shared" si="713"/>
        <v>7</v>
      </c>
      <c r="G5105" t="str">
        <f t="shared" si="714"/>
        <v>August</v>
      </c>
      <c r="H5105" t="str">
        <f t="shared" si="715"/>
        <v>1, 2018</v>
      </c>
      <c r="I5105" t="str">
        <f t="shared" si="716"/>
        <v>1</v>
      </c>
      <c r="J5105">
        <f t="shared" si="717"/>
        <v>3</v>
      </c>
      <c r="K5105" t="str">
        <f t="shared" si="718"/>
        <v>2018</v>
      </c>
      <c r="L5105">
        <f t="shared" si="719"/>
        <v>8</v>
      </c>
    </row>
    <row r="5106" spans="1:12" x14ac:dyDescent="0.2">
      <c r="A5106" s="1">
        <v>80993656</v>
      </c>
      <c r="B5106" s="16">
        <v>43313</v>
      </c>
      <c r="C5106" t="s">
        <v>15266</v>
      </c>
      <c r="D5106" s="16">
        <f t="shared" si="711"/>
        <v>43313</v>
      </c>
      <c r="E5106" s="13" t="str">
        <f t="shared" si="712"/>
        <v>1-8-2018</v>
      </c>
      <c r="F5106">
        <f t="shared" si="713"/>
        <v>7</v>
      </c>
      <c r="G5106" t="str">
        <f t="shared" si="714"/>
        <v>August</v>
      </c>
      <c r="H5106" t="str">
        <f t="shared" si="715"/>
        <v>1, 2018</v>
      </c>
      <c r="I5106" t="str">
        <f t="shared" si="716"/>
        <v>1</v>
      </c>
      <c r="J5106">
        <f t="shared" si="717"/>
        <v>3</v>
      </c>
      <c r="K5106" t="str">
        <f t="shared" si="718"/>
        <v>2018</v>
      </c>
      <c r="L5106">
        <f t="shared" si="719"/>
        <v>8</v>
      </c>
    </row>
    <row r="5107" spans="1:12" x14ac:dyDescent="0.2">
      <c r="A5107" s="1">
        <v>80998568</v>
      </c>
      <c r="B5107" s="16">
        <v>43313</v>
      </c>
      <c r="C5107" t="s">
        <v>15266</v>
      </c>
      <c r="D5107" s="16">
        <f t="shared" si="711"/>
        <v>43313</v>
      </c>
      <c r="E5107" s="13" t="str">
        <f t="shared" si="712"/>
        <v>1-8-2018</v>
      </c>
      <c r="F5107">
        <f t="shared" si="713"/>
        <v>7</v>
      </c>
      <c r="G5107" t="str">
        <f t="shared" si="714"/>
        <v>August</v>
      </c>
      <c r="H5107" t="str">
        <f t="shared" si="715"/>
        <v>1, 2018</v>
      </c>
      <c r="I5107" t="str">
        <f t="shared" si="716"/>
        <v>1</v>
      </c>
      <c r="J5107">
        <f t="shared" si="717"/>
        <v>3</v>
      </c>
      <c r="K5107" t="str">
        <f t="shared" si="718"/>
        <v>2018</v>
      </c>
      <c r="L5107">
        <f t="shared" si="719"/>
        <v>8</v>
      </c>
    </row>
    <row r="5108" spans="1:12" x14ac:dyDescent="0.2">
      <c r="A5108" s="1">
        <v>80998565</v>
      </c>
      <c r="B5108" s="16">
        <v>43313</v>
      </c>
      <c r="C5108" t="s">
        <v>15266</v>
      </c>
      <c r="D5108" s="16">
        <f t="shared" si="711"/>
        <v>43313</v>
      </c>
      <c r="E5108" s="13" t="str">
        <f t="shared" si="712"/>
        <v>1-8-2018</v>
      </c>
      <c r="F5108">
        <f t="shared" si="713"/>
        <v>7</v>
      </c>
      <c r="G5108" t="str">
        <f t="shared" si="714"/>
        <v>August</v>
      </c>
      <c r="H5108" t="str">
        <f t="shared" si="715"/>
        <v>1, 2018</v>
      </c>
      <c r="I5108" t="str">
        <f t="shared" si="716"/>
        <v>1</v>
      </c>
      <c r="J5108">
        <f t="shared" si="717"/>
        <v>3</v>
      </c>
      <c r="K5108" t="str">
        <f t="shared" si="718"/>
        <v>2018</v>
      </c>
      <c r="L5108">
        <f t="shared" si="719"/>
        <v>8</v>
      </c>
    </row>
    <row r="5109" spans="1:12" x14ac:dyDescent="0.2">
      <c r="A5109" s="1">
        <v>80998566</v>
      </c>
      <c r="B5109" s="16">
        <v>43313</v>
      </c>
      <c r="C5109" t="s">
        <v>15266</v>
      </c>
      <c r="D5109" s="16">
        <f t="shared" si="711"/>
        <v>43313</v>
      </c>
      <c r="E5109" s="13" t="str">
        <f t="shared" si="712"/>
        <v>1-8-2018</v>
      </c>
      <c r="F5109">
        <f t="shared" si="713"/>
        <v>7</v>
      </c>
      <c r="G5109" t="str">
        <f t="shared" si="714"/>
        <v>August</v>
      </c>
      <c r="H5109" t="str">
        <f t="shared" si="715"/>
        <v>1, 2018</v>
      </c>
      <c r="I5109" t="str">
        <f t="shared" si="716"/>
        <v>1</v>
      </c>
      <c r="J5109">
        <f t="shared" si="717"/>
        <v>3</v>
      </c>
      <c r="K5109" t="str">
        <f t="shared" si="718"/>
        <v>2018</v>
      </c>
      <c r="L5109">
        <f t="shared" si="719"/>
        <v>8</v>
      </c>
    </row>
    <row r="5110" spans="1:12" x14ac:dyDescent="0.2">
      <c r="A5110" s="1">
        <v>81001379</v>
      </c>
      <c r="B5110" s="16">
        <v>43313</v>
      </c>
      <c r="C5110" t="s">
        <v>15266</v>
      </c>
      <c r="D5110" s="16">
        <f t="shared" si="711"/>
        <v>43313</v>
      </c>
      <c r="E5110" s="13" t="str">
        <f t="shared" si="712"/>
        <v>1-8-2018</v>
      </c>
      <c r="F5110">
        <f t="shared" si="713"/>
        <v>7</v>
      </c>
      <c r="G5110" t="str">
        <f t="shared" si="714"/>
        <v>August</v>
      </c>
      <c r="H5110" t="str">
        <f t="shared" si="715"/>
        <v>1, 2018</v>
      </c>
      <c r="I5110" t="str">
        <f t="shared" si="716"/>
        <v>1</v>
      </c>
      <c r="J5110">
        <f t="shared" si="717"/>
        <v>3</v>
      </c>
      <c r="K5110" t="str">
        <f t="shared" si="718"/>
        <v>2018</v>
      </c>
      <c r="L5110">
        <f t="shared" si="719"/>
        <v>8</v>
      </c>
    </row>
    <row r="5111" spans="1:12" x14ac:dyDescent="0.2">
      <c r="A5111" s="1">
        <v>81001381</v>
      </c>
      <c r="B5111" s="16">
        <v>43313</v>
      </c>
      <c r="C5111" t="s">
        <v>15266</v>
      </c>
      <c r="D5111" s="16">
        <f t="shared" si="711"/>
        <v>43313</v>
      </c>
      <c r="E5111" s="13" t="str">
        <f t="shared" si="712"/>
        <v>1-8-2018</v>
      </c>
      <c r="F5111">
        <f t="shared" si="713"/>
        <v>7</v>
      </c>
      <c r="G5111" t="str">
        <f t="shared" si="714"/>
        <v>August</v>
      </c>
      <c r="H5111" t="str">
        <f t="shared" si="715"/>
        <v>1, 2018</v>
      </c>
      <c r="I5111" t="str">
        <f t="shared" si="716"/>
        <v>1</v>
      </c>
      <c r="J5111">
        <f t="shared" si="717"/>
        <v>3</v>
      </c>
      <c r="K5111" t="str">
        <f t="shared" si="718"/>
        <v>2018</v>
      </c>
      <c r="L5111">
        <f t="shared" si="719"/>
        <v>8</v>
      </c>
    </row>
    <row r="5112" spans="1:12" x14ac:dyDescent="0.2">
      <c r="A5112" s="1">
        <v>81001382</v>
      </c>
      <c r="B5112" s="16">
        <v>43313</v>
      </c>
      <c r="C5112" t="s">
        <v>15266</v>
      </c>
      <c r="D5112" s="16">
        <f t="shared" si="711"/>
        <v>43313</v>
      </c>
      <c r="E5112" s="13" t="str">
        <f t="shared" si="712"/>
        <v>1-8-2018</v>
      </c>
      <c r="F5112">
        <f t="shared" si="713"/>
        <v>7</v>
      </c>
      <c r="G5112" t="str">
        <f t="shared" si="714"/>
        <v>August</v>
      </c>
      <c r="H5112" t="str">
        <f t="shared" si="715"/>
        <v>1, 2018</v>
      </c>
      <c r="I5112" t="str">
        <f t="shared" si="716"/>
        <v>1</v>
      </c>
      <c r="J5112">
        <f t="shared" si="717"/>
        <v>3</v>
      </c>
      <c r="K5112" t="str">
        <f t="shared" si="718"/>
        <v>2018</v>
      </c>
      <c r="L5112">
        <f t="shared" si="719"/>
        <v>8</v>
      </c>
    </row>
    <row r="5113" spans="1:12" x14ac:dyDescent="0.2">
      <c r="A5113" s="1">
        <v>81001383</v>
      </c>
      <c r="B5113" s="16">
        <v>43313</v>
      </c>
      <c r="C5113" t="s">
        <v>15266</v>
      </c>
      <c r="D5113" s="16">
        <f t="shared" si="711"/>
        <v>43313</v>
      </c>
      <c r="E5113" s="13" t="str">
        <f t="shared" si="712"/>
        <v>1-8-2018</v>
      </c>
      <c r="F5113">
        <f t="shared" si="713"/>
        <v>7</v>
      </c>
      <c r="G5113" t="str">
        <f t="shared" si="714"/>
        <v>August</v>
      </c>
      <c r="H5113" t="str">
        <f t="shared" si="715"/>
        <v>1, 2018</v>
      </c>
      <c r="I5113" t="str">
        <f t="shared" si="716"/>
        <v>1</v>
      </c>
      <c r="J5113">
        <f t="shared" si="717"/>
        <v>3</v>
      </c>
      <c r="K5113" t="str">
        <f t="shared" si="718"/>
        <v>2018</v>
      </c>
      <c r="L5113">
        <f t="shared" si="719"/>
        <v>8</v>
      </c>
    </row>
    <row r="5114" spans="1:12" x14ac:dyDescent="0.2">
      <c r="A5114" s="1">
        <v>80998567</v>
      </c>
      <c r="B5114" s="16">
        <v>43313</v>
      </c>
      <c r="C5114" t="s">
        <v>15266</v>
      </c>
      <c r="D5114" s="16">
        <f t="shared" si="711"/>
        <v>43313</v>
      </c>
      <c r="E5114" s="13" t="str">
        <f t="shared" si="712"/>
        <v>1-8-2018</v>
      </c>
      <c r="F5114">
        <f t="shared" si="713"/>
        <v>7</v>
      </c>
      <c r="G5114" t="str">
        <f t="shared" si="714"/>
        <v>August</v>
      </c>
      <c r="H5114" t="str">
        <f t="shared" si="715"/>
        <v>1, 2018</v>
      </c>
      <c r="I5114" t="str">
        <f t="shared" si="716"/>
        <v>1</v>
      </c>
      <c r="J5114">
        <f t="shared" si="717"/>
        <v>3</v>
      </c>
      <c r="K5114" t="str">
        <f t="shared" si="718"/>
        <v>2018</v>
      </c>
      <c r="L5114">
        <f t="shared" si="719"/>
        <v>8</v>
      </c>
    </row>
    <row r="5115" spans="1:12" x14ac:dyDescent="0.2">
      <c r="A5115" s="1">
        <v>81002215</v>
      </c>
      <c r="B5115" s="16">
        <v>43313</v>
      </c>
      <c r="C5115" t="s">
        <v>15266</v>
      </c>
      <c r="D5115" s="16">
        <f t="shared" si="711"/>
        <v>43313</v>
      </c>
      <c r="E5115" s="13" t="str">
        <f t="shared" si="712"/>
        <v>1-8-2018</v>
      </c>
      <c r="F5115">
        <f t="shared" si="713"/>
        <v>7</v>
      </c>
      <c r="G5115" t="str">
        <f t="shared" si="714"/>
        <v>August</v>
      </c>
      <c r="H5115" t="str">
        <f t="shared" si="715"/>
        <v>1, 2018</v>
      </c>
      <c r="I5115" t="str">
        <f t="shared" si="716"/>
        <v>1</v>
      </c>
      <c r="J5115">
        <f t="shared" si="717"/>
        <v>3</v>
      </c>
      <c r="K5115" t="str">
        <f t="shared" si="718"/>
        <v>2018</v>
      </c>
      <c r="L5115">
        <f t="shared" si="719"/>
        <v>8</v>
      </c>
    </row>
    <row r="5116" spans="1:12" x14ac:dyDescent="0.2">
      <c r="A5116" s="1">
        <v>70105338</v>
      </c>
      <c r="B5116" s="16">
        <v>43313</v>
      </c>
      <c r="C5116" t="s">
        <v>15266</v>
      </c>
      <c r="D5116" s="16">
        <f t="shared" si="711"/>
        <v>43313</v>
      </c>
      <c r="E5116" s="13" t="str">
        <f t="shared" si="712"/>
        <v>1-8-2018</v>
      </c>
      <c r="F5116">
        <f t="shared" si="713"/>
        <v>7</v>
      </c>
      <c r="G5116" t="str">
        <f t="shared" si="714"/>
        <v>August</v>
      </c>
      <c r="H5116" t="str">
        <f t="shared" si="715"/>
        <v>1, 2018</v>
      </c>
      <c r="I5116" t="str">
        <f t="shared" si="716"/>
        <v>1</v>
      </c>
      <c r="J5116">
        <f t="shared" si="717"/>
        <v>3</v>
      </c>
      <c r="K5116" t="str">
        <f t="shared" si="718"/>
        <v>2018</v>
      </c>
      <c r="L5116">
        <f t="shared" si="719"/>
        <v>8</v>
      </c>
    </row>
    <row r="5117" spans="1:12" x14ac:dyDescent="0.2">
      <c r="A5117" s="1">
        <v>81014824</v>
      </c>
      <c r="B5117" s="16">
        <v>43313</v>
      </c>
      <c r="C5117" t="s">
        <v>15266</v>
      </c>
      <c r="D5117" s="16">
        <f t="shared" si="711"/>
        <v>43313</v>
      </c>
      <c r="E5117" s="13" t="str">
        <f t="shared" si="712"/>
        <v>1-8-2018</v>
      </c>
      <c r="F5117">
        <f t="shared" si="713"/>
        <v>7</v>
      </c>
      <c r="G5117" t="str">
        <f t="shared" si="714"/>
        <v>August</v>
      </c>
      <c r="H5117" t="str">
        <f t="shared" si="715"/>
        <v>1, 2018</v>
      </c>
      <c r="I5117" t="str">
        <f t="shared" si="716"/>
        <v>1</v>
      </c>
      <c r="J5117">
        <f t="shared" si="717"/>
        <v>3</v>
      </c>
      <c r="K5117" t="str">
        <f t="shared" si="718"/>
        <v>2018</v>
      </c>
      <c r="L5117">
        <f t="shared" si="719"/>
        <v>8</v>
      </c>
    </row>
    <row r="5118" spans="1:12" x14ac:dyDescent="0.2">
      <c r="A5118" s="1">
        <v>81013200</v>
      </c>
      <c r="B5118" s="16">
        <v>43313</v>
      </c>
      <c r="C5118" t="s">
        <v>15266</v>
      </c>
      <c r="D5118" s="16">
        <f t="shared" si="711"/>
        <v>43313</v>
      </c>
      <c r="E5118" s="13" t="str">
        <f t="shared" si="712"/>
        <v>1-8-2018</v>
      </c>
      <c r="F5118">
        <f t="shared" si="713"/>
        <v>7</v>
      </c>
      <c r="G5118" t="str">
        <f t="shared" si="714"/>
        <v>August</v>
      </c>
      <c r="H5118" t="str">
        <f t="shared" si="715"/>
        <v>1, 2018</v>
      </c>
      <c r="I5118" t="str">
        <f t="shared" si="716"/>
        <v>1</v>
      </c>
      <c r="J5118">
        <f t="shared" si="717"/>
        <v>3</v>
      </c>
      <c r="K5118" t="str">
        <f t="shared" si="718"/>
        <v>2018</v>
      </c>
      <c r="L5118">
        <f t="shared" si="719"/>
        <v>8</v>
      </c>
    </row>
    <row r="5119" spans="1:12" x14ac:dyDescent="0.2">
      <c r="A5119" s="1">
        <v>80230018</v>
      </c>
      <c r="B5119" s="16">
        <v>43313</v>
      </c>
      <c r="C5119" t="s">
        <v>15266</v>
      </c>
      <c r="D5119" s="16">
        <f t="shared" si="711"/>
        <v>43313</v>
      </c>
      <c r="E5119" s="13" t="str">
        <f t="shared" si="712"/>
        <v>1-8-2018</v>
      </c>
      <c r="F5119">
        <f t="shared" si="713"/>
        <v>7</v>
      </c>
      <c r="G5119" t="str">
        <f t="shared" si="714"/>
        <v>August</v>
      </c>
      <c r="H5119" t="str">
        <f t="shared" si="715"/>
        <v>1, 2018</v>
      </c>
      <c r="I5119" t="str">
        <f t="shared" si="716"/>
        <v>1</v>
      </c>
      <c r="J5119">
        <f t="shared" si="717"/>
        <v>3</v>
      </c>
      <c r="K5119" t="str">
        <f t="shared" si="718"/>
        <v>2018</v>
      </c>
      <c r="L5119">
        <f t="shared" si="719"/>
        <v>8</v>
      </c>
    </row>
    <row r="5120" spans="1:12" x14ac:dyDescent="0.2">
      <c r="A5120" s="1">
        <v>80242916</v>
      </c>
      <c r="B5120" s="16">
        <v>43313</v>
      </c>
      <c r="C5120" t="s">
        <v>15266</v>
      </c>
      <c r="D5120" s="16">
        <f t="shared" si="711"/>
        <v>43313</v>
      </c>
      <c r="E5120" s="13" t="str">
        <f t="shared" si="712"/>
        <v>1-8-2018</v>
      </c>
      <c r="F5120">
        <f t="shared" si="713"/>
        <v>7</v>
      </c>
      <c r="G5120" t="str">
        <f t="shared" si="714"/>
        <v>August</v>
      </c>
      <c r="H5120" t="str">
        <f t="shared" si="715"/>
        <v>1, 2018</v>
      </c>
      <c r="I5120" t="str">
        <f t="shared" si="716"/>
        <v>1</v>
      </c>
      <c r="J5120">
        <f t="shared" si="717"/>
        <v>3</v>
      </c>
      <c r="K5120" t="str">
        <f t="shared" si="718"/>
        <v>2018</v>
      </c>
      <c r="L5120">
        <f t="shared" si="719"/>
        <v>8</v>
      </c>
    </row>
    <row r="5121" spans="1:12" x14ac:dyDescent="0.2">
      <c r="A5121" s="1">
        <v>80041339</v>
      </c>
      <c r="B5121" s="16">
        <v>43313</v>
      </c>
      <c r="C5121" t="s">
        <v>15266</v>
      </c>
      <c r="D5121" s="16">
        <f t="shared" si="711"/>
        <v>43313</v>
      </c>
      <c r="E5121" s="13" t="str">
        <f t="shared" si="712"/>
        <v>1-8-2018</v>
      </c>
      <c r="F5121">
        <f t="shared" si="713"/>
        <v>7</v>
      </c>
      <c r="G5121" t="str">
        <f t="shared" si="714"/>
        <v>August</v>
      </c>
      <c r="H5121" t="str">
        <f t="shared" si="715"/>
        <v>1, 2018</v>
      </c>
      <c r="I5121" t="str">
        <f t="shared" si="716"/>
        <v>1</v>
      </c>
      <c r="J5121">
        <f t="shared" si="717"/>
        <v>3</v>
      </c>
      <c r="K5121" t="str">
        <f t="shared" si="718"/>
        <v>2018</v>
      </c>
      <c r="L5121">
        <f t="shared" si="719"/>
        <v>8</v>
      </c>
    </row>
    <row r="5122" spans="1:12" x14ac:dyDescent="0.2">
      <c r="A5122" s="1">
        <v>70105371</v>
      </c>
      <c r="B5122" s="16">
        <v>43313</v>
      </c>
      <c r="C5122" t="s">
        <v>15266</v>
      </c>
      <c r="D5122" s="16">
        <f t="shared" si="711"/>
        <v>43313</v>
      </c>
      <c r="E5122" s="13" t="str">
        <f t="shared" si="712"/>
        <v>1-8-2018</v>
      </c>
      <c r="F5122">
        <f t="shared" si="713"/>
        <v>7</v>
      </c>
      <c r="G5122" t="str">
        <f t="shared" si="714"/>
        <v>August</v>
      </c>
      <c r="H5122" t="str">
        <f t="shared" si="715"/>
        <v>1, 2018</v>
      </c>
      <c r="I5122" t="str">
        <f t="shared" si="716"/>
        <v>1</v>
      </c>
      <c r="J5122">
        <f t="shared" si="717"/>
        <v>3</v>
      </c>
      <c r="K5122" t="str">
        <f t="shared" si="718"/>
        <v>2018</v>
      </c>
      <c r="L5122">
        <f t="shared" si="719"/>
        <v>8</v>
      </c>
    </row>
    <row r="5123" spans="1:12" x14ac:dyDescent="0.2">
      <c r="A5123" s="1">
        <v>60022962</v>
      </c>
      <c r="B5123" s="16">
        <v>43313</v>
      </c>
      <c r="C5123" t="s">
        <v>15266</v>
      </c>
      <c r="D5123" s="16">
        <f t="shared" ref="D5123:D5186" si="720">DATE(K5123,L5123,I5123)</f>
        <v>43313</v>
      </c>
      <c r="E5123" s="13" t="str">
        <f t="shared" ref="E5123:E5186" si="721">I5123&amp;"-"&amp;L5123&amp;"-"&amp;K5123</f>
        <v>1-8-2018</v>
      </c>
      <c r="F5123">
        <f t="shared" ref="F5123:F5186" si="722">FIND(" ",C5123)</f>
        <v>7</v>
      </c>
      <c r="G5123" t="str">
        <f t="shared" ref="G5123:G5186" si="723">LEFT(C5123,F5123-1)</f>
        <v>August</v>
      </c>
      <c r="H5123" t="str">
        <f t="shared" ref="H5123:H5186" si="724">RIGHT(C5123,LEN(C5123)-F5123)</f>
        <v>1, 2018</v>
      </c>
      <c r="I5123" t="str">
        <f t="shared" ref="I5123:I5186" si="725">LEFT(H5123,J5123-2)</f>
        <v>1</v>
      </c>
      <c r="J5123">
        <f t="shared" ref="J5123:J5186" si="726">FIND(" ",H5123)</f>
        <v>3</v>
      </c>
      <c r="K5123" t="str">
        <f t="shared" ref="K5123:K5186" si="727">RIGHT(H5123,4)</f>
        <v>2018</v>
      </c>
      <c r="L5123">
        <f t="shared" ref="L5123:L5186" si="728">VLOOKUP(G5123,M:N,2,0)</f>
        <v>8</v>
      </c>
    </row>
    <row r="5124" spans="1:12" x14ac:dyDescent="0.2">
      <c r="A5124" s="1">
        <v>81002213</v>
      </c>
      <c r="B5124" s="16">
        <v>43313</v>
      </c>
      <c r="C5124" t="s">
        <v>15266</v>
      </c>
      <c r="D5124" s="16">
        <f t="shared" si="720"/>
        <v>43313</v>
      </c>
      <c r="E5124" s="13" t="str">
        <f t="shared" si="721"/>
        <v>1-8-2018</v>
      </c>
      <c r="F5124">
        <f t="shared" si="722"/>
        <v>7</v>
      </c>
      <c r="G5124" t="str">
        <f t="shared" si="723"/>
        <v>August</v>
      </c>
      <c r="H5124" t="str">
        <f t="shared" si="724"/>
        <v>1, 2018</v>
      </c>
      <c r="I5124" t="str">
        <f t="shared" si="725"/>
        <v>1</v>
      </c>
      <c r="J5124">
        <f t="shared" si="726"/>
        <v>3</v>
      </c>
      <c r="K5124" t="str">
        <f t="shared" si="727"/>
        <v>2018</v>
      </c>
      <c r="L5124">
        <f t="shared" si="728"/>
        <v>8</v>
      </c>
    </row>
    <row r="5125" spans="1:12" x14ac:dyDescent="0.2">
      <c r="A5125" s="1">
        <v>80190147</v>
      </c>
      <c r="B5125" s="16">
        <v>42948</v>
      </c>
      <c r="C5125" t="s">
        <v>15366</v>
      </c>
      <c r="D5125" s="16">
        <f t="shared" si="720"/>
        <v>42948</v>
      </c>
      <c r="E5125" s="13" t="str">
        <f t="shared" si="721"/>
        <v>1-8-2017</v>
      </c>
      <c r="F5125">
        <f t="shared" si="722"/>
        <v>7</v>
      </c>
      <c r="G5125" t="str">
        <f t="shared" si="723"/>
        <v>August</v>
      </c>
      <c r="H5125" t="str">
        <f t="shared" si="724"/>
        <v>1, 2017</v>
      </c>
      <c r="I5125" t="str">
        <f t="shared" si="725"/>
        <v>1</v>
      </c>
      <c r="J5125">
        <f t="shared" si="726"/>
        <v>3</v>
      </c>
      <c r="K5125" t="str">
        <f t="shared" si="727"/>
        <v>2017</v>
      </c>
      <c r="L5125">
        <f t="shared" si="728"/>
        <v>8</v>
      </c>
    </row>
    <row r="5126" spans="1:12" x14ac:dyDescent="0.2">
      <c r="A5126" s="1">
        <v>80190149</v>
      </c>
      <c r="B5126" s="16">
        <v>42948</v>
      </c>
      <c r="C5126" t="s">
        <v>15366</v>
      </c>
      <c r="D5126" s="16">
        <f t="shared" si="720"/>
        <v>42948</v>
      </c>
      <c r="E5126" s="13" t="str">
        <f t="shared" si="721"/>
        <v>1-8-2017</v>
      </c>
      <c r="F5126">
        <f t="shared" si="722"/>
        <v>7</v>
      </c>
      <c r="G5126" t="str">
        <f t="shared" si="723"/>
        <v>August</v>
      </c>
      <c r="H5126" t="str">
        <f t="shared" si="724"/>
        <v>1, 2017</v>
      </c>
      <c r="I5126" t="str">
        <f t="shared" si="725"/>
        <v>1</v>
      </c>
      <c r="J5126">
        <f t="shared" si="726"/>
        <v>3</v>
      </c>
      <c r="K5126" t="str">
        <f t="shared" si="727"/>
        <v>2017</v>
      </c>
      <c r="L5126">
        <f t="shared" si="728"/>
        <v>8</v>
      </c>
    </row>
    <row r="5127" spans="1:12" x14ac:dyDescent="0.2">
      <c r="A5127" s="1">
        <v>80195886</v>
      </c>
      <c r="B5127" s="16">
        <v>42948</v>
      </c>
      <c r="C5127" t="s">
        <v>15366</v>
      </c>
      <c r="D5127" s="16">
        <f t="shared" si="720"/>
        <v>42948</v>
      </c>
      <c r="E5127" s="13" t="str">
        <f t="shared" si="721"/>
        <v>1-8-2017</v>
      </c>
      <c r="F5127">
        <f t="shared" si="722"/>
        <v>7</v>
      </c>
      <c r="G5127" t="str">
        <f t="shared" si="723"/>
        <v>August</v>
      </c>
      <c r="H5127" t="str">
        <f t="shared" si="724"/>
        <v>1, 2017</v>
      </c>
      <c r="I5127" t="str">
        <f t="shared" si="725"/>
        <v>1</v>
      </c>
      <c r="J5127">
        <f t="shared" si="726"/>
        <v>3</v>
      </c>
      <c r="K5127" t="str">
        <f t="shared" si="727"/>
        <v>2017</v>
      </c>
      <c r="L5127">
        <f t="shared" si="728"/>
        <v>8</v>
      </c>
    </row>
    <row r="5128" spans="1:12" x14ac:dyDescent="0.2">
      <c r="A5128" s="1">
        <v>80190148</v>
      </c>
      <c r="B5128" s="16">
        <v>42948</v>
      </c>
      <c r="C5128" t="s">
        <v>15366</v>
      </c>
      <c r="D5128" s="16">
        <f t="shared" si="720"/>
        <v>42948</v>
      </c>
      <c r="E5128" s="13" t="str">
        <f t="shared" si="721"/>
        <v>1-8-2017</v>
      </c>
      <c r="F5128">
        <f t="shared" si="722"/>
        <v>7</v>
      </c>
      <c r="G5128" t="str">
        <f t="shared" si="723"/>
        <v>August</v>
      </c>
      <c r="H5128" t="str">
        <f t="shared" si="724"/>
        <v>1, 2017</v>
      </c>
      <c r="I5128" t="str">
        <f t="shared" si="725"/>
        <v>1</v>
      </c>
      <c r="J5128">
        <f t="shared" si="726"/>
        <v>3</v>
      </c>
      <c r="K5128" t="str">
        <f t="shared" si="727"/>
        <v>2017</v>
      </c>
      <c r="L5128">
        <f t="shared" si="728"/>
        <v>8</v>
      </c>
    </row>
    <row r="5129" spans="1:12" x14ac:dyDescent="0.2">
      <c r="A5129" s="1">
        <v>80185803</v>
      </c>
      <c r="B5129" s="16">
        <v>42948</v>
      </c>
      <c r="C5129" t="s">
        <v>15366</v>
      </c>
      <c r="D5129" s="16">
        <f t="shared" si="720"/>
        <v>42948</v>
      </c>
      <c r="E5129" s="13" t="str">
        <f t="shared" si="721"/>
        <v>1-8-2017</v>
      </c>
      <c r="F5129">
        <f t="shared" si="722"/>
        <v>7</v>
      </c>
      <c r="G5129" t="str">
        <f t="shared" si="723"/>
        <v>August</v>
      </c>
      <c r="H5129" t="str">
        <f t="shared" si="724"/>
        <v>1, 2017</v>
      </c>
      <c r="I5129" t="str">
        <f t="shared" si="725"/>
        <v>1</v>
      </c>
      <c r="J5129">
        <f t="shared" si="726"/>
        <v>3</v>
      </c>
      <c r="K5129" t="str">
        <f t="shared" si="727"/>
        <v>2017</v>
      </c>
      <c r="L5129">
        <f t="shared" si="728"/>
        <v>8</v>
      </c>
    </row>
    <row r="5130" spans="1:12" x14ac:dyDescent="0.2">
      <c r="A5130" s="1">
        <v>80147321</v>
      </c>
      <c r="B5130" s="16">
        <v>42948</v>
      </c>
      <c r="C5130" t="s">
        <v>15366</v>
      </c>
      <c r="D5130" s="16">
        <f t="shared" si="720"/>
        <v>42948</v>
      </c>
      <c r="E5130" s="13" t="str">
        <f t="shared" si="721"/>
        <v>1-8-2017</v>
      </c>
      <c r="F5130">
        <f t="shared" si="722"/>
        <v>7</v>
      </c>
      <c r="G5130" t="str">
        <f t="shared" si="723"/>
        <v>August</v>
      </c>
      <c r="H5130" t="str">
        <f t="shared" si="724"/>
        <v>1, 2017</v>
      </c>
      <c r="I5130" t="str">
        <f t="shared" si="725"/>
        <v>1</v>
      </c>
      <c r="J5130">
        <f t="shared" si="726"/>
        <v>3</v>
      </c>
      <c r="K5130" t="str">
        <f t="shared" si="727"/>
        <v>2017</v>
      </c>
      <c r="L5130">
        <f t="shared" si="728"/>
        <v>8</v>
      </c>
    </row>
    <row r="5131" spans="1:12" x14ac:dyDescent="0.2">
      <c r="A5131" s="1">
        <v>80157177</v>
      </c>
      <c r="B5131" s="16">
        <v>42948</v>
      </c>
      <c r="C5131" t="s">
        <v>15366</v>
      </c>
      <c r="D5131" s="16">
        <f t="shared" si="720"/>
        <v>42948</v>
      </c>
      <c r="E5131" s="13" t="str">
        <f t="shared" si="721"/>
        <v>1-8-2017</v>
      </c>
      <c r="F5131">
        <f t="shared" si="722"/>
        <v>7</v>
      </c>
      <c r="G5131" t="str">
        <f t="shared" si="723"/>
        <v>August</v>
      </c>
      <c r="H5131" t="str">
        <f t="shared" si="724"/>
        <v>1, 2017</v>
      </c>
      <c r="I5131" t="str">
        <f t="shared" si="725"/>
        <v>1</v>
      </c>
      <c r="J5131">
        <f t="shared" si="726"/>
        <v>3</v>
      </c>
      <c r="K5131" t="str">
        <f t="shared" si="727"/>
        <v>2017</v>
      </c>
      <c r="L5131">
        <f t="shared" si="728"/>
        <v>8</v>
      </c>
    </row>
    <row r="5132" spans="1:12" x14ac:dyDescent="0.2">
      <c r="A5132" s="1">
        <v>80185369</v>
      </c>
      <c r="B5132" s="16">
        <v>42948</v>
      </c>
      <c r="C5132" t="s">
        <v>15366</v>
      </c>
      <c r="D5132" s="16">
        <f t="shared" si="720"/>
        <v>42948</v>
      </c>
      <c r="E5132" s="13" t="str">
        <f t="shared" si="721"/>
        <v>1-8-2017</v>
      </c>
      <c r="F5132">
        <f t="shared" si="722"/>
        <v>7</v>
      </c>
      <c r="G5132" t="str">
        <f t="shared" si="723"/>
        <v>August</v>
      </c>
      <c r="H5132" t="str">
        <f t="shared" si="724"/>
        <v>1, 2017</v>
      </c>
      <c r="I5132" t="str">
        <f t="shared" si="725"/>
        <v>1</v>
      </c>
      <c r="J5132">
        <f t="shared" si="726"/>
        <v>3</v>
      </c>
      <c r="K5132" t="str">
        <f t="shared" si="727"/>
        <v>2017</v>
      </c>
      <c r="L5132">
        <f t="shared" si="728"/>
        <v>8</v>
      </c>
    </row>
    <row r="5133" spans="1:12" x14ac:dyDescent="0.2">
      <c r="A5133" s="1">
        <v>70248183</v>
      </c>
      <c r="B5133" s="16">
        <v>42948</v>
      </c>
      <c r="C5133" t="s">
        <v>15366</v>
      </c>
      <c r="D5133" s="16">
        <f t="shared" si="720"/>
        <v>42948</v>
      </c>
      <c r="E5133" s="13" t="str">
        <f t="shared" si="721"/>
        <v>1-8-2017</v>
      </c>
      <c r="F5133">
        <f t="shared" si="722"/>
        <v>7</v>
      </c>
      <c r="G5133" t="str">
        <f t="shared" si="723"/>
        <v>August</v>
      </c>
      <c r="H5133" t="str">
        <f t="shared" si="724"/>
        <v>1, 2017</v>
      </c>
      <c r="I5133" t="str">
        <f t="shared" si="725"/>
        <v>1</v>
      </c>
      <c r="J5133">
        <f t="shared" si="726"/>
        <v>3</v>
      </c>
      <c r="K5133" t="str">
        <f t="shared" si="727"/>
        <v>2017</v>
      </c>
      <c r="L5133">
        <f t="shared" si="728"/>
        <v>8</v>
      </c>
    </row>
    <row r="5134" spans="1:12" x14ac:dyDescent="0.2">
      <c r="A5134" s="1">
        <v>80185723</v>
      </c>
      <c r="B5134" s="16">
        <v>42948</v>
      </c>
      <c r="C5134" t="s">
        <v>15366</v>
      </c>
      <c r="D5134" s="16">
        <f t="shared" si="720"/>
        <v>42948</v>
      </c>
      <c r="E5134" s="13" t="str">
        <f t="shared" si="721"/>
        <v>1-8-2017</v>
      </c>
      <c r="F5134">
        <f t="shared" si="722"/>
        <v>7</v>
      </c>
      <c r="G5134" t="str">
        <f t="shared" si="723"/>
        <v>August</v>
      </c>
      <c r="H5134" t="str">
        <f t="shared" si="724"/>
        <v>1, 2017</v>
      </c>
      <c r="I5134" t="str">
        <f t="shared" si="725"/>
        <v>1</v>
      </c>
      <c r="J5134">
        <f t="shared" si="726"/>
        <v>3</v>
      </c>
      <c r="K5134" t="str">
        <f t="shared" si="727"/>
        <v>2017</v>
      </c>
      <c r="L5134">
        <f t="shared" si="728"/>
        <v>8</v>
      </c>
    </row>
    <row r="5135" spans="1:12" x14ac:dyDescent="0.2">
      <c r="A5135" s="1">
        <v>80159897</v>
      </c>
      <c r="B5135" s="16">
        <v>42948</v>
      </c>
      <c r="C5135" t="s">
        <v>15366</v>
      </c>
      <c r="D5135" s="16">
        <f t="shared" si="720"/>
        <v>42948</v>
      </c>
      <c r="E5135" s="13" t="str">
        <f t="shared" si="721"/>
        <v>1-8-2017</v>
      </c>
      <c r="F5135">
        <f t="shared" si="722"/>
        <v>7</v>
      </c>
      <c r="G5135" t="str">
        <f t="shared" si="723"/>
        <v>August</v>
      </c>
      <c r="H5135" t="str">
        <f t="shared" si="724"/>
        <v>1, 2017</v>
      </c>
      <c r="I5135" t="str">
        <f t="shared" si="725"/>
        <v>1</v>
      </c>
      <c r="J5135">
        <f t="shared" si="726"/>
        <v>3</v>
      </c>
      <c r="K5135" t="str">
        <f t="shared" si="727"/>
        <v>2017</v>
      </c>
      <c r="L5135">
        <f t="shared" si="728"/>
        <v>8</v>
      </c>
    </row>
    <row r="5136" spans="1:12" x14ac:dyDescent="0.2">
      <c r="A5136" s="1">
        <v>80185707</v>
      </c>
      <c r="B5136" s="16">
        <v>42948</v>
      </c>
      <c r="C5136" t="s">
        <v>15366</v>
      </c>
      <c r="D5136" s="16">
        <f t="shared" si="720"/>
        <v>42948</v>
      </c>
      <c r="E5136" s="13" t="str">
        <f t="shared" si="721"/>
        <v>1-8-2017</v>
      </c>
      <c r="F5136">
        <f t="shared" si="722"/>
        <v>7</v>
      </c>
      <c r="G5136" t="str">
        <f t="shared" si="723"/>
        <v>August</v>
      </c>
      <c r="H5136" t="str">
        <f t="shared" si="724"/>
        <v>1, 2017</v>
      </c>
      <c r="I5136" t="str">
        <f t="shared" si="725"/>
        <v>1</v>
      </c>
      <c r="J5136">
        <f t="shared" si="726"/>
        <v>3</v>
      </c>
      <c r="K5136" t="str">
        <f t="shared" si="727"/>
        <v>2017</v>
      </c>
      <c r="L5136">
        <f t="shared" si="728"/>
        <v>8</v>
      </c>
    </row>
    <row r="5137" spans="1:12" x14ac:dyDescent="0.2">
      <c r="A5137" s="1">
        <v>80166472</v>
      </c>
      <c r="B5137" s="16">
        <v>42948</v>
      </c>
      <c r="C5137" t="s">
        <v>15366</v>
      </c>
      <c r="D5137" s="16">
        <f t="shared" si="720"/>
        <v>42948</v>
      </c>
      <c r="E5137" s="13" t="str">
        <f t="shared" si="721"/>
        <v>1-8-2017</v>
      </c>
      <c r="F5137">
        <f t="shared" si="722"/>
        <v>7</v>
      </c>
      <c r="G5137" t="str">
        <f t="shared" si="723"/>
        <v>August</v>
      </c>
      <c r="H5137" t="str">
        <f t="shared" si="724"/>
        <v>1, 2017</v>
      </c>
      <c r="I5137" t="str">
        <f t="shared" si="725"/>
        <v>1</v>
      </c>
      <c r="J5137">
        <f t="shared" si="726"/>
        <v>3</v>
      </c>
      <c r="K5137" t="str">
        <f t="shared" si="727"/>
        <v>2017</v>
      </c>
      <c r="L5137">
        <f t="shared" si="728"/>
        <v>8</v>
      </c>
    </row>
    <row r="5138" spans="1:12" x14ac:dyDescent="0.2">
      <c r="A5138" s="1">
        <v>80185801</v>
      </c>
      <c r="B5138" s="16">
        <v>42948</v>
      </c>
      <c r="C5138" t="s">
        <v>15366</v>
      </c>
      <c r="D5138" s="16">
        <f t="shared" si="720"/>
        <v>42948</v>
      </c>
      <c r="E5138" s="13" t="str">
        <f t="shared" si="721"/>
        <v>1-8-2017</v>
      </c>
      <c r="F5138">
        <f t="shared" si="722"/>
        <v>7</v>
      </c>
      <c r="G5138" t="str">
        <f t="shared" si="723"/>
        <v>August</v>
      </c>
      <c r="H5138" t="str">
        <f t="shared" si="724"/>
        <v>1, 2017</v>
      </c>
      <c r="I5138" t="str">
        <f t="shared" si="725"/>
        <v>1</v>
      </c>
      <c r="J5138">
        <f t="shared" si="726"/>
        <v>3</v>
      </c>
      <c r="K5138" t="str">
        <f t="shared" si="727"/>
        <v>2017</v>
      </c>
      <c r="L5138">
        <f t="shared" si="728"/>
        <v>8</v>
      </c>
    </row>
    <row r="5139" spans="1:12" x14ac:dyDescent="0.2">
      <c r="A5139" s="1">
        <v>80186252</v>
      </c>
      <c r="B5139" s="16">
        <v>42948</v>
      </c>
      <c r="C5139" t="s">
        <v>15366</v>
      </c>
      <c r="D5139" s="16">
        <f t="shared" si="720"/>
        <v>42948</v>
      </c>
      <c r="E5139" s="13" t="str">
        <f t="shared" si="721"/>
        <v>1-8-2017</v>
      </c>
      <c r="F5139">
        <f t="shared" si="722"/>
        <v>7</v>
      </c>
      <c r="G5139" t="str">
        <f t="shared" si="723"/>
        <v>August</v>
      </c>
      <c r="H5139" t="str">
        <f t="shared" si="724"/>
        <v>1, 2017</v>
      </c>
      <c r="I5139" t="str">
        <f t="shared" si="725"/>
        <v>1</v>
      </c>
      <c r="J5139">
        <f t="shared" si="726"/>
        <v>3</v>
      </c>
      <c r="K5139" t="str">
        <f t="shared" si="727"/>
        <v>2017</v>
      </c>
      <c r="L5139">
        <f t="shared" si="728"/>
        <v>8</v>
      </c>
    </row>
    <row r="5140" spans="1:12" x14ac:dyDescent="0.2">
      <c r="A5140" s="1">
        <v>80151962</v>
      </c>
      <c r="B5140" s="16">
        <v>42948</v>
      </c>
      <c r="C5140" t="s">
        <v>15366</v>
      </c>
      <c r="D5140" s="16">
        <f t="shared" si="720"/>
        <v>42948</v>
      </c>
      <c r="E5140" s="13" t="str">
        <f t="shared" si="721"/>
        <v>1-8-2017</v>
      </c>
      <c r="F5140">
        <f t="shared" si="722"/>
        <v>7</v>
      </c>
      <c r="G5140" t="str">
        <f t="shared" si="723"/>
        <v>August</v>
      </c>
      <c r="H5140" t="str">
        <f t="shared" si="724"/>
        <v>1, 2017</v>
      </c>
      <c r="I5140" t="str">
        <f t="shared" si="725"/>
        <v>1</v>
      </c>
      <c r="J5140">
        <f t="shared" si="726"/>
        <v>3</v>
      </c>
      <c r="K5140" t="str">
        <f t="shared" si="727"/>
        <v>2017</v>
      </c>
      <c r="L5140">
        <f t="shared" si="728"/>
        <v>8</v>
      </c>
    </row>
    <row r="5141" spans="1:12" x14ac:dyDescent="0.2">
      <c r="A5141" s="1">
        <v>80185427</v>
      </c>
      <c r="B5141" s="16">
        <v>42948</v>
      </c>
      <c r="C5141" t="s">
        <v>15366</v>
      </c>
      <c r="D5141" s="16">
        <f t="shared" si="720"/>
        <v>42948</v>
      </c>
      <c r="E5141" s="13" t="str">
        <f t="shared" si="721"/>
        <v>1-8-2017</v>
      </c>
      <c r="F5141">
        <f t="shared" si="722"/>
        <v>7</v>
      </c>
      <c r="G5141" t="str">
        <f t="shared" si="723"/>
        <v>August</v>
      </c>
      <c r="H5141" t="str">
        <f t="shared" si="724"/>
        <v>1, 2017</v>
      </c>
      <c r="I5141" t="str">
        <f t="shared" si="725"/>
        <v>1</v>
      </c>
      <c r="J5141">
        <f t="shared" si="726"/>
        <v>3</v>
      </c>
      <c r="K5141" t="str">
        <f t="shared" si="727"/>
        <v>2017</v>
      </c>
      <c r="L5141">
        <f t="shared" si="728"/>
        <v>8</v>
      </c>
    </row>
    <row r="5142" spans="1:12" x14ac:dyDescent="0.2">
      <c r="A5142" s="1">
        <v>80176179</v>
      </c>
      <c r="B5142" s="16">
        <v>42948</v>
      </c>
      <c r="C5142" t="s">
        <v>15366</v>
      </c>
      <c r="D5142" s="16">
        <f t="shared" si="720"/>
        <v>42948</v>
      </c>
      <c r="E5142" s="13" t="str">
        <f t="shared" si="721"/>
        <v>1-8-2017</v>
      </c>
      <c r="F5142">
        <f t="shared" si="722"/>
        <v>7</v>
      </c>
      <c r="G5142" t="str">
        <f t="shared" si="723"/>
        <v>August</v>
      </c>
      <c r="H5142" t="str">
        <f t="shared" si="724"/>
        <v>1, 2017</v>
      </c>
      <c r="I5142" t="str">
        <f t="shared" si="725"/>
        <v>1</v>
      </c>
      <c r="J5142">
        <f t="shared" si="726"/>
        <v>3</v>
      </c>
      <c r="K5142" t="str">
        <f t="shared" si="727"/>
        <v>2017</v>
      </c>
      <c r="L5142">
        <f t="shared" si="728"/>
        <v>8</v>
      </c>
    </row>
    <row r="5143" spans="1:12" x14ac:dyDescent="0.2">
      <c r="A5143" s="1">
        <v>80190146</v>
      </c>
      <c r="B5143" s="16">
        <v>42948</v>
      </c>
      <c r="C5143" t="s">
        <v>15366</v>
      </c>
      <c r="D5143" s="16">
        <f t="shared" si="720"/>
        <v>42948</v>
      </c>
      <c r="E5143" s="13" t="str">
        <f t="shared" si="721"/>
        <v>1-8-2017</v>
      </c>
      <c r="F5143">
        <f t="shared" si="722"/>
        <v>7</v>
      </c>
      <c r="G5143" t="str">
        <f t="shared" si="723"/>
        <v>August</v>
      </c>
      <c r="H5143" t="str">
        <f t="shared" si="724"/>
        <v>1, 2017</v>
      </c>
      <c r="I5143" t="str">
        <f t="shared" si="725"/>
        <v>1</v>
      </c>
      <c r="J5143">
        <f t="shared" si="726"/>
        <v>3</v>
      </c>
      <c r="K5143" t="str">
        <f t="shared" si="727"/>
        <v>2017</v>
      </c>
      <c r="L5143">
        <f t="shared" si="728"/>
        <v>8</v>
      </c>
    </row>
    <row r="5144" spans="1:12" x14ac:dyDescent="0.2">
      <c r="A5144" s="1">
        <v>80184595</v>
      </c>
      <c r="B5144" s="16">
        <v>42948</v>
      </c>
      <c r="C5144" t="s">
        <v>15366</v>
      </c>
      <c r="D5144" s="16">
        <f t="shared" si="720"/>
        <v>42948</v>
      </c>
      <c r="E5144" s="13" t="str">
        <f t="shared" si="721"/>
        <v>1-8-2017</v>
      </c>
      <c r="F5144">
        <f t="shared" si="722"/>
        <v>7</v>
      </c>
      <c r="G5144" t="str">
        <f t="shared" si="723"/>
        <v>August</v>
      </c>
      <c r="H5144" t="str">
        <f t="shared" si="724"/>
        <v>1, 2017</v>
      </c>
      <c r="I5144" t="str">
        <f t="shared" si="725"/>
        <v>1</v>
      </c>
      <c r="J5144">
        <f t="shared" si="726"/>
        <v>3</v>
      </c>
      <c r="K5144" t="str">
        <f t="shared" si="727"/>
        <v>2017</v>
      </c>
      <c r="L5144">
        <f t="shared" si="728"/>
        <v>8</v>
      </c>
    </row>
    <row r="5145" spans="1:12" x14ac:dyDescent="0.2">
      <c r="A5145" s="1">
        <v>80166481</v>
      </c>
      <c r="B5145" s="16">
        <v>42948</v>
      </c>
      <c r="C5145" t="s">
        <v>15366</v>
      </c>
      <c r="D5145" s="16">
        <f t="shared" si="720"/>
        <v>42948</v>
      </c>
      <c r="E5145" s="13" t="str">
        <f t="shared" si="721"/>
        <v>1-8-2017</v>
      </c>
      <c r="F5145">
        <f t="shared" si="722"/>
        <v>7</v>
      </c>
      <c r="G5145" t="str">
        <f t="shared" si="723"/>
        <v>August</v>
      </c>
      <c r="H5145" t="str">
        <f t="shared" si="724"/>
        <v>1, 2017</v>
      </c>
      <c r="I5145" t="str">
        <f t="shared" si="725"/>
        <v>1</v>
      </c>
      <c r="J5145">
        <f t="shared" si="726"/>
        <v>3</v>
      </c>
      <c r="K5145" t="str">
        <f t="shared" si="727"/>
        <v>2017</v>
      </c>
      <c r="L5145">
        <f t="shared" si="728"/>
        <v>8</v>
      </c>
    </row>
    <row r="5146" spans="1:12" x14ac:dyDescent="0.2">
      <c r="A5146" s="1">
        <v>80184684</v>
      </c>
      <c r="B5146" s="16">
        <v>42948</v>
      </c>
      <c r="C5146" t="s">
        <v>15366</v>
      </c>
      <c r="D5146" s="16">
        <f t="shared" si="720"/>
        <v>42948</v>
      </c>
      <c r="E5146" s="13" t="str">
        <f t="shared" si="721"/>
        <v>1-8-2017</v>
      </c>
      <c r="F5146">
        <f t="shared" si="722"/>
        <v>7</v>
      </c>
      <c r="G5146" t="str">
        <f t="shared" si="723"/>
        <v>August</v>
      </c>
      <c r="H5146" t="str">
        <f t="shared" si="724"/>
        <v>1, 2017</v>
      </c>
      <c r="I5146" t="str">
        <f t="shared" si="725"/>
        <v>1</v>
      </c>
      <c r="J5146">
        <f t="shared" si="726"/>
        <v>3</v>
      </c>
      <c r="K5146" t="str">
        <f t="shared" si="727"/>
        <v>2017</v>
      </c>
      <c r="L5146">
        <f t="shared" si="728"/>
        <v>8</v>
      </c>
    </row>
    <row r="5147" spans="1:12" x14ac:dyDescent="0.2">
      <c r="A5147" s="1">
        <v>80179433</v>
      </c>
      <c r="B5147" s="16">
        <v>42948</v>
      </c>
      <c r="C5147" t="s">
        <v>15366</v>
      </c>
      <c r="D5147" s="16">
        <f t="shared" si="720"/>
        <v>42948</v>
      </c>
      <c r="E5147" s="13" t="str">
        <f t="shared" si="721"/>
        <v>1-8-2017</v>
      </c>
      <c r="F5147">
        <f t="shared" si="722"/>
        <v>7</v>
      </c>
      <c r="G5147" t="str">
        <f t="shared" si="723"/>
        <v>August</v>
      </c>
      <c r="H5147" t="str">
        <f t="shared" si="724"/>
        <v>1, 2017</v>
      </c>
      <c r="I5147" t="str">
        <f t="shared" si="725"/>
        <v>1</v>
      </c>
      <c r="J5147">
        <f t="shared" si="726"/>
        <v>3</v>
      </c>
      <c r="K5147" t="str">
        <f t="shared" si="727"/>
        <v>2017</v>
      </c>
      <c r="L5147">
        <f t="shared" si="728"/>
        <v>8</v>
      </c>
    </row>
    <row r="5148" spans="1:12" x14ac:dyDescent="0.2">
      <c r="A5148" s="1">
        <v>80185622</v>
      </c>
      <c r="B5148" s="16">
        <v>42948</v>
      </c>
      <c r="C5148" t="s">
        <v>15366</v>
      </c>
      <c r="D5148" s="16">
        <f t="shared" si="720"/>
        <v>42948</v>
      </c>
      <c r="E5148" s="13" t="str">
        <f t="shared" si="721"/>
        <v>1-8-2017</v>
      </c>
      <c r="F5148">
        <f t="shared" si="722"/>
        <v>7</v>
      </c>
      <c r="G5148" t="str">
        <f t="shared" si="723"/>
        <v>August</v>
      </c>
      <c r="H5148" t="str">
        <f t="shared" si="724"/>
        <v>1, 2017</v>
      </c>
      <c r="I5148" t="str">
        <f t="shared" si="725"/>
        <v>1</v>
      </c>
      <c r="J5148">
        <f t="shared" si="726"/>
        <v>3</v>
      </c>
      <c r="K5148" t="str">
        <f t="shared" si="727"/>
        <v>2017</v>
      </c>
      <c r="L5148">
        <f t="shared" si="728"/>
        <v>8</v>
      </c>
    </row>
    <row r="5149" spans="1:12" x14ac:dyDescent="0.2">
      <c r="A5149" s="1">
        <v>80114501</v>
      </c>
      <c r="B5149" s="16">
        <v>42948</v>
      </c>
      <c r="C5149" t="s">
        <v>15366</v>
      </c>
      <c r="D5149" s="16">
        <f t="shared" si="720"/>
        <v>42948</v>
      </c>
      <c r="E5149" s="13" t="str">
        <f t="shared" si="721"/>
        <v>1-8-2017</v>
      </c>
      <c r="F5149">
        <f t="shared" si="722"/>
        <v>7</v>
      </c>
      <c r="G5149" t="str">
        <f t="shared" si="723"/>
        <v>August</v>
      </c>
      <c r="H5149" t="str">
        <f t="shared" si="724"/>
        <v>1, 2017</v>
      </c>
      <c r="I5149" t="str">
        <f t="shared" si="725"/>
        <v>1</v>
      </c>
      <c r="J5149">
        <f t="shared" si="726"/>
        <v>3</v>
      </c>
      <c r="K5149" t="str">
        <f t="shared" si="727"/>
        <v>2017</v>
      </c>
      <c r="L5149">
        <f t="shared" si="728"/>
        <v>8</v>
      </c>
    </row>
    <row r="5150" spans="1:12" x14ac:dyDescent="0.2">
      <c r="A5150" s="1">
        <v>80187107</v>
      </c>
      <c r="B5150" s="16">
        <v>42948</v>
      </c>
      <c r="C5150" t="s">
        <v>15366</v>
      </c>
      <c r="D5150" s="16">
        <f t="shared" si="720"/>
        <v>42948</v>
      </c>
      <c r="E5150" s="13" t="str">
        <f t="shared" si="721"/>
        <v>1-8-2017</v>
      </c>
      <c r="F5150">
        <f t="shared" si="722"/>
        <v>7</v>
      </c>
      <c r="G5150" t="str">
        <f t="shared" si="723"/>
        <v>August</v>
      </c>
      <c r="H5150" t="str">
        <f t="shared" si="724"/>
        <v>1, 2017</v>
      </c>
      <c r="I5150" t="str">
        <f t="shared" si="725"/>
        <v>1</v>
      </c>
      <c r="J5150">
        <f t="shared" si="726"/>
        <v>3</v>
      </c>
      <c r="K5150" t="str">
        <f t="shared" si="727"/>
        <v>2017</v>
      </c>
      <c r="L5150">
        <f t="shared" si="728"/>
        <v>8</v>
      </c>
    </row>
    <row r="5151" spans="1:12" x14ac:dyDescent="0.2">
      <c r="A5151" s="1">
        <v>80141259</v>
      </c>
      <c r="B5151" s="16">
        <v>42948</v>
      </c>
      <c r="C5151" t="s">
        <v>15366</v>
      </c>
      <c r="D5151" s="16">
        <f t="shared" si="720"/>
        <v>42948</v>
      </c>
      <c r="E5151" s="13" t="str">
        <f t="shared" si="721"/>
        <v>1-8-2017</v>
      </c>
      <c r="F5151">
        <f t="shared" si="722"/>
        <v>7</v>
      </c>
      <c r="G5151" t="str">
        <f t="shared" si="723"/>
        <v>August</v>
      </c>
      <c r="H5151" t="str">
        <f t="shared" si="724"/>
        <v>1, 2017</v>
      </c>
      <c r="I5151" t="str">
        <f t="shared" si="725"/>
        <v>1</v>
      </c>
      <c r="J5151">
        <f t="shared" si="726"/>
        <v>3</v>
      </c>
      <c r="K5151" t="str">
        <f t="shared" si="727"/>
        <v>2017</v>
      </c>
      <c r="L5151">
        <f t="shared" si="728"/>
        <v>8</v>
      </c>
    </row>
    <row r="5152" spans="1:12" x14ac:dyDescent="0.2">
      <c r="A5152" s="1">
        <v>80167646</v>
      </c>
      <c r="B5152" s="16">
        <v>42948</v>
      </c>
      <c r="C5152" t="s">
        <v>15366</v>
      </c>
      <c r="D5152" s="16">
        <f t="shared" si="720"/>
        <v>42948</v>
      </c>
      <c r="E5152" s="13" t="str">
        <f t="shared" si="721"/>
        <v>1-8-2017</v>
      </c>
      <c r="F5152">
        <f t="shared" si="722"/>
        <v>7</v>
      </c>
      <c r="G5152" t="str">
        <f t="shared" si="723"/>
        <v>August</v>
      </c>
      <c r="H5152" t="str">
        <f t="shared" si="724"/>
        <v>1, 2017</v>
      </c>
      <c r="I5152" t="str">
        <f t="shared" si="725"/>
        <v>1</v>
      </c>
      <c r="J5152">
        <f t="shared" si="726"/>
        <v>3</v>
      </c>
      <c r="K5152" t="str">
        <f t="shared" si="727"/>
        <v>2017</v>
      </c>
      <c r="L5152">
        <f t="shared" si="728"/>
        <v>8</v>
      </c>
    </row>
    <row r="5153" spans="1:12" x14ac:dyDescent="0.2">
      <c r="A5153" s="1">
        <v>80080106</v>
      </c>
      <c r="B5153" s="16">
        <v>42948</v>
      </c>
      <c r="C5153" t="s">
        <v>15366</v>
      </c>
      <c r="D5153" s="16">
        <f t="shared" si="720"/>
        <v>42948</v>
      </c>
      <c r="E5153" s="13" t="str">
        <f t="shared" si="721"/>
        <v>1-8-2017</v>
      </c>
      <c r="F5153">
        <f t="shared" si="722"/>
        <v>7</v>
      </c>
      <c r="G5153" t="str">
        <f t="shared" si="723"/>
        <v>August</v>
      </c>
      <c r="H5153" t="str">
        <f t="shared" si="724"/>
        <v>1, 2017</v>
      </c>
      <c r="I5153" t="str">
        <f t="shared" si="725"/>
        <v>1</v>
      </c>
      <c r="J5153">
        <f t="shared" si="726"/>
        <v>3</v>
      </c>
      <c r="K5153" t="str">
        <f t="shared" si="727"/>
        <v>2017</v>
      </c>
      <c r="L5153">
        <f t="shared" si="728"/>
        <v>8</v>
      </c>
    </row>
    <row r="5154" spans="1:12" x14ac:dyDescent="0.2">
      <c r="A5154" s="1">
        <v>80157528</v>
      </c>
      <c r="B5154" s="16">
        <v>42948</v>
      </c>
      <c r="C5154" t="s">
        <v>15366</v>
      </c>
      <c r="D5154" s="16">
        <f t="shared" si="720"/>
        <v>42948</v>
      </c>
      <c r="E5154" s="13" t="str">
        <f t="shared" si="721"/>
        <v>1-8-2017</v>
      </c>
      <c r="F5154">
        <f t="shared" si="722"/>
        <v>7</v>
      </c>
      <c r="G5154" t="str">
        <f t="shared" si="723"/>
        <v>August</v>
      </c>
      <c r="H5154" t="str">
        <f t="shared" si="724"/>
        <v>1, 2017</v>
      </c>
      <c r="I5154" t="str">
        <f t="shared" si="725"/>
        <v>1</v>
      </c>
      <c r="J5154">
        <f t="shared" si="726"/>
        <v>3</v>
      </c>
      <c r="K5154" t="str">
        <f t="shared" si="727"/>
        <v>2017</v>
      </c>
      <c r="L5154">
        <f t="shared" si="728"/>
        <v>8</v>
      </c>
    </row>
    <row r="5155" spans="1:12" x14ac:dyDescent="0.2">
      <c r="A5155" s="1">
        <v>80185861</v>
      </c>
      <c r="B5155" s="16">
        <v>42948</v>
      </c>
      <c r="C5155" t="s">
        <v>15366</v>
      </c>
      <c r="D5155" s="16">
        <f t="shared" si="720"/>
        <v>42948</v>
      </c>
      <c r="E5155" s="13" t="str">
        <f t="shared" si="721"/>
        <v>1-8-2017</v>
      </c>
      <c r="F5155">
        <f t="shared" si="722"/>
        <v>7</v>
      </c>
      <c r="G5155" t="str">
        <f t="shared" si="723"/>
        <v>August</v>
      </c>
      <c r="H5155" t="str">
        <f t="shared" si="724"/>
        <v>1, 2017</v>
      </c>
      <c r="I5155" t="str">
        <f t="shared" si="725"/>
        <v>1</v>
      </c>
      <c r="J5155">
        <f t="shared" si="726"/>
        <v>3</v>
      </c>
      <c r="K5155" t="str">
        <f t="shared" si="727"/>
        <v>2017</v>
      </c>
      <c r="L5155">
        <f t="shared" si="728"/>
        <v>8</v>
      </c>
    </row>
    <row r="5156" spans="1:12" x14ac:dyDescent="0.2">
      <c r="A5156" s="1">
        <v>80185722</v>
      </c>
      <c r="B5156" s="16">
        <v>42948</v>
      </c>
      <c r="C5156" t="s">
        <v>15366</v>
      </c>
      <c r="D5156" s="16">
        <f t="shared" si="720"/>
        <v>42948</v>
      </c>
      <c r="E5156" s="13" t="str">
        <f t="shared" si="721"/>
        <v>1-8-2017</v>
      </c>
      <c r="F5156">
        <f t="shared" si="722"/>
        <v>7</v>
      </c>
      <c r="G5156" t="str">
        <f t="shared" si="723"/>
        <v>August</v>
      </c>
      <c r="H5156" t="str">
        <f t="shared" si="724"/>
        <v>1, 2017</v>
      </c>
      <c r="I5156" t="str">
        <f t="shared" si="725"/>
        <v>1</v>
      </c>
      <c r="J5156">
        <f t="shared" si="726"/>
        <v>3</v>
      </c>
      <c r="K5156" t="str">
        <f t="shared" si="727"/>
        <v>2017</v>
      </c>
      <c r="L5156">
        <f t="shared" si="728"/>
        <v>8</v>
      </c>
    </row>
    <row r="5157" spans="1:12" x14ac:dyDescent="0.2">
      <c r="A5157" s="1">
        <v>80081374</v>
      </c>
      <c r="B5157" s="16">
        <v>42948</v>
      </c>
      <c r="C5157" t="s">
        <v>15366</v>
      </c>
      <c r="D5157" s="16">
        <f t="shared" si="720"/>
        <v>42948</v>
      </c>
      <c r="E5157" s="13" t="str">
        <f t="shared" si="721"/>
        <v>1-8-2017</v>
      </c>
      <c r="F5157">
        <f t="shared" si="722"/>
        <v>7</v>
      </c>
      <c r="G5157" t="str">
        <f t="shared" si="723"/>
        <v>August</v>
      </c>
      <c r="H5157" t="str">
        <f t="shared" si="724"/>
        <v>1, 2017</v>
      </c>
      <c r="I5157" t="str">
        <f t="shared" si="725"/>
        <v>1</v>
      </c>
      <c r="J5157">
        <f t="shared" si="726"/>
        <v>3</v>
      </c>
      <c r="K5157" t="str">
        <f t="shared" si="727"/>
        <v>2017</v>
      </c>
      <c r="L5157">
        <f t="shared" si="728"/>
        <v>8</v>
      </c>
    </row>
    <row r="5158" spans="1:12" x14ac:dyDescent="0.2">
      <c r="A5158" s="1">
        <v>80119381</v>
      </c>
      <c r="B5158" s="16">
        <v>42948</v>
      </c>
      <c r="C5158" t="s">
        <v>15366</v>
      </c>
      <c r="D5158" s="16">
        <f t="shared" si="720"/>
        <v>42948</v>
      </c>
      <c r="E5158" s="13" t="str">
        <f t="shared" si="721"/>
        <v>1-8-2017</v>
      </c>
      <c r="F5158">
        <f t="shared" si="722"/>
        <v>7</v>
      </c>
      <c r="G5158" t="str">
        <f t="shared" si="723"/>
        <v>August</v>
      </c>
      <c r="H5158" t="str">
        <f t="shared" si="724"/>
        <v>1, 2017</v>
      </c>
      <c r="I5158" t="str">
        <f t="shared" si="725"/>
        <v>1</v>
      </c>
      <c r="J5158">
        <f t="shared" si="726"/>
        <v>3</v>
      </c>
      <c r="K5158" t="str">
        <f t="shared" si="727"/>
        <v>2017</v>
      </c>
      <c r="L5158">
        <f t="shared" si="728"/>
        <v>8</v>
      </c>
    </row>
    <row r="5159" spans="1:12" x14ac:dyDescent="0.2">
      <c r="A5159" s="1">
        <v>70254851</v>
      </c>
      <c r="B5159" s="16">
        <v>42948</v>
      </c>
      <c r="C5159" t="s">
        <v>15366</v>
      </c>
      <c r="D5159" s="16">
        <f t="shared" si="720"/>
        <v>42948</v>
      </c>
      <c r="E5159" s="13" t="str">
        <f t="shared" si="721"/>
        <v>1-8-2017</v>
      </c>
      <c r="F5159">
        <f t="shared" si="722"/>
        <v>7</v>
      </c>
      <c r="G5159" t="str">
        <f t="shared" si="723"/>
        <v>August</v>
      </c>
      <c r="H5159" t="str">
        <f t="shared" si="724"/>
        <v>1, 2017</v>
      </c>
      <c r="I5159" t="str">
        <f t="shared" si="725"/>
        <v>1</v>
      </c>
      <c r="J5159">
        <f t="shared" si="726"/>
        <v>3</v>
      </c>
      <c r="K5159" t="str">
        <f t="shared" si="727"/>
        <v>2017</v>
      </c>
      <c r="L5159">
        <f t="shared" si="728"/>
        <v>8</v>
      </c>
    </row>
    <row r="5160" spans="1:12" x14ac:dyDescent="0.2">
      <c r="A5160" s="1">
        <v>80109260</v>
      </c>
      <c r="B5160" s="16">
        <v>42583</v>
      </c>
      <c r="C5160" t="s">
        <v>15456</v>
      </c>
      <c r="D5160" s="16">
        <f t="shared" si="720"/>
        <v>42583</v>
      </c>
      <c r="E5160" s="13" t="str">
        <f t="shared" si="721"/>
        <v>1-8-2016</v>
      </c>
      <c r="F5160">
        <f t="shared" si="722"/>
        <v>7</v>
      </c>
      <c r="G5160" t="str">
        <f t="shared" si="723"/>
        <v>August</v>
      </c>
      <c r="H5160" t="str">
        <f t="shared" si="724"/>
        <v>1, 2016</v>
      </c>
      <c r="I5160" t="str">
        <f t="shared" si="725"/>
        <v>1</v>
      </c>
      <c r="J5160">
        <f t="shared" si="726"/>
        <v>3</v>
      </c>
      <c r="K5160" t="str">
        <f t="shared" si="727"/>
        <v>2016</v>
      </c>
      <c r="L5160">
        <f t="shared" si="728"/>
        <v>8</v>
      </c>
    </row>
    <row r="5161" spans="1:12" x14ac:dyDescent="0.2">
      <c r="A5161" s="1">
        <v>70303287</v>
      </c>
      <c r="B5161" s="16">
        <v>42583</v>
      </c>
      <c r="C5161" t="s">
        <v>15456</v>
      </c>
      <c r="D5161" s="16">
        <f t="shared" si="720"/>
        <v>42583</v>
      </c>
      <c r="E5161" s="13" t="str">
        <f t="shared" si="721"/>
        <v>1-8-2016</v>
      </c>
      <c r="F5161">
        <f t="shared" si="722"/>
        <v>7</v>
      </c>
      <c r="G5161" t="str">
        <f t="shared" si="723"/>
        <v>August</v>
      </c>
      <c r="H5161" t="str">
        <f t="shared" si="724"/>
        <v>1, 2016</v>
      </c>
      <c r="I5161" t="str">
        <f t="shared" si="725"/>
        <v>1</v>
      </c>
      <c r="J5161">
        <f t="shared" si="726"/>
        <v>3</v>
      </c>
      <c r="K5161" t="str">
        <f t="shared" si="727"/>
        <v>2016</v>
      </c>
      <c r="L5161">
        <f t="shared" si="728"/>
        <v>8</v>
      </c>
    </row>
    <row r="5162" spans="1:12" x14ac:dyDescent="0.2">
      <c r="A5162" s="1">
        <v>80109640</v>
      </c>
      <c r="B5162" s="16">
        <v>42583</v>
      </c>
      <c r="C5162" t="s">
        <v>15456</v>
      </c>
      <c r="D5162" s="16">
        <f t="shared" si="720"/>
        <v>42583</v>
      </c>
      <c r="E5162" s="13" t="str">
        <f t="shared" si="721"/>
        <v>1-8-2016</v>
      </c>
      <c r="F5162">
        <f t="shared" si="722"/>
        <v>7</v>
      </c>
      <c r="G5162" t="str">
        <f t="shared" si="723"/>
        <v>August</v>
      </c>
      <c r="H5162" t="str">
        <f t="shared" si="724"/>
        <v>1, 2016</v>
      </c>
      <c r="I5162" t="str">
        <f t="shared" si="725"/>
        <v>1</v>
      </c>
      <c r="J5162">
        <f t="shared" si="726"/>
        <v>3</v>
      </c>
      <c r="K5162" t="str">
        <f t="shared" si="727"/>
        <v>2016</v>
      </c>
      <c r="L5162">
        <f t="shared" si="728"/>
        <v>8</v>
      </c>
    </row>
    <row r="5163" spans="1:12" x14ac:dyDescent="0.2">
      <c r="A5163" s="1">
        <v>80106144</v>
      </c>
      <c r="B5163" s="16">
        <v>42583</v>
      </c>
      <c r="C5163" t="s">
        <v>15456</v>
      </c>
      <c r="D5163" s="16">
        <f t="shared" si="720"/>
        <v>42583</v>
      </c>
      <c r="E5163" s="13" t="str">
        <f t="shared" si="721"/>
        <v>1-8-2016</v>
      </c>
      <c r="F5163">
        <f t="shared" si="722"/>
        <v>7</v>
      </c>
      <c r="G5163" t="str">
        <f t="shared" si="723"/>
        <v>August</v>
      </c>
      <c r="H5163" t="str">
        <f t="shared" si="724"/>
        <v>1, 2016</v>
      </c>
      <c r="I5163" t="str">
        <f t="shared" si="725"/>
        <v>1</v>
      </c>
      <c r="J5163">
        <f t="shared" si="726"/>
        <v>3</v>
      </c>
      <c r="K5163" t="str">
        <f t="shared" si="727"/>
        <v>2016</v>
      </c>
      <c r="L5163">
        <f t="shared" si="728"/>
        <v>8</v>
      </c>
    </row>
    <row r="5164" spans="1:12" x14ac:dyDescent="0.2">
      <c r="A5164" s="1">
        <v>80106150</v>
      </c>
      <c r="B5164" s="16">
        <v>42583</v>
      </c>
      <c r="C5164" t="s">
        <v>15456</v>
      </c>
      <c r="D5164" s="16">
        <f t="shared" si="720"/>
        <v>42583</v>
      </c>
      <c r="E5164" s="13" t="str">
        <f t="shared" si="721"/>
        <v>1-8-2016</v>
      </c>
      <c r="F5164">
        <f t="shared" si="722"/>
        <v>7</v>
      </c>
      <c r="G5164" t="str">
        <f t="shared" si="723"/>
        <v>August</v>
      </c>
      <c r="H5164" t="str">
        <f t="shared" si="724"/>
        <v>1, 2016</v>
      </c>
      <c r="I5164" t="str">
        <f t="shared" si="725"/>
        <v>1</v>
      </c>
      <c r="J5164">
        <f t="shared" si="726"/>
        <v>3</v>
      </c>
      <c r="K5164" t="str">
        <f t="shared" si="727"/>
        <v>2016</v>
      </c>
      <c r="L5164">
        <f t="shared" si="728"/>
        <v>8</v>
      </c>
    </row>
    <row r="5165" spans="1:12" x14ac:dyDescent="0.2">
      <c r="A5165" s="1">
        <v>80106338</v>
      </c>
      <c r="B5165" s="16">
        <v>42583</v>
      </c>
      <c r="C5165" t="s">
        <v>15456</v>
      </c>
      <c r="D5165" s="16">
        <f t="shared" si="720"/>
        <v>42583</v>
      </c>
      <c r="E5165" s="13" t="str">
        <f t="shared" si="721"/>
        <v>1-8-2016</v>
      </c>
      <c r="F5165">
        <f t="shared" si="722"/>
        <v>7</v>
      </c>
      <c r="G5165" t="str">
        <f t="shared" si="723"/>
        <v>August</v>
      </c>
      <c r="H5165" t="str">
        <f t="shared" si="724"/>
        <v>1, 2016</v>
      </c>
      <c r="I5165" t="str">
        <f t="shared" si="725"/>
        <v>1</v>
      </c>
      <c r="J5165">
        <f t="shared" si="726"/>
        <v>3</v>
      </c>
      <c r="K5165" t="str">
        <f t="shared" si="727"/>
        <v>2016</v>
      </c>
      <c r="L5165">
        <f t="shared" si="728"/>
        <v>8</v>
      </c>
    </row>
    <row r="5166" spans="1:12" x14ac:dyDescent="0.2">
      <c r="A5166" s="1">
        <v>80107987</v>
      </c>
      <c r="B5166" s="16">
        <v>42583</v>
      </c>
      <c r="C5166" t="s">
        <v>15456</v>
      </c>
      <c r="D5166" s="16">
        <f t="shared" si="720"/>
        <v>42583</v>
      </c>
      <c r="E5166" s="13" t="str">
        <f t="shared" si="721"/>
        <v>1-8-2016</v>
      </c>
      <c r="F5166">
        <f t="shared" si="722"/>
        <v>7</v>
      </c>
      <c r="G5166" t="str">
        <f t="shared" si="723"/>
        <v>August</v>
      </c>
      <c r="H5166" t="str">
        <f t="shared" si="724"/>
        <v>1, 2016</v>
      </c>
      <c r="I5166" t="str">
        <f t="shared" si="725"/>
        <v>1</v>
      </c>
      <c r="J5166">
        <f t="shared" si="726"/>
        <v>3</v>
      </c>
      <c r="K5166" t="str">
        <f t="shared" si="727"/>
        <v>2016</v>
      </c>
      <c r="L5166">
        <f t="shared" si="728"/>
        <v>8</v>
      </c>
    </row>
    <row r="5167" spans="1:12" x14ac:dyDescent="0.2">
      <c r="A5167" s="1">
        <v>80104552</v>
      </c>
      <c r="B5167" s="16">
        <v>42583</v>
      </c>
      <c r="C5167" t="s">
        <v>15456</v>
      </c>
      <c r="D5167" s="16">
        <f t="shared" si="720"/>
        <v>42583</v>
      </c>
      <c r="E5167" s="13" t="str">
        <f t="shared" si="721"/>
        <v>1-8-2016</v>
      </c>
      <c r="F5167">
        <f t="shared" si="722"/>
        <v>7</v>
      </c>
      <c r="G5167" t="str">
        <f t="shared" si="723"/>
        <v>August</v>
      </c>
      <c r="H5167" t="str">
        <f t="shared" si="724"/>
        <v>1, 2016</v>
      </c>
      <c r="I5167" t="str">
        <f t="shared" si="725"/>
        <v>1</v>
      </c>
      <c r="J5167">
        <f t="shared" si="726"/>
        <v>3</v>
      </c>
      <c r="K5167" t="str">
        <f t="shared" si="727"/>
        <v>2016</v>
      </c>
      <c r="L5167">
        <f t="shared" si="728"/>
        <v>8</v>
      </c>
    </row>
    <row r="5168" spans="1:12" x14ac:dyDescent="0.2">
      <c r="A5168" s="1">
        <v>80108147</v>
      </c>
      <c r="B5168" s="16">
        <v>42583</v>
      </c>
      <c r="C5168" t="s">
        <v>15456</v>
      </c>
      <c r="D5168" s="16">
        <f t="shared" si="720"/>
        <v>42583</v>
      </c>
      <c r="E5168" s="13" t="str">
        <f t="shared" si="721"/>
        <v>1-8-2016</v>
      </c>
      <c r="F5168">
        <f t="shared" si="722"/>
        <v>7</v>
      </c>
      <c r="G5168" t="str">
        <f t="shared" si="723"/>
        <v>August</v>
      </c>
      <c r="H5168" t="str">
        <f t="shared" si="724"/>
        <v>1, 2016</v>
      </c>
      <c r="I5168" t="str">
        <f t="shared" si="725"/>
        <v>1</v>
      </c>
      <c r="J5168">
        <f t="shared" si="726"/>
        <v>3</v>
      </c>
      <c r="K5168" t="str">
        <f t="shared" si="727"/>
        <v>2016</v>
      </c>
      <c r="L5168">
        <f t="shared" si="728"/>
        <v>8</v>
      </c>
    </row>
    <row r="5169" spans="1:12" x14ac:dyDescent="0.2">
      <c r="A5169" s="1">
        <v>80108996</v>
      </c>
      <c r="B5169" s="16">
        <v>42583</v>
      </c>
      <c r="C5169" t="s">
        <v>15456</v>
      </c>
      <c r="D5169" s="16">
        <f t="shared" si="720"/>
        <v>42583</v>
      </c>
      <c r="E5169" s="13" t="str">
        <f t="shared" si="721"/>
        <v>1-8-2016</v>
      </c>
      <c r="F5169">
        <f t="shared" si="722"/>
        <v>7</v>
      </c>
      <c r="G5169" t="str">
        <f t="shared" si="723"/>
        <v>August</v>
      </c>
      <c r="H5169" t="str">
        <f t="shared" si="724"/>
        <v>1, 2016</v>
      </c>
      <c r="I5169" t="str">
        <f t="shared" si="725"/>
        <v>1</v>
      </c>
      <c r="J5169">
        <f t="shared" si="726"/>
        <v>3</v>
      </c>
      <c r="K5169" t="str">
        <f t="shared" si="727"/>
        <v>2016</v>
      </c>
      <c r="L5169">
        <f t="shared" si="728"/>
        <v>8</v>
      </c>
    </row>
    <row r="5170" spans="1:12" x14ac:dyDescent="0.2">
      <c r="A5170" s="1">
        <v>80108473</v>
      </c>
      <c r="B5170" s="16">
        <v>42583</v>
      </c>
      <c r="C5170" t="s">
        <v>15456</v>
      </c>
      <c r="D5170" s="16">
        <f t="shared" si="720"/>
        <v>42583</v>
      </c>
      <c r="E5170" s="13" t="str">
        <f t="shared" si="721"/>
        <v>1-8-2016</v>
      </c>
      <c r="F5170">
        <f t="shared" si="722"/>
        <v>7</v>
      </c>
      <c r="G5170" t="str">
        <f t="shared" si="723"/>
        <v>August</v>
      </c>
      <c r="H5170" t="str">
        <f t="shared" si="724"/>
        <v>1, 2016</v>
      </c>
      <c r="I5170" t="str">
        <f t="shared" si="725"/>
        <v>1</v>
      </c>
      <c r="J5170">
        <f t="shared" si="726"/>
        <v>3</v>
      </c>
      <c r="K5170" t="str">
        <f t="shared" si="727"/>
        <v>2016</v>
      </c>
      <c r="L5170">
        <f t="shared" si="728"/>
        <v>8</v>
      </c>
    </row>
    <row r="5171" spans="1:12" x14ac:dyDescent="0.2">
      <c r="A5171" s="1">
        <v>80106611</v>
      </c>
      <c r="B5171" s="16">
        <v>42583</v>
      </c>
      <c r="C5171" t="s">
        <v>15456</v>
      </c>
      <c r="D5171" s="16">
        <f t="shared" si="720"/>
        <v>42583</v>
      </c>
      <c r="E5171" s="13" t="str">
        <f t="shared" si="721"/>
        <v>1-8-2016</v>
      </c>
      <c r="F5171">
        <f t="shared" si="722"/>
        <v>7</v>
      </c>
      <c r="G5171" t="str">
        <f t="shared" si="723"/>
        <v>August</v>
      </c>
      <c r="H5171" t="str">
        <f t="shared" si="724"/>
        <v>1, 2016</v>
      </c>
      <c r="I5171" t="str">
        <f t="shared" si="725"/>
        <v>1</v>
      </c>
      <c r="J5171">
        <f t="shared" si="726"/>
        <v>3</v>
      </c>
      <c r="K5171" t="str">
        <f t="shared" si="727"/>
        <v>2016</v>
      </c>
      <c r="L5171">
        <f t="shared" si="728"/>
        <v>8</v>
      </c>
    </row>
    <row r="5172" spans="1:12" x14ac:dyDescent="0.2">
      <c r="A5172" s="1">
        <v>80108494</v>
      </c>
      <c r="B5172" s="16">
        <v>42583</v>
      </c>
      <c r="C5172" t="s">
        <v>15456</v>
      </c>
      <c r="D5172" s="16">
        <f t="shared" si="720"/>
        <v>42583</v>
      </c>
      <c r="E5172" s="13" t="str">
        <f t="shared" si="721"/>
        <v>1-8-2016</v>
      </c>
      <c r="F5172">
        <f t="shared" si="722"/>
        <v>7</v>
      </c>
      <c r="G5172" t="str">
        <f t="shared" si="723"/>
        <v>August</v>
      </c>
      <c r="H5172" t="str">
        <f t="shared" si="724"/>
        <v>1, 2016</v>
      </c>
      <c r="I5172" t="str">
        <f t="shared" si="725"/>
        <v>1</v>
      </c>
      <c r="J5172">
        <f t="shared" si="726"/>
        <v>3</v>
      </c>
      <c r="K5172" t="str">
        <f t="shared" si="727"/>
        <v>2016</v>
      </c>
      <c r="L5172">
        <f t="shared" si="728"/>
        <v>8</v>
      </c>
    </row>
    <row r="5173" spans="1:12" x14ac:dyDescent="0.2">
      <c r="A5173" s="1">
        <v>80108773</v>
      </c>
      <c r="B5173" s="16">
        <v>42583</v>
      </c>
      <c r="C5173" t="s">
        <v>15456</v>
      </c>
      <c r="D5173" s="16">
        <f t="shared" si="720"/>
        <v>42583</v>
      </c>
      <c r="E5173" s="13" t="str">
        <f t="shared" si="721"/>
        <v>1-8-2016</v>
      </c>
      <c r="F5173">
        <f t="shared" si="722"/>
        <v>7</v>
      </c>
      <c r="G5173" t="str">
        <f t="shared" si="723"/>
        <v>August</v>
      </c>
      <c r="H5173" t="str">
        <f t="shared" si="724"/>
        <v>1, 2016</v>
      </c>
      <c r="I5173" t="str">
        <f t="shared" si="725"/>
        <v>1</v>
      </c>
      <c r="J5173">
        <f t="shared" si="726"/>
        <v>3</v>
      </c>
      <c r="K5173" t="str">
        <f t="shared" si="727"/>
        <v>2016</v>
      </c>
      <c r="L5173">
        <f t="shared" si="728"/>
        <v>8</v>
      </c>
    </row>
    <row r="5174" spans="1:12" x14ac:dyDescent="0.2">
      <c r="A5174" s="1">
        <v>80108844</v>
      </c>
      <c r="B5174" s="16">
        <v>42583</v>
      </c>
      <c r="C5174" t="s">
        <v>15456</v>
      </c>
      <c r="D5174" s="16">
        <f t="shared" si="720"/>
        <v>42583</v>
      </c>
      <c r="E5174" s="13" t="str">
        <f t="shared" si="721"/>
        <v>1-8-2016</v>
      </c>
      <c r="F5174">
        <f t="shared" si="722"/>
        <v>7</v>
      </c>
      <c r="G5174" t="str">
        <f t="shared" si="723"/>
        <v>August</v>
      </c>
      <c r="H5174" t="str">
        <f t="shared" si="724"/>
        <v>1, 2016</v>
      </c>
      <c r="I5174" t="str">
        <f t="shared" si="725"/>
        <v>1</v>
      </c>
      <c r="J5174">
        <f t="shared" si="726"/>
        <v>3</v>
      </c>
      <c r="K5174" t="str">
        <f t="shared" si="727"/>
        <v>2016</v>
      </c>
      <c r="L5174">
        <f t="shared" si="728"/>
        <v>8</v>
      </c>
    </row>
    <row r="5175" spans="1:12" x14ac:dyDescent="0.2">
      <c r="A5175" s="1">
        <v>80109248</v>
      </c>
      <c r="B5175" s="16">
        <v>42583</v>
      </c>
      <c r="C5175" t="s">
        <v>15456</v>
      </c>
      <c r="D5175" s="16">
        <f t="shared" si="720"/>
        <v>42583</v>
      </c>
      <c r="E5175" s="13" t="str">
        <f t="shared" si="721"/>
        <v>1-8-2016</v>
      </c>
      <c r="F5175">
        <f t="shared" si="722"/>
        <v>7</v>
      </c>
      <c r="G5175" t="str">
        <f t="shared" si="723"/>
        <v>August</v>
      </c>
      <c r="H5175" t="str">
        <f t="shared" si="724"/>
        <v>1, 2016</v>
      </c>
      <c r="I5175" t="str">
        <f t="shared" si="725"/>
        <v>1</v>
      </c>
      <c r="J5175">
        <f t="shared" si="726"/>
        <v>3</v>
      </c>
      <c r="K5175" t="str">
        <f t="shared" si="727"/>
        <v>2016</v>
      </c>
      <c r="L5175">
        <f t="shared" si="728"/>
        <v>8</v>
      </c>
    </row>
    <row r="5176" spans="1:12" x14ac:dyDescent="0.2">
      <c r="A5176" s="1">
        <v>80108846</v>
      </c>
      <c r="B5176" s="16">
        <v>42583</v>
      </c>
      <c r="C5176" t="s">
        <v>15456</v>
      </c>
      <c r="D5176" s="16">
        <f t="shared" si="720"/>
        <v>42583</v>
      </c>
      <c r="E5176" s="13" t="str">
        <f t="shared" si="721"/>
        <v>1-8-2016</v>
      </c>
      <c r="F5176">
        <f t="shared" si="722"/>
        <v>7</v>
      </c>
      <c r="G5176" t="str">
        <f t="shared" si="723"/>
        <v>August</v>
      </c>
      <c r="H5176" t="str">
        <f t="shared" si="724"/>
        <v>1, 2016</v>
      </c>
      <c r="I5176" t="str">
        <f t="shared" si="725"/>
        <v>1</v>
      </c>
      <c r="J5176">
        <f t="shared" si="726"/>
        <v>3</v>
      </c>
      <c r="K5176" t="str">
        <f t="shared" si="727"/>
        <v>2016</v>
      </c>
      <c r="L5176">
        <f t="shared" si="728"/>
        <v>8</v>
      </c>
    </row>
    <row r="5177" spans="1:12" x14ac:dyDescent="0.2">
      <c r="A5177" s="1">
        <v>80108847</v>
      </c>
      <c r="B5177" s="16">
        <v>42583</v>
      </c>
      <c r="C5177" t="s">
        <v>15456</v>
      </c>
      <c r="D5177" s="16">
        <f t="shared" si="720"/>
        <v>42583</v>
      </c>
      <c r="E5177" s="13" t="str">
        <f t="shared" si="721"/>
        <v>1-8-2016</v>
      </c>
      <c r="F5177">
        <f t="shared" si="722"/>
        <v>7</v>
      </c>
      <c r="G5177" t="str">
        <f t="shared" si="723"/>
        <v>August</v>
      </c>
      <c r="H5177" t="str">
        <f t="shared" si="724"/>
        <v>1, 2016</v>
      </c>
      <c r="I5177" t="str">
        <f t="shared" si="725"/>
        <v>1</v>
      </c>
      <c r="J5177">
        <f t="shared" si="726"/>
        <v>3</v>
      </c>
      <c r="K5177" t="str">
        <f t="shared" si="727"/>
        <v>2016</v>
      </c>
      <c r="L5177">
        <f t="shared" si="728"/>
        <v>8</v>
      </c>
    </row>
    <row r="5178" spans="1:12" x14ac:dyDescent="0.2">
      <c r="A5178" s="1">
        <v>80109038</v>
      </c>
      <c r="B5178" s="16">
        <v>42583</v>
      </c>
      <c r="C5178" t="s">
        <v>15456</v>
      </c>
      <c r="D5178" s="16">
        <f t="shared" si="720"/>
        <v>42583</v>
      </c>
      <c r="E5178" s="13" t="str">
        <f t="shared" si="721"/>
        <v>1-8-2016</v>
      </c>
      <c r="F5178">
        <f t="shared" si="722"/>
        <v>7</v>
      </c>
      <c r="G5178" t="str">
        <f t="shared" si="723"/>
        <v>August</v>
      </c>
      <c r="H5178" t="str">
        <f t="shared" si="724"/>
        <v>1, 2016</v>
      </c>
      <c r="I5178" t="str">
        <f t="shared" si="725"/>
        <v>1</v>
      </c>
      <c r="J5178">
        <f t="shared" si="726"/>
        <v>3</v>
      </c>
      <c r="K5178" t="str">
        <f t="shared" si="727"/>
        <v>2016</v>
      </c>
      <c r="L5178">
        <f t="shared" si="728"/>
        <v>8</v>
      </c>
    </row>
    <row r="5179" spans="1:12" x14ac:dyDescent="0.2">
      <c r="A5179" s="1">
        <v>70222860</v>
      </c>
      <c r="B5179" s="16">
        <v>43564</v>
      </c>
      <c r="C5179" t="s">
        <v>15502</v>
      </c>
      <c r="D5179" s="16">
        <f t="shared" si="720"/>
        <v>43564</v>
      </c>
      <c r="E5179" s="13" t="str">
        <f t="shared" si="721"/>
        <v>9-4-2019</v>
      </c>
      <c r="F5179">
        <f t="shared" si="722"/>
        <v>6</v>
      </c>
      <c r="G5179" t="str">
        <f t="shared" si="723"/>
        <v>April</v>
      </c>
      <c r="H5179" t="str">
        <f t="shared" si="724"/>
        <v>9, 2019</v>
      </c>
      <c r="I5179" t="str">
        <f t="shared" si="725"/>
        <v>9</v>
      </c>
      <c r="J5179">
        <f t="shared" si="726"/>
        <v>3</v>
      </c>
      <c r="K5179" t="str">
        <f t="shared" si="727"/>
        <v>2019</v>
      </c>
      <c r="L5179">
        <f t="shared" si="728"/>
        <v>4</v>
      </c>
    </row>
    <row r="5180" spans="1:12" x14ac:dyDescent="0.2">
      <c r="A5180" s="1">
        <v>81026677</v>
      </c>
      <c r="B5180" s="16">
        <v>43564</v>
      </c>
      <c r="C5180" t="s">
        <v>15502</v>
      </c>
      <c r="D5180" s="16">
        <f t="shared" si="720"/>
        <v>43564</v>
      </c>
      <c r="E5180" s="13" t="str">
        <f t="shared" si="721"/>
        <v>9-4-2019</v>
      </c>
      <c r="F5180">
        <f t="shared" si="722"/>
        <v>6</v>
      </c>
      <c r="G5180" t="str">
        <f t="shared" si="723"/>
        <v>April</v>
      </c>
      <c r="H5180" t="str">
        <f t="shared" si="724"/>
        <v>9, 2019</v>
      </c>
      <c r="I5180" t="str">
        <f t="shared" si="725"/>
        <v>9</v>
      </c>
      <c r="J5180">
        <f t="shared" si="726"/>
        <v>3</v>
      </c>
      <c r="K5180" t="str">
        <f t="shared" si="727"/>
        <v>2019</v>
      </c>
      <c r="L5180">
        <f t="shared" si="728"/>
        <v>4</v>
      </c>
    </row>
    <row r="5181" spans="1:12" x14ac:dyDescent="0.2">
      <c r="A5181" s="1">
        <v>80218962</v>
      </c>
      <c r="B5181" s="16">
        <v>43199</v>
      </c>
      <c r="C5181" t="s">
        <v>15508</v>
      </c>
      <c r="D5181" s="16">
        <f t="shared" si="720"/>
        <v>43199</v>
      </c>
      <c r="E5181" s="13" t="str">
        <f t="shared" si="721"/>
        <v>9-4-2018</v>
      </c>
      <c r="F5181">
        <f t="shared" si="722"/>
        <v>6</v>
      </c>
      <c r="G5181" t="str">
        <f t="shared" si="723"/>
        <v>April</v>
      </c>
      <c r="H5181" t="str">
        <f t="shared" si="724"/>
        <v>9, 2018</v>
      </c>
      <c r="I5181" t="str">
        <f t="shared" si="725"/>
        <v>9</v>
      </c>
      <c r="J5181">
        <f t="shared" si="726"/>
        <v>3</v>
      </c>
      <c r="K5181" t="str">
        <f t="shared" si="727"/>
        <v>2018</v>
      </c>
      <c r="L5181">
        <f t="shared" si="728"/>
        <v>4</v>
      </c>
    </row>
    <row r="5182" spans="1:12" x14ac:dyDescent="0.2">
      <c r="A5182" s="1">
        <v>80202076</v>
      </c>
      <c r="B5182" s="16">
        <v>43199</v>
      </c>
      <c r="C5182" t="s">
        <v>15508</v>
      </c>
      <c r="D5182" s="16">
        <f t="shared" si="720"/>
        <v>43199</v>
      </c>
      <c r="E5182" s="13" t="str">
        <f t="shared" si="721"/>
        <v>9-4-2018</v>
      </c>
      <c r="F5182">
        <f t="shared" si="722"/>
        <v>6</v>
      </c>
      <c r="G5182" t="str">
        <f t="shared" si="723"/>
        <v>April</v>
      </c>
      <c r="H5182" t="str">
        <f t="shared" si="724"/>
        <v>9, 2018</v>
      </c>
      <c r="I5182" t="str">
        <f t="shared" si="725"/>
        <v>9</v>
      </c>
      <c r="J5182">
        <f t="shared" si="726"/>
        <v>3</v>
      </c>
      <c r="K5182" t="str">
        <f t="shared" si="727"/>
        <v>2018</v>
      </c>
      <c r="L5182">
        <f t="shared" si="728"/>
        <v>4</v>
      </c>
    </row>
    <row r="5183" spans="1:12" x14ac:dyDescent="0.2">
      <c r="A5183" s="1">
        <v>80094357</v>
      </c>
      <c r="B5183" s="16">
        <v>42469</v>
      </c>
      <c r="C5183" t="s">
        <v>15515</v>
      </c>
      <c r="D5183" s="16">
        <f t="shared" si="720"/>
        <v>42469</v>
      </c>
      <c r="E5183" s="13" t="str">
        <f t="shared" si="721"/>
        <v>9-4-2016</v>
      </c>
      <c r="F5183">
        <f t="shared" si="722"/>
        <v>6</v>
      </c>
      <c r="G5183" t="str">
        <f t="shared" si="723"/>
        <v>April</v>
      </c>
      <c r="H5183" t="str">
        <f t="shared" si="724"/>
        <v>9, 2016</v>
      </c>
      <c r="I5183" t="str">
        <f t="shared" si="725"/>
        <v>9</v>
      </c>
      <c r="J5183">
        <f t="shared" si="726"/>
        <v>3</v>
      </c>
      <c r="K5183" t="str">
        <f t="shared" si="727"/>
        <v>2016</v>
      </c>
      <c r="L5183">
        <f t="shared" si="728"/>
        <v>4</v>
      </c>
    </row>
    <row r="5184" spans="1:12" x14ac:dyDescent="0.2">
      <c r="A5184" s="1">
        <v>81074135</v>
      </c>
      <c r="B5184" s="16">
        <v>43563</v>
      </c>
      <c r="C5184" t="s">
        <v>15518</v>
      </c>
      <c r="D5184" s="16">
        <f t="shared" si="720"/>
        <v>43563</v>
      </c>
      <c r="E5184" s="13" t="str">
        <f t="shared" si="721"/>
        <v>8-4-2019</v>
      </c>
      <c r="F5184">
        <f t="shared" si="722"/>
        <v>6</v>
      </c>
      <c r="G5184" t="str">
        <f t="shared" si="723"/>
        <v>April</v>
      </c>
      <c r="H5184" t="str">
        <f t="shared" si="724"/>
        <v>8, 2019</v>
      </c>
      <c r="I5184" t="str">
        <f t="shared" si="725"/>
        <v>8</v>
      </c>
      <c r="J5184">
        <f t="shared" si="726"/>
        <v>3</v>
      </c>
      <c r="K5184" t="str">
        <f t="shared" si="727"/>
        <v>2019</v>
      </c>
      <c r="L5184">
        <f t="shared" si="728"/>
        <v>4</v>
      </c>
    </row>
    <row r="5185" spans="1:12" x14ac:dyDescent="0.2">
      <c r="A5185" s="1">
        <v>81031306</v>
      </c>
      <c r="B5185" s="16">
        <v>43563</v>
      </c>
      <c r="C5185" t="s">
        <v>15518</v>
      </c>
      <c r="D5185" s="16">
        <f t="shared" si="720"/>
        <v>43563</v>
      </c>
      <c r="E5185" s="13" t="str">
        <f t="shared" si="721"/>
        <v>8-4-2019</v>
      </c>
      <c r="F5185">
        <f t="shared" si="722"/>
        <v>6</v>
      </c>
      <c r="G5185" t="str">
        <f t="shared" si="723"/>
        <v>April</v>
      </c>
      <c r="H5185" t="str">
        <f t="shared" si="724"/>
        <v>8, 2019</v>
      </c>
      <c r="I5185" t="str">
        <f t="shared" si="725"/>
        <v>8</v>
      </c>
      <c r="J5185">
        <f t="shared" si="726"/>
        <v>3</v>
      </c>
      <c r="K5185" t="str">
        <f t="shared" si="727"/>
        <v>2019</v>
      </c>
      <c r="L5185">
        <f t="shared" si="728"/>
        <v>4</v>
      </c>
    </row>
    <row r="5186" spans="1:12" x14ac:dyDescent="0.2">
      <c r="A5186" s="1">
        <v>80160972</v>
      </c>
      <c r="B5186" s="16">
        <v>42833</v>
      </c>
      <c r="C5186" t="s">
        <v>15522</v>
      </c>
      <c r="D5186" s="16">
        <f t="shared" si="720"/>
        <v>42833</v>
      </c>
      <c r="E5186" s="13" t="str">
        <f t="shared" si="721"/>
        <v>8-4-2017</v>
      </c>
      <c r="F5186">
        <f t="shared" si="722"/>
        <v>6</v>
      </c>
      <c r="G5186" t="str">
        <f t="shared" si="723"/>
        <v>April</v>
      </c>
      <c r="H5186" t="str">
        <f t="shared" si="724"/>
        <v>8, 2017</v>
      </c>
      <c r="I5186" t="str">
        <f t="shared" si="725"/>
        <v>8</v>
      </c>
      <c r="J5186">
        <f t="shared" si="726"/>
        <v>3</v>
      </c>
      <c r="K5186" t="str">
        <f t="shared" si="727"/>
        <v>2017</v>
      </c>
      <c r="L5186">
        <f t="shared" si="728"/>
        <v>4</v>
      </c>
    </row>
    <row r="5187" spans="1:12" x14ac:dyDescent="0.2">
      <c r="A5187" s="1">
        <v>80169549</v>
      </c>
      <c r="B5187" s="16">
        <v>42833</v>
      </c>
      <c r="C5187" t="s">
        <v>15522</v>
      </c>
      <c r="D5187" s="16">
        <f t="shared" ref="D5187:D5250" si="729">DATE(K5187,L5187,I5187)</f>
        <v>42833</v>
      </c>
      <c r="E5187" s="13" t="str">
        <f t="shared" ref="E5187:E5250" si="730">I5187&amp;"-"&amp;L5187&amp;"-"&amp;K5187</f>
        <v>8-4-2017</v>
      </c>
      <c r="F5187">
        <f t="shared" ref="F5187:F5250" si="731">FIND(" ",C5187)</f>
        <v>6</v>
      </c>
      <c r="G5187" t="str">
        <f t="shared" ref="G5187:G5250" si="732">LEFT(C5187,F5187-1)</f>
        <v>April</v>
      </c>
      <c r="H5187" t="str">
        <f t="shared" ref="H5187:H5250" si="733">RIGHT(C5187,LEN(C5187)-F5187)</f>
        <v>8, 2017</v>
      </c>
      <c r="I5187" t="str">
        <f t="shared" ref="I5187:I5250" si="734">LEFT(H5187,J5187-2)</f>
        <v>8</v>
      </c>
      <c r="J5187">
        <f t="shared" ref="J5187:J5250" si="735">FIND(" ",H5187)</f>
        <v>3</v>
      </c>
      <c r="K5187" t="str">
        <f t="shared" ref="K5187:K5250" si="736">RIGHT(H5187,4)</f>
        <v>2017</v>
      </c>
      <c r="L5187">
        <f t="shared" ref="L5187:L5250" si="737">VLOOKUP(G5187,M:N,2,0)</f>
        <v>4</v>
      </c>
    </row>
    <row r="5188" spans="1:12" x14ac:dyDescent="0.2">
      <c r="A5188" s="1">
        <v>80091879</v>
      </c>
      <c r="B5188" s="16">
        <v>42468</v>
      </c>
      <c r="C5188" t="s">
        <v>15527</v>
      </c>
      <c r="D5188" s="16">
        <f t="shared" si="729"/>
        <v>42468</v>
      </c>
      <c r="E5188" s="13" t="str">
        <f t="shared" si="730"/>
        <v>8-4-2016</v>
      </c>
      <c r="F5188">
        <f t="shared" si="731"/>
        <v>6</v>
      </c>
      <c r="G5188" t="str">
        <f t="shared" si="732"/>
        <v>April</v>
      </c>
      <c r="H5188" t="str">
        <f t="shared" si="733"/>
        <v>8, 2016</v>
      </c>
      <c r="I5188" t="str">
        <f t="shared" si="734"/>
        <v>8</v>
      </c>
      <c r="J5188">
        <f t="shared" si="735"/>
        <v>3</v>
      </c>
      <c r="K5188" t="str">
        <f t="shared" si="736"/>
        <v>2016</v>
      </c>
      <c r="L5188">
        <f t="shared" si="737"/>
        <v>4</v>
      </c>
    </row>
    <row r="5189" spans="1:12" x14ac:dyDescent="0.2">
      <c r="A5189" s="1">
        <v>80035480</v>
      </c>
      <c r="B5189" s="16">
        <v>42102</v>
      </c>
      <c r="C5189" t="s">
        <v>15530</v>
      </c>
      <c r="D5189" s="16">
        <f t="shared" si="729"/>
        <v>42102</v>
      </c>
      <c r="E5189" s="13" t="str">
        <f t="shared" si="730"/>
        <v>8-4-2015</v>
      </c>
      <c r="F5189">
        <f t="shared" si="731"/>
        <v>6</v>
      </c>
      <c r="G5189" t="str">
        <f t="shared" si="732"/>
        <v>April</v>
      </c>
      <c r="H5189" t="str">
        <f t="shared" si="733"/>
        <v>8, 2015</v>
      </c>
      <c r="I5189" t="str">
        <f t="shared" si="734"/>
        <v>8</v>
      </c>
      <c r="J5189">
        <f t="shared" si="735"/>
        <v>3</v>
      </c>
      <c r="K5189" t="str">
        <f t="shared" si="736"/>
        <v>2015</v>
      </c>
      <c r="L5189">
        <f t="shared" si="737"/>
        <v>4</v>
      </c>
    </row>
    <row r="5190" spans="1:12" x14ac:dyDescent="0.2">
      <c r="A5190" s="1">
        <v>81091424</v>
      </c>
      <c r="B5190" s="16">
        <v>43562</v>
      </c>
      <c r="C5190" t="s">
        <v>15535</v>
      </c>
      <c r="D5190" s="16">
        <f t="shared" si="729"/>
        <v>43562</v>
      </c>
      <c r="E5190" s="13" t="str">
        <f t="shared" si="730"/>
        <v>7-4-2019</v>
      </c>
      <c r="F5190">
        <f t="shared" si="731"/>
        <v>6</v>
      </c>
      <c r="G5190" t="str">
        <f t="shared" si="732"/>
        <v>April</v>
      </c>
      <c r="H5190" t="str">
        <f t="shared" si="733"/>
        <v>7, 2019</v>
      </c>
      <c r="I5190" t="str">
        <f t="shared" si="734"/>
        <v>7</v>
      </c>
      <c r="J5190">
        <f t="shared" si="735"/>
        <v>3</v>
      </c>
      <c r="K5190" t="str">
        <f t="shared" si="736"/>
        <v>2019</v>
      </c>
      <c r="L5190">
        <f t="shared" si="737"/>
        <v>4</v>
      </c>
    </row>
    <row r="5191" spans="1:12" x14ac:dyDescent="0.2">
      <c r="A5191" s="1">
        <v>80187052</v>
      </c>
      <c r="B5191" s="16">
        <v>43562</v>
      </c>
      <c r="C5191" t="s">
        <v>15535</v>
      </c>
      <c r="D5191" s="16">
        <f t="shared" si="729"/>
        <v>43562</v>
      </c>
      <c r="E5191" s="13" t="str">
        <f t="shared" si="730"/>
        <v>7-4-2019</v>
      </c>
      <c r="F5191">
        <f t="shared" si="731"/>
        <v>6</v>
      </c>
      <c r="G5191" t="str">
        <f t="shared" si="732"/>
        <v>April</v>
      </c>
      <c r="H5191" t="str">
        <f t="shared" si="733"/>
        <v>7, 2019</v>
      </c>
      <c r="I5191" t="str">
        <f t="shared" si="734"/>
        <v>7</v>
      </c>
      <c r="J5191">
        <f t="shared" si="735"/>
        <v>3</v>
      </c>
      <c r="K5191" t="str">
        <f t="shared" si="736"/>
        <v>2019</v>
      </c>
      <c r="L5191">
        <f t="shared" si="737"/>
        <v>4</v>
      </c>
    </row>
    <row r="5192" spans="1:12" x14ac:dyDescent="0.2">
      <c r="A5192" s="1">
        <v>80208951</v>
      </c>
      <c r="B5192" s="16">
        <v>43197</v>
      </c>
      <c r="C5192" t="s">
        <v>15542</v>
      </c>
      <c r="D5192" s="16">
        <f t="shared" si="729"/>
        <v>43197</v>
      </c>
      <c r="E5192" s="13" t="str">
        <f t="shared" si="730"/>
        <v>7-4-2018</v>
      </c>
      <c r="F5192">
        <f t="shared" si="731"/>
        <v>6</v>
      </c>
      <c r="G5192" t="str">
        <f t="shared" si="732"/>
        <v>April</v>
      </c>
      <c r="H5192" t="str">
        <f t="shared" si="733"/>
        <v>7, 2018</v>
      </c>
      <c r="I5192" t="str">
        <f t="shared" si="734"/>
        <v>7</v>
      </c>
      <c r="J5192">
        <f t="shared" si="735"/>
        <v>3</v>
      </c>
      <c r="K5192" t="str">
        <f t="shared" si="736"/>
        <v>2018</v>
      </c>
      <c r="L5192">
        <f t="shared" si="737"/>
        <v>4</v>
      </c>
    </row>
    <row r="5193" spans="1:12" x14ac:dyDescent="0.2">
      <c r="A5193" s="1">
        <v>80097466</v>
      </c>
      <c r="B5193" s="16">
        <v>42832</v>
      </c>
      <c r="C5193" t="s">
        <v>15545</v>
      </c>
      <c r="D5193" s="16">
        <f t="shared" si="729"/>
        <v>42832</v>
      </c>
      <c r="E5193" s="13" t="str">
        <f t="shared" si="730"/>
        <v>7-4-2017</v>
      </c>
      <c r="F5193">
        <f t="shared" si="731"/>
        <v>6</v>
      </c>
      <c r="G5193" t="str">
        <f t="shared" si="732"/>
        <v>April</v>
      </c>
      <c r="H5193" t="str">
        <f t="shared" si="733"/>
        <v>7, 2017</v>
      </c>
      <c r="I5193" t="str">
        <f t="shared" si="734"/>
        <v>7</v>
      </c>
      <c r="J5193">
        <f t="shared" si="735"/>
        <v>3</v>
      </c>
      <c r="K5193" t="str">
        <f t="shared" si="736"/>
        <v>2017</v>
      </c>
      <c r="L5193">
        <f t="shared" si="737"/>
        <v>4</v>
      </c>
    </row>
    <row r="5194" spans="1:12" x14ac:dyDescent="0.2">
      <c r="A5194" s="1">
        <v>80118918</v>
      </c>
      <c r="B5194" s="16">
        <v>42832</v>
      </c>
      <c r="C5194" t="s">
        <v>15545</v>
      </c>
      <c r="D5194" s="16">
        <f t="shared" si="729"/>
        <v>42832</v>
      </c>
      <c r="E5194" s="13" t="str">
        <f t="shared" si="730"/>
        <v>7-4-2017</v>
      </c>
      <c r="F5194">
        <f t="shared" si="731"/>
        <v>6</v>
      </c>
      <c r="G5194" t="str">
        <f t="shared" si="732"/>
        <v>April</v>
      </c>
      <c r="H5194" t="str">
        <f t="shared" si="733"/>
        <v>7, 2017</v>
      </c>
      <c r="I5194" t="str">
        <f t="shared" si="734"/>
        <v>7</v>
      </c>
      <c r="J5194">
        <f t="shared" si="735"/>
        <v>3</v>
      </c>
      <c r="K5194" t="str">
        <f t="shared" si="736"/>
        <v>2017</v>
      </c>
      <c r="L5194">
        <f t="shared" si="737"/>
        <v>4</v>
      </c>
    </row>
    <row r="5195" spans="1:12" x14ac:dyDescent="0.2">
      <c r="A5195" s="1">
        <v>80105690</v>
      </c>
      <c r="B5195" s="16">
        <v>42832</v>
      </c>
      <c r="C5195" t="s">
        <v>15545</v>
      </c>
      <c r="D5195" s="16">
        <f t="shared" si="729"/>
        <v>42832</v>
      </c>
      <c r="E5195" s="13" t="str">
        <f t="shared" si="730"/>
        <v>7-4-2017</v>
      </c>
      <c r="F5195">
        <f t="shared" si="731"/>
        <v>6</v>
      </c>
      <c r="G5195" t="str">
        <f t="shared" si="732"/>
        <v>April</v>
      </c>
      <c r="H5195" t="str">
        <f t="shared" si="733"/>
        <v>7, 2017</v>
      </c>
      <c r="I5195" t="str">
        <f t="shared" si="734"/>
        <v>7</v>
      </c>
      <c r="J5195">
        <f t="shared" si="735"/>
        <v>3</v>
      </c>
      <c r="K5195" t="str">
        <f t="shared" si="736"/>
        <v>2017</v>
      </c>
      <c r="L5195">
        <f t="shared" si="737"/>
        <v>4</v>
      </c>
    </row>
    <row r="5196" spans="1:12" x14ac:dyDescent="0.2">
      <c r="A5196" s="1">
        <v>80134527</v>
      </c>
      <c r="B5196" s="16">
        <v>42832</v>
      </c>
      <c r="C5196" t="s">
        <v>15545</v>
      </c>
      <c r="D5196" s="16">
        <f t="shared" si="729"/>
        <v>42832</v>
      </c>
      <c r="E5196" s="13" t="str">
        <f t="shared" si="730"/>
        <v>7-4-2017</v>
      </c>
      <c r="F5196">
        <f t="shared" si="731"/>
        <v>6</v>
      </c>
      <c r="G5196" t="str">
        <f t="shared" si="732"/>
        <v>April</v>
      </c>
      <c r="H5196" t="str">
        <f t="shared" si="733"/>
        <v>7, 2017</v>
      </c>
      <c r="I5196" t="str">
        <f t="shared" si="734"/>
        <v>7</v>
      </c>
      <c r="J5196">
        <f t="shared" si="735"/>
        <v>3</v>
      </c>
      <c r="K5196" t="str">
        <f t="shared" si="736"/>
        <v>2017</v>
      </c>
      <c r="L5196">
        <f t="shared" si="737"/>
        <v>4</v>
      </c>
    </row>
    <row r="5197" spans="1:12" x14ac:dyDescent="0.2">
      <c r="A5197" s="1">
        <v>80989339</v>
      </c>
      <c r="B5197" s="16">
        <v>43561</v>
      </c>
      <c r="C5197" t="s">
        <v>15558</v>
      </c>
      <c r="D5197" s="16">
        <f t="shared" si="729"/>
        <v>43561</v>
      </c>
      <c r="E5197" s="13" t="str">
        <f t="shared" si="730"/>
        <v>6-4-2019</v>
      </c>
      <c r="F5197">
        <f t="shared" si="731"/>
        <v>6</v>
      </c>
      <c r="G5197" t="str">
        <f t="shared" si="732"/>
        <v>April</v>
      </c>
      <c r="H5197" t="str">
        <f t="shared" si="733"/>
        <v>6, 2019</v>
      </c>
      <c r="I5197" t="str">
        <f t="shared" si="734"/>
        <v>6</v>
      </c>
      <c r="J5197">
        <f t="shared" si="735"/>
        <v>3</v>
      </c>
      <c r="K5197" t="str">
        <f t="shared" si="736"/>
        <v>2019</v>
      </c>
      <c r="L5197">
        <f t="shared" si="737"/>
        <v>4</v>
      </c>
    </row>
    <row r="5198" spans="1:12" x14ac:dyDescent="0.2">
      <c r="A5198" s="1">
        <v>70295170</v>
      </c>
      <c r="B5198" s="16">
        <v>43561</v>
      </c>
      <c r="C5198" t="s">
        <v>15558</v>
      </c>
      <c r="D5198" s="16">
        <f t="shared" si="729"/>
        <v>43561</v>
      </c>
      <c r="E5198" s="13" t="str">
        <f t="shared" si="730"/>
        <v>6-4-2019</v>
      </c>
      <c r="F5198">
        <f t="shared" si="731"/>
        <v>6</v>
      </c>
      <c r="G5198" t="str">
        <f t="shared" si="732"/>
        <v>April</v>
      </c>
      <c r="H5198" t="str">
        <f t="shared" si="733"/>
        <v>6, 2019</v>
      </c>
      <c r="I5198" t="str">
        <f t="shared" si="734"/>
        <v>6</v>
      </c>
      <c r="J5198">
        <f t="shared" si="735"/>
        <v>3</v>
      </c>
      <c r="K5198" t="str">
        <f t="shared" si="736"/>
        <v>2019</v>
      </c>
      <c r="L5198">
        <f t="shared" si="737"/>
        <v>4</v>
      </c>
    </row>
    <row r="5199" spans="1:12" x14ac:dyDescent="0.2">
      <c r="A5199" s="1">
        <v>80130625</v>
      </c>
      <c r="B5199" s="16">
        <v>43196</v>
      </c>
      <c r="C5199" t="s">
        <v>15565</v>
      </c>
      <c r="D5199" s="16">
        <f t="shared" si="729"/>
        <v>43196</v>
      </c>
      <c r="E5199" s="13" t="str">
        <f t="shared" si="730"/>
        <v>6-4-2018</v>
      </c>
      <c r="F5199">
        <f t="shared" si="731"/>
        <v>6</v>
      </c>
      <c r="G5199" t="str">
        <f t="shared" si="732"/>
        <v>April</v>
      </c>
      <c r="H5199" t="str">
        <f t="shared" si="733"/>
        <v>6, 2018</v>
      </c>
      <c r="I5199" t="str">
        <f t="shared" si="734"/>
        <v>6</v>
      </c>
      <c r="J5199">
        <f t="shared" si="735"/>
        <v>3</v>
      </c>
      <c r="K5199" t="str">
        <f t="shared" si="736"/>
        <v>2018</v>
      </c>
      <c r="L5199">
        <f t="shared" si="737"/>
        <v>4</v>
      </c>
    </row>
    <row r="5200" spans="1:12" x14ac:dyDescent="0.2">
      <c r="A5200" s="1">
        <v>80096984</v>
      </c>
      <c r="B5200" s="16">
        <v>43196</v>
      </c>
      <c r="C5200" t="s">
        <v>15565</v>
      </c>
      <c r="D5200" s="16">
        <f t="shared" si="729"/>
        <v>43196</v>
      </c>
      <c r="E5200" s="13" t="str">
        <f t="shared" si="730"/>
        <v>6-4-2018</v>
      </c>
      <c r="F5200">
        <f t="shared" si="731"/>
        <v>6</v>
      </c>
      <c r="G5200" t="str">
        <f t="shared" si="732"/>
        <v>April</v>
      </c>
      <c r="H5200" t="str">
        <f t="shared" si="733"/>
        <v>6, 2018</v>
      </c>
      <c r="I5200" t="str">
        <f t="shared" si="734"/>
        <v>6</v>
      </c>
      <c r="J5200">
        <f t="shared" si="735"/>
        <v>3</v>
      </c>
      <c r="K5200" t="str">
        <f t="shared" si="736"/>
        <v>2018</v>
      </c>
      <c r="L5200">
        <f t="shared" si="737"/>
        <v>4</v>
      </c>
    </row>
    <row r="5201" spans="1:12" x14ac:dyDescent="0.2">
      <c r="A5201" s="1">
        <v>80222823</v>
      </c>
      <c r="B5201" s="16">
        <v>43196</v>
      </c>
      <c r="C5201" t="s">
        <v>15565</v>
      </c>
      <c r="D5201" s="16">
        <f t="shared" si="729"/>
        <v>43196</v>
      </c>
      <c r="E5201" s="13" t="str">
        <f t="shared" si="730"/>
        <v>6-4-2018</v>
      </c>
      <c r="F5201">
        <f t="shared" si="731"/>
        <v>6</v>
      </c>
      <c r="G5201" t="str">
        <f t="shared" si="732"/>
        <v>April</v>
      </c>
      <c r="H5201" t="str">
        <f t="shared" si="733"/>
        <v>6, 2018</v>
      </c>
      <c r="I5201" t="str">
        <f t="shared" si="734"/>
        <v>6</v>
      </c>
      <c r="J5201">
        <f t="shared" si="735"/>
        <v>3</v>
      </c>
      <c r="K5201" t="str">
        <f t="shared" si="736"/>
        <v>2018</v>
      </c>
      <c r="L5201">
        <f t="shared" si="737"/>
        <v>4</v>
      </c>
    </row>
    <row r="5202" spans="1:12" x14ac:dyDescent="0.2">
      <c r="A5202" s="1">
        <v>80209895</v>
      </c>
      <c r="B5202" s="16">
        <v>43196</v>
      </c>
      <c r="C5202" t="s">
        <v>15565</v>
      </c>
      <c r="D5202" s="16">
        <f t="shared" si="729"/>
        <v>43196</v>
      </c>
      <c r="E5202" s="13" t="str">
        <f t="shared" si="730"/>
        <v>6-4-2018</v>
      </c>
      <c r="F5202">
        <f t="shared" si="731"/>
        <v>6</v>
      </c>
      <c r="G5202" t="str">
        <f t="shared" si="732"/>
        <v>April</v>
      </c>
      <c r="H5202" t="str">
        <f t="shared" si="733"/>
        <v>6, 2018</v>
      </c>
      <c r="I5202" t="str">
        <f t="shared" si="734"/>
        <v>6</v>
      </c>
      <c r="J5202">
        <f t="shared" si="735"/>
        <v>3</v>
      </c>
      <c r="K5202" t="str">
        <f t="shared" si="736"/>
        <v>2018</v>
      </c>
      <c r="L5202">
        <f t="shared" si="737"/>
        <v>4</v>
      </c>
    </row>
    <row r="5203" spans="1:12" x14ac:dyDescent="0.2">
      <c r="A5203" s="1">
        <v>80189646</v>
      </c>
      <c r="B5203" s="16">
        <v>43196</v>
      </c>
      <c r="C5203" t="s">
        <v>15565</v>
      </c>
      <c r="D5203" s="16">
        <f t="shared" si="729"/>
        <v>43196</v>
      </c>
      <c r="E5203" s="13" t="str">
        <f t="shared" si="730"/>
        <v>6-4-2018</v>
      </c>
      <c r="F5203">
        <f t="shared" si="731"/>
        <v>6</v>
      </c>
      <c r="G5203" t="str">
        <f t="shared" si="732"/>
        <v>April</v>
      </c>
      <c r="H5203" t="str">
        <f t="shared" si="733"/>
        <v>6, 2018</v>
      </c>
      <c r="I5203" t="str">
        <f t="shared" si="734"/>
        <v>6</v>
      </c>
      <c r="J5203">
        <f t="shared" si="735"/>
        <v>3</v>
      </c>
      <c r="K5203" t="str">
        <f t="shared" si="736"/>
        <v>2018</v>
      </c>
      <c r="L5203">
        <f t="shared" si="737"/>
        <v>4</v>
      </c>
    </row>
    <row r="5204" spans="1:12" x14ac:dyDescent="0.2">
      <c r="A5204" s="1">
        <v>80226962</v>
      </c>
      <c r="B5204" s="16">
        <v>43196</v>
      </c>
      <c r="C5204" t="s">
        <v>15565</v>
      </c>
      <c r="D5204" s="16">
        <f t="shared" si="729"/>
        <v>43196</v>
      </c>
      <c r="E5204" s="13" t="str">
        <f t="shared" si="730"/>
        <v>6-4-2018</v>
      </c>
      <c r="F5204">
        <f t="shared" si="731"/>
        <v>6</v>
      </c>
      <c r="G5204" t="str">
        <f t="shared" si="732"/>
        <v>April</v>
      </c>
      <c r="H5204" t="str">
        <f t="shared" si="733"/>
        <v>6, 2018</v>
      </c>
      <c r="I5204" t="str">
        <f t="shared" si="734"/>
        <v>6</v>
      </c>
      <c r="J5204">
        <f t="shared" si="735"/>
        <v>3</v>
      </c>
      <c r="K5204" t="str">
        <f t="shared" si="736"/>
        <v>2018</v>
      </c>
      <c r="L5204">
        <f t="shared" si="737"/>
        <v>4</v>
      </c>
    </row>
    <row r="5205" spans="1:12" x14ac:dyDescent="0.2">
      <c r="A5205" s="1">
        <v>80161104</v>
      </c>
      <c r="B5205" s="16">
        <v>43196</v>
      </c>
      <c r="C5205" t="s">
        <v>15565</v>
      </c>
      <c r="D5205" s="16">
        <f t="shared" si="729"/>
        <v>43196</v>
      </c>
      <c r="E5205" s="13" t="str">
        <f t="shared" si="730"/>
        <v>6-4-2018</v>
      </c>
      <c r="F5205">
        <f t="shared" si="731"/>
        <v>6</v>
      </c>
      <c r="G5205" t="str">
        <f t="shared" si="732"/>
        <v>April</v>
      </c>
      <c r="H5205" t="str">
        <f t="shared" si="733"/>
        <v>6, 2018</v>
      </c>
      <c r="I5205" t="str">
        <f t="shared" si="734"/>
        <v>6</v>
      </c>
      <c r="J5205">
        <f t="shared" si="735"/>
        <v>3</v>
      </c>
      <c r="K5205" t="str">
        <f t="shared" si="736"/>
        <v>2018</v>
      </c>
      <c r="L5205">
        <f t="shared" si="737"/>
        <v>4</v>
      </c>
    </row>
    <row r="5206" spans="1:12" x14ac:dyDescent="0.2">
      <c r="A5206" s="1">
        <v>80191990</v>
      </c>
      <c r="B5206" s="16">
        <v>43196</v>
      </c>
      <c r="C5206" t="s">
        <v>15565</v>
      </c>
      <c r="D5206" s="16">
        <f t="shared" si="729"/>
        <v>43196</v>
      </c>
      <c r="E5206" s="13" t="str">
        <f t="shared" si="730"/>
        <v>6-4-2018</v>
      </c>
      <c r="F5206">
        <f t="shared" si="731"/>
        <v>6</v>
      </c>
      <c r="G5206" t="str">
        <f t="shared" si="732"/>
        <v>April</v>
      </c>
      <c r="H5206" t="str">
        <f t="shared" si="733"/>
        <v>6, 2018</v>
      </c>
      <c r="I5206" t="str">
        <f t="shared" si="734"/>
        <v>6</v>
      </c>
      <c r="J5206">
        <f t="shared" si="735"/>
        <v>3</v>
      </c>
      <c r="K5206" t="str">
        <f t="shared" si="736"/>
        <v>2018</v>
      </c>
      <c r="L5206">
        <f t="shared" si="737"/>
        <v>4</v>
      </c>
    </row>
    <row r="5207" spans="1:12" x14ac:dyDescent="0.2">
      <c r="A5207" s="1">
        <v>80175352</v>
      </c>
      <c r="B5207" s="16">
        <v>43196</v>
      </c>
      <c r="C5207" t="s">
        <v>15565</v>
      </c>
      <c r="D5207" s="16">
        <f t="shared" si="729"/>
        <v>43196</v>
      </c>
      <c r="E5207" s="13" t="str">
        <f t="shared" si="730"/>
        <v>6-4-2018</v>
      </c>
      <c r="F5207">
        <f t="shared" si="731"/>
        <v>6</v>
      </c>
      <c r="G5207" t="str">
        <f t="shared" si="732"/>
        <v>April</v>
      </c>
      <c r="H5207" t="str">
        <f t="shared" si="733"/>
        <v>6, 2018</v>
      </c>
      <c r="I5207" t="str">
        <f t="shared" si="734"/>
        <v>6</v>
      </c>
      <c r="J5207">
        <f t="shared" si="735"/>
        <v>3</v>
      </c>
      <c r="K5207" t="str">
        <f t="shared" si="736"/>
        <v>2018</v>
      </c>
      <c r="L5207">
        <f t="shared" si="737"/>
        <v>4</v>
      </c>
    </row>
    <row r="5208" spans="1:12" x14ac:dyDescent="0.2">
      <c r="A5208" s="1">
        <v>80098839</v>
      </c>
      <c r="B5208" s="16">
        <v>42831</v>
      </c>
      <c r="C5208" t="s">
        <v>15591</v>
      </c>
      <c r="D5208" s="16">
        <f t="shared" si="729"/>
        <v>42831</v>
      </c>
      <c r="E5208" s="13" t="str">
        <f t="shared" si="730"/>
        <v>6-4-2017</v>
      </c>
      <c r="F5208">
        <f t="shared" si="731"/>
        <v>6</v>
      </c>
      <c r="G5208" t="str">
        <f t="shared" si="732"/>
        <v>April</v>
      </c>
      <c r="H5208" t="str">
        <f t="shared" si="733"/>
        <v>6, 2017</v>
      </c>
      <c r="I5208" t="str">
        <f t="shared" si="734"/>
        <v>6</v>
      </c>
      <c r="J5208">
        <f t="shared" si="735"/>
        <v>3</v>
      </c>
      <c r="K5208" t="str">
        <f t="shared" si="736"/>
        <v>2017</v>
      </c>
      <c r="L5208">
        <f t="shared" si="737"/>
        <v>4</v>
      </c>
    </row>
    <row r="5209" spans="1:12" x14ac:dyDescent="0.2">
      <c r="A5209" s="1">
        <v>80232502</v>
      </c>
      <c r="B5209" s="16">
        <v>43560</v>
      </c>
      <c r="C5209" t="s">
        <v>15595</v>
      </c>
      <c r="D5209" s="16">
        <f t="shared" si="729"/>
        <v>43560</v>
      </c>
      <c r="E5209" s="13" t="str">
        <f t="shared" si="730"/>
        <v>5-4-2019</v>
      </c>
      <c r="F5209">
        <f t="shared" si="731"/>
        <v>6</v>
      </c>
      <c r="G5209" t="str">
        <f t="shared" si="732"/>
        <v>April</v>
      </c>
      <c r="H5209" t="str">
        <f t="shared" si="733"/>
        <v>5, 2019</v>
      </c>
      <c r="I5209" t="str">
        <f t="shared" si="734"/>
        <v>5</v>
      </c>
      <c r="J5209">
        <f t="shared" si="735"/>
        <v>3</v>
      </c>
      <c r="K5209" t="str">
        <f t="shared" si="736"/>
        <v>2019</v>
      </c>
      <c r="L5209">
        <f t="shared" si="737"/>
        <v>4</v>
      </c>
    </row>
    <row r="5210" spans="1:12" x14ac:dyDescent="0.2">
      <c r="A5210" s="1">
        <v>81088786</v>
      </c>
      <c r="B5210" s="16">
        <v>43560</v>
      </c>
      <c r="C5210" t="s">
        <v>15595</v>
      </c>
      <c r="D5210" s="16">
        <f t="shared" si="729"/>
        <v>43560</v>
      </c>
      <c r="E5210" s="13" t="str">
        <f t="shared" si="730"/>
        <v>5-4-2019</v>
      </c>
      <c r="F5210">
        <f t="shared" si="731"/>
        <v>6</v>
      </c>
      <c r="G5210" t="str">
        <f t="shared" si="732"/>
        <v>April</v>
      </c>
      <c r="H5210" t="str">
        <f t="shared" si="733"/>
        <v>5, 2019</v>
      </c>
      <c r="I5210" t="str">
        <f t="shared" si="734"/>
        <v>5</v>
      </c>
      <c r="J5210">
        <f t="shared" si="735"/>
        <v>3</v>
      </c>
      <c r="K5210" t="str">
        <f t="shared" si="736"/>
        <v>2019</v>
      </c>
      <c r="L5210">
        <f t="shared" si="737"/>
        <v>4</v>
      </c>
    </row>
    <row r="5211" spans="1:12" x14ac:dyDescent="0.2">
      <c r="A5211" s="1">
        <v>81013015</v>
      </c>
      <c r="B5211" s="16">
        <v>43560</v>
      </c>
      <c r="C5211" t="s">
        <v>15595</v>
      </c>
      <c r="D5211" s="16">
        <f t="shared" si="729"/>
        <v>43560</v>
      </c>
      <c r="E5211" s="13" t="str">
        <f t="shared" si="730"/>
        <v>5-4-2019</v>
      </c>
      <c r="F5211">
        <f t="shared" si="731"/>
        <v>6</v>
      </c>
      <c r="G5211" t="str">
        <f t="shared" si="732"/>
        <v>April</v>
      </c>
      <c r="H5211" t="str">
        <f t="shared" si="733"/>
        <v>5, 2019</v>
      </c>
      <c r="I5211" t="str">
        <f t="shared" si="734"/>
        <v>5</v>
      </c>
      <c r="J5211">
        <f t="shared" si="735"/>
        <v>3</v>
      </c>
      <c r="K5211" t="str">
        <f t="shared" si="736"/>
        <v>2019</v>
      </c>
      <c r="L5211">
        <f t="shared" si="737"/>
        <v>4</v>
      </c>
    </row>
    <row r="5212" spans="1:12" x14ac:dyDescent="0.2">
      <c r="A5212" s="1">
        <v>81086435</v>
      </c>
      <c r="B5212" s="16">
        <v>43560</v>
      </c>
      <c r="C5212" t="s">
        <v>15595</v>
      </c>
      <c r="D5212" s="16">
        <f t="shared" si="729"/>
        <v>43560</v>
      </c>
      <c r="E5212" s="13" t="str">
        <f t="shared" si="730"/>
        <v>5-4-2019</v>
      </c>
      <c r="F5212">
        <f t="shared" si="731"/>
        <v>6</v>
      </c>
      <c r="G5212" t="str">
        <f t="shared" si="732"/>
        <v>April</v>
      </c>
      <c r="H5212" t="str">
        <f t="shared" si="733"/>
        <v>5, 2019</v>
      </c>
      <c r="I5212" t="str">
        <f t="shared" si="734"/>
        <v>5</v>
      </c>
      <c r="J5212">
        <f t="shared" si="735"/>
        <v>3</v>
      </c>
      <c r="K5212" t="str">
        <f t="shared" si="736"/>
        <v>2019</v>
      </c>
      <c r="L5212">
        <f t="shared" si="737"/>
        <v>4</v>
      </c>
    </row>
    <row r="5213" spans="1:12" x14ac:dyDescent="0.2">
      <c r="A5213" s="1">
        <v>80049832</v>
      </c>
      <c r="B5213" s="16">
        <v>43560</v>
      </c>
      <c r="C5213" t="s">
        <v>15595</v>
      </c>
      <c r="D5213" s="16">
        <f t="shared" si="729"/>
        <v>43560</v>
      </c>
      <c r="E5213" s="13" t="str">
        <f t="shared" si="730"/>
        <v>5-4-2019</v>
      </c>
      <c r="F5213">
        <f t="shared" si="731"/>
        <v>6</v>
      </c>
      <c r="G5213" t="str">
        <f t="shared" si="732"/>
        <v>April</v>
      </c>
      <c r="H5213" t="str">
        <f t="shared" si="733"/>
        <v>5, 2019</v>
      </c>
      <c r="I5213" t="str">
        <f t="shared" si="734"/>
        <v>5</v>
      </c>
      <c r="J5213">
        <f t="shared" si="735"/>
        <v>3</v>
      </c>
      <c r="K5213" t="str">
        <f t="shared" si="736"/>
        <v>2019</v>
      </c>
      <c r="L5213">
        <f t="shared" si="737"/>
        <v>4</v>
      </c>
    </row>
    <row r="5214" spans="1:12" x14ac:dyDescent="0.2">
      <c r="A5214" s="1">
        <v>81091423</v>
      </c>
      <c r="B5214" s="16">
        <v>43560</v>
      </c>
      <c r="C5214" t="s">
        <v>15595</v>
      </c>
      <c r="D5214" s="16">
        <f t="shared" si="729"/>
        <v>43560</v>
      </c>
      <c r="E5214" s="13" t="str">
        <f t="shared" si="730"/>
        <v>5-4-2019</v>
      </c>
      <c r="F5214">
        <f t="shared" si="731"/>
        <v>6</v>
      </c>
      <c r="G5214" t="str">
        <f t="shared" si="732"/>
        <v>April</v>
      </c>
      <c r="H5214" t="str">
        <f t="shared" si="733"/>
        <v>5, 2019</v>
      </c>
      <c r="I5214" t="str">
        <f t="shared" si="734"/>
        <v>5</v>
      </c>
      <c r="J5214">
        <f t="shared" si="735"/>
        <v>3</v>
      </c>
      <c r="K5214" t="str">
        <f t="shared" si="736"/>
        <v>2019</v>
      </c>
      <c r="L5214">
        <f t="shared" si="737"/>
        <v>4</v>
      </c>
    </row>
    <row r="5215" spans="1:12" x14ac:dyDescent="0.2">
      <c r="A5215" s="1">
        <v>81083880</v>
      </c>
      <c r="B5215" s="16">
        <v>43560</v>
      </c>
      <c r="C5215" t="s">
        <v>15595</v>
      </c>
      <c r="D5215" s="16">
        <f t="shared" si="729"/>
        <v>43560</v>
      </c>
      <c r="E5215" s="13" t="str">
        <f t="shared" si="730"/>
        <v>5-4-2019</v>
      </c>
      <c r="F5215">
        <f t="shared" si="731"/>
        <v>6</v>
      </c>
      <c r="G5215" t="str">
        <f t="shared" si="732"/>
        <v>April</v>
      </c>
      <c r="H5215" t="str">
        <f t="shared" si="733"/>
        <v>5, 2019</v>
      </c>
      <c r="I5215" t="str">
        <f t="shared" si="734"/>
        <v>5</v>
      </c>
      <c r="J5215">
        <f t="shared" si="735"/>
        <v>3</v>
      </c>
      <c r="K5215" t="str">
        <f t="shared" si="736"/>
        <v>2019</v>
      </c>
      <c r="L5215">
        <f t="shared" si="737"/>
        <v>4</v>
      </c>
    </row>
    <row r="5216" spans="1:12" x14ac:dyDescent="0.2">
      <c r="A5216" s="1">
        <v>80211703</v>
      </c>
      <c r="B5216" s="16">
        <v>43560</v>
      </c>
      <c r="C5216" t="s">
        <v>15595</v>
      </c>
      <c r="D5216" s="16">
        <f t="shared" si="729"/>
        <v>43560</v>
      </c>
      <c r="E5216" s="13" t="str">
        <f t="shared" si="730"/>
        <v>5-4-2019</v>
      </c>
      <c r="F5216">
        <f t="shared" si="731"/>
        <v>6</v>
      </c>
      <c r="G5216" t="str">
        <f t="shared" si="732"/>
        <v>April</v>
      </c>
      <c r="H5216" t="str">
        <f t="shared" si="733"/>
        <v>5, 2019</v>
      </c>
      <c r="I5216" t="str">
        <f t="shared" si="734"/>
        <v>5</v>
      </c>
      <c r="J5216">
        <f t="shared" si="735"/>
        <v>3</v>
      </c>
      <c r="K5216" t="str">
        <f t="shared" si="736"/>
        <v>2019</v>
      </c>
      <c r="L5216">
        <f t="shared" si="737"/>
        <v>4</v>
      </c>
    </row>
    <row r="5217" spans="1:12" x14ac:dyDescent="0.2">
      <c r="A5217" s="1">
        <v>81044607</v>
      </c>
      <c r="B5217" s="16">
        <v>43560</v>
      </c>
      <c r="C5217" t="s">
        <v>15595</v>
      </c>
      <c r="D5217" s="16">
        <f t="shared" si="729"/>
        <v>43560</v>
      </c>
      <c r="E5217" s="13" t="str">
        <f t="shared" si="730"/>
        <v>5-4-2019</v>
      </c>
      <c r="F5217">
        <f t="shared" si="731"/>
        <v>6</v>
      </c>
      <c r="G5217" t="str">
        <f t="shared" si="732"/>
        <v>April</v>
      </c>
      <c r="H5217" t="str">
        <f t="shared" si="733"/>
        <v>5, 2019</v>
      </c>
      <c r="I5217" t="str">
        <f t="shared" si="734"/>
        <v>5</v>
      </c>
      <c r="J5217">
        <f t="shared" si="735"/>
        <v>3</v>
      </c>
      <c r="K5217" t="str">
        <f t="shared" si="736"/>
        <v>2019</v>
      </c>
      <c r="L5217">
        <f t="shared" si="737"/>
        <v>4</v>
      </c>
    </row>
    <row r="5218" spans="1:12" x14ac:dyDescent="0.2">
      <c r="A5218" s="1">
        <v>80224218</v>
      </c>
      <c r="B5218" s="16">
        <v>43560</v>
      </c>
      <c r="C5218" t="s">
        <v>15595</v>
      </c>
      <c r="D5218" s="16">
        <f t="shared" si="729"/>
        <v>43560</v>
      </c>
      <c r="E5218" s="13" t="str">
        <f t="shared" si="730"/>
        <v>5-4-2019</v>
      </c>
      <c r="F5218">
        <f t="shared" si="731"/>
        <v>6</v>
      </c>
      <c r="G5218" t="str">
        <f t="shared" si="732"/>
        <v>April</v>
      </c>
      <c r="H5218" t="str">
        <f t="shared" si="733"/>
        <v>5, 2019</v>
      </c>
      <c r="I5218" t="str">
        <f t="shared" si="734"/>
        <v>5</v>
      </c>
      <c r="J5218">
        <f t="shared" si="735"/>
        <v>3</v>
      </c>
      <c r="K5218" t="str">
        <f t="shared" si="736"/>
        <v>2019</v>
      </c>
      <c r="L5218">
        <f t="shared" si="737"/>
        <v>4</v>
      </c>
    </row>
    <row r="5219" spans="1:12" x14ac:dyDescent="0.2">
      <c r="A5219" s="1">
        <v>80241474</v>
      </c>
      <c r="B5219" s="16">
        <v>43560</v>
      </c>
      <c r="C5219" t="s">
        <v>15595</v>
      </c>
      <c r="D5219" s="16">
        <f t="shared" si="729"/>
        <v>43560</v>
      </c>
      <c r="E5219" s="13" t="str">
        <f t="shared" si="730"/>
        <v>5-4-2019</v>
      </c>
      <c r="F5219">
        <f t="shared" si="731"/>
        <v>6</v>
      </c>
      <c r="G5219" t="str">
        <f t="shared" si="732"/>
        <v>April</v>
      </c>
      <c r="H5219" t="str">
        <f t="shared" si="733"/>
        <v>5, 2019</v>
      </c>
      <c r="I5219" t="str">
        <f t="shared" si="734"/>
        <v>5</v>
      </c>
      <c r="J5219">
        <f t="shared" si="735"/>
        <v>3</v>
      </c>
      <c r="K5219" t="str">
        <f t="shared" si="736"/>
        <v>2019</v>
      </c>
      <c r="L5219">
        <f t="shared" si="737"/>
        <v>4</v>
      </c>
    </row>
    <row r="5220" spans="1:12" x14ac:dyDescent="0.2">
      <c r="A5220" s="1">
        <v>81034317</v>
      </c>
      <c r="B5220" s="16">
        <v>43560</v>
      </c>
      <c r="C5220" t="s">
        <v>15595</v>
      </c>
      <c r="D5220" s="16">
        <f t="shared" si="729"/>
        <v>43560</v>
      </c>
      <c r="E5220" s="13" t="str">
        <f t="shared" si="730"/>
        <v>5-4-2019</v>
      </c>
      <c r="F5220">
        <f t="shared" si="731"/>
        <v>6</v>
      </c>
      <c r="G5220" t="str">
        <f t="shared" si="732"/>
        <v>April</v>
      </c>
      <c r="H5220" t="str">
        <f t="shared" si="733"/>
        <v>5, 2019</v>
      </c>
      <c r="I5220" t="str">
        <f t="shared" si="734"/>
        <v>5</v>
      </c>
      <c r="J5220">
        <f t="shared" si="735"/>
        <v>3</v>
      </c>
      <c r="K5220" t="str">
        <f t="shared" si="736"/>
        <v>2019</v>
      </c>
      <c r="L5220">
        <f t="shared" si="737"/>
        <v>4</v>
      </c>
    </row>
    <row r="5221" spans="1:12" x14ac:dyDescent="0.2">
      <c r="A5221" s="1">
        <v>80185032</v>
      </c>
      <c r="B5221" s="16">
        <v>43195</v>
      </c>
      <c r="C5221" t="s">
        <v>15626</v>
      </c>
      <c r="D5221" s="16">
        <f t="shared" si="729"/>
        <v>43195</v>
      </c>
      <c r="E5221" s="13" t="str">
        <f t="shared" si="730"/>
        <v>5-4-2018</v>
      </c>
      <c r="F5221">
        <f t="shared" si="731"/>
        <v>6</v>
      </c>
      <c r="G5221" t="str">
        <f t="shared" si="732"/>
        <v>April</v>
      </c>
      <c r="H5221" t="str">
        <f t="shared" si="733"/>
        <v>5, 2018</v>
      </c>
      <c r="I5221" t="str">
        <f t="shared" si="734"/>
        <v>5</v>
      </c>
      <c r="J5221">
        <f t="shared" si="735"/>
        <v>3</v>
      </c>
      <c r="K5221" t="str">
        <f t="shared" si="736"/>
        <v>2018</v>
      </c>
      <c r="L5221">
        <f t="shared" si="737"/>
        <v>4</v>
      </c>
    </row>
    <row r="5222" spans="1:12" x14ac:dyDescent="0.2">
      <c r="A5222" s="1">
        <v>80119177</v>
      </c>
      <c r="B5222" s="16">
        <v>43195</v>
      </c>
      <c r="C5222" t="s">
        <v>15626</v>
      </c>
      <c r="D5222" s="16">
        <f t="shared" si="729"/>
        <v>43195</v>
      </c>
      <c r="E5222" s="13" t="str">
        <f t="shared" si="730"/>
        <v>5-4-2018</v>
      </c>
      <c r="F5222">
        <f t="shared" si="731"/>
        <v>6</v>
      </c>
      <c r="G5222" t="str">
        <f t="shared" si="732"/>
        <v>April</v>
      </c>
      <c r="H5222" t="str">
        <f t="shared" si="733"/>
        <v>5, 2018</v>
      </c>
      <c r="I5222" t="str">
        <f t="shared" si="734"/>
        <v>5</v>
      </c>
      <c r="J5222">
        <f t="shared" si="735"/>
        <v>3</v>
      </c>
      <c r="K5222" t="str">
        <f t="shared" si="736"/>
        <v>2018</v>
      </c>
      <c r="L5222">
        <f t="shared" si="737"/>
        <v>4</v>
      </c>
    </row>
    <row r="5223" spans="1:12" x14ac:dyDescent="0.2">
      <c r="A5223" s="1">
        <v>80026032</v>
      </c>
      <c r="B5223" s="16">
        <v>42465</v>
      </c>
      <c r="C5223" t="s">
        <v>15633</v>
      </c>
      <c r="D5223" s="16">
        <f t="shared" si="729"/>
        <v>42465</v>
      </c>
      <c r="E5223" s="13" t="str">
        <f t="shared" si="730"/>
        <v>5-4-2016</v>
      </c>
      <c r="F5223">
        <f t="shared" si="731"/>
        <v>6</v>
      </c>
      <c r="G5223" t="str">
        <f t="shared" si="732"/>
        <v>April</v>
      </c>
      <c r="H5223" t="str">
        <f t="shared" si="733"/>
        <v>5, 2016</v>
      </c>
      <c r="I5223" t="str">
        <f t="shared" si="734"/>
        <v>5</v>
      </c>
      <c r="J5223">
        <f t="shared" si="735"/>
        <v>3</v>
      </c>
      <c r="K5223" t="str">
        <f t="shared" si="736"/>
        <v>2016</v>
      </c>
      <c r="L5223">
        <f t="shared" si="737"/>
        <v>4</v>
      </c>
    </row>
    <row r="5224" spans="1:12" x14ac:dyDescent="0.2">
      <c r="A5224" s="1">
        <v>81087764</v>
      </c>
      <c r="B5224" s="16">
        <v>43559</v>
      </c>
      <c r="C5224" t="s">
        <v>15636</v>
      </c>
      <c r="D5224" s="16">
        <f t="shared" si="729"/>
        <v>43559</v>
      </c>
      <c r="E5224" s="13" t="str">
        <f t="shared" si="730"/>
        <v>4-4-2019</v>
      </c>
      <c r="F5224">
        <f t="shared" si="731"/>
        <v>6</v>
      </c>
      <c r="G5224" t="str">
        <f t="shared" si="732"/>
        <v>April</v>
      </c>
      <c r="H5224" t="str">
        <f t="shared" si="733"/>
        <v>4, 2019</v>
      </c>
      <c r="I5224" t="str">
        <f t="shared" si="734"/>
        <v>4</v>
      </c>
      <c r="J5224">
        <f t="shared" si="735"/>
        <v>3</v>
      </c>
      <c r="K5224" t="str">
        <f t="shared" si="736"/>
        <v>2019</v>
      </c>
      <c r="L5224">
        <f t="shared" si="737"/>
        <v>4</v>
      </c>
    </row>
    <row r="5225" spans="1:12" x14ac:dyDescent="0.2">
      <c r="A5225" s="1">
        <v>80231064</v>
      </c>
      <c r="B5225" s="16">
        <v>43194</v>
      </c>
      <c r="C5225" t="s">
        <v>15640</v>
      </c>
      <c r="D5225" s="16">
        <f t="shared" si="729"/>
        <v>43194</v>
      </c>
      <c r="E5225" s="13" t="str">
        <f t="shared" si="730"/>
        <v>4-4-2018</v>
      </c>
      <c r="F5225">
        <f t="shared" si="731"/>
        <v>6</v>
      </c>
      <c r="G5225" t="str">
        <f t="shared" si="732"/>
        <v>April</v>
      </c>
      <c r="H5225" t="str">
        <f t="shared" si="733"/>
        <v>4, 2018</v>
      </c>
      <c r="I5225" t="str">
        <f t="shared" si="734"/>
        <v>4</v>
      </c>
      <c r="J5225">
        <f t="shared" si="735"/>
        <v>3</v>
      </c>
      <c r="K5225" t="str">
        <f t="shared" si="736"/>
        <v>2018</v>
      </c>
      <c r="L5225">
        <f t="shared" si="737"/>
        <v>4</v>
      </c>
    </row>
    <row r="5226" spans="1:12" x14ac:dyDescent="0.2">
      <c r="A5226" s="1">
        <v>80227118</v>
      </c>
      <c r="B5226" s="16">
        <v>43194</v>
      </c>
      <c r="C5226" t="s">
        <v>15640</v>
      </c>
      <c r="D5226" s="16">
        <f t="shared" si="729"/>
        <v>43194</v>
      </c>
      <c r="E5226" s="13" t="str">
        <f t="shared" si="730"/>
        <v>4-4-2018</v>
      </c>
      <c r="F5226">
        <f t="shared" si="731"/>
        <v>6</v>
      </c>
      <c r="G5226" t="str">
        <f t="shared" si="732"/>
        <v>April</v>
      </c>
      <c r="H5226" t="str">
        <f t="shared" si="733"/>
        <v>4, 2018</v>
      </c>
      <c r="I5226" t="str">
        <f t="shared" si="734"/>
        <v>4</v>
      </c>
      <c r="J5226">
        <f t="shared" si="735"/>
        <v>3</v>
      </c>
      <c r="K5226" t="str">
        <f t="shared" si="736"/>
        <v>2018</v>
      </c>
      <c r="L5226">
        <f t="shared" si="737"/>
        <v>4</v>
      </c>
    </row>
    <row r="5227" spans="1:12" x14ac:dyDescent="0.2">
      <c r="A5227" s="1">
        <v>80227115</v>
      </c>
      <c r="B5227" s="16">
        <v>43194</v>
      </c>
      <c r="C5227" t="s">
        <v>15640</v>
      </c>
      <c r="D5227" s="16">
        <f t="shared" si="729"/>
        <v>43194</v>
      </c>
      <c r="E5227" s="13" t="str">
        <f t="shared" si="730"/>
        <v>4-4-2018</v>
      </c>
      <c r="F5227">
        <f t="shared" si="731"/>
        <v>6</v>
      </c>
      <c r="G5227" t="str">
        <f t="shared" si="732"/>
        <v>April</v>
      </c>
      <c r="H5227" t="str">
        <f t="shared" si="733"/>
        <v>4, 2018</v>
      </c>
      <c r="I5227" t="str">
        <f t="shared" si="734"/>
        <v>4</v>
      </c>
      <c r="J5227">
        <f t="shared" si="735"/>
        <v>3</v>
      </c>
      <c r="K5227" t="str">
        <f t="shared" si="736"/>
        <v>2018</v>
      </c>
      <c r="L5227">
        <f t="shared" si="737"/>
        <v>4</v>
      </c>
    </row>
    <row r="5228" spans="1:12" x14ac:dyDescent="0.2">
      <c r="A5228" s="1">
        <v>80227113</v>
      </c>
      <c r="B5228" s="16">
        <v>43194</v>
      </c>
      <c r="C5228" t="s">
        <v>15640</v>
      </c>
      <c r="D5228" s="16">
        <f t="shared" si="729"/>
        <v>43194</v>
      </c>
      <c r="E5228" s="13" t="str">
        <f t="shared" si="730"/>
        <v>4-4-2018</v>
      </c>
      <c r="F5228">
        <f t="shared" si="731"/>
        <v>6</v>
      </c>
      <c r="G5228" t="str">
        <f t="shared" si="732"/>
        <v>April</v>
      </c>
      <c r="H5228" t="str">
        <f t="shared" si="733"/>
        <v>4, 2018</v>
      </c>
      <c r="I5228" t="str">
        <f t="shared" si="734"/>
        <v>4</v>
      </c>
      <c r="J5228">
        <f t="shared" si="735"/>
        <v>3</v>
      </c>
      <c r="K5228" t="str">
        <f t="shared" si="736"/>
        <v>2018</v>
      </c>
      <c r="L5228">
        <f t="shared" si="737"/>
        <v>4</v>
      </c>
    </row>
    <row r="5229" spans="1:12" x14ac:dyDescent="0.2">
      <c r="A5229" s="1">
        <v>80227116</v>
      </c>
      <c r="B5229" s="16">
        <v>43194</v>
      </c>
      <c r="C5229" t="s">
        <v>15640</v>
      </c>
      <c r="D5229" s="16">
        <f t="shared" si="729"/>
        <v>43194</v>
      </c>
      <c r="E5229" s="13" t="str">
        <f t="shared" si="730"/>
        <v>4-4-2018</v>
      </c>
      <c r="F5229">
        <f t="shared" si="731"/>
        <v>6</v>
      </c>
      <c r="G5229" t="str">
        <f t="shared" si="732"/>
        <v>April</v>
      </c>
      <c r="H5229" t="str">
        <f t="shared" si="733"/>
        <v>4, 2018</v>
      </c>
      <c r="I5229" t="str">
        <f t="shared" si="734"/>
        <v>4</v>
      </c>
      <c r="J5229">
        <f t="shared" si="735"/>
        <v>3</v>
      </c>
      <c r="K5229" t="str">
        <f t="shared" si="736"/>
        <v>2018</v>
      </c>
      <c r="L5229">
        <f t="shared" si="737"/>
        <v>4</v>
      </c>
    </row>
    <row r="5230" spans="1:12" x14ac:dyDescent="0.2">
      <c r="A5230" s="1">
        <v>80227119</v>
      </c>
      <c r="B5230" s="16">
        <v>43194</v>
      </c>
      <c r="C5230" t="s">
        <v>15640</v>
      </c>
      <c r="D5230" s="16">
        <f t="shared" si="729"/>
        <v>43194</v>
      </c>
      <c r="E5230" s="13" t="str">
        <f t="shared" si="730"/>
        <v>4-4-2018</v>
      </c>
      <c r="F5230">
        <f t="shared" si="731"/>
        <v>6</v>
      </c>
      <c r="G5230" t="str">
        <f t="shared" si="732"/>
        <v>April</v>
      </c>
      <c r="H5230" t="str">
        <f t="shared" si="733"/>
        <v>4, 2018</v>
      </c>
      <c r="I5230" t="str">
        <f t="shared" si="734"/>
        <v>4</v>
      </c>
      <c r="J5230">
        <f t="shared" si="735"/>
        <v>3</v>
      </c>
      <c r="K5230" t="str">
        <f t="shared" si="736"/>
        <v>2018</v>
      </c>
      <c r="L5230">
        <f t="shared" si="737"/>
        <v>4</v>
      </c>
    </row>
    <row r="5231" spans="1:12" x14ac:dyDescent="0.2">
      <c r="A5231" s="1">
        <v>80227117</v>
      </c>
      <c r="B5231" s="16">
        <v>43194</v>
      </c>
      <c r="C5231" t="s">
        <v>15640</v>
      </c>
      <c r="D5231" s="16">
        <f t="shared" si="729"/>
        <v>43194</v>
      </c>
      <c r="E5231" s="13" t="str">
        <f t="shared" si="730"/>
        <v>4-4-2018</v>
      </c>
      <c r="F5231">
        <f t="shared" si="731"/>
        <v>6</v>
      </c>
      <c r="G5231" t="str">
        <f t="shared" si="732"/>
        <v>April</v>
      </c>
      <c r="H5231" t="str">
        <f t="shared" si="733"/>
        <v>4, 2018</v>
      </c>
      <c r="I5231" t="str">
        <f t="shared" si="734"/>
        <v>4</v>
      </c>
      <c r="J5231">
        <f t="shared" si="735"/>
        <v>3</v>
      </c>
      <c r="K5231" t="str">
        <f t="shared" si="736"/>
        <v>2018</v>
      </c>
      <c r="L5231">
        <f t="shared" si="737"/>
        <v>4</v>
      </c>
    </row>
    <row r="5232" spans="1:12" x14ac:dyDescent="0.2">
      <c r="A5232" s="1">
        <v>80227114</v>
      </c>
      <c r="B5232" s="16">
        <v>43194</v>
      </c>
      <c r="C5232" t="s">
        <v>15640</v>
      </c>
      <c r="D5232" s="16">
        <f t="shared" si="729"/>
        <v>43194</v>
      </c>
      <c r="E5232" s="13" t="str">
        <f t="shared" si="730"/>
        <v>4-4-2018</v>
      </c>
      <c r="F5232">
        <f t="shared" si="731"/>
        <v>6</v>
      </c>
      <c r="G5232" t="str">
        <f t="shared" si="732"/>
        <v>April</v>
      </c>
      <c r="H5232" t="str">
        <f t="shared" si="733"/>
        <v>4, 2018</v>
      </c>
      <c r="I5232" t="str">
        <f t="shared" si="734"/>
        <v>4</v>
      </c>
      <c r="J5232">
        <f t="shared" si="735"/>
        <v>3</v>
      </c>
      <c r="K5232" t="str">
        <f t="shared" si="736"/>
        <v>2018</v>
      </c>
      <c r="L5232">
        <f t="shared" si="737"/>
        <v>4</v>
      </c>
    </row>
    <row r="5233" spans="1:12" x14ac:dyDescent="0.2">
      <c r="A5233" s="1">
        <v>80194610</v>
      </c>
      <c r="B5233" s="16">
        <v>43194</v>
      </c>
      <c r="C5233" t="s">
        <v>15640</v>
      </c>
      <c r="D5233" s="16">
        <f t="shared" si="729"/>
        <v>43194</v>
      </c>
      <c r="E5233" s="13" t="str">
        <f t="shared" si="730"/>
        <v>4-4-2018</v>
      </c>
      <c r="F5233">
        <f t="shared" si="731"/>
        <v>6</v>
      </c>
      <c r="G5233" t="str">
        <f t="shared" si="732"/>
        <v>April</v>
      </c>
      <c r="H5233" t="str">
        <f t="shared" si="733"/>
        <v>4, 2018</v>
      </c>
      <c r="I5233" t="str">
        <f t="shared" si="734"/>
        <v>4</v>
      </c>
      <c r="J5233">
        <f t="shared" si="735"/>
        <v>3</v>
      </c>
      <c r="K5233" t="str">
        <f t="shared" si="736"/>
        <v>2018</v>
      </c>
      <c r="L5233">
        <f t="shared" si="737"/>
        <v>4</v>
      </c>
    </row>
    <row r="5234" spans="1:12" x14ac:dyDescent="0.2">
      <c r="A5234" s="1">
        <v>80038443</v>
      </c>
      <c r="B5234" s="16">
        <v>43194</v>
      </c>
      <c r="C5234" t="s">
        <v>15640</v>
      </c>
      <c r="D5234" s="16">
        <f t="shared" si="729"/>
        <v>43194</v>
      </c>
      <c r="E5234" s="13" t="str">
        <f t="shared" si="730"/>
        <v>4-4-2018</v>
      </c>
      <c r="F5234">
        <f t="shared" si="731"/>
        <v>6</v>
      </c>
      <c r="G5234" t="str">
        <f t="shared" si="732"/>
        <v>April</v>
      </c>
      <c r="H5234" t="str">
        <f t="shared" si="733"/>
        <v>4, 2018</v>
      </c>
      <c r="I5234" t="str">
        <f t="shared" si="734"/>
        <v>4</v>
      </c>
      <c r="J5234">
        <f t="shared" si="735"/>
        <v>3</v>
      </c>
      <c r="K5234" t="str">
        <f t="shared" si="736"/>
        <v>2018</v>
      </c>
      <c r="L5234">
        <f t="shared" si="737"/>
        <v>4</v>
      </c>
    </row>
    <row r="5235" spans="1:12" x14ac:dyDescent="0.2">
      <c r="A5235" s="1">
        <v>80231065</v>
      </c>
      <c r="B5235" s="16">
        <v>43194</v>
      </c>
      <c r="C5235" t="s">
        <v>15640</v>
      </c>
      <c r="D5235" s="16">
        <f t="shared" si="729"/>
        <v>43194</v>
      </c>
      <c r="E5235" s="13" t="str">
        <f t="shared" si="730"/>
        <v>4-4-2018</v>
      </c>
      <c r="F5235">
        <f t="shared" si="731"/>
        <v>6</v>
      </c>
      <c r="G5235" t="str">
        <f t="shared" si="732"/>
        <v>April</v>
      </c>
      <c r="H5235" t="str">
        <f t="shared" si="733"/>
        <v>4, 2018</v>
      </c>
      <c r="I5235" t="str">
        <f t="shared" si="734"/>
        <v>4</v>
      </c>
      <c r="J5235">
        <f t="shared" si="735"/>
        <v>3</v>
      </c>
      <c r="K5235" t="str">
        <f t="shared" si="736"/>
        <v>2018</v>
      </c>
      <c r="L5235">
        <f t="shared" si="737"/>
        <v>4</v>
      </c>
    </row>
    <row r="5236" spans="1:12" x14ac:dyDescent="0.2">
      <c r="A5236" s="1">
        <v>80161109</v>
      </c>
      <c r="B5236" s="16">
        <v>42829</v>
      </c>
      <c r="C5236" t="s">
        <v>15667</v>
      </c>
      <c r="D5236" s="16">
        <f t="shared" si="729"/>
        <v>42829</v>
      </c>
      <c r="E5236" s="13" t="str">
        <f t="shared" si="730"/>
        <v>4-4-2017</v>
      </c>
      <c r="F5236">
        <f t="shared" si="731"/>
        <v>6</v>
      </c>
      <c r="G5236" t="str">
        <f t="shared" si="732"/>
        <v>April</v>
      </c>
      <c r="H5236" t="str">
        <f t="shared" si="733"/>
        <v>4, 2017</v>
      </c>
      <c r="I5236" t="str">
        <f t="shared" si="734"/>
        <v>4</v>
      </c>
      <c r="J5236">
        <f t="shared" si="735"/>
        <v>3</v>
      </c>
      <c r="K5236" t="str">
        <f t="shared" si="736"/>
        <v>2017</v>
      </c>
      <c r="L5236">
        <f t="shared" si="737"/>
        <v>4</v>
      </c>
    </row>
    <row r="5237" spans="1:12" x14ac:dyDescent="0.2">
      <c r="A5237" s="1">
        <v>81029737</v>
      </c>
      <c r="B5237" s="16">
        <v>43585</v>
      </c>
      <c r="C5237" t="s">
        <v>15670</v>
      </c>
      <c r="D5237" s="16">
        <f t="shared" si="729"/>
        <v>43585</v>
      </c>
      <c r="E5237" s="13" t="str">
        <f t="shared" si="730"/>
        <v>30-4-2019</v>
      </c>
      <c r="F5237">
        <f t="shared" si="731"/>
        <v>6</v>
      </c>
      <c r="G5237" t="str">
        <f t="shared" si="732"/>
        <v>April</v>
      </c>
      <c r="H5237" t="str">
        <f t="shared" si="733"/>
        <v>30, 2019</v>
      </c>
      <c r="I5237" t="str">
        <f t="shared" si="734"/>
        <v>30</v>
      </c>
      <c r="J5237">
        <f t="shared" si="735"/>
        <v>4</v>
      </c>
      <c r="K5237" t="str">
        <f t="shared" si="736"/>
        <v>2019</v>
      </c>
      <c r="L5237">
        <f t="shared" si="737"/>
        <v>4</v>
      </c>
    </row>
    <row r="5238" spans="1:12" x14ac:dyDescent="0.2">
      <c r="A5238" s="1">
        <v>81072852</v>
      </c>
      <c r="B5238" s="16">
        <v>43585</v>
      </c>
      <c r="C5238" t="s">
        <v>15670</v>
      </c>
      <c r="D5238" s="16">
        <f t="shared" si="729"/>
        <v>43585</v>
      </c>
      <c r="E5238" s="13" t="str">
        <f t="shared" si="730"/>
        <v>30-4-2019</v>
      </c>
      <c r="F5238">
        <f t="shared" si="731"/>
        <v>6</v>
      </c>
      <c r="G5238" t="str">
        <f t="shared" si="732"/>
        <v>April</v>
      </c>
      <c r="H5238" t="str">
        <f t="shared" si="733"/>
        <v>30, 2019</v>
      </c>
      <c r="I5238" t="str">
        <f t="shared" si="734"/>
        <v>30</v>
      </c>
      <c r="J5238">
        <f t="shared" si="735"/>
        <v>4</v>
      </c>
      <c r="K5238" t="str">
        <f t="shared" si="736"/>
        <v>2019</v>
      </c>
      <c r="L5238">
        <f t="shared" si="737"/>
        <v>4</v>
      </c>
    </row>
    <row r="5239" spans="1:12" x14ac:dyDescent="0.2">
      <c r="A5239" s="1">
        <v>80227677</v>
      </c>
      <c r="B5239" s="16">
        <v>43585</v>
      </c>
      <c r="C5239" t="s">
        <v>15670</v>
      </c>
      <c r="D5239" s="16">
        <f t="shared" si="729"/>
        <v>43585</v>
      </c>
      <c r="E5239" s="13" t="str">
        <f t="shared" si="730"/>
        <v>30-4-2019</v>
      </c>
      <c r="F5239">
        <f t="shared" si="731"/>
        <v>6</v>
      </c>
      <c r="G5239" t="str">
        <f t="shared" si="732"/>
        <v>April</v>
      </c>
      <c r="H5239" t="str">
        <f t="shared" si="733"/>
        <v>30, 2019</v>
      </c>
      <c r="I5239" t="str">
        <f t="shared" si="734"/>
        <v>30</v>
      </c>
      <c r="J5239">
        <f t="shared" si="735"/>
        <v>4</v>
      </c>
      <c r="K5239" t="str">
        <f t="shared" si="736"/>
        <v>2019</v>
      </c>
      <c r="L5239">
        <f t="shared" si="737"/>
        <v>4</v>
      </c>
    </row>
    <row r="5240" spans="1:12" x14ac:dyDescent="0.2">
      <c r="A5240" s="1">
        <v>81050394</v>
      </c>
      <c r="B5240" s="16">
        <v>43585</v>
      </c>
      <c r="C5240" t="s">
        <v>15670</v>
      </c>
      <c r="D5240" s="16">
        <f t="shared" si="729"/>
        <v>43585</v>
      </c>
      <c r="E5240" s="13" t="str">
        <f t="shared" si="730"/>
        <v>30-4-2019</v>
      </c>
      <c r="F5240">
        <f t="shared" si="731"/>
        <v>6</v>
      </c>
      <c r="G5240" t="str">
        <f t="shared" si="732"/>
        <v>April</v>
      </c>
      <c r="H5240" t="str">
        <f t="shared" si="733"/>
        <v>30, 2019</v>
      </c>
      <c r="I5240" t="str">
        <f t="shared" si="734"/>
        <v>30</v>
      </c>
      <c r="J5240">
        <f t="shared" si="735"/>
        <v>4</v>
      </c>
      <c r="K5240" t="str">
        <f t="shared" si="736"/>
        <v>2019</v>
      </c>
      <c r="L5240">
        <f t="shared" si="737"/>
        <v>4</v>
      </c>
    </row>
    <row r="5241" spans="1:12" x14ac:dyDescent="0.2">
      <c r="A5241" s="1">
        <v>80992853</v>
      </c>
      <c r="B5241" s="16">
        <v>43585</v>
      </c>
      <c r="C5241" t="s">
        <v>15670</v>
      </c>
      <c r="D5241" s="16">
        <f t="shared" si="729"/>
        <v>43585</v>
      </c>
      <c r="E5241" s="13" t="str">
        <f t="shared" si="730"/>
        <v>30-4-2019</v>
      </c>
      <c r="F5241">
        <f t="shared" si="731"/>
        <v>6</v>
      </c>
      <c r="G5241" t="str">
        <f t="shared" si="732"/>
        <v>April</v>
      </c>
      <c r="H5241" t="str">
        <f t="shared" si="733"/>
        <v>30, 2019</v>
      </c>
      <c r="I5241" t="str">
        <f t="shared" si="734"/>
        <v>30</v>
      </c>
      <c r="J5241">
        <f t="shared" si="735"/>
        <v>4</v>
      </c>
      <c r="K5241" t="str">
        <f t="shared" si="736"/>
        <v>2019</v>
      </c>
      <c r="L5241">
        <f t="shared" si="737"/>
        <v>4</v>
      </c>
    </row>
    <row r="5242" spans="1:12" x14ac:dyDescent="0.2">
      <c r="A5242" s="1">
        <v>81072951</v>
      </c>
      <c r="B5242" s="16">
        <v>43585</v>
      </c>
      <c r="C5242" t="s">
        <v>15670</v>
      </c>
      <c r="D5242" s="16">
        <f t="shared" si="729"/>
        <v>43585</v>
      </c>
      <c r="E5242" s="13" t="str">
        <f t="shared" si="730"/>
        <v>30-4-2019</v>
      </c>
      <c r="F5242">
        <f t="shared" si="731"/>
        <v>6</v>
      </c>
      <c r="G5242" t="str">
        <f t="shared" si="732"/>
        <v>April</v>
      </c>
      <c r="H5242" t="str">
        <f t="shared" si="733"/>
        <v>30, 2019</v>
      </c>
      <c r="I5242" t="str">
        <f t="shared" si="734"/>
        <v>30</v>
      </c>
      <c r="J5242">
        <f t="shared" si="735"/>
        <v>4</v>
      </c>
      <c r="K5242" t="str">
        <f t="shared" si="736"/>
        <v>2019</v>
      </c>
      <c r="L5242">
        <f t="shared" si="737"/>
        <v>4</v>
      </c>
    </row>
    <row r="5243" spans="1:12" x14ac:dyDescent="0.2">
      <c r="A5243" s="1">
        <v>81072752</v>
      </c>
      <c r="B5243" s="16">
        <v>43585</v>
      </c>
      <c r="C5243" t="s">
        <v>15670</v>
      </c>
      <c r="D5243" s="16">
        <f t="shared" si="729"/>
        <v>43585</v>
      </c>
      <c r="E5243" s="13" t="str">
        <f t="shared" si="730"/>
        <v>30-4-2019</v>
      </c>
      <c r="F5243">
        <f t="shared" si="731"/>
        <v>6</v>
      </c>
      <c r="G5243" t="str">
        <f t="shared" si="732"/>
        <v>April</v>
      </c>
      <c r="H5243" t="str">
        <f t="shared" si="733"/>
        <v>30, 2019</v>
      </c>
      <c r="I5243" t="str">
        <f t="shared" si="734"/>
        <v>30</v>
      </c>
      <c r="J5243">
        <f t="shared" si="735"/>
        <v>4</v>
      </c>
      <c r="K5243" t="str">
        <f t="shared" si="736"/>
        <v>2019</v>
      </c>
      <c r="L5243">
        <f t="shared" si="737"/>
        <v>4</v>
      </c>
    </row>
    <row r="5244" spans="1:12" x14ac:dyDescent="0.2">
      <c r="A5244" s="1">
        <v>81072919</v>
      </c>
      <c r="B5244" s="16">
        <v>43585</v>
      </c>
      <c r="C5244" t="s">
        <v>15670</v>
      </c>
      <c r="D5244" s="16">
        <f t="shared" si="729"/>
        <v>43585</v>
      </c>
      <c r="E5244" s="13" t="str">
        <f t="shared" si="730"/>
        <v>30-4-2019</v>
      </c>
      <c r="F5244">
        <f t="shared" si="731"/>
        <v>6</v>
      </c>
      <c r="G5244" t="str">
        <f t="shared" si="732"/>
        <v>April</v>
      </c>
      <c r="H5244" t="str">
        <f t="shared" si="733"/>
        <v>30, 2019</v>
      </c>
      <c r="I5244" t="str">
        <f t="shared" si="734"/>
        <v>30</v>
      </c>
      <c r="J5244">
        <f t="shared" si="735"/>
        <v>4</v>
      </c>
      <c r="K5244" t="str">
        <f t="shared" si="736"/>
        <v>2019</v>
      </c>
      <c r="L5244">
        <f t="shared" si="737"/>
        <v>4</v>
      </c>
    </row>
    <row r="5245" spans="1:12" x14ac:dyDescent="0.2">
      <c r="A5245" s="1">
        <v>81092327</v>
      </c>
      <c r="B5245" s="16">
        <v>43585</v>
      </c>
      <c r="C5245" t="s">
        <v>15670</v>
      </c>
      <c r="D5245" s="16">
        <f t="shared" si="729"/>
        <v>43585</v>
      </c>
      <c r="E5245" s="13" t="str">
        <f t="shared" si="730"/>
        <v>30-4-2019</v>
      </c>
      <c r="F5245">
        <f t="shared" si="731"/>
        <v>6</v>
      </c>
      <c r="G5245" t="str">
        <f t="shared" si="732"/>
        <v>April</v>
      </c>
      <c r="H5245" t="str">
        <f t="shared" si="733"/>
        <v>30, 2019</v>
      </c>
      <c r="I5245" t="str">
        <f t="shared" si="734"/>
        <v>30</v>
      </c>
      <c r="J5245">
        <f t="shared" si="735"/>
        <v>4</v>
      </c>
      <c r="K5245" t="str">
        <f t="shared" si="736"/>
        <v>2019</v>
      </c>
      <c r="L5245">
        <f t="shared" si="737"/>
        <v>4</v>
      </c>
    </row>
    <row r="5246" spans="1:12" x14ac:dyDescent="0.2">
      <c r="A5246" s="1">
        <v>81072883</v>
      </c>
      <c r="B5246" s="16">
        <v>43585</v>
      </c>
      <c r="C5246" t="s">
        <v>15670</v>
      </c>
      <c r="D5246" s="16">
        <f t="shared" si="729"/>
        <v>43585</v>
      </c>
      <c r="E5246" s="13" t="str">
        <f t="shared" si="730"/>
        <v>30-4-2019</v>
      </c>
      <c r="F5246">
        <f t="shared" si="731"/>
        <v>6</v>
      </c>
      <c r="G5246" t="str">
        <f t="shared" si="732"/>
        <v>April</v>
      </c>
      <c r="H5246" t="str">
        <f t="shared" si="733"/>
        <v>30, 2019</v>
      </c>
      <c r="I5246" t="str">
        <f t="shared" si="734"/>
        <v>30</v>
      </c>
      <c r="J5246">
        <f t="shared" si="735"/>
        <v>4</v>
      </c>
      <c r="K5246" t="str">
        <f t="shared" si="736"/>
        <v>2019</v>
      </c>
      <c r="L5246">
        <f t="shared" si="737"/>
        <v>4</v>
      </c>
    </row>
    <row r="5247" spans="1:12" x14ac:dyDescent="0.2">
      <c r="A5247" s="1">
        <v>80231066</v>
      </c>
      <c r="B5247" s="16">
        <v>43220</v>
      </c>
      <c r="C5247" t="s">
        <v>15693</v>
      </c>
      <c r="D5247" s="16">
        <f t="shared" si="729"/>
        <v>43220</v>
      </c>
      <c r="E5247" s="13" t="str">
        <f t="shared" si="730"/>
        <v>30-4-2018</v>
      </c>
      <c r="F5247">
        <f t="shared" si="731"/>
        <v>6</v>
      </c>
      <c r="G5247" t="str">
        <f t="shared" si="732"/>
        <v>April</v>
      </c>
      <c r="H5247" t="str">
        <f t="shared" si="733"/>
        <v>30, 2018</v>
      </c>
      <c r="I5247" t="str">
        <f t="shared" si="734"/>
        <v>30</v>
      </c>
      <c r="J5247">
        <f t="shared" si="735"/>
        <v>4</v>
      </c>
      <c r="K5247" t="str">
        <f t="shared" si="736"/>
        <v>2018</v>
      </c>
      <c r="L5247">
        <f t="shared" si="737"/>
        <v>4</v>
      </c>
    </row>
    <row r="5248" spans="1:12" x14ac:dyDescent="0.2">
      <c r="A5248" s="1">
        <v>80217848</v>
      </c>
      <c r="B5248" s="16">
        <v>43220</v>
      </c>
      <c r="C5248" t="s">
        <v>15693</v>
      </c>
      <c r="D5248" s="16">
        <f t="shared" si="729"/>
        <v>43220</v>
      </c>
      <c r="E5248" s="13" t="str">
        <f t="shared" si="730"/>
        <v>30-4-2018</v>
      </c>
      <c r="F5248">
        <f t="shared" si="731"/>
        <v>6</v>
      </c>
      <c r="G5248" t="str">
        <f t="shared" si="732"/>
        <v>April</v>
      </c>
      <c r="H5248" t="str">
        <f t="shared" si="733"/>
        <v>30, 2018</v>
      </c>
      <c r="I5248" t="str">
        <f t="shared" si="734"/>
        <v>30</v>
      </c>
      <c r="J5248">
        <f t="shared" si="735"/>
        <v>4</v>
      </c>
      <c r="K5248" t="str">
        <f t="shared" si="736"/>
        <v>2018</v>
      </c>
      <c r="L5248">
        <f t="shared" si="737"/>
        <v>4</v>
      </c>
    </row>
    <row r="5249" spans="1:12" x14ac:dyDescent="0.2">
      <c r="A5249" s="1">
        <v>80175333</v>
      </c>
      <c r="B5249" s="16">
        <v>43220</v>
      </c>
      <c r="C5249" t="s">
        <v>15693</v>
      </c>
      <c r="D5249" s="16">
        <f t="shared" si="729"/>
        <v>43220</v>
      </c>
      <c r="E5249" s="13" t="str">
        <f t="shared" si="730"/>
        <v>30-4-2018</v>
      </c>
      <c r="F5249">
        <f t="shared" si="731"/>
        <v>6</v>
      </c>
      <c r="G5249" t="str">
        <f t="shared" si="732"/>
        <v>April</v>
      </c>
      <c r="H5249" t="str">
        <f t="shared" si="733"/>
        <v>30, 2018</v>
      </c>
      <c r="I5249" t="str">
        <f t="shared" si="734"/>
        <v>30</v>
      </c>
      <c r="J5249">
        <f t="shared" si="735"/>
        <v>4</v>
      </c>
      <c r="K5249" t="str">
        <f t="shared" si="736"/>
        <v>2018</v>
      </c>
      <c r="L5249">
        <f t="shared" si="737"/>
        <v>4</v>
      </c>
    </row>
    <row r="5250" spans="1:12" x14ac:dyDescent="0.2">
      <c r="A5250" s="1">
        <v>80198419</v>
      </c>
      <c r="B5250" s="16">
        <v>43220</v>
      </c>
      <c r="C5250" t="s">
        <v>15693</v>
      </c>
      <c r="D5250" s="16">
        <f t="shared" si="729"/>
        <v>43220</v>
      </c>
      <c r="E5250" s="13" t="str">
        <f t="shared" si="730"/>
        <v>30-4-2018</v>
      </c>
      <c r="F5250">
        <f t="shared" si="731"/>
        <v>6</v>
      </c>
      <c r="G5250" t="str">
        <f t="shared" si="732"/>
        <v>April</v>
      </c>
      <c r="H5250" t="str">
        <f t="shared" si="733"/>
        <v>30, 2018</v>
      </c>
      <c r="I5250" t="str">
        <f t="shared" si="734"/>
        <v>30</v>
      </c>
      <c r="J5250">
        <f t="shared" si="735"/>
        <v>4</v>
      </c>
      <c r="K5250" t="str">
        <f t="shared" si="736"/>
        <v>2018</v>
      </c>
      <c r="L5250">
        <f t="shared" si="737"/>
        <v>4</v>
      </c>
    </row>
    <row r="5251" spans="1:12" x14ac:dyDescent="0.2">
      <c r="A5251" s="1">
        <v>70130142</v>
      </c>
      <c r="B5251" s="16">
        <v>43558</v>
      </c>
      <c r="C5251" t="s">
        <v>15707</v>
      </c>
      <c r="D5251" s="16">
        <f t="shared" ref="D5251:D5314" si="738">DATE(K5251,L5251,I5251)</f>
        <v>43558</v>
      </c>
      <c r="E5251" s="13" t="str">
        <f t="shared" ref="E5251:E5314" si="739">I5251&amp;"-"&amp;L5251&amp;"-"&amp;K5251</f>
        <v>3-4-2019</v>
      </c>
      <c r="F5251">
        <f t="shared" ref="F5251:F5314" si="740">FIND(" ",C5251)</f>
        <v>6</v>
      </c>
      <c r="G5251" t="str">
        <f t="shared" ref="G5251:G5314" si="741">LEFT(C5251,F5251-1)</f>
        <v>April</v>
      </c>
      <c r="H5251" t="str">
        <f t="shared" ref="H5251:H5314" si="742">RIGHT(C5251,LEN(C5251)-F5251)</f>
        <v>3, 2019</v>
      </c>
      <c r="I5251" t="str">
        <f t="shared" ref="I5251:I5314" si="743">LEFT(H5251,J5251-2)</f>
        <v>3</v>
      </c>
      <c r="J5251">
        <f t="shared" ref="J5251:J5314" si="744">FIND(" ",H5251)</f>
        <v>3</v>
      </c>
      <c r="K5251" t="str">
        <f t="shared" ref="K5251:K5314" si="745">RIGHT(H5251,4)</f>
        <v>2019</v>
      </c>
      <c r="L5251">
        <f t="shared" ref="L5251:L5314" si="746">VLOOKUP(G5251,M:N,2,0)</f>
        <v>4</v>
      </c>
    </row>
    <row r="5252" spans="1:12" x14ac:dyDescent="0.2">
      <c r="A5252" s="1">
        <v>81026008</v>
      </c>
      <c r="B5252" s="16">
        <v>43558</v>
      </c>
      <c r="C5252" t="s">
        <v>15707</v>
      </c>
      <c r="D5252" s="16">
        <f t="shared" si="738"/>
        <v>43558</v>
      </c>
      <c r="E5252" s="13" t="str">
        <f t="shared" si="739"/>
        <v>3-4-2019</v>
      </c>
      <c r="F5252">
        <f t="shared" si="740"/>
        <v>6</v>
      </c>
      <c r="G5252" t="str">
        <f t="shared" si="741"/>
        <v>April</v>
      </c>
      <c r="H5252" t="str">
        <f t="shared" si="742"/>
        <v>3, 2019</v>
      </c>
      <c r="I5252" t="str">
        <f t="shared" si="743"/>
        <v>3</v>
      </c>
      <c r="J5252">
        <f t="shared" si="744"/>
        <v>3</v>
      </c>
      <c r="K5252" t="str">
        <f t="shared" si="745"/>
        <v>2019</v>
      </c>
      <c r="L5252">
        <f t="shared" si="746"/>
        <v>4</v>
      </c>
    </row>
    <row r="5253" spans="1:12" x14ac:dyDescent="0.2">
      <c r="A5253" s="1">
        <v>81062674</v>
      </c>
      <c r="B5253" s="16">
        <v>43558</v>
      </c>
      <c r="C5253" t="s">
        <v>15707</v>
      </c>
      <c r="D5253" s="16">
        <f t="shared" si="738"/>
        <v>43558</v>
      </c>
      <c r="E5253" s="13" t="str">
        <f t="shared" si="739"/>
        <v>3-4-2019</v>
      </c>
      <c r="F5253">
        <f t="shared" si="740"/>
        <v>6</v>
      </c>
      <c r="G5253" t="str">
        <f t="shared" si="741"/>
        <v>April</v>
      </c>
      <c r="H5253" t="str">
        <f t="shared" si="742"/>
        <v>3, 2019</v>
      </c>
      <c r="I5253" t="str">
        <f t="shared" si="743"/>
        <v>3</v>
      </c>
      <c r="J5253">
        <f t="shared" si="744"/>
        <v>3</v>
      </c>
      <c r="K5253" t="str">
        <f t="shared" si="745"/>
        <v>2019</v>
      </c>
      <c r="L5253">
        <f t="shared" si="746"/>
        <v>4</v>
      </c>
    </row>
    <row r="5254" spans="1:12" x14ac:dyDescent="0.2">
      <c r="A5254" s="1">
        <v>81049578</v>
      </c>
      <c r="B5254" s="16">
        <v>43558</v>
      </c>
      <c r="C5254" t="s">
        <v>15707</v>
      </c>
      <c r="D5254" s="16">
        <f t="shared" si="738"/>
        <v>43558</v>
      </c>
      <c r="E5254" s="13" t="str">
        <f t="shared" si="739"/>
        <v>3-4-2019</v>
      </c>
      <c r="F5254">
        <f t="shared" si="740"/>
        <v>6</v>
      </c>
      <c r="G5254" t="str">
        <f t="shared" si="741"/>
        <v>April</v>
      </c>
      <c r="H5254" t="str">
        <f t="shared" si="742"/>
        <v>3, 2019</v>
      </c>
      <c r="I5254" t="str">
        <f t="shared" si="743"/>
        <v>3</v>
      </c>
      <c r="J5254">
        <f t="shared" si="744"/>
        <v>3</v>
      </c>
      <c r="K5254" t="str">
        <f t="shared" si="745"/>
        <v>2019</v>
      </c>
      <c r="L5254">
        <f t="shared" si="746"/>
        <v>4</v>
      </c>
    </row>
    <row r="5255" spans="1:12" x14ac:dyDescent="0.2">
      <c r="A5255" s="1">
        <v>80217689</v>
      </c>
      <c r="B5255" s="16">
        <v>43193</v>
      </c>
      <c r="C5255" t="s">
        <v>15718</v>
      </c>
      <c r="D5255" s="16">
        <f t="shared" si="738"/>
        <v>43193</v>
      </c>
      <c r="E5255" s="13" t="str">
        <f t="shared" si="739"/>
        <v>3-4-2018</v>
      </c>
      <c r="F5255">
        <f t="shared" si="740"/>
        <v>6</v>
      </c>
      <c r="G5255" t="str">
        <f t="shared" si="741"/>
        <v>April</v>
      </c>
      <c r="H5255" t="str">
        <f t="shared" si="742"/>
        <v>3, 2018</v>
      </c>
      <c r="I5255" t="str">
        <f t="shared" si="743"/>
        <v>3</v>
      </c>
      <c r="J5255">
        <f t="shared" si="744"/>
        <v>3</v>
      </c>
      <c r="K5255" t="str">
        <f t="shared" si="745"/>
        <v>2018</v>
      </c>
      <c r="L5255">
        <f t="shared" si="746"/>
        <v>4</v>
      </c>
    </row>
    <row r="5256" spans="1:12" x14ac:dyDescent="0.2">
      <c r="A5256" s="1">
        <v>80235025</v>
      </c>
      <c r="B5256" s="16">
        <v>43193</v>
      </c>
      <c r="C5256" t="s">
        <v>15718</v>
      </c>
      <c r="D5256" s="16">
        <f t="shared" si="738"/>
        <v>43193</v>
      </c>
      <c r="E5256" s="13" t="str">
        <f t="shared" si="739"/>
        <v>3-4-2018</v>
      </c>
      <c r="F5256">
        <f t="shared" si="740"/>
        <v>6</v>
      </c>
      <c r="G5256" t="str">
        <f t="shared" si="741"/>
        <v>April</v>
      </c>
      <c r="H5256" t="str">
        <f t="shared" si="742"/>
        <v>3, 2018</v>
      </c>
      <c r="I5256" t="str">
        <f t="shared" si="743"/>
        <v>3</v>
      </c>
      <c r="J5256">
        <f t="shared" si="744"/>
        <v>3</v>
      </c>
      <c r="K5256" t="str">
        <f t="shared" si="745"/>
        <v>2018</v>
      </c>
      <c r="L5256">
        <f t="shared" si="746"/>
        <v>4</v>
      </c>
    </row>
    <row r="5257" spans="1:12" x14ac:dyDescent="0.2">
      <c r="A5257" s="1">
        <v>80164904</v>
      </c>
      <c r="B5257" s="16">
        <v>43193</v>
      </c>
      <c r="C5257" t="s">
        <v>15718</v>
      </c>
      <c r="D5257" s="16">
        <f t="shared" si="738"/>
        <v>43193</v>
      </c>
      <c r="E5257" s="13" t="str">
        <f t="shared" si="739"/>
        <v>3-4-2018</v>
      </c>
      <c r="F5257">
        <f t="shared" si="740"/>
        <v>6</v>
      </c>
      <c r="G5257" t="str">
        <f t="shared" si="741"/>
        <v>April</v>
      </c>
      <c r="H5257" t="str">
        <f t="shared" si="742"/>
        <v>3, 2018</v>
      </c>
      <c r="I5257" t="str">
        <f t="shared" si="743"/>
        <v>3</v>
      </c>
      <c r="J5257">
        <f t="shared" si="744"/>
        <v>3</v>
      </c>
      <c r="K5257" t="str">
        <f t="shared" si="745"/>
        <v>2018</v>
      </c>
      <c r="L5257">
        <f t="shared" si="746"/>
        <v>4</v>
      </c>
    </row>
    <row r="5258" spans="1:12" x14ac:dyDescent="0.2">
      <c r="A5258" s="1">
        <v>81015498</v>
      </c>
      <c r="B5258" s="16">
        <v>43584</v>
      </c>
      <c r="C5258" t="s">
        <v>15727</v>
      </c>
      <c r="D5258" s="16">
        <f t="shared" si="738"/>
        <v>43584</v>
      </c>
      <c r="E5258" s="13" t="str">
        <f t="shared" si="739"/>
        <v>29-4-2019</v>
      </c>
      <c r="F5258">
        <f t="shared" si="740"/>
        <v>6</v>
      </c>
      <c r="G5258" t="str">
        <f t="shared" si="741"/>
        <v>April</v>
      </c>
      <c r="H5258" t="str">
        <f t="shared" si="742"/>
        <v>29, 2019</v>
      </c>
      <c r="I5258" t="str">
        <f t="shared" si="743"/>
        <v>29</v>
      </c>
      <c r="J5258">
        <f t="shared" si="744"/>
        <v>4</v>
      </c>
      <c r="K5258" t="str">
        <f t="shared" si="745"/>
        <v>2019</v>
      </c>
      <c r="L5258">
        <f t="shared" si="746"/>
        <v>4</v>
      </c>
    </row>
    <row r="5259" spans="1:12" x14ac:dyDescent="0.2">
      <c r="A5259" s="1">
        <v>80157889</v>
      </c>
      <c r="B5259" s="16">
        <v>43584</v>
      </c>
      <c r="C5259" t="s">
        <v>15727</v>
      </c>
      <c r="D5259" s="16">
        <f t="shared" si="738"/>
        <v>43584</v>
      </c>
      <c r="E5259" s="13" t="str">
        <f t="shared" si="739"/>
        <v>29-4-2019</v>
      </c>
      <c r="F5259">
        <f t="shared" si="740"/>
        <v>6</v>
      </c>
      <c r="G5259" t="str">
        <f t="shared" si="741"/>
        <v>April</v>
      </c>
      <c r="H5259" t="str">
        <f t="shared" si="742"/>
        <v>29, 2019</v>
      </c>
      <c r="I5259" t="str">
        <f t="shared" si="743"/>
        <v>29</v>
      </c>
      <c r="J5259">
        <f t="shared" si="744"/>
        <v>4</v>
      </c>
      <c r="K5259" t="str">
        <f t="shared" si="745"/>
        <v>2019</v>
      </c>
      <c r="L5259">
        <f t="shared" si="746"/>
        <v>4</v>
      </c>
    </row>
    <row r="5260" spans="1:12" x14ac:dyDescent="0.2">
      <c r="A5260" s="1">
        <v>81094082</v>
      </c>
      <c r="B5260" s="16">
        <v>43584</v>
      </c>
      <c r="C5260" t="s">
        <v>15727</v>
      </c>
      <c r="D5260" s="16">
        <f t="shared" si="738"/>
        <v>43584</v>
      </c>
      <c r="E5260" s="13" t="str">
        <f t="shared" si="739"/>
        <v>29-4-2019</v>
      </c>
      <c r="F5260">
        <f t="shared" si="740"/>
        <v>6</v>
      </c>
      <c r="G5260" t="str">
        <f t="shared" si="741"/>
        <v>April</v>
      </c>
      <c r="H5260" t="str">
        <f t="shared" si="742"/>
        <v>29, 2019</v>
      </c>
      <c r="I5260" t="str">
        <f t="shared" si="743"/>
        <v>29</v>
      </c>
      <c r="J5260">
        <f t="shared" si="744"/>
        <v>4</v>
      </c>
      <c r="K5260" t="str">
        <f t="shared" si="745"/>
        <v>2019</v>
      </c>
      <c r="L5260">
        <f t="shared" si="746"/>
        <v>4</v>
      </c>
    </row>
    <row r="5261" spans="1:12" x14ac:dyDescent="0.2">
      <c r="A5261" s="1">
        <v>80048940</v>
      </c>
      <c r="B5261" s="16">
        <v>42489</v>
      </c>
      <c r="C5261" t="s">
        <v>15737</v>
      </c>
      <c r="D5261" s="16">
        <f t="shared" si="738"/>
        <v>42489</v>
      </c>
      <c r="E5261" s="13" t="str">
        <f t="shared" si="739"/>
        <v>29-4-2016</v>
      </c>
      <c r="F5261">
        <f t="shared" si="740"/>
        <v>6</v>
      </c>
      <c r="G5261" t="str">
        <f t="shared" si="741"/>
        <v>April</v>
      </c>
      <c r="H5261" t="str">
        <f t="shared" si="742"/>
        <v>29, 2016</v>
      </c>
      <c r="I5261" t="str">
        <f t="shared" si="743"/>
        <v>29</v>
      </c>
      <c r="J5261">
        <f t="shared" si="744"/>
        <v>4</v>
      </c>
      <c r="K5261" t="str">
        <f t="shared" si="745"/>
        <v>2016</v>
      </c>
      <c r="L5261">
        <f t="shared" si="746"/>
        <v>4</v>
      </c>
    </row>
    <row r="5262" spans="1:12" x14ac:dyDescent="0.2">
      <c r="A5262" s="1">
        <v>80044093</v>
      </c>
      <c r="B5262" s="16">
        <v>42489</v>
      </c>
      <c r="C5262" t="s">
        <v>15737</v>
      </c>
      <c r="D5262" s="16">
        <f t="shared" si="738"/>
        <v>42489</v>
      </c>
      <c r="E5262" s="13" t="str">
        <f t="shared" si="739"/>
        <v>29-4-2016</v>
      </c>
      <c r="F5262">
        <f t="shared" si="740"/>
        <v>6</v>
      </c>
      <c r="G5262" t="str">
        <f t="shared" si="741"/>
        <v>April</v>
      </c>
      <c r="H5262" t="str">
        <f t="shared" si="742"/>
        <v>29, 2016</v>
      </c>
      <c r="I5262" t="str">
        <f t="shared" si="743"/>
        <v>29</v>
      </c>
      <c r="J5262">
        <f t="shared" si="744"/>
        <v>4</v>
      </c>
      <c r="K5262" t="str">
        <f t="shared" si="745"/>
        <v>2016</v>
      </c>
      <c r="L5262">
        <f t="shared" si="746"/>
        <v>4</v>
      </c>
    </row>
    <row r="5263" spans="1:12" x14ac:dyDescent="0.2">
      <c r="A5263" s="1">
        <v>80161826</v>
      </c>
      <c r="B5263" s="16">
        <v>42853</v>
      </c>
      <c r="C5263" t="s">
        <v>15743</v>
      </c>
      <c r="D5263" s="16">
        <f t="shared" si="738"/>
        <v>42853</v>
      </c>
      <c r="E5263" s="13" t="str">
        <f t="shared" si="739"/>
        <v>28-4-2017</v>
      </c>
      <c r="F5263">
        <f t="shared" si="740"/>
        <v>6</v>
      </c>
      <c r="G5263" t="str">
        <f t="shared" si="741"/>
        <v>April</v>
      </c>
      <c r="H5263" t="str">
        <f t="shared" si="742"/>
        <v>28, 2017</v>
      </c>
      <c r="I5263" t="str">
        <f t="shared" si="743"/>
        <v>28</v>
      </c>
      <c r="J5263">
        <f t="shared" si="744"/>
        <v>4</v>
      </c>
      <c r="K5263" t="str">
        <f t="shared" si="745"/>
        <v>2017</v>
      </c>
      <c r="L5263">
        <f t="shared" si="746"/>
        <v>4</v>
      </c>
    </row>
    <row r="5264" spans="1:12" x14ac:dyDescent="0.2">
      <c r="A5264" s="1">
        <v>80044562</v>
      </c>
      <c r="B5264" s="16">
        <v>42853</v>
      </c>
      <c r="C5264" t="s">
        <v>15743</v>
      </c>
      <c r="D5264" s="16">
        <f t="shared" si="738"/>
        <v>42853</v>
      </c>
      <c r="E5264" s="13" t="str">
        <f t="shared" si="739"/>
        <v>28-4-2017</v>
      </c>
      <c r="F5264">
        <f t="shared" si="740"/>
        <v>6</v>
      </c>
      <c r="G5264" t="str">
        <f t="shared" si="741"/>
        <v>April</v>
      </c>
      <c r="H5264" t="str">
        <f t="shared" si="742"/>
        <v>28, 2017</v>
      </c>
      <c r="I5264" t="str">
        <f t="shared" si="743"/>
        <v>28</v>
      </c>
      <c r="J5264">
        <f t="shared" si="744"/>
        <v>4</v>
      </c>
      <c r="K5264" t="str">
        <f t="shared" si="745"/>
        <v>2017</v>
      </c>
      <c r="L5264">
        <f t="shared" si="746"/>
        <v>4</v>
      </c>
    </row>
    <row r="5265" spans="1:12" x14ac:dyDescent="0.2">
      <c r="A5265" s="1">
        <v>80142316</v>
      </c>
      <c r="B5265" s="16">
        <v>42853</v>
      </c>
      <c r="C5265" t="s">
        <v>15743</v>
      </c>
      <c r="D5265" s="16">
        <f t="shared" si="738"/>
        <v>42853</v>
      </c>
      <c r="E5265" s="13" t="str">
        <f t="shared" si="739"/>
        <v>28-4-2017</v>
      </c>
      <c r="F5265">
        <f t="shared" si="740"/>
        <v>6</v>
      </c>
      <c r="G5265" t="str">
        <f t="shared" si="741"/>
        <v>April</v>
      </c>
      <c r="H5265" t="str">
        <f t="shared" si="742"/>
        <v>28, 2017</v>
      </c>
      <c r="I5265" t="str">
        <f t="shared" si="743"/>
        <v>28</v>
      </c>
      <c r="J5265">
        <f t="shared" si="744"/>
        <v>4</v>
      </c>
      <c r="K5265" t="str">
        <f t="shared" si="745"/>
        <v>2017</v>
      </c>
      <c r="L5265">
        <f t="shared" si="746"/>
        <v>4</v>
      </c>
    </row>
    <row r="5266" spans="1:12" x14ac:dyDescent="0.2">
      <c r="A5266" s="1">
        <v>80162136</v>
      </c>
      <c r="B5266" s="16">
        <v>42853</v>
      </c>
      <c r="C5266" t="s">
        <v>15743</v>
      </c>
      <c r="D5266" s="16">
        <f t="shared" si="738"/>
        <v>42853</v>
      </c>
      <c r="E5266" s="13" t="str">
        <f t="shared" si="739"/>
        <v>28-4-2017</v>
      </c>
      <c r="F5266">
        <f t="shared" si="740"/>
        <v>6</v>
      </c>
      <c r="G5266" t="str">
        <f t="shared" si="741"/>
        <v>April</v>
      </c>
      <c r="H5266" t="str">
        <f t="shared" si="742"/>
        <v>28, 2017</v>
      </c>
      <c r="I5266" t="str">
        <f t="shared" si="743"/>
        <v>28</v>
      </c>
      <c r="J5266">
        <f t="shared" si="744"/>
        <v>4</v>
      </c>
      <c r="K5266" t="str">
        <f t="shared" si="745"/>
        <v>2017</v>
      </c>
      <c r="L5266">
        <f t="shared" si="746"/>
        <v>4</v>
      </c>
    </row>
    <row r="5267" spans="1:12" x14ac:dyDescent="0.2">
      <c r="A5267" s="1">
        <v>80154638</v>
      </c>
      <c r="B5267" s="16">
        <v>42853</v>
      </c>
      <c r="C5267" t="s">
        <v>15743</v>
      </c>
      <c r="D5267" s="16">
        <f t="shared" si="738"/>
        <v>42853</v>
      </c>
      <c r="E5267" s="13" t="str">
        <f t="shared" si="739"/>
        <v>28-4-2017</v>
      </c>
      <c r="F5267">
        <f t="shared" si="740"/>
        <v>6</v>
      </c>
      <c r="G5267" t="str">
        <f t="shared" si="741"/>
        <v>April</v>
      </c>
      <c r="H5267" t="str">
        <f t="shared" si="742"/>
        <v>28, 2017</v>
      </c>
      <c r="I5267" t="str">
        <f t="shared" si="743"/>
        <v>28</v>
      </c>
      <c r="J5267">
        <f t="shared" si="744"/>
        <v>4</v>
      </c>
      <c r="K5267" t="str">
        <f t="shared" si="745"/>
        <v>2017</v>
      </c>
      <c r="L5267">
        <f t="shared" si="746"/>
        <v>4</v>
      </c>
    </row>
    <row r="5268" spans="1:12" x14ac:dyDescent="0.2">
      <c r="A5268" s="1">
        <v>80128715</v>
      </c>
      <c r="B5268" s="16">
        <v>42853</v>
      </c>
      <c r="C5268" t="s">
        <v>15743</v>
      </c>
      <c r="D5268" s="16">
        <f t="shared" si="738"/>
        <v>42853</v>
      </c>
      <c r="E5268" s="13" t="str">
        <f t="shared" si="739"/>
        <v>28-4-2017</v>
      </c>
      <c r="F5268">
        <f t="shared" si="740"/>
        <v>6</v>
      </c>
      <c r="G5268" t="str">
        <f t="shared" si="741"/>
        <v>April</v>
      </c>
      <c r="H5268" t="str">
        <f t="shared" si="742"/>
        <v>28, 2017</v>
      </c>
      <c r="I5268" t="str">
        <f t="shared" si="743"/>
        <v>28</v>
      </c>
      <c r="J5268">
        <f t="shared" si="744"/>
        <v>4</v>
      </c>
      <c r="K5268" t="str">
        <f t="shared" si="745"/>
        <v>2017</v>
      </c>
      <c r="L5268">
        <f t="shared" si="746"/>
        <v>4</v>
      </c>
    </row>
    <row r="5269" spans="1:12" x14ac:dyDescent="0.2">
      <c r="A5269" s="1">
        <v>80164212</v>
      </c>
      <c r="B5269" s="16">
        <v>42853</v>
      </c>
      <c r="C5269" t="s">
        <v>15743</v>
      </c>
      <c r="D5269" s="16">
        <f t="shared" si="738"/>
        <v>42853</v>
      </c>
      <c r="E5269" s="13" t="str">
        <f t="shared" si="739"/>
        <v>28-4-2017</v>
      </c>
      <c r="F5269">
        <f t="shared" si="740"/>
        <v>6</v>
      </c>
      <c r="G5269" t="str">
        <f t="shared" si="741"/>
        <v>April</v>
      </c>
      <c r="H5269" t="str">
        <f t="shared" si="742"/>
        <v>28, 2017</v>
      </c>
      <c r="I5269" t="str">
        <f t="shared" si="743"/>
        <v>28</v>
      </c>
      <c r="J5269">
        <f t="shared" si="744"/>
        <v>4</v>
      </c>
      <c r="K5269" t="str">
        <f t="shared" si="745"/>
        <v>2017</v>
      </c>
      <c r="L5269">
        <f t="shared" si="746"/>
        <v>4</v>
      </c>
    </row>
    <row r="5270" spans="1:12" x14ac:dyDescent="0.2">
      <c r="A5270" s="1">
        <v>80162131</v>
      </c>
      <c r="B5270" s="16">
        <v>42853</v>
      </c>
      <c r="C5270" t="s">
        <v>15743</v>
      </c>
      <c r="D5270" s="16">
        <f t="shared" si="738"/>
        <v>42853</v>
      </c>
      <c r="E5270" s="13" t="str">
        <f t="shared" si="739"/>
        <v>28-4-2017</v>
      </c>
      <c r="F5270">
        <f t="shared" si="740"/>
        <v>6</v>
      </c>
      <c r="G5270" t="str">
        <f t="shared" si="741"/>
        <v>April</v>
      </c>
      <c r="H5270" t="str">
        <f t="shared" si="742"/>
        <v>28, 2017</v>
      </c>
      <c r="I5270" t="str">
        <f t="shared" si="743"/>
        <v>28</v>
      </c>
      <c r="J5270">
        <f t="shared" si="744"/>
        <v>4</v>
      </c>
      <c r="K5270" t="str">
        <f t="shared" si="745"/>
        <v>2017</v>
      </c>
      <c r="L5270">
        <f t="shared" si="746"/>
        <v>4</v>
      </c>
    </row>
    <row r="5271" spans="1:12" x14ac:dyDescent="0.2">
      <c r="A5271" s="1">
        <v>70298341</v>
      </c>
      <c r="B5271" s="16">
        <v>42488</v>
      </c>
      <c r="C5271" t="s">
        <v>15764</v>
      </c>
      <c r="D5271" s="16">
        <f t="shared" si="738"/>
        <v>42488</v>
      </c>
      <c r="E5271" s="13" t="str">
        <f t="shared" si="739"/>
        <v>28-4-2016</v>
      </c>
      <c r="F5271">
        <f t="shared" si="740"/>
        <v>6</v>
      </c>
      <c r="G5271" t="str">
        <f t="shared" si="741"/>
        <v>April</v>
      </c>
      <c r="H5271" t="str">
        <f t="shared" si="742"/>
        <v>28, 2016</v>
      </c>
      <c r="I5271" t="str">
        <f t="shared" si="743"/>
        <v>28</v>
      </c>
      <c r="J5271">
        <f t="shared" si="744"/>
        <v>4</v>
      </c>
      <c r="K5271" t="str">
        <f t="shared" si="745"/>
        <v>2016</v>
      </c>
      <c r="L5271">
        <f t="shared" si="746"/>
        <v>4</v>
      </c>
    </row>
    <row r="5272" spans="1:12" x14ac:dyDescent="0.2">
      <c r="A5272" s="1">
        <v>80096782</v>
      </c>
      <c r="B5272" s="16">
        <v>43582</v>
      </c>
      <c r="C5272" t="s">
        <v>15768</v>
      </c>
      <c r="D5272" s="16">
        <f t="shared" si="738"/>
        <v>43582</v>
      </c>
      <c r="E5272" s="13" t="str">
        <f t="shared" si="739"/>
        <v>27-4-2019</v>
      </c>
      <c r="F5272">
        <f t="shared" si="740"/>
        <v>6</v>
      </c>
      <c r="G5272" t="str">
        <f t="shared" si="741"/>
        <v>April</v>
      </c>
      <c r="H5272" t="str">
        <f t="shared" si="742"/>
        <v>27, 2019</v>
      </c>
      <c r="I5272" t="str">
        <f t="shared" si="743"/>
        <v>27</v>
      </c>
      <c r="J5272">
        <f t="shared" si="744"/>
        <v>4</v>
      </c>
      <c r="K5272" t="str">
        <f t="shared" si="745"/>
        <v>2019</v>
      </c>
      <c r="L5272">
        <f t="shared" si="746"/>
        <v>4</v>
      </c>
    </row>
    <row r="5273" spans="1:12" x14ac:dyDescent="0.2">
      <c r="A5273" s="1">
        <v>80174282</v>
      </c>
      <c r="B5273" s="16">
        <v>43217</v>
      </c>
      <c r="C5273" t="s">
        <v>15772</v>
      </c>
      <c r="D5273" s="16">
        <f t="shared" si="738"/>
        <v>43217</v>
      </c>
      <c r="E5273" s="13" t="str">
        <f t="shared" si="739"/>
        <v>27-4-2018</v>
      </c>
      <c r="F5273">
        <f t="shared" si="740"/>
        <v>6</v>
      </c>
      <c r="G5273" t="str">
        <f t="shared" si="741"/>
        <v>April</v>
      </c>
      <c r="H5273" t="str">
        <f t="shared" si="742"/>
        <v>27, 2018</v>
      </c>
      <c r="I5273" t="str">
        <f t="shared" si="743"/>
        <v>27</v>
      </c>
      <c r="J5273">
        <f t="shared" si="744"/>
        <v>4</v>
      </c>
      <c r="K5273" t="str">
        <f t="shared" si="745"/>
        <v>2018</v>
      </c>
      <c r="L5273">
        <f t="shared" si="746"/>
        <v>4</v>
      </c>
    </row>
    <row r="5274" spans="1:12" x14ac:dyDescent="0.2">
      <c r="A5274" s="1">
        <v>80164864</v>
      </c>
      <c r="B5274" s="16">
        <v>43217</v>
      </c>
      <c r="C5274" t="s">
        <v>15772</v>
      </c>
      <c r="D5274" s="16">
        <f t="shared" si="738"/>
        <v>43217</v>
      </c>
      <c r="E5274" s="13" t="str">
        <f t="shared" si="739"/>
        <v>27-4-2018</v>
      </c>
      <c r="F5274">
        <f t="shared" si="740"/>
        <v>6</v>
      </c>
      <c r="G5274" t="str">
        <f t="shared" si="741"/>
        <v>April</v>
      </c>
      <c r="H5274" t="str">
        <f t="shared" si="742"/>
        <v>27, 2018</v>
      </c>
      <c r="I5274" t="str">
        <f t="shared" si="743"/>
        <v>27</v>
      </c>
      <c r="J5274">
        <f t="shared" si="744"/>
        <v>4</v>
      </c>
      <c r="K5274" t="str">
        <f t="shared" si="745"/>
        <v>2018</v>
      </c>
      <c r="L5274">
        <f t="shared" si="746"/>
        <v>4</v>
      </c>
    </row>
    <row r="5275" spans="1:12" x14ac:dyDescent="0.2">
      <c r="A5275" s="1">
        <v>80136793</v>
      </c>
      <c r="B5275" s="16">
        <v>43217</v>
      </c>
      <c r="C5275" t="s">
        <v>15772</v>
      </c>
      <c r="D5275" s="16">
        <f t="shared" si="738"/>
        <v>43217</v>
      </c>
      <c r="E5275" s="13" t="str">
        <f t="shared" si="739"/>
        <v>27-4-2018</v>
      </c>
      <c r="F5275">
        <f t="shared" si="740"/>
        <v>6</v>
      </c>
      <c r="G5275" t="str">
        <f t="shared" si="741"/>
        <v>April</v>
      </c>
      <c r="H5275" t="str">
        <f t="shared" si="742"/>
        <v>27, 2018</v>
      </c>
      <c r="I5275" t="str">
        <f t="shared" si="743"/>
        <v>27</v>
      </c>
      <c r="J5275">
        <f t="shared" si="744"/>
        <v>4</v>
      </c>
      <c r="K5275" t="str">
        <f t="shared" si="745"/>
        <v>2018</v>
      </c>
      <c r="L5275">
        <f t="shared" si="746"/>
        <v>4</v>
      </c>
    </row>
    <row r="5276" spans="1:12" x14ac:dyDescent="0.2">
      <c r="A5276" s="1">
        <v>80162993</v>
      </c>
      <c r="B5276" s="16">
        <v>43217</v>
      </c>
      <c r="C5276" t="s">
        <v>15772</v>
      </c>
      <c r="D5276" s="16">
        <f t="shared" si="738"/>
        <v>43217</v>
      </c>
      <c r="E5276" s="13" t="str">
        <f t="shared" si="739"/>
        <v>27-4-2018</v>
      </c>
      <c r="F5276">
        <f t="shared" si="740"/>
        <v>6</v>
      </c>
      <c r="G5276" t="str">
        <f t="shared" si="741"/>
        <v>April</v>
      </c>
      <c r="H5276" t="str">
        <f t="shared" si="742"/>
        <v>27, 2018</v>
      </c>
      <c r="I5276" t="str">
        <f t="shared" si="743"/>
        <v>27</v>
      </c>
      <c r="J5276">
        <f t="shared" si="744"/>
        <v>4</v>
      </c>
      <c r="K5276" t="str">
        <f t="shared" si="745"/>
        <v>2018</v>
      </c>
      <c r="L5276">
        <f t="shared" si="746"/>
        <v>4</v>
      </c>
    </row>
    <row r="5277" spans="1:12" x14ac:dyDescent="0.2">
      <c r="A5277" s="1">
        <v>80136794</v>
      </c>
      <c r="B5277" s="16">
        <v>43217</v>
      </c>
      <c r="C5277" t="s">
        <v>15772</v>
      </c>
      <c r="D5277" s="16">
        <f t="shared" si="738"/>
        <v>43217</v>
      </c>
      <c r="E5277" s="13" t="str">
        <f t="shared" si="739"/>
        <v>27-4-2018</v>
      </c>
      <c r="F5277">
        <f t="shared" si="740"/>
        <v>6</v>
      </c>
      <c r="G5277" t="str">
        <f t="shared" si="741"/>
        <v>April</v>
      </c>
      <c r="H5277" t="str">
        <f t="shared" si="742"/>
        <v>27, 2018</v>
      </c>
      <c r="I5277" t="str">
        <f t="shared" si="743"/>
        <v>27</v>
      </c>
      <c r="J5277">
        <f t="shared" si="744"/>
        <v>4</v>
      </c>
      <c r="K5277" t="str">
        <f t="shared" si="745"/>
        <v>2018</v>
      </c>
      <c r="L5277">
        <f t="shared" si="746"/>
        <v>4</v>
      </c>
    </row>
    <row r="5278" spans="1:12" x14ac:dyDescent="0.2">
      <c r="A5278" s="1">
        <v>80226927</v>
      </c>
      <c r="B5278" s="16">
        <v>43217</v>
      </c>
      <c r="C5278" t="s">
        <v>15772</v>
      </c>
      <c r="D5278" s="16">
        <f t="shared" si="738"/>
        <v>43217</v>
      </c>
      <c r="E5278" s="13" t="str">
        <f t="shared" si="739"/>
        <v>27-4-2018</v>
      </c>
      <c r="F5278">
        <f t="shared" si="740"/>
        <v>6</v>
      </c>
      <c r="G5278" t="str">
        <f t="shared" si="741"/>
        <v>April</v>
      </c>
      <c r="H5278" t="str">
        <f t="shared" si="742"/>
        <v>27, 2018</v>
      </c>
      <c r="I5278" t="str">
        <f t="shared" si="743"/>
        <v>27</v>
      </c>
      <c r="J5278">
        <f t="shared" si="744"/>
        <v>4</v>
      </c>
      <c r="K5278" t="str">
        <f t="shared" si="745"/>
        <v>2018</v>
      </c>
      <c r="L5278">
        <f t="shared" si="746"/>
        <v>4</v>
      </c>
    </row>
    <row r="5279" spans="1:12" x14ac:dyDescent="0.2">
      <c r="A5279" s="1">
        <v>80184682</v>
      </c>
      <c r="B5279" s="16">
        <v>43217</v>
      </c>
      <c r="C5279" t="s">
        <v>15772</v>
      </c>
      <c r="D5279" s="16">
        <f t="shared" si="738"/>
        <v>43217</v>
      </c>
      <c r="E5279" s="13" t="str">
        <f t="shared" si="739"/>
        <v>27-4-2018</v>
      </c>
      <c r="F5279">
        <f t="shared" si="740"/>
        <v>6</v>
      </c>
      <c r="G5279" t="str">
        <f t="shared" si="741"/>
        <v>April</v>
      </c>
      <c r="H5279" t="str">
        <f t="shared" si="742"/>
        <v>27, 2018</v>
      </c>
      <c r="I5279" t="str">
        <f t="shared" si="743"/>
        <v>27</v>
      </c>
      <c r="J5279">
        <f t="shared" si="744"/>
        <v>4</v>
      </c>
      <c r="K5279" t="str">
        <f t="shared" si="745"/>
        <v>2018</v>
      </c>
      <c r="L5279">
        <f t="shared" si="746"/>
        <v>4</v>
      </c>
    </row>
    <row r="5280" spans="1:12" x14ac:dyDescent="0.2">
      <c r="A5280" s="1">
        <v>80149821</v>
      </c>
      <c r="B5280" s="16">
        <v>43217</v>
      </c>
      <c r="C5280" t="s">
        <v>15772</v>
      </c>
      <c r="D5280" s="16">
        <f t="shared" si="738"/>
        <v>43217</v>
      </c>
      <c r="E5280" s="13" t="str">
        <f t="shared" si="739"/>
        <v>27-4-2018</v>
      </c>
      <c r="F5280">
        <f t="shared" si="740"/>
        <v>6</v>
      </c>
      <c r="G5280" t="str">
        <f t="shared" si="741"/>
        <v>April</v>
      </c>
      <c r="H5280" t="str">
        <f t="shared" si="742"/>
        <v>27, 2018</v>
      </c>
      <c r="I5280" t="str">
        <f t="shared" si="743"/>
        <v>27</v>
      </c>
      <c r="J5280">
        <f t="shared" si="744"/>
        <v>4</v>
      </c>
      <c r="K5280" t="str">
        <f t="shared" si="745"/>
        <v>2018</v>
      </c>
      <c r="L5280">
        <f t="shared" si="746"/>
        <v>4</v>
      </c>
    </row>
    <row r="5281" spans="1:12" x14ac:dyDescent="0.2">
      <c r="A5281" s="1">
        <v>80183328</v>
      </c>
      <c r="B5281" s="16">
        <v>43217</v>
      </c>
      <c r="C5281" t="s">
        <v>15772</v>
      </c>
      <c r="D5281" s="16">
        <f t="shared" si="738"/>
        <v>43217</v>
      </c>
      <c r="E5281" s="13" t="str">
        <f t="shared" si="739"/>
        <v>27-4-2018</v>
      </c>
      <c r="F5281">
        <f t="shared" si="740"/>
        <v>6</v>
      </c>
      <c r="G5281" t="str">
        <f t="shared" si="741"/>
        <v>April</v>
      </c>
      <c r="H5281" t="str">
        <f t="shared" si="742"/>
        <v>27, 2018</v>
      </c>
      <c r="I5281" t="str">
        <f t="shared" si="743"/>
        <v>27</v>
      </c>
      <c r="J5281">
        <f t="shared" si="744"/>
        <v>4</v>
      </c>
      <c r="K5281" t="str">
        <f t="shared" si="745"/>
        <v>2018</v>
      </c>
      <c r="L5281">
        <f t="shared" si="746"/>
        <v>4</v>
      </c>
    </row>
    <row r="5282" spans="1:12" x14ac:dyDescent="0.2">
      <c r="A5282" s="1">
        <v>80136792</v>
      </c>
      <c r="B5282" s="16">
        <v>43217</v>
      </c>
      <c r="C5282" t="s">
        <v>15772</v>
      </c>
      <c r="D5282" s="16">
        <f t="shared" si="738"/>
        <v>43217</v>
      </c>
      <c r="E5282" s="13" t="str">
        <f t="shared" si="739"/>
        <v>27-4-2018</v>
      </c>
      <c r="F5282">
        <f t="shared" si="740"/>
        <v>6</v>
      </c>
      <c r="G5282" t="str">
        <f t="shared" si="741"/>
        <v>April</v>
      </c>
      <c r="H5282" t="str">
        <f t="shared" si="742"/>
        <v>27, 2018</v>
      </c>
      <c r="I5282" t="str">
        <f t="shared" si="743"/>
        <v>27</v>
      </c>
      <c r="J5282">
        <f t="shared" si="744"/>
        <v>4</v>
      </c>
      <c r="K5282" t="str">
        <f t="shared" si="745"/>
        <v>2018</v>
      </c>
      <c r="L5282">
        <f t="shared" si="746"/>
        <v>4</v>
      </c>
    </row>
    <row r="5283" spans="1:12" x14ac:dyDescent="0.2">
      <c r="A5283" s="1">
        <v>80136789</v>
      </c>
      <c r="B5283" s="16">
        <v>43217</v>
      </c>
      <c r="C5283" t="s">
        <v>15772</v>
      </c>
      <c r="D5283" s="16">
        <f t="shared" si="738"/>
        <v>43217</v>
      </c>
      <c r="E5283" s="13" t="str">
        <f t="shared" si="739"/>
        <v>27-4-2018</v>
      </c>
      <c r="F5283">
        <f t="shared" si="740"/>
        <v>6</v>
      </c>
      <c r="G5283" t="str">
        <f t="shared" si="741"/>
        <v>April</v>
      </c>
      <c r="H5283" t="str">
        <f t="shared" si="742"/>
        <v>27, 2018</v>
      </c>
      <c r="I5283" t="str">
        <f t="shared" si="743"/>
        <v>27</v>
      </c>
      <c r="J5283">
        <f t="shared" si="744"/>
        <v>4</v>
      </c>
      <c r="K5283" t="str">
        <f t="shared" si="745"/>
        <v>2018</v>
      </c>
      <c r="L5283">
        <f t="shared" si="746"/>
        <v>4</v>
      </c>
    </row>
    <row r="5284" spans="1:12" x14ac:dyDescent="0.2">
      <c r="A5284" s="1">
        <v>81035872</v>
      </c>
      <c r="B5284" s="16">
        <v>43581</v>
      </c>
      <c r="C5284" t="s">
        <v>15801</v>
      </c>
      <c r="D5284" s="16">
        <f t="shared" si="738"/>
        <v>43581</v>
      </c>
      <c r="E5284" s="13" t="str">
        <f t="shared" si="739"/>
        <v>26-4-2019</v>
      </c>
      <c r="F5284">
        <f t="shared" si="740"/>
        <v>6</v>
      </c>
      <c r="G5284" t="str">
        <f t="shared" si="741"/>
        <v>April</v>
      </c>
      <c r="H5284" t="str">
        <f t="shared" si="742"/>
        <v>26, 2019</v>
      </c>
      <c r="I5284" t="str">
        <f t="shared" si="743"/>
        <v>26</v>
      </c>
      <c r="J5284">
        <f t="shared" si="744"/>
        <v>4</v>
      </c>
      <c r="K5284" t="str">
        <f t="shared" si="745"/>
        <v>2019</v>
      </c>
      <c r="L5284">
        <f t="shared" si="746"/>
        <v>4</v>
      </c>
    </row>
    <row r="5285" spans="1:12" x14ac:dyDescent="0.2">
      <c r="A5285" s="1">
        <v>81035865</v>
      </c>
      <c r="B5285" s="16">
        <v>43581</v>
      </c>
      <c r="C5285" t="s">
        <v>15801</v>
      </c>
      <c r="D5285" s="16">
        <f t="shared" si="738"/>
        <v>43581</v>
      </c>
      <c r="E5285" s="13" t="str">
        <f t="shared" si="739"/>
        <v>26-4-2019</v>
      </c>
      <c r="F5285">
        <f t="shared" si="740"/>
        <v>6</v>
      </c>
      <c r="G5285" t="str">
        <f t="shared" si="741"/>
        <v>April</v>
      </c>
      <c r="H5285" t="str">
        <f t="shared" si="742"/>
        <v>26, 2019</v>
      </c>
      <c r="I5285" t="str">
        <f t="shared" si="743"/>
        <v>26</v>
      </c>
      <c r="J5285">
        <f t="shared" si="744"/>
        <v>4</v>
      </c>
      <c r="K5285" t="str">
        <f t="shared" si="745"/>
        <v>2019</v>
      </c>
      <c r="L5285">
        <f t="shared" si="746"/>
        <v>4</v>
      </c>
    </row>
    <row r="5286" spans="1:12" x14ac:dyDescent="0.2">
      <c r="A5286" s="1">
        <v>80210361</v>
      </c>
      <c r="B5286" s="16">
        <v>43581</v>
      </c>
      <c r="C5286" t="s">
        <v>15801</v>
      </c>
      <c r="D5286" s="16">
        <f t="shared" si="738"/>
        <v>43581</v>
      </c>
      <c r="E5286" s="13" t="str">
        <f t="shared" si="739"/>
        <v>26-4-2019</v>
      </c>
      <c r="F5286">
        <f t="shared" si="740"/>
        <v>6</v>
      </c>
      <c r="G5286" t="str">
        <f t="shared" si="741"/>
        <v>April</v>
      </c>
      <c r="H5286" t="str">
        <f t="shared" si="742"/>
        <v>26, 2019</v>
      </c>
      <c r="I5286" t="str">
        <f t="shared" si="743"/>
        <v>26</v>
      </c>
      <c r="J5286">
        <f t="shared" si="744"/>
        <v>4</v>
      </c>
      <c r="K5286" t="str">
        <f t="shared" si="745"/>
        <v>2019</v>
      </c>
      <c r="L5286">
        <f t="shared" si="746"/>
        <v>4</v>
      </c>
    </row>
    <row r="5287" spans="1:12" x14ac:dyDescent="0.2">
      <c r="A5287" s="1">
        <v>70260989</v>
      </c>
      <c r="B5287" s="16">
        <v>43581</v>
      </c>
      <c r="C5287" t="s">
        <v>15801</v>
      </c>
      <c r="D5287" s="16">
        <f t="shared" si="738"/>
        <v>43581</v>
      </c>
      <c r="E5287" s="13" t="str">
        <f t="shared" si="739"/>
        <v>26-4-2019</v>
      </c>
      <c r="F5287">
        <f t="shared" si="740"/>
        <v>6</v>
      </c>
      <c r="G5287" t="str">
        <f t="shared" si="741"/>
        <v>April</v>
      </c>
      <c r="H5287" t="str">
        <f t="shared" si="742"/>
        <v>26, 2019</v>
      </c>
      <c r="I5287" t="str">
        <f t="shared" si="743"/>
        <v>26</v>
      </c>
      <c r="J5287">
        <f t="shared" si="744"/>
        <v>4</v>
      </c>
      <c r="K5287" t="str">
        <f t="shared" si="745"/>
        <v>2019</v>
      </c>
      <c r="L5287">
        <f t="shared" si="746"/>
        <v>4</v>
      </c>
    </row>
    <row r="5288" spans="1:12" x14ac:dyDescent="0.2">
      <c r="A5288" s="1">
        <v>80992501</v>
      </c>
      <c r="B5288" s="16">
        <v>43581</v>
      </c>
      <c r="C5288" t="s">
        <v>15801</v>
      </c>
      <c r="D5288" s="16">
        <f t="shared" si="738"/>
        <v>43581</v>
      </c>
      <c r="E5288" s="13" t="str">
        <f t="shared" si="739"/>
        <v>26-4-2019</v>
      </c>
      <c r="F5288">
        <f t="shared" si="740"/>
        <v>6</v>
      </c>
      <c r="G5288" t="str">
        <f t="shared" si="741"/>
        <v>April</v>
      </c>
      <c r="H5288" t="str">
        <f t="shared" si="742"/>
        <v>26, 2019</v>
      </c>
      <c r="I5288" t="str">
        <f t="shared" si="743"/>
        <v>26</v>
      </c>
      <c r="J5288">
        <f t="shared" si="744"/>
        <v>4</v>
      </c>
      <c r="K5288" t="str">
        <f t="shared" si="745"/>
        <v>2019</v>
      </c>
      <c r="L5288">
        <f t="shared" si="746"/>
        <v>4</v>
      </c>
    </row>
    <row r="5289" spans="1:12" x14ac:dyDescent="0.2">
      <c r="A5289" s="1">
        <v>81076251</v>
      </c>
      <c r="B5289" s="16">
        <v>43581</v>
      </c>
      <c r="C5289" t="s">
        <v>15801</v>
      </c>
      <c r="D5289" s="16">
        <f t="shared" si="738"/>
        <v>43581</v>
      </c>
      <c r="E5289" s="13" t="str">
        <f t="shared" si="739"/>
        <v>26-4-2019</v>
      </c>
      <c r="F5289">
        <f t="shared" si="740"/>
        <v>6</v>
      </c>
      <c r="G5289" t="str">
        <f t="shared" si="741"/>
        <v>April</v>
      </c>
      <c r="H5289" t="str">
        <f t="shared" si="742"/>
        <v>26, 2019</v>
      </c>
      <c r="I5289" t="str">
        <f t="shared" si="743"/>
        <v>26</v>
      </c>
      <c r="J5289">
        <f t="shared" si="744"/>
        <v>4</v>
      </c>
      <c r="K5289" t="str">
        <f t="shared" si="745"/>
        <v>2019</v>
      </c>
      <c r="L5289">
        <f t="shared" si="746"/>
        <v>4</v>
      </c>
    </row>
    <row r="5290" spans="1:12" x14ac:dyDescent="0.2">
      <c r="A5290" s="1">
        <v>81093925</v>
      </c>
      <c r="B5290" s="16">
        <v>43581</v>
      </c>
      <c r="C5290" t="s">
        <v>15801</v>
      </c>
      <c r="D5290" s="16">
        <f t="shared" si="738"/>
        <v>43581</v>
      </c>
      <c r="E5290" s="13" t="str">
        <f t="shared" si="739"/>
        <v>26-4-2019</v>
      </c>
      <c r="F5290">
        <f t="shared" si="740"/>
        <v>6</v>
      </c>
      <c r="G5290" t="str">
        <f t="shared" si="741"/>
        <v>April</v>
      </c>
      <c r="H5290" t="str">
        <f t="shared" si="742"/>
        <v>26, 2019</v>
      </c>
      <c r="I5290" t="str">
        <f t="shared" si="743"/>
        <v>26</v>
      </c>
      <c r="J5290">
        <f t="shared" si="744"/>
        <v>4</v>
      </c>
      <c r="K5290" t="str">
        <f t="shared" si="745"/>
        <v>2019</v>
      </c>
      <c r="L5290">
        <f t="shared" si="746"/>
        <v>4</v>
      </c>
    </row>
    <row r="5291" spans="1:12" x14ac:dyDescent="0.2">
      <c r="A5291" s="1">
        <v>80191049</v>
      </c>
      <c r="B5291" s="16">
        <v>43581</v>
      </c>
      <c r="C5291" t="s">
        <v>15801</v>
      </c>
      <c r="D5291" s="16">
        <f t="shared" si="738"/>
        <v>43581</v>
      </c>
      <c r="E5291" s="13" t="str">
        <f t="shared" si="739"/>
        <v>26-4-2019</v>
      </c>
      <c r="F5291">
        <f t="shared" si="740"/>
        <v>6</v>
      </c>
      <c r="G5291" t="str">
        <f t="shared" si="741"/>
        <v>April</v>
      </c>
      <c r="H5291" t="str">
        <f t="shared" si="742"/>
        <v>26, 2019</v>
      </c>
      <c r="I5291" t="str">
        <f t="shared" si="743"/>
        <v>26</v>
      </c>
      <c r="J5291">
        <f t="shared" si="744"/>
        <v>4</v>
      </c>
      <c r="K5291" t="str">
        <f t="shared" si="745"/>
        <v>2019</v>
      </c>
      <c r="L5291">
        <f t="shared" si="746"/>
        <v>4</v>
      </c>
    </row>
    <row r="5292" spans="1:12" x14ac:dyDescent="0.2">
      <c r="A5292" s="1">
        <v>70126573</v>
      </c>
      <c r="B5292" s="16">
        <v>43581</v>
      </c>
      <c r="C5292" t="s">
        <v>15801</v>
      </c>
      <c r="D5292" s="16">
        <f t="shared" si="738"/>
        <v>43581</v>
      </c>
      <c r="E5292" s="13" t="str">
        <f t="shared" si="739"/>
        <v>26-4-2019</v>
      </c>
      <c r="F5292">
        <f t="shared" si="740"/>
        <v>6</v>
      </c>
      <c r="G5292" t="str">
        <f t="shared" si="741"/>
        <v>April</v>
      </c>
      <c r="H5292" t="str">
        <f t="shared" si="742"/>
        <v>26, 2019</v>
      </c>
      <c r="I5292" t="str">
        <f t="shared" si="743"/>
        <v>26</v>
      </c>
      <c r="J5292">
        <f t="shared" si="744"/>
        <v>4</v>
      </c>
      <c r="K5292" t="str">
        <f t="shared" si="745"/>
        <v>2019</v>
      </c>
      <c r="L5292">
        <f t="shared" si="746"/>
        <v>4</v>
      </c>
    </row>
    <row r="5293" spans="1:12" x14ac:dyDescent="0.2">
      <c r="A5293" s="1">
        <v>80244996</v>
      </c>
      <c r="B5293" s="16">
        <v>43581</v>
      </c>
      <c r="C5293" t="s">
        <v>15801</v>
      </c>
      <c r="D5293" s="16">
        <f t="shared" si="738"/>
        <v>43581</v>
      </c>
      <c r="E5293" s="13" t="str">
        <f t="shared" si="739"/>
        <v>26-4-2019</v>
      </c>
      <c r="F5293">
        <f t="shared" si="740"/>
        <v>6</v>
      </c>
      <c r="G5293" t="str">
        <f t="shared" si="741"/>
        <v>April</v>
      </c>
      <c r="H5293" t="str">
        <f t="shared" si="742"/>
        <v>26, 2019</v>
      </c>
      <c r="I5293" t="str">
        <f t="shared" si="743"/>
        <v>26</v>
      </c>
      <c r="J5293">
        <f t="shared" si="744"/>
        <v>4</v>
      </c>
      <c r="K5293" t="str">
        <f t="shared" si="745"/>
        <v>2019</v>
      </c>
      <c r="L5293">
        <f t="shared" si="746"/>
        <v>4</v>
      </c>
    </row>
    <row r="5294" spans="1:12" x14ac:dyDescent="0.2">
      <c r="A5294" s="1">
        <v>70242568</v>
      </c>
      <c r="B5294" s="16">
        <v>43581</v>
      </c>
      <c r="C5294" t="s">
        <v>15801</v>
      </c>
      <c r="D5294" s="16">
        <f t="shared" si="738"/>
        <v>43581</v>
      </c>
      <c r="E5294" s="13" t="str">
        <f t="shared" si="739"/>
        <v>26-4-2019</v>
      </c>
      <c r="F5294">
        <f t="shared" si="740"/>
        <v>6</v>
      </c>
      <c r="G5294" t="str">
        <f t="shared" si="741"/>
        <v>April</v>
      </c>
      <c r="H5294" t="str">
        <f t="shared" si="742"/>
        <v>26, 2019</v>
      </c>
      <c r="I5294" t="str">
        <f t="shared" si="743"/>
        <v>26</v>
      </c>
      <c r="J5294">
        <f t="shared" si="744"/>
        <v>4</v>
      </c>
      <c r="K5294" t="str">
        <f t="shared" si="745"/>
        <v>2019</v>
      </c>
      <c r="L5294">
        <f t="shared" si="746"/>
        <v>4</v>
      </c>
    </row>
    <row r="5295" spans="1:12" x14ac:dyDescent="0.2">
      <c r="A5295" s="1">
        <v>80217772</v>
      </c>
      <c r="B5295" s="16">
        <v>43216</v>
      </c>
      <c r="C5295" t="s">
        <v>15831</v>
      </c>
      <c r="D5295" s="16">
        <f t="shared" si="738"/>
        <v>43216</v>
      </c>
      <c r="E5295" s="13" t="str">
        <f t="shared" si="739"/>
        <v>26-4-2018</v>
      </c>
      <c r="F5295">
        <f t="shared" si="740"/>
        <v>6</v>
      </c>
      <c r="G5295" t="str">
        <f t="shared" si="741"/>
        <v>April</v>
      </c>
      <c r="H5295" t="str">
        <f t="shared" si="742"/>
        <v>26, 2018</v>
      </c>
      <c r="I5295" t="str">
        <f t="shared" si="743"/>
        <v>26</v>
      </c>
      <c r="J5295">
        <f t="shared" si="744"/>
        <v>4</v>
      </c>
      <c r="K5295" t="str">
        <f t="shared" si="745"/>
        <v>2018</v>
      </c>
      <c r="L5295">
        <f t="shared" si="746"/>
        <v>4</v>
      </c>
    </row>
    <row r="5296" spans="1:12" x14ac:dyDescent="0.2">
      <c r="A5296" s="1">
        <v>80164088</v>
      </c>
      <c r="B5296" s="16">
        <v>43216</v>
      </c>
      <c r="C5296" t="s">
        <v>15831</v>
      </c>
      <c r="D5296" s="16">
        <f t="shared" si="738"/>
        <v>43216</v>
      </c>
      <c r="E5296" s="13" t="str">
        <f t="shared" si="739"/>
        <v>26-4-2018</v>
      </c>
      <c r="F5296">
        <f t="shared" si="740"/>
        <v>6</v>
      </c>
      <c r="G5296" t="str">
        <f t="shared" si="741"/>
        <v>April</v>
      </c>
      <c r="H5296" t="str">
        <f t="shared" si="742"/>
        <v>26, 2018</v>
      </c>
      <c r="I5296" t="str">
        <f t="shared" si="743"/>
        <v>26</v>
      </c>
      <c r="J5296">
        <f t="shared" si="744"/>
        <v>4</v>
      </c>
      <c r="K5296" t="str">
        <f t="shared" si="745"/>
        <v>2018</v>
      </c>
      <c r="L5296">
        <f t="shared" si="746"/>
        <v>4</v>
      </c>
    </row>
    <row r="5297" spans="1:12" x14ac:dyDescent="0.2">
      <c r="A5297" s="1">
        <v>80081278</v>
      </c>
      <c r="B5297" s="16">
        <v>42851</v>
      </c>
      <c r="C5297" t="s">
        <v>15838</v>
      </c>
      <c r="D5297" s="16">
        <f t="shared" si="738"/>
        <v>42851</v>
      </c>
      <c r="E5297" s="13" t="str">
        <f t="shared" si="739"/>
        <v>26-4-2017</v>
      </c>
      <c r="F5297">
        <f t="shared" si="740"/>
        <v>6</v>
      </c>
      <c r="G5297" t="str">
        <f t="shared" si="741"/>
        <v>April</v>
      </c>
      <c r="H5297" t="str">
        <f t="shared" si="742"/>
        <v>26, 2017</v>
      </c>
      <c r="I5297" t="str">
        <f t="shared" si="743"/>
        <v>26</v>
      </c>
      <c r="J5297">
        <f t="shared" si="744"/>
        <v>4</v>
      </c>
      <c r="K5297" t="str">
        <f t="shared" si="745"/>
        <v>2017</v>
      </c>
      <c r="L5297">
        <f t="shared" si="746"/>
        <v>4</v>
      </c>
    </row>
    <row r="5298" spans="1:12" x14ac:dyDescent="0.2">
      <c r="A5298" s="1">
        <v>81035869</v>
      </c>
      <c r="B5298" s="16">
        <v>43580</v>
      </c>
      <c r="C5298" t="s">
        <v>15841</v>
      </c>
      <c r="D5298" s="16">
        <f t="shared" si="738"/>
        <v>43580</v>
      </c>
      <c r="E5298" s="13" t="str">
        <f t="shared" si="739"/>
        <v>25-4-2019</v>
      </c>
      <c r="F5298">
        <f t="shared" si="740"/>
        <v>6</v>
      </c>
      <c r="G5298" t="str">
        <f t="shared" si="741"/>
        <v>April</v>
      </c>
      <c r="H5298" t="str">
        <f t="shared" si="742"/>
        <v>25, 2019</v>
      </c>
      <c r="I5298" t="str">
        <f t="shared" si="743"/>
        <v>25</v>
      </c>
      <c r="J5298">
        <f t="shared" si="744"/>
        <v>4</v>
      </c>
      <c r="K5298" t="str">
        <f t="shared" si="745"/>
        <v>2019</v>
      </c>
      <c r="L5298">
        <f t="shared" si="746"/>
        <v>4</v>
      </c>
    </row>
    <row r="5299" spans="1:12" x14ac:dyDescent="0.2">
      <c r="A5299" s="1">
        <v>81066244</v>
      </c>
      <c r="B5299" s="16">
        <v>43580</v>
      </c>
      <c r="C5299" t="s">
        <v>15841</v>
      </c>
      <c r="D5299" s="16">
        <f t="shared" si="738"/>
        <v>43580</v>
      </c>
      <c r="E5299" s="13" t="str">
        <f t="shared" si="739"/>
        <v>25-4-2019</v>
      </c>
      <c r="F5299">
        <f t="shared" si="740"/>
        <v>6</v>
      </c>
      <c r="G5299" t="str">
        <f t="shared" si="741"/>
        <v>April</v>
      </c>
      <c r="H5299" t="str">
        <f t="shared" si="742"/>
        <v>25, 2019</v>
      </c>
      <c r="I5299" t="str">
        <f t="shared" si="743"/>
        <v>25</v>
      </c>
      <c r="J5299">
        <f t="shared" si="744"/>
        <v>4</v>
      </c>
      <c r="K5299" t="str">
        <f t="shared" si="745"/>
        <v>2019</v>
      </c>
      <c r="L5299">
        <f t="shared" si="746"/>
        <v>4</v>
      </c>
    </row>
    <row r="5300" spans="1:12" x14ac:dyDescent="0.2">
      <c r="A5300" s="1">
        <v>80991404</v>
      </c>
      <c r="B5300" s="16">
        <v>43580</v>
      </c>
      <c r="C5300" t="s">
        <v>15841</v>
      </c>
      <c r="D5300" s="16">
        <f t="shared" si="738"/>
        <v>43580</v>
      </c>
      <c r="E5300" s="13" t="str">
        <f t="shared" si="739"/>
        <v>25-4-2019</v>
      </c>
      <c r="F5300">
        <f t="shared" si="740"/>
        <v>6</v>
      </c>
      <c r="G5300" t="str">
        <f t="shared" si="741"/>
        <v>April</v>
      </c>
      <c r="H5300" t="str">
        <f t="shared" si="742"/>
        <v>25, 2019</v>
      </c>
      <c r="I5300" t="str">
        <f t="shared" si="743"/>
        <v>25</v>
      </c>
      <c r="J5300">
        <f t="shared" si="744"/>
        <v>4</v>
      </c>
      <c r="K5300" t="str">
        <f t="shared" si="745"/>
        <v>2019</v>
      </c>
      <c r="L5300">
        <f t="shared" si="746"/>
        <v>4</v>
      </c>
    </row>
    <row r="5301" spans="1:12" x14ac:dyDescent="0.2">
      <c r="A5301" s="1">
        <v>81035873</v>
      </c>
      <c r="B5301" s="16">
        <v>43580</v>
      </c>
      <c r="C5301" t="s">
        <v>15841</v>
      </c>
      <c r="D5301" s="16">
        <f t="shared" si="738"/>
        <v>43580</v>
      </c>
      <c r="E5301" s="13" t="str">
        <f t="shared" si="739"/>
        <v>25-4-2019</v>
      </c>
      <c r="F5301">
        <f t="shared" si="740"/>
        <v>6</v>
      </c>
      <c r="G5301" t="str">
        <f t="shared" si="741"/>
        <v>April</v>
      </c>
      <c r="H5301" t="str">
        <f t="shared" si="742"/>
        <v>25, 2019</v>
      </c>
      <c r="I5301" t="str">
        <f t="shared" si="743"/>
        <v>25</v>
      </c>
      <c r="J5301">
        <f t="shared" si="744"/>
        <v>4</v>
      </c>
      <c r="K5301" t="str">
        <f t="shared" si="745"/>
        <v>2019</v>
      </c>
      <c r="L5301">
        <f t="shared" si="746"/>
        <v>4</v>
      </c>
    </row>
    <row r="5302" spans="1:12" x14ac:dyDescent="0.2">
      <c r="A5302" s="1">
        <v>81035862</v>
      </c>
      <c r="B5302" s="16">
        <v>43580</v>
      </c>
      <c r="C5302" t="s">
        <v>15841</v>
      </c>
      <c r="D5302" s="16">
        <f t="shared" si="738"/>
        <v>43580</v>
      </c>
      <c r="E5302" s="13" t="str">
        <f t="shared" si="739"/>
        <v>25-4-2019</v>
      </c>
      <c r="F5302">
        <f t="shared" si="740"/>
        <v>6</v>
      </c>
      <c r="G5302" t="str">
        <f t="shared" si="741"/>
        <v>April</v>
      </c>
      <c r="H5302" t="str">
        <f t="shared" si="742"/>
        <v>25, 2019</v>
      </c>
      <c r="I5302" t="str">
        <f t="shared" si="743"/>
        <v>25</v>
      </c>
      <c r="J5302">
        <f t="shared" si="744"/>
        <v>4</v>
      </c>
      <c r="K5302" t="str">
        <f t="shared" si="745"/>
        <v>2019</v>
      </c>
      <c r="L5302">
        <f t="shared" si="746"/>
        <v>4</v>
      </c>
    </row>
    <row r="5303" spans="1:12" x14ac:dyDescent="0.2">
      <c r="A5303" s="1">
        <v>81094665</v>
      </c>
      <c r="B5303" s="16">
        <v>43580</v>
      </c>
      <c r="C5303" t="s">
        <v>15841</v>
      </c>
      <c r="D5303" s="16">
        <f t="shared" si="738"/>
        <v>43580</v>
      </c>
      <c r="E5303" s="13" t="str">
        <f t="shared" si="739"/>
        <v>25-4-2019</v>
      </c>
      <c r="F5303">
        <f t="shared" si="740"/>
        <v>6</v>
      </c>
      <c r="G5303" t="str">
        <f t="shared" si="741"/>
        <v>April</v>
      </c>
      <c r="H5303" t="str">
        <f t="shared" si="742"/>
        <v>25, 2019</v>
      </c>
      <c r="I5303" t="str">
        <f t="shared" si="743"/>
        <v>25</v>
      </c>
      <c r="J5303">
        <f t="shared" si="744"/>
        <v>4</v>
      </c>
      <c r="K5303" t="str">
        <f t="shared" si="745"/>
        <v>2019</v>
      </c>
      <c r="L5303">
        <f t="shared" si="746"/>
        <v>4</v>
      </c>
    </row>
    <row r="5304" spans="1:12" x14ac:dyDescent="0.2">
      <c r="A5304" s="1">
        <v>81035878</v>
      </c>
      <c r="B5304" s="16">
        <v>43580</v>
      </c>
      <c r="C5304" t="s">
        <v>15841</v>
      </c>
      <c r="D5304" s="16">
        <f t="shared" si="738"/>
        <v>43580</v>
      </c>
      <c r="E5304" s="13" t="str">
        <f t="shared" si="739"/>
        <v>25-4-2019</v>
      </c>
      <c r="F5304">
        <f t="shared" si="740"/>
        <v>6</v>
      </c>
      <c r="G5304" t="str">
        <f t="shared" si="741"/>
        <v>April</v>
      </c>
      <c r="H5304" t="str">
        <f t="shared" si="742"/>
        <v>25, 2019</v>
      </c>
      <c r="I5304" t="str">
        <f t="shared" si="743"/>
        <v>25</v>
      </c>
      <c r="J5304">
        <f t="shared" si="744"/>
        <v>4</v>
      </c>
      <c r="K5304" t="str">
        <f t="shared" si="745"/>
        <v>2019</v>
      </c>
      <c r="L5304">
        <f t="shared" si="746"/>
        <v>4</v>
      </c>
    </row>
    <row r="5305" spans="1:12" x14ac:dyDescent="0.2">
      <c r="A5305" s="1">
        <v>80174683</v>
      </c>
      <c r="B5305" s="16">
        <v>43580</v>
      </c>
      <c r="C5305" t="s">
        <v>15841</v>
      </c>
      <c r="D5305" s="16">
        <f t="shared" si="738"/>
        <v>43580</v>
      </c>
      <c r="E5305" s="13" t="str">
        <f t="shared" si="739"/>
        <v>25-4-2019</v>
      </c>
      <c r="F5305">
        <f t="shared" si="740"/>
        <v>6</v>
      </c>
      <c r="G5305" t="str">
        <f t="shared" si="741"/>
        <v>April</v>
      </c>
      <c r="H5305" t="str">
        <f t="shared" si="742"/>
        <v>25, 2019</v>
      </c>
      <c r="I5305" t="str">
        <f t="shared" si="743"/>
        <v>25</v>
      </c>
      <c r="J5305">
        <f t="shared" si="744"/>
        <v>4</v>
      </c>
      <c r="K5305" t="str">
        <f t="shared" si="745"/>
        <v>2019</v>
      </c>
      <c r="L5305">
        <f t="shared" si="746"/>
        <v>4</v>
      </c>
    </row>
    <row r="5306" spans="1:12" x14ac:dyDescent="0.2">
      <c r="A5306" s="1">
        <v>70103759</v>
      </c>
      <c r="B5306" s="16">
        <v>43580</v>
      </c>
      <c r="C5306" t="s">
        <v>15841</v>
      </c>
      <c r="D5306" s="16">
        <f t="shared" si="738"/>
        <v>43580</v>
      </c>
      <c r="E5306" s="13" t="str">
        <f t="shared" si="739"/>
        <v>25-4-2019</v>
      </c>
      <c r="F5306">
        <f t="shared" si="740"/>
        <v>6</v>
      </c>
      <c r="G5306" t="str">
        <f t="shared" si="741"/>
        <v>April</v>
      </c>
      <c r="H5306" t="str">
        <f t="shared" si="742"/>
        <v>25, 2019</v>
      </c>
      <c r="I5306" t="str">
        <f t="shared" si="743"/>
        <v>25</v>
      </c>
      <c r="J5306">
        <f t="shared" si="744"/>
        <v>4</v>
      </c>
      <c r="K5306" t="str">
        <f t="shared" si="745"/>
        <v>2019</v>
      </c>
      <c r="L5306">
        <f t="shared" si="746"/>
        <v>4</v>
      </c>
    </row>
    <row r="5307" spans="1:12" x14ac:dyDescent="0.2">
      <c r="A5307" s="1">
        <v>80182411</v>
      </c>
      <c r="B5307" s="16">
        <v>43215</v>
      </c>
      <c r="C5307" t="s">
        <v>15863</v>
      </c>
      <c r="D5307" s="16">
        <f t="shared" si="738"/>
        <v>43215</v>
      </c>
      <c r="E5307" s="13" t="str">
        <f t="shared" si="739"/>
        <v>25-4-2018</v>
      </c>
      <c r="F5307">
        <f t="shared" si="740"/>
        <v>6</v>
      </c>
      <c r="G5307" t="str">
        <f t="shared" si="741"/>
        <v>April</v>
      </c>
      <c r="H5307" t="str">
        <f t="shared" si="742"/>
        <v>25, 2018</v>
      </c>
      <c r="I5307" t="str">
        <f t="shared" si="743"/>
        <v>25</v>
      </c>
      <c r="J5307">
        <f t="shared" si="744"/>
        <v>4</v>
      </c>
      <c r="K5307" t="str">
        <f t="shared" si="745"/>
        <v>2018</v>
      </c>
      <c r="L5307">
        <f t="shared" si="746"/>
        <v>4</v>
      </c>
    </row>
    <row r="5308" spans="1:12" x14ac:dyDescent="0.2">
      <c r="A5308" s="1">
        <v>80205442</v>
      </c>
      <c r="B5308" s="16">
        <v>43215</v>
      </c>
      <c r="C5308" t="s">
        <v>15863</v>
      </c>
      <c r="D5308" s="16">
        <f t="shared" si="738"/>
        <v>43215</v>
      </c>
      <c r="E5308" s="13" t="str">
        <f t="shared" si="739"/>
        <v>25-4-2018</v>
      </c>
      <c r="F5308">
        <f t="shared" si="740"/>
        <v>6</v>
      </c>
      <c r="G5308" t="str">
        <f t="shared" si="741"/>
        <v>April</v>
      </c>
      <c r="H5308" t="str">
        <f t="shared" si="742"/>
        <v>25, 2018</v>
      </c>
      <c r="I5308" t="str">
        <f t="shared" si="743"/>
        <v>25</v>
      </c>
      <c r="J5308">
        <f t="shared" si="744"/>
        <v>4</v>
      </c>
      <c r="K5308" t="str">
        <f t="shared" si="745"/>
        <v>2018</v>
      </c>
      <c r="L5308">
        <f t="shared" si="746"/>
        <v>4</v>
      </c>
    </row>
    <row r="5309" spans="1:12" x14ac:dyDescent="0.2">
      <c r="A5309" s="1">
        <v>80226424</v>
      </c>
      <c r="B5309" s="16">
        <v>43215</v>
      </c>
      <c r="C5309" t="s">
        <v>15863</v>
      </c>
      <c r="D5309" s="16">
        <f t="shared" si="738"/>
        <v>43215</v>
      </c>
      <c r="E5309" s="13" t="str">
        <f t="shared" si="739"/>
        <v>25-4-2018</v>
      </c>
      <c r="F5309">
        <f t="shared" si="740"/>
        <v>6</v>
      </c>
      <c r="G5309" t="str">
        <f t="shared" si="741"/>
        <v>April</v>
      </c>
      <c r="H5309" t="str">
        <f t="shared" si="742"/>
        <v>25, 2018</v>
      </c>
      <c r="I5309" t="str">
        <f t="shared" si="743"/>
        <v>25</v>
      </c>
      <c r="J5309">
        <f t="shared" si="744"/>
        <v>4</v>
      </c>
      <c r="K5309" t="str">
        <f t="shared" si="745"/>
        <v>2018</v>
      </c>
      <c r="L5309">
        <f t="shared" si="746"/>
        <v>4</v>
      </c>
    </row>
    <row r="5310" spans="1:12" x14ac:dyDescent="0.2">
      <c r="A5310" s="1">
        <v>80158042</v>
      </c>
      <c r="B5310" s="16">
        <v>42850</v>
      </c>
      <c r="C5310" t="s">
        <v>15872</v>
      </c>
      <c r="D5310" s="16">
        <f t="shared" si="738"/>
        <v>42850</v>
      </c>
      <c r="E5310" s="13" t="str">
        <f t="shared" si="739"/>
        <v>25-4-2017</v>
      </c>
      <c r="F5310">
        <f t="shared" si="740"/>
        <v>6</v>
      </c>
      <c r="G5310" t="str">
        <f t="shared" si="741"/>
        <v>April</v>
      </c>
      <c r="H5310" t="str">
        <f t="shared" si="742"/>
        <v>25, 2017</v>
      </c>
      <c r="I5310" t="str">
        <f t="shared" si="743"/>
        <v>25</v>
      </c>
      <c r="J5310">
        <f t="shared" si="744"/>
        <v>4</v>
      </c>
      <c r="K5310" t="str">
        <f t="shared" si="745"/>
        <v>2017</v>
      </c>
      <c r="L5310">
        <f t="shared" si="746"/>
        <v>4</v>
      </c>
    </row>
    <row r="5311" spans="1:12" x14ac:dyDescent="0.2">
      <c r="A5311" s="1">
        <v>80117684</v>
      </c>
      <c r="B5311" s="16">
        <v>42850</v>
      </c>
      <c r="C5311" t="s">
        <v>15872</v>
      </c>
      <c r="D5311" s="16">
        <f t="shared" si="738"/>
        <v>42850</v>
      </c>
      <c r="E5311" s="13" t="str">
        <f t="shared" si="739"/>
        <v>25-4-2017</v>
      </c>
      <c r="F5311">
        <f t="shared" si="740"/>
        <v>6</v>
      </c>
      <c r="G5311" t="str">
        <f t="shared" si="741"/>
        <v>April</v>
      </c>
      <c r="H5311" t="str">
        <f t="shared" si="742"/>
        <v>25, 2017</v>
      </c>
      <c r="I5311" t="str">
        <f t="shared" si="743"/>
        <v>25</v>
      </c>
      <c r="J5311">
        <f t="shared" si="744"/>
        <v>4</v>
      </c>
      <c r="K5311" t="str">
        <f t="shared" si="745"/>
        <v>2017</v>
      </c>
      <c r="L5311">
        <f t="shared" si="746"/>
        <v>4</v>
      </c>
    </row>
    <row r="5312" spans="1:12" x14ac:dyDescent="0.2">
      <c r="A5312" s="1">
        <v>80106337</v>
      </c>
      <c r="B5312" s="16">
        <v>42850</v>
      </c>
      <c r="C5312" t="s">
        <v>15872</v>
      </c>
      <c r="D5312" s="16">
        <f t="shared" si="738"/>
        <v>42850</v>
      </c>
      <c r="E5312" s="13" t="str">
        <f t="shared" si="739"/>
        <v>25-4-2017</v>
      </c>
      <c r="F5312">
        <f t="shared" si="740"/>
        <v>6</v>
      </c>
      <c r="G5312" t="str">
        <f t="shared" si="741"/>
        <v>April</v>
      </c>
      <c r="H5312" t="str">
        <f t="shared" si="742"/>
        <v>25, 2017</v>
      </c>
      <c r="I5312" t="str">
        <f t="shared" si="743"/>
        <v>25</v>
      </c>
      <c r="J5312">
        <f t="shared" si="744"/>
        <v>4</v>
      </c>
      <c r="K5312" t="str">
        <f t="shared" si="745"/>
        <v>2017</v>
      </c>
      <c r="L5312">
        <f t="shared" si="746"/>
        <v>4</v>
      </c>
    </row>
    <row r="5313" spans="1:12" x14ac:dyDescent="0.2">
      <c r="A5313" s="1">
        <v>80133552</v>
      </c>
      <c r="B5313" s="16">
        <v>42850</v>
      </c>
      <c r="C5313" t="s">
        <v>15872</v>
      </c>
      <c r="D5313" s="16">
        <f t="shared" si="738"/>
        <v>42850</v>
      </c>
      <c r="E5313" s="13" t="str">
        <f t="shared" si="739"/>
        <v>25-4-2017</v>
      </c>
      <c r="F5313">
        <f t="shared" si="740"/>
        <v>6</v>
      </c>
      <c r="G5313" t="str">
        <f t="shared" si="741"/>
        <v>April</v>
      </c>
      <c r="H5313" t="str">
        <f t="shared" si="742"/>
        <v>25, 2017</v>
      </c>
      <c r="I5313" t="str">
        <f t="shared" si="743"/>
        <v>25</v>
      </c>
      <c r="J5313">
        <f t="shared" si="744"/>
        <v>4</v>
      </c>
      <c r="K5313" t="str">
        <f t="shared" si="745"/>
        <v>2017</v>
      </c>
      <c r="L5313">
        <f t="shared" si="746"/>
        <v>4</v>
      </c>
    </row>
    <row r="5314" spans="1:12" x14ac:dyDescent="0.2">
      <c r="A5314" s="1">
        <v>80052683</v>
      </c>
      <c r="B5314" s="16">
        <v>42485</v>
      </c>
      <c r="C5314" t="s">
        <v>15886</v>
      </c>
      <c r="D5314" s="16">
        <f t="shared" si="738"/>
        <v>42485</v>
      </c>
      <c r="E5314" s="13" t="str">
        <f t="shared" si="739"/>
        <v>25-4-2016</v>
      </c>
      <c r="F5314">
        <f t="shared" si="740"/>
        <v>6</v>
      </c>
      <c r="G5314" t="str">
        <f t="shared" si="741"/>
        <v>April</v>
      </c>
      <c r="H5314" t="str">
        <f t="shared" si="742"/>
        <v>25, 2016</v>
      </c>
      <c r="I5314" t="str">
        <f t="shared" si="743"/>
        <v>25</v>
      </c>
      <c r="J5314">
        <f t="shared" si="744"/>
        <v>4</v>
      </c>
      <c r="K5314" t="str">
        <f t="shared" si="745"/>
        <v>2016</v>
      </c>
      <c r="L5314">
        <f t="shared" si="746"/>
        <v>4</v>
      </c>
    </row>
    <row r="5315" spans="1:12" x14ac:dyDescent="0.2">
      <c r="A5315" s="1">
        <v>81077451</v>
      </c>
      <c r="B5315" s="16">
        <v>43579</v>
      </c>
      <c r="C5315" t="s">
        <v>15890</v>
      </c>
      <c r="D5315" s="16">
        <f t="shared" ref="D5315:D5378" si="747">DATE(K5315,L5315,I5315)</f>
        <v>43579</v>
      </c>
      <c r="E5315" s="13" t="str">
        <f t="shared" ref="E5315:E5378" si="748">I5315&amp;"-"&amp;L5315&amp;"-"&amp;K5315</f>
        <v>24-4-2019</v>
      </c>
      <c r="F5315">
        <f t="shared" ref="F5315:F5378" si="749">FIND(" ",C5315)</f>
        <v>6</v>
      </c>
      <c r="G5315" t="str">
        <f t="shared" ref="G5315:G5378" si="750">LEFT(C5315,F5315-1)</f>
        <v>April</v>
      </c>
      <c r="H5315" t="str">
        <f t="shared" ref="H5315:H5378" si="751">RIGHT(C5315,LEN(C5315)-F5315)</f>
        <v>24, 2019</v>
      </c>
      <c r="I5315" t="str">
        <f t="shared" ref="I5315:I5378" si="752">LEFT(H5315,J5315-2)</f>
        <v>24</v>
      </c>
      <c r="J5315">
        <f t="shared" ref="J5315:J5378" si="753">FIND(" ",H5315)</f>
        <v>4</v>
      </c>
      <c r="K5315" t="str">
        <f t="shared" ref="K5315:K5378" si="754">RIGHT(H5315,4)</f>
        <v>2019</v>
      </c>
      <c r="L5315">
        <f t="shared" ref="L5315:L5378" si="755">VLOOKUP(G5315,M:N,2,0)</f>
        <v>4</v>
      </c>
    </row>
    <row r="5316" spans="1:12" x14ac:dyDescent="0.2">
      <c r="A5316" s="1">
        <v>81014345</v>
      </c>
      <c r="B5316" s="16">
        <v>43579</v>
      </c>
      <c r="C5316" t="s">
        <v>15890</v>
      </c>
      <c r="D5316" s="16">
        <f t="shared" si="747"/>
        <v>43579</v>
      </c>
      <c r="E5316" s="13" t="str">
        <f t="shared" si="748"/>
        <v>24-4-2019</v>
      </c>
      <c r="F5316">
        <f t="shared" si="749"/>
        <v>6</v>
      </c>
      <c r="G5316" t="str">
        <f t="shared" si="750"/>
        <v>April</v>
      </c>
      <c r="H5316" t="str">
        <f t="shared" si="751"/>
        <v>24, 2019</v>
      </c>
      <c r="I5316" t="str">
        <f t="shared" si="752"/>
        <v>24</v>
      </c>
      <c r="J5316">
        <f t="shared" si="753"/>
        <v>4</v>
      </c>
      <c r="K5316" t="str">
        <f t="shared" si="754"/>
        <v>2019</v>
      </c>
      <c r="L5316">
        <f t="shared" si="755"/>
        <v>4</v>
      </c>
    </row>
    <row r="5317" spans="1:12" x14ac:dyDescent="0.2">
      <c r="A5317" s="1">
        <v>80158976</v>
      </c>
      <c r="B5317" s="16">
        <v>43214</v>
      </c>
      <c r="C5317" t="s">
        <v>15896</v>
      </c>
      <c r="D5317" s="16">
        <f t="shared" si="747"/>
        <v>43214</v>
      </c>
      <c r="E5317" s="13" t="str">
        <f t="shared" si="748"/>
        <v>24-4-2018</v>
      </c>
      <c r="F5317">
        <f t="shared" si="749"/>
        <v>6</v>
      </c>
      <c r="G5317" t="str">
        <f t="shared" si="750"/>
        <v>April</v>
      </c>
      <c r="H5317" t="str">
        <f t="shared" si="751"/>
        <v>24, 2018</v>
      </c>
      <c r="I5317" t="str">
        <f t="shared" si="752"/>
        <v>24</v>
      </c>
      <c r="J5317">
        <f t="shared" si="753"/>
        <v>4</v>
      </c>
      <c r="K5317" t="str">
        <f t="shared" si="754"/>
        <v>2018</v>
      </c>
      <c r="L5317">
        <f t="shared" si="755"/>
        <v>4</v>
      </c>
    </row>
    <row r="5318" spans="1:12" x14ac:dyDescent="0.2">
      <c r="A5318" s="1">
        <v>80238655</v>
      </c>
      <c r="B5318" s="16">
        <v>43214</v>
      </c>
      <c r="C5318" t="s">
        <v>15896</v>
      </c>
      <c r="D5318" s="16">
        <f t="shared" si="747"/>
        <v>43214</v>
      </c>
      <c r="E5318" s="13" t="str">
        <f t="shared" si="748"/>
        <v>24-4-2018</v>
      </c>
      <c r="F5318">
        <f t="shared" si="749"/>
        <v>6</v>
      </c>
      <c r="G5318" t="str">
        <f t="shared" si="750"/>
        <v>April</v>
      </c>
      <c r="H5318" t="str">
        <f t="shared" si="751"/>
        <v>24, 2018</v>
      </c>
      <c r="I5318" t="str">
        <f t="shared" si="752"/>
        <v>24</v>
      </c>
      <c r="J5318">
        <f t="shared" si="753"/>
        <v>4</v>
      </c>
      <c r="K5318" t="str">
        <f t="shared" si="754"/>
        <v>2018</v>
      </c>
      <c r="L5318">
        <f t="shared" si="755"/>
        <v>4</v>
      </c>
    </row>
    <row r="5319" spans="1:12" x14ac:dyDescent="0.2">
      <c r="A5319" s="1">
        <v>80986854</v>
      </c>
      <c r="B5319" s="16">
        <v>43578</v>
      </c>
      <c r="C5319" t="s">
        <v>15903</v>
      </c>
      <c r="D5319" s="16">
        <f t="shared" si="747"/>
        <v>43578</v>
      </c>
      <c r="E5319" s="13" t="str">
        <f t="shared" si="748"/>
        <v>23-4-2019</v>
      </c>
      <c r="F5319">
        <f t="shared" si="749"/>
        <v>6</v>
      </c>
      <c r="G5319" t="str">
        <f t="shared" si="750"/>
        <v>April</v>
      </c>
      <c r="H5319" t="str">
        <f t="shared" si="751"/>
        <v>23, 2019</v>
      </c>
      <c r="I5319" t="str">
        <f t="shared" si="752"/>
        <v>23</v>
      </c>
      <c r="J5319">
        <f t="shared" si="753"/>
        <v>4</v>
      </c>
      <c r="K5319" t="str">
        <f t="shared" si="754"/>
        <v>2019</v>
      </c>
      <c r="L5319">
        <f t="shared" si="755"/>
        <v>4</v>
      </c>
    </row>
    <row r="5320" spans="1:12" x14ac:dyDescent="0.2">
      <c r="A5320" s="1">
        <v>80995078</v>
      </c>
      <c r="B5320" s="16">
        <v>43577</v>
      </c>
      <c r="C5320" t="s">
        <v>15906</v>
      </c>
      <c r="D5320" s="16">
        <f t="shared" si="747"/>
        <v>43577</v>
      </c>
      <c r="E5320" s="13" t="str">
        <f t="shared" si="748"/>
        <v>22-4-2019</v>
      </c>
      <c r="F5320">
        <f t="shared" si="749"/>
        <v>6</v>
      </c>
      <c r="G5320" t="str">
        <f t="shared" si="750"/>
        <v>April</v>
      </c>
      <c r="H5320" t="str">
        <f t="shared" si="751"/>
        <v>22, 2019</v>
      </c>
      <c r="I5320" t="str">
        <f t="shared" si="752"/>
        <v>22</v>
      </c>
      <c r="J5320">
        <f t="shared" si="753"/>
        <v>4</v>
      </c>
      <c r="K5320" t="str">
        <f t="shared" si="754"/>
        <v>2019</v>
      </c>
      <c r="L5320">
        <f t="shared" si="755"/>
        <v>4</v>
      </c>
    </row>
    <row r="5321" spans="1:12" x14ac:dyDescent="0.2">
      <c r="A5321" s="1">
        <v>80170611</v>
      </c>
      <c r="B5321" s="16">
        <v>42847</v>
      </c>
      <c r="C5321" t="s">
        <v>15909</v>
      </c>
      <c r="D5321" s="16">
        <f t="shared" si="747"/>
        <v>42847</v>
      </c>
      <c r="E5321" s="13" t="str">
        <f t="shared" si="748"/>
        <v>22-4-2017</v>
      </c>
      <c r="F5321">
        <f t="shared" si="749"/>
        <v>6</v>
      </c>
      <c r="G5321" t="str">
        <f t="shared" si="750"/>
        <v>April</v>
      </c>
      <c r="H5321" t="str">
        <f t="shared" si="751"/>
        <v>22, 2017</v>
      </c>
      <c r="I5321" t="str">
        <f t="shared" si="752"/>
        <v>22</v>
      </c>
      <c r="J5321">
        <f t="shared" si="753"/>
        <v>4</v>
      </c>
      <c r="K5321" t="str">
        <f t="shared" si="754"/>
        <v>2017</v>
      </c>
      <c r="L5321">
        <f t="shared" si="755"/>
        <v>4</v>
      </c>
    </row>
    <row r="5322" spans="1:12" x14ac:dyDescent="0.2">
      <c r="A5322" s="1">
        <v>80003150</v>
      </c>
      <c r="B5322" s="16">
        <v>42847</v>
      </c>
      <c r="C5322" t="s">
        <v>15909</v>
      </c>
      <c r="D5322" s="16">
        <f t="shared" si="747"/>
        <v>42847</v>
      </c>
      <c r="E5322" s="13" t="str">
        <f t="shared" si="748"/>
        <v>22-4-2017</v>
      </c>
      <c r="F5322">
        <f t="shared" si="749"/>
        <v>6</v>
      </c>
      <c r="G5322" t="str">
        <f t="shared" si="750"/>
        <v>April</v>
      </c>
      <c r="H5322" t="str">
        <f t="shared" si="751"/>
        <v>22, 2017</v>
      </c>
      <c r="I5322" t="str">
        <f t="shared" si="752"/>
        <v>22</v>
      </c>
      <c r="J5322">
        <f t="shared" si="753"/>
        <v>4</v>
      </c>
      <c r="K5322" t="str">
        <f t="shared" si="754"/>
        <v>2017</v>
      </c>
      <c r="L5322">
        <f t="shared" si="755"/>
        <v>4</v>
      </c>
    </row>
    <row r="5323" spans="1:12" x14ac:dyDescent="0.2">
      <c r="A5323" s="1">
        <v>70296578</v>
      </c>
      <c r="B5323" s="16">
        <v>42847</v>
      </c>
      <c r="C5323" t="s">
        <v>15909</v>
      </c>
      <c r="D5323" s="16">
        <f t="shared" si="747"/>
        <v>42847</v>
      </c>
      <c r="E5323" s="13" t="str">
        <f t="shared" si="748"/>
        <v>22-4-2017</v>
      </c>
      <c r="F5323">
        <f t="shared" si="749"/>
        <v>6</v>
      </c>
      <c r="G5323" t="str">
        <f t="shared" si="750"/>
        <v>April</v>
      </c>
      <c r="H5323" t="str">
        <f t="shared" si="751"/>
        <v>22, 2017</v>
      </c>
      <c r="I5323" t="str">
        <f t="shared" si="752"/>
        <v>22</v>
      </c>
      <c r="J5323">
        <f t="shared" si="753"/>
        <v>4</v>
      </c>
      <c r="K5323" t="str">
        <f t="shared" si="754"/>
        <v>2017</v>
      </c>
      <c r="L5323">
        <f t="shared" si="755"/>
        <v>4</v>
      </c>
    </row>
    <row r="5324" spans="1:12" x14ac:dyDescent="0.2">
      <c r="A5324" s="1">
        <v>70296574</v>
      </c>
      <c r="B5324" s="16">
        <v>42847</v>
      </c>
      <c r="C5324" t="s">
        <v>15909</v>
      </c>
      <c r="D5324" s="16">
        <f t="shared" si="747"/>
        <v>42847</v>
      </c>
      <c r="E5324" s="13" t="str">
        <f t="shared" si="748"/>
        <v>22-4-2017</v>
      </c>
      <c r="F5324">
        <f t="shared" si="749"/>
        <v>6</v>
      </c>
      <c r="G5324" t="str">
        <f t="shared" si="750"/>
        <v>April</v>
      </c>
      <c r="H5324" t="str">
        <f t="shared" si="751"/>
        <v>22, 2017</v>
      </c>
      <c r="I5324" t="str">
        <f t="shared" si="752"/>
        <v>22</v>
      </c>
      <c r="J5324">
        <f t="shared" si="753"/>
        <v>4</v>
      </c>
      <c r="K5324" t="str">
        <f t="shared" si="754"/>
        <v>2017</v>
      </c>
      <c r="L5324">
        <f t="shared" si="755"/>
        <v>4</v>
      </c>
    </row>
    <row r="5325" spans="1:12" x14ac:dyDescent="0.2">
      <c r="A5325" s="1">
        <v>70309257</v>
      </c>
      <c r="B5325" s="16">
        <v>42847</v>
      </c>
      <c r="C5325" t="s">
        <v>15909</v>
      </c>
      <c r="D5325" s="16">
        <f t="shared" si="747"/>
        <v>42847</v>
      </c>
      <c r="E5325" s="13" t="str">
        <f t="shared" si="748"/>
        <v>22-4-2017</v>
      </c>
      <c r="F5325">
        <f t="shared" si="749"/>
        <v>6</v>
      </c>
      <c r="G5325" t="str">
        <f t="shared" si="750"/>
        <v>April</v>
      </c>
      <c r="H5325" t="str">
        <f t="shared" si="751"/>
        <v>22, 2017</v>
      </c>
      <c r="I5325" t="str">
        <f t="shared" si="752"/>
        <v>22</v>
      </c>
      <c r="J5325">
        <f t="shared" si="753"/>
        <v>4</v>
      </c>
      <c r="K5325" t="str">
        <f t="shared" si="754"/>
        <v>2017</v>
      </c>
      <c r="L5325">
        <f t="shared" si="755"/>
        <v>4</v>
      </c>
    </row>
    <row r="5326" spans="1:12" x14ac:dyDescent="0.2">
      <c r="A5326" s="1">
        <v>80012520</v>
      </c>
      <c r="B5326" s="16">
        <v>42847</v>
      </c>
      <c r="C5326" t="s">
        <v>15909</v>
      </c>
      <c r="D5326" s="16">
        <f t="shared" si="747"/>
        <v>42847</v>
      </c>
      <c r="E5326" s="13" t="str">
        <f t="shared" si="748"/>
        <v>22-4-2017</v>
      </c>
      <c r="F5326">
        <f t="shared" si="749"/>
        <v>6</v>
      </c>
      <c r="G5326" t="str">
        <f t="shared" si="750"/>
        <v>April</v>
      </c>
      <c r="H5326" t="str">
        <f t="shared" si="751"/>
        <v>22, 2017</v>
      </c>
      <c r="I5326" t="str">
        <f t="shared" si="752"/>
        <v>22</v>
      </c>
      <c r="J5326">
        <f t="shared" si="753"/>
        <v>4</v>
      </c>
      <c r="K5326" t="str">
        <f t="shared" si="754"/>
        <v>2017</v>
      </c>
      <c r="L5326">
        <f t="shared" si="755"/>
        <v>4</v>
      </c>
    </row>
    <row r="5327" spans="1:12" x14ac:dyDescent="0.2">
      <c r="A5327" s="1">
        <v>80061161</v>
      </c>
      <c r="B5327" s="16">
        <v>42482</v>
      </c>
      <c r="C5327" t="s">
        <v>15926</v>
      </c>
      <c r="D5327" s="16">
        <f t="shared" si="747"/>
        <v>42482</v>
      </c>
      <c r="E5327" s="13" t="str">
        <f t="shared" si="748"/>
        <v>22-4-2016</v>
      </c>
      <c r="F5327">
        <f t="shared" si="749"/>
        <v>6</v>
      </c>
      <c r="G5327" t="str">
        <f t="shared" si="750"/>
        <v>April</v>
      </c>
      <c r="H5327" t="str">
        <f t="shared" si="751"/>
        <v>22, 2016</v>
      </c>
      <c r="I5327" t="str">
        <f t="shared" si="752"/>
        <v>22</v>
      </c>
      <c r="J5327">
        <f t="shared" si="753"/>
        <v>4</v>
      </c>
      <c r="K5327" t="str">
        <f t="shared" si="754"/>
        <v>2016</v>
      </c>
      <c r="L5327">
        <f t="shared" si="755"/>
        <v>4</v>
      </c>
    </row>
    <row r="5328" spans="1:12" x14ac:dyDescent="0.2">
      <c r="A5328" s="1">
        <v>80082862</v>
      </c>
      <c r="B5328" s="16">
        <v>42482</v>
      </c>
      <c r="C5328" t="s">
        <v>15926</v>
      </c>
      <c r="D5328" s="16">
        <f t="shared" si="747"/>
        <v>42482</v>
      </c>
      <c r="E5328" s="13" t="str">
        <f t="shared" si="748"/>
        <v>22-4-2016</v>
      </c>
      <c r="F5328">
        <f t="shared" si="749"/>
        <v>6</v>
      </c>
      <c r="G5328" t="str">
        <f t="shared" si="750"/>
        <v>April</v>
      </c>
      <c r="H5328" t="str">
        <f t="shared" si="751"/>
        <v>22, 2016</v>
      </c>
      <c r="I5328" t="str">
        <f t="shared" si="752"/>
        <v>22</v>
      </c>
      <c r="J5328">
        <f t="shared" si="753"/>
        <v>4</v>
      </c>
      <c r="K5328" t="str">
        <f t="shared" si="754"/>
        <v>2016</v>
      </c>
      <c r="L5328">
        <f t="shared" si="755"/>
        <v>4</v>
      </c>
    </row>
    <row r="5329" spans="1:12" x14ac:dyDescent="0.2">
      <c r="A5329" s="1">
        <v>70225722</v>
      </c>
      <c r="B5329" s="16">
        <v>42116</v>
      </c>
      <c r="C5329" t="s">
        <v>15931</v>
      </c>
      <c r="D5329" s="16">
        <f t="shared" si="747"/>
        <v>42116</v>
      </c>
      <c r="E5329" s="13" t="str">
        <f t="shared" si="748"/>
        <v>22-4-2015</v>
      </c>
      <c r="F5329">
        <f t="shared" si="749"/>
        <v>6</v>
      </c>
      <c r="G5329" t="str">
        <f t="shared" si="750"/>
        <v>April</v>
      </c>
      <c r="H5329" t="str">
        <f t="shared" si="751"/>
        <v>22, 2015</v>
      </c>
      <c r="I5329" t="str">
        <f t="shared" si="752"/>
        <v>22</v>
      </c>
      <c r="J5329">
        <f t="shared" si="753"/>
        <v>4</v>
      </c>
      <c r="K5329" t="str">
        <f t="shared" si="754"/>
        <v>2015</v>
      </c>
      <c r="L5329">
        <f t="shared" si="755"/>
        <v>4</v>
      </c>
    </row>
    <row r="5330" spans="1:12" x14ac:dyDescent="0.2">
      <c r="A5330" s="1">
        <v>70266023</v>
      </c>
      <c r="B5330" s="16">
        <v>42116</v>
      </c>
      <c r="C5330" t="s">
        <v>15931</v>
      </c>
      <c r="D5330" s="16">
        <f t="shared" si="747"/>
        <v>42116</v>
      </c>
      <c r="E5330" s="13" t="str">
        <f t="shared" si="748"/>
        <v>22-4-2015</v>
      </c>
      <c r="F5330">
        <f t="shared" si="749"/>
        <v>6</v>
      </c>
      <c r="G5330" t="str">
        <f t="shared" si="750"/>
        <v>April</v>
      </c>
      <c r="H5330" t="str">
        <f t="shared" si="751"/>
        <v>22, 2015</v>
      </c>
      <c r="I5330" t="str">
        <f t="shared" si="752"/>
        <v>22</v>
      </c>
      <c r="J5330">
        <f t="shared" si="753"/>
        <v>4</v>
      </c>
      <c r="K5330" t="str">
        <f t="shared" si="754"/>
        <v>2015</v>
      </c>
      <c r="L5330">
        <f t="shared" si="755"/>
        <v>4</v>
      </c>
    </row>
    <row r="5331" spans="1:12" x14ac:dyDescent="0.2">
      <c r="A5331" s="1">
        <v>80045629</v>
      </c>
      <c r="B5331" s="16">
        <v>42116</v>
      </c>
      <c r="C5331" t="s">
        <v>15931</v>
      </c>
      <c r="D5331" s="16">
        <f t="shared" si="747"/>
        <v>42116</v>
      </c>
      <c r="E5331" s="13" t="str">
        <f t="shared" si="748"/>
        <v>22-4-2015</v>
      </c>
      <c r="F5331">
        <f t="shared" si="749"/>
        <v>6</v>
      </c>
      <c r="G5331" t="str">
        <f t="shared" si="750"/>
        <v>April</v>
      </c>
      <c r="H5331" t="str">
        <f t="shared" si="751"/>
        <v>22, 2015</v>
      </c>
      <c r="I5331" t="str">
        <f t="shared" si="752"/>
        <v>22</v>
      </c>
      <c r="J5331">
        <f t="shared" si="753"/>
        <v>4</v>
      </c>
      <c r="K5331" t="str">
        <f t="shared" si="754"/>
        <v>2015</v>
      </c>
      <c r="L5331">
        <f t="shared" si="755"/>
        <v>4</v>
      </c>
    </row>
    <row r="5332" spans="1:12" x14ac:dyDescent="0.2">
      <c r="A5332" s="1">
        <v>70219642</v>
      </c>
      <c r="B5332" s="16">
        <v>42116</v>
      </c>
      <c r="C5332" t="s">
        <v>15931</v>
      </c>
      <c r="D5332" s="16">
        <f t="shared" si="747"/>
        <v>42116</v>
      </c>
      <c r="E5332" s="13" t="str">
        <f t="shared" si="748"/>
        <v>22-4-2015</v>
      </c>
      <c r="F5332">
        <f t="shared" si="749"/>
        <v>6</v>
      </c>
      <c r="G5332" t="str">
        <f t="shared" si="750"/>
        <v>April</v>
      </c>
      <c r="H5332" t="str">
        <f t="shared" si="751"/>
        <v>22, 2015</v>
      </c>
      <c r="I5332" t="str">
        <f t="shared" si="752"/>
        <v>22</v>
      </c>
      <c r="J5332">
        <f t="shared" si="753"/>
        <v>4</v>
      </c>
      <c r="K5332" t="str">
        <f t="shared" si="754"/>
        <v>2015</v>
      </c>
      <c r="L5332">
        <f t="shared" si="755"/>
        <v>4</v>
      </c>
    </row>
    <row r="5333" spans="1:12" x14ac:dyDescent="0.2">
      <c r="A5333" s="1">
        <v>81030755</v>
      </c>
      <c r="B5333" s="16">
        <v>43576</v>
      </c>
      <c r="C5333" t="s">
        <v>15941</v>
      </c>
      <c r="D5333" s="16">
        <f t="shared" si="747"/>
        <v>43576</v>
      </c>
      <c r="E5333" s="13" t="str">
        <f t="shared" si="748"/>
        <v>21-4-2019</v>
      </c>
      <c r="F5333">
        <f t="shared" si="749"/>
        <v>6</v>
      </c>
      <c r="G5333" t="str">
        <f t="shared" si="750"/>
        <v>April</v>
      </c>
      <c r="H5333" t="str">
        <f t="shared" si="751"/>
        <v>21, 2019</v>
      </c>
      <c r="I5333" t="str">
        <f t="shared" si="752"/>
        <v>21</v>
      </c>
      <c r="J5333">
        <f t="shared" si="753"/>
        <v>4</v>
      </c>
      <c r="K5333" t="str">
        <f t="shared" si="754"/>
        <v>2019</v>
      </c>
      <c r="L5333">
        <f t="shared" si="755"/>
        <v>4</v>
      </c>
    </row>
    <row r="5334" spans="1:12" x14ac:dyDescent="0.2">
      <c r="A5334" s="1">
        <v>80115671</v>
      </c>
      <c r="B5334" s="16">
        <v>42846</v>
      </c>
      <c r="C5334" t="s">
        <v>15944</v>
      </c>
      <c r="D5334" s="16">
        <f t="shared" si="747"/>
        <v>42846</v>
      </c>
      <c r="E5334" s="13" t="str">
        <f t="shared" si="748"/>
        <v>21-4-2017</v>
      </c>
      <c r="F5334">
        <f t="shared" si="749"/>
        <v>6</v>
      </c>
      <c r="G5334" t="str">
        <f t="shared" si="750"/>
        <v>April</v>
      </c>
      <c r="H5334" t="str">
        <f t="shared" si="751"/>
        <v>21, 2017</v>
      </c>
      <c r="I5334" t="str">
        <f t="shared" si="752"/>
        <v>21</v>
      </c>
      <c r="J5334">
        <f t="shared" si="753"/>
        <v>4</v>
      </c>
      <c r="K5334" t="str">
        <f t="shared" si="754"/>
        <v>2017</v>
      </c>
      <c r="L5334">
        <f t="shared" si="755"/>
        <v>4</v>
      </c>
    </row>
    <row r="5335" spans="1:12" x14ac:dyDescent="0.2">
      <c r="A5335" s="1">
        <v>80115676</v>
      </c>
      <c r="B5335" s="16">
        <v>42846</v>
      </c>
      <c r="C5335" t="s">
        <v>15944</v>
      </c>
      <c r="D5335" s="16">
        <f t="shared" si="747"/>
        <v>42846</v>
      </c>
      <c r="E5335" s="13" t="str">
        <f t="shared" si="748"/>
        <v>21-4-2017</v>
      </c>
      <c r="F5335">
        <f t="shared" si="749"/>
        <v>6</v>
      </c>
      <c r="G5335" t="str">
        <f t="shared" si="750"/>
        <v>April</v>
      </c>
      <c r="H5335" t="str">
        <f t="shared" si="751"/>
        <v>21, 2017</v>
      </c>
      <c r="I5335" t="str">
        <f t="shared" si="752"/>
        <v>21</v>
      </c>
      <c r="J5335">
        <f t="shared" si="753"/>
        <v>4</v>
      </c>
      <c r="K5335" t="str">
        <f t="shared" si="754"/>
        <v>2017</v>
      </c>
      <c r="L5335">
        <f t="shared" si="755"/>
        <v>4</v>
      </c>
    </row>
    <row r="5336" spans="1:12" x14ac:dyDescent="0.2">
      <c r="A5336" s="1">
        <v>80118916</v>
      </c>
      <c r="B5336" s="16">
        <v>42846</v>
      </c>
      <c r="C5336" t="s">
        <v>15944</v>
      </c>
      <c r="D5336" s="16">
        <f t="shared" si="747"/>
        <v>42846</v>
      </c>
      <c r="E5336" s="13" t="str">
        <f t="shared" si="748"/>
        <v>21-4-2017</v>
      </c>
      <c r="F5336">
        <f t="shared" si="749"/>
        <v>6</v>
      </c>
      <c r="G5336" t="str">
        <f t="shared" si="750"/>
        <v>April</v>
      </c>
      <c r="H5336" t="str">
        <f t="shared" si="751"/>
        <v>21, 2017</v>
      </c>
      <c r="I5336" t="str">
        <f t="shared" si="752"/>
        <v>21</v>
      </c>
      <c r="J5336">
        <f t="shared" si="753"/>
        <v>4</v>
      </c>
      <c r="K5336" t="str">
        <f t="shared" si="754"/>
        <v>2017</v>
      </c>
      <c r="L5336">
        <f t="shared" si="755"/>
        <v>4</v>
      </c>
    </row>
    <row r="5337" spans="1:12" x14ac:dyDescent="0.2">
      <c r="A5337" s="1">
        <v>80146759</v>
      </c>
      <c r="B5337" s="16">
        <v>42846</v>
      </c>
      <c r="C5337" t="s">
        <v>15944</v>
      </c>
      <c r="D5337" s="16">
        <f t="shared" si="747"/>
        <v>42846</v>
      </c>
      <c r="E5337" s="13" t="str">
        <f t="shared" si="748"/>
        <v>21-4-2017</v>
      </c>
      <c r="F5337">
        <f t="shared" si="749"/>
        <v>6</v>
      </c>
      <c r="G5337" t="str">
        <f t="shared" si="750"/>
        <v>April</v>
      </c>
      <c r="H5337" t="str">
        <f t="shared" si="751"/>
        <v>21, 2017</v>
      </c>
      <c r="I5337" t="str">
        <f t="shared" si="752"/>
        <v>21</v>
      </c>
      <c r="J5337">
        <f t="shared" si="753"/>
        <v>4</v>
      </c>
      <c r="K5337" t="str">
        <f t="shared" si="754"/>
        <v>2017</v>
      </c>
      <c r="L5337">
        <f t="shared" si="755"/>
        <v>4</v>
      </c>
    </row>
    <row r="5338" spans="1:12" x14ac:dyDescent="0.2">
      <c r="A5338" s="1">
        <v>81073387</v>
      </c>
      <c r="B5338" s="16">
        <v>43575</v>
      </c>
      <c r="C5338" t="s">
        <v>15958</v>
      </c>
      <c r="D5338" s="16">
        <f t="shared" si="747"/>
        <v>43575</v>
      </c>
      <c r="E5338" s="13" t="str">
        <f t="shared" si="748"/>
        <v>20-4-2019</v>
      </c>
      <c r="F5338">
        <f t="shared" si="749"/>
        <v>6</v>
      </c>
      <c r="G5338" t="str">
        <f t="shared" si="750"/>
        <v>April</v>
      </c>
      <c r="H5338" t="str">
        <f t="shared" si="751"/>
        <v>20, 2019</v>
      </c>
      <c r="I5338" t="str">
        <f t="shared" si="752"/>
        <v>20</v>
      </c>
      <c r="J5338">
        <f t="shared" si="753"/>
        <v>4</v>
      </c>
      <c r="K5338" t="str">
        <f t="shared" si="754"/>
        <v>2019</v>
      </c>
      <c r="L5338">
        <f t="shared" si="755"/>
        <v>4</v>
      </c>
    </row>
    <row r="5339" spans="1:12" x14ac:dyDescent="0.2">
      <c r="A5339" s="1">
        <v>80213712</v>
      </c>
      <c r="B5339" s="16">
        <v>43575</v>
      </c>
      <c r="C5339" t="s">
        <v>15958</v>
      </c>
      <c r="D5339" s="16">
        <f t="shared" si="747"/>
        <v>43575</v>
      </c>
      <c r="E5339" s="13" t="str">
        <f t="shared" si="748"/>
        <v>20-4-2019</v>
      </c>
      <c r="F5339">
        <f t="shared" si="749"/>
        <v>6</v>
      </c>
      <c r="G5339" t="str">
        <f t="shared" si="750"/>
        <v>April</v>
      </c>
      <c r="H5339" t="str">
        <f t="shared" si="751"/>
        <v>20, 2019</v>
      </c>
      <c r="I5339" t="str">
        <f t="shared" si="752"/>
        <v>20</v>
      </c>
      <c r="J5339">
        <f t="shared" si="753"/>
        <v>4</v>
      </c>
      <c r="K5339" t="str">
        <f t="shared" si="754"/>
        <v>2019</v>
      </c>
      <c r="L5339">
        <f t="shared" si="755"/>
        <v>4</v>
      </c>
    </row>
    <row r="5340" spans="1:12" x14ac:dyDescent="0.2">
      <c r="A5340" s="1">
        <v>80207606</v>
      </c>
      <c r="B5340" s="16">
        <v>43575</v>
      </c>
      <c r="C5340" t="s">
        <v>15958</v>
      </c>
      <c r="D5340" s="16">
        <f t="shared" si="747"/>
        <v>43575</v>
      </c>
      <c r="E5340" s="13" t="str">
        <f t="shared" si="748"/>
        <v>20-4-2019</v>
      </c>
      <c r="F5340">
        <f t="shared" si="749"/>
        <v>6</v>
      </c>
      <c r="G5340" t="str">
        <f t="shared" si="750"/>
        <v>April</v>
      </c>
      <c r="H5340" t="str">
        <f t="shared" si="751"/>
        <v>20, 2019</v>
      </c>
      <c r="I5340" t="str">
        <f t="shared" si="752"/>
        <v>20</v>
      </c>
      <c r="J5340">
        <f t="shared" si="753"/>
        <v>4</v>
      </c>
      <c r="K5340" t="str">
        <f t="shared" si="754"/>
        <v>2019</v>
      </c>
      <c r="L5340">
        <f t="shared" si="755"/>
        <v>4</v>
      </c>
    </row>
    <row r="5341" spans="1:12" x14ac:dyDescent="0.2">
      <c r="A5341" s="1">
        <v>80239640</v>
      </c>
      <c r="B5341" s="16">
        <v>43210</v>
      </c>
      <c r="C5341" t="s">
        <v>15967</v>
      </c>
      <c r="D5341" s="16">
        <f t="shared" si="747"/>
        <v>43210</v>
      </c>
      <c r="E5341" s="13" t="str">
        <f t="shared" si="748"/>
        <v>20-4-2018</v>
      </c>
      <c r="F5341">
        <f t="shared" si="749"/>
        <v>6</v>
      </c>
      <c r="G5341" t="str">
        <f t="shared" si="750"/>
        <v>April</v>
      </c>
      <c r="H5341" t="str">
        <f t="shared" si="751"/>
        <v>20, 2018</v>
      </c>
      <c r="I5341" t="str">
        <f t="shared" si="752"/>
        <v>20</v>
      </c>
      <c r="J5341">
        <f t="shared" si="753"/>
        <v>4</v>
      </c>
      <c r="K5341" t="str">
        <f t="shared" si="754"/>
        <v>2018</v>
      </c>
      <c r="L5341">
        <f t="shared" si="755"/>
        <v>4</v>
      </c>
    </row>
    <row r="5342" spans="1:12" x14ac:dyDescent="0.2">
      <c r="A5342" s="1">
        <v>80240024</v>
      </c>
      <c r="B5342" s="16">
        <v>43210</v>
      </c>
      <c r="C5342" t="s">
        <v>15967</v>
      </c>
      <c r="D5342" s="16">
        <f t="shared" si="747"/>
        <v>43210</v>
      </c>
      <c r="E5342" s="13" t="str">
        <f t="shared" si="748"/>
        <v>20-4-2018</v>
      </c>
      <c r="F5342">
        <f t="shared" si="749"/>
        <v>6</v>
      </c>
      <c r="G5342" t="str">
        <f t="shared" si="750"/>
        <v>April</v>
      </c>
      <c r="H5342" t="str">
        <f t="shared" si="751"/>
        <v>20, 2018</v>
      </c>
      <c r="I5342" t="str">
        <f t="shared" si="752"/>
        <v>20</v>
      </c>
      <c r="J5342">
        <f t="shared" si="753"/>
        <v>4</v>
      </c>
      <c r="K5342" t="str">
        <f t="shared" si="754"/>
        <v>2018</v>
      </c>
      <c r="L5342">
        <f t="shared" si="755"/>
        <v>4</v>
      </c>
    </row>
    <row r="5343" spans="1:12" x14ac:dyDescent="0.2">
      <c r="A5343" s="1">
        <v>80239865</v>
      </c>
      <c r="B5343" s="16">
        <v>43210</v>
      </c>
      <c r="C5343" t="s">
        <v>15967</v>
      </c>
      <c r="D5343" s="16">
        <f t="shared" si="747"/>
        <v>43210</v>
      </c>
      <c r="E5343" s="13" t="str">
        <f t="shared" si="748"/>
        <v>20-4-2018</v>
      </c>
      <c r="F5343">
        <f t="shared" si="749"/>
        <v>6</v>
      </c>
      <c r="G5343" t="str">
        <f t="shared" si="750"/>
        <v>April</v>
      </c>
      <c r="H5343" t="str">
        <f t="shared" si="751"/>
        <v>20, 2018</v>
      </c>
      <c r="I5343" t="str">
        <f t="shared" si="752"/>
        <v>20</v>
      </c>
      <c r="J5343">
        <f t="shared" si="753"/>
        <v>4</v>
      </c>
      <c r="K5343" t="str">
        <f t="shared" si="754"/>
        <v>2018</v>
      </c>
      <c r="L5343">
        <f t="shared" si="755"/>
        <v>4</v>
      </c>
    </row>
    <row r="5344" spans="1:12" x14ac:dyDescent="0.2">
      <c r="A5344" s="1">
        <v>80192186</v>
      </c>
      <c r="B5344" s="16">
        <v>43210</v>
      </c>
      <c r="C5344" t="s">
        <v>15967</v>
      </c>
      <c r="D5344" s="16">
        <f t="shared" si="747"/>
        <v>43210</v>
      </c>
      <c r="E5344" s="13" t="str">
        <f t="shared" si="748"/>
        <v>20-4-2018</v>
      </c>
      <c r="F5344">
        <f t="shared" si="749"/>
        <v>6</v>
      </c>
      <c r="G5344" t="str">
        <f t="shared" si="750"/>
        <v>April</v>
      </c>
      <c r="H5344" t="str">
        <f t="shared" si="751"/>
        <v>20, 2018</v>
      </c>
      <c r="I5344" t="str">
        <f t="shared" si="752"/>
        <v>20</v>
      </c>
      <c r="J5344">
        <f t="shared" si="753"/>
        <v>4</v>
      </c>
      <c r="K5344" t="str">
        <f t="shared" si="754"/>
        <v>2018</v>
      </c>
      <c r="L5344">
        <f t="shared" si="755"/>
        <v>4</v>
      </c>
    </row>
    <row r="5345" spans="1:12" x14ac:dyDescent="0.2">
      <c r="A5345" s="1">
        <v>80216834</v>
      </c>
      <c r="B5345" s="16">
        <v>43210</v>
      </c>
      <c r="C5345" t="s">
        <v>15967</v>
      </c>
      <c r="D5345" s="16">
        <f t="shared" si="747"/>
        <v>43210</v>
      </c>
      <c r="E5345" s="13" t="str">
        <f t="shared" si="748"/>
        <v>20-4-2018</v>
      </c>
      <c r="F5345">
        <f t="shared" si="749"/>
        <v>6</v>
      </c>
      <c r="G5345" t="str">
        <f t="shared" si="750"/>
        <v>April</v>
      </c>
      <c r="H5345" t="str">
        <f t="shared" si="751"/>
        <v>20, 2018</v>
      </c>
      <c r="I5345" t="str">
        <f t="shared" si="752"/>
        <v>20</v>
      </c>
      <c r="J5345">
        <f t="shared" si="753"/>
        <v>4</v>
      </c>
      <c r="K5345" t="str">
        <f t="shared" si="754"/>
        <v>2018</v>
      </c>
      <c r="L5345">
        <f t="shared" si="755"/>
        <v>4</v>
      </c>
    </row>
    <row r="5346" spans="1:12" x14ac:dyDescent="0.2">
      <c r="A5346" s="1">
        <v>80174436</v>
      </c>
      <c r="B5346" s="16">
        <v>43210</v>
      </c>
      <c r="C5346" t="s">
        <v>15967</v>
      </c>
      <c r="D5346" s="16">
        <f t="shared" si="747"/>
        <v>43210</v>
      </c>
      <c r="E5346" s="13" t="str">
        <f t="shared" si="748"/>
        <v>20-4-2018</v>
      </c>
      <c r="F5346">
        <f t="shared" si="749"/>
        <v>6</v>
      </c>
      <c r="G5346" t="str">
        <f t="shared" si="750"/>
        <v>April</v>
      </c>
      <c r="H5346" t="str">
        <f t="shared" si="751"/>
        <v>20, 2018</v>
      </c>
      <c r="I5346" t="str">
        <f t="shared" si="752"/>
        <v>20</v>
      </c>
      <c r="J5346">
        <f t="shared" si="753"/>
        <v>4</v>
      </c>
      <c r="K5346" t="str">
        <f t="shared" si="754"/>
        <v>2018</v>
      </c>
      <c r="L5346">
        <f t="shared" si="755"/>
        <v>4</v>
      </c>
    </row>
    <row r="5347" spans="1:12" x14ac:dyDescent="0.2">
      <c r="A5347" s="1">
        <v>70241596</v>
      </c>
      <c r="B5347" s="16">
        <v>42480</v>
      </c>
      <c r="C5347" t="s">
        <v>15984</v>
      </c>
      <c r="D5347" s="16">
        <f t="shared" si="747"/>
        <v>42480</v>
      </c>
      <c r="E5347" s="13" t="str">
        <f t="shared" si="748"/>
        <v>20-4-2016</v>
      </c>
      <c r="F5347">
        <f t="shared" si="749"/>
        <v>6</v>
      </c>
      <c r="G5347" t="str">
        <f t="shared" si="750"/>
        <v>April</v>
      </c>
      <c r="H5347" t="str">
        <f t="shared" si="751"/>
        <v>20, 2016</v>
      </c>
      <c r="I5347" t="str">
        <f t="shared" si="752"/>
        <v>20</v>
      </c>
      <c r="J5347">
        <f t="shared" si="753"/>
        <v>4</v>
      </c>
      <c r="K5347" t="str">
        <f t="shared" si="754"/>
        <v>2016</v>
      </c>
      <c r="L5347">
        <f t="shared" si="755"/>
        <v>4</v>
      </c>
    </row>
    <row r="5348" spans="1:12" x14ac:dyDescent="0.2">
      <c r="A5348" s="1">
        <v>80174097</v>
      </c>
      <c r="B5348" s="16">
        <v>43557</v>
      </c>
      <c r="C5348" t="s">
        <v>15987</v>
      </c>
      <c r="D5348" s="16">
        <f t="shared" si="747"/>
        <v>43557</v>
      </c>
      <c r="E5348" s="13" t="str">
        <f t="shared" si="748"/>
        <v>2-4-2019</v>
      </c>
      <c r="F5348">
        <f t="shared" si="749"/>
        <v>6</v>
      </c>
      <c r="G5348" t="str">
        <f t="shared" si="750"/>
        <v>April</v>
      </c>
      <c r="H5348" t="str">
        <f t="shared" si="751"/>
        <v>2, 2019</v>
      </c>
      <c r="I5348" t="str">
        <f t="shared" si="752"/>
        <v>2</v>
      </c>
      <c r="J5348">
        <f t="shared" si="753"/>
        <v>3</v>
      </c>
      <c r="K5348" t="str">
        <f t="shared" si="754"/>
        <v>2019</v>
      </c>
      <c r="L5348">
        <f t="shared" si="755"/>
        <v>4</v>
      </c>
    </row>
    <row r="5349" spans="1:12" x14ac:dyDescent="0.2">
      <c r="A5349" s="1">
        <v>81076749</v>
      </c>
      <c r="B5349" s="16">
        <v>43557</v>
      </c>
      <c r="C5349" t="s">
        <v>15987</v>
      </c>
      <c r="D5349" s="16">
        <f t="shared" si="747"/>
        <v>43557</v>
      </c>
      <c r="E5349" s="13" t="str">
        <f t="shared" si="748"/>
        <v>2-4-2019</v>
      </c>
      <c r="F5349">
        <f t="shared" si="749"/>
        <v>6</v>
      </c>
      <c r="G5349" t="str">
        <f t="shared" si="750"/>
        <v>April</v>
      </c>
      <c r="H5349" t="str">
        <f t="shared" si="751"/>
        <v>2, 2019</v>
      </c>
      <c r="I5349" t="str">
        <f t="shared" si="752"/>
        <v>2</v>
      </c>
      <c r="J5349">
        <f t="shared" si="753"/>
        <v>3</v>
      </c>
      <c r="K5349" t="str">
        <f t="shared" si="754"/>
        <v>2019</v>
      </c>
      <c r="L5349">
        <f t="shared" si="755"/>
        <v>4</v>
      </c>
    </row>
    <row r="5350" spans="1:12" x14ac:dyDescent="0.2">
      <c r="A5350" s="1">
        <v>81066961</v>
      </c>
      <c r="B5350" s="16">
        <v>43557</v>
      </c>
      <c r="C5350" t="s">
        <v>15987</v>
      </c>
      <c r="D5350" s="16">
        <f t="shared" si="747"/>
        <v>43557</v>
      </c>
      <c r="E5350" s="13" t="str">
        <f t="shared" si="748"/>
        <v>2-4-2019</v>
      </c>
      <c r="F5350">
        <f t="shared" si="749"/>
        <v>6</v>
      </c>
      <c r="G5350" t="str">
        <f t="shared" si="750"/>
        <v>April</v>
      </c>
      <c r="H5350" t="str">
        <f t="shared" si="751"/>
        <v>2, 2019</v>
      </c>
      <c r="I5350" t="str">
        <f t="shared" si="752"/>
        <v>2</v>
      </c>
      <c r="J5350">
        <f t="shared" si="753"/>
        <v>3</v>
      </c>
      <c r="K5350" t="str">
        <f t="shared" si="754"/>
        <v>2019</v>
      </c>
      <c r="L5350">
        <f t="shared" si="755"/>
        <v>4</v>
      </c>
    </row>
    <row r="5351" spans="1:12" x14ac:dyDescent="0.2">
      <c r="A5351" s="1">
        <v>80174687</v>
      </c>
      <c r="B5351" s="16">
        <v>43557</v>
      </c>
      <c r="C5351" t="s">
        <v>15987</v>
      </c>
      <c r="D5351" s="16">
        <f t="shared" si="747"/>
        <v>43557</v>
      </c>
      <c r="E5351" s="13" t="str">
        <f t="shared" si="748"/>
        <v>2-4-2019</v>
      </c>
      <c r="F5351">
        <f t="shared" si="749"/>
        <v>6</v>
      </c>
      <c r="G5351" t="str">
        <f t="shared" si="750"/>
        <v>April</v>
      </c>
      <c r="H5351" t="str">
        <f t="shared" si="751"/>
        <v>2, 2019</v>
      </c>
      <c r="I5351" t="str">
        <f t="shared" si="752"/>
        <v>2</v>
      </c>
      <c r="J5351">
        <f t="shared" si="753"/>
        <v>3</v>
      </c>
      <c r="K5351" t="str">
        <f t="shared" si="754"/>
        <v>2019</v>
      </c>
      <c r="L5351">
        <f t="shared" si="755"/>
        <v>4</v>
      </c>
    </row>
    <row r="5352" spans="1:12" x14ac:dyDescent="0.2">
      <c r="A5352" s="1">
        <v>80237428</v>
      </c>
      <c r="B5352" s="16">
        <v>43192</v>
      </c>
      <c r="C5352" t="s">
        <v>15998</v>
      </c>
      <c r="D5352" s="16">
        <f t="shared" si="747"/>
        <v>43192</v>
      </c>
      <c r="E5352" s="13" t="str">
        <f t="shared" si="748"/>
        <v>2-4-2018</v>
      </c>
      <c r="F5352">
        <f t="shared" si="749"/>
        <v>6</v>
      </c>
      <c r="G5352" t="str">
        <f t="shared" si="750"/>
        <v>April</v>
      </c>
      <c r="H5352" t="str">
        <f t="shared" si="751"/>
        <v>2, 2018</v>
      </c>
      <c r="I5352" t="str">
        <f t="shared" si="752"/>
        <v>2</v>
      </c>
      <c r="J5352">
        <f t="shared" si="753"/>
        <v>3</v>
      </c>
      <c r="K5352" t="str">
        <f t="shared" si="754"/>
        <v>2018</v>
      </c>
      <c r="L5352">
        <f t="shared" si="755"/>
        <v>4</v>
      </c>
    </row>
    <row r="5353" spans="1:12" x14ac:dyDescent="0.2">
      <c r="A5353" s="1">
        <v>80015799</v>
      </c>
      <c r="B5353" s="16">
        <v>42827</v>
      </c>
      <c r="C5353" t="s">
        <v>16001</v>
      </c>
      <c r="D5353" s="16">
        <f t="shared" si="747"/>
        <v>42827</v>
      </c>
      <c r="E5353" s="13" t="str">
        <f t="shared" si="748"/>
        <v>2-4-2017</v>
      </c>
      <c r="F5353">
        <f t="shared" si="749"/>
        <v>6</v>
      </c>
      <c r="G5353" t="str">
        <f t="shared" si="750"/>
        <v>April</v>
      </c>
      <c r="H5353" t="str">
        <f t="shared" si="751"/>
        <v>2, 2017</v>
      </c>
      <c r="I5353" t="str">
        <f t="shared" si="752"/>
        <v>2</v>
      </c>
      <c r="J5353">
        <f t="shared" si="753"/>
        <v>3</v>
      </c>
      <c r="K5353" t="str">
        <f t="shared" si="754"/>
        <v>2017</v>
      </c>
      <c r="L5353">
        <f t="shared" si="755"/>
        <v>4</v>
      </c>
    </row>
    <row r="5354" spans="1:12" x14ac:dyDescent="0.2">
      <c r="A5354" s="1">
        <v>80036657</v>
      </c>
      <c r="B5354" s="16">
        <v>42827</v>
      </c>
      <c r="C5354" t="s">
        <v>16001</v>
      </c>
      <c r="D5354" s="16">
        <f t="shared" si="747"/>
        <v>42827</v>
      </c>
      <c r="E5354" s="13" t="str">
        <f t="shared" si="748"/>
        <v>2-4-2017</v>
      </c>
      <c r="F5354">
        <f t="shared" si="749"/>
        <v>6</v>
      </c>
      <c r="G5354" t="str">
        <f t="shared" si="750"/>
        <v>April</v>
      </c>
      <c r="H5354" t="str">
        <f t="shared" si="751"/>
        <v>2, 2017</v>
      </c>
      <c r="I5354" t="str">
        <f t="shared" si="752"/>
        <v>2</v>
      </c>
      <c r="J5354">
        <f t="shared" si="753"/>
        <v>3</v>
      </c>
      <c r="K5354" t="str">
        <f t="shared" si="754"/>
        <v>2017</v>
      </c>
      <c r="L5354">
        <f t="shared" si="755"/>
        <v>4</v>
      </c>
    </row>
    <row r="5355" spans="1:12" x14ac:dyDescent="0.2">
      <c r="A5355" s="1">
        <v>81035861</v>
      </c>
      <c r="B5355" s="16">
        <v>43574</v>
      </c>
      <c r="C5355" t="s">
        <v>16007</v>
      </c>
      <c r="D5355" s="16">
        <f t="shared" si="747"/>
        <v>43574</v>
      </c>
      <c r="E5355" s="13" t="str">
        <f t="shared" si="748"/>
        <v>19-4-2019</v>
      </c>
      <c r="F5355">
        <f t="shared" si="749"/>
        <v>6</v>
      </c>
      <c r="G5355" t="str">
        <f t="shared" si="750"/>
        <v>April</v>
      </c>
      <c r="H5355" t="str">
        <f t="shared" si="751"/>
        <v>19, 2019</v>
      </c>
      <c r="I5355" t="str">
        <f t="shared" si="752"/>
        <v>19</v>
      </c>
      <c r="J5355">
        <f t="shared" si="753"/>
        <v>4</v>
      </c>
      <c r="K5355" t="str">
        <f t="shared" si="754"/>
        <v>2019</v>
      </c>
      <c r="L5355">
        <f t="shared" si="755"/>
        <v>4</v>
      </c>
    </row>
    <row r="5356" spans="1:12" x14ac:dyDescent="0.2">
      <c r="A5356" s="1">
        <v>81037733</v>
      </c>
      <c r="B5356" s="16">
        <v>43574</v>
      </c>
      <c r="C5356" t="s">
        <v>16007</v>
      </c>
      <c r="D5356" s="16">
        <f t="shared" si="747"/>
        <v>43574</v>
      </c>
      <c r="E5356" s="13" t="str">
        <f t="shared" si="748"/>
        <v>19-4-2019</v>
      </c>
      <c r="F5356">
        <f t="shared" si="749"/>
        <v>6</v>
      </c>
      <c r="G5356" t="str">
        <f t="shared" si="750"/>
        <v>April</v>
      </c>
      <c r="H5356" t="str">
        <f t="shared" si="751"/>
        <v>19, 2019</v>
      </c>
      <c r="I5356" t="str">
        <f t="shared" si="752"/>
        <v>19</v>
      </c>
      <c r="J5356">
        <f t="shared" si="753"/>
        <v>4</v>
      </c>
      <c r="K5356" t="str">
        <f t="shared" si="754"/>
        <v>2019</v>
      </c>
      <c r="L5356">
        <f t="shared" si="755"/>
        <v>4</v>
      </c>
    </row>
    <row r="5357" spans="1:12" x14ac:dyDescent="0.2">
      <c r="A5357" s="1">
        <v>81010166</v>
      </c>
      <c r="B5357" s="16">
        <v>43574</v>
      </c>
      <c r="C5357" t="s">
        <v>16007</v>
      </c>
      <c r="D5357" s="16">
        <f t="shared" si="747"/>
        <v>43574</v>
      </c>
      <c r="E5357" s="13" t="str">
        <f t="shared" si="748"/>
        <v>19-4-2019</v>
      </c>
      <c r="F5357">
        <f t="shared" si="749"/>
        <v>6</v>
      </c>
      <c r="G5357" t="str">
        <f t="shared" si="750"/>
        <v>April</v>
      </c>
      <c r="H5357" t="str">
        <f t="shared" si="751"/>
        <v>19, 2019</v>
      </c>
      <c r="I5357" t="str">
        <f t="shared" si="752"/>
        <v>19</v>
      </c>
      <c r="J5357">
        <f t="shared" si="753"/>
        <v>4</v>
      </c>
      <c r="K5357" t="str">
        <f t="shared" si="754"/>
        <v>2019</v>
      </c>
      <c r="L5357">
        <f t="shared" si="755"/>
        <v>4</v>
      </c>
    </row>
    <row r="5358" spans="1:12" x14ac:dyDescent="0.2">
      <c r="A5358" s="1">
        <v>80112518</v>
      </c>
      <c r="B5358" s="16">
        <v>43574</v>
      </c>
      <c r="C5358" t="s">
        <v>16007</v>
      </c>
      <c r="D5358" s="16">
        <f t="shared" si="747"/>
        <v>43574</v>
      </c>
      <c r="E5358" s="13" t="str">
        <f t="shared" si="748"/>
        <v>19-4-2019</v>
      </c>
      <c r="F5358">
        <f t="shared" si="749"/>
        <v>6</v>
      </c>
      <c r="G5358" t="str">
        <f t="shared" si="750"/>
        <v>April</v>
      </c>
      <c r="H5358" t="str">
        <f t="shared" si="751"/>
        <v>19, 2019</v>
      </c>
      <c r="I5358" t="str">
        <f t="shared" si="752"/>
        <v>19</v>
      </c>
      <c r="J5358">
        <f t="shared" si="753"/>
        <v>4</v>
      </c>
      <c r="K5358" t="str">
        <f t="shared" si="754"/>
        <v>2019</v>
      </c>
      <c r="L5358">
        <f t="shared" si="755"/>
        <v>4</v>
      </c>
    </row>
    <row r="5359" spans="1:12" x14ac:dyDescent="0.2">
      <c r="A5359" s="1">
        <v>81072829</v>
      </c>
      <c r="B5359" s="16">
        <v>43574</v>
      </c>
      <c r="C5359" t="s">
        <v>16007</v>
      </c>
      <c r="D5359" s="16">
        <f t="shared" si="747"/>
        <v>43574</v>
      </c>
      <c r="E5359" s="13" t="str">
        <f t="shared" si="748"/>
        <v>19-4-2019</v>
      </c>
      <c r="F5359">
        <f t="shared" si="749"/>
        <v>6</v>
      </c>
      <c r="G5359" t="str">
        <f t="shared" si="750"/>
        <v>April</v>
      </c>
      <c r="H5359" t="str">
        <f t="shared" si="751"/>
        <v>19, 2019</v>
      </c>
      <c r="I5359" t="str">
        <f t="shared" si="752"/>
        <v>19</v>
      </c>
      <c r="J5359">
        <f t="shared" si="753"/>
        <v>4</v>
      </c>
      <c r="K5359" t="str">
        <f t="shared" si="754"/>
        <v>2019</v>
      </c>
      <c r="L5359">
        <f t="shared" si="755"/>
        <v>4</v>
      </c>
    </row>
    <row r="5360" spans="1:12" x14ac:dyDescent="0.2">
      <c r="A5360" s="1">
        <v>80198950</v>
      </c>
      <c r="B5360" s="16">
        <v>43574</v>
      </c>
      <c r="C5360" t="s">
        <v>16007</v>
      </c>
      <c r="D5360" s="16">
        <f t="shared" si="747"/>
        <v>43574</v>
      </c>
      <c r="E5360" s="13" t="str">
        <f t="shared" si="748"/>
        <v>19-4-2019</v>
      </c>
      <c r="F5360">
        <f t="shared" si="749"/>
        <v>6</v>
      </c>
      <c r="G5360" t="str">
        <f t="shared" si="750"/>
        <v>April</v>
      </c>
      <c r="H5360" t="str">
        <f t="shared" si="751"/>
        <v>19, 2019</v>
      </c>
      <c r="I5360" t="str">
        <f t="shared" si="752"/>
        <v>19</v>
      </c>
      <c r="J5360">
        <f t="shared" si="753"/>
        <v>4</v>
      </c>
      <c r="K5360" t="str">
        <f t="shared" si="754"/>
        <v>2019</v>
      </c>
      <c r="L5360">
        <f t="shared" si="755"/>
        <v>4</v>
      </c>
    </row>
    <row r="5361" spans="1:12" x14ac:dyDescent="0.2">
      <c r="A5361" s="1">
        <v>81033430</v>
      </c>
      <c r="B5361" s="16">
        <v>43574</v>
      </c>
      <c r="C5361" t="s">
        <v>16007</v>
      </c>
      <c r="D5361" s="16">
        <f t="shared" si="747"/>
        <v>43574</v>
      </c>
      <c r="E5361" s="13" t="str">
        <f t="shared" si="748"/>
        <v>19-4-2019</v>
      </c>
      <c r="F5361">
        <f t="shared" si="749"/>
        <v>6</v>
      </c>
      <c r="G5361" t="str">
        <f t="shared" si="750"/>
        <v>April</v>
      </c>
      <c r="H5361" t="str">
        <f t="shared" si="751"/>
        <v>19, 2019</v>
      </c>
      <c r="I5361" t="str">
        <f t="shared" si="752"/>
        <v>19</v>
      </c>
      <c r="J5361">
        <f t="shared" si="753"/>
        <v>4</v>
      </c>
      <c r="K5361" t="str">
        <f t="shared" si="754"/>
        <v>2019</v>
      </c>
      <c r="L5361">
        <f t="shared" si="755"/>
        <v>4</v>
      </c>
    </row>
    <row r="5362" spans="1:12" x14ac:dyDescent="0.2">
      <c r="A5362" s="1">
        <v>81072807</v>
      </c>
      <c r="B5362" s="16">
        <v>43574</v>
      </c>
      <c r="C5362" t="s">
        <v>16007</v>
      </c>
      <c r="D5362" s="16">
        <f t="shared" si="747"/>
        <v>43574</v>
      </c>
      <c r="E5362" s="13" t="str">
        <f t="shared" si="748"/>
        <v>19-4-2019</v>
      </c>
      <c r="F5362">
        <f t="shared" si="749"/>
        <v>6</v>
      </c>
      <c r="G5362" t="str">
        <f t="shared" si="750"/>
        <v>April</v>
      </c>
      <c r="H5362" t="str">
        <f t="shared" si="751"/>
        <v>19, 2019</v>
      </c>
      <c r="I5362" t="str">
        <f t="shared" si="752"/>
        <v>19</v>
      </c>
      <c r="J5362">
        <f t="shared" si="753"/>
        <v>4</v>
      </c>
      <c r="K5362" t="str">
        <f t="shared" si="754"/>
        <v>2019</v>
      </c>
      <c r="L5362">
        <f t="shared" si="755"/>
        <v>4</v>
      </c>
    </row>
    <row r="5363" spans="1:12" x14ac:dyDescent="0.2">
      <c r="A5363" s="1">
        <v>80196883</v>
      </c>
      <c r="B5363" s="16">
        <v>43574</v>
      </c>
      <c r="C5363" t="s">
        <v>16007</v>
      </c>
      <c r="D5363" s="16">
        <f t="shared" si="747"/>
        <v>43574</v>
      </c>
      <c r="E5363" s="13" t="str">
        <f t="shared" si="748"/>
        <v>19-4-2019</v>
      </c>
      <c r="F5363">
        <f t="shared" si="749"/>
        <v>6</v>
      </c>
      <c r="G5363" t="str">
        <f t="shared" si="750"/>
        <v>April</v>
      </c>
      <c r="H5363" t="str">
        <f t="shared" si="751"/>
        <v>19, 2019</v>
      </c>
      <c r="I5363" t="str">
        <f t="shared" si="752"/>
        <v>19</v>
      </c>
      <c r="J5363">
        <f t="shared" si="753"/>
        <v>4</v>
      </c>
      <c r="K5363" t="str">
        <f t="shared" si="754"/>
        <v>2019</v>
      </c>
      <c r="L5363">
        <f t="shared" si="755"/>
        <v>4</v>
      </c>
    </row>
    <row r="5364" spans="1:12" x14ac:dyDescent="0.2">
      <c r="A5364" s="1">
        <v>81035851</v>
      </c>
      <c r="B5364" s="16">
        <v>43574</v>
      </c>
      <c r="C5364" t="s">
        <v>16007</v>
      </c>
      <c r="D5364" s="16">
        <f t="shared" si="747"/>
        <v>43574</v>
      </c>
      <c r="E5364" s="13" t="str">
        <f t="shared" si="748"/>
        <v>19-4-2019</v>
      </c>
      <c r="F5364">
        <f t="shared" si="749"/>
        <v>6</v>
      </c>
      <c r="G5364" t="str">
        <f t="shared" si="750"/>
        <v>April</v>
      </c>
      <c r="H5364" t="str">
        <f t="shared" si="751"/>
        <v>19, 2019</v>
      </c>
      <c r="I5364" t="str">
        <f t="shared" si="752"/>
        <v>19</v>
      </c>
      <c r="J5364">
        <f t="shared" si="753"/>
        <v>4</v>
      </c>
      <c r="K5364" t="str">
        <f t="shared" si="754"/>
        <v>2019</v>
      </c>
      <c r="L5364">
        <f t="shared" si="755"/>
        <v>4</v>
      </c>
    </row>
    <row r="5365" spans="1:12" x14ac:dyDescent="0.2">
      <c r="A5365" s="1">
        <v>80202920</v>
      </c>
      <c r="B5365" s="16">
        <v>43574</v>
      </c>
      <c r="C5365" t="s">
        <v>16007</v>
      </c>
      <c r="D5365" s="16">
        <f t="shared" si="747"/>
        <v>43574</v>
      </c>
      <c r="E5365" s="13" t="str">
        <f t="shared" si="748"/>
        <v>19-4-2019</v>
      </c>
      <c r="F5365">
        <f t="shared" si="749"/>
        <v>6</v>
      </c>
      <c r="G5365" t="str">
        <f t="shared" si="750"/>
        <v>April</v>
      </c>
      <c r="H5365" t="str">
        <f t="shared" si="751"/>
        <v>19, 2019</v>
      </c>
      <c r="I5365" t="str">
        <f t="shared" si="752"/>
        <v>19</v>
      </c>
      <c r="J5365">
        <f t="shared" si="753"/>
        <v>4</v>
      </c>
      <c r="K5365" t="str">
        <f t="shared" si="754"/>
        <v>2019</v>
      </c>
      <c r="L5365">
        <f t="shared" si="755"/>
        <v>4</v>
      </c>
    </row>
    <row r="5366" spans="1:12" x14ac:dyDescent="0.2">
      <c r="A5366" s="1">
        <v>81088285</v>
      </c>
      <c r="B5366" s="16">
        <v>43574</v>
      </c>
      <c r="C5366" t="s">
        <v>16007</v>
      </c>
      <c r="D5366" s="16">
        <f t="shared" si="747"/>
        <v>43574</v>
      </c>
      <c r="E5366" s="13" t="str">
        <f t="shared" si="748"/>
        <v>19-4-2019</v>
      </c>
      <c r="F5366">
        <f t="shared" si="749"/>
        <v>6</v>
      </c>
      <c r="G5366" t="str">
        <f t="shared" si="750"/>
        <v>April</v>
      </c>
      <c r="H5366" t="str">
        <f t="shared" si="751"/>
        <v>19, 2019</v>
      </c>
      <c r="I5366" t="str">
        <f t="shared" si="752"/>
        <v>19</v>
      </c>
      <c r="J5366">
        <f t="shared" si="753"/>
        <v>4</v>
      </c>
      <c r="K5366" t="str">
        <f t="shared" si="754"/>
        <v>2019</v>
      </c>
      <c r="L5366">
        <f t="shared" si="755"/>
        <v>4</v>
      </c>
    </row>
    <row r="5367" spans="1:12" x14ac:dyDescent="0.2">
      <c r="A5367" s="1">
        <v>81080942</v>
      </c>
      <c r="B5367" s="16">
        <v>43574</v>
      </c>
      <c r="C5367" t="s">
        <v>16007</v>
      </c>
      <c r="D5367" s="16">
        <f t="shared" si="747"/>
        <v>43574</v>
      </c>
      <c r="E5367" s="13" t="str">
        <f t="shared" si="748"/>
        <v>19-4-2019</v>
      </c>
      <c r="F5367">
        <f t="shared" si="749"/>
        <v>6</v>
      </c>
      <c r="G5367" t="str">
        <f t="shared" si="750"/>
        <v>April</v>
      </c>
      <c r="H5367" t="str">
        <f t="shared" si="751"/>
        <v>19, 2019</v>
      </c>
      <c r="I5367" t="str">
        <f t="shared" si="752"/>
        <v>19</v>
      </c>
      <c r="J5367">
        <f t="shared" si="753"/>
        <v>4</v>
      </c>
      <c r="K5367" t="str">
        <f t="shared" si="754"/>
        <v>2019</v>
      </c>
      <c r="L5367">
        <f t="shared" si="755"/>
        <v>4</v>
      </c>
    </row>
    <row r="5368" spans="1:12" x14ac:dyDescent="0.2">
      <c r="A5368" s="1">
        <v>80187301</v>
      </c>
      <c r="B5368" s="16">
        <v>43209</v>
      </c>
      <c r="C5368" t="s">
        <v>16042</v>
      </c>
      <c r="D5368" s="16">
        <f t="shared" si="747"/>
        <v>43209</v>
      </c>
      <c r="E5368" s="13" t="str">
        <f t="shared" si="748"/>
        <v>19-4-2018</v>
      </c>
      <c r="F5368">
        <f t="shared" si="749"/>
        <v>6</v>
      </c>
      <c r="G5368" t="str">
        <f t="shared" si="750"/>
        <v>April</v>
      </c>
      <c r="H5368" t="str">
        <f t="shared" si="751"/>
        <v>19, 2018</v>
      </c>
      <c r="I5368" t="str">
        <f t="shared" si="752"/>
        <v>19</v>
      </c>
      <c r="J5368">
        <f t="shared" si="753"/>
        <v>4</v>
      </c>
      <c r="K5368" t="str">
        <f t="shared" si="754"/>
        <v>2018</v>
      </c>
      <c r="L5368">
        <f t="shared" si="755"/>
        <v>4</v>
      </c>
    </row>
    <row r="5369" spans="1:12" x14ac:dyDescent="0.2">
      <c r="A5369" s="1">
        <v>80178971</v>
      </c>
      <c r="B5369" s="16">
        <v>43209</v>
      </c>
      <c r="C5369" t="s">
        <v>16042</v>
      </c>
      <c r="D5369" s="16">
        <f t="shared" si="747"/>
        <v>43209</v>
      </c>
      <c r="E5369" s="13" t="str">
        <f t="shared" si="748"/>
        <v>19-4-2018</v>
      </c>
      <c r="F5369">
        <f t="shared" si="749"/>
        <v>6</v>
      </c>
      <c r="G5369" t="str">
        <f t="shared" si="750"/>
        <v>April</v>
      </c>
      <c r="H5369" t="str">
        <f t="shared" si="751"/>
        <v>19, 2018</v>
      </c>
      <c r="I5369" t="str">
        <f t="shared" si="752"/>
        <v>19</v>
      </c>
      <c r="J5369">
        <f t="shared" si="753"/>
        <v>4</v>
      </c>
      <c r="K5369" t="str">
        <f t="shared" si="754"/>
        <v>2018</v>
      </c>
      <c r="L5369">
        <f t="shared" si="755"/>
        <v>4</v>
      </c>
    </row>
    <row r="5370" spans="1:12" x14ac:dyDescent="0.2">
      <c r="A5370" s="1">
        <v>80215782</v>
      </c>
      <c r="B5370" s="16">
        <v>43209</v>
      </c>
      <c r="C5370" t="s">
        <v>16042</v>
      </c>
      <c r="D5370" s="16">
        <f t="shared" si="747"/>
        <v>43209</v>
      </c>
      <c r="E5370" s="13" t="str">
        <f t="shared" si="748"/>
        <v>19-4-2018</v>
      </c>
      <c r="F5370">
        <f t="shared" si="749"/>
        <v>6</v>
      </c>
      <c r="G5370" t="str">
        <f t="shared" si="750"/>
        <v>April</v>
      </c>
      <c r="H5370" t="str">
        <f t="shared" si="751"/>
        <v>19, 2018</v>
      </c>
      <c r="I5370" t="str">
        <f t="shared" si="752"/>
        <v>19</v>
      </c>
      <c r="J5370">
        <f t="shared" si="753"/>
        <v>4</v>
      </c>
      <c r="K5370" t="str">
        <f t="shared" si="754"/>
        <v>2018</v>
      </c>
      <c r="L5370">
        <f t="shared" si="755"/>
        <v>4</v>
      </c>
    </row>
    <row r="5371" spans="1:12" x14ac:dyDescent="0.2">
      <c r="A5371" s="1">
        <v>80172000</v>
      </c>
      <c r="B5371" s="16">
        <v>42844</v>
      </c>
      <c r="C5371" t="s">
        <v>16050</v>
      </c>
      <c r="D5371" s="16">
        <f t="shared" si="747"/>
        <v>42844</v>
      </c>
      <c r="E5371" s="13" t="str">
        <f t="shared" si="748"/>
        <v>19-4-2017</v>
      </c>
      <c r="F5371">
        <f t="shared" si="749"/>
        <v>6</v>
      </c>
      <c r="G5371" t="str">
        <f t="shared" si="750"/>
        <v>April</v>
      </c>
      <c r="H5371" t="str">
        <f t="shared" si="751"/>
        <v>19, 2017</v>
      </c>
      <c r="I5371" t="str">
        <f t="shared" si="752"/>
        <v>19</v>
      </c>
      <c r="J5371">
        <f t="shared" si="753"/>
        <v>4</v>
      </c>
      <c r="K5371" t="str">
        <f t="shared" si="754"/>
        <v>2017</v>
      </c>
      <c r="L5371">
        <f t="shared" si="755"/>
        <v>4</v>
      </c>
    </row>
    <row r="5372" spans="1:12" x14ac:dyDescent="0.2">
      <c r="A5372" s="1">
        <v>80169778</v>
      </c>
      <c r="B5372" s="16">
        <v>42844</v>
      </c>
      <c r="C5372" t="s">
        <v>16050</v>
      </c>
      <c r="D5372" s="16">
        <f t="shared" si="747"/>
        <v>42844</v>
      </c>
      <c r="E5372" s="13" t="str">
        <f t="shared" si="748"/>
        <v>19-4-2017</v>
      </c>
      <c r="F5372">
        <f t="shared" si="749"/>
        <v>6</v>
      </c>
      <c r="G5372" t="str">
        <f t="shared" si="750"/>
        <v>April</v>
      </c>
      <c r="H5372" t="str">
        <f t="shared" si="751"/>
        <v>19, 2017</v>
      </c>
      <c r="I5372" t="str">
        <f t="shared" si="752"/>
        <v>19</v>
      </c>
      <c r="J5372">
        <f t="shared" si="753"/>
        <v>4</v>
      </c>
      <c r="K5372" t="str">
        <f t="shared" si="754"/>
        <v>2017</v>
      </c>
      <c r="L5372">
        <f t="shared" si="755"/>
        <v>4</v>
      </c>
    </row>
    <row r="5373" spans="1:12" x14ac:dyDescent="0.2">
      <c r="A5373" s="1">
        <v>81035844</v>
      </c>
      <c r="B5373" s="16">
        <v>43573</v>
      </c>
      <c r="C5373" t="s">
        <v>16055</v>
      </c>
      <c r="D5373" s="16">
        <f t="shared" si="747"/>
        <v>43573</v>
      </c>
      <c r="E5373" s="13" t="str">
        <f t="shared" si="748"/>
        <v>18-4-2019</v>
      </c>
      <c r="F5373">
        <f t="shared" si="749"/>
        <v>6</v>
      </c>
      <c r="G5373" t="str">
        <f t="shared" si="750"/>
        <v>April</v>
      </c>
      <c r="H5373" t="str">
        <f t="shared" si="751"/>
        <v>18, 2019</v>
      </c>
      <c r="I5373" t="str">
        <f t="shared" si="752"/>
        <v>18</v>
      </c>
      <c r="J5373">
        <f t="shared" si="753"/>
        <v>4</v>
      </c>
      <c r="K5373" t="str">
        <f t="shared" si="754"/>
        <v>2019</v>
      </c>
      <c r="L5373">
        <f t="shared" si="755"/>
        <v>4</v>
      </c>
    </row>
    <row r="5374" spans="1:12" x14ac:dyDescent="0.2">
      <c r="A5374" s="1">
        <v>81035842</v>
      </c>
      <c r="B5374" s="16">
        <v>43573</v>
      </c>
      <c r="C5374" t="s">
        <v>16055</v>
      </c>
      <c r="D5374" s="16">
        <f t="shared" si="747"/>
        <v>43573</v>
      </c>
      <c r="E5374" s="13" t="str">
        <f t="shared" si="748"/>
        <v>18-4-2019</v>
      </c>
      <c r="F5374">
        <f t="shared" si="749"/>
        <v>6</v>
      </c>
      <c r="G5374" t="str">
        <f t="shared" si="750"/>
        <v>April</v>
      </c>
      <c r="H5374" t="str">
        <f t="shared" si="751"/>
        <v>18, 2019</v>
      </c>
      <c r="I5374" t="str">
        <f t="shared" si="752"/>
        <v>18</v>
      </c>
      <c r="J5374">
        <f t="shared" si="753"/>
        <v>4</v>
      </c>
      <c r="K5374" t="str">
        <f t="shared" si="754"/>
        <v>2019</v>
      </c>
      <c r="L5374">
        <f t="shared" si="755"/>
        <v>4</v>
      </c>
    </row>
    <row r="5375" spans="1:12" x14ac:dyDescent="0.2">
      <c r="A5375" s="1">
        <v>81035860</v>
      </c>
      <c r="B5375" s="16">
        <v>43573</v>
      </c>
      <c r="C5375" t="s">
        <v>16055</v>
      </c>
      <c r="D5375" s="16">
        <f t="shared" si="747"/>
        <v>43573</v>
      </c>
      <c r="E5375" s="13" t="str">
        <f t="shared" si="748"/>
        <v>18-4-2019</v>
      </c>
      <c r="F5375">
        <f t="shared" si="749"/>
        <v>6</v>
      </c>
      <c r="G5375" t="str">
        <f t="shared" si="750"/>
        <v>April</v>
      </c>
      <c r="H5375" t="str">
        <f t="shared" si="751"/>
        <v>18, 2019</v>
      </c>
      <c r="I5375" t="str">
        <f t="shared" si="752"/>
        <v>18</v>
      </c>
      <c r="J5375">
        <f t="shared" si="753"/>
        <v>4</v>
      </c>
      <c r="K5375" t="str">
        <f t="shared" si="754"/>
        <v>2019</v>
      </c>
      <c r="L5375">
        <f t="shared" si="755"/>
        <v>4</v>
      </c>
    </row>
    <row r="5376" spans="1:12" x14ac:dyDescent="0.2">
      <c r="A5376" s="1">
        <v>81035850</v>
      </c>
      <c r="B5376" s="16">
        <v>43573</v>
      </c>
      <c r="C5376" t="s">
        <v>16055</v>
      </c>
      <c r="D5376" s="16">
        <f t="shared" si="747"/>
        <v>43573</v>
      </c>
      <c r="E5376" s="13" t="str">
        <f t="shared" si="748"/>
        <v>18-4-2019</v>
      </c>
      <c r="F5376">
        <f t="shared" si="749"/>
        <v>6</v>
      </c>
      <c r="G5376" t="str">
        <f t="shared" si="750"/>
        <v>April</v>
      </c>
      <c r="H5376" t="str">
        <f t="shared" si="751"/>
        <v>18, 2019</v>
      </c>
      <c r="I5376" t="str">
        <f t="shared" si="752"/>
        <v>18</v>
      </c>
      <c r="J5376">
        <f t="shared" si="753"/>
        <v>4</v>
      </c>
      <c r="K5376" t="str">
        <f t="shared" si="754"/>
        <v>2019</v>
      </c>
      <c r="L5376">
        <f t="shared" si="755"/>
        <v>4</v>
      </c>
    </row>
    <row r="5377" spans="1:12" x14ac:dyDescent="0.2">
      <c r="A5377" s="1">
        <v>81035846</v>
      </c>
      <c r="B5377" s="16">
        <v>43573</v>
      </c>
      <c r="C5377" t="s">
        <v>16055</v>
      </c>
      <c r="D5377" s="16">
        <f t="shared" si="747"/>
        <v>43573</v>
      </c>
      <c r="E5377" s="13" t="str">
        <f t="shared" si="748"/>
        <v>18-4-2019</v>
      </c>
      <c r="F5377">
        <f t="shared" si="749"/>
        <v>6</v>
      </c>
      <c r="G5377" t="str">
        <f t="shared" si="750"/>
        <v>April</v>
      </c>
      <c r="H5377" t="str">
        <f t="shared" si="751"/>
        <v>18, 2019</v>
      </c>
      <c r="I5377" t="str">
        <f t="shared" si="752"/>
        <v>18</v>
      </c>
      <c r="J5377">
        <f t="shared" si="753"/>
        <v>4</v>
      </c>
      <c r="K5377" t="str">
        <f t="shared" si="754"/>
        <v>2019</v>
      </c>
      <c r="L5377">
        <f t="shared" si="755"/>
        <v>4</v>
      </c>
    </row>
    <row r="5378" spans="1:12" x14ac:dyDescent="0.2">
      <c r="A5378" s="1">
        <v>81035854</v>
      </c>
      <c r="B5378" s="16">
        <v>43573</v>
      </c>
      <c r="C5378" t="s">
        <v>16055</v>
      </c>
      <c r="D5378" s="16">
        <f t="shared" si="747"/>
        <v>43573</v>
      </c>
      <c r="E5378" s="13" t="str">
        <f t="shared" si="748"/>
        <v>18-4-2019</v>
      </c>
      <c r="F5378">
        <f t="shared" si="749"/>
        <v>6</v>
      </c>
      <c r="G5378" t="str">
        <f t="shared" si="750"/>
        <v>April</v>
      </c>
      <c r="H5378" t="str">
        <f t="shared" si="751"/>
        <v>18, 2019</v>
      </c>
      <c r="I5378" t="str">
        <f t="shared" si="752"/>
        <v>18</v>
      </c>
      <c r="J5378">
        <f t="shared" si="753"/>
        <v>4</v>
      </c>
      <c r="K5378" t="str">
        <f t="shared" si="754"/>
        <v>2019</v>
      </c>
      <c r="L5378">
        <f t="shared" si="755"/>
        <v>4</v>
      </c>
    </row>
    <row r="5379" spans="1:12" x14ac:dyDescent="0.2">
      <c r="A5379" s="1">
        <v>80097516</v>
      </c>
      <c r="B5379" s="16">
        <v>43208</v>
      </c>
      <c r="C5379" t="s">
        <v>16071</v>
      </c>
      <c r="D5379" s="16">
        <f t="shared" ref="D5379:D5442" si="756">DATE(K5379,L5379,I5379)</f>
        <v>43208</v>
      </c>
      <c r="E5379" s="13" t="str">
        <f t="shared" ref="E5379:E5442" si="757">I5379&amp;"-"&amp;L5379&amp;"-"&amp;K5379</f>
        <v>18-4-2018</v>
      </c>
      <c r="F5379">
        <f t="shared" ref="F5379:F5442" si="758">FIND(" ",C5379)</f>
        <v>6</v>
      </c>
      <c r="G5379" t="str">
        <f t="shared" ref="G5379:G5442" si="759">LEFT(C5379,F5379-1)</f>
        <v>April</v>
      </c>
      <c r="H5379" t="str">
        <f t="shared" ref="H5379:H5442" si="760">RIGHT(C5379,LEN(C5379)-F5379)</f>
        <v>18, 2018</v>
      </c>
      <c r="I5379" t="str">
        <f t="shared" ref="I5379:I5442" si="761">LEFT(H5379,J5379-2)</f>
        <v>18</v>
      </c>
      <c r="J5379">
        <f t="shared" ref="J5379:J5442" si="762">FIND(" ",H5379)</f>
        <v>4</v>
      </c>
      <c r="K5379" t="str">
        <f t="shared" ref="K5379:K5442" si="763">RIGHT(H5379,4)</f>
        <v>2018</v>
      </c>
      <c r="L5379">
        <f t="shared" ref="L5379:L5442" si="764">VLOOKUP(G5379,M:N,2,0)</f>
        <v>4</v>
      </c>
    </row>
    <row r="5380" spans="1:12" x14ac:dyDescent="0.2">
      <c r="A5380" s="1">
        <v>70217161</v>
      </c>
      <c r="B5380" s="16">
        <v>43208</v>
      </c>
      <c r="C5380" t="s">
        <v>16071</v>
      </c>
      <c r="D5380" s="16">
        <f t="shared" si="756"/>
        <v>43208</v>
      </c>
      <c r="E5380" s="13" t="str">
        <f t="shared" si="757"/>
        <v>18-4-2018</v>
      </c>
      <c r="F5380">
        <f t="shared" si="758"/>
        <v>6</v>
      </c>
      <c r="G5380" t="str">
        <f t="shared" si="759"/>
        <v>April</v>
      </c>
      <c r="H5380" t="str">
        <f t="shared" si="760"/>
        <v>18, 2018</v>
      </c>
      <c r="I5380" t="str">
        <f t="shared" si="761"/>
        <v>18</v>
      </c>
      <c r="J5380">
        <f t="shared" si="762"/>
        <v>4</v>
      </c>
      <c r="K5380" t="str">
        <f t="shared" si="763"/>
        <v>2018</v>
      </c>
      <c r="L5380">
        <f t="shared" si="764"/>
        <v>4</v>
      </c>
    </row>
    <row r="5381" spans="1:12" x14ac:dyDescent="0.2">
      <c r="A5381" s="1">
        <v>80164465</v>
      </c>
      <c r="B5381" s="16">
        <v>42843</v>
      </c>
      <c r="C5381" t="s">
        <v>16076</v>
      </c>
      <c r="D5381" s="16">
        <f t="shared" si="756"/>
        <v>42843</v>
      </c>
      <c r="E5381" s="13" t="str">
        <f t="shared" si="757"/>
        <v>18-4-2017</v>
      </c>
      <c r="F5381">
        <f t="shared" si="758"/>
        <v>6</v>
      </c>
      <c r="G5381" t="str">
        <f t="shared" si="759"/>
        <v>April</v>
      </c>
      <c r="H5381" t="str">
        <f t="shared" si="760"/>
        <v>18, 2017</v>
      </c>
      <c r="I5381" t="str">
        <f t="shared" si="761"/>
        <v>18</v>
      </c>
      <c r="J5381">
        <f t="shared" si="762"/>
        <v>4</v>
      </c>
      <c r="K5381" t="str">
        <f t="shared" si="763"/>
        <v>2017</v>
      </c>
      <c r="L5381">
        <f t="shared" si="764"/>
        <v>4</v>
      </c>
    </row>
    <row r="5382" spans="1:12" x14ac:dyDescent="0.2">
      <c r="A5382" s="1">
        <v>80117484</v>
      </c>
      <c r="B5382" s="16">
        <v>42843</v>
      </c>
      <c r="C5382" t="s">
        <v>16076</v>
      </c>
      <c r="D5382" s="16">
        <f t="shared" si="756"/>
        <v>42843</v>
      </c>
      <c r="E5382" s="13" t="str">
        <f t="shared" si="757"/>
        <v>18-4-2017</v>
      </c>
      <c r="F5382">
        <f t="shared" si="758"/>
        <v>6</v>
      </c>
      <c r="G5382" t="str">
        <f t="shared" si="759"/>
        <v>April</v>
      </c>
      <c r="H5382" t="str">
        <f t="shared" si="760"/>
        <v>18, 2017</v>
      </c>
      <c r="I5382" t="str">
        <f t="shared" si="761"/>
        <v>18</v>
      </c>
      <c r="J5382">
        <f t="shared" si="762"/>
        <v>4</v>
      </c>
      <c r="K5382" t="str">
        <f t="shared" si="763"/>
        <v>2017</v>
      </c>
      <c r="L5382">
        <f t="shared" si="764"/>
        <v>4</v>
      </c>
    </row>
    <row r="5383" spans="1:12" x14ac:dyDescent="0.2">
      <c r="A5383" s="1">
        <v>80017099</v>
      </c>
      <c r="B5383" s="16">
        <v>43572</v>
      </c>
      <c r="C5383" t="s">
        <v>16082</v>
      </c>
      <c r="D5383" s="16">
        <f t="shared" si="756"/>
        <v>43572</v>
      </c>
      <c r="E5383" s="13" t="str">
        <f t="shared" si="757"/>
        <v>17-4-2019</v>
      </c>
      <c r="F5383">
        <f t="shared" si="758"/>
        <v>6</v>
      </c>
      <c r="G5383" t="str">
        <f t="shared" si="759"/>
        <v>April</v>
      </c>
      <c r="H5383" t="str">
        <f t="shared" si="760"/>
        <v>17, 2019</v>
      </c>
      <c r="I5383" t="str">
        <f t="shared" si="761"/>
        <v>17</v>
      </c>
      <c r="J5383">
        <f t="shared" si="762"/>
        <v>4</v>
      </c>
      <c r="K5383" t="str">
        <f t="shared" si="763"/>
        <v>2019</v>
      </c>
      <c r="L5383">
        <f t="shared" si="764"/>
        <v>4</v>
      </c>
    </row>
    <row r="5384" spans="1:12" x14ac:dyDescent="0.2">
      <c r="A5384" s="1">
        <v>81043542</v>
      </c>
      <c r="B5384" s="16">
        <v>43572</v>
      </c>
      <c r="C5384" t="s">
        <v>16082</v>
      </c>
      <c r="D5384" s="16">
        <f t="shared" si="756"/>
        <v>43572</v>
      </c>
      <c r="E5384" s="13" t="str">
        <f t="shared" si="757"/>
        <v>17-4-2019</v>
      </c>
      <c r="F5384">
        <f t="shared" si="758"/>
        <v>6</v>
      </c>
      <c r="G5384" t="str">
        <f t="shared" si="759"/>
        <v>April</v>
      </c>
      <c r="H5384" t="str">
        <f t="shared" si="760"/>
        <v>17, 2019</v>
      </c>
      <c r="I5384" t="str">
        <f t="shared" si="761"/>
        <v>17</v>
      </c>
      <c r="J5384">
        <f t="shared" si="762"/>
        <v>4</v>
      </c>
      <c r="K5384" t="str">
        <f t="shared" si="763"/>
        <v>2019</v>
      </c>
      <c r="L5384">
        <f t="shared" si="764"/>
        <v>4</v>
      </c>
    </row>
    <row r="5385" spans="1:12" x14ac:dyDescent="0.2">
      <c r="A5385" s="1">
        <v>81026329</v>
      </c>
      <c r="B5385" s="16">
        <v>43572</v>
      </c>
      <c r="C5385" t="s">
        <v>16082</v>
      </c>
      <c r="D5385" s="16">
        <f t="shared" si="756"/>
        <v>43572</v>
      </c>
      <c r="E5385" s="13" t="str">
        <f t="shared" si="757"/>
        <v>17-4-2019</v>
      </c>
      <c r="F5385">
        <f t="shared" si="758"/>
        <v>6</v>
      </c>
      <c r="G5385" t="str">
        <f t="shared" si="759"/>
        <v>April</v>
      </c>
      <c r="H5385" t="str">
        <f t="shared" si="760"/>
        <v>17, 2019</v>
      </c>
      <c r="I5385" t="str">
        <f t="shared" si="761"/>
        <v>17</v>
      </c>
      <c r="J5385">
        <f t="shared" si="762"/>
        <v>4</v>
      </c>
      <c r="K5385" t="str">
        <f t="shared" si="763"/>
        <v>2019</v>
      </c>
      <c r="L5385">
        <f t="shared" si="764"/>
        <v>4</v>
      </c>
    </row>
    <row r="5386" spans="1:12" x14ac:dyDescent="0.2">
      <c r="A5386" s="1">
        <v>81006826</v>
      </c>
      <c r="B5386" s="16">
        <v>43572</v>
      </c>
      <c r="C5386" t="s">
        <v>16082</v>
      </c>
      <c r="D5386" s="16">
        <f t="shared" si="756"/>
        <v>43572</v>
      </c>
      <c r="E5386" s="13" t="str">
        <f t="shared" si="757"/>
        <v>17-4-2019</v>
      </c>
      <c r="F5386">
        <f t="shared" si="758"/>
        <v>6</v>
      </c>
      <c r="G5386" t="str">
        <f t="shared" si="759"/>
        <v>April</v>
      </c>
      <c r="H5386" t="str">
        <f t="shared" si="760"/>
        <v>17, 2019</v>
      </c>
      <c r="I5386" t="str">
        <f t="shared" si="761"/>
        <v>17</v>
      </c>
      <c r="J5386">
        <f t="shared" si="762"/>
        <v>4</v>
      </c>
      <c r="K5386" t="str">
        <f t="shared" si="763"/>
        <v>2019</v>
      </c>
      <c r="L5386">
        <f t="shared" si="764"/>
        <v>4</v>
      </c>
    </row>
    <row r="5387" spans="1:12" x14ac:dyDescent="0.2">
      <c r="A5387" s="1">
        <v>81013626</v>
      </c>
      <c r="B5387" s="16">
        <v>43572</v>
      </c>
      <c r="C5387" t="s">
        <v>16082</v>
      </c>
      <c r="D5387" s="16">
        <f t="shared" si="756"/>
        <v>43572</v>
      </c>
      <c r="E5387" s="13" t="str">
        <f t="shared" si="757"/>
        <v>17-4-2019</v>
      </c>
      <c r="F5387">
        <f t="shared" si="758"/>
        <v>6</v>
      </c>
      <c r="G5387" t="str">
        <f t="shared" si="759"/>
        <v>April</v>
      </c>
      <c r="H5387" t="str">
        <f t="shared" si="760"/>
        <v>17, 2019</v>
      </c>
      <c r="I5387" t="str">
        <f t="shared" si="761"/>
        <v>17</v>
      </c>
      <c r="J5387">
        <f t="shared" si="762"/>
        <v>4</v>
      </c>
      <c r="K5387" t="str">
        <f t="shared" si="763"/>
        <v>2019</v>
      </c>
      <c r="L5387">
        <f t="shared" si="764"/>
        <v>4</v>
      </c>
    </row>
    <row r="5388" spans="1:12" x14ac:dyDescent="0.2">
      <c r="A5388" s="1">
        <v>80232914</v>
      </c>
      <c r="B5388" s="16">
        <v>43207</v>
      </c>
      <c r="C5388" t="s">
        <v>16096</v>
      </c>
      <c r="D5388" s="16">
        <f t="shared" si="756"/>
        <v>43207</v>
      </c>
      <c r="E5388" s="13" t="str">
        <f t="shared" si="757"/>
        <v>17-4-2018</v>
      </c>
      <c r="F5388">
        <f t="shared" si="758"/>
        <v>6</v>
      </c>
      <c r="G5388" t="str">
        <f t="shared" si="759"/>
        <v>April</v>
      </c>
      <c r="H5388" t="str">
        <f t="shared" si="760"/>
        <v>17, 2018</v>
      </c>
      <c r="I5388" t="str">
        <f t="shared" si="761"/>
        <v>17</v>
      </c>
      <c r="J5388">
        <f t="shared" si="762"/>
        <v>4</v>
      </c>
      <c r="K5388" t="str">
        <f t="shared" si="763"/>
        <v>2018</v>
      </c>
      <c r="L5388">
        <f t="shared" si="764"/>
        <v>4</v>
      </c>
    </row>
    <row r="5389" spans="1:12" x14ac:dyDescent="0.2">
      <c r="A5389" s="1">
        <v>80213655</v>
      </c>
      <c r="B5389" s="16">
        <v>43207</v>
      </c>
      <c r="C5389" t="s">
        <v>16096</v>
      </c>
      <c r="D5389" s="16">
        <f t="shared" si="756"/>
        <v>43207</v>
      </c>
      <c r="E5389" s="13" t="str">
        <f t="shared" si="757"/>
        <v>17-4-2018</v>
      </c>
      <c r="F5389">
        <f t="shared" si="758"/>
        <v>6</v>
      </c>
      <c r="G5389" t="str">
        <f t="shared" si="759"/>
        <v>April</v>
      </c>
      <c r="H5389" t="str">
        <f t="shared" si="760"/>
        <v>17, 2018</v>
      </c>
      <c r="I5389" t="str">
        <f t="shared" si="761"/>
        <v>17</v>
      </c>
      <c r="J5389">
        <f t="shared" si="762"/>
        <v>4</v>
      </c>
      <c r="K5389" t="str">
        <f t="shared" si="763"/>
        <v>2018</v>
      </c>
      <c r="L5389">
        <f t="shared" si="764"/>
        <v>4</v>
      </c>
    </row>
    <row r="5390" spans="1:12" x14ac:dyDescent="0.2">
      <c r="A5390" s="1">
        <v>80027271</v>
      </c>
      <c r="B5390" s="16">
        <v>42477</v>
      </c>
      <c r="C5390" t="s">
        <v>16101</v>
      </c>
      <c r="D5390" s="16">
        <f t="shared" si="756"/>
        <v>42477</v>
      </c>
      <c r="E5390" s="13" t="str">
        <f t="shared" si="757"/>
        <v>17-4-2016</v>
      </c>
      <c r="F5390">
        <f t="shared" si="758"/>
        <v>6</v>
      </c>
      <c r="G5390" t="str">
        <f t="shared" si="759"/>
        <v>April</v>
      </c>
      <c r="H5390" t="str">
        <f t="shared" si="760"/>
        <v>17, 2016</v>
      </c>
      <c r="I5390" t="str">
        <f t="shared" si="761"/>
        <v>17</v>
      </c>
      <c r="J5390">
        <f t="shared" si="762"/>
        <v>4</v>
      </c>
      <c r="K5390" t="str">
        <f t="shared" si="763"/>
        <v>2016</v>
      </c>
      <c r="L5390">
        <f t="shared" si="764"/>
        <v>4</v>
      </c>
    </row>
    <row r="5391" spans="1:12" x14ac:dyDescent="0.2">
      <c r="A5391" s="1">
        <v>80029368</v>
      </c>
      <c r="B5391" s="16">
        <v>42111</v>
      </c>
      <c r="C5391" t="s">
        <v>16105</v>
      </c>
      <c r="D5391" s="16">
        <f t="shared" si="756"/>
        <v>42111</v>
      </c>
      <c r="E5391" s="13" t="str">
        <f t="shared" si="757"/>
        <v>17-4-2015</v>
      </c>
      <c r="F5391">
        <f t="shared" si="758"/>
        <v>6</v>
      </c>
      <c r="G5391" t="str">
        <f t="shared" si="759"/>
        <v>April</v>
      </c>
      <c r="H5391" t="str">
        <f t="shared" si="760"/>
        <v>17, 2015</v>
      </c>
      <c r="I5391" t="str">
        <f t="shared" si="761"/>
        <v>17</v>
      </c>
      <c r="J5391">
        <f t="shared" si="762"/>
        <v>4</v>
      </c>
      <c r="K5391" t="str">
        <f t="shared" si="763"/>
        <v>2015</v>
      </c>
      <c r="L5391">
        <f t="shared" si="764"/>
        <v>4</v>
      </c>
    </row>
    <row r="5392" spans="1:12" x14ac:dyDescent="0.2">
      <c r="A5392" s="1">
        <v>70222859</v>
      </c>
      <c r="B5392" s="16">
        <v>43571</v>
      </c>
      <c r="C5392" t="s">
        <v>16109</v>
      </c>
      <c r="D5392" s="16">
        <f t="shared" si="756"/>
        <v>43571</v>
      </c>
      <c r="E5392" s="13" t="str">
        <f t="shared" si="757"/>
        <v>16-4-2019</v>
      </c>
      <c r="F5392">
        <f t="shared" si="758"/>
        <v>6</v>
      </c>
      <c r="G5392" t="str">
        <f t="shared" si="759"/>
        <v>April</v>
      </c>
      <c r="H5392" t="str">
        <f t="shared" si="760"/>
        <v>16, 2019</v>
      </c>
      <c r="I5392" t="str">
        <f t="shared" si="761"/>
        <v>16</v>
      </c>
      <c r="J5392">
        <f t="shared" si="762"/>
        <v>4</v>
      </c>
      <c r="K5392" t="str">
        <f t="shared" si="763"/>
        <v>2019</v>
      </c>
      <c r="L5392">
        <f t="shared" si="764"/>
        <v>4</v>
      </c>
    </row>
    <row r="5393" spans="1:12" x14ac:dyDescent="0.2">
      <c r="A5393" s="1">
        <v>70261674</v>
      </c>
      <c r="B5393" s="16">
        <v>43571</v>
      </c>
      <c r="C5393" t="s">
        <v>16109</v>
      </c>
      <c r="D5393" s="16">
        <f t="shared" si="756"/>
        <v>43571</v>
      </c>
      <c r="E5393" s="13" t="str">
        <f t="shared" si="757"/>
        <v>16-4-2019</v>
      </c>
      <c r="F5393">
        <f t="shared" si="758"/>
        <v>6</v>
      </c>
      <c r="G5393" t="str">
        <f t="shared" si="759"/>
        <v>April</v>
      </c>
      <c r="H5393" t="str">
        <f t="shared" si="760"/>
        <v>16, 2019</v>
      </c>
      <c r="I5393" t="str">
        <f t="shared" si="761"/>
        <v>16</v>
      </c>
      <c r="J5393">
        <f t="shared" si="762"/>
        <v>4</v>
      </c>
      <c r="K5393" t="str">
        <f t="shared" si="763"/>
        <v>2019</v>
      </c>
      <c r="L5393">
        <f t="shared" si="764"/>
        <v>4</v>
      </c>
    </row>
    <row r="5394" spans="1:12" x14ac:dyDescent="0.2">
      <c r="A5394" s="1">
        <v>70045274</v>
      </c>
      <c r="B5394" s="16">
        <v>43571</v>
      </c>
      <c r="C5394" t="s">
        <v>16109</v>
      </c>
      <c r="D5394" s="16">
        <f t="shared" si="756"/>
        <v>43571</v>
      </c>
      <c r="E5394" s="13" t="str">
        <f t="shared" si="757"/>
        <v>16-4-2019</v>
      </c>
      <c r="F5394">
        <f t="shared" si="758"/>
        <v>6</v>
      </c>
      <c r="G5394" t="str">
        <f t="shared" si="759"/>
        <v>April</v>
      </c>
      <c r="H5394" t="str">
        <f t="shared" si="760"/>
        <v>16, 2019</v>
      </c>
      <c r="I5394" t="str">
        <f t="shared" si="761"/>
        <v>16</v>
      </c>
      <c r="J5394">
        <f t="shared" si="762"/>
        <v>4</v>
      </c>
      <c r="K5394" t="str">
        <f t="shared" si="763"/>
        <v>2019</v>
      </c>
      <c r="L5394">
        <f t="shared" si="764"/>
        <v>4</v>
      </c>
    </row>
    <row r="5395" spans="1:12" x14ac:dyDescent="0.2">
      <c r="A5395" s="1">
        <v>81034599</v>
      </c>
      <c r="B5395" s="16">
        <v>43571</v>
      </c>
      <c r="C5395" t="s">
        <v>16109</v>
      </c>
      <c r="D5395" s="16">
        <f t="shared" si="756"/>
        <v>43571</v>
      </c>
      <c r="E5395" s="13" t="str">
        <f t="shared" si="757"/>
        <v>16-4-2019</v>
      </c>
      <c r="F5395">
        <f t="shared" si="758"/>
        <v>6</v>
      </c>
      <c r="G5395" t="str">
        <f t="shared" si="759"/>
        <v>April</v>
      </c>
      <c r="H5395" t="str">
        <f t="shared" si="760"/>
        <v>16, 2019</v>
      </c>
      <c r="I5395" t="str">
        <f t="shared" si="761"/>
        <v>16</v>
      </c>
      <c r="J5395">
        <f t="shared" si="762"/>
        <v>4</v>
      </c>
      <c r="K5395" t="str">
        <f t="shared" si="763"/>
        <v>2019</v>
      </c>
      <c r="L5395">
        <f t="shared" si="764"/>
        <v>4</v>
      </c>
    </row>
    <row r="5396" spans="1:12" x14ac:dyDescent="0.2">
      <c r="A5396" s="1">
        <v>80999069</v>
      </c>
      <c r="B5396" s="16">
        <v>43571</v>
      </c>
      <c r="C5396" t="s">
        <v>16109</v>
      </c>
      <c r="D5396" s="16">
        <f t="shared" si="756"/>
        <v>43571</v>
      </c>
      <c r="E5396" s="13" t="str">
        <f t="shared" si="757"/>
        <v>16-4-2019</v>
      </c>
      <c r="F5396">
        <f t="shared" si="758"/>
        <v>6</v>
      </c>
      <c r="G5396" t="str">
        <f t="shared" si="759"/>
        <v>April</v>
      </c>
      <c r="H5396" t="str">
        <f t="shared" si="760"/>
        <v>16, 2019</v>
      </c>
      <c r="I5396" t="str">
        <f t="shared" si="761"/>
        <v>16</v>
      </c>
      <c r="J5396">
        <f t="shared" si="762"/>
        <v>4</v>
      </c>
      <c r="K5396" t="str">
        <f t="shared" si="763"/>
        <v>2019</v>
      </c>
      <c r="L5396">
        <f t="shared" si="764"/>
        <v>4</v>
      </c>
    </row>
    <row r="5397" spans="1:12" x14ac:dyDescent="0.2">
      <c r="A5397" s="1">
        <v>81090128</v>
      </c>
      <c r="B5397" s="16">
        <v>43571</v>
      </c>
      <c r="C5397" t="s">
        <v>16109</v>
      </c>
      <c r="D5397" s="16">
        <f t="shared" si="756"/>
        <v>43571</v>
      </c>
      <c r="E5397" s="13" t="str">
        <f t="shared" si="757"/>
        <v>16-4-2019</v>
      </c>
      <c r="F5397">
        <f t="shared" si="758"/>
        <v>6</v>
      </c>
      <c r="G5397" t="str">
        <f t="shared" si="759"/>
        <v>April</v>
      </c>
      <c r="H5397" t="str">
        <f t="shared" si="760"/>
        <v>16, 2019</v>
      </c>
      <c r="I5397" t="str">
        <f t="shared" si="761"/>
        <v>16</v>
      </c>
      <c r="J5397">
        <f t="shared" si="762"/>
        <v>4</v>
      </c>
      <c r="K5397" t="str">
        <f t="shared" si="763"/>
        <v>2019</v>
      </c>
      <c r="L5397">
        <f t="shared" si="764"/>
        <v>4</v>
      </c>
    </row>
    <row r="5398" spans="1:12" x14ac:dyDescent="0.2">
      <c r="A5398" s="1">
        <v>70114022</v>
      </c>
      <c r="B5398" s="16">
        <v>43206</v>
      </c>
      <c r="C5398" t="s">
        <v>16128</v>
      </c>
      <c r="D5398" s="16">
        <f t="shared" si="756"/>
        <v>43206</v>
      </c>
      <c r="E5398" s="13" t="str">
        <f t="shared" si="757"/>
        <v>16-4-2018</v>
      </c>
      <c r="F5398">
        <f t="shared" si="758"/>
        <v>6</v>
      </c>
      <c r="G5398" t="str">
        <f t="shared" si="759"/>
        <v>April</v>
      </c>
      <c r="H5398" t="str">
        <f t="shared" si="760"/>
        <v>16, 2018</v>
      </c>
      <c r="I5398" t="str">
        <f t="shared" si="761"/>
        <v>16</v>
      </c>
      <c r="J5398">
        <f t="shared" si="762"/>
        <v>4</v>
      </c>
      <c r="K5398" t="str">
        <f t="shared" si="763"/>
        <v>2018</v>
      </c>
      <c r="L5398">
        <f t="shared" si="764"/>
        <v>4</v>
      </c>
    </row>
    <row r="5399" spans="1:12" x14ac:dyDescent="0.2">
      <c r="A5399" s="1">
        <v>80180225</v>
      </c>
      <c r="B5399" s="16">
        <v>43206</v>
      </c>
      <c r="C5399" t="s">
        <v>16128</v>
      </c>
      <c r="D5399" s="16">
        <f t="shared" si="756"/>
        <v>43206</v>
      </c>
      <c r="E5399" s="13" t="str">
        <f t="shared" si="757"/>
        <v>16-4-2018</v>
      </c>
      <c r="F5399">
        <f t="shared" si="758"/>
        <v>6</v>
      </c>
      <c r="G5399" t="str">
        <f t="shared" si="759"/>
        <v>April</v>
      </c>
      <c r="H5399" t="str">
        <f t="shared" si="760"/>
        <v>16, 2018</v>
      </c>
      <c r="I5399" t="str">
        <f t="shared" si="761"/>
        <v>16</v>
      </c>
      <c r="J5399">
        <f t="shared" si="762"/>
        <v>4</v>
      </c>
      <c r="K5399" t="str">
        <f t="shared" si="763"/>
        <v>2018</v>
      </c>
      <c r="L5399">
        <f t="shared" si="764"/>
        <v>4</v>
      </c>
    </row>
    <row r="5400" spans="1:12" x14ac:dyDescent="0.2">
      <c r="A5400" s="1">
        <v>80015794</v>
      </c>
      <c r="B5400" s="16">
        <v>42841</v>
      </c>
      <c r="C5400" t="s">
        <v>16136</v>
      </c>
      <c r="D5400" s="16">
        <f t="shared" si="756"/>
        <v>42841</v>
      </c>
      <c r="E5400" s="13" t="str">
        <f t="shared" si="757"/>
        <v>16-4-2017</v>
      </c>
      <c r="F5400">
        <f t="shared" si="758"/>
        <v>6</v>
      </c>
      <c r="G5400" t="str">
        <f t="shared" si="759"/>
        <v>April</v>
      </c>
      <c r="H5400" t="str">
        <f t="shared" si="760"/>
        <v>16, 2017</v>
      </c>
      <c r="I5400" t="str">
        <f t="shared" si="761"/>
        <v>16</v>
      </c>
      <c r="J5400">
        <f t="shared" si="762"/>
        <v>4</v>
      </c>
      <c r="K5400" t="str">
        <f t="shared" si="763"/>
        <v>2017</v>
      </c>
      <c r="L5400">
        <f t="shared" si="764"/>
        <v>4</v>
      </c>
    </row>
    <row r="5401" spans="1:12" x14ac:dyDescent="0.2">
      <c r="A5401" s="1">
        <v>70283263</v>
      </c>
      <c r="B5401" s="16">
        <v>42110</v>
      </c>
      <c r="C5401" t="s">
        <v>16139</v>
      </c>
      <c r="D5401" s="16">
        <f t="shared" si="756"/>
        <v>42110</v>
      </c>
      <c r="E5401" s="13" t="str">
        <f t="shared" si="757"/>
        <v>16-4-2015</v>
      </c>
      <c r="F5401">
        <f t="shared" si="758"/>
        <v>6</v>
      </c>
      <c r="G5401" t="str">
        <f t="shared" si="759"/>
        <v>April</v>
      </c>
      <c r="H5401" t="str">
        <f t="shared" si="760"/>
        <v>16, 2015</v>
      </c>
      <c r="I5401" t="str">
        <f t="shared" si="761"/>
        <v>16</v>
      </c>
      <c r="J5401">
        <f t="shared" si="762"/>
        <v>4</v>
      </c>
      <c r="K5401" t="str">
        <f t="shared" si="763"/>
        <v>2015</v>
      </c>
      <c r="L5401">
        <f t="shared" si="764"/>
        <v>4</v>
      </c>
    </row>
    <row r="5402" spans="1:12" x14ac:dyDescent="0.2">
      <c r="A5402" s="1">
        <v>81088700</v>
      </c>
      <c r="B5402" s="16">
        <v>43570</v>
      </c>
      <c r="C5402" t="s">
        <v>16143</v>
      </c>
      <c r="D5402" s="16">
        <f t="shared" si="756"/>
        <v>43570</v>
      </c>
      <c r="E5402" s="13" t="str">
        <f t="shared" si="757"/>
        <v>15-4-2019</v>
      </c>
      <c r="F5402">
        <f t="shared" si="758"/>
        <v>6</v>
      </c>
      <c r="G5402" t="str">
        <f t="shared" si="759"/>
        <v>April</v>
      </c>
      <c r="H5402" t="str">
        <f t="shared" si="760"/>
        <v>15, 2019</v>
      </c>
      <c r="I5402" t="str">
        <f t="shared" si="761"/>
        <v>15</v>
      </c>
      <c r="J5402">
        <f t="shared" si="762"/>
        <v>4</v>
      </c>
      <c r="K5402" t="str">
        <f t="shared" si="763"/>
        <v>2019</v>
      </c>
      <c r="L5402">
        <f t="shared" si="764"/>
        <v>4</v>
      </c>
    </row>
    <row r="5403" spans="1:12" x14ac:dyDescent="0.2">
      <c r="A5403" s="1">
        <v>70043149</v>
      </c>
      <c r="B5403" s="16">
        <v>43570</v>
      </c>
      <c r="C5403" t="s">
        <v>16143</v>
      </c>
      <c r="D5403" s="16">
        <f t="shared" si="756"/>
        <v>43570</v>
      </c>
      <c r="E5403" s="13" t="str">
        <f t="shared" si="757"/>
        <v>15-4-2019</v>
      </c>
      <c r="F5403">
        <f t="shared" si="758"/>
        <v>6</v>
      </c>
      <c r="G5403" t="str">
        <f t="shared" si="759"/>
        <v>April</v>
      </c>
      <c r="H5403" t="str">
        <f t="shared" si="760"/>
        <v>15, 2019</v>
      </c>
      <c r="I5403" t="str">
        <f t="shared" si="761"/>
        <v>15</v>
      </c>
      <c r="J5403">
        <f t="shared" si="762"/>
        <v>4</v>
      </c>
      <c r="K5403" t="str">
        <f t="shared" si="763"/>
        <v>2019</v>
      </c>
      <c r="L5403">
        <f t="shared" si="764"/>
        <v>4</v>
      </c>
    </row>
    <row r="5404" spans="1:12" x14ac:dyDescent="0.2">
      <c r="A5404" s="1">
        <v>81018181</v>
      </c>
      <c r="B5404" s="16">
        <v>43570</v>
      </c>
      <c r="C5404" t="s">
        <v>16143</v>
      </c>
      <c r="D5404" s="16">
        <f t="shared" si="756"/>
        <v>43570</v>
      </c>
      <c r="E5404" s="13" t="str">
        <f t="shared" si="757"/>
        <v>15-4-2019</v>
      </c>
      <c r="F5404">
        <f t="shared" si="758"/>
        <v>6</v>
      </c>
      <c r="G5404" t="str">
        <f t="shared" si="759"/>
        <v>April</v>
      </c>
      <c r="H5404" t="str">
        <f t="shared" si="760"/>
        <v>15, 2019</v>
      </c>
      <c r="I5404" t="str">
        <f t="shared" si="761"/>
        <v>15</v>
      </c>
      <c r="J5404">
        <f t="shared" si="762"/>
        <v>4</v>
      </c>
      <c r="K5404" t="str">
        <f t="shared" si="763"/>
        <v>2019</v>
      </c>
      <c r="L5404">
        <f t="shared" si="764"/>
        <v>4</v>
      </c>
    </row>
    <row r="5405" spans="1:12" x14ac:dyDescent="0.2">
      <c r="A5405" s="1">
        <v>70040077</v>
      </c>
      <c r="B5405" s="16">
        <v>43570</v>
      </c>
      <c r="C5405" t="s">
        <v>16143</v>
      </c>
      <c r="D5405" s="16">
        <f t="shared" si="756"/>
        <v>43570</v>
      </c>
      <c r="E5405" s="13" t="str">
        <f t="shared" si="757"/>
        <v>15-4-2019</v>
      </c>
      <c r="F5405">
        <f t="shared" si="758"/>
        <v>6</v>
      </c>
      <c r="G5405" t="str">
        <f t="shared" si="759"/>
        <v>April</v>
      </c>
      <c r="H5405" t="str">
        <f t="shared" si="760"/>
        <v>15, 2019</v>
      </c>
      <c r="I5405" t="str">
        <f t="shared" si="761"/>
        <v>15</v>
      </c>
      <c r="J5405">
        <f t="shared" si="762"/>
        <v>4</v>
      </c>
      <c r="K5405" t="str">
        <f t="shared" si="763"/>
        <v>2019</v>
      </c>
      <c r="L5405">
        <f t="shared" si="764"/>
        <v>4</v>
      </c>
    </row>
    <row r="5406" spans="1:12" x14ac:dyDescent="0.2">
      <c r="A5406" s="1">
        <v>60031998</v>
      </c>
      <c r="B5406" s="16">
        <v>43570</v>
      </c>
      <c r="C5406" t="s">
        <v>16143</v>
      </c>
      <c r="D5406" s="16">
        <f t="shared" si="756"/>
        <v>43570</v>
      </c>
      <c r="E5406" s="13" t="str">
        <f t="shared" si="757"/>
        <v>15-4-2019</v>
      </c>
      <c r="F5406">
        <f t="shared" si="758"/>
        <v>6</v>
      </c>
      <c r="G5406" t="str">
        <f t="shared" si="759"/>
        <v>April</v>
      </c>
      <c r="H5406" t="str">
        <f t="shared" si="760"/>
        <v>15, 2019</v>
      </c>
      <c r="I5406" t="str">
        <f t="shared" si="761"/>
        <v>15</v>
      </c>
      <c r="J5406">
        <f t="shared" si="762"/>
        <v>4</v>
      </c>
      <c r="K5406" t="str">
        <f t="shared" si="763"/>
        <v>2019</v>
      </c>
      <c r="L5406">
        <f t="shared" si="764"/>
        <v>4</v>
      </c>
    </row>
    <row r="5407" spans="1:12" x14ac:dyDescent="0.2">
      <c r="A5407" s="1">
        <v>60036103</v>
      </c>
      <c r="B5407" s="16">
        <v>43570</v>
      </c>
      <c r="C5407" t="s">
        <v>16143</v>
      </c>
      <c r="D5407" s="16">
        <f t="shared" si="756"/>
        <v>43570</v>
      </c>
      <c r="E5407" s="13" t="str">
        <f t="shared" si="757"/>
        <v>15-4-2019</v>
      </c>
      <c r="F5407">
        <f t="shared" si="758"/>
        <v>6</v>
      </c>
      <c r="G5407" t="str">
        <f t="shared" si="759"/>
        <v>April</v>
      </c>
      <c r="H5407" t="str">
        <f t="shared" si="760"/>
        <v>15, 2019</v>
      </c>
      <c r="I5407" t="str">
        <f t="shared" si="761"/>
        <v>15</v>
      </c>
      <c r="J5407">
        <f t="shared" si="762"/>
        <v>4</v>
      </c>
      <c r="K5407" t="str">
        <f t="shared" si="763"/>
        <v>2019</v>
      </c>
      <c r="L5407">
        <f t="shared" si="764"/>
        <v>4</v>
      </c>
    </row>
    <row r="5408" spans="1:12" x14ac:dyDescent="0.2">
      <c r="A5408" s="1">
        <v>81086641</v>
      </c>
      <c r="B5408" s="16">
        <v>43570</v>
      </c>
      <c r="C5408" t="s">
        <v>16143</v>
      </c>
      <c r="D5408" s="16">
        <f t="shared" si="756"/>
        <v>43570</v>
      </c>
      <c r="E5408" s="13" t="str">
        <f t="shared" si="757"/>
        <v>15-4-2019</v>
      </c>
      <c r="F5408">
        <f t="shared" si="758"/>
        <v>6</v>
      </c>
      <c r="G5408" t="str">
        <f t="shared" si="759"/>
        <v>April</v>
      </c>
      <c r="H5408" t="str">
        <f t="shared" si="760"/>
        <v>15, 2019</v>
      </c>
      <c r="I5408" t="str">
        <f t="shared" si="761"/>
        <v>15</v>
      </c>
      <c r="J5408">
        <f t="shared" si="762"/>
        <v>4</v>
      </c>
      <c r="K5408" t="str">
        <f t="shared" si="763"/>
        <v>2019</v>
      </c>
      <c r="L5408">
        <f t="shared" si="764"/>
        <v>4</v>
      </c>
    </row>
    <row r="5409" spans="1:12" x14ac:dyDescent="0.2">
      <c r="A5409" s="1">
        <v>70027133</v>
      </c>
      <c r="B5409" s="16">
        <v>43570</v>
      </c>
      <c r="C5409" t="s">
        <v>16143</v>
      </c>
      <c r="D5409" s="16">
        <f t="shared" si="756"/>
        <v>43570</v>
      </c>
      <c r="E5409" s="13" t="str">
        <f t="shared" si="757"/>
        <v>15-4-2019</v>
      </c>
      <c r="F5409">
        <f t="shared" si="758"/>
        <v>6</v>
      </c>
      <c r="G5409" t="str">
        <f t="shared" si="759"/>
        <v>April</v>
      </c>
      <c r="H5409" t="str">
        <f t="shared" si="760"/>
        <v>15, 2019</v>
      </c>
      <c r="I5409" t="str">
        <f t="shared" si="761"/>
        <v>15</v>
      </c>
      <c r="J5409">
        <f t="shared" si="762"/>
        <v>4</v>
      </c>
      <c r="K5409" t="str">
        <f t="shared" si="763"/>
        <v>2019</v>
      </c>
      <c r="L5409">
        <f t="shared" si="764"/>
        <v>4</v>
      </c>
    </row>
    <row r="5410" spans="1:12" x14ac:dyDescent="0.2">
      <c r="A5410" s="1">
        <v>81086640</v>
      </c>
      <c r="B5410" s="16">
        <v>43570</v>
      </c>
      <c r="C5410" t="s">
        <v>16143</v>
      </c>
      <c r="D5410" s="16">
        <f t="shared" si="756"/>
        <v>43570</v>
      </c>
      <c r="E5410" s="13" t="str">
        <f t="shared" si="757"/>
        <v>15-4-2019</v>
      </c>
      <c r="F5410">
        <f t="shared" si="758"/>
        <v>6</v>
      </c>
      <c r="G5410" t="str">
        <f t="shared" si="759"/>
        <v>April</v>
      </c>
      <c r="H5410" t="str">
        <f t="shared" si="760"/>
        <v>15, 2019</v>
      </c>
      <c r="I5410" t="str">
        <f t="shared" si="761"/>
        <v>15</v>
      </c>
      <c r="J5410">
        <f t="shared" si="762"/>
        <v>4</v>
      </c>
      <c r="K5410" t="str">
        <f t="shared" si="763"/>
        <v>2019</v>
      </c>
      <c r="L5410">
        <f t="shared" si="764"/>
        <v>4</v>
      </c>
    </row>
    <row r="5411" spans="1:12" x14ac:dyDescent="0.2">
      <c r="A5411" s="1">
        <v>81009808</v>
      </c>
      <c r="B5411" s="16">
        <v>43570</v>
      </c>
      <c r="C5411" t="s">
        <v>16143</v>
      </c>
      <c r="D5411" s="16">
        <f t="shared" si="756"/>
        <v>43570</v>
      </c>
      <c r="E5411" s="13" t="str">
        <f t="shared" si="757"/>
        <v>15-4-2019</v>
      </c>
      <c r="F5411">
        <f t="shared" si="758"/>
        <v>6</v>
      </c>
      <c r="G5411" t="str">
        <f t="shared" si="759"/>
        <v>April</v>
      </c>
      <c r="H5411" t="str">
        <f t="shared" si="760"/>
        <v>15, 2019</v>
      </c>
      <c r="I5411" t="str">
        <f t="shared" si="761"/>
        <v>15</v>
      </c>
      <c r="J5411">
        <f t="shared" si="762"/>
        <v>4</v>
      </c>
      <c r="K5411" t="str">
        <f t="shared" si="763"/>
        <v>2019</v>
      </c>
      <c r="L5411">
        <f t="shared" si="764"/>
        <v>4</v>
      </c>
    </row>
    <row r="5412" spans="1:12" x14ac:dyDescent="0.2">
      <c r="A5412" s="1">
        <v>80189853</v>
      </c>
      <c r="B5412" s="16">
        <v>43205</v>
      </c>
      <c r="C5412" t="s">
        <v>16171</v>
      </c>
      <c r="D5412" s="16">
        <f t="shared" si="756"/>
        <v>43205</v>
      </c>
      <c r="E5412" s="13" t="str">
        <f t="shared" si="757"/>
        <v>15-4-2018</v>
      </c>
      <c r="F5412">
        <f t="shared" si="758"/>
        <v>6</v>
      </c>
      <c r="G5412" t="str">
        <f t="shared" si="759"/>
        <v>April</v>
      </c>
      <c r="H5412" t="str">
        <f t="shared" si="760"/>
        <v>15, 2018</v>
      </c>
      <c r="I5412" t="str">
        <f t="shared" si="761"/>
        <v>15</v>
      </c>
      <c r="J5412">
        <f t="shared" si="762"/>
        <v>4</v>
      </c>
      <c r="K5412" t="str">
        <f t="shared" si="763"/>
        <v>2018</v>
      </c>
      <c r="L5412">
        <f t="shared" si="764"/>
        <v>4</v>
      </c>
    </row>
    <row r="5413" spans="1:12" x14ac:dyDescent="0.2">
      <c r="A5413" s="1">
        <v>70059700</v>
      </c>
      <c r="B5413" s="16">
        <v>43205</v>
      </c>
      <c r="C5413" t="s">
        <v>16171</v>
      </c>
      <c r="D5413" s="16">
        <f t="shared" si="756"/>
        <v>43205</v>
      </c>
      <c r="E5413" s="13" t="str">
        <f t="shared" si="757"/>
        <v>15-4-2018</v>
      </c>
      <c r="F5413">
        <f t="shared" si="758"/>
        <v>6</v>
      </c>
      <c r="G5413" t="str">
        <f t="shared" si="759"/>
        <v>April</v>
      </c>
      <c r="H5413" t="str">
        <f t="shared" si="760"/>
        <v>15, 2018</v>
      </c>
      <c r="I5413" t="str">
        <f t="shared" si="761"/>
        <v>15</v>
      </c>
      <c r="J5413">
        <f t="shared" si="762"/>
        <v>4</v>
      </c>
      <c r="K5413" t="str">
        <f t="shared" si="763"/>
        <v>2018</v>
      </c>
      <c r="L5413">
        <f t="shared" si="764"/>
        <v>4</v>
      </c>
    </row>
    <row r="5414" spans="1:12" x14ac:dyDescent="0.2">
      <c r="A5414" s="1">
        <v>70142918</v>
      </c>
      <c r="B5414" s="16">
        <v>43205</v>
      </c>
      <c r="C5414" t="s">
        <v>16171</v>
      </c>
      <c r="D5414" s="16">
        <f t="shared" si="756"/>
        <v>43205</v>
      </c>
      <c r="E5414" s="13" t="str">
        <f t="shared" si="757"/>
        <v>15-4-2018</v>
      </c>
      <c r="F5414">
        <f t="shared" si="758"/>
        <v>6</v>
      </c>
      <c r="G5414" t="str">
        <f t="shared" si="759"/>
        <v>April</v>
      </c>
      <c r="H5414" t="str">
        <f t="shared" si="760"/>
        <v>15, 2018</v>
      </c>
      <c r="I5414" t="str">
        <f t="shared" si="761"/>
        <v>15</v>
      </c>
      <c r="J5414">
        <f t="shared" si="762"/>
        <v>4</v>
      </c>
      <c r="K5414" t="str">
        <f t="shared" si="763"/>
        <v>2018</v>
      </c>
      <c r="L5414">
        <f t="shared" si="764"/>
        <v>4</v>
      </c>
    </row>
    <row r="5415" spans="1:12" x14ac:dyDescent="0.2">
      <c r="A5415" s="1">
        <v>80992231</v>
      </c>
      <c r="B5415" s="16">
        <v>43205</v>
      </c>
      <c r="C5415" t="s">
        <v>16171</v>
      </c>
      <c r="D5415" s="16">
        <f t="shared" si="756"/>
        <v>43205</v>
      </c>
      <c r="E5415" s="13" t="str">
        <f t="shared" si="757"/>
        <v>15-4-2018</v>
      </c>
      <c r="F5415">
        <f t="shared" si="758"/>
        <v>6</v>
      </c>
      <c r="G5415" t="str">
        <f t="shared" si="759"/>
        <v>April</v>
      </c>
      <c r="H5415" t="str">
        <f t="shared" si="760"/>
        <v>15, 2018</v>
      </c>
      <c r="I5415" t="str">
        <f t="shared" si="761"/>
        <v>15</v>
      </c>
      <c r="J5415">
        <f t="shared" si="762"/>
        <v>4</v>
      </c>
      <c r="K5415" t="str">
        <f t="shared" si="763"/>
        <v>2018</v>
      </c>
      <c r="L5415">
        <f t="shared" si="764"/>
        <v>4</v>
      </c>
    </row>
    <row r="5416" spans="1:12" x14ac:dyDescent="0.2">
      <c r="A5416" s="1">
        <v>80081790</v>
      </c>
      <c r="B5416" s="16">
        <v>42840</v>
      </c>
      <c r="C5416" t="s">
        <v>16183</v>
      </c>
      <c r="D5416" s="16">
        <f t="shared" si="756"/>
        <v>42840</v>
      </c>
      <c r="E5416" s="13" t="str">
        <f t="shared" si="757"/>
        <v>15-4-2017</v>
      </c>
      <c r="F5416">
        <f t="shared" si="758"/>
        <v>6</v>
      </c>
      <c r="G5416" t="str">
        <f t="shared" si="759"/>
        <v>April</v>
      </c>
      <c r="H5416" t="str">
        <f t="shared" si="760"/>
        <v>15, 2017</v>
      </c>
      <c r="I5416" t="str">
        <f t="shared" si="761"/>
        <v>15</v>
      </c>
      <c r="J5416">
        <f t="shared" si="762"/>
        <v>4</v>
      </c>
      <c r="K5416" t="str">
        <f t="shared" si="763"/>
        <v>2017</v>
      </c>
      <c r="L5416">
        <f t="shared" si="764"/>
        <v>4</v>
      </c>
    </row>
    <row r="5417" spans="1:12" x14ac:dyDescent="0.2">
      <c r="A5417" s="1">
        <v>80122232</v>
      </c>
      <c r="B5417" s="16">
        <v>42840</v>
      </c>
      <c r="C5417" t="s">
        <v>16183</v>
      </c>
      <c r="D5417" s="16">
        <f t="shared" si="756"/>
        <v>42840</v>
      </c>
      <c r="E5417" s="13" t="str">
        <f t="shared" si="757"/>
        <v>15-4-2017</v>
      </c>
      <c r="F5417">
        <f t="shared" si="758"/>
        <v>6</v>
      </c>
      <c r="G5417" t="str">
        <f t="shared" si="759"/>
        <v>April</v>
      </c>
      <c r="H5417" t="str">
        <f t="shared" si="760"/>
        <v>15, 2017</v>
      </c>
      <c r="I5417" t="str">
        <f t="shared" si="761"/>
        <v>15</v>
      </c>
      <c r="J5417">
        <f t="shared" si="762"/>
        <v>4</v>
      </c>
      <c r="K5417" t="str">
        <f t="shared" si="763"/>
        <v>2017</v>
      </c>
      <c r="L5417">
        <f t="shared" si="764"/>
        <v>4</v>
      </c>
    </row>
    <row r="5418" spans="1:12" x14ac:dyDescent="0.2">
      <c r="A5418" s="1">
        <v>80122192</v>
      </c>
      <c r="B5418" s="16">
        <v>42840</v>
      </c>
      <c r="C5418" t="s">
        <v>16183</v>
      </c>
      <c r="D5418" s="16">
        <f t="shared" si="756"/>
        <v>42840</v>
      </c>
      <c r="E5418" s="13" t="str">
        <f t="shared" si="757"/>
        <v>15-4-2017</v>
      </c>
      <c r="F5418">
        <f t="shared" si="758"/>
        <v>6</v>
      </c>
      <c r="G5418" t="str">
        <f t="shared" si="759"/>
        <v>April</v>
      </c>
      <c r="H5418" t="str">
        <f t="shared" si="760"/>
        <v>15, 2017</v>
      </c>
      <c r="I5418" t="str">
        <f t="shared" si="761"/>
        <v>15</v>
      </c>
      <c r="J5418">
        <f t="shared" si="762"/>
        <v>4</v>
      </c>
      <c r="K5418" t="str">
        <f t="shared" si="763"/>
        <v>2017</v>
      </c>
      <c r="L5418">
        <f t="shared" si="764"/>
        <v>4</v>
      </c>
    </row>
    <row r="5419" spans="1:12" x14ac:dyDescent="0.2">
      <c r="A5419" s="1">
        <v>80015280</v>
      </c>
      <c r="B5419" s="16">
        <v>42840</v>
      </c>
      <c r="C5419" t="s">
        <v>16183</v>
      </c>
      <c r="D5419" s="16">
        <f t="shared" si="756"/>
        <v>42840</v>
      </c>
      <c r="E5419" s="13" t="str">
        <f t="shared" si="757"/>
        <v>15-4-2017</v>
      </c>
      <c r="F5419">
        <f t="shared" si="758"/>
        <v>6</v>
      </c>
      <c r="G5419" t="str">
        <f t="shared" si="759"/>
        <v>April</v>
      </c>
      <c r="H5419" t="str">
        <f t="shared" si="760"/>
        <v>15, 2017</v>
      </c>
      <c r="I5419" t="str">
        <f t="shared" si="761"/>
        <v>15</v>
      </c>
      <c r="J5419">
        <f t="shared" si="762"/>
        <v>4</v>
      </c>
      <c r="K5419" t="str">
        <f t="shared" si="763"/>
        <v>2017</v>
      </c>
      <c r="L5419">
        <f t="shared" si="764"/>
        <v>4</v>
      </c>
    </row>
    <row r="5420" spans="1:12" x14ac:dyDescent="0.2">
      <c r="A5420" s="1">
        <v>80141253</v>
      </c>
      <c r="B5420" s="16">
        <v>42840</v>
      </c>
      <c r="C5420" t="s">
        <v>16183</v>
      </c>
      <c r="D5420" s="16">
        <f t="shared" si="756"/>
        <v>42840</v>
      </c>
      <c r="E5420" s="13" t="str">
        <f t="shared" si="757"/>
        <v>15-4-2017</v>
      </c>
      <c r="F5420">
        <f t="shared" si="758"/>
        <v>6</v>
      </c>
      <c r="G5420" t="str">
        <f t="shared" si="759"/>
        <v>April</v>
      </c>
      <c r="H5420" t="str">
        <f t="shared" si="760"/>
        <v>15, 2017</v>
      </c>
      <c r="I5420" t="str">
        <f t="shared" si="761"/>
        <v>15</v>
      </c>
      <c r="J5420">
        <f t="shared" si="762"/>
        <v>4</v>
      </c>
      <c r="K5420" t="str">
        <f t="shared" si="763"/>
        <v>2017</v>
      </c>
      <c r="L5420">
        <f t="shared" si="764"/>
        <v>4</v>
      </c>
    </row>
    <row r="5421" spans="1:12" x14ac:dyDescent="0.2">
      <c r="A5421" s="1">
        <v>80141254</v>
      </c>
      <c r="B5421" s="16">
        <v>42840</v>
      </c>
      <c r="C5421" t="s">
        <v>16183</v>
      </c>
      <c r="D5421" s="16">
        <f t="shared" si="756"/>
        <v>42840</v>
      </c>
      <c r="E5421" s="13" t="str">
        <f t="shared" si="757"/>
        <v>15-4-2017</v>
      </c>
      <c r="F5421">
        <f t="shared" si="758"/>
        <v>6</v>
      </c>
      <c r="G5421" t="str">
        <f t="shared" si="759"/>
        <v>April</v>
      </c>
      <c r="H5421" t="str">
        <f t="shared" si="760"/>
        <v>15, 2017</v>
      </c>
      <c r="I5421" t="str">
        <f t="shared" si="761"/>
        <v>15</v>
      </c>
      <c r="J5421">
        <f t="shared" si="762"/>
        <v>4</v>
      </c>
      <c r="K5421" t="str">
        <f t="shared" si="763"/>
        <v>2017</v>
      </c>
      <c r="L5421">
        <f t="shared" si="764"/>
        <v>4</v>
      </c>
    </row>
    <row r="5422" spans="1:12" x14ac:dyDescent="0.2">
      <c r="A5422" s="1">
        <v>80122235</v>
      </c>
      <c r="B5422" s="16">
        <v>42840</v>
      </c>
      <c r="C5422" t="s">
        <v>16183</v>
      </c>
      <c r="D5422" s="16">
        <f t="shared" si="756"/>
        <v>42840</v>
      </c>
      <c r="E5422" s="13" t="str">
        <f t="shared" si="757"/>
        <v>15-4-2017</v>
      </c>
      <c r="F5422">
        <f t="shared" si="758"/>
        <v>6</v>
      </c>
      <c r="G5422" t="str">
        <f t="shared" si="759"/>
        <v>April</v>
      </c>
      <c r="H5422" t="str">
        <f t="shared" si="760"/>
        <v>15, 2017</v>
      </c>
      <c r="I5422" t="str">
        <f t="shared" si="761"/>
        <v>15</v>
      </c>
      <c r="J5422">
        <f t="shared" si="762"/>
        <v>4</v>
      </c>
      <c r="K5422" t="str">
        <f t="shared" si="763"/>
        <v>2017</v>
      </c>
      <c r="L5422">
        <f t="shared" si="764"/>
        <v>4</v>
      </c>
    </row>
    <row r="5423" spans="1:12" x14ac:dyDescent="0.2">
      <c r="A5423" s="1">
        <v>80122191</v>
      </c>
      <c r="B5423" s="16">
        <v>42840</v>
      </c>
      <c r="C5423" t="s">
        <v>16183</v>
      </c>
      <c r="D5423" s="16">
        <f t="shared" si="756"/>
        <v>42840</v>
      </c>
      <c r="E5423" s="13" t="str">
        <f t="shared" si="757"/>
        <v>15-4-2017</v>
      </c>
      <c r="F5423">
        <f t="shared" si="758"/>
        <v>6</v>
      </c>
      <c r="G5423" t="str">
        <f t="shared" si="759"/>
        <v>April</v>
      </c>
      <c r="H5423" t="str">
        <f t="shared" si="760"/>
        <v>15, 2017</v>
      </c>
      <c r="I5423" t="str">
        <f t="shared" si="761"/>
        <v>15</v>
      </c>
      <c r="J5423">
        <f t="shared" si="762"/>
        <v>4</v>
      </c>
      <c r="K5423" t="str">
        <f t="shared" si="763"/>
        <v>2017</v>
      </c>
      <c r="L5423">
        <f t="shared" si="764"/>
        <v>4</v>
      </c>
    </row>
    <row r="5424" spans="1:12" x14ac:dyDescent="0.2">
      <c r="A5424" s="1">
        <v>80176265</v>
      </c>
      <c r="B5424" s="16">
        <v>42840</v>
      </c>
      <c r="C5424" t="s">
        <v>16183</v>
      </c>
      <c r="D5424" s="16">
        <f t="shared" si="756"/>
        <v>42840</v>
      </c>
      <c r="E5424" s="13" t="str">
        <f t="shared" si="757"/>
        <v>15-4-2017</v>
      </c>
      <c r="F5424">
        <f t="shared" si="758"/>
        <v>6</v>
      </c>
      <c r="G5424" t="str">
        <f t="shared" si="759"/>
        <v>April</v>
      </c>
      <c r="H5424" t="str">
        <f t="shared" si="760"/>
        <v>15, 2017</v>
      </c>
      <c r="I5424" t="str">
        <f t="shared" si="761"/>
        <v>15</v>
      </c>
      <c r="J5424">
        <f t="shared" si="762"/>
        <v>4</v>
      </c>
      <c r="K5424" t="str">
        <f t="shared" si="763"/>
        <v>2017</v>
      </c>
      <c r="L5424">
        <f t="shared" si="764"/>
        <v>4</v>
      </c>
    </row>
    <row r="5425" spans="1:12" x14ac:dyDescent="0.2">
      <c r="A5425" s="1">
        <v>70205713</v>
      </c>
      <c r="B5425" s="16">
        <v>42840</v>
      </c>
      <c r="C5425" t="s">
        <v>16183</v>
      </c>
      <c r="D5425" s="16">
        <f t="shared" si="756"/>
        <v>42840</v>
      </c>
      <c r="E5425" s="13" t="str">
        <f t="shared" si="757"/>
        <v>15-4-2017</v>
      </c>
      <c r="F5425">
        <f t="shared" si="758"/>
        <v>6</v>
      </c>
      <c r="G5425" t="str">
        <f t="shared" si="759"/>
        <v>April</v>
      </c>
      <c r="H5425" t="str">
        <f t="shared" si="760"/>
        <v>15, 2017</v>
      </c>
      <c r="I5425" t="str">
        <f t="shared" si="761"/>
        <v>15</v>
      </c>
      <c r="J5425">
        <f t="shared" si="762"/>
        <v>4</v>
      </c>
      <c r="K5425" t="str">
        <f t="shared" si="763"/>
        <v>2017</v>
      </c>
      <c r="L5425">
        <f t="shared" si="764"/>
        <v>4</v>
      </c>
    </row>
    <row r="5426" spans="1:12" x14ac:dyDescent="0.2">
      <c r="A5426" s="1">
        <v>80160081</v>
      </c>
      <c r="B5426" s="16">
        <v>42840</v>
      </c>
      <c r="C5426" t="s">
        <v>16183</v>
      </c>
      <c r="D5426" s="16">
        <f t="shared" si="756"/>
        <v>42840</v>
      </c>
      <c r="E5426" s="13" t="str">
        <f t="shared" si="757"/>
        <v>15-4-2017</v>
      </c>
      <c r="F5426">
        <f t="shared" si="758"/>
        <v>6</v>
      </c>
      <c r="G5426" t="str">
        <f t="shared" si="759"/>
        <v>April</v>
      </c>
      <c r="H5426" t="str">
        <f t="shared" si="760"/>
        <v>15, 2017</v>
      </c>
      <c r="I5426" t="str">
        <f t="shared" si="761"/>
        <v>15</v>
      </c>
      <c r="J5426">
        <f t="shared" si="762"/>
        <v>4</v>
      </c>
      <c r="K5426" t="str">
        <f t="shared" si="763"/>
        <v>2017</v>
      </c>
      <c r="L5426">
        <f t="shared" si="764"/>
        <v>4</v>
      </c>
    </row>
    <row r="5427" spans="1:12" x14ac:dyDescent="0.2">
      <c r="A5427" s="1">
        <v>80168301</v>
      </c>
      <c r="B5427" s="16">
        <v>42840</v>
      </c>
      <c r="C5427" t="s">
        <v>16183</v>
      </c>
      <c r="D5427" s="16">
        <f t="shared" si="756"/>
        <v>42840</v>
      </c>
      <c r="E5427" s="13" t="str">
        <f t="shared" si="757"/>
        <v>15-4-2017</v>
      </c>
      <c r="F5427">
        <f t="shared" si="758"/>
        <v>6</v>
      </c>
      <c r="G5427" t="str">
        <f t="shared" si="759"/>
        <v>April</v>
      </c>
      <c r="H5427" t="str">
        <f t="shared" si="760"/>
        <v>15, 2017</v>
      </c>
      <c r="I5427" t="str">
        <f t="shared" si="761"/>
        <v>15</v>
      </c>
      <c r="J5427">
        <f t="shared" si="762"/>
        <v>4</v>
      </c>
      <c r="K5427" t="str">
        <f t="shared" si="763"/>
        <v>2017</v>
      </c>
      <c r="L5427">
        <f t="shared" si="764"/>
        <v>4</v>
      </c>
    </row>
    <row r="5428" spans="1:12" x14ac:dyDescent="0.2">
      <c r="A5428" s="1">
        <v>80064273</v>
      </c>
      <c r="B5428" s="16">
        <v>42475</v>
      </c>
      <c r="C5428" t="s">
        <v>16211</v>
      </c>
      <c r="D5428" s="16">
        <f t="shared" si="756"/>
        <v>42475</v>
      </c>
      <c r="E5428" s="13" t="str">
        <f t="shared" si="757"/>
        <v>15-4-2016</v>
      </c>
      <c r="F5428">
        <f t="shared" si="758"/>
        <v>6</v>
      </c>
      <c r="G5428" t="str">
        <f t="shared" si="759"/>
        <v>April</v>
      </c>
      <c r="H5428" t="str">
        <f t="shared" si="760"/>
        <v>15, 2016</v>
      </c>
      <c r="I5428" t="str">
        <f t="shared" si="761"/>
        <v>15</v>
      </c>
      <c r="J5428">
        <f t="shared" si="762"/>
        <v>4</v>
      </c>
      <c r="K5428" t="str">
        <f t="shared" si="763"/>
        <v>2016</v>
      </c>
      <c r="L5428">
        <f t="shared" si="764"/>
        <v>4</v>
      </c>
    </row>
    <row r="5429" spans="1:12" x14ac:dyDescent="0.2">
      <c r="A5429" s="1">
        <v>80098475</v>
      </c>
      <c r="B5429" s="16">
        <v>42475</v>
      </c>
      <c r="C5429" t="s">
        <v>16211</v>
      </c>
      <c r="D5429" s="16">
        <f t="shared" si="756"/>
        <v>42475</v>
      </c>
      <c r="E5429" s="13" t="str">
        <f t="shared" si="757"/>
        <v>15-4-2016</v>
      </c>
      <c r="F5429">
        <f t="shared" si="758"/>
        <v>6</v>
      </c>
      <c r="G5429" t="str">
        <f t="shared" si="759"/>
        <v>April</v>
      </c>
      <c r="H5429" t="str">
        <f t="shared" si="760"/>
        <v>15, 2016</v>
      </c>
      <c r="I5429" t="str">
        <f t="shared" si="761"/>
        <v>15</v>
      </c>
      <c r="J5429">
        <f t="shared" si="762"/>
        <v>4</v>
      </c>
      <c r="K5429" t="str">
        <f t="shared" si="763"/>
        <v>2016</v>
      </c>
      <c r="L5429">
        <f t="shared" si="764"/>
        <v>4</v>
      </c>
    </row>
    <row r="5430" spans="1:12" x14ac:dyDescent="0.2">
      <c r="A5430" s="1">
        <v>80058247</v>
      </c>
      <c r="B5430" s="16">
        <v>42475</v>
      </c>
      <c r="C5430" t="s">
        <v>16211</v>
      </c>
      <c r="D5430" s="16">
        <f t="shared" si="756"/>
        <v>42475</v>
      </c>
      <c r="E5430" s="13" t="str">
        <f t="shared" si="757"/>
        <v>15-4-2016</v>
      </c>
      <c r="F5430">
        <f t="shared" si="758"/>
        <v>6</v>
      </c>
      <c r="G5430" t="str">
        <f t="shared" si="759"/>
        <v>April</v>
      </c>
      <c r="H5430" t="str">
        <f t="shared" si="760"/>
        <v>15, 2016</v>
      </c>
      <c r="I5430" t="str">
        <f t="shared" si="761"/>
        <v>15</v>
      </c>
      <c r="J5430">
        <f t="shared" si="762"/>
        <v>4</v>
      </c>
      <c r="K5430" t="str">
        <f t="shared" si="763"/>
        <v>2016</v>
      </c>
      <c r="L5430">
        <f t="shared" si="764"/>
        <v>4</v>
      </c>
    </row>
    <row r="5431" spans="1:12" x14ac:dyDescent="0.2">
      <c r="A5431" s="1">
        <v>70302184</v>
      </c>
      <c r="B5431" s="16">
        <v>41744</v>
      </c>
      <c r="C5431" t="s">
        <v>16220</v>
      </c>
      <c r="D5431" s="16">
        <f t="shared" si="756"/>
        <v>41744</v>
      </c>
      <c r="E5431" s="13" t="str">
        <f t="shared" si="757"/>
        <v>15-4-2014</v>
      </c>
      <c r="F5431">
        <f t="shared" si="758"/>
        <v>6</v>
      </c>
      <c r="G5431" t="str">
        <f t="shared" si="759"/>
        <v>April</v>
      </c>
      <c r="H5431" t="str">
        <f t="shared" si="760"/>
        <v>15, 2014</v>
      </c>
      <c r="I5431" t="str">
        <f t="shared" si="761"/>
        <v>15</v>
      </c>
      <c r="J5431">
        <f t="shared" si="762"/>
        <v>4</v>
      </c>
      <c r="K5431" t="str">
        <f t="shared" si="763"/>
        <v>2014</v>
      </c>
      <c r="L5431">
        <f t="shared" si="764"/>
        <v>4</v>
      </c>
    </row>
    <row r="5432" spans="1:12" x14ac:dyDescent="0.2">
      <c r="A5432" s="1">
        <v>81060043</v>
      </c>
      <c r="B5432" s="16">
        <v>43569</v>
      </c>
      <c r="C5432" t="s">
        <v>16224</v>
      </c>
      <c r="D5432" s="16">
        <f t="shared" si="756"/>
        <v>43569</v>
      </c>
      <c r="E5432" s="13" t="str">
        <f t="shared" si="757"/>
        <v>14-4-2019</v>
      </c>
      <c r="F5432">
        <f t="shared" si="758"/>
        <v>6</v>
      </c>
      <c r="G5432" t="str">
        <f t="shared" si="759"/>
        <v>April</v>
      </c>
      <c r="H5432" t="str">
        <f t="shared" si="760"/>
        <v>14, 2019</v>
      </c>
      <c r="I5432" t="str">
        <f t="shared" si="761"/>
        <v>14</v>
      </c>
      <c r="J5432">
        <f t="shared" si="762"/>
        <v>4</v>
      </c>
      <c r="K5432" t="str">
        <f t="shared" si="763"/>
        <v>2019</v>
      </c>
      <c r="L5432">
        <f t="shared" si="764"/>
        <v>4</v>
      </c>
    </row>
    <row r="5433" spans="1:12" x14ac:dyDescent="0.2">
      <c r="A5433" s="1">
        <v>81024557</v>
      </c>
      <c r="B5433" s="16">
        <v>43569</v>
      </c>
      <c r="C5433" t="s">
        <v>16224</v>
      </c>
      <c r="D5433" s="16">
        <f t="shared" si="756"/>
        <v>43569</v>
      </c>
      <c r="E5433" s="13" t="str">
        <f t="shared" si="757"/>
        <v>14-4-2019</v>
      </c>
      <c r="F5433">
        <f t="shared" si="758"/>
        <v>6</v>
      </c>
      <c r="G5433" t="str">
        <f t="shared" si="759"/>
        <v>April</v>
      </c>
      <c r="H5433" t="str">
        <f t="shared" si="760"/>
        <v>14, 2019</v>
      </c>
      <c r="I5433" t="str">
        <f t="shared" si="761"/>
        <v>14</v>
      </c>
      <c r="J5433">
        <f t="shared" si="762"/>
        <v>4</v>
      </c>
      <c r="K5433" t="str">
        <f t="shared" si="763"/>
        <v>2019</v>
      </c>
      <c r="L5433">
        <f t="shared" si="764"/>
        <v>4</v>
      </c>
    </row>
    <row r="5434" spans="1:12" x14ac:dyDescent="0.2">
      <c r="A5434" s="1">
        <v>70124562</v>
      </c>
      <c r="B5434" s="16">
        <v>43204</v>
      </c>
      <c r="C5434" t="s">
        <v>16231</v>
      </c>
      <c r="D5434" s="16">
        <f t="shared" si="756"/>
        <v>43204</v>
      </c>
      <c r="E5434" s="13" t="str">
        <f t="shared" si="757"/>
        <v>14-4-2018</v>
      </c>
      <c r="F5434">
        <f t="shared" si="758"/>
        <v>6</v>
      </c>
      <c r="G5434" t="str">
        <f t="shared" si="759"/>
        <v>April</v>
      </c>
      <c r="H5434" t="str">
        <f t="shared" si="760"/>
        <v>14, 2018</v>
      </c>
      <c r="I5434" t="str">
        <f t="shared" si="761"/>
        <v>14</v>
      </c>
      <c r="J5434">
        <f t="shared" si="762"/>
        <v>4</v>
      </c>
      <c r="K5434" t="str">
        <f t="shared" si="763"/>
        <v>2018</v>
      </c>
      <c r="L5434">
        <f t="shared" si="764"/>
        <v>4</v>
      </c>
    </row>
    <row r="5435" spans="1:12" x14ac:dyDescent="0.2">
      <c r="A5435" s="1">
        <v>80156683</v>
      </c>
      <c r="B5435" s="16">
        <v>42839</v>
      </c>
      <c r="C5435" t="s">
        <v>16235</v>
      </c>
      <c r="D5435" s="16">
        <f t="shared" si="756"/>
        <v>42839</v>
      </c>
      <c r="E5435" s="13" t="str">
        <f t="shared" si="757"/>
        <v>14-4-2017</v>
      </c>
      <c r="F5435">
        <f t="shared" si="758"/>
        <v>6</v>
      </c>
      <c r="G5435" t="str">
        <f t="shared" si="759"/>
        <v>April</v>
      </c>
      <c r="H5435" t="str">
        <f t="shared" si="760"/>
        <v>14, 2017</v>
      </c>
      <c r="I5435" t="str">
        <f t="shared" si="761"/>
        <v>14</v>
      </c>
      <c r="J5435">
        <f t="shared" si="762"/>
        <v>4</v>
      </c>
      <c r="K5435" t="str">
        <f t="shared" si="763"/>
        <v>2017</v>
      </c>
      <c r="L5435">
        <f t="shared" si="764"/>
        <v>4</v>
      </c>
    </row>
    <row r="5436" spans="1:12" x14ac:dyDescent="0.2">
      <c r="A5436" s="1">
        <v>80141185</v>
      </c>
      <c r="B5436" s="16">
        <v>42839</v>
      </c>
      <c r="C5436" t="s">
        <v>16235</v>
      </c>
      <c r="D5436" s="16">
        <f t="shared" si="756"/>
        <v>42839</v>
      </c>
      <c r="E5436" s="13" t="str">
        <f t="shared" si="757"/>
        <v>14-4-2017</v>
      </c>
      <c r="F5436">
        <f t="shared" si="758"/>
        <v>6</v>
      </c>
      <c r="G5436" t="str">
        <f t="shared" si="759"/>
        <v>April</v>
      </c>
      <c r="H5436" t="str">
        <f t="shared" si="760"/>
        <v>14, 2017</v>
      </c>
      <c r="I5436" t="str">
        <f t="shared" si="761"/>
        <v>14</v>
      </c>
      <c r="J5436">
        <f t="shared" si="762"/>
        <v>4</v>
      </c>
      <c r="K5436" t="str">
        <f t="shared" si="763"/>
        <v>2017</v>
      </c>
      <c r="L5436">
        <f t="shared" si="764"/>
        <v>4</v>
      </c>
    </row>
    <row r="5437" spans="1:12" x14ac:dyDescent="0.2">
      <c r="A5437" s="1">
        <v>80126569</v>
      </c>
      <c r="B5437" s="16">
        <v>42839</v>
      </c>
      <c r="C5437" t="s">
        <v>16235</v>
      </c>
      <c r="D5437" s="16">
        <f t="shared" si="756"/>
        <v>42839</v>
      </c>
      <c r="E5437" s="13" t="str">
        <f t="shared" si="757"/>
        <v>14-4-2017</v>
      </c>
      <c r="F5437">
        <f t="shared" si="758"/>
        <v>6</v>
      </c>
      <c r="G5437" t="str">
        <f t="shared" si="759"/>
        <v>April</v>
      </c>
      <c r="H5437" t="str">
        <f t="shared" si="760"/>
        <v>14, 2017</v>
      </c>
      <c r="I5437" t="str">
        <f t="shared" si="761"/>
        <v>14</v>
      </c>
      <c r="J5437">
        <f t="shared" si="762"/>
        <v>4</v>
      </c>
      <c r="K5437" t="str">
        <f t="shared" si="763"/>
        <v>2017</v>
      </c>
      <c r="L5437">
        <f t="shared" si="764"/>
        <v>4</v>
      </c>
    </row>
    <row r="5438" spans="1:12" x14ac:dyDescent="0.2">
      <c r="A5438" s="1">
        <v>80171982</v>
      </c>
      <c r="B5438" s="16">
        <v>42839</v>
      </c>
      <c r="C5438" t="s">
        <v>16235</v>
      </c>
      <c r="D5438" s="16">
        <f t="shared" si="756"/>
        <v>42839</v>
      </c>
      <c r="E5438" s="13" t="str">
        <f t="shared" si="757"/>
        <v>14-4-2017</v>
      </c>
      <c r="F5438">
        <f t="shared" si="758"/>
        <v>6</v>
      </c>
      <c r="G5438" t="str">
        <f t="shared" si="759"/>
        <v>April</v>
      </c>
      <c r="H5438" t="str">
        <f t="shared" si="760"/>
        <v>14, 2017</v>
      </c>
      <c r="I5438" t="str">
        <f t="shared" si="761"/>
        <v>14</v>
      </c>
      <c r="J5438">
        <f t="shared" si="762"/>
        <v>4</v>
      </c>
      <c r="K5438" t="str">
        <f t="shared" si="763"/>
        <v>2017</v>
      </c>
      <c r="L5438">
        <f t="shared" si="764"/>
        <v>4</v>
      </c>
    </row>
    <row r="5439" spans="1:12" x14ac:dyDescent="0.2">
      <c r="A5439" s="1">
        <v>80035467</v>
      </c>
      <c r="B5439" s="16">
        <v>42839</v>
      </c>
      <c r="C5439" t="s">
        <v>16235</v>
      </c>
      <c r="D5439" s="16">
        <f t="shared" si="756"/>
        <v>42839</v>
      </c>
      <c r="E5439" s="13" t="str">
        <f t="shared" si="757"/>
        <v>14-4-2017</v>
      </c>
      <c r="F5439">
        <f t="shared" si="758"/>
        <v>6</v>
      </c>
      <c r="G5439" t="str">
        <f t="shared" si="759"/>
        <v>April</v>
      </c>
      <c r="H5439" t="str">
        <f t="shared" si="760"/>
        <v>14, 2017</v>
      </c>
      <c r="I5439" t="str">
        <f t="shared" si="761"/>
        <v>14</v>
      </c>
      <c r="J5439">
        <f t="shared" si="762"/>
        <v>4</v>
      </c>
      <c r="K5439" t="str">
        <f t="shared" si="763"/>
        <v>2017</v>
      </c>
      <c r="L5439">
        <f t="shared" si="764"/>
        <v>4</v>
      </c>
    </row>
    <row r="5440" spans="1:12" x14ac:dyDescent="0.2">
      <c r="A5440" s="1">
        <v>80156856</v>
      </c>
      <c r="B5440" s="16">
        <v>42839</v>
      </c>
      <c r="C5440" t="s">
        <v>16235</v>
      </c>
      <c r="D5440" s="16">
        <f t="shared" si="756"/>
        <v>42839</v>
      </c>
      <c r="E5440" s="13" t="str">
        <f t="shared" si="757"/>
        <v>14-4-2017</v>
      </c>
      <c r="F5440">
        <f t="shared" si="758"/>
        <v>6</v>
      </c>
      <c r="G5440" t="str">
        <f t="shared" si="759"/>
        <v>April</v>
      </c>
      <c r="H5440" t="str">
        <f t="shared" si="760"/>
        <v>14, 2017</v>
      </c>
      <c r="I5440" t="str">
        <f t="shared" si="761"/>
        <v>14</v>
      </c>
      <c r="J5440">
        <f t="shared" si="762"/>
        <v>4</v>
      </c>
      <c r="K5440" t="str">
        <f t="shared" si="763"/>
        <v>2017</v>
      </c>
      <c r="L5440">
        <f t="shared" si="764"/>
        <v>4</v>
      </c>
    </row>
    <row r="5441" spans="1:12" x14ac:dyDescent="0.2">
      <c r="A5441" s="1">
        <v>81041391</v>
      </c>
      <c r="B5441" s="16">
        <v>43568</v>
      </c>
      <c r="C5441" t="s">
        <v>16253</v>
      </c>
      <c r="D5441" s="16">
        <f t="shared" si="756"/>
        <v>43568</v>
      </c>
      <c r="E5441" s="13" t="str">
        <f t="shared" si="757"/>
        <v>13-4-2019</v>
      </c>
      <c r="F5441">
        <f t="shared" si="758"/>
        <v>6</v>
      </c>
      <c r="G5441" t="str">
        <f t="shared" si="759"/>
        <v>April</v>
      </c>
      <c r="H5441" t="str">
        <f t="shared" si="760"/>
        <v>13, 2019</v>
      </c>
      <c r="I5441" t="str">
        <f t="shared" si="761"/>
        <v>13</v>
      </c>
      <c r="J5441">
        <f t="shared" si="762"/>
        <v>4</v>
      </c>
      <c r="K5441" t="str">
        <f t="shared" si="763"/>
        <v>2019</v>
      </c>
      <c r="L5441">
        <f t="shared" si="764"/>
        <v>4</v>
      </c>
    </row>
    <row r="5442" spans="1:12" x14ac:dyDescent="0.2">
      <c r="A5442" s="1">
        <v>81018120</v>
      </c>
      <c r="B5442" s="16">
        <v>43568</v>
      </c>
      <c r="C5442" t="s">
        <v>16253</v>
      </c>
      <c r="D5442" s="16">
        <f t="shared" si="756"/>
        <v>43568</v>
      </c>
      <c r="E5442" s="13" t="str">
        <f t="shared" si="757"/>
        <v>13-4-2019</v>
      </c>
      <c r="F5442">
        <f t="shared" si="758"/>
        <v>6</v>
      </c>
      <c r="G5442" t="str">
        <f t="shared" si="759"/>
        <v>April</v>
      </c>
      <c r="H5442" t="str">
        <f t="shared" si="760"/>
        <v>13, 2019</v>
      </c>
      <c r="I5442" t="str">
        <f t="shared" si="761"/>
        <v>13</v>
      </c>
      <c r="J5442">
        <f t="shared" si="762"/>
        <v>4</v>
      </c>
      <c r="K5442" t="str">
        <f t="shared" si="763"/>
        <v>2019</v>
      </c>
      <c r="L5442">
        <f t="shared" si="764"/>
        <v>4</v>
      </c>
    </row>
    <row r="5443" spans="1:12" x14ac:dyDescent="0.2">
      <c r="A5443" s="1">
        <v>80240213</v>
      </c>
      <c r="B5443" s="16">
        <v>43203</v>
      </c>
      <c r="C5443" t="s">
        <v>16258</v>
      </c>
      <c r="D5443" s="16">
        <f t="shared" ref="D5443:D5506" si="765">DATE(K5443,L5443,I5443)</f>
        <v>43203</v>
      </c>
      <c r="E5443" s="13" t="str">
        <f t="shared" ref="E5443:E5506" si="766">I5443&amp;"-"&amp;L5443&amp;"-"&amp;K5443</f>
        <v>13-4-2018</v>
      </c>
      <c r="F5443">
        <f t="shared" ref="F5443:F5506" si="767">FIND(" ",C5443)</f>
        <v>6</v>
      </c>
      <c r="G5443" t="str">
        <f t="shared" ref="G5443:G5506" si="768">LEFT(C5443,F5443-1)</f>
        <v>April</v>
      </c>
      <c r="H5443" t="str">
        <f t="shared" ref="H5443:H5506" si="769">RIGHT(C5443,LEN(C5443)-F5443)</f>
        <v>13, 2018</v>
      </c>
      <c r="I5443" t="str">
        <f t="shared" ref="I5443:I5506" si="770">LEFT(H5443,J5443-2)</f>
        <v>13</v>
      </c>
      <c r="J5443">
        <f t="shared" ref="J5443:J5506" si="771">FIND(" ",H5443)</f>
        <v>4</v>
      </c>
      <c r="K5443" t="str">
        <f t="shared" ref="K5443:K5506" si="772">RIGHT(H5443,4)</f>
        <v>2018</v>
      </c>
      <c r="L5443">
        <f t="shared" ref="L5443:L5506" si="773">VLOOKUP(G5443,M:N,2,0)</f>
        <v>4</v>
      </c>
    </row>
    <row r="5444" spans="1:12" x14ac:dyDescent="0.2">
      <c r="A5444" s="1">
        <v>80152625</v>
      </c>
      <c r="B5444" s="16">
        <v>43203</v>
      </c>
      <c r="C5444" t="s">
        <v>16258</v>
      </c>
      <c r="D5444" s="16">
        <f t="shared" si="765"/>
        <v>43203</v>
      </c>
      <c r="E5444" s="13" t="str">
        <f t="shared" si="766"/>
        <v>13-4-2018</v>
      </c>
      <c r="F5444">
        <f t="shared" si="767"/>
        <v>6</v>
      </c>
      <c r="G5444" t="str">
        <f t="shared" si="768"/>
        <v>April</v>
      </c>
      <c r="H5444" t="str">
        <f t="shared" si="769"/>
        <v>13, 2018</v>
      </c>
      <c r="I5444" t="str">
        <f t="shared" si="770"/>
        <v>13</v>
      </c>
      <c r="J5444">
        <f t="shared" si="771"/>
        <v>4</v>
      </c>
      <c r="K5444" t="str">
        <f t="shared" si="772"/>
        <v>2018</v>
      </c>
      <c r="L5444">
        <f t="shared" si="773"/>
        <v>4</v>
      </c>
    </row>
    <row r="5445" spans="1:12" x14ac:dyDescent="0.2">
      <c r="A5445" s="1">
        <v>80175421</v>
      </c>
      <c r="B5445" s="16">
        <v>43203</v>
      </c>
      <c r="C5445" t="s">
        <v>16258</v>
      </c>
      <c r="D5445" s="16">
        <f t="shared" si="765"/>
        <v>43203</v>
      </c>
      <c r="E5445" s="13" t="str">
        <f t="shared" si="766"/>
        <v>13-4-2018</v>
      </c>
      <c r="F5445">
        <f t="shared" si="767"/>
        <v>6</v>
      </c>
      <c r="G5445" t="str">
        <f t="shared" si="768"/>
        <v>April</v>
      </c>
      <c r="H5445" t="str">
        <f t="shared" si="769"/>
        <v>13, 2018</v>
      </c>
      <c r="I5445" t="str">
        <f t="shared" si="770"/>
        <v>13</v>
      </c>
      <c r="J5445">
        <f t="shared" si="771"/>
        <v>4</v>
      </c>
      <c r="K5445" t="str">
        <f t="shared" si="772"/>
        <v>2018</v>
      </c>
      <c r="L5445">
        <f t="shared" si="773"/>
        <v>4</v>
      </c>
    </row>
    <row r="5446" spans="1:12" x14ac:dyDescent="0.2">
      <c r="A5446" s="1">
        <v>80104198</v>
      </c>
      <c r="B5446" s="16">
        <v>43203</v>
      </c>
      <c r="C5446" t="s">
        <v>16258</v>
      </c>
      <c r="D5446" s="16">
        <f t="shared" si="765"/>
        <v>43203</v>
      </c>
      <c r="E5446" s="13" t="str">
        <f t="shared" si="766"/>
        <v>13-4-2018</v>
      </c>
      <c r="F5446">
        <f t="shared" si="767"/>
        <v>6</v>
      </c>
      <c r="G5446" t="str">
        <f t="shared" si="768"/>
        <v>April</v>
      </c>
      <c r="H5446" t="str">
        <f t="shared" si="769"/>
        <v>13, 2018</v>
      </c>
      <c r="I5446" t="str">
        <f t="shared" si="770"/>
        <v>13</v>
      </c>
      <c r="J5446">
        <f t="shared" si="771"/>
        <v>4</v>
      </c>
      <c r="K5446" t="str">
        <f t="shared" si="772"/>
        <v>2018</v>
      </c>
      <c r="L5446">
        <f t="shared" si="773"/>
        <v>4</v>
      </c>
    </row>
    <row r="5447" spans="1:12" x14ac:dyDescent="0.2">
      <c r="A5447" s="1">
        <v>80239864</v>
      </c>
      <c r="B5447" s="16">
        <v>43203</v>
      </c>
      <c r="C5447" t="s">
        <v>16258</v>
      </c>
      <c r="D5447" s="16">
        <f t="shared" si="765"/>
        <v>43203</v>
      </c>
      <c r="E5447" s="13" t="str">
        <f t="shared" si="766"/>
        <v>13-4-2018</v>
      </c>
      <c r="F5447">
        <f t="shared" si="767"/>
        <v>6</v>
      </c>
      <c r="G5447" t="str">
        <f t="shared" si="768"/>
        <v>April</v>
      </c>
      <c r="H5447" t="str">
        <f t="shared" si="769"/>
        <v>13, 2018</v>
      </c>
      <c r="I5447" t="str">
        <f t="shared" si="770"/>
        <v>13</v>
      </c>
      <c r="J5447">
        <f t="shared" si="771"/>
        <v>4</v>
      </c>
      <c r="K5447" t="str">
        <f t="shared" si="772"/>
        <v>2018</v>
      </c>
      <c r="L5447">
        <f t="shared" si="773"/>
        <v>4</v>
      </c>
    </row>
    <row r="5448" spans="1:12" x14ac:dyDescent="0.2">
      <c r="A5448" s="1">
        <v>80108518</v>
      </c>
      <c r="B5448" s="16">
        <v>43567</v>
      </c>
      <c r="C5448" t="s">
        <v>16272</v>
      </c>
      <c r="D5448" s="16">
        <f t="shared" si="765"/>
        <v>43567</v>
      </c>
      <c r="E5448" s="13" t="str">
        <f t="shared" si="766"/>
        <v>12-4-2019</v>
      </c>
      <c r="F5448">
        <f t="shared" si="767"/>
        <v>6</v>
      </c>
      <c r="G5448" t="str">
        <f t="shared" si="768"/>
        <v>April</v>
      </c>
      <c r="H5448" t="str">
        <f t="shared" si="769"/>
        <v>12, 2019</v>
      </c>
      <c r="I5448" t="str">
        <f t="shared" si="770"/>
        <v>12</v>
      </c>
      <c r="J5448">
        <f t="shared" si="771"/>
        <v>4</v>
      </c>
      <c r="K5448" t="str">
        <f t="shared" si="772"/>
        <v>2019</v>
      </c>
      <c r="L5448">
        <f t="shared" si="773"/>
        <v>4</v>
      </c>
    </row>
    <row r="5449" spans="1:12" x14ac:dyDescent="0.2">
      <c r="A5449" s="1">
        <v>80172002</v>
      </c>
      <c r="B5449" s="16">
        <v>43567</v>
      </c>
      <c r="C5449" t="s">
        <v>16272</v>
      </c>
      <c r="D5449" s="16">
        <f t="shared" si="765"/>
        <v>43567</v>
      </c>
      <c r="E5449" s="13" t="str">
        <f t="shared" si="766"/>
        <v>12-4-2019</v>
      </c>
      <c r="F5449">
        <f t="shared" si="767"/>
        <v>6</v>
      </c>
      <c r="G5449" t="str">
        <f t="shared" si="768"/>
        <v>April</v>
      </c>
      <c r="H5449" t="str">
        <f t="shared" si="769"/>
        <v>12, 2019</v>
      </c>
      <c r="I5449" t="str">
        <f t="shared" si="770"/>
        <v>12</v>
      </c>
      <c r="J5449">
        <f t="shared" si="771"/>
        <v>4</v>
      </c>
      <c r="K5449" t="str">
        <f t="shared" si="772"/>
        <v>2019</v>
      </c>
      <c r="L5449">
        <f t="shared" si="773"/>
        <v>4</v>
      </c>
    </row>
    <row r="5450" spans="1:12" x14ac:dyDescent="0.2">
      <c r="A5450" s="1">
        <v>81019144</v>
      </c>
      <c r="B5450" s="16">
        <v>43567</v>
      </c>
      <c r="C5450" t="s">
        <v>16272</v>
      </c>
      <c r="D5450" s="16">
        <f t="shared" si="765"/>
        <v>43567</v>
      </c>
      <c r="E5450" s="13" t="str">
        <f t="shared" si="766"/>
        <v>12-4-2019</v>
      </c>
      <c r="F5450">
        <f t="shared" si="767"/>
        <v>6</v>
      </c>
      <c r="G5450" t="str">
        <f t="shared" si="768"/>
        <v>April</v>
      </c>
      <c r="H5450" t="str">
        <f t="shared" si="769"/>
        <v>12, 2019</v>
      </c>
      <c r="I5450" t="str">
        <f t="shared" si="770"/>
        <v>12</v>
      </c>
      <c r="J5450">
        <f t="shared" si="771"/>
        <v>4</v>
      </c>
      <c r="K5450" t="str">
        <f t="shared" si="772"/>
        <v>2019</v>
      </c>
      <c r="L5450">
        <f t="shared" si="773"/>
        <v>4</v>
      </c>
    </row>
    <row r="5451" spans="1:12" x14ac:dyDescent="0.2">
      <c r="A5451" s="1">
        <v>81043540</v>
      </c>
      <c r="B5451" s="16">
        <v>43567</v>
      </c>
      <c r="C5451" t="s">
        <v>16272</v>
      </c>
      <c r="D5451" s="16">
        <f t="shared" si="765"/>
        <v>43567</v>
      </c>
      <c r="E5451" s="13" t="str">
        <f t="shared" si="766"/>
        <v>12-4-2019</v>
      </c>
      <c r="F5451">
        <f t="shared" si="767"/>
        <v>6</v>
      </c>
      <c r="G5451" t="str">
        <f t="shared" si="768"/>
        <v>April</v>
      </c>
      <c r="H5451" t="str">
        <f t="shared" si="769"/>
        <v>12, 2019</v>
      </c>
      <c r="I5451" t="str">
        <f t="shared" si="770"/>
        <v>12</v>
      </c>
      <c r="J5451">
        <f t="shared" si="771"/>
        <v>4</v>
      </c>
      <c r="K5451" t="str">
        <f t="shared" si="772"/>
        <v>2019</v>
      </c>
      <c r="L5451">
        <f t="shared" si="773"/>
        <v>4</v>
      </c>
    </row>
    <row r="5452" spans="1:12" x14ac:dyDescent="0.2">
      <c r="A5452" s="1">
        <v>81043541</v>
      </c>
      <c r="B5452" s="16">
        <v>43567</v>
      </c>
      <c r="C5452" t="s">
        <v>16272</v>
      </c>
      <c r="D5452" s="16">
        <f t="shared" si="765"/>
        <v>43567</v>
      </c>
      <c r="E5452" s="13" t="str">
        <f t="shared" si="766"/>
        <v>12-4-2019</v>
      </c>
      <c r="F5452">
        <f t="shared" si="767"/>
        <v>6</v>
      </c>
      <c r="G5452" t="str">
        <f t="shared" si="768"/>
        <v>April</v>
      </c>
      <c r="H5452" t="str">
        <f t="shared" si="769"/>
        <v>12, 2019</v>
      </c>
      <c r="I5452" t="str">
        <f t="shared" si="770"/>
        <v>12</v>
      </c>
      <c r="J5452">
        <f t="shared" si="771"/>
        <v>4</v>
      </c>
      <c r="K5452" t="str">
        <f t="shared" si="772"/>
        <v>2019</v>
      </c>
      <c r="L5452">
        <f t="shared" si="773"/>
        <v>4</v>
      </c>
    </row>
    <row r="5453" spans="1:12" x14ac:dyDescent="0.2">
      <c r="A5453" s="1">
        <v>81041272</v>
      </c>
      <c r="B5453" s="16">
        <v>43567</v>
      </c>
      <c r="C5453" t="s">
        <v>16272</v>
      </c>
      <c r="D5453" s="16">
        <f t="shared" si="765"/>
        <v>43567</v>
      </c>
      <c r="E5453" s="13" t="str">
        <f t="shared" si="766"/>
        <v>12-4-2019</v>
      </c>
      <c r="F5453">
        <f t="shared" si="767"/>
        <v>6</v>
      </c>
      <c r="G5453" t="str">
        <f t="shared" si="768"/>
        <v>April</v>
      </c>
      <c r="H5453" t="str">
        <f t="shared" si="769"/>
        <v>12, 2019</v>
      </c>
      <c r="I5453" t="str">
        <f t="shared" si="770"/>
        <v>12</v>
      </c>
      <c r="J5453">
        <f t="shared" si="771"/>
        <v>4</v>
      </c>
      <c r="K5453" t="str">
        <f t="shared" si="772"/>
        <v>2019</v>
      </c>
      <c r="L5453">
        <f t="shared" si="773"/>
        <v>4</v>
      </c>
    </row>
    <row r="5454" spans="1:12" x14ac:dyDescent="0.2">
      <c r="A5454" s="1">
        <v>80170483</v>
      </c>
      <c r="B5454" s="16">
        <v>43567</v>
      </c>
      <c r="C5454" t="s">
        <v>16272</v>
      </c>
      <c r="D5454" s="16">
        <f t="shared" si="765"/>
        <v>43567</v>
      </c>
      <c r="E5454" s="13" t="str">
        <f t="shared" si="766"/>
        <v>12-4-2019</v>
      </c>
      <c r="F5454">
        <f t="shared" si="767"/>
        <v>6</v>
      </c>
      <c r="G5454" t="str">
        <f t="shared" si="768"/>
        <v>April</v>
      </c>
      <c r="H5454" t="str">
        <f t="shared" si="769"/>
        <v>12, 2019</v>
      </c>
      <c r="I5454" t="str">
        <f t="shared" si="770"/>
        <v>12</v>
      </c>
      <c r="J5454">
        <f t="shared" si="771"/>
        <v>4</v>
      </c>
      <c r="K5454" t="str">
        <f t="shared" si="772"/>
        <v>2019</v>
      </c>
      <c r="L5454">
        <f t="shared" si="773"/>
        <v>4</v>
      </c>
    </row>
    <row r="5455" spans="1:12" x14ac:dyDescent="0.2">
      <c r="A5455" s="1">
        <v>80211621</v>
      </c>
      <c r="B5455" s="16">
        <v>43567</v>
      </c>
      <c r="C5455" t="s">
        <v>16272</v>
      </c>
      <c r="D5455" s="16">
        <f t="shared" si="765"/>
        <v>43567</v>
      </c>
      <c r="E5455" s="13" t="str">
        <f t="shared" si="766"/>
        <v>12-4-2019</v>
      </c>
      <c r="F5455">
        <f t="shared" si="767"/>
        <v>6</v>
      </c>
      <c r="G5455" t="str">
        <f t="shared" si="768"/>
        <v>April</v>
      </c>
      <c r="H5455" t="str">
        <f t="shared" si="769"/>
        <v>12, 2019</v>
      </c>
      <c r="I5455" t="str">
        <f t="shared" si="770"/>
        <v>12</v>
      </c>
      <c r="J5455">
        <f t="shared" si="771"/>
        <v>4</v>
      </c>
      <c r="K5455" t="str">
        <f t="shared" si="772"/>
        <v>2019</v>
      </c>
      <c r="L5455">
        <f t="shared" si="773"/>
        <v>4</v>
      </c>
    </row>
    <row r="5456" spans="1:12" x14ac:dyDescent="0.2">
      <c r="A5456" s="1">
        <v>80987458</v>
      </c>
      <c r="B5456" s="16">
        <v>43567</v>
      </c>
      <c r="C5456" t="s">
        <v>16272</v>
      </c>
      <c r="D5456" s="16">
        <f t="shared" si="765"/>
        <v>43567</v>
      </c>
      <c r="E5456" s="13" t="str">
        <f t="shared" si="766"/>
        <v>12-4-2019</v>
      </c>
      <c r="F5456">
        <f t="shared" si="767"/>
        <v>6</v>
      </c>
      <c r="G5456" t="str">
        <f t="shared" si="768"/>
        <v>April</v>
      </c>
      <c r="H5456" t="str">
        <f t="shared" si="769"/>
        <v>12, 2019</v>
      </c>
      <c r="I5456" t="str">
        <f t="shared" si="770"/>
        <v>12</v>
      </c>
      <c r="J5456">
        <f t="shared" si="771"/>
        <v>4</v>
      </c>
      <c r="K5456" t="str">
        <f t="shared" si="772"/>
        <v>2019</v>
      </c>
      <c r="L5456">
        <f t="shared" si="773"/>
        <v>4</v>
      </c>
    </row>
    <row r="5457" spans="1:12" x14ac:dyDescent="0.2">
      <c r="A5457" s="1">
        <v>81019888</v>
      </c>
      <c r="B5457" s="16">
        <v>43567</v>
      </c>
      <c r="C5457" t="s">
        <v>16272</v>
      </c>
      <c r="D5457" s="16">
        <f t="shared" si="765"/>
        <v>43567</v>
      </c>
      <c r="E5457" s="13" t="str">
        <f t="shared" si="766"/>
        <v>12-4-2019</v>
      </c>
      <c r="F5457">
        <f t="shared" si="767"/>
        <v>6</v>
      </c>
      <c r="G5457" t="str">
        <f t="shared" si="768"/>
        <v>April</v>
      </c>
      <c r="H5457" t="str">
        <f t="shared" si="769"/>
        <v>12, 2019</v>
      </c>
      <c r="I5457" t="str">
        <f t="shared" si="770"/>
        <v>12</v>
      </c>
      <c r="J5457">
        <f t="shared" si="771"/>
        <v>4</v>
      </c>
      <c r="K5457" t="str">
        <f t="shared" si="772"/>
        <v>2019</v>
      </c>
      <c r="L5457">
        <f t="shared" si="773"/>
        <v>4</v>
      </c>
    </row>
    <row r="5458" spans="1:12" x14ac:dyDescent="0.2">
      <c r="A5458" s="1">
        <v>80133153</v>
      </c>
      <c r="B5458" s="16">
        <v>43202</v>
      </c>
      <c r="C5458" t="s">
        <v>16298</v>
      </c>
      <c r="D5458" s="16">
        <f t="shared" si="765"/>
        <v>43202</v>
      </c>
      <c r="E5458" s="13" t="str">
        <f t="shared" si="766"/>
        <v>12-4-2018</v>
      </c>
      <c r="F5458">
        <f t="shared" si="767"/>
        <v>6</v>
      </c>
      <c r="G5458" t="str">
        <f t="shared" si="768"/>
        <v>April</v>
      </c>
      <c r="H5458" t="str">
        <f t="shared" si="769"/>
        <v>12, 2018</v>
      </c>
      <c r="I5458" t="str">
        <f t="shared" si="770"/>
        <v>12</v>
      </c>
      <c r="J5458">
        <f t="shared" si="771"/>
        <v>4</v>
      </c>
      <c r="K5458" t="str">
        <f t="shared" si="772"/>
        <v>2018</v>
      </c>
      <c r="L5458">
        <f t="shared" si="773"/>
        <v>4</v>
      </c>
    </row>
    <row r="5459" spans="1:12" x14ac:dyDescent="0.2">
      <c r="A5459" s="1">
        <v>80149145</v>
      </c>
      <c r="B5459" s="16">
        <v>42837</v>
      </c>
      <c r="C5459" t="s">
        <v>16301</v>
      </c>
      <c r="D5459" s="16">
        <f t="shared" si="765"/>
        <v>42837</v>
      </c>
      <c r="E5459" s="13" t="str">
        <f t="shared" si="766"/>
        <v>12-4-2017</v>
      </c>
      <c r="F5459">
        <f t="shared" si="767"/>
        <v>6</v>
      </c>
      <c r="G5459" t="str">
        <f t="shared" si="768"/>
        <v>April</v>
      </c>
      <c r="H5459" t="str">
        <f t="shared" si="769"/>
        <v>12, 2017</v>
      </c>
      <c r="I5459" t="str">
        <f t="shared" si="770"/>
        <v>12</v>
      </c>
      <c r="J5459">
        <f t="shared" si="771"/>
        <v>4</v>
      </c>
      <c r="K5459" t="str">
        <f t="shared" si="772"/>
        <v>2017</v>
      </c>
      <c r="L5459">
        <f t="shared" si="773"/>
        <v>4</v>
      </c>
    </row>
    <row r="5460" spans="1:12" x14ac:dyDescent="0.2">
      <c r="A5460" s="1">
        <v>80164207</v>
      </c>
      <c r="B5460" s="16">
        <v>42837</v>
      </c>
      <c r="C5460" t="s">
        <v>16301</v>
      </c>
      <c r="D5460" s="16">
        <f t="shared" si="765"/>
        <v>42837</v>
      </c>
      <c r="E5460" s="13" t="str">
        <f t="shared" si="766"/>
        <v>12-4-2017</v>
      </c>
      <c r="F5460">
        <f t="shared" si="767"/>
        <v>6</v>
      </c>
      <c r="G5460" t="str">
        <f t="shared" si="768"/>
        <v>April</v>
      </c>
      <c r="H5460" t="str">
        <f t="shared" si="769"/>
        <v>12, 2017</v>
      </c>
      <c r="I5460" t="str">
        <f t="shared" si="770"/>
        <v>12</v>
      </c>
      <c r="J5460">
        <f t="shared" si="771"/>
        <v>4</v>
      </c>
      <c r="K5460" t="str">
        <f t="shared" si="772"/>
        <v>2017</v>
      </c>
      <c r="L5460">
        <f t="shared" si="773"/>
        <v>4</v>
      </c>
    </row>
    <row r="5461" spans="1:12" x14ac:dyDescent="0.2">
      <c r="A5461" s="1">
        <v>80198988</v>
      </c>
      <c r="B5461" s="16">
        <v>43566</v>
      </c>
      <c r="C5461" t="s">
        <v>16307</v>
      </c>
      <c r="D5461" s="16">
        <f t="shared" si="765"/>
        <v>43566</v>
      </c>
      <c r="E5461" s="13" t="str">
        <f t="shared" si="766"/>
        <v>11-4-2019</v>
      </c>
      <c r="F5461">
        <f t="shared" si="767"/>
        <v>6</v>
      </c>
      <c r="G5461" t="str">
        <f t="shared" si="768"/>
        <v>April</v>
      </c>
      <c r="H5461" t="str">
        <f t="shared" si="769"/>
        <v>11, 2019</v>
      </c>
      <c r="I5461" t="str">
        <f t="shared" si="770"/>
        <v>11</v>
      </c>
      <c r="J5461">
        <f t="shared" si="771"/>
        <v>4</v>
      </c>
      <c r="K5461" t="str">
        <f t="shared" si="772"/>
        <v>2019</v>
      </c>
      <c r="L5461">
        <f t="shared" si="773"/>
        <v>4</v>
      </c>
    </row>
    <row r="5462" spans="1:12" x14ac:dyDescent="0.2">
      <c r="A5462" s="1">
        <v>81044884</v>
      </c>
      <c r="B5462" s="16">
        <v>43566</v>
      </c>
      <c r="C5462" t="s">
        <v>16307</v>
      </c>
      <c r="D5462" s="16">
        <f t="shared" si="765"/>
        <v>43566</v>
      </c>
      <c r="E5462" s="13" t="str">
        <f t="shared" si="766"/>
        <v>11-4-2019</v>
      </c>
      <c r="F5462">
        <f t="shared" si="767"/>
        <v>6</v>
      </c>
      <c r="G5462" t="str">
        <f t="shared" si="768"/>
        <v>April</v>
      </c>
      <c r="H5462" t="str">
        <f t="shared" si="769"/>
        <v>11, 2019</v>
      </c>
      <c r="I5462" t="str">
        <f t="shared" si="770"/>
        <v>11</v>
      </c>
      <c r="J5462">
        <f t="shared" si="771"/>
        <v>4</v>
      </c>
      <c r="K5462" t="str">
        <f t="shared" si="772"/>
        <v>2019</v>
      </c>
      <c r="L5462">
        <f t="shared" si="773"/>
        <v>4</v>
      </c>
    </row>
    <row r="5463" spans="1:12" x14ac:dyDescent="0.2">
      <c r="A5463" s="1">
        <v>80106743</v>
      </c>
      <c r="B5463" s="16">
        <v>42836</v>
      </c>
      <c r="C5463" t="s">
        <v>16312</v>
      </c>
      <c r="D5463" s="16">
        <f t="shared" si="765"/>
        <v>42836</v>
      </c>
      <c r="E5463" s="13" t="str">
        <f t="shared" si="766"/>
        <v>11-4-2017</v>
      </c>
      <c r="F5463">
        <f t="shared" si="767"/>
        <v>6</v>
      </c>
      <c r="G5463" t="str">
        <f t="shared" si="768"/>
        <v>April</v>
      </c>
      <c r="H5463" t="str">
        <f t="shared" si="769"/>
        <v>11, 2017</v>
      </c>
      <c r="I5463" t="str">
        <f t="shared" si="770"/>
        <v>11</v>
      </c>
      <c r="J5463">
        <f t="shared" si="771"/>
        <v>4</v>
      </c>
      <c r="K5463" t="str">
        <f t="shared" si="772"/>
        <v>2017</v>
      </c>
      <c r="L5463">
        <f t="shared" si="773"/>
        <v>4</v>
      </c>
    </row>
    <row r="5464" spans="1:12" x14ac:dyDescent="0.2">
      <c r="A5464" s="1">
        <v>81087095</v>
      </c>
      <c r="B5464" s="16">
        <v>43565</v>
      </c>
      <c r="C5464" t="s">
        <v>16316</v>
      </c>
      <c r="D5464" s="16">
        <f t="shared" si="765"/>
        <v>43565</v>
      </c>
      <c r="E5464" s="13" t="str">
        <f t="shared" si="766"/>
        <v>10-4-2019</v>
      </c>
      <c r="F5464">
        <f t="shared" si="767"/>
        <v>6</v>
      </c>
      <c r="G5464" t="str">
        <f t="shared" si="768"/>
        <v>April</v>
      </c>
      <c r="H5464" t="str">
        <f t="shared" si="769"/>
        <v>10, 2019</v>
      </c>
      <c r="I5464" t="str">
        <f t="shared" si="770"/>
        <v>10</v>
      </c>
      <c r="J5464">
        <f t="shared" si="771"/>
        <v>4</v>
      </c>
      <c r="K5464" t="str">
        <f t="shared" si="772"/>
        <v>2019</v>
      </c>
      <c r="L5464">
        <f t="shared" si="773"/>
        <v>4</v>
      </c>
    </row>
    <row r="5465" spans="1:12" x14ac:dyDescent="0.2">
      <c r="A5465" s="1">
        <v>81026007</v>
      </c>
      <c r="B5465" s="16">
        <v>43565</v>
      </c>
      <c r="C5465" t="s">
        <v>16316</v>
      </c>
      <c r="D5465" s="16">
        <f t="shared" si="765"/>
        <v>43565</v>
      </c>
      <c r="E5465" s="13" t="str">
        <f t="shared" si="766"/>
        <v>10-4-2019</v>
      </c>
      <c r="F5465">
        <f t="shared" si="767"/>
        <v>6</v>
      </c>
      <c r="G5465" t="str">
        <f t="shared" si="768"/>
        <v>April</v>
      </c>
      <c r="H5465" t="str">
        <f t="shared" si="769"/>
        <v>10, 2019</v>
      </c>
      <c r="I5465" t="str">
        <f t="shared" si="770"/>
        <v>10</v>
      </c>
      <c r="J5465">
        <f t="shared" si="771"/>
        <v>4</v>
      </c>
      <c r="K5465" t="str">
        <f t="shared" si="772"/>
        <v>2019</v>
      </c>
      <c r="L5465">
        <f t="shared" si="773"/>
        <v>4</v>
      </c>
    </row>
    <row r="5466" spans="1:12" x14ac:dyDescent="0.2">
      <c r="A5466" s="1">
        <v>81021447</v>
      </c>
      <c r="B5466" s="16">
        <v>43565</v>
      </c>
      <c r="C5466" t="s">
        <v>16316</v>
      </c>
      <c r="D5466" s="16">
        <f t="shared" si="765"/>
        <v>43565</v>
      </c>
      <c r="E5466" s="13" t="str">
        <f t="shared" si="766"/>
        <v>10-4-2019</v>
      </c>
      <c r="F5466">
        <f t="shared" si="767"/>
        <v>6</v>
      </c>
      <c r="G5466" t="str">
        <f t="shared" si="768"/>
        <v>April</v>
      </c>
      <c r="H5466" t="str">
        <f t="shared" si="769"/>
        <v>10, 2019</v>
      </c>
      <c r="I5466" t="str">
        <f t="shared" si="770"/>
        <v>10</v>
      </c>
      <c r="J5466">
        <f t="shared" si="771"/>
        <v>4</v>
      </c>
      <c r="K5466" t="str">
        <f t="shared" si="772"/>
        <v>2019</v>
      </c>
      <c r="L5466">
        <f t="shared" si="773"/>
        <v>4</v>
      </c>
    </row>
    <row r="5467" spans="1:12" x14ac:dyDescent="0.2">
      <c r="A5467" s="1">
        <v>80227574</v>
      </c>
      <c r="B5467" s="16">
        <v>43565</v>
      </c>
      <c r="C5467" t="s">
        <v>16316</v>
      </c>
      <c r="D5467" s="16">
        <f t="shared" si="765"/>
        <v>43565</v>
      </c>
      <c r="E5467" s="13" t="str">
        <f t="shared" si="766"/>
        <v>10-4-2019</v>
      </c>
      <c r="F5467">
        <f t="shared" si="767"/>
        <v>6</v>
      </c>
      <c r="G5467" t="str">
        <f t="shared" si="768"/>
        <v>April</v>
      </c>
      <c r="H5467" t="str">
        <f t="shared" si="769"/>
        <v>10, 2019</v>
      </c>
      <c r="I5467" t="str">
        <f t="shared" si="770"/>
        <v>10</v>
      </c>
      <c r="J5467">
        <f t="shared" si="771"/>
        <v>4</v>
      </c>
      <c r="K5467" t="str">
        <f t="shared" si="772"/>
        <v>2019</v>
      </c>
      <c r="L5467">
        <f t="shared" si="773"/>
        <v>4</v>
      </c>
    </row>
    <row r="5468" spans="1:12" x14ac:dyDescent="0.2">
      <c r="A5468" s="1">
        <v>80158875</v>
      </c>
      <c r="B5468" s="16">
        <v>43200</v>
      </c>
      <c r="C5468" t="s">
        <v>16326</v>
      </c>
      <c r="D5468" s="16">
        <f t="shared" si="765"/>
        <v>43200</v>
      </c>
      <c r="E5468" s="13" t="str">
        <f t="shared" si="766"/>
        <v>10-4-2018</v>
      </c>
      <c r="F5468">
        <f t="shared" si="767"/>
        <v>6</v>
      </c>
      <c r="G5468" t="str">
        <f t="shared" si="768"/>
        <v>April</v>
      </c>
      <c r="H5468" t="str">
        <f t="shared" si="769"/>
        <v>10, 2018</v>
      </c>
      <c r="I5468" t="str">
        <f t="shared" si="770"/>
        <v>10</v>
      </c>
      <c r="J5468">
        <f t="shared" si="771"/>
        <v>4</v>
      </c>
      <c r="K5468" t="str">
        <f t="shared" si="772"/>
        <v>2018</v>
      </c>
      <c r="L5468">
        <f t="shared" si="773"/>
        <v>4</v>
      </c>
    </row>
    <row r="5469" spans="1:12" x14ac:dyDescent="0.2">
      <c r="A5469" s="1">
        <v>80142474</v>
      </c>
      <c r="B5469" s="16">
        <v>42835</v>
      </c>
      <c r="C5469" t="s">
        <v>16330</v>
      </c>
      <c r="D5469" s="16">
        <f t="shared" si="765"/>
        <v>42835</v>
      </c>
      <c r="E5469" s="13" t="str">
        <f t="shared" si="766"/>
        <v>10-4-2017</v>
      </c>
      <c r="F5469">
        <f t="shared" si="767"/>
        <v>6</v>
      </c>
      <c r="G5469" t="str">
        <f t="shared" si="768"/>
        <v>April</v>
      </c>
      <c r="H5469" t="str">
        <f t="shared" si="769"/>
        <v>10, 2017</v>
      </c>
      <c r="I5469" t="str">
        <f t="shared" si="770"/>
        <v>10</v>
      </c>
      <c r="J5469">
        <f t="shared" si="771"/>
        <v>4</v>
      </c>
      <c r="K5469" t="str">
        <f t="shared" si="772"/>
        <v>2017</v>
      </c>
      <c r="L5469">
        <f t="shared" si="773"/>
        <v>4</v>
      </c>
    </row>
    <row r="5470" spans="1:12" x14ac:dyDescent="0.2">
      <c r="A5470" s="1">
        <v>80170688</v>
      </c>
      <c r="B5470" s="16">
        <v>42835</v>
      </c>
      <c r="C5470" t="s">
        <v>16330</v>
      </c>
      <c r="D5470" s="16">
        <f t="shared" si="765"/>
        <v>42835</v>
      </c>
      <c r="E5470" s="13" t="str">
        <f t="shared" si="766"/>
        <v>10-4-2017</v>
      </c>
      <c r="F5470">
        <f t="shared" si="767"/>
        <v>6</v>
      </c>
      <c r="G5470" t="str">
        <f t="shared" si="768"/>
        <v>April</v>
      </c>
      <c r="H5470" t="str">
        <f t="shared" si="769"/>
        <v>10, 2017</v>
      </c>
      <c r="I5470" t="str">
        <f t="shared" si="770"/>
        <v>10</v>
      </c>
      <c r="J5470">
        <f t="shared" si="771"/>
        <v>4</v>
      </c>
      <c r="K5470" t="str">
        <f t="shared" si="772"/>
        <v>2017</v>
      </c>
      <c r="L5470">
        <f t="shared" si="773"/>
        <v>4</v>
      </c>
    </row>
    <row r="5471" spans="1:12" x14ac:dyDescent="0.2">
      <c r="A5471" s="1">
        <v>81086434</v>
      </c>
      <c r="B5471" s="16">
        <v>43556</v>
      </c>
      <c r="C5471" t="s">
        <v>16335</v>
      </c>
      <c r="D5471" s="16">
        <f t="shared" si="765"/>
        <v>43556</v>
      </c>
      <c r="E5471" s="13" t="str">
        <f t="shared" si="766"/>
        <v>1-4-2019</v>
      </c>
      <c r="F5471">
        <f t="shared" si="767"/>
        <v>6</v>
      </c>
      <c r="G5471" t="str">
        <f t="shared" si="768"/>
        <v>April</v>
      </c>
      <c r="H5471" t="str">
        <f t="shared" si="769"/>
        <v>1, 2019</v>
      </c>
      <c r="I5471" t="str">
        <f t="shared" si="770"/>
        <v>1</v>
      </c>
      <c r="J5471">
        <f t="shared" si="771"/>
        <v>3</v>
      </c>
      <c r="K5471" t="str">
        <f t="shared" si="772"/>
        <v>2019</v>
      </c>
      <c r="L5471">
        <f t="shared" si="773"/>
        <v>4</v>
      </c>
    </row>
    <row r="5472" spans="1:12" x14ac:dyDescent="0.2">
      <c r="A5472" s="1">
        <v>81083791</v>
      </c>
      <c r="B5472" s="16">
        <v>43556</v>
      </c>
      <c r="C5472" t="s">
        <v>16335</v>
      </c>
      <c r="D5472" s="16">
        <f t="shared" si="765"/>
        <v>43556</v>
      </c>
      <c r="E5472" s="13" t="str">
        <f t="shared" si="766"/>
        <v>1-4-2019</v>
      </c>
      <c r="F5472">
        <f t="shared" si="767"/>
        <v>6</v>
      </c>
      <c r="G5472" t="str">
        <f t="shared" si="768"/>
        <v>April</v>
      </c>
      <c r="H5472" t="str">
        <f t="shared" si="769"/>
        <v>1, 2019</v>
      </c>
      <c r="I5472" t="str">
        <f t="shared" si="770"/>
        <v>1</v>
      </c>
      <c r="J5472">
        <f t="shared" si="771"/>
        <v>3</v>
      </c>
      <c r="K5472" t="str">
        <f t="shared" si="772"/>
        <v>2019</v>
      </c>
      <c r="L5472">
        <f t="shared" si="773"/>
        <v>4</v>
      </c>
    </row>
    <row r="5473" spans="1:12" x14ac:dyDescent="0.2">
      <c r="A5473" s="1">
        <v>81088282</v>
      </c>
      <c r="B5473" s="16">
        <v>43556</v>
      </c>
      <c r="C5473" t="s">
        <v>16335</v>
      </c>
      <c r="D5473" s="16">
        <f t="shared" si="765"/>
        <v>43556</v>
      </c>
      <c r="E5473" s="13" t="str">
        <f t="shared" si="766"/>
        <v>1-4-2019</v>
      </c>
      <c r="F5473">
        <f t="shared" si="767"/>
        <v>6</v>
      </c>
      <c r="G5473" t="str">
        <f t="shared" si="768"/>
        <v>April</v>
      </c>
      <c r="H5473" t="str">
        <f t="shared" si="769"/>
        <v>1, 2019</v>
      </c>
      <c r="I5473" t="str">
        <f t="shared" si="770"/>
        <v>1</v>
      </c>
      <c r="J5473">
        <f t="shared" si="771"/>
        <v>3</v>
      </c>
      <c r="K5473" t="str">
        <f t="shared" si="772"/>
        <v>2019</v>
      </c>
      <c r="L5473">
        <f t="shared" si="773"/>
        <v>4</v>
      </c>
    </row>
    <row r="5474" spans="1:12" x14ac:dyDescent="0.2">
      <c r="A5474" s="1">
        <v>70167072</v>
      </c>
      <c r="B5474" s="16">
        <v>43556</v>
      </c>
      <c r="C5474" t="s">
        <v>16335</v>
      </c>
      <c r="D5474" s="16">
        <f t="shared" si="765"/>
        <v>43556</v>
      </c>
      <c r="E5474" s="13" t="str">
        <f t="shared" si="766"/>
        <v>1-4-2019</v>
      </c>
      <c r="F5474">
        <f t="shared" si="767"/>
        <v>6</v>
      </c>
      <c r="G5474" t="str">
        <f t="shared" si="768"/>
        <v>April</v>
      </c>
      <c r="H5474" t="str">
        <f t="shared" si="769"/>
        <v>1, 2019</v>
      </c>
      <c r="I5474" t="str">
        <f t="shared" si="770"/>
        <v>1</v>
      </c>
      <c r="J5474">
        <f t="shared" si="771"/>
        <v>3</v>
      </c>
      <c r="K5474" t="str">
        <f t="shared" si="772"/>
        <v>2019</v>
      </c>
      <c r="L5474">
        <f t="shared" si="773"/>
        <v>4</v>
      </c>
    </row>
    <row r="5475" spans="1:12" x14ac:dyDescent="0.2">
      <c r="A5475" s="1">
        <v>70058016</v>
      </c>
      <c r="B5475" s="16">
        <v>43556</v>
      </c>
      <c r="C5475" t="s">
        <v>16335</v>
      </c>
      <c r="D5475" s="16">
        <f t="shared" si="765"/>
        <v>43556</v>
      </c>
      <c r="E5475" s="13" t="str">
        <f t="shared" si="766"/>
        <v>1-4-2019</v>
      </c>
      <c r="F5475">
        <f t="shared" si="767"/>
        <v>6</v>
      </c>
      <c r="G5475" t="str">
        <f t="shared" si="768"/>
        <v>April</v>
      </c>
      <c r="H5475" t="str">
        <f t="shared" si="769"/>
        <v>1, 2019</v>
      </c>
      <c r="I5475" t="str">
        <f t="shared" si="770"/>
        <v>1</v>
      </c>
      <c r="J5475">
        <f t="shared" si="771"/>
        <v>3</v>
      </c>
      <c r="K5475" t="str">
        <f t="shared" si="772"/>
        <v>2019</v>
      </c>
      <c r="L5475">
        <f t="shared" si="773"/>
        <v>4</v>
      </c>
    </row>
    <row r="5476" spans="1:12" x14ac:dyDescent="0.2">
      <c r="A5476" s="1">
        <v>70077557</v>
      </c>
      <c r="B5476" s="16">
        <v>43556</v>
      </c>
      <c r="C5476" t="s">
        <v>16335</v>
      </c>
      <c r="D5476" s="16">
        <f t="shared" si="765"/>
        <v>43556</v>
      </c>
      <c r="E5476" s="13" t="str">
        <f t="shared" si="766"/>
        <v>1-4-2019</v>
      </c>
      <c r="F5476">
        <f t="shared" si="767"/>
        <v>6</v>
      </c>
      <c r="G5476" t="str">
        <f t="shared" si="768"/>
        <v>April</v>
      </c>
      <c r="H5476" t="str">
        <f t="shared" si="769"/>
        <v>1, 2019</v>
      </c>
      <c r="I5476" t="str">
        <f t="shared" si="770"/>
        <v>1</v>
      </c>
      <c r="J5476">
        <f t="shared" si="771"/>
        <v>3</v>
      </c>
      <c r="K5476" t="str">
        <f t="shared" si="772"/>
        <v>2019</v>
      </c>
      <c r="L5476">
        <f t="shared" si="773"/>
        <v>4</v>
      </c>
    </row>
    <row r="5477" spans="1:12" x14ac:dyDescent="0.2">
      <c r="A5477" s="1">
        <v>80233085</v>
      </c>
      <c r="B5477" s="16">
        <v>43556</v>
      </c>
      <c r="C5477" t="s">
        <v>16335</v>
      </c>
      <c r="D5477" s="16">
        <f t="shared" si="765"/>
        <v>43556</v>
      </c>
      <c r="E5477" s="13" t="str">
        <f t="shared" si="766"/>
        <v>1-4-2019</v>
      </c>
      <c r="F5477">
        <f t="shared" si="767"/>
        <v>6</v>
      </c>
      <c r="G5477" t="str">
        <f t="shared" si="768"/>
        <v>April</v>
      </c>
      <c r="H5477" t="str">
        <f t="shared" si="769"/>
        <v>1, 2019</v>
      </c>
      <c r="I5477" t="str">
        <f t="shared" si="770"/>
        <v>1</v>
      </c>
      <c r="J5477">
        <f t="shared" si="771"/>
        <v>3</v>
      </c>
      <c r="K5477" t="str">
        <f t="shared" si="772"/>
        <v>2019</v>
      </c>
      <c r="L5477">
        <f t="shared" si="773"/>
        <v>4</v>
      </c>
    </row>
    <row r="5478" spans="1:12" x14ac:dyDescent="0.2">
      <c r="A5478" s="1">
        <v>80210602</v>
      </c>
      <c r="B5478" s="16">
        <v>43556</v>
      </c>
      <c r="C5478" t="s">
        <v>16335</v>
      </c>
      <c r="D5478" s="16">
        <f t="shared" si="765"/>
        <v>43556</v>
      </c>
      <c r="E5478" s="13" t="str">
        <f t="shared" si="766"/>
        <v>1-4-2019</v>
      </c>
      <c r="F5478">
        <f t="shared" si="767"/>
        <v>6</v>
      </c>
      <c r="G5478" t="str">
        <f t="shared" si="768"/>
        <v>April</v>
      </c>
      <c r="H5478" t="str">
        <f t="shared" si="769"/>
        <v>1, 2019</v>
      </c>
      <c r="I5478" t="str">
        <f t="shared" si="770"/>
        <v>1</v>
      </c>
      <c r="J5478">
        <f t="shared" si="771"/>
        <v>3</v>
      </c>
      <c r="K5478" t="str">
        <f t="shared" si="772"/>
        <v>2019</v>
      </c>
      <c r="L5478">
        <f t="shared" si="773"/>
        <v>4</v>
      </c>
    </row>
    <row r="5479" spans="1:12" x14ac:dyDescent="0.2">
      <c r="A5479" s="1">
        <v>81088283</v>
      </c>
      <c r="B5479" s="16">
        <v>43556</v>
      </c>
      <c r="C5479" t="s">
        <v>16335</v>
      </c>
      <c r="D5479" s="16">
        <f t="shared" si="765"/>
        <v>43556</v>
      </c>
      <c r="E5479" s="13" t="str">
        <f t="shared" si="766"/>
        <v>1-4-2019</v>
      </c>
      <c r="F5479">
        <f t="shared" si="767"/>
        <v>6</v>
      </c>
      <c r="G5479" t="str">
        <f t="shared" si="768"/>
        <v>April</v>
      </c>
      <c r="H5479" t="str">
        <f t="shared" si="769"/>
        <v>1, 2019</v>
      </c>
      <c r="I5479" t="str">
        <f t="shared" si="770"/>
        <v>1</v>
      </c>
      <c r="J5479">
        <f t="shared" si="771"/>
        <v>3</v>
      </c>
      <c r="K5479" t="str">
        <f t="shared" si="772"/>
        <v>2019</v>
      </c>
      <c r="L5479">
        <f t="shared" si="773"/>
        <v>4</v>
      </c>
    </row>
    <row r="5480" spans="1:12" x14ac:dyDescent="0.2">
      <c r="A5480" s="1">
        <v>81072430</v>
      </c>
      <c r="B5480" s="16">
        <v>43556</v>
      </c>
      <c r="C5480" t="s">
        <v>16335</v>
      </c>
      <c r="D5480" s="16">
        <f t="shared" si="765"/>
        <v>43556</v>
      </c>
      <c r="E5480" s="13" t="str">
        <f t="shared" si="766"/>
        <v>1-4-2019</v>
      </c>
      <c r="F5480">
        <f t="shared" si="767"/>
        <v>6</v>
      </c>
      <c r="G5480" t="str">
        <f t="shared" si="768"/>
        <v>April</v>
      </c>
      <c r="H5480" t="str">
        <f t="shared" si="769"/>
        <v>1, 2019</v>
      </c>
      <c r="I5480" t="str">
        <f t="shared" si="770"/>
        <v>1</v>
      </c>
      <c r="J5480">
        <f t="shared" si="771"/>
        <v>3</v>
      </c>
      <c r="K5480" t="str">
        <f t="shared" si="772"/>
        <v>2019</v>
      </c>
      <c r="L5480">
        <f t="shared" si="773"/>
        <v>4</v>
      </c>
    </row>
    <row r="5481" spans="1:12" x14ac:dyDescent="0.2">
      <c r="A5481" s="1">
        <v>81039073</v>
      </c>
      <c r="B5481" s="16">
        <v>43556</v>
      </c>
      <c r="C5481" t="s">
        <v>16335</v>
      </c>
      <c r="D5481" s="16">
        <f t="shared" si="765"/>
        <v>43556</v>
      </c>
      <c r="E5481" s="13" t="str">
        <f t="shared" si="766"/>
        <v>1-4-2019</v>
      </c>
      <c r="F5481">
        <f t="shared" si="767"/>
        <v>6</v>
      </c>
      <c r="G5481" t="str">
        <f t="shared" si="768"/>
        <v>April</v>
      </c>
      <c r="H5481" t="str">
        <f t="shared" si="769"/>
        <v>1, 2019</v>
      </c>
      <c r="I5481" t="str">
        <f t="shared" si="770"/>
        <v>1</v>
      </c>
      <c r="J5481">
        <f t="shared" si="771"/>
        <v>3</v>
      </c>
      <c r="K5481" t="str">
        <f t="shared" si="772"/>
        <v>2019</v>
      </c>
      <c r="L5481">
        <f t="shared" si="773"/>
        <v>4</v>
      </c>
    </row>
    <row r="5482" spans="1:12" x14ac:dyDescent="0.2">
      <c r="A5482" s="1">
        <v>80141156</v>
      </c>
      <c r="B5482" s="16">
        <v>43556</v>
      </c>
      <c r="C5482" t="s">
        <v>16335</v>
      </c>
      <c r="D5482" s="16">
        <f t="shared" si="765"/>
        <v>43556</v>
      </c>
      <c r="E5482" s="13" t="str">
        <f t="shared" si="766"/>
        <v>1-4-2019</v>
      </c>
      <c r="F5482">
        <f t="shared" si="767"/>
        <v>6</v>
      </c>
      <c r="G5482" t="str">
        <f t="shared" si="768"/>
        <v>April</v>
      </c>
      <c r="H5482" t="str">
        <f t="shared" si="769"/>
        <v>1, 2019</v>
      </c>
      <c r="I5482" t="str">
        <f t="shared" si="770"/>
        <v>1</v>
      </c>
      <c r="J5482">
        <f t="shared" si="771"/>
        <v>3</v>
      </c>
      <c r="K5482" t="str">
        <f t="shared" si="772"/>
        <v>2019</v>
      </c>
      <c r="L5482">
        <f t="shared" si="773"/>
        <v>4</v>
      </c>
    </row>
    <row r="5483" spans="1:12" x14ac:dyDescent="0.2">
      <c r="A5483" s="1">
        <v>81066709</v>
      </c>
      <c r="B5483" s="16">
        <v>43556</v>
      </c>
      <c r="C5483" t="s">
        <v>16335</v>
      </c>
      <c r="D5483" s="16">
        <f t="shared" si="765"/>
        <v>43556</v>
      </c>
      <c r="E5483" s="13" t="str">
        <f t="shared" si="766"/>
        <v>1-4-2019</v>
      </c>
      <c r="F5483">
        <f t="shared" si="767"/>
        <v>6</v>
      </c>
      <c r="G5483" t="str">
        <f t="shared" si="768"/>
        <v>April</v>
      </c>
      <c r="H5483" t="str">
        <f t="shared" si="769"/>
        <v>1, 2019</v>
      </c>
      <c r="I5483" t="str">
        <f t="shared" si="770"/>
        <v>1</v>
      </c>
      <c r="J5483">
        <f t="shared" si="771"/>
        <v>3</v>
      </c>
      <c r="K5483" t="str">
        <f t="shared" si="772"/>
        <v>2019</v>
      </c>
      <c r="L5483">
        <f t="shared" si="773"/>
        <v>4</v>
      </c>
    </row>
    <row r="5484" spans="1:12" x14ac:dyDescent="0.2">
      <c r="A5484" s="1">
        <v>70077546</v>
      </c>
      <c r="B5484" s="16">
        <v>43556</v>
      </c>
      <c r="C5484" t="s">
        <v>16335</v>
      </c>
      <c r="D5484" s="16">
        <f t="shared" si="765"/>
        <v>43556</v>
      </c>
      <c r="E5484" s="13" t="str">
        <f t="shared" si="766"/>
        <v>1-4-2019</v>
      </c>
      <c r="F5484">
        <f t="shared" si="767"/>
        <v>6</v>
      </c>
      <c r="G5484" t="str">
        <f t="shared" si="768"/>
        <v>April</v>
      </c>
      <c r="H5484" t="str">
        <f t="shared" si="769"/>
        <v>1, 2019</v>
      </c>
      <c r="I5484" t="str">
        <f t="shared" si="770"/>
        <v>1</v>
      </c>
      <c r="J5484">
        <f t="shared" si="771"/>
        <v>3</v>
      </c>
      <c r="K5484" t="str">
        <f t="shared" si="772"/>
        <v>2019</v>
      </c>
      <c r="L5484">
        <f t="shared" si="773"/>
        <v>4</v>
      </c>
    </row>
    <row r="5485" spans="1:12" x14ac:dyDescent="0.2">
      <c r="A5485" s="1">
        <v>81049612</v>
      </c>
      <c r="B5485" s="16">
        <v>43556</v>
      </c>
      <c r="C5485" t="s">
        <v>16335</v>
      </c>
      <c r="D5485" s="16">
        <f t="shared" si="765"/>
        <v>43556</v>
      </c>
      <c r="E5485" s="13" t="str">
        <f t="shared" si="766"/>
        <v>1-4-2019</v>
      </c>
      <c r="F5485">
        <f t="shared" si="767"/>
        <v>6</v>
      </c>
      <c r="G5485" t="str">
        <f t="shared" si="768"/>
        <v>April</v>
      </c>
      <c r="H5485" t="str">
        <f t="shared" si="769"/>
        <v>1, 2019</v>
      </c>
      <c r="I5485" t="str">
        <f t="shared" si="770"/>
        <v>1</v>
      </c>
      <c r="J5485">
        <f t="shared" si="771"/>
        <v>3</v>
      </c>
      <c r="K5485" t="str">
        <f t="shared" si="772"/>
        <v>2019</v>
      </c>
      <c r="L5485">
        <f t="shared" si="773"/>
        <v>4</v>
      </c>
    </row>
    <row r="5486" spans="1:12" x14ac:dyDescent="0.2">
      <c r="A5486" s="1">
        <v>70063591</v>
      </c>
      <c r="B5486" s="16">
        <v>43556</v>
      </c>
      <c r="C5486" t="s">
        <v>16335</v>
      </c>
      <c r="D5486" s="16">
        <f t="shared" si="765"/>
        <v>43556</v>
      </c>
      <c r="E5486" s="13" t="str">
        <f t="shared" si="766"/>
        <v>1-4-2019</v>
      </c>
      <c r="F5486">
        <f t="shared" si="767"/>
        <v>6</v>
      </c>
      <c r="G5486" t="str">
        <f t="shared" si="768"/>
        <v>April</v>
      </c>
      <c r="H5486" t="str">
        <f t="shared" si="769"/>
        <v>1, 2019</v>
      </c>
      <c r="I5486" t="str">
        <f t="shared" si="770"/>
        <v>1</v>
      </c>
      <c r="J5486">
        <f t="shared" si="771"/>
        <v>3</v>
      </c>
      <c r="K5486" t="str">
        <f t="shared" si="772"/>
        <v>2019</v>
      </c>
      <c r="L5486">
        <f t="shared" si="773"/>
        <v>4</v>
      </c>
    </row>
    <row r="5487" spans="1:12" x14ac:dyDescent="0.2">
      <c r="A5487" s="1">
        <v>81052280</v>
      </c>
      <c r="B5487" s="16">
        <v>43556</v>
      </c>
      <c r="C5487" t="s">
        <v>16335</v>
      </c>
      <c r="D5487" s="16">
        <f t="shared" si="765"/>
        <v>43556</v>
      </c>
      <c r="E5487" s="13" t="str">
        <f t="shared" si="766"/>
        <v>1-4-2019</v>
      </c>
      <c r="F5487">
        <f t="shared" si="767"/>
        <v>6</v>
      </c>
      <c r="G5487" t="str">
        <f t="shared" si="768"/>
        <v>April</v>
      </c>
      <c r="H5487" t="str">
        <f t="shared" si="769"/>
        <v>1, 2019</v>
      </c>
      <c r="I5487" t="str">
        <f t="shared" si="770"/>
        <v>1</v>
      </c>
      <c r="J5487">
        <f t="shared" si="771"/>
        <v>3</v>
      </c>
      <c r="K5487" t="str">
        <f t="shared" si="772"/>
        <v>2019</v>
      </c>
      <c r="L5487">
        <f t="shared" si="773"/>
        <v>4</v>
      </c>
    </row>
    <row r="5488" spans="1:12" x14ac:dyDescent="0.2">
      <c r="A5488" s="1">
        <v>80095866</v>
      </c>
      <c r="B5488" s="16">
        <v>43556</v>
      </c>
      <c r="C5488" t="s">
        <v>16335</v>
      </c>
      <c r="D5488" s="16">
        <f t="shared" si="765"/>
        <v>43556</v>
      </c>
      <c r="E5488" s="13" t="str">
        <f t="shared" si="766"/>
        <v>1-4-2019</v>
      </c>
      <c r="F5488">
        <f t="shared" si="767"/>
        <v>6</v>
      </c>
      <c r="G5488" t="str">
        <f t="shared" si="768"/>
        <v>April</v>
      </c>
      <c r="H5488" t="str">
        <f t="shared" si="769"/>
        <v>1, 2019</v>
      </c>
      <c r="I5488" t="str">
        <f t="shared" si="770"/>
        <v>1</v>
      </c>
      <c r="J5488">
        <f t="shared" si="771"/>
        <v>3</v>
      </c>
      <c r="K5488" t="str">
        <f t="shared" si="772"/>
        <v>2019</v>
      </c>
      <c r="L5488">
        <f t="shared" si="773"/>
        <v>4</v>
      </c>
    </row>
    <row r="5489" spans="1:12" x14ac:dyDescent="0.2">
      <c r="A5489" s="1">
        <v>70110558</v>
      </c>
      <c r="B5489" s="16">
        <v>43556</v>
      </c>
      <c r="C5489" t="s">
        <v>16335</v>
      </c>
      <c r="D5489" s="16">
        <f t="shared" si="765"/>
        <v>43556</v>
      </c>
      <c r="E5489" s="13" t="str">
        <f t="shared" si="766"/>
        <v>1-4-2019</v>
      </c>
      <c r="F5489">
        <f t="shared" si="767"/>
        <v>6</v>
      </c>
      <c r="G5489" t="str">
        <f t="shared" si="768"/>
        <v>April</v>
      </c>
      <c r="H5489" t="str">
        <f t="shared" si="769"/>
        <v>1, 2019</v>
      </c>
      <c r="I5489" t="str">
        <f t="shared" si="770"/>
        <v>1</v>
      </c>
      <c r="J5489">
        <f t="shared" si="771"/>
        <v>3</v>
      </c>
      <c r="K5489" t="str">
        <f t="shared" si="772"/>
        <v>2019</v>
      </c>
      <c r="L5489">
        <f t="shared" si="773"/>
        <v>4</v>
      </c>
    </row>
    <row r="5490" spans="1:12" x14ac:dyDescent="0.2">
      <c r="A5490" s="1">
        <v>60020916</v>
      </c>
      <c r="B5490" s="16">
        <v>43556</v>
      </c>
      <c r="C5490" t="s">
        <v>16335</v>
      </c>
      <c r="D5490" s="16">
        <f t="shared" si="765"/>
        <v>43556</v>
      </c>
      <c r="E5490" s="13" t="str">
        <f t="shared" si="766"/>
        <v>1-4-2019</v>
      </c>
      <c r="F5490">
        <f t="shared" si="767"/>
        <v>6</v>
      </c>
      <c r="G5490" t="str">
        <f t="shared" si="768"/>
        <v>April</v>
      </c>
      <c r="H5490" t="str">
        <f t="shared" si="769"/>
        <v>1, 2019</v>
      </c>
      <c r="I5490" t="str">
        <f t="shared" si="770"/>
        <v>1</v>
      </c>
      <c r="J5490">
        <f t="shared" si="771"/>
        <v>3</v>
      </c>
      <c r="K5490" t="str">
        <f t="shared" si="772"/>
        <v>2019</v>
      </c>
      <c r="L5490">
        <f t="shared" si="773"/>
        <v>4</v>
      </c>
    </row>
    <row r="5491" spans="1:12" x14ac:dyDescent="0.2">
      <c r="A5491" s="1">
        <v>60029178</v>
      </c>
      <c r="B5491" s="16">
        <v>43556</v>
      </c>
      <c r="C5491" t="s">
        <v>16335</v>
      </c>
      <c r="D5491" s="16">
        <f t="shared" si="765"/>
        <v>43556</v>
      </c>
      <c r="E5491" s="13" t="str">
        <f t="shared" si="766"/>
        <v>1-4-2019</v>
      </c>
      <c r="F5491">
        <f t="shared" si="767"/>
        <v>6</v>
      </c>
      <c r="G5491" t="str">
        <f t="shared" si="768"/>
        <v>April</v>
      </c>
      <c r="H5491" t="str">
        <f t="shared" si="769"/>
        <v>1, 2019</v>
      </c>
      <c r="I5491" t="str">
        <f t="shared" si="770"/>
        <v>1</v>
      </c>
      <c r="J5491">
        <f t="shared" si="771"/>
        <v>3</v>
      </c>
      <c r="K5491" t="str">
        <f t="shared" si="772"/>
        <v>2019</v>
      </c>
      <c r="L5491">
        <f t="shared" si="773"/>
        <v>4</v>
      </c>
    </row>
    <row r="5492" spans="1:12" x14ac:dyDescent="0.2">
      <c r="A5492" s="1">
        <v>70296735</v>
      </c>
      <c r="B5492" s="16">
        <v>43556</v>
      </c>
      <c r="C5492" t="s">
        <v>16335</v>
      </c>
      <c r="D5492" s="16">
        <f t="shared" si="765"/>
        <v>43556</v>
      </c>
      <c r="E5492" s="13" t="str">
        <f t="shared" si="766"/>
        <v>1-4-2019</v>
      </c>
      <c r="F5492">
        <f t="shared" si="767"/>
        <v>6</v>
      </c>
      <c r="G5492" t="str">
        <f t="shared" si="768"/>
        <v>April</v>
      </c>
      <c r="H5492" t="str">
        <f t="shared" si="769"/>
        <v>1, 2019</v>
      </c>
      <c r="I5492" t="str">
        <f t="shared" si="770"/>
        <v>1</v>
      </c>
      <c r="J5492">
        <f t="shared" si="771"/>
        <v>3</v>
      </c>
      <c r="K5492" t="str">
        <f t="shared" si="772"/>
        <v>2019</v>
      </c>
      <c r="L5492">
        <f t="shared" si="773"/>
        <v>4</v>
      </c>
    </row>
    <row r="5493" spans="1:12" x14ac:dyDescent="0.2">
      <c r="A5493" s="1">
        <v>80103336</v>
      </c>
      <c r="B5493" s="16">
        <v>43556</v>
      </c>
      <c r="C5493" t="s">
        <v>16335</v>
      </c>
      <c r="D5493" s="16">
        <f t="shared" si="765"/>
        <v>43556</v>
      </c>
      <c r="E5493" s="13" t="str">
        <f t="shared" si="766"/>
        <v>1-4-2019</v>
      </c>
      <c r="F5493">
        <f t="shared" si="767"/>
        <v>6</v>
      </c>
      <c r="G5493" t="str">
        <f t="shared" si="768"/>
        <v>April</v>
      </c>
      <c r="H5493" t="str">
        <f t="shared" si="769"/>
        <v>1, 2019</v>
      </c>
      <c r="I5493" t="str">
        <f t="shared" si="770"/>
        <v>1</v>
      </c>
      <c r="J5493">
        <f t="shared" si="771"/>
        <v>3</v>
      </c>
      <c r="K5493" t="str">
        <f t="shared" si="772"/>
        <v>2019</v>
      </c>
      <c r="L5493">
        <f t="shared" si="773"/>
        <v>4</v>
      </c>
    </row>
    <row r="5494" spans="1:12" x14ac:dyDescent="0.2">
      <c r="A5494" s="1">
        <v>81066723</v>
      </c>
      <c r="B5494" s="16">
        <v>43556</v>
      </c>
      <c r="C5494" t="s">
        <v>16335</v>
      </c>
      <c r="D5494" s="16">
        <f t="shared" si="765"/>
        <v>43556</v>
      </c>
      <c r="E5494" s="13" t="str">
        <f t="shared" si="766"/>
        <v>1-4-2019</v>
      </c>
      <c r="F5494">
        <f t="shared" si="767"/>
        <v>6</v>
      </c>
      <c r="G5494" t="str">
        <f t="shared" si="768"/>
        <v>April</v>
      </c>
      <c r="H5494" t="str">
        <f t="shared" si="769"/>
        <v>1, 2019</v>
      </c>
      <c r="I5494" t="str">
        <f t="shared" si="770"/>
        <v>1</v>
      </c>
      <c r="J5494">
        <f t="shared" si="771"/>
        <v>3</v>
      </c>
      <c r="K5494" t="str">
        <f t="shared" si="772"/>
        <v>2019</v>
      </c>
      <c r="L5494">
        <f t="shared" si="773"/>
        <v>4</v>
      </c>
    </row>
    <row r="5495" spans="1:12" x14ac:dyDescent="0.2">
      <c r="A5495" s="1">
        <v>80006149</v>
      </c>
      <c r="B5495" s="16">
        <v>43556</v>
      </c>
      <c r="C5495" t="s">
        <v>16335</v>
      </c>
      <c r="D5495" s="16">
        <f t="shared" si="765"/>
        <v>43556</v>
      </c>
      <c r="E5495" s="13" t="str">
        <f t="shared" si="766"/>
        <v>1-4-2019</v>
      </c>
      <c r="F5495">
        <f t="shared" si="767"/>
        <v>6</v>
      </c>
      <c r="G5495" t="str">
        <f t="shared" si="768"/>
        <v>April</v>
      </c>
      <c r="H5495" t="str">
        <f t="shared" si="769"/>
        <v>1, 2019</v>
      </c>
      <c r="I5495" t="str">
        <f t="shared" si="770"/>
        <v>1</v>
      </c>
      <c r="J5495">
        <f t="shared" si="771"/>
        <v>3</v>
      </c>
      <c r="K5495" t="str">
        <f t="shared" si="772"/>
        <v>2019</v>
      </c>
      <c r="L5495">
        <f t="shared" si="773"/>
        <v>4</v>
      </c>
    </row>
    <row r="5496" spans="1:12" x14ac:dyDescent="0.2">
      <c r="A5496" s="1">
        <v>80207445</v>
      </c>
      <c r="B5496" s="16">
        <v>43556</v>
      </c>
      <c r="C5496" t="s">
        <v>16335</v>
      </c>
      <c r="D5496" s="16">
        <f t="shared" si="765"/>
        <v>43556</v>
      </c>
      <c r="E5496" s="13" t="str">
        <f t="shared" si="766"/>
        <v>1-4-2019</v>
      </c>
      <c r="F5496">
        <f t="shared" si="767"/>
        <v>6</v>
      </c>
      <c r="G5496" t="str">
        <f t="shared" si="768"/>
        <v>April</v>
      </c>
      <c r="H5496" t="str">
        <f t="shared" si="769"/>
        <v>1, 2019</v>
      </c>
      <c r="I5496" t="str">
        <f t="shared" si="770"/>
        <v>1</v>
      </c>
      <c r="J5496">
        <f t="shared" si="771"/>
        <v>3</v>
      </c>
      <c r="K5496" t="str">
        <f t="shared" si="772"/>
        <v>2019</v>
      </c>
      <c r="L5496">
        <f t="shared" si="773"/>
        <v>4</v>
      </c>
    </row>
    <row r="5497" spans="1:12" x14ac:dyDescent="0.2">
      <c r="A5497" s="1">
        <v>80209751</v>
      </c>
      <c r="B5497" s="16">
        <v>43556</v>
      </c>
      <c r="C5497" t="s">
        <v>16335</v>
      </c>
      <c r="D5497" s="16">
        <f t="shared" si="765"/>
        <v>43556</v>
      </c>
      <c r="E5497" s="13" t="str">
        <f t="shared" si="766"/>
        <v>1-4-2019</v>
      </c>
      <c r="F5497">
        <f t="shared" si="767"/>
        <v>6</v>
      </c>
      <c r="G5497" t="str">
        <f t="shared" si="768"/>
        <v>April</v>
      </c>
      <c r="H5497" t="str">
        <f t="shared" si="769"/>
        <v>1, 2019</v>
      </c>
      <c r="I5497" t="str">
        <f t="shared" si="770"/>
        <v>1</v>
      </c>
      <c r="J5497">
        <f t="shared" si="771"/>
        <v>3</v>
      </c>
      <c r="K5497" t="str">
        <f t="shared" si="772"/>
        <v>2019</v>
      </c>
      <c r="L5497">
        <f t="shared" si="773"/>
        <v>4</v>
      </c>
    </row>
    <row r="5498" spans="1:12" x14ac:dyDescent="0.2">
      <c r="A5498" s="1">
        <v>80063773</v>
      </c>
      <c r="B5498" s="16">
        <v>43556</v>
      </c>
      <c r="C5498" t="s">
        <v>16335</v>
      </c>
      <c r="D5498" s="16">
        <f t="shared" si="765"/>
        <v>43556</v>
      </c>
      <c r="E5498" s="13" t="str">
        <f t="shared" si="766"/>
        <v>1-4-2019</v>
      </c>
      <c r="F5498">
        <f t="shared" si="767"/>
        <v>6</v>
      </c>
      <c r="G5498" t="str">
        <f t="shared" si="768"/>
        <v>April</v>
      </c>
      <c r="H5498" t="str">
        <f t="shared" si="769"/>
        <v>1, 2019</v>
      </c>
      <c r="I5498" t="str">
        <f t="shared" si="770"/>
        <v>1</v>
      </c>
      <c r="J5498">
        <f t="shared" si="771"/>
        <v>3</v>
      </c>
      <c r="K5498" t="str">
        <f t="shared" si="772"/>
        <v>2019</v>
      </c>
      <c r="L5498">
        <f t="shared" si="773"/>
        <v>4</v>
      </c>
    </row>
    <row r="5499" spans="1:12" x14ac:dyDescent="0.2">
      <c r="A5499" s="1">
        <v>81088284</v>
      </c>
      <c r="B5499" s="16">
        <v>43556</v>
      </c>
      <c r="C5499" t="s">
        <v>16335</v>
      </c>
      <c r="D5499" s="16">
        <f t="shared" si="765"/>
        <v>43556</v>
      </c>
      <c r="E5499" s="13" t="str">
        <f t="shared" si="766"/>
        <v>1-4-2019</v>
      </c>
      <c r="F5499">
        <f t="shared" si="767"/>
        <v>6</v>
      </c>
      <c r="G5499" t="str">
        <f t="shared" si="768"/>
        <v>April</v>
      </c>
      <c r="H5499" t="str">
        <f t="shared" si="769"/>
        <v>1, 2019</v>
      </c>
      <c r="I5499" t="str">
        <f t="shared" si="770"/>
        <v>1</v>
      </c>
      <c r="J5499">
        <f t="shared" si="771"/>
        <v>3</v>
      </c>
      <c r="K5499" t="str">
        <f t="shared" si="772"/>
        <v>2019</v>
      </c>
      <c r="L5499">
        <f t="shared" si="773"/>
        <v>4</v>
      </c>
    </row>
    <row r="5500" spans="1:12" x14ac:dyDescent="0.2">
      <c r="A5500" s="1">
        <v>80231373</v>
      </c>
      <c r="B5500" s="16">
        <v>43556</v>
      </c>
      <c r="C5500" t="s">
        <v>16335</v>
      </c>
      <c r="D5500" s="16">
        <f t="shared" si="765"/>
        <v>43556</v>
      </c>
      <c r="E5500" s="13" t="str">
        <f t="shared" si="766"/>
        <v>1-4-2019</v>
      </c>
      <c r="F5500">
        <f t="shared" si="767"/>
        <v>6</v>
      </c>
      <c r="G5500" t="str">
        <f t="shared" si="768"/>
        <v>April</v>
      </c>
      <c r="H5500" t="str">
        <f t="shared" si="769"/>
        <v>1, 2019</v>
      </c>
      <c r="I5500" t="str">
        <f t="shared" si="770"/>
        <v>1</v>
      </c>
      <c r="J5500">
        <f t="shared" si="771"/>
        <v>3</v>
      </c>
      <c r="K5500" t="str">
        <f t="shared" si="772"/>
        <v>2019</v>
      </c>
      <c r="L5500">
        <f t="shared" si="773"/>
        <v>4</v>
      </c>
    </row>
    <row r="5501" spans="1:12" x14ac:dyDescent="0.2">
      <c r="A5501" s="1">
        <v>70061480</v>
      </c>
      <c r="B5501" s="16">
        <v>43556</v>
      </c>
      <c r="C5501" t="s">
        <v>16335</v>
      </c>
      <c r="D5501" s="16">
        <f t="shared" si="765"/>
        <v>43556</v>
      </c>
      <c r="E5501" s="13" t="str">
        <f t="shared" si="766"/>
        <v>1-4-2019</v>
      </c>
      <c r="F5501">
        <f t="shared" si="767"/>
        <v>6</v>
      </c>
      <c r="G5501" t="str">
        <f t="shared" si="768"/>
        <v>April</v>
      </c>
      <c r="H5501" t="str">
        <f t="shared" si="769"/>
        <v>1, 2019</v>
      </c>
      <c r="I5501" t="str">
        <f t="shared" si="770"/>
        <v>1</v>
      </c>
      <c r="J5501">
        <f t="shared" si="771"/>
        <v>3</v>
      </c>
      <c r="K5501" t="str">
        <f t="shared" si="772"/>
        <v>2019</v>
      </c>
      <c r="L5501">
        <f t="shared" si="773"/>
        <v>4</v>
      </c>
    </row>
    <row r="5502" spans="1:12" x14ac:dyDescent="0.2">
      <c r="A5502" s="1">
        <v>80987611</v>
      </c>
      <c r="B5502" s="16">
        <v>43191</v>
      </c>
      <c r="C5502" t="s">
        <v>16417</v>
      </c>
      <c r="D5502" s="16">
        <f t="shared" si="765"/>
        <v>43191</v>
      </c>
      <c r="E5502" s="13" t="str">
        <f t="shared" si="766"/>
        <v>1-4-2018</v>
      </c>
      <c r="F5502">
        <f t="shared" si="767"/>
        <v>6</v>
      </c>
      <c r="G5502" t="str">
        <f t="shared" si="768"/>
        <v>April</v>
      </c>
      <c r="H5502" t="str">
        <f t="shared" si="769"/>
        <v>1, 2018</v>
      </c>
      <c r="I5502" t="str">
        <f t="shared" si="770"/>
        <v>1</v>
      </c>
      <c r="J5502">
        <f t="shared" si="771"/>
        <v>3</v>
      </c>
      <c r="K5502" t="str">
        <f t="shared" si="772"/>
        <v>2018</v>
      </c>
      <c r="L5502">
        <f t="shared" si="773"/>
        <v>4</v>
      </c>
    </row>
    <row r="5503" spans="1:12" x14ac:dyDescent="0.2">
      <c r="A5503" s="1">
        <v>70060380</v>
      </c>
      <c r="B5503" s="16">
        <v>43191</v>
      </c>
      <c r="C5503" t="s">
        <v>16417</v>
      </c>
      <c r="D5503" s="16">
        <f t="shared" si="765"/>
        <v>43191</v>
      </c>
      <c r="E5503" s="13" t="str">
        <f t="shared" si="766"/>
        <v>1-4-2018</v>
      </c>
      <c r="F5503">
        <f t="shared" si="767"/>
        <v>6</v>
      </c>
      <c r="G5503" t="str">
        <f t="shared" si="768"/>
        <v>April</v>
      </c>
      <c r="H5503" t="str">
        <f t="shared" si="769"/>
        <v>1, 2018</v>
      </c>
      <c r="I5503" t="str">
        <f t="shared" si="770"/>
        <v>1</v>
      </c>
      <c r="J5503">
        <f t="shared" si="771"/>
        <v>3</v>
      </c>
      <c r="K5503" t="str">
        <f t="shared" si="772"/>
        <v>2018</v>
      </c>
      <c r="L5503">
        <f t="shared" si="773"/>
        <v>4</v>
      </c>
    </row>
    <row r="5504" spans="1:12" x14ac:dyDescent="0.2">
      <c r="A5504" s="1">
        <v>80202808</v>
      </c>
      <c r="B5504" s="16">
        <v>43191</v>
      </c>
      <c r="C5504" t="s">
        <v>16417</v>
      </c>
      <c r="D5504" s="16">
        <f t="shared" si="765"/>
        <v>43191</v>
      </c>
      <c r="E5504" s="13" t="str">
        <f t="shared" si="766"/>
        <v>1-4-2018</v>
      </c>
      <c r="F5504">
        <f t="shared" si="767"/>
        <v>6</v>
      </c>
      <c r="G5504" t="str">
        <f t="shared" si="768"/>
        <v>April</v>
      </c>
      <c r="H5504" t="str">
        <f t="shared" si="769"/>
        <v>1, 2018</v>
      </c>
      <c r="I5504" t="str">
        <f t="shared" si="770"/>
        <v>1</v>
      </c>
      <c r="J5504">
        <f t="shared" si="771"/>
        <v>3</v>
      </c>
      <c r="K5504" t="str">
        <f t="shared" si="772"/>
        <v>2018</v>
      </c>
      <c r="L5504">
        <f t="shared" si="773"/>
        <v>4</v>
      </c>
    </row>
    <row r="5505" spans="1:12" x14ac:dyDescent="0.2">
      <c r="A5505" s="1">
        <v>60010082</v>
      </c>
      <c r="B5505" s="16">
        <v>43191</v>
      </c>
      <c r="C5505" t="s">
        <v>16417</v>
      </c>
      <c r="D5505" s="16">
        <f t="shared" si="765"/>
        <v>43191</v>
      </c>
      <c r="E5505" s="13" t="str">
        <f t="shared" si="766"/>
        <v>1-4-2018</v>
      </c>
      <c r="F5505">
        <f t="shared" si="767"/>
        <v>6</v>
      </c>
      <c r="G5505" t="str">
        <f t="shared" si="768"/>
        <v>April</v>
      </c>
      <c r="H5505" t="str">
        <f t="shared" si="769"/>
        <v>1, 2018</v>
      </c>
      <c r="I5505" t="str">
        <f t="shared" si="770"/>
        <v>1</v>
      </c>
      <c r="J5505">
        <f t="shared" si="771"/>
        <v>3</v>
      </c>
      <c r="K5505" t="str">
        <f t="shared" si="772"/>
        <v>2018</v>
      </c>
      <c r="L5505">
        <f t="shared" si="773"/>
        <v>4</v>
      </c>
    </row>
    <row r="5506" spans="1:12" x14ac:dyDescent="0.2">
      <c r="A5506" s="1">
        <v>60033788</v>
      </c>
      <c r="B5506" s="16">
        <v>43191</v>
      </c>
      <c r="C5506" t="s">
        <v>16417</v>
      </c>
      <c r="D5506" s="16">
        <f t="shared" si="765"/>
        <v>43191</v>
      </c>
      <c r="E5506" s="13" t="str">
        <f t="shared" si="766"/>
        <v>1-4-2018</v>
      </c>
      <c r="F5506">
        <f t="shared" si="767"/>
        <v>6</v>
      </c>
      <c r="G5506" t="str">
        <f t="shared" si="768"/>
        <v>April</v>
      </c>
      <c r="H5506" t="str">
        <f t="shared" si="769"/>
        <v>1, 2018</v>
      </c>
      <c r="I5506" t="str">
        <f t="shared" si="770"/>
        <v>1</v>
      </c>
      <c r="J5506">
        <f t="shared" si="771"/>
        <v>3</v>
      </c>
      <c r="K5506" t="str">
        <f t="shared" si="772"/>
        <v>2018</v>
      </c>
      <c r="L5506">
        <f t="shared" si="773"/>
        <v>4</v>
      </c>
    </row>
    <row r="5507" spans="1:12" x14ac:dyDescent="0.2">
      <c r="A5507" s="1">
        <v>60033786</v>
      </c>
      <c r="B5507" s="16">
        <v>43191</v>
      </c>
      <c r="C5507" t="s">
        <v>16417</v>
      </c>
      <c r="D5507" s="16">
        <f t="shared" ref="D5507:D5570" si="774">DATE(K5507,L5507,I5507)</f>
        <v>43191</v>
      </c>
      <c r="E5507" s="13" t="str">
        <f t="shared" ref="E5507:E5570" si="775">I5507&amp;"-"&amp;L5507&amp;"-"&amp;K5507</f>
        <v>1-4-2018</v>
      </c>
      <c r="F5507">
        <f t="shared" ref="F5507:F5570" si="776">FIND(" ",C5507)</f>
        <v>6</v>
      </c>
      <c r="G5507" t="str">
        <f t="shared" ref="G5507:G5570" si="777">LEFT(C5507,F5507-1)</f>
        <v>April</v>
      </c>
      <c r="H5507" t="str">
        <f t="shared" ref="H5507:H5570" si="778">RIGHT(C5507,LEN(C5507)-F5507)</f>
        <v>1, 2018</v>
      </c>
      <c r="I5507" t="str">
        <f t="shared" ref="I5507:I5570" si="779">LEFT(H5507,J5507-2)</f>
        <v>1</v>
      </c>
      <c r="J5507">
        <f t="shared" ref="J5507:J5570" si="780">FIND(" ",H5507)</f>
        <v>3</v>
      </c>
      <c r="K5507" t="str">
        <f t="shared" ref="K5507:K5570" si="781">RIGHT(H5507,4)</f>
        <v>2018</v>
      </c>
      <c r="L5507">
        <f t="shared" ref="L5507:L5570" si="782">VLOOKUP(G5507,M:N,2,0)</f>
        <v>4</v>
      </c>
    </row>
    <row r="5508" spans="1:12" x14ac:dyDescent="0.2">
      <c r="A5508" s="1">
        <v>60033787</v>
      </c>
      <c r="B5508" s="16">
        <v>43191</v>
      </c>
      <c r="C5508" t="s">
        <v>16417</v>
      </c>
      <c r="D5508" s="16">
        <f t="shared" si="774"/>
        <v>43191</v>
      </c>
      <c r="E5508" s="13" t="str">
        <f t="shared" si="775"/>
        <v>1-4-2018</v>
      </c>
      <c r="F5508">
        <f t="shared" si="776"/>
        <v>6</v>
      </c>
      <c r="G5508" t="str">
        <f t="shared" si="777"/>
        <v>April</v>
      </c>
      <c r="H5508" t="str">
        <f t="shared" si="778"/>
        <v>1, 2018</v>
      </c>
      <c r="I5508" t="str">
        <f t="shared" si="779"/>
        <v>1</v>
      </c>
      <c r="J5508">
        <f t="shared" si="780"/>
        <v>3</v>
      </c>
      <c r="K5508" t="str">
        <f t="shared" si="781"/>
        <v>2018</v>
      </c>
      <c r="L5508">
        <f t="shared" si="782"/>
        <v>4</v>
      </c>
    </row>
    <row r="5509" spans="1:12" x14ac:dyDescent="0.2">
      <c r="A5509" s="1">
        <v>60022255</v>
      </c>
      <c r="B5509" s="16">
        <v>43191</v>
      </c>
      <c r="C5509" t="s">
        <v>16417</v>
      </c>
      <c r="D5509" s="16">
        <f t="shared" si="774"/>
        <v>43191</v>
      </c>
      <c r="E5509" s="13" t="str">
        <f t="shared" si="775"/>
        <v>1-4-2018</v>
      </c>
      <c r="F5509">
        <f t="shared" si="776"/>
        <v>6</v>
      </c>
      <c r="G5509" t="str">
        <f t="shared" si="777"/>
        <v>April</v>
      </c>
      <c r="H5509" t="str">
        <f t="shared" si="778"/>
        <v>1, 2018</v>
      </c>
      <c r="I5509" t="str">
        <f t="shared" si="779"/>
        <v>1</v>
      </c>
      <c r="J5509">
        <f t="shared" si="780"/>
        <v>3</v>
      </c>
      <c r="K5509" t="str">
        <f t="shared" si="781"/>
        <v>2018</v>
      </c>
      <c r="L5509">
        <f t="shared" si="782"/>
        <v>4</v>
      </c>
    </row>
    <row r="5510" spans="1:12" x14ac:dyDescent="0.2">
      <c r="A5510" s="1">
        <v>60022254</v>
      </c>
      <c r="B5510" s="16">
        <v>43191</v>
      </c>
      <c r="C5510" t="s">
        <v>16417</v>
      </c>
      <c r="D5510" s="16">
        <f t="shared" si="774"/>
        <v>43191</v>
      </c>
      <c r="E5510" s="13" t="str">
        <f t="shared" si="775"/>
        <v>1-4-2018</v>
      </c>
      <c r="F5510">
        <f t="shared" si="776"/>
        <v>6</v>
      </c>
      <c r="G5510" t="str">
        <f t="shared" si="777"/>
        <v>April</v>
      </c>
      <c r="H5510" t="str">
        <f t="shared" si="778"/>
        <v>1, 2018</v>
      </c>
      <c r="I5510" t="str">
        <f t="shared" si="779"/>
        <v>1</v>
      </c>
      <c r="J5510">
        <f t="shared" si="780"/>
        <v>3</v>
      </c>
      <c r="K5510" t="str">
        <f t="shared" si="781"/>
        <v>2018</v>
      </c>
      <c r="L5510">
        <f t="shared" si="782"/>
        <v>4</v>
      </c>
    </row>
    <row r="5511" spans="1:12" x14ac:dyDescent="0.2">
      <c r="A5511" s="1">
        <v>70020048</v>
      </c>
      <c r="B5511" s="16">
        <v>43191</v>
      </c>
      <c r="C5511" t="s">
        <v>16417</v>
      </c>
      <c r="D5511" s="16">
        <f t="shared" si="774"/>
        <v>43191</v>
      </c>
      <c r="E5511" s="13" t="str">
        <f t="shared" si="775"/>
        <v>1-4-2018</v>
      </c>
      <c r="F5511">
        <f t="shared" si="776"/>
        <v>6</v>
      </c>
      <c r="G5511" t="str">
        <f t="shared" si="777"/>
        <v>April</v>
      </c>
      <c r="H5511" t="str">
        <f t="shared" si="778"/>
        <v>1, 2018</v>
      </c>
      <c r="I5511" t="str">
        <f t="shared" si="779"/>
        <v>1</v>
      </c>
      <c r="J5511">
        <f t="shared" si="780"/>
        <v>3</v>
      </c>
      <c r="K5511" t="str">
        <f t="shared" si="781"/>
        <v>2018</v>
      </c>
      <c r="L5511">
        <f t="shared" si="782"/>
        <v>4</v>
      </c>
    </row>
    <row r="5512" spans="1:12" x14ac:dyDescent="0.2">
      <c r="A5512" s="1">
        <v>284890</v>
      </c>
      <c r="B5512" s="16">
        <v>43191</v>
      </c>
      <c r="C5512" t="s">
        <v>16417</v>
      </c>
      <c r="D5512" s="16">
        <f t="shared" si="774"/>
        <v>43191</v>
      </c>
      <c r="E5512" s="13" t="str">
        <f t="shared" si="775"/>
        <v>1-4-2018</v>
      </c>
      <c r="F5512">
        <f t="shared" si="776"/>
        <v>6</v>
      </c>
      <c r="G5512" t="str">
        <f t="shared" si="777"/>
        <v>April</v>
      </c>
      <c r="H5512" t="str">
        <f t="shared" si="778"/>
        <v>1, 2018</v>
      </c>
      <c r="I5512" t="str">
        <f t="shared" si="779"/>
        <v>1</v>
      </c>
      <c r="J5512">
        <f t="shared" si="780"/>
        <v>3</v>
      </c>
      <c r="K5512" t="str">
        <f t="shared" si="781"/>
        <v>2018</v>
      </c>
      <c r="L5512">
        <f t="shared" si="782"/>
        <v>4</v>
      </c>
    </row>
    <row r="5513" spans="1:12" x14ac:dyDescent="0.2">
      <c r="A5513" s="1">
        <v>80122234</v>
      </c>
      <c r="B5513" s="16">
        <v>43191</v>
      </c>
      <c r="C5513" t="s">
        <v>16417</v>
      </c>
      <c r="D5513" s="16">
        <f t="shared" si="774"/>
        <v>43191</v>
      </c>
      <c r="E5513" s="13" t="str">
        <f t="shared" si="775"/>
        <v>1-4-2018</v>
      </c>
      <c r="F5513">
        <f t="shared" si="776"/>
        <v>6</v>
      </c>
      <c r="G5513" t="str">
        <f t="shared" si="777"/>
        <v>April</v>
      </c>
      <c r="H5513" t="str">
        <f t="shared" si="778"/>
        <v>1, 2018</v>
      </c>
      <c r="I5513" t="str">
        <f t="shared" si="779"/>
        <v>1</v>
      </c>
      <c r="J5513">
        <f t="shared" si="780"/>
        <v>3</v>
      </c>
      <c r="K5513" t="str">
        <f t="shared" si="781"/>
        <v>2018</v>
      </c>
      <c r="L5513">
        <f t="shared" si="782"/>
        <v>4</v>
      </c>
    </row>
    <row r="5514" spans="1:12" x14ac:dyDescent="0.2">
      <c r="A5514" s="1">
        <v>80226076</v>
      </c>
      <c r="B5514" s="16">
        <v>43191</v>
      </c>
      <c r="C5514" t="s">
        <v>16417</v>
      </c>
      <c r="D5514" s="16">
        <f t="shared" si="774"/>
        <v>43191</v>
      </c>
      <c r="E5514" s="13" t="str">
        <f t="shared" si="775"/>
        <v>1-4-2018</v>
      </c>
      <c r="F5514">
        <f t="shared" si="776"/>
        <v>6</v>
      </c>
      <c r="G5514" t="str">
        <f t="shared" si="777"/>
        <v>April</v>
      </c>
      <c r="H5514" t="str">
        <f t="shared" si="778"/>
        <v>1, 2018</v>
      </c>
      <c r="I5514" t="str">
        <f t="shared" si="779"/>
        <v>1</v>
      </c>
      <c r="J5514">
        <f t="shared" si="780"/>
        <v>3</v>
      </c>
      <c r="K5514" t="str">
        <f t="shared" si="781"/>
        <v>2018</v>
      </c>
      <c r="L5514">
        <f t="shared" si="782"/>
        <v>4</v>
      </c>
    </row>
    <row r="5515" spans="1:12" x14ac:dyDescent="0.2">
      <c r="A5515" s="1">
        <v>70115621</v>
      </c>
      <c r="B5515" s="16">
        <v>43191</v>
      </c>
      <c r="C5515" t="s">
        <v>16417</v>
      </c>
      <c r="D5515" s="16">
        <f t="shared" si="774"/>
        <v>43191</v>
      </c>
      <c r="E5515" s="13" t="str">
        <f t="shared" si="775"/>
        <v>1-4-2018</v>
      </c>
      <c r="F5515">
        <f t="shared" si="776"/>
        <v>6</v>
      </c>
      <c r="G5515" t="str">
        <f t="shared" si="777"/>
        <v>April</v>
      </c>
      <c r="H5515" t="str">
        <f t="shared" si="778"/>
        <v>1, 2018</v>
      </c>
      <c r="I5515" t="str">
        <f t="shared" si="779"/>
        <v>1</v>
      </c>
      <c r="J5515">
        <f t="shared" si="780"/>
        <v>3</v>
      </c>
      <c r="K5515" t="str">
        <f t="shared" si="781"/>
        <v>2018</v>
      </c>
      <c r="L5515">
        <f t="shared" si="782"/>
        <v>4</v>
      </c>
    </row>
    <row r="5516" spans="1:12" x14ac:dyDescent="0.2">
      <c r="A5516" s="1">
        <v>80122188</v>
      </c>
      <c r="B5516" s="16">
        <v>43191</v>
      </c>
      <c r="C5516" t="s">
        <v>16417</v>
      </c>
      <c r="D5516" s="16">
        <f t="shared" si="774"/>
        <v>43191</v>
      </c>
      <c r="E5516" s="13" t="str">
        <f t="shared" si="775"/>
        <v>1-4-2018</v>
      </c>
      <c r="F5516">
        <f t="shared" si="776"/>
        <v>6</v>
      </c>
      <c r="G5516" t="str">
        <f t="shared" si="777"/>
        <v>April</v>
      </c>
      <c r="H5516" t="str">
        <f t="shared" si="778"/>
        <v>1, 2018</v>
      </c>
      <c r="I5516" t="str">
        <f t="shared" si="779"/>
        <v>1</v>
      </c>
      <c r="J5516">
        <f t="shared" si="780"/>
        <v>3</v>
      </c>
      <c r="K5516" t="str">
        <f t="shared" si="781"/>
        <v>2018</v>
      </c>
      <c r="L5516">
        <f t="shared" si="782"/>
        <v>4</v>
      </c>
    </row>
    <row r="5517" spans="1:12" x14ac:dyDescent="0.2">
      <c r="A5517" s="1">
        <v>80103383</v>
      </c>
      <c r="B5517" s="16">
        <v>43191</v>
      </c>
      <c r="C5517" t="s">
        <v>16417</v>
      </c>
      <c r="D5517" s="16">
        <f t="shared" si="774"/>
        <v>43191</v>
      </c>
      <c r="E5517" s="13" t="str">
        <f t="shared" si="775"/>
        <v>1-4-2018</v>
      </c>
      <c r="F5517">
        <f t="shared" si="776"/>
        <v>6</v>
      </c>
      <c r="G5517" t="str">
        <f t="shared" si="777"/>
        <v>April</v>
      </c>
      <c r="H5517" t="str">
        <f t="shared" si="778"/>
        <v>1, 2018</v>
      </c>
      <c r="I5517" t="str">
        <f t="shared" si="779"/>
        <v>1</v>
      </c>
      <c r="J5517">
        <f t="shared" si="780"/>
        <v>3</v>
      </c>
      <c r="K5517" t="str">
        <f t="shared" si="781"/>
        <v>2018</v>
      </c>
      <c r="L5517">
        <f t="shared" si="782"/>
        <v>4</v>
      </c>
    </row>
    <row r="5518" spans="1:12" x14ac:dyDescent="0.2">
      <c r="A5518" s="1">
        <v>60011619</v>
      </c>
      <c r="B5518" s="16">
        <v>43191</v>
      </c>
      <c r="C5518" t="s">
        <v>16417</v>
      </c>
      <c r="D5518" s="16">
        <f t="shared" si="774"/>
        <v>43191</v>
      </c>
      <c r="E5518" s="13" t="str">
        <f t="shared" si="775"/>
        <v>1-4-2018</v>
      </c>
      <c r="F5518">
        <f t="shared" si="776"/>
        <v>6</v>
      </c>
      <c r="G5518" t="str">
        <f t="shared" si="777"/>
        <v>April</v>
      </c>
      <c r="H5518" t="str">
        <f t="shared" si="778"/>
        <v>1, 2018</v>
      </c>
      <c r="I5518" t="str">
        <f t="shared" si="779"/>
        <v>1</v>
      </c>
      <c r="J5518">
        <f t="shared" si="780"/>
        <v>3</v>
      </c>
      <c r="K5518" t="str">
        <f t="shared" si="781"/>
        <v>2018</v>
      </c>
      <c r="L5518">
        <f t="shared" si="782"/>
        <v>4</v>
      </c>
    </row>
    <row r="5519" spans="1:12" x14ac:dyDescent="0.2">
      <c r="A5519" s="1">
        <v>80041337</v>
      </c>
      <c r="B5519" s="16">
        <v>43191</v>
      </c>
      <c r="C5519" t="s">
        <v>16417</v>
      </c>
      <c r="D5519" s="16">
        <f t="shared" si="774"/>
        <v>43191</v>
      </c>
      <c r="E5519" s="13" t="str">
        <f t="shared" si="775"/>
        <v>1-4-2018</v>
      </c>
      <c r="F5519">
        <f t="shared" si="776"/>
        <v>6</v>
      </c>
      <c r="G5519" t="str">
        <f t="shared" si="777"/>
        <v>April</v>
      </c>
      <c r="H5519" t="str">
        <f t="shared" si="778"/>
        <v>1, 2018</v>
      </c>
      <c r="I5519" t="str">
        <f t="shared" si="779"/>
        <v>1</v>
      </c>
      <c r="J5519">
        <f t="shared" si="780"/>
        <v>3</v>
      </c>
      <c r="K5519" t="str">
        <f t="shared" si="781"/>
        <v>2018</v>
      </c>
      <c r="L5519">
        <f t="shared" si="782"/>
        <v>4</v>
      </c>
    </row>
    <row r="5520" spans="1:12" x14ac:dyDescent="0.2">
      <c r="A5520" s="1">
        <v>80209356</v>
      </c>
      <c r="B5520" s="16">
        <v>43191</v>
      </c>
      <c r="C5520" t="s">
        <v>16417</v>
      </c>
      <c r="D5520" s="16">
        <f t="shared" si="774"/>
        <v>43191</v>
      </c>
      <c r="E5520" s="13" t="str">
        <f t="shared" si="775"/>
        <v>1-4-2018</v>
      </c>
      <c r="F5520">
        <f t="shared" si="776"/>
        <v>6</v>
      </c>
      <c r="G5520" t="str">
        <f t="shared" si="777"/>
        <v>April</v>
      </c>
      <c r="H5520" t="str">
        <f t="shared" si="778"/>
        <v>1, 2018</v>
      </c>
      <c r="I5520" t="str">
        <f t="shared" si="779"/>
        <v>1</v>
      </c>
      <c r="J5520">
        <f t="shared" si="780"/>
        <v>3</v>
      </c>
      <c r="K5520" t="str">
        <f t="shared" si="781"/>
        <v>2018</v>
      </c>
      <c r="L5520">
        <f t="shared" si="782"/>
        <v>4</v>
      </c>
    </row>
    <row r="5521" spans="1:12" x14ac:dyDescent="0.2">
      <c r="A5521" s="1">
        <v>60033223</v>
      </c>
      <c r="B5521" s="16">
        <v>43191</v>
      </c>
      <c r="C5521" t="s">
        <v>16417</v>
      </c>
      <c r="D5521" s="16">
        <f t="shared" si="774"/>
        <v>43191</v>
      </c>
      <c r="E5521" s="13" t="str">
        <f t="shared" si="775"/>
        <v>1-4-2018</v>
      </c>
      <c r="F5521">
        <f t="shared" si="776"/>
        <v>6</v>
      </c>
      <c r="G5521" t="str">
        <f t="shared" si="777"/>
        <v>April</v>
      </c>
      <c r="H5521" t="str">
        <f t="shared" si="778"/>
        <v>1, 2018</v>
      </c>
      <c r="I5521" t="str">
        <f t="shared" si="779"/>
        <v>1</v>
      </c>
      <c r="J5521">
        <f t="shared" si="780"/>
        <v>3</v>
      </c>
      <c r="K5521" t="str">
        <f t="shared" si="781"/>
        <v>2018</v>
      </c>
      <c r="L5521">
        <f t="shared" si="782"/>
        <v>4</v>
      </c>
    </row>
    <row r="5522" spans="1:12" x14ac:dyDescent="0.2">
      <c r="A5522" s="1">
        <v>80244992</v>
      </c>
      <c r="B5522" s="16">
        <v>43191</v>
      </c>
      <c r="C5522" t="s">
        <v>16417</v>
      </c>
      <c r="D5522" s="16">
        <f t="shared" si="774"/>
        <v>43191</v>
      </c>
      <c r="E5522" s="13" t="str">
        <f t="shared" si="775"/>
        <v>1-4-2018</v>
      </c>
      <c r="F5522">
        <f t="shared" si="776"/>
        <v>6</v>
      </c>
      <c r="G5522" t="str">
        <f t="shared" si="777"/>
        <v>April</v>
      </c>
      <c r="H5522" t="str">
        <f t="shared" si="778"/>
        <v>1, 2018</v>
      </c>
      <c r="I5522" t="str">
        <f t="shared" si="779"/>
        <v>1</v>
      </c>
      <c r="J5522">
        <f t="shared" si="780"/>
        <v>3</v>
      </c>
      <c r="K5522" t="str">
        <f t="shared" si="781"/>
        <v>2018</v>
      </c>
      <c r="L5522">
        <f t="shared" si="782"/>
        <v>4</v>
      </c>
    </row>
    <row r="5523" spans="1:12" x14ac:dyDescent="0.2">
      <c r="A5523" s="1">
        <v>80208373</v>
      </c>
      <c r="B5523" s="16">
        <v>43191</v>
      </c>
      <c r="C5523" t="s">
        <v>16417</v>
      </c>
      <c r="D5523" s="16">
        <f t="shared" si="774"/>
        <v>43191</v>
      </c>
      <c r="E5523" s="13" t="str">
        <f t="shared" si="775"/>
        <v>1-4-2018</v>
      </c>
      <c r="F5523">
        <f t="shared" si="776"/>
        <v>6</v>
      </c>
      <c r="G5523" t="str">
        <f t="shared" si="777"/>
        <v>April</v>
      </c>
      <c r="H5523" t="str">
        <f t="shared" si="778"/>
        <v>1, 2018</v>
      </c>
      <c r="I5523" t="str">
        <f t="shared" si="779"/>
        <v>1</v>
      </c>
      <c r="J5523">
        <f t="shared" si="780"/>
        <v>3</v>
      </c>
      <c r="K5523" t="str">
        <f t="shared" si="781"/>
        <v>2018</v>
      </c>
      <c r="L5523">
        <f t="shared" si="782"/>
        <v>4</v>
      </c>
    </row>
    <row r="5524" spans="1:12" x14ac:dyDescent="0.2">
      <c r="A5524" s="1">
        <v>80196139</v>
      </c>
      <c r="B5524" s="16">
        <v>43191</v>
      </c>
      <c r="C5524" t="s">
        <v>16417</v>
      </c>
      <c r="D5524" s="16">
        <f t="shared" si="774"/>
        <v>43191</v>
      </c>
      <c r="E5524" s="13" t="str">
        <f t="shared" si="775"/>
        <v>1-4-2018</v>
      </c>
      <c r="F5524">
        <f t="shared" si="776"/>
        <v>6</v>
      </c>
      <c r="G5524" t="str">
        <f t="shared" si="777"/>
        <v>April</v>
      </c>
      <c r="H5524" t="str">
        <f t="shared" si="778"/>
        <v>1, 2018</v>
      </c>
      <c r="I5524" t="str">
        <f t="shared" si="779"/>
        <v>1</v>
      </c>
      <c r="J5524">
        <f t="shared" si="780"/>
        <v>3</v>
      </c>
      <c r="K5524" t="str">
        <f t="shared" si="781"/>
        <v>2018</v>
      </c>
      <c r="L5524">
        <f t="shared" si="782"/>
        <v>4</v>
      </c>
    </row>
    <row r="5525" spans="1:12" x14ac:dyDescent="0.2">
      <c r="A5525" s="1">
        <v>80148180</v>
      </c>
      <c r="B5525" s="16">
        <v>43191</v>
      </c>
      <c r="C5525" t="s">
        <v>16417</v>
      </c>
      <c r="D5525" s="16">
        <f t="shared" si="774"/>
        <v>43191</v>
      </c>
      <c r="E5525" s="13" t="str">
        <f t="shared" si="775"/>
        <v>1-4-2018</v>
      </c>
      <c r="F5525">
        <f t="shared" si="776"/>
        <v>6</v>
      </c>
      <c r="G5525" t="str">
        <f t="shared" si="777"/>
        <v>April</v>
      </c>
      <c r="H5525" t="str">
        <f t="shared" si="778"/>
        <v>1, 2018</v>
      </c>
      <c r="I5525" t="str">
        <f t="shared" si="779"/>
        <v>1</v>
      </c>
      <c r="J5525">
        <f t="shared" si="780"/>
        <v>3</v>
      </c>
      <c r="K5525" t="str">
        <f t="shared" si="781"/>
        <v>2018</v>
      </c>
      <c r="L5525">
        <f t="shared" si="782"/>
        <v>4</v>
      </c>
    </row>
    <row r="5526" spans="1:12" x14ac:dyDescent="0.2">
      <c r="A5526" s="1">
        <v>607931</v>
      </c>
      <c r="B5526" s="16">
        <v>43191</v>
      </c>
      <c r="C5526" t="s">
        <v>16417</v>
      </c>
      <c r="D5526" s="16">
        <f t="shared" si="774"/>
        <v>43191</v>
      </c>
      <c r="E5526" s="13" t="str">
        <f t="shared" si="775"/>
        <v>1-4-2018</v>
      </c>
      <c r="F5526">
        <f t="shared" si="776"/>
        <v>6</v>
      </c>
      <c r="G5526" t="str">
        <f t="shared" si="777"/>
        <v>April</v>
      </c>
      <c r="H5526" t="str">
        <f t="shared" si="778"/>
        <v>1, 2018</v>
      </c>
      <c r="I5526" t="str">
        <f t="shared" si="779"/>
        <v>1</v>
      </c>
      <c r="J5526">
        <f t="shared" si="780"/>
        <v>3</v>
      </c>
      <c r="K5526" t="str">
        <f t="shared" si="781"/>
        <v>2018</v>
      </c>
      <c r="L5526">
        <f t="shared" si="782"/>
        <v>4</v>
      </c>
    </row>
    <row r="5527" spans="1:12" x14ac:dyDescent="0.2">
      <c r="A5527" s="1">
        <v>80225907</v>
      </c>
      <c r="B5527" s="16">
        <v>43191</v>
      </c>
      <c r="C5527" t="s">
        <v>16417</v>
      </c>
      <c r="D5527" s="16">
        <f t="shared" si="774"/>
        <v>43191</v>
      </c>
      <c r="E5527" s="13" t="str">
        <f t="shared" si="775"/>
        <v>1-4-2018</v>
      </c>
      <c r="F5527">
        <f t="shared" si="776"/>
        <v>6</v>
      </c>
      <c r="G5527" t="str">
        <f t="shared" si="777"/>
        <v>April</v>
      </c>
      <c r="H5527" t="str">
        <f t="shared" si="778"/>
        <v>1, 2018</v>
      </c>
      <c r="I5527" t="str">
        <f t="shared" si="779"/>
        <v>1</v>
      </c>
      <c r="J5527">
        <f t="shared" si="780"/>
        <v>3</v>
      </c>
      <c r="K5527" t="str">
        <f t="shared" si="781"/>
        <v>2018</v>
      </c>
      <c r="L5527">
        <f t="shared" si="782"/>
        <v>4</v>
      </c>
    </row>
    <row r="5528" spans="1:12" x14ac:dyDescent="0.2">
      <c r="A5528" s="1">
        <v>70298251</v>
      </c>
      <c r="B5528" s="16">
        <v>43191</v>
      </c>
      <c r="C5528" t="s">
        <v>16417</v>
      </c>
      <c r="D5528" s="16">
        <f t="shared" si="774"/>
        <v>43191</v>
      </c>
      <c r="E5528" s="13" t="str">
        <f t="shared" si="775"/>
        <v>1-4-2018</v>
      </c>
      <c r="F5528">
        <f t="shared" si="776"/>
        <v>6</v>
      </c>
      <c r="G5528" t="str">
        <f t="shared" si="777"/>
        <v>April</v>
      </c>
      <c r="H5528" t="str">
        <f t="shared" si="778"/>
        <v>1, 2018</v>
      </c>
      <c r="I5528" t="str">
        <f t="shared" si="779"/>
        <v>1</v>
      </c>
      <c r="J5528">
        <f t="shared" si="780"/>
        <v>3</v>
      </c>
      <c r="K5528" t="str">
        <f t="shared" si="781"/>
        <v>2018</v>
      </c>
      <c r="L5528">
        <f t="shared" si="782"/>
        <v>4</v>
      </c>
    </row>
    <row r="5529" spans="1:12" x14ac:dyDescent="0.2">
      <c r="A5529" s="1">
        <v>60002111</v>
      </c>
      <c r="B5529" s="16">
        <v>43191</v>
      </c>
      <c r="C5529" t="s">
        <v>16417</v>
      </c>
      <c r="D5529" s="16">
        <f t="shared" si="774"/>
        <v>43191</v>
      </c>
      <c r="E5529" s="13" t="str">
        <f t="shared" si="775"/>
        <v>1-4-2018</v>
      </c>
      <c r="F5529">
        <f t="shared" si="776"/>
        <v>6</v>
      </c>
      <c r="G5529" t="str">
        <f t="shared" si="777"/>
        <v>April</v>
      </c>
      <c r="H5529" t="str">
        <f t="shared" si="778"/>
        <v>1, 2018</v>
      </c>
      <c r="I5529" t="str">
        <f t="shared" si="779"/>
        <v>1</v>
      </c>
      <c r="J5529">
        <f t="shared" si="780"/>
        <v>3</v>
      </c>
      <c r="K5529" t="str">
        <f t="shared" si="781"/>
        <v>2018</v>
      </c>
      <c r="L5529">
        <f t="shared" si="782"/>
        <v>4</v>
      </c>
    </row>
    <row r="5530" spans="1:12" x14ac:dyDescent="0.2">
      <c r="A5530" s="1">
        <v>80036662</v>
      </c>
      <c r="B5530" s="16">
        <v>43191</v>
      </c>
      <c r="C5530" t="s">
        <v>16417</v>
      </c>
      <c r="D5530" s="16">
        <f t="shared" si="774"/>
        <v>43191</v>
      </c>
      <c r="E5530" s="13" t="str">
        <f t="shared" si="775"/>
        <v>1-4-2018</v>
      </c>
      <c r="F5530">
        <f t="shared" si="776"/>
        <v>6</v>
      </c>
      <c r="G5530" t="str">
        <f t="shared" si="777"/>
        <v>April</v>
      </c>
      <c r="H5530" t="str">
        <f t="shared" si="778"/>
        <v>1, 2018</v>
      </c>
      <c r="I5530" t="str">
        <f t="shared" si="779"/>
        <v>1</v>
      </c>
      <c r="J5530">
        <f t="shared" si="780"/>
        <v>3</v>
      </c>
      <c r="K5530" t="str">
        <f t="shared" si="781"/>
        <v>2018</v>
      </c>
      <c r="L5530">
        <f t="shared" si="782"/>
        <v>4</v>
      </c>
    </row>
    <row r="5531" spans="1:12" x14ac:dyDescent="0.2">
      <c r="A5531" s="1">
        <v>80174145</v>
      </c>
      <c r="B5531" s="16">
        <v>43191</v>
      </c>
      <c r="C5531" t="s">
        <v>16417</v>
      </c>
      <c r="D5531" s="16">
        <f t="shared" si="774"/>
        <v>43191</v>
      </c>
      <c r="E5531" s="13" t="str">
        <f t="shared" si="775"/>
        <v>1-4-2018</v>
      </c>
      <c r="F5531">
        <f t="shared" si="776"/>
        <v>6</v>
      </c>
      <c r="G5531" t="str">
        <f t="shared" si="777"/>
        <v>April</v>
      </c>
      <c r="H5531" t="str">
        <f t="shared" si="778"/>
        <v>1, 2018</v>
      </c>
      <c r="I5531" t="str">
        <f t="shared" si="779"/>
        <v>1</v>
      </c>
      <c r="J5531">
        <f t="shared" si="780"/>
        <v>3</v>
      </c>
      <c r="K5531" t="str">
        <f t="shared" si="781"/>
        <v>2018</v>
      </c>
      <c r="L5531">
        <f t="shared" si="782"/>
        <v>4</v>
      </c>
    </row>
    <row r="5532" spans="1:12" x14ac:dyDescent="0.2">
      <c r="A5532" s="1">
        <v>80190215</v>
      </c>
      <c r="B5532" s="16">
        <v>43191</v>
      </c>
      <c r="C5532" t="s">
        <v>16417</v>
      </c>
      <c r="D5532" s="16">
        <f t="shared" si="774"/>
        <v>43191</v>
      </c>
      <c r="E5532" s="13" t="str">
        <f t="shared" si="775"/>
        <v>1-4-2018</v>
      </c>
      <c r="F5532">
        <f t="shared" si="776"/>
        <v>6</v>
      </c>
      <c r="G5532" t="str">
        <f t="shared" si="777"/>
        <v>April</v>
      </c>
      <c r="H5532" t="str">
        <f t="shared" si="778"/>
        <v>1, 2018</v>
      </c>
      <c r="I5532" t="str">
        <f t="shared" si="779"/>
        <v>1</v>
      </c>
      <c r="J5532">
        <f t="shared" si="780"/>
        <v>3</v>
      </c>
      <c r="K5532" t="str">
        <f t="shared" si="781"/>
        <v>2018</v>
      </c>
      <c r="L5532">
        <f t="shared" si="782"/>
        <v>4</v>
      </c>
    </row>
    <row r="5533" spans="1:12" x14ac:dyDescent="0.2">
      <c r="A5533" s="1">
        <v>70000196</v>
      </c>
      <c r="B5533" s="16">
        <v>43191</v>
      </c>
      <c r="C5533" t="s">
        <v>16417</v>
      </c>
      <c r="D5533" s="16">
        <f t="shared" si="774"/>
        <v>43191</v>
      </c>
      <c r="E5533" s="13" t="str">
        <f t="shared" si="775"/>
        <v>1-4-2018</v>
      </c>
      <c r="F5533">
        <f t="shared" si="776"/>
        <v>6</v>
      </c>
      <c r="G5533" t="str">
        <f t="shared" si="777"/>
        <v>April</v>
      </c>
      <c r="H5533" t="str">
        <f t="shared" si="778"/>
        <v>1, 2018</v>
      </c>
      <c r="I5533" t="str">
        <f t="shared" si="779"/>
        <v>1</v>
      </c>
      <c r="J5533">
        <f t="shared" si="780"/>
        <v>3</v>
      </c>
      <c r="K5533" t="str">
        <f t="shared" si="781"/>
        <v>2018</v>
      </c>
      <c r="L5533">
        <f t="shared" si="782"/>
        <v>4</v>
      </c>
    </row>
    <row r="5534" spans="1:12" x14ac:dyDescent="0.2">
      <c r="A5534" s="1">
        <v>80245519</v>
      </c>
      <c r="B5534" s="16">
        <v>43191</v>
      </c>
      <c r="C5534" t="s">
        <v>16417</v>
      </c>
      <c r="D5534" s="16">
        <f t="shared" si="774"/>
        <v>43191</v>
      </c>
      <c r="E5534" s="13" t="str">
        <f t="shared" si="775"/>
        <v>1-4-2018</v>
      </c>
      <c r="F5534">
        <f t="shared" si="776"/>
        <v>6</v>
      </c>
      <c r="G5534" t="str">
        <f t="shared" si="777"/>
        <v>April</v>
      </c>
      <c r="H5534" t="str">
        <f t="shared" si="778"/>
        <v>1, 2018</v>
      </c>
      <c r="I5534" t="str">
        <f t="shared" si="779"/>
        <v>1</v>
      </c>
      <c r="J5534">
        <f t="shared" si="780"/>
        <v>3</v>
      </c>
      <c r="K5534" t="str">
        <f t="shared" si="781"/>
        <v>2018</v>
      </c>
      <c r="L5534">
        <f t="shared" si="782"/>
        <v>4</v>
      </c>
    </row>
    <row r="5535" spans="1:12" x14ac:dyDescent="0.2">
      <c r="A5535" s="1">
        <v>80245329</v>
      </c>
      <c r="B5535" s="16">
        <v>43191</v>
      </c>
      <c r="C5535" t="s">
        <v>16417</v>
      </c>
      <c r="D5535" s="16">
        <f t="shared" si="774"/>
        <v>43191</v>
      </c>
      <c r="E5535" s="13" t="str">
        <f t="shared" si="775"/>
        <v>1-4-2018</v>
      </c>
      <c r="F5535">
        <f t="shared" si="776"/>
        <v>6</v>
      </c>
      <c r="G5535" t="str">
        <f t="shared" si="777"/>
        <v>April</v>
      </c>
      <c r="H5535" t="str">
        <f t="shared" si="778"/>
        <v>1, 2018</v>
      </c>
      <c r="I5535" t="str">
        <f t="shared" si="779"/>
        <v>1</v>
      </c>
      <c r="J5535">
        <f t="shared" si="780"/>
        <v>3</v>
      </c>
      <c r="K5535" t="str">
        <f t="shared" si="781"/>
        <v>2018</v>
      </c>
      <c r="L5535">
        <f t="shared" si="782"/>
        <v>4</v>
      </c>
    </row>
    <row r="5536" spans="1:12" x14ac:dyDescent="0.2">
      <c r="A5536" s="1">
        <v>70083535</v>
      </c>
      <c r="B5536" s="16">
        <v>43191</v>
      </c>
      <c r="C5536" t="s">
        <v>16417</v>
      </c>
      <c r="D5536" s="16">
        <f t="shared" si="774"/>
        <v>43191</v>
      </c>
      <c r="E5536" s="13" t="str">
        <f t="shared" si="775"/>
        <v>1-4-2018</v>
      </c>
      <c r="F5536">
        <f t="shared" si="776"/>
        <v>6</v>
      </c>
      <c r="G5536" t="str">
        <f t="shared" si="777"/>
        <v>April</v>
      </c>
      <c r="H5536" t="str">
        <f t="shared" si="778"/>
        <v>1, 2018</v>
      </c>
      <c r="I5536" t="str">
        <f t="shared" si="779"/>
        <v>1</v>
      </c>
      <c r="J5536">
        <f t="shared" si="780"/>
        <v>3</v>
      </c>
      <c r="K5536" t="str">
        <f t="shared" si="781"/>
        <v>2018</v>
      </c>
      <c r="L5536">
        <f t="shared" si="782"/>
        <v>4</v>
      </c>
    </row>
    <row r="5537" spans="1:12" x14ac:dyDescent="0.2">
      <c r="A5537" s="1">
        <v>70039405</v>
      </c>
      <c r="B5537" s="16">
        <v>43191</v>
      </c>
      <c r="C5537" t="s">
        <v>16417</v>
      </c>
      <c r="D5537" s="16">
        <f t="shared" si="774"/>
        <v>43191</v>
      </c>
      <c r="E5537" s="13" t="str">
        <f t="shared" si="775"/>
        <v>1-4-2018</v>
      </c>
      <c r="F5537">
        <f t="shared" si="776"/>
        <v>6</v>
      </c>
      <c r="G5537" t="str">
        <f t="shared" si="777"/>
        <v>April</v>
      </c>
      <c r="H5537" t="str">
        <f t="shared" si="778"/>
        <v>1, 2018</v>
      </c>
      <c r="I5537" t="str">
        <f t="shared" si="779"/>
        <v>1</v>
      </c>
      <c r="J5537">
        <f t="shared" si="780"/>
        <v>3</v>
      </c>
      <c r="K5537" t="str">
        <f t="shared" si="781"/>
        <v>2018</v>
      </c>
      <c r="L5537">
        <f t="shared" si="782"/>
        <v>4</v>
      </c>
    </row>
    <row r="5538" spans="1:12" x14ac:dyDescent="0.2">
      <c r="A5538" s="1">
        <v>60000722</v>
      </c>
      <c r="B5538" s="16">
        <v>43191</v>
      </c>
      <c r="C5538" t="s">
        <v>16417</v>
      </c>
      <c r="D5538" s="16">
        <f t="shared" si="774"/>
        <v>43191</v>
      </c>
      <c r="E5538" s="13" t="str">
        <f t="shared" si="775"/>
        <v>1-4-2018</v>
      </c>
      <c r="F5538">
        <f t="shared" si="776"/>
        <v>6</v>
      </c>
      <c r="G5538" t="str">
        <f t="shared" si="777"/>
        <v>April</v>
      </c>
      <c r="H5538" t="str">
        <f t="shared" si="778"/>
        <v>1, 2018</v>
      </c>
      <c r="I5538" t="str">
        <f t="shared" si="779"/>
        <v>1</v>
      </c>
      <c r="J5538">
        <f t="shared" si="780"/>
        <v>3</v>
      </c>
      <c r="K5538" t="str">
        <f t="shared" si="781"/>
        <v>2018</v>
      </c>
      <c r="L5538">
        <f t="shared" si="782"/>
        <v>4</v>
      </c>
    </row>
    <row r="5539" spans="1:12" x14ac:dyDescent="0.2">
      <c r="A5539" s="1">
        <v>70134539</v>
      </c>
      <c r="B5539" s="16">
        <v>43191</v>
      </c>
      <c r="C5539" t="s">
        <v>16417</v>
      </c>
      <c r="D5539" s="16">
        <f t="shared" si="774"/>
        <v>43191</v>
      </c>
      <c r="E5539" s="13" t="str">
        <f t="shared" si="775"/>
        <v>1-4-2018</v>
      </c>
      <c r="F5539">
        <f t="shared" si="776"/>
        <v>6</v>
      </c>
      <c r="G5539" t="str">
        <f t="shared" si="777"/>
        <v>April</v>
      </c>
      <c r="H5539" t="str">
        <f t="shared" si="778"/>
        <v>1, 2018</v>
      </c>
      <c r="I5539" t="str">
        <f t="shared" si="779"/>
        <v>1</v>
      </c>
      <c r="J5539">
        <f t="shared" si="780"/>
        <v>3</v>
      </c>
      <c r="K5539" t="str">
        <f t="shared" si="781"/>
        <v>2018</v>
      </c>
      <c r="L5539">
        <f t="shared" si="782"/>
        <v>4</v>
      </c>
    </row>
    <row r="5540" spans="1:12" x14ac:dyDescent="0.2">
      <c r="A5540" s="1">
        <v>80122233</v>
      </c>
      <c r="B5540" s="16">
        <v>43191</v>
      </c>
      <c r="C5540" t="s">
        <v>16417</v>
      </c>
      <c r="D5540" s="16">
        <f t="shared" si="774"/>
        <v>43191</v>
      </c>
      <c r="E5540" s="13" t="str">
        <f t="shared" si="775"/>
        <v>1-4-2018</v>
      </c>
      <c r="F5540">
        <f t="shared" si="776"/>
        <v>6</v>
      </c>
      <c r="G5540" t="str">
        <f t="shared" si="777"/>
        <v>April</v>
      </c>
      <c r="H5540" t="str">
        <f t="shared" si="778"/>
        <v>1, 2018</v>
      </c>
      <c r="I5540" t="str">
        <f t="shared" si="779"/>
        <v>1</v>
      </c>
      <c r="J5540">
        <f t="shared" si="780"/>
        <v>3</v>
      </c>
      <c r="K5540" t="str">
        <f t="shared" si="781"/>
        <v>2018</v>
      </c>
      <c r="L5540">
        <f t="shared" si="782"/>
        <v>4</v>
      </c>
    </row>
    <row r="5541" spans="1:12" x14ac:dyDescent="0.2">
      <c r="A5541" s="1">
        <v>80245518</v>
      </c>
      <c r="B5541" s="16">
        <v>43191</v>
      </c>
      <c r="C5541" t="s">
        <v>16417</v>
      </c>
      <c r="D5541" s="16">
        <f t="shared" si="774"/>
        <v>43191</v>
      </c>
      <c r="E5541" s="13" t="str">
        <f t="shared" si="775"/>
        <v>1-4-2018</v>
      </c>
      <c r="F5541">
        <f t="shared" si="776"/>
        <v>6</v>
      </c>
      <c r="G5541" t="str">
        <f t="shared" si="777"/>
        <v>April</v>
      </c>
      <c r="H5541" t="str">
        <f t="shared" si="778"/>
        <v>1, 2018</v>
      </c>
      <c r="I5541" t="str">
        <f t="shared" si="779"/>
        <v>1</v>
      </c>
      <c r="J5541">
        <f t="shared" si="780"/>
        <v>3</v>
      </c>
      <c r="K5541" t="str">
        <f t="shared" si="781"/>
        <v>2018</v>
      </c>
      <c r="L5541">
        <f t="shared" si="782"/>
        <v>4</v>
      </c>
    </row>
    <row r="5542" spans="1:12" x14ac:dyDescent="0.2">
      <c r="A5542" s="1">
        <v>80124313</v>
      </c>
      <c r="B5542" s="16">
        <v>43191</v>
      </c>
      <c r="C5542" t="s">
        <v>16417</v>
      </c>
      <c r="D5542" s="16">
        <f t="shared" si="774"/>
        <v>43191</v>
      </c>
      <c r="E5542" s="13" t="str">
        <f t="shared" si="775"/>
        <v>1-4-2018</v>
      </c>
      <c r="F5542">
        <f t="shared" si="776"/>
        <v>6</v>
      </c>
      <c r="G5542" t="str">
        <f t="shared" si="777"/>
        <v>April</v>
      </c>
      <c r="H5542" t="str">
        <f t="shared" si="778"/>
        <v>1, 2018</v>
      </c>
      <c r="I5542" t="str">
        <f t="shared" si="779"/>
        <v>1</v>
      </c>
      <c r="J5542">
        <f t="shared" si="780"/>
        <v>3</v>
      </c>
      <c r="K5542" t="str">
        <f t="shared" si="781"/>
        <v>2018</v>
      </c>
      <c r="L5542">
        <f t="shared" si="782"/>
        <v>4</v>
      </c>
    </row>
    <row r="5543" spans="1:12" x14ac:dyDescent="0.2">
      <c r="A5543" s="1">
        <v>60036359</v>
      </c>
      <c r="B5543" s="16">
        <v>43191</v>
      </c>
      <c r="C5543" t="s">
        <v>16417</v>
      </c>
      <c r="D5543" s="16">
        <f t="shared" si="774"/>
        <v>43191</v>
      </c>
      <c r="E5543" s="13" t="str">
        <f t="shared" si="775"/>
        <v>1-4-2018</v>
      </c>
      <c r="F5543">
        <f t="shared" si="776"/>
        <v>6</v>
      </c>
      <c r="G5543" t="str">
        <f t="shared" si="777"/>
        <v>April</v>
      </c>
      <c r="H5543" t="str">
        <f t="shared" si="778"/>
        <v>1, 2018</v>
      </c>
      <c r="I5543" t="str">
        <f t="shared" si="779"/>
        <v>1</v>
      </c>
      <c r="J5543">
        <f t="shared" si="780"/>
        <v>3</v>
      </c>
      <c r="K5543" t="str">
        <f t="shared" si="781"/>
        <v>2018</v>
      </c>
      <c r="L5543">
        <f t="shared" si="782"/>
        <v>4</v>
      </c>
    </row>
    <row r="5544" spans="1:12" x14ac:dyDescent="0.2">
      <c r="A5544" s="1">
        <v>80049281</v>
      </c>
      <c r="B5544" s="16">
        <v>43191</v>
      </c>
      <c r="C5544" t="s">
        <v>16417</v>
      </c>
      <c r="D5544" s="16">
        <f t="shared" si="774"/>
        <v>43191</v>
      </c>
      <c r="E5544" s="13" t="str">
        <f t="shared" si="775"/>
        <v>1-4-2018</v>
      </c>
      <c r="F5544">
        <f t="shared" si="776"/>
        <v>6</v>
      </c>
      <c r="G5544" t="str">
        <f t="shared" si="777"/>
        <v>April</v>
      </c>
      <c r="H5544" t="str">
        <f t="shared" si="778"/>
        <v>1, 2018</v>
      </c>
      <c r="I5544" t="str">
        <f t="shared" si="779"/>
        <v>1</v>
      </c>
      <c r="J5544">
        <f t="shared" si="780"/>
        <v>3</v>
      </c>
      <c r="K5544" t="str">
        <f t="shared" si="781"/>
        <v>2018</v>
      </c>
      <c r="L5544">
        <f t="shared" si="782"/>
        <v>4</v>
      </c>
    </row>
    <row r="5545" spans="1:12" x14ac:dyDescent="0.2">
      <c r="A5545" s="1">
        <v>70084328</v>
      </c>
      <c r="B5545" s="16">
        <v>43191</v>
      </c>
      <c r="C5545" t="s">
        <v>16417</v>
      </c>
      <c r="D5545" s="16">
        <f t="shared" si="774"/>
        <v>43191</v>
      </c>
      <c r="E5545" s="13" t="str">
        <f t="shared" si="775"/>
        <v>1-4-2018</v>
      </c>
      <c r="F5545">
        <f t="shared" si="776"/>
        <v>6</v>
      </c>
      <c r="G5545" t="str">
        <f t="shared" si="777"/>
        <v>April</v>
      </c>
      <c r="H5545" t="str">
        <f t="shared" si="778"/>
        <v>1, 2018</v>
      </c>
      <c r="I5545" t="str">
        <f t="shared" si="779"/>
        <v>1</v>
      </c>
      <c r="J5545">
        <f t="shared" si="780"/>
        <v>3</v>
      </c>
      <c r="K5545" t="str">
        <f t="shared" si="781"/>
        <v>2018</v>
      </c>
      <c r="L5545">
        <f t="shared" si="782"/>
        <v>4</v>
      </c>
    </row>
    <row r="5546" spans="1:12" x14ac:dyDescent="0.2">
      <c r="A5546" s="1">
        <v>70099610</v>
      </c>
      <c r="B5546" s="16">
        <v>43191</v>
      </c>
      <c r="C5546" t="s">
        <v>16417</v>
      </c>
      <c r="D5546" s="16">
        <f t="shared" si="774"/>
        <v>43191</v>
      </c>
      <c r="E5546" s="13" t="str">
        <f t="shared" si="775"/>
        <v>1-4-2018</v>
      </c>
      <c r="F5546">
        <f t="shared" si="776"/>
        <v>6</v>
      </c>
      <c r="G5546" t="str">
        <f t="shared" si="777"/>
        <v>April</v>
      </c>
      <c r="H5546" t="str">
        <f t="shared" si="778"/>
        <v>1, 2018</v>
      </c>
      <c r="I5546" t="str">
        <f t="shared" si="779"/>
        <v>1</v>
      </c>
      <c r="J5546">
        <f t="shared" si="780"/>
        <v>3</v>
      </c>
      <c r="K5546" t="str">
        <f t="shared" si="781"/>
        <v>2018</v>
      </c>
      <c r="L5546">
        <f t="shared" si="782"/>
        <v>4</v>
      </c>
    </row>
    <row r="5547" spans="1:12" x14ac:dyDescent="0.2">
      <c r="A5547" s="1">
        <v>80217041</v>
      </c>
      <c r="B5547" s="16">
        <v>43191</v>
      </c>
      <c r="C5547" t="s">
        <v>16417</v>
      </c>
      <c r="D5547" s="16">
        <f t="shared" si="774"/>
        <v>43191</v>
      </c>
      <c r="E5547" s="13" t="str">
        <f t="shared" si="775"/>
        <v>1-4-2018</v>
      </c>
      <c r="F5547">
        <f t="shared" si="776"/>
        <v>6</v>
      </c>
      <c r="G5547" t="str">
        <f t="shared" si="777"/>
        <v>April</v>
      </c>
      <c r="H5547" t="str">
        <f t="shared" si="778"/>
        <v>1, 2018</v>
      </c>
      <c r="I5547" t="str">
        <f t="shared" si="779"/>
        <v>1</v>
      </c>
      <c r="J5547">
        <f t="shared" si="780"/>
        <v>3</v>
      </c>
      <c r="K5547" t="str">
        <f t="shared" si="781"/>
        <v>2018</v>
      </c>
      <c r="L5547">
        <f t="shared" si="782"/>
        <v>4</v>
      </c>
    </row>
    <row r="5548" spans="1:12" x14ac:dyDescent="0.2">
      <c r="A5548" s="1">
        <v>80156408</v>
      </c>
      <c r="B5548" s="16">
        <v>43191</v>
      </c>
      <c r="C5548" t="s">
        <v>16417</v>
      </c>
      <c r="D5548" s="16">
        <f t="shared" si="774"/>
        <v>43191</v>
      </c>
      <c r="E5548" s="13" t="str">
        <f t="shared" si="775"/>
        <v>1-4-2018</v>
      </c>
      <c r="F5548">
        <f t="shared" si="776"/>
        <v>6</v>
      </c>
      <c r="G5548" t="str">
        <f t="shared" si="777"/>
        <v>April</v>
      </c>
      <c r="H5548" t="str">
        <f t="shared" si="778"/>
        <v>1, 2018</v>
      </c>
      <c r="I5548" t="str">
        <f t="shared" si="779"/>
        <v>1</v>
      </c>
      <c r="J5548">
        <f t="shared" si="780"/>
        <v>3</v>
      </c>
      <c r="K5548" t="str">
        <f t="shared" si="781"/>
        <v>2018</v>
      </c>
      <c r="L5548">
        <f t="shared" si="782"/>
        <v>4</v>
      </c>
    </row>
    <row r="5549" spans="1:12" x14ac:dyDescent="0.2">
      <c r="A5549" s="1">
        <v>80122193</v>
      </c>
      <c r="B5549" s="16">
        <v>42826</v>
      </c>
      <c r="C5549" t="s">
        <v>16538</v>
      </c>
      <c r="D5549" s="16">
        <f t="shared" si="774"/>
        <v>42826</v>
      </c>
      <c r="E5549" s="13" t="str">
        <f t="shared" si="775"/>
        <v>1-4-2017</v>
      </c>
      <c r="F5549">
        <f t="shared" si="776"/>
        <v>6</v>
      </c>
      <c r="G5549" t="str">
        <f t="shared" si="777"/>
        <v>April</v>
      </c>
      <c r="H5549" t="str">
        <f t="shared" si="778"/>
        <v>1, 2017</v>
      </c>
      <c r="I5549" t="str">
        <f t="shared" si="779"/>
        <v>1</v>
      </c>
      <c r="J5549">
        <f t="shared" si="780"/>
        <v>3</v>
      </c>
      <c r="K5549" t="str">
        <f t="shared" si="781"/>
        <v>2017</v>
      </c>
      <c r="L5549">
        <f t="shared" si="782"/>
        <v>4</v>
      </c>
    </row>
    <row r="5550" spans="1:12" x14ac:dyDescent="0.2">
      <c r="A5550" s="1">
        <v>80159714</v>
      </c>
      <c r="B5550" s="16">
        <v>42826</v>
      </c>
      <c r="C5550" t="s">
        <v>16538</v>
      </c>
      <c r="D5550" s="16">
        <f t="shared" si="774"/>
        <v>42826</v>
      </c>
      <c r="E5550" s="13" t="str">
        <f t="shared" si="775"/>
        <v>1-4-2017</v>
      </c>
      <c r="F5550">
        <f t="shared" si="776"/>
        <v>6</v>
      </c>
      <c r="G5550" t="str">
        <f t="shared" si="777"/>
        <v>April</v>
      </c>
      <c r="H5550" t="str">
        <f t="shared" si="778"/>
        <v>1, 2017</v>
      </c>
      <c r="I5550" t="str">
        <f t="shared" si="779"/>
        <v>1</v>
      </c>
      <c r="J5550">
        <f t="shared" si="780"/>
        <v>3</v>
      </c>
      <c r="K5550" t="str">
        <f t="shared" si="781"/>
        <v>2017</v>
      </c>
      <c r="L5550">
        <f t="shared" si="782"/>
        <v>4</v>
      </c>
    </row>
    <row r="5551" spans="1:12" x14ac:dyDescent="0.2">
      <c r="A5551" s="1">
        <v>80172938</v>
      </c>
      <c r="B5551" s="16">
        <v>42826</v>
      </c>
      <c r="C5551" t="s">
        <v>16538</v>
      </c>
      <c r="D5551" s="16">
        <f t="shared" si="774"/>
        <v>42826</v>
      </c>
      <c r="E5551" s="13" t="str">
        <f t="shared" si="775"/>
        <v>1-4-2017</v>
      </c>
      <c r="F5551">
        <f t="shared" si="776"/>
        <v>6</v>
      </c>
      <c r="G5551" t="str">
        <f t="shared" si="777"/>
        <v>April</v>
      </c>
      <c r="H5551" t="str">
        <f t="shared" si="778"/>
        <v>1, 2017</v>
      </c>
      <c r="I5551" t="str">
        <f t="shared" si="779"/>
        <v>1</v>
      </c>
      <c r="J5551">
        <f t="shared" si="780"/>
        <v>3</v>
      </c>
      <c r="K5551" t="str">
        <f t="shared" si="781"/>
        <v>2017</v>
      </c>
      <c r="L5551">
        <f t="shared" si="782"/>
        <v>4</v>
      </c>
    </row>
    <row r="5552" spans="1:12" x14ac:dyDescent="0.2">
      <c r="A5552" s="1">
        <v>80131414</v>
      </c>
      <c r="B5552" s="16">
        <v>42826</v>
      </c>
      <c r="C5552" t="s">
        <v>16538</v>
      </c>
      <c r="D5552" s="16">
        <f t="shared" si="774"/>
        <v>42826</v>
      </c>
      <c r="E5552" s="13" t="str">
        <f t="shared" si="775"/>
        <v>1-4-2017</v>
      </c>
      <c r="F5552">
        <f t="shared" si="776"/>
        <v>6</v>
      </c>
      <c r="G5552" t="str">
        <f t="shared" si="777"/>
        <v>April</v>
      </c>
      <c r="H5552" t="str">
        <f t="shared" si="778"/>
        <v>1, 2017</v>
      </c>
      <c r="I5552" t="str">
        <f t="shared" si="779"/>
        <v>1</v>
      </c>
      <c r="J5552">
        <f t="shared" si="780"/>
        <v>3</v>
      </c>
      <c r="K5552" t="str">
        <f t="shared" si="781"/>
        <v>2017</v>
      </c>
      <c r="L5552">
        <f t="shared" si="782"/>
        <v>4</v>
      </c>
    </row>
    <row r="5553" spans="1:12" x14ac:dyDescent="0.2">
      <c r="A5553" s="1">
        <v>80123567</v>
      </c>
      <c r="B5553" s="16">
        <v>42826</v>
      </c>
      <c r="C5553" t="s">
        <v>16538</v>
      </c>
      <c r="D5553" s="16">
        <f t="shared" si="774"/>
        <v>42826</v>
      </c>
      <c r="E5553" s="13" t="str">
        <f t="shared" si="775"/>
        <v>1-4-2017</v>
      </c>
      <c r="F5553">
        <f t="shared" si="776"/>
        <v>6</v>
      </c>
      <c r="G5553" t="str">
        <f t="shared" si="777"/>
        <v>April</v>
      </c>
      <c r="H5553" t="str">
        <f t="shared" si="778"/>
        <v>1, 2017</v>
      </c>
      <c r="I5553" t="str">
        <f t="shared" si="779"/>
        <v>1</v>
      </c>
      <c r="J5553">
        <f t="shared" si="780"/>
        <v>3</v>
      </c>
      <c r="K5553" t="str">
        <f t="shared" si="781"/>
        <v>2017</v>
      </c>
      <c r="L5553">
        <f t="shared" si="782"/>
        <v>4</v>
      </c>
    </row>
    <row r="5554" spans="1:12" x14ac:dyDescent="0.2">
      <c r="A5554" s="1">
        <v>80170612</v>
      </c>
      <c r="B5554" s="16">
        <v>42826</v>
      </c>
      <c r="C5554" t="s">
        <v>16538</v>
      </c>
      <c r="D5554" s="16">
        <f t="shared" si="774"/>
        <v>42826</v>
      </c>
      <c r="E5554" s="13" t="str">
        <f t="shared" si="775"/>
        <v>1-4-2017</v>
      </c>
      <c r="F5554">
        <f t="shared" si="776"/>
        <v>6</v>
      </c>
      <c r="G5554" t="str">
        <f t="shared" si="777"/>
        <v>April</v>
      </c>
      <c r="H5554" t="str">
        <f t="shared" si="778"/>
        <v>1, 2017</v>
      </c>
      <c r="I5554" t="str">
        <f t="shared" si="779"/>
        <v>1</v>
      </c>
      <c r="J5554">
        <f t="shared" si="780"/>
        <v>3</v>
      </c>
      <c r="K5554" t="str">
        <f t="shared" si="781"/>
        <v>2017</v>
      </c>
      <c r="L5554">
        <f t="shared" si="782"/>
        <v>4</v>
      </c>
    </row>
    <row r="5555" spans="1:12" x14ac:dyDescent="0.2">
      <c r="A5555" s="1">
        <v>80144890</v>
      </c>
      <c r="B5555" s="16">
        <v>42826</v>
      </c>
      <c r="C5555" t="s">
        <v>16538</v>
      </c>
      <c r="D5555" s="16">
        <f t="shared" si="774"/>
        <v>42826</v>
      </c>
      <c r="E5555" s="13" t="str">
        <f t="shared" si="775"/>
        <v>1-4-2017</v>
      </c>
      <c r="F5555">
        <f t="shared" si="776"/>
        <v>6</v>
      </c>
      <c r="G5555" t="str">
        <f t="shared" si="777"/>
        <v>April</v>
      </c>
      <c r="H5555" t="str">
        <f t="shared" si="778"/>
        <v>1, 2017</v>
      </c>
      <c r="I5555" t="str">
        <f t="shared" si="779"/>
        <v>1</v>
      </c>
      <c r="J5555">
        <f t="shared" si="780"/>
        <v>3</v>
      </c>
      <c r="K5555" t="str">
        <f t="shared" si="781"/>
        <v>2017</v>
      </c>
      <c r="L5555">
        <f t="shared" si="782"/>
        <v>4</v>
      </c>
    </row>
    <row r="5556" spans="1:12" x14ac:dyDescent="0.2">
      <c r="A5556" s="1">
        <v>80106786</v>
      </c>
      <c r="B5556" s="16">
        <v>42826</v>
      </c>
      <c r="C5556" t="s">
        <v>16538</v>
      </c>
      <c r="D5556" s="16">
        <f t="shared" si="774"/>
        <v>42826</v>
      </c>
      <c r="E5556" s="13" t="str">
        <f t="shared" si="775"/>
        <v>1-4-2017</v>
      </c>
      <c r="F5556">
        <f t="shared" si="776"/>
        <v>6</v>
      </c>
      <c r="G5556" t="str">
        <f t="shared" si="777"/>
        <v>April</v>
      </c>
      <c r="H5556" t="str">
        <f t="shared" si="778"/>
        <v>1, 2017</v>
      </c>
      <c r="I5556" t="str">
        <f t="shared" si="779"/>
        <v>1</v>
      </c>
      <c r="J5556">
        <f t="shared" si="780"/>
        <v>3</v>
      </c>
      <c r="K5556" t="str">
        <f t="shared" si="781"/>
        <v>2017</v>
      </c>
      <c r="L5556">
        <f t="shared" si="782"/>
        <v>4</v>
      </c>
    </row>
    <row r="5557" spans="1:12" x14ac:dyDescent="0.2">
      <c r="A5557" s="1">
        <v>80115101</v>
      </c>
      <c r="B5557" s="16">
        <v>42826</v>
      </c>
      <c r="C5557" t="s">
        <v>16538</v>
      </c>
      <c r="D5557" s="16">
        <f t="shared" si="774"/>
        <v>42826</v>
      </c>
      <c r="E5557" s="13" t="str">
        <f t="shared" si="775"/>
        <v>1-4-2017</v>
      </c>
      <c r="F5557">
        <f t="shared" si="776"/>
        <v>6</v>
      </c>
      <c r="G5557" t="str">
        <f t="shared" si="777"/>
        <v>April</v>
      </c>
      <c r="H5557" t="str">
        <f t="shared" si="778"/>
        <v>1, 2017</v>
      </c>
      <c r="I5557" t="str">
        <f t="shared" si="779"/>
        <v>1</v>
      </c>
      <c r="J5557">
        <f t="shared" si="780"/>
        <v>3</v>
      </c>
      <c r="K5557" t="str">
        <f t="shared" si="781"/>
        <v>2017</v>
      </c>
      <c r="L5557">
        <f t="shared" si="782"/>
        <v>4</v>
      </c>
    </row>
    <row r="5558" spans="1:12" x14ac:dyDescent="0.2">
      <c r="A5558" s="1">
        <v>80141261</v>
      </c>
      <c r="B5558" s="16">
        <v>42826</v>
      </c>
      <c r="C5558" t="s">
        <v>16538</v>
      </c>
      <c r="D5558" s="16">
        <f t="shared" si="774"/>
        <v>42826</v>
      </c>
      <c r="E5558" s="13" t="str">
        <f t="shared" si="775"/>
        <v>1-4-2017</v>
      </c>
      <c r="F5558">
        <f t="shared" si="776"/>
        <v>6</v>
      </c>
      <c r="G5558" t="str">
        <f t="shared" si="777"/>
        <v>April</v>
      </c>
      <c r="H5558" t="str">
        <f t="shared" si="778"/>
        <v>1, 2017</v>
      </c>
      <c r="I5558" t="str">
        <f t="shared" si="779"/>
        <v>1</v>
      </c>
      <c r="J5558">
        <f t="shared" si="780"/>
        <v>3</v>
      </c>
      <c r="K5558" t="str">
        <f t="shared" si="781"/>
        <v>2017</v>
      </c>
      <c r="L5558">
        <f t="shared" si="782"/>
        <v>4</v>
      </c>
    </row>
    <row r="5559" spans="1:12" x14ac:dyDescent="0.2">
      <c r="A5559" s="1">
        <v>80158482</v>
      </c>
      <c r="B5559" s="16">
        <v>42826</v>
      </c>
      <c r="C5559" t="s">
        <v>16538</v>
      </c>
      <c r="D5559" s="16">
        <f t="shared" si="774"/>
        <v>42826</v>
      </c>
      <c r="E5559" s="13" t="str">
        <f t="shared" si="775"/>
        <v>1-4-2017</v>
      </c>
      <c r="F5559">
        <f t="shared" si="776"/>
        <v>6</v>
      </c>
      <c r="G5559" t="str">
        <f t="shared" si="777"/>
        <v>April</v>
      </c>
      <c r="H5559" t="str">
        <f t="shared" si="778"/>
        <v>1, 2017</v>
      </c>
      <c r="I5559" t="str">
        <f t="shared" si="779"/>
        <v>1</v>
      </c>
      <c r="J5559">
        <f t="shared" si="780"/>
        <v>3</v>
      </c>
      <c r="K5559" t="str">
        <f t="shared" si="781"/>
        <v>2017</v>
      </c>
      <c r="L5559">
        <f t="shared" si="782"/>
        <v>4</v>
      </c>
    </row>
    <row r="5560" spans="1:12" x14ac:dyDescent="0.2">
      <c r="A5560" s="1">
        <v>70266998</v>
      </c>
      <c r="B5560" s="16">
        <v>42826</v>
      </c>
      <c r="C5560" t="s">
        <v>16538</v>
      </c>
      <c r="D5560" s="16">
        <f t="shared" si="774"/>
        <v>42826</v>
      </c>
      <c r="E5560" s="13" t="str">
        <f t="shared" si="775"/>
        <v>1-4-2017</v>
      </c>
      <c r="F5560">
        <f t="shared" si="776"/>
        <v>6</v>
      </c>
      <c r="G5560" t="str">
        <f t="shared" si="777"/>
        <v>April</v>
      </c>
      <c r="H5560" t="str">
        <f t="shared" si="778"/>
        <v>1, 2017</v>
      </c>
      <c r="I5560" t="str">
        <f t="shared" si="779"/>
        <v>1</v>
      </c>
      <c r="J5560">
        <f t="shared" si="780"/>
        <v>3</v>
      </c>
      <c r="K5560" t="str">
        <f t="shared" si="781"/>
        <v>2017</v>
      </c>
      <c r="L5560">
        <f t="shared" si="782"/>
        <v>4</v>
      </c>
    </row>
    <row r="5561" spans="1:12" x14ac:dyDescent="0.2">
      <c r="A5561" s="1">
        <v>80081955</v>
      </c>
      <c r="B5561" s="16">
        <v>42826</v>
      </c>
      <c r="C5561" t="s">
        <v>16538</v>
      </c>
      <c r="D5561" s="16">
        <f t="shared" si="774"/>
        <v>42826</v>
      </c>
      <c r="E5561" s="13" t="str">
        <f t="shared" si="775"/>
        <v>1-4-2017</v>
      </c>
      <c r="F5561">
        <f t="shared" si="776"/>
        <v>6</v>
      </c>
      <c r="G5561" t="str">
        <f t="shared" si="777"/>
        <v>April</v>
      </c>
      <c r="H5561" t="str">
        <f t="shared" si="778"/>
        <v>1, 2017</v>
      </c>
      <c r="I5561" t="str">
        <f t="shared" si="779"/>
        <v>1</v>
      </c>
      <c r="J5561">
        <f t="shared" si="780"/>
        <v>3</v>
      </c>
      <c r="K5561" t="str">
        <f t="shared" si="781"/>
        <v>2017</v>
      </c>
      <c r="L5561">
        <f t="shared" si="782"/>
        <v>4</v>
      </c>
    </row>
    <row r="5562" spans="1:12" x14ac:dyDescent="0.2">
      <c r="A5562" s="1">
        <v>80164112</v>
      </c>
      <c r="B5562" s="16">
        <v>42826</v>
      </c>
      <c r="C5562" t="s">
        <v>16538</v>
      </c>
      <c r="D5562" s="16">
        <f t="shared" si="774"/>
        <v>42826</v>
      </c>
      <c r="E5562" s="13" t="str">
        <f t="shared" si="775"/>
        <v>1-4-2017</v>
      </c>
      <c r="F5562">
        <f t="shared" si="776"/>
        <v>6</v>
      </c>
      <c r="G5562" t="str">
        <f t="shared" si="777"/>
        <v>April</v>
      </c>
      <c r="H5562" t="str">
        <f t="shared" si="778"/>
        <v>1, 2017</v>
      </c>
      <c r="I5562" t="str">
        <f t="shared" si="779"/>
        <v>1</v>
      </c>
      <c r="J5562">
        <f t="shared" si="780"/>
        <v>3</v>
      </c>
      <c r="K5562" t="str">
        <f t="shared" si="781"/>
        <v>2017</v>
      </c>
      <c r="L5562">
        <f t="shared" si="782"/>
        <v>4</v>
      </c>
    </row>
    <row r="5563" spans="1:12" x14ac:dyDescent="0.2">
      <c r="A5563" s="1">
        <v>80122240</v>
      </c>
      <c r="B5563" s="16">
        <v>42826</v>
      </c>
      <c r="C5563" t="s">
        <v>16538</v>
      </c>
      <c r="D5563" s="16">
        <f t="shared" si="774"/>
        <v>42826</v>
      </c>
      <c r="E5563" s="13" t="str">
        <f t="shared" si="775"/>
        <v>1-4-2017</v>
      </c>
      <c r="F5563">
        <f t="shared" si="776"/>
        <v>6</v>
      </c>
      <c r="G5563" t="str">
        <f t="shared" si="777"/>
        <v>April</v>
      </c>
      <c r="H5563" t="str">
        <f t="shared" si="778"/>
        <v>1, 2017</v>
      </c>
      <c r="I5563" t="str">
        <f t="shared" si="779"/>
        <v>1</v>
      </c>
      <c r="J5563">
        <f t="shared" si="780"/>
        <v>3</v>
      </c>
      <c r="K5563" t="str">
        <f t="shared" si="781"/>
        <v>2017</v>
      </c>
      <c r="L5563">
        <f t="shared" si="782"/>
        <v>4</v>
      </c>
    </row>
    <row r="5564" spans="1:12" x14ac:dyDescent="0.2">
      <c r="A5564" s="1">
        <v>70302835</v>
      </c>
      <c r="B5564" s="16">
        <v>42826</v>
      </c>
      <c r="C5564" t="s">
        <v>16538</v>
      </c>
      <c r="D5564" s="16">
        <f t="shared" si="774"/>
        <v>42826</v>
      </c>
      <c r="E5564" s="13" t="str">
        <f t="shared" si="775"/>
        <v>1-4-2017</v>
      </c>
      <c r="F5564">
        <f t="shared" si="776"/>
        <v>6</v>
      </c>
      <c r="G5564" t="str">
        <f t="shared" si="777"/>
        <v>April</v>
      </c>
      <c r="H5564" t="str">
        <f t="shared" si="778"/>
        <v>1, 2017</v>
      </c>
      <c r="I5564" t="str">
        <f t="shared" si="779"/>
        <v>1</v>
      </c>
      <c r="J5564">
        <f t="shared" si="780"/>
        <v>3</v>
      </c>
      <c r="K5564" t="str">
        <f t="shared" si="781"/>
        <v>2017</v>
      </c>
      <c r="L5564">
        <f t="shared" si="782"/>
        <v>4</v>
      </c>
    </row>
    <row r="5565" spans="1:12" x14ac:dyDescent="0.2">
      <c r="A5565" s="1">
        <v>80125512</v>
      </c>
      <c r="B5565" s="16">
        <v>42826</v>
      </c>
      <c r="C5565" t="s">
        <v>16538</v>
      </c>
      <c r="D5565" s="16">
        <f t="shared" si="774"/>
        <v>42826</v>
      </c>
      <c r="E5565" s="13" t="str">
        <f t="shared" si="775"/>
        <v>1-4-2017</v>
      </c>
      <c r="F5565">
        <f t="shared" si="776"/>
        <v>6</v>
      </c>
      <c r="G5565" t="str">
        <f t="shared" si="777"/>
        <v>April</v>
      </c>
      <c r="H5565" t="str">
        <f t="shared" si="778"/>
        <v>1, 2017</v>
      </c>
      <c r="I5565" t="str">
        <f t="shared" si="779"/>
        <v>1</v>
      </c>
      <c r="J5565">
        <f t="shared" si="780"/>
        <v>3</v>
      </c>
      <c r="K5565" t="str">
        <f t="shared" si="781"/>
        <v>2017</v>
      </c>
      <c r="L5565">
        <f t="shared" si="782"/>
        <v>4</v>
      </c>
    </row>
    <row r="5566" spans="1:12" x14ac:dyDescent="0.2">
      <c r="A5566" s="1">
        <v>70129457</v>
      </c>
      <c r="B5566" s="16">
        <v>42826</v>
      </c>
      <c r="C5566" t="s">
        <v>16538</v>
      </c>
      <c r="D5566" s="16">
        <f t="shared" si="774"/>
        <v>42826</v>
      </c>
      <c r="E5566" s="13" t="str">
        <f t="shared" si="775"/>
        <v>1-4-2017</v>
      </c>
      <c r="F5566">
        <f t="shared" si="776"/>
        <v>6</v>
      </c>
      <c r="G5566" t="str">
        <f t="shared" si="777"/>
        <v>April</v>
      </c>
      <c r="H5566" t="str">
        <f t="shared" si="778"/>
        <v>1, 2017</v>
      </c>
      <c r="I5566" t="str">
        <f t="shared" si="779"/>
        <v>1</v>
      </c>
      <c r="J5566">
        <f t="shared" si="780"/>
        <v>3</v>
      </c>
      <c r="K5566" t="str">
        <f t="shared" si="781"/>
        <v>2017</v>
      </c>
      <c r="L5566">
        <f t="shared" si="782"/>
        <v>4</v>
      </c>
    </row>
    <row r="5567" spans="1:12" x14ac:dyDescent="0.2">
      <c r="A5567" s="1">
        <v>80121873</v>
      </c>
      <c r="B5567" s="16">
        <v>42826</v>
      </c>
      <c r="C5567" t="s">
        <v>16538</v>
      </c>
      <c r="D5567" s="16">
        <f t="shared" si="774"/>
        <v>42826</v>
      </c>
      <c r="E5567" s="13" t="str">
        <f t="shared" si="775"/>
        <v>1-4-2017</v>
      </c>
      <c r="F5567">
        <f t="shared" si="776"/>
        <v>6</v>
      </c>
      <c r="G5567" t="str">
        <f t="shared" si="777"/>
        <v>April</v>
      </c>
      <c r="H5567" t="str">
        <f t="shared" si="778"/>
        <v>1, 2017</v>
      </c>
      <c r="I5567" t="str">
        <f t="shared" si="779"/>
        <v>1</v>
      </c>
      <c r="J5567">
        <f t="shared" si="780"/>
        <v>3</v>
      </c>
      <c r="K5567" t="str">
        <f t="shared" si="781"/>
        <v>2017</v>
      </c>
      <c r="L5567">
        <f t="shared" si="782"/>
        <v>4</v>
      </c>
    </row>
    <row r="5568" spans="1:12" x14ac:dyDescent="0.2">
      <c r="A5568" s="1">
        <v>70205014</v>
      </c>
      <c r="B5568" s="16">
        <v>42826</v>
      </c>
      <c r="C5568" t="s">
        <v>16538</v>
      </c>
      <c r="D5568" s="16">
        <f t="shared" si="774"/>
        <v>42826</v>
      </c>
      <c r="E5568" s="13" t="str">
        <f t="shared" si="775"/>
        <v>1-4-2017</v>
      </c>
      <c r="F5568">
        <f t="shared" si="776"/>
        <v>6</v>
      </c>
      <c r="G5568" t="str">
        <f t="shared" si="777"/>
        <v>April</v>
      </c>
      <c r="H5568" t="str">
        <f t="shared" si="778"/>
        <v>1, 2017</v>
      </c>
      <c r="I5568" t="str">
        <f t="shared" si="779"/>
        <v>1</v>
      </c>
      <c r="J5568">
        <f t="shared" si="780"/>
        <v>3</v>
      </c>
      <c r="K5568" t="str">
        <f t="shared" si="781"/>
        <v>2017</v>
      </c>
      <c r="L5568">
        <f t="shared" si="782"/>
        <v>4</v>
      </c>
    </row>
    <row r="5569" spans="1:12" x14ac:dyDescent="0.2">
      <c r="A5569" s="1">
        <v>80122186</v>
      </c>
      <c r="B5569" s="16">
        <v>42826</v>
      </c>
      <c r="C5569" t="s">
        <v>16538</v>
      </c>
      <c r="D5569" s="16">
        <f t="shared" si="774"/>
        <v>42826</v>
      </c>
      <c r="E5569" s="13" t="str">
        <f t="shared" si="775"/>
        <v>1-4-2017</v>
      </c>
      <c r="F5569">
        <f t="shared" si="776"/>
        <v>6</v>
      </c>
      <c r="G5569" t="str">
        <f t="shared" si="777"/>
        <v>April</v>
      </c>
      <c r="H5569" t="str">
        <f t="shared" si="778"/>
        <v>1, 2017</v>
      </c>
      <c r="I5569" t="str">
        <f t="shared" si="779"/>
        <v>1</v>
      </c>
      <c r="J5569">
        <f t="shared" si="780"/>
        <v>3</v>
      </c>
      <c r="K5569" t="str">
        <f t="shared" si="781"/>
        <v>2017</v>
      </c>
      <c r="L5569">
        <f t="shared" si="782"/>
        <v>4</v>
      </c>
    </row>
    <row r="5570" spans="1:12" x14ac:dyDescent="0.2">
      <c r="A5570" s="1">
        <v>80158479</v>
      </c>
      <c r="B5570" s="16">
        <v>42826</v>
      </c>
      <c r="C5570" t="s">
        <v>16538</v>
      </c>
      <c r="D5570" s="16">
        <f t="shared" si="774"/>
        <v>42826</v>
      </c>
      <c r="E5570" s="13" t="str">
        <f t="shared" si="775"/>
        <v>1-4-2017</v>
      </c>
      <c r="F5570">
        <f t="shared" si="776"/>
        <v>6</v>
      </c>
      <c r="G5570" t="str">
        <f t="shared" si="777"/>
        <v>April</v>
      </c>
      <c r="H5570" t="str">
        <f t="shared" si="778"/>
        <v>1, 2017</v>
      </c>
      <c r="I5570" t="str">
        <f t="shared" si="779"/>
        <v>1</v>
      </c>
      <c r="J5570">
        <f t="shared" si="780"/>
        <v>3</v>
      </c>
      <c r="K5570" t="str">
        <f t="shared" si="781"/>
        <v>2017</v>
      </c>
      <c r="L5570">
        <f t="shared" si="782"/>
        <v>4</v>
      </c>
    </row>
    <row r="5571" spans="1:12" x14ac:dyDescent="0.2">
      <c r="A5571" s="1">
        <v>80122190</v>
      </c>
      <c r="B5571" s="16">
        <v>42826</v>
      </c>
      <c r="C5571" t="s">
        <v>16538</v>
      </c>
      <c r="D5571" s="16">
        <f t="shared" ref="D5571:D5634" si="783">DATE(K5571,L5571,I5571)</f>
        <v>42826</v>
      </c>
      <c r="E5571" s="13" t="str">
        <f t="shared" ref="E5571:E5634" si="784">I5571&amp;"-"&amp;L5571&amp;"-"&amp;K5571</f>
        <v>1-4-2017</v>
      </c>
      <c r="F5571">
        <f t="shared" ref="F5571:F5634" si="785">FIND(" ",C5571)</f>
        <v>6</v>
      </c>
      <c r="G5571" t="str">
        <f t="shared" ref="G5571:G5634" si="786">LEFT(C5571,F5571-1)</f>
        <v>April</v>
      </c>
      <c r="H5571" t="str">
        <f t="shared" ref="H5571:H5634" si="787">RIGHT(C5571,LEN(C5571)-F5571)</f>
        <v>1, 2017</v>
      </c>
      <c r="I5571" t="str">
        <f t="shared" ref="I5571:I5634" si="788">LEFT(H5571,J5571-2)</f>
        <v>1</v>
      </c>
      <c r="J5571">
        <f t="shared" ref="J5571:J5634" si="789">FIND(" ",H5571)</f>
        <v>3</v>
      </c>
      <c r="K5571" t="str">
        <f t="shared" ref="K5571:K5634" si="790">RIGHT(H5571,4)</f>
        <v>2017</v>
      </c>
      <c r="L5571">
        <f t="shared" ref="L5571:L5634" si="791">VLOOKUP(G5571,M:N,2,0)</f>
        <v>4</v>
      </c>
    </row>
    <row r="5572" spans="1:12" x14ac:dyDescent="0.2">
      <c r="A5572" s="1">
        <v>80104318</v>
      </c>
      <c r="B5572" s="16">
        <v>42826</v>
      </c>
      <c r="C5572" t="s">
        <v>16538</v>
      </c>
      <c r="D5572" s="16">
        <f t="shared" si="783"/>
        <v>42826</v>
      </c>
      <c r="E5572" s="13" t="str">
        <f t="shared" si="784"/>
        <v>1-4-2017</v>
      </c>
      <c r="F5572">
        <f t="shared" si="785"/>
        <v>6</v>
      </c>
      <c r="G5572" t="str">
        <f t="shared" si="786"/>
        <v>April</v>
      </c>
      <c r="H5572" t="str">
        <f t="shared" si="787"/>
        <v>1, 2017</v>
      </c>
      <c r="I5572" t="str">
        <f t="shared" si="788"/>
        <v>1</v>
      </c>
      <c r="J5572">
        <f t="shared" si="789"/>
        <v>3</v>
      </c>
      <c r="K5572" t="str">
        <f t="shared" si="790"/>
        <v>2017</v>
      </c>
      <c r="L5572">
        <f t="shared" si="791"/>
        <v>4</v>
      </c>
    </row>
    <row r="5573" spans="1:12" x14ac:dyDescent="0.2">
      <c r="A5573" s="1">
        <v>80100054</v>
      </c>
      <c r="B5573" s="16">
        <v>42826</v>
      </c>
      <c r="C5573" t="s">
        <v>16538</v>
      </c>
      <c r="D5573" s="16">
        <f t="shared" si="783"/>
        <v>42826</v>
      </c>
      <c r="E5573" s="13" t="str">
        <f t="shared" si="784"/>
        <v>1-4-2017</v>
      </c>
      <c r="F5573">
        <f t="shared" si="785"/>
        <v>6</v>
      </c>
      <c r="G5573" t="str">
        <f t="shared" si="786"/>
        <v>April</v>
      </c>
      <c r="H5573" t="str">
        <f t="shared" si="787"/>
        <v>1, 2017</v>
      </c>
      <c r="I5573" t="str">
        <f t="shared" si="788"/>
        <v>1</v>
      </c>
      <c r="J5573">
        <f t="shared" si="789"/>
        <v>3</v>
      </c>
      <c r="K5573" t="str">
        <f t="shared" si="790"/>
        <v>2017</v>
      </c>
      <c r="L5573">
        <f t="shared" si="791"/>
        <v>4</v>
      </c>
    </row>
    <row r="5574" spans="1:12" x14ac:dyDescent="0.2">
      <c r="A5574" s="1">
        <v>80097468</v>
      </c>
      <c r="B5574" s="16">
        <v>42826</v>
      </c>
      <c r="C5574" t="s">
        <v>16538</v>
      </c>
      <c r="D5574" s="16">
        <f t="shared" si="783"/>
        <v>42826</v>
      </c>
      <c r="E5574" s="13" t="str">
        <f t="shared" si="784"/>
        <v>1-4-2017</v>
      </c>
      <c r="F5574">
        <f t="shared" si="785"/>
        <v>6</v>
      </c>
      <c r="G5574" t="str">
        <f t="shared" si="786"/>
        <v>April</v>
      </c>
      <c r="H5574" t="str">
        <f t="shared" si="787"/>
        <v>1, 2017</v>
      </c>
      <c r="I5574" t="str">
        <f t="shared" si="788"/>
        <v>1</v>
      </c>
      <c r="J5574">
        <f t="shared" si="789"/>
        <v>3</v>
      </c>
      <c r="K5574" t="str">
        <f t="shared" si="790"/>
        <v>2017</v>
      </c>
      <c r="L5574">
        <f t="shared" si="791"/>
        <v>4</v>
      </c>
    </row>
    <row r="5575" spans="1:12" x14ac:dyDescent="0.2">
      <c r="A5575" s="1">
        <v>80171439</v>
      </c>
      <c r="B5575" s="16">
        <v>42826</v>
      </c>
      <c r="C5575" t="s">
        <v>16538</v>
      </c>
      <c r="D5575" s="16">
        <f t="shared" si="783"/>
        <v>42826</v>
      </c>
      <c r="E5575" s="13" t="str">
        <f t="shared" si="784"/>
        <v>1-4-2017</v>
      </c>
      <c r="F5575">
        <f t="shared" si="785"/>
        <v>6</v>
      </c>
      <c r="G5575" t="str">
        <f t="shared" si="786"/>
        <v>April</v>
      </c>
      <c r="H5575" t="str">
        <f t="shared" si="787"/>
        <v>1, 2017</v>
      </c>
      <c r="I5575" t="str">
        <f t="shared" si="788"/>
        <v>1</v>
      </c>
      <c r="J5575">
        <f t="shared" si="789"/>
        <v>3</v>
      </c>
      <c r="K5575" t="str">
        <f t="shared" si="790"/>
        <v>2017</v>
      </c>
      <c r="L5575">
        <f t="shared" si="791"/>
        <v>4</v>
      </c>
    </row>
    <row r="5576" spans="1:12" x14ac:dyDescent="0.2">
      <c r="A5576" s="1">
        <v>80104237</v>
      </c>
      <c r="B5576" s="16">
        <v>42826</v>
      </c>
      <c r="C5576" t="s">
        <v>16538</v>
      </c>
      <c r="D5576" s="16">
        <f t="shared" si="783"/>
        <v>42826</v>
      </c>
      <c r="E5576" s="13" t="str">
        <f t="shared" si="784"/>
        <v>1-4-2017</v>
      </c>
      <c r="F5576">
        <f t="shared" si="785"/>
        <v>6</v>
      </c>
      <c r="G5576" t="str">
        <f t="shared" si="786"/>
        <v>April</v>
      </c>
      <c r="H5576" t="str">
        <f t="shared" si="787"/>
        <v>1, 2017</v>
      </c>
      <c r="I5576" t="str">
        <f t="shared" si="788"/>
        <v>1</v>
      </c>
      <c r="J5576">
        <f t="shared" si="789"/>
        <v>3</v>
      </c>
      <c r="K5576" t="str">
        <f t="shared" si="790"/>
        <v>2017</v>
      </c>
      <c r="L5576">
        <f t="shared" si="791"/>
        <v>4</v>
      </c>
    </row>
    <row r="5577" spans="1:12" x14ac:dyDescent="0.2">
      <c r="A5577" s="1">
        <v>80093107</v>
      </c>
      <c r="B5577" s="16">
        <v>42826</v>
      </c>
      <c r="C5577" t="s">
        <v>16538</v>
      </c>
      <c r="D5577" s="16">
        <f t="shared" si="783"/>
        <v>42826</v>
      </c>
      <c r="E5577" s="13" t="str">
        <f t="shared" si="784"/>
        <v>1-4-2017</v>
      </c>
      <c r="F5577">
        <f t="shared" si="785"/>
        <v>6</v>
      </c>
      <c r="G5577" t="str">
        <f t="shared" si="786"/>
        <v>April</v>
      </c>
      <c r="H5577" t="str">
        <f t="shared" si="787"/>
        <v>1, 2017</v>
      </c>
      <c r="I5577" t="str">
        <f t="shared" si="788"/>
        <v>1</v>
      </c>
      <c r="J5577">
        <f t="shared" si="789"/>
        <v>3</v>
      </c>
      <c r="K5577" t="str">
        <f t="shared" si="790"/>
        <v>2017</v>
      </c>
      <c r="L5577">
        <f t="shared" si="791"/>
        <v>4</v>
      </c>
    </row>
    <row r="5578" spans="1:12" x14ac:dyDescent="0.2">
      <c r="A5578" s="1">
        <v>80094557</v>
      </c>
      <c r="B5578" s="16">
        <v>42461</v>
      </c>
      <c r="C5578" t="s">
        <v>16619</v>
      </c>
      <c r="D5578" s="16">
        <f t="shared" si="783"/>
        <v>42461</v>
      </c>
      <c r="E5578" s="13" t="str">
        <f t="shared" si="784"/>
        <v>1-4-2016</v>
      </c>
      <c r="F5578">
        <f t="shared" si="785"/>
        <v>6</v>
      </c>
      <c r="G5578" t="str">
        <f t="shared" si="786"/>
        <v>April</v>
      </c>
      <c r="H5578" t="str">
        <f t="shared" si="787"/>
        <v>1, 2016</v>
      </c>
      <c r="I5578" t="str">
        <f t="shared" si="788"/>
        <v>1</v>
      </c>
      <c r="J5578">
        <f t="shared" si="789"/>
        <v>3</v>
      </c>
      <c r="K5578" t="str">
        <f t="shared" si="790"/>
        <v>2016</v>
      </c>
      <c r="L5578">
        <f t="shared" si="791"/>
        <v>4</v>
      </c>
    </row>
    <row r="5579" spans="1:12" x14ac:dyDescent="0.2">
      <c r="A5579" s="1">
        <v>80085438</v>
      </c>
      <c r="B5579" s="16">
        <v>42461</v>
      </c>
      <c r="C5579" t="s">
        <v>16619</v>
      </c>
      <c r="D5579" s="16">
        <f t="shared" si="783"/>
        <v>42461</v>
      </c>
      <c r="E5579" s="13" t="str">
        <f t="shared" si="784"/>
        <v>1-4-2016</v>
      </c>
      <c r="F5579">
        <f t="shared" si="785"/>
        <v>6</v>
      </c>
      <c r="G5579" t="str">
        <f t="shared" si="786"/>
        <v>April</v>
      </c>
      <c r="H5579" t="str">
        <f t="shared" si="787"/>
        <v>1, 2016</v>
      </c>
      <c r="I5579" t="str">
        <f t="shared" si="788"/>
        <v>1</v>
      </c>
      <c r="J5579">
        <f t="shared" si="789"/>
        <v>3</v>
      </c>
      <c r="K5579" t="str">
        <f t="shared" si="790"/>
        <v>2016</v>
      </c>
      <c r="L5579">
        <f t="shared" si="791"/>
        <v>4</v>
      </c>
    </row>
    <row r="5580" spans="1:12" x14ac:dyDescent="0.2">
      <c r="A5580" s="1">
        <v>80085439</v>
      </c>
      <c r="B5580" s="16">
        <v>42461</v>
      </c>
      <c r="C5580" t="s">
        <v>16619</v>
      </c>
      <c r="D5580" s="16">
        <f t="shared" si="783"/>
        <v>42461</v>
      </c>
      <c r="E5580" s="13" t="str">
        <f t="shared" si="784"/>
        <v>1-4-2016</v>
      </c>
      <c r="F5580">
        <f t="shared" si="785"/>
        <v>6</v>
      </c>
      <c r="G5580" t="str">
        <f t="shared" si="786"/>
        <v>April</v>
      </c>
      <c r="H5580" t="str">
        <f t="shared" si="787"/>
        <v>1, 2016</v>
      </c>
      <c r="I5580" t="str">
        <f t="shared" si="788"/>
        <v>1</v>
      </c>
      <c r="J5580">
        <f t="shared" si="789"/>
        <v>3</v>
      </c>
      <c r="K5580" t="str">
        <f t="shared" si="790"/>
        <v>2016</v>
      </c>
      <c r="L5580">
        <f t="shared" si="791"/>
        <v>4</v>
      </c>
    </row>
    <row r="5581" spans="1:12" x14ac:dyDescent="0.2">
      <c r="A5581" s="1">
        <v>80011846</v>
      </c>
      <c r="B5581" s="16">
        <v>42461</v>
      </c>
      <c r="C5581" t="s">
        <v>16619</v>
      </c>
      <c r="D5581" s="16">
        <f t="shared" si="783"/>
        <v>42461</v>
      </c>
      <c r="E5581" s="13" t="str">
        <f t="shared" si="784"/>
        <v>1-4-2016</v>
      </c>
      <c r="F5581">
        <f t="shared" si="785"/>
        <v>6</v>
      </c>
      <c r="G5581" t="str">
        <f t="shared" si="786"/>
        <v>April</v>
      </c>
      <c r="H5581" t="str">
        <f t="shared" si="787"/>
        <v>1, 2016</v>
      </c>
      <c r="I5581" t="str">
        <f t="shared" si="788"/>
        <v>1</v>
      </c>
      <c r="J5581">
        <f t="shared" si="789"/>
        <v>3</v>
      </c>
      <c r="K5581" t="str">
        <f t="shared" si="790"/>
        <v>2016</v>
      </c>
      <c r="L5581">
        <f t="shared" si="791"/>
        <v>4</v>
      </c>
    </row>
    <row r="5582" spans="1:12" x14ac:dyDescent="0.2">
      <c r="A5582" s="1">
        <v>80064521</v>
      </c>
      <c r="B5582" s="16">
        <v>42461</v>
      </c>
      <c r="C5582" t="s">
        <v>16619</v>
      </c>
      <c r="D5582" s="16">
        <f t="shared" si="783"/>
        <v>42461</v>
      </c>
      <c r="E5582" s="13" t="str">
        <f t="shared" si="784"/>
        <v>1-4-2016</v>
      </c>
      <c r="F5582">
        <f t="shared" si="785"/>
        <v>6</v>
      </c>
      <c r="G5582" t="str">
        <f t="shared" si="786"/>
        <v>April</v>
      </c>
      <c r="H5582" t="str">
        <f t="shared" si="787"/>
        <v>1, 2016</v>
      </c>
      <c r="I5582" t="str">
        <f t="shared" si="788"/>
        <v>1</v>
      </c>
      <c r="J5582">
        <f t="shared" si="789"/>
        <v>3</v>
      </c>
      <c r="K5582" t="str">
        <f t="shared" si="790"/>
        <v>2016</v>
      </c>
      <c r="L5582">
        <f t="shared" si="791"/>
        <v>4</v>
      </c>
    </row>
    <row r="5583" spans="1:12" x14ac:dyDescent="0.2">
      <c r="A5583" s="1">
        <v>80106136</v>
      </c>
      <c r="B5583" s="16">
        <v>42461</v>
      </c>
      <c r="C5583" t="s">
        <v>16619</v>
      </c>
      <c r="D5583" s="16">
        <f t="shared" si="783"/>
        <v>42461</v>
      </c>
      <c r="E5583" s="13" t="str">
        <f t="shared" si="784"/>
        <v>1-4-2016</v>
      </c>
      <c r="F5583">
        <f t="shared" si="785"/>
        <v>6</v>
      </c>
      <c r="G5583" t="str">
        <f t="shared" si="786"/>
        <v>April</v>
      </c>
      <c r="H5583" t="str">
        <f t="shared" si="787"/>
        <v>1, 2016</v>
      </c>
      <c r="I5583" t="str">
        <f t="shared" si="788"/>
        <v>1</v>
      </c>
      <c r="J5583">
        <f t="shared" si="789"/>
        <v>3</v>
      </c>
      <c r="K5583" t="str">
        <f t="shared" si="790"/>
        <v>2016</v>
      </c>
      <c r="L5583">
        <f t="shared" si="791"/>
        <v>4</v>
      </c>
    </row>
    <row r="5584" spans="1:12" x14ac:dyDescent="0.2">
      <c r="A5584" s="1">
        <v>70259784</v>
      </c>
      <c r="B5584" s="16">
        <v>41365</v>
      </c>
      <c r="C5584" t="s">
        <v>16632</v>
      </c>
      <c r="D5584" s="16">
        <f t="shared" si="783"/>
        <v>41365</v>
      </c>
      <c r="E5584" s="13" t="str">
        <f t="shared" si="784"/>
        <v>1-4-2013</v>
      </c>
      <c r="F5584">
        <f t="shared" si="785"/>
        <v>6</v>
      </c>
      <c r="G5584" t="str">
        <f t="shared" si="786"/>
        <v>April</v>
      </c>
      <c r="H5584" t="str">
        <f t="shared" si="787"/>
        <v>1, 2013</v>
      </c>
      <c r="I5584" t="str">
        <f t="shared" si="788"/>
        <v>1</v>
      </c>
      <c r="J5584">
        <f t="shared" si="789"/>
        <v>3</v>
      </c>
      <c r="K5584" t="str">
        <f t="shared" si="790"/>
        <v>2013</v>
      </c>
      <c r="L5584">
        <f t="shared" si="791"/>
        <v>4</v>
      </c>
    </row>
    <row r="5585" spans="1:12" x14ac:dyDescent="0.2">
      <c r="A5585" s="1">
        <v>80136796</v>
      </c>
      <c r="B5585" s="16">
        <v>43352</v>
      </c>
      <c r="C5585" t="s">
        <v>18065</v>
      </c>
      <c r="D5585" s="16">
        <f t="shared" si="783"/>
        <v>43352</v>
      </c>
      <c r="E5585" s="13" t="str">
        <f t="shared" si="784"/>
        <v>9-9-2018</v>
      </c>
      <c r="F5585">
        <f t="shared" si="785"/>
        <v>10</v>
      </c>
      <c r="G5585" t="str">
        <f t="shared" si="786"/>
        <v>September</v>
      </c>
      <c r="H5585" t="str">
        <f t="shared" si="787"/>
        <v>9, 2018</v>
      </c>
      <c r="I5585" t="str">
        <f t="shared" si="788"/>
        <v>9</v>
      </c>
      <c r="J5585">
        <f t="shared" si="789"/>
        <v>3</v>
      </c>
      <c r="K5585" t="str">
        <f t="shared" si="790"/>
        <v>2018</v>
      </c>
      <c r="L5585">
        <f t="shared" si="791"/>
        <v>9</v>
      </c>
    </row>
    <row r="5586" spans="1:12" x14ac:dyDescent="0.2">
      <c r="A5586" s="1">
        <v>70270745</v>
      </c>
      <c r="B5586" s="16">
        <v>42986</v>
      </c>
      <c r="C5586" t="s">
        <v>25</v>
      </c>
      <c r="D5586" s="16">
        <f t="shared" si="783"/>
        <v>42986</v>
      </c>
      <c r="E5586" s="13" t="str">
        <f t="shared" si="784"/>
        <v>8-9-2017</v>
      </c>
      <c r="F5586">
        <f t="shared" si="785"/>
        <v>10</v>
      </c>
      <c r="G5586" t="str">
        <f t="shared" si="786"/>
        <v>September</v>
      </c>
      <c r="H5586" t="str">
        <f t="shared" si="787"/>
        <v>8, 2017</v>
      </c>
      <c r="I5586" t="str">
        <f t="shared" si="788"/>
        <v>8</v>
      </c>
      <c r="J5586">
        <f t="shared" si="789"/>
        <v>3</v>
      </c>
      <c r="K5586" t="str">
        <f t="shared" si="790"/>
        <v>2017</v>
      </c>
      <c r="L5586">
        <f t="shared" si="791"/>
        <v>9</v>
      </c>
    </row>
    <row r="5587" spans="1:12" x14ac:dyDescent="0.2">
      <c r="A5587" s="1">
        <v>70177067</v>
      </c>
      <c r="B5587" s="16">
        <v>42255</v>
      </c>
      <c r="C5587" t="s">
        <v>116</v>
      </c>
      <c r="D5587" s="16">
        <f t="shared" si="783"/>
        <v>42255</v>
      </c>
      <c r="E5587" s="13" t="str">
        <f t="shared" si="784"/>
        <v>8-9-2015</v>
      </c>
      <c r="F5587">
        <f t="shared" si="785"/>
        <v>10</v>
      </c>
      <c r="G5587" t="str">
        <f t="shared" si="786"/>
        <v>September</v>
      </c>
      <c r="H5587" t="str">
        <f t="shared" si="787"/>
        <v>8, 2015</v>
      </c>
      <c r="I5587" t="str">
        <f t="shared" si="788"/>
        <v>8</v>
      </c>
      <c r="J5587">
        <f t="shared" si="789"/>
        <v>3</v>
      </c>
      <c r="K5587" t="str">
        <f t="shared" si="790"/>
        <v>2015</v>
      </c>
      <c r="L5587">
        <f t="shared" si="791"/>
        <v>9</v>
      </c>
    </row>
    <row r="5588" spans="1:12" x14ac:dyDescent="0.2">
      <c r="A5588" s="1">
        <v>80002612</v>
      </c>
      <c r="B5588" s="16">
        <v>43350</v>
      </c>
      <c r="C5588" t="s">
        <v>121</v>
      </c>
      <c r="D5588" s="16">
        <f t="shared" si="783"/>
        <v>43350</v>
      </c>
      <c r="E5588" s="13" t="str">
        <f t="shared" si="784"/>
        <v>7-9-2018</v>
      </c>
      <c r="F5588">
        <f t="shared" si="785"/>
        <v>10</v>
      </c>
      <c r="G5588" t="str">
        <f t="shared" si="786"/>
        <v>September</v>
      </c>
      <c r="H5588" t="str">
        <f t="shared" si="787"/>
        <v>7, 2018</v>
      </c>
      <c r="I5588" t="str">
        <f t="shared" si="788"/>
        <v>7</v>
      </c>
      <c r="J5588">
        <f t="shared" si="789"/>
        <v>3</v>
      </c>
      <c r="K5588" t="str">
        <f t="shared" si="790"/>
        <v>2018</v>
      </c>
      <c r="L5588">
        <f t="shared" si="791"/>
        <v>9</v>
      </c>
    </row>
    <row r="5589" spans="1:12" x14ac:dyDescent="0.2">
      <c r="A5589" s="1">
        <v>80095988</v>
      </c>
      <c r="B5589" s="16">
        <v>43350</v>
      </c>
      <c r="C5589" t="s">
        <v>121</v>
      </c>
      <c r="D5589" s="16">
        <f t="shared" si="783"/>
        <v>43350</v>
      </c>
      <c r="E5589" s="13" t="str">
        <f t="shared" si="784"/>
        <v>7-9-2018</v>
      </c>
      <c r="F5589">
        <f t="shared" si="785"/>
        <v>10</v>
      </c>
      <c r="G5589" t="str">
        <f t="shared" si="786"/>
        <v>September</v>
      </c>
      <c r="H5589" t="str">
        <f t="shared" si="787"/>
        <v>7, 2018</v>
      </c>
      <c r="I5589" t="str">
        <f t="shared" si="788"/>
        <v>7</v>
      </c>
      <c r="J5589">
        <f t="shared" si="789"/>
        <v>3</v>
      </c>
      <c r="K5589" t="str">
        <f t="shared" si="790"/>
        <v>2018</v>
      </c>
      <c r="L5589">
        <f t="shared" si="791"/>
        <v>9</v>
      </c>
    </row>
    <row r="5590" spans="1:12" x14ac:dyDescent="0.2">
      <c r="A5590" s="1">
        <v>80024113</v>
      </c>
      <c r="B5590" s="16">
        <v>42620</v>
      </c>
      <c r="C5590" t="s">
        <v>18066</v>
      </c>
      <c r="D5590" s="16">
        <f t="shared" si="783"/>
        <v>42620</v>
      </c>
      <c r="E5590" s="13" t="str">
        <f t="shared" si="784"/>
        <v>7-9-2016</v>
      </c>
      <c r="F5590">
        <f t="shared" si="785"/>
        <v>10</v>
      </c>
      <c r="G5590" t="str">
        <f t="shared" si="786"/>
        <v>September</v>
      </c>
      <c r="H5590" t="str">
        <f t="shared" si="787"/>
        <v>7, 2016</v>
      </c>
      <c r="I5590" t="str">
        <f t="shared" si="788"/>
        <v>7</v>
      </c>
      <c r="J5590">
        <f t="shared" si="789"/>
        <v>3</v>
      </c>
      <c r="K5590" t="str">
        <f t="shared" si="790"/>
        <v>2016</v>
      </c>
      <c r="L5590">
        <f t="shared" si="791"/>
        <v>9</v>
      </c>
    </row>
    <row r="5591" spans="1:12" x14ac:dyDescent="0.2">
      <c r="A5591" s="1">
        <v>80200942</v>
      </c>
      <c r="B5591" s="16">
        <v>43714</v>
      </c>
      <c r="C5591" t="s">
        <v>162</v>
      </c>
      <c r="D5591" s="16">
        <f t="shared" si="783"/>
        <v>43714</v>
      </c>
      <c r="E5591" s="13" t="str">
        <f t="shared" si="784"/>
        <v>6-9-2019</v>
      </c>
      <c r="F5591">
        <f t="shared" si="785"/>
        <v>10</v>
      </c>
      <c r="G5591" t="str">
        <f t="shared" si="786"/>
        <v>September</v>
      </c>
      <c r="H5591" t="str">
        <f t="shared" si="787"/>
        <v>6, 2019</v>
      </c>
      <c r="I5591" t="str">
        <f t="shared" si="788"/>
        <v>6</v>
      </c>
      <c r="J5591">
        <f t="shared" si="789"/>
        <v>3</v>
      </c>
      <c r="K5591" t="str">
        <f t="shared" si="790"/>
        <v>2019</v>
      </c>
      <c r="L5591">
        <f t="shared" si="791"/>
        <v>9</v>
      </c>
    </row>
    <row r="5592" spans="1:12" x14ac:dyDescent="0.2">
      <c r="A5592" s="1">
        <v>80186848</v>
      </c>
      <c r="B5592" s="16">
        <v>43714</v>
      </c>
      <c r="C5592" t="s">
        <v>162</v>
      </c>
      <c r="D5592" s="16">
        <f t="shared" si="783"/>
        <v>43714</v>
      </c>
      <c r="E5592" s="13" t="str">
        <f t="shared" si="784"/>
        <v>6-9-2019</v>
      </c>
      <c r="F5592">
        <f t="shared" si="785"/>
        <v>10</v>
      </c>
      <c r="G5592" t="str">
        <f t="shared" si="786"/>
        <v>September</v>
      </c>
      <c r="H5592" t="str">
        <f t="shared" si="787"/>
        <v>6, 2019</v>
      </c>
      <c r="I5592" t="str">
        <f t="shared" si="788"/>
        <v>6</v>
      </c>
      <c r="J5592">
        <f t="shared" si="789"/>
        <v>3</v>
      </c>
      <c r="K5592" t="str">
        <f t="shared" si="790"/>
        <v>2019</v>
      </c>
      <c r="L5592">
        <f t="shared" si="791"/>
        <v>9</v>
      </c>
    </row>
    <row r="5593" spans="1:12" x14ac:dyDescent="0.2">
      <c r="A5593" s="1">
        <v>70197049</v>
      </c>
      <c r="B5593" s="16">
        <v>43349</v>
      </c>
      <c r="C5593" t="s">
        <v>191</v>
      </c>
      <c r="D5593" s="16">
        <f t="shared" si="783"/>
        <v>43349</v>
      </c>
      <c r="E5593" s="13" t="str">
        <f t="shared" si="784"/>
        <v>6-9-2018</v>
      </c>
      <c r="F5593">
        <f t="shared" si="785"/>
        <v>10</v>
      </c>
      <c r="G5593" t="str">
        <f t="shared" si="786"/>
        <v>September</v>
      </c>
      <c r="H5593" t="str">
        <f t="shared" si="787"/>
        <v>6, 2018</v>
      </c>
      <c r="I5593" t="str">
        <f t="shared" si="788"/>
        <v>6</v>
      </c>
      <c r="J5593">
        <f t="shared" si="789"/>
        <v>3</v>
      </c>
      <c r="K5593" t="str">
        <f t="shared" si="790"/>
        <v>2018</v>
      </c>
      <c r="L5593">
        <f t="shared" si="791"/>
        <v>9</v>
      </c>
    </row>
    <row r="5594" spans="1:12" x14ac:dyDescent="0.2">
      <c r="A5594" s="1">
        <v>70283260</v>
      </c>
      <c r="B5594" s="16">
        <v>42983</v>
      </c>
      <c r="C5594" t="s">
        <v>241</v>
      </c>
      <c r="D5594" s="16">
        <f t="shared" si="783"/>
        <v>42983</v>
      </c>
      <c r="E5594" s="13" t="str">
        <f t="shared" si="784"/>
        <v>5-9-2017</v>
      </c>
      <c r="F5594">
        <f t="shared" si="785"/>
        <v>10</v>
      </c>
      <c r="G5594" t="str">
        <f t="shared" si="786"/>
        <v>September</v>
      </c>
      <c r="H5594" t="str">
        <f t="shared" si="787"/>
        <v>5, 2017</v>
      </c>
      <c r="I5594" t="str">
        <f t="shared" si="788"/>
        <v>5</v>
      </c>
      <c r="J5594">
        <f t="shared" si="789"/>
        <v>3</v>
      </c>
      <c r="K5594" t="str">
        <f t="shared" si="790"/>
        <v>2017</v>
      </c>
      <c r="L5594">
        <f t="shared" si="791"/>
        <v>9</v>
      </c>
    </row>
    <row r="5595" spans="1:12" x14ac:dyDescent="0.2">
      <c r="A5595" s="1">
        <v>70143860</v>
      </c>
      <c r="B5595" s="16">
        <v>42982</v>
      </c>
      <c r="C5595" t="s">
        <v>282</v>
      </c>
      <c r="D5595" s="16">
        <f t="shared" si="783"/>
        <v>42982</v>
      </c>
      <c r="E5595" s="13" t="str">
        <f t="shared" si="784"/>
        <v>4-9-2017</v>
      </c>
      <c r="F5595">
        <f t="shared" si="785"/>
        <v>10</v>
      </c>
      <c r="G5595" t="str">
        <f t="shared" si="786"/>
        <v>September</v>
      </c>
      <c r="H5595" t="str">
        <f t="shared" si="787"/>
        <v>4, 2017</v>
      </c>
      <c r="I5595" t="str">
        <f t="shared" si="788"/>
        <v>4</v>
      </c>
      <c r="J5595">
        <f t="shared" si="789"/>
        <v>3</v>
      </c>
      <c r="K5595" t="str">
        <f t="shared" si="790"/>
        <v>2017</v>
      </c>
      <c r="L5595">
        <f t="shared" si="791"/>
        <v>9</v>
      </c>
    </row>
    <row r="5596" spans="1:12" x14ac:dyDescent="0.2">
      <c r="A5596" s="1">
        <v>80020542</v>
      </c>
      <c r="B5596" s="16">
        <v>43738</v>
      </c>
      <c r="C5596" t="s">
        <v>287</v>
      </c>
      <c r="D5596" s="16">
        <f t="shared" si="783"/>
        <v>43738</v>
      </c>
      <c r="E5596" s="13" t="str">
        <f t="shared" si="784"/>
        <v>30-9-2019</v>
      </c>
      <c r="F5596">
        <f t="shared" si="785"/>
        <v>10</v>
      </c>
      <c r="G5596" t="str">
        <f t="shared" si="786"/>
        <v>September</v>
      </c>
      <c r="H5596" t="str">
        <f t="shared" si="787"/>
        <v>30, 2019</v>
      </c>
      <c r="I5596" t="str">
        <f t="shared" si="788"/>
        <v>30</v>
      </c>
      <c r="J5596">
        <f t="shared" si="789"/>
        <v>4</v>
      </c>
      <c r="K5596" t="str">
        <f t="shared" si="790"/>
        <v>2019</v>
      </c>
      <c r="L5596">
        <f t="shared" si="791"/>
        <v>9</v>
      </c>
    </row>
    <row r="5597" spans="1:12" x14ac:dyDescent="0.2">
      <c r="A5597" s="1">
        <v>80074503</v>
      </c>
      <c r="B5597" s="16">
        <v>43007</v>
      </c>
      <c r="C5597" t="s">
        <v>349</v>
      </c>
      <c r="D5597" s="16">
        <f t="shared" si="783"/>
        <v>43007</v>
      </c>
      <c r="E5597" s="13" t="str">
        <f t="shared" si="784"/>
        <v>29-9-2017</v>
      </c>
      <c r="F5597">
        <f t="shared" si="785"/>
        <v>10</v>
      </c>
      <c r="G5597" t="str">
        <f t="shared" si="786"/>
        <v>September</v>
      </c>
      <c r="H5597" t="str">
        <f t="shared" si="787"/>
        <v>29, 2017</v>
      </c>
      <c r="I5597" t="str">
        <f t="shared" si="788"/>
        <v>29</v>
      </c>
      <c r="J5597">
        <f t="shared" si="789"/>
        <v>4</v>
      </c>
      <c r="K5597" t="str">
        <f t="shared" si="790"/>
        <v>2017</v>
      </c>
      <c r="L5597">
        <f t="shared" si="791"/>
        <v>9</v>
      </c>
    </row>
    <row r="5598" spans="1:12" x14ac:dyDescent="0.2">
      <c r="A5598" s="1">
        <v>80217957</v>
      </c>
      <c r="B5598" s="16">
        <v>43371</v>
      </c>
      <c r="C5598" t="s">
        <v>394</v>
      </c>
      <c r="D5598" s="16">
        <f t="shared" si="783"/>
        <v>43371</v>
      </c>
      <c r="E5598" s="13" t="str">
        <f t="shared" si="784"/>
        <v>28-9-2018</v>
      </c>
      <c r="F5598">
        <f t="shared" si="785"/>
        <v>10</v>
      </c>
      <c r="G5598" t="str">
        <f t="shared" si="786"/>
        <v>September</v>
      </c>
      <c r="H5598" t="str">
        <f t="shared" si="787"/>
        <v>28, 2018</v>
      </c>
      <c r="I5598" t="str">
        <f t="shared" si="788"/>
        <v>28</v>
      </c>
      <c r="J5598">
        <f t="shared" si="789"/>
        <v>4</v>
      </c>
      <c r="K5598" t="str">
        <f t="shared" si="790"/>
        <v>2018</v>
      </c>
      <c r="L5598">
        <f t="shared" si="791"/>
        <v>9</v>
      </c>
    </row>
    <row r="5599" spans="1:12" x14ac:dyDescent="0.2">
      <c r="A5599" s="1">
        <v>80113201</v>
      </c>
      <c r="B5599" s="16">
        <v>43371</v>
      </c>
      <c r="C5599" t="s">
        <v>394</v>
      </c>
      <c r="D5599" s="16">
        <f t="shared" si="783"/>
        <v>43371</v>
      </c>
      <c r="E5599" s="13" t="str">
        <f t="shared" si="784"/>
        <v>28-9-2018</v>
      </c>
      <c r="F5599">
        <f t="shared" si="785"/>
        <v>10</v>
      </c>
      <c r="G5599" t="str">
        <f t="shared" si="786"/>
        <v>September</v>
      </c>
      <c r="H5599" t="str">
        <f t="shared" si="787"/>
        <v>28, 2018</v>
      </c>
      <c r="I5599" t="str">
        <f t="shared" si="788"/>
        <v>28</v>
      </c>
      <c r="J5599">
        <f t="shared" si="789"/>
        <v>4</v>
      </c>
      <c r="K5599" t="str">
        <f t="shared" si="790"/>
        <v>2018</v>
      </c>
      <c r="L5599">
        <f t="shared" si="791"/>
        <v>9</v>
      </c>
    </row>
    <row r="5600" spans="1:12" x14ac:dyDescent="0.2">
      <c r="A5600" s="1">
        <v>80115297</v>
      </c>
      <c r="B5600" s="16">
        <v>43735</v>
      </c>
      <c r="C5600" t="s">
        <v>433</v>
      </c>
      <c r="D5600" s="16">
        <f t="shared" si="783"/>
        <v>43735</v>
      </c>
      <c r="E5600" s="13" t="str">
        <f t="shared" si="784"/>
        <v>27-9-2019</v>
      </c>
      <c r="F5600">
        <f t="shared" si="785"/>
        <v>10</v>
      </c>
      <c r="G5600" t="str">
        <f t="shared" si="786"/>
        <v>September</v>
      </c>
      <c r="H5600" t="str">
        <f t="shared" si="787"/>
        <v>27, 2019</v>
      </c>
      <c r="I5600" t="str">
        <f t="shared" si="788"/>
        <v>27</v>
      </c>
      <c r="J5600">
        <f t="shared" si="789"/>
        <v>4</v>
      </c>
      <c r="K5600" t="str">
        <f t="shared" si="790"/>
        <v>2019</v>
      </c>
      <c r="L5600">
        <f t="shared" si="791"/>
        <v>9</v>
      </c>
    </row>
    <row r="5601" spans="1:12" x14ac:dyDescent="0.2">
      <c r="A5601" s="1">
        <v>80216752</v>
      </c>
      <c r="B5601" s="16">
        <v>43734</v>
      </c>
      <c r="C5601" t="s">
        <v>476</v>
      </c>
      <c r="D5601" s="16">
        <f t="shared" si="783"/>
        <v>43734</v>
      </c>
      <c r="E5601" s="13" t="str">
        <f t="shared" si="784"/>
        <v>26-9-2019</v>
      </c>
      <c r="F5601">
        <f t="shared" si="785"/>
        <v>10</v>
      </c>
      <c r="G5601" t="str">
        <f t="shared" si="786"/>
        <v>September</v>
      </c>
      <c r="H5601" t="str">
        <f t="shared" si="787"/>
        <v>26, 2019</v>
      </c>
      <c r="I5601" t="str">
        <f t="shared" si="788"/>
        <v>26</v>
      </c>
      <c r="J5601">
        <f t="shared" si="789"/>
        <v>4</v>
      </c>
      <c r="K5601" t="str">
        <f t="shared" si="790"/>
        <v>2019</v>
      </c>
      <c r="L5601">
        <f t="shared" si="791"/>
        <v>9</v>
      </c>
    </row>
    <row r="5602" spans="1:12" x14ac:dyDescent="0.2">
      <c r="A5602" s="1">
        <v>80180182</v>
      </c>
      <c r="B5602" s="16">
        <v>43369</v>
      </c>
      <c r="C5602" t="s">
        <v>488</v>
      </c>
      <c r="D5602" s="16">
        <f t="shared" si="783"/>
        <v>43369</v>
      </c>
      <c r="E5602" s="13" t="str">
        <f t="shared" si="784"/>
        <v>26-9-2018</v>
      </c>
      <c r="F5602">
        <f t="shared" si="785"/>
        <v>10</v>
      </c>
      <c r="G5602" t="str">
        <f t="shared" si="786"/>
        <v>September</v>
      </c>
      <c r="H5602" t="str">
        <f t="shared" si="787"/>
        <v>26, 2018</v>
      </c>
      <c r="I5602" t="str">
        <f t="shared" si="788"/>
        <v>26</v>
      </c>
      <c r="J5602">
        <f t="shared" si="789"/>
        <v>4</v>
      </c>
      <c r="K5602" t="str">
        <f t="shared" si="790"/>
        <v>2018</v>
      </c>
      <c r="L5602">
        <f t="shared" si="791"/>
        <v>9</v>
      </c>
    </row>
    <row r="5603" spans="1:12" x14ac:dyDescent="0.2">
      <c r="A5603" s="1">
        <v>80131479</v>
      </c>
      <c r="B5603" s="16">
        <v>43004</v>
      </c>
      <c r="C5603" t="s">
        <v>492</v>
      </c>
      <c r="D5603" s="16">
        <f t="shared" si="783"/>
        <v>43004</v>
      </c>
      <c r="E5603" s="13" t="str">
        <f t="shared" si="784"/>
        <v>26-9-2017</v>
      </c>
      <c r="F5603">
        <f t="shared" si="785"/>
        <v>10</v>
      </c>
      <c r="G5603" t="str">
        <f t="shared" si="786"/>
        <v>September</v>
      </c>
      <c r="H5603" t="str">
        <f t="shared" si="787"/>
        <v>26, 2017</v>
      </c>
      <c r="I5603" t="str">
        <f t="shared" si="788"/>
        <v>26</v>
      </c>
      <c r="J5603">
        <f t="shared" si="789"/>
        <v>4</v>
      </c>
      <c r="K5603" t="str">
        <f t="shared" si="790"/>
        <v>2017</v>
      </c>
      <c r="L5603">
        <f t="shared" si="791"/>
        <v>9</v>
      </c>
    </row>
    <row r="5604" spans="1:12" x14ac:dyDescent="0.2">
      <c r="A5604" s="1">
        <v>80057883</v>
      </c>
      <c r="B5604" s="16">
        <v>43733</v>
      </c>
      <c r="C5604" t="s">
        <v>505</v>
      </c>
      <c r="D5604" s="16">
        <f t="shared" si="783"/>
        <v>43733</v>
      </c>
      <c r="E5604" s="13" t="str">
        <f t="shared" si="784"/>
        <v>25-9-2019</v>
      </c>
      <c r="F5604">
        <f t="shared" si="785"/>
        <v>10</v>
      </c>
      <c r="G5604" t="str">
        <f t="shared" si="786"/>
        <v>September</v>
      </c>
      <c r="H5604" t="str">
        <f t="shared" si="787"/>
        <v>25, 2019</v>
      </c>
      <c r="I5604" t="str">
        <f t="shared" si="788"/>
        <v>25</v>
      </c>
      <c r="J5604">
        <f t="shared" si="789"/>
        <v>4</v>
      </c>
      <c r="K5604" t="str">
        <f t="shared" si="790"/>
        <v>2019</v>
      </c>
      <c r="L5604">
        <f t="shared" si="791"/>
        <v>9</v>
      </c>
    </row>
    <row r="5605" spans="1:12" x14ac:dyDescent="0.2">
      <c r="A5605" s="1">
        <v>80108495</v>
      </c>
      <c r="B5605" s="16">
        <v>43733</v>
      </c>
      <c r="C5605" t="s">
        <v>505</v>
      </c>
      <c r="D5605" s="16">
        <f t="shared" si="783"/>
        <v>43733</v>
      </c>
      <c r="E5605" s="13" t="str">
        <f t="shared" si="784"/>
        <v>25-9-2019</v>
      </c>
      <c r="F5605">
        <f t="shared" si="785"/>
        <v>10</v>
      </c>
      <c r="G5605" t="str">
        <f t="shared" si="786"/>
        <v>September</v>
      </c>
      <c r="H5605" t="str">
        <f t="shared" si="787"/>
        <v>25, 2019</v>
      </c>
      <c r="I5605" t="str">
        <f t="shared" si="788"/>
        <v>25</v>
      </c>
      <c r="J5605">
        <f t="shared" si="789"/>
        <v>4</v>
      </c>
      <c r="K5605" t="str">
        <f t="shared" si="790"/>
        <v>2019</v>
      </c>
      <c r="L5605">
        <f t="shared" si="791"/>
        <v>9</v>
      </c>
    </row>
    <row r="5606" spans="1:12" x14ac:dyDescent="0.2">
      <c r="A5606" s="1">
        <v>80059465</v>
      </c>
      <c r="B5606" s="16">
        <v>43733</v>
      </c>
      <c r="C5606" t="s">
        <v>505</v>
      </c>
      <c r="D5606" s="16">
        <f t="shared" si="783"/>
        <v>43733</v>
      </c>
      <c r="E5606" s="13" t="str">
        <f t="shared" si="784"/>
        <v>25-9-2019</v>
      </c>
      <c r="F5606">
        <f t="shared" si="785"/>
        <v>10</v>
      </c>
      <c r="G5606" t="str">
        <f t="shared" si="786"/>
        <v>September</v>
      </c>
      <c r="H5606" t="str">
        <f t="shared" si="787"/>
        <v>25, 2019</v>
      </c>
      <c r="I5606" t="str">
        <f t="shared" si="788"/>
        <v>25</v>
      </c>
      <c r="J5606">
        <f t="shared" si="789"/>
        <v>4</v>
      </c>
      <c r="K5606" t="str">
        <f t="shared" si="790"/>
        <v>2019</v>
      </c>
      <c r="L5606">
        <f t="shared" si="791"/>
        <v>9</v>
      </c>
    </row>
    <row r="5607" spans="1:12" x14ac:dyDescent="0.2">
      <c r="A5607" s="1">
        <v>70185015</v>
      </c>
      <c r="B5607" s="16">
        <v>43733</v>
      </c>
      <c r="C5607" t="s">
        <v>505</v>
      </c>
      <c r="D5607" s="16">
        <f t="shared" si="783"/>
        <v>43733</v>
      </c>
      <c r="E5607" s="13" t="str">
        <f t="shared" si="784"/>
        <v>25-9-2019</v>
      </c>
      <c r="F5607">
        <f t="shared" si="785"/>
        <v>10</v>
      </c>
      <c r="G5607" t="str">
        <f t="shared" si="786"/>
        <v>September</v>
      </c>
      <c r="H5607" t="str">
        <f t="shared" si="787"/>
        <v>25, 2019</v>
      </c>
      <c r="I5607" t="str">
        <f t="shared" si="788"/>
        <v>25</v>
      </c>
      <c r="J5607">
        <f t="shared" si="789"/>
        <v>4</v>
      </c>
      <c r="K5607" t="str">
        <f t="shared" si="790"/>
        <v>2019</v>
      </c>
      <c r="L5607">
        <f t="shared" si="791"/>
        <v>9</v>
      </c>
    </row>
    <row r="5608" spans="1:12" x14ac:dyDescent="0.2">
      <c r="A5608" s="1">
        <v>80023289</v>
      </c>
      <c r="B5608" s="16">
        <v>43003</v>
      </c>
      <c r="C5608" t="s">
        <v>531</v>
      </c>
      <c r="D5608" s="16">
        <f t="shared" si="783"/>
        <v>43003</v>
      </c>
      <c r="E5608" s="13" t="str">
        <f t="shared" si="784"/>
        <v>25-9-2017</v>
      </c>
      <c r="F5608">
        <f t="shared" si="785"/>
        <v>10</v>
      </c>
      <c r="G5608" t="str">
        <f t="shared" si="786"/>
        <v>September</v>
      </c>
      <c r="H5608" t="str">
        <f t="shared" si="787"/>
        <v>25, 2017</v>
      </c>
      <c r="I5608" t="str">
        <f t="shared" si="788"/>
        <v>25</v>
      </c>
      <c r="J5608">
        <f t="shared" si="789"/>
        <v>4</v>
      </c>
      <c r="K5608" t="str">
        <f t="shared" si="790"/>
        <v>2017</v>
      </c>
      <c r="L5608">
        <f t="shared" si="791"/>
        <v>9</v>
      </c>
    </row>
    <row r="5609" spans="1:12" x14ac:dyDescent="0.2">
      <c r="A5609" s="1">
        <v>70210884</v>
      </c>
      <c r="B5609" s="16">
        <v>43732</v>
      </c>
      <c r="C5609" t="s">
        <v>541</v>
      </c>
      <c r="D5609" s="16">
        <f t="shared" si="783"/>
        <v>43732</v>
      </c>
      <c r="E5609" s="13" t="str">
        <f t="shared" si="784"/>
        <v>24-9-2019</v>
      </c>
      <c r="F5609">
        <f t="shared" si="785"/>
        <v>10</v>
      </c>
      <c r="G5609" t="str">
        <f t="shared" si="786"/>
        <v>September</v>
      </c>
      <c r="H5609" t="str">
        <f t="shared" si="787"/>
        <v>24, 2019</v>
      </c>
      <c r="I5609" t="str">
        <f t="shared" si="788"/>
        <v>24</v>
      </c>
      <c r="J5609">
        <f t="shared" si="789"/>
        <v>4</v>
      </c>
      <c r="K5609" t="str">
        <f t="shared" si="790"/>
        <v>2019</v>
      </c>
      <c r="L5609">
        <f t="shared" si="791"/>
        <v>9</v>
      </c>
    </row>
    <row r="5610" spans="1:12" x14ac:dyDescent="0.2">
      <c r="A5610" s="1">
        <v>80127001</v>
      </c>
      <c r="B5610" s="16">
        <v>43732</v>
      </c>
      <c r="C5610" t="s">
        <v>541</v>
      </c>
      <c r="D5610" s="16">
        <f t="shared" si="783"/>
        <v>43732</v>
      </c>
      <c r="E5610" s="13" t="str">
        <f t="shared" si="784"/>
        <v>24-9-2019</v>
      </c>
      <c r="F5610">
        <f t="shared" si="785"/>
        <v>10</v>
      </c>
      <c r="G5610" t="str">
        <f t="shared" si="786"/>
        <v>September</v>
      </c>
      <c r="H5610" t="str">
        <f t="shared" si="787"/>
        <v>24, 2019</v>
      </c>
      <c r="I5610" t="str">
        <f t="shared" si="788"/>
        <v>24</v>
      </c>
      <c r="J5610">
        <f t="shared" si="789"/>
        <v>4</v>
      </c>
      <c r="K5610" t="str">
        <f t="shared" si="790"/>
        <v>2019</v>
      </c>
      <c r="L5610">
        <f t="shared" si="791"/>
        <v>9</v>
      </c>
    </row>
    <row r="5611" spans="1:12" x14ac:dyDescent="0.2">
      <c r="A5611" s="1">
        <v>80011539</v>
      </c>
      <c r="B5611" s="16">
        <v>42636</v>
      </c>
      <c r="C5611" t="s">
        <v>572</v>
      </c>
      <c r="D5611" s="16">
        <f t="shared" si="783"/>
        <v>42636</v>
      </c>
      <c r="E5611" s="13" t="str">
        <f t="shared" si="784"/>
        <v>23-9-2016</v>
      </c>
      <c r="F5611">
        <f t="shared" si="785"/>
        <v>10</v>
      </c>
      <c r="G5611" t="str">
        <f t="shared" si="786"/>
        <v>September</v>
      </c>
      <c r="H5611" t="str">
        <f t="shared" si="787"/>
        <v>23, 2016</v>
      </c>
      <c r="I5611" t="str">
        <f t="shared" si="788"/>
        <v>23</v>
      </c>
      <c r="J5611">
        <f t="shared" si="789"/>
        <v>4</v>
      </c>
      <c r="K5611" t="str">
        <f t="shared" si="790"/>
        <v>2016</v>
      </c>
      <c r="L5611">
        <f t="shared" si="791"/>
        <v>9</v>
      </c>
    </row>
    <row r="5612" spans="1:12" x14ac:dyDescent="0.2">
      <c r="A5612" s="1">
        <v>70197042</v>
      </c>
      <c r="B5612" s="16">
        <v>42635</v>
      </c>
      <c r="C5612" t="s">
        <v>18067</v>
      </c>
      <c r="D5612" s="16">
        <f t="shared" si="783"/>
        <v>42635</v>
      </c>
      <c r="E5612" s="13" t="str">
        <f t="shared" si="784"/>
        <v>22-9-2016</v>
      </c>
      <c r="F5612">
        <f t="shared" si="785"/>
        <v>10</v>
      </c>
      <c r="G5612" t="str">
        <f t="shared" si="786"/>
        <v>September</v>
      </c>
      <c r="H5612" t="str">
        <f t="shared" si="787"/>
        <v>22, 2016</v>
      </c>
      <c r="I5612" t="str">
        <f t="shared" si="788"/>
        <v>22</v>
      </c>
      <c r="J5612">
        <f t="shared" si="789"/>
        <v>4</v>
      </c>
      <c r="K5612" t="str">
        <f t="shared" si="790"/>
        <v>2016</v>
      </c>
      <c r="L5612">
        <f t="shared" si="791"/>
        <v>9</v>
      </c>
    </row>
    <row r="5613" spans="1:12" x14ac:dyDescent="0.2">
      <c r="A5613" s="1">
        <v>80095697</v>
      </c>
      <c r="B5613" s="16">
        <v>43728</v>
      </c>
      <c r="C5613" t="s">
        <v>653</v>
      </c>
      <c r="D5613" s="16">
        <f t="shared" si="783"/>
        <v>43728</v>
      </c>
      <c r="E5613" s="13" t="str">
        <f t="shared" si="784"/>
        <v>20-9-2019</v>
      </c>
      <c r="F5613">
        <f t="shared" si="785"/>
        <v>10</v>
      </c>
      <c r="G5613" t="str">
        <f t="shared" si="786"/>
        <v>September</v>
      </c>
      <c r="H5613" t="str">
        <f t="shared" si="787"/>
        <v>20, 2019</v>
      </c>
      <c r="I5613" t="str">
        <f t="shared" si="788"/>
        <v>20</v>
      </c>
      <c r="J5613">
        <f t="shared" si="789"/>
        <v>4</v>
      </c>
      <c r="K5613" t="str">
        <f t="shared" si="790"/>
        <v>2019</v>
      </c>
      <c r="L5613">
        <f t="shared" si="791"/>
        <v>9</v>
      </c>
    </row>
    <row r="5614" spans="1:12" x14ac:dyDescent="0.2">
      <c r="A5614" s="1">
        <v>80190009</v>
      </c>
      <c r="B5614" s="16">
        <v>43728</v>
      </c>
      <c r="C5614" t="s">
        <v>653</v>
      </c>
      <c r="D5614" s="16">
        <f t="shared" si="783"/>
        <v>43728</v>
      </c>
      <c r="E5614" s="13" t="str">
        <f t="shared" si="784"/>
        <v>20-9-2019</v>
      </c>
      <c r="F5614">
        <f t="shared" si="785"/>
        <v>10</v>
      </c>
      <c r="G5614" t="str">
        <f t="shared" si="786"/>
        <v>September</v>
      </c>
      <c r="H5614" t="str">
        <f t="shared" si="787"/>
        <v>20, 2019</v>
      </c>
      <c r="I5614" t="str">
        <f t="shared" si="788"/>
        <v>20</v>
      </c>
      <c r="J5614">
        <f t="shared" si="789"/>
        <v>4</v>
      </c>
      <c r="K5614" t="str">
        <f t="shared" si="790"/>
        <v>2019</v>
      </c>
      <c r="L5614">
        <f t="shared" si="791"/>
        <v>9</v>
      </c>
    </row>
    <row r="5615" spans="1:12" x14ac:dyDescent="0.2">
      <c r="A5615" s="1">
        <v>80063740</v>
      </c>
      <c r="B5615" s="16">
        <v>43345</v>
      </c>
      <c r="C5615" t="s">
        <v>698</v>
      </c>
      <c r="D5615" s="16">
        <f t="shared" si="783"/>
        <v>43345</v>
      </c>
      <c r="E5615" s="13" t="str">
        <f t="shared" si="784"/>
        <v>2-9-2018</v>
      </c>
      <c r="F5615">
        <f t="shared" si="785"/>
        <v>10</v>
      </c>
      <c r="G5615" t="str">
        <f t="shared" si="786"/>
        <v>September</v>
      </c>
      <c r="H5615" t="str">
        <f t="shared" si="787"/>
        <v>2, 2018</v>
      </c>
      <c r="I5615" t="str">
        <f t="shared" si="788"/>
        <v>2</v>
      </c>
      <c r="J5615">
        <f t="shared" si="789"/>
        <v>3</v>
      </c>
      <c r="K5615" t="str">
        <f t="shared" si="790"/>
        <v>2018</v>
      </c>
      <c r="L5615">
        <f t="shared" si="791"/>
        <v>9</v>
      </c>
    </row>
    <row r="5616" spans="1:12" x14ac:dyDescent="0.2">
      <c r="A5616" s="1">
        <v>70281312</v>
      </c>
      <c r="B5616" s="16">
        <v>43727</v>
      </c>
      <c r="C5616" t="s">
        <v>727</v>
      </c>
      <c r="D5616" s="16">
        <f t="shared" si="783"/>
        <v>43727</v>
      </c>
      <c r="E5616" s="13" t="str">
        <f t="shared" si="784"/>
        <v>19-9-2019</v>
      </c>
      <c r="F5616">
        <f t="shared" si="785"/>
        <v>10</v>
      </c>
      <c r="G5616" t="str">
        <f t="shared" si="786"/>
        <v>September</v>
      </c>
      <c r="H5616" t="str">
        <f t="shared" si="787"/>
        <v>19, 2019</v>
      </c>
      <c r="I5616" t="str">
        <f t="shared" si="788"/>
        <v>19</v>
      </c>
      <c r="J5616">
        <f t="shared" si="789"/>
        <v>4</v>
      </c>
      <c r="K5616" t="str">
        <f t="shared" si="790"/>
        <v>2019</v>
      </c>
      <c r="L5616">
        <f t="shared" si="791"/>
        <v>9</v>
      </c>
    </row>
    <row r="5617" spans="1:12" x14ac:dyDescent="0.2">
      <c r="A5617" s="1">
        <v>70242079</v>
      </c>
      <c r="B5617" s="16">
        <v>42632</v>
      </c>
      <c r="C5617" t="s">
        <v>751</v>
      </c>
      <c r="D5617" s="16">
        <f t="shared" si="783"/>
        <v>42632</v>
      </c>
      <c r="E5617" s="13" t="str">
        <f t="shared" si="784"/>
        <v>19-9-2016</v>
      </c>
      <c r="F5617">
        <f t="shared" si="785"/>
        <v>10</v>
      </c>
      <c r="G5617" t="str">
        <f t="shared" si="786"/>
        <v>September</v>
      </c>
      <c r="H5617" t="str">
        <f t="shared" si="787"/>
        <v>19, 2016</v>
      </c>
      <c r="I5617" t="str">
        <f t="shared" si="788"/>
        <v>19</v>
      </c>
      <c r="J5617">
        <f t="shared" si="789"/>
        <v>4</v>
      </c>
      <c r="K5617" t="str">
        <f t="shared" si="790"/>
        <v>2016</v>
      </c>
      <c r="L5617">
        <f t="shared" si="791"/>
        <v>9</v>
      </c>
    </row>
    <row r="5618" spans="1:12" x14ac:dyDescent="0.2">
      <c r="A5618" s="1">
        <v>80136784</v>
      </c>
      <c r="B5618" s="16">
        <v>42996</v>
      </c>
      <c r="C5618" t="s">
        <v>778</v>
      </c>
      <c r="D5618" s="16">
        <f t="shared" si="783"/>
        <v>42996</v>
      </c>
      <c r="E5618" s="13" t="str">
        <f t="shared" si="784"/>
        <v>18-9-2017</v>
      </c>
      <c r="F5618">
        <f t="shared" si="785"/>
        <v>10</v>
      </c>
      <c r="G5618" t="str">
        <f t="shared" si="786"/>
        <v>September</v>
      </c>
      <c r="H5618" t="str">
        <f t="shared" si="787"/>
        <v>18, 2017</v>
      </c>
      <c r="I5618" t="str">
        <f t="shared" si="788"/>
        <v>18</v>
      </c>
      <c r="J5618">
        <f t="shared" si="789"/>
        <v>4</v>
      </c>
      <c r="K5618" t="str">
        <f t="shared" si="790"/>
        <v>2017</v>
      </c>
      <c r="L5618">
        <f t="shared" si="791"/>
        <v>9</v>
      </c>
    </row>
    <row r="5619" spans="1:12" x14ac:dyDescent="0.2">
      <c r="A5619" s="1">
        <v>70295760</v>
      </c>
      <c r="B5619" s="16">
        <v>42630</v>
      </c>
      <c r="C5619" t="s">
        <v>18068</v>
      </c>
      <c r="D5619" s="16">
        <f t="shared" si="783"/>
        <v>42630</v>
      </c>
      <c r="E5619" s="13" t="str">
        <f t="shared" si="784"/>
        <v>17-9-2016</v>
      </c>
      <c r="F5619">
        <f t="shared" si="785"/>
        <v>10</v>
      </c>
      <c r="G5619" t="str">
        <f t="shared" si="786"/>
        <v>September</v>
      </c>
      <c r="H5619" t="str">
        <f t="shared" si="787"/>
        <v>17, 2016</v>
      </c>
      <c r="I5619" t="str">
        <f t="shared" si="788"/>
        <v>17</v>
      </c>
      <c r="J5619">
        <f t="shared" si="789"/>
        <v>4</v>
      </c>
      <c r="K5619" t="str">
        <f t="shared" si="790"/>
        <v>2016</v>
      </c>
      <c r="L5619">
        <f t="shared" si="791"/>
        <v>9</v>
      </c>
    </row>
    <row r="5620" spans="1:12" x14ac:dyDescent="0.2">
      <c r="A5620" s="1">
        <v>81013148</v>
      </c>
      <c r="B5620" s="16">
        <v>43359</v>
      </c>
      <c r="C5620" t="s">
        <v>824</v>
      </c>
      <c r="D5620" s="16">
        <f t="shared" si="783"/>
        <v>43359</v>
      </c>
      <c r="E5620" s="13" t="str">
        <f t="shared" si="784"/>
        <v>16-9-2018</v>
      </c>
      <c r="F5620">
        <f t="shared" si="785"/>
        <v>10</v>
      </c>
      <c r="G5620" t="str">
        <f t="shared" si="786"/>
        <v>September</v>
      </c>
      <c r="H5620" t="str">
        <f t="shared" si="787"/>
        <v>16, 2018</v>
      </c>
      <c r="I5620" t="str">
        <f t="shared" si="788"/>
        <v>16</v>
      </c>
      <c r="J5620">
        <f t="shared" si="789"/>
        <v>4</v>
      </c>
      <c r="K5620" t="str">
        <f t="shared" si="790"/>
        <v>2018</v>
      </c>
      <c r="L5620">
        <f t="shared" si="791"/>
        <v>9</v>
      </c>
    </row>
    <row r="5621" spans="1:12" x14ac:dyDescent="0.2">
      <c r="A5621" s="1">
        <v>80119379</v>
      </c>
      <c r="B5621" s="16">
        <v>42993</v>
      </c>
      <c r="C5621" t="s">
        <v>933</v>
      </c>
      <c r="D5621" s="16">
        <f t="shared" si="783"/>
        <v>42993</v>
      </c>
      <c r="E5621" s="13" t="str">
        <f t="shared" si="784"/>
        <v>15-9-2017</v>
      </c>
      <c r="F5621">
        <f t="shared" si="785"/>
        <v>10</v>
      </c>
      <c r="G5621" t="str">
        <f t="shared" si="786"/>
        <v>September</v>
      </c>
      <c r="H5621" t="str">
        <f t="shared" si="787"/>
        <v>15, 2017</v>
      </c>
      <c r="I5621" t="str">
        <f t="shared" si="788"/>
        <v>15</v>
      </c>
      <c r="J5621">
        <f t="shared" si="789"/>
        <v>4</v>
      </c>
      <c r="K5621" t="str">
        <f t="shared" si="790"/>
        <v>2017</v>
      </c>
      <c r="L5621">
        <f t="shared" si="791"/>
        <v>9</v>
      </c>
    </row>
    <row r="5622" spans="1:12" x14ac:dyDescent="0.2">
      <c r="A5622" s="1">
        <v>80119145</v>
      </c>
      <c r="B5622" s="16">
        <v>42993</v>
      </c>
      <c r="C5622" t="s">
        <v>933</v>
      </c>
      <c r="D5622" s="16">
        <f t="shared" si="783"/>
        <v>42993</v>
      </c>
      <c r="E5622" s="13" t="str">
        <f t="shared" si="784"/>
        <v>15-9-2017</v>
      </c>
      <c r="F5622">
        <f t="shared" si="785"/>
        <v>10</v>
      </c>
      <c r="G5622" t="str">
        <f t="shared" si="786"/>
        <v>September</v>
      </c>
      <c r="H5622" t="str">
        <f t="shared" si="787"/>
        <v>15, 2017</v>
      </c>
      <c r="I5622" t="str">
        <f t="shared" si="788"/>
        <v>15</v>
      </c>
      <c r="J5622">
        <f t="shared" si="789"/>
        <v>4</v>
      </c>
      <c r="K5622" t="str">
        <f t="shared" si="790"/>
        <v>2017</v>
      </c>
      <c r="L5622">
        <f t="shared" si="791"/>
        <v>9</v>
      </c>
    </row>
    <row r="5623" spans="1:12" x14ac:dyDescent="0.2">
      <c r="A5623" s="1">
        <v>80117545</v>
      </c>
      <c r="B5623" s="16">
        <v>43357</v>
      </c>
      <c r="C5623" t="s">
        <v>985</v>
      </c>
      <c r="D5623" s="16">
        <f t="shared" si="783"/>
        <v>43357</v>
      </c>
      <c r="E5623" s="13" t="str">
        <f t="shared" si="784"/>
        <v>14-9-2018</v>
      </c>
      <c r="F5623">
        <f t="shared" si="785"/>
        <v>10</v>
      </c>
      <c r="G5623" t="str">
        <f t="shared" si="786"/>
        <v>September</v>
      </c>
      <c r="H5623" t="str">
        <f t="shared" si="787"/>
        <v>14, 2018</v>
      </c>
      <c r="I5623" t="str">
        <f t="shared" si="788"/>
        <v>14</v>
      </c>
      <c r="J5623">
        <f t="shared" si="789"/>
        <v>4</v>
      </c>
      <c r="K5623" t="str">
        <f t="shared" si="790"/>
        <v>2018</v>
      </c>
      <c r="L5623">
        <f t="shared" si="791"/>
        <v>9</v>
      </c>
    </row>
    <row r="5624" spans="1:12" x14ac:dyDescent="0.2">
      <c r="A5624" s="1">
        <v>80066429</v>
      </c>
      <c r="B5624" s="16">
        <v>43357</v>
      </c>
      <c r="C5624" t="s">
        <v>985</v>
      </c>
      <c r="D5624" s="16">
        <f t="shared" si="783"/>
        <v>43357</v>
      </c>
      <c r="E5624" s="13" t="str">
        <f t="shared" si="784"/>
        <v>14-9-2018</v>
      </c>
      <c r="F5624">
        <f t="shared" si="785"/>
        <v>10</v>
      </c>
      <c r="G5624" t="str">
        <f t="shared" si="786"/>
        <v>September</v>
      </c>
      <c r="H5624" t="str">
        <f t="shared" si="787"/>
        <v>14, 2018</v>
      </c>
      <c r="I5624" t="str">
        <f t="shared" si="788"/>
        <v>14</v>
      </c>
      <c r="J5624">
        <f t="shared" si="789"/>
        <v>4</v>
      </c>
      <c r="K5624" t="str">
        <f t="shared" si="790"/>
        <v>2018</v>
      </c>
      <c r="L5624">
        <f t="shared" si="791"/>
        <v>9</v>
      </c>
    </row>
    <row r="5625" spans="1:12" x14ac:dyDescent="0.2">
      <c r="A5625" s="1">
        <v>80171611</v>
      </c>
      <c r="B5625" s="16">
        <v>43721</v>
      </c>
      <c r="C5625" t="s">
        <v>1018</v>
      </c>
      <c r="D5625" s="16">
        <f t="shared" si="783"/>
        <v>43721</v>
      </c>
      <c r="E5625" s="13" t="str">
        <f t="shared" si="784"/>
        <v>13-9-2019</v>
      </c>
      <c r="F5625">
        <f t="shared" si="785"/>
        <v>10</v>
      </c>
      <c r="G5625" t="str">
        <f t="shared" si="786"/>
        <v>September</v>
      </c>
      <c r="H5625" t="str">
        <f t="shared" si="787"/>
        <v>13, 2019</v>
      </c>
      <c r="I5625" t="str">
        <f t="shared" si="788"/>
        <v>13</v>
      </c>
      <c r="J5625">
        <f t="shared" si="789"/>
        <v>4</v>
      </c>
      <c r="K5625" t="str">
        <f t="shared" si="790"/>
        <v>2019</v>
      </c>
      <c r="L5625">
        <f t="shared" si="791"/>
        <v>9</v>
      </c>
    </row>
    <row r="5626" spans="1:12" x14ac:dyDescent="0.2">
      <c r="A5626" s="1">
        <v>81028317</v>
      </c>
      <c r="B5626" s="16">
        <v>43721</v>
      </c>
      <c r="C5626" t="s">
        <v>1018</v>
      </c>
      <c r="D5626" s="16">
        <f t="shared" si="783"/>
        <v>43721</v>
      </c>
      <c r="E5626" s="13" t="str">
        <f t="shared" si="784"/>
        <v>13-9-2019</v>
      </c>
      <c r="F5626">
        <f t="shared" si="785"/>
        <v>10</v>
      </c>
      <c r="G5626" t="str">
        <f t="shared" si="786"/>
        <v>September</v>
      </c>
      <c r="H5626" t="str">
        <f t="shared" si="787"/>
        <v>13, 2019</v>
      </c>
      <c r="I5626" t="str">
        <f t="shared" si="788"/>
        <v>13</v>
      </c>
      <c r="J5626">
        <f t="shared" si="789"/>
        <v>4</v>
      </c>
      <c r="K5626" t="str">
        <f t="shared" si="790"/>
        <v>2019</v>
      </c>
      <c r="L5626">
        <f t="shared" si="791"/>
        <v>9</v>
      </c>
    </row>
    <row r="5627" spans="1:12" x14ac:dyDescent="0.2">
      <c r="A5627" s="1">
        <v>80077977</v>
      </c>
      <c r="B5627" s="16">
        <v>43721</v>
      </c>
      <c r="C5627" t="s">
        <v>1018</v>
      </c>
      <c r="D5627" s="16">
        <f t="shared" si="783"/>
        <v>43721</v>
      </c>
      <c r="E5627" s="13" t="str">
        <f t="shared" si="784"/>
        <v>13-9-2019</v>
      </c>
      <c r="F5627">
        <f t="shared" si="785"/>
        <v>10</v>
      </c>
      <c r="G5627" t="str">
        <f t="shared" si="786"/>
        <v>September</v>
      </c>
      <c r="H5627" t="str">
        <f t="shared" si="787"/>
        <v>13, 2019</v>
      </c>
      <c r="I5627" t="str">
        <f t="shared" si="788"/>
        <v>13</v>
      </c>
      <c r="J5627">
        <f t="shared" si="789"/>
        <v>4</v>
      </c>
      <c r="K5627" t="str">
        <f t="shared" si="790"/>
        <v>2019</v>
      </c>
      <c r="L5627">
        <f t="shared" si="791"/>
        <v>9</v>
      </c>
    </row>
    <row r="5628" spans="1:12" x14ac:dyDescent="0.2">
      <c r="A5628" s="1">
        <v>80166239</v>
      </c>
      <c r="B5628" s="16">
        <v>43356</v>
      </c>
      <c r="C5628" t="s">
        <v>1059</v>
      </c>
      <c r="D5628" s="16">
        <f t="shared" si="783"/>
        <v>43356</v>
      </c>
      <c r="E5628" s="13" t="str">
        <f t="shared" si="784"/>
        <v>13-9-2018</v>
      </c>
      <c r="F5628">
        <f t="shared" si="785"/>
        <v>10</v>
      </c>
      <c r="G5628" t="str">
        <f t="shared" si="786"/>
        <v>September</v>
      </c>
      <c r="H5628" t="str">
        <f t="shared" si="787"/>
        <v>13, 2018</v>
      </c>
      <c r="I5628" t="str">
        <f t="shared" si="788"/>
        <v>13</v>
      </c>
      <c r="J5628">
        <f t="shared" si="789"/>
        <v>4</v>
      </c>
      <c r="K5628" t="str">
        <f t="shared" si="790"/>
        <v>2018</v>
      </c>
      <c r="L5628">
        <f t="shared" si="791"/>
        <v>9</v>
      </c>
    </row>
    <row r="5629" spans="1:12" x14ac:dyDescent="0.2">
      <c r="A5629" s="1">
        <v>80118289</v>
      </c>
      <c r="B5629" s="16">
        <v>42991</v>
      </c>
      <c r="C5629" t="s">
        <v>1064</v>
      </c>
      <c r="D5629" s="16">
        <f t="shared" si="783"/>
        <v>42991</v>
      </c>
      <c r="E5629" s="13" t="str">
        <f t="shared" si="784"/>
        <v>13-9-2017</v>
      </c>
      <c r="F5629">
        <f t="shared" si="785"/>
        <v>10</v>
      </c>
      <c r="G5629" t="str">
        <f t="shared" si="786"/>
        <v>September</v>
      </c>
      <c r="H5629" t="str">
        <f t="shared" si="787"/>
        <v>13, 2017</v>
      </c>
      <c r="I5629" t="str">
        <f t="shared" si="788"/>
        <v>13</v>
      </c>
      <c r="J5629">
        <f t="shared" si="789"/>
        <v>4</v>
      </c>
      <c r="K5629" t="str">
        <f t="shared" si="790"/>
        <v>2017</v>
      </c>
      <c r="L5629">
        <f t="shared" si="791"/>
        <v>9</v>
      </c>
    </row>
    <row r="5630" spans="1:12" x14ac:dyDescent="0.2">
      <c r="A5630" s="1">
        <v>81072571</v>
      </c>
      <c r="B5630" s="16">
        <v>43719</v>
      </c>
      <c r="C5630" t="s">
        <v>18069</v>
      </c>
      <c r="D5630" s="16">
        <f t="shared" si="783"/>
        <v>43719</v>
      </c>
      <c r="E5630" s="13" t="str">
        <f t="shared" si="784"/>
        <v>11-9-2019</v>
      </c>
      <c r="F5630">
        <f t="shared" si="785"/>
        <v>10</v>
      </c>
      <c r="G5630" t="str">
        <f t="shared" si="786"/>
        <v>September</v>
      </c>
      <c r="H5630" t="str">
        <f t="shared" si="787"/>
        <v>11, 2019</v>
      </c>
      <c r="I5630" t="str">
        <f t="shared" si="788"/>
        <v>11</v>
      </c>
      <c r="J5630">
        <f t="shared" si="789"/>
        <v>4</v>
      </c>
      <c r="K5630" t="str">
        <f t="shared" si="790"/>
        <v>2019</v>
      </c>
      <c r="L5630">
        <f t="shared" si="791"/>
        <v>9</v>
      </c>
    </row>
    <row r="5631" spans="1:12" x14ac:dyDescent="0.2">
      <c r="A5631" s="1">
        <v>70184207</v>
      </c>
      <c r="B5631" s="16">
        <v>43718</v>
      </c>
      <c r="C5631" t="s">
        <v>1113</v>
      </c>
      <c r="D5631" s="16">
        <f t="shared" si="783"/>
        <v>43718</v>
      </c>
      <c r="E5631" s="13" t="str">
        <f t="shared" si="784"/>
        <v>10-9-2019</v>
      </c>
      <c r="F5631">
        <f t="shared" si="785"/>
        <v>10</v>
      </c>
      <c r="G5631" t="str">
        <f t="shared" si="786"/>
        <v>September</v>
      </c>
      <c r="H5631" t="str">
        <f t="shared" si="787"/>
        <v>10, 2019</v>
      </c>
      <c r="I5631" t="str">
        <f t="shared" si="788"/>
        <v>10</v>
      </c>
      <c r="J5631">
        <f t="shared" si="789"/>
        <v>4</v>
      </c>
      <c r="K5631" t="str">
        <f t="shared" si="790"/>
        <v>2019</v>
      </c>
      <c r="L5631">
        <f t="shared" si="791"/>
        <v>9</v>
      </c>
    </row>
    <row r="5632" spans="1:12" x14ac:dyDescent="0.2">
      <c r="A5632" s="1">
        <v>70302573</v>
      </c>
      <c r="B5632" s="16">
        <v>43718</v>
      </c>
      <c r="C5632" t="s">
        <v>1113</v>
      </c>
      <c r="D5632" s="16">
        <f t="shared" si="783"/>
        <v>43718</v>
      </c>
      <c r="E5632" s="13" t="str">
        <f t="shared" si="784"/>
        <v>10-9-2019</v>
      </c>
      <c r="F5632">
        <f t="shared" si="785"/>
        <v>10</v>
      </c>
      <c r="G5632" t="str">
        <f t="shared" si="786"/>
        <v>September</v>
      </c>
      <c r="H5632" t="str">
        <f t="shared" si="787"/>
        <v>10, 2019</v>
      </c>
      <c r="I5632" t="str">
        <f t="shared" si="788"/>
        <v>10</v>
      </c>
      <c r="J5632">
        <f t="shared" si="789"/>
        <v>4</v>
      </c>
      <c r="K5632" t="str">
        <f t="shared" si="790"/>
        <v>2019</v>
      </c>
      <c r="L5632">
        <f t="shared" si="791"/>
        <v>9</v>
      </c>
    </row>
    <row r="5633" spans="1:12" x14ac:dyDescent="0.2">
      <c r="A5633" s="1">
        <v>70279852</v>
      </c>
      <c r="B5633" s="16">
        <v>43709</v>
      </c>
      <c r="C5633" t="s">
        <v>1134</v>
      </c>
      <c r="D5633" s="16">
        <f t="shared" si="783"/>
        <v>43709</v>
      </c>
      <c r="E5633" s="13" t="str">
        <f t="shared" si="784"/>
        <v>1-9-2019</v>
      </c>
      <c r="F5633">
        <f t="shared" si="785"/>
        <v>10</v>
      </c>
      <c r="G5633" t="str">
        <f t="shared" si="786"/>
        <v>September</v>
      </c>
      <c r="H5633" t="str">
        <f t="shared" si="787"/>
        <v>1, 2019</v>
      </c>
      <c r="I5633" t="str">
        <f t="shared" si="788"/>
        <v>1</v>
      </c>
      <c r="J5633">
        <f t="shared" si="789"/>
        <v>3</v>
      </c>
      <c r="K5633" t="str">
        <f t="shared" si="790"/>
        <v>2019</v>
      </c>
      <c r="L5633">
        <f t="shared" si="791"/>
        <v>9</v>
      </c>
    </row>
    <row r="5634" spans="1:12" x14ac:dyDescent="0.2">
      <c r="A5634" s="1">
        <v>80174902</v>
      </c>
      <c r="B5634" s="16">
        <v>43709</v>
      </c>
      <c r="C5634" t="s">
        <v>1134</v>
      </c>
      <c r="D5634" s="16">
        <f t="shared" si="783"/>
        <v>43709</v>
      </c>
      <c r="E5634" s="13" t="str">
        <f t="shared" si="784"/>
        <v>1-9-2019</v>
      </c>
      <c r="F5634">
        <f t="shared" si="785"/>
        <v>10</v>
      </c>
      <c r="G5634" t="str">
        <f t="shared" si="786"/>
        <v>September</v>
      </c>
      <c r="H5634" t="str">
        <f t="shared" si="787"/>
        <v>1, 2019</v>
      </c>
      <c r="I5634" t="str">
        <f t="shared" si="788"/>
        <v>1</v>
      </c>
      <c r="J5634">
        <f t="shared" si="789"/>
        <v>3</v>
      </c>
      <c r="K5634" t="str">
        <f t="shared" si="790"/>
        <v>2019</v>
      </c>
      <c r="L5634">
        <f t="shared" si="791"/>
        <v>9</v>
      </c>
    </row>
    <row r="5635" spans="1:12" x14ac:dyDescent="0.2">
      <c r="A5635" s="1">
        <v>70205012</v>
      </c>
      <c r="B5635" s="16">
        <v>43709</v>
      </c>
      <c r="C5635" t="s">
        <v>1134</v>
      </c>
      <c r="D5635" s="16">
        <f t="shared" ref="D5635:D5698" si="792">DATE(K5635,L5635,I5635)</f>
        <v>43709</v>
      </c>
      <c r="E5635" s="13" t="str">
        <f t="shared" ref="E5635:E5698" si="793">I5635&amp;"-"&amp;L5635&amp;"-"&amp;K5635</f>
        <v>1-9-2019</v>
      </c>
      <c r="F5635">
        <f t="shared" ref="F5635:F5698" si="794">FIND(" ",C5635)</f>
        <v>10</v>
      </c>
      <c r="G5635" t="str">
        <f t="shared" ref="G5635:G5698" si="795">LEFT(C5635,F5635-1)</f>
        <v>September</v>
      </c>
      <c r="H5635" t="str">
        <f t="shared" ref="H5635:H5698" si="796">RIGHT(C5635,LEN(C5635)-F5635)</f>
        <v>1, 2019</v>
      </c>
      <c r="I5635" t="str">
        <f t="shared" ref="I5635:I5698" si="797">LEFT(H5635,J5635-2)</f>
        <v>1</v>
      </c>
      <c r="J5635">
        <f t="shared" ref="J5635:J5698" si="798">FIND(" ",H5635)</f>
        <v>3</v>
      </c>
      <c r="K5635" t="str">
        <f t="shared" ref="K5635:K5698" si="799">RIGHT(H5635,4)</f>
        <v>2019</v>
      </c>
      <c r="L5635">
        <f t="shared" ref="L5635:L5698" si="800">VLOOKUP(G5635,M:N,2,0)</f>
        <v>9</v>
      </c>
    </row>
    <row r="5636" spans="1:12" x14ac:dyDescent="0.2">
      <c r="A5636" s="1">
        <v>80036427</v>
      </c>
      <c r="B5636" s="16">
        <v>43709</v>
      </c>
      <c r="C5636" t="s">
        <v>1134</v>
      </c>
      <c r="D5636" s="16">
        <f t="shared" si="792"/>
        <v>43709</v>
      </c>
      <c r="E5636" s="13" t="str">
        <f t="shared" si="793"/>
        <v>1-9-2019</v>
      </c>
      <c r="F5636">
        <f t="shared" si="794"/>
        <v>10</v>
      </c>
      <c r="G5636" t="str">
        <f t="shared" si="795"/>
        <v>September</v>
      </c>
      <c r="H5636" t="str">
        <f t="shared" si="796"/>
        <v>1, 2019</v>
      </c>
      <c r="I5636" t="str">
        <f t="shared" si="797"/>
        <v>1</v>
      </c>
      <c r="J5636">
        <f t="shared" si="798"/>
        <v>3</v>
      </c>
      <c r="K5636" t="str">
        <f t="shared" si="799"/>
        <v>2019</v>
      </c>
      <c r="L5636">
        <f t="shared" si="800"/>
        <v>9</v>
      </c>
    </row>
    <row r="5637" spans="1:12" x14ac:dyDescent="0.2">
      <c r="A5637" s="1">
        <v>80053653</v>
      </c>
      <c r="B5637" s="16">
        <v>43709</v>
      </c>
      <c r="C5637" t="s">
        <v>1134</v>
      </c>
      <c r="D5637" s="16">
        <f t="shared" si="792"/>
        <v>43709</v>
      </c>
      <c r="E5637" s="13" t="str">
        <f t="shared" si="793"/>
        <v>1-9-2019</v>
      </c>
      <c r="F5637">
        <f t="shared" si="794"/>
        <v>10</v>
      </c>
      <c r="G5637" t="str">
        <f t="shared" si="795"/>
        <v>September</v>
      </c>
      <c r="H5637" t="str">
        <f t="shared" si="796"/>
        <v>1, 2019</v>
      </c>
      <c r="I5637" t="str">
        <f t="shared" si="797"/>
        <v>1</v>
      </c>
      <c r="J5637">
        <f t="shared" si="798"/>
        <v>3</v>
      </c>
      <c r="K5637" t="str">
        <f t="shared" si="799"/>
        <v>2019</v>
      </c>
      <c r="L5637">
        <f t="shared" si="800"/>
        <v>9</v>
      </c>
    </row>
    <row r="5638" spans="1:12" x14ac:dyDescent="0.2">
      <c r="A5638" s="1">
        <v>70177057</v>
      </c>
      <c r="B5638" s="16">
        <v>43709</v>
      </c>
      <c r="C5638" t="s">
        <v>1134</v>
      </c>
      <c r="D5638" s="16">
        <f t="shared" si="792"/>
        <v>43709</v>
      </c>
      <c r="E5638" s="13" t="str">
        <f t="shared" si="793"/>
        <v>1-9-2019</v>
      </c>
      <c r="F5638">
        <f t="shared" si="794"/>
        <v>10</v>
      </c>
      <c r="G5638" t="str">
        <f t="shared" si="795"/>
        <v>September</v>
      </c>
      <c r="H5638" t="str">
        <f t="shared" si="796"/>
        <v>1, 2019</v>
      </c>
      <c r="I5638" t="str">
        <f t="shared" si="797"/>
        <v>1</v>
      </c>
      <c r="J5638">
        <f t="shared" si="798"/>
        <v>3</v>
      </c>
      <c r="K5638" t="str">
        <f t="shared" si="799"/>
        <v>2019</v>
      </c>
      <c r="L5638">
        <f t="shared" si="800"/>
        <v>9</v>
      </c>
    </row>
    <row r="5639" spans="1:12" x14ac:dyDescent="0.2">
      <c r="A5639" s="1">
        <v>80025172</v>
      </c>
      <c r="B5639" s="16">
        <v>42979</v>
      </c>
      <c r="C5639" t="s">
        <v>1322</v>
      </c>
      <c r="D5639" s="16">
        <f t="shared" si="792"/>
        <v>42979</v>
      </c>
      <c r="E5639" s="13" t="str">
        <f t="shared" si="793"/>
        <v>1-9-2017</v>
      </c>
      <c r="F5639">
        <f t="shared" si="794"/>
        <v>10</v>
      </c>
      <c r="G5639" t="str">
        <f t="shared" si="795"/>
        <v>September</v>
      </c>
      <c r="H5639" t="str">
        <f t="shared" si="796"/>
        <v>1, 2017</v>
      </c>
      <c r="I5639" t="str">
        <f t="shared" si="797"/>
        <v>1</v>
      </c>
      <c r="J5639">
        <f t="shared" si="798"/>
        <v>3</v>
      </c>
      <c r="K5639" t="str">
        <f t="shared" si="799"/>
        <v>2017</v>
      </c>
      <c r="L5639">
        <f t="shared" si="800"/>
        <v>9</v>
      </c>
    </row>
    <row r="5640" spans="1:12" x14ac:dyDescent="0.2">
      <c r="A5640" s="1">
        <v>80059047</v>
      </c>
      <c r="B5640" s="16">
        <v>42979</v>
      </c>
      <c r="C5640" t="s">
        <v>1322</v>
      </c>
      <c r="D5640" s="16">
        <f t="shared" si="792"/>
        <v>42979</v>
      </c>
      <c r="E5640" s="13" t="str">
        <f t="shared" si="793"/>
        <v>1-9-2017</v>
      </c>
      <c r="F5640">
        <f t="shared" si="794"/>
        <v>10</v>
      </c>
      <c r="G5640" t="str">
        <f t="shared" si="795"/>
        <v>September</v>
      </c>
      <c r="H5640" t="str">
        <f t="shared" si="796"/>
        <v>1, 2017</v>
      </c>
      <c r="I5640" t="str">
        <f t="shared" si="797"/>
        <v>1</v>
      </c>
      <c r="J5640">
        <f t="shared" si="798"/>
        <v>3</v>
      </c>
      <c r="K5640" t="str">
        <f t="shared" si="799"/>
        <v>2017</v>
      </c>
      <c r="L5640">
        <f t="shared" si="800"/>
        <v>9</v>
      </c>
    </row>
    <row r="5641" spans="1:12" x14ac:dyDescent="0.2">
      <c r="A5641" s="1">
        <v>80108561</v>
      </c>
      <c r="B5641" s="16">
        <v>42979</v>
      </c>
      <c r="C5641" t="s">
        <v>1322</v>
      </c>
      <c r="D5641" s="16">
        <f t="shared" si="792"/>
        <v>42979</v>
      </c>
      <c r="E5641" s="13" t="str">
        <f t="shared" si="793"/>
        <v>1-9-2017</v>
      </c>
      <c r="F5641">
        <f t="shared" si="794"/>
        <v>10</v>
      </c>
      <c r="G5641" t="str">
        <f t="shared" si="795"/>
        <v>September</v>
      </c>
      <c r="H5641" t="str">
        <f t="shared" si="796"/>
        <v>1, 2017</v>
      </c>
      <c r="I5641" t="str">
        <f t="shared" si="797"/>
        <v>1</v>
      </c>
      <c r="J5641">
        <f t="shared" si="798"/>
        <v>3</v>
      </c>
      <c r="K5641" t="str">
        <f t="shared" si="799"/>
        <v>2017</v>
      </c>
      <c r="L5641">
        <f t="shared" si="800"/>
        <v>9</v>
      </c>
    </row>
    <row r="5642" spans="1:12" x14ac:dyDescent="0.2">
      <c r="A5642" s="1">
        <v>70198116</v>
      </c>
      <c r="B5642" s="16">
        <v>42614</v>
      </c>
      <c r="C5642" t="s">
        <v>1462</v>
      </c>
      <c r="D5642" s="16">
        <f t="shared" si="792"/>
        <v>42614</v>
      </c>
      <c r="E5642" s="13" t="str">
        <f t="shared" si="793"/>
        <v>1-9-2016</v>
      </c>
      <c r="F5642">
        <f t="shared" si="794"/>
        <v>10</v>
      </c>
      <c r="G5642" t="str">
        <f t="shared" si="795"/>
        <v>September</v>
      </c>
      <c r="H5642" t="str">
        <f t="shared" si="796"/>
        <v>1, 2016</v>
      </c>
      <c r="I5642" t="str">
        <f t="shared" si="797"/>
        <v>1</v>
      </c>
      <c r="J5642">
        <f t="shared" si="798"/>
        <v>3</v>
      </c>
      <c r="K5642" t="str">
        <f t="shared" si="799"/>
        <v>2016</v>
      </c>
      <c r="L5642">
        <f t="shared" si="800"/>
        <v>9</v>
      </c>
    </row>
    <row r="5643" spans="1:12" x14ac:dyDescent="0.2">
      <c r="A5643" s="1">
        <v>70157231</v>
      </c>
      <c r="B5643" s="16">
        <v>41518</v>
      </c>
      <c r="C5643" t="s">
        <v>1515</v>
      </c>
      <c r="D5643" s="16">
        <f t="shared" si="792"/>
        <v>41518</v>
      </c>
      <c r="E5643" s="13" t="str">
        <f t="shared" si="793"/>
        <v>1-9-2013</v>
      </c>
      <c r="F5643">
        <f t="shared" si="794"/>
        <v>10</v>
      </c>
      <c r="G5643" t="str">
        <f t="shared" si="795"/>
        <v>September</v>
      </c>
      <c r="H5643" t="str">
        <f t="shared" si="796"/>
        <v>1, 2013</v>
      </c>
      <c r="I5643" t="str">
        <f t="shared" si="797"/>
        <v>1</v>
      </c>
      <c r="J5643">
        <f t="shared" si="798"/>
        <v>3</v>
      </c>
      <c r="K5643" t="str">
        <f t="shared" si="799"/>
        <v>2013</v>
      </c>
      <c r="L5643">
        <f t="shared" si="800"/>
        <v>9</v>
      </c>
    </row>
    <row r="5644" spans="1:12" x14ac:dyDescent="0.2">
      <c r="A5644" s="1">
        <v>70293622</v>
      </c>
      <c r="B5644" s="16">
        <v>43381</v>
      </c>
      <c r="C5644" t="s">
        <v>1552</v>
      </c>
      <c r="D5644" s="16">
        <f t="shared" si="792"/>
        <v>43381</v>
      </c>
      <c r="E5644" s="13" t="str">
        <f t="shared" si="793"/>
        <v>8-10-2018</v>
      </c>
      <c r="F5644">
        <f t="shared" si="794"/>
        <v>8</v>
      </c>
      <c r="G5644" t="str">
        <f t="shared" si="795"/>
        <v>October</v>
      </c>
      <c r="H5644" t="str">
        <f t="shared" si="796"/>
        <v>8, 2018</v>
      </c>
      <c r="I5644" t="str">
        <f t="shared" si="797"/>
        <v>8</v>
      </c>
      <c r="J5644">
        <f t="shared" si="798"/>
        <v>3</v>
      </c>
      <c r="K5644" t="str">
        <f t="shared" si="799"/>
        <v>2018</v>
      </c>
      <c r="L5644">
        <f t="shared" si="800"/>
        <v>10</v>
      </c>
    </row>
    <row r="5645" spans="1:12" x14ac:dyDescent="0.2">
      <c r="A5645" s="1">
        <v>70143811</v>
      </c>
      <c r="B5645" s="16">
        <v>41555</v>
      </c>
      <c r="C5645" t="s">
        <v>18070</v>
      </c>
      <c r="D5645" s="16">
        <f t="shared" si="792"/>
        <v>41555</v>
      </c>
      <c r="E5645" s="13" t="str">
        <f t="shared" si="793"/>
        <v>8-10-2013</v>
      </c>
      <c r="F5645">
        <f t="shared" si="794"/>
        <v>8</v>
      </c>
      <c r="G5645" t="str">
        <f t="shared" si="795"/>
        <v>October</v>
      </c>
      <c r="H5645" t="str">
        <f t="shared" si="796"/>
        <v>8, 2013</v>
      </c>
      <c r="I5645" t="str">
        <f t="shared" si="797"/>
        <v>8</v>
      </c>
      <c r="J5645">
        <f t="shared" si="798"/>
        <v>3</v>
      </c>
      <c r="K5645" t="str">
        <f t="shared" si="799"/>
        <v>2013</v>
      </c>
      <c r="L5645">
        <f t="shared" si="800"/>
        <v>10</v>
      </c>
    </row>
    <row r="5646" spans="1:12" x14ac:dyDescent="0.2">
      <c r="A5646" s="1">
        <v>80109399</v>
      </c>
      <c r="B5646" s="16">
        <v>43014</v>
      </c>
      <c r="C5646" t="s">
        <v>1588</v>
      </c>
      <c r="D5646" s="16">
        <f t="shared" si="792"/>
        <v>43014</v>
      </c>
      <c r="E5646" s="13" t="str">
        <f t="shared" si="793"/>
        <v>6-10-2017</v>
      </c>
      <c r="F5646">
        <f t="shared" si="794"/>
        <v>8</v>
      </c>
      <c r="G5646" t="str">
        <f t="shared" si="795"/>
        <v>October</v>
      </c>
      <c r="H5646" t="str">
        <f t="shared" si="796"/>
        <v>6, 2017</v>
      </c>
      <c r="I5646" t="str">
        <f t="shared" si="797"/>
        <v>6</v>
      </c>
      <c r="J5646">
        <f t="shared" si="798"/>
        <v>3</v>
      </c>
      <c r="K5646" t="str">
        <f t="shared" si="799"/>
        <v>2017</v>
      </c>
      <c r="L5646">
        <f t="shared" si="800"/>
        <v>10</v>
      </c>
    </row>
    <row r="5647" spans="1:12" x14ac:dyDescent="0.2">
      <c r="A5647" s="1">
        <v>80063705</v>
      </c>
      <c r="B5647" s="16">
        <v>43014</v>
      </c>
      <c r="C5647" t="s">
        <v>1588</v>
      </c>
      <c r="D5647" s="16">
        <f t="shared" si="792"/>
        <v>43014</v>
      </c>
      <c r="E5647" s="13" t="str">
        <f t="shared" si="793"/>
        <v>6-10-2017</v>
      </c>
      <c r="F5647">
        <f t="shared" si="794"/>
        <v>8</v>
      </c>
      <c r="G5647" t="str">
        <f t="shared" si="795"/>
        <v>October</v>
      </c>
      <c r="H5647" t="str">
        <f t="shared" si="796"/>
        <v>6, 2017</v>
      </c>
      <c r="I5647" t="str">
        <f t="shared" si="797"/>
        <v>6</v>
      </c>
      <c r="J5647">
        <f t="shared" si="798"/>
        <v>3</v>
      </c>
      <c r="K5647" t="str">
        <f t="shared" si="799"/>
        <v>2017</v>
      </c>
      <c r="L5647">
        <f t="shared" si="800"/>
        <v>10</v>
      </c>
    </row>
    <row r="5648" spans="1:12" x14ac:dyDescent="0.2">
      <c r="A5648" s="1">
        <v>70281526</v>
      </c>
      <c r="B5648" s="16">
        <v>43013</v>
      </c>
      <c r="C5648" t="s">
        <v>18071</v>
      </c>
      <c r="D5648" s="16">
        <f t="shared" si="792"/>
        <v>43013</v>
      </c>
      <c r="E5648" s="13" t="str">
        <f t="shared" si="793"/>
        <v>5-10-2017</v>
      </c>
      <c r="F5648">
        <f t="shared" si="794"/>
        <v>8</v>
      </c>
      <c r="G5648" t="str">
        <f t="shared" si="795"/>
        <v>October</v>
      </c>
      <c r="H5648" t="str">
        <f t="shared" si="796"/>
        <v>5, 2017</v>
      </c>
      <c r="I5648" t="str">
        <f t="shared" si="797"/>
        <v>5</v>
      </c>
      <c r="J5648">
        <f t="shared" si="798"/>
        <v>3</v>
      </c>
      <c r="K5648" t="str">
        <f t="shared" si="799"/>
        <v>2017</v>
      </c>
      <c r="L5648">
        <f t="shared" si="800"/>
        <v>10</v>
      </c>
    </row>
    <row r="5649" spans="1:12" x14ac:dyDescent="0.2">
      <c r="A5649" s="1">
        <v>80214792</v>
      </c>
      <c r="B5649" s="16">
        <v>43742</v>
      </c>
      <c r="C5649" t="s">
        <v>1632</v>
      </c>
      <c r="D5649" s="16">
        <f t="shared" si="792"/>
        <v>43742</v>
      </c>
      <c r="E5649" s="13" t="str">
        <f t="shared" si="793"/>
        <v>4-10-2019</v>
      </c>
      <c r="F5649">
        <f t="shared" si="794"/>
        <v>8</v>
      </c>
      <c r="G5649" t="str">
        <f t="shared" si="795"/>
        <v>October</v>
      </c>
      <c r="H5649" t="str">
        <f t="shared" si="796"/>
        <v>4, 2019</v>
      </c>
      <c r="I5649" t="str">
        <f t="shared" si="797"/>
        <v>4</v>
      </c>
      <c r="J5649">
        <f t="shared" si="798"/>
        <v>3</v>
      </c>
      <c r="K5649" t="str">
        <f t="shared" si="799"/>
        <v>2019</v>
      </c>
      <c r="L5649">
        <f t="shared" si="800"/>
        <v>10</v>
      </c>
    </row>
    <row r="5650" spans="1:12" x14ac:dyDescent="0.2">
      <c r="A5650" s="1">
        <v>80002479</v>
      </c>
      <c r="B5650" s="16">
        <v>43742</v>
      </c>
      <c r="C5650" t="s">
        <v>1632</v>
      </c>
      <c r="D5650" s="16">
        <f t="shared" si="792"/>
        <v>43742</v>
      </c>
      <c r="E5650" s="13" t="str">
        <f t="shared" si="793"/>
        <v>4-10-2019</v>
      </c>
      <c r="F5650">
        <f t="shared" si="794"/>
        <v>8</v>
      </c>
      <c r="G5650" t="str">
        <f t="shared" si="795"/>
        <v>October</v>
      </c>
      <c r="H5650" t="str">
        <f t="shared" si="796"/>
        <v>4, 2019</v>
      </c>
      <c r="I5650" t="str">
        <f t="shared" si="797"/>
        <v>4</v>
      </c>
      <c r="J5650">
        <f t="shared" si="798"/>
        <v>3</v>
      </c>
      <c r="K5650" t="str">
        <f t="shared" si="799"/>
        <v>2019</v>
      </c>
      <c r="L5650">
        <f t="shared" si="800"/>
        <v>10</v>
      </c>
    </row>
    <row r="5651" spans="1:12" x14ac:dyDescent="0.2">
      <c r="A5651" s="1">
        <v>80146284</v>
      </c>
      <c r="B5651" s="16">
        <v>43742</v>
      </c>
      <c r="C5651" t="s">
        <v>1632</v>
      </c>
      <c r="D5651" s="16">
        <f t="shared" si="792"/>
        <v>43742</v>
      </c>
      <c r="E5651" s="13" t="str">
        <f t="shared" si="793"/>
        <v>4-10-2019</v>
      </c>
      <c r="F5651">
        <f t="shared" si="794"/>
        <v>8</v>
      </c>
      <c r="G5651" t="str">
        <f t="shared" si="795"/>
        <v>October</v>
      </c>
      <c r="H5651" t="str">
        <f t="shared" si="796"/>
        <v>4, 2019</v>
      </c>
      <c r="I5651" t="str">
        <f t="shared" si="797"/>
        <v>4</v>
      </c>
      <c r="J5651">
        <f t="shared" si="798"/>
        <v>3</v>
      </c>
      <c r="K5651" t="str">
        <f t="shared" si="799"/>
        <v>2019</v>
      </c>
      <c r="L5651">
        <f t="shared" si="800"/>
        <v>10</v>
      </c>
    </row>
    <row r="5652" spans="1:12" x14ac:dyDescent="0.2">
      <c r="A5652" s="1">
        <v>80124711</v>
      </c>
      <c r="B5652" s="16">
        <v>43742</v>
      </c>
      <c r="C5652" t="s">
        <v>1632</v>
      </c>
      <c r="D5652" s="16">
        <f t="shared" si="792"/>
        <v>43742</v>
      </c>
      <c r="E5652" s="13" t="str">
        <f t="shared" si="793"/>
        <v>4-10-2019</v>
      </c>
      <c r="F5652">
        <f t="shared" si="794"/>
        <v>8</v>
      </c>
      <c r="G5652" t="str">
        <f t="shared" si="795"/>
        <v>October</v>
      </c>
      <c r="H5652" t="str">
        <f t="shared" si="796"/>
        <v>4, 2019</v>
      </c>
      <c r="I5652" t="str">
        <f t="shared" si="797"/>
        <v>4</v>
      </c>
      <c r="J5652">
        <f t="shared" si="798"/>
        <v>3</v>
      </c>
      <c r="K5652" t="str">
        <f t="shared" si="799"/>
        <v>2019</v>
      </c>
      <c r="L5652">
        <f t="shared" si="800"/>
        <v>10</v>
      </c>
    </row>
    <row r="5653" spans="1:12" x14ac:dyDescent="0.2">
      <c r="A5653" s="1">
        <v>80992228</v>
      </c>
      <c r="B5653" s="16">
        <v>43769</v>
      </c>
      <c r="C5653" t="s">
        <v>1668</v>
      </c>
      <c r="D5653" s="16">
        <f t="shared" si="792"/>
        <v>43769</v>
      </c>
      <c r="E5653" s="13" t="str">
        <f t="shared" si="793"/>
        <v>31-10-2019</v>
      </c>
      <c r="F5653">
        <f t="shared" si="794"/>
        <v>8</v>
      </c>
      <c r="G5653" t="str">
        <f t="shared" si="795"/>
        <v>October</v>
      </c>
      <c r="H5653" t="str">
        <f t="shared" si="796"/>
        <v>31, 2019</v>
      </c>
      <c r="I5653" t="str">
        <f t="shared" si="797"/>
        <v>31</v>
      </c>
      <c r="J5653">
        <f t="shared" si="798"/>
        <v>4</v>
      </c>
      <c r="K5653" t="str">
        <f t="shared" si="799"/>
        <v>2019</v>
      </c>
      <c r="L5653">
        <f t="shared" si="800"/>
        <v>10</v>
      </c>
    </row>
    <row r="5654" spans="1:12" x14ac:dyDescent="0.2">
      <c r="A5654" s="1">
        <v>80113037</v>
      </c>
      <c r="B5654" s="16">
        <v>43769</v>
      </c>
      <c r="C5654" t="s">
        <v>1668</v>
      </c>
      <c r="D5654" s="16">
        <f t="shared" si="792"/>
        <v>43769</v>
      </c>
      <c r="E5654" s="13" t="str">
        <f t="shared" si="793"/>
        <v>31-10-2019</v>
      </c>
      <c r="F5654">
        <f t="shared" si="794"/>
        <v>8</v>
      </c>
      <c r="G5654" t="str">
        <f t="shared" si="795"/>
        <v>October</v>
      </c>
      <c r="H5654" t="str">
        <f t="shared" si="796"/>
        <v>31, 2019</v>
      </c>
      <c r="I5654" t="str">
        <f t="shared" si="797"/>
        <v>31</v>
      </c>
      <c r="J5654">
        <f t="shared" si="798"/>
        <v>4</v>
      </c>
      <c r="K5654" t="str">
        <f t="shared" si="799"/>
        <v>2019</v>
      </c>
      <c r="L5654">
        <f t="shared" si="800"/>
        <v>10</v>
      </c>
    </row>
    <row r="5655" spans="1:12" x14ac:dyDescent="0.2">
      <c r="A5655" s="1">
        <v>80113304</v>
      </c>
      <c r="B5655" s="16">
        <v>43404</v>
      </c>
      <c r="C5655" t="s">
        <v>1678</v>
      </c>
      <c r="D5655" s="16">
        <f t="shared" si="792"/>
        <v>43404</v>
      </c>
      <c r="E5655" s="13" t="str">
        <f t="shared" si="793"/>
        <v>31-10-2018</v>
      </c>
      <c r="F5655">
        <f t="shared" si="794"/>
        <v>8</v>
      </c>
      <c r="G5655" t="str">
        <f t="shared" si="795"/>
        <v>October</v>
      </c>
      <c r="H5655" t="str">
        <f t="shared" si="796"/>
        <v>31, 2018</v>
      </c>
      <c r="I5655" t="str">
        <f t="shared" si="797"/>
        <v>31</v>
      </c>
      <c r="J5655">
        <f t="shared" si="798"/>
        <v>4</v>
      </c>
      <c r="K5655" t="str">
        <f t="shared" si="799"/>
        <v>2018</v>
      </c>
      <c r="L5655">
        <f t="shared" si="800"/>
        <v>10</v>
      </c>
    </row>
    <row r="5656" spans="1:12" x14ac:dyDescent="0.2">
      <c r="A5656" s="1">
        <v>80991060</v>
      </c>
      <c r="B5656" s="16">
        <v>43768</v>
      </c>
      <c r="C5656" t="s">
        <v>1700</v>
      </c>
      <c r="D5656" s="16">
        <f t="shared" si="792"/>
        <v>43768</v>
      </c>
      <c r="E5656" s="13" t="str">
        <f t="shared" si="793"/>
        <v>30-10-2019</v>
      </c>
      <c r="F5656">
        <f t="shared" si="794"/>
        <v>8</v>
      </c>
      <c r="G5656" t="str">
        <f t="shared" si="795"/>
        <v>October</v>
      </c>
      <c r="H5656" t="str">
        <f t="shared" si="796"/>
        <v>30, 2019</v>
      </c>
      <c r="I5656" t="str">
        <f t="shared" si="797"/>
        <v>30</v>
      </c>
      <c r="J5656">
        <f t="shared" si="798"/>
        <v>4</v>
      </c>
      <c r="K5656" t="str">
        <f t="shared" si="799"/>
        <v>2019</v>
      </c>
      <c r="L5656">
        <f t="shared" si="800"/>
        <v>10</v>
      </c>
    </row>
    <row r="5657" spans="1:12" x14ac:dyDescent="0.2">
      <c r="A5657" s="1">
        <v>80185145</v>
      </c>
      <c r="B5657" s="16">
        <v>43403</v>
      </c>
      <c r="C5657" t="s">
        <v>1710</v>
      </c>
      <c r="D5657" s="16">
        <f t="shared" si="792"/>
        <v>43403</v>
      </c>
      <c r="E5657" s="13" t="str">
        <f t="shared" si="793"/>
        <v>30-10-2018</v>
      </c>
      <c r="F5657">
        <f t="shared" si="794"/>
        <v>8</v>
      </c>
      <c r="G5657" t="str">
        <f t="shared" si="795"/>
        <v>October</v>
      </c>
      <c r="H5657" t="str">
        <f t="shared" si="796"/>
        <v>30, 2018</v>
      </c>
      <c r="I5657" t="str">
        <f t="shared" si="797"/>
        <v>30</v>
      </c>
      <c r="J5657">
        <f t="shared" si="798"/>
        <v>4</v>
      </c>
      <c r="K5657" t="str">
        <f t="shared" si="799"/>
        <v>2018</v>
      </c>
      <c r="L5657">
        <f t="shared" si="800"/>
        <v>10</v>
      </c>
    </row>
    <row r="5658" spans="1:12" x14ac:dyDescent="0.2">
      <c r="A5658" s="1">
        <v>80011206</v>
      </c>
      <c r="B5658" s="16">
        <v>43011</v>
      </c>
      <c r="C5658" t="s">
        <v>1747</v>
      </c>
      <c r="D5658" s="16">
        <f t="shared" si="792"/>
        <v>43011</v>
      </c>
      <c r="E5658" s="13" t="str">
        <f t="shared" si="793"/>
        <v>3-10-2017</v>
      </c>
      <c r="F5658">
        <f t="shared" si="794"/>
        <v>8</v>
      </c>
      <c r="G5658" t="str">
        <f t="shared" si="795"/>
        <v>October</v>
      </c>
      <c r="H5658" t="str">
        <f t="shared" si="796"/>
        <v>3, 2017</v>
      </c>
      <c r="I5658" t="str">
        <f t="shared" si="797"/>
        <v>3</v>
      </c>
      <c r="J5658">
        <f t="shared" si="798"/>
        <v>3</v>
      </c>
      <c r="K5658" t="str">
        <f t="shared" si="799"/>
        <v>2017</v>
      </c>
      <c r="L5658">
        <f t="shared" si="800"/>
        <v>10</v>
      </c>
    </row>
    <row r="5659" spans="1:12" x14ac:dyDescent="0.2">
      <c r="A5659" s="1">
        <v>81034099</v>
      </c>
      <c r="B5659" s="16">
        <v>43766</v>
      </c>
      <c r="C5659" t="s">
        <v>1777</v>
      </c>
      <c r="D5659" s="16">
        <f t="shared" si="792"/>
        <v>43766</v>
      </c>
      <c r="E5659" s="13" t="str">
        <f t="shared" si="793"/>
        <v>28-10-2019</v>
      </c>
      <c r="F5659">
        <f t="shared" si="794"/>
        <v>8</v>
      </c>
      <c r="G5659" t="str">
        <f t="shared" si="795"/>
        <v>October</v>
      </c>
      <c r="H5659" t="str">
        <f t="shared" si="796"/>
        <v>28, 2019</v>
      </c>
      <c r="I5659" t="str">
        <f t="shared" si="797"/>
        <v>28</v>
      </c>
      <c r="J5659">
        <f t="shared" si="798"/>
        <v>4</v>
      </c>
      <c r="K5659" t="str">
        <f t="shared" si="799"/>
        <v>2019</v>
      </c>
      <c r="L5659">
        <f t="shared" si="800"/>
        <v>10</v>
      </c>
    </row>
    <row r="5660" spans="1:12" x14ac:dyDescent="0.2">
      <c r="A5660" s="1">
        <v>80095241</v>
      </c>
      <c r="B5660" s="16">
        <v>43399</v>
      </c>
      <c r="C5660" t="s">
        <v>1847</v>
      </c>
      <c r="D5660" s="16">
        <f t="shared" si="792"/>
        <v>43399</v>
      </c>
      <c r="E5660" s="13" t="str">
        <f t="shared" si="793"/>
        <v>26-10-2018</v>
      </c>
      <c r="F5660">
        <f t="shared" si="794"/>
        <v>8</v>
      </c>
      <c r="G5660" t="str">
        <f t="shared" si="795"/>
        <v>October</v>
      </c>
      <c r="H5660" t="str">
        <f t="shared" si="796"/>
        <v>26, 2018</v>
      </c>
      <c r="I5660" t="str">
        <f t="shared" si="797"/>
        <v>26</v>
      </c>
      <c r="J5660">
        <f t="shared" si="798"/>
        <v>4</v>
      </c>
      <c r="K5660" t="str">
        <f t="shared" si="799"/>
        <v>2018</v>
      </c>
      <c r="L5660">
        <f t="shared" si="800"/>
        <v>10</v>
      </c>
    </row>
    <row r="5661" spans="1:12" x14ac:dyDescent="0.2">
      <c r="A5661" s="1">
        <v>70300800</v>
      </c>
      <c r="B5661" s="16">
        <v>43763</v>
      </c>
      <c r="C5661" t="s">
        <v>1881</v>
      </c>
      <c r="D5661" s="16">
        <f t="shared" si="792"/>
        <v>43763</v>
      </c>
      <c r="E5661" s="13" t="str">
        <f t="shared" si="793"/>
        <v>25-10-2019</v>
      </c>
      <c r="F5661">
        <f t="shared" si="794"/>
        <v>8</v>
      </c>
      <c r="G5661" t="str">
        <f t="shared" si="795"/>
        <v>October</v>
      </c>
      <c r="H5661" t="str">
        <f t="shared" si="796"/>
        <v>25, 2019</v>
      </c>
      <c r="I5661" t="str">
        <f t="shared" si="797"/>
        <v>25</v>
      </c>
      <c r="J5661">
        <f t="shared" si="798"/>
        <v>4</v>
      </c>
      <c r="K5661" t="str">
        <f t="shared" si="799"/>
        <v>2019</v>
      </c>
      <c r="L5661">
        <f t="shared" si="800"/>
        <v>10</v>
      </c>
    </row>
    <row r="5662" spans="1:12" x14ac:dyDescent="0.2">
      <c r="A5662" s="1">
        <v>81192130</v>
      </c>
      <c r="B5662" s="16">
        <v>43763</v>
      </c>
      <c r="C5662" t="s">
        <v>1881</v>
      </c>
      <c r="D5662" s="16">
        <f t="shared" si="792"/>
        <v>43763</v>
      </c>
      <c r="E5662" s="13" t="str">
        <f t="shared" si="793"/>
        <v>25-10-2019</v>
      </c>
      <c r="F5662">
        <f t="shared" si="794"/>
        <v>8</v>
      </c>
      <c r="G5662" t="str">
        <f t="shared" si="795"/>
        <v>October</v>
      </c>
      <c r="H5662" t="str">
        <f t="shared" si="796"/>
        <v>25, 2019</v>
      </c>
      <c r="I5662" t="str">
        <f t="shared" si="797"/>
        <v>25</v>
      </c>
      <c r="J5662">
        <f t="shared" si="798"/>
        <v>4</v>
      </c>
      <c r="K5662" t="str">
        <f t="shared" si="799"/>
        <v>2019</v>
      </c>
      <c r="L5662">
        <f t="shared" si="800"/>
        <v>10</v>
      </c>
    </row>
    <row r="5663" spans="1:12" x14ac:dyDescent="0.2">
      <c r="A5663" s="1">
        <v>80095435</v>
      </c>
      <c r="B5663" s="16">
        <v>43763</v>
      </c>
      <c r="C5663" t="s">
        <v>1881</v>
      </c>
      <c r="D5663" s="16">
        <f t="shared" si="792"/>
        <v>43763</v>
      </c>
      <c r="E5663" s="13" t="str">
        <f t="shared" si="793"/>
        <v>25-10-2019</v>
      </c>
      <c r="F5663">
        <f t="shared" si="794"/>
        <v>8</v>
      </c>
      <c r="G5663" t="str">
        <f t="shared" si="795"/>
        <v>October</v>
      </c>
      <c r="H5663" t="str">
        <f t="shared" si="796"/>
        <v>25, 2019</v>
      </c>
      <c r="I5663" t="str">
        <f t="shared" si="797"/>
        <v>25</v>
      </c>
      <c r="J5663">
        <f t="shared" si="798"/>
        <v>4</v>
      </c>
      <c r="K5663" t="str">
        <f t="shared" si="799"/>
        <v>2019</v>
      </c>
      <c r="L5663">
        <f t="shared" si="800"/>
        <v>10</v>
      </c>
    </row>
    <row r="5664" spans="1:12" x14ac:dyDescent="0.2">
      <c r="A5664" s="1">
        <v>80201680</v>
      </c>
      <c r="B5664" s="16">
        <v>43763</v>
      </c>
      <c r="C5664" t="s">
        <v>1881</v>
      </c>
      <c r="D5664" s="16">
        <f t="shared" si="792"/>
        <v>43763</v>
      </c>
      <c r="E5664" s="13" t="str">
        <f t="shared" si="793"/>
        <v>25-10-2019</v>
      </c>
      <c r="F5664">
        <f t="shared" si="794"/>
        <v>8</v>
      </c>
      <c r="G5664" t="str">
        <f t="shared" si="795"/>
        <v>October</v>
      </c>
      <c r="H5664" t="str">
        <f t="shared" si="796"/>
        <v>25, 2019</v>
      </c>
      <c r="I5664" t="str">
        <f t="shared" si="797"/>
        <v>25</v>
      </c>
      <c r="J5664">
        <f t="shared" si="798"/>
        <v>4</v>
      </c>
      <c r="K5664" t="str">
        <f t="shared" si="799"/>
        <v>2019</v>
      </c>
      <c r="L5664">
        <f t="shared" si="800"/>
        <v>10</v>
      </c>
    </row>
    <row r="5665" spans="1:12" x14ac:dyDescent="0.2">
      <c r="A5665" s="1">
        <v>80158516</v>
      </c>
      <c r="B5665" s="16">
        <v>43398</v>
      </c>
      <c r="C5665" t="s">
        <v>1924</v>
      </c>
      <c r="D5665" s="16">
        <f t="shared" si="792"/>
        <v>43398</v>
      </c>
      <c r="E5665" s="13" t="str">
        <f t="shared" si="793"/>
        <v>25-10-2018</v>
      </c>
      <c r="F5665">
        <f t="shared" si="794"/>
        <v>8</v>
      </c>
      <c r="G5665" t="str">
        <f t="shared" si="795"/>
        <v>October</v>
      </c>
      <c r="H5665" t="str">
        <f t="shared" si="796"/>
        <v>25, 2018</v>
      </c>
      <c r="I5665" t="str">
        <f t="shared" si="797"/>
        <v>25</v>
      </c>
      <c r="J5665">
        <f t="shared" si="798"/>
        <v>4</v>
      </c>
      <c r="K5665" t="str">
        <f t="shared" si="799"/>
        <v>2018</v>
      </c>
      <c r="L5665">
        <f t="shared" si="800"/>
        <v>10</v>
      </c>
    </row>
    <row r="5666" spans="1:12" x14ac:dyDescent="0.2">
      <c r="A5666" s="1">
        <v>80068326</v>
      </c>
      <c r="B5666" s="16">
        <v>43032</v>
      </c>
      <c r="C5666" t="s">
        <v>1963</v>
      </c>
      <c r="D5666" s="16">
        <f t="shared" si="792"/>
        <v>43032</v>
      </c>
      <c r="E5666" s="13" t="str">
        <f t="shared" si="793"/>
        <v>24-10-2017</v>
      </c>
      <c r="F5666">
        <f t="shared" si="794"/>
        <v>8</v>
      </c>
      <c r="G5666" t="str">
        <f t="shared" si="795"/>
        <v>October</v>
      </c>
      <c r="H5666" t="str">
        <f t="shared" si="796"/>
        <v>24, 2017</v>
      </c>
      <c r="I5666" t="str">
        <f t="shared" si="797"/>
        <v>24</v>
      </c>
      <c r="J5666">
        <f t="shared" si="798"/>
        <v>4</v>
      </c>
      <c r="K5666" t="str">
        <f t="shared" si="799"/>
        <v>2017</v>
      </c>
      <c r="L5666">
        <f t="shared" si="800"/>
        <v>10</v>
      </c>
    </row>
    <row r="5667" spans="1:12" x14ac:dyDescent="0.2">
      <c r="A5667" s="1">
        <v>80142390</v>
      </c>
      <c r="B5667" s="16">
        <v>43396</v>
      </c>
      <c r="C5667" t="s">
        <v>1990</v>
      </c>
      <c r="D5667" s="16">
        <f t="shared" si="792"/>
        <v>43396</v>
      </c>
      <c r="E5667" s="13" t="str">
        <f t="shared" si="793"/>
        <v>23-10-2018</v>
      </c>
      <c r="F5667">
        <f t="shared" si="794"/>
        <v>8</v>
      </c>
      <c r="G5667" t="str">
        <f t="shared" si="795"/>
        <v>October</v>
      </c>
      <c r="H5667" t="str">
        <f t="shared" si="796"/>
        <v>23, 2018</v>
      </c>
      <c r="I5667" t="str">
        <f t="shared" si="797"/>
        <v>23</v>
      </c>
      <c r="J5667">
        <f t="shared" si="798"/>
        <v>4</v>
      </c>
      <c r="K5667" t="str">
        <f t="shared" si="799"/>
        <v>2018</v>
      </c>
      <c r="L5667">
        <f t="shared" si="800"/>
        <v>10</v>
      </c>
    </row>
    <row r="5668" spans="1:12" x14ac:dyDescent="0.2">
      <c r="A5668" s="1">
        <v>70242310</v>
      </c>
      <c r="B5668" s="16">
        <v>42300</v>
      </c>
      <c r="C5668" t="s">
        <v>18072</v>
      </c>
      <c r="D5668" s="16">
        <f t="shared" si="792"/>
        <v>42300</v>
      </c>
      <c r="E5668" s="13" t="str">
        <f t="shared" si="793"/>
        <v>23-10-2015</v>
      </c>
      <c r="F5668">
        <f t="shared" si="794"/>
        <v>8</v>
      </c>
      <c r="G5668" t="str">
        <f t="shared" si="795"/>
        <v>October</v>
      </c>
      <c r="H5668" t="str">
        <f t="shared" si="796"/>
        <v>23, 2015</v>
      </c>
      <c r="I5668" t="str">
        <f t="shared" si="797"/>
        <v>23</v>
      </c>
      <c r="J5668">
        <f t="shared" si="798"/>
        <v>4</v>
      </c>
      <c r="K5668" t="str">
        <f t="shared" si="799"/>
        <v>2015</v>
      </c>
      <c r="L5668">
        <f t="shared" si="800"/>
        <v>10</v>
      </c>
    </row>
    <row r="5669" spans="1:12" x14ac:dyDescent="0.2">
      <c r="A5669" s="1">
        <v>80072207</v>
      </c>
      <c r="B5669" s="16">
        <v>43394</v>
      </c>
      <c r="C5669" t="s">
        <v>2062</v>
      </c>
      <c r="D5669" s="16">
        <f t="shared" si="792"/>
        <v>43394</v>
      </c>
      <c r="E5669" s="13" t="str">
        <f t="shared" si="793"/>
        <v>21-10-2018</v>
      </c>
      <c r="F5669">
        <f t="shared" si="794"/>
        <v>8</v>
      </c>
      <c r="G5669" t="str">
        <f t="shared" si="795"/>
        <v>October</v>
      </c>
      <c r="H5669" t="str">
        <f t="shared" si="796"/>
        <v>21, 2018</v>
      </c>
      <c r="I5669" t="str">
        <f t="shared" si="797"/>
        <v>21</v>
      </c>
      <c r="J5669">
        <f t="shared" si="798"/>
        <v>4</v>
      </c>
      <c r="K5669" t="str">
        <f t="shared" si="799"/>
        <v>2018</v>
      </c>
      <c r="L5669">
        <f t="shared" si="800"/>
        <v>10</v>
      </c>
    </row>
    <row r="5670" spans="1:12" x14ac:dyDescent="0.2">
      <c r="A5670" s="1">
        <v>80095900</v>
      </c>
      <c r="B5670" s="16">
        <v>43028</v>
      </c>
      <c r="C5670" t="s">
        <v>2090</v>
      </c>
      <c r="D5670" s="16">
        <f t="shared" si="792"/>
        <v>43028</v>
      </c>
      <c r="E5670" s="13" t="str">
        <f t="shared" si="793"/>
        <v>20-10-2017</v>
      </c>
      <c r="F5670">
        <f t="shared" si="794"/>
        <v>8</v>
      </c>
      <c r="G5670" t="str">
        <f t="shared" si="795"/>
        <v>October</v>
      </c>
      <c r="H5670" t="str">
        <f t="shared" si="796"/>
        <v>20, 2017</v>
      </c>
      <c r="I5670" t="str">
        <f t="shared" si="797"/>
        <v>20</v>
      </c>
      <c r="J5670">
        <f t="shared" si="798"/>
        <v>4</v>
      </c>
      <c r="K5670" t="str">
        <f t="shared" si="799"/>
        <v>2017</v>
      </c>
      <c r="L5670">
        <f t="shared" si="800"/>
        <v>10</v>
      </c>
    </row>
    <row r="5671" spans="1:12" x14ac:dyDescent="0.2">
      <c r="A5671" s="1">
        <v>70213238</v>
      </c>
      <c r="B5671" s="16">
        <v>43375</v>
      </c>
      <c r="C5671" t="s">
        <v>2133</v>
      </c>
      <c r="D5671" s="16">
        <f t="shared" si="792"/>
        <v>43375</v>
      </c>
      <c r="E5671" s="13" t="str">
        <f t="shared" si="793"/>
        <v>2-10-2018</v>
      </c>
      <c r="F5671">
        <f t="shared" si="794"/>
        <v>8</v>
      </c>
      <c r="G5671" t="str">
        <f t="shared" si="795"/>
        <v>October</v>
      </c>
      <c r="H5671" t="str">
        <f t="shared" si="796"/>
        <v>2, 2018</v>
      </c>
      <c r="I5671" t="str">
        <f t="shared" si="797"/>
        <v>2</v>
      </c>
      <c r="J5671">
        <f t="shared" si="798"/>
        <v>3</v>
      </c>
      <c r="K5671" t="str">
        <f t="shared" si="799"/>
        <v>2018</v>
      </c>
      <c r="L5671">
        <f t="shared" si="800"/>
        <v>10</v>
      </c>
    </row>
    <row r="5672" spans="1:12" x14ac:dyDescent="0.2">
      <c r="A5672" s="1">
        <v>80000770</v>
      </c>
      <c r="B5672" s="16">
        <v>43392</v>
      </c>
      <c r="C5672" t="s">
        <v>2204</v>
      </c>
      <c r="D5672" s="16">
        <f t="shared" si="792"/>
        <v>43392</v>
      </c>
      <c r="E5672" s="13" t="str">
        <f t="shared" si="793"/>
        <v>19-10-2018</v>
      </c>
      <c r="F5672">
        <f t="shared" si="794"/>
        <v>8</v>
      </c>
      <c r="G5672" t="str">
        <f t="shared" si="795"/>
        <v>October</v>
      </c>
      <c r="H5672" t="str">
        <f t="shared" si="796"/>
        <v>19, 2018</v>
      </c>
      <c r="I5672" t="str">
        <f t="shared" si="797"/>
        <v>19</v>
      </c>
      <c r="J5672">
        <f t="shared" si="798"/>
        <v>4</v>
      </c>
      <c r="K5672" t="str">
        <f t="shared" si="799"/>
        <v>2018</v>
      </c>
      <c r="L5672">
        <f t="shared" si="800"/>
        <v>10</v>
      </c>
    </row>
    <row r="5673" spans="1:12" x14ac:dyDescent="0.2">
      <c r="A5673" s="1">
        <v>80018294</v>
      </c>
      <c r="B5673" s="16">
        <v>43392</v>
      </c>
      <c r="C5673" t="s">
        <v>2204</v>
      </c>
      <c r="D5673" s="16">
        <f t="shared" si="792"/>
        <v>43392</v>
      </c>
      <c r="E5673" s="13" t="str">
        <f t="shared" si="793"/>
        <v>19-10-2018</v>
      </c>
      <c r="F5673">
        <f t="shared" si="794"/>
        <v>8</v>
      </c>
      <c r="G5673" t="str">
        <f t="shared" si="795"/>
        <v>October</v>
      </c>
      <c r="H5673" t="str">
        <f t="shared" si="796"/>
        <v>19, 2018</v>
      </c>
      <c r="I5673" t="str">
        <f t="shared" si="797"/>
        <v>19</v>
      </c>
      <c r="J5673">
        <f t="shared" si="798"/>
        <v>4</v>
      </c>
      <c r="K5673" t="str">
        <f t="shared" si="799"/>
        <v>2018</v>
      </c>
      <c r="L5673">
        <f t="shared" si="800"/>
        <v>10</v>
      </c>
    </row>
    <row r="5674" spans="1:12" x14ac:dyDescent="0.2">
      <c r="A5674" s="1">
        <v>80994754</v>
      </c>
      <c r="B5674" s="16">
        <v>43392</v>
      </c>
      <c r="C5674" t="s">
        <v>2204</v>
      </c>
      <c r="D5674" s="16">
        <f t="shared" si="792"/>
        <v>43392</v>
      </c>
      <c r="E5674" s="13" t="str">
        <f t="shared" si="793"/>
        <v>19-10-2018</v>
      </c>
      <c r="F5674">
        <f t="shared" si="794"/>
        <v>8</v>
      </c>
      <c r="G5674" t="str">
        <f t="shared" si="795"/>
        <v>October</v>
      </c>
      <c r="H5674" t="str">
        <f t="shared" si="796"/>
        <v>19, 2018</v>
      </c>
      <c r="I5674" t="str">
        <f t="shared" si="797"/>
        <v>19</v>
      </c>
      <c r="J5674">
        <f t="shared" si="798"/>
        <v>4</v>
      </c>
      <c r="K5674" t="str">
        <f t="shared" si="799"/>
        <v>2018</v>
      </c>
      <c r="L5674">
        <f t="shared" si="800"/>
        <v>10</v>
      </c>
    </row>
    <row r="5675" spans="1:12" x14ac:dyDescent="0.2">
      <c r="A5675" s="1">
        <v>80211634</v>
      </c>
      <c r="B5675" s="16">
        <v>43756</v>
      </c>
      <c r="C5675" t="s">
        <v>2258</v>
      </c>
      <c r="D5675" s="16">
        <f t="shared" si="792"/>
        <v>43756</v>
      </c>
      <c r="E5675" s="13" t="str">
        <f t="shared" si="793"/>
        <v>18-10-2019</v>
      </c>
      <c r="F5675">
        <f t="shared" si="794"/>
        <v>8</v>
      </c>
      <c r="G5675" t="str">
        <f t="shared" si="795"/>
        <v>October</v>
      </c>
      <c r="H5675" t="str">
        <f t="shared" si="796"/>
        <v>18, 2019</v>
      </c>
      <c r="I5675" t="str">
        <f t="shared" si="797"/>
        <v>18</v>
      </c>
      <c r="J5675">
        <f t="shared" si="798"/>
        <v>4</v>
      </c>
      <c r="K5675" t="str">
        <f t="shared" si="799"/>
        <v>2019</v>
      </c>
      <c r="L5675">
        <f t="shared" si="800"/>
        <v>10</v>
      </c>
    </row>
    <row r="5676" spans="1:12" x14ac:dyDescent="0.2">
      <c r="A5676" s="1">
        <v>80176872</v>
      </c>
      <c r="B5676" s="16">
        <v>43756</v>
      </c>
      <c r="C5676" t="s">
        <v>2258</v>
      </c>
      <c r="D5676" s="16">
        <f t="shared" si="792"/>
        <v>43756</v>
      </c>
      <c r="E5676" s="13" t="str">
        <f t="shared" si="793"/>
        <v>18-10-2019</v>
      </c>
      <c r="F5676">
        <f t="shared" si="794"/>
        <v>8</v>
      </c>
      <c r="G5676" t="str">
        <f t="shared" si="795"/>
        <v>October</v>
      </c>
      <c r="H5676" t="str">
        <f t="shared" si="796"/>
        <v>18, 2019</v>
      </c>
      <c r="I5676" t="str">
        <f t="shared" si="797"/>
        <v>18</v>
      </c>
      <c r="J5676">
        <f t="shared" si="798"/>
        <v>4</v>
      </c>
      <c r="K5676" t="str">
        <f t="shared" si="799"/>
        <v>2019</v>
      </c>
      <c r="L5676">
        <f t="shared" si="800"/>
        <v>10</v>
      </c>
    </row>
    <row r="5677" spans="1:12" x14ac:dyDescent="0.2">
      <c r="A5677" s="1">
        <v>80126646</v>
      </c>
      <c r="B5677" s="16">
        <v>43756</v>
      </c>
      <c r="C5677" t="s">
        <v>2258</v>
      </c>
      <c r="D5677" s="16">
        <f t="shared" si="792"/>
        <v>43756</v>
      </c>
      <c r="E5677" s="13" t="str">
        <f t="shared" si="793"/>
        <v>18-10-2019</v>
      </c>
      <c r="F5677">
        <f t="shared" si="794"/>
        <v>8</v>
      </c>
      <c r="G5677" t="str">
        <f t="shared" si="795"/>
        <v>October</v>
      </c>
      <c r="H5677" t="str">
        <f t="shared" si="796"/>
        <v>18, 2019</v>
      </c>
      <c r="I5677" t="str">
        <f t="shared" si="797"/>
        <v>18</v>
      </c>
      <c r="J5677">
        <f t="shared" si="798"/>
        <v>4</v>
      </c>
      <c r="K5677" t="str">
        <f t="shared" si="799"/>
        <v>2019</v>
      </c>
      <c r="L5677">
        <f t="shared" si="800"/>
        <v>10</v>
      </c>
    </row>
    <row r="5678" spans="1:12" x14ac:dyDescent="0.2">
      <c r="A5678" s="1">
        <v>81094271</v>
      </c>
      <c r="B5678" s="16">
        <v>43756</v>
      </c>
      <c r="C5678" t="s">
        <v>2258</v>
      </c>
      <c r="D5678" s="16">
        <f t="shared" si="792"/>
        <v>43756</v>
      </c>
      <c r="E5678" s="13" t="str">
        <f t="shared" si="793"/>
        <v>18-10-2019</v>
      </c>
      <c r="F5678">
        <f t="shared" si="794"/>
        <v>8</v>
      </c>
      <c r="G5678" t="str">
        <f t="shared" si="795"/>
        <v>October</v>
      </c>
      <c r="H5678" t="str">
        <f t="shared" si="796"/>
        <v>18, 2019</v>
      </c>
      <c r="I5678" t="str">
        <f t="shared" si="797"/>
        <v>18</v>
      </c>
      <c r="J5678">
        <f t="shared" si="798"/>
        <v>4</v>
      </c>
      <c r="K5678" t="str">
        <f t="shared" si="799"/>
        <v>2019</v>
      </c>
      <c r="L5678">
        <f t="shared" si="800"/>
        <v>10</v>
      </c>
    </row>
    <row r="5679" spans="1:12" x14ac:dyDescent="0.2">
      <c r="A5679" s="1">
        <v>80160935</v>
      </c>
      <c r="B5679" s="16">
        <v>43756</v>
      </c>
      <c r="C5679" t="s">
        <v>2258</v>
      </c>
      <c r="D5679" s="16">
        <f t="shared" si="792"/>
        <v>43756</v>
      </c>
      <c r="E5679" s="13" t="str">
        <f t="shared" si="793"/>
        <v>18-10-2019</v>
      </c>
      <c r="F5679">
        <f t="shared" si="794"/>
        <v>8</v>
      </c>
      <c r="G5679" t="str">
        <f t="shared" si="795"/>
        <v>October</v>
      </c>
      <c r="H5679" t="str">
        <f t="shared" si="796"/>
        <v>18, 2019</v>
      </c>
      <c r="I5679" t="str">
        <f t="shared" si="797"/>
        <v>18</v>
      </c>
      <c r="J5679">
        <f t="shared" si="798"/>
        <v>4</v>
      </c>
      <c r="K5679" t="str">
        <f t="shared" si="799"/>
        <v>2019</v>
      </c>
      <c r="L5679">
        <f t="shared" si="800"/>
        <v>10</v>
      </c>
    </row>
    <row r="5680" spans="1:12" x14ac:dyDescent="0.2">
      <c r="A5680" s="1">
        <v>81064730</v>
      </c>
      <c r="B5680" s="16">
        <v>43756</v>
      </c>
      <c r="C5680" t="s">
        <v>2258</v>
      </c>
      <c r="D5680" s="16">
        <f t="shared" si="792"/>
        <v>43756</v>
      </c>
      <c r="E5680" s="13" t="str">
        <f t="shared" si="793"/>
        <v>18-10-2019</v>
      </c>
      <c r="F5680">
        <f t="shared" si="794"/>
        <v>8</v>
      </c>
      <c r="G5680" t="str">
        <f t="shared" si="795"/>
        <v>October</v>
      </c>
      <c r="H5680" t="str">
        <f t="shared" si="796"/>
        <v>18, 2019</v>
      </c>
      <c r="I5680" t="str">
        <f t="shared" si="797"/>
        <v>18</v>
      </c>
      <c r="J5680">
        <f t="shared" si="798"/>
        <v>4</v>
      </c>
      <c r="K5680" t="str">
        <f t="shared" si="799"/>
        <v>2019</v>
      </c>
      <c r="L5680">
        <f t="shared" si="800"/>
        <v>10</v>
      </c>
    </row>
    <row r="5681" spans="1:12" x14ac:dyDescent="0.2">
      <c r="A5681" s="1">
        <v>80227516</v>
      </c>
      <c r="B5681" s="16">
        <v>43755</v>
      </c>
      <c r="C5681" t="s">
        <v>2320</v>
      </c>
      <c r="D5681" s="16">
        <f t="shared" si="792"/>
        <v>43755</v>
      </c>
      <c r="E5681" s="13" t="str">
        <f t="shared" si="793"/>
        <v>17-10-2019</v>
      </c>
      <c r="F5681">
        <f t="shared" si="794"/>
        <v>8</v>
      </c>
      <c r="G5681" t="str">
        <f t="shared" si="795"/>
        <v>October</v>
      </c>
      <c r="H5681" t="str">
        <f t="shared" si="796"/>
        <v>17, 2019</v>
      </c>
      <c r="I5681" t="str">
        <f t="shared" si="797"/>
        <v>17</v>
      </c>
      <c r="J5681">
        <f t="shared" si="798"/>
        <v>4</v>
      </c>
      <c r="K5681" t="str">
        <f t="shared" si="799"/>
        <v>2019</v>
      </c>
      <c r="L5681">
        <f t="shared" si="800"/>
        <v>10</v>
      </c>
    </row>
    <row r="5682" spans="1:12" x14ac:dyDescent="0.2">
      <c r="A5682" s="1">
        <v>70235760</v>
      </c>
      <c r="B5682" s="16">
        <v>43390</v>
      </c>
      <c r="C5682" t="s">
        <v>2327</v>
      </c>
      <c r="D5682" s="16">
        <f t="shared" si="792"/>
        <v>43390</v>
      </c>
      <c r="E5682" s="13" t="str">
        <f t="shared" si="793"/>
        <v>17-10-2018</v>
      </c>
      <c r="F5682">
        <f t="shared" si="794"/>
        <v>8</v>
      </c>
      <c r="G5682" t="str">
        <f t="shared" si="795"/>
        <v>October</v>
      </c>
      <c r="H5682" t="str">
        <f t="shared" si="796"/>
        <v>17, 2018</v>
      </c>
      <c r="I5682" t="str">
        <f t="shared" si="797"/>
        <v>17</v>
      </c>
      <c r="J5682">
        <f t="shared" si="798"/>
        <v>4</v>
      </c>
      <c r="K5682" t="str">
        <f t="shared" si="799"/>
        <v>2018</v>
      </c>
      <c r="L5682">
        <f t="shared" si="800"/>
        <v>10</v>
      </c>
    </row>
    <row r="5683" spans="1:12" x14ac:dyDescent="0.2">
      <c r="A5683" s="1">
        <v>70301553</v>
      </c>
      <c r="B5683" s="16">
        <v>43389</v>
      </c>
      <c r="C5683" t="s">
        <v>2354</v>
      </c>
      <c r="D5683" s="16">
        <f t="shared" si="792"/>
        <v>43389</v>
      </c>
      <c r="E5683" s="13" t="str">
        <f t="shared" si="793"/>
        <v>16-10-2018</v>
      </c>
      <c r="F5683">
        <f t="shared" si="794"/>
        <v>8</v>
      </c>
      <c r="G5683" t="str">
        <f t="shared" si="795"/>
        <v>October</v>
      </c>
      <c r="H5683" t="str">
        <f t="shared" si="796"/>
        <v>16, 2018</v>
      </c>
      <c r="I5683" t="str">
        <f t="shared" si="797"/>
        <v>16</v>
      </c>
      <c r="J5683">
        <f t="shared" si="798"/>
        <v>4</v>
      </c>
      <c r="K5683" t="str">
        <f t="shared" si="799"/>
        <v>2018</v>
      </c>
      <c r="L5683">
        <f t="shared" si="800"/>
        <v>10</v>
      </c>
    </row>
    <row r="5684" spans="1:12" x14ac:dyDescent="0.2">
      <c r="A5684" s="1">
        <v>80042307</v>
      </c>
      <c r="B5684" s="16">
        <v>42293</v>
      </c>
      <c r="C5684" t="s">
        <v>2381</v>
      </c>
      <c r="D5684" s="16">
        <f t="shared" si="792"/>
        <v>42293</v>
      </c>
      <c r="E5684" s="13" t="str">
        <f t="shared" si="793"/>
        <v>16-10-2015</v>
      </c>
      <c r="F5684">
        <f t="shared" si="794"/>
        <v>8</v>
      </c>
      <c r="G5684" t="str">
        <f t="shared" si="795"/>
        <v>October</v>
      </c>
      <c r="H5684" t="str">
        <f t="shared" si="796"/>
        <v>16, 2015</v>
      </c>
      <c r="I5684" t="str">
        <f t="shared" si="797"/>
        <v>16</v>
      </c>
      <c r="J5684">
        <f t="shared" si="798"/>
        <v>4</v>
      </c>
      <c r="K5684" t="str">
        <f t="shared" si="799"/>
        <v>2015</v>
      </c>
      <c r="L5684">
        <f t="shared" si="800"/>
        <v>10</v>
      </c>
    </row>
    <row r="5685" spans="1:12" x14ac:dyDescent="0.2">
      <c r="A5685" s="1">
        <v>80020935</v>
      </c>
      <c r="B5685" s="16">
        <v>43388</v>
      </c>
      <c r="C5685" t="s">
        <v>2407</v>
      </c>
      <c r="D5685" s="16">
        <f t="shared" si="792"/>
        <v>43388</v>
      </c>
      <c r="E5685" s="13" t="str">
        <f t="shared" si="793"/>
        <v>15-10-2018</v>
      </c>
      <c r="F5685">
        <f t="shared" si="794"/>
        <v>8</v>
      </c>
      <c r="G5685" t="str">
        <f t="shared" si="795"/>
        <v>October</v>
      </c>
      <c r="H5685" t="str">
        <f t="shared" si="796"/>
        <v>15, 2018</v>
      </c>
      <c r="I5685" t="str">
        <f t="shared" si="797"/>
        <v>15</v>
      </c>
      <c r="J5685">
        <f t="shared" si="798"/>
        <v>4</v>
      </c>
      <c r="K5685" t="str">
        <f t="shared" si="799"/>
        <v>2018</v>
      </c>
      <c r="L5685">
        <f t="shared" si="800"/>
        <v>10</v>
      </c>
    </row>
    <row r="5686" spans="1:12" x14ac:dyDescent="0.2">
      <c r="A5686" s="1">
        <v>80176076</v>
      </c>
      <c r="B5686" s="16">
        <v>43388</v>
      </c>
      <c r="C5686" t="s">
        <v>2407</v>
      </c>
      <c r="D5686" s="16">
        <f t="shared" si="792"/>
        <v>43388</v>
      </c>
      <c r="E5686" s="13" t="str">
        <f t="shared" si="793"/>
        <v>15-10-2018</v>
      </c>
      <c r="F5686">
        <f t="shared" si="794"/>
        <v>8</v>
      </c>
      <c r="G5686" t="str">
        <f t="shared" si="795"/>
        <v>October</v>
      </c>
      <c r="H5686" t="str">
        <f t="shared" si="796"/>
        <v>15, 2018</v>
      </c>
      <c r="I5686" t="str">
        <f t="shared" si="797"/>
        <v>15</v>
      </c>
      <c r="J5686">
        <f t="shared" si="798"/>
        <v>4</v>
      </c>
      <c r="K5686" t="str">
        <f t="shared" si="799"/>
        <v>2018</v>
      </c>
      <c r="L5686">
        <f t="shared" si="800"/>
        <v>10</v>
      </c>
    </row>
    <row r="5687" spans="1:12" x14ac:dyDescent="0.2">
      <c r="A5687" s="1">
        <v>80050063</v>
      </c>
      <c r="B5687" s="16">
        <v>43388</v>
      </c>
      <c r="C5687" t="s">
        <v>2407</v>
      </c>
      <c r="D5687" s="16">
        <f t="shared" si="792"/>
        <v>43388</v>
      </c>
      <c r="E5687" s="13" t="str">
        <f t="shared" si="793"/>
        <v>15-10-2018</v>
      </c>
      <c r="F5687">
        <f t="shared" si="794"/>
        <v>8</v>
      </c>
      <c r="G5687" t="str">
        <f t="shared" si="795"/>
        <v>October</v>
      </c>
      <c r="H5687" t="str">
        <f t="shared" si="796"/>
        <v>15, 2018</v>
      </c>
      <c r="I5687" t="str">
        <f t="shared" si="797"/>
        <v>15</v>
      </c>
      <c r="J5687">
        <f t="shared" si="798"/>
        <v>4</v>
      </c>
      <c r="K5687" t="str">
        <f t="shared" si="799"/>
        <v>2018</v>
      </c>
      <c r="L5687">
        <f t="shared" si="800"/>
        <v>10</v>
      </c>
    </row>
    <row r="5688" spans="1:12" x14ac:dyDescent="0.2">
      <c r="A5688" s="1">
        <v>80135640</v>
      </c>
      <c r="B5688" s="16">
        <v>43023</v>
      </c>
      <c r="C5688" t="s">
        <v>2421</v>
      </c>
      <c r="D5688" s="16">
        <f t="shared" si="792"/>
        <v>43023</v>
      </c>
      <c r="E5688" s="13" t="str">
        <f t="shared" si="793"/>
        <v>15-10-2017</v>
      </c>
      <c r="F5688">
        <f t="shared" si="794"/>
        <v>8</v>
      </c>
      <c r="G5688" t="str">
        <f t="shared" si="795"/>
        <v>October</v>
      </c>
      <c r="H5688" t="str">
        <f t="shared" si="796"/>
        <v>15, 2017</v>
      </c>
      <c r="I5688" t="str">
        <f t="shared" si="797"/>
        <v>15</v>
      </c>
      <c r="J5688">
        <f t="shared" si="798"/>
        <v>4</v>
      </c>
      <c r="K5688" t="str">
        <f t="shared" si="799"/>
        <v>2017</v>
      </c>
      <c r="L5688">
        <f t="shared" si="800"/>
        <v>10</v>
      </c>
    </row>
    <row r="5689" spans="1:12" x14ac:dyDescent="0.2">
      <c r="A5689" s="1">
        <v>70309457</v>
      </c>
      <c r="B5689" s="16">
        <v>42658</v>
      </c>
      <c r="C5689" t="s">
        <v>2501</v>
      </c>
      <c r="D5689" s="16">
        <f t="shared" si="792"/>
        <v>42658</v>
      </c>
      <c r="E5689" s="13" t="str">
        <f t="shared" si="793"/>
        <v>15-10-2016</v>
      </c>
      <c r="F5689">
        <f t="shared" si="794"/>
        <v>8</v>
      </c>
      <c r="G5689" t="str">
        <f t="shared" si="795"/>
        <v>October</v>
      </c>
      <c r="H5689" t="str">
        <f t="shared" si="796"/>
        <v>15, 2016</v>
      </c>
      <c r="I5689" t="str">
        <f t="shared" si="797"/>
        <v>15</v>
      </c>
      <c r="J5689">
        <f t="shared" si="798"/>
        <v>4</v>
      </c>
      <c r="K5689" t="str">
        <f t="shared" si="799"/>
        <v>2016</v>
      </c>
      <c r="L5689">
        <f t="shared" si="800"/>
        <v>10</v>
      </c>
    </row>
    <row r="5690" spans="1:12" x14ac:dyDescent="0.2">
      <c r="A5690" s="1">
        <v>80057506</v>
      </c>
      <c r="B5690" s="16">
        <v>43385</v>
      </c>
      <c r="C5690" t="s">
        <v>2589</v>
      </c>
      <c r="D5690" s="16">
        <f t="shared" si="792"/>
        <v>43385</v>
      </c>
      <c r="E5690" s="13" t="str">
        <f t="shared" si="793"/>
        <v>12-10-2018</v>
      </c>
      <c r="F5690">
        <f t="shared" si="794"/>
        <v>8</v>
      </c>
      <c r="G5690" t="str">
        <f t="shared" si="795"/>
        <v>October</v>
      </c>
      <c r="H5690" t="str">
        <f t="shared" si="796"/>
        <v>12, 2018</v>
      </c>
      <c r="I5690" t="str">
        <f t="shared" si="797"/>
        <v>12</v>
      </c>
      <c r="J5690">
        <f t="shared" si="798"/>
        <v>4</v>
      </c>
      <c r="K5690" t="str">
        <f t="shared" si="799"/>
        <v>2018</v>
      </c>
      <c r="L5690">
        <f t="shared" si="800"/>
        <v>10</v>
      </c>
    </row>
    <row r="5691" spans="1:12" x14ac:dyDescent="0.2">
      <c r="A5691" s="1">
        <v>80178943</v>
      </c>
      <c r="B5691" s="16">
        <v>43385</v>
      </c>
      <c r="C5691" t="s">
        <v>2589</v>
      </c>
      <c r="D5691" s="16">
        <f t="shared" si="792"/>
        <v>43385</v>
      </c>
      <c r="E5691" s="13" t="str">
        <f t="shared" si="793"/>
        <v>12-10-2018</v>
      </c>
      <c r="F5691">
        <f t="shared" si="794"/>
        <v>8</v>
      </c>
      <c r="G5691" t="str">
        <f t="shared" si="795"/>
        <v>October</v>
      </c>
      <c r="H5691" t="str">
        <f t="shared" si="796"/>
        <v>12, 2018</v>
      </c>
      <c r="I5691" t="str">
        <f t="shared" si="797"/>
        <v>12</v>
      </c>
      <c r="J5691">
        <f t="shared" si="798"/>
        <v>4</v>
      </c>
      <c r="K5691" t="str">
        <f t="shared" si="799"/>
        <v>2018</v>
      </c>
      <c r="L5691">
        <f t="shared" si="800"/>
        <v>10</v>
      </c>
    </row>
    <row r="5692" spans="1:12" x14ac:dyDescent="0.2">
      <c r="A5692" s="1">
        <v>80195378</v>
      </c>
      <c r="B5692" s="16">
        <v>43749</v>
      </c>
      <c r="C5692" t="s">
        <v>2636</v>
      </c>
      <c r="D5692" s="16">
        <f t="shared" si="792"/>
        <v>43749</v>
      </c>
      <c r="E5692" s="13" t="str">
        <f t="shared" si="793"/>
        <v>11-10-2019</v>
      </c>
      <c r="F5692">
        <f t="shared" si="794"/>
        <v>8</v>
      </c>
      <c r="G5692" t="str">
        <f t="shared" si="795"/>
        <v>October</v>
      </c>
      <c r="H5692" t="str">
        <f t="shared" si="796"/>
        <v>11, 2019</v>
      </c>
      <c r="I5692" t="str">
        <f t="shared" si="797"/>
        <v>11</v>
      </c>
      <c r="J5692">
        <f t="shared" si="798"/>
        <v>4</v>
      </c>
      <c r="K5692" t="str">
        <f t="shared" si="799"/>
        <v>2019</v>
      </c>
      <c r="L5692">
        <f t="shared" si="800"/>
        <v>10</v>
      </c>
    </row>
    <row r="5693" spans="1:12" x14ac:dyDescent="0.2">
      <c r="A5693" s="1">
        <v>80179905</v>
      </c>
      <c r="B5693" s="16">
        <v>43749</v>
      </c>
      <c r="C5693" t="s">
        <v>2636</v>
      </c>
      <c r="D5693" s="16">
        <f t="shared" si="792"/>
        <v>43749</v>
      </c>
      <c r="E5693" s="13" t="str">
        <f t="shared" si="793"/>
        <v>11-10-2019</v>
      </c>
      <c r="F5693">
        <f t="shared" si="794"/>
        <v>8</v>
      </c>
      <c r="G5693" t="str">
        <f t="shared" si="795"/>
        <v>October</v>
      </c>
      <c r="H5693" t="str">
        <f t="shared" si="796"/>
        <v>11, 2019</v>
      </c>
      <c r="I5693" t="str">
        <f t="shared" si="797"/>
        <v>11</v>
      </c>
      <c r="J5693">
        <f t="shared" si="798"/>
        <v>4</v>
      </c>
      <c r="K5693" t="str">
        <f t="shared" si="799"/>
        <v>2019</v>
      </c>
      <c r="L5693">
        <f t="shared" si="800"/>
        <v>10</v>
      </c>
    </row>
    <row r="5694" spans="1:12" x14ac:dyDescent="0.2">
      <c r="A5694" s="1">
        <v>80190086</v>
      </c>
      <c r="B5694" s="16">
        <v>43749</v>
      </c>
      <c r="C5694" t="s">
        <v>2636</v>
      </c>
      <c r="D5694" s="16">
        <f t="shared" si="792"/>
        <v>43749</v>
      </c>
      <c r="E5694" s="13" t="str">
        <f t="shared" si="793"/>
        <v>11-10-2019</v>
      </c>
      <c r="F5694">
        <f t="shared" si="794"/>
        <v>8</v>
      </c>
      <c r="G5694" t="str">
        <f t="shared" si="795"/>
        <v>October</v>
      </c>
      <c r="H5694" t="str">
        <f t="shared" si="796"/>
        <v>11, 2019</v>
      </c>
      <c r="I5694" t="str">
        <f t="shared" si="797"/>
        <v>11</v>
      </c>
      <c r="J5694">
        <f t="shared" si="798"/>
        <v>4</v>
      </c>
      <c r="K5694" t="str">
        <f t="shared" si="799"/>
        <v>2019</v>
      </c>
      <c r="L5694">
        <f t="shared" si="800"/>
        <v>10</v>
      </c>
    </row>
    <row r="5695" spans="1:12" x14ac:dyDescent="0.2">
      <c r="A5695" s="1">
        <v>80212481</v>
      </c>
      <c r="B5695" s="16">
        <v>43749</v>
      </c>
      <c r="C5695" t="s">
        <v>2636</v>
      </c>
      <c r="D5695" s="16">
        <f t="shared" si="792"/>
        <v>43749</v>
      </c>
      <c r="E5695" s="13" t="str">
        <f t="shared" si="793"/>
        <v>11-10-2019</v>
      </c>
      <c r="F5695">
        <f t="shared" si="794"/>
        <v>8</v>
      </c>
      <c r="G5695" t="str">
        <f t="shared" si="795"/>
        <v>October</v>
      </c>
      <c r="H5695" t="str">
        <f t="shared" si="796"/>
        <v>11, 2019</v>
      </c>
      <c r="I5695" t="str">
        <f t="shared" si="797"/>
        <v>11</v>
      </c>
      <c r="J5695">
        <f t="shared" si="798"/>
        <v>4</v>
      </c>
      <c r="K5695" t="str">
        <f t="shared" si="799"/>
        <v>2019</v>
      </c>
      <c r="L5695">
        <f t="shared" si="800"/>
        <v>10</v>
      </c>
    </row>
    <row r="5696" spans="1:12" x14ac:dyDescent="0.2">
      <c r="A5696" s="1">
        <v>80036165</v>
      </c>
      <c r="B5696" s="16">
        <v>43748</v>
      </c>
      <c r="C5696" t="s">
        <v>2664</v>
      </c>
      <c r="D5696" s="16">
        <f t="shared" si="792"/>
        <v>43748</v>
      </c>
      <c r="E5696" s="13" t="str">
        <f t="shared" si="793"/>
        <v>10-10-2019</v>
      </c>
      <c r="F5696">
        <f t="shared" si="794"/>
        <v>8</v>
      </c>
      <c r="G5696" t="str">
        <f t="shared" si="795"/>
        <v>October</v>
      </c>
      <c r="H5696" t="str">
        <f t="shared" si="796"/>
        <v>10, 2019</v>
      </c>
      <c r="I5696" t="str">
        <f t="shared" si="797"/>
        <v>10</v>
      </c>
      <c r="J5696">
        <f t="shared" si="798"/>
        <v>4</v>
      </c>
      <c r="K5696" t="str">
        <f t="shared" si="799"/>
        <v>2019</v>
      </c>
      <c r="L5696">
        <f t="shared" si="800"/>
        <v>10</v>
      </c>
    </row>
    <row r="5697" spans="1:12" x14ac:dyDescent="0.2">
      <c r="A5697" s="1">
        <v>80083261</v>
      </c>
      <c r="B5697" s="16">
        <v>43739</v>
      </c>
      <c r="C5697" t="s">
        <v>2699</v>
      </c>
      <c r="D5697" s="16">
        <f t="shared" si="792"/>
        <v>43739</v>
      </c>
      <c r="E5697" s="13" t="str">
        <f t="shared" si="793"/>
        <v>1-10-2019</v>
      </c>
      <c r="F5697">
        <f t="shared" si="794"/>
        <v>8</v>
      </c>
      <c r="G5697" t="str">
        <f t="shared" si="795"/>
        <v>October</v>
      </c>
      <c r="H5697" t="str">
        <f t="shared" si="796"/>
        <v>1, 2019</v>
      </c>
      <c r="I5697" t="str">
        <f t="shared" si="797"/>
        <v>1</v>
      </c>
      <c r="J5697">
        <f t="shared" si="798"/>
        <v>3</v>
      </c>
      <c r="K5697" t="str">
        <f t="shared" si="799"/>
        <v>2019</v>
      </c>
      <c r="L5697">
        <f t="shared" si="800"/>
        <v>10</v>
      </c>
    </row>
    <row r="5698" spans="1:12" x14ac:dyDescent="0.2">
      <c r="A5698" s="1">
        <v>80167821</v>
      </c>
      <c r="B5698" s="16">
        <v>43739</v>
      </c>
      <c r="C5698" t="s">
        <v>2699</v>
      </c>
      <c r="D5698" s="16">
        <f t="shared" si="792"/>
        <v>43739</v>
      </c>
      <c r="E5698" s="13" t="str">
        <f t="shared" si="793"/>
        <v>1-10-2019</v>
      </c>
      <c r="F5698">
        <f t="shared" si="794"/>
        <v>8</v>
      </c>
      <c r="G5698" t="str">
        <f t="shared" si="795"/>
        <v>October</v>
      </c>
      <c r="H5698" t="str">
        <f t="shared" si="796"/>
        <v>1, 2019</v>
      </c>
      <c r="I5698" t="str">
        <f t="shared" si="797"/>
        <v>1</v>
      </c>
      <c r="J5698">
        <f t="shared" si="798"/>
        <v>3</v>
      </c>
      <c r="K5698" t="str">
        <f t="shared" si="799"/>
        <v>2019</v>
      </c>
      <c r="L5698">
        <f t="shared" si="800"/>
        <v>10</v>
      </c>
    </row>
    <row r="5699" spans="1:12" x14ac:dyDescent="0.2">
      <c r="A5699" s="1">
        <v>80083330</v>
      </c>
      <c r="B5699" s="16">
        <v>43739</v>
      </c>
      <c r="C5699" t="s">
        <v>2699</v>
      </c>
      <c r="D5699" s="16">
        <f t="shared" ref="D5699:D5762" si="801">DATE(K5699,L5699,I5699)</f>
        <v>43739</v>
      </c>
      <c r="E5699" s="13" t="str">
        <f t="shared" ref="E5699:E5762" si="802">I5699&amp;"-"&amp;L5699&amp;"-"&amp;K5699</f>
        <v>1-10-2019</v>
      </c>
      <c r="F5699">
        <f t="shared" ref="F5699:F5762" si="803">FIND(" ",C5699)</f>
        <v>8</v>
      </c>
      <c r="G5699" t="str">
        <f t="shared" ref="G5699:G5762" si="804">LEFT(C5699,F5699-1)</f>
        <v>October</v>
      </c>
      <c r="H5699" t="str">
        <f t="shared" ref="H5699:H5762" si="805">RIGHT(C5699,LEN(C5699)-F5699)</f>
        <v>1, 2019</v>
      </c>
      <c r="I5699" t="str">
        <f t="shared" ref="I5699:I5762" si="806">LEFT(H5699,J5699-2)</f>
        <v>1</v>
      </c>
      <c r="J5699">
        <f t="shared" ref="J5699:J5762" si="807">FIND(" ",H5699)</f>
        <v>3</v>
      </c>
      <c r="K5699" t="str">
        <f t="shared" ref="K5699:K5762" si="808">RIGHT(H5699,4)</f>
        <v>2019</v>
      </c>
      <c r="L5699">
        <f t="shared" ref="L5699:L5762" si="809">VLOOKUP(G5699,M:N,2,0)</f>
        <v>10</v>
      </c>
    </row>
    <row r="5700" spans="1:12" x14ac:dyDescent="0.2">
      <c r="A5700" s="1">
        <v>80116762</v>
      </c>
      <c r="B5700" s="16">
        <v>43374</v>
      </c>
      <c r="C5700" t="s">
        <v>2905</v>
      </c>
      <c r="D5700" s="16">
        <f t="shared" si="801"/>
        <v>43374</v>
      </c>
      <c r="E5700" s="13" t="str">
        <f t="shared" si="802"/>
        <v>1-10-2018</v>
      </c>
      <c r="F5700">
        <f t="shared" si="803"/>
        <v>8</v>
      </c>
      <c r="G5700" t="str">
        <f t="shared" si="804"/>
        <v>October</v>
      </c>
      <c r="H5700" t="str">
        <f t="shared" si="805"/>
        <v>1, 2018</v>
      </c>
      <c r="I5700" t="str">
        <f t="shared" si="806"/>
        <v>1</v>
      </c>
      <c r="J5700">
        <f t="shared" si="807"/>
        <v>3</v>
      </c>
      <c r="K5700" t="str">
        <f t="shared" si="808"/>
        <v>2018</v>
      </c>
      <c r="L5700">
        <f t="shared" si="809"/>
        <v>10</v>
      </c>
    </row>
    <row r="5701" spans="1:12" x14ac:dyDescent="0.2">
      <c r="A5701" s="1">
        <v>80073432</v>
      </c>
      <c r="B5701" s="16">
        <v>43374</v>
      </c>
      <c r="C5701" t="s">
        <v>2905</v>
      </c>
      <c r="D5701" s="16">
        <f t="shared" si="801"/>
        <v>43374</v>
      </c>
      <c r="E5701" s="13" t="str">
        <f t="shared" si="802"/>
        <v>1-10-2018</v>
      </c>
      <c r="F5701">
        <f t="shared" si="803"/>
        <v>8</v>
      </c>
      <c r="G5701" t="str">
        <f t="shared" si="804"/>
        <v>October</v>
      </c>
      <c r="H5701" t="str">
        <f t="shared" si="805"/>
        <v>1, 2018</v>
      </c>
      <c r="I5701" t="str">
        <f t="shared" si="806"/>
        <v>1</v>
      </c>
      <c r="J5701">
        <f t="shared" si="807"/>
        <v>3</v>
      </c>
      <c r="K5701" t="str">
        <f t="shared" si="808"/>
        <v>2018</v>
      </c>
      <c r="L5701">
        <f t="shared" si="809"/>
        <v>10</v>
      </c>
    </row>
    <row r="5702" spans="1:12" x14ac:dyDescent="0.2">
      <c r="A5702" s="1">
        <v>70155629</v>
      </c>
      <c r="B5702" s="16">
        <v>43009</v>
      </c>
      <c r="C5702" t="s">
        <v>3121</v>
      </c>
      <c r="D5702" s="16">
        <f t="shared" si="801"/>
        <v>43009</v>
      </c>
      <c r="E5702" s="13" t="str">
        <f t="shared" si="802"/>
        <v>1-10-2017</v>
      </c>
      <c r="F5702">
        <f t="shared" si="803"/>
        <v>8</v>
      </c>
      <c r="G5702" t="str">
        <f t="shared" si="804"/>
        <v>October</v>
      </c>
      <c r="H5702" t="str">
        <f t="shared" si="805"/>
        <v>1, 2017</v>
      </c>
      <c r="I5702" t="str">
        <f t="shared" si="806"/>
        <v>1</v>
      </c>
      <c r="J5702">
        <f t="shared" si="807"/>
        <v>3</v>
      </c>
      <c r="K5702" t="str">
        <f t="shared" si="808"/>
        <v>2017</v>
      </c>
      <c r="L5702">
        <f t="shared" si="809"/>
        <v>10</v>
      </c>
    </row>
    <row r="5703" spans="1:12" x14ac:dyDescent="0.2">
      <c r="A5703" s="1">
        <v>80107077</v>
      </c>
      <c r="B5703" s="16">
        <v>43009</v>
      </c>
      <c r="C5703" t="s">
        <v>3121</v>
      </c>
      <c r="D5703" s="16">
        <f t="shared" si="801"/>
        <v>43009</v>
      </c>
      <c r="E5703" s="13" t="str">
        <f t="shared" si="802"/>
        <v>1-10-2017</v>
      </c>
      <c r="F5703">
        <f t="shared" si="803"/>
        <v>8</v>
      </c>
      <c r="G5703" t="str">
        <f t="shared" si="804"/>
        <v>October</v>
      </c>
      <c r="H5703" t="str">
        <f t="shared" si="805"/>
        <v>1, 2017</v>
      </c>
      <c r="I5703" t="str">
        <f t="shared" si="806"/>
        <v>1</v>
      </c>
      <c r="J5703">
        <f t="shared" si="807"/>
        <v>3</v>
      </c>
      <c r="K5703" t="str">
        <f t="shared" si="808"/>
        <v>2017</v>
      </c>
      <c r="L5703">
        <f t="shared" si="809"/>
        <v>10</v>
      </c>
    </row>
    <row r="5704" spans="1:12" x14ac:dyDescent="0.2">
      <c r="A5704" s="1">
        <v>70155618</v>
      </c>
      <c r="B5704" s="16">
        <v>43009</v>
      </c>
      <c r="C5704" t="s">
        <v>3121</v>
      </c>
      <c r="D5704" s="16">
        <f t="shared" si="801"/>
        <v>43009</v>
      </c>
      <c r="E5704" s="13" t="str">
        <f t="shared" si="802"/>
        <v>1-10-2017</v>
      </c>
      <c r="F5704">
        <f t="shared" si="803"/>
        <v>8</v>
      </c>
      <c r="G5704" t="str">
        <f t="shared" si="804"/>
        <v>October</v>
      </c>
      <c r="H5704" t="str">
        <f t="shared" si="805"/>
        <v>1, 2017</v>
      </c>
      <c r="I5704" t="str">
        <f t="shared" si="806"/>
        <v>1</v>
      </c>
      <c r="J5704">
        <f t="shared" si="807"/>
        <v>3</v>
      </c>
      <c r="K5704" t="str">
        <f t="shared" si="808"/>
        <v>2017</v>
      </c>
      <c r="L5704">
        <f t="shared" si="809"/>
        <v>10</v>
      </c>
    </row>
    <row r="5705" spans="1:12" x14ac:dyDescent="0.2">
      <c r="A5705" s="1">
        <v>80171004</v>
      </c>
      <c r="B5705" s="16">
        <v>43009</v>
      </c>
      <c r="C5705" t="s">
        <v>3121</v>
      </c>
      <c r="D5705" s="16">
        <f t="shared" si="801"/>
        <v>43009</v>
      </c>
      <c r="E5705" s="13" t="str">
        <f t="shared" si="802"/>
        <v>1-10-2017</v>
      </c>
      <c r="F5705">
        <f t="shared" si="803"/>
        <v>8</v>
      </c>
      <c r="G5705" t="str">
        <f t="shared" si="804"/>
        <v>October</v>
      </c>
      <c r="H5705" t="str">
        <f t="shared" si="805"/>
        <v>1, 2017</v>
      </c>
      <c r="I5705" t="str">
        <f t="shared" si="806"/>
        <v>1</v>
      </c>
      <c r="J5705">
        <f t="shared" si="807"/>
        <v>3</v>
      </c>
      <c r="K5705" t="str">
        <f t="shared" si="808"/>
        <v>2017</v>
      </c>
      <c r="L5705">
        <f t="shared" si="809"/>
        <v>10</v>
      </c>
    </row>
    <row r="5706" spans="1:12" x14ac:dyDescent="0.2">
      <c r="A5706" s="1">
        <v>70136140</v>
      </c>
      <c r="B5706" s="16">
        <v>43009</v>
      </c>
      <c r="C5706" t="s">
        <v>3121</v>
      </c>
      <c r="D5706" s="16">
        <f t="shared" si="801"/>
        <v>43009</v>
      </c>
      <c r="E5706" s="13" t="str">
        <f t="shared" si="802"/>
        <v>1-10-2017</v>
      </c>
      <c r="F5706">
        <f t="shared" si="803"/>
        <v>8</v>
      </c>
      <c r="G5706" t="str">
        <f t="shared" si="804"/>
        <v>October</v>
      </c>
      <c r="H5706" t="str">
        <f t="shared" si="805"/>
        <v>1, 2017</v>
      </c>
      <c r="I5706" t="str">
        <f t="shared" si="806"/>
        <v>1</v>
      </c>
      <c r="J5706">
        <f t="shared" si="807"/>
        <v>3</v>
      </c>
      <c r="K5706" t="str">
        <f t="shared" si="808"/>
        <v>2017</v>
      </c>
      <c r="L5706">
        <f t="shared" si="809"/>
        <v>10</v>
      </c>
    </row>
    <row r="5707" spans="1:12" x14ac:dyDescent="0.2">
      <c r="A5707" s="1">
        <v>70158332</v>
      </c>
      <c r="B5707" s="16">
        <v>43009</v>
      </c>
      <c r="C5707" t="s">
        <v>3121</v>
      </c>
      <c r="D5707" s="16">
        <f t="shared" si="801"/>
        <v>43009</v>
      </c>
      <c r="E5707" s="13" t="str">
        <f t="shared" si="802"/>
        <v>1-10-2017</v>
      </c>
      <c r="F5707">
        <f t="shared" si="803"/>
        <v>8</v>
      </c>
      <c r="G5707" t="str">
        <f t="shared" si="804"/>
        <v>October</v>
      </c>
      <c r="H5707" t="str">
        <f t="shared" si="805"/>
        <v>1, 2017</v>
      </c>
      <c r="I5707" t="str">
        <f t="shared" si="806"/>
        <v>1</v>
      </c>
      <c r="J5707">
        <f t="shared" si="807"/>
        <v>3</v>
      </c>
      <c r="K5707" t="str">
        <f t="shared" si="808"/>
        <v>2017</v>
      </c>
      <c r="L5707">
        <f t="shared" si="809"/>
        <v>10</v>
      </c>
    </row>
    <row r="5708" spans="1:12" x14ac:dyDescent="0.2">
      <c r="A5708" s="1">
        <v>70158331</v>
      </c>
      <c r="B5708" s="16">
        <v>43009</v>
      </c>
      <c r="C5708" t="s">
        <v>3121</v>
      </c>
      <c r="D5708" s="16">
        <f t="shared" si="801"/>
        <v>43009</v>
      </c>
      <c r="E5708" s="13" t="str">
        <f t="shared" si="802"/>
        <v>1-10-2017</v>
      </c>
      <c r="F5708">
        <f t="shared" si="803"/>
        <v>8</v>
      </c>
      <c r="G5708" t="str">
        <f t="shared" si="804"/>
        <v>October</v>
      </c>
      <c r="H5708" t="str">
        <f t="shared" si="805"/>
        <v>1, 2017</v>
      </c>
      <c r="I5708" t="str">
        <f t="shared" si="806"/>
        <v>1</v>
      </c>
      <c r="J5708">
        <f t="shared" si="807"/>
        <v>3</v>
      </c>
      <c r="K5708" t="str">
        <f t="shared" si="808"/>
        <v>2017</v>
      </c>
      <c r="L5708">
        <f t="shared" si="809"/>
        <v>10</v>
      </c>
    </row>
    <row r="5709" spans="1:12" x14ac:dyDescent="0.2">
      <c r="A5709" s="1">
        <v>80109536</v>
      </c>
      <c r="B5709" s="16">
        <v>42644</v>
      </c>
      <c r="C5709" t="s">
        <v>3251</v>
      </c>
      <c r="D5709" s="16">
        <f t="shared" si="801"/>
        <v>42644</v>
      </c>
      <c r="E5709" s="13" t="str">
        <f t="shared" si="802"/>
        <v>1-10-2016</v>
      </c>
      <c r="F5709">
        <f t="shared" si="803"/>
        <v>8</v>
      </c>
      <c r="G5709" t="str">
        <f t="shared" si="804"/>
        <v>October</v>
      </c>
      <c r="H5709" t="str">
        <f t="shared" si="805"/>
        <v>1, 2016</v>
      </c>
      <c r="I5709" t="str">
        <f t="shared" si="806"/>
        <v>1</v>
      </c>
      <c r="J5709">
        <f t="shared" si="807"/>
        <v>3</v>
      </c>
      <c r="K5709" t="str">
        <f t="shared" si="808"/>
        <v>2016</v>
      </c>
      <c r="L5709">
        <f t="shared" si="809"/>
        <v>10</v>
      </c>
    </row>
    <row r="5710" spans="1:12" x14ac:dyDescent="0.2">
      <c r="A5710" s="1">
        <v>81011159</v>
      </c>
      <c r="B5710" s="16">
        <v>43778</v>
      </c>
      <c r="C5710" t="s">
        <v>18073</v>
      </c>
      <c r="D5710" s="16">
        <f t="shared" si="801"/>
        <v>43778</v>
      </c>
      <c r="E5710" s="13" t="str">
        <f t="shared" si="802"/>
        <v>9-11-2019</v>
      </c>
      <c r="F5710">
        <f t="shared" si="803"/>
        <v>9</v>
      </c>
      <c r="G5710" t="str">
        <f t="shared" si="804"/>
        <v>November</v>
      </c>
      <c r="H5710" t="str">
        <f t="shared" si="805"/>
        <v>9, 2019</v>
      </c>
      <c r="I5710" t="str">
        <f t="shared" si="806"/>
        <v>9</v>
      </c>
      <c r="J5710">
        <f t="shared" si="807"/>
        <v>3</v>
      </c>
      <c r="K5710" t="str">
        <f t="shared" si="808"/>
        <v>2019</v>
      </c>
      <c r="L5710">
        <f t="shared" si="809"/>
        <v>11</v>
      </c>
    </row>
    <row r="5711" spans="1:12" x14ac:dyDescent="0.2">
      <c r="A5711" s="1">
        <v>80147923</v>
      </c>
      <c r="B5711" s="16">
        <v>43413</v>
      </c>
      <c r="C5711" t="s">
        <v>3347</v>
      </c>
      <c r="D5711" s="16">
        <f t="shared" si="801"/>
        <v>43413</v>
      </c>
      <c r="E5711" s="13" t="str">
        <f t="shared" si="802"/>
        <v>9-11-2018</v>
      </c>
      <c r="F5711">
        <f t="shared" si="803"/>
        <v>9</v>
      </c>
      <c r="G5711" t="str">
        <f t="shared" si="804"/>
        <v>November</v>
      </c>
      <c r="H5711" t="str">
        <f t="shared" si="805"/>
        <v>9, 2018</v>
      </c>
      <c r="I5711" t="str">
        <f t="shared" si="806"/>
        <v>9</v>
      </c>
      <c r="J5711">
        <f t="shared" si="807"/>
        <v>3</v>
      </c>
      <c r="K5711" t="str">
        <f t="shared" si="808"/>
        <v>2018</v>
      </c>
      <c r="L5711">
        <f t="shared" si="809"/>
        <v>11</v>
      </c>
    </row>
    <row r="5712" spans="1:12" x14ac:dyDescent="0.2">
      <c r="A5712" s="1">
        <v>80045820</v>
      </c>
      <c r="B5712" s="16">
        <v>42683</v>
      </c>
      <c r="C5712" t="s">
        <v>3372</v>
      </c>
      <c r="D5712" s="16">
        <f t="shared" si="801"/>
        <v>42683</v>
      </c>
      <c r="E5712" s="13" t="str">
        <f t="shared" si="802"/>
        <v>9-11-2016</v>
      </c>
      <c r="F5712">
        <f t="shared" si="803"/>
        <v>9</v>
      </c>
      <c r="G5712" t="str">
        <f t="shared" si="804"/>
        <v>November</v>
      </c>
      <c r="H5712" t="str">
        <f t="shared" si="805"/>
        <v>9, 2016</v>
      </c>
      <c r="I5712" t="str">
        <f t="shared" si="806"/>
        <v>9</v>
      </c>
      <c r="J5712">
        <f t="shared" si="807"/>
        <v>3</v>
      </c>
      <c r="K5712" t="str">
        <f t="shared" si="808"/>
        <v>2016</v>
      </c>
      <c r="L5712">
        <f t="shared" si="809"/>
        <v>11</v>
      </c>
    </row>
    <row r="5713" spans="1:12" x14ac:dyDescent="0.2">
      <c r="A5713" s="1">
        <v>80209553</v>
      </c>
      <c r="B5713" s="16">
        <v>43777</v>
      </c>
      <c r="C5713" t="s">
        <v>3375</v>
      </c>
      <c r="D5713" s="16">
        <f t="shared" si="801"/>
        <v>43777</v>
      </c>
      <c r="E5713" s="13" t="str">
        <f t="shared" si="802"/>
        <v>8-11-2019</v>
      </c>
      <c r="F5713">
        <f t="shared" si="803"/>
        <v>9</v>
      </c>
      <c r="G5713" t="str">
        <f t="shared" si="804"/>
        <v>November</v>
      </c>
      <c r="H5713" t="str">
        <f t="shared" si="805"/>
        <v>8, 2019</v>
      </c>
      <c r="I5713" t="str">
        <f t="shared" si="806"/>
        <v>8</v>
      </c>
      <c r="J5713">
        <f t="shared" si="807"/>
        <v>3</v>
      </c>
      <c r="K5713" t="str">
        <f t="shared" si="808"/>
        <v>2019</v>
      </c>
      <c r="L5713">
        <f t="shared" si="809"/>
        <v>11</v>
      </c>
    </row>
    <row r="5714" spans="1:12" x14ac:dyDescent="0.2">
      <c r="A5714" s="1">
        <v>81013505</v>
      </c>
      <c r="B5714" s="16">
        <v>43777</v>
      </c>
      <c r="C5714" t="s">
        <v>3375</v>
      </c>
      <c r="D5714" s="16">
        <f t="shared" si="801"/>
        <v>43777</v>
      </c>
      <c r="E5714" s="13" t="str">
        <f t="shared" si="802"/>
        <v>8-11-2019</v>
      </c>
      <c r="F5714">
        <f t="shared" si="803"/>
        <v>9</v>
      </c>
      <c r="G5714" t="str">
        <f t="shared" si="804"/>
        <v>November</v>
      </c>
      <c r="H5714" t="str">
        <f t="shared" si="805"/>
        <v>8, 2019</v>
      </c>
      <c r="I5714" t="str">
        <f t="shared" si="806"/>
        <v>8</v>
      </c>
      <c r="J5714">
        <f t="shared" si="807"/>
        <v>3</v>
      </c>
      <c r="K5714" t="str">
        <f t="shared" si="808"/>
        <v>2019</v>
      </c>
      <c r="L5714">
        <f t="shared" si="809"/>
        <v>11</v>
      </c>
    </row>
    <row r="5715" spans="1:12" x14ac:dyDescent="0.2">
      <c r="A5715" s="1">
        <v>80230435</v>
      </c>
      <c r="B5715" s="16">
        <v>43777</v>
      </c>
      <c r="C5715" t="s">
        <v>3375</v>
      </c>
      <c r="D5715" s="16">
        <f t="shared" si="801"/>
        <v>43777</v>
      </c>
      <c r="E5715" s="13" t="str">
        <f t="shared" si="802"/>
        <v>8-11-2019</v>
      </c>
      <c r="F5715">
        <f t="shared" si="803"/>
        <v>9</v>
      </c>
      <c r="G5715" t="str">
        <f t="shared" si="804"/>
        <v>November</v>
      </c>
      <c r="H5715" t="str">
        <f t="shared" si="805"/>
        <v>8, 2019</v>
      </c>
      <c r="I5715" t="str">
        <f t="shared" si="806"/>
        <v>8</v>
      </c>
      <c r="J5715">
        <f t="shared" si="807"/>
        <v>3</v>
      </c>
      <c r="K5715" t="str">
        <f t="shared" si="808"/>
        <v>2019</v>
      </c>
      <c r="L5715">
        <f t="shared" si="809"/>
        <v>11</v>
      </c>
    </row>
    <row r="5716" spans="1:12" x14ac:dyDescent="0.2">
      <c r="A5716" s="1">
        <v>80180849</v>
      </c>
      <c r="B5716" s="16">
        <v>43046</v>
      </c>
      <c r="C5716" t="s">
        <v>3432</v>
      </c>
      <c r="D5716" s="16">
        <f t="shared" si="801"/>
        <v>43046</v>
      </c>
      <c r="E5716" s="13" t="str">
        <f t="shared" si="802"/>
        <v>7-11-2017</v>
      </c>
      <c r="F5716">
        <f t="shared" si="803"/>
        <v>9</v>
      </c>
      <c r="G5716" t="str">
        <f t="shared" si="804"/>
        <v>November</v>
      </c>
      <c r="H5716" t="str">
        <f t="shared" si="805"/>
        <v>7, 2017</v>
      </c>
      <c r="I5716" t="str">
        <f t="shared" si="806"/>
        <v>7</v>
      </c>
      <c r="J5716">
        <f t="shared" si="807"/>
        <v>3</v>
      </c>
      <c r="K5716" t="str">
        <f t="shared" si="808"/>
        <v>2017</v>
      </c>
      <c r="L5716">
        <f t="shared" si="809"/>
        <v>11</v>
      </c>
    </row>
    <row r="5717" spans="1:12" x14ac:dyDescent="0.2">
      <c r="A5717" s="1">
        <v>80058852</v>
      </c>
      <c r="B5717" s="16">
        <v>43046</v>
      </c>
      <c r="C5717" t="s">
        <v>3432</v>
      </c>
      <c r="D5717" s="16">
        <f t="shared" si="801"/>
        <v>43046</v>
      </c>
      <c r="E5717" s="13" t="str">
        <f t="shared" si="802"/>
        <v>7-11-2017</v>
      </c>
      <c r="F5717">
        <f t="shared" si="803"/>
        <v>9</v>
      </c>
      <c r="G5717" t="str">
        <f t="shared" si="804"/>
        <v>November</v>
      </c>
      <c r="H5717" t="str">
        <f t="shared" si="805"/>
        <v>7, 2017</v>
      </c>
      <c r="I5717" t="str">
        <f t="shared" si="806"/>
        <v>7</v>
      </c>
      <c r="J5717">
        <f t="shared" si="807"/>
        <v>3</v>
      </c>
      <c r="K5717" t="str">
        <f t="shared" si="808"/>
        <v>2017</v>
      </c>
      <c r="L5717">
        <f t="shared" si="809"/>
        <v>11</v>
      </c>
    </row>
    <row r="5718" spans="1:12" x14ac:dyDescent="0.2">
      <c r="A5718" s="1">
        <v>81042948</v>
      </c>
      <c r="B5718" s="16">
        <v>43774</v>
      </c>
      <c r="C5718" t="s">
        <v>3459</v>
      </c>
      <c r="D5718" s="16">
        <f t="shared" si="801"/>
        <v>43774</v>
      </c>
      <c r="E5718" s="13" t="str">
        <f t="shared" si="802"/>
        <v>5-11-2019</v>
      </c>
      <c r="F5718">
        <f t="shared" si="803"/>
        <v>9</v>
      </c>
      <c r="G5718" t="str">
        <f t="shared" si="804"/>
        <v>November</v>
      </c>
      <c r="H5718" t="str">
        <f t="shared" si="805"/>
        <v>5, 2019</v>
      </c>
      <c r="I5718" t="str">
        <f t="shared" si="806"/>
        <v>5</v>
      </c>
      <c r="J5718">
        <f t="shared" si="807"/>
        <v>3</v>
      </c>
      <c r="K5718" t="str">
        <f t="shared" si="808"/>
        <v>2019</v>
      </c>
      <c r="L5718">
        <f t="shared" si="809"/>
        <v>11</v>
      </c>
    </row>
    <row r="5719" spans="1:12" x14ac:dyDescent="0.2">
      <c r="A5719" s="1">
        <v>80027564</v>
      </c>
      <c r="B5719" s="16">
        <v>43774</v>
      </c>
      <c r="C5719" t="s">
        <v>3459</v>
      </c>
      <c r="D5719" s="16">
        <f t="shared" si="801"/>
        <v>43774</v>
      </c>
      <c r="E5719" s="13" t="str">
        <f t="shared" si="802"/>
        <v>5-11-2019</v>
      </c>
      <c r="F5719">
        <f t="shared" si="803"/>
        <v>9</v>
      </c>
      <c r="G5719" t="str">
        <f t="shared" si="804"/>
        <v>November</v>
      </c>
      <c r="H5719" t="str">
        <f t="shared" si="805"/>
        <v>5, 2019</v>
      </c>
      <c r="I5719" t="str">
        <f t="shared" si="806"/>
        <v>5</v>
      </c>
      <c r="J5719">
        <f t="shared" si="807"/>
        <v>3</v>
      </c>
      <c r="K5719" t="str">
        <f t="shared" si="808"/>
        <v>2019</v>
      </c>
      <c r="L5719">
        <f t="shared" si="809"/>
        <v>11</v>
      </c>
    </row>
    <row r="5720" spans="1:12" x14ac:dyDescent="0.2">
      <c r="A5720" s="1">
        <v>80179762</v>
      </c>
      <c r="B5720" s="16">
        <v>43774</v>
      </c>
      <c r="C5720" t="s">
        <v>3459</v>
      </c>
      <c r="D5720" s="16">
        <f t="shared" si="801"/>
        <v>43774</v>
      </c>
      <c r="E5720" s="13" t="str">
        <f t="shared" si="802"/>
        <v>5-11-2019</v>
      </c>
      <c r="F5720">
        <f t="shared" si="803"/>
        <v>9</v>
      </c>
      <c r="G5720" t="str">
        <f t="shared" si="804"/>
        <v>November</v>
      </c>
      <c r="H5720" t="str">
        <f t="shared" si="805"/>
        <v>5, 2019</v>
      </c>
      <c r="I5720" t="str">
        <f t="shared" si="806"/>
        <v>5</v>
      </c>
      <c r="J5720">
        <f t="shared" si="807"/>
        <v>3</v>
      </c>
      <c r="K5720" t="str">
        <f t="shared" si="808"/>
        <v>2019</v>
      </c>
      <c r="L5720">
        <f t="shared" si="809"/>
        <v>11</v>
      </c>
    </row>
    <row r="5721" spans="1:12" x14ac:dyDescent="0.2">
      <c r="A5721" s="1">
        <v>80175722</v>
      </c>
      <c r="B5721" s="16">
        <v>43774</v>
      </c>
      <c r="C5721" t="s">
        <v>3459</v>
      </c>
      <c r="D5721" s="16">
        <f t="shared" si="801"/>
        <v>43774</v>
      </c>
      <c r="E5721" s="13" t="str">
        <f t="shared" si="802"/>
        <v>5-11-2019</v>
      </c>
      <c r="F5721">
        <f t="shared" si="803"/>
        <v>9</v>
      </c>
      <c r="G5721" t="str">
        <f t="shared" si="804"/>
        <v>November</v>
      </c>
      <c r="H5721" t="str">
        <f t="shared" si="805"/>
        <v>5, 2019</v>
      </c>
      <c r="I5721" t="str">
        <f t="shared" si="806"/>
        <v>5</v>
      </c>
      <c r="J5721">
        <f t="shared" si="807"/>
        <v>3</v>
      </c>
      <c r="K5721" t="str">
        <f t="shared" si="808"/>
        <v>2019</v>
      </c>
      <c r="L5721">
        <f t="shared" si="809"/>
        <v>11</v>
      </c>
    </row>
    <row r="5722" spans="1:12" x14ac:dyDescent="0.2">
      <c r="A5722" s="1">
        <v>81200716</v>
      </c>
      <c r="B5722" s="16">
        <v>43773</v>
      </c>
      <c r="C5722" t="s">
        <v>3486</v>
      </c>
      <c r="D5722" s="16">
        <f t="shared" si="801"/>
        <v>43773</v>
      </c>
      <c r="E5722" s="13" t="str">
        <f t="shared" si="802"/>
        <v>4-11-2019</v>
      </c>
      <c r="F5722">
        <f t="shared" si="803"/>
        <v>9</v>
      </c>
      <c r="G5722" t="str">
        <f t="shared" si="804"/>
        <v>November</v>
      </c>
      <c r="H5722" t="str">
        <f t="shared" si="805"/>
        <v>4, 2019</v>
      </c>
      <c r="I5722" t="str">
        <f t="shared" si="806"/>
        <v>4</v>
      </c>
      <c r="J5722">
        <f t="shared" si="807"/>
        <v>3</v>
      </c>
      <c r="K5722" t="str">
        <f t="shared" si="808"/>
        <v>2019</v>
      </c>
      <c r="L5722">
        <f t="shared" si="809"/>
        <v>11</v>
      </c>
    </row>
    <row r="5723" spans="1:12" x14ac:dyDescent="0.2">
      <c r="A5723" s="1">
        <v>80028732</v>
      </c>
      <c r="B5723" s="16">
        <v>43434</v>
      </c>
      <c r="C5723" t="s">
        <v>3533</v>
      </c>
      <c r="D5723" s="16">
        <f t="shared" si="801"/>
        <v>43434</v>
      </c>
      <c r="E5723" s="13" t="str">
        <f t="shared" si="802"/>
        <v>30-11-2018</v>
      </c>
      <c r="F5723">
        <f t="shared" si="803"/>
        <v>9</v>
      </c>
      <c r="G5723" t="str">
        <f t="shared" si="804"/>
        <v>November</v>
      </c>
      <c r="H5723" t="str">
        <f t="shared" si="805"/>
        <v>30, 2018</v>
      </c>
      <c r="I5723" t="str">
        <f t="shared" si="806"/>
        <v>30</v>
      </c>
      <c r="J5723">
        <f t="shared" si="807"/>
        <v>4</v>
      </c>
      <c r="K5723" t="str">
        <f t="shared" si="808"/>
        <v>2018</v>
      </c>
      <c r="L5723">
        <f t="shared" si="809"/>
        <v>11</v>
      </c>
    </row>
    <row r="5724" spans="1:12" x14ac:dyDescent="0.2">
      <c r="A5724" s="1">
        <v>80115341</v>
      </c>
      <c r="B5724" s="16">
        <v>43434</v>
      </c>
      <c r="C5724" t="s">
        <v>3533</v>
      </c>
      <c r="D5724" s="16">
        <f t="shared" si="801"/>
        <v>43434</v>
      </c>
      <c r="E5724" s="13" t="str">
        <f t="shared" si="802"/>
        <v>30-11-2018</v>
      </c>
      <c r="F5724">
        <f t="shared" si="803"/>
        <v>9</v>
      </c>
      <c r="G5724" t="str">
        <f t="shared" si="804"/>
        <v>November</v>
      </c>
      <c r="H5724" t="str">
        <f t="shared" si="805"/>
        <v>30, 2018</v>
      </c>
      <c r="I5724" t="str">
        <f t="shared" si="806"/>
        <v>30</v>
      </c>
      <c r="J5724">
        <f t="shared" si="807"/>
        <v>4</v>
      </c>
      <c r="K5724" t="str">
        <f t="shared" si="808"/>
        <v>2018</v>
      </c>
      <c r="L5724">
        <f t="shared" si="809"/>
        <v>11</v>
      </c>
    </row>
    <row r="5725" spans="1:12" x14ac:dyDescent="0.2">
      <c r="A5725" s="1">
        <v>80221261</v>
      </c>
      <c r="B5725" s="16">
        <v>43069</v>
      </c>
      <c r="C5725" t="s">
        <v>18074</v>
      </c>
      <c r="D5725" s="16">
        <f t="shared" si="801"/>
        <v>43069</v>
      </c>
      <c r="E5725" s="13" t="str">
        <f t="shared" si="802"/>
        <v>30-11-2017</v>
      </c>
      <c r="F5725">
        <f t="shared" si="803"/>
        <v>9</v>
      </c>
      <c r="G5725" t="str">
        <f t="shared" si="804"/>
        <v>November</v>
      </c>
      <c r="H5725" t="str">
        <f t="shared" si="805"/>
        <v>30, 2017</v>
      </c>
      <c r="I5725" t="str">
        <f t="shared" si="806"/>
        <v>30</v>
      </c>
      <c r="J5725">
        <f t="shared" si="807"/>
        <v>4</v>
      </c>
      <c r="K5725" t="str">
        <f t="shared" si="808"/>
        <v>2017</v>
      </c>
      <c r="L5725">
        <f t="shared" si="809"/>
        <v>11</v>
      </c>
    </row>
    <row r="5726" spans="1:12" x14ac:dyDescent="0.2">
      <c r="A5726" s="1">
        <v>70204957</v>
      </c>
      <c r="B5726" s="16">
        <v>43407</v>
      </c>
      <c r="C5726" t="s">
        <v>3587</v>
      </c>
      <c r="D5726" s="16">
        <f t="shared" si="801"/>
        <v>43407</v>
      </c>
      <c r="E5726" s="13" t="str">
        <f t="shared" si="802"/>
        <v>3-11-2018</v>
      </c>
      <c r="F5726">
        <f t="shared" si="803"/>
        <v>9</v>
      </c>
      <c r="G5726" t="str">
        <f t="shared" si="804"/>
        <v>November</v>
      </c>
      <c r="H5726" t="str">
        <f t="shared" si="805"/>
        <v>3, 2018</v>
      </c>
      <c r="I5726" t="str">
        <f t="shared" si="806"/>
        <v>3</v>
      </c>
      <c r="J5726">
        <f t="shared" si="807"/>
        <v>3</v>
      </c>
      <c r="K5726" t="str">
        <f t="shared" si="808"/>
        <v>2018</v>
      </c>
      <c r="L5726">
        <f t="shared" si="809"/>
        <v>11</v>
      </c>
    </row>
    <row r="5727" spans="1:12" x14ac:dyDescent="0.2">
      <c r="A5727" s="1">
        <v>80136795</v>
      </c>
      <c r="B5727" s="16">
        <v>43407</v>
      </c>
      <c r="C5727" t="s">
        <v>3587</v>
      </c>
      <c r="D5727" s="16">
        <f t="shared" si="801"/>
        <v>43407</v>
      </c>
      <c r="E5727" s="13" t="str">
        <f t="shared" si="802"/>
        <v>3-11-2018</v>
      </c>
      <c r="F5727">
        <f t="shared" si="803"/>
        <v>9</v>
      </c>
      <c r="G5727" t="str">
        <f t="shared" si="804"/>
        <v>November</v>
      </c>
      <c r="H5727" t="str">
        <f t="shared" si="805"/>
        <v>3, 2018</v>
      </c>
      <c r="I5727" t="str">
        <f t="shared" si="806"/>
        <v>3</v>
      </c>
      <c r="J5727">
        <f t="shared" si="807"/>
        <v>3</v>
      </c>
      <c r="K5727" t="str">
        <f t="shared" si="808"/>
        <v>2018</v>
      </c>
      <c r="L5727">
        <f t="shared" si="809"/>
        <v>11</v>
      </c>
    </row>
    <row r="5728" spans="1:12" x14ac:dyDescent="0.2">
      <c r="A5728" s="1">
        <v>70279188</v>
      </c>
      <c r="B5728" s="16">
        <v>42311</v>
      </c>
      <c r="C5728" t="s">
        <v>18075</v>
      </c>
      <c r="D5728" s="16">
        <f t="shared" si="801"/>
        <v>42311</v>
      </c>
      <c r="E5728" s="13" t="str">
        <f t="shared" si="802"/>
        <v>3-11-2015</v>
      </c>
      <c r="F5728">
        <f t="shared" si="803"/>
        <v>9</v>
      </c>
      <c r="G5728" t="str">
        <f t="shared" si="804"/>
        <v>November</v>
      </c>
      <c r="H5728" t="str">
        <f t="shared" si="805"/>
        <v>3, 2015</v>
      </c>
      <c r="I5728" t="str">
        <f t="shared" si="806"/>
        <v>3</v>
      </c>
      <c r="J5728">
        <f t="shared" si="807"/>
        <v>3</v>
      </c>
      <c r="K5728" t="str">
        <f t="shared" si="808"/>
        <v>2015</v>
      </c>
      <c r="L5728">
        <f t="shared" si="809"/>
        <v>11</v>
      </c>
    </row>
    <row r="5729" spans="1:12" x14ac:dyDescent="0.2">
      <c r="A5729" s="1">
        <v>80213643</v>
      </c>
      <c r="B5729" s="16">
        <v>43798</v>
      </c>
      <c r="C5729" t="s">
        <v>3598</v>
      </c>
      <c r="D5729" s="16">
        <f t="shared" si="801"/>
        <v>43798</v>
      </c>
      <c r="E5729" s="13" t="str">
        <f t="shared" si="802"/>
        <v>29-11-2019</v>
      </c>
      <c r="F5729">
        <f t="shared" si="803"/>
        <v>9</v>
      </c>
      <c r="G5729" t="str">
        <f t="shared" si="804"/>
        <v>November</v>
      </c>
      <c r="H5729" t="str">
        <f t="shared" si="805"/>
        <v>29, 2019</v>
      </c>
      <c r="I5729" t="str">
        <f t="shared" si="806"/>
        <v>29</v>
      </c>
      <c r="J5729">
        <f t="shared" si="807"/>
        <v>4</v>
      </c>
      <c r="K5729" t="str">
        <f t="shared" si="808"/>
        <v>2019</v>
      </c>
      <c r="L5729">
        <f t="shared" si="809"/>
        <v>11</v>
      </c>
    </row>
    <row r="5730" spans="1:12" x14ac:dyDescent="0.2">
      <c r="A5730" s="1">
        <v>70205672</v>
      </c>
      <c r="B5730" s="16">
        <v>43798</v>
      </c>
      <c r="C5730" t="s">
        <v>3598</v>
      </c>
      <c r="D5730" s="16">
        <f t="shared" si="801"/>
        <v>43798</v>
      </c>
      <c r="E5730" s="13" t="str">
        <f t="shared" si="802"/>
        <v>29-11-2019</v>
      </c>
      <c r="F5730">
        <f t="shared" si="803"/>
        <v>9</v>
      </c>
      <c r="G5730" t="str">
        <f t="shared" si="804"/>
        <v>November</v>
      </c>
      <c r="H5730" t="str">
        <f t="shared" si="805"/>
        <v>29, 2019</v>
      </c>
      <c r="I5730" t="str">
        <f t="shared" si="806"/>
        <v>29</v>
      </c>
      <c r="J5730">
        <f t="shared" si="807"/>
        <v>4</v>
      </c>
      <c r="K5730" t="str">
        <f t="shared" si="808"/>
        <v>2019</v>
      </c>
      <c r="L5730">
        <f t="shared" si="809"/>
        <v>11</v>
      </c>
    </row>
    <row r="5731" spans="1:12" x14ac:dyDescent="0.2">
      <c r="A5731" s="1">
        <v>80092878</v>
      </c>
      <c r="B5731" s="16">
        <v>43067</v>
      </c>
      <c r="C5731" t="s">
        <v>18076</v>
      </c>
      <c r="D5731" s="16">
        <f t="shared" si="801"/>
        <v>43067</v>
      </c>
      <c r="E5731" s="13" t="str">
        <f t="shared" si="802"/>
        <v>28-11-2017</v>
      </c>
      <c r="F5731">
        <f t="shared" si="803"/>
        <v>9</v>
      </c>
      <c r="G5731" t="str">
        <f t="shared" si="804"/>
        <v>November</v>
      </c>
      <c r="H5731" t="str">
        <f t="shared" si="805"/>
        <v>28, 2017</v>
      </c>
      <c r="I5731" t="str">
        <f t="shared" si="806"/>
        <v>28</v>
      </c>
      <c r="J5731">
        <f t="shared" si="807"/>
        <v>4</v>
      </c>
      <c r="K5731" t="str">
        <f t="shared" si="808"/>
        <v>2017</v>
      </c>
      <c r="L5731">
        <f t="shared" si="809"/>
        <v>11</v>
      </c>
    </row>
    <row r="5732" spans="1:12" x14ac:dyDescent="0.2">
      <c r="A5732" s="1">
        <v>70302484</v>
      </c>
      <c r="B5732" s="16">
        <v>43066</v>
      </c>
      <c r="C5732" t="s">
        <v>3676</v>
      </c>
      <c r="D5732" s="16">
        <f t="shared" si="801"/>
        <v>43066</v>
      </c>
      <c r="E5732" s="13" t="str">
        <f t="shared" si="802"/>
        <v>27-11-2017</v>
      </c>
      <c r="F5732">
        <f t="shared" si="803"/>
        <v>9</v>
      </c>
      <c r="G5732" t="str">
        <f t="shared" si="804"/>
        <v>November</v>
      </c>
      <c r="H5732" t="str">
        <f t="shared" si="805"/>
        <v>27, 2017</v>
      </c>
      <c r="I5732" t="str">
        <f t="shared" si="806"/>
        <v>27</v>
      </c>
      <c r="J5732">
        <f t="shared" si="807"/>
        <v>4</v>
      </c>
      <c r="K5732" t="str">
        <f t="shared" si="808"/>
        <v>2017</v>
      </c>
      <c r="L5732">
        <f t="shared" si="809"/>
        <v>11</v>
      </c>
    </row>
    <row r="5733" spans="1:12" x14ac:dyDescent="0.2">
      <c r="A5733" s="1">
        <v>81204911</v>
      </c>
      <c r="B5733" s="16">
        <v>43795</v>
      </c>
      <c r="C5733" t="s">
        <v>3681</v>
      </c>
      <c r="D5733" s="16">
        <f t="shared" si="801"/>
        <v>43795</v>
      </c>
      <c r="E5733" s="13" t="str">
        <f t="shared" si="802"/>
        <v>26-11-2019</v>
      </c>
      <c r="F5733">
        <f t="shared" si="803"/>
        <v>9</v>
      </c>
      <c r="G5733" t="str">
        <f t="shared" si="804"/>
        <v>November</v>
      </c>
      <c r="H5733" t="str">
        <f t="shared" si="805"/>
        <v>26, 2019</v>
      </c>
      <c r="I5733" t="str">
        <f t="shared" si="806"/>
        <v>26</v>
      </c>
      <c r="J5733">
        <f t="shared" si="807"/>
        <v>4</v>
      </c>
      <c r="K5733" t="str">
        <f t="shared" si="808"/>
        <v>2019</v>
      </c>
      <c r="L5733">
        <f t="shared" si="809"/>
        <v>11</v>
      </c>
    </row>
    <row r="5734" spans="1:12" x14ac:dyDescent="0.2">
      <c r="A5734" s="1">
        <v>80099656</v>
      </c>
      <c r="B5734" s="16">
        <v>43427</v>
      </c>
      <c r="C5734" t="s">
        <v>3767</v>
      </c>
      <c r="D5734" s="16">
        <f t="shared" si="801"/>
        <v>43427</v>
      </c>
      <c r="E5734" s="13" t="str">
        <f t="shared" si="802"/>
        <v>23-11-2018</v>
      </c>
      <c r="F5734">
        <f t="shared" si="803"/>
        <v>9</v>
      </c>
      <c r="G5734" t="str">
        <f t="shared" si="804"/>
        <v>November</v>
      </c>
      <c r="H5734" t="str">
        <f t="shared" si="805"/>
        <v>23, 2018</v>
      </c>
      <c r="I5734" t="str">
        <f t="shared" si="806"/>
        <v>23</v>
      </c>
      <c r="J5734">
        <f t="shared" si="807"/>
        <v>4</v>
      </c>
      <c r="K5734" t="str">
        <f t="shared" si="808"/>
        <v>2018</v>
      </c>
      <c r="L5734">
        <f t="shared" si="809"/>
        <v>11</v>
      </c>
    </row>
    <row r="5735" spans="1:12" x14ac:dyDescent="0.2">
      <c r="A5735" s="1">
        <v>80998905</v>
      </c>
      <c r="B5735" s="16">
        <v>43427</v>
      </c>
      <c r="C5735" t="s">
        <v>3767</v>
      </c>
      <c r="D5735" s="16">
        <f t="shared" si="801"/>
        <v>43427</v>
      </c>
      <c r="E5735" s="13" t="str">
        <f t="shared" si="802"/>
        <v>23-11-2018</v>
      </c>
      <c r="F5735">
        <f t="shared" si="803"/>
        <v>9</v>
      </c>
      <c r="G5735" t="str">
        <f t="shared" si="804"/>
        <v>November</v>
      </c>
      <c r="H5735" t="str">
        <f t="shared" si="805"/>
        <v>23, 2018</v>
      </c>
      <c r="I5735" t="str">
        <f t="shared" si="806"/>
        <v>23</v>
      </c>
      <c r="J5735">
        <f t="shared" si="807"/>
        <v>4</v>
      </c>
      <c r="K5735" t="str">
        <f t="shared" si="808"/>
        <v>2018</v>
      </c>
      <c r="L5735">
        <f t="shared" si="809"/>
        <v>11</v>
      </c>
    </row>
    <row r="5736" spans="1:12" x14ac:dyDescent="0.2">
      <c r="A5736" s="1">
        <v>80233258</v>
      </c>
      <c r="B5736" s="16">
        <v>43791</v>
      </c>
      <c r="C5736" t="s">
        <v>3779</v>
      </c>
      <c r="D5736" s="16">
        <f t="shared" si="801"/>
        <v>43791</v>
      </c>
      <c r="E5736" s="13" t="str">
        <f t="shared" si="802"/>
        <v>22-11-2019</v>
      </c>
      <c r="F5736">
        <f t="shared" si="803"/>
        <v>9</v>
      </c>
      <c r="G5736" t="str">
        <f t="shared" si="804"/>
        <v>November</v>
      </c>
      <c r="H5736" t="str">
        <f t="shared" si="805"/>
        <v>22, 2019</v>
      </c>
      <c r="I5736" t="str">
        <f t="shared" si="806"/>
        <v>22</v>
      </c>
      <c r="J5736">
        <f t="shared" si="807"/>
        <v>4</v>
      </c>
      <c r="K5736" t="str">
        <f t="shared" si="808"/>
        <v>2019</v>
      </c>
      <c r="L5736">
        <f t="shared" si="809"/>
        <v>11</v>
      </c>
    </row>
    <row r="5737" spans="1:12" x14ac:dyDescent="0.2">
      <c r="A5737" s="1">
        <v>81019894</v>
      </c>
      <c r="B5737" s="16">
        <v>43791</v>
      </c>
      <c r="C5737" t="s">
        <v>3779</v>
      </c>
      <c r="D5737" s="16">
        <f t="shared" si="801"/>
        <v>43791</v>
      </c>
      <c r="E5737" s="13" t="str">
        <f t="shared" si="802"/>
        <v>22-11-2019</v>
      </c>
      <c r="F5737">
        <f t="shared" si="803"/>
        <v>9</v>
      </c>
      <c r="G5737" t="str">
        <f t="shared" si="804"/>
        <v>November</v>
      </c>
      <c r="H5737" t="str">
        <f t="shared" si="805"/>
        <v>22, 2019</v>
      </c>
      <c r="I5737" t="str">
        <f t="shared" si="806"/>
        <v>22</v>
      </c>
      <c r="J5737">
        <f t="shared" si="807"/>
        <v>4</v>
      </c>
      <c r="K5737" t="str">
        <f t="shared" si="808"/>
        <v>2019</v>
      </c>
      <c r="L5737">
        <f t="shared" si="809"/>
        <v>11</v>
      </c>
    </row>
    <row r="5738" spans="1:12" x14ac:dyDescent="0.2">
      <c r="A5738" s="1">
        <v>80212245</v>
      </c>
      <c r="B5738" s="16">
        <v>43791</v>
      </c>
      <c r="C5738" t="s">
        <v>3779</v>
      </c>
      <c r="D5738" s="16">
        <f t="shared" si="801"/>
        <v>43791</v>
      </c>
      <c r="E5738" s="13" t="str">
        <f t="shared" si="802"/>
        <v>22-11-2019</v>
      </c>
      <c r="F5738">
        <f t="shared" si="803"/>
        <v>9</v>
      </c>
      <c r="G5738" t="str">
        <f t="shared" si="804"/>
        <v>November</v>
      </c>
      <c r="H5738" t="str">
        <f t="shared" si="805"/>
        <v>22, 2019</v>
      </c>
      <c r="I5738" t="str">
        <f t="shared" si="806"/>
        <v>22</v>
      </c>
      <c r="J5738">
        <f t="shared" si="807"/>
        <v>4</v>
      </c>
      <c r="K5738" t="str">
        <f t="shared" si="808"/>
        <v>2019</v>
      </c>
      <c r="L5738">
        <f t="shared" si="809"/>
        <v>11</v>
      </c>
    </row>
    <row r="5739" spans="1:12" x14ac:dyDescent="0.2">
      <c r="A5739" s="1">
        <v>80117560</v>
      </c>
      <c r="B5739" s="16">
        <v>43791</v>
      </c>
      <c r="C5739" t="s">
        <v>3779</v>
      </c>
      <c r="D5739" s="16">
        <f t="shared" si="801"/>
        <v>43791</v>
      </c>
      <c r="E5739" s="13" t="str">
        <f t="shared" si="802"/>
        <v>22-11-2019</v>
      </c>
      <c r="F5739">
        <f t="shared" si="803"/>
        <v>9</v>
      </c>
      <c r="G5739" t="str">
        <f t="shared" si="804"/>
        <v>November</v>
      </c>
      <c r="H5739" t="str">
        <f t="shared" si="805"/>
        <v>22, 2019</v>
      </c>
      <c r="I5739" t="str">
        <f t="shared" si="806"/>
        <v>22</v>
      </c>
      <c r="J5739">
        <f t="shared" si="807"/>
        <v>4</v>
      </c>
      <c r="K5739" t="str">
        <f t="shared" si="808"/>
        <v>2019</v>
      </c>
      <c r="L5739">
        <f t="shared" si="809"/>
        <v>11</v>
      </c>
    </row>
    <row r="5740" spans="1:12" x14ac:dyDescent="0.2">
      <c r="A5740" s="1">
        <v>80128275</v>
      </c>
      <c r="B5740" s="16">
        <v>43426</v>
      </c>
      <c r="C5740" t="s">
        <v>3803</v>
      </c>
      <c r="D5740" s="16">
        <f t="shared" si="801"/>
        <v>43426</v>
      </c>
      <c r="E5740" s="13" t="str">
        <f t="shared" si="802"/>
        <v>22-11-2018</v>
      </c>
      <c r="F5740">
        <f t="shared" si="803"/>
        <v>9</v>
      </c>
      <c r="G5740" t="str">
        <f t="shared" si="804"/>
        <v>November</v>
      </c>
      <c r="H5740" t="str">
        <f t="shared" si="805"/>
        <v>22, 2018</v>
      </c>
      <c r="I5740" t="str">
        <f t="shared" si="806"/>
        <v>22</v>
      </c>
      <c r="J5740">
        <f t="shared" si="807"/>
        <v>4</v>
      </c>
      <c r="K5740" t="str">
        <f t="shared" si="808"/>
        <v>2018</v>
      </c>
      <c r="L5740">
        <f t="shared" si="809"/>
        <v>11</v>
      </c>
    </row>
    <row r="5741" spans="1:12" x14ac:dyDescent="0.2">
      <c r="A5741" s="1">
        <v>70221438</v>
      </c>
      <c r="B5741" s="16">
        <v>41964</v>
      </c>
      <c r="C5741" t="s">
        <v>18077</v>
      </c>
      <c r="D5741" s="16">
        <f t="shared" si="801"/>
        <v>41964</v>
      </c>
      <c r="E5741" s="13" t="str">
        <f t="shared" si="802"/>
        <v>21-11-2014</v>
      </c>
      <c r="F5741">
        <f t="shared" si="803"/>
        <v>9</v>
      </c>
      <c r="G5741" t="str">
        <f t="shared" si="804"/>
        <v>November</v>
      </c>
      <c r="H5741" t="str">
        <f t="shared" si="805"/>
        <v>21, 2014</v>
      </c>
      <c r="I5741" t="str">
        <f t="shared" si="806"/>
        <v>21</v>
      </c>
      <c r="J5741">
        <f t="shared" si="807"/>
        <v>4</v>
      </c>
      <c r="K5741" t="str">
        <f t="shared" si="808"/>
        <v>2014</v>
      </c>
      <c r="L5741">
        <f t="shared" si="809"/>
        <v>11</v>
      </c>
    </row>
    <row r="5742" spans="1:12" x14ac:dyDescent="0.2">
      <c r="A5742" s="1">
        <v>70172485</v>
      </c>
      <c r="B5742" s="16">
        <v>43771</v>
      </c>
      <c r="C5742" t="s">
        <v>3988</v>
      </c>
      <c r="D5742" s="16">
        <f t="shared" si="801"/>
        <v>43771</v>
      </c>
      <c r="E5742" s="13" t="str">
        <f t="shared" si="802"/>
        <v>2-11-2019</v>
      </c>
      <c r="F5742">
        <f t="shared" si="803"/>
        <v>9</v>
      </c>
      <c r="G5742" t="str">
        <f t="shared" si="804"/>
        <v>November</v>
      </c>
      <c r="H5742" t="str">
        <f t="shared" si="805"/>
        <v>2, 2019</v>
      </c>
      <c r="I5742" t="str">
        <f t="shared" si="806"/>
        <v>2</v>
      </c>
      <c r="J5742">
        <f t="shared" si="807"/>
        <v>3</v>
      </c>
      <c r="K5742" t="str">
        <f t="shared" si="808"/>
        <v>2019</v>
      </c>
      <c r="L5742">
        <f t="shared" si="809"/>
        <v>11</v>
      </c>
    </row>
    <row r="5743" spans="1:12" x14ac:dyDescent="0.2">
      <c r="A5743" s="1">
        <v>70178217</v>
      </c>
      <c r="B5743" s="16">
        <v>43406</v>
      </c>
      <c r="C5743" t="s">
        <v>4028</v>
      </c>
      <c r="D5743" s="16">
        <f t="shared" si="801"/>
        <v>43406</v>
      </c>
      <c r="E5743" s="13" t="str">
        <f t="shared" si="802"/>
        <v>2-11-2018</v>
      </c>
      <c r="F5743">
        <f t="shared" si="803"/>
        <v>9</v>
      </c>
      <c r="G5743" t="str">
        <f t="shared" si="804"/>
        <v>November</v>
      </c>
      <c r="H5743" t="str">
        <f t="shared" si="805"/>
        <v>2, 2018</v>
      </c>
      <c r="I5743" t="str">
        <f t="shared" si="806"/>
        <v>2</v>
      </c>
      <c r="J5743">
        <f t="shared" si="807"/>
        <v>3</v>
      </c>
      <c r="K5743" t="str">
        <f t="shared" si="808"/>
        <v>2018</v>
      </c>
      <c r="L5743">
        <f t="shared" si="809"/>
        <v>11</v>
      </c>
    </row>
    <row r="5744" spans="1:12" x14ac:dyDescent="0.2">
      <c r="A5744" s="1">
        <v>80074249</v>
      </c>
      <c r="B5744" s="16">
        <v>43423</v>
      </c>
      <c r="C5744" t="s">
        <v>18078</v>
      </c>
      <c r="D5744" s="16">
        <f t="shared" si="801"/>
        <v>43423</v>
      </c>
      <c r="E5744" s="13" t="str">
        <f t="shared" si="802"/>
        <v>19-11-2018</v>
      </c>
      <c r="F5744">
        <f t="shared" si="803"/>
        <v>9</v>
      </c>
      <c r="G5744" t="str">
        <f t="shared" si="804"/>
        <v>November</v>
      </c>
      <c r="H5744" t="str">
        <f t="shared" si="805"/>
        <v>19, 2018</v>
      </c>
      <c r="I5744" t="str">
        <f t="shared" si="806"/>
        <v>19</v>
      </c>
      <c r="J5744">
        <f t="shared" si="807"/>
        <v>4</v>
      </c>
      <c r="K5744" t="str">
        <f t="shared" si="808"/>
        <v>2018</v>
      </c>
      <c r="L5744">
        <f t="shared" si="809"/>
        <v>11</v>
      </c>
    </row>
    <row r="5745" spans="1:12" x14ac:dyDescent="0.2">
      <c r="A5745" s="1">
        <v>70264616</v>
      </c>
      <c r="B5745" s="16">
        <v>41962</v>
      </c>
      <c r="C5745" t="s">
        <v>18079</v>
      </c>
      <c r="D5745" s="16">
        <f t="shared" si="801"/>
        <v>41962</v>
      </c>
      <c r="E5745" s="13" t="str">
        <f t="shared" si="802"/>
        <v>19-11-2014</v>
      </c>
      <c r="F5745">
        <f t="shared" si="803"/>
        <v>9</v>
      </c>
      <c r="G5745" t="str">
        <f t="shared" si="804"/>
        <v>November</v>
      </c>
      <c r="H5745" t="str">
        <f t="shared" si="805"/>
        <v>19, 2014</v>
      </c>
      <c r="I5745" t="str">
        <f t="shared" si="806"/>
        <v>19</v>
      </c>
      <c r="J5745">
        <f t="shared" si="807"/>
        <v>4</v>
      </c>
      <c r="K5745" t="str">
        <f t="shared" si="808"/>
        <v>2014</v>
      </c>
      <c r="L5745">
        <f t="shared" si="809"/>
        <v>11</v>
      </c>
    </row>
    <row r="5746" spans="1:12" x14ac:dyDescent="0.2">
      <c r="A5746" s="1">
        <v>70264612</v>
      </c>
      <c r="B5746" s="16">
        <v>41962</v>
      </c>
      <c r="C5746" t="s">
        <v>18079</v>
      </c>
      <c r="D5746" s="16">
        <f t="shared" si="801"/>
        <v>41962</v>
      </c>
      <c r="E5746" s="13" t="str">
        <f t="shared" si="802"/>
        <v>19-11-2014</v>
      </c>
      <c r="F5746">
        <f t="shared" si="803"/>
        <v>9</v>
      </c>
      <c r="G5746" t="str">
        <f t="shared" si="804"/>
        <v>November</v>
      </c>
      <c r="H5746" t="str">
        <f t="shared" si="805"/>
        <v>19, 2014</v>
      </c>
      <c r="I5746" t="str">
        <f t="shared" si="806"/>
        <v>19</v>
      </c>
      <c r="J5746">
        <f t="shared" si="807"/>
        <v>4</v>
      </c>
      <c r="K5746" t="str">
        <f t="shared" si="808"/>
        <v>2014</v>
      </c>
      <c r="L5746">
        <f t="shared" si="809"/>
        <v>11</v>
      </c>
    </row>
    <row r="5747" spans="1:12" x14ac:dyDescent="0.2">
      <c r="A5747" s="1">
        <v>80025678</v>
      </c>
      <c r="B5747" s="16">
        <v>43786</v>
      </c>
      <c r="C5747" t="s">
        <v>4095</v>
      </c>
      <c r="D5747" s="16">
        <f t="shared" si="801"/>
        <v>43786</v>
      </c>
      <c r="E5747" s="13" t="str">
        <f t="shared" si="802"/>
        <v>17-11-2019</v>
      </c>
      <c r="F5747">
        <f t="shared" si="803"/>
        <v>9</v>
      </c>
      <c r="G5747" t="str">
        <f t="shared" si="804"/>
        <v>November</v>
      </c>
      <c r="H5747" t="str">
        <f t="shared" si="805"/>
        <v>17, 2019</v>
      </c>
      <c r="I5747" t="str">
        <f t="shared" si="806"/>
        <v>17</v>
      </c>
      <c r="J5747">
        <f t="shared" si="807"/>
        <v>4</v>
      </c>
      <c r="K5747" t="str">
        <f t="shared" si="808"/>
        <v>2019</v>
      </c>
      <c r="L5747">
        <f t="shared" si="809"/>
        <v>11</v>
      </c>
    </row>
    <row r="5748" spans="1:12" x14ac:dyDescent="0.2">
      <c r="A5748" s="1">
        <v>70269479</v>
      </c>
      <c r="B5748" s="16">
        <v>43056</v>
      </c>
      <c r="C5748" t="s">
        <v>4109</v>
      </c>
      <c r="D5748" s="16">
        <f t="shared" si="801"/>
        <v>43056</v>
      </c>
      <c r="E5748" s="13" t="str">
        <f t="shared" si="802"/>
        <v>17-11-2017</v>
      </c>
      <c r="F5748">
        <f t="shared" si="803"/>
        <v>9</v>
      </c>
      <c r="G5748" t="str">
        <f t="shared" si="804"/>
        <v>November</v>
      </c>
      <c r="H5748" t="str">
        <f t="shared" si="805"/>
        <v>17, 2017</v>
      </c>
      <c r="I5748" t="str">
        <f t="shared" si="806"/>
        <v>17</v>
      </c>
      <c r="J5748">
        <f t="shared" si="807"/>
        <v>4</v>
      </c>
      <c r="K5748" t="str">
        <f t="shared" si="808"/>
        <v>2017</v>
      </c>
      <c r="L5748">
        <f t="shared" si="809"/>
        <v>11</v>
      </c>
    </row>
    <row r="5749" spans="1:12" x14ac:dyDescent="0.2">
      <c r="A5749" s="1">
        <v>80057171</v>
      </c>
      <c r="B5749" s="16">
        <v>43056</v>
      </c>
      <c r="C5749" t="s">
        <v>4109</v>
      </c>
      <c r="D5749" s="16">
        <f t="shared" si="801"/>
        <v>43056</v>
      </c>
      <c r="E5749" s="13" t="str">
        <f t="shared" si="802"/>
        <v>17-11-2017</v>
      </c>
      <c r="F5749">
        <f t="shared" si="803"/>
        <v>9</v>
      </c>
      <c r="G5749" t="str">
        <f t="shared" si="804"/>
        <v>November</v>
      </c>
      <c r="H5749" t="str">
        <f t="shared" si="805"/>
        <v>17, 2017</v>
      </c>
      <c r="I5749" t="str">
        <f t="shared" si="806"/>
        <v>17</v>
      </c>
      <c r="J5749">
        <f t="shared" si="807"/>
        <v>4</v>
      </c>
      <c r="K5749" t="str">
        <f t="shared" si="808"/>
        <v>2017</v>
      </c>
      <c r="L5749">
        <f t="shared" si="809"/>
        <v>11</v>
      </c>
    </row>
    <row r="5750" spans="1:12" x14ac:dyDescent="0.2">
      <c r="A5750" s="1">
        <v>80245299</v>
      </c>
      <c r="B5750" s="16">
        <v>43420</v>
      </c>
      <c r="C5750" t="s">
        <v>4148</v>
      </c>
      <c r="D5750" s="16">
        <f t="shared" si="801"/>
        <v>43420</v>
      </c>
      <c r="E5750" s="13" t="str">
        <f t="shared" si="802"/>
        <v>16-11-2018</v>
      </c>
      <c r="F5750">
        <f t="shared" si="803"/>
        <v>9</v>
      </c>
      <c r="G5750" t="str">
        <f t="shared" si="804"/>
        <v>November</v>
      </c>
      <c r="H5750" t="str">
        <f t="shared" si="805"/>
        <v>16, 2018</v>
      </c>
      <c r="I5750" t="str">
        <f t="shared" si="806"/>
        <v>16</v>
      </c>
      <c r="J5750">
        <f t="shared" si="807"/>
        <v>4</v>
      </c>
      <c r="K5750" t="str">
        <f t="shared" si="808"/>
        <v>2018</v>
      </c>
      <c r="L5750">
        <f t="shared" si="809"/>
        <v>11</v>
      </c>
    </row>
    <row r="5751" spans="1:12" x14ac:dyDescent="0.2">
      <c r="A5751" s="1">
        <v>80003477</v>
      </c>
      <c r="B5751" s="16">
        <v>43784</v>
      </c>
      <c r="C5751" t="s">
        <v>4175</v>
      </c>
      <c r="D5751" s="16">
        <f t="shared" si="801"/>
        <v>43784</v>
      </c>
      <c r="E5751" s="13" t="str">
        <f t="shared" si="802"/>
        <v>15-11-2019</v>
      </c>
      <c r="F5751">
        <f t="shared" si="803"/>
        <v>9</v>
      </c>
      <c r="G5751" t="str">
        <f t="shared" si="804"/>
        <v>November</v>
      </c>
      <c r="H5751" t="str">
        <f t="shared" si="805"/>
        <v>15, 2019</v>
      </c>
      <c r="I5751" t="str">
        <f t="shared" si="806"/>
        <v>15</v>
      </c>
      <c r="J5751">
        <f t="shared" si="807"/>
        <v>4</v>
      </c>
      <c r="K5751" t="str">
        <f t="shared" si="808"/>
        <v>2019</v>
      </c>
      <c r="L5751">
        <f t="shared" si="809"/>
        <v>11</v>
      </c>
    </row>
    <row r="5752" spans="1:12" x14ac:dyDescent="0.2">
      <c r="A5752" s="1">
        <v>80115338</v>
      </c>
      <c r="B5752" s="16">
        <v>43784</v>
      </c>
      <c r="C5752" t="s">
        <v>4175</v>
      </c>
      <c r="D5752" s="16">
        <f t="shared" si="801"/>
        <v>43784</v>
      </c>
      <c r="E5752" s="13" t="str">
        <f t="shared" si="802"/>
        <v>15-11-2019</v>
      </c>
      <c r="F5752">
        <f t="shared" si="803"/>
        <v>9</v>
      </c>
      <c r="G5752" t="str">
        <f t="shared" si="804"/>
        <v>November</v>
      </c>
      <c r="H5752" t="str">
        <f t="shared" si="805"/>
        <v>15, 2019</v>
      </c>
      <c r="I5752" t="str">
        <f t="shared" si="806"/>
        <v>15</v>
      </c>
      <c r="J5752">
        <f t="shared" si="807"/>
        <v>4</v>
      </c>
      <c r="K5752" t="str">
        <f t="shared" si="808"/>
        <v>2019</v>
      </c>
      <c r="L5752">
        <f t="shared" si="809"/>
        <v>11</v>
      </c>
    </row>
    <row r="5753" spans="1:12" x14ac:dyDescent="0.2">
      <c r="A5753" s="1">
        <v>80161497</v>
      </c>
      <c r="B5753" s="16">
        <v>43784</v>
      </c>
      <c r="C5753" t="s">
        <v>4175</v>
      </c>
      <c r="D5753" s="16">
        <f t="shared" si="801"/>
        <v>43784</v>
      </c>
      <c r="E5753" s="13" t="str">
        <f t="shared" si="802"/>
        <v>15-11-2019</v>
      </c>
      <c r="F5753">
        <f t="shared" si="803"/>
        <v>9</v>
      </c>
      <c r="G5753" t="str">
        <f t="shared" si="804"/>
        <v>November</v>
      </c>
      <c r="H5753" t="str">
        <f t="shared" si="805"/>
        <v>15, 2019</v>
      </c>
      <c r="I5753" t="str">
        <f t="shared" si="806"/>
        <v>15</v>
      </c>
      <c r="J5753">
        <f t="shared" si="807"/>
        <v>4</v>
      </c>
      <c r="K5753" t="str">
        <f t="shared" si="808"/>
        <v>2019</v>
      </c>
      <c r="L5753">
        <f t="shared" si="809"/>
        <v>11</v>
      </c>
    </row>
    <row r="5754" spans="1:12" x14ac:dyDescent="0.2">
      <c r="A5754" s="1">
        <v>81086462</v>
      </c>
      <c r="B5754" s="16">
        <v>43784</v>
      </c>
      <c r="C5754" t="s">
        <v>4175</v>
      </c>
      <c r="D5754" s="16">
        <f t="shared" si="801"/>
        <v>43784</v>
      </c>
      <c r="E5754" s="13" t="str">
        <f t="shared" si="802"/>
        <v>15-11-2019</v>
      </c>
      <c r="F5754">
        <f t="shared" si="803"/>
        <v>9</v>
      </c>
      <c r="G5754" t="str">
        <f t="shared" si="804"/>
        <v>November</v>
      </c>
      <c r="H5754" t="str">
        <f t="shared" si="805"/>
        <v>15, 2019</v>
      </c>
      <c r="I5754" t="str">
        <f t="shared" si="806"/>
        <v>15</v>
      </c>
      <c r="J5754">
        <f t="shared" si="807"/>
        <v>4</v>
      </c>
      <c r="K5754" t="str">
        <f t="shared" si="808"/>
        <v>2019</v>
      </c>
      <c r="L5754">
        <f t="shared" si="809"/>
        <v>11</v>
      </c>
    </row>
    <row r="5755" spans="1:12" x14ac:dyDescent="0.2">
      <c r="A5755" s="1">
        <v>81070963</v>
      </c>
      <c r="B5755" s="16">
        <v>43781</v>
      </c>
      <c r="C5755" t="s">
        <v>4349</v>
      </c>
      <c r="D5755" s="16">
        <f t="shared" si="801"/>
        <v>43781</v>
      </c>
      <c r="E5755" s="13" t="str">
        <f t="shared" si="802"/>
        <v>12-11-2019</v>
      </c>
      <c r="F5755">
        <f t="shared" si="803"/>
        <v>9</v>
      </c>
      <c r="G5755" t="str">
        <f t="shared" si="804"/>
        <v>November</v>
      </c>
      <c r="H5755" t="str">
        <f t="shared" si="805"/>
        <v>12, 2019</v>
      </c>
      <c r="I5755" t="str">
        <f t="shared" si="806"/>
        <v>12</v>
      </c>
      <c r="J5755">
        <f t="shared" si="807"/>
        <v>4</v>
      </c>
      <c r="K5755" t="str">
        <f t="shared" si="808"/>
        <v>2019</v>
      </c>
      <c r="L5755">
        <f t="shared" si="809"/>
        <v>11</v>
      </c>
    </row>
    <row r="5756" spans="1:12" x14ac:dyDescent="0.2">
      <c r="A5756" s="1">
        <v>70234440</v>
      </c>
      <c r="B5756" s="16">
        <v>43416</v>
      </c>
      <c r="C5756" t="s">
        <v>4352</v>
      </c>
      <c r="D5756" s="16">
        <f t="shared" si="801"/>
        <v>43416</v>
      </c>
      <c r="E5756" s="13" t="str">
        <f t="shared" si="802"/>
        <v>12-11-2018</v>
      </c>
      <c r="F5756">
        <f t="shared" si="803"/>
        <v>9</v>
      </c>
      <c r="G5756" t="str">
        <f t="shared" si="804"/>
        <v>November</v>
      </c>
      <c r="H5756" t="str">
        <f t="shared" si="805"/>
        <v>12, 2018</v>
      </c>
      <c r="I5756" t="str">
        <f t="shared" si="806"/>
        <v>12</v>
      </c>
      <c r="J5756">
        <f t="shared" si="807"/>
        <v>4</v>
      </c>
      <c r="K5756" t="str">
        <f t="shared" si="808"/>
        <v>2018</v>
      </c>
      <c r="L5756">
        <f t="shared" si="809"/>
        <v>11</v>
      </c>
    </row>
    <row r="5757" spans="1:12" x14ac:dyDescent="0.2">
      <c r="A5757" s="1">
        <v>80239931</v>
      </c>
      <c r="B5757" s="16">
        <v>43779</v>
      </c>
      <c r="C5757" t="s">
        <v>18080</v>
      </c>
      <c r="D5757" s="16">
        <f t="shared" si="801"/>
        <v>43779</v>
      </c>
      <c r="E5757" s="13" t="str">
        <f t="shared" si="802"/>
        <v>10-11-2019</v>
      </c>
      <c r="F5757">
        <f t="shared" si="803"/>
        <v>9</v>
      </c>
      <c r="G5757" t="str">
        <f t="shared" si="804"/>
        <v>November</v>
      </c>
      <c r="H5757" t="str">
        <f t="shared" si="805"/>
        <v>10, 2019</v>
      </c>
      <c r="I5757" t="str">
        <f t="shared" si="806"/>
        <v>10</v>
      </c>
      <c r="J5757">
        <f t="shared" si="807"/>
        <v>4</v>
      </c>
      <c r="K5757" t="str">
        <f t="shared" si="808"/>
        <v>2019</v>
      </c>
      <c r="L5757">
        <f t="shared" si="809"/>
        <v>11</v>
      </c>
    </row>
    <row r="5758" spans="1:12" x14ac:dyDescent="0.2">
      <c r="A5758" s="1">
        <v>80175619</v>
      </c>
      <c r="B5758" s="16">
        <v>43049</v>
      </c>
      <c r="C5758" t="s">
        <v>4391</v>
      </c>
      <c r="D5758" s="16">
        <f t="shared" si="801"/>
        <v>43049</v>
      </c>
      <c r="E5758" s="13" t="str">
        <f t="shared" si="802"/>
        <v>10-11-2017</v>
      </c>
      <c r="F5758">
        <f t="shared" si="803"/>
        <v>9</v>
      </c>
      <c r="G5758" t="str">
        <f t="shared" si="804"/>
        <v>November</v>
      </c>
      <c r="H5758" t="str">
        <f t="shared" si="805"/>
        <v>10, 2017</v>
      </c>
      <c r="I5758" t="str">
        <f t="shared" si="806"/>
        <v>10</v>
      </c>
      <c r="J5758">
        <f t="shared" si="807"/>
        <v>4</v>
      </c>
      <c r="K5758" t="str">
        <f t="shared" si="808"/>
        <v>2017</v>
      </c>
      <c r="L5758">
        <f t="shared" si="809"/>
        <v>11</v>
      </c>
    </row>
    <row r="5759" spans="1:12" x14ac:dyDescent="0.2">
      <c r="A5759" s="1">
        <v>80046193</v>
      </c>
      <c r="B5759" s="16">
        <v>43049</v>
      </c>
      <c r="C5759" t="s">
        <v>4391</v>
      </c>
      <c r="D5759" s="16">
        <f t="shared" si="801"/>
        <v>43049</v>
      </c>
      <c r="E5759" s="13" t="str">
        <f t="shared" si="802"/>
        <v>10-11-2017</v>
      </c>
      <c r="F5759">
        <f t="shared" si="803"/>
        <v>9</v>
      </c>
      <c r="G5759" t="str">
        <f t="shared" si="804"/>
        <v>November</v>
      </c>
      <c r="H5759" t="str">
        <f t="shared" si="805"/>
        <v>10, 2017</v>
      </c>
      <c r="I5759" t="str">
        <f t="shared" si="806"/>
        <v>10</v>
      </c>
      <c r="J5759">
        <f t="shared" si="807"/>
        <v>4</v>
      </c>
      <c r="K5759" t="str">
        <f t="shared" si="808"/>
        <v>2017</v>
      </c>
      <c r="L5759">
        <f t="shared" si="809"/>
        <v>11</v>
      </c>
    </row>
    <row r="5760" spans="1:12" x14ac:dyDescent="0.2">
      <c r="A5760" s="1">
        <v>80117540</v>
      </c>
      <c r="B5760" s="16">
        <v>43770</v>
      </c>
      <c r="C5760" t="s">
        <v>4412</v>
      </c>
      <c r="D5760" s="16">
        <f t="shared" si="801"/>
        <v>43770</v>
      </c>
      <c r="E5760" s="13" t="str">
        <f t="shared" si="802"/>
        <v>1-11-2019</v>
      </c>
      <c r="F5760">
        <f t="shared" si="803"/>
        <v>9</v>
      </c>
      <c r="G5760" t="str">
        <f t="shared" si="804"/>
        <v>November</v>
      </c>
      <c r="H5760" t="str">
        <f t="shared" si="805"/>
        <v>1, 2019</v>
      </c>
      <c r="I5760" t="str">
        <f t="shared" si="806"/>
        <v>1</v>
      </c>
      <c r="J5760">
        <f t="shared" si="807"/>
        <v>3</v>
      </c>
      <c r="K5760" t="str">
        <f t="shared" si="808"/>
        <v>2019</v>
      </c>
      <c r="L5760">
        <f t="shared" si="809"/>
        <v>11</v>
      </c>
    </row>
    <row r="5761" spans="1:12" x14ac:dyDescent="0.2">
      <c r="A5761" s="1">
        <v>81183624</v>
      </c>
      <c r="B5761" s="16">
        <v>43770</v>
      </c>
      <c r="C5761" t="s">
        <v>4412</v>
      </c>
      <c r="D5761" s="16">
        <f t="shared" si="801"/>
        <v>43770</v>
      </c>
      <c r="E5761" s="13" t="str">
        <f t="shared" si="802"/>
        <v>1-11-2019</v>
      </c>
      <c r="F5761">
        <f t="shared" si="803"/>
        <v>9</v>
      </c>
      <c r="G5761" t="str">
        <f t="shared" si="804"/>
        <v>November</v>
      </c>
      <c r="H5761" t="str">
        <f t="shared" si="805"/>
        <v>1, 2019</v>
      </c>
      <c r="I5761" t="str">
        <f t="shared" si="806"/>
        <v>1</v>
      </c>
      <c r="J5761">
        <f t="shared" si="807"/>
        <v>3</v>
      </c>
      <c r="K5761" t="str">
        <f t="shared" si="808"/>
        <v>2019</v>
      </c>
      <c r="L5761">
        <f t="shared" si="809"/>
        <v>11</v>
      </c>
    </row>
    <row r="5762" spans="1:12" x14ac:dyDescent="0.2">
      <c r="A5762" s="1">
        <v>80221999</v>
      </c>
      <c r="B5762" s="16">
        <v>43770</v>
      </c>
      <c r="C5762" t="s">
        <v>4412</v>
      </c>
      <c r="D5762" s="16">
        <f t="shared" si="801"/>
        <v>43770</v>
      </c>
      <c r="E5762" s="13" t="str">
        <f t="shared" si="802"/>
        <v>1-11-2019</v>
      </c>
      <c r="F5762">
        <f t="shared" si="803"/>
        <v>9</v>
      </c>
      <c r="G5762" t="str">
        <f t="shared" si="804"/>
        <v>November</v>
      </c>
      <c r="H5762" t="str">
        <f t="shared" si="805"/>
        <v>1, 2019</v>
      </c>
      <c r="I5762" t="str">
        <f t="shared" si="806"/>
        <v>1</v>
      </c>
      <c r="J5762">
        <f t="shared" si="807"/>
        <v>3</v>
      </c>
      <c r="K5762" t="str">
        <f t="shared" si="808"/>
        <v>2019</v>
      </c>
      <c r="L5762">
        <f t="shared" si="809"/>
        <v>11</v>
      </c>
    </row>
    <row r="5763" spans="1:12" x14ac:dyDescent="0.2">
      <c r="A5763" s="1">
        <v>70204963</v>
      </c>
      <c r="B5763" s="16">
        <v>43770</v>
      </c>
      <c r="C5763" t="s">
        <v>4412</v>
      </c>
      <c r="D5763" s="16">
        <f t="shared" ref="D5763:D5826" si="810">DATE(K5763,L5763,I5763)</f>
        <v>43770</v>
      </c>
      <c r="E5763" s="13" t="str">
        <f t="shared" ref="E5763:E5826" si="811">I5763&amp;"-"&amp;L5763&amp;"-"&amp;K5763</f>
        <v>1-11-2019</v>
      </c>
      <c r="F5763">
        <f t="shared" ref="F5763:F5826" si="812">FIND(" ",C5763)</f>
        <v>9</v>
      </c>
      <c r="G5763" t="str">
        <f t="shared" ref="G5763:G5826" si="813">LEFT(C5763,F5763-1)</f>
        <v>November</v>
      </c>
      <c r="H5763" t="str">
        <f t="shared" ref="H5763:H5826" si="814">RIGHT(C5763,LEN(C5763)-F5763)</f>
        <v>1, 2019</v>
      </c>
      <c r="I5763" t="str">
        <f t="shared" ref="I5763:I5826" si="815">LEFT(H5763,J5763-2)</f>
        <v>1</v>
      </c>
      <c r="J5763">
        <f t="shared" ref="J5763:J5826" si="816">FIND(" ",H5763)</f>
        <v>3</v>
      </c>
      <c r="K5763" t="str">
        <f t="shared" ref="K5763:K5826" si="817">RIGHT(H5763,4)</f>
        <v>2019</v>
      </c>
      <c r="L5763">
        <f t="shared" ref="L5763:L5826" si="818">VLOOKUP(G5763,M:N,2,0)</f>
        <v>11</v>
      </c>
    </row>
    <row r="5764" spans="1:12" x14ac:dyDescent="0.2">
      <c r="A5764" s="1">
        <v>80090673</v>
      </c>
      <c r="B5764" s="16">
        <v>43770</v>
      </c>
      <c r="C5764" t="s">
        <v>4412</v>
      </c>
      <c r="D5764" s="16">
        <f t="shared" si="810"/>
        <v>43770</v>
      </c>
      <c r="E5764" s="13" t="str">
        <f t="shared" si="811"/>
        <v>1-11-2019</v>
      </c>
      <c r="F5764">
        <f t="shared" si="812"/>
        <v>9</v>
      </c>
      <c r="G5764" t="str">
        <f t="shared" si="813"/>
        <v>November</v>
      </c>
      <c r="H5764" t="str">
        <f t="shared" si="814"/>
        <v>1, 2019</v>
      </c>
      <c r="I5764" t="str">
        <f t="shared" si="815"/>
        <v>1</v>
      </c>
      <c r="J5764">
        <f t="shared" si="816"/>
        <v>3</v>
      </c>
      <c r="K5764" t="str">
        <f t="shared" si="817"/>
        <v>2019</v>
      </c>
      <c r="L5764">
        <f t="shared" si="818"/>
        <v>11</v>
      </c>
    </row>
    <row r="5765" spans="1:12" x14ac:dyDescent="0.2">
      <c r="A5765" s="1">
        <v>80239860</v>
      </c>
      <c r="B5765" s="16">
        <v>43770</v>
      </c>
      <c r="C5765" t="s">
        <v>4412</v>
      </c>
      <c r="D5765" s="16">
        <f t="shared" si="810"/>
        <v>43770</v>
      </c>
      <c r="E5765" s="13" t="str">
        <f t="shared" si="811"/>
        <v>1-11-2019</v>
      </c>
      <c r="F5765">
        <f t="shared" si="812"/>
        <v>9</v>
      </c>
      <c r="G5765" t="str">
        <f t="shared" si="813"/>
        <v>November</v>
      </c>
      <c r="H5765" t="str">
        <f t="shared" si="814"/>
        <v>1, 2019</v>
      </c>
      <c r="I5765" t="str">
        <f t="shared" si="815"/>
        <v>1</v>
      </c>
      <c r="J5765">
        <f t="shared" si="816"/>
        <v>3</v>
      </c>
      <c r="K5765" t="str">
        <f t="shared" si="817"/>
        <v>2019</v>
      </c>
      <c r="L5765">
        <f t="shared" si="818"/>
        <v>11</v>
      </c>
    </row>
    <row r="5766" spans="1:12" x14ac:dyDescent="0.2">
      <c r="A5766" s="1">
        <v>80144355</v>
      </c>
      <c r="B5766" s="16">
        <v>43770</v>
      </c>
      <c r="C5766" t="s">
        <v>4412</v>
      </c>
      <c r="D5766" s="16">
        <f t="shared" si="810"/>
        <v>43770</v>
      </c>
      <c r="E5766" s="13" t="str">
        <f t="shared" si="811"/>
        <v>1-11-2019</v>
      </c>
      <c r="F5766">
        <f t="shared" si="812"/>
        <v>9</v>
      </c>
      <c r="G5766" t="str">
        <f t="shared" si="813"/>
        <v>November</v>
      </c>
      <c r="H5766" t="str">
        <f t="shared" si="814"/>
        <v>1, 2019</v>
      </c>
      <c r="I5766" t="str">
        <f t="shared" si="815"/>
        <v>1</v>
      </c>
      <c r="J5766">
        <f t="shared" si="816"/>
        <v>3</v>
      </c>
      <c r="K5766" t="str">
        <f t="shared" si="817"/>
        <v>2019</v>
      </c>
      <c r="L5766">
        <f t="shared" si="818"/>
        <v>11</v>
      </c>
    </row>
    <row r="5767" spans="1:12" x14ac:dyDescent="0.2">
      <c r="A5767" s="1">
        <v>80150290</v>
      </c>
      <c r="B5767" s="16">
        <v>43770</v>
      </c>
      <c r="C5767" t="s">
        <v>4412</v>
      </c>
      <c r="D5767" s="16">
        <f t="shared" si="810"/>
        <v>43770</v>
      </c>
      <c r="E5767" s="13" t="str">
        <f t="shared" si="811"/>
        <v>1-11-2019</v>
      </c>
      <c r="F5767">
        <f t="shared" si="812"/>
        <v>9</v>
      </c>
      <c r="G5767" t="str">
        <f t="shared" si="813"/>
        <v>November</v>
      </c>
      <c r="H5767" t="str">
        <f t="shared" si="814"/>
        <v>1, 2019</v>
      </c>
      <c r="I5767" t="str">
        <f t="shared" si="815"/>
        <v>1</v>
      </c>
      <c r="J5767">
        <f t="shared" si="816"/>
        <v>3</v>
      </c>
      <c r="K5767" t="str">
        <f t="shared" si="817"/>
        <v>2019</v>
      </c>
      <c r="L5767">
        <f t="shared" si="818"/>
        <v>11</v>
      </c>
    </row>
    <row r="5768" spans="1:12" x14ac:dyDescent="0.2">
      <c r="A5768" s="1">
        <v>81022003</v>
      </c>
      <c r="B5768" s="16">
        <v>43770</v>
      </c>
      <c r="C5768" t="s">
        <v>4412</v>
      </c>
      <c r="D5768" s="16">
        <f t="shared" si="810"/>
        <v>43770</v>
      </c>
      <c r="E5768" s="13" t="str">
        <f t="shared" si="811"/>
        <v>1-11-2019</v>
      </c>
      <c r="F5768">
        <f t="shared" si="812"/>
        <v>9</v>
      </c>
      <c r="G5768" t="str">
        <f t="shared" si="813"/>
        <v>November</v>
      </c>
      <c r="H5768" t="str">
        <f t="shared" si="814"/>
        <v>1, 2019</v>
      </c>
      <c r="I5768" t="str">
        <f t="shared" si="815"/>
        <v>1</v>
      </c>
      <c r="J5768">
        <f t="shared" si="816"/>
        <v>3</v>
      </c>
      <c r="K5768" t="str">
        <f t="shared" si="817"/>
        <v>2019</v>
      </c>
      <c r="L5768">
        <f t="shared" si="818"/>
        <v>11</v>
      </c>
    </row>
    <row r="5769" spans="1:12" x14ac:dyDescent="0.2">
      <c r="A5769" s="1">
        <v>80101401</v>
      </c>
      <c r="B5769" s="16">
        <v>43770</v>
      </c>
      <c r="C5769" t="s">
        <v>4412</v>
      </c>
      <c r="D5769" s="16">
        <f t="shared" si="810"/>
        <v>43770</v>
      </c>
      <c r="E5769" s="13" t="str">
        <f t="shared" si="811"/>
        <v>1-11-2019</v>
      </c>
      <c r="F5769">
        <f t="shared" si="812"/>
        <v>9</v>
      </c>
      <c r="G5769" t="str">
        <f t="shared" si="813"/>
        <v>November</v>
      </c>
      <c r="H5769" t="str">
        <f t="shared" si="814"/>
        <v>1, 2019</v>
      </c>
      <c r="I5769" t="str">
        <f t="shared" si="815"/>
        <v>1</v>
      </c>
      <c r="J5769">
        <f t="shared" si="816"/>
        <v>3</v>
      </c>
      <c r="K5769" t="str">
        <f t="shared" si="817"/>
        <v>2019</v>
      </c>
      <c r="L5769">
        <f t="shared" si="818"/>
        <v>11</v>
      </c>
    </row>
    <row r="5770" spans="1:12" x14ac:dyDescent="0.2">
      <c r="A5770" s="1">
        <v>80087857</v>
      </c>
      <c r="B5770" s="16">
        <v>43405</v>
      </c>
      <c r="C5770" t="s">
        <v>4695</v>
      </c>
      <c r="D5770" s="16">
        <f t="shared" si="810"/>
        <v>43405</v>
      </c>
      <c r="E5770" s="13" t="str">
        <f t="shared" si="811"/>
        <v>1-11-2018</v>
      </c>
      <c r="F5770">
        <f t="shared" si="812"/>
        <v>9</v>
      </c>
      <c r="G5770" t="str">
        <f t="shared" si="813"/>
        <v>November</v>
      </c>
      <c r="H5770" t="str">
        <f t="shared" si="814"/>
        <v>1, 2018</v>
      </c>
      <c r="I5770" t="str">
        <f t="shared" si="815"/>
        <v>1</v>
      </c>
      <c r="J5770">
        <f t="shared" si="816"/>
        <v>3</v>
      </c>
      <c r="K5770" t="str">
        <f t="shared" si="817"/>
        <v>2018</v>
      </c>
      <c r="L5770">
        <f t="shared" si="818"/>
        <v>11</v>
      </c>
    </row>
    <row r="5771" spans="1:12" x14ac:dyDescent="0.2">
      <c r="A5771" s="1">
        <v>80217889</v>
      </c>
      <c r="B5771" s="16">
        <v>43405</v>
      </c>
      <c r="C5771" t="s">
        <v>4695</v>
      </c>
      <c r="D5771" s="16">
        <f t="shared" si="810"/>
        <v>43405</v>
      </c>
      <c r="E5771" s="13" t="str">
        <f t="shared" si="811"/>
        <v>1-11-2018</v>
      </c>
      <c r="F5771">
        <f t="shared" si="812"/>
        <v>9</v>
      </c>
      <c r="G5771" t="str">
        <f t="shared" si="813"/>
        <v>November</v>
      </c>
      <c r="H5771" t="str">
        <f t="shared" si="814"/>
        <v>1, 2018</v>
      </c>
      <c r="I5771" t="str">
        <f t="shared" si="815"/>
        <v>1</v>
      </c>
      <c r="J5771">
        <f t="shared" si="816"/>
        <v>3</v>
      </c>
      <c r="K5771" t="str">
        <f t="shared" si="817"/>
        <v>2018</v>
      </c>
      <c r="L5771">
        <f t="shared" si="818"/>
        <v>11</v>
      </c>
    </row>
    <row r="5772" spans="1:12" x14ac:dyDescent="0.2">
      <c r="A5772" s="1">
        <v>70308105</v>
      </c>
      <c r="B5772" s="16">
        <v>43040</v>
      </c>
      <c r="C5772" t="s">
        <v>4859</v>
      </c>
      <c r="D5772" s="16">
        <f t="shared" si="810"/>
        <v>43040</v>
      </c>
      <c r="E5772" s="13" t="str">
        <f t="shared" si="811"/>
        <v>1-11-2017</v>
      </c>
      <c r="F5772">
        <f t="shared" si="812"/>
        <v>9</v>
      </c>
      <c r="G5772" t="str">
        <f t="shared" si="813"/>
        <v>November</v>
      </c>
      <c r="H5772" t="str">
        <f t="shared" si="814"/>
        <v>1, 2017</v>
      </c>
      <c r="I5772" t="str">
        <f t="shared" si="815"/>
        <v>1</v>
      </c>
      <c r="J5772">
        <f t="shared" si="816"/>
        <v>3</v>
      </c>
      <c r="K5772" t="str">
        <f t="shared" si="817"/>
        <v>2017</v>
      </c>
      <c r="L5772">
        <f t="shared" si="818"/>
        <v>11</v>
      </c>
    </row>
    <row r="5773" spans="1:12" x14ac:dyDescent="0.2">
      <c r="A5773" s="1">
        <v>70155610</v>
      </c>
      <c r="B5773" s="16">
        <v>43040</v>
      </c>
      <c r="C5773" t="s">
        <v>4859</v>
      </c>
      <c r="D5773" s="16">
        <f t="shared" si="810"/>
        <v>43040</v>
      </c>
      <c r="E5773" s="13" t="str">
        <f t="shared" si="811"/>
        <v>1-11-2017</v>
      </c>
      <c r="F5773">
        <f t="shared" si="812"/>
        <v>9</v>
      </c>
      <c r="G5773" t="str">
        <f t="shared" si="813"/>
        <v>November</v>
      </c>
      <c r="H5773" t="str">
        <f t="shared" si="814"/>
        <v>1, 2017</v>
      </c>
      <c r="I5773" t="str">
        <f t="shared" si="815"/>
        <v>1</v>
      </c>
      <c r="J5773">
        <f t="shared" si="816"/>
        <v>3</v>
      </c>
      <c r="K5773" t="str">
        <f t="shared" si="817"/>
        <v>2017</v>
      </c>
      <c r="L5773">
        <f t="shared" si="818"/>
        <v>11</v>
      </c>
    </row>
    <row r="5774" spans="1:12" x14ac:dyDescent="0.2">
      <c r="A5774" s="1">
        <v>70279656</v>
      </c>
      <c r="B5774" s="16">
        <v>43040</v>
      </c>
      <c r="C5774" t="s">
        <v>4859</v>
      </c>
      <c r="D5774" s="16">
        <f t="shared" si="810"/>
        <v>43040</v>
      </c>
      <c r="E5774" s="13" t="str">
        <f t="shared" si="811"/>
        <v>1-11-2017</v>
      </c>
      <c r="F5774">
        <f t="shared" si="812"/>
        <v>9</v>
      </c>
      <c r="G5774" t="str">
        <f t="shared" si="813"/>
        <v>November</v>
      </c>
      <c r="H5774" t="str">
        <f t="shared" si="814"/>
        <v>1, 2017</v>
      </c>
      <c r="I5774" t="str">
        <f t="shared" si="815"/>
        <v>1</v>
      </c>
      <c r="J5774">
        <f t="shared" si="816"/>
        <v>3</v>
      </c>
      <c r="K5774" t="str">
        <f t="shared" si="817"/>
        <v>2017</v>
      </c>
      <c r="L5774">
        <f t="shared" si="818"/>
        <v>11</v>
      </c>
    </row>
    <row r="5775" spans="1:12" x14ac:dyDescent="0.2">
      <c r="A5775" s="1">
        <v>70236561</v>
      </c>
      <c r="B5775" s="16">
        <v>43040</v>
      </c>
      <c r="C5775" t="s">
        <v>4859</v>
      </c>
      <c r="D5775" s="16">
        <f t="shared" si="810"/>
        <v>43040</v>
      </c>
      <c r="E5775" s="13" t="str">
        <f t="shared" si="811"/>
        <v>1-11-2017</v>
      </c>
      <c r="F5775">
        <f t="shared" si="812"/>
        <v>9</v>
      </c>
      <c r="G5775" t="str">
        <f t="shared" si="813"/>
        <v>November</v>
      </c>
      <c r="H5775" t="str">
        <f t="shared" si="814"/>
        <v>1, 2017</v>
      </c>
      <c r="I5775" t="str">
        <f t="shared" si="815"/>
        <v>1</v>
      </c>
      <c r="J5775">
        <f t="shared" si="816"/>
        <v>3</v>
      </c>
      <c r="K5775" t="str">
        <f t="shared" si="817"/>
        <v>2017</v>
      </c>
      <c r="L5775">
        <f t="shared" si="818"/>
        <v>11</v>
      </c>
    </row>
    <row r="5776" spans="1:12" x14ac:dyDescent="0.2">
      <c r="A5776" s="1">
        <v>70157402</v>
      </c>
      <c r="B5776" s="16">
        <v>42675</v>
      </c>
      <c r="C5776" t="s">
        <v>4948</v>
      </c>
      <c r="D5776" s="16">
        <f t="shared" si="810"/>
        <v>42675</v>
      </c>
      <c r="E5776" s="13" t="str">
        <f t="shared" si="811"/>
        <v>1-11-2016</v>
      </c>
      <c r="F5776">
        <f t="shared" si="812"/>
        <v>9</v>
      </c>
      <c r="G5776" t="str">
        <f t="shared" si="813"/>
        <v>November</v>
      </c>
      <c r="H5776" t="str">
        <f t="shared" si="814"/>
        <v>1, 2016</v>
      </c>
      <c r="I5776" t="str">
        <f t="shared" si="815"/>
        <v>1</v>
      </c>
      <c r="J5776">
        <f t="shared" si="816"/>
        <v>3</v>
      </c>
      <c r="K5776" t="str">
        <f t="shared" si="817"/>
        <v>2016</v>
      </c>
      <c r="L5776">
        <f t="shared" si="818"/>
        <v>11</v>
      </c>
    </row>
    <row r="5777" spans="1:12" x14ac:dyDescent="0.2">
      <c r="A5777" s="1">
        <v>80144588</v>
      </c>
      <c r="B5777" s="16">
        <v>42675</v>
      </c>
      <c r="C5777" t="s">
        <v>4948</v>
      </c>
      <c r="D5777" s="16">
        <f t="shared" si="810"/>
        <v>42675</v>
      </c>
      <c r="E5777" s="13" t="str">
        <f t="shared" si="811"/>
        <v>1-11-2016</v>
      </c>
      <c r="F5777">
        <f t="shared" si="812"/>
        <v>9</v>
      </c>
      <c r="G5777" t="str">
        <f t="shared" si="813"/>
        <v>November</v>
      </c>
      <c r="H5777" t="str">
        <f t="shared" si="814"/>
        <v>1, 2016</v>
      </c>
      <c r="I5777" t="str">
        <f t="shared" si="815"/>
        <v>1</v>
      </c>
      <c r="J5777">
        <f t="shared" si="816"/>
        <v>3</v>
      </c>
      <c r="K5777" t="str">
        <f t="shared" si="817"/>
        <v>2016</v>
      </c>
      <c r="L5777">
        <f t="shared" si="818"/>
        <v>11</v>
      </c>
    </row>
    <row r="5778" spans="1:12" x14ac:dyDescent="0.2">
      <c r="A5778" s="1">
        <v>80057918</v>
      </c>
      <c r="B5778" s="16">
        <v>43593</v>
      </c>
      <c r="C5778" t="s">
        <v>5028</v>
      </c>
      <c r="D5778" s="16">
        <f t="shared" si="810"/>
        <v>43593</v>
      </c>
      <c r="E5778" s="13" t="str">
        <f t="shared" si="811"/>
        <v>8-5-2019</v>
      </c>
      <c r="F5778">
        <f t="shared" si="812"/>
        <v>4</v>
      </c>
      <c r="G5778" t="str">
        <f t="shared" si="813"/>
        <v>May</v>
      </c>
      <c r="H5778" t="str">
        <f t="shared" si="814"/>
        <v>8, 2019</v>
      </c>
      <c r="I5778" t="str">
        <f t="shared" si="815"/>
        <v>8</v>
      </c>
      <c r="J5778">
        <f t="shared" si="816"/>
        <v>3</v>
      </c>
      <c r="K5778" t="str">
        <f t="shared" si="817"/>
        <v>2019</v>
      </c>
      <c r="L5778">
        <f t="shared" si="818"/>
        <v>5</v>
      </c>
    </row>
    <row r="5779" spans="1:12" x14ac:dyDescent="0.2">
      <c r="A5779" s="1">
        <v>80107369</v>
      </c>
      <c r="B5779" s="16">
        <v>43592</v>
      </c>
      <c r="C5779" t="s">
        <v>5066</v>
      </c>
      <c r="D5779" s="16">
        <f t="shared" si="810"/>
        <v>43592</v>
      </c>
      <c r="E5779" s="13" t="str">
        <f t="shared" si="811"/>
        <v>7-5-2019</v>
      </c>
      <c r="F5779">
        <f t="shared" si="812"/>
        <v>4</v>
      </c>
      <c r="G5779" t="str">
        <f t="shared" si="813"/>
        <v>May</v>
      </c>
      <c r="H5779" t="str">
        <f t="shared" si="814"/>
        <v>7, 2019</v>
      </c>
      <c r="I5779" t="str">
        <f t="shared" si="815"/>
        <v>7</v>
      </c>
      <c r="J5779">
        <f t="shared" si="816"/>
        <v>3</v>
      </c>
      <c r="K5779" t="str">
        <f t="shared" si="817"/>
        <v>2019</v>
      </c>
      <c r="L5779">
        <f t="shared" si="818"/>
        <v>5</v>
      </c>
    </row>
    <row r="5780" spans="1:12" x14ac:dyDescent="0.2">
      <c r="A5780" s="1">
        <v>80208115</v>
      </c>
      <c r="B5780" s="16">
        <v>43227</v>
      </c>
      <c r="C5780" t="s">
        <v>5081</v>
      </c>
      <c r="D5780" s="16">
        <f t="shared" si="810"/>
        <v>43227</v>
      </c>
      <c r="E5780" s="13" t="str">
        <f t="shared" si="811"/>
        <v>7-5-2018</v>
      </c>
      <c r="F5780">
        <f t="shared" si="812"/>
        <v>4</v>
      </c>
      <c r="G5780" t="str">
        <f t="shared" si="813"/>
        <v>May</v>
      </c>
      <c r="H5780" t="str">
        <f t="shared" si="814"/>
        <v>7, 2018</v>
      </c>
      <c r="I5780" t="str">
        <f t="shared" si="815"/>
        <v>7</v>
      </c>
      <c r="J5780">
        <f t="shared" si="816"/>
        <v>3</v>
      </c>
      <c r="K5780" t="str">
        <f t="shared" si="817"/>
        <v>2018</v>
      </c>
      <c r="L5780">
        <f t="shared" si="818"/>
        <v>5</v>
      </c>
    </row>
    <row r="5781" spans="1:12" x14ac:dyDescent="0.2">
      <c r="A5781" s="1">
        <v>80057609</v>
      </c>
      <c r="B5781" s="16">
        <v>42860</v>
      </c>
      <c r="C5781" t="s">
        <v>5122</v>
      </c>
      <c r="D5781" s="16">
        <f t="shared" si="810"/>
        <v>42860</v>
      </c>
      <c r="E5781" s="13" t="str">
        <f t="shared" si="811"/>
        <v>5-5-2017</v>
      </c>
      <c r="F5781">
        <f t="shared" si="812"/>
        <v>4</v>
      </c>
      <c r="G5781" t="str">
        <f t="shared" si="813"/>
        <v>May</v>
      </c>
      <c r="H5781" t="str">
        <f t="shared" si="814"/>
        <v>5, 2017</v>
      </c>
      <c r="I5781" t="str">
        <f t="shared" si="815"/>
        <v>5</v>
      </c>
      <c r="J5781">
        <f t="shared" si="816"/>
        <v>3</v>
      </c>
      <c r="K5781" t="str">
        <f t="shared" si="817"/>
        <v>2017</v>
      </c>
      <c r="L5781">
        <f t="shared" si="818"/>
        <v>5</v>
      </c>
    </row>
    <row r="5782" spans="1:12" x14ac:dyDescent="0.2">
      <c r="A5782" s="1">
        <v>80023612</v>
      </c>
      <c r="B5782" s="16">
        <v>43224</v>
      </c>
      <c r="C5782" t="s">
        <v>5143</v>
      </c>
      <c r="D5782" s="16">
        <f t="shared" si="810"/>
        <v>43224</v>
      </c>
      <c r="E5782" s="13" t="str">
        <f t="shared" si="811"/>
        <v>4-5-2018</v>
      </c>
      <c r="F5782">
        <f t="shared" si="812"/>
        <v>4</v>
      </c>
      <c r="G5782" t="str">
        <f t="shared" si="813"/>
        <v>May</v>
      </c>
      <c r="H5782" t="str">
        <f t="shared" si="814"/>
        <v>4, 2018</v>
      </c>
      <c r="I5782" t="str">
        <f t="shared" si="815"/>
        <v>4</v>
      </c>
      <c r="J5782">
        <f t="shared" si="816"/>
        <v>3</v>
      </c>
      <c r="K5782" t="str">
        <f t="shared" si="817"/>
        <v>2018</v>
      </c>
      <c r="L5782">
        <f t="shared" si="818"/>
        <v>5</v>
      </c>
    </row>
    <row r="5783" spans="1:12" x14ac:dyDescent="0.2">
      <c r="A5783" s="1">
        <v>80221787</v>
      </c>
      <c r="B5783" s="16">
        <v>43616</v>
      </c>
      <c r="C5783" t="s">
        <v>5175</v>
      </c>
      <c r="D5783" s="16">
        <f t="shared" si="810"/>
        <v>43616</v>
      </c>
      <c r="E5783" s="13" t="str">
        <f t="shared" si="811"/>
        <v>31-5-2019</v>
      </c>
      <c r="F5783">
        <f t="shared" si="812"/>
        <v>4</v>
      </c>
      <c r="G5783" t="str">
        <f t="shared" si="813"/>
        <v>May</v>
      </c>
      <c r="H5783" t="str">
        <f t="shared" si="814"/>
        <v>31, 2019</v>
      </c>
      <c r="I5783" t="str">
        <f t="shared" si="815"/>
        <v>31</v>
      </c>
      <c r="J5783">
        <f t="shared" si="816"/>
        <v>4</v>
      </c>
      <c r="K5783" t="str">
        <f t="shared" si="817"/>
        <v>2019</v>
      </c>
      <c r="L5783">
        <f t="shared" si="818"/>
        <v>5</v>
      </c>
    </row>
    <row r="5784" spans="1:12" x14ac:dyDescent="0.2">
      <c r="A5784" s="1">
        <v>80209096</v>
      </c>
      <c r="B5784" s="16">
        <v>43616</v>
      </c>
      <c r="C5784" t="s">
        <v>5175</v>
      </c>
      <c r="D5784" s="16">
        <f t="shared" si="810"/>
        <v>43616</v>
      </c>
      <c r="E5784" s="13" t="str">
        <f t="shared" si="811"/>
        <v>31-5-2019</v>
      </c>
      <c r="F5784">
        <f t="shared" si="812"/>
        <v>4</v>
      </c>
      <c r="G5784" t="str">
        <f t="shared" si="813"/>
        <v>May</v>
      </c>
      <c r="H5784" t="str">
        <f t="shared" si="814"/>
        <v>31, 2019</v>
      </c>
      <c r="I5784" t="str">
        <f t="shared" si="815"/>
        <v>31</v>
      </c>
      <c r="J5784">
        <f t="shared" si="816"/>
        <v>4</v>
      </c>
      <c r="K5784" t="str">
        <f t="shared" si="817"/>
        <v>2019</v>
      </c>
      <c r="L5784">
        <f t="shared" si="818"/>
        <v>5</v>
      </c>
    </row>
    <row r="5785" spans="1:12" x14ac:dyDescent="0.2">
      <c r="A5785" s="1">
        <v>80027373</v>
      </c>
      <c r="B5785" s="16">
        <v>42155</v>
      </c>
      <c r="C5785" t="s">
        <v>18081</v>
      </c>
      <c r="D5785" s="16">
        <f t="shared" si="810"/>
        <v>42155</v>
      </c>
      <c r="E5785" s="13" t="str">
        <f t="shared" si="811"/>
        <v>31-5-2015</v>
      </c>
      <c r="F5785">
        <f t="shared" si="812"/>
        <v>4</v>
      </c>
      <c r="G5785" t="str">
        <f t="shared" si="813"/>
        <v>May</v>
      </c>
      <c r="H5785" t="str">
        <f t="shared" si="814"/>
        <v>31, 2015</v>
      </c>
      <c r="I5785" t="str">
        <f t="shared" si="815"/>
        <v>31</v>
      </c>
      <c r="J5785">
        <f t="shared" si="816"/>
        <v>4</v>
      </c>
      <c r="K5785" t="str">
        <f t="shared" si="817"/>
        <v>2015</v>
      </c>
      <c r="L5785">
        <f t="shared" si="818"/>
        <v>5</v>
      </c>
    </row>
    <row r="5786" spans="1:12" x14ac:dyDescent="0.2">
      <c r="A5786" s="1">
        <v>80025384</v>
      </c>
      <c r="B5786" s="16">
        <v>43250</v>
      </c>
      <c r="C5786" t="s">
        <v>18082</v>
      </c>
      <c r="D5786" s="16">
        <f t="shared" si="810"/>
        <v>43250</v>
      </c>
      <c r="E5786" s="13" t="str">
        <f t="shared" si="811"/>
        <v>30-5-2018</v>
      </c>
      <c r="F5786">
        <f t="shared" si="812"/>
        <v>4</v>
      </c>
      <c r="G5786" t="str">
        <f t="shared" si="813"/>
        <v>May</v>
      </c>
      <c r="H5786" t="str">
        <f t="shared" si="814"/>
        <v>30, 2018</v>
      </c>
      <c r="I5786" t="str">
        <f t="shared" si="815"/>
        <v>30</v>
      </c>
      <c r="J5786">
        <f t="shared" si="816"/>
        <v>4</v>
      </c>
      <c r="K5786" t="str">
        <f t="shared" si="817"/>
        <v>2018</v>
      </c>
      <c r="L5786">
        <f t="shared" si="818"/>
        <v>5</v>
      </c>
    </row>
    <row r="5787" spans="1:12" x14ac:dyDescent="0.2">
      <c r="A5787" s="1">
        <v>80024103</v>
      </c>
      <c r="B5787" s="16">
        <v>42885</v>
      </c>
      <c r="C5787" t="s">
        <v>5234</v>
      </c>
      <c r="D5787" s="16">
        <f t="shared" si="810"/>
        <v>42885</v>
      </c>
      <c r="E5787" s="13" t="str">
        <f t="shared" si="811"/>
        <v>30-5-2017</v>
      </c>
      <c r="F5787">
        <f t="shared" si="812"/>
        <v>4</v>
      </c>
      <c r="G5787" t="str">
        <f t="shared" si="813"/>
        <v>May</v>
      </c>
      <c r="H5787" t="str">
        <f t="shared" si="814"/>
        <v>30, 2017</v>
      </c>
      <c r="I5787" t="str">
        <f t="shared" si="815"/>
        <v>30</v>
      </c>
      <c r="J5787">
        <f t="shared" si="816"/>
        <v>4</v>
      </c>
      <c r="K5787" t="str">
        <f t="shared" si="817"/>
        <v>2017</v>
      </c>
      <c r="L5787">
        <f t="shared" si="818"/>
        <v>5</v>
      </c>
    </row>
    <row r="5788" spans="1:12" x14ac:dyDescent="0.2">
      <c r="A5788" s="1">
        <v>80198459</v>
      </c>
      <c r="B5788" s="16">
        <v>43588</v>
      </c>
      <c r="C5788" t="s">
        <v>5238</v>
      </c>
      <c r="D5788" s="16">
        <f t="shared" si="810"/>
        <v>43588</v>
      </c>
      <c r="E5788" s="13" t="str">
        <f t="shared" si="811"/>
        <v>3-5-2019</v>
      </c>
      <c r="F5788">
        <f t="shared" si="812"/>
        <v>4</v>
      </c>
      <c r="G5788" t="str">
        <f t="shared" si="813"/>
        <v>May</v>
      </c>
      <c r="H5788" t="str">
        <f t="shared" si="814"/>
        <v>3, 2019</v>
      </c>
      <c r="I5788" t="str">
        <f t="shared" si="815"/>
        <v>3</v>
      </c>
      <c r="J5788">
        <f t="shared" si="816"/>
        <v>3</v>
      </c>
      <c r="K5788" t="str">
        <f t="shared" si="817"/>
        <v>2019</v>
      </c>
      <c r="L5788">
        <f t="shared" si="818"/>
        <v>5</v>
      </c>
    </row>
    <row r="5789" spans="1:12" x14ac:dyDescent="0.2">
      <c r="A5789" s="1">
        <v>70143825</v>
      </c>
      <c r="B5789" s="16">
        <v>43588</v>
      </c>
      <c r="C5789" t="s">
        <v>5238</v>
      </c>
      <c r="D5789" s="16">
        <f t="shared" si="810"/>
        <v>43588</v>
      </c>
      <c r="E5789" s="13" t="str">
        <f t="shared" si="811"/>
        <v>3-5-2019</v>
      </c>
      <c r="F5789">
        <f t="shared" si="812"/>
        <v>4</v>
      </c>
      <c r="G5789" t="str">
        <f t="shared" si="813"/>
        <v>May</v>
      </c>
      <c r="H5789" t="str">
        <f t="shared" si="814"/>
        <v>3, 2019</v>
      </c>
      <c r="I5789" t="str">
        <f t="shared" si="815"/>
        <v>3</v>
      </c>
      <c r="J5789">
        <f t="shared" si="816"/>
        <v>3</v>
      </c>
      <c r="K5789" t="str">
        <f t="shared" si="817"/>
        <v>2019</v>
      </c>
      <c r="L5789">
        <f t="shared" si="818"/>
        <v>5</v>
      </c>
    </row>
    <row r="5790" spans="1:12" x14ac:dyDescent="0.2">
      <c r="A5790" s="1">
        <v>70252898</v>
      </c>
      <c r="B5790" s="16">
        <v>43223</v>
      </c>
      <c r="C5790" t="s">
        <v>5269</v>
      </c>
      <c r="D5790" s="16">
        <f t="shared" si="810"/>
        <v>43223</v>
      </c>
      <c r="E5790" s="13" t="str">
        <f t="shared" si="811"/>
        <v>3-5-2018</v>
      </c>
      <c r="F5790">
        <f t="shared" si="812"/>
        <v>4</v>
      </c>
      <c r="G5790" t="str">
        <f t="shared" si="813"/>
        <v>May</v>
      </c>
      <c r="H5790" t="str">
        <f t="shared" si="814"/>
        <v>3, 2018</v>
      </c>
      <c r="I5790" t="str">
        <f t="shared" si="815"/>
        <v>3</v>
      </c>
      <c r="J5790">
        <f t="shared" si="816"/>
        <v>3</v>
      </c>
      <c r="K5790" t="str">
        <f t="shared" si="817"/>
        <v>2018</v>
      </c>
      <c r="L5790">
        <f t="shared" si="818"/>
        <v>5</v>
      </c>
    </row>
    <row r="5791" spans="1:12" x14ac:dyDescent="0.2">
      <c r="A5791" s="1">
        <v>70140358</v>
      </c>
      <c r="B5791" s="16">
        <v>43249</v>
      </c>
      <c r="C5791" t="s">
        <v>18083</v>
      </c>
      <c r="D5791" s="16">
        <f t="shared" si="810"/>
        <v>43249</v>
      </c>
      <c r="E5791" s="13" t="str">
        <f t="shared" si="811"/>
        <v>29-5-2018</v>
      </c>
      <c r="F5791">
        <f t="shared" si="812"/>
        <v>4</v>
      </c>
      <c r="G5791" t="str">
        <f t="shared" si="813"/>
        <v>May</v>
      </c>
      <c r="H5791" t="str">
        <f t="shared" si="814"/>
        <v>29, 2018</v>
      </c>
      <c r="I5791" t="str">
        <f t="shared" si="815"/>
        <v>29</v>
      </c>
      <c r="J5791">
        <f t="shared" si="816"/>
        <v>4</v>
      </c>
      <c r="K5791" t="str">
        <f t="shared" si="817"/>
        <v>2018</v>
      </c>
      <c r="L5791">
        <f t="shared" si="818"/>
        <v>5</v>
      </c>
    </row>
    <row r="5792" spans="1:12" x14ac:dyDescent="0.2">
      <c r="A5792" s="1">
        <v>80066080</v>
      </c>
      <c r="B5792" s="16">
        <v>43613</v>
      </c>
      <c r="C5792" t="s">
        <v>5284</v>
      </c>
      <c r="D5792" s="16">
        <f t="shared" si="810"/>
        <v>43613</v>
      </c>
      <c r="E5792" s="13" t="str">
        <f t="shared" si="811"/>
        <v>28-5-2019</v>
      </c>
      <c r="F5792">
        <f t="shared" si="812"/>
        <v>4</v>
      </c>
      <c r="G5792" t="str">
        <f t="shared" si="813"/>
        <v>May</v>
      </c>
      <c r="H5792" t="str">
        <f t="shared" si="814"/>
        <v>28, 2019</v>
      </c>
      <c r="I5792" t="str">
        <f t="shared" si="815"/>
        <v>28</v>
      </c>
      <c r="J5792">
        <f t="shared" si="816"/>
        <v>4</v>
      </c>
      <c r="K5792" t="str">
        <f t="shared" si="817"/>
        <v>2019</v>
      </c>
      <c r="L5792">
        <f t="shared" si="818"/>
        <v>5</v>
      </c>
    </row>
    <row r="5793" spans="1:12" x14ac:dyDescent="0.2">
      <c r="A5793" s="1">
        <v>70210883</v>
      </c>
      <c r="B5793" s="16">
        <v>42518</v>
      </c>
      <c r="C5793" t="s">
        <v>18084</v>
      </c>
      <c r="D5793" s="16">
        <f t="shared" si="810"/>
        <v>42518</v>
      </c>
      <c r="E5793" s="13" t="str">
        <f t="shared" si="811"/>
        <v>28-5-2016</v>
      </c>
      <c r="F5793">
        <f t="shared" si="812"/>
        <v>4</v>
      </c>
      <c r="G5793" t="str">
        <f t="shared" si="813"/>
        <v>May</v>
      </c>
      <c r="H5793" t="str">
        <f t="shared" si="814"/>
        <v>28, 2016</v>
      </c>
      <c r="I5793" t="str">
        <f t="shared" si="815"/>
        <v>28</v>
      </c>
      <c r="J5793">
        <f t="shared" si="816"/>
        <v>4</v>
      </c>
      <c r="K5793" t="str">
        <f t="shared" si="817"/>
        <v>2016</v>
      </c>
      <c r="L5793">
        <f t="shared" si="818"/>
        <v>5</v>
      </c>
    </row>
    <row r="5794" spans="1:12" x14ac:dyDescent="0.2">
      <c r="A5794" s="1">
        <v>80065386</v>
      </c>
      <c r="B5794" s="16">
        <v>43612</v>
      </c>
      <c r="C5794" t="s">
        <v>5291</v>
      </c>
      <c r="D5794" s="16">
        <f t="shared" si="810"/>
        <v>43612</v>
      </c>
      <c r="E5794" s="13" t="str">
        <f t="shared" si="811"/>
        <v>27-5-2019</v>
      </c>
      <c r="F5794">
        <f t="shared" si="812"/>
        <v>4</v>
      </c>
      <c r="G5794" t="str">
        <f t="shared" si="813"/>
        <v>May</v>
      </c>
      <c r="H5794" t="str">
        <f t="shared" si="814"/>
        <v>27, 2019</v>
      </c>
      <c r="I5794" t="str">
        <f t="shared" si="815"/>
        <v>27</v>
      </c>
      <c r="J5794">
        <f t="shared" si="816"/>
        <v>4</v>
      </c>
      <c r="K5794" t="str">
        <f t="shared" si="817"/>
        <v>2019</v>
      </c>
      <c r="L5794">
        <f t="shared" si="818"/>
        <v>5</v>
      </c>
    </row>
    <row r="5795" spans="1:12" x14ac:dyDescent="0.2">
      <c r="A5795" s="1">
        <v>70281343</v>
      </c>
      <c r="B5795" s="16">
        <v>42517</v>
      </c>
      <c r="C5795" t="s">
        <v>5303</v>
      </c>
      <c r="D5795" s="16">
        <f t="shared" si="810"/>
        <v>42517</v>
      </c>
      <c r="E5795" s="13" t="str">
        <f t="shared" si="811"/>
        <v>27-5-2016</v>
      </c>
      <c r="F5795">
        <f t="shared" si="812"/>
        <v>4</v>
      </c>
      <c r="G5795" t="str">
        <f t="shared" si="813"/>
        <v>May</v>
      </c>
      <c r="H5795" t="str">
        <f t="shared" si="814"/>
        <v>27, 2016</v>
      </c>
      <c r="I5795" t="str">
        <f t="shared" si="815"/>
        <v>27</v>
      </c>
      <c r="J5795">
        <f t="shared" si="816"/>
        <v>4</v>
      </c>
      <c r="K5795" t="str">
        <f t="shared" si="817"/>
        <v>2016</v>
      </c>
      <c r="L5795">
        <f t="shared" si="818"/>
        <v>5</v>
      </c>
    </row>
    <row r="5796" spans="1:12" x14ac:dyDescent="0.2">
      <c r="A5796" s="1">
        <v>80010655</v>
      </c>
      <c r="B5796" s="16">
        <v>42881</v>
      </c>
      <c r="C5796" t="s">
        <v>5319</v>
      </c>
      <c r="D5796" s="16">
        <f t="shared" si="810"/>
        <v>42881</v>
      </c>
      <c r="E5796" s="13" t="str">
        <f t="shared" si="811"/>
        <v>26-5-2017</v>
      </c>
      <c r="F5796">
        <f t="shared" si="812"/>
        <v>4</v>
      </c>
      <c r="G5796" t="str">
        <f t="shared" si="813"/>
        <v>May</v>
      </c>
      <c r="H5796" t="str">
        <f t="shared" si="814"/>
        <v>26, 2017</v>
      </c>
      <c r="I5796" t="str">
        <f t="shared" si="815"/>
        <v>26</v>
      </c>
      <c r="J5796">
        <f t="shared" si="816"/>
        <v>4</v>
      </c>
      <c r="K5796" t="str">
        <f t="shared" si="817"/>
        <v>2017</v>
      </c>
      <c r="L5796">
        <f t="shared" si="818"/>
        <v>5</v>
      </c>
    </row>
    <row r="5797" spans="1:12" x14ac:dyDescent="0.2">
      <c r="A5797" s="1">
        <v>70300066</v>
      </c>
      <c r="B5797" s="16">
        <v>42516</v>
      </c>
      <c r="C5797" t="s">
        <v>5331</v>
      </c>
      <c r="D5797" s="16">
        <f t="shared" si="810"/>
        <v>42516</v>
      </c>
      <c r="E5797" s="13" t="str">
        <f t="shared" si="811"/>
        <v>26-5-2016</v>
      </c>
      <c r="F5797">
        <f t="shared" si="812"/>
        <v>4</v>
      </c>
      <c r="G5797" t="str">
        <f t="shared" si="813"/>
        <v>May</v>
      </c>
      <c r="H5797" t="str">
        <f t="shared" si="814"/>
        <v>26, 2016</v>
      </c>
      <c r="I5797" t="str">
        <f t="shared" si="815"/>
        <v>26</v>
      </c>
      <c r="J5797">
        <f t="shared" si="816"/>
        <v>4</v>
      </c>
      <c r="K5797" t="str">
        <f t="shared" si="817"/>
        <v>2016</v>
      </c>
      <c r="L5797">
        <f t="shared" si="818"/>
        <v>5</v>
      </c>
    </row>
    <row r="5798" spans="1:12" x14ac:dyDescent="0.2">
      <c r="A5798" s="1">
        <v>80075820</v>
      </c>
      <c r="B5798" s="16">
        <v>43245</v>
      </c>
      <c r="C5798" t="s">
        <v>5340</v>
      </c>
      <c r="D5798" s="16">
        <f t="shared" si="810"/>
        <v>43245</v>
      </c>
      <c r="E5798" s="13" t="str">
        <f t="shared" si="811"/>
        <v>25-5-2018</v>
      </c>
      <c r="F5798">
        <f t="shared" si="812"/>
        <v>4</v>
      </c>
      <c r="G5798" t="str">
        <f t="shared" si="813"/>
        <v>May</v>
      </c>
      <c r="H5798" t="str">
        <f t="shared" si="814"/>
        <v>25, 2018</v>
      </c>
      <c r="I5798" t="str">
        <f t="shared" si="815"/>
        <v>25</v>
      </c>
      <c r="J5798">
        <f t="shared" si="816"/>
        <v>4</v>
      </c>
      <c r="K5798" t="str">
        <f t="shared" si="817"/>
        <v>2018</v>
      </c>
      <c r="L5798">
        <f t="shared" si="818"/>
        <v>5</v>
      </c>
    </row>
    <row r="5799" spans="1:12" x14ac:dyDescent="0.2">
      <c r="A5799" s="1">
        <v>80117554</v>
      </c>
      <c r="B5799" s="16">
        <v>43609</v>
      </c>
      <c r="C5799" t="s">
        <v>5356</v>
      </c>
      <c r="D5799" s="16">
        <f t="shared" si="810"/>
        <v>43609</v>
      </c>
      <c r="E5799" s="13" t="str">
        <f t="shared" si="811"/>
        <v>24-5-2019</v>
      </c>
      <c r="F5799">
        <f t="shared" si="812"/>
        <v>4</v>
      </c>
      <c r="G5799" t="str">
        <f t="shared" si="813"/>
        <v>May</v>
      </c>
      <c r="H5799" t="str">
        <f t="shared" si="814"/>
        <v>24, 2019</v>
      </c>
      <c r="I5799" t="str">
        <f t="shared" si="815"/>
        <v>24</v>
      </c>
      <c r="J5799">
        <f t="shared" si="816"/>
        <v>4</v>
      </c>
      <c r="K5799" t="str">
        <f t="shared" si="817"/>
        <v>2019</v>
      </c>
      <c r="L5799">
        <f t="shared" si="818"/>
        <v>5</v>
      </c>
    </row>
    <row r="5800" spans="1:12" x14ac:dyDescent="0.2">
      <c r="A5800" s="1">
        <v>80113612</v>
      </c>
      <c r="B5800" s="16">
        <v>43244</v>
      </c>
      <c r="C5800" t="s">
        <v>5373</v>
      </c>
      <c r="D5800" s="16">
        <f t="shared" si="810"/>
        <v>43244</v>
      </c>
      <c r="E5800" s="13" t="str">
        <f t="shared" si="811"/>
        <v>24-5-2018</v>
      </c>
      <c r="F5800">
        <f t="shared" si="812"/>
        <v>4</v>
      </c>
      <c r="G5800" t="str">
        <f t="shared" si="813"/>
        <v>May</v>
      </c>
      <c r="H5800" t="str">
        <f t="shared" si="814"/>
        <v>24, 2018</v>
      </c>
      <c r="I5800" t="str">
        <f t="shared" si="815"/>
        <v>24</v>
      </c>
      <c r="J5800">
        <f t="shared" si="816"/>
        <v>4</v>
      </c>
      <c r="K5800" t="str">
        <f t="shared" si="817"/>
        <v>2018</v>
      </c>
      <c r="L5800">
        <f t="shared" si="818"/>
        <v>5</v>
      </c>
    </row>
    <row r="5801" spans="1:12" x14ac:dyDescent="0.2">
      <c r="A5801" s="1">
        <v>80133311</v>
      </c>
      <c r="B5801" s="16">
        <v>43608</v>
      </c>
      <c r="C5801" t="s">
        <v>5377</v>
      </c>
      <c r="D5801" s="16">
        <f t="shared" si="810"/>
        <v>43608</v>
      </c>
      <c r="E5801" s="13" t="str">
        <f t="shared" si="811"/>
        <v>23-5-2019</v>
      </c>
      <c r="F5801">
        <f t="shared" si="812"/>
        <v>4</v>
      </c>
      <c r="G5801" t="str">
        <f t="shared" si="813"/>
        <v>May</v>
      </c>
      <c r="H5801" t="str">
        <f t="shared" si="814"/>
        <v>23, 2019</v>
      </c>
      <c r="I5801" t="str">
        <f t="shared" si="815"/>
        <v>23</v>
      </c>
      <c r="J5801">
        <f t="shared" si="816"/>
        <v>4</v>
      </c>
      <c r="K5801" t="str">
        <f t="shared" si="817"/>
        <v>2019</v>
      </c>
      <c r="L5801">
        <f t="shared" si="818"/>
        <v>5</v>
      </c>
    </row>
    <row r="5802" spans="1:12" x14ac:dyDescent="0.2">
      <c r="A5802" s="1">
        <v>80027042</v>
      </c>
      <c r="B5802" s="16">
        <v>43607</v>
      </c>
      <c r="C5802" t="s">
        <v>5392</v>
      </c>
      <c r="D5802" s="16">
        <f t="shared" si="810"/>
        <v>43607</v>
      </c>
      <c r="E5802" s="13" t="str">
        <f t="shared" si="811"/>
        <v>22-5-2019</v>
      </c>
      <c r="F5802">
        <f t="shared" si="812"/>
        <v>4</v>
      </c>
      <c r="G5802" t="str">
        <f t="shared" si="813"/>
        <v>May</v>
      </c>
      <c r="H5802" t="str">
        <f t="shared" si="814"/>
        <v>22, 2019</v>
      </c>
      <c r="I5802" t="str">
        <f t="shared" si="815"/>
        <v>22</v>
      </c>
      <c r="J5802">
        <f t="shared" si="816"/>
        <v>4</v>
      </c>
      <c r="K5802" t="str">
        <f t="shared" si="817"/>
        <v>2019</v>
      </c>
      <c r="L5802">
        <f t="shared" si="818"/>
        <v>5</v>
      </c>
    </row>
    <row r="5803" spans="1:12" x14ac:dyDescent="0.2">
      <c r="A5803" s="1">
        <v>80018046</v>
      </c>
      <c r="B5803" s="16">
        <v>42877</v>
      </c>
      <c r="C5803" t="s">
        <v>5404</v>
      </c>
      <c r="D5803" s="16">
        <f t="shared" si="810"/>
        <v>42877</v>
      </c>
      <c r="E5803" s="13" t="str">
        <f t="shared" si="811"/>
        <v>22-5-2017</v>
      </c>
      <c r="F5803">
        <f t="shared" si="812"/>
        <v>4</v>
      </c>
      <c r="G5803" t="str">
        <f t="shared" si="813"/>
        <v>May</v>
      </c>
      <c r="H5803" t="str">
        <f t="shared" si="814"/>
        <v>22, 2017</v>
      </c>
      <c r="I5803" t="str">
        <f t="shared" si="815"/>
        <v>22</v>
      </c>
      <c r="J5803">
        <f t="shared" si="816"/>
        <v>4</v>
      </c>
      <c r="K5803" t="str">
        <f t="shared" si="817"/>
        <v>2017</v>
      </c>
      <c r="L5803">
        <f t="shared" si="818"/>
        <v>5</v>
      </c>
    </row>
    <row r="5804" spans="1:12" x14ac:dyDescent="0.2">
      <c r="A5804" s="1">
        <v>80020540</v>
      </c>
      <c r="B5804" s="16">
        <v>42146</v>
      </c>
      <c r="C5804" t="s">
        <v>5423</v>
      </c>
      <c r="D5804" s="16">
        <f t="shared" si="810"/>
        <v>42146</v>
      </c>
      <c r="E5804" s="13" t="str">
        <f t="shared" si="811"/>
        <v>22-5-2015</v>
      </c>
      <c r="F5804">
        <f t="shared" si="812"/>
        <v>4</v>
      </c>
      <c r="G5804" t="str">
        <f t="shared" si="813"/>
        <v>May</v>
      </c>
      <c r="H5804" t="str">
        <f t="shared" si="814"/>
        <v>22, 2015</v>
      </c>
      <c r="I5804" t="str">
        <f t="shared" si="815"/>
        <v>22</v>
      </c>
      <c r="J5804">
        <f t="shared" si="816"/>
        <v>4</v>
      </c>
      <c r="K5804" t="str">
        <f t="shared" si="817"/>
        <v>2015</v>
      </c>
      <c r="L5804">
        <f t="shared" si="818"/>
        <v>5</v>
      </c>
    </row>
    <row r="5805" spans="1:12" x14ac:dyDescent="0.2">
      <c r="A5805" s="1">
        <v>70242081</v>
      </c>
      <c r="B5805" s="16">
        <v>43606</v>
      </c>
      <c r="C5805" t="s">
        <v>5430</v>
      </c>
      <c r="D5805" s="16">
        <f t="shared" si="810"/>
        <v>43606</v>
      </c>
      <c r="E5805" s="13" t="str">
        <f t="shared" si="811"/>
        <v>21-5-2019</v>
      </c>
      <c r="F5805">
        <f t="shared" si="812"/>
        <v>4</v>
      </c>
      <c r="G5805" t="str">
        <f t="shared" si="813"/>
        <v>May</v>
      </c>
      <c r="H5805" t="str">
        <f t="shared" si="814"/>
        <v>21, 2019</v>
      </c>
      <c r="I5805" t="str">
        <f t="shared" si="815"/>
        <v>21</v>
      </c>
      <c r="J5805">
        <f t="shared" si="816"/>
        <v>4</v>
      </c>
      <c r="K5805" t="str">
        <f t="shared" si="817"/>
        <v>2019</v>
      </c>
      <c r="L5805">
        <f t="shared" si="818"/>
        <v>5</v>
      </c>
    </row>
    <row r="5806" spans="1:12" x14ac:dyDescent="0.2">
      <c r="A5806" s="1">
        <v>80223556</v>
      </c>
      <c r="B5806" s="16">
        <v>43605</v>
      </c>
      <c r="C5806" t="s">
        <v>18085</v>
      </c>
      <c r="D5806" s="16">
        <f t="shared" si="810"/>
        <v>43605</v>
      </c>
      <c r="E5806" s="13" t="str">
        <f t="shared" si="811"/>
        <v>20-5-2019</v>
      </c>
      <c r="F5806">
        <f t="shared" si="812"/>
        <v>4</v>
      </c>
      <c r="G5806" t="str">
        <f t="shared" si="813"/>
        <v>May</v>
      </c>
      <c r="H5806" t="str">
        <f t="shared" si="814"/>
        <v>20, 2019</v>
      </c>
      <c r="I5806" t="str">
        <f t="shared" si="815"/>
        <v>20</v>
      </c>
      <c r="J5806">
        <f t="shared" si="816"/>
        <v>4</v>
      </c>
      <c r="K5806" t="str">
        <f t="shared" si="817"/>
        <v>2019</v>
      </c>
      <c r="L5806">
        <f t="shared" si="818"/>
        <v>5</v>
      </c>
    </row>
    <row r="5807" spans="1:12" x14ac:dyDescent="0.2">
      <c r="A5807" s="1">
        <v>80170690</v>
      </c>
      <c r="B5807" s="16">
        <v>43605</v>
      </c>
      <c r="C5807" t="s">
        <v>18085</v>
      </c>
      <c r="D5807" s="16">
        <f t="shared" si="810"/>
        <v>43605</v>
      </c>
      <c r="E5807" s="13" t="str">
        <f t="shared" si="811"/>
        <v>20-5-2019</v>
      </c>
      <c r="F5807">
        <f t="shared" si="812"/>
        <v>4</v>
      </c>
      <c r="G5807" t="str">
        <f t="shared" si="813"/>
        <v>May</v>
      </c>
      <c r="H5807" t="str">
        <f t="shared" si="814"/>
        <v>20, 2019</v>
      </c>
      <c r="I5807" t="str">
        <f t="shared" si="815"/>
        <v>20</v>
      </c>
      <c r="J5807">
        <f t="shared" si="816"/>
        <v>4</v>
      </c>
      <c r="K5807" t="str">
        <f t="shared" si="817"/>
        <v>2019</v>
      </c>
      <c r="L5807">
        <f t="shared" si="818"/>
        <v>5</v>
      </c>
    </row>
    <row r="5808" spans="1:12" x14ac:dyDescent="0.2">
      <c r="A5808" s="1">
        <v>80077417</v>
      </c>
      <c r="B5808" s="16">
        <v>43587</v>
      </c>
      <c r="C5808" t="s">
        <v>5440</v>
      </c>
      <c r="D5808" s="16">
        <f t="shared" si="810"/>
        <v>43587</v>
      </c>
      <c r="E5808" s="13" t="str">
        <f t="shared" si="811"/>
        <v>2-5-2019</v>
      </c>
      <c r="F5808">
        <f t="shared" si="812"/>
        <v>4</v>
      </c>
      <c r="G5808" t="str">
        <f t="shared" si="813"/>
        <v>May</v>
      </c>
      <c r="H5808" t="str">
        <f t="shared" si="814"/>
        <v>2, 2019</v>
      </c>
      <c r="I5808" t="str">
        <f t="shared" si="815"/>
        <v>2</v>
      </c>
      <c r="J5808">
        <f t="shared" si="816"/>
        <v>3</v>
      </c>
      <c r="K5808" t="str">
        <f t="shared" si="817"/>
        <v>2019</v>
      </c>
      <c r="L5808">
        <f t="shared" si="818"/>
        <v>5</v>
      </c>
    </row>
    <row r="5809" spans="1:12" x14ac:dyDescent="0.2">
      <c r="A5809" s="1">
        <v>70197057</v>
      </c>
      <c r="B5809" s="16">
        <v>43239</v>
      </c>
      <c r="C5809" t="s">
        <v>5475</v>
      </c>
      <c r="D5809" s="16">
        <f t="shared" si="810"/>
        <v>43239</v>
      </c>
      <c r="E5809" s="13" t="str">
        <f t="shared" si="811"/>
        <v>19-5-2018</v>
      </c>
      <c r="F5809">
        <f t="shared" si="812"/>
        <v>4</v>
      </c>
      <c r="G5809" t="str">
        <f t="shared" si="813"/>
        <v>May</v>
      </c>
      <c r="H5809" t="str">
        <f t="shared" si="814"/>
        <v>19, 2018</v>
      </c>
      <c r="I5809" t="str">
        <f t="shared" si="815"/>
        <v>19</v>
      </c>
      <c r="J5809">
        <f t="shared" si="816"/>
        <v>4</v>
      </c>
      <c r="K5809" t="str">
        <f t="shared" si="817"/>
        <v>2018</v>
      </c>
      <c r="L5809">
        <f t="shared" si="818"/>
        <v>5</v>
      </c>
    </row>
    <row r="5810" spans="1:12" x14ac:dyDescent="0.2">
      <c r="A5810" s="1">
        <v>80044908</v>
      </c>
      <c r="B5810" s="16">
        <v>42874</v>
      </c>
      <c r="C5810" t="s">
        <v>5481</v>
      </c>
      <c r="D5810" s="16">
        <f t="shared" si="810"/>
        <v>42874</v>
      </c>
      <c r="E5810" s="13" t="str">
        <f t="shared" si="811"/>
        <v>19-5-2017</v>
      </c>
      <c r="F5810">
        <f t="shared" si="812"/>
        <v>4</v>
      </c>
      <c r="G5810" t="str">
        <f t="shared" si="813"/>
        <v>May</v>
      </c>
      <c r="H5810" t="str">
        <f t="shared" si="814"/>
        <v>19, 2017</v>
      </c>
      <c r="I5810" t="str">
        <f t="shared" si="815"/>
        <v>19</v>
      </c>
      <c r="J5810">
        <f t="shared" si="816"/>
        <v>4</v>
      </c>
      <c r="K5810" t="str">
        <f t="shared" si="817"/>
        <v>2017</v>
      </c>
      <c r="L5810">
        <f t="shared" si="818"/>
        <v>5</v>
      </c>
    </row>
    <row r="5811" spans="1:12" x14ac:dyDescent="0.2">
      <c r="A5811" s="1">
        <v>80025273</v>
      </c>
      <c r="B5811" s="16">
        <v>43238</v>
      </c>
      <c r="C5811" t="s">
        <v>5507</v>
      </c>
      <c r="D5811" s="16">
        <f t="shared" si="810"/>
        <v>43238</v>
      </c>
      <c r="E5811" s="13" t="str">
        <f t="shared" si="811"/>
        <v>18-5-2018</v>
      </c>
      <c r="F5811">
        <f t="shared" si="812"/>
        <v>4</v>
      </c>
      <c r="G5811" t="str">
        <f t="shared" si="813"/>
        <v>May</v>
      </c>
      <c r="H5811" t="str">
        <f t="shared" si="814"/>
        <v>18, 2018</v>
      </c>
      <c r="I5811" t="str">
        <f t="shared" si="815"/>
        <v>18</v>
      </c>
      <c r="J5811">
        <f t="shared" si="816"/>
        <v>4</v>
      </c>
      <c r="K5811" t="str">
        <f t="shared" si="817"/>
        <v>2018</v>
      </c>
      <c r="L5811">
        <f t="shared" si="818"/>
        <v>5</v>
      </c>
    </row>
    <row r="5812" spans="1:12" x14ac:dyDescent="0.2">
      <c r="A5812" s="1">
        <v>70143864</v>
      </c>
      <c r="B5812" s="16">
        <v>42873</v>
      </c>
      <c r="C5812" t="s">
        <v>5515</v>
      </c>
      <c r="D5812" s="16">
        <f t="shared" si="810"/>
        <v>42873</v>
      </c>
      <c r="E5812" s="13" t="str">
        <f t="shared" si="811"/>
        <v>18-5-2017</v>
      </c>
      <c r="F5812">
        <f t="shared" si="812"/>
        <v>4</v>
      </c>
      <c r="G5812" t="str">
        <f t="shared" si="813"/>
        <v>May</v>
      </c>
      <c r="H5812" t="str">
        <f t="shared" si="814"/>
        <v>18, 2017</v>
      </c>
      <c r="I5812" t="str">
        <f t="shared" si="815"/>
        <v>18</v>
      </c>
      <c r="J5812">
        <f t="shared" si="816"/>
        <v>4</v>
      </c>
      <c r="K5812" t="str">
        <f t="shared" si="817"/>
        <v>2017</v>
      </c>
      <c r="L5812">
        <f t="shared" si="818"/>
        <v>5</v>
      </c>
    </row>
    <row r="5813" spans="1:12" x14ac:dyDescent="0.2">
      <c r="A5813" s="1">
        <v>80179138</v>
      </c>
      <c r="B5813" s="16">
        <v>43602</v>
      </c>
      <c r="C5813" t="s">
        <v>5519</v>
      </c>
      <c r="D5813" s="16">
        <f t="shared" si="810"/>
        <v>43602</v>
      </c>
      <c r="E5813" s="13" t="str">
        <f t="shared" si="811"/>
        <v>17-5-2019</v>
      </c>
      <c r="F5813">
        <f t="shared" si="812"/>
        <v>4</v>
      </c>
      <c r="G5813" t="str">
        <f t="shared" si="813"/>
        <v>May</v>
      </c>
      <c r="H5813" t="str">
        <f t="shared" si="814"/>
        <v>17, 2019</v>
      </c>
      <c r="I5813" t="str">
        <f t="shared" si="815"/>
        <v>17</v>
      </c>
      <c r="J5813">
        <f t="shared" si="816"/>
        <v>4</v>
      </c>
      <c r="K5813" t="str">
        <f t="shared" si="817"/>
        <v>2019</v>
      </c>
      <c r="L5813">
        <f t="shared" si="818"/>
        <v>5</v>
      </c>
    </row>
    <row r="5814" spans="1:12" x14ac:dyDescent="0.2">
      <c r="A5814" s="1">
        <v>80154610</v>
      </c>
      <c r="B5814" s="16">
        <v>43602</v>
      </c>
      <c r="C5814" t="s">
        <v>5519</v>
      </c>
      <c r="D5814" s="16">
        <f t="shared" si="810"/>
        <v>43602</v>
      </c>
      <c r="E5814" s="13" t="str">
        <f t="shared" si="811"/>
        <v>17-5-2019</v>
      </c>
      <c r="F5814">
        <f t="shared" si="812"/>
        <v>4</v>
      </c>
      <c r="G5814" t="str">
        <f t="shared" si="813"/>
        <v>May</v>
      </c>
      <c r="H5814" t="str">
        <f t="shared" si="814"/>
        <v>17, 2019</v>
      </c>
      <c r="I5814" t="str">
        <f t="shared" si="815"/>
        <v>17</v>
      </c>
      <c r="J5814">
        <f t="shared" si="816"/>
        <v>4</v>
      </c>
      <c r="K5814" t="str">
        <f t="shared" si="817"/>
        <v>2019</v>
      </c>
      <c r="L5814">
        <f t="shared" si="818"/>
        <v>5</v>
      </c>
    </row>
    <row r="5815" spans="1:12" x14ac:dyDescent="0.2">
      <c r="A5815" s="1">
        <v>80191680</v>
      </c>
      <c r="B5815" s="16">
        <v>43602</v>
      </c>
      <c r="C5815" t="s">
        <v>5519</v>
      </c>
      <c r="D5815" s="16">
        <f t="shared" si="810"/>
        <v>43602</v>
      </c>
      <c r="E5815" s="13" t="str">
        <f t="shared" si="811"/>
        <v>17-5-2019</v>
      </c>
      <c r="F5815">
        <f t="shared" si="812"/>
        <v>4</v>
      </c>
      <c r="G5815" t="str">
        <f t="shared" si="813"/>
        <v>May</v>
      </c>
      <c r="H5815" t="str">
        <f t="shared" si="814"/>
        <v>17, 2019</v>
      </c>
      <c r="I5815" t="str">
        <f t="shared" si="815"/>
        <v>17</v>
      </c>
      <c r="J5815">
        <f t="shared" si="816"/>
        <v>4</v>
      </c>
      <c r="K5815" t="str">
        <f t="shared" si="817"/>
        <v>2019</v>
      </c>
      <c r="L5815">
        <f t="shared" si="818"/>
        <v>5</v>
      </c>
    </row>
    <row r="5816" spans="1:12" x14ac:dyDescent="0.2">
      <c r="A5816" s="1">
        <v>70245163</v>
      </c>
      <c r="B5816" s="16">
        <v>43600</v>
      </c>
      <c r="C5816" t="s">
        <v>5614</v>
      </c>
      <c r="D5816" s="16">
        <f t="shared" si="810"/>
        <v>43600</v>
      </c>
      <c r="E5816" s="13" t="str">
        <f t="shared" si="811"/>
        <v>15-5-2019</v>
      </c>
      <c r="F5816">
        <f t="shared" si="812"/>
        <v>4</v>
      </c>
      <c r="G5816" t="str">
        <f t="shared" si="813"/>
        <v>May</v>
      </c>
      <c r="H5816" t="str">
        <f t="shared" si="814"/>
        <v>15, 2019</v>
      </c>
      <c r="I5816" t="str">
        <f t="shared" si="815"/>
        <v>15</v>
      </c>
      <c r="J5816">
        <f t="shared" si="816"/>
        <v>4</v>
      </c>
      <c r="K5816" t="str">
        <f t="shared" si="817"/>
        <v>2019</v>
      </c>
      <c r="L5816">
        <f t="shared" si="818"/>
        <v>5</v>
      </c>
    </row>
    <row r="5817" spans="1:12" x14ac:dyDescent="0.2">
      <c r="A5817" s="1">
        <v>70202589</v>
      </c>
      <c r="B5817" s="16">
        <v>42870</v>
      </c>
      <c r="C5817" t="s">
        <v>5671</v>
      </c>
      <c r="D5817" s="16">
        <f t="shared" si="810"/>
        <v>42870</v>
      </c>
      <c r="E5817" s="13" t="str">
        <f t="shared" si="811"/>
        <v>15-5-2017</v>
      </c>
      <c r="F5817">
        <f t="shared" si="812"/>
        <v>4</v>
      </c>
      <c r="G5817" t="str">
        <f t="shared" si="813"/>
        <v>May</v>
      </c>
      <c r="H5817" t="str">
        <f t="shared" si="814"/>
        <v>15, 2017</v>
      </c>
      <c r="I5817" t="str">
        <f t="shared" si="815"/>
        <v>15</v>
      </c>
      <c r="J5817">
        <f t="shared" si="816"/>
        <v>4</v>
      </c>
      <c r="K5817" t="str">
        <f t="shared" si="817"/>
        <v>2017</v>
      </c>
      <c r="L5817">
        <f t="shared" si="818"/>
        <v>5</v>
      </c>
    </row>
    <row r="5818" spans="1:12" x14ac:dyDescent="0.2">
      <c r="A5818" s="1">
        <v>80049714</v>
      </c>
      <c r="B5818" s="16">
        <v>42867</v>
      </c>
      <c r="C5818" t="s">
        <v>5745</v>
      </c>
      <c r="D5818" s="16">
        <f t="shared" si="810"/>
        <v>42867</v>
      </c>
      <c r="E5818" s="13" t="str">
        <f t="shared" si="811"/>
        <v>12-5-2017</v>
      </c>
      <c r="F5818">
        <f t="shared" si="812"/>
        <v>4</v>
      </c>
      <c r="G5818" t="str">
        <f t="shared" si="813"/>
        <v>May</v>
      </c>
      <c r="H5818" t="str">
        <f t="shared" si="814"/>
        <v>12, 2017</v>
      </c>
      <c r="I5818" t="str">
        <f t="shared" si="815"/>
        <v>12</v>
      </c>
      <c r="J5818">
        <f t="shared" si="816"/>
        <v>4</v>
      </c>
      <c r="K5818" t="str">
        <f t="shared" si="817"/>
        <v>2017</v>
      </c>
      <c r="L5818">
        <f t="shared" si="818"/>
        <v>5</v>
      </c>
    </row>
    <row r="5819" spans="1:12" x14ac:dyDescent="0.2">
      <c r="A5819" s="1">
        <v>80117748</v>
      </c>
      <c r="B5819" s="16">
        <v>43231</v>
      </c>
      <c r="C5819" t="s">
        <v>5773</v>
      </c>
      <c r="D5819" s="16">
        <f t="shared" si="810"/>
        <v>43231</v>
      </c>
      <c r="E5819" s="13" t="str">
        <f t="shared" si="811"/>
        <v>11-5-2018</v>
      </c>
      <c r="F5819">
        <f t="shared" si="812"/>
        <v>4</v>
      </c>
      <c r="G5819" t="str">
        <f t="shared" si="813"/>
        <v>May</v>
      </c>
      <c r="H5819" t="str">
        <f t="shared" si="814"/>
        <v>11, 2018</v>
      </c>
      <c r="I5819" t="str">
        <f t="shared" si="815"/>
        <v>11</v>
      </c>
      <c r="J5819">
        <f t="shared" si="816"/>
        <v>4</v>
      </c>
      <c r="K5819" t="str">
        <f t="shared" si="817"/>
        <v>2018</v>
      </c>
      <c r="L5819">
        <f t="shared" si="818"/>
        <v>5</v>
      </c>
    </row>
    <row r="5820" spans="1:12" x14ac:dyDescent="0.2">
      <c r="A5820" s="1">
        <v>80184422</v>
      </c>
      <c r="B5820" s="16">
        <v>43231</v>
      </c>
      <c r="C5820" t="s">
        <v>5773</v>
      </c>
      <c r="D5820" s="16">
        <f t="shared" si="810"/>
        <v>43231</v>
      </c>
      <c r="E5820" s="13" t="str">
        <f t="shared" si="811"/>
        <v>11-5-2018</v>
      </c>
      <c r="F5820">
        <f t="shared" si="812"/>
        <v>4</v>
      </c>
      <c r="G5820" t="str">
        <f t="shared" si="813"/>
        <v>May</v>
      </c>
      <c r="H5820" t="str">
        <f t="shared" si="814"/>
        <v>11, 2018</v>
      </c>
      <c r="I5820" t="str">
        <f t="shared" si="815"/>
        <v>11</v>
      </c>
      <c r="J5820">
        <f t="shared" si="816"/>
        <v>4</v>
      </c>
      <c r="K5820" t="str">
        <f t="shared" si="817"/>
        <v>2018</v>
      </c>
      <c r="L5820">
        <f t="shared" si="818"/>
        <v>5</v>
      </c>
    </row>
    <row r="5821" spans="1:12" x14ac:dyDescent="0.2">
      <c r="A5821" s="1">
        <v>80095699</v>
      </c>
      <c r="B5821" s="16">
        <v>43595</v>
      </c>
      <c r="C5821" t="s">
        <v>5784</v>
      </c>
      <c r="D5821" s="16">
        <f t="shared" si="810"/>
        <v>43595</v>
      </c>
      <c r="E5821" s="13" t="str">
        <f t="shared" si="811"/>
        <v>10-5-2019</v>
      </c>
      <c r="F5821">
        <f t="shared" si="812"/>
        <v>4</v>
      </c>
      <c r="G5821" t="str">
        <f t="shared" si="813"/>
        <v>May</v>
      </c>
      <c r="H5821" t="str">
        <f t="shared" si="814"/>
        <v>10, 2019</v>
      </c>
      <c r="I5821" t="str">
        <f t="shared" si="815"/>
        <v>10</v>
      </c>
      <c r="J5821">
        <f t="shared" si="816"/>
        <v>4</v>
      </c>
      <c r="K5821" t="str">
        <f t="shared" si="817"/>
        <v>2019</v>
      </c>
      <c r="L5821">
        <f t="shared" si="818"/>
        <v>5</v>
      </c>
    </row>
    <row r="5822" spans="1:12" x14ac:dyDescent="0.2">
      <c r="A5822" s="1">
        <v>80120485</v>
      </c>
      <c r="B5822" s="16">
        <v>43595</v>
      </c>
      <c r="C5822" t="s">
        <v>5784</v>
      </c>
      <c r="D5822" s="16">
        <f t="shared" si="810"/>
        <v>43595</v>
      </c>
      <c r="E5822" s="13" t="str">
        <f t="shared" si="811"/>
        <v>10-5-2019</v>
      </c>
      <c r="F5822">
        <f t="shared" si="812"/>
        <v>4</v>
      </c>
      <c r="G5822" t="str">
        <f t="shared" si="813"/>
        <v>May</v>
      </c>
      <c r="H5822" t="str">
        <f t="shared" si="814"/>
        <v>10, 2019</v>
      </c>
      <c r="I5822" t="str">
        <f t="shared" si="815"/>
        <v>10</v>
      </c>
      <c r="J5822">
        <f t="shared" si="816"/>
        <v>4</v>
      </c>
      <c r="K5822" t="str">
        <f t="shared" si="817"/>
        <v>2019</v>
      </c>
      <c r="L5822">
        <f t="shared" si="818"/>
        <v>5</v>
      </c>
    </row>
    <row r="5823" spans="1:12" x14ac:dyDescent="0.2">
      <c r="A5823" s="1">
        <v>80065146</v>
      </c>
      <c r="B5823" s="16">
        <v>43586</v>
      </c>
      <c r="C5823" t="s">
        <v>5838</v>
      </c>
      <c r="D5823" s="16">
        <f t="shared" si="810"/>
        <v>43586</v>
      </c>
      <c r="E5823" s="13" t="str">
        <f t="shared" si="811"/>
        <v>1-5-2019</v>
      </c>
      <c r="F5823">
        <f t="shared" si="812"/>
        <v>4</v>
      </c>
      <c r="G5823" t="str">
        <f t="shared" si="813"/>
        <v>May</v>
      </c>
      <c r="H5823" t="str">
        <f t="shared" si="814"/>
        <v>1, 2019</v>
      </c>
      <c r="I5823" t="str">
        <f t="shared" si="815"/>
        <v>1</v>
      </c>
      <c r="J5823">
        <f t="shared" si="816"/>
        <v>3</v>
      </c>
      <c r="K5823" t="str">
        <f t="shared" si="817"/>
        <v>2019</v>
      </c>
      <c r="L5823">
        <f t="shared" si="818"/>
        <v>5</v>
      </c>
    </row>
    <row r="5824" spans="1:12" x14ac:dyDescent="0.2">
      <c r="A5824" s="1">
        <v>80101826</v>
      </c>
      <c r="B5824" s="16">
        <v>43221</v>
      </c>
      <c r="C5824" t="s">
        <v>5895</v>
      </c>
      <c r="D5824" s="16">
        <f t="shared" si="810"/>
        <v>43221</v>
      </c>
      <c r="E5824" s="13" t="str">
        <f t="shared" si="811"/>
        <v>1-5-2018</v>
      </c>
      <c r="F5824">
        <f t="shared" si="812"/>
        <v>4</v>
      </c>
      <c r="G5824" t="str">
        <f t="shared" si="813"/>
        <v>May</v>
      </c>
      <c r="H5824" t="str">
        <f t="shared" si="814"/>
        <v>1, 2018</v>
      </c>
      <c r="I5824" t="str">
        <f t="shared" si="815"/>
        <v>1</v>
      </c>
      <c r="J5824">
        <f t="shared" si="816"/>
        <v>3</v>
      </c>
      <c r="K5824" t="str">
        <f t="shared" si="817"/>
        <v>2018</v>
      </c>
      <c r="L5824">
        <f t="shared" si="818"/>
        <v>5</v>
      </c>
    </row>
    <row r="5825" spans="1:12" x14ac:dyDescent="0.2">
      <c r="A5825" s="1">
        <v>80987906</v>
      </c>
      <c r="B5825" s="16">
        <v>43221</v>
      </c>
      <c r="C5825" t="s">
        <v>5895</v>
      </c>
      <c r="D5825" s="16">
        <f t="shared" si="810"/>
        <v>43221</v>
      </c>
      <c r="E5825" s="13" t="str">
        <f t="shared" si="811"/>
        <v>1-5-2018</v>
      </c>
      <c r="F5825">
        <f t="shared" si="812"/>
        <v>4</v>
      </c>
      <c r="G5825" t="str">
        <f t="shared" si="813"/>
        <v>May</v>
      </c>
      <c r="H5825" t="str">
        <f t="shared" si="814"/>
        <v>1, 2018</v>
      </c>
      <c r="I5825" t="str">
        <f t="shared" si="815"/>
        <v>1</v>
      </c>
      <c r="J5825">
        <f t="shared" si="816"/>
        <v>3</v>
      </c>
      <c r="K5825" t="str">
        <f t="shared" si="817"/>
        <v>2018</v>
      </c>
      <c r="L5825">
        <f t="shared" si="818"/>
        <v>5</v>
      </c>
    </row>
    <row r="5826" spans="1:12" x14ac:dyDescent="0.2">
      <c r="A5826" s="1">
        <v>80239796</v>
      </c>
      <c r="B5826" s="16">
        <v>43533</v>
      </c>
      <c r="C5826" t="s">
        <v>6147</v>
      </c>
      <c r="D5826" s="16">
        <f t="shared" si="810"/>
        <v>43533</v>
      </c>
      <c r="E5826" s="13" t="str">
        <f t="shared" si="811"/>
        <v>9-3-2019</v>
      </c>
      <c r="F5826">
        <f t="shared" si="812"/>
        <v>6</v>
      </c>
      <c r="G5826" t="str">
        <f t="shared" si="813"/>
        <v>March</v>
      </c>
      <c r="H5826" t="str">
        <f t="shared" si="814"/>
        <v>9, 2019</v>
      </c>
      <c r="I5826" t="str">
        <f t="shared" si="815"/>
        <v>9</v>
      </c>
      <c r="J5826">
        <f t="shared" si="816"/>
        <v>3</v>
      </c>
      <c r="K5826" t="str">
        <f t="shared" si="817"/>
        <v>2019</v>
      </c>
      <c r="L5826">
        <f t="shared" si="818"/>
        <v>3</v>
      </c>
    </row>
    <row r="5827" spans="1:12" x14ac:dyDescent="0.2">
      <c r="A5827" s="1">
        <v>80026506</v>
      </c>
      <c r="B5827" s="16">
        <v>43168</v>
      </c>
      <c r="C5827" t="s">
        <v>6151</v>
      </c>
      <c r="D5827" s="16">
        <f t="shared" ref="D5827:D5890" si="819">DATE(K5827,L5827,I5827)</f>
        <v>43168</v>
      </c>
      <c r="E5827" s="13" t="str">
        <f t="shared" ref="E5827:E5890" si="820">I5827&amp;"-"&amp;L5827&amp;"-"&amp;K5827</f>
        <v>9-3-2018</v>
      </c>
      <c r="F5827">
        <f t="shared" ref="F5827:F5890" si="821">FIND(" ",C5827)</f>
        <v>6</v>
      </c>
      <c r="G5827" t="str">
        <f t="shared" ref="G5827:G5890" si="822">LEFT(C5827,F5827-1)</f>
        <v>March</v>
      </c>
      <c r="H5827" t="str">
        <f t="shared" ref="H5827:H5890" si="823">RIGHT(C5827,LEN(C5827)-F5827)</f>
        <v>9, 2018</v>
      </c>
      <c r="I5827" t="str">
        <f t="shared" ref="I5827:I5890" si="824">LEFT(H5827,J5827-2)</f>
        <v>9</v>
      </c>
      <c r="J5827">
        <f t="shared" ref="J5827:J5890" si="825">FIND(" ",H5827)</f>
        <v>3</v>
      </c>
      <c r="K5827" t="str">
        <f t="shared" ref="K5827:K5890" si="826">RIGHT(H5827,4)</f>
        <v>2018</v>
      </c>
      <c r="L5827">
        <f t="shared" ref="L5827:L5890" si="827">VLOOKUP(G5827,M:N,2,0)</f>
        <v>3</v>
      </c>
    </row>
    <row r="5828" spans="1:12" x14ac:dyDescent="0.2">
      <c r="A5828" s="1">
        <v>70300472</v>
      </c>
      <c r="B5828" s="16">
        <v>43532</v>
      </c>
      <c r="C5828" t="s">
        <v>6182</v>
      </c>
      <c r="D5828" s="16">
        <f t="shared" si="819"/>
        <v>43532</v>
      </c>
      <c r="E5828" s="13" t="str">
        <f t="shared" si="820"/>
        <v>8-3-2019</v>
      </c>
      <c r="F5828">
        <f t="shared" si="821"/>
        <v>6</v>
      </c>
      <c r="G5828" t="str">
        <f t="shared" si="822"/>
        <v>March</v>
      </c>
      <c r="H5828" t="str">
        <f t="shared" si="823"/>
        <v>8, 2019</v>
      </c>
      <c r="I5828" t="str">
        <f t="shared" si="824"/>
        <v>8</v>
      </c>
      <c r="J5828">
        <f t="shared" si="825"/>
        <v>3</v>
      </c>
      <c r="K5828" t="str">
        <f t="shared" si="826"/>
        <v>2019</v>
      </c>
      <c r="L5828">
        <f t="shared" si="827"/>
        <v>3</v>
      </c>
    </row>
    <row r="5829" spans="1:12" x14ac:dyDescent="0.2">
      <c r="A5829" s="1">
        <v>80032178</v>
      </c>
      <c r="B5829" s="16">
        <v>43530</v>
      </c>
      <c r="C5829" t="s">
        <v>6273</v>
      </c>
      <c r="D5829" s="16">
        <f t="shared" si="819"/>
        <v>43530</v>
      </c>
      <c r="E5829" s="13" t="str">
        <f t="shared" si="820"/>
        <v>6-3-2019</v>
      </c>
      <c r="F5829">
        <f t="shared" si="821"/>
        <v>6</v>
      </c>
      <c r="G5829" t="str">
        <f t="shared" si="822"/>
        <v>March</v>
      </c>
      <c r="H5829" t="str">
        <f t="shared" si="823"/>
        <v>6, 2019</v>
      </c>
      <c r="I5829" t="str">
        <f t="shared" si="824"/>
        <v>6</v>
      </c>
      <c r="J5829">
        <f t="shared" si="825"/>
        <v>3</v>
      </c>
      <c r="K5829" t="str">
        <f t="shared" si="826"/>
        <v>2019</v>
      </c>
      <c r="L5829">
        <f t="shared" si="827"/>
        <v>3</v>
      </c>
    </row>
    <row r="5830" spans="1:12" x14ac:dyDescent="0.2">
      <c r="A5830" s="1">
        <v>80211136</v>
      </c>
      <c r="B5830" s="16">
        <v>43530</v>
      </c>
      <c r="C5830" t="s">
        <v>6273</v>
      </c>
      <c r="D5830" s="16">
        <f t="shared" si="819"/>
        <v>43530</v>
      </c>
      <c r="E5830" s="13" t="str">
        <f t="shared" si="820"/>
        <v>6-3-2019</v>
      </c>
      <c r="F5830">
        <f t="shared" si="821"/>
        <v>6</v>
      </c>
      <c r="G5830" t="str">
        <f t="shared" si="822"/>
        <v>March</v>
      </c>
      <c r="H5830" t="str">
        <f t="shared" si="823"/>
        <v>6, 2019</v>
      </c>
      <c r="I5830" t="str">
        <f t="shared" si="824"/>
        <v>6</v>
      </c>
      <c r="J5830">
        <f t="shared" si="825"/>
        <v>3</v>
      </c>
      <c r="K5830" t="str">
        <f t="shared" si="826"/>
        <v>2019</v>
      </c>
      <c r="L5830">
        <f t="shared" si="827"/>
        <v>3</v>
      </c>
    </row>
    <row r="5831" spans="1:12" x14ac:dyDescent="0.2">
      <c r="A5831" s="1">
        <v>70260729</v>
      </c>
      <c r="B5831" s="16">
        <v>42798</v>
      </c>
      <c r="C5831" t="s">
        <v>18086</v>
      </c>
      <c r="D5831" s="16">
        <f t="shared" si="819"/>
        <v>42798</v>
      </c>
      <c r="E5831" s="13" t="str">
        <f t="shared" si="820"/>
        <v>4-3-2017</v>
      </c>
      <c r="F5831">
        <f t="shared" si="821"/>
        <v>6</v>
      </c>
      <c r="G5831" t="str">
        <f t="shared" si="822"/>
        <v>March</v>
      </c>
      <c r="H5831" t="str">
        <f t="shared" si="823"/>
        <v>4, 2017</v>
      </c>
      <c r="I5831" t="str">
        <f t="shared" si="824"/>
        <v>4</v>
      </c>
      <c r="J5831">
        <f t="shared" si="825"/>
        <v>3</v>
      </c>
      <c r="K5831" t="str">
        <f t="shared" si="826"/>
        <v>2017</v>
      </c>
      <c r="L5831">
        <f t="shared" si="827"/>
        <v>3</v>
      </c>
    </row>
    <row r="5832" spans="1:12" x14ac:dyDescent="0.2">
      <c r="A5832" s="1">
        <v>80244567</v>
      </c>
      <c r="B5832" s="16">
        <v>43190</v>
      </c>
      <c r="C5832" t="s">
        <v>6361</v>
      </c>
      <c r="D5832" s="16">
        <f t="shared" si="819"/>
        <v>43190</v>
      </c>
      <c r="E5832" s="13" t="str">
        <f t="shared" si="820"/>
        <v>31-3-2018</v>
      </c>
      <c r="F5832">
        <f t="shared" si="821"/>
        <v>6</v>
      </c>
      <c r="G5832" t="str">
        <f t="shared" si="822"/>
        <v>March</v>
      </c>
      <c r="H5832" t="str">
        <f t="shared" si="823"/>
        <v>31, 2018</v>
      </c>
      <c r="I5832" t="str">
        <f t="shared" si="824"/>
        <v>31</v>
      </c>
      <c r="J5832">
        <f t="shared" si="825"/>
        <v>4</v>
      </c>
      <c r="K5832" t="str">
        <f t="shared" si="826"/>
        <v>2018</v>
      </c>
      <c r="L5832">
        <f t="shared" si="827"/>
        <v>3</v>
      </c>
    </row>
    <row r="5833" spans="1:12" x14ac:dyDescent="0.2">
      <c r="A5833" s="1">
        <v>80233664</v>
      </c>
      <c r="B5833" s="16">
        <v>43190</v>
      </c>
      <c r="C5833" t="s">
        <v>6361</v>
      </c>
      <c r="D5833" s="16">
        <f t="shared" si="819"/>
        <v>43190</v>
      </c>
      <c r="E5833" s="13" t="str">
        <f t="shared" si="820"/>
        <v>31-3-2018</v>
      </c>
      <c r="F5833">
        <f t="shared" si="821"/>
        <v>6</v>
      </c>
      <c r="G5833" t="str">
        <f t="shared" si="822"/>
        <v>March</v>
      </c>
      <c r="H5833" t="str">
        <f t="shared" si="823"/>
        <v>31, 2018</v>
      </c>
      <c r="I5833" t="str">
        <f t="shared" si="824"/>
        <v>31</v>
      </c>
      <c r="J5833">
        <f t="shared" si="825"/>
        <v>4</v>
      </c>
      <c r="K5833" t="str">
        <f t="shared" si="826"/>
        <v>2018</v>
      </c>
      <c r="L5833">
        <f t="shared" si="827"/>
        <v>3</v>
      </c>
    </row>
    <row r="5834" spans="1:12" x14ac:dyDescent="0.2">
      <c r="A5834" s="1">
        <v>80097034</v>
      </c>
      <c r="B5834" s="16">
        <v>43190</v>
      </c>
      <c r="C5834" t="s">
        <v>6361</v>
      </c>
      <c r="D5834" s="16">
        <f t="shared" si="819"/>
        <v>43190</v>
      </c>
      <c r="E5834" s="13" t="str">
        <f t="shared" si="820"/>
        <v>31-3-2018</v>
      </c>
      <c r="F5834">
        <f t="shared" si="821"/>
        <v>6</v>
      </c>
      <c r="G5834" t="str">
        <f t="shared" si="822"/>
        <v>March</v>
      </c>
      <c r="H5834" t="str">
        <f t="shared" si="823"/>
        <v>31, 2018</v>
      </c>
      <c r="I5834" t="str">
        <f t="shared" si="824"/>
        <v>31</v>
      </c>
      <c r="J5834">
        <f t="shared" si="825"/>
        <v>4</v>
      </c>
      <c r="K5834" t="str">
        <f t="shared" si="826"/>
        <v>2018</v>
      </c>
      <c r="L5834">
        <f t="shared" si="827"/>
        <v>3</v>
      </c>
    </row>
    <row r="5835" spans="1:12" x14ac:dyDescent="0.2">
      <c r="A5835" s="1">
        <v>80023644</v>
      </c>
      <c r="B5835" s="16">
        <v>43190</v>
      </c>
      <c r="C5835" t="s">
        <v>6361</v>
      </c>
      <c r="D5835" s="16">
        <f t="shared" si="819"/>
        <v>43190</v>
      </c>
      <c r="E5835" s="13" t="str">
        <f t="shared" si="820"/>
        <v>31-3-2018</v>
      </c>
      <c r="F5835">
        <f t="shared" si="821"/>
        <v>6</v>
      </c>
      <c r="G5835" t="str">
        <f t="shared" si="822"/>
        <v>March</v>
      </c>
      <c r="H5835" t="str">
        <f t="shared" si="823"/>
        <v>31, 2018</v>
      </c>
      <c r="I5835" t="str">
        <f t="shared" si="824"/>
        <v>31</v>
      </c>
      <c r="J5835">
        <f t="shared" si="825"/>
        <v>4</v>
      </c>
      <c r="K5835" t="str">
        <f t="shared" si="826"/>
        <v>2018</v>
      </c>
      <c r="L5835">
        <f t="shared" si="827"/>
        <v>3</v>
      </c>
    </row>
    <row r="5836" spans="1:12" x14ac:dyDescent="0.2">
      <c r="A5836" s="1">
        <v>80170186</v>
      </c>
      <c r="B5836" s="16">
        <v>43190</v>
      </c>
      <c r="C5836" t="s">
        <v>6361</v>
      </c>
      <c r="D5836" s="16">
        <f t="shared" si="819"/>
        <v>43190</v>
      </c>
      <c r="E5836" s="13" t="str">
        <f t="shared" si="820"/>
        <v>31-3-2018</v>
      </c>
      <c r="F5836">
        <f t="shared" si="821"/>
        <v>6</v>
      </c>
      <c r="G5836" t="str">
        <f t="shared" si="822"/>
        <v>March</v>
      </c>
      <c r="H5836" t="str">
        <f t="shared" si="823"/>
        <v>31, 2018</v>
      </c>
      <c r="I5836" t="str">
        <f t="shared" si="824"/>
        <v>31</v>
      </c>
      <c r="J5836">
        <f t="shared" si="825"/>
        <v>4</v>
      </c>
      <c r="K5836" t="str">
        <f t="shared" si="826"/>
        <v>2018</v>
      </c>
      <c r="L5836">
        <f t="shared" si="827"/>
        <v>3</v>
      </c>
    </row>
    <row r="5837" spans="1:12" x14ac:dyDescent="0.2">
      <c r="A5837" s="1">
        <v>80233447</v>
      </c>
      <c r="B5837" s="16">
        <v>43190</v>
      </c>
      <c r="C5837" t="s">
        <v>6361</v>
      </c>
      <c r="D5837" s="16">
        <f t="shared" si="819"/>
        <v>43190</v>
      </c>
      <c r="E5837" s="13" t="str">
        <f t="shared" si="820"/>
        <v>31-3-2018</v>
      </c>
      <c r="F5837">
        <f t="shared" si="821"/>
        <v>6</v>
      </c>
      <c r="G5837" t="str">
        <f t="shared" si="822"/>
        <v>March</v>
      </c>
      <c r="H5837" t="str">
        <f t="shared" si="823"/>
        <v>31, 2018</v>
      </c>
      <c r="I5837" t="str">
        <f t="shared" si="824"/>
        <v>31</v>
      </c>
      <c r="J5837">
        <f t="shared" si="825"/>
        <v>4</v>
      </c>
      <c r="K5837" t="str">
        <f t="shared" si="826"/>
        <v>2018</v>
      </c>
      <c r="L5837">
        <f t="shared" si="827"/>
        <v>3</v>
      </c>
    </row>
    <row r="5838" spans="1:12" x14ac:dyDescent="0.2">
      <c r="A5838" s="1">
        <v>70177034</v>
      </c>
      <c r="B5838" s="16">
        <v>43190</v>
      </c>
      <c r="C5838" t="s">
        <v>6361</v>
      </c>
      <c r="D5838" s="16">
        <f t="shared" si="819"/>
        <v>43190</v>
      </c>
      <c r="E5838" s="13" t="str">
        <f t="shared" si="820"/>
        <v>31-3-2018</v>
      </c>
      <c r="F5838">
        <f t="shared" si="821"/>
        <v>6</v>
      </c>
      <c r="G5838" t="str">
        <f t="shared" si="822"/>
        <v>March</v>
      </c>
      <c r="H5838" t="str">
        <f t="shared" si="823"/>
        <v>31, 2018</v>
      </c>
      <c r="I5838" t="str">
        <f t="shared" si="824"/>
        <v>31</v>
      </c>
      <c r="J5838">
        <f t="shared" si="825"/>
        <v>4</v>
      </c>
      <c r="K5838" t="str">
        <f t="shared" si="826"/>
        <v>2018</v>
      </c>
      <c r="L5838">
        <f t="shared" si="827"/>
        <v>3</v>
      </c>
    </row>
    <row r="5839" spans="1:12" x14ac:dyDescent="0.2">
      <c r="A5839" s="1">
        <v>70157434</v>
      </c>
      <c r="B5839" s="16">
        <v>42825</v>
      </c>
      <c r="C5839" t="s">
        <v>6373</v>
      </c>
      <c r="D5839" s="16">
        <f t="shared" si="819"/>
        <v>42825</v>
      </c>
      <c r="E5839" s="13" t="str">
        <f t="shared" si="820"/>
        <v>31-3-2017</v>
      </c>
      <c r="F5839">
        <f t="shared" si="821"/>
        <v>6</v>
      </c>
      <c r="G5839" t="str">
        <f t="shared" si="822"/>
        <v>March</v>
      </c>
      <c r="H5839" t="str">
        <f t="shared" si="823"/>
        <v>31, 2017</v>
      </c>
      <c r="I5839" t="str">
        <f t="shared" si="824"/>
        <v>31</v>
      </c>
      <c r="J5839">
        <f t="shared" si="825"/>
        <v>4</v>
      </c>
      <c r="K5839" t="str">
        <f t="shared" si="826"/>
        <v>2017</v>
      </c>
      <c r="L5839">
        <f t="shared" si="827"/>
        <v>3</v>
      </c>
    </row>
    <row r="5840" spans="1:12" x14ac:dyDescent="0.2">
      <c r="A5840" s="1">
        <v>80179201</v>
      </c>
      <c r="B5840" s="16">
        <v>42825</v>
      </c>
      <c r="C5840" t="s">
        <v>6373</v>
      </c>
      <c r="D5840" s="16">
        <f t="shared" si="819"/>
        <v>42825</v>
      </c>
      <c r="E5840" s="13" t="str">
        <f t="shared" si="820"/>
        <v>31-3-2017</v>
      </c>
      <c r="F5840">
        <f t="shared" si="821"/>
        <v>6</v>
      </c>
      <c r="G5840" t="str">
        <f t="shared" si="822"/>
        <v>March</v>
      </c>
      <c r="H5840" t="str">
        <f t="shared" si="823"/>
        <v>31, 2017</v>
      </c>
      <c r="I5840" t="str">
        <f t="shared" si="824"/>
        <v>31</v>
      </c>
      <c r="J5840">
        <f t="shared" si="825"/>
        <v>4</v>
      </c>
      <c r="K5840" t="str">
        <f t="shared" si="826"/>
        <v>2017</v>
      </c>
      <c r="L5840">
        <f t="shared" si="827"/>
        <v>3</v>
      </c>
    </row>
    <row r="5841" spans="1:12" x14ac:dyDescent="0.2">
      <c r="A5841" s="1">
        <v>80178836</v>
      </c>
      <c r="B5841" s="16">
        <v>42825</v>
      </c>
      <c r="C5841" t="s">
        <v>6373</v>
      </c>
      <c r="D5841" s="16">
        <f t="shared" si="819"/>
        <v>42825</v>
      </c>
      <c r="E5841" s="13" t="str">
        <f t="shared" si="820"/>
        <v>31-3-2017</v>
      </c>
      <c r="F5841">
        <f t="shared" si="821"/>
        <v>6</v>
      </c>
      <c r="G5841" t="str">
        <f t="shared" si="822"/>
        <v>March</v>
      </c>
      <c r="H5841" t="str">
        <f t="shared" si="823"/>
        <v>31, 2017</v>
      </c>
      <c r="I5841" t="str">
        <f t="shared" si="824"/>
        <v>31</v>
      </c>
      <c r="J5841">
        <f t="shared" si="825"/>
        <v>4</v>
      </c>
      <c r="K5841" t="str">
        <f t="shared" si="826"/>
        <v>2017</v>
      </c>
      <c r="L5841">
        <f t="shared" si="827"/>
        <v>3</v>
      </c>
    </row>
    <row r="5842" spans="1:12" x14ac:dyDescent="0.2">
      <c r="A5842" s="1">
        <v>80169785</v>
      </c>
      <c r="B5842" s="16">
        <v>42825</v>
      </c>
      <c r="C5842" t="s">
        <v>6373</v>
      </c>
      <c r="D5842" s="16">
        <f t="shared" si="819"/>
        <v>42825</v>
      </c>
      <c r="E5842" s="13" t="str">
        <f t="shared" si="820"/>
        <v>31-3-2017</v>
      </c>
      <c r="F5842">
        <f t="shared" si="821"/>
        <v>6</v>
      </c>
      <c r="G5842" t="str">
        <f t="shared" si="822"/>
        <v>March</v>
      </c>
      <c r="H5842" t="str">
        <f t="shared" si="823"/>
        <v>31, 2017</v>
      </c>
      <c r="I5842" t="str">
        <f t="shared" si="824"/>
        <v>31</v>
      </c>
      <c r="J5842">
        <f t="shared" si="825"/>
        <v>4</v>
      </c>
      <c r="K5842" t="str">
        <f t="shared" si="826"/>
        <v>2017</v>
      </c>
      <c r="L5842">
        <f t="shared" si="827"/>
        <v>3</v>
      </c>
    </row>
    <row r="5843" spans="1:12" x14ac:dyDescent="0.2">
      <c r="A5843" s="1">
        <v>70171957</v>
      </c>
      <c r="B5843" s="16">
        <v>42460</v>
      </c>
      <c r="C5843" t="s">
        <v>6451</v>
      </c>
      <c r="D5843" s="16">
        <f t="shared" si="819"/>
        <v>42460</v>
      </c>
      <c r="E5843" s="13" t="str">
        <f t="shared" si="820"/>
        <v>31-3-2016</v>
      </c>
      <c r="F5843">
        <f t="shared" si="821"/>
        <v>6</v>
      </c>
      <c r="G5843" t="str">
        <f t="shared" si="822"/>
        <v>March</v>
      </c>
      <c r="H5843" t="str">
        <f t="shared" si="823"/>
        <v>31, 2016</v>
      </c>
      <c r="I5843" t="str">
        <f t="shared" si="824"/>
        <v>31</v>
      </c>
      <c r="J5843">
        <f t="shared" si="825"/>
        <v>4</v>
      </c>
      <c r="K5843" t="str">
        <f t="shared" si="826"/>
        <v>2016</v>
      </c>
      <c r="L5843">
        <f t="shared" si="827"/>
        <v>3</v>
      </c>
    </row>
    <row r="5844" spans="1:12" x14ac:dyDescent="0.2">
      <c r="A5844" s="1">
        <v>80024057</v>
      </c>
      <c r="B5844" s="16">
        <v>43554</v>
      </c>
      <c r="C5844" t="s">
        <v>6459</v>
      </c>
      <c r="D5844" s="16">
        <f t="shared" si="819"/>
        <v>43554</v>
      </c>
      <c r="E5844" s="13" t="str">
        <f t="shared" si="820"/>
        <v>30-3-2019</v>
      </c>
      <c r="F5844">
        <f t="shared" si="821"/>
        <v>6</v>
      </c>
      <c r="G5844" t="str">
        <f t="shared" si="822"/>
        <v>March</v>
      </c>
      <c r="H5844" t="str">
        <f t="shared" si="823"/>
        <v>30, 2019</v>
      </c>
      <c r="I5844" t="str">
        <f t="shared" si="824"/>
        <v>30</v>
      </c>
      <c r="J5844">
        <f t="shared" si="825"/>
        <v>4</v>
      </c>
      <c r="K5844" t="str">
        <f t="shared" si="826"/>
        <v>2019</v>
      </c>
      <c r="L5844">
        <f t="shared" si="827"/>
        <v>3</v>
      </c>
    </row>
    <row r="5845" spans="1:12" x14ac:dyDescent="0.2">
      <c r="A5845" s="1">
        <v>70153385</v>
      </c>
      <c r="B5845" s="16">
        <v>43189</v>
      </c>
      <c r="C5845" t="s">
        <v>6466</v>
      </c>
      <c r="D5845" s="16">
        <f t="shared" si="819"/>
        <v>43189</v>
      </c>
      <c r="E5845" s="13" t="str">
        <f t="shared" si="820"/>
        <v>30-3-2018</v>
      </c>
      <c r="F5845">
        <f t="shared" si="821"/>
        <v>6</v>
      </c>
      <c r="G5845" t="str">
        <f t="shared" si="822"/>
        <v>March</v>
      </c>
      <c r="H5845" t="str">
        <f t="shared" si="823"/>
        <v>30, 2018</v>
      </c>
      <c r="I5845" t="str">
        <f t="shared" si="824"/>
        <v>30</v>
      </c>
      <c r="J5845">
        <f t="shared" si="825"/>
        <v>4</v>
      </c>
      <c r="K5845" t="str">
        <f t="shared" si="826"/>
        <v>2018</v>
      </c>
      <c r="L5845">
        <f t="shared" si="827"/>
        <v>3</v>
      </c>
    </row>
    <row r="5846" spans="1:12" x14ac:dyDescent="0.2">
      <c r="A5846" s="1">
        <v>80117809</v>
      </c>
      <c r="B5846" s="16">
        <v>43553</v>
      </c>
      <c r="C5846" t="s">
        <v>6512</v>
      </c>
      <c r="D5846" s="16">
        <f t="shared" si="819"/>
        <v>43553</v>
      </c>
      <c r="E5846" s="13" t="str">
        <f t="shared" si="820"/>
        <v>29-3-2019</v>
      </c>
      <c r="F5846">
        <f t="shared" si="821"/>
        <v>6</v>
      </c>
      <c r="G5846" t="str">
        <f t="shared" si="822"/>
        <v>March</v>
      </c>
      <c r="H5846" t="str">
        <f t="shared" si="823"/>
        <v>29, 2019</v>
      </c>
      <c r="I5846" t="str">
        <f t="shared" si="824"/>
        <v>29</v>
      </c>
      <c r="J5846">
        <f t="shared" si="825"/>
        <v>4</v>
      </c>
      <c r="K5846" t="str">
        <f t="shared" si="826"/>
        <v>2019</v>
      </c>
      <c r="L5846">
        <f t="shared" si="827"/>
        <v>3</v>
      </c>
    </row>
    <row r="5847" spans="1:12" x14ac:dyDescent="0.2">
      <c r="A5847" s="1">
        <v>80095815</v>
      </c>
      <c r="B5847" s="16">
        <v>43553</v>
      </c>
      <c r="C5847" t="s">
        <v>6512</v>
      </c>
      <c r="D5847" s="16">
        <f t="shared" si="819"/>
        <v>43553</v>
      </c>
      <c r="E5847" s="13" t="str">
        <f t="shared" si="820"/>
        <v>29-3-2019</v>
      </c>
      <c r="F5847">
        <f t="shared" si="821"/>
        <v>6</v>
      </c>
      <c r="G5847" t="str">
        <f t="shared" si="822"/>
        <v>March</v>
      </c>
      <c r="H5847" t="str">
        <f t="shared" si="823"/>
        <v>29, 2019</v>
      </c>
      <c r="I5847" t="str">
        <f t="shared" si="824"/>
        <v>29</v>
      </c>
      <c r="J5847">
        <f t="shared" si="825"/>
        <v>4</v>
      </c>
      <c r="K5847" t="str">
        <f t="shared" si="826"/>
        <v>2019</v>
      </c>
      <c r="L5847">
        <f t="shared" si="827"/>
        <v>3</v>
      </c>
    </row>
    <row r="5848" spans="1:12" x14ac:dyDescent="0.2">
      <c r="A5848" s="1">
        <v>80099753</v>
      </c>
      <c r="B5848" s="16">
        <v>43553</v>
      </c>
      <c r="C5848" t="s">
        <v>6512</v>
      </c>
      <c r="D5848" s="16">
        <f t="shared" si="819"/>
        <v>43553</v>
      </c>
      <c r="E5848" s="13" t="str">
        <f t="shared" si="820"/>
        <v>29-3-2019</v>
      </c>
      <c r="F5848">
        <f t="shared" si="821"/>
        <v>6</v>
      </c>
      <c r="G5848" t="str">
        <f t="shared" si="822"/>
        <v>March</v>
      </c>
      <c r="H5848" t="str">
        <f t="shared" si="823"/>
        <v>29, 2019</v>
      </c>
      <c r="I5848" t="str">
        <f t="shared" si="824"/>
        <v>29</v>
      </c>
      <c r="J5848">
        <f t="shared" si="825"/>
        <v>4</v>
      </c>
      <c r="K5848" t="str">
        <f t="shared" si="826"/>
        <v>2019</v>
      </c>
      <c r="L5848">
        <f t="shared" si="827"/>
        <v>3</v>
      </c>
    </row>
    <row r="5849" spans="1:12" x14ac:dyDescent="0.2">
      <c r="A5849" s="1">
        <v>80195839</v>
      </c>
      <c r="B5849" s="16">
        <v>43188</v>
      </c>
      <c r="C5849" t="s">
        <v>18087</v>
      </c>
      <c r="D5849" s="16">
        <f t="shared" si="819"/>
        <v>43188</v>
      </c>
      <c r="E5849" s="13" t="str">
        <f t="shared" si="820"/>
        <v>29-3-2018</v>
      </c>
      <c r="F5849">
        <f t="shared" si="821"/>
        <v>6</v>
      </c>
      <c r="G5849" t="str">
        <f t="shared" si="822"/>
        <v>March</v>
      </c>
      <c r="H5849" t="str">
        <f t="shared" si="823"/>
        <v>29, 2018</v>
      </c>
      <c r="I5849" t="str">
        <f t="shared" si="824"/>
        <v>29</v>
      </c>
      <c r="J5849">
        <f t="shared" si="825"/>
        <v>4</v>
      </c>
      <c r="K5849" t="str">
        <f t="shared" si="826"/>
        <v>2018</v>
      </c>
      <c r="L5849">
        <f t="shared" si="827"/>
        <v>3</v>
      </c>
    </row>
    <row r="5850" spans="1:12" x14ac:dyDescent="0.2">
      <c r="A5850" s="1">
        <v>80174280</v>
      </c>
      <c r="B5850" s="16">
        <v>43552</v>
      </c>
      <c r="C5850" t="s">
        <v>6545</v>
      </c>
      <c r="D5850" s="16">
        <f t="shared" si="819"/>
        <v>43552</v>
      </c>
      <c r="E5850" s="13" t="str">
        <f t="shared" si="820"/>
        <v>28-3-2019</v>
      </c>
      <c r="F5850">
        <f t="shared" si="821"/>
        <v>6</v>
      </c>
      <c r="G5850" t="str">
        <f t="shared" si="822"/>
        <v>March</v>
      </c>
      <c r="H5850" t="str">
        <f t="shared" si="823"/>
        <v>28, 2019</v>
      </c>
      <c r="I5850" t="str">
        <f t="shared" si="824"/>
        <v>28</v>
      </c>
      <c r="J5850">
        <f t="shared" si="825"/>
        <v>4</v>
      </c>
      <c r="K5850" t="str">
        <f t="shared" si="826"/>
        <v>2019</v>
      </c>
      <c r="L5850">
        <f t="shared" si="827"/>
        <v>3</v>
      </c>
    </row>
    <row r="5851" spans="1:12" x14ac:dyDescent="0.2">
      <c r="A5851" s="1">
        <v>80178687</v>
      </c>
      <c r="B5851" s="16">
        <v>43550</v>
      </c>
      <c r="C5851" t="s">
        <v>6573</v>
      </c>
      <c r="D5851" s="16">
        <f t="shared" si="819"/>
        <v>43550</v>
      </c>
      <c r="E5851" s="13" t="str">
        <f t="shared" si="820"/>
        <v>26-3-2019</v>
      </c>
      <c r="F5851">
        <f t="shared" si="821"/>
        <v>6</v>
      </c>
      <c r="G5851" t="str">
        <f t="shared" si="822"/>
        <v>March</v>
      </c>
      <c r="H5851" t="str">
        <f t="shared" si="823"/>
        <v>26, 2019</v>
      </c>
      <c r="I5851" t="str">
        <f t="shared" si="824"/>
        <v>26</v>
      </c>
      <c r="J5851">
        <f t="shared" si="825"/>
        <v>4</v>
      </c>
      <c r="K5851" t="str">
        <f t="shared" si="826"/>
        <v>2019</v>
      </c>
      <c r="L5851">
        <f t="shared" si="827"/>
        <v>3</v>
      </c>
    </row>
    <row r="5852" spans="1:12" x14ac:dyDescent="0.2">
      <c r="A5852" s="1">
        <v>80021955</v>
      </c>
      <c r="B5852" s="16">
        <v>43185</v>
      </c>
      <c r="C5852" t="s">
        <v>6578</v>
      </c>
      <c r="D5852" s="16">
        <f t="shared" si="819"/>
        <v>43185</v>
      </c>
      <c r="E5852" s="13" t="str">
        <f t="shared" si="820"/>
        <v>26-3-2018</v>
      </c>
      <c r="F5852">
        <f t="shared" si="821"/>
        <v>6</v>
      </c>
      <c r="G5852" t="str">
        <f t="shared" si="822"/>
        <v>March</v>
      </c>
      <c r="H5852" t="str">
        <f t="shared" si="823"/>
        <v>26, 2018</v>
      </c>
      <c r="I5852" t="str">
        <f t="shared" si="824"/>
        <v>26</v>
      </c>
      <c r="J5852">
        <f t="shared" si="825"/>
        <v>4</v>
      </c>
      <c r="K5852" t="str">
        <f t="shared" si="826"/>
        <v>2018</v>
      </c>
      <c r="L5852">
        <f t="shared" si="827"/>
        <v>3</v>
      </c>
    </row>
    <row r="5853" spans="1:12" x14ac:dyDescent="0.2">
      <c r="A5853" s="1">
        <v>80022276</v>
      </c>
      <c r="B5853" s="16">
        <v>42818</v>
      </c>
      <c r="C5853" t="s">
        <v>6603</v>
      </c>
      <c r="D5853" s="16">
        <f t="shared" si="819"/>
        <v>42818</v>
      </c>
      <c r="E5853" s="13" t="str">
        <f t="shared" si="820"/>
        <v>24-3-2017</v>
      </c>
      <c r="F5853">
        <f t="shared" si="821"/>
        <v>6</v>
      </c>
      <c r="G5853" t="str">
        <f t="shared" si="822"/>
        <v>March</v>
      </c>
      <c r="H5853" t="str">
        <f t="shared" si="823"/>
        <v>24, 2017</v>
      </c>
      <c r="I5853" t="str">
        <f t="shared" si="824"/>
        <v>24</v>
      </c>
      <c r="J5853">
        <f t="shared" si="825"/>
        <v>4</v>
      </c>
      <c r="K5853" t="str">
        <f t="shared" si="826"/>
        <v>2017</v>
      </c>
      <c r="L5853">
        <f t="shared" si="827"/>
        <v>3</v>
      </c>
    </row>
    <row r="5854" spans="1:12" x14ac:dyDescent="0.2">
      <c r="A5854" s="1">
        <v>80044950</v>
      </c>
      <c r="B5854" s="16">
        <v>43546</v>
      </c>
      <c r="C5854" t="s">
        <v>6650</v>
      </c>
      <c r="D5854" s="16">
        <f t="shared" si="819"/>
        <v>43546</v>
      </c>
      <c r="E5854" s="13" t="str">
        <f t="shared" si="820"/>
        <v>22-3-2019</v>
      </c>
      <c r="F5854">
        <f t="shared" si="821"/>
        <v>6</v>
      </c>
      <c r="G5854" t="str">
        <f t="shared" si="822"/>
        <v>March</v>
      </c>
      <c r="H5854" t="str">
        <f t="shared" si="823"/>
        <v>22, 2019</v>
      </c>
      <c r="I5854" t="str">
        <f t="shared" si="824"/>
        <v>22</v>
      </c>
      <c r="J5854">
        <f t="shared" si="825"/>
        <v>4</v>
      </c>
      <c r="K5854" t="str">
        <f t="shared" si="826"/>
        <v>2019</v>
      </c>
      <c r="L5854">
        <f t="shared" si="827"/>
        <v>3</v>
      </c>
    </row>
    <row r="5855" spans="1:12" x14ac:dyDescent="0.2">
      <c r="A5855" s="1">
        <v>70136135</v>
      </c>
      <c r="B5855" s="16">
        <v>42085</v>
      </c>
      <c r="C5855" t="s">
        <v>18088</v>
      </c>
      <c r="D5855" s="16">
        <f t="shared" si="819"/>
        <v>42085</v>
      </c>
      <c r="E5855" s="13" t="str">
        <f t="shared" si="820"/>
        <v>22-3-2015</v>
      </c>
      <c r="F5855">
        <f t="shared" si="821"/>
        <v>6</v>
      </c>
      <c r="G5855" t="str">
        <f t="shared" si="822"/>
        <v>March</v>
      </c>
      <c r="H5855" t="str">
        <f t="shared" si="823"/>
        <v>22, 2015</v>
      </c>
      <c r="I5855" t="str">
        <f t="shared" si="824"/>
        <v>22</v>
      </c>
      <c r="J5855">
        <f t="shared" si="825"/>
        <v>4</v>
      </c>
      <c r="K5855" t="str">
        <f t="shared" si="826"/>
        <v>2015</v>
      </c>
      <c r="L5855">
        <f t="shared" si="827"/>
        <v>3</v>
      </c>
    </row>
    <row r="5856" spans="1:12" x14ac:dyDescent="0.2">
      <c r="A5856" s="1">
        <v>70136114</v>
      </c>
      <c r="B5856" s="16">
        <v>43179</v>
      </c>
      <c r="C5856" t="s">
        <v>6729</v>
      </c>
      <c r="D5856" s="16">
        <f t="shared" si="819"/>
        <v>43179</v>
      </c>
      <c r="E5856" s="13" t="str">
        <f t="shared" si="820"/>
        <v>20-3-2018</v>
      </c>
      <c r="F5856">
        <f t="shared" si="821"/>
        <v>6</v>
      </c>
      <c r="G5856" t="str">
        <f t="shared" si="822"/>
        <v>March</v>
      </c>
      <c r="H5856" t="str">
        <f t="shared" si="823"/>
        <v>20, 2018</v>
      </c>
      <c r="I5856" t="str">
        <f t="shared" si="824"/>
        <v>20</v>
      </c>
      <c r="J5856">
        <f t="shared" si="825"/>
        <v>4</v>
      </c>
      <c r="K5856" t="str">
        <f t="shared" si="826"/>
        <v>2018</v>
      </c>
      <c r="L5856">
        <f t="shared" si="827"/>
        <v>3</v>
      </c>
    </row>
    <row r="5857" spans="1:12" x14ac:dyDescent="0.2">
      <c r="A5857" s="1">
        <v>80175685</v>
      </c>
      <c r="B5857" s="16">
        <v>43179</v>
      </c>
      <c r="C5857" t="s">
        <v>6729</v>
      </c>
      <c r="D5857" s="16">
        <f t="shared" si="819"/>
        <v>43179</v>
      </c>
      <c r="E5857" s="13" t="str">
        <f t="shared" si="820"/>
        <v>20-3-2018</v>
      </c>
      <c r="F5857">
        <f t="shared" si="821"/>
        <v>6</v>
      </c>
      <c r="G5857" t="str">
        <f t="shared" si="822"/>
        <v>March</v>
      </c>
      <c r="H5857" t="str">
        <f t="shared" si="823"/>
        <v>20, 2018</v>
      </c>
      <c r="I5857" t="str">
        <f t="shared" si="824"/>
        <v>20</v>
      </c>
      <c r="J5857">
        <f t="shared" si="825"/>
        <v>4</v>
      </c>
      <c r="K5857" t="str">
        <f t="shared" si="826"/>
        <v>2018</v>
      </c>
      <c r="L5857">
        <f t="shared" si="827"/>
        <v>3</v>
      </c>
    </row>
    <row r="5858" spans="1:12" x14ac:dyDescent="0.2">
      <c r="A5858" s="1">
        <v>80170109</v>
      </c>
      <c r="B5858" s="16">
        <v>42814</v>
      </c>
      <c r="C5858" t="s">
        <v>6732</v>
      </c>
      <c r="D5858" s="16">
        <f t="shared" si="819"/>
        <v>42814</v>
      </c>
      <c r="E5858" s="13" t="str">
        <f t="shared" si="820"/>
        <v>20-3-2017</v>
      </c>
      <c r="F5858">
        <f t="shared" si="821"/>
        <v>6</v>
      </c>
      <c r="G5858" t="str">
        <f t="shared" si="822"/>
        <v>March</v>
      </c>
      <c r="H5858" t="str">
        <f t="shared" si="823"/>
        <v>20, 2017</v>
      </c>
      <c r="I5858" t="str">
        <f t="shared" si="824"/>
        <v>20</v>
      </c>
      <c r="J5858">
        <f t="shared" si="825"/>
        <v>4</v>
      </c>
      <c r="K5858" t="str">
        <f t="shared" si="826"/>
        <v>2017</v>
      </c>
      <c r="L5858">
        <f t="shared" si="827"/>
        <v>3</v>
      </c>
    </row>
    <row r="5859" spans="1:12" x14ac:dyDescent="0.2">
      <c r="A5859" s="1">
        <v>80156047</v>
      </c>
      <c r="B5859" s="16">
        <v>42811</v>
      </c>
      <c r="C5859" t="s">
        <v>6837</v>
      </c>
      <c r="D5859" s="16">
        <f t="shared" si="819"/>
        <v>42811</v>
      </c>
      <c r="E5859" s="13" t="str">
        <f t="shared" si="820"/>
        <v>17-3-2017</v>
      </c>
      <c r="F5859">
        <f t="shared" si="821"/>
        <v>6</v>
      </c>
      <c r="G5859" t="str">
        <f t="shared" si="822"/>
        <v>March</v>
      </c>
      <c r="H5859" t="str">
        <f t="shared" si="823"/>
        <v>17, 2017</v>
      </c>
      <c r="I5859" t="str">
        <f t="shared" si="824"/>
        <v>17</v>
      </c>
      <c r="J5859">
        <f t="shared" si="825"/>
        <v>4</v>
      </c>
      <c r="K5859" t="str">
        <f t="shared" si="826"/>
        <v>2017</v>
      </c>
      <c r="L5859">
        <f t="shared" si="827"/>
        <v>3</v>
      </c>
    </row>
    <row r="5860" spans="1:12" x14ac:dyDescent="0.2">
      <c r="A5860" s="1">
        <v>80138030</v>
      </c>
      <c r="B5860" s="16">
        <v>43540</v>
      </c>
      <c r="C5860" t="s">
        <v>6853</v>
      </c>
      <c r="D5860" s="16">
        <f t="shared" si="819"/>
        <v>43540</v>
      </c>
      <c r="E5860" s="13" t="str">
        <f t="shared" si="820"/>
        <v>16-3-2019</v>
      </c>
      <c r="F5860">
        <f t="shared" si="821"/>
        <v>6</v>
      </c>
      <c r="G5860" t="str">
        <f t="shared" si="822"/>
        <v>March</v>
      </c>
      <c r="H5860" t="str">
        <f t="shared" si="823"/>
        <v>16, 2019</v>
      </c>
      <c r="I5860" t="str">
        <f t="shared" si="824"/>
        <v>16</v>
      </c>
      <c r="J5860">
        <f t="shared" si="825"/>
        <v>4</v>
      </c>
      <c r="K5860" t="str">
        <f t="shared" si="826"/>
        <v>2019</v>
      </c>
      <c r="L5860">
        <f t="shared" si="827"/>
        <v>3</v>
      </c>
    </row>
    <row r="5861" spans="1:12" x14ac:dyDescent="0.2">
      <c r="A5861" s="1">
        <v>80007225</v>
      </c>
      <c r="B5861" s="16">
        <v>42445</v>
      </c>
      <c r="C5861" t="s">
        <v>6890</v>
      </c>
      <c r="D5861" s="16">
        <f t="shared" si="819"/>
        <v>42445</v>
      </c>
      <c r="E5861" s="13" t="str">
        <f t="shared" si="820"/>
        <v>16-3-2016</v>
      </c>
      <c r="F5861">
        <f t="shared" si="821"/>
        <v>6</v>
      </c>
      <c r="G5861" t="str">
        <f t="shared" si="822"/>
        <v>March</v>
      </c>
      <c r="H5861" t="str">
        <f t="shared" si="823"/>
        <v>16, 2016</v>
      </c>
      <c r="I5861" t="str">
        <f t="shared" si="824"/>
        <v>16</v>
      </c>
      <c r="J5861">
        <f t="shared" si="825"/>
        <v>4</v>
      </c>
      <c r="K5861" t="str">
        <f t="shared" si="826"/>
        <v>2016</v>
      </c>
      <c r="L5861">
        <f t="shared" si="827"/>
        <v>3</v>
      </c>
    </row>
    <row r="5862" spans="1:12" x14ac:dyDescent="0.2">
      <c r="A5862" s="1">
        <v>80029103</v>
      </c>
      <c r="B5862" s="16">
        <v>43539</v>
      </c>
      <c r="C5862" t="s">
        <v>6895</v>
      </c>
      <c r="D5862" s="16">
        <f t="shared" si="819"/>
        <v>43539</v>
      </c>
      <c r="E5862" s="13" t="str">
        <f t="shared" si="820"/>
        <v>15-3-2019</v>
      </c>
      <c r="F5862">
        <f t="shared" si="821"/>
        <v>6</v>
      </c>
      <c r="G5862" t="str">
        <f t="shared" si="822"/>
        <v>March</v>
      </c>
      <c r="H5862" t="str">
        <f t="shared" si="823"/>
        <v>15, 2019</v>
      </c>
      <c r="I5862" t="str">
        <f t="shared" si="824"/>
        <v>15</v>
      </c>
      <c r="J5862">
        <f t="shared" si="825"/>
        <v>4</v>
      </c>
      <c r="K5862" t="str">
        <f t="shared" si="826"/>
        <v>2019</v>
      </c>
      <c r="L5862">
        <f t="shared" si="827"/>
        <v>3</v>
      </c>
    </row>
    <row r="5863" spans="1:12" x14ac:dyDescent="0.2">
      <c r="A5863" s="1">
        <v>80036140</v>
      </c>
      <c r="B5863" s="16">
        <v>43539</v>
      </c>
      <c r="C5863" t="s">
        <v>6895</v>
      </c>
      <c r="D5863" s="16">
        <f t="shared" si="819"/>
        <v>43539</v>
      </c>
      <c r="E5863" s="13" t="str">
        <f t="shared" si="820"/>
        <v>15-3-2019</v>
      </c>
      <c r="F5863">
        <f t="shared" si="821"/>
        <v>6</v>
      </c>
      <c r="G5863" t="str">
        <f t="shared" si="822"/>
        <v>March</v>
      </c>
      <c r="H5863" t="str">
        <f t="shared" si="823"/>
        <v>15, 2019</v>
      </c>
      <c r="I5863" t="str">
        <f t="shared" si="824"/>
        <v>15</v>
      </c>
      <c r="J5863">
        <f t="shared" si="825"/>
        <v>4</v>
      </c>
      <c r="K5863" t="str">
        <f t="shared" si="826"/>
        <v>2019</v>
      </c>
      <c r="L5863">
        <f t="shared" si="827"/>
        <v>3</v>
      </c>
    </row>
    <row r="5864" spans="1:12" x14ac:dyDescent="0.2">
      <c r="A5864" s="1">
        <v>80147920</v>
      </c>
      <c r="B5864" s="16">
        <v>43539</v>
      </c>
      <c r="C5864" t="s">
        <v>6895</v>
      </c>
      <c r="D5864" s="16">
        <f t="shared" si="819"/>
        <v>43539</v>
      </c>
      <c r="E5864" s="13" t="str">
        <f t="shared" si="820"/>
        <v>15-3-2019</v>
      </c>
      <c r="F5864">
        <f t="shared" si="821"/>
        <v>6</v>
      </c>
      <c r="G5864" t="str">
        <f t="shared" si="822"/>
        <v>March</v>
      </c>
      <c r="H5864" t="str">
        <f t="shared" si="823"/>
        <v>15, 2019</v>
      </c>
      <c r="I5864" t="str">
        <f t="shared" si="824"/>
        <v>15</v>
      </c>
      <c r="J5864">
        <f t="shared" si="825"/>
        <v>4</v>
      </c>
      <c r="K5864" t="str">
        <f t="shared" si="826"/>
        <v>2019</v>
      </c>
      <c r="L5864">
        <f t="shared" si="827"/>
        <v>3</v>
      </c>
    </row>
    <row r="5865" spans="1:12" x14ac:dyDescent="0.2">
      <c r="A5865" s="1">
        <v>80212301</v>
      </c>
      <c r="B5865" s="16">
        <v>43536</v>
      </c>
      <c r="C5865" t="s">
        <v>7103</v>
      </c>
      <c r="D5865" s="16">
        <f t="shared" si="819"/>
        <v>43536</v>
      </c>
      <c r="E5865" s="13" t="str">
        <f t="shared" si="820"/>
        <v>12-3-2019</v>
      </c>
      <c r="F5865">
        <f t="shared" si="821"/>
        <v>6</v>
      </c>
      <c r="G5865" t="str">
        <f t="shared" si="822"/>
        <v>March</v>
      </c>
      <c r="H5865" t="str">
        <f t="shared" si="823"/>
        <v>12, 2019</v>
      </c>
      <c r="I5865" t="str">
        <f t="shared" si="824"/>
        <v>12</v>
      </c>
      <c r="J5865">
        <f t="shared" si="825"/>
        <v>4</v>
      </c>
      <c r="K5865" t="str">
        <f t="shared" si="826"/>
        <v>2019</v>
      </c>
      <c r="L5865">
        <f t="shared" si="827"/>
        <v>3</v>
      </c>
    </row>
    <row r="5866" spans="1:12" x14ac:dyDescent="0.2">
      <c r="A5866" s="1">
        <v>80067617</v>
      </c>
      <c r="B5866" s="16">
        <v>43534</v>
      </c>
      <c r="C5866" t="s">
        <v>18089</v>
      </c>
      <c r="D5866" s="16">
        <f t="shared" si="819"/>
        <v>43534</v>
      </c>
      <c r="E5866" s="13" t="str">
        <f t="shared" si="820"/>
        <v>10-3-2019</v>
      </c>
      <c r="F5866">
        <f t="shared" si="821"/>
        <v>6</v>
      </c>
      <c r="G5866" t="str">
        <f t="shared" si="822"/>
        <v>March</v>
      </c>
      <c r="H5866" t="str">
        <f t="shared" si="823"/>
        <v>10, 2019</v>
      </c>
      <c r="I5866" t="str">
        <f t="shared" si="824"/>
        <v>10</v>
      </c>
      <c r="J5866">
        <f t="shared" si="825"/>
        <v>4</v>
      </c>
      <c r="K5866" t="str">
        <f t="shared" si="826"/>
        <v>2019</v>
      </c>
      <c r="L5866">
        <f t="shared" si="827"/>
        <v>3</v>
      </c>
    </row>
    <row r="5867" spans="1:12" x14ac:dyDescent="0.2">
      <c r="A5867" s="1">
        <v>80208052</v>
      </c>
      <c r="B5867" s="16">
        <v>43525</v>
      </c>
      <c r="C5867" t="s">
        <v>7234</v>
      </c>
      <c r="D5867" s="16">
        <f t="shared" si="819"/>
        <v>43525</v>
      </c>
      <c r="E5867" s="13" t="str">
        <f t="shared" si="820"/>
        <v>1-3-2019</v>
      </c>
      <c r="F5867">
        <f t="shared" si="821"/>
        <v>6</v>
      </c>
      <c r="G5867" t="str">
        <f t="shared" si="822"/>
        <v>March</v>
      </c>
      <c r="H5867" t="str">
        <f t="shared" si="823"/>
        <v>1, 2019</v>
      </c>
      <c r="I5867" t="str">
        <f t="shared" si="824"/>
        <v>1</v>
      </c>
      <c r="J5867">
        <f t="shared" si="825"/>
        <v>3</v>
      </c>
      <c r="K5867" t="str">
        <f t="shared" si="826"/>
        <v>2019</v>
      </c>
      <c r="L5867">
        <f t="shared" si="827"/>
        <v>3</v>
      </c>
    </row>
    <row r="5868" spans="1:12" x14ac:dyDescent="0.2">
      <c r="A5868" s="1">
        <v>80991329</v>
      </c>
      <c r="B5868" s="16">
        <v>43525</v>
      </c>
      <c r="C5868" t="s">
        <v>7234</v>
      </c>
      <c r="D5868" s="16">
        <f t="shared" si="819"/>
        <v>43525</v>
      </c>
      <c r="E5868" s="13" t="str">
        <f t="shared" si="820"/>
        <v>1-3-2019</v>
      </c>
      <c r="F5868">
        <f t="shared" si="821"/>
        <v>6</v>
      </c>
      <c r="G5868" t="str">
        <f t="shared" si="822"/>
        <v>March</v>
      </c>
      <c r="H5868" t="str">
        <f t="shared" si="823"/>
        <v>1, 2019</v>
      </c>
      <c r="I5868" t="str">
        <f t="shared" si="824"/>
        <v>1</v>
      </c>
      <c r="J5868">
        <f t="shared" si="825"/>
        <v>3</v>
      </c>
      <c r="K5868" t="str">
        <f t="shared" si="826"/>
        <v>2019</v>
      </c>
      <c r="L5868">
        <f t="shared" si="827"/>
        <v>3</v>
      </c>
    </row>
    <row r="5869" spans="1:12" x14ac:dyDescent="0.2">
      <c r="A5869" s="1">
        <v>80207879</v>
      </c>
      <c r="B5869" s="16">
        <v>43525</v>
      </c>
      <c r="C5869" t="s">
        <v>7234</v>
      </c>
      <c r="D5869" s="16">
        <f t="shared" si="819"/>
        <v>43525</v>
      </c>
      <c r="E5869" s="13" t="str">
        <f t="shared" si="820"/>
        <v>1-3-2019</v>
      </c>
      <c r="F5869">
        <f t="shared" si="821"/>
        <v>6</v>
      </c>
      <c r="G5869" t="str">
        <f t="shared" si="822"/>
        <v>March</v>
      </c>
      <c r="H5869" t="str">
        <f t="shared" si="823"/>
        <v>1, 2019</v>
      </c>
      <c r="I5869" t="str">
        <f t="shared" si="824"/>
        <v>1</v>
      </c>
      <c r="J5869">
        <f t="shared" si="825"/>
        <v>3</v>
      </c>
      <c r="K5869" t="str">
        <f t="shared" si="826"/>
        <v>2019</v>
      </c>
      <c r="L5869">
        <f t="shared" si="827"/>
        <v>3</v>
      </c>
    </row>
    <row r="5870" spans="1:12" x14ac:dyDescent="0.2">
      <c r="A5870" s="1">
        <v>80117781</v>
      </c>
      <c r="B5870" s="16">
        <v>43525</v>
      </c>
      <c r="C5870" t="s">
        <v>7234</v>
      </c>
      <c r="D5870" s="16">
        <f t="shared" si="819"/>
        <v>43525</v>
      </c>
      <c r="E5870" s="13" t="str">
        <f t="shared" si="820"/>
        <v>1-3-2019</v>
      </c>
      <c r="F5870">
        <f t="shared" si="821"/>
        <v>6</v>
      </c>
      <c r="G5870" t="str">
        <f t="shared" si="822"/>
        <v>March</v>
      </c>
      <c r="H5870" t="str">
        <f t="shared" si="823"/>
        <v>1, 2019</v>
      </c>
      <c r="I5870" t="str">
        <f t="shared" si="824"/>
        <v>1</v>
      </c>
      <c r="J5870">
        <f t="shared" si="825"/>
        <v>3</v>
      </c>
      <c r="K5870" t="str">
        <f t="shared" si="826"/>
        <v>2019</v>
      </c>
      <c r="L5870">
        <f t="shared" si="827"/>
        <v>3</v>
      </c>
    </row>
    <row r="5871" spans="1:12" x14ac:dyDescent="0.2">
      <c r="A5871" s="1">
        <v>80091689</v>
      </c>
      <c r="B5871" s="16">
        <v>43160</v>
      </c>
      <c r="C5871" t="s">
        <v>7327</v>
      </c>
      <c r="D5871" s="16">
        <f t="shared" si="819"/>
        <v>43160</v>
      </c>
      <c r="E5871" s="13" t="str">
        <f t="shared" si="820"/>
        <v>1-3-2018</v>
      </c>
      <c r="F5871">
        <f t="shared" si="821"/>
        <v>6</v>
      </c>
      <c r="G5871" t="str">
        <f t="shared" si="822"/>
        <v>March</v>
      </c>
      <c r="H5871" t="str">
        <f t="shared" si="823"/>
        <v>1, 2018</v>
      </c>
      <c r="I5871" t="str">
        <f t="shared" si="824"/>
        <v>1</v>
      </c>
      <c r="J5871">
        <f t="shared" si="825"/>
        <v>3</v>
      </c>
      <c r="K5871" t="str">
        <f t="shared" si="826"/>
        <v>2018</v>
      </c>
      <c r="L5871">
        <f t="shared" si="827"/>
        <v>3</v>
      </c>
    </row>
    <row r="5872" spans="1:12" x14ac:dyDescent="0.2">
      <c r="A5872" s="1">
        <v>80003149</v>
      </c>
      <c r="B5872" s="16">
        <v>42795</v>
      </c>
      <c r="C5872" t="s">
        <v>7534</v>
      </c>
      <c r="D5872" s="16">
        <f t="shared" si="819"/>
        <v>42795</v>
      </c>
      <c r="E5872" s="13" t="str">
        <f t="shared" si="820"/>
        <v>1-3-2017</v>
      </c>
      <c r="F5872">
        <f t="shared" si="821"/>
        <v>6</v>
      </c>
      <c r="G5872" t="str">
        <f t="shared" si="822"/>
        <v>March</v>
      </c>
      <c r="H5872" t="str">
        <f t="shared" si="823"/>
        <v>1, 2017</v>
      </c>
      <c r="I5872" t="str">
        <f t="shared" si="824"/>
        <v>1</v>
      </c>
      <c r="J5872">
        <f t="shared" si="825"/>
        <v>3</v>
      </c>
      <c r="K5872" t="str">
        <f t="shared" si="826"/>
        <v>2017</v>
      </c>
      <c r="L5872">
        <f t="shared" si="827"/>
        <v>3</v>
      </c>
    </row>
    <row r="5873" spans="1:12" x14ac:dyDescent="0.2">
      <c r="A5873" s="1">
        <v>80094728</v>
      </c>
      <c r="B5873" s="16">
        <v>43259</v>
      </c>
      <c r="C5873" t="s">
        <v>7619</v>
      </c>
      <c r="D5873" s="16">
        <f t="shared" si="819"/>
        <v>43259</v>
      </c>
      <c r="E5873" s="13" t="str">
        <f t="shared" si="820"/>
        <v>8-6-2018</v>
      </c>
      <c r="F5873">
        <f t="shared" si="821"/>
        <v>5</v>
      </c>
      <c r="G5873" t="str">
        <f t="shared" si="822"/>
        <v>June</v>
      </c>
      <c r="H5873" t="str">
        <f t="shared" si="823"/>
        <v>8, 2018</v>
      </c>
      <c r="I5873" t="str">
        <f t="shared" si="824"/>
        <v>8</v>
      </c>
      <c r="J5873">
        <f t="shared" si="825"/>
        <v>3</v>
      </c>
      <c r="K5873" t="str">
        <f t="shared" si="826"/>
        <v>2018</v>
      </c>
      <c r="L5873">
        <f t="shared" si="827"/>
        <v>6</v>
      </c>
    </row>
    <row r="5874" spans="1:12" x14ac:dyDescent="0.2">
      <c r="A5874" s="1">
        <v>80074220</v>
      </c>
      <c r="B5874" s="16">
        <v>43623</v>
      </c>
      <c r="C5874" t="s">
        <v>7637</v>
      </c>
      <c r="D5874" s="16">
        <f t="shared" si="819"/>
        <v>43623</v>
      </c>
      <c r="E5874" s="13" t="str">
        <f t="shared" si="820"/>
        <v>7-6-2019</v>
      </c>
      <c r="F5874">
        <f t="shared" si="821"/>
        <v>5</v>
      </c>
      <c r="G5874" t="str">
        <f t="shared" si="822"/>
        <v>June</v>
      </c>
      <c r="H5874" t="str">
        <f t="shared" si="823"/>
        <v>7, 2019</v>
      </c>
      <c r="I5874" t="str">
        <f t="shared" si="824"/>
        <v>7</v>
      </c>
      <c r="J5874">
        <f t="shared" si="825"/>
        <v>3</v>
      </c>
      <c r="K5874" t="str">
        <f t="shared" si="826"/>
        <v>2019</v>
      </c>
      <c r="L5874">
        <f t="shared" si="827"/>
        <v>6</v>
      </c>
    </row>
    <row r="5875" spans="1:12" x14ac:dyDescent="0.2">
      <c r="A5875" s="1">
        <v>80113647</v>
      </c>
      <c r="B5875" s="16">
        <v>43623</v>
      </c>
      <c r="C5875" t="s">
        <v>7637</v>
      </c>
      <c r="D5875" s="16">
        <f t="shared" si="819"/>
        <v>43623</v>
      </c>
      <c r="E5875" s="13" t="str">
        <f t="shared" si="820"/>
        <v>7-6-2019</v>
      </c>
      <c r="F5875">
        <f t="shared" si="821"/>
        <v>5</v>
      </c>
      <c r="G5875" t="str">
        <f t="shared" si="822"/>
        <v>June</v>
      </c>
      <c r="H5875" t="str">
        <f t="shared" si="823"/>
        <v>7, 2019</v>
      </c>
      <c r="I5875" t="str">
        <f t="shared" si="824"/>
        <v>7</v>
      </c>
      <c r="J5875">
        <f t="shared" si="825"/>
        <v>3</v>
      </c>
      <c r="K5875" t="str">
        <f t="shared" si="826"/>
        <v>2019</v>
      </c>
      <c r="L5875">
        <f t="shared" si="827"/>
        <v>6</v>
      </c>
    </row>
    <row r="5876" spans="1:12" x14ac:dyDescent="0.2">
      <c r="A5876" s="1">
        <v>70281323</v>
      </c>
      <c r="B5876" s="16">
        <v>43258</v>
      </c>
      <c r="C5876" t="s">
        <v>7670</v>
      </c>
      <c r="D5876" s="16">
        <f t="shared" si="819"/>
        <v>43258</v>
      </c>
      <c r="E5876" s="13" t="str">
        <f t="shared" si="820"/>
        <v>7-6-2018</v>
      </c>
      <c r="F5876">
        <f t="shared" si="821"/>
        <v>5</v>
      </c>
      <c r="G5876" t="str">
        <f t="shared" si="822"/>
        <v>June</v>
      </c>
      <c r="H5876" t="str">
        <f t="shared" si="823"/>
        <v>7, 2018</v>
      </c>
      <c r="I5876" t="str">
        <f t="shared" si="824"/>
        <v>7</v>
      </c>
      <c r="J5876">
        <f t="shared" si="825"/>
        <v>3</v>
      </c>
      <c r="K5876" t="str">
        <f t="shared" si="826"/>
        <v>2018</v>
      </c>
      <c r="L5876">
        <f t="shared" si="827"/>
        <v>6</v>
      </c>
    </row>
    <row r="5877" spans="1:12" x14ac:dyDescent="0.2">
      <c r="A5877" s="1">
        <v>70264888</v>
      </c>
      <c r="B5877" s="16">
        <v>43621</v>
      </c>
      <c r="C5877" t="s">
        <v>7723</v>
      </c>
      <c r="D5877" s="16">
        <f t="shared" si="819"/>
        <v>43621</v>
      </c>
      <c r="E5877" s="13" t="str">
        <f t="shared" si="820"/>
        <v>5-6-2019</v>
      </c>
      <c r="F5877">
        <f t="shared" si="821"/>
        <v>5</v>
      </c>
      <c r="G5877" t="str">
        <f t="shared" si="822"/>
        <v>June</v>
      </c>
      <c r="H5877" t="str">
        <f t="shared" si="823"/>
        <v>5, 2019</v>
      </c>
      <c r="I5877" t="str">
        <f t="shared" si="824"/>
        <v>5</v>
      </c>
      <c r="J5877">
        <f t="shared" si="825"/>
        <v>3</v>
      </c>
      <c r="K5877" t="str">
        <f t="shared" si="826"/>
        <v>2019</v>
      </c>
      <c r="L5877">
        <f t="shared" si="827"/>
        <v>6</v>
      </c>
    </row>
    <row r="5878" spans="1:12" x14ac:dyDescent="0.2">
      <c r="A5878" s="1">
        <v>80024232</v>
      </c>
      <c r="B5878" s="16">
        <v>43646</v>
      </c>
      <c r="C5878" t="s">
        <v>7775</v>
      </c>
      <c r="D5878" s="16">
        <f t="shared" si="819"/>
        <v>43646</v>
      </c>
      <c r="E5878" s="13" t="str">
        <f t="shared" si="820"/>
        <v>30-6-2019</v>
      </c>
      <c r="F5878">
        <f t="shared" si="821"/>
        <v>5</v>
      </c>
      <c r="G5878" t="str">
        <f t="shared" si="822"/>
        <v>June</v>
      </c>
      <c r="H5878" t="str">
        <f t="shared" si="823"/>
        <v>30, 2019</v>
      </c>
      <c r="I5878" t="str">
        <f t="shared" si="824"/>
        <v>30</v>
      </c>
      <c r="J5878">
        <f t="shared" si="825"/>
        <v>4</v>
      </c>
      <c r="K5878" t="str">
        <f t="shared" si="826"/>
        <v>2019</v>
      </c>
      <c r="L5878">
        <f t="shared" si="827"/>
        <v>6</v>
      </c>
    </row>
    <row r="5879" spans="1:12" x14ac:dyDescent="0.2">
      <c r="A5879" s="1">
        <v>70157266</v>
      </c>
      <c r="B5879" s="16">
        <v>43646</v>
      </c>
      <c r="C5879" t="s">
        <v>7775</v>
      </c>
      <c r="D5879" s="16">
        <f t="shared" si="819"/>
        <v>43646</v>
      </c>
      <c r="E5879" s="13" t="str">
        <f t="shared" si="820"/>
        <v>30-6-2019</v>
      </c>
      <c r="F5879">
        <f t="shared" si="821"/>
        <v>5</v>
      </c>
      <c r="G5879" t="str">
        <f t="shared" si="822"/>
        <v>June</v>
      </c>
      <c r="H5879" t="str">
        <f t="shared" si="823"/>
        <v>30, 2019</v>
      </c>
      <c r="I5879" t="str">
        <f t="shared" si="824"/>
        <v>30</v>
      </c>
      <c r="J5879">
        <f t="shared" si="825"/>
        <v>4</v>
      </c>
      <c r="K5879" t="str">
        <f t="shared" si="826"/>
        <v>2019</v>
      </c>
      <c r="L5879">
        <f t="shared" si="827"/>
        <v>6</v>
      </c>
    </row>
    <row r="5880" spans="1:12" x14ac:dyDescent="0.2">
      <c r="A5880" s="1">
        <v>80210887</v>
      </c>
      <c r="B5880" s="16">
        <v>43281</v>
      </c>
      <c r="C5880" t="s">
        <v>7785</v>
      </c>
      <c r="D5880" s="16">
        <f t="shared" si="819"/>
        <v>43281</v>
      </c>
      <c r="E5880" s="13" t="str">
        <f t="shared" si="820"/>
        <v>30-6-2018</v>
      </c>
      <c r="F5880">
        <f t="shared" si="821"/>
        <v>5</v>
      </c>
      <c r="G5880" t="str">
        <f t="shared" si="822"/>
        <v>June</v>
      </c>
      <c r="H5880" t="str">
        <f t="shared" si="823"/>
        <v>30, 2018</v>
      </c>
      <c r="I5880" t="str">
        <f t="shared" si="824"/>
        <v>30</v>
      </c>
      <c r="J5880">
        <f t="shared" si="825"/>
        <v>4</v>
      </c>
      <c r="K5880" t="str">
        <f t="shared" si="826"/>
        <v>2018</v>
      </c>
      <c r="L5880">
        <f t="shared" si="827"/>
        <v>6</v>
      </c>
    </row>
    <row r="5881" spans="1:12" x14ac:dyDescent="0.2">
      <c r="A5881" s="1">
        <v>70153390</v>
      </c>
      <c r="B5881" s="16">
        <v>42916</v>
      </c>
      <c r="C5881" t="s">
        <v>7798</v>
      </c>
      <c r="D5881" s="16">
        <f t="shared" si="819"/>
        <v>42916</v>
      </c>
      <c r="E5881" s="13" t="str">
        <f t="shared" si="820"/>
        <v>30-6-2017</v>
      </c>
      <c r="F5881">
        <f t="shared" si="821"/>
        <v>5</v>
      </c>
      <c r="G5881" t="str">
        <f t="shared" si="822"/>
        <v>June</v>
      </c>
      <c r="H5881" t="str">
        <f t="shared" si="823"/>
        <v>30, 2017</v>
      </c>
      <c r="I5881" t="str">
        <f t="shared" si="824"/>
        <v>30</v>
      </c>
      <c r="J5881">
        <f t="shared" si="825"/>
        <v>4</v>
      </c>
      <c r="K5881" t="str">
        <f t="shared" si="826"/>
        <v>2017</v>
      </c>
      <c r="L5881">
        <f t="shared" si="827"/>
        <v>6</v>
      </c>
    </row>
    <row r="5882" spans="1:12" x14ac:dyDescent="0.2">
      <c r="A5882" s="1">
        <v>80156387</v>
      </c>
      <c r="B5882" s="16">
        <v>42916</v>
      </c>
      <c r="C5882" t="s">
        <v>7798</v>
      </c>
      <c r="D5882" s="16">
        <f t="shared" si="819"/>
        <v>42916</v>
      </c>
      <c r="E5882" s="13" t="str">
        <f t="shared" si="820"/>
        <v>30-6-2017</v>
      </c>
      <c r="F5882">
        <f t="shared" si="821"/>
        <v>5</v>
      </c>
      <c r="G5882" t="str">
        <f t="shared" si="822"/>
        <v>June</v>
      </c>
      <c r="H5882" t="str">
        <f t="shared" si="823"/>
        <v>30, 2017</v>
      </c>
      <c r="I5882" t="str">
        <f t="shared" si="824"/>
        <v>30</v>
      </c>
      <c r="J5882">
        <f t="shared" si="825"/>
        <v>4</v>
      </c>
      <c r="K5882" t="str">
        <f t="shared" si="826"/>
        <v>2017</v>
      </c>
      <c r="L5882">
        <f t="shared" si="827"/>
        <v>6</v>
      </c>
    </row>
    <row r="5883" spans="1:12" x14ac:dyDescent="0.2">
      <c r="A5883" s="1">
        <v>80027772</v>
      </c>
      <c r="B5883" s="16">
        <v>42185</v>
      </c>
      <c r="C5883" t="s">
        <v>18090</v>
      </c>
      <c r="D5883" s="16">
        <f t="shared" si="819"/>
        <v>42185</v>
      </c>
      <c r="E5883" s="13" t="str">
        <f t="shared" si="820"/>
        <v>30-6-2015</v>
      </c>
      <c r="F5883">
        <f t="shared" si="821"/>
        <v>5</v>
      </c>
      <c r="G5883" t="str">
        <f t="shared" si="822"/>
        <v>June</v>
      </c>
      <c r="H5883" t="str">
        <f t="shared" si="823"/>
        <v>30, 2015</v>
      </c>
      <c r="I5883" t="str">
        <f t="shared" si="824"/>
        <v>30</v>
      </c>
      <c r="J5883">
        <f t="shared" si="825"/>
        <v>4</v>
      </c>
      <c r="K5883" t="str">
        <f t="shared" si="826"/>
        <v>2015</v>
      </c>
      <c r="L5883">
        <f t="shared" si="827"/>
        <v>6</v>
      </c>
    </row>
    <row r="5884" spans="1:12" x14ac:dyDescent="0.2">
      <c r="A5884" s="1">
        <v>80010778</v>
      </c>
      <c r="B5884" s="16">
        <v>43619</v>
      </c>
      <c r="C5884" t="s">
        <v>7813</v>
      </c>
      <c r="D5884" s="16">
        <f t="shared" si="819"/>
        <v>43619</v>
      </c>
      <c r="E5884" s="13" t="str">
        <f t="shared" si="820"/>
        <v>3-6-2019</v>
      </c>
      <c r="F5884">
        <f t="shared" si="821"/>
        <v>5</v>
      </c>
      <c r="G5884" t="str">
        <f t="shared" si="822"/>
        <v>June</v>
      </c>
      <c r="H5884" t="str">
        <f t="shared" si="823"/>
        <v>3, 2019</v>
      </c>
      <c r="I5884" t="str">
        <f t="shared" si="824"/>
        <v>3</v>
      </c>
      <c r="J5884">
        <f t="shared" si="825"/>
        <v>3</v>
      </c>
      <c r="K5884" t="str">
        <f t="shared" si="826"/>
        <v>2019</v>
      </c>
      <c r="L5884">
        <f t="shared" si="827"/>
        <v>6</v>
      </c>
    </row>
    <row r="5885" spans="1:12" x14ac:dyDescent="0.2">
      <c r="A5885" s="1">
        <v>80179394</v>
      </c>
      <c r="B5885" s="16">
        <v>43619</v>
      </c>
      <c r="C5885" t="s">
        <v>7813</v>
      </c>
      <c r="D5885" s="16">
        <f t="shared" si="819"/>
        <v>43619</v>
      </c>
      <c r="E5885" s="13" t="str">
        <f t="shared" si="820"/>
        <v>3-6-2019</v>
      </c>
      <c r="F5885">
        <f t="shared" si="821"/>
        <v>5</v>
      </c>
      <c r="G5885" t="str">
        <f t="shared" si="822"/>
        <v>June</v>
      </c>
      <c r="H5885" t="str">
        <f t="shared" si="823"/>
        <v>3, 2019</v>
      </c>
      <c r="I5885" t="str">
        <f t="shared" si="824"/>
        <v>3</v>
      </c>
      <c r="J5885">
        <f t="shared" si="825"/>
        <v>3</v>
      </c>
      <c r="K5885" t="str">
        <f t="shared" si="826"/>
        <v>2019</v>
      </c>
      <c r="L5885">
        <f t="shared" si="827"/>
        <v>6</v>
      </c>
    </row>
    <row r="5886" spans="1:12" x14ac:dyDescent="0.2">
      <c r="A5886" s="1">
        <v>80178726</v>
      </c>
      <c r="B5886" s="16">
        <v>43644</v>
      </c>
      <c r="C5886" t="s">
        <v>7871</v>
      </c>
      <c r="D5886" s="16">
        <f t="shared" si="819"/>
        <v>43644</v>
      </c>
      <c r="E5886" s="13" t="str">
        <f t="shared" si="820"/>
        <v>28-6-2019</v>
      </c>
      <c r="F5886">
        <f t="shared" si="821"/>
        <v>5</v>
      </c>
      <c r="G5886" t="str">
        <f t="shared" si="822"/>
        <v>June</v>
      </c>
      <c r="H5886" t="str">
        <f t="shared" si="823"/>
        <v>28, 2019</v>
      </c>
      <c r="I5886" t="str">
        <f t="shared" si="824"/>
        <v>28</v>
      </c>
      <c r="J5886">
        <f t="shared" si="825"/>
        <v>4</v>
      </c>
      <c r="K5886" t="str">
        <f t="shared" si="826"/>
        <v>2019</v>
      </c>
      <c r="L5886">
        <f t="shared" si="827"/>
        <v>6</v>
      </c>
    </row>
    <row r="5887" spans="1:12" x14ac:dyDescent="0.2">
      <c r="A5887" s="1">
        <v>81023011</v>
      </c>
      <c r="B5887" s="16">
        <v>43644</v>
      </c>
      <c r="C5887" t="s">
        <v>7871</v>
      </c>
      <c r="D5887" s="16">
        <f t="shared" si="819"/>
        <v>43644</v>
      </c>
      <c r="E5887" s="13" t="str">
        <f t="shared" si="820"/>
        <v>28-6-2019</v>
      </c>
      <c r="F5887">
        <f t="shared" si="821"/>
        <v>5</v>
      </c>
      <c r="G5887" t="str">
        <f t="shared" si="822"/>
        <v>June</v>
      </c>
      <c r="H5887" t="str">
        <f t="shared" si="823"/>
        <v>28, 2019</v>
      </c>
      <c r="I5887" t="str">
        <f t="shared" si="824"/>
        <v>28</v>
      </c>
      <c r="J5887">
        <f t="shared" si="825"/>
        <v>4</v>
      </c>
      <c r="K5887" t="str">
        <f t="shared" si="826"/>
        <v>2019</v>
      </c>
      <c r="L5887">
        <f t="shared" si="827"/>
        <v>6</v>
      </c>
    </row>
    <row r="5888" spans="1:12" x14ac:dyDescent="0.2">
      <c r="A5888" s="1">
        <v>80134440</v>
      </c>
      <c r="B5888" s="16">
        <v>43644</v>
      </c>
      <c r="C5888" t="s">
        <v>7871</v>
      </c>
      <c r="D5888" s="16">
        <f t="shared" si="819"/>
        <v>43644</v>
      </c>
      <c r="E5888" s="13" t="str">
        <f t="shared" si="820"/>
        <v>28-6-2019</v>
      </c>
      <c r="F5888">
        <f t="shared" si="821"/>
        <v>5</v>
      </c>
      <c r="G5888" t="str">
        <f t="shared" si="822"/>
        <v>June</v>
      </c>
      <c r="H5888" t="str">
        <f t="shared" si="823"/>
        <v>28, 2019</v>
      </c>
      <c r="I5888" t="str">
        <f t="shared" si="824"/>
        <v>28</v>
      </c>
      <c r="J5888">
        <f t="shared" si="825"/>
        <v>4</v>
      </c>
      <c r="K5888" t="str">
        <f t="shared" si="826"/>
        <v>2019</v>
      </c>
      <c r="L5888">
        <f t="shared" si="827"/>
        <v>6</v>
      </c>
    </row>
    <row r="5889" spans="1:12" x14ac:dyDescent="0.2">
      <c r="A5889" s="1">
        <v>80195828</v>
      </c>
      <c r="B5889" s="16">
        <v>43644</v>
      </c>
      <c r="C5889" t="s">
        <v>7871</v>
      </c>
      <c r="D5889" s="16">
        <f t="shared" si="819"/>
        <v>43644</v>
      </c>
      <c r="E5889" s="13" t="str">
        <f t="shared" si="820"/>
        <v>28-6-2019</v>
      </c>
      <c r="F5889">
        <f t="shared" si="821"/>
        <v>5</v>
      </c>
      <c r="G5889" t="str">
        <f t="shared" si="822"/>
        <v>June</v>
      </c>
      <c r="H5889" t="str">
        <f t="shared" si="823"/>
        <v>28, 2019</v>
      </c>
      <c r="I5889" t="str">
        <f t="shared" si="824"/>
        <v>28</v>
      </c>
      <c r="J5889">
        <f t="shared" si="825"/>
        <v>4</v>
      </c>
      <c r="K5889" t="str">
        <f t="shared" si="826"/>
        <v>2019</v>
      </c>
      <c r="L5889">
        <f t="shared" si="827"/>
        <v>6</v>
      </c>
    </row>
    <row r="5890" spans="1:12" x14ac:dyDescent="0.2">
      <c r="A5890" s="1">
        <v>80105452</v>
      </c>
      <c r="B5890" s="16">
        <v>43643</v>
      </c>
      <c r="C5890" t="s">
        <v>7907</v>
      </c>
      <c r="D5890" s="16">
        <f t="shared" si="819"/>
        <v>43643</v>
      </c>
      <c r="E5890" s="13" t="str">
        <f t="shared" si="820"/>
        <v>27-6-2019</v>
      </c>
      <c r="F5890">
        <f t="shared" si="821"/>
        <v>5</v>
      </c>
      <c r="G5890" t="str">
        <f t="shared" si="822"/>
        <v>June</v>
      </c>
      <c r="H5890" t="str">
        <f t="shared" si="823"/>
        <v>27, 2019</v>
      </c>
      <c r="I5890" t="str">
        <f t="shared" si="824"/>
        <v>27</v>
      </c>
      <c r="J5890">
        <f t="shared" si="825"/>
        <v>4</v>
      </c>
      <c r="K5890" t="str">
        <f t="shared" si="826"/>
        <v>2019</v>
      </c>
      <c r="L5890">
        <f t="shared" si="827"/>
        <v>6</v>
      </c>
    </row>
    <row r="5891" spans="1:12" x14ac:dyDescent="0.2">
      <c r="A5891" s="1">
        <v>80986797</v>
      </c>
      <c r="B5891" s="16">
        <v>43640</v>
      </c>
      <c r="C5891" t="s">
        <v>18091</v>
      </c>
      <c r="D5891" s="16">
        <f t="shared" ref="D5891:D5954" si="828">DATE(K5891,L5891,I5891)</f>
        <v>43640</v>
      </c>
      <c r="E5891" s="13" t="str">
        <f t="shared" ref="E5891:E5954" si="829">I5891&amp;"-"&amp;L5891&amp;"-"&amp;K5891</f>
        <v>24-6-2019</v>
      </c>
      <c r="F5891">
        <f t="shared" ref="F5891:F5954" si="830">FIND(" ",C5891)</f>
        <v>5</v>
      </c>
      <c r="G5891" t="str">
        <f t="shared" ref="G5891:G5954" si="831">LEFT(C5891,F5891-1)</f>
        <v>June</v>
      </c>
      <c r="H5891" t="str">
        <f t="shared" ref="H5891:H5954" si="832">RIGHT(C5891,LEN(C5891)-F5891)</f>
        <v>24, 2019</v>
      </c>
      <c r="I5891" t="str">
        <f t="shared" ref="I5891:I5954" si="833">LEFT(H5891,J5891-2)</f>
        <v>24</v>
      </c>
      <c r="J5891">
        <f t="shared" ref="J5891:J5954" si="834">FIND(" ",H5891)</f>
        <v>4</v>
      </c>
      <c r="K5891" t="str">
        <f t="shared" ref="K5891:K5954" si="835">RIGHT(H5891,4)</f>
        <v>2019</v>
      </c>
      <c r="L5891">
        <f t="shared" ref="L5891:L5954" si="836">VLOOKUP(G5891,M:N,2,0)</f>
        <v>6</v>
      </c>
    </row>
    <row r="5892" spans="1:12" x14ac:dyDescent="0.2">
      <c r="A5892" s="1">
        <v>80185266</v>
      </c>
      <c r="B5892" s="16">
        <v>43273</v>
      </c>
      <c r="C5892" t="s">
        <v>8050</v>
      </c>
      <c r="D5892" s="16">
        <f t="shared" si="828"/>
        <v>43273</v>
      </c>
      <c r="E5892" s="13" t="str">
        <f t="shared" si="829"/>
        <v>22-6-2018</v>
      </c>
      <c r="F5892">
        <f t="shared" si="830"/>
        <v>5</v>
      </c>
      <c r="G5892" t="str">
        <f t="shared" si="831"/>
        <v>June</v>
      </c>
      <c r="H5892" t="str">
        <f t="shared" si="832"/>
        <v>22, 2018</v>
      </c>
      <c r="I5892" t="str">
        <f t="shared" si="833"/>
        <v>22</v>
      </c>
      <c r="J5892">
        <f t="shared" si="834"/>
        <v>4</v>
      </c>
      <c r="K5892" t="str">
        <f t="shared" si="835"/>
        <v>2018</v>
      </c>
      <c r="L5892">
        <f t="shared" si="836"/>
        <v>6</v>
      </c>
    </row>
    <row r="5893" spans="1:12" x14ac:dyDescent="0.2">
      <c r="A5893" s="1">
        <v>80002537</v>
      </c>
      <c r="B5893" s="16">
        <v>43273</v>
      </c>
      <c r="C5893" t="s">
        <v>8050</v>
      </c>
      <c r="D5893" s="16">
        <f t="shared" si="828"/>
        <v>43273</v>
      </c>
      <c r="E5893" s="13" t="str">
        <f t="shared" si="829"/>
        <v>22-6-2018</v>
      </c>
      <c r="F5893">
        <f t="shared" si="830"/>
        <v>5</v>
      </c>
      <c r="G5893" t="str">
        <f t="shared" si="831"/>
        <v>June</v>
      </c>
      <c r="H5893" t="str">
        <f t="shared" si="832"/>
        <v>22, 2018</v>
      </c>
      <c r="I5893" t="str">
        <f t="shared" si="833"/>
        <v>22</v>
      </c>
      <c r="J5893">
        <f t="shared" si="834"/>
        <v>4</v>
      </c>
      <c r="K5893" t="str">
        <f t="shared" si="835"/>
        <v>2018</v>
      </c>
      <c r="L5893">
        <f t="shared" si="836"/>
        <v>6</v>
      </c>
    </row>
    <row r="5894" spans="1:12" x14ac:dyDescent="0.2">
      <c r="A5894" s="1">
        <v>80100172</v>
      </c>
      <c r="B5894" s="16">
        <v>43637</v>
      </c>
      <c r="C5894" t="s">
        <v>8070</v>
      </c>
      <c r="D5894" s="16">
        <f t="shared" si="828"/>
        <v>43637</v>
      </c>
      <c r="E5894" s="13" t="str">
        <f t="shared" si="829"/>
        <v>21-6-2019</v>
      </c>
      <c r="F5894">
        <f t="shared" si="830"/>
        <v>5</v>
      </c>
      <c r="G5894" t="str">
        <f t="shared" si="831"/>
        <v>June</v>
      </c>
      <c r="H5894" t="str">
        <f t="shared" si="832"/>
        <v>21, 2019</v>
      </c>
      <c r="I5894" t="str">
        <f t="shared" si="833"/>
        <v>21</v>
      </c>
      <c r="J5894">
        <f t="shared" si="834"/>
        <v>4</v>
      </c>
      <c r="K5894" t="str">
        <f t="shared" si="835"/>
        <v>2019</v>
      </c>
      <c r="L5894">
        <f t="shared" si="836"/>
        <v>6</v>
      </c>
    </row>
    <row r="5895" spans="1:12" x14ac:dyDescent="0.2">
      <c r="A5895" s="1">
        <v>80185178</v>
      </c>
      <c r="B5895" s="16">
        <v>43637</v>
      </c>
      <c r="C5895" t="s">
        <v>8070</v>
      </c>
      <c r="D5895" s="16">
        <f t="shared" si="828"/>
        <v>43637</v>
      </c>
      <c r="E5895" s="13" t="str">
        <f t="shared" si="829"/>
        <v>21-6-2019</v>
      </c>
      <c r="F5895">
        <f t="shared" si="830"/>
        <v>5</v>
      </c>
      <c r="G5895" t="str">
        <f t="shared" si="831"/>
        <v>June</v>
      </c>
      <c r="H5895" t="str">
        <f t="shared" si="832"/>
        <v>21, 2019</v>
      </c>
      <c r="I5895" t="str">
        <f t="shared" si="833"/>
        <v>21</v>
      </c>
      <c r="J5895">
        <f t="shared" si="834"/>
        <v>4</v>
      </c>
      <c r="K5895" t="str">
        <f t="shared" si="835"/>
        <v>2019</v>
      </c>
      <c r="L5895">
        <f t="shared" si="836"/>
        <v>6</v>
      </c>
    </row>
    <row r="5896" spans="1:12" x14ac:dyDescent="0.2">
      <c r="A5896" s="1">
        <v>80220541</v>
      </c>
      <c r="B5896" s="16">
        <v>43637</v>
      </c>
      <c r="C5896" t="s">
        <v>8070</v>
      </c>
      <c r="D5896" s="16">
        <f t="shared" si="828"/>
        <v>43637</v>
      </c>
      <c r="E5896" s="13" t="str">
        <f t="shared" si="829"/>
        <v>21-6-2019</v>
      </c>
      <c r="F5896">
        <f t="shared" si="830"/>
        <v>5</v>
      </c>
      <c r="G5896" t="str">
        <f t="shared" si="831"/>
        <v>June</v>
      </c>
      <c r="H5896" t="str">
        <f t="shared" si="832"/>
        <v>21, 2019</v>
      </c>
      <c r="I5896" t="str">
        <f t="shared" si="833"/>
        <v>21</v>
      </c>
      <c r="J5896">
        <f t="shared" si="834"/>
        <v>4</v>
      </c>
      <c r="K5896" t="str">
        <f t="shared" si="835"/>
        <v>2019</v>
      </c>
      <c r="L5896">
        <f t="shared" si="836"/>
        <v>6</v>
      </c>
    </row>
    <row r="5897" spans="1:12" x14ac:dyDescent="0.2">
      <c r="A5897" s="1">
        <v>80009097</v>
      </c>
      <c r="B5897" s="16">
        <v>43637</v>
      </c>
      <c r="C5897" t="s">
        <v>8070</v>
      </c>
      <c r="D5897" s="16">
        <f t="shared" si="828"/>
        <v>43637</v>
      </c>
      <c r="E5897" s="13" t="str">
        <f t="shared" si="829"/>
        <v>21-6-2019</v>
      </c>
      <c r="F5897">
        <f t="shared" si="830"/>
        <v>5</v>
      </c>
      <c r="G5897" t="str">
        <f t="shared" si="831"/>
        <v>June</v>
      </c>
      <c r="H5897" t="str">
        <f t="shared" si="832"/>
        <v>21, 2019</v>
      </c>
      <c r="I5897" t="str">
        <f t="shared" si="833"/>
        <v>21</v>
      </c>
      <c r="J5897">
        <f t="shared" si="834"/>
        <v>4</v>
      </c>
      <c r="K5897" t="str">
        <f t="shared" si="835"/>
        <v>2019</v>
      </c>
      <c r="L5897">
        <f t="shared" si="836"/>
        <v>6</v>
      </c>
    </row>
    <row r="5898" spans="1:12" x14ac:dyDescent="0.2">
      <c r="A5898" s="1">
        <v>80993774</v>
      </c>
      <c r="B5898" s="16">
        <v>43637</v>
      </c>
      <c r="C5898" t="s">
        <v>8070</v>
      </c>
      <c r="D5898" s="16">
        <f t="shared" si="828"/>
        <v>43637</v>
      </c>
      <c r="E5898" s="13" t="str">
        <f t="shared" si="829"/>
        <v>21-6-2019</v>
      </c>
      <c r="F5898">
        <f t="shared" si="830"/>
        <v>5</v>
      </c>
      <c r="G5898" t="str">
        <f t="shared" si="831"/>
        <v>June</v>
      </c>
      <c r="H5898" t="str">
        <f t="shared" si="832"/>
        <v>21, 2019</v>
      </c>
      <c r="I5898" t="str">
        <f t="shared" si="833"/>
        <v>21</v>
      </c>
      <c r="J5898">
        <f t="shared" si="834"/>
        <v>4</v>
      </c>
      <c r="K5898" t="str">
        <f t="shared" si="835"/>
        <v>2019</v>
      </c>
      <c r="L5898">
        <f t="shared" si="836"/>
        <v>6</v>
      </c>
    </row>
    <row r="5899" spans="1:12" x14ac:dyDescent="0.2">
      <c r="A5899" s="1">
        <v>80109194</v>
      </c>
      <c r="B5899" s="16">
        <v>43637</v>
      </c>
      <c r="C5899" t="s">
        <v>8070</v>
      </c>
      <c r="D5899" s="16">
        <f t="shared" si="828"/>
        <v>43637</v>
      </c>
      <c r="E5899" s="13" t="str">
        <f t="shared" si="829"/>
        <v>21-6-2019</v>
      </c>
      <c r="F5899">
        <f t="shared" si="830"/>
        <v>5</v>
      </c>
      <c r="G5899" t="str">
        <f t="shared" si="831"/>
        <v>June</v>
      </c>
      <c r="H5899" t="str">
        <f t="shared" si="832"/>
        <v>21, 2019</v>
      </c>
      <c r="I5899" t="str">
        <f t="shared" si="833"/>
        <v>21</v>
      </c>
      <c r="J5899">
        <f t="shared" si="834"/>
        <v>4</v>
      </c>
      <c r="K5899" t="str">
        <f t="shared" si="835"/>
        <v>2019</v>
      </c>
      <c r="L5899">
        <f t="shared" si="836"/>
        <v>6</v>
      </c>
    </row>
    <row r="5900" spans="1:12" x14ac:dyDescent="0.2">
      <c r="A5900" s="1">
        <v>81023023</v>
      </c>
      <c r="B5900" s="16">
        <v>43637</v>
      </c>
      <c r="C5900" t="s">
        <v>8070</v>
      </c>
      <c r="D5900" s="16">
        <f t="shared" si="828"/>
        <v>43637</v>
      </c>
      <c r="E5900" s="13" t="str">
        <f t="shared" si="829"/>
        <v>21-6-2019</v>
      </c>
      <c r="F5900">
        <f t="shared" si="830"/>
        <v>5</v>
      </c>
      <c r="G5900" t="str">
        <f t="shared" si="831"/>
        <v>June</v>
      </c>
      <c r="H5900" t="str">
        <f t="shared" si="832"/>
        <v>21, 2019</v>
      </c>
      <c r="I5900" t="str">
        <f t="shared" si="833"/>
        <v>21</v>
      </c>
      <c r="J5900">
        <f t="shared" si="834"/>
        <v>4</v>
      </c>
      <c r="K5900" t="str">
        <f t="shared" si="835"/>
        <v>2019</v>
      </c>
      <c r="L5900">
        <f t="shared" si="836"/>
        <v>6</v>
      </c>
    </row>
    <row r="5901" spans="1:12" x14ac:dyDescent="0.2">
      <c r="A5901" s="1">
        <v>80161702</v>
      </c>
      <c r="B5901" s="16">
        <v>43637</v>
      </c>
      <c r="C5901" t="s">
        <v>8070</v>
      </c>
      <c r="D5901" s="16">
        <f t="shared" si="828"/>
        <v>43637</v>
      </c>
      <c r="E5901" s="13" t="str">
        <f t="shared" si="829"/>
        <v>21-6-2019</v>
      </c>
      <c r="F5901">
        <f t="shared" si="830"/>
        <v>5</v>
      </c>
      <c r="G5901" t="str">
        <f t="shared" si="831"/>
        <v>June</v>
      </c>
      <c r="H5901" t="str">
        <f t="shared" si="832"/>
        <v>21, 2019</v>
      </c>
      <c r="I5901" t="str">
        <f t="shared" si="833"/>
        <v>21</v>
      </c>
      <c r="J5901">
        <f t="shared" si="834"/>
        <v>4</v>
      </c>
      <c r="K5901" t="str">
        <f t="shared" si="835"/>
        <v>2019</v>
      </c>
      <c r="L5901">
        <f t="shared" si="836"/>
        <v>6</v>
      </c>
    </row>
    <row r="5902" spans="1:12" x14ac:dyDescent="0.2">
      <c r="A5902" s="1">
        <v>80031377</v>
      </c>
      <c r="B5902" s="16">
        <v>42907</v>
      </c>
      <c r="C5902" t="s">
        <v>8092</v>
      </c>
      <c r="D5902" s="16">
        <f t="shared" si="828"/>
        <v>42907</v>
      </c>
      <c r="E5902" s="13" t="str">
        <f t="shared" si="829"/>
        <v>21-6-2017</v>
      </c>
      <c r="F5902">
        <f t="shared" si="830"/>
        <v>5</v>
      </c>
      <c r="G5902" t="str">
        <f t="shared" si="831"/>
        <v>June</v>
      </c>
      <c r="H5902" t="str">
        <f t="shared" si="832"/>
        <v>21, 2017</v>
      </c>
      <c r="I5902" t="str">
        <f t="shared" si="833"/>
        <v>21</v>
      </c>
      <c r="J5902">
        <f t="shared" si="834"/>
        <v>4</v>
      </c>
      <c r="K5902" t="str">
        <f t="shared" si="835"/>
        <v>2017</v>
      </c>
      <c r="L5902">
        <f t="shared" si="836"/>
        <v>6</v>
      </c>
    </row>
    <row r="5903" spans="1:12" x14ac:dyDescent="0.2">
      <c r="A5903" s="1">
        <v>80000139</v>
      </c>
      <c r="B5903" s="16">
        <v>42906</v>
      </c>
      <c r="C5903" t="s">
        <v>8126</v>
      </c>
      <c r="D5903" s="16">
        <f t="shared" si="828"/>
        <v>42906</v>
      </c>
      <c r="E5903" s="13" t="str">
        <f t="shared" si="829"/>
        <v>20-6-2017</v>
      </c>
      <c r="F5903">
        <f t="shared" si="830"/>
        <v>5</v>
      </c>
      <c r="G5903" t="str">
        <f t="shared" si="831"/>
        <v>June</v>
      </c>
      <c r="H5903" t="str">
        <f t="shared" si="832"/>
        <v>20, 2017</v>
      </c>
      <c r="I5903" t="str">
        <f t="shared" si="833"/>
        <v>20</v>
      </c>
      <c r="J5903">
        <f t="shared" si="834"/>
        <v>4</v>
      </c>
      <c r="K5903" t="str">
        <f t="shared" si="835"/>
        <v>2017</v>
      </c>
      <c r="L5903">
        <f t="shared" si="836"/>
        <v>6</v>
      </c>
    </row>
    <row r="5904" spans="1:12" x14ac:dyDescent="0.2">
      <c r="A5904" s="1">
        <v>80007912</v>
      </c>
      <c r="B5904" s="16">
        <v>43253</v>
      </c>
      <c r="C5904" t="s">
        <v>8153</v>
      </c>
      <c r="D5904" s="16">
        <f t="shared" si="828"/>
        <v>43253</v>
      </c>
      <c r="E5904" s="13" t="str">
        <f t="shared" si="829"/>
        <v>2-6-2018</v>
      </c>
      <c r="F5904">
        <f t="shared" si="830"/>
        <v>5</v>
      </c>
      <c r="G5904" t="str">
        <f t="shared" si="831"/>
        <v>June</v>
      </c>
      <c r="H5904" t="str">
        <f t="shared" si="832"/>
        <v>2, 2018</v>
      </c>
      <c r="I5904" t="str">
        <f t="shared" si="833"/>
        <v>2</v>
      </c>
      <c r="J5904">
        <f t="shared" si="834"/>
        <v>3</v>
      </c>
      <c r="K5904" t="str">
        <f t="shared" si="835"/>
        <v>2018</v>
      </c>
      <c r="L5904">
        <f t="shared" si="836"/>
        <v>6</v>
      </c>
    </row>
    <row r="5905" spans="1:12" x14ac:dyDescent="0.2">
      <c r="A5905" s="1">
        <v>80046249</v>
      </c>
      <c r="B5905" s="16">
        <v>42888</v>
      </c>
      <c r="C5905" t="s">
        <v>8157</v>
      </c>
      <c r="D5905" s="16">
        <f t="shared" si="828"/>
        <v>42888</v>
      </c>
      <c r="E5905" s="13" t="str">
        <f t="shared" si="829"/>
        <v>2-6-2017</v>
      </c>
      <c r="F5905">
        <f t="shared" si="830"/>
        <v>5</v>
      </c>
      <c r="G5905" t="str">
        <f t="shared" si="831"/>
        <v>June</v>
      </c>
      <c r="H5905" t="str">
        <f t="shared" si="832"/>
        <v>2, 2017</v>
      </c>
      <c r="I5905" t="str">
        <f t="shared" si="833"/>
        <v>2</v>
      </c>
      <c r="J5905">
        <f t="shared" si="834"/>
        <v>3</v>
      </c>
      <c r="K5905" t="str">
        <f t="shared" si="835"/>
        <v>2017</v>
      </c>
      <c r="L5905">
        <f t="shared" si="836"/>
        <v>6</v>
      </c>
    </row>
    <row r="5906" spans="1:12" x14ac:dyDescent="0.2">
      <c r="A5906" s="1">
        <v>80239797</v>
      </c>
      <c r="B5906" s="16">
        <v>43269</v>
      </c>
      <c r="C5906" t="s">
        <v>8218</v>
      </c>
      <c r="D5906" s="16">
        <f t="shared" si="828"/>
        <v>43269</v>
      </c>
      <c r="E5906" s="13" t="str">
        <f t="shared" si="829"/>
        <v>18-6-2018</v>
      </c>
      <c r="F5906">
        <f t="shared" si="830"/>
        <v>5</v>
      </c>
      <c r="G5906" t="str">
        <f t="shared" si="831"/>
        <v>June</v>
      </c>
      <c r="H5906" t="str">
        <f t="shared" si="832"/>
        <v>18, 2018</v>
      </c>
      <c r="I5906" t="str">
        <f t="shared" si="833"/>
        <v>18</v>
      </c>
      <c r="J5906">
        <f t="shared" si="834"/>
        <v>4</v>
      </c>
      <c r="K5906" t="str">
        <f t="shared" si="835"/>
        <v>2018</v>
      </c>
      <c r="L5906">
        <f t="shared" si="836"/>
        <v>6</v>
      </c>
    </row>
    <row r="5907" spans="1:12" x14ac:dyDescent="0.2">
      <c r="A5907" s="1">
        <v>80026224</v>
      </c>
      <c r="B5907" s="16">
        <v>42902</v>
      </c>
      <c r="C5907" t="s">
        <v>8240</v>
      </c>
      <c r="D5907" s="16">
        <f t="shared" si="828"/>
        <v>42902</v>
      </c>
      <c r="E5907" s="13" t="str">
        <f t="shared" si="829"/>
        <v>16-6-2017</v>
      </c>
      <c r="F5907">
        <f t="shared" si="830"/>
        <v>5</v>
      </c>
      <c r="G5907" t="str">
        <f t="shared" si="831"/>
        <v>June</v>
      </c>
      <c r="H5907" t="str">
        <f t="shared" si="832"/>
        <v>16, 2017</v>
      </c>
      <c r="I5907" t="str">
        <f t="shared" si="833"/>
        <v>16</v>
      </c>
      <c r="J5907">
        <f t="shared" si="834"/>
        <v>4</v>
      </c>
      <c r="K5907" t="str">
        <f t="shared" si="835"/>
        <v>2017</v>
      </c>
      <c r="L5907">
        <f t="shared" si="836"/>
        <v>6</v>
      </c>
    </row>
    <row r="5908" spans="1:12" x14ac:dyDescent="0.2">
      <c r="A5908" s="1">
        <v>80007778</v>
      </c>
      <c r="B5908" s="16">
        <v>42902</v>
      </c>
      <c r="C5908" t="s">
        <v>8240</v>
      </c>
      <c r="D5908" s="16">
        <f t="shared" si="828"/>
        <v>42902</v>
      </c>
      <c r="E5908" s="13" t="str">
        <f t="shared" si="829"/>
        <v>16-6-2017</v>
      </c>
      <c r="F5908">
        <f t="shared" si="830"/>
        <v>5</v>
      </c>
      <c r="G5908" t="str">
        <f t="shared" si="831"/>
        <v>June</v>
      </c>
      <c r="H5908" t="str">
        <f t="shared" si="832"/>
        <v>16, 2017</v>
      </c>
      <c r="I5908" t="str">
        <f t="shared" si="833"/>
        <v>16</v>
      </c>
      <c r="J5908">
        <f t="shared" si="834"/>
        <v>4</v>
      </c>
      <c r="K5908" t="str">
        <f t="shared" si="835"/>
        <v>2017</v>
      </c>
      <c r="L5908">
        <f t="shared" si="836"/>
        <v>6</v>
      </c>
    </row>
    <row r="5909" spans="1:12" x14ac:dyDescent="0.2">
      <c r="A5909" s="1">
        <v>70304256</v>
      </c>
      <c r="B5909" s="16">
        <v>43631</v>
      </c>
      <c r="C5909" t="s">
        <v>8250</v>
      </c>
      <c r="D5909" s="16">
        <f t="shared" si="828"/>
        <v>43631</v>
      </c>
      <c r="E5909" s="13" t="str">
        <f t="shared" si="829"/>
        <v>15-6-2019</v>
      </c>
      <c r="F5909">
        <f t="shared" si="830"/>
        <v>5</v>
      </c>
      <c r="G5909" t="str">
        <f t="shared" si="831"/>
        <v>June</v>
      </c>
      <c r="H5909" t="str">
        <f t="shared" si="832"/>
        <v>15, 2019</v>
      </c>
      <c r="I5909" t="str">
        <f t="shared" si="833"/>
        <v>15</v>
      </c>
      <c r="J5909">
        <f t="shared" si="834"/>
        <v>4</v>
      </c>
      <c r="K5909" t="str">
        <f t="shared" si="835"/>
        <v>2019</v>
      </c>
      <c r="L5909">
        <f t="shared" si="836"/>
        <v>6</v>
      </c>
    </row>
    <row r="5910" spans="1:12" x14ac:dyDescent="0.2">
      <c r="A5910" s="1">
        <v>70140391</v>
      </c>
      <c r="B5910" s="16">
        <v>43631</v>
      </c>
      <c r="C5910" t="s">
        <v>8250</v>
      </c>
      <c r="D5910" s="16">
        <f t="shared" si="828"/>
        <v>43631</v>
      </c>
      <c r="E5910" s="13" t="str">
        <f t="shared" si="829"/>
        <v>15-6-2019</v>
      </c>
      <c r="F5910">
        <f t="shared" si="830"/>
        <v>5</v>
      </c>
      <c r="G5910" t="str">
        <f t="shared" si="831"/>
        <v>June</v>
      </c>
      <c r="H5910" t="str">
        <f t="shared" si="832"/>
        <v>15, 2019</v>
      </c>
      <c r="I5910" t="str">
        <f t="shared" si="833"/>
        <v>15</v>
      </c>
      <c r="J5910">
        <f t="shared" si="834"/>
        <v>4</v>
      </c>
      <c r="K5910" t="str">
        <f t="shared" si="835"/>
        <v>2019</v>
      </c>
      <c r="L5910">
        <f t="shared" si="836"/>
        <v>6</v>
      </c>
    </row>
    <row r="5911" spans="1:12" x14ac:dyDescent="0.2">
      <c r="A5911" s="1">
        <v>70177040</v>
      </c>
      <c r="B5911" s="16">
        <v>42170</v>
      </c>
      <c r="C5911" t="s">
        <v>18092</v>
      </c>
      <c r="D5911" s="16">
        <f t="shared" si="828"/>
        <v>42170</v>
      </c>
      <c r="E5911" s="13" t="str">
        <f t="shared" si="829"/>
        <v>15-6-2015</v>
      </c>
      <c r="F5911">
        <f t="shared" si="830"/>
        <v>5</v>
      </c>
      <c r="G5911" t="str">
        <f t="shared" si="831"/>
        <v>June</v>
      </c>
      <c r="H5911" t="str">
        <f t="shared" si="832"/>
        <v>15, 2015</v>
      </c>
      <c r="I5911" t="str">
        <f t="shared" si="833"/>
        <v>15</v>
      </c>
      <c r="J5911">
        <f t="shared" si="834"/>
        <v>4</v>
      </c>
      <c r="K5911" t="str">
        <f t="shared" si="835"/>
        <v>2015</v>
      </c>
      <c r="L5911">
        <f t="shared" si="836"/>
        <v>6</v>
      </c>
    </row>
    <row r="5912" spans="1:12" x14ac:dyDescent="0.2">
      <c r="A5912" s="1">
        <v>80198505</v>
      </c>
      <c r="B5912" s="16">
        <v>43630</v>
      </c>
      <c r="C5912" t="s">
        <v>8333</v>
      </c>
      <c r="D5912" s="16">
        <f t="shared" si="828"/>
        <v>43630</v>
      </c>
      <c r="E5912" s="13" t="str">
        <f t="shared" si="829"/>
        <v>14-6-2019</v>
      </c>
      <c r="F5912">
        <f t="shared" si="830"/>
        <v>5</v>
      </c>
      <c r="G5912" t="str">
        <f t="shared" si="831"/>
        <v>June</v>
      </c>
      <c r="H5912" t="str">
        <f t="shared" si="832"/>
        <v>14, 2019</v>
      </c>
      <c r="I5912" t="str">
        <f t="shared" si="833"/>
        <v>14</v>
      </c>
      <c r="J5912">
        <f t="shared" si="834"/>
        <v>4</v>
      </c>
      <c r="K5912" t="str">
        <f t="shared" si="835"/>
        <v>2019</v>
      </c>
      <c r="L5912">
        <f t="shared" si="836"/>
        <v>6</v>
      </c>
    </row>
    <row r="5913" spans="1:12" x14ac:dyDescent="0.2">
      <c r="A5913" s="1">
        <v>81079046</v>
      </c>
      <c r="B5913" s="16">
        <v>43630</v>
      </c>
      <c r="C5913" t="s">
        <v>8333</v>
      </c>
      <c r="D5913" s="16">
        <f t="shared" si="828"/>
        <v>43630</v>
      </c>
      <c r="E5913" s="13" t="str">
        <f t="shared" si="829"/>
        <v>14-6-2019</v>
      </c>
      <c r="F5913">
        <f t="shared" si="830"/>
        <v>5</v>
      </c>
      <c r="G5913" t="str">
        <f t="shared" si="831"/>
        <v>June</v>
      </c>
      <c r="H5913" t="str">
        <f t="shared" si="832"/>
        <v>14, 2019</v>
      </c>
      <c r="I5913" t="str">
        <f t="shared" si="833"/>
        <v>14</v>
      </c>
      <c r="J5913">
        <f t="shared" si="834"/>
        <v>4</v>
      </c>
      <c r="K5913" t="str">
        <f t="shared" si="835"/>
        <v>2019</v>
      </c>
      <c r="L5913">
        <f t="shared" si="836"/>
        <v>6</v>
      </c>
    </row>
    <row r="5914" spans="1:12" x14ac:dyDescent="0.2">
      <c r="A5914" s="1">
        <v>80227798</v>
      </c>
      <c r="B5914" s="16">
        <v>43630</v>
      </c>
      <c r="C5914" t="s">
        <v>8333</v>
      </c>
      <c r="D5914" s="16">
        <f t="shared" si="828"/>
        <v>43630</v>
      </c>
      <c r="E5914" s="13" t="str">
        <f t="shared" si="829"/>
        <v>14-6-2019</v>
      </c>
      <c r="F5914">
        <f t="shared" si="830"/>
        <v>5</v>
      </c>
      <c r="G5914" t="str">
        <f t="shared" si="831"/>
        <v>June</v>
      </c>
      <c r="H5914" t="str">
        <f t="shared" si="832"/>
        <v>14, 2019</v>
      </c>
      <c r="I5914" t="str">
        <f t="shared" si="833"/>
        <v>14</v>
      </c>
      <c r="J5914">
        <f t="shared" si="834"/>
        <v>4</v>
      </c>
      <c r="K5914" t="str">
        <f t="shared" si="835"/>
        <v>2019</v>
      </c>
      <c r="L5914">
        <f t="shared" si="836"/>
        <v>6</v>
      </c>
    </row>
    <row r="5915" spans="1:12" x14ac:dyDescent="0.2">
      <c r="A5915" s="1">
        <v>80029145</v>
      </c>
      <c r="B5915" s="16">
        <v>43630</v>
      </c>
      <c r="C5915" t="s">
        <v>8333</v>
      </c>
      <c r="D5915" s="16">
        <f t="shared" si="828"/>
        <v>43630</v>
      </c>
      <c r="E5915" s="13" t="str">
        <f t="shared" si="829"/>
        <v>14-6-2019</v>
      </c>
      <c r="F5915">
        <f t="shared" si="830"/>
        <v>5</v>
      </c>
      <c r="G5915" t="str">
        <f t="shared" si="831"/>
        <v>June</v>
      </c>
      <c r="H5915" t="str">
        <f t="shared" si="832"/>
        <v>14, 2019</v>
      </c>
      <c r="I5915" t="str">
        <f t="shared" si="833"/>
        <v>14</v>
      </c>
      <c r="J5915">
        <f t="shared" si="834"/>
        <v>4</v>
      </c>
      <c r="K5915" t="str">
        <f t="shared" si="835"/>
        <v>2019</v>
      </c>
      <c r="L5915">
        <f t="shared" si="836"/>
        <v>6</v>
      </c>
    </row>
    <row r="5916" spans="1:12" x14ac:dyDescent="0.2">
      <c r="A5916" s="1">
        <v>80158515</v>
      </c>
      <c r="B5916" s="16">
        <v>43630</v>
      </c>
      <c r="C5916" t="s">
        <v>8333</v>
      </c>
      <c r="D5916" s="16">
        <f t="shared" si="828"/>
        <v>43630</v>
      </c>
      <c r="E5916" s="13" t="str">
        <f t="shared" si="829"/>
        <v>14-6-2019</v>
      </c>
      <c r="F5916">
        <f t="shared" si="830"/>
        <v>5</v>
      </c>
      <c r="G5916" t="str">
        <f t="shared" si="831"/>
        <v>June</v>
      </c>
      <c r="H5916" t="str">
        <f t="shared" si="832"/>
        <v>14, 2019</v>
      </c>
      <c r="I5916" t="str">
        <f t="shared" si="833"/>
        <v>14</v>
      </c>
      <c r="J5916">
        <f t="shared" si="834"/>
        <v>4</v>
      </c>
      <c r="K5916" t="str">
        <f t="shared" si="835"/>
        <v>2019</v>
      </c>
      <c r="L5916">
        <f t="shared" si="836"/>
        <v>6</v>
      </c>
    </row>
    <row r="5917" spans="1:12" x14ac:dyDescent="0.2">
      <c r="A5917" s="1">
        <v>80002311</v>
      </c>
      <c r="B5917" s="16">
        <v>43630</v>
      </c>
      <c r="C5917" t="s">
        <v>8333</v>
      </c>
      <c r="D5917" s="16">
        <f t="shared" si="828"/>
        <v>43630</v>
      </c>
      <c r="E5917" s="13" t="str">
        <f t="shared" si="829"/>
        <v>14-6-2019</v>
      </c>
      <c r="F5917">
        <f t="shared" si="830"/>
        <v>5</v>
      </c>
      <c r="G5917" t="str">
        <f t="shared" si="831"/>
        <v>June</v>
      </c>
      <c r="H5917" t="str">
        <f t="shared" si="832"/>
        <v>14, 2019</v>
      </c>
      <c r="I5917" t="str">
        <f t="shared" si="833"/>
        <v>14</v>
      </c>
      <c r="J5917">
        <f t="shared" si="834"/>
        <v>4</v>
      </c>
      <c r="K5917" t="str">
        <f t="shared" si="835"/>
        <v>2019</v>
      </c>
      <c r="L5917">
        <f t="shared" si="836"/>
        <v>6</v>
      </c>
    </row>
    <row r="5918" spans="1:12" x14ac:dyDescent="0.2">
      <c r="A5918" s="1">
        <v>80175351</v>
      </c>
      <c r="B5918" s="16">
        <v>43629</v>
      </c>
      <c r="C5918" t="s">
        <v>8352</v>
      </c>
      <c r="D5918" s="16">
        <f t="shared" si="828"/>
        <v>43629</v>
      </c>
      <c r="E5918" s="13" t="str">
        <f t="shared" si="829"/>
        <v>13-6-2019</v>
      </c>
      <c r="F5918">
        <f t="shared" si="830"/>
        <v>5</v>
      </c>
      <c r="G5918" t="str">
        <f t="shared" si="831"/>
        <v>June</v>
      </c>
      <c r="H5918" t="str">
        <f t="shared" si="832"/>
        <v>13, 2019</v>
      </c>
      <c r="I5918" t="str">
        <f t="shared" si="833"/>
        <v>13</v>
      </c>
      <c r="J5918">
        <f t="shared" si="834"/>
        <v>4</v>
      </c>
      <c r="K5918" t="str">
        <f t="shared" si="835"/>
        <v>2019</v>
      </c>
      <c r="L5918">
        <f t="shared" si="836"/>
        <v>6</v>
      </c>
    </row>
    <row r="5919" spans="1:12" x14ac:dyDescent="0.2">
      <c r="A5919" s="1">
        <v>80058427</v>
      </c>
      <c r="B5919" s="16">
        <v>42531</v>
      </c>
      <c r="C5919" t="s">
        <v>18093</v>
      </c>
      <c r="D5919" s="16">
        <f t="shared" si="828"/>
        <v>42531</v>
      </c>
      <c r="E5919" s="13" t="str">
        <f t="shared" si="829"/>
        <v>10-6-2016</v>
      </c>
      <c r="F5919">
        <f t="shared" si="830"/>
        <v>5</v>
      </c>
      <c r="G5919" t="str">
        <f t="shared" si="831"/>
        <v>June</v>
      </c>
      <c r="H5919" t="str">
        <f t="shared" si="832"/>
        <v>10, 2016</v>
      </c>
      <c r="I5919" t="str">
        <f t="shared" si="833"/>
        <v>10</v>
      </c>
      <c r="J5919">
        <f t="shared" si="834"/>
        <v>4</v>
      </c>
      <c r="K5919" t="str">
        <f t="shared" si="835"/>
        <v>2016</v>
      </c>
      <c r="L5919">
        <f t="shared" si="836"/>
        <v>6</v>
      </c>
    </row>
    <row r="5920" spans="1:12" x14ac:dyDescent="0.2">
      <c r="A5920" s="1">
        <v>80202183</v>
      </c>
      <c r="B5920" s="16">
        <v>43617</v>
      </c>
      <c r="C5920" t="s">
        <v>8429</v>
      </c>
      <c r="D5920" s="16">
        <f t="shared" si="828"/>
        <v>43617</v>
      </c>
      <c r="E5920" s="13" t="str">
        <f t="shared" si="829"/>
        <v>1-6-2019</v>
      </c>
      <c r="F5920">
        <f t="shared" si="830"/>
        <v>5</v>
      </c>
      <c r="G5920" t="str">
        <f t="shared" si="831"/>
        <v>June</v>
      </c>
      <c r="H5920" t="str">
        <f t="shared" si="832"/>
        <v>1, 2019</v>
      </c>
      <c r="I5920" t="str">
        <f t="shared" si="833"/>
        <v>1</v>
      </c>
      <c r="J5920">
        <f t="shared" si="834"/>
        <v>3</v>
      </c>
      <c r="K5920" t="str">
        <f t="shared" si="835"/>
        <v>2019</v>
      </c>
      <c r="L5920">
        <f t="shared" si="836"/>
        <v>6</v>
      </c>
    </row>
    <row r="5921" spans="1:12" x14ac:dyDescent="0.2">
      <c r="A5921" s="1">
        <v>80196657</v>
      </c>
      <c r="B5921" s="16">
        <v>43617</v>
      </c>
      <c r="C5921" t="s">
        <v>8429</v>
      </c>
      <c r="D5921" s="16">
        <f t="shared" si="828"/>
        <v>43617</v>
      </c>
      <c r="E5921" s="13" t="str">
        <f t="shared" si="829"/>
        <v>1-6-2019</v>
      </c>
      <c r="F5921">
        <f t="shared" si="830"/>
        <v>5</v>
      </c>
      <c r="G5921" t="str">
        <f t="shared" si="831"/>
        <v>June</v>
      </c>
      <c r="H5921" t="str">
        <f t="shared" si="832"/>
        <v>1, 2019</v>
      </c>
      <c r="I5921" t="str">
        <f t="shared" si="833"/>
        <v>1</v>
      </c>
      <c r="J5921">
        <f t="shared" si="834"/>
        <v>3</v>
      </c>
      <c r="K5921" t="str">
        <f t="shared" si="835"/>
        <v>2019</v>
      </c>
      <c r="L5921">
        <f t="shared" si="836"/>
        <v>6</v>
      </c>
    </row>
    <row r="5922" spans="1:12" x14ac:dyDescent="0.2">
      <c r="A5922" s="1">
        <v>80148927</v>
      </c>
      <c r="B5922" s="16">
        <v>43252</v>
      </c>
      <c r="C5922" t="s">
        <v>8494</v>
      </c>
      <c r="D5922" s="16">
        <f t="shared" si="828"/>
        <v>43252</v>
      </c>
      <c r="E5922" s="13" t="str">
        <f t="shared" si="829"/>
        <v>1-6-2018</v>
      </c>
      <c r="F5922">
        <f t="shared" si="830"/>
        <v>5</v>
      </c>
      <c r="G5922" t="str">
        <f t="shared" si="831"/>
        <v>June</v>
      </c>
      <c r="H5922" t="str">
        <f t="shared" si="832"/>
        <v>1, 2018</v>
      </c>
      <c r="I5922" t="str">
        <f t="shared" si="833"/>
        <v>1</v>
      </c>
      <c r="J5922">
        <f t="shared" si="834"/>
        <v>3</v>
      </c>
      <c r="K5922" t="str">
        <f t="shared" si="835"/>
        <v>2018</v>
      </c>
      <c r="L5922">
        <f t="shared" si="836"/>
        <v>6</v>
      </c>
    </row>
    <row r="5923" spans="1:12" x14ac:dyDescent="0.2">
      <c r="A5923" s="1">
        <v>80131505</v>
      </c>
      <c r="B5923" s="16">
        <v>42887</v>
      </c>
      <c r="C5923" t="s">
        <v>8529</v>
      </c>
      <c r="D5923" s="16">
        <f t="shared" si="828"/>
        <v>42887</v>
      </c>
      <c r="E5923" s="13" t="str">
        <f t="shared" si="829"/>
        <v>1-6-2017</v>
      </c>
      <c r="F5923">
        <f t="shared" si="830"/>
        <v>5</v>
      </c>
      <c r="G5923" t="str">
        <f t="shared" si="831"/>
        <v>June</v>
      </c>
      <c r="H5923" t="str">
        <f t="shared" si="832"/>
        <v>1, 2017</v>
      </c>
      <c r="I5923" t="str">
        <f t="shared" si="833"/>
        <v>1</v>
      </c>
      <c r="J5923">
        <f t="shared" si="834"/>
        <v>3</v>
      </c>
      <c r="K5923" t="str">
        <f t="shared" si="835"/>
        <v>2017</v>
      </c>
      <c r="L5923">
        <f t="shared" si="836"/>
        <v>6</v>
      </c>
    </row>
    <row r="5924" spans="1:12" x14ac:dyDescent="0.2">
      <c r="A5924" s="1">
        <v>80102549</v>
      </c>
      <c r="B5924" s="16">
        <v>42887</v>
      </c>
      <c r="C5924" t="s">
        <v>8529</v>
      </c>
      <c r="D5924" s="16">
        <f t="shared" si="828"/>
        <v>42887</v>
      </c>
      <c r="E5924" s="13" t="str">
        <f t="shared" si="829"/>
        <v>1-6-2017</v>
      </c>
      <c r="F5924">
        <f t="shared" si="830"/>
        <v>5</v>
      </c>
      <c r="G5924" t="str">
        <f t="shared" si="831"/>
        <v>June</v>
      </c>
      <c r="H5924" t="str">
        <f t="shared" si="832"/>
        <v>1, 2017</v>
      </c>
      <c r="I5924" t="str">
        <f t="shared" si="833"/>
        <v>1</v>
      </c>
      <c r="J5924">
        <f t="shared" si="834"/>
        <v>3</v>
      </c>
      <c r="K5924" t="str">
        <f t="shared" si="835"/>
        <v>2017</v>
      </c>
      <c r="L5924">
        <f t="shared" si="836"/>
        <v>6</v>
      </c>
    </row>
    <row r="5925" spans="1:12" x14ac:dyDescent="0.2">
      <c r="A5925" s="1">
        <v>80122239</v>
      </c>
      <c r="B5925" s="16">
        <v>42887</v>
      </c>
      <c r="C5925" t="s">
        <v>8529</v>
      </c>
      <c r="D5925" s="16">
        <f t="shared" si="828"/>
        <v>42887</v>
      </c>
      <c r="E5925" s="13" t="str">
        <f t="shared" si="829"/>
        <v>1-6-2017</v>
      </c>
      <c r="F5925">
        <f t="shared" si="830"/>
        <v>5</v>
      </c>
      <c r="G5925" t="str">
        <f t="shared" si="831"/>
        <v>June</v>
      </c>
      <c r="H5925" t="str">
        <f t="shared" si="832"/>
        <v>1, 2017</v>
      </c>
      <c r="I5925" t="str">
        <f t="shared" si="833"/>
        <v>1</v>
      </c>
      <c r="J5925">
        <f t="shared" si="834"/>
        <v>3</v>
      </c>
      <c r="K5925" t="str">
        <f t="shared" si="835"/>
        <v>2017</v>
      </c>
      <c r="L5925">
        <f t="shared" si="836"/>
        <v>6</v>
      </c>
    </row>
    <row r="5926" spans="1:12" x14ac:dyDescent="0.2">
      <c r="A5926" s="1">
        <v>70155579</v>
      </c>
      <c r="B5926" s="16">
        <v>42156</v>
      </c>
      <c r="C5926" t="s">
        <v>8628</v>
      </c>
      <c r="D5926" s="16">
        <f t="shared" si="828"/>
        <v>42156</v>
      </c>
      <c r="E5926" s="13" t="str">
        <f t="shared" si="829"/>
        <v>1-6-2015</v>
      </c>
      <c r="F5926">
        <f t="shared" si="830"/>
        <v>5</v>
      </c>
      <c r="G5926" t="str">
        <f t="shared" si="831"/>
        <v>June</v>
      </c>
      <c r="H5926" t="str">
        <f t="shared" si="832"/>
        <v>1, 2015</v>
      </c>
      <c r="I5926" t="str">
        <f t="shared" si="833"/>
        <v>1</v>
      </c>
      <c r="J5926">
        <f t="shared" si="834"/>
        <v>3</v>
      </c>
      <c r="K5926" t="str">
        <f t="shared" si="835"/>
        <v>2015</v>
      </c>
      <c r="L5926">
        <f t="shared" si="836"/>
        <v>6</v>
      </c>
    </row>
    <row r="5927" spans="1:12" x14ac:dyDescent="0.2">
      <c r="A5927" s="1">
        <v>80049870</v>
      </c>
      <c r="B5927" s="16">
        <v>42923</v>
      </c>
      <c r="C5927" t="s">
        <v>8654</v>
      </c>
      <c r="D5927" s="16">
        <f t="shared" si="828"/>
        <v>42923</v>
      </c>
      <c r="E5927" s="13" t="str">
        <f t="shared" si="829"/>
        <v>7-7-2017</v>
      </c>
      <c r="F5927">
        <f t="shared" si="830"/>
        <v>5</v>
      </c>
      <c r="G5927" t="str">
        <f t="shared" si="831"/>
        <v>July</v>
      </c>
      <c r="H5927" t="str">
        <f t="shared" si="832"/>
        <v>7, 2017</v>
      </c>
      <c r="I5927" t="str">
        <f t="shared" si="833"/>
        <v>7</v>
      </c>
      <c r="J5927">
        <f t="shared" si="834"/>
        <v>3</v>
      </c>
      <c r="K5927" t="str">
        <f t="shared" si="835"/>
        <v>2017</v>
      </c>
      <c r="L5927">
        <f t="shared" si="836"/>
        <v>7</v>
      </c>
    </row>
    <row r="5928" spans="1:12" x14ac:dyDescent="0.2">
      <c r="A5928" s="1">
        <v>80062047</v>
      </c>
      <c r="B5928" s="16">
        <v>42923</v>
      </c>
      <c r="C5928" t="s">
        <v>8654</v>
      </c>
      <c r="D5928" s="16">
        <f t="shared" si="828"/>
        <v>42923</v>
      </c>
      <c r="E5928" s="13" t="str">
        <f t="shared" si="829"/>
        <v>7-7-2017</v>
      </c>
      <c r="F5928">
        <f t="shared" si="830"/>
        <v>5</v>
      </c>
      <c r="G5928" t="str">
        <f t="shared" si="831"/>
        <v>July</v>
      </c>
      <c r="H5928" t="str">
        <f t="shared" si="832"/>
        <v>7, 2017</v>
      </c>
      <c r="I5928" t="str">
        <f t="shared" si="833"/>
        <v>7</v>
      </c>
      <c r="J5928">
        <f t="shared" si="834"/>
        <v>3</v>
      </c>
      <c r="K5928" t="str">
        <f t="shared" si="835"/>
        <v>2017</v>
      </c>
      <c r="L5928">
        <f t="shared" si="836"/>
        <v>7</v>
      </c>
    </row>
    <row r="5929" spans="1:12" x14ac:dyDescent="0.2">
      <c r="A5929" s="1">
        <v>80134695</v>
      </c>
      <c r="B5929" s="16">
        <v>43652</v>
      </c>
      <c r="C5929" t="s">
        <v>8677</v>
      </c>
      <c r="D5929" s="16">
        <f t="shared" si="828"/>
        <v>43652</v>
      </c>
      <c r="E5929" s="13" t="str">
        <f t="shared" si="829"/>
        <v>6-7-2019</v>
      </c>
      <c r="F5929">
        <f t="shared" si="830"/>
        <v>5</v>
      </c>
      <c r="G5929" t="str">
        <f t="shared" si="831"/>
        <v>July</v>
      </c>
      <c r="H5929" t="str">
        <f t="shared" si="832"/>
        <v>6, 2019</v>
      </c>
      <c r="I5929" t="str">
        <f t="shared" si="833"/>
        <v>6</v>
      </c>
      <c r="J5929">
        <f t="shared" si="834"/>
        <v>3</v>
      </c>
      <c r="K5929" t="str">
        <f t="shared" si="835"/>
        <v>2019</v>
      </c>
      <c r="L5929">
        <f t="shared" si="836"/>
        <v>7</v>
      </c>
    </row>
    <row r="5930" spans="1:12" x14ac:dyDescent="0.2">
      <c r="A5930" s="1">
        <v>80211576</v>
      </c>
      <c r="B5930" s="16">
        <v>43287</v>
      </c>
      <c r="C5930" t="s">
        <v>8680</v>
      </c>
      <c r="D5930" s="16">
        <f t="shared" si="828"/>
        <v>43287</v>
      </c>
      <c r="E5930" s="13" t="str">
        <f t="shared" si="829"/>
        <v>6-7-2018</v>
      </c>
      <c r="F5930">
        <f t="shared" si="830"/>
        <v>5</v>
      </c>
      <c r="G5930" t="str">
        <f t="shared" si="831"/>
        <v>July</v>
      </c>
      <c r="H5930" t="str">
        <f t="shared" si="832"/>
        <v>6, 2018</v>
      </c>
      <c r="I5930" t="str">
        <f t="shared" si="833"/>
        <v>6</v>
      </c>
      <c r="J5930">
        <f t="shared" si="834"/>
        <v>3</v>
      </c>
      <c r="K5930" t="str">
        <f t="shared" si="835"/>
        <v>2018</v>
      </c>
      <c r="L5930">
        <f t="shared" si="836"/>
        <v>7</v>
      </c>
    </row>
    <row r="5931" spans="1:12" x14ac:dyDescent="0.2">
      <c r="A5931" s="1">
        <v>80146601</v>
      </c>
      <c r="B5931" s="16">
        <v>43287</v>
      </c>
      <c r="C5931" t="s">
        <v>8680</v>
      </c>
      <c r="D5931" s="16">
        <f t="shared" si="828"/>
        <v>43287</v>
      </c>
      <c r="E5931" s="13" t="str">
        <f t="shared" si="829"/>
        <v>6-7-2018</v>
      </c>
      <c r="F5931">
        <f t="shared" si="830"/>
        <v>5</v>
      </c>
      <c r="G5931" t="str">
        <f t="shared" si="831"/>
        <v>July</v>
      </c>
      <c r="H5931" t="str">
        <f t="shared" si="832"/>
        <v>6, 2018</v>
      </c>
      <c r="I5931" t="str">
        <f t="shared" si="833"/>
        <v>6</v>
      </c>
      <c r="J5931">
        <f t="shared" si="834"/>
        <v>3</v>
      </c>
      <c r="K5931" t="str">
        <f t="shared" si="835"/>
        <v>2018</v>
      </c>
      <c r="L5931">
        <f t="shared" si="836"/>
        <v>7</v>
      </c>
    </row>
    <row r="5932" spans="1:12" x14ac:dyDescent="0.2">
      <c r="A5932" s="1">
        <v>80233218</v>
      </c>
      <c r="B5932" s="16">
        <v>43650</v>
      </c>
      <c r="C5932" t="s">
        <v>8723</v>
      </c>
      <c r="D5932" s="16">
        <f t="shared" si="828"/>
        <v>43650</v>
      </c>
      <c r="E5932" s="13" t="str">
        <f t="shared" si="829"/>
        <v>4-7-2019</v>
      </c>
      <c r="F5932">
        <f t="shared" si="830"/>
        <v>5</v>
      </c>
      <c r="G5932" t="str">
        <f t="shared" si="831"/>
        <v>July</v>
      </c>
      <c r="H5932" t="str">
        <f t="shared" si="832"/>
        <v>4, 2019</v>
      </c>
      <c r="I5932" t="str">
        <f t="shared" si="833"/>
        <v>4</v>
      </c>
      <c r="J5932">
        <f t="shared" si="834"/>
        <v>3</v>
      </c>
      <c r="K5932" t="str">
        <f t="shared" si="835"/>
        <v>2019</v>
      </c>
      <c r="L5932">
        <f t="shared" si="836"/>
        <v>7</v>
      </c>
    </row>
    <row r="5933" spans="1:12" x14ac:dyDescent="0.2">
      <c r="A5933" s="1">
        <v>80057281</v>
      </c>
      <c r="B5933" s="16">
        <v>43650</v>
      </c>
      <c r="C5933" t="s">
        <v>8723</v>
      </c>
      <c r="D5933" s="16">
        <f t="shared" si="828"/>
        <v>43650</v>
      </c>
      <c r="E5933" s="13" t="str">
        <f t="shared" si="829"/>
        <v>4-7-2019</v>
      </c>
      <c r="F5933">
        <f t="shared" si="830"/>
        <v>5</v>
      </c>
      <c r="G5933" t="str">
        <f t="shared" si="831"/>
        <v>July</v>
      </c>
      <c r="H5933" t="str">
        <f t="shared" si="832"/>
        <v>4, 2019</v>
      </c>
      <c r="I5933" t="str">
        <f t="shared" si="833"/>
        <v>4</v>
      </c>
      <c r="J5933">
        <f t="shared" si="834"/>
        <v>3</v>
      </c>
      <c r="K5933" t="str">
        <f t="shared" si="835"/>
        <v>2019</v>
      </c>
      <c r="L5933">
        <f t="shared" si="836"/>
        <v>7</v>
      </c>
    </row>
    <row r="5934" spans="1:12" x14ac:dyDescent="0.2">
      <c r="A5934" s="1">
        <v>80103318</v>
      </c>
      <c r="B5934" s="16">
        <v>42555</v>
      </c>
      <c r="C5934" t="s">
        <v>18094</v>
      </c>
      <c r="D5934" s="16">
        <f t="shared" si="828"/>
        <v>42555</v>
      </c>
      <c r="E5934" s="13" t="str">
        <f t="shared" si="829"/>
        <v>4-7-2016</v>
      </c>
      <c r="F5934">
        <f t="shared" si="830"/>
        <v>5</v>
      </c>
      <c r="G5934" t="str">
        <f t="shared" si="831"/>
        <v>July</v>
      </c>
      <c r="H5934" t="str">
        <f t="shared" si="832"/>
        <v>4, 2016</v>
      </c>
      <c r="I5934" t="str">
        <f t="shared" si="833"/>
        <v>4</v>
      </c>
      <c r="J5934">
        <f t="shared" si="834"/>
        <v>3</v>
      </c>
      <c r="K5934" t="str">
        <f t="shared" si="835"/>
        <v>2016</v>
      </c>
      <c r="L5934">
        <f t="shared" si="836"/>
        <v>7</v>
      </c>
    </row>
    <row r="5935" spans="1:12" x14ac:dyDescent="0.2">
      <c r="A5935" s="1">
        <v>80198635</v>
      </c>
      <c r="B5935" s="16">
        <v>43677</v>
      </c>
      <c r="C5935" t="s">
        <v>8737</v>
      </c>
      <c r="D5935" s="16">
        <f t="shared" si="828"/>
        <v>43677</v>
      </c>
      <c r="E5935" s="13" t="str">
        <f t="shared" si="829"/>
        <v>31-7-2019</v>
      </c>
      <c r="F5935">
        <f t="shared" si="830"/>
        <v>5</v>
      </c>
      <c r="G5935" t="str">
        <f t="shared" si="831"/>
        <v>July</v>
      </c>
      <c r="H5935" t="str">
        <f t="shared" si="832"/>
        <v>31, 2019</v>
      </c>
      <c r="I5935" t="str">
        <f t="shared" si="833"/>
        <v>31</v>
      </c>
      <c r="J5935">
        <f t="shared" si="834"/>
        <v>4</v>
      </c>
      <c r="K5935" t="str">
        <f t="shared" si="835"/>
        <v>2019</v>
      </c>
      <c r="L5935">
        <f t="shared" si="836"/>
        <v>7</v>
      </c>
    </row>
    <row r="5936" spans="1:12" x14ac:dyDescent="0.2">
      <c r="A5936" s="1">
        <v>80097771</v>
      </c>
      <c r="B5936" s="16">
        <v>43311</v>
      </c>
      <c r="C5936" t="s">
        <v>8770</v>
      </c>
      <c r="D5936" s="16">
        <f t="shared" si="828"/>
        <v>43311</v>
      </c>
      <c r="E5936" s="13" t="str">
        <f t="shared" si="829"/>
        <v>30-7-2018</v>
      </c>
      <c r="F5936">
        <f t="shared" si="830"/>
        <v>5</v>
      </c>
      <c r="G5936" t="str">
        <f t="shared" si="831"/>
        <v>July</v>
      </c>
      <c r="H5936" t="str">
        <f t="shared" si="832"/>
        <v>30, 2018</v>
      </c>
      <c r="I5936" t="str">
        <f t="shared" si="833"/>
        <v>30</v>
      </c>
      <c r="J5936">
        <f t="shared" si="834"/>
        <v>4</v>
      </c>
      <c r="K5936" t="str">
        <f t="shared" si="835"/>
        <v>2018</v>
      </c>
      <c r="L5936">
        <f t="shared" si="836"/>
        <v>7</v>
      </c>
    </row>
    <row r="5937" spans="1:12" x14ac:dyDescent="0.2">
      <c r="A5937" s="1">
        <v>80175350</v>
      </c>
      <c r="B5937" s="16">
        <v>43311</v>
      </c>
      <c r="C5937" t="s">
        <v>8770</v>
      </c>
      <c r="D5937" s="16">
        <f t="shared" si="828"/>
        <v>43311</v>
      </c>
      <c r="E5937" s="13" t="str">
        <f t="shared" si="829"/>
        <v>30-7-2018</v>
      </c>
      <c r="F5937">
        <f t="shared" si="830"/>
        <v>5</v>
      </c>
      <c r="G5937" t="str">
        <f t="shared" si="831"/>
        <v>July</v>
      </c>
      <c r="H5937" t="str">
        <f t="shared" si="832"/>
        <v>30, 2018</v>
      </c>
      <c r="I5937" t="str">
        <f t="shared" si="833"/>
        <v>30</v>
      </c>
      <c r="J5937">
        <f t="shared" si="834"/>
        <v>4</v>
      </c>
      <c r="K5937" t="str">
        <f t="shared" si="835"/>
        <v>2018</v>
      </c>
      <c r="L5937">
        <f t="shared" si="836"/>
        <v>7</v>
      </c>
    </row>
    <row r="5938" spans="1:12" x14ac:dyDescent="0.2">
      <c r="A5938" s="1">
        <v>80217769</v>
      </c>
      <c r="B5938" s="16">
        <v>43649</v>
      </c>
      <c r="C5938" t="s">
        <v>8783</v>
      </c>
      <c r="D5938" s="16">
        <f t="shared" si="828"/>
        <v>43649</v>
      </c>
      <c r="E5938" s="13" t="str">
        <f t="shared" si="829"/>
        <v>3-7-2019</v>
      </c>
      <c r="F5938">
        <f t="shared" si="830"/>
        <v>5</v>
      </c>
      <c r="G5938" t="str">
        <f t="shared" si="831"/>
        <v>July</v>
      </c>
      <c r="H5938" t="str">
        <f t="shared" si="832"/>
        <v>3, 2019</v>
      </c>
      <c r="I5938" t="str">
        <f t="shared" si="833"/>
        <v>3</v>
      </c>
      <c r="J5938">
        <f t="shared" si="834"/>
        <v>3</v>
      </c>
      <c r="K5938" t="str">
        <f t="shared" si="835"/>
        <v>2019</v>
      </c>
      <c r="L5938">
        <f t="shared" si="836"/>
        <v>7</v>
      </c>
    </row>
    <row r="5939" spans="1:12" x14ac:dyDescent="0.2">
      <c r="A5939" s="1">
        <v>80062112</v>
      </c>
      <c r="B5939" s="16">
        <v>42580</v>
      </c>
      <c r="C5939" t="s">
        <v>8810</v>
      </c>
      <c r="D5939" s="16">
        <f t="shared" si="828"/>
        <v>42580</v>
      </c>
      <c r="E5939" s="13" t="str">
        <f t="shared" si="829"/>
        <v>29-7-2016</v>
      </c>
      <c r="F5939">
        <f t="shared" si="830"/>
        <v>5</v>
      </c>
      <c r="G5939" t="str">
        <f t="shared" si="831"/>
        <v>July</v>
      </c>
      <c r="H5939" t="str">
        <f t="shared" si="832"/>
        <v>29, 2016</v>
      </c>
      <c r="I5939" t="str">
        <f t="shared" si="833"/>
        <v>29</v>
      </c>
      <c r="J5939">
        <f t="shared" si="834"/>
        <v>4</v>
      </c>
      <c r="K5939" t="str">
        <f t="shared" si="835"/>
        <v>2016</v>
      </c>
      <c r="L5939">
        <f t="shared" si="836"/>
        <v>7</v>
      </c>
    </row>
    <row r="5940" spans="1:12" x14ac:dyDescent="0.2">
      <c r="A5940" s="1">
        <v>81014647</v>
      </c>
      <c r="B5940" s="16">
        <v>43309</v>
      </c>
      <c r="C5940" t="s">
        <v>8814</v>
      </c>
      <c r="D5940" s="16">
        <f t="shared" si="828"/>
        <v>43309</v>
      </c>
      <c r="E5940" s="13" t="str">
        <f t="shared" si="829"/>
        <v>28-7-2018</v>
      </c>
      <c r="F5940">
        <f t="shared" si="830"/>
        <v>5</v>
      </c>
      <c r="G5940" t="str">
        <f t="shared" si="831"/>
        <v>July</v>
      </c>
      <c r="H5940" t="str">
        <f t="shared" si="832"/>
        <v>28, 2018</v>
      </c>
      <c r="I5940" t="str">
        <f t="shared" si="833"/>
        <v>28</v>
      </c>
      <c r="J5940">
        <f t="shared" si="834"/>
        <v>4</v>
      </c>
      <c r="K5940" t="str">
        <f t="shared" si="835"/>
        <v>2018</v>
      </c>
      <c r="L5940">
        <f t="shared" si="836"/>
        <v>7</v>
      </c>
    </row>
    <row r="5941" spans="1:12" x14ac:dyDescent="0.2">
      <c r="A5941" s="1">
        <v>80133042</v>
      </c>
      <c r="B5941" s="16">
        <v>43308</v>
      </c>
      <c r="C5941" t="s">
        <v>8838</v>
      </c>
      <c r="D5941" s="16">
        <f t="shared" si="828"/>
        <v>43308</v>
      </c>
      <c r="E5941" s="13" t="str">
        <f t="shared" si="829"/>
        <v>27-7-2018</v>
      </c>
      <c r="F5941">
        <f t="shared" si="830"/>
        <v>5</v>
      </c>
      <c r="G5941" t="str">
        <f t="shared" si="831"/>
        <v>July</v>
      </c>
      <c r="H5941" t="str">
        <f t="shared" si="832"/>
        <v>27, 2018</v>
      </c>
      <c r="I5941" t="str">
        <f t="shared" si="833"/>
        <v>27</v>
      </c>
      <c r="J5941">
        <f t="shared" si="834"/>
        <v>4</v>
      </c>
      <c r="K5941" t="str">
        <f t="shared" si="835"/>
        <v>2018</v>
      </c>
      <c r="L5941">
        <f t="shared" si="836"/>
        <v>7</v>
      </c>
    </row>
    <row r="5942" spans="1:12" x14ac:dyDescent="0.2">
      <c r="A5942" s="1">
        <v>80232852</v>
      </c>
      <c r="B5942" s="16">
        <v>43672</v>
      </c>
      <c r="C5942" t="s">
        <v>8852</v>
      </c>
      <c r="D5942" s="16">
        <f t="shared" si="828"/>
        <v>43672</v>
      </c>
      <c r="E5942" s="13" t="str">
        <f t="shared" si="829"/>
        <v>26-7-2019</v>
      </c>
      <c r="F5942">
        <f t="shared" si="830"/>
        <v>5</v>
      </c>
      <c r="G5942" t="str">
        <f t="shared" si="831"/>
        <v>July</v>
      </c>
      <c r="H5942" t="str">
        <f t="shared" si="832"/>
        <v>26, 2019</v>
      </c>
      <c r="I5942" t="str">
        <f t="shared" si="833"/>
        <v>26</v>
      </c>
      <c r="J5942">
        <f t="shared" si="834"/>
        <v>4</v>
      </c>
      <c r="K5942" t="str">
        <f t="shared" si="835"/>
        <v>2019</v>
      </c>
      <c r="L5942">
        <f t="shared" si="836"/>
        <v>7</v>
      </c>
    </row>
    <row r="5943" spans="1:12" x14ac:dyDescent="0.2">
      <c r="A5943" s="1">
        <v>81026700</v>
      </c>
      <c r="B5943" s="16">
        <v>43672</v>
      </c>
      <c r="C5943" t="s">
        <v>8852</v>
      </c>
      <c r="D5943" s="16">
        <f t="shared" si="828"/>
        <v>43672</v>
      </c>
      <c r="E5943" s="13" t="str">
        <f t="shared" si="829"/>
        <v>26-7-2019</v>
      </c>
      <c r="F5943">
        <f t="shared" si="830"/>
        <v>5</v>
      </c>
      <c r="G5943" t="str">
        <f t="shared" si="831"/>
        <v>July</v>
      </c>
      <c r="H5943" t="str">
        <f t="shared" si="832"/>
        <v>26, 2019</v>
      </c>
      <c r="I5943" t="str">
        <f t="shared" si="833"/>
        <v>26</v>
      </c>
      <c r="J5943">
        <f t="shared" si="834"/>
        <v>4</v>
      </c>
      <c r="K5943" t="str">
        <f t="shared" si="835"/>
        <v>2019</v>
      </c>
      <c r="L5943">
        <f t="shared" si="836"/>
        <v>7</v>
      </c>
    </row>
    <row r="5944" spans="1:12" x14ac:dyDescent="0.2">
      <c r="A5944" s="1">
        <v>70242311</v>
      </c>
      <c r="B5944" s="16">
        <v>43672</v>
      </c>
      <c r="C5944" t="s">
        <v>8852</v>
      </c>
      <c r="D5944" s="16">
        <f t="shared" si="828"/>
        <v>43672</v>
      </c>
      <c r="E5944" s="13" t="str">
        <f t="shared" si="829"/>
        <v>26-7-2019</v>
      </c>
      <c r="F5944">
        <f t="shared" si="830"/>
        <v>5</v>
      </c>
      <c r="G5944" t="str">
        <f t="shared" si="831"/>
        <v>July</v>
      </c>
      <c r="H5944" t="str">
        <f t="shared" si="832"/>
        <v>26, 2019</v>
      </c>
      <c r="I5944" t="str">
        <f t="shared" si="833"/>
        <v>26</v>
      </c>
      <c r="J5944">
        <f t="shared" si="834"/>
        <v>4</v>
      </c>
      <c r="K5944" t="str">
        <f t="shared" si="835"/>
        <v>2019</v>
      </c>
      <c r="L5944">
        <f t="shared" si="836"/>
        <v>7</v>
      </c>
    </row>
    <row r="5945" spans="1:12" x14ac:dyDescent="0.2">
      <c r="A5945" s="1">
        <v>80201328</v>
      </c>
      <c r="B5945" s="16">
        <v>43672</v>
      </c>
      <c r="C5945" t="s">
        <v>8852</v>
      </c>
      <c r="D5945" s="16">
        <f t="shared" si="828"/>
        <v>43672</v>
      </c>
      <c r="E5945" s="13" t="str">
        <f t="shared" si="829"/>
        <v>26-7-2019</v>
      </c>
      <c r="F5945">
        <f t="shared" si="830"/>
        <v>5</v>
      </c>
      <c r="G5945" t="str">
        <f t="shared" si="831"/>
        <v>July</v>
      </c>
      <c r="H5945" t="str">
        <f t="shared" si="832"/>
        <v>26, 2019</v>
      </c>
      <c r="I5945" t="str">
        <f t="shared" si="833"/>
        <v>26</v>
      </c>
      <c r="J5945">
        <f t="shared" si="834"/>
        <v>4</v>
      </c>
      <c r="K5945" t="str">
        <f t="shared" si="835"/>
        <v>2019</v>
      </c>
      <c r="L5945">
        <f t="shared" si="836"/>
        <v>7</v>
      </c>
    </row>
    <row r="5946" spans="1:12" x14ac:dyDescent="0.2">
      <c r="A5946" s="1">
        <v>80130521</v>
      </c>
      <c r="B5946" s="16">
        <v>43672</v>
      </c>
      <c r="C5946" t="s">
        <v>8852</v>
      </c>
      <c r="D5946" s="16">
        <f t="shared" si="828"/>
        <v>43672</v>
      </c>
      <c r="E5946" s="13" t="str">
        <f t="shared" si="829"/>
        <v>26-7-2019</v>
      </c>
      <c r="F5946">
        <f t="shared" si="830"/>
        <v>5</v>
      </c>
      <c r="G5946" t="str">
        <f t="shared" si="831"/>
        <v>July</v>
      </c>
      <c r="H5946" t="str">
        <f t="shared" si="832"/>
        <v>26, 2019</v>
      </c>
      <c r="I5946" t="str">
        <f t="shared" si="833"/>
        <v>26</v>
      </c>
      <c r="J5946">
        <f t="shared" si="834"/>
        <v>4</v>
      </c>
      <c r="K5946" t="str">
        <f t="shared" si="835"/>
        <v>2019</v>
      </c>
      <c r="L5946">
        <f t="shared" si="836"/>
        <v>7</v>
      </c>
    </row>
    <row r="5947" spans="1:12" x14ac:dyDescent="0.2">
      <c r="A5947" s="1">
        <v>80045811</v>
      </c>
      <c r="B5947" s="16">
        <v>42575</v>
      </c>
      <c r="C5947" t="s">
        <v>18095</v>
      </c>
      <c r="D5947" s="16">
        <f t="shared" si="828"/>
        <v>42575</v>
      </c>
      <c r="E5947" s="13" t="str">
        <f t="shared" si="829"/>
        <v>24-7-2016</v>
      </c>
      <c r="F5947">
        <f t="shared" si="830"/>
        <v>5</v>
      </c>
      <c r="G5947" t="str">
        <f t="shared" si="831"/>
        <v>July</v>
      </c>
      <c r="H5947" t="str">
        <f t="shared" si="832"/>
        <v>24, 2016</v>
      </c>
      <c r="I5947" t="str">
        <f t="shared" si="833"/>
        <v>24</v>
      </c>
      <c r="J5947">
        <f t="shared" si="834"/>
        <v>4</v>
      </c>
      <c r="K5947" t="str">
        <f t="shared" si="835"/>
        <v>2016</v>
      </c>
      <c r="L5947">
        <f t="shared" si="836"/>
        <v>7</v>
      </c>
    </row>
    <row r="5948" spans="1:12" x14ac:dyDescent="0.2">
      <c r="A5948" s="1">
        <v>80057611</v>
      </c>
      <c r="B5948" s="16">
        <v>43667</v>
      </c>
      <c r="C5948" t="s">
        <v>9000</v>
      </c>
      <c r="D5948" s="16">
        <f t="shared" si="828"/>
        <v>43667</v>
      </c>
      <c r="E5948" s="13" t="str">
        <f t="shared" si="829"/>
        <v>21-7-2019</v>
      </c>
      <c r="F5948">
        <f t="shared" si="830"/>
        <v>5</v>
      </c>
      <c r="G5948" t="str">
        <f t="shared" si="831"/>
        <v>July</v>
      </c>
      <c r="H5948" t="str">
        <f t="shared" si="832"/>
        <v>21, 2019</v>
      </c>
      <c r="I5948" t="str">
        <f t="shared" si="833"/>
        <v>21</v>
      </c>
      <c r="J5948">
        <f t="shared" si="834"/>
        <v>4</v>
      </c>
      <c r="K5948" t="str">
        <f t="shared" si="835"/>
        <v>2019</v>
      </c>
      <c r="L5948">
        <f t="shared" si="836"/>
        <v>7</v>
      </c>
    </row>
    <row r="5949" spans="1:12" x14ac:dyDescent="0.2">
      <c r="A5949" s="1">
        <v>80201750</v>
      </c>
      <c r="B5949" s="16">
        <v>43301</v>
      </c>
      <c r="C5949" t="s">
        <v>9042</v>
      </c>
      <c r="D5949" s="16">
        <f t="shared" si="828"/>
        <v>43301</v>
      </c>
      <c r="E5949" s="13" t="str">
        <f t="shared" si="829"/>
        <v>20-7-2018</v>
      </c>
      <c r="F5949">
        <f t="shared" si="830"/>
        <v>5</v>
      </c>
      <c r="G5949" t="str">
        <f t="shared" si="831"/>
        <v>July</v>
      </c>
      <c r="H5949" t="str">
        <f t="shared" si="832"/>
        <v>20, 2018</v>
      </c>
      <c r="I5949" t="str">
        <f t="shared" si="833"/>
        <v>20</v>
      </c>
      <c r="J5949">
        <f t="shared" si="834"/>
        <v>4</v>
      </c>
      <c r="K5949" t="str">
        <f t="shared" si="835"/>
        <v>2018</v>
      </c>
      <c r="L5949">
        <f t="shared" si="836"/>
        <v>7</v>
      </c>
    </row>
    <row r="5950" spans="1:12" x14ac:dyDescent="0.2">
      <c r="A5950" s="1">
        <v>80205440</v>
      </c>
      <c r="B5950" s="16">
        <v>43301</v>
      </c>
      <c r="C5950" t="s">
        <v>9042</v>
      </c>
      <c r="D5950" s="16">
        <f t="shared" si="828"/>
        <v>43301</v>
      </c>
      <c r="E5950" s="13" t="str">
        <f t="shared" si="829"/>
        <v>20-7-2018</v>
      </c>
      <c r="F5950">
        <f t="shared" si="830"/>
        <v>5</v>
      </c>
      <c r="G5950" t="str">
        <f t="shared" si="831"/>
        <v>July</v>
      </c>
      <c r="H5950" t="str">
        <f t="shared" si="832"/>
        <v>20, 2018</v>
      </c>
      <c r="I5950" t="str">
        <f t="shared" si="833"/>
        <v>20</v>
      </c>
      <c r="J5950">
        <f t="shared" si="834"/>
        <v>4</v>
      </c>
      <c r="K5950" t="str">
        <f t="shared" si="835"/>
        <v>2018</v>
      </c>
      <c r="L5950">
        <f t="shared" si="836"/>
        <v>7</v>
      </c>
    </row>
    <row r="5951" spans="1:12" x14ac:dyDescent="0.2">
      <c r="A5951" s="1">
        <v>80089198</v>
      </c>
      <c r="B5951" s="16">
        <v>43301</v>
      </c>
      <c r="C5951" t="s">
        <v>9042</v>
      </c>
      <c r="D5951" s="16">
        <f t="shared" si="828"/>
        <v>43301</v>
      </c>
      <c r="E5951" s="13" t="str">
        <f t="shared" si="829"/>
        <v>20-7-2018</v>
      </c>
      <c r="F5951">
        <f t="shared" si="830"/>
        <v>5</v>
      </c>
      <c r="G5951" t="str">
        <f t="shared" si="831"/>
        <v>July</v>
      </c>
      <c r="H5951" t="str">
        <f t="shared" si="832"/>
        <v>20, 2018</v>
      </c>
      <c r="I5951" t="str">
        <f t="shared" si="833"/>
        <v>20</v>
      </c>
      <c r="J5951">
        <f t="shared" si="834"/>
        <v>4</v>
      </c>
      <c r="K5951" t="str">
        <f t="shared" si="835"/>
        <v>2018</v>
      </c>
      <c r="L5951">
        <f t="shared" si="836"/>
        <v>7</v>
      </c>
    </row>
    <row r="5952" spans="1:12" x14ac:dyDescent="0.2">
      <c r="A5952" s="1">
        <v>80202146</v>
      </c>
      <c r="B5952" s="16">
        <v>43301</v>
      </c>
      <c r="C5952" t="s">
        <v>9042</v>
      </c>
      <c r="D5952" s="16">
        <f t="shared" si="828"/>
        <v>43301</v>
      </c>
      <c r="E5952" s="13" t="str">
        <f t="shared" si="829"/>
        <v>20-7-2018</v>
      </c>
      <c r="F5952">
        <f t="shared" si="830"/>
        <v>5</v>
      </c>
      <c r="G5952" t="str">
        <f t="shared" si="831"/>
        <v>July</v>
      </c>
      <c r="H5952" t="str">
        <f t="shared" si="832"/>
        <v>20, 2018</v>
      </c>
      <c r="I5952" t="str">
        <f t="shared" si="833"/>
        <v>20</v>
      </c>
      <c r="J5952">
        <f t="shared" si="834"/>
        <v>4</v>
      </c>
      <c r="K5952" t="str">
        <f t="shared" si="835"/>
        <v>2018</v>
      </c>
      <c r="L5952">
        <f t="shared" si="836"/>
        <v>7</v>
      </c>
    </row>
    <row r="5953" spans="1:12" x14ac:dyDescent="0.2">
      <c r="A5953" s="1">
        <v>80201773</v>
      </c>
      <c r="B5953" s="16">
        <v>43301</v>
      </c>
      <c r="C5953" t="s">
        <v>9042</v>
      </c>
      <c r="D5953" s="16">
        <f t="shared" si="828"/>
        <v>43301</v>
      </c>
      <c r="E5953" s="13" t="str">
        <f t="shared" si="829"/>
        <v>20-7-2018</v>
      </c>
      <c r="F5953">
        <f t="shared" si="830"/>
        <v>5</v>
      </c>
      <c r="G5953" t="str">
        <f t="shared" si="831"/>
        <v>July</v>
      </c>
      <c r="H5953" t="str">
        <f t="shared" si="832"/>
        <v>20, 2018</v>
      </c>
      <c r="I5953" t="str">
        <f t="shared" si="833"/>
        <v>20</v>
      </c>
      <c r="J5953">
        <f t="shared" si="834"/>
        <v>4</v>
      </c>
      <c r="K5953" t="str">
        <f t="shared" si="835"/>
        <v>2018</v>
      </c>
      <c r="L5953">
        <f t="shared" si="836"/>
        <v>7</v>
      </c>
    </row>
    <row r="5954" spans="1:12" x14ac:dyDescent="0.2">
      <c r="A5954" s="1">
        <v>80036416</v>
      </c>
      <c r="B5954" s="16">
        <v>43648</v>
      </c>
      <c r="C5954" t="s">
        <v>9071</v>
      </c>
      <c r="D5954" s="16">
        <f t="shared" si="828"/>
        <v>43648</v>
      </c>
      <c r="E5954" s="13" t="str">
        <f t="shared" si="829"/>
        <v>2-7-2019</v>
      </c>
      <c r="F5954">
        <f t="shared" si="830"/>
        <v>5</v>
      </c>
      <c r="G5954" t="str">
        <f t="shared" si="831"/>
        <v>July</v>
      </c>
      <c r="H5954" t="str">
        <f t="shared" si="832"/>
        <v>2, 2019</v>
      </c>
      <c r="I5954" t="str">
        <f t="shared" si="833"/>
        <v>2</v>
      </c>
      <c r="J5954">
        <f t="shared" si="834"/>
        <v>3</v>
      </c>
      <c r="K5954" t="str">
        <f t="shared" si="835"/>
        <v>2019</v>
      </c>
      <c r="L5954">
        <f t="shared" si="836"/>
        <v>7</v>
      </c>
    </row>
    <row r="5955" spans="1:12" x14ac:dyDescent="0.2">
      <c r="A5955" s="1">
        <v>80171362</v>
      </c>
      <c r="B5955" s="16">
        <v>43665</v>
      </c>
      <c r="C5955" t="s">
        <v>9092</v>
      </c>
      <c r="D5955" s="16">
        <f t="shared" ref="D5955:D6018" si="837">DATE(K5955,L5955,I5955)</f>
        <v>43665</v>
      </c>
      <c r="E5955" s="13" t="str">
        <f t="shared" ref="E5955:E6018" si="838">I5955&amp;"-"&amp;L5955&amp;"-"&amp;K5955</f>
        <v>19-7-2019</v>
      </c>
      <c r="F5955">
        <f t="shared" ref="F5955:F6018" si="839">FIND(" ",C5955)</f>
        <v>5</v>
      </c>
      <c r="G5955" t="str">
        <f t="shared" ref="G5955:G6018" si="840">LEFT(C5955,F5955-1)</f>
        <v>July</v>
      </c>
      <c r="H5955" t="str">
        <f t="shared" ref="H5955:H6018" si="841">RIGHT(C5955,LEN(C5955)-F5955)</f>
        <v>19, 2019</v>
      </c>
      <c r="I5955" t="str">
        <f t="shared" ref="I5955:I6018" si="842">LEFT(H5955,J5955-2)</f>
        <v>19</v>
      </c>
      <c r="J5955">
        <f t="shared" ref="J5955:J6018" si="843">FIND(" ",H5955)</f>
        <v>4</v>
      </c>
      <c r="K5955" t="str">
        <f t="shared" ref="K5955:K6018" si="844">RIGHT(H5955,4)</f>
        <v>2019</v>
      </c>
      <c r="L5955">
        <f t="shared" ref="L5955:L6018" si="845">VLOOKUP(G5955,M:N,2,0)</f>
        <v>7</v>
      </c>
    </row>
    <row r="5956" spans="1:12" x14ac:dyDescent="0.2">
      <c r="A5956" s="1">
        <v>80192098</v>
      </c>
      <c r="B5956" s="16">
        <v>43665</v>
      </c>
      <c r="C5956" t="s">
        <v>9092</v>
      </c>
      <c r="D5956" s="16">
        <f t="shared" si="837"/>
        <v>43665</v>
      </c>
      <c r="E5956" s="13" t="str">
        <f t="shared" si="838"/>
        <v>19-7-2019</v>
      </c>
      <c r="F5956">
        <f t="shared" si="839"/>
        <v>5</v>
      </c>
      <c r="G5956" t="str">
        <f t="shared" si="840"/>
        <v>July</v>
      </c>
      <c r="H5956" t="str">
        <f t="shared" si="841"/>
        <v>19, 2019</v>
      </c>
      <c r="I5956" t="str">
        <f t="shared" si="842"/>
        <v>19</v>
      </c>
      <c r="J5956">
        <f t="shared" si="843"/>
        <v>4</v>
      </c>
      <c r="K5956" t="str">
        <f t="shared" si="844"/>
        <v>2019</v>
      </c>
      <c r="L5956">
        <f t="shared" si="845"/>
        <v>7</v>
      </c>
    </row>
    <row r="5957" spans="1:12" x14ac:dyDescent="0.2">
      <c r="A5957" s="1">
        <v>80091742</v>
      </c>
      <c r="B5957" s="16">
        <v>43665</v>
      </c>
      <c r="C5957" t="s">
        <v>9092</v>
      </c>
      <c r="D5957" s="16">
        <f t="shared" si="837"/>
        <v>43665</v>
      </c>
      <c r="E5957" s="13" t="str">
        <f t="shared" si="838"/>
        <v>19-7-2019</v>
      </c>
      <c r="F5957">
        <f t="shared" si="839"/>
        <v>5</v>
      </c>
      <c r="G5957" t="str">
        <f t="shared" si="840"/>
        <v>July</v>
      </c>
      <c r="H5957" t="str">
        <f t="shared" si="841"/>
        <v>19, 2019</v>
      </c>
      <c r="I5957" t="str">
        <f t="shared" si="842"/>
        <v>19</v>
      </c>
      <c r="J5957">
        <f t="shared" si="843"/>
        <v>4</v>
      </c>
      <c r="K5957" t="str">
        <f t="shared" si="844"/>
        <v>2019</v>
      </c>
      <c r="L5957">
        <f t="shared" si="845"/>
        <v>7</v>
      </c>
    </row>
    <row r="5958" spans="1:12" x14ac:dyDescent="0.2">
      <c r="A5958" s="1">
        <v>80160037</v>
      </c>
      <c r="B5958" s="16">
        <v>43665</v>
      </c>
      <c r="C5958" t="s">
        <v>9092</v>
      </c>
      <c r="D5958" s="16">
        <f t="shared" si="837"/>
        <v>43665</v>
      </c>
      <c r="E5958" s="13" t="str">
        <f t="shared" si="838"/>
        <v>19-7-2019</v>
      </c>
      <c r="F5958">
        <f t="shared" si="839"/>
        <v>5</v>
      </c>
      <c r="G5958" t="str">
        <f t="shared" si="840"/>
        <v>July</v>
      </c>
      <c r="H5958" t="str">
        <f t="shared" si="841"/>
        <v>19, 2019</v>
      </c>
      <c r="I5958" t="str">
        <f t="shared" si="842"/>
        <v>19</v>
      </c>
      <c r="J5958">
        <f t="shared" si="843"/>
        <v>4</v>
      </c>
      <c r="K5958" t="str">
        <f t="shared" si="844"/>
        <v>2019</v>
      </c>
      <c r="L5958">
        <f t="shared" si="845"/>
        <v>7</v>
      </c>
    </row>
    <row r="5959" spans="1:12" x14ac:dyDescent="0.2">
      <c r="A5959" s="1">
        <v>80179782</v>
      </c>
      <c r="B5959" s="16">
        <v>43665</v>
      </c>
      <c r="C5959" t="s">
        <v>9092</v>
      </c>
      <c r="D5959" s="16">
        <f t="shared" si="837"/>
        <v>43665</v>
      </c>
      <c r="E5959" s="13" t="str">
        <f t="shared" si="838"/>
        <v>19-7-2019</v>
      </c>
      <c r="F5959">
        <f t="shared" si="839"/>
        <v>5</v>
      </c>
      <c r="G5959" t="str">
        <f t="shared" si="840"/>
        <v>July</v>
      </c>
      <c r="H5959" t="str">
        <f t="shared" si="841"/>
        <v>19, 2019</v>
      </c>
      <c r="I5959" t="str">
        <f t="shared" si="842"/>
        <v>19</v>
      </c>
      <c r="J5959">
        <f t="shared" si="843"/>
        <v>4</v>
      </c>
      <c r="K5959" t="str">
        <f t="shared" si="844"/>
        <v>2019</v>
      </c>
      <c r="L5959">
        <f t="shared" si="845"/>
        <v>7</v>
      </c>
    </row>
    <row r="5960" spans="1:12" x14ac:dyDescent="0.2">
      <c r="A5960" s="1">
        <v>80182950</v>
      </c>
      <c r="B5960" s="16">
        <v>43300</v>
      </c>
      <c r="C5960" t="s">
        <v>9102</v>
      </c>
      <c r="D5960" s="16">
        <f t="shared" si="837"/>
        <v>43300</v>
      </c>
      <c r="E5960" s="13" t="str">
        <f t="shared" si="838"/>
        <v>19-7-2018</v>
      </c>
      <c r="F5960">
        <f t="shared" si="839"/>
        <v>5</v>
      </c>
      <c r="G5960" t="str">
        <f t="shared" si="840"/>
        <v>July</v>
      </c>
      <c r="H5960" t="str">
        <f t="shared" si="841"/>
        <v>19, 2018</v>
      </c>
      <c r="I5960" t="str">
        <f t="shared" si="842"/>
        <v>19</v>
      </c>
      <c r="J5960">
        <f t="shared" si="843"/>
        <v>4</v>
      </c>
      <c r="K5960" t="str">
        <f t="shared" si="844"/>
        <v>2018</v>
      </c>
      <c r="L5960">
        <f t="shared" si="845"/>
        <v>7</v>
      </c>
    </row>
    <row r="5961" spans="1:12" x14ac:dyDescent="0.2">
      <c r="A5961" s="1">
        <v>70153374</v>
      </c>
      <c r="B5961" s="16">
        <v>42935</v>
      </c>
      <c r="C5961" t="s">
        <v>18096</v>
      </c>
      <c r="D5961" s="16">
        <f t="shared" si="837"/>
        <v>42935</v>
      </c>
      <c r="E5961" s="13" t="str">
        <f t="shared" si="838"/>
        <v>19-7-2017</v>
      </c>
      <c r="F5961">
        <f t="shared" si="839"/>
        <v>5</v>
      </c>
      <c r="G5961" t="str">
        <f t="shared" si="840"/>
        <v>July</v>
      </c>
      <c r="H5961" t="str">
        <f t="shared" si="841"/>
        <v>19, 2017</v>
      </c>
      <c r="I5961" t="str">
        <f t="shared" si="842"/>
        <v>19</v>
      </c>
      <c r="J5961">
        <f t="shared" si="843"/>
        <v>4</v>
      </c>
      <c r="K5961" t="str">
        <f t="shared" si="844"/>
        <v>2017</v>
      </c>
      <c r="L5961">
        <f t="shared" si="845"/>
        <v>7</v>
      </c>
    </row>
    <row r="5962" spans="1:12" x14ac:dyDescent="0.2">
      <c r="A5962" s="1">
        <v>70143843</v>
      </c>
      <c r="B5962" s="16">
        <v>42203</v>
      </c>
      <c r="C5962" t="s">
        <v>18097</v>
      </c>
      <c r="D5962" s="16">
        <f t="shared" si="837"/>
        <v>42203</v>
      </c>
      <c r="E5962" s="13" t="str">
        <f t="shared" si="838"/>
        <v>18-7-2015</v>
      </c>
      <c r="F5962">
        <f t="shared" si="839"/>
        <v>5</v>
      </c>
      <c r="G5962" t="str">
        <f t="shared" si="840"/>
        <v>July</v>
      </c>
      <c r="H5962" t="str">
        <f t="shared" si="841"/>
        <v>18, 2015</v>
      </c>
      <c r="I5962" t="str">
        <f t="shared" si="842"/>
        <v>18</v>
      </c>
      <c r="J5962">
        <f t="shared" si="843"/>
        <v>4</v>
      </c>
      <c r="K5962" t="str">
        <f t="shared" si="844"/>
        <v>2015</v>
      </c>
      <c r="L5962">
        <f t="shared" si="845"/>
        <v>7</v>
      </c>
    </row>
    <row r="5963" spans="1:12" x14ac:dyDescent="0.2">
      <c r="A5963" s="1">
        <v>80175934</v>
      </c>
      <c r="B5963" s="16">
        <v>43663</v>
      </c>
      <c r="C5963" t="s">
        <v>9154</v>
      </c>
      <c r="D5963" s="16">
        <f t="shared" si="837"/>
        <v>43663</v>
      </c>
      <c r="E5963" s="13" t="str">
        <f t="shared" si="838"/>
        <v>17-7-2019</v>
      </c>
      <c r="F5963">
        <f t="shared" si="839"/>
        <v>5</v>
      </c>
      <c r="G5963" t="str">
        <f t="shared" si="840"/>
        <v>July</v>
      </c>
      <c r="H5963" t="str">
        <f t="shared" si="841"/>
        <v>17, 2019</v>
      </c>
      <c r="I5963" t="str">
        <f t="shared" si="842"/>
        <v>17</v>
      </c>
      <c r="J5963">
        <f t="shared" si="843"/>
        <v>4</v>
      </c>
      <c r="K5963" t="str">
        <f t="shared" si="844"/>
        <v>2019</v>
      </c>
      <c r="L5963">
        <f t="shared" si="845"/>
        <v>7</v>
      </c>
    </row>
    <row r="5964" spans="1:12" x14ac:dyDescent="0.2">
      <c r="A5964" s="1">
        <v>80100105</v>
      </c>
      <c r="B5964" s="16">
        <v>43662</v>
      </c>
      <c r="C5964" t="s">
        <v>9173</v>
      </c>
      <c r="D5964" s="16">
        <f t="shared" si="837"/>
        <v>43662</v>
      </c>
      <c r="E5964" s="13" t="str">
        <f t="shared" si="838"/>
        <v>16-7-2019</v>
      </c>
      <c r="F5964">
        <f t="shared" si="839"/>
        <v>5</v>
      </c>
      <c r="G5964" t="str">
        <f t="shared" si="840"/>
        <v>July</v>
      </c>
      <c r="H5964" t="str">
        <f t="shared" si="841"/>
        <v>16, 2019</v>
      </c>
      <c r="I5964" t="str">
        <f t="shared" si="842"/>
        <v>16</v>
      </c>
      <c r="J5964">
        <f t="shared" si="843"/>
        <v>4</v>
      </c>
      <c r="K5964" t="str">
        <f t="shared" si="844"/>
        <v>2019</v>
      </c>
      <c r="L5964">
        <f t="shared" si="845"/>
        <v>7</v>
      </c>
    </row>
    <row r="5965" spans="1:12" x14ac:dyDescent="0.2">
      <c r="A5965" s="1">
        <v>80211384</v>
      </c>
      <c r="B5965" s="16">
        <v>43296</v>
      </c>
      <c r="C5965" t="s">
        <v>9205</v>
      </c>
      <c r="D5965" s="16">
        <f t="shared" si="837"/>
        <v>43296</v>
      </c>
      <c r="E5965" s="13" t="str">
        <f t="shared" si="838"/>
        <v>15-7-2018</v>
      </c>
      <c r="F5965">
        <f t="shared" si="839"/>
        <v>5</v>
      </c>
      <c r="G5965" t="str">
        <f t="shared" si="840"/>
        <v>July</v>
      </c>
      <c r="H5965" t="str">
        <f t="shared" si="841"/>
        <v>15, 2018</v>
      </c>
      <c r="I5965" t="str">
        <f t="shared" si="842"/>
        <v>15</v>
      </c>
      <c r="J5965">
        <f t="shared" si="843"/>
        <v>4</v>
      </c>
      <c r="K5965" t="str">
        <f t="shared" si="844"/>
        <v>2018</v>
      </c>
      <c r="L5965">
        <f t="shared" si="845"/>
        <v>7</v>
      </c>
    </row>
    <row r="5966" spans="1:12" x14ac:dyDescent="0.2">
      <c r="A5966" s="1">
        <v>80025553</v>
      </c>
      <c r="B5966" s="16">
        <v>42200</v>
      </c>
      <c r="C5966" t="s">
        <v>9278</v>
      </c>
      <c r="D5966" s="16">
        <f t="shared" si="837"/>
        <v>42200</v>
      </c>
      <c r="E5966" s="13" t="str">
        <f t="shared" si="838"/>
        <v>15-7-2015</v>
      </c>
      <c r="F5966">
        <f t="shared" si="839"/>
        <v>5</v>
      </c>
      <c r="G5966" t="str">
        <f t="shared" si="840"/>
        <v>July</v>
      </c>
      <c r="H5966" t="str">
        <f t="shared" si="841"/>
        <v>15, 2015</v>
      </c>
      <c r="I5966" t="str">
        <f t="shared" si="842"/>
        <v>15</v>
      </c>
      <c r="J5966">
        <f t="shared" si="843"/>
        <v>4</v>
      </c>
      <c r="K5966" t="str">
        <f t="shared" si="844"/>
        <v>2015</v>
      </c>
      <c r="L5966">
        <f t="shared" si="845"/>
        <v>7</v>
      </c>
    </row>
    <row r="5967" spans="1:12" x14ac:dyDescent="0.2">
      <c r="A5967" s="1">
        <v>80179784</v>
      </c>
      <c r="B5967" s="16">
        <v>43658</v>
      </c>
      <c r="C5967" t="s">
        <v>9345</v>
      </c>
      <c r="D5967" s="16">
        <f t="shared" si="837"/>
        <v>43658</v>
      </c>
      <c r="E5967" s="13" t="str">
        <f t="shared" si="838"/>
        <v>12-7-2019</v>
      </c>
      <c r="F5967">
        <f t="shared" si="839"/>
        <v>5</v>
      </c>
      <c r="G5967" t="str">
        <f t="shared" si="840"/>
        <v>July</v>
      </c>
      <c r="H5967" t="str">
        <f t="shared" si="841"/>
        <v>12, 2019</v>
      </c>
      <c r="I5967" t="str">
        <f t="shared" si="842"/>
        <v>12</v>
      </c>
      <c r="J5967">
        <f t="shared" si="843"/>
        <v>4</v>
      </c>
      <c r="K5967" t="str">
        <f t="shared" si="844"/>
        <v>2019</v>
      </c>
      <c r="L5967">
        <f t="shared" si="845"/>
        <v>7</v>
      </c>
    </row>
    <row r="5968" spans="1:12" x14ac:dyDescent="0.2">
      <c r="A5968" s="1">
        <v>80141270</v>
      </c>
      <c r="B5968" s="16">
        <v>43658</v>
      </c>
      <c r="C5968" t="s">
        <v>9345</v>
      </c>
      <c r="D5968" s="16">
        <f t="shared" si="837"/>
        <v>43658</v>
      </c>
      <c r="E5968" s="13" t="str">
        <f t="shared" si="838"/>
        <v>12-7-2019</v>
      </c>
      <c r="F5968">
        <f t="shared" si="839"/>
        <v>5</v>
      </c>
      <c r="G5968" t="str">
        <f t="shared" si="840"/>
        <v>July</v>
      </c>
      <c r="H5968" t="str">
        <f t="shared" si="841"/>
        <v>12, 2019</v>
      </c>
      <c r="I5968" t="str">
        <f t="shared" si="842"/>
        <v>12</v>
      </c>
      <c r="J5968">
        <f t="shared" si="843"/>
        <v>4</v>
      </c>
      <c r="K5968" t="str">
        <f t="shared" si="844"/>
        <v>2019</v>
      </c>
      <c r="L5968">
        <f t="shared" si="845"/>
        <v>7</v>
      </c>
    </row>
    <row r="5969" spans="1:12" x14ac:dyDescent="0.2">
      <c r="A5969" s="1">
        <v>80224279</v>
      </c>
      <c r="B5969" s="16">
        <v>43658</v>
      </c>
      <c r="C5969" t="s">
        <v>9345</v>
      </c>
      <c r="D5969" s="16">
        <f t="shared" si="837"/>
        <v>43658</v>
      </c>
      <c r="E5969" s="13" t="str">
        <f t="shared" si="838"/>
        <v>12-7-2019</v>
      </c>
      <c r="F5969">
        <f t="shared" si="839"/>
        <v>5</v>
      </c>
      <c r="G5969" t="str">
        <f t="shared" si="840"/>
        <v>July</v>
      </c>
      <c r="H5969" t="str">
        <f t="shared" si="841"/>
        <v>12, 2019</v>
      </c>
      <c r="I5969" t="str">
        <f t="shared" si="842"/>
        <v>12</v>
      </c>
      <c r="J5969">
        <f t="shared" si="843"/>
        <v>4</v>
      </c>
      <c r="K5969" t="str">
        <f t="shared" si="844"/>
        <v>2019</v>
      </c>
      <c r="L5969">
        <f t="shared" si="845"/>
        <v>7</v>
      </c>
    </row>
    <row r="5970" spans="1:12" x14ac:dyDescent="0.2">
      <c r="A5970" s="1">
        <v>80118092</v>
      </c>
      <c r="B5970" s="16">
        <v>43292</v>
      </c>
      <c r="C5970" t="s">
        <v>9412</v>
      </c>
      <c r="D5970" s="16">
        <f t="shared" si="837"/>
        <v>43292</v>
      </c>
      <c r="E5970" s="13" t="str">
        <f t="shared" si="838"/>
        <v>11-7-2018</v>
      </c>
      <c r="F5970">
        <f t="shared" si="839"/>
        <v>5</v>
      </c>
      <c r="G5970" t="str">
        <f t="shared" si="840"/>
        <v>July</v>
      </c>
      <c r="H5970" t="str">
        <f t="shared" si="841"/>
        <v>11, 2018</v>
      </c>
      <c r="I5970" t="str">
        <f t="shared" si="842"/>
        <v>11</v>
      </c>
      <c r="J5970">
        <f t="shared" si="843"/>
        <v>4</v>
      </c>
      <c r="K5970" t="str">
        <f t="shared" si="844"/>
        <v>2018</v>
      </c>
      <c r="L5970">
        <f t="shared" si="845"/>
        <v>7</v>
      </c>
    </row>
    <row r="5971" spans="1:12" x14ac:dyDescent="0.2">
      <c r="A5971" s="1">
        <v>80217151</v>
      </c>
      <c r="B5971" s="16">
        <v>43291</v>
      </c>
      <c r="C5971" t="s">
        <v>18098</v>
      </c>
      <c r="D5971" s="16">
        <f t="shared" si="837"/>
        <v>43291</v>
      </c>
      <c r="E5971" s="13" t="str">
        <f t="shared" si="838"/>
        <v>10-7-2018</v>
      </c>
      <c r="F5971">
        <f t="shared" si="839"/>
        <v>5</v>
      </c>
      <c r="G5971" t="str">
        <f t="shared" si="840"/>
        <v>July</v>
      </c>
      <c r="H5971" t="str">
        <f t="shared" si="841"/>
        <v>10, 2018</v>
      </c>
      <c r="I5971" t="str">
        <f t="shared" si="842"/>
        <v>10</v>
      </c>
      <c r="J5971">
        <f t="shared" si="843"/>
        <v>4</v>
      </c>
      <c r="K5971" t="str">
        <f t="shared" si="844"/>
        <v>2018</v>
      </c>
      <c r="L5971">
        <f t="shared" si="845"/>
        <v>7</v>
      </c>
    </row>
    <row r="5972" spans="1:12" x14ac:dyDescent="0.2">
      <c r="A5972" s="1">
        <v>80177803</v>
      </c>
      <c r="B5972" s="16">
        <v>43291</v>
      </c>
      <c r="C5972" t="s">
        <v>18098</v>
      </c>
      <c r="D5972" s="16">
        <f t="shared" si="837"/>
        <v>43291</v>
      </c>
      <c r="E5972" s="13" t="str">
        <f t="shared" si="838"/>
        <v>10-7-2018</v>
      </c>
      <c r="F5972">
        <f t="shared" si="839"/>
        <v>5</v>
      </c>
      <c r="G5972" t="str">
        <f t="shared" si="840"/>
        <v>July</v>
      </c>
      <c r="H5972" t="str">
        <f t="shared" si="841"/>
        <v>10, 2018</v>
      </c>
      <c r="I5972" t="str">
        <f t="shared" si="842"/>
        <v>10</v>
      </c>
      <c r="J5972">
        <f t="shared" si="843"/>
        <v>4</v>
      </c>
      <c r="K5972" t="str">
        <f t="shared" si="844"/>
        <v>2018</v>
      </c>
      <c r="L5972">
        <f t="shared" si="845"/>
        <v>7</v>
      </c>
    </row>
    <row r="5973" spans="1:12" x14ac:dyDescent="0.2">
      <c r="A5973" s="1">
        <v>81064394</v>
      </c>
      <c r="B5973" s="16">
        <v>43647</v>
      </c>
      <c r="C5973" t="s">
        <v>9432</v>
      </c>
      <c r="D5973" s="16">
        <f t="shared" si="837"/>
        <v>43647</v>
      </c>
      <c r="E5973" s="13" t="str">
        <f t="shared" si="838"/>
        <v>1-7-2019</v>
      </c>
      <c r="F5973">
        <f t="shared" si="839"/>
        <v>5</v>
      </c>
      <c r="G5973" t="str">
        <f t="shared" si="840"/>
        <v>July</v>
      </c>
      <c r="H5973" t="str">
        <f t="shared" si="841"/>
        <v>1, 2019</v>
      </c>
      <c r="I5973" t="str">
        <f t="shared" si="842"/>
        <v>1</v>
      </c>
      <c r="J5973">
        <f t="shared" si="843"/>
        <v>3</v>
      </c>
      <c r="K5973" t="str">
        <f t="shared" si="844"/>
        <v>2019</v>
      </c>
      <c r="L5973">
        <f t="shared" si="845"/>
        <v>7</v>
      </c>
    </row>
    <row r="5974" spans="1:12" x14ac:dyDescent="0.2">
      <c r="A5974" s="1">
        <v>80142000</v>
      </c>
      <c r="B5974" s="16">
        <v>43647</v>
      </c>
      <c r="C5974" t="s">
        <v>9432</v>
      </c>
      <c r="D5974" s="16">
        <f t="shared" si="837"/>
        <v>43647</v>
      </c>
      <c r="E5974" s="13" t="str">
        <f t="shared" si="838"/>
        <v>1-7-2019</v>
      </c>
      <c r="F5974">
        <f t="shared" si="839"/>
        <v>5</v>
      </c>
      <c r="G5974" t="str">
        <f t="shared" si="840"/>
        <v>July</v>
      </c>
      <c r="H5974" t="str">
        <f t="shared" si="841"/>
        <v>1, 2019</v>
      </c>
      <c r="I5974" t="str">
        <f t="shared" si="842"/>
        <v>1</v>
      </c>
      <c r="J5974">
        <f t="shared" si="843"/>
        <v>3</v>
      </c>
      <c r="K5974" t="str">
        <f t="shared" si="844"/>
        <v>2019</v>
      </c>
      <c r="L5974">
        <f t="shared" si="845"/>
        <v>7</v>
      </c>
    </row>
    <row r="5975" spans="1:12" x14ac:dyDescent="0.2">
      <c r="A5975" s="1">
        <v>81100135</v>
      </c>
      <c r="B5975" s="16">
        <v>43647</v>
      </c>
      <c r="C5975" t="s">
        <v>9432</v>
      </c>
      <c r="D5975" s="16">
        <f t="shared" si="837"/>
        <v>43647</v>
      </c>
      <c r="E5975" s="13" t="str">
        <f t="shared" si="838"/>
        <v>1-7-2019</v>
      </c>
      <c r="F5975">
        <f t="shared" si="839"/>
        <v>5</v>
      </c>
      <c r="G5975" t="str">
        <f t="shared" si="840"/>
        <v>July</v>
      </c>
      <c r="H5975" t="str">
        <f t="shared" si="841"/>
        <v>1, 2019</v>
      </c>
      <c r="I5975" t="str">
        <f t="shared" si="842"/>
        <v>1</v>
      </c>
      <c r="J5975">
        <f t="shared" si="843"/>
        <v>3</v>
      </c>
      <c r="K5975" t="str">
        <f t="shared" si="844"/>
        <v>2019</v>
      </c>
      <c r="L5975">
        <f t="shared" si="845"/>
        <v>7</v>
      </c>
    </row>
    <row r="5976" spans="1:12" x14ac:dyDescent="0.2">
      <c r="A5976" s="1">
        <v>70142386</v>
      </c>
      <c r="B5976" s="16">
        <v>43282</v>
      </c>
      <c r="C5976" t="s">
        <v>9596</v>
      </c>
      <c r="D5976" s="16">
        <f t="shared" si="837"/>
        <v>43282</v>
      </c>
      <c r="E5976" s="13" t="str">
        <f t="shared" si="838"/>
        <v>1-7-2018</v>
      </c>
      <c r="F5976">
        <f t="shared" si="839"/>
        <v>5</v>
      </c>
      <c r="G5976" t="str">
        <f t="shared" si="840"/>
        <v>July</v>
      </c>
      <c r="H5976" t="str">
        <f t="shared" si="841"/>
        <v>1, 2018</v>
      </c>
      <c r="I5976" t="str">
        <f t="shared" si="842"/>
        <v>1</v>
      </c>
      <c r="J5976">
        <f t="shared" si="843"/>
        <v>3</v>
      </c>
      <c r="K5976" t="str">
        <f t="shared" si="844"/>
        <v>2018</v>
      </c>
      <c r="L5976">
        <f t="shared" si="845"/>
        <v>7</v>
      </c>
    </row>
    <row r="5977" spans="1:12" x14ac:dyDescent="0.2">
      <c r="A5977" s="1">
        <v>80004462</v>
      </c>
      <c r="B5977" s="16">
        <v>42917</v>
      </c>
      <c r="C5977" t="s">
        <v>9711</v>
      </c>
      <c r="D5977" s="16">
        <f t="shared" si="837"/>
        <v>42917</v>
      </c>
      <c r="E5977" s="13" t="str">
        <f t="shared" si="838"/>
        <v>1-7-2017</v>
      </c>
      <c r="F5977">
        <f t="shared" si="839"/>
        <v>5</v>
      </c>
      <c r="G5977" t="str">
        <f t="shared" si="840"/>
        <v>July</v>
      </c>
      <c r="H5977" t="str">
        <f t="shared" si="841"/>
        <v>1, 2017</v>
      </c>
      <c r="I5977" t="str">
        <f t="shared" si="842"/>
        <v>1</v>
      </c>
      <c r="J5977">
        <f t="shared" si="843"/>
        <v>3</v>
      </c>
      <c r="K5977" t="str">
        <f t="shared" si="844"/>
        <v>2017</v>
      </c>
      <c r="L5977">
        <f t="shared" si="845"/>
        <v>7</v>
      </c>
    </row>
    <row r="5978" spans="1:12" x14ac:dyDescent="0.2">
      <c r="A5978" s="1">
        <v>70152640</v>
      </c>
      <c r="B5978" s="16">
        <v>42917</v>
      </c>
      <c r="C5978" t="s">
        <v>9711</v>
      </c>
      <c r="D5978" s="16">
        <f t="shared" si="837"/>
        <v>42917</v>
      </c>
      <c r="E5978" s="13" t="str">
        <f t="shared" si="838"/>
        <v>1-7-2017</v>
      </c>
      <c r="F5978">
        <f t="shared" si="839"/>
        <v>5</v>
      </c>
      <c r="G5978" t="str">
        <f t="shared" si="840"/>
        <v>July</v>
      </c>
      <c r="H5978" t="str">
        <f t="shared" si="841"/>
        <v>1, 2017</v>
      </c>
      <c r="I5978" t="str">
        <f t="shared" si="842"/>
        <v>1</v>
      </c>
      <c r="J5978">
        <f t="shared" si="843"/>
        <v>3</v>
      </c>
      <c r="K5978" t="str">
        <f t="shared" si="844"/>
        <v>2017</v>
      </c>
      <c r="L5978">
        <f t="shared" si="845"/>
        <v>7</v>
      </c>
    </row>
    <row r="5979" spans="1:12" x14ac:dyDescent="0.2">
      <c r="A5979" s="1">
        <v>80021966</v>
      </c>
      <c r="B5979" s="16">
        <v>42917</v>
      </c>
      <c r="C5979" t="s">
        <v>9711</v>
      </c>
      <c r="D5979" s="16">
        <f t="shared" si="837"/>
        <v>42917</v>
      </c>
      <c r="E5979" s="13" t="str">
        <f t="shared" si="838"/>
        <v>1-7-2017</v>
      </c>
      <c r="F5979">
        <f t="shared" si="839"/>
        <v>5</v>
      </c>
      <c r="G5979" t="str">
        <f t="shared" si="840"/>
        <v>July</v>
      </c>
      <c r="H5979" t="str">
        <f t="shared" si="841"/>
        <v>1, 2017</v>
      </c>
      <c r="I5979" t="str">
        <f t="shared" si="842"/>
        <v>1</v>
      </c>
      <c r="J5979">
        <f t="shared" si="843"/>
        <v>3</v>
      </c>
      <c r="K5979" t="str">
        <f t="shared" si="844"/>
        <v>2017</v>
      </c>
      <c r="L5979">
        <f t="shared" si="845"/>
        <v>7</v>
      </c>
    </row>
    <row r="5980" spans="1:12" x14ac:dyDescent="0.2">
      <c r="A5980" s="1">
        <v>80103470</v>
      </c>
      <c r="B5980" s="16">
        <v>42917</v>
      </c>
      <c r="C5980" t="s">
        <v>9711</v>
      </c>
      <c r="D5980" s="16">
        <f t="shared" si="837"/>
        <v>42917</v>
      </c>
      <c r="E5980" s="13" t="str">
        <f t="shared" si="838"/>
        <v>1-7-2017</v>
      </c>
      <c r="F5980">
        <f t="shared" si="839"/>
        <v>5</v>
      </c>
      <c r="G5980" t="str">
        <f t="shared" si="840"/>
        <v>July</v>
      </c>
      <c r="H5980" t="str">
        <f t="shared" si="841"/>
        <v>1, 2017</v>
      </c>
      <c r="I5980" t="str">
        <f t="shared" si="842"/>
        <v>1</v>
      </c>
      <c r="J5980">
        <f t="shared" si="843"/>
        <v>3</v>
      </c>
      <c r="K5980" t="str">
        <f t="shared" si="844"/>
        <v>2017</v>
      </c>
      <c r="L5980">
        <f t="shared" si="845"/>
        <v>7</v>
      </c>
    </row>
    <row r="5981" spans="1:12" x14ac:dyDescent="0.2">
      <c r="A5981" s="1">
        <v>80149594</v>
      </c>
      <c r="B5981" s="16">
        <v>42917</v>
      </c>
      <c r="C5981" t="s">
        <v>9711</v>
      </c>
      <c r="D5981" s="16">
        <f t="shared" si="837"/>
        <v>42917</v>
      </c>
      <c r="E5981" s="13" t="str">
        <f t="shared" si="838"/>
        <v>1-7-2017</v>
      </c>
      <c r="F5981">
        <f t="shared" si="839"/>
        <v>5</v>
      </c>
      <c r="G5981" t="str">
        <f t="shared" si="840"/>
        <v>July</v>
      </c>
      <c r="H5981" t="str">
        <f t="shared" si="841"/>
        <v>1, 2017</v>
      </c>
      <c r="I5981" t="str">
        <f t="shared" si="842"/>
        <v>1</v>
      </c>
      <c r="J5981">
        <f t="shared" si="843"/>
        <v>3</v>
      </c>
      <c r="K5981" t="str">
        <f t="shared" si="844"/>
        <v>2017</v>
      </c>
      <c r="L5981">
        <f t="shared" si="845"/>
        <v>7</v>
      </c>
    </row>
    <row r="5982" spans="1:12" x14ac:dyDescent="0.2">
      <c r="A5982" s="1">
        <v>70155574</v>
      </c>
      <c r="B5982" s="16">
        <v>42917</v>
      </c>
      <c r="C5982" t="s">
        <v>9711</v>
      </c>
      <c r="D5982" s="16">
        <f t="shared" si="837"/>
        <v>42917</v>
      </c>
      <c r="E5982" s="13" t="str">
        <f t="shared" si="838"/>
        <v>1-7-2017</v>
      </c>
      <c r="F5982">
        <f t="shared" si="839"/>
        <v>5</v>
      </c>
      <c r="G5982" t="str">
        <f t="shared" si="840"/>
        <v>July</v>
      </c>
      <c r="H5982" t="str">
        <f t="shared" si="841"/>
        <v>1, 2017</v>
      </c>
      <c r="I5982" t="str">
        <f t="shared" si="842"/>
        <v>1</v>
      </c>
      <c r="J5982">
        <f t="shared" si="843"/>
        <v>3</v>
      </c>
      <c r="K5982" t="str">
        <f t="shared" si="844"/>
        <v>2017</v>
      </c>
      <c r="L5982">
        <f t="shared" si="845"/>
        <v>7</v>
      </c>
    </row>
    <row r="5983" spans="1:12" x14ac:dyDescent="0.2">
      <c r="A5983" s="1">
        <v>70172488</v>
      </c>
      <c r="B5983" s="16">
        <v>42917</v>
      </c>
      <c r="C5983" t="s">
        <v>9711</v>
      </c>
      <c r="D5983" s="16">
        <f t="shared" si="837"/>
        <v>42917</v>
      </c>
      <c r="E5983" s="13" t="str">
        <f t="shared" si="838"/>
        <v>1-7-2017</v>
      </c>
      <c r="F5983">
        <f t="shared" si="839"/>
        <v>5</v>
      </c>
      <c r="G5983" t="str">
        <f t="shared" si="840"/>
        <v>July</v>
      </c>
      <c r="H5983" t="str">
        <f t="shared" si="841"/>
        <v>1, 2017</v>
      </c>
      <c r="I5983" t="str">
        <f t="shared" si="842"/>
        <v>1</v>
      </c>
      <c r="J5983">
        <f t="shared" si="843"/>
        <v>3</v>
      </c>
      <c r="K5983" t="str">
        <f t="shared" si="844"/>
        <v>2017</v>
      </c>
      <c r="L5983">
        <f t="shared" si="845"/>
        <v>7</v>
      </c>
    </row>
    <row r="5984" spans="1:12" x14ac:dyDescent="0.2">
      <c r="A5984" s="1">
        <v>70153408</v>
      </c>
      <c r="B5984" s="16">
        <v>42917</v>
      </c>
      <c r="C5984" t="s">
        <v>9711</v>
      </c>
      <c r="D5984" s="16">
        <f t="shared" si="837"/>
        <v>42917</v>
      </c>
      <c r="E5984" s="13" t="str">
        <f t="shared" si="838"/>
        <v>1-7-2017</v>
      </c>
      <c r="F5984">
        <f t="shared" si="839"/>
        <v>5</v>
      </c>
      <c r="G5984" t="str">
        <f t="shared" si="840"/>
        <v>July</v>
      </c>
      <c r="H5984" t="str">
        <f t="shared" si="841"/>
        <v>1, 2017</v>
      </c>
      <c r="I5984" t="str">
        <f t="shared" si="842"/>
        <v>1</v>
      </c>
      <c r="J5984">
        <f t="shared" si="843"/>
        <v>3</v>
      </c>
      <c r="K5984" t="str">
        <f t="shared" si="844"/>
        <v>2017</v>
      </c>
      <c r="L5984">
        <f t="shared" si="845"/>
        <v>7</v>
      </c>
    </row>
    <row r="5985" spans="1:12" x14ac:dyDescent="0.2">
      <c r="A5985" s="1">
        <v>80157645</v>
      </c>
      <c r="B5985" s="16">
        <v>42917</v>
      </c>
      <c r="C5985" t="s">
        <v>9711</v>
      </c>
      <c r="D5985" s="16">
        <f t="shared" si="837"/>
        <v>42917</v>
      </c>
      <c r="E5985" s="13" t="str">
        <f t="shared" si="838"/>
        <v>1-7-2017</v>
      </c>
      <c r="F5985">
        <f t="shared" si="839"/>
        <v>5</v>
      </c>
      <c r="G5985" t="str">
        <f t="shared" si="840"/>
        <v>July</v>
      </c>
      <c r="H5985" t="str">
        <f t="shared" si="841"/>
        <v>1, 2017</v>
      </c>
      <c r="I5985" t="str">
        <f t="shared" si="842"/>
        <v>1</v>
      </c>
      <c r="J5985">
        <f t="shared" si="843"/>
        <v>3</v>
      </c>
      <c r="K5985" t="str">
        <f t="shared" si="844"/>
        <v>2017</v>
      </c>
      <c r="L5985">
        <f t="shared" si="845"/>
        <v>7</v>
      </c>
    </row>
    <row r="5986" spans="1:12" x14ac:dyDescent="0.2">
      <c r="A5986" s="1">
        <v>80022632</v>
      </c>
      <c r="B5986" s="16">
        <v>42552</v>
      </c>
      <c r="C5986" t="s">
        <v>9794</v>
      </c>
      <c r="D5986" s="16">
        <f t="shared" si="837"/>
        <v>42552</v>
      </c>
      <c r="E5986" s="13" t="str">
        <f t="shared" si="838"/>
        <v>1-7-2016</v>
      </c>
      <c r="F5986">
        <f t="shared" si="839"/>
        <v>5</v>
      </c>
      <c r="G5986" t="str">
        <f t="shared" si="840"/>
        <v>July</v>
      </c>
      <c r="H5986" t="str">
        <f t="shared" si="841"/>
        <v>1, 2016</v>
      </c>
      <c r="I5986" t="str">
        <f t="shared" si="842"/>
        <v>1</v>
      </c>
      <c r="J5986">
        <f t="shared" si="843"/>
        <v>3</v>
      </c>
      <c r="K5986" t="str">
        <f t="shared" si="844"/>
        <v>2016</v>
      </c>
      <c r="L5986">
        <f t="shared" si="845"/>
        <v>7</v>
      </c>
    </row>
    <row r="5987" spans="1:12" x14ac:dyDescent="0.2">
      <c r="A5987" s="1">
        <v>70305883</v>
      </c>
      <c r="B5987" s="16">
        <v>42552</v>
      </c>
      <c r="C5987" t="s">
        <v>9794</v>
      </c>
      <c r="D5987" s="16">
        <f t="shared" si="837"/>
        <v>42552</v>
      </c>
      <c r="E5987" s="13" t="str">
        <f t="shared" si="838"/>
        <v>1-7-2016</v>
      </c>
      <c r="F5987">
        <f t="shared" si="839"/>
        <v>5</v>
      </c>
      <c r="G5987" t="str">
        <f t="shared" si="840"/>
        <v>July</v>
      </c>
      <c r="H5987" t="str">
        <f t="shared" si="841"/>
        <v>1, 2016</v>
      </c>
      <c r="I5987" t="str">
        <f t="shared" si="842"/>
        <v>1</v>
      </c>
      <c r="J5987">
        <f t="shared" si="843"/>
        <v>3</v>
      </c>
      <c r="K5987" t="str">
        <f t="shared" si="844"/>
        <v>2016</v>
      </c>
      <c r="L5987">
        <f t="shared" si="845"/>
        <v>7</v>
      </c>
    </row>
    <row r="5988" spans="1:12" x14ac:dyDescent="0.2">
      <c r="A5988" s="1">
        <v>70136129</v>
      </c>
      <c r="B5988" s="16">
        <v>43108</v>
      </c>
      <c r="C5988" t="s">
        <v>9862</v>
      </c>
      <c r="D5988" s="16">
        <f t="shared" si="837"/>
        <v>43108</v>
      </c>
      <c r="E5988" s="13" t="str">
        <f t="shared" si="838"/>
        <v>8-1-2018</v>
      </c>
      <c r="F5988">
        <f t="shared" si="839"/>
        <v>8</v>
      </c>
      <c r="G5988" t="str">
        <f t="shared" si="840"/>
        <v>January</v>
      </c>
      <c r="H5988" t="str">
        <f t="shared" si="841"/>
        <v>8, 2018</v>
      </c>
      <c r="I5988" t="str">
        <f t="shared" si="842"/>
        <v>8</v>
      </c>
      <c r="J5988">
        <f t="shared" si="843"/>
        <v>3</v>
      </c>
      <c r="K5988" t="str">
        <f t="shared" si="844"/>
        <v>2018</v>
      </c>
      <c r="L5988">
        <f t="shared" si="845"/>
        <v>1</v>
      </c>
    </row>
    <row r="5989" spans="1:12" x14ac:dyDescent="0.2">
      <c r="A5989" s="1">
        <v>70175670</v>
      </c>
      <c r="B5989" s="16">
        <v>43106</v>
      </c>
      <c r="C5989" t="s">
        <v>9900</v>
      </c>
      <c r="D5989" s="16">
        <f t="shared" si="837"/>
        <v>43106</v>
      </c>
      <c r="E5989" s="13" t="str">
        <f t="shared" si="838"/>
        <v>6-1-2018</v>
      </c>
      <c r="F5989">
        <f t="shared" si="839"/>
        <v>8</v>
      </c>
      <c r="G5989" t="str">
        <f t="shared" si="840"/>
        <v>January</v>
      </c>
      <c r="H5989" t="str">
        <f t="shared" si="841"/>
        <v>6, 2018</v>
      </c>
      <c r="I5989" t="str">
        <f t="shared" si="842"/>
        <v>6</v>
      </c>
      <c r="J5989">
        <f t="shared" si="843"/>
        <v>3</v>
      </c>
      <c r="K5989" t="str">
        <f t="shared" si="844"/>
        <v>2018</v>
      </c>
      <c r="L5989">
        <f t="shared" si="845"/>
        <v>1</v>
      </c>
    </row>
    <row r="5990" spans="1:12" x14ac:dyDescent="0.2">
      <c r="A5990" s="1">
        <v>80133187</v>
      </c>
      <c r="B5990" s="16">
        <v>43470</v>
      </c>
      <c r="C5990" t="s">
        <v>9917</v>
      </c>
      <c r="D5990" s="16">
        <f t="shared" si="837"/>
        <v>43470</v>
      </c>
      <c r="E5990" s="13" t="str">
        <f t="shared" si="838"/>
        <v>5-1-2019</v>
      </c>
      <c r="F5990">
        <f t="shared" si="839"/>
        <v>8</v>
      </c>
      <c r="G5990" t="str">
        <f t="shared" si="840"/>
        <v>January</v>
      </c>
      <c r="H5990" t="str">
        <f t="shared" si="841"/>
        <v>5, 2019</v>
      </c>
      <c r="I5990" t="str">
        <f t="shared" si="842"/>
        <v>5</v>
      </c>
      <c r="J5990">
        <f t="shared" si="843"/>
        <v>3</v>
      </c>
      <c r="K5990" t="str">
        <f t="shared" si="844"/>
        <v>2019</v>
      </c>
      <c r="L5990">
        <f t="shared" si="845"/>
        <v>1</v>
      </c>
    </row>
    <row r="5991" spans="1:12" x14ac:dyDescent="0.2">
      <c r="A5991" s="1">
        <v>80133335</v>
      </c>
      <c r="B5991" s="16">
        <v>43469</v>
      </c>
      <c r="C5991" t="s">
        <v>9964</v>
      </c>
      <c r="D5991" s="16">
        <f t="shared" si="837"/>
        <v>43469</v>
      </c>
      <c r="E5991" s="13" t="str">
        <f t="shared" si="838"/>
        <v>4-1-2019</v>
      </c>
      <c r="F5991">
        <f t="shared" si="839"/>
        <v>8</v>
      </c>
      <c r="G5991" t="str">
        <f t="shared" si="840"/>
        <v>January</v>
      </c>
      <c r="H5991" t="str">
        <f t="shared" si="841"/>
        <v>4, 2019</v>
      </c>
      <c r="I5991" t="str">
        <f t="shared" si="842"/>
        <v>4</v>
      </c>
      <c r="J5991">
        <f t="shared" si="843"/>
        <v>3</v>
      </c>
      <c r="K5991" t="str">
        <f t="shared" si="844"/>
        <v>2019</v>
      </c>
      <c r="L5991">
        <f t="shared" si="845"/>
        <v>1</v>
      </c>
    </row>
    <row r="5992" spans="1:12" x14ac:dyDescent="0.2">
      <c r="A5992" s="1">
        <v>80136311</v>
      </c>
      <c r="B5992" s="16">
        <v>43833</v>
      </c>
      <c r="C5992" t="s">
        <v>10046</v>
      </c>
      <c r="D5992" s="16">
        <f t="shared" si="837"/>
        <v>43833</v>
      </c>
      <c r="E5992" s="13" t="str">
        <f t="shared" si="838"/>
        <v>3-1-2020</v>
      </c>
      <c r="F5992">
        <f t="shared" si="839"/>
        <v>8</v>
      </c>
      <c r="G5992" t="str">
        <f t="shared" si="840"/>
        <v>January</v>
      </c>
      <c r="H5992" t="str">
        <f t="shared" si="841"/>
        <v>3, 2020</v>
      </c>
      <c r="I5992" t="str">
        <f t="shared" si="842"/>
        <v>3</v>
      </c>
      <c r="J5992">
        <f t="shared" si="843"/>
        <v>3</v>
      </c>
      <c r="K5992" t="str">
        <f t="shared" si="844"/>
        <v>2020</v>
      </c>
      <c r="L5992">
        <f t="shared" si="845"/>
        <v>1</v>
      </c>
    </row>
    <row r="5993" spans="1:12" x14ac:dyDescent="0.2">
      <c r="A5993" s="1">
        <v>80064235</v>
      </c>
      <c r="B5993" s="16">
        <v>43128</v>
      </c>
      <c r="C5993" t="s">
        <v>18099</v>
      </c>
      <c r="D5993" s="16">
        <f t="shared" si="837"/>
        <v>43128</v>
      </c>
      <c r="E5993" s="13" t="str">
        <f t="shared" si="838"/>
        <v>28-1-2018</v>
      </c>
      <c r="F5993">
        <f t="shared" si="839"/>
        <v>8</v>
      </c>
      <c r="G5993" t="str">
        <f t="shared" si="840"/>
        <v>January</v>
      </c>
      <c r="H5993" t="str">
        <f t="shared" si="841"/>
        <v>28, 2018</v>
      </c>
      <c r="I5993" t="str">
        <f t="shared" si="842"/>
        <v>28</v>
      </c>
      <c r="J5993">
        <f t="shared" si="843"/>
        <v>4</v>
      </c>
      <c r="K5993" t="str">
        <f t="shared" si="844"/>
        <v>2018</v>
      </c>
      <c r="L5993">
        <f t="shared" si="845"/>
        <v>1</v>
      </c>
    </row>
    <row r="5994" spans="1:12" x14ac:dyDescent="0.2">
      <c r="A5994" s="1">
        <v>80008434</v>
      </c>
      <c r="B5994" s="16">
        <v>43492</v>
      </c>
      <c r="C5994" t="s">
        <v>10125</v>
      </c>
      <c r="D5994" s="16">
        <f t="shared" si="837"/>
        <v>43492</v>
      </c>
      <c r="E5994" s="13" t="str">
        <f t="shared" si="838"/>
        <v>27-1-2019</v>
      </c>
      <c r="F5994">
        <f t="shared" si="839"/>
        <v>8</v>
      </c>
      <c r="G5994" t="str">
        <f t="shared" si="840"/>
        <v>January</v>
      </c>
      <c r="H5994" t="str">
        <f t="shared" si="841"/>
        <v>27, 2019</v>
      </c>
      <c r="I5994" t="str">
        <f t="shared" si="842"/>
        <v>27</v>
      </c>
      <c r="J5994">
        <f t="shared" si="843"/>
        <v>4</v>
      </c>
      <c r="K5994" t="str">
        <f t="shared" si="844"/>
        <v>2019</v>
      </c>
      <c r="L5994">
        <f t="shared" si="845"/>
        <v>1</v>
      </c>
    </row>
    <row r="5995" spans="1:12" x14ac:dyDescent="0.2">
      <c r="A5995" s="1">
        <v>80018988</v>
      </c>
      <c r="B5995" s="16">
        <v>43126</v>
      </c>
      <c r="C5995" t="s">
        <v>10141</v>
      </c>
      <c r="D5995" s="16">
        <f t="shared" si="837"/>
        <v>43126</v>
      </c>
      <c r="E5995" s="13" t="str">
        <f t="shared" si="838"/>
        <v>26-1-2018</v>
      </c>
      <c r="F5995">
        <f t="shared" si="839"/>
        <v>8</v>
      </c>
      <c r="G5995" t="str">
        <f t="shared" si="840"/>
        <v>January</v>
      </c>
      <c r="H5995" t="str">
        <f t="shared" si="841"/>
        <v>26, 2018</v>
      </c>
      <c r="I5995" t="str">
        <f t="shared" si="842"/>
        <v>26</v>
      </c>
      <c r="J5995">
        <f t="shared" si="843"/>
        <v>4</v>
      </c>
      <c r="K5995" t="str">
        <f t="shared" si="844"/>
        <v>2018</v>
      </c>
      <c r="L5995">
        <f t="shared" si="845"/>
        <v>1</v>
      </c>
    </row>
    <row r="5996" spans="1:12" x14ac:dyDescent="0.2">
      <c r="A5996" s="1">
        <v>80030346</v>
      </c>
      <c r="B5996" s="16">
        <v>43490</v>
      </c>
      <c r="C5996" t="s">
        <v>10162</v>
      </c>
      <c r="D5996" s="16">
        <f t="shared" si="837"/>
        <v>43490</v>
      </c>
      <c r="E5996" s="13" t="str">
        <f t="shared" si="838"/>
        <v>25-1-2019</v>
      </c>
      <c r="F5996">
        <f t="shared" si="839"/>
        <v>8</v>
      </c>
      <c r="G5996" t="str">
        <f t="shared" si="840"/>
        <v>January</v>
      </c>
      <c r="H5996" t="str">
        <f t="shared" si="841"/>
        <v>25, 2019</v>
      </c>
      <c r="I5996" t="str">
        <f t="shared" si="842"/>
        <v>25</v>
      </c>
      <c r="J5996">
        <f t="shared" si="843"/>
        <v>4</v>
      </c>
      <c r="K5996" t="str">
        <f t="shared" si="844"/>
        <v>2019</v>
      </c>
      <c r="L5996">
        <f t="shared" si="845"/>
        <v>1</v>
      </c>
    </row>
    <row r="5997" spans="1:12" x14ac:dyDescent="0.2">
      <c r="A5997" s="1">
        <v>80152118</v>
      </c>
      <c r="B5997" s="16">
        <v>43490</v>
      </c>
      <c r="C5997" t="s">
        <v>10162</v>
      </c>
      <c r="D5997" s="16">
        <f t="shared" si="837"/>
        <v>43490</v>
      </c>
      <c r="E5997" s="13" t="str">
        <f t="shared" si="838"/>
        <v>25-1-2019</v>
      </c>
      <c r="F5997">
        <f t="shared" si="839"/>
        <v>8</v>
      </c>
      <c r="G5997" t="str">
        <f t="shared" si="840"/>
        <v>January</v>
      </c>
      <c r="H5997" t="str">
        <f t="shared" si="841"/>
        <v>25, 2019</v>
      </c>
      <c r="I5997" t="str">
        <f t="shared" si="842"/>
        <v>25</v>
      </c>
      <c r="J5997">
        <f t="shared" si="843"/>
        <v>4</v>
      </c>
      <c r="K5997" t="str">
        <f t="shared" si="844"/>
        <v>2019</v>
      </c>
      <c r="L5997">
        <f t="shared" si="845"/>
        <v>1</v>
      </c>
    </row>
    <row r="5998" spans="1:12" x14ac:dyDescent="0.2">
      <c r="A5998" s="1">
        <v>80084164</v>
      </c>
      <c r="B5998" s="16">
        <v>43122</v>
      </c>
      <c r="C5998" t="s">
        <v>10242</v>
      </c>
      <c r="D5998" s="16">
        <f t="shared" si="837"/>
        <v>43122</v>
      </c>
      <c r="E5998" s="13" t="str">
        <f t="shared" si="838"/>
        <v>22-1-2018</v>
      </c>
      <c r="F5998">
        <f t="shared" si="839"/>
        <v>8</v>
      </c>
      <c r="G5998" t="str">
        <f t="shared" si="840"/>
        <v>January</v>
      </c>
      <c r="H5998" t="str">
        <f t="shared" si="841"/>
        <v>22, 2018</v>
      </c>
      <c r="I5998" t="str">
        <f t="shared" si="842"/>
        <v>22</v>
      </c>
      <c r="J5998">
        <f t="shared" si="843"/>
        <v>4</v>
      </c>
      <c r="K5998" t="str">
        <f t="shared" si="844"/>
        <v>2018</v>
      </c>
      <c r="L5998">
        <f t="shared" si="845"/>
        <v>1</v>
      </c>
    </row>
    <row r="5999" spans="1:12" x14ac:dyDescent="0.2">
      <c r="A5999" s="1">
        <v>80117498</v>
      </c>
      <c r="B5999" s="16">
        <v>43483</v>
      </c>
      <c r="C5999" t="s">
        <v>10314</v>
      </c>
      <c r="D5999" s="16">
        <f t="shared" si="837"/>
        <v>43483</v>
      </c>
      <c r="E5999" s="13" t="str">
        <f t="shared" si="838"/>
        <v>18-1-2019</v>
      </c>
      <c r="F5999">
        <f t="shared" si="839"/>
        <v>8</v>
      </c>
      <c r="G5999" t="str">
        <f t="shared" si="840"/>
        <v>January</v>
      </c>
      <c r="H5999" t="str">
        <f t="shared" si="841"/>
        <v>18, 2019</v>
      </c>
      <c r="I5999" t="str">
        <f t="shared" si="842"/>
        <v>18</v>
      </c>
      <c r="J5999">
        <f t="shared" si="843"/>
        <v>4</v>
      </c>
      <c r="K5999" t="str">
        <f t="shared" si="844"/>
        <v>2019</v>
      </c>
      <c r="L5999">
        <f t="shared" si="845"/>
        <v>1</v>
      </c>
    </row>
    <row r="6000" spans="1:12" x14ac:dyDescent="0.2">
      <c r="A6000" s="1">
        <v>80213025</v>
      </c>
      <c r="B6000" s="16">
        <v>43483</v>
      </c>
      <c r="C6000" t="s">
        <v>10314</v>
      </c>
      <c r="D6000" s="16">
        <f t="shared" si="837"/>
        <v>43483</v>
      </c>
      <c r="E6000" s="13" t="str">
        <f t="shared" si="838"/>
        <v>18-1-2019</v>
      </c>
      <c r="F6000">
        <f t="shared" si="839"/>
        <v>8</v>
      </c>
      <c r="G6000" t="str">
        <f t="shared" si="840"/>
        <v>January</v>
      </c>
      <c r="H6000" t="str">
        <f t="shared" si="841"/>
        <v>18, 2019</v>
      </c>
      <c r="I6000" t="str">
        <f t="shared" si="842"/>
        <v>18</v>
      </c>
      <c r="J6000">
        <f t="shared" si="843"/>
        <v>4</v>
      </c>
      <c r="K6000" t="str">
        <f t="shared" si="844"/>
        <v>2019</v>
      </c>
      <c r="L6000">
        <f t="shared" si="845"/>
        <v>1</v>
      </c>
    </row>
    <row r="6001" spans="1:12" x14ac:dyDescent="0.2">
      <c r="A6001" s="1">
        <v>80141782</v>
      </c>
      <c r="B6001" s="16">
        <v>43847</v>
      </c>
      <c r="C6001" t="s">
        <v>10352</v>
      </c>
      <c r="D6001" s="16">
        <f t="shared" si="837"/>
        <v>43847</v>
      </c>
      <c r="E6001" s="13" t="str">
        <f t="shared" si="838"/>
        <v>17-1-2020</v>
      </c>
      <c r="F6001">
        <f t="shared" si="839"/>
        <v>8</v>
      </c>
      <c r="G6001" t="str">
        <f t="shared" si="840"/>
        <v>January</v>
      </c>
      <c r="H6001" t="str">
        <f t="shared" si="841"/>
        <v>17, 2020</v>
      </c>
      <c r="I6001" t="str">
        <f t="shared" si="842"/>
        <v>17</v>
      </c>
      <c r="J6001">
        <f t="shared" si="843"/>
        <v>4</v>
      </c>
      <c r="K6001" t="str">
        <f t="shared" si="844"/>
        <v>2020</v>
      </c>
      <c r="L6001">
        <f t="shared" si="845"/>
        <v>1</v>
      </c>
    </row>
    <row r="6002" spans="1:12" x14ac:dyDescent="0.2">
      <c r="A6002" s="1">
        <v>80082647</v>
      </c>
      <c r="B6002" s="16">
        <v>43117</v>
      </c>
      <c r="C6002" t="s">
        <v>10359</v>
      </c>
      <c r="D6002" s="16">
        <f t="shared" si="837"/>
        <v>43117</v>
      </c>
      <c r="E6002" s="13" t="str">
        <f t="shared" si="838"/>
        <v>17-1-2018</v>
      </c>
      <c r="F6002">
        <f t="shared" si="839"/>
        <v>8</v>
      </c>
      <c r="G6002" t="str">
        <f t="shared" si="840"/>
        <v>January</v>
      </c>
      <c r="H6002" t="str">
        <f t="shared" si="841"/>
        <v>17, 2018</v>
      </c>
      <c r="I6002" t="str">
        <f t="shared" si="842"/>
        <v>17</v>
      </c>
      <c r="J6002">
        <f t="shared" si="843"/>
        <v>4</v>
      </c>
      <c r="K6002" t="str">
        <f t="shared" si="844"/>
        <v>2018</v>
      </c>
      <c r="L6002">
        <f t="shared" si="845"/>
        <v>1</v>
      </c>
    </row>
    <row r="6003" spans="1:12" x14ac:dyDescent="0.2">
      <c r="A6003" s="1">
        <v>80126991</v>
      </c>
      <c r="B6003" s="16">
        <v>42752</v>
      </c>
      <c r="C6003" t="s">
        <v>10364</v>
      </c>
      <c r="D6003" s="16">
        <f t="shared" si="837"/>
        <v>42752</v>
      </c>
      <c r="E6003" s="13" t="str">
        <f t="shared" si="838"/>
        <v>17-1-2017</v>
      </c>
      <c r="F6003">
        <f t="shared" si="839"/>
        <v>8</v>
      </c>
      <c r="G6003" t="str">
        <f t="shared" si="840"/>
        <v>January</v>
      </c>
      <c r="H6003" t="str">
        <f t="shared" si="841"/>
        <v>17, 2017</v>
      </c>
      <c r="I6003" t="str">
        <f t="shared" si="842"/>
        <v>17</v>
      </c>
      <c r="J6003">
        <f t="shared" si="843"/>
        <v>4</v>
      </c>
      <c r="K6003" t="str">
        <f t="shared" si="844"/>
        <v>2017</v>
      </c>
      <c r="L6003">
        <f t="shared" si="845"/>
        <v>1</v>
      </c>
    </row>
    <row r="6004" spans="1:12" x14ac:dyDescent="0.2">
      <c r="A6004" s="1">
        <v>81011059</v>
      </c>
      <c r="B6004" s="16">
        <v>43846</v>
      </c>
      <c r="C6004" t="s">
        <v>10378</v>
      </c>
      <c r="D6004" s="16">
        <f t="shared" si="837"/>
        <v>43846</v>
      </c>
      <c r="E6004" s="13" t="str">
        <f t="shared" si="838"/>
        <v>16-1-2020</v>
      </c>
      <c r="F6004">
        <f t="shared" si="839"/>
        <v>8</v>
      </c>
      <c r="G6004" t="str">
        <f t="shared" si="840"/>
        <v>January</v>
      </c>
      <c r="H6004" t="str">
        <f t="shared" si="841"/>
        <v>16, 2020</v>
      </c>
      <c r="I6004" t="str">
        <f t="shared" si="842"/>
        <v>16</v>
      </c>
      <c r="J6004">
        <f t="shared" si="843"/>
        <v>4</v>
      </c>
      <c r="K6004" t="str">
        <f t="shared" si="844"/>
        <v>2020</v>
      </c>
      <c r="L6004">
        <f t="shared" si="845"/>
        <v>1</v>
      </c>
    </row>
    <row r="6005" spans="1:12" x14ac:dyDescent="0.2">
      <c r="A6005" s="1">
        <v>70205024</v>
      </c>
      <c r="B6005" s="16">
        <v>43846</v>
      </c>
      <c r="C6005" t="s">
        <v>10378</v>
      </c>
      <c r="D6005" s="16">
        <f t="shared" si="837"/>
        <v>43846</v>
      </c>
      <c r="E6005" s="13" t="str">
        <f t="shared" si="838"/>
        <v>16-1-2020</v>
      </c>
      <c r="F6005">
        <f t="shared" si="839"/>
        <v>8</v>
      </c>
      <c r="G6005" t="str">
        <f t="shared" si="840"/>
        <v>January</v>
      </c>
      <c r="H6005" t="str">
        <f t="shared" si="841"/>
        <v>16, 2020</v>
      </c>
      <c r="I6005" t="str">
        <f t="shared" si="842"/>
        <v>16</v>
      </c>
      <c r="J6005">
        <f t="shared" si="843"/>
        <v>4</v>
      </c>
      <c r="K6005" t="str">
        <f t="shared" si="844"/>
        <v>2020</v>
      </c>
      <c r="L6005">
        <f t="shared" si="845"/>
        <v>1</v>
      </c>
    </row>
    <row r="6006" spans="1:12" x14ac:dyDescent="0.2">
      <c r="A6006" s="1">
        <v>70285368</v>
      </c>
      <c r="B6006" s="16">
        <v>43116</v>
      </c>
      <c r="C6006" t="s">
        <v>10409</v>
      </c>
      <c r="D6006" s="16">
        <f t="shared" si="837"/>
        <v>43116</v>
      </c>
      <c r="E6006" s="13" t="str">
        <f t="shared" si="838"/>
        <v>16-1-2018</v>
      </c>
      <c r="F6006">
        <f t="shared" si="839"/>
        <v>8</v>
      </c>
      <c r="G6006" t="str">
        <f t="shared" si="840"/>
        <v>January</v>
      </c>
      <c r="H6006" t="str">
        <f t="shared" si="841"/>
        <v>16, 2018</v>
      </c>
      <c r="I6006" t="str">
        <f t="shared" si="842"/>
        <v>16</v>
      </c>
      <c r="J6006">
        <f t="shared" si="843"/>
        <v>4</v>
      </c>
      <c r="K6006" t="str">
        <f t="shared" si="844"/>
        <v>2018</v>
      </c>
      <c r="L6006">
        <f t="shared" si="845"/>
        <v>1</v>
      </c>
    </row>
    <row r="6007" spans="1:12" x14ac:dyDescent="0.2">
      <c r="A6007" s="1">
        <v>80017537</v>
      </c>
      <c r="B6007" s="16">
        <v>43845</v>
      </c>
      <c r="C6007" t="s">
        <v>10425</v>
      </c>
      <c r="D6007" s="16">
        <f t="shared" si="837"/>
        <v>43845</v>
      </c>
      <c r="E6007" s="13" t="str">
        <f t="shared" si="838"/>
        <v>15-1-2020</v>
      </c>
      <c r="F6007">
        <f t="shared" si="839"/>
        <v>8</v>
      </c>
      <c r="G6007" t="str">
        <f t="shared" si="840"/>
        <v>January</v>
      </c>
      <c r="H6007" t="str">
        <f t="shared" si="841"/>
        <v>15, 2020</v>
      </c>
      <c r="I6007" t="str">
        <f t="shared" si="842"/>
        <v>15</v>
      </c>
      <c r="J6007">
        <f t="shared" si="843"/>
        <v>4</v>
      </c>
      <c r="K6007" t="str">
        <f t="shared" si="844"/>
        <v>2020</v>
      </c>
      <c r="L6007">
        <f t="shared" si="845"/>
        <v>1</v>
      </c>
    </row>
    <row r="6008" spans="1:12" x14ac:dyDescent="0.2">
      <c r="A6008" s="1">
        <v>70180293</v>
      </c>
      <c r="B6008" s="16">
        <v>42750</v>
      </c>
      <c r="C6008" t="s">
        <v>10537</v>
      </c>
      <c r="D6008" s="16">
        <f t="shared" si="837"/>
        <v>42750</v>
      </c>
      <c r="E6008" s="13" t="str">
        <f t="shared" si="838"/>
        <v>15-1-2017</v>
      </c>
      <c r="F6008">
        <f t="shared" si="839"/>
        <v>8</v>
      </c>
      <c r="G6008" t="str">
        <f t="shared" si="840"/>
        <v>January</v>
      </c>
      <c r="H6008" t="str">
        <f t="shared" si="841"/>
        <v>15, 2017</v>
      </c>
      <c r="I6008" t="str">
        <f t="shared" si="842"/>
        <v>15</v>
      </c>
      <c r="J6008">
        <f t="shared" si="843"/>
        <v>4</v>
      </c>
      <c r="K6008" t="str">
        <f t="shared" si="844"/>
        <v>2017</v>
      </c>
      <c r="L6008">
        <f t="shared" si="845"/>
        <v>1</v>
      </c>
    </row>
    <row r="6009" spans="1:12" x14ac:dyDescent="0.2">
      <c r="A6009" s="1">
        <v>70143842</v>
      </c>
      <c r="B6009" s="16">
        <v>42382</v>
      </c>
      <c r="C6009" t="s">
        <v>18100</v>
      </c>
      <c r="D6009" s="16">
        <f t="shared" si="837"/>
        <v>42382</v>
      </c>
      <c r="E6009" s="13" t="str">
        <f t="shared" si="838"/>
        <v>13-1-2016</v>
      </c>
      <c r="F6009">
        <f t="shared" si="839"/>
        <v>8</v>
      </c>
      <c r="G6009" t="str">
        <f t="shared" si="840"/>
        <v>January</v>
      </c>
      <c r="H6009" t="str">
        <f t="shared" si="841"/>
        <v>13, 2016</v>
      </c>
      <c r="I6009" t="str">
        <f t="shared" si="842"/>
        <v>13</v>
      </c>
      <c r="J6009">
        <f t="shared" si="843"/>
        <v>4</v>
      </c>
      <c r="K6009" t="str">
        <f t="shared" si="844"/>
        <v>2016</v>
      </c>
      <c r="L6009">
        <f t="shared" si="845"/>
        <v>1</v>
      </c>
    </row>
    <row r="6010" spans="1:12" x14ac:dyDescent="0.2">
      <c r="A6010" s="1">
        <v>80158104</v>
      </c>
      <c r="B6010" s="16">
        <v>43477</v>
      </c>
      <c r="C6010" t="s">
        <v>10637</v>
      </c>
      <c r="D6010" s="16">
        <f t="shared" si="837"/>
        <v>43477</v>
      </c>
      <c r="E6010" s="13" t="str">
        <f t="shared" si="838"/>
        <v>12-1-2019</v>
      </c>
      <c r="F6010">
        <f t="shared" si="839"/>
        <v>8</v>
      </c>
      <c r="G6010" t="str">
        <f t="shared" si="840"/>
        <v>January</v>
      </c>
      <c r="H6010" t="str">
        <f t="shared" si="841"/>
        <v>12, 2019</v>
      </c>
      <c r="I6010" t="str">
        <f t="shared" si="842"/>
        <v>12</v>
      </c>
      <c r="J6010">
        <f t="shared" si="843"/>
        <v>4</v>
      </c>
      <c r="K6010" t="str">
        <f t="shared" si="844"/>
        <v>2019</v>
      </c>
      <c r="L6010">
        <f t="shared" si="845"/>
        <v>1</v>
      </c>
    </row>
    <row r="6011" spans="1:12" x14ac:dyDescent="0.2">
      <c r="A6011" s="1">
        <v>80117694</v>
      </c>
      <c r="B6011" s="16">
        <v>43112</v>
      </c>
      <c r="C6011" t="s">
        <v>10644</v>
      </c>
      <c r="D6011" s="16">
        <f t="shared" si="837"/>
        <v>43112</v>
      </c>
      <c r="E6011" s="13" t="str">
        <f t="shared" si="838"/>
        <v>12-1-2018</v>
      </c>
      <c r="F6011">
        <f t="shared" si="839"/>
        <v>8</v>
      </c>
      <c r="G6011" t="str">
        <f t="shared" si="840"/>
        <v>January</v>
      </c>
      <c r="H6011" t="str">
        <f t="shared" si="841"/>
        <v>12, 2018</v>
      </c>
      <c r="I6011" t="str">
        <f t="shared" si="842"/>
        <v>12</v>
      </c>
      <c r="J6011">
        <f t="shared" si="843"/>
        <v>4</v>
      </c>
      <c r="K6011" t="str">
        <f t="shared" si="844"/>
        <v>2018</v>
      </c>
      <c r="L6011">
        <f t="shared" si="845"/>
        <v>1</v>
      </c>
    </row>
    <row r="6012" spans="1:12" x14ac:dyDescent="0.2">
      <c r="A6012" s="1">
        <v>80117485</v>
      </c>
      <c r="B6012" s="16">
        <v>43476</v>
      </c>
      <c r="C6012" t="s">
        <v>10672</v>
      </c>
      <c r="D6012" s="16">
        <f t="shared" si="837"/>
        <v>43476</v>
      </c>
      <c r="E6012" s="13" t="str">
        <f t="shared" si="838"/>
        <v>11-1-2019</v>
      </c>
      <c r="F6012">
        <f t="shared" si="839"/>
        <v>8</v>
      </c>
      <c r="G6012" t="str">
        <f t="shared" si="840"/>
        <v>January</v>
      </c>
      <c r="H6012" t="str">
        <f t="shared" si="841"/>
        <v>11, 2019</v>
      </c>
      <c r="I6012" t="str">
        <f t="shared" si="842"/>
        <v>11</v>
      </c>
      <c r="J6012">
        <f t="shared" si="843"/>
        <v>4</v>
      </c>
      <c r="K6012" t="str">
        <f t="shared" si="844"/>
        <v>2019</v>
      </c>
      <c r="L6012">
        <f t="shared" si="845"/>
        <v>1</v>
      </c>
    </row>
    <row r="6013" spans="1:12" x14ac:dyDescent="0.2">
      <c r="A6013" s="1">
        <v>81033895</v>
      </c>
      <c r="B6013" s="16">
        <v>43476</v>
      </c>
      <c r="C6013" t="s">
        <v>10672</v>
      </c>
      <c r="D6013" s="16">
        <f t="shared" si="837"/>
        <v>43476</v>
      </c>
      <c r="E6013" s="13" t="str">
        <f t="shared" si="838"/>
        <v>11-1-2019</v>
      </c>
      <c r="F6013">
        <f t="shared" si="839"/>
        <v>8</v>
      </c>
      <c r="G6013" t="str">
        <f t="shared" si="840"/>
        <v>January</v>
      </c>
      <c r="H6013" t="str">
        <f t="shared" si="841"/>
        <v>11, 2019</v>
      </c>
      <c r="I6013" t="str">
        <f t="shared" si="842"/>
        <v>11</v>
      </c>
      <c r="J6013">
        <f t="shared" si="843"/>
        <v>4</v>
      </c>
      <c r="K6013" t="str">
        <f t="shared" si="844"/>
        <v>2019</v>
      </c>
      <c r="L6013">
        <f t="shared" si="845"/>
        <v>1</v>
      </c>
    </row>
    <row r="6014" spans="1:12" x14ac:dyDescent="0.2">
      <c r="A6014" s="1">
        <v>70301529</v>
      </c>
      <c r="B6014" s="16">
        <v>43476</v>
      </c>
      <c r="C6014" t="s">
        <v>10672</v>
      </c>
      <c r="D6014" s="16">
        <f t="shared" si="837"/>
        <v>43476</v>
      </c>
      <c r="E6014" s="13" t="str">
        <f t="shared" si="838"/>
        <v>11-1-2019</v>
      </c>
      <c r="F6014">
        <f t="shared" si="839"/>
        <v>8</v>
      </c>
      <c r="G6014" t="str">
        <f t="shared" si="840"/>
        <v>January</v>
      </c>
      <c r="H6014" t="str">
        <f t="shared" si="841"/>
        <v>11, 2019</v>
      </c>
      <c r="I6014" t="str">
        <f t="shared" si="842"/>
        <v>11</v>
      </c>
      <c r="J6014">
        <f t="shared" si="843"/>
        <v>4</v>
      </c>
      <c r="K6014" t="str">
        <f t="shared" si="844"/>
        <v>2019</v>
      </c>
      <c r="L6014">
        <f t="shared" si="845"/>
        <v>1</v>
      </c>
    </row>
    <row r="6015" spans="1:12" x14ac:dyDescent="0.2">
      <c r="A6015" s="1">
        <v>80153272</v>
      </c>
      <c r="B6015" s="16">
        <v>43476</v>
      </c>
      <c r="C6015" t="s">
        <v>10672</v>
      </c>
      <c r="D6015" s="16">
        <f t="shared" si="837"/>
        <v>43476</v>
      </c>
      <c r="E6015" s="13" t="str">
        <f t="shared" si="838"/>
        <v>11-1-2019</v>
      </c>
      <c r="F6015">
        <f t="shared" si="839"/>
        <v>8</v>
      </c>
      <c r="G6015" t="str">
        <f t="shared" si="840"/>
        <v>January</v>
      </c>
      <c r="H6015" t="str">
        <f t="shared" si="841"/>
        <v>11, 2019</v>
      </c>
      <c r="I6015" t="str">
        <f t="shared" si="842"/>
        <v>11</v>
      </c>
      <c r="J6015">
        <f t="shared" si="843"/>
        <v>4</v>
      </c>
      <c r="K6015" t="str">
        <f t="shared" si="844"/>
        <v>2019</v>
      </c>
      <c r="L6015">
        <f t="shared" si="845"/>
        <v>1</v>
      </c>
    </row>
    <row r="6016" spans="1:12" x14ac:dyDescent="0.2">
      <c r="A6016" s="1">
        <v>80178941</v>
      </c>
      <c r="B6016" s="16">
        <v>43840</v>
      </c>
      <c r="C6016" t="s">
        <v>10692</v>
      </c>
      <c r="D6016" s="16">
        <f t="shared" si="837"/>
        <v>43840</v>
      </c>
      <c r="E6016" s="13" t="str">
        <f t="shared" si="838"/>
        <v>10-1-2020</v>
      </c>
      <c r="F6016">
        <f t="shared" si="839"/>
        <v>8</v>
      </c>
      <c r="G6016" t="str">
        <f t="shared" si="840"/>
        <v>January</v>
      </c>
      <c r="H6016" t="str">
        <f t="shared" si="841"/>
        <v>10, 2020</v>
      </c>
      <c r="I6016" t="str">
        <f t="shared" si="842"/>
        <v>10</v>
      </c>
      <c r="J6016">
        <f t="shared" si="843"/>
        <v>4</v>
      </c>
      <c r="K6016" t="str">
        <f t="shared" si="844"/>
        <v>2020</v>
      </c>
      <c r="L6016">
        <f t="shared" si="845"/>
        <v>1</v>
      </c>
    </row>
    <row r="6017" spans="1:12" x14ac:dyDescent="0.2">
      <c r="A6017" s="1">
        <v>70288470</v>
      </c>
      <c r="B6017" s="16">
        <v>43475</v>
      </c>
      <c r="C6017" t="s">
        <v>10717</v>
      </c>
      <c r="D6017" s="16">
        <f t="shared" si="837"/>
        <v>43475</v>
      </c>
      <c r="E6017" s="13" t="str">
        <f t="shared" si="838"/>
        <v>10-1-2019</v>
      </c>
      <c r="F6017">
        <f t="shared" si="839"/>
        <v>8</v>
      </c>
      <c r="G6017" t="str">
        <f t="shared" si="840"/>
        <v>January</v>
      </c>
      <c r="H6017" t="str">
        <f t="shared" si="841"/>
        <v>10, 2019</v>
      </c>
      <c r="I6017" t="str">
        <f t="shared" si="842"/>
        <v>10</v>
      </c>
      <c r="J6017">
        <f t="shared" si="843"/>
        <v>4</v>
      </c>
      <c r="K6017" t="str">
        <f t="shared" si="844"/>
        <v>2019</v>
      </c>
      <c r="L6017">
        <f t="shared" si="845"/>
        <v>1</v>
      </c>
    </row>
    <row r="6018" spans="1:12" x14ac:dyDescent="0.2">
      <c r="A6018" s="1">
        <v>70267476</v>
      </c>
      <c r="B6018" s="16">
        <v>43831</v>
      </c>
      <c r="C6018" t="s">
        <v>10739</v>
      </c>
      <c r="D6018" s="16">
        <f t="shared" si="837"/>
        <v>43831</v>
      </c>
      <c r="E6018" s="13" t="str">
        <f t="shared" si="838"/>
        <v>1-1-2020</v>
      </c>
      <c r="F6018">
        <f t="shared" si="839"/>
        <v>8</v>
      </c>
      <c r="G6018" t="str">
        <f t="shared" si="840"/>
        <v>January</v>
      </c>
      <c r="H6018" t="str">
        <f t="shared" si="841"/>
        <v>1, 2020</v>
      </c>
      <c r="I6018" t="str">
        <f t="shared" si="842"/>
        <v>1</v>
      </c>
      <c r="J6018">
        <f t="shared" si="843"/>
        <v>3</v>
      </c>
      <c r="K6018" t="str">
        <f t="shared" si="844"/>
        <v>2020</v>
      </c>
      <c r="L6018">
        <f t="shared" si="845"/>
        <v>1</v>
      </c>
    </row>
    <row r="6019" spans="1:12" x14ac:dyDescent="0.2">
      <c r="A6019" s="1">
        <v>80107514</v>
      </c>
      <c r="B6019" s="16">
        <v>43831</v>
      </c>
      <c r="C6019" t="s">
        <v>10739</v>
      </c>
      <c r="D6019" s="16">
        <f t="shared" ref="D6019:D6082" si="846">DATE(K6019,L6019,I6019)</f>
        <v>43831</v>
      </c>
      <c r="E6019" s="13" t="str">
        <f t="shared" ref="E6019:E6082" si="847">I6019&amp;"-"&amp;L6019&amp;"-"&amp;K6019</f>
        <v>1-1-2020</v>
      </c>
      <c r="F6019">
        <f t="shared" ref="F6019:F6082" si="848">FIND(" ",C6019)</f>
        <v>8</v>
      </c>
      <c r="G6019" t="str">
        <f t="shared" ref="G6019:G6082" si="849">LEFT(C6019,F6019-1)</f>
        <v>January</v>
      </c>
      <c r="H6019" t="str">
        <f t="shared" ref="H6019:H6082" si="850">RIGHT(C6019,LEN(C6019)-F6019)</f>
        <v>1, 2020</v>
      </c>
      <c r="I6019" t="str">
        <f t="shared" ref="I6019:I6082" si="851">LEFT(H6019,J6019-2)</f>
        <v>1</v>
      </c>
      <c r="J6019">
        <f t="shared" ref="J6019:J6082" si="852">FIND(" ",H6019)</f>
        <v>3</v>
      </c>
      <c r="K6019" t="str">
        <f t="shared" ref="K6019:K6082" si="853">RIGHT(H6019,4)</f>
        <v>2020</v>
      </c>
      <c r="L6019">
        <f t="shared" ref="L6019:L6082" si="854">VLOOKUP(G6019,M:N,2,0)</f>
        <v>1</v>
      </c>
    </row>
    <row r="6020" spans="1:12" x14ac:dyDescent="0.2">
      <c r="A6020" s="1">
        <v>70302614</v>
      </c>
      <c r="B6020" s="16">
        <v>43831</v>
      </c>
      <c r="C6020" t="s">
        <v>10739</v>
      </c>
      <c r="D6020" s="16">
        <f t="shared" si="846"/>
        <v>43831</v>
      </c>
      <c r="E6020" s="13" t="str">
        <f t="shared" si="847"/>
        <v>1-1-2020</v>
      </c>
      <c r="F6020">
        <f t="shared" si="848"/>
        <v>8</v>
      </c>
      <c r="G6020" t="str">
        <f t="shared" si="849"/>
        <v>January</v>
      </c>
      <c r="H6020" t="str">
        <f t="shared" si="850"/>
        <v>1, 2020</v>
      </c>
      <c r="I6020" t="str">
        <f t="shared" si="851"/>
        <v>1</v>
      </c>
      <c r="J6020">
        <f t="shared" si="852"/>
        <v>3</v>
      </c>
      <c r="K6020" t="str">
        <f t="shared" si="853"/>
        <v>2020</v>
      </c>
      <c r="L6020">
        <f t="shared" si="854"/>
        <v>1</v>
      </c>
    </row>
    <row r="6021" spans="1:12" x14ac:dyDescent="0.2">
      <c r="A6021" s="1">
        <v>80016571</v>
      </c>
      <c r="B6021" s="16">
        <v>43831</v>
      </c>
      <c r="C6021" t="s">
        <v>10739</v>
      </c>
      <c r="D6021" s="16">
        <f t="shared" si="846"/>
        <v>43831</v>
      </c>
      <c r="E6021" s="13" t="str">
        <f t="shared" si="847"/>
        <v>1-1-2020</v>
      </c>
      <c r="F6021">
        <f t="shared" si="848"/>
        <v>8</v>
      </c>
      <c r="G6021" t="str">
        <f t="shared" si="849"/>
        <v>January</v>
      </c>
      <c r="H6021" t="str">
        <f t="shared" si="850"/>
        <v>1, 2020</v>
      </c>
      <c r="I6021" t="str">
        <f t="shared" si="851"/>
        <v>1</v>
      </c>
      <c r="J6021">
        <f t="shared" si="852"/>
        <v>3</v>
      </c>
      <c r="K6021" t="str">
        <f t="shared" si="853"/>
        <v>2020</v>
      </c>
      <c r="L6021">
        <f t="shared" si="854"/>
        <v>1</v>
      </c>
    </row>
    <row r="6022" spans="1:12" x14ac:dyDescent="0.2">
      <c r="A6022" s="1">
        <v>80050008</v>
      </c>
      <c r="B6022" s="16">
        <v>43466</v>
      </c>
      <c r="C6022" t="s">
        <v>11077</v>
      </c>
      <c r="D6022" s="16">
        <f t="shared" si="846"/>
        <v>43466</v>
      </c>
      <c r="E6022" s="13" t="str">
        <f t="shared" si="847"/>
        <v>1-1-2019</v>
      </c>
      <c r="F6022">
        <f t="shared" si="848"/>
        <v>8</v>
      </c>
      <c r="G6022" t="str">
        <f t="shared" si="849"/>
        <v>January</v>
      </c>
      <c r="H6022" t="str">
        <f t="shared" si="850"/>
        <v>1, 2019</v>
      </c>
      <c r="I6022" t="str">
        <f t="shared" si="851"/>
        <v>1</v>
      </c>
      <c r="J6022">
        <f t="shared" si="852"/>
        <v>3</v>
      </c>
      <c r="K6022" t="str">
        <f t="shared" si="853"/>
        <v>2019</v>
      </c>
      <c r="L6022">
        <f t="shared" si="854"/>
        <v>1</v>
      </c>
    </row>
    <row r="6023" spans="1:12" x14ac:dyDescent="0.2">
      <c r="A6023" s="1">
        <v>81008236</v>
      </c>
      <c r="B6023" s="16">
        <v>43466</v>
      </c>
      <c r="C6023" t="s">
        <v>11077</v>
      </c>
      <c r="D6023" s="16">
        <f t="shared" si="846"/>
        <v>43466</v>
      </c>
      <c r="E6023" s="13" t="str">
        <f t="shared" si="847"/>
        <v>1-1-2019</v>
      </c>
      <c r="F6023">
        <f t="shared" si="848"/>
        <v>8</v>
      </c>
      <c r="G6023" t="str">
        <f t="shared" si="849"/>
        <v>January</v>
      </c>
      <c r="H6023" t="str">
        <f t="shared" si="850"/>
        <v>1, 2019</v>
      </c>
      <c r="I6023" t="str">
        <f t="shared" si="851"/>
        <v>1</v>
      </c>
      <c r="J6023">
        <f t="shared" si="852"/>
        <v>3</v>
      </c>
      <c r="K6023" t="str">
        <f t="shared" si="853"/>
        <v>2019</v>
      </c>
      <c r="L6023">
        <f t="shared" si="854"/>
        <v>1</v>
      </c>
    </row>
    <row r="6024" spans="1:12" x14ac:dyDescent="0.2">
      <c r="A6024" s="1">
        <v>80226864</v>
      </c>
      <c r="B6024" s="16">
        <v>43466</v>
      </c>
      <c r="C6024" t="s">
        <v>11077</v>
      </c>
      <c r="D6024" s="16">
        <f t="shared" si="846"/>
        <v>43466</v>
      </c>
      <c r="E6024" s="13" t="str">
        <f t="shared" si="847"/>
        <v>1-1-2019</v>
      </c>
      <c r="F6024">
        <f t="shared" si="848"/>
        <v>8</v>
      </c>
      <c r="G6024" t="str">
        <f t="shared" si="849"/>
        <v>January</v>
      </c>
      <c r="H6024" t="str">
        <f t="shared" si="850"/>
        <v>1, 2019</v>
      </c>
      <c r="I6024" t="str">
        <f t="shared" si="851"/>
        <v>1</v>
      </c>
      <c r="J6024">
        <f t="shared" si="852"/>
        <v>3</v>
      </c>
      <c r="K6024" t="str">
        <f t="shared" si="853"/>
        <v>2019</v>
      </c>
      <c r="L6024">
        <f t="shared" si="854"/>
        <v>1</v>
      </c>
    </row>
    <row r="6025" spans="1:12" x14ac:dyDescent="0.2">
      <c r="A6025" s="1">
        <v>70136126</v>
      </c>
      <c r="B6025" s="16">
        <v>43101</v>
      </c>
      <c r="C6025" t="s">
        <v>11181</v>
      </c>
      <c r="D6025" s="16">
        <f t="shared" si="846"/>
        <v>43101</v>
      </c>
      <c r="E6025" s="13" t="str">
        <f t="shared" si="847"/>
        <v>1-1-2018</v>
      </c>
      <c r="F6025">
        <f t="shared" si="848"/>
        <v>8</v>
      </c>
      <c r="G6025" t="str">
        <f t="shared" si="849"/>
        <v>January</v>
      </c>
      <c r="H6025" t="str">
        <f t="shared" si="850"/>
        <v>1, 2018</v>
      </c>
      <c r="I6025" t="str">
        <f t="shared" si="851"/>
        <v>1</v>
      </c>
      <c r="J6025">
        <f t="shared" si="852"/>
        <v>3</v>
      </c>
      <c r="K6025" t="str">
        <f t="shared" si="853"/>
        <v>2018</v>
      </c>
      <c r="L6025">
        <f t="shared" si="854"/>
        <v>1</v>
      </c>
    </row>
    <row r="6026" spans="1:12" x14ac:dyDescent="0.2">
      <c r="A6026" s="1">
        <v>70204981</v>
      </c>
      <c r="B6026" s="16">
        <v>43101</v>
      </c>
      <c r="C6026" t="s">
        <v>11181</v>
      </c>
      <c r="D6026" s="16">
        <f t="shared" si="846"/>
        <v>43101</v>
      </c>
      <c r="E6026" s="13" t="str">
        <f t="shared" si="847"/>
        <v>1-1-2018</v>
      </c>
      <c r="F6026">
        <f t="shared" si="848"/>
        <v>8</v>
      </c>
      <c r="G6026" t="str">
        <f t="shared" si="849"/>
        <v>January</v>
      </c>
      <c r="H6026" t="str">
        <f t="shared" si="850"/>
        <v>1, 2018</v>
      </c>
      <c r="I6026" t="str">
        <f t="shared" si="851"/>
        <v>1</v>
      </c>
      <c r="J6026">
        <f t="shared" si="852"/>
        <v>3</v>
      </c>
      <c r="K6026" t="str">
        <f t="shared" si="853"/>
        <v>2018</v>
      </c>
      <c r="L6026">
        <f t="shared" si="854"/>
        <v>1</v>
      </c>
    </row>
    <row r="6027" spans="1:12" x14ac:dyDescent="0.2">
      <c r="A6027" s="1">
        <v>80020971</v>
      </c>
      <c r="B6027" s="16">
        <v>43101</v>
      </c>
      <c r="C6027" t="s">
        <v>11181</v>
      </c>
      <c r="D6027" s="16">
        <f t="shared" si="846"/>
        <v>43101</v>
      </c>
      <c r="E6027" s="13" t="str">
        <f t="shared" si="847"/>
        <v>1-1-2018</v>
      </c>
      <c r="F6027">
        <f t="shared" si="848"/>
        <v>8</v>
      </c>
      <c r="G6027" t="str">
        <f t="shared" si="849"/>
        <v>January</v>
      </c>
      <c r="H6027" t="str">
        <f t="shared" si="850"/>
        <v>1, 2018</v>
      </c>
      <c r="I6027" t="str">
        <f t="shared" si="851"/>
        <v>1</v>
      </c>
      <c r="J6027">
        <f t="shared" si="852"/>
        <v>3</v>
      </c>
      <c r="K6027" t="str">
        <f t="shared" si="853"/>
        <v>2018</v>
      </c>
      <c r="L6027">
        <f t="shared" si="854"/>
        <v>1</v>
      </c>
    </row>
    <row r="6028" spans="1:12" x14ac:dyDescent="0.2">
      <c r="A6028" s="1">
        <v>80041601</v>
      </c>
      <c r="B6028" s="16">
        <v>43101</v>
      </c>
      <c r="C6028" t="s">
        <v>11181</v>
      </c>
      <c r="D6028" s="16">
        <f t="shared" si="846"/>
        <v>43101</v>
      </c>
      <c r="E6028" s="13" t="str">
        <f t="shared" si="847"/>
        <v>1-1-2018</v>
      </c>
      <c r="F6028">
        <f t="shared" si="848"/>
        <v>8</v>
      </c>
      <c r="G6028" t="str">
        <f t="shared" si="849"/>
        <v>January</v>
      </c>
      <c r="H6028" t="str">
        <f t="shared" si="850"/>
        <v>1, 2018</v>
      </c>
      <c r="I6028" t="str">
        <f t="shared" si="851"/>
        <v>1</v>
      </c>
      <c r="J6028">
        <f t="shared" si="852"/>
        <v>3</v>
      </c>
      <c r="K6028" t="str">
        <f t="shared" si="853"/>
        <v>2018</v>
      </c>
      <c r="L6028">
        <f t="shared" si="854"/>
        <v>1</v>
      </c>
    </row>
    <row r="6029" spans="1:12" x14ac:dyDescent="0.2">
      <c r="A6029" s="1">
        <v>70157196</v>
      </c>
      <c r="B6029" s="16">
        <v>43101</v>
      </c>
      <c r="C6029" t="s">
        <v>11181</v>
      </c>
      <c r="D6029" s="16">
        <f t="shared" si="846"/>
        <v>43101</v>
      </c>
      <c r="E6029" s="13" t="str">
        <f t="shared" si="847"/>
        <v>1-1-2018</v>
      </c>
      <c r="F6029">
        <f t="shared" si="848"/>
        <v>8</v>
      </c>
      <c r="G6029" t="str">
        <f t="shared" si="849"/>
        <v>January</v>
      </c>
      <c r="H6029" t="str">
        <f t="shared" si="850"/>
        <v>1, 2018</v>
      </c>
      <c r="I6029" t="str">
        <f t="shared" si="851"/>
        <v>1</v>
      </c>
      <c r="J6029">
        <f t="shared" si="852"/>
        <v>3</v>
      </c>
      <c r="K6029" t="str">
        <f t="shared" si="853"/>
        <v>2018</v>
      </c>
      <c r="L6029">
        <f t="shared" si="854"/>
        <v>1</v>
      </c>
    </row>
    <row r="6030" spans="1:12" x14ac:dyDescent="0.2">
      <c r="A6030" s="1">
        <v>70158330</v>
      </c>
      <c r="B6030" s="16">
        <v>42736</v>
      </c>
      <c r="C6030" t="s">
        <v>11332</v>
      </c>
      <c r="D6030" s="16">
        <f t="shared" si="846"/>
        <v>42736</v>
      </c>
      <c r="E6030" s="13" t="str">
        <f t="shared" si="847"/>
        <v>1-1-2017</v>
      </c>
      <c r="F6030">
        <f t="shared" si="848"/>
        <v>8</v>
      </c>
      <c r="G6030" t="str">
        <f t="shared" si="849"/>
        <v>January</v>
      </c>
      <c r="H6030" t="str">
        <f t="shared" si="850"/>
        <v>1, 2017</v>
      </c>
      <c r="I6030" t="str">
        <f t="shared" si="851"/>
        <v>1</v>
      </c>
      <c r="J6030">
        <f t="shared" si="852"/>
        <v>3</v>
      </c>
      <c r="K6030" t="str">
        <f t="shared" si="853"/>
        <v>2017</v>
      </c>
      <c r="L6030">
        <f t="shared" si="854"/>
        <v>1</v>
      </c>
    </row>
    <row r="6031" spans="1:12" x14ac:dyDescent="0.2">
      <c r="A6031" s="1">
        <v>70184127</v>
      </c>
      <c r="B6031" s="16">
        <v>42370</v>
      </c>
      <c r="C6031" t="s">
        <v>11382</v>
      </c>
      <c r="D6031" s="16">
        <f t="shared" si="846"/>
        <v>42370</v>
      </c>
      <c r="E6031" s="13" t="str">
        <f t="shared" si="847"/>
        <v>1-1-2016</v>
      </c>
      <c r="F6031">
        <f t="shared" si="848"/>
        <v>8</v>
      </c>
      <c r="G6031" t="str">
        <f t="shared" si="849"/>
        <v>January</v>
      </c>
      <c r="H6031" t="str">
        <f t="shared" si="850"/>
        <v>1, 2016</v>
      </c>
      <c r="I6031" t="str">
        <f t="shared" si="851"/>
        <v>1</v>
      </c>
      <c r="J6031">
        <f t="shared" si="852"/>
        <v>3</v>
      </c>
      <c r="K6031" t="str">
        <f t="shared" si="853"/>
        <v>2016</v>
      </c>
      <c r="L6031">
        <f t="shared" si="854"/>
        <v>1</v>
      </c>
    </row>
    <row r="6032" spans="1:12" x14ac:dyDescent="0.2">
      <c r="A6032" s="1">
        <v>70184128</v>
      </c>
      <c r="B6032" s="16">
        <v>42370</v>
      </c>
      <c r="C6032" t="s">
        <v>11382</v>
      </c>
      <c r="D6032" s="16">
        <f t="shared" si="846"/>
        <v>42370</v>
      </c>
      <c r="E6032" s="13" t="str">
        <f t="shared" si="847"/>
        <v>1-1-2016</v>
      </c>
      <c r="F6032">
        <f t="shared" si="848"/>
        <v>8</v>
      </c>
      <c r="G6032" t="str">
        <f t="shared" si="849"/>
        <v>January</v>
      </c>
      <c r="H6032" t="str">
        <f t="shared" si="850"/>
        <v>1, 2016</v>
      </c>
      <c r="I6032" t="str">
        <f t="shared" si="851"/>
        <v>1</v>
      </c>
      <c r="J6032">
        <f t="shared" si="852"/>
        <v>3</v>
      </c>
      <c r="K6032" t="str">
        <f t="shared" si="853"/>
        <v>2016</v>
      </c>
      <c r="L6032">
        <f t="shared" si="854"/>
        <v>1</v>
      </c>
    </row>
    <row r="6033" spans="1:12" x14ac:dyDescent="0.2">
      <c r="A6033" s="1">
        <v>70136120</v>
      </c>
      <c r="B6033" s="16">
        <v>42370</v>
      </c>
      <c r="C6033" t="s">
        <v>11382</v>
      </c>
      <c r="D6033" s="16">
        <f t="shared" si="846"/>
        <v>42370</v>
      </c>
      <c r="E6033" s="13" t="str">
        <f t="shared" si="847"/>
        <v>1-1-2016</v>
      </c>
      <c r="F6033">
        <f t="shared" si="848"/>
        <v>8</v>
      </c>
      <c r="G6033" t="str">
        <f t="shared" si="849"/>
        <v>January</v>
      </c>
      <c r="H6033" t="str">
        <f t="shared" si="850"/>
        <v>1, 2016</v>
      </c>
      <c r="I6033" t="str">
        <f t="shared" si="851"/>
        <v>1</v>
      </c>
      <c r="J6033">
        <f t="shared" si="852"/>
        <v>3</v>
      </c>
      <c r="K6033" t="str">
        <f t="shared" si="853"/>
        <v>2016</v>
      </c>
      <c r="L6033">
        <f t="shared" si="854"/>
        <v>1</v>
      </c>
    </row>
    <row r="6034" spans="1:12" x14ac:dyDescent="0.2">
      <c r="A6034" s="1">
        <v>70184126</v>
      </c>
      <c r="B6034" s="16">
        <v>42370</v>
      </c>
      <c r="C6034" t="s">
        <v>11382</v>
      </c>
      <c r="D6034" s="16">
        <f t="shared" si="846"/>
        <v>42370</v>
      </c>
      <c r="E6034" s="13" t="str">
        <f t="shared" si="847"/>
        <v>1-1-2016</v>
      </c>
      <c r="F6034">
        <f t="shared" si="848"/>
        <v>8</v>
      </c>
      <c r="G6034" t="str">
        <f t="shared" si="849"/>
        <v>January</v>
      </c>
      <c r="H6034" t="str">
        <f t="shared" si="850"/>
        <v>1, 2016</v>
      </c>
      <c r="I6034" t="str">
        <f t="shared" si="851"/>
        <v>1</v>
      </c>
      <c r="J6034">
        <f t="shared" si="852"/>
        <v>3</v>
      </c>
      <c r="K6034" t="str">
        <f t="shared" si="853"/>
        <v>2016</v>
      </c>
      <c r="L6034">
        <f t="shared" si="854"/>
        <v>1</v>
      </c>
    </row>
    <row r="6035" spans="1:12" x14ac:dyDescent="0.2">
      <c r="A6035" s="1">
        <v>80142550</v>
      </c>
      <c r="B6035" s="16">
        <v>43505</v>
      </c>
      <c r="C6035" t="s">
        <v>11455</v>
      </c>
      <c r="D6035" s="16">
        <f t="shared" si="846"/>
        <v>43505</v>
      </c>
      <c r="E6035" s="13" t="str">
        <f t="shared" si="847"/>
        <v>9-2-2019</v>
      </c>
      <c r="F6035">
        <f t="shared" si="848"/>
        <v>9</v>
      </c>
      <c r="G6035" t="str">
        <f t="shared" si="849"/>
        <v>February</v>
      </c>
      <c r="H6035" t="str">
        <f t="shared" si="850"/>
        <v>9, 2019</v>
      </c>
      <c r="I6035" t="str">
        <f t="shared" si="851"/>
        <v>9</v>
      </c>
      <c r="J6035">
        <f t="shared" si="852"/>
        <v>3</v>
      </c>
      <c r="K6035" t="str">
        <f t="shared" si="853"/>
        <v>2019</v>
      </c>
      <c r="L6035">
        <f t="shared" si="854"/>
        <v>2</v>
      </c>
    </row>
    <row r="6036" spans="1:12" x14ac:dyDescent="0.2">
      <c r="A6036" s="1">
        <v>80117038</v>
      </c>
      <c r="B6036" s="16">
        <v>43504</v>
      </c>
      <c r="C6036" t="s">
        <v>11478</v>
      </c>
      <c r="D6036" s="16">
        <f t="shared" si="846"/>
        <v>43504</v>
      </c>
      <c r="E6036" s="13" t="str">
        <f t="shared" si="847"/>
        <v>8-2-2019</v>
      </c>
      <c r="F6036">
        <f t="shared" si="848"/>
        <v>9</v>
      </c>
      <c r="G6036" t="str">
        <f t="shared" si="849"/>
        <v>February</v>
      </c>
      <c r="H6036" t="str">
        <f t="shared" si="850"/>
        <v>8, 2019</v>
      </c>
      <c r="I6036" t="str">
        <f t="shared" si="851"/>
        <v>8</v>
      </c>
      <c r="J6036">
        <f t="shared" si="852"/>
        <v>3</v>
      </c>
      <c r="K6036" t="str">
        <f t="shared" si="853"/>
        <v>2019</v>
      </c>
      <c r="L6036">
        <f t="shared" si="854"/>
        <v>2</v>
      </c>
    </row>
    <row r="6037" spans="1:12" x14ac:dyDescent="0.2">
      <c r="A6037" s="1">
        <v>81031262</v>
      </c>
      <c r="B6037" s="16">
        <v>43504</v>
      </c>
      <c r="C6037" t="s">
        <v>11478</v>
      </c>
      <c r="D6037" s="16">
        <f t="shared" si="846"/>
        <v>43504</v>
      </c>
      <c r="E6037" s="13" t="str">
        <f t="shared" si="847"/>
        <v>8-2-2019</v>
      </c>
      <c r="F6037">
        <f t="shared" si="848"/>
        <v>9</v>
      </c>
      <c r="G6037" t="str">
        <f t="shared" si="849"/>
        <v>February</v>
      </c>
      <c r="H6037" t="str">
        <f t="shared" si="850"/>
        <v>8, 2019</v>
      </c>
      <c r="I6037" t="str">
        <f t="shared" si="851"/>
        <v>8</v>
      </c>
      <c r="J6037">
        <f t="shared" si="852"/>
        <v>3</v>
      </c>
      <c r="K6037" t="str">
        <f t="shared" si="853"/>
        <v>2019</v>
      </c>
      <c r="L6037">
        <f t="shared" si="854"/>
        <v>2</v>
      </c>
    </row>
    <row r="6038" spans="1:12" x14ac:dyDescent="0.2">
      <c r="A6038" s="1">
        <v>80095532</v>
      </c>
      <c r="B6038" s="16">
        <v>43504</v>
      </c>
      <c r="C6038" t="s">
        <v>11478</v>
      </c>
      <c r="D6038" s="16">
        <f t="shared" si="846"/>
        <v>43504</v>
      </c>
      <c r="E6038" s="13" t="str">
        <f t="shared" si="847"/>
        <v>8-2-2019</v>
      </c>
      <c r="F6038">
        <f t="shared" si="848"/>
        <v>9</v>
      </c>
      <c r="G6038" t="str">
        <f t="shared" si="849"/>
        <v>February</v>
      </c>
      <c r="H6038" t="str">
        <f t="shared" si="850"/>
        <v>8, 2019</v>
      </c>
      <c r="I6038" t="str">
        <f t="shared" si="851"/>
        <v>8</v>
      </c>
      <c r="J6038">
        <f t="shared" si="852"/>
        <v>3</v>
      </c>
      <c r="K6038" t="str">
        <f t="shared" si="853"/>
        <v>2019</v>
      </c>
      <c r="L6038">
        <f t="shared" si="854"/>
        <v>2</v>
      </c>
    </row>
    <row r="6039" spans="1:12" x14ac:dyDescent="0.2">
      <c r="A6039" s="1">
        <v>70180051</v>
      </c>
      <c r="B6039" s="16">
        <v>42774</v>
      </c>
      <c r="C6039" t="s">
        <v>11502</v>
      </c>
      <c r="D6039" s="16">
        <f t="shared" si="846"/>
        <v>42774</v>
      </c>
      <c r="E6039" s="13" t="str">
        <f t="shared" si="847"/>
        <v>8-2-2017</v>
      </c>
      <c r="F6039">
        <f t="shared" si="848"/>
        <v>9</v>
      </c>
      <c r="G6039" t="str">
        <f t="shared" si="849"/>
        <v>February</v>
      </c>
      <c r="H6039" t="str">
        <f t="shared" si="850"/>
        <v>8, 2017</v>
      </c>
      <c r="I6039" t="str">
        <f t="shared" si="851"/>
        <v>8</v>
      </c>
      <c r="J6039">
        <f t="shared" si="852"/>
        <v>3</v>
      </c>
      <c r="K6039" t="str">
        <f t="shared" si="853"/>
        <v>2017</v>
      </c>
      <c r="L6039">
        <f t="shared" si="854"/>
        <v>2</v>
      </c>
    </row>
    <row r="6040" spans="1:12" x14ac:dyDescent="0.2">
      <c r="A6040" s="1">
        <v>80046348</v>
      </c>
      <c r="B6040" s="16">
        <v>42405</v>
      </c>
      <c r="C6040" t="s">
        <v>11583</v>
      </c>
      <c r="D6040" s="16">
        <f t="shared" si="846"/>
        <v>42405</v>
      </c>
      <c r="E6040" s="13" t="str">
        <f t="shared" si="847"/>
        <v>5-2-2016</v>
      </c>
      <c r="F6040">
        <f t="shared" si="848"/>
        <v>9</v>
      </c>
      <c r="G6040" t="str">
        <f t="shared" si="849"/>
        <v>February</v>
      </c>
      <c r="H6040" t="str">
        <f t="shared" si="850"/>
        <v>5, 2016</v>
      </c>
      <c r="I6040" t="str">
        <f t="shared" si="851"/>
        <v>5</v>
      </c>
      <c r="J6040">
        <f t="shared" si="852"/>
        <v>3</v>
      </c>
      <c r="K6040" t="str">
        <f t="shared" si="853"/>
        <v>2016</v>
      </c>
      <c r="L6040">
        <f t="shared" si="854"/>
        <v>2</v>
      </c>
    </row>
    <row r="6041" spans="1:12" x14ac:dyDescent="0.2">
      <c r="A6041" s="1">
        <v>70271773</v>
      </c>
      <c r="B6041" s="16">
        <v>42405</v>
      </c>
      <c r="C6041" t="s">
        <v>11583</v>
      </c>
      <c r="D6041" s="16">
        <f t="shared" si="846"/>
        <v>42405</v>
      </c>
      <c r="E6041" s="13" t="str">
        <f t="shared" si="847"/>
        <v>5-2-2016</v>
      </c>
      <c r="F6041">
        <f t="shared" si="848"/>
        <v>9</v>
      </c>
      <c r="G6041" t="str">
        <f t="shared" si="849"/>
        <v>February</v>
      </c>
      <c r="H6041" t="str">
        <f t="shared" si="850"/>
        <v>5, 2016</v>
      </c>
      <c r="I6041" t="str">
        <f t="shared" si="851"/>
        <v>5</v>
      </c>
      <c r="J6041">
        <f t="shared" si="852"/>
        <v>3</v>
      </c>
      <c r="K6041" t="str">
        <f t="shared" si="853"/>
        <v>2016</v>
      </c>
      <c r="L6041">
        <f t="shared" si="854"/>
        <v>2</v>
      </c>
    </row>
    <row r="6042" spans="1:12" x14ac:dyDescent="0.2">
      <c r="A6042" s="1">
        <v>80108450</v>
      </c>
      <c r="B6042" s="16">
        <v>43155</v>
      </c>
      <c r="C6042" t="s">
        <v>18101</v>
      </c>
      <c r="D6042" s="16">
        <f t="shared" si="846"/>
        <v>43155</v>
      </c>
      <c r="E6042" s="13" t="str">
        <f t="shared" si="847"/>
        <v>24-2-2018</v>
      </c>
      <c r="F6042">
        <f t="shared" si="848"/>
        <v>9</v>
      </c>
      <c r="G6042" t="str">
        <f t="shared" si="849"/>
        <v>February</v>
      </c>
      <c r="H6042" t="str">
        <f t="shared" si="850"/>
        <v>24, 2018</v>
      </c>
      <c r="I6042" t="str">
        <f t="shared" si="851"/>
        <v>24</v>
      </c>
      <c r="J6042">
        <f t="shared" si="852"/>
        <v>4</v>
      </c>
      <c r="K6042" t="str">
        <f t="shared" si="853"/>
        <v>2018</v>
      </c>
      <c r="L6042">
        <f t="shared" si="854"/>
        <v>2</v>
      </c>
    </row>
    <row r="6043" spans="1:12" x14ac:dyDescent="0.2">
      <c r="A6043" s="1">
        <v>80136321</v>
      </c>
      <c r="B6043" s="16">
        <v>43519</v>
      </c>
      <c r="C6043" t="s">
        <v>11766</v>
      </c>
      <c r="D6043" s="16">
        <f t="shared" si="846"/>
        <v>43519</v>
      </c>
      <c r="E6043" s="13" t="str">
        <f t="shared" si="847"/>
        <v>23-2-2019</v>
      </c>
      <c r="F6043">
        <f t="shared" si="848"/>
        <v>9</v>
      </c>
      <c r="G6043" t="str">
        <f t="shared" si="849"/>
        <v>February</v>
      </c>
      <c r="H6043" t="str">
        <f t="shared" si="850"/>
        <v>23, 2019</v>
      </c>
      <c r="I6043" t="str">
        <f t="shared" si="851"/>
        <v>23</v>
      </c>
      <c r="J6043">
        <f t="shared" si="852"/>
        <v>4</v>
      </c>
      <c r="K6043" t="str">
        <f t="shared" si="853"/>
        <v>2019</v>
      </c>
      <c r="L6043">
        <f t="shared" si="854"/>
        <v>2</v>
      </c>
    </row>
    <row r="6044" spans="1:12" x14ac:dyDescent="0.2">
      <c r="A6044" s="1">
        <v>80037278</v>
      </c>
      <c r="B6044" s="16">
        <v>43154</v>
      </c>
      <c r="C6044" t="s">
        <v>11769</v>
      </c>
      <c r="D6044" s="16">
        <f t="shared" si="846"/>
        <v>43154</v>
      </c>
      <c r="E6044" s="13" t="str">
        <f t="shared" si="847"/>
        <v>23-2-2018</v>
      </c>
      <c r="F6044">
        <f t="shared" si="848"/>
        <v>9</v>
      </c>
      <c r="G6044" t="str">
        <f t="shared" si="849"/>
        <v>February</v>
      </c>
      <c r="H6044" t="str">
        <f t="shared" si="850"/>
        <v>23, 2018</v>
      </c>
      <c r="I6044" t="str">
        <f t="shared" si="851"/>
        <v>23</v>
      </c>
      <c r="J6044">
        <f t="shared" si="852"/>
        <v>4</v>
      </c>
      <c r="K6044" t="str">
        <f t="shared" si="853"/>
        <v>2018</v>
      </c>
      <c r="L6044">
        <f t="shared" si="854"/>
        <v>2</v>
      </c>
    </row>
    <row r="6045" spans="1:12" x14ac:dyDescent="0.2">
      <c r="A6045" s="1">
        <v>80007945</v>
      </c>
      <c r="B6045" s="16">
        <v>43518</v>
      </c>
      <c r="C6045" t="s">
        <v>11787</v>
      </c>
      <c r="D6045" s="16">
        <f t="shared" si="846"/>
        <v>43518</v>
      </c>
      <c r="E6045" s="13" t="str">
        <f t="shared" si="847"/>
        <v>22-2-2019</v>
      </c>
      <c r="F6045">
        <f t="shared" si="848"/>
        <v>9</v>
      </c>
      <c r="G6045" t="str">
        <f t="shared" si="849"/>
        <v>February</v>
      </c>
      <c r="H6045" t="str">
        <f t="shared" si="850"/>
        <v>22, 2019</v>
      </c>
      <c r="I6045" t="str">
        <f t="shared" si="851"/>
        <v>22</v>
      </c>
      <c r="J6045">
        <f t="shared" si="852"/>
        <v>4</v>
      </c>
      <c r="K6045" t="str">
        <f t="shared" si="853"/>
        <v>2019</v>
      </c>
      <c r="L6045">
        <f t="shared" si="854"/>
        <v>2</v>
      </c>
    </row>
    <row r="6046" spans="1:12" x14ac:dyDescent="0.2">
      <c r="A6046" s="1">
        <v>80094273</v>
      </c>
      <c r="B6046" s="16">
        <v>43518</v>
      </c>
      <c r="C6046" t="s">
        <v>11787</v>
      </c>
      <c r="D6046" s="16">
        <f t="shared" si="846"/>
        <v>43518</v>
      </c>
      <c r="E6046" s="13" t="str">
        <f t="shared" si="847"/>
        <v>22-2-2019</v>
      </c>
      <c r="F6046">
        <f t="shared" si="848"/>
        <v>9</v>
      </c>
      <c r="G6046" t="str">
        <f t="shared" si="849"/>
        <v>February</v>
      </c>
      <c r="H6046" t="str">
        <f t="shared" si="850"/>
        <v>22, 2019</v>
      </c>
      <c r="I6046" t="str">
        <f t="shared" si="851"/>
        <v>22</v>
      </c>
      <c r="J6046">
        <f t="shared" si="852"/>
        <v>4</v>
      </c>
      <c r="K6046" t="str">
        <f t="shared" si="853"/>
        <v>2019</v>
      </c>
      <c r="L6046">
        <f t="shared" si="854"/>
        <v>2</v>
      </c>
    </row>
    <row r="6047" spans="1:12" x14ac:dyDescent="0.2">
      <c r="A6047" s="1">
        <v>80081537</v>
      </c>
      <c r="B6047" s="16">
        <v>43518</v>
      </c>
      <c r="C6047" t="s">
        <v>11787</v>
      </c>
      <c r="D6047" s="16">
        <f t="shared" si="846"/>
        <v>43518</v>
      </c>
      <c r="E6047" s="13" t="str">
        <f t="shared" si="847"/>
        <v>22-2-2019</v>
      </c>
      <c r="F6047">
        <f t="shared" si="848"/>
        <v>9</v>
      </c>
      <c r="G6047" t="str">
        <f t="shared" si="849"/>
        <v>February</v>
      </c>
      <c r="H6047" t="str">
        <f t="shared" si="850"/>
        <v>22, 2019</v>
      </c>
      <c r="I6047" t="str">
        <f t="shared" si="851"/>
        <v>22</v>
      </c>
      <c r="J6047">
        <f t="shared" si="852"/>
        <v>4</v>
      </c>
      <c r="K6047" t="str">
        <f t="shared" si="853"/>
        <v>2019</v>
      </c>
      <c r="L6047">
        <f t="shared" si="854"/>
        <v>2</v>
      </c>
    </row>
    <row r="6048" spans="1:12" x14ac:dyDescent="0.2">
      <c r="A6048" s="1">
        <v>80186090</v>
      </c>
      <c r="B6048" s="16">
        <v>43518</v>
      </c>
      <c r="C6048" t="s">
        <v>11787</v>
      </c>
      <c r="D6048" s="16">
        <f t="shared" si="846"/>
        <v>43518</v>
      </c>
      <c r="E6048" s="13" t="str">
        <f t="shared" si="847"/>
        <v>22-2-2019</v>
      </c>
      <c r="F6048">
        <f t="shared" si="848"/>
        <v>9</v>
      </c>
      <c r="G6048" t="str">
        <f t="shared" si="849"/>
        <v>February</v>
      </c>
      <c r="H6048" t="str">
        <f t="shared" si="850"/>
        <v>22, 2019</v>
      </c>
      <c r="I6048" t="str">
        <f t="shared" si="851"/>
        <v>22</v>
      </c>
      <c r="J6048">
        <f t="shared" si="852"/>
        <v>4</v>
      </c>
      <c r="K6048" t="str">
        <f t="shared" si="853"/>
        <v>2019</v>
      </c>
      <c r="L6048">
        <f t="shared" si="854"/>
        <v>2</v>
      </c>
    </row>
    <row r="6049" spans="1:12" x14ac:dyDescent="0.2">
      <c r="A6049" s="1">
        <v>81041002</v>
      </c>
      <c r="B6049" s="16">
        <v>43518</v>
      </c>
      <c r="C6049" t="s">
        <v>11787</v>
      </c>
      <c r="D6049" s="16">
        <f t="shared" si="846"/>
        <v>43518</v>
      </c>
      <c r="E6049" s="13" t="str">
        <f t="shared" si="847"/>
        <v>22-2-2019</v>
      </c>
      <c r="F6049">
        <f t="shared" si="848"/>
        <v>9</v>
      </c>
      <c r="G6049" t="str">
        <f t="shared" si="849"/>
        <v>February</v>
      </c>
      <c r="H6049" t="str">
        <f t="shared" si="850"/>
        <v>22, 2019</v>
      </c>
      <c r="I6049" t="str">
        <f t="shared" si="851"/>
        <v>22</v>
      </c>
      <c r="J6049">
        <f t="shared" si="852"/>
        <v>4</v>
      </c>
      <c r="K6049" t="str">
        <f t="shared" si="853"/>
        <v>2019</v>
      </c>
      <c r="L6049">
        <f t="shared" si="854"/>
        <v>2</v>
      </c>
    </row>
    <row r="6050" spans="1:12" x14ac:dyDescent="0.2">
      <c r="A6050" s="1">
        <v>80126684</v>
      </c>
      <c r="B6050" s="16">
        <v>42788</v>
      </c>
      <c r="C6050" t="s">
        <v>11813</v>
      </c>
      <c r="D6050" s="16">
        <f t="shared" si="846"/>
        <v>42788</v>
      </c>
      <c r="E6050" s="13" t="str">
        <f t="shared" si="847"/>
        <v>22-2-2017</v>
      </c>
      <c r="F6050">
        <f t="shared" si="848"/>
        <v>9</v>
      </c>
      <c r="G6050" t="str">
        <f t="shared" si="849"/>
        <v>February</v>
      </c>
      <c r="H6050" t="str">
        <f t="shared" si="850"/>
        <v>22, 2017</v>
      </c>
      <c r="I6050" t="str">
        <f t="shared" si="851"/>
        <v>22</v>
      </c>
      <c r="J6050">
        <f t="shared" si="852"/>
        <v>4</v>
      </c>
      <c r="K6050" t="str">
        <f t="shared" si="853"/>
        <v>2017</v>
      </c>
      <c r="L6050">
        <f t="shared" si="854"/>
        <v>2</v>
      </c>
    </row>
    <row r="6051" spans="1:12" x14ac:dyDescent="0.2">
      <c r="A6051" s="1">
        <v>70272479</v>
      </c>
      <c r="B6051" s="16">
        <v>43151</v>
      </c>
      <c r="C6051" t="s">
        <v>11871</v>
      </c>
      <c r="D6051" s="16">
        <f t="shared" si="846"/>
        <v>43151</v>
      </c>
      <c r="E6051" s="13" t="str">
        <f t="shared" si="847"/>
        <v>20-2-2018</v>
      </c>
      <c r="F6051">
        <f t="shared" si="848"/>
        <v>9</v>
      </c>
      <c r="G6051" t="str">
        <f t="shared" si="849"/>
        <v>February</v>
      </c>
      <c r="H6051" t="str">
        <f t="shared" si="850"/>
        <v>20, 2018</v>
      </c>
      <c r="I6051" t="str">
        <f t="shared" si="851"/>
        <v>20</v>
      </c>
      <c r="J6051">
        <f t="shared" si="852"/>
        <v>4</v>
      </c>
      <c r="K6051" t="str">
        <f t="shared" si="853"/>
        <v>2018</v>
      </c>
      <c r="L6051">
        <f t="shared" si="854"/>
        <v>2</v>
      </c>
    </row>
    <row r="6052" spans="1:12" x14ac:dyDescent="0.2">
      <c r="A6052" s="1">
        <v>80161335</v>
      </c>
      <c r="B6052" s="16">
        <v>43151</v>
      </c>
      <c r="C6052" t="s">
        <v>11871</v>
      </c>
      <c r="D6052" s="16">
        <f t="shared" si="846"/>
        <v>43151</v>
      </c>
      <c r="E6052" s="13" t="str">
        <f t="shared" si="847"/>
        <v>20-2-2018</v>
      </c>
      <c r="F6052">
        <f t="shared" si="848"/>
        <v>9</v>
      </c>
      <c r="G6052" t="str">
        <f t="shared" si="849"/>
        <v>February</v>
      </c>
      <c r="H6052" t="str">
        <f t="shared" si="850"/>
        <v>20, 2018</v>
      </c>
      <c r="I6052" t="str">
        <f t="shared" si="851"/>
        <v>20</v>
      </c>
      <c r="J6052">
        <f t="shared" si="852"/>
        <v>4</v>
      </c>
      <c r="K6052" t="str">
        <f t="shared" si="853"/>
        <v>2018</v>
      </c>
      <c r="L6052">
        <f t="shared" si="854"/>
        <v>2</v>
      </c>
    </row>
    <row r="6053" spans="1:12" x14ac:dyDescent="0.2">
      <c r="A6053" s="1">
        <v>80145143</v>
      </c>
      <c r="B6053" s="16">
        <v>43498</v>
      </c>
      <c r="C6053" t="s">
        <v>11882</v>
      </c>
      <c r="D6053" s="16">
        <f t="shared" si="846"/>
        <v>43498</v>
      </c>
      <c r="E6053" s="13" t="str">
        <f t="shared" si="847"/>
        <v>2-2-2019</v>
      </c>
      <c r="F6053">
        <f t="shared" si="848"/>
        <v>9</v>
      </c>
      <c r="G6053" t="str">
        <f t="shared" si="849"/>
        <v>February</v>
      </c>
      <c r="H6053" t="str">
        <f t="shared" si="850"/>
        <v>2, 2019</v>
      </c>
      <c r="I6053" t="str">
        <f t="shared" si="851"/>
        <v>2</v>
      </c>
      <c r="J6053">
        <f t="shared" si="852"/>
        <v>3</v>
      </c>
      <c r="K6053" t="str">
        <f t="shared" si="853"/>
        <v>2019</v>
      </c>
      <c r="L6053">
        <f t="shared" si="854"/>
        <v>2</v>
      </c>
    </row>
    <row r="6054" spans="1:12" x14ac:dyDescent="0.2">
      <c r="A6054" s="1">
        <v>80239798</v>
      </c>
      <c r="B6054" s="16">
        <v>43498</v>
      </c>
      <c r="C6054" t="s">
        <v>11882</v>
      </c>
      <c r="D6054" s="16">
        <f t="shared" si="846"/>
        <v>43498</v>
      </c>
      <c r="E6054" s="13" t="str">
        <f t="shared" si="847"/>
        <v>2-2-2019</v>
      </c>
      <c r="F6054">
        <f t="shared" si="848"/>
        <v>9</v>
      </c>
      <c r="G6054" t="str">
        <f t="shared" si="849"/>
        <v>February</v>
      </c>
      <c r="H6054" t="str">
        <f t="shared" si="850"/>
        <v>2, 2019</v>
      </c>
      <c r="I6054" t="str">
        <f t="shared" si="851"/>
        <v>2</v>
      </c>
      <c r="J6054">
        <f t="shared" si="852"/>
        <v>3</v>
      </c>
      <c r="K6054" t="str">
        <f t="shared" si="853"/>
        <v>2019</v>
      </c>
      <c r="L6054">
        <f t="shared" si="854"/>
        <v>2</v>
      </c>
    </row>
    <row r="6055" spans="1:12" x14ac:dyDescent="0.2">
      <c r="A6055" s="1">
        <v>80039394</v>
      </c>
      <c r="B6055" s="16">
        <v>43147</v>
      </c>
      <c r="C6055" t="s">
        <v>12001</v>
      </c>
      <c r="D6055" s="16">
        <f t="shared" si="846"/>
        <v>43147</v>
      </c>
      <c r="E6055" s="13" t="str">
        <f t="shared" si="847"/>
        <v>16-2-2018</v>
      </c>
      <c r="F6055">
        <f t="shared" si="848"/>
        <v>9</v>
      </c>
      <c r="G6055" t="str">
        <f t="shared" si="849"/>
        <v>February</v>
      </c>
      <c r="H6055" t="str">
        <f t="shared" si="850"/>
        <v>16, 2018</v>
      </c>
      <c r="I6055" t="str">
        <f t="shared" si="851"/>
        <v>16</v>
      </c>
      <c r="J6055">
        <f t="shared" si="852"/>
        <v>4</v>
      </c>
      <c r="K6055" t="str">
        <f t="shared" si="853"/>
        <v>2018</v>
      </c>
      <c r="L6055">
        <f t="shared" si="854"/>
        <v>2</v>
      </c>
    </row>
    <row r="6056" spans="1:12" x14ac:dyDescent="0.2">
      <c r="A6056" s="1">
        <v>80993816</v>
      </c>
      <c r="B6056" s="16">
        <v>43511</v>
      </c>
      <c r="C6056" t="s">
        <v>12023</v>
      </c>
      <c r="D6056" s="16">
        <f t="shared" si="846"/>
        <v>43511</v>
      </c>
      <c r="E6056" s="13" t="str">
        <f t="shared" si="847"/>
        <v>15-2-2019</v>
      </c>
      <c r="F6056">
        <f t="shared" si="848"/>
        <v>9</v>
      </c>
      <c r="G6056" t="str">
        <f t="shared" si="849"/>
        <v>February</v>
      </c>
      <c r="H6056" t="str">
        <f t="shared" si="850"/>
        <v>15, 2019</v>
      </c>
      <c r="I6056" t="str">
        <f t="shared" si="851"/>
        <v>15</v>
      </c>
      <c r="J6056">
        <f t="shared" si="852"/>
        <v>4</v>
      </c>
      <c r="K6056" t="str">
        <f t="shared" si="853"/>
        <v>2019</v>
      </c>
      <c r="L6056">
        <f t="shared" si="854"/>
        <v>2</v>
      </c>
    </row>
    <row r="6057" spans="1:12" x14ac:dyDescent="0.2">
      <c r="A6057" s="1">
        <v>80192734</v>
      </c>
      <c r="B6057" s="16">
        <v>43510</v>
      </c>
      <c r="C6057" t="s">
        <v>12161</v>
      </c>
      <c r="D6057" s="16">
        <f t="shared" si="846"/>
        <v>43510</v>
      </c>
      <c r="E6057" s="13" t="str">
        <f t="shared" si="847"/>
        <v>14-2-2019</v>
      </c>
      <c r="F6057">
        <f t="shared" si="848"/>
        <v>9</v>
      </c>
      <c r="G6057" t="str">
        <f t="shared" si="849"/>
        <v>February</v>
      </c>
      <c r="H6057" t="str">
        <f t="shared" si="850"/>
        <v>14, 2019</v>
      </c>
      <c r="I6057" t="str">
        <f t="shared" si="851"/>
        <v>14</v>
      </c>
      <c r="J6057">
        <f t="shared" si="852"/>
        <v>4</v>
      </c>
      <c r="K6057" t="str">
        <f t="shared" si="853"/>
        <v>2019</v>
      </c>
      <c r="L6057">
        <f t="shared" si="854"/>
        <v>2</v>
      </c>
    </row>
    <row r="6058" spans="1:12" x14ac:dyDescent="0.2">
      <c r="A6058" s="1">
        <v>80215507</v>
      </c>
      <c r="B6058" s="16">
        <v>43510</v>
      </c>
      <c r="C6058" t="s">
        <v>12161</v>
      </c>
      <c r="D6058" s="16">
        <f t="shared" si="846"/>
        <v>43510</v>
      </c>
      <c r="E6058" s="13" t="str">
        <f t="shared" si="847"/>
        <v>14-2-2019</v>
      </c>
      <c r="F6058">
        <f t="shared" si="848"/>
        <v>9</v>
      </c>
      <c r="G6058" t="str">
        <f t="shared" si="849"/>
        <v>February</v>
      </c>
      <c r="H6058" t="str">
        <f t="shared" si="850"/>
        <v>14, 2019</v>
      </c>
      <c r="I6058" t="str">
        <f t="shared" si="851"/>
        <v>14</v>
      </c>
      <c r="J6058">
        <f t="shared" si="852"/>
        <v>4</v>
      </c>
      <c r="K6058" t="str">
        <f t="shared" si="853"/>
        <v>2019</v>
      </c>
      <c r="L6058">
        <f t="shared" si="854"/>
        <v>2</v>
      </c>
    </row>
    <row r="6059" spans="1:12" x14ac:dyDescent="0.2">
      <c r="A6059" s="1">
        <v>81059779</v>
      </c>
      <c r="B6059" s="16">
        <v>43497</v>
      </c>
      <c r="C6059" t="s">
        <v>12240</v>
      </c>
      <c r="D6059" s="16">
        <f t="shared" si="846"/>
        <v>43497</v>
      </c>
      <c r="E6059" s="13" t="str">
        <f t="shared" si="847"/>
        <v>1-2-2019</v>
      </c>
      <c r="F6059">
        <f t="shared" si="848"/>
        <v>9</v>
      </c>
      <c r="G6059" t="str">
        <f t="shared" si="849"/>
        <v>February</v>
      </c>
      <c r="H6059" t="str">
        <f t="shared" si="850"/>
        <v>1, 2019</v>
      </c>
      <c r="I6059" t="str">
        <f t="shared" si="851"/>
        <v>1</v>
      </c>
      <c r="J6059">
        <f t="shared" si="852"/>
        <v>3</v>
      </c>
      <c r="K6059" t="str">
        <f t="shared" si="853"/>
        <v>2019</v>
      </c>
      <c r="L6059">
        <f t="shared" si="854"/>
        <v>2</v>
      </c>
    </row>
    <row r="6060" spans="1:12" x14ac:dyDescent="0.2">
      <c r="A6060" s="1">
        <v>70304718</v>
      </c>
      <c r="B6060" s="16">
        <v>43497</v>
      </c>
      <c r="C6060" t="s">
        <v>12240</v>
      </c>
      <c r="D6060" s="16">
        <f t="shared" si="846"/>
        <v>43497</v>
      </c>
      <c r="E6060" s="13" t="str">
        <f t="shared" si="847"/>
        <v>1-2-2019</v>
      </c>
      <c r="F6060">
        <f t="shared" si="848"/>
        <v>9</v>
      </c>
      <c r="G6060" t="str">
        <f t="shared" si="849"/>
        <v>February</v>
      </c>
      <c r="H6060" t="str">
        <f t="shared" si="850"/>
        <v>1, 2019</v>
      </c>
      <c r="I6060" t="str">
        <f t="shared" si="851"/>
        <v>1</v>
      </c>
      <c r="J6060">
        <f t="shared" si="852"/>
        <v>3</v>
      </c>
      <c r="K6060" t="str">
        <f t="shared" si="853"/>
        <v>2019</v>
      </c>
      <c r="L6060">
        <f t="shared" si="854"/>
        <v>2</v>
      </c>
    </row>
    <row r="6061" spans="1:12" x14ac:dyDescent="0.2">
      <c r="A6061" s="1">
        <v>70252973</v>
      </c>
      <c r="B6061" s="16">
        <v>43497</v>
      </c>
      <c r="C6061" t="s">
        <v>12240</v>
      </c>
      <c r="D6061" s="16">
        <f t="shared" si="846"/>
        <v>43497</v>
      </c>
      <c r="E6061" s="13" t="str">
        <f t="shared" si="847"/>
        <v>1-2-2019</v>
      </c>
      <c r="F6061">
        <f t="shared" si="848"/>
        <v>9</v>
      </c>
      <c r="G6061" t="str">
        <f t="shared" si="849"/>
        <v>February</v>
      </c>
      <c r="H6061" t="str">
        <f t="shared" si="850"/>
        <v>1, 2019</v>
      </c>
      <c r="I6061" t="str">
        <f t="shared" si="851"/>
        <v>1</v>
      </c>
      <c r="J6061">
        <f t="shared" si="852"/>
        <v>3</v>
      </c>
      <c r="K6061" t="str">
        <f t="shared" si="853"/>
        <v>2019</v>
      </c>
      <c r="L6061">
        <f t="shared" si="854"/>
        <v>2</v>
      </c>
    </row>
    <row r="6062" spans="1:12" x14ac:dyDescent="0.2">
      <c r="A6062" s="1">
        <v>81017061</v>
      </c>
      <c r="B6062" s="16">
        <v>43497</v>
      </c>
      <c r="C6062" t="s">
        <v>12240</v>
      </c>
      <c r="D6062" s="16">
        <f t="shared" si="846"/>
        <v>43497</v>
      </c>
      <c r="E6062" s="13" t="str">
        <f t="shared" si="847"/>
        <v>1-2-2019</v>
      </c>
      <c r="F6062">
        <f t="shared" si="848"/>
        <v>9</v>
      </c>
      <c r="G6062" t="str">
        <f t="shared" si="849"/>
        <v>February</v>
      </c>
      <c r="H6062" t="str">
        <f t="shared" si="850"/>
        <v>1, 2019</v>
      </c>
      <c r="I6062" t="str">
        <f t="shared" si="851"/>
        <v>1</v>
      </c>
      <c r="J6062">
        <f t="shared" si="852"/>
        <v>3</v>
      </c>
      <c r="K6062" t="str">
        <f t="shared" si="853"/>
        <v>2019</v>
      </c>
      <c r="L6062">
        <f t="shared" si="854"/>
        <v>2</v>
      </c>
    </row>
    <row r="6063" spans="1:12" x14ac:dyDescent="0.2">
      <c r="A6063" s="1">
        <v>70180088</v>
      </c>
      <c r="B6063" s="16">
        <v>43497</v>
      </c>
      <c r="C6063" t="s">
        <v>12240</v>
      </c>
      <c r="D6063" s="16">
        <f t="shared" si="846"/>
        <v>43497</v>
      </c>
      <c r="E6063" s="13" t="str">
        <f t="shared" si="847"/>
        <v>1-2-2019</v>
      </c>
      <c r="F6063">
        <f t="shared" si="848"/>
        <v>9</v>
      </c>
      <c r="G6063" t="str">
        <f t="shared" si="849"/>
        <v>February</v>
      </c>
      <c r="H6063" t="str">
        <f t="shared" si="850"/>
        <v>1, 2019</v>
      </c>
      <c r="I6063" t="str">
        <f t="shared" si="851"/>
        <v>1</v>
      </c>
      <c r="J6063">
        <f t="shared" si="852"/>
        <v>3</v>
      </c>
      <c r="K6063" t="str">
        <f t="shared" si="853"/>
        <v>2019</v>
      </c>
      <c r="L6063">
        <f t="shared" si="854"/>
        <v>2</v>
      </c>
    </row>
    <row r="6064" spans="1:12" x14ac:dyDescent="0.2">
      <c r="A6064" s="1">
        <v>80178897</v>
      </c>
      <c r="B6064" s="16">
        <v>43497</v>
      </c>
      <c r="C6064" t="s">
        <v>12240</v>
      </c>
      <c r="D6064" s="16">
        <f t="shared" si="846"/>
        <v>43497</v>
      </c>
      <c r="E6064" s="13" t="str">
        <f t="shared" si="847"/>
        <v>1-2-2019</v>
      </c>
      <c r="F6064">
        <f t="shared" si="848"/>
        <v>9</v>
      </c>
      <c r="G6064" t="str">
        <f t="shared" si="849"/>
        <v>February</v>
      </c>
      <c r="H6064" t="str">
        <f t="shared" si="850"/>
        <v>1, 2019</v>
      </c>
      <c r="I6064" t="str">
        <f t="shared" si="851"/>
        <v>1</v>
      </c>
      <c r="J6064">
        <f t="shared" si="852"/>
        <v>3</v>
      </c>
      <c r="K6064" t="str">
        <f t="shared" si="853"/>
        <v>2019</v>
      </c>
      <c r="L6064">
        <f t="shared" si="854"/>
        <v>2</v>
      </c>
    </row>
    <row r="6065" spans="1:12" x14ac:dyDescent="0.2">
      <c r="A6065" s="1">
        <v>70286901</v>
      </c>
      <c r="B6065" s="16">
        <v>43132</v>
      </c>
      <c r="C6065" t="s">
        <v>12345</v>
      </c>
      <c r="D6065" s="16">
        <f t="shared" si="846"/>
        <v>43132</v>
      </c>
      <c r="E6065" s="13" t="str">
        <f t="shared" si="847"/>
        <v>1-2-2018</v>
      </c>
      <c r="F6065">
        <f t="shared" si="848"/>
        <v>9</v>
      </c>
      <c r="G6065" t="str">
        <f t="shared" si="849"/>
        <v>February</v>
      </c>
      <c r="H6065" t="str">
        <f t="shared" si="850"/>
        <v>1, 2018</v>
      </c>
      <c r="I6065" t="str">
        <f t="shared" si="851"/>
        <v>1</v>
      </c>
      <c r="J6065">
        <f t="shared" si="852"/>
        <v>3</v>
      </c>
      <c r="K6065" t="str">
        <f t="shared" si="853"/>
        <v>2018</v>
      </c>
      <c r="L6065">
        <f t="shared" si="854"/>
        <v>2</v>
      </c>
    </row>
    <row r="6066" spans="1:12" x14ac:dyDescent="0.2">
      <c r="A6066" s="1">
        <v>80080436</v>
      </c>
      <c r="B6066" s="16">
        <v>43132</v>
      </c>
      <c r="C6066" t="s">
        <v>12345</v>
      </c>
      <c r="D6066" s="16">
        <f t="shared" si="846"/>
        <v>43132</v>
      </c>
      <c r="E6066" s="13" t="str">
        <f t="shared" si="847"/>
        <v>1-2-2018</v>
      </c>
      <c r="F6066">
        <f t="shared" si="848"/>
        <v>9</v>
      </c>
      <c r="G6066" t="str">
        <f t="shared" si="849"/>
        <v>February</v>
      </c>
      <c r="H6066" t="str">
        <f t="shared" si="850"/>
        <v>1, 2018</v>
      </c>
      <c r="I6066" t="str">
        <f t="shared" si="851"/>
        <v>1</v>
      </c>
      <c r="J6066">
        <f t="shared" si="852"/>
        <v>3</v>
      </c>
      <c r="K6066" t="str">
        <f t="shared" si="853"/>
        <v>2018</v>
      </c>
      <c r="L6066">
        <f t="shared" si="854"/>
        <v>2</v>
      </c>
    </row>
    <row r="6067" spans="1:12" x14ac:dyDescent="0.2">
      <c r="A6067" s="1">
        <v>80112415</v>
      </c>
      <c r="B6067" s="16">
        <v>42767</v>
      </c>
      <c r="C6067" t="s">
        <v>12392</v>
      </c>
      <c r="D6067" s="16">
        <f t="shared" si="846"/>
        <v>42767</v>
      </c>
      <c r="E6067" s="13" t="str">
        <f t="shared" si="847"/>
        <v>1-2-2017</v>
      </c>
      <c r="F6067">
        <f t="shared" si="848"/>
        <v>9</v>
      </c>
      <c r="G6067" t="str">
        <f t="shared" si="849"/>
        <v>February</v>
      </c>
      <c r="H6067" t="str">
        <f t="shared" si="850"/>
        <v>1, 2017</v>
      </c>
      <c r="I6067" t="str">
        <f t="shared" si="851"/>
        <v>1</v>
      </c>
      <c r="J6067">
        <f t="shared" si="852"/>
        <v>3</v>
      </c>
      <c r="K6067" t="str">
        <f t="shared" si="853"/>
        <v>2017</v>
      </c>
      <c r="L6067">
        <f t="shared" si="854"/>
        <v>2</v>
      </c>
    </row>
    <row r="6068" spans="1:12" x14ac:dyDescent="0.2">
      <c r="A6068" s="1">
        <v>80008583</v>
      </c>
      <c r="B6068" s="16">
        <v>42401</v>
      </c>
      <c r="C6068" t="s">
        <v>12445</v>
      </c>
      <c r="D6068" s="16">
        <f t="shared" si="846"/>
        <v>42401</v>
      </c>
      <c r="E6068" s="13" t="str">
        <f t="shared" si="847"/>
        <v>1-2-2016</v>
      </c>
      <c r="F6068">
        <f t="shared" si="848"/>
        <v>9</v>
      </c>
      <c r="G6068" t="str">
        <f t="shared" si="849"/>
        <v>February</v>
      </c>
      <c r="H6068" t="str">
        <f t="shared" si="850"/>
        <v>1, 2016</v>
      </c>
      <c r="I6068" t="str">
        <f t="shared" si="851"/>
        <v>1</v>
      </c>
      <c r="J6068">
        <f t="shared" si="852"/>
        <v>3</v>
      </c>
      <c r="K6068" t="str">
        <f t="shared" si="853"/>
        <v>2016</v>
      </c>
      <c r="L6068">
        <f t="shared" si="854"/>
        <v>2</v>
      </c>
    </row>
    <row r="6069" spans="1:12" x14ac:dyDescent="0.2">
      <c r="A6069" s="1">
        <v>70136152</v>
      </c>
      <c r="B6069" s="16">
        <v>42036</v>
      </c>
      <c r="C6069" t="s">
        <v>18102</v>
      </c>
      <c r="D6069" s="16">
        <f t="shared" si="846"/>
        <v>42036</v>
      </c>
      <c r="E6069" s="13" t="str">
        <f t="shared" si="847"/>
        <v>1-2-2015</v>
      </c>
      <c r="F6069">
        <f t="shared" si="848"/>
        <v>9</v>
      </c>
      <c r="G6069" t="str">
        <f t="shared" si="849"/>
        <v>February</v>
      </c>
      <c r="H6069" t="str">
        <f t="shared" si="850"/>
        <v>1, 2015</v>
      </c>
      <c r="I6069" t="str">
        <f t="shared" si="851"/>
        <v>1</v>
      </c>
      <c r="J6069">
        <f t="shared" si="852"/>
        <v>3</v>
      </c>
      <c r="K6069" t="str">
        <f t="shared" si="853"/>
        <v>2015</v>
      </c>
      <c r="L6069">
        <f t="shared" si="854"/>
        <v>2</v>
      </c>
    </row>
    <row r="6070" spans="1:12" x14ac:dyDescent="0.2">
      <c r="A6070" s="1">
        <v>70177084</v>
      </c>
      <c r="B6070" s="16">
        <v>41671</v>
      </c>
      <c r="C6070" t="s">
        <v>18103</v>
      </c>
      <c r="D6070" s="16">
        <f t="shared" si="846"/>
        <v>41671</v>
      </c>
      <c r="E6070" s="13" t="str">
        <f t="shared" si="847"/>
        <v>1-2-2014</v>
      </c>
      <c r="F6070">
        <f t="shared" si="848"/>
        <v>9</v>
      </c>
      <c r="G6070" t="str">
        <f t="shared" si="849"/>
        <v>February</v>
      </c>
      <c r="H6070" t="str">
        <f t="shared" si="850"/>
        <v>1, 2014</v>
      </c>
      <c r="I6070" t="str">
        <f t="shared" si="851"/>
        <v>1</v>
      </c>
      <c r="J6070">
        <f t="shared" si="852"/>
        <v>3</v>
      </c>
      <c r="K6070" t="str">
        <f t="shared" si="853"/>
        <v>2014</v>
      </c>
      <c r="L6070">
        <f t="shared" si="854"/>
        <v>2</v>
      </c>
    </row>
    <row r="6071" spans="1:12" x14ac:dyDescent="0.2">
      <c r="A6071" s="1">
        <v>80152350</v>
      </c>
      <c r="B6071" s="16">
        <v>43441</v>
      </c>
      <c r="C6071" t="s">
        <v>12548</v>
      </c>
      <c r="D6071" s="16">
        <f t="shared" si="846"/>
        <v>43441</v>
      </c>
      <c r="E6071" s="13" t="str">
        <f t="shared" si="847"/>
        <v>7-12-2018</v>
      </c>
      <c r="F6071">
        <f t="shared" si="848"/>
        <v>9</v>
      </c>
      <c r="G6071" t="str">
        <f t="shared" si="849"/>
        <v>December</v>
      </c>
      <c r="H6071" t="str">
        <f t="shared" si="850"/>
        <v>7, 2018</v>
      </c>
      <c r="I6071" t="str">
        <f t="shared" si="851"/>
        <v>7</v>
      </c>
      <c r="J6071">
        <f t="shared" si="852"/>
        <v>3</v>
      </c>
      <c r="K6071" t="str">
        <f t="shared" si="853"/>
        <v>2018</v>
      </c>
      <c r="L6071">
        <f t="shared" si="854"/>
        <v>12</v>
      </c>
    </row>
    <row r="6072" spans="1:12" x14ac:dyDescent="0.2">
      <c r="A6072" s="1">
        <v>80051137</v>
      </c>
      <c r="B6072" s="16">
        <v>43805</v>
      </c>
      <c r="C6072" t="s">
        <v>12578</v>
      </c>
      <c r="D6072" s="16">
        <f t="shared" si="846"/>
        <v>43805</v>
      </c>
      <c r="E6072" s="13" t="str">
        <f t="shared" si="847"/>
        <v>6-12-2019</v>
      </c>
      <c r="F6072">
        <f t="shared" si="848"/>
        <v>9</v>
      </c>
      <c r="G6072" t="str">
        <f t="shared" si="849"/>
        <v>December</v>
      </c>
      <c r="H6072" t="str">
        <f t="shared" si="850"/>
        <v>6, 2019</v>
      </c>
      <c r="I6072" t="str">
        <f t="shared" si="851"/>
        <v>6</v>
      </c>
      <c r="J6072">
        <f t="shared" si="852"/>
        <v>3</v>
      </c>
      <c r="K6072" t="str">
        <f t="shared" si="853"/>
        <v>2019</v>
      </c>
      <c r="L6072">
        <f t="shared" si="854"/>
        <v>12</v>
      </c>
    </row>
    <row r="6073" spans="1:12" x14ac:dyDescent="0.2">
      <c r="A6073" s="1">
        <v>80140955</v>
      </c>
      <c r="B6073" s="16">
        <v>43804</v>
      </c>
      <c r="C6073" t="s">
        <v>12640</v>
      </c>
      <c r="D6073" s="16">
        <f t="shared" si="846"/>
        <v>43804</v>
      </c>
      <c r="E6073" s="13" t="str">
        <f t="shared" si="847"/>
        <v>5-12-2019</v>
      </c>
      <c r="F6073">
        <f t="shared" si="848"/>
        <v>9</v>
      </c>
      <c r="G6073" t="str">
        <f t="shared" si="849"/>
        <v>December</v>
      </c>
      <c r="H6073" t="str">
        <f t="shared" si="850"/>
        <v>5, 2019</v>
      </c>
      <c r="I6073" t="str">
        <f t="shared" si="851"/>
        <v>5</v>
      </c>
      <c r="J6073">
        <f t="shared" si="852"/>
        <v>3</v>
      </c>
      <c r="K6073" t="str">
        <f t="shared" si="853"/>
        <v>2019</v>
      </c>
      <c r="L6073">
        <f t="shared" si="854"/>
        <v>12</v>
      </c>
    </row>
    <row r="6074" spans="1:12" x14ac:dyDescent="0.2">
      <c r="A6074" s="1">
        <v>70304245</v>
      </c>
      <c r="B6074" s="16">
        <v>42709</v>
      </c>
      <c r="C6074" t="s">
        <v>12663</v>
      </c>
      <c r="D6074" s="16">
        <f t="shared" si="846"/>
        <v>42709</v>
      </c>
      <c r="E6074" s="13" t="str">
        <f t="shared" si="847"/>
        <v>5-12-2016</v>
      </c>
      <c r="F6074">
        <f t="shared" si="848"/>
        <v>9</v>
      </c>
      <c r="G6074" t="str">
        <f t="shared" si="849"/>
        <v>December</v>
      </c>
      <c r="H6074" t="str">
        <f t="shared" si="850"/>
        <v>5, 2016</v>
      </c>
      <c r="I6074" t="str">
        <f t="shared" si="851"/>
        <v>5</v>
      </c>
      <c r="J6074">
        <f t="shared" si="852"/>
        <v>3</v>
      </c>
      <c r="K6074" t="str">
        <f t="shared" si="853"/>
        <v>2016</v>
      </c>
      <c r="L6074">
        <f t="shared" si="854"/>
        <v>12</v>
      </c>
    </row>
    <row r="6075" spans="1:12" x14ac:dyDescent="0.2">
      <c r="A6075" s="1">
        <v>81224868</v>
      </c>
      <c r="B6075" s="16">
        <v>43830</v>
      </c>
      <c r="C6075" t="s">
        <v>12694</v>
      </c>
      <c r="D6075" s="16">
        <f t="shared" si="846"/>
        <v>43830</v>
      </c>
      <c r="E6075" s="13" t="str">
        <f t="shared" si="847"/>
        <v>31-12-2019</v>
      </c>
      <c r="F6075">
        <f t="shared" si="848"/>
        <v>9</v>
      </c>
      <c r="G6075" t="str">
        <f t="shared" si="849"/>
        <v>December</v>
      </c>
      <c r="H6075" t="str">
        <f t="shared" si="850"/>
        <v>31, 2019</v>
      </c>
      <c r="I6075" t="str">
        <f t="shared" si="851"/>
        <v>31</v>
      </c>
      <c r="J6075">
        <f t="shared" si="852"/>
        <v>4</v>
      </c>
      <c r="K6075" t="str">
        <f t="shared" si="853"/>
        <v>2019</v>
      </c>
      <c r="L6075">
        <f t="shared" si="854"/>
        <v>12</v>
      </c>
    </row>
    <row r="6076" spans="1:12" x14ac:dyDescent="0.2">
      <c r="A6076" s="1">
        <v>80092654</v>
      </c>
      <c r="B6076" s="16">
        <v>43830</v>
      </c>
      <c r="C6076" t="s">
        <v>12694</v>
      </c>
      <c r="D6076" s="16">
        <f t="shared" si="846"/>
        <v>43830</v>
      </c>
      <c r="E6076" s="13" t="str">
        <f t="shared" si="847"/>
        <v>31-12-2019</v>
      </c>
      <c r="F6076">
        <f t="shared" si="848"/>
        <v>9</v>
      </c>
      <c r="G6076" t="str">
        <f t="shared" si="849"/>
        <v>December</v>
      </c>
      <c r="H6076" t="str">
        <f t="shared" si="850"/>
        <v>31, 2019</v>
      </c>
      <c r="I6076" t="str">
        <f t="shared" si="851"/>
        <v>31</v>
      </c>
      <c r="J6076">
        <f t="shared" si="852"/>
        <v>4</v>
      </c>
      <c r="K6076" t="str">
        <f t="shared" si="853"/>
        <v>2019</v>
      </c>
      <c r="L6076">
        <f t="shared" si="854"/>
        <v>12</v>
      </c>
    </row>
    <row r="6077" spans="1:12" x14ac:dyDescent="0.2">
      <c r="A6077" s="1">
        <v>81029570</v>
      </c>
      <c r="B6077" s="16">
        <v>43465</v>
      </c>
      <c r="C6077" t="s">
        <v>12892</v>
      </c>
      <c r="D6077" s="16">
        <f t="shared" si="846"/>
        <v>43465</v>
      </c>
      <c r="E6077" s="13" t="str">
        <f t="shared" si="847"/>
        <v>31-12-2018</v>
      </c>
      <c r="F6077">
        <f t="shared" si="848"/>
        <v>9</v>
      </c>
      <c r="G6077" t="str">
        <f t="shared" si="849"/>
        <v>December</v>
      </c>
      <c r="H6077" t="str">
        <f t="shared" si="850"/>
        <v>31, 2018</v>
      </c>
      <c r="I6077" t="str">
        <f t="shared" si="851"/>
        <v>31</v>
      </c>
      <c r="J6077">
        <f t="shared" si="852"/>
        <v>4</v>
      </c>
      <c r="K6077" t="str">
        <f t="shared" si="853"/>
        <v>2018</v>
      </c>
      <c r="L6077">
        <f t="shared" si="854"/>
        <v>12</v>
      </c>
    </row>
    <row r="6078" spans="1:12" x14ac:dyDescent="0.2">
      <c r="A6078" s="1">
        <v>70142362</v>
      </c>
      <c r="B6078" s="16">
        <v>42369</v>
      </c>
      <c r="C6078" t="s">
        <v>13010</v>
      </c>
      <c r="D6078" s="16">
        <f t="shared" si="846"/>
        <v>42369</v>
      </c>
      <c r="E6078" s="13" t="str">
        <f t="shared" si="847"/>
        <v>31-12-2015</v>
      </c>
      <c r="F6078">
        <f t="shared" si="848"/>
        <v>9</v>
      </c>
      <c r="G6078" t="str">
        <f t="shared" si="849"/>
        <v>December</v>
      </c>
      <c r="H6078" t="str">
        <f t="shared" si="850"/>
        <v>31, 2015</v>
      </c>
      <c r="I6078" t="str">
        <f t="shared" si="851"/>
        <v>31</v>
      </c>
      <c r="J6078">
        <f t="shared" si="852"/>
        <v>4</v>
      </c>
      <c r="K6078" t="str">
        <f t="shared" si="853"/>
        <v>2015</v>
      </c>
      <c r="L6078">
        <f t="shared" si="854"/>
        <v>12</v>
      </c>
    </row>
    <row r="6079" spans="1:12" x14ac:dyDescent="0.2">
      <c r="A6079" s="1">
        <v>80174285</v>
      </c>
      <c r="B6079" s="16">
        <v>43829</v>
      </c>
      <c r="C6079" t="s">
        <v>13013</v>
      </c>
      <c r="D6079" s="16">
        <f t="shared" si="846"/>
        <v>43829</v>
      </c>
      <c r="E6079" s="13" t="str">
        <f t="shared" si="847"/>
        <v>30-12-2019</v>
      </c>
      <c r="F6079">
        <f t="shared" si="848"/>
        <v>9</v>
      </c>
      <c r="G6079" t="str">
        <f t="shared" si="849"/>
        <v>December</v>
      </c>
      <c r="H6079" t="str">
        <f t="shared" si="850"/>
        <v>30, 2019</v>
      </c>
      <c r="I6079" t="str">
        <f t="shared" si="851"/>
        <v>30</v>
      </c>
      <c r="J6079">
        <f t="shared" si="852"/>
        <v>4</v>
      </c>
      <c r="K6079" t="str">
        <f t="shared" si="853"/>
        <v>2019</v>
      </c>
      <c r="L6079">
        <f t="shared" si="854"/>
        <v>12</v>
      </c>
    </row>
    <row r="6080" spans="1:12" x14ac:dyDescent="0.2">
      <c r="A6080" s="1">
        <v>80094603</v>
      </c>
      <c r="B6080" s="16">
        <v>43802</v>
      </c>
      <c r="C6080" t="s">
        <v>13036</v>
      </c>
      <c r="D6080" s="16">
        <f t="shared" si="846"/>
        <v>43802</v>
      </c>
      <c r="E6080" s="13" t="str">
        <f t="shared" si="847"/>
        <v>3-12-2019</v>
      </c>
      <c r="F6080">
        <f t="shared" si="848"/>
        <v>9</v>
      </c>
      <c r="G6080" t="str">
        <f t="shared" si="849"/>
        <v>December</v>
      </c>
      <c r="H6080" t="str">
        <f t="shared" si="850"/>
        <v>3, 2019</v>
      </c>
      <c r="I6080" t="str">
        <f t="shared" si="851"/>
        <v>3</v>
      </c>
      <c r="J6080">
        <f t="shared" si="852"/>
        <v>3</v>
      </c>
      <c r="K6080" t="str">
        <f t="shared" si="853"/>
        <v>2019</v>
      </c>
      <c r="L6080">
        <f t="shared" si="854"/>
        <v>12</v>
      </c>
    </row>
    <row r="6081" spans="1:12" x14ac:dyDescent="0.2">
      <c r="A6081" s="1">
        <v>81029884</v>
      </c>
      <c r="B6081" s="16">
        <v>43437</v>
      </c>
      <c r="C6081" t="s">
        <v>13047</v>
      </c>
      <c r="D6081" s="16">
        <f t="shared" si="846"/>
        <v>43437</v>
      </c>
      <c r="E6081" s="13" t="str">
        <f t="shared" si="847"/>
        <v>3-12-2018</v>
      </c>
      <c r="F6081">
        <f t="shared" si="848"/>
        <v>9</v>
      </c>
      <c r="G6081" t="str">
        <f t="shared" si="849"/>
        <v>December</v>
      </c>
      <c r="H6081" t="str">
        <f t="shared" si="850"/>
        <v>3, 2018</v>
      </c>
      <c r="I6081" t="str">
        <f t="shared" si="851"/>
        <v>3</v>
      </c>
      <c r="J6081">
        <f t="shared" si="852"/>
        <v>3</v>
      </c>
      <c r="K6081" t="str">
        <f t="shared" si="853"/>
        <v>2018</v>
      </c>
      <c r="L6081">
        <f t="shared" si="854"/>
        <v>12</v>
      </c>
    </row>
    <row r="6082" spans="1:12" x14ac:dyDescent="0.2">
      <c r="A6082" s="1">
        <v>80063989</v>
      </c>
      <c r="B6082" s="16">
        <v>42707</v>
      </c>
      <c r="C6082" t="s">
        <v>13053</v>
      </c>
      <c r="D6082" s="16">
        <f t="shared" si="846"/>
        <v>42707</v>
      </c>
      <c r="E6082" s="13" t="str">
        <f t="shared" si="847"/>
        <v>3-12-2016</v>
      </c>
      <c r="F6082">
        <f t="shared" si="848"/>
        <v>9</v>
      </c>
      <c r="G6082" t="str">
        <f t="shared" si="849"/>
        <v>December</v>
      </c>
      <c r="H6082" t="str">
        <f t="shared" si="850"/>
        <v>3, 2016</v>
      </c>
      <c r="I6082" t="str">
        <f t="shared" si="851"/>
        <v>3</v>
      </c>
      <c r="J6082">
        <f t="shared" si="852"/>
        <v>3</v>
      </c>
      <c r="K6082" t="str">
        <f t="shared" si="853"/>
        <v>2016</v>
      </c>
      <c r="L6082">
        <f t="shared" si="854"/>
        <v>12</v>
      </c>
    </row>
    <row r="6083" spans="1:12" x14ac:dyDescent="0.2">
      <c r="A6083" s="1">
        <v>80036407</v>
      </c>
      <c r="B6083" s="16">
        <v>43463</v>
      </c>
      <c r="C6083" t="s">
        <v>13063</v>
      </c>
      <c r="D6083" s="16">
        <f t="shared" ref="D6083:D6146" si="855">DATE(K6083,L6083,I6083)</f>
        <v>43463</v>
      </c>
      <c r="E6083" s="13" t="str">
        <f t="shared" ref="E6083:E6146" si="856">I6083&amp;"-"&amp;L6083&amp;"-"&amp;K6083</f>
        <v>29-12-2018</v>
      </c>
      <c r="F6083">
        <f t="shared" ref="F6083:F6146" si="857">FIND(" ",C6083)</f>
        <v>9</v>
      </c>
      <c r="G6083" t="str">
        <f t="shared" ref="G6083:G6146" si="858">LEFT(C6083,F6083-1)</f>
        <v>December</v>
      </c>
      <c r="H6083" t="str">
        <f t="shared" ref="H6083:H6146" si="859">RIGHT(C6083,LEN(C6083)-F6083)</f>
        <v>29, 2018</v>
      </c>
      <c r="I6083" t="str">
        <f t="shared" ref="I6083:I6146" si="860">LEFT(H6083,J6083-2)</f>
        <v>29</v>
      </c>
      <c r="J6083">
        <f t="shared" ref="J6083:J6146" si="861">FIND(" ",H6083)</f>
        <v>4</v>
      </c>
      <c r="K6083" t="str">
        <f t="shared" ref="K6083:K6146" si="862">RIGHT(H6083,4)</f>
        <v>2018</v>
      </c>
      <c r="L6083">
        <f t="shared" ref="L6083:L6146" si="863">VLOOKUP(G6083,M:N,2,0)</f>
        <v>12</v>
      </c>
    </row>
    <row r="6084" spans="1:12" x14ac:dyDescent="0.2">
      <c r="A6084" s="1">
        <v>70269429</v>
      </c>
      <c r="B6084" s="16">
        <v>42732</v>
      </c>
      <c r="C6084" t="s">
        <v>13119</v>
      </c>
      <c r="D6084" s="16">
        <f t="shared" si="855"/>
        <v>42732</v>
      </c>
      <c r="E6084" s="13" t="str">
        <f t="shared" si="856"/>
        <v>28-12-2016</v>
      </c>
      <c r="F6084">
        <f t="shared" si="857"/>
        <v>9</v>
      </c>
      <c r="G6084" t="str">
        <f t="shared" si="858"/>
        <v>December</v>
      </c>
      <c r="H6084" t="str">
        <f t="shared" si="859"/>
        <v>28, 2016</v>
      </c>
      <c r="I6084" t="str">
        <f t="shared" si="860"/>
        <v>28</v>
      </c>
      <c r="J6084">
        <f t="shared" si="861"/>
        <v>4</v>
      </c>
      <c r="K6084" t="str">
        <f t="shared" si="862"/>
        <v>2016</v>
      </c>
      <c r="L6084">
        <f t="shared" si="863"/>
        <v>12</v>
      </c>
    </row>
    <row r="6085" spans="1:12" x14ac:dyDescent="0.2">
      <c r="A6085" s="1">
        <v>80043576</v>
      </c>
      <c r="B6085" s="16">
        <v>42731</v>
      </c>
      <c r="C6085" t="s">
        <v>13156</v>
      </c>
      <c r="D6085" s="16">
        <f t="shared" si="855"/>
        <v>42731</v>
      </c>
      <c r="E6085" s="13" t="str">
        <f t="shared" si="856"/>
        <v>27-12-2016</v>
      </c>
      <c r="F6085">
        <f t="shared" si="857"/>
        <v>9</v>
      </c>
      <c r="G6085" t="str">
        <f t="shared" si="858"/>
        <v>December</v>
      </c>
      <c r="H6085" t="str">
        <f t="shared" si="859"/>
        <v>27, 2016</v>
      </c>
      <c r="I6085" t="str">
        <f t="shared" si="860"/>
        <v>27</v>
      </c>
      <c r="J6085">
        <f t="shared" si="861"/>
        <v>4</v>
      </c>
      <c r="K6085" t="str">
        <f t="shared" si="862"/>
        <v>2016</v>
      </c>
      <c r="L6085">
        <f t="shared" si="863"/>
        <v>12</v>
      </c>
    </row>
    <row r="6086" spans="1:12" x14ac:dyDescent="0.2">
      <c r="A6086" s="1">
        <v>70157152</v>
      </c>
      <c r="B6086" s="16">
        <v>42363</v>
      </c>
      <c r="C6086" t="s">
        <v>13242</v>
      </c>
      <c r="D6086" s="16">
        <f t="shared" si="855"/>
        <v>42363</v>
      </c>
      <c r="E6086" s="13" t="str">
        <f t="shared" si="856"/>
        <v>25-12-2015</v>
      </c>
      <c r="F6086">
        <f t="shared" si="857"/>
        <v>9</v>
      </c>
      <c r="G6086" t="str">
        <f t="shared" si="858"/>
        <v>December</v>
      </c>
      <c r="H6086" t="str">
        <f t="shared" si="859"/>
        <v>25, 2015</v>
      </c>
      <c r="I6086" t="str">
        <f t="shared" si="860"/>
        <v>25</v>
      </c>
      <c r="J6086">
        <f t="shared" si="861"/>
        <v>4</v>
      </c>
      <c r="K6086" t="str">
        <f t="shared" si="862"/>
        <v>2015</v>
      </c>
      <c r="L6086">
        <f t="shared" si="863"/>
        <v>12</v>
      </c>
    </row>
    <row r="6087" spans="1:12" x14ac:dyDescent="0.2">
      <c r="A6087" s="1">
        <v>70296346</v>
      </c>
      <c r="B6087" s="16">
        <v>43457</v>
      </c>
      <c r="C6087" t="s">
        <v>13258</v>
      </c>
      <c r="D6087" s="16">
        <f t="shared" si="855"/>
        <v>43457</v>
      </c>
      <c r="E6087" s="13" t="str">
        <f t="shared" si="856"/>
        <v>23-12-2018</v>
      </c>
      <c r="F6087">
        <f t="shared" si="857"/>
        <v>9</v>
      </c>
      <c r="G6087" t="str">
        <f t="shared" si="858"/>
        <v>December</v>
      </c>
      <c r="H6087" t="str">
        <f t="shared" si="859"/>
        <v>23, 2018</v>
      </c>
      <c r="I6087" t="str">
        <f t="shared" si="860"/>
        <v>23</v>
      </c>
      <c r="J6087">
        <f t="shared" si="861"/>
        <v>4</v>
      </c>
      <c r="K6087" t="str">
        <f t="shared" si="862"/>
        <v>2018</v>
      </c>
      <c r="L6087">
        <f t="shared" si="863"/>
        <v>12</v>
      </c>
    </row>
    <row r="6088" spans="1:12" x14ac:dyDescent="0.2">
      <c r="A6088" s="1">
        <v>80990464</v>
      </c>
      <c r="B6088" s="16">
        <v>43457</v>
      </c>
      <c r="C6088" t="s">
        <v>13258</v>
      </c>
      <c r="D6088" s="16">
        <f t="shared" si="855"/>
        <v>43457</v>
      </c>
      <c r="E6088" s="13" t="str">
        <f t="shared" si="856"/>
        <v>23-12-2018</v>
      </c>
      <c r="F6088">
        <f t="shared" si="857"/>
        <v>9</v>
      </c>
      <c r="G6088" t="str">
        <f t="shared" si="858"/>
        <v>December</v>
      </c>
      <c r="H6088" t="str">
        <f t="shared" si="859"/>
        <v>23, 2018</v>
      </c>
      <c r="I6088" t="str">
        <f t="shared" si="860"/>
        <v>23</v>
      </c>
      <c r="J6088">
        <f t="shared" si="861"/>
        <v>4</v>
      </c>
      <c r="K6088" t="str">
        <f t="shared" si="862"/>
        <v>2018</v>
      </c>
      <c r="L6088">
        <f t="shared" si="863"/>
        <v>12</v>
      </c>
    </row>
    <row r="6089" spans="1:12" x14ac:dyDescent="0.2">
      <c r="A6089" s="1">
        <v>80025744</v>
      </c>
      <c r="B6089" s="16">
        <v>42727</v>
      </c>
      <c r="C6089" t="s">
        <v>13273</v>
      </c>
      <c r="D6089" s="16">
        <f t="shared" si="855"/>
        <v>42727</v>
      </c>
      <c r="E6089" s="13" t="str">
        <f t="shared" si="856"/>
        <v>23-12-2016</v>
      </c>
      <c r="F6089">
        <f t="shared" si="857"/>
        <v>9</v>
      </c>
      <c r="G6089" t="str">
        <f t="shared" si="858"/>
        <v>December</v>
      </c>
      <c r="H6089" t="str">
        <f t="shared" si="859"/>
        <v>23, 2016</v>
      </c>
      <c r="I6089" t="str">
        <f t="shared" si="860"/>
        <v>23</v>
      </c>
      <c r="J6089">
        <f t="shared" si="861"/>
        <v>4</v>
      </c>
      <c r="K6089" t="str">
        <f t="shared" si="862"/>
        <v>2016</v>
      </c>
      <c r="L6089">
        <f t="shared" si="863"/>
        <v>12</v>
      </c>
    </row>
    <row r="6090" spans="1:12" x14ac:dyDescent="0.2">
      <c r="A6090" s="1">
        <v>70157294</v>
      </c>
      <c r="B6090" s="16">
        <v>43821</v>
      </c>
      <c r="C6090" t="s">
        <v>13281</v>
      </c>
      <c r="D6090" s="16">
        <f t="shared" si="855"/>
        <v>43821</v>
      </c>
      <c r="E6090" s="13" t="str">
        <f t="shared" si="856"/>
        <v>22-12-2019</v>
      </c>
      <c r="F6090">
        <f t="shared" si="857"/>
        <v>9</v>
      </c>
      <c r="G6090" t="str">
        <f t="shared" si="858"/>
        <v>December</v>
      </c>
      <c r="H6090" t="str">
        <f t="shared" si="859"/>
        <v>22, 2019</v>
      </c>
      <c r="I6090" t="str">
        <f t="shared" si="860"/>
        <v>22</v>
      </c>
      <c r="J6090">
        <f t="shared" si="861"/>
        <v>4</v>
      </c>
      <c r="K6090" t="str">
        <f t="shared" si="862"/>
        <v>2019</v>
      </c>
      <c r="L6090">
        <f t="shared" si="863"/>
        <v>12</v>
      </c>
    </row>
    <row r="6091" spans="1:12" x14ac:dyDescent="0.2">
      <c r="A6091" s="1">
        <v>80125291</v>
      </c>
      <c r="B6091" s="16">
        <v>43456</v>
      </c>
      <c r="C6091" t="s">
        <v>13284</v>
      </c>
      <c r="D6091" s="16">
        <f t="shared" si="855"/>
        <v>43456</v>
      </c>
      <c r="E6091" s="13" t="str">
        <f t="shared" si="856"/>
        <v>22-12-2018</v>
      </c>
      <c r="F6091">
        <f t="shared" si="857"/>
        <v>9</v>
      </c>
      <c r="G6091" t="str">
        <f t="shared" si="858"/>
        <v>December</v>
      </c>
      <c r="H6091" t="str">
        <f t="shared" si="859"/>
        <v>22, 2018</v>
      </c>
      <c r="I6091" t="str">
        <f t="shared" si="860"/>
        <v>22</v>
      </c>
      <c r="J6091">
        <f t="shared" si="861"/>
        <v>4</v>
      </c>
      <c r="K6091" t="str">
        <f t="shared" si="862"/>
        <v>2018</v>
      </c>
      <c r="L6091">
        <f t="shared" si="863"/>
        <v>12</v>
      </c>
    </row>
    <row r="6092" spans="1:12" x14ac:dyDescent="0.2">
      <c r="A6092" s="1">
        <v>80221272</v>
      </c>
      <c r="B6092" s="16">
        <v>43455</v>
      </c>
      <c r="C6092" t="s">
        <v>13310</v>
      </c>
      <c r="D6092" s="16">
        <f t="shared" si="855"/>
        <v>43455</v>
      </c>
      <c r="E6092" s="13" t="str">
        <f t="shared" si="856"/>
        <v>21-12-2018</v>
      </c>
      <c r="F6092">
        <f t="shared" si="857"/>
        <v>9</v>
      </c>
      <c r="G6092" t="str">
        <f t="shared" si="858"/>
        <v>December</v>
      </c>
      <c r="H6092" t="str">
        <f t="shared" si="859"/>
        <v>21, 2018</v>
      </c>
      <c r="I6092" t="str">
        <f t="shared" si="860"/>
        <v>21</v>
      </c>
      <c r="J6092">
        <f t="shared" si="861"/>
        <v>4</v>
      </c>
      <c r="K6092" t="str">
        <f t="shared" si="862"/>
        <v>2018</v>
      </c>
      <c r="L6092">
        <f t="shared" si="863"/>
        <v>12</v>
      </c>
    </row>
    <row r="6093" spans="1:12" x14ac:dyDescent="0.2">
      <c r="A6093" s="1">
        <v>80040330</v>
      </c>
      <c r="B6093" s="16">
        <v>43454</v>
      </c>
      <c r="C6093" t="s">
        <v>13377</v>
      </c>
      <c r="D6093" s="16">
        <f t="shared" si="855"/>
        <v>43454</v>
      </c>
      <c r="E6093" s="13" t="str">
        <f t="shared" si="856"/>
        <v>20-12-2018</v>
      </c>
      <c r="F6093">
        <f t="shared" si="857"/>
        <v>9</v>
      </c>
      <c r="G6093" t="str">
        <f t="shared" si="858"/>
        <v>December</v>
      </c>
      <c r="H6093" t="str">
        <f t="shared" si="859"/>
        <v>20, 2018</v>
      </c>
      <c r="I6093" t="str">
        <f t="shared" si="860"/>
        <v>20</v>
      </c>
      <c r="J6093">
        <f t="shared" si="861"/>
        <v>4</v>
      </c>
      <c r="K6093" t="str">
        <f t="shared" si="862"/>
        <v>2018</v>
      </c>
      <c r="L6093">
        <f t="shared" si="863"/>
        <v>12</v>
      </c>
    </row>
    <row r="6094" spans="1:12" x14ac:dyDescent="0.2">
      <c r="A6094" s="1">
        <v>80157752</v>
      </c>
      <c r="B6094" s="16">
        <v>43071</v>
      </c>
      <c r="C6094" t="s">
        <v>13442</v>
      </c>
      <c r="D6094" s="16">
        <f t="shared" si="855"/>
        <v>43071</v>
      </c>
      <c r="E6094" s="13" t="str">
        <f t="shared" si="856"/>
        <v>2-12-2017</v>
      </c>
      <c r="F6094">
        <f t="shared" si="857"/>
        <v>9</v>
      </c>
      <c r="G6094" t="str">
        <f t="shared" si="858"/>
        <v>December</v>
      </c>
      <c r="H6094" t="str">
        <f t="shared" si="859"/>
        <v>2, 2017</v>
      </c>
      <c r="I6094" t="str">
        <f t="shared" si="860"/>
        <v>2</v>
      </c>
      <c r="J6094">
        <f t="shared" si="861"/>
        <v>3</v>
      </c>
      <c r="K6094" t="str">
        <f t="shared" si="862"/>
        <v>2017</v>
      </c>
      <c r="L6094">
        <f t="shared" si="863"/>
        <v>12</v>
      </c>
    </row>
    <row r="6095" spans="1:12" x14ac:dyDescent="0.2">
      <c r="A6095" s="1">
        <v>80128686</v>
      </c>
      <c r="B6095" s="16">
        <v>43087</v>
      </c>
      <c r="C6095" t="s">
        <v>13511</v>
      </c>
      <c r="D6095" s="16">
        <f t="shared" si="855"/>
        <v>43087</v>
      </c>
      <c r="E6095" s="13" t="str">
        <f t="shared" si="856"/>
        <v>18-12-2017</v>
      </c>
      <c r="F6095">
        <f t="shared" si="857"/>
        <v>9</v>
      </c>
      <c r="G6095" t="str">
        <f t="shared" si="858"/>
        <v>December</v>
      </c>
      <c r="H6095" t="str">
        <f t="shared" si="859"/>
        <v>18, 2017</v>
      </c>
      <c r="I6095" t="str">
        <f t="shared" si="860"/>
        <v>18</v>
      </c>
      <c r="J6095">
        <f t="shared" si="861"/>
        <v>4</v>
      </c>
      <c r="K6095" t="str">
        <f t="shared" si="862"/>
        <v>2017</v>
      </c>
      <c r="L6095">
        <f t="shared" si="863"/>
        <v>12</v>
      </c>
    </row>
    <row r="6096" spans="1:12" x14ac:dyDescent="0.2">
      <c r="A6096" s="1">
        <v>80023876</v>
      </c>
      <c r="B6096" s="16">
        <v>41991</v>
      </c>
      <c r="C6096" t="s">
        <v>13519</v>
      </c>
      <c r="D6096" s="16">
        <f t="shared" si="855"/>
        <v>41991</v>
      </c>
      <c r="E6096" s="13" t="str">
        <f t="shared" si="856"/>
        <v>18-12-2014</v>
      </c>
      <c r="F6096">
        <f t="shared" si="857"/>
        <v>9</v>
      </c>
      <c r="G6096" t="str">
        <f t="shared" si="858"/>
        <v>December</v>
      </c>
      <c r="H6096" t="str">
        <f t="shared" si="859"/>
        <v>18, 2014</v>
      </c>
      <c r="I6096" t="str">
        <f t="shared" si="860"/>
        <v>18</v>
      </c>
      <c r="J6096">
        <f t="shared" si="861"/>
        <v>4</v>
      </c>
      <c r="K6096" t="str">
        <f t="shared" si="862"/>
        <v>2014</v>
      </c>
      <c r="L6096">
        <f t="shared" si="863"/>
        <v>12</v>
      </c>
    </row>
    <row r="6097" spans="1:12" x14ac:dyDescent="0.2">
      <c r="A6097" s="1">
        <v>80092801</v>
      </c>
      <c r="B6097" s="16">
        <v>43815</v>
      </c>
      <c r="C6097" t="s">
        <v>13545</v>
      </c>
      <c r="D6097" s="16">
        <f t="shared" si="855"/>
        <v>43815</v>
      </c>
      <c r="E6097" s="13" t="str">
        <f t="shared" si="856"/>
        <v>16-12-2019</v>
      </c>
      <c r="F6097">
        <f t="shared" si="857"/>
        <v>9</v>
      </c>
      <c r="G6097" t="str">
        <f t="shared" si="858"/>
        <v>December</v>
      </c>
      <c r="H6097" t="str">
        <f t="shared" si="859"/>
        <v>16, 2019</v>
      </c>
      <c r="I6097" t="str">
        <f t="shared" si="860"/>
        <v>16</v>
      </c>
      <c r="J6097">
        <f t="shared" si="861"/>
        <v>4</v>
      </c>
      <c r="K6097" t="str">
        <f t="shared" si="862"/>
        <v>2019</v>
      </c>
      <c r="L6097">
        <f t="shared" si="863"/>
        <v>12</v>
      </c>
    </row>
    <row r="6098" spans="1:12" x14ac:dyDescent="0.2">
      <c r="A6098" s="1">
        <v>81215567</v>
      </c>
      <c r="B6098" s="16">
        <v>43814</v>
      </c>
      <c r="C6098" t="s">
        <v>13605</v>
      </c>
      <c r="D6098" s="16">
        <f t="shared" si="855"/>
        <v>43814</v>
      </c>
      <c r="E6098" s="13" t="str">
        <f t="shared" si="856"/>
        <v>15-12-2019</v>
      </c>
      <c r="F6098">
        <f t="shared" si="857"/>
        <v>9</v>
      </c>
      <c r="G6098" t="str">
        <f t="shared" si="858"/>
        <v>December</v>
      </c>
      <c r="H6098" t="str">
        <f t="shared" si="859"/>
        <v>15, 2019</v>
      </c>
      <c r="I6098" t="str">
        <f t="shared" si="860"/>
        <v>15</v>
      </c>
      <c r="J6098">
        <f t="shared" si="861"/>
        <v>4</v>
      </c>
      <c r="K6098" t="str">
        <f t="shared" si="862"/>
        <v>2019</v>
      </c>
      <c r="L6098">
        <f t="shared" si="863"/>
        <v>12</v>
      </c>
    </row>
    <row r="6099" spans="1:12" x14ac:dyDescent="0.2">
      <c r="A6099" s="1">
        <v>70171947</v>
      </c>
      <c r="B6099" s="16">
        <v>43814</v>
      </c>
      <c r="C6099" t="s">
        <v>13605</v>
      </c>
      <c r="D6099" s="16">
        <f t="shared" si="855"/>
        <v>43814</v>
      </c>
      <c r="E6099" s="13" t="str">
        <f t="shared" si="856"/>
        <v>15-12-2019</v>
      </c>
      <c r="F6099">
        <f t="shared" si="857"/>
        <v>9</v>
      </c>
      <c r="G6099" t="str">
        <f t="shared" si="858"/>
        <v>December</v>
      </c>
      <c r="H6099" t="str">
        <f t="shared" si="859"/>
        <v>15, 2019</v>
      </c>
      <c r="I6099" t="str">
        <f t="shared" si="860"/>
        <v>15</v>
      </c>
      <c r="J6099">
        <f t="shared" si="861"/>
        <v>4</v>
      </c>
      <c r="K6099" t="str">
        <f t="shared" si="862"/>
        <v>2019</v>
      </c>
      <c r="L6099">
        <f t="shared" si="863"/>
        <v>12</v>
      </c>
    </row>
    <row r="6100" spans="1:12" x14ac:dyDescent="0.2">
      <c r="A6100" s="1">
        <v>70308794</v>
      </c>
      <c r="B6100" s="16">
        <v>43814</v>
      </c>
      <c r="C6100" t="s">
        <v>13605</v>
      </c>
      <c r="D6100" s="16">
        <f t="shared" si="855"/>
        <v>43814</v>
      </c>
      <c r="E6100" s="13" t="str">
        <f t="shared" si="856"/>
        <v>15-12-2019</v>
      </c>
      <c r="F6100">
        <f t="shared" si="857"/>
        <v>9</v>
      </c>
      <c r="G6100" t="str">
        <f t="shared" si="858"/>
        <v>December</v>
      </c>
      <c r="H6100" t="str">
        <f t="shared" si="859"/>
        <v>15, 2019</v>
      </c>
      <c r="I6100" t="str">
        <f t="shared" si="860"/>
        <v>15</v>
      </c>
      <c r="J6100">
        <f t="shared" si="861"/>
        <v>4</v>
      </c>
      <c r="K6100" t="str">
        <f t="shared" si="862"/>
        <v>2019</v>
      </c>
      <c r="L6100">
        <f t="shared" si="863"/>
        <v>12</v>
      </c>
    </row>
    <row r="6101" spans="1:12" x14ac:dyDescent="0.2">
      <c r="A6101" s="1">
        <v>80105030</v>
      </c>
      <c r="B6101" s="16">
        <v>43449</v>
      </c>
      <c r="C6101" t="s">
        <v>13675</v>
      </c>
      <c r="D6101" s="16">
        <f t="shared" si="855"/>
        <v>43449</v>
      </c>
      <c r="E6101" s="13" t="str">
        <f t="shared" si="856"/>
        <v>15-12-2018</v>
      </c>
      <c r="F6101">
        <f t="shared" si="857"/>
        <v>9</v>
      </c>
      <c r="G6101" t="str">
        <f t="shared" si="858"/>
        <v>December</v>
      </c>
      <c r="H6101" t="str">
        <f t="shared" si="859"/>
        <v>15, 2018</v>
      </c>
      <c r="I6101" t="str">
        <f t="shared" si="860"/>
        <v>15</v>
      </c>
      <c r="J6101">
        <f t="shared" si="861"/>
        <v>4</v>
      </c>
      <c r="K6101" t="str">
        <f t="shared" si="862"/>
        <v>2018</v>
      </c>
      <c r="L6101">
        <f t="shared" si="863"/>
        <v>12</v>
      </c>
    </row>
    <row r="6102" spans="1:12" x14ac:dyDescent="0.2">
      <c r="A6102" s="1">
        <v>81040405</v>
      </c>
      <c r="B6102" s="16">
        <v>43449</v>
      </c>
      <c r="C6102" t="s">
        <v>13675</v>
      </c>
      <c r="D6102" s="16">
        <f t="shared" si="855"/>
        <v>43449</v>
      </c>
      <c r="E6102" s="13" t="str">
        <f t="shared" si="856"/>
        <v>15-12-2018</v>
      </c>
      <c r="F6102">
        <f t="shared" si="857"/>
        <v>9</v>
      </c>
      <c r="G6102" t="str">
        <f t="shared" si="858"/>
        <v>December</v>
      </c>
      <c r="H6102" t="str">
        <f t="shared" si="859"/>
        <v>15, 2018</v>
      </c>
      <c r="I6102" t="str">
        <f t="shared" si="860"/>
        <v>15</v>
      </c>
      <c r="J6102">
        <f t="shared" si="861"/>
        <v>4</v>
      </c>
      <c r="K6102" t="str">
        <f t="shared" si="862"/>
        <v>2018</v>
      </c>
      <c r="L6102">
        <f t="shared" si="863"/>
        <v>12</v>
      </c>
    </row>
    <row r="6103" spans="1:12" x14ac:dyDescent="0.2">
      <c r="A6103" s="1">
        <v>81004164</v>
      </c>
      <c r="B6103" s="16">
        <v>43449</v>
      </c>
      <c r="C6103" t="s">
        <v>13675</v>
      </c>
      <c r="D6103" s="16">
        <f t="shared" si="855"/>
        <v>43449</v>
      </c>
      <c r="E6103" s="13" t="str">
        <f t="shared" si="856"/>
        <v>15-12-2018</v>
      </c>
      <c r="F6103">
        <f t="shared" si="857"/>
        <v>9</v>
      </c>
      <c r="G6103" t="str">
        <f t="shared" si="858"/>
        <v>December</v>
      </c>
      <c r="H6103" t="str">
        <f t="shared" si="859"/>
        <v>15, 2018</v>
      </c>
      <c r="I6103" t="str">
        <f t="shared" si="860"/>
        <v>15</v>
      </c>
      <c r="J6103">
        <f t="shared" si="861"/>
        <v>4</v>
      </c>
      <c r="K6103" t="str">
        <f t="shared" si="862"/>
        <v>2018</v>
      </c>
      <c r="L6103">
        <f t="shared" si="863"/>
        <v>12</v>
      </c>
    </row>
    <row r="6104" spans="1:12" x14ac:dyDescent="0.2">
      <c r="A6104" s="1">
        <v>80092415</v>
      </c>
      <c r="B6104" s="16">
        <v>43084</v>
      </c>
      <c r="C6104" t="s">
        <v>13712</v>
      </c>
      <c r="D6104" s="16">
        <f t="shared" si="855"/>
        <v>43084</v>
      </c>
      <c r="E6104" s="13" t="str">
        <f t="shared" si="856"/>
        <v>15-12-2017</v>
      </c>
      <c r="F6104">
        <f t="shared" si="857"/>
        <v>9</v>
      </c>
      <c r="G6104" t="str">
        <f t="shared" si="858"/>
        <v>December</v>
      </c>
      <c r="H6104" t="str">
        <f t="shared" si="859"/>
        <v>15, 2017</v>
      </c>
      <c r="I6104" t="str">
        <f t="shared" si="860"/>
        <v>15</v>
      </c>
      <c r="J6104">
        <f t="shared" si="861"/>
        <v>4</v>
      </c>
      <c r="K6104" t="str">
        <f t="shared" si="862"/>
        <v>2017</v>
      </c>
      <c r="L6104">
        <f t="shared" si="863"/>
        <v>12</v>
      </c>
    </row>
    <row r="6105" spans="1:12" x14ac:dyDescent="0.2">
      <c r="A6105" s="1">
        <v>80191975</v>
      </c>
      <c r="B6105" s="16">
        <v>43084</v>
      </c>
      <c r="C6105" t="s">
        <v>13712</v>
      </c>
      <c r="D6105" s="16">
        <f t="shared" si="855"/>
        <v>43084</v>
      </c>
      <c r="E6105" s="13" t="str">
        <f t="shared" si="856"/>
        <v>15-12-2017</v>
      </c>
      <c r="F6105">
        <f t="shared" si="857"/>
        <v>9</v>
      </c>
      <c r="G6105" t="str">
        <f t="shared" si="858"/>
        <v>December</v>
      </c>
      <c r="H6105" t="str">
        <f t="shared" si="859"/>
        <v>15, 2017</v>
      </c>
      <c r="I6105" t="str">
        <f t="shared" si="860"/>
        <v>15</v>
      </c>
      <c r="J6105">
        <f t="shared" si="861"/>
        <v>4</v>
      </c>
      <c r="K6105" t="str">
        <f t="shared" si="862"/>
        <v>2017</v>
      </c>
      <c r="L6105">
        <f t="shared" si="863"/>
        <v>12</v>
      </c>
    </row>
    <row r="6106" spans="1:12" x14ac:dyDescent="0.2">
      <c r="A6106" s="1">
        <v>80216651</v>
      </c>
      <c r="B6106" s="16">
        <v>43084</v>
      </c>
      <c r="C6106" t="s">
        <v>13712</v>
      </c>
      <c r="D6106" s="16">
        <f t="shared" si="855"/>
        <v>43084</v>
      </c>
      <c r="E6106" s="13" t="str">
        <f t="shared" si="856"/>
        <v>15-12-2017</v>
      </c>
      <c r="F6106">
        <f t="shared" si="857"/>
        <v>9</v>
      </c>
      <c r="G6106" t="str">
        <f t="shared" si="858"/>
        <v>December</v>
      </c>
      <c r="H6106" t="str">
        <f t="shared" si="859"/>
        <v>15, 2017</v>
      </c>
      <c r="I6106" t="str">
        <f t="shared" si="860"/>
        <v>15</v>
      </c>
      <c r="J6106">
        <f t="shared" si="861"/>
        <v>4</v>
      </c>
      <c r="K6106" t="str">
        <f t="shared" si="862"/>
        <v>2017</v>
      </c>
      <c r="L6106">
        <f t="shared" si="863"/>
        <v>12</v>
      </c>
    </row>
    <row r="6107" spans="1:12" x14ac:dyDescent="0.2">
      <c r="A6107" s="1">
        <v>70204995</v>
      </c>
      <c r="B6107" s="16">
        <v>42719</v>
      </c>
      <c r="C6107" t="s">
        <v>13782</v>
      </c>
      <c r="D6107" s="16">
        <f t="shared" si="855"/>
        <v>42719</v>
      </c>
      <c r="E6107" s="13" t="str">
        <f t="shared" si="856"/>
        <v>15-12-2016</v>
      </c>
      <c r="F6107">
        <f t="shared" si="857"/>
        <v>9</v>
      </c>
      <c r="G6107" t="str">
        <f t="shared" si="858"/>
        <v>December</v>
      </c>
      <c r="H6107" t="str">
        <f t="shared" si="859"/>
        <v>15, 2016</v>
      </c>
      <c r="I6107" t="str">
        <f t="shared" si="860"/>
        <v>15</v>
      </c>
      <c r="J6107">
        <f t="shared" si="861"/>
        <v>4</v>
      </c>
      <c r="K6107" t="str">
        <f t="shared" si="862"/>
        <v>2016</v>
      </c>
      <c r="L6107">
        <f t="shared" si="863"/>
        <v>12</v>
      </c>
    </row>
    <row r="6108" spans="1:12" x14ac:dyDescent="0.2">
      <c r="A6108" s="1">
        <v>70142436</v>
      </c>
      <c r="B6108" s="16">
        <v>42719</v>
      </c>
      <c r="C6108" t="s">
        <v>13782</v>
      </c>
      <c r="D6108" s="16">
        <f t="shared" si="855"/>
        <v>42719</v>
      </c>
      <c r="E6108" s="13" t="str">
        <f t="shared" si="856"/>
        <v>15-12-2016</v>
      </c>
      <c r="F6108">
        <f t="shared" si="857"/>
        <v>9</v>
      </c>
      <c r="G6108" t="str">
        <f t="shared" si="858"/>
        <v>December</v>
      </c>
      <c r="H6108" t="str">
        <f t="shared" si="859"/>
        <v>15, 2016</v>
      </c>
      <c r="I6108" t="str">
        <f t="shared" si="860"/>
        <v>15</v>
      </c>
      <c r="J6108">
        <f t="shared" si="861"/>
        <v>4</v>
      </c>
      <c r="K6108" t="str">
        <f t="shared" si="862"/>
        <v>2016</v>
      </c>
      <c r="L6108">
        <f t="shared" si="863"/>
        <v>12</v>
      </c>
    </row>
    <row r="6109" spans="1:12" x14ac:dyDescent="0.2">
      <c r="A6109" s="1">
        <v>70196150</v>
      </c>
      <c r="B6109" s="16">
        <v>42353</v>
      </c>
      <c r="C6109" t="s">
        <v>13824</v>
      </c>
      <c r="D6109" s="16">
        <f t="shared" si="855"/>
        <v>42353</v>
      </c>
      <c r="E6109" s="13" t="str">
        <f t="shared" si="856"/>
        <v>15-12-2015</v>
      </c>
      <c r="F6109">
        <f t="shared" si="857"/>
        <v>9</v>
      </c>
      <c r="G6109" t="str">
        <f t="shared" si="858"/>
        <v>December</v>
      </c>
      <c r="H6109" t="str">
        <f t="shared" si="859"/>
        <v>15, 2015</v>
      </c>
      <c r="I6109" t="str">
        <f t="shared" si="860"/>
        <v>15</v>
      </c>
      <c r="J6109">
        <f t="shared" si="861"/>
        <v>4</v>
      </c>
      <c r="K6109" t="str">
        <f t="shared" si="862"/>
        <v>2015</v>
      </c>
      <c r="L6109">
        <f t="shared" si="863"/>
        <v>12</v>
      </c>
    </row>
    <row r="6110" spans="1:12" x14ac:dyDescent="0.2">
      <c r="A6110" s="1">
        <v>80989891</v>
      </c>
      <c r="B6110" s="16">
        <v>43448</v>
      </c>
      <c r="C6110" t="s">
        <v>13830</v>
      </c>
      <c r="D6110" s="16">
        <f t="shared" si="855"/>
        <v>43448</v>
      </c>
      <c r="E6110" s="13" t="str">
        <f t="shared" si="856"/>
        <v>14-12-2018</v>
      </c>
      <c r="F6110">
        <f t="shared" si="857"/>
        <v>9</v>
      </c>
      <c r="G6110" t="str">
        <f t="shared" si="858"/>
        <v>December</v>
      </c>
      <c r="H6110" t="str">
        <f t="shared" si="859"/>
        <v>14, 2018</v>
      </c>
      <c r="I6110" t="str">
        <f t="shared" si="860"/>
        <v>14</v>
      </c>
      <c r="J6110">
        <f t="shared" si="861"/>
        <v>4</v>
      </c>
      <c r="K6110" t="str">
        <f t="shared" si="862"/>
        <v>2018</v>
      </c>
      <c r="L6110">
        <f t="shared" si="863"/>
        <v>12</v>
      </c>
    </row>
    <row r="6111" spans="1:12" x14ac:dyDescent="0.2">
      <c r="A6111" s="1">
        <v>80116922</v>
      </c>
      <c r="B6111" s="16">
        <v>43448</v>
      </c>
      <c r="C6111" t="s">
        <v>13830</v>
      </c>
      <c r="D6111" s="16">
        <f t="shared" si="855"/>
        <v>43448</v>
      </c>
      <c r="E6111" s="13" t="str">
        <f t="shared" si="856"/>
        <v>14-12-2018</v>
      </c>
      <c r="F6111">
        <f t="shared" si="857"/>
        <v>9</v>
      </c>
      <c r="G6111" t="str">
        <f t="shared" si="858"/>
        <v>December</v>
      </c>
      <c r="H6111" t="str">
        <f t="shared" si="859"/>
        <v>14, 2018</v>
      </c>
      <c r="I6111" t="str">
        <f t="shared" si="860"/>
        <v>14</v>
      </c>
      <c r="J6111">
        <f t="shared" si="861"/>
        <v>4</v>
      </c>
      <c r="K6111" t="str">
        <f t="shared" si="862"/>
        <v>2018</v>
      </c>
      <c r="L6111">
        <f t="shared" si="863"/>
        <v>12</v>
      </c>
    </row>
    <row r="6112" spans="1:12" x14ac:dyDescent="0.2">
      <c r="A6112" s="1">
        <v>80989867</v>
      </c>
      <c r="B6112" s="16">
        <v>43448</v>
      </c>
      <c r="C6112" t="s">
        <v>13830</v>
      </c>
      <c r="D6112" s="16">
        <f t="shared" si="855"/>
        <v>43448</v>
      </c>
      <c r="E6112" s="13" t="str">
        <f t="shared" si="856"/>
        <v>14-12-2018</v>
      </c>
      <c r="F6112">
        <f t="shared" si="857"/>
        <v>9</v>
      </c>
      <c r="G6112" t="str">
        <f t="shared" si="858"/>
        <v>December</v>
      </c>
      <c r="H6112" t="str">
        <f t="shared" si="859"/>
        <v>14, 2018</v>
      </c>
      <c r="I6112" t="str">
        <f t="shared" si="860"/>
        <v>14</v>
      </c>
      <c r="J6112">
        <f t="shared" si="861"/>
        <v>4</v>
      </c>
      <c r="K6112" t="str">
        <f t="shared" si="862"/>
        <v>2018</v>
      </c>
      <c r="L6112">
        <f t="shared" si="863"/>
        <v>12</v>
      </c>
    </row>
    <row r="6113" spans="1:12" x14ac:dyDescent="0.2">
      <c r="A6113" s="1">
        <v>80105699</v>
      </c>
      <c r="B6113" s="16">
        <v>43448</v>
      </c>
      <c r="C6113" t="s">
        <v>13830</v>
      </c>
      <c r="D6113" s="16">
        <f t="shared" si="855"/>
        <v>43448</v>
      </c>
      <c r="E6113" s="13" t="str">
        <f t="shared" si="856"/>
        <v>14-12-2018</v>
      </c>
      <c r="F6113">
        <f t="shared" si="857"/>
        <v>9</v>
      </c>
      <c r="G6113" t="str">
        <f t="shared" si="858"/>
        <v>December</v>
      </c>
      <c r="H6113" t="str">
        <f t="shared" si="859"/>
        <v>14, 2018</v>
      </c>
      <c r="I6113" t="str">
        <f t="shared" si="860"/>
        <v>14</v>
      </c>
      <c r="J6113">
        <f t="shared" si="861"/>
        <v>4</v>
      </c>
      <c r="K6113" t="str">
        <f t="shared" si="862"/>
        <v>2018</v>
      </c>
      <c r="L6113">
        <f t="shared" si="863"/>
        <v>12</v>
      </c>
    </row>
    <row r="6114" spans="1:12" x14ac:dyDescent="0.2">
      <c r="A6114" s="1">
        <v>80075595</v>
      </c>
      <c r="B6114" s="16">
        <v>43448</v>
      </c>
      <c r="C6114" t="s">
        <v>13830</v>
      </c>
      <c r="D6114" s="16">
        <f t="shared" si="855"/>
        <v>43448</v>
      </c>
      <c r="E6114" s="13" t="str">
        <f t="shared" si="856"/>
        <v>14-12-2018</v>
      </c>
      <c r="F6114">
        <f t="shared" si="857"/>
        <v>9</v>
      </c>
      <c r="G6114" t="str">
        <f t="shared" si="858"/>
        <v>December</v>
      </c>
      <c r="H6114" t="str">
        <f t="shared" si="859"/>
        <v>14, 2018</v>
      </c>
      <c r="I6114" t="str">
        <f t="shared" si="860"/>
        <v>14</v>
      </c>
      <c r="J6114">
        <f t="shared" si="861"/>
        <v>4</v>
      </c>
      <c r="K6114" t="str">
        <f t="shared" si="862"/>
        <v>2018</v>
      </c>
      <c r="L6114">
        <f t="shared" si="863"/>
        <v>12</v>
      </c>
    </row>
    <row r="6115" spans="1:12" x14ac:dyDescent="0.2">
      <c r="A6115" s="1">
        <v>70302182</v>
      </c>
      <c r="B6115" s="16">
        <v>43083</v>
      </c>
      <c r="C6115" t="s">
        <v>18104</v>
      </c>
      <c r="D6115" s="16">
        <f t="shared" si="855"/>
        <v>43083</v>
      </c>
      <c r="E6115" s="13" t="str">
        <f t="shared" si="856"/>
        <v>14-12-2017</v>
      </c>
      <c r="F6115">
        <f t="shared" si="857"/>
        <v>9</v>
      </c>
      <c r="G6115" t="str">
        <f t="shared" si="858"/>
        <v>December</v>
      </c>
      <c r="H6115" t="str">
        <f t="shared" si="859"/>
        <v>14, 2017</v>
      </c>
      <c r="I6115" t="str">
        <f t="shared" si="860"/>
        <v>14</v>
      </c>
      <c r="J6115">
        <f t="shared" si="861"/>
        <v>4</v>
      </c>
      <c r="K6115" t="str">
        <f t="shared" si="862"/>
        <v>2017</v>
      </c>
      <c r="L6115">
        <f t="shared" si="863"/>
        <v>12</v>
      </c>
    </row>
    <row r="6116" spans="1:12" x14ac:dyDescent="0.2">
      <c r="A6116" s="1">
        <v>80195522</v>
      </c>
      <c r="B6116" s="16">
        <v>43447</v>
      </c>
      <c r="C6116" t="s">
        <v>18105</v>
      </c>
      <c r="D6116" s="16">
        <f t="shared" si="855"/>
        <v>43447</v>
      </c>
      <c r="E6116" s="13" t="str">
        <f t="shared" si="856"/>
        <v>13-12-2018</v>
      </c>
      <c r="F6116">
        <f t="shared" si="857"/>
        <v>9</v>
      </c>
      <c r="G6116" t="str">
        <f t="shared" si="858"/>
        <v>December</v>
      </c>
      <c r="H6116" t="str">
        <f t="shared" si="859"/>
        <v>13, 2018</v>
      </c>
      <c r="I6116" t="str">
        <f t="shared" si="860"/>
        <v>13</v>
      </c>
      <c r="J6116">
        <f t="shared" si="861"/>
        <v>4</v>
      </c>
      <c r="K6116" t="str">
        <f t="shared" si="862"/>
        <v>2018</v>
      </c>
      <c r="L6116">
        <f t="shared" si="863"/>
        <v>12</v>
      </c>
    </row>
    <row r="6117" spans="1:12" x14ac:dyDescent="0.2">
      <c r="A6117" s="1">
        <v>70285581</v>
      </c>
      <c r="B6117" s="16">
        <v>43809</v>
      </c>
      <c r="C6117" t="s">
        <v>13945</v>
      </c>
      <c r="D6117" s="16">
        <f t="shared" si="855"/>
        <v>43809</v>
      </c>
      <c r="E6117" s="13" t="str">
        <f t="shared" si="856"/>
        <v>10-12-2019</v>
      </c>
      <c r="F6117">
        <f t="shared" si="857"/>
        <v>9</v>
      </c>
      <c r="G6117" t="str">
        <f t="shared" si="858"/>
        <v>December</v>
      </c>
      <c r="H6117" t="str">
        <f t="shared" si="859"/>
        <v>10, 2019</v>
      </c>
      <c r="I6117" t="str">
        <f t="shared" si="860"/>
        <v>10</v>
      </c>
      <c r="J6117">
        <f t="shared" si="861"/>
        <v>4</v>
      </c>
      <c r="K6117" t="str">
        <f t="shared" si="862"/>
        <v>2019</v>
      </c>
      <c r="L6117">
        <f t="shared" si="863"/>
        <v>12</v>
      </c>
    </row>
    <row r="6118" spans="1:12" x14ac:dyDescent="0.2">
      <c r="A6118" s="1">
        <v>70301578</v>
      </c>
      <c r="B6118" s="16">
        <v>43800</v>
      </c>
      <c r="C6118" t="s">
        <v>13969</v>
      </c>
      <c r="D6118" s="16">
        <f t="shared" si="855"/>
        <v>43800</v>
      </c>
      <c r="E6118" s="13" t="str">
        <f t="shared" si="856"/>
        <v>1-12-2019</v>
      </c>
      <c r="F6118">
        <f t="shared" si="857"/>
        <v>9</v>
      </c>
      <c r="G6118" t="str">
        <f t="shared" si="858"/>
        <v>December</v>
      </c>
      <c r="H6118" t="str">
        <f t="shared" si="859"/>
        <v>1, 2019</v>
      </c>
      <c r="I6118" t="str">
        <f t="shared" si="860"/>
        <v>1</v>
      </c>
      <c r="J6118">
        <f t="shared" si="861"/>
        <v>3</v>
      </c>
      <c r="K6118" t="str">
        <f t="shared" si="862"/>
        <v>2019</v>
      </c>
      <c r="L6118">
        <f t="shared" si="863"/>
        <v>12</v>
      </c>
    </row>
    <row r="6119" spans="1:12" x14ac:dyDescent="0.2">
      <c r="A6119" s="1">
        <v>60036794</v>
      </c>
      <c r="B6119" s="16">
        <v>43800</v>
      </c>
      <c r="C6119" t="s">
        <v>13969</v>
      </c>
      <c r="D6119" s="16">
        <f t="shared" si="855"/>
        <v>43800</v>
      </c>
      <c r="E6119" s="13" t="str">
        <f t="shared" si="856"/>
        <v>1-12-2019</v>
      </c>
      <c r="F6119">
        <f t="shared" si="857"/>
        <v>9</v>
      </c>
      <c r="G6119" t="str">
        <f t="shared" si="858"/>
        <v>December</v>
      </c>
      <c r="H6119" t="str">
        <f t="shared" si="859"/>
        <v>1, 2019</v>
      </c>
      <c r="I6119" t="str">
        <f t="shared" si="860"/>
        <v>1</v>
      </c>
      <c r="J6119">
        <f t="shared" si="861"/>
        <v>3</v>
      </c>
      <c r="K6119" t="str">
        <f t="shared" si="862"/>
        <v>2019</v>
      </c>
      <c r="L6119">
        <f t="shared" si="863"/>
        <v>12</v>
      </c>
    </row>
    <row r="6120" spans="1:12" x14ac:dyDescent="0.2">
      <c r="A6120" s="1">
        <v>81210234</v>
      </c>
      <c r="B6120" s="16">
        <v>43800</v>
      </c>
      <c r="C6120" t="s">
        <v>13969</v>
      </c>
      <c r="D6120" s="16">
        <f t="shared" si="855"/>
        <v>43800</v>
      </c>
      <c r="E6120" s="13" t="str">
        <f t="shared" si="856"/>
        <v>1-12-2019</v>
      </c>
      <c r="F6120">
        <f t="shared" si="857"/>
        <v>9</v>
      </c>
      <c r="G6120" t="str">
        <f t="shared" si="858"/>
        <v>December</v>
      </c>
      <c r="H6120" t="str">
        <f t="shared" si="859"/>
        <v>1, 2019</v>
      </c>
      <c r="I6120" t="str">
        <f t="shared" si="860"/>
        <v>1</v>
      </c>
      <c r="J6120">
        <f t="shared" si="861"/>
        <v>3</v>
      </c>
      <c r="K6120" t="str">
        <f t="shared" si="862"/>
        <v>2019</v>
      </c>
      <c r="L6120">
        <f t="shared" si="863"/>
        <v>12</v>
      </c>
    </row>
    <row r="6121" spans="1:12" x14ac:dyDescent="0.2">
      <c r="A6121" s="1">
        <v>81224128</v>
      </c>
      <c r="B6121" s="16">
        <v>43800</v>
      </c>
      <c r="C6121" t="s">
        <v>13969</v>
      </c>
      <c r="D6121" s="16">
        <f t="shared" si="855"/>
        <v>43800</v>
      </c>
      <c r="E6121" s="13" t="str">
        <f t="shared" si="856"/>
        <v>1-12-2019</v>
      </c>
      <c r="F6121">
        <f t="shared" si="857"/>
        <v>9</v>
      </c>
      <c r="G6121" t="str">
        <f t="shared" si="858"/>
        <v>December</v>
      </c>
      <c r="H6121" t="str">
        <f t="shared" si="859"/>
        <v>1, 2019</v>
      </c>
      <c r="I6121" t="str">
        <f t="shared" si="860"/>
        <v>1</v>
      </c>
      <c r="J6121">
        <f t="shared" si="861"/>
        <v>3</v>
      </c>
      <c r="K6121" t="str">
        <f t="shared" si="862"/>
        <v>2019</v>
      </c>
      <c r="L6121">
        <f t="shared" si="863"/>
        <v>12</v>
      </c>
    </row>
    <row r="6122" spans="1:12" x14ac:dyDescent="0.2">
      <c r="A6122" s="1">
        <v>70304246</v>
      </c>
      <c r="B6122" s="16">
        <v>43800</v>
      </c>
      <c r="C6122" t="s">
        <v>13969</v>
      </c>
      <c r="D6122" s="16">
        <f t="shared" si="855"/>
        <v>43800</v>
      </c>
      <c r="E6122" s="13" t="str">
        <f t="shared" si="856"/>
        <v>1-12-2019</v>
      </c>
      <c r="F6122">
        <f t="shared" si="857"/>
        <v>9</v>
      </c>
      <c r="G6122" t="str">
        <f t="shared" si="858"/>
        <v>December</v>
      </c>
      <c r="H6122" t="str">
        <f t="shared" si="859"/>
        <v>1, 2019</v>
      </c>
      <c r="I6122" t="str">
        <f t="shared" si="860"/>
        <v>1</v>
      </c>
      <c r="J6122">
        <f t="shared" si="861"/>
        <v>3</v>
      </c>
      <c r="K6122" t="str">
        <f t="shared" si="862"/>
        <v>2019</v>
      </c>
      <c r="L6122">
        <f t="shared" si="863"/>
        <v>12</v>
      </c>
    </row>
    <row r="6123" spans="1:12" x14ac:dyDescent="0.2">
      <c r="A6123" s="1">
        <v>80074152</v>
      </c>
      <c r="B6123" s="16">
        <v>43800</v>
      </c>
      <c r="C6123" t="s">
        <v>13969</v>
      </c>
      <c r="D6123" s="16">
        <f t="shared" si="855"/>
        <v>43800</v>
      </c>
      <c r="E6123" s="13" t="str">
        <f t="shared" si="856"/>
        <v>1-12-2019</v>
      </c>
      <c r="F6123">
        <f t="shared" si="857"/>
        <v>9</v>
      </c>
      <c r="G6123" t="str">
        <f t="shared" si="858"/>
        <v>December</v>
      </c>
      <c r="H6123" t="str">
        <f t="shared" si="859"/>
        <v>1, 2019</v>
      </c>
      <c r="I6123" t="str">
        <f t="shared" si="860"/>
        <v>1</v>
      </c>
      <c r="J6123">
        <f t="shared" si="861"/>
        <v>3</v>
      </c>
      <c r="K6123" t="str">
        <f t="shared" si="862"/>
        <v>2019</v>
      </c>
      <c r="L6123">
        <f t="shared" si="863"/>
        <v>12</v>
      </c>
    </row>
    <row r="6124" spans="1:12" x14ac:dyDescent="0.2">
      <c r="A6124" s="1">
        <v>80227959</v>
      </c>
      <c r="B6124" s="16">
        <v>43435</v>
      </c>
      <c r="C6124" t="s">
        <v>14043</v>
      </c>
      <c r="D6124" s="16">
        <f t="shared" si="855"/>
        <v>43435</v>
      </c>
      <c r="E6124" s="13" t="str">
        <f t="shared" si="856"/>
        <v>1-12-2018</v>
      </c>
      <c r="F6124">
        <f t="shared" si="857"/>
        <v>9</v>
      </c>
      <c r="G6124" t="str">
        <f t="shared" si="858"/>
        <v>December</v>
      </c>
      <c r="H6124" t="str">
        <f t="shared" si="859"/>
        <v>1, 2018</v>
      </c>
      <c r="I6124" t="str">
        <f t="shared" si="860"/>
        <v>1</v>
      </c>
      <c r="J6124">
        <f t="shared" si="861"/>
        <v>3</v>
      </c>
      <c r="K6124" t="str">
        <f t="shared" si="862"/>
        <v>2018</v>
      </c>
      <c r="L6124">
        <f t="shared" si="863"/>
        <v>12</v>
      </c>
    </row>
    <row r="6125" spans="1:12" x14ac:dyDescent="0.2">
      <c r="A6125" s="1">
        <v>80165085</v>
      </c>
      <c r="B6125" s="16">
        <v>43435</v>
      </c>
      <c r="C6125" t="s">
        <v>14043</v>
      </c>
      <c r="D6125" s="16">
        <f t="shared" si="855"/>
        <v>43435</v>
      </c>
      <c r="E6125" s="13" t="str">
        <f t="shared" si="856"/>
        <v>1-12-2018</v>
      </c>
      <c r="F6125">
        <f t="shared" si="857"/>
        <v>9</v>
      </c>
      <c r="G6125" t="str">
        <f t="shared" si="858"/>
        <v>December</v>
      </c>
      <c r="H6125" t="str">
        <f t="shared" si="859"/>
        <v>1, 2018</v>
      </c>
      <c r="I6125" t="str">
        <f t="shared" si="860"/>
        <v>1</v>
      </c>
      <c r="J6125">
        <f t="shared" si="861"/>
        <v>3</v>
      </c>
      <c r="K6125" t="str">
        <f t="shared" si="862"/>
        <v>2018</v>
      </c>
      <c r="L6125">
        <f t="shared" si="863"/>
        <v>12</v>
      </c>
    </row>
    <row r="6126" spans="1:12" x14ac:dyDescent="0.2">
      <c r="A6126" s="1">
        <v>80018987</v>
      </c>
      <c r="B6126" s="16">
        <v>43070</v>
      </c>
      <c r="C6126" t="s">
        <v>14123</v>
      </c>
      <c r="D6126" s="16">
        <f t="shared" si="855"/>
        <v>43070</v>
      </c>
      <c r="E6126" s="13" t="str">
        <f t="shared" si="856"/>
        <v>1-12-2017</v>
      </c>
      <c r="F6126">
        <f t="shared" si="857"/>
        <v>9</v>
      </c>
      <c r="G6126" t="str">
        <f t="shared" si="858"/>
        <v>December</v>
      </c>
      <c r="H6126" t="str">
        <f t="shared" si="859"/>
        <v>1, 2017</v>
      </c>
      <c r="I6126" t="str">
        <f t="shared" si="860"/>
        <v>1</v>
      </c>
      <c r="J6126">
        <f t="shared" si="861"/>
        <v>3</v>
      </c>
      <c r="K6126" t="str">
        <f t="shared" si="862"/>
        <v>2017</v>
      </c>
      <c r="L6126">
        <f t="shared" si="863"/>
        <v>12</v>
      </c>
    </row>
    <row r="6127" spans="1:12" x14ac:dyDescent="0.2">
      <c r="A6127" s="1">
        <v>80196221</v>
      </c>
      <c r="B6127" s="16">
        <v>43070</v>
      </c>
      <c r="C6127" t="s">
        <v>14123</v>
      </c>
      <c r="D6127" s="16">
        <f t="shared" si="855"/>
        <v>43070</v>
      </c>
      <c r="E6127" s="13" t="str">
        <f t="shared" si="856"/>
        <v>1-12-2017</v>
      </c>
      <c r="F6127">
        <f t="shared" si="857"/>
        <v>9</v>
      </c>
      <c r="G6127" t="str">
        <f t="shared" si="858"/>
        <v>December</v>
      </c>
      <c r="H6127" t="str">
        <f t="shared" si="859"/>
        <v>1, 2017</v>
      </c>
      <c r="I6127" t="str">
        <f t="shared" si="860"/>
        <v>1</v>
      </c>
      <c r="J6127">
        <f t="shared" si="861"/>
        <v>3</v>
      </c>
      <c r="K6127" t="str">
        <f t="shared" si="862"/>
        <v>2017</v>
      </c>
      <c r="L6127">
        <f t="shared" si="863"/>
        <v>12</v>
      </c>
    </row>
    <row r="6128" spans="1:12" x14ac:dyDescent="0.2">
      <c r="A6128" s="1">
        <v>70302007</v>
      </c>
      <c r="B6128" s="16">
        <v>43070</v>
      </c>
      <c r="C6128" t="s">
        <v>14123</v>
      </c>
      <c r="D6128" s="16">
        <f t="shared" si="855"/>
        <v>43070</v>
      </c>
      <c r="E6128" s="13" t="str">
        <f t="shared" si="856"/>
        <v>1-12-2017</v>
      </c>
      <c r="F6128">
        <f t="shared" si="857"/>
        <v>9</v>
      </c>
      <c r="G6128" t="str">
        <f t="shared" si="858"/>
        <v>December</v>
      </c>
      <c r="H6128" t="str">
        <f t="shared" si="859"/>
        <v>1, 2017</v>
      </c>
      <c r="I6128" t="str">
        <f t="shared" si="860"/>
        <v>1</v>
      </c>
      <c r="J6128">
        <f t="shared" si="861"/>
        <v>3</v>
      </c>
      <c r="K6128" t="str">
        <f t="shared" si="862"/>
        <v>2017</v>
      </c>
      <c r="L6128">
        <f t="shared" si="863"/>
        <v>12</v>
      </c>
    </row>
    <row r="6129" spans="1:12" x14ac:dyDescent="0.2">
      <c r="A6129" s="1">
        <v>80100929</v>
      </c>
      <c r="B6129" s="16">
        <v>43686</v>
      </c>
      <c r="C6129" t="s">
        <v>14260</v>
      </c>
      <c r="D6129" s="16">
        <f t="shared" si="855"/>
        <v>43686</v>
      </c>
      <c r="E6129" s="13" t="str">
        <f t="shared" si="856"/>
        <v>9-8-2019</v>
      </c>
      <c r="F6129">
        <f t="shared" si="857"/>
        <v>7</v>
      </c>
      <c r="G6129" t="str">
        <f t="shared" si="858"/>
        <v>August</v>
      </c>
      <c r="H6129" t="str">
        <f t="shared" si="859"/>
        <v>9, 2019</v>
      </c>
      <c r="I6129" t="str">
        <f t="shared" si="860"/>
        <v>9</v>
      </c>
      <c r="J6129">
        <f t="shared" si="861"/>
        <v>3</v>
      </c>
      <c r="K6129" t="str">
        <f t="shared" si="862"/>
        <v>2019</v>
      </c>
      <c r="L6129">
        <f t="shared" si="863"/>
        <v>8</v>
      </c>
    </row>
    <row r="6130" spans="1:12" x14ac:dyDescent="0.2">
      <c r="A6130" s="1">
        <v>80114988</v>
      </c>
      <c r="B6130" s="16">
        <v>43686</v>
      </c>
      <c r="C6130" t="s">
        <v>14260</v>
      </c>
      <c r="D6130" s="16">
        <f t="shared" si="855"/>
        <v>43686</v>
      </c>
      <c r="E6130" s="13" t="str">
        <f t="shared" si="856"/>
        <v>9-8-2019</v>
      </c>
      <c r="F6130">
        <f t="shared" si="857"/>
        <v>7</v>
      </c>
      <c r="G6130" t="str">
        <f t="shared" si="858"/>
        <v>August</v>
      </c>
      <c r="H6130" t="str">
        <f t="shared" si="859"/>
        <v>9, 2019</v>
      </c>
      <c r="I6130" t="str">
        <f t="shared" si="860"/>
        <v>9</v>
      </c>
      <c r="J6130">
        <f t="shared" si="861"/>
        <v>3</v>
      </c>
      <c r="K6130" t="str">
        <f t="shared" si="862"/>
        <v>2019</v>
      </c>
      <c r="L6130">
        <f t="shared" si="863"/>
        <v>8</v>
      </c>
    </row>
    <row r="6131" spans="1:12" x14ac:dyDescent="0.2">
      <c r="A6131" s="1">
        <v>80027159</v>
      </c>
      <c r="B6131" s="16">
        <v>43686</v>
      </c>
      <c r="C6131" t="s">
        <v>14260</v>
      </c>
      <c r="D6131" s="16">
        <f t="shared" si="855"/>
        <v>43686</v>
      </c>
      <c r="E6131" s="13" t="str">
        <f t="shared" si="856"/>
        <v>9-8-2019</v>
      </c>
      <c r="F6131">
        <f t="shared" si="857"/>
        <v>7</v>
      </c>
      <c r="G6131" t="str">
        <f t="shared" si="858"/>
        <v>August</v>
      </c>
      <c r="H6131" t="str">
        <f t="shared" si="859"/>
        <v>9, 2019</v>
      </c>
      <c r="I6131" t="str">
        <f t="shared" si="860"/>
        <v>9</v>
      </c>
      <c r="J6131">
        <f t="shared" si="861"/>
        <v>3</v>
      </c>
      <c r="K6131" t="str">
        <f t="shared" si="862"/>
        <v>2019</v>
      </c>
      <c r="L6131">
        <f t="shared" si="863"/>
        <v>8</v>
      </c>
    </row>
    <row r="6132" spans="1:12" x14ac:dyDescent="0.2">
      <c r="A6132" s="1">
        <v>70283261</v>
      </c>
      <c r="B6132" s="16">
        <v>43321</v>
      </c>
      <c r="C6132" t="s">
        <v>14283</v>
      </c>
      <c r="D6132" s="16">
        <f t="shared" si="855"/>
        <v>43321</v>
      </c>
      <c r="E6132" s="13" t="str">
        <f t="shared" si="856"/>
        <v>9-8-2018</v>
      </c>
      <c r="F6132">
        <f t="shared" si="857"/>
        <v>7</v>
      </c>
      <c r="G6132" t="str">
        <f t="shared" si="858"/>
        <v>August</v>
      </c>
      <c r="H6132" t="str">
        <f t="shared" si="859"/>
        <v>9, 2018</v>
      </c>
      <c r="I6132" t="str">
        <f t="shared" si="860"/>
        <v>9</v>
      </c>
      <c r="J6132">
        <f t="shared" si="861"/>
        <v>3</v>
      </c>
      <c r="K6132" t="str">
        <f t="shared" si="862"/>
        <v>2018</v>
      </c>
      <c r="L6132">
        <f t="shared" si="863"/>
        <v>8</v>
      </c>
    </row>
    <row r="6133" spans="1:12" x14ac:dyDescent="0.2">
      <c r="A6133" s="1">
        <v>80027158</v>
      </c>
      <c r="B6133" s="16">
        <v>43685</v>
      </c>
      <c r="C6133" t="s">
        <v>14293</v>
      </c>
      <c r="D6133" s="16">
        <f t="shared" si="855"/>
        <v>43685</v>
      </c>
      <c r="E6133" s="13" t="str">
        <f t="shared" si="856"/>
        <v>8-8-2019</v>
      </c>
      <c r="F6133">
        <f t="shared" si="857"/>
        <v>7</v>
      </c>
      <c r="G6133" t="str">
        <f t="shared" si="858"/>
        <v>August</v>
      </c>
      <c r="H6133" t="str">
        <f t="shared" si="859"/>
        <v>8, 2019</v>
      </c>
      <c r="I6133" t="str">
        <f t="shared" si="860"/>
        <v>8</v>
      </c>
      <c r="J6133">
        <f t="shared" si="861"/>
        <v>3</v>
      </c>
      <c r="K6133" t="str">
        <f t="shared" si="862"/>
        <v>2019</v>
      </c>
      <c r="L6133">
        <f t="shared" si="863"/>
        <v>8</v>
      </c>
    </row>
    <row r="6134" spans="1:12" x14ac:dyDescent="0.2">
      <c r="A6134" s="1">
        <v>80231658</v>
      </c>
      <c r="B6134" s="16">
        <v>43682</v>
      </c>
      <c r="C6134" t="s">
        <v>14380</v>
      </c>
      <c r="D6134" s="16">
        <f t="shared" si="855"/>
        <v>43682</v>
      </c>
      <c r="E6134" s="13" t="str">
        <f t="shared" si="856"/>
        <v>5-8-2019</v>
      </c>
      <c r="F6134">
        <f t="shared" si="857"/>
        <v>7</v>
      </c>
      <c r="G6134" t="str">
        <f t="shared" si="858"/>
        <v>August</v>
      </c>
      <c r="H6134" t="str">
        <f t="shared" si="859"/>
        <v>5, 2019</v>
      </c>
      <c r="I6134" t="str">
        <f t="shared" si="860"/>
        <v>5</v>
      </c>
      <c r="J6134">
        <f t="shared" si="861"/>
        <v>3</v>
      </c>
      <c r="K6134" t="str">
        <f t="shared" si="862"/>
        <v>2019</v>
      </c>
      <c r="L6134">
        <f t="shared" si="863"/>
        <v>8</v>
      </c>
    </row>
    <row r="6135" spans="1:12" x14ac:dyDescent="0.2">
      <c r="A6135" s="1">
        <v>70300626</v>
      </c>
      <c r="B6135" s="16">
        <v>42587</v>
      </c>
      <c r="C6135" t="s">
        <v>14408</v>
      </c>
      <c r="D6135" s="16">
        <f t="shared" si="855"/>
        <v>42587</v>
      </c>
      <c r="E6135" s="13" t="str">
        <f t="shared" si="856"/>
        <v>5-8-2016</v>
      </c>
      <c r="F6135">
        <f t="shared" si="857"/>
        <v>7</v>
      </c>
      <c r="G6135" t="str">
        <f t="shared" si="858"/>
        <v>August</v>
      </c>
      <c r="H6135" t="str">
        <f t="shared" si="859"/>
        <v>5, 2016</v>
      </c>
      <c r="I6135" t="str">
        <f t="shared" si="860"/>
        <v>5</v>
      </c>
      <c r="J6135">
        <f t="shared" si="861"/>
        <v>3</v>
      </c>
      <c r="K6135" t="str">
        <f t="shared" si="862"/>
        <v>2016</v>
      </c>
      <c r="L6135">
        <f t="shared" si="863"/>
        <v>8</v>
      </c>
    </row>
    <row r="6136" spans="1:12" x14ac:dyDescent="0.2">
      <c r="A6136" s="1">
        <v>80176929</v>
      </c>
      <c r="B6136" s="16">
        <v>42951</v>
      </c>
      <c r="C6136" t="s">
        <v>14432</v>
      </c>
      <c r="D6136" s="16">
        <f t="shared" si="855"/>
        <v>42951</v>
      </c>
      <c r="E6136" s="13" t="str">
        <f t="shared" si="856"/>
        <v>4-8-2017</v>
      </c>
      <c r="F6136">
        <f t="shared" si="857"/>
        <v>7</v>
      </c>
      <c r="G6136" t="str">
        <f t="shared" si="858"/>
        <v>August</v>
      </c>
      <c r="H6136" t="str">
        <f t="shared" si="859"/>
        <v>4, 2017</v>
      </c>
      <c r="I6136" t="str">
        <f t="shared" si="860"/>
        <v>4</v>
      </c>
      <c r="J6136">
        <f t="shared" si="861"/>
        <v>3</v>
      </c>
      <c r="K6136" t="str">
        <f t="shared" si="862"/>
        <v>2017</v>
      </c>
      <c r="L6136">
        <f t="shared" si="863"/>
        <v>8</v>
      </c>
    </row>
    <row r="6137" spans="1:12" x14ac:dyDescent="0.2">
      <c r="A6137" s="1">
        <v>80176931</v>
      </c>
      <c r="B6137" s="16">
        <v>42951</v>
      </c>
      <c r="C6137" t="s">
        <v>14432</v>
      </c>
      <c r="D6137" s="16">
        <f t="shared" si="855"/>
        <v>42951</v>
      </c>
      <c r="E6137" s="13" t="str">
        <f t="shared" si="856"/>
        <v>4-8-2017</v>
      </c>
      <c r="F6137">
        <f t="shared" si="857"/>
        <v>7</v>
      </c>
      <c r="G6137" t="str">
        <f t="shared" si="858"/>
        <v>August</v>
      </c>
      <c r="H6137" t="str">
        <f t="shared" si="859"/>
        <v>4, 2017</v>
      </c>
      <c r="I6137" t="str">
        <f t="shared" si="860"/>
        <v>4</v>
      </c>
      <c r="J6137">
        <f t="shared" si="861"/>
        <v>3</v>
      </c>
      <c r="K6137" t="str">
        <f t="shared" si="862"/>
        <v>2017</v>
      </c>
      <c r="L6137">
        <f t="shared" si="863"/>
        <v>8</v>
      </c>
    </row>
    <row r="6138" spans="1:12" x14ac:dyDescent="0.2">
      <c r="A6138" s="1">
        <v>80194367</v>
      </c>
      <c r="B6138" s="16">
        <v>42951</v>
      </c>
      <c r="C6138" t="s">
        <v>14432</v>
      </c>
      <c r="D6138" s="16">
        <f t="shared" si="855"/>
        <v>42951</v>
      </c>
      <c r="E6138" s="13" t="str">
        <f t="shared" si="856"/>
        <v>4-8-2017</v>
      </c>
      <c r="F6138">
        <f t="shared" si="857"/>
        <v>7</v>
      </c>
      <c r="G6138" t="str">
        <f t="shared" si="858"/>
        <v>August</v>
      </c>
      <c r="H6138" t="str">
        <f t="shared" si="859"/>
        <v>4, 2017</v>
      </c>
      <c r="I6138" t="str">
        <f t="shared" si="860"/>
        <v>4</v>
      </c>
      <c r="J6138">
        <f t="shared" si="861"/>
        <v>3</v>
      </c>
      <c r="K6138" t="str">
        <f t="shared" si="862"/>
        <v>2017</v>
      </c>
      <c r="L6138">
        <f t="shared" si="863"/>
        <v>8</v>
      </c>
    </row>
    <row r="6139" spans="1:12" x14ac:dyDescent="0.2">
      <c r="A6139" s="1">
        <v>80117552</v>
      </c>
      <c r="B6139" s="16">
        <v>43343</v>
      </c>
      <c r="C6139" t="s">
        <v>14450</v>
      </c>
      <c r="D6139" s="16">
        <f t="shared" si="855"/>
        <v>43343</v>
      </c>
      <c r="E6139" s="13" t="str">
        <f t="shared" si="856"/>
        <v>31-8-2018</v>
      </c>
      <c r="F6139">
        <f t="shared" si="857"/>
        <v>7</v>
      </c>
      <c r="G6139" t="str">
        <f t="shared" si="858"/>
        <v>August</v>
      </c>
      <c r="H6139" t="str">
        <f t="shared" si="859"/>
        <v>31, 2018</v>
      </c>
      <c r="I6139" t="str">
        <f t="shared" si="860"/>
        <v>31</v>
      </c>
      <c r="J6139">
        <f t="shared" si="861"/>
        <v>4</v>
      </c>
      <c r="K6139" t="str">
        <f t="shared" si="862"/>
        <v>2018</v>
      </c>
      <c r="L6139">
        <f t="shared" si="863"/>
        <v>8</v>
      </c>
    </row>
    <row r="6140" spans="1:12" x14ac:dyDescent="0.2">
      <c r="A6140" s="1">
        <v>80223138</v>
      </c>
      <c r="B6140" s="16">
        <v>43343</v>
      </c>
      <c r="C6140" t="s">
        <v>14450</v>
      </c>
      <c r="D6140" s="16">
        <f t="shared" si="855"/>
        <v>43343</v>
      </c>
      <c r="E6140" s="13" t="str">
        <f t="shared" si="856"/>
        <v>31-8-2018</v>
      </c>
      <c r="F6140">
        <f t="shared" si="857"/>
        <v>7</v>
      </c>
      <c r="G6140" t="str">
        <f t="shared" si="858"/>
        <v>August</v>
      </c>
      <c r="H6140" t="str">
        <f t="shared" si="859"/>
        <v>31, 2018</v>
      </c>
      <c r="I6140" t="str">
        <f t="shared" si="860"/>
        <v>31</v>
      </c>
      <c r="J6140">
        <f t="shared" si="861"/>
        <v>4</v>
      </c>
      <c r="K6140" t="str">
        <f t="shared" si="862"/>
        <v>2018</v>
      </c>
      <c r="L6140">
        <f t="shared" si="863"/>
        <v>8</v>
      </c>
    </row>
    <row r="6141" spans="1:12" x14ac:dyDescent="0.2">
      <c r="A6141" s="1">
        <v>80095299</v>
      </c>
      <c r="B6141" s="16">
        <v>43343</v>
      </c>
      <c r="C6141" t="s">
        <v>14450</v>
      </c>
      <c r="D6141" s="16">
        <f t="shared" si="855"/>
        <v>43343</v>
      </c>
      <c r="E6141" s="13" t="str">
        <f t="shared" si="856"/>
        <v>31-8-2018</v>
      </c>
      <c r="F6141">
        <f t="shared" si="857"/>
        <v>7</v>
      </c>
      <c r="G6141" t="str">
        <f t="shared" si="858"/>
        <v>August</v>
      </c>
      <c r="H6141" t="str">
        <f t="shared" si="859"/>
        <v>31, 2018</v>
      </c>
      <c r="I6141" t="str">
        <f t="shared" si="860"/>
        <v>31</v>
      </c>
      <c r="J6141">
        <f t="shared" si="861"/>
        <v>4</v>
      </c>
      <c r="K6141" t="str">
        <f t="shared" si="862"/>
        <v>2018</v>
      </c>
      <c r="L6141">
        <f t="shared" si="863"/>
        <v>8</v>
      </c>
    </row>
    <row r="6142" spans="1:12" x14ac:dyDescent="0.2">
      <c r="A6142" s="1">
        <v>80156006</v>
      </c>
      <c r="B6142" s="16">
        <v>43343</v>
      </c>
      <c r="C6142" t="s">
        <v>14450</v>
      </c>
      <c r="D6142" s="16">
        <f t="shared" si="855"/>
        <v>43343</v>
      </c>
      <c r="E6142" s="13" t="str">
        <f t="shared" si="856"/>
        <v>31-8-2018</v>
      </c>
      <c r="F6142">
        <f t="shared" si="857"/>
        <v>7</v>
      </c>
      <c r="G6142" t="str">
        <f t="shared" si="858"/>
        <v>August</v>
      </c>
      <c r="H6142" t="str">
        <f t="shared" si="859"/>
        <v>31, 2018</v>
      </c>
      <c r="I6142" t="str">
        <f t="shared" si="860"/>
        <v>31</v>
      </c>
      <c r="J6142">
        <f t="shared" si="861"/>
        <v>4</v>
      </c>
      <c r="K6142" t="str">
        <f t="shared" si="862"/>
        <v>2018</v>
      </c>
      <c r="L6142">
        <f t="shared" si="863"/>
        <v>8</v>
      </c>
    </row>
    <row r="6143" spans="1:12" x14ac:dyDescent="0.2">
      <c r="A6143" s="1">
        <v>80211492</v>
      </c>
      <c r="B6143" s="16">
        <v>43707</v>
      </c>
      <c r="C6143" t="s">
        <v>14475</v>
      </c>
      <c r="D6143" s="16">
        <f t="shared" si="855"/>
        <v>43707</v>
      </c>
      <c r="E6143" s="13" t="str">
        <f t="shared" si="856"/>
        <v>30-8-2019</v>
      </c>
      <c r="F6143">
        <f t="shared" si="857"/>
        <v>7</v>
      </c>
      <c r="G6143" t="str">
        <f t="shared" si="858"/>
        <v>August</v>
      </c>
      <c r="H6143" t="str">
        <f t="shared" si="859"/>
        <v>30, 2019</v>
      </c>
      <c r="I6143" t="str">
        <f t="shared" si="860"/>
        <v>30</v>
      </c>
      <c r="J6143">
        <f t="shared" si="861"/>
        <v>4</v>
      </c>
      <c r="K6143" t="str">
        <f t="shared" si="862"/>
        <v>2019</v>
      </c>
      <c r="L6143">
        <f t="shared" si="863"/>
        <v>8</v>
      </c>
    </row>
    <row r="6144" spans="1:12" x14ac:dyDescent="0.2">
      <c r="A6144" s="1">
        <v>80063224</v>
      </c>
      <c r="B6144" s="16">
        <v>43707</v>
      </c>
      <c r="C6144" t="s">
        <v>14475</v>
      </c>
      <c r="D6144" s="16">
        <f t="shared" si="855"/>
        <v>43707</v>
      </c>
      <c r="E6144" s="13" t="str">
        <f t="shared" si="856"/>
        <v>30-8-2019</v>
      </c>
      <c r="F6144">
        <f t="shared" si="857"/>
        <v>7</v>
      </c>
      <c r="G6144" t="str">
        <f t="shared" si="858"/>
        <v>August</v>
      </c>
      <c r="H6144" t="str">
        <f t="shared" si="859"/>
        <v>30, 2019</v>
      </c>
      <c r="I6144" t="str">
        <f t="shared" si="860"/>
        <v>30</v>
      </c>
      <c r="J6144">
        <f t="shared" si="861"/>
        <v>4</v>
      </c>
      <c r="K6144" t="str">
        <f t="shared" si="862"/>
        <v>2019</v>
      </c>
      <c r="L6144">
        <f t="shared" si="863"/>
        <v>8</v>
      </c>
    </row>
    <row r="6145" spans="1:12" x14ac:dyDescent="0.2">
      <c r="A6145" s="1">
        <v>80063599</v>
      </c>
      <c r="B6145" s="16">
        <v>43707</v>
      </c>
      <c r="C6145" t="s">
        <v>14475</v>
      </c>
      <c r="D6145" s="16">
        <f t="shared" si="855"/>
        <v>43707</v>
      </c>
      <c r="E6145" s="13" t="str">
        <f t="shared" si="856"/>
        <v>30-8-2019</v>
      </c>
      <c r="F6145">
        <f t="shared" si="857"/>
        <v>7</v>
      </c>
      <c r="G6145" t="str">
        <f t="shared" si="858"/>
        <v>August</v>
      </c>
      <c r="H6145" t="str">
        <f t="shared" si="859"/>
        <v>30, 2019</v>
      </c>
      <c r="I6145" t="str">
        <f t="shared" si="860"/>
        <v>30</v>
      </c>
      <c r="J6145">
        <f t="shared" si="861"/>
        <v>4</v>
      </c>
      <c r="K6145" t="str">
        <f t="shared" si="862"/>
        <v>2019</v>
      </c>
      <c r="L6145">
        <f t="shared" si="863"/>
        <v>8</v>
      </c>
    </row>
    <row r="6146" spans="1:12" x14ac:dyDescent="0.2">
      <c r="A6146" s="1">
        <v>80171452</v>
      </c>
      <c r="B6146" s="16">
        <v>43315</v>
      </c>
      <c r="C6146" t="s">
        <v>14503</v>
      </c>
      <c r="D6146" s="16">
        <f t="shared" si="855"/>
        <v>43315</v>
      </c>
      <c r="E6146" s="13" t="str">
        <f t="shared" si="856"/>
        <v>3-8-2018</v>
      </c>
      <c r="F6146">
        <f t="shared" si="857"/>
        <v>7</v>
      </c>
      <c r="G6146" t="str">
        <f t="shared" si="858"/>
        <v>August</v>
      </c>
      <c r="H6146" t="str">
        <f t="shared" si="859"/>
        <v>3, 2018</v>
      </c>
      <c r="I6146" t="str">
        <f t="shared" si="860"/>
        <v>3</v>
      </c>
      <c r="J6146">
        <f t="shared" si="861"/>
        <v>3</v>
      </c>
      <c r="K6146" t="str">
        <f t="shared" si="862"/>
        <v>2018</v>
      </c>
      <c r="L6146">
        <f t="shared" si="863"/>
        <v>8</v>
      </c>
    </row>
    <row r="6147" spans="1:12" x14ac:dyDescent="0.2">
      <c r="A6147" s="1">
        <v>80198991</v>
      </c>
      <c r="B6147" s="16">
        <v>43706</v>
      </c>
      <c r="C6147" t="s">
        <v>14518</v>
      </c>
      <c r="D6147" s="16">
        <f t="shared" ref="D6147:D6210" si="864">DATE(K6147,L6147,I6147)</f>
        <v>43706</v>
      </c>
      <c r="E6147" s="13" t="str">
        <f t="shared" ref="E6147:E6210" si="865">I6147&amp;"-"&amp;L6147&amp;"-"&amp;K6147</f>
        <v>29-8-2019</v>
      </c>
      <c r="F6147">
        <f t="shared" ref="F6147:F6210" si="866">FIND(" ",C6147)</f>
        <v>7</v>
      </c>
      <c r="G6147" t="str">
        <f t="shared" ref="G6147:G6210" si="867">LEFT(C6147,F6147-1)</f>
        <v>August</v>
      </c>
      <c r="H6147" t="str">
        <f t="shared" ref="H6147:H6210" si="868">RIGHT(C6147,LEN(C6147)-F6147)</f>
        <v>29, 2019</v>
      </c>
      <c r="I6147" t="str">
        <f t="shared" ref="I6147:I6210" si="869">LEFT(H6147,J6147-2)</f>
        <v>29</v>
      </c>
      <c r="J6147">
        <f t="shared" ref="J6147:J6210" si="870">FIND(" ",H6147)</f>
        <v>4</v>
      </c>
      <c r="K6147" t="str">
        <f t="shared" ref="K6147:K6210" si="871">RIGHT(H6147,4)</f>
        <v>2019</v>
      </c>
      <c r="L6147">
        <f t="shared" ref="L6147:L6210" si="872">VLOOKUP(G6147,M:N,2,0)</f>
        <v>8</v>
      </c>
    </row>
    <row r="6148" spans="1:12" x14ac:dyDescent="0.2">
      <c r="A6148" s="1">
        <v>81029611</v>
      </c>
      <c r="B6148" s="16">
        <v>43705</v>
      </c>
      <c r="C6148" t="s">
        <v>14540</v>
      </c>
      <c r="D6148" s="16">
        <f t="shared" si="864"/>
        <v>43705</v>
      </c>
      <c r="E6148" s="13" t="str">
        <f t="shared" si="865"/>
        <v>28-8-2019</v>
      </c>
      <c r="F6148">
        <f t="shared" si="866"/>
        <v>7</v>
      </c>
      <c r="G6148" t="str">
        <f t="shared" si="867"/>
        <v>August</v>
      </c>
      <c r="H6148" t="str">
        <f t="shared" si="868"/>
        <v>28, 2019</v>
      </c>
      <c r="I6148" t="str">
        <f t="shared" si="869"/>
        <v>28</v>
      </c>
      <c r="J6148">
        <f t="shared" si="870"/>
        <v>4</v>
      </c>
      <c r="K6148" t="str">
        <f t="shared" si="871"/>
        <v>2019</v>
      </c>
      <c r="L6148">
        <f t="shared" si="872"/>
        <v>8</v>
      </c>
    </row>
    <row r="6149" spans="1:12" x14ac:dyDescent="0.2">
      <c r="A6149" s="1">
        <v>80121349</v>
      </c>
      <c r="B6149" s="16">
        <v>43705</v>
      </c>
      <c r="C6149" t="s">
        <v>14540</v>
      </c>
      <c r="D6149" s="16">
        <f t="shared" si="864"/>
        <v>43705</v>
      </c>
      <c r="E6149" s="13" t="str">
        <f t="shared" si="865"/>
        <v>28-8-2019</v>
      </c>
      <c r="F6149">
        <f t="shared" si="866"/>
        <v>7</v>
      </c>
      <c r="G6149" t="str">
        <f t="shared" si="867"/>
        <v>August</v>
      </c>
      <c r="H6149" t="str">
        <f t="shared" si="868"/>
        <v>28, 2019</v>
      </c>
      <c r="I6149" t="str">
        <f t="shared" si="869"/>
        <v>28</v>
      </c>
      <c r="J6149">
        <f t="shared" si="870"/>
        <v>4</v>
      </c>
      <c r="K6149" t="str">
        <f t="shared" si="871"/>
        <v>2019</v>
      </c>
      <c r="L6149">
        <f t="shared" si="872"/>
        <v>8</v>
      </c>
    </row>
    <row r="6150" spans="1:12" x14ac:dyDescent="0.2">
      <c r="A6150" s="1">
        <v>81004322</v>
      </c>
      <c r="B6150" s="16">
        <v>43704</v>
      </c>
      <c r="C6150" t="s">
        <v>18106</v>
      </c>
      <c r="D6150" s="16">
        <f t="shared" si="864"/>
        <v>43704</v>
      </c>
      <c r="E6150" s="13" t="str">
        <f t="shared" si="865"/>
        <v>27-8-2019</v>
      </c>
      <c r="F6150">
        <f t="shared" si="866"/>
        <v>7</v>
      </c>
      <c r="G6150" t="str">
        <f t="shared" si="867"/>
        <v>August</v>
      </c>
      <c r="H6150" t="str">
        <f t="shared" si="868"/>
        <v>27, 2019</v>
      </c>
      <c r="I6150" t="str">
        <f t="shared" si="869"/>
        <v>27</v>
      </c>
      <c r="J6150">
        <f t="shared" si="870"/>
        <v>4</v>
      </c>
      <c r="K6150" t="str">
        <f t="shared" si="871"/>
        <v>2019</v>
      </c>
      <c r="L6150">
        <f t="shared" si="872"/>
        <v>8</v>
      </c>
    </row>
    <row r="6151" spans="1:12" x14ac:dyDescent="0.2">
      <c r="A6151" s="1">
        <v>80113701</v>
      </c>
      <c r="B6151" s="16">
        <v>43704</v>
      </c>
      <c r="C6151" t="s">
        <v>18106</v>
      </c>
      <c r="D6151" s="16">
        <f t="shared" si="864"/>
        <v>43704</v>
      </c>
      <c r="E6151" s="13" t="str">
        <f t="shared" si="865"/>
        <v>27-8-2019</v>
      </c>
      <c r="F6151">
        <f t="shared" si="866"/>
        <v>7</v>
      </c>
      <c r="G6151" t="str">
        <f t="shared" si="867"/>
        <v>August</v>
      </c>
      <c r="H6151" t="str">
        <f t="shared" si="868"/>
        <v>27, 2019</v>
      </c>
      <c r="I6151" t="str">
        <f t="shared" si="869"/>
        <v>27</v>
      </c>
      <c r="J6151">
        <f t="shared" si="870"/>
        <v>4</v>
      </c>
      <c r="K6151" t="str">
        <f t="shared" si="871"/>
        <v>2019</v>
      </c>
      <c r="L6151">
        <f t="shared" si="872"/>
        <v>8</v>
      </c>
    </row>
    <row r="6152" spans="1:12" x14ac:dyDescent="0.2">
      <c r="A6152" s="1">
        <v>80057968</v>
      </c>
      <c r="B6152" s="16">
        <v>42608</v>
      </c>
      <c r="C6152" t="s">
        <v>14584</v>
      </c>
      <c r="D6152" s="16">
        <f t="shared" si="864"/>
        <v>42608</v>
      </c>
      <c r="E6152" s="13" t="str">
        <f t="shared" si="865"/>
        <v>26-8-2016</v>
      </c>
      <c r="F6152">
        <f t="shared" si="866"/>
        <v>7</v>
      </c>
      <c r="G6152" t="str">
        <f t="shared" si="867"/>
        <v>August</v>
      </c>
      <c r="H6152" t="str">
        <f t="shared" si="868"/>
        <v>26, 2016</v>
      </c>
      <c r="I6152" t="str">
        <f t="shared" si="869"/>
        <v>26</v>
      </c>
      <c r="J6152">
        <f t="shared" si="870"/>
        <v>4</v>
      </c>
      <c r="K6152" t="str">
        <f t="shared" si="871"/>
        <v>2016</v>
      </c>
      <c r="L6152">
        <f t="shared" si="872"/>
        <v>8</v>
      </c>
    </row>
    <row r="6153" spans="1:12" x14ac:dyDescent="0.2">
      <c r="A6153" s="1">
        <v>80117470</v>
      </c>
      <c r="B6153" s="16">
        <v>43700</v>
      </c>
      <c r="C6153" t="s">
        <v>14665</v>
      </c>
      <c r="D6153" s="16">
        <f t="shared" si="864"/>
        <v>43700</v>
      </c>
      <c r="E6153" s="13" t="str">
        <f t="shared" si="865"/>
        <v>23-8-2019</v>
      </c>
      <c r="F6153">
        <f t="shared" si="866"/>
        <v>7</v>
      </c>
      <c r="G6153" t="str">
        <f t="shared" si="867"/>
        <v>August</v>
      </c>
      <c r="H6153" t="str">
        <f t="shared" si="868"/>
        <v>23, 2019</v>
      </c>
      <c r="I6153" t="str">
        <f t="shared" si="869"/>
        <v>23</v>
      </c>
      <c r="J6153">
        <f t="shared" si="870"/>
        <v>4</v>
      </c>
      <c r="K6153" t="str">
        <f t="shared" si="871"/>
        <v>2019</v>
      </c>
      <c r="L6153">
        <f t="shared" si="872"/>
        <v>8</v>
      </c>
    </row>
    <row r="6154" spans="1:12" x14ac:dyDescent="0.2">
      <c r="A6154" s="1">
        <v>80996791</v>
      </c>
      <c r="B6154" s="16">
        <v>43700</v>
      </c>
      <c r="C6154" t="s">
        <v>14665</v>
      </c>
      <c r="D6154" s="16">
        <f t="shared" si="864"/>
        <v>43700</v>
      </c>
      <c r="E6154" s="13" t="str">
        <f t="shared" si="865"/>
        <v>23-8-2019</v>
      </c>
      <c r="F6154">
        <f t="shared" si="866"/>
        <v>7</v>
      </c>
      <c r="G6154" t="str">
        <f t="shared" si="867"/>
        <v>August</v>
      </c>
      <c r="H6154" t="str">
        <f t="shared" si="868"/>
        <v>23, 2019</v>
      </c>
      <c r="I6154" t="str">
        <f t="shared" si="869"/>
        <v>23</v>
      </c>
      <c r="J6154">
        <f t="shared" si="870"/>
        <v>4</v>
      </c>
      <c r="K6154" t="str">
        <f t="shared" si="871"/>
        <v>2019</v>
      </c>
      <c r="L6154">
        <f t="shared" si="872"/>
        <v>8</v>
      </c>
    </row>
    <row r="6155" spans="1:12" x14ac:dyDescent="0.2">
      <c r="A6155" s="1">
        <v>80200027</v>
      </c>
      <c r="B6155" s="16">
        <v>43700</v>
      </c>
      <c r="C6155" t="s">
        <v>14665</v>
      </c>
      <c r="D6155" s="16">
        <f t="shared" si="864"/>
        <v>43700</v>
      </c>
      <c r="E6155" s="13" t="str">
        <f t="shared" si="865"/>
        <v>23-8-2019</v>
      </c>
      <c r="F6155">
        <f t="shared" si="866"/>
        <v>7</v>
      </c>
      <c r="G6155" t="str">
        <f t="shared" si="867"/>
        <v>August</v>
      </c>
      <c r="H6155" t="str">
        <f t="shared" si="868"/>
        <v>23, 2019</v>
      </c>
      <c r="I6155" t="str">
        <f t="shared" si="869"/>
        <v>23</v>
      </c>
      <c r="J6155">
        <f t="shared" si="870"/>
        <v>4</v>
      </c>
      <c r="K6155" t="str">
        <f t="shared" si="871"/>
        <v>2019</v>
      </c>
      <c r="L6155">
        <f t="shared" si="872"/>
        <v>8</v>
      </c>
    </row>
    <row r="6156" spans="1:12" x14ac:dyDescent="0.2">
      <c r="A6156" s="1">
        <v>80079255</v>
      </c>
      <c r="B6156" s="16">
        <v>42968</v>
      </c>
      <c r="C6156" t="s">
        <v>14740</v>
      </c>
      <c r="D6156" s="16">
        <f t="shared" si="864"/>
        <v>42968</v>
      </c>
      <c r="E6156" s="13" t="str">
        <f t="shared" si="865"/>
        <v>21-8-2017</v>
      </c>
      <c r="F6156">
        <f t="shared" si="866"/>
        <v>7</v>
      </c>
      <c r="G6156" t="str">
        <f t="shared" si="867"/>
        <v>August</v>
      </c>
      <c r="H6156" t="str">
        <f t="shared" si="868"/>
        <v>21, 2017</v>
      </c>
      <c r="I6156" t="str">
        <f t="shared" si="869"/>
        <v>21</v>
      </c>
      <c r="J6156">
        <f t="shared" si="870"/>
        <v>4</v>
      </c>
      <c r="K6156" t="str">
        <f t="shared" si="871"/>
        <v>2017</v>
      </c>
      <c r="L6156">
        <f t="shared" si="872"/>
        <v>8</v>
      </c>
    </row>
    <row r="6157" spans="1:12" x14ac:dyDescent="0.2">
      <c r="A6157" s="1">
        <v>80108159</v>
      </c>
      <c r="B6157" s="16">
        <v>43679</v>
      </c>
      <c r="C6157" t="s">
        <v>14773</v>
      </c>
      <c r="D6157" s="16">
        <f t="shared" si="864"/>
        <v>43679</v>
      </c>
      <c r="E6157" s="13" t="str">
        <f t="shared" si="865"/>
        <v>2-8-2019</v>
      </c>
      <c r="F6157">
        <f t="shared" si="866"/>
        <v>7</v>
      </c>
      <c r="G6157" t="str">
        <f t="shared" si="867"/>
        <v>August</v>
      </c>
      <c r="H6157" t="str">
        <f t="shared" si="868"/>
        <v>2, 2019</v>
      </c>
      <c r="I6157" t="str">
        <f t="shared" si="869"/>
        <v>2</v>
      </c>
      <c r="J6157">
        <f t="shared" si="870"/>
        <v>3</v>
      </c>
      <c r="K6157" t="str">
        <f t="shared" si="871"/>
        <v>2019</v>
      </c>
      <c r="L6157">
        <f t="shared" si="872"/>
        <v>8</v>
      </c>
    </row>
    <row r="6158" spans="1:12" x14ac:dyDescent="0.2">
      <c r="A6158" s="1">
        <v>80095698</v>
      </c>
      <c r="B6158" s="16">
        <v>43679</v>
      </c>
      <c r="C6158" t="s">
        <v>14773</v>
      </c>
      <c r="D6158" s="16">
        <f t="shared" si="864"/>
        <v>43679</v>
      </c>
      <c r="E6158" s="13" t="str">
        <f t="shared" si="865"/>
        <v>2-8-2019</v>
      </c>
      <c r="F6158">
        <f t="shared" si="866"/>
        <v>7</v>
      </c>
      <c r="G6158" t="str">
        <f t="shared" si="867"/>
        <v>August</v>
      </c>
      <c r="H6158" t="str">
        <f t="shared" si="868"/>
        <v>2, 2019</v>
      </c>
      <c r="I6158" t="str">
        <f t="shared" si="869"/>
        <v>2</v>
      </c>
      <c r="J6158">
        <f t="shared" si="870"/>
        <v>3</v>
      </c>
      <c r="K6158" t="str">
        <f t="shared" si="871"/>
        <v>2019</v>
      </c>
      <c r="L6158">
        <f t="shared" si="872"/>
        <v>8</v>
      </c>
    </row>
    <row r="6159" spans="1:12" x14ac:dyDescent="0.2">
      <c r="A6159" s="1">
        <v>80238565</v>
      </c>
      <c r="B6159" s="16">
        <v>43679</v>
      </c>
      <c r="C6159" t="s">
        <v>14773</v>
      </c>
      <c r="D6159" s="16">
        <f t="shared" si="864"/>
        <v>43679</v>
      </c>
      <c r="E6159" s="13" t="str">
        <f t="shared" si="865"/>
        <v>2-8-2019</v>
      </c>
      <c r="F6159">
        <f t="shared" si="866"/>
        <v>7</v>
      </c>
      <c r="G6159" t="str">
        <f t="shared" si="867"/>
        <v>August</v>
      </c>
      <c r="H6159" t="str">
        <f t="shared" si="868"/>
        <v>2, 2019</v>
      </c>
      <c r="I6159" t="str">
        <f t="shared" si="869"/>
        <v>2</v>
      </c>
      <c r="J6159">
        <f t="shared" si="870"/>
        <v>3</v>
      </c>
      <c r="K6159" t="str">
        <f t="shared" si="871"/>
        <v>2019</v>
      </c>
      <c r="L6159">
        <f t="shared" si="872"/>
        <v>8</v>
      </c>
    </row>
    <row r="6160" spans="1:12" x14ac:dyDescent="0.2">
      <c r="A6160" s="1">
        <v>80164216</v>
      </c>
      <c r="B6160" s="16">
        <v>43679</v>
      </c>
      <c r="C6160" t="s">
        <v>14773</v>
      </c>
      <c r="D6160" s="16">
        <f t="shared" si="864"/>
        <v>43679</v>
      </c>
      <c r="E6160" s="13" t="str">
        <f t="shared" si="865"/>
        <v>2-8-2019</v>
      </c>
      <c r="F6160">
        <f t="shared" si="866"/>
        <v>7</v>
      </c>
      <c r="G6160" t="str">
        <f t="shared" si="867"/>
        <v>August</v>
      </c>
      <c r="H6160" t="str">
        <f t="shared" si="868"/>
        <v>2, 2019</v>
      </c>
      <c r="I6160" t="str">
        <f t="shared" si="869"/>
        <v>2</v>
      </c>
      <c r="J6160">
        <f t="shared" si="870"/>
        <v>3</v>
      </c>
      <c r="K6160" t="str">
        <f t="shared" si="871"/>
        <v>2019</v>
      </c>
      <c r="L6160">
        <f t="shared" si="872"/>
        <v>8</v>
      </c>
    </row>
    <row r="6161" spans="1:12" x14ac:dyDescent="0.2">
      <c r="A6161" s="1">
        <v>70140438</v>
      </c>
      <c r="B6161" s="16">
        <v>42949</v>
      </c>
      <c r="C6161" t="s">
        <v>18107</v>
      </c>
      <c r="D6161" s="16">
        <f t="shared" si="864"/>
        <v>42949</v>
      </c>
      <c r="E6161" s="13" t="str">
        <f t="shared" si="865"/>
        <v>2-8-2017</v>
      </c>
      <c r="F6161">
        <f t="shared" si="866"/>
        <v>7</v>
      </c>
      <c r="G6161" t="str">
        <f t="shared" si="867"/>
        <v>August</v>
      </c>
      <c r="H6161" t="str">
        <f t="shared" si="868"/>
        <v>2, 2017</v>
      </c>
      <c r="I6161" t="str">
        <f t="shared" si="869"/>
        <v>2</v>
      </c>
      <c r="J6161">
        <f t="shared" si="870"/>
        <v>3</v>
      </c>
      <c r="K6161" t="str">
        <f t="shared" si="871"/>
        <v>2017</v>
      </c>
      <c r="L6161">
        <f t="shared" si="872"/>
        <v>8</v>
      </c>
    </row>
    <row r="6162" spans="1:12" x14ac:dyDescent="0.2">
      <c r="A6162" s="1">
        <v>70143836</v>
      </c>
      <c r="B6162" s="16">
        <v>41488</v>
      </c>
      <c r="C6162" t="s">
        <v>18108</v>
      </c>
      <c r="D6162" s="16">
        <f t="shared" si="864"/>
        <v>41488</v>
      </c>
      <c r="E6162" s="13" t="str">
        <f t="shared" si="865"/>
        <v>2-8-2013</v>
      </c>
      <c r="F6162">
        <f t="shared" si="866"/>
        <v>7</v>
      </c>
      <c r="G6162" t="str">
        <f t="shared" si="867"/>
        <v>August</v>
      </c>
      <c r="H6162" t="str">
        <f t="shared" si="868"/>
        <v>2, 2013</v>
      </c>
      <c r="I6162" t="str">
        <f t="shared" si="869"/>
        <v>2</v>
      </c>
      <c r="J6162">
        <f t="shared" si="870"/>
        <v>3</v>
      </c>
      <c r="K6162" t="str">
        <f t="shared" si="871"/>
        <v>2013</v>
      </c>
      <c r="L6162">
        <f t="shared" si="872"/>
        <v>8</v>
      </c>
    </row>
    <row r="6163" spans="1:12" x14ac:dyDescent="0.2">
      <c r="A6163" s="1">
        <v>80144146</v>
      </c>
      <c r="B6163" s="16">
        <v>43331</v>
      </c>
      <c r="C6163" t="s">
        <v>14857</v>
      </c>
      <c r="D6163" s="16">
        <f t="shared" si="864"/>
        <v>43331</v>
      </c>
      <c r="E6163" s="13" t="str">
        <f t="shared" si="865"/>
        <v>19-8-2018</v>
      </c>
      <c r="F6163">
        <f t="shared" si="866"/>
        <v>7</v>
      </c>
      <c r="G6163" t="str">
        <f t="shared" si="867"/>
        <v>August</v>
      </c>
      <c r="H6163" t="str">
        <f t="shared" si="868"/>
        <v>19, 2018</v>
      </c>
      <c r="I6163" t="str">
        <f t="shared" si="869"/>
        <v>19</v>
      </c>
      <c r="J6163">
        <f t="shared" si="870"/>
        <v>4</v>
      </c>
      <c r="K6163" t="str">
        <f t="shared" si="871"/>
        <v>2018</v>
      </c>
      <c r="L6163">
        <f t="shared" si="872"/>
        <v>8</v>
      </c>
    </row>
    <row r="6164" spans="1:12" x14ac:dyDescent="0.2">
      <c r="A6164" s="1">
        <v>80049903</v>
      </c>
      <c r="B6164" s="16">
        <v>42965</v>
      </c>
      <c r="C6164" t="s">
        <v>14887</v>
      </c>
      <c r="D6164" s="16">
        <f t="shared" si="864"/>
        <v>42965</v>
      </c>
      <c r="E6164" s="13" t="str">
        <f t="shared" si="865"/>
        <v>18-8-2017</v>
      </c>
      <c r="F6164">
        <f t="shared" si="866"/>
        <v>7</v>
      </c>
      <c r="G6164" t="str">
        <f t="shared" si="867"/>
        <v>August</v>
      </c>
      <c r="H6164" t="str">
        <f t="shared" si="868"/>
        <v>18, 2017</v>
      </c>
      <c r="I6164" t="str">
        <f t="shared" si="869"/>
        <v>18</v>
      </c>
      <c r="J6164">
        <f t="shared" si="870"/>
        <v>4</v>
      </c>
      <c r="K6164" t="str">
        <f t="shared" si="871"/>
        <v>2017</v>
      </c>
      <c r="L6164">
        <f t="shared" si="872"/>
        <v>8</v>
      </c>
    </row>
    <row r="6165" spans="1:12" x14ac:dyDescent="0.2">
      <c r="A6165" s="1">
        <v>80044965</v>
      </c>
      <c r="B6165" s="16">
        <v>42599</v>
      </c>
      <c r="C6165" t="s">
        <v>18109</v>
      </c>
      <c r="D6165" s="16">
        <f t="shared" si="864"/>
        <v>42599</v>
      </c>
      <c r="E6165" s="13" t="str">
        <f t="shared" si="865"/>
        <v>17-8-2016</v>
      </c>
      <c r="F6165">
        <f t="shared" si="866"/>
        <v>7</v>
      </c>
      <c r="G6165" t="str">
        <f t="shared" si="867"/>
        <v>August</v>
      </c>
      <c r="H6165" t="str">
        <f t="shared" si="868"/>
        <v>17, 2016</v>
      </c>
      <c r="I6165" t="str">
        <f t="shared" si="869"/>
        <v>17</v>
      </c>
      <c r="J6165">
        <f t="shared" si="870"/>
        <v>4</v>
      </c>
      <c r="K6165" t="str">
        <f t="shared" si="871"/>
        <v>2016</v>
      </c>
      <c r="L6165">
        <f t="shared" si="872"/>
        <v>8</v>
      </c>
    </row>
    <row r="6166" spans="1:12" x14ac:dyDescent="0.2">
      <c r="A6166" s="1">
        <v>80114855</v>
      </c>
      <c r="B6166" s="16">
        <v>43693</v>
      </c>
      <c r="C6166" t="s">
        <v>14924</v>
      </c>
      <c r="D6166" s="16">
        <f t="shared" si="864"/>
        <v>43693</v>
      </c>
      <c r="E6166" s="13" t="str">
        <f t="shared" si="865"/>
        <v>16-8-2019</v>
      </c>
      <c r="F6166">
        <f t="shared" si="866"/>
        <v>7</v>
      </c>
      <c r="G6166" t="str">
        <f t="shared" si="867"/>
        <v>August</v>
      </c>
      <c r="H6166" t="str">
        <f t="shared" si="868"/>
        <v>16, 2019</v>
      </c>
      <c r="I6166" t="str">
        <f t="shared" si="869"/>
        <v>16</v>
      </c>
      <c r="J6166">
        <f t="shared" si="870"/>
        <v>4</v>
      </c>
      <c r="K6166" t="str">
        <f t="shared" si="871"/>
        <v>2019</v>
      </c>
      <c r="L6166">
        <f t="shared" si="872"/>
        <v>8</v>
      </c>
    </row>
    <row r="6167" spans="1:12" x14ac:dyDescent="0.2">
      <c r="A6167" s="1">
        <v>81003033</v>
      </c>
      <c r="B6167" s="16">
        <v>43693</v>
      </c>
      <c r="C6167" t="s">
        <v>14924</v>
      </c>
      <c r="D6167" s="16">
        <f t="shared" si="864"/>
        <v>43693</v>
      </c>
      <c r="E6167" s="13" t="str">
        <f t="shared" si="865"/>
        <v>16-8-2019</v>
      </c>
      <c r="F6167">
        <f t="shared" si="866"/>
        <v>7</v>
      </c>
      <c r="G6167" t="str">
        <f t="shared" si="867"/>
        <v>August</v>
      </c>
      <c r="H6167" t="str">
        <f t="shared" si="868"/>
        <v>16, 2019</v>
      </c>
      <c r="I6167" t="str">
        <f t="shared" si="869"/>
        <v>16</v>
      </c>
      <c r="J6167">
        <f t="shared" si="870"/>
        <v>4</v>
      </c>
      <c r="K6167" t="str">
        <f t="shared" si="871"/>
        <v>2019</v>
      </c>
      <c r="L6167">
        <f t="shared" si="872"/>
        <v>8</v>
      </c>
    </row>
    <row r="6168" spans="1:12" x14ac:dyDescent="0.2">
      <c r="A6168" s="1">
        <v>70142437</v>
      </c>
      <c r="B6168" s="16">
        <v>42963</v>
      </c>
      <c r="C6168" t="s">
        <v>18110</v>
      </c>
      <c r="D6168" s="16">
        <f t="shared" si="864"/>
        <v>42963</v>
      </c>
      <c r="E6168" s="13" t="str">
        <f t="shared" si="865"/>
        <v>16-8-2017</v>
      </c>
      <c r="F6168">
        <f t="shared" si="866"/>
        <v>7</v>
      </c>
      <c r="G6168" t="str">
        <f t="shared" si="867"/>
        <v>August</v>
      </c>
      <c r="H6168" t="str">
        <f t="shared" si="868"/>
        <v>16, 2017</v>
      </c>
      <c r="I6168" t="str">
        <f t="shared" si="869"/>
        <v>16</v>
      </c>
      <c r="J6168">
        <f t="shared" si="870"/>
        <v>4</v>
      </c>
      <c r="K6168" t="str">
        <f t="shared" si="871"/>
        <v>2017</v>
      </c>
      <c r="L6168">
        <f t="shared" si="872"/>
        <v>8</v>
      </c>
    </row>
    <row r="6169" spans="1:12" x14ac:dyDescent="0.2">
      <c r="A6169" s="1">
        <v>80115328</v>
      </c>
      <c r="B6169" s="16">
        <v>43692</v>
      </c>
      <c r="C6169" t="s">
        <v>15012</v>
      </c>
      <c r="D6169" s="16">
        <f t="shared" si="864"/>
        <v>43692</v>
      </c>
      <c r="E6169" s="13" t="str">
        <f t="shared" si="865"/>
        <v>15-8-2019</v>
      </c>
      <c r="F6169">
        <f t="shared" si="866"/>
        <v>7</v>
      </c>
      <c r="G6169" t="str">
        <f t="shared" si="867"/>
        <v>August</v>
      </c>
      <c r="H6169" t="str">
        <f t="shared" si="868"/>
        <v>15, 2019</v>
      </c>
      <c r="I6169" t="str">
        <f t="shared" si="869"/>
        <v>15</v>
      </c>
      <c r="J6169">
        <f t="shared" si="870"/>
        <v>4</v>
      </c>
      <c r="K6169" t="str">
        <f t="shared" si="871"/>
        <v>2019</v>
      </c>
      <c r="L6169">
        <f t="shared" si="872"/>
        <v>8</v>
      </c>
    </row>
    <row r="6170" spans="1:12" x14ac:dyDescent="0.2">
      <c r="A6170" s="1">
        <v>80108985</v>
      </c>
      <c r="B6170" s="16">
        <v>42597</v>
      </c>
      <c r="C6170" t="s">
        <v>15066</v>
      </c>
      <c r="D6170" s="16">
        <f t="shared" si="864"/>
        <v>42597</v>
      </c>
      <c r="E6170" s="13" t="str">
        <f t="shared" si="865"/>
        <v>15-8-2016</v>
      </c>
      <c r="F6170">
        <f t="shared" si="866"/>
        <v>7</v>
      </c>
      <c r="G6170" t="str">
        <f t="shared" si="867"/>
        <v>August</v>
      </c>
      <c r="H6170" t="str">
        <f t="shared" si="868"/>
        <v>15, 2016</v>
      </c>
      <c r="I6170" t="str">
        <f t="shared" si="869"/>
        <v>15</v>
      </c>
      <c r="J6170">
        <f t="shared" si="870"/>
        <v>4</v>
      </c>
      <c r="K6170" t="str">
        <f t="shared" si="871"/>
        <v>2016</v>
      </c>
      <c r="L6170">
        <f t="shared" si="872"/>
        <v>8</v>
      </c>
    </row>
    <row r="6171" spans="1:12" x14ac:dyDescent="0.2">
      <c r="A6171" s="1">
        <v>70283264</v>
      </c>
      <c r="B6171" s="16">
        <v>43691</v>
      </c>
      <c r="C6171" t="s">
        <v>15084</v>
      </c>
      <c r="D6171" s="16">
        <f t="shared" si="864"/>
        <v>43691</v>
      </c>
      <c r="E6171" s="13" t="str">
        <f t="shared" si="865"/>
        <v>14-8-2019</v>
      </c>
      <c r="F6171">
        <f t="shared" si="866"/>
        <v>7</v>
      </c>
      <c r="G6171" t="str">
        <f t="shared" si="867"/>
        <v>August</v>
      </c>
      <c r="H6171" t="str">
        <f t="shared" si="868"/>
        <v>14, 2019</v>
      </c>
      <c r="I6171" t="str">
        <f t="shared" si="869"/>
        <v>14</v>
      </c>
      <c r="J6171">
        <f t="shared" si="870"/>
        <v>4</v>
      </c>
      <c r="K6171" t="str">
        <f t="shared" si="871"/>
        <v>2019</v>
      </c>
      <c r="L6171">
        <f t="shared" si="872"/>
        <v>8</v>
      </c>
    </row>
    <row r="6172" spans="1:12" x14ac:dyDescent="0.2">
      <c r="A6172" s="1">
        <v>80136456</v>
      </c>
      <c r="B6172" s="16">
        <v>42961</v>
      </c>
      <c r="C6172" t="s">
        <v>15091</v>
      </c>
      <c r="D6172" s="16">
        <f t="shared" si="864"/>
        <v>42961</v>
      </c>
      <c r="E6172" s="13" t="str">
        <f t="shared" si="865"/>
        <v>14-8-2017</v>
      </c>
      <c r="F6172">
        <f t="shared" si="866"/>
        <v>7</v>
      </c>
      <c r="G6172" t="str">
        <f t="shared" si="867"/>
        <v>August</v>
      </c>
      <c r="H6172" t="str">
        <f t="shared" si="868"/>
        <v>14, 2017</v>
      </c>
      <c r="I6172" t="str">
        <f t="shared" si="869"/>
        <v>14</v>
      </c>
      <c r="J6172">
        <f t="shared" si="870"/>
        <v>4</v>
      </c>
      <c r="K6172" t="str">
        <f t="shared" si="871"/>
        <v>2017</v>
      </c>
      <c r="L6172">
        <f t="shared" si="872"/>
        <v>8</v>
      </c>
    </row>
    <row r="6173" spans="1:12" x14ac:dyDescent="0.2">
      <c r="A6173" s="1">
        <v>80161728</v>
      </c>
      <c r="B6173" s="16">
        <v>43690</v>
      </c>
      <c r="C6173" t="s">
        <v>15105</v>
      </c>
      <c r="D6173" s="16">
        <f t="shared" si="864"/>
        <v>43690</v>
      </c>
      <c r="E6173" s="13" t="str">
        <f t="shared" si="865"/>
        <v>13-8-2019</v>
      </c>
      <c r="F6173">
        <f t="shared" si="866"/>
        <v>7</v>
      </c>
      <c r="G6173" t="str">
        <f t="shared" si="867"/>
        <v>August</v>
      </c>
      <c r="H6173" t="str">
        <f t="shared" si="868"/>
        <v>13, 2019</v>
      </c>
      <c r="I6173" t="str">
        <f t="shared" si="869"/>
        <v>13</v>
      </c>
      <c r="J6173">
        <f t="shared" si="870"/>
        <v>4</v>
      </c>
      <c r="K6173" t="str">
        <f t="shared" si="871"/>
        <v>2019</v>
      </c>
      <c r="L6173">
        <f t="shared" si="872"/>
        <v>8</v>
      </c>
    </row>
    <row r="6174" spans="1:12" x14ac:dyDescent="0.2">
      <c r="A6174" s="1">
        <v>80185074</v>
      </c>
      <c r="B6174" s="16">
        <v>43325</v>
      </c>
      <c r="C6174" t="s">
        <v>18111</v>
      </c>
      <c r="D6174" s="16">
        <f t="shared" si="864"/>
        <v>43325</v>
      </c>
      <c r="E6174" s="13" t="str">
        <f t="shared" si="865"/>
        <v>13-8-2018</v>
      </c>
      <c r="F6174">
        <f t="shared" si="866"/>
        <v>7</v>
      </c>
      <c r="G6174" t="str">
        <f t="shared" si="867"/>
        <v>August</v>
      </c>
      <c r="H6174" t="str">
        <f t="shared" si="868"/>
        <v>13, 2018</v>
      </c>
      <c r="I6174" t="str">
        <f t="shared" si="869"/>
        <v>13</v>
      </c>
      <c r="J6174">
        <f t="shared" si="870"/>
        <v>4</v>
      </c>
      <c r="K6174" t="str">
        <f t="shared" si="871"/>
        <v>2018</v>
      </c>
      <c r="L6174">
        <f t="shared" si="872"/>
        <v>8</v>
      </c>
    </row>
    <row r="6175" spans="1:12" x14ac:dyDescent="0.2">
      <c r="A6175" s="1">
        <v>80160755</v>
      </c>
      <c r="B6175" s="16">
        <v>43678</v>
      </c>
      <c r="C6175" t="s">
        <v>15182</v>
      </c>
      <c r="D6175" s="16">
        <f t="shared" si="864"/>
        <v>43678</v>
      </c>
      <c r="E6175" s="13" t="str">
        <f t="shared" si="865"/>
        <v>1-8-2019</v>
      </c>
      <c r="F6175">
        <f t="shared" si="866"/>
        <v>7</v>
      </c>
      <c r="G6175" t="str">
        <f t="shared" si="867"/>
        <v>August</v>
      </c>
      <c r="H6175" t="str">
        <f t="shared" si="868"/>
        <v>1, 2019</v>
      </c>
      <c r="I6175" t="str">
        <f t="shared" si="869"/>
        <v>1</v>
      </c>
      <c r="J6175">
        <f t="shared" si="870"/>
        <v>3</v>
      </c>
      <c r="K6175" t="str">
        <f t="shared" si="871"/>
        <v>2019</v>
      </c>
      <c r="L6175">
        <f t="shared" si="872"/>
        <v>8</v>
      </c>
    </row>
    <row r="6176" spans="1:12" x14ac:dyDescent="0.2">
      <c r="A6176" s="1">
        <v>70171946</v>
      </c>
      <c r="B6176" s="16">
        <v>43678</v>
      </c>
      <c r="C6176" t="s">
        <v>15182</v>
      </c>
      <c r="D6176" s="16">
        <f t="shared" si="864"/>
        <v>43678</v>
      </c>
      <c r="E6176" s="13" t="str">
        <f t="shared" si="865"/>
        <v>1-8-2019</v>
      </c>
      <c r="F6176">
        <f t="shared" si="866"/>
        <v>7</v>
      </c>
      <c r="G6176" t="str">
        <f t="shared" si="867"/>
        <v>August</v>
      </c>
      <c r="H6176" t="str">
        <f t="shared" si="868"/>
        <v>1, 2019</v>
      </c>
      <c r="I6176" t="str">
        <f t="shared" si="869"/>
        <v>1</v>
      </c>
      <c r="J6176">
        <f t="shared" si="870"/>
        <v>3</v>
      </c>
      <c r="K6176" t="str">
        <f t="shared" si="871"/>
        <v>2019</v>
      </c>
      <c r="L6176">
        <f t="shared" si="872"/>
        <v>8</v>
      </c>
    </row>
    <row r="6177" spans="1:12" x14ac:dyDescent="0.2">
      <c r="A6177" s="1">
        <v>80175802</v>
      </c>
      <c r="B6177" s="16">
        <v>43678</v>
      </c>
      <c r="C6177" t="s">
        <v>15182</v>
      </c>
      <c r="D6177" s="16">
        <f t="shared" si="864"/>
        <v>43678</v>
      </c>
      <c r="E6177" s="13" t="str">
        <f t="shared" si="865"/>
        <v>1-8-2019</v>
      </c>
      <c r="F6177">
        <f t="shared" si="866"/>
        <v>7</v>
      </c>
      <c r="G6177" t="str">
        <f t="shared" si="867"/>
        <v>August</v>
      </c>
      <c r="H6177" t="str">
        <f t="shared" si="868"/>
        <v>1, 2019</v>
      </c>
      <c r="I6177" t="str">
        <f t="shared" si="869"/>
        <v>1</v>
      </c>
      <c r="J6177">
        <f t="shared" si="870"/>
        <v>3</v>
      </c>
      <c r="K6177" t="str">
        <f t="shared" si="871"/>
        <v>2019</v>
      </c>
      <c r="L6177">
        <f t="shared" si="872"/>
        <v>8</v>
      </c>
    </row>
    <row r="6178" spans="1:12" x14ac:dyDescent="0.2">
      <c r="A6178" s="1">
        <v>80013249</v>
      </c>
      <c r="B6178" s="16">
        <v>43678</v>
      </c>
      <c r="C6178" t="s">
        <v>15182</v>
      </c>
      <c r="D6178" s="16">
        <f t="shared" si="864"/>
        <v>43678</v>
      </c>
      <c r="E6178" s="13" t="str">
        <f t="shared" si="865"/>
        <v>1-8-2019</v>
      </c>
      <c r="F6178">
        <f t="shared" si="866"/>
        <v>7</v>
      </c>
      <c r="G6178" t="str">
        <f t="shared" si="867"/>
        <v>August</v>
      </c>
      <c r="H6178" t="str">
        <f t="shared" si="868"/>
        <v>1, 2019</v>
      </c>
      <c r="I6178" t="str">
        <f t="shared" si="869"/>
        <v>1</v>
      </c>
      <c r="J6178">
        <f t="shared" si="870"/>
        <v>3</v>
      </c>
      <c r="K6178" t="str">
        <f t="shared" si="871"/>
        <v>2019</v>
      </c>
      <c r="L6178">
        <f t="shared" si="872"/>
        <v>8</v>
      </c>
    </row>
    <row r="6179" spans="1:12" x14ac:dyDescent="0.2">
      <c r="A6179" s="1">
        <v>70305043</v>
      </c>
      <c r="B6179" s="16">
        <v>42948</v>
      </c>
      <c r="C6179" t="s">
        <v>15366</v>
      </c>
      <c r="D6179" s="16">
        <f t="shared" si="864"/>
        <v>42948</v>
      </c>
      <c r="E6179" s="13" t="str">
        <f t="shared" si="865"/>
        <v>1-8-2017</v>
      </c>
      <c r="F6179">
        <f t="shared" si="866"/>
        <v>7</v>
      </c>
      <c r="G6179" t="str">
        <f t="shared" si="867"/>
        <v>August</v>
      </c>
      <c r="H6179" t="str">
        <f t="shared" si="868"/>
        <v>1, 2017</v>
      </c>
      <c r="I6179" t="str">
        <f t="shared" si="869"/>
        <v>1</v>
      </c>
      <c r="J6179">
        <f t="shared" si="870"/>
        <v>3</v>
      </c>
      <c r="K6179" t="str">
        <f t="shared" si="871"/>
        <v>2017</v>
      </c>
      <c r="L6179">
        <f t="shared" si="872"/>
        <v>8</v>
      </c>
    </row>
    <row r="6180" spans="1:12" x14ac:dyDescent="0.2">
      <c r="A6180" s="1">
        <v>70221085</v>
      </c>
      <c r="B6180" s="16">
        <v>42948</v>
      </c>
      <c r="C6180" t="s">
        <v>15366</v>
      </c>
      <c r="D6180" s="16">
        <f t="shared" si="864"/>
        <v>42948</v>
      </c>
      <c r="E6180" s="13" t="str">
        <f t="shared" si="865"/>
        <v>1-8-2017</v>
      </c>
      <c r="F6180">
        <f t="shared" si="866"/>
        <v>7</v>
      </c>
      <c r="G6180" t="str">
        <f t="shared" si="867"/>
        <v>August</v>
      </c>
      <c r="H6180" t="str">
        <f t="shared" si="868"/>
        <v>1, 2017</v>
      </c>
      <c r="I6180" t="str">
        <f t="shared" si="869"/>
        <v>1</v>
      </c>
      <c r="J6180">
        <f t="shared" si="870"/>
        <v>3</v>
      </c>
      <c r="K6180" t="str">
        <f t="shared" si="871"/>
        <v>2017</v>
      </c>
      <c r="L6180">
        <f t="shared" si="872"/>
        <v>8</v>
      </c>
    </row>
    <row r="6181" spans="1:12" x14ac:dyDescent="0.2">
      <c r="A6181" s="1">
        <v>70140450</v>
      </c>
      <c r="B6181" s="16">
        <v>42948</v>
      </c>
      <c r="C6181" t="s">
        <v>15366</v>
      </c>
      <c r="D6181" s="16">
        <f t="shared" si="864"/>
        <v>42948</v>
      </c>
      <c r="E6181" s="13" t="str">
        <f t="shared" si="865"/>
        <v>1-8-2017</v>
      </c>
      <c r="F6181">
        <f t="shared" si="866"/>
        <v>7</v>
      </c>
      <c r="G6181" t="str">
        <f t="shared" si="867"/>
        <v>August</v>
      </c>
      <c r="H6181" t="str">
        <f t="shared" si="868"/>
        <v>1, 2017</v>
      </c>
      <c r="I6181" t="str">
        <f t="shared" si="869"/>
        <v>1</v>
      </c>
      <c r="J6181">
        <f t="shared" si="870"/>
        <v>3</v>
      </c>
      <c r="K6181" t="str">
        <f t="shared" si="871"/>
        <v>2017</v>
      </c>
      <c r="L6181">
        <f t="shared" si="872"/>
        <v>8</v>
      </c>
    </row>
    <row r="6182" spans="1:12" x14ac:dyDescent="0.2">
      <c r="A6182" s="1">
        <v>70250398</v>
      </c>
      <c r="B6182" s="16">
        <v>42948</v>
      </c>
      <c r="C6182" t="s">
        <v>15366</v>
      </c>
      <c r="D6182" s="16">
        <f t="shared" si="864"/>
        <v>42948</v>
      </c>
      <c r="E6182" s="13" t="str">
        <f t="shared" si="865"/>
        <v>1-8-2017</v>
      </c>
      <c r="F6182">
        <f t="shared" si="866"/>
        <v>7</v>
      </c>
      <c r="G6182" t="str">
        <f t="shared" si="867"/>
        <v>August</v>
      </c>
      <c r="H6182" t="str">
        <f t="shared" si="868"/>
        <v>1, 2017</v>
      </c>
      <c r="I6182" t="str">
        <f t="shared" si="869"/>
        <v>1</v>
      </c>
      <c r="J6182">
        <f t="shared" si="870"/>
        <v>3</v>
      </c>
      <c r="K6182" t="str">
        <f t="shared" si="871"/>
        <v>2017</v>
      </c>
      <c r="L6182">
        <f t="shared" si="872"/>
        <v>8</v>
      </c>
    </row>
    <row r="6183" spans="1:12" x14ac:dyDescent="0.2">
      <c r="A6183" s="1">
        <v>80175275</v>
      </c>
      <c r="B6183" s="16">
        <v>42948</v>
      </c>
      <c r="C6183" t="s">
        <v>15366</v>
      </c>
      <c r="D6183" s="16">
        <f t="shared" si="864"/>
        <v>42948</v>
      </c>
      <c r="E6183" s="13" t="str">
        <f t="shared" si="865"/>
        <v>1-8-2017</v>
      </c>
      <c r="F6183">
        <f t="shared" si="866"/>
        <v>7</v>
      </c>
      <c r="G6183" t="str">
        <f t="shared" si="867"/>
        <v>August</v>
      </c>
      <c r="H6183" t="str">
        <f t="shared" si="868"/>
        <v>1, 2017</v>
      </c>
      <c r="I6183" t="str">
        <f t="shared" si="869"/>
        <v>1</v>
      </c>
      <c r="J6183">
        <f t="shared" si="870"/>
        <v>3</v>
      </c>
      <c r="K6183" t="str">
        <f t="shared" si="871"/>
        <v>2017</v>
      </c>
      <c r="L6183">
        <f t="shared" si="872"/>
        <v>8</v>
      </c>
    </row>
    <row r="6184" spans="1:12" x14ac:dyDescent="0.2">
      <c r="A6184" s="1">
        <v>80176842</v>
      </c>
      <c r="B6184" s="16">
        <v>43564</v>
      </c>
      <c r="C6184" t="s">
        <v>15502</v>
      </c>
      <c r="D6184" s="16">
        <f t="shared" si="864"/>
        <v>43564</v>
      </c>
      <c r="E6184" s="13" t="str">
        <f t="shared" si="865"/>
        <v>9-4-2019</v>
      </c>
      <c r="F6184">
        <f t="shared" si="866"/>
        <v>6</v>
      </c>
      <c r="G6184" t="str">
        <f t="shared" si="867"/>
        <v>April</v>
      </c>
      <c r="H6184" t="str">
        <f t="shared" si="868"/>
        <v>9, 2019</v>
      </c>
      <c r="I6184" t="str">
        <f t="shared" si="869"/>
        <v>9</v>
      </c>
      <c r="J6184">
        <f t="shared" si="870"/>
        <v>3</v>
      </c>
      <c r="K6184" t="str">
        <f t="shared" si="871"/>
        <v>2019</v>
      </c>
      <c r="L6184">
        <f t="shared" si="872"/>
        <v>4</v>
      </c>
    </row>
    <row r="6185" spans="1:12" x14ac:dyDescent="0.2">
      <c r="A6185" s="1">
        <v>80025601</v>
      </c>
      <c r="B6185" s="16">
        <v>42832</v>
      </c>
      <c r="C6185" t="s">
        <v>15545</v>
      </c>
      <c r="D6185" s="16">
        <f t="shared" si="864"/>
        <v>42832</v>
      </c>
      <c r="E6185" s="13" t="str">
        <f t="shared" si="865"/>
        <v>7-4-2017</v>
      </c>
      <c r="F6185">
        <f t="shared" si="866"/>
        <v>6</v>
      </c>
      <c r="G6185" t="str">
        <f t="shared" si="867"/>
        <v>April</v>
      </c>
      <c r="H6185" t="str">
        <f t="shared" si="868"/>
        <v>7, 2017</v>
      </c>
      <c r="I6185" t="str">
        <f t="shared" si="869"/>
        <v>7</v>
      </c>
      <c r="J6185">
        <f t="shared" si="870"/>
        <v>3</v>
      </c>
      <c r="K6185" t="str">
        <f t="shared" si="871"/>
        <v>2017</v>
      </c>
      <c r="L6185">
        <f t="shared" si="872"/>
        <v>4</v>
      </c>
    </row>
    <row r="6186" spans="1:12" x14ac:dyDescent="0.2">
      <c r="A6186" s="1">
        <v>80003196</v>
      </c>
      <c r="B6186" s="16">
        <v>43196</v>
      </c>
      <c r="C6186" t="s">
        <v>15565</v>
      </c>
      <c r="D6186" s="16">
        <f t="shared" si="864"/>
        <v>43196</v>
      </c>
      <c r="E6186" s="13" t="str">
        <f t="shared" si="865"/>
        <v>6-4-2018</v>
      </c>
      <c r="F6186">
        <f t="shared" si="866"/>
        <v>6</v>
      </c>
      <c r="G6186" t="str">
        <f t="shared" si="867"/>
        <v>April</v>
      </c>
      <c r="H6186" t="str">
        <f t="shared" si="868"/>
        <v>6, 2018</v>
      </c>
      <c r="I6186" t="str">
        <f t="shared" si="869"/>
        <v>6</v>
      </c>
      <c r="J6186">
        <f t="shared" si="870"/>
        <v>3</v>
      </c>
      <c r="K6186" t="str">
        <f t="shared" si="871"/>
        <v>2018</v>
      </c>
      <c r="L6186">
        <f t="shared" si="872"/>
        <v>4</v>
      </c>
    </row>
    <row r="6187" spans="1:12" x14ac:dyDescent="0.2">
      <c r="A6187" s="1">
        <v>80223989</v>
      </c>
      <c r="B6187" s="16">
        <v>43560</v>
      </c>
      <c r="C6187" t="s">
        <v>15595</v>
      </c>
      <c r="D6187" s="16">
        <f t="shared" si="864"/>
        <v>43560</v>
      </c>
      <c r="E6187" s="13" t="str">
        <f t="shared" si="865"/>
        <v>5-4-2019</v>
      </c>
      <c r="F6187">
        <f t="shared" si="866"/>
        <v>6</v>
      </c>
      <c r="G6187" t="str">
        <f t="shared" si="867"/>
        <v>April</v>
      </c>
      <c r="H6187" t="str">
        <f t="shared" si="868"/>
        <v>5, 2019</v>
      </c>
      <c r="I6187" t="str">
        <f t="shared" si="869"/>
        <v>5</v>
      </c>
      <c r="J6187">
        <f t="shared" si="870"/>
        <v>3</v>
      </c>
      <c r="K6187" t="str">
        <f t="shared" si="871"/>
        <v>2019</v>
      </c>
      <c r="L6187">
        <f t="shared" si="872"/>
        <v>4</v>
      </c>
    </row>
    <row r="6188" spans="1:12" x14ac:dyDescent="0.2">
      <c r="A6188" s="1">
        <v>70258489</v>
      </c>
      <c r="B6188" s="16">
        <v>43560</v>
      </c>
      <c r="C6188" t="s">
        <v>15595</v>
      </c>
      <c r="D6188" s="16">
        <f t="shared" si="864"/>
        <v>43560</v>
      </c>
      <c r="E6188" s="13" t="str">
        <f t="shared" si="865"/>
        <v>5-4-2019</v>
      </c>
      <c r="F6188">
        <f t="shared" si="866"/>
        <v>6</v>
      </c>
      <c r="G6188" t="str">
        <f t="shared" si="867"/>
        <v>April</v>
      </c>
      <c r="H6188" t="str">
        <f t="shared" si="868"/>
        <v>5, 2019</v>
      </c>
      <c r="I6188" t="str">
        <f t="shared" si="869"/>
        <v>5</v>
      </c>
      <c r="J6188">
        <f t="shared" si="870"/>
        <v>3</v>
      </c>
      <c r="K6188" t="str">
        <f t="shared" si="871"/>
        <v>2019</v>
      </c>
      <c r="L6188">
        <f t="shared" si="872"/>
        <v>4</v>
      </c>
    </row>
    <row r="6189" spans="1:12" x14ac:dyDescent="0.2">
      <c r="A6189" s="1">
        <v>80161628</v>
      </c>
      <c r="B6189" s="16">
        <v>43560</v>
      </c>
      <c r="C6189" t="s">
        <v>15595</v>
      </c>
      <c r="D6189" s="16">
        <f t="shared" si="864"/>
        <v>43560</v>
      </c>
      <c r="E6189" s="13" t="str">
        <f t="shared" si="865"/>
        <v>5-4-2019</v>
      </c>
      <c r="F6189">
        <f t="shared" si="866"/>
        <v>6</v>
      </c>
      <c r="G6189" t="str">
        <f t="shared" si="867"/>
        <v>April</v>
      </c>
      <c r="H6189" t="str">
        <f t="shared" si="868"/>
        <v>5, 2019</v>
      </c>
      <c r="I6189" t="str">
        <f t="shared" si="869"/>
        <v>5</v>
      </c>
      <c r="J6189">
        <f t="shared" si="870"/>
        <v>3</v>
      </c>
      <c r="K6189" t="str">
        <f t="shared" si="871"/>
        <v>2019</v>
      </c>
      <c r="L6189">
        <f t="shared" si="872"/>
        <v>4</v>
      </c>
    </row>
    <row r="6190" spans="1:12" x14ac:dyDescent="0.2">
      <c r="A6190" s="1">
        <v>80096545</v>
      </c>
      <c r="B6190" s="16">
        <v>43560</v>
      </c>
      <c r="C6190" t="s">
        <v>15595</v>
      </c>
      <c r="D6190" s="16">
        <f t="shared" si="864"/>
        <v>43560</v>
      </c>
      <c r="E6190" s="13" t="str">
        <f t="shared" si="865"/>
        <v>5-4-2019</v>
      </c>
      <c r="F6190">
        <f t="shared" si="866"/>
        <v>6</v>
      </c>
      <c r="G6190" t="str">
        <f t="shared" si="867"/>
        <v>April</v>
      </c>
      <c r="H6190" t="str">
        <f t="shared" si="868"/>
        <v>5, 2019</v>
      </c>
      <c r="I6190" t="str">
        <f t="shared" si="869"/>
        <v>5</v>
      </c>
      <c r="J6190">
        <f t="shared" si="870"/>
        <v>3</v>
      </c>
      <c r="K6190" t="str">
        <f t="shared" si="871"/>
        <v>2019</v>
      </c>
      <c r="L6190">
        <f t="shared" si="872"/>
        <v>4</v>
      </c>
    </row>
    <row r="6191" spans="1:12" x14ac:dyDescent="0.2">
      <c r="A6191" s="1">
        <v>80115432</v>
      </c>
      <c r="B6191" s="16">
        <v>43560</v>
      </c>
      <c r="C6191" t="s">
        <v>15595</v>
      </c>
      <c r="D6191" s="16">
        <f t="shared" si="864"/>
        <v>43560</v>
      </c>
      <c r="E6191" s="13" t="str">
        <f t="shared" si="865"/>
        <v>5-4-2019</v>
      </c>
      <c r="F6191">
        <f t="shared" si="866"/>
        <v>6</v>
      </c>
      <c r="G6191" t="str">
        <f t="shared" si="867"/>
        <v>April</v>
      </c>
      <c r="H6191" t="str">
        <f t="shared" si="868"/>
        <v>5, 2019</v>
      </c>
      <c r="I6191" t="str">
        <f t="shared" si="869"/>
        <v>5</v>
      </c>
      <c r="J6191">
        <f t="shared" si="870"/>
        <v>3</v>
      </c>
      <c r="K6191" t="str">
        <f t="shared" si="871"/>
        <v>2019</v>
      </c>
      <c r="L6191">
        <f t="shared" si="872"/>
        <v>4</v>
      </c>
    </row>
    <row r="6192" spans="1:12" x14ac:dyDescent="0.2">
      <c r="A6192" s="1">
        <v>80130911</v>
      </c>
      <c r="B6192" s="16">
        <v>42829</v>
      </c>
      <c r="C6192" t="s">
        <v>15667</v>
      </c>
      <c r="D6192" s="16">
        <f t="shared" si="864"/>
        <v>42829</v>
      </c>
      <c r="E6192" s="13" t="str">
        <f t="shared" si="865"/>
        <v>4-4-2017</v>
      </c>
      <c r="F6192">
        <f t="shared" si="866"/>
        <v>6</v>
      </c>
      <c r="G6192" t="str">
        <f t="shared" si="867"/>
        <v>April</v>
      </c>
      <c r="H6192" t="str">
        <f t="shared" si="868"/>
        <v>4, 2017</v>
      </c>
      <c r="I6192" t="str">
        <f t="shared" si="869"/>
        <v>4</v>
      </c>
      <c r="J6192">
        <f t="shared" si="870"/>
        <v>3</v>
      </c>
      <c r="K6192" t="str">
        <f t="shared" si="871"/>
        <v>2017</v>
      </c>
      <c r="L6192">
        <f t="shared" si="872"/>
        <v>4</v>
      </c>
    </row>
    <row r="6193" spans="1:12" x14ac:dyDescent="0.2">
      <c r="A6193" s="1">
        <v>80204451</v>
      </c>
      <c r="B6193" s="16">
        <v>43585</v>
      </c>
      <c r="C6193" t="s">
        <v>15670</v>
      </c>
      <c r="D6193" s="16">
        <f t="shared" si="864"/>
        <v>43585</v>
      </c>
      <c r="E6193" s="13" t="str">
        <f t="shared" si="865"/>
        <v>30-4-2019</v>
      </c>
      <c r="F6193">
        <f t="shared" si="866"/>
        <v>6</v>
      </c>
      <c r="G6193" t="str">
        <f t="shared" si="867"/>
        <v>April</v>
      </c>
      <c r="H6193" t="str">
        <f t="shared" si="868"/>
        <v>30, 2019</v>
      </c>
      <c r="I6193" t="str">
        <f t="shared" si="869"/>
        <v>30</v>
      </c>
      <c r="J6193">
        <f t="shared" si="870"/>
        <v>4</v>
      </c>
      <c r="K6193" t="str">
        <f t="shared" si="871"/>
        <v>2019</v>
      </c>
      <c r="L6193">
        <f t="shared" si="872"/>
        <v>4</v>
      </c>
    </row>
    <row r="6194" spans="1:12" x14ac:dyDescent="0.2">
      <c r="A6194" s="1">
        <v>80199128</v>
      </c>
      <c r="B6194" s="16">
        <v>43558</v>
      </c>
      <c r="C6194" t="s">
        <v>15707</v>
      </c>
      <c r="D6194" s="16">
        <f t="shared" si="864"/>
        <v>43558</v>
      </c>
      <c r="E6194" s="13" t="str">
        <f t="shared" si="865"/>
        <v>3-4-2019</v>
      </c>
      <c r="F6194">
        <f t="shared" si="866"/>
        <v>6</v>
      </c>
      <c r="G6194" t="str">
        <f t="shared" si="867"/>
        <v>April</v>
      </c>
      <c r="H6194" t="str">
        <f t="shared" si="868"/>
        <v>3, 2019</v>
      </c>
      <c r="I6194" t="str">
        <f t="shared" si="869"/>
        <v>3</v>
      </c>
      <c r="J6194">
        <f t="shared" si="870"/>
        <v>3</v>
      </c>
      <c r="K6194" t="str">
        <f t="shared" si="871"/>
        <v>2019</v>
      </c>
      <c r="L6194">
        <f t="shared" si="872"/>
        <v>4</v>
      </c>
    </row>
    <row r="6195" spans="1:12" x14ac:dyDescent="0.2">
      <c r="A6195" s="1">
        <v>80049277</v>
      </c>
      <c r="B6195" s="16">
        <v>43584</v>
      </c>
      <c r="C6195" t="s">
        <v>15727</v>
      </c>
      <c r="D6195" s="16">
        <f t="shared" si="864"/>
        <v>43584</v>
      </c>
      <c r="E6195" s="13" t="str">
        <f t="shared" si="865"/>
        <v>29-4-2019</v>
      </c>
      <c r="F6195">
        <f t="shared" si="866"/>
        <v>6</v>
      </c>
      <c r="G6195" t="str">
        <f t="shared" si="867"/>
        <v>April</v>
      </c>
      <c r="H6195" t="str">
        <f t="shared" si="868"/>
        <v>29, 2019</v>
      </c>
      <c r="I6195" t="str">
        <f t="shared" si="869"/>
        <v>29</v>
      </c>
      <c r="J6195">
        <f t="shared" si="870"/>
        <v>4</v>
      </c>
      <c r="K6195" t="str">
        <f t="shared" si="871"/>
        <v>2019</v>
      </c>
      <c r="L6195">
        <f t="shared" si="872"/>
        <v>4</v>
      </c>
    </row>
    <row r="6196" spans="1:12" x14ac:dyDescent="0.2">
      <c r="A6196" s="1">
        <v>80046347</v>
      </c>
      <c r="B6196" s="16">
        <v>43583</v>
      </c>
      <c r="C6196" t="s">
        <v>18112</v>
      </c>
      <c r="D6196" s="16">
        <f t="shared" si="864"/>
        <v>43583</v>
      </c>
      <c r="E6196" s="13" t="str">
        <f t="shared" si="865"/>
        <v>28-4-2019</v>
      </c>
      <c r="F6196">
        <f t="shared" si="866"/>
        <v>6</v>
      </c>
      <c r="G6196" t="str">
        <f t="shared" si="867"/>
        <v>April</v>
      </c>
      <c r="H6196" t="str">
        <f t="shared" si="868"/>
        <v>28, 2019</v>
      </c>
      <c r="I6196" t="str">
        <f t="shared" si="869"/>
        <v>28</v>
      </c>
      <c r="J6196">
        <f t="shared" si="870"/>
        <v>4</v>
      </c>
      <c r="K6196" t="str">
        <f t="shared" si="871"/>
        <v>2019</v>
      </c>
      <c r="L6196">
        <f t="shared" si="872"/>
        <v>4</v>
      </c>
    </row>
    <row r="6197" spans="1:12" x14ac:dyDescent="0.2">
      <c r="A6197" s="1">
        <v>80136790</v>
      </c>
      <c r="B6197" s="16">
        <v>43217</v>
      </c>
      <c r="C6197" t="s">
        <v>15772</v>
      </c>
      <c r="D6197" s="16">
        <f t="shared" si="864"/>
        <v>43217</v>
      </c>
      <c r="E6197" s="13" t="str">
        <f t="shared" si="865"/>
        <v>27-4-2018</v>
      </c>
      <c r="F6197">
        <f t="shared" si="866"/>
        <v>6</v>
      </c>
      <c r="G6197" t="str">
        <f t="shared" si="867"/>
        <v>April</v>
      </c>
      <c r="H6197" t="str">
        <f t="shared" si="868"/>
        <v>27, 2018</v>
      </c>
      <c r="I6197" t="str">
        <f t="shared" si="869"/>
        <v>27</v>
      </c>
      <c r="J6197">
        <f t="shared" si="870"/>
        <v>4</v>
      </c>
      <c r="K6197" t="str">
        <f t="shared" si="871"/>
        <v>2018</v>
      </c>
      <c r="L6197">
        <f t="shared" si="872"/>
        <v>4</v>
      </c>
    </row>
    <row r="6198" spans="1:12" x14ac:dyDescent="0.2">
      <c r="A6198" s="1">
        <v>80127464</v>
      </c>
      <c r="B6198" s="16">
        <v>42852</v>
      </c>
      <c r="C6198" t="s">
        <v>18113</v>
      </c>
      <c r="D6198" s="16">
        <f t="shared" si="864"/>
        <v>42852</v>
      </c>
      <c r="E6198" s="13" t="str">
        <f t="shared" si="865"/>
        <v>27-4-2017</v>
      </c>
      <c r="F6198">
        <f t="shared" si="866"/>
        <v>6</v>
      </c>
      <c r="G6198" t="str">
        <f t="shared" si="867"/>
        <v>April</v>
      </c>
      <c r="H6198" t="str">
        <f t="shared" si="868"/>
        <v>27, 2017</v>
      </c>
      <c r="I6198" t="str">
        <f t="shared" si="869"/>
        <v>27</v>
      </c>
      <c r="J6198">
        <f t="shared" si="870"/>
        <v>4</v>
      </c>
      <c r="K6198" t="str">
        <f t="shared" si="871"/>
        <v>2017</v>
      </c>
      <c r="L6198">
        <f t="shared" si="872"/>
        <v>4</v>
      </c>
    </row>
    <row r="6199" spans="1:12" x14ac:dyDescent="0.2">
      <c r="A6199" s="1">
        <v>80987209</v>
      </c>
      <c r="B6199" s="16">
        <v>43581</v>
      </c>
      <c r="C6199" t="s">
        <v>15801</v>
      </c>
      <c r="D6199" s="16">
        <f t="shared" si="864"/>
        <v>43581</v>
      </c>
      <c r="E6199" s="13" t="str">
        <f t="shared" si="865"/>
        <v>26-4-2019</v>
      </c>
      <c r="F6199">
        <f t="shared" si="866"/>
        <v>6</v>
      </c>
      <c r="G6199" t="str">
        <f t="shared" si="867"/>
        <v>April</v>
      </c>
      <c r="H6199" t="str">
        <f t="shared" si="868"/>
        <v>26, 2019</v>
      </c>
      <c r="I6199" t="str">
        <f t="shared" si="869"/>
        <v>26</v>
      </c>
      <c r="J6199">
        <f t="shared" si="870"/>
        <v>4</v>
      </c>
      <c r="K6199" t="str">
        <f t="shared" si="871"/>
        <v>2019</v>
      </c>
      <c r="L6199">
        <f t="shared" si="872"/>
        <v>4</v>
      </c>
    </row>
    <row r="6200" spans="1:12" x14ac:dyDescent="0.2">
      <c r="A6200" s="1">
        <v>80189829</v>
      </c>
      <c r="B6200" s="16">
        <v>43581</v>
      </c>
      <c r="C6200" t="s">
        <v>15801</v>
      </c>
      <c r="D6200" s="16">
        <f t="shared" si="864"/>
        <v>43581</v>
      </c>
      <c r="E6200" s="13" t="str">
        <f t="shared" si="865"/>
        <v>26-4-2019</v>
      </c>
      <c r="F6200">
        <f t="shared" si="866"/>
        <v>6</v>
      </c>
      <c r="G6200" t="str">
        <f t="shared" si="867"/>
        <v>April</v>
      </c>
      <c r="H6200" t="str">
        <f t="shared" si="868"/>
        <v>26, 2019</v>
      </c>
      <c r="I6200" t="str">
        <f t="shared" si="869"/>
        <v>26</v>
      </c>
      <c r="J6200">
        <f t="shared" si="870"/>
        <v>4</v>
      </c>
      <c r="K6200" t="str">
        <f t="shared" si="871"/>
        <v>2019</v>
      </c>
      <c r="L6200">
        <f t="shared" si="872"/>
        <v>4</v>
      </c>
    </row>
    <row r="6201" spans="1:12" x14ac:dyDescent="0.2">
      <c r="A6201" s="1">
        <v>80244228</v>
      </c>
      <c r="B6201" s="16">
        <v>43578</v>
      </c>
      <c r="C6201" t="s">
        <v>15903</v>
      </c>
      <c r="D6201" s="16">
        <f t="shared" si="864"/>
        <v>43578</v>
      </c>
      <c r="E6201" s="13" t="str">
        <f t="shared" si="865"/>
        <v>23-4-2019</v>
      </c>
      <c r="F6201">
        <f t="shared" si="866"/>
        <v>6</v>
      </c>
      <c r="G6201" t="str">
        <f t="shared" si="867"/>
        <v>April</v>
      </c>
      <c r="H6201" t="str">
        <f t="shared" si="868"/>
        <v>23, 2019</v>
      </c>
      <c r="I6201" t="str">
        <f t="shared" si="869"/>
        <v>23</v>
      </c>
      <c r="J6201">
        <f t="shared" si="870"/>
        <v>4</v>
      </c>
      <c r="K6201" t="str">
        <f t="shared" si="871"/>
        <v>2019</v>
      </c>
      <c r="L6201">
        <f t="shared" si="872"/>
        <v>4</v>
      </c>
    </row>
    <row r="6202" spans="1:12" x14ac:dyDescent="0.2">
      <c r="A6202" s="1">
        <v>80018869</v>
      </c>
      <c r="B6202" s="16">
        <v>42848</v>
      </c>
      <c r="C6202" t="s">
        <v>18114</v>
      </c>
      <c r="D6202" s="16">
        <f t="shared" si="864"/>
        <v>42848</v>
      </c>
      <c r="E6202" s="13" t="str">
        <f t="shared" si="865"/>
        <v>23-4-2017</v>
      </c>
      <c r="F6202">
        <f t="shared" si="866"/>
        <v>6</v>
      </c>
      <c r="G6202" t="str">
        <f t="shared" si="867"/>
        <v>April</v>
      </c>
      <c r="H6202" t="str">
        <f t="shared" si="868"/>
        <v>23, 2017</v>
      </c>
      <c r="I6202" t="str">
        <f t="shared" si="869"/>
        <v>23</v>
      </c>
      <c r="J6202">
        <f t="shared" si="870"/>
        <v>4</v>
      </c>
      <c r="K6202" t="str">
        <f t="shared" si="871"/>
        <v>2017</v>
      </c>
      <c r="L6202">
        <f t="shared" si="872"/>
        <v>4</v>
      </c>
    </row>
    <row r="6203" spans="1:12" x14ac:dyDescent="0.2">
      <c r="A6203" s="1">
        <v>80050007</v>
      </c>
      <c r="B6203" s="16">
        <v>42846</v>
      </c>
      <c r="C6203" t="s">
        <v>15944</v>
      </c>
      <c r="D6203" s="16">
        <f t="shared" si="864"/>
        <v>42846</v>
      </c>
      <c r="E6203" s="13" t="str">
        <f t="shared" si="865"/>
        <v>21-4-2017</v>
      </c>
      <c r="F6203">
        <f t="shared" si="866"/>
        <v>6</v>
      </c>
      <c r="G6203" t="str">
        <f t="shared" si="867"/>
        <v>April</v>
      </c>
      <c r="H6203" t="str">
        <f t="shared" si="868"/>
        <v>21, 2017</v>
      </c>
      <c r="I6203" t="str">
        <f t="shared" si="869"/>
        <v>21</v>
      </c>
      <c r="J6203">
        <f t="shared" si="870"/>
        <v>4</v>
      </c>
      <c r="K6203" t="str">
        <f t="shared" si="871"/>
        <v>2017</v>
      </c>
      <c r="L6203">
        <f t="shared" si="872"/>
        <v>4</v>
      </c>
    </row>
    <row r="6204" spans="1:12" x14ac:dyDescent="0.2">
      <c r="A6204" s="1">
        <v>80116626</v>
      </c>
      <c r="B6204" s="16">
        <v>42845</v>
      </c>
      <c r="C6204" t="s">
        <v>18115</v>
      </c>
      <c r="D6204" s="16">
        <f t="shared" si="864"/>
        <v>42845</v>
      </c>
      <c r="E6204" s="13" t="str">
        <f t="shared" si="865"/>
        <v>20-4-2017</v>
      </c>
      <c r="F6204">
        <f t="shared" si="866"/>
        <v>6</v>
      </c>
      <c r="G6204" t="str">
        <f t="shared" si="867"/>
        <v>April</v>
      </c>
      <c r="H6204" t="str">
        <f t="shared" si="868"/>
        <v>20, 2017</v>
      </c>
      <c r="I6204" t="str">
        <f t="shared" si="869"/>
        <v>20</v>
      </c>
      <c r="J6204">
        <f t="shared" si="870"/>
        <v>4</v>
      </c>
      <c r="K6204" t="str">
        <f t="shared" si="871"/>
        <v>2017</v>
      </c>
      <c r="L6204">
        <f t="shared" si="872"/>
        <v>4</v>
      </c>
    </row>
    <row r="6205" spans="1:12" x14ac:dyDescent="0.2">
      <c r="A6205" s="1">
        <v>70158329</v>
      </c>
      <c r="B6205" s="16">
        <v>43192</v>
      </c>
      <c r="C6205" t="s">
        <v>15998</v>
      </c>
      <c r="D6205" s="16">
        <f t="shared" si="864"/>
        <v>43192</v>
      </c>
      <c r="E6205" s="13" t="str">
        <f t="shared" si="865"/>
        <v>2-4-2018</v>
      </c>
      <c r="F6205">
        <f t="shared" si="866"/>
        <v>6</v>
      </c>
      <c r="G6205" t="str">
        <f t="shared" si="867"/>
        <v>April</v>
      </c>
      <c r="H6205" t="str">
        <f t="shared" si="868"/>
        <v>2, 2018</v>
      </c>
      <c r="I6205" t="str">
        <f t="shared" si="869"/>
        <v>2</v>
      </c>
      <c r="J6205">
        <f t="shared" si="870"/>
        <v>3</v>
      </c>
      <c r="K6205" t="str">
        <f t="shared" si="871"/>
        <v>2018</v>
      </c>
      <c r="L6205">
        <f t="shared" si="872"/>
        <v>4</v>
      </c>
    </row>
    <row r="6206" spans="1:12" x14ac:dyDescent="0.2">
      <c r="A6206" s="1">
        <v>80091341</v>
      </c>
      <c r="B6206" s="16">
        <v>43574</v>
      </c>
      <c r="C6206" t="s">
        <v>16007</v>
      </c>
      <c r="D6206" s="16">
        <f t="shared" si="864"/>
        <v>43574</v>
      </c>
      <c r="E6206" s="13" t="str">
        <f t="shared" si="865"/>
        <v>19-4-2019</v>
      </c>
      <c r="F6206">
        <f t="shared" si="866"/>
        <v>6</v>
      </c>
      <c r="G6206" t="str">
        <f t="shared" si="867"/>
        <v>April</v>
      </c>
      <c r="H6206" t="str">
        <f t="shared" si="868"/>
        <v>19, 2019</v>
      </c>
      <c r="I6206" t="str">
        <f t="shared" si="869"/>
        <v>19</v>
      </c>
      <c r="J6206">
        <f t="shared" si="870"/>
        <v>4</v>
      </c>
      <c r="K6206" t="str">
        <f t="shared" si="871"/>
        <v>2019</v>
      </c>
      <c r="L6206">
        <f t="shared" si="872"/>
        <v>4</v>
      </c>
    </row>
    <row r="6207" spans="1:12" x14ac:dyDescent="0.2">
      <c r="A6207" s="1">
        <v>80036747</v>
      </c>
      <c r="B6207" s="16">
        <v>43574</v>
      </c>
      <c r="C6207" t="s">
        <v>16007</v>
      </c>
      <c r="D6207" s="16">
        <f t="shared" si="864"/>
        <v>43574</v>
      </c>
      <c r="E6207" s="13" t="str">
        <f t="shared" si="865"/>
        <v>19-4-2019</v>
      </c>
      <c r="F6207">
        <f t="shared" si="866"/>
        <v>6</v>
      </c>
      <c r="G6207" t="str">
        <f t="shared" si="867"/>
        <v>April</v>
      </c>
      <c r="H6207" t="str">
        <f t="shared" si="868"/>
        <v>19, 2019</v>
      </c>
      <c r="I6207" t="str">
        <f t="shared" si="869"/>
        <v>19</v>
      </c>
      <c r="J6207">
        <f t="shared" si="870"/>
        <v>4</v>
      </c>
      <c r="K6207" t="str">
        <f t="shared" si="871"/>
        <v>2019</v>
      </c>
      <c r="L6207">
        <f t="shared" si="872"/>
        <v>4</v>
      </c>
    </row>
    <row r="6208" spans="1:12" x14ac:dyDescent="0.2">
      <c r="A6208" s="1">
        <v>80173174</v>
      </c>
      <c r="B6208" s="16">
        <v>43574</v>
      </c>
      <c r="C6208" t="s">
        <v>16007</v>
      </c>
      <c r="D6208" s="16">
        <f t="shared" si="864"/>
        <v>43574</v>
      </c>
      <c r="E6208" s="13" t="str">
        <f t="shared" si="865"/>
        <v>19-4-2019</v>
      </c>
      <c r="F6208">
        <f t="shared" si="866"/>
        <v>6</v>
      </c>
      <c r="G6208" t="str">
        <f t="shared" si="867"/>
        <v>April</v>
      </c>
      <c r="H6208" t="str">
        <f t="shared" si="868"/>
        <v>19, 2019</v>
      </c>
      <c r="I6208" t="str">
        <f t="shared" si="869"/>
        <v>19</v>
      </c>
      <c r="J6208">
        <f t="shared" si="870"/>
        <v>4</v>
      </c>
      <c r="K6208" t="str">
        <f t="shared" si="871"/>
        <v>2019</v>
      </c>
      <c r="L6208">
        <f t="shared" si="872"/>
        <v>4</v>
      </c>
    </row>
    <row r="6209" spans="1:12" x14ac:dyDescent="0.2">
      <c r="A6209" s="1">
        <v>80190407</v>
      </c>
      <c r="B6209" s="16">
        <v>43207</v>
      </c>
      <c r="C6209" t="s">
        <v>16096</v>
      </c>
      <c r="D6209" s="16">
        <f t="shared" si="864"/>
        <v>43207</v>
      </c>
      <c r="E6209" s="13" t="str">
        <f t="shared" si="865"/>
        <v>17-4-2018</v>
      </c>
      <c r="F6209">
        <f t="shared" si="866"/>
        <v>6</v>
      </c>
      <c r="G6209" t="str">
        <f t="shared" si="867"/>
        <v>April</v>
      </c>
      <c r="H6209" t="str">
        <f t="shared" si="868"/>
        <v>17, 2018</v>
      </c>
      <c r="I6209" t="str">
        <f t="shared" si="869"/>
        <v>17</v>
      </c>
      <c r="J6209">
        <f t="shared" si="870"/>
        <v>4</v>
      </c>
      <c r="K6209" t="str">
        <f t="shared" si="871"/>
        <v>2018</v>
      </c>
      <c r="L6209">
        <f t="shared" si="872"/>
        <v>4</v>
      </c>
    </row>
    <row r="6210" spans="1:12" x14ac:dyDescent="0.2">
      <c r="A6210" s="1">
        <v>70227189</v>
      </c>
      <c r="B6210" s="16">
        <v>42477</v>
      </c>
      <c r="C6210" t="s">
        <v>16101</v>
      </c>
      <c r="D6210" s="16">
        <f t="shared" si="864"/>
        <v>42477</v>
      </c>
      <c r="E6210" s="13" t="str">
        <f t="shared" si="865"/>
        <v>17-4-2016</v>
      </c>
      <c r="F6210">
        <f t="shared" si="866"/>
        <v>6</v>
      </c>
      <c r="G6210" t="str">
        <f t="shared" si="867"/>
        <v>April</v>
      </c>
      <c r="H6210" t="str">
        <f t="shared" si="868"/>
        <v>17, 2016</v>
      </c>
      <c r="I6210" t="str">
        <f t="shared" si="869"/>
        <v>17</v>
      </c>
      <c r="J6210">
        <f t="shared" si="870"/>
        <v>4</v>
      </c>
      <c r="K6210" t="str">
        <f t="shared" si="871"/>
        <v>2016</v>
      </c>
      <c r="L6210">
        <f t="shared" si="872"/>
        <v>4</v>
      </c>
    </row>
    <row r="6211" spans="1:12" x14ac:dyDescent="0.2">
      <c r="A6211" s="1">
        <v>70264078</v>
      </c>
      <c r="B6211" s="16">
        <v>43571</v>
      </c>
      <c r="C6211" t="s">
        <v>16109</v>
      </c>
      <c r="D6211" s="16">
        <f t="shared" ref="D6211:D6224" si="873">DATE(K6211,L6211,I6211)</f>
        <v>43571</v>
      </c>
      <c r="E6211" s="13" t="str">
        <f t="shared" ref="E6211:E6224" si="874">I6211&amp;"-"&amp;L6211&amp;"-"&amp;K6211</f>
        <v>16-4-2019</v>
      </c>
      <c r="F6211">
        <f t="shared" ref="F6211:F6224" si="875">FIND(" ",C6211)</f>
        <v>6</v>
      </c>
      <c r="G6211" t="str">
        <f t="shared" ref="G6211:G6224" si="876">LEFT(C6211,F6211-1)</f>
        <v>April</v>
      </c>
      <c r="H6211" t="str">
        <f t="shared" ref="H6211:H6224" si="877">RIGHT(C6211,LEN(C6211)-F6211)</f>
        <v>16, 2019</v>
      </c>
      <c r="I6211" t="str">
        <f t="shared" ref="I6211:I6224" si="878">LEFT(H6211,J6211-2)</f>
        <v>16</v>
      </c>
      <c r="J6211">
        <f t="shared" ref="J6211:J6224" si="879">FIND(" ",H6211)</f>
        <v>4</v>
      </c>
      <c r="K6211" t="str">
        <f t="shared" ref="K6211:K6224" si="880">RIGHT(H6211,4)</f>
        <v>2019</v>
      </c>
      <c r="L6211">
        <f t="shared" ref="L6211:L6224" si="881">VLOOKUP(G6211,M:N,2,0)</f>
        <v>4</v>
      </c>
    </row>
    <row r="6212" spans="1:12" x14ac:dyDescent="0.2">
      <c r="A6212" s="1">
        <v>80239700</v>
      </c>
      <c r="B6212" s="16">
        <v>43205</v>
      </c>
      <c r="C6212" t="s">
        <v>16171</v>
      </c>
      <c r="D6212" s="16">
        <f t="shared" si="873"/>
        <v>43205</v>
      </c>
      <c r="E6212" s="13" t="str">
        <f t="shared" si="874"/>
        <v>15-4-2018</v>
      </c>
      <c r="F6212">
        <f t="shared" si="875"/>
        <v>6</v>
      </c>
      <c r="G6212" t="str">
        <f t="shared" si="876"/>
        <v>April</v>
      </c>
      <c r="H6212" t="str">
        <f t="shared" si="877"/>
        <v>15, 2018</v>
      </c>
      <c r="I6212" t="str">
        <f t="shared" si="878"/>
        <v>15</v>
      </c>
      <c r="J6212">
        <f t="shared" si="879"/>
        <v>4</v>
      </c>
      <c r="K6212" t="str">
        <f t="shared" si="880"/>
        <v>2018</v>
      </c>
      <c r="L6212">
        <f t="shared" si="881"/>
        <v>4</v>
      </c>
    </row>
    <row r="6213" spans="1:12" x14ac:dyDescent="0.2">
      <c r="A6213" s="1">
        <v>80231523</v>
      </c>
      <c r="B6213" s="16">
        <v>43205</v>
      </c>
      <c r="C6213" t="s">
        <v>16171</v>
      </c>
      <c r="D6213" s="16">
        <f t="shared" si="873"/>
        <v>43205</v>
      </c>
      <c r="E6213" s="13" t="str">
        <f t="shared" si="874"/>
        <v>15-4-2018</v>
      </c>
      <c r="F6213">
        <f t="shared" si="875"/>
        <v>6</v>
      </c>
      <c r="G6213" t="str">
        <f t="shared" si="876"/>
        <v>April</v>
      </c>
      <c r="H6213" t="str">
        <f t="shared" si="877"/>
        <v>15, 2018</v>
      </c>
      <c r="I6213" t="str">
        <f t="shared" si="878"/>
        <v>15</v>
      </c>
      <c r="J6213">
        <f t="shared" si="879"/>
        <v>4</v>
      </c>
      <c r="K6213" t="str">
        <f t="shared" si="880"/>
        <v>2018</v>
      </c>
      <c r="L6213">
        <f t="shared" si="881"/>
        <v>4</v>
      </c>
    </row>
    <row r="6214" spans="1:12" x14ac:dyDescent="0.2">
      <c r="A6214" s="1">
        <v>80126877</v>
      </c>
      <c r="B6214" s="16">
        <v>42840</v>
      </c>
      <c r="C6214" t="s">
        <v>16183</v>
      </c>
      <c r="D6214" s="16">
        <f t="shared" si="873"/>
        <v>42840</v>
      </c>
      <c r="E6214" s="13" t="str">
        <f t="shared" si="874"/>
        <v>15-4-2017</v>
      </c>
      <c r="F6214">
        <f t="shared" si="875"/>
        <v>6</v>
      </c>
      <c r="G6214" t="str">
        <f t="shared" si="876"/>
        <v>April</v>
      </c>
      <c r="H6214" t="str">
        <f t="shared" si="877"/>
        <v>15, 2017</v>
      </c>
      <c r="I6214" t="str">
        <f t="shared" si="878"/>
        <v>15</v>
      </c>
      <c r="J6214">
        <f t="shared" si="879"/>
        <v>4</v>
      </c>
      <c r="K6214" t="str">
        <f t="shared" si="880"/>
        <v>2017</v>
      </c>
      <c r="L6214">
        <f t="shared" si="881"/>
        <v>4</v>
      </c>
    </row>
    <row r="6215" spans="1:12" x14ac:dyDescent="0.2">
      <c r="A6215" s="1">
        <v>80126599</v>
      </c>
      <c r="B6215" s="16">
        <v>42840</v>
      </c>
      <c r="C6215" t="s">
        <v>16183</v>
      </c>
      <c r="D6215" s="16">
        <f t="shared" si="873"/>
        <v>42840</v>
      </c>
      <c r="E6215" s="13" t="str">
        <f t="shared" si="874"/>
        <v>15-4-2017</v>
      </c>
      <c r="F6215">
        <f t="shared" si="875"/>
        <v>6</v>
      </c>
      <c r="G6215" t="str">
        <f t="shared" si="876"/>
        <v>April</v>
      </c>
      <c r="H6215" t="str">
        <f t="shared" si="877"/>
        <v>15, 2017</v>
      </c>
      <c r="I6215" t="str">
        <f t="shared" si="878"/>
        <v>15</v>
      </c>
      <c r="J6215">
        <f t="shared" si="879"/>
        <v>4</v>
      </c>
      <c r="K6215" t="str">
        <f t="shared" si="880"/>
        <v>2017</v>
      </c>
      <c r="L6215">
        <f t="shared" si="881"/>
        <v>4</v>
      </c>
    </row>
    <row r="6216" spans="1:12" x14ac:dyDescent="0.2">
      <c r="A6216" s="1">
        <v>80049872</v>
      </c>
      <c r="B6216" s="16">
        <v>42839</v>
      </c>
      <c r="C6216" t="s">
        <v>16235</v>
      </c>
      <c r="D6216" s="16">
        <f t="shared" si="873"/>
        <v>42839</v>
      </c>
      <c r="E6216" s="13" t="str">
        <f t="shared" si="874"/>
        <v>14-4-2017</v>
      </c>
      <c r="F6216">
        <f t="shared" si="875"/>
        <v>6</v>
      </c>
      <c r="G6216" t="str">
        <f t="shared" si="876"/>
        <v>April</v>
      </c>
      <c r="H6216" t="str">
        <f t="shared" si="877"/>
        <v>14, 2017</v>
      </c>
      <c r="I6216" t="str">
        <f t="shared" si="878"/>
        <v>14</v>
      </c>
      <c r="J6216">
        <f t="shared" si="879"/>
        <v>4</v>
      </c>
      <c r="K6216" t="str">
        <f t="shared" si="880"/>
        <v>2017</v>
      </c>
      <c r="L6216">
        <f t="shared" si="881"/>
        <v>4</v>
      </c>
    </row>
    <row r="6217" spans="1:12" x14ac:dyDescent="0.2">
      <c r="A6217" s="1">
        <v>80066227</v>
      </c>
      <c r="B6217" s="16">
        <v>43568</v>
      </c>
      <c r="C6217" t="s">
        <v>16253</v>
      </c>
      <c r="D6217" s="16">
        <f t="shared" si="873"/>
        <v>43568</v>
      </c>
      <c r="E6217" s="13" t="str">
        <f t="shared" si="874"/>
        <v>13-4-2019</v>
      </c>
      <c r="F6217">
        <f t="shared" si="875"/>
        <v>6</v>
      </c>
      <c r="G6217" t="str">
        <f t="shared" si="876"/>
        <v>April</v>
      </c>
      <c r="H6217" t="str">
        <f t="shared" si="877"/>
        <v>13, 2019</v>
      </c>
      <c r="I6217" t="str">
        <f t="shared" si="878"/>
        <v>13</v>
      </c>
      <c r="J6217">
        <f t="shared" si="879"/>
        <v>4</v>
      </c>
      <c r="K6217" t="str">
        <f t="shared" si="880"/>
        <v>2019</v>
      </c>
      <c r="L6217">
        <f t="shared" si="881"/>
        <v>4</v>
      </c>
    </row>
    <row r="6218" spans="1:12" x14ac:dyDescent="0.2">
      <c r="A6218" s="1">
        <v>80108373</v>
      </c>
      <c r="B6218" s="16">
        <v>43203</v>
      </c>
      <c r="C6218" t="s">
        <v>16258</v>
      </c>
      <c r="D6218" s="16">
        <f t="shared" si="873"/>
        <v>43203</v>
      </c>
      <c r="E6218" s="13" t="str">
        <f t="shared" si="874"/>
        <v>13-4-2018</v>
      </c>
      <c r="F6218">
        <f t="shared" si="875"/>
        <v>6</v>
      </c>
      <c r="G6218" t="str">
        <f t="shared" si="876"/>
        <v>April</v>
      </c>
      <c r="H6218" t="str">
        <f t="shared" si="877"/>
        <v>13, 2018</v>
      </c>
      <c r="I6218" t="str">
        <f t="shared" si="878"/>
        <v>13</v>
      </c>
      <c r="J6218">
        <f t="shared" si="879"/>
        <v>4</v>
      </c>
      <c r="K6218" t="str">
        <f t="shared" si="880"/>
        <v>2018</v>
      </c>
      <c r="L6218">
        <f t="shared" si="881"/>
        <v>4</v>
      </c>
    </row>
    <row r="6219" spans="1:12" x14ac:dyDescent="0.2">
      <c r="A6219" s="1">
        <v>70196145</v>
      </c>
      <c r="B6219" s="16">
        <v>43566</v>
      </c>
      <c r="C6219" t="s">
        <v>16307</v>
      </c>
      <c r="D6219" s="16">
        <f t="shared" si="873"/>
        <v>43566</v>
      </c>
      <c r="E6219" s="13" t="str">
        <f t="shared" si="874"/>
        <v>11-4-2019</v>
      </c>
      <c r="F6219">
        <f t="shared" si="875"/>
        <v>6</v>
      </c>
      <c r="G6219" t="str">
        <f t="shared" si="876"/>
        <v>April</v>
      </c>
      <c r="H6219" t="str">
        <f t="shared" si="877"/>
        <v>11, 2019</v>
      </c>
      <c r="I6219" t="str">
        <f t="shared" si="878"/>
        <v>11</v>
      </c>
      <c r="J6219">
        <f t="shared" si="879"/>
        <v>4</v>
      </c>
      <c r="K6219" t="str">
        <f t="shared" si="880"/>
        <v>2019</v>
      </c>
      <c r="L6219">
        <f t="shared" si="881"/>
        <v>4</v>
      </c>
    </row>
    <row r="6220" spans="1:12" x14ac:dyDescent="0.2">
      <c r="A6220" s="1">
        <v>80162994</v>
      </c>
      <c r="B6220" s="16">
        <v>43565</v>
      </c>
      <c r="C6220" t="s">
        <v>16316</v>
      </c>
      <c r="D6220" s="16">
        <f t="shared" si="873"/>
        <v>43565</v>
      </c>
      <c r="E6220" s="13" t="str">
        <f t="shared" si="874"/>
        <v>10-4-2019</v>
      </c>
      <c r="F6220">
        <f t="shared" si="875"/>
        <v>6</v>
      </c>
      <c r="G6220" t="str">
        <f t="shared" si="876"/>
        <v>April</v>
      </c>
      <c r="H6220" t="str">
        <f t="shared" si="877"/>
        <v>10, 2019</v>
      </c>
      <c r="I6220" t="str">
        <f t="shared" si="878"/>
        <v>10</v>
      </c>
      <c r="J6220">
        <f t="shared" si="879"/>
        <v>4</v>
      </c>
      <c r="K6220" t="str">
        <f t="shared" si="880"/>
        <v>2019</v>
      </c>
      <c r="L6220">
        <f t="shared" si="881"/>
        <v>4</v>
      </c>
    </row>
    <row r="6221" spans="1:12" x14ac:dyDescent="0.2">
      <c r="A6221" s="1">
        <v>80186475</v>
      </c>
      <c r="B6221" s="16">
        <v>43556</v>
      </c>
      <c r="C6221" t="s">
        <v>16335</v>
      </c>
      <c r="D6221" s="16">
        <f t="shared" si="873"/>
        <v>43556</v>
      </c>
      <c r="E6221" s="13" t="str">
        <f t="shared" si="874"/>
        <v>1-4-2019</v>
      </c>
      <c r="F6221">
        <f t="shared" si="875"/>
        <v>6</v>
      </c>
      <c r="G6221" t="str">
        <f t="shared" si="876"/>
        <v>April</v>
      </c>
      <c r="H6221" t="str">
        <f t="shared" si="877"/>
        <v>1, 2019</v>
      </c>
      <c r="I6221" t="str">
        <f t="shared" si="878"/>
        <v>1</v>
      </c>
      <c r="J6221">
        <f t="shared" si="879"/>
        <v>3</v>
      </c>
      <c r="K6221" t="str">
        <f t="shared" si="880"/>
        <v>2019</v>
      </c>
      <c r="L6221">
        <f t="shared" si="881"/>
        <v>4</v>
      </c>
    </row>
    <row r="6222" spans="1:12" x14ac:dyDescent="0.2">
      <c r="A6222" s="1">
        <v>70272742</v>
      </c>
      <c r="B6222" s="16">
        <v>42461</v>
      </c>
      <c r="C6222" t="s">
        <v>16619</v>
      </c>
      <c r="D6222" s="16">
        <f t="shared" si="873"/>
        <v>42461</v>
      </c>
      <c r="E6222" s="13" t="str">
        <f t="shared" si="874"/>
        <v>1-4-2016</v>
      </c>
      <c r="F6222">
        <f t="shared" si="875"/>
        <v>6</v>
      </c>
      <c r="G6222" t="str">
        <f t="shared" si="876"/>
        <v>April</v>
      </c>
      <c r="H6222" t="str">
        <f t="shared" si="877"/>
        <v>1, 2016</v>
      </c>
      <c r="I6222" t="str">
        <f t="shared" si="878"/>
        <v>1</v>
      </c>
      <c r="J6222">
        <f t="shared" si="879"/>
        <v>3</v>
      </c>
      <c r="K6222" t="str">
        <f t="shared" si="880"/>
        <v>2016</v>
      </c>
      <c r="L6222">
        <f t="shared" si="881"/>
        <v>4</v>
      </c>
    </row>
    <row r="6223" spans="1:12" x14ac:dyDescent="0.2">
      <c r="A6223" s="1">
        <v>80067942</v>
      </c>
      <c r="B6223" s="16">
        <v>42461</v>
      </c>
      <c r="C6223" t="s">
        <v>16619</v>
      </c>
      <c r="D6223" s="16">
        <f t="shared" si="873"/>
        <v>42461</v>
      </c>
      <c r="E6223" s="13" t="str">
        <f t="shared" si="874"/>
        <v>1-4-2016</v>
      </c>
      <c r="F6223">
        <f t="shared" si="875"/>
        <v>6</v>
      </c>
      <c r="G6223" t="str">
        <f t="shared" si="876"/>
        <v>April</v>
      </c>
      <c r="H6223" t="str">
        <f t="shared" si="877"/>
        <v>1, 2016</v>
      </c>
      <c r="I6223" t="str">
        <f t="shared" si="878"/>
        <v>1</v>
      </c>
      <c r="J6223">
        <f t="shared" si="879"/>
        <v>3</v>
      </c>
      <c r="K6223" t="str">
        <f t="shared" si="880"/>
        <v>2016</v>
      </c>
      <c r="L6223">
        <f t="shared" si="881"/>
        <v>4</v>
      </c>
    </row>
    <row r="6224" spans="1:12" x14ac:dyDescent="0.2">
      <c r="A6224" s="1">
        <v>70136122</v>
      </c>
      <c r="B6224" s="16">
        <v>41730</v>
      </c>
      <c r="C6224" t="s">
        <v>18116</v>
      </c>
      <c r="D6224" s="16">
        <f t="shared" si="873"/>
        <v>41730</v>
      </c>
      <c r="E6224" s="13" t="str">
        <f t="shared" si="874"/>
        <v>1-4-2014</v>
      </c>
      <c r="F6224">
        <f t="shared" si="875"/>
        <v>6</v>
      </c>
      <c r="G6224" t="str">
        <f t="shared" si="876"/>
        <v>April</v>
      </c>
      <c r="H6224" t="str">
        <f t="shared" si="877"/>
        <v>1, 2014</v>
      </c>
      <c r="I6224" t="str">
        <f t="shared" si="878"/>
        <v>1</v>
      </c>
      <c r="J6224">
        <f t="shared" si="879"/>
        <v>3</v>
      </c>
      <c r="K6224" t="str">
        <f t="shared" si="880"/>
        <v>2014</v>
      </c>
      <c r="L6224">
        <f t="shared" si="881"/>
        <v>4</v>
      </c>
    </row>
    <row r="6225" spans="1:1" x14ac:dyDescent="0.2">
      <c r="A6225" s="1">
        <v>70204989</v>
      </c>
    </row>
    <row r="6226" spans="1:1" x14ac:dyDescent="0.2">
      <c r="A6226" s="1">
        <v>70304979</v>
      </c>
    </row>
    <row r="6227" spans="1:1" x14ac:dyDescent="0.2">
      <c r="A6227" s="1">
        <v>70153412</v>
      </c>
    </row>
    <row r="6228" spans="1:1" x14ac:dyDescent="0.2">
      <c r="A6228" s="1">
        <v>70243132</v>
      </c>
    </row>
    <row r="6229" spans="1:1" x14ac:dyDescent="0.2">
      <c r="A6229" s="1">
        <v>80005756</v>
      </c>
    </row>
    <row r="6230" spans="1:1" x14ac:dyDescent="0.2">
      <c r="A6230" s="1">
        <v>80159925</v>
      </c>
    </row>
    <row r="6231" spans="1:1" x14ac:dyDescent="0.2">
      <c r="A6231" s="1">
        <v>80000063</v>
      </c>
    </row>
    <row r="6232" spans="1:1" x14ac:dyDescent="0.2">
      <c r="A6232" s="1">
        <v>70286564</v>
      </c>
    </row>
    <row r="6233" spans="1:1" x14ac:dyDescent="0.2">
      <c r="A6233" s="1">
        <v>80116008</v>
      </c>
    </row>
    <row r="6234" spans="1:1" x14ac:dyDescent="0.2">
      <c r="A6234" s="1">
        <v>70281022</v>
      </c>
    </row>
    <row r="6235" spans="1:1" x14ac:dyDescent="0.2">
      <c r="A6235" s="1">
        <v>70153404</v>
      </c>
    </row>
  </sheetData>
  <pageMargins left="0.7" right="0.7" top="0.75" bottom="0.75" header="0.3" footer="0.3"/>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6235"/>
  <sheetViews>
    <sheetView topLeftCell="B1" zoomScaleNormal="100" workbookViewId="0">
      <selection activeCell="D6225" sqref="D6225:D6269"/>
    </sheetView>
  </sheetViews>
  <sheetFormatPr defaultRowHeight="15" x14ac:dyDescent="0.2"/>
  <cols>
    <col min="1" max="1" width="15.87109375" style="1" customWidth="1"/>
    <col min="2" max="2" width="30.40234375" style="15" bestFit="1" customWidth="1"/>
    <col min="4" max="4" width="16.140625" customWidth="1"/>
  </cols>
  <sheetData>
    <row r="1" spans="1:4" x14ac:dyDescent="0.2">
      <c r="A1" s="8" t="s">
        <v>18040</v>
      </c>
      <c r="B1" s="7" t="s">
        <v>18042</v>
      </c>
      <c r="C1" t="s">
        <v>18137</v>
      </c>
      <c r="D1" t="s">
        <v>18136</v>
      </c>
    </row>
    <row r="2" spans="1:4" x14ac:dyDescent="0.2">
      <c r="A2" s="1">
        <v>81145628</v>
      </c>
      <c r="B2" s="16">
        <v>43717</v>
      </c>
      <c r="C2">
        <f>MONTH(B2)</f>
        <v>9</v>
      </c>
      <c r="D2" t="str" cm="1">
        <f t="array" ref="D2">_xlfn.IFS(C2=4,"Quarter 1",C2=5,"Quarter 1",C2=6,"Quarter 1",C2=7,"Quarter 2",C2=8,"Quarter 2",C2=9,"Quarter 2",C2=10,"Quarter 3",C2=11,"Quarter 3",C2=12,"Quarter 3",C2=1,"Quarter 4",C2=2,"Quarter 4",C2=3,"Quarter 4")</f>
        <v>Quarter 2</v>
      </c>
    </row>
    <row r="3" spans="1:4" x14ac:dyDescent="0.2">
      <c r="A3" s="1">
        <v>80117401</v>
      </c>
      <c r="B3" s="16">
        <v>42622</v>
      </c>
      <c r="C3">
        <f t="shared" ref="C3:C66" si="0">MONTH(B3)</f>
        <v>9</v>
      </c>
      <c r="D3" t="str" cm="1">
        <f t="array" ref="D3">_xlfn.IFS(C3=4,"Quarter 1",C3=5,"Quarter 1",C3=6,"Quarter 1",C3=7,"Quarter 2",C3=8,"Quarter 2",C3=9,"Quarter 2",C3=10,"Quarter 3",C3=11,"Quarter 3",C3=12,"Quarter 3",C3=1,"Quarter 4",C3=2,"Quarter 4",C3=3,"Quarter 4")</f>
        <v>Quarter 2</v>
      </c>
    </row>
    <row r="4" spans="1:4" x14ac:dyDescent="0.2">
      <c r="A4" s="1">
        <v>70234439</v>
      </c>
      <c r="B4" s="16">
        <v>43351</v>
      </c>
      <c r="C4">
        <f t="shared" si="0"/>
        <v>9</v>
      </c>
      <c r="D4" t="str" cm="1">
        <f t="array" ref="D4">_xlfn.IFS(C4=4,"Quarter 1",C4=5,"Quarter 1",C4=6,"Quarter 1",C4=7,"Quarter 2",C4=8,"Quarter 2",C4=9,"Quarter 2",C4=10,"Quarter 3",C4=11,"Quarter 3",C4=12,"Quarter 3",C4=1,"Quarter 4",C4=2,"Quarter 4",C4=3,"Quarter 4")</f>
        <v>Quarter 2</v>
      </c>
    </row>
    <row r="5" spans="1:4" x14ac:dyDescent="0.2">
      <c r="A5" s="1">
        <v>80058654</v>
      </c>
      <c r="B5" s="16">
        <v>43351</v>
      </c>
      <c r="C5">
        <f t="shared" si="0"/>
        <v>9</v>
      </c>
      <c r="D5" t="str" cm="1">
        <f t="array" ref="D5">_xlfn.IFS(C5=4,"Quarter 1",C5=5,"Quarter 1",C5=6,"Quarter 1",C5=7,"Quarter 2",C5=8,"Quarter 2",C5=9,"Quarter 2",C5=10,"Quarter 3",C5=11,"Quarter 3",C5=12,"Quarter 3",C5=1,"Quarter 4",C5=2,"Quarter 4",C5=3,"Quarter 4")</f>
        <v>Quarter 2</v>
      </c>
    </row>
    <row r="6" spans="1:4" x14ac:dyDescent="0.2">
      <c r="A6" s="1">
        <v>80125979</v>
      </c>
      <c r="B6" s="16">
        <v>42986</v>
      </c>
      <c r="C6">
        <f t="shared" si="0"/>
        <v>9</v>
      </c>
      <c r="D6" t="str" cm="1">
        <f t="array" ref="D6">_xlfn.IFS(C6=4,"Quarter 1",C6=5,"Quarter 1",C6=6,"Quarter 1",C6=7,"Quarter 2",C6=8,"Quarter 2",C6=9,"Quarter 2",C6=10,"Quarter 3",C6=11,"Quarter 3",C6=12,"Quarter 3",C6=1,"Quarter 4",C6=2,"Quarter 4",C6=3,"Quarter 4")</f>
        <v>Quarter 2</v>
      </c>
    </row>
    <row r="7" spans="1:4" x14ac:dyDescent="0.2">
      <c r="A7" s="1">
        <v>80163890</v>
      </c>
      <c r="B7" s="16">
        <v>42986</v>
      </c>
      <c r="C7">
        <f t="shared" si="0"/>
        <v>9</v>
      </c>
      <c r="D7" t="str" cm="1">
        <f t="array" ref="D7">_xlfn.IFS(C7=4,"Quarter 1",C7=5,"Quarter 1",C7=6,"Quarter 1",C7=7,"Quarter 2",C7=8,"Quarter 2",C7=9,"Quarter 2",C7=10,"Quarter 3",C7=11,"Quarter 3",C7=12,"Quarter 3",C7=1,"Quarter 4",C7=2,"Quarter 4",C7=3,"Quarter 4")</f>
        <v>Quarter 2</v>
      </c>
    </row>
    <row r="8" spans="1:4" x14ac:dyDescent="0.2">
      <c r="A8" s="1">
        <v>70304989</v>
      </c>
      <c r="B8" s="16">
        <v>42986</v>
      </c>
      <c r="C8">
        <f t="shared" si="0"/>
        <v>9</v>
      </c>
      <c r="D8" t="str" cm="1">
        <f t="array" ref="D8">_xlfn.IFS(C8=4,"Quarter 1",C8=5,"Quarter 1",C8=6,"Quarter 1",C8=7,"Quarter 2",C8=8,"Quarter 2",C8=9,"Quarter 2",C8=10,"Quarter 3",C8=11,"Quarter 3",C8=12,"Quarter 3",C8=1,"Quarter 4",C8=2,"Quarter 4",C8=3,"Quarter 4")</f>
        <v>Quarter 2</v>
      </c>
    </row>
    <row r="9" spans="1:4" x14ac:dyDescent="0.2">
      <c r="A9" s="1">
        <v>80164077</v>
      </c>
      <c r="B9" s="16">
        <v>42986</v>
      </c>
      <c r="C9">
        <f t="shared" si="0"/>
        <v>9</v>
      </c>
      <c r="D9" t="str" cm="1">
        <f t="array" ref="D9">_xlfn.IFS(C9=4,"Quarter 1",C9=5,"Quarter 1",C9=6,"Quarter 1",C9=7,"Quarter 2",C9=8,"Quarter 2",C9=9,"Quarter 2",C9=10,"Quarter 3",C9=11,"Quarter 3",C9=12,"Quarter 3",C9=1,"Quarter 4",C9=2,"Quarter 4",C9=3,"Quarter 4")</f>
        <v>Quarter 2</v>
      </c>
    </row>
    <row r="10" spans="1:4" x14ac:dyDescent="0.2">
      <c r="A10" s="1">
        <v>80117902</v>
      </c>
      <c r="B10" s="16">
        <v>42986</v>
      </c>
      <c r="C10">
        <f t="shared" si="0"/>
        <v>9</v>
      </c>
      <c r="D10" t="str" cm="1">
        <f t="array" ref="D10">_xlfn.IFS(C10=4,"Quarter 1",C10=5,"Quarter 1",C10=6,"Quarter 1",C10=7,"Quarter 2",C10=8,"Quarter 2",C10=9,"Quarter 2",C10=10,"Quarter 3",C10=11,"Quarter 3",C10=12,"Quarter 3",C10=1,"Quarter 4",C10=2,"Quarter 4",C10=3,"Quarter 4")</f>
        <v>Quarter 2</v>
      </c>
    </row>
    <row r="11" spans="1:4" x14ac:dyDescent="0.2">
      <c r="A11" s="1">
        <v>70304990</v>
      </c>
      <c r="B11" s="16">
        <v>42986</v>
      </c>
      <c r="C11">
        <f t="shared" si="0"/>
        <v>9</v>
      </c>
      <c r="D11" t="str" cm="1">
        <f t="array" ref="D11">_xlfn.IFS(C11=4,"Quarter 1",C11=5,"Quarter 1",C11=6,"Quarter 1",C11=7,"Quarter 2",C11=8,"Quarter 2",C11=9,"Quarter 2",C11=10,"Quarter 3",C11=11,"Quarter 3",C11=12,"Quarter 3",C11=1,"Quarter 4",C11=2,"Quarter 4",C11=3,"Quarter 4")</f>
        <v>Quarter 2</v>
      </c>
    </row>
    <row r="12" spans="1:4" x14ac:dyDescent="0.2">
      <c r="A12" s="1">
        <v>80169755</v>
      </c>
      <c r="B12" s="16">
        <v>42986</v>
      </c>
      <c r="C12">
        <f t="shared" si="0"/>
        <v>9</v>
      </c>
      <c r="D12" t="str" cm="1">
        <f t="array" ref="D12">_xlfn.IFS(C12=4,"Quarter 1",C12=5,"Quarter 1",C12=6,"Quarter 1",C12=7,"Quarter 2",C12=8,"Quarter 2",C12=9,"Quarter 2",C12=10,"Quarter 3",C12=11,"Quarter 3",C12=12,"Quarter 3",C12=1,"Quarter 4",C12=2,"Quarter 4",C12=3,"Quarter 4")</f>
        <v>Quarter 2</v>
      </c>
    </row>
    <row r="13" spans="1:4" x14ac:dyDescent="0.2">
      <c r="A13" s="1">
        <v>70299204</v>
      </c>
      <c r="B13" s="16">
        <v>42986</v>
      </c>
      <c r="C13">
        <f t="shared" si="0"/>
        <v>9</v>
      </c>
      <c r="D13" t="str" cm="1">
        <f t="array" ref="D13">_xlfn.IFS(C13=4,"Quarter 1",C13=5,"Quarter 1",C13=6,"Quarter 1",C13=7,"Quarter 2",C13=8,"Quarter 2",C13=9,"Quarter 2",C13=10,"Quarter 3",C13=11,"Quarter 3",C13=12,"Quarter 3",C13=1,"Quarter 4",C13=2,"Quarter 4",C13=3,"Quarter 4")</f>
        <v>Quarter 2</v>
      </c>
    </row>
    <row r="14" spans="1:4" x14ac:dyDescent="0.2">
      <c r="A14" s="1">
        <v>80182480</v>
      </c>
      <c r="B14" s="16">
        <v>42986</v>
      </c>
      <c r="C14">
        <f t="shared" si="0"/>
        <v>9</v>
      </c>
      <c r="D14" t="str" cm="1">
        <f t="array" ref="D14">_xlfn.IFS(C14=4,"Quarter 1",C14=5,"Quarter 1",C14=6,"Quarter 1",C14=7,"Quarter 2",C14=8,"Quarter 2",C14=9,"Quarter 2",C14=10,"Quarter 3",C14=11,"Quarter 3",C14=12,"Quarter 3",C14=1,"Quarter 4",C14=2,"Quarter 4",C14=3,"Quarter 4")</f>
        <v>Quarter 2</v>
      </c>
    </row>
    <row r="15" spans="1:4" x14ac:dyDescent="0.2">
      <c r="A15" s="1">
        <v>80182483</v>
      </c>
      <c r="B15" s="16">
        <v>42986</v>
      </c>
      <c r="C15">
        <f t="shared" si="0"/>
        <v>9</v>
      </c>
      <c r="D15" t="str" cm="1">
        <f t="array" ref="D15">_xlfn.IFS(C15=4,"Quarter 1",C15=5,"Quarter 1",C15=6,"Quarter 1",C15=7,"Quarter 2",C15=8,"Quarter 2",C15=9,"Quarter 2",C15=10,"Quarter 3",C15=11,"Quarter 3",C15=12,"Quarter 3",C15=1,"Quarter 4",C15=2,"Quarter 4",C15=3,"Quarter 4")</f>
        <v>Quarter 2</v>
      </c>
    </row>
    <row r="16" spans="1:4" x14ac:dyDescent="0.2">
      <c r="A16" s="1">
        <v>80182596</v>
      </c>
      <c r="B16" s="16">
        <v>42986</v>
      </c>
      <c r="C16">
        <f t="shared" si="0"/>
        <v>9</v>
      </c>
      <c r="D16" t="str" cm="1">
        <f t="array" ref="D16">_xlfn.IFS(C16=4,"Quarter 1",C16=5,"Quarter 1",C16=6,"Quarter 1",C16=7,"Quarter 2",C16=8,"Quarter 2",C16=9,"Quarter 2",C16=10,"Quarter 3",C16=11,"Quarter 3",C16=12,"Quarter 3",C16=1,"Quarter 4",C16=2,"Quarter 4",C16=3,"Quarter 4")</f>
        <v>Quarter 2</v>
      </c>
    </row>
    <row r="17" spans="1:4" x14ac:dyDescent="0.2">
      <c r="A17" s="1">
        <v>80182482</v>
      </c>
      <c r="B17" s="16">
        <v>42986</v>
      </c>
      <c r="C17">
        <f t="shared" si="0"/>
        <v>9</v>
      </c>
      <c r="D17" t="str" cm="1">
        <f t="array" ref="D17">_xlfn.IFS(C17=4,"Quarter 1",C17=5,"Quarter 1",C17=6,"Quarter 1",C17=7,"Quarter 2",C17=8,"Quarter 2",C17=9,"Quarter 2",C17=10,"Quarter 3",C17=11,"Quarter 3",C17=12,"Quarter 3",C17=1,"Quarter 4",C17=2,"Quarter 4",C17=3,"Quarter 4")</f>
        <v>Quarter 2</v>
      </c>
    </row>
    <row r="18" spans="1:4" x14ac:dyDescent="0.2">
      <c r="A18" s="1">
        <v>80182597</v>
      </c>
      <c r="B18" s="16">
        <v>42986</v>
      </c>
      <c r="C18">
        <f t="shared" si="0"/>
        <v>9</v>
      </c>
      <c r="D18" t="str" cm="1">
        <f t="array" ref="D18">_xlfn.IFS(C18=4,"Quarter 1",C18=5,"Quarter 1",C18=6,"Quarter 1",C18=7,"Quarter 2",C18=8,"Quarter 2",C18=9,"Quarter 2",C18=10,"Quarter 3",C18=11,"Quarter 3",C18=12,"Quarter 3",C18=1,"Quarter 4",C18=2,"Quarter 4",C18=3,"Quarter 4")</f>
        <v>Quarter 2</v>
      </c>
    </row>
    <row r="19" spans="1:4" x14ac:dyDescent="0.2">
      <c r="A19" s="1">
        <v>80182481</v>
      </c>
      <c r="B19" s="16">
        <v>42986</v>
      </c>
      <c r="C19">
        <f t="shared" si="0"/>
        <v>9</v>
      </c>
      <c r="D19" t="str" cm="1">
        <f t="array" ref="D19">_xlfn.IFS(C19=4,"Quarter 1",C19=5,"Quarter 1",C19=6,"Quarter 1",C19=7,"Quarter 2",C19=8,"Quarter 2",C19=9,"Quarter 2",C19=10,"Quarter 3",C19=11,"Quarter 3",C19=12,"Quarter 3",C19=1,"Quarter 4",C19=2,"Quarter 4",C19=3,"Quarter 4")</f>
        <v>Quarter 2</v>
      </c>
    </row>
    <row r="20" spans="1:4" x14ac:dyDescent="0.2">
      <c r="A20" s="1">
        <v>80182621</v>
      </c>
      <c r="B20" s="16">
        <v>42986</v>
      </c>
      <c r="C20">
        <f t="shared" si="0"/>
        <v>9</v>
      </c>
      <c r="D20" t="str" cm="1">
        <f t="array" ref="D20">_xlfn.IFS(C20=4,"Quarter 1",C20=5,"Quarter 1",C20=6,"Quarter 1",C20=7,"Quarter 2",C20=8,"Quarter 2",C20=9,"Quarter 2",C20=10,"Quarter 3",C20=11,"Quarter 3",C20=12,"Quarter 3",C20=1,"Quarter 4",C20=2,"Quarter 4",C20=3,"Quarter 4")</f>
        <v>Quarter 2</v>
      </c>
    </row>
    <row r="21" spans="1:4" x14ac:dyDescent="0.2">
      <c r="A21" s="1">
        <v>80057969</v>
      </c>
      <c r="B21" s="16">
        <v>42986</v>
      </c>
      <c r="C21">
        <f t="shared" si="0"/>
        <v>9</v>
      </c>
      <c r="D21" t="str" cm="1">
        <f t="array" ref="D21">_xlfn.IFS(C21=4,"Quarter 1",C21=5,"Quarter 1",C21=6,"Quarter 1",C21=7,"Quarter 2",C21=8,"Quarter 2",C21=9,"Quarter 2",C21=10,"Quarter 3",C21=11,"Quarter 3",C21=12,"Quarter 3",C21=1,"Quarter 4",C21=2,"Quarter 4",C21=3,"Quarter 4")</f>
        <v>Quarter 2</v>
      </c>
    </row>
    <row r="22" spans="1:4" x14ac:dyDescent="0.2">
      <c r="A22" s="1">
        <v>80060297</v>
      </c>
      <c r="B22" s="16">
        <v>42986</v>
      </c>
      <c r="C22">
        <f t="shared" si="0"/>
        <v>9</v>
      </c>
      <c r="D22" t="str" cm="1">
        <f t="array" ref="D22">_xlfn.IFS(C22=4,"Quarter 1",C22=5,"Quarter 1",C22=6,"Quarter 1",C22=7,"Quarter 2",C22=8,"Quarter 2",C22=9,"Quarter 2",C22=10,"Quarter 3",C22=11,"Quarter 3",C22=12,"Quarter 3",C22=1,"Quarter 4",C22=2,"Quarter 4",C22=3,"Quarter 4")</f>
        <v>Quarter 2</v>
      </c>
    </row>
    <row r="23" spans="1:4" x14ac:dyDescent="0.2">
      <c r="A23" s="1">
        <v>80046728</v>
      </c>
      <c r="B23" s="16">
        <v>42986</v>
      </c>
      <c r="C23">
        <f t="shared" si="0"/>
        <v>9</v>
      </c>
      <c r="D23" t="str" cm="1">
        <f t="array" ref="D23">_xlfn.IFS(C23=4,"Quarter 1",C23=5,"Quarter 1",C23=6,"Quarter 1",C23=7,"Quarter 2",C23=8,"Quarter 2",C23=9,"Quarter 2",C23=10,"Quarter 3",C23=11,"Quarter 3",C23=12,"Quarter 3",C23=1,"Quarter 4",C23=2,"Quarter 4",C23=3,"Quarter 4")</f>
        <v>Quarter 2</v>
      </c>
    </row>
    <row r="24" spans="1:4" x14ac:dyDescent="0.2">
      <c r="A24" s="1">
        <v>80046727</v>
      </c>
      <c r="B24" s="16">
        <v>42986</v>
      </c>
      <c r="C24">
        <f t="shared" si="0"/>
        <v>9</v>
      </c>
      <c r="D24" t="str" cm="1">
        <f t="array" ref="D24">_xlfn.IFS(C24=4,"Quarter 1",C24=5,"Quarter 1",C24=6,"Quarter 1",C24=7,"Quarter 2",C24=8,"Quarter 2",C24=9,"Quarter 2",C24=10,"Quarter 3",C24=11,"Quarter 3",C24=12,"Quarter 3",C24=1,"Quarter 4",C24=2,"Quarter 4",C24=3,"Quarter 4")</f>
        <v>Quarter 2</v>
      </c>
    </row>
    <row r="25" spans="1:4" x14ac:dyDescent="0.2">
      <c r="A25" s="1">
        <v>70304988</v>
      </c>
      <c r="B25" s="16">
        <v>42986</v>
      </c>
      <c r="C25">
        <f t="shared" si="0"/>
        <v>9</v>
      </c>
      <c r="D25" t="str" cm="1">
        <f t="array" ref="D25">_xlfn.IFS(C25=4,"Quarter 1",C25=5,"Quarter 1",C25=6,"Quarter 1",C25=7,"Quarter 2",C25=8,"Quarter 2",C25=9,"Quarter 2",C25=10,"Quarter 3",C25=11,"Quarter 3",C25=12,"Quarter 3",C25=1,"Quarter 4",C25=2,"Quarter 4",C25=3,"Quarter 4")</f>
        <v>Quarter 2</v>
      </c>
    </row>
    <row r="26" spans="1:4" x14ac:dyDescent="0.2">
      <c r="A26" s="1">
        <v>80057700</v>
      </c>
      <c r="B26" s="16">
        <v>42986</v>
      </c>
      <c r="C26">
        <f t="shared" si="0"/>
        <v>9</v>
      </c>
      <c r="D26" t="str" cm="1">
        <f t="array" ref="D26">_xlfn.IFS(C26=4,"Quarter 1",C26=5,"Quarter 1",C26=6,"Quarter 1",C26=7,"Quarter 2",C26=8,"Quarter 2",C26=9,"Quarter 2",C26=10,"Quarter 3",C26=11,"Quarter 3",C26=12,"Quarter 3",C26=1,"Quarter 4",C26=2,"Quarter 4",C26=3,"Quarter 4")</f>
        <v>Quarter 2</v>
      </c>
    </row>
    <row r="27" spans="1:4" x14ac:dyDescent="0.2">
      <c r="A27" s="1">
        <v>80045922</v>
      </c>
      <c r="B27" s="16">
        <v>42255</v>
      </c>
      <c r="C27">
        <f t="shared" si="0"/>
        <v>9</v>
      </c>
      <c r="D27" t="str" cm="1">
        <f t="array" ref="D27">_xlfn.IFS(C27=4,"Quarter 1",C27=5,"Quarter 1",C27=6,"Quarter 1",C27=7,"Quarter 2",C27=8,"Quarter 2",C27=9,"Quarter 2",C27=10,"Quarter 3",C27=11,"Quarter 3",C27=12,"Quarter 3",C27=1,"Quarter 4",C27=2,"Quarter 4",C27=3,"Quarter 4")</f>
        <v>Quarter 2</v>
      </c>
    </row>
    <row r="28" spans="1:4" x14ac:dyDescent="0.2">
      <c r="A28" s="1">
        <v>80244601</v>
      </c>
      <c r="B28" s="16">
        <v>43350</v>
      </c>
      <c r="C28">
        <f t="shared" si="0"/>
        <v>9</v>
      </c>
      <c r="D28" t="str" cm="1">
        <f t="array" ref="D28">_xlfn.IFS(C28=4,"Quarter 1",C28=5,"Quarter 1",C28=6,"Quarter 1",C28=7,"Quarter 2",C28=8,"Quarter 2",C28=9,"Quarter 2",C28=10,"Quarter 3",C28=11,"Quarter 3",C28=12,"Quarter 3",C28=1,"Quarter 4",C28=2,"Quarter 4",C28=3,"Quarter 4")</f>
        <v>Quarter 2</v>
      </c>
    </row>
    <row r="29" spans="1:4" x14ac:dyDescent="0.2">
      <c r="A29" s="1">
        <v>80203094</v>
      </c>
      <c r="B29" s="16">
        <v>43350</v>
      </c>
      <c r="C29">
        <f t="shared" si="0"/>
        <v>9</v>
      </c>
      <c r="D29" t="str" cm="1">
        <f t="array" ref="D29">_xlfn.IFS(C29=4,"Quarter 1",C29=5,"Quarter 1",C29=6,"Quarter 1",C29=7,"Quarter 2",C29=8,"Quarter 2",C29=9,"Quarter 2",C29=10,"Quarter 3",C29=11,"Quarter 3",C29=12,"Quarter 3",C29=1,"Quarter 4",C29=2,"Quarter 4",C29=3,"Quarter 4")</f>
        <v>Quarter 2</v>
      </c>
    </row>
    <row r="30" spans="1:4" x14ac:dyDescent="0.2">
      <c r="A30" s="1">
        <v>80190843</v>
      </c>
      <c r="B30" s="16">
        <v>43350</v>
      </c>
      <c r="C30">
        <f t="shared" si="0"/>
        <v>9</v>
      </c>
      <c r="D30" t="str" cm="1">
        <f t="array" ref="D30">_xlfn.IFS(C30=4,"Quarter 1",C30=5,"Quarter 1",C30=6,"Quarter 1",C30=7,"Quarter 2",C30=8,"Quarter 2",C30=9,"Quarter 2",C30=10,"Quarter 3",C30=11,"Quarter 3",C30=12,"Quarter 3",C30=1,"Quarter 4",C30=2,"Quarter 4",C30=3,"Quarter 4")</f>
        <v>Quarter 2</v>
      </c>
    </row>
    <row r="31" spans="1:4" x14ac:dyDescent="0.2">
      <c r="A31" s="1">
        <v>70241607</v>
      </c>
      <c r="B31" s="16">
        <v>43350</v>
      </c>
      <c r="C31">
        <f t="shared" si="0"/>
        <v>9</v>
      </c>
      <c r="D31" t="str" cm="1">
        <f t="array" ref="D31">_xlfn.IFS(C31=4,"Quarter 1",C31=5,"Quarter 1",C31=6,"Quarter 1",C31=7,"Quarter 2",C31=8,"Quarter 2",C31=9,"Quarter 2",C31=10,"Quarter 3",C31=11,"Quarter 3",C31=12,"Quarter 3",C31=1,"Quarter 4",C31=2,"Quarter 4",C31=3,"Quarter 4")</f>
        <v>Quarter 2</v>
      </c>
    </row>
    <row r="32" spans="1:4" x14ac:dyDescent="0.2">
      <c r="A32" s="1">
        <v>80988892</v>
      </c>
      <c r="B32" s="16">
        <v>43350</v>
      </c>
      <c r="C32">
        <f t="shared" si="0"/>
        <v>9</v>
      </c>
      <c r="D32" t="str" cm="1">
        <f t="array" ref="D32">_xlfn.IFS(C32=4,"Quarter 1",C32=5,"Quarter 1",C32=6,"Quarter 1",C32=7,"Quarter 2",C32=8,"Quarter 2",C32=9,"Quarter 2",C32=10,"Quarter 3",C32=11,"Quarter 3",C32=12,"Quarter 3",C32=1,"Quarter 4",C32=2,"Quarter 4",C32=3,"Quarter 4")</f>
        <v>Quarter 2</v>
      </c>
    </row>
    <row r="33" spans="1:4" x14ac:dyDescent="0.2">
      <c r="A33" s="1">
        <v>80239639</v>
      </c>
      <c r="B33" s="16">
        <v>43350</v>
      </c>
      <c r="C33">
        <f t="shared" si="0"/>
        <v>9</v>
      </c>
      <c r="D33" t="str" cm="1">
        <f t="array" ref="D33">_xlfn.IFS(C33=4,"Quarter 1",C33=5,"Quarter 1",C33=6,"Quarter 1",C33=7,"Quarter 2",C33=8,"Quarter 2",C33=9,"Quarter 2",C33=10,"Quarter 3",C33=11,"Quarter 3",C33=12,"Quarter 3",C33=1,"Quarter 4",C33=2,"Quarter 4",C33=3,"Quarter 4")</f>
        <v>Quarter 2</v>
      </c>
    </row>
    <row r="34" spans="1:4" x14ac:dyDescent="0.2">
      <c r="A34" s="1">
        <v>80159586</v>
      </c>
      <c r="B34" s="16">
        <v>43350</v>
      </c>
      <c r="C34">
        <f t="shared" si="0"/>
        <v>9</v>
      </c>
      <c r="D34" t="str" cm="1">
        <f t="array" ref="D34">_xlfn.IFS(C34=4,"Quarter 1",C34=5,"Quarter 1",C34=6,"Quarter 1",C34=7,"Quarter 2",C34=8,"Quarter 2",C34=9,"Quarter 2",C34=10,"Quarter 3",C34=11,"Quarter 3",C34=12,"Quarter 3",C34=1,"Quarter 4",C34=2,"Quarter 4",C34=3,"Quarter 4")</f>
        <v>Quarter 2</v>
      </c>
    </row>
    <row r="35" spans="1:4" x14ac:dyDescent="0.2">
      <c r="A35" s="1">
        <v>80152447</v>
      </c>
      <c r="B35" s="16">
        <v>42985</v>
      </c>
      <c r="C35">
        <f t="shared" si="0"/>
        <v>9</v>
      </c>
      <c r="D35" t="str" cm="1">
        <f t="array" ref="D35">_xlfn.IFS(C35=4,"Quarter 1",C35=5,"Quarter 1",C35=6,"Quarter 1",C35=7,"Quarter 2",C35=8,"Quarter 2",C35=9,"Quarter 2",C35=10,"Quarter 3",C35=11,"Quarter 3",C35=12,"Quarter 3",C35=1,"Quarter 4",C35=2,"Quarter 4",C35=3,"Quarter 4")</f>
        <v>Quarter 2</v>
      </c>
    </row>
    <row r="36" spans="1:4" x14ac:dyDescent="0.2">
      <c r="A36" s="1">
        <v>80221550</v>
      </c>
      <c r="B36" s="16">
        <v>43714</v>
      </c>
      <c r="C36">
        <f t="shared" si="0"/>
        <v>9</v>
      </c>
      <c r="D36" t="str" cm="1">
        <f t="array" ref="D36">_xlfn.IFS(C36=4,"Quarter 1",C36=5,"Quarter 1",C36=6,"Quarter 1",C36=7,"Quarter 2",C36=8,"Quarter 2",C36=9,"Quarter 2",C36=10,"Quarter 3",C36=11,"Quarter 3",C36=12,"Quarter 3",C36=1,"Quarter 4",C36=2,"Quarter 4",C36=3,"Quarter 4")</f>
        <v>Quarter 2</v>
      </c>
    </row>
    <row r="37" spans="1:4" x14ac:dyDescent="0.2">
      <c r="A37" s="1">
        <v>81154455</v>
      </c>
      <c r="B37" s="16">
        <v>43714</v>
      </c>
      <c r="C37">
        <f t="shared" si="0"/>
        <v>9</v>
      </c>
      <c r="D37" t="str" cm="1">
        <f t="array" ref="D37">_xlfn.IFS(C37=4,"Quarter 1",C37=5,"Quarter 1",C37=6,"Quarter 1",C37=7,"Quarter 2",C37=8,"Quarter 2",C37=9,"Quarter 2",C37=10,"Quarter 3",C37=11,"Quarter 3",C37=12,"Quarter 3",C37=1,"Quarter 4",C37=2,"Quarter 4",C37=3,"Quarter 4")</f>
        <v>Quarter 2</v>
      </c>
    </row>
    <row r="38" spans="1:4" x14ac:dyDescent="0.2">
      <c r="A38" s="1">
        <v>81113928</v>
      </c>
      <c r="B38" s="16">
        <v>43714</v>
      </c>
      <c r="C38">
        <f t="shared" si="0"/>
        <v>9</v>
      </c>
      <c r="D38" t="str" cm="1">
        <f t="array" ref="D38">_xlfn.IFS(C38=4,"Quarter 1",C38=5,"Quarter 1",C38=6,"Quarter 1",C38=7,"Quarter 2",C38=8,"Quarter 2",C38=9,"Quarter 2",C38=10,"Quarter 3",C38=11,"Quarter 3",C38=12,"Quarter 3",C38=1,"Quarter 4",C38=2,"Quarter 4",C38=3,"Quarter 4")</f>
        <v>Quarter 2</v>
      </c>
    </row>
    <row r="39" spans="1:4" x14ac:dyDescent="0.2">
      <c r="A39" s="1">
        <v>81052275</v>
      </c>
      <c r="B39" s="16">
        <v>43714</v>
      </c>
      <c r="C39">
        <f t="shared" si="0"/>
        <v>9</v>
      </c>
      <c r="D39" t="str" cm="1">
        <f t="array" ref="D39">_xlfn.IFS(C39=4,"Quarter 1",C39=5,"Quarter 1",C39=6,"Quarter 1",C39=7,"Quarter 2",C39=8,"Quarter 2",C39=9,"Quarter 2",C39=10,"Quarter 3",C39=11,"Quarter 3",C39=12,"Quarter 3",C39=1,"Quarter 4",C39=2,"Quarter 4",C39=3,"Quarter 4")</f>
        <v>Quarter 2</v>
      </c>
    </row>
    <row r="40" spans="1:4" x14ac:dyDescent="0.2">
      <c r="A40" s="1">
        <v>81132437</v>
      </c>
      <c r="B40" s="16">
        <v>43714</v>
      </c>
      <c r="C40">
        <f t="shared" si="0"/>
        <v>9</v>
      </c>
      <c r="D40" t="str" cm="1">
        <f t="array" ref="D40">_xlfn.IFS(C40=4,"Quarter 1",C40=5,"Quarter 1",C40=6,"Quarter 1",C40=7,"Quarter 2",C40=8,"Quarter 2",C40=9,"Quarter 2",C40=10,"Quarter 3",C40=11,"Quarter 3",C40=12,"Quarter 3",C40=1,"Quarter 4",C40=2,"Quarter 4",C40=3,"Quarter 4")</f>
        <v>Quarter 2</v>
      </c>
    </row>
    <row r="41" spans="1:4" x14ac:dyDescent="0.2">
      <c r="A41" s="1">
        <v>80178151</v>
      </c>
      <c r="B41" s="16">
        <v>43714</v>
      </c>
      <c r="C41">
        <f t="shared" si="0"/>
        <v>9</v>
      </c>
      <c r="D41" t="str" cm="1">
        <f t="array" ref="D41">_xlfn.IFS(C41=4,"Quarter 1",C41=5,"Quarter 1",C41=6,"Quarter 1",C41=7,"Quarter 2",C41=8,"Quarter 2",C41=9,"Quarter 2",C41=10,"Quarter 3",C41=11,"Quarter 3",C41=12,"Quarter 3",C41=1,"Quarter 4",C41=2,"Quarter 4",C41=3,"Quarter 4")</f>
        <v>Quarter 2</v>
      </c>
    </row>
    <row r="42" spans="1:4" x14ac:dyDescent="0.2">
      <c r="A42" s="1">
        <v>80058026</v>
      </c>
      <c r="B42" s="16">
        <v>43349</v>
      </c>
      <c r="C42">
        <f t="shared" si="0"/>
        <v>9</v>
      </c>
      <c r="D42" t="str" cm="1">
        <f t="array" ref="D42">_xlfn.IFS(C42=4,"Quarter 1",C42=5,"Quarter 1",C42=6,"Quarter 1",C42=7,"Quarter 2",C42=8,"Quarter 2",C42=9,"Quarter 2",C42=10,"Quarter 3",C42=11,"Quarter 3",C42=12,"Quarter 3",C42=1,"Quarter 4",C42=2,"Quarter 4",C42=3,"Quarter 4")</f>
        <v>Quarter 2</v>
      </c>
    </row>
    <row r="43" spans="1:4" x14ac:dyDescent="0.2">
      <c r="A43" s="1">
        <v>70303496</v>
      </c>
      <c r="B43" s="16">
        <v>43349</v>
      </c>
      <c r="C43">
        <f t="shared" si="0"/>
        <v>9</v>
      </c>
      <c r="D43" t="str" cm="1">
        <f t="array" ref="D43">_xlfn.IFS(C43=4,"Quarter 1",C43=5,"Quarter 1",C43=6,"Quarter 1",C43=7,"Quarter 2",C43=8,"Quarter 2",C43=9,"Quarter 2",C43=10,"Quarter 3",C43=11,"Quarter 3",C43=12,"Quarter 3",C43=1,"Quarter 4",C43=2,"Quarter 4",C43=3,"Quarter 4")</f>
        <v>Quarter 2</v>
      </c>
    </row>
    <row r="44" spans="1:4" x14ac:dyDescent="0.2">
      <c r="A44" s="1">
        <v>80162141</v>
      </c>
      <c r="B44" s="16">
        <v>42984</v>
      </c>
      <c r="C44">
        <f t="shared" si="0"/>
        <v>9</v>
      </c>
      <c r="D44" t="str" cm="1">
        <f t="array" ref="D44">_xlfn.IFS(C44=4,"Quarter 1",C44=5,"Quarter 1",C44=6,"Quarter 1",C44=7,"Quarter 2",C44=8,"Quarter 2",C44=9,"Quarter 2",C44=10,"Quarter 3",C44=11,"Quarter 3",C44=12,"Quarter 3",C44=1,"Quarter 4",C44=2,"Quarter 4",C44=3,"Quarter 4")</f>
        <v>Quarter 2</v>
      </c>
    </row>
    <row r="45" spans="1:4" x14ac:dyDescent="0.2">
      <c r="A45" s="1">
        <v>80095641</v>
      </c>
      <c r="B45" s="16">
        <v>42619</v>
      </c>
      <c r="C45">
        <f t="shared" si="0"/>
        <v>9</v>
      </c>
      <c r="D45" t="str" cm="1">
        <f t="array" ref="D45">_xlfn.IFS(C45=4,"Quarter 1",C45=5,"Quarter 1",C45=6,"Quarter 1",C45=7,"Quarter 2",C45=8,"Quarter 2",C45=9,"Quarter 2",C45=10,"Quarter 3",C45=11,"Quarter 3",C45=12,"Quarter 3",C45=1,"Quarter 4",C45=2,"Quarter 4",C45=3,"Quarter 4")</f>
        <v>Quarter 2</v>
      </c>
    </row>
    <row r="46" spans="1:4" x14ac:dyDescent="0.2">
      <c r="A46" s="1">
        <v>81176188</v>
      </c>
      <c r="B46" s="16">
        <v>43713</v>
      </c>
      <c r="C46">
        <f t="shared" si="0"/>
        <v>9</v>
      </c>
      <c r="D46" t="str" cm="1">
        <f t="array" ref="D46">_xlfn.IFS(C46=4,"Quarter 1",C46=5,"Quarter 1",C46=6,"Quarter 1",C46=7,"Quarter 2",C46=8,"Quarter 2",C46=9,"Quarter 2",C46=10,"Quarter 3",C46=11,"Quarter 3",C46=12,"Quarter 3",C46=1,"Quarter 4",C46=2,"Quarter 4",C46=3,"Quarter 4")</f>
        <v>Quarter 2</v>
      </c>
    </row>
    <row r="47" spans="1:4" x14ac:dyDescent="0.2">
      <c r="A47" s="1">
        <v>80159880</v>
      </c>
      <c r="B47" s="16">
        <v>43348</v>
      </c>
      <c r="C47">
        <f t="shared" si="0"/>
        <v>9</v>
      </c>
      <c r="D47" t="str" cm="1">
        <f t="array" ref="D47">_xlfn.IFS(C47=4,"Quarter 1",C47=5,"Quarter 1",C47=6,"Quarter 1",C47=7,"Quarter 2",C47=8,"Quarter 2",C47=9,"Quarter 2",C47=10,"Quarter 3",C47=11,"Quarter 3",C47=12,"Quarter 3",C47=1,"Quarter 4",C47=2,"Quarter 4",C47=3,"Quarter 4")</f>
        <v>Quarter 2</v>
      </c>
    </row>
    <row r="48" spans="1:4" x14ac:dyDescent="0.2">
      <c r="A48" s="1">
        <v>81016044</v>
      </c>
      <c r="B48" s="16">
        <v>43348</v>
      </c>
      <c r="C48">
        <f t="shared" si="0"/>
        <v>9</v>
      </c>
      <c r="D48" t="str" cm="1">
        <f t="array" ref="D48">_xlfn.IFS(C48=4,"Quarter 1",C48=5,"Quarter 1",C48=6,"Quarter 1",C48=7,"Quarter 2",C48=8,"Quarter 2",C48=9,"Quarter 2",C48=10,"Quarter 3",C48=11,"Quarter 3",C48=12,"Quarter 3",C48=1,"Quarter 4",C48=2,"Quarter 4",C48=3,"Quarter 4")</f>
        <v>Quarter 2</v>
      </c>
    </row>
    <row r="49" spans="1:4" x14ac:dyDescent="0.2">
      <c r="A49" s="1">
        <v>80158838</v>
      </c>
      <c r="B49" s="16">
        <v>43348</v>
      </c>
      <c r="C49">
        <f t="shared" si="0"/>
        <v>9</v>
      </c>
      <c r="D49" t="str" cm="1">
        <f t="array" ref="D49">_xlfn.IFS(C49=4,"Quarter 1",C49=5,"Quarter 1",C49=6,"Quarter 1",C49=7,"Quarter 2",C49=8,"Quarter 2",C49=9,"Quarter 2",C49=10,"Quarter 3",C49=11,"Quarter 3",C49=12,"Quarter 3",C49=1,"Quarter 4",C49=2,"Quarter 4",C49=3,"Quarter 4")</f>
        <v>Quarter 2</v>
      </c>
    </row>
    <row r="50" spans="1:4" x14ac:dyDescent="0.2">
      <c r="A50" s="1">
        <v>81016045</v>
      </c>
      <c r="B50" s="16">
        <v>43348</v>
      </c>
      <c r="C50">
        <f t="shared" si="0"/>
        <v>9</v>
      </c>
      <c r="D50" t="str" cm="1">
        <f t="array" ref="D50">_xlfn.IFS(C50=4,"Quarter 1",C50=5,"Quarter 1",C50=6,"Quarter 1",C50=7,"Quarter 2",C50=8,"Quarter 2",C50=9,"Quarter 2",C50=10,"Quarter 3",C50=11,"Quarter 3",C50=12,"Quarter 3",C50=1,"Quarter 4",C50=2,"Quarter 4",C50=3,"Quarter 4")</f>
        <v>Quarter 2</v>
      </c>
    </row>
    <row r="51" spans="1:4" x14ac:dyDescent="0.2">
      <c r="A51" s="1">
        <v>70142798</v>
      </c>
      <c r="B51" s="16">
        <v>43348</v>
      </c>
      <c r="C51">
        <f t="shared" si="0"/>
        <v>9</v>
      </c>
      <c r="D51" t="str" cm="1">
        <f t="array" ref="D51">_xlfn.IFS(C51=4,"Quarter 1",C51=5,"Quarter 1",C51=6,"Quarter 1",C51=7,"Quarter 2",C51=8,"Quarter 2",C51=9,"Quarter 2",C51=10,"Quarter 3",C51=11,"Quarter 3",C51=12,"Quarter 3",C51=1,"Quarter 4",C51=2,"Quarter 4",C51=3,"Quarter 4")</f>
        <v>Quarter 2</v>
      </c>
    </row>
    <row r="52" spans="1:4" x14ac:dyDescent="0.2">
      <c r="A52" s="1">
        <v>70062814</v>
      </c>
      <c r="B52" s="16">
        <v>43348</v>
      </c>
      <c r="C52">
        <f t="shared" si="0"/>
        <v>9</v>
      </c>
      <c r="D52" t="str" cm="1">
        <f t="array" ref="D52">_xlfn.IFS(C52=4,"Quarter 1",C52=5,"Quarter 1",C52=6,"Quarter 1",C52=7,"Quarter 2",C52=8,"Quarter 2",C52=9,"Quarter 2",C52=10,"Quarter 3",C52=11,"Quarter 3",C52=12,"Quarter 3",C52=1,"Quarter 4",C52=2,"Quarter 4",C52=3,"Quarter 4")</f>
        <v>Quarter 2</v>
      </c>
    </row>
    <row r="53" spans="1:4" x14ac:dyDescent="0.2">
      <c r="A53" s="1">
        <v>80158839</v>
      </c>
      <c r="B53" s="16">
        <v>43348</v>
      </c>
      <c r="C53">
        <f t="shared" si="0"/>
        <v>9</v>
      </c>
      <c r="D53" t="str" cm="1">
        <f t="array" ref="D53">_xlfn.IFS(C53=4,"Quarter 1",C53=5,"Quarter 1",C53=6,"Quarter 1",C53=7,"Quarter 2",C53=8,"Quarter 2",C53=9,"Quarter 2",C53=10,"Quarter 3",C53=11,"Quarter 3",C53=12,"Quarter 3",C53=1,"Quarter 4",C53=2,"Quarter 4",C53=3,"Quarter 4")</f>
        <v>Quarter 2</v>
      </c>
    </row>
    <row r="54" spans="1:4" x14ac:dyDescent="0.2">
      <c r="A54" s="1">
        <v>80147760</v>
      </c>
      <c r="B54" s="16">
        <v>42983</v>
      </c>
      <c r="C54">
        <f t="shared" si="0"/>
        <v>9</v>
      </c>
      <c r="D54" t="str" cm="1">
        <f t="array" ref="D54">_xlfn.IFS(C54=4,"Quarter 1",C54=5,"Quarter 1",C54=6,"Quarter 1",C54=7,"Quarter 2",C54=8,"Quarter 2",C54=9,"Quarter 2",C54=10,"Quarter 3",C54=11,"Quarter 3",C54=12,"Quarter 3",C54=1,"Quarter 4",C54=2,"Quarter 4",C54=3,"Quarter 4")</f>
        <v>Quarter 2</v>
      </c>
    </row>
    <row r="55" spans="1:4" x14ac:dyDescent="0.2">
      <c r="A55" s="1">
        <v>80177405</v>
      </c>
      <c r="B55" s="16">
        <v>42983</v>
      </c>
      <c r="C55">
        <f t="shared" si="0"/>
        <v>9</v>
      </c>
      <c r="D55" t="str" cm="1">
        <f t="array" ref="D55">_xlfn.IFS(C55=4,"Quarter 1",C55=5,"Quarter 1",C55=6,"Quarter 1",C55=7,"Quarter 2",C55=8,"Quarter 2",C55=9,"Quarter 2",C55=10,"Quarter 3",C55=11,"Quarter 3",C55=12,"Quarter 3",C55=1,"Quarter 4",C55=2,"Quarter 4",C55=3,"Quarter 4")</f>
        <v>Quarter 2</v>
      </c>
    </row>
    <row r="56" spans="1:4" x14ac:dyDescent="0.2">
      <c r="A56" s="1">
        <v>80113482</v>
      </c>
      <c r="B56" s="16">
        <v>42983</v>
      </c>
      <c r="C56">
        <f t="shared" si="0"/>
        <v>9</v>
      </c>
      <c r="D56" t="str" cm="1">
        <f t="array" ref="D56">_xlfn.IFS(C56=4,"Quarter 1",C56=5,"Quarter 1",C56=6,"Quarter 1",C56=7,"Quarter 2",C56=8,"Quarter 2",C56=9,"Quarter 2",C56=10,"Quarter 3",C56=11,"Quarter 3",C56=12,"Quarter 3",C56=1,"Quarter 4",C56=2,"Quarter 4",C56=3,"Quarter 4")</f>
        <v>Quarter 2</v>
      </c>
    </row>
    <row r="57" spans="1:4" x14ac:dyDescent="0.2">
      <c r="A57" s="1">
        <v>81160036</v>
      </c>
      <c r="B57" s="16">
        <v>43712</v>
      </c>
      <c r="C57">
        <f t="shared" si="0"/>
        <v>9</v>
      </c>
      <c r="D57" t="str" cm="1">
        <f t="array" ref="D57">_xlfn.IFS(C57=4,"Quarter 1",C57=5,"Quarter 1",C57=6,"Quarter 1",C57=7,"Quarter 2",C57=8,"Quarter 2",C57=9,"Quarter 2",C57=10,"Quarter 3",C57=11,"Quarter 3",C57=12,"Quarter 3",C57=1,"Quarter 4",C57=2,"Quarter 4",C57=3,"Quarter 4")</f>
        <v>Quarter 2</v>
      </c>
    </row>
    <row r="58" spans="1:4" x14ac:dyDescent="0.2">
      <c r="A58" s="1">
        <v>81173255</v>
      </c>
      <c r="B58" s="16">
        <v>43712</v>
      </c>
      <c r="C58">
        <f t="shared" si="0"/>
        <v>9</v>
      </c>
      <c r="D58" t="str" cm="1">
        <f t="array" ref="D58">_xlfn.IFS(C58=4,"Quarter 1",C58=5,"Quarter 1",C58=6,"Quarter 1",C58=7,"Quarter 2",C58=8,"Quarter 2",C58=9,"Quarter 2",C58=10,"Quarter 3",C58=11,"Quarter 3",C58=12,"Quarter 3",C58=1,"Quarter 4",C58=2,"Quarter 4",C58=3,"Quarter 4")</f>
        <v>Quarter 2</v>
      </c>
    </row>
    <row r="59" spans="1:4" x14ac:dyDescent="0.2">
      <c r="A59" s="1">
        <v>81078908</v>
      </c>
      <c r="B59" s="16">
        <v>43712</v>
      </c>
      <c r="C59">
        <f t="shared" si="0"/>
        <v>9</v>
      </c>
      <c r="D59" t="str" cm="1">
        <f t="array" ref="D59">_xlfn.IFS(C59=4,"Quarter 1",C59=5,"Quarter 1",C59=6,"Quarter 1",C59=7,"Quarter 2",C59=8,"Quarter 2",C59=9,"Quarter 2",C59=10,"Quarter 3",C59=11,"Quarter 3",C59=12,"Quarter 3",C59=1,"Quarter 4",C59=2,"Quarter 4",C59=3,"Quarter 4")</f>
        <v>Quarter 2</v>
      </c>
    </row>
    <row r="60" spans="1:4" x14ac:dyDescent="0.2">
      <c r="A60" s="1">
        <v>81155784</v>
      </c>
      <c r="B60" s="16">
        <v>43712</v>
      </c>
      <c r="C60">
        <f t="shared" si="0"/>
        <v>9</v>
      </c>
      <c r="D60" t="str" cm="1">
        <f t="array" ref="D60">_xlfn.IFS(C60=4,"Quarter 1",C60=5,"Quarter 1",C60=6,"Quarter 1",C60=7,"Quarter 2",C60=8,"Quarter 2",C60=9,"Quarter 2",C60=10,"Quarter 3",C60=11,"Quarter 3",C60=12,"Quarter 3",C60=1,"Quarter 4",C60=2,"Quarter 4",C60=3,"Quarter 4")</f>
        <v>Quarter 2</v>
      </c>
    </row>
    <row r="61" spans="1:4" x14ac:dyDescent="0.2">
      <c r="A61" s="1">
        <v>80201906</v>
      </c>
      <c r="B61" s="16">
        <v>43347</v>
      </c>
      <c r="C61">
        <f t="shared" si="0"/>
        <v>9</v>
      </c>
      <c r="D61" t="str" cm="1">
        <f t="array" ref="D61">_xlfn.IFS(C61=4,"Quarter 1",C61=5,"Quarter 1",C61=6,"Quarter 1",C61=7,"Quarter 2",C61=8,"Quarter 2",C61=9,"Quarter 2",C61=10,"Quarter 3",C61=11,"Quarter 3",C61=12,"Quarter 3",C61=1,"Quarter 4",C61=2,"Quarter 4",C61=3,"Quarter 4")</f>
        <v>Quarter 2</v>
      </c>
    </row>
    <row r="62" spans="1:4" x14ac:dyDescent="0.2">
      <c r="A62" s="1">
        <v>80052612</v>
      </c>
      <c r="B62" s="16">
        <v>43347</v>
      </c>
      <c r="C62">
        <f t="shared" si="0"/>
        <v>9</v>
      </c>
      <c r="D62" t="str" cm="1">
        <f t="array" ref="D62">_xlfn.IFS(C62=4,"Quarter 1",C62=5,"Quarter 1",C62=6,"Quarter 1",C62=7,"Quarter 2",C62=8,"Quarter 2",C62=9,"Quarter 2",C62=10,"Quarter 3",C62=11,"Quarter 3",C62=12,"Quarter 3",C62=1,"Quarter 4",C62=2,"Quarter 4",C62=3,"Quarter 4")</f>
        <v>Quarter 2</v>
      </c>
    </row>
    <row r="63" spans="1:4" x14ac:dyDescent="0.2">
      <c r="A63" s="1">
        <v>80113641</v>
      </c>
      <c r="B63" s="16">
        <v>42982</v>
      </c>
      <c r="C63">
        <f t="shared" si="0"/>
        <v>9</v>
      </c>
      <c r="D63" t="str" cm="1">
        <f t="array" ref="D63">_xlfn.IFS(C63=4,"Quarter 1",C63=5,"Quarter 1",C63=6,"Quarter 1",C63=7,"Quarter 2",C63=8,"Quarter 2",C63=9,"Quarter 2",C63=10,"Quarter 3",C63=11,"Quarter 3",C63=12,"Quarter 3",C63=1,"Quarter 4",C63=2,"Quarter 4",C63=3,"Quarter 4")</f>
        <v>Quarter 2</v>
      </c>
    </row>
    <row r="64" spans="1:4" x14ac:dyDescent="0.2">
      <c r="A64" s="1">
        <v>81054495</v>
      </c>
      <c r="B64" s="16">
        <v>43738</v>
      </c>
      <c r="C64">
        <f t="shared" si="0"/>
        <v>9</v>
      </c>
      <c r="D64" t="str" cm="1">
        <f t="array" ref="D64">_xlfn.IFS(C64=4,"Quarter 1",C64=5,"Quarter 1",C64=6,"Quarter 1",C64=7,"Quarter 2",C64=8,"Quarter 2",C64=9,"Quarter 2",C64=10,"Quarter 3",C64=11,"Quarter 3",C64=12,"Quarter 3",C64=1,"Quarter 4",C64=2,"Quarter 4",C64=3,"Quarter 4")</f>
        <v>Quarter 2</v>
      </c>
    </row>
    <row r="65" spans="1:4" x14ac:dyDescent="0.2">
      <c r="A65" s="1">
        <v>80996949</v>
      </c>
      <c r="B65" s="16">
        <v>43373</v>
      </c>
      <c r="C65">
        <f t="shared" si="0"/>
        <v>9</v>
      </c>
      <c r="D65" t="str" cm="1">
        <f t="array" ref="D65">_xlfn.IFS(C65=4,"Quarter 1",C65=5,"Quarter 1",C65=6,"Quarter 1",C65=7,"Quarter 2",C65=8,"Quarter 2",C65=9,"Quarter 2",C65=10,"Quarter 3",C65=11,"Quarter 3",C65=12,"Quarter 3",C65=1,"Quarter 4",C65=2,"Quarter 4",C65=3,"Quarter 4")</f>
        <v>Quarter 2</v>
      </c>
    </row>
    <row r="66" spans="1:4" x14ac:dyDescent="0.2">
      <c r="A66" s="1">
        <v>80239337</v>
      </c>
      <c r="B66" s="16">
        <v>43373</v>
      </c>
      <c r="C66">
        <f t="shared" si="0"/>
        <v>9</v>
      </c>
      <c r="D66" t="str" cm="1">
        <f t="array" ref="D66">_xlfn.IFS(C66=4,"Quarter 1",C66=5,"Quarter 1",C66=6,"Quarter 1",C66=7,"Quarter 2",C66=8,"Quarter 2",C66=9,"Quarter 2",C66=10,"Quarter 3",C66=11,"Quarter 3",C66=12,"Quarter 3",C66=1,"Quarter 4",C66=2,"Quarter 4",C66=3,"Quarter 4")</f>
        <v>Quarter 2</v>
      </c>
    </row>
    <row r="67" spans="1:4" x14ac:dyDescent="0.2">
      <c r="A67" s="1">
        <v>70212504</v>
      </c>
      <c r="B67" s="16">
        <v>43373</v>
      </c>
      <c r="C67">
        <f t="shared" ref="C67:C130" si="1">MONTH(B67)</f>
        <v>9</v>
      </c>
      <c r="D67" t="str" cm="1">
        <f t="array" ref="D67">_xlfn.IFS(C67=4,"Quarter 1",C67=5,"Quarter 1",C67=6,"Quarter 1",C67=7,"Quarter 2",C67=8,"Quarter 2",C67=9,"Quarter 2",C67=10,"Quarter 3",C67=11,"Quarter 3",C67=12,"Quarter 3",C67=1,"Quarter 4",C67=2,"Quarter 4",C67=3,"Quarter 4")</f>
        <v>Quarter 2</v>
      </c>
    </row>
    <row r="68" spans="1:4" x14ac:dyDescent="0.2">
      <c r="A68" s="1">
        <v>81011682</v>
      </c>
      <c r="B68" s="16">
        <v>43373</v>
      </c>
      <c r="C68">
        <f t="shared" si="1"/>
        <v>9</v>
      </c>
      <c r="D68" t="str" cm="1">
        <f t="array" ref="D68">_xlfn.IFS(C68=4,"Quarter 1",C68=5,"Quarter 1",C68=6,"Quarter 1",C68=7,"Quarter 2",C68=8,"Quarter 2",C68=9,"Quarter 2",C68=10,"Quarter 3",C68=11,"Quarter 3",C68=12,"Quarter 3",C68=1,"Quarter 4",C68=2,"Quarter 4",C68=3,"Quarter 4")</f>
        <v>Quarter 2</v>
      </c>
    </row>
    <row r="69" spans="1:4" x14ac:dyDescent="0.2">
      <c r="A69" s="1">
        <v>80128317</v>
      </c>
      <c r="B69" s="16">
        <v>43373</v>
      </c>
      <c r="C69">
        <f t="shared" si="1"/>
        <v>9</v>
      </c>
      <c r="D69" t="str" cm="1">
        <f t="array" ref="D69">_xlfn.IFS(C69=4,"Quarter 1",C69=5,"Quarter 1",C69=6,"Quarter 1",C69=7,"Quarter 2",C69=8,"Quarter 2",C69=9,"Quarter 2",C69=10,"Quarter 3",C69=11,"Quarter 3",C69=12,"Quarter 3",C69=1,"Quarter 4",C69=2,"Quarter 4",C69=3,"Quarter 4")</f>
        <v>Quarter 2</v>
      </c>
    </row>
    <row r="70" spans="1:4" x14ac:dyDescent="0.2">
      <c r="A70" s="1">
        <v>81027384</v>
      </c>
      <c r="B70" s="16">
        <v>43373</v>
      </c>
      <c r="C70">
        <f t="shared" si="1"/>
        <v>9</v>
      </c>
      <c r="D70" t="str" cm="1">
        <f t="array" ref="D70">_xlfn.IFS(C70=4,"Quarter 1",C70=5,"Quarter 1",C70=6,"Quarter 1",C70=7,"Quarter 2",C70=8,"Quarter 2",C70=9,"Quarter 2",C70=10,"Quarter 3",C70=11,"Quarter 3",C70=12,"Quarter 3",C70=1,"Quarter 4",C70=2,"Quarter 4",C70=3,"Quarter 4")</f>
        <v>Quarter 2</v>
      </c>
    </row>
    <row r="71" spans="1:4" x14ac:dyDescent="0.2">
      <c r="A71" s="1">
        <v>80030186</v>
      </c>
      <c r="B71" s="16">
        <v>43373</v>
      </c>
      <c r="C71">
        <f t="shared" si="1"/>
        <v>9</v>
      </c>
      <c r="D71" t="str" cm="1">
        <f t="array" ref="D71">_xlfn.IFS(C71=4,"Quarter 1",C71=5,"Quarter 1",C71=6,"Quarter 1",C71=7,"Quarter 2",C71=8,"Quarter 2",C71=9,"Quarter 2",C71=10,"Quarter 3",C71=11,"Quarter 3",C71=12,"Quarter 3",C71=1,"Quarter 4",C71=2,"Quarter 4",C71=3,"Quarter 4")</f>
        <v>Quarter 2</v>
      </c>
    </row>
    <row r="72" spans="1:4" x14ac:dyDescent="0.2">
      <c r="A72" s="1">
        <v>80116921</v>
      </c>
      <c r="B72" s="16">
        <v>43373</v>
      </c>
      <c r="C72">
        <f t="shared" si="1"/>
        <v>9</v>
      </c>
      <c r="D72" t="str" cm="1">
        <f t="array" ref="D72">_xlfn.IFS(C72=4,"Quarter 1",C72=5,"Quarter 1",C72=6,"Quarter 1",C72=7,"Quarter 2",C72=8,"Quarter 2",C72=9,"Quarter 2",C72=10,"Quarter 3",C72=11,"Quarter 3",C72=12,"Quarter 3",C72=1,"Quarter 4",C72=2,"Quarter 4",C72=3,"Quarter 4")</f>
        <v>Quarter 2</v>
      </c>
    </row>
    <row r="73" spans="1:4" x14ac:dyDescent="0.2">
      <c r="A73" s="1">
        <v>80187061</v>
      </c>
      <c r="B73" s="16">
        <v>43008</v>
      </c>
      <c r="C73">
        <f t="shared" si="1"/>
        <v>9</v>
      </c>
      <c r="D73" t="str" cm="1">
        <f t="array" ref="D73">_xlfn.IFS(C73=4,"Quarter 1",C73=5,"Quarter 1",C73=6,"Quarter 1",C73=7,"Quarter 2",C73=8,"Quarter 2",C73=9,"Quarter 2",C73=10,"Quarter 3",C73=11,"Quarter 3",C73=12,"Quarter 3",C73=1,"Quarter 4",C73=2,"Quarter 4",C73=3,"Quarter 4")</f>
        <v>Quarter 2</v>
      </c>
    </row>
    <row r="74" spans="1:4" x14ac:dyDescent="0.2">
      <c r="A74" s="1">
        <v>80181555</v>
      </c>
      <c r="B74" s="16">
        <v>43008</v>
      </c>
      <c r="C74">
        <f t="shared" si="1"/>
        <v>9</v>
      </c>
      <c r="D74" t="str" cm="1">
        <f t="array" ref="D74">_xlfn.IFS(C74=4,"Quarter 1",C74=5,"Quarter 1",C74=6,"Quarter 1",C74=7,"Quarter 2",C74=8,"Quarter 2",C74=9,"Quarter 2",C74=10,"Quarter 3",C74=11,"Quarter 3",C74=12,"Quarter 3",C74=1,"Quarter 4",C74=2,"Quarter 4",C74=3,"Quarter 4")</f>
        <v>Quarter 2</v>
      </c>
    </row>
    <row r="75" spans="1:4" x14ac:dyDescent="0.2">
      <c r="A75" s="1">
        <v>80081155</v>
      </c>
      <c r="B75" s="16">
        <v>42643</v>
      </c>
      <c r="C75">
        <f t="shared" si="1"/>
        <v>9</v>
      </c>
      <c r="D75" t="str" cm="1">
        <f t="array" ref="D75">_xlfn.IFS(C75=4,"Quarter 1",C75=5,"Quarter 1",C75=6,"Quarter 1",C75=7,"Quarter 2",C75=8,"Quarter 2",C75=9,"Quarter 2",C75=10,"Quarter 3",C75=11,"Quarter 3",C75=12,"Quarter 3",C75=1,"Quarter 4",C75=2,"Quarter 4",C75=3,"Quarter 4")</f>
        <v>Quarter 2</v>
      </c>
    </row>
    <row r="76" spans="1:4" x14ac:dyDescent="0.2">
      <c r="A76" s="1">
        <v>80184358</v>
      </c>
      <c r="B76" s="16">
        <v>43346</v>
      </c>
      <c r="C76">
        <f t="shared" si="1"/>
        <v>9</v>
      </c>
      <c r="D76" t="str" cm="1">
        <f t="array" ref="D76">_xlfn.IFS(C76=4,"Quarter 1",C76=5,"Quarter 1",C76=6,"Quarter 1",C76=7,"Quarter 2",C76=8,"Quarter 2",C76=9,"Quarter 2",C76=10,"Quarter 3",C76=11,"Quarter 3",C76=12,"Quarter 3",C76=1,"Quarter 4",C76=2,"Quarter 4",C76=3,"Quarter 4")</f>
        <v>Quarter 2</v>
      </c>
    </row>
    <row r="77" spans="1:4" x14ac:dyDescent="0.2">
      <c r="A77" s="1">
        <v>80198585</v>
      </c>
      <c r="B77" s="16">
        <v>43346</v>
      </c>
      <c r="C77">
        <f t="shared" si="1"/>
        <v>9</v>
      </c>
      <c r="D77" t="str" cm="1">
        <f t="array" ref="D77">_xlfn.IFS(C77=4,"Quarter 1",C77=5,"Quarter 1",C77=6,"Quarter 1",C77=7,"Quarter 2",C77=8,"Quarter 2",C77=9,"Quarter 2",C77=10,"Quarter 3",C77=11,"Quarter 3",C77=12,"Quarter 3",C77=1,"Quarter 4",C77=2,"Quarter 4",C77=3,"Quarter 4")</f>
        <v>Quarter 2</v>
      </c>
    </row>
    <row r="78" spans="1:4" x14ac:dyDescent="0.2">
      <c r="A78" s="1">
        <v>70233894</v>
      </c>
      <c r="B78" s="16">
        <v>43372</v>
      </c>
      <c r="C78">
        <f t="shared" si="1"/>
        <v>9</v>
      </c>
      <c r="D78" t="str" cm="1">
        <f t="array" ref="D78">_xlfn.IFS(C78=4,"Quarter 1",C78=5,"Quarter 1",C78=6,"Quarter 1",C78=7,"Quarter 2",C78=8,"Quarter 2",C78=9,"Quarter 2",C78=10,"Quarter 3",C78=11,"Quarter 3",C78=12,"Quarter 3",C78=1,"Quarter 4",C78=2,"Quarter 4",C78=3,"Quarter 4")</f>
        <v>Quarter 2</v>
      </c>
    </row>
    <row r="79" spans="1:4" x14ac:dyDescent="0.2">
      <c r="A79" s="1">
        <v>81011955</v>
      </c>
      <c r="B79" s="16">
        <v>43372</v>
      </c>
      <c r="C79">
        <f t="shared" si="1"/>
        <v>9</v>
      </c>
      <c r="D79" t="str" cm="1">
        <f t="array" ref="D79">_xlfn.IFS(C79=4,"Quarter 1",C79=5,"Quarter 1",C79=6,"Quarter 1",C79=7,"Quarter 2",C79=8,"Quarter 2",C79=9,"Quarter 2",C79=10,"Quarter 3",C79=11,"Quarter 3",C79=12,"Quarter 3",C79=1,"Quarter 4",C79=2,"Quarter 4",C79=3,"Quarter 4")</f>
        <v>Quarter 2</v>
      </c>
    </row>
    <row r="80" spans="1:4" x14ac:dyDescent="0.2">
      <c r="A80" s="1">
        <v>80128722</v>
      </c>
      <c r="B80" s="16">
        <v>43007</v>
      </c>
      <c r="C80">
        <f t="shared" si="1"/>
        <v>9</v>
      </c>
      <c r="D80" t="str" cm="1">
        <f t="array" ref="D80">_xlfn.IFS(C80=4,"Quarter 1",C80=5,"Quarter 1",C80=6,"Quarter 1",C80=7,"Quarter 2",C80=8,"Quarter 2",C80=9,"Quarter 2",C80=10,"Quarter 3",C80=11,"Quarter 3",C80=12,"Quarter 3",C80=1,"Quarter 4",C80=2,"Quarter 4",C80=3,"Quarter 4")</f>
        <v>Quarter 2</v>
      </c>
    </row>
    <row r="81" spans="1:4" x14ac:dyDescent="0.2">
      <c r="A81" s="1">
        <v>80182115</v>
      </c>
      <c r="B81" s="16">
        <v>43007</v>
      </c>
      <c r="C81">
        <f t="shared" si="1"/>
        <v>9</v>
      </c>
      <c r="D81" t="str" cm="1">
        <f t="array" ref="D81">_xlfn.IFS(C81=4,"Quarter 1",C81=5,"Quarter 1",C81=6,"Quarter 1",C81=7,"Quarter 2",C81=8,"Quarter 2",C81=9,"Quarter 2",C81=10,"Quarter 3",C81=11,"Quarter 3",C81=12,"Quarter 3",C81=1,"Quarter 4",C81=2,"Quarter 4",C81=3,"Quarter 4")</f>
        <v>Quarter 2</v>
      </c>
    </row>
    <row r="82" spans="1:4" x14ac:dyDescent="0.2">
      <c r="A82" s="1">
        <v>80163293</v>
      </c>
      <c r="B82" s="16">
        <v>43007</v>
      </c>
      <c r="C82">
        <f t="shared" si="1"/>
        <v>9</v>
      </c>
      <c r="D82" t="str" cm="1">
        <f t="array" ref="D82">_xlfn.IFS(C82=4,"Quarter 1",C82=5,"Quarter 1",C82=6,"Quarter 1",C82=7,"Quarter 2",C82=8,"Quarter 2",C82=9,"Quarter 2",C82=10,"Quarter 3",C82=11,"Quarter 3",C82=12,"Quarter 3",C82=1,"Quarter 4",C82=2,"Quarter 4",C82=3,"Quarter 4")</f>
        <v>Quarter 2</v>
      </c>
    </row>
    <row r="83" spans="1:4" x14ac:dyDescent="0.2">
      <c r="A83" s="1">
        <v>80104068</v>
      </c>
      <c r="B83" s="16">
        <v>43007</v>
      </c>
      <c r="C83">
        <f t="shared" si="1"/>
        <v>9</v>
      </c>
      <c r="D83" t="str" cm="1">
        <f t="array" ref="D83">_xlfn.IFS(C83=4,"Quarter 1",C83=5,"Quarter 1",C83=6,"Quarter 1",C83=7,"Quarter 2",C83=8,"Quarter 2",C83=9,"Quarter 2",C83=10,"Quarter 3",C83=11,"Quarter 3",C83=12,"Quarter 3",C83=1,"Quarter 4",C83=2,"Quarter 4",C83=3,"Quarter 4")</f>
        <v>Quarter 2</v>
      </c>
    </row>
    <row r="84" spans="1:4" x14ac:dyDescent="0.2">
      <c r="A84" s="1">
        <v>80119349</v>
      </c>
      <c r="B84" s="16">
        <v>43007</v>
      </c>
      <c r="C84">
        <f t="shared" si="1"/>
        <v>9</v>
      </c>
      <c r="D84" t="str" cm="1">
        <f t="array" ref="D84">_xlfn.IFS(C84=4,"Quarter 1",C84=5,"Quarter 1",C84=6,"Quarter 1",C84=7,"Quarter 2",C84=8,"Quarter 2",C84=9,"Quarter 2",C84=10,"Quarter 3",C84=11,"Quarter 3",C84=12,"Quarter 3",C84=1,"Quarter 4",C84=2,"Quarter 4",C84=3,"Quarter 4")</f>
        <v>Quarter 2</v>
      </c>
    </row>
    <row r="85" spans="1:4" x14ac:dyDescent="0.2">
      <c r="A85" s="1">
        <v>80199032</v>
      </c>
      <c r="B85" s="16">
        <v>43007</v>
      </c>
      <c r="C85">
        <f t="shared" si="1"/>
        <v>9</v>
      </c>
      <c r="D85" t="str" cm="1">
        <f t="array" ref="D85">_xlfn.IFS(C85=4,"Quarter 1",C85=5,"Quarter 1",C85=6,"Quarter 1",C85=7,"Quarter 2",C85=8,"Quarter 2",C85=9,"Quarter 2",C85=10,"Quarter 3",C85=11,"Quarter 3",C85=12,"Quarter 3",C85=1,"Quarter 4",C85=2,"Quarter 4",C85=3,"Quarter 4")</f>
        <v>Quarter 2</v>
      </c>
    </row>
    <row r="86" spans="1:4" x14ac:dyDescent="0.2">
      <c r="A86" s="1">
        <v>80180449</v>
      </c>
      <c r="B86" s="16">
        <v>43007</v>
      </c>
      <c r="C86">
        <f t="shared" si="1"/>
        <v>9</v>
      </c>
      <c r="D86" t="str" cm="1">
        <f t="array" ref="D86">_xlfn.IFS(C86=4,"Quarter 1",C86=5,"Quarter 1",C86=6,"Quarter 1",C86=7,"Quarter 2",C86=8,"Quarter 2",C86=9,"Quarter 2",C86=10,"Quarter 3",C86=11,"Quarter 3",C86=12,"Quarter 3",C86=1,"Quarter 4",C86=2,"Quarter 4",C86=3,"Quarter 4")</f>
        <v>Quarter 2</v>
      </c>
    </row>
    <row r="87" spans="1:4" x14ac:dyDescent="0.2">
      <c r="A87" s="1">
        <v>80019931</v>
      </c>
      <c r="B87" s="16">
        <v>42276</v>
      </c>
      <c r="C87">
        <f t="shared" si="1"/>
        <v>9</v>
      </c>
      <c r="D87" t="str" cm="1">
        <f t="array" ref="D87">_xlfn.IFS(C87=4,"Quarter 1",C87=5,"Quarter 1",C87=6,"Quarter 1",C87=7,"Quarter 2",C87=8,"Quarter 2",C87=9,"Quarter 2",C87=10,"Quarter 3",C87=11,"Quarter 3",C87=12,"Quarter 3",C87=1,"Quarter 4",C87=2,"Quarter 4",C87=3,"Quarter 4")</f>
        <v>Quarter 2</v>
      </c>
    </row>
    <row r="88" spans="1:4" x14ac:dyDescent="0.2">
      <c r="A88" s="1">
        <v>81053893</v>
      </c>
      <c r="B88" s="16">
        <v>43736</v>
      </c>
      <c r="C88">
        <f t="shared" si="1"/>
        <v>9</v>
      </c>
      <c r="D88" t="str" cm="1">
        <f t="array" ref="D88">_xlfn.IFS(C88=4,"Quarter 1",C88=5,"Quarter 1",C88=6,"Quarter 1",C88=7,"Quarter 2",C88=8,"Quarter 2",C88=9,"Quarter 2",C88=10,"Quarter 3",C88=11,"Quarter 3",C88=12,"Quarter 3",C88=1,"Quarter 4",C88=2,"Quarter 4",C88=3,"Quarter 4")</f>
        <v>Quarter 2</v>
      </c>
    </row>
    <row r="89" spans="1:4" x14ac:dyDescent="0.2">
      <c r="A89" s="1">
        <v>80200087</v>
      </c>
      <c r="B89" s="16">
        <v>43736</v>
      </c>
      <c r="C89">
        <f t="shared" si="1"/>
        <v>9</v>
      </c>
      <c r="D89" t="str" cm="1">
        <f t="array" ref="D89">_xlfn.IFS(C89=4,"Quarter 1",C89=5,"Quarter 1",C89=6,"Quarter 1",C89=7,"Quarter 2",C89=8,"Quarter 2",C89=9,"Quarter 2",C89=10,"Quarter 3",C89=11,"Quarter 3",C89=12,"Quarter 3",C89=1,"Quarter 4",C89=2,"Quarter 4",C89=3,"Quarter 4")</f>
        <v>Quarter 2</v>
      </c>
    </row>
    <row r="90" spans="1:4" x14ac:dyDescent="0.2">
      <c r="A90" s="1">
        <v>81053892</v>
      </c>
      <c r="B90" s="16">
        <v>43736</v>
      </c>
      <c r="C90">
        <f t="shared" si="1"/>
        <v>9</v>
      </c>
      <c r="D90" t="str" cm="1">
        <f t="array" ref="D90">_xlfn.IFS(C90=4,"Quarter 1",C90=5,"Quarter 1",C90=6,"Quarter 1",C90=7,"Quarter 2",C90=8,"Quarter 2",C90=9,"Quarter 2",C90=10,"Quarter 3",C90=11,"Quarter 3",C90=12,"Quarter 3",C90=1,"Quarter 4",C90=2,"Quarter 4",C90=3,"Quarter 4")</f>
        <v>Quarter 2</v>
      </c>
    </row>
    <row r="91" spans="1:4" x14ac:dyDescent="0.2">
      <c r="A91" s="1">
        <v>81002850</v>
      </c>
      <c r="B91" s="16">
        <v>43371</v>
      </c>
      <c r="C91">
        <f t="shared" si="1"/>
        <v>9</v>
      </c>
      <c r="D91" t="str" cm="1">
        <f t="array" ref="D91">_xlfn.IFS(C91=4,"Quarter 1",C91=5,"Quarter 1",C91=6,"Quarter 1",C91=7,"Quarter 2",C91=8,"Quarter 2",C91=9,"Quarter 2",C91=10,"Quarter 3",C91=11,"Quarter 3",C91=12,"Quarter 3",C91=1,"Quarter 4",C91=2,"Quarter 4",C91=3,"Quarter 4")</f>
        <v>Quarter 2</v>
      </c>
    </row>
    <row r="92" spans="1:4" x14ac:dyDescent="0.2">
      <c r="A92" s="1">
        <v>81004470</v>
      </c>
      <c r="B92" s="16">
        <v>43371</v>
      </c>
      <c r="C92">
        <f t="shared" si="1"/>
        <v>9</v>
      </c>
      <c r="D92" t="str" cm="1">
        <f t="array" ref="D92">_xlfn.IFS(C92=4,"Quarter 1",C92=5,"Quarter 1",C92=6,"Quarter 1",C92=7,"Quarter 2",C92=8,"Quarter 2",C92=9,"Quarter 2",C92=10,"Quarter 3",C92=11,"Quarter 3",C92=12,"Quarter 3",C92=1,"Quarter 4",C92=2,"Quarter 4",C92=3,"Quarter 4")</f>
        <v>Quarter 2</v>
      </c>
    </row>
    <row r="93" spans="1:4" x14ac:dyDescent="0.2">
      <c r="A93" s="1">
        <v>80157072</v>
      </c>
      <c r="B93" s="16">
        <v>43371</v>
      </c>
      <c r="C93">
        <f t="shared" si="1"/>
        <v>9</v>
      </c>
      <c r="D93" t="str" cm="1">
        <f t="array" ref="D93">_xlfn.IFS(C93=4,"Quarter 1",C93=5,"Quarter 1",C93=6,"Quarter 1",C93=7,"Quarter 2",C93=8,"Quarter 2",C93=9,"Quarter 2",C93=10,"Quarter 3",C93=11,"Quarter 3",C93=12,"Quarter 3",C93=1,"Quarter 4",C93=2,"Quarter 4",C93=3,"Quarter 4")</f>
        <v>Quarter 2</v>
      </c>
    </row>
    <row r="94" spans="1:4" x14ac:dyDescent="0.2">
      <c r="A94" s="1">
        <v>81001809</v>
      </c>
      <c r="B94" s="16">
        <v>43371</v>
      </c>
      <c r="C94">
        <f t="shared" si="1"/>
        <v>9</v>
      </c>
      <c r="D94" t="str" cm="1">
        <f t="array" ref="D94">_xlfn.IFS(C94=4,"Quarter 1",C94=5,"Quarter 1",C94=6,"Quarter 1",C94=7,"Quarter 2",C94=8,"Quarter 2",C94=9,"Quarter 2",C94=10,"Quarter 3",C94=11,"Quarter 3",C94=12,"Quarter 3",C94=1,"Quarter 4",C94=2,"Quarter 4",C94=3,"Quarter 4")</f>
        <v>Quarter 2</v>
      </c>
    </row>
    <row r="95" spans="1:4" x14ac:dyDescent="0.2">
      <c r="A95" s="1">
        <v>80201933</v>
      </c>
      <c r="B95" s="16">
        <v>43371</v>
      </c>
      <c r="C95">
        <f t="shared" si="1"/>
        <v>9</v>
      </c>
      <c r="D95" t="str" cm="1">
        <f t="array" ref="D95">_xlfn.IFS(C95=4,"Quarter 1",C95=5,"Quarter 1",C95=6,"Quarter 1",C95=7,"Quarter 2",C95=8,"Quarter 2",C95=9,"Quarter 2",C95=10,"Quarter 3",C95=11,"Quarter 3",C95=12,"Quarter 3",C95=1,"Quarter 4",C95=2,"Quarter 4",C95=3,"Quarter 4")</f>
        <v>Quarter 2</v>
      </c>
    </row>
    <row r="96" spans="1:4" x14ac:dyDescent="0.2">
      <c r="A96" s="1">
        <v>81002864</v>
      </c>
      <c r="B96" s="16">
        <v>43371</v>
      </c>
      <c r="C96">
        <f t="shared" si="1"/>
        <v>9</v>
      </c>
      <c r="D96" t="str" cm="1">
        <f t="array" ref="D96">_xlfn.IFS(C96=4,"Quarter 1",C96=5,"Quarter 1",C96=6,"Quarter 1",C96=7,"Quarter 2",C96=8,"Quarter 2",C96=9,"Quarter 2",C96=10,"Quarter 3",C96=11,"Quarter 3",C96=12,"Quarter 3",C96=1,"Quarter 4",C96=2,"Quarter 4",C96=3,"Quarter 4")</f>
        <v>Quarter 2</v>
      </c>
    </row>
    <row r="97" spans="1:4" x14ac:dyDescent="0.2">
      <c r="A97" s="1">
        <v>81016750</v>
      </c>
      <c r="B97" s="16">
        <v>43371</v>
      </c>
      <c r="C97">
        <f t="shared" si="1"/>
        <v>9</v>
      </c>
      <c r="D97" t="str" cm="1">
        <f t="array" ref="D97">_xlfn.IFS(C97=4,"Quarter 1",C97=5,"Quarter 1",C97=6,"Quarter 1",C97=7,"Quarter 2",C97=8,"Quarter 2",C97=9,"Quarter 2",C97=10,"Quarter 3",C97=11,"Quarter 3",C97=12,"Quarter 3",C97=1,"Quarter 4",C97=2,"Quarter 4",C97=3,"Quarter 4")</f>
        <v>Quarter 2</v>
      </c>
    </row>
    <row r="98" spans="1:4" x14ac:dyDescent="0.2">
      <c r="A98" s="1">
        <v>81002866</v>
      </c>
      <c r="B98" s="16">
        <v>43371</v>
      </c>
      <c r="C98">
        <f t="shared" si="1"/>
        <v>9</v>
      </c>
      <c r="D98" t="str" cm="1">
        <f t="array" ref="D98">_xlfn.IFS(C98=4,"Quarter 1",C98=5,"Quarter 1",C98=6,"Quarter 1",C98=7,"Quarter 2",C98=8,"Quarter 2",C98=9,"Quarter 2",C98=10,"Quarter 3",C98=11,"Quarter 3",C98=12,"Quarter 3",C98=1,"Quarter 4",C98=2,"Quarter 4",C98=3,"Quarter 4")</f>
        <v>Quarter 2</v>
      </c>
    </row>
    <row r="99" spans="1:4" x14ac:dyDescent="0.2">
      <c r="A99" s="1">
        <v>80992039</v>
      </c>
      <c r="B99" s="16">
        <v>43371</v>
      </c>
      <c r="C99">
        <f t="shared" si="1"/>
        <v>9</v>
      </c>
      <c r="D99" t="str" cm="1">
        <f t="array" ref="D99">_xlfn.IFS(C99=4,"Quarter 1",C99=5,"Quarter 1",C99=6,"Quarter 1",C99=7,"Quarter 2",C99=8,"Quarter 2",C99=9,"Quarter 2",C99=10,"Quarter 3",C99=11,"Quarter 3",C99=12,"Quarter 3",C99=1,"Quarter 4",C99=2,"Quarter 4",C99=3,"Quarter 4")</f>
        <v>Quarter 2</v>
      </c>
    </row>
    <row r="100" spans="1:4" x14ac:dyDescent="0.2">
      <c r="A100" s="1">
        <v>80126507</v>
      </c>
      <c r="B100" s="16">
        <v>43006</v>
      </c>
      <c r="C100">
        <f t="shared" si="1"/>
        <v>9</v>
      </c>
      <c r="D100" t="str" cm="1">
        <f t="array" ref="D100">_xlfn.IFS(C100=4,"Quarter 1",C100=5,"Quarter 1",C100=6,"Quarter 1",C100=7,"Quarter 2",C100=8,"Quarter 2",C100=9,"Quarter 2",C100=10,"Quarter 3",C100=11,"Quarter 3",C100=12,"Quarter 3",C100=1,"Quarter 4",C100=2,"Quarter 4",C100=3,"Quarter 4")</f>
        <v>Quarter 2</v>
      </c>
    </row>
    <row r="101" spans="1:4" x14ac:dyDescent="0.2">
      <c r="A101" s="1">
        <v>80225885</v>
      </c>
      <c r="B101" s="16">
        <v>43735</v>
      </c>
      <c r="C101">
        <f t="shared" si="1"/>
        <v>9</v>
      </c>
      <c r="D101" t="str" cm="1">
        <f t="array" ref="D101">_xlfn.IFS(C101=4,"Quarter 1",C101=5,"Quarter 1",C101=6,"Quarter 1",C101=7,"Quarter 2",C101=8,"Quarter 2",C101=9,"Quarter 2",C101=10,"Quarter 3",C101=11,"Quarter 3",C101=12,"Quarter 3",C101=1,"Quarter 4",C101=2,"Quarter 4",C101=3,"Quarter 4")</f>
        <v>Quarter 2</v>
      </c>
    </row>
    <row r="102" spans="1:4" x14ac:dyDescent="0.2">
      <c r="A102" s="1">
        <v>81132443</v>
      </c>
      <c r="B102" s="16">
        <v>43735</v>
      </c>
      <c r="C102">
        <f t="shared" si="1"/>
        <v>9</v>
      </c>
      <c r="D102" t="str" cm="1">
        <f t="array" ref="D102">_xlfn.IFS(C102=4,"Quarter 1",C102=5,"Quarter 1",C102=6,"Quarter 1",C102=7,"Quarter 2",C102=8,"Quarter 2",C102=9,"Quarter 2",C102=10,"Quarter 3",C102=11,"Quarter 3",C102=12,"Quarter 3",C102=1,"Quarter 4",C102=2,"Quarter 4",C102=3,"Quarter 4")</f>
        <v>Quarter 2</v>
      </c>
    </row>
    <row r="103" spans="1:4" x14ac:dyDescent="0.2">
      <c r="A103" s="1">
        <v>80218107</v>
      </c>
      <c r="B103" s="16">
        <v>43735</v>
      </c>
      <c r="C103">
        <f t="shared" si="1"/>
        <v>9</v>
      </c>
      <c r="D103" t="str" cm="1">
        <f t="array" ref="D103">_xlfn.IFS(C103=4,"Quarter 1",C103=5,"Quarter 1",C103=6,"Quarter 1",C103=7,"Quarter 2",C103=8,"Quarter 2",C103=9,"Quarter 2",C103=10,"Quarter 3",C103=11,"Quarter 3",C103=12,"Quarter 3",C103=1,"Quarter 4",C103=2,"Quarter 4",C103=3,"Quarter 4")</f>
        <v>Quarter 2</v>
      </c>
    </row>
    <row r="104" spans="1:4" x14ac:dyDescent="0.2">
      <c r="A104" s="1">
        <v>80231903</v>
      </c>
      <c r="B104" s="16">
        <v>43735</v>
      </c>
      <c r="C104">
        <f t="shared" si="1"/>
        <v>9</v>
      </c>
      <c r="D104" t="str" cm="1">
        <f t="array" ref="D104">_xlfn.IFS(C104=4,"Quarter 1",C104=5,"Quarter 1",C104=6,"Quarter 1",C104=7,"Quarter 2",C104=8,"Quarter 2",C104=9,"Quarter 2",C104=10,"Quarter 3",C104=11,"Quarter 3",C104=12,"Quarter 3",C104=1,"Quarter 4",C104=2,"Quarter 4",C104=3,"Quarter 4")</f>
        <v>Quarter 2</v>
      </c>
    </row>
    <row r="105" spans="1:4" x14ac:dyDescent="0.2">
      <c r="A105" s="1">
        <v>80220715</v>
      </c>
      <c r="B105" s="16">
        <v>43735</v>
      </c>
      <c r="C105">
        <f t="shared" si="1"/>
        <v>9</v>
      </c>
      <c r="D105" t="str" cm="1">
        <f t="array" ref="D105">_xlfn.IFS(C105=4,"Quarter 1",C105=5,"Quarter 1",C105=6,"Quarter 1",C105=7,"Quarter 2",C105=8,"Quarter 2",C105=9,"Quarter 2",C105=10,"Quarter 3",C105=11,"Quarter 3",C105=12,"Quarter 3",C105=1,"Quarter 4",C105=2,"Quarter 4",C105=3,"Quarter 4")</f>
        <v>Quarter 2</v>
      </c>
    </row>
    <row r="106" spans="1:4" x14ac:dyDescent="0.2">
      <c r="A106" s="1">
        <v>81171121</v>
      </c>
      <c r="B106" s="16">
        <v>43735</v>
      </c>
      <c r="C106">
        <f t="shared" si="1"/>
        <v>9</v>
      </c>
      <c r="D106" t="str" cm="1">
        <f t="array" ref="D106">_xlfn.IFS(C106=4,"Quarter 1",C106=5,"Quarter 1",C106=6,"Quarter 1",C106=7,"Quarter 2",C106=8,"Quarter 2",C106=9,"Quarter 2",C106=10,"Quarter 3",C106=11,"Quarter 3",C106=12,"Quarter 3",C106=1,"Quarter 4",C106=2,"Quarter 4",C106=3,"Quarter 4")</f>
        <v>Quarter 2</v>
      </c>
    </row>
    <row r="107" spans="1:4" x14ac:dyDescent="0.2">
      <c r="A107" s="1">
        <v>80241248</v>
      </c>
      <c r="B107" s="16">
        <v>43735</v>
      </c>
      <c r="C107">
        <f t="shared" si="1"/>
        <v>9</v>
      </c>
      <c r="D107" t="str" cm="1">
        <f t="array" ref="D107">_xlfn.IFS(C107=4,"Quarter 1",C107=5,"Quarter 1",C107=6,"Quarter 1",C107=7,"Quarter 2",C107=8,"Quarter 2",C107=9,"Quarter 2",C107=10,"Quarter 3",C107=11,"Quarter 3",C107=12,"Quarter 3",C107=1,"Quarter 4",C107=2,"Quarter 4",C107=3,"Quarter 4")</f>
        <v>Quarter 2</v>
      </c>
    </row>
    <row r="108" spans="1:4" x14ac:dyDescent="0.2">
      <c r="A108" s="1">
        <v>81012295</v>
      </c>
      <c r="B108" s="16">
        <v>43370</v>
      </c>
      <c r="C108">
        <f t="shared" si="1"/>
        <v>9</v>
      </c>
      <c r="D108" t="str" cm="1">
        <f t="array" ref="D108">_xlfn.IFS(C108=4,"Quarter 1",C108=5,"Quarter 1",C108=6,"Quarter 1",C108=7,"Quarter 2",C108=8,"Quarter 2",C108=9,"Quarter 2",C108=10,"Quarter 3",C108=11,"Quarter 3",C108=12,"Quarter 3",C108=1,"Quarter 4",C108=2,"Quarter 4",C108=3,"Quarter 4")</f>
        <v>Quarter 2</v>
      </c>
    </row>
    <row r="109" spans="1:4" x14ac:dyDescent="0.2">
      <c r="A109" s="1">
        <v>80060037</v>
      </c>
      <c r="B109" s="16">
        <v>43005</v>
      </c>
      <c r="C109">
        <f t="shared" si="1"/>
        <v>9</v>
      </c>
      <c r="D109" t="str" cm="1">
        <f t="array" ref="D109">_xlfn.IFS(C109=4,"Quarter 1",C109=5,"Quarter 1",C109=6,"Quarter 1",C109=7,"Quarter 2",C109=8,"Quarter 2",C109=9,"Quarter 2",C109=10,"Quarter 3",C109=11,"Quarter 3",C109=12,"Quarter 3",C109=1,"Quarter 4",C109=2,"Quarter 4",C109=3,"Quarter 4")</f>
        <v>Quarter 2</v>
      </c>
    </row>
    <row r="110" spans="1:4" x14ac:dyDescent="0.2">
      <c r="A110" s="1">
        <v>60003155</v>
      </c>
      <c r="B110" s="16">
        <v>40813</v>
      </c>
      <c r="C110">
        <f t="shared" si="1"/>
        <v>9</v>
      </c>
      <c r="D110" t="str" cm="1">
        <f t="array" ref="D110">_xlfn.IFS(C110=4,"Quarter 1",C110=5,"Quarter 1",C110=6,"Quarter 1",C110=7,"Quarter 2",C110=8,"Quarter 2",C110=9,"Quarter 2",C110=10,"Quarter 3",C110=11,"Quarter 3",C110=12,"Quarter 3",C110=1,"Quarter 4",C110=2,"Quarter 4",C110=3,"Quarter 4")</f>
        <v>Quarter 2</v>
      </c>
    </row>
    <row r="111" spans="1:4" x14ac:dyDescent="0.2">
      <c r="A111" s="1">
        <v>81177238</v>
      </c>
      <c r="B111" s="16">
        <v>43734</v>
      </c>
      <c r="C111">
        <f t="shared" si="1"/>
        <v>9</v>
      </c>
      <c r="D111" t="str" cm="1">
        <f t="array" ref="D111">_xlfn.IFS(C111=4,"Quarter 1",C111=5,"Quarter 1",C111=6,"Quarter 1",C111=7,"Quarter 2",C111=8,"Quarter 2",C111=9,"Quarter 2",C111=10,"Quarter 3",C111=11,"Quarter 3",C111=12,"Quarter 3",C111=1,"Quarter 4",C111=2,"Quarter 4",C111=3,"Quarter 4")</f>
        <v>Quarter 2</v>
      </c>
    </row>
    <row r="112" spans="1:4" x14ac:dyDescent="0.2">
      <c r="A112" s="1">
        <v>70270775</v>
      </c>
      <c r="B112" s="16">
        <v>43734</v>
      </c>
      <c r="C112">
        <f t="shared" si="1"/>
        <v>9</v>
      </c>
      <c r="D112" t="str" cm="1">
        <f t="array" ref="D112">_xlfn.IFS(C112=4,"Quarter 1",C112=5,"Quarter 1",C112=6,"Quarter 1",C112=7,"Quarter 2",C112=8,"Quarter 2",C112=9,"Quarter 2",C112=10,"Quarter 3",C112=11,"Quarter 3",C112=12,"Quarter 3",C112=1,"Quarter 4",C112=2,"Quarter 4",C112=3,"Quarter 4")</f>
        <v>Quarter 2</v>
      </c>
    </row>
    <row r="113" spans="1:4" x14ac:dyDescent="0.2">
      <c r="A113" s="1">
        <v>81025403</v>
      </c>
      <c r="B113" s="16">
        <v>43734</v>
      </c>
      <c r="C113">
        <f t="shared" si="1"/>
        <v>9</v>
      </c>
      <c r="D113" t="str" cm="1">
        <f t="array" ref="D113">_xlfn.IFS(C113=4,"Quarter 1",C113=5,"Quarter 1",C113=6,"Quarter 1",C113=7,"Quarter 2",C113=8,"Quarter 2",C113=9,"Quarter 2",C113=10,"Quarter 3",C113=11,"Quarter 3",C113=12,"Quarter 3",C113=1,"Quarter 4",C113=2,"Quarter 4",C113=3,"Quarter 4")</f>
        <v>Quarter 2</v>
      </c>
    </row>
    <row r="114" spans="1:4" x14ac:dyDescent="0.2">
      <c r="A114" s="1">
        <v>80215923</v>
      </c>
      <c r="B114" s="16">
        <v>43369</v>
      </c>
      <c r="C114">
        <f t="shared" si="1"/>
        <v>9</v>
      </c>
      <c r="D114" t="str" cm="1">
        <f t="array" ref="D114">_xlfn.IFS(C114=4,"Quarter 1",C114=5,"Quarter 1",C114=6,"Quarter 1",C114=7,"Quarter 2",C114=8,"Quarter 2",C114=9,"Quarter 2",C114=10,"Quarter 3",C114=11,"Quarter 3",C114=12,"Quarter 3",C114=1,"Quarter 4",C114=2,"Quarter 4",C114=3,"Quarter 4")</f>
        <v>Quarter 2</v>
      </c>
    </row>
    <row r="115" spans="1:4" x14ac:dyDescent="0.2">
      <c r="A115" s="1">
        <v>80151483</v>
      </c>
      <c r="B115" s="16">
        <v>43004</v>
      </c>
      <c r="C115">
        <f t="shared" si="1"/>
        <v>9</v>
      </c>
      <c r="D115" t="str" cm="1">
        <f t="array" ref="D115">_xlfn.IFS(C115=4,"Quarter 1",C115=5,"Quarter 1",C115=6,"Quarter 1",C115=7,"Quarter 2",C115=8,"Quarter 2",C115=9,"Quarter 2",C115=10,"Quarter 3",C115=11,"Quarter 3",C115=12,"Quarter 3",C115=1,"Quarter 4",C115=2,"Quarter 4",C115=3,"Quarter 4")</f>
        <v>Quarter 2</v>
      </c>
    </row>
    <row r="116" spans="1:4" x14ac:dyDescent="0.2">
      <c r="A116" s="1">
        <v>80173625</v>
      </c>
      <c r="B116" s="16">
        <v>43004</v>
      </c>
      <c r="C116">
        <f t="shared" si="1"/>
        <v>9</v>
      </c>
      <c r="D116" t="str" cm="1">
        <f t="array" ref="D116">_xlfn.IFS(C116=4,"Quarter 1",C116=5,"Quarter 1",C116=6,"Quarter 1",C116=7,"Quarter 2",C116=8,"Quarter 2",C116=9,"Quarter 2",C116=10,"Quarter 3",C116=11,"Quarter 3",C116=12,"Quarter 3",C116=1,"Quarter 4",C116=2,"Quarter 4",C116=3,"Quarter 4")</f>
        <v>Quarter 2</v>
      </c>
    </row>
    <row r="117" spans="1:4" x14ac:dyDescent="0.2">
      <c r="A117" s="1">
        <v>80005444</v>
      </c>
      <c r="B117" s="16">
        <v>41908</v>
      </c>
      <c r="C117">
        <f t="shared" si="1"/>
        <v>9</v>
      </c>
      <c r="D117" t="str" cm="1">
        <f t="array" ref="D117">_xlfn.IFS(C117=4,"Quarter 1",C117=5,"Quarter 1",C117=6,"Quarter 1",C117=7,"Quarter 2",C117=8,"Quarter 2",C117=9,"Quarter 2",C117=10,"Quarter 3",C117=11,"Quarter 3",C117=12,"Quarter 3",C117=1,"Quarter 4",C117=2,"Quarter 4",C117=3,"Quarter 4")</f>
        <v>Quarter 2</v>
      </c>
    </row>
    <row r="118" spans="1:4" x14ac:dyDescent="0.2">
      <c r="A118" s="1">
        <v>80244682</v>
      </c>
      <c r="B118" s="16">
        <v>43733</v>
      </c>
      <c r="C118">
        <f t="shared" si="1"/>
        <v>9</v>
      </c>
      <c r="D118" t="str" cm="1">
        <f t="array" ref="D118">_xlfn.IFS(C118=4,"Quarter 1",C118=5,"Quarter 1",C118=6,"Quarter 1",C118=7,"Quarter 2",C118=8,"Quarter 2",C118=9,"Quarter 2",C118=10,"Quarter 3",C118=11,"Quarter 3",C118=12,"Quarter 3",C118=1,"Quarter 4",C118=2,"Quarter 4",C118=3,"Quarter 4")</f>
        <v>Quarter 2</v>
      </c>
    </row>
    <row r="119" spans="1:4" x14ac:dyDescent="0.2">
      <c r="A119" s="1">
        <v>81075519</v>
      </c>
      <c r="B119" s="16">
        <v>43733</v>
      </c>
      <c r="C119">
        <f t="shared" si="1"/>
        <v>9</v>
      </c>
      <c r="D119" t="str" cm="1">
        <f t="array" ref="D119">_xlfn.IFS(C119=4,"Quarter 1",C119=5,"Quarter 1",C119=6,"Quarter 1",C119=7,"Quarter 2",C119=8,"Quarter 2",C119=9,"Quarter 2",C119=10,"Quarter 3",C119=11,"Quarter 3",C119=12,"Quarter 3",C119=1,"Quarter 4",C119=2,"Quarter 4",C119=3,"Quarter 4")</f>
        <v>Quarter 2</v>
      </c>
    </row>
    <row r="120" spans="1:4" x14ac:dyDescent="0.2">
      <c r="A120" s="1">
        <v>80166318</v>
      </c>
      <c r="B120" s="16">
        <v>43733</v>
      </c>
      <c r="C120">
        <f t="shared" si="1"/>
        <v>9</v>
      </c>
      <c r="D120" t="str" cm="1">
        <f t="array" ref="D120">_xlfn.IFS(C120=4,"Quarter 1",C120=5,"Quarter 1",C120=6,"Quarter 1",C120=7,"Quarter 2",C120=8,"Quarter 2",C120=9,"Quarter 2",C120=10,"Quarter 3",C120=11,"Quarter 3",C120=12,"Quarter 3",C120=1,"Quarter 4",C120=2,"Quarter 4",C120=3,"Quarter 4")</f>
        <v>Quarter 2</v>
      </c>
    </row>
    <row r="121" spans="1:4" x14ac:dyDescent="0.2">
      <c r="A121" s="1">
        <v>81186758</v>
      </c>
      <c r="B121" s="16">
        <v>43733</v>
      </c>
      <c r="C121">
        <f t="shared" si="1"/>
        <v>9</v>
      </c>
      <c r="D121" t="str" cm="1">
        <f t="array" ref="D121">_xlfn.IFS(C121=4,"Quarter 1",C121=5,"Quarter 1",C121=6,"Quarter 1",C121=7,"Quarter 2",C121=8,"Quarter 2",C121=9,"Quarter 2",C121=10,"Quarter 3",C121=11,"Quarter 3",C121=12,"Quarter 3",C121=1,"Quarter 4",C121=2,"Quarter 4",C121=3,"Quarter 4")</f>
        <v>Quarter 2</v>
      </c>
    </row>
    <row r="122" spans="1:4" x14ac:dyDescent="0.2">
      <c r="A122" s="1">
        <v>81186757</v>
      </c>
      <c r="B122" s="16">
        <v>43733</v>
      </c>
      <c r="C122">
        <f t="shared" si="1"/>
        <v>9</v>
      </c>
      <c r="D122" t="str" cm="1">
        <f t="array" ref="D122">_xlfn.IFS(C122=4,"Quarter 1",C122=5,"Quarter 1",C122=6,"Quarter 1",C122=7,"Quarter 2",C122=8,"Quarter 2",C122=9,"Quarter 2",C122=10,"Quarter 3",C122=11,"Quarter 3",C122=12,"Quarter 3",C122=1,"Quarter 4",C122=2,"Quarter 4",C122=3,"Quarter 4")</f>
        <v>Quarter 2</v>
      </c>
    </row>
    <row r="123" spans="1:4" x14ac:dyDescent="0.2">
      <c r="A123" s="1">
        <v>80108976</v>
      </c>
      <c r="B123" s="16">
        <v>43733</v>
      </c>
      <c r="C123">
        <f t="shared" si="1"/>
        <v>9</v>
      </c>
      <c r="D123" t="str" cm="1">
        <f t="array" ref="D123">_xlfn.IFS(C123=4,"Quarter 1",C123=5,"Quarter 1",C123=6,"Quarter 1",C123=7,"Quarter 2",C123=8,"Quarter 2",C123=9,"Quarter 2",C123=10,"Quarter 3",C123=11,"Quarter 3",C123=12,"Quarter 3",C123=1,"Quarter 4",C123=2,"Quarter 4",C123=3,"Quarter 4")</f>
        <v>Quarter 2</v>
      </c>
    </row>
    <row r="124" spans="1:4" x14ac:dyDescent="0.2">
      <c r="A124" s="1">
        <v>80208155</v>
      </c>
      <c r="B124" s="16">
        <v>43368</v>
      </c>
      <c r="C124">
        <f t="shared" si="1"/>
        <v>9</v>
      </c>
      <c r="D124" t="str" cm="1">
        <f t="array" ref="D124">_xlfn.IFS(C124=4,"Quarter 1",C124=5,"Quarter 1",C124=6,"Quarter 1",C124=7,"Quarter 2",C124=8,"Quarter 2",C124=9,"Quarter 2",C124=10,"Quarter 3",C124=11,"Quarter 3",C124=12,"Quarter 3",C124=1,"Quarter 4",C124=2,"Quarter 4",C124=3,"Quarter 4")</f>
        <v>Quarter 2</v>
      </c>
    </row>
    <row r="125" spans="1:4" x14ac:dyDescent="0.2">
      <c r="A125" s="1">
        <v>80198423</v>
      </c>
      <c r="B125" s="16">
        <v>43003</v>
      </c>
      <c r="C125">
        <f t="shared" si="1"/>
        <v>9</v>
      </c>
      <c r="D125" t="str" cm="1">
        <f t="array" ref="D125">_xlfn.IFS(C125=4,"Quarter 1",C125=5,"Quarter 1",C125=6,"Quarter 1",C125=7,"Quarter 2",C125=8,"Quarter 2",C125=9,"Quarter 2",C125=10,"Quarter 3",C125=11,"Quarter 3",C125=12,"Quarter 3",C125=1,"Quarter 4",C125=2,"Quarter 4",C125=3,"Quarter 4")</f>
        <v>Quarter 2</v>
      </c>
    </row>
    <row r="126" spans="1:4" x14ac:dyDescent="0.2">
      <c r="A126" s="1">
        <v>80162144</v>
      </c>
      <c r="B126" s="16">
        <v>43003</v>
      </c>
      <c r="C126">
        <f t="shared" si="1"/>
        <v>9</v>
      </c>
      <c r="D126" t="str" cm="1">
        <f t="array" ref="D126">_xlfn.IFS(C126=4,"Quarter 1",C126=5,"Quarter 1",C126=6,"Quarter 1",C126=7,"Quarter 2",C126=8,"Quarter 2",C126=9,"Quarter 2",C126=10,"Quarter 3",C126=11,"Quarter 3",C126=12,"Quarter 3",C126=1,"Quarter 4",C126=2,"Quarter 4",C126=3,"Quarter 4")</f>
        <v>Quarter 2</v>
      </c>
    </row>
    <row r="127" spans="1:4" x14ac:dyDescent="0.2">
      <c r="A127" s="1">
        <v>81053953</v>
      </c>
      <c r="B127" s="16">
        <v>43732</v>
      </c>
      <c r="C127">
        <f t="shared" si="1"/>
        <v>9</v>
      </c>
      <c r="D127" t="str" cm="1">
        <f t="array" ref="D127">_xlfn.IFS(C127=4,"Quarter 1",C127=5,"Quarter 1",C127=6,"Quarter 1",C127=7,"Quarter 2",C127=8,"Quarter 2",C127=9,"Quarter 2",C127=10,"Quarter 3",C127=11,"Quarter 3",C127=12,"Quarter 3",C127=1,"Quarter 4",C127=2,"Quarter 4",C127=3,"Quarter 4")</f>
        <v>Quarter 2</v>
      </c>
    </row>
    <row r="128" spans="1:4" x14ac:dyDescent="0.2">
      <c r="A128" s="1">
        <v>81074113</v>
      </c>
      <c r="B128" s="16">
        <v>43732</v>
      </c>
      <c r="C128">
        <f t="shared" si="1"/>
        <v>9</v>
      </c>
      <c r="D128" t="str" cm="1">
        <f t="array" ref="D128">_xlfn.IFS(C128=4,"Quarter 1",C128=5,"Quarter 1",C128=6,"Quarter 1",C128=7,"Quarter 2",C128=8,"Quarter 2",C128=9,"Quarter 2",C128=10,"Quarter 3",C128=11,"Quarter 3",C128=12,"Quarter 3",C128=1,"Quarter 4",C128=2,"Quarter 4",C128=3,"Quarter 4")</f>
        <v>Quarter 2</v>
      </c>
    </row>
    <row r="129" spans="1:4" x14ac:dyDescent="0.2">
      <c r="A129" s="1">
        <v>80992496</v>
      </c>
      <c r="B129" s="16">
        <v>43367</v>
      </c>
      <c r="C129">
        <f t="shared" si="1"/>
        <v>9</v>
      </c>
      <c r="D129" t="str" cm="1">
        <f t="array" ref="D129">_xlfn.IFS(C129=4,"Quarter 1",C129=5,"Quarter 1",C129=6,"Quarter 1",C129=7,"Quarter 2",C129=8,"Quarter 2",C129=9,"Quarter 2",C129=10,"Quarter 3",C129=11,"Quarter 3",C129=12,"Quarter 3",C129=1,"Quarter 4",C129=2,"Quarter 4",C129=3,"Quarter 4")</f>
        <v>Quarter 2</v>
      </c>
    </row>
    <row r="130" spans="1:4" x14ac:dyDescent="0.2">
      <c r="A130" s="1">
        <v>70304191</v>
      </c>
      <c r="B130" s="16">
        <v>43002</v>
      </c>
      <c r="C130">
        <f t="shared" si="1"/>
        <v>9</v>
      </c>
      <c r="D130" t="str" cm="1">
        <f t="array" ref="D130">_xlfn.IFS(C130=4,"Quarter 1",C130=5,"Quarter 1",C130=6,"Quarter 1",C130=7,"Quarter 2",C130=8,"Quarter 2",C130=9,"Quarter 2",C130=10,"Quarter 3",C130=11,"Quarter 3",C130=12,"Quarter 3",C130=1,"Quarter 4",C130=2,"Quarter 4",C130=3,"Quarter 4")</f>
        <v>Quarter 2</v>
      </c>
    </row>
    <row r="131" spans="1:4" x14ac:dyDescent="0.2">
      <c r="A131" s="1">
        <v>80103311</v>
      </c>
      <c r="B131" s="16">
        <v>43002</v>
      </c>
      <c r="C131">
        <f t="shared" ref="C131:C194" si="2">MONTH(B131)</f>
        <v>9</v>
      </c>
      <c r="D131" t="str" cm="1">
        <f t="array" ref="D131">_xlfn.IFS(C131=4,"Quarter 1",C131=5,"Quarter 1",C131=6,"Quarter 1",C131=7,"Quarter 2",C131=8,"Quarter 2",C131=9,"Quarter 2",C131=10,"Quarter 3",C131=11,"Quarter 3",C131=12,"Quarter 3",C131=1,"Quarter 4",C131=2,"Quarter 4",C131=3,"Quarter 4")</f>
        <v>Quarter 2</v>
      </c>
    </row>
    <row r="132" spans="1:4" x14ac:dyDescent="0.2">
      <c r="A132" s="1">
        <v>81176200</v>
      </c>
      <c r="B132" s="16">
        <v>43731</v>
      </c>
      <c r="C132">
        <f t="shared" si="2"/>
        <v>9</v>
      </c>
      <c r="D132" t="str" cm="1">
        <f t="array" ref="D132">_xlfn.IFS(C132=4,"Quarter 1",C132=5,"Quarter 1",C132=6,"Quarter 1",C132=7,"Quarter 2",C132=8,"Quarter 2",C132=9,"Quarter 2",C132=10,"Quarter 3",C132=11,"Quarter 3",C132=12,"Quarter 3",C132=1,"Quarter 4",C132=2,"Quarter 4",C132=3,"Quarter 4")</f>
        <v>Quarter 2</v>
      </c>
    </row>
    <row r="133" spans="1:4" x14ac:dyDescent="0.2">
      <c r="A133" s="1">
        <v>80238106</v>
      </c>
      <c r="B133" s="16">
        <v>43731</v>
      </c>
      <c r="C133">
        <f t="shared" si="2"/>
        <v>9</v>
      </c>
      <c r="D133" t="str" cm="1">
        <f t="array" ref="D133">_xlfn.IFS(C133=4,"Quarter 1",C133=5,"Quarter 1",C133=6,"Quarter 1",C133=7,"Quarter 2",C133=8,"Quarter 2",C133=9,"Quarter 2",C133=10,"Quarter 3",C133=11,"Quarter 3",C133=12,"Quarter 3",C133=1,"Quarter 4",C133=2,"Quarter 4",C133=3,"Quarter 4")</f>
        <v>Quarter 2</v>
      </c>
    </row>
    <row r="134" spans="1:4" x14ac:dyDescent="0.2">
      <c r="A134" s="1">
        <v>80208906</v>
      </c>
      <c r="B134" s="16">
        <v>43731</v>
      </c>
      <c r="C134">
        <f t="shared" si="2"/>
        <v>9</v>
      </c>
      <c r="D134" t="str" cm="1">
        <f t="array" ref="D134">_xlfn.IFS(C134=4,"Quarter 1",C134=5,"Quarter 1",C134=6,"Quarter 1",C134=7,"Quarter 2",C134=8,"Quarter 2",C134=9,"Quarter 2",C134=10,"Quarter 3",C134=11,"Quarter 3",C134=12,"Quarter 3",C134=1,"Quarter 4",C134=2,"Quarter 4",C134=3,"Quarter 4")</f>
        <v>Quarter 2</v>
      </c>
    </row>
    <row r="135" spans="1:4" x14ac:dyDescent="0.2">
      <c r="A135" s="1">
        <v>80097321</v>
      </c>
      <c r="B135" s="16">
        <v>42636</v>
      </c>
      <c r="C135">
        <f t="shared" si="2"/>
        <v>9</v>
      </c>
      <c r="D135" t="str" cm="1">
        <f t="array" ref="D135">_xlfn.IFS(C135=4,"Quarter 1",C135=5,"Quarter 1",C135=6,"Quarter 1",C135=7,"Quarter 2",C135=8,"Quarter 2",C135=9,"Quarter 2",C135=10,"Quarter 3",C135=11,"Quarter 3",C135=12,"Quarter 3",C135=1,"Quarter 4",C135=2,"Quarter 4",C135=3,"Quarter 4")</f>
        <v>Quarter 2</v>
      </c>
    </row>
    <row r="136" spans="1:4" x14ac:dyDescent="0.2">
      <c r="A136" s="1">
        <v>80106966</v>
      </c>
      <c r="B136" s="16">
        <v>42636</v>
      </c>
      <c r="C136">
        <f t="shared" si="2"/>
        <v>9</v>
      </c>
      <c r="D136" t="str" cm="1">
        <f t="array" ref="D136">_xlfn.IFS(C136=4,"Quarter 1",C136=5,"Quarter 1",C136=6,"Quarter 1",C136=7,"Quarter 2",C136=8,"Quarter 2",C136=9,"Quarter 2",C136=10,"Quarter 3",C136=11,"Quarter 3",C136=12,"Quarter 3",C136=1,"Quarter 4",C136=2,"Quarter 4",C136=3,"Quarter 4")</f>
        <v>Quarter 2</v>
      </c>
    </row>
    <row r="137" spans="1:4" x14ac:dyDescent="0.2">
      <c r="A137" s="1">
        <v>81004814</v>
      </c>
      <c r="B137" s="16">
        <v>43730</v>
      </c>
      <c r="C137">
        <f t="shared" si="2"/>
        <v>9</v>
      </c>
      <c r="D137" t="str" cm="1">
        <f t="array" ref="D137">_xlfn.IFS(C137=4,"Quarter 1",C137=5,"Quarter 1",C137=6,"Quarter 1",C137=7,"Quarter 2",C137=8,"Quarter 2",C137=9,"Quarter 2",C137=10,"Quarter 3",C137=11,"Quarter 3",C137=12,"Quarter 3",C137=1,"Quarter 4",C137=2,"Quarter 4",C137=3,"Quarter 4")</f>
        <v>Quarter 2</v>
      </c>
    </row>
    <row r="138" spans="1:4" x14ac:dyDescent="0.2">
      <c r="A138" s="1">
        <v>81080769</v>
      </c>
      <c r="B138" s="16">
        <v>43730</v>
      </c>
      <c r="C138">
        <f t="shared" si="2"/>
        <v>9</v>
      </c>
      <c r="D138" t="str" cm="1">
        <f t="array" ref="D138">_xlfn.IFS(C138=4,"Quarter 1",C138=5,"Quarter 1",C138=6,"Quarter 1",C138=7,"Quarter 2",C138=8,"Quarter 2",C138=9,"Quarter 2",C138=10,"Quarter 3",C138=11,"Quarter 3",C138=12,"Quarter 3",C138=1,"Quarter 4",C138=2,"Quarter 4",C138=3,"Quarter 4")</f>
        <v>Quarter 2</v>
      </c>
    </row>
    <row r="139" spans="1:4" x14ac:dyDescent="0.2">
      <c r="A139" s="1">
        <v>70267838</v>
      </c>
      <c r="B139" s="16">
        <v>43365</v>
      </c>
      <c r="C139">
        <f t="shared" si="2"/>
        <v>9</v>
      </c>
      <c r="D139" t="str" cm="1">
        <f t="array" ref="D139">_xlfn.IFS(C139=4,"Quarter 1",C139=5,"Quarter 1",C139=6,"Quarter 1",C139=7,"Quarter 2",C139=8,"Quarter 2",C139=9,"Quarter 2",C139=10,"Quarter 3",C139=11,"Quarter 3",C139=12,"Quarter 3",C139=1,"Quarter 4",C139=2,"Quarter 4",C139=3,"Quarter 4")</f>
        <v>Quarter 2</v>
      </c>
    </row>
    <row r="140" spans="1:4" x14ac:dyDescent="0.2">
      <c r="A140" s="1">
        <v>80211380</v>
      </c>
      <c r="B140" s="16">
        <v>43365</v>
      </c>
      <c r="C140">
        <f t="shared" si="2"/>
        <v>9</v>
      </c>
      <c r="D140" t="str" cm="1">
        <f t="array" ref="D140">_xlfn.IFS(C140=4,"Quarter 1",C140=5,"Quarter 1",C140=6,"Quarter 1",C140=7,"Quarter 2",C140=8,"Quarter 2",C140=9,"Quarter 2",C140=10,"Quarter 3",C140=11,"Quarter 3",C140=12,"Quarter 3",C140=1,"Quarter 4",C140=2,"Quarter 4",C140=3,"Quarter 4")</f>
        <v>Quarter 2</v>
      </c>
    </row>
    <row r="141" spans="1:4" x14ac:dyDescent="0.2">
      <c r="A141" s="1">
        <v>80196586</v>
      </c>
      <c r="B141" s="16">
        <v>43000</v>
      </c>
      <c r="C141">
        <f t="shared" si="2"/>
        <v>9</v>
      </c>
      <c r="D141" t="str" cm="1">
        <f t="array" ref="D141">_xlfn.IFS(C141=4,"Quarter 1",C141=5,"Quarter 1",C141=6,"Quarter 1",C141=7,"Quarter 2",C141=8,"Quarter 2",C141=9,"Quarter 2",C141=10,"Quarter 3",C141=11,"Quarter 3",C141=12,"Quarter 3",C141=1,"Quarter 4",C141=2,"Quarter 4",C141=3,"Quarter 4")</f>
        <v>Quarter 2</v>
      </c>
    </row>
    <row r="142" spans="1:4" x14ac:dyDescent="0.2">
      <c r="A142" s="1">
        <v>80099204</v>
      </c>
      <c r="B142" s="16">
        <v>43000</v>
      </c>
      <c r="C142">
        <f t="shared" si="2"/>
        <v>9</v>
      </c>
      <c r="D142" t="str" cm="1">
        <f t="array" ref="D142">_xlfn.IFS(C142=4,"Quarter 1",C142=5,"Quarter 1",C142=6,"Quarter 1",C142=7,"Quarter 2",C142=8,"Quarter 2",C142=9,"Quarter 2",C142=10,"Quarter 3",C142=11,"Quarter 3",C142=12,"Quarter 3",C142=1,"Quarter 4",C142=2,"Quarter 4",C142=3,"Quarter 4")</f>
        <v>Quarter 2</v>
      </c>
    </row>
    <row r="143" spans="1:4" x14ac:dyDescent="0.2">
      <c r="A143" s="1">
        <v>80059432</v>
      </c>
      <c r="B143" s="16">
        <v>42269</v>
      </c>
      <c r="C143">
        <f t="shared" si="2"/>
        <v>9</v>
      </c>
      <c r="D143" t="str" cm="1">
        <f t="array" ref="D143">_xlfn.IFS(C143=4,"Quarter 1",C143=5,"Quarter 1",C143=6,"Quarter 1",C143=7,"Quarter 2",C143=8,"Quarter 2",C143=9,"Quarter 2",C143=10,"Quarter 3",C143=11,"Quarter 3",C143=12,"Quarter 3",C143=1,"Quarter 4",C143=2,"Quarter 4",C143=3,"Quarter 4")</f>
        <v>Quarter 2</v>
      </c>
    </row>
    <row r="144" spans="1:4" x14ac:dyDescent="0.2">
      <c r="A144" s="1">
        <v>81172721</v>
      </c>
      <c r="B144" s="16">
        <v>43729</v>
      </c>
      <c r="C144">
        <f t="shared" si="2"/>
        <v>9</v>
      </c>
      <c r="D144" t="str" cm="1">
        <f t="array" ref="D144">_xlfn.IFS(C144=4,"Quarter 1",C144=5,"Quarter 1",C144=6,"Quarter 1",C144=7,"Quarter 2",C144=8,"Quarter 2",C144=9,"Quarter 2",C144=10,"Quarter 3",C144=11,"Quarter 3",C144=12,"Quarter 3",C144=1,"Quarter 4",C144=2,"Quarter 4",C144=3,"Quarter 4")</f>
        <v>Quarter 2</v>
      </c>
    </row>
    <row r="145" spans="1:4" x14ac:dyDescent="0.2">
      <c r="A145" s="1">
        <v>81172727</v>
      </c>
      <c r="B145" s="16">
        <v>43729</v>
      </c>
      <c r="C145">
        <f t="shared" si="2"/>
        <v>9</v>
      </c>
      <c r="D145" t="str" cm="1">
        <f t="array" ref="D145">_xlfn.IFS(C145=4,"Quarter 1",C145=5,"Quarter 1",C145=6,"Quarter 1",C145=7,"Quarter 2",C145=8,"Quarter 2",C145=9,"Quarter 2",C145=10,"Quarter 3",C145=11,"Quarter 3",C145=12,"Quarter 3",C145=1,"Quarter 4",C145=2,"Quarter 4",C145=3,"Quarter 4")</f>
        <v>Quarter 2</v>
      </c>
    </row>
    <row r="146" spans="1:4" x14ac:dyDescent="0.2">
      <c r="A146" s="1">
        <v>70153543</v>
      </c>
      <c r="B146" s="16">
        <v>43729</v>
      </c>
      <c r="C146">
        <f t="shared" si="2"/>
        <v>9</v>
      </c>
      <c r="D146" t="str" cm="1">
        <f t="array" ref="D146">_xlfn.IFS(C146=4,"Quarter 1",C146=5,"Quarter 1",C146=6,"Quarter 1",C146=7,"Quarter 2",C146=8,"Quarter 2",C146=9,"Quarter 2",C146=10,"Quarter 3",C146=11,"Quarter 3",C146=12,"Quarter 3",C146=1,"Quarter 4",C146=2,"Quarter 4",C146=3,"Quarter 4")</f>
        <v>Quarter 2</v>
      </c>
    </row>
    <row r="147" spans="1:4" x14ac:dyDescent="0.2">
      <c r="A147" s="1">
        <v>81172728</v>
      </c>
      <c r="B147" s="16">
        <v>43729</v>
      </c>
      <c r="C147">
        <f t="shared" si="2"/>
        <v>9</v>
      </c>
      <c r="D147" t="str" cm="1">
        <f t="array" ref="D147">_xlfn.IFS(C147=4,"Quarter 1",C147=5,"Quarter 1",C147=6,"Quarter 1",C147=7,"Quarter 2",C147=8,"Quarter 2",C147=9,"Quarter 2",C147=10,"Quarter 3",C147=11,"Quarter 3",C147=12,"Quarter 3",C147=1,"Quarter 4",C147=2,"Quarter 4",C147=3,"Quarter 4")</f>
        <v>Quarter 2</v>
      </c>
    </row>
    <row r="148" spans="1:4" x14ac:dyDescent="0.2">
      <c r="A148" s="1">
        <v>81095101</v>
      </c>
      <c r="B148" s="16">
        <v>43729</v>
      </c>
      <c r="C148">
        <f t="shared" si="2"/>
        <v>9</v>
      </c>
      <c r="D148" t="str" cm="1">
        <f t="array" ref="D148">_xlfn.IFS(C148=4,"Quarter 1",C148=5,"Quarter 1",C148=6,"Quarter 1",C148=7,"Quarter 2",C148=8,"Quarter 2",C148=9,"Quarter 2",C148=10,"Quarter 3",C148=11,"Quarter 3",C148=12,"Quarter 3",C148=1,"Quarter 4",C148=2,"Quarter 4",C148=3,"Quarter 4")</f>
        <v>Quarter 2</v>
      </c>
    </row>
    <row r="149" spans="1:4" x14ac:dyDescent="0.2">
      <c r="A149" s="1">
        <v>80195173</v>
      </c>
      <c r="B149" s="16">
        <v>43364</v>
      </c>
      <c r="C149">
        <f t="shared" si="2"/>
        <v>9</v>
      </c>
      <c r="D149" t="str" cm="1">
        <f t="array" ref="D149">_xlfn.IFS(C149=4,"Quarter 1",C149=5,"Quarter 1",C149=6,"Quarter 1",C149=7,"Quarter 2",C149=8,"Quarter 2",C149=9,"Quarter 2",C149=10,"Quarter 3",C149=11,"Quarter 3",C149=12,"Quarter 3",C149=1,"Quarter 4",C149=2,"Quarter 4",C149=3,"Quarter 4")</f>
        <v>Quarter 2</v>
      </c>
    </row>
    <row r="150" spans="1:4" x14ac:dyDescent="0.2">
      <c r="A150" s="1">
        <v>80241960</v>
      </c>
      <c r="B150" s="16">
        <v>43364</v>
      </c>
      <c r="C150">
        <f t="shared" si="2"/>
        <v>9</v>
      </c>
      <c r="D150" t="str" cm="1">
        <f t="array" ref="D150">_xlfn.IFS(C150=4,"Quarter 1",C150=5,"Quarter 1",C150=6,"Quarter 1",C150=7,"Quarter 2",C150=8,"Quarter 2",C150=9,"Quarter 2",C150=10,"Quarter 3",C150=11,"Quarter 3",C150=12,"Quarter 3",C150=1,"Quarter 4",C150=2,"Quarter 4",C150=3,"Quarter 4")</f>
        <v>Quarter 2</v>
      </c>
    </row>
    <row r="151" spans="1:4" x14ac:dyDescent="0.2">
      <c r="A151" s="1">
        <v>80115346</v>
      </c>
      <c r="B151" s="16">
        <v>43364</v>
      </c>
      <c r="C151">
        <f t="shared" si="2"/>
        <v>9</v>
      </c>
      <c r="D151" t="str" cm="1">
        <f t="array" ref="D151">_xlfn.IFS(C151=4,"Quarter 1",C151=5,"Quarter 1",C151=6,"Quarter 1",C151=7,"Quarter 2",C151=8,"Quarter 2",C151=9,"Quarter 2",C151=10,"Quarter 3",C151=11,"Quarter 3",C151=12,"Quarter 3",C151=1,"Quarter 4",C151=2,"Quarter 4",C151=3,"Quarter 4")</f>
        <v>Quarter 2</v>
      </c>
    </row>
    <row r="152" spans="1:4" x14ac:dyDescent="0.2">
      <c r="A152" s="1">
        <v>80124522</v>
      </c>
      <c r="B152" s="16">
        <v>43364</v>
      </c>
      <c r="C152">
        <f t="shared" si="2"/>
        <v>9</v>
      </c>
      <c r="D152" t="str" cm="1">
        <f t="array" ref="D152">_xlfn.IFS(C152=4,"Quarter 1",C152=5,"Quarter 1",C152=6,"Quarter 1",C152=7,"Quarter 2",C152=8,"Quarter 2",C152=9,"Quarter 2",C152=10,"Quarter 3",C152=11,"Quarter 3",C152=12,"Quarter 3",C152=1,"Quarter 4",C152=2,"Quarter 4",C152=3,"Quarter 4")</f>
        <v>Quarter 2</v>
      </c>
    </row>
    <row r="153" spans="1:4" x14ac:dyDescent="0.2">
      <c r="A153" s="1">
        <v>80102952</v>
      </c>
      <c r="B153" s="16">
        <v>43364</v>
      </c>
      <c r="C153">
        <f t="shared" si="2"/>
        <v>9</v>
      </c>
      <c r="D153" t="str" cm="1">
        <f t="array" ref="D153">_xlfn.IFS(C153=4,"Quarter 1",C153=5,"Quarter 1",C153=6,"Quarter 1",C153=7,"Quarter 2",C153=8,"Quarter 2",C153=9,"Quarter 2",C153=10,"Quarter 3",C153=11,"Quarter 3",C153=12,"Quarter 3",C153=1,"Quarter 4",C153=2,"Quarter 4",C153=3,"Quarter 4")</f>
        <v>Quarter 2</v>
      </c>
    </row>
    <row r="154" spans="1:4" x14ac:dyDescent="0.2">
      <c r="A154" s="1">
        <v>80214464</v>
      </c>
      <c r="B154" s="16">
        <v>43364</v>
      </c>
      <c r="C154">
        <f t="shared" si="2"/>
        <v>9</v>
      </c>
      <c r="D154" t="str" cm="1">
        <f t="array" ref="D154">_xlfn.IFS(C154=4,"Quarter 1",C154=5,"Quarter 1",C154=6,"Quarter 1",C154=7,"Quarter 2",C154=8,"Quarter 2",C154=9,"Quarter 2",C154=10,"Quarter 3",C154=11,"Quarter 3",C154=12,"Quarter 3",C154=1,"Quarter 4",C154=2,"Quarter 4",C154=3,"Quarter 4")</f>
        <v>Quarter 2</v>
      </c>
    </row>
    <row r="155" spans="1:4" x14ac:dyDescent="0.2">
      <c r="A155" s="1">
        <v>80157073</v>
      </c>
      <c r="B155" s="16">
        <v>43364</v>
      </c>
      <c r="C155">
        <f t="shared" si="2"/>
        <v>9</v>
      </c>
      <c r="D155" t="str" cm="1">
        <f t="array" ref="D155">_xlfn.IFS(C155=4,"Quarter 1",C155=5,"Quarter 1",C155=6,"Quarter 1",C155=7,"Quarter 2",C155=8,"Quarter 2",C155=9,"Quarter 2",C155=10,"Quarter 3",C155=11,"Quarter 3",C155=12,"Quarter 3",C155=1,"Quarter 4",C155=2,"Quarter 4",C155=3,"Quarter 4")</f>
        <v>Quarter 2</v>
      </c>
    </row>
    <row r="156" spans="1:4" x14ac:dyDescent="0.2">
      <c r="A156" s="1">
        <v>80243600</v>
      </c>
      <c r="B156" s="16">
        <v>43728</v>
      </c>
      <c r="C156">
        <f t="shared" si="2"/>
        <v>9</v>
      </c>
      <c r="D156" t="str" cm="1">
        <f t="array" ref="D156">_xlfn.IFS(C156=4,"Quarter 1",C156=5,"Quarter 1",C156=6,"Quarter 1",C156=7,"Quarter 2",C156=8,"Quarter 2",C156=9,"Quarter 2",C156=10,"Quarter 3",C156=11,"Quarter 3",C156=12,"Quarter 3",C156=1,"Quarter 4",C156=2,"Quarter 4",C156=3,"Quarter 4")</f>
        <v>Quarter 2</v>
      </c>
    </row>
    <row r="157" spans="1:4" x14ac:dyDescent="0.2">
      <c r="A157" s="1">
        <v>81020513</v>
      </c>
      <c r="B157" s="16">
        <v>43728</v>
      </c>
      <c r="C157">
        <f t="shared" si="2"/>
        <v>9</v>
      </c>
      <c r="D157" t="str" cm="1">
        <f t="array" ref="D157">_xlfn.IFS(C157=4,"Quarter 1",C157=5,"Quarter 1",C157=6,"Quarter 1",C157=7,"Quarter 2",C157=8,"Quarter 2",C157=9,"Quarter 2",C157=10,"Quarter 3",C157=11,"Quarter 3",C157=12,"Quarter 3",C157=1,"Quarter 4",C157=2,"Quarter 4",C157=3,"Quarter 4")</f>
        <v>Quarter 2</v>
      </c>
    </row>
    <row r="158" spans="1:4" x14ac:dyDescent="0.2">
      <c r="A158" s="1">
        <v>81020518</v>
      </c>
      <c r="B158" s="16">
        <v>43728</v>
      </c>
      <c r="C158">
        <f t="shared" si="2"/>
        <v>9</v>
      </c>
      <c r="D158" t="str" cm="1">
        <f t="array" ref="D158">_xlfn.IFS(C158=4,"Quarter 1",C158=5,"Quarter 1",C158=6,"Quarter 1",C158=7,"Quarter 2",C158=8,"Quarter 2",C158=9,"Quarter 2",C158=10,"Quarter 3",C158=11,"Quarter 3",C158=12,"Quarter 3",C158=1,"Quarter 4",C158=2,"Quarter 4",C158=3,"Quarter 4")</f>
        <v>Quarter 2</v>
      </c>
    </row>
    <row r="159" spans="1:4" x14ac:dyDescent="0.2">
      <c r="A159" s="1">
        <v>81020523</v>
      </c>
      <c r="B159" s="16">
        <v>43728</v>
      </c>
      <c r="C159">
        <f t="shared" si="2"/>
        <v>9</v>
      </c>
      <c r="D159" t="str" cm="1">
        <f t="array" ref="D159">_xlfn.IFS(C159=4,"Quarter 1",C159=5,"Quarter 1",C159=6,"Quarter 1",C159=7,"Quarter 2",C159=8,"Quarter 2",C159=9,"Quarter 2",C159=10,"Quarter 3",C159=11,"Quarter 3",C159=12,"Quarter 3",C159=1,"Quarter 4",C159=2,"Quarter 4",C159=3,"Quarter 4")</f>
        <v>Quarter 2</v>
      </c>
    </row>
    <row r="160" spans="1:4" x14ac:dyDescent="0.2">
      <c r="A160" s="1">
        <v>80216172</v>
      </c>
      <c r="B160" s="16">
        <v>43728</v>
      </c>
      <c r="C160">
        <f t="shared" si="2"/>
        <v>9</v>
      </c>
      <c r="D160" t="str" cm="1">
        <f t="array" ref="D160">_xlfn.IFS(C160=4,"Quarter 1",C160=5,"Quarter 1",C160=6,"Quarter 1",C160=7,"Quarter 2",C160=8,"Quarter 2",C160=9,"Quarter 2",C160=10,"Quarter 3",C160=11,"Quarter 3",C160=12,"Quarter 3",C160=1,"Quarter 4",C160=2,"Quarter 4",C160=3,"Quarter 4")</f>
        <v>Quarter 2</v>
      </c>
    </row>
    <row r="161" spans="1:4" x14ac:dyDescent="0.2">
      <c r="A161" s="1">
        <v>81122669</v>
      </c>
      <c r="B161" s="16">
        <v>43728</v>
      </c>
      <c r="C161">
        <f t="shared" si="2"/>
        <v>9</v>
      </c>
      <c r="D161" t="str" cm="1">
        <f t="array" ref="D161">_xlfn.IFS(C161=4,"Quarter 1",C161=5,"Quarter 1",C161=6,"Quarter 1",C161=7,"Quarter 2",C161=8,"Quarter 2",C161=9,"Quarter 2",C161=10,"Quarter 3",C161=11,"Quarter 3",C161=12,"Quarter 3",C161=1,"Quarter 4",C161=2,"Quarter 4",C161=3,"Quarter 4")</f>
        <v>Quarter 2</v>
      </c>
    </row>
    <row r="162" spans="1:4" x14ac:dyDescent="0.2">
      <c r="A162" s="1">
        <v>80184771</v>
      </c>
      <c r="B162" s="16">
        <v>43728</v>
      </c>
      <c r="C162">
        <f t="shared" si="2"/>
        <v>9</v>
      </c>
      <c r="D162" t="str" cm="1">
        <f t="array" ref="D162">_xlfn.IFS(C162=4,"Quarter 1",C162=5,"Quarter 1",C162=6,"Quarter 1",C162=7,"Quarter 2",C162=8,"Quarter 2",C162=9,"Quarter 2",C162=10,"Quarter 3",C162=11,"Quarter 3",C162=12,"Quarter 3",C162=1,"Quarter 4",C162=2,"Quarter 4",C162=3,"Quarter 4")</f>
        <v>Quarter 2</v>
      </c>
    </row>
    <row r="163" spans="1:4" x14ac:dyDescent="0.2">
      <c r="A163" s="1">
        <v>81000389</v>
      </c>
      <c r="B163" s="16">
        <v>43728</v>
      </c>
      <c r="C163">
        <f t="shared" si="2"/>
        <v>9</v>
      </c>
      <c r="D163" t="str" cm="1">
        <f t="array" ref="D163">_xlfn.IFS(C163=4,"Quarter 1",C163=5,"Quarter 1",C163=6,"Quarter 1",C163=7,"Quarter 2",C163=8,"Quarter 2",C163=9,"Quarter 2",C163=10,"Quarter 3",C163=11,"Quarter 3",C163=12,"Quarter 3",C163=1,"Quarter 4",C163=2,"Quarter 4",C163=3,"Quarter 4")</f>
        <v>Quarter 2</v>
      </c>
    </row>
    <row r="164" spans="1:4" x14ac:dyDescent="0.2">
      <c r="A164" s="1">
        <v>81132439</v>
      </c>
      <c r="B164" s="16">
        <v>43728</v>
      </c>
      <c r="C164">
        <f t="shared" si="2"/>
        <v>9</v>
      </c>
      <c r="D164" t="str" cm="1">
        <f t="array" ref="D164">_xlfn.IFS(C164=4,"Quarter 1",C164=5,"Quarter 1",C164=6,"Quarter 1",C164=7,"Quarter 2",C164=8,"Quarter 2",C164=9,"Quarter 2",C164=10,"Quarter 3",C164=11,"Quarter 3",C164=12,"Quarter 3",C164=1,"Quarter 4",C164=2,"Quarter 4",C164=3,"Quarter 4")</f>
        <v>Quarter 2</v>
      </c>
    </row>
    <row r="165" spans="1:4" x14ac:dyDescent="0.2">
      <c r="A165" s="1">
        <v>81035117</v>
      </c>
      <c r="B165" s="16">
        <v>43728</v>
      </c>
      <c r="C165">
        <f t="shared" si="2"/>
        <v>9</v>
      </c>
      <c r="D165" t="str" cm="1">
        <f t="array" ref="D165">_xlfn.IFS(C165=4,"Quarter 1",C165=5,"Quarter 1",C165=6,"Quarter 1",C165=7,"Quarter 2",C165=8,"Quarter 2",C165=9,"Quarter 2",C165=10,"Quarter 3",C165=11,"Quarter 3",C165=12,"Quarter 3",C165=1,"Quarter 4",C165=2,"Quarter 4",C165=3,"Quarter 4")</f>
        <v>Quarter 2</v>
      </c>
    </row>
    <row r="166" spans="1:4" x14ac:dyDescent="0.2">
      <c r="A166" s="1">
        <v>80244627</v>
      </c>
      <c r="B166" s="16">
        <v>43728</v>
      </c>
      <c r="C166">
        <f t="shared" si="2"/>
        <v>9</v>
      </c>
      <c r="D166" t="str" cm="1">
        <f t="array" ref="D166">_xlfn.IFS(C166=4,"Quarter 1",C166=5,"Quarter 1",C166=6,"Quarter 1",C166=7,"Quarter 2",C166=8,"Quarter 2",C166=9,"Quarter 2",C166=10,"Quarter 3",C166=11,"Quarter 3",C166=12,"Quarter 3",C166=1,"Quarter 4",C166=2,"Quarter 4",C166=3,"Quarter 4")</f>
        <v>Quarter 2</v>
      </c>
    </row>
    <row r="167" spans="1:4" x14ac:dyDescent="0.2">
      <c r="A167" s="1">
        <v>80150502</v>
      </c>
      <c r="B167" s="16">
        <v>43363</v>
      </c>
      <c r="C167">
        <f t="shared" si="2"/>
        <v>9</v>
      </c>
      <c r="D167" t="str" cm="1">
        <f t="array" ref="D167">_xlfn.IFS(C167=4,"Quarter 1",C167=5,"Quarter 1",C167=6,"Quarter 1",C167=7,"Quarter 2",C167=8,"Quarter 2",C167=9,"Quarter 2",C167=10,"Quarter 3",C167=11,"Quarter 3",C167=12,"Quarter 3",C167=1,"Quarter 4",C167=2,"Quarter 4",C167=3,"Quarter 4")</f>
        <v>Quarter 2</v>
      </c>
    </row>
    <row r="168" spans="1:4" x14ac:dyDescent="0.2">
      <c r="A168" s="1">
        <v>80189183</v>
      </c>
      <c r="B168" s="16">
        <v>43363</v>
      </c>
      <c r="C168">
        <f t="shared" si="2"/>
        <v>9</v>
      </c>
      <c r="D168" t="str" cm="1">
        <f t="array" ref="D168">_xlfn.IFS(C168=4,"Quarter 1",C168=5,"Quarter 1",C168=6,"Quarter 1",C168=7,"Quarter 2",C168=8,"Quarter 2",C168=9,"Quarter 2",C168=10,"Quarter 3",C168=11,"Quarter 3",C168=12,"Quarter 3",C168=1,"Quarter 4",C168=2,"Quarter 4",C168=3,"Quarter 4")</f>
        <v>Quarter 2</v>
      </c>
    </row>
    <row r="169" spans="1:4" x14ac:dyDescent="0.2">
      <c r="A169" s="1">
        <v>80997866</v>
      </c>
      <c r="B169" s="16">
        <v>43363</v>
      </c>
      <c r="C169">
        <f t="shared" si="2"/>
        <v>9</v>
      </c>
      <c r="D169" t="str" cm="1">
        <f t="array" ref="D169">_xlfn.IFS(C169=4,"Quarter 1",C169=5,"Quarter 1",C169=6,"Quarter 1",C169=7,"Quarter 2",C169=8,"Quarter 2",C169=9,"Quarter 2",C169=10,"Quarter 3",C169=11,"Quarter 3",C169=12,"Quarter 3",C169=1,"Quarter 4",C169=2,"Quarter 4",C169=3,"Quarter 4")</f>
        <v>Quarter 2</v>
      </c>
    </row>
    <row r="170" spans="1:4" x14ac:dyDescent="0.2">
      <c r="A170" s="1">
        <v>80119815</v>
      </c>
      <c r="B170" s="16">
        <v>42633</v>
      </c>
      <c r="C170">
        <f t="shared" si="2"/>
        <v>9</v>
      </c>
      <c r="D170" t="str" cm="1">
        <f t="array" ref="D170">_xlfn.IFS(C170=4,"Quarter 1",C170=5,"Quarter 1",C170=6,"Quarter 1",C170=7,"Quarter 2",C170=8,"Quarter 2",C170=9,"Quarter 2",C170=10,"Quarter 3",C170=11,"Quarter 3",C170=12,"Quarter 3",C170=1,"Quarter 4",C170=2,"Quarter 4",C170=3,"Quarter 4")</f>
        <v>Quarter 2</v>
      </c>
    </row>
    <row r="171" spans="1:4" x14ac:dyDescent="0.2">
      <c r="A171" s="1">
        <v>80993149</v>
      </c>
      <c r="B171" s="16">
        <v>43345</v>
      </c>
      <c r="C171">
        <f t="shared" si="2"/>
        <v>9</v>
      </c>
      <c r="D171" t="str" cm="1">
        <f t="array" ref="D171">_xlfn.IFS(C171=4,"Quarter 1",C171=5,"Quarter 1",C171=6,"Quarter 1",C171=7,"Quarter 2",C171=8,"Quarter 2",C171=9,"Quarter 2",C171=10,"Quarter 3",C171=11,"Quarter 3",C171=12,"Quarter 3",C171=1,"Quarter 4",C171=2,"Quarter 4",C171=3,"Quarter 4")</f>
        <v>Quarter 2</v>
      </c>
    </row>
    <row r="172" spans="1:4" x14ac:dyDescent="0.2">
      <c r="A172" s="1">
        <v>80224294</v>
      </c>
      <c r="B172" s="16">
        <v>43345</v>
      </c>
      <c r="C172">
        <f t="shared" si="2"/>
        <v>9</v>
      </c>
      <c r="D172" t="str" cm="1">
        <f t="array" ref="D172">_xlfn.IFS(C172=4,"Quarter 1",C172=5,"Quarter 1",C172=6,"Quarter 1",C172=7,"Quarter 2",C172=8,"Quarter 2",C172=9,"Quarter 2",C172=10,"Quarter 3",C172=11,"Quarter 3",C172=12,"Quarter 3",C172=1,"Quarter 4",C172=2,"Quarter 4",C172=3,"Quarter 4")</f>
        <v>Quarter 2</v>
      </c>
    </row>
    <row r="173" spans="1:4" x14ac:dyDescent="0.2">
      <c r="A173" s="1">
        <v>80203776</v>
      </c>
      <c r="B173" s="16">
        <v>42980</v>
      </c>
      <c r="C173">
        <f t="shared" si="2"/>
        <v>9</v>
      </c>
      <c r="D173" t="str" cm="1">
        <f t="array" ref="D173">_xlfn.IFS(C173=4,"Quarter 1",C173=5,"Quarter 1",C173=6,"Quarter 1",C173=7,"Quarter 2",C173=8,"Quarter 2",C173=9,"Quarter 2",C173=10,"Quarter 3",C173=11,"Quarter 3",C173=12,"Quarter 3",C173=1,"Quarter 4",C173=2,"Quarter 4",C173=3,"Quarter 4")</f>
        <v>Quarter 2</v>
      </c>
    </row>
    <row r="174" spans="1:4" x14ac:dyDescent="0.2">
      <c r="A174" s="1">
        <v>80143797</v>
      </c>
      <c r="B174" s="16">
        <v>42980</v>
      </c>
      <c r="C174">
        <f t="shared" si="2"/>
        <v>9</v>
      </c>
      <c r="D174" t="str" cm="1">
        <f t="array" ref="D174">_xlfn.IFS(C174=4,"Quarter 1",C174=5,"Quarter 1",C174=6,"Quarter 1",C174=7,"Quarter 2",C174=8,"Quarter 2",C174=9,"Quarter 2",C174=10,"Quarter 3",C174=11,"Quarter 3",C174=12,"Quarter 3",C174=1,"Quarter 4",C174=2,"Quarter 4",C174=3,"Quarter 4")</f>
        <v>Quarter 2</v>
      </c>
    </row>
    <row r="175" spans="1:4" x14ac:dyDescent="0.2">
      <c r="A175" s="1">
        <v>80161931</v>
      </c>
      <c r="B175" s="16">
        <v>42980</v>
      </c>
      <c r="C175">
        <f t="shared" si="2"/>
        <v>9</v>
      </c>
      <c r="D175" t="str" cm="1">
        <f t="array" ref="D175">_xlfn.IFS(C175=4,"Quarter 1",C175=5,"Quarter 1",C175=6,"Quarter 1",C175=7,"Quarter 2",C175=8,"Quarter 2",C175=9,"Quarter 2",C175=10,"Quarter 3",C175=11,"Quarter 3",C175=12,"Quarter 3",C175=1,"Quarter 4",C175=2,"Quarter 4",C175=3,"Quarter 4")</f>
        <v>Quarter 2</v>
      </c>
    </row>
    <row r="176" spans="1:4" x14ac:dyDescent="0.2">
      <c r="A176" s="1">
        <v>80128096</v>
      </c>
      <c r="B176" s="16">
        <v>42615</v>
      </c>
      <c r="C176">
        <f t="shared" si="2"/>
        <v>9</v>
      </c>
      <c r="D176" t="str" cm="1">
        <f t="array" ref="D176">_xlfn.IFS(C176=4,"Quarter 1",C176=5,"Quarter 1",C176=6,"Quarter 1",C176=7,"Quarter 2",C176=8,"Quarter 2",C176=9,"Quarter 2",C176=10,"Quarter 3",C176=11,"Quarter 3",C176=12,"Quarter 3",C176=1,"Quarter 4",C176=2,"Quarter 4",C176=3,"Quarter 4")</f>
        <v>Quarter 2</v>
      </c>
    </row>
    <row r="177" spans="1:4" x14ac:dyDescent="0.2">
      <c r="A177" s="1">
        <v>80057610</v>
      </c>
      <c r="B177" s="16">
        <v>42615</v>
      </c>
      <c r="C177">
        <f t="shared" si="2"/>
        <v>9</v>
      </c>
      <c r="D177" t="str" cm="1">
        <f t="array" ref="D177">_xlfn.IFS(C177=4,"Quarter 1",C177=5,"Quarter 1",C177=6,"Quarter 1",C177=7,"Quarter 2",C177=8,"Quarter 2",C177=9,"Quarter 2",C177=10,"Quarter 3",C177=11,"Quarter 3",C177=12,"Quarter 3",C177=1,"Quarter 4",C177=2,"Quarter 4",C177=3,"Quarter 4")</f>
        <v>Quarter 2</v>
      </c>
    </row>
    <row r="178" spans="1:4" x14ac:dyDescent="0.2">
      <c r="A178" s="1">
        <v>80017275</v>
      </c>
      <c r="B178" s="16">
        <v>42249</v>
      </c>
      <c r="C178">
        <f t="shared" si="2"/>
        <v>9</v>
      </c>
      <c r="D178" t="str" cm="1">
        <f t="array" ref="D178">_xlfn.IFS(C178=4,"Quarter 1",C178=5,"Quarter 1",C178=6,"Quarter 1",C178=7,"Quarter 2",C178=8,"Quarter 2",C178=9,"Quarter 2",C178=10,"Quarter 3",C178=11,"Quarter 3",C178=12,"Quarter 3",C178=1,"Quarter 4",C178=2,"Quarter 4",C178=3,"Quarter 4")</f>
        <v>Quarter 2</v>
      </c>
    </row>
    <row r="179" spans="1:4" x14ac:dyDescent="0.2">
      <c r="A179" s="1">
        <v>81107545</v>
      </c>
      <c r="B179" s="16">
        <v>43727</v>
      </c>
      <c r="C179">
        <f t="shared" si="2"/>
        <v>9</v>
      </c>
      <c r="D179" t="str" cm="1">
        <f t="array" ref="D179">_xlfn.IFS(C179=4,"Quarter 1",C179=5,"Quarter 1",C179=6,"Quarter 1",C179=7,"Quarter 2",C179=8,"Quarter 2",C179=9,"Quarter 2",C179=10,"Quarter 3",C179=11,"Quarter 3",C179=12,"Quarter 3",C179=1,"Quarter 4",C179=2,"Quarter 4",C179=3,"Quarter 4")</f>
        <v>Quarter 2</v>
      </c>
    </row>
    <row r="180" spans="1:4" x14ac:dyDescent="0.2">
      <c r="A180" s="1">
        <v>70118953</v>
      </c>
      <c r="B180" s="16">
        <v>43727</v>
      </c>
      <c r="C180">
        <f t="shared" si="2"/>
        <v>9</v>
      </c>
      <c r="D180" t="str" cm="1">
        <f t="array" ref="D180">_xlfn.IFS(C180=4,"Quarter 1",C180=5,"Quarter 1",C180=6,"Quarter 1",C180=7,"Quarter 2",C180=8,"Quarter 2",C180=9,"Quarter 2",C180=10,"Quarter 3",C180=11,"Quarter 3",C180=12,"Quarter 3",C180=1,"Quarter 4",C180=2,"Quarter 4",C180=3,"Quarter 4")</f>
        <v>Quarter 2</v>
      </c>
    </row>
    <row r="181" spans="1:4" x14ac:dyDescent="0.2">
      <c r="A181" s="1">
        <v>80190449</v>
      </c>
      <c r="B181" s="16">
        <v>43362</v>
      </c>
      <c r="C181">
        <f t="shared" si="2"/>
        <v>9</v>
      </c>
      <c r="D181" t="str" cm="1">
        <f t="array" ref="D181">_xlfn.IFS(C181=4,"Quarter 1",C181=5,"Quarter 1",C181=6,"Quarter 1",C181=7,"Quarter 2",C181=8,"Quarter 2",C181=9,"Quarter 2",C181=10,"Quarter 3",C181=11,"Quarter 3",C181=12,"Quarter 3",C181=1,"Quarter 4",C181=2,"Quarter 4",C181=3,"Quarter 4")</f>
        <v>Quarter 2</v>
      </c>
    </row>
    <row r="182" spans="1:4" x14ac:dyDescent="0.2">
      <c r="A182" s="1">
        <v>70259208</v>
      </c>
      <c r="B182" s="16">
        <v>43362</v>
      </c>
      <c r="C182">
        <f t="shared" si="2"/>
        <v>9</v>
      </c>
      <c r="D182" t="str" cm="1">
        <f t="array" ref="D182">_xlfn.IFS(C182=4,"Quarter 1",C182=5,"Quarter 1",C182=6,"Quarter 1",C182=7,"Quarter 2",C182=8,"Quarter 2",C182=9,"Quarter 2",C182=10,"Quarter 3",C182=11,"Quarter 3",C182=12,"Quarter 3",C182=1,"Quarter 4",C182=2,"Quarter 4",C182=3,"Quarter 4")</f>
        <v>Quarter 2</v>
      </c>
    </row>
    <row r="183" spans="1:4" x14ac:dyDescent="0.2">
      <c r="A183" s="1">
        <v>80163156</v>
      </c>
      <c r="B183" s="16">
        <v>42997</v>
      </c>
      <c r="C183">
        <f t="shared" si="2"/>
        <v>9</v>
      </c>
      <c r="D183" t="str" cm="1">
        <f t="array" ref="D183">_xlfn.IFS(C183=4,"Quarter 1",C183=5,"Quarter 1",C183=6,"Quarter 1",C183=7,"Quarter 2",C183=8,"Quarter 2",C183=9,"Quarter 2",C183=10,"Quarter 3",C183=11,"Quarter 3",C183=12,"Quarter 3",C183=1,"Quarter 4",C183=2,"Quarter 4",C183=3,"Quarter 4")</f>
        <v>Quarter 2</v>
      </c>
    </row>
    <row r="184" spans="1:4" x14ac:dyDescent="0.2">
      <c r="A184" s="1">
        <v>80176878</v>
      </c>
      <c r="B184" s="16">
        <v>42997</v>
      </c>
      <c r="C184">
        <f t="shared" si="2"/>
        <v>9</v>
      </c>
      <c r="D184" t="str" cm="1">
        <f t="array" ref="D184">_xlfn.IFS(C184=4,"Quarter 1",C184=5,"Quarter 1",C184=6,"Quarter 1",C184=7,"Quarter 2",C184=8,"Quarter 2",C184=9,"Quarter 2",C184=10,"Quarter 3",C184=11,"Quarter 3",C184=12,"Quarter 3",C184=1,"Quarter 4",C184=2,"Quarter 4",C184=3,"Quarter 4")</f>
        <v>Quarter 2</v>
      </c>
    </row>
    <row r="185" spans="1:4" x14ac:dyDescent="0.2">
      <c r="A185" s="1">
        <v>80131281</v>
      </c>
      <c r="B185" s="16">
        <v>42632</v>
      </c>
      <c r="C185">
        <f t="shared" si="2"/>
        <v>9</v>
      </c>
      <c r="D185" t="str" cm="1">
        <f t="array" ref="D185">_xlfn.IFS(C185=4,"Quarter 1",C185=5,"Quarter 1",C185=6,"Quarter 1",C185=7,"Quarter 2",C185=8,"Quarter 2",C185=9,"Quarter 2",C185=10,"Quarter 3",C185=11,"Quarter 3",C185=12,"Quarter 3",C185=1,"Quarter 4",C185=2,"Quarter 4",C185=3,"Quarter 4")</f>
        <v>Quarter 2</v>
      </c>
    </row>
    <row r="186" spans="1:4" x14ac:dyDescent="0.2">
      <c r="A186" s="1">
        <v>80131374</v>
      </c>
      <c r="B186" s="16">
        <v>42632</v>
      </c>
      <c r="C186">
        <f t="shared" si="2"/>
        <v>9</v>
      </c>
      <c r="D186" t="str" cm="1">
        <f t="array" ref="D186">_xlfn.IFS(C186=4,"Quarter 1",C186=5,"Quarter 1",C186=6,"Quarter 1",C186=7,"Quarter 2",C186=8,"Quarter 2",C186=9,"Quarter 2",C186=10,"Quarter 3",C186=11,"Quarter 3",C186=12,"Quarter 3",C186=1,"Quarter 4",C186=2,"Quarter 4",C186=3,"Quarter 4")</f>
        <v>Quarter 2</v>
      </c>
    </row>
    <row r="187" spans="1:4" x14ac:dyDescent="0.2">
      <c r="A187" s="1">
        <v>80131436</v>
      </c>
      <c r="B187" s="16">
        <v>42632</v>
      </c>
      <c r="C187">
        <f t="shared" si="2"/>
        <v>9</v>
      </c>
      <c r="D187" t="str" cm="1">
        <f t="array" ref="D187">_xlfn.IFS(C187=4,"Quarter 1",C187=5,"Quarter 1",C187=6,"Quarter 1",C187=7,"Quarter 2",C187=8,"Quarter 2",C187=9,"Quarter 2",C187=10,"Quarter 3",C187=11,"Quarter 3",C187=12,"Quarter 3",C187=1,"Quarter 4",C187=2,"Quarter 4",C187=3,"Quarter 4")</f>
        <v>Quarter 2</v>
      </c>
    </row>
    <row r="188" spans="1:4" x14ac:dyDescent="0.2">
      <c r="A188" s="1">
        <v>80131376</v>
      </c>
      <c r="B188" s="16">
        <v>42632</v>
      </c>
      <c r="C188">
        <f t="shared" si="2"/>
        <v>9</v>
      </c>
      <c r="D188" t="str" cm="1">
        <f t="array" ref="D188">_xlfn.IFS(C188=4,"Quarter 1",C188=5,"Quarter 1",C188=6,"Quarter 1",C188=7,"Quarter 2",C188=8,"Quarter 2",C188=9,"Quarter 2",C188=10,"Quarter 3",C188=11,"Quarter 3",C188=12,"Quarter 3",C188=1,"Quarter 4",C188=2,"Quarter 4",C188=3,"Quarter 4")</f>
        <v>Quarter 2</v>
      </c>
    </row>
    <row r="189" spans="1:4" x14ac:dyDescent="0.2">
      <c r="A189" s="1">
        <v>80131435</v>
      </c>
      <c r="B189" s="16">
        <v>42632</v>
      </c>
      <c r="C189">
        <f t="shared" si="2"/>
        <v>9</v>
      </c>
      <c r="D189" t="str" cm="1">
        <f t="array" ref="D189">_xlfn.IFS(C189=4,"Quarter 1",C189=5,"Quarter 1",C189=6,"Quarter 1",C189=7,"Quarter 2",C189=8,"Quarter 2",C189=9,"Quarter 2",C189=10,"Quarter 3",C189=11,"Quarter 3",C189=12,"Quarter 3",C189=1,"Quarter 4",C189=2,"Quarter 4",C189=3,"Quarter 4")</f>
        <v>Quarter 2</v>
      </c>
    </row>
    <row r="190" spans="1:4" x14ac:dyDescent="0.2">
      <c r="A190" s="1">
        <v>80131375</v>
      </c>
      <c r="B190" s="16">
        <v>42632</v>
      </c>
      <c r="C190">
        <f t="shared" si="2"/>
        <v>9</v>
      </c>
      <c r="D190" t="str" cm="1">
        <f t="array" ref="D190">_xlfn.IFS(C190=4,"Quarter 1",C190=5,"Quarter 1",C190=6,"Quarter 1",C190=7,"Quarter 2",C190=8,"Quarter 2",C190=9,"Quarter 2",C190=10,"Quarter 3",C190=11,"Quarter 3",C190=12,"Quarter 3",C190=1,"Quarter 4",C190=2,"Quarter 4",C190=3,"Quarter 4")</f>
        <v>Quarter 2</v>
      </c>
    </row>
    <row r="191" spans="1:4" x14ac:dyDescent="0.2">
      <c r="A191" s="1">
        <v>80149143</v>
      </c>
      <c r="B191" s="16">
        <v>43726</v>
      </c>
      <c r="C191">
        <f t="shared" si="2"/>
        <v>9</v>
      </c>
      <c r="D191" t="str" cm="1">
        <f t="array" ref="D191">_xlfn.IFS(C191=4,"Quarter 1",C191=5,"Quarter 1",C191=6,"Quarter 1",C191=7,"Quarter 2",C191=8,"Quarter 2",C191=9,"Quarter 2",C191=10,"Quarter 3",C191=11,"Quarter 3",C191=12,"Quarter 3",C191=1,"Quarter 4",C191=2,"Quarter 4",C191=3,"Quarter 4")</f>
        <v>Quarter 2</v>
      </c>
    </row>
    <row r="192" spans="1:4" x14ac:dyDescent="0.2">
      <c r="A192" s="1">
        <v>81144925</v>
      </c>
      <c r="B192" s="16">
        <v>43726</v>
      </c>
      <c r="C192">
        <f t="shared" si="2"/>
        <v>9</v>
      </c>
      <c r="D192" t="str" cm="1">
        <f t="array" ref="D192">_xlfn.IFS(C192=4,"Quarter 1",C192=5,"Quarter 1",C192=6,"Quarter 1",C192=7,"Quarter 2",C192=8,"Quarter 2",C192=9,"Quarter 2",C192=10,"Quarter 3",C192=11,"Quarter 3",C192=12,"Quarter 3",C192=1,"Quarter 4",C192=2,"Quarter 4",C192=3,"Quarter 4")</f>
        <v>Quarter 2</v>
      </c>
    </row>
    <row r="193" spans="1:4" x14ac:dyDescent="0.2">
      <c r="A193" s="1">
        <v>80987075</v>
      </c>
      <c r="B193" s="16">
        <v>43361</v>
      </c>
      <c r="C193">
        <f t="shared" si="2"/>
        <v>9</v>
      </c>
      <c r="D193" t="str" cm="1">
        <f t="array" ref="D193">_xlfn.IFS(C193=4,"Quarter 1",C193=5,"Quarter 1",C193=6,"Quarter 1",C193=7,"Quarter 2",C193=8,"Quarter 2",C193=9,"Quarter 2",C193=10,"Quarter 3",C193=11,"Quarter 3",C193=12,"Quarter 3",C193=1,"Quarter 4",C193=2,"Quarter 4",C193=3,"Quarter 4")</f>
        <v>Quarter 2</v>
      </c>
    </row>
    <row r="194" spans="1:4" x14ac:dyDescent="0.2">
      <c r="A194" s="1">
        <v>80192815</v>
      </c>
      <c r="B194" s="16">
        <v>42996</v>
      </c>
      <c r="C194">
        <f t="shared" si="2"/>
        <v>9</v>
      </c>
      <c r="D194" t="str" cm="1">
        <f t="array" ref="D194">_xlfn.IFS(C194=4,"Quarter 1",C194=5,"Quarter 1",C194=6,"Quarter 1",C194=7,"Quarter 2",C194=8,"Quarter 2",C194=9,"Quarter 2",C194=10,"Quarter 3",C194=11,"Quarter 3",C194=12,"Quarter 3",C194=1,"Quarter 4",C194=2,"Quarter 4",C194=3,"Quarter 4")</f>
        <v>Quarter 2</v>
      </c>
    </row>
    <row r="195" spans="1:4" x14ac:dyDescent="0.2">
      <c r="A195" s="1">
        <v>80136785</v>
      </c>
      <c r="B195" s="16">
        <v>42996</v>
      </c>
      <c r="C195">
        <f t="shared" ref="C195:C258" si="3">MONTH(B195)</f>
        <v>9</v>
      </c>
      <c r="D195" t="str" cm="1">
        <f t="array" ref="D195">_xlfn.IFS(C195=4,"Quarter 1",C195=5,"Quarter 1",C195=6,"Quarter 1",C195=7,"Quarter 2",C195=8,"Quarter 2",C195=9,"Quarter 2",C195=10,"Quarter 3",C195=11,"Quarter 3",C195=12,"Quarter 3",C195=1,"Quarter 4",C195=2,"Quarter 4",C195=3,"Quarter 4")</f>
        <v>Quarter 2</v>
      </c>
    </row>
    <row r="196" spans="1:4" x14ac:dyDescent="0.2">
      <c r="A196" s="1">
        <v>80135278</v>
      </c>
      <c r="B196" s="16">
        <v>42996</v>
      </c>
      <c r="C196">
        <f t="shared" si="3"/>
        <v>9</v>
      </c>
      <c r="D196" t="str" cm="1">
        <f t="array" ref="D196">_xlfn.IFS(C196=4,"Quarter 1",C196=5,"Quarter 1",C196=6,"Quarter 1",C196=7,"Quarter 2",C196=8,"Quarter 2",C196=9,"Quarter 2",C196=10,"Quarter 3",C196=11,"Quarter 3",C196=12,"Quarter 3",C196=1,"Quarter 4",C196=2,"Quarter 4",C196=3,"Quarter 4")</f>
        <v>Quarter 2</v>
      </c>
    </row>
    <row r="197" spans="1:4" x14ac:dyDescent="0.2">
      <c r="A197" s="1">
        <v>80136452</v>
      </c>
      <c r="B197" s="16">
        <v>42996</v>
      </c>
      <c r="C197">
        <f t="shared" si="3"/>
        <v>9</v>
      </c>
      <c r="D197" t="str" cm="1">
        <f t="array" ref="D197">_xlfn.IFS(C197=4,"Quarter 1",C197=5,"Quarter 1",C197=6,"Quarter 1",C197=7,"Quarter 2",C197=8,"Quarter 2",C197=9,"Quarter 2",C197=10,"Quarter 3",C197=11,"Quarter 3",C197=12,"Quarter 3",C197=1,"Quarter 4",C197=2,"Quarter 4",C197=3,"Quarter 4")</f>
        <v>Quarter 2</v>
      </c>
    </row>
    <row r="198" spans="1:4" x14ac:dyDescent="0.2">
      <c r="A198" s="1">
        <v>80066798</v>
      </c>
      <c r="B198" s="16">
        <v>42265</v>
      </c>
      <c r="C198">
        <f t="shared" si="3"/>
        <v>9</v>
      </c>
      <c r="D198" t="str" cm="1">
        <f t="array" ref="D198">_xlfn.IFS(C198=4,"Quarter 1",C198=5,"Quarter 1",C198=6,"Quarter 1",C198=7,"Quarter 2",C198=8,"Quarter 2",C198=9,"Quarter 2",C198=10,"Quarter 3",C198=11,"Quarter 3",C198=12,"Quarter 3",C198=1,"Quarter 4",C198=2,"Quarter 4",C198=3,"Quarter 4")</f>
        <v>Quarter 2</v>
      </c>
    </row>
    <row r="199" spans="1:4" x14ac:dyDescent="0.2">
      <c r="A199" s="1">
        <v>81147293</v>
      </c>
      <c r="B199" s="16">
        <v>43725</v>
      </c>
      <c r="C199">
        <f t="shared" si="3"/>
        <v>9</v>
      </c>
      <c r="D199" t="str" cm="1">
        <f t="array" ref="D199">_xlfn.IFS(C199=4,"Quarter 1",C199=5,"Quarter 1",C199=6,"Quarter 1",C199=7,"Quarter 2",C199=8,"Quarter 2",C199=9,"Quarter 2",C199=10,"Quarter 3",C199=11,"Quarter 3",C199=12,"Quarter 3",C199=1,"Quarter 4",C199=2,"Quarter 4",C199=3,"Quarter 4")</f>
        <v>Quarter 2</v>
      </c>
    </row>
    <row r="200" spans="1:4" x14ac:dyDescent="0.2">
      <c r="A200" s="1">
        <v>70178604</v>
      </c>
      <c r="B200" s="16">
        <v>43725</v>
      </c>
      <c r="C200">
        <f t="shared" si="3"/>
        <v>9</v>
      </c>
      <c r="D200" t="str" cm="1">
        <f t="array" ref="D200">_xlfn.IFS(C200=4,"Quarter 1",C200=5,"Quarter 1",C200=6,"Quarter 1",C200=7,"Quarter 2",C200=8,"Quarter 2",C200=9,"Quarter 2",C200=10,"Quarter 3",C200=11,"Quarter 3",C200=12,"Quarter 3",C200=1,"Quarter 4",C200=2,"Quarter 4",C200=3,"Quarter 4")</f>
        <v>Quarter 2</v>
      </c>
    </row>
    <row r="201" spans="1:4" x14ac:dyDescent="0.2">
      <c r="A201" s="1">
        <v>80991316</v>
      </c>
      <c r="B201" s="16">
        <v>43725</v>
      </c>
      <c r="C201">
        <f t="shared" si="3"/>
        <v>9</v>
      </c>
      <c r="D201" t="str" cm="1">
        <f t="array" ref="D201">_xlfn.IFS(C201=4,"Quarter 1",C201=5,"Quarter 1",C201=6,"Quarter 1",C201=7,"Quarter 2",C201=8,"Quarter 2",C201=9,"Quarter 2",C201=10,"Quarter 3",C201=11,"Quarter 3",C201=12,"Quarter 3",C201=1,"Quarter 4",C201=2,"Quarter 4",C201=3,"Quarter 4")</f>
        <v>Quarter 2</v>
      </c>
    </row>
    <row r="202" spans="1:4" x14ac:dyDescent="0.2">
      <c r="A202" s="1">
        <v>80190588</v>
      </c>
      <c r="B202" s="16">
        <v>43725</v>
      </c>
      <c r="C202">
        <f t="shared" si="3"/>
        <v>9</v>
      </c>
      <c r="D202" t="str" cm="1">
        <f t="array" ref="D202">_xlfn.IFS(C202=4,"Quarter 1",C202=5,"Quarter 1",C202=6,"Quarter 1",C202=7,"Quarter 2",C202=8,"Quarter 2",C202=9,"Quarter 2",C202=10,"Quarter 3",C202=11,"Quarter 3",C202=12,"Quarter 3",C202=1,"Quarter 4",C202=2,"Quarter 4",C202=3,"Quarter 4")</f>
        <v>Quarter 2</v>
      </c>
    </row>
    <row r="203" spans="1:4" x14ac:dyDescent="0.2">
      <c r="A203" s="1">
        <v>70124316</v>
      </c>
      <c r="B203" s="16">
        <v>43725</v>
      </c>
      <c r="C203">
        <f t="shared" si="3"/>
        <v>9</v>
      </c>
      <c r="D203" t="str" cm="1">
        <f t="array" ref="D203">_xlfn.IFS(C203=4,"Quarter 1",C203=5,"Quarter 1",C203=6,"Quarter 1",C203=7,"Quarter 2",C203=8,"Quarter 2",C203=9,"Quarter 2",C203=10,"Quarter 3",C203=11,"Quarter 3",C203=12,"Quarter 3",C203=1,"Quarter 4",C203=2,"Quarter 4",C203=3,"Quarter 4")</f>
        <v>Quarter 2</v>
      </c>
    </row>
    <row r="204" spans="1:4" x14ac:dyDescent="0.2">
      <c r="A204" s="1">
        <v>70229037</v>
      </c>
      <c r="B204" s="16">
        <v>43725</v>
      </c>
      <c r="C204">
        <f t="shared" si="3"/>
        <v>9</v>
      </c>
      <c r="D204" t="str" cm="1">
        <f t="array" ref="D204">_xlfn.IFS(C204=4,"Quarter 1",C204=5,"Quarter 1",C204=6,"Quarter 1",C204=7,"Quarter 2",C204=8,"Quarter 2",C204=9,"Quarter 2",C204=10,"Quarter 3",C204=11,"Quarter 3",C204=12,"Quarter 3",C204=1,"Quarter 4",C204=2,"Quarter 4",C204=3,"Quarter 4")</f>
        <v>Quarter 2</v>
      </c>
    </row>
    <row r="205" spans="1:4" x14ac:dyDescent="0.2">
      <c r="A205" s="1">
        <v>80219119</v>
      </c>
      <c r="B205" s="16">
        <v>43725</v>
      </c>
      <c r="C205">
        <f t="shared" si="3"/>
        <v>9</v>
      </c>
      <c r="D205" t="str" cm="1">
        <f t="array" ref="D205">_xlfn.IFS(C205=4,"Quarter 1",C205=5,"Quarter 1",C205=6,"Quarter 1",C205=7,"Quarter 2",C205=8,"Quarter 2",C205=9,"Quarter 2",C205=10,"Quarter 3",C205=11,"Quarter 3",C205=12,"Quarter 3",C205=1,"Quarter 4",C205=2,"Quarter 4",C205=3,"Quarter 4")</f>
        <v>Quarter 2</v>
      </c>
    </row>
    <row r="206" spans="1:4" x14ac:dyDescent="0.2">
      <c r="A206" s="1">
        <v>80037280</v>
      </c>
      <c r="B206" s="16">
        <v>43360</v>
      </c>
      <c r="C206">
        <f t="shared" si="3"/>
        <v>9</v>
      </c>
      <c r="D206" t="str" cm="1">
        <f t="array" ref="D206">_xlfn.IFS(C206=4,"Quarter 1",C206=5,"Quarter 1",C206=6,"Quarter 1",C206=7,"Quarter 2",C206=8,"Quarter 2",C206=9,"Quarter 2",C206=10,"Quarter 3",C206=11,"Quarter 3",C206=12,"Quarter 3",C206=1,"Quarter 4",C206=2,"Quarter 4",C206=3,"Quarter 4")</f>
        <v>Quarter 2</v>
      </c>
    </row>
    <row r="207" spans="1:4" x14ac:dyDescent="0.2">
      <c r="A207" s="1">
        <v>80165072</v>
      </c>
      <c r="B207" s="16">
        <v>42995</v>
      </c>
      <c r="C207">
        <f t="shared" si="3"/>
        <v>9</v>
      </c>
      <c r="D207" t="str" cm="1">
        <f t="array" ref="D207">_xlfn.IFS(C207=4,"Quarter 1",C207=5,"Quarter 1",C207=6,"Quarter 1",C207=7,"Quarter 2",C207=8,"Quarter 2",C207=9,"Quarter 2",C207=10,"Quarter 3",C207=11,"Quarter 3",C207=12,"Quarter 3",C207=1,"Quarter 4",C207=2,"Quarter 4",C207=3,"Quarter 4")</f>
        <v>Quarter 2</v>
      </c>
    </row>
    <row r="208" spans="1:4" x14ac:dyDescent="0.2">
      <c r="A208" s="1">
        <v>80058248</v>
      </c>
      <c r="B208" s="16">
        <v>43724</v>
      </c>
      <c r="C208">
        <f t="shared" si="3"/>
        <v>9</v>
      </c>
      <c r="D208" t="str" cm="1">
        <f t="array" ref="D208">_xlfn.IFS(C208=4,"Quarter 1",C208=5,"Quarter 1",C208=6,"Quarter 1",C208=7,"Quarter 2",C208=8,"Quarter 2",C208=9,"Quarter 2",C208=10,"Quarter 3",C208=11,"Quarter 3",C208=12,"Quarter 3",C208=1,"Quarter 4",C208=2,"Quarter 4",C208=3,"Quarter 4")</f>
        <v>Quarter 2</v>
      </c>
    </row>
    <row r="209" spans="1:4" x14ac:dyDescent="0.2">
      <c r="A209" s="1">
        <v>70307661</v>
      </c>
      <c r="B209" s="16">
        <v>43359</v>
      </c>
      <c r="C209">
        <f t="shared" si="3"/>
        <v>9</v>
      </c>
      <c r="D209" t="str" cm="1">
        <f t="array" ref="D209">_xlfn.IFS(C209=4,"Quarter 1",C209=5,"Quarter 1",C209=6,"Quarter 1",C209=7,"Quarter 2",C209=8,"Quarter 2",C209=9,"Quarter 2",C209=10,"Quarter 3",C209=11,"Quarter 3",C209=12,"Quarter 3",C209=1,"Quarter 4",C209=2,"Quarter 4",C209=3,"Quarter 4")</f>
        <v>Quarter 2</v>
      </c>
    </row>
    <row r="210" spans="1:4" x14ac:dyDescent="0.2">
      <c r="A210" s="1">
        <v>70117312</v>
      </c>
      <c r="B210" s="16">
        <v>43359</v>
      </c>
      <c r="C210">
        <f t="shared" si="3"/>
        <v>9</v>
      </c>
      <c r="D210" t="str" cm="1">
        <f t="array" ref="D210">_xlfn.IFS(C210=4,"Quarter 1",C210=5,"Quarter 1",C210=6,"Quarter 1",C210=7,"Quarter 2",C210=8,"Quarter 2",C210=9,"Quarter 2",C210=10,"Quarter 3",C210=11,"Quarter 3",C210=12,"Quarter 3",C210=1,"Quarter 4",C210=2,"Quarter 4",C210=3,"Quarter 4")</f>
        <v>Quarter 2</v>
      </c>
    </row>
    <row r="211" spans="1:4" x14ac:dyDescent="0.2">
      <c r="A211" s="1">
        <v>80092885</v>
      </c>
      <c r="B211" s="16">
        <v>42629</v>
      </c>
      <c r="C211">
        <f t="shared" si="3"/>
        <v>9</v>
      </c>
      <c r="D211" t="str" cm="1">
        <f t="array" ref="D211">_xlfn.IFS(C211=4,"Quarter 1",C211=5,"Quarter 1",C211=6,"Quarter 1",C211=7,"Quarter 2",C211=8,"Quarter 2",C211=9,"Quarter 2",C211=10,"Quarter 3",C211=11,"Quarter 3",C211=12,"Quarter 3",C211=1,"Quarter 4",C211=2,"Quarter 4",C211=3,"Quarter 4")</f>
        <v>Quarter 2</v>
      </c>
    </row>
    <row r="212" spans="1:4" x14ac:dyDescent="0.2">
      <c r="A212" s="1">
        <v>80108371</v>
      </c>
      <c r="B212" s="16">
        <v>42629</v>
      </c>
      <c r="C212">
        <f t="shared" si="3"/>
        <v>9</v>
      </c>
      <c r="D212" t="str" cm="1">
        <f t="array" ref="D212">_xlfn.IFS(C212=4,"Quarter 1",C212=5,"Quarter 1",C212=6,"Quarter 1",C212=7,"Quarter 2",C212=8,"Quarter 2",C212=9,"Quarter 2",C212=10,"Quarter 3",C212=11,"Quarter 3",C212=12,"Quarter 3",C212=1,"Quarter 4",C212=2,"Quarter 4",C212=3,"Quarter 4")</f>
        <v>Quarter 2</v>
      </c>
    </row>
    <row r="213" spans="1:4" x14ac:dyDescent="0.2">
      <c r="A213" s="1">
        <v>70129452</v>
      </c>
      <c r="B213" s="16">
        <v>42629</v>
      </c>
      <c r="C213">
        <f t="shared" si="3"/>
        <v>9</v>
      </c>
      <c r="D213" t="str" cm="1">
        <f t="array" ref="D213">_xlfn.IFS(C213=4,"Quarter 1",C213=5,"Quarter 1",C213=6,"Quarter 1",C213=7,"Quarter 2",C213=8,"Quarter 2",C213=9,"Quarter 2",C213=10,"Quarter 3",C213=11,"Quarter 3",C213=12,"Quarter 3",C213=1,"Quarter 4",C213=2,"Quarter 4",C213=3,"Quarter 4")</f>
        <v>Quarter 2</v>
      </c>
    </row>
    <row r="214" spans="1:4" x14ac:dyDescent="0.2">
      <c r="A214" s="1">
        <v>80045805</v>
      </c>
      <c r="B214" s="16">
        <v>42629</v>
      </c>
      <c r="C214">
        <f t="shared" si="3"/>
        <v>9</v>
      </c>
      <c r="D214" t="str" cm="1">
        <f t="array" ref="D214">_xlfn.IFS(C214=4,"Quarter 1",C214=5,"Quarter 1",C214=6,"Quarter 1",C214=7,"Quarter 2",C214=8,"Quarter 2",C214=9,"Quarter 2",C214=10,"Quarter 3",C214=11,"Quarter 3",C214=12,"Quarter 3",C214=1,"Quarter 4",C214=2,"Quarter 4",C214=3,"Quarter 4")</f>
        <v>Quarter 2</v>
      </c>
    </row>
    <row r="215" spans="1:4" x14ac:dyDescent="0.2">
      <c r="A215" s="1">
        <v>80101827</v>
      </c>
      <c r="B215" s="16">
        <v>42629</v>
      </c>
      <c r="C215">
        <f t="shared" si="3"/>
        <v>9</v>
      </c>
      <c r="D215" t="str" cm="1">
        <f t="array" ref="D215">_xlfn.IFS(C215=4,"Quarter 1",C215=5,"Quarter 1",C215=6,"Quarter 1",C215=7,"Quarter 2",C215=8,"Quarter 2",C215=9,"Quarter 2",C215=10,"Quarter 3",C215=11,"Quarter 3",C215=12,"Quarter 3",C215=1,"Quarter 4",C215=2,"Quarter 4",C215=3,"Quarter 4")</f>
        <v>Quarter 2</v>
      </c>
    </row>
    <row r="216" spans="1:4" x14ac:dyDescent="0.2">
      <c r="A216" s="1">
        <v>70251519</v>
      </c>
      <c r="B216" s="16">
        <v>43723</v>
      </c>
      <c r="C216">
        <f t="shared" si="3"/>
        <v>9</v>
      </c>
      <c r="D216" t="str" cm="1">
        <f t="array" ref="D216">_xlfn.IFS(C216=4,"Quarter 1",C216=5,"Quarter 1",C216=6,"Quarter 1",C216=7,"Quarter 2",C216=8,"Quarter 2",C216=9,"Quarter 2",C216=10,"Quarter 3",C216=11,"Quarter 3",C216=12,"Quarter 3",C216=1,"Quarter 4",C216=2,"Quarter 4",C216=3,"Quarter 4")</f>
        <v>Quarter 2</v>
      </c>
    </row>
    <row r="217" spans="1:4" x14ac:dyDescent="0.2">
      <c r="A217" s="1">
        <v>81174992</v>
      </c>
      <c r="B217" s="16">
        <v>43723</v>
      </c>
      <c r="C217">
        <f t="shared" si="3"/>
        <v>9</v>
      </c>
      <c r="D217" t="str" cm="1">
        <f t="array" ref="D217">_xlfn.IFS(C217=4,"Quarter 1",C217=5,"Quarter 1",C217=6,"Quarter 1",C217=7,"Quarter 2",C217=8,"Quarter 2",C217=9,"Quarter 2",C217=10,"Quarter 3",C217=11,"Quarter 3",C217=12,"Quarter 3",C217=1,"Quarter 4",C217=2,"Quarter 4",C217=3,"Quarter 4")</f>
        <v>Quarter 2</v>
      </c>
    </row>
    <row r="218" spans="1:4" x14ac:dyDescent="0.2">
      <c r="A218" s="1">
        <v>81044365</v>
      </c>
      <c r="B218" s="16">
        <v>43723</v>
      </c>
      <c r="C218">
        <f t="shared" si="3"/>
        <v>9</v>
      </c>
      <c r="D218" t="str" cm="1">
        <f t="array" ref="D218">_xlfn.IFS(C218=4,"Quarter 1",C218=5,"Quarter 1",C218=6,"Quarter 1",C218=7,"Quarter 2",C218=8,"Quarter 2",C218=9,"Quarter 2",C218=10,"Quarter 3",C218=11,"Quarter 3",C218=12,"Quarter 3",C218=1,"Quarter 4",C218=2,"Quarter 4",C218=3,"Quarter 4")</f>
        <v>Quarter 2</v>
      </c>
    </row>
    <row r="219" spans="1:4" x14ac:dyDescent="0.2">
      <c r="A219" s="1">
        <v>81030342</v>
      </c>
      <c r="B219" s="16">
        <v>43723</v>
      </c>
      <c r="C219">
        <f t="shared" si="3"/>
        <v>9</v>
      </c>
      <c r="D219" t="str" cm="1">
        <f t="array" ref="D219">_xlfn.IFS(C219=4,"Quarter 1",C219=5,"Quarter 1",C219=6,"Quarter 1",C219=7,"Quarter 2",C219=8,"Quarter 2",C219=9,"Quarter 2",C219=10,"Quarter 3",C219=11,"Quarter 3",C219=12,"Quarter 3",C219=1,"Quarter 4",C219=2,"Quarter 4",C219=3,"Quarter 4")</f>
        <v>Quarter 2</v>
      </c>
    </row>
    <row r="220" spans="1:4" x14ac:dyDescent="0.2">
      <c r="A220" s="1">
        <v>70143865</v>
      </c>
      <c r="B220" s="16">
        <v>43723</v>
      </c>
      <c r="C220">
        <f t="shared" si="3"/>
        <v>9</v>
      </c>
      <c r="D220" t="str" cm="1">
        <f t="array" ref="D220">_xlfn.IFS(C220=4,"Quarter 1",C220=5,"Quarter 1",C220=6,"Quarter 1",C220=7,"Quarter 2",C220=8,"Quarter 2",C220=9,"Quarter 2",C220=10,"Quarter 3",C220=11,"Quarter 3",C220=12,"Quarter 3",C220=1,"Quarter 4",C220=2,"Quarter 4",C220=3,"Quarter 4")</f>
        <v>Quarter 2</v>
      </c>
    </row>
    <row r="221" spans="1:4" x14ac:dyDescent="0.2">
      <c r="A221" s="1">
        <v>70054723</v>
      </c>
      <c r="B221" s="16">
        <v>43723</v>
      </c>
      <c r="C221">
        <f t="shared" si="3"/>
        <v>9</v>
      </c>
      <c r="D221" t="str" cm="1">
        <f t="array" ref="D221">_xlfn.IFS(C221=4,"Quarter 1",C221=5,"Quarter 1",C221=6,"Quarter 1",C221=7,"Quarter 2",C221=8,"Quarter 2",C221=9,"Quarter 2",C221=10,"Quarter 3",C221=11,"Quarter 3",C221=12,"Quarter 3",C221=1,"Quarter 4",C221=2,"Quarter 4",C221=3,"Quarter 4")</f>
        <v>Quarter 2</v>
      </c>
    </row>
    <row r="222" spans="1:4" x14ac:dyDescent="0.2">
      <c r="A222" s="1">
        <v>81069393</v>
      </c>
      <c r="B222" s="16">
        <v>43723</v>
      </c>
      <c r="C222">
        <f t="shared" si="3"/>
        <v>9</v>
      </c>
      <c r="D222" t="str" cm="1">
        <f t="array" ref="D222">_xlfn.IFS(C222=4,"Quarter 1",C222=5,"Quarter 1",C222=6,"Quarter 1",C222=7,"Quarter 2",C222=8,"Quarter 2",C222=9,"Quarter 2",C222=10,"Quarter 3",C222=11,"Quarter 3",C222=12,"Quarter 3",C222=1,"Quarter 4",C222=2,"Quarter 4",C222=3,"Quarter 4")</f>
        <v>Quarter 2</v>
      </c>
    </row>
    <row r="223" spans="1:4" x14ac:dyDescent="0.2">
      <c r="A223" s="1">
        <v>80012550</v>
      </c>
      <c r="B223" s="16">
        <v>43723</v>
      </c>
      <c r="C223">
        <f t="shared" si="3"/>
        <v>9</v>
      </c>
      <c r="D223" t="str" cm="1">
        <f t="array" ref="D223">_xlfn.IFS(C223=4,"Quarter 1",C223=5,"Quarter 1",C223=6,"Quarter 1",C223=7,"Quarter 2",C223=8,"Quarter 2",C223=9,"Quarter 2",C223=10,"Quarter 3",C223=11,"Quarter 3",C223=12,"Quarter 3",C223=1,"Quarter 4",C223=2,"Quarter 4",C223=3,"Quarter 4")</f>
        <v>Quarter 2</v>
      </c>
    </row>
    <row r="224" spans="1:4" x14ac:dyDescent="0.2">
      <c r="A224" s="1">
        <v>81131761</v>
      </c>
      <c r="B224" s="16">
        <v>43723</v>
      </c>
      <c r="C224">
        <f t="shared" si="3"/>
        <v>9</v>
      </c>
      <c r="D224" t="str" cm="1">
        <f t="array" ref="D224">_xlfn.IFS(C224=4,"Quarter 1",C224=5,"Quarter 1",C224=6,"Quarter 1",C224=7,"Quarter 2",C224=8,"Quarter 2",C224=9,"Quarter 2",C224=10,"Quarter 3",C224=11,"Quarter 3",C224=12,"Quarter 3",C224=1,"Quarter 4",C224=2,"Quarter 4",C224=3,"Quarter 4")</f>
        <v>Quarter 2</v>
      </c>
    </row>
    <row r="225" spans="1:4" x14ac:dyDescent="0.2">
      <c r="A225" s="1">
        <v>81176196</v>
      </c>
      <c r="B225" s="16">
        <v>43723</v>
      </c>
      <c r="C225">
        <f t="shared" si="3"/>
        <v>9</v>
      </c>
      <c r="D225" t="str" cm="1">
        <f t="array" ref="D225">_xlfn.IFS(C225=4,"Quarter 1",C225=5,"Quarter 1",C225=6,"Quarter 1",C225=7,"Quarter 2",C225=8,"Quarter 2",C225=9,"Quarter 2",C225=10,"Quarter 3",C225=11,"Quarter 3",C225=12,"Quarter 3",C225=1,"Quarter 4",C225=2,"Quarter 4",C225=3,"Quarter 4")</f>
        <v>Quarter 2</v>
      </c>
    </row>
    <row r="226" spans="1:4" x14ac:dyDescent="0.2">
      <c r="A226" s="1">
        <v>70143831</v>
      </c>
      <c r="B226" s="16">
        <v>43723</v>
      </c>
      <c r="C226">
        <f t="shared" si="3"/>
        <v>9</v>
      </c>
      <c r="D226" t="str" cm="1">
        <f t="array" ref="D226">_xlfn.IFS(C226=4,"Quarter 1",C226=5,"Quarter 1",C226=6,"Quarter 1",C226=7,"Quarter 2",C226=8,"Quarter 2",C226=9,"Quarter 2",C226=10,"Quarter 3",C226=11,"Quarter 3",C226=12,"Quarter 3",C226=1,"Quarter 4",C226=2,"Quarter 4",C226=3,"Quarter 4")</f>
        <v>Quarter 2</v>
      </c>
    </row>
    <row r="227" spans="1:4" x14ac:dyDescent="0.2">
      <c r="A227" s="1">
        <v>81003648</v>
      </c>
      <c r="B227" s="16">
        <v>43358</v>
      </c>
      <c r="C227">
        <f t="shared" si="3"/>
        <v>9</v>
      </c>
      <c r="D227" t="str" cm="1">
        <f t="array" ref="D227">_xlfn.IFS(C227=4,"Quarter 1",C227=5,"Quarter 1",C227=6,"Quarter 1",C227=7,"Quarter 2",C227=8,"Quarter 2",C227=9,"Quarter 2",C227=10,"Quarter 3",C227=11,"Quarter 3",C227=12,"Quarter 3",C227=1,"Quarter 4",C227=2,"Quarter 4",C227=3,"Quarter 4")</f>
        <v>Quarter 2</v>
      </c>
    </row>
    <row r="228" spans="1:4" x14ac:dyDescent="0.2">
      <c r="A228" s="1">
        <v>81016326</v>
      </c>
      <c r="B228" s="16">
        <v>43358</v>
      </c>
      <c r="C228">
        <f t="shared" si="3"/>
        <v>9</v>
      </c>
      <c r="D228" t="str" cm="1">
        <f t="array" ref="D228">_xlfn.IFS(C228=4,"Quarter 1",C228=5,"Quarter 1",C228=6,"Quarter 1",C228=7,"Quarter 2",C228=8,"Quarter 2",C228=9,"Quarter 2",C228=10,"Quarter 3",C228=11,"Quarter 3",C228=12,"Quarter 3",C228=1,"Quarter 4",C228=2,"Quarter 4",C228=3,"Quarter 4")</f>
        <v>Quarter 2</v>
      </c>
    </row>
    <row r="229" spans="1:4" x14ac:dyDescent="0.2">
      <c r="A229" s="1">
        <v>80241102</v>
      </c>
      <c r="B229" s="16">
        <v>43358</v>
      </c>
      <c r="C229">
        <f t="shared" si="3"/>
        <v>9</v>
      </c>
      <c r="D229" t="str" cm="1">
        <f t="array" ref="D229">_xlfn.IFS(C229=4,"Quarter 1",C229=5,"Quarter 1",C229=6,"Quarter 1",C229=7,"Quarter 2",C229=8,"Quarter 2",C229=9,"Quarter 2",C229=10,"Quarter 3",C229=11,"Quarter 3",C229=12,"Quarter 3",C229=1,"Quarter 4",C229=2,"Quarter 4",C229=3,"Quarter 4")</f>
        <v>Quarter 2</v>
      </c>
    </row>
    <row r="230" spans="1:4" x14ac:dyDescent="0.2">
      <c r="A230" s="1">
        <v>80227777</v>
      </c>
      <c r="B230" s="16">
        <v>43358</v>
      </c>
      <c r="C230">
        <f t="shared" si="3"/>
        <v>9</v>
      </c>
      <c r="D230" t="str" cm="1">
        <f t="array" ref="D230">_xlfn.IFS(C230=4,"Quarter 1",C230=5,"Quarter 1",C230=6,"Quarter 1",C230=7,"Quarter 2",C230=8,"Quarter 2",C230=9,"Quarter 2",C230=10,"Quarter 3",C230=11,"Quarter 3",C230=12,"Quarter 3",C230=1,"Quarter 4",C230=2,"Quarter 4",C230=3,"Quarter 4")</f>
        <v>Quarter 2</v>
      </c>
    </row>
    <row r="231" spans="1:4" x14ac:dyDescent="0.2">
      <c r="A231" s="1">
        <v>81018233</v>
      </c>
      <c r="B231" s="16">
        <v>43358</v>
      </c>
      <c r="C231">
        <f t="shared" si="3"/>
        <v>9</v>
      </c>
      <c r="D231" t="str" cm="1">
        <f t="array" ref="D231">_xlfn.IFS(C231=4,"Quarter 1",C231=5,"Quarter 1",C231=6,"Quarter 1",C231=7,"Quarter 2",C231=8,"Quarter 2",C231=9,"Quarter 2",C231=10,"Quarter 3",C231=11,"Quarter 3",C231=12,"Quarter 3",C231=1,"Quarter 4",C231=2,"Quarter 4",C231=3,"Quarter 4")</f>
        <v>Quarter 2</v>
      </c>
    </row>
    <row r="232" spans="1:4" x14ac:dyDescent="0.2">
      <c r="A232" s="1">
        <v>81016317</v>
      </c>
      <c r="B232" s="16">
        <v>43358</v>
      </c>
      <c r="C232">
        <f t="shared" si="3"/>
        <v>9</v>
      </c>
      <c r="D232" t="str" cm="1">
        <f t="array" ref="D232">_xlfn.IFS(C232=4,"Quarter 1",C232=5,"Quarter 1",C232=6,"Quarter 1",C232=7,"Quarter 2",C232=8,"Quarter 2",C232=9,"Quarter 2",C232=10,"Quarter 3",C232=11,"Quarter 3",C232=12,"Quarter 3",C232=1,"Quarter 4",C232=2,"Quarter 4",C232=3,"Quarter 4")</f>
        <v>Quarter 2</v>
      </c>
    </row>
    <row r="233" spans="1:4" x14ac:dyDescent="0.2">
      <c r="A233" s="1">
        <v>81016337</v>
      </c>
      <c r="B233" s="16">
        <v>43358</v>
      </c>
      <c r="C233">
        <f t="shared" si="3"/>
        <v>9</v>
      </c>
      <c r="D233" t="str" cm="1">
        <f t="array" ref="D233">_xlfn.IFS(C233=4,"Quarter 1",C233=5,"Quarter 1",C233=6,"Quarter 1",C233=7,"Quarter 2",C233=8,"Quarter 2",C233=9,"Quarter 2",C233=10,"Quarter 3",C233=11,"Quarter 3",C233=12,"Quarter 3",C233=1,"Quarter 4",C233=2,"Quarter 4",C233=3,"Quarter 4")</f>
        <v>Quarter 2</v>
      </c>
    </row>
    <row r="234" spans="1:4" x14ac:dyDescent="0.2">
      <c r="A234" s="1">
        <v>81018234</v>
      </c>
      <c r="B234" s="16">
        <v>43358</v>
      </c>
      <c r="C234">
        <f t="shared" si="3"/>
        <v>9</v>
      </c>
      <c r="D234" t="str" cm="1">
        <f t="array" ref="D234">_xlfn.IFS(C234=4,"Quarter 1",C234=5,"Quarter 1",C234=6,"Quarter 1",C234=7,"Quarter 2",C234=8,"Quarter 2",C234=9,"Quarter 2",C234=10,"Quarter 3",C234=11,"Quarter 3",C234=12,"Quarter 3",C234=1,"Quarter 4",C234=2,"Quarter 4",C234=3,"Quarter 4")</f>
        <v>Quarter 2</v>
      </c>
    </row>
    <row r="235" spans="1:4" x14ac:dyDescent="0.2">
      <c r="A235" s="1">
        <v>80241103</v>
      </c>
      <c r="B235" s="16">
        <v>43358</v>
      </c>
      <c r="C235">
        <f t="shared" si="3"/>
        <v>9</v>
      </c>
      <c r="D235" t="str" cm="1">
        <f t="array" ref="D235">_xlfn.IFS(C235=4,"Quarter 1",C235=5,"Quarter 1",C235=6,"Quarter 1",C235=7,"Quarter 2",C235=8,"Quarter 2",C235=9,"Quarter 2",C235=10,"Quarter 3",C235=11,"Quarter 3",C235=12,"Quarter 3",C235=1,"Quarter 4",C235=2,"Quarter 4",C235=3,"Quarter 4")</f>
        <v>Quarter 2</v>
      </c>
    </row>
    <row r="236" spans="1:4" x14ac:dyDescent="0.2">
      <c r="A236" s="1">
        <v>80240816</v>
      </c>
      <c r="B236" s="16">
        <v>43358</v>
      </c>
      <c r="C236">
        <f t="shared" si="3"/>
        <v>9</v>
      </c>
      <c r="D236" t="str" cm="1">
        <f t="array" ref="D236">_xlfn.IFS(C236=4,"Quarter 1",C236=5,"Quarter 1",C236=6,"Quarter 1",C236=7,"Quarter 2",C236=8,"Quarter 2",C236=9,"Quarter 2",C236=10,"Quarter 3",C236=11,"Quarter 3",C236=12,"Quarter 3",C236=1,"Quarter 4",C236=2,"Quarter 4",C236=3,"Quarter 4")</f>
        <v>Quarter 2</v>
      </c>
    </row>
    <row r="237" spans="1:4" x14ac:dyDescent="0.2">
      <c r="A237" s="1">
        <v>81018241</v>
      </c>
      <c r="B237" s="16">
        <v>43358</v>
      </c>
      <c r="C237">
        <f t="shared" si="3"/>
        <v>9</v>
      </c>
      <c r="D237" t="str" cm="1">
        <f t="array" ref="D237">_xlfn.IFS(C237=4,"Quarter 1",C237=5,"Quarter 1",C237=6,"Quarter 1",C237=7,"Quarter 2",C237=8,"Quarter 2",C237=9,"Quarter 2",C237=10,"Quarter 3",C237=11,"Quarter 3",C237=12,"Quarter 3",C237=1,"Quarter 4",C237=2,"Quarter 4",C237=3,"Quarter 4")</f>
        <v>Quarter 2</v>
      </c>
    </row>
    <row r="238" spans="1:4" x14ac:dyDescent="0.2">
      <c r="A238" s="1">
        <v>81018235</v>
      </c>
      <c r="B238" s="16">
        <v>43358</v>
      </c>
      <c r="C238">
        <f t="shared" si="3"/>
        <v>9</v>
      </c>
      <c r="D238" t="str" cm="1">
        <f t="array" ref="D238">_xlfn.IFS(C238=4,"Quarter 1",C238=5,"Quarter 1",C238=6,"Quarter 1",C238=7,"Quarter 2",C238=8,"Quarter 2",C238=9,"Quarter 2",C238=10,"Quarter 3",C238=11,"Quarter 3",C238=12,"Quarter 3",C238=1,"Quarter 4",C238=2,"Quarter 4",C238=3,"Quarter 4")</f>
        <v>Quarter 2</v>
      </c>
    </row>
    <row r="239" spans="1:4" x14ac:dyDescent="0.2">
      <c r="A239" s="1">
        <v>81018236</v>
      </c>
      <c r="B239" s="16">
        <v>43358</v>
      </c>
      <c r="C239">
        <f t="shared" si="3"/>
        <v>9</v>
      </c>
      <c r="D239" t="str" cm="1">
        <f t="array" ref="D239">_xlfn.IFS(C239=4,"Quarter 1",C239=5,"Quarter 1",C239=6,"Quarter 1",C239=7,"Quarter 2",C239=8,"Quarter 2",C239=9,"Quarter 2",C239=10,"Quarter 3",C239=11,"Quarter 3",C239=12,"Quarter 3",C239=1,"Quarter 4",C239=2,"Quarter 4",C239=3,"Quarter 4")</f>
        <v>Quarter 2</v>
      </c>
    </row>
    <row r="240" spans="1:4" x14ac:dyDescent="0.2">
      <c r="A240" s="1">
        <v>81018237</v>
      </c>
      <c r="B240" s="16">
        <v>43358</v>
      </c>
      <c r="C240">
        <f t="shared" si="3"/>
        <v>9</v>
      </c>
      <c r="D240" t="str" cm="1">
        <f t="array" ref="D240">_xlfn.IFS(C240=4,"Quarter 1",C240=5,"Quarter 1",C240=6,"Quarter 1",C240=7,"Quarter 2",C240=8,"Quarter 2",C240=9,"Quarter 2",C240=10,"Quarter 3",C240=11,"Quarter 3",C240=12,"Quarter 3",C240=1,"Quarter 4",C240=2,"Quarter 4",C240=3,"Quarter 4")</f>
        <v>Quarter 2</v>
      </c>
    </row>
    <row r="241" spans="1:4" x14ac:dyDescent="0.2">
      <c r="A241" s="1">
        <v>81018238</v>
      </c>
      <c r="B241" s="16">
        <v>43358</v>
      </c>
      <c r="C241">
        <f t="shared" si="3"/>
        <v>9</v>
      </c>
      <c r="D241" t="str" cm="1">
        <f t="array" ref="D241">_xlfn.IFS(C241=4,"Quarter 1",C241=5,"Quarter 1",C241=6,"Quarter 1",C241=7,"Quarter 2",C241=8,"Quarter 2",C241=9,"Quarter 2",C241=10,"Quarter 3",C241=11,"Quarter 3",C241=12,"Quarter 3",C241=1,"Quarter 4",C241=2,"Quarter 4",C241=3,"Quarter 4")</f>
        <v>Quarter 2</v>
      </c>
    </row>
    <row r="242" spans="1:4" x14ac:dyDescent="0.2">
      <c r="A242" s="1">
        <v>81016339</v>
      </c>
      <c r="B242" s="16">
        <v>43358</v>
      </c>
      <c r="C242">
        <f t="shared" si="3"/>
        <v>9</v>
      </c>
      <c r="D242" t="str" cm="1">
        <f t="array" ref="D242">_xlfn.IFS(C242=4,"Quarter 1",C242=5,"Quarter 1",C242=6,"Quarter 1",C242=7,"Quarter 2",C242=8,"Quarter 2",C242=9,"Quarter 2",C242=10,"Quarter 3",C242=11,"Quarter 3",C242=12,"Quarter 3",C242=1,"Quarter 4",C242=2,"Quarter 4",C242=3,"Quarter 4")</f>
        <v>Quarter 2</v>
      </c>
    </row>
    <row r="243" spans="1:4" x14ac:dyDescent="0.2">
      <c r="A243" s="1">
        <v>80067522</v>
      </c>
      <c r="B243" s="16">
        <v>42993</v>
      </c>
      <c r="C243">
        <f t="shared" si="3"/>
        <v>9</v>
      </c>
      <c r="D243" t="str" cm="1">
        <f t="array" ref="D243">_xlfn.IFS(C243=4,"Quarter 1",C243=5,"Quarter 1",C243=6,"Quarter 1",C243=7,"Quarter 2",C243=8,"Quarter 2",C243=9,"Quarter 2",C243=10,"Quarter 3",C243=11,"Quarter 3",C243=12,"Quarter 3",C243=1,"Quarter 4",C243=2,"Quarter 4",C243=3,"Quarter 4")</f>
        <v>Quarter 2</v>
      </c>
    </row>
    <row r="244" spans="1:4" x14ac:dyDescent="0.2">
      <c r="A244" s="1">
        <v>80192149</v>
      </c>
      <c r="B244" s="16">
        <v>42993</v>
      </c>
      <c r="C244">
        <f t="shared" si="3"/>
        <v>9</v>
      </c>
      <c r="D244" t="str" cm="1">
        <f t="array" ref="D244">_xlfn.IFS(C244=4,"Quarter 1",C244=5,"Quarter 1",C244=6,"Quarter 1",C244=7,"Quarter 2",C244=8,"Quarter 2",C244=9,"Quarter 2",C244=10,"Quarter 3",C244=11,"Quarter 3",C244=12,"Quarter 3",C244=1,"Quarter 4",C244=2,"Quarter 4",C244=3,"Quarter 4")</f>
        <v>Quarter 2</v>
      </c>
    </row>
    <row r="245" spans="1:4" x14ac:dyDescent="0.2">
      <c r="A245" s="1">
        <v>80142637</v>
      </c>
      <c r="B245" s="16">
        <v>42993</v>
      </c>
      <c r="C245">
        <f t="shared" si="3"/>
        <v>9</v>
      </c>
      <c r="D245" t="str" cm="1">
        <f t="array" ref="D245">_xlfn.IFS(C245=4,"Quarter 1",C245=5,"Quarter 1",C245=6,"Quarter 1",C245=7,"Quarter 2",C245=8,"Quarter 2",C245=9,"Quarter 2",C245=10,"Quarter 3",C245=11,"Quarter 3",C245=12,"Quarter 3",C245=1,"Quarter 4",C245=2,"Quarter 4",C245=3,"Quarter 4")</f>
        <v>Quarter 2</v>
      </c>
    </row>
    <row r="246" spans="1:4" x14ac:dyDescent="0.2">
      <c r="A246" s="1">
        <v>80192014</v>
      </c>
      <c r="B246" s="16">
        <v>42993</v>
      </c>
      <c r="C246">
        <f t="shared" si="3"/>
        <v>9</v>
      </c>
      <c r="D246" t="str" cm="1">
        <f t="array" ref="D246">_xlfn.IFS(C246=4,"Quarter 1",C246=5,"Quarter 1",C246=6,"Quarter 1",C246=7,"Quarter 2",C246=8,"Quarter 2",C246=9,"Quarter 2",C246=10,"Quarter 3",C246=11,"Quarter 3",C246=12,"Quarter 3",C246=1,"Quarter 4",C246=2,"Quarter 4",C246=3,"Quarter 4")</f>
        <v>Quarter 2</v>
      </c>
    </row>
    <row r="247" spans="1:4" x14ac:dyDescent="0.2">
      <c r="A247" s="1">
        <v>80192015</v>
      </c>
      <c r="B247" s="16">
        <v>42993</v>
      </c>
      <c r="C247">
        <f t="shared" si="3"/>
        <v>9</v>
      </c>
      <c r="D247" t="str" cm="1">
        <f t="array" ref="D247">_xlfn.IFS(C247=4,"Quarter 1",C247=5,"Quarter 1",C247=6,"Quarter 1",C247=7,"Quarter 2",C247=8,"Quarter 2",C247=9,"Quarter 2",C247=10,"Quarter 3",C247=11,"Quarter 3",C247=12,"Quarter 3",C247=1,"Quarter 4",C247=2,"Quarter 4",C247=3,"Quarter 4")</f>
        <v>Quarter 2</v>
      </c>
    </row>
    <row r="248" spans="1:4" x14ac:dyDescent="0.2">
      <c r="A248" s="1">
        <v>80168230</v>
      </c>
      <c r="B248" s="16">
        <v>42993</v>
      </c>
      <c r="C248">
        <f t="shared" si="3"/>
        <v>9</v>
      </c>
      <c r="D248" t="str" cm="1">
        <f t="array" ref="D248">_xlfn.IFS(C248=4,"Quarter 1",C248=5,"Quarter 1",C248=6,"Quarter 1",C248=7,"Quarter 2",C248=8,"Quarter 2",C248=9,"Quarter 2",C248=10,"Quarter 3",C248=11,"Quarter 3",C248=12,"Quarter 3",C248=1,"Quarter 4",C248=2,"Quarter 4",C248=3,"Quarter 4")</f>
        <v>Quarter 2</v>
      </c>
    </row>
    <row r="249" spans="1:4" x14ac:dyDescent="0.2">
      <c r="A249" s="1">
        <v>80202129</v>
      </c>
      <c r="B249" s="16">
        <v>42993</v>
      </c>
      <c r="C249">
        <f t="shared" si="3"/>
        <v>9</v>
      </c>
      <c r="D249" t="str" cm="1">
        <f t="array" ref="D249">_xlfn.IFS(C249=4,"Quarter 1",C249=5,"Quarter 1",C249=6,"Quarter 1",C249=7,"Quarter 2",C249=8,"Quarter 2",C249=9,"Quarter 2",C249=10,"Quarter 3",C249=11,"Quarter 3",C249=12,"Quarter 3",C249=1,"Quarter 4",C249=2,"Quarter 4",C249=3,"Quarter 4")</f>
        <v>Quarter 2</v>
      </c>
    </row>
    <row r="250" spans="1:4" x14ac:dyDescent="0.2">
      <c r="A250" s="1">
        <v>80088910</v>
      </c>
      <c r="B250" s="16">
        <v>42628</v>
      </c>
      <c r="C250">
        <f t="shared" si="3"/>
        <v>9</v>
      </c>
      <c r="D250" t="str" cm="1">
        <f t="array" ref="D250">_xlfn.IFS(C250=4,"Quarter 1",C250=5,"Quarter 1",C250=6,"Quarter 1",C250=7,"Quarter 2",C250=8,"Quarter 2",C250=9,"Quarter 2",C250=10,"Quarter 3",C250=11,"Quarter 3",C250=12,"Quarter 3",C250=1,"Quarter 4",C250=2,"Quarter 4",C250=3,"Quarter 4")</f>
        <v>Quarter 2</v>
      </c>
    </row>
    <row r="251" spans="1:4" x14ac:dyDescent="0.2">
      <c r="A251" s="1">
        <v>70290909</v>
      </c>
      <c r="B251" s="16">
        <v>42628</v>
      </c>
      <c r="C251">
        <f t="shared" si="3"/>
        <v>9</v>
      </c>
      <c r="D251" t="str" cm="1">
        <f t="array" ref="D251">_xlfn.IFS(C251=4,"Quarter 1",C251=5,"Quarter 1",C251=6,"Quarter 1",C251=7,"Quarter 2",C251=8,"Quarter 2",C251=9,"Quarter 2",C251=10,"Quarter 3",C251=11,"Quarter 3",C251=12,"Quarter 3",C251=1,"Quarter 4",C251=2,"Quarter 4",C251=3,"Quarter 4")</f>
        <v>Quarter 2</v>
      </c>
    </row>
    <row r="252" spans="1:4" x14ac:dyDescent="0.2">
      <c r="A252" s="1">
        <v>80126566</v>
      </c>
      <c r="B252" s="16">
        <v>42628</v>
      </c>
      <c r="C252">
        <f t="shared" si="3"/>
        <v>9</v>
      </c>
      <c r="D252" t="str" cm="1">
        <f t="array" ref="D252">_xlfn.IFS(C252=4,"Quarter 1",C252=5,"Quarter 1",C252=6,"Quarter 1",C252=7,"Quarter 2",C252=8,"Quarter 2",C252=9,"Quarter 2",C252=10,"Quarter 3",C252=11,"Quarter 3",C252=12,"Quarter 3",C252=1,"Quarter 4",C252=2,"Quarter 4",C252=3,"Quarter 4")</f>
        <v>Quarter 2</v>
      </c>
    </row>
    <row r="253" spans="1:4" x14ac:dyDescent="0.2">
      <c r="A253" s="1">
        <v>80033772</v>
      </c>
      <c r="B253" s="16">
        <v>42262</v>
      </c>
      <c r="C253">
        <f t="shared" si="3"/>
        <v>9</v>
      </c>
      <c r="D253" t="str" cm="1">
        <f t="array" ref="D253">_xlfn.IFS(C253=4,"Quarter 1",C253=5,"Quarter 1",C253=6,"Quarter 1",C253=7,"Quarter 2",C253=8,"Quarter 2",C253=9,"Quarter 2",C253=10,"Quarter 3",C253=11,"Quarter 3",C253=12,"Quarter 3",C253=1,"Quarter 4",C253=2,"Quarter 4",C253=3,"Quarter 4")</f>
        <v>Quarter 2</v>
      </c>
    </row>
    <row r="254" spans="1:4" x14ac:dyDescent="0.2">
      <c r="A254" s="1">
        <v>81093951</v>
      </c>
      <c r="B254" s="16">
        <v>43722</v>
      </c>
      <c r="C254">
        <f t="shared" si="3"/>
        <v>9</v>
      </c>
      <c r="D254" t="str" cm="1">
        <f t="array" ref="D254">_xlfn.IFS(C254=4,"Quarter 1",C254=5,"Quarter 1",C254=6,"Quarter 1",C254=7,"Quarter 2",C254=8,"Quarter 2",C254=9,"Quarter 2",C254=10,"Quarter 3",C254=11,"Quarter 3",C254=12,"Quarter 3",C254=1,"Quarter 4",C254=2,"Quarter 4",C254=3,"Quarter 4")</f>
        <v>Quarter 2</v>
      </c>
    </row>
    <row r="255" spans="1:4" x14ac:dyDescent="0.2">
      <c r="A255" s="1">
        <v>80238013</v>
      </c>
      <c r="B255" s="16">
        <v>43722</v>
      </c>
      <c r="C255">
        <f t="shared" si="3"/>
        <v>9</v>
      </c>
      <c r="D255" t="str" cm="1">
        <f t="array" ref="D255">_xlfn.IFS(C255=4,"Quarter 1",C255=5,"Quarter 1",C255=6,"Quarter 1",C255=7,"Quarter 2",C255=8,"Quarter 2",C255=9,"Quarter 2",C255=10,"Quarter 3",C255=11,"Quarter 3",C255=12,"Quarter 3",C255=1,"Quarter 4",C255=2,"Quarter 4",C255=3,"Quarter 4")</f>
        <v>Quarter 2</v>
      </c>
    </row>
    <row r="256" spans="1:4" x14ac:dyDescent="0.2">
      <c r="A256" s="1">
        <v>81089941</v>
      </c>
      <c r="B256" s="16">
        <v>43722</v>
      </c>
      <c r="C256">
        <f t="shared" si="3"/>
        <v>9</v>
      </c>
      <c r="D256" t="str" cm="1">
        <f t="array" ref="D256">_xlfn.IFS(C256=4,"Quarter 1",C256=5,"Quarter 1",C256=6,"Quarter 1",C256=7,"Quarter 2",C256=8,"Quarter 2",C256=9,"Quarter 2",C256=10,"Quarter 3",C256=11,"Quarter 3",C256=12,"Quarter 3",C256=1,"Quarter 4",C256=2,"Quarter 4",C256=3,"Quarter 4")</f>
        <v>Quarter 2</v>
      </c>
    </row>
    <row r="257" spans="1:4" x14ac:dyDescent="0.2">
      <c r="A257" s="1">
        <v>81000011</v>
      </c>
      <c r="B257" s="16">
        <v>43357</v>
      </c>
      <c r="C257">
        <f t="shared" si="3"/>
        <v>9</v>
      </c>
      <c r="D257" t="str" cm="1">
        <f t="array" ref="D257">_xlfn.IFS(C257=4,"Quarter 1",C257=5,"Quarter 1",C257=6,"Quarter 1",C257=7,"Quarter 2",C257=8,"Quarter 2",C257=9,"Quarter 2",C257=10,"Quarter 3",C257=11,"Quarter 3",C257=12,"Quarter 3",C257=1,"Quarter 4",C257=2,"Quarter 4",C257=3,"Quarter 4")</f>
        <v>Quarter 2</v>
      </c>
    </row>
    <row r="258" spans="1:4" x14ac:dyDescent="0.2">
      <c r="A258" s="1">
        <v>80243899</v>
      </c>
      <c r="B258" s="16">
        <v>43357</v>
      </c>
      <c r="C258">
        <f t="shared" si="3"/>
        <v>9</v>
      </c>
      <c r="D258" t="str" cm="1">
        <f t="array" ref="D258">_xlfn.IFS(C258=4,"Quarter 1",C258=5,"Quarter 1",C258=6,"Quarter 1",C258=7,"Quarter 2",C258=8,"Quarter 2",C258=9,"Quarter 2",C258=10,"Quarter 3",C258=11,"Quarter 3",C258=12,"Quarter 3",C258=1,"Quarter 4",C258=2,"Quarter 4",C258=3,"Quarter 4")</f>
        <v>Quarter 2</v>
      </c>
    </row>
    <row r="259" spans="1:4" x14ac:dyDescent="0.2">
      <c r="A259" s="1">
        <v>80217733</v>
      </c>
      <c r="B259" s="16">
        <v>43357</v>
      </c>
      <c r="C259">
        <f t="shared" ref="C259:C322" si="4">MONTH(B259)</f>
        <v>9</v>
      </c>
      <c r="D259" t="str" cm="1">
        <f t="array" ref="D259">_xlfn.IFS(C259=4,"Quarter 1",C259=5,"Quarter 1",C259=6,"Quarter 1",C259=7,"Quarter 2",C259=8,"Quarter 2",C259=9,"Quarter 2",C259=10,"Quarter 3",C259=11,"Quarter 3",C259=12,"Quarter 3",C259=1,"Quarter 4",C259=2,"Quarter 4",C259=3,"Quarter 4")</f>
        <v>Quarter 2</v>
      </c>
    </row>
    <row r="260" spans="1:4" x14ac:dyDescent="0.2">
      <c r="A260" s="1">
        <v>80220035</v>
      </c>
      <c r="B260" s="16">
        <v>43357</v>
      </c>
      <c r="C260">
        <f t="shared" si="4"/>
        <v>9</v>
      </c>
      <c r="D260" t="str" cm="1">
        <f t="array" ref="D260">_xlfn.IFS(C260=4,"Quarter 1",C260=5,"Quarter 1",C260=6,"Quarter 1",C260=7,"Quarter 2",C260=8,"Quarter 2",C260=9,"Quarter 2",C260=10,"Quarter 3",C260=11,"Quarter 3",C260=12,"Quarter 3",C260=1,"Quarter 4",C260=2,"Quarter 4",C260=3,"Quarter 4")</f>
        <v>Quarter 2</v>
      </c>
    </row>
    <row r="261" spans="1:4" x14ac:dyDescent="0.2">
      <c r="A261" s="1">
        <v>80194704</v>
      </c>
      <c r="B261" s="16">
        <v>43357</v>
      </c>
      <c r="C261">
        <f t="shared" si="4"/>
        <v>9</v>
      </c>
      <c r="D261" t="str" cm="1">
        <f t="array" ref="D261">_xlfn.IFS(C261=4,"Quarter 1",C261=5,"Quarter 1",C261=6,"Quarter 1",C261=7,"Quarter 2",C261=8,"Quarter 2",C261=9,"Quarter 2",C261=10,"Quarter 3",C261=11,"Quarter 3",C261=12,"Quarter 3",C261=1,"Quarter 4",C261=2,"Quarter 4",C261=3,"Quarter 4")</f>
        <v>Quarter 2</v>
      </c>
    </row>
    <row r="262" spans="1:4" x14ac:dyDescent="0.2">
      <c r="A262" s="1">
        <v>80225949</v>
      </c>
      <c r="B262" s="16">
        <v>43357</v>
      </c>
      <c r="C262">
        <f t="shared" si="4"/>
        <v>9</v>
      </c>
      <c r="D262" t="str" cm="1">
        <f t="array" ref="D262">_xlfn.IFS(C262=4,"Quarter 1",C262=5,"Quarter 1",C262=6,"Quarter 1",C262=7,"Quarter 2",C262=8,"Quarter 2",C262=9,"Quarter 2",C262=10,"Quarter 3",C262=11,"Quarter 3",C262=12,"Quarter 3",C262=1,"Quarter 4",C262=2,"Quarter 4",C262=3,"Quarter 4")</f>
        <v>Quarter 2</v>
      </c>
    </row>
    <row r="263" spans="1:4" x14ac:dyDescent="0.2">
      <c r="A263" s="1">
        <v>80999985</v>
      </c>
      <c r="B263" s="16">
        <v>43357</v>
      </c>
      <c r="C263">
        <f t="shared" si="4"/>
        <v>9</v>
      </c>
      <c r="D263" t="str" cm="1">
        <f t="array" ref="D263">_xlfn.IFS(C263=4,"Quarter 1",C263=5,"Quarter 1",C263=6,"Quarter 1",C263=7,"Quarter 2",C263=8,"Quarter 2",C263=9,"Quarter 2",C263=10,"Quarter 3",C263=11,"Quarter 3",C263=12,"Quarter 3",C263=1,"Quarter 4",C263=2,"Quarter 4",C263=3,"Quarter 4")</f>
        <v>Quarter 2</v>
      </c>
    </row>
    <row r="264" spans="1:4" x14ac:dyDescent="0.2">
      <c r="A264" s="1">
        <v>81002336</v>
      </c>
      <c r="B264" s="16">
        <v>43357</v>
      </c>
      <c r="C264">
        <f t="shared" si="4"/>
        <v>9</v>
      </c>
      <c r="D264" t="str" cm="1">
        <f t="array" ref="D264">_xlfn.IFS(C264=4,"Quarter 1",C264=5,"Quarter 1",C264=6,"Quarter 1",C264=7,"Quarter 2",C264=8,"Quarter 2",C264=9,"Quarter 2",C264=10,"Quarter 3",C264=11,"Quarter 3",C264=12,"Quarter 3",C264=1,"Quarter 4",C264=2,"Quarter 4",C264=3,"Quarter 4")</f>
        <v>Quarter 2</v>
      </c>
    </row>
    <row r="265" spans="1:4" x14ac:dyDescent="0.2">
      <c r="A265" s="1">
        <v>80188120</v>
      </c>
      <c r="B265" s="16">
        <v>43357</v>
      </c>
      <c r="C265">
        <f t="shared" si="4"/>
        <v>9</v>
      </c>
      <c r="D265" t="str" cm="1">
        <f t="array" ref="D265">_xlfn.IFS(C265=4,"Quarter 1",C265=5,"Quarter 1",C265=6,"Quarter 1",C265=7,"Quarter 2",C265=8,"Quarter 2",C265=9,"Quarter 2",C265=10,"Quarter 3",C265=11,"Quarter 3",C265=12,"Quarter 3",C265=1,"Quarter 4",C265=2,"Quarter 4",C265=3,"Quarter 4")</f>
        <v>Quarter 2</v>
      </c>
    </row>
    <row r="266" spans="1:4" x14ac:dyDescent="0.2">
      <c r="A266" s="1">
        <v>80164779</v>
      </c>
      <c r="B266" s="16">
        <v>43357</v>
      </c>
      <c r="C266">
        <f t="shared" si="4"/>
        <v>9</v>
      </c>
      <c r="D266" t="str" cm="1">
        <f t="array" ref="D266">_xlfn.IFS(C266=4,"Quarter 1",C266=5,"Quarter 1",C266=6,"Quarter 1",C266=7,"Quarter 2",C266=8,"Quarter 2",C266=9,"Quarter 2",C266=10,"Quarter 3",C266=11,"Quarter 3",C266=12,"Quarter 3",C266=1,"Quarter 4",C266=2,"Quarter 4",C266=3,"Quarter 4")</f>
        <v>Quarter 2</v>
      </c>
    </row>
    <row r="267" spans="1:4" x14ac:dyDescent="0.2">
      <c r="A267" s="1">
        <v>80993613</v>
      </c>
      <c r="B267" s="16">
        <v>43357</v>
      </c>
      <c r="C267">
        <f t="shared" si="4"/>
        <v>9</v>
      </c>
      <c r="D267" t="str" cm="1">
        <f t="array" ref="D267">_xlfn.IFS(C267=4,"Quarter 1",C267=5,"Quarter 1",C267=6,"Quarter 1",C267=7,"Quarter 2",C267=8,"Quarter 2",C267=9,"Quarter 2",C267=10,"Quarter 3",C267=11,"Quarter 3",C267=12,"Quarter 3",C267=1,"Quarter 4",C267=2,"Quarter 4",C267=3,"Quarter 4")</f>
        <v>Quarter 2</v>
      </c>
    </row>
    <row r="268" spans="1:4" x14ac:dyDescent="0.2">
      <c r="A268" s="1">
        <v>81092328</v>
      </c>
      <c r="B268" s="16">
        <v>43721</v>
      </c>
      <c r="C268">
        <f t="shared" si="4"/>
        <v>9</v>
      </c>
      <c r="D268" t="str" cm="1">
        <f t="array" ref="D268">_xlfn.IFS(C268=4,"Quarter 1",C268=5,"Quarter 1",C268=6,"Quarter 1",C268=7,"Quarter 2",C268=8,"Quarter 2",C268=9,"Quarter 2",C268=10,"Quarter 3",C268=11,"Quarter 3",C268=12,"Quarter 3",C268=1,"Quarter 4",C268=2,"Quarter 4",C268=3,"Quarter 4")</f>
        <v>Quarter 2</v>
      </c>
    </row>
    <row r="269" spans="1:4" x14ac:dyDescent="0.2">
      <c r="A269" s="1">
        <v>81183572</v>
      </c>
      <c r="B269" s="16">
        <v>43721</v>
      </c>
      <c r="C269">
        <f t="shared" si="4"/>
        <v>9</v>
      </c>
      <c r="D269" t="str" cm="1">
        <f t="array" ref="D269">_xlfn.IFS(C269=4,"Quarter 1",C269=5,"Quarter 1",C269=6,"Quarter 1",C269=7,"Quarter 2",C269=8,"Quarter 2",C269=9,"Quarter 2",C269=10,"Quarter 3",C269=11,"Quarter 3",C269=12,"Quarter 3",C269=1,"Quarter 4",C269=2,"Quarter 4",C269=3,"Quarter 4")</f>
        <v>Quarter 2</v>
      </c>
    </row>
    <row r="270" spans="1:4" x14ac:dyDescent="0.2">
      <c r="A270" s="1">
        <v>81037283</v>
      </c>
      <c r="B270" s="16">
        <v>43721</v>
      </c>
      <c r="C270">
        <f t="shared" si="4"/>
        <v>9</v>
      </c>
      <c r="D270" t="str" cm="1">
        <f t="array" ref="D270">_xlfn.IFS(C270=4,"Quarter 1",C270=5,"Quarter 1",C270=6,"Quarter 1",C270=7,"Quarter 2",C270=8,"Quarter 2",C270=9,"Quarter 2",C270=10,"Quarter 3",C270=11,"Quarter 3",C270=12,"Quarter 3",C270=1,"Quarter 4",C270=2,"Quarter 4",C270=3,"Quarter 4")</f>
        <v>Quarter 2</v>
      </c>
    </row>
    <row r="271" spans="1:4" x14ac:dyDescent="0.2">
      <c r="A271" s="1">
        <v>80244973</v>
      </c>
      <c r="B271" s="16">
        <v>43721</v>
      </c>
      <c r="C271">
        <f t="shared" si="4"/>
        <v>9</v>
      </c>
      <c r="D271" t="str" cm="1">
        <f t="array" ref="D271">_xlfn.IFS(C271=4,"Quarter 1",C271=5,"Quarter 1",C271=6,"Quarter 1",C271=7,"Quarter 2",C271=8,"Quarter 2",C271=9,"Quarter 2",C271=10,"Quarter 3",C271=11,"Quarter 3",C271=12,"Quarter 3",C271=1,"Quarter 4",C271=2,"Quarter 4",C271=3,"Quarter 4")</f>
        <v>Quarter 2</v>
      </c>
    </row>
    <row r="272" spans="1:4" x14ac:dyDescent="0.2">
      <c r="A272" s="1">
        <v>81095103</v>
      </c>
      <c r="B272" s="16">
        <v>43721</v>
      </c>
      <c r="C272">
        <f t="shared" si="4"/>
        <v>9</v>
      </c>
      <c r="D272" t="str" cm="1">
        <f t="array" ref="D272">_xlfn.IFS(C272=4,"Quarter 1",C272=5,"Quarter 1",C272=6,"Quarter 1",C272=7,"Quarter 2",C272=8,"Quarter 2",C272=9,"Quarter 2",C272=10,"Quarter 3",C272=11,"Quarter 3",C272=12,"Quarter 3",C272=1,"Quarter 4",C272=2,"Quarter 4",C272=3,"Quarter 4")</f>
        <v>Quarter 2</v>
      </c>
    </row>
    <row r="273" spans="1:4" x14ac:dyDescent="0.2">
      <c r="A273" s="1">
        <v>81132438</v>
      </c>
      <c r="B273" s="16">
        <v>43721</v>
      </c>
      <c r="C273">
        <f t="shared" si="4"/>
        <v>9</v>
      </c>
      <c r="D273" t="str" cm="1">
        <f t="array" ref="D273">_xlfn.IFS(C273=4,"Quarter 1",C273=5,"Quarter 1",C273=6,"Quarter 1",C273=7,"Quarter 2",C273=8,"Quarter 2",C273=9,"Quarter 2",C273=10,"Quarter 3",C273=11,"Quarter 3",C273=12,"Quarter 3",C273=1,"Quarter 4",C273=2,"Quarter 4",C273=3,"Quarter 4")</f>
        <v>Quarter 2</v>
      </c>
    </row>
    <row r="274" spans="1:4" x14ac:dyDescent="0.2">
      <c r="A274" s="1">
        <v>80217779</v>
      </c>
      <c r="B274" s="16">
        <v>43721</v>
      </c>
      <c r="C274">
        <f t="shared" si="4"/>
        <v>9</v>
      </c>
      <c r="D274" t="str" cm="1">
        <f t="array" ref="D274">_xlfn.IFS(C274=4,"Quarter 1",C274=5,"Quarter 1",C274=6,"Quarter 1",C274=7,"Quarter 2",C274=8,"Quarter 2",C274=9,"Quarter 2",C274=10,"Quarter 3",C274=11,"Quarter 3",C274=12,"Quarter 3",C274=1,"Quarter 4",C274=2,"Quarter 4",C274=3,"Quarter 4")</f>
        <v>Quarter 2</v>
      </c>
    </row>
    <row r="275" spans="1:4" x14ac:dyDescent="0.2">
      <c r="A275" s="1">
        <v>80211572</v>
      </c>
      <c r="B275" s="16">
        <v>43721</v>
      </c>
      <c r="C275">
        <f t="shared" si="4"/>
        <v>9</v>
      </c>
      <c r="D275" t="str" cm="1">
        <f t="array" ref="D275">_xlfn.IFS(C275=4,"Quarter 1",C275=5,"Quarter 1",C275=6,"Quarter 1",C275=7,"Quarter 2",C275=8,"Quarter 2",C275=9,"Quarter 2",C275=10,"Quarter 3",C275=11,"Quarter 3",C275=12,"Quarter 3",C275=1,"Quarter 4",C275=2,"Quarter 4",C275=3,"Quarter 4")</f>
        <v>Quarter 2</v>
      </c>
    </row>
    <row r="276" spans="1:4" x14ac:dyDescent="0.2">
      <c r="A276" s="1">
        <v>81161230</v>
      </c>
      <c r="B276" s="16">
        <v>43721</v>
      </c>
      <c r="C276">
        <f t="shared" si="4"/>
        <v>9</v>
      </c>
      <c r="D276" t="str" cm="1">
        <f t="array" ref="D276">_xlfn.IFS(C276=4,"Quarter 1",C276=5,"Quarter 1",C276=6,"Quarter 1",C276=7,"Quarter 2",C276=8,"Quarter 2",C276=9,"Quarter 2",C276=10,"Quarter 3",C276=11,"Quarter 3",C276=12,"Quarter 3",C276=1,"Quarter 4",C276=2,"Quarter 4",C276=3,"Quarter 4")</f>
        <v>Quarter 2</v>
      </c>
    </row>
    <row r="277" spans="1:4" x14ac:dyDescent="0.2">
      <c r="A277" s="1">
        <v>81002412</v>
      </c>
      <c r="B277" s="16">
        <v>43721</v>
      </c>
      <c r="C277">
        <f t="shared" si="4"/>
        <v>9</v>
      </c>
      <c r="D277" t="str" cm="1">
        <f t="array" ref="D277">_xlfn.IFS(C277=4,"Quarter 1",C277=5,"Quarter 1",C277=6,"Quarter 1",C277=7,"Quarter 2",C277=8,"Quarter 2",C277=9,"Quarter 2",C277=10,"Quarter 3",C277=11,"Quarter 3",C277=12,"Quarter 3",C277=1,"Quarter 4",C277=2,"Quarter 4",C277=3,"Quarter 4")</f>
        <v>Quarter 2</v>
      </c>
    </row>
    <row r="278" spans="1:4" x14ac:dyDescent="0.2">
      <c r="A278" s="1">
        <v>81023636</v>
      </c>
      <c r="B278" s="16">
        <v>43721</v>
      </c>
      <c r="C278">
        <f t="shared" si="4"/>
        <v>9</v>
      </c>
      <c r="D278" t="str" cm="1">
        <f t="array" ref="D278">_xlfn.IFS(C278=4,"Quarter 1",C278=5,"Quarter 1",C278=6,"Quarter 1",C278=7,"Quarter 2",C278=8,"Quarter 2",C278=9,"Quarter 2",C278=10,"Quarter 3",C278=11,"Quarter 3",C278=12,"Quarter 3",C278=1,"Quarter 4",C278=2,"Quarter 4",C278=3,"Quarter 4")</f>
        <v>Quarter 2</v>
      </c>
    </row>
    <row r="279" spans="1:4" x14ac:dyDescent="0.2">
      <c r="A279" s="1">
        <v>80217669</v>
      </c>
      <c r="B279" s="16">
        <v>43721</v>
      </c>
      <c r="C279">
        <f t="shared" si="4"/>
        <v>9</v>
      </c>
      <c r="D279" t="str" cm="1">
        <f t="array" ref="D279">_xlfn.IFS(C279=4,"Quarter 1",C279=5,"Quarter 1",C279=6,"Quarter 1",C279=7,"Quarter 2",C279=8,"Quarter 2",C279=9,"Quarter 2",C279=10,"Quarter 3",C279=11,"Quarter 3",C279=12,"Quarter 3",C279=1,"Quarter 4",C279=2,"Quarter 4",C279=3,"Quarter 4")</f>
        <v>Quarter 2</v>
      </c>
    </row>
    <row r="280" spans="1:4" x14ac:dyDescent="0.2">
      <c r="A280" s="1">
        <v>80153467</v>
      </c>
      <c r="B280" s="16">
        <v>43721</v>
      </c>
      <c r="C280">
        <f t="shared" si="4"/>
        <v>9</v>
      </c>
      <c r="D280" t="str" cm="1">
        <f t="array" ref="D280">_xlfn.IFS(C280=4,"Quarter 1",C280=5,"Quarter 1",C280=6,"Quarter 1",C280=7,"Quarter 2",C280=8,"Quarter 2",C280=9,"Quarter 2",C280=10,"Quarter 3",C280=11,"Quarter 3",C280=12,"Quarter 3",C280=1,"Quarter 4",C280=2,"Quarter 4",C280=3,"Quarter 4")</f>
        <v>Quarter 2</v>
      </c>
    </row>
    <row r="281" spans="1:4" x14ac:dyDescent="0.2">
      <c r="A281" s="1">
        <v>80192834</v>
      </c>
      <c r="B281" s="16">
        <v>43356</v>
      </c>
      <c r="C281">
        <f t="shared" si="4"/>
        <v>9</v>
      </c>
      <c r="D281" t="str" cm="1">
        <f t="array" ref="D281">_xlfn.IFS(C281=4,"Quarter 1",C281=5,"Quarter 1",C281=6,"Quarter 1",C281=7,"Quarter 2",C281=8,"Quarter 2",C281=9,"Quarter 2",C281=10,"Quarter 3",C281=11,"Quarter 3",C281=12,"Quarter 3",C281=1,"Quarter 4",C281=2,"Quarter 4",C281=3,"Quarter 4")</f>
        <v>Quarter 2</v>
      </c>
    </row>
    <row r="282" spans="1:4" x14ac:dyDescent="0.2">
      <c r="A282" s="1">
        <v>80198046</v>
      </c>
      <c r="B282" s="16">
        <v>42991</v>
      </c>
      <c r="C282">
        <f t="shared" si="4"/>
        <v>9</v>
      </c>
      <c r="D282" t="str" cm="1">
        <f t="array" ref="D282">_xlfn.IFS(C282=4,"Quarter 1",C282=5,"Quarter 1",C282=6,"Quarter 1",C282=7,"Quarter 2",C282=8,"Quarter 2",C282=9,"Quarter 2",C282=10,"Quarter 3",C282=11,"Quarter 3",C282=12,"Quarter 3",C282=1,"Quarter 4",C282=2,"Quarter 4",C282=3,"Quarter 4")</f>
        <v>Quarter 2</v>
      </c>
    </row>
    <row r="283" spans="1:4" x14ac:dyDescent="0.2">
      <c r="A283" s="1">
        <v>80106307</v>
      </c>
      <c r="B283" s="16">
        <v>42626</v>
      </c>
      <c r="C283">
        <f t="shared" si="4"/>
        <v>9</v>
      </c>
      <c r="D283" t="str" cm="1">
        <f t="array" ref="D283">_xlfn.IFS(C283=4,"Quarter 1",C283=5,"Quarter 1",C283=6,"Quarter 1",C283=7,"Quarter 2",C283=8,"Quarter 2",C283=9,"Quarter 2",C283=10,"Quarter 3",C283=11,"Quarter 3",C283=12,"Quarter 3",C283=1,"Quarter 4",C283=2,"Quarter 4",C283=3,"Quarter 4")</f>
        <v>Quarter 2</v>
      </c>
    </row>
    <row r="284" spans="1:4" x14ac:dyDescent="0.2">
      <c r="A284" s="1">
        <v>80993062</v>
      </c>
      <c r="B284" s="16">
        <v>43720</v>
      </c>
      <c r="C284">
        <f t="shared" si="4"/>
        <v>9</v>
      </c>
      <c r="D284" t="str" cm="1">
        <f t="array" ref="D284">_xlfn.IFS(C284=4,"Quarter 1",C284=5,"Quarter 1",C284=6,"Quarter 1",C284=7,"Quarter 2",C284=8,"Quarter 2",C284=9,"Quarter 2",C284=10,"Quarter 3",C284=11,"Quarter 3",C284=12,"Quarter 3",C284=1,"Quarter 4",C284=2,"Quarter 4",C284=3,"Quarter 4")</f>
        <v>Quarter 2</v>
      </c>
    </row>
    <row r="285" spans="1:4" x14ac:dyDescent="0.2">
      <c r="A285" s="1">
        <v>81098586</v>
      </c>
      <c r="B285" s="16">
        <v>43720</v>
      </c>
      <c r="C285">
        <f t="shared" si="4"/>
        <v>9</v>
      </c>
      <c r="D285" t="str" cm="1">
        <f t="array" ref="D285">_xlfn.IFS(C285=4,"Quarter 1",C285=5,"Quarter 1",C285=6,"Quarter 1",C285=7,"Quarter 2",C285=8,"Quarter 2",C285=9,"Quarter 2",C285=10,"Quarter 3",C285=11,"Quarter 3",C285=12,"Quarter 3",C285=1,"Quarter 4",C285=2,"Quarter 4",C285=3,"Quarter 4")</f>
        <v>Quarter 2</v>
      </c>
    </row>
    <row r="286" spans="1:4" x14ac:dyDescent="0.2">
      <c r="A286" s="1">
        <v>70267728</v>
      </c>
      <c r="B286" s="16">
        <v>43720</v>
      </c>
      <c r="C286">
        <f t="shared" si="4"/>
        <v>9</v>
      </c>
      <c r="D286" t="str" cm="1">
        <f t="array" ref="D286">_xlfn.IFS(C286=4,"Quarter 1",C286=5,"Quarter 1",C286=6,"Quarter 1",C286=7,"Quarter 2",C286=8,"Quarter 2",C286=9,"Quarter 2",C286=10,"Quarter 3",C286=11,"Quarter 3",C286=12,"Quarter 3",C286=1,"Quarter 4",C286=2,"Quarter 4",C286=3,"Quarter 4")</f>
        <v>Quarter 2</v>
      </c>
    </row>
    <row r="287" spans="1:4" x14ac:dyDescent="0.2">
      <c r="A287" s="1">
        <v>81011508</v>
      </c>
      <c r="B287" s="16">
        <v>43355</v>
      </c>
      <c r="C287">
        <f t="shared" si="4"/>
        <v>9</v>
      </c>
      <c r="D287" t="str" cm="1">
        <f t="array" ref="D287">_xlfn.IFS(C287=4,"Quarter 1",C287=5,"Quarter 1",C287=6,"Quarter 1",C287=7,"Quarter 2",C287=8,"Quarter 2",C287=9,"Quarter 2",C287=10,"Quarter 3",C287=11,"Quarter 3",C287=12,"Quarter 3",C287=1,"Quarter 4",C287=2,"Quarter 4",C287=3,"Quarter 4")</f>
        <v>Quarter 2</v>
      </c>
    </row>
    <row r="288" spans="1:4" x14ac:dyDescent="0.2">
      <c r="A288" s="1">
        <v>81001000</v>
      </c>
      <c r="B288" s="16">
        <v>43355</v>
      </c>
      <c r="C288">
        <f t="shared" si="4"/>
        <v>9</v>
      </c>
      <c r="D288" t="str" cm="1">
        <f t="array" ref="D288">_xlfn.IFS(C288=4,"Quarter 1",C288=5,"Quarter 1",C288=6,"Quarter 1",C288=7,"Quarter 2",C288=8,"Quarter 2",C288=9,"Quarter 2",C288=10,"Quarter 3",C288=11,"Quarter 3",C288=12,"Quarter 3",C288=1,"Quarter 4",C288=2,"Quarter 4",C288=3,"Quarter 4")</f>
        <v>Quarter 2</v>
      </c>
    </row>
    <row r="289" spans="1:4" x14ac:dyDescent="0.2">
      <c r="A289" s="1">
        <v>80192445</v>
      </c>
      <c r="B289" s="16">
        <v>42990</v>
      </c>
      <c r="C289">
        <f t="shared" si="4"/>
        <v>9</v>
      </c>
      <c r="D289" t="str" cm="1">
        <f t="array" ref="D289">_xlfn.IFS(C289=4,"Quarter 1",C289=5,"Quarter 1",C289=6,"Quarter 1",C289=7,"Quarter 2",C289=8,"Quarter 2",C289=9,"Quarter 2",C289=10,"Quarter 3",C289=11,"Quarter 3",C289=12,"Quarter 3",C289=1,"Quarter 4",C289=2,"Quarter 4",C289=3,"Quarter 4")</f>
        <v>Quarter 2</v>
      </c>
    </row>
    <row r="290" spans="1:4" x14ac:dyDescent="0.2">
      <c r="A290" s="1">
        <v>80158670</v>
      </c>
      <c r="B290" s="16">
        <v>42990</v>
      </c>
      <c r="C290">
        <f t="shared" si="4"/>
        <v>9</v>
      </c>
      <c r="D290" t="str" cm="1">
        <f t="array" ref="D290">_xlfn.IFS(C290=4,"Quarter 1",C290=5,"Quarter 1",C290=6,"Quarter 1",C290=7,"Quarter 2",C290=8,"Quarter 2",C290=9,"Quarter 2",C290=10,"Quarter 3",C290=11,"Quarter 3",C290=12,"Quarter 3",C290=1,"Quarter 4",C290=2,"Quarter 4",C290=3,"Quarter 4")</f>
        <v>Quarter 2</v>
      </c>
    </row>
    <row r="291" spans="1:4" x14ac:dyDescent="0.2">
      <c r="A291" s="1">
        <v>80223685</v>
      </c>
      <c r="B291" s="16">
        <v>43354</v>
      </c>
      <c r="C291">
        <f t="shared" si="4"/>
        <v>9</v>
      </c>
      <c r="D291" t="str" cm="1">
        <f t="array" ref="D291">_xlfn.IFS(C291=4,"Quarter 1",C291=5,"Quarter 1",C291=6,"Quarter 1",C291=7,"Quarter 2",C291=8,"Quarter 2",C291=9,"Quarter 2",C291=10,"Quarter 3",C291=11,"Quarter 3",C291=12,"Quarter 3",C291=1,"Quarter 4",C291=2,"Quarter 4",C291=3,"Quarter 4")</f>
        <v>Quarter 2</v>
      </c>
    </row>
    <row r="292" spans="1:4" x14ac:dyDescent="0.2">
      <c r="A292" s="1">
        <v>80189586</v>
      </c>
      <c r="B292" s="16">
        <v>43354</v>
      </c>
      <c r="C292">
        <f t="shared" si="4"/>
        <v>9</v>
      </c>
      <c r="D292" t="str" cm="1">
        <f t="array" ref="D292">_xlfn.IFS(C292=4,"Quarter 1",C292=5,"Quarter 1",C292=6,"Quarter 1",C292=7,"Quarter 2",C292=8,"Quarter 2",C292=9,"Quarter 2",C292=10,"Quarter 3",C292=11,"Quarter 3",C292=12,"Quarter 3",C292=1,"Quarter 4",C292=2,"Quarter 4",C292=3,"Quarter 4")</f>
        <v>Quarter 2</v>
      </c>
    </row>
    <row r="293" spans="1:4" x14ac:dyDescent="0.2">
      <c r="A293" s="1">
        <v>80244019</v>
      </c>
      <c r="B293" s="16">
        <v>43354</v>
      </c>
      <c r="C293">
        <f t="shared" si="4"/>
        <v>9</v>
      </c>
      <c r="D293" t="str" cm="1">
        <f t="array" ref="D293">_xlfn.IFS(C293=4,"Quarter 1",C293=5,"Quarter 1",C293=6,"Quarter 1",C293=7,"Quarter 2",C293=8,"Quarter 2",C293=9,"Quarter 2",C293=10,"Quarter 3",C293=11,"Quarter 3",C293=12,"Quarter 3",C293=1,"Quarter 4",C293=2,"Quarter 4",C293=3,"Quarter 4")</f>
        <v>Quarter 2</v>
      </c>
    </row>
    <row r="294" spans="1:4" x14ac:dyDescent="0.2">
      <c r="A294" s="1">
        <v>80162143</v>
      </c>
      <c r="B294" s="16">
        <v>42989</v>
      </c>
      <c r="C294">
        <f t="shared" si="4"/>
        <v>9</v>
      </c>
      <c r="D294" t="str" cm="1">
        <f t="array" ref="D294">_xlfn.IFS(C294=4,"Quarter 1",C294=5,"Quarter 1",C294=6,"Quarter 1",C294=7,"Quarter 2",C294=8,"Quarter 2",C294=9,"Quarter 2",C294=10,"Quarter 3",C294=11,"Quarter 3",C294=12,"Quarter 3",C294=1,"Quarter 4",C294=2,"Quarter 4",C294=3,"Quarter 4")</f>
        <v>Quarter 2</v>
      </c>
    </row>
    <row r="295" spans="1:4" x14ac:dyDescent="0.2">
      <c r="A295" s="1">
        <v>81060174</v>
      </c>
      <c r="B295" s="16">
        <v>43718</v>
      </c>
      <c r="C295">
        <f t="shared" si="4"/>
        <v>9</v>
      </c>
      <c r="D295" t="str" cm="1">
        <f t="array" ref="D295">_xlfn.IFS(C295=4,"Quarter 1",C295=5,"Quarter 1",C295=6,"Quarter 1",C295=7,"Quarter 2",C295=8,"Quarter 2",C295=9,"Quarter 2",C295=10,"Quarter 3",C295=11,"Quarter 3",C295=12,"Quarter 3",C295=1,"Quarter 4",C295=2,"Quarter 4",C295=3,"Quarter 4")</f>
        <v>Quarter 2</v>
      </c>
    </row>
    <row r="296" spans="1:4" x14ac:dyDescent="0.2">
      <c r="A296" s="1">
        <v>70130445</v>
      </c>
      <c r="B296" s="16">
        <v>43718</v>
      </c>
      <c r="C296">
        <f t="shared" si="4"/>
        <v>9</v>
      </c>
      <c r="D296" t="str" cm="1">
        <f t="array" ref="D296">_xlfn.IFS(C296=4,"Quarter 1",C296=5,"Quarter 1",C296=6,"Quarter 1",C296=7,"Quarter 2",C296=8,"Quarter 2",C296=9,"Quarter 2",C296=10,"Quarter 3",C296=11,"Quarter 3",C296=12,"Quarter 3",C296=1,"Quarter 4",C296=2,"Quarter 4",C296=3,"Quarter 4")</f>
        <v>Quarter 2</v>
      </c>
    </row>
    <row r="297" spans="1:4" x14ac:dyDescent="0.2">
      <c r="A297" s="1">
        <v>80216928</v>
      </c>
      <c r="B297" s="16">
        <v>43718</v>
      </c>
      <c r="C297">
        <f t="shared" si="4"/>
        <v>9</v>
      </c>
      <c r="D297" t="str" cm="1">
        <f t="array" ref="D297">_xlfn.IFS(C297=4,"Quarter 1",C297=5,"Quarter 1",C297=6,"Quarter 1",C297=7,"Quarter 2",C297=8,"Quarter 2",C297=9,"Quarter 2",C297=10,"Quarter 3",C297=11,"Quarter 3",C297=12,"Quarter 3",C297=1,"Quarter 4",C297=2,"Quarter 4",C297=3,"Quarter 4")</f>
        <v>Quarter 2</v>
      </c>
    </row>
    <row r="298" spans="1:4" x14ac:dyDescent="0.2">
      <c r="A298" s="1">
        <v>81001494</v>
      </c>
      <c r="B298" s="16">
        <v>43718</v>
      </c>
      <c r="C298">
        <f t="shared" si="4"/>
        <v>9</v>
      </c>
      <c r="D298" t="str" cm="1">
        <f t="array" ref="D298">_xlfn.IFS(C298=4,"Quarter 1",C298=5,"Quarter 1",C298=6,"Quarter 1",C298=7,"Quarter 2",C298=8,"Quarter 2",C298=9,"Quarter 2",C298=10,"Quarter 3",C298=11,"Quarter 3",C298=12,"Quarter 3",C298=1,"Quarter 4",C298=2,"Quarter 4",C298=3,"Quarter 4")</f>
        <v>Quarter 2</v>
      </c>
    </row>
    <row r="299" spans="1:4" x14ac:dyDescent="0.2">
      <c r="A299" s="1">
        <v>81077065</v>
      </c>
      <c r="B299" s="16">
        <v>43718</v>
      </c>
      <c r="C299">
        <f t="shared" si="4"/>
        <v>9</v>
      </c>
      <c r="D299" t="str" cm="1">
        <f t="array" ref="D299">_xlfn.IFS(C299=4,"Quarter 1",C299=5,"Quarter 1",C299=6,"Quarter 1",C299=7,"Quarter 2",C299=8,"Quarter 2",C299=9,"Quarter 2",C299=10,"Quarter 3",C299=11,"Quarter 3",C299=12,"Quarter 3",C299=1,"Quarter 4",C299=2,"Quarter 4",C299=3,"Quarter 4")</f>
        <v>Quarter 2</v>
      </c>
    </row>
    <row r="300" spans="1:4" x14ac:dyDescent="0.2">
      <c r="A300" s="1">
        <v>80991570</v>
      </c>
      <c r="B300" s="16">
        <v>43353</v>
      </c>
      <c r="C300">
        <f t="shared" si="4"/>
        <v>9</v>
      </c>
      <c r="D300" t="str" cm="1">
        <f t="array" ref="D300">_xlfn.IFS(C300=4,"Quarter 1",C300=5,"Quarter 1",C300=6,"Quarter 1",C300=7,"Quarter 2",C300=8,"Quarter 2",C300=9,"Quarter 2",C300=10,"Quarter 3",C300=11,"Quarter 3",C300=12,"Quarter 3",C300=1,"Quarter 4",C300=2,"Quarter 4",C300=3,"Quarter 4")</f>
        <v>Quarter 2</v>
      </c>
    </row>
    <row r="301" spans="1:4" x14ac:dyDescent="0.2">
      <c r="A301" s="1">
        <v>80184129</v>
      </c>
      <c r="B301" s="16">
        <v>43709</v>
      </c>
      <c r="C301">
        <f t="shared" si="4"/>
        <v>9</v>
      </c>
      <c r="D301" t="str" cm="1">
        <f t="array" ref="D301">_xlfn.IFS(C301=4,"Quarter 1",C301=5,"Quarter 1",C301=6,"Quarter 1",C301=7,"Quarter 2",C301=8,"Quarter 2",C301=9,"Quarter 2",C301=10,"Quarter 3",C301=11,"Quarter 3",C301=12,"Quarter 3",C301=1,"Quarter 4",C301=2,"Quarter 4",C301=3,"Quarter 4")</f>
        <v>Quarter 2</v>
      </c>
    </row>
    <row r="302" spans="1:4" x14ac:dyDescent="0.2">
      <c r="A302" s="1">
        <v>60000861</v>
      </c>
      <c r="B302" s="16">
        <v>43709</v>
      </c>
      <c r="C302">
        <f t="shared" si="4"/>
        <v>9</v>
      </c>
      <c r="D302" t="str" cm="1">
        <f t="array" ref="D302">_xlfn.IFS(C302=4,"Quarter 1",C302=5,"Quarter 1",C302=6,"Quarter 1",C302=7,"Quarter 2",C302=8,"Quarter 2",C302=9,"Quarter 2",C302=10,"Quarter 3",C302=11,"Quarter 3",C302=12,"Quarter 3",C302=1,"Quarter 4",C302=2,"Quarter 4",C302=3,"Quarter 4")</f>
        <v>Quarter 2</v>
      </c>
    </row>
    <row r="303" spans="1:4" x14ac:dyDescent="0.2">
      <c r="A303" s="1">
        <v>1151375</v>
      </c>
      <c r="B303" s="16">
        <v>43709</v>
      </c>
      <c r="C303">
        <f t="shared" si="4"/>
        <v>9</v>
      </c>
      <c r="D303" t="str" cm="1">
        <f t="array" ref="D303">_xlfn.IFS(C303=4,"Quarter 1",C303=5,"Quarter 1",C303=6,"Quarter 1",C303=7,"Quarter 2",C303=8,"Quarter 2",C303=9,"Quarter 2",C303=10,"Quarter 3",C303=11,"Quarter 3",C303=12,"Quarter 3",C303=1,"Quarter 4",C303=2,"Quarter 4",C303=3,"Quarter 4")</f>
        <v>Quarter 2</v>
      </c>
    </row>
    <row r="304" spans="1:4" x14ac:dyDescent="0.2">
      <c r="A304" s="1">
        <v>81137484</v>
      </c>
      <c r="B304" s="16">
        <v>43709</v>
      </c>
      <c r="C304">
        <f t="shared" si="4"/>
        <v>9</v>
      </c>
      <c r="D304" t="str" cm="1">
        <f t="array" ref="D304">_xlfn.IFS(C304=4,"Quarter 1",C304=5,"Quarter 1",C304=6,"Quarter 1",C304=7,"Quarter 2",C304=8,"Quarter 2",C304=9,"Quarter 2",C304=10,"Quarter 3",C304=11,"Quarter 3",C304=12,"Quarter 3",C304=1,"Quarter 4",C304=2,"Quarter 4",C304=3,"Quarter 4")</f>
        <v>Quarter 2</v>
      </c>
    </row>
    <row r="305" spans="1:4" x14ac:dyDescent="0.2">
      <c r="A305" s="1">
        <v>80187228</v>
      </c>
      <c r="B305" s="16">
        <v>43709</v>
      </c>
      <c r="C305">
        <f t="shared" si="4"/>
        <v>9</v>
      </c>
      <c r="D305" t="str" cm="1">
        <f t="array" ref="D305">_xlfn.IFS(C305=4,"Quarter 1",C305=5,"Quarter 1",C305=6,"Quarter 1",C305=7,"Quarter 2",C305=8,"Quarter 2",C305=9,"Quarter 2",C305=10,"Quarter 3",C305=11,"Quarter 3",C305=12,"Quarter 3",C305=1,"Quarter 4",C305=2,"Quarter 4",C305=3,"Quarter 4")</f>
        <v>Quarter 2</v>
      </c>
    </row>
    <row r="306" spans="1:4" x14ac:dyDescent="0.2">
      <c r="A306" s="1">
        <v>81031008</v>
      </c>
      <c r="B306" s="16">
        <v>43709</v>
      </c>
      <c r="C306">
        <f t="shared" si="4"/>
        <v>9</v>
      </c>
      <c r="D306" t="str" cm="1">
        <f t="array" ref="D306">_xlfn.IFS(C306=4,"Quarter 1",C306=5,"Quarter 1",C306=6,"Quarter 1",C306=7,"Quarter 2",C306=8,"Quarter 2",C306=9,"Quarter 2",C306=10,"Quarter 3",C306=11,"Quarter 3",C306=12,"Quarter 3",C306=1,"Quarter 4",C306=2,"Quarter 4",C306=3,"Quarter 4")</f>
        <v>Quarter 2</v>
      </c>
    </row>
    <row r="307" spans="1:4" x14ac:dyDescent="0.2">
      <c r="A307" s="1">
        <v>70099119</v>
      </c>
      <c r="B307" s="16">
        <v>43709</v>
      </c>
      <c r="C307">
        <f t="shared" si="4"/>
        <v>9</v>
      </c>
      <c r="D307" t="str" cm="1">
        <f t="array" ref="D307">_xlfn.IFS(C307=4,"Quarter 1",C307=5,"Quarter 1",C307=6,"Quarter 1",C307=7,"Quarter 2",C307=8,"Quarter 2",C307=9,"Quarter 2",C307=10,"Quarter 3",C307=11,"Quarter 3",C307=12,"Quarter 3",C307=1,"Quarter 4",C307=2,"Quarter 4",C307=3,"Quarter 4")</f>
        <v>Quarter 2</v>
      </c>
    </row>
    <row r="308" spans="1:4" x14ac:dyDescent="0.2">
      <c r="A308" s="1">
        <v>70039185</v>
      </c>
      <c r="B308" s="16">
        <v>43709</v>
      </c>
      <c r="C308">
        <f t="shared" si="4"/>
        <v>9</v>
      </c>
      <c r="D308" t="str" cm="1">
        <f t="array" ref="D308">_xlfn.IFS(C308=4,"Quarter 1",C308=5,"Quarter 1",C308=6,"Quarter 1",C308=7,"Quarter 2",C308=8,"Quarter 2",C308=9,"Quarter 2",C308=10,"Quarter 3",C308=11,"Quarter 3",C308=12,"Quarter 3",C308=1,"Quarter 4",C308=2,"Quarter 4",C308=3,"Quarter 4")</f>
        <v>Quarter 2</v>
      </c>
    </row>
    <row r="309" spans="1:4" x14ac:dyDescent="0.2">
      <c r="A309" s="1">
        <v>81073764</v>
      </c>
      <c r="B309" s="16">
        <v>43709</v>
      </c>
      <c r="C309">
        <f t="shared" si="4"/>
        <v>9</v>
      </c>
      <c r="D309" t="str" cm="1">
        <f t="array" ref="D309">_xlfn.IFS(C309=4,"Quarter 1",C309=5,"Quarter 1",C309=6,"Quarter 1",C309=7,"Quarter 2",C309=8,"Quarter 2",C309=9,"Quarter 2",C309=10,"Quarter 3",C309=11,"Quarter 3",C309=12,"Quarter 3",C309=1,"Quarter 4",C309=2,"Quarter 4",C309=3,"Quarter 4")</f>
        <v>Quarter 2</v>
      </c>
    </row>
    <row r="310" spans="1:4" x14ac:dyDescent="0.2">
      <c r="A310" s="1">
        <v>81165769</v>
      </c>
      <c r="B310" s="16">
        <v>43709</v>
      </c>
      <c r="C310">
        <f t="shared" si="4"/>
        <v>9</v>
      </c>
      <c r="D310" t="str" cm="1">
        <f t="array" ref="D310">_xlfn.IFS(C310=4,"Quarter 1",C310=5,"Quarter 1",C310=6,"Quarter 1",C310=7,"Quarter 2",C310=8,"Quarter 2",C310=9,"Quarter 2",C310=10,"Quarter 3",C310=11,"Quarter 3",C310=12,"Quarter 3",C310=1,"Quarter 4",C310=2,"Quarter 4",C310=3,"Quarter 4")</f>
        <v>Quarter 2</v>
      </c>
    </row>
    <row r="311" spans="1:4" x14ac:dyDescent="0.2">
      <c r="A311" s="1">
        <v>70056433</v>
      </c>
      <c r="B311" s="16">
        <v>43709</v>
      </c>
      <c r="C311">
        <f t="shared" si="4"/>
        <v>9</v>
      </c>
      <c r="D311" t="str" cm="1">
        <f t="array" ref="D311">_xlfn.IFS(C311=4,"Quarter 1",C311=5,"Quarter 1",C311=6,"Quarter 1",C311=7,"Quarter 2",C311=8,"Quarter 2",C311=9,"Quarter 2",C311=10,"Quarter 3",C311=11,"Quarter 3",C311=12,"Quarter 3",C311=1,"Quarter 4",C311=2,"Quarter 4",C311=3,"Quarter 4")</f>
        <v>Quarter 2</v>
      </c>
    </row>
    <row r="312" spans="1:4" x14ac:dyDescent="0.2">
      <c r="A312" s="1">
        <v>70113003</v>
      </c>
      <c r="B312" s="16">
        <v>43709</v>
      </c>
      <c r="C312">
        <f t="shared" si="4"/>
        <v>9</v>
      </c>
      <c r="D312" t="str" cm="1">
        <f t="array" ref="D312">_xlfn.IFS(C312=4,"Quarter 1",C312=5,"Quarter 1",C312=6,"Quarter 1",C312=7,"Quarter 2",C312=8,"Quarter 2",C312=9,"Quarter 2",C312=10,"Quarter 3",C312=11,"Quarter 3",C312=12,"Quarter 3",C312=1,"Quarter 4",C312=2,"Quarter 4",C312=3,"Quarter 4")</f>
        <v>Quarter 2</v>
      </c>
    </row>
    <row r="313" spans="1:4" x14ac:dyDescent="0.2">
      <c r="A313" s="1">
        <v>60031232</v>
      </c>
      <c r="B313" s="16">
        <v>43709</v>
      </c>
      <c r="C313">
        <f t="shared" si="4"/>
        <v>9</v>
      </c>
      <c r="D313" t="str" cm="1">
        <f t="array" ref="D313">_xlfn.IFS(C313=4,"Quarter 1",C313=5,"Quarter 1",C313=6,"Quarter 1",C313=7,"Quarter 2",C313=8,"Quarter 2",C313=9,"Quarter 2",C313=10,"Quarter 3",C313=11,"Quarter 3",C313=12,"Quarter 3",C313=1,"Quarter 4",C313=2,"Quarter 4",C313=3,"Quarter 4")</f>
        <v>Quarter 2</v>
      </c>
    </row>
    <row r="314" spans="1:4" x14ac:dyDescent="0.2">
      <c r="A314" s="1">
        <v>80032842</v>
      </c>
      <c r="B314" s="16">
        <v>43709</v>
      </c>
      <c r="C314">
        <f t="shared" si="4"/>
        <v>9</v>
      </c>
      <c r="D314" t="str" cm="1">
        <f t="array" ref="D314">_xlfn.IFS(C314=4,"Quarter 1",C314=5,"Quarter 1",C314=6,"Quarter 1",C314=7,"Quarter 2",C314=8,"Quarter 2",C314=9,"Quarter 2",C314=10,"Quarter 3",C314=11,"Quarter 3",C314=12,"Quarter 3",C314=1,"Quarter 4",C314=2,"Quarter 4",C314=3,"Quarter 4")</f>
        <v>Quarter 2</v>
      </c>
    </row>
    <row r="315" spans="1:4" x14ac:dyDescent="0.2">
      <c r="A315" s="1">
        <v>81137482</v>
      </c>
      <c r="B315" s="16">
        <v>43709</v>
      </c>
      <c r="C315">
        <f t="shared" si="4"/>
        <v>9</v>
      </c>
      <c r="D315" t="str" cm="1">
        <f t="array" ref="D315">_xlfn.IFS(C315=4,"Quarter 1",C315=5,"Quarter 1",C315=6,"Quarter 1",C315=7,"Quarter 2",C315=8,"Quarter 2",C315=9,"Quarter 2",C315=10,"Quarter 3",C315=11,"Quarter 3",C315=12,"Quarter 3",C315=1,"Quarter 4",C315=2,"Quarter 4",C315=3,"Quarter 4")</f>
        <v>Quarter 2</v>
      </c>
    </row>
    <row r="316" spans="1:4" x14ac:dyDescent="0.2">
      <c r="A316" s="1">
        <v>70043308</v>
      </c>
      <c r="B316" s="16">
        <v>43709</v>
      </c>
      <c r="C316">
        <f t="shared" si="4"/>
        <v>9</v>
      </c>
      <c r="D316" t="str" cm="1">
        <f t="array" ref="D316">_xlfn.IFS(C316=4,"Quarter 1",C316=5,"Quarter 1",C316=6,"Quarter 1",C316=7,"Quarter 2",C316=8,"Quarter 2",C316=9,"Quarter 2",C316=10,"Quarter 3",C316=11,"Quarter 3",C316=12,"Quarter 3",C316=1,"Quarter 4",C316=2,"Quarter 4",C316=3,"Quarter 4")</f>
        <v>Quarter 2</v>
      </c>
    </row>
    <row r="317" spans="1:4" x14ac:dyDescent="0.2">
      <c r="A317" s="1">
        <v>81165771</v>
      </c>
      <c r="B317" s="16">
        <v>43709</v>
      </c>
      <c r="C317">
        <f t="shared" si="4"/>
        <v>9</v>
      </c>
      <c r="D317" t="str" cm="1">
        <f t="array" ref="D317">_xlfn.IFS(C317=4,"Quarter 1",C317=5,"Quarter 1",C317=6,"Quarter 1",C317=7,"Quarter 2",C317=8,"Quarter 2",C317=9,"Quarter 2",C317=10,"Quarter 3",C317=11,"Quarter 3",C317=12,"Quarter 3",C317=1,"Quarter 4",C317=2,"Quarter 4",C317=3,"Quarter 4")</f>
        <v>Quarter 2</v>
      </c>
    </row>
    <row r="318" spans="1:4" x14ac:dyDescent="0.2">
      <c r="A318" s="1">
        <v>70044697</v>
      </c>
      <c r="B318" s="16">
        <v>43709</v>
      </c>
      <c r="C318">
        <f t="shared" si="4"/>
        <v>9</v>
      </c>
      <c r="D318" t="str" cm="1">
        <f t="array" ref="D318">_xlfn.IFS(C318=4,"Quarter 1",C318=5,"Quarter 1",C318=6,"Quarter 1",C318=7,"Quarter 2",C318=8,"Quarter 2",C318=9,"Quarter 2",C318=10,"Quarter 3",C318=11,"Quarter 3",C318=12,"Quarter 3",C318=1,"Quarter 4",C318=2,"Quarter 4",C318=3,"Quarter 4")</f>
        <v>Quarter 2</v>
      </c>
    </row>
    <row r="319" spans="1:4" x14ac:dyDescent="0.2">
      <c r="A319" s="1">
        <v>70105368</v>
      </c>
      <c r="B319" s="16">
        <v>43709</v>
      </c>
      <c r="C319">
        <f t="shared" si="4"/>
        <v>9</v>
      </c>
      <c r="D319" t="str" cm="1">
        <f t="array" ref="D319">_xlfn.IFS(C319=4,"Quarter 1",C319=5,"Quarter 1",C319=6,"Quarter 1",C319=7,"Quarter 2",C319=8,"Quarter 2",C319=9,"Quarter 2",C319=10,"Quarter 3",C319=11,"Quarter 3",C319=12,"Quarter 3",C319=1,"Quarter 4",C319=2,"Quarter 4",C319=3,"Quarter 4")</f>
        <v>Quarter 2</v>
      </c>
    </row>
    <row r="320" spans="1:4" x14ac:dyDescent="0.2">
      <c r="A320" s="1">
        <v>80241003</v>
      </c>
      <c r="B320" s="16">
        <v>43709</v>
      </c>
      <c r="C320">
        <f t="shared" si="4"/>
        <v>9</v>
      </c>
      <c r="D320" t="str" cm="1">
        <f t="array" ref="D320">_xlfn.IFS(C320=4,"Quarter 1",C320=5,"Quarter 1",C320=6,"Quarter 1",C320=7,"Quarter 2",C320=8,"Quarter 2",C320=9,"Quarter 2",C320=10,"Quarter 3",C320=11,"Quarter 3",C320=12,"Quarter 3",C320=1,"Quarter 4",C320=2,"Quarter 4",C320=3,"Quarter 4")</f>
        <v>Quarter 2</v>
      </c>
    </row>
    <row r="321" spans="1:4" x14ac:dyDescent="0.2">
      <c r="A321" s="1">
        <v>81141689</v>
      </c>
      <c r="B321" s="16">
        <v>43709</v>
      </c>
      <c r="C321">
        <f t="shared" si="4"/>
        <v>9</v>
      </c>
      <c r="D321" t="str" cm="1">
        <f t="array" ref="D321">_xlfn.IFS(C321=4,"Quarter 1",C321=5,"Quarter 1",C321=6,"Quarter 1",C321=7,"Quarter 2",C321=8,"Quarter 2",C321=9,"Quarter 2",C321=10,"Quarter 3",C321=11,"Quarter 3",C321=12,"Quarter 3",C321=1,"Quarter 4",C321=2,"Quarter 4",C321=3,"Quarter 4")</f>
        <v>Quarter 2</v>
      </c>
    </row>
    <row r="322" spans="1:4" x14ac:dyDescent="0.2">
      <c r="A322" s="1">
        <v>1008581</v>
      </c>
      <c r="B322" s="16">
        <v>43709</v>
      </c>
      <c r="C322">
        <f t="shared" si="4"/>
        <v>9</v>
      </c>
      <c r="D322" t="str" cm="1">
        <f t="array" ref="D322">_xlfn.IFS(C322=4,"Quarter 1",C322=5,"Quarter 1",C322=6,"Quarter 1",C322=7,"Quarter 2",C322=8,"Quarter 2",C322=9,"Quarter 2",C322=10,"Quarter 3",C322=11,"Quarter 3",C322=12,"Quarter 3",C322=1,"Quarter 4",C322=2,"Quarter 4",C322=3,"Quarter 4")</f>
        <v>Quarter 2</v>
      </c>
    </row>
    <row r="323" spans="1:4" x14ac:dyDescent="0.2">
      <c r="A323" s="1">
        <v>70058023</v>
      </c>
      <c r="B323" s="16">
        <v>43709</v>
      </c>
      <c r="C323">
        <f t="shared" ref="C323:C386" si="5">MONTH(B323)</f>
        <v>9</v>
      </c>
      <c r="D323" t="str" cm="1">
        <f t="array" ref="D323">_xlfn.IFS(C323=4,"Quarter 1",C323=5,"Quarter 1",C323=6,"Quarter 1",C323=7,"Quarter 2",C323=8,"Quarter 2",C323=9,"Quarter 2",C323=10,"Quarter 3",C323=11,"Quarter 3",C323=12,"Quarter 3",C323=1,"Quarter 4",C323=2,"Quarter 4",C323=3,"Quarter 4")</f>
        <v>Quarter 2</v>
      </c>
    </row>
    <row r="324" spans="1:4" x14ac:dyDescent="0.2">
      <c r="A324" s="1">
        <v>81165786</v>
      </c>
      <c r="B324" s="16">
        <v>43709</v>
      </c>
      <c r="C324">
        <f t="shared" si="5"/>
        <v>9</v>
      </c>
      <c r="D324" t="str" cm="1">
        <f t="array" ref="D324">_xlfn.IFS(C324=4,"Quarter 1",C324=5,"Quarter 1",C324=6,"Quarter 1",C324=7,"Quarter 2",C324=8,"Quarter 2",C324=9,"Quarter 2",C324=10,"Quarter 3",C324=11,"Quarter 3",C324=12,"Quarter 3",C324=1,"Quarter 4",C324=2,"Quarter 4",C324=3,"Quarter 4")</f>
        <v>Quarter 2</v>
      </c>
    </row>
    <row r="325" spans="1:4" x14ac:dyDescent="0.2">
      <c r="A325" s="1">
        <v>81165770</v>
      </c>
      <c r="B325" s="16">
        <v>43709</v>
      </c>
      <c r="C325">
        <f t="shared" si="5"/>
        <v>9</v>
      </c>
      <c r="D325" t="str" cm="1">
        <f t="array" ref="D325">_xlfn.IFS(C325=4,"Quarter 1",C325=5,"Quarter 1",C325=6,"Quarter 1",C325=7,"Quarter 2",C325=8,"Quarter 2",C325=9,"Quarter 2",C325=10,"Quarter 3",C325=11,"Quarter 3",C325=12,"Quarter 3",C325=1,"Quarter 4",C325=2,"Quarter 4",C325=3,"Quarter 4")</f>
        <v>Quarter 2</v>
      </c>
    </row>
    <row r="326" spans="1:4" x14ac:dyDescent="0.2">
      <c r="A326" s="1">
        <v>70043303</v>
      </c>
      <c r="B326" s="16">
        <v>43709</v>
      </c>
      <c r="C326">
        <f t="shared" si="5"/>
        <v>9</v>
      </c>
      <c r="D326" t="str" cm="1">
        <f t="array" ref="D326">_xlfn.IFS(C326=4,"Quarter 1",C326=5,"Quarter 1",C326=6,"Quarter 1",C326=7,"Quarter 2",C326=8,"Quarter 2",C326=9,"Quarter 2",C326=10,"Quarter 3",C326=11,"Quarter 3",C326=12,"Quarter 3",C326=1,"Quarter 4",C326=2,"Quarter 4",C326=3,"Quarter 4")</f>
        <v>Quarter 2</v>
      </c>
    </row>
    <row r="327" spans="1:4" x14ac:dyDescent="0.2">
      <c r="A327" s="1">
        <v>70136074</v>
      </c>
      <c r="B327" s="16">
        <v>43709</v>
      </c>
      <c r="C327">
        <f t="shared" si="5"/>
        <v>9</v>
      </c>
      <c r="D327" t="str" cm="1">
        <f t="array" ref="D327">_xlfn.IFS(C327=4,"Quarter 1",C327=5,"Quarter 1",C327=6,"Quarter 1",C327=7,"Quarter 2",C327=8,"Quarter 2",C327=9,"Quarter 2",C327=10,"Quarter 3",C327=11,"Quarter 3",C327=12,"Quarter 3",C327=1,"Quarter 4",C327=2,"Quarter 4",C327=3,"Quarter 4")</f>
        <v>Quarter 2</v>
      </c>
    </row>
    <row r="328" spans="1:4" x14ac:dyDescent="0.2">
      <c r="A328" s="1">
        <v>1153194</v>
      </c>
      <c r="B328" s="16">
        <v>43709</v>
      </c>
      <c r="C328">
        <f t="shared" si="5"/>
        <v>9</v>
      </c>
      <c r="D328" t="str" cm="1">
        <f t="array" ref="D328">_xlfn.IFS(C328=4,"Quarter 1",C328=5,"Quarter 1",C328=6,"Quarter 1",C328=7,"Quarter 2",C328=8,"Quarter 2",C328=9,"Quarter 2",C328=10,"Quarter 3",C328=11,"Quarter 3",C328=12,"Quarter 3",C328=1,"Quarter 4",C328=2,"Quarter 4",C328=3,"Quarter 4")</f>
        <v>Quarter 2</v>
      </c>
    </row>
    <row r="329" spans="1:4" x14ac:dyDescent="0.2">
      <c r="A329" s="1">
        <v>70112730</v>
      </c>
      <c r="B329" s="16">
        <v>43709</v>
      </c>
      <c r="C329">
        <f t="shared" si="5"/>
        <v>9</v>
      </c>
      <c r="D329" t="str" cm="1">
        <f t="array" ref="D329">_xlfn.IFS(C329=4,"Quarter 1",C329=5,"Quarter 1",C329=6,"Quarter 1",C329=7,"Quarter 2",C329=8,"Quarter 2",C329=9,"Quarter 2",C329=10,"Quarter 3",C329=11,"Quarter 3",C329=12,"Quarter 3",C329=1,"Quarter 4",C329=2,"Quarter 4",C329=3,"Quarter 4")</f>
        <v>Quarter 2</v>
      </c>
    </row>
    <row r="330" spans="1:4" x14ac:dyDescent="0.2">
      <c r="A330" s="1">
        <v>81154900</v>
      </c>
      <c r="B330" s="16">
        <v>43709</v>
      </c>
      <c r="C330">
        <f t="shared" si="5"/>
        <v>9</v>
      </c>
      <c r="D330" t="str" cm="1">
        <f t="array" ref="D330">_xlfn.IFS(C330=4,"Quarter 1",C330=5,"Quarter 1",C330=6,"Quarter 1",C330=7,"Quarter 2",C330=8,"Quarter 2",C330=9,"Quarter 2",C330=10,"Quarter 3",C330=11,"Quarter 3",C330=12,"Quarter 3",C330=1,"Quarter 4",C330=2,"Quarter 4",C330=3,"Quarter 4")</f>
        <v>Quarter 2</v>
      </c>
    </row>
    <row r="331" spans="1:4" x14ac:dyDescent="0.2">
      <c r="A331" s="1">
        <v>81154956</v>
      </c>
      <c r="B331" s="16">
        <v>43709</v>
      </c>
      <c r="C331">
        <f t="shared" si="5"/>
        <v>9</v>
      </c>
      <c r="D331" t="str" cm="1">
        <f t="array" ref="D331">_xlfn.IFS(C331=4,"Quarter 1",C331=5,"Quarter 1",C331=6,"Quarter 1",C331=7,"Quarter 2",C331=8,"Quarter 2",C331=9,"Quarter 2",C331=10,"Quarter 3",C331=11,"Quarter 3",C331=12,"Quarter 3",C331=1,"Quarter 4",C331=2,"Quarter 4",C331=3,"Quarter 4")</f>
        <v>Quarter 2</v>
      </c>
    </row>
    <row r="332" spans="1:4" x14ac:dyDescent="0.2">
      <c r="A332" s="1">
        <v>81158575</v>
      </c>
      <c r="B332" s="16">
        <v>43709</v>
      </c>
      <c r="C332">
        <f t="shared" si="5"/>
        <v>9</v>
      </c>
      <c r="D332" t="str" cm="1">
        <f t="array" ref="D332">_xlfn.IFS(C332=4,"Quarter 1",C332=5,"Quarter 1",C332=6,"Quarter 1",C332=7,"Quarter 2",C332=8,"Quarter 2",C332=9,"Quarter 2",C332=10,"Quarter 3",C332=11,"Quarter 3",C332=12,"Quarter 3",C332=1,"Quarter 4",C332=2,"Quarter 4",C332=3,"Quarter 4")</f>
        <v>Quarter 2</v>
      </c>
    </row>
    <row r="333" spans="1:4" x14ac:dyDescent="0.2">
      <c r="A333" s="1">
        <v>81065786</v>
      </c>
      <c r="B333" s="16">
        <v>43709</v>
      </c>
      <c r="C333">
        <f t="shared" si="5"/>
        <v>9</v>
      </c>
      <c r="D333" t="str" cm="1">
        <f t="array" ref="D333">_xlfn.IFS(C333=4,"Quarter 1",C333=5,"Quarter 1",C333=6,"Quarter 1",C333=7,"Quarter 2",C333=8,"Quarter 2",C333=9,"Quarter 2",C333=10,"Quarter 3",C333=11,"Quarter 3",C333=12,"Quarter 3",C333=1,"Quarter 4",C333=2,"Quarter 4",C333=3,"Quarter 4")</f>
        <v>Quarter 2</v>
      </c>
    </row>
    <row r="334" spans="1:4" x14ac:dyDescent="0.2">
      <c r="A334" s="1">
        <v>70087541</v>
      </c>
      <c r="B334" s="16">
        <v>43709</v>
      </c>
      <c r="C334">
        <f t="shared" si="5"/>
        <v>9</v>
      </c>
      <c r="D334" t="str" cm="1">
        <f t="array" ref="D334">_xlfn.IFS(C334=4,"Quarter 1",C334=5,"Quarter 1",C334=6,"Quarter 1",C334=7,"Quarter 2",C334=8,"Quarter 2",C334=9,"Quarter 2",C334=10,"Quarter 3",C334=11,"Quarter 3",C334=12,"Quarter 3",C334=1,"Quarter 4",C334=2,"Quarter 4",C334=3,"Quarter 4")</f>
        <v>Quarter 2</v>
      </c>
    </row>
    <row r="335" spans="1:4" x14ac:dyDescent="0.2">
      <c r="A335" s="1">
        <v>81004113</v>
      </c>
      <c r="B335" s="16">
        <v>43344</v>
      </c>
      <c r="C335">
        <f t="shared" si="5"/>
        <v>9</v>
      </c>
      <c r="D335" t="str" cm="1">
        <f t="array" ref="D335">_xlfn.IFS(C335=4,"Quarter 1",C335=5,"Quarter 1",C335=6,"Quarter 1",C335=7,"Quarter 2",C335=8,"Quarter 2",C335=9,"Quarter 2",C335=10,"Quarter 3",C335=11,"Quarter 3",C335=12,"Quarter 3",C335=1,"Quarter 4",C335=2,"Quarter 4",C335=3,"Quarter 4")</f>
        <v>Quarter 2</v>
      </c>
    </row>
    <row r="336" spans="1:4" x14ac:dyDescent="0.2">
      <c r="A336" s="1">
        <v>81003984</v>
      </c>
      <c r="B336" s="16">
        <v>43344</v>
      </c>
      <c r="C336">
        <f t="shared" si="5"/>
        <v>9</v>
      </c>
      <c r="D336" t="str" cm="1">
        <f t="array" ref="D336">_xlfn.IFS(C336=4,"Quarter 1",C336=5,"Quarter 1",C336=6,"Quarter 1",C336=7,"Quarter 2",C336=8,"Quarter 2",C336=9,"Quarter 2",C336=10,"Quarter 3",C336=11,"Quarter 3",C336=12,"Quarter 3",C336=1,"Quarter 4",C336=2,"Quarter 4",C336=3,"Quarter 4")</f>
        <v>Quarter 2</v>
      </c>
    </row>
    <row r="337" spans="1:4" x14ac:dyDescent="0.2">
      <c r="A337" s="1">
        <v>70024088</v>
      </c>
      <c r="B337" s="16">
        <v>43344</v>
      </c>
      <c r="C337">
        <f t="shared" si="5"/>
        <v>9</v>
      </c>
      <c r="D337" t="str" cm="1">
        <f t="array" ref="D337">_xlfn.IFS(C337=4,"Quarter 1",C337=5,"Quarter 1",C337=6,"Quarter 1",C337=7,"Quarter 2",C337=8,"Quarter 2",C337=9,"Quarter 2",C337=10,"Quarter 3",C337=11,"Quarter 3",C337=12,"Quarter 3",C337=1,"Quarter 4",C337=2,"Quarter 4",C337=3,"Quarter 4")</f>
        <v>Quarter 2</v>
      </c>
    </row>
    <row r="338" spans="1:4" x14ac:dyDescent="0.2">
      <c r="A338" s="1">
        <v>81005312</v>
      </c>
      <c r="B338" s="16">
        <v>43344</v>
      </c>
      <c r="C338">
        <f t="shared" si="5"/>
        <v>9</v>
      </c>
      <c r="D338" t="str" cm="1">
        <f t="array" ref="D338">_xlfn.IFS(C338=4,"Quarter 1",C338=5,"Quarter 1",C338=6,"Quarter 1",C338=7,"Quarter 2",C338=8,"Quarter 2",C338=9,"Quarter 2",C338=10,"Quarter 3",C338=11,"Quarter 3",C338=12,"Quarter 3",C338=1,"Quarter 4",C338=2,"Quarter 4",C338=3,"Quarter 4")</f>
        <v>Quarter 2</v>
      </c>
    </row>
    <row r="339" spans="1:4" x14ac:dyDescent="0.2">
      <c r="A339" s="1">
        <v>80082969</v>
      </c>
      <c r="B339" s="16">
        <v>43344</v>
      </c>
      <c r="C339">
        <f t="shared" si="5"/>
        <v>9</v>
      </c>
      <c r="D339" t="str" cm="1">
        <f t="array" ref="D339">_xlfn.IFS(C339=4,"Quarter 1",C339=5,"Quarter 1",C339=6,"Quarter 1",C339=7,"Quarter 2",C339=8,"Quarter 2",C339=9,"Quarter 2",C339=10,"Quarter 3",C339=11,"Quarter 3",C339=12,"Quarter 3",C339=1,"Quarter 4",C339=2,"Quarter 4",C339=3,"Quarter 4")</f>
        <v>Quarter 2</v>
      </c>
    </row>
    <row r="340" spans="1:4" x14ac:dyDescent="0.2">
      <c r="A340" s="1">
        <v>80994130</v>
      </c>
      <c r="B340" s="16">
        <v>43344</v>
      </c>
      <c r="C340">
        <f t="shared" si="5"/>
        <v>9</v>
      </c>
      <c r="D340" t="str" cm="1">
        <f t="array" ref="D340">_xlfn.IFS(C340=4,"Quarter 1",C340=5,"Quarter 1",C340=6,"Quarter 1",C340=7,"Quarter 2",C340=8,"Quarter 2",C340=9,"Quarter 2",C340=10,"Quarter 3",C340=11,"Quarter 3",C340=12,"Quarter 3",C340=1,"Quarter 4",C340=2,"Quarter 4",C340=3,"Quarter 4")</f>
        <v>Quarter 2</v>
      </c>
    </row>
    <row r="341" spans="1:4" x14ac:dyDescent="0.2">
      <c r="A341" s="1">
        <v>81019924</v>
      </c>
      <c r="B341" s="16">
        <v>43344</v>
      </c>
      <c r="C341">
        <f t="shared" si="5"/>
        <v>9</v>
      </c>
      <c r="D341" t="str" cm="1">
        <f t="array" ref="D341">_xlfn.IFS(C341=4,"Quarter 1",C341=5,"Quarter 1",C341=6,"Quarter 1",C341=7,"Quarter 2",C341=8,"Quarter 2",C341=9,"Quarter 2",C341=10,"Quarter 3",C341=11,"Quarter 3",C341=12,"Quarter 3",C341=1,"Quarter 4",C341=2,"Quarter 4",C341=3,"Quarter 4")</f>
        <v>Quarter 2</v>
      </c>
    </row>
    <row r="342" spans="1:4" x14ac:dyDescent="0.2">
      <c r="A342" s="1">
        <v>81018240</v>
      </c>
      <c r="B342" s="16">
        <v>43344</v>
      </c>
      <c r="C342">
        <f t="shared" si="5"/>
        <v>9</v>
      </c>
      <c r="D342" t="str" cm="1">
        <f t="array" ref="D342">_xlfn.IFS(C342=4,"Quarter 1",C342=5,"Quarter 1",C342=6,"Quarter 1",C342=7,"Quarter 2",C342=8,"Quarter 2",C342=9,"Quarter 2",C342=10,"Quarter 3",C342=11,"Quarter 3",C342=12,"Quarter 3",C342=1,"Quarter 4",C342=2,"Quarter 4",C342=3,"Quarter 4")</f>
        <v>Quarter 2</v>
      </c>
    </row>
    <row r="343" spans="1:4" x14ac:dyDescent="0.2">
      <c r="A343" s="1">
        <v>81013710</v>
      </c>
      <c r="B343" s="16">
        <v>43344</v>
      </c>
      <c r="C343">
        <f t="shared" si="5"/>
        <v>9</v>
      </c>
      <c r="D343" t="str" cm="1">
        <f t="array" ref="D343">_xlfn.IFS(C343=4,"Quarter 1",C343=5,"Quarter 1",C343=6,"Quarter 1",C343=7,"Quarter 2",C343=8,"Quarter 2",C343=9,"Quarter 2",C343=10,"Quarter 3",C343=11,"Quarter 3",C343=12,"Quarter 3",C343=1,"Quarter 4",C343=2,"Quarter 4",C343=3,"Quarter 4")</f>
        <v>Quarter 2</v>
      </c>
    </row>
    <row r="344" spans="1:4" x14ac:dyDescent="0.2">
      <c r="A344" s="1">
        <v>70077076</v>
      </c>
      <c r="B344" s="16">
        <v>43344</v>
      </c>
      <c r="C344">
        <f t="shared" si="5"/>
        <v>9</v>
      </c>
      <c r="D344" t="str" cm="1">
        <f t="array" ref="D344">_xlfn.IFS(C344=4,"Quarter 1",C344=5,"Quarter 1",C344=6,"Quarter 1",C344=7,"Quarter 2",C344=8,"Quarter 2",C344=9,"Quarter 2",C344=10,"Quarter 3",C344=11,"Quarter 3",C344=12,"Quarter 3",C344=1,"Quarter 4",C344=2,"Quarter 4",C344=3,"Quarter 4")</f>
        <v>Quarter 2</v>
      </c>
    </row>
    <row r="345" spans="1:4" x14ac:dyDescent="0.2">
      <c r="A345" s="1">
        <v>81014988</v>
      </c>
      <c r="B345" s="16">
        <v>43344</v>
      </c>
      <c r="C345">
        <f t="shared" si="5"/>
        <v>9</v>
      </c>
      <c r="D345" t="str" cm="1">
        <f t="array" ref="D345">_xlfn.IFS(C345=4,"Quarter 1",C345=5,"Quarter 1",C345=6,"Quarter 1",C345=7,"Quarter 2",C345=8,"Quarter 2",C345=9,"Quarter 2",C345=10,"Quarter 3",C345=11,"Quarter 3",C345=12,"Quarter 3",C345=1,"Quarter 4",C345=2,"Quarter 4",C345=3,"Quarter 4")</f>
        <v>Quarter 2</v>
      </c>
    </row>
    <row r="346" spans="1:4" x14ac:dyDescent="0.2">
      <c r="A346" s="1">
        <v>80102950</v>
      </c>
      <c r="B346" s="16">
        <v>43344</v>
      </c>
      <c r="C346">
        <f t="shared" si="5"/>
        <v>9</v>
      </c>
      <c r="D346" t="str" cm="1">
        <f t="array" ref="D346">_xlfn.IFS(C346=4,"Quarter 1",C346=5,"Quarter 1",C346=6,"Quarter 1",C346=7,"Quarter 2",C346=8,"Quarter 2",C346=9,"Quarter 2",C346=10,"Quarter 3",C346=11,"Quarter 3",C346=12,"Quarter 3",C346=1,"Quarter 4",C346=2,"Quarter 4",C346=3,"Quarter 4")</f>
        <v>Quarter 2</v>
      </c>
    </row>
    <row r="347" spans="1:4" x14ac:dyDescent="0.2">
      <c r="A347" s="1">
        <v>80994108</v>
      </c>
      <c r="B347" s="16">
        <v>43344</v>
      </c>
      <c r="C347">
        <f t="shared" si="5"/>
        <v>9</v>
      </c>
      <c r="D347" t="str" cm="1">
        <f t="array" ref="D347">_xlfn.IFS(C347=4,"Quarter 1",C347=5,"Quarter 1",C347=6,"Quarter 1",C347=7,"Quarter 2",C347=8,"Quarter 2",C347=9,"Quarter 2",C347=10,"Quarter 3",C347=11,"Quarter 3",C347=12,"Quarter 3",C347=1,"Quarter 4",C347=2,"Quarter 4",C347=3,"Quarter 4")</f>
        <v>Quarter 2</v>
      </c>
    </row>
    <row r="348" spans="1:4" x14ac:dyDescent="0.2">
      <c r="A348" s="1">
        <v>70055221</v>
      </c>
      <c r="B348" s="16">
        <v>43344</v>
      </c>
      <c r="C348">
        <f t="shared" si="5"/>
        <v>9</v>
      </c>
      <c r="D348" t="str" cm="1">
        <f t="array" ref="D348">_xlfn.IFS(C348=4,"Quarter 1",C348=5,"Quarter 1",C348=6,"Quarter 1",C348=7,"Quarter 2",C348=8,"Quarter 2",C348=9,"Quarter 2",C348=10,"Quarter 3",C348=11,"Quarter 3",C348=12,"Quarter 3",C348=1,"Quarter 4",C348=2,"Quarter 4",C348=3,"Quarter 4")</f>
        <v>Quarter 2</v>
      </c>
    </row>
    <row r="349" spans="1:4" x14ac:dyDescent="0.2">
      <c r="A349" s="1">
        <v>81005314</v>
      </c>
      <c r="B349" s="16">
        <v>43344</v>
      </c>
      <c r="C349">
        <f t="shared" si="5"/>
        <v>9</v>
      </c>
      <c r="D349" t="str" cm="1">
        <f t="array" ref="D349">_xlfn.IFS(C349=4,"Quarter 1",C349=5,"Quarter 1",C349=6,"Quarter 1",C349=7,"Quarter 2",C349=8,"Quarter 2",C349=9,"Quarter 2",C349=10,"Quarter 3",C349=11,"Quarter 3",C349=12,"Quarter 3",C349=1,"Quarter 4",C349=2,"Quarter 4",C349=3,"Quarter 4")</f>
        <v>Quarter 2</v>
      </c>
    </row>
    <row r="350" spans="1:4" x14ac:dyDescent="0.2">
      <c r="A350" s="1">
        <v>80242828</v>
      </c>
      <c r="B350" s="16">
        <v>43344</v>
      </c>
      <c r="C350">
        <f t="shared" si="5"/>
        <v>9</v>
      </c>
      <c r="D350" t="str" cm="1">
        <f t="array" ref="D350">_xlfn.IFS(C350=4,"Quarter 1",C350=5,"Quarter 1",C350=6,"Quarter 1",C350=7,"Quarter 2",C350=8,"Quarter 2",C350=9,"Quarter 2",C350=10,"Quarter 3",C350=11,"Quarter 3",C350=12,"Quarter 3",C350=1,"Quarter 4",C350=2,"Quarter 4",C350=3,"Quarter 4")</f>
        <v>Quarter 2</v>
      </c>
    </row>
    <row r="351" spans="1:4" x14ac:dyDescent="0.2">
      <c r="A351" s="1">
        <v>81004223</v>
      </c>
      <c r="B351" s="16">
        <v>43344</v>
      </c>
      <c r="C351">
        <f t="shared" si="5"/>
        <v>9</v>
      </c>
      <c r="D351" t="str" cm="1">
        <f t="array" ref="D351">_xlfn.IFS(C351=4,"Quarter 1",C351=5,"Quarter 1",C351=6,"Quarter 1",C351=7,"Quarter 2",C351=8,"Quarter 2",C351=9,"Quarter 2",C351=10,"Quarter 3",C351=11,"Quarter 3",C351=12,"Quarter 3",C351=1,"Quarter 4",C351=2,"Quarter 4",C351=3,"Quarter 4")</f>
        <v>Quarter 2</v>
      </c>
    </row>
    <row r="352" spans="1:4" x14ac:dyDescent="0.2">
      <c r="A352" s="1">
        <v>80198730</v>
      </c>
      <c r="B352" s="16">
        <v>43344</v>
      </c>
      <c r="C352">
        <f t="shared" si="5"/>
        <v>9</v>
      </c>
      <c r="D352" t="str" cm="1">
        <f t="array" ref="D352">_xlfn.IFS(C352=4,"Quarter 1",C352=5,"Quarter 1",C352=6,"Quarter 1",C352=7,"Quarter 2",C352=8,"Quarter 2",C352=9,"Quarter 2",C352=10,"Quarter 3",C352=11,"Quarter 3",C352=12,"Quarter 3",C352=1,"Quarter 4",C352=2,"Quarter 4",C352=3,"Quarter 4")</f>
        <v>Quarter 2</v>
      </c>
    </row>
    <row r="353" spans="1:4" x14ac:dyDescent="0.2">
      <c r="A353" s="1">
        <v>80999945</v>
      </c>
      <c r="B353" s="16">
        <v>43344</v>
      </c>
      <c r="C353">
        <f t="shared" si="5"/>
        <v>9</v>
      </c>
      <c r="D353" t="str" cm="1">
        <f t="array" ref="D353">_xlfn.IFS(C353=4,"Quarter 1",C353=5,"Quarter 1",C353=6,"Quarter 1",C353=7,"Quarter 2",C353=8,"Quarter 2",C353=9,"Quarter 2",C353=10,"Quarter 3",C353=11,"Quarter 3",C353=12,"Quarter 3",C353=1,"Quarter 4",C353=2,"Quarter 4",C353=3,"Quarter 4")</f>
        <v>Quarter 2</v>
      </c>
    </row>
    <row r="354" spans="1:4" x14ac:dyDescent="0.2">
      <c r="A354" s="1">
        <v>81016043</v>
      </c>
      <c r="B354" s="16">
        <v>43344</v>
      </c>
      <c r="C354">
        <f t="shared" si="5"/>
        <v>9</v>
      </c>
      <c r="D354" t="str" cm="1">
        <f t="array" ref="D354">_xlfn.IFS(C354=4,"Quarter 1",C354=5,"Quarter 1",C354=6,"Quarter 1",C354=7,"Quarter 2",C354=8,"Quarter 2",C354=9,"Quarter 2",C354=10,"Quarter 3",C354=11,"Quarter 3",C354=12,"Quarter 3",C354=1,"Quarter 4",C354=2,"Quarter 4",C354=3,"Quarter 4")</f>
        <v>Quarter 2</v>
      </c>
    </row>
    <row r="355" spans="1:4" x14ac:dyDescent="0.2">
      <c r="A355" s="1">
        <v>17672040</v>
      </c>
      <c r="B355" s="16">
        <v>43344</v>
      </c>
      <c r="C355">
        <f t="shared" si="5"/>
        <v>9</v>
      </c>
      <c r="D355" t="str" cm="1">
        <f t="array" ref="D355">_xlfn.IFS(C355=4,"Quarter 1",C355=5,"Quarter 1",C355=6,"Quarter 1",C355=7,"Quarter 2",C355=8,"Quarter 2",C355=9,"Quarter 2",C355=10,"Quarter 3",C355=11,"Quarter 3",C355=12,"Quarter 3",C355=1,"Quarter 4",C355=2,"Quarter 4",C355=3,"Quarter 4")</f>
        <v>Quarter 2</v>
      </c>
    </row>
    <row r="356" spans="1:4" x14ac:dyDescent="0.2">
      <c r="A356" s="1">
        <v>81004162</v>
      </c>
      <c r="B356" s="16">
        <v>43344</v>
      </c>
      <c r="C356">
        <f t="shared" si="5"/>
        <v>9</v>
      </c>
      <c r="D356" t="str" cm="1">
        <f t="array" ref="D356">_xlfn.IFS(C356=4,"Quarter 1",C356=5,"Quarter 1",C356=6,"Quarter 1",C356=7,"Quarter 2",C356=8,"Quarter 2",C356=9,"Quarter 2",C356=10,"Quarter 3",C356=11,"Quarter 3",C356=12,"Quarter 3",C356=1,"Quarter 4",C356=2,"Quarter 4",C356=3,"Quarter 4")</f>
        <v>Quarter 2</v>
      </c>
    </row>
    <row r="357" spans="1:4" x14ac:dyDescent="0.2">
      <c r="A357" s="1">
        <v>81011096</v>
      </c>
      <c r="B357" s="16">
        <v>43344</v>
      </c>
      <c r="C357">
        <f t="shared" si="5"/>
        <v>9</v>
      </c>
      <c r="D357" t="str" cm="1">
        <f t="array" ref="D357">_xlfn.IFS(C357=4,"Quarter 1",C357=5,"Quarter 1",C357=6,"Quarter 1",C357=7,"Quarter 2",C357=8,"Quarter 2",C357=9,"Quarter 2",C357=10,"Quarter 3",C357=11,"Quarter 3",C357=12,"Quarter 3",C357=1,"Quarter 4",C357=2,"Quarter 4",C357=3,"Quarter 4")</f>
        <v>Quarter 2</v>
      </c>
    </row>
    <row r="358" spans="1:4" x14ac:dyDescent="0.2">
      <c r="A358" s="1">
        <v>80188969</v>
      </c>
      <c r="B358" s="16">
        <v>42979</v>
      </c>
      <c r="C358">
        <f t="shared" si="5"/>
        <v>9</v>
      </c>
      <c r="D358" t="str" cm="1">
        <f t="array" ref="D358">_xlfn.IFS(C358=4,"Quarter 1",C358=5,"Quarter 1",C358=6,"Quarter 1",C358=7,"Quarter 2",C358=8,"Quarter 2",C358=9,"Quarter 2",C358=10,"Quarter 3",C358=11,"Quarter 3",C358=12,"Quarter 3",C358=1,"Quarter 4",C358=2,"Quarter 4",C358=3,"Quarter 4")</f>
        <v>Quarter 2</v>
      </c>
    </row>
    <row r="359" spans="1:4" x14ac:dyDescent="0.2">
      <c r="A359" s="1">
        <v>80189155</v>
      </c>
      <c r="B359" s="16">
        <v>42979</v>
      </c>
      <c r="C359">
        <f t="shared" si="5"/>
        <v>9</v>
      </c>
      <c r="D359" t="str" cm="1">
        <f t="array" ref="D359">_xlfn.IFS(C359=4,"Quarter 1",C359=5,"Quarter 1",C359=6,"Quarter 1",C359=7,"Quarter 2",C359=8,"Quarter 2",C359=9,"Quarter 2",C359=10,"Quarter 3",C359=11,"Quarter 3",C359=12,"Quarter 3",C359=1,"Quarter 4",C359=2,"Quarter 4",C359=3,"Quarter 4")</f>
        <v>Quarter 2</v>
      </c>
    </row>
    <row r="360" spans="1:4" x14ac:dyDescent="0.2">
      <c r="A360" s="1">
        <v>20254278</v>
      </c>
      <c r="B360" s="16">
        <v>42979</v>
      </c>
      <c r="C360">
        <f t="shared" si="5"/>
        <v>9</v>
      </c>
      <c r="D360" t="str" cm="1">
        <f t="array" ref="D360">_xlfn.IFS(C360=4,"Quarter 1",C360=5,"Quarter 1",C360=6,"Quarter 1",C360=7,"Quarter 2",C360=8,"Quarter 2",C360=9,"Quarter 2",C360=10,"Quarter 3",C360=11,"Quarter 3",C360=12,"Quarter 3",C360=1,"Quarter 4",C360=2,"Quarter 4",C360=3,"Quarter 4")</f>
        <v>Quarter 2</v>
      </c>
    </row>
    <row r="361" spans="1:4" x14ac:dyDescent="0.2">
      <c r="A361" s="1">
        <v>80203742</v>
      </c>
      <c r="B361" s="16">
        <v>42979</v>
      </c>
      <c r="C361">
        <f t="shared" si="5"/>
        <v>9</v>
      </c>
      <c r="D361" t="str" cm="1">
        <f t="array" ref="D361">_xlfn.IFS(C361=4,"Quarter 1",C361=5,"Quarter 1",C361=6,"Quarter 1",C361=7,"Quarter 2",C361=8,"Quarter 2",C361=9,"Quarter 2",C361=10,"Quarter 3",C361=11,"Quarter 3",C361=12,"Quarter 3",C361=1,"Quarter 4",C361=2,"Quarter 4",C361=3,"Quarter 4")</f>
        <v>Quarter 2</v>
      </c>
    </row>
    <row r="362" spans="1:4" x14ac:dyDescent="0.2">
      <c r="A362" s="1">
        <v>80189208</v>
      </c>
      <c r="B362" s="16">
        <v>42979</v>
      </c>
      <c r="C362">
        <f t="shared" si="5"/>
        <v>9</v>
      </c>
      <c r="D362" t="str" cm="1">
        <f t="array" ref="D362">_xlfn.IFS(C362=4,"Quarter 1",C362=5,"Quarter 1",C362=6,"Quarter 1",C362=7,"Quarter 2",C362=8,"Quarter 2",C362=9,"Quarter 2",C362=10,"Quarter 3",C362=11,"Quarter 3",C362=12,"Quarter 3",C362=1,"Quarter 4",C362=2,"Quarter 4",C362=3,"Quarter 4")</f>
        <v>Quarter 2</v>
      </c>
    </row>
    <row r="363" spans="1:4" x14ac:dyDescent="0.2">
      <c r="A363" s="1">
        <v>70276596</v>
      </c>
      <c r="B363" s="16">
        <v>42979</v>
      </c>
      <c r="C363">
        <f t="shared" si="5"/>
        <v>9</v>
      </c>
      <c r="D363" t="str" cm="1">
        <f t="array" ref="D363">_xlfn.IFS(C363=4,"Quarter 1",C363=5,"Quarter 1",C363=6,"Quarter 1",C363=7,"Quarter 2",C363=8,"Quarter 2",C363=9,"Quarter 2",C363=10,"Quarter 3",C363=11,"Quarter 3",C363=12,"Quarter 3",C363=1,"Quarter 4",C363=2,"Quarter 4",C363=3,"Quarter 4")</f>
        <v>Quarter 2</v>
      </c>
    </row>
    <row r="364" spans="1:4" x14ac:dyDescent="0.2">
      <c r="A364" s="1">
        <v>80063025</v>
      </c>
      <c r="B364" s="16">
        <v>42979</v>
      </c>
      <c r="C364">
        <f t="shared" si="5"/>
        <v>9</v>
      </c>
      <c r="D364" t="str" cm="1">
        <f t="array" ref="D364">_xlfn.IFS(C364=4,"Quarter 1",C364=5,"Quarter 1",C364=6,"Quarter 1",C364=7,"Quarter 2",C364=8,"Quarter 2",C364=9,"Quarter 2",C364=10,"Quarter 3",C364=11,"Quarter 3",C364=12,"Quarter 3",C364=1,"Quarter 4",C364=2,"Quarter 4",C364=3,"Quarter 4")</f>
        <v>Quarter 2</v>
      </c>
    </row>
    <row r="365" spans="1:4" x14ac:dyDescent="0.2">
      <c r="A365" s="1">
        <v>70068739</v>
      </c>
      <c r="B365" s="16">
        <v>42979</v>
      </c>
      <c r="C365">
        <f t="shared" si="5"/>
        <v>9</v>
      </c>
      <c r="D365" t="str" cm="1">
        <f t="array" ref="D365">_xlfn.IFS(C365=4,"Quarter 1",C365=5,"Quarter 1",C365=6,"Quarter 1",C365=7,"Quarter 2",C365=8,"Quarter 2",C365=9,"Quarter 2",C365=10,"Quarter 3",C365=11,"Quarter 3",C365=12,"Quarter 3",C365=1,"Quarter 4",C365=2,"Quarter 4",C365=3,"Quarter 4")</f>
        <v>Quarter 2</v>
      </c>
    </row>
    <row r="366" spans="1:4" x14ac:dyDescent="0.2">
      <c r="A366" s="1">
        <v>80158389</v>
      </c>
      <c r="B366" s="16">
        <v>42979</v>
      </c>
      <c r="C366">
        <f t="shared" si="5"/>
        <v>9</v>
      </c>
      <c r="D366" t="str" cm="1">
        <f t="array" ref="D366">_xlfn.IFS(C366=4,"Quarter 1",C366=5,"Quarter 1",C366=6,"Quarter 1",C366=7,"Quarter 2",C366=8,"Quarter 2",C366=9,"Quarter 2",C366=10,"Quarter 3",C366=11,"Quarter 3",C366=12,"Quarter 3",C366=1,"Quarter 4",C366=2,"Quarter 4",C366=3,"Quarter 4")</f>
        <v>Quarter 2</v>
      </c>
    </row>
    <row r="367" spans="1:4" x14ac:dyDescent="0.2">
      <c r="A367" s="1">
        <v>80184974</v>
      </c>
      <c r="B367" s="16">
        <v>42979</v>
      </c>
      <c r="C367">
        <f t="shared" si="5"/>
        <v>9</v>
      </c>
      <c r="D367" t="str" cm="1">
        <f t="array" ref="D367">_xlfn.IFS(C367=4,"Quarter 1",C367=5,"Quarter 1",C367=6,"Quarter 1",C367=7,"Quarter 2",C367=8,"Quarter 2",C367=9,"Quarter 2",C367=10,"Quarter 3",C367=11,"Quarter 3",C367=12,"Quarter 3",C367=1,"Quarter 4",C367=2,"Quarter 4",C367=3,"Quarter 4")</f>
        <v>Quarter 2</v>
      </c>
    </row>
    <row r="368" spans="1:4" x14ac:dyDescent="0.2">
      <c r="A368" s="1">
        <v>80156941</v>
      </c>
      <c r="B368" s="16">
        <v>42979</v>
      </c>
      <c r="C368">
        <f t="shared" si="5"/>
        <v>9</v>
      </c>
      <c r="D368" t="str" cm="1">
        <f t="array" ref="D368">_xlfn.IFS(C368=4,"Quarter 1",C368=5,"Quarter 1",C368=6,"Quarter 1",C368=7,"Quarter 2",C368=8,"Quarter 2",C368=9,"Quarter 2",C368=10,"Quarter 3",C368=11,"Quarter 3",C368=12,"Quarter 3",C368=1,"Quarter 4",C368=2,"Quarter 4",C368=3,"Quarter 4")</f>
        <v>Quarter 2</v>
      </c>
    </row>
    <row r="369" spans="1:4" x14ac:dyDescent="0.2">
      <c r="A369" s="1">
        <v>80178543</v>
      </c>
      <c r="B369" s="16">
        <v>42979</v>
      </c>
      <c r="C369">
        <f t="shared" si="5"/>
        <v>9</v>
      </c>
      <c r="D369" t="str" cm="1">
        <f t="array" ref="D369">_xlfn.IFS(C369=4,"Quarter 1",C369=5,"Quarter 1",C369=6,"Quarter 1",C369=7,"Quarter 2",C369=8,"Quarter 2",C369=9,"Quarter 2",C369=10,"Quarter 3",C369=11,"Quarter 3",C369=12,"Quarter 3",C369=1,"Quarter 4",C369=2,"Quarter 4",C369=3,"Quarter 4")</f>
        <v>Quarter 2</v>
      </c>
    </row>
    <row r="370" spans="1:4" x14ac:dyDescent="0.2">
      <c r="A370" s="1">
        <v>70213196</v>
      </c>
      <c r="B370" s="16">
        <v>42979</v>
      </c>
      <c r="C370">
        <f t="shared" si="5"/>
        <v>9</v>
      </c>
      <c r="D370" t="str" cm="1">
        <f t="array" ref="D370">_xlfn.IFS(C370=4,"Quarter 1",C370=5,"Quarter 1",C370=6,"Quarter 1",C370=7,"Quarter 2",C370=8,"Quarter 2",C370=9,"Quarter 2",C370=10,"Quarter 3",C370=11,"Quarter 3",C370=12,"Quarter 3",C370=1,"Quarter 4",C370=2,"Quarter 4",C370=3,"Quarter 4")</f>
        <v>Quarter 2</v>
      </c>
    </row>
    <row r="371" spans="1:4" x14ac:dyDescent="0.2">
      <c r="A371" s="1">
        <v>70208520</v>
      </c>
      <c r="B371" s="16">
        <v>42979</v>
      </c>
      <c r="C371">
        <f t="shared" si="5"/>
        <v>9</v>
      </c>
      <c r="D371" t="str" cm="1">
        <f t="array" ref="D371">_xlfn.IFS(C371=4,"Quarter 1",C371=5,"Quarter 1",C371=6,"Quarter 1",C371=7,"Quarter 2",C371=8,"Quarter 2",C371=9,"Quarter 2",C371=10,"Quarter 3",C371=11,"Quarter 3",C371=12,"Quarter 3",C371=1,"Quarter 4",C371=2,"Quarter 4",C371=3,"Quarter 4")</f>
        <v>Quarter 2</v>
      </c>
    </row>
    <row r="372" spans="1:4" x14ac:dyDescent="0.2">
      <c r="A372" s="1">
        <v>80061314</v>
      </c>
      <c r="B372" s="16">
        <v>42979</v>
      </c>
      <c r="C372">
        <f t="shared" si="5"/>
        <v>9</v>
      </c>
      <c r="D372" t="str" cm="1">
        <f t="array" ref="D372">_xlfn.IFS(C372=4,"Quarter 1",C372=5,"Quarter 1",C372=6,"Quarter 1",C372=7,"Quarter 2",C372=8,"Quarter 2",C372=9,"Quarter 2",C372=10,"Quarter 3",C372=11,"Quarter 3",C372=12,"Quarter 3",C372=1,"Quarter 4",C372=2,"Quarter 4",C372=3,"Quarter 4")</f>
        <v>Quarter 2</v>
      </c>
    </row>
    <row r="373" spans="1:4" x14ac:dyDescent="0.2">
      <c r="A373" s="1">
        <v>70052492</v>
      </c>
      <c r="B373" s="16">
        <v>42979</v>
      </c>
      <c r="C373">
        <f t="shared" si="5"/>
        <v>9</v>
      </c>
      <c r="D373" t="str" cm="1">
        <f t="array" ref="D373">_xlfn.IFS(C373=4,"Quarter 1",C373=5,"Quarter 1",C373=6,"Quarter 1",C373=7,"Quarter 2",C373=8,"Quarter 2",C373=9,"Quarter 2",C373=10,"Quarter 3",C373=11,"Quarter 3",C373=12,"Quarter 3",C373=1,"Quarter 4",C373=2,"Quarter 4",C373=3,"Quarter 4")</f>
        <v>Quarter 2</v>
      </c>
    </row>
    <row r="374" spans="1:4" x14ac:dyDescent="0.2">
      <c r="A374" s="1">
        <v>70036200</v>
      </c>
      <c r="B374" s="16">
        <v>42979</v>
      </c>
      <c r="C374">
        <f t="shared" si="5"/>
        <v>9</v>
      </c>
      <c r="D374" t="str" cm="1">
        <f t="array" ref="D374">_xlfn.IFS(C374=4,"Quarter 1",C374=5,"Quarter 1",C374=6,"Quarter 1",C374=7,"Quarter 2",C374=8,"Quarter 2",C374=9,"Quarter 2",C374=10,"Quarter 3",C374=11,"Quarter 3",C374=12,"Quarter 3",C374=1,"Quarter 4",C374=2,"Quarter 4",C374=3,"Quarter 4")</f>
        <v>Quarter 2</v>
      </c>
    </row>
    <row r="375" spans="1:4" x14ac:dyDescent="0.2">
      <c r="A375" s="1">
        <v>70018513</v>
      </c>
      <c r="B375" s="16">
        <v>42979</v>
      </c>
      <c r="C375">
        <f t="shared" si="5"/>
        <v>9</v>
      </c>
      <c r="D375" t="str" cm="1">
        <f t="array" ref="D375">_xlfn.IFS(C375=4,"Quarter 1",C375=5,"Quarter 1",C375=6,"Quarter 1",C375=7,"Quarter 2",C375=8,"Quarter 2",C375=9,"Quarter 2",C375=10,"Quarter 3",C375=11,"Quarter 3",C375=12,"Quarter 3",C375=1,"Quarter 4",C375=2,"Quarter 4",C375=3,"Quarter 4")</f>
        <v>Quarter 2</v>
      </c>
    </row>
    <row r="376" spans="1:4" x14ac:dyDescent="0.2">
      <c r="A376" s="1">
        <v>80158480</v>
      </c>
      <c r="B376" s="16">
        <v>42979</v>
      </c>
      <c r="C376">
        <f t="shared" si="5"/>
        <v>9</v>
      </c>
      <c r="D376" t="str" cm="1">
        <f t="array" ref="D376">_xlfn.IFS(C376=4,"Quarter 1",C376=5,"Quarter 1",C376=6,"Quarter 1",C376=7,"Quarter 2",C376=8,"Quarter 2",C376=9,"Quarter 2",C376=10,"Quarter 3",C376=11,"Quarter 3",C376=12,"Quarter 3",C376=1,"Quarter 4",C376=2,"Quarter 4",C376=3,"Quarter 4")</f>
        <v>Quarter 2</v>
      </c>
    </row>
    <row r="377" spans="1:4" x14ac:dyDescent="0.2">
      <c r="A377" s="1">
        <v>80105933</v>
      </c>
      <c r="B377" s="16">
        <v>42979</v>
      </c>
      <c r="C377">
        <f t="shared" si="5"/>
        <v>9</v>
      </c>
      <c r="D377" t="str" cm="1">
        <f t="array" ref="D377">_xlfn.IFS(C377=4,"Quarter 1",C377=5,"Quarter 1",C377=6,"Quarter 1",C377=7,"Quarter 2",C377=8,"Quarter 2",C377=9,"Quarter 2",C377=10,"Quarter 3",C377=11,"Quarter 3",C377=12,"Quarter 3",C377=1,"Quarter 4",C377=2,"Quarter 4",C377=3,"Quarter 4")</f>
        <v>Quarter 2</v>
      </c>
    </row>
    <row r="378" spans="1:4" x14ac:dyDescent="0.2">
      <c r="A378" s="1">
        <v>80139506</v>
      </c>
      <c r="B378" s="16">
        <v>42979</v>
      </c>
      <c r="C378">
        <f t="shared" si="5"/>
        <v>9</v>
      </c>
      <c r="D378" t="str" cm="1">
        <f t="array" ref="D378">_xlfn.IFS(C378=4,"Quarter 1",C378=5,"Quarter 1",C378=6,"Quarter 1",C378=7,"Quarter 2",C378=8,"Quarter 2",C378=9,"Quarter 2",C378=10,"Quarter 3",C378=11,"Quarter 3",C378=12,"Quarter 3",C378=1,"Quarter 4",C378=2,"Quarter 4",C378=3,"Quarter 4")</f>
        <v>Quarter 2</v>
      </c>
    </row>
    <row r="379" spans="1:4" x14ac:dyDescent="0.2">
      <c r="A379" s="1">
        <v>80205314</v>
      </c>
      <c r="B379" s="16">
        <v>42979</v>
      </c>
      <c r="C379">
        <f t="shared" si="5"/>
        <v>9</v>
      </c>
      <c r="D379" t="str" cm="1">
        <f t="array" ref="D379">_xlfn.IFS(C379=4,"Quarter 1",C379=5,"Quarter 1",C379=6,"Quarter 1",C379=7,"Quarter 2",C379=8,"Quarter 2",C379=9,"Quarter 2",C379=10,"Quarter 3",C379=11,"Quarter 3",C379=12,"Quarter 3",C379=1,"Quarter 4",C379=2,"Quarter 4",C379=3,"Quarter 4")</f>
        <v>Quarter 2</v>
      </c>
    </row>
    <row r="380" spans="1:4" x14ac:dyDescent="0.2">
      <c r="A380" s="1">
        <v>80133200</v>
      </c>
      <c r="B380" s="16">
        <v>42979</v>
      </c>
      <c r="C380">
        <f t="shared" si="5"/>
        <v>9</v>
      </c>
      <c r="D380" t="str" cm="1">
        <f t="array" ref="D380">_xlfn.IFS(C380=4,"Quarter 1",C380=5,"Quarter 1",C380=6,"Quarter 1",C380=7,"Quarter 2",C380=8,"Quarter 2",C380=9,"Quarter 2",C380=10,"Quarter 3",C380=11,"Quarter 3",C380=12,"Quarter 3",C380=1,"Quarter 4",C380=2,"Quarter 4",C380=3,"Quarter 4")</f>
        <v>Quarter 2</v>
      </c>
    </row>
    <row r="381" spans="1:4" x14ac:dyDescent="0.2">
      <c r="A381" s="1">
        <v>80158545</v>
      </c>
      <c r="B381" s="16">
        <v>42979</v>
      </c>
      <c r="C381">
        <f t="shared" si="5"/>
        <v>9</v>
      </c>
      <c r="D381" t="str" cm="1">
        <f t="array" ref="D381">_xlfn.IFS(C381=4,"Quarter 1",C381=5,"Quarter 1",C381=6,"Quarter 1",C381=7,"Quarter 2",C381=8,"Quarter 2",C381=9,"Quarter 2",C381=10,"Quarter 3",C381=11,"Quarter 3",C381=12,"Quarter 3",C381=1,"Quarter 4",C381=2,"Quarter 4",C381=3,"Quarter 4")</f>
        <v>Quarter 2</v>
      </c>
    </row>
    <row r="382" spans="1:4" x14ac:dyDescent="0.2">
      <c r="A382" s="1">
        <v>80156939</v>
      </c>
      <c r="B382" s="16">
        <v>42979</v>
      </c>
      <c r="C382">
        <f t="shared" si="5"/>
        <v>9</v>
      </c>
      <c r="D382" t="str" cm="1">
        <f t="array" ref="D382">_xlfn.IFS(C382=4,"Quarter 1",C382=5,"Quarter 1",C382=6,"Quarter 1",C382=7,"Quarter 2",C382=8,"Quarter 2",C382=9,"Quarter 2",C382=10,"Quarter 3",C382=11,"Quarter 3",C382=12,"Quarter 3",C382=1,"Quarter 4",C382=2,"Quarter 4",C382=3,"Quarter 4")</f>
        <v>Quarter 2</v>
      </c>
    </row>
    <row r="383" spans="1:4" x14ac:dyDescent="0.2">
      <c r="A383" s="1">
        <v>80152537</v>
      </c>
      <c r="B383" s="16">
        <v>42979</v>
      </c>
      <c r="C383">
        <f t="shared" si="5"/>
        <v>9</v>
      </c>
      <c r="D383" t="str" cm="1">
        <f t="array" ref="D383">_xlfn.IFS(C383=4,"Quarter 1",C383=5,"Quarter 1",C383=6,"Quarter 1",C383=7,"Quarter 2",C383=8,"Quarter 2",C383=9,"Quarter 2",C383=10,"Quarter 3",C383=11,"Quarter 3",C383=12,"Quarter 3",C383=1,"Quarter 4",C383=2,"Quarter 4",C383=3,"Quarter 4")</f>
        <v>Quarter 2</v>
      </c>
    </row>
    <row r="384" spans="1:4" x14ac:dyDescent="0.2">
      <c r="A384" s="1">
        <v>80045673</v>
      </c>
      <c r="B384" s="16">
        <v>42979</v>
      </c>
      <c r="C384">
        <f t="shared" si="5"/>
        <v>9</v>
      </c>
      <c r="D384" t="str" cm="1">
        <f t="array" ref="D384">_xlfn.IFS(C384=4,"Quarter 1",C384=5,"Quarter 1",C384=6,"Quarter 1",C384=7,"Quarter 2",C384=8,"Quarter 2",C384=9,"Quarter 2",C384=10,"Quarter 3",C384=11,"Quarter 3",C384=12,"Quarter 3",C384=1,"Quarter 4",C384=2,"Quarter 4",C384=3,"Quarter 4")</f>
        <v>Quarter 2</v>
      </c>
    </row>
    <row r="385" spans="1:4" x14ac:dyDescent="0.2">
      <c r="A385" s="1">
        <v>70275937</v>
      </c>
      <c r="B385" s="16">
        <v>42979</v>
      </c>
      <c r="C385">
        <f t="shared" si="5"/>
        <v>9</v>
      </c>
      <c r="D385" t="str" cm="1">
        <f t="array" ref="D385">_xlfn.IFS(C385=4,"Quarter 1",C385=5,"Quarter 1",C385=6,"Quarter 1",C385=7,"Quarter 2",C385=8,"Quarter 2",C385=9,"Quarter 2",C385=10,"Quarter 3",C385=11,"Quarter 3",C385=12,"Quarter 3",C385=1,"Quarter 4",C385=2,"Quarter 4",C385=3,"Quarter 4")</f>
        <v>Quarter 2</v>
      </c>
    </row>
    <row r="386" spans="1:4" x14ac:dyDescent="0.2">
      <c r="A386" s="1">
        <v>70101321</v>
      </c>
      <c r="B386" s="16">
        <v>42979</v>
      </c>
      <c r="C386">
        <f t="shared" si="5"/>
        <v>9</v>
      </c>
      <c r="D386" t="str" cm="1">
        <f t="array" ref="D386">_xlfn.IFS(C386=4,"Quarter 1",C386=5,"Quarter 1",C386=6,"Quarter 1",C386=7,"Quarter 2",C386=8,"Quarter 2",C386=9,"Quarter 2",C386=10,"Quarter 3",C386=11,"Quarter 3",C386=12,"Quarter 3",C386=1,"Quarter 4",C386=2,"Quarter 4",C386=3,"Quarter 4")</f>
        <v>Quarter 2</v>
      </c>
    </row>
    <row r="387" spans="1:4" x14ac:dyDescent="0.2">
      <c r="A387" s="1">
        <v>70108386</v>
      </c>
      <c r="B387" s="16">
        <v>42979</v>
      </c>
      <c r="C387">
        <f t="shared" ref="C387:C450" si="6">MONTH(B387)</f>
        <v>9</v>
      </c>
      <c r="D387" t="str" cm="1">
        <f t="array" ref="D387">_xlfn.IFS(C387=4,"Quarter 1",C387=5,"Quarter 1",C387=6,"Quarter 1",C387=7,"Quarter 2",C387=8,"Quarter 2",C387=9,"Quarter 2",C387=10,"Quarter 3",C387=11,"Quarter 3",C387=12,"Quarter 3",C387=1,"Quarter 4",C387=2,"Quarter 4",C387=3,"Quarter 4")</f>
        <v>Quarter 2</v>
      </c>
    </row>
    <row r="388" spans="1:4" x14ac:dyDescent="0.2">
      <c r="A388" s="1">
        <v>70074559</v>
      </c>
      <c r="B388" s="16">
        <v>42979</v>
      </c>
      <c r="C388">
        <f t="shared" si="6"/>
        <v>9</v>
      </c>
      <c r="D388" t="str" cm="1">
        <f t="array" ref="D388">_xlfn.IFS(C388=4,"Quarter 1",C388=5,"Quarter 1",C388=6,"Quarter 1",C388=7,"Quarter 2",C388=8,"Quarter 2",C388=9,"Quarter 2",C388=10,"Quarter 3",C388=11,"Quarter 3",C388=12,"Quarter 3",C388=1,"Quarter 4",C388=2,"Quarter 4",C388=3,"Quarter 4")</f>
        <v>Quarter 2</v>
      </c>
    </row>
    <row r="389" spans="1:4" x14ac:dyDescent="0.2">
      <c r="A389" s="1">
        <v>80162197</v>
      </c>
      <c r="B389" s="16">
        <v>42979</v>
      </c>
      <c r="C389">
        <f t="shared" si="6"/>
        <v>9</v>
      </c>
      <c r="D389" t="str" cm="1">
        <f t="array" ref="D389">_xlfn.IFS(C389=4,"Quarter 1",C389=5,"Quarter 1",C389=6,"Quarter 1",C389=7,"Quarter 2",C389=8,"Quarter 2",C389=9,"Quarter 2",C389=10,"Quarter 3",C389=11,"Quarter 3",C389=12,"Quarter 3",C389=1,"Quarter 4",C389=2,"Quarter 4",C389=3,"Quarter 4")</f>
        <v>Quarter 2</v>
      </c>
    </row>
    <row r="390" spans="1:4" x14ac:dyDescent="0.2">
      <c r="A390" s="1">
        <v>80184055</v>
      </c>
      <c r="B390" s="16">
        <v>42979</v>
      </c>
      <c r="C390">
        <f t="shared" si="6"/>
        <v>9</v>
      </c>
      <c r="D390" t="str" cm="1">
        <f t="array" ref="D390">_xlfn.IFS(C390=4,"Quarter 1",C390=5,"Quarter 1",C390=6,"Quarter 1",C390=7,"Quarter 2",C390=8,"Quarter 2",C390=9,"Quarter 2",C390=10,"Quarter 3",C390=11,"Quarter 3",C390=12,"Quarter 3",C390=1,"Quarter 4",C390=2,"Quarter 4",C390=3,"Quarter 4")</f>
        <v>Quarter 2</v>
      </c>
    </row>
    <row r="391" spans="1:4" x14ac:dyDescent="0.2">
      <c r="A391" s="1">
        <v>80160358</v>
      </c>
      <c r="B391" s="16">
        <v>42979</v>
      </c>
      <c r="C391">
        <f t="shared" si="6"/>
        <v>9</v>
      </c>
      <c r="D391" t="str" cm="1">
        <f t="array" ref="D391">_xlfn.IFS(C391=4,"Quarter 1",C391=5,"Quarter 1",C391=6,"Quarter 1",C391=7,"Quarter 2",C391=8,"Quarter 2",C391=9,"Quarter 2",C391=10,"Quarter 3",C391=11,"Quarter 3",C391=12,"Quarter 3",C391=1,"Quarter 4",C391=2,"Quarter 4",C391=3,"Quarter 4")</f>
        <v>Quarter 2</v>
      </c>
    </row>
    <row r="392" spans="1:4" x14ac:dyDescent="0.2">
      <c r="A392" s="1">
        <v>60034929</v>
      </c>
      <c r="B392" s="16">
        <v>42979</v>
      </c>
      <c r="C392">
        <f t="shared" si="6"/>
        <v>9</v>
      </c>
      <c r="D392" t="str" cm="1">
        <f t="array" ref="D392">_xlfn.IFS(C392=4,"Quarter 1",C392=5,"Quarter 1",C392=6,"Quarter 1",C392=7,"Quarter 2",C392=8,"Quarter 2",C392=9,"Quarter 2",C392=10,"Quarter 3",C392=11,"Quarter 3",C392=12,"Quarter 3",C392=1,"Quarter 4",C392=2,"Quarter 4",C392=3,"Quarter 4")</f>
        <v>Quarter 2</v>
      </c>
    </row>
    <row r="393" spans="1:4" x14ac:dyDescent="0.2">
      <c r="A393" s="1">
        <v>80157134</v>
      </c>
      <c r="B393" s="16">
        <v>42979</v>
      </c>
      <c r="C393">
        <f t="shared" si="6"/>
        <v>9</v>
      </c>
      <c r="D393" t="str" cm="1">
        <f t="array" ref="D393">_xlfn.IFS(C393=4,"Quarter 1",C393=5,"Quarter 1",C393=6,"Quarter 1",C393=7,"Quarter 2",C393=8,"Quarter 2",C393=9,"Quarter 2",C393=10,"Quarter 3",C393=11,"Quarter 3",C393=12,"Quarter 3",C393=1,"Quarter 4",C393=2,"Quarter 4",C393=3,"Quarter 4")</f>
        <v>Quarter 2</v>
      </c>
    </row>
    <row r="394" spans="1:4" x14ac:dyDescent="0.2">
      <c r="A394" s="1">
        <v>80141891</v>
      </c>
      <c r="B394" s="16">
        <v>42979</v>
      </c>
      <c r="C394">
        <f t="shared" si="6"/>
        <v>9</v>
      </c>
      <c r="D394" t="str" cm="1">
        <f t="array" ref="D394">_xlfn.IFS(C394=4,"Quarter 1",C394=5,"Quarter 1",C394=6,"Quarter 1",C394=7,"Quarter 2",C394=8,"Quarter 2",C394=9,"Quarter 2",C394=10,"Quarter 3",C394=11,"Quarter 3",C394=12,"Quarter 3",C394=1,"Quarter 4",C394=2,"Quarter 4",C394=3,"Quarter 4")</f>
        <v>Quarter 2</v>
      </c>
    </row>
    <row r="395" spans="1:4" x14ac:dyDescent="0.2">
      <c r="A395" s="1">
        <v>80183897</v>
      </c>
      <c r="B395" s="16">
        <v>42979</v>
      </c>
      <c r="C395">
        <f t="shared" si="6"/>
        <v>9</v>
      </c>
      <c r="D395" t="str" cm="1">
        <f t="array" ref="D395">_xlfn.IFS(C395=4,"Quarter 1",C395=5,"Quarter 1",C395=6,"Quarter 1",C395=7,"Quarter 2",C395=8,"Quarter 2",C395=9,"Quarter 2",C395=10,"Quarter 3",C395=11,"Quarter 3",C395=12,"Quarter 3",C395=1,"Quarter 4",C395=2,"Quarter 4",C395=3,"Quarter 4")</f>
        <v>Quarter 2</v>
      </c>
    </row>
    <row r="396" spans="1:4" x14ac:dyDescent="0.2">
      <c r="A396" s="1">
        <v>80177834</v>
      </c>
      <c r="B396" s="16">
        <v>42979</v>
      </c>
      <c r="C396">
        <f t="shared" si="6"/>
        <v>9</v>
      </c>
      <c r="D396" t="str" cm="1">
        <f t="array" ref="D396">_xlfn.IFS(C396=4,"Quarter 1",C396=5,"Quarter 1",C396=6,"Quarter 1",C396=7,"Quarter 2",C396=8,"Quarter 2",C396=9,"Quarter 2",C396=10,"Quarter 3",C396=11,"Quarter 3",C396=12,"Quarter 3",C396=1,"Quarter 4",C396=2,"Quarter 4",C396=3,"Quarter 4")</f>
        <v>Quarter 2</v>
      </c>
    </row>
    <row r="397" spans="1:4" x14ac:dyDescent="0.2">
      <c r="A397" s="1">
        <v>80121855</v>
      </c>
      <c r="B397" s="16">
        <v>42979</v>
      </c>
      <c r="C397">
        <f t="shared" si="6"/>
        <v>9</v>
      </c>
      <c r="D397" t="str" cm="1">
        <f t="array" ref="D397">_xlfn.IFS(C397=4,"Quarter 1",C397=5,"Quarter 1",C397=6,"Quarter 1",C397=7,"Quarter 2",C397=8,"Quarter 2",C397=9,"Quarter 2",C397=10,"Quarter 3",C397=11,"Quarter 3",C397=12,"Quarter 3",C397=1,"Quarter 4",C397=2,"Quarter 4",C397=3,"Quarter 4")</f>
        <v>Quarter 2</v>
      </c>
    </row>
    <row r="398" spans="1:4" x14ac:dyDescent="0.2">
      <c r="A398" s="1">
        <v>80168028</v>
      </c>
      <c r="B398" s="16">
        <v>42979</v>
      </c>
      <c r="C398">
        <f t="shared" si="6"/>
        <v>9</v>
      </c>
      <c r="D398" t="str" cm="1">
        <f t="array" ref="D398">_xlfn.IFS(C398=4,"Quarter 1",C398=5,"Quarter 1",C398=6,"Quarter 1",C398=7,"Quarter 2",C398=8,"Quarter 2",C398=9,"Quarter 2",C398=10,"Quarter 3",C398=11,"Quarter 3",C398=12,"Quarter 3",C398=1,"Quarter 4",C398=2,"Quarter 4",C398=3,"Quarter 4")</f>
        <v>Quarter 2</v>
      </c>
    </row>
    <row r="399" spans="1:4" x14ac:dyDescent="0.2">
      <c r="A399" s="1">
        <v>80200913</v>
      </c>
      <c r="B399" s="16">
        <v>42979</v>
      </c>
      <c r="C399">
        <f t="shared" si="6"/>
        <v>9</v>
      </c>
      <c r="D399" t="str" cm="1">
        <f t="array" ref="D399">_xlfn.IFS(C399=4,"Quarter 1",C399=5,"Quarter 1",C399=6,"Quarter 1",C399=7,"Quarter 2",C399=8,"Quarter 2",C399=9,"Quarter 2",C399=10,"Quarter 3",C399=11,"Quarter 3",C399=12,"Quarter 3",C399=1,"Quarter 4",C399=2,"Quarter 4",C399=3,"Quarter 4")</f>
        <v>Quarter 2</v>
      </c>
    </row>
    <row r="400" spans="1:4" x14ac:dyDescent="0.2">
      <c r="A400" s="1">
        <v>80190990</v>
      </c>
      <c r="B400" s="16">
        <v>42979</v>
      </c>
      <c r="C400">
        <f t="shared" si="6"/>
        <v>9</v>
      </c>
      <c r="D400" t="str" cm="1">
        <f t="array" ref="D400">_xlfn.IFS(C400=4,"Quarter 1",C400=5,"Quarter 1",C400=6,"Quarter 1",C400=7,"Quarter 2",C400=8,"Quarter 2",C400=9,"Quarter 2",C400=10,"Quarter 3",C400=11,"Quarter 3",C400=12,"Quarter 3",C400=1,"Quarter 4",C400=2,"Quarter 4",C400=3,"Quarter 4")</f>
        <v>Quarter 2</v>
      </c>
    </row>
    <row r="401" spans="1:4" x14ac:dyDescent="0.2">
      <c r="A401" s="1">
        <v>80173269</v>
      </c>
      <c r="B401" s="16">
        <v>42979</v>
      </c>
      <c r="C401">
        <f t="shared" si="6"/>
        <v>9</v>
      </c>
      <c r="D401" t="str" cm="1">
        <f t="array" ref="D401">_xlfn.IFS(C401=4,"Quarter 1",C401=5,"Quarter 1",C401=6,"Quarter 1",C401=7,"Quarter 2",C401=8,"Quarter 2",C401=9,"Quarter 2",C401=10,"Quarter 3",C401=11,"Quarter 3",C401=12,"Quarter 3",C401=1,"Quarter 4",C401=2,"Quarter 4",C401=3,"Quarter 4")</f>
        <v>Quarter 2</v>
      </c>
    </row>
    <row r="402" spans="1:4" x14ac:dyDescent="0.2">
      <c r="A402" s="1">
        <v>80106140</v>
      </c>
      <c r="B402" s="16">
        <v>42614</v>
      </c>
      <c r="C402">
        <f t="shared" si="6"/>
        <v>9</v>
      </c>
      <c r="D402" t="str" cm="1">
        <f t="array" ref="D402">_xlfn.IFS(C402=4,"Quarter 1",C402=5,"Quarter 1",C402=6,"Quarter 1",C402=7,"Quarter 2",C402=8,"Quarter 2",C402=9,"Quarter 2",C402=10,"Quarter 3",C402=11,"Quarter 3",C402=12,"Quarter 3",C402=1,"Quarter 4",C402=2,"Quarter 4",C402=3,"Quarter 4")</f>
        <v>Quarter 2</v>
      </c>
    </row>
    <row r="403" spans="1:4" x14ac:dyDescent="0.2">
      <c r="A403" s="1">
        <v>80106137</v>
      </c>
      <c r="B403" s="16">
        <v>42614</v>
      </c>
      <c r="C403">
        <f t="shared" si="6"/>
        <v>9</v>
      </c>
      <c r="D403" t="str" cm="1">
        <f t="array" ref="D403">_xlfn.IFS(C403=4,"Quarter 1",C403=5,"Quarter 1",C403=6,"Quarter 1",C403=7,"Quarter 2",C403=8,"Quarter 2",C403=9,"Quarter 2",C403=10,"Quarter 3",C403=11,"Quarter 3",C403=12,"Quarter 3",C403=1,"Quarter 4",C403=2,"Quarter 4",C403=3,"Quarter 4")</f>
        <v>Quarter 2</v>
      </c>
    </row>
    <row r="404" spans="1:4" x14ac:dyDescent="0.2">
      <c r="A404" s="1">
        <v>80118873</v>
      </c>
      <c r="B404" s="16">
        <v>42614</v>
      </c>
      <c r="C404">
        <f t="shared" si="6"/>
        <v>9</v>
      </c>
      <c r="D404" t="str" cm="1">
        <f t="array" ref="D404">_xlfn.IFS(C404=4,"Quarter 1",C404=5,"Quarter 1",C404=6,"Quarter 1",C404=7,"Quarter 2",C404=8,"Quarter 2",C404=9,"Quarter 2",C404=10,"Quarter 3",C404=11,"Quarter 3",C404=12,"Quarter 3",C404=1,"Quarter 4",C404=2,"Quarter 4",C404=3,"Quarter 4")</f>
        <v>Quarter 2</v>
      </c>
    </row>
    <row r="405" spans="1:4" x14ac:dyDescent="0.2">
      <c r="A405" s="1">
        <v>70229514</v>
      </c>
      <c r="B405" s="16">
        <v>42614</v>
      </c>
      <c r="C405">
        <f t="shared" si="6"/>
        <v>9</v>
      </c>
      <c r="D405" t="str" cm="1">
        <f t="array" ref="D405">_xlfn.IFS(C405=4,"Quarter 1",C405=5,"Quarter 1",C405=6,"Quarter 1",C405=7,"Quarter 2",C405=8,"Quarter 2",C405=9,"Quarter 2",C405=10,"Quarter 3",C405=11,"Quarter 3",C405=12,"Quarter 3",C405=1,"Quarter 4",C405=2,"Quarter 4",C405=3,"Quarter 4")</f>
        <v>Quarter 2</v>
      </c>
    </row>
    <row r="406" spans="1:4" x14ac:dyDescent="0.2">
      <c r="A406" s="1">
        <v>80114155</v>
      </c>
      <c r="B406" s="16">
        <v>42614</v>
      </c>
      <c r="C406">
        <f t="shared" si="6"/>
        <v>9</v>
      </c>
      <c r="D406" t="str" cm="1">
        <f t="array" ref="D406">_xlfn.IFS(C406=4,"Quarter 1",C406=5,"Quarter 1",C406=6,"Quarter 1",C406=7,"Quarter 2",C406=8,"Quarter 2",C406=9,"Quarter 2",C406=10,"Quarter 3",C406=11,"Quarter 3",C406=12,"Quarter 3",C406=1,"Quarter 4",C406=2,"Quarter 4",C406=3,"Quarter 4")</f>
        <v>Quarter 2</v>
      </c>
    </row>
    <row r="407" spans="1:4" x14ac:dyDescent="0.2">
      <c r="A407" s="1">
        <v>70303288</v>
      </c>
      <c r="B407" s="16">
        <v>42614</v>
      </c>
      <c r="C407">
        <f t="shared" si="6"/>
        <v>9</v>
      </c>
      <c r="D407" t="str" cm="1">
        <f t="array" ref="D407">_xlfn.IFS(C407=4,"Quarter 1",C407=5,"Quarter 1",C407=6,"Quarter 1",C407=7,"Quarter 2",C407=8,"Quarter 2",C407=9,"Quarter 2",C407=10,"Quarter 3",C407=11,"Quarter 3",C407=12,"Quarter 3",C407=1,"Quarter 4",C407=2,"Quarter 4",C407=3,"Quarter 4")</f>
        <v>Quarter 2</v>
      </c>
    </row>
    <row r="408" spans="1:4" x14ac:dyDescent="0.2">
      <c r="A408" s="1">
        <v>80118841</v>
      </c>
      <c r="B408" s="16">
        <v>42614</v>
      </c>
      <c r="C408">
        <f t="shared" si="6"/>
        <v>9</v>
      </c>
      <c r="D408" t="str" cm="1">
        <f t="array" ref="D408">_xlfn.IFS(C408=4,"Quarter 1",C408=5,"Quarter 1",C408=6,"Quarter 1",C408=7,"Quarter 2",C408=8,"Quarter 2",C408=9,"Quarter 2",C408=10,"Quarter 3",C408=11,"Quarter 3",C408=12,"Quarter 3",C408=1,"Quarter 4",C408=2,"Quarter 4",C408=3,"Quarter 4")</f>
        <v>Quarter 2</v>
      </c>
    </row>
    <row r="409" spans="1:4" x14ac:dyDescent="0.2">
      <c r="A409" s="1">
        <v>80102579</v>
      </c>
      <c r="B409" s="16">
        <v>42614</v>
      </c>
      <c r="C409">
        <f t="shared" si="6"/>
        <v>9</v>
      </c>
      <c r="D409" t="str" cm="1">
        <f t="array" ref="D409">_xlfn.IFS(C409=4,"Quarter 1",C409=5,"Quarter 1",C409=6,"Quarter 1",C409=7,"Quarter 2",C409=8,"Quarter 2",C409=9,"Quarter 2",C409=10,"Quarter 3",C409=11,"Quarter 3",C409=12,"Quarter 3",C409=1,"Quarter 4",C409=2,"Quarter 4",C409=3,"Quarter 4")</f>
        <v>Quarter 2</v>
      </c>
    </row>
    <row r="410" spans="1:4" x14ac:dyDescent="0.2">
      <c r="A410" s="1">
        <v>80111273</v>
      </c>
      <c r="B410" s="16">
        <v>42614</v>
      </c>
      <c r="C410">
        <f t="shared" si="6"/>
        <v>9</v>
      </c>
      <c r="D410" t="str" cm="1">
        <f t="array" ref="D410">_xlfn.IFS(C410=4,"Quarter 1",C410=5,"Quarter 1",C410=6,"Quarter 1",C410=7,"Quarter 2",C410=8,"Quarter 2",C410=9,"Quarter 2",C410=10,"Quarter 3",C410=11,"Quarter 3",C410=12,"Quarter 3",C410=1,"Quarter 4",C410=2,"Quarter 4",C410=3,"Quarter 4")</f>
        <v>Quarter 2</v>
      </c>
    </row>
    <row r="411" spans="1:4" x14ac:dyDescent="0.2">
      <c r="A411" s="1">
        <v>80097438</v>
      </c>
      <c r="B411" s="16">
        <v>42614</v>
      </c>
      <c r="C411">
        <f t="shared" si="6"/>
        <v>9</v>
      </c>
      <c r="D411" t="str" cm="1">
        <f t="array" ref="D411">_xlfn.IFS(C411=4,"Quarter 1",C411=5,"Quarter 1",C411=6,"Quarter 1",C411=7,"Quarter 2",C411=8,"Quarter 2",C411=9,"Quarter 2",C411=10,"Quarter 3",C411=11,"Quarter 3",C411=12,"Quarter 3",C411=1,"Quarter 4",C411=2,"Quarter 4",C411=3,"Quarter 4")</f>
        <v>Quarter 2</v>
      </c>
    </row>
    <row r="412" spans="1:4" x14ac:dyDescent="0.2">
      <c r="A412" s="1">
        <v>80111710</v>
      </c>
      <c r="B412" s="16">
        <v>42614</v>
      </c>
      <c r="C412">
        <f t="shared" si="6"/>
        <v>9</v>
      </c>
      <c r="D412" t="str" cm="1">
        <f t="array" ref="D412">_xlfn.IFS(C412=4,"Quarter 1",C412=5,"Quarter 1",C412=6,"Quarter 1",C412=7,"Quarter 2",C412=8,"Quarter 2",C412=9,"Quarter 2",C412=10,"Quarter 3",C412=11,"Quarter 3",C412=12,"Quarter 3",C412=1,"Quarter 4",C412=2,"Quarter 4",C412=3,"Quarter 4")</f>
        <v>Quarter 2</v>
      </c>
    </row>
    <row r="413" spans="1:4" x14ac:dyDescent="0.2">
      <c r="A413" s="1">
        <v>80114419</v>
      </c>
      <c r="B413" s="16">
        <v>42614</v>
      </c>
      <c r="C413">
        <f t="shared" si="6"/>
        <v>9</v>
      </c>
      <c r="D413" t="str" cm="1">
        <f t="array" ref="D413">_xlfn.IFS(C413=4,"Quarter 1",C413=5,"Quarter 1",C413=6,"Quarter 1",C413=7,"Quarter 2",C413=8,"Quarter 2",C413=9,"Quarter 2",C413=10,"Quarter 3",C413=11,"Quarter 3",C413=12,"Quarter 3",C413=1,"Quarter 4",C413=2,"Quarter 4",C413=3,"Quarter 4")</f>
        <v>Quarter 2</v>
      </c>
    </row>
    <row r="414" spans="1:4" x14ac:dyDescent="0.2">
      <c r="A414" s="1">
        <v>80118888</v>
      </c>
      <c r="B414" s="16">
        <v>42614</v>
      </c>
      <c r="C414">
        <f t="shared" si="6"/>
        <v>9</v>
      </c>
      <c r="D414" t="str" cm="1">
        <f t="array" ref="D414">_xlfn.IFS(C414=4,"Quarter 1",C414=5,"Quarter 1",C414=6,"Quarter 1",C414=7,"Quarter 2",C414=8,"Quarter 2",C414=9,"Quarter 2",C414=10,"Quarter 3",C414=11,"Quarter 3",C414=12,"Quarter 3",C414=1,"Quarter 4",C414=2,"Quarter 4",C414=3,"Quarter 4")</f>
        <v>Quarter 2</v>
      </c>
    </row>
    <row r="415" spans="1:4" x14ac:dyDescent="0.2">
      <c r="A415" s="1">
        <v>80128337</v>
      </c>
      <c r="B415" s="16">
        <v>42614</v>
      </c>
      <c r="C415">
        <f t="shared" si="6"/>
        <v>9</v>
      </c>
      <c r="D415" t="str" cm="1">
        <f t="array" ref="D415">_xlfn.IFS(C415=4,"Quarter 1",C415=5,"Quarter 1",C415=6,"Quarter 1",C415=7,"Quarter 2",C415=8,"Quarter 2",C415=9,"Quarter 2",C415=10,"Quarter 3",C415=11,"Quarter 3",C415=12,"Quarter 3",C415=1,"Quarter 4",C415=2,"Quarter 4",C415=3,"Quarter 4")</f>
        <v>Quarter 2</v>
      </c>
    </row>
    <row r="416" spans="1:4" x14ac:dyDescent="0.2">
      <c r="A416" s="1">
        <v>70303289</v>
      </c>
      <c r="B416" s="16">
        <v>42614</v>
      </c>
      <c r="C416">
        <f t="shared" si="6"/>
        <v>9</v>
      </c>
      <c r="D416" t="str" cm="1">
        <f t="array" ref="D416">_xlfn.IFS(C416=4,"Quarter 1",C416=5,"Quarter 1",C416=6,"Quarter 1",C416=7,"Quarter 2",C416=8,"Quarter 2",C416=9,"Quarter 2",C416=10,"Quarter 3",C416=11,"Quarter 3",C416=12,"Quarter 3",C416=1,"Quarter 4",C416=2,"Quarter 4",C416=3,"Quarter 4")</f>
        <v>Quarter 2</v>
      </c>
    </row>
    <row r="417" spans="1:4" x14ac:dyDescent="0.2">
      <c r="A417" s="1">
        <v>80111614</v>
      </c>
      <c r="B417" s="16">
        <v>42614</v>
      </c>
      <c r="C417">
        <f t="shared" si="6"/>
        <v>9</v>
      </c>
      <c r="D417" t="str" cm="1">
        <f t="array" ref="D417">_xlfn.IFS(C417=4,"Quarter 1",C417=5,"Quarter 1",C417=6,"Quarter 1",C417=7,"Quarter 2",C417=8,"Quarter 2",C417=9,"Quarter 2",C417=10,"Quarter 3",C417=11,"Quarter 3",C417=12,"Quarter 3",C417=1,"Quarter 4",C417=2,"Quarter 4",C417=3,"Quarter 4")</f>
        <v>Quarter 2</v>
      </c>
    </row>
    <row r="418" spans="1:4" x14ac:dyDescent="0.2">
      <c r="A418" s="1">
        <v>80111275</v>
      </c>
      <c r="B418" s="16">
        <v>42614</v>
      </c>
      <c r="C418">
        <f t="shared" si="6"/>
        <v>9</v>
      </c>
      <c r="D418" t="str" cm="1">
        <f t="array" ref="D418">_xlfn.IFS(C418=4,"Quarter 1",C418=5,"Quarter 1",C418=6,"Quarter 1",C418=7,"Quarter 2",C418=8,"Quarter 2",C418=9,"Quarter 2",C418=10,"Quarter 3",C418=11,"Quarter 3",C418=12,"Quarter 3",C418=1,"Quarter 4",C418=2,"Quarter 4",C418=3,"Quarter 4")</f>
        <v>Quarter 2</v>
      </c>
    </row>
    <row r="419" spans="1:4" x14ac:dyDescent="0.2">
      <c r="A419" s="1">
        <v>80103426</v>
      </c>
      <c r="B419" s="16">
        <v>42614</v>
      </c>
      <c r="C419">
        <f t="shared" si="6"/>
        <v>9</v>
      </c>
      <c r="D419" t="str" cm="1">
        <f t="array" ref="D419">_xlfn.IFS(C419=4,"Quarter 1",C419=5,"Quarter 1",C419=6,"Quarter 1",C419=7,"Quarter 2",C419=8,"Quarter 2",C419=9,"Quarter 2",C419=10,"Quarter 3",C419=11,"Quarter 3",C419=12,"Quarter 3",C419=1,"Quarter 4",C419=2,"Quarter 4",C419=3,"Quarter 4")</f>
        <v>Quarter 2</v>
      </c>
    </row>
    <row r="420" spans="1:4" x14ac:dyDescent="0.2">
      <c r="A420" s="1">
        <v>80118889</v>
      </c>
      <c r="B420" s="16">
        <v>42614</v>
      </c>
      <c r="C420">
        <f t="shared" si="6"/>
        <v>9</v>
      </c>
      <c r="D420" t="str" cm="1">
        <f t="array" ref="D420">_xlfn.IFS(C420=4,"Quarter 1",C420=5,"Quarter 1",C420=6,"Quarter 1",C420=7,"Quarter 2",C420=8,"Quarter 2",C420=9,"Quarter 2",C420=10,"Quarter 3",C420=11,"Quarter 3",C420=12,"Quarter 3",C420=1,"Quarter 4",C420=2,"Quarter 4",C420=3,"Quarter 4")</f>
        <v>Quarter 2</v>
      </c>
    </row>
    <row r="421" spans="1:4" x14ac:dyDescent="0.2">
      <c r="A421" s="1">
        <v>70278877</v>
      </c>
      <c r="B421" s="16">
        <v>41518</v>
      </c>
      <c r="C421">
        <f t="shared" si="6"/>
        <v>9</v>
      </c>
      <c r="D421" t="str" cm="1">
        <f t="array" ref="D421">_xlfn.IFS(C421=4,"Quarter 1",C421=5,"Quarter 1",C421=6,"Quarter 1",C421=7,"Quarter 2",C421=8,"Quarter 2",C421=9,"Quarter 2",C421=10,"Quarter 3",C421=11,"Quarter 3",C421=12,"Quarter 3",C421=1,"Quarter 4",C421=2,"Quarter 4",C421=3,"Quarter 4")</f>
        <v>Quarter 2</v>
      </c>
    </row>
    <row r="422" spans="1:4" x14ac:dyDescent="0.2">
      <c r="A422" s="1">
        <v>80244311</v>
      </c>
      <c r="B422" s="16">
        <v>43747</v>
      </c>
      <c r="C422">
        <f t="shared" si="6"/>
        <v>10</v>
      </c>
      <c r="D422" t="str" cm="1">
        <f t="array" ref="D422">_xlfn.IFS(C422=4,"Quarter 1",C422=5,"Quarter 1",C422=6,"Quarter 1",C422=7,"Quarter 2",C422=8,"Quarter 2",C422=9,"Quarter 2",C422=10,"Quarter 3",C422=11,"Quarter 3",C422=12,"Quarter 3",C422=1,"Quarter 4",C422=2,"Quarter 4",C422=3,"Quarter 4")</f>
        <v>Quarter 3</v>
      </c>
    </row>
    <row r="423" spans="1:4" x14ac:dyDescent="0.2">
      <c r="A423" s="1">
        <v>81183570</v>
      </c>
      <c r="B423" s="16">
        <v>43747</v>
      </c>
      <c r="C423">
        <f t="shared" si="6"/>
        <v>10</v>
      </c>
      <c r="D423" t="str" cm="1">
        <f t="array" ref="D423">_xlfn.IFS(C423=4,"Quarter 1",C423=5,"Quarter 1",C423=6,"Quarter 1",C423=7,"Quarter 2",C423=8,"Quarter 2",C423=9,"Quarter 2",C423=10,"Quarter 3",C423=11,"Quarter 3",C423=12,"Quarter 3",C423=1,"Quarter 4",C423=2,"Quarter 4",C423=3,"Quarter 4")</f>
        <v>Quarter 3</v>
      </c>
    </row>
    <row r="424" spans="1:4" x14ac:dyDescent="0.2">
      <c r="A424" s="1">
        <v>80216665</v>
      </c>
      <c r="B424" s="16">
        <v>43747</v>
      </c>
      <c r="C424">
        <f t="shared" si="6"/>
        <v>10</v>
      </c>
      <c r="D424" t="str" cm="1">
        <f t="array" ref="D424">_xlfn.IFS(C424=4,"Quarter 1",C424=5,"Quarter 1",C424=6,"Quarter 1",C424=7,"Quarter 2",C424=8,"Quarter 2",C424=9,"Quarter 2",C424=10,"Quarter 3",C424=11,"Quarter 3",C424=12,"Quarter 3",C424=1,"Quarter 4",C424=2,"Quarter 4",C424=3,"Quarter 4")</f>
        <v>Quarter 3</v>
      </c>
    </row>
    <row r="425" spans="1:4" x14ac:dyDescent="0.2">
      <c r="A425" s="1">
        <v>81016328</v>
      </c>
      <c r="B425" s="16">
        <v>43382</v>
      </c>
      <c r="C425">
        <f t="shared" si="6"/>
        <v>10</v>
      </c>
      <c r="D425" t="str" cm="1">
        <f t="array" ref="D425">_xlfn.IFS(C425=4,"Quarter 1",C425=5,"Quarter 1",C425=6,"Quarter 1",C425=7,"Quarter 2",C425=8,"Quarter 2",C425=9,"Quarter 2",C425=10,"Quarter 3",C425=11,"Quarter 3",C425=12,"Quarter 3",C425=1,"Quarter 4",C425=2,"Quarter 4",C425=3,"Quarter 4")</f>
        <v>Quarter 3</v>
      </c>
    </row>
    <row r="426" spans="1:4" x14ac:dyDescent="0.2">
      <c r="A426" s="1">
        <v>80239503</v>
      </c>
      <c r="B426" s="16">
        <v>43382</v>
      </c>
      <c r="C426">
        <f t="shared" si="6"/>
        <v>10</v>
      </c>
      <c r="D426" t="str" cm="1">
        <f t="array" ref="D426">_xlfn.IFS(C426=4,"Quarter 1",C426=5,"Quarter 1",C426=6,"Quarter 1",C426=7,"Quarter 2",C426=8,"Quarter 2",C426=9,"Quarter 2",C426=10,"Quarter 3",C426=11,"Quarter 3",C426=12,"Quarter 3",C426=1,"Quarter 4",C426=2,"Quarter 4",C426=3,"Quarter 4")</f>
        <v>Quarter 3</v>
      </c>
    </row>
    <row r="427" spans="1:4" x14ac:dyDescent="0.2">
      <c r="A427" s="1">
        <v>81016321</v>
      </c>
      <c r="B427" s="16">
        <v>43382</v>
      </c>
      <c r="C427">
        <f t="shared" si="6"/>
        <v>10</v>
      </c>
      <c r="D427" t="str" cm="1">
        <f t="array" ref="D427">_xlfn.IFS(C427=4,"Quarter 1",C427=5,"Quarter 1",C427=6,"Quarter 1",C427=7,"Quarter 2",C427=8,"Quarter 2",C427=9,"Quarter 2",C427=10,"Quarter 3",C427=11,"Quarter 3",C427=12,"Quarter 3",C427=1,"Quarter 4",C427=2,"Quarter 4",C427=3,"Quarter 4")</f>
        <v>Quarter 3</v>
      </c>
    </row>
    <row r="428" spans="1:4" x14ac:dyDescent="0.2">
      <c r="A428" s="1">
        <v>80031666</v>
      </c>
      <c r="B428" s="16">
        <v>42286</v>
      </c>
      <c r="C428">
        <f t="shared" si="6"/>
        <v>10</v>
      </c>
      <c r="D428" t="str" cm="1">
        <f t="array" ref="D428">_xlfn.IFS(C428=4,"Quarter 1",C428=5,"Quarter 1",C428=6,"Quarter 1",C428=7,"Quarter 2",C428=8,"Quarter 2",C428=9,"Quarter 2",C428=10,"Quarter 3",C428=11,"Quarter 3",C428=12,"Quarter 3",C428=1,"Quarter 4",C428=2,"Quarter 4",C428=3,"Quarter 4")</f>
        <v>Quarter 3</v>
      </c>
    </row>
    <row r="429" spans="1:4" x14ac:dyDescent="0.2">
      <c r="A429" s="1">
        <v>80995737</v>
      </c>
      <c r="B429" s="16">
        <v>43746</v>
      </c>
      <c r="C429">
        <f t="shared" si="6"/>
        <v>10</v>
      </c>
      <c r="D429" t="str" cm="1">
        <f t="array" ref="D429">_xlfn.IFS(C429=4,"Quarter 1",C429=5,"Quarter 1",C429=6,"Quarter 1",C429=7,"Quarter 2",C429=8,"Quarter 2",C429=9,"Quarter 2",C429=10,"Quarter 3",C429=11,"Quarter 3",C429=12,"Quarter 3",C429=1,"Quarter 4",C429=2,"Quarter 4",C429=3,"Quarter 4")</f>
        <v>Quarter 3</v>
      </c>
    </row>
    <row r="430" spans="1:4" x14ac:dyDescent="0.2">
      <c r="A430" s="1">
        <v>81021976</v>
      </c>
      <c r="B430" s="16">
        <v>43746</v>
      </c>
      <c r="C430">
        <f t="shared" si="6"/>
        <v>10</v>
      </c>
      <c r="D430" t="str" cm="1">
        <f t="array" ref="D430">_xlfn.IFS(C430=4,"Quarter 1",C430=5,"Quarter 1",C430=6,"Quarter 1",C430=7,"Quarter 2",C430=8,"Quarter 2",C430=9,"Quarter 2",C430=10,"Quarter 3",C430=11,"Quarter 3",C430=12,"Quarter 3",C430=1,"Quarter 4",C430=2,"Quarter 4",C430=3,"Quarter 4")</f>
        <v>Quarter 3</v>
      </c>
    </row>
    <row r="431" spans="1:4" x14ac:dyDescent="0.2">
      <c r="A431" s="1">
        <v>81020161</v>
      </c>
      <c r="B431" s="16">
        <v>43381</v>
      </c>
      <c r="C431">
        <f t="shared" si="6"/>
        <v>10</v>
      </c>
      <c r="D431" t="str" cm="1">
        <f t="array" ref="D431">_xlfn.IFS(C431=4,"Quarter 1",C431=5,"Quarter 1",C431=6,"Quarter 1",C431=7,"Quarter 2",C431=8,"Quarter 2",C431=9,"Quarter 2",C431=10,"Quarter 3",C431=11,"Quarter 3",C431=12,"Quarter 3",C431=1,"Quarter 4",C431=2,"Quarter 4",C431=3,"Quarter 4")</f>
        <v>Quarter 3</v>
      </c>
    </row>
    <row r="432" spans="1:4" x14ac:dyDescent="0.2">
      <c r="A432" s="1">
        <v>80025390</v>
      </c>
      <c r="B432" s="16">
        <v>43745</v>
      </c>
      <c r="C432">
        <f t="shared" si="6"/>
        <v>10</v>
      </c>
      <c r="D432" t="str" cm="1">
        <f t="array" ref="D432">_xlfn.IFS(C432=4,"Quarter 1",C432=5,"Quarter 1",C432=6,"Quarter 1",C432=7,"Quarter 2",C432=8,"Quarter 2",C432=9,"Quarter 2",C432=10,"Quarter 3",C432=11,"Quarter 3",C432=12,"Quarter 3",C432=1,"Quarter 4",C432=2,"Quarter 4",C432=3,"Quarter 4")</f>
        <v>Quarter 3</v>
      </c>
    </row>
    <row r="433" spans="1:4" x14ac:dyDescent="0.2">
      <c r="A433" s="1">
        <v>80196216</v>
      </c>
      <c r="B433" s="16">
        <v>43015</v>
      </c>
      <c r="C433">
        <f t="shared" si="6"/>
        <v>10</v>
      </c>
      <c r="D433" t="str" cm="1">
        <f t="array" ref="D433">_xlfn.IFS(C433=4,"Quarter 1",C433=5,"Quarter 1",C433=6,"Quarter 1",C433=7,"Quarter 2",C433=8,"Quarter 2",C433=9,"Quarter 2",C433=10,"Quarter 3",C433=11,"Quarter 3",C433=12,"Quarter 3",C433=1,"Quarter 4",C433=2,"Quarter 4",C433=3,"Quarter 4")</f>
        <v>Quarter 3</v>
      </c>
    </row>
    <row r="434" spans="1:4" x14ac:dyDescent="0.2">
      <c r="A434" s="1">
        <v>80091741</v>
      </c>
      <c r="B434" s="16">
        <v>42650</v>
      </c>
      <c r="C434">
        <f t="shared" si="6"/>
        <v>10</v>
      </c>
      <c r="D434" t="str" cm="1">
        <f t="array" ref="D434">_xlfn.IFS(C434=4,"Quarter 1",C434=5,"Quarter 1",C434=6,"Quarter 1",C434=7,"Quarter 2",C434=8,"Quarter 2",C434=9,"Quarter 2",C434=10,"Quarter 3",C434=11,"Quarter 3",C434=12,"Quarter 3",C434=1,"Quarter 4",C434=2,"Quarter 4",C434=3,"Quarter 4")</f>
        <v>Quarter 3</v>
      </c>
    </row>
    <row r="435" spans="1:4" x14ac:dyDescent="0.2">
      <c r="A435" s="1">
        <v>80115464</v>
      </c>
      <c r="B435" s="16">
        <v>42650</v>
      </c>
      <c r="C435">
        <f t="shared" si="6"/>
        <v>10</v>
      </c>
      <c r="D435" t="str" cm="1">
        <f t="array" ref="D435">_xlfn.IFS(C435=4,"Quarter 1",C435=5,"Quarter 1",C435=6,"Quarter 1",C435=7,"Quarter 2",C435=8,"Quarter 2",C435=9,"Quarter 2",C435=10,"Quarter 3",C435=11,"Quarter 3",C435=12,"Quarter 3",C435=1,"Quarter 4",C435=2,"Quarter 4",C435=3,"Quarter 4")</f>
        <v>Quarter 3</v>
      </c>
    </row>
    <row r="436" spans="1:4" x14ac:dyDescent="0.2">
      <c r="A436" s="1">
        <v>80113144</v>
      </c>
      <c r="B436" s="16">
        <v>42650</v>
      </c>
      <c r="C436">
        <f t="shared" si="6"/>
        <v>10</v>
      </c>
      <c r="D436" t="str" cm="1">
        <f t="array" ref="D436">_xlfn.IFS(C436=4,"Quarter 1",C436=5,"Quarter 1",C436=6,"Quarter 1",C436=7,"Quarter 2",C436=8,"Quarter 2",C436=9,"Quarter 2",C436=10,"Quarter 3",C436=11,"Quarter 3",C436=12,"Quarter 3",C436=1,"Quarter 4",C436=2,"Quarter 4",C436=3,"Quarter 4")</f>
        <v>Quarter 3</v>
      </c>
    </row>
    <row r="437" spans="1:4" x14ac:dyDescent="0.2">
      <c r="A437" s="1">
        <v>80041653</v>
      </c>
      <c r="B437" s="16">
        <v>42650</v>
      </c>
      <c r="C437">
        <f t="shared" si="6"/>
        <v>10</v>
      </c>
      <c r="D437" t="str" cm="1">
        <f t="array" ref="D437">_xlfn.IFS(C437=4,"Quarter 1",C437=5,"Quarter 1",C437=6,"Quarter 1",C437=7,"Quarter 2",C437=8,"Quarter 2",C437=9,"Quarter 2",C437=10,"Quarter 3",C437=11,"Quarter 3",C437=12,"Quarter 3",C437=1,"Quarter 4",C437=2,"Quarter 4",C437=3,"Quarter 4")</f>
        <v>Quarter 3</v>
      </c>
    </row>
    <row r="438" spans="1:4" x14ac:dyDescent="0.2">
      <c r="A438" s="1">
        <v>81016338</v>
      </c>
      <c r="B438" s="16">
        <v>43744</v>
      </c>
      <c r="C438">
        <f t="shared" si="6"/>
        <v>10</v>
      </c>
      <c r="D438" t="str" cm="1">
        <f t="array" ref="D438">_xlfn.IFS(C438=4,"Quarter 1",C438=5,"Quarter 1",C438=6,"Quarter 1",C438=7,"Quarter 2",C438=8,"Quarter 2",C438=9,"Quarter 2",C438=10,"Quarter 3",C438=11,"Quarter 3",C438=12,"Quarter 3",C438=1,"Quarter 4",C438=2,"Quarter 4",C438=3,"Quarter 4")</f>
        <v>Quarter 3</v>
      </c>
    </row>
    <row r="439" spans="1:4" x14ac:dyDescent="0.2">
      <c r="A439" s="1">
        <v>81002592</v>
      </c>
      <c r="B439" s="16">
        <v>43379</v>
      </c>
      <c r="C439">
        <f t="shared" si="6"/>
        <v>10</v>
      </c>
      <c r="D439" t="str" cm="1">
        <f t="array" ref="D439">_xlfn.IFS(C439=4,"Quarter 1",C439=5,"Quarter 1",C439=6,"Quarter 1",C439=7,"Quarter 2",C439=8,"Quarter 2",C439=9,"Quarter 2",C439=10,"Quarter 3",C439=11,"Quarter 3",C439=12,"Quarter 3",C439=1,"Quarter 4",C439=2,"Quarter 4",C439=3,"Quarter 4")</f>
        <v>Quarter 3</v>
      </c>
    </row>
    <row r="440" spans="1:4" x14ac:dyDescent="0.2">
      <c r="A440" s="1">
        <v>81017724</v>
      </c>
      <c r="B440" s="16">
        <v>43379</v>
      </c>
      <c r="C440">
        <f t="shared" si="6"/>
        <v>10</v>
      </c>
      <c r="D440" t="str" cm="1">
        <f t="array" ref="D440">_xlfn.IFS(C440=4,"Quarter 1",C440=5,"Quarter 1",C440=6,"Quarter 1",C440=7,"Quarter 2",C440=8,"Quarter 2",C440=9,"Quarter 2",C440=10,"Quarter 3",C440=11,"Quarter 3",C440=12,"Quarter 3",C440=1,"Quarter 4",C440=2,"Quarter 4",C440=3,"Quarter 4")</f>
        <v>Quarter 3</v>
      </c>
    </row>
    <row r="441" spans="1:4" x14ac:dyDescent="0.2">
      <c r="A441" s="1">
        <v>80174918</v>
      </c>
      <c r="B441" s="16">
        <v>43014</v>
      </c>
      <c r="C441">
        <f t="shared" si="6"/>
        <v>10</v>
      </c>
      <c r="D441" t="str" cm="1">
        <f t="array" ref="D441">_xlfn.IFS(C441=4,"Quarter 1",C441=5,"Quarter 1",C441=6,"Quarter 1",C441=7,"Quarter 2",C441=8,"Quarter 2",C441=9,"Quarter 2",C441=10,"Quarter 3",C441=11,"Quarter 3",C441=12,"Quarter 3",C441=1,"Quarter 4",C441=2,"Quarter 4",C441=3,"Quarter 4")</f>
        <v>Quarter 3</v>
      </c>
    </row>
    <row r="442" spans="1:4" x14ac:dyDescent="0.2">
      <c r="A442" s="1">
        <v>80170301</v>
      </c>
      <c r="B442" s="16">
        <v>43014</v>
      </c>
      <c r="C442">
        <f t="shared" si="6"/>
        <v>10</v>
      </c>
      <c r="D442" t="str" cm="1">
        <f t="array" ref="D442">_xlfn.IFS(C442=4,"Quarter 1",C442=5,"Quarter 1",C442=6,"Quarter 1",C442=7,"Quarter 2",C442=8,"Quarter 2",C442=9,"Quarter 2",C442=10,"Quarter 3",C442=11,"Quarter 3",C442=12,"Quarter 3",C442=1,"Quarter 4",C442=2,"Quarter 4",C442=3,"Quarter 4")</f>
        <v>Quarter 3</v>
      </c>
    </row>
    <row r="443" spans="1:4" x14ac:dyDescent="0.2">
      <c r="A443" s="1">
        <v>80189623</v>
      </c>
      <c r="B443" s="16">
        <v>43014</v>
      </c>
      <c r="C443">
        <f t="shared" si="6"/>
        <v>10</v>
      </c>
      <c r="D443" t="str" cm="1">
        <f t="array" ref="D443">_xlfn.IFS(C443=4,"Quarter 1",C443=5,"Quarter 1",C443=6,"Quarter 1",C443=7,"Quarter 2",C443=8,"Quarter 2",C443=9,"Quarter 2",C443=10,"Quarter 3",C443=11,"Quarter 3",C443=12,"Quarter 3",C443=1,"Quarter 4",C443=2,"Quarter 4",C443=3,"Quarter 4")</f>
        <v>Quarter 3</v>
      </c>
    </row>
    <row r="444" spans="1:4" x14ac:dyDescent="0.2">
      <c r="A444" s="1">
        <v>80215730</v>
      </c>
      <c r="B444" s="16">
        <v>43743</v>
      </c>
      <c r="C444">
        <f t="shared" si="6"/>
        <v>10</v>
      </c>
      <c r="D444" t="str" cm="1">
        <f t="array" ref="D444">_xlfn.IFS(C444=4,"Quarter 1",C444=5,"Quarter 1",C444=6,"Quarter 1",C444=7,"Quarter 2",C444=8,"Quarter 2",C444=9,"Quarter 2",C444=10,"Quarter 3",C444=11,"Quarter 3",C444=12,"Quarter 3",C444=1,"Quarter 4",C444=2,"Quarter 4",C444=3,"Quarter 4")</f>
        <v>Quarter 3</v>
      </c>
    </row>
    <row r="445" spans="1:4" x14ac:dyDescent="0.2">
      <c r="A445" s="1">
        <v>81161487</v>
      </c>
      <c r="B445" s="16">
        <v>43743</v>
      </c>
      <c r="C445">
        <f t="shared" si="6"/>
        <v>10</v>
      </c>
      <c r="D445" t="str" cm="1">
        <f t="array" ref="D445">_xlfn.IFS(C445=4,"Quarter 1",C445=5,"Quarter 1",C445=6,"Quarter 1",C445=7,"Quarter 2",C445=8,"Quarter 2",C445=9,"Quarter 2",C445=10,"Quarter 3",C445=11,"Quarter 3",C445=12,"Quarter 3",C445=1,"Quarter 4",C445=2,"Quarter 4",C445=3,"Quarter 4")</f>
        <v>Quarter 3</v>
      </c>
    </row>
    <row r="446" spans="1:4" x14ac:dyDescent="0.2">
      <c r="A446" s="1">
        <v>81177367</v>
      </c>
      <c r="B446" s="16">
        <v>43743</v>
      </c>
      <c r="C446">
        <f t="shared" si="6"/>
        <v>10</v>
      </c>
      <c r="D446" t="str" cm="1">
        <f t="array" ref="D446">_xlfn.IFS(C446=4,"Quarter 1",C446=5,"Quarter 1",C446=6,"Quarter 1",C446=7,"Quarter 2",C446=8,"Quarter 2",C446=9,"Quarter 2",C446=10,"Quarter 3",C446=11,"Quarter 3",C446=12,"Quarter 3",C446=1,"Quarter 4",C446=2,"Quarter 4",C446=3,"Quarter 4")</f>
        <v>Quarter 3</v>
      </c>
    </row>
    <row r="447" spans="1:4" x14ac:dyDescent="0.2">
      <c r="A447" s="1">
        <v>81016323</v>
      </c>
      <c r="B447" s="16">
        <v>43378</v>
      </c>
      <c r="C447">
        <f t="shared" si="6"/>
        <v>10</v>
      </c>
      <c r="D447" t="str" cm="1">
        <f t="array" ref="D447">_xlfn.IFS(C447=4,"Quarter 1",C447=5,"Quarter 1",C447=6,"Quarter 1",C447=7,"Quarter 2",C447=8,"Quarter 2",C447=9,"Quarter 2",C447=10,"Quarter 3",C447=11,"Quarter 3",C447=12,"Quarter 3",C447=1,"Quarter 4",C447=2,"Quarter 4",C447=3,"Quarter 4")</f>
        <v>Quarter 3</v>
      </c>
    </row>
    <row r="448" spans="1:4" x14ac:dyDescent="0.2">
      <c r="A448" s="1">
        <v>80198511</v>
      </c>
      <c r="B448" s="16">
        <v>43378</v>
      </c>
      <c r="C448">
        <f t="shared" si="6"/>
        <v>10</v>
      </c>
      <c r="D448" t="str" cm="1">
        <f t="array" ref="D448">_xlfn.IFS(C448=4,"Quarter 1",C448=5,"Quarter 1",C448=6,"Quarter 1",C448=7,"Quarter 2",C448=8,"Quarter 2",C448=9,"Quarter 2",C448=10,"Quarter 3",C448=11,"Quarter 3",C448=12,"Quarter 3",C448=1,"Quarter 4",C448=2,"Quarter 4",C448=3,"Quarter 4")</f>
        <v>Quarter 3</v>
      </c>
    </row>
    <row r="449" spans="1:4" x14ac:dyDescent="0.2">
      <c r="A449" s="1">
        <v>81016318</v>
      </c>
      <c r="B449" s="16">
        <v>43378</v>
      </c>
      <c r="C449">
        <f t="shared" si="6"/>
        <v>10</v>
      </c>
      <c r="D449" t="str" cm="1">
        <f t="array" ref="D449">_xlfn.IFS(C449=4,"Quarter 1",C449=5,"Quarter 1",C449=6,"Quarter 1",C449=7,"Quarter 2",C449=8,"Quarter 2",C449=9,"Quarter 2",C449=10,"Quarter 3",C449=11,"Quarter 3",C449=12,"Quarter 3",C449=1,"Quarter 4",C449=2,"Quarter 4",C449=3,"Quarter 4")</f>
        <v>Quarter 3</v>
      </c>
    </row>
    <row r="450" spans="1:4" x14ac:dyDescent="0.2">
      <c r="A450" s="1">
        <v>80240840</v>
      </c>
      <c r="B450" s="16">
        <v>43378</v>
      </c>
      <c r="C450">
        <f t="shared" si="6"/>
        <v>10</v>
      </c>
      <c r="D450" t="str" cm="1">
        <f t="array" ref="D450">_xlfn.IFS(C450=4,"Quarter 1",C450=5,"Quarter 1",C450=6,"Quarter 1",C450=7,"Quarter 2",C450=8,"Quarter 2",C450=9,"Quarter 2",C450=10,"Quarter 3",C450=11,"Quarter 3",C450=12,"Quarter 3",C450=1,"Quarter 4",C450=2,"Quarter 4",C450=3,"Quarter 4")</f>
        <v>Quarter 3</v>
      </c>
    </row>
    <row r="451" spans="1:4" x14ac:dyDescent="0.2">
      <c r="A451" s="1">
        <v>80191369</v>
      </c>
      <c r="B451" s="16">
        <v>43378</v>
      </c>
      <c r="C451">
        <f t="shared" ref="C451:C514" si="7">MONTH(B451)</f>
        <v>10</v>
      </c>
      <c r="D451" t="str" cm="1">
        <f t="array" ref="D451">_xlfn.IFS(C451=4,"Quarter 1",C451=5,"Quarter 1",C451=6,"Quarter 1",C451=7,"Quarter 2",C451=8,"Quarter 2",C451=9,"Quarter 2",C451=10,"Quarter 3",C451=11,"Quarter 3",C451=12,"Quarter 3",C451=1,"Quarter 4",C451=2,"Quarter 4",C451=3,"Quarter 4")</f>
        <v>Quarter 3</v>
      </c>
    </row>
    <row r="452" spans="1:4" x14ac:dyDescent="0.2">
      <c r="A452" s="1">
        <v>80242081</v>
      </c>
      <c r="B452" s="16">
        <v>43378</v>
      </c>
      <c r="C452">
        <f t="shared" si="7"/>
        <v>10</v>
      </c>
      <c r="D452" t="str" cm="1">
        <f t="array" ref="D452">_xlfn.IFS(C452=4,"Quarter 1",C452=5,"Quarter 1",C452=6,"Quarter 1",C452=7,"Quarter 2",C452=8,"Quarter 2",C452=9,"Quarter 2",C452=10,"Quarter 3",C452=11,"Quarter 3",C452=12,"Quarter 3",C452=1,"Quarter 4",C452=2,"Quarter 4",C452=3,"Quarter 4")</f>
        <v>Quarter 3</v>
      </c>
    </row>
    <row r="453" spans="1:4" x14ac:dyDescent="0.2">
      <c r="A453" s="1">
        <v>80168222</v>
      </c>
      <c r="B453" s="16">
        <v>43378</v>
      </c>
      <c r="C453">
        <f t="shared" si="7"/>
        <v>10</v>
      </c>
      <c r="D453" t="str" cm="1">
        <f t="array" ref="D453">_xlfn.IFS(C453=4,"Quarter 1",C453=5,"Quarter 1",C453=6,"Quarter 1",C453=7,"Quarter 2",C453=8,"Quarter 2",C453=9,"Quarter 2",C453=10,"Quarter 3",C453=11,"Quarter 3",C453=12,"Quarter 3",C453=1,"Quarter 4",C453=2,"Quarter 4",C453=3,"Quarter 4")</f>
        <v>Quarter 3</v>
      </c>
    </row>
    <row r="454" spans="1:4" x14ac:dyDescent="0.2">
      <c r="A454" s="1">
        <v>80999063</v>
      </c>
      <c r="B454" s="16">
        <v>43378</v>
      </c>
      <c r="C454">
        <f t="shared" si="7"/>
        <v>10</v>
      </c>
      <c r="D454" t="str" cm="1">
        <f t="array" ref="D454">_xlfn.IFS(C454=4,"Quarter 1",C454=5,"Quarter 1",C454=6,"Quarter 1",C454=7,"Quarter 2",C454=8,"Quarter 2",C454=9,"Quarter 2",C454=10,"Quarter 3",C454=11,"Quarter 3",C454=12,"Quarter 3",C454=1,"Quarter 4",C454=2,"Quarter 4",C454=3,"Quarter 4")</f>
        <v>Quarter 3</v>
      </c>
    </row>
    <row r="455" spans="1:4" x14ac:dyDescent="0.2">
      <c r="A455" s="1">
        <v>80220650</v>
      </c>
      <c r="B455" s="16">
        <v>43378</v>
      </c>
      <c r="C455">
        <f t="shared" si="7"/>
        <v>10</v>
      </c>
      <c r="D455" t="str" cm="1">
        <f t="array" ref="D455">_xlfn.IFS(C455=4,"Quarter 1",C455=5,"Quarter 1",C455=6,"Quarter 1",C455=7,"Quarter 2",C455=8,"Quarter 2",C455=9,"Quarter 2",C455=10,"Quarter 3",C455=11,"Quarter 3",C455=12,"Quarter 3",C455=1,"Quarter 4",C455=2,"Quarter 4",C455=3,"Quarter 4")</f>
        <v>Quarter 3</v>
      </c>
    </row>
    <row r="456" spans="1:4" x14ac:dyDescent="0.2">
      <c r="A456" s="1">
        <v>80164032</v>
      </c>
      <c r="B456" s="16">
        <v>43742</v>
      </c>
      <c r="C456">
        <f t="shared" si="7"/>
        <v>10</v>
      </c>
      <c r="D456" t="str" cm="1">
        <f t="array" ref="D456">_xlfn.IFS(C456=4,"Quarter 1",C456=5,"Quarter 1",C456=6,"Quarter 1",C456=7,"Quarter 2",C456=8,"Quarter 2",C456=9,"Quarter 2",C456=10,"Quarter 3",C456=11,"Quarter 3",C456=12,"Quarter 3",C456=1,"Quarter 4",C456=2,"Quarter 4",C456=3,"Quarter 4")</f>
        <v>Quarter 3</v>
      </c>
    </row>
    <row r="457" spans="1:4" x14ac:dyDescent="0.2">
      <c r="A457" s="1">
        <v>81158574</v>
      </c>
      <c r="B457" s="16">
        <v>43742</v>
      </c>
      <c r="C457">
        <f t="shared" si="7"/>
        <v>10</v>
      </c>
      <c r="D457" t="str" cm="1">
        <f t="array" ref="D457">_xlfn.IFS(C457=4,"Quarter 1",C457=5,"Quarter 1",C457=6,"Quarter 1",C457=7,"Quarter 2",C457=8,"Quarter 2",C457=9,"Quarter 2",C457=10,"Quarter 3",C457=11,"Quarter 3",C457=12,"Quarter 3",C457=1,"Quarter 4",C457=2,"Quarter 4",C457=3,"Quarter 4")</f>
        <v>Quarter 3</v>
      </c>
    </row>
    <row r="458" spans="1:4" x14ac:dyDescent="0.2">
      <c r="A458" s="1">
        <v>80237905</v>
      </c>
      <c r="B458" s="16">
        <v>43742</v>
      </c>
      <c r="C458">
        <f t="shared" si="7"/>
        <v>10</v>
      </c>
      <c r="D458" t="str" cm="1">
        <f t="array" ref="D458">_xlfn.IFS(C458=4,"Quarter 1",C458=5,"Quarter 1",C458=6,"Quarter 1",C458=7,"Quarter 2",C458=8,"Quarter 2",C458=9,"Quarter 2",C458=10,"Quarter 3",C458=11,"Quarter 3",C458=12,"Quarter 3",C458=1,"Quarter 4",C458=2,"Quarter 4",C458=3,"Quarter 4")</f>
        <v>Quarter 3</v>
      </c>
    </row>
    <row r="459" spans="1:4" x14ac:dyDescent="0.2">
      <c r="A459" s="1">
        <v>81132440</v>
      </c>
      <c r="B459" s="16">
        <v>43742</v>
      </c>
      <c r="C459">
        <f t="shared" si="7"/>
        <v>10</v>
      </c>
      <c r="D459" t="str" cm="1">
        <f t="array" ref="D459">_xlfn.IFS(C459=4,"Quarter 1",C459=5,"Quarter 1",C459=6,"Quarter 1",C459=7,"Quarter 2",C459=8,"Quarter 2",C459=9,"Quarter 2",C459=10,"Quarter 3",C459=11,"Quarter 3",C459=12,"Quarter 3",C459=1,"Quarter 4",C459=2,"Quarter 4",C459=3,"Quarter 4")</f>
        <v>Quarter 3</v>
      </c>
    </row>
    <row r="460" spans="1:4" x14ac:dyDescent="0.2">
      <c r="A460" s="1">
        <v>80117803</v>
      </c>
      <c r="B460" s="16">
        <v>43742</v>
      </c>
      <c r="C460">
        <f t="shared" si="7"/>
        <v>10</v>
      </c>
      <c r="D460" t="str" cm="1">
        <f t="array" ref="D460">_xlfn.IFS(C460=4,"Quarter 1",C460=5,"Quarter 1",C460=6,"Quarter 1",C460=7,"Quarter 2",C460=8,"Quarter 2",C460=9,"Quarter 2",C460=10,"Quarter 3",C460=11,"Quarter 3",C460=12,"Quarter 3",C460=1,"Quarter 4",C460=2,"Quarter 4",C460=3,"Quarter 4")</f>
        <v>Quarter 3</v>
      </c>
    </row>
    <row r="461" spans="1:4" x14ac:dyDescent="0.2">
      <c r="A461" s="1">
        <v>81021243</v>
      </c>
      <c r="B461" s="16">
        <v>43742</v>
      </c>
      <c r="C461">
        <f t="shared" si="7"/>
        <v>10</v>
      </c>
      <c r="D461" t="str" cm="1">
        <f t="array" ref="D461">_xlfn.IFS(C461=4,"Quarter 1",C461=5,"Quarter 1",C461=6,"Quarter 1",C461=7,"Quarter 2",C461=8,"Quarter 2",C461=9,"Quarter 2",C461=10,"Quarter 3",C461=11,"Quarter 3",C461=12,"Quarter 3",C461=1,"Quarter 4",C461=2,"Quarter 4",C461=3,"Quarter 4")</f>
        <v>Quarter 3</v>
      </c>
    </row>
    <row r="462" spans="1:4" x14ac:dyDescent="0.2">
      <c r="A462" s="1">
        <v>81004460</v>
      </c>
      <c r="B462" s="16">
        <v>43377</v>
      </c>
      <c r="C462">
        <f t="shared" si="7"/>
        <v>10</v>
      </c>
      <c r="D462" t="str" cm="1">
        <f t="array" ref="D462">_xlfn.IFS(C462=4,"Quarter 1",C462=5,"Quarter 1",C462=6,"Quarter 1",C462=7,"Quarter 2",C462=8,"Quarter 2",C462=9,"Quarter 2",C462=10,"Quarter 3",C462=11,"Quarter 3",C462=12,"Quarter 3",C462=1,"Quarter 4",C462=2,"Quarter 4",C462=3,"Quarter 4")</f>
        <v>Quarter 3</v>
      </c>
    </row>
    <row r="463" spans="1:4" x14ac:dyDescent="0.2">
      <c r="A463" s="1">
        <v>81016330</v>
      </c>
      <c r="B463" s="16">
        <v>43377</v>
      </c>
      <c r="C463">
        <f t="shared" si="7"/>
        <v>10</v>
      </c>
      <c r="D463" t="str" cm="1">
        <f t="array" ref="D463">_xlfn.IFS(C463=4,"Quarter 1",C463=5,"Quarter 1",C463=6,"Quarter 1",C463=7,"Quarter 2",C463=8,"Quarter 2",C463=9,"Quarter 2",C463=10,"Quarter 3",C463=11,"Quarter 3",C463=12,"Quarter 3",C463=1,"Quarter 4",C463=2,"Quarter 4",C463=3,"Quarter 4")</f>
        <v>Quarter 3</v>
      </c>
    </row>
    <row r="464" spans="1:4" x14ac:dyDescent="0.2">
      <c r="A464" s="1">
        <v>70105130</v>
      </c>
      <c r="B464" s="16">
        <v>43377</v>
      </c>
      <c r="C464">
        <f t="shared" si="7"/>
        <v>10</v>
      </c>
      <c r="D464" t="str" cm="1">
        <f t="array" ref="D464">_xlfn.IFS(C464=4,"Quarter 1",C464=5,"Quarter 1",C464=6,"Quarter 1",C464=7,"Quarter 2",C464=8,"Quarter 2",C464=9,"Quarter 2",C464=10,"Quarter 3",C464=11,"Quarter 3",C464=12,"Quarter 3",C464=1,"Quarter 4",C464=2,"Quarter 4",C464=3,"Quarter 4")</f>
        <v>Quarter 3</v>
      </c>
    </row>
    <row r="465" spans="1:4" x14ac:dyDescent="0.2">
      <c r="A465" s="1">
        <v>81010662</v>
      </c>
      <c r="B465" s="16">
        <v>43377</v>
      </c>
      <c r="C465">
        <f t="shared" si="7"/>
        <v>10</v>
      </c>
      <c r="D465" t="str" cm="1">
        <f t="array" ref="D465">_xlfn.IFS(C465=4,"Quarter 1",C465=5,"Quarter 1",C465=6,"Quarter 1",C465=7,"Quarter 2",C465=8,"Quarter 2",C465=9,"Quarter 2",C465=10,"Quarter 3",C465=11,"Quarter 3",C465=12,"Quarter 3",C465=1,"Quarter 4",C465=2,"Quarter 4",C465=3,"Quarter 4")</f>
        <v>Quarter 3</v>
      </c>
    </row>
    <row r="466" spans="1:4" x14ac:dyDescent="0.2">
      <c r="A466" s="1">
        <v>80141858</v>
      </c>
      <c r="B466" s="16">
        <v>42647</v>
      </c>
      <c r="C466">
        <f t="shared" si="7"/>
        <v>10</v>
      </c>
      <c r="D466" t="str" cm="1">
        <f t="array" ref="D466">_xlfn.IFS(C466=4,"Quarter 1",C466=5,"Quarter 1",C466=6,"Quarter 1",C466=7,"Quarter 2",C466=8,"Quarter 2",C466=9,"Quarter 2",C466=10,"Quarter 3",C466=11,"Quarter 3",C466=12,"Quarter 3",C466=1,"Quarter 4",C466=2,"Quarter 4",C466=3,"Quarter 4")</f>
        <v>Quarter 3</v>
      </c>
    </row>
    <row r="467" spans="1:4" x14ac:dyDescent="0.2">
      <c r="A467" s="1">
        <v>81084225</v>
      </c>
      <c r="B467" s="16">
        <v>43769</v>
      </c>
      <c r="C467">
        <f t="shared" si="7"/>
        <v>10</v>
      </c>
      <c r="D467" t="str" cm="1">
        <f t="array" ref="D467">_xlfn.IFS(C467=4,"Quarter 1",C467=5,"Quarter 1",C467=6,"Quarter 1",C467=7,"Quarter 2",C467=8,"Quarter 2",C467=9,"Quarter 2",C467=10,"Quarter 3",C467=11,"Quarter 3",C467=12,"Quarter 3",C467=1,"Quarter 4",C467=2,"Quarter 4",C467=3,"Quarter 4")</f>
        <v>Quarter 3</v>
      </c>
    </row>
    <row r="468" spans="1:4" x14ac:dyDescent="0.2">
      <c r="A468" s="1">
        <v>80203920</v>
      </c>
      <c r="B468" s="16">
        <v>43769</v>
      </c>
      <c r="C468">
        <f t="shared" si="7"/>
        <v>10</v>
      </c>
      <c r="D468" t="str" cm="1">
        <f t="array" ref="D468">_xlfn.IFS(C468=4,"Quarter 1",C468=5,"Quarter 1",C468=6,"Quarter 1",C468=7,"Quarter 2",C468=8,"Quarter 2",C468=9,"Quarter 2",C468=10,"Quarter 3",C468=11,"Quarter 3",C468=12,"Quarter 3",C468=1,"Quarter 4",C468=2,"Quarter 4",C468=3,"Quarter 4")</f>
        <v>Quarter 3</v>
      </c>
    </row>
    <row r="469" spans="1:4" x14ac:dyDescent="0.2">
      <c r="A469" s="1">
        <v>80242051</v>
      </c>
      <c r="B469" s="16">
        <v>43769</v>
      </c>
      <c r="C469">
        <f t="shared" si="7"/>
        <v>10</v>
      </c>
      <c r="D469" t="str" cm="1">
        <f t="array" ref="D469">_xlfn.IFS(C469=4,"Quarter 1",C469=5,"Quarter 1",C469=6,"Quarter 1",C469=7,"Quarter 2",C469=8,"Quarter 2",C469=9,"Quarter 2",C469=10,"Quarter 3",C469=11,"Quarter 3",C469=12,"Quarter 3",C469=1,"Quarter 4",C469=2,"Quarter 4",C469=3,"Quarter 4")</f>
        <v>Quarter 3</v>
      </c>
    </row>
    <row r="470" spans="1:4" x14ac:dyDescent="0.2">
      <c r="A470" s="1">
        <v>80199806</v>
      </c>
      <c r="B470" s="16">
        <v>43404</v>
      </c>
      <c r="C470">
        <f t="shared" si="7"/>
        <v>10</v>
      </c>
      <c r="D470" t="str" cm="1">
        <f t="array" ref="D470">_xlfn.IFS(C470=4,"Quarter 1",C470=5,"Quarter 1",C470=6,"Quarter 1",C470=7,"Quarter 2",C470=8,"Quarter 2",C470=9,"Quarter 2",C470=10,"Quarter 3",C470=11,"Quarter 3",C470=12,"Quarter 3",C470=1,"Quarter 4",C470=2,"Quarter 4",C470=3,"Quarter 4")</f>
        <v>Quarter 3</v>
      </c>
    </row>
    <row r="471" spans="1:4" x14ac:dyDescent="0.2">
      <c r="A471" s="1">
        <v>80084834</v>
      </c>
      <c r="B471" s="16">
        <v>43404</v>
      </c>
      <c r="C471">
        <f t="shared" si="7"/>
        <v>10</v>
      </c>
      <c r="D471" t="str" cm="1">
        <f t="array" ref="D471">_xlfn.IFS(C471=4,"Quarter 1",C471=5,"Quarter 1",C471=6,"Quarter 1",C471=7,"Quarter 2",C471=8,"Quarter 2",C471=9,"Quarter 2",C471=10,"Quarter 3",C471=11,"Quarter 3",C471=12,"Quarter 3",C471=1,"Quarter 4",C471=2,"Quarter 4",C471=3,"Quarter 4")</f>
        <v>Quarter 3</v>
      </c>
    </row>
    <row r="472" spans="1:4" x14ac:dyDescent="0.2">
      <c r="A472" s="1">
        <v>80208273</v>
      </c>
      <c r="B472" s="16">
        <v>43039</v>
      </c>
      <c r="C472">
        <f t="shared" si="7"/>
        <v>10</v>
      </c>
      <c r="D472" t="str" cm="1">
        <f t="array" ref="D472">_xlfn.IFS(C472=4,"Quarter 1",C472=5,"Quarter 1",C472=6,"Quarter 1",C472=7,"Quarter 2",C472=8,"Quarter 2",C472=9,"Quarter 2",C472=10,"Quarter 3",C472=11,"Quarter 3",C472=12,"Quarter 3",C472=1,"Quarter 4",C472=2,"Quarter 4",C472=3,"Quarter 4")</f>
        <v>Quarter 3</v>
      </c>
    </row>
    <row r="473" spans="1:4" x14ac:dyDescent="0.2">
      <c r="A473" s="1">
        <v>80145699</v>
      </c>
      <c r="B473" s="16">
        <v>43039</v>
      </c>
      <c r="C473">
        <f t="shared" si="7"/>
        <v>10</v>
      </c>
      <c r="D473" t="str" cm="1">
        <f t="array" ref="D473">_xlfn.IFS(C473=4,"Quarter 1",C473=5,"Quarter 1",C473=6,"Quarter 1",C473=7,"Quarter 2",C473=8,"Quarter 2",C473=9,"Quarter 2",C473=10,"Quarter 3",C473=11,"Quarter 3",C473=12,"Quarter 3",C473=1,"Quarter 4",C473=2,"Quarter 4",C473=3,"Quarter 4")</f>
        <v>Quarter 3</v>
      </c>
    </row>
    <row r="474" spans="1:4" x14ac:dyDescent="0.2">
      <c r="A474" s="1">
        <v>80204927</v>
      </c>
      <c r="B474" s="16">
        <v>43039</v>
      </c>
      <c r="C474">
        <f t="shared" si="7"/>
        <v>10</v>
      </c>
      <c r="D474" t="str" cm="1">
        <f t="array" ref="D474">_xlfn.IFS(C474=4,"Quarter 1",C474=5,"Quarter 1",C474=6,"Quarter 1",C474=7,"Quarter 2",C474=8,"Quarter 2",C474=9,"Quarter 2",C474=10,"Quarter 3",C474=11,"Quarter 3",C474=12,"Quarter 3",C474=1,"Quarter 4",C474=2,"Quarter 4",C474=3,"Quarter 4")</f>
        <v>Quarter 3</v>
      </c>
    </row>
    <row r="475" spans="1:4" x14ac:dyDescent="0.2">
      <c r="A475" s="1">
        <v>70266684</v>
      </c>
      <c r="B475" s="16">
        <v>42308</v>
      </c>
      <c r="C475">
        <f t="shared" si="7"/>
        <v>10</v>
      </c>
      <c r="D475" t="str" cm="1">
        <f t="array" ref="D475">_xlfn.IFS(C475=4,"Quarter 1",C475=5,"Quarter 1",C475=6,"Quarter 1",C475=7,"Quarter 2",C475=8,"Quarter 2",C475=9,"Quarter 2",C475=10,"Quarter 3",C475=11,"Quarter 3",C475=12,"Quarter 3",C475=1,"Quarter 4",C475=2,"Quarter 4",C475=3,"Quarter 4")</f>
        <v>Quarter 3</v>
      </c>
    </row>
    <row r="476" spans="1:4" x14ac:dyDescent="0.2">
      <c r="A476" s="1">
        <v>81166978</v>
      </c>
      <c r="B476" s="16">
        <v>43768</v>
      </c>
      <c r="C476">
        <f t="shared" si="7"/>
        <v>10</v>
      </c>
      <c r="D476" t="str" cm="1">
        <f t="array" ref="D476">_xlfn.IFS(C476=4,"Quarter 1",C476=5,"Quarter 1",C476=6,"Quarter 1",C476=7,"Quarter 2",C476=8,"Quarter 2",C476=9,"Quarter 2",C476=10,"Quarter 3",C476=11,"Quarter 3",C476=12,"Quarter 3",C476=1,"Quarter 4",C476=2,"Quarter 4",C476=3,"Quarter 4")</f>
        <v>Quarter 3</v>
      </c>
    </row>
    <row r="477" spans="1:4" x14ac:dyDescent="0.2">
      <c r="A477" s="1">
        <v>81177371</v>
      </c>
      <c r="B477" s="16">
        <v>43768</v>
      </c>
      <c r="C477">
        <f t="shared" si="7"/>
        <v>10</v>
      </c>
      <c r="D477" t="str" cm="1">
        <f t="array" ref="D477">_xlfn.IFS(C477=4,"Quarter 1",C477=5,"Quarter 1",C477=6,"Quarter 1",C477=7,"Quarter 2",C477=8,"Quarter 2",C477=9,"Quarter 2",C477=10,"Quarter 3",C477=11,"Quarter 3",C477=12,"Quarter 3",C477=1,"Quarter 4",C477=2,"Quarter 4",C477=3,"Quarter 4")</f>
        <v>Quarter 3</v>
      </c>
    </row>
    <row r="478" spans="1:4" x14ac:dyDescent="0.2">
      <c r="A478" s="1">
        <v>81167029</v>
      </c>
      <c r="B478" s="16">
        <v>43768</v>
      </c>
      <c r="C478">
        <f t="shared" si="7"/>
        <v>10</v>
      </c>
      <c r="D478" t="str" cm="1">
        <f t="array" ref="D478">_xlfn.IFS(C478=4,"Quarter 1",C478=5,"Quarter 1",C478=6,"Quarter 1",C478=7,"Quarter 2",C478=8,"Quarter 2",C478=9,"Quarter 2",C478=10,"Quarter 3",C478=11,"Quarter 3",C478=12,"Quarter 3",C478=1,"Quarter 4",C478=2,"Quarter 4",C478=3,"Quarter 4")</f>
        <v>Quarter 3</v>
      </c>
    </row>
    <row r="479" spans="1:4" x14ac:dyDescent="0.2">
      <c r="A479" s="1">
        <v>81142594</v>
      </c>
      <c r="B479" s="16">
        <v>43768</v>
      </c>
      <c r="C479">
        <f t="shared" si="7"/>
        <v>10</v>
      </c>
      <c r="D479" t="str" cm="1">
        <f t="array" ref="D479">_xlfn.IFS(C479=4,"Quarter 1",C479=5,"Quarter 1",C479=6,"Quarter 1",C479=7,"Quarter 2",C479=8,"Quarter 2",C479=9,"Quarter 2",C479=10,"Quarter 3",C479=11,"Quarter 3",C479=12,"Quarter 3",C479=1,"Quarter 4",C479=2,"Quarter 4",C479=3,"Quarter 4")</f>
        <v>Quarter 3</v>
      </c>
    </row>
    <row r="480" spans="1:4" x14ac:dyDescent="0.2">
      <c r="A480" s="1">
        <v>70067230</v>
      </c>
      <c r="B480" s="16">
        <v>43403</v>
      </c>
      <c r="C480">
        <f t="shared" si="7"/>
        <v>10</v>
      </c>
      <c r="D480" t="str" cm="1">
        <f t="array" ref="D480">_xlfn.IFS(C480=4,"Quarter 1",C480=5,"Quarter 1",C480=6,"Quarter 1",C480=7,"Quarter 2",C480=8,"Quarter 2",C480=9,"Quarter 2",C480=10,"Quarter 3",C480=11,"Quarter 3",C480=12,"Quarter 3",C480=1,"Quarter 4",C480=2,"Quarter 4",C480=3,"Quarter 4")</f>
        <v>Quarter 3</v>
      </c>
    </row>
    <row r="481" spans="1:4" x14ac:dyDescent="0.2">
      <c r="A481" s="1">
        <v>80207446</v>
      </c>
      <c r="B481" s="16">
        <v>43403</v>
      </c>
      <c r="C481">
        <f t="shared" si="7"/>
        <v>10</v>
      </c>
      <c r="D481" t="str" cm="1">
        <f t="array" ref="D481">_xlfn.IFS(C481=4,"Quarter 1",C481=5,"Quarter 1",C481=6,"Quarter 1",C481=7,"Quarter 2",C481=8,"Quarter 2",C481=9,"Quarter 2",C481=10,"Quarter 3",C481=11,"Quarter 3",C481=12,"Quarter 3",C481=1,"Quarter 4",C481=2,"Quarter 4",C481=3,"Quarter 4")</f>
        <v>Quarter 3</v>
      </c>
    </row>
    <row r="482" spans="1:4" x14ac:dyDescent="0.2">
      <c r="A482" s="1">
        <v>80207447</v>
      </c>
      <c r="B482" s="16">
        <v>43403</v>
      </c>
      <c r="C482">
        <f t="shared" si="7"/>
        <v>10</v>
      </c>
      <c r="D482" t="str" cm="1">
        <f t="array" ref="D482">_xlfn.IFS(C482=4,"Quarter 1",C482=5,"Quarter 1",C482=6,"Quarter 1",C482=7,"Quarter 2",C482=8,"Quarter 2",C482=9,"Quarter 2",C482=10,"Quarter 3",C482=11,"Quarter 3",C482=12,"Quarter 3",C482=1,"Quarter 4",C482=2,"Quarter 4",C482=3,"Quarter 4")</f>
        <v>Quarter 3</v>
      </c>
    </row>
    <row r="483" spans="1:4" x14ac:dyDescent="0.2">
      <c r="A483" s="1">
        <v>80987753</v>
      </c>
      <c r="B483" s="16">
        <v>43403</v>
      </c>
      <c r="C483">
        <f t="shared" si="7"/>
        <v>10</v>
      </c>
      <c r="D483" t="str" cm="1">
        <f t="array" ref="D483">_xlfn.IFS(C483=4,"Quarter 1",C483=5,"Quarter 1",C483=6,"Quarter 1",C483=7,"Quarter 2",C483=8,"Quarter 2",C483=9,"Quarter 2",C483=10,"Quarter 3",C483=11,"Quarter 3",C483=12,"Quarter 3",C483=1,"Quarter 4",C483=2,"Quarter 4",C483=3,"Quarter 4")</f>
        <v>Quarter 3</v>
      </c>
    </row>
    <row r="484" spans="1:4" x14ac:dyDescent="0.2">
      <c r="A484" s="1">
        <v>81016324</v>
      </c>
      <c r="B484" s="16">
        <v>43403</v>
      </c>
      <c r="C484">
        <f t="shared" si="7"/>
        <v>10</v>
      </c>
      <c r="D484" t="str" cm="1">
        <f t="array" ref="D484">_xlfn.IFS(C484=4,"Quarter 1",C484=5,"Quarter 1",C484=6,"Quarter 1",C484=7,"Quarter 2",C484=8,"Quarter 2",C484=9,"Quarter 2",C484=10,"Quarter 3",C484=11,"Quarter 3",C484=12,"Quarter 3",C484=1,"Quarter 4",C484=2,"Quarter 4",C484=3,"Quarter 4")</f>
        <v>Quarter 3</v>
      </c>
    </row>
    <row r="485" spans="1:4" x14ac:dyDescent="0.2">
      <c r="A485" s="1">
        <v>80192097</v>
      </c>
      <c r="B485" s="16">
        <v>43038</v>
      </c>
      <c r="C485">
        <f t="shared" si="7"/>
        <v>10</v>
      </c>
      <c r="D485" t="str" cm="1">
        <f t="array" ref="D485">_xlfn.IFS(C485=4,"Quarter 1",C485=5,"Quarter 1",C485=6,"Quarter 1",C485=7,"Quarter 2",C485=8,"Quarter 2",C485=9,"Quarter 2",C485=10,"Quarter 3",C485=11,"Quarter 3",C485=12,"Quarter 3",C485=1,"Quarter 4",C485=2,"Quarter 4",C485=3,"Quarter 4")</f>
        <v>Quarter 3</v>
      </c>
    </row>
    <row r="486" spans="1:4" x14ac:dyDescent="0.2">
      <c r="A486" s="1">
        <v>70185045</v>
      </c>
      <c r="B486" s="16">
        <v>43741</v>
      </c>
      <c r="C486">
        <f t="shared" si="7"/>
        <v>10</v>
      </c>
      <c r="D486" t="str" cm="1">
        <f t="array" ref="D486">_xlfn.IFS(C486=4,"Quarter 1",C486=5,"Quarter 1",C486=6,"Quarter 1",C486=7,"Quarter 2",C486=8,"Quarter 2",C486=9,"Quarter 2",C486=10,"Quarter 3",C486=11,"Quarter 3",C486=12,"Quarter 3",C486=1,"Quarter 4",C486=2,"Quarter 4",C486=3,"Quarter 4")</f>
        <v>Quarter 3</v>
      </c>
    </row>
    <row r="487" spans="1:4" x14ac:dyDescent="0.2">
      <c r="A487" s="1">
        <v>80217066</v>
      </c>
      <c r="B487" s="16">
        <v>43741</v>
      </c>
      <c r="C487">
        <f t="shared" si="7"/>
        <v>10</v>
      </c>
      <c r="D487" t="str" cm="1">
        <f t="array" ref="D487">_xlfn.IFS(C487=4,"Quarter 1",C487=5,"Quarter 1",C487=6,"Quarter 1",C487=7,"Quarter 2",C487=8,"Quarter 2",C487=9,"Quarter 2",C487=10,"Quarter 3",C487=11,"Quarter 3",C487=12,"Quarter 3",C487=1,"Quarter 4",C487=2,"Quarter 4",C487=3,"Quarter 4")</f>
        <v>Quarter 3</v>
      </c>
    </row>
    <row r="488" spans="1:4" x14ac:dyDescent="0.2">
      <c r="A488" s="1">
        <v>70002129</v>
      </c>
      <c r="B488" s="16">
        <v>43376</v>
      </c>
      <c r="C488">
        <f t="shared" si="7"/>
        <v>10</v>
      </c>
      <c r="D488" t="str" cm="1">
        <f t="array" ref="D488">_xlfn.IFS(C488=4,"Quarter 1",C488=5,"Quarter 1",C488=6,"Quarter 1",C488=7,"Quarter 2",C488=8,"Quarter 2",C488=9,"Quarter 2",C488=10,"Quarter 3",C488=11,"Quarter 3",C488=12,"Quarter 3",C488=1,"Quarter 4",C488=2,"Quarter 4",C488=3,"Quarter 4")</f>
        <v>Quarter 3</v>
      </c>
    </row>
    <row r="489" spans="1:4" x14ac:dyDescent="0.2">
      <c r="A489" s="1">
        <v>80191963</v>
      </c>
      <c r="B489" s="16">
        <v>43376</v>
      </c>
      <c r="C489">
        <f t="shared" si="7"/>
        <v>10</v>
      </c>
      <c r="D489" t="str" cm="1">
        <f t="array" ref="D489">_xlfn.IFS(C489=4,"Quarter 1",C489=5,"Quarter 1",C489=6,"Quarter 1",C489=7,"Quarter 2",C489=8,"Quarter 2",C489=9,"Quarter 2",C489=10,"Quarter 3",C489=11,"Quarter 3",C489=12,"Quarter 3",C489=1,"Quarter 4",C489=2,"Quarter 4",C489=3,"Quarter 4")</f>
        <v>Quarter 3</v>
      </c>
    </row>
    <row r="490" spans="1:4" x14ac:dyDescent="0.2">
      <c r="A490" s="1">
        <v>80218099</v>
      </c>
      <c r="B490" s="16">
        <v>43376</v>
      </c>
      <c r="C490">
        <f t="shared" si="7"/>
        <v>10</v>
      </c>
      <c r="D490" t="str" cm="1">
        <f t="array" ref="D490">_xlfn.IFS(C490=4,"Quarter 1",C490=5,"Quarter 1",C490=6,"Quarter 1",C490=7,"Quarter 2",C490=8,"Quarter 2",C490=9,"Quarter 2",C490=10,"Quarter 3",C490=11,"Quarter 3",C490=12,"Quarter 3",C490=1,"Quarter 4",C490=2,"Quarter 4",C490=3,"Quarter 4")</f>
        <v>Quarter 3</v>
      </c>
    </row>
    <row r="491" spans="1:4" x14ac:dyDescent="0.2">
      <c r="A491" s="1">
        <v>80199767</v>
      </c>
      <c r="B491" s="16">
        <v>43011</v>
      </c>
      <c r="C491">
        <f t="shared" si="7"/>
        <v>10</v>
      </c>
      <c r="D491" t="str" cm="1">
        <f t="array" ref="D491">_xlfn.IFS(C491=4,"Quarter 1",C491=5,"Quarter 1",C491=6,"Quarter 1",C491=7,"Quarter 2",C491=8,"Quarter 2",C491=9,"Quarter 2",C491=10,"Quarter 3",C491=11,"Quarter 3",C491=12,"Quarter 3",C491=1,"Quarter 4",C491=2,"Quarter 4",C491=3,"Quarter 4")</f>
        <v>Quarter 3</v>
      </c>
    </row>
    <row r="492" spans="1:4" x14ac:dyDescent="0.2">
      <c r="A492" s="1">
        <v>80191665</v>
      </c>
      <c r="B492" s="16">
        <v>43011</v>
      </c>
      <c r="C492">
        <f t="shared" si="7"/>
        <v>10</v>
      </c>
      <c r="D492" t="str" cm="1">
        <f t="array" ref="D492">_xlfn.IFS(C492=4,"Quarter 1",C492=5,"Quarter 1",C492=6,"Quarter 1",C492=7,"Quarter 2",C492=8,"Quarter 2",C492=9,"Quarter 2",C492=10,"Quarter 3",C492=11,"Quarter 3",C492=12,"Quarter 3",C492=1,"Quarter 4",C492=2,"Quarter 4",C492=3,"Quarter 4")</f>
        <v>Quarter 3</v>
      </c>
    </row>
    <row r="493" spans="1:4" x14ac:dyDescent="0.2">
      <c r="A493" s="1">
        <v>80161921</v>
      </c>
      <c r="B493" s="16">
        <v>43011</v>
      </c>
      <c r="C493">
        <f t="shared" si="7"/>
        <v>10</v>
      </c>
      <c r="D493" t="str" cm="1">
        <f t="array" ref="D493">_xlfn.IFS(C493=4,"Quarter 1",C493=5,"Quarter 1",C493=6,"Quarter 1",C493=7,"Quarter 2",C493=8,"Quarter 2",C493=9,"Quarter 2",C493=10,"Quarter 3",C493=11,"Quarter 3",C493=12,"Quarter 3",C493=1,"Quarter 4",C493=2,"Quarter 4",C493=3,"Quarter 4")</f>
        <v>Quarter 3</v>
      </c>
    </row>
    <row r="494" spans="1:4" x14ac:dyDescent="0.2">
      <c r="A494" s="1">
        <v>81148672</v>
      </c>
      <c r="B494" s="16">
        <v>43767</v>
      </c>
      <c r="C494">
        <f t="shared" si="7"/>
        <v>10</v>
      </c>
      <c r="D494" t="str" cm="1">
        <f t="array" ref="D494">_xlfn.IFS(C494=4,"Quarter 1",C494=5,"Quarter 1",C494=6,"Quarter 1",C494=7,"Quarter 2",C494=8,"Quarter 2",C494=9,"Quarter 2",C494=10,"Quarter 3",C494=11,"Quarter 3",C494=12,"Quarter 3",C494=1,"Quarter 4",C494=2,"Quarter 4",C494=3,"Quarter 4")</f>
        <v>Quarter 3</v>
      </c>
    </row>
    <row r="495" spans="1:4" x14ac:dyDescent="0.2">
      <c r="A495" s="1">
        <v>81169914</v>
      </c>
      <c r="B495" s="16">
        <v>43767</v>
      </c>
      <c r="C495">
        <f t="shared" si="7"/>
        <v>10</v>
      </c>
      <c r="D495" t="str" cm="1">
        <f t="array" ref="D495">_xlfn.IFS(C495=4,"Quarter 1",C495=5,"Quarter 1",C495=6,"Quarter 1",C495=7,"Quarter 2",C495=8,"Quarter 2",C495=9,"Quarter 2",C495=10,"Quarter 3",C495=11,"Quarter 3",C495=12,"Quarter 3",C495=1,"Quarter 4",C495=2,"Quarter 4",C495=3,"Quarter 4")</f>
        <v>Quarter 3</v>
      </c>
    </row>
    <row r="496" spans="1:4" x14ac:dyDescent="0.2">
      <c r="A496" s="1">
        <v>81211714</v>
      </c>
      <c r="B496" s="16">
        <v>43767</v>
      </c>
      <c r="C496">
        <f t="shared" si="7"/>
        <v>10</v>
      </c>
      <c r="D496" t="str" cm="1">
        <f t="array" ref="D496">_xlfn.IFS(C496=4,"Quarter 1",C496=5,"Quarter 1",C496=6,"Quarter 1",C496=7,"Quarter 2",C496=8,"Quarter 2",C496=9,"Quarter 2",C496=10,"Quarter 3",C496=11,"Quarter 3",C496=12,"Quarter 3",C496=1,"Quarter 4",C496=2,"Quarter 4",C496=3,"Quarter 4")</f>
        <v>Quarter 3</v>
      </c>
    </row>
    <row r="497" spans="1:4" x14ac:dyDescent="0.2">
      <c r="A497" s="1">
        <v>80224362</v>
      </c>
      <c r="B497" s="16">
        <v>43402</v>
      </c>
      <c r="C497">
        <f t="shared" si="7"/>
        <v>10</v>
      </c>
      <c r="D497" t="str" cm="1">
        <f t="array" ref="D497">_xlfn.IFS(C497=4,"Quarter 1",C497=5,"Quarter 1",C497=6,"Quarter 1",C497=7,"Quarter 2",C497=8,"Quarter 2",C497=9,"Quarter 2",C497=10,"Quarter 3",C497=11,"Quarter 3",C497=12,"Quarter 3",C497=1,"Quarter 4",C497=2,"Quarter 4",C497=3,"Quarter 4")</f>
        <v>Quarter 3</v>
      </c>
    </row>
    <row r="498" spans="1:4" x14ac:dyDescent="0.2">
      <c r="A498" s="1">
        <v>80092857</v>
      </c>
      <c r="B498" s="16">
        <v>42672</v>
      </c>
      <c r="C498">
        <f t="shared" si="7"/>
        <v>10</v>
      </c>
      <c r="D498" t="str" cm="1">
        <f t="array" ref="D498">_xlfn.IFS(C498=4,"Quarter 1",C498=5,"Quarter 1",C498=6,"Quarter 1",C498=7,"Quarter 2",C498=8,"Quarter 2",C498=9,"Quarter 2",C498=10,"Quarter 3",C498=11,"Quarter 3",C498=12,"Quarter 3",C498=1,"Quarter 4",C498=2,"Quarter 4",C498=3,"Quarter 4")</f>
        <v>Quarter 3</v>
      </c>
    </row>
    <row r="499" spans="1:4" x14ac:dyDescent="0.2">
      <c r="A499" s="1">
        <v>80244679</v>
      </c>
      <c r="B499" s="16">
        <v>43766</v>
      </c>
      <c r="C499">
        <f t="shared" si="7"/>
        <v>10</v>
      </c>
      <c r="D499" t="str" cm="1">
        <f t="array" ref="D499">_xlfn.IFS(C499=4,"Quarter 1",C499=5,"Quarter 1",C499=6,"Quarter 1",C499=7,"Quarter 2",C499=8,"Quarter 2",C499=9,"Quarter 2",C499=10,"Quarter 3",C499=11,"Quarter 3",C499=12,"Quarter 3",C499=1,"Quarter 4",C499=2,"Quarter 4",C499=3,"Quarter 4")</f>
        <v>Quarter 3</v>
      </c>
    </row>
    <row r="500" spans="1:4" x14ac:dyDescent="0.2">
      <c r="A500" s="1">
        <v>81110394</v>
      </c>
      <c r="B500" s="16">
        <v>43766</v>
      </c>
      <c r="C500">
        <f t="shared" si="7"/>
        <v>10</v>
      </c>
      <c r="D500" t="str" cm="1">
        <f t="array" ref="D500">_xlfn.IFS(C500=4,"Quarter 1",C500=5,"Quarter 1",C500=6,"Quarter 1",C500=7,"Quarter 2",C500=8,"Quarter 2",C500=9,"Quarter 2",C500=10,"Quarter 3",C500=11,"Quarter 3",C500=12,"Quarter 3",C500=1,"Quarter 4",C500=2,"Quarter 4",C500=3,"Quarter 4")</f>
        <v>Quarter 3</v>
      </c>
    </row>
    <row r="501" spans="1:4" x14ac:dyDescent="0.2">
      <c r="A501" s="1">
        <v>80067754</v>
      </c>
      <c r="B501" s="16">
        <v>43401</v>
      </c>
      <c r="C501">
        <f t="shared" si="7"/>
        <v>10</v>
      </c>
      <c r="D501" t="str" cm="1">
        <f t="array" ref="D501">_xlfn.IFS(C501=4,"Quarter 1",C501=5,"Quarter 1",C501=6,"Quarter 1",C501=7,"Quarter 2",C501=8,"Quarter 2",C501=9,"Quarter 2",C501=10,"Quarter 3",C501=11,"Quarter 3",C501=12,"Quarter 3",C501=1,"Quarter 4",C501=2,"Quarter 4",C501=3,"Quarter 4")</f>
        <v>Quarter 3</v>
      </c>
    </row>
    <row r="502" spans="1:4" x14ac:dyDescent="0.2">
      <c r="A502" s="1">
        <v>80189954</v>
      </c>
      <c r="B502" s="16">
        <v>43036</v>
      </c>
      <c r="C502">
        <f t="shared" si="7"/>
        <v>10</v>
      </c>
      <c r="D502" t="str" cm="1">
        <f t="array" ref="D502">_xlfn.IFS(C502=4,"Quarter 1",C502=5,"Quarter 1",C502=6,"Quarter 1",C502=7,"Quarter 2",C502=8,"Quarter 2",C502=9,"Quarter 2",C502=10,"Quarter 3",C502=11,"Quarter 3",C502=12,"Quarter 3",C502=1,"Quarter 4",C502=2,"Quarter 4",C502=3,"Quarter 4")</f>
        <v>Quarter 3</v>
      </c>
    </row>
    <row r="503" spans="1:4" x14ac:dyDescent="0.2">
      <c r="A503" s="1">
        <v>80094648</v>
      </c>
      <c r="B503" s="16">
        <v>42671</v>
      </c>
      <c r="C503">
        <f t="shared" si="7"/>
        <v>10</v>
      </c>
      <c r="D503" t="str" cm="1">
        <f t="array" ref="D503">_xlfn.IFS(C503=4,"Quarter 1",C503=5,"Quarter 1",C503=6,"Quarter 1",C503=7,"Quarter 2",C503=8,"Quarter 2",C503=9,"Quarter 2",C503=10,"Quarter 3",C503=11,"Quarter 3",C503=12,"Quarter 3",C503=1,"Quarter 4",C503=2,"Quarter 4",C503=3,"Quarter 4")</f>
        <v>Quarter 3</v>
      </c>
    </row>
    <row r="504" spans="1:4" x14ac:dyDescent="0.2">
      <c r="A504" s="1">
        <v>80066073</v>
      </c>
      <c r="B504" s="16">
        <v>42671</v>
      </c>
      <c r="C504">
        <f t="shared" si="7"/>
        <v>10</v>
      </c>
      <c r="D504" t="str" cm="1">
        <f t="array" ref="D504">_xlfn.IFS(C504=4,"Quarter 1",C504=5,"Quarter 1",C504=6,"Quarter 1",C504=7,"Quarter 2",C504=8,"Quarter 2",C504=9,"Quarter 2",C504=10,"Quarter 3",C504=11,"Quarter 3",C504=12,"Quarter 3",C504=1,"Quarter 4",C504=2,"Quarter 4",C504=3,"Quarter 4")</f>
        <v>Quarter 3</v>
      </c>
    </row>
    <row r="505" spans="1:4" x14ac:dyDescent="0.2">
      <c r="A505" s="1">
        <v>80123740</v>
      </c>
      <c r="B505" s="16">
        <v>42671</v>
      </c>
      <c r="C505">
        <f t="shared" si="7"/>
        <v>10</v>
      </c>
      <c r="D505" t="str" cm="1">
        <f t="array" ref="D505">_xlfn.IFS(C505=4,"Quarter 1",C505=5,"Quarter 1",C505=6,"Quarter 1",C505=7,"Quarter 2",C505=8,"Quarter 2",C505=9,"Quarter 2",C505=10,"Quarter 3",C505=11,"Quarter 3",C505=12,"Quarter 3",C505=1,"Quarter 4",C505=2,"Quarter 4",C505=3,"Quarter 4")</f>
        <v>Quarter 3</v>
      </c>
    </row>
    <row r="506" spans="1:4" x14ac:dyDescent="0.2">
      <c r="A506" s="1">
        <v>80123741</v>
      </c>
      <c r="B506" s="16">
        <v>42671</v>
      </c>
      <c r="C506">
        <f t="shared" si="7"/>
        <v>10</v>
      </c>
      <c r="D506" t="str" cm="1">
        <f t="array" ref="D506">_xlfn.IFS(C506=4,"Quarter 1",C506=5,"Quarter 1",C506=6,"Quarter 1",C506=7,"Quarter 2",C506=8,"Quarter 2",C506=9,"Quarter 2",C506=10,"Quarter 3",C506=11,"Quarter 3",C506=12,"Quarter 3",C506=1,"Quarter 4",C506=2,"Quarter 4",C506=3,"Quarter 4")</f>
        <v>Quarter 3</v>
      </c>
    </row>
    <row r="507" spans="1:4" x14ac:dyDescent="0.2">
      <c r="A507" s="1">
        <v>80094260</v>
      </c>
      <c r="B507" s="16">
        <v>42671</v>
      </c>
      <c r="C507">
        <f t="shared" si="7"/>
        <v>10</v>
      </c>
      <c r="D507" t="str" cm="1">
        <f t="array" ref="D507">_xlfn.IFS(C507=4,"Quarter 1",C507=5,"Quarter 1",C507=6,"Quarter 1",C507=7,"Quarter 2",C507=8,"Quarter 2",C507=9,"Quarter 2",C507=10,"Quarter 3",C507=11,"Quarter 3",C507=12,"Quarter 3",C507=1,"Quarter 4",C507=2,"Quarter 4",C507=3,"Quarter 4")</f>
        <v>Quarter 3</v>
      </c>
    </row>
    <row r="508" spans="1:4" x14ac:dyDescent="0.2">
      <c r="A508" s="1">
        <v>80123742</v>
      </c>
      <c r="B508" s="16">
        <v>42671</v>
      </c>
      <c r="C508">
        <f t="shared" si="7"/>
        <v>10</v>
      </c>
      <c r="D508" t="str" cm="1">
        <f t="array" ref="D508">_xlfn.IFS(C508=4,"Quarter 1",C508=5,"Quarter 1",C508=6,"Quarter 1",C508=7,"Quarter 2",C508=8,"Quarter 2",C508=9,"Quarter 2",C508=10,"Quarter 3",C508=11,"Quarter 3",C508=12,"Quarter 3",C508=1,"Quarter 4",C508=2,"Quarter 4",C508=3,"Quarter 4")</f>
        <v>Quarter 3</v>
      </c>
    </row>
    <row r="509" spans="1:4" x14ac:dyDescent="0.2">
      <c r="A509" s="1">
        <v>81197399</v>
      </c>
      <c r="B509" s="16">
        <v>43765</v>
      </c>
      <c r="C509">
        <f t="shared" si="7"/>
        <v>10</v>
      </c>
      <c r="D509" t="str" cm="1">
        <f t="array" ref="D509">_xlfn.IFS(C509=4,"Quarter 1",C509=5,"Quarter 1",C509=6,"Quarter 1",C509=7,"Quarter 2",C509=8,"Quarter 2",C509=9,"Quarter 2",C509=10,"Quarter 3",C509=11,"Quarter 3",C509=12,"Quarter 3",C509=1,"Quarter 4",C509=2,"Quarter 4",C509=3,"Quarter 4")</f>
        <v>Quarter 3</v>
      </c>
    </row>
    <row r="510" spans="1:4" x14ac:dyDescent="0.2">
      <c r="A510" s="1">
        <v>81000863</v>
      </c>
      <c r="B510" s="16">
        <v>43400</v>
      </c>
      <c r="C510">
        <f t="shared" si="7"/>
        <v>10</v>
      </c>
      <c r="D510" t="str" cm="1">
        <f t="array" ref="D510">_xlfn.IFS(C510=4,"Quarter 1",C510=5,"Quarter 1",C510=6,"Quarter 1",C510=7,"Quarter 2",C510=8,"Quarter 2",C510=9,"Quarter 2",C510=10,"Quarter 3",C510=11,"Quarter 3",C510=12,"Quarter 3",C510=1,"Quarter 4",C510=2,"Quarter 4",C510=3,"Quarter 4")</f>
        <v>Quarter 3</v>
      </c>
    </row>
    <row r="511" spans="1:4" x14ac:dyDescent="0.2">
      <c r="A511" s="1">
        <v>70082255</v>
      </c>
      <c r="B511" s="16">
        <v>43400</v>
      </c>
      <c r="C511">
        <f t="shared" si="7"/>
        <v>10</v>
      </c>
      <c r="D511" t="str" cm="1">
        <f t="array" ref="D511">_xlfn.IFS(C511=4,"Quarter 1",C511=5,"Quarter 1",C511=6,"Quarter 1",C511=7,"Quarter 2",C511=8,"Quarter 2",C511=9,"Quarter 2",C511=10,"Quarter 3",C511=11,"Quarter 3",C511=12,"Quarter 3",C511=1,"Quarter 4",C511=2,"Quarter 4",C511=3,"Quarter 4")</f>
        <v>Quarter 3</v>
      </c>
    </row>
    <row r="512" spans="1:4" x14ac:dyDescent="0.2">
      <c r="A512" s="1">
        <v>80197912</v>
      </c>
      <c r="B512" s="16">
        <v>43035</v>
      </c>
      <c r="C512">
        <f t="shared" si="7"/>
        <v>10</v>
      </c>
      <c r="D512" t="str" cm="1">
        <f t="array" ref="D512">_xlfn.IFS(C512=4,"Quarter 1",C512=5,"Quarter 1",C512=6,"Quarter 1",C512=7,"Quarter 2",C512=8,"Quarter 2",C512=9,"Quarter 2",C512=10,"Quarter 3",C512=11,"Quarter 3",C512=12,"Quarter 3",C512=1,"Quarter 4",C512=2,"Quarter 4",C512=3,"Quarter 4")</f>
        <v>Quarter 3</v>
      </c>
    </row>
    <row r="513" spans="1:4" x14ac:dyDescent="0.2">
      <c r="A513" s="1">
        <v>80117454</v>
      </c>
      <c r="B513" s="16">
        <v>43035</v>
      </c>
      <c r="C513">
        <f t="shared" si="7"/>
        <v>10</v>
      </c>
      <c r="D513" t="str" cm="1">
        <f t="array" ref="D513">_xlfn.IFS(C513=4,"Quarter 1",C513=5,"Quarter 1",C513=6,"Quarter 1",C513=7,"Quarter 2",C513=8,"Quarter 2",C513=9,"Quarter 2",C513=10,"Quarter 3",C513=11,"Quarter 3",C513=12,"Quarter 3",C513=1,"Quarter 4",C513=2,"Quarter 4",C513=3,"Quarter 4")</f>
        <v>Quarter 3</v>
      </c>
    </row>
    <row r="514" spans="1:4" x14ac:dyDescent="0.2">
      <c r="A514" s="1">
        <v>80095197</v>
      </c>
      <c r="B514" s="16">
        <v>42670</v>
      </c>
      <c r="C514">
        <f t="shared" si="7"/>
        <v>10</v>
      </c>
      <c r="D514" t="str" cm="1">
        <f t="array" ref="D514">_xlfn.IFS(C514=4,"Quarter 1",C514=5,"Quarter 1",C514=6,"Quarter 1",C514=7,"Quarter 2",C514=8,"Quarter 2",C514=9,"Quarter 2",C514=10,"Quarter 3",C514=11,"Quarter 3",C514=12,"Quarter 3",C514=1,"Quarter 4",C514=2,"Quarter 4",C514=3,"Quarter 4")</f>
        <v>Quarter 3</v>
      </c>
    </row>
    <row r="515" spans="1:4" x14ac:dyDescent="0.2">
      <c r="A515" s="1">
        <v>80045783</v>
      </c>
      <c r="B515" s="16">
        <v>42304</v>
      </c>
      <c r="C515">
        <f t="shared" ref="C515:C578" si="8">MONTH(B515)</f>
        <v>10</v>
      </c>
      <c r="D515" t="str" cm="1">
        <f t="array" ref="D515">_xlfn.IFS(C515=4,"Quarter 1",C515=5,"Quarter 1",C515=6,"Quarter 1",C515=7,"Quarter 2",C515=8,"Quarter 2",C515=9,"Quarter 2",C515=10,"Quarter 3",C515=11,"Quarter 3",C515=12,"Quarter 3",C515=1,"Quarter 4",C515=2,"Quarter 4",C515=3,"Quarter 4")</f>
        <v>Quarter 3</v>
      </c>
    </row>
    <row r="516" spans="1:4" x14ac:dyDescent="0.2">
      <c r="A516" s="1">
        <v>81185502</v>
      </c>
      <c r="B516" s="16">
        <v>43764</v>
      </c>
      <c r="C516">
        <f t="shared" si="8"/>
        <v>10</v>
      </c>
      <c r="D516" t="str" cm="1">
        <f t="array" ref="D516">_xlfn.IFS(C516=4,"Quarter 1",C516=5,"Quarter 1",C516=6,"Quarter 1",C516=7,"Quarter 2",C516=8,"Quarter 2",C516=9,"Quarter 2",C516=10,"Quarter 3",C516=11,"Quarter 3",C516=12,"Quarter 3",C516=1,"Quarter 4",C516=2,"Quarter 4",C516=3,"Quarter 4")</f>
        <v>Quarter 3</v>
      </c>
    </row>
    <row r="517" spans="1:4" x14ac:dyDescent="0.2">
      <c r="A517" s="1">
        <v>81123469</v>
      </c>
      <c r="B517" s="16">
        <v>43764</v>
      </c>
      <c r="C517">
        <f t="shared" si="8"/>
        <v>10</v>
      </c>
      <c r="D517" t="str" cm="1">
        <f t="array" ref="D517">_xlfn.IFS(C517=4,"Quarter 1",C517=5,"Quarter 1",C517=6,"Quarter 1",C517=7,"Quarter 2",C517=8,"Quarter 2",C517=9,"Quarter 2",C517=10,"Quarter 3",C517=11,"Quarter 3",C517=12,"Quarter 3",C517=1,"Quarter 4",C517=2,"Quarter 4",C517=3,"Quarter 4")</f>
        <v>Quarter 3</v>
      </c>
    </row>
    <row r="518" spans="1:4" x14ac:dyDescent="0.2">
      <c r="A518" s="1">
        <v>80211622</v>
      </c>
      <c r="B518" s="16">
        <v>43399</v>
      </c>
      <c r="C518">
        <f t="shared" si="8"/>
        <v>10</v>
      </c>
      <c r="D518" t="str" cm="1">
        <f t="array" ref="D518">_xlfn.IFS(C518=4,"Quarter 1",C518=5,"Quarter 1",C518=6,"Quarter 1",C518=7,"Quarter 2",C518=8,"Quarter 2",C518=9,"Quarter 2",C518=10,"Quarter 3",C518=11,"Quarter 3",C518=12,"Quarter 3",C518=1,"Quarter 4",C518=2,"Quarter 4",C518=3,"Quarter 4")</f>
        <v>Quarter 3</v>
      </c>
    </row>
    <row r="519" spans="1:4" x14ac:dyDescent="0.2">
      <c r="A519" s="1">
        <v>80990221</v>
      </c>
      <c r="B519" s="16">
        <v>43399</v>
      </c>
      <c r="C519">
        <f t="shared" si="8"/>
        <v>10</v>
      </c>
      <c r="D519" t="str" cm="1">
        <f t="array" ref="D519">_xlfn.IFS(C519=4,"Quarter 1",C519=5,"Quarter 1",C519=6,"Quarter 1",C519=7,"Quarter 2",C519=8,"Quarter 2",C519=9,"Quarter 2",C519=10,"Quarter 3",C519=11,"Quarter 3",C519=12,"Quarter 3",C519=1,"Quarter 4",C519=2,"Quarter 4",C519=3,"Quarter 4")</f>
        <v>Quarter 3</v>
      </c>
    </row>
    <row r="520" spans="1:4" x14ac:dyDescent="0.2">
      <c r="A520" s="1">
        <v>80202352</v>
      </c>
      <c r="B520" s="16">
        <v>43399</v>
      </c>
      <c r="C520">
        <f t="shared" si="8"/>
        <v>10</v>
      </c>
      <c r="D520" t="str" cm="1">
        <f t="array" ref="D520">_xlfn.IFS(C520=4,"Quarter 1",C520=5,"Quarter 1",C520=6,"Quarter 1",C520=7,"Quarter 2",C520=8,"Quarter 2",C520=9,"Quarter 2",C520=10,"Quarter 3",C520=11,"Quarter 3",C520=12,"Quarter 3",C520=1,"Quarter 4",C520=2,"Quarter 4",C520=3,"Quarter 4")</f>
        <v>Quarter 3</v>
      </c>
    </row>
    <row r="521" spans="1:4" x14ac:dyDescent="0.2">
      <c r="A521" s="1">
        <v>80235268</v>
      </c>
      <c r="B521" s="16">
        <v>43399</v>
      </c>
      <c r="C521">
        <f t="shared" si="8"/>
        <v>10</v>
      </c>
      <c r="D521" t="str" cm="1">
        <f t="array" ref="D521">_xlfn.IFS(C521=4,"Quarter 1",C521=5,"Quarter 1",C521=6,"Quarter 1",C521=7,"Quarter 2",C521=8,"Quarter 2",C521=9,"Quarter 2",C521=10,"Quarter 3",C521=11,"Quarter 3",C521=12,"Quarter 3",C521=1,"Quarter 4",C521=2,"Quarter 4",C521=3,"Quarter 4")</f>
        <v>Quarter 3</v>
      </c>
    </row>
    <row r="522" spans="1:4" x14ac:dyDescent="0.2">
      <c r="A522" s="1">
        <v>80992500</v>
      </c>
      <c r="B522" s="16">
        <v>43399</v>
      </c>
      <c r="C522">
        <f t="shared" si="8"/>
        <v>10</v>
      </c>
      <c r="D522" t="str" cm="1">
        <f t="array" ref="D522">_xlfn.IFS(C522=4,"Quarter 1",C522=5,"Quarter 1",C522=6,"Quarter 1",C522=7,"Quarter 2",C522=8,"Quarter 2",C522=9,"Quarter 2",C522=10,"Quarter 3",C522=11,"Quarter 3",C522=12,"Quarter 3",C522=1,"Quarter 4",C522=2,"Quarter 4",C522=3,"Quarter 4")</f>
        <v>Quarter 3</v>
      </c>
    </row>
    <row r="523" spans="1:4" x14ac:dyDescent="0.2">
      <c r="A523" s="1">
        <v>80241061</v>
      </c>
      <c r="B523" s="16">
        <v>43399</v>
      </c>
      <c r="C523">
        <f t="shared" si="8"/>
        <v>10</v>
      </c>
      <c r="D523" t="str" cm="1">
        <f t="array" ref="D523">_xlfn.IFS(C523=4,"Quarter 1",C523=5,"Quarter 1",C523=6,"Quarter 1",C523=7,"Quarter 2",C523=8,"Quarter 2",C523=9,"Quarter 2",C523=10,"Quarter 3",C523=11,"Quarter 3",C523=12,"Quarter 3",C523=1,"Quarter 4",C523=2,"Quarter 4",C523=3,"Quarter 4")</f>
        <v>Quarter 3</v>
      </c>
    </row>
    <row r="524" spans="1:4" x14ac:dyDescent="0.2">
      <c r="A524" s="1">
        <v>80185048</v>
      </c>
      <c r="B524" s="16">
        <v>43399</v>
      </c>
      <c r="C524">
        <f t="shared" si="8"/>
        <v>10</v>
      </c>
      <c r="D524" t="str" cm="1">
        <f t="array" ref="D524">_xlfn.IFS(C524=4,"Quarter 1",C524=5,"Quarter 1",C524=6,"Quarter 1",C524=7,"Quarter 2",C524=8,"Quarter 2",C524=9,"Quarter 2",C524=10,"Quarter 3",C524=11,"Quarter 3",C524=12,"Quarter 3",C524=1,"Quarter 4",C524=2,"Quarter 4",C524=3,"Quarter 4")</f>
        <v>Quarter 3</v>
      </c>
    </row>
    <row r="525" spans="1:4" x14ac:dyDescent="0.2">
      <c r="A525" s="1">
        <v>81025088</v>
      </c>
      <c r="B525" s="16">
        <v>43399</v>
      </c>
      <c r="C525">
        <f t="shared" si="8"/>
        <v>10</v>
      </c>
      <c r="D525" t="str" cm="1">
        <f t="array" ref="D525">_xlfn.IFS(C525=4,"Quarter 1",C525=5,"Quarter 1",C525=6,"Quarter 1",C525=7,"Quarter 2",C525=8,"Quarter 2",C525=9,"Quarter 2",C525=10,"Quarter 3",C525=11,"Quarter 3",C525=12,"Quarter 3",C525=1,"Quarter 4",C525=2,"Quarter 4",C525=3,"Quarter 4")</f>
        <v>Quarter 3</v>
      </c>
    </row>
    <row r="526" spans="1:4" x14ac:dyDescent="0.2">
      <c r="A526" s="1">
        <v>80173479</v>
      </c>
      <c r="B526" s="16">
        <v>43034</v>
      </c>
      <c r="C526">
        <f t="shared" si="8"/>
        <v>10</v>
      </c>
      <c r="D526" t="str" cm="1">
        <f t="array" ref="D526">_xlfn.IFS(C526=4,"Quarter 1",C526=5,"Quarter 1",C526=6,"Quarter 1",C526=7,"Quarter 2",C526=8,"Quarter 2",C526=9,"Quarter 2",C526=10,"Quarter 3",C526=11,"Quarter 3",C526=12,"Quarter 3",C526=1,"Quarter 4",C526=2,"Quarter 4",C526=3,"Quarter 4")</f>
        <v>Quarter 3</v>
      </c>
    </row>
    <row r="527" spans="1:4" x14ac:dyDescent="0.2">
      <c r="A527" s="1">
        <v>80081372</v>
      </c>
      <c r="B527" s="16">
        <v>43763</v>
      </c>
      <c r="C527">
        <f t="shared" si="8"/>
        <v>10</v>
      </c>
      <c r="D527" t="str" cm="1">
        <f t="array" ref="D527">_xlfn.IFS(C527=4,"Quarter 1",C527=5,"Quarter 1",C527=6,"Quarter 1",C527=7,"Quarter 2",C527=8,"Quarter 2",C527=9,"Quarter 2",C527=10,"Quarter 3",C527=11,"Quarter 3",C527=12,"Quarter 3",C527=1,"Quarter 4",C527=2,"Quarter 4",C527=3,"Quarter 4")</f>
        <v>Quarter 3</v>
      </c>
    </row>
    <row r="528" spans="1:4" x14ac:dyDescent="0.2">
      <c r="A528" s="1">
        <v>81136744</v>
      </c>
      <c r="B528" s="16">
        <v>43763</v>
      </c>
      <c r="C528">
        <f t="shared" si="8"/>
        <v>10</v>
      </c>
      <c r="D528" t="str" cm="1">
        <f t="array" ref="D528">_xlfn.IFS(C528=4,"Quarter 1",C528=5,"Quarter 1",C528=6,"Quarter 1",C528=7,"Quarter 2",C528=8,"Quarter 2",C528=9,"Quarter 2",C528=10,"Quarter 3",C528=11,"Quarter 3",C528=12,"Quarter 3",C528=1,"Quarter 4",C528=2,"Quarter 4",C528=3,"Quarter 4")</f>
        <v>Quarter 3</v>
      </c>
    </row>
    <row r="529" spans="1:4" x14ac:dyDescent="0.2">
      <c r="A529" s="1">
        <v>80221210</v>
      </c>
      <c r="B529" s="16">
        <v>43763</v>
      </c>
      <c r="C529">
        <f t="shared" si="8"/>
        <v>10</v>
      </c>
      <c r="D529" t="str" cm="1">
        <f t="array" ref="D529">_xlfn.IFS(C529=4,"Quarter 1",C529=5,"Quarter 1",C529=6,"Quarter 1",C529=7,"Quarter 2",C529=8,"Quarter 2",C529=9,"Quarter 2",C529=10,"Quarter 3",C529=11,"Quarter 3",C529=12,"Quarter 3",C529=1,"Quarter 4",C529=2,"Quarter 4",C529=3,"Quarter 4")</f>
        <v>Quarter 3</v>
      </c>
    </row>
    <row r="530" spans="1:4" x14ac:dyDescent="0.2">
      <c r="A530" s="1">
        <v>81132444</v>
      </c>
      <c r="B530" s="16">
        <v>43763</v>
      </c>
      <c r="C530">
        <f t="shared" si="8"/>
        <v>10</v>
      </c>
      <c r="D530" t="str" cm="1">
        <f t="array" ref="D530">_xlfn.IFS(C530=4,"Quarter 1",C530=5,"Quarter 1",C530=6,"Quarter 1",C530=7,"Quarter 2",C530=8,"Quarter 2",C530=9,"Quarter 2",C530=10,"Quarter 3",C530=11,"Quarter 3",C530=12,"Quarter 3",C530=1,"Quarter 4",C530=2,"Quarter 4",C530=3,"Quarter 4")</f>
        <v>Quarter 3</v>
      </c>
    </row>
    <row r="531" spans="1:4" x14ac:dyDescent="0.2">
      <c r="A531" s="1">
        <v>80182014</v>
      </c>
      <c r="B531" s="16">
        <v>43763</v>
      </c>
      <c r="C531">
        <f t="shared" si="8"/>
        <v>10</v>
      </c>
      <c r="D531" t="str" cm="1">
        <f t="array" ref="D531">_xlfn.IFS(C531=4,"Quarter 1",C531=5,"Quarter 1",C531=6,"Quarter 1",C531=7,"Quarter 2",C531=8,"Quarter 2",C531=9,"Quarter 2",C531=10,"Quarter 3",C531=11,"Quarter 3",C531=12,"Quarter 3",C531=1,"Quarter 4",C531=2,"Quarter 4",C531=3,"Quarter 4")</f>
        <v>Quarter 3</v>
      </c>
    </row>
    <row r="532" spans="1:4" x14ac:dyDescent="0.2">
      <c r="A532" s="1">
        <v>81010786</v>
      </c>
      <c r="B532" s="16">
        <v>43763</v>
      </c>
      <c r="C532">
        <f t="shared" si="8"/>
        <v>10</v>
      </c>
      <c r="D532" t="str" cm="1">
        <f t="array" ref="D532">_xlfn.IFS(C532=4,"Quarter 1",C532=5,"Quarter 1",C532=6,"Quarter 1",C532=7,"Quarter 2",C532=8,"Quarter 2",C532=9,"Quarter 2",C532=10,"Quarter 3",C532=11,"Quarter 3",C532=12,"Quarter 3",C532=1,"Quarter 4",C532=2,"Quarter 4",C532=3,"Quarter 4")</f>
        <v>Quarter 3</v>
      </c>
    </row>
    <row r="533" spans="1:4" x14ac:dyDescent="0.2">
      <c r="A533" s="1">
        <v>81078456</v>
      </c>
      <c r="B533" s="16">
        <v>43763</v>
      </c>
      <c r="C533">
        <f t="shared" si="8"/>
        <v>10</v>
      </c>
      <c r="D533" t="str" cm="1">
        <f t="array" ref="D533">_xlfn.IFS(C533=4,"Quarter 1",C533=5,"Quarter 1",C533=6,"Quarter 1",C533=7,"Quarter 2",C533=8,"Quarter 2",C533=9,"Quarter 2",C533=10,"Quarter 3",C533=11,"Quarter 3",C533=12,"Quarter 3",C533=1,"Quarter 4",C533=2,"Quarter 4",C533=3,"Quarter 4")</f>
        <v>Quarter 3</v>
      </c>
    </row>
    <row r="534" spans="1:4" x14ac:dyDescent="0.2">
      <c r="A534" s="1">
        <v>81105406</v>
      </c>
      <c r="B534" s="16">
        <v>43763</v>
      </c>
      <c r="C534">
        <f t="shared" si="8"/>
        <v>10</v>
      </c>
      <c r="D534" t="str" cm="1">
        <f t="array" ref="D534">_xlfn.IFS(C534=4,"Quarter 1",C534=5,"Quarter 1",C534=6,"Quarter 1",C534=7,"Quarter 2",C534=8,"Quarter 2",C534=9,"Quarter 2",C534=10,"Quarter 3",C534=11,"Quarter 3",C534=12,"Quarter 3",C534=1,"Quarter 4",C534=2,"Quarter 4",C534=3,"Quarter 4")</f>
        <v>Quarter 3</v>
      </c>
    </row>
    <row r="535" spans="1:4" x14ac:dyDescent="0.2">
      <c r="A535" s="1">
        <v>81121023</v>
      </c>
      <c r="B535" s="16">
        <v>43763</v>
      </c>
      <c r="C535">
        <f t="shared" si="8"/>
        <v>10</v>
      </c>
      <c r="D535" t="str" cm="1">
        <f t="array" ref="D535">_xlfn.IFS(C535=4,"Quarter 1",C535=5,"Quarter 1",C535=6,"Quarter 1",C535=7,"Quarter 2",C535=8,"Quarter 2",C535=9,"Quarter 2",C535=10,"Quarter 3",C535=11,"Quarter 3",C535=12,"Quarter 3",C535=1,"Quarter 4",C535=2,"Quarter 4",C535=3,"Quarter 4")</f>
        <v>Quarter 3</v>
      </c>
    </row>
    <row r="536" spans="1:4" x14ac:dyDescent="0.2">
      <c r="A536" s="1">
        <v>81061828</v>
      </c>
      <c r="B536" s="16">
        <v>43763</v>
      </c>
      <c r="C536">
        <f t="shared" si="8"/>
        <v>10</v>
      </c>
      <c r="D536" t="str" cm="1">
        <f t="array" ref="D536">_xlfn.IFS(C536=4,"Quarter 1",C536=5,"Quarter 1",C536=6,"Quarter 1",C536=7,"Quarter 2",C536=8,"Quarter 2",C536=9,"Quarter 2",C536=10,"Quarter 3",C536=11,"Quarter 3",C536=12,"Quarter 3",C536=1,"Quarter 4",C536=2,"Quarter 4",C536=3,"Quarter 4")</f>
        <v>Quarter 3</v>
      </c>
    </row>
    <row r="537" spans="1:4" x14ac:dyDescent="0.2">
      <c r="A537" s="1">
        <v>81062582</v>
      </c>
      <c r="B537" s="16">
        <v>43763</v>
      </c>
      <c r="C537">
        <f t="shared" si="8"/>
        <v>10</v>
      </c>
      <c r="D537" t="str" cm="1">
        <f t="array" ref="D537">_xlfn.IFS(C537=4,"Quarter 1",C537=5,"Quarter 1",C537=6,"Quarter 1",C537=7,"Quarter 2",C537=8,"Quarter 2",C537=9,"Quarter 2",C537=10,"Quarter 3",C537=11,"Quarter 3",C537=12,"Quarter 3",C537=1,"Quarter 4",C537=2,"Quarter 4",C537=3,"Quarter 4")</f>
        <v>Quarter 3</v>
      </c>
    </row>
    <row r="538" spans="1:4" x14ac:dyDescent="0.2">
      <c r="A538" s="1">
        <v>81017316</v>
      </c>
      <c r="B538" s="16">
        <v>43763</v>
      </c>
      <c r="C538">
        <f t="shared" si="8"/>
        <v>10</v>
      </c>
      <c r="D538" t="str" cm="1">
        <f t="array" ref="D538">_xlfn.IFS(C538=4,"Quarter 1",C538=5,"Quarter 1",C538=6,"Quarter 1",C538=7,"Quarter 2",C538=8,"Quarter 2",C538=9,"Quarter 2",C538=10,"Quarter 3",C538=11,"Quarter 3",C538=12,"Quarter 3",C538=1,"Quarter 4",C538=2,"Quarter 4",C538=3,"Quarter 4")</f>
        <v>Quarter 3</v>
      </c>
    </row>
    <row r="539" spans="1:4" x14ac:dyDescent="0.2">
      <c r="A539" s="1">
        <v>81018455</v>
      </c>
      <c r="B539" s="16">
        <v>43763</v>
      </c>
      <c r="C539">
        <f t="shared" si="8"/>
        <v>10</v>
      </c>
      <c r="D539" t="str" cm="1">
        <f t="array" ref="D539">_xlfn.IFS(C539=4,"Quarter 1",C539=5,"Quarter 1",C539=6,"Quarter 1",C539=7,"Quarter 2",C539=8,"Quarter 2",C539=9,"Quarter 2",C539=10,"Quarter 3",C539=11,"Quarter 3",C539=12,"Quarter 3",C539=1,"Quarter 4",C539=2,"Quarter 4",C539=3,"Quarter 4")</f>
        <v>Quarter 3</v>
      </c>
    </row>
    <row r="540" spans="1:4" x14ac:dyDescent="0.2">
      <c r="A540" s="1">
        <v>81110383</v>
      </c>
      <c r="B540" s="16">
        <v>43763</v>
      </c>
      <c r="C540">
        <f t="shared" si="8"/>
        <v>10</v>
      </c>
      <c r="D540" t="str" cm="1">
        <f t="array" ref="D540">_xlfn.IFS(C540=4,"Quarter 1",C540=5,"Quarter 1",C540=6,"Quarter 1",C540=7,"Quarter 2",C540=8,"Quarter 2",C540=9,"Quarter 2",C540=10,"Quarter 3",C540=11,"Quarter 3",C540=12,"Quarter 3",C540=1,"Quarter 4",C540=2,"Quarter 4",C540=3,"Quarter 4")</f>
        <v>Quarter 3</v>
      </c>
    </row>
    <row r="541" spans="1:4" x14ac:dyDescent="0.2">
      <c r="A541" s="1">
        <v>81200228</v>
      </c>
      <c r="B541" s="16">
        <v>43763</v>
      </c>
      <c r="C541">
        <f t="shared" si="8"/>
        <v>10</v>
      </c>
      <c r="D541" t="str" cm="1">
        <f t="array" ref="D541">_xlfn.IFS(C541=4,"Quarter 1",C541=5,"Quarter 1",C541=6,"Quarter 1",C541=7,"Quarter 2",C541=8,"Quarter 2",C541=9,"Quarter 2",C541=10,"Quarter 3",C541=11,"Quarter 3",C541=12,"Quarter 3",C541=1,"Quarter 4",C541=2,"Quarter 4",C541=3,"Quarter 4")</f>
        <v>Quarter 3</v>
      </c>
    </row>
    <row r="542" spans="1:4" x14ac:dyDescent="0.2">
      <c r="A542" s="1">
        <v>70218316</v>
      </c>
      <c r="B542" s="16">
        <v>43398</v>
      </c>
      <c r="C542">
        <f t="shared" si="8"/>
        <v>10</v>
      </c>
      <c r="D542" t="str" cm="1">
        <f t="array" ref="D542">_xlfn.IFS(C542=4,"Quarter 1",C542=5,"Quarter 1",C542=6,"Quarter 1",C542=7,"Quarter 2",C542=8,"Quarter 2",C542=9,"Quarter 2",C542=10,"Quarter 3",C542=11,"Quarter 3",C542=12,"Quarter 3",C542=1,"Quarter 4",C542=2,"Quarter 4",C542=3,"Quarter 4")</f>
        <v>Quarter 3</v>
      </c>
    </row>
    <row r="543" spans="1:4" x14ac:dyDescent="0.2">
      <c r="A543" s="1">
        <v>80995073</v>
      </c>
      <c r="B543" s="16">
        <v>43398</v>
      </c>
      <c r="C543">
        <f t="shared" si="8"/>
        <v>10</v>
      </c>
      <c r="D543" t="str" cm="1">
        <f t="array" ref="D543">_xlfn.IFS(C543=4,"Quarter 1",C543=5,"Quarter 1",C543=6,"Quarter 1",C543=7,"Quarter 2",C543=8,"Quarter 2",C543=9,"Quarter 2",C543=10,"Quarter 3",C543=11,"Quarter 3",C543=12,"Quarter 3",C543=1,"Quarter 4",C543=2,"Quarter 4",C543=3,"Quarter 4")</f>
        <v>Quarter 3</v>
      </c>
    </row>
    <row r="544" spans="1:4" x14ac:dyDescent="0.2">
      <c r="A544" s="1">
        <v>81018183</v>
      </c>
      <c r="B544" s="16">
        <v>43398</v>
      </c>
      <c r="C544">
        <f t="shared" si="8"/>
        <v>10</v>
      </c>
      <c r="D544" t="str" cm="1">
        <f t="array" ref="D544">_xlfn.IFS(C544=4,"Quarter 1",C544=5,"Quarter 1",C544=6,"Quarter 1",C544=7,"Quarter 2",C544=8,"Quarter 2",C544=9,"Quarter 2",C544=10,"Quarter 3",C544=11,"Quarter 3",C544=12,"Quarter 3",C544=1,"Quarter 4",C544=2,"Quarter 4",C544=3,"Quarter 4")</f>
        <v>Quarter 3</v>
      </c>
    </row>
    <row r="545" spans="1:4" x14ac:dyDescent="0.2">
      <c r="A545" s="1">
        <v>80219941</v>
      </c>
      <c r="B545" s="16">
        <v>43033</v>
      </c>
      <c r="C545">
        <f t="shared" si="8"/>
        <v>10</v>
      </c>
      <c r="D545" t="str" cm="1">
        <f t="array" ref="D545">_xlfn.IFS(C545=4,"Quarter 1",C545=5,"Quarter 1",C545=6,"Quarter 1",C545=7,"Quarter 2",C545=8,"Quarter 2",C545=9,"Quarter 2",C545=10,"Quarter 3",C545=11,"Quarter 3",C545=12,"Quarter 3",C545=1,"Quarter 4",C545=2,"Quarter 4",C545=3,"Quarter 4")</f>
        <v>Quarter 3</v>
      </c>
    </row>
    <row r="546" spans="1:4" x14ac:dyDescent="0.2">
      <c r="A546" s="1">
        <v>80064515</v>
      </c>
      <c r="B546" s="16">
        <v>43033</v>
      </c>
      <c r="C546">
        <f t="shared" si="8"/>
        <v>10</v>
      </c>
      <c r="D546" t="str" cm="1">
        <f t="array" ref="D546">_xlfn.IFS(C546=4,"Quarter 1",C546=5,"Quarter 1",C546=6,"Quarter 1",C546=7,"Quarter 2",C546=8,"Quarter 2",C546=9,"Quarter 2",C546=10,"Quarter 3",C546=11,"Quarter 3",C546=12,"Quarter 3",C546=1,"Quarter 4",C546=2,"Quarter 4",C546=3,"Quarter 4")</f>
        <v>Quarter 3</v>
      </c>
    </row>
    <row r="547" spans="1:4" x14ac:dyDescent="0.2">
      <c r="A547" s="1">
        <v>80062011</v>
      </c>
      <c r="B547" s="16">
        <v>42302</v>
      </c>
      <c r="C547">
        <f t="shared" si="8"/>
        <v>10</v>
      </c>
      <c r="D547" t="str" cm="1">
        <f t="array" ref="D547">_xlfn.IFS(C547=4,"Quarter 1",C547=5,"Quarter 1",C547=6,"Quarter 1",C547=7,"Quarter 2",C547=8,"Quarter 2",C547=9,"Quarter 2",C547=10,"Quarter 3",C547=11,"Quarter 3",C547=12,"Quarter 3",C547=1,"Quarter 4",C547=2,"Quarter 4",C547=3,"Quarter 4")</f>
        <v>Quarter 3</v>
      </c>
    </row>
    <row r="548" spans="1:4" x14ac:dyDescent="0.2">
      <c r="A548" s="1">
        <v>80197462</v>
      </c>
      <c r="B548" s="16">
        <v>43762</v>
      </c>
      <c r="C548">
        <f t="shared" si="8"/>
        <v>10</v>
      </c>
      <c r="D548" t="str" cm="1">
        <f t="array" ref="D548">_xlfn.IFS(C548=4,"Quarter 1",C548=5,"Quarter 1",C548=6,"Quarter 1",C548=7,"Quarter 2",C548=8,"Quarter 2",C548=9,"Quarter 2",C548=10,"Quarter 3",C548=11,"Quarter 3",C548=12,"Quarter 3",C548=1,"Quarter 4",C548=2,"Quarter 4",C548=3,"Quarter 4")</f>
        <v>Quarter 3</v>
      </c>
    </row>
    <row r="549" spans="1:4" x14ac:dyDescent="0.2">
      <c r="A549" s="1">
        <v>81034741</v>
      </c>
      <c r="B549" s="16">
        <v>43762</v>
      </c>
      <c r="C549">
        <f t="shared" si="8"/>
        <v>10</v>
      </c>
      <c r="D549" t="str" cm="1">
        <f t="array" ref="D549">_xlfn.IFS(C549=4,"Quarter 1",C549=5,"Quarter 1",C549=6,"Quarter 1",C549=7,"Quarter 2",C549=8,"Quarter 2",C549=9,"Quarter 2",C549=10,"Quarter 3",C549=11,"Quarter 3",C549=12,"Quarter 3",C549=1,"Quarter 4",C549=2,"Quarter 4",C549=3,"Quarter 4")</f>
        <v>Quarter 3</v>
      </c>
    </row>
    <row r="550" spans="1:4" x14ac:dyDescent="0.2">
      <c r="A550" s="1">
        <v>81075461</v>
      </c>
      <c r="B550" s="16">
        <v>43762</v>
      </c>
      <c r="C550">
        <f t="shared" si="8"/>
        <v>10</v>
      </c>
      <c r="D550" t="str" cm="1">
        <f t="array" ref="D550">_xlfn.IFS(C550=4,"Quarter 1",C550=5,"Quarter 1",C550=6,"Quarter 1",C550=7,"Quarter 2",C550=8,"Quarter 2",C550=9,"Quarter 2",C550=10,"Quarter 3",C550=11,"Quarter 3",C550=12,"Quarter 3",C550=1,"Quarter 4",C550=2,"Quarter 4",C550=3,"Quarter 4")</f>
        <v>Quarter 3</v>
      </c>
    </row>
    <row r="551" spans="1:4" x14ac:dyDescent="0.2">
      <c r="A551" s="1">
        <v>80205231</v>
      </c>
      <c r="B551" s="16">
        <v>43397</v>
      </c>
      <c r="C551">
        <f t="shared" si="8"/>
        <v>10</v>
      </c>
      <c r="D551" t="str" cm="1">
        <f t="array" ref="D551">_xlfn.IFS(C551=4,"Quarter 1",C551=5,"Quarter 1",C551=6,"Quarter 1",C551=7,"Quarter 2",C551=8,"Quarter 2",C551=9,"Quarter 2",C551=10,"Quarter 3",C551=11,"Quarter 3",C551=12,"Quarter 3",C551=1,"Quarter 4",C551=2,"Quarter 4",C551=3,"Quarter 4")</f>
        <v>Quarter 3</v>
      </c>
    </row>
    <row r="552" spans="1:4" x14ac:dyDescent="0.2">
      <c r="A552" s="1">
        <v>80235864</v>
      </c>
      <c r="B552" s="16">
        <v>43397</v>
      </c>
      <c r="C552">
        <f t="shared" si="8"/>
        <v>10</v>
      </c>
      <c r="D552" t="str" cm="1">
        <f t="array" ref="D552">_xlfn.IFS(C552=4,"Quarter 1",C552=5,"Quarter 1",C552=6,"Quarter 1",C552=7,"Quarter 2",C552=8,"Quarter 2",C552=9,"Quarter 2",C552=10,"Quarter 3",C552=11,"Quarter 3",C552=12,"Quarter 3",C552=1,"Quarter 4",C552=2,"Quarter 4",C552=3,"Quarter 4")</f>
        <v>Quarter 3</v>
      </c>
    </row>
    <row r="553" spans="1:4" x14ac:dyDescent="0.2">
      <c r="A553" s="1">
        <v>80158919</v>
      </c>
      <c r="B553" s="16">
        <v>43032</v>
      </c>
      <c r="C553">
        <f t="shared" si="8"/>
        <v>10</v>
      </c>
      <c r="D553" t="str" cm="1">
        <f t="array" ref="D553">_xlfn.IFS(C553=4,"Quarter 1",C553=5,"Quarter 1",C553=6,"Quarter 1",C553=7,"Quarter 2",C553=8,"Quarter 2",C553=9,"Quarter 2",C553=10,"Quarter 3",C553=11,"Quarter 3",C553=12,"Quarter 3",C553=1,"Quarter 4",C553=2,"Quarter 4",C553=3,"Quarter 4")</f>
        <v>Quarter 3</v>
      </c>
    </row>
    <row r="554" spans="1:4" x14ac:dyDescent="0.2">
      <c r="A554" s="1">
        <v>80135414</v>
      </c>
      <c r="B554" s="16">
        <v>43032</v>
      </c>
      <c r="C554">
        <f t="shared" si="8"/>
        <v>10</v>
      </c>
      <c r="D554" t="str" cm="1">
        <f t="array" ref="D554">_xlfn.IFS(C554=4,"Quarter 1",C554=5,"Quarter 1",C554=6,"Quarter 1",C554=7,"Quarter 2",C554=8,"Quarter 2",C554=9,"Quarter 2",C554=10,"Quarter 3",C554=11,"Quarter 3",C554=12,"Quarter 3",C554=1,"Quarter 4",C554=2,"Quarter 4",C554=3,"Quarter 4")</f>
        <v>Quarter 3</v>
      </c>
    </row>
    <row r="555" spans="1:4" x14ac:dyDescent="0.2">
      <c r="A555" s="1">
        <v>70299286</v>
      </c>
      <c r="B555" s="16">
        <v>41936</v>
      </c>
      <c r="C555">
        <f t="shared" si="8"/>
        <v>10</v>
      </c>
      <c r="D555" t="str" cm="1">
        <f t="array" ref="D555">_xlfn.IFS(C555=4,"Quarter 1",C555=5,"Quarter 1",C555=6,"Quarter 1",C555=7,"Quarter 2",C555=8,"Quarter 2",C555=9,"Quarter 2",C555=10,"Quarter 3",C555=11,"Quarter 3",C555=12,"Quarter 3",C555=1,"Quarter 4",C555=2,"Quarter 4",C555=3,"Quarter 4")</f>
        <v>Quarter 3</v>
      </c>
    </row>
    <row r="556" spans="1:4" x14ac:dyDescent="0.2">
      <c r="A556" s="1">
        <v>70258566</v>
      </c>
      <c r="B556" s="16">
        <v>41206</v>
      </c>
      <c r="C556">
        <f t="shared" si="8"/>
        <v>10</v>
      </c>
      <c r="D556" t="str" cm="1">
        <f t="array" ref="D556">_xlfn.IFS(C556=4,"Quarter 1",C556=5,"Quarter 1",C556=6,"Quarter 1",C556=7,"Quarter 2",C556=8,"Quarter 2",C556=9,"Quarter 2",C556=10,"Quarter 3",C556=11,"Quarter 3",C556=12,"Quarter 3",C556=1,"Quarter 4",C556=2,"Quarter 4",C556=3,"Quarter 4")</f>
        <v>Quarter 3</v>
      </c>
    </row>
    <row r="557" spans="1:4" x14ac:dyDescent="0.2">
      <c r="A557" s="1">
        <v>80017261</v>
      </c>
      <c r="B557" s="16">
        <v>43761</v>
      </c>
      <c r="C557">
        <f t="shared" si="8"/>
        <v>10</v>
      </c>
      <c r="D557" t="str" cm="1">
        <f t="array" ref="D557">_xlfn.IFS(C557=4,"Quarter 1",C557=5,"Quarter 1",C557=6,"Quarter 1",C557=7,"Quarter 2",C557=8,"Quarter 2",C557=9,"Quarter 2",C557=10,"Quarter 3",C557=11,"Quarter 3",C557=12,"Quarter 3",C557=1,"Quarter 4",C557=2,"Quarter 4",C557=3,"Quarter 4")</f>
        <v>Quarter 3</v>
      </c>
    </row>
    <row r="558" spans="1:4" x14ac:dyDescent="0.2">
      <c r="A558" s="1">
        <v>81038022</v>
      </c>
      <c r="B558" s="16">
        <v>43761</v>
      </c>
      <c r="C558">
        <f t="shared" si="8"/>
        <v>10</v>
      </c>
      <c r="D558" t="str" cm="1">
        <f t="array" ref="D558">_xlfn.IFS(C558=4,"Quarter 1",C558=5,"Quarter 1",C558=6,"Quarter 1",C558=7,"Quarter 2",C558=8,"Quarter 2",C558=9,"Quarter 2",C558=10,"Quarter 3",C558=11,"Quarter 3",C558=12,"Quarter 3",C558=1,"Quarter 4",C558=2,"Quarter 4",C558=3,"Quarter 4")</f>
        <v>Quarter 3</v>
      </c>
    </row>
    <row r="559" spans="1:4" x14ac:dyDescent="0.2">
      <c r="A559" s="1">
        <v>80186796</v>
      </c>
      <c r="B559" s="16">
        <v>43761</v>
      </c>
      <c r="C559">
        <f t="shared" si="8"/>
        <v>10</v>
      </c>
      <c r="D559" t="str" cm="1">
        <f t="array" ref="D559">_xlfn.IFS(C559=4,"Quarter 1",C559=5,"Quarter 1",C559=6,"Quarter 1",C559=7,"Quarter 2",C559=8,"Quarter 2",C559=9,"Quarter 2",C559=10,"Quarter 3",C559=11,"Quarter 3",C559=12,"Quarter 3",C559=1,"Quarter 4",C559=2,"Quarter 4",C559=3,"Quarter 4")</f>
        <v>Quarter 3</v>
      </c>
    </row>
    <row r="560" spans="1:4" x14ac:dyDescent="0.2">
      <c r="A560" s="1">
        <v>81071891</v>
      </c>
      <c r="B560" s="16">
        <v>43761</v>
      </c>
      <c r="C560">
        <f t="shared" si="8"/>
        <v>10</v>
      </c>
      <c r="D560" t="str" cm="1">
        <f t="array" ref="D560">_xlfn.IFS(C560=4,"Quarter 1",C560=5,"Quarter 1",C560=6,"Quarter 1",C560=7,"Quarter 2",C560=8,"Quarter 2",C560=9,"Quarter 2",C560=10,"Quarter 3",C560=11,"Quarter 3",C560=12,"Quarter 3",C560=1,"Quarter 4",C560=2,"Quarter 4",C560=3,"Quarter 4")</f>
        <v>Quarter 3</v>
      </c>
    </row>
    <row r="561" spans="1:4" x14ac:dyDescent="0.2">
      <c r="A561" s="1">
        <v>80224536</v>
      </c>
      <c r="B561" s="16">
        <v>43396</v>
      </c>
      <c r="C561">
        <f t="shared" si="8"/>
        <v>10</v>
      </c>
      <c r="D561" t="str" cm="1">
        <f t="array" ref="D561">_xlfn.IFS(C561=4,"Quarter 1",C561=5,"Quarter 1",C561=6,"Quarter 1",C561=7,"Quarter 2",C561=8,"Quarter 2",C561=9,"Quarter 2",C561=10,"Quarter 3",C561=11,"Quarter 3",C561=12,"Quarter 3",C561=1,"Quarter 4",C561=2,"Quarter 4",C561=3,"Quarter 4")</f>
        <v>Quarter 3</v>
      </c>
    </row>
    <row r="562" spans="1:4" x14ac:dyDescent="0.2">
      <c r="A562" s="1">
        <v>81017545</v>
      </c>
      <c r="B562" s="16">
        <v>43396</v>
      </c>
      <c r="C562">
        <f t="shared" si="8"/>
        <v>10</v>
      </c>
      <c r="D562" t="str" cm="1">
        <f t="array" ref="D562">_xlfn.IFS(C562=4,"Quarter 1",C562=5,"Quarter 1",C562=6,"Quarter 1",C562=7,"Quarter 2",C562=8,"Quarter 2",C562=9,"Quarter 2",C562=10,"Quarter 3",C562=11,"Quarter 3",C562=12,"Quarter 3",C562=1,"Quarter 4",C562=2,"Quarter 4",C562=3,"Quarter 4")</f>
        <v>Quarter 3</v>
      </c>
    </row>
    <row r="563" spans="1:4" x14ac:dyDescent="0.2">
      <c r="A563" s="1">
        <v>80994444</v>
      </c>
      <c r="B563" s="16">
        <v>43396</v>
      </c>
      <c r="C563">
        <f t="shared" si="8"/>
        <v>10</v>
      </c>
      <c r="D563" t="str" cm="1">
        <f t="array" ref="D563">_xlfn.IFS(C563=4,"Quarter 1",C563=5,"Quarter 1",C563=6,"Quarter 1",C563=7,"Quarter 2",C563=8,"Quarter 2",C563=9,"Quarter 2",C563=10,"Quarter 3",C563=11,"Quarter 3",C563=12,"Quarter 3",C563=1,"Quarter 4",C563=2,"Quarter 4",C563=3,"Quarter 4")</f>
        <v>Quarter 3</v>
      </c>
    </row>
    <row r="564" spans="1:4" x14ac:dyDescent="0.2">
      <c r="A564" s="1">
        <v>80017286</v>
      </c>
      <c r="B564" s="16">
        <v>43031</v>
      </c>
      <c r="C564">
        <f t="shared" si="8"/>
        <v>10</v>
      </c>
      <c r="D564" t="str" cm="1">
        <f t="array" ref="D564">_xlfn.IFS(C564=4,"Quarter 1",C564=5,"Quarter 1",C564=6,"Quarter 1",C564=7,"Quarter 2",C564=8,"Quarter 2",C564=9,"Quarter 2",C564=10,"Quarter 3",C564=11,"Quarter 3",C564=12,"Quarter 3",C564=1,"Quarter 4",C564=2,"Quarter 4",C564=3,"Quarter 4")</f>
        <v>Quarter 3</v>
      </c>
    </row>
    <row r="565" spans="1:4" x14ac:dyDescent="0.2">
      <c r="A565" s="1">
        <v>70295169</v>
      </c>
      <c r="B565" s="16">
        <v>43760</v>
      </c>
      <c r="C565">
        <f t="shared" si="8"/>
        <v>10</v>
      </c>
      <c r="D565" t="str" cm="1">
        <f t="array" ref="D565">_xlfn.IFS(C565=4,"Quarter 1",C565=5,"Quarter 1",C565=6,"Quarter 1",C565=7,"Quarter 2",C565=8,"Quarter 2",C565=9,"Quarter 2",C565=10,"Quarter 3",C565=11,"Quarter 3",C565=12,"Quarter 3",C565=1,"Quarter 4",C565=2,"Quarter 4",C565=3,"Quarter 4")</f>
        <v>Quarter 3</v>
      </c>
    </row>
    <row r="566" spans="1:4" x14ac:dyDescent="0.2">
      <c r="A566" s="1">
        <v>80039050</v>
      </c>
      <c r="B566" s="16">
        <v>43760</v>
      </c>
      <c r="C566">
        <f t="shared" si="8"/>
        <v>10</v>
      </c>
      <c r="D566" t="str" cm="1">
        <f t="array" ref="D566">_xlfn.IFS(C566=4,"Quarter 1",C566=5,"Quarter 1",C566=6,"Quarter 1",C566=7,"Quarter 2",C566=8,"Quarter 2",C566=9,"Quarter 2",C566=10,"Quarter 3",C566=11,"Quarter 3",C566=12,"Quarter 3",C566=1,"Quarter 4",C566=2,"Quarter 4",C566=3,"Quarter 4")</f>
        <v>Quarter 3</v>
      </c>
    </row>
    <row r="567" spans="1:4" x14ac:dyDescent="0.2">
      <c r="A567" s="1">
        <v>81027753</v>
      </c>
      <c r="B567" s="16">
        <v>43760</v>
      </c>
      <c r="C567">
        <f t="shared" si="8"/>
        <v>10</v>
      </c>
      <c r="D567" t="str" cm="1">
        <f t="array" ref="D567">_xlfn.IFS(C567=4,"Quarter 1",C567=5,"Quarter 1",C567=6,"Quarter 1",C567=7,"Quarter 2",C567=8,"Quarter 2",C567=9,"Quarter 2",C567=10,"Quarter 3",C567=11,"Quarter 3",C567=12,"Quarter 3",C567=1,"Quarter 4",C567=2,"Quarter 4",C567=3,"Quarter 4")</f>
        <v>Quarter 3</v>
      </c>
    </row>
    <row r="568" spans="1:4" x14ac:dyDescent="0.2">
      <c r="A568" s="1">
        <v>15815343</v>
      </c>
      <c r="B568" s="16">
        <v>43760</v>
      </c>
      <c r="C568">
        <f t="shared" si="8"/>
        <v>10</v>
      </c>
      <c r="D568" t="str" cm="1">
        <f t="array" ref="D568">_xlfn.IFS(C568=4,"Quarter 1",C568=5,"Quarter 1",C568=6,"Quarter 1",C568=7,"Quarter 2",C568=8,"Quarter 2",C568=9,"Quarter 2",C568=10,"Quarter 3",C568=11,"Quarter 3",C568=12,"Quarter 3",C568=1,"Quarter 4",C568=2,"Quarter 4",C568=3,"Quarter 4")</f>
        <v>Quarter 3</v>
      </c>
    </row>
    <row r="569" spans="1:4" x14ac:dyDescent="0.2">
      <c r="A569" s="1">
        <v>70295176</v>
      </c>
      <c r="B569" s="16">
        <v>43760</v>
      </c>
      <c r="C569">
        <f t="shared" si="8"/>
        <v>10</v>
      </c>
      <c r="D569" t="str" cm="1">
        <f t="array" ref="D569">_xlfn.IFS(C569=4,"Quarter 1",C569=5,"Quarter 1",C569=6,"Quarter 1",C569=7,"Quarter 2",C569=8,"Quarter 2",C569=9,"Quarter 2",C569=10,"Quarter 3",C569=11,"Quarter 3",C569=12,"Quarter 3",C569=1,"Quarter 4",C569=2,"Quarter 4",C569=3,"Quarter 4")</f>
        <v>Quarter 3</v>
      </c>
    </row>
    <row r="570" spans="1:4" x14ac:dyDescent="0.2">
      <c r="A570" s="1">
        <v>81043190</v>
      </c>
      <c r="B570" s="16">
        <v>43760</v>
      </c>
      <c r="C570">
        <f t="shared" si="8"/>
        <v>10</v>
      </c>
      <c r="D570" t="str" cm="1">
        <f t="array" ref="D570">_xlfn.IFS(C570=4,"Quarter 1",C570=5,"Quarter 1",C570=6,"Quarter 1",C570=7,"Quarter 2",C570=8,"Quarter 2",C570=9,"Quarter 2",C570=10,"Quarter 3",C570=11,"Quarter 3",C570=12,"Quarter 3",C570=1,"Quarter 4",C570=2,"Quarter 4",C570=3,"Quarter 4")</f>
        <v>Quarter 3</v>
      </c>
    </row>
    <row r="571" spans="1:4" x14ac:dyDescent="0.2">
      <c r="A571" s="1">
        <v>80131240</v>
      </c>
      <c r="B571" s="16">
        <v>43395</v>
      </c>
      <c r="C571">
        <f t="shared" si="8"/>
        <v>10</v>
      </c>
      <c r="D571" t="str" cm="1">
        <f t="array" ref="D571">_xlfn.IFS(C571=4,"Quarter 1",C571=5,"Quarter 1",C571=6,"Quarter 1",C571=7,"Quarter 2",C571=8,"Quarter 2",C571=9,"Quarter 2",C571=10,"Quarter 3",C571=11,"Quarter 3",C571=12,"Quarter 3",C571=1,"Quarter 4",C571=2,"Quarter 4",C571=3,"Quarter 4")</f>
        <v>Quarter 3</v>
      </c>
    </row>
    <row r="572" spans="1:4" x14ac:dyDescent="0.2">
      <c r="A572" s="1">
        <v>70170182</v>
      </c>
      <c r="B572" s="16">
        <v>43030</v>
      </c>
      <c r="C572">
        <f t="shared" si="8"/>
        <v>10</v>
      </c>
      <c r="D572" t="str" cm="1">
        <f t="array" ref="D572">_xlfn.IFS(C572=4,"Quarter 1",C572=5,"Quarter 1",C572=6,"Quarter 1",C572=7,"Quarter 2",C572=8,"Quarter 2",C572=9,"Quarter 2",C572=10,"Quarter 3",C572=11,"Quarter 3",C572=12,"Quarter 3",C572=1,"Quarter 4",C572=2,"Quarter 4",C572=3,"Quarter 4")</f>
        <v>Quarter 3</v>
      </c>
    </row>
    <row r="573" spans="1:4" x14ac:dyDescent="0.2">
      <c r="A573" s="1">
        <v>70082633</v>
      </c>
      <c r="B573" s="16">
        <v>43030</v>
      </c>
      <c r="C573">
        <f t="shared" si="8"/>
        <v>10</v>
      </c>
      <c r="D573" t="str" cm="1">
        <f t="array" ref="D573">_xlfn.IFS(C573=4,"Quarter 1",C573=5,"Quarter 1",C573=6,"Quarter 1",C573=7,"Quarter 2",C573=8,"Quarter 2",C573=9,"Quarter 2",C573=10,"Quarter 3",C573=11,"Quarter 3",C573=12,"Quarter 3",C573=1,"Quarter 4",C573=2,"Quarter 4",C573=3,"Quarter 4")</f>
        <v>Quarter 3</v>
      </c>
    </row>
    <row r="574" spans="1:4" x14ac:dyDescent="0.2">
      <c r="A574" s="1">
        <v>70049619</v>
      </c>
      <c r="B574" s="16">
        <v>43030</v>
      </c>
      <c r="C574">
        <f t="shared" si="8"/>
        <v>10</v>
      </c>
      <c r="D574" t="str" cm="1">
        <f t="array" ref="D574">_xlfn.IFS(C574=4,"Quarter 1",C574=5,"Quarter 1",C574=6,"Quarter 1",C574=7,"Quarter 2",C574=8,"Quarter 2",C574=9,"Quarter 2",C574=10,"Quarter 3",C574=11,"Quarter 3",C574=12,"Quarter 3",C574=1,"Quarter 4",C574=2,"Quarter 4",C574=3,"Quarter 4")</f>
        <v>Quarter 3</v>
      </c>
    </row>
    <row r="575" spans="1:4" x14ac:dyDescent="0.2">
      <c r="A575" s="1">
        <v>80211135</v>
      </c>
      <c r="B575" s="16">
        <v>43030</v>
      </c>
      <c r="C575">
        <f t="shared" si="8"/>
        <v>10</v>
      </c>
      <c r="D575" t="str" cm="1">
        <f t="array" ref="D575">_xlfn.IFS(C575=4,"Quarter 1",C575=5,"Quarter 1",C575=6,"Quarter 1",C575=7,"Quarter 2",C575=8,"Quarter 2",C575=9,"Quarter 2",C575=10,"Quarter 3",C575=11,"Quarter 3",C575=12,"Quarter 3",C575=1,"Quarter 4",C575=2,"Quarter 4",C575=3,"Quarter 4")</f>
        <v>Quarter 3</v>
      </c>
    </row>
    <row r="576" spans="1:4" x14ac:dyDescent="0.2">
      <c r="A576" s="1">
        <v>70109884</v>
      </c>
      <c r="B576" s="16">
        <v>43030</v>
      </c>
      <c r="C576">
        <f t="shared" si="8"/>
        <v>10</v>
      </c>
      <c r="D576" t="str" cm="1">
        <f t="array" ref="D576">_xlfn.IFS(C576=4,"Quarter 1",C576=5,"Quarter 1",C576=6,"Quarter 1",C576=7,"Quarter 2",C576=8,"Quarter 2",C576=9,"Quarter 2",C576=10,"Quarter 3",C576=11,"Quarter 3",C576=12,"Quarter 3",C576=1,"Quarter 4",C576=2,"Quarter 4",C576=3,"Quarter 4")</f>
        <v>Quarter 3</v>
      </c>
    </row>
    <row r="577" spans="1:4" x14ac:dyDescent="0.2">
      <c r="A577" s="1">
        <v>70176967</v>
      </c>
      <c r="B577" s="16">
        <v>43030</v>
      </c>
      <c r="C577">
        <f t="shared" si="8"/>
        <v>10</v>
      </c>
      <c r="D577" t="str" cm="1">
        <f t="array" ref="D577">_xlfn.IFS(C577=4,"Quarter 1",C577=5,"Quarter 1",C577=6,"Quarter 1",C577=7,"Quarter 2",C577=8,"Quarter 2",C577=9,"Quarter 2",C577=10,"Quarter 3",C577=11,"Quarter 3",C577=12,"Quarter 3",C577=1,"Quarter 4",C577=2,"Quarter 4",C577=3,"Quarter 4")</f>
        <v>Quarter 3</v>
      </c>
    </row>
    <row r="578" spans="1:4" x14ac:dyDescent="0.2">
      <c r="A578" s="1">
        <v>70198040</v>
      </c>
      <c r="B578" s="16">
        <v>43030</v>
      </c>
      <c r="C578">
        <f t="shared" si="8"/>
        <v>10</v>
      </c>
      <c r="D578" t="str" cm="1">
        <f t="array" ref="D578">_xlfn.IFS(C578=4,"Quarter 1",C578=5,"Quarter 1",C578=6,"Quarter 1",C578=7,"Quarter 2",C578=8,"Quarter 2",C578=9,"Quarter 2",C578=10,"Quarter 3",C578=11,"Quarter 3",C578=12,"Quarter 3",C578=1,"Quarter 4",C578=2,"Quarter 4",C578=3,"Quarter 4")</f>
        <v>Quarter 3</v>
      </c>
    </row>
    <row r="579" spans="1:4" x14ac:dyDescent="0.2">
      <c r="A579" s="1">
        <v>80038442</v>
      </c>
      <c r="B579" s="16">
        <v>42299</v>
      </c>
      <c r="C579">
        <f t="shared" ref="C579:C642" si="9">MONTH(B579)</f>
        <v>10</v>
      </c>
      <c r="D579" t="str" cm="1">
        <f t="array" ref="D579">_xlfn.IFS(C579=4,"Quarter 1",C579=5,"Quarter 1",C579=6,"Quarter 1",C579=7,"Quarter 2",C579=8,"Quarter 2",C579=9,"Quarter 2",C579=10,"Quarter 3",C579=11,"Quarter 3",C579=12,"Quarter 3",C579=1,"Quarter 4",C579=2,"Quarter 4",C579=3,"Quarter 4")</f>
        <v>Quarter 3</v>
      </c>
    </row>
    <row r="580" spans="1:4" x14ac:dyDescent="0.2">
      <c r="A580" s="1">
        <v>80091310</v>
      </c>
      <c r="B580" s="16">
        <v>43759</v>
      </c>
      <c r="C580">
        <f t="shared" si="9"/>
        <v>10</v>
      </c>
      <c r="D580" t="str" cm="1">
        <f t="array" ref="D580">_xlfn.IFS(C580=4,"Quarter 1",C580=5,"Quarter 1",C580=6,"Quarter 1",C580=7,"Quarter 2",C580=8,"Quarter 2",C580=9,"Quarter 2",C580=10,"Quarter 3",C580=11,"Quarter 3",C580=12,"Quarter 3",C580=1,"Quarter 4",C580=2,"Quarter 4",C580=3,"Quarter 4")</f>
        <v>Quarter 3</v>
      </c>
    </row>
    <row r="581" spans="1:4" x14ac:dyDescent="0.2">
      <c r="A581" s="1">
        <v>70114484</v>
      </c>
      <c r="B581" s="16">
        <v>43394</v>
      </c>
      <c r="C581">
        <f t="shared" si="9"/>
        <v>10</v>
      </c>
      <c r="D581" t="str" cm="1">
        <f t="array" ref="D581">_xlfn.IFS(C581=4,"Quarter 1",C581=5,"Quarter 1",C581=6,"Quarter 1",C581=7,"Quarter 2",C581=8,"Quarter 2",C581=9,"Quarter 2",C581=10,"Quarter 3",C581=11,"Quarter 3",C581=12,"Quarter 3",C581=1,"Quarter 4",C581=2,"Quarter 4",C581=3,"Quarter 4")</f>
        <v>Quarter 3</v>
      </c>
    </row>
    <row r="582" spans="1:4" x14ac:dyDescent="0.2">
      <c r="A582" s="1">
        <v>80169350</v>
      </c>
      <c r="B582" s="16">
        <v>43029</v>
      </c>
      <c r="C582">
        <f t="shared" si="9"/>
        <v>10</v>
      </c>
      <c r="D582" t="str" cm="1">
        <f t="array" ref="D582">_xlfn.IFS(C582=4,"Quarter 1",C582=5,"Quarter 1",C582=6,"Quarter 1",C582=7,"Quarter 2",C582=8,"Quarter 2",C582=9,"Quarter 2",C582=10,"Quarter 3",C582=11,"Quarter 3",C582=12,"Quarter 3",C582=1,"Quarter 4",C582=2,"Quarter 4",C582=3,"Quarter 4")</f>
        <v>Quarter 3</v>
      </c>
    </row>
    <row r="583" spans="1:4" x14ac:dyDescent="0.2">
      <c r="A583" s="1">
        <v>80066079</v>
      </c>
      <c r="B583" s="16">
        <v>42664</v>
      </c>
      <c r="C583">
        <f t="shared" si="9"/>
        <v>10</v>
      </c>
      <c r="D583" t="str" cm="1">
        <f t="array" ref="D583">_xlfn.IFS(C583=4,"Quarter 1",C583=5,"Quarter 1",C583=6,"Quarter 1",C583=7,"Quarter 2",C583=8,"Quarter 2",C583=9,"Quarter 2",C583=10,"Quarter 3",C583=11,"Quarter 3",C583=12,"Quarter 3",C583=1,"Quarter 4",C583=2,"Quarter 4",C583=3,"Quarter 4")</f>
        <v>Quarter 3</v>
      </c>
    </row>
    <row r="584" spans="1:4" x14ac:dyDescent="0.2">
      <c r="A584" s="1">
        <v>80117443</v>
      </c>
      <c r="B584" s="16">
        <v>42664</v>
      </c>
      <c r="C584">
        <f t="shared" si="9"/>
        <v>10</v>
      </c>
      <c r="D584" t="str" cm="1">
        <f t="array" ref="D584">_xlfn.IFS(C584=4,"Quarter 1",C584=5,"Quarter 1",C584=6,"Quarter 1",C584=7,"Quarter 2",C584=8,"Quarter 2",C584=9,"Quarter 2",C584=10,"Quarter 3",C584=11,"Quarter 3",C584=12,"Quarter 3",C584=1,"Quarter 4",C584=2,"Quarter 4",C584=3,"Quarter 4")</f>
        <v>Quarter 3</v>
      </c>
    </row>
    <row r="585" spans="1:4" x14ac:dyDescent="0.2">
      <c r="A585" s="1">
        <v>80010717</v>
      </c>
      <c r="B585" s="16">
        <v>41933</v>
      </c>
      <c r="C585">
        <f t="shared" si="9"/>
        <v>10</v>
      </c>
      <c r="D585" t="str" cm="1">
        <f t="array" ref="D585">_xlfn.IFS(C585=4,"Quarter 1",C585=5,"Quarter 1",C585=6,"Quarter 1",C585=7,"Quarter 2",C585=8,"Quarter 2",C585=9,"Quarter 2",C585=10,"Quarter 3",C585=11,"Quarter 3",C585=12,"Quarter 3",C585=1,"Quarter 4",C585=2,"Quarter 4",C585=3,"Quarter 4")</f>
        <v>Quarter 3</v>
      </c>
    </row>
    <row r="586" spans="1:4" x14ac:dyDescent="0.2">
      <c r="A586" s="1">
        <v>81020005</v>
      </c>
      <c r="B586" s="16">
        <v>43393</v>
      </c>
      <c r="C586">
        <f t="shared" si="9"/>
        <v>10</v>
      </c>
      <c r="D586" t="str" cm="1">
        <f t="array" ref="D586">_xlfn.IFS(C586=4,"Quarter 1",C586=5,"Quarter 1",C586=6,"Quarter 1",C586=7,"Quarter 2",C586=8,"Quarter 2",C586=9,"Quarter 2",C586=10,"Quarter 3",C586=11,"Quarter 3",C586=12,"Quarter 3",C586=1,"Quarter 4",C586=2,"Quarter 4",C586=3,"Quarter 4")</f>
        <v>Quarter 3</v>
      </c>
    </row>
    <row r="587" spans="1:4" x14ac:dyDescent="0.2">
      <c r="A587" s="1">
        <v>81035748</v>
      </c>
      <c r="B587" s="16">
        <v>43393</v>
      </c>
      <c r="C587">
        <f t="shared" si="9"/>
        <v>10</v>
      </c>
      <c r="D587" t="str" cm="1">
        <f t="array" ref="D587">_xlfn.IFS(C587=4,"Quarter 1",C587=5,"Quarter 1",C587=6,"Quarter 1",C587=7,"Quarter 2",C587=8,"Quarter 2",C587=9,"Quarter 2",C587=10,"Quarter 3",C587=11,"Quarter 3",C587=12,"Quarter 3",C587=1,"Quarter 4",C587=2,"Quarter 4",C587=3,"Quarter 4")</f>
        <v>Quarter 3</v>
      </c>
    </row>
    <row r="588" spans="1:4" x14ac:dyDescent="0.2">
      <c r="A588" s="1">
        <v>80135164</v>
      </c>
      <c r="B588" s="16">
        <v>43028</v>
      </c>
      <c r="C588">
        <f t="shared" si="9"/>
        <v>10</v>
      </c>
      <c r="D588" t="str" cm="1">
        <f t="array" ref="D588">_xlfn.IFS(C588=4,"Quarter 1",C588=5,"Quarter 1",C588=6,"Quarter 1",C588=7,"Quarter 2",C588=8,"Quarter 2",C588=9,"Quarter 2",C588=10,"Quarter 3",C588=11,"Quarter 3",C588=12,"Quarter 3",C588=1,"Quarter 4",C588=2,"Quarter 4",C588=3,"Quarter 4")</f>
        <v>Quarter 3</v>
      </c>
    </row>
    <row r="589" spans="1:4" x14ac:dyDescent="0.2">
      <c r="A589" s="1">
        <v>70167128</v>
      </c>
      <c r="B589" s="16">
        <v>43028</v>
      </c>
      <c r="C589">
        <f t="shared" si="9"/>
        <v>10</v>
      </c>
      <c r="D589" t="str" cm="1">
        <f t="array" ref="D589">_xlfn.IFS(C589=4,"Quarter 1",C589=5,"Quarter 1",C589=6,"Quarter 1",C589=7,"Quarter 2",C589=8,"Quarter 2",C589=9,"Quarter 2",C589=10,"Quarter 3",C589=11,"Quarter 3",C589=12,"Quarter 3",C589=1,"Quarter 4",C589=2,"Quarter 4",C589=3,"Quarter 4")</f>
        <v>Quarter 3</v>
      </c>
    </row>
    <row r="590" spans="1:4" x14ac:dyDescent="0.2">
      <c r="A590" s="1">
        <v>80118101</v>
      </c>
      <c r="B590" s="16">
        <v>43028</v>
      </c>
      <c r="C590">
        <f t="shared" si="9"/>
        <v>10</v>
      </c>
      <c r="D590" t="str" cm="1">
        <f t="array" ref="D590">_xlfn.IFS(C590=4,"Quarter 1",C590=5,"Quarter 1",C590=6,"Quarter 1",C590=7,"Quarter 2",C590=8,"Quarter 2",C590=9,"Quarter 2",C590=10,"Quarter 3",C590=11,"Quarter 3",C590=12,"Quarter 3",C590=1,"Quarter 4",C590=2,"Quarter 4",C590=3,"Quarter 4")</f>
        <v>Quarter 3</v>
      </c>
    </row>
    <row r="591" spans="1:4" x14ac:dyDescent="0.2">
      <c r="A591" s="1">
        <v>80184569</v>
      </c>
      <c r="B591" s="16">
        <v>43028</v>
      </c>
      <c r="C591">
        <f t="shared" si="9"/>
        <v>10</v>
      </c>
      <c r="D591" t="str" cm="1">
        <f t="array" ref="D591">_xlfn.IFS(C591=4,"Quarter 1",C591=5,"Quarter 1",C591=6,"Quarter 1",C591=7,"Quarter 2",C591=8,"Quarter 2",C591=9,"Quarter 2",C591=10,"Quarter 3",C591=11,"Quarter 3",C591=12,"Quarter 3",C591=1,"Quarter 4",C591=2,"Quarter 4",C591=3,"Quarter 4")</f>
        <v>Quarter 3</v>
      </c>
    </row>
    <row r="592" spans="1:4" x14ac:dyDescent="0.2">
      <c r="A592" s="1">
        <v>80113669</v>
      </c>
      <c r="B592" s="16">
        <v>43028</v>
      </c>
      <c r="C592">
        <f t="shared" si="9"/>
        <v>10</v>
      </c>
      <c r="D592" t="str" cm="1">
        <f t="array" ref="D592">_xlfn.IFS(C592=4,"Quarter 1",C592=5,"Quarter 1",C592=6,"Quarter 1",C592=7,"Quarter 2",C592=8,"Quarter 2",C592=9,"Quarter 2",C592=10,"Quarter 3",C592=11,"Quarter 3",C592=12,"Quarter 3",C592=1,"Quarter 4",C592=2,"Quarter 4",C592=3,"Quarter 4")</f>
        <v>Quarter 3</v>
      </c>
    </row>
    <row r="593" spans="1:4" x14ac:dyDescent="0.2">
      <c r="A593" s="1">
        <v>80222133</v>
      </c>
      <c r="B593" s="16">
        <v>43740</v>
      </c>
      <c r="C593">
        <f t="shared" si="9"/>
        <v>10</v>
      </c>
      <c r="D593" t="str" cm="1">
        <f t="array" ref="D593">_xlfn.IFS(C593=4,"Quarter 1",C593=5,"Quarter 1",C593=6,"Quarter 1",C593=7,"Quarter 2",C593=8,"Quarter 2",C593=9,"Quarter 2",C593=10,"Quarter 3",C593=11,"Quarter 3",C593=12,"Quarter 3",C593=1,"Quarter 4",C593=2,"Quarter 4",C593=3,"Quarter 4")</f>
        <v>Quarter 3</v>
      </c>
    </row>
    <row r="594" spans="1:4" x14ac:dyDescent="0.2">
      <c r="A594" s="1">
        <v>81029301</v>
      </c>
      <c r="B594" s="16">
        <v>43740</v>
      </c>
      <c r="C594">
        <f t="shared" si="9"/>
        <v>10</v>
      </c>
      <c r="D594" t="str" cm="1">
        <f t="array" ref="D594">_xlfn.IFS(C594=4,"Quarter 1",C594=5,"Quarter 1",C594=6,"Quarter 1",C594=7,"Quarter 2",C594=8,"Quarter 2",C594=9,"Quarter 2",C594=10,"Quarter 3",C594=11,"Quarter 3",C594=12,"Quarter 3",C594=1,"Quarter 4",C594=2,"Quarter 4",C594=3,"Quarter 4")</f>
        <v>Quarter 3</v>
      </c>
    </row>
    <row r="595" spans="1:4" x14ac:dyDescent="0.2">
      <c r="A595" s="1">
        <v>81025218</v>
      </c>
      <c r="B595" s="16">
        <v>43740</v>
      </c>
      <c r="C595">
        <f t="shared" si="9"/>
        <v>10</v>
      </c>
      <c r="D595" t="str" cm="1">
        <f t="array" ref="D595">_xlfn.IFS(C595=4,"Quarter 1",C595=5,"Quarter 1",C595=6,"Quarter 1",C595=7,"Quarter 2",C595=8,"Quarter 2",C595=9,"Quarter 2",C595=10,"Quarter 3",C595=11,"Quarter 3",C595=12,"Quarter 3",C595=1,"Quarter 4",C595=2,"Quarter 4",C595=3,"Quarter 4")</f>
        <v>Quarter 3</v>
      </c>
    </row>
    <row r="596" spans="1:4" x14ac:dyDescent="0.2">
      <c r="A596" s="1">
        <v>81025251</v>
      </c>
      <c r="B596" s="16">
        <v>43740</v>
      </c>
      <c r="C596">
        <f t="shared" si="9"/>
        <v>10</v>
      </c>
      <c r="D596" t="str" cm="1">
        <f t="array" ref="D596">_xlfn.IFS(C596=4,"Quarter 1",C596=5,"Quarter 1",C596=6,"Quarter 1",C596=7,"Quarter 2",C596=8,"Quarter 2",C596=9,"Quarter 2",C596=10,"Quarter 3",C596=11,"Quarter 3",C596=12,"Quarter 3",C596=1,"Quarter 4",C596=2,"Quarter 4",C596=3,"Quarter 4")</f>
        <v>Quarter 3</v>
      </c>
    </row>
    <row r="597" spans="1:4" x14ac:dyDescent="0.2">
      <c r="A597" s="1">
        <v>80224490</v>
      </c>
      <c r="B597" s="16">
        <v>43740</v>
      </c>
      <c r="C597">
        <f t="shared" si="9"/>
        <v>10</v>
      </c>
      <c r="D597" t="str" cm="1">
        <f t="array" ref="D597">_xlfn.IFS(C597=4,"Quarter 1",C597=5,"Quarter 1",C597=6,"Quarter 1",C597=7,"Quarter 2",C597=8,"Quarter 2",C597=9,"Quarter 2",C597=10,"Quarter 3",C597=11,"Quarter 3",C597=12,"Quarter 3",C597=1,"Quarter 4",C597=2,"Quarter 4",C597=3,"Quarter 4")</f>
        <v>Quarter 3</v>
      </c>
    </row>
    <row r="598" spans="1:4" x14ac:dyDescent="0.2">
      <c r="A598" s="1">
        <v>81025309</v>
      </c>
      <c r="B598" s="16">
        <v>43740</v>
      </c>
      <c r="C598">
        <f t="shared" si="9"/>
        <v>10</v>
      </c>
      <c r="D598" t="str" cm="1">
        <f t="array" ref="D598">_xlfn.IFS(C598=4,"Quarter 1",C598=5,"Quarter 1",C598=6,"Quarter 1",C598=7,"Quarter 2",C598=8,"Quarter 2",C598=9,"Quarter 2",C598=10,"Quarter 3",C598=11,"Quarter 3",C598=12,"Quarter 3",C598=1,"Quarter 4",C598=2,"Quarter 4",C598=3,"Quarter 4")</f>
        <v>Quarter 3</v>
      </c>
    </row>
    <row r="599" spans="1:4" x14ac:dyDescent="0.2">
      <c r="A599" s="1">
        <v>81025263</v>
      </c>
      <c r="B599" s="16">
        <v>43740</v>
      </c>
      <c r="C599">
        <f t="shared" si="9"/>
        <v>10</v>
      </c>
      <c r="D599" t="str" cm="1">
        <f t="array" ref="D599">_xlfn.IFS(C599=4,"Quarter 1",C599=5,"Quarter 1",C599=6,"Quarter 1",C599=7,"Quarter 2",C599=8,"Quarter 2",C599=9,"Quarter 2",C599=10,"Quarter 3",C599=11,"Quarter 3",C599=12,"Quarter 3",C599=1,"Quarter 4",C599=2,"Quarter 4",C599=3,"Quarter 4")</f>
        <v>Quarter 3</v>
      </c>
    </row>
    <row r="600" spans="1:4" x14ac:dyDescent="0.2">
      <c r="A600" s="1">
        <v>81025361</v>
      </c>
      <c r="B600" s="16">
        <v>43740</v>
      </c>
      <c r="C600">
        <f t="shared" si="9"/>
        <v>10</v>
      </c>
      <c r="D600" t="str" cm="1">
        <f t="array" ref="D600">_xlfn.IFS(C600=4,"Quarter 1",C600=5,"Quarter 1",C600=6,"Quarter 1",C600=7,"Quarter 2",C600=8,"Quarter 2",C600=9,"Quarter 2",C600=10,"Quarter 3",C600=11,"Quarter 3",C600=12,"Quarter 3",C600=1,"Quarter 4",C600=2,"Quarter 4",C600=3,"Quarter 4")</f>
        <v>Quarter 3</v>
      </c>
    </row>
    <row r="601" spans="1:4" x14ac:dyDescent="0.2">
      <c r="A601" s="1">
        <v>81025317</v>
      </c>
      <c r="B601" s="16">
        <v>43740</v>
      </c>
      <c r="C601">
        <f t="shared" si="9"/>
        <v>10</v>
      </c>
      <c r="D601" t="str" cm="1">
        <f t="array" ref="D601">_xlfn.IFS(C601=4,"Quarter 1",C601=5,"Quarter 1",C601=6,"Quarter 1",C601=7,"Quarter 2",C601=8,"Quarter 2",C601=9,"Quarter 2",C601=10,"Quarter 3",C601=11,"Quarter 3",C601=12,"Quarter 3",C601=1,"Quarter 4",C601=2,"Quarter 4",C601=3,"Quarter 4")</f>
        <v>Quarter 3</v>
      </c>
    </row>
    <row r="602" spans="1:4" x14ac:dyDescent="0.2">
      <c r="A602" s="1">
        <v>80209609</v>
      </c>
      <c r="B602" s="16">
        <v>43740</v>
      </c>
      <c r="C602">
        <f t="shared" si="9"/>
        <v>10</v>
      </c>
      <c r="D602" t="str" cm="1">
        <f t="array" ref="D602">_xlfn.IFS(C602=4,"Quarter 1",C602=5,"Quarter 1",C602=6,"Quarter 1",C602=7,"Quarter 2",C602=8,"Quarter 2",C602=9,"Quarter 2",C602=10,"Quarter 3",C602=11,"Quarter 3",C602=12,"Quarter 3",C602=1,"Quarter 4",C602=2,"Quarter 4",C602=3,"Quarter 4")</f>
        <v>Quarter 3</v>
      </c>
    </row>
    <row r="603" spans="1:4" x14ac:dyDescent="0.2">
      <c r="A603" s="1">
        <v>81094801</v>
      </c>
      <c r="B603" s="16">
        <v>43740</v>
      </c>
      <c r="C603">
        <f t="shared" si="9"/>
        <v>10</v>
      </c>
      <c r="D603" t="str" cm="1">
        <f t="array" ref="D603">_xlfn.IFS(C603=4,"Quarter 1",C603=5,"Quarter 1",C603=6,"Quarter 1",C603=7,"Quarter 2",C603=8,"Quarter 2",C603=9,"Quarter 2",C603=10,"Quarter 3",C603=11,"Quarter 3",C603=12,"Quarter 3",C603=1,"Quarter 4",C603=2,"Quarter 4",C603=3,"Quarter 4")</f>
        <v>Quarter 3</v>
      </c>
    </row>
    <row r="604" spans="1:4" x14ac:dyDescent="0.2">
      <c r="A604" s="1">
        <v>81191195</v>
      </c>
      <c r="B604" s="16">
        <v>43740</v>
      </c>
      <c r="C604">
        <f t="shared" si="9"/>
        <v>10</v>
      </c>
      <c r="D604" t="str" cm="1">
        <f t="array" ref="D604">_xlfn.IFS(C604=4,"Quarter 1",C604=5,"Quarter 1",C604=6,"Quarter 1",C604=7,"Quarter 2",C604=8,"Quarter 2",C604=9,"Quarter 2",C604=10,"Quarter 3",C604=11,"Quarter 3",C604=12,"Quarter 3",C604=1,"Quarter 4",C604=2,"Quarter 4",C604=3,"Quarter 4")</f>
        <v>Quarter 3</v>
      </c>
    </row>
    <row r="605" spans="1:4" x14ac:dyDescent="0.2">
      <c r="A605" s="1">
        <v>80218973</v>
      </c>
      <c r="B605" s="16">
        <v>43375</v>
      </c>
      <c r="C605">
        <f t="shared" si="9"/>
        <v>10</v>
      </c>
      <c r="D605" t="str" cm="1">
        <f t="array" ref="D605">_xlfn.IFS(C605=4,"Quarter 1",C605=5,"Quarter 1",C605=6,"Quarter 1",C605=7,"Quarter 2",C605=8,"Quarter 2",C605=9,"Quarter 2",C605=10,"Quarter 3",C605=11,"Quarter 3",C605=12,"Quarter 3",C605=1,"Quarter 4",C605=2,"Quarter 4",C605=3,"Quarter 4")</f>
        <v>Quarter 3</v>
      </c>
    </row>
    <row r="606" spans="1:4" x14ac:dyDescent="0.2">
      <c r="A606" s="1">
        <v>80235999</v>
      </c>
      <c r="B606" s="16">
        <v>43375</v>
      </c>
      <c r="C606">
        <f t="shared" si="9"/>
        <v>10</v>
      </c>
      <c r="D606" t="str" cm="1">
        <f t="array" ref="D606">_xlfn.IFS(C606=4,"Quarter 1",C606=5,"Quarter 1",C606=6,"Quarter 1",C606=7,"Quarter 2",C606=8,"Quarter 2",C606=9,"Quarter 2",C606=10,"Quarter 3",C606=11,"Quarter 3",C606=12,"Quarter 3",C606=1,"Quarter 4",C606=2,"Quarter 4",C606=3,"Quarter 4")</f>
        <v>Quarter 3</v>
      </c>
    </row>
    <row r="607" spans="1:4" x14ac:dyDescent="0.2">
      <c r="A607" s="1">
        <v>80215419</v>
      </c>
      <c r="B607" s="16">
        <v>43375</v>
      </c>
      <c r="C607">
        <f t="shared" si="9"/>
        <v>10</v>
      </c>
      <c r="D607" t="str" cm="1">
        <f t="array" ref="D607">_xlfn.IFS(C607=4,"Quarter 1",C607=5,"Quarter 1",C607=6,"Quarter 1",C607=7,"Quarter 2",C607=8,"Quarter 2",C607=9,"Quarter 2",C607=10,"Quarter 3",C607=11,"Quarter 3",C607=12,"Quarter 3",C607=1,"Quarter 4",C607=2,"Quarter 4",C607=3,"Quarter 4")</f>
        <v>Quarter 3</v>
      </c>
    </row>
    <row r="608" spans="1:4" x14ac:dyDescent="0.2">
      <c r="A608" s="1">
        <v>80236359</v>
      </c>
      <c r="B608" s="16">
        <v>43375</v>
      </c>
      <c r="C608">
        <f t="shared" si="9"/>
        <v>10</v>
      </c>
      <c r="D608" t="str" cm="1">
        <f t="array" ref="D608">_xlfn.IFS(C608=4,"Quarter 1",C608=5,"Quarter 1",C608=6,"Quarter 1",C608=7,"Quarter 2",C608=8,"Quarter 2",C608=9,"Quarter 2",C608=10,"Quarter 3",C608=11,"Quarter 3",C608=12,"Quarter 3",C608=1,"Quarter 4",C608=2,"Quarter 4",C608=3,"Quarter 4")</f>
        <v>Quarter 3</v>
      </c>
    </row>
    <row r="609" spans="1:4" x14ac:dyDescent="0.2">
      <c r="A609" s="1">
        <v>70118860</v>
      </c>
      <c r="B609" s="16">
        <v>43375</v>
      </c>
      <c r="C609">
        <f t="shared" si="9"/>
        <v>10</v>
      </c>
      <c r="D609" t="str" cm="1">
        <f t="array" ref="D609">_xlfn.IFS(C609=4,"Quarter 1",C609=5,"Quarter 1",C609=6,"Quarter 1",C609=7,"Quarter 2",C609=8,"Quarter 2",C609=9,"Quarter 2",C609=10,"Quarter 3",C609=11,"Quarter 3",C609=12,"Quarter 3",C609=1,"Quarter 4",C609=2,"Quarter 4",C609=3,"Quarter 4")</f>
        <v>Quarter 3</v>
      </c>
    </row>
    <row r="610" spans="1:4" x14ac:dyDescent="0.2">
      <c r="A610" s="1">
        <v>80017240</v>
      </c>
      <c r="B610" s="16">
        <v>43375</v>
      </c>
      <c r="C610">
        <f t="shared" si="9"/>
        <v>10</v>
      </c>
      <c r="D610" t="str" cm="1">
        <f t="array" ref="D610">_xlfn.IFS(C610=4,"Quarter 1",C610=5,"Quarter 1",C610=6,"Quarter 1",C610=7,"Quarter 2",C610=8,"Quarter 2",C610=9,"Quarter 2",C610=10,"Quarter 3",C610=11,"Quarter 3",C610=12,"Quarter 3",C610=1,"Quarter 4",C610=2,"Quarter 4",C610=3,"Quarter 4")</f>
        <v>Quarter 3</v>
      </c>
    </row>
    <row r="611" spans="1:4" x14ac:dyDescent="0.2">
      <c r="A611" s="1">
        <v>70118859</v>
      </c>
      <c r="B611" s="16">
        <v>43375</v>
      </c>
      <c r="C611">
        <f t="shared" si="9"/>
        <v>10</v>
      </c>
      <c r="D611" t="str" cm="1">
        <f t="array" ref="D611">_xlfn.IFS(C611=4,"Quarter 1",C611=5,"Quarter 1",C611=6,"Quarter 1",C611=7,"Quarter 2",C611=8,"Quarter 2",C611=9,"Quarter 2",C611=10,"Quarter 3",C611=11,"Quarter 3",C611=12,"Quarter 3",C611=1,"Quarter 4",C611=2,"Quarter 4",C611=3,"Quarter 4")</f>
        <v>Quarter 3</v>
      </c>
    </row>
    <row r="612" spans="1:4" x14ac:dyDescent="0.2">
      <c r="A612" s="1">
        <v>80236356</v>
      </c>
      <c r="B612" s="16">
        <v>43375</v>
      </c>
      <c r="C612">
        <f t="shared" si="9"/>
        <v>10</v>
      </c>
      <c r="D612" t="str" cm="1">
        <f t="array" ref="D612">_xlfn.IFS(C612=4,"Quarter 1",C612=5,"Quarter 1",C612=6,"Quarter 1",C612=7,"Quarter 2",C612=8,"Quarter 2",C612=9,"Quarter 2",C612=10,"Quarter 3",C612=11,"Quarter 3",C612=12,"Quarter 3",C612=1,"Quarter 4",C612=2,"Quarter 4",C612=3,"Quarter 4")</f>
        <v>Quarter 3</v>
      </c>
    </row>
    <row r="613" spans="1:4" x14ac:dyDescent="0.2">
      <c r="A613" s="1">
        <v>80236778</v>
      </c>
      <c r="B613" s="16">
        <v>43375</v>
      </c>
      <c r="C613">
        <f t="shared" si="9"/>
        <v>10</v>
      </c>
      <c r="D613" t="str" cm="1">
        <f t="array" ref="D613">_xlfn.IFS(C613=4,"Quarter 1",C613=5,"Quarter 1",C613=6,"Quarter 1",C613=7,"Quarter 2",C613=8,"Quarter 2",C613=9,"Quarter 2",C613=10,"Quarter 3",C613=11,"Quarter 3",C613=12,"Quarter 3",C613=1,"Quarter 4",C613=2,"Quarter 4",C613=3,"Quarter 4")</f>
        <v>Quarter 3</v>
      </c>
    </row>
    <row r="614" spans="1:4" x14ac:dyDescent="0.2">
      <c r="A614" s="1">
        <v>80236470</v>
      </c>
      <c r="B614" s="16">
        <v>43375</v>
      </c>
      <c r="C614">
        <f t="shared" si="9"/>
        <v>10</v>
      </c>
      <c r="D614" t="str" cm="1">
        <f t="array" ref="D614">_xlfn.IFS(C614=4,"Quarter 1",C614=5,"Quarter 1",C614=6,"Quarter 1",C614=7,"Quarter 2",C614=8,"Quarter 2",C614=9,"Quarter 2",C614=10,"Quarter 3",C614=11,"Quarter 3",C614=12,"Quarter 3",C614=1,"Quarter 4",C614=2,"Quarter 4",C614=3,"Quarter 4")</f>
        <v>Quarter 3</v>
      </c>
    </row>
    <row r="615" spans="1:4" x14ac:dyDescent="0.2">
      <c r="A615" s="1">
        <v>70213237</v>
      </c>
      <c r="B615" s="16">
        <v>43375</v>
      </c>
      <c r="C615">
        <f t="shared" si="9"/>
        <v>10</v>
      </c>
      <c r="D615" t="str" cm="1">
        <f t="array" ref="D615">_xlfn.IFS(C615=4,"Quarter 1",C615=5,"Quarter 1",C615=6,"Quarter 1",C615=7,"Quarter 2",C615=8,"Quarter 2",C615=9,"Quarter 2",C615=10,"Quarter 3",C615=11,"Quarter 3",C615=12,"Quarter 3",C615=1,"Quarter 4",C615=2,"Quarter 4",C615=3,"Quarter 4")</f>
        <v>Quarter 3</v>
      </c>
    </row>
    <row r="616" spans="1:4" x14ac:dyDescent="0.2">
      <c r="A616" s="1">
        <v>80236357</v>
      </c>
      <c r="B616" s="16">
        <v>43375</v>
      </c>
      <c r="C616">
        <f t="shared" si="9"/>
        <v>10</v>
      </c>
      <c r="D616" t="str" cm="1">
        <f t="array" ref="D616">_xlfn.IFS(C616=4,"Quarter 1",C616=5,"Quarter 1",C616=6,"Quarter 1",C616=7,"Quarter 2",C616=8,"Quarter 2",C616=9,"Quarter 2",C616=10,"Quarter 3",C616=11,"Quarter 3",C616=12,"Quarter 3",C616=1,"Quarter 4",C616=2,"Quarter 4",C616=3,"Quarter 4")</f>
        <v>Quarter 3</v>
      </c>
    </row>
    <row r="617" spans="1:4" x14ac:dyDescent="0.2">
      <c r="A617" s="1">
        <v>699257</v>
      </c>
      <c r="B617" s="16">
        <v>43375</v>
      </c>
      <c r="C617">
        <f t="shared" si="9"/>
        <v>10</v>
      </c>
      <c r="D617" t="str" cm="1">
        <f t="array" ref="D617">_xlfn.IFS(C617=4,"Quarter 1",C617=5,"Quarter 1",C617=6,"Quarter 1",C617=7,"Quarter 2",C617=8,"Quarter 2",C617=9,"Quarter 2",C617=10,"Quarter 3",C617=11,"Quarter 3",C617=12,"Quarter 3",C617=1,"Quarter 4",C617=2,"Quarter 4",C617=3,"Quarter 4")</f>
        <v>Quarter 3</v>
      </c>
    </row>
    <row r="618" spans="1:4" x14ac:dyDescent="0.2">
      <c r="A618" s="1">
        <v>80237311</v>
      </c>
      <c r="B618" s="16">
        <v>43375</v>
      </c>
      <c r="C618">
        <f t="shared" si="9"/>
        <v>10</v>
      </c>
      <c r="D618" t="str" cm="1">
        <f t="array" ref="D618">_xlfn.IFS(C618=4,"Quarter 1",C618=5,"Quarter 1",C618=6,"Quarter 1",C618=7,"Quarter 2",C618=8,"Quarter 2",C618=9,"Quarter 2",C618=10,"Quarter 3",C618=11,"Quarter 3",C618=12,"Quarter 3",C618=1,"Quarter 4",C618=2,"Quarter 4",C618=3,"Quarter 4")</f>
        <v>Quarter 3</v>
      </c>
    </row>
    <row r="619" spans="1:4" x14ac:dyDescent="0.2">
      <c r="A619" s="1">
        <v>80236574</v>
      </c>
      <c r="B619" s="16">
        <v>43375</v>
      </c>
      <c r="C619">
        <f t="shared" si="9"/>
        <v>10</v>
      </c>
      <c r="D619" t="str" cm="1">
        <f t="array" ref="D619">_xlfn.IFS(C619=4,"Quarter 1",C619=5,"Quarter 1",C619=6,"Quarter 1",C619=7,"Quarter 2",C619=8,"Quarter 2",C619=9,"Quarter 2",C619=10,"Quarter 3",C619=11,"Quarter 3",C619=12,"Quarter 3",C619=1,"Quarter 4",C619=2,"Quarter 4",C619=3,"Quarter 4")</f>
        <v>Quarter 3</v>
      </c>
    </row>
    <row r="620" spans="1:4" x14ac:dyDescent="0.2">
      <c r="A620" s="1">
        <v>80988048</v>
      </c>
      <c r="B620" s="16">
        <v>43375</v>
      </c>
      <c r="C620">
        <f t="shared" si="9"/>
        <v>10</v>
      </c>
      <c r="D620" t="str" cm="1">
        <f t="array" ref="D620">_xlfn.IFS(C620=4,"Quarter 1",C620=5,"Quarter 1",C620=6,"Quarter 1",C620=7,"Quarter 2",C620=8,"Quarter 2",C620=9,"Quarter 2",C620=10,"Quarter 3",C620=11,"Quarter 3",C620=12,"Quarter 3",C620=1,"Quarter 4",C620=2,"Quarter 4",C620=3,"Quarter 4")</f>
        <v>Quarter 3</v>
      </c>
    </row>
    <row r="621" spans="1:4" x14ac:dyDescent="0.2">
      <c r="A621" s="1">
        <v>80039069</v>
      </c>
      <c r="B621" s="16">
        <v>43010</v>
      </c>
      <c r="C621">
        <f t="shared" si="9"/>
        <v>10</v>
      </c>
      <c r="D621" t="str" cm="1">
        <f t="array" ref="D621">_xlfn.IFS(C621=4,"Quarter 1",C621=5,"Quarter 1",C621=6,"Quarter 1",C621=7,"Quarter 2",C621=8,"Quarter 2",C621=9,"Quarter 2",C621=10,"Quarter 3",C621=11,"Quarter 3",C621=12,"Quarter 3",C621=1,"Quarter 4",C621=2,"Quarter 4",C621=3,"Quarter 4")</f>
        <v>Quarter 3</v>
      </c>
    </row>
    <row r="622" spans="1:4" x14ac:dyDescent="0.2">
      <c r="A622" s="1">
        <v>80046779</v>
      </c>
      <c r="B622" s="16">
        <v>42279</v>
      </c>
      <c r="C622">
        <f t="shared" si="9"/>
        <v>10</v>
      </c>
      <c r="D622" t="str" cm="1">
        <f t="array" ref="D622">_xlfn.IFS(C622=4,"Quarter 1",C622=5,"Quarter 1",C622=6,"Quarter 1",C622=7,"Quarter 2",C622=8,"Quarter 2",C622=9,"Quarter 2",C622=10,"Quarter 3",C622=11,"Quarter 3",C622=12,"Quarter 3",C622=1,"Quarter 4",C622=2,"Quarter 4",C622=3,"Quarter 4")</f>
        <v>Quarter 3</v>
      </c>
    </row>
    <row r="623" spans="1:4" x14ac:dyDescent="0.2">
      <c r="A623" s="1">
        <v>80995687</v>
      </c>
      <c r="B623" s="16">
        <v>43757</v>
      </c>
      <c r="C623">
        <f t="shared" si="9"/>
        <v>10</v>
      </c>
      <c r="D623" t="str" cm="1">
        <f t="array" ref="D623">_xlfn.IFS(C623=4,"Quarter 1",C623=5,"Quarter 1",C623=6,"Quarter 1",C623=7,"Quarter 2",C623=8,"Quarter 2",C623=9,"Quarter 2",C623=10,"Quarter 3",C623=11,"Quarter 3",C623=12,"Quarter 3",C623=1,"Quarter 4",C623=2,"Quarter 4",C623=3,"Quarter 4")</f>
        <v>Quarter 3</v>
      </c>
    </row>
    <row r="624" spans="1:4" x14ac:dyDescent="0.2">
      <c r="A624" s="1">
        <v>60001650</v>
      </c>
      <c r="B624" s="16">
        <v>43757</v>
      </c>
      <c r="C624">
        <f t="shared" si="9"/>
        <v>10</v>
      </c>
      <c r="D624" t="str" cm="1">
        <f t="array" ref="D624">_xlfn.IFS(C624=4,"Quarter 1",C624=5,"Quarter 1",C624=6,"Quarter 1",C624=7,"Quarter 2",C624=8,"Quarter 2",C624=9,"Quarter 2",C624=10,"Quarter 3",C624=11,"Quarter 3",C624=12,"Quarter 3",C624=1,"Quarter 4",C624=2,"Quarter 4",C624=3,"Quarter 4")</f>
        <v>Quarter 3</v>
      </c>
    </row>
    <row r="625" spans="1:4" x14ac:dyDescent="0.2">
      <c r="A625" s="1">
        <v>81172848</v>
      </c>
      <c r="B625" s="16">
        <v>43757</v>
      </c>
      <c r="C625">
        <f t="shared" si="9"/>
        <v>10</v>
      </c>
      <c r="D625" t="str" cm="1">
        <f t="array" ref="D625">_xlfn.IFS(C625=4,"Quarter 1",C625=5,"Quarter 1",C625=6,"Quarter 1",C625=7,"Quarter 2",C625=8,"Quarter 2",C625=9,"Quarter 2",C625=10,"Quarter 3",C625=11,"Quarter 3",C625=12,"Quarter 3",C625=1,"Quarter 4",C625=2,"Quarter 4",C625=3,"Quarter 4")</f>
        <v>Quarter 3</v>
      </c>
    </row>
    <row r="626" spans="1:4" x14ac:dyDescent="0.2">
      <c r="A626" s="1">
        <v>81034575</v>
      </c>
      <c r="B626" s="16">
        <v>43757</v>
      </c>
      <c r="C626">
        <f t="shared" si="9"/>
        <v>10</v>
      </c>
      <c r="D626" t="str" cm="1">
        <f t="array" ref="D626">_xlfn.IFS(C626=4,"Quarter 1",C626=5,"Quarter 1",C626=6,"Quarter 1",C626=7,"Quarter 2",C626=8,"Quarter 2",C626=9,"Quarter 2",C626=10,"Quarter 3",C626=11,"Quarter 3",C626=12,"Quarter 3",C626=1,"Quarter 4",C626=2,"Quarter 4",C626=3,"Quarter 4")</f>
        <v>Quarter 3</v>
      </c>
    </row>
    <row r="627" spans="1:4" x14ac:dyDescent="0.2">
      <c r="A627" s="1">
        <v>81025800</v>
      </c>
      <c r="B627" s="16">
        <v>43392</v>
      </c>
      <c r="C627">
        <f t="shared" si="9"/>
        <v>10</v>
      </c>
      <c r="D627" t="str" cm="1">
        <f t="array" ref="D627">_xlfn.IFS(C627=4,"Quarter 1",C627=5,"Quarter 1",C627=6,"Quarter 1",C627=7,"Quarter 2",C627=8,"Quarter 2",C627=9,"Quarter 2",C627=10,"Quarter 3",C627=11,"Quarter 3",C627=12,"Quarter 3",C627=1,"Quarter 4",C627=2,"Quarter 4",C627=3,"Quarter 4")</f>
        <v>Quarter 3</v>
      </c>
    </row>
    <row r="628" spans="1:4" x14ac:dyDescent="0.2">
      <c r="A628" s="1">
        <v>81003997</v>
      </c>
      <c r="B628" s="16">
        <v>43392</v>
      </c>
      <c r="C628">
        <f t="shared" si="9"/>
        <v>10</v>
      </c>
      <c r="D628" t="str" cm="1">
        <f t="array" ref="D628">_xlfn.IFS(C628=4,"Quarter 1",C628=5,"Quarter 1",C628=6,"Quarter 1",C628=7,"Quarter 2",C628=8,"Quarter 2",C628=9,"Quarter 2",C628=10,"Quarter 3",C628=11,"Quarter 3",C628=12,"Quarter 3",C628=1,"Quarter 4",C628=2,"Quarter 4",C628=3,"Quarter 4")</f>
        <v>Quarter 3</v>
      </c>
    </row>
    <row r="629" spans="1:4" x14ac:dyDescent="0.2">
      <c r="A629" s="1">
        <v>80207486</v>
      </c>
      <c r="B629" s="16">
        <v>43392</v>
      </c>
      <c r="C629">
        <f t="shared" si="9"/>
        <v>10</v>
      </c>
      <c r="D629" t="str" cm="1">
        <f t="array" ref="D629">_xlfn.IFS(C629=4,"Quarter 1",C629=5,"Quarter 1",C629=6,"Quarter 1",C629=7,"Quarter 2",C629=8,"Quarter 2",C629=9,"Quarter 2",C629=10,"Quarter 3",C629=11,"Quarter 3",C629=12,"Quarter 3",C629=1,"Quarter 4",C629=2,"Quarter 4",C629=3,"Quarter 4")</f>
        <v>Quarter 3</v>
      </c>
    </row>
    <row r="630" spans="1:4" x14ac:dyDescent="0.2">
      <c r="A630" s="1">
        <v>80226951</v>
      </c>
      <c r="B630" s="16">
        <v>43392</v>
      </c>
      <c r="C630">
        <f t="shared" si="9"/>
        <v>10</v>
      </c>
      <c r="D630" t="str" cm="1">
        <f t="array" ref="D630">_xlfn.IFS(C630=4,"Quarter 1",C630=5,"Quarter 1",C630=6,"Quarter 1",C630=7,"Quarter 2",C630=8,"Quarter 2",C630=9,"Quarter 2",C630=10,"Quarter 3",C630=11,"Quarter 3",C630=12,"Quarter 3",C630=1,"Quarter 4",C630=2,"Quarter 4",C630=3,"Quarter 4")</f>
        <v>Quarter 3</v>
      </c>
    </row>
    <row r="631" spans="1:4" x14ac:dyDescent="0.2">
      <c r="A631" s="1">
        <v>80216677</v>
      </c>
      <c r="B631" s="16">
        <v>43392</v>
      </c>
      <c r="C631">
        <f t="shared" si="9"/>
        <v>10</v>
      </c>
      <c r="D631" t="str" cm="1">
        <f t="array" ref="D631">_xlfn.IFS(C631=4,"Quarter 1",C631=5,"Quarter 1",C631=6,"Quarter 1",C631=7,"Quarter 2",C631=8,"Quarter 2",C631=9,"Quarter 2",C631=10,"Quarter 3",C631=11,"Quarter 3",C631=12,"Quarter 3",C631=1,"Quarter 4",C631=2,"Quarter 4",C631=3,"Quarter 4")</f>
        <v>Quarter 3</v>
      </c>
    </row>
    <row r="632" spans="1:4" x14ac:dyDescent="0.2">
      <c r="A632" s="1">
        <v>80232279</v>
      </c>
      <c r="B632" s="16">
        <v>43392</v>
      </c>
      <c r="C632">
        <f t="shared" si="9"/>
        <v>10</v>
      </c>
      <c r="D632" t="str" cm="1">
        <f t="array" ref="D632">_xlfn.IFS(C632=4,"Quarter 1",C632=5,"Quarter 1",C632=6,"Quarter 1",C632=7,"Quarter 2",C632=8,"Quarter 2",C632=9,"Quarter 2",C632=10,"Quarter 3",C632=11,"Quarter 3",C632=12,"Quarter 3",C632=1,"Quarter 4",C632=2,"Quarter 4",C632=3,"Quarter 4")</f>
        <v>Quarter 3</v>
      </c>
    </row>
    <row r="633" spans="1:4" x14ac:dyDescent="0.2">
      <c r="A633" s="1">
        <v>80239666</v>
      </c>
      <c r="B633" s="16">
        <v>43392</v>
      </c>
      <c r="C633">
        <f t="shared" si="9"/>
        <v>10</v>
      </c>
      <c r="D633" t="str" cm="1">
        <f t="array" ref="D633">_xlfn.IFS(C633=4,"Quarter 1",C633=5,"Quarter 1",C633=6,"Quarter 1",C633=7,"Quarter 2",C633=8,"Quarter 2",C633=9,"Quarter 2",C633=10,"Quarter 3",C633=11,"Quarter 3",C633=12,"Quarter 3",C633=1,"Quarter 4",C633=2,"Quarter 4",C633=3,"Quarter 4")</f>
        <v>Quarter 3</v>
      </c>
    </row>
    <row r="634" spans="1:4" x14ac:dyDescent="0.2">
      <c r="A634" s="1">
        <v>81011973</v>
      </c>
      <c r="B634" s="16">
        <v>43392</v>
      </c>
      <c r="C634">
        <f t="shared" si="9"/>
        <v>10</v>
      </c>
      <c r="D634" t="str" cm="1">
        <f t="array" ref="D634">_xlfn.IFS(C634=4,"Quarter 1",C634=5,"Quarter 1",C634=6,"Quarter 1",C634=7,"Quarter 2",C634=8,"Quarter 2",C634=9,"Quarter 2",C634=10,"Quarter 3",C634=11,"Quarter 3",C634=12,"Quarter 3",C634=1,"Quarter 4",C634=2,"Quarter 4",C634=3,"Quarter 4")</f>
        <v>Quarter 3</v>
      </c>
    </row>
    <row r="635" spans="1:4" x14ac:dyDescent="0.2">
      <c r="A635" s="1">
        <v>81031037</v>
      </c>
      <c r="B635" s="16">
        <v>43392</v>
      </c>
      <c r="C635">
        <f t="shared" si="9"/>
        <v>10</v>
      </c>
      <c r="D635" t="str" cm="1">
        <f t="array" ref="D635">_xlfn.IFS(C635=4,"Quarter 1",C635=5,"Quarter 1",C635=6,"Quarter 1",C635=7,"Quarter 2",C635=8,"Quarter 2",C635=9,"Quarter 2",C635=10,"Quarter 3",C635=11,"Quarter 3",C635=12,"Quarter 3",C635=1,"Quarter 4",C635=2,"Quarter 4",C635=3,"Quarter 4")</f>
        <v>Quarter 3</v>
      </c>
    </row>
    <row r="636" spans="1:4" x14ac:dyDescent="0.2">
      <c r="A636" s="1">
        <v>80144152</v>
      </c>
      <c r="B636" s="16">
        <v>43392</v>
      </c>
      <c r="C636">
        <f t="shared" si="9"/>
        <v>10</v>
      </c>
      <c r="D636" t="str" cm="1">
        <f t="array" ref="D636">_xlfn.IFS(C636=4,"Quarter 1",C636=5,"Quarter 1",C636=6,"Quarter 1",C636=7,"Quarter 2",C636=8,"Quarter 2",C636=9,"Quarter 2",C636=10,"Quarter 3",C636=11,"Quarter 3",C636=12,"Quarter 3",C636=1,"Quarter 4",C636=2,"Quarter 4",C636=3,"Quarter 4")</f>
        <v>Quarter 3</v>
      </c>
    </row>
    <row r="637" spans="1:4" x14ac:dyDescent="0.2">
      <c r="A637" s="1">
        <v>81035749</v>
      </c>
      <c r="B637" s="16">
        <v>43392</v>
      </c>
      <c r="C637">
        <f t="shared" si="9"/>
        <v>10</v>
      </c>
      <c r="D637" t="str" cm="1">
        <f t="array" ref="D637">_xlfn.IFS(C637=4,"Quarter 1",C637=5,"Quarter 1",C637=6,"Quarter 1",C637=7,"Quarter 2",C637=8,"Quarter 2",C637=9,"Quarter 2",C637=10,"Quarter 3",C637=11,"Quarter 3",C637=12,"Quarter 3",C637=1,"Quarter 4",C637=2,"Quarter 4",C637=3,"Quarter 4")</f>
        <v>Quarter 3</v>
      </c>
    </row>
    <row r="638" spans="1:4" x14ac:dyDescent="0.2">
      <c r="A638" s="1">
        <v>81035750</v>
      </c>
      <c r="B638" s="16">
        <v>43392</v>
      </c>
      <c r="C638">
        <f t="shared" si="9"/>
        <v>10</v>
      </c>
      <c r="D638" t="str" cm="1">
        <f t="array" ref="D638">_xlfn.IFS(C638=4,"Quarter 1",C638=5,"Quarter 1",C638=6,"Quarter 1",C638=7,"Quarter 2",C638=8,"Quarter 2",C638=9,"Quarter 2",C638=10,"Quarter 3",C638=11,"Quarter 3",C638=12,"Quarter 3",C638=1,"Quarter 4",C638=2,"Quarter 4",C638=3,"Quarter 4")</f>
        <v>Quarter 3</v>
      </c>
    </row>
    <row r="639" spans="1:4" x14ac:dyDescent="0.2">
      <c r="A639" s="1">
        <v>81035751</v>
      </c>
      <c r="B639" s="16">
        <v>43392</v>
      </c>
      <c r="C639">
        <f t="shared" si="9"/>
        <v>10</v>
      </c>
      <c r="D639" t="str" cm="1">
        <f t="array" ref="D639">_xlfn.IFS(C639=4,"Quarter 1",C639=5,"Quarter 1",C639=6,"Quarter 1",C639=7,"Quarter 2",C639=8,"Quarter 2",C639=9,"Quarter 2",C639=10,"Quarter 3",C639=11,"Quarter 3",C639=12,"Quarter 3",C639=1,"Quarter 4",C639=2,"Quarter 4",C639=3,"Quarter 4")</f>
        <v>Quarter 3</v>
      </c>
    </row>
    <row r="640" spans="1:4" x14ac:dyDescent="0.2">
      <c r="A640" s="1">
        <v>80148162</v>
      </c>
      <c r="B640" s="16">
        <v>43392</v>
      </c>
      <c r="C640">
        <f t="shared" si="9"/>
        <v>10</v>
      </c>
      <c r="D640" t="str" cm="1">
        <f t="array" ref="D640">_xlfn.IFS(C640=4,"Quarter 1",C640=5,"Quarter 1",C640=6,"Quarter 1",C640=7,"Quarter 2",C640=8,"Quarter 2",C640=9,"Quarter 2",C640=10,"Quarter 3",C640=11,"Quarter 3",C640=12,"Quarter 3",C640=1,"Quarter 4",C640=2,"Quarter 4",C640=3,"Quarter 4")</f>
        <v>Quarter 3</v>
      </c>
    </row>
    <row r="641" spans="1:4" x14ac:dyDescent="0.2">
      <c r="A641" s="1">
        <v>80211465</v>
      </c>
      <c r="B641" s="16">
        <v>43392</v>
      </c>
      <c r="C641">
        <f t="shared" si="9"/>
        <v>10</v>
      </c>
      <c r="D641" t="str" cm="1">
        <f t="array" ref="D641">_xlfn.IFS(C641=4,"Quarter 1",C641=5,"Quarter 1",C641=6,"Quarter 1",C641=7,"Quarter 2",C641=8,"Quarter 2",C641=9,"Quarter 2",C641=10,"Quarter 3",C641=11,"Quarter 3",C641=12,"Quarter 3",C641=1,"Quarter 4",C641=2,"Quarter 4",C641=3,"Quarter 4")</f>
        <v>Quarter 3</v>
      </c>
    </row>
    <row r="642" spans="1:4" x14ac:dyDescent="0.2">
      <c r="A642" s="1">
        <v>80171705</v>
      </c>
      <c r="B642" s="16">
        <v>43027</v>
      </c>
      <c r="C642">
        <f t="shared" si="9"/>
        <v>10</v>
      </c>
      <c r="D642" t="str" cm="1">
        <f t="array" ref="D642">_xlfn.IFS(C642=4,"Quarter 1",C642=5,"Quarter 1",C642=6,"Quarter 1",C642=7,"Quarter 2",C642=8,"Quarter 2",C642=9,"Quarter 2",C642=10,"Quarter 3",C642=11,"Quarter 3",C642=12,"Quarter 3",C642=1,"Quarter 4",C642=2,"Quarter 4",C642=3,"Quarter 4")</f>
        <v>Quarter 3</v>
      </c>
    </row>
    <row r="643" spans="1:4" x14ac:dyDescent="0.2">
      <c r="A643" s="1">
        <v>81172729</v>
      </c>
      <c r="B643" s="16">
        <v>43756</v>
      </c>
      <c r="C643">
        <f t="shared" ref="C643:C706" si="10">MONTH(B643)</f>
        <v>10</v>
      </c>
      <c r="D643" t="str" cm="1">
        <f t="array" ref="D643">_xlfn.IFS(C643=4,"Quarter 1",C643=5,"Quarter 1",C643=6,"Quarter 1",C643=7,"Quarter 2",C643=8,"Quarter 2",C643=9,"Quarter 2",C643=10,"Quarter 3",C643=11,"Quarter 3",C643=12,"Quarter 3",C643=1,"Quarter 4",C643=2,"Quarter 4",C643=3,"Quarter 4")</f>
        <v>Quarter 3</v>
      </c>
    </row>
    <row r="644" spans="1:4" x14ac:dyDescent="0.2">
      <c r="A644" s="1">
        <v>81172895</v>
      </c>
      <c r="B644" s="16">
        <v>43756</v>
      </c>
      <c r="C644">
        <f t="shared" si="10"/>
        <v>10</v>
      </c>
      <c r="D644" t="str" cm="1">
        <f t="array" ref="D644">_xlfn.IFS(C644=4,"Quarter 1",C644=5,"Quarter 1",C644=6,"Quarter 1",C644=7,"Quarter 2",C644=8,"Quarter 2",C644=9,"Quarter 2",C644=10,"Quarter 3",C644=11,"Quarter 3",C644=12,"Quarter 3",C644=1,"Quarter 4",C644=2,"Quarter 4",C644=3,"Quarter 4")</f>
        <v>Quarter 3</v>
      </c>
    </row>
    <row r="645" spans="1:4" x14ac:dyDescent="0.2">
      <c r="A645" s="1">
        <v>80206910</v>
      </c>
      <c r="B645" s="16">
        <v>43756</v>
      </c>
      <c r="C645">
        <f t="shared" si="10"/>
        <v>10</v>
      </c>
      <c r="D645" t="str" cm="1">
        <f t="array" ref="D645">_xlfn.IFS(C645=4,"Quarter 1",C645=5,"Quarter 1",C645=6,"Quarter 1",C645=7,"Quarter 2",C645=8,"Quarter 2",C645=9,"Quarter 2",C645=10,"Quarter 3",C645=11,"Quarter 3",C645=12,"Quarter 3",C645=1,"Quarter 4",C645=2,"Quarter 4",C645=3,"Quarter 4")</f>
        <v>Quarter 3</v>
      </c>
    </row>
    <row r="646" spans="1:4" x14ac:dyDescent="0.2">
      <c r="A646" s="1">
        <v>81172905</v>
      </c>
      <c r="B646" s="16">
        <v>43756</v>
      </c>
      <c r="C646">
        <f t="shared" si="10"/>
        <v>10</v>
      </c>
      <c r="D646" t="str" cm="1">
        <f t="array" ref="D646">_xlfn.IFS(C646=4,"Quarter 1",C646=5,"Quarter 1",C646=6,"Quarter 1",C646=7,"Quarter 2",C646=8,"Quarter 2",C646=9,"Quarter 2",C646=10,"Quarter 3",C646=11,"Quarter 3",C646=12,"Quarter 3",C646=1,"Quarter 4",C646=2,"Quarter 4",C646=3,"Quarter 4")</f>
        <v>Quarter 3</v>
      </c>
    </row>
    <row r="647" spans="1:4" x14ac:dyDescent="0.2">
      <c r="A647" s="1">
        <v>80217627</v>
      </c>
      <c r="B647" s="16">
        <v>43756</v>
      </c>
      <c r="C647">
        <f t="shared" si="10"/>
        <v>10</v>
      </c>
      <c r="D647" t="str" cm="1">
        <f t="array" ref="D647">_xlfn.IFS(C647=4,"Quarter 1",C647=5,"Quarter 1",C647=6,"Quarter 1",C647=7,"Quarter 2",C647=8,"Quarter 2",C647=9,"Quarter 2",C647=10,"Quarter 3",C647=11,"Quarter 3",C647=12,"Quarter 3",C647=1,"Quarter 4",C647=2,"Quarter 4",C647=3,"Quarter 4")</f>
        <v>Quarter 3</v>
      </c>
    </row>
    <row r="648" spans="1:4" x14ac:dyDescent="0.2">
      <c r="A648" s="1">
        <v>80178724</v>
      </c>
      <c r="B648" s="16">
        <v>43756</v>
      </c>
      <c r="C648">
        <f t="shared" si="10"/>
        <v>10</v>
      </c>
      <c r="D648" t="str" cm="1">
        <f t="array" ref="D648">_xlfn.IFS(C648=4,"Quarter 1",C648=5,"Quarter 1",C648=6,"Quarter 1",C648=7,"Quarter 2",C648=8,"Quarter 2",C648=9,"Quarter 2",C648=10,"Quarter 3",C648=11,"Quarter 3",C648=12,"Quarter 3",C648=1,"Quarter 4",C648=2,"Quarter 4",C648=3,"Quarter 4")</f>
        <v>Quarter 3</v>
      </c>
    </row>
    <row r="649" spans="1:4" x14ac:dyDescent="0.2">
      <c r="A649" s="1">
        <v>81132442</v>
      </c>
      <c r="B649" s="16">
        <v>43756</v>
      </c>
      <c r="C649">
        <f t="shared" si="10"/>
        <v>10</v>
      </c>
      <c r="D649" t="str" cm="1">
        <f t="array" ref="D649">_xlfn.IFS(C649=4,"Quarter 1",C649=5,"Quarter 1",C649=6,"Quarter 1",C649=7,"Quarter 2",C649=8,"Quarter 2",C649=9,"Quarter 2",C649=10,"Quarter 3",C649=11,"Quarter 3",C649=12,"Quarter 3",C649=1,"Quarter 4",C649=2,"Quarter 4",C649=3,"Quarter 4")</f>
        <v>Quarter 3</v>
      </c>
    </row>
    <row r="650" spans="1:4" x14ac:dyDescent="0.2">
      <c r="A650" s="1">
        <v>81020066</v>
      </c>
      <c r="B650" s="16">
        <v>43756</v>
      </c>
      <c r="C650">
        <f t="shared" si="10"/>
        <v>10</v>
      </c>
      <c r="D650" t="str" cm="1">
        <f t="array" ref="D650">_xlfn.IFS(C650=4,"Quarter 1",C650=5,"Quarter 1",C650=6,"Quarter 1",C650=7,"Quarter 2",C650=8,"Quarter 2",C650=9,"Quarter 2",C650=10,"Quarter 3",C650=11,"Quarter 3",C650=12,"Quarter 3",C650=1,"Quarter 4",C650=2,"Quarter 4",C650=3,"Quarter 4")</f>
        <v>Quarter 3</v>
      </c>
    </row>
    <row r="651" spans="1:4" x14ac:dyDescent="0.2">
      <c r="A651" s="1">
        <v>81193245</v>
      </c>
      <c r="B651" s="16">
        <v>43756</v>
      </c>
      <c r="C651">
        <f t="shared" si="10"/>
        <v>10</v>
      </c>
      <c r="D651" t="str" cm="1">
        <f t="array" ref="D651">_xlfn.IFS(C651=4,"Quarter 1",C651=5,"Quarter 1",C651=6,"Quarter 1",C651=7,"Quarter 2",C651=8,"Quarter 2",C651=9,"Quarter 2",C651=10,"Quarter 3",C651=11,"Quarter 3",C651=12,"Quarter 3",C651=1,"Quarter 4",C651=2,"Quarter 4",C651=3,"Quarter 4")</f>
        <v>Quarter 3</v>
      </c>
    </row>
    <row r="652" spans="1:4" x14ac:dyDescent="0.2">
      <c r="A652" s="1">
        <v>81172723</v>
      </c>
      <c r="B652" s="16">
        <v>43756</v>
      </c>
      <c r="C652">
        <f t="shared" si="10"/>
        <v>10</v>
      </c>
      <c r="D652" t="str" cm="1">
        <f t="array" ref="D652">_xlfn.IFS(C652=4,"Quarter 1",C652=5,"Quarter 1",C652=6,"Quarter 1",C652=7,"Quarter 2",C652=8,"Quarter 2",C652=9,"Quarter 2",C652=10,"Quarter 3",C652=11,"Quarter 3",C652=12,"Quarter 3",C652=1,"Quarter 4",C652=2,"Quarter 4",C652=3,"Quarter 4")</f>
        <v>Quarter 3</v>
      </c>
    </row>
    <row r="653" spans="1:4" x14ac:dyDescent="0.2">
      <c r="A653" s="1">
        <v>80990336</v>
      </c>
      <c r="B653" s="16">
        <v>43756</v>
      </c>
      <c r="C653">
        <f t="shared" si="10"/>
        <v>10</v>
      </c>
      <c r="D653" t="str" cm="1">
        <f t="array" ref="D653">_xlfn.IFS(C653=4,"Quarter 1",C653=5,"Quarter 1",C653=6,"Quarter 1",C653=7,"Quarter 2",C653=8,"Quarter 2",C653=9,"Quarter 2",C653=10,"Quarter 3",C653=11,"Quarter 3",C653=12,"Quarter 3",C653=1,"Quarter 4",C653=2,"Quarter 4",C653=3,"Quarter 4")</f>
        <v>Quarter 3</v>
      </c>
    </row>
    <row r="654" spans="1:4" x14ac:dyDescent="0.2">
      <c r="A654" s="1">
        <v>81172909</v>
      </c>
      <c r="B654" s="16">
        <v>43756</v>
      </c>
      <c r="C654">
        <f t="shared" si="10"/>
        <v>10</v>
      </c>
      <c r="D654" t="str" cm="1">
        <f t="array" ref="D654">_xlfn.IFS(C654=4,"Quarter 1",C654=5,"Quarter 1",C654=6,"Quarter 1",C654=7,"Quarter 2",C654=8,"Quarter 2",C654=9,"Quarter 2",C654=10,"Quarter 3",C654=11,"Quarter 3",C654=12,"Quarter 3",C654=1,"Quarter 4",C654=2,"Quarter 4",C654=3,"Quarter 4")</f>
        <v>Quarter 3</v>
      </c>
    </row>
    <row r="655" spans="1:4" x14ac:dyDescent="0.2">
      <c r="A655" s="1">
        <v>80214706</v>
      </c>
      <c r="B655" s="16">
        <v>43756</v>
      </c>
      <c r="C655">
        <f t="shared" si="10"/>
        <v>10</v>
      </c>
      <c r="D655" t="str" cm="1">
        <f t="array" ref="D655">_xlfn.IFS(C655=4,"Quarter 1",C655=5,"Quarter 1",C655=6,"Quarter 1",C655=7,"Quarter 2",C655=8,"Quarter 2",C655=9,"Quarter 2",C655=10,"Quarter 3",C655=11,"Quarter 3",C655=12,"Quarter 3",C655=1,"Quarter 4",C655=2,"Quarter 4",C655=3,"Quarter 4")</f>
        <v>Quarter 3</v>
      </c>
    </row>
    <row r="656" spans="1:4" x14ac:dyDescent="0.2">
      <c r="A656" s="1">
        <v>80994011</v>
      </c>
      <c r="B656" s="16">
        <v>43756</v>
      </c>
      <c r="C656">
        <f t="shared" si="10"/>
        <v>10</v>
      </c>
      <c r="D656" t="str" cm="1">
        <f t="array" ref="D656">_xlfn.IFS(C656=4,"Quarter 1",C656=5,"Quarter 1",C656=6,"Quarter 1",C656=7,"Quarter 2",C656=8,"Quarter 2",C656=9,"Quarter 2",C656=10,"Quarter 3",C656=11,"Quarter 3",C656=12,"Quarter 3",C656=1,"Quarter 4",C656=2,"Quarter 4",C656=3,"Quarter 4")</f>
        <v>Quarter 3</v>
      </c>
    </row>
    <row r="657" spans="1:4" x14ac:dyDescent="0.2">
      <c r="A657" s="1">
        <v>80208910</v>
      </c>
      <c r="B657" s="16">
        <v>43756</v>
      </c>
      <c r="C657">
        <f t="shared" si="10"/>
        <v>10</v>
      </c>
      <c r="D657" t="str" cm="1">
        <f t="array" ref="D657">_xlfn.IFS(C657=4,"Quarter 1",C657=5,"Quarter 1",C657=6,"Quarter 1",C657=7,"Quarter 2",C657=8,"Quarter 2",C657=9,"Quarter 2",C657=10,"Quarter 3",C657=11,"Quarter 3",C657=12,"Quarter 3",C657=1,"Quarter 4",C657=2,"Quarter 4",C657=3,"Quarter 4")</f>
        <v>Quarter 3</v>
      </c>
    </row>
    <row r="658" spans="1:4" x14ac:dyDescent="0.2">
      <c r="A658" s="1">
        <v>81172902</v>
      </c>
      <c r="B658" s="16">
        <v>43756</v>
      </c>
      <c r="C658">
        <f t="shared" si="10"/>
        <v>10</v>
      </c>
      <c r="D658" t="str" cm="1">
        <f t="array" ref="D658">_xlfn.IFS(C658=4,"Quarter 1",C658=5,"Quarter 1",C658=6,"Quarter 1",C658=7,"Quarter 2",C658=8,"Quarter 2",C658=9,"Quarter 2",C658=10,"Quarter 3",C658=11,"Quarter 3",C658=12,"Quarter 3",C658=1,"Quarter 4",C658=2,"Quarter 4",C658=3,"Quarter 4")</f>
        <v>Quarter 3</v>
      </c>
    </row>
    <row r="659" spans="1:4" x14ac:dyDescent="0.2">
      <c r="A659" s="1">
        <v>80998890</v>
      </c>
      <c r="B659" s="16">
        <v>43756</v>
      </c>
      <c r="C659">
        <f t="shared" si="10"/>
        <v>10</v>
      </c>
      <c r="D659" t="str" cm="1">
        <f t="array" ref="D659">_xlfn.IFS(C659=4,"Quarter 1",C659=5,"Quarter 1",C659=6,"Quarter 1",C659=7,"Quarter 2",C659=8,"Quarter 2",C659=9,"Quarter 2",C659=10,"Quarter 3",C659=11,"Quarter 3",C659=12,"Quarter 3",C659=1,"Quarter 4",C659=2,"Quarter 4",C659=3,"Quarter 4")</f>
        <v>Quarter 3</v>
      </c>
    </row>
    <row r="660" spans="1:4" x14ac:dyDescent="0.2">
      <c r="A660" s="1">
        <v>81047903</v>
      </c>
      <c r="B660" s="16">
        <v>43756</v>
      </c>
      <c r="C660">
        <f t="shared" si="10"/>
        <v>10</v>
      </c>
      <c r="D660" t="str" cm="1">
        <f t="array" ref="D660">_xlfn.IFS(C660=4,"Quarter 1",C660=5,"Quarter 1",C660=6,"Quarter 1",C660=7,"Quarter 2",C660=8,"Quarter 2",C660=9,"Quarter 2",C660=10,"Quarter 3",C660=11,"Quarter 3",C660=12,"Quarter 3",C660=1,"Quarter 4",C660=2,"Quarter 4",C660=3,"Quarter 4")</f>
        <v>Quarter 3</v>
      </c>
    </row>
    <row r="661" spans="1:4" x14ac:dyDescent="0.2">
      <c r="A661" s="1">
        <v>81026343</v>
      </c>
      <c r="B661" s="16">
        <v>43391</v>
      </c>
      <c r="C661">
        <f t="shared" si="10"/>
        <v>10</v>
      </c>
      <c r="D661" t="str" cm="1">
        <f t="array" ref="D661">_xlfn.IFS(C661=4,"Quarter 1",C661=5,"Quarter 1",C661=6,"Quarter 1",C661=7,"Quarter 2",C661=8,"Quarter 2",C661=9,"Quarter 2",C661=10,"Quarter 3",C661=11,"Quarter 3",C661=12,"Quarter 3",C661=1,"Quarter 4",C661=2,"Quarter 4",C661=3,"Quarter 4")</f>
        <v>Quarter 3</v>
      </c>
    </row>
    <row r="662" spans="1:4" x14ac:dyDescent="0.2">
      <c r="A662" s="1">
        <v>80208635</v>
      </c>
      <c r="B662" s="16">
        <v>43026</v>
      </c>
      <c r="C662">
        <f t="shared" si="10"/>
        <v>10</v>
      </c>
      <c r="D662" t="str" cm="1">
        <f t="array" ref="D662">_xlfn.IFS(C662=4,"Quarter 1",C662=5,"Quarter 1",C662=6,"Quarter 1",C662=7,"Quarter 2",C662=8,"Quarter 2",C662=9,"Quarter 2",C662=10,"Quarter 3",C662=11,"Quarter 3",C662=12,"Quarter 3",C662=1,"Quarter 4",C662=2,"Quarter 4",C662=3,"Quarter 4")</f>
        <v>Quarter 3</v>
      </c>
    </row>
    <row r="663" spans="1:4" x14ac:dyDescent="0.2">
      <c r="A663" s="1">
        <v>70125931</v>
      </c>
      <c r="B663" s="16">
        <v>43755</v>
      </c>
      <c r="C663">
        <f t="shared" si="10"/>
        <v>10</v>
      </c>
      <c r="D663" t="str" cm="1">
        <f t="array" ref="D663">_xlfn.IFS(C663=4,"Quarter 1",C663=5,"Quarter 1",C663=6,"Quarter 1",C663=7,"Quarter 2",C663=8,"Quarter 2",C663=9,"Quarter 2",C663=10,"Quarter 3",C663=11,"Quarter 3",C663=12,"Quarter 3",C663=1,"Quarter 4",C663=2,"Quarter 4",C663=3,"Quarter 4")</f>
        <v>Quarter 3</v>
      </c>
    </row>
    <row r="664" spans="1:4" x14ac:dyDescent="0.2">
      <c r="A664" s="1">
        <v>80222326</v>
      </c>
      <c r="B664" s="16">
        <v>43755</v>
      </c>
      <c r="C664">
        <f t="shared" si="10"/>
        <v>10</v>
      </c>
      <c r="D664" t="str" cm="1">
        <f t="array" ref="D664">_xlfn.IFS(C664=4,"Quarter 1",C664=5,"Quarter 1",C664=6,"Quarter 1",C664=7,"Quarter 2",C664=8,"Quarter 2",C664=9,"Quarter 2",C664=10,"Quarter 3",C664=11,"Quarter 3",C664=12,"Quarter 3",C664=1,"Quarter 4",C664=2,"Quarter 4",C664=3,"Quarter 4")</f>
        <v>Quarter 3</v>
      </c>
    </row>
    <row r="665" spans="1:4" x14ac:dyDescent="0.2">
      <c r="A665" s="1">
        <v>70235768</v>
      </c>
      <c r="B665" s="16">
        <v>43390</v>
      </c>
      <c r="C665">
        <f t="shared" si="10"/>
        <v>10</v>
      </c>
      <c r="D665" t="str" cm="1">
        <f t="array" ref="D665">_xlfn.IFS(C665=4,"Quarter 1",C665=5,"Quarter 1",C665=6,"Quarter 1",C665=7,"Quarter 2",C665=8,"Quarter 2",C665=9,"Quarter 2",C665=10,"Quarter 3",C665=11,"Quarter 3",C665=12,"Quarter 3",C665=1,"Quarter 4",C665=2,"Quarter 4",C665=3,"Quarter 4")</f>
        <v>Quarter 3</v>
      </c>
    </row>
    <row r="666" spans="1:4" x14ac:dyDescent="0.2">
      <c r="A666" s="1">
        <v>80177406</v>
      </c>
      <c r="B666" s="16">
        <v>43025</v>
      </c>
      <c r="C666">
        <f t="shared" si="10"/>
        <v>10</v>
      </c>
      <c r="D666" t="str" cm="1">
        <f t="array" ref="D666">_xlfn.IFS(C666=4,"Quarter 1",C666=5,"Quarter 1",C666=6,"Quarter 1",C666=7,"Quarter 2",C666=8,"Quarter 2",C666=9,"Quarter 2",C666=10,"Quarter 3",C666=11,"Quarter 3",C666=12,"Quarter 3",C666=1,"Quarter 4",C666=2,"Quarter 4",C666=3,"Quarter 4")</f>
        <v>Quarter 3</v>
      </c>
    </row>
    <row r="667" spans="1:4" x14ac:dyDescent="0.2">
      <c r="A667" s="1">
        <v>81077044</v>
      </c>
      <c r="B667" s="16">
        <v>43754</v>
      </c>
      <c r="C667">
        <f t="shared" si="10"/>
        <v>10</v>
      </c>
      <c r="D667" t="str" cm="1">
        <f t="array" ref="D667">_xlfn.IFS(C667=4,"Quarter 1",C667=5,"Quarter 1",C667=6,"Quarter 1",C667=7,"Quarter 2",C667=8,"Quarter 2",C667=9,"Quarter 2",C667=10,"Quarter 3",C667=11,"Quarter 3",C667=12,"Quarter 3",C667=1,"Quarter 4",C667=2,"Quarter 4",C667=3,"Quarter 4")</f>
        <v>Quarter 3</v>
      </c>
    </row>
    <row r="668" spans="1:4" x14ac:dyDescent="0.2">
      <c r="A668" s="1">
        <v>81081656</v>
      </c>
      <c r="B668" s="16">
        <v>43754</v>
      </c>
      <c r="C668">
        <f t="shared" si="10"/>
        <v>10</v>
      </c>
      <c r="D668" t="str" cm="1">
        <f t="array" ref="D668">_xlfn.IFS(C668=4,"Quarter 1",C668=5,"Quarter 1",C668=6,"Quarter 1",C668=7,"Quarter 2",C668=8,"Quarter 2",C668=9,"Quarter 2",C668=10,"Quarter 3",C668=11,"Quarter 3",C668=12,"Quarter 3",C668=1,"Quarter 4",C668=2,"Quarter 4",C668=3,"Quarter 4")</f>
        <v>Quarter 3</v>
      </c>
    </row>
    <row r="669" spans="1:4" x14ac:dyDescent="0.2">
      <c r="A669" s="1">
        <v>81187847</v>
      </c>
      <c r="B669" s="16">
        <v>43754</v>
      </c>
      <c r="C669">
        <f t="shared" si="10"/>
        <v>10</v>
      </c>
      <c r="D669" t="str" cm="1">
        <f t="array" ref="D669">_xlfn.IFS(C669=4,"Quarter 1",C669=5,"Quarter 1",C669=6,"Quarter 1",C669=7,"Quarter 2",C669=8,"Quarter 2",C669=9,"Quarter 2",C669=10,"Quarter 3",C669=11,"Quarter 3",C669=12,"Quarter 3",C669=1,"Quarter 4",C669=2,"Quarter 4",C669=3,"Quarter 4")</f>
        <v>Quarter 3</v>
      </c>
    </row>
    <row r="670" spans="1:4" x14ac:dyDescent="0.2">
      <c r="A670" s="1">
        <v>81053240</v>
      </c>
      <c r="B670" s="16">
        <v>43754</v>
      </c>
      <c r="C670">
        <f t="shared" si="10"/>
        <v>10</v>
      </c>
      <c r="D670" t="str" cm="1">
        <f t="array" ref="D670">_xlfn.IFS(C670=4,"Quarter 1",C670=5,"Quarter 1",C670=6,"Quarter 1",C670=7,"Quarter 2",C670=8,"Quarter 2",C670=9,"Quarter 2",C670=10,"Quarter 3",C670=11,"Quarter 3",C670=12,"Quarter 3",C670=1,"Quarter 4",C670=2,"Quarter 4",C670=3,"Quarter 4")</f>
        <v>Quarter 3</v>
      </c>
    </row>
    <row r="671" spans="1:4" x14ac:dyDescent="0.2">
      <c r="A671" s="1">
        <v>81167011</v>
      </c>
      <c r="B671" s="16">
        <v>43754</v>
      </c>
      <c r="C671">
        <f t="shared" si="10"/>
        <v>10</v>
      </c>
      <c r="D671" t="str" cm="1">
        <f t="array" ref="D671">_xlfn.IFS(C671=4,"Quarter 1",C671=5,"Quarter 1",C671=6,"Quarter 1",C671=7,"Quarter 2",C671=8,"Quarter 2",C671=9,"Quarter 2",C671=10,"Quarter 3",C671=11,"Quarter 3",C671=12,"Quarter 3",C671=1,"Quarter 4",C671=2,"Quarter 4",C671=3,"Quarter 4")</f>
        <v>Quarter 3</v>
      </c>
    </row>
    <row r="672" spans="1:4" x14ac:dyDescent="0.2">
      <c r="A672" s="1">
        <v>80043834</v>
      </c>
      <c r="B672" s="16">
        <v>43754</v>
      </c>
      <c r="C672">
        <f t="shared" si="10"/>
        <v>10</v>
      </c>
      <c r="D672" t="str" cm="1">
        <f t="array" ref="D672">_xlfn.IFS(C672=4,"Quarter 1",C672=5,"Quarter 1",C672=6,"Quarter 1",C672=7,"Quarter 2",C672=8,"Quarter 2",C672=9,"Quarter 2",C672=10,"Quarter 3",C672=11,"Quarter 3",C672=12,"Quarter 3",C672=1,"Quarter 4",C672=2,"Quarter 4",C672=3,"Quarter 4")</f>
        <v>Quarter 3</v>
      </c>
    </row>
    <row r="673" spans="1:4" x14ac:dyDescent="0.2">
      <c r="A673" s="1">
        <v>81157840</v>
      </c>
      <c r="B673" s="16">
        <v>43754</v>
      </c>
      <c r="C673">
        <f t="shared" si="10"/>
        <v>10</v>
      </c>
      <c r="D673" t="str" cm="1">
        <f t="array" ref="D673">_xlfn.IFS(C673=4,"Quarter 1",C673=5,"Quarter 1",C673=6,"Quarter 1",C673=7,"Quarter 2",C673=8,"Quarter 2",C673=9,"Quarter 2",C673=10,"Quarter 3",C673=11,"Quarter 3",C673=12,"Quarter 3",C673=1,"Quarter 4",C673=2,"Quarter 4",C673=3,"Quarter 4")</f>
        <v>Quarter 3</v>
      </c>
    </row>
    <row r="674" spans="1:4" x14ac:dyDescent="0.2">
      <c r="A674" s="1">
        <v>80244900</v>
      </c>
      <c r="B674" s="16">
        <v>43389</v>
      </c>
      <c r="C674">
        <f t="shared" si="10"/>
        <v>10</v>
      </c>
      <c r="D674" t="str" cm="1">
        <f t="array" ref="D674">_xlfn.IFS(C674=4,"Quarter 1",C674=5,"Quarter 1",C674=6,"Quarter 1",C674=7,"Quarter 2",C674=8,"Quarter 2",C674=9,"Quarter 2",C674=10,"Quarter 3",C674=11,"Quarter 3",C674=12,"Quarter 3",C674=1,"Quarter 4",C674=2,"Quarter 4",C674=3,"Quarter 4")</f>
        <v>Quarter 3</v>
      </c>
    </row>
    <row r="675" spans="1:4" x14ac:dyDescent="0.2">
      <c r="A675" s="1">
        <v>80211134</v>
      </c>
      <c r="B675" s="16">
        <v>43024</v>
      </c>
      <c r="C675">
        <f t="shared" si="10"/>
        <v>10</v>
      </c>
      <c r="D675" t="str" cm="1">
        <f t="array" ref="D675">_xlfn.IFS(C675=4,"Quarter 1",C675=5,"Quarter 1",C675=6,"Quarter 1",C675=7,"Quarter 2",C675=8,"Quarter 2",C675=9,"Quarter 2",C675=10,"Quarter 3",C675=11,"Quarter 3",C675=12,"Quarter 3",C675=1,"Quarter 4",C675=2,"Quarter 4",C675=3,"Quarter 4")</f>
        <v>Quarter 3</v>
      </c>
    </row>
    <row r="676" spans="1:4" x14ac:dyDescent="0.2">
      <c r="A676" s="1">
        <v>70271601</v>
      </c>
      <c r="B676" s="16">
        <v>43024</v>
      </c>
      <c r="C676">
        <f t="shared" si="10"/>
        <v>10</v>
      </c>
      <c r="D676" t="str" cm="1">
        <f t="array" ref="D676">_xlfn.IFS(C676=4,"Quarter 1",C676=5,"Quarter 1",C676=6,"Quarter 1",C676=7,"Quarter 2",C676=8,"Quarter 2",C676=9,"Quarter 2",C676=10,"Quarter 3",C676=11,"Quarter 3",C676=12,"Quarter 3",C676=1,"Quarter 4",C676=2,"Quarter 4",C676=3,"Quarter 4")</f>
        <v>Quarter 3</v>
      </c>
    </row>
    <row r="677" spans="1:4" x14ac:dyDescent="0.2">
      <c r="A677" s="1">
        <v>80136786</v>
      </c>
      <c r="B677" s="16">
        <v>43024</v>
      </c>
      <c r="C677">
        <f t="shared" si="10"/>
        <v>10</v>
      </c>
      <c r="D677" t="str" cm="1">
        <f t="array" ref="D677">_xlfn.IFS(C677=4,"Quarter 1",C677=5,"Quarter 1",C677=6,"Quarter 1",C677=7,"Quarter 2",C677=8,"Quarter 2",C677=9,"Quarter 2",C677=10,"Quarter 3",C677=11,"Quarter 3",C677=12,"Quarter 3",C677=1,"Quarter 4",C677=2,"Quarter 4",C677=3,"Quarter 4")</f>
        <v>Quarter 3</v>
      </c>
    </row>
    <row r="678" spans="1:4" x14ac:dyDescent="0.2">
      <c r="A678" s="1">
        <v>80136788</v>
      </c>
      <c r="B678" s="16">
        <v>43024</v>
      </c>
      <c r="C678">
        <f t="shared" si="10"/>
        <v>10</v>
      </c>
      <c r="D678" t="str" cm="1">
        <f t="array" ref="D678">_xlfn.IFS(C678=4,"Quarter 1",C678=5,"Quarter 1",C678=6,"Quarter 1",C678=7,"Quarter 2",C678=8,"Quarter 2",C678=9,"Quarter 2",C678=10,"Quarter 3",C678=11,"Quarter 3",C678=12,"Quarter 3",C678=1,"Quarter 4",C678=2,"Quarter 4",C678=3,"Quarter 4")</f>
        <v>Quarter 3</v>
      </c>
    </row>
    <row r="679" spans="1:4" x14ac:dyDescent="0.2">
      <c r="A679" s="1">
        <v>80136787</v>
      </c>
      <c r="B679" s="16">
        <v>43024</v>
      </c>
      <c r="C679">
        <f t="shared" si="10"/>
        <v>10</v>
      </c>
      <c r="D679" t="str" cm="1">
        <f t="array" ref="D679">_xlfn.IFS(C679=4,"Quarter 1",C679=5,"Quarter 1",C679=6,"Quarter 1",C679=7,"Quarter 2",C679=8,"Quarter 2",C679=9,"Quarter 2",C679=10,"Quarter 3",C679=11,"Quarter 3",C679=12,"Quarter 3",C679=1,"Quarter 4",C679=2,"Quarter 4",C679=3,"Quarter 4")</f>
        <v>Quarter 3</v>
      </c>
    </row>
    <row r="680" spans="1:4" x14ac:dyDescent="0.2">
      <c r="A680" s="1">
        <v>80136454</v>
      </c>
      <c r="B680" s="16">
        <v>43024</v>
      </c>
      <c r="C680">
        <f t="shared" si="10"/>
        <v>10</v>
      </c>
      <c r="D680" t="str" cm="1">
        <f t="array" ref="D680">_xlfn.IFS(C680=4,"Quarter 1",C680=5,"Quarter 1",C680=6,"Quarter 1",C680=7,"Quarter 2",C680=8,"Quarter 2",C680=9,"Quarter 2",C680=10,"Quarter 3",C680=11,"Quarter 3",C680=12,"Quarter 3",C680=1,"Quarter 4",C680=2,"Quarter 4",C680=3,"Quarter 4")</f>
        <v>Quarter 3</v>
      </c>
    </row>
    <row r="681" spans="1:4" x14ac:dyDescent="0.2">
      <c r="A681" s="1">
        <v>80204433</v>
      </c>
      <c r="B681" s="16">
        <v>43024</v>
      </c>
      <c r="C681">
        <f t="shared" si="10"/>
        <v>10</v>
      </c>
      <c r="D681" t="str" cm="1">
        <f t="array" ref="D681">_xlfn.IFS(C681=4,"Quarter 1",C681=5,"Quarter 1",C681=6,"Quarter 1",C681=7,"Quarter 2",C681=8,"Quarter 2",C681=9,"Quarter 2",C681=10,"Quarter 3",C681=11,"Quarter 3",C681=12,"Quarter 3",C681=1,"Quarter 4",C681=2,"Quarter 4",C681=3,"Quarter 4")</f>
        <v>Quarter 3</v>
      </c>
    </row>
    <row r="682" spans="1:4" x14ac:dyDescent="0.2">
      <c r="A682" s="1">
        <v>80089199</v>
      </c>
      <c r="B682" s="16">
        <v>42659</v>
      </c>
      <c r="C682">
        <f t="shared" si="10"/>
        <v>10</v>
      </c>
      <c r="D682" t="str" cm="1">
        <f t="array" ref="D682">_xlfn.IFS(C682=4,"Quarter 1",C682=5,"Quarter 1",C682=6,"Quarter 1",C682=7,"Quarter 2",C682=8,"Quarter 2",C682=9,"Quarter 2",C682=10,"Quarter 3",C682=11,"Quarter 3",C682=12,"Quarter 3",C682=1,"Quarter 4",C682=2,"Quarter 4",C682=3,"Quarter 4")</f>
        <v>Quarter 3</v>
      </c>
    </row>
    <row r="683" spans="1:4" x14ac:dyDescent="0.2">
      <c r="A683" s="1">
        <v>80043049</v>
      </c>
      <c r="B683" s="16">
        <v>42293</v>
      </c>
      <c r="C683">
        <f t="shared" si="10"/>
        <v>10</v>
      </c>
      <c r="D683" t="str" cm="1">
        <f t="array" ref="D683">_xlfn.IFS(C683=4,"Quarter 1",C683=5,"Quarter 1",C683=6,"Quarter 1",C683=7,"Quarter 2",C683=8,"Quarter 2",C683=9,"Quarter 2",C683=10,"Quarter 3",C683=11,"Quarter 3",C683=12,"Quarter 3",C683=1,"Quarter 4",C683=2,"Quarter 4",C683=3,"Quarter 4")</f>
        <v>Quarter 3</v>
      </c>
    </row>
    <row r="684" spans="1:4" x14ac:dyDescent="0.2">
      <c r="A684" s="1">
        <v>80044545</v>
      </c>
      <c r="B684" s="16">
        <v>42293</v>
      </c>
      <c r="C684">
        <f t="shared" si="10"/>
        <v>10</v>
      </c>
      <c r="D684" t="str" cm="1">
        <f t="array" ref="D684">_xlfn.IFS(C684=4,"Quarter 1",C684=5,"Quarter 1",C684=6,"Quarter 1",C684=7,"Quarter 2",C684=8,"Quarter 2",C684=9,"Quarter 2",C684=10,"Quarter 3",C684=11,"Quarter 3",C684=12,"Quarter 3",C684=1,"Quarter 4",C684=2,"Quarter 4",C684=3,"Quarter 4")</f>
        <v>Quarter 3</v>
      </c>
    </row>
    <row r="685" spans="1:4" x14ac:dyDescent="0.2">
      <c r="A685" s="1">
        <v>80070182</v>
      </c>
      <c r="B685" s="16">
        <v>42293</v>
      </c>
      <c r="C685">
        <f t="shared" si="10"/>
        <v>10</v>
      </c>
      <c r="D685" t="str" cm="1">
        <f t="array" ref="D685">_xlfn.IFS(C685=4,"Quarter 1",C685=5,"Quarter 1",C685=6,"Quarter 1",C685=7,"Quarter 2",C685=8,"Quarter 2",C685=9,"Quarter 2",C685=10,"Quarter 3",C685=11,"Quarter 3",C685=12,"Quarter 3",C685=1,"Quarter 4",C685=2,"Quarter 4",C685=3,"Quarter 4")</f>
        <v>Quarter 3</v>
      </c>
    </row>
    <row r="686" spans="1:4" x14ac:dyDescent="0.2">
      <c r="A686" s="1">
        <v>80176234</v>
      </c>
      <c r="B686" s="16">
        <v>43753</v>
      </c>
      <c r="C686">
        <f t="shared" si="10"/>
        <v>10</v>
      </c>
      <c r="D686" t="str" cm="1">
        <f t="array" ref="D686">_xlfn.IFS(C686=4,"Quarter 1",C686=5,"Quarter 1",C686=6,"Quarter 1",C686=7,"Quarter 2",C686=8,"Quarter 2",C686=9,"Quarter 2",C686=10,"Quarter 3",C686=11,"Quarter 3",C686=12,"Quarter 3",C686=1,"Quarter 4",C686=2,"Quarter 4",C686=3,"Quarter 4")</f>
        <v>Quarter 3</v>
      </c>
    </row>
    <row r="687" spans="1:4" x14ac:dyDescent="0.2">
      <c r="A687" s="1">
        <v>80992769</v>
      </c>
      <c r="B687" s="16">
        <v>43753</v>
      </c>
      <c r="C687">
        <f t="shared" si="10"/>
        <v>10</v>
      </c>
      <c r="D687" t="str" cm="1">
        <f t="array" ref="D687">_xlfn.IFS(C687=4,"Quarter 1",C687=5,"Quarter 1",C687=6,"Quarter 1",C687=7,"Quarter 2",C687=8,"Quarter 2",C687=9,"Quarter 2",C687=10,"Quarter 3",C687=11,"Quarter 3",C687=12,"Quarter 3",C687=1,"Quarter 4",C687=2,"Quarter 4",C687=3,"Quarter 4")</f>
        <v>Quarter 3</v>
      </c>
    </row>
    <row r="688" spans="1:4" x14ac:dyDescent="0.2">
      <c r="A688" s="1">
        <v>81191228</v>
      </c>
      <c r="B688" s="16">
        <v>43753</v>
      </c>
      <c r="C688">
        <f t="shared" si="10"/>
        <v>10</v>
      </c>
      <c r="D688" t="str" cm="1">
        <f t="array" ref="D688">_xlfn.IFS(C688=4,"Quarter 1",C688=5,"Quarter 1",C688=6,"Quarter 1",C688=7,"Quarter 2",C688=8,"Quarter 2",C688=9,"Quarter 2",C688=10,"Quarter 3",C688=11,"Quarter 3",C688=12,"Quarter 3",C688=1,"Quarter 4",C688=2,"Quarter 4",C688=3,"Quarter 4")</f>
        <v>Quarter 3</v>
      </c>
    </row>
    <row r="689" spans="1:4" x14ac:dyDescent="0.2">
      <c r="A689" s="1">
        <v>81154549</v>
      </c>
      <c r="B689" s="16">
        <v>43753</v>
      </c>
      <c r="C689">
        <f t="shared" si="10"/>
        <v>10</v>
      </c>
      <c r="D689" t="str" cm="1">
        <f t="array" ref="D689">_xlfn.IFS(C689=4,"Quarter 1",C689=5,"Quarter 1",C689=6,"Quarter 1",C689=7,"Quarter 2",C689=8,"Quarter 2",C689=9,"Quarter 2",C689=10,"Quarter 3",C689=11,"Quarter 3",C689=12,"Quarter 3",C689=1,"Quarter 4",C689=2,"Quarter 4",C689=3,"Quarter 4")</f>
        <v>Quarter 3</v>
      </c>
    </row>
    <row r="690" spans="1:4" x14ac:dyDescent="0.2">
      <c r="A690" s="1">
        <v>81192594</v>
      </c>
      <c r="B690" s="16">
        <v>43753</v>
      </c>
      <c r="C690">
        <f t="shared" si="10"/>
        <v>10</v>
      </c>
      <c r="D690" t="str" cm="1">
        <f t="array" ref="D690">_xlfn.IFS(C690=4,"Quarter 1",C690=5,"Quarter 1",C690=6,"Quarter 1",C690=7,"Quarter 2",C690=8,"Quarter 2",C690=9,"Quarter 2",C690=10,"Quarter 3",C690=11,"Quarter 3",C690=12,"Quarter 3",C690=1,"Quarter 4",C690=2,"Quarter 4",C690=3,"Quarter 4")</f>
        <v>Quarter 3</v>
      </c>
    </row>
    <row r="691" spans="1:4" x14ac:dyDescent="0.2">
      <c r="A691" s="1">
        <v>81006356</v>
      </c>
      <c r="B691" s="16">
        <v>43388</v>
      </c>
      <c r="C691">
        <f t="shared" si="10"/>
        <v>10</v>
      </c>
      <c r="D691" t="str" cm="1">
        <f t="array" ref="D691">_xlfn.IFS(C691=4,"Quarter 1",C691=5,"Quarter 1",C691=6,"Quarter 1",C691=7,"Quarter 2",C691=8,"Quarter 2",C691=9,"Quarter 2",C691=10,"Quarter 3",C691=11,"Quarter 3",C691=12,"Quarter 3",C691=1,"Quarter 4",C691=2,"Quarter 4",C691=3,"Quarter 4")</f>
        <v>Quarter 3</v>
      </c>
    </row>
    <row r="692" spans="1:4" x14ac:dyDescent="0.2">
      <c r="A692" s="1">
        <v>81025935</v>
      </c>
      <c r="B692" s="16">
        <v>43388</v>
      </c>
      <c r="C692">
        <f t="shared" si="10"/>
        <v>10</v>
      </c>
      <c r="D692" t="str" cm="1">
        <f t="array" ref="D692">_xlfn.IFS(C692=4,"Quarter 1",C692=5,"Quarter 1",C692=6,"Quarter 1",C692=7,"Quarter 2",C692=8,"Quarter 2",C692=9,"Quarter 2",C692=10,"Quarter 3",C692=11,"Quarter 3",C692=12,"Quarter 3",C692=1,"Quarter 4",C692=2,"Quarter 4",C692=3,"Quarter 4")</f>
        <v>Quarter 3</v>
      </c>
    </row>
    <row r="693" spans="1:4" x14ac:dyDescent="0.2">
      <c r="A693" s="1">
        <v>81020508</v>
      </c>
      <c r="B693" s="16">
        <v>43388</v>
      </c>
      <c r="C693">
        <f t="shared" si="10"/>
        <v>10</v>
      </c>
      <c r="D693" t="str" cm="1">
        <f t="array" ref="D693">_xlfn.IFS(C693=4,"Quarter 1",C693=5,"Quarter 1",C693=6,"Quarter 1",C693=7,"Quarter 2",C693=8,"Quarter 2",C693=9,"Quarter 2",C693=10,"Quarter 3",C693=11,"Quarter 3",C693=12,"Quarter 3",C693=1,"Quarter 4",C693=2,"Quarter 4",C693=3,"Quarter 4")</f>
        <v>Quarter 3</v>
      </c>
    </row>
    <row r="694" spans="1:4" x14ac:dyDescent="0.2">
      <c r="A694" s="1">
        <v>80241004</v>
      </c>
      <c r="B694" s="16">
        <v>43388</v>
      </c>
      <c r="C694">
        <f t="shared" si="10"/>
        <v>10</v>
      </c>
      <c r="D694" t="str" cm="1">
        <f t="array" ref="D694">_xlfn.IFS(C694=4,"Quarter 1",C694=5,"Quarter 1",C694=6,"Quarter 1",C694=7,"Quarter 2",C694=8,"Quarter 2",C694=9,"Quarter 2",C694=10,"Quarter 3",C694=11,"Quarter 3",C694=12,"Quarter 3",C694=1,"Quarter 4",C694=2,"Quarter 4",C694=3,"Quarter 4")</f>
        <v>Quarter 3</v>
      </c>
    </row>
    <row r="695" spans="1:4" x14ac:dyDescent="0.2">
      <c r="A695" s="1">
        <v>80201824</v>
      </c>
      <c r="B695" s="16">
        <v>43023</v>
      </c>
      <c r="C695">
        <f t="shared" si="10"/>
        <v>10</v>
      </c>
      <c r="D695" t="str" cm="1">
        <f t="array" ref="D695">_xlfn.IFS(C695=4,"Quarter 1",C695=5,"Quarter 1",C695=6,"Quarter 1",C695=7,"Quarter 2",C695=8,"Quarter 2",C695=9,"Quarter 2",C695=10,"Quarter 3",C695=11,"Quarter 3",C695=12,"Quarter 3",C695=1,"Quarter 4",C695=2,"Quarter 4",C695=3,"Quarter 4")</f>
        <v>Quarter 3</v>
      </c>
    </row>
    <row r="696" spans="1:4" x14ac:dyDescent="0.2">
      <c r="A696" s="1">
        <v>80203782</v>
      </c>
      <c r="B696" s="16">
        <v>43023</v>
      </c>
      <c r="C696">
        <f t="shared" si="10"/>
        <v>10</v>
      </c>
      <c r="D696" t="str" cm="1">
        <f t="array" ref="D696">_xlfn.IFS(C696=4,"Quarter 1",C696=5,"Quarter 1",C696=6,"Quarter 1",C696=7,"Quarter 2",C696=8,"Quarter 2",C696=9,"Quarter 2",C696=10,"Quarter 3",C696=11,"Quarter 3",C696=12,"Quarter 3",C696=1,"Quarter 4",C696=2,"Quarter 4",C696=3,"Quarter 4")</f>
        <v>Quarter 3</v>
      </c>
    </row>
    <row r="697" spans="1:4" x14ac:dyDescent="0.2">
      <c r="A697" s="1">
        <v>80201829</v>
      </c>
      <c r="B697" s="16">
        <v>43023</v>
      </c>
      <c r="C697">
        <f t="shared" si="10"/>
        <v>10</v>
      </c>
      <c r="D697" t="str" cm="1">
        <f t="array" ref="D697">_xlfn.IFS(C697=4,"Quarter 1",C697=5,"Quarter 1",C697=6,"Quarter 1",C697=7,"Quarter 2",C697=8,"Quarter 2",C697=9,"Quarter 2",C697=10,"Quarter 3",C697=11,"Quarter 3",C697=12,"Quarter 3",C697=1,"Quarter 4",C697=2,"Quarter 4",C697=3,"Quarter 4")</f>
        <v>Quarter 3</v>
      </c>
    </row>
    <row r="698" spans="1:4" x14ac:dyDescent="0.2">
      <c r="A698" s="1">
        <v>80126016</v>
      </c>
      <c r="B698" s="16">
        <v>43023</v>
      </c>
      <c r="C698">
        <f t="shared" si="10"/>
        <v>10</v>
      </c>
      <c r="D698" t="str" cm="1">
        <f t="array" ref="D698">_xlfn.IFS(C698=4,"Quarter 1",C698=5,"Quarter 1",C698=6,"Quarter 1",C698=7,"Quarter 2",C698=8,"Quarter 2",C698=9,"Quarter 2",C698=10,"Quarter 3",C698=11,"Quarter 3",C698=12,"Quarter 3",C698=1,"Quarter 4",C698=2,"Quarter 4",C698=3,"Quarter 4")</f>
        <v>Quarter 3</v>
      </c>
    </row>
    <row r="699" spans="1:4" x14ac:dyDescent="0.2">
      <c r="A699" s="1">
        <v>80202089</v>
      </c>
      <c r="B699" s="16">
        <v>43023</v>
      </c>
      <c r="C699">
        <f t="shared" si="10"/>
        <v>10</v>
      </c>
      <c r="D699" t="str" cm="1">
        <f t="array" ref="D699">_xlfn.IFS(C699=4,"Quarter 1",C699=5,"Quarter 1",C699=6,"Quarter 1",C699=7,"Quarter 2",C699=8,"Quarter 2",C699=9,"Quarter 2",C699=10,"Quarter 3",C699=11,"Quarter 3",C699=12,"Quarter 3",C699=1,"Quarter 4",C699=2,"Quarter 4",C699=3,"Quarter 4")</f>
        <v>Quarter 3</v>
      </c>
    </row>
    <row r="700" spans="1:4" x14ac:dyDescent="0.2">
      <c r="A700" s="1">
        <v>80203789</v>
      </c>
      <c r="B700" s="16">
        <v>43023</v>
      </c>
      <c r="C700">
        <f t="shared" si="10"/>
        <v>10</v>
      </c>
      <c r="D700" t="str" cm="1">
        <f t="array" ref="D700">_xlfn.IFS(C700=4,"Quarter 1",C700=5,"Quarter 1",C700=6,"Quarter 1",C700=7,"Quarter 2",C700=8,"Quarter 2",C700=9,"Quarter 2",C700=10,"Quarter 3",C700=11,"Quarter 3",C700=12,"Quarter 3",C700=1,"Quarter 4",C700=2,"Quarter 4",C700=3,"Quarter 4")</f>
        <v>Quarter 3</v>
      </c>
    </row>
    <row r="701" spans="1:4" x14ac:dyDescent="0.2">
      <c r="A701" s="1">
        <v>80193423</v>
      </c>
      <c r="B701" s="16">
        <v>43023</v>
      </c>
      <c r="C701">
        <f t="shared" si="10"/>
        <v>10</v>
      </c>
      <c r="D701" t="str" cm="1">
        <f t="array" ref="D701">_xlfn.IFS(C701=4,"Quarter 1",C701=5,"Quarter 1",C701=6,"Quarter 1",C701=7,"Quarter 2",C701=8,"Quarter 2",C701=9,"Quarter 2",C701=10,"Quarter 3",C701=11,"Quarter 3",C701=12,"Quarter 3",C701=1,"Quarter 4",C701=2,"Quarter 4",C701=3,"Quarter 4")</f>
        <v>Quarter 3</v>
      </c>
    </row>
    <row r="702" spans="1:4" x14ac:dyDescent="0.2">
      <c r="A702" s="1">
        <v>80201825</v>
      </c>
      <c r="B702" s="16">
        <v>43023</v>
      </c>
      <c r="C702">
        <f t="shared" si="10"/>
        <v>10</v>
      </c>
      <c r="D702" t="str" cm="1">
        <f t="array" ref="D702">_xlfn.IFS(C702=4,"Quarter 1",C702=5,"Quarter 1",C702=6,"Quarter 1",C702=7,"Quarter 2",C702=8,"Quarter 2",C702=9,"Quarter 2",C702=10,"Quarter 3",C702=11,"Quarter 3",C702=12,"Quarter 3",C702=1,"Quarter 4",C702=2,"Quarter 4",C702=3,"Quarter 4")</f>
        <v>Quarter 3</v>
      </c>
    </row>
    <row r="703" spans="1:4" x14ac:dyDescent="0.2">
      <c r="A703" s="1">
        <v>80202376</v>
      </c>
      <c r="B703" s="16">
        <v>43023</v>
      </c>
      <c r="C703">
        <f t="shared" si="10"/>
        <v>10</v>
      </c>
      <c r="D703" t="str" cm="1">
        <f t="array" ref="D703">_xlfn.IFS(C703=4,"Quarter 1",C703=5,"Quarter 1",C703=6,"Quarter 1",C703=7,"Quarter 2",C703=8,"Quarter 2",C703=9,"Quarter 2",C703=10,"Quarter 3",C703=11,"Quarter 3",C703=12,"Quarter 3",C703=1,"Quarter 4",C703=2,"Quarter 4",C703=3,"Quarter 4")</f>
        <v>Quarter 3</v>
      </c>
    </row>
    <row r="704" spans="1:4" x14ac:dyDescent="0.2">
      <c r="A704" s="1">
        <v>80028360</v>
      </c>
      <c r="B704" s="16">
        <v>43023</v>
      </c>
      <c r="C704">
        <f t="shared" si="10"/>
        <v>10</v>
      </c>
      <c r="D704" t="str" cm="1">
        <f t="array" ref="D704">_xlfn.IFS(C704=4,"Quarter 1",C704=5,"Quarter 1",C704=6,"Quarter 1",C704=7,"Quarter 2",C704=8,"Quarter 2",C704=9,"Quarter 2",C704=10,"Quarter 3",C704=11,"Quarter 3",C704=12,"Quarter 3",C704=1,"Quarter 4",C704=2,"Quarter 4",C704=3,"Quarter 4")</f>
        <v>Quarter 3</v>
      </c>
    </row>
    <row r="705" spans="1:4" x14ac:dyDescent="0.2">
      <c r="A705" s="1">
        <v>80203783</v>
      </c>
      <c r="B705" s="16">
        <v>43023</v>
      </c>
      <c r="C705">
        <f t="shared" si="10"/>
        <v>10</v>
      </c>
      <c r="D705" t="str" cm="1">
        <f t="array" ref="D705">_xlfn.IFS(C705=4,"Quarter 1",C705=5,"Quarter 1",C705=6,"Quarter 1",C705=7,"Quarter 2",C705=8,"Quarter 2",C705=9,"Quarter 2",C705=10,"Quarter 3",C705=11,"Quarter 3",C705=12,"Quarter 3",C705=1,"Quarter 4",C705=2,"Quarter 4",C705=3,"Quarter 4")</f>
        <v>Quarter 3</v>
      </c>
    </row>
    <row r="706" spans="1:4" x14ac:dyDescent="0.2">
      <c r="A706" s="1">
        <v>80142617</v>
      </c>
      <c r="B706" s="16">
        <v>43023</v>
      </c>
      <c r="C706">
        <f t="shared" si="10"/>
        <v>10</v>
      </c>
      <c r="D706" t="str" cm="1">
        <f t="array" ref="D706">_xlfn.IFS(C706=4,"Quarter 1",C706=5,"Quarter 1",C706=6,"Quarter 1",C706=7,"Quarter 2",C706=8,"Quarter 2",C706=9,"Quarter 2",C706=10,"Quarter 3",C706=11,"Quarter 3",C706=12,"Quarter 3",C706=1,"Quarter 4",C706=2,"Quarter 4",C706=3,"Quarter 4")</f>
        <v>Quarter 3</v>
      </c>
    </row>
    <row r="707" spans="1:4" x14ac:dyDescent="0.2">
      <c r="A707" s="1">
        <v>80201823</v>
      </c>
      <c r="B707" s="16">
        <v>43023</v>
      </c>
      <c r="C707">
        <f t="shared" ref="C707:C770" si="11">MONTH(B707)</f>
        <v>10</v>
      </c>
      <c r="D707" t="str" cm="1">
        <f t="array" ref="D707">_xlfn.IFS(C707=4,"Quarter 1",C707=5,"Quarter 1",C707=6,"Quarter 1",C707=7,"Quarter 2",C707=8,"Quarter 2",C707=9,"Quarter 2",C707=10,"Quarter 3",C707=11,"Quarter 3",C707=12,"Quarter 3",C707=1,"Quarter 4",C707=2,"Quarter 4",C707=3,"Quarter 4")</f>
        <v>Quarter 3</v>
      </c>
    </row>
    <row r="708" spans="1:4" x14ac:dyDescent="0.2">
      <c r="A708" s="1">
        <v>80190841</v>
      </c>
      <c r="B708" s="16">
        <v>43023</v>
      </c>
      <c r="C708">
        <f t="shared" si="11"/>
        <v>10</v>
      </c>
      <c r="D708" t="str" cm="1">
        <f t="array" ref="D708">_xlfn.IFS(C708=4,"Quarter 1",C708=5,"Quarter 1",C708=6,"Quarter 1",C708=7,"Quarter 2",C708=8,"Quarter 2",C708=9,"Quarter 2",C708=10,"Quarter 3",C708=11,"Quarter 3",C708=12,"Quarter 3",C708=1,"Quarter 4",C708=2,"Quarter 4",C708=3,"Quarter 4")</f>
        <v>Quarter 3</v>
      </c>
    </row>
    <row r="709" spans="1:4" x14ac:dyDescent="0.2">
      <c r="A709" s="1">
        <v>80115858</v>
      </c>
      <c r="B709" s="16">
        <v>43023</v>
      </c>
      <c r="C709">
        <f t="shared" si="11"/>
        <v>10</v>
      </c>
      <c r="D709" t="str" cm="1">
        <f t="array" ref="D709">_xlfn.IFS(C709=4,"Quarter 1",C709=5,"Quarter 1",C709=6,"Quarter 1",C709=7,"Quarter 2",C709=8,"Quarter 2",C709=9,"Quarter 2",C709=10,"Quarter 3",C709=11,"Quarter 3",C709=12,"Quarter 3",C709=1,"Quarter 4",C709=2,"Quarter 4",C709=3,"Quarter 4")</f>
        <v>Quarter 3</v>
      </c>
    </row>
    <row r="710" spans="1:4" x14ac:dyDescent="0.2">
      <c r="A710" s="1">
        <v>80183199</v>
      </c>
      <c r="B710" s="16">
        <v>43023</v>
      </c>
      <c r="C710">
        <f t="shared" si="11"/>
        <v>10</v>
      </c>
      <c r="D710" t="str" cm="1">
        <f t="array" ref="D710">_xlfn.IFS(C710=4,"Quarter 1",C710=5,"Quarter 1",C710=6,"Quarter 1",C710=7,"Quarter 2",C710=8,"Quarter 2",C710=9,"Quarter 2",C710=10,"Quarter 3",C710=11,"Quarter 3",C710=12,"Quarter 3",C710=1,"Quarter 4",C710=2,"Quarter 4",C710=3,"Quarter 4")</f>
        <v>Quarter 3</v>
      </c>
    </row>
    <row r="711" spans="1:4" x14ac:dyDescent="0.2">
      <c r="A711" s="1">
        <v>80158547</v>
      </c>
      <c r="B711" s="16">
        <v>43023</v>
      </c>
      <c r="C711">
        <f t="shared" si="11"/>
        <v>10</v>
      </c>
      <c r="D711" t="str" cm="1">
        <f t="array" ref="D711">_xlfn.IFS(C711=4,"Quarter 1",C711=5,"Quarter 1",C711=6,"Quarter 1",C711=7,"Quarter 2",C711=8,"Quarter 2",C711=9,"Quarter 2",C711=10,"Quarter 3",C711=11,"Quarter 3",C711=12,"Quarter 3",C711=1,"Quarter 4",C711=2,"Quarter 4",C711=3,"Quarter 4")</f>
        <v>Quarter 3</v>
      </c>
    </row>
    <row r="712" spans="1:4" x14ac:dyDescent="0.2">
      <c r="A712" s="1">
        <v>80206827</v>
      </c>
      <c r="B712" s="16">
        <v>43023</v>
      </c>
      <c r="C712">
        <f t="shared" si="11"/>
        <v>10</v>
      </c>
      <c r="D712" t="str" cm="1">
        <f t="array" ref="D712">_xlfn.IFS(C712=4,"Quarter 1",C712=5,"Quarter 1",C712=6,"Quarter 1",C712=7,"Quarter 2",C712=8,"Quarter 2",C712=9,"Quarter 2",C712=10,"Quarter 3",C712=11,"Quarter 3",C712=12,"Quarter 3",C712=1,"Quarter 4",C712=2,"Quarter 4",C712=3,"Quarter 4")</f>
        <v>Quarter 3</v>
      </c>
    </row>
    <row r="713" spans="1:4" x14ac:dyDescent="0.2">
      <c r="A713" s="1">
        <v>80202090</v>
      </c>
      <c r="B713" s="16">
        <v>43023</v>
      </c>
      <c r="C713">
        <f t="shared" si="11"/>
        <v>10</v>
      </c>
      <c r="D713" t="str" cm="1">
        <f t="array" ref="D713">_xlfn.IFS(C713=4,"Quarter 1",C713=5,"Quarter 1",C713=6,"Quarter 1",C713=7,"Quarter 2",C713=8,"Quarter 2",C713=9,"Quarter 2",C713=10,"Quarter 3",C713=11,"Quarter 3",C713=12,"Quarter 3",C713=1,"Quarter 4",C713=2,"Quarter 4",C713=3,"Quarter 4")</f>
        <v>Quarter 3</v>
      </c>
    </row>
    <row r="714" spans="1:4" x14ac:dyDescent="0.2">
      <c r="A714" s="1">
        <v>80203790</v>
      </c>
      <c r="B714" s="16">
        <v>43023</v>
      </c>
      <c r="C714">
        <f t="shared" si="11"/>
        <v>10</v>
      </c>
      <c r="D714" t="str" cm="1">
        <f t="array" ref="D714">_xlfn.IFS(C714=4,"Quarter 1",C714=5,"Quarter 1",C714=6,"Quarter 1",C714=7,"Quarter 2",C714=8,"Quarter 2",C714=9,"Quarter 2",C714=10,"Quarter 3",C714=11,"Quarter 3",C714=12,"Quarter 3",C714=1,"Quarter 4",C714=2,"Quarter 4",C714=3,"Quarter 4")</f>
        <v>Quarter 3</v>
      </c>
    </row>
    <row r="715" spans="1:4" x14ac:dyDescent="0.2">
      <c r="A715" s="1">
        <v>80158391</v>
      </c>
      <c r="B715" s="16">
        <v>43023</v>
      </c>
      <c r="C715">
        <f t="shared" si="11"/>
        <v>10</v>
      </c>
      <c r="D715" t="str" cm="1">
        <f t="array" ref="D715">_xlfn.IFS(C715=4,"Quarter 1",C715=5,"Quarter 1",C715=6,"Quarter 1",C715=7,"Quarter 2",C715=8,"Quarter 2",C715=9,"Quarter 2",C715=10,"Quarter 3",C715=11,"Quarter 3",C715=12,"Quarter 3",C715=1,"Quarter 4",C715=2,"Quarter 4",C715=3,"Quarter 4")</f>
        <v>Quarter 3</v>
      </c>
    </row>
    <row r="716" spans="1:4" x14ac:dyDescent="0.2">
      <c r="A716" s="1">
        <v>80201822</v>
      </c>
      <c r="B716" s="16">
        <v>43023</v>
      </c>
      <c r="C716">
        <f t="shared" si="11"/>
        <v>10</v>
      </c>
      <c r="D716" t="str" cm="1">
        <f t="array" ref="D716">_xlfn.IFS(C716=4,"Quarter 1",C716=5,"Quarter 1",C716=6,"Quarter 1",C716=7,"Quarter 2",C716=8,"Quarter 2",C716=9,"Quarter 2",C716=10,"Quarter 3",C716=11,"Quarter 3",C716=12,"Quarter 3",C716=1,"Quarter 4",C716=2,"Quarter 4",C716=3,"Quarter 4")</f>
        <v>Quarter 3</v>
      </c>
    </row>
    <row r="717" spans="1:4" x14ac:dyDescent="0.2">
      <c r="A717" s="1">
        <v>80211540</v>
      </c>
      <c r="B717" s="16">
        <v>43023</v>
      </c>
      <c r="C717">
        <f t="shared" si="11"/>
        <v>10</v>
      </c>
      <c r="D717" t="str" cm="1">
        <f t="array" ref="D717">_xlfn.IFS(C717=4,"Quarter 1",C717=5,"Quarter 1",C717=6,"Quarter 1",C717=7,"Quarter 2",C717=8,"Quarter 2",C717=9,"Quarter 2",C717=10,"Quarter 3",C717=11,"Quarter 3",C717=12,"Quarter 3",C717=1,"Quarter 4",C717=2,"Quarter 4",C717=3,"Quarter 4")</f>
        <v>Quarter 3</v>
      </c>
    </row>
    <row r="718" spans="1:4" x14ac:dyDescent="0.2">
      <c r="A718" s="1">
        <v>80123743</v>
      </c>
      <c r="B718" s="16">
        <v>42658</v>
      </c>
      <c r="C718">
        <f t="shared" si="11"/>
        <v>10</v>
      </c>
      <c r="D718" t="str" cm="1">
        <f t="array" ref="D718">_xlfn.IFS(C718=4,"Quarter 1",C718=5,"Quarter 1",C718=6,"Quarter 1",C718=7,"Quarter 2",C718=8,"Quarter 2",C718=9,"Quarter 2",C718=10,"Quarter 3",C718=11,"Quarter 3",C718=12,"Quarter 3",C718=1,"Quarter 4",C718=2,"Quarter 4",C718=3,"Quarter 4")</f>
        <v>Quarter 3</v>
      </c>
    </row>
    <row r="719" spans="1:4" x14ac:dyDescent="0.2">
      <c r="A719" s="1">
        <v>70258995</v>
      </c>
      <c r="B719" s="16">
        <v>42658</v>
      </c>
      <c r="C719">
        <f t="shared" si="11"/>
        <v>10</v>
      </c>
      <c r="D719" t="str" cm="1">
        <f t="array" ref="D719">_xlfn.IFS(C719=4,"Quarter 1",C719=5,"Quarter 1",C719=6,"Quarter 1",C719=7,"Quarter 2",C719=8,"Quarter 2",C719=9,"Quarter 2",C719=10,"Quarter 3",C719=11,"Quarter 3",C719=12,"Quarter 3",C719=1,"Quarter 4",C719=2,"Quarter 4",C719=3,"Quarter 4")</f>
        <v>Quarter 3</v>
      </c>
    </row>
    <row r="720" spans="1:4" x14ac:dyDescent="0.2">
      <c r="A720" s="1">
        <v>70208801</v>
      </c>
      <c r="B720" s="16">
        <v>42658</v>
      </c>
      <c r="C720">
        <f t="shared" si="11"/>
        <v>10</v>
      </c>
      <c r="D720" t="str" cm="1">
        <f t="array" ref="D720">_xlfn.IFS(C720=4,"Quarter 1",C720=5,"Quarter 1",C720=6,"Quarter 1",C720=7,"Quarter 2",C720=8,"Quarter 2",C720=9,"Quarter 2",C720=10,"Quarter 3",C720=11,"Quarter 3",C720=12,"Quarter 3",C720=1,"Quarter 4",C720=2,"Quarter 4",C720=3,"Quarter 4")</f>
        <v>Quarter 3</v>
      </c>
    </row>
    <row r="721" spans="1:4" x14ac:dyDescent="0.2">
      <c r="A721" s="1">
        <v>70260383</v>
      </c>
      <c r="B721" s="16">
        <v>42658</v>
      </c>
      <c r="C721">
        <f t="shared" si="11"/>
        <v>10</v>
      </c>
      <c r="D721" t="str" cm="1">
        <f t="array" ref="D721">_xlfn.IFS(C721=4,"Quarter 1",C721=5,"Quarter 1",C721=6,"Quarter 1",C721=7,"Quarter 2",C721=8,"Quarter 2",C721=9,"Quarter 2",C721=10,"Quarter 3",C721=11,"Quarter 3",C721=12,"Quarter 3",C721=1,"Quarter 4",C721=2,"Quarter 4",C721=3,"Quarter 4")</f>
        <v>Quarter 3</v>
      </c>
    </row>
    <row r="722" spans="1:4" x14ac:dyDescent="0.2">
      <c r="A722" s="1">
        <v>80123744</v>
      </c>
      <c r="B722" s="16">
        <v>42658</v>
      </c>
      <c r="C722">
        <f t="shared" si="11"/>
        <v>10</v>
      </c>
      <c r="D722" t="str" cm="1">
        <f t="array" ref="D722">_xlfn.IFS(C722=4,"Quarter 1",C722=5,"Quarter 1",C722=6,"Quarter 1",C722=7,"Quarter 2",C722=8,"Quarter 2",C722=9,"Quarter 2",C722=10,"Quarter 3",C722=11,"Quarter 3",C722=12,"Quarter 3",C722=1,"Quarter 4",C722=2,"Quarter 4",C722=3,"Quarter 4")</f>
        <v>Quarter 3</v>
      </c>
    </row>
    <row r="723" spans="1:4" x14ac:dyDescent="0.2">
      <c r="A723" s="1">
        <v>70204970</v>
      </c>
      <c r="B723" s="16">
        <v>42658</v>
      </c>
      <c r="C723">
        <f t="shared" si="11"/>
        <v>10</v>
      </c>
      <c r="D723" t="str" cm="1">
        <f t="array" ref="D723">_xlfn.IFS(C723=4,"Quarter 1",C723=5,"Quarter 1",C723=6,"Quarter 1",C723=7,"Quarter 2",C723=8,"Quarter 2",C723=9,"Quarter 2",C723=10,"Quarter 3",C723=11,"Quarter 3",C723=12,"Quarter 3",C723=1,"Quarter 4",C723=2,"Quarter 4",C723=3,"Quarter 4")</f>
        <v>Quarter 3</v>
      </c>
    </row>
    <row r="724" spans="1:4" x14ac:dyDescent="0.2">
      <c r="A724" s="1">
        <v>70105699</v>
      </c>
      <c r="B724" s="16">
        <v>42658</v>
      </c>
      <c r="C724">
        <f t="shared" si="11"/>
        <v>10</v>
      </c>
      <c r="D724" t="str" cm="1">
        <f t="array" ref="D724">_xlfn.IFS(C724=4,"Quarter 1",C724=5,"Quarter 1",C724=6,"Quarter 1",C724=7,"Quarter 2",C724=8,"Quarter 2",C724=9,"Quarter 2",C724=10,"Quarter 3",C724=11,"Quarter 3",C724=12,"Quarter 3",C724=1,"Quarter 4",C724=2,"Quarter 4",C724=3,"Quarter 4")</f>
        <v>Quarter 3</v>
      </c>
    </row>
    <row r="725" spans="1:4" x14ac:dyDescent="0.2">
      <c r="A725" s="1">
        <v>70124999</v>
      </c>
      <c r="B725" s="16">
        <v>42658</v>
      </c>
      <c r="C725">
        <f t="shared" si="11"/>
        <v>10</v>
      </c>
      <c r="D725" t="str" cm="1">
        <f t="array" ref="D725">_xlfn.IFS(C725=4,"Quarter 1",C725=5,"Quarter 1",C725=6,"Quarter 1",C725=7,"Quarter 2",C725=8,"Quarter 2",C725=9,"Quarter 2",C725=10,"Quarter 3",C725=11,"Quarter 3",C725=12,"Quarter 3",C725=1,"Quarter 4",C725=2,"Quarter 4",C725=3,"Quarter 4")</f>
        <v>Quarter 3</v>
      </c>
    </row>
    <row r="726" spans="1:4" x14ac:dyDescent="0.2">
      <c r="A726" s="1">
        <v>80088507</v>
      </c>
      <c r="B726" s="16">
        <v>42658</v>
      </c>
      <c r="C726">
        <f t="shared" si="11"/>
        <v>10</v>
      </c>
      <c r="D726" t="str" cm="1">
        <f t="array" ref="D726">_xlfn.IFS(C726=4,"Quarter 1",C726=5,"Quarter 1",C726=6,"Quarter 1",C726=7,"Quarter 2",C726=8,"Quarter 2",C726=9,"Quarter 2",C726=10,"Quarter 3",C726=11,"Quarter 3",C726=12,"Quarter 3",C726=1,"Quarter 4",C726=2,"Quarter 4",C726=3,"Quarter 4")</f>
        <v>Quarter 3</v>
      </c>
    </row>
    <row r="727" spans="1:4" x14ac:dyDescent="0.2">
      <c r="A727" s="1">
        <v>80080727</v>
      </c>
      <c r="B727" s="16">
        <v>42658</v>
      </c>
      <c r="C727">
        <f t="shared" si="11"/>
        <v>10</v>
      </c>
      <c r="D727" t="str" cm="1">
        <f t="array" ref="D727">_xlfn.IFS(C727=4,"Quarter 1",C727=5,"Quarter 1",C727=6,"Quarter 1",C727=7,"Quarter 2",C727=8,"Quarter 2",C727=9,"Quarter 2",C727=10,"Quarter 3",C727=11,"Quarter 3",C727=12,"Quarter 3",C727=1,"Quarter 4",C727=2,"Quarter 4",C727=3,"Quarter 4")</f>
        <v>Quarter 3</v>
      </c>
    </row>
    <row r="728" spans="1:4" x14ac:dyDescent="0.2">
      <c r="A728" s="1">
        <v>80990869</v>
      </c>
      <c r="B728" s="16">
        <v>43752</v>
      </c>
      <c r="C728">
        <f t="shared" si="11"/>
        <v>10</v>
      </c>
      <c r="D728" t="str" cm="1">
        <f t="array" ref="D728">_xlfn.IFS(C728=4,"Quarter 1",C728=5,"Quarter 1",C728=6,"Quarter 1",C728=7,"Quarter 2",C728=8,"Quarter 2",C728=9,"Quarter 2",C728=10,"Quarter 3",C728=11,"Quarter 3",C728=12,"Quarter 3",C728=1,"Quarter 4",C728=2,"Quarter 4",C728=3,"Quarter 4")</f>
        <v>Quarter 3</v>
      </c>
    </row>
    <row r="729" spans="1:4" x14ac:dyDescent="0.2">
      <c r="A729" s="1">
        <v>80187205</v>
      </c>
      <c r="B729" s="16">
        <v>43022</v>
      </c>
      <c r="C729">
        <f t="shared" si="11"/>
        <v>10</v>
      </c>
      <c r="D729" t="str" cm="1">
        <f t="array" ref="D729">_xlfn.IFS(C729=4,"Quarter 1",C729=5,"Quarter 1",C729=6,"Quarter 1",C729=7,"Quarter 2",C729=8,"Quarter 2",C729=9,"Quarter 2",C729=10,"Quarter 3",C729=11,"Quarter 3",C729=12,"Quarter 3",C729=1,"Quarter 4",C729=2,"Quarter 4",C729=3,"Quarter 4")</f>
        <v>Quarter 3</v>
      </c>
    </row>
    <row r="730" spans="1:4" x14ac:dyDescent="0.2">
      <c r="A730" s="1">
        <v>80097472</v>
      </c>
      <c r="B730" s="16">
        <v>42657</v>
      </c>
      <c r="C730">
        <f t="shared" si="11"/>
        <v>10</v>
      </c>
      <c r="D730" t="str" cm="1">
        <f t="array" ref="D730">_xlfn.IFS(C730=4,"Quarter 1",C730=5,"Quarter 1",C730=6,"Quarter 1",C730=7,"Quarter 2",C730=8,"Quarter 2",C730=9,"Quarter 2",C730=10,"Quarter 3",C730=11,"Quarter 3",C730=12,"Quarter 3",C730=1,"Quarter 4",C730=2,"Quarter 4",C730=3,"Quarter 4")</f>
        <v>Quarter 3</v>
      </c>
    </row>
    <row r="731" spans="1:4" x14ac:dyDescent="0.2">
      <c r="A731" s="1">
        <v>80075009</v>
      </c>
      <c r="B731" s="16">
        <v>42291</v>
      </c>
      <c r="C731">
        <f t="shared" si="11"/>
        <v>10</v>
      </c>
      <c r="D731" t="str" cm="1">
        <f t="array" ref="D731">_xlfn.IFS(C731=4,"Quarter 1",C731=5,"Quarter 1",C731=6,"Quarter 1",C731=7,"Quarter 2",C731=8,"Quarter 2",C731=9,"Quarter 2",C731=10,"Quarter 3",C731=11,"Quarter 3",C731=12,"Quarter 3",C731=1,"Quarter 4",C731=2,"Quarter 4",C731=3,"Quarter 4")</f>
        <v>Quarter 3</v>
      </c>
    </row>
    <row r="732" spans="1:4" x14ac:dyDescent="0.2">
      <c r="A732" s="1">
        <v>70293417</v>
      </c>
      <c r="B732" s="16">
        <v>41561</v>
      </c>
      <c r="C732">
        <f t="shared" si="11"/>
        <v>10</v>
      </c>
      <c r="D732" t="str" cm="1">
        <f t="array" ref="D732">_xlfn.IFS(C732=4,"Quarter 1",C732=5,"Quarter 1",C732=6,"Quarter 1",C732=7,"Quarter 2",C732=8,"Quarter 2",C732=9,"Quarter 2",C732=10,"Quarter 3",C732=11,"Quarter 3",C732=12,"Quarter 3",C732=1,"Quarter 4",C732=2,"Quarter 4",C732=3,"Quarter 4")</f>
        <v>Quarter 3</v>
      </c>
    </row>
    <row r="733" spans="1:4" x14ac:dyDescent="0.2">
      <c r="A733" s="1">
        <v>70280748</v>
      </c>
      <c r="B733" s="16">
        <v>41561</v>
      </c>
      <c r="C733">
        <f t="shared" si="11"/>
        <v>10</v>
      </c>
      <c r="D733" t="str" cm="1">
        <f t="array" ref="D733">_xlfn.IFS(C733=4,"Quarter 1",C733=5,"Quarter 1",C733=6,"Quarter 1",C733=7,"Quarter 2",C733=8,"Quarter 2",C733=9,"Quarter 2",C733=10,"Quarter 3",C733=11,"Quarter 3",C733=12,"Quarter 3",C733=1,"Quarter 4",C733=2,"Quarter 4",C733=3,"Quarter 4")</f>
        <v>Quarter 3</v>
      </c>
    </row>
    <row r="734" spans="1:4" x14ac:dyDescent="0.2">
      <c r="A734" s="1">
        <v>81034012</v>
      </c>
      <c r="B734" s="16">
        <v>43751</v>
      </c>
      <c r="C734">
        <f t="shared" si="11"/>
        <v>10</v>
      </c>
      <c r="D734" t="str" cm="1">
        <f t="array" ref="D734">_xlfn.IFS(C734=4,"Quarter 1",C734=5,"Quarter 1",C734=6,"Quarter 1",C734=7,"Quarter 2",C734=8,"Quarter 2",C734=9,"Quarter 2",C734=10,"Quarter 3",C734=11,"Quarter 3",C734=12,"Quarter 3",C734=1,"Quarter 4",C734=2,"Quarter 4",C734=3,"Quarter 4")</f>
        <v>Quarter 3</v>
      </c>
    </row>
    <row r="735" spans="1:4" x14ac:dyDescent="0.2">
      <c r="A735" s="1">
        <v>81191500</v>
      </c>
      <c r="B735" s="16">
        <v>43751</v>
      </c>
      <c r="C735">
        <f t="shared" si="11"/>
        <v>10</v>
      </c>
      <c r="D735" t="str" cm="1">
        <f t="array" ref="D735">_xlfn.IFS(C735=4,"Quarter 1",C735=5,"Quarter 1",C735=6,"Quarter 1",C735=7,"Quarter 2",C735=8,"Quarter 2",C735=9,"Quarter 2",C735=10,"Quarter 3",C735=11,"Quarter 3",C735=12,"Quarter 3",C735=1,"Quarter 4",C735=2,"Quarter 4",C735=3,"Quarter 4")</f>
        <v>Quarter 3</v>
      </c>
    </row>
    <row r="736" spans="1:4" x14ac:dyDescent="0.2">
      <c r="A736" s="1">
        <v>81019031</v>
      </c>
      <c r="B736" s="16">
        <v>43386</v>
      </c>
      <c r="C736">
        <f t="shared" si="11"/>
        <v>10</v>
      </c>
      <c r="D736" t="str" cm="1">
        <f t="array" ref="D736">_xlfn.IFS(C736=4,"Quarter 1",C736=5,"Quarter 1",C736=6,"Quarter 1",C736=7,"Quarter 2",C736=8,"Quarter 2",C736=9,"Quarter 2",C736=10,"Quarter 3",C736=11,"Quarter 3",C736=12,"Quarter 3",C736=1,"Quarter 4",C736=2,"Quarter 4",C736=3,"Quarter 4")</f>
        <v>Quarter 3</v>
      </c>
    </row>
    <row r="737" spans="1:4" x14ac:dyDescent="0.2">
      <c r="A737" s="1">
        <v>80180544</v>
      </c>
      <c r="B737" s="16">
        <v>43021</v>
      </c>
      <c r="C737">
        <f t="shared" si="11"/>
        <v>10</v>
      </c>
      <c r="D737" t="str" cm="1">
        <f t="array" ref="D737">_xlfn.IFS(C737=4,"Quarter 1",C737=5,"Quarter 1",C737=6,"Quarter 1",C737=7,"Quarter 2",C737=8,"Quarter 2",C737=9,"Quarter 2",C737=10,"Quarter 3",C737=11,"Quarter 3",C737=12,"Quarter 3",C737=1,"Quarter 4",C737=2,"Quarter 4",C737=3,"Quarter 4")</f>
        <v>Quarter 3</v>
      </c>
    </row>
    <row r="738" spans="1:4" x14ac:dyDescent="0.2">
      <c r="A738" s="1">
        <v>80148070</v>
      </c>
      <c r="B738" s="16">
        <v>43021</v>
      </c>
      <c r="C738">
        <f t="shared" si="11"/>
        <v>10</v>
      </c>
      <c r="D738" t="str" cm="1">
        <f t="array" ref="D738">_xlfn.IFS(C738=4,"Quarter 1",C738=5,"Quarter 1",C738=6,"Quarter 1",C738=7,"Quarter 2",C738=8,"Quarter 2",C738=9,"Quarter 2",C738=10,"Quarter 3",C738=11,"Quarter 3",C738=12,"Quarter 3",C738=1,"Quarter 4",C738=2,"Quarter 4",C738=3,"Quarter 4")</f>
        <v>Quarter 3</v>
      </c>
    </row>
    <row r="739" spans="1:4" x14ac:dyDescent="0.2">
      <c r="A739" s="1">
        <v>80155812</v>
      </c>
      <c r="B739" s="16">
        <v>43021</v>
      </c>
      <c r="C739">
        <f t="shared" si="11"/>
        <v>10</v>
      </c>
      <c r="D739" t="str" cm="1">
        <f t="array" ref="D739">_xlfn.IFS(C739=4,"Quarter 1",C739=5,"Quarter 1",C739=6,"Quarter 1",C739=7,"Quarter 2",C739=8,"Quarter 2",C739=9,"Quarter 2",C739=10,"Quarter 3",C739=11,"Quarter 3",C739=12,"Quarter 3",C739=1,"Quarter 4",C739=2,"Quarter 4",C739=3,"Quarter 4")</f>
        <v>Quarter 3</v>
      </c>
    </row>
    <row r="740" spans="1:4" x14ac:dyDescent="0.2">
      <c r="A740" s="1">
        <v>80183198</v>
      </c>
      <c r="B740" s="16">
        <v>43021</v>
      </c>
      <c r="C740">
        <f t="shared" si="11"/>
        <v>10</v>
      </c>
      <c r="D740" t="str" cm="1">
        <f t="array" ref="D740">_xlfn.IFS(C740=4,"Quarter 1",C740=5,"Quarter 1",C740=6,"Quarter 1",C740=7,"Quarter 2",C740=8,"Quarter 2",C740=9,"Quarter 2",C740=10,"Quarter 3",C740=11,"Quarter 3",C740=12,"Quarter 3",C740=1,"Quarter 4",C740=2,"Quarter 4",C740=3,"Quarter 4")</f>
        <v>Quarter 3</v>
      </c>
    </row>
    <row r="741" spans="1:4" x14ac:dyDescent="0.2">
      <c r="A741" s="1">
        <v>80158844</v>
      </c>
      <c r="B741" s="16">
        <v>43021</v>
      </c>
      <c r="C741">
        <f t="shared" si="11"/>
        <v>10</v>
      </c>
      <c r="D741" t="str" cm="1">
        <f t="array" ref="D741">_xlfn.IFS(C741=4,"Quarter 1",C741=5,"Quarter 1",C741=6,"Quarter 1",C741=7,"Quarter 2",C741=8,"Quarter 2",C741=9,"Quarter 2",C741=10,"Quarter 3",C741=11,"Quarter 3",C741=12,"Quarter 3",C741=1,"Quarter 4",C741=2,"Quarter 4",C741=3,"Quarter 4")</f>
        <v>Quarter 3</v>
      </c>
    </row>
    <row r="742" spans="1:4" x14ac:dyDescent="0.2">
      <c r="A742" s="1">
        <v>80164456</v>
      </c>
      <c r="B742" s="16">
        <v>43021</v>
      </c>
      <c r="C742">
        <f t="shared" si="11"/>
        <v>10</v>
      </c>
      <c r="D742" t="str" cm="1">
        <f t="array" ref="D742">_xlfn.IFS(C742=4,"Quarter 1",C742=5,"Quarter 1",C742=6,"Quarter 1",C742=7,"Quarter 2",C742=8,"Quarter 2",C742=9,"Quarter 2",C742=10,"Quarter 3",C742=11,"Quarter 3",C742=12,"Quarter 3",C742=1,"Quarter 4",C742=2,"Quarter 4",C742=3,"Quarter 4")</f>
        <v>Quarter 3</v>
      </c>
    </row>
    <row r="743" spans="1:4" x14ac:dyDescent="0.2">
      <c r="A743" s="1">
        <v>80174434</v>
      </c>
      <c r="B743" s="16">
        <v>43021</v>
      </c>
      <c r="C743">
        <f t="shared" si="11"/>
        <v>10</v>
      </c>
      <c r="D743" t="str" cm="1">
        <f t="array" ref="D743">_xlfn.IFS(C743=4,"Quarter 1",C743=5,"Quarter 1",C743=6,"Quarter 1",C743=7,"Quarter 2",C743=8,"Quarter 2",C743=9,"Quarter 2",C743=10,"Quarter 3",C743=11,"Quarter 3",C743=12,"Quarter 3",C743=1,"Quarter 4",C743=2,"Quarter 4",C743=3,"Quarter 4")</f>
        <v>Quarter 3</v>
      </c>
    </row>
    <row r="744" spans="1:4" x14ac:dyDescent="0.2">
      <c r="A744" s="1">
        <v>80075476</v>
      </c>
      <c r="B744" s="16">
        <v>42656</v>
      </c>
      <c r="C744">
        <f t="shared" si="11"/>
        <v>10</v>
      </c>
      <c r="D744" t="str" cm="1">
        <f t="array" ref="D744">_xlfn.IFS(C744=4,"Quarter 1",C744=5,"Quarter 1",C744=6,"Quarter 1",C744=7,"Quarter 2",C744=8,"Quarter 2",C744=9,"Quarter 2",C744=10,"Quarter 3",C744=11,"Quarter 3",C744=12,"Quarter 3",C744=1,"Quarter 4",C744=2,"Quarter 4",C744=3,"Quarter 4")</f>
        <v>Quarter 3</v>
      </c>
    </row>
    <row r="745" spans="1:4" x14ac:dyDescent="0.2">
      <c r="A745" s="1">
        <v>80158148</v>
      </c>
      <c r="B745" s="16">
        <v>43385</v>
      </c>
      <c r="C745">
        <f t="shared" si="11"/>
        <v>10</v>
      </c>
      <c r="D745" t="str" cm="1">
        <f t="array" ref="D745">_xlfn.IFS(C745=4,"Quarter 1",C745=5,"Quarter 1",C745=6,"Quarter 1",C745=7,"Quarter 2",C745=8,"Quarter 2",C745=9,"Quarter 2",C745=10,"Quarter 3",C745=11,"Quarter 3",C745=12,"Quarter 3",C745=1,"Quarter 4",C745=2,"Quarter 4",C745=3,"Quarter 4")</f>
        <v>Quarter 3</v>
      </c>
    </row>
    <row r="746" spans="1:4" x14ac:dyDescent="0.2">
      <c r="A746" s="1">
        <v>80119451</v>
      </c>
      <c r="B746" s="16">
        <v>43385</v>
      </c>
      <c r="C746">
        <f t="shared" si="11"/>
        <v>10</v>
      </c>
      <c r="D746" t="str" cm="1">
        <f t="array" ref="D746">_xlfn.IFS(C746=4,"Quarter 1",C746=5,"Quarter 1",C746=6,"Quarter 1",C746=7,"Quarter 2",C746=8,"Quarter 2",C746=9,"Quarter 2",C746=10,"Quarter 3",C746=11,"Quarter 3",C746=12,"Quarter 3",C746=1,"Quarter 4",C746=2,"Quarter 4",C746=3,"Quarter 4")</f>
        <v>Quarter 3</v>
      </c>
    </row>
    <row r="747" spans="1:4" x14ac:dyDescent="0.2">
      <c r="A747" s="1">
        <v>80239565</v>
      </c>
      <c r="B747" s="16">
        <v>43385</v>
      </c>
      <c r="C747">
        <f t="shared" si="11"/>
        <v>10</v>
      </c>
      <c r="D747" t="str" cm="1">
        <f t="array" ref="D747">_xlfn.IFS(C747=4,"Quarter 1",C747=5,"Quarter 1",C747=6,"Quarter 1",C747=7,"Quarter 2",C747=8,"Quarter 2",C747=9,"Quarter 2",C747=10,"Quarter 3",C747=11,"Quarter 3",C747=12,"Quarter 3",C747=1,"Quarter 4",C747=2,"Quarter 4",C747=3,"Quarter 4")</f>
        <v>Quarter 3</v>
      </c>
    </row>
    <row r="748" spans="1:4" x14ac:dyDescent="0.2">
      <c r="A748" s="1">
        <v>80216844</v>
      </c>
      <c r="B748" s="16">
        <v>43385</v>
      </c>
      <c r="C748">
        <f t="shared" si="11"/>
        <v>10</v>
      </c>
      <c r="D748" t="str" cm="1">
        <f t="array" ref="D748">_xlfn.IFS(C748=4,"Quarter 1",C748=5,"Quarter 1",C748=6,"Quarter 1",C748=7,"Quarter 2",C748=8,"Quarter 2",C748=9,"Quarter 2",C748=10,"Quarter 3",C748=11,"Quarter 3",C748=12,"Quarter 3",C748=1,"Quarter 4",C748=2,"Quarter 4",C748=3,"Quarter 4")</f>
        <v>Quarter 3</v>
      </c>
    </row>
    <row r="749" spans="1:4" x14ac:dyDescent="0.2">
      <c r="A749" s="1">
        <v>80187722</v>
      </c>
      <c r="B749" s="16">
        <v>43385</v>
      </c>
      <c r="C749">
        <f t="shared" si="11"/>
        <v>10</v>
      </c>
      <c r="D749" t="str" cm="1">
        <f t="array" ref="D749">_xlfn.IFS(C749=4,"Quarter 1",C749=5,"Quarter 1",C749=6,"Quarter 1",C749=7,"Quarter 2",C749=8,"Quarter 2",C749=9,"Quarter 2",C749=10,"Quarter 3",C749=11,"Quarter 3",C749=12,"Quarter 3",C749=1,"Quarter 4",C749=2,"Quarter 4",C749=3,"Quarter 4")</f>
        <v>Quarter 3</v>
      </c>
    </row>
    <row r="750" spans="1:4" x14ac:dyDescent="0.2">
      <c r="A750" s="1">
        <v>81021082</v>
      </c>
      <c r="B750" s="16">
        <v>43385</v>
      </c>
      <c r="C750">
        <f t="shared" si="11"/>
        <v>10</v>
      </c>
      <c r="D750" t="str" cm="1">
        <f t="array" ref="D750">_xlfn.IFS(C750=4,"Quarter 1",C750=5,"Quarter 1",C750=6,"Quarter 1",C750=7,"Quarter 2",C750=8,"Quarter 2",C750=9,"Quarter 2",C750=10,"Quarter 3",C750=11,"Quarter 3",C750=12,"Quarter 3",C750=1,"Quarter 4",C750=2,"Quarter 4",C750=3,"Quarter 4")</f>
        <v>Quarter 3</v>
      </c>
    </row>
    <row r="751" spans="1:4" x14ac:dyDescent="0.2">
      <c r="A751" s="1">
        <v>80191047</v>
      </c>
      <c r="B751" s="16">
        <v>43385</v>
      </c>
      <c r="C751">
        <f t="shared" si="11"/>
        <v>10</v>
      </c>
      <c r="D751" t="str" cm="1">
        <f t="array" ref="D751">_xlfn.IFS(C751=4,"Quarter 1",C751=5,"Quarter 1",C751=6,"Quarter 1",C751=7,"Quarter 2",C751=8,"Quarter 2",C751=9,"Quarter 2",C751=10,"Quarter 3",C751=11,"Quarter 3",C751=12,"Quarter 3",C751=1,"Quarter 4",C751=2,"Quarter 4",C751=3,"Quarter 4")</f>
        <v>Quarter 3</v>
      </c>
    </row>
    <row r="752" spans="1:4" x14ac:dyDescent="0.2">
      <c r="A752" s="1">
        <v>80201868</v>
      </c>
      <c r="B752" s="16">
        <v>43385</v>
      </c>
      <c r="C752">
        <f t="shared" si="11"/>
        <v>10</v>
      </c>
      <c r="D752" t="str" cm="1">
        <f t="array" ref="D752">_xlfn.IFS(C752=4,"Quarter 1",C752=5,"Quarter 1",C752=6,"Quarter 1",C752=7,"Quarter 2",C752=8,"Quarter 2",C752=9,"Quarter 2",C752=10,"Quarter 3",C752=11,"Quarter 3",C752=12,"Quarter 3",C752=1,"Quarter 4",C752=2,"Quarter 4",C752=3,"Quarter 4")</f>
        <v>Quarter 3</v>
      </c>
    </row>
    <row r="753" spans="1:4" x14ac:dyDescent="0.2">
      <c r="A753" s="1">
        <v>80189221</v>
      </c>
      <c r="B753" s="16">
        <v>43385</v>
      </c>
      <c r="C753">
        <f t="shared" si="11"/>
        <v>10</v>
      </c>
      <c r="D753" t="str" cm="1">
        <f t="array" ref="D753">_xlfn.IFS(C753=4,"Quarter 1",C753=5,"Quarter 1",C753=6,"Quarter 1",C753=7,"Quarter 2",C753=8,"Quarter 2",C753=9,"Quarter 2",C753=10,"Quarter 3",C753=11,"Quarter 3",C753=12,"Quarter 3",C753=1,"Quarter 4",C753=2,"Quarter 4",C753=3,"Quarter 4")</f>
        <v>Quarter 3</v>
      </c>
    </row>
    <row r="754" spans="1:4" x14ac:dyDescent="0.2">
      <c r="A754" s="1">
        <v>80240972</v>
      </c>
      <c r="B754" s="16">
        <v>43385</v>
      </c>
      <c r="C754">
        <f t="shared" si="11"/>
        <v>10</v>
      </c>
      <c r="D754" t="str" cm="1">
        <f t="array" ref="D754">_xlfn.IFS(C754=4,"Quarter 1",C754=5,"Quarter 1",C754=6,"Quarter 1",C754=7,"Quarter 2",C754=8,"Quarter 2",C754=9,"Quarter 2",C754=10,"Quarter 3",C754=11,"Quarter 3",C754=12,"Quarter 3",C754=1,"Quarter 4",C754=2,"Quarter 4",C754=3,"Quarter 4")</f>
        <v>Quarter 3</v>
      </c>
    </row>
    <row r="755" spans="1:4" x14ac:dyDescent="0.2">
      <c r="A755" s="1">
        <v>80103282</v>
      </c>
      <c r="B755" s="16">
        <v>43020</v>
      </c>
      <c r="C755">
        <f t="shared" si="11"/>
        <v>10</v>
      </c>
      <c r="D755" t="str" cm="1">
        <f t="array" ref="D755">_xlfn.IFS(C755=4,"Quarter 1",C755=5,"Quarter 1",C755=6,"Quarter 1",C755=7,"Quarter 2",C755=8,"Quarter 2",C755=9,"Quarter 2",C755=10,"Quarter 3",C755=11,"Quarter 3",C755=12,"Quarter 3",C755=1,"Quarter 4",C755=2,"Quarter 4",C755=3,"Quarter 4")</f>
        <v>Quarter 3</v>
      </c>
    </row>
    <row r="756" spans="1:4" x14ac:dyDescent="0.2">
      <c r="A756" s="1">
        <v>80134526</v>
      </c>
      <c r="B756" s="16">
        <v>43020</v>
      </c>
      <c r="C756">
        <f t="shared" si="11"/>
        <v>10</v>
      </c>
      <c r="D756" t="str" cm="1">
        <f t="array" ref="D756">_xlfn.IFS(C756=4,"Quarter 1",C756=5,"Quarter 1",C756=6,"Quarter 1",C756=7,"Quarter 2",C756=8,"Quarter 2",C756=9,"Quarter 2",C756=10,"Quarter 3",C756=11,"Quarter 3",C756=12,"Quarter 3",C756=1,"Quarter 4",C756=2,"Quarter 4",C756=3,"Quarter 4")</f>
        <v>Quarter 3</v>
      </c>
    </row>
    <row r="757" spans="1:4" x14ac:dyDescent="0.2">
      <c r="A757" s="1">
        <v>80127559</v>
      </c>
      <c r="B757" s="16">
        <v>42655</v>
      </c>
      <c r="C757">
        <f t="shared" si="11"/>
        <v>10</v>
      </c>
      <c r="D757" t="str" cm="1">
        <f t="array" ref="D757">_xlfn.IFS(C757=4,"Quarter 1",C757=5,"Quarter 1",C757=6,"Quarter 1",C757=7,"Quarter 2",C757=8,"Quarter 2",C757=9,"Quarter 2",C757=10,"Quarter 3",C757=11,"Quarter 3",C757=12,"Quarter 3",C757=1,"Quarter 4",C757=2,"Quarter 4",C757=3,"Quarter 4")</f>
        <v>Quarter 3</v>
      </c>
    </row>
    <row r="758" spans="1:4" x14ac:dyDescent="0.2">
      <c r="A758" s="1">
        <v>80005501</v>
      </c>
      <c r="B758" s="16">
        <v>41924</v>
      </c>
      <c r="C758">
        <f t="shared" si="11"/>
        <v>10</v>
      </c>
      <c r="D758" t="str" cm="1">
        <f t="array" ref="D758">_xlfn.IFS(C758=4,"Quarter 1",C758=5,"Quarter 1",C758=6,"Quarter 1",C758=7,"Quarter 2",C758=8,"Quarter 2",C758=9,"Quarter 2",C758=10,"Quarter 3",C758=11,"Quarter 3",C758=12,"Quarter 3",C758=1,"Quarter 4",C758=2,"Quarter 4",C758=3,"Quarter 4")</f>
        <v>Quarter 3</v>
      </c>
    </row>
    <row r="759" spans="1:4" x14ac:dyDescent="0.2">
      <c r="A759" s="1">
        <v>81132441</v>
      </c>
      <c r="B759" s="16">
        <v>43749</v>
      </c>
      <c r="C759">
        <f t="shared" si="11"/>
        <v>10</v>
      </c>
      <c r="D759" t="str" cm="1">
        <f t="array" ref="D759">_xlfn.IFS(C759=4,"Quarter 1",C759=5,"Quarter 1",C759=6,"Quarter 1",C759=7,"Quarter 2",C759=8,"Quarter 2",C759=9,"Quarter 2",C759=10,"Quarter 3",C759=11,"Quarter 3",C759=12,"Quarter 3",C759=1,"Quarter 4",C759=2,"Quarter 4",C759=3,"Quarter 4")</f>
        <v>Quarter 3</v>
      </c>
    </row>
    <row r="760" spans="1:4" x14ac:dyDescent="0.2">
      <c r="A760" s="1">
        <v>81078819</v>
      </c>
      <c r="B760" s="16">
        <v>43749</v>
      </c>
      <c r="C760">
        <f t="shared" si="11"/>
        <v>10</v>
      </c>
      <c r="D760" t="str" cm="1">
        <f t="array" ref="D760">_xlfn.IFS(C760=4,"Quarter 1",C760=5,"Quarter 1",C760=6,"Quarter 1",C760=7,"Quarter 2",C760=8,"Quarter 2",C760=9,"Quarter 2",C760=10,"Quarter 3",C760=11,"Quarter 3",C760=12,"Quarter 3",C760=1,"Quarter 4",C760=2,"Quarter 4",C760=3,"Quarter 4")</f>
        <v>Quarter 3</v>
      </c>
    </row>
    <row r="761" spans="1:4" x14ac:dyDescent="0.2">
      <c r="A761" s="1">
        <v>80223997</v>
      </c>
      <c r="B761" s="16">
        <v>43749</v>
      </c>
      <c r="C761">
        <f t="shared" si="11"/>
        <v>10</v>
      </c>
      <c r="D761" t="str" cm="1">
        <f t="array" ref="D761">_xlfn.IFS(C761=4,"Quarter 1",C761=5,"Quarter 1",C761=6,"Quarter 1",C761=7,"Quarter 2",C761=8,"Quarter 2",C761=9,"Quarter 2",C761=10,"Quarter 3",C761=11,"Quarter 3",C761=12,"Quarter 3",C761=1,"Quarter 4",C761=2,"Quarter 4",C761=3,"Quarter 4")</f>
        <v>Quarter 3</v>
      </c>
    </row>
    <row r="762" spans="1:4" x14ac:dyDescent="0.2">
      <c r="A762" s="1">
        <v>81191666</v>
      </c>
      <c r="B762" s="16">
        <v>43749</v>
      </c>
      <c r="C762">
        <f t="shared" si="11"/>
        <v>10</v>
      </c>
      <c r="D762" t="str" cm="1">
        <f t="array" ref="D762">_xlfn.IFS(C762=4,"Quarter 1",C762=5,"Quarter 1",C762=6,"Quarter 1",C762=7,"Quarter 2",C762=8,"Quarter 2",C762=9,"Quarter 2",C762=10,"Quarter 3",C762=11,"Quarter 3",C762=12,"Quarter 3",C762=1,"Quarter 4",C762=2,"Quarter 4",C762=3,"Quarter 4")</f>
        <v>Quarter 3</v>
      </c>
    </row>
    <row r="763" spans="1:4" x14ac:dyDescent="0.2">
      <c r="A763" s="1">
        <v>81133621</v>
      </c>
      <c r="B763" s="16">
        <v>43749</v>
      </c>
      <c r="C763">
        <f t="shared" si="11"/>
        <v>10</v>
      </c>
      <c r="D763" t="str" cm="1">
        <f t="array" ref="D763">_xlfn.IFS(C763=4,"Quarter 1",C763=5,"Quarter 1",C763=6,"Quarter 1",C763=7,"Quarter 2",C763=8,"Quarter 2",C763=9,"Quarter 2",C763=10,"Quarter 3",C763=11,"Quarter 3",C763=12,"Quarter 3",C763=1,"Quarter 4",C763=2,"Quarter 4",C763=3,"Quarter 4")</f>
        <v>Quarter 3</v>
      </c>
    </row>
    <row r="764" spans="1:4" x14ac:dyDescent="0.2">
      <c r="A764" s="1">
        <v>81038598</v>
      </c>
      <c r="B764" s="16">
        <v>43749</v>
      </c>
      <c r="C764">
        <f t="shared" si="11"/>
        <v>10</v>
      </c>
      <c r="D764" t="str" cm="1">
        <f t="array" ref="D764">_xlfn.IFS(C764=4,"Quarter 1",C764=5,"Quarter 1",C764=6,"Quarter 1",C764=7,"Quarter 2",C764=8,"Quarter 2",C764=9,"Quarter 2",C764=10,"Quarter 3",C764=11,"Quarter 3",C764=12,"Quarter 3",C764=1,"Quarter 4",C764=2,"Quarter 4",C764=3,"Quarter 4")</f>
        <v>Quarter 3</v>
      </c>
    </row>
    <row r="765" spans="1:4" x14ac:dyDescent="0.2">
      <c r="A765" s="1">
        <v>81016322</v>
      </c>
      <c r="B765" s="16">
        <v>43384</v>
      </c>
      <c r="C765">
        <f t="shared" si="11"/>
        <v>10</v>
      </c>
      <c r="D765" t="str" cm="1">
        <f t="array" ref="D765">_xlfn.IFS(C765=4,"Quarter 1",C765=5,"Quarter 1",C765=6,"Quarter 1",C765=7,"Quarter 2",C765=8,"Quarter 2",C765=9,"Quarter 2",C765=10,"Quarter 3",C765=11,"Quarter 3",C765=12,"Quarter 3",C765=1,"Quarter 4",C765=2,"Quarter 4",C765=3,"Quarter 4")</f>
        <v>Quarter 3</v>
      </c>
    </row>
    <row r="766" spans="1:4" x14ac:dyDescent="0.2">
      <c r="A766" s="1">
        <v>81015994</v>
      </c>
      <c r="B766" s="16">
        <v>43384</v>
      </c>
      <c r="C766">
        <f t="shared" si="11"/>
        <v>10</v>
      </c>
      <c r="D766" t="str" cm="1">
        <f t="array" ref="D766">_xlfn.IFS(C766=4,"Quarter 1",C766=5,"Quarter 1",C766=6,"Quarter 1",C766=7,"Quarter 2",C766=8,"Quarter 2",C766=9,"Quarter 2",C766=10,"Quarter 3",C766=11,"Quarter 3",C766=12,"Quarter 3",C766=1,"Quarter 4",C766=2,"Quarter 4",C766=3,"Quarter 4")</f>
        <v>Quarter 3</v>
      </c>
    </row>
    <row r="767" spans="1:4" x14ac:dyDescent="0.2">
      <c r="A767" s="1">
        <v>80198288</v>
      </c>
      <c r="B767" s="16">
        <v>43384</v>
      </c>
      <c r="C767">
        <f t="shared" si="11"/>
        <v>10</v>
      </c>
      <c r="D767" t="str" cm="1">
        <f t="array" ref="D767">_xlfn.IFS(C767=4,"Quarter 1",C767=5,"Quarter 1",C767=6,"Quarter 1",C767=7,"Quarter 2",C767=8,"Quarter 2",C767=9,"Quarter 2",C767=10,"Quarter 3",C767=11,"Quarter 3",C767=12,"Quarter 3",C767=1,"Quarter 4",C767=2,"Quarter 4",C767=3,"Quarter 4")</f>
        <v>Quarter 3</v>
      </c>
    </row>
    <row r="768" spans="1:4" x14ac:dyDescent="0.2">
      <c r="A768" s="1">
        <v>80147323</v>
      </c>
      <c r="B768" s="16">
        <v>43384</v>
      </c>
      <c r="C768">
        <f t="shared" si="11"/>
        <v>10</v>
      </c>
      <c r="D768" t="str" cm="1">
        <f t="array" ref="D768">_xlfn.IFS(C768=4,"Quarter 1",C768=5,"Quarter 1",C768=6,"Quarter 1",C768=7,"Quarter 2",C768=8,"Quarter 2",C768=9,"Quarter 2",C768=10,"Quarter 3",C768=11,"Quarter 3",C768=12,"Quarter 3",C768=1,"Quarter 4",C768=2,"Quarter 4",C768=3,"Quarter 4")</f>
        <v>Quarter 3</v>
      </c>
    </row>
    <row r="769" spans="1:4" x14ac:dyDescent="0.2">
      <c r="A769" s="1">
        <v>81172568</v>
      </c>
      <c r="B769" s="16">
        <v>43748</v>
      </c>
      <c r="C769">
        <f t="shared" si="11"/>
        <v>10</v>
      </c>
      <c r="D769" t="str" cm="1">
        <f t="array" ref="D769">_xlfn.IFS(C769=4,"Quarter 1",C769=5,"Quarter 1",C769=6,"Quarter 1",C769=7,"Quarter 2",C769=8,"Quarter 2",C769=9,"Quarter 2",C769=10,"Quarter 3",C769=11,"Quarter 3",C769=12,"Quarter 3",C769=1,"Quarter 4",C769=2,"Quarter 4",C769=3,"Quarter 4")</f>
        <v>Quarter 3</v>
      </c>
    </row>
    <row r="770" spans="1:4" x14ac:dyDescent="0.2">
      <c r="A770" s="1">
        <v>81171871</v>
      </c>
      <c r="B770" s="16">
        <v>43748</v>
      </c>
      <c r="C770">
        <f t="shared" si="11"/>
        <v>10</v>
      </c>
      <c r="D770" t="str" cm="1">
        <f t="array" ref="D770">_xlfn.IFS(C770=4,"Quarter 1",C770=5,"Quarter 1",C770=6,"Quarter 1",C770=7,"Quarter 2",C770=8,"Quarter 2",C770=9,"Quarter 2",C770=10,"Quarter 3",C770=11,"Quarter 3",C770=12,"Quarter 3",C770=1,"Quarter 4",C770=2,"Quarter 4",C770=3,"Quarter 4")</f>
        <v>Quarter 3</v>
      </c>
    </row>
    <row r="771" spans="1:4" x14ac:dyDescent="0.2">
      <c r="A771" s="1">
        <v>81019771</v>
      </c>
      <c r="B771" s="16">
        <v>43748</v>
      </c>
      <c r="C771">
        <f t="shared" ref="C771:C834" si="12">MONTH(B771)</f>
        <v>10</v>
      </c>
      <c r="D771" t="str" cm="1">
        <f t="array" ref="D771">_xlfn.IFS(C771=4,"Quarter 1",C771=5,"Quarter 1",C771=6,"Quarter 1",C771=7,"Quarter 2",C771=8,"Quarter 2",C771=9,"Quarter 2",C771=10,"Quarter 3",C771=11,"Quarter 3",C771=12,"Quarter 3",C771=1,"Quarter 4",C771=2,"Quarter 4",C771=3,"Quarter 4")</f>
        <v>Quarter 3</v>
      </c>
    </row>
    <row r="772" spans="1:4" x14ac:dyDescent="0.2">
      <c r="A772" s="1">
        <v>80210932</v>
      </c>
      <c r="B772" s="16">
        <v>43383</v>
      </c>
      <c r="C772">
        <f t="shared" si="12"/>
        <v>10</v>
      </c>
      <c r="D772" t="str" cm="1">
        <f t="array" ref="D772">_xlfn.IFS(C772=4,"Quarter 1",C772=5,"Quarter 1",C772=6,"Quarter 1",C772=7,"Quarter 2",C772=8,"Quarter 2",C772=9,"Quarter 2",C772=10,"Quarter 3",C772=11,"Quarter 3",C772=12,"Quarter 3",C772=1,"Quarter 4",C772=2,"Quarter 4",C772=3,"Quarter 4")</f>
        <v>Quarter 3</v>
      </c>
    </row>
    <row r="773" spans="1:4" x14ac:dyDescent="0.2">
      <c r="A773" s="1">
        <v>81003880</v>
      </c>
      <c r="B773" s="16">
        <v>43383</v>
      </c>
      <c r="C773">
        <f t="shared" si="12"/>
        <v>10</v>
      </c>
      <c r="D773" t="str" cm="1">
        <f t="array" ref="D773">_xlfn.IFS(C773=4,"Quarter 1",C773=5,"Quarter 1",C773=6,"Quarter 1",C773=7,"Quarter 2",C773=8,"Quarter 2",C773=9,"Quarter 2",C773=10,"Quarter 3",C773=11,"Quarter 3",C773=12,"Quarter 3",C773=1,"Quarter 4",C773=2,"Quarter 4",C773=3,"Quarter 4")</f>
        <v>Quarter 3</v>
      </c>
    </row>
    <row r="774" spans="1:4" x14ac:dyDescent="0.2">
      <c r="A774" s="1">
        <v>81015317</v>
      </c>
      <c r="B774" s="16">
        <v>43383</v>
      </c>
      <c r="C774">
        <f t="shared" si="12"/>
        <v>10</v>
      </c>
      <c r="D774" t="str" cm="1">
        <f t="array" ref="D774">_xlfn.IFS(C774=4,"Quarter 1",C774=5,"Quarter 1",C774=6,"Quarter 1",C774=7,"Quarter 2",C774=8,"Quarter 2",C774=9,"Quarter 2",C774=10,"Quarter 3",C774=11,"Quarter 3",C774=12,"Quarter 3",C774=1,"Quarter 4",C774=2,"Quarter 4",C774=3,"Quarter 4")</f>
        <v>Quarter 3</v>
      </c>
    </row>
    <row r="775" spans="1:4" x14ac:dyDescent="0.2">
      <c r="A775" s="1">
        <v>80205204</v>
      </c>
      <c r="B775" s="16">
        <v>43018</v>
      </c>
      <c r="C775">
        <f t="shared" si="12"/>
        <v>10</v>
      </c>
      <c r="D775" t="str" cm="1">
        <f t="array" ref="D775">_xlfn.IFS(C775=4,"Quarter 1",C775=5,"Quarter 1",C775=6,"Quarter 1",C775=7,"Quarter 2",C775=8,"Quarter 2",C775=9,"Quarter 2",C775=10,"Quarter 3",C775=11,"Quarter 3",C775=12,"Quarter 3",C775=1,"Quarter 4",C775=2,"Quarter 4",C775=3,"Quarter 4")</f>
        <v>Quarter 3</v>
      </c>
    </row>
    <row r="776" spans="1:4" x14ac:dyDescent="0.2">
      <c r="A776" s="1">
        <v>70245168</v>
      </c>
      <c r="B776" s="16">
        <v>42287</v>
      </c>
      <c r="C776">
        <f t="shared" si="12"/>
        <v>10</v>
      </c>
      <c r="D776" t="str" cm="1">
        <f t="array" ref="D776">_xlfn.IFS(C776=4,"Quarter 1",C776=5,"Quarter 1",C776=6,"Quarter 1",C776=7,"Quarter 2",C776=8,"Quarter 2",C776=9,"Quarter 2",C776=10,"Quarter 3",C776=11,"Quarter 3",C776=12,"Quarter 3",C776=1,"Quarter 4",C776=2,"Quarter 4",C776=3,"Quarter 4")</f>
        <v>Quarter 3</v>
      </c>
    </row>
    <row r="777" spans="1:4" x14ac:dyDescent="0.2">
      <c r="A777" s="1">
        <v>70235731</v>
      </c>
      <c r="B777" s="16">
        <v>42287</v>
      </c>
      <c r="C777">
        <f t="shared" si="12"/>
        <v>10</v>
      </c>
      <c r="D777" t="str" cm="1">
        <f t="array" ref="D777">_xlfn.IFS(C777=4,"Quarter 1",C777=5,"Quarter 1",C777=6,"Quarter 1",C777=7,"Quarter 2",C777=8,"Quarter 2",C777=9,"Quarter 2",C777=10,"Quarter 3",C777=11,"Quarter 3",C777=12,"Quarter 3",C777=1,"Quarter 4",C777=2,"Quarter 4",C777=3,"Quarter 4")</f>
        <v>Quarter 3</v>
      </c>
    </row>
    <row r="778" spans="1:4" x14ac:dyDescent="0.2">
      <c r="A778" s="1">
        <v>80003481</v>
      </c>
      <c r="B778" s="16">
        <v>41922</v>
      </c>
      <c r="C778">
        <f t="shared" si="12"/>
        <v>10</v>
      </c>
      <c r="D778" t="str" cm="1">
        <f t="array" ref="D778">_xlfn.IFS(C778=4,"Quarter 1",C778=5,"Quarter 1",C778=6,"Quarter 1",C778=7,"Quarter 2",C778=8,"Quarter 2",C778=9,"Quarter 2",C778=10,"Quarter 3",C778=11,"Quarter 3",C778=12,"Quarter 3",C778=1,"Quarter 4",C778=2,"Quarter 4",C778=3,"Quarter 4")</f>
        <v>Quarter 3</v>
      </c>
    </row>
    <row r="779" spans="1:4" x14ac:dyDescent="0.2">
      <c r="A779" s="1">
        <v>81168338</v>
      </c>
      <c r="B779" s="16">
        <v>43739</v>
      </c>
      <c r="C779">
        <f t="shared" si="12"/>
        <v>10</v>
      </c>
      <c r="D779" t="str" cm="1">
        <f t="array" ref="D779">_xlfn.IFS(C779=4,"Quarter 1",C779=5,"Quarter 1",C779=6,"Quarter 1",C779=7,"Quarter 2",C779=8,"Quarter 2",C779=9,"Quarter 2",C779=10,"Quarter 3",C779=11,"Quarter 3",C779=12,"Quarter 3",C779=1,"Quarter 4",C779=2,"Quarter 4",C779=3,"Quarter 4")</f>
        <v>Quarter 3</v>
      </c>
    </row>
    <row r="780" spans="1:4" x14ac:dyDescent="0.2">
      <c r="A780" s="1">
        <v>81103033</v>
      </c>
      <c r="B780" s="16">
        <v>43739</v>
      </c>
      <c r="C780">
        <f t="shared" si="12"/>
        <v>10</v>
      </c>
      <c r="D780" t="str" cm="1">
        <f t="array" ref="D780">_xlfn.IFS(C780=4,"Quarter 1",C780=5,"Quarter 1",C780=6,"Quarter 1",C780=7,"Quarter 2",C780=8,"Quarter 2",C780=9,"Quarter 2",C780=10,"Quarter 3",C780=11,"Quarter 3",C780=12,"Quarter 3",C780=1,"Quarter 4",C780=2,"Quarter 4",C780=3,"Quarter 4")</f>
        <v>Quarter 3</v>
      </c>
    </row>
    <row r="781" spans="1:4" x14ac:dyDescent="0.2">
      <c r="A781" s="1">
        <v>60002273</v>
      </c>
      <c r="B781" s="16">
        <v>43739</v>
      </c>
      <c r="C781">
        <f t="shared" si="12"/>
        <v>10</v>
      </c>
      <c r="D781" t="str" cm="1">
        <f t="array" ref="D781">_xlfn.IFS(C781=4,"Quarter 1",C781=5,"Quarter 1",C781=6,"Quarter 1",C781=7,"Quarter 2",C781=8,"Quarter 2",C781=9,"Quarter 2",C781=10,"Quarter 3",C781=11,"Quarter 3",C781=12,"Quarter 3",C781=1,"Quarter 4",C781=2,"Quarter 4",C781=3,"Quarter 4")</f>
        <v>Quarter 3</v>
      </c>
    </row>
    <row r="782" spans="1:4" x14ac:dyDescent="0.2">
      <c r="A782" s="1">
        <v>70297962</v>
      </c>
      <c r="B782" s="16">
        <v>43739</v>
      </c>
      <c r="C782">
        <f t="shared" si="12"/>
        <v>10</v>
      </c>
      <c r="D782" t="str" cm="1">
        <f t="array" ref="D782">_xlfn.IFS(C782=4,"Quarter 1",C782=5,"Quarter 1",C782=6,"Quarter 1",C782=7,"Quarter 2",C782=8,"Quarter 2",C782=9,"Quarter 2",C782=10,"Quarter 3",C782=11,"Quarter 3",C782=12,"Quarter 3",C782=1,"Quarter 4",C782=2,"Quarter 4",C782=3,"Quarter 4")</f>
        <v>Quarter 3</v>
      </c>
    </row>
    <row r="783" spans="1:4" x14ac:dyDescent="0.2">
      <c r="A783" s="1">
        <v>269880</v>
      </c>
      <c r="B783" s="16">
        <v>43739</v>
      </c>
      <c r="C783">
        <f t="shared" si="12"/>
        <v>10</v>
      </c>
      <c r="D783" t="str" cm="1">
        <f t="array" ref="D783">_xlfn.IFS(C783=4,"Quarter 1",C783=5,"Quarter 1",C783=6,"Quarter 1",C783=7,"Quarter 2",C783=8,"Quarter 2",C783=9,"Quarter 2",C783=10,"Quarter 3",C783=11,"Quarter 3",C783=12,"Quarter 3",C783=1,"Quarter 4",C783=2,"Quarter 4",C783=3,"Quarter 4")</f>
        <v>Quarter 3</v>
      </c>
    </row>
    <row r="784" spans="1:4" x14ac:dyDescent="0.2">
      <c r="A784" s="1">
        <v>60029167</v>
      </c>
      <c r="B784" s="16">
        <v>43739</v>
      </c>
      <c r="C784">
        <f t="shared" si="12"/>
        <v>10</v>
      </c>
      <c r="D784" t="str" cm="1">
        <f t="array" ref="D784">_xlfn.IFS(C784=4,"Quarter 1",C784=5,"Quarter 1",C784=6,"Quarter 1",C784=7,"Quarter 2",C784=8,"Quarter 2",C784=9,"Quarter 2",C784=10,"Quarter 3",C784=11,"Quarter 3",C784=12,"Quarter 3",C784=1,"Quarter 4",C784=2,"Quarter 4",C784=3,"Quarter 4")</f>
        <v>Quarter 3</v>
      </c>
    </row>
    <row r="785" spans="1:4" x14ac:dyDescent="0.2">
      <c r="A785" s="1">
        <v>60020891</v>
      </c>
      <c r="B785" s="16">
        <v>43739</v>
      </c>
      <c r="C785">
        <f t="shared" si="12"/>
        <v>10</v>
      </c>
      <c r="D785" t="str" cm="1">
        <f t="array" ref="D785">_xlfn.IFS(C785=4,"Quarter 1",C785=5,"Quarter 1",C785=6,"Quarter 1",C785=7,"Quarter 2",C785=8,"Quarter 2",C785=9,"Quarter 2",C785=10,"Quarter 3",C785=11,"Quarter 3",C785=12,"Quarter 3",C785=1,"Quarter 4",C785=2,"Quarter 4",C785=3,"Quarter 4")</f>
        <v>Quarter 3</v>
      </c>
    </row>
    <row r="786" spans="1:4" x14ac:dyDescent="0.2">
      <c r="A786" s="1">
        <v>347365</v>
      </c>
      <c r="B786" s="16">
        <v>43739</v>
      </c>
      <c r="C786">
        <f t="shared" si="12"/>
        <v>10</v>
      </c>
      <c r="D786" t="str" cm="1">
        <f t="array" ref="D786">_xlfn.IFS(C786=4,"Quarter 1",C786=5,"Quarter 1",C786=6,"Quarter 1",C786=7,"Quarter 2",C786=8,"Quarter 2",C786=9,"Quarter 2",C786=10,"Quarter 3",C786=11,"Quarter 3",C786=12,"Quarter 3",C786=1,"Quarter 4",C786=2,"Quarter 4",C786=3,"Quarter 4")</f>
        <v>Quarter 3</v>
      </c>
    </row>
    <row r="787" spans="1:4" x14ac:dyDescent="0.2">
      <c r="A787" s="1">
        <v>60003242</v>
      </c>
      <c r="B787" s="16">
        <v>43739</v>
      </c>
      <c r="C787">
        <f t="shared" si="12"/>
        <v>10</v>
      </c>
      <c r="D787" t="str" cm="1">
        <f t="array" ref="D787">_xlfn.IFS(C787=4,"Quarter 1",C787=5,"Quarter 1",C787=6,"Quarter 1",C787=7,"Quarter 2",C787=8,"Quarter 2",C787=9,"Quarter 2",C787=10,"Quarter 3",C787=11,"Quarter 3",C787=12,"Quarter 3",C787=1,"Quarter 4",C787=2,"Quarter 4",C787=3,"Quarter 4")</f>
        <v>Quarter 3</v>
      </c>
    </row>
    <row r="788" spans="1:4" x14ac:dyDescent="0.2">
      <c r="A788" s="1">
        <v>60027726</v>
      </c>
      <c r="B788" s="16">
        <v>43739</v>
      </c>
      <c r="C788">
        <f t="shared" si="12"/>
        <v>10</v>
      </c>
      <c r="D788" t="str" cm="1">
        <f t="array" ref="D788">_xlfn.IFS(C788=4,"Quarter 1",C788=5,"Quarter 1",C788=6,"Quarter 1",C788=7,"Quarter 2",C788=8,"Quarter 2",C788=9,"Quarter 2",C788=10,"Quarter 3",C788=11,"Quarter 3",C788=12,"Quarter 3",C788=1,"Quarter 4",C788=2,"Quarter 4",C788=3,"Quarter 4")</f>
        <v>Quarter 3</v>
      </c>
    </row>
    <row r="789" spans="1:4" x14ac:dyDescent="0.2">
      <c r="A789" s="1">
        <v>81166946</v>
      </c>
      <c r="B789" s="16">
        <v>43739</v>
      </c>
      <c r="C789">
        <f t="shared" si="12"/>
        <v>10</v>
      </c>
      <c r="D789" t="str" cm="1">
        <f t="array" ref="D789">_xlfn.IFS(C789=4,"Quarter 1",C789=5,"Quarter 1",C789=6,"Quarter 1",C789=7,"Quarter 2",C789=8,"Quarter 2",C789=9,"Quarter 2",C789=10,"Quarter 3",C789=11,"Quarter 3",C789=12,"Quarter 3",C789=1,"Quarter 4",C789=2,"Quarter 4",C789=3,"Quarter 4")</f>
        <v>Quarter 3</v>
      </c>
    </row>
    <row r="790" spans="1:4" x14ac:dyDescent="0.2">
      <c r="A790" s="1">
        <v>81167065</v>
      </c>
      <c r="B790" s="16">
        <v>43739</v>
      </c>
      <c r="C790">
        <f t="shared" si="12"/>
        <v>10</v>
      </c>
      <c r="D790" t="str" cm="1">
        <f t="array" ref="D790">_xlfn.IFS(C790=4,"Quarter 1",C790=5,"Quarter 1",C790=6,"Quarter 1",C790=7,"Quarter 2",C790=8,"Quarter 2",C790=9,"Quarter 2",C790=10,"Quarter 3",C790=11,"Quarter 3",C790=12,"Quarter 3",C790=1,"Quarter 4",C790=2,"Quarter 4",C790=3,"Quarter 4")</f>
        <v>Quarter 3</v>
      </c>
    </row>
    <row r="791" spans="1:4" x14ac:dyDescent="0.2">
      <c r="A791" s="1">
        <v>81113888</v>
      </c>
      <c r="B791" s="16">
        <v>43739</v>
      </c>
      <c r="C791">
        <f t="shared" si="12"/>
        <v>10</v>
      </c>
      <c r="D791" t="str" cm="1">
        <f t="array" ref="D791">_xlfn.IFS(C791=4,"Quarter 1",C791=5,"Quarter 1",C791=6,"Quarter 1",C791=7,"Quarter 2",C791=8,"Quarter 2",C791=9,"Quarter 2",C791=10,"Quarter 3",C791=11,"Quarter 3",C791=12,"Quarter 3",C791=1,"Quarter 4",C791=2,"Quarter 4",C791=3,"Quarter 4")</f>
        <v>Quarter 3</v>
      </c>
    </row>
    <row r="792" spans="1:4" x14ac:dyDescent="0.2">
      <c r="A792" s="1">
        <v>70023961</v>
      </c>
      <c r="B792" s="16">
        <v>43739</v>
      </c>
      <c r="C792">
        <f t="shared" si="12"/>
        <v>10</v>
      </c>
      <c r="D792" t="str" cm="1">
        <f t="array" ref="D792">_xlfn.IFS(C792=4,"Quarter 1",C792=5,"Quarter 1",C792=6,"Quarter 1",C792=7,"Quarter 2",C792=8,"Quarter 2",C792=9,"Quarter 2",C792=10,"Quarter 3",C792=11,"Quarter 3",C792=12,"Quarter 3",C792=1,"Quarter 4",C792=2,"Quarter 4",C792=3,"Quarter 4")</f>
        <v>Quarter 3</v>
      </c>
    </row>
    <row r="793" spans="1:4" x14ac:dyDescent="0.2">
      <c r="A793" s="1">
        <v>60027716</v>
      </c>
      <c r="B793" s="16">
        <v>43739</v>
      </c>
      <c r="C793">
        <f t="shared" si="12"/>
        <v>10</v>
      </c>
      <c r="D793" t="str" cm="1">
        <f t="array" ref="D793">_xlfn.IFS(C793=4,"Quarter 1",C793=5,"Quarter 1",C793=6,"Quarter 1",C793=7,"Quarter 2",C793=8,"Quarter 2",C793=9,"Quarter 2",C793=10,"Quarter 3",C793=11,"Quarter 3",C793=12,"Quarter 3",C793=1,"Quarter 4",C793=2,"Quarter 4",C793=3,"Quarter 4")</f>
        <v>Quarter 3</v>
      </c>
    </row>
    <row r="794" spans="1:4" x14ac:dyDescent="0.2">
      <c r="A794" s="1">
        <v>70287957</v>
      </c>
      <c r="B794" s="16">
        <v>43739</v>
      </c>
      <c r="C794">
        <f t="shared" si="12"/>
        <v>10</v>
      </c>
      <c r="D794" t="str" cm="1">
        <f t="array" ref="D794">_xlfn.IFS(C794=4,"Quarter 1",C794=5,"Quarter 1",C794=6,"Quarter 1",C794=7,"Quarter 2",C794=8,"Quarter 2",C794=9,"Quarter 2",C794=10,"Quarter 3",C794=11,"Quarter 3",C794=12,"Quarter 3",C794=1,"Quarter 4",C794=2,"Quarter 4",C794=3,"Quarter 4")</f>
        <v>Quarter 3</v>
      </c>
    </row>
    <row r="795" spans="1:4" x14ac:dyDescent="0.2">
      <c r="A795" s="1">
        <v>81113890</v>
      </c>
      <c r="B795" s="16">
        <v>43739</v>
      </c>
      <c r="C795">
        <f t="shared" si="12"/>
        <v>10</v>
      </c>
      <c r="D795" t="str" cm="1">
        <f t="array" ref="D795">_xlfn.IFS(C795=4,"Quarter 1",C795=5,"Quarter 1",C795=6,"Quarter 1",C795=7,"Quarter 2",C795=8,"Quarter 2",C795=9,"Quarter 2",C795=10,"Quarter 3",C795=11,"Quarter 3",C795=12,"Quarter 3",C795=1,"Quarter 4",C795=2,"Quarter 4",C795=3,"Quarter 4")</f>
        <v>Quarter 3</v>
      </c>
    </row>
    <row r="796" spans="1:4" x14ac:dyDescent="0.2">
      <c r="A796" s="1">
        <v>81168345</v>
      </c>
      <c r="B796" s="16">
        <v>43739</v>
      </c>
      <c r="C796">
        <f t="shared" si="12"/>
        <v>10</v>
      </c>
      <c r="D796" t="str" cm="1">
        <f t="array" ref="D796">_xlfn.IFS(C796=4,"Quarter 1",C796=5,"Quarter 1",C796=6,"Quarter 1",C796=7,"Quarter 2",C796=8,"Quarter 2",C796=9,"Quarter 2",C796=10,"Quarter 3",C796=11,"Quarter 3",C796=12,"Quarter 3",C796=1,"Quarter 4",C796=2,"Quarter 4",C796=3,"Quarter 4")</f>
        <v>Quarter 3</v>
      </c>
    </row>
    <row r="797" spans="1:4" x14ac:dyDescent="0.2">
      <c r="A797" s="1">
        <v>60020892</v>
      </c>
      <c r="B797" s="16">
        <v>43739</v>
      </c>
      <c r="C797">
        <f t="shared" si="12"/>
        <v>10</v>
      </c>
      <c r="D797" t="str" cm="1">
        <f t="array" ref="D797">_xlfn.IFS(C797=4,"Quarter 1",C797=5,"Quarter 1",C797=6,"Quarter 1",C797=7,"Quarter 2",C797=8,"Quarter 2",C797=9,"Quarter 2",C797=10,"Quarter 3",C797=11,"Quarter 3",C797=12,"Quarter 3",C797=1,"Quarter 4",C797=2,"Quarter 4",C797=3,"Quarter 4")</f>
        <v>Quarter 3</v>
      </c>
    </row>
    <row r="798" spans="1:4" x14ac:dyDescent="0.2">
      <c r="A798" s="1">
        <v>81164752</v>
      </c>
      <c r="B798" s="16">
        <v>43739</v>
      </c>
      <c r="C798">
        <f t="shared" si="12"/>
        <v>10</v>
      </c>
      <c r="D798" t="str" cm="1">
        <f t="array" ref="D798">_xlfn.IFS(C798=4,"Quarter 1",C798=5,"Quarter 1",C798=6,"Quarter 1",C798=7,"Quarter 2",C798=8,"Quarter 2",C798=9,"Quarter 2",C798=10,"Quarter 3",C798=11,"Quarter 3",C798=12,"Quarter 3",C798=1,"Quarter 4",C798=2,"Quarter 4",C798=3,"Quarter 4")</f>
        <v>Quarter 3</v>
      </c>
    </row>
    <row r="799" spans="1:4" x14ac:dyDescent="0.2">
      <c r="A799" s="1">
        <v>81113886</v>
      </c>
      <c r="B799" s="16">
        <v>43739</v>
      </c>
      <c r="C799">
        <f t="shared" si="12"/>
        <v>10</v>
      </c>
      <c r="D799" t="str" cm="1">
        <f t="array" ref="D799">_xlfn.IFS(C799=4,"Quarter 1",C799=5,"Quarter 1",C799=6,"Quarter 1",C799=7,"Quarter 2",C799=8,"Quarter 2",C799=9,"Quarter 2",C799=10,"Quarter 3",C799=11,"Quarter 3",C799=12,"Quarter 3",C799=1,"Quarter 4",C799=2,"Quarter 4",C799=3,"Quarter 4")</f>
        <v>Quarter 3</v>
      </c>
    </row>
    <row r="800" spans="1:4" x14ac:dyDescent="0.2">
      <c r="A800" s="1">
        <v>60028097</v>
      </c>
      <c r="B800" s="16">
        <v>43739</v>
      </c>
      <c r="C800">
        <f t="shared" si="12"/>
        <v>10</v>
      </c>
      <c r="D800" t="str" cm="1">
        <f t="array" ref="D800">_xlfn.IFS(C800=4,"Quarter 1",C800=5,"Quarter 1",C800=6,"Quarter 1",C800=7,"Quarter 2",C800=8,"Quarter 2",C800=9,"Quarter 2",C800=10,"Quarter 3",C800=11,"Quarter 3",C800=12,"Quarter 3",C800=1,"Quarter 4",C800=2,"Quarter 4",C800=3,"Quarter 4")</f>
        <v>Quarter 3</v>
      </c>
    </row>
    <row r="801" spans="1:4" x14ac:dyDescent="0.2">
      <c r="A801" s="1">
        <v>70065112</v>
      </c>
      <c r="B801" s="16">
        <v>43739</v>
      </c>
      <c r="C801">
        <f t="shared" si="12"/>
        <v>10</v>
      </c>
      <c r="D801" t="str" cm="1">
        <f t="array" ref="D801">_xlfn.IFS(C801=4,"Quarter 1",C801=5,"Quarter 1",C801=6,"Quarter 1",C801=7,"Quarter 2",C801=8,"Quarter 2",C801=9,"Quarter 2",C801=10,"Quarter 3",C801=11,"Quarter 3",C801=12,"Quarter 3",C801=1,"Quarter 4",C801=2,"Quarter 4",C801=3,"Quarter 4")</f>
        <v>Quarter 3</v>
      </c>
    </row>
    <row r="802" spans="1:4" x14ac:dyDescent="0.2">
      <c r="A802" s="1">
        <v>70083108</v>
      </c>
      <c r="B802" s="16">
        <v>43739</v>
      </c>
      <c r="C802">
        <f t="shared" si="12"/>
        <v>10</v>
      </c>
      <c r="D802" t="str" cm="1">
        <f t="array" ref="D802">_xlfn.IFS(C802=4,"Quarter 1",C802=5,"Quarter 1",C802=6,"Quarter 1",C802=7,"Quarter 2",C802=8,"Quarter 2",C802=9,"Quarter 2",C802=10,"Quarter 3",C802=11,"Quarter 3",C802=12,"Quarter 3",C802=1,"Quarter 4",C802=2,"Quarter 4",C802=3,"Quarter 4")</f>
        <v>Quarter 3</v>
      </c>
    </row>
    <row r="803" spans="1:4" x14ac:dyDescent="0.2">
      <c r="A803" s="1">
        <v>70184050</v>
      </c>
      <c r="B803" s="16">
        <v>43739</v>
      </c>
      <c r="C803">
        <f t="shared" si="12"/>
        <v>10</v>
      </c>
      <c r="D803" t="str" cm="1">
        <f t="array" ref="D803">_xlfn.IFS(C803=4,"Quarter 1",C803=5,"Quarter 1",C803=6,"Quarter 1",C803=7,"Quarter 2",C803=8,"Quarter 2",C803=9,"Quarter 2",C803=10,"Quarter 3",C803=11,"Quarter 3",C803=12,"Quarter 3",C803=1,"Quarter 4",C803=2,"Quarter 4",C803=3,"Quarter 4")</f>
        <v>Quarter 3</v>
      </c>
    </row>
    <row r="804" spans="1:4" x14ac:dyDescent="0.2">
      <c r="A804" s="1">
        <v>81168347</v>
      </c>
      <c r="B804" s="16">
        <v>43739</v>
      </c>
      <c r="C804">
        <f t="shared" si="12"/>
        <v>10</v>
      </c>
      <c r="D804" t="str" cm="1">
        <f t="array" ref="D804">_xlfn.IFS(C804=4,"Quarter 1",C804=5,"Quarter 1",C804=6,"Quarter 1",C804=7,"Quarter 2",C804=8,"Quarter 2",C804=9,"Quarter 2",C804=10,"Quarter 3",C804=11,"Quarter 3",C804=12,"Quarter 3",C804=1,"Quarter 4",C804=2,"Quarter 4",C804=3,"Quarter 4")</f>
        <v>Quarter 3</v>
      </c>
    </row>
    <row r="805" spans="1:4" x14ac:dyDescent="0.2">
      <c r="A805" s="1">
        <v>81003460</v>
      </c>
      <c r="B805" s="16">
        <v>43739</v>
      </c>
      <c r="C805">
        <f t="shared" si="12"/>
        <v>10</v>
      </c>
      <c r="D805" t="str" cm="1">
        <f t="array" ref="D805">_xlfn.IFS(C805=4,"Quarter 1",C805=5,"Quarter 1",C805=6,"Quarter 1",C805=7,"Quarter 2",C805=8,"Quarter 2",C805=9,"Quarter 2",C805=10,"Quarter 3",C805=11,"Quarter 3",C805=12,"Quarter 3",C805=1,"Quarter 4",C805=2,"Quarter 4",C805=3,"Quarter 4")</f>
        <v>Quarter 3</v>
      </c>
    </row>
    <row r="806" spans="1:4" x14ac:dyDescent="0.2">
      <c r="A806" s="1">
        <v>81113887</v>
      </c>
      <c r="B806" s="16">
        <v>43739</v>
      </c>
      <c r="C806">
        <f t="shared" si="12"/>
        <v>10</v>
      </c>
      <c r="D806" t="str" cm="1">
        <f t="array" ref="D806">_xlfn.IFS(C806=4,"Quarter 1",C806=5,"Quarter 1",C806=6,"Quarter 1",C806=7,"Quarter 2",C806=8,"Quarter 2",C806=9,"Quarter 2",C806=10,"Quarter 3",C806=11,"Quarter 3",C806=12,"Quarter 3",C806=1,"Quarter 4",C806=2,"Quarter 4",C806=3,"Quarter 4")</f>
        <v>Quarter 3</v>
      </c>
    </row>
    <row r="807" spans="1:4" x14ac:dyDescent="0.2">
      <c r="A807" s="1">
        <v>81168348</v>
      </c>
      <c r="B807" s="16">
        <v>43739</v>
      </c>
      <c r="C807">
        <f t="shared" si="12"/>
        <v>10</v>
      </c>
      <c r="D807" t="str" cm="1">
        <f t="array" ref="D807">_xlfn.IFS(C807=4,"Quarter 1",C807=5,"Quarter 1",C807=6,"Quarter 1",C807=7,"Quarter 2",C807=8,"Quarter 2",C807=9,"Quarter 2",C807=10,"Quarter 3",C807=11,"Quarter 3",C807=12,"Quarter 3",C807=1,"Quarter 4",C807=2,"Quarter 4",C807=3,"Quarter 4")</f>
        <v>Quarter 3</v>
      </c>
    </row>
    <row r="808" spans="1:4" x14ac:dyDescent="0.2">
      <c r="A808" s="1">
        <v>70095135</v>
      </c>
      <c r="B808" s="16">
        <v>43739</v>
      </c>
      <c r="C808">
        <f t="shared" si="12"/>
        <v>10</v>
      </c>
      <c r="D808" t="str" cm="1">
        <f t="array" ref="D808">_xlfn.IFS(C808=4,"Quarter 1",C808=5,"Quarter 1",C808=6,"Quarter 1",C808=7,"Quarter 2",C808=8,"Quarter 2",C808=9,"Quarter 2",C808=10,"Quarter 3",C808=11,"Quarter 3",C808=12,"Quarter 3",C808=1,"Quarter 4",C808=2,"Quarter 4",C808=3,"Quarter 4")</f>
        <v>Quarter 3</v>
      </c>
    </row>
    <row r="809" spans="1:4" x14ac:dyDescent="0.2">
      <c r="A809" s="1">
        <v>81191254</v>
      </c>
      <c r="B809" s="16">
        <v>43739</v>
      </c>
      <c r="C809">
        <f t="shared" si="12"/>
        <v>10</v>
      </c>
      <c r="D809" t="str" cm="1">
        <f t="array" ref="D809">_xlfn.IFS(C809=4,"Quarter 1",C809=5,"Quarter 1",C809=6,"Quarter 1",C809=7,"Quarter 2",C809=8,"Quarter 2",C809=9,"Quarter 2",C809=10,"Quarter 3",C809=11,"Quarter 3",C809=12,"Quarter 3",C809=1,"Quarter 4",C809=2,"Quarter 4",C809=3,"Quarter 4")</f>
        <v>Quarter 3</v>
      </c>
    </row>
    <row r="810" spans="1:4" x14ac:dyDescent="0.2">
      <c r="A810" s="1">
        <v>81179400</v>
      </c>
      <c r="B810" s="16">
        <v>43739</v>
      </c>
      <c r="C810">
        <f t="shared" si="12"/>
        <v>10</v>
      </c>
      <c r="D810" t="str" cm="1">
        <f t="array" ref="D810">_xlfn.IFS(C810=4,"Quarter 1",C810=5,"Quarter 1",C810=6,"Quarter 1",C810=7,"Quarter 2",C810=8,"Quarter 2",C810=9,"Quarter 2",C810=10,"Quarter 3",C810=11,"Quarter 3",C810=12,"Quarter 3",C810=1,"Quarter 4",C810=2,"Quarter 4",C810=3,"Quarter 4")</f>
        <v>Quarter 3</v>
      </c>
    </row>
    <row r="811" spans="1:4" x14ac:dyDescent="0.2">
      <c r="A811" s="1">
        <v>81168340</v>
      </c>
      <c r="B811" s="16">
        <v>43739</v>
      </c>
      <c r="C811">
        <f t="shared" si="12"/>
        <v>10</v>
      </c>
      <c r="D811" t="str" cm="1">
        <f t="array" ref="D811">_xlfn.IFS(C811=4,"Quarter 1",C811=5,"Quarter 1",C811=6,"Quarter 1",C811=7,"Quarter 2",C811=8,"Quarter 2",C811=9,"Quarter 2",C811=10,"Quarter 3",C811=11,"Quarter 3",C811=12,"Quarter 3",C811=1,"Quarter 4",C811=2,"Quarter 4",C811=3,"Quarter 4")</f>
        <v>Quarter 3</v>
      </c>
    </row>
    <row r="812" spans="1:4" x14ac:dyDescent="0.2">
      <c r="A812" s="1">
        <v>60023597</v>
      </c>
      <c r="B812" s="16">
        <v>43739</v>
      </c>
      <c r="C812">
        <f t="shared" si="12"/>
        <v>10</v>
      </c>
      <c r="D812" t="str" cm="1">
        <f t="array" ref="D812">_xlfn.IFS(C812=4,"Quarter 1",C812=5,"Quarter 1",C812=6,"Quarter 1",C812=7,"Quarter 2",C812=8,"Quarter 2",C812=9,"Quarter 2",C812=10,"Quarter 3",C812=11,"Quarter 3",C812=12,"Quarter 3",C812=1,"Quarter 4",C812=2,"Quarter 4",C812=3,"Quarter 4")</f>
        <v>Quarter 3</v>
      </c>
    </row>
    <row r="813" spans="1:4" x14ac:dyDescent="0.2">
      <c r="A813" s="1">
        <v>81036448</v>
      </c>
      <c r="B813" s="16">
        <v>43739</v>
      </c>
      <c r="C813">
        <f t="shared" si="12"/>
        <v>10</v>
      </c>
      <c r="D813" t="str" cm="1">
        <f t="array" ref="D813">_xlfn.IFS(C813=4,"Quarter 1",C813=5,"Quarter 1",C813=6,"Quarter 1",C813=7,"Quarter 2",C813=8,"Quarter 2",C813=9,"Quarter 2",C813=10,"Quarter 3",C813=11,"Quarter 3",C813=12,"Quarter 3",C813=1,"Quarter 4",C813=2,"Quarter 4",C813=3,"Quarter 4")</f>
        <v>Quarter 3</v>
      </c>
    </row>
    <row r="814" spans="1:4" x14ac:dyDescent="0.2">
      <c r="A814" s="1">
        <v>81002876</v>
      </c>
      <c r="B814" s="16">
        <v>43739</v>
      </c>
      <c r="C814">
        <f t="shared" si="12"/>
        <v>10</v>
      </c>
      <c r="D814" t="str" cm="1">
        <f t="array" ref="D814">_xlfn.IFS(C814=4,"Quarter 1",C814=5,"Quarter 1",C814=6,"Quarter 1",C814=7,"Quarter 2",C814=8,"Quarter 2",C814=9,"Quarter 2",C814=10,"Quarter 3",C814=11,"Quarter 3",C814=12,"Quarter 3",C814=1,"Quarter 4",C814=2,"Quarter 4",C814=3,"Quarter 4")</f>
        <v>Quarter 3</v>
      </c>
    </row>
    <row r="815" spans="1:4" x14ac:dyDescent="0.2">
      <c r="A815" s="1">
        <v>70058017</v>
      </c>
      <c r="B815" s="16">
        <v>43739</v>
      </c>
      <c r="C815">
        <f t="shared" si="12"/>
        <v>10</v>
      </c>
      <c r="D815" t="str" cm="1">
        <f t="array" ref="D815">_xlfn.IFS(C815=4,"Quarter 1",C815=5,"Quarter 1",C815=6,"Quarter 1",C815=7,"Quarter 2",C815=8,"Quarter 2",C815=9,"Quarter 2",C815=10,"Quarter 3",C815=11,"Quarter 3",C815=12,"Quarter 3",C815=1,"Quarter 4",C815=2,"Quarter 4",C815=3,"Quarter 4")</f>
        <v>Quarter 3</v>
      </c>
    </row>
    <row r="816" spans="1:4" x14ac:dyDescent="0.2">
      <c r="A816" s="1">
        <v>70058024</v>
      </c>
      <c r="B816" s="16">
        <v>43739</v>
      </c>
      <c r="C816">
        <f t="shared" si="12"/>
        <v>10</v>
      </c>
      <c r="D816" t="str" cm="1">
        <f t="array" ref="D816">_xlfn.IFS(C816=4,"Quarter 1",C816=5,"Quarter 1",C816=6,"Quarter 1",C816=7,"Quarter 2",C816=8,"Quarter 2",C816=9,"Quarter 2",C816=10,"Quarter 3",C816=11,"Quarter 3",C816=12,"Quarter 3",C816=1,"Quarter 4",C816=2,"Quarter 4",C816=3,"Quarter 4")</f>
        <v>Quarter 3</v>
      </c>
    </row>
    <row r="817" spans="1:4" x14ac:dyDescent="0.2">
      <c r="A817" s="1">
        <v>70011211</v>
      </c>
      <c r="B817" s="16">
        <v>43739</v>
      </c>
      <c r="C817">
        <f t="shared" si="12"/>
        <v>10</v>
      </c>
      <c r="D817" t="str" cm="1">
        <f t="array" ref="D817">_xlfn.IFS(C817=4,"Quarter 1",C817=5,"Quarter 1",C817=6,"Quarter 1",C817=7,"Quarter 2",C817=8,"Quarter 2",C817=9,"Quarter 2",C817=10,"Quarter 3",C817=11,"Quarter 3",C817=12,"Quarter 3",C817=1,"Quarter 4",C817=2,"Quarter 4",C817=3,"Quarter 4")</f>
        <v>Quarter 3</v>
      </c>
    </row>
    <row r="818" spans="1:4" x14ac:dyDescent="0.2">
      <c r="A818" s="1">
        <v>70271599</v>
      </c>
      <c r="B818" s="16">
        <v>43739</v>
      </c>
      <c r="C818">
        <f t="shared" si="12"/>
        <v>10</v>
      </c>
      <c r="D818" t="str" cm="1">
        <f t="array" ref="D818">_xlfn.IFS(C818=4,"Quarter 1",C818=5,"Quarter 1",C818=6,"Quarter 1",C818=7,"Quarter 2",C818=8,"Quarter 2",C818=9,"Quarter 2",C818=10,"Quarter 3",C818=11,"Quarter 3",C818=12,"Quarter 3",C818=1,"Quarter 4",C818=2,"Quarter 4",C818=3,"Quarter 4")</f>
        <v>Quarter 3</v>
      </c>
    </row>
    <row r="819" spans="1:4" x14ac:dyDescent="0.2">
      <c r="A819" s="1">
        <v>70020699</v>
      </c>
      <c r="B819" s="16">
        <v>43739</v>
      </c>
      <c r="C819">
        <f t="shared" si="12"/>
        <v>10</v>
      </c>
      <c r="D819" t="str" cm="1">
        <f t="array" ref="D819">_xlfn.IFS(C819=4,"Quarter 1",C819=5,"Quarter 1",C819=6,"Quarter 1",C819=7,"Quarter 2",C819=8,"Quarter 2",C819=9,"Quarter 2",C819=10,"Quarter 3",C819=11,"Quarter 3",C819=12,"Quarter 3",C819=1,"Quarter 4",C819=2,"Quarter 4",C819=3,"Quarter 4")</f>
        <v>Quarter 3</v>
      </c>
    </row>
    <row r="820" spans="1:4" x14ac:dyDescent="0.2">
      <c r="A820" s="1">
        <v>60003540</v>
      </c>
      <c r="B820" s="16">
        <v>43739</v>
      </c>
      <c r="C820">
        <f t="shared" si="12"/>
        <v>10</v>
      </c>
      <c r="D820" t="str" cm="1">
        <f t="array" ref="D820">_xlfn.IFS(C820=4,"Quarter 1",C820=5,"Quarter 1",C820=6,"Quarter 1",C820=7,"Quarter 2",C820=8,"Quarter 2",C820=9,"Quarter 2",C820=10,"Quarter 3",C820=11,"Quarter 3",C820=12,"Quarter 3",C820=1,"Quarter 4",C820=2,"Quarter 4",C820=3,"Quarter 4")</f>
        <v>Quarter 3</v>
      </c>
    </row>
    <row r="821" spans="1:4" x14ac:dyDescent="0.2">
      <c r="A821" s="1">
        <v>1181550</v>
      </c>
      <c r="B821" s="16">
        <v>43739</v>
      </c>
      <c r="C821">
        <f t="shared" si="12"/>
        <v>10</v>
      </c>
      <c r="D821" t="str" cm="1">
        <f t="array" ref="D821">_xlfn.IFS(C821=4,"Quarter 1",C821=5,"Quarter 1",C821=6,"Quarter 1",C821=7,"Quarter 2",C821=8,"Quarter 2",C821=9,"Quarter 2",C821=10,"Quarter 3",C821=11,"Quarter 3",C821=12,"Quarter 3",C821=1,"Quarter 4",C821=2,"Quarter 4",C821=3,"Quarter 4")</f>
        <v>Quarter 3</v>
      </c>
    </row>
    <row r="822" spans="1:4" x14ac:dyDescent="0.2">
      <c r="A822" s="1">
        <v>70170051</v>
      </c>
      <c r="B822" s="16">
        <v>43739</v>
      </c>
      <c r="C822">
        <f t="shared" si="12"/>
        <v>10</v>
      </c>
      <c r="D822" t="str" cm="1">
        <f t="array" ref="D822">_xlfn.IFS(C822=4,"Quarter 1",C822=5,"Quarter 1",C822=6,"Quarter 1",C822=7,"Quarter 2",C822=8,"Quarter 2",C822=9,"Quarter 2",C822=10,"Quarter 3",C822=11,"Quarter 3",C822=12,"Quarter 3",C822=1,"Quarter 4",C822=2,"Quarter 4",C822=3,"Quarter 4")</f>
        <v>Quarter 3</v>
      </c>
    </row>
    <row r="823" spans="1:4" x14ac:dyDescent="0.2">
      <c r="A823" s="1">
        <v>80987077</v>
      </c>
      <c r="B823" s="16">
        <v>43739</v>
      </c>
      <c r="C823">
        <f t="shared" si="12"/>
        <v>10</v>
      </c>
      <c r="D823" t="str" cm="1">
        <f t="array" ref="D823">_xlfn.IFS(C823=4,"Quarter 1",C823=5,"Quarter 1",C823=6,"Quarter 1",C823=7,"Quarter 2",C823=8,"Quarter 2",C823=9,"Quarter 2",C823=10,"Quarter 3",C823=11,"Quarter 3",C823=12,"Quarter 3",C823=1,"Quarter 4",C823=2,"Quarter 4",C823=3,"Quarter 4")</f>
        <v>Quarter 3</v>
      </c>
    </row>
    <row r="824" spans="1:4" x14ac:dyDescent="0.2">
      <c r="A824" s="1">
        <v>70021630</v>
      </c>
      <c r="B824" s="16">
        <v>43739</v>
      </c>
      <c r="C824">
        <f t="shared" si="12"/>
        <v>10</v>
      </c>
      <c r="D824" t="str" cm="1">
        <f t="array" ref="D824">_xlfn.IFS(C824=4,"Quarter 1",C824=5,"Quarter 1",C824=6,"Quarter 1",C824=7,"Quarter 2",C824=8,"Quarter 2",C824=9,"Quarter 2",C824=10,"Quarter 3",C824=11,"Quarter 3",C824=12,"Quarter 3",C824=1,"Quarter 4",C824=2,"Quarter 4",C824=3,"Quarter 4")</f>
        <v>Quarter 3</v>
      </c>
    </row>
    <row r="825" spans="1:4" x14ac:dyDescent="0.2">
      <c r="A825" s="1">
        <v>81043753</v>
      </c>
      <c r="B825" s="16">
        <v>43739</v>
      </c>
      <c r="C825">
        <f t="shared" si="12"/>
        <v>10</v>
      </c>
      <c r="D825" t="str" cm="1">
        <f t="array" ref="D825">_xlfn.IFS(C825=4,"Quarter 1",C825=5,"Quarter 1",C825=6,"Quarter 1",C825=7,"Quarter 2",C825=8,"Quarter 2",C825=9,"Quarter 2",C825=10,"Quarter 3",C825=11,"Quarter 3",C825=12,"Quarter 3",C825=1,"Quarter 4",C825=2,"Quarter 4",C825=3,"Quarter 4")</f>
        <v>Quarter 3</v>
      </c>
    </row>
    <row r="826" spans="1:4" x14ac:dyDescent="0.2">
      <c r="A826" s="1">
        <v>60001761</v>
      </c>
      <c r="B826" s="16">
        <v>43739</v>
      </c>
      <c r="C826">
        <f t="shared" si="12"/>
        <v>10</v>
      </c>
      <c r="D826" t="str" cm="1">
        <f t="array" ref="D826">_xlfn.IFS(C826=4,"Quarter 1",C826=5,"Quarter 1",C826=6,"Quarter 1",C826=7,"Quarter 2",C826=8,"Quarter 2",C826=9,"Quarter 2",C826=10,"Quarter 3",C826=11,"Quarter 3",C826=12,"Quarter 3",C826=1,"Quarter 4",C826=2,"Quarter 4",C826=3,"Quarter 4")</f>
        <v>Quarter 3</v>
      </c>
    </row>
    <row r="827" spans="1:4" x14ac:dyDescent="0.2">
      <c r="A827" s="1">
        <v>70041963</v>
      </c>
      <c r="B827" s="16">
        <v>43739</v>
      </c>
      <c r="C827">
        <f t="shared" si="12"/>
        <v>10</v>
      </c>
      <c r="D827" t="str" cm="1">
        <f t="array" ref="D827">_xlfn.IFS(C827=4,"Quarter 1",C827=5,"Quarter 1",C827=6,"Quarter 1",C827=7,"Quarter 2",C827=8,"Quarter 2",C827=9,"Quarter 2",C827=10,"Quarter 3",C827=11,"Quarter 3",C827=12,"Quarter 3",C827=1,"Quarter 4",C827=2,"Quarter 4",C827=3,"Quarter 4")</f>
        <v>Quarter 3</v>
      </c>
    </row>
    <row r="828" spans="1:4" x14ac:dyDescent="0.2">
      <c r="A828" s="1">
        <v>70058025</v>
      </c>
      <c r="B828" s="16">
        <v>43739</v>
      </c>
      <c r="C828">
        <f t="shared" si="12"/>
        <v>10</v>
      </c>
      <c r="D828" t="str" cm="1">
        <f t="array" ref="D828">_xlfn.IFS(C828=4,"Quarter 1",C828=5,"Quarter 1",C828=6,"Quarter 1",C828=7,"Quarter 2",C828=8,"Quarter 2",C828=9,"Quarter 2",C828=10,"Quarter 3",C828=11,"Quarter 3",C828=12,"Quarter 3",C828=1,"Quarter 4",C828=2,"Quarter 4",C828=3,"Quarter 4")</f>
        <v>Quarter 3</v>
      </c>
    </row>
    <row r="829" spans="1:4" x14ac:dyDescent="0.2">
      <c r="A829" s="1">
        <v>70128696</v>
      </c>
      <c r="B829" s="16">
        <v>43739</v>
      </c>
      <c r="C829">
        <f t="shared" si="12"/>
        <v>10</v>
      </c>
      <c r="D829" t="str" cm="1">
        <f t="array" ref="D829">_xlfn.IFS(C829=4,"Quarter 1",C829=5,"Quarter 1",C829=6,"Quarter 1",C829=7,"Quarter 2",C829=8,"Quarter 2",C829=9,"Quarter 2",C829=10,"Quarter 3",C829=11,"Quarter 3",C829=12,"Quarter 3",C829=1,"Quarter 4",C829=2,"Quarter 4",C829=3,"Quarter 4")</f>
        <v>Quarter 3</v>
      </c>
    </row>
    <row r="830" spans="1:4" x14ac:dyDescent="0.2">
      <c r="A830" s="1">
        <v>70077542</v>
      </c>
      <c r="B830" s="16">
        <v>43739</v>
      </c>
      <c r="C830">
        <f t="shared" si="12"/>
        <v>10</v>
      </c>
      <c r="D830" t="str" cm="1">
        <f t="array" ref="D830">_xlfn.IFS(C830=4,"Quarter 1",C830=5,"Quarter 1",C830=6,"Quarter 1",C830=7,"Quarter 2",C830=8,"Quarter 2",C830=9,"Quarter 2",C830=10,"Quarter 3",C830=11,"Quarter 3",C830=12,"Quarter 3",C830=1,"Quarter 4",C830=2,"Quarter 4",C830=3,"Quarter 4")</f>
        <v>Quarter 3</v>
      </c>
    </row>
    <row r="831" spans="1:4" x14ac:dyDescent="0.2">
      <c r="A831" s="1">
        <v>81168342</v>
      </c>
      <c r="B831" s="16">
        <v>43739</v>
      </c>
      <c r="C831">
        <f t="shared" si="12"/>
        <v>10</v>
      </c>
      <c r="D831" t="str" cm="1">
        <f t="array" ref="D831">_xlfn.IFS(C831=4,"Quarter 1",C831=5,"Quarter 1",C831=6,"Quarter 1",C831=7,"Quarter 2",C831=8,"Quarter 2",C831=9,"Quarter 2",C831=10,"Quarter 3",C831=11,"Quarter 3",C831=12,"Quarter 3",C831=1,"Quarter 4",C831=2,"Quarter 4",C831=3,"Quarter 4")</f>
        <v>Quarter 3</v>
      </c>
    </row>
    <row r="832" spans="1:4" x14ac:dyDescent="0.2">
      <c r="A832" s="1">
        <v>81165772</v>
      </c>
      <c r="B832" s="16">
        <v>43739</v>
      </c>
      <c r="C832">
        <f t="shared" si="12"/>
        <v>10</v>
      </c>
      <c r="D832" t="str" cm="1">
        <f t="array" ref="D832">_xlfn.IFS(C832=4,"Quarter 1",C832=5,"Quarter 1",C832=6,"Quarter 1",C832=7,"Quarter 2",C832=8,"Quarter 2",C832=9,"Quarter 2",C832=10,"Quarter 3",C832=11,"Quarter 3",C832=12,"Quarter 3",C832=1,"Quarter 4",C832=2,"Quarter 4",C832=3,"Quarter 4")</f>
        <v>Quarter 3</v>
      </c>
    </row>
    <row r="833" spans="1:4" x14ac:dyDescent="0.2">
      <c r="A833" s="1">
        <v>510854</v>
      </c>
      <c r="B833" s="16">
        <v>43739</v>
      </c>
      <c r="C833">
        <f t="shared" si="12"/>
        <v>10</v>
      </c>
      <c r="D833" t="str" cm="1">
        <f t="array" ref="D833">_xlfn.IFS(C833=4,"Quarter 1",C833=5,"Quarter 1",C833=6,"Quarter 1",C833=7,"Quarter 2",C833=8,"Quarter 2",C833=9,"Quarter 2",C833=10,"Quarter 3",C833=11,"Quarter 3",C833=12,"Quarter 3",C833=1,"Quarter 4",C833=2,"Quarter 4",C833=3,"Quarter 4")</f>
        <v>Quarter 3</v>
      </c>
    </row>
    <row r="834" spans="1:4" x14ac:dyDescent="0.2">
      <c r="A834" s="1">
        <v>60000921</v>
      </c>
      <c r="B834" s="16">
        <v>43739</v>
      </c>
      <c r="C834">
        <f t="shared" si="12"/>
        <v>10</v>
      </c>
      <c r="D834" t="str" cm="1">
        <f t="array" ref="D834">_xlfn.IFS(C834=4,"Quarter 1",C834=5,"Quarter 1",C834=6,"Quarter 1",C834=7,"Quarter 2",C834=8,"Quarter 2",C834=9,"Quarter 2",C834=10,"Quarter 3",C834=11,"Quarter 3",C834=12,"Quarter 3",C834=1,"Quarter 4",C834=2,"Quarter 4",C834=3,"Quarter 4")</f>
        <v>Quarter 3</v>
      </c>
    </row>
    <row r="835" spans="1:4" x14ac:dyDescent="0.2">
      <c r="A835" s="1">
        <v>80188730</v>
      </c>
      <c r="B835" s="16">
        <v>43739</v>
      </c>
      <c r="C835">
        <f t="shared" ref="C835:C898" si="13">MONTH(B835)</f>
        <v>10</v>
      </c>
      <c r="D835" t="str" cm="1">
        <f t="array" ref="D835">_xlfn.IFS(C835=4,"Quarter 1",C835=5,"Quarter 1",C835=6,"Quarter 1",C835=7,"Quarter 2",C835=8,"Quarter 2",C835=9,"Quarter 2",C835=10,"Quarter 3",C835=11,"Quarter 3",C835=12,"Quarter 3",C835=1,"Quarter 4",C835=2,"Quarter 4",C835=3,"Quarter 4")</f>
        <v>Quarter 3</v>
      </c>
    </row>
    <row r="836" spans="1:4" x14ac:dyDescent="0.2">
      <c r="A836" s="1">
        <v>81167083</v>
      </c>
      <c r="B836" s="16">
        <v>43739</v>
      </c>
      <c r="C836">
        <f t="shared" si="13"/>
        <v>10</v>
      </c>
      <c r="D836" t="str" cm="1">
        <f t="array" ref="D836">_xlfn.IFS(C836=4,"Quarter 1",C836=5,"Quarter 1",C836=6,"Quarter 1",C836=7,"Quarter 2",C836=8,"Quarter 2",C836=9,"Quarter 2",C836=10,"Quarter 3",C836=11,"Quarter 3",C836=12,"Quarter 3",C836=1,"Quarter 4",C836=2,"Quarter 4",C836=3,"Quarter 4")</f>
        <v>Quarter 3</v>
      </c>
    </row>
    <row r="837" spans="1:4" x14ac:dyDescent="0.2">
      <c r="A837" s="1">
        <v>81168343</v>
      </c>
      <c r="B837" s="16">
        <v>43739</v>
      </c>
      <c r="C837">
        <f t="shared" si="13"/>
        <v>10</v>
      </c>
      <c r="D837" t="str" cm="1">
        <f t="array" ref="D837">_xlfn.IFS(C837=4,"Quarter 1",C837=5,"Quarter 1",C837=6,"Quarter 1",C837=7,"Quarter 2",C837=8,"Quarter 2",C837=9,"Quarter 2",C837=10,"Quarter 3",C837=11,"Quarter 3",C837=12,"Quarter 3",C837=1,"Quarter 4",C837=2,"Quarter 4",C837=3,"Quarter 4")</f>
        <v>Quarter 3</v>
      </c>
    </row>
    <row r="838" spans="1:4" x14ac:dyDescent="0.2">
      <c r="A838" s="1">
        <v>70044605</v>
      </c>
      <c r="B838" s="16">
        <v>43739</v>
      </c>
      <c r="C838">
        <f t="shared" si="13"/>
        <v>10</v>
      </c>
      <c r="D838" t="str" cm="1">
        <f t="array" ref="D838">_xlfn.IFS(C838=4,"Quarter 1",C838=5,"Quarter 1",C838=6,"Quarter 1",C838=7,"Quarter 2",C838=8,"Quarter 2",C838=9,"Quarter 2",C838=10,"Quarter 3",C838=11,"Quarter 3",C838=12,"Quarter 3",C838=1,"Quarter 4",C838=2,"Quarter 4",C838=3,"Quarter 4")</f>
        <v>Quarter 3</v>
      </c>
    </row>
    <row r="839" spans="1:4" x14ac:dyDescent="0.2">
      <c r="A839" s="1">
        <v>18021979</v>
      </c>
      <c r="B839" s="16">
        <v>43739</v>
      </c>
      <c r="C839">
        <f t="shared" si="13"/>
        <v>10</v>
      </c>
      <c r="D839" t="str" cm="1">
        <f t="array" ref="D839">_xlfn.IFS(C839=4,"Quarter 1",C839=5,"Quarter 1",C839=6,"Quarter 1",C839=7,"Quarter 2",C839=8,"Quarter 2",C839=9,"Quarter 2",C839=10,"Quarter 3",C839=11,"Quarter 3",C839=12,"Quarter 3",C839=1,"Quarter 4",C839=2,"Quarter 4",C839=3,"Quarter 4")</f>
        <v>Quarter 3</v>
      </c>
    </row>
    <row r="840" spans="1:4" x14ac:dyDescent="0.2">
      <c r="A840" s="1">
        <v>81168344</v>
      </c>
      <c r="B840" s="16">
        <v>43739</v>
      </c>
      <c r="C840">
        <f t="shared" si="13"/>
        <v>10</v>
      </c>
      <c r="D840" t="str" cm="1">
        <f t="array" ref="D840">_xlfn.IFS(C840=4,"Quarter 1",C840=5,"Quarter 1",C840=6,"Quarter 1",C840=7,"Quarter 2",C840=8,"Quarter 2",C840=9,"Quarter 2",C840=10,"Quarter 3",C840=11,"Quarter 3",C840=12,"Quarter 3",C840=1,"Quarter 4",C840=2,"Quarter 4",C840=3,"Quarter 4")</f>
        <v>Quarter 3</v>
      </c>
    </row>
    <row r="841" spans="1:4" x14ac:dyDescent="0.2">
      <c r="A841" s="1">
        <v>70020750</v>
      </c>
      <c r="B841" s="16">
        <v>43739</v>
      </c>
      <c r="C841">
        <f t="shared" si="13"/>
        <v>10</v>
      </c>
      <c r="D841" t="str" cm="1">
        <f t="array" ref="D841">_xlfn.IFS(C841=4,"Quarter 1",C841=5,"Quarter 1",C841=6,"Quarter 1",C841=7,"Quarter 2",C841=8,"Quarter 2",C841=9,"Quarter 2",C841=10,"Quarter 3",C841=11,"Quarter 3",C841=12,"Quarter 3",C841=1,"Quarter 4",C841=2,"Quarter 4",C841=3,"Quarter 4")</f>
        <v>Quarter 3</v>
      </c>
    </row>
    <row r="842" spans="1:4" x14ac:dyDescent="0.2">
      <c r="A842" s="1">
        <v>70105596</v>
      </c>
      <c r="B842" s="16">
        <v>43739</v>
      </c>
      <c r="C842">
        <f t="shared" si="13"/>
        <v>10</v>
      </c>
      <c r="D842" t="str" cm="1">
        <f t="array" ref="D842">_xlfn.IFS(C842=4,"Quarter 1",C842=5,"Quarter 1",C842=6,"Quarter 1",C842=7,"Quarter 2",C842=8,"Quarter 2",C842=9,"Quarter 2",C842=10,"Quarter 3",C842=11,"Quarter 3",C842=12,"Quarter 3",C842=1,"Quarter 4",C842=2,"Quarter 4",C842=3,"Quarter 4")</f>
        <v>Quarter 3</v>
      </c>
    </row>
    <row r="843" spans="1:4" x14ac:dyDescent="0.2">
      <c r="A843" s="1">
        <v>60037022</v>
      </c>
      <c r="B843" s="16">
        <v>43739</v>
      </c>
      <c r="C843">
        <f t="shared" si="13"/>
        <v>10</v>
      </c>
      <c r="D843" t="str" cm="1">
        <f t="array" ref="D843">_xlfn.IFS(C843=4,"Quarter 1",C843=5,"Quarter 1",C843=6,"Quarter 1",C843=7,"Quarter 2",C843=8,"Quarter 2",C843=9,"Quarter 2",C843=10,"Quarter 3",C843=11,"Quarter 3",C843=12,"Quarter 3",C843=1,"Quarter 4",C843=2,"Quarter 4",C843=3,"Quarter 4")</f>
        <v>Quarter 3</v>
      </c>
    </row>
    <row r="844" spans="1:4" x14ac:dyDescent="0.2">
      <c r="A844" s="1">
        <v>60034571</v>
      </c>
      <c r="B844" s="16">
        <v>43739</v>
      </c>
      <c r="C844">
        <f t="shared" si="13"/>
        <v>10</v>
      </c>
      <c r="D844" t="str" cm="1">
        <f t="array" ref="D844">_xlfn.IFS(C844=4,"Quarter 1",C844=5,"Quarter 1",C844=6,"Quarter 1",C844=7,"Quarter 2",C844=8,"Quarter 2",C844=9,"Quarter 2",C844=10,"Quarter 3",C844=11,"Quarter 3",C844=12,"Quarter 3",C844=1,"Quarter 4",C844=2,"Quarter 4",C844=3,"Quarter 4")</f>
        <v>Quarter 3</v>
      </c>
    </row>
    <row r="845" spans="1:4" x14ac:dyDescent="0.2">
      <c r="A845" s="1">
        <v>81167047</v>
      </c>
      <c r="B845" s="16">
        <v>43739</v>
      </c>
      <c r="C845">
        <f t="shared" si="13"/>
        <v>10</v>
      </c>
      <c r="D845" t="str" cm="1">
        <f t="array" ref="D845">_xlfn.IFS(C845=4,"Quarter 1",C845=5,"Quarter 1",C845=6,"Quarter 1",C845=7,"Quarter 2",C845=8,"Quarter 2",C845=9,"Quarter 2",C845=10,"Quarter 3",C845=11,"Quarter 3",C845=12,"Quarter 3",C845=1,"Quarter 4",C845=2,"Quarter 4",C845=3,"Quarter 4")</f>
        <v>Quarter 3</v>
      </c>
    </row>
    <row r="846" spans="1:4" x14ac:dyDescent="0.2">
      <c r="A846" s="1">
        <v>70053456</v>
      </c>
      <c r="B846" s="16">
        <v>43739</v>
      </c>
      <c r="C846">
        <f t="shared" si="13"/>
        <v>10</v>
      </c>
      <c r="D846" t="str" cm="1">
        <f t="array" ref="D846">_xlfn.IFS(C846=4,"Quarter 1",C846=5,"Quarter 1",C846=6,"Quarter 1",C846=7,"Quarter 2",C846=8,"Quarter 2",C846=9,"Quarter 2",C846=10,"Quarter 3",C846=11,"Quarter 3",C846=12,"Quarter 3",C846=1,"Quarter 4",C846=2,"Quarter 4",C846=3,"Quarter 4")</f>
        <v>Quarter 3</v>
      </c>
    </row>
    <row r="847" spans="1:4" x14ac:dyDescent="0.2">
      <c r="A847" s="1">
        <v>80173150</v>
      </c>
      <c r="B847" s="16">
        <v>43739</v>
      </c>
      <c r="C847">
        <f t="shared" si="13"/>
        <v>10</v>
      </c>
      <c r="D847" t="str" cm="1">
        <f t="array" ref="D847">_xlfn.IFS(C847=4,"Quarter 1",C847=5,"Quarter 1",C847=6,"Quarter 1",C847=7,"Quarter 2",C847=8,"Quarter 2",C847=9,"Quarter 2",C847=10,"Quarter 3",C847=11,"Quarter 3",C847=12,"Quarter 3",C847=1,"Quarter 4",C847=2,"Quarter 4",C847=3,"Quarter 4")</f>
        <v>Quarter 3</v>
      </c>
    </row>
    <row r="848" spans="1:4" x14ac:dyDescent="0.2">
      <c r="A848" s="1">
        <v>81168341</v>
      </c>
      <c r="B848" s="16">
        <v>43739</v>
      </c>
      <c r="C848">
        <f t="shared" si="13"/>
        <v>10</v>
      </c>
      <c r="D848" t="str" cm="1">
        <f t="array" ref="D848">_xlfn.IFS(C848=4,"Quarter 1",C848=5,"Quarter 1",C848=6,"Quarter 1",C848=7,"Quarter 2",C848=8,"Quarter 2",C848=9,"Quarter 2",C848=10,"Quarter 3",C848=11,"Quarter 3",C848=12,"Quarter 3",C848=1,"Quarter 4",C848=2,"Quarter 4",C848=3,"Quarter 4")</f>
        <v>Quarter 3</v>
      </c>
    </row>
    <row r="849" spans="1:4" x14ac:dyDescent="0.2">
      <c r="A849" s="1">
        <v>81168346</v>
      </c>
      <c r="B849" s="16">
        <v>43739</v>
      </c>
      <c r="C849">
        <f t="shared" si="13"/>
        <v>10</v>
      </c>
      <c r="D849" t="str" cm="1">
        <f t="array" ref="D849">_xlfn.IFS(C849=4,"Quarter 1",C849=5,"Quarter 1",C849=6,"Quarter 1",C849=7,"Quarter 2",C849=8,"Quarter 2",C849=9,"Quarter 2",C849=10,"Quarter 3",C849=11,"Quarter 3",C849=12,"Quarter 3",C849=1,"Quarter 4",C849=2,"Quarter 4",C849=3,"Quarter 4")</f>
        <v>Quarter 3</v>
      </c>
    </row>
    <row r="850" spans="1:4" x14ac:dyDescent="0.2">
      <c r="A850" s="1">
        <v>80137461</v>
      </c>
      <c r="B850" s="16">
        <v>43374</v>
      </c>
      <c r="C850">
        <f t="shared" si="13"/>
        <v>10</v>
      </c>
      <c r="D850" t="str" cm="1">
        <f t="array" ref="D850">_xlfn.IFS(C850=4,"Quarter 1",C850=5,"Quarter 1",C850=6,"Quarter 1",C850=7,"Quarter 2",C850=8,"Quarter 2",C850=9,"Quarter 2",C850=10,"Quarter 3",C850=11,"Quarter 3",C850=12,"Quarter 3",C850=1,"Quarter 4",C850=2,"Quarter 4",C850=3,"Quarter 4")</f>
        <v>Quarter 3</v>
      </c>
    </row>
    <row r="851" spans="1:4" x14ac:dyDescent="0.2">
      <c r="A851" s="1">
        <v>81012857</v>
      </c>
      <c r="B851" s="16">
        <v>43374</v>
      </c>
      <c r="C851">
        <f t="shared" si="13"/>
        <v>10</v>
      </c>
      <c r="D851" t="str" cm="1">
        <f t="array" ref="D851">_xlfn.IFS(C851=4,"Quarter 1",C851=5,"Quarter 1",C851=6,"Quarter 1",C851=7,"Quarter 2",C851=8,"Quarter 2",C851=9,"Quarter 2",C851=10,"Quarter 3",C851=11,"Quarter 3",C851=12,"Quarter 3",C851=1,"Quarter 4",C851=2,"Quarter 4",C851=3,"Quarter 4")</f>
        <v>Quarter 3</v>
      </c>
    </row>
    <row r="852" spans="1:4" x14ac:dyDescent="0.2">
      <c r="A852" s="1">
        <v>70123116</v>
      </c>
      <c r="B852" s="16">
        <v>43374</v>
      </c>
      <c r="C852">
        <f t="shared" si="13"/>
        <v>10</v>
      </c>
      <c r="D852" t="str" cm="1">
        <f t="array" ref="D852">_xlfn.IFS(C852=4,"Quarter 1",C852=5,"Quarter 1",C852=6,"Quarter 1",C852=7,"Quarter 2",C852=8,"Quarter 2",C852=9,"Quarter 2",C852=10,"Quarter 3",C852=11,"Quarter 3",C852=12,"Quarter 3",C852=1,"Quarter 4",C852=2,"Quarter 4",C852=3,"Quarter 4")</f>
        <v>Quarter 3</v>
      </c>
    </row>
    <row r="853" spans="1:4" x14ac:dyDescent="0.2">
      <c r="A853" s="1">
        <v>80190101</v>
      </c>
      <c r="B853" s="16">
        <v>43374</v>
      </c>
      <c r="C853">
        <f t="shared" si="13"/>
        <v>10</v>
      </c>
      <c r="D853" t="str" cm="1">
        <f t="array" ref="D853">_xlfn.IFS(C853=4,"Quarter 1",C853=5,"Quarter 1",C853=6,"Quarter 1",C853=7,"Quarter 2",C853=8,"Quarter 2",C853=9,"Quarter 2",C853=10,"Quarter 3",C853=11,"Quarter 3",C853=12,"Quarter 3",C853=1,"Quarter 4",C853=2,"Quarter 4",C853=3,"Quarter 4")</f>
        <v>Quarter 3</v>
      </c>
    </row>
    <row r="854" spans="1:4" x14ac:dyDescent="0.2">
      <c r="A854" s="1">
        <v>81024712</v>
      </c>
      <c r="B854" s="16">
        <v>43374</v>
      </c>
      <c r="C854">
        <f t="shared" si="13"/>
        <v>10</v>
      </c>
      <c r="D854" t="str" cm="1">
        <f t="array" ref="D854">_xlfn.IFS(C854=4,"Quarter 1",C854=5,"Quarter 1",C854=6,"Quarter 1",C854=7,"Quarter 2",C854=8,"Quarter 2",C854=9,"Quarter 2",C854=10,"Quarter 3",C854=11,"Quarter 3",C854=12,"Quarter 3",C854=1,"Quarter 4",C854=2,"Quarter 4",C854=3,"Quarter 4")</f>
        <v>Quarter 3</v>
      </c>
    </row>
    <row r="855" spans="1:4" x14ac:dyDescent="0.2">
      <c r="A855" s="1">
        <v>70112494</v>
      </c>
      <c r="B855" s="16">
        <v>43374</v>
      </c>
      <c r="C855">
        <f t="shared" si="13"/>
        <v>10</v>
      </c>
      <c r="D855" t="str" cm="1">
        <f t="array" ref="D855">_xlfn.IFS(C855=4,"Quarter 1",C855=5,"Quarter 1",C855=6,"Quarter 1",C855=7,"Quarter 2",C855=8,"Quarter 2",C855=9,"Quarter 2",C855=10,"Quarter 3",C855=11,"Quarter 3",C855=12,"Quarter 3",C855=1,"Quarter 4",C855=2,"Quarter 4",C855=3,"Quarter 4")</f>
        <v>Quarter 3</v>
      </c>
    </row>
    <row r="856" spans="1:4" x14ac:dyDescent="0.2">
      <c r="A856" s="1">
        <v>80215922</v>
      </c>
      <c r="B856" s="16">
        <v>43374</v>
      </c>
      <c r="C856">
        <f t="shared" si="13"/>
        <v>10</v>
      </c>
      <c r="D856" t="str" cm="1">
        <f t="array" ref="D856">_xlfn.IFS(C856=4,"Quarter 1",C856=5,"Quarter 1",C856=6,"Quarter 1",C856=7,"Quarter 2",C856=8,"Quarter 2",C856=9,"Quarter 2",C856=10,"Quarter 3",C856=11,"Quarter 3",C856=12,"Quarter 3",C856=1,"Quarter 4",C856=2,"Quarter 4",C856=3,"Quarter 4")</f>
        <v>Quarter 3</v>
      </c>
    </row>
    <row r="857" spans="1:4" x14ac:dyDescent="0.2">
      <c r="A857" s="1">
        <v>81012415</v>
      </c>
      <c r="B857" s="16">
        <v>43374</v>
      </c>
      <c r="C857">
        <f t="shared" si="13"/>
        <v>10</v>
      </c>
      <c r="D857" t="str" cm="1">
        <f t="array" ref="D857">_xlfn.IFS(C857=4,"Quarter 1",C857=5,"Quarter 1",C857=6,"Quarter 1",C857=7,"Quarter 2",C857=8,"Quarter 2",C857=9,"Quarter 2",C857=10,"Quarter 3",C857=11,"Quarter 3",C857=12,"Quarter 3",C857=1,"Quarter 4",C857=2,"Quarter 4",C857=3,"Quarter 4")</f>
        <v>Quarter 3</v>
      </c>
    </row>
    <row r="858" spans="1:4" x14ac:dyDescent="0.2">
      <c r="A858" s="1">
        <v>70113306</v>
      </c>
      <c r="B858" s="16">
        <v>43374</v>
      </c>
      <c r="C858">
        <f t="shared" si="13"/>
        <v>10</v>
      </c>
      <c r="D858" t="str" cm="1">
        <f t="array" ref="D858">_xlfn.IFS(C858=4,"Quarter 1",C858=5,"Quarter 1",C858=6,"Quarter 1",C858=7,"Quarter 2",C858=8,"Quarter 2",C858=9,"Quarter 2",C858=10,"Quarter 3",C858=11,"Quarter 3",C858=12,"Quarter 3",C858=1,"Quarter 4",C858=2,"Quarter 4",C858=3,"Quarter 4")</f>
        <v>Quarter 3</v>
      </c>
    </row>
    <row r="859" spans="1:4" x14ac:dyDescent="0.2">
      <c r="A859" s="1">
        <v>70113305</v>
      </c>
      <c r="B859" s="16">
        <v>43374</v>
      </c>
      <c r="C859">
        <f t="shared" si="13"/>
        <v>10</v>
      </c>
      <c r="D859" t="str" cm="1">
        <f t="array" ref="D859">_xlfn.IFS(C859=4,"Quarter 1",C859=5,"Quarter 1",C859=6,"Quarter 1",C859=7,"Quarter 2",C859=8,"Quarter 2",C859=9,"Quarter 2",C859=10,"Quarter 3",C859=11,"Quarter 3",C859=12,"Quarter 3",C859=1,"Quarter 4",C859=2,"Quarter 4",C859=3,"Quarter 4")</f>
        <v>Quarter 3</v>
      </c>
    </row>
    <row r="860" spans="1:4" x14ac:dyDescent="0.2">
      <c r="A860" s="1">
        <v>80032472</v>
      </c>
      <c r="B860" s="16">
        <v>43374</v>
      </c>
      <c r="C860">
        <f t="shared" si="13"/>
        <v>10</v>
      </c>
      <c r="D860" t="str" cm="1">
        <f t="array" ref="D860">_xlfn.IFS(C860=4,"Quarter 1",C860=5,"Quarter 1",C860=6,"Quarter 1",C860=7,"Quarter 2",C860=8,"Quarter 2",C860=9,"Quarter 2",C860=10,"Quarter 3",C860=11,"Quarter 3",C860=12,"Quarter 3",C860=1,"Quarter 4",C860=2,"Quarter 4",C860=3,"Quarter 4")</f>
        <v>Quarter 3</v>
      </c>
    </row>
    <row r="861" spans="1:4" x14ac:dyDescent="0.2">
      <c r="A861" s="1">
        <v>81024703</v>
      </c>
      <c r="B861" s="16">
        <v>43374</v>
      </c>
      <c r="C861">
        <f t="shared" si="13"/>
        <v>10</v>
      </c>
      <c r="D861" t="str" cm="1">
        <f t="array" ref="D861">_xlfn.IFS(C861=4,"Quarter 1",C861=5,"Quarter 1",C861=6,"Quarter 1",C861=7,"Quarter 2",C861=8,"Quarter 2",C861=9,"Quarter 2",C861=10,"Quarter 3",C861=11,"Quarter 3",C861=12,"Quarter 3",C861=1,"Quarter 4",C861=2,"Quarter 4",C861=3,"Quarter 4")</f>
        <v>Quarter 3</v>
      </c>
    </row>
    <row r="862" spans="1:4" x14ac:dyDescent="0.2">
      <c r="A862" s="1">
        <v>81012402</v>
      </c>
      <c r="B862" s="16">
        <v>43374</v>
      </c>
      <c r="C862">
        <f t="shared" si="13"/>
        <v>10</v>
      </c>
      <c r="D862" t="str" cm="1">
        <f t="array" ref="D862">_xlfn.IFS(C862=4,"Quarter 1",C862=5,"Quarter 1",C862=6,"Quarter 1",C862=7,"Quarter 2",C862=8,"Quarter 2",C862=9,"Quarter 2",C862=10,"Quarter 3",C862=11,"Quarter 3",C862=12,"Quarter 3",C862=1,"Quarter 4",C862=2,"Quarter 4",C862=3,"Quarter 4")</f>
        <v>Quarter 3</v>
      </c>
    </row>
    <row r="863" spans="1:4" x14ac:dyDescent="0.2">
      <c r="A863" s="1">
        <v>70181653</v>
      </c>
      <c r="B863" s="16">
        <v>43374</v>
      </c>
      <c r="C863">
        <f t="shared" si="13"/>
        <v>10</v>
      </c>
      <c r="D863" t="str" cm="1">
        <f t="array" ref="D863">_xlfn.IFS(C863=4,"Quarter 1",C863=5,"Quarter 1",C863=6,"Quarter 1",C863=7,"Quarter 2",C863=8,"Quarter 2",C863=9,"Quarter 2",C863=10,"Quarter 3",C863=11,"Quarter 3",C863=12,"Quarter 3",C863=1,"Quarter 4",C863=2,"Quarter 4",C863=3,"Quarter 4")</f>
        <v>Quarter 3</v>
      </c>
    </row>
    <row r="864" spans="1:4" x14ac:dyDescent="0.2">
      <c r="A864" s="1">
        <v>80048200</v>
      </c>
      <c r="B864" s="16">
        <v>43374</v>
      </c>
      <c r="C864">
        <f t="shared" si="13"/>
        <v>10</v>
      </c>
      <c r="D864" t="str" cm="1">
        <f t="array" ref="D864">_xlfn.IFS(C864=4,"Quarter 1",C864=5,"Quarter 1",C864=6,"Quarter 1",C864=7,"Quarter 2",C864=8,"Quarter 2",C864=9,"Quarter 2",C864=10,"Quarter 3",C864=11,"Quarter 3",C864=12,"Quarter 3",C864=1,"Quarter 4",C864=2,"Quarter 4",C864=3,"Quarter 4")</f>
        <v>Quarter 3</v>
      </c>
    </row>
    <row r="865" spans="1:4" x14ac:dyDescent="0.2">
      <c r="A865" s="1">
        <v>81025884</v>
      </c>
      <c r="B865" s="16">
        <v>43374</v>
      </c>
      <c r="C865">
        <f t="shared" si="13"/>
        <v>10</v>
      </c>
      <c r="D865" t="str" cm="1">
        <f t="array" ref="D865">_xlfn.IFS(C865=4,"Quarter 1",C865=5,"Quarter 1",C865=6,"Quarter 1",C865=7,"Quarter 2",C865=8,"Quarter 2",C865=9,"Quarter 2",C865=10,"Quarter 3",C865=11,"Quarter 3",C865=12,"Quarter 3",C865=1,"Quarter 4",C865=2,"Quarter 4",C865=3,"Quarter 4")</f>
        <v>Quarter 3</v>
      </c>
    </row>
    <row r="866" spans="1:4" x14ac:dyDescent="0.2">
      <c r="A866" s="1">
        <v>80032474</v>
      </c>
      <c r="B866" s="16">
        <v>43374</v>
      </c>
      <c r="C866">
        <f t="shared" si="13"/>
        <v>10</v>
      </c>
      <c r="D866" t="str" cm="1">
        <f t="array" ref="D866">_xlfn.IFS(C866=4,"Quarter 1",C866=5,"Quarter 1",C866=6,"Quarter 1",C866=7,"Quarter 2",C866=8,"Quarter 2",C866=9,"Quarter 2",C866=10,"Quarter 3",C866=11,"Quarter 3",C866=12,"Quarter 3",C866=1,"Quarter 4",C866=2,"Quarter 4",C866=3,"Quarter 4")</f>
        <v>Quarter 3</v>
      </c>
    </row>
    <row r="867" spans="1:4" x14ac:dyDescent="0.2">
      <c r="A867" s="1">
        <v>80032476</v>
      </c>
      <c r="B867" s="16">
        <v>43374</v>
      </c>
      <c r="C867">
        <f t="shared" si="13"/>
        <v>10</v>
      </c>
      <c r="D867" t="str" cm="1">
        <f t="array" ref="D867">_xlfn.IFS(C867=4,"Quarter 1",C867=5,"Quarter 1",C867=6,"Quarter 1",C867=7,"Quarter 2",C867=8,"Quarter 2",C867=9,"Quarter 2",C867=10,"Quarter 3",C867=11,"Quarter 3",C867=12,"Quarter 3",C867=1,"Quarter 4",C867=2,"Quarter 4",C867=3,"Quarter 4")</f>
        <v>Quarter 3</v>
      </c>
    </row>
    <row r="868" spans="1:4" x14ac:dyDescent="0.2">
      <c r="A868" s="1">
        <v>70127589</v>
      </c>
      <c r="B868" s="16">
        <v>43374</v>
      </c>
      <c r="C868">
        <f t="shared" si="13"/>
        <v>10</v>
      </c>
      <c r="D868" t="str" cm="1">
        <f t="array" ref="D868">_xlfn.IFS(C868=4,"Quarter 1",C868=5,"Quarter 1",C868=6,"Quarter 1",C868=7,"Quarter 2",C868=8,"Quarter 2",C868=9,"Quarter 2",C868=10,"Quarter 3",C868=11,"Quarter 3",C868=12,"Quarter 3",C868=1,"Quarter 4",C868=2,"Quarter 4",C868=3,"Quarter 4")</f>
        <v>Quarter 3</v>
      </c>
    </row>
    <row r="869" spans="1:4" x14ac:dyDescent="0.2">
      <c r="A869" s="1">
        <v>80225696</v>
      </c>
      <c r="B869" s="16">
        <v>43374</v>
      </c>
      <c r="C869">
        <f t="shared" si="13"/>
        <v>10</v>
      </c>
      <c r="D869" t="str" cm="1">
        <f t="array" ref="D869">_xlfn.IFS(C869=4,"Quarter 1",C869=5,"Quarter 1",C869=6,"Quarter 1",C869=7,"Quarter 2",C869=8,"Quarter 2",C869=9,"Quarter 2",C869=10,"Quarter 3",C869=11,"Quarter 3",C869=12,"Quarter 3",C869=1,"Quarter 4",C869=2,"Quarter 4",C869=3,"Quarter 4")</f>
        <v>Quarter 3</v>
      </c>
    </row>
    <row r="870" spans="1:4" x14ac:dyDescent="0.2">
      <c r="A870" s="1">
        <v>80104130</v>
      </c>
      <c r="B870" s="16">
        <v>43374</v>
      </c>
      <c r="C870">
        <f t="shared" si="13"/>
        <v>10</v>
      </c>
      <c r="D870" t="str" cm="1">
        <f t="array" ref="D870">_xlfn.IFS(C870=4,"Quarter 1",C870=5,"Quarter 1",C870=6,"Quarter 1",C870=7,"Quarter 2",C870=8,"Quarter 2",C870=9,"Quarter 2",C870=10,"Quarter 3",C870=11,"Quarter 3",C870=12,"Quarter 3",C870=1,"Quarter 4",C870=2,"Quarter 4",C870=3,"Quarter 4")</f>
        <v>Quarter 3</v>
      </c>
    </row>
    <row r="871" spans="1:4" x14ac:dyDescent="0.2">
      <c r="A871" s="1">
        <v>80032473</v>
      </c>
      <c r="B871" s="16">
        <v>43374</v>
      </c>
      <c r="C871">
        <f t="shared" si="13"/>
        <v>10</v>
      </c>
      <c r="D871" t="str" cm="1">
        <f t="array" ref="D871">_xlfn.IFS(C871=4,"Quarter 1",C871=5,"Quarter 1",C871=6,"Quarter 1",C871=7,"Quarter 2",C871=8,"Quarter 2",C871=9,"Quarter 2",C871=10,"Quarter 3",C871=11,"Quarter 3",C871=12,"Quarter 3",C871=1,"Quarter 4",C871=2,"Quarter 4",C871=3,"Quarter 4")</f>
        <v>Quarter 3</v>
      </c>
    </row>
    <row r="872" spans="1:4" x14ac:dyDescent="0.2">
      <c r="A872" s="1">
        <v>70090035</v>
      </c>
      <c r="B872" s="16">
        <v>43374</v>
      </c>
      <c r="C872">
        <f t="shared" si="13"/>
        <v>10</v>
      </c>
      <c r="D872" t="str" cm="1">
        <f t="array" ref="D872">_xlfn.IFS(C872=4,"Quarter 1",C872=5,"Quarter 1",C872=6,"Quarter 1",C872=7,"Quarter 2",C872=8,"Quarter 2",C872=9,"Quarter 2",C872=10,"Quarter 3",C872=11,"Quarter 3",C872=12,"Quarter 3",C872=1,"Quarter 4",C872=2,"Quarter 4",C872=3,"Quarter 4")</f>
        <v>Quarter 3</v>
      </c>
    </row>
    <row r="873" spans="1:4" x14ac:dyDescent="0.2">
      <c r="A873" s="1">
        <v>81024713</v>
      </c>
      <c r="B873" s="16">
        <v>43374</v>
      </c>
      <c r="C873">
        <f t="shared" si="13"/>
        <v>10</v>
      </c>
      <c r="D873" t="str" cm="1">
        <f t="array" ref="D873">_xlfn.IFS(C873=4,"Quarter 1",C873=5,"Quarter 1",C873=6,"Quarter 1",C873=7,"Quarter 2",C873=8,"Quarter 2",C873=9,"Quarter 2",C873=10,"Quarter 3",C873=11,"Quarter 3",C873=12,"Quarter 3",C873=1,"Quarter 4",C873=2,"Quarter 4",C873=3,"Quarter 4")</f>
        <v>Quarter 3</v>
      </c>
    </row>
    <row r="874" spans="1:4" x14ac:dyDescent="0.2">
      <c r="A874" s="1">
        <v>70117268</v>
      </c>
      <c r="B874" s="16">
        <v>43374</v>
      </c>
      <c r="C874">
        <f t="shared" si="13"/>
        <v>10</v>
      </c>
      <c r="D874" t="str" cm="1">
        <f t="array" ref="D874">_xlfn.IFS(C874=4,"Quarter 1",C874=5,"Quarter 1",C874=6,"Quarter 1",C874=7,"Quarter 2",C874=8,"Quarter 2",C874=9,"Quarter 2",C874=10,"Quarter 3",C874=11,"Quarter 3",C874=12,"Quarter 3",C874=1,"Quarter 4",C874=2,"Quarter 4",C874=3,"Quarter 4")</f>
        <v>Quarter 3</v>
      </c>
    </row>
    <row r="875" spans="1:4" x14ac:dyDescent="0.2">
      <c r="A875" s="1">
        <v>70211216</v>
      </c>
      <c r="B875" s="16">
        <v>43374</v>
      </c>
      <c r="C875">
        <f t="shared" si="13"/>
        <v>10</v>
      </c>
      <c r="D875" t="str" cm="1">
        <f t="array" ref="D875">_xlfn.IFS(C875=4,"Quarter 1",C875=5,"Quarter 1",C875=6,"Quarter 1",C875=7,"Quarter 2",C875=8,"Quarter 2",C875=9,"Quarter 2",C875=10,"Quarter 3",C875=11,"Quarter 3",C875=12,"Quarter 3",C875=1,"Quarter 4",C875=2,"Quarter 4",C875=3,"Quarter 4")</f>
        <v>Quarter 3</v>
      </c>
    </row>
    <row r="876" spans="1:4" x14ac:dyDescent="0.2">
      <c r="A876" s="1">
        <v>70140322</v>
      </c>
      <c r="B876" s="16">
        <v>43374</v>
      </c>
      <c r="C876">
        <f t="shared" si="13"/>
        <v>10</v>
      </c>
      <c r="D876" t="str" cm="1">
        <f t="array" ref="D876">_xlfn.IFS(C876=4,"Quarter 1",C876=5,"Quarter 1",C876=6,"Quarter 1",C876=7,"Quarter 2",C876=8,"Quarter 2",C876=9,"Quarter 2",C876=10,"Quarter 3",C876=11,"Quarter 3",C876=12,"Quarter 3",C876=1,"Quarter 4",C876=2,"Quarter 4",C876=3,"Quarter 4")</f>
        <v>Quarter 3</v>
      </c>
    </row>
    <row r="877" spans="1:4" x14ac:dyDescent="0.2">
      <c r="A877" s="1">
        <v>81024696</v>
      </c>
      <c r="B877" s="16">
        <v>43374</v>
      </c>
      <c r="C877">
        <f t="shared" si="13"/>
        <v>10</v>
      </c>
      <c r="D877" t="str" cm="1">
        <f t="array" ref="D877">_xlfn.IFS(C877=4,"Quarter 1",C877=5,"Quarter 1",C877=6,"Quarter 1",C877=7,"Quarter 2",C877=8,"Quarter 2",C877=9,"Quarter 2",C877=10,"Quarter 3",C877=11,"Quarter 3",C877=12,"Quarter 3",C877=1,"Quarter 4",C877=2,"Quarter 4",C877=3,"Quarter 4")</f>
        <v>Quarter 3</v>
      </c>
    </row>
    <row r="878" spans="1:4" x14ac:dyDescent="0.2">
      <c r="A878" s="1">
        <v>70303428</v>
      </c>
      <c r="B878" s="16">
        <v>43374</v>
      </c>
      <c r="C878">
        <f t="shared" si="13"/>
        <v>10</v>
      </c>
      <c r="D878" t="str" cm="1">
        <f t="array" ref="D878">_xlfn.IFS(C878=4,"Quarter 1",C878=5,"Quarter 1",C878=6,"Quarter 1",C878=7,"Quarter 2",C878=8,"Quarter 2",C878=9,"Quarter 2",C878=10,"Quarter 3",C878=11,"Quarter 3",C878=12,"Quarter 3",C878=1,"Quarter 4",C878=2,"Quarter 4",C878=3,"Quarter 4")</f>
        <v>Quarter 3</v>
      </c>
    </row>
    <row r="879" spans="1:4" x14ac:dyDescent="0.2">
      <c r="A879" s="1">
        <v>81012407</v>
      </c>
      <c r="B879" s="16">
        <v>43374</v>
      </c>
      <c r="C879">
        <f t="shared" si="13"/>
        <v>10</v>
      </c>
      <c r="D879" t="str" cm="1">
        <f t="array" ref="D879">_xlfn.IFS(C879=4,"Quarter 1",C879=5,"Quarter 1",C879=6,"Quarter 1",C879=7,"Quarter 2",C879=8,"Quarter 2",C879=9,"Quarter 2",C879=10,"Quarter 3",C879=11,"Quarter 3",C879=12,"Quarter 3",C879=1,"Quarter 4",C879=2,"Quarter 4",C879=3,"Quarter 4")</f>
        <v>Quarter 3</v>
      </c>
    </row>
    <row r="880" spans="1:4" x14ac:dyDescent="0.2">
      <c r="A880" s="1">
        <v>70125882</v>
      </c>
      <c r="B880" s="16">
        <v>43374</v>
      </c>
      <c r="C880">
        <f t="shared" si="13"/>
        <v>10</v>
      </c>
      <c r="D880" t="str" cm="1">
        <f t="array" ref="D880">_xlfn.IFS(C880=4,"Quarter 1",C880=5,"Quarter 1",C880=6,"Quarter 1",C880=7,"Quarter 2",C880=8,"Quarter 2",C880=9,"Quarter 2",C880=10,"Quarter 3",C880=11,"Quarter 3",C880=12,"Quarter 3",C880=1,"Quarter 4",C880=2,"Quarter 4",C880=3,"Quarter 4")</f>
        <v>Quarter 3</v>
      </c>
    </row>
    <row r="881" spans="1:4" x14ac:dyDescent="0.2">
      <c r="A881" s="1">
        <v>70101039</v>
      </c>
      <c r="B881" s="16">
        <v>43374</v>
      </c>
      <c r="C881">
        <f t="shared" si="13"/>
        <v>10</v>
      </c>
      <c r="D881" t="str" cm="1">
        <f t="array" ref="D881">_xlfn.IFS(C881=4,"Quarter 1",C881=5,"Quarter 1",C881=6,"Quarter 1",C881=7,"Quarter 2",C881=8,"Quarter 2",C881=9,"Quarter 2",C881=10,"Quarter 3",C881=11,"Quarter 3",C881=12,"Quarter 3",C881=1,"Quarter 4",C881=2,"Quarter 4",C881=3,"Quarter 4")</f>
        <v>Quarter 3</v>
      </c>
    </row>
    <row r="882" spans="1:4" x14ac:dyDescent="0.2">
      <c r="A882" s="1">
        <v>70123121</v>
      </c>
      <c r="B882" s="16">
        <v>43374</v>
      </c>
      <c r="C882">
        <f t="shared" si="13"/>
        <v>10</v>
      </c>
      <c r="D882" t="str" cm="1">
        <f t="array" ref="D882">_xlfn.IFS(C882=4,"Quarter 1",C882=5,"Quarter 1",C882=6,"Quarter 1",C882=7,"Quarter 2",C882=8,"Quarter 2",C882=9,"Quarter 2",C882=10,"Quarter 3",C882=11,"Quarter 3",C882=12,"Quarter 3",C882=1,"Quarter 4",C882=2,"Quarter 4",C882=3,"Quarter 4")</f>
        <v>Quarter 3</v>
      </c>
    </row>
    <row r="883" spans="1:4" x14ac:dyDescent="0.2">
      <c r="A883" s="1">
        <v>80152182</v>
      </c>
      <c r="B883" s="16">
        <v>43374</v>
      </c>
      <c r="C883">
        <f t="shared" si="13"/>
        <v>10</v>
      </c>
      <c r="D883" t="str" cm="1">
        <f t="array" ref="D883">_xlfn.IFS(C883=4,"Quarter 1",C883=5,"Quarter 1",C883=6,"Quarter 1",C883=7,"Quarter 2",C883=8,"Quarter 2",C883=9,"Quarter 2",C883=10,"Quarter 3",C883=11,"Quarter 3",C883=12,"Quarter 3",C883=1,"Quarter 4",C883=2,"Quarter 4",C883=3,"Quarter 4")</f>
        <v>Quarter 3</v>
      </c>
    </row>
    <row r="884" spans="1:4" x14ac:dyDescent="0.2">
      <c r="A884" s="1">
        <v>70229042</v>
      </c>
      <c r="B884" s="16">
        <v>43374</v>
      </c>
      <c r="C884">
        <f t="shared" si="13"/>
        <v>10</v>
      </c>
      <c r="D884" t="str" cm="1">
        <f t="array" ref="D884">_xlfn.IFS(C884=4,"Quarter 1",C884=5,"Quarter 1",C884=6,"Quarter 1",C884=7,"Quarter 2",C884=8,"Quarter 2",C884=9,"Quarter 2",C884=10,"Quarter 3",C884=11,"Quarter 3",C884=12,"Quarter 3",C884=1,"Quarter 4",C884=2,"Quarter 4",C884=3,"Quarter 4")</f>
        <v>Quarter 3</v>
      </c>
    </row>
    <row r="885" spans="1:4" x14ac:dyDescent="0.2">
      <c r="A885" s="1">
        <v>70042756</v>
      </c>
      <c r="B885" s="16">
        <v>43374</v>
      </c>
      <c r="C885">
        <f t="shared" si="13"/>
        <v>10</v>
      </c>
      <c r="D885" t="str" cm="1">
        <f t="array" ref="D885">_xlfn.IFS(C885=4,"Quarter 1",C885=5,"Quarter 1",C885=6,"Quarter 1",C885=7,"Quarter 2",C885=8,"Quarter 2",C885=9,"Quarter 2",C885=10,"Quarter 3",C885=11,"Quarter 3",C885=12,"Quarter 3",C885=1,"Quarter 4",C885=2,"Quarter 4",C885=3,"Quarter 4")</f>
        <v>Quarter 3</v>
      </c>
    </row>
    <row r="886" spans="1:4" x14ac:dyDescent="0.2">
      <c r="A886" s="1">
        <v>80187618</v>
      </c>
      <c r="B886" s="16">
        <v>43374</v>
      </c>
      <c r="C886">
        <f t="shared" si="13"/>
        <v>10</v>
      </c>
      <c r="D886" t="str" cm="1">
        <f t="array" ref="D886">_xlfn.IFS(C886=4,"Quarter 1",C886=5,"Quarter 1",C886=6,"Quarter 1",C886=7,"Quarter 2",C886=8,"Quarter 2",C886=9,"Quarter 2",C886=10,"Quarter 3",C886=11,"Quarter 3",C886=12,"Quarter 3",C886=1,"Quarter 4",C886=2,"Quarter 4",C886=3,"Quarter 4")</f>
        <v>Quarter 3</v>
      </c>
    </row>
    <row r="887" spans="1:4" x14ac:dyDescent="0.2">
      <c r="A887" s="1">
        <v>81024704</v>
      </c>
      <c r="B887" s="16">
        <v>43374</v>
      </c>
      <c r="C887">
        <f t="shared" si="13"/>
        <v>10</v>
      </c>
      <c r="D887" t="str" cm="1">
        <f t="array" ref="D887">_xlfn.IFS(C887=4,"Quarter 1",C887=5,"Quarter 1",C887=6,"Quarter 1",C887=7,"Quarter 2",C887=8,"Quarter 2",C887=9,"Quarter 2",C887=10,"Quarter 3",C887=11,"Quarter 3",C887=12,"Quarter 3",C887=1,"Quarter 4",C887=2,"Quarter 4",C887=3,"Quarter 4")</f>
        <v>Quarter 3</v>
      </c>
    </row>
    <row r="888" spans="1:4" x14ac:dyDescent="0.2">
      <c r="A888" s="1">
        <v>80221498</v>
      </c>
      <c r="B888" s="16">
        <v>43374</v>
      </c>
      <c r="C888">
        <f t="shared" si="13"/>
        <v>10</v>
      </c>
      <c r="D888" t="str" cm="1">
        <f t="array" ref="D888">_xlfn.IFS(C888=4,"Quarter 1",C888=5,"Quarter 1",C888=6,"Quarter 1",C888=7,"Quarter 2",C888=8,"Quarter 2",C888=9,"Quarter 2",C888=10,"Quarter 3",C888=11,"Quarter 3",C888=12,"Quarter 3",C888=1,"Quarter 4",C888=2,"Quarter 4",C888=3,"Quarter 4")</f>
        <v>Quarter 3</v>
      </c>
    </row>
    <row r="889" spans="1:4" x14ac:dyDescent="0.2">
      <c r="A889" s="1">
        <v>70229047</v>
      </c>
      <c r="B889" s="16">
        <v>43374</v>
      </c>
      <c r="C889">
        <f t="shared" si="13"/>
        <v>10</v>
      </c>
      <c r="D889" t="str" cm="1">
        <f t="array" ref="D889">_xlfn.IFS(C889=4,"Quarter 1",C889=5,"Quarter 1",C889=6,"Quarter 1",C889=7,"Quarter 2",C889=8,"Quarter 2",C889=9,"Quarter 2",C889=10,"Quarter 3",C889=11,"Quarter 3",C889=12,"Quarter 3",C889=1,"Quarter 4",C889=2,"Quarter 4",C889=3,"Quarter 4")</f>
        <v>Quarter 3</v>
      </c>
    </row>
    <row r="890" spans="1:4" x14ac:dyDescent="0.2">
      <c r="A890" s="1">
        <v>70229555</v>
      </c>
      <c r="B890" s="16">
        <v>43374</v>
      </c>
      <c r="C890">
        <f t="shared" si="13"/>
        <v>10</v>
      </c>
      <c r="D890" t="str" cm="1">
        <f t="array" ref="D890">_xlfn.IFS(C890=4,"Quarter 1",C890=5,"Quarter 1",C890=6,"Quarter 1",C890=7,"Quarter 2",C890=8,"Quarter 2",C890=9,"Quarter 2",C890=10,"Quarter 3",C890=11,"Quarter 3",C890=12,"Quarter 3",C890=1,"Quarter 4",C890=2,"Quarter 4",C890=3,"Quarter 4")</f>
        <v>Quarter 3</v>
      </c>
    </row>
    <row r="891" spans="1:4" x14ac:dyDescent="0.2">
      <c r="A891" s="1">
        <v>70213515</v>
      </c>
      <c r="B891" s="16">
        <v>43374</v>
      </c>
      <c r="C891">
        <f t="shared" si="13"/>
        <v>10</v>
      </c>
      <c r="D891" t="str" cm="1">
        <f t="array" ref="D891">_xlfn.IFS(C891=4,"Quarter 1",C891=5,"Quarter 1",C891=6,"Quarter 1",C891=7,"Quarter 2",C891=8,"Quarter 2",C891=9,"Quarter 2",C891=10,"Quarter 3",C891=11,"Quarter 3",C891=12,"Quarter 3",C891=1,"Quarter 4",C891=2,"Quarter 4",C891=3,"Quarter 4")</f>
        <v>Quarter 3</v>
      </c>
    </row>
    <row r="892" spans="1:4" x14ac:dyDescent="0.2">
      <c r="A892" s="1">
        <v>81018563</v>
      </c>
      <c r="B892" s="16">
        <v>43374</v>
      </c>
      <c r="C892">
        <f t="shared" si="13"/>
        <v>10</v>
      </c>
      <c r="D892" t="str" cm="1">
        <f t="array" ref="D892">_xlfn.IFS(C892=4,"Quarter 1",C892=5,"Quarter 1",C892=6,"Quarter 1",C892=7,"Quarter 2",C892=8,"Quarter 2",C892=9,"Quarter 2",C892=10,"Quarter 3",C892=11,"Quarter 3",C892=12,"Quarter 3",C892=1,"Quarter 4",C892=2,"Quarter 4",C892=3,"Quarter 4")</f>
        <v>Quarter 3</v>
      </c>
    </row>
    <row r="893" spans="1:4" x14ac:dyDescent="0.2">
      <c r="A893" s="1">
        <v>81018565</v>
      </c>
      <c r="B893" s="16">
        <v>43374</v>
      </c>
      <c r="C893">
        <f t="shared" si="13"/>
        <v>10</v>
      </c>
      <c r="D893" t="str" cm="1">
        <f t="array" ref="D893">_xlfn.IFS(C893=4,"Quarter 1",C893=5,"Quarter 1",C893=6,"Quarter 1",C893=7,"Quarter 2",C893=8,"Quarter 2",C893=9,"Quarter 2",C893=10,"Quarter 3",C893=11,"Quarter 3",C893=12,"Quarter 3",C893=1,"Quarter 4",C893=2,"Quarter 4",C893=3,"Quarter 4")</f>
        <v>Quarter 3</v>
      </c>
    </row>
    <row r="894" spans="1:4" x14ac:dyDescent="0.2">
      <c r="A894" s="1">
        <v>70114948</v>
      </c>
      <c r="B894" s="16">
        <v>43374</v>
      </c>
      <c r="C894">
        <f t="shared" si="13"/>
        <v>10</v>
      </c>
      <c r="D894" t="str" cm="1">
        <f t="array" ref="D894">_xlfn.IFS(C894=4,"Quarter 1",C894=5,"Quarter 1",C894=6,"Quarter 1",C894=7,"Quarter 2",C894=8,"Quarter 2",C894=9,"Quarter 2",C894=10,"Quarter 3",C894=11,"Quarter 3",C894=12,"Quarter 3",C894=1,"Quarter 4",C894=2,"Quarter 4",C894=3,"Quarter 4")</f>
        <v>Quarter 3</v>
      </c>
    </row>
    <row r="895" spans="1:4" x14ac:dyDescent="0.2">
      <c r="A895" s="1">
        <v>80190103</v>
      </c>
      <c r="B895" s="16">
        <v>43374</v>
      </c>
      <c r="C895">
        <f t="shared" si="13"/>
        <v>10</v>
      </c>
      <c r="D895" t="str" cm="1">
        <f t="array" ref="D895">_xlfn.IFS(C895=4,"Quarter 1",C895=5,"Quarter 1",C895=6,"Quarter 1",C895=7,"Quarter 2",C895=8,"Quarter 2",C895=9,"Quarter 2",C895=10,"Quarter 3",C895=11,"Quarter 3",C895=12,"Quarter 3",C895=1,"Quarter 4",C895=2,"Quarter 4",C895=3,"Quarter 4")</f>
        <v>Quarter 3</v>
      </c>
    </row>
    <row r="896" spans="1:4" x14ac:dyDescent="0.2">
      <c r="A896" s="1">
        <v>81024729</v>
      </c>
      <c r="B896" s="16">
        <v>43374</v>
      </c>
      <c r="C896">
        <f t="shared" si="13"/>
        <v>10</v>
      </c>
      <c r="D896" t="str" cm="1">
        <f t="array" ref="D896">_xlfn.IFS(C896=4,"Quarter 1",C896=5,"Quarter 1",C896=6,"Quarter 1",C896=7,"Quarter 2",C896=8,"Quarter 2",C896=9,"Quarter 2",C896=10,"Quarter 3",C896=11,"Quarter 3",C896=12,"Quarter 3",C896=1,"Quarter 4",C896=2,"Quarter 4",C896=3,"Quarter 4")</f>
        <v>Quarter 3</v>
      </c>
    </row>
    <row r="897" spans="1:4" x14ac:dyDescent="0.2">
      <c r="A897" s="1">
        <v>81012427</v>
      </c>
      <c r="B897" s="16">
        <v>43374</v>
      </c>
      <c r="C897">
        <f t="shared" si="13"/>
        <v>10</v>
      </c>
      <c r="D897" t="str" cm="1">
        <f t="array" ref="D897">_xlfn.IFS(C897=4,"Quarter 1",C897=5,"Quarter 1",C897=6,"Quarter 1",C897=7,"Quarter 2",C897=8,"Quarter 2",C897=9,"Quarter 2",C897=10,"Quarter 3",C897=11,"Quarter 3",C897=12,"Quarter 3",C897=1,"Quarter 4",C897=2,"Quarter 4",C897=3,"Quarter 4")</f>
        <v>Quarter 3</v>
      </c>
    </row>
    <row r="898" spans="1:4" x14ac:dyDescent="0.2">
      <c r="A898" s="1">
        <v>80032477</v>
      </c>
      <c r="B898" s="16">
        <v>43374</v>
      </c>
      <c r="C898">
        <f t="shared" si="13"/>
        <v>10</v>
      </c>
      <c r="D898" t="str" cm="1">
        <f t="array" ref="D898">_xlfn.IFS(C898=4,"Quarter 1",C898=5,"Quarter 1",C898=6,"Quarter 1",C898=7,"Quarter 2",C898=8,"Quarter 2",C898=9,"Quarter 2",C898=10,"Quarter 3",C898=11,"Quarter 3",C898=12,"Quarter 3",C898=1,"Quarter 4",C898=2,"Quarter 4",C898=3,"Quarter 4")</f>
        <v>Quarter 3</v>
      </c>
    </row>
    <row r="899" spans="1:4" x14ac:dyDescent="0.2">
      <c r="A899" s="1">
        <v>81024711</v>
      </c>
      <c r="B899" s="16">
        <v>43374</v>
      </c>
      <c r="C899">
        <f t="shared" ref="C899:C962" si="14">MONTH(B899)</f>
        <v>10</v>
      </c>
      <c r="D899" t="str" cm="1">
        <f t="array" ref="D899">_xlfn.IFS(C899=4,"Quarter 1",C899=5,"Quarter 1",C899=6,"Quarter 1",C899=7,"Quarter 2",C899=8,"Quarter 2",C899=9,"Quarter 2",C899=10,"Quarter 3",C899=11,"Quarter 3",C899=12,"Quarter 3",C899=1,"Quarter 4",C899=2,"Quarter 4",C899=3,"Quarter 4")</f>
        <v>Quarter 3</v>
      </c>
    </row>
    <row r="900" spans="1:4" x14ac:dyDescent="0.2">
      <c r="A900" s="1">
        <v>81025908</v>
      </c>
      <c r="B900" s="16">
        <v>43374</v>
      </c>
      <c r="C900">
        <f t="shared" si="14"/>
        <v>10</v>
      </c>
      <c r="D900" t="str" cm="1">
        <f t="array" ref="D900">_xlfn.IFS(C900=4,"Quarter 1",C900=5,"Quarter 1",C900=6,"Quarter 1",C900=7,"Quarter 2",C900=8,"Quarter 2",C900=9,"Quarter 2",C900=10,"Quarter 3",C900=11,"Quarter 3",C900=12,"Quarter 3",C900=1,"Quarter 4",C900=2,"Quarter 4",C900=3,"Quarter 4")</f>
        <v>Quarter 3</v>
      </c>
    </row>
    <row r="901" spans="1:4" x14ac:dyDescent="0.2">
      <c r="A901" s="1">
        <v>70303495</v>
      </c>
      <c r="B901" s="16">
        <v>43374</v>
      </c>
      <c r="C901">
        <f t="shared" si="14"/>
        <v>10</v>
      </c>
      <c r="D901" t="str" cm="1">
        <f t="array" ref="D901">_xlfn.IFS(C901=4,"Quarter 1",C901=5,"Quarter 1",C901=6,"Quarter 1",C901=7,"Quarter 2",C901=8,"Quarter 2",C901=9,"Quarter 2",C901=10,"Quarter 3",C901=11,"Quarter 3",C901=12,"Quarter 3",C901=1,"Quarter 4",C901=2,"Quarter 4",C901=3,"Quarter 4")</f>
        <v>Quarter 3</v>
      </c>
    </row>
    <row r="902" spans="1:4" x14ac:dyDescent="0.2">
      <c r="A902" s="1">
        <v>70303429</v>
      </c>
      <c r="B902" s="16">
        <v>43374</v>
      </c>
      <c r="C902">
        <f t="shared" si="14"/>
        <v>10</v>
      </c>
      <c r="D902" t="str" cm="1">
        <f t="array" ref="D902">_xlfn.IFS(C902=4,"Quarter 1",C902=5,"Quarter 1",C902=6,"Quarter 1",C902=7,"Quarter 2",C902=8,"Quarter 2",C902=9,"Quarter 2",C902=10,"Quarter 3",C902=11,"Quarter 3",C902=12,"Quarter 3",C902=1,"Quarter 4",C902=2,"Quarter 4",C902=3,"Quarter 4")</f>
        <v>Quarter 3</v>
      </c>
    </row>
    <row r="903" spans="1:4" x14ac:dyDescent="0.2">
      <c r="A903" s="1">
        <v>80084768</v>
      </c>
      <c r="B903" s="16">
        <v>43374</v>
      </c>
      <c r="C903">
        <f t="shared" si="14"/>
        <v>10</v>
      </c>
      <c r="D903" t="str" cm="1">
        <f t="array" ref="D903">_xlfn.IFS(C903=4,"Quarter 1",C903=5,"Quarter 1",C903=6,"Quarter 1",C903=7,"Quarter 2",C903=8,"Quarter 2",C903=9,"Quarter 2",C903=10,"Quarter 3",C903=11,"Quarter 3",C903=12,"Quarter 3",C903=1,"Quarter 4",C903=2,"Quarter 4",C903=3,"Quarter 4")</f>
        <v>Quarter 3</v>
      </c>
    </row>
    <row r="904" spans="1:4" x14ac:dyDescent="0.2">
      <c r="A904" s="1">
        <v>70096752</v>
      </c>
      <c r="B904" s="16">
        <v>43374</v>
      </c>
      <c r="C904">
        <f t="shared" si="14"/>
        <v>10</v>
      </c>
      <c r="D904" t="str" cm="1">
        <f t="array" ref="D904">_xlfn.IFS(C904=4,"Quarter 1",C904=5,"Quarter 1",C904=6,"Quarter 1",C904=7,"Quarter 2",C904=8,"Quarter 2",C904=9,"Quarter 2",C904=10,"Quarter 3",C904=11,"Quarter 3",C904=12,"Quarter 3",C904=1,"Quarter 4",C904=2,"Quarter 4",C904=3,"Quarter 4")</f>
        <v>Quarter 3</v>
      </c>
    </row>
    <row r="905" spans="1:4" x14ac:dyDescent="0.2">
      <c r="A905" s="1">
        <v>70229046</v>
      </c>
      <c r="B905" s="16">
        <v>43374</v>
      </c>
      <c r="C905">
        <f t="shared" si="14"/>
        <v>10</v>
      </c>
      <c r="D905" t="str" cm="1">
        <f t="array" ref="D905">_xlfn.IFS(C905=4,"Quarter 1",C905=5,"Quarter 1",C905=6,"Quarter 1",C905=7,"Quarter 2",C905=8,"Quarter 2",C905=9,"Quarter 2",C905=10,"Quarter 3",C905=11,"Quarter 3",C905=12,"Quarter 3",C905=1,"Quarter 4",C905=2,"Quarter 4",C905=3,"Quarter 4")</f>
        <v>Quarter 3</v>
      </c>
    </row>
    <row r="906" spans="1:4" x14ac:dyDescent="0.2">
      <c r="A906" s="1">
        <v>80084767</v>
      </c>
      <c r="B906" s="16">
        <v>43374</v>
      </c>
      <c r="C906">
        <f t="shared" si="14"/>
        <v>10</v>
      </c>
      <c r="D906" t="str" cm="1">
        <f t="array" ref="D906">_xlfn.IFS(C906=4,"Quarter 1",C906=5,"Quarter 1",C906=6,"Quarter 1",C906=7,"Quarter 2",C906=8,"Quarter 2",C906=9,"Quarter 2",C906=10,"Quarter 3",C906=11,"Quarter 3",C906=12,"Quarter 3",C906=1,"Quarter 4",C906=2,"Quarter 4",C906=3,"Quarter 4")</f>
        <v>Quarter 3</v>
      </c>
    </row>
    <row r="907" spans="1:4" x14ac:dyDescent="0.2">
      <c r="A907" s="1">
        <v>81024701</v>
      </c>
      <c r="B907" s="16">
        <v>43374</v>
      </c>
      <c r="C907">
        <f t="shared" si="14"/>
        <v>10</v>
      </c>
      <c r="D907" t="str" cm="1">
        <f t="array" ref="D907">_xlfn.IFS(C907=4,"Quarter 1",C907=5,"Quarter 1",C907=6,"Quarter 1",C907=7,"Quarter 2",C907=8,"Quarter 2",C907=9,"Quarter 2",C907=10,"Quarter 3",C907=11,"Quarter 3",C907=12,"Quarter 3",C907=1,"Quarter 4",C907=2,"Quarter 4",C907=3,"Quarter 4")</f>
        <v>Quarter 3</v>
      </c>
    </row>
    <row r="908" spans="1:4" x14ac:dyDescent="0.2">
      <c r="A908" s="1">
        <v>81031355</v>
      </c>
      <c r="B908" s="16">
        <v>43374</v>
      </c>
      <c r="C908">
        <f t="shared" si="14"/>
        <v>10</v>
      </c>
      <c r="D908" t="str" cm="1">
        <f t="array" ref="D908">_xlfn.IFS(C908=4,"Quarter 1",C908=5,"Quarter 1",C908=6,"Quarter 1",C908=7,"Quarter 2",C908=8,"Quarter 2",C908=9,"Quarter 2",C908=10,"Quarter 3",C908=11,"Quarter 3",C908=12,"Quarter 3",C908=1,"Quarter 4",C908=2,"Quarter 4",C908=3,"Quarter 4")</f>
        <v>Quarter 3</v>
      </c>
    </row>
    <row r="909" spans="1:4" x14ac:dyDescent="0.2">
      <c r="A909" s="1">
        <v>70229048</v>
      </c>
      <c r="B909" s="16">
        <v>43374</v>
      </c>
      <c r="C909">
        <f t="shared" si="14"/>
        <v>10</v>
      </c>
      <c r="D909" t="str" cm="1">
        <f t="array" ref="D909">_xlfn.IFS(C909=4,"Quarter 1",C909=5,"Quarter 1",C909=6,"Quarter 1",C909=7,"Quarter 2",C909=8,"Quarter 2",C909=9,"Quarter 2",C909=10,"Quarter 3",C909=11,"Quarter 3",C909=12,"Quarter 3",C909=1,"Quarter 4",C909=2,"Quarter 4",C909=3,"Quarter 4")</f>
        <v>Quarter 3</v>
      </c>
    </row>
    <row r="910" spans="1:4" x14ac:dyDescent="0.2">
      <c r="A910" s="1">
        <v>80995576</v>
      </c>
      <c r="B910" s="16">
        <v>43374</v>
      </c>
      <c r="C910">
        <f t="shared" si="14"/>
        <v>10</v>
      </c>
      <c r="D910" t="str" cm="1">
        <f t="array" ref="D910">_xlfn.IFS(C910=4,"Quarter 1",C910=5,"Quarter 1",C910=6,"Quarter 1",C910=7,"Quarter 2",C910=8,"Quarter 2",C910=9,"Quarter 2",C910=10,"Quarter 3",C910=11,"Quarter 3",C910=12,"Quarter 3",C910=1,"Quarter 4",C910=2,"Quarter 4",C910=3,"Quarter 4")</f>
        <v>Quarter 3</v>
      </c>
    </row>
    <row r="911" spans="1:4" x14ac:dyDescent="0.2">
      <c r="A911" s="1">
        <v>70292836</v>
      </c>
      <c r="B911" s="16">
        <v>43374</v>
      </c>
      <c r="C911">
        <f t="shared" si="14"/>
        <v>10</v>
      </c>
      <c r="D911" t="str" cm="1">
        <f t="array" ref="D911">_xlfn.IFS(C911=4,"Quarter 1",C911=5,"Quarter 1",C911=6,"Quarter 1",C911=7,"Quarter 2",C911=8,"Quarter 2",C911=9,"Quarter 2",C911=10,"Quarter 3",C911=11,"Quarter 3",C911=12,"Quarter 3",C911=1,"Quarter 4",C911=2,"Quarter 4",C911=3,"Quarter 4")</f>
        <v>Quarter 3</v>
      </c>
    </row>
    <row r="912" spans="1:4" x14ac:dyDescent="0.2">
      <c r="A912" s="1">
        <v>80240397</v>
      </c>
      <c r="B912" s="16">
        <v>43374</v>
      </c>
      <c r="C912">
        <f t="shared" si="14"/>
        <v>10</v>
      </c>
      <c r="D912" t="str" cm="1">
        <f t="array" ref="D912">_xlfn.IFS(C912=4,"Quarter 1",C912=5,"Quarter 1",C912=6,"Quarter 1",C912=7,"Quarter 2",C912=8,"Quarter 2",C912=9,"Quarter 2",C912=10,"Quarter 3",C912=11,"Quarter 3",C912=12,"Quarter 3",C912=1,"Quarter 4",C912=2,"Quarter 4",C912=3,"Quarter 4")</f>
        <v>Quarter 3</v>
      </c>
    </row>
    <row r="913" spans="1:4" x14ac:dyDescent="0.2">
      <c r="A913" s="1">
        <v>80141767</v>
      </c>
      <c r="B913" s="16">
        <v>43374</v>
      </c>
      <c r="C913">
        <f t="shared" si="14"/>
        <v>10</v>
      </c>
      <c r="D913" t="str" cm="1">
        <f t="array" ref="D913">_xlfn.IFS(C913=4,"Quarter 1",C913=5,"Quarter 1",C913=6,"Quarter 1",C913=7,"Quarter 2",C913=8,"Quarter 2",C913=9,"Quarter 2",C913=10,"Quarter 3",C913=11,"Quarter 3",C913=12,"Quarter 3",C913=1,"Quarter 4",C913=2,"Quarter 4",C913=3,"Quarter 4")</f>
        <v>Quarter 3</v>
      </c>
    </row>
    <row r="914" spans="1:4" x14ac:dyDescent="0.2">
      <c r="A914" s="1">
        <v>70139542</v>
      </c>
      <c r="B914" s="16">
        <v>43374</v>
      </c>
      <c r="C914">
        <f t="shared" si="14"/>
        <v>10</v>
      </c>
      <c r="D914" t="str" cm="1">
        <f t="array" ref="D914">_xlfn.IFS(C914=4,"Quarter 1",C914=5,"Quarter 1",C914=6,"Quarter 1",C914=7,"Quarter 2",C914=8,"Quarter 2",C914=9,"Quarter 2",C914=10,"Quarter 3",C914=11,"Quarter 3",C914=12,"Quarter 3",C914=1,"Quarter 4",C914=2,"Quarter 4",C914=3,"Quarter 4")</f>
        <v>Quarter 3</v>
      </c>
    </row>
    <row r="915" spans="1:4" x14ac:dyDescent="0.2">
      <c r="A915" s="1">
        <v>70039175</v>
      </c>
      <c r="B915" s="16">
        <v>43374</v>
      </c>
      <c r="C915">
        <f t="shared" si="14"/>
        <v>10</v>
      </c>
      <c r="D915" t="str" cm="1">
        <f t="array" ref="D915">_xlfn.IFS(C915=4,"Quarter 1",C915=5,"Quarter 1",C915=6,"Quarter 1",C915=7,"Quarter 2",C915=8,"Quarter 2",C915=9,"Quarter 2",C915=10,"Quarter 3",C915=11,"Quarter 3",C915=12,"Quarter 3",C915=1,"Quarter 4",C915=2,"Quarter 4",C915=3,"Quarter 4")</f>
        <v>Quarter 3</v>
      </c>
    </row>
    <row r="916" spans="1:4" x14ac:dyDescent="0.2">
      <c r="A916" s="1">
        <v>70225597</v>
      </c>
      <c r="B916" s="16">
        <v>43374</v>
      </c>
      <c r="C916">
        <f t="shared" si="14"/>
        <v>10</v>
      </c>
      <c r="D916" t="str" cm="1">
        <f t="array" ref="D916">_xlfn.IFS(C916=4,"Quarter 1",C916=5,"Quarter 1",C916=6,"Quarter 1",C916=7,"Quarter 2",C916=8,"Quarter 2",C916=9,"Quarter 2",C916=10,"Quarter 3",C916=11,"Quarter 3",C916=12,"Quarter 3",C916=1,"Quarter 4",C916=2,"Quarter 4",C916=3,"Quarter 4")</f>
        <v>Quarter 3</v>
      </c>
    </row>
    <row r="917" spans="1:4" x14ac:dyDescent="0.2">
      <c r="A917" s="1">
        <v>70123119</v>
      </c>
      <c r="B917" s="16">
        <v>43374</v>
      </c>
      <c r="C917">
        <f t="shared" si="14"/>
        <v>10</v>
      </c>
      <c r="D917" t="str" cm="1">
        <f t="array" ref="D917">_xlfn.IFS(C917=4,"Quarter 1",C917=5,"Quarter 1",C917=6,"Quarter 1",C917=7,"Quarter 2",C917=8,"Quarter 2",C917=9,"Quarter 2",C917=10,"Quarter 3",C917=11,"Quarter 3",C917=12,"Quarter 3",C917=1,"Quarter 4",C917=2,"Quarter 4",C917=3,"Quarter 4")</f>
        <v>Quarter 3</v>
      </c>
    </row>
    <row r="918" spans="1:4" x14ac:dyDescent="0.2">
      <c r="A918" s="1">
        <v>70150437</v>
      </c>
      <c r="B918" s="16">
        <v>43374</v>
      </c>
      <c r="C918">
        <f t="shared" si="14"/>
        <v>10</v>
      </c>
      <c r="D918" t="str" cm="1">
        <f t="array" ref="D918">_xlfn.IFS(C918=4,"Quarter 1",C918=5,"Quarter 1",C918=6,"Quarter 1",C918=7,"Quarter 2",C918=8,"Quarter 2",C918=9,"Quarter 2",C918=10,"Quarter 3",C918=11,"Quarter 3",C918=12,"Quarter 3",C918=1,"Quarter 4",C918=2,"Quarter 4",C918=3,"Quarter 4")</f>
        <v>Quarter 3</v>
      </c>
    </row>
    <row r="919" spans="1:4" x14ac:dyDescent="0.2">
      <c r="A919" s="1">
        <v>80084667</v>
      </c>
      <c r="B919" s="16">
        <v>43374</v>
      </c>
      <c r="C919">
        <f t="shared" si="14"/>
        <v>10</v>
      </c>
      <c r="D919" t="str" cm="1">
        <f t="array" ref="D919">_xlfn.IFS(C919=4,"Quarter 1",C919=5,"Quarter 1",C919=6,"Quarter 1",C919=7,"Quarter 2",C919=8,"Quarter 2",C919=9,"Quarter 2",C919=10,"Quarter 3",C919=11,"Quarter 3",C919=12,"Quarter 3",C919=1,"Quarter 4",C919=2,"Quarter 4",C919=3,"Quarter 4")</f>
        <v>Quarter 3</v>
      </c>
    </row>
    <row r="920" spans="1:4" x14ac:dyDescent="0.2">
      <c r="A920" s="1">
        <v>70099118</v>
      </c>
      <c r="B920" s="16">
        <v>43374</v>
      </c>
      <c r="C920">
        <f t="shared" si="14"/>
        <v>10</v>
      </c>
      <c r="D920" t="str" cm="1">
        <f t="array" ref="D920">_xlfn.IFS(C920=4,"Quarter 1",C920=5,"Quarter 1",C920=6,"Quarter 1",C920=7,"Quarter 2",C920=8,"Quarter 2",C920=9,"Quarter 2",C920=10,"Quarter 3",C920=11,"Quarter 3",C920=12,"Quarter 3",C920=1,"Quarter 4",C920=2,"Quarter 4",C920=3,"Quarter 4")</f>
        <v>Quarter 3</v>
      </c>
    </row>
    <row r="921" spans="1:4" x14ac:dyDescent="0.2">
      <c r="A921" s="1">
        <v>81024705</v>
      </c>
      <c r="B921" s="16">
        <v>43374</v>
      </c>
      <c r="C921">
        <f t="shared" si="14"/>
        <v>10</v>
      </c>
      <c r="D921" t="str" cm="1">
        <f t="array" ref="D921">_xlfn.IFS(C921=4,"Quarter 1",C921=5,"Quarter 1",C921=6,"Quarter 1",C921=7,"Quarter 2",C921=8,"Quarter 2",C921=9,"Quarter 2",C921=10,"Quarter 3",C921=11,"Quarter 3",C921=12,"Quarter 3",C921=1,"Quarter 4",C921=2,"Quarter 4",C921=3,"Quarter 4")</f>
        <v>Quarter 3</v>
      </c>
    </row>
    <row r="922" spans="1:4" x14ac:dyDescent="0.2">
      <c r="A922" s="1">
        <v>80198771</v>
      </c>
      <c r="B922" s="16">
        <v>43009</v>
      </c>
      <c r="C922">
        <f t="shared" si="14"/>
        <v>10</v>
      </c>
      <c r="D922" t="str" cm="1">
        <f t="array" ref="D922">_xlfn.IFS(C922=4,"Quarter 1",C922=5,"Quarter 1",C922=6,"Quarter 1",C922=7,"Quarter 2",C922=8,"Quarter 2",C922=9,"Quarter 2",C922=10,"Quarter 3",C922=11,"Quarter 3",C922=12,"Quarter 3",C922=1,"Quarter 4",C922=2,"Quarter 4",C922=3,"Quarter 4")</f>
        <v>Quarter 3</v>
      </c>
    </row>
    <row r="923" spans="1:4" x14ac:dyDescent="0.2">
      <c r="A923" s="1">
        <v>80062096</v>
      </c>
      <c r="B923" s="16">
        <v>43009</v>
      </c>
      <c r="C923">
        <f t="shared" si="14"/>
        <v>10</v>
      </c>
      <c r="D923" t="str" cm="1">
        <f t="array" ref="D923">_xlfn.IFS(C923=4,"Quarter 1",C923=5,"Quarter 1",C923=6,"Quarter 1",C923=7,"Quarter 2",C923=8,"Quarter 2",C923=9,"Quarter 2",C923=10,"Quarter 3",C923=11,"Quarter 3",C923=12,"Quarter 3",C923=1,"Quarter 4",C923=2,"Quarter 4",C923=3,"Quarter 4")</f>
        <v>Quarter 3</v>
      </c>
    </row>
    <row r="924" spans="1:4" x14ac:dyDescent="0.2">
      <c r="A924" s="1">
        <v>70291096</v>
      </c>
      <c r="B924" s="16">
        <v>43009</v>
      </c>
      <c r="C924">
        <f t="shared" si="14"/>
        <v>10</v>
      </c>
      <c r="D924" t="str" cm="1">
        <f t="array" ref="D924">_xlfn.IFS(C924=4,"Quarter 1",C924=5,"Quarter 1",C924=6,"Quarter 1",C924=7,"Quarter 2",C924=8,"Quarter 2",C924=9,"Quarter 2",C924=10,"Quarter 3",C924=11,"Quarter 3",C924=12,"Quarter 3",C924=1,"Quarter 4",C924=2,"Quarter 4",C924=3,"Quarter 4")</f>
        <v>Quarter 3</v>
      </c>
    </row>
    <row r="925" spans="1:4" x14ac:dyDescent="0.2">
      <c r="A925" s="1">
        <v>70130483</v>
      </c>
      <c r="B925" s="16">
        <v>43009</v>
      </c>
      <c r="C925">
        <f t="shared" si="14"/>
        <v>10</v>
      </c>
      <c r="D925" t="str" cm="1">
        <f t="array" ref="D925">_xlfn.IFS(C925=4,"Quarter 1",C925=5,"Quarter 1",C925=6,"Quarter 1",C925=7,"Quarter 2",C925=8,"Quarter 2",C925=9,"Quarter 2",C925=10,"Quarter 3",C925=11,"Quarter 3",C925=12,"Quarter 3",C925=1,"Quarter 4",C925=2,"Quarter 4",C925=3,"Quarter 4")</f>
        <v>Quarter 3</v>
      </c>
    </row>
    <row r="926" spans="1:4" x14ac:dyDescent="0.2">
      <c r="A926" s="1">
        <v>80031038</v>
      </c>
      <c r="B926" s="16">
        <v>43009</v>
      </c>
      <c r="C926">
        <f t="shared" si="14"/>
        <v>10</v>
      </c>
      <c r="D926" t="str" cm="1">
        <f t="array" ref="D926">_xlfn.IFS(C926=4,"Quarter 1",C926=5,"Quarter 1",C926=6,"Quarter 1",C926=7,"Quarter 2",C926=8,"Quarter 2",C926=9,"Quarter 2",C926=10,"Quarter 3",C926=11,"Quarter 3",C926=12,"Quarter 3",C926=1,"Quarter 4",C926=2,"Quarter 4",C926=3,"Quarter 4")</f>
        <v>Quarter 3</v>
      </c>
    </row>
    <row r="927" spans="1:4" x14ac:dyDescent="0.2">
      <c r="A927" s="1">
        <v>80065930</v>
      </c>
      <c r="B927" s="16">
        <v>43009</v>
      </c>
      <c r="C927">
        <f t="shared" si="14"/>
        <v>10</v>
      </c>
      <c r="D927" t="str" cm="1">
        <f t="array" ref="D927">_xlfn.IFS(C927=4,"Quarter 1",C927=5,"Quarter 1",C927=6,"Quarter 1",C927=7,"Quarter 2",C927=8,"Quarter 2",C927=9,"Quarter 2",C927=10,"Quarter 3",C927=11,"Quarter 3",C927=12,"Quarter 3",C927=1,"Quarter 4",C927=2,"Quarter 4",C927=3,"Quarter 4")</f>
        <v>Quarter 3</v>
      </c>
    </row>
    <row r="928" spans="1:4" x14ac:dyDescent="0.2">
      <c r="A928" s="1">
        <v>80112370</v>
      </c>
      <c r="B928" s="16">
        <v>43009</v>
      </c>
      <c r="C928">
        <f t="shared" si="14"/>
        <v>10</v>
      </c>
      <c r="D928" t="str" cm="1">
        <f t="array" ref="D928">_xlfn.IFS(C928=4,"Quarter 1",C928=5,"Quarter 1",C928=6,"Quarter 1",C928=7,"Quarter 2",C928=8,"Quarter 2",C928=9,"Quarter 2",C928=10,"Quarter 3",C928=11,"Quarter 3",C928=12,"Quarter 3",C928=1,"Quarter 4",C928=2,"Quarter 4",C928=3,"Quarter 4")</f>
        <v>Quarter 3</v>
      </c>
    </row>
    <row r="929" spans="1:4" x14ac:dyDescent="0.2">
      <c r="A929" s="1">
        <v>70165189</v>
      </c>
      <c r="B929" s="16">
        <v>43009</v>
      </c>
      <c r="C929">
        <f t="shared" si="14"/>
        <v>10</v>
      </c>
      <c r="D929" t="str" cm="1">
        <f t="array" ref="D929">_xlfn.IFS(C929=4,"Quarter 1",C929=5,"Quarter 1",C929=6,"Quarter 1",C929=7,"Quarter 2",C929=8,"Quarter 2",C929=9,"Quarter 2",C929=10,"Quarter 3",C929=11,"Quarter 3",C929=12,"Quarter 3",C929=1,"Quarter 4",C929=2,"Quarter 4",C929=3,"Quarter 4")</f>
        <v>Quarter 3</v>
      </c>
    </row>
    <row r="930" spans="1:4" x14ac:dyDescent="0.2">
      <c r="A930" s="1">
        <v>70197459</v>
      </c>
      <c r="B930" s="16">
        <v>43009</v>
      </c>
      <c r="C930">
        <f t="shared" si="14"/>
        <v>10</v>
      </c>
      <c r="D930" t="str" cm="1">
        <f t="array" ref="D930">_xlfn.IFS(C930=4,"Quarter 1",C930=5,"Quarter 1",C930=6,"Quarter 1",C930=7,"Quarter 2",C930=8,"Quarter 2",C930=9,"Quarter 2",C930=10,"Quarter 3",C930=11,"Quarter 3",C930=12,"Quarter 3",C930=1,"Quarter 4",C930=2,"Quarter 4",C930=3,"Quarter 4")</f>
        <v>Quarter 3</v>
      </c>
    </row>
    <row r="931" spans="1:4" x14ac:dyDescent="0.2">
      <c r="A931" s="1">
        <v>80095193</v>
      </c>
      <c r="B931" s="16">
        <v>43009</v>
      </c>
      <c r="C931">
        <f t="shared" si="14"/>
        <v>10</v>
      </c>
      <c r="D931" t="str" cm="1">
        <f t="array" ref="D931">_xlfn.IFS(C931=4,"Quarter 1",C931=5,"Quarter 1",C931=6,"Quarter 1",C931=7,"Quarter 2",C931=8,"Quarter 2",C931=9,"Quarter 2",C931=10,"Quarter 3",C931=11,"Quarter 3",C931=12,"Quarter 3",C931=1,"Quarter 4",C931=2,"Quarter 4",C931=3,"Quarter 4")</f>
        <v>Quarter 3</v>
      </c>
    </row>
    <row r="932" spans="1:4" x14ac:dyDescent="0.2">
      <c r="A932" s="1">
        <v>70246439</v>
      </c>
      <c r="B932" s="16">
        <v>43009</v>
      </c>
      <c r="C932">
        <f t="shared" si="14"/>
        <v>10</v>
      </c>
      <c r="D932" t="str" cm="1">
        <f t="array" ref="D932">_xlfn.IFS(C932=4,"Quarter 1",C932=5,"Quarter 1",C932=6,"Quarter 1",C932=7,"Quarter 2",C932=8,"Quarter 2",C932=9,"Quarter 2",C932=10,"Quarter 3",C932=11,"Quarter 3",C932=12,"Quarter 3",C932=1,"Quarter 4",C932=2,"Quarter 4",C932=3,"Quarter 4")</f>
        <v>Quarter 3</v>
      </c>
    </row>
    <row r="933" spans="1:4" x14ac:dyDescent="0.2">
      <c r="A933" s="1">
        <v>80158155</v>
      </c>
      <c r="B933" s="16">
        <v>43009</v>
      </c>
      <c r="C933">
        <f t="shared" si="14"/>
        <v>10</v>
      </c>
      <c r="D933" t="str" cm="1">
        <f t="array" ref="D933">_xlfn.IFS(C933=4,"Quarter 1",C933=5,"Quarter 1",C933=6,"Quarter 1",C933=7,"Quarter 2",C933=8,"Quarter 2",C933=9,"Quarter 2",C933=10,"Quarter 3",C933=11,"Quarter 3",C933=12,"Quarter 3",C933=1,"Quarter 4",C933=2,"Quarter 4",C933=3,"Quarter 4")</f>
        <v>Quarter 3</v>
      </c>
    </row>
    <row r="934" spans="1:4" x14ac:dyDescent="0.2">
      <c r="A934" s="1">
        <v>80202539</v>
      </c>
      <c r="B934" s="16">
        <v>43009</v>
      </c>
      <c r="C934">
        <f t="shared" si="14"/>
        <v>10</v>
      </c>
      <c r="D934" t="str" cm="1">
        <f t="array" ref="D934">_xlfn.IFS(C934=4,"Quarter 1",C934=5,"Quarter 1",C934=6,"Quarter 1",C934=7,"Quarter 2",C934=8,"Quarter 2",C934=9,"Quarter 2",C934=10,"Quarter 3",C934=11,"Quarter 3",C934=12,"Quarter 3",C934=1,"Quarter 4",C934=2,"Quarter 4",C934=3,"Quarter 4")</f>
        <v>Quarter 3</v>
      </c>
    </row>
    <row r="935" spans="1:4" x14ac:dyDescent="0.2">
      <c r="A935" s="1">
        <v>80063617</v>
      </c>
      <c r="B935" s="16">
        <v>43009</v>
      </c>
      <c r="C935">
        <f t="shared" si="14"/>
        <v>10</v>
      </c>
      <c r="D935" t="str" cm="1">
        <f t="array" ref="D935">_xlfn.IFS(C935=4,"Quarter 1",C935=5,"Quarter 1",C935=6,"Quarter 1",C935=7,"Quarter 2",C935=8,"Quarter 2",C935=9,"Quarter 2",C935=10,"Quarter 3",C935=11,"Quarter 3",C935=12,"Quarter 3",C935=1,"Quarter 4",C935=2,"Quarter 4",C935=3,"Quarter 4")</f>
        <v>Quarter 3</v>
      </c>
    </row>
    <row r="936" spans="1:4" x14ac:dyDescent="0.2">
      <c r="A936" s="1">
        <v>80204252</v>
      </c>
      <c r="B936" s="16">
        <v>43009</v>
      </c>
      <c r="C936">
        <f t="shared" si="14"/>
        <v>10</v>
      </c>
      <c r="D936" t="str" cm="1">
        <f t="array" ref="D936">_xlfn.IFS(C936=4,"Quarter 1",C936=5,"Quarter 1",C936=6,"Quarter 1",C936=7,"Quarter 2",C936=8,"Quarter 2",C936=9,"Quarter 2",C936=10,"Quarter 3",C936=11,"Quarter 3",C936=12,"Quarter 3",C936=1,"Quarter 4",C936=2,"Quarter 4",C936=3,"Quarter 4")</f>
        <v>Quarter 3</v>
      </c>
    </row>
    <row r="937" spans="1:4" x14ac:dyDescent="0.2">
      <c r="A937" s="1">
        <v>80191075</v>
      </c>
      <c r="B937" s="16">
        <v>43009</v>
      </c>
      <c r="C937">
        <f t="shared" si="14"/>
        <v>10</v>
      </c>
      <c r="D937" t="str" cm="1">
        <f t="array" ref="D937">_xlfn.IFS(C937=4,"Quarter 1",C937=5,"Quarter 1",C937=6,"Quarter 1",C937=7,"Quarter 2",C937=8,"Quarter 2",C937=9,"Quarter 2",C937=10,"Quarter 3",C937=11,"Quarter 3",C937=12,"Quarter 3",C937=1,"Quarter 4",C937=2,"Quarter 4",C937=3,"Quarter 4")</f>
        <v>Quarter 3</v>
      </c>
    </row>
    <row r="938" spans="1:4" x14ac:dyDescent="0.2">
      <c r="A938" s="1">
        <v>80204401</v>
      </c>
      <c r="B938" s="16">
        <v>43009</v>
      </c>
      <c r="C938">
        <f t="shared" si="14"/>
        <v>10</v>
      </c>
      <c r="D938" t="str" cm="1">
        <f t="array" ref="D938">_xlfn.IFS(C938=4,"Quarter 1",C938=5,"Quarter 1",C938=6,"Quarter 1",C938=7,"Quarter 2",C938=8,"Quarter 2",C938=9,"Quarter 2",C938=10,"Quarter 3",C938=11,"Quarter 3",C938=12,"Quarter 3",C938=1,"Quarter 4",C938=2,"Quarter 4",C938=3,"Quarter 4")</f>
        <v>Quarter 3</v>
      </c>
    </row>
    <row r="939" spans="1:4" x14ac:dyDescent="0.2">
      <c r="A939" s="1">
        <v>80202503</v>
      </c>
      <c r="B939" s="16">
        <v>43009</v>
      </c>
      <c r="C939">
        <f t="shared" si="14"/>
        <v>10</v>
      </c>
      <c r="D939" t="str" cm="1">
        <f t="array" ref="D939">_xlfn.IFS(C939=4,"Quarter 1",C939=5,"Quarter 1",C939=6,"Quarter 1",C939=7,"Quarter 2",C939=8,"Quarter 2",C939=9,"Quarter 2",C939=10,"Quarter 3",C939=11,"Quarter 3",C939=12,"Quarter 3",C939=1,"Quarter 4",C939=2,"Quarter 4",C939=3,"Quarter 4")</f>
        <v>Quarter 3</v>
      </c>
    </row>
    <row r="940" spans="1:4" x14ac:dyDescent="0.2">
      <c r="A940" s="1">
        <v>80147971</v>
      </c>
      <c r="B940" s="16">
        <v>43009</v>
      </c>
      <c r="C940">
        <f t="shared" si="14"/>
        <v>10</v>
      </c>
      <c r="D940" t="str" cm="1">
        <f t="array" ref="D940">_xlfn.IFS(C940=4,"Quarter 1",C940=5,"Quarter 1",C940=6,"Quarter 1",C940=7,"Quarter 2",C940=8,"Quarter 2",C940=9,"Quarter 2",C940=10,"Quarter 3",C940=11,"Quarter 3",C940=12,"Quarter 3",C940=1,"Quarter 4",C940=2,"Quarter 4",C940=3,"Quarter 4")</f>
        <v>Quarter 3</v>
      </c>
    </row>
    <row r="941" spans="1:4" x14ac:dyDescent="0.2">
      <c r="A941" s="1">
        <v>70257412</v>
      </c>
      <c r="B941" s="16">
        <v>43009</v>
      </c>
      <c r="C941">
        <f t="shared" si="14"/>
        <v>10</v>
      </c>
      <c r="D941" t="str" cm="1">
        <f t="array" ref="D941">_xlfn.IFS(C941=4,"Quarter 1",C941=5,"Quarter 1",C941=6,"Quarter 1",C941=7,"Quarter 2",C941=8,"Quarter 2",C941=9,"Quarter 2",C941=10,"Quarter 3",C941=11,"Quarter 3",C941=12,"Quarter 3",C941=1,"Quarter 4",C941=2,"Quarter 4",C941=3,"Quarter 4")</f>
        <v>Quarter 3</v>
      </c>
    </row>
    <row r="942" spans="1:4" x14ac:dyDescent="0.2">
      <c r="A942" s="1">
        <v>80172937</v>
      </c>
      <c r="B942" s="16">
        <v>43009</v>
      </c>
      <c r="C942">
        <f t="shared" si="14"/>
        <v>10</v>
      </c>
      <c r="D942" t="str" cm="1">
        <f t="array" ref="D942">_xlfn.IFS(C942=4,"Quarter 1",C942=5,"Quarter 1",C942=6,"Quarter 1",C942=7,"Quarter 2",C942=8,"Quarter 2",C942=9,"Quarter 2",C942=10,"Quarter 3",C942=11,"Quarter 3",C942=12,"Quarter 3",C942=1,"Quarter 4",C942=2,"Quarter 4",C942=3,"Quarter 4")</f>
        <v>Quarter 3</v>
      </c>
    </row>
    <row r="943" spans="1:4" x14ac:dyDescent="0.2">
      <c r="A943" s="1">
        <v>80118280</v>
      </c>
      <c r="B943" s="16">
        <v>43009</v>
      </c>
      <c r="C943">
        <f t="shared" si="14"/>
        <v>10</v>
      </c>
      <c r="D943" t="str" cm="1">
        <f t="array" ref="D943">_xlfn.IFS(C943=4,"Quarter 1",C943=5,"Quarter 1",C943=6,"Quarter 1",C943=7,"Quarter 2",C943=8,"Quarter 2",C943=9,"Quarter 2",C943=10,"Quarter 3",C943=11,"Quarter 3",C943=12,"Quarter 3",C943=1,"Quarter 4",C943=2,"Quarter 4",C943=3,"Quarter 4")</f>
        <v>Quarter 3</v>
      </c>
    </row>
    <row r="944" spans="1:4" x14ac:dyDescent="0.2">
      <c r="A944" s="1">
        <v>80204402</v>
      </c>
      <c r="B944" s="16">
        <v>43009</v>
      </c>
      <c r="C944">
        <f t="shared" si="14"/>
        <v>10</v>
      </c>
      <c r="D944" t="str" cm="1">
        <f t="array" ref="D944">_xlfn.IFS(C944=4,"Quarter 1",C944=5,"Quarter 1",C944=6,"Quarter 1",C944=7,"Quarter 2",C944=8,"Quarter 2",C944=9,"Quarter 2",C944=10,"Quarter 3",C944=11,"Quarter 3",C944=12,"Quarter 3",C944=1,"Quarter 4",C944=2,"Quarter 4",C944=3,"Quarter 4")</f>
        <v>Quarter 3</v>
      </c>
    </row>
    <row r="945" spans="1:4" x14ac:dyDescent="0.2">
      <c r="A945" s="1">
        <v>80135360</v>
      </c>
      <c r="B945" s="16">
        <v>43009</v>
      </c>
      <c r="C945">
        <f t="shared" si="14"/>
        <v>10</v>
      </c>
      <c r="D945" t="str" cm="1">
        <f t="array" ref="D945">_xlfn.IFS(C945=4,"Quarter 1",C945=5,"Quarter 1",C945=6,"Quarter 1",C945=7,"Quarter 2",C945=8,"Quarter 2",C945=9,"Quarter 2",C945=10,"Quarter 3",C945=11,"Quarter 3",C945=12,"Quarter 3",C945=1,"Quarter 4",C945=2,"Quarter 4",C945=3,"Quarter 4")</f>
        <v>Quarter 3</v>
      </c>
    </row>
    <row r="946" spans="1:4" x14ac:dyDescent="0.2">
      <c r="A946" s="1">
        <v>70286355</v>
      </c>
      <c r="B946" s="16">
        <v>43009</v>
      </c>
      <c r="C946">
        <f t="shared" si="14"/>
        <v>10</v>
      </c>
      <c r="D946" t="str" cm="1">
        <f t="array" ref="D946">_xlfn.IFS(C946=4,"Quarter 1",C946=5,"Quarter 1",C946=6,"Quarter 1",C946=7,"Quarter 2",C946=8,"Quarter 2",C946=9,"Quarter 2",C946=10,"Quarter 3",C946=11,"Quarter 3",C946=12,"Quarter 3",C946=1,"Quarter 4",C946=2,"Quarter 4",C946=3,"Quarter 4")</f>
        <v>Quarter 3</v>
      </c>
    </row>
    <row r="947" spans="1:4" x14ac:dyDescent="0.2">
      <c r="A947" s="1">
        <v>80150246</v>
      </c>
      <c r="B947" s="16">
        <v>43009</v>
      </c>
      <c r="C947">
        <f t="shared" si="14"/>
        <v>10</v>
      </c>
      <c r="D947" t="str" cm="1">
        <f t="array" ref="D947">_xlfn.IFS(C947=4,"Quarter 1",C947=5,"Quarter 1",C947=6,"Quarter 1",C947=7,"Quarter 2",C947=8,"Quarter 2",C947=9,"Quarter 2",C947=10,"Quarter 3",C947=11,"Quarter 3",C947=12,"Quarter 3",C947=1,"Quarter 4",C947=2,"Quarter 4",C947=3,"Quarter 4")</f>
        <v>Quarter 3</v>
      </c>
    </row>
    <row r="948" spans="1:4" x14ac:dyDescent="0.2">
      <c r="A948" s="1">
        <v>80156995</v>
      </c>
      <c r="B948" s="16">
        <v>43009</v>
      </c>
      <c r="C948">
        <f t="shared" si="14"/>
        <v>10</v>
      </c>
      <c r="D948" t="str" cm="1">
        <f t="array" ref="D948">_xlfn.IFS(C948=4,"Quarter 1",C948=5,"Quarter 1",C948=6,"Quarter 1",C948=7,"Quarter 2",C948=8,"Quarter 2",C948=9,"Quarter 2",C948=10,"Quarter 3",C948=11,"Quarter 3",C948=12,"Quarter 3",C948=1,"Quarter 4",C948=2,"Quarter 4",C948=3,"Quarter 4")</f>
        <v>Quarter 3</v>
      </c>
    </row>
    <row r="949" spans="1:4" x14ac:dyDescent="0.2">
      <c r="A949" s="1">
        <v>80017272</v>
      </c>
      <c r="B949" s="16">
        <v>43009</v>
      </c>
      <c r="C949">
        <f t="shared" si="14"/>
        <v>10</v>
      </c>
      <c r="D949" t="str" cm="1">
        <f t="array" ref="D949">_xlfn.IFS(C949=4,"Quarter 1",C949=5,"Quarter 1",C949=6,"Quarter 1",C949=7,"Quarter 2",C949=8,"Quarter 2",C949=9,"Quarter 2",C949=10,"Quarter 3",C949=11,"Quarter 3",C949=12,"Quarter 3",C949=1,"Quarter 4",C949=2,"Quarter 4",C949=3,"Quarter 4")</f>
        <v>Quarter 3</v>
      </c>
    </row>
    <row r="950" spans="1:4" x14ac:dyDescent="0.2">
      <c r="A950" s="1">
        <v>80075828</v>
      </c>
      <c r="B950" s="16">
        <v>43009</v>
      </c>
      <c r="C950">
        <f t="shared" si="14"/>
        <v>10</v>
      </c>
      <c r="D950" t="str" cm="1">
        <f t="array" ref="D950">_xlfn.IFS(C950=4,"Quarter 1",C950=5,"Quarter 1",C950=6,"Quarter 1",C950=7,"Quarter 2",C950=8,"Quarter 2",C950=9,"Quarter 2",C950=10,"Quarter 3",C950=11,"Quarter 3",C950=12,"Quarter 3",C950=1,"Quarter 4",C950=2,"Quarter 4",C950=3,"Quarter 4")</f>
        <v>Quarter 3</v>
      </c>
    </row>
    <row r="951" spans="1:4" x14ac:dyDescent="0.2">
      <c r="A951" s="1">
        <v>80095089</v>
      </c>
      <c r="B951" s="16">
        <v>43009</v>
      </c>
      <c r="C951">
        <f t="shared" si="14"/>
        <v>10</v>
      </c>
      <c r="D951" t="str" cm="1">
        <f t="array" ref="D951">_xlfn.IFS(C951=4,"Quarter 1",C951=5,"Quarter 1",C951=6,"Quarter 1",C951=7,"Quarter 2",C951=8,"Quarter 2",C951=9,"Quarter 2",C951=10,"Quarter 3",C951=11,"Quarter 3",C951=12,"Quarter 3",C951=1,"Quarter 4",C951=2,"Quarter 4",C951=3,"Quarter 4")</f>
        <v>Quarter 3</v>
      </c>
    </row>
    <row r="952" spans="1:4" x14ac:dyDescent="0.2">
      <c r="A952" s="1">
        <v>80208176</v>
      </c>
      <c r="B952" s="16">
        <v>43009</v>
      </c>
      <c r="C952">
        <f t="shared" si="14"/>
        <v>10</v>
      </c>
      <c r="D952" t="str" cm="1">
        <f t="array" ref="D952">_xlfn.IFS(C952=4,"Quarter 1",C952=5,"Quarter 1",C952=6,"Quarter 1",C952=7,"Quarter 2",C952=8,"Quarter 2",C952=9,"Quarter 2",C952=10,"Quarter 3",C952=11,"Quarter 3",C952=12,"Quarter 3",C952=1,"Quarter 4",C952=2,"Quarter 4",C952=3,"Quarter 4")</f>
        <v>Quarter 3</v>
      </c>
    </row>
    <row r="953" spans="1:4" x14ac:dyDescent="0.2">
      <c r="A953" s="1">
        <v>80116741</v>
      </c>
      <c r="B953" s="16">
        <v>43009</v>
      </c>
      <c r="C953">
        <f t="shared" si="14"/>
        <v>10</v>
      </c>
      <c r="D953" t="str" cm="1">
        <f t="array" ref="D953">_xlfn.IFS(C953=4,"Quarter 1",C953=5,"Quarter 1",C953=6,"Quarter 1",C953=7,"Quarter 2",C953=8,"Quarter 2",C953=9,"Quarter 2",C953=10,"Quarter 3",C953=11,"Quarter 3",C953=12,"Quarter 3",C953=1,"Quarter 4",C953=2,"Quarter 4",C953=3,"Quarter 4")</f>
        <v>Quarter 3</v>
      </c>
    </row>
    <row r="954" spans="1:4" x14ac:dyDescent="0.2">
      <c r="A954" s="1">
        <v>80204400</v>
      </c>
      <c r="B954" s="16">
        <v>43009</v>
      </c>
      <c r="C954">
        <f t="shared" si="14"/>
        <v>10</v>
      </c>
      <c r="D954" t="str" cm="1">
        <f t="array" ref="D954">_xlfn.IFS(C954=4,"Quarter 1",C954=5,"Quarter 1",C954=6,"Quarter 1",C954=7,"Quarter 2",C954=8,"Quarter 2",C954=9,"Quarter 2",C954=10,"Quarter 3",C954=11,"Quarter 3",C954=12,"Quarter 3",C954=1,"Quarter 4",C954=2,"Quarter 4",C954=3,"Quarter 4")</f>
        <v>Quarter 3</v>
      </c>
    </row>
    <row r="955" spans="1:4" x14ac:dyDescent="0.2">
      <c r="A955" s="1">
        <v>80063290</v>
      </c>
      <c r="B955" s="16">
        <v>43009</v>
      </c>
      <c r="C955">
        <f t="shared" si="14"/>
        <v>10</v>
      </c>
      <c r="D955" t="str" cm="1">
        <f t="array" ref="D955">_xlfn.IFS(C955=4,"Quarter 1",C955=5,"Quarter 1",C955=6,"Quarter 1",C955=7,"Quarter 2",C955=8,"Quarter 2",C955=9,"Quarter 2",C955=10,"Quarter 3",C955=11,"Quarter 3",C955=12,"Quarter 3",C955=1,"Quarter 4",C955=2,"Quarter 4",C955=3,"Quarter 4")</f>
        <v>Quarter 3</v>
      </c>
    </row>
    <row r="956" spans="1:4" x14ac:dyDescent="0.2">
      <c r="A956" s="1">
        <v>80187223</v>
      </c>
      <c r="B956" s="16">
        <v>43009</v>
      </c>
      <c r="C956">
        <f t="shared" si="14"/>
        <v>10</v>
      </c>
      <c r="D956" t="str" cm="1">
        <f t="array" ref="D956">_xlfn.IFS(C956=4,"Quarter 1",C956=5,"Quarter 1",C956=6,"Quarter 1",C956=7,"Quarter 2",C956=8,"Quarter 2",C956=9,"Quarter 2",C956=10,"Quarter 3",C956=11,"Quarter 3",C956=12,"Quarter 3",C956=1,"Quarter 4",C956=2,"Quarter 4",C956=3,"Quarter 4")</f>
        <v>Quarter 3</v>
      </c>
    </row>
    <row r="957" spans="1:4" x14ac:dyDescent="0.2">
      <c r="A957" s="1">
        <v>80190518</v>
      </c>
      <c r="B957" s="16">
        <v>43009</v>
      </c>
      <c r="C957">
        <f t="shared" si="14"/>
        <v>10</v>
      </c>
      <c r="D957" t="str" cm="1">
        <f t="array" ref="D957">_xlfn.IFS(C957=4,"Quarter 1",C957=5,"Quarter 1",C957=6,"Quarter 1",C957=7,"Quarter 2",C957=8,"Quarter 2",C957=9,"Quarter 2",C957=10,"Quarter 3",C957=11,"Quarter 3",C957=12,"Quarter 3",C957=1,"Quarter 4",C957=2,"Quarter 4",C957=3,"Quarter 4")</f>
        <v>Quarter 3</v>
      </c>
    </row>
    <row r="958" spans="1:4" x14ac:dyDescent="0.2">
      <c r="A958" s="1">
        <v>80002999</v>
      </c>
      <c r="B958" s="16">
        <v>43009</v>
      </c>
      <c r="C958">
        <f t="shared" si="14"/>
        <v>10</v>
      </c>
      <c r="D958" t="str" cm="1">
        <f t="array" ref="D958">_xlfn.IFS(C958=4,"Quarter 1",C958=5,"Quarter 1",C958=6,"Quarter 1",C958=7,"Quarter 2",C958=8,"Quarter 2",C958=9,"Quarter 2",C958=10,"Quarter 3",C958=11,"Quarter 3",C958=12,"Quarter 3",C958=1,"Quarter 4",C958=2,"Quarter 4",C958=3,"Quarter 4")</f>
        <v>Quarter 3</v>
      </c>
    </row>
    <row r="959" spans="1:4" x14ac:dyDescent="0.2">
      <c r="A959" s="1">
        <v>80157275</v>
      </c>
      <c r="B959" s="16">
        <v>43009</v>
      </c>
      <c r="C959">
        <f t="shared" si="14"/>
        <v>10</v>
      </c>
      <c r="D959" t="str" cm="1">
        <f t="array" ref="D959">_xlfn.IFS(C959=4,"Quarter 1",C959=5,"Quarter 1",C959=6,"Quarter 1",C959=7,"Quarter 2",C959=8,"Quarter 2",C959=9,"Quarter 2",C959=10,"Quarter 3",C959=11,"Quarter 3",C959=12,"Quarter 3",C959=1,"Quarter 4",C959=2,"Quarter 4",C959=3,"Quarter 4")</f>
        <v>Quarter 3</v>
      </c>
    </row>
    <row r="960" spans="1:4" x14ac:dyDescent="0.2">
      <c r="A960" s="1">
        <v>80162195</v>
      </c>
      <c r="B960" s="16">
        <v>43009</v>
      </c>
      <c r="C960">
        <f t="shared" si="14"/>
        <v>10</v>
      </c>
      <c r="D960" t="str" cm="1">
        <f t="array" ref="D960">_xlfn.IFS(C960=4,"Quarter 1",C960=5,"Quarter 1",C960=6,"Quarter 1",C960=7,"Quarter 2",C960=8,"Quarter 2",C960=9,"Quarter 2",C960=10,"Quarter 3",C960=11,"Quarter 3",C960=12,"Quarter 3",C960=1,"Quarter 4",C960=2,"Quarter 4",C960=3,"Quarter 4")</f>
        <v>Quarter 3</v>
      </c>
    </row>
    <row r="961" spans="1:4" x14ac:dyDescent="0.2">
      <c r="A961" s="1">
        <v>80106036</v>
      </c>
      <c r="B961" s="16">
        <v>43009</v>
      </c>
      <c r="C961">
        <f t="shared" si="14"/>
        <v>10</v>
      </c>
      <c r="D961" t="str" cm="1">
        <f t="array" ref="D961">_xlfn.IFS(C961=4,"Quarter 1",C961=5,"Quarter 1",C961=6,"Quarter 1",C961=7,"Quarter 2",C961=8,"Quarter 2",C961=9,"Quarter 2",C961=10,"Quarter 3",C961=11,"Quarter 3",C961=12,"Quarter 3",C961=1,"Quarter 4",C961=2,"Quarter 4",C961=3,"Quarter 4")</f>
        <v>Quarter 3</v>
      </c>
    </row>
    <row r="962" spans="1:4" x14ac:dyDescent="0.2">
      <c r="A962" s="1">
        <v>80198687</v>
      </c>
      <c r="B962" s="16">
        <v>43009</v>
      </c>
      <c r="C962">
        <f t="shared" si="14"/>
        <v>10</v>
      </c>
      <c r="D962" t="str" cm="1">
        <f t="array" ref="D962">_xlfn.IFS(C962=4,"Quarter 1",C962=5,"Quarter 1",C962=6,"Quarter 1",C962=7,"Quarter 2",C962=8,"Quarter 2",C962=9,"Quarter 2",C962=10,"Quarter 3",C962=11,"Quarter 3",C962=12,"Quarter 3",C962=1,"Quarter 4",C962=2,"Quarter 4",C962=3,"Quarter 4")</f>
        <v>Quarter 3</v>
      </c>
    </row>
    <row r="963" spans="1:4" x14ac:dyDescent="0.2">
      <c r="A963" s="1">
        <v>80163353</v>
      </c>
      <c r="B963" s="16">
        <v>43009</v>
      </c>
      <c r="C963">
        <f t="shared" ref="C963:C1026" si="15">MONTH(B963)</f>
        <v>10</v>
      </c>
      <c r="D963" t="str" cm="1">
        <f t="array" ref="D963">_xlfn.IFS(C963=4,"Quarter 1",C963=5,"Quarter 1",C963=6,"Quarter 1",C963=7,"Quarter 2",C963=8,"Quarter 2",C963=9,"Quarter 2",C963=10,"Quarter 3",C963=11,"Quarter 3",C963=12,"Quarter 3",C963=1,"Quarter 4",C963=2,"Quarter 4",C963=3,"Quarter 4")</f>
        <v>Quarter 3</v>
      </c>
    </row>
    <row r="964" spans="1:4" x14ac:dyDescent="0.2">
      <c r="A964" s="1">
        <v>80162246</v>
      </c>
      <c r="B964" s="16">
        <v>43009</v>
      </c>
      <c r="C964">
        <f t="shared" si="15"/>
        <v>10</v>
      </c>
      <c r="D964" t="str" cm="1">
        <f t="array" ref="D964">_xlfn.IFS(C964=4,"Quarter 1",C964=5,"Quarter 1",C964=6,"Quarter 1",C964=7,"Quarter 2",C964=8,"Quarter 2",C964=9,"Quarter 2",C964=10,"Quarter 3",C964=11,"Quarter 3",C964=12,"Quarter 3",C964=1,"Quarter 4",C964=2,"Quarter 4",C964=3,"Quarter 4")</f>
        <v>Quarter 3</v>
      </c>
    </row>
    <row r="965" spans="1:4" x14ac:dyDescent="0.2">
      <c r="A965" s="1">
        <v>80112371</v>
      </c>
      <c r="B965" s="16">
        <v>43009</v>
      </c>
      <c r="C965">
        <f t="shared" si="15"/>
        <v>10</v>
      </c>
      <c r="D965" t="str" cm="1">
        <f t="array" ref="D965">_xlfn.IFS(C965=4,"Quarter 1",C965=5,"Quarter 1",C965=6,"Quarter 1",C965=7,"Quarter 2",C965=8,"Quarter 2",C965=9,"Quarter 2",C965=10,"Quarter 3",C965=11,"Quarter 3",C965=12,"Quarter 3",C965=1,"Quarter 4",C965=2,"Quarter 4",C965=3,"Quarter 4")</f>
        <v>Quarter 3</v>
      </c>
    </row>
    <row r="966" spans="1:4" x14ac:dyDescent="0.2">
      <c r="A966" s="1">
        <v>80189209</v>
      </c>
      <c r="B966" s="16">
        <v>43009</v>
      </c>
      <c r="C966">
        <f t="shared" si="15"/>
        <v>10</v>
      </c>
      <c r="D966" t="str" cm="1">
        <f t="array" ref="D966">_xlfn.IFS(C966=4,"Quarter 1",C966=5,"Quarter 1",C966=6,"Quarter 1",C966=7,"Quarter 2",C966=8,"Quarter 2",C966=9,"Quarter 2",C966=10,"Quarter 3",C966=11,"Quarter 3",C966=12,"Quarter 3",C966=1,"Quarter 4",C966=2,"Quarter 4",C966=3,"Quarter 4")</f>
        <v>Quarter 3</v>
      </c>
    </row>
    <row r="967" spans="1:4" x14ac:dyDescent="0.2">
      <c r="A967" s="1">
        <v>80208413</v>
      </c>
      <c r="B967" s="16">
        <v>43009</v>
      </c>
      <c r="C967">
        <f t="shared" si="15"/>
        <v>10</v>
      </c>
      <c r="D967" t="str" cm="1">
        <f t="array" ref="D967">_xlfn.IFS(C967=4,"Quarter 1",C967=5,"Quarter 1",C967=6,"Quarter 1",C967=7,"Quarter 2",C967=8,"Quarter 2",C967=9,"Quarter 2",C967=10,"Quarter 3",C967=11,"Quarter 3",C967=12,"Quarter 3",C967=1,"Quarter 4",C967=2,"Quarter 4",C967=3,"Quarter 4")</f>
        <v>Quarter 3</v>
      </c>
    </row>
    <row r="968" spans="1:4" x14ac:dyDescent="0.2">
      <c r="A968" s="1">
        <v>80111818</v>
      </c>
      <c r="B968" s="16">
        <v>42644</v>
      </c>
      <c r="C968">
        <f t="shared" si="15"/>
        <v>10</v>
      </c>
      <c r="D968" t="str" cm="1">
        <f t="array" ref="D968">_xlfn.IFS(C968=4,"Quarter 1",C968=5,"Quarter 1",C968=6,"Quarter 1",C968=7,"Quarter 2",C968=8,"Quarter 2",C968=9,"Quarter 2",C968=10,"Quarter 3",C968=11,"Quarter 3",C968=12,"Quarter 3",C968=1,"Quarter 4",C968=2,"Quarter 4",C968=3,"Quarter 4")</f>
        <v>Quarter 3</v>
      </c>
    </row>
    <row r="969" spans="1:4" x14ac:dyDescent="0.2">
      <c r="A969" s="1">
        <v>80116939</v>
      </c>
      <c r="B969" s="16">
        <v>42644</v>
      </c>
      <c r="C969">
        <f t="shared" si="15"/>
        <v>10</v>
      </c>
      <c r="D969" t="str" cm="1">
        <f t="array" ref="D969">_xlfn.IFS(C969=4,"Quarter 1",C969=5,"Quarter 1",C969=6,"Quarter 1",C969=7,"Quarter 2",C969=8,"Quarter 2",C969=9,"Quarter 2",C969=10,"Quarter 3",C969=11,"Quarter 3",C969=12,"Quarter 3",C969=1,"Quarter 4",C969=2,"Quarter 4",C969=3,"Quarter 4")</f>
        <v>Quarter 3</v>
      </c>
    </row>
    <row r="970" spans="1:4" x14ac:dyDescent="0.2">
      <c r="A970" s="1">
        <v>80128277</v>
      </c>
      <c r="B970" s="16">
        <v>42644</v>
      </c>
      <c r="C970">
        <f t="shared" si="15"/>
        <v>10</v>
      </c>
      <c r="D970" t="str" cm="1">
        <f t="array" ref="D970">_xlfn.IFS(C970=4,"Quarter 1",C970=5,"Quarter 1",C970=6,"Quarter 1",C970=7,"Quarter 2",C970=8,"Quarter 2",C970=9,"Quarter 2",C970=10,"Quarter 3",C970=11,"Quarter 3",C970=12,"Quarter 3",C970=1,"Quarter 4",C970=2,"Quarter 4",C970=3,"Quarter 4")</f>
        <v>Quarter 3</v>
      </c>
    </row>
    <row r="971" spans="1:4" x14ac:dyDescent="0.2">
      <c r="A971" s="1">
        <v>80094453</v>
      </c>
      <c r="B971" s="16">
        <v>42644</v>
      </c>
      <c r="C971">
        <f t="shared" si="15"/>
        <v>10</v>
      </c>
      <c r="D971" t="str" cm="1">
        <f t="array" ref="D971">_xlfn.IFS(C971=4,"Quarter 1",C971=5,"Quarter 1",C971=6,"Quarter 1",C971=7,"Quarter 2",C971=8,"Quarter 2",C971=9,"Quarter 2",C971=10,"Quarter 3",C971=11,"Quarter 3",C971=12,"Quarter 3",C971=1,"Quarter 4",C971=2,"Quarter 4",C971=3,"Quarter 4")</f>
        <v>Quarter 3</v>
      </c>
    </row>
    <row r="972" spans="1:4" x14ac:dyDescent="0.2">
      <c r="A972" s="1">
        <v>80128338</v>
      </c>
      <c r="B972" s="16">
        <v>42644</v>
      </c>
      <c r="C972">
        <f t="shared" si="15"/>
        <v>10</v>
      </c>
      <c r="D972" t="str" cm="1">
        <f t="array" ref="D972">_xlfn.IFS(C972=4,"Quarter 1",C972=5,"Quarter 1",C972=6,"Quarter 1",C972=7,"Quarter 2",C972=8,"Quarter 2",C972=9,"Quarter 2",C972=10,"Quarter 3",C972=11,"Quarter 3",C972=12,"Quarter 3",C972=1,"Quarter 4",C972=2,"Quarter 4",C972=3,"Quarter 4")</f>
        <v>Quarter 3</v>
      </c>
    </row>
    <row r="973" spans="1:4" x14ac:dyDescent="0.2">
      <c r="A973" s="1">
        <v>80111650</v>
      </c>
      <c r="B973" s="16">
        <v>42644</v>
      </c>
      <c r="C973">
        <f t="shared" si="15"/>
        <v>10</v>
      </c>
      <c r="D973" t="str" cm="1">
        <f t="array" ref="D973">_xlfn.IFS(C973=4,"Quarter 1",C973=5,"Quarter 1",C973=6,"Quarter 1",C973=7,"Quarter 2",C973=8,"Quarter 2",C973=9,"Quarter 2",C973=10,"Quarter 3",C973=11,"Quarter 3",C973=12,"Quarter 3",C973=1,"Quarter 4",C973=2,"Quarter 4",C973=3,"Quarter 4")</f>
        <v>Quarter 3</v>
      </c>
    </row>
    <row r="974" spans="1:4" x14ac:dyDescent="0.2">
      <c r="A974" s="1">
        <v>70153553</v>
      </c>
      <c r="B974" s="16">
        <v>42644</v>
      </c>
      <c r="C974">
        <f t="shared" si="15"/>
        <v>10</v>
      </c>
      <c r="D974" t="str" cm="1">
        <f t="array" ref="D974">_xlfn.IFS(C974=4,"Quarter 1",C974=5,"Quarter 1",C974=6,"Quarter 1",C974=7,"Quarter 2",C974=8,"Quarter 2",C974=9,"Quarter 2",C974=10,"Quarter 3",C974=11,"Quarter 3",C974=12,"Quarter 3",C974=1,"Quarter 4",C974=2,"Quarter 4",C974=3,"Quarter 4")</f>
        <v>Quarter 3</v>
      </c>
    </row>
    <row r="975" spans="1:4" x14ac:dyDescent="0.2">
      <c r="A975" s="1">
        <v>80111554</v>
      </c>
      <c r="B975" s="16">
        <v>42644</v>
      </c>
      <c r="C975">
        <f t="shared" si="15"/>
        <v>10</v>
      </c>
      <c r="D975" t="str" cm="1">
        <f t="array" ref="D975">_xlfn.IFS(C975=4,"Quarter 1",C975=5,"Quarter 1",C975=6,"Quarter 1",C975=7,"Quarter 2",C975=8,"Quarter 2",C975=9,"Quarter 2",C975=10,"Quarter 3",C975=11,"Quarter 3",C975=12,"Quarter 3",C975=1,"Quarter 4",C975=2,"Quarter 4",C975=3,"Quarter 4")</f>
        <v>Quarter 3</v>
      </c>
    </row>
    <row r="976" spans="1:4" x14ac:dyDescent="0.2">
      <c r="A976" s="1">
        <v>80097248</v>
      </c>
      <c r="B976" s="16">
        <v>42644</v>
      </c>
      <c r="C976">
        <f t="shared" si="15"/>
        <v>10</v>
      </c>
      <c r="D976" t="str" cm="1">
        <f t="array" ref="D976">_xlfn.IFS(C976=4,"Quarter 1",C976=5,"Quarter 1",C976=6,"Quarter 1",C976=7,"Quarter 2",C976=8,"Quarter 2",C976=9,"Quarter 2",C976=10,"Quarter 3",C976=11,"Quarter 3",C976=12,"Quarter 3",C976=1,"Quarter 4",C976=2,"Quarter 4",C976=3,"Quarter 4")</f>
        <v>Quarter 3</v>
      </c>
    </row>
    <row r="977" spans="1:4" x14ac:dyDescent="0.2">
      <c r="A977" s="1">
        <v>80098709</v>
      </c>
      <c r="B977" s="16">
        <v>42644</v>
      </c>
      <c r="C977">
        <f t="shared" si="15"/>
        <v>10</v>
      </c>
      <c r="D977" t="str" cm="1">
        <f t="array" ref="D977">_xlfn.IFS(C977=4,"Quarter 1",C977=5,"Quarter 1",C977=6,"Quarter 1",C977=7,"Quarter 2",C977=8,"Quarter 2",C977=9,"Quarter 2",C977=10,"Quarter 3",C977=11,"Quarter 3",C977=12,"Quarter 3",C977=1,"Quarter 4",C977=2,"Quarter 4",C977=3,"Quarter 4")</f>
        <v>Quarter 3</v>
      </c>
    </row>
    <row r="978" spans="1:4" x14ac:dyDescent="0.2">
      <c r="A978" s="1">
        <v>80111556</v>
      </c>
      <c r="B978" s="16">
        <v>42644</v>
      </c>
      <c r="C978">
        <f t="shared" si="15"/>
        <v>10</v>
      </c>
      <c r="D978" t="str" cm="1">
        <f t="array" ref="D978">_xlfn.IFS(C978=4,"Quarter 1",C978=5,"Quarter 1",C978=6,"Quarter 1",C978=7,"Quarter 2",C978=8,"Quarter 2",C978=9,"Quarter 2",C978=10,"Quarter 3",C978=11,"Quarter 3",C978=12,"Quarter 3",C978=1,"Quarter 4",C978=2,"Quarter 4",C978=3,"Quarter 4")</f>
        <v>Quarter 3</v>
      </c>
    </row>
    <row r="979" spans="1:4" x14ac:dyDescent="0.2">
      <c r="A979" s="1">
        <v>80092849</v>
      </c>
      <c r="B979" s="16">
        <v>42644</v>
      </c>
      <c r="C979">
        <f t="shared" si="15"/>
        <v>10</v>
      </c>
      <c r="D979" t="str" cm="1">
        <f t="array" ref="D979">_xlfn.IFS(C979=4,"Quarter 1",C979=5,"Quarter 1",C979=6,"Quarter 1",C979=7,"Quarter 2",C979=8,"Quarter 2",C979=9,"Quarter 2",C979=10,"Quarter 3",C979=11,"Quarter 3",C979=12,"Quarter 3",C979=1,"Quarter 4",C979=2,"Quarter 4",C979=3,"Quarter 4")</f>
        <v>Quarter 3</v>
      </c>
    </row>
    <row r="980" spans="1:4" x14ac:dyDescent="0.2">
      <c r="A980" s="1">
        <v>80107372</v>
      </c>
      <c r="B980" s="16">
        <v>42644</v>
      </c>
      <c r="C980">
        <f t="shared" si="15"/>
        <v>10</v>
      </c>
      <c r="D980" t="str" cm="1">
        <f t="array" ref="D980">_xlfn.IFS(C980=4,"Quarter 1",C980=5,"Quarter 1",C980=6,"Quarter 1",C980=7,"Quarter 2",C980=8,"Quarter 2",C980=9,"Quarter 2",C980=10,"Quarter 3",C980=11,"Quarter 3",C980=12,"Quarter 3",C980=1,"Quarter 4",C980=2,"Quarter 4",C980=3,"Quarter 4")</f>
        <v>Quarter 3</v>
      </c>
    </row>
    <row r="981" spans="1:4" x14ac:dyDescent="0.2">
      <c r="A981" s="1">
        <v>80138584</v>
      </c>
      <c r="B981" s="16">
        <v>42644</v>
      </c>
      <c r="C981">
        <f t="shared" si="15"/>
        <v>10</v>
      </c>
      <c r="D981" t="str" cm="1">
        <f t="array" ref="D981">_xlfn.IFS(C981=4,"Quarter 1",C981=5,"Quarter 1",C981=6,"Quarter 1",C981=7,"Quarter 2",C981=8,"Quarter 2",C981=9,"Quarter 2",C981=10,"Quarter 3",C981=11,"Quarter 3",C981=12,"Quarter 3",C981=1,"Quarter 4",C981=2,"Quarter 4",C981=3,"Quarter 4")</f>
        <v>Quarter 3</v>
      </c>
    </row>
    <row r="982" spans="1:4" x14ac:dyDescent="0.2">
      <c r="A982" s="1">
        <v>80006232</v>
      </c>
      <c r="B982" s="16">
        <v>42644</v>
      </c>
      <c r="C982">
        <f t="shared" si="15"/>
        <v>10</v>
      </c>
      <c r="D982" t="str" cm="1">
        <f t="array" ref="D982">_xlfn.IFS(C982=4,"Quarter 1",C982=5,"Quarter 1",C982=6,"Quarter 1",C982=7,"Quarter 2",C982=8,"Quarter 2",C982=9,"Quarter 2",C982=10,"Quarter 3",C982=11,"Quarter 3",C982=12,"Quarter 3",C982=1,"Quarter 4",C982=2,"Quarter 4",C982=3,"Quarter 4")</f>
        <v>Quarter 3</v>
      </c>
    </row>
    <row r="983" spans="1:4" x14ac:dyDescent="0.2">
      <c r="A983" s="1">
        <v>80106138</v>
      </c>
      <c r="B983" s="16">
        <v>42644</v>
      </c>
      <c r="C983">
        <f t="shared" si="15"/>
        <v>10</v>
      </c>
      <c r="D983" t="str" cm="1">
        <f t="array" ref="D983">_xlfn.IFS(C983=4,"Quarter 1",C983=5,"Quarter 1",C983=6,"Quarter 1",C983=7,"Quarter 2",C983=8,"Quarter 2",C983=9,"Quarter 2",C983=10,"Quarter 3",C983=11,"Quarter 3",C983=12,"Quarter 3",C983=1,"Quarter 4",C983=2,"Quarter 4",C983=3,"Quarter 4")</f>
        <v>Quarter 3</v>
      </c>
    </row>
    <row r="984" spans="1:4" x14ac:dyDescent="0.2">
      <c r="A984" s="1">
        <v>70205018</v>
      </c>
      <c r="B984" s="16">
        <v>42644</v>
      </c>
      <c r="C984">
        <f t="shared" si="15"/>
        <v>10</v>
      </c>
      <c r="D984" t="str" cm="1">
        <f t="array" ref="D984">_xlfn.IFS(C984=4,"Quarter 1",C984=5,"Quarter 1",C984=6,"Quarter 1",C984=7,"Quarter 2",C984=8,"Quarter 2",C984=9,"Quarter 2",C984=10,"Quarter 3",C984=11,"Quarter 3",C984=12,"Quarter 3",C984=1,"Quarter 4",C984=2,"Quarter 4",C984=3,"Quarter 4")</f>
        <v>Quarter 3</v>
      </c>
    </row>
    <row r="985" spans="1:4" x14ac:dyDescent="0.2">
      <c r="A985" s="1">
        <v>80111683</v>
      </c>
      <c r="B985" s="16">
        <v>42644</v>
      </c>
      <c r="C985">
        <f t="shared" si="15"/>
        <v>10</v>
      </c>
      <c r="D985" t="str" cm="1">
        <f t="array" ref="D985">_xlfn.IFS(C985=4,"Quarter 1",C985=5,"Quarter 1",C985=6,"Quarter 1",C985=7,"Quarter 2",C985=8,"Quarter 2",C985=9,"Quarter 2",C985=10,"Quarter 3",C985=11,"Quarter 3",C985=12,"Quarter 3",C985=1,"Quarter 4",C985=2,"Quarter 4",C985=3,"Quarter 4")</f>
        <v>Quarter 3</v>
      </c>
    </row>
    <row r="986" spans="1:4" x14ac:dyDescent="0.2">
      <c r="A986" s="1">
        <v>80038288</v>
      </c>
      <c r="B986" s="16">
        <v>42644</v>
      </c>
      <c r="C986">
        <f t="shared" si="15"/>
        <v>10</v>
      </c>
      <c r="D986" t="str" cm="1">
        <f t="array" ref="D986">_xlfn.IFS(C986=4,"Quarter 1",C986=5,"Quarter 1",C986=6,"Quarter 1",C986=7,"Quarter 2",C986=8,"Quarter 2",C986=9,"Quarter 2",C986=10,"Quarter 3",C986=11,"Quarter 3",C986=12,"Quarter 3",C986=1,"Quarter 4",C986=2,"Quarter 4",C986=3,"Quarter 4")</f>
        <v>Quarter 3</v>
      </c>
    </row>
    <row r="987" spans="1:4" x14ac:dyDescent="0.2">
      <c r="A987" s="1">
        <v>80109089</v>
      </c>
      <c r="B987" s="16">
        <v>42644</v>
      </c>
      <c r="C987">
        <f t="shared" si="15"/>
        <v>10</v>
      </c>
      <c r="D987" t="str" cm="1">
        <f t="array" ref="D987">_xlfn.IFS(C987=4,"Quarter 1",C987=5,"Quarter 1",C987=6,"Quarter 1",C987=7,"Quarter 2",C987=8,"Quarter 2",C987=9,"Quarter 2",C987=10,"Quarter 3",C987=11,"Quarter 3",C987=12,"Quarter 3",C987=1,"Quarter 4",C987=2,"Quarter 4",C987=3,"Quarter 4")</f>
        <v>Quarter 3</v>
      </c>
    </row>
    <row r="988" spans="1:4" x14ac:dyDescent="0.2">
      <c r="A988" s="1">
        <v>80061797</v>
      </c>
      <c r="B988" s="16">
        <v>42644</v>
      </c>
      <c r="C988">
        <f t="shared" si="15"/>
        <v>10</v>
      </c>
      <c r="D988" t="str" cm="1">
        <f t="array" ref="D988">_xlfn.IFS(C988=4,"Quarter 1",C988=5,"Quarter 1",C988=6,"Quarter 1",C988=7,"Quarter 2",C988=8,"Quarter 2",C988=9,"Quarter 2",C988=10,"Quarter 3",C988=11,"Quarter 3",C988=12,"Quarter 3",C988=1,"Quarter 4",C988=2,"Quarter 4",C988=3,"Quarter 4")</f>
        <v>Quarter 3</v>
      </c>
    </row>
    <row r="989" spans="1:4" x14ac:dyDescent="0.2">
      <c r="A989" s="1">
        <v>80111845</v>
      </c>
      <c r="B989" s="16">
        <v>42644</v>
      </c>
      <c r="C989">
        <f t="shared" si="15"/>
        <v>10</v>
      </c>
      <c r="D989" t="str" cm="1">
        <f t="array" ref="D989">_xlfn.IFS(C989=4,"Quarter 1",C989=5,"Quarter 1",C989=6,"Quarter 1",C989=7,"Quarter 2",C989=8,"Quarter 2",C989=9,"Quarter 2",C989=10,"Quarter 3",C989=11,"Quarter 3",C989=12,"Quarter 3",C989=1,"Quarter 4",C989=2,"Quarter 4",C989=3,"Quarter 4")</f>
        <v>Quarter 3</v>
      </c>
    </row>
    <row r="990" spans="1:4" x14ac:dyDescent="0.2">
      <c r="A990" s="1">
        <v>80048100</v>
      </c>
      <c r="B990" s="16">
        <v>42278</v>
      </c>
      <c r="C990">
        <f t="shared" si="15"/>
        <v>10</v>
      </c>
      <c r="D990" t="str" cm="1">
        <f t="array" ref="D990">_xlfn.IFS(C990=4,"Quarter 1",C990=5,"Quarter 1",C990=6,"Quarter 1",C990=7,"Quarter 2",C990=8,"Quarter 2",C990=9,"Quarter 2",C990=10,"Quarter 3",C990=11,"Quarter 3",C990=12,"Quarter 3",C990=1,"Quarter 4",C990=2,"Quarter 4",C990=3,"Quarter 4")</f>
        <v>Quarter 3</v>
      </c>
    </row>
    <row r="991" spans="1:4" x14ac:dyDescent="0.2">
      <c r="A991" s="1">
        <v>70206821</v>
      </c>
      <c r="B991" s="16">
        <v>40817</v>
      </c>
      <c r="C991">
        <f t="shared" si="15"/>
        <v>10</v>
      </c>
      <c r="D991" t="str" cm="1">
        <f t="array" ref="D991">_xlfn.IFS(C991=4,"Quarter 1",C991=5,"Quarter 1",C991=6,"Quarter 1",C991=7,"Quarter 2",C991=8,"Quarter 2",C991=9,"Quarter 2",C991=10,"Quarter 3",C991=11,"Quarter 3",C991=12,"Quarter 3",C991=1,"Quarter 4",C991=2,"Quarter 4",C991=3,"Quarter 4")</f>
        <v>Quarter 3</v>
      </c>
    </row>
    <row r="992" spans="1:4" x14ac:dyDescent="0.2">
      <c r="A992" s="1">
        <v>70206816</v>
      </c>
      <c r="B992" s="16">
        <v>40817</v>
      </c>
      <c r="C992">
        <f t="shared" si="15"/>
        <v>10</v>
      </c>
      <c r="D992" t="str" cm="1">
        <f t="array" ref="D992">_xlfn.IFS(C992=4,"Quarter 1",C992=5,"Quarter 1",C992=6,"Quarter 1",C992=7,"Quarter 2",C992=8,"Quarter 2",C992=9,"Quarter 2",C992=10,"Quarter 3",C992=11,"Quarter 3",C992=12,"Quarter 3",C992=1,"Quarter 4",C992=2,"Quarter 4",C992=3,"Quarter 4")</f>
        <v>Quarter 3</v>
      </c>
    </row>
    <row r="993" spans="1:4" x14ac:dyDescent="0.2">
      <c r="A993" s="1">
        <v>60022914</v>
      </c>
      <c r="B993" s="16">
        <v>40817</v>
      </c>
      <c r="C993">
        <f t="shared" si="15"/>
        <v>10</v>
      </c>
      <c r="D993" t="str" cm="1">
        <f t="array" ref="D993">_xlfn.IFS(C993=4,"Quarter 1",C993=5,"Quarter 1",C993=6,"Quarter 1",C993=7,"Quarter 2",C993=8,"Quarter 2",C993=9,"Quarter 2",C993=10,"Quarter 3",C993=11,"Quarter 3",C993=12,"Quarter 3",C993=1,"Quarter 4",C993=2,"Quarter 4",C993=3,"Quarter 4")</f>
        <v>Quarter 3</v>
      </c>
    </row>
    <row r="994" spans="1:4" x14ac:dyDescent="0.2">
      <c r="A994" s="1">
        <v>70206818</v>
      </c>
      <c r="B994" s="16">
        <v>40817</v>
      </c>
      <c r="C994">
        <f t="shared" si="15"/>
        <v>10</v>
      </c>
      <c r="D994" t="str" cm="1">
        <f t="array" ref="D994">_xlfn.IFS(C994=4,"Quarter 1",C994=5,"Quarter 1",C994=6,"Quarter 1",C994=7,"Quarter 2",C994=8,"Quarter 2",C994=9,"Quarter 2",C994=10,"Quarter 3",C994=11,"Quarter 3",C994=12,"Quarter 3",C994=1,"Quarter 4",C994=2,"Quarter 4",C994=3,"Quarter 4")</f>
        <v>Quarter 3</v>
      </c>
    </row>
    <row r="995" spans="1:4" x14ac:dyDescent="0.2">
      <c r="A995" s="1">
        <v>70206819</v>
      </c>
      <c r="B995" s="16">
        <v>40817</v>
      </c>
      <c r="C995">
        <f t="shared" si="15"/>
        <v>10</v>
      </c>
      <c r="D995" t="str" cm="1">
        <f t="array" ref="D995">_xlfn.IFS(C995=4,"Quarter 1",C995=5,"Quarter 1",C995=6,"Quarter 1",C995=7,"Quarter 2",C995=8,"Quarter 2",C995=9,"Quarter 2",C995=10,"Quarter 3",C995=11,"Quarter 3",C995=12,"Quarter 3",C995=1,"Quarter 4",C995=2,"Quarter 4",C995=3,"Quarter 4")</f>
        <v>Quarter 3</v>
      </c>
    </row>
    <row r="996" spans="1:4" x14ac:dyDescent="0.2">
      <c r="A996" s="1">
        <v>70206822</v>
      </c>
      <c r="B996" s="16">
        <v>40817</v>
      </c>
      <c r="C996">
        <f t="shared" si="15"/>
        <v>10</v>
      </c>
      <c r="D996" t="str" cm="1">
        <f t="array" ref="D996">_xlfn.IFS(C996=4,"Quarter 1",C996=5,"Quarter 1",C996=6,"Quarter 1",C996=7,"Quarter 2",C996=8,"Quarter 2",C996=9,"Quarter 2",C996=10,"Quarter 3",C996=11,"Quarter 3",C996=12,"Quarter 3",C996=1,"Quarter 4",C996=2,"Quarter 4",C996=3,"Quarter 4")</f>
        <v>Quarter 3</v>
      </c>
    </row>
    <row r="997" spans="1:4" x14ac:dyDescent="0.2">
      <c r="A997" s="1">
        <v>70206820</v>
      </c>
      <c r="B997" s="16">
        <v>40817</v>
      </c>
      <c r="C997">
        <f t="shared" si="15"/>
        <v>10</v>
      </c>
      <c r="D997" t="str" cm="1">
        <f t="array" ref="D997">_xlfn.IFS(C997=4,"Quarter 1",C997=5,"Quarter 1",C997=6,"Quarter 1",C997=7,"Quarter 2",C997=8,"Quarter 2",C997=9,"Quarter 2",C997=10,"Quarter 3",C997=11,"Quarter 3",C997=12,"Quarter 3",C997=1,"Quarter 4",C997=2,"Quarter 4",C997=3,"Quarter 4")</f>
        <v>Quarter 3</v>
      </c>
    </row>
    <row r="998" spans="1:4" x14ac:dyDescent="0.2">
      <c r="A998" s="1">
        <v>70206823</v>
      </c>
      <c r="B998" s="16">
        <v>40817</v>
      </c>
      <c r="C998">
        <f t="shared" si="15"/>
        <v>10</v>
      </c>
      <c r="D998" t="str" cm="1">
        <f t="array" ref="D998">_xlfn.IFS(C998=4,"Quarter 1",C998=5,"Quarter 1",C998=6,"Quarter 1",C998=7,"Quarter 2",C998=8,"Quarter 2",C998=9,"Quarter 2",C998=10,"Quarter 3",C998=11,"Quarter 3",C998=12,"Quarter 3",C998=1,"Quarter 4",C998=2,"Quarter 4",C998=3,"Quarter 4")</f>
        <v>Quarter 3</v>
      </c>
    </row>
    <row r="999" spans="1:4" x14ac:dyDescent="0.2">
      <c r="A999" s="1">
        <v>70206824</v>
      </c>
      <c r="B999" s="16">
        <v>40817</v>
      </c>
      <c r="C999">
        <f t="shared" si="15"/>
        <v>10</v>
      </c>
      <c r="D999" t="str" cm="1">
        <f t="array" ref="D999">_xlfn.IFS(C999=4,"Quarter 1",C999=5,"Quarter 1",C999=6,"Quarter 1",C999=7,"Quarter 2",C999=8,"Quarter 2",C999=9,"Quarter 2",C999=10,"Quarter 3",C999=11,"Quarter 3",C999=12,"Quarter 3",C999=1,"Quarter 4",C999=2,"Quarter 4",C999=3,"Quarter 4")</f>
        <v>Quarter 3</v>
      </c>
    </row>
    <row r="1000" spans="1:4" x14ac:dyDescent="0.2">
      <c r="A1000" s="1">
        <v>70206825</v>
      </c>
      <c r="B1000" s="16">
        <v>40817</v>
      </c>
      <c r="C1000">
        <f t="shared" si="15"/>
        <v>10</v>
      </c>
      <c r="D1000" t="str" cm="1">
        <f t="array" ref="D1000">_xlfn.IFS(C1000=4,"Quarter 1",C1000=5,"Quarter 1",C1000=6,"Quarter 1",C1000=7,"Quarter 2",C1000=8,"Quarter 2",C1000=9,"Quarter 2",C1000=10,"Quarter 3",C1000=11,"Quarter 3",C1000=12,"Quarter 3",C1000=1,"Quarter 4",C1000=2,"Quarter 4",C1000=3,"Quarter 4")</f>
        <v>Quarter 3</v>
      </c>
    </row>
    <row r="1001" spans="1:4" x14ac:dyDescent="0.2">
      <c r="A1001" s="1">
        <v>70206826</v>
      </c>
      <c r="B1001" s="16">
        <v>40817</v>
      </c>
      <c r="C1001">
        <f t="shared" si="15"/>
        <v>10</v>
      </c>
      <c r="D1001" t="str" cm="1">
        <f t="array" ref="D1001">_xlfn.IFS(C1001=4,"Quarter 1",C1001=5,"Quarter 1",C1001=6,"Quarter 1",C1001=7,"Quarter 2",C1001=8,"Quarter 2",C1001=9,"Quarter 2",C1001=10,"Quarter 3",C1001=11,"Quarter 3",C1001=12,"Quarter 3",C1001=1,"Quarter 4",C1001=2,"Quarter 4",C1001=3,"Quarter 4")</f>
        <v>Quarter 3</v>
      </c>
    </row>
    <row r="1002" spans="1:4" x14ac:dyDescent="0.2">
      <c r="A1002" s="1">
        <v>81029831</v>
      </c>
      <c r="B1002" s="16">
        <v>43413</v>
      </c>
      <c r="C1002">
        <f t="shared" si="15"/>
        <v>11</v>
      </c>
      <c r="D1002" t="str" cm="1">
        <f t="array" ref="D1002">_xlfn.IFS(C1002=4,"Quarter 1",C1002=5,"Quarter 1",C1002=6,"Quarter 1",C1002=7,"Quarter 2",C1002=8,"Quarter 2",C1002=9,"Quarter 2",C1002=10,"Quarter 3",C1002=11,"Quarter 3",C1002=12,"Quarter 3",C1002=1,"Quarter 4",C1002=2,"Quarter 4",C1002=3,"Quarter 4")</f>
        <v>Quarter 3</v>
      </c>
    </row>
    <row r="1003" spans="1:4" x14ac:dyDescent="0.2">
      <c r="A1003" s="1">
        <v>80194289</v>
      </c>
      <c r="B1003" s="16">
        <v>43413</v>
      </c>
      <c r="C1003">
        <f t="shared" si="15"/>
        <v>11</v>
      </c>
      <c r="D1003" t="str" cm="1">
        <f t="array" ref="D1003">_xlfn.IFS(C1003=4,"Quarter 1",C1003=5,"Quarter 1",C1003=6,"Quarter 1",C1003=7,"Quarter 2",C1003=8,"Quarter 2",C1003=9,"Quarter 2",C1003=10,"Quarter 3",C1003=11,"Quarter 3",C1003=12,"Quarter 3",C1003=1,"Quarter 4",C1003=2,"Quarter 4",C1003=3,"Quarter 4")</f>
        <v>Quarter 3</v>
      </c>
    </row>
    <row r="1004" spans="1:4" x14ac:dyDescent="0.2">
      <c r="A1004" s="1">
        <v>80191219</v>
      </c>
      <c r="B1004" s="16">
        <v>43413</v>
      </c>
      <c r="C1004">
        <f t="shared" si="15"/>
        <v>11</v>
      </c>
      <c r="D1004" t="str" cm="1">
        <f t="array" ref="D1004">_xlfn.IFS(C1004=4,"Quarter 1",C1004=5,"Quarter 1",C1004=6,"Quarter 1",C1004=7,"Quarter 2",C1004=8,"Quarter 2",C1004=9,"Quarter 2",C1004=10,"Quarter 3",C1004=11,"Quarter 3",C1004=12,"Quarter 3",C1004=1,"Quarter 4",C1004=2,"Quarter 4",C1004=3,"Quarter 4")</f>
        <v>Quarter 3</v>
      </c>
    </row>
    <row r="1005" spans="1:4" x14ac:dyDescent="0.2">
      <c r="A1005" s="1">
        <v>81005091</v>
      </c>
      <c r="B1005" s="16">
        <v>43413</v>
      </c>
      <c r="C1005">
        <f t="shared" si="15"/>
        <v>11</v>
      </c>
      <c r="D1005" t="str" cm="1">
        <f t="array" ref="D1005">_xlfn.IFS(C1005=4,"Quarter 1",C1005=5,"Quarter 1",C1005=6,"Quarter 1",C1005=7,"Quarter 2",C1005=8,"Quarter 2",C1005=9,"Quarter 2",C1005=10,"Quarter 3",C1005=11,"Quarter 3",C1005=12,"Quarter 3",C1005=1,"Quarter 4",C1005=2,"Quarter 4",C1005=3,"Quarter 4")</f>
        <v>Quarter 3</v>
      </c>
    </row>
    <row r="1006" spans="1:4" x14ac:dyDescent="0.2">
      <c r="A1006" s="1">
        <v>80169786</v>
      </c>
      <c r="B1006" s="16">
        <v>43413</v>
      </c>
      <c r="C1006">
        <f t="shared" si="15"/>
        <v>11</v>
      </c>
      <c r="D1006" t="str" cm="1">
        <f t="array" ref="D1006">_xlfn.IFS(C1006=4,"Quarter 1",C1006=5,"Quarter 1",C1006=6,"Quarter 1",C1006=7,"Quarter 2",C1006=8,"Quarter 2",C1006=9,"Quarter 2",C1006=10,"Quarter 3",C1006=11,"Quarter 3",C1006=12,"Quarter 3",C1006=1,"Quarter 4",C1006=2,"Quarter 4",C1006=3,"Quarter 4")</f>
        <v>Quarter 3</v>
      </c>
    </row>
    <row r="1007" spans="1:4" x14ac:dyDescent="0.2">
      <c r="A1007" s="1">
        <v>80190859</v>
      </c>
      <c r="B1007" s="16">
        <v>43413</v>
      </c>
      <c r="C1007">
        <f t="shared" si="15"/>
        <v>11</v>
      </c>
      <c r="D1007" t="str" cm="1">
        <f t="array" ref="D1007">_xlfn.IFS(C1007=4,"Quarter 1",C1007=5,"Quarter 1",C1007=6,"Quarter 1",C1007=7,"Quarter 2",C1007=8,"Quarter 2",C1007=9,"Quarter 2",C1007=10,"Quarter 3",C1007=11,"Quarter 3",C1007=12,"Quarter 3",C1007=1,"Quarter 4",C1007=2,"Quarter 4",C1007=3,"Quarter 4")</f>
        <v>Quarter 3</v>
      </c>
    </row>
    <row r="1008" spans="1:4" x14ac:dyDescent="0.2">
      <c r="A1008" s="1">
        <v>80218634</v>
      </c>
      <c r="B1008" s="16">
        <v>43413</v>
      </c>
      <c r="C1008">
        <f t="shared" si="15"/>
        <v>11</v>
      </c>
      <c r="D1008" t="str" cm="1">
        <f t="array" ref="D1008">_xlfn.IFS(C1008=4,"Quarter 1",C1008=5,"Quarter 1",C1008=6,"Quarter 1",C1008=7,"Quarter 2",C1008=8,"Quarter 2",C1008=9,"Quarter 2",C1008=10,"Quarter 3",C1008=11,"Quarter 3",C1008=12,"Quarter 3",C1008=1,"Quarter 4",C1008=2,"Quarter 4",C1008=3,"Quarter 4")</f>
        <v>Quarter 3</v>
      </c>
    </row>
    <row r="1009" spans="1:4" x14ac:dyDescent="0.2">
      <c r="A1009" s="1">
        <v>81022683</v>
      </c>
      <c r="B1009" s="16">
        <v>43413</v>
      </c>
      <c r="C1009">
        <f t="shared" si="15"/>
        <v>11</v>
      </c>
      <c r="D1009" t="str" cm="1">
        <f t="array" ref="D1009">_xlfn.IFS(C1009=4,"Quarter 1",C1009=5,"Quarter 1",C1009=6,"Quarter 1",C1009=7,"Quarter 2",C1009=8,"Quarter 2",C1009=9,"Quarter 2",C1009=10,"Quarter 3",C1009=11,"Quarter 3",C1009=12,"Quarter 3",C1009=1,"Quarter 4",C1009=2,"Quarter 4",C1009=3,"Quarter 4")</f>
        <v>Quarter 3</v>
      </c>
    </row>
    <row r="1010" spans="1:4" x14ac:dyDescent="0.2">
      <c r="A1010" s="1">
        <v>80201862</v>
      </c>
      <c r="B1010" s="16">
        <v>43413</v>
      </c>
      <c r="C1010">
        <f t="shared" si="15"/>
        <v>11</v>
      </c>
      <c r="D1010" t="str" cm="1">
        <f t="array" ref="D1010">_xlfn.IFS(C1010=4,"Quarter 1",C1010=5,"Quarter 1",C1010=6,"Quarter 1",C1010=7,"Quarter 2",C1010=8,"Quarter 2",C1010=9,"Quarter 2",C1010=10,"Quarter 3",C1010=11,"Quarter 3",C1010=12,"Quarter 3",C1010=1,"Quarter 4",C1010=2,"Quarter 4",C1010=3,"Quarter 4")</f>
        <v>Quarter 3</v>
      </c>
    </row>
    <row r="1011" spans="1:4" x14ac:dyDescent="0.2">
      <c r="A1011" s="1">
        <v>80114869</v>
      </c>
      <c r="B1011" s="16">
        <v>42683</v>
      </c>
      <c r="C1011">
        <f t="shared" si="15"/>
        <v>11</v>
      </c>
      <c r="D1011" t="str" cm="1">
        <f t="array" ref="D1011">_xlfn.IFS(C1011=4,"Quarter 1",C1011=5,"Quarter 1",C1011=6,"Quarter 1",C1011=7,"Quarter 2",C1011=8,"Quarter 2",C1011=9,"Quarter 2",C1011=10,"Quarter 3",C1011=11,"Quarter 3",C1011=12,"Quarter 3",C1011=1,"Quarter 4",C1011=2,"Quarter 4",C1011=3,"Quarter 4")</f>
        <v>Quarter 3</v>
      </c>
    </row>
    <row r="1012" spans="1:4" x14ac:dyDescent="0.2">
      <c r="A1012" s="1">
        <v>80989924</v>
      </c>
      <c r="B1012" s="16">
        <v>43777</v>
      </c>
      <c r="C1012">
        <f t="shared" si="15"/>
        <v>11</v>
      </c>
      <c r="D1012" t="str" cm="1">
        <f t="array" ref="D1012">_xlfn.IFS(C1012=4,"Quarter 1",C1012=5,"Quarter 1",C1012=6,"Quarter 1",C1012=7,"Quarter 2",C1012=8,"Quarter 2",C1012=9,"Quarter 2",C1012=10,"Quarter 3",C1012=11,"Quarter 3",C1012=12,"Quarter 3",C1012=1,"Quarter 4",C1012=2,"Quarter 4",C1012=3,"Quarter 4")</f>
        <v>Quarter 3</v>
      </c>
    </row>
    <row r="1013" spans="1:4" x14ac:dyDescent="0.2">
      <c r="A1013" s="1">
        <v>80057250</v>
      </c>
      <c r="B1013" s="16">
        <v>43777</v>
      </c>
      <c r="C1013">
        <f t="shared" si="15"/>
        <v>11</v>
      </c>
      <c r="D1013" t="str" cm="1">
        <f t="array" ref="D1013">_xlfn.IFS(C1013=4,"Quarter 1",C1013=5,"Quarter 1",C1013=6,"Quarter 1",C1013=7,"Quarter 2",C1013=8,"Quarter 2",C1013=9,"Quarter 2",C1013=10,"Quarter 3",C1013=11,"Quarter 3",C1013=12,"Quarter 3",C1013=1,"Quarter 4",C1013=2,"Quarter 4",C1013=3,"Quarter 4")</f>
        <v>Quarter 3</v>
      </c>
    </row>
    <row r="1014" spans="1:4" x14ac:dyDescent="0.2">
      <c r="A1014" s="1">
        <v>70243445</v>
      </c>
      <c r="B1014" s="16">
        <v>43777</v>
      </c>
      <c r="C1014">
        <f t="shared" si="15"/>
        <v>11</v>
      </c>
      <c r="D1014" t="str" cm="1">
        <f t="array" ref="D1014">_xlfn.IFS(C1014=4,"Quarter 1",C1014=5,"Quarter 1",C1014=6,"Quarter 1",C1014=7,"Quarter 2",C1014=8,"Quarter 2",C1014=9,"Quarter 2",C1014=10,"Quarter 3",C1014=11,"Quarter 3",C1014=12,"Quarter 3",C1014=1,"Quarter 4",C1014=2,"Quarter 4",C1014=3,"Quarter 4")</f>
        <v>Quarter 3</v>
      </c>
    </row>
    <row r="1015" spans="1:4" x14ac:dyDescent="0.2">
      <c r="A1015" s="1">
        <v>80201542</v>
      </c>
      <c r="B1015" s="16">
        <v>43777</v>
      </c>
      <c r="C1015">
        <f t="shared" si="15"/>
        <v>11</v>
      </c>
      <c r="D1015" t="str" cm="1">
        <f t="array" ref="D1015">_xlfn.IFS(C1015=4,"Quarter 1",C1015=5,"Quarter 1",C1015=6,"Quarter 1",C1015=7,"Quarter 2",C1015=8,"Quarter 2",C1015=9,"Quarter 2",C1015=10,"Quarter 3",C1015=11,"Quarter 3",C1015=12,"Quarter 3",C1015=1,"Quarter 4",C1015=2,"Quarter 4",C1015=3,"Quarter 4")</f>
        <v>Quarter 3</v>
      </c>
    </row>
    <row r="1016" spans="1:4" x14ac:dyDescent="0.2">
      <c r="A1016" s="1">
        <v>81079723</v>
      </c>
      <c r="B1016" s="16">
        <v>43777</v>
      </c>
      <c r="C1016">
        <f t="shared" si="15"/>
        <v>11</v>
      </c>
      <c r="D1016" t="str" cm="1">
        <f t="array" ref="D1016">_xlfn.IFS(C1016=4,"Quarter 1",C1016=5,"Quarter 1",C1016=6,"Quarter 1",C1016=7,"Quarter 2",C1016=8,"Quarter 2",C1016=9,"Quarter 2",C1016=10,"Quarter 3",C1016=11,"Quarter 3",C1016=12,"Quarter 3",C1016=1,"Quarter 4",C1016=2,"Quarter 4",C1016=3,"Quarter 4")</f>
        <v>Quarter 3</v>
      </c>
    </row>
    <row r="1017" spans="1:4" x14ac:dyDescent="0.2">
      <c r="A1017" s="1">
        <v>81003058</v>
      </c>
      <c r="B1017" s="16">
        <v>43412</v>
      </c>
      <c r="C1017">
        <f t="shared" si="15"/>
        <v>11</v>
      </c>
      <c r="D1017" t="str" cm="1">
        <f t="array" ref="D1017">_xlfn.IFS(C1017=4,"Quarter 1",C1017=5,"Quarter 1",C1017=6,"Quarter 1",C1017=7,"Quarter 2",C1017=8,"Quarter 2",C1017=9,"Quarter 2",C1017=10,"Quarter 3",C1017=11,"Quarter 3",C1017=12,"Quarter 3",C1017=1,"Quarter 4",C1017=2,"Quarter 4",C1017=3,"Quarter 4")</f>
        <v>Quarter 3</v>
      </c>
    </row>
    <row r="1018" spans="1:4" x14ac:dyDescent="0.2">
      <c r="A1018" s="1">
        <v>80236993</v>
      </c>
      <c r="B1018" s="16">
        <v>43412</v>
      </c>
      <c r="C1018">
        <f t="shared" si="15"/>
        <v>11</v>
      </c>
      <c r="D1018" t="str" cm="1">
        <f t="array" ref="D1018">_xlfn.IFS(C1018=4,"Quarter 1",C1018=5,"Quarter 1",C1018=6,"Quarter 1",C1018=7,"Quarter 2",C1018=8,"Quarter 2",C1018=9,"Quarter 2",C1018=10,"Quarter 3",C1018=11,"Quarter 3",C1018=12,"Quarter 3",C1018=1,"Quarter 4",C1018=2,"Quarter 4",C1018=3,"Quarter 4")</f>
        <v>Quarter 3</v>
      </c>
    </row>
    <row r="1019" spans="1:4" x14ac:dyDescent="0.2">
      <c r="A1019" s="1">
        <v>80057565</v>
      </c>
      <c r="B1019" s="16">
        <v>43412</v>
      </c>
      <c r="C1019">
        <f t="shared" si="15"/>
        <v>11</v>
      </c>
      <c r="D1019" t="str" cm="1">
        <f t="array" ref="D1019">_xlfn.IFS(C1019=4,"Quarter 1",C1019=5,"Quarter 1",C1019=6,"Quarter 1",C1019=7,"Quarter 2",C1019=8,"Quarter 2",C1019=9,"Quarter 2",C1019=10,"Quarter 3",C1019=11,"Quarter 3",C1019=12,"Quarter 3",C1019=1,"Quarter 4",C1019=2,"Quarter 4",C1019=3,"Quarter 4")</f>
        <v>Quarter 3</v>
      </c>
    </row>
    <row r="1020" spans="1:4" x14ac:dyDescent="0.2">
      <c r="A1020" s="1">
        <v>81016857</v>
      </c>
      <c r="B1020" s="16">
        <v>43412</v>
      </c>
      <c r="C1020">
        <f t="shared" si="15"/>
        <v>11</v>
      </c>
      <c r="D1020" t="str" cm="1">
        <f t="array" ref="D1020">_xlfn.IFS(C1020=4,"Quarter 1",C1020=5,"Quarter 1",C1020=6,"Quarter 1",C1020=7,"Quarter 2",C1020=8,"Quarter 2",C1020=9,"Quarter 2",C1020=10,"Quarter 3",C1020=11,"Quarter 3",C1020=12,"Quarter 3",C1020=1,"Quarter 4",C1020=2,"Quarter 4",C1020=3,"Quarter 4")</f>
        <v>Quarter 3</v>
      </c>
    </row>
    <row r="1021" spans="1:4" x14ac:dyDescent="0.2">
      <c r="A1021" s="1">
        <v>81002596</v>
      </c>
      <c r="B1021" s="16">
        <v>43412</v>
      </c>
      <c r="C1021">
        <f t="shared" si="15"/>
        <v>11</v>
      </c>
      <c r="D1021" t="str" cm="1">
        <f t="array" ref="D1021">_xlfn.IFS(C1021=4,"Quarter 1",C1021=5,"Quarter 1",C1021=6,"Quarter 1",C1021=7,"Quarter 2",C1021=8,"Quarter 2",C1021=9,"Quarter 2",C1021=10,"Quarter 3",C1021=11,"Quarter 3",C1021=12,"Quarter 3",C1021=1,"Quarter 4",C1021=2,"Quarter 4",C1021=3,"Quarter 4")</f>
        <v>Quarter 3</v>
      </c>
    </row>
    <row r="1022" spans="1:4" x14ac:dyDescent="0.2">
      <c r="A1022" s="1">
        <v>81002597</v>
      </c>
      <c r="B1022" s="16">
        <v>43412</v>
      </c>
      <c r="C1022">
        <f t="shared" si="15"/>
        <v>11</v>
      </c>
      <c r="D1022" t="str" cm="1">
        <f t="array" ref="D1022">_xlfn.IFS(C1022=4,"Quarter 1",C1022=5,"Quarter 1",C1022=6,"Quarter 1",C1022=7,"Quarter 2",C1022=8,"Quarter 2",C1022=9,"Quarter 2",C1022=10,"Quarter 3",C1022=11,"Quarter 3",C1022=12,"Quarter 3",C1022=1,"Quarter 4",C1022=2,"Quarter 4",C1022=3,"Quarter 4")</f>
        <v>Quarter 3</v>
      </c>
    </row>
    <row r="1023" spans="1:4" x14ac:dyDescent="0.2">
      <c r="A1023" s="1">
        <v>80148275</v>
      </c>
      <c r="B1023" s="16">
        <v>42682</v>
      </c>
      <c r="C1023">
        <f t="shared" si="15"/>
        <v>11</v>
      </c>
      <c r="D1023" t="str" cm="1">
        <f t="array" ref="D1023">_xlfn.IFS(C1023=4,"Quarter 1",C1023=5,"Quarter 1",C1023=6,"Quarter 1",C1023=7,"Quarter 2",C1023=8,"Quarter 2",C1023=9,"Quarter 2",C1023=10,"Quarter 3",C1023=11,"Quarter 3",C1023=12,"Quarter 3",C1023=1,"Quarter 4",C1023=2,"Quarter 4",C1023=3,"Quarter 4")</f>
        <v>Quarter 3</v>
      </c>
    </row>
    <row r="1024" spans="1:4" x14ac:dyDescent="0.2">
      <c r="A1024" s="1">
        <v>80127886</v>
      </c>
      <c r="B1024" s="16">
        <v>43776</v>
      </c>
      <c r="C1024">
        <f t="shared" si="15"/>
        <v>11</v>
      </c>
      <c r="D1024" t="str" cm="1">
        <f t="array" ref="D1024">_xlfn.IFS(C1024=4,"Quarter 1",C1024=5,"Quarter 1",C1024=6,"Quarter 1",C1024=7,"Quarter 2",C1024=8,"Quarter 2",C1024=9,"Quarter 2",C1024=10,"Quarter 3",C1024=11,"Quarter 3",C1024=12,"Quarter 3",C1024=1,"Quarter 4",C1024=2,"Quarter 4",C1024=3,"Quarter 4")</f>
        <v>Quarter 3</v>
      </c>
    </row>
    <row r="1025" spans="1:4" x14ac:dyDescent="0.2">
      <c r="A1025" s="1">
        <v>80176771</v>
      </c>
      <c r="B1025" s="16">
        <v>43411</v>
      </c>
      <c r="C1025">
        <f t="shared" si="15"/>
        <v>11</v>
      </c>
      <c r="D1025" t="str" cm="1">
        <f t="array" ref="D1025">_xlfn.IFS(C1025=4,"Quarter 1",C1025=5,"Quarter 1",C1025=6,"Quarter 1",C1025=7,"Quarter 2",C1025=8,"Quarter 2",C1025=9,"Quarter 2",C1025=10,"Quarter 3",C1025=11,"Quarter 3",C1025=12,"Quarter 3",C1025=1,"Quarter 4",C1025=2,"Quarter 4",C1025=3,"Quarter 4")</f>
        <v>Quarter 3</v>
      </c>
    </row>
    <row r="1026" spans="1:4" x14ac:dyDescent="0.2">
      <c r="A1026" s="1">
        <v>80080491</v>
      </c>
      <c r="B1026" s="16">
        <v>43411</v>
      </c>
      <c r="C1026">
        <f t="shared" si="15"/>
        <v>11</v>
      </c>
      <c r="D1026" t="str" cm="1">
        <f t="array" ref="D1026">_xlfn.IFS(C1026=4,"Quarter 1",C1026=5,"Quarter 1",C1026=6,"Quarter 1",C1026=7,"Quarter 2",C1026=8,"Quarter 2",C1026=9,"Quarter 2",C1026=10,"Quarter 3",C1026=11,"Quarter 3",C1026=12,"Quarter 3",C1026=1,"Quarter 4",C1026=2,"Quarter 4",C1026=3,"Quarter 4")</f>
        <v>Quarter 3</v>
      </c>
    </row>
    <row r="1027" spans="1:4" x14ac:dyDescent="0.2">
      <c r="A1027" s="1">
        <v>80046777</v>
      </c>
      <c r="B1027" s="16">
        <v>43411</v>
      </c>
      <c r="C1027">
        <f t="shared" ref="C1027:C1090" si="16">MONTH(B1027)</f>
        <v>11</v>
      </c>
      <c r="D1027" t="str" cm="1">
        <f t="array" ref="D1027">_xlfn.IFS(C1027=4,"Quarter 1",C1027=5,"Quarter 1",C1027=6,"Quarter 1",C1027=7,"Quarter 2",C1027=8,"Quarter 2",C1027=9,"Quarter 2",C1027=10,"Quarter 3",C1027=11,"Quarter 3",C1027=12,"Quarter 3",C1027=1,"Quarter 4",C1027=2,"Quarter 4",C1027=3,"Quarter 4")</f>
        <v>Quarter 3</v>
      </c>
    </row>
    <row r="1028" spans="1:4" x14ac:dyDescent="0.2">
      <c r="A1028" s="1">
        <v>60024976</v>
      </c>
      <c r="B1028" s="16">
        <v>43046</v>
      </c>
      <c r="C1028">
        <f t="shared" si="16"/>
        <v>11</v>
      </c>
      <c r="D1028" t="str" cm="1">
        <f t="array" ref="D1028">_xlfn.IFS(C1028=4,"Quarter 1",C1028=5,"Quarter 1",C1028=6,"Quarter 1",C1028=7,"Quarter 2",C1028=8,"Quarter 2",C1028=9,"Quarter 2",C1028=10,"Quarter 3",C1028=11,"Quarter 3",C1028=12,"Quarter 3",C1028=1,"Quarter 4",C1028=2,"Quarter 4",C1028=3,"Quarter 4")</f>
        <v>Quarter 3</v>
      </c>
    </row>
    <row r="1029" spans="1:4" x14ac:dyDescent="0.2">
      <c r="A1029" s="1">
        <v>80185003</v>
      </c>
      <c r="B1029" s="16">
        <v>43046</v>
      </c>
      <c r="C1029">
        <f t="shared" si="16"/>
        <v>11</v>
      </c>
      <c r="D1029" t="str" cm="1">
        <f t="array" ref="D1029">_xlfn.IFS(C1029=4,"Quarter 1",C1029=5,"Quarter 1",C1029=6,"Quarter 1",C1029=7,"Quarter 2",C1029=8,"Quarter 2",C1029=9,"Quarter 2",C1029=10,"Quarter 3",C1029=11,"Quarter 3",C1029=12,"Quarter 3",C1029=1,"Quarter 4",C1029=2,"Quarter 4",C1029=3,"Quarter 4")</f>
        <v>Quarter 3</v>
      </c>
    </row>
    <row r="1030" spans="1:4" x14ac:dyDescent="0.2">
      <c r="A1030" s="1">
        <v>80173002</v>
      </c>
      <c r="B1030" s="16">
        <v>43046</v>
      </c>
      <c r="C1030">
        <f t="shared" si="16"/>
        <v>11</v>
      </c>
      <c r="D1030" t="str" cm="1">
        <f t="array" ref="D1030">_xlfn.IFS(C1030=4,"Quarter 1",C1030=5,"Quarter 1",C1030=6,"Quarter 1",C1030=7,"Quarter 2",C1030=8,"Quarter 2",C1030=9,"Quarter 2",C1030=10,"Quarter 3",C1030=11,"Quarter 3",C1030=12,"Quarter 3",C1030=1,"Quarter 4",C1030=2,"Quarter 4",C1030=3,"Quarter 4")</f>
        <v>Quarter 3</v>
      </c>
    </row>
    <row r="1031" spans="1:4" x14ac:dyDescent="0.2">
      <c r="A1031" s="1">
        <v>80009431</v>
      </c>
      <c r="B1031" s="16">
        <v>41950</v>
      </c>
      <c r="C1031">
        <f t="shared" si="16"/>
        <v>11</v>
      </c>
      <c r="D1031" t="str" cm="1">
        <f t="array" ref="D1031">_xlfn.IFS(C1031=4,"Quarter 1",C1031=5,"Quarter 1",C1031=6,"Quarter 1",C1031=7,"Quarter 2",C1031=8,"Quarter 2",C1031=9,"Quarter 2",C1031=10,"Quarter 3",C1031=11,"Quarter 3",C1031=12,"Quarter 3",C1031=1,"Quarter 4",C1031=2,"Quarter 4",C1031=3,"Quarter 4")</f>
        <v>Quarter 3</v>
      </c>
    </row>
    <row r="1032" spans="1:4" x14ac:dyDescent="0.2">
      <c r="A1032" s="1">
        <v>81092045</v>
      </c>
      <c r="B1032" s="16">
        <v>43775</v>
      </c>
      <c r="C1032">
        <f t="shared" si="16"/>
        <v>11</v>
      </c>
      <c r="D1032" t="str" cm="1">
        <f t="array" ref="D1032">_xlfn.IFS(C1032=4,"Quarter 1",C1032=5,"Quarter 1",C1032=6,"Quarter 1",C1032=7,"Quarter 2",C1032=8,"Quarter 2",C1032=9,"Quarter 2",C1032=10,"Quarter 3",C1032=11,"Quarter 3",C1032=12,"Quarter 3",C1032=1,"Quarter 4",C1032=2,"Quarter 4",C1032=3,"Quarter 4")</f>
        <v>Quarter 3</v>
      </c>
    </row>
    <row r="1033" spans="1:4" x14ac:dyDescent="0.2">
      <c r="A1033" s="1">
        <v>81153751</v>
      </c>
      <c r="B1033" s="16">
        <v>43775</v>
      </c>
      <c r="C1033">
        <f t="shared" si="16"/>
        <v>11</v>
      </c>
      <c r="D1033" t="str" cm="1">
        <f t="array" ref="D1033">_xlfn.IFS(C1033=4,"Quarter 1",C1033=5,"Quarter 1",C1033=6,"Quarter 1",C1033=7,"Quarter 2",C1033=8,"Quarter 2",C1033=9,"Quarter 2",C1033=10,"Quarter 3",C1033=11,"Quarter 3",C1033=12,"Quarter 3",C1033=1,"Quarter 4",C1033=2,"Quarter 4",C1033=3,"Quarter 4")</f>
        <v>Quarter 3</v>
      </c>
    </row>
    <row r="1034" spans="1:4" x14ac:dyDescent="0.2">
      <c r="A1034" s="1">
        <v>81034600</v>
      </c>
      <c r="B1034" s="16">
        <v>43775</v>
      </c>
      <c r="C1034">
        <f t="shared" si="16"/>
        <v>11</v>
      </c>
      <c r="D1034" t="str" cm="1">
        <f t="array" ref="D1034">_xlfn.IFS(C1034=4,"Quarter 1",C1034=5,"Quarter 1",C1034=6,"Quarter 1",C1034=7,"Quarter 2",C1034=8,"Quarter 2",C1034=9,"Quarter 2",C1034=10,"Quarter 3",C1034=11,"Quarter 3",C1034=12,"Quarter 3",C1034=1,"Quarter 4",C1034=2,"Quarter 4",C1034=3,"Quarter 4")</f>
        <v>Quarter 3</v>
      </c>
    </row>
    <row r="1035" spans="1:4" x14ac:dyDescent="0.2">
      <c r="A1035" s="1">
        <v>80183783</v>
      </c>
      <c r="B1035" s="16">
        <v>43045</v>
      </c>
      <c r="C1035">
        <f t="shared" si="16"/>
        <v>11</v>
      </c>
      <c r="D1035" t="str" cm="1">
        <f t="array" ref="D1035">_xlfn.IFS(C1035=4,"Quarter 1",C1035=5,"Quarter 1",C1035=6,"Quarter 1",C1035=7,"Quarter 2",C1035=8,"Quarter 2",C1035=9,"Quarter 2",C1035=10,"Quarter 3",C1035=11,"Quarter 3",C1035=12,"Quarter 3",C1035=1,"Quarter 4",C1035=2,"Quarter 4",C1035=3,"Quarter 4")</f>
        <v>Quarter 3</v>
      </c>
    </row>
    <row r="1036" spans="1:4" x14ac:dyDescent="0.2">
      <c r="A1036" s="1">
        <v>81209203</v>
      </c>
      <c r="B1036" s="16">
        <v>43774</v>
      </c>
      <c r="C1036">
        <f t="shared" si="16"/>
        <v>11</v>
      </c>
      <c r="D1036" t="str" cm="1">
        <f t="array" ref="D1036">_xlfn.IFS(C1036=4,"Quarter 1",C1036=5,"Quarter 1",C1036=6,"Quarter 1",C1036=7,"Quarter 2",C1036=8,"Quarter 2",C1036=9,"Quarter 2",C1036=10,"Quarter 3",C1036=11,"Quarter 3",C1036=12,"Quarter 3",C1036=1,"Quarter 4",C1036=2,"Quarter 4",C1036=3,"Quarter 4")</f>
        <v>Quarter 3</v>
      </c>
    </row>
    <row r="1037" spans="1:4" x14ac:dyDescent="0.2">
      <c r="A1037" s="1">
        <v>81058497</v>
      </c>
      <c r="B1037" s="16">
        <v>43774</v>
      </c>
      <c r="C1037">
        <f t="shared" si="16"/>
        <v>11</v>
      </c>
      <c r="D1037" t="str" cm="1">
        <f t="array" ref="D1037">_xlfn.IFS(C1037=4,"Quarter 1",C1037=5,"Quarter 1",C1037=6,"Quarter 1",C1037=7,"Quarter 2",C1037=8,"Quarter 2",C1037=9,"Quarter 2",C1037=10,"Quarter 3",C1037=11,"Quarter 3",C1037=12,"Quarter 3",C1037=1,"Quarter 4",C1037=2,"Quarter 4",C1037=3,"Quarter 4")</f>
        <v>Quarter 3</v>
      </c>
    </row>
    <row r="1038" spans="1:4" x14ac:dyDescent="0.2">
      <c r="A1038" s="1">
        <v>80167628</v>
      </c>
      <c r="B1038" s="16">
        <v>43774</v>
      </c>
      <c r="C1038">
        <f t="shared" si="16"/>
        <v>11</v>
      </c>
      <c r="D1038" t="str" cm="1">
        <f t="array" ref="D1038">_xlfn.IFS(C1038=4,"Quarter 1",C1038=5,"Quarter 1",C1038=6,"Quarter 1",C1038=7,"Quarter 2",C1038=8,"Quarter 2",C1038=9,"Quarter 2",C1038=10,"Quarter 3",C1038=11,"Quarter 3",C1038=12,"Quarter 3",C1038=1,"Quarter 4",C1038=2,"Quarter 4",C1038=3,"Quarter 4")</f>
        <v>Quarter 3</v>
      </c>
    </row>
    <row r="1039" spans="1:4" x14ac:dyDescent="0.2">
      <c r="A1039" s="1">
        <v>81165326</v>
      </c>
      <c r="B1039" s="16">
        <v>43774</v>
      </c>
      <c r="C1039">
        <f t="shared" si="16"/>
        <v>11</v>
      </c>
      <c r="D1039" t="str" cm="1">
        <f t="array" ref="D1039">_xlfn.IFS(C1039=4,"Quarter 1",C1039=5,"Quarter 1",C1039=6,"Quarter 1",C1039=7,"Quarter 2",C1039=8,"Quarter 2",C1039=9,"Quarter 2",C1039=10,"Quarter 3",C1039=11,"Quarter 3",C1039=12,"Quarter 3",C1039=1,"Quarter 4",C1039=2,"Quarter 4",C1039=3,"Quarter 4")</f>
        <v>Quarter 3</v>
      </c>
    </row>
    <row r="1040" spans="1:4" x14ac:dyDescent="0.2">
      <c r="A1040" s="1">
        <v>81053961</v>
      </c>
      <c r="B1040" s="16">
        <v>43774</v>
      </c>
      <c r="C1040">
        <f t="shared" si="16"/>
        <v>11</v>
      </c>
      <c r="D1040" t="str" cm="1">
        <f t="array" ref="D1040">_xlfn.IFS(C1040=4,"Quarter 1",C1040=5,"Quarter 1",C1040=6,"Quarter 1",C1040=7,"Quarter 2",C1040=8,"Quarter 2",C1040=9,"Quarter 2",C1040=10,"Quarter 3",C1040=11,"Quarter 3",C1040=12,"Quarter 3",C1040=1,"Quarter 4",C1040=2,"Quarter 4",C1040=3,"Quarter 4")</f>
        <v>Quarter 3</v>
      </c>
    </row>
    <row r="1041" spans="1:4" x14ac:dyDescent="0.2">
      <c r="A1041" s="1">
        <v>81142595</v>
      </c>
      <c r="B1041" s="16">
        <v>43774</v>
      </c>
      <c r="C1041">
        <f t="shared" si="16"/>
        <v>11</v>
      </c>
      <c r="D1041" t="str" cm="1">
        <f t="array" ref="D1041">_xlfn.IFS(C1041=4,"Quarter 1",C1041=5,"Quarter 1",C1041=6,"Quarter 1",C1041=7,"Quarter 2",C1041=8,"Quarter 2",C1041=9,"Quarter 2",C1041=10,"Quarter 3",C1041=11,"Quarter 3",C1041=12,"Quarter 3",C1041=1,"Quarter 4",C1041=2,"Quarter 4",C1041=3,"Quarter 4")</f>
        <v>Quarter 3</v>
      </c>
    </row>
    <row r="1042" spans="1:4" x14ac:dyDescent="0.2">
      <c r="A1042" s="1">
        <v>81029848</v>
      </c>
      <c r="B1042" s="16">
        <v>43409</v>
      </c>
      <c r="C1042">
        <f t="shared" si="16"/>
        <v>11</v>
      </c>
      <c r="D1042" t="str" cm="1">
        <f t="array" ref="D1042">_xlfn.IFS(C1042=4,"Quarter 1",C1042=5,"Quarter 1",C1042=6,"Quarter 1",C1042=7,"Quarter 2",C1042=8,"Quarter 2",C1042=9,"Quarter 2",C1042=10,"Quarter 3",C1042=11,"Quarter 3",C1042=12,"Quarter 3",C1042=1,"Quarter 4",C1042=2,"Quarter 4",C1042=3,"Quarter 4")</f>
        <v>Quarter 3</v>
      </c>
    </row>
    <row r="1043" spans="1:4" x14ac:dyDescent="0.2">
      <c r="A1043" s="1">
        <v>80225421</v>
      </c>
      <c r="B1043" s="16">
        <v>43409</v>
      </c>
      <c r="C1043">
        <f t="shared" si="16"/>
        <v>11</v>
      </c>
      <c r="D1043" t="str" cm="1">
        <f t="array" ref="D1043">_xlfn.IFS(C1043=4,"Quarter 1",C1043=5,"Quarter 1",C1043=6,"Quarter 1",C1043=7,"Quarter 2",C1043=8,"Quarter 2",C1043=9,"Quarter 2",C1043=10,"Quarter 3",C1043=11,"Quarter 3",C1043=12,"Quarter 3",C1043=1,"Quarter 4",C1043=2,"Quarter 4",C1043=3,"Quarter 4")</f>
        <v>Quarter 3</v>
      </c>
    </row>
    <row r="1044" spans="1:4" x14ac:dyDescent="0.2">
      <c r="A1044" s="1">
        <v>80204460</v>
      </c>
      <c r="B1044" s="16">
        <v>43044</v>
      </c>
      <c r="C1044">
        <f t="shared" si="16"/>
        <v>11</v>
      </c>
      <c r="D1044" t="str" cm="1">
        <f t="array" ref="D1044">_xlfn.IFS(C1044=4,"Quarter 1",C1044=5,"Quarter 1",C1044=6,"Quarter 1",C1044=7,"Quarter 2",C1044=8,"Quarter 2",C1044=9,"Quarter 2",C1044=10,"Quarter 3",C1044=11,"Quarter 3",C1044=12,"Quarter 3",C1044=1,"Quarter 4",C1044=2,"Quarter 4",C1044=3,"Quarter 4")</f>
        <v>Quarter 3</v>
      </c>
    </row>
    <row r="1045" spans="1:4" x14ac:dyDescent="0.2">
      <c r="A1045" s="1">
        <v>70209267</v>
      </c>
      <c r="B1045" s="16">
        <v>43773</v>
      </c>
      <c r="C1045">
        <f t="shared" si="16"/>
        <v>11</v>
      </c>
      <c r="D1045" t="str" cm="1">
        <f t="array" ref="D1045">_xlfn.IFS(C1045=4,"Quarter 1",C1045=5,"Quarter 1",C1045=6,"Quarter 1",C1045=7,"Quarter 2",C1045=8,"Quarter 2",C1045=9,"Quarter 2",C1045=10,"Quarter 3",C1045=11,"Quarter 3",C1045=12,"Quarter 3",C1045=1,"Quarter 4",C1045=2,"Quarter 4",C1045=3,"Quarter 4")</f>
        <v>Quarter 3</v>
      </c>
    </row>
    <row r="1046" spans="1:4" x14ac:dyDescent="0.2">
      <c r="A1046" s="1">
        <v>70306305</v>
      </c>
      <c r="B1046" s="16">
        <v>43773</v>
      </c>
      <c r="C1046">
        <f t="shared" si="16"/>
        <v>11</v>
      </c>
      <c r="D1046" t="str" cm="1">
        <f t="array" ref="D1046">_xlfn.IFS(C1046=4,"Quarter 1",C1046=5,"Quarter 1",C1046=6,"Quarter 1",C1046=7,"Quarter 2",C1046=8,"Quarter 2",C1046=9,"Quarter 2",C1046=10,"Quarter 3",C1046=11,"Quarter 3",C1046=12,"Quarter 3",C1046=1,"Quarter 4",C1046=2,"Quarter 4",C1046=3,"Quarter 4")</f>
        <v>Quarter 3</v>
      </c>
    </row>
    <row r="1047" spans="1:4" x14ac:dyDescent="0.2">
      <c r="A1047" s="1">
        <v>70262831</v>
      </c>
      <c r="B1047" s="16">
        <v>43773</v>
      </c>
      <c r="C1047">
        <f t="shared" si="16"/>
        <v>11</v>
      </c>
      <c r="D1047" t="str" cm="1">
        <f t="array" ref="D1047">_xlfn.IFS(C1047=4,"Quarter 1",C1047=5,"Quarter 1",C1047=6,"Quarter 1",C1047=7,"Quarter 2",C1047=8,"Quarter 2",C1047=9,"Quarter 2",C1047=10,"Quarter 3",C1047=11,"Quarter 3",C1047=12,"Quarter 3",C1047=1,"Quarter 4",C1047=2,"Quarter 4",C1047=3,"Quarter 4")</f>
        <v>Quarter 3</v>
      </c>
    </row>
    <row r="1048" spans="1:4" x14ac:dyDescent="0.2">
      <c r="A1048" s="1">
        <v>70113005</v>
      </c>
      <c r="B1048" s="16">
        <v>43773</v>
      </c>
      <c r="C1048">
        <f t="shared" si="16"/>
        <v>11</v>
      </c>
      <c r="D1048" t="str" cm="1">
        <f t="array" ref="D1048">_xlfn.IFS(C1048=4,"Quarter 1",C1048=5,"Quarter 1",C1048=6,"Quarter 1",C1048=7,"Quarter 2",C1048=8,"Quarter 2",C1048=9,"Quarter 2",C1048=10,"Quarter 3",C1048=11,"Quarter 3",C1048=12,"Quarter 3",C1048=1,"Quarter 4",C1048=2,"Quarter 4",C1048=3,"Quarter 4")</f>
        <v>Quarter 3</v>
      </c>
    </row>
    <row r="1049" spans="1:4" x14ac:dyDescent="0.2">
      <c r="A1049" s="1">
        <v>70052286</v>
      </c>
      <c r="B1049" s="16">
        <v>43773</v>
      </c>
      <c r="C1049">
        <f t="shared" si="16"/>
        <v>11</v>
      </c>
      <c r="D1049" t="str" cm="1">
        <f t="array" ref="D1049">_xlfn.IFS(C1049=4,"Quarter 1",C1049=5,"Quarter 1",C1049=6,"Quarter 1",C1049=7,"Quarter 2",C1049=8,"Quarter 2",C1049=9,"Quarter 2",C1049=10,"Quarter 3",C1049=11,"Quarter 3",C1049=12,"Quarter 3",C1049=1,"Quarter 4",C1049=2,"Quarter 4",C1049=3,"Quarter 4")</f>
        <v>Quarter 3</v>
      </c>
    </row>
    <row r="1050" spans="1:4" x14ac:dyDescent="0.2">
      <c r="A1050" s="1">
        <v>80114460</v>
      </c>
      <c r="B1050" s="16">
        <v>43773</v>
      </c>
      <c r="C1050">
        <f t="shared" si="16"/>
        <v>11</v>
      </c>
      <c r="D1050" t="str" cm="1">
        <f t="array" ref="D1050">_xlfn.IFS(C1050=4,"Quarter 1",C1050=5,"Quarter 1",C1050=6,"Quarter 1",C1050=7,"Quarter 2",C1050=8,"Quarter 2",C1050=9,"Quarter 2",C1050=10,"Quarter 3",C1050=11,"Quarter 3",C1050=12,"Quarter 3",C1050=1,"Quarter 4",C1050=2,"Quarter 4",C1050=3,"Quarter 4")</f>
        <v>Quarter 3</v>
      </c>
    </row>
    <row r="1051" spans="1:4" x14ac:dyDescent="0.2">
      <c r="A1051" s="1">
        <v>81206389</v>
      </c>
      <c r="B1051" s="16">
        <v>43773</v>
      </c>
      <c r="C1051">
        <f t="shared" si="16"/>
        <v>11</v>
      </c>
      <c r="D1051" t="str" cm="1">
        <f t="array" ref="D1051">_xlfn.IFS(C1051=4,"Quarter 1",C1051=5,"Quarter 1",C1051=6,"Quarter 1",C1051=7,"Quarter 2",C1051=8,"Quarter 2",C1051=9,"Quarter 2",C1051=10,"Quarter 3",C1051=11,"Quarter 3",C1051=12,"Quarter 3",C1051=1,"Quarter 4",C1051=2,"Quarter 4",C1051=3,"Quarter 4")</f>
        <v>Quarter 3</v>
      </c>
    </row>
    <row r="1052" spans="1:4" x14ac:dyDescent="0.2">
      <c r="A1052" s="1">
        <v>80201488</v>
      </c>
      <c r="B1052" s="16">
        <v>43773</v>
      </c>
      <c r="C1052">
        <f t="shared" si="16"/>
        <v>11</v>
      </c>
      <c r="D1052" t="str" cm="1">
        <f t="array" ref="D1052">_xlfn.IFS(C1052=4,"Quarter 1",C1052=5,"Quarter 1",C1052=6,"Quarter 1",C1052=7,"Quarter 2",C1052=8,"Quarter 2",C1052=9,"Quarter 2",C1052=10,"Quarter 3",C1052=11,"Quarter 3",C1052=12,"Quarter 3",C1052=1,"Quarter 4",C1052=2,"Quarter 4",C1052=3,"Quarter 4")</f>
        <v>Quarter 3</v>
      </c>
    </row>
    <row r="1053" spans="1:4" x14ac:dyDescent="0.2">
      <c r="A1053" s="1">
        <v>80196135</v>
      </c>
      <c r="B1053" s="16">
        <v>43043</v>
      </c>
      <c r="C1053">
        <f t="shared" si="16"/>
        <v>11</v>
      </c>
      <c r="D1053" t="str" cm="1">
        <f t="array" ref="D1053">_xlfn.IFS(C1053=4,"Quarter 1",C1053=5,"Quarter 1",C1053=6,"Quarter 1",C1053=7,"Quarter 2",C1053=8,"Quarter 2",C1053=9,"Quarter 2",C1053=10,"Quarter 3",C1053=11,"Quarter 3",C1053=12,"Quarter 3",C1053=1,"Quarter 4",C1053=2,"Quarter 4",C1053=3,"Quarter 4")</f>
        <v>Quarter 3</v>
      </c>
    </row>
    <row r="1054" spans="1:4" x14ac:dyDescent="0.2">
      <c r="A1054" s="1">
        <v>80117461</v>
      </c>
      <c r="B1054" s="16">
        <v>42678</v>
      </c>
      <c r="C1054">
        <f t="shared" si="16"/>
        <v>11</v>
      </c>
      <c r="D1054" t="str" cm="1">
        <f t="array" ref="D1054">_xlfn.IFS(C1054=4,"Quarter 1",C1054=5,"Quarter 1",C1054=6,"Quarter 1",C1054=7,"Quarter 2",C1054=8,"Quarter 2",C1054=9,"Quarter 2",C1054=10,"Quarter 3",C1054=11,"Quarter 3",C1054=12,"Quarter 3",C1054=1,"Quarter 4",C1054=2,"Quarter 4",C1054=3,"Quarter 4")</f>
        <v>Quarter 3</v>
      </c>
    </row>
    <row r="1055" spans="1:4" x14ac:dyDescent="0.2">
      <c r="A1055" s="1">
        <v>80127600</v>
      </c>
      <c r="B1055" s="16">
        <v>42678</v>
      </c>
      <c r="C1055">
        <f t="shared" si="16"/>
        <v>11</v>
      </c>
      <c r="D1055" t="str" cm="1">
        <f t="array" ref="D1055">_xlfn.IFS(C1055=4,"Quarter 1",C1055=5,"Quarter 1",C1055=6,"Quarter 1",C1055=7,"Quarter 2",C1055=8,"Quarter 2",C1055=9,"Quarter 2",C1055=10,"Quarter 3",C1055=11,"Quarter 3",C1055=12,"Quarter 3",C1055=1,"Quarter 4",C1055=2,"Quarter 4",C1055=3,"Quarter 4")</f>
        <v>Quarter 3</v>
      </c>
    </row>
    <row r="1056" spans="1:4" x14ac:dyDescent="0.2">
      <c r="A1056" s="1">
        <v>80117533</v>
      </c>
      <c r="B1056" s="16">
        <v>42678</v>
      </c>
      <c r="C1056">
        <f t="shared" si="16"/>
        <v>11</v>
      </c>
      <c r="D1056" t="str" cm="1">
        <f t="array" ref="D1056">_xlfn.IFS(C1056=4,"Quarter 1",C1056=5,"Quarter 1",C1056=6,"Quarter 1",C1056=7,"Quarter 2",C1056=8,"Quarter 2",C1056=9,"Quarter 2",C1056=10,"Quarter 3",C1056=11,"Quarter 3",C1056=12,"Quarter 3",C1056=1,"Quarter 4",C1056=2,"Quarter 4",C1056=3,"Quarter 4")</f>
        <v>Quarter 3</v>
      </c>
    </row>
    <row r="1057" spans="1:4" x14ac:dyDescent="0.2">
      <c r="A1057" s="1">
        <v>81193313</v>
      </c>
      <c r="B1057" s="16">
        <v>43799</v>
      </c>
      <c r="C1057">
        <f t="shared" si="16"/>
        <v>11</v>
      </c>
      <c r="D1057" t="str" cm="1">
        <f t="array" ref="D1057">_xlfn.IFS(C1057=4,"Quarter 1",C1057=5,"Quarter 1",C1057=6,"Quarter 1",C1057=7,"Quarter 2",C1057=8,"Quarter 2",C1057=9,"Quarter 2",C1057=10,"Quarter 3",C1057=11,"Quarter 3",C1057=12,"Quarter 3",C1057=1,"Quarter 4",C1057=2,"Quarter 4",C1057=3,"Quarter 4")</f>
        <v>Quarter 3</v>
      </c>
    </row>
    <row r="1058" spans="1:4" x14ac:dyDescent="0.2">
      <c r="A1058" s="1">
        <v>81197050</v>
      </c>
      <c r="B1058" s="16">
        <v>43799</v>
      </c>
      <c r="C1058">
        <f t="shared" si="16"/>
        <v>11</v>
      </c>
      <c r="D1058" t="str" cm="1">
        <f t="array" ref="D1058">_xlfn.IFS(C1058=4,"Quarter 1",C1058=5,"Quarter 1",C1058=6,"Quarter 1",C1058=7,"Quarter 2",C1058=8,"Quarter 2",C1058=9,"Quarter 2",C1058=10,"Quarter 3",C1058=11,"Quarter 3",C1058=12,"Quarter 3",C1058=1,"Quarter 4",C1058=2,"Quarter 4",C1058=3,"Quarter 4")</f>
        <v>Quarter 3</v>
      </c>
    </row>
    <row r="1059" spans="1:4" x14ac:dyDescent="0.2">
      <c r="A1059" s="1">
        <v>81213894</v>
      </c>
      <c r="B1059" s="16">
        <v>43799</v>
      </c>
      <c r="C1059">
        <f t="shared" si="16"/>
        <v>11</v>
      </c>
      <c r="D1059" t="str" cm="1">
        <f t="array" ref="D1059">_xlfn.IFS(C1059=4,"Quarter 1",C1059=5,"Quarter 1",C1059=6,"Quarter 1",C1059=7,"Quarter 2",C1059=8,"Quarter 2",C1059=9,"Quarter 2",C1059=10,"Quarter 3",C1059=11,"Quarter 3",C1059=12,"Quarter 3",C1059=1,"Quarter 4",C1059=2,"Quarter 4",C1059=3,"Quarter 4")</f>
        <v>Quarter 3</v>
      </c>
    </row>
    <row r="1060" spans="1:4" x14ac:dyDescent="0.2">
      <c r="A1060" s="1">
        <v>80205593</v>
      </c>
      <c r="B1060" s="16">
        <v>43434</v>
      </c>
      <c r="C1060">
        <f t="shared" si="16"/>
        <v>11</v>
      </c>
      <c r="D1060" t="str" cm="1">
        <f t="array" ref="D1060">_xlfn.IFS(C1060=4,"Quarter 1",C1060=5,"Quarter 1",C1060=6,"Quarter 1",C1060=7,"Quarter 2",C1060=8,"Quarter 2",C1060=9,"Quarter 2",C1060=10,"Quarter 3",C1060=11,"Quarter 3",C1060=12,"Quarter 3",C1060=1,"Quarter 4",C1060=2,"Quarter 4",C1060=3,"Quarter 4")</f>
        <v>Quarter 3</v>
      </c>
    </row>
    <row r="1061" spans="1:4" x14ac:dyDescent="0.2">
      <c r="A1061" s="1">
        <v>80238204</v>
      </c>
      <c r="B1061" s="16">
        <v>43434</v>
      </c>
      <c r="C1061">
        <f t="shared" si="16"/>
        <v>11</v>
      </c>
      <c r="D1061" t="str" cm="1">
        <f t="array" ref="D1061">_xlfn.IFS(C1061=4,"Quarter 1",C1061=5,"Quarter 1",C1061=6,"Quarter 1",C1061=7,"Quarter 2",C1061=8,"Quarter 2",C1061=9,"Quarter 2",C1061=10,"Quarter 3",C1061=11,"Quarter 3",C1061=12,"Quarter 3",C1061=1,"Quarter 4",C1061=2,"Quarter 4",C1061=3,"Quarter 4")</f>
        <v>Quarter 3</v>
      </c>
    </row>
    <row r="1062" spans="1:4" x14ac:dyDescent="0.2">
      <c r="A1062" s="1">
        <v>80230507</v>
      </c>
      <c r="B1062" s="16">
        <v>43434</v>
      </c>
      <c r="C1062">
        <f t="shared" si="16"/>
        <v>11</v>
      </c>
      <c r="D1062" t="str" cm="1">
        <f t="array" ref="D1062">_xlfn.IFS(C1062=4,"Quarter 1",C1062=5,"Quarter 1",C1062=6,"Quarter 1",C1062=7,"Quarter 2",C1062=8,"Quarter 2",C1062=9,"Quarter 2",C1062=10,"Quarter 3",C1062=11,"Quarter 3",C1062=12,"Quarter 3",C1062=1,"Quarter 4",C1062=2,"Quarter 4",C1062=3,"Quarter 4")</f>
        <v>Quarter 3</v>
      </c>
    </row>
    <row r="1063" spans="1:4" x14ac:dyDescent="0.2">
      <c r="A1063" s="1">
        <v>81041515</v>
      </c>
      <c r="B1063" s="16">
        <v>43434</v>
      </c>
      <c r="C1063">
        <f t="shared" si="16"/>
        <v>11</v>
      </c>
      <c r="D1063" t="str" cm="1">
        <f t="array" ref="D1063">_xlfn.IFS(C1063=4,"Quarter 1",C1063=5,"Quarter 1",C1063=6,"Quarter 1",C1063=7,"Quarter 2",C1063=8,"Quarter 2",C1063=9,"Quarter 2",C1063=10,"Quarter 3",C1063=11,"Quarter 3",C1063=12,"Quarter 3",C1063=1,"Quarter 4",C1063=2,"Quarter 4",C1063=3,"Quarter 4")</f>
        <v>Quarter 3</v>
      </c>
    </row>
    <row r="1064" spans="1:4" x14ac:dyDescent="0.2">
      <c r="A1064" s="1">
        <v>80191074</v>
      </c>
      <c r="B1064" s="16">
        <v>43434</v>
      </c>
      <c r="C1064">
        <f t="shared" si="16"/>
        <v>11</v>
      </c>
      <c r="D1064" t="str" cm="1">
        <f t="array" ref="D1064">_xlfn.IFS(C1064=4,"Quarter 1",C1064=5,"Quarter 1",C1064=6,"Quarter 1",C1064=7,"Quarter 2",C1064=8,"Quarter 2",C1064=9,"Quarter 2",C1064=10,"Quarter 3",C1064=11,"Quarter 3",C1064=12,"Quarter 3",C1064=1,"Quarter 4",C1064=2,"Quarter 4",C1064=3,"Quarter 4")</f>
        <v>Quarter 3</v>
      </c>
    </row>
    <row r="1065" spans="1:4" x14ac:dyDescent="0.2">
      <c r="A1065" s="1">
        <v>80990725</v>
      </c>
      <c r="B1065" s="16">
        <v>43434</v>
      </c>
      <c r="C1065">
        <f t="shared" si="16"/>
        <v>11</v>
      </c>
      <c r="D1065" t="str" cm="1">
        <f t="array" ref="D1065">_xlfn.IFS(C1065=4,"Quarter 1",C1065=5,"Quarter 1",C1065=6,"Quarter 1",C1065=7,"Quarter 2",C1065=8,"Quarter 2",C1065=9,"Quarter 2",C1065=10,"Quarter 3",C1065=11,"Quarter 3",C1065=12,"Quarter 3",C1065=1,"Quarter 4",C1065=2,"Quarter 4",C1065=3,"Quarter 4")</f>
        <v>Quarter 3</v>
      </c>
    </row>
    <row r="1066" spans="1:4" x14ac:dyDescent="0.2">
      <c r="A1066" s="1">
        <v>81016327</v>
      </c>
      <c r="B1066" s="16">
        <v>43434</v>
      </c>
      <c r="C1066">
        <f t="shared" si="16"/>
        <v>11</v>
      </c>
      <c r="D1066" t="str" cm="1">
        <f t="array" ref="D1066">_xlfn.IFS(C1066=4,"Quarter 1",C1066=5,"Quarter 1",C1066=6,"Quarter 1",C1066=7,"Quarter 2",C1066=8,"Quarter 2",C1066=9,"Quarter 2",C1066=10,"Quarter 3",C1066=11,"Quarter 3",C1066=12,"Quarter 3",C1066=1,"Quarter 4",C1066=2,"Quarter 4",C1066=3,"Quarter 4")</f>
        <v>Quarter 3</v>
      </c>
    </row>
    <row r="1067" spans="1:4" x14ac:dyDescent="0.2">
      <c r="A1067" s="1">
        <v>81004245</v>
      </c>
      <c r="B1067" s="16">
        <v>43434</v>
      </c>
      <c r="C1067">
        <f t="shared" si="16"/>
        <v>11</v>
      </c>
      <c r="D1067" t="str" cm="1">
        <f t="array" ref="D1067">_xlfn.IFS(C1067=4,"Quarter 1",C1067=5,"Quarter 1",C1067=6,"Quarter 1",C1067=7,"Quarter 2",C1067=8,"Quarter 2",C1067=9,"Quarter 2",C1067=10,"Quarter 3",C1067=11,"Quarter 3",C1067=12,"Quarter 3",C1067=1,"Quarter 4",C1067=2,"Quarter 4",C1067=3,"Quarter 4")</f>
        <v>Quarter 3</v>
      </c>
    </row>
    <row r="1068" spans="1:4" x14ac:dyDescent="0.2">
      <c r="A1068" s="1">
        <v>81033200</v>
      </c>
      <c r="B1068" s="16">
        <v>43434</v>
      </c>
      <c r="C1068">
        <f t="shared" si="16"/>
        <v>11</v>
      </c>
      <c r="D1068" t="str" cm="1">
        <f t="array" ref="D1068">_xlfn.IFS(C1068=4,"Quarter 1",C1068=5,"Quarter 1",C1068=6,"Quarter 1",C1068=7,"Quarter 2",C1068=8,"Quarter 2",C1068=9,"Quarter 2",C1068=10,"Quarter 3",C1068=11,"Quarter 3",C1068=12,"Quarter 3",C1068=1,"Quarter 4",C1068=2,"Quarter 4",C1068=3,"Quarter 4")</f>
        <v>Quarter 3</v>
      </c>
    </row>
    <row r="1069" spans="1:4" x14ac:dyDescent="0.2">
      <c r="A1069" s="1">
        <v>81002951</v>
      </c>
      <c r="B1069" s="16">
        <v>43434</v>
      </c>
      <c r="C1069">
        <f t="shared" si="16"/>
        <v>11</v>
      </c>
      <c r="D1069" t="str" cm="1">
        <f t="array" ref="D1069">_xlfn.IFS(C1069=4,"Quarter 1",C1069=5,"Quarter 1",C1069=6,"Quarter 1",C1069=7,"Quarter 2",C1069=8,"Quarter 2",C1069=9,"Quarter 2",C1069=10,"Quarter 3",C1069=11,"Quarter 3",C1069=12,"Quarter 3",C1069=1,"Quarter 4",C1069=2,"Quarter 4",C1069=3,"Quarter 4")</f>
        <v>Quarter 3</v>
      </c>
    </row>
    <row r="1070" spans="1:4" x14ac:dyDescent="0.2">
      <c r="A1070" s="1">
        <v>81039383</v>
      </c>
      <c r="B1070" s="16">
        <v>43434</v>
      </c>
      <c r="C1070">
        <f t="shared" si="16"/>
        <v>11</v>
      </c>
      <c r="D1070" t="str" cm="1">
        <f t="array" ref="D1070">_xlfn.IFS(C1070=4,"Quarter 1",C1070=5,"Quarter 1",C1070=6,"Quarter 1",C1070=7,"Quarter 2",C1070=8,"Quarter 2",C1070=9,"Quarter 2",C1070=10,"Quarter 3",C1070=11,"Quarter 3",C1070=12,"Quarter 3",C1070=1,"Quarter 4",C1070=2,"Quarter 4",C1070=3,"Quarter 4")</f>
        <v>Quarter 3</v>
      </c>
    </row>
    <row r="1071" spans="1:4" x14ac:dyDescent="0.2">
      <c r="A1071" s="1">
        <v>81018377</v>
      </c>
      <c r="B1071" s="16">
        <v>43434</v>
      </c>
      <c r="C1071">
        <f t="shared" si="16"/>
        <v>11</v>
      </c>
      <c r="D1071" t="str" cm="1">
        <f t="array" ref="D1071">_xlfn.IFS(C1071=4,"Quarter 1",C1071=5,"Quarter 1",C1071=6,"Quarter 1",C1071=7,"Quarter 2",C1071=8,"Quarter 2",C1071=9,"Quarter 2",C1071=10,"Quarter 3",C1071=11,"Quarter 3",C1071=12,"Quarter 3",C1071=1,"Quarter 4",C1071=2,"Quarter 4",C1071=3,"Quarter 4")</f>
        <v>Quarter 3</v>
      </c>
    </row>
    <row r="1072" spans="1:4" x14ac:dyDescent="0.2">
      <c r="A1072" s="1">
        <v>81021528</v>
      </c>
      <c r="B1072" s="16">
        <v>43434</v>
      </c>
      <c r="C1072">
        <f t="shared" si="16"/>
        <v>11</v>
      </c>
      <c r="D1072" t="str" cm="1">
        <f t="array" ref="D1072">_xlfn.IFS(C1072=4,"Quarter 1",C1072=5,"Quarter 1",C1072=6,"Quarter 1",C1072=7,"Quarter 2",C1072=8,"Quarter 2",C1072=9,"Quarter 2",C1072=10,"Quarter 3",C1072=11,"Quarter 3",C1072=12,"Quarter 3",C1072=1,"Quarter 4",C1072=2,"Quarter 4",C1072=3,"Quarter 4")</f>
        <v>Quarter 3</v>
      </c>
    </row>
    <row r="1073" spans="1:4" x14ac:dyDescent="0.2">
      <c r="A1073" s="1">
        <v>80991809</v>
      </c>
      <c r="B1073" s="16">
        <v>43434</v>
      </c>
      <c r="C1073">
        <f t="shared" si="16"/>
        <v>11</v>
      </c>
      <c r="D1073" t="str" cm="1">
        <f t="array" ref="D1073">_xlfn.IFS(C1073=4,"Quarter 1",C1073=5,"Quarter 1",C1073=6,"Quarter 1",C1073=7,"Quarter 2",C1073=8,"Quarter 2",C1073=9,"Quarter 2",C1073=10,"Quarter 3",C1073=11,"Quarter 3",C1073=12,"Quarter 3",C1073=1,"Quarter 4",C1073=2,"Quarter 4",C1073=3,"Quarter 4")</f>
        <v>Quarter 3</v>
      </c>
    </row>
    <row r="1074" spans="1:4" x14ac:dyDescent="0.2">
      <c r="A1074" s="1">
        <v>80097475</v>
      </c>
      <c r="B1074" s="16">
        <v>42704</v>
      </c>
      <c r="C1074">
        <f t="shared" si="16"/>
        <v>11</v>
      </c>
      <c r="D1074" t="str" cm="1">
        <f t="array" ref="D1074">_xlfn.IFS(C1074=4,"Quarter 1",C1074=5,"Quarter 1",C1074=6,"Quarter 1",C1074=7,"Quarter 2",C1074=8,"Quarter 2",C1074=9,"Quarter 2",C1074=10,"Quarter 3",C1074=11,"Quarter 3",C1074=12,"Quarter 3",C1074=1,"Quarter 4",C1074=2,"Quarter 4",C1074=3,"Quarter 4")</f>
        <v>Quarter 3</v>
      </c>
    </row>
    <row r="1075" spans="1:4" x14ac:dyDescent="0.2">
      <c r="A1075" s="1">
        <v>70117294</v>
      </c>
      <c r="B1075" s="16">
        <v>43772</v>
      </c>
      <c r="C1075">
        <f t="shared" si="16"/>
        <v>11</v>
      </c>
      <c r="D1075" t="str" cm="1">
        <f t="array" ref="D1075">_xlfn.IFS(C1075=4,"Quarter 1",C1075=5,"Quarter 1",C1075=6,"Quarter 1",C1075=7,"Quarter 2",C1075=8,"Quarter 2",C1075=9,"Quarter 2",C1075=10,"Quarter 3",C1075=11,"Quarter 3",C1075=12,"Quarter 3",C1075=1,"Quarter 4",C1075=2,"Quarter 4",C1075=3,"Quarter 4")</f>
        <v>Quarter 3</v>
      </c>
    </row>
    <row r="1076" spans="1:4" x14ac:dyDescent="0.2">
      <c r="A1076" s="1">
        <v>70117582</v>
      </c>
      <c r="B1076" s="16">
        <v>43407</v>
      </c>
      <c r="C1076">
        <f t="shared" si="16"/>
        <v>11</v>
      </c>
      <c r="D1076" t="str" cm="1">
        <f t="array" ref="D1076">_xlfn.IFS(C1076=4,"Quarter 1",C1076=5,"Quarter 1",C1076=6,"Quarter 1",C1076=7,"Quarter 2",C1076=8,"Quarter 2",C1076=9,"Quarter 2",C1076=10,"Quarter 3",C1076=11,"Quarter 3",C1076=12,"Quarter 3",C1076=1,"Quarter 4",C1076=2,"Quarter 4",C1076=3,"Quarter 4")</f>
        <v>Quarter 3</v>
      </c>
    </row>
    <row r="1077" spans="1:4" x14ac:dyDescent="0.2">
      <c r="A1077" s="1">
        <v>80163294</v>
      </c>
      <c r="B1077" s="16">
        <v>43042</v>
      </c>
      <c r="C1077">
        <f t="shared" si="16"/>
        <v>11</v>
      </c>
      <c r="D1077" t="str" cm="1">
        <f t="array" ref="D1077">_xlfn.IFS(C1077=4,"Quarter 1",C1077=5,"Quarter 1",C1077=6,"Quarter 1",C1077=7,"Quarter 2",C1077=8,"Quarter 2",C1077=9,"Quarter 2",C1077=10,"Quarter 3",C1077=11,"Quarter 3",C1077=12,"Quarter 3",C1077=1,"Quarter 4",C1077=2,"Quarter 4",C1077=3,"Quarter 4")</f>
        <v>Quarter 3</v>
      </c>
    </row>
    <row r="1078" spans="1:4" x14ac:dyDescent="0.2">
      <c r="A1078" s="1">
        <v>80119411</v>
      </c>
      <c r="B1078" s="16">
        <v>43042</v>
      </c>
      <c r="C1078">
        <f t="shared" si="16"/>
        <v>11</v>
      </c>
      <c r="D1078" t="str" cm="1">
        <f t="array" ref="D1078">_xlfn.IFS(C1078=4,"Quarter 1",C1078=5,"Quarter 1",C1078=6,"Quarter 1",C1078=7,"Quarter 2",C1078=8,"Quarter 2",C1078=9,"Quarter 2",C1078=10,"Quarter 3",C1078=11,"Quarter 3",C1078=12,"Quarter 3",C1078=1,"Quarter 4",C1078=2,"Quarter 4",C1078=3,"Quarter 4")</f>
        <v>Quarter 3</v>
      </c>
    </row>
    <row r="1079" spans="1:4" x14ac:dyDescent="0.2">
      <c r="A1079" s="1">
        <v>81082007</v>
      </c>
      <c r="B1079" s="16">
        <v>43798</v>
      </c>
      <c r="C1079">
        <f t="shared" si="16"/>
        <v>11</v>
      </c>
      <c r="D1079" t="str" cm="1">
        <f t="array" ref="D1079">_xlfn.IFS(C1079=4,"Quarter 1",C1079=5,"Quarter 1",C1079=6,"Quarter 1",C1079=7,"Quarter 2",C1079=8,"Quarter 2",C1079=9,"Quarter 2",C1079=10,"Quarter 3",C1079=11,"Quarter 3",C1079=12,"Quarter 3",C1079=1,"Quarter 4",C1079=2,"Quarter 4",C1079=3,"Quarter 4")</f>
        <v>Quarter 3</v>
      </c>
    </row>
    <row r="1080" spans="1:4" x14ac:dyDescent="0.2">
      <c r="A1080" s="1">
        <v>81172754</v>
      </c>
      <c r="B1080" s="16">
        <v>43798</v>
      </c>
      <c r="C1080">
        <f t="shared" si="16"/>
        <v>11</v>
      </c>
      <c r="D1080" t="str" cm="1">
        <f t="array" ref="D1080">_xlfn.IFS(C1080=4,"Quarter 1",C1080=5,"Quarter 1",C1080=6,"Quarter 1",C1080=7,"Quarter 2",C1080=8,"Quarter 2",C1080=9,"Quarter 2",C1080=10,"Quarter 3",C1080=11,"Quarter 3",C1080=12,"Quarter 3",C1080=1,"Quarter 4",C1080=2,"Quarter 4",C1080=3,"Quarter 4")</f>
        <v>Quarter 3</v>
      </c>
    </row>
    <row r="1081" spans="1:4" x14ac:dyDescent="0.2">
      <c r="A1081" s="1">
        <v>81120982</v>
      </c>
      <c r="B1081" s="16">
        <v>43798</v>
      </c>
      <c r="C1081">
        <f t="shared" si="16"/>
        <v>11</v>
      </c>
      <c r="D1081" t="str" cm="1">
        <f t="array" ref="D1081">_xlfn.IFS(C1081=4,"Quarter 1",C1081=5,"Quarter 1",C1081=6,"Quarter 1",C1081=7,"Quarter 2",C1081=8,"Quarter 2",C1081=9,"Quarter 2",C1081=10,"Quarter 3",C1081=11,"Quarter 3",C1081=12,"Quarter 3",C1081=1,"Quarter 4",C1081=2,"Quarter 4",C1081=3,"Quarter 4")</f>
        <v>Quarter 3</v>
      </c>
    </row>
    <row r="1082" spans="1:4" x14ac:dyDescent="0.2">
      <c r="A1082" s="1">
        <v>81227195</v>
      </c>
      <c r="B1082" s="16">
        <v>43798</v>
      </c>
      <c r="C1082">
        <f t="shared" si="16"/>
        <v>11</v>
      </c>
      <c r="D1082" t="str" cm="1">
        <f t="array" ref="D1082">_xlfn.IFS(C1082=4,"Quarter 1",C1082=5,"Quarter 1",C1082=6,"Quarter 1",C1082=7,"Quarter 2",C1082=8,"Quarter 2",C1082=9,"Quarter 2",C1082=10,"Quarter 3",C1082=11,"Quarter 3",C1082=12,"Quarter 3",C1082=1,"Quarter 4",C1082=2,"Quarter 4",C1082=3,"Quarter 4")</f>
        <v>Quarter 3</v>
      </c>
    </row>
    <row r="1083" spans="1:4" x14ac:dyDescent="0.2">
      <c r="A1083" s="1">
        <v>81172841</v>
      </c>
      <c r="B1083" s="16">
        <v>43798</v>
      </c>
      <c r="C1083">
        <f t="shared" si="16"/>
        <v>11</v>
      </c>
      <c r="D1083" t="str" cm="1">
        <f t="array" ref="D1083">_xlfn.IFS(C1083=4,"Quarter 1",C1083=5,"Quarter 1",C1083=6,"Quarter 1",C1083=7,"Quarter 2",C1083=8,"Quarter 2",C1083=9,"Quarter 2",C1083=10,"Quarter 3",C1083=11,"Quarter 3",C1083=12,"Quarter 3",C1083=1,"Quarter 4",C1083=2,"Quarter 4",C1083=3,"Quarter 4")</f>
        <v>Quarter 3</v>
      </c>
    </row>
    <row r="1084" spans="1:4" x14ac:dyDescent="0.2">
      <c r="A1084" s="1">
        <v>81172899</v>
      </c>
      <c r="B1084" s="16">
        <v>43798</v>
      </c>
      <c r="C1084">
        <f t="shared" si="16"/>
        <v>11</v>
      </c>
      <c r="D1084" t="str" cm="1">
        <f t="array" ref="D1084">_xlfn.IFS(C1084=4,"Quarter 1",C1084=5,"Quarter 1",C1084=6,"Quarter 1",C1084=7,"Quarter 2",C1084=8,"Quarter 2",C1084=9,"Quarter 2",C1084=10,"Quarter 3",C1084=11,"Quarter 3",C1084=12,"Quarter 3",C1084=1,"Quarter 4",C1084=2,"Quarter 4",C1084=3,"Quarter 4")</f>
        <v>Quarter 3</v>
      </c>
    </row>
    <row r="1085" spans="1:4" x14ac:dyDescent="0.2">
      <c r="A1085" s="1">
        <v>81094391</v>
      </c>
      <c r="B1085" s="16">
        <v>43798</v>
      </c>
      <c r="C1085">
        <f t="shared" si="16"/>
        <v>11</v>
      </c>
      <c r="D1085" t="str" cm="1">
        <f t="array" ref="D1085">_xlfn.IFS(C1085=4,"Quarter 1",C1085=5,"Quarter 1",C1085=6,"Quarter 1",C1085=7,"Quarter 2",C1085=8,"Quarter 2",C1085=9,"Quarter 2",C1085=10,"Quarter 3",C1085=11,"Quarter 3",C1085=12,"Quarter 3",C1085=1,"Quarter 4",C1085=2,"Quarter 4",C1085=3,"Quarter 4")</f>
        <v>Quarter 3</v>
      </c>
    </row>
    <row r="1086" spans="1:4" x14ac:dyDescent="0.2">
      <c r="A1086" s="1">
        <v>81172908</v>
      </c>
      <c r="B1086" s="16">
        <v>43798</v>
      </c>
      <c r="C1086">
        <f t="shared" si="16"/>
        <v>11</v>
      </c>
      <c r="D1086" t="str" cm="1">
        <f t="array" ref="D1086">_xlfn.IFS(C1086=4,"Quarter 1",C1086=5,"Quarter 1",C1086=6,"Quarter 1",C1086=7,"Quarter 2",C1086=8,"Quarter 2",C1086=9,"Quarter 2",C1086=10,"Quarter 3",C1086=11,"Quarter 3",C1086=12,"Quarter 3",C1086=1,"Quarter 4",C1086=2,"Quarter 4",C1086=3,"Quarter 4")</f>
        <v>Quarter 3</v>
      </c>
    </row>
    <row r="1087" spans="1:4" x14ac:dyDescent="0.2">
      <c r="A1087" s="1">
        <v>81152641</v>
      </c>
      <c r="B1087" s="16">
        <v>43798</v>
      </c>
      <c r="C1087">
        <f t="shared" si="16"/>
        <v>11</v>
      </c>
      <c r="D1087" t="str" cm="1">
        <f t="array" ref="D1087">_xlfn.IFS(C1087=4,"Quarter 1",C1087=5,"Quarter 1",C1087=6,"Quarter 1",C1087=7,"Quarter 2",C1087=8,"Quarter 2",C1087=9,"Quarter 2",C1087=10,"Quarter 3",C1087=11,"Quarter 3",C1087=12,"Quarter 3",C1087=1,"Quarter 4",C1087=2,"Quarter 4",C1087=3,"Quarter 4")</f>
        <v>Quarter 3</v>
      </c>
    </row>
    <row r="1088" spans="1:4" x14ac:dyDescent="0.2">
      <c r="A1088" s="1">
        <v>81172901</v>
      </c>
      <c r="B1088" s="16">
        <v>43798</v>
      </c>
      <c r="C1088">
        <f t="shared" si="16"/>
        <v>11</v>
      </c>
      <c r="D1088" t="str" cm="1">
        <f t="array" ref="D1088">_xlfn.IFS(C1088=4,"Quarter 1",C1088=5,"Quarter 1",C1088=6,"Quarter 1",C1088=7,"Quarter 2",C1088=8,"Quarter 2",C1088=9,"Quarter 2",C1088=10,"Quarter 3",C1088=11,"Quarter 3",C1088=12,"Quarter 3",C1088=1,"Quarter 4",C1088=2,"Quarter 4",C1088=3,"Quarter 4")</f>
        <v>Quarter 3</v>
      </c>
    </row>
    <row r="1089" spans="1:4" x14ac:dyDescent="0.2">
      <c r="A1089" s="1">
        <v>80990849</v>
      </c>
      <c r="B1089" s="16">
        <v>43798</v>
      </c>
      <c r="C1089">
        <f t="shared" si="16"/>
        <v>11</v>
      </c>
      <c r="D1089" t="str" cm="1">
        <f t="array" ref="D1089">_xlfn.IFS(C1089=4,"Quarter 1",C1089=5,"Quarter 1",C1089=6,"Quarter 1",C1089=7,"Quarter 2",C1089=8,"Quarter 2",C1089=9,"Quarter 2",C1089=10,"Quarter 3",C1089=11,"Quarter 3",C1089=12,"Quarter 3",C1089=1,"Quarter 4",C1089=2,"Quarter 4",C1089=3,"Quarter 4")</f>
        <v>Quarter 3</v>
      </c>
    </row>
    <row r="1090" spans="1:4" x14ac:dyDescent="0.2">
      <c r="A1090" s="1">
        <v>81033086</v>
      </c>
      <c r="B1090" s="16">
        <v>43797</v>
      </c>
      <c r="C1090">
        <f t="shared" si="16"/>
        <v>11</v>
      </c>
      <c r="D1090" t="str" cm="1">
        <f t="array" ref="D1090">_xlfn.IFS(C1090=4,"Quarter 1",C1090=5,"Quarter 1",C1090=6,"Quarter 1",C1090=7,"Quarter 2",C1090=8,"Quarter 2",C1090=9,"Quarter 2",C1090=10,"Quarter 3",C1090=11,"Quarter 3",C1090=12,"Quarter 3",C1090=1,"Quarter 4",C1090=2,"Quarter 4",C1090=3,"Quarter 4")</f>
        <v>Quarter 3</v>
      </c>
    </row>
    <row r="1091" spans="1:4" x14ac:dyDescent="0.2">
      <c r="A1091" s="1">
        <v>80156799</v>
      </c>
      <c r="B1091" s="16">
        <v>43797</v>
      </c>
      <c r="C1091">
        <f t="shared" ref="C1091:C1154" si="17">MONTH(B1091)</f>
        <v>11</v>
      </c>
      <c r="D1091" t="str" cm="1">
        <f t="array" ref="D1091">_xlfn.IFS(C1091=4,"Quarter 1",C1091=5,"Quarter 1",C1091=6,"Quarter 1",C1091=7,"Quarter 2",C1091=8,"Quarter 2",C1091=9,"Quarter 2",C1091=10,"Quarter 3",C1091=11,"Quarter 3",C1091=12,"Quarter 3",C1091=1,"Quarter 4",C1091=2,"Quarter 4",C1091=3,"Quarter 4")</f>
        <v>Quarter 3</v>
      </c>
    </row>
    <row r="1092" spans="1:4" x14ac:dyDescent="0.2">
      <c r="A1092" s="1">
        <v>81161538</v>
      </c>
      <c r="B1092" s="16">
        <v>43797</v>
      </c>
      <c r="C1092">
        <f t="shared" si="17"/>
        <v>11</v>
      </c>
      <c r="D1092" t="str" cm="1">
        <f t="array" ref="D1092">_xlfn.IFS(C1092=4,"Quarter 1",C1092=5,"Quarter 1",C1092=6,"Quarter 1",C1092=7,"Quarter 2",C1092=8,"Quarter 2",C1092=9,"Quarter 2",C1092=10,"Quarter 3",C1092=11,"Quarter 3",C1092=12,"Quarter 3",C1092=1,"Quarter 4",C1092=2,"Quarter 4",C1092=3,"Quarter 4")</f>
        <v>Quarter 3</v>
      </c>
    </row>
    <row r="1093" spans="1:4" x14ac:dyDescent="0.2">
      <c r="A1093" s="1">
        <v>80997965</v>
      </c>
      <c r="B1093" s="16">
        <v>43797</v>
      </c>
      <c r="C1093">
        <f t="shared" si="17"/>
        <v>11</v>
      </c>
      <c r="D1093" t="str" cm="1">
        <f t="array" ref="D1093">_xlfn.IFS(C1093=4,"Quarter 1",C1093=5,"Quarter 1",C1093=6,"Quarter 1",C1093=7,"Quarter 2",C1093=8,"Quarter 2",C1093=9,"Quarter 2",C1093=10,"Quarter 3",C1093=11,"Quarter 3",C1093=12,"Quarter 3",C1093=1,"Quarter 4",C1093=2,"Quarter 4",C1093=3,"Quarter 4")</f>
        <v>Quarter 3</v>
      </c>
    </row>
    <row r="1094" spans="1:4" x14ac:dyDescent="0.2">
      <c r="A1094" s="1">
        <v>81018979</v>
      </c>
      <c r="B1094" s="16">
        <v>43797</v>
      </c>
      <c r="C1094">
        <f t="shared" si="17"/>
        <v>11</v>
      </c>
      <c r="D1094" t="str" cm="1">
        <f t="array" ref="D1094">_xlfn.IFS(C1094=4,"Quarter 1",C1094=5,"Quarter 1",C1094=6,"Quarter 1",C1094=7,"Quarter 2",C1094=8,"Quarter 2",C1094=9,"Quarter 2",C1094=10,"Quarter 3",C1094=11,"Quarter 3",C1094=12,"Quarter 3",C1094=1,"Quarter 4",C1094=2,"Quarter 4",C1094=3,"Quarter 4")</f>
        <v>Quarter 3</v>
      </c>
    </row>
    <row r="1095" spans="1:4" x14ac:dyDescent="0.2">
      <c r="A1095" s="1">
        <v>60020826</v>
      </c>
      <c r="B1095" s="16">
        <v>43797</v>
      </c>
      <c r="C1095">
        <f t="shared" si="17"/>
        <v>11</v>
      </c>
      <c r="D1095" t="str" cm="1">
        <f t="array" ref="D1095">_xlfn.IFS(C1095=4,"Quarter 1",C1095=5,"Quarter 1",C1095=6,"Quarter 1",C1095=7,"Quarter 2",C1095=8,"Quarter 2",C1095=9,"Quarter 2",C1095=10,"Quarter 3",C1095=11,"Quarter 3",C1095=12,"Quarter 3",C1095=1,"Quarter 4",C1095=2,"Quarter 4",C1095=3,"Quarter 4")</f>
        <v>Quarter 3</v>
      </c>
    </row>
    <row r="1096" spans="1:4" x14ac:dyDescent="0.2">
      <c r="A1096" s="1">
        <v>80226242</v>
      </c>
      <c r="B1096" s="16">
        <v>43432</v>
      </c>
      <c r="C1096">
        <f t="shared" si="17"/>
        <v>11</v>
      </c>
      <c r="D1096" t="str" cm="1">
        <f t="array" ref="D1096">_xlfn.IFS(C1096=4,"Quarter 1",C1096=5,"Quarter 1",C1096=6,"Quarter 1",C1096=7,"Quarter 2",C1096=8,"Quarter 2",C1096=9,"Quarter 2",C1096=10,"Quarter 3",C1096=11,"Quarter 3",C1096=12,"Quarter 3",C1096=1,"Quarter 4",C1096=2,"Quarter 4",C1096=3,"Quarter 4")</f>
        <v>Quarter 3</v>
      </c>
    </row>
    <row r="1097" spans="1:4" x14ac:dyDescent="0.2">
      <c r="A1097" s="1">
        <v>81002391</v>
      </c>
      <c r="B1097" s="16">
        <v>43796</v>
      </c>
      <c r="C1097">
        <f t="shared" si="17"/>
        <v>11</v>
      </c>
      <c r="D1097" t="str" cm="1">
        <f t="array" ref="D1097">_xlfn.IFS(C1097=4,"Quarter 1",C1097=5,"Quarter 1",C1097=6,"Quarter 1",C1097=7,"Quarter 2",C1097=8,"Quarter 2",C1097=9,"Quarter 2",C1097=10,"Quarter 3",C1097=11,"Quarter 3",C1097=12,"Quarter 3",C1097=1,"Quarter 4",C1097=2,"Quarter 4",C1097=3,"Quarter 4")</f>
        <v>Quarter 3</v>
      </c>
    </row>
    <row r="1098" spans="1:4" x14ac:dyDescent="0.2">
      <c r="A1098" s="1">
        <v>70101696</v>
      </c>
      <c r="B1098" s="16">
        <v>43796</v>
      </c>
      <c r="C1098">
        <f t="shared" si="17"/>
        <v>11</v>
      </c>
      <c r="D1098" t="str" cm="1">
        <f t="array" ref="D1098">_xlfn.IFS(C1098=4,"Quarter 1",C1098=5,"Quarter 1",C1098=6,"Quarter 1",C1098=7,"Quarter 2",C1098=8,"Quarter 2",C1098=9,"Quarter 2",C1098=10,"Quarter 3",C1098=11,"Quarter 3",C1098=12,"Quarter 3",C1098=1,"Quarter 4",C1098=2,"Quarter 4",C1098=3,"Quarter 4")</f>
        <v>Quarter 3</v>
      </c>
    </row>
    <row r="1099" spans="1:4" x14ac:dyDescent="0.2">
      <c r="A1099" s="1">
        <v>81194544</v>
      </c>
      <c r="B1099" s="16">
        <v>43796</v>
      </c>
      <c r="C1099">
        <f t="shared" si="17"/>
        <v>11</v>
      </c>
      <c r="D1099" t="str" cm="1">
        <f t="array" ref="D1099">_xlfn.IFS(C1099=4,"Quarter 1",C1099=5,"Quarter 1",C1099=6,"Quarter 1",C1099=7,"Quarter 2",C1099=8,"Quarter 2",C1099=9,"Quarter 2",C1099=10,"Quarter 3",C1099=11,"Quarter 3",C1099=12,"Quarter 3",C1099=1,"Quarter 4",C1099=2,"Quarter 4",C1099=3,"Quarter 4")</f>
        <v>Quarter 3</v>
      </c>
    </row>
    <row r="1100" spans="1:4" x14ac:dyDescent="0.2">
      <c r="A1100" s="1">
        <v>80995081</v>
      </c>
      <c r="B1100" s="16">
        <v>43796</v>
      </c>
      <c r="C1100">
        <f t="shared" si="17"/>
        <v>11</v>
      </c>
      <c r="D1100" t="str" cm="1">
        <f t="array" ref="D1100">_xlfn.IFS(C1100=4,"Quarter 1",C1100=5,"Quarter 1",C1100=6,"Quarter 1",C1100=7,"Quarter 2",C1100=8,"Quarter 2",C1100=9,"Quarter 2",C1100=10,"Quarter 3",C1100=11,"Quarter 3",C1100=12,"Quarter 3",C1100=1,"Quarter 4",C1100=2,"Quarter 4",C1100=3,"Quarter 4")</f>
        <v>Quarter 3</v>
      </c>
    </row>
    <row r="1101" spans="1:4" x14ac:dyDescent="0.2">
      <c r="A1101" s="1">
        <v>81177504</v>
      </c>
      <c r="B1101" s="16">
        <v>43796</v>
      </c>
      <c r="C1101">
        <f t="shared" si="17"/>
        <v>11</v>
      </c>
      <c r="D1101" t="str" cm="1">
        <f t="array" ref="D1101">_xlfn.IFS(C1101=4,"Quarter 1",C1101=5,"Quarter 1",C1101=6,"Quarter 1",C1101=7,"Quarter 2",C1101=8,"Quarter 2",C1101=9,"Quarter 2",C1101=10,"Quarter 3",C1101=11,"Quarter 3",C1101=12,"Quarter 3",C1101=1,"Quarter 4",C1101=2,"Quarter 4",C1101=3,"Quarter 4")</f>
        <v>Quarter 3</v>
      </c>
    </row>
    <row r="1102" spans="1:4" x14ac:dyDescent="0.2">
      <c r="A1102" s="1">
        <v>80175798</v>
      </c>
      <c r="B1102" s="16">
        <v>43796</v>
      </c>
      <c r="C1102">
        <f t="shared" si="17"/>
        <v>11</v>
      </c>
      <c r="D1102" t="str" cm="1">
        <f t="array" ref="D1102">_xlfn.IFS(C1102=4,"Quarter 1",C1102=5,"Quarter 1",C1102=6,"Quarter 1",C1102=7,"Quarter 2",C1102=8,"Quarter 2",C1102=9,"Quarter 2",C1102=10,"Quarter 3",C1102=11,"Quarter 3",C1102=12,"Quarter 3",C1102=1,"Quarter 4",C1102=2,"Quarter 4",C1102=3,"Quarter 4")</f>
        <v>Quarter 3</v>
      </c>
    </row>
    <row r="1103" spans="1:4" x14ac:dyDescent="0.2">
      <c r="A1103" s="1">
        <v>80216094</v>
      </c>
      <c r="B1103" s="16">
        <v>43431</v>
      </c>
      <c r="C1103">
        <f t="shared" si="17"/>
        <v>11</v>
      </c>
      <c r="D1103" t="str" cm="1">
        <f t="array" ref="D1103">_xlfn.IFS(C1103=4,"Quarter 1",C1103=5,"Quarter 1",C1103=6,"Quarter 1",C1103=7,"Quarter 2",C1103=8,"Quarter 2",C1103=9,"Quarter 2",C1103=10,"Quarter 3",C1103=11,"Quarter 3",C1103=12,"Quarter 3",C1103=1,"Quarter 4",C1103=2,"Quarter 4",C1103=3,"Quarter 4")</f>
        <v>Quarter 3</v>
      </c>
    </row>
    <row r="1104" spans="1:4" x14ac:dyDescent="0.2">
      <c r="A1104" s="1">
        <v>80227995</v>
      </c>
      <c r="B1104" s="16">
        <v>43431</v>
      </c>
      <c r="C1104">
        <f t="shared" si="17"/>
        <v>11</v>
      </c>
      <c r="D1104" t="str" cm="1">
        <f t="array" ref="D1104">_xlfn.IFS(C1104=4,"Quarter 1",C1104=5,"Quarter 1",C1104=6,"Quarter 1",C1104=7,"Quarter 2",C1104=8,"Quarter 2",C1104=9,"Quarter 2",C1104=10,"Quarter 3",C1104=11,"Quarter 3",C1104=12,"Quarter 3",C1104=1,"Quarter 4",C1104=2,"Quarter 4",C1104=3,"Quarter 4")</f>
        <v>Quarter 3</v>
      </c>
    </row>
    <row r="1105" spans="1:4" x14ac:dyDescent="0.2">
      <c r="A1105" s="1">
        <v>80239961</v>
      </c>
      <c r="B1105" s="16">
        <v>43431</v>
      </c>
      <c r="C1105">
        <f t="shared" si="17"/>
        <v>11</v>
      </c>
      <c r="D1105" t="str" cm="1">
        <f t="array" ref="D1105">_xlfn.IFS(C1105=4,"Quarter 1",C1105=5,"Quarter 1",C1105=6,"Quarter 1",C1105=7,"Quarter 2",C1105=8,"Quarter 2",C1105=9,"Quarter 2",C1105=10,"Quarter 3",C1105=11,"Quarter 3",C1105=12,"Quarter 3",C1105=1,"Quarter 4",C1105=2,"Quarter 4",C1105=3,"Quarter 4")</f>
        <v>Quarter 3</v>
      </c>
    </row>
    <row r="1106" spans="1:4" x14ac:dyDescent="0.2">
      <c r="A1106" s="1">
        <v>80219019</v>
      </c>
      <c r="B1106" s="16">
        <v>43066</v>
      </c>
      <c r="C1106">
        <f t="shared" si="17"/>
        <v>11</v>
      </c>
      <c r="D1106" t="str" cm="1">
        <f t="array" ref="D1106">_xlfn.IFS(C1106=4,"Quarter 1",C1106=5,"Quarter 1",C1106=6,"Quarter 1",C1106=7,"Quarter 2",C1106=8,"Quarter 2",C1106=9,"Quarter 2",C1106=10,"Quarter 3",C1106=11,"Quarter 3",C1106=12,"Quarter 3",C1106=1,"Quarter 4",C1106=2,"Quarter 4",C1106=3,"Quarter 4")</f>
        <v>Quarter 3</v>
      </c>
    </row>
    <row r="1107" spans="1:4" x14ac:dyDescent="0.2">
      <c r="A1107" s="1">
        <v>81062293</v>
      </c>
      <c r="B1107" s="16">
        <v>43795</v>
      </c>
      <c r="C1107">
        <f t="shared" si="17"/>
        <v>11</v>
      </c>
      <c r="D1107" t="str" cm="1">
        <f t="array" ref="D1107">_xlfn.IFS(C1107=4,"Quarter 1",C1107=5,"Quarter 1",C1107=6,"Quarter 1",C1107=7,"Quarter 2",C1107=8,"Quarter 2",C1107=9,"Quarter 2",C1107=10,"Quarter 3",C1107=11,"Quarter 3",C1107=12,"Quarter 3",C1107=1,"Quarter 4",C1107=2,"Quarter 4",C1107=3,"Quarter 4")</f>
        <v>Quarter 3</v>
      </c>
    </row>
    <row r="1108" spans="1:4" x14ac:dyDescent="0.2">
      <c r="A1108" s="1">
        <v>80235524</v>
      </c>
      <c r="B1108" s="16">
        <v>43795</v>
      </c>
      <c r="C1108">
        <f t="shared" si="17"/>
        <v>11</v>
      </c>
      <c r="D1108" t="str" cm="1">
        <f t="array" ref="D1108">_xlfn.IFS(C1108=4,"Quarter 1",C1108=5,"Quarter 1",C1108=6,"Quarter 1",C1108=7,"Quarter 2",C1108=8,"Quarter 2",C1108=9,"Quarter 2",C1108=10,"Quarter 3",C1108=11,"Quarter 3",C1108=12,"Quarter 3",C1108=1,"Quarter 4",C1108=2,"Quarter 4",C1108=3,"Quarter 4")</f>
        <v>Quarter 3</v>
      </c>
    </row>
    <row r="1109" spans="1:4" x14ac:dyDescent="0.2">
      <c r="A1109" s="1">
        <v>81035121</v>
      </c>
      <c r="B1109" s="16">
        <v>43795</v>
      </c>
      <c r="C1109">
        <f t="shared" si="17"/>
        <v>11</v>
      </c>
      <c r="D1109" t="str" cm="1">
        <f t="array" ref="D1109">_xlfn.IFS(C1109=4,"Quarter 1",C1109=5,"Quarter 1",C1109=6,"Quarter 1",C1109=7,"Quarter 2",C1109=8,"Quarter 2",C1109=9,"Quarter 2",C1109=10,"Quarter 3",C1109=11,"Quarter 3",C1109=12,"Quarter 3",C1109=1,"Quarter 4",C1109=2,"Quarter 4",C1109=3,"Quarter 4")</f>
        <v>Quarter 3</v>
      </c>
    </row>
    <row r="1110" spans="1:4" x14ac:dyDescent="0.2">
      <c r="A1110" s="1">
        <v>81140259</v>
      </c>
      <c r="B1110" s="16">
        <v>43795</v>
      </c>
      <c r="C1110">
        <f t="shared" si="17"/>
        <v>11</v>
      </c>
      <c r="D1110" t="str" cm="1">
        <f t="array" ref="D1110">_xlfn.IFS(C1110=4,"Quarter 1",C1110=5,"Quarter 1",C1110=6,"Quarter 1",C1110=7,"Quarter 2",C1110=8,"Quarter 2",C1110=9,"Quarter 2",C1110=10,"Quarter 3",C1110=11,"Quarter 3",C1110=12,"Quarter 3",C1110=1,"Quarter 4",C1110=2,"Quarter 4",C1110=3,"Quarter 4")</f>
        <v>Quarter 3</v>
      </c>
    </row>
    <row r="1111" spans="1:4" x14ac:dyDescent="0.2">
      <c r="A1111" s="1">
        <v>80241855</v>
      </c>
      <c r="B1111" s="16">
        <v>43794</v>
      </c>
      <c r="C1111">
        <f t="shared" si="17"/>
        <v>11</v>
      </c>
      <c r="D1111" t="str" cm="1">
        <f t="array" ref="D1111">_xlfn.IFS(C1111=4,"Quarter 1",C1111=5,"Quarter 1",C1111=6,"Quarter 1",C1111=7,"Quarter 2",C1111=8,"Quarter 2",C1111=9,"Quarter 2",C1111=10,"Quarter 3",C1111=11,"Quarter 3",C1111=12,"Quarter 3",C1111=1,"Quarter 4",C1111=2,"Quarter 4",C1111=3,"Quarter 4")</f>
        <v>Quarter 3</v>
      </c>
    </row>
    <row r="1112" spans="1:4" x14ac:dyDescent="0.2">
      <c r="A1112" s="1">
        <v>81215481</v>
      </c>
      <c r="B1112" s="16">
        <v>43794</v>
      </c>
      <c r="C1112">
        <f t="shared" si="17"/>
        <v>11</v>
      </c>
      <c r="D1112" t="str" cm="1">
        <f t="array" ref="D1112">_xlfn.IFS(C1112=4,"Quarter 1",C1112=5,"Quarter 1",C1112=6,"Quarter 1",C1112=7,"Quarter 2",C1112=8,"Quarter 2",C1112=9,"Quarter 2",C1112=10,"Quarter 3",C1112=11,"Quarter 3",C1112=12,"Quarter 3",C1112=1,"Quarter 4",C1112=2,"Quarter 4",C1112=3,"Quarter 4")</f>
        <v>Quarter 3</v>
      </c>
    </row>
    <row r="1113" spans="1:4" x14ac:dyDescent="0.2">
      <c r="A1113" s="1">
        <v>81005044</v>
      </c>
      <c r="B1113" s="16">
        <v>43794</v>
      </c>
      <c r="C1113">
        <f t="shared" si="17"/>
        <v>11</v>
      </c>
      <c r="D1113" t="str" cm="1">
        <f t="array" ref="D1113">_xlfn.IFS(C1113=4,"Quarter 1",C1113=5,"Quarter 1",C1113=6,"Quarter 1",C1113=7,"Quarter 2",C1113=8,"Quarter 2",C1113=9,"Quarter 2",C1113=10,"Quarter 3",C1113=11,"Quarter 3",C1113=12,"Quarter 3",C1113=1,"Quarter 4",C1113=2,"Quarter 4",C1113=3,"Quarter 4")</f>
        <v>Quarter 3</v>
      </c>
    </row>
    <row r="1114" spans="1:4" x14ac:dyDescent="0.2">
      <c r="A1114" s="1">
        <v>80147529</v>
      </c>
      <c r="B1114" s="16">
        <v>43429</v>
      </c>
      <c r="C1114">
        <f t="shared" si="17"/>
        <v>11</v>
      </c>
      <c r="D1114" t="str" cm="1">
        <f t="array" ref="D1114">_xlfn.IFS(C1114=4,"Quarter 1",C1114=5,"Quarter 1",C1114=6,"Quarter 1",C1114=7,"Quarter 2",C1114=8,"Quarter 2",C1114=9,"Quarter 2",C1114=10,"Quarter 3",C1114=11,"Quarter 3",C1114=12,"Quarter 3",C1114=1,"Quarter 4",C1114=2,"Quarter 4",C1114=3,"Quarter 4")</f>
        <v>Quarter 3</v>
      </c>
    </row>
    <row r="1115" spans="1:4" x14ac:dyDescent="0.2">
      <c r="A1115" s="1">
        <v>81018860</v>
      </c>
      <c r="B1115" s="16">
        <v>43429</v>
      </c>
      <c r="C1115">
        <f t="shared" si="17"/>
        <v>11</v>
      </c>
      <c r="D1115" t="str" cm="1">
        <f t="array" ref="D1115">_xlfn.IFS(C1115=4,"Quarter 1",C1115=5,"Quarter 1",C1115=6,"Quarter 1",C1115=7,"Quarter 2",C1115=8,"Quarter 2",C1115=9,"Quarter 2",C1115=10,"Quarter 3",C1115=11,"Quarter 3",C1115=12,"Quarter 3",C1115=1,"Quarter 4",C1115=2,"Quarter 4",C1115=3,"Quarter 4")</f>
        <v>Quarter 3</v>
      </c>
    </row>
    <row r="1116" spans="1:4" x14ac:dyDescent="0.2">
      <c r="A1116" s="1">
        <v>80217495</v>
      </c>
      <c r="B1116" s="16">
        <v>43064</v>
      </c>
      <c r="C1116">
        <f t="shared" si="17"/>
        <v>11</v>
      </c>
      <c r="D1116" t="str" cm="1">
        <f t="array" ref="D1116">_xlfn.IFS(C1116=4,"Quarter 1",C1116=5,"Quarter 1",C1116=6,"Quarter 1",C1116=7,"Quarter 2",C1116=8,"Quarter 2",C1116=9,"Quarter 2",C1116=10,"Quarter 3",C1116=11,"Quarter 3",C1116=12,"Quarter 3",C1116=1,"Quarter 4",C1116=2,"Quarter 4",C1116=3,"Quarter 4")</f>
        <v>Quarter 3</v>
      </c>
    </row>
    <row r="1117" spans="1:4" x14ac:dyDescent="0.2">
      <c r="A1117" s="1">
        <v>80141787</v>
      </c>
      <c r="B1117" s="16">
        <v>42699</v>
      </c>
      <c r="C1117">
        <f t="shared" si="17"/>
        <v>11</v>
      </c>
      <c r="D1117" t="str" cm="1">
        <f t="array" ref="D1117">_xlfn.IFS(C1117=4,"Quarter 1",C1117=5,"Quarter 1",C1117=6,"Quarter 1",C1117=7,"Quarter 2",C1117=8,"Quarter 2",C1117=9,"Quarter 2",C1117=10,"Quarter 3",C1117=11,"Quarter 3",C1117=12,"Quarter 3",C1117=1,"Quarter 4",C1117=2,"Quarter 4",C1117=3,"Quarter 4")</f>
        <v>Quarter 3</v>
      </c>
    </row>
    <row r="1118" spans="1:4" x14ac:dyDescent="0.2">
      <c r="A1118" s="1">
        <v>80109415</v>
      </c>
      <c r="B1118" s="16">
        <v>42699</v>
      </c>
      <c r="C1118">
        <f t="shared" si="17"/>
        <v>11</v>
      </c>
      <c r="D1118" t="str" cm="1">
        <f t="array" ref="D1118">_xlfn.IFS(C1118=4,"Quarter 1",C1118=5,"Quarter 1",C1118=6,"Quarter 1",C1118=7,"Quarter 2",C1118=8,"Quarter 2",C1118=9,"Quarter 2",C1118=10,"Quarter 3",C1118=11,"Quarter 3",C1118=12,"Quarter 3",C1118=1,"Quarter 4",C1118=2,"Quarter 4",C1118=3,"Quarter 4")</f>
        <v>Quarter 3</v>
      </c>
    </row>
    <row r="1119" spans="1:4" x14ac:dyDescent="0.2">
      <c r="A1119" s="1">
        <v>80049871</v>
      </c>
      <c r="B1119" s="16">
        <v>42699</v>
      </c>
      <c r="C1119">
        <f t="shared" si="17"/>
        <v>11</v>
      </c>
      <c r="D1119" t="str" cm="1">
        <f t="array" ref="D1119">_xlfn.IFS(C1119=4,"Quarter 1",C1119=5,"Quarter 1",C1119=6,"Quarter 1",C1119=7,"Quarter 2",C1119=8,"Quarter 2",C1119=9,"Quarter 2",C1119=10,"Quarter 3",C1119=11,"Quarter 3",C1119=12,"Quarter 3",C1119=1,"Quarter 4",C1119=2,"Quarter 4",C1119=3,"Quarter 4")</f>
        <v>Quarter 3</v>
      </c>
    </row>
    <row r="1120" spans="1:4" x14ac:dyDescent="0.2">
      <c r="A1120" s="1">
        <v>81218079</v>
      </c>
      <c r="B1120" s="16">
        <v>43793</v>
      </c>
      <c r="C1120">
        <f t="shared" si="17"/>
        <v>11</v>
      </c>
      <c r="D1120" t="str" cm="1">
        <f t="array" ref="D1120">_xlfn.IFS(C1120=4,"Quarter 1",C1120=5,"Quarter 1",C1120=6,"Quarter 1",C1120=7,"Quarter 2",C1120=8,"Quarter 2",C1120=9,"Quarter 2",C1120=10,"Quarter 3",C1120=11,"Quarter 3",C1120=12,"Quarter 3",C1120=1,"Quarter 4",C1120=2,"Quarter 4",C1120=3,"Quarter 4")</f>
        <v>Quarter 3</v>
      </c>
    </row>
    <row r="1121" spans="1:4" x14ac:dyDescent="0.2">
      <c r="A1121" s="1">
        <v>60028294</v>
      </c>
      <c r="B1121" s="16">
        <v>43793</v>
      </c>
      <c r="C1121">
        <f t="shared" si="17"/>
        <v>11</v>
      </c>
      <c r="D1121" t="str" cm="1">
        <f t="array" ref="D1121">_xlfn.IFS(C1121=4,"Quarter 1",C1121=5,"Quarter 1",C1121=6,"Quarter 1",C1121=7,"Quarter 2",C1121=8,"Quarter 2",C1121=9,"Quarter 2",C1121=10,"Quarter 3",C1121=11,"Quarter 3",C1121=12,"Quarter 3",C1121=1,"Quarter 4",C1121=2,"Quarter 4",C1121=3,"Quarter 4")</f>
        <v>Quarter 3</v>
      </c>
    </row>
    <row r="1122" spans="1:4" x14ac:dyDescent="0.2">
      <c r="A1122" s="1">
        <v>80125671</v>
      </c>
      <c r="B1122" s="16">
        <v>43793</v>
      </c>
      <c r="C1122">
        <f t="shared" si="17"/>
        <v>11</v>
      </c>
      <c r="D1122" t="str" cm="1">
        <f t="array" ref="D1122">_xlfn.IFS(C1122=4,"Quarter 1",C1122=5,"Quarter 1",C1122=6,"Quarter 1",C1122=7,"Quarter 2",C1122=8,"Quarter 2",C1122=9,"Quarter 2",C1122=10,"Quarter 3",C1122=11,"Quarter 3",C1122=12,"Quarter 3",C1122=1,"Quarter 4",C1122=2,"Quarter 4",C1122=3,"Quarter 4")</f>
        <v>Quarter 3</v>
      </c>
    </row>
    <row r="1123" spans="1:4" x14ac:dyDescent="0.2">
      <c r="A1123" s="1">
        <v>80198001</v>
      </c>
      <c r="B1123" s="16">
        <v>43793</v>
      </c>
      <c r="C1123">
        <f t="shared" si="17"/>
        <v>11</v>
      </c>
      <c r="D1123" t="str" cm="1">
        <f t="array" ref="D1123">_xlfn.IFS(C1123=4,"Quarter 1",C1123=5,"Quarter 1",C1123=6,"Quarter 1",C1123=7,"Quarter 2",C1123=8,"Quarter 2",C1123=9,"Quarter 2",C1123=10,"Quarter 3",C1123=11,"Quarter 3",C1123=12,"Quarter 3",C1123=1,"Quarter 4",C1123=2,"Quarter 4",C1123=3,"Quarter 4")</f>
        <v>Quarter 3</v>
      </c>
    </row>
    <row r="1124" spans="1:4" x14ac:dyDescent="0.2">
      <c r="A1124" s="1">
        <v>80174220</v>
      </c>
      <c r="B1124" s="16">
        <v>43063</v>
      </c>
      <c r="C1124">
        <f t="shared" si="17"/>
        <v>11</v>
      </c>
      <c r="D1124" t="str" cm="1">
        <f t="array" ref="D1124">_xlfn.IFS(C1124=4,"Quarter 1",C1124=5,"Quarter 1",C1124=6,"Quarter 1",C1124=7,"Quarter 2",C1124=8,"Quarter 2",C1124=9,"Quarter 2",C1124=10,"Quarter 3",C1124=11,"Quarter 3",C1124=12,"Quarter 3",C1124=1,"Quarter 4",C1124=2,"Quarter 4",C1124=3,"Quarter 4")</f>
        <v>Quarter 3</v>
      </c>
    </row>
    <row r="1125" spans="1:4" x14ac:dyDescent="0.2">
      <c r="A1125" s="1">
        <v>80126449</v>
      </c>
      <c r="B1125" s="16">
        <v>43063</v>
      </c>
      <c r="C1125">
        <f t="shared" si="17"/>
        <v>11</v>
      </c>
      <c r="D1125" t="str" cm="1">
        <f t="array" ref="D1125">_xlfn.IFS(C1125=4,"Quarter 1",C1125=5,"Quarter 1",C1125=6,"Quarter 1",C1125=7,"Quarter 2",C1125=8,"Quarter 2",C1125=9,"Quarter 2",C1125=10,"Quarter 3",C1125=11,"Quarter 3",C1125=12,"Quarter 3",C1125=1,"Quarter 4",C1125=2,"Quarter 4",C1125=3,"Quarter 4")</f>
        <v>Quarter 3</v>
      </c>
    </row>
    <row r="1126" spans="1:4" x14ac:dyDescent="0.2">
      <c r="A1126" s="1">
        <v>80103512</v>
      </c>
      <c r="B1126" s="16">
        <v>43063</v>
      </c>
      <c r="C1126">
        <f t="shared" si="17"/>
        <v>11</v>
      </c>
      <c r="D1126" t="str" cm="1">
        <f t="array" ref="D1126">_xlfn.IFS(C1126=4,"Quarter 1",C1126=5,"Quarter 1",C1126=6,"Quarter 1",C1126=7,"Quarter 2",C1126=8,"Quarter 2",C1126=9,"Quarter 2",C1126=10,"Quarter 3",C1126=11,"Quarter 3",C1126=12,"Quarter 3",C1126=1,"Quarter 4",C1126=2,"Quarter 4",C1126=3,"Quarter 4")</f>
        <v>Quarter 3</v>
      </c>
    </row>
    <row r="1127" spans="1:4" x14ac:dyDescent="0.2">
      <c r="A1127" s="1">
        <v>80199051</v>
      </c>
      <c r="B1127" s="16">
        <v>43063</v>
      </c>
      <c r="C1127">
        <f t="shared" si="17"/>
        <v>11</v>
      </c>
      <c r="D1127" t="str" cm="1">
        <f t="array" ref="D1127">_xlfn.IFS(C1127=4,"Quarter 1",C1127=5,"Quarter 1",C1127=6,"Quarter 1",C1127=7,"Quarter 2",C1127=8,"Quarter 2",C1127=9,"Quarter 2",C1127=10,"Quarter 3",C1127=11,"Quarter 3",C1127=12,"Quarter 3",C1127=1,"Quarter 4",C1127=2,"Quarter 4",C1127=3,"Quarter 4")</f>
        <v>Quarter 3</v>
      </c>
    </row>
    <row r="1128" spans="1:4" x14ac:dyDescent="0.2">
      <c r="A1128" s="1">
        <v>80198545</v>
      </c>
      <c r="B1128" s="16">
        <v>43063</v>
      </c>
      <c r="C1128">
        <f t="shared" si="17"/>
        <v>11</v>
      </c>
      <c r="D1128" t="str" cm="1">
        <f t="array" ref="D1128">_xlfn.IFS(C1128=4,"Quarter 1",C1128=5,"Quarter 1",C1128=6,"Quarter 1",C1128=7,"Quarter 2",C1128=8,"Quarter 2",C1128=9,"Quarter 2",C1128=10,"Quarter 3",C1128=11,"Quarter 3",C1128=12,"Quarter 3",C1128=1,"Quarter 4",C1128=2,"Quarter 4",C1128=3,"Quarter 4")</f>
        <v>Quarter 3</v>
      </c>
    </row>
    <row r="1129" spans="1:4" x14ac:dyDescent="0.2">
      <c r="A1129" s="1">
        <v>60020948</v>
      </c>
      <c r="B1129" s="16">
        <v>43792</v>
      </c>
      <c r="C1129">
        <f t="shared" si="17"/>
        <v>11</v>
      </c>
      <c r="D1129" t="str" cm="1">
        <f t="array" ref="D1129">_xlfn.IFS(C1129=4,"Quarter 1",C1129=5,"Quarter 1",C1129=6,"Quarter 1",C1129=7,"Quarter 2",C1129=8,"Quarter 2",C1129=9,"Quarter 2",C1129=10,"Quarter 3",C1129=11,"Quarter 3",C1129=12,"Quarter 3",C1129=1,"Quarter 4",C1129=2,"Quarter 4",C1129=3,"Quarter 4")</f>
        <v>Quarter 3</v>
      </c>
    </row>
    <row r="1130" spans="1:4" x14ac:dyDescent="0.2">
      <c r="A1130" s="1">
        <v>70235384</v>
      </c>
      <c r="B1130" s="16">
        <v>43792</v>
      </c>
      <c r="C1130">
        <f t="shared" si="17"/>
        <v>11</v>
      </c>
      <c r="D1130" t="str" cm="1">
        <f t="array" ref="D1130">_xlfn.IFS(C1130=4,"Quarter 1",C1130=5,"Quarter 1",C1130=6,"Quarter 1",C1130=7,"Quarter 2",C1130=8,"Quarter 2",C1130=9,"Quarter 2",C1130=10,"Quarter 3",C1130=11,"Quarter 3",C1130=12,"Quarter 3",C1130=1,"Quarter 4",C1130=2,"Quarter 4",C1130=3,"Quarter 4")</f>
        <v>Quarter 3</v>
      </c>
    </row>
    <row r="1131" spans="1:4" x14ac:dyDescent="0.2">
      <c r="A1131" s="1">
        <v>569355</v>
      </c>
      <c r="B1131" s="16">
        <v>43792</v>
      </c>
      <c r="C1131">
        <f t="shared" si="17"/>
        <v>11</v>
      </c>
      <c r="D1131" t="str" cm="1">
        <f t="array" ref="D1131">_xlfn.IFS(C1131=4,"Quarter 1",C1131=5,"Quarter 1",C1131=6,"Quarter 1",C1131=7,"Quarter 2",C1131=8,"Quarter 2",C1131=9,"Quarter 2",C1131=10,"Quarter 3",C1131=11,"Quarter 3",C1131=12,"Quarter 3",C1131=1,"Quarter 4",C1131=2,"Quarter 4",C1131=3,"Quarter 4")</f>
        <v>Quarter 3</v>
      </c>
    </row>
    <row r="1132" spans="1:4" x14ac:dyDescent="0.2">
      <c r="A1132" s="1">
        <v>81208888</v>
      </c>
      <c r="B1132" s="16">
        <v>43792</v>
      </c>
      <c r="C1132">
        <f t="shared" si="17"/>
        <v>11</v>
      </c>
      <c r="D1132" t="str" cm="1">
        <f t="array" ref="D1132">_xlfn.IFS(C1132=4,"Quarter 1",C1132=5,"Quarter 1",C1132=6,"Quarter 1",C1132=7,"Quarter 2",C1132=8,"Quarter 2",C1132=9,"Quarter 2",C1132=10,"Quarter 3",C1132=11,"Quarter 3",C1132=12,"Quarter 3",C1132=1,"Quarter 4",C1132=2,"Quarter 4",C1132=3,"Quarter 4")</f>
        <v>Quarter 3</v>
      </c>
    </row>
    <row r="1133" spans="1:4" x14ac:dyDescent="0.2">
      <c r="A1133" s="1">
        <v>60022645</v>
      </c>
      <c r="B1133" s="16">
        <v>43792</v>
      </c>
      <c r="C1133">
        <f t="shared" si="17"/>
        <v>11</v>
      </c>
      <c r="D1133" t="str" cm="1">
        <f t="array" ref="D1133">_xlfn.IFS(C1133=4,"Quarter 1",C1133=5,"Quarter 1",C1133=6,"Quarter 1",C1133=7,"Quarter 2",C1133=8,"Quarter 2",C1133=9,"Quarter 2",C1133=10,"Quarter 3",C1133=11,"Quarter 3",C1133=12,"Quarter 3",C1133=1,"Quarter 4",C1133=2,"Quarter 4",C1133=3,"Quarter 4")</f>
        <v>Quarter 3</v>
      </c>
    </row>
    <row r="1134" spans="1:4" x14ac:dyDescent="0.2">
      <c r="A1134" s="1">
        <v>80235857</v>
      </c>
      <c r="B1134" s="16">
        <v>43427</v>
      </c>
      <c r="C1134">
        <f t="shared" si="17"/>
        <v>11</v>
      </c>
      <c r="D1134" t="str" cm="1">
        <f t="array" ref="D1134">_xlfn.IFS(C1134=4,"Quarter 1",C1134=5,"Quarter 1",C1134=6,"Quarter 1",C1134=7,"Quarter 2",C1134=8,"Quarter 2",C1134=9,"Quarter 2",C1134=10,"Quarter 3",C1134=11,"Quarter 3",C1134=12,"Quarter 3",C1134=1,"Quarter 4",C1134=2,"Quarter 4",C1134=3,"Quarter 4")</f>
        <v>Quarter 3</v>
      </c>
    </row>
    <row r="1135" spans="1:4" x14ac:dyDescent="0.2">
      <c r="A1135" s="1">
        <v>80225915</v>
      </c>
      <c r="B1135" s="16">
        <v>43062</v>
      </c>
      <c r="C1135">
        <f t="shared" si="17"/>
        <v>11</v>
      </c>
      <c r="D1135" t="str" cm="1">
        <f t="array" ref="D1135">_xlfn.IFS(C1135=4,"Quarter 1",C1135=5,"Quarter 1",C1135=6,"Quarter 1",C1135=7,"Quarter 2",C1135=8,"Quarter 2",C1135=9,"Quarter 2",C1135=10,"Quarter 3",C1135=11,"Quarter 3",C1135=12,"Quarter 3",C1135=1,"Quarter 4",C1135=2,"Quarter 4",C1135=3,"Quarter 4")</f>
        <v>Quarter 3</v>
      </c>
    </row>
    <row r="1136" spans="1:4" x14ac:dyDescent="0.2">
      <c r="A1136" s="1">
        <v>80196379</v>
      </c>
      <c r="B1136" s="16">
        <v>43062</v>
      </c>
      <c r="C1136">
        <f t="shared" si="17"/>
        <v>11</v>
      </c>
      <c r="D1136" t="str" cm="1">
        <f t="array" ref="D1136">_xlfn.IFS(C1136=4,"Quarter 1",C1136=5,"Quarter 1",C1136=6,"Quarter 1",C1136=7,"Quarter 2",C1136=8,"Quarter 2",C1136=9,"Quarter 2",C1136=10,"Quarter 3",C1136=11,"Quarter 3",C1136=12,"Quarter 3",C1136=1,"Quarter 4",C1136=2,"Quarter 4",C1136=3,"Quarter 4")</f>
        <v>Quarter 3</v>
      </c>
    </row>
    <row r="1137" spans="1:4" x14ac:dyDescent="0.2">
      <c r="A1137" s="1">
        <v>80198859</v>
      </c>
      <c r="B1137" s="16">
        <v>43791</v>
      </c>
      <c r="C1137">
        <f t="shared" si="17"/>
        <v>11</v>
      </c>
      <c r="D1137" t="str" cm="1">
        <f t="array" ref="D1137">_xlfn.IFS(C1137=4,"Quarter 1",C1137=5,"Quarter 1",C1137=6,"Quarter 1",C1137=7,"Quarter 2",C1137=8,"Quarter 2",C1137=9,"Quarter 2",C1137=10,"Quarter 3",C1137=11,"Quarter 3",C1137=12,"Quarter 3",C1137=1,"Quarter 4",C1137=2,"Quarter 4",C1137=3,"Quarter 4")</f>
        <v>Quarter 3</v>
      </c>
    </row>
    <row r="1138" spans="1:4" x14ac:dyDescent="0.2">
      <c r="A1138" s="1">
        <v>80216180</v>
      </c>
      <c r="B1138" s="16">
        <v>43791</v>
      </c>
      <c r="C1138">
        <f t="shared" si="17"/>
        <v>11</v>
      </c>
      <c r="D1138" t="str" cm="1">
        <f t="array" ref="D1138">_xlfn.IFS(C1138=4,"Quarter 1",C1138=5,"Quarter 1",C1138=6,"Quarter 1",C1138=7,"Quarter 2",C1138=8,"Quarter 2",C1138=9,"Quarter 2",C1138=10,"Quarter 3",C1138=11,"Quarter 3",C1138=12,"Quarter 3",C1138=1,"Quarter 4",C1138=2,"Quarter 4",C1138=3,"Quarter 4")</f>
        <v>Quarter 3</v>
      </c>
    </row>
    <row r="1139" spans="1:4" x14ac:dyDescent="0.2">
      <c r="A1139" s="1">
        <v>80244846</v>
      </c>
      <c r="B1139" s="16">
        <v>43791</v>
      </c>
      <c r="C1139">
        <f t="shared" si="17"/>
        <v>11</v>
      </c>
      <c r="D1139" t="str" cm="1">
        <f t="array" ref="D1139">_xlfn.IFS(C1139=4,"Quarter 1",C1139=5,"Quarter 1",C1139=6,"Quarter 1",C1139=7,"Quarter 2",C1139=8,"Quarter 2",C1139=9,"Quarter 2",C1139=10,"Quarter 3",C1139=11,"Quarter 3",C1139=12,"Quarter 3",C1139=1,"Quarter 4",C1139=2,"Quarter 4",C1139=3,"Quarter 4")</f>
        <v>Quarter 3</v>
      </c>
    </row>
    <row r="1140" spans="1:4" x14ac:dyDescent="0.2">
      <c r="A1140" s="1">
        <v>80159876</v>
      </c>
      <c r="B1140" s="16">
        <v>43791</v>
      </c>
      <c r="C1140">
        <f t="shared" si="17"/>
        <v>11</v>
      </c>
      <c r="D1140" t="str" cm="1">
        <f t="array" ref="D1140">_xlfn.IFS(C1140=4,"Quarter 1",C1140=5,"Quarter 1",C1140=6,"Quarter 1",C1140=7,"Quarter 2",C1140=8,"Quarter 2",C1140=9,"Quarter 2",C1140=10,"Quarter 3",C1140=11,"Quarter 3",C1140=12,"Quarter 3",C1140=1,"Quarter 4",C1140=2,"Quarter 4",C1140=3,"Quarter 4")</f>
        <v>Quarter 3</v>
      </c>
    </row>
    <row r="1141" spans="1:4" x14ac:dyDescent="0.2">
      <c r="A1141" s="1">
        <v>70091304</v>
      </c>
      <c r="B1141" s="16">
        <v>43791</v>
      </c>
      <c r="C1141">
        <f t="shared" si="17"/>
        <v>11</v>
      </c>
      <c r="D1141" t="str" cm="1">
        <f t="array" ref="D1141">_xlfn.IFS(C1141=4,"Quarter 1",C1141=5,"Quarter 1",C1141=6,"Quarter 1",C1141=7,"Quarter 2",C1141=8,"Quarter 2",C1141=9,"Quarter 2",C1141=10,"Quarter 3",C1141=11,"Quarter 3",C1141=12,"Quarter 3",C1141=1,"Quarter 4",C1141=2,"Quarter 4",C1141=3,"Quarter 4")</f>
        <v>Quarter 3</v>
      </c>
    </row>
    <row r="1142" spans="1:4" x14ac:dyDescent="0.2">
      <c r="A1142" s="1">
        <v>81169145</v>
      </c>
      <c r="B1142" s="16">
        <v>43791</v>
      </c>
      <c r="C1142">
        <f t="shared" si="17"/>
        <v>11</v>
      </c>
      <c r="D1142" t="str" cm="1">
        <f t="array" ref="D1142">_xlfn.IFS(C1142=4,"Quarter 1",C1142=5,"Quarter 1",C1142=6,"Quarter 1",C1142=7,"Quarter 2",C1142=8,"Quarter 2",C1142=9,"Quarter 2",C1142=10,"Quarter 3",C1142=11,"Quarter 3",C1142=12,"Quarter 3",C1142=1,"Quarter 4",C1142=2,"Quarter 4",C1142=3,"Quarter 4")</f>
        <v>Quarter 3</v>
      </c>
    </row>
    <row r="1143" spans="1:4" x14ac:dyDescent="0.2">
      <c r="A1143" s="1">
        <v>80244700</v>
      </c>
      <c r="B1143" s="16">
        <v>43791</v>
      </c>
      <c r="C1143">
        <f t="shared" si="17"/>
        <v>11</v>
      </c>
      <c r="D1143" t="str" cm="1">
        <f t="array" ref="D1143">_xlfn.IFS(C1143=4,"Quarter 1",C1143=5,"Quarter 1",C1143=6,"Quarter 1",C1143=7,"Quarter 2",C1143=8,"Quarter 2",C1143=9,"Quarter 2",C1143=10,"Quarter 3",C1143=11,"Quarter 3",C1143=12,"Quarter 3",C1143=1,"Quarter 4",C1143=2,"Quarter 4",C1143=3,"Quarter 4")</f>
        <v>Quarter 3</v>
      </c>
    </row>
    <row r="1144" spans="1:4" x14ac:dyDescent="0.2">
      <c r="A1144" s="1">
        <v>81218074</v>
      </c>
      <c r="B1144" s="16">
        <v>43791</v>
      </c>
      <c r="C1144">
        <f t="shared" si="17"/>
        <v>11</v>
      </c>
      <c r="D1144" t="str" cm="1">
        <f t="array" ref="D1144">_xlfn.IFS(C1144=4,"Quarter 1",C1144=5,"Quarter 1",C1144=6,"Quarter 1",C1144=7,"Quarter 2",C1144=8,"Quarter 2",C1144=9,"Quarter 2",C1144=10,"Quarter 3",C1144=11,"Quarter 3",C1144=12,"Quarter 3",C1144=1,"Quarter 4",C1144=2,"Quarter 4",C1144=3,"Quarter 4")</f>
        <v>Quarter 3</v>
      </c>
    </row>
    <row r="1145" spans="1:4" x14ac:dyDescent="0.2">
      <c r="A1145" s="1">
        <v>80245262</v>
      </c>
      <c r="B1145" s="16">
        <v>43791</v>
      </c>
      <c r="C1145">
        <f t="shared" si="17"/>
        <v>11</v>
      </c>
      <c r="D1145" t="str" cm="1">
        <f t="array" ref="D1145">_xlfn.IFS(C1145=4,"Quarter 1",C1145=5,"Quarter 1",C1145=6,"Quarter 1",C1145=7,"Quarter 2",C1145=8,"Quarter 2",C1145=9,"Quarter 2",C1145=10,"Quarter 3",C1145=11,"Quarter 3",C1145=12,"Quarter 3",C1145=1,"Quarter 4",C1145=2,"Quarter 4",C1145=3,"Quarter 4")</f>
        <v>Quarter 3</v>
      </c>
    </row>
    <row r="1146" spans="1:4" x14ac:dyDescent="0.2">
      <c r="A1146" s="1">
        <v>80199682</v>
      </c>
      <c r="B1146" s="16">
        <v>43426</v>
      </c>
      <c r="C1146">
        <f t="shared" si="17"/>
        <v>11</v>
      </c>
      <c r="D1146" t="str" cm="1">
        <f t="array" ref="D1146">_xlfn.IFS(C1146=4,"Quarter 1",C1146=5,"Quarter 1",C1146=6,"Quarter 1",C1146=7,"Quarter 2",C1146=8,"Quarter 2",C1146=9,"Quarter 2",C1146=10,"Quarter 3",C1146=11,"Quarter 3",C1146=12,"Quarter 3",C1146=1,"Quarter 4",C1146=2,"Quarter 4",C1146=3,"Quarter 4")</f>
        <v>Quarter 3</v>
      </c>
    </row>
    <row r="1147" spans="1:4" x14ac:dyDescent="0.2">
      <c r="A1147" s="1">
        <v>80214115</v>
      </c>
      <c r="B1147" s="16">
        <v>43061</v>
      </c>
      <c r="C1147">
        <f t="shared" si="17"/>
        <v>11</v>
      </c>
      <c r="D1147" t="str" cm="1">
        <f t="array" ref="D1147">_xlfn.IFS(C1147=4,"Quarter 1",C1147=5,"Quarter 1",C1147=6,"Quarter 1",C1147=7,"Quarter 2",C1147=8,"Quarter 2",C1147=9,"Quarter 2",C1147=10,"Quarter 3",C1147=11,"Quarter 3",C1147=12,"Quarter 3",C1147=1,"Quarter 4",C1147=2,"Quarter 4",C1147=3,"Quarter 4")</f>
        <v>Quarter 3</v>
      </c>
    </row>
    <row r="1148" spans="1:4" x14ac:dyDescent="0.2">
      <c r="A1148" s="1">
        <v>80203522</v>
      </c>
      <c r="B1148" s="16">
        <v>43061</v>
      </c>
      <c r="C1148">
        <f t="shared" si="17"/>
        <v>11</v>
      </c>
      <c r="D1148" t="str" cm="1">
        <f t="array" ref="D1148">_xlfn.IFS(C1148=4,"Quarter 1",C1148=5,"Quarter 1",C1148=6,"Quarter 1",C1148=7,"Quarter 2",C1148=8,"Quarter 2",C1148=9,"Quarter 2",C1148=10,"Quarter 3",C1148=11,"Quarter 3",C1148=12,"Quarter 3",C1148=1,"Quarter 4",C1148=2,"Quarter 4",C1148=3,"Quarter 4")</f>
        <v>Quarter 3</v>
      </c>
    </row>
    <row r="1149" spans="1:4" x14ac:dyDescent="0.2">
      <c r="A1149" s="1">
        <v>80097141</v>
      </c>
      <c r="B1149" s="16">
        <v>43061</v>
      </c>
      <c r="C1149">
        <f t="shared" si="17"/>
        <v>11</v>
      </c>
      <c r="D1149" t="str" cm="1">
        <f t="array" ref="D1149">_xlfn.IFS(C1149=4,"Quarter 1",C1149=5,"Quarter 1",C1149=6,"Quarter 1",C1149=7,"Quarter 2",C1149=8,"Quarter 2",C1149=9,"Quarter 2",C1149=10,"Quarter 3",C1149=11,"Quarter 3",C1149=12,"Quarter 3",C1149=1,"Quarter 4",C1149=2,"Quarter 4",C1149=3,"Quarter 4")</f>
        <v>Quarter 3</v>
      </c>
    </row>
    <row r="1150" spans="1:4" x14ac:dyDescent="0.2">
      <c r="A1150" s="1">
        <v>80107037</v>
      </c>
      <c r="B1150" s="16">
        <v>42696</v>
      </c>
      <c r="C1150">
        <f t="shared" si="17"/>
        <v>11</v>
      </c>
      <c r="D1150" t="str" cm="1">
        <f t="array" ref="D1150">_xlfn.IFS(C1150=4,"Quarter 1",C1150=5,"Quarter 1",C1150=6,"Quarter 1",C1150=7,"Quarter 2",C1150=8,"Quarter 2",C1150=9,"Quarter 2",C1150=10,"Quarter 3",C1150=11,"Quarter 3",C1150=12,"Quarter 3",C1150=1,"Quarter 4",C1150=2,"Quarter 4",C1150=3,"Quarter 4")</f>
        <v>Quarter 3</v>
      </c>
    </row>
    <row r="1151" spans="1:4" x14ac:dyDescent="0.2">
      <c r="A1151" s="1">
        <v>80077402</v>
      </c>
      <c r="B1151" s="16">
        <v>42696</v>
      </c>
      <c r="C1151">
        <f t="shared" si="17"/>
        <v>11</v>
      </c>
      <c r="D1151" t="str" cm="1">
        <f t="array" ref="D1151">_xlfn.IFS(C1151=4,"Quarter 1",C1151=5,"Quarter 1",C1151=6,"Quarter 1",C1151=7,"Quarter 2",C1151=8,"Quarter 2",C1151=9,"Quarter 2",C1151=10,"Quarter 3",C1151=11,"Quarter 3",C1151=12,"Quarter 3",C1151=1,"Quarter 4",C1151=2,"Quarter 4",C1151=3,"Quarter 4")</f>
        <v>Quarter 3</v>
      </c>
    </row>
    <row r="1152" spans="1:4" x14ac:dyDescent="0.2">
      <c r="A1152" s="1">
        <v>80107219</v>
      </c>
      <c r="B1152" s="16">
        <v>42696</v>
      </c>
      <c r="C1152">
        <f t="shared" si="17"/>
        <v>11</v>
      </c>
      <c r="D1152" t="str" cm="1">
        <f t="array" ref="D1152">_xlfn.IFS(C1152=4,"Quarter 1",C1152=5,"Quarter 1",C1152=6,"Quarter 1",C1152=7,"Quarter 2",C1152=8,"Quarter 2",C1152=9,"Quarter 2",C1152=10,"Quarter 3",C1152=11,"Quarter 3",C1152=12,"Quarter 3",C1152=1,"Quarter 4",C1152=2,"Quarter 4",C1152=3,"Quarter 4")</f>
        <v>Quarter 3</v>
      </c>
    </row>
    <row r="1153" spans="1:4" x14ac:dyDescent="0.2">
      <c r="A1153" s="1">
        <v>60023606</v>
      </c>
      <c r="B1153" s="16">
        <v>43790</v>
      </c>
      <c r="C1153">
        <f t="shared" si="17"/>
        <v>11</v>
      </c>
      <c r="D1153" t="str" cm="1">
        <f t="array" ref="D1153">_xlfn.IFS(C1153=4,"Quarter 1",C1153=5,"Quarter 1",C1153=6,"Quarter 1",C1153=7,"Quarter 2",C1153=8,"Quarter 2",C1153=9,"Quarter 2",C1153=10,"Quarter 3",C1153=11,"Quarter 3",C1153=12,"Quarter 3",C1153=1,"Quarter 4",C1153=2,"Quarter 4",C1153=3,"Quarter 4")</f>
        <v>Quarter 3</v>
      </c>
    </row>
    <row r="1154" spans="1:4" x14ac:dyDescent="0.2">
      <c r="A1154" s="1">
        <v>80241539</v>
      </c>
      <c r="B1154" s="16">
        <v>43790</v>
      </c>
      <c r="C1154">
        <f t="shared" si="17"/>
        <v>11</v>
      </c>
      <c r="D1154" t="str" cm="1">
        <f t="array" ref="D1154">_xlfn.IFS(C1154=4,"Quarter 1",C1154=5,"Quarter 1",C1154=6,"Quarter 1",C1154=7,"Quarter 2",C1154=8,"Quarter 2",C1154=9,"Quarter 2",C1154=10,"Quarter 3",C1154=11,"Quarter 3",C1154=12,"Quarter 3",C1154=1,"Quarter 4",C1154=2,"Quarter 4",C1154=3,"Quarter 4")</f>
        <v>Quarter 3</v>
      </c>
    </row>
    <row r="1155" spans="1:4" x14ac:dyDescent="0.2">
      <c r="A1155" s="1">
        <v>81026188</v>
      </c>
      <c r="B1155" s="16">
        <v>43790</v>
      </c>
      <c r="C1155">
        <f t="shared" ref="C1155:C1218" si="18">MONTH(B1155)</f>
        <v>11</v>
      </c>
      <c r="D1155" t="str" cm="1">
        <f t="array" ref="D1155">_xlfn.IFS(C1155=4,"Quarter 1",C1155=5,"Quarter 1",C1155=6,"Quarter 1",C1155=7,"Quarter 2",C1155=8,"Quarter 2",C1155=9,"Quarter 2",C1155=10,"Quarter 3",C1155=11,"Quarter 3",C1155=12,"Quarter 3",C1155=1,"Quarter 4",C1155=2,"Quarter 4",C1155=3,"Quarter 4")</f>
        <v>Quarter 3</v>
      </c>
    </row>
    <row r="1156" spans="1:4" x14ac:dyDescent="0.2">
      <c r="A1156" s="1">
        <v>80080109</v>
      </c>
      <c r="B1156" s="16">
        <v>43425</v>
      </c>
      <c r="C1156">
        <f t="shared" si="18"/>
        <v>11</v>
      </c>
      <c r="D1156" t="str" cm="1">
        <f t="array" ref="D1156">_xlfn.IFS(C1156=4,"Quarter 1",C1156=5,"Quarter 1",C1156=6,"Quarter 1",C1156=7,"Quarter 2",C1156=8,"Quarter 2",C1156=9,"Quarter 2",C1156=10,"Quarter 3",C1156=11,"Quarter 3",C1156=12,"Quarter 3",C1156=1,"Quarter 4",C1156=2,"Quarter 4",C1156=3,"Quarter 4")</f>
        <v>Quarter 3</v>
      </c>
    </row>
    <row r="1157" spans="1:4" x14ac:dyDescent="0.2">
      <c r="A1157" s="1">
        <v>80993625</v>
      </c>
      <c r="B1157" s="16">
        <v>43425</v>
      </c>
      <c r="C1157">
        <f t="shared" si="18"/>
        <v>11</v>
      </c>
      <c r="D1157" t="str" cm="1">
        <f t="array" ref="D1157">_xlfn.IFS(C1157=4,"Quarter 1",C1157=5,"Quarter 1",C1157=6,"Quarter 1",C1157=7,"Quarter 2",C1157=8,"Quarter 2",C1157=9,"Quarter 2",C1157=10,"Quarter 3",C1157=11,"Quarter 3",C1157=12,"Quarter 3",C1157=1,"Quarter 4",C1157=2,"Quarter 4",C1157=3,"Quarter 4")</f>
        <v>Quarter 3</v>
      </c>
    </row>
    <row r="1158" spans="1:4" x14ac:dyDescent="0.2">
      <c r="A1158" s="1">
        <v>80988835</v>
      </c>
      <c r="B1158" s="16">
        <v>43425</v>
      </c>
      <c r="C1158">
        <f t="shared" si="18"/>
        <v>11</v>
      </c>
      <c r="D1158" t="str" cm="1">
        <f t="array" ref="D1158">_xlfn.IFS(C1158=4,"Quarter 1",C1158=5,"Quarter 1",C1158=6,"Quarter 1",C1158=7,"Quarter 2",C1158=8,"Quarter 2",C1158=9,"Quarter 2",C1158=10,"Quarter 3",C1158=11,"Quarter 3",C1158=12,"Quarter 3",C1158=1,"Quarter 4",C1158=2,"Quarter 4",C1158=3,"Quarter 4")</f>
        <v>Quarter 3</v>
      </c>
    </row>
    <row r="1159" spans="1:4" x14ac:dyDescent="0.2">
      <c r="A1159" s="1">
        <v>80208104</v>
      </c>
      <c r="B1159" s="16">
        <v>43060</v>
      </c>
      <c r="C1159">
        <f t="shared" si="18"/>
        <v>11</v>
      </c>
      <c r="D1159" t="str" cm="1">
        <f t="array" ref="D1159">_xlfn.IFS(C1159=4,"Quarter 1",C1159=5,"Quarter 1",C1159=6,"Quarter 1",C1159=7,"Quarter 2",C1159=8,"Quarter 2",C1159=9,"Quarter 2",C1159=10,"Quarter 3",C1159=11,"Quarter 3",C1159=12,"Quarter 3",C1159=1,"Quarter 4",C1159=2,"Quarter 4",C1159=3,"Quarter 4")</f>
        <v>Quarter 3</v>
      </c>
    </row>
    <row r="1160" spans="1:4" x14ac:dyDescent="0.2">
      <c r="A1160" s="1">
        <v>80134827</v>
      </c>
      <c r="B1160" s="16">
        <v>43060</v>
      </c>
      <c r="C1160">
        <f t="shared" si="18"/>
        <v>11</v>
      </c>
      <c r="D1160" t="str" cm="1">
        <f t="array" ref="D1160">_xlfn.IFS(C1160=4,"Quarter 1",C1160=5,"Quarter 1",C1160=6,"Quarter 1",C1160=7,"Quarter 2",C1160=8,"Quarter 2",C1160=9,"Quarter 2",C1160=10,"Quarter 3",C1160=11,"Quarter 3",C1160=12,"Quarter 3",C1160=1,"Quarter 4",C1160=2,"Quarter 4",C1160=3,"Quarter 4")</f>
        <v>Quarter 3</v>
      </c>
    </row>
    <row r="1161" spans="1:4" x14ac:dyDescent="0.2">
      <c r="A1161" s="1">
        <v>80127558</v>
      </c>
      <c r="B1161" s="16">
        <v>43060</v>
      </c>
      <c r="C1161">
        <f t="shared" si="18"/>
        <v>11</v>
      </c>
      <c r="D1161" t="str" cm="1">
        <f t="array" ref="D1161">_xlfn.IFS(C1161=4,"Quarter 1",C1161=5,"Quarter 1",C1161=6,"Quarter 1",C1161=7,"Quarter 2",C1161=8,"Quarter 2",C1161=9,"Quarter 2",C1161=10,"Quarter 3",C1161=11,"Quarter 3",C1161=12,"Quarter 3",C1161=1,"Quarter 4",C1161=2,"Quarter 4",C1161=3,"Quarter 4")</f>
        <v>Quarter 3</v>
      </c>
    </row>
    <row r="1162" spans="1:4" x14ac:dyDescent="0.2">
      <c r="A1162" s="1">
        <v>80158084</v>
      </c>
      <c r="B1162" s="16">
        <v>43060</v>
      </c>
      <c r="C1162">
        <f t="shared" si="18"/>
        <v>11</v>
      </c>
      <c r="D1162" t="str" cm="1">
        <f t="array" ref="D1162">_xlfn.IFS(C1162=4,"Quarter 1",C1162=5,"Quarter 1",C1162=6,"Quarter 1",C1162=7,"Quarter 2",C1162=8,"Quarter 2",C1162=9,"Quarter 2",C1162=10,"Quarter 3",C1162=11,"Quarter 3",C1162=12,"Quarter 3",C1162=1,"Quarter 4",C1162=2,"Quarter 4",C1162=3,"Quarter 4")</f>
        <v>Quarter 3</v>
      </c>
    </row>
    <row r="1163" spans="1:4" x14ac:dyDescent="0.2">
      <c r="A1163" s="1">
        <v>80124725</v>
      </c>
      <c r="B1163" s="16">
        <v>42695</v>
      </c>
      <c r="C1163">
        <f t="shared" si="18"/>
        <v>11</v>
      </c>
      <c r="D1163" t="str" cm="1">
        <f t="array" ref="D1163">_xlfn.IFS(C1163=4,"Quarter 1",C1163=5,"Quarter 1",C1163=6,"Quarter 1",C1163=7,"Quarter 2",C1163=8,"Quarter 2",C1163=9,"Quarter 2",C1163=10,"Quarter 3",C1163=11,"Quarter 3",C1163=12,"Quarter 3",C1163=1,"Quarter 4",C1163=2,"Quarter 4",C1163=3,"Quarter 4")</f>
        <v>Quarter 3</v>
      </c>
    </row>
    <row r="1164" spans="1:4" x14ac:dyDescent="0.2">
      <c r="A1164" s="1">
        <v>70267398</v>
      </c>
      <c r="B1164" s="16">
        <v>43789</v>
      </c>
      <c r="C1164">
        <f t="shared" si="18"/>
        <v>11</v>
      </c>
      <c r="D1164" t="str" cm="1">
        <f t="array" ref="D1164">_xlfn.IFS(C1164=4,"Quarter 1",C1164=5,"Quarter 1",C1164=6,"Quarter 1",C1164=7,"Quarter 2",C1164=8,"Quarter 2",C1164=9,"Quarter 2",C1164=10,"Quarter 3",C1164=11,"Quarter 3",C1164=12,"Quarter 3",C1164=1,"Quarter 4",C1164=2,"Quarter 4",C1164=3,"Quarter 4")</f>
        <v>Quarter 3</v>
      </c>
    </row>
    <row r="1165" spans="1:4" x14ac:dyDescent="0.2">
      <c r="A1165" s="1">
        <v>81152643</v>
      </c>
      <c r="B1165" s="16">
        <v>43789</v>
      </c>
      <c r="C1165">
        <f t="shared" si="18"/>
        <v>11</v>
      </c>
      <c r="D1165" t="str" cm="1">
        <f t="array" ref="D1165">_xlfn.IFS(C1165=4,"Quarter 1",C1165=5,"Quarter 1",C1165=6,"Quarter 1",C1165=7,"Quarter 2",C1165=8,"Quarter 2",C1165=9,"Quarter 2",C1165=10,"Quarter 3",C1165=11,"Quarter 3",C1165=12,"Quarter 3",C1165=1,"Quarter 4",C1165=2,"Quarter 4",C1165=3,"Quarter 4")</f>
        <v>Quarter 3</v>
      </c>
    </row>
    <row r="1166" spans="1:4" x14ac:dyDescent="0.2">
      <c r="A1166" s="1">
        <v>80108983</v>
      </c>
      <c r="B1166" s="16">
        <v>43789</v>
      </c>
      <c r="C1166">
        <f t="shared" si="18"/>
        <v>11</v>
      </c>
      <c r="D1166" t="str" cm="1">
        <f t="array" ref="D1166">_xlfn.IFS(C1166=4,"Quarter 1",C1166=5,"Quarter 1",C1166=6,"Quarter 1",C1166=7,"Quarter 2",C1166=8,"Quarter 2",C1166=9,"Quarter 2",C1166=10,"Quarter 3",C1166=11,"Quarter 3",C1166=12,"Quarter 3",C1166=1,"Quarter 4",C1166=2,"Quarter 4",C1166=3,"Quarter 4")</f>
        <v>Quarter 3</v>
      </c>
    </row>
    <row r="1167" spans="1:4" x14ac:dyDescent="0.2">
      <c r="A1167" s="1">
        <v>292118</v>
      </c>
      <c r="B1167" s="16">
        <v>43789</v>
      </c>
      <c r="C1167">
        <f t="shared" si="18"/>
        <v>11</v>
      </c>
      <c r="D1167" t="str" cm="1">
        <f t="array" ref="D1167">_xlfn.IFS(C1167=4,"Quarter 1",C1167=5,"Quarter 1",C1167=6,"Quarter 1",C1167=7,"Quarter 2",C1167=8,"Quarter 2",C1167=9,"Quarter 2",C1167=10,"Quarter 3",C1167=11,"Quarter 3",C1167=12,"Quarter 3",C1167=1,"Quarter 4",C1167=2,"Quarter 4",C1167=3,"Quarter 4")</f>
        <v>Quarter 3</v>
      </c>
    </row>
    <row r="1168" spans="1:4" x14ac:dyDescent="0.2">
      <c r="A1168" s="1">
        <v>70003046</v>
      </c>
      <c r="B1168" s="16">
        <v>43789</v>
      </c>
      <c r="C1168">
        <f t="shared" si="18"/>
        <v>11</v>
      </c>
      <c r="D1168" t="str" cm="1">
        <f t="array" ref="D1168">_xlfn.IFS(C1168=4,"Quarter 1",C1168=5,"Quarter 1",C1168=6,"Quarter 1",C1168=7,"Quarter 2",C1168=8,"Quarter 2",C1168=9,"Quarter 2",C1168=10,"Quarter 3",C1168=11,"Quarter 3",C1168=12,"Quarter 3",C1168=1,"Quarter 4",C1168=2,"Quarter 4",C1168=3,"Quarter 4")</f>
        <v>Quarter 3</v>
      </c>
    </row>
    <row r="1169" spans="1:4" x14ac:dyDescent="0.2">
      <c r="A1169" s="1">
        <v>80221584</v>
      </c>
      <c r="B1169" s="16">
        <v>43789</v>
      </c>
      <c r="C1169">
        <f t="shared" si="18"/>
        <v>11</v>
      </c>
      <c r="D1169" t="str" cm="1">
        <f t="array" ref="D1169">_xlfn.IFS(C1169=4,"Quarter 1",C1169=5,"Quarter 1",C1169=6,"Quarter 1",C1169=7,"Quarter 2",C1169=8,"Quarter 2",C1169=9,"Quarter 2",C1169=10,"Quarter 3",C1169=11,"Quarter 3",C1169=12,"Quarter 3",C1169=1,"Quarter 4",C1169=2,"Quarter 4",C1169=3,"Quarter 4")</f>
        <v>Quarter 3</v>
      </c>
    </row>
    <row r="1170" spans="1:4" x14ac:dyDescent="0.2">
      <c r="A1170" s="1">
        <v>70053833</v>
      </c>
      <c r="B1170" s="16">
        <v>43789</v>
      </c>
      <c r="C1170">
        <f t="shared" si="18"/>
        <v>11</v>
      </c>
      <c r="D1170" t="str" cm="1">
        <f t="array" ref="D1170">_xlfn.IFS(C1170=4,"Quarter 1",C1170=5,"Quarter 1",C1170=6,"Quarter 1",C1170=7,"Quarter 2",C1170=8,"Quarter 2",C1170=9,"Quarter 2",C1170=10,"Quarter 3",C1170=11,"Quarter 3",C1170=12,"Quarter 3",C1170=1,"Quarter 4",C1170=2,"Quarter 4",C1170=3,"Quarter 4")</f>
        <v>Quarter 3</v>
      </c>
    </row>
    <row r="1171" spans="1:4" x14ac:dyDescent="0.2">
      <c r="A1171" s="1">
        <v>70122722</v>
      </c>
      <c r="B1171" s="16">
        <v>43789</v>
      </c>
      <c r="C1171">
        <f t="shared" si="18"/>
        <v>11</v>
      </c>
      <c r="D1171" t="str" cm="1">
        <f t="array" ref="D1171">_xlfn.IFS(C1171=4,"Quarter 1",C1171=5,"Quarter 1",C1171=6,"Quarter 1",C1171=7,"Quarter 2",C1171=8,"Quarter 2",C1171=9,"Quarter 2",C1171=10,"Quarter 3",C1171=11,"Quarter 3",C1171=12,"Quarter 3",C1171=1,"Quarter 4",C1171=2,"Quarter 4",C1171=3,"Quarter 4")</f>
        <v>Quarter 3</v>
      </c>
    </row>
    <row r="1172" spans="1:4" x14ac:dyDescent="0.2">
      <c r="A1172" s="1">
        <v>81217738</v>
      </c>
      <c r="B1172" s="16">
        <v>43789</v>
      </c>
      <c r="C1172">
        <f t="shared" si="18"/>
        <v>11</v>
      </c>
      <c r="D1172" t="str" cm="1">
        <f t="array" ref="D1172">_xlfn.IFS(C1172=4,"Quarter 1",C1172=5,"Quarter 1",C1172=6,"Quarter 1",C1172=7,"Quarter 2",C1172=8,"Quarter 2",C1172=9,"Quarter 2",C1172=10,"Quarter 3",C1172=11,"Quarter 3",C1172=12,"Quarter 3",C1172=1,"Quarter 4",C1172=2,"Quarter 4",C1172=3,"Quarter 4")</f>
        <v>Quarter 3</v>
      </c>
    </row>
    <row r="1173" spans="1:4" x14ac:dyDescent="0.2">
      <c r="A1173" s="1">
        <v>80081990</v>
      </c>
      <c r="B1173" s="16">
        <v>43789</v>
      </c>
      <c r="C1173">
        <f t="shared" si="18"/>
        <v>11</v>
      </c>
      <c r="D1173" t="str" cm="1">
        <f t="array" ref="D1173">_xlfn.IFS(C1173=4,"Quarter 1",C1173=5,"Quarter 1",C1173=6,"Quarter 1",C1173=7,"Quarter 2",C1173=8,"Quarter 2",C1173=9,"Quarter 2",C1173=10,"Quarter 3",C1173=11,"Quarter 3",C1173=12,"Quarter 3",C1173=1,"Quarter 4",C1173=2,"Quarter 4",C1173=3,"Quarter 4")</f>
        <v>Quarter 3</v>
      </c>
    </row>
    <row r="1174" spans="1:4" x14ac:dyDescent="0.2">
      <c r="A1174" s="1">
        <v>60004471</v>
      </c>
      <c r="B1174" s="16">
        <v>43789</v>
      </c>
      <c r="C1174">
        <f t="shared" si="18"/>
        <v>11</v>
      </c>
      <c r="D1174" t="str" cm="1">
        <f t="array" ref="D1174">_xlfn.IFS(C1174=4,"Quarter 1",C1174=5,"Quarter 1",C1174=6,"Quarter 1",C1174=7,"Quarter 2",C1174=8,"Quarter 2",C1174=9,"Quarter 2",C1174=10,"Quarter 3",C1174=11,"Quarter 3",C1174=12,"Quarter 3",C1174=1,"Quarter 4",C1174=2,"Quarter 4",C1174=3,"Quarter 4")</f>
        <v>Quarter 3</v>
      </c>
    </row>
    <row r="1175" spans="1:4" x14ac:dyDescent="0.2">
      <c r="A1175" s="1">
        <v>60022413</v>
      </c>
      <c r="B1175" s="16">
        <v>43789</v>
      </c>
      <c r="C1175">
        <f t="shared" si="18"/>
        <v>11</v>
      </c>
      <c r="D1175" t="str" cm="1">
        <f t="array" ref="D1175">_xlfn.IFS(C1175=4,"Quarter 1",C1175=5,"Quarter 1",C1175=6,"Quarter 1",C1175=7,"Quarter 2",C1175=8,"Quarter 2",C1175=9,"Quarter 2",C1175=10,"Quarter 3",C1175=11,"Quarter 3",C1175=12,"Quarter 3",C1175=1,"Quarter 4",C1175=2,"Quarter 4",C1175=3,"Quarter 4")</f>
        <v>Quarter 3</v>
      </c>
    </row>
    <row r="1176" spans="1:4" x14ac:dyDescent="0.2">
      <c r="A1176" s="1">
        <v>81011957</v>
      </c>
      <c r="B1176" s="16">
        <v>43789</v>
      </c>
      <c r="C1176">
        <f t="shared" si="18"/>
        <v>11</v>
      </c>
      <c r="D1176" t="str" cm="1">
        <f t="array" ref="D1176">_xlfn.IFS(C1176=4,"Quarter 1",C1176=5,"Quarter 1",C1176=6,"Quarter 1",C1176=7,"Quarter 2",C1176=8,"Quarter 2",C1176=9,"Quarter 2",C1176=10,"Quarter 3",C1176=11,"Quarter 3",C1176=12,"Quarter 3",C1176=1,"Quarter 4",C1176=2,"Quarter 4",C1176=3,"Quarter 4")</f>
        <v>Quarter 3</v>
      </c>
    </row>
    <row r="1177" spans="1:4" x14ac:dyDescent="0.2">
      <c r="A1177" s="1">
        <v>70058022</v>
      </c>
      <c r="B1177" s="16">
        <v>43789</v>
      </c>
      <c r="C1177">
        <f t="shared" si="18"/>
        <v>11</v>
      </c>
      <c r="D1177" t="str" cm="1">
        <f t="array" ref="D1177">_xlfn.IFS(C1177=4,"Quarter 1",C1177=5,"Quarter 1",C1177=6,"Quarter 1",C1177=7,"Quarter 2",C1177=8,"Quarter 2",C1177=9,"Quarter 2",C1177=10,"Quarter 3",C1177=11,"Quarter 3",C1177=12,"Quarter 3",C1177=1,"Quarter 4",C1177=2,"Quarter 4",C1177=3,"Quarter 4")</f>
        <v>Quarter 3</v>
      </c>
    </row>
    <row r="1178" spans="1:4" x14ac:dyDescent="0.2">
      <c r="A1178" s="1">
        <v>60022502</v>
      </c>
      <c r="B1178" s="16">
        <v>43789</v>
      </c>
      <c r="C1178">
        <f t="shared" si="18"/>
        <v>11</v>
      </c>
      <c r="D1178" t="str" cm="1">
        <f t="array" ref="D1178">_xlfn.IFS(C1178=4,"Quarter 1",C1178=5,"Quarter 1",C1178=6,"Quarter 1",C1178=7,"Quarter 2",C1178=8,"Quarter 2",C1178=9,"Quarter 2",C1178=10,"Quarter 3",C1178=11,"Quarter 3",C1178=12,"Quarter 3",C1178=1,"Quarter 4",C1178=2,"Quarter 4",C1178=3,"Quarter 4")</f>
        <v>Quarter 3</v>
      </c>
    </row>
    <row r="1179" spans="1:4" x14ac:dyDescent="0.2">
      <c r="A1179" s="1">
        <v>80244683</v>
      </c>
      <c r="B1179" s="16">
        <v>43789</v>
      </c>
      <c r="C1179">
        <f t="shared" si="18"/>
        <v>11</v>
      </c>
      <c r="D1179" t="str" cm="1">
        <f t="array" ref="D1179">_xlfn.IFS(C1179=4,"Quarter 1",C1179=5,"Quarter 1",C1179=6,"Quarter 1",C1179=7,"Quarter 2",C1179=8,"Quarter 2",C1179=9,"Quarter 2",C1179=10,"Quarter 3",C1179=11,"Quarter 3",C1179=12,"Quarter 3",C1179=1,"Quarter 4",C1179=2,"Quarter 4",C1179=3,"Quarter 4")</f>
        <v>Quarter 3</v>
      </c>
    </row>
    <row r="1180" spans="1:4" x14ac:dyDescent="0.2">
      <c r="A1180" s="1">
        <v>80028357</v>
      </c>
      <c r="B1180" s="16">
        <v>43789</v>
      </c>
      <c r="C1180">
        <f t="shared" si="18"/>
        <v>11</v>
      </c>
      <c r="D1180" t="str" cm="1">
        <f t="array" ref="D1180">_xlfn.IFS(C1180=4,"Quarter 1",C1180=5,"Quarter 1",C1180=6,"Quarter 1",C1180=7,"Quarter 2",C1180=8,"Quarter 2",C1180=9,"Quarter 2",C1180=10,"Quarter 3",C1180=11,"Quarter 3",C1180=12,"Quarter 3",C1180=1,"Quarter 4",C1180=2,"Quarter 4",C1180=3,"Quarter 4")</f>
        <v>Quarter 3</v>
      </c>
    </row>
    <row r="1181" spans="1:4" x14ac:dyDescent="0.2">
      <c r="A1181" s="1">
        <v>81217739</v>
      </c>
      <c r="B1181" s="16">
        <v>43789</v>
      </c>
      <c r="C1181">
        <f t="shared" si="18"/>
        <v>11</v>
      </c>
      <c r="D1181" t="str" cm="1">
        <f t="array" ref="D1181">_xlfn.IFS(C1181=4,"Quarter 1",C1181=5,"Quarter 1",C1181=6,"Quarter 1",C1181=7,"Quarter 2",C1181=8,"Quarter 2",C1181=9,"Quarter 2",C1181=10,"Quarter 3",C1181=11,"Quarter 3",C1181=12,"Quarter 3",C1181=1,"Quarter 4",C1181=2,"Quarter 4",C1181=3,"Quarter 4")</f>
        <v>Quarter 3</v>
      </c>
    </row>
    <row r="1182" spans="1:4" x14ac:dyDescent="0.2">
      <c r="A1182" s="1">
        <v>60031884</v>
      </c>
      <c r="B1182" s="16">
        <v>43789</v>
      </c>
      <c r="C1182">
        <f t="shared" si="18"/>
        <v>11</v>
      </c>
      <c r="D1182" t="str" cm="1">
        <f t="array" ref="D1182">_xlfn.IFS(C1182=4,"Quarter 1",C1182=5,"Quarter 1",C1182=6,"Quarter 1",C1182=7,"Quarter 2",C1182=8,"Quarter 2",C1182=9,"Quarter 2",C1182=10,"Quarter 3",C1182=11,"Quarter 3",C1182=12,"Quarter 3",C1182=1,"Quarter 4",C1182=2,"Quarter 4",C1182=3,"Quarter 4")</f>
        <v>Quarter 3</v>
      </c>
    </row>
    <row r="1183" spans="1:4" x14ac:dyDescent="0.2">
      <c r="A1183" s="1">
        <v>70117289</v>
      </c>
      <c r="B1183" s="16">
        <v>43789</v>
      </c>
      <c r="C1183">
        <f t="shared" si="18"/>
        <v>11</v>
      </c>
      <c r="D1183" t="str" cm="1">
        <f t="array" ref="D1183">_xlfn.IFS(C1183=4,"Quarter 1",C1183=5,"Quarter 1",C1183=6,"Quarter 1",C1183=7,"Quarter 2",C1183=8,"Quarter 2",C1183=9,"Quarter 2",C1183=10,"Quarter 3",C1183=11,"Quarter 3",C1183=12,"Quarter 3",C1183=1,"Quarter 4",C1183=2,"Quarter 4",C1183=3,"Quarter 4")</f>
        <v>Quarter 3</v>
      </c>
    </row>
    <row r="1184" spans="1:4" x14ac:dyDescent="0.2">
      <c r="A1184" s="1">
        <v>28631236</v>
      </c>
      <c r="B1184" s="16">
        <v>43789</v>
      </c>
      <c r="C1184">
        <f t="shared" si="18"/>
        <v>11</v>
      </c>
      <c r="D1184" t="str" cm="1">
        <f t="array" ref="D1184">_xlfn.IFS(C1184=4,"Quarter 1",C1184=5,"Quarter 1",C1184=6,"Quarter 1",C1184=7,"Quarter 2",C1184=8,"Quarter 2",C1184=9,"Quarter 2",C1184=10,"Quarter 3",C1184=11,"Quarter 3",C1184=12,"Quarter 3",C1184=1,"Quarter 4",C1184=2,"Quarter 4",C1184=3,"Quarter 4")</f>
        <v>Quarter 3</v>
      </c>
    </row>
    <row r="1185" spans="1:4" x14ac:dyDescent="0.2">
      <c r="A1185" s="1">
        <v>70121502</v>
      </c>
      <c r="B1185" s="16">
        <v>43789</v>
      </c>
      <c r="C1185">
        <f t="shared" si="18"/>
        <v>11</v>
      </c>
      <c r="D1185" t="str" cm="1">
        <f t="array" ref="D1185">_xlfn.IFS(C1185=4,"Quarter 1",C1185=5,"Quarter 1",C1185=6,"Quarter 1",C1185=7,"Quarter 2",C1185=8,"Quarter 2",C1185=9,"Quarter 2",C1185=10,"Quarter 3",C1185=11,"Quarter 3",C1185=12,"Quarter 3",C1185=1,"Quarter 4",C1185=2,"Quarter 4",C1185=3,"Quarter 4")</f>
        <v>Quarter 3</v>
      </c>
    </row>
    <row r="1186" spans="1:4" x14ac:dyDescent="0.2">
      <c r="A1186" s="1">
        <v>70215455</v>
      </c>
      <c r="B1186" s="16">
        <v>43789</v>
      </c>
      <c r="C1186">
        <f t="shared" si="18"/>
        <v>11</v>
      </c>
      <c r="D1186" t="str" cm="1">
        <f t="array" ref="D1186">_xlfn.IFS(C1186=4,"Quarter 1",C1186=5,"Quarter 1",C1186=6,"Quarter 1",C1186=7,"Quarter 2",C1186=8,"Quarter 2",C1186=9,"Quarter 2",C1186=10,"Quarter 3",C1186=11,"Quarter 3",C1186=12,"Quarter 3",C1186=1,"Quarter 4",C1186=2,"Quarter 4",C1186=3,"Quarter 4")</f>
        <v>Quarter 3</v>
      </c>
    </row>
    <row r="1187" spans="1:4" x14ac:dyDescent="0.2">
      <c r="A1187" s="1">
        <v>506464</v>
      </c>
      <c r="B1187" s="16">
        <v>43789</v>
      </c>
      <c r="C1187">
        <f t="shared" si="18"/>
        <v>11</v>
      </c>
      <c r="D1187" t="str" cm="1">
        <f t="array" ref="D1187">_xlfn.IFS(C1187=4,"Quarter 1",C1187=5,"Quarter 1",C1187=6,"Quarter 1",C1187=7,"Quarter 2",C1187=8,"Quarter 2",C1187=9,"Quarter 2",C1187=10,"Quarter 3",C1187=11,"Quarter 3",C1187=12,"Quarter 3",C1187=1,"Quarter 4",C1187=2,"Quarter 4",C1187=3,"Quarter 4")</f>
        <v>Quarter 3</v>
      </c>
    </row>
    <row r="1188" spans="1:4" x14ac:dyDescent="0.2">
      <c r="A1188" s="1">
        <v>60003508</v>
      </c>
      <c r="B1188" s="16">
        <v>43789</v>
      </c>
      <c r="C1188">
        <f t="shared" si="18"/>
        <v>11</v>
      </c>
      <c r="D1188" t="str" cm="1">
        <f t="array" ref="D1188">_xlfn.IFS(C1188=4,"Quarter 1",C1188=5,"Quarter 1",C1188=6,"Quarter 1",C1188=7,"Quarter 2",C1188=8,"Quarter 2",C1188=9,"Quarter 2",C1188=10,"Quarter 3",C1188=11,"Quarter 3",C1188=12,"Quarter 3",C1188=1,"Quarter 4",C1188=2,"Quarter 4",C1188=3,"Quarter 4")</f>
        <v>Quarter 3</v>
      </c>
    </row>
    <row r="1189" spans="1:4" x14ac:dyDescent="0.2">
      <c r="A1189" s="1">
        <v>70105132</v>
      </c>
      <c r="B1189" s="16">
        <v>43789</v>
      </c>
      <c r="C1189">
        <f t="shared" si="18"/>
        <v>11</v>
      </c>
      <c r="D1189" t="str" cm="1">
        <f t="array" ref="D1189">_xlfn.IFS(C1189=4,"Quarter 1",C1189=5,"Quarter 1",C1189=6,"Quarter 1",C1189=7,"Quarter 2",C1189=8,"Quarter 2",C1189=9,"Quarter 2",C1189=10,"Quarter 3",C1189=11,"Quarter 3",C1189=12,"Quarter 3",C1189=1,"Quarter 4",C1189=2,"Quarter 4",C1189=3,"Quarter 4")</f>
        <v>Quarter 3</v>
      </c>
    </row>
    <row r="1190" spans="1:4" x14ac:dyDescent="0.2">
      <c r="A1190" s="1">
        <v>60004083</v>
      </c>
      <c r="B1190" s="16">
        <v>43789</v>
      </c>
      <c r="C1190">
        <f t="shared" si="18"/>
        <v>11</v>
      </c>
      <c r="D1190" t="str" cm="1">
        <f t="array" ref="D1190">_xlfn.IFS(C1190=4,"Quarter 1",C1190=5,"Quarter 1",C1190=6,"Quarter 1",C1190=7,"Quarter 2",C1190=8,"Quarter 2",C1190=9,"Quarter 2",C1190=10,"Quarter 3",C1190=11,"Quarter 3",C1190=12,"Quarter 3",C1190=1,"Quarter 4",C1190=2,"Quarter 4",C1190=3,"Quarter 4")</f>
        <v>Quarter 3</v>
      </c>
    </row>
    <row r="1191" spans="1:4" x14ac:dyDescent="0.2">
      <c r="A1191" s="1">
        <v>70087538</v>
      </c>
      <c r="B1191" s="16">
        <v>43789</v>
      </c>
      <c r="C1191">
        <f t="shared" si="18"/>
        <v>11</v>
      </c>
      <c r="D1191" t="str" cm="1">
        <f t="array" ref="D1191">_xlfn.IFS(C1191=4,"Quarter 1",C1191=5,"Quarter 1",C1191=6,"Quarter 1",C1191=7,"Quarter 2",C1191=8,"Quarter 2",C1191=9,"Quarter 2",C1191=10,"Quarter 3",C1191=11,"Quarter 3",C1191=12,"Quarter 3",C1191=1,"Quarter 4",C1191=2,"Quarter 4",C1191=3,"Quarter 4")</f>
        <v>Quarter 3</v>
      </c>
    </row>
    <row r="1192" spans="1:4" x14ac:dyDescent="0.2">
      <c r="A1192" s="1">
        <v>1181661</v>
      </c>
      <c r="B1192" s="16">
        <v>43789</v>
      </c>
      <c r="C1192">
        <f t="shared" si="18"/>
        <v>11</v>
      </c>
      <c r="D1192" t="str" cm="1">
        <f t="array" ref="D1192">_xlfn.IFS(C1192=4,"Quarter 1",C1192=5,"Quarter 1",C1192=6,"Quarter 1",C1192=7,"Quarter 2",C1192=8,"Quarter 2",C1192=9,"Quarter 2",C1192=10,"Quarter 3",C1192=11,"Quarter 3",C1192=12,"Quarter 3",C1192=1,"Quarter 4",C1192=2,"Quarter 4",C1192=3,"Quarter 4")</f>
        <v>Quarter 3</v>
      </c>
    </row>
    <row r="1193" spans="1:4" x14ac:dyDescent="0.2">
      <c r="A1193" s="1">
        <v>60011552</v>
      </c>
      <c r="B1193" s="16">
        <v>43789</v>
      </c>
      <c r="C1193">
        <f t="shared" si="18"/>
        <v>11</v>
      </c>
      <c r="D1193" t="str" cm="1">
        <f t="array" ref="D1193">_xlfn.IFS(C1193=4,"Quarter 1",C1193=5,"Quarter 1",C1193=6,"Quarter 1",C1193=7,"Quarter 2",C1193=8,"Quarter 2",C1193=9,"Quarter 2",C1193=10,"Quarter 3",C1193=11,"Quarter 3",C1193=12,"Quarter 3",C1193=1,"Quarter 4",C1193=2,"Quarter 4",C1193=3,"Quarter 4")</f>
        <v>Quarter 3</v>
      </c>
    </row>
    <row r="1194" spans="1:4" x14ac:dyDescent="0.2">
      <c r="A1194" s="1">
        <v>80222157</v>
      </c>
      <c r="B1194" s="16">
        <v>43789</v>
      </c>
      <c r="C1194">
        <f t="shared" si="18"/>
        <v>11</v>
      </c>
      <c r="D1194" t="str" cm="1">
        <f t="array" ref="D1194">_xlfn.IFS(C1194=4,"Quarter 1",C1194=5,"Quarter 1",C1194=6,"Quarter 1",C1194=7,"Quarter 2",C1194=8,"Quarter 2",C1194=9,"Quarter 2",C1194=10,"Quarter 3",C1194=11,"Quarter 3",C1194=12,"Quarter 3",C1194=1,"Quarter 4",C1194=2,"Quarter 4",C1194=3,"Quarter 4")</f>
        <v>Quarter 3</v>
      </c>
    </row>
    <row r="1195" spans="1:4" x14ac:dyDescent="0.2">
      <c r="A1195" s="1">
        <v>70044693</v>
      </c>
      <c r="B1195" s="16">
        <v>43789</v>
      </c>
      <c r="C1195">
        <f t="shared" si="18"/>
        <v>11</v>
      </c>
      <c r="D1195" t="str" cm="1">
        <f t="array" ref="D1195">_xlfn.IFS(C1195=4,"Quarter 1",C1195=5,"Quarter 1",C1195=6,"Quarter 1",C1195=7,"Quarter 2",C1195=8,"Quarter 2",C1195=9,"Quarter 2",C1195=10,"Quarter 3",C1195=11,"Quarter 3",C1195=12,"Quarter 3",C1195=1,"Quarter 4",C1195=2,"Quarter 4",C1195=3,"Quarter 4")</f>
        <v>Quarter 3</v>
      </c>
    </row>
    <row r="1196" spans="1:4" x14ac:dyDescent="0.2">
      <c r="A1196" s="1">
        <v>70173046</v>
      </c>
      <c r="B1196" s="16">
        <v>43789</v>
      </c>
      <c r="C1196">
        <f t="shared" si="18"/>
        <v>11</v>
      </c>
      <c r="D1196" t="str" cm="1">
        <f t="array" ref="D1196">_xlfn.IFS(C1196=4,"Quarter 1",C1196=5,"Quarter 1",C1196=6,"Quarter 1",C1196=7,"Quarter 2",C1196=8,"Quarter 2",C1196=9,"Quarter 2",C1196=10,"Quarter 3",C1196=11,"Quarter 3",C1196=12,"Quarter 3",C1196=1,"Quarter 4",C1196=2,"Quarter 4",C1196=3,"Quarter 4")</f>
        <v>Quarter 3</v>
      </c>
    </row>
    <row r="1197" spans="1:4" x14ac:dyDescent="0.2">
      <c r="A1197" s="1">
        <v>70039187</v>
      </c>
      <c r="B1197" s="16">
        <v>43789</v>
      </c>
      <c r="C1197">
        <f t="shared" si="18"/>
        <v>11</v>
      </c>
      <c r="D1197" t="str" cm="1">
        <f t="array" ref="D1197">_xlfn.IFS(C1197=4,"Quarter 1",C1197=5,"Quarter 1",C1197=6,"Quarter 1",C1197=7,"Quarter 2",C1197=8,"Quarter 2",C1197=9,"Quarter 2",C1197=10,"Quarter 3",C1197=11,"Quarter 3",C1197=12,"Quarter 3",C1197=1,"Quarter 4",C1197=2,"Quarter 4",C1197=3,"Quarter 4")</f>
        <v>Quarter 3</v>
      </c>
    </row>
    <row r="1198" spans="1:4" x14ac:dyDescent="0.2">
      <c r="A1198" s="1">
        <v>70044686</v>
      </c>
      <c r="B1198" s="16">
        <v>43789</v>
      </c>
      <c r="C1198">
        <f t="shared" si="18"/>
        <v>11</v>
      </c>
      <c r="D1198" t="str" cm="1">
        <f t="array" ref="D1198">_xlfn.IFS(C1198=4,"Quarter 1",C1198=5,"Quarter 1",C1198=6,"Quarter 1",C1198=7,"Quarter 2",C1198=8,"Quarter 2",C1198=9,"Quarter 2",C1198=10,"Quarter 3",C1198=11,"Quarter 3",C1198=12,"Quarter 3",C1198=1,"Quarter 4",C1198=2,"Quarter 4",C1198=3,"Quarter 4")</f>
        <v>Quarter 3</v>
      </c>
    </row>
    <row r="1199" spans="1:4" x14ac:dyDescent="0.2">
      <c r="A1199" s="1">
        <v>80180600</v>
      </c>
      <c r="B1199" s="16">
        <v>43424</v>
      </c>
      <c r="C1199">
        <f t="shared" si="18"/>
        <v>11</v>
      </c>
      <c r="D1199" t="str" cm="1">
        <f t="array" ref="D1199">_xlfn.IFS(C1199=4,"Quarter 1",C1199=5,"Quarter 1",C1199=6,"Quarter 1",C1199=7,"Quarter 2",C1199=8,"Quarter 2",C1199=9,"Quarter 2",C1199=10,"Quarter 3",C1199=11,"Quarter 3",C1199=12,"Quarter 3",C1199=1,"Quarter 4",C1199=2,"Quarter 4",C1199=3,"Quarter 4")</f>
        <v>Quarter 3</v>
      </c>
    </row>
    <row r="1200" spans="1:4" x14ac:dyDescent="0.2">
      <c r="A1200" s="1">
        <v>81039045</v>
      </c>
      <c r="B1200" s="16">
        <v>43424</v>
      </c>
      <c r="C1200">
        <f t="shared" si="18"/>
        <v>11</v>
      </c>
      <c r="D1200" t="str" cm="1">
        <f t="array" ref="D1200">_xlfn.IFS(C1200=4,"Quarter 1",C1200=5,"Quarter 1",C1200=6,"Quarter 1",C1200=7,"Quarter 2",C1200=8,"Quarter 2",C1200=9,"Quarter 2",C1200=10,"Quarter 3",C1200=11,"Quarter 3",C1200=12,"Quarter 3",C1200=1,"Quarter 4",C1200=2,"Quarter 4",C1200=3,"Quarter 4")</f>
        <v>Quarter 3</v>
      </c>
    </row>
    <row r="1201" spans="1:4" x14ac:dyDescent="0.2">
      <c r="A1201" s="1">
        <v>80989043</v>
      </c>
      <c r="B1201" s="16">
        <v>43424</v>
      </c>
      <c r="C1201">
        <f t="shared" si="18"/>
        <v>11</v>
      </c>
      <c r="D1201" t="str" cm="1">
        <f t="array" ref="D1201">_xlfn.IFS(C1201=4,"Quarter 1",C1201=5,"Quarter 1",C1201=6,"Quarter 1",C1201=7,"Quarter 2",C1201=8,"Quarter 2",C1201=9,"Quarter 2",C1201=10,"Quarter 3",C1201=11,"Quarter 3",C1201=12,"Quarter 3",C1201=1,"Quarter 4",C1201=2,"Quarter 4",C1201=3,"Quarter 4")</f>
        <v>Quarter 3</v>
      </c>
    </row>
    <row r="1202" spans="1:4" x14ac:dyDescent="0.2">
      <c r="A1202" s="1">
        <v>81021831</v>
      </c>
      <c r="B1202" s="16">
        <v>43424</v>
      </c>
      <c r="C1202">
        <f t="shared" si="18"/>
        <v>11</v>
      </c>
      <c r="D1202" t="str" cm="1">
        <f t="array" ref="D1202">_xlfn.IFS(C1202=4,"Quarter 1",C1202=5,"Quarter 1",C1202=6,"Quarter 1",C1202=7,"Quarter 2",C1202=8,"Quarter 2",C1202=9,"Quarter 2",C1202=10,"Quarter 3",C1202=11,"Quarter 3",C1202=12,"Quarter 3",C1202=1,"Quarter 4",C1202=2,"Quarter 4",C1202=3,"Quarter 4")</f>
        <v>Quarter 3</v>
      </c>
    </row>
    <row r="1203" spans="1:4" x14ac:dyDescent="0.2">
      <c r="A1203" s="1">
        <v>81021832</v>
      </c>
      <c r="B1203" s="16">
        <v>43424</v>
      </c>
      <c r="C1203">
        <f t="shared" si="18"/>
        <v>11</v>
      </c>
      <c r="D1203" t="str" cm="1">
        <f t="array" ref="D1203">_xlfn.IFS(C1203=4,"Quarter 1",C1203=5,"Quarter 1",C1203=6,"Quarter 1",C1203=7,"Quarter 2",C1203=8,"Quarter 2",C1203=9,"Quarter 2",C1203=10,"Quarter 3",C1203=11,"Quarter 3",C1203=12,"Quarter 3",C1203=1,"Quarter 4",C1203=2,"Quarter 4",C1203=3,"Quarter 4")</f>
        <v>Quarter 3</v>
      </c>
    </row>
    <row r="1204" spans="1:4" x14ac:dyDescent="0.2">
      <c r="A1204" s="1">
        <v>80201866</v>
      </c>
      <c r="B1204" s="16">
        <v>43424</v>
      </c>
      <c r="C1204">
        <f t="shared" si="18"/>
        <v>11</v>
      </c>
      <c r="D1204" t="str" cm="1">
        <f t="array" ref="D1204">_xlfn.IFS(C1204=4,"Quarter 1",C1204=5,"Quarter 1",C1204=6,"Quarter 1",C1204=7,"Quarter 2",C1204=8,"Quarter 2",C1204=9,"Quarter 2",C1204=10,"Quarter 3",C1204=11,"Quarter 3",C1204=12,"Quarter 3",C1204=1,"Quarter 4",C1204=2,"Quarter 4",C1204=3,"Quarter 4")</f>
        <v>Quarter 3</v>
      </c>
    </row>
    <row r="1205" spans="1:4" x14ac:dyDescent="0.2">
      <c r="A1205" s="1">
        <v>80239932</v>
      </c>
      <c r="B1205" s="16">
        <v>43424</v>
      </c>
      <c r="C1205">
        <f t="shared" si="18"/>
        <v>11</v>
      </c>
      <c r="D1205" t="str" cm="1">
        <f t="array" ref="D1205">_xlfn.IFS(C1205=4,"Quarter 1",C1205=5,"Quarter 1",C1205=6,"Quarter 1",C1205=7,"Quarter 2",C1205=8,"Quarter 2",C1205=9,"Quarter 2",C1205=10,"Quarter 3",C1205=11,"Quarter 3",C1205=12,"Quarter 3",C1205=1,"Quarter 4",C1205=2,"Quarter 4",C1205=3,"Quarter 4")</f>
        <v>Quarter 3</v>
      </c>
    </row>
    <row r="1206" spans="1:4" x14ac:dyDescent="0.2">
      <c r="A1206" s="1">
        <v>81215856</v>
      </c>
      <c r="B1206" s="16">
        <v>43771</v>
      </c>
      <c r="C1206">
        <f t="shared" si="18"/>
        <v>11</v>
      </c>
      <c r="D1206" t="str" cm="1">
        <f t="array" ref="D1206">_xlfn.IFS(C1206=4,"Quarter 1",C1206=5,"Quarter 1",C1206=6,"Quarter 1",C1206=7,"Quarter 2",C1206=8,"Quarter 2",C1206=9,"Quarter 2",C1206=10,"Quarter 3",C1206=11,"Quarter 3",C1206=12,"Quarter 3",C1206=1,"Quarter 4",C1206=2,"Quarter 4",C1206=3,"Quarter 4")</f>
        <v>Quarter 3</v>
      </c>
    </row>
    <row r="1207" spans="1:4" x14ac:dyDescent="0.2">
      <c r="A1207" s="1">
        <v>81214223</v>
      </c>
      <c r="B1207" s="16">
        <v>43771</v>
      </c>
      <c r="C1207">
        <f t="shared" si="18"/>
        <v>11</v>
      </c>
      <c r="D1207" t="str" cm="1">
        <f t="array" ref="D1207">_xlfn.IFS(C1207=4,"Quarter 1",C1207=5,"Quarter 1",C1207=6,"Quarter 1",C1207=7,"Quarter 2",C1207=8,"Quarter 2",C1207=9,"Quarter 2",C1207=10,"Quarter 3",C1207=11,"Quarter 3",C1207=12,"Quarter 3",C1207=1,"Quarter 4",C1207=2,"Quarter 4",C1207=3,"Quarter 4")</f>
        <v>Quarter 3</v>
      </c>
    </row>
    <row r="1208" spans="1:4" x14ac:dyDescent="0.2">
      <c r="A1208" s="1">
        <v>80045925</v>
      </c>
      <c r="B1208" s="16">
        <v>43771</v>
      </c>
      <c r="C1208">
        <f t="shared" si="18"/>
        <v>11</v>
      </c>
      <c r="D1208" t="str" cm="1">
        <f t="array" ref="D1208">_xlfn.IFS(C1208=4,"Quarter 1",C1208=5,"Quarter 1",C1208=6,"Quarter 1",C1208=7,"Quarter 2",C1208=8,"Quarter 2",C1208=9,"Quarter 2",C1208=10,"Quarter 3",C1208=11,"Quarter 3",C1208=12,"Quarter 3",C1208=1,"Quarter 4",C1208=2,"Quarter 4",C1208=3,"Quarter 4")</f>
        <v>Quarter 3</v>
      </c>
    </row>
    <row r="1209" spans="1:4" x14ac:dyDescent="0.2">
      <c r="A1209" s="1">
        <v>80027560</v>
      </c>
      <c r="B1209" s="16">
        <v>43771</v>
      </c>
      <c r="C1209">
        <f t="shared" si="18"/>
        <v>11</v>
      </c>
      <c r="D1209" t="str" cm="1">
        <f t="array" ref="D1209">_xlfn.IFS(C1209=4,"Quarter 1",C1209=5,"Quarter 1",C1209=6,"Quarter 1",C1209=7,"Quarter 2",C1209=8,"Quarter 2",C1209=9,"Quarter 2",C1209=10,"Quarter 3",C1209=11,"Quarter 3",C1209=12,"Quarter 3",C1209=1,"Quarter 4",C1209=2,"Quarter 4",C1209=3,"Quarter 4")</f>
        <v>Quarter 3</v>
      </c>
    </row>
    <row r="1210" spans="1:4" x14ac:dyDescent="0.2">
      <c r="A1210" s="1">
        <v>70135899</v>
      </c>
      <c r="B1210" s="16">
        <v>43771</v>
      </c>
      <c r="C1210">
        <f t="shared" si="18"/>
        <v>11</v>
      </c>
      <c r="D1210" t="str" cm="1">
        <f t="array" ref="D1210">_xlfn.IFS(C1210=4,"Quarter 1",C1210=5,"Quarter 1",C1210=6,"Quarter 1",C1210=7,"Quarter 2",C1210=8,"Quarter 2",C1210=9,"Quarter 2",C1210=10,"Quarter 3",C1210=11,"Quarter 3",C1210=12,"Quarter 3",C1210=1,"Quarter 4",C1210=2,"Quarter 4",C1210=3,"Quarter 4")</f>
        <v>Quarter 3</v>
      </c>
    </row>
    <row r="1211" spans="1:4" x14ac:dyDescent="0.2">
      <c r="A1211" s="1">
        <v>81215437</v>
      </c>
      <c r="B1211" s="16">
        <v>43771</v>
      </c>
      <c r="C1211">
        <f t="shared" si="18"/>
        <v>11</v>
      </c>
      <c r="D1211" t="str" cm="1">
        <f t="array" ref="D1211">_xlfn.IFS(C1211=4,"Quarter 1",C1211=5,"Quarter 1",C1211=6,"Quarter 1",C1211=7,"Quarter 2",C1211=8,"Quarter 2",C1211=9,"Quarter 2",C1211=10,"Quarter 3",C1211=11,"Quarter 3",C1211=12,"Quarter 3",C1211=1,"Quarter 4",C1211=2,"Quarter 4",C1211=3,"Quarter 4")</f>
        <v>Quarter 3</v>
      </c>
    </row>
    <row r="1212" spans="1:4" x14ac:dyDescent="0.2">
      <c r="A1212" s="1">
        <v>81215438</v>
      </c>
      <c r="B1212" s="16">
        <v>43771</v>
      </c>
      <c r="C1212">
        <f t="shared" si="18"/>
        <v>11</v>
      </c>
      <c r="D1212" t="str" cm="1">
        <f t="array" ref="D1212">_xlfn.IFS(C1212=4,"Quarter 1",C1212=5,"Quarter 1",C1212=6,"Quarter 1",C1212=7,"Quarter 2",C1212=8,"Quarter 2",C1212=9,"Quarter 2",C1212=10,"Quarter 3",C1212=11,"Quarter 3",C1212=12,"Quarter 3",C1212=1,"Quarter 4",C1212=2,"Quarter 4",C1212=3,"Quarter 4")</f>
        <v>Quarter 3</v>
      </c>
    </row>
    <row r="1213" spans="1:4" x14ac:dyDescent="0.2">
      <c r="A1213" s="1">
        <v>81214187</v>
      </c>
      <c r="B1213" s="16">
        <v>43771</v>
      </c>
      <c r="C1213">
        <f t="shared" si="18"/>
        <v>11</v>
      </c>
      <c r="D1213" t="str" cm="1">
        <f t="array" ref="D1213">_xlfn.IFS(C1213=4,"Quarter 1",C1213=5,"Quarter 1",C1213=6,"Quarter 1",C1213=7,"Quarter 2",C1213=8,"Quarter 2",C1213=9,"Quarter 2",C1213=10,"Quarter 3",C1213=11,"Quarter 3",C1213=12,"Quarter 3",C1213=1,"Quarter 4",C1213=2,"Quarter 4",C1213=3,"Quarter 4")</f>
        <v>Quarter 3</v>
      </c>
    </row>
    <row r="1214" spans="1:4" x14ac:dyDescent="0.2">
      <c r="A1214" s="1">
        <v>80160987</v>
      </c>
      <c r="B1214" s="16">
        <v>43771</v>
      </c>
      <c r="C1214">
        <f t="shared" si="18"/>
        <v>11</v>
      </c>
      <c r="D1214" t="str" cm="1">
        <f t="array" ref="D1214">_xlfn.IFS(C1214=4,"Quarter 1",C1214=5,"Quarter 1",C1214=6,"Quarter 1",C1214=7,"Quarter 2",C1214=8,"Quarter 2",C1214=9,"Quarter 2",C1214=10,"Quarter 3",C1214=11,"Quarter 3",C1214=12,"Quarter 3",C1214=1,"Quarter 4",C1214=2,"Quarter 4",C1214=3,"Quarter 4")</f>
        <v>Quarter 3</v>
      </c>
    </row>
    <row r="1215" spans="1:4" x14ac:dyDescent="0.2">
      <c r="A1215" s="1">
        <v>81215439</v>
      </c>
      <c r="B1215" s="16">
        <v>43771</v>
      </c>
      <c r="C1215">
        <f t="shared" si="18"/>
        <v>11</v>
      </c>
      <c r="D1215" t="str" cm="1">
        <f t="array" ref="D1215">_xlfn.IFS(C1215=4,"Quarter 1",C1215=5,"Quarter 1",C1215=6,"Quarter 1",C1215=7,"Quarter 2",C1215=8,"Quarter 2",C1215=9,"Quarter 2",C1215=10,"Quarter 3",C1215=11,"Quarter 3",C1215=12,"Quarter 3",C1215=1,"Quarter 4",C1215=2,"Quarter 4",C1215=3,"Quarter 4")</f>
        <v>Quarter 3</v>
      </c>
    </row>
    <row r="1216" spans="1:4" x14ac:dyDescent="0.2">
      <c r="A1216" s="1">
        <v>70178618</v>
      </c>
      <c r="B1216" s="16">
        <v>43771</v>
      </c>
      <c r="C1216">
        <f t="shared" si="18"/>
        <v>11</v>
      </c>
      <c r="D1216" t="str" cm="1">
        <f t="array" ref="D1216">_xlfn.IFS(C1216=4,"Quarter 1",C1216=5,"Quarter 1",C1216=6,"Quarter 1",C1216=7,"Quarter 2",C1216=8,"Quarter 2",C1216=9,"Quarter 2",C1216=10,"Quarter 3",C1216=11,"Quarter 3",C1216=12,"Quarter 3",C1216=1,"Quarter 4",C1216=2,"Quarter 4",C1216=3,"Quarter 4")</f>
        <v>Quarter 3</v>
      </c>
    </row>
    <row r="1217" spans="1:4" x14ac:dyDescent="0.2">
      <c r="A1217" s="1">
        <v>70292700</v>
      </c>
      <c r="B1217" s="16">
        <v>43771</v>
      </c>
      <c r="C1217">
        <f t="shared" si="18"/>
        <v>11</v>
      </c>
      <c r="D1217" t="str" cm="1">
        <f t="array" ref="D1217">_xlfn.IFS(C1217=4,"Quarter 1",C1217=5,"Quarter 1",C1217=6,"Quarter 1",C1217=7,"Quarter 2",C1217=8,"Quarter 2",C1217=9,"Quarter 2",C1217=10,"Quarter 3",C1217=11,"Quarter 3",C1217=12,"Quarter 3",C1217=1,"Quarter 4",C1217=2,"Quarter 4",C1217=3,"Quarter 4")</f>
        <v>Quarter 3</v>
      </c>
    </row>
    <row r="1218" spans="1:4" x14ac:dyDescent="0.2">
      <c r="A1218" s="1">
        <v>81214214</v>
      </c>
      <c r="B1218" s="16">
        <v>43771</v>
      </c>
      <c r="C1218">
        <f t="shared" si="18"/>
        <v>11</v>
      </c>
      <c r="D1218" t="str" cm="1">
        <f t="array" ref="D1218">_xlfn.IFS(C1218=4,"Quarter 1",C1218=5,"Quarter 1",C1218=6,"Quarter 1",C1218=7,"Quarter 2",C1218=8,"Quarter 2",C1218=9,"Quarter 2",C1218=10,"Quarter 3",C1218=11,"Quarter 3",C1218=12,"Quarter 3",C1218=1,"Quarter 4",C1218=2,"Quarter 4",C1218=3,"Quarter 4")</f>
        <v>Quarter 3</v>
      </c>
    </row>
    <row r="1219" spans="1:4" x14ac:dyDescent="0.2">
      <c r="A1219" s="1">
        <v>81020531</v>
      </c>
      <c r="B1219" s="16">
        <v>43406</v>
      </c>
      <c r="C1219">
        <f t="shared" ref="C1219:C1282" si="19">MONTH(B1219)</f>
        <v>11</v>
      </c>
      <c r="D1219" t="str" cm="1">
        <f t="array" ref="D1219">_xlfn.IFS(C1219=4,"Quarter 1",C1219=5,"Quarter 1",C1219=6,"Quarter 1",C1219=7,"Quarter 2",C1219=8,"Quarter 2",C1219=9,"Quarter 2",C1219=10,"Quarter 3",C1219=11,"Quarter 3",C1219=12,"Quarter 3",C1219=1,"Quarter 4",C1219=2,"Quarter 4",C1219=3,"Quarter 4")</f>
        <v>Quarter 3</v>
      </c>
    </row>
    <row r="1220" spans="1:4" x14ac:dyDescent="0.2">
      <c r="A1220" s="1">
        <v>80215086</v>
      </c>
      <c r="B1220" s="16">
        <v>43406</v>
      </c>
      <c r="C1220">
        <f t="shared" si="19"/>
        <v>11</v>
      </c>
      <c r="D1220" t="str" cm="1">
        <f t="array" ref="D1220">_xlfn.IFS(C1220=4,"Quarter 1",C1220=5,"Quarter 1",C1220=6,"Quarter 1",C1220=7,"Quarter 2",C1220=8,"Quarter 2",C1220=9,"Quarter 2",C1220=10,"Quarter 3",C1220=11,"Quarter 3",C1220=12,"Quarter 3",C1220=1,"Quarter 4",C1220=2,"Quarter 4",C1220=3,"Quarter 4")</f>
        <v>Quarter 3</v>
      </c>
    </row>
    <row r="1221" spans="1:4" x14ac:dyDescent="0.2">
      <c r="A1221" s="1">
        <v>80191051</v>
      </c>
      <c r="B1221" s="16">
        <v>43406</v>
      </c>
      <c r="C1221">
        <f t="shared" si="19"/>
        <v>11</v>
      </c>
      <c r="D1221" t="str" cm="1">
        <f t="array" ref="D1221">_xlfn.IFS(C1221=4,"Quarter 1",C1221=5,"Quarter 1",C1221=6,"Quarter 1",C1221=7,"Quarter 2",C1221=8,"Quarter 2",C1221=9,"Quarter 2",C1221=10,"Quarter 3",C1221=11,"Quarter 3",C1221=12,"Quarter 3",C1221=1,"Quarter 4",C1221=2,"Quarter 4",C1221=3,"Quarter 4")</f>
        <v>Quarter 3</v>
      </c>
    </row>
    <row r="1222" spans="1:4" x14ac:dyDescent="0.2">
      <c r="A1222" s="1">
        <v>80242446</v>
      </c>
      <c r="B1222" s="16">
        <v>43406</v>
      </c>
      <c r="C1222">
        <f t="shared" si="19"/>
        <v>11</v>
      </c>
      <c r="D1222" t="str" cm="1">
        <f t="array" ref="D1222">_xlfn.IFS(C1222=4,"Quarter 1",C1222=5,"Quarter 1",C1222=6,"Quarter 1",C1222=7,"Quarter 2",C1222=8,"Quarter 2",C1222=9,"Quarter 2",C1222=10,"Quarter 3",C1222=11,"Quarter 3",C1222=12,"Quarter 3",C1222=1,"Quarter 4",C1222=2,"Quarter 4",C1222=3,"Quarter 4")</f>
        <v>Quarter 3</v>
      </c>
    </row>
    <row r="1223" spans="1:4" x14ac:dyDescent="0.2">
      <c r="A1223" s="1">
        <v>80241877</v>
      </c>
      <c r="B1223" s="16">
        <v>43406</v>
      </c>
      <c r="C1223">
        <f t="shared" si="19"/>
        <v>11</v>
      </c>
      <c r="D1223" t="str" cm="1">
        <f t="array" ref="D1223">_xlfn.IFS(C1223=4,"Quarter 1",C1223=5,"Quarter 1",C1223=6,"Quarter 1",C1223=7,"Quarter 2",C1223=8,"Quarter 2",C1223=9,"Quarter 2",C1223=10,"Quarter 3",C1223=11,"Quarter 3",C1223=12,"Quarter 3",C1223=1,"Quarter 4",C1223=2,"Quarter 4",C1223=3,"Quarter 4")</f>
        <v>Quarter 3</v>
      </c>
    </row>
    <row r="1224" spans="1:4" x14ac:dyDescent="0.2">
      <c r="A1224" s="1">
        <v>80085566</v>
      </c>
      <c r="B1224" s="16">
        <v>43406</v>
      </c>
      <c r="C1224">
        <f t="shared" si="19"/>
        <v>11</v>
      </c>
      <c r="D1224" t="str" cm="1">
        <f t="array" ref="D1224">_xlfn.IFS(C1224=4,"Quarter 1",C1224=5,"Quarter 1",C1224=6,"Quarter 1",C1224=7,"Quarter 2",C1224=8,"Quarter 2",C1224=9,"Quarter 2",C1224=10,"Quarter 3",C1224=11,"Quarter 3",C1224=12,"Quarter 3",C1224=1,"Quarter 4",C1224=2,"Quarter 4",C1224=3,"Quarter 4")</f>
        <v>Quarter 3</v>
      </c>
    </row>
    <row r="1225" spans="1:4" x14ac:dyDescent="0.2">
      <c r="A1225" s="1">
        <v>80124722</v>
      </c>
      <c r="B1225" s="16">
        <v>43406</v>
      </c>
      <c r="C1225">
        <f t="shared" si="19"/>
        <v>11</v>
      </c>
      <c r="D1225" t="str" cm="1">
        <f t="array" ref="D1225">_xlfn.IFS(C1225=4,"Quarter 1",C1225=5,"Quarter 1",C1225=6,"Quarter 1",C1225=7,"Quarter 2",C1225=8,"Quarter 2",C1225=9,"Quarter 2",C1225=10,"Quarter 3",C1225=11,"Quarter 3",C1225=12,"Quarter 3",C1225=1,"Quarter 4",C1225=2,"Quarter 4",C1225=3,"Quarter 4")</f>
        <v>Quarter 3</v>
      </c>
    </row>
    <row r="1226" spans="1:4" x14ac:dyDescent="0.2">
      <c r="A1226" s="1">
        <v>70243696</v>
      </c>
      <c r="B1226" s="16">
        <v>42676</v>
      </c>
      <c r="C1226">
        <f t="shared" si="19"/>
        <v>11</v>
      </c>
      <c r="D1226" t="str" cm="1">
        <f t="array" ref="D1226">_xlfn.IFS(C1226=4,"Quarter 1",C1226=5,"Quarter 1",C1226=6,"Quarter 1",C1226=7,"Quarter 2",C1226=8,"Quarter 2",C1226=9,"Quarter 2",C1226=10,"Quarter 3",C1226=11,"Quarter 3",C1226=12,"Quarter 3",C1226=1,"Quarter 4",C1226=2,"Quarter 4",C1226=3,"Quarter 4")</f>
        <v>Quarter 3</v>
      </c>
    </row>
    <row r="1227" spans="1:4" x14ac:dyDescent="0.2">
      <c r="A1227" s="1">
        <v>70243692</v>
      </c>
      <c r="B1227" s="16">
        <v>42676</v>
      </c>
      <c r="C1227">
        <f t="shared" si="19"/>
        <v>11</v>
      </c>
      <c r="D1227" t="str" cm="1">
        <f t="array" ref="D1227">_xlfn.IFS(C1227=4,"Quarter 1",C1227=5,"Quarter 1",C1227=6,"Quarter 1",C1227=7,"Quarter 2",C1227=8,"Quarter 2",C1227=9,"Quarter 2",C1227=10,"Quarter 3",C1227=11,"Quarter 3",C1227=12,"Quarter 3",C1227=1,"Quarter 4",C1227=2,"Quarter 4",C1227=3,"Quarter 4")</f>
        <v>Quarter 3</v>
      </c>
    </row>
    <row r="1228" spans="1:4" x14ac:dyDescent="0.2">
      <c r="A1228" s="1">
        <v>81073633</v>
      </c>
      <c r="B1228" s="16">
        <v>43788</v>
      </c>
      <c r="C1228">
        <f t="shared" si="19"/>
        <v>11</v>
      </c>
      <c r="D1228" t="str" cm="1">
        <f t="array" ref="D1228">_xlfn.IFS(C1228=4,"Quarter 1",C1228=5,"Quarter 1",C1228=6,"Quarter 1",C1228=7,"Quarter 2",C1228=8,"Quarter 2",C1228=9,"Quarter 2",C1228=10,"Quarter 3",C1228=11,"Quarter 3",C1228=12,"Quarter 3",C1228=1,"Quarter 4",C1228=2,"Quarter 4",C1228=3,"Quarter 4")</f>
        <v>Quarter 3</v>
      </c>
    </row>
    <row r="1229" spans="1:4" x14ac:dyDescent="0.2">
      <c r="A1229" s="1">
        <v>81152642</v>
      </c>
      <c r="B1229" s="16">
        <v>43788</v>
      </c>
      <c r="C1229">
        <f t="shared" si="19"/>
        <v>11</v>
      </c>
      <c r="D1229" t="str" cm="1">
        <f t="array" ref="D1229">_xlfn.IFS(C1229=4,"Quarter 1",C1229=5,"Quarter 1",C1229=6,"Quarter 1",C1229=7,"Quarter 2",C1229=8,"Quarter 2",C1229=9,"Quarter 2",C1229=10,"Quarter 3",C1229=11,"Quarter 3",C1229=12,"Quarter 3",C1229=1,"Quarter 4",C1229=2,"Quarter 4",C1229=3,"Quarter 4")</f>
        <v>Quarter 3</v>
      </c>
    </row>
    <row r="1230" spans="1:4" x14ac:dyDescent="0.2">
      <c r="A1230" s="1">
        <v>81105522</v>
      </c>
      <c r="B1230" s="16">
        <v>43788</v>
      </c>
      <c r="C1230">
        <f t="shared" si="19"/>
        <v>11</v>
      </c>
      <c r="D1230" t="str" cm="1">
        <f t="array" ref="D1230">_xlfn.IFS(C1230=4,"Quarter 1",C1230=5,"Quarter 1",C1230=6,"Quarter 1",C1230=7,"Quarter 2",C1230=8,"Quarter 2",C1230=9,"Quarter 2",C1230=10,"Quarter 3",C1230=11,"Quarter 3",C1230=12,"Quarter 3",C1230=1,"Quarter 4",C1230=2,"Quarter 4",C1230=3,"Quarter 4")</f>
        <v>Quarter 3</v>
      </c>
    </row>
    <row r="1231" spans="1:4" x14ac:dyDescent="0.2">
      <c r="A1231" s="1">
        <v>70230138</v>
      </c>
      <c r="B1231" s="16">
        <v>42693</v>
      </c>
      <c r="C1231">
        <f t="shared" si="19"/>
        <v>11</v>
      </c>
      <c r="D1231" t="str" cm="1">
        <f t="array" ref="D1231">_xlfn.IFS(C1231=4,"Quarter 1",C1231=5,"Quarter 1",C1231=6,"Quarter 1",C1231=7,"Quarter 2",C1231=8,"Quarter 2",C1231=9,"Quarter 2",C1231=10,"Quarter 3",C1231=11,"Quarter 3",C1231=12,"Quarter 3",C1231=1,"Quarter 4",C1231=2,"Quarter 4",C1231=3,"Quarter 4")</f>
        <v>Quarter 3</v>
      </c>
    </row>
    <row r="1232" spans="1:4" x14ac:dyDescent="0.2">
      <c r="A1232" s="1">
        <v>70083532</v>
      </c>
      <c r="B1232" s="16">
        <v>43422</v>
      </c>
      <c r="C1232">
        <f t="shared" si="19"/>
        <v>11</v>
      </c>
      <c r="D1232" t="str" cm="1">
        <f t="array" ref="D1232">_xlfn.IFS(C1232=4,"Quarter 1",C1232=5,"Quarter 1",C1232=6,"Quarter 1",C1232=7,"Quarter 2",C1232=8,"Quarter 2",C1232=9,"Quarter 2",C1232=10,"Quarter 3",C1232=11,"Quarter 3",C1232=12,"Quarter 3",C1232=1,"Quarter 4",C1232=2,"Quarter 4",C1232=3,"Quarter 4")</f>
        <v>Quarter 3</v>
      </c>
    </row>
    <row r="1233" spans="1:4" x14ac:dyDescent="0.2">
      <c r="A1233" s="1">
        <v>80177865</v>
      </c>
      <c r="B1233" s="16">
        <v>43057</v>
      </c>
      <c r="C1233">
        <f t="shared" si="19"/>
        <v>11</v>
      </c>
      <c r="D1233" t="str" cm="1">
        <f t="array" ref="D1233">_xlfn.IFS(C1233=4,"Quarter 1",C1233=5,"Quarter 1",C1233=6,"Quarter 1",C1233=7,"Quarter 2",C1233=8,"Quarter 2",C1233=9,"Quarter 2",C1233=10,"Quarter 3",C1233=11,"Quarter 3",C1233=12,"Quarter 3",C1233=1,"Quarter 4",C1233=2,"Quarter 4",C1233=3,"Quarter 4")</f>
        <v>Quarter 3</v>
      </c>
    </row>
    <row r="1234" spans="1:4" x14ac:dyDescent="0.2">
      <c r="A1234" s="1">
        <v>80117534</v>
      </c>
      <c r="B1234" s="16">
        <v>42692</v>
      </c>
      <c r="C1234">
        <f t="shared" si="19"/>
        <v>11</v>
      </c>
      <c r="D1234" t="str" cm="1">
        <f t="array" ref="D1234">_xlfn.IFS(C1234=4,"Quarter 1",C1234=5,"Quarter 1",C1234=6,"Quarter 1",C1234=7,"Quarter 2",C1234=8,"Quarter 2",C1234=9,"Quarter 2",C1234=10,"Quarter 3",C1234=11,"Quarter 3",C1234=12,"Quarter 3",C1234=1,"Quarter 4",C1234=2,"Quarter 4",C1234=3,"Quarter 4")</f>
        <v>Quarter 3</v>
      </c>
    </row>
    <row r="1235" spans="1:4" x14ac:dyDescent="0.2">
      <c r="A1235" s="1">
        <v>80115031</v>
      </c>
      <c r="B1235" s="16">
        <v>42692</v>
      </c>
      <c r="C1235">
        <f t="shared" si="19"/>
        <v>11</v>
      </c>
      <c r="D1235" t="str" cm="1">
        <f t="array" ref="D1235">_xlfn.IFS(C1235=4,"Quarter 1",C1235=5,"Quarter 1",C1235=6,"Quarter 1",C1235=7,"Quarter 2",C1235=8,"Quarter 2",C1235=9,"Quarter 2",C1235=10,"Quarter 3",C1235=11,"Quarter 3",C1235=12,"Quarter 3",C1235=1,"Quarter 4",C1235=2,"Quarter 4",C1235=3,"Quarter 4")</f>
        <v>Quarter 3</v>
      </c>
    </row>
    <row r="1236" spans="1:4" x14ac:dyDescent="0.2">
      <c r="A1236" s="1">
        <v>80120640</v>
      </c>
      <c r="B1236" s="16">
        <v>42692</v>
      </c>
      <c r="C1236">
        <f t="shared" si="19"/>
        <v>11</v>
      </c>
      <c r="D1236" t="str" cm="1">
        <f t="array" ref="D1236">_xlfn.IFS(C1236=4,"Quarter 1",C1236=5,"Quarter 1",C1236=6,"Quarter 1",C1236=7,"Quarter 2",C1236=8,"Quarter 2",C1236=9,"Quarter 2",C1236=10,"Quarter 3",C1236=11,"Quarter 3",C1236=12,"Quarter 3",C1236=1,"Quarter 4",C1236=2,"Quarter 4",C1236=3,"Quarter 4")</f>
        <v>Quarter 3</v>
      </c>
    </row>
    <row r="1237" spans="1:4" x14ac:dyDescent="0.2">
      <c r="A1237" s="1">
        <v>80029708</v>
      </c>
      <c r="B1237" s="16">
        <v>42692</v>
      </c>
      <c r="C1237">
        <f t="shared" si="19"/>
        <v>11</v>
      </c>
      <c r="D1237" t="str" cm="1">
        <f t="array" ref="D1237">_xlfn.IFS(C1237=4,"Quarter 1",C1237=5,"Quarter 1",C1237=6,"Quarter 1",C1237=7,"Quarter 2",C1237=8,"Quarter 2",C1237=9,"Quarter 2",C1237=10,"Quarter 3",C1237=11,"Quarter 3",C1237=12,"Quarter 3",C1237=1,"Quarter 4",C1237=2,"Quarter 4",C1237=3,"Quarter 4")</f>
        <v>Quarter 3</v>
      </c>
    </row>
    <row r="1238" spans="1:4" x14ac:dyDescent="0.2">
      <c r="A1238" s="1">
        <v>80079470</v>
      </c>
      <c r="B1238" s="16">
        <v>42326</v>
      </c>
      <c r="C1238">
        <f t="shared" si="19"/>
        <v>11</v>
      </c>
      <c r="D1238" t="str" cm="1">
        <f t="array" ref="D1238">_xlfn.IFS(C1238=4,"Quarter 1",C1238=5,"Quarter 1",C1238=6,"Quarter 1",C1238=7,"Quarter 2",C1238=8,"Quarter 2",C1238=9,"Quarter 2",C1238=10,"Quarter 3",C1238=11,"Quarter 3",C1238=12,"Quarter 3",C1238=1,"Quarter 4",C1238=2,"Quarter 4",C1238=3,"Quarter 4")</f>
        <v>Quarter 3</v>
      </c>
    </row>
    <row r="1239" spans="1:4" x14ac:dyDescent="0.2">
      <c r="A1239" s="1">
        <v>70127998</v>
      </c>
      <c r="B1239" s="16">
        <v>40135</v>
      </c>
      <c r="C1239">
        <f t="shared" si="19"/>
        <v>11</v>
      </c>
      <c r="D1239" t="str" cm="1">
        <f t="array" ref="D1239">_xlfn.IFS(C1239=4,"Quarter 1",C1239=5,"Quarter 1",C1239=6,"Quarter 1",C1239=7,"Quarter 2",C1239=8,"Quarter 2",C1239=9,"Quarter 2",C1239=10,"Quarter 3",C1239=11,"Quarter 3",C1239=12,"Quarter 3",C1239=1,"Quarter 4",C1239=2,"Quarter 4",C1239=3,"Quarter 4")</f>
        <v>Quarter 3</v>
      </c>
    </row>
    <row r="1240" spans="1:4" x14ac:dyDescent="0.2">
      <c r="A1240" s="1">
        <v>81191473</v>
      </c>
      <c r="B1240" s="16">
        <v>43786</v>
      </c>
      <c r="C1240">
        <f t="shared" si="19"/>
        <v>11</v>
      </c>
      <c r="D1240" t="str" cm="1">
        <f t="array" ref="D1240">_xlfn.IFS(C1240=4,"Quarter 1",C1240=5,"Quarter 1",C1240=6,"Quarter 1",C1240=7,"Quarter 2",C1240=8,"Quarter 2",C1240=9,"Quarter 2",C1240=10,"Quarter 3",C1240=11,"Quarter 3",C1240=12,"Quarter 3",C1240=1,"Quarter 4",C1240=2,"Quarter 4",C1240=3,"Quarter 4")</f>
        <v>Quarter 3</v>
      </c>
    </row>
    <row r="1241" spans="1:4" x14ac:dyDescent="0.2">
      <c r="A1241" s="1">
        <v>81019520</v>
      </c>
      <c r="B1241" s="16">
        <v>43421</v>
      </c>
      <c r="C1241">
        <f t="shared" si="19"/>
        <v>11</v>
      </c>
      <c r="D1241" t="str" cm="1">
        <f t="array" ref="D1241">_xlfn.IFS(C1241=4,"Quarter 1",C1241=5,"Quarter 1",C1241=6,"Quarter 1",C1241=7,"Quarter 2",C1241=8,"Quarter 2",C1241=9,"Quarter 2",C1241=10,"Quarter 3",C1241=11,"Quarter 3",C1241=12,"Quarter 3",C1241=1,"Quarter 4",C1241=2,"Quarter 4",C1241=3,"Quarter 4")</f>
        <v>Quarter 3</v>
      </c>
    </row>
    <row r="1242" spans="1:4" x14ac:dyDescent="0.2">
      <c r="A1242" s="1">
        <v>80160504</v>
      </c>
      <c r="B1242" s="16">
        <v>43421</v>
      </c>
      <c r="C1242">
        <f t="shared" si="19"/>
        <v>11</v>
      </c>
      <c r="D1242" t="str" cm="1">
        <f t="array" ref="D1242">_xlfn.IFS(C1242=4,"Quarter 1",C1242=5,"Quarter 1",C1242=6,"Quarter 1",C1242=7,"Quarter 2",C1242=8,"Quarter 2",C1242=9,"Quarter 2",C1242=10,"Quarter 3",C1242=11,"Quarter 3",C1242=12,"Quarter 3",C1242=1,"Quarter 4",C1242=2,"Quarter 4",C1242=3,"Quarter 4")</f>
        <v>Quarter 3</v>
      </c>
    </row>
    <row r="1243" spans="1:4" x14ac:dyDescent="0.2">
      <c r="A1243" s="1">
        <v>80158168</v>
      </c>
      <c r="B1243" s="16">
        <v>43421</v>
      </c>
      <c r="C1243">
        <f t="shared" si="19"/>
        <v>11</v>
      </c>
      <c r="D1243" t="str" cm="1">
        <f t="array" ref="D1243">_xlfn.IFS(C1243=4,"Quarter 1",C1243=5,"Quarter 1",C1243=6,"Quarter 1",C1243=7,"Quarter 2",C1243=8,"Quarter 2",C1243=9,"Quarter 2",C1243=10,"Quarter 3",C1243=11,"Quarter 3",C1243=12,"Quarter 3",C1243=1,"Quarter 4",C1243=2,"Quarter 4",C1243=3,"Quarter 4")</f>
        <v>Quarter 3</v>
      </c>
    </row>
    <row r="1244" spans="1:4" x14ac:dyDescent="0.2">
      <c r="A1244" s="1">
        <v>80160759</v>
      </c>
      <c r="B1244" s="16">
        <v>43056</v>
      </c>
      <c r="C1244">
        <f t="shared" si="19"/>
        <v>11</v>
      </c>
      <c r="D1244" t="str" cm="1">
        <f t="array" ref="D1244">_xlfn.IFS(C1244=4,"Quarter 1",C1244=5,"Quarter 1",C1244=6,"Quarter 1",C1244=7,"Quarter 2",C1244=8,"Quarter 2",C1244=9,"Quarter 2",C1244=10,"Quarter 3",C1244=11,"Quarter 3",C1244=12,"Quarter 3",C1244=1,"Quarter 4",C1244=2,"Quarter 4",C1244=3,"Quarter 4")</f>
        <v>Quarter 3</v>
      </c>
    </row>
    <row r="1245" spans="1:4" x14ac:dyDescent="0.2">
      <c r="A1245" s="1">
        <v>80209608</v>
      </c>
      <c r="B1245" s="16">
        <v>43056</v>
      </c>
      <c r="C1245">
        <f t="shared" si="19"/>
        <v>11</v>
      </c>
      <c r="D1245" t="str" cm="1">
        <f t="array" ref="D1245">_xlfn.IFS(C1245=4,"Quarter 1",C1245=5,"Quarter 1",C1245=6,"Quarter 1",C1245=7,"Quarter 2",C1245=8,"Quarter 2",C1245=9,"Quarter 2",C1245=10,"Quarter 3",C1245=11,"Quarter 3",C1245=12,"Quarter 3",C1245=1,"Quarter 4",C1245=2,"Quarter 4",C1245=3,"Quarter 4")</f>
        <v>Quarter 3</v>
      </c>
    </row>
    <row r="1246" spans="1:4" x14ac:dyDescent="0.2">
      <c r="A1246" s="1">
        <v>80182622</v>
      </c>
      <c r="B1246" s="16">
        <v>43056</v>
      </c>
      <c r="C1246">
        <f t="shared" si="19"/>
        <v>11</v>
      </c>
      <c r="D1246" t="str" cm="1">
        <f t="array" ref="D1246">_xlfn.IFS(C1246=4,"Quarter 1",C1246=5,"Quarter 1",C1246=6,"Quarter 1",C1246=7,"Quarter 2",C1246=8,"Quarter 2",C1246=9,"Quarter 2",C1246=10,"Quarter 3",C1246=11,"Quarter 3",C1246=12,"Quarter 3",C1246=1,"Quarter 4",C1246=2,"Quarter 4",C1246=3,"Quarter 4")</f>
        <v>Quarter 3</v>
      </c>
    </row>
    <row r="1247" spans="1:4" x14ac:dyDescent="0.2">
      <c r="A1247" s="1">
        <v>80175694</v>
      </c>
      <c r="B1247" s="16">
        <v>43056</v>
      </c>
      <c r="C1247">
        <f t="shared" si="19"/>
        <v>11</v>
      </c>
      <c r="D1247" t="str" cm="1">
        <f t="array" ref="D1247">_xlfn.IFS(C1247=4,"Quarter 1",C1247=5,"Quarter 1",C1247=6,"Quarter 1",C1247=7,"Quarter 2",C1247=8,"Quarter 2",C1247=9,"Quarter 2",C1247=10,"Quarter 3",C1247=11,"Quarter 3",C1247=12,"Quarter 3",C1247=1,"Quarter 4",C1247=2,"Quarter 4",C1247=3,"Quarter 4")</f>
        <v>Quarter 3</v>
      </c>
    </row>
    <row r="1248" spans="1:4" x14ac:dyDescent="0.2">
      <c r="A1248" s="1">
        <v>80016471</v>
      </c>
      <c r="B1248" s="16">
        <v>43056</v>
      </c>
      <c r="C1248">
        <f t="shared" si="19"/>
        <v>11</v>
      </c>
      <c r="D1248" t="str" cm="1">
        <f t="array" ref="D1248">_xlfn.IFS(C1248=4,"Quarter 1",C1248=5,"Quarter 1",C1248=6,"Quarter 1",C1248=7,"Quarter 2",C1248=8,"Quarter 2",C1248=9,"Quarter 2",C1248=10,"Quarter 3",C1248=11,"Quarter 3",C1248=12,"Quarter 3",C1248=1,"Quarter 4",C1248=2,"Quarter 4",C1248=3,"Quarter 4")</f>
        <v>Quarter 3</v>
      </c>
    </row>
    <row r="1249" spans="1:4" x14ac:dyDescent="0.2">
      <c r="A1249" s="1">
        <v>80171561</v>
      </c>
      <c r="B1249" s="16">
        <v>43056</v>
      </c>
      <c r="C1249">
        <f t="shared" si="19"/>
        <v>11</v>
      </c>
      <c r="D1249" t="str" cm="1">
        <f t="array" ref="D1249">_xlfn.IFS(C1249=4,"Quarter 1",C1249=5,"Quarter 1",C1249=6,"Quarter 1",C1249=7,"Quarter 2",C1249=8,"Quarter 2",C1249=9,"Quarter 2",C1249=10,"Quarter 3",C1249=11,"Quarter 3",C1249=12,"Quarter 3",C1249=1,"Quarter 4",C1249=2,"Quarter 4",C1249=3,"Quarter 4")</f>
        <v>Quarter 3</v>
      </c>
    </row>
    <row r="1250" spans="1:4" x14ac:dyDescent="0.2">
      <c r="A1250" s="1">
        <v>80123729</v>
      </c>
      <c r="B1250" s="16">
        <v>42691</v>
      </c>
      <c r="C1250">
        <f t="shared" si="19"/>
        <v>11</v>
      </c>
      <c r="D1250" t="str" cm="1">
        <f t="array" ref="D1250">_xlfn.IFS(C1250=4,"Quarter 1",C1250=5,"Quarter 1",C1250=6,"Quarter 1",C1250=7,"Quarter 2",C1250=8,"Quarter 2",C1250=9,"Quarter 2",C1250=10,"Quarter 3",C1250=11,"Quarter 3",C1250=12,"Quarter 3",C1250=1,"Quarter 4",C1250=2,"Quarter 4",C1250=3,"Quarter 4")</f>
        <v>Quarter 3</v>
      </c>
    </row>
    <row r="1251" spans="1:4" x14ac:dyDescent="0.2">
      <c r="A1251" s="1">
        <v>70189289</v>
      </c>
      <c r="B1251" s="16">
        <v>43785</v>
      </c>
      <c r="C1251">
        <f t="shared" si="19"/>
        <v>11</v>
      </c>
      <c r="D1251" t="str" cm="1">
        <f t="array" ref="D1251">_xlfn.IFS(C1251=4,"Quarter 1",C1251=5,"Quarter 1",C1251=6,"Quarter 1",C1251=7,"Quarter 2",C1251=8,"Quarter 2",C1251=9,"Quarter 2",C1251=10,"Quarter 3",C1251=11,"Quarter 3",C1251=12,"Quarter 3",C1251=1,"Quarter 4",C1251=2,"Quarter 4",C1251=3,"Quarter 4")</f>
        <v>Quarter 3</v>
      </c>
    </row>
    <row r="1252" spans="1:4" x14ac:dyDescent="0.2">
      <c r="A1252" s="1">
        <v>81132624</v>
      </c>
      <c r="B1252" s="16">
        <v>43785</v>
      </c>
      <c r="C1252">
        <f t="shared" si="19"/>
        <v>11</v>
      </c>
      <c r="D1252" t="str" cm="1">
        <f t="array" ref="D1252">_xlfn.IFS(C1252=4,"Quarter 1",C1252=5,"Quarter 1",C1252=6,"Quarter 1",C1252=7,"Quarter 2",C1252=8,"Quarter 2",C1252=9,"Quarter 2",C1252=10,"Quarter 3",C1252=11,"Quarter 3",C1252=12,"Quarter 3",C1252=1,"Quarter 4",C1252=2,"Quarter 4",C1252=3,"Quarter 4")</f>
        <v>Quarter 3</v>
      </c>
    </row>
    <row r="1253" spans="1:4" x14ac:dyDescent="0.2">
      <c r="A1253" s="1">
        <v>80013267</v>
      </c>
      <c r="B1253" s="16">
        <v>43785</v>
      </c>
      <c r="C1253">
        <f t="shared" si="19"/>
        <v>11</v>
      </c>
      <c r="D1253" t="str" cm="1">
        <f t="array" ref="D1253">_xlfn.IFS(C1253=4,"Quarter 1",C1253=5,"Quarter 1",C1253=6,"Quarter 1",C1253=7,"Quarter 2",C1253=8,"Quarter 2",C1253=9,"Quarter 2",C1253=10,"Quarter 3",C1253=11,"Quarter 3",C1253=12,"Quarter 3",C1253=1,"Quarter 4",C1253=2,"Quarter 4",C1253=3,"Quarter 4")</f>
        <v>Quarter 3</v>
      </c>
    </row>
    <row r="1254" spans="1:4" x14ac:dyDescent="0.2">
      <c r="A1254" s="1">
        <v>80046819</v>
      </c>
      <c r="B1254" s="16">
        <v>43785</v>
      </c>
      <c r="C1254">
        <f t="shared" si="19"/>
        <v>11</v>
      </c>
      <c r="D1254" t="str" cm="1">
        <f t="array" ref="D1254">_xlfn.IFS(C1254=4,"Quarter 1",C1254=5,"Quarter 1",C1254=6,"Quarter 1",C1254=7,"Quarter 2",C1254=8,"Quarter 2",C1254=9,"Quarter 2",C1254=10,"Quarter 3",C1254=11,"Quarter 3",C1254=12,"Quarter 3",C1254=1,"Quarter 4",C1254=2,"Quarter 4",C1254=3,"Quarter 4")</f>
        <v>Quarter 3</v>
      </c>
    </row>
    <row r="1255" spans="1:4" x14ac:dyDescent="0.2">
      <c r="A1255" s="1">
        <v>70293315</v>
      </c>
      <c r="B1255" s="16">
        <v>43785</v>
      </c>
      <c r="C1255">
        <f t="shared" si="19"/>
        <v>11</v>
      </c>
      <c r="D1255" t="str" cm="1">
        <f t="array" ref="D1255">_xlfn.IFS(C1255=4,"Quarter 1",C1255=5,"Quarter 1",C1255=6,"Quarter 1",C1255=7,"Quarter 2",C1255=8,"Quarter 2",C1255=9,"Quarter 2",C1255=10,"Quarter 3",C1255=11,"Quarter 3",C1255=12,"Quarter 3",C1255=1,"Quarter 4",C1255=2,"Quarter 4",C1255=3,"Quarter 4")</f>
        <v>Quarter 3</v>
      </c>
    </row>
    <row r="1256" spans="1:4" x14ac:dyDescent="0.2">
      <c r="A1256" s="1">
        <v>80177400</v>
      </c>
      <c r="B1256" s="16">
        <v>43420</v>
      </c>
      <c r="C1256">
        <f t="shared" si="19"/>
        <v>11</v>
      </c>
      <c r="D1256" t="str" cm="1">
        <f t="array" ref="D1256">_xlfn.IFS(C1256=4,"Quarter 1",C1256=5,"Quarter 1",C1256=6,"Quarter 1",C1256=7,"Quarter 2",C1256=8,"Quarter 2",C1256=9,"Quarter 2",C1256=10,"Quarter 3",C1256=11,"Quarter 3",C1256=12,"Quarter 3",C1256=1,"Quarter 4",C1256=2,"Quarter 4",C1256=3,"Quarter 4")</f>
        <v>Quarter 3</v>
      </c>
    </row>
    <row r="1257" spans="1:4" x14ac:dyDescent="0.2">
      <c r="A1257" s="1">
        <v>80191036</v>
      </c>
      <c r="B1257" s="16">
        <v>43420</v>
      </c>
      <c r="C1257">
        <f t="shared" si="19"/>
        <v>11</v>
      </c>
      <c r="D1257" t="str" cm="1">
        <f t="array" ref="D1257">_xlfn.IFS(C1257=4,"Quarter 1",C1257=5,"Quarter 1",C1257=6,"Quarter 1",C1257=7,"Quarter 2",C1257=8,"Quarter 2",C1257=9,"Quarter 2",C1257=10,"Quarter 3",C1257=11,"Quarter 3",C1257=12,"Quarter 3",C1257=1,"Quarter 4",C1257=2,"Quarter 4",C1257=3,"Quarter 4")</f>
        <v>Quarter 3</v>
      </c>
    </row>
    <row r="1258" spans="1:4" x14ac:dyDescent="0.2">
      <c r="A1258" s="1">
        <v>81037898</v>
      </c>
      <c r="B1258" s="16">
        <v>43420</v>
      </c>
      <c r="C1258">
        <f t="shared" si="19"/>
        <v>11</v>
      </c>
      <c r="D1258" t="str" cm="1">
        <f t="array" ref="D1258">_xlfn.IFS(C1258=4,"Quarter 1",C1258=5,"Quarter 1",C1258=6,"Quarter 1",C1258=7,"Quarter 2",C1258=8,"Quarter 2",C1258=9,"Quarter 2",C1258=10,"Quarter 3",C1258=11,"Quarter 3",C1258=12,"Quarter 3",C1258=1,"Quarter 4",C1258=2,"Quarter 4",C1258=3,"Quarter 4")</f>
        <v>Quarter 3</v>
      </c>
    </row>
    <row r="1259" spans="1:4" x14ac:dyDescent="0.2">
      <c r="A1259" s="1">
        <v>80997085</v>
      </c>
      <c r="B1259" s="16">
        <v>43420</v>
      </c>
      <c r="C1259">
        <f t="shared" si="19"/>
        <v>11</v>
      </c>
      <c r="D1259" t="str" cm="1">
        <f t="array" ref="D1259">_xlfn.IFS(C1259=4,"Quarter 1",C1259=5,"Quarter 1",C1259=6,"Quarter 1",C1259=7,"Quarter 2",C1259=8,"Quarter 2",C1259=9,"Quarter 2",C1259=10,"Quarter 3",C1259=11,"Quarter 3",C1259=12,"Quarter 3",C1259=1,"Quarter 4",C1259=2,"Quarter 4",C1259=3,"Quarter 4")</f>
        <v>Quarter 3</v>
      </c>
    </row>
    <row r="1260" spans="1:4" x14ac:dyDescent="0.2">
      <c r="A1260" s="1">
        <v>81004099</v>
      </c>
      <c r="B1260" s="16">
        <v>43420</v>
      </c>
      <c r="C1260">
        <f t="shared" si="19"/>
        <v>11</v>
      </c>
      <c r="D1260" t="str" cm="1">
        <f t="array" ref="D1260">_xlfn.IFS(C1260=4,"Quarter 1",C1260=5,"Quarter 1",C1260=6,"Quarter 1",C1260=7,"Quarter 2",C1260=8,"Quarter 2",C1260=9,"Quarter 2",C1260=10,"Quarter 3",C1260=11,"Quarter 3",C1260=12,"Quarter 3",C1260=1,"Quarter 4",C1260=2,"Quarter 4",C1260=3,"Quarter 4")</f>
        <v>Quarter 3</v>
      </c>
    </row>
    <row r="1261" spans="1:4" x14ac:dyDescent="0.2">
      <c r="A1261" s="1">
        <v>80200267</v>
      </c>
      <c r="B1261" s="16">
        <v>43420</v>
      </c>
      <c r="C1261">
        <f t="shared" si="19"/>
        <v>11</v>
      </c>
      <c r="D1261" t="str" cm="1">
        <f t="array" ref="D1261">_xlfn.IFS(C1261=4,"Quarter 1",C1261=5,"Quarter 1",C1261=6,"Quarter 1",C1261=7,"Quarter 2",C1261=8,"Quarter 2",C1261=9,"Quarter 2",C1261=10,"Quarter 3",C1261=11,"Quarter 3",C1261=12,"Quarter 3",C1261=1,"Quarter 4",C1261=2,"Quarter 4",C1261=3,"Quarter 4")</f>
        <v>Quarter 3</v>
      </c>
    </row>
    <row r="1262" spans="1:4" x14ac:dyDescent="0.2">
      <c r="A1262" s="1">
        <v>80242926</v>
      </c>
      <c r="B1262" s="16">
        <v>43420</v>
      </c>
      <c r="C1262">
        <f t="shared" si="19"/>
        <v>11</v>
      </c>
      <c r="D1262" t="str" cm="1">
        <f t="array" ref="D1262">_xlfn.IFS(C1262=4,"Quarter 1",C1262=5,"Quarter 1",C1262=6,"Quarter 1",C1262=7,"Quarter 2",C1262=8,"Quarter 2",C1262=9,"Quarter 2",C1262=10,"Quarter 3",C1262=11,"Quarter 3",C1262=12,"Quarter 3",C1262=1,"Quarter 4",C1262=2,"Quarter 4",C1262=3,"Quarter 4")</f>
        <v>Quarter 3</v>
      </c>
    </row>
    <row r="1263" spans="1:4" x14ac:dyDescent="0.2">
      <c r="A1263" s="1">
        <v>80216621</v>
      </c>
      <c r="B1263" s="16">
        <v>43420</v>
      </c>
      <c r="C1263">
        <f t="shared" si="19"/>
        <v>11</v>
      </c>
      <c r="D1263" t="str" cm="1">
        <f t="array" ref="D1263">_xlfn.IFS(C1263=4,"Quarter 1",C1263=5,"Quarter 1",C1263=6,"Quarter 1",C1263=7,"Quarter 2",C1263=8,"Quarter 2",C1263=9,"Quarter 2",C1263=10,"Quarter 3",C1263=11,"Quarter 3",C1263=12,"Quarter 3",C1263=1,"Quarter 4",C1263=2,"Quarter 4",C1263=3,"Quarter 4")</f>
        <v>Quarter 3</v>
      </c>
    </row>
    <row r="1264" spans="1:4" x14ac:dyDescent="0.2">
      <c r="A1264" s="1">
        <v>70113538</v>
      </c>
      <c r="B1264" s="16">
        <v>43055</v>
      </c>
      <c r="C1264">
        <f t="shared" si="19"/>
        <v>11</v>
      </c>
      <c r="D1264" t="str" cm="1">
        <f t="array" ref="D1264">_xlfn.IFS(C1264=4,"Quarter 1",C1264=5,"Quarter 1",C1264=6,"Quarter 1",C1264=7,"Quarter 2",C1264=8,"Quarter 2",C1264=9,"Quarter 2",C1264=10,"Quarter 3",C1264=11,"Quarter 3",C1264=12,"Quarter 3",C1264=1,"Quarter 4",C1264=2,"Quarter 4",C1264=3,"Quarter 4")</f>
        <v>Quarter 3</v>
      </c>
    </row>
    <row r="1265" spans="1:4" x14ac:dyDescent="0.2">
      <c r="A1265" s="1">
        <v>81179844</v>
      </c>
      <c r="B1265" s="16">
        <v>43784</v>
      </c>
      <c r="C1265">
        <f t="shared" si="19"/>
        <v>11</v>
      </c>
      <c r="D1265" t="str" cm="1">
        <f t="array" ref="D1265">_xlfn.IFS(C1265=4,"Quarter 1",C1265=5,"Quarter 1",C1265=6,"Quarter 1",C1265=7,"Quarter 2",C1265=8,"Quarter 2",C1265=9,"Quarter 2",C1265=10,"Quarter 3",C1265=11,"Quarter 3",C1265=12,"Quarter 3",C1265=1,"Quarter 4",C1265=2,"Quarter 4",C1265=3,"Quarter 4")</f>
        <v>Quarter 3</v>
      </c>
    </row>
    <row r="1266" spans="1:4" x14ac:dyDescent="0.2">
      <c r="A1266" s="1">
        <v>80244457</v>
      </c>
      <c r="B1266" s="16">
        <v>43784</v>
      </c>
      <c r="C1266">
        <f t="shared" si="19"/>
        <v>11</v>
      </c>
      <c r="D1266" t="str" cm="1">
        <f t="array" ref="D1266">_xlfn.IFS(C1266=4,"Quarter 1",C1266=5,"Quarter 1",C1266=6,"Quarter 1",C1266=7,"Quarter 2",C1266=8,"Quarter 2",C1266=9,"Quarter 2",C1266=10,"Quarter 3",C1266=11,"Quarter 3",C1266=12,"Quarter 3",C1266=1,"Quarter 4",C1266=2,"Quarter 4",C1266=3,"Quarter 4")</f>
        <v>Quarter 3</v>
      </c>
    </row>
    <row r="1267" spans="1:4" x14ac:dyDescent="0.2">
      <c r="A1267" s="1">
        <v>81196441</v>
      </c>
      <c r="B1267" s="16">
        <v>43784</v>
      </c>
      <c r="C1267">
        <f t="shared" si="19"/>
        <v>11</v>
      </c>
      <c r="D1267" t="str" cm="1">
        <f t="array" ref="D1267">_xlfn.IFS(C1267=4,"Quarter 1",C1267=5,"Quarter 1",C1267=6,"Quarter 1",C1267=7,"Quarter 2",C1267=8,"Quarter 2",C1267=9,"Quarter 2",C1267=10,"Quarter 3",C1267=11,"Quarter 3",C1267=12,"Quarter 3",C1267=1,"Quarter 4",C1267=2,"Quarter 4",C1267=3,"Quarter 4")</f>
        <v>Quarter 3</v>
      </c>
    </row>
    <row r="1268" spans="1:4" x14ac:dyDescent="0.2">
      <c r="A1268" s="1">
        <v>81162089</v>
      </c>
      <c r="B1268" s="16">
        <v>43784</v>
      </c>
      <c r="C1268">
        <f t="shared" si="19"/>
        <v>11</v>
      </c>
      <c r="D1268" t="str" cm="1">
        <f t="array" ref="D1268">_xlfn.IFS(C1268=4,"Quarter 1",C1268=5,"Quarter 1",C1268=6,"Quarter 1",C1268=7,"Quarter 2",C1268=8,"Quarter 2",C1268=9,"Quarter 2",C1268=10,"Quarter 3",C1268=11,"Quarter 3",C1268=12,"Quarter 3",C1268=1,"Quarter 4",C1268=2,"Quarter 4",C1268=3,"Quarter 4")</f>
        <v>Quarter 3</v>
      </c>
    </row>
    <row r="1269" spans="1:4" x14ac:dyDescent="0.2">
      <c r="A1269" s="1">
        <v>81217737</v>
      </c>
      <c r="B1269" s="16">
        <v>43784</v>
      </c>
      <c r="C1269">
        <f t="shared" si="19"/>
        <v>11</v>
      </c>
      <c r="D1269" t="str" cm="1">
        <f t="array" ref="D1269">_xlfn.IFS(C1269=4,"Quarter 1",C1269=5,"Quarter 1",C1269=6,"Quarter 1",C1269=7,"Quarter 2",C1269=8,"Quarter 2",C1269=9,"Quarter 2",C1269=10,"Quarter 3",C1269=11,"Quarter 3",C1269=12,"Quarter 3",C1269=1,"Quarter 4",C1269=2,"Quarter 4",C1269=3,"Quarter 4")</f>
        <v>Quarter 3</v>
      </c>
    </row>
    <row r="1270" spans="1:4" x14ac:dyDescent="0.2">
      <c r="A1270" s="1">
        <v>81076114</v>
      </c>
      <c r="B1270" s="16">
        <v>43784</v>
      </c>
      <c r="C1270">
        <f t="shared" si="19"/>
        <v>11</v>
      </c>
      <c r="D1270" t="str" cm="1">
        <f t="array" ref="D1270">_xlfn.IFS(C1270=4,"Quarter 1",C1270=5,"Quarter 1",C1270=6,"Quarter 1",C1270=7,"Quarter 2",C1270=8,"Quarter 2",C1270=9,"Quarter 2",C1270=10,"Quarter 3",C1270=11,"Quarter 3",C1270=12,"Quarter 3",C1270=1,"Quarter 4",C1270=2,"Quarter 4",C1270=3,"Quarter 4")</f>
        <v>Quarter 3</v>
      </c>
    </row>
    <row r="1271" spans="1:4" x14ac:dyDescent="0.2">
      <c r="A1271" s="1">
        <v>80217594</v>
      </c>
      <c r="B1271" s="16">
        <v>43784</v>
      </c>
      <c r="C1271">
        <f t="shared" si="19"/>
        <v>11</v>
      </c>
      <c r="D1271" t="str" cm="1">
        <f t="array" ref="D1271">_xlfn.IFS(C1271=4,"Quarter 1",C1271=5,"Quarter 1",C1271=6,"Quarter 1",C1271=7,"Quarter 2",C1271=8,"Quarter 2",C1271=9,"Quarter 2",C1271=10,"Quarter 3",C1271=11,"Quarter 3",C1271=12,"Quarter 3",C1271=1,"Quarter 4",C1271=2,"Quarter 4",C1271=3,"Quarter 4")</f>
        <v>Quarter 3</v>
      </c>
    </row>
    <row r="1272" spans="1:4" x14ac:dyDescent="0.2">
      <c r="A1272" s="1">
        <v>81033650</v>
      </c>
      <c r="B1272" s="16">
        <v>43784</v>
      </c>
      <c r="C1272">
        <f t="shared" si="19"/>
        <v>11</v>
      </c>
      <c r="D1272" t="str" cm="1">
        <f t="array" ref="D1272">_xlfn.IFS(C1272=4,"Quarter 1",C1272=5,"Quarter 1",C1272=6,"Quarter 1",C1272=7,"Quarter 2",C1272=8,"Quarter 2",C1272=9,"Quarter 2",C1272=10,"Quarter 3",C1272=11,"Quarter 3",C1272=12,"Quarter 3",C1272=1,"Quarter 4",C1272=2,"Quarter 4",C1272=3,"Quarter 4")</f>
        <v>Quarter 3</v>
      </c>
    </row>
    <row r="1273" spans="1:4" x14ac:dyDescent="0.2">
      <c r="A1273" s="1">
        <v>80093820</v>
      </c>
      <c r="B1273" s="16">
        <v>43784</v>
      </c>
      <c r="C1273">
        <f t="shared" si="19"/>
        <v>11</v>
      </c>
      <c r="D1273" t="str" cm="1">
        <f t="array" ref="D1273">_xlfn.IFS(C1273=4,"Quarter 1",C1273=5,"Quarter 1",C1273=6,"Quarter 1",C1273=7,"Quarter 2",C1273=8,"Quarter 2",C1273=9,"Quarter 2",C1273=10,"Quarter 3",C1273=11,"Quarter 3",C1273=12,"Quarter 3",C1273=1,"Quarter 4",C1273=2,"Quarter 4",C1273=3,"Quarter 4")</f>
        <v>Quarter 3</v>
      </c>
    </row>
    <row r="1274" spans="1:4" x14ac:dyDescent="0.2">
      <c r="A1274" s="1">
        <v>80183187</v>
      </c>
      <c r="B1274" s="16">
        <v>43784</v>
      </c>
      <c r="C1274">
        <f t="shared" si="19"/>
        <v>11</v>
      </c>
      <c r="D1274" t="str" cm="1">
        <f t="array" ref="D1274">_xlfn.IFS(C1274=4,"Quarter 1",C1274=5,"Quarter 1",C1274=6,"Quarter 1",C1274=7,"Quarter 2",C1274=8,"Quarter 2",C1274=9,"Quarter 2",C1274=10,"Quarter 3",C1274=11,"Quarter 3",C1274=12,"Quarter 3",C1274=1,"Quarter 4",C1274=2,"Quarter 4",C1274=3,"Quarter 4")</f>
        <v>Quarter 3</v>
      </c>
    </row>
    <row r="1275" spans="1:4" x14ac:dyDescent="0.2">
      <c r="A1275" s="1">
        <v>81179882</v>
      </c>
      <c r="B1275" s="16">
        <v>43784</v>
      </c>
      <c r="C1275">
        <f t="shared" si="19"/>
        <v>11</v>
      </c>
      <c r="D1275" t="str" cm="1">
        <f t="array" ref="D1275">_xlfn.IFS(C1275=4,"Quarter 1",C1275=5,"Quarter 1",C1275=6,"Quarter 1",C1275=7,"Quarter 2",C1275=8,"Quarter 2",C1275=9,"Quarter 2",C1275=10,"Quarter 3",C1275=11,"Quarter 3",C1275=12,"Quarter 3",C1275=1,"Quarter 4",C1275=2,"Quarter 4",C1275=3,"Quarter 4")</f>
        <v>Quarter 3</v>
      </c>
    </row>
    <row r="1276" spans="1:4" x14ac:dyDescent="0.2">
      <c r="A1276" s="1">
        <v>70124331</v>
      </c>
      <c r="B1276" s="16">
        <v>43784</v>
      </c>
      <c r="C1276">
        <f t="shared" si="19"/>
        <v>11</v>
      </c>
      <c r="D1276" t="str" cm="1">
        <f t="array" ref="D1276">_xlfn.IFS(C1276=4,"Quarter 1",C1276=5,"Quarter 1",C1276=6,"Quarter 1",C1276=7,"Quarter 2",C1276=8,"Quarter 2",C1276=9,"Quarter 2",C1276=10,"Quarter 3",C1276=11,"Quarter 3",C1276=12,"Quarter 3",C1276=1,"Quarter 4",C1276=2,"Quarter 4",C1276=3,"Quarter 4")</f>
        <v>Quarter 3</v>
      </c>
    </row>
    <row r="1277" spans="1:4" x14ac:dyDescent="0.2">
      <c r="A1277" s="1">
        <v>81179821</v>
      </c>
      <c r="B1277" s="16">
        <v>43784</v>
      </c>
      <c r="C1277">
        <f t="shared" si="19"/>
        <v>11</v>
      </c>
      <c r="D1277" t="str" cm="1">
        <f t="array" ref="D1277">_xlfn.IFS(C1277=4,"Quarter 1",C1277=5,"Quarter 1",C1277=6,"Quarter 1",C1277=7,"Quarter 2",C1277=8,"Quarter 2",C1277=9,"Quarter 2",C1277=10,"Quarter 3",C1277=11,"Quarter 3",C1277=12,"Quarter 3",C1277=1,"Quarter 4",C1277=2,"Quarter 4",C1277=3,"Quarter 4")</f>
        <v>Quarter 3</v>
      </c>
    </row>
    <row r="1278" spans="1:4" x14ac:dyDescent="0.2">
      <c r="A1278" s="1">
        <v>81033645</v>
      </c>
      <c r="B1278" s="16">
        <v>43784</v>
      </c>
      <c r="C1278">
        <f t="shared" si="19"/>
        <v>11</v>
      </c>
      <c r="D1278" t="str" cm="1">
        <f t="array" ref="D1278">_xlfn.IFS(C1278=4,"Quarter 1",C1278=5,"Quarter 1",C1278=6,"Quarter 1",C1278=7,"Quarter 2",C1278=8,"Quarter 2",C1278=9,"Quarter 2",C1278=10,"Quarter 3",C1278=11,"Quarter 3",C1278=12,"Quarter 3",C1278=1,"Quarter 4",C1278=2,"Quarter 4",C1278=3,"Quarter 4")</f>
        <v>Quarter 3</v>
      </c>
    </row>
    <row r="1279" spans="1:4" x14ac:dyDescent="0.2">
      <c r="A1279" s="1">
        <v>81217749</v>
      </c>
      <c r="B1279" s="16">
        <v>43784</v>
      </c>
      <c r="C1279">
        <f t="shared" si="19"/>
        <v>11</v>
      </c>
      <c r="D1279" t="str" cm="1">
        <f t="array" ref="D1279">_xlfn.IFS(C1279=4,"Quarter 1",C1279=5,"Quarter 1",C1279=6,"Quarter 1",C1279=7,"Quarter 2",C1279=8,"Quarter 2",C1279=9,"Quarter 2",C1279=10,"Quarter 3",C1279=11,"Quarter 3",C1279=12,"Quarter 3",C1279=1,"Quarter 4",C1279=2,"Quarter 4",C1279=3,"Quarter 4")</f>
        <v>Quarter 3</v>
      </c>
    </row>
    <row r="1280" spans="1:4" x14ac:dyDescent="0.2">
      <c r="A1280" s="1">
        <v>80158800</v>
      </c>
      <c r="B1280" s="16">
        <v>43784</v>
      </c>
      <c r="C1280">
        <f t="shared" si="19"/>
        <v>11</v>
      </c>
      <c r="D1280" t="str" cm="1">
        <f t="array" ref="D1280">_xlfn.IFS(C1280=4,"Quarter 1",C1280=5,"Quarter 1",C1280=6,"Quarter 1",C1280=7,"Quarter 2",C1280=8,"Quarter 2",C1280=9,"Quarter 2",C1280=10,"Quarter 3",C1280=11,"Quarter 3",C1280=12,"Quarter 3",C1280=1,"Quarter 4",C1280=2,"Quarter 4",C1280=3,"Quarter 4")</f>
        <v>Quarter 3</v>
      </c>
    </row>
    <row r="1281" spans="1:4" x14ac:dyDescent="0.2">
      <c r="A1281" s="1">
        <v>80238391</v>
      </c>
      <c r="B1281" s="16">
        <v>43784</v>
      </c>
      <c r="C1281">
        <f t="shared" si="19"/>
        <v>11</v>
      </c>
      <c r="D1281" t="str" cm="1">
        <f t="array" ref="D1281">_xlfn.IFS(C1281=4,"Quarter 1",C1281=5,"Quarter 1",C1281=6,"Quarter 1",C1281=7,"Quarter 2",C1281=8,"Quarter 2",C1281=9,"Quarter 2",C1281=10,"Quarter 3",C1281=11,"Quarter 3",C1281=12,"Quarter 3",C1281=1,"Quarter 4",C1281=2,"Quarter 4",C1281=3,"Quarter 4")</f>
        <v>Quarter 3</v>
      </c>
    </row>
    <row r="1282" spans="1:4" x14ac:dyDescent="0.2">
      <c r="A1282" s="1">
        <v>70291121</v>
      </c>
      <c r="B1282" s="16">
        <v>43784</v>
      </c>
      <c r="C1282">
        <f t="shared" si="19"/>
        <v>11</v>
      </c>
      <c r="D1282" t="str" cm="1">
        <f t="array" ref="D1282">_xlfn.IFS(C1282=4,"Quarter 1",C1282=5,"Quarter 1",C1282=6,"Quarter 1",C1282=7,"Quarter 2",C1282=8,"Quarter 2",C1282=9,"Quarter 2",C1282=10,"Quarter 3",C1282=11,"Quarter 3",C1282=12,"Quarter 3",C1282=1,"Quarter 4",C1282=2,"Quarter 4",C1282=3,"Quarter 4")</f>
        <v>Quarter 3</v>
      </c>
    </row>
    <row r="1283" spans="1:4" x14ac:dyDescent="0.2">
      <c r="A1283" s="1">
        <v>80242491</v>
      </c>
      <c r="B1283" s="16">
        <v>43784</v>
      </c>
      <c r="C1283">
        <f t="shared" ref="C1283:C1346" si="20">MONTH(B1283)</f>
        <v>11</v>
      </c>
      <c r="D1283" t="str" cm="1">
        <f t="array" ref="D1283">_xlfn.IFS(C1283=4,"Quarter 1",C1283=5,"Quarter 1",C1283=6,"Quarter 1",C1283=7,"Quarter 2",C1283=8,"Quarter 2",C1283=9,"Quarter 2",C1283=10,"Quarter 3",C1283=11,"Quarter 3",C1283=12,"Quarter 3",C1283=1,"Quarter 4",C1283=2,"Quarter 4",C1283=3,"Quarter 4")</f>
        <v>Quarter 3</v>
      </c>
    </row>
    <row r="1284" spans="1:4" x14ac:dyDescent="0.2">
      <c r="A1284" s="1">
        <v>81179864</v>
      </c>
      <c r="B1284" s="16">
        <v>43784</v>
      </c>
      <c r="C1284">
        <f t="shared" si="20"/>
        <v>11</v>
      </c>
      <c r="D1284" t="str" cm="1">
        <f t="array" ref="D1284">_xlfn.IFS(C1284=4,"Quarter 1",C1284=5,"Quarter 1",C1284=6,"Quarter 1",C1284=7,"Quarter 2",C1284=8,"Quarter 2",C1284=9,"Quarter 2",C1284=10,"Quarter 3",C1284=11,"Quarter 3",C1284=12,"Quarter 3",C1284=1,"Quarter 4",C1284=2,"Quarter 4",C1284=3,"Quarter 4")</f>
        <v>Quarter 3</v>
      </c>
    </row>
    <row r="1285" spans="1:4" x14ac:dyDescent="0.2">
      <c r="A1285" s="1">
        <v>81035105</v>
      </c>
      <c r="B1285" s="16">
        <v>43419</v>
      </c>
      <c r="C1285">
        <f t="shared" si="20"/>
        <v>11</v>
      </c>
      <c r="D1285" t="str" cm="1">
        <f t="array" ref="D1285">_xlfn.IFS(C1285=4,"Quarter 1",C1285=5,"Quarter 1",C1285=6,"Quarter 1",C1285=7,"Quarter 2",C1285=8,"Quarter 2",C1285=9,"Quarter 2",C1285=10,"Quarter 3",C1285=11,"Quarter 3",C1285=12,"Quarter 3",C1285=1,"Quarter 4",C1285=2,"Quarter 4",C1285=3,"Quarter 4")</f>
        <v>Quarter 3</v>
      </c>
    </row>
    <row r="1286" spans="1:4" x14ac:dyDescent="0.2">
      <c r="A1286" s="1">
        <v>81018295</v>
      </c>
      <c r="B1286" s="16">
        <v>43419</v>
      </c>
      <c r="C1286">
        <f t="shared" si="20"/>
        <v>11</v>
      </c>
      <c r="D1286" t="str" cm="1">
        <f t="array" ref="D1286">_xlfn.IFS(C1286=4,"Quarter 1",C1286=5,"Quarter 1",C1286=6,"Quarter 1",C1286=7,"Quarter 2",C1286=8,"Quarter 2",C1286=9,"Quarter 2",C1286=10,"Quarter 3",C1286=11,"Quarter 3",C1286=12,"Quarter 3",C1286=1,"Quarter 4",C1286=2,"Quarter 4",C1286=3,"Quarter 4")</f>
        <v>Quarter 3</v>
      </c>
    </row>
    <row r="1287" spans="1:4" x14ac:dyDescent="0.2">
      <c r="A1287" s="1">
        <v>80224054</v>
      </c>
      <c r="B1287" s="16">
        <v>43419</v>
      </c>
      <c r="C1287">
        <f t="shared" si="20"/>
        <v>11</v>
      </c>
      <c r="D1287" t="str" cm="1">
        <f t="array" ref="D1287">_xlfn.IFS(C1287=4,"Quarter 1",C1287=5,"Quarter 1",C1287=6,"Quarter 1",C1287=7,"Quarter 2",C1287=8,"Quarter 2",C1287=9,"Quarter 2",C1287=10,"Quarter 3",C1287=11,"Quarter 3",C1287=12,"Quarter 3",C1287=1,"Quarter 4",C1287=2,"Quarter 4",C1287=3,"Quarter 4")</f>
        <v>Quarter 3</v>
      </c>
    </row>
    <row r="1288" spans="1:4" x14ac:dyDescent="0.2">
      <c r="A1288" s="1">
        <v>81038832</v>
      </c>
      <c r="B1288" s="16">
        <v>43419</v>
      </c>
      <c r="C1288">
        <f t="shared" si="20"/>
        <v>11</v>
      </c>
      <c r="D1288" t="str" cm="1">
        <f t="array" ref="D1288">_xlfn.IFS(C1288=4,"Quarter 1",C1288=5,"Quarter 1",C1288=6,"Quarter 1",C1288=7,"Quarter 2",C1288=8,"Quarter 2",C1288=9,"Quarter 2",C1288=10,"Quarter 3",C1288=11,"Quarter 3",C1288=12,"Quarter 3",C1288=1,"Quarter 4",C1288=2,"Quarter 4",C1288=3,"Quarter 4")</f>
        <v>Quarter 3</v>
      </c>
    </row>
    <row r="1289" spans="1:4" x14ac:dyDescent="0.2">
      <c r="A1289" s="1">
        <v>81035109</v>
      </c>
      <c r="B1289" s="16">
        <v>43419</v>
      </c>
      <c r="C1289">
        <f t="shared" si="20"/>
        <v>11</v>
      </c>
      <c r="D1289" t="str" cm="1">
        <f t="array" ref="D1289">_xlfn.IFS(C1289=4,"Quarter 1",C1289=5,"Quarter 1",C1289=6,"Quarter 1",C1289=7,"Quarter 2",C1289=8,"Quarter 2",C1289=9,"Quarter 2",C1289=10,"Quarter 3",C1289=11,"Quarter 3",C1289=12,"Quarter 3",C1289=1,"Quarter 4",C1289=2,"Quarter 4",C1289=3,"Quarter 4")</f>
        <v>Quarter 3</v>
      </c>
    </row>
    <row r="1290" spans="1:4" x14ac:dyDescent="0.2">
      <c r="A1290" s="1">
        <v>81030893</v>
      </c>
      <c r="B1290" s="16">
        <v>43419</v>
      </c>
      <c r="C1290">
        <f t="shared" si="20"/>
        <v>11</v>
      </c>
      <c r="D1290" t="str" cm="1">
        <f t="array" ref="D1290">_xlfn.IFS(C1290=4,"Quarter 1",C1290=5,"Quarter 1",C1290=6,"Quarter 1",C1290=7,"Quarter 2",C1290=8,"Quarter 2",C1290=9,"Quarter 2",C1290=10,"Quarter 3",C1290=11,"Quarter 3",C1290=12,"Quarter 3",C1290=1,"Quarter 4",C1290=2,"Quarter 4",C1290=3,"Quarter 4")</f>
        <v>Quarter 3</v>
      </c>
    </row>
    <row r="1291" spans="1:4" x14ac:dyDescent="0.2">
      <c r="A1291" s="1">
        <v>81035103</v>
      </c>
      <c r="B1291" s="16">
        <v>43419</v>
      </c>
      <c r="C1291">
        <f t="shared" si="20"/>
        <v>11</v>
      </c>
      <c r="D1291" t="str" cm="1">
        <f t="array" ref="D1291">_xlfn.IFS(C1291=4,"Quarter 1",C1291=5,"Quarter 1",C1291=6,"Quarter 1",C1291=7,"Quarter 2",C1291=8,"Quarter 2",C1291=9,"Quarter 2",C1291=10,"Quarter 3",C1291=11,"Quarter 3",C1291=12,"Quarter 3",C1291=1,"Quarter 4",C1291=2,"Quarter 4",C1291=3,"Quarter 4")</f>
        <v>Quarter 3</v>
      </c>
    </row>
    <row r="1292" spans="1:4" x14ac:dyDescent="0.2">
      <c r="A1292" s="1">
        <v>81035104</v>
      </c>
      <c r="B1292" s="16">
        <v>43419</v>
      </c>
      <c r="C1292">
        <f t="shared" si="20"/>
        <v>11</v>
      </c>
      <c r="D1292" t="str" cm="1">
        <f t="array" ref="D1292">_xlfn.IFS(C1292=4,"Quarter 1",C1292=5,"Quarter 1",C1292=6,"Quarter 1",C1292=7,"Quarter 2",C1292=8,"Quarter 2",C1292=9,"Quarter 2",C1292=10,"Quarter 3",C1292=11,"Quarter 3",C1292=12,"Quarter 3",C1292=1,"Quarter 4",C1292=2,"Quarter 4",C1292=3,"Quarter 4")</f>
        <v>Quarter 3</v>
      </c>
    </row>
    <row r="1293" spans="1:4" x14ac:dyDescent="0.2">
      <c r="A1293" s="1">
        <v>80075824</v>
      </c>
      <c r="B1293" s="16">
        <v>43419</v>
      </c>
      <c r="C1293">
        <f t="shared" si="20"/>
        <v>11</v>
      </c>
      <c r="D1293" t="str" cm="1">
        <f t="array" ref="D1293">_xlfn.IFS(C1293=4,"Quarter 1",C1293=5,"Quarter 1",C1293=6,"Quarter 1",C1293=7,"Quarter 2",C1293=8,"Quarter 2",C1293=9,"Quarter 2",C1293=10,"Quarter 3",C1293=11,"Quarter 3",C1293=12,"Quarter 3",C1293=1,"Quarter 4",C1293=2,"Quarter 4",C1293=3,"Quarter 4")</f>
        <v>Quarter 3</v>
      </c>
    </row>
    <row r="1294" spans="1:4" x14ac:dyDescent="0.2">
      <c r="A1294" s="1">
        <v>81035108</v>
      </c>
      <c r="B1294" s="16">
        <v>43419</v>
      </c>
      <c r="C1294">
        <f t="shared" si="20"/>
        <v>11</v>
      </c>
      <c r="D1294" t="str" cm="1">
        <f t="array" ref="D1294">_xlfn.IFS(C1294=4,"Quarter 1",C1294=5,"Quarter 1",C1294=6,"Quarter 1",C1294=7,"Quarter 2",C1294=8,"Quarter 2",C1294=9,"Quarter 2",C1294=10,"Quarter 3",C1294=11,"Quarter 3",C1294=12,"Quarter 3",C1294=1,"Quarter 4",C1294=2,"Quarter 4",C1294=3,"Quarter 4")</f>
        <v>Quarter 3</v>
      </c>
    </row>
    <row r="1295" spans="1:4" x14ac:dyDescent="0.2">
      <c r="A1295" s="1">
        <v>81035107</v>
      </c>
      <c r="B1295" s="16">
        <v>43419</v>
      </c>
      <c r="C1295">
        <f t="shared" si="20"/>
        <v>11</v>
      </c>
      <c r="D1295" t="str" cm="1">
        <f t="array" ref="D1295">_xlfn.IFS(C1295=4,"Quarter 1",C1295=5,"Quarter 1",C1295=6,"Quarter 1",C1295=7,"Quarter 2",C1295=8,"Quarter 2",C1295=9,"Quarter 2",C1295=10,"Quarter 3",C1295=11,"Quarter 3",C1295=12,"Quarter 3",C1295=1,"Quarter 4",C1295=2,"Quarter 4",C1295=3,"Quarter 4")</f>
        <v>Quarter 3</v>
      </c>
    </row>
    <row r="1296" spans="1:4" x14ac:dyDescent="0.2">
      <c r="A1296" s="1">
        <v>81028556</v>
      </c>
      <c r="B1296" s="16">
        <v>43419</v>
      </c>
      <c r="C1296">
        <f t="shared" si="20"/>
        <v>11</v>
      </c>
      <c r="D1296" t="str" cm="1">
        <f t="array" ref="D1296">_xlfn.IFS(C1296=4,"Quarter 1",C1296=5,"Quarter 1",C1296=6,"Quarter 1",C1296=7,"Quarter 2",C1296=8,"Quarter 2",C1296=9,"Quarter 2",C1296=10,"Quarter 3",C1296=11,"Quarter 3",C1296=12,"Quarter 3",C1296=1,"Quarter 4",C1296=2,"Quarter 4",C1296=3,"Quarter 4")</f>
        <v>Quarter 3</v>
      </c>
    </row>
    <row r="1297" spans="1:4" x14ac:dyDescent="0.2">
      <c r="A1297" s="1">
        <v>81028574</v>
      </c>
      <c r="B1297" s="16">
        <v>43419</v>
      </c>
      <c r="C1297">
        <f t="shared" si="20"/>
        <v>11</v>
      </c>
      <c r="D1297" t="str" cm="1">
        <f t="array" ref="D1297">_xlfn.IFS(C1297=4,"Quarter 1",C1297=5,"Quarter 1",C1297=6,"Quarter 1",C1297=7,"Quarter 2",C1297=8,"Quarter 2",C1297=9,"Quarter 2",C1297=10,"Quarter 3",C1297=11,"Quarter 3",C1297=12,"Quarter 3",C1297=1,"Quarter 4",C1297=2,"Quarter 4",C1297=3,"Quarter 4")</f>
        <v>Quarter 3</v>
      </c>
    </row>
    <row r="1298" spans="1:4" x14ac:dyDescent="0.2">
      <c r="A1298" s="1">
        <v>81028560</v>
      </c>
      <c r="B1298" s="16">
        <v>43419</v>
      </c>
      <c r="C1298">
        <f t="shared" si="20"/>
        <v>11</v>
      </c>
      <c r="D1298" t="str" cm="1">
        <f t="array" ref="D1298">_xlfn.IFS(C1298=4,"Quarter 1",C1298=5,"Quarter 1",C1298=6,"Quarter 1",C1298=7,"Quarter 2",C1298=8,"Quarter 2",C1298=9,"Quarter 2",C1298=10,"Quarter 3",C1298=11,"Quarter 3",C1298=12,"Quarter 3",C1298=1,"Quarter 4",C1298=2,"Quarter 4",C1298=3,"Quarter 4")</f>
        <v>Quarter 3</v>
      </c>
    </row>
    <row r="1299" spans="1:4" x14ac:dyDescent="0.2">
      <c r="A1299" s="1">
        <v>80196044</v>
      </c>
      <c r="B1299" s="16">
        <v>43419</v>
      </c>
      <c r="C1299">
        <f t="shared" si="20"/>
        <v>11</v>
      </c>
      <c r="D1299" t="str" cm="1">
        <f t="array" ref="D1299">_xlfn.IFS(C1299=4,"Quarter 1",C1299=5,"Quarter 1",C1299=6,"Quarter 1",C1299=7,"Quarter 2",C1299=8,"Quarter 2",C1299=9,"Quarter 2",C1299=10,"Quarter 3",C1299=11,"Quarter 3",C1299=12,"Quarter 3",C1299=1,"Quarter 4",C1299=2,"Quarter 4",C1299=3,"Quarter 4")</f>
        <v>Quarter 3</v>
      </c>
    </row>
    <row r="1300" spans="1:4" x14ac:dyDescent="0.2">
      <c r="A1300" s="1">
        <v>80122177</v>
      </c>
      <c r="B1300" s="16">
        <v>43419</v>
      </c>
      <c r="C1300">
        <f t="shared" si="20"/>
        <v>11</v>
      </c>
      <c r="D1300" t="str" cm="1">
        <f t="array" ref="D1300">_xlfn.IFS(C1300=4,"Quarter 1",C1300=5,"Quarter 1",C1300=6,"Quarter 1",C1300=7,"Quarter 2",C1300=8,"Quarter 2",C1300=9,"Quarter 2",C1300=10,"Quarter 3",C1300=11,"Quarter 3",C1300=12,"Quarter 3",C1300=1,"Quarter 4",C1300=2,"Quarter 4",C1300=3,"Quarter 4")</f>
        <v>Quarter 3</v>
      </c>
    </row>
    <row r="1301" spans="1:4" x14ac:dyDescent="0.2">
      <c r="A1301" s="1">
        <v>80136925</v>
      </c>
      <c r="B1301" s="16">
        <v>43054</v>
      </c>
      <c r="C1301">
        <f t="shared" si="20"/>
        <v>11</v>
      </c>
      <c r="D1301" t="str" cm="1">
        <f t="array" ref="D1301">_xlfn.IFS(C1301=4,"Quarter 1",C1301=5,"Quarter 1",C1301=6,"Quarter 1",C1301=7,"Quarter 2",C1301=8,"Quarter 2",C1301=9,"Quarter 2",C1301=10,"Quarter 3",C1301=11,"Quarter 3",C1301=12,"Quarter 3",C1301=1,"Quarter 4",C1301=2,"Quarter 4",C1301=3,"Quarter 4")</f>
        <v>Quarter 3</v>
      </c>
    </row>
    <row r="1302" spans="1:4" x14ac:dyDescent="0.2">
      <c r="A1302" s="1">
        <v>80202454</v>
      </c>
      <c r="B1302" s="16">
        <v>43054</v>
      </c>
      <c r="C1302">
        <f t="shared" si="20"/>
        <v>11</v>
      </c>
      <c r="D1302" t="str" cm="1">
        <f t="array" ref="D1302">_xlfn.IFS(C1302=4,"Quarter 1",C1302=5,"Quarter 1",C1302=6,"Quarter 1",C1302=7,"Quarter 2",C1302=8,"Quarter 2",C1302=9,"Quarter 2",C1302=10,"Quarter 3",C1302=11,"Quarter 3",C1302=12,"Quarter 3",C1302=1,"Quarter 4",C1302=2,"Quarter 4",C1302=3,"Quarter 4")</f>
        <v>Quarter 3</v>
      </c>
    </row>
    <row r="1303" spans="1:4" x14ac:dyDescent="0.2">
      <c r="A1303" s="1">
        <v>70040076</v>
      </c>
      <c r="B1303" s="16">
        <v>43054</v>
      </c>
      <c r="C1303">
        <f t="shared" si="20"/>
        <v>11</v>
      </c>
      <c r="D1303" t="str" cm="1">
        <f t="array" ref="D1303">_xlfn.IFS(C1303=4,"Quarter 1",C1303=5,"Quarter 1",C1303=6,"Quarter 1",C1303=7,"Quarter 2",C1303=8,"Quarter 2",C1303=9,"Quarter 2",C1303=10,"Quarter 3",C1303=11,"Quarter 3",C1303=12,"Quarter 3",C1303=1,"Quarter 4",C1303=2,"Quarter 4",C1303=3,"Quarter 4")</f>
        <v>Quarter 3</v>
      </c>
    </row>
    <row r="1304" spans="1:4" x14ac:dyDescent="0.2">
      <c r="A1304" s="1">
        <v>80009361</v>
      </c>
      <c r="B1304" s="16">
        <v>43054</v>
      </c>
      <c r="C1304">
        <f t="shared" si="20"/>
        <v>11</v>
      </c>
      <c r="D1304" t="str" cm="1">
        <f t="array" ref="D1304">_xlfn.IFS(C1304=4,"Quarter 1",C1304=5,"Quarter 1",C1304=6,"Quarter 1",C1304=7,"Quarter 2",C1304=8,"Quarter 2",C1304=9,"Quarter 2",C1304=10,"Quarter 3",C1304=11,"Quarter 3",C1304=12,"Quarter 3",C1304=1,"Quarter 4",C1304=2,"Quarter 4",C1304=3,"Quarter 4")</f>
        <v>Quarter 3</v>
      </c>
    </row>
    <row r="1305" spans="1:4" x14ac:dyDescent="0.2">
      <c r="A1305" s="1">
        <v>80166471</v>
      </c>
      <c r="B1305" s="16">
        <v>43054</v>
      </c>
      <c r="C1305">
        <f t="shared" si="20"/>
        <v>11</v>
      </c>
      <c r="D1305" t="str" cm="1">
        <f t="array" ref="D1305">_xlfn.IFS(C1305=4,"Quarter 1",C1305=5,"Quarter 1",C1305=6,"Quarter 1",C1305=7,"Quarter 2",C1305=8,"Quarter 2",C1305=9,"Quarter 2",C1305=10,"Quarter 3",C1305=11,"Quarter 3",C1305=12,"Quarter 3",C1305=1,"Quarter 4",C1305=2,"Quarter 4",C1305=3,"Quarter 4")</f>
        <v>Quarter 3</v>
      </c>
    </row>
    <row r="1306" spans="1:4" x14ac:dyDescent="0.2">
      <c r="A1306" s="1">
        <v>80119125</v>
      </c>
      <c r="B1306" s="16">
        <v>42689</v>
      </c>
      <c r="C1306">
        <f t="shared" si="20"/>
        <v>11</v>
      </c>
      <c r="D1306" t="str" cm="1">
        <f t="array" ref="D1306">_xlfn.IFS(C1306=4,"Quarter 1",C1306=5,"Quarter 1",C1306=6,"Quarter 1",C1306=7,"Quarter 2",C1306=8,"Quarter 2",C1306=9,"Quarter 2",C1306=10,"Quarter 3",C1306=11,"Quarter 3",C1306=12,"Quarter 3",C1306=1,"Quarter 4",C1306=2,"Quarter 4",C1306=3,"Quarter 4")</f>
        <v>Quarter 3</v>
      </c>
    </row>
    <row r="1307" spans="1:4" x14ac:dyDescent="0.2">
      <c r="A1307" s="1">
        <v>80117532</v>
      </c>
      <c r="B1307" s="16">
        <v>42689</v>
      </c>
      <c r="C1307">
        <f t="shared" si="20"/>
        <v>11</v>
      </c>
      <c r="D1307" t="str" cm="1">
        <f t="array" ref="D1307">_xlfn.IFS(C1307=4,"Quarter 1",C1307=5,"Quarter 1",C1307=6,"Quarter 1",C1307=7,"Quarter 2",C1307=8,"Quarter 2",C1307=9,"Quarter 2",C1307=10,"Quarter 3",C1307=11,"Quarter 3",C1307=12,"Quarter 3",C1307=1,"Quarter 4",C1307=2,"Quarter 4",C1307=3,"Quarter 4")</f>
        <v>Quarter 3</v>
      </c>
    </row>
    <row r="1308" spans="1:4" x14ac:dyDescent="0.2">
      <c r="A1308" s="1">
        <v>70260514</v>
      </c>
      <c r="B1308" s="16">
        <v>42689</v>
      </c>
      <c r="C1308">
        <f t="shared" si="20"/>
        <v>11</v>
      </c>
      <c r="D1308" t="str" cm="1">
        <f t="array" ref="D1308">_xlfn.IFS(C1308=4,"Quarter 1",C1308=5,"Quarter 1",C1308=6,"Quarter 1",C1308=7,"Quarter 2",C1308=8,"Quarter 2",C1308=9,"Quarter 2",C1308=10,"Quarter 3",C1308=11,"Quarter 3",C1308=12,"Quarter 3",C1308=1,"Quarter 4",C1308=2,"Quarter 4",C1308=3,"Quarter 4")</f>
        <v>Quarter 3</v>
      </c>
    </row>
    <row r="1309" spans="1:4" x14ac:dyDescent="0.2">
      <c r="A1309" s="1">
        <v>80127995</v>
      </c>
      <c r="B1309" s="16">
        <v>42689</v>
      </c>
      <c r="C1309">
        <f t="shared" si="20"/>
        <v>11</v>
      </c>
      <c r="D1309" t="str" cm="1">
        <f t="array" ref="D1309">_xlfn.IFS(C1309=4,"Quarter 1",C1309=5,"Quarter 1",C1309=6,"Quarter 1",C1309=7,"Quarter 2",C1309=8,"Quarter 2",C1309=9,"Quarter 2",C1309=10,"Quarter 3",C1309=11,"Quarter 3",C1309=12,"Quarter 3",C1309=1,"Quarter 4",C1309=2,"Quarter 4",C1309=3,"Quarter 4")</f>
        <v>Quarter 3</v>
      </c>
    </row>
    <row r="1310" spans="1:4" x14ac:dyDescent="0.2">
      <c r="A1310" s="1">
        <v>81156627</v>
      </c>
      <c r="B1310" s="16">
        <v>43783</v>
      </c>
      <c r="C1310">
        <f t="shared" si="20"/>
        <v>11</v>
      </c>
      <c r="D1310" t="str" cm="1">
        <f t="array" ref="D1310">_xlfn.IFS(C1310=4,"Quarter 1",C1310=5,"Quarter 1",C1310=6,"Quarter 1",C1310=7,"Quarter 2",C1310=8,"Quarter 2",C1310=9,"Quarter 2",C1310=10,"Quarter 3",C1310=11,"Quarter 3",C1310=12,"Quarter 3",C1310=1,"Quarter 4",C1310=2,"Quarter 4",C1310=3,"Quarter 4")</f>
        <v>Quarter 3</v>
      </c>
    </row>
    <row r="1311" spans="1:4" x14ac:dyDescent="0.2">
      <c r="A1311" s="1">
        <v>81096745</v>
      </c>
      <c r="B1311" s="16">
        <v>43783</v>
      </c>
      <c r="C1311">
        <f t="shared" si="20"/>
        <v>11</v>
      </c>
      <c r="D1311" t="str" cm="1">
        <f t="array" ref="D1311">_xlfn.IFS(C1311=4,"Quarter 1",C1311=5,"Quarter 1",C1311=6,"Quarter 1",C1311=7,"Quarter 2",C1311=8,"Quarter 2",C1311=9,"Quarter 2",C1311=10,"Quarter 3",C1311=11,"Quarter 3",C1311=12,"Quarter 3",C1311=1,"Quarter 4",C1311=2,"Quarter 4",C1311=3,"Quarter 4")</f>
        <v>Quarter 3</v>
      </c>
    </row>
    <row r="1312" spans="1:4" x14ac:dyDescent="0.2">
      <c r="A1312" s="1">
        <v>81163776</v>
      </c>
      <c r="B1312" s="16">
        <v>43783</v>
      </c>
      <c r="C1312">
        <f t="shared" si="20"/>
        <v>11</v>
      </c>
      <c r="D1312" t="str" cm="1">
        <f t="array" ref="D1312">_xlfn.IFS(C1312=4,"Quarter 1",C1312=5,"Quarter 1",C1312=6,"Quarter 1",C1312=7,"Quarter 2",C1312=8,"Quarter 2",C1312=9,"Quarter 2",C1312=10,"Quarter 3",C1312=11,"Quarter 3",C1312=12,"Quarter 3",C1312=1,"Quarter 4",C1312=2,"Quarter 4",C1312=3,"Quarter 4")</f>
        <v>Quarter 3</v>
      </c>
    </row>
    <row r="1313" spans="1:4" x14ac:dyDescent="0.2">
      <c r="A1313" s="1">
        <v>80191804</v>
      </c>
      <c r="B1313" s="16">
        <v>43053</v>
      </c>
      <c r="C1313">
        <f t="shared" si="20"/>
        <v>11</v>
      </c>
      <c r="D1313" t="str" cm="1">
        <f t="array" ref="D1313">_xlfn.IFS(C1313=4,"Quarter 1",C1313=5,"Quarter 1",C1313=6,"Quarter 1",C1313=7,"Quarter 2",C1313=8,"Quarter 2",C1313=9,"Quarter 2",C1313=10,"Quarter 3",C1313=11,"Quarter 3",C1313=12,"Quarter 3",C1313=1,"Quarter 4",C1313=2,"Quarter 4",C1313=3,"Quarter 4")</f>
        <v>Quarter 3</v>
      </c>
    </row>
    <row r="1314" spans="1:4" x14ac:dyDescent="0.2">
      <c r="A1314" s="1">
        <v>80191109</v>
      </c>
      <c r="B1314" s="16">
        <v>43053</v>
      </c>
      <c r="C1314">
        <f t="shared" si="20"/>
        <v>11</v>
      </c>
      <c r="D1314" t="str" cm="1">
        <f t="array" ref="D1314">_xlfn.IFS(C1314=4,"Quarter 1",C1314=5,"Quarter 1",C1314=6,"Quarter 1",C1314=7,"Quarter 2",C1314=8,"Quarter 2",C1314=9,"Quarter 2",C1314=10,"Quarter 3",C1314=11,"Quarter 3",C1314=12,"Quarter 3",C1314=1,"Quarter 4",C1314=2,"Quarter 4",C1314=3,"Quarter 4")</f>
        <v>Quarter 3</v>
      </c>
    </row>
    <row r="1315" spans="1:4" x14ac:dyDescent="0.2">
      <c r="A1315" s="1">
        <v>80004534</v>
      </c>
      <c r="B1315" s="16">
        <v>41957</v>
      </c>
      <c r="C1315">
        <f t="shared" si="20"/>
        <v>11</v>
      </c>
      <c r="D1315" t="str" cm="1">
        <f t="array" ref="D1315">_xlfn.IFS(C1315=4,"Quarter 1",C1315=5,"Quarter 1",C1315=6,"Quarter 1",C1315=7,"Quarter 2",C1315=8,"Quarter 2",C1315=9,"Quarter 2",C1315=10,"Quarter 3",C1315=11,"Quarter 3",C1315=12,"Quarter 3",C1315=1,"Quarter 4",C1315=2,"Quarter 4",C1315=3,"Quarter 4")</f>
        <v>Quarter 3</v>
      </c>
    </row>
    <row r="1316" spans="1:4" x14ac:dyDescent="0.2">
      <c r="A1316" s="1">
        <v>70213466</v>
      </c>
      <c r="B1316" s="16">
        <v>41227</v>
      </c>
      <c r="C1316">
        <f t="shared" si="20"/>
        <v>11</v>
      </c>
      <c r="D1316" t="str" cm="1">
        <f t="array" ref="D1316">_xlfn.IFS(C1316=4,"Quarter 1",C1316=5,"Quarter 1",C1316=6,"Quarter 1",C1316=7,"Quarter 2",C1316=8,"Quarter 2",C1316=9,"Quarter 2",C1316=10,"Quarter 3",C1316=11,"Quarter 3",C1316=12,"Quarter 3",C1316=1,"Quarter 4",C1316=2,"Quarter 4",C1316=3,"Quarter 4")</f>
        <v>Quarter 3</v>
      </c>
    </row>
    <row r="1317" spans="1:4" x14ac:dyDescent="0.2">
      <c r="A1317" s="1">
        <v>81034946</v>
      </c>
      <c r="B1317" s="16">
        <v>43782</v>
      </c>
      <c r="C1317">
        <f t="shared" si="20"/>
        <v>11</v>
      </c>
      <c r="D1317" t="str" cm="1">
        <f t="array" ref="D1317">_xlfn.IFS(C1317=4,"Quarter 1",C1317=5,"Quarter 1",C1317=6,"Quarter 1",C1317=7,"Quarter 2",C1317=8,"Quarter 2",C1317=9,"Quarter 2",C1317=10,"Quarter 3",C1317=11,"Quarter 3",C1317=12,"Quarter 3",C1317=1,"Quarter 4",C1317=2,"Quarter 4",C1317=3,"Quarter 4")</f>
        <v>Quarter 3</v>
      </c>
    </row>
    <row r="1318" spans="1:4" x14ac:dyDescent="0.2">
      <c r="A1318" s="1">
        <v>80222787</v>
      </c>
      <c r="B1318" s="16">
        <v>43417</v>
      </c>
      <c r="C1318">
        <f t="shared" si="20"/>
        <v>11</v>
      </c>
      <c r="D1318" t="str" cm="1">
        <f t="array" ref="D1318">_xlfn.IFS(C1318=4,"Quarter 1",C1318=5,"Quarter 1",C1318=6,"Quarter 1",C1318=7,"Quarter 2",C1318=8,"Quarter 2",C1318=9,"Quarter 2",C1318=10,"Quarter 3",C1318=11,"Quarter 3",C1318=12,"Quarter 3",C1318=1,"Quarter 4",C1318=2,"Quarter 4",C1318=3,"Quarter 4")</f>
        <v>Quarter 3</v>
      </c>
    </row>
    <row r="1319" spans="1:4" x14ac:dyDescent="0.2">
      <c r="A1319" s="1">
        <v>80244848</v>
      </c>
      <c r="B1319" s="16">
        <v>43417</v>
      </c>
      <c r="C1319">
        <f t="shared" si="20"/>
        <v>11</v>
      </c>
      <c r="D1319" t="str" cm="1">
        <f t="array" ref="D1319">_xlfn.IFS(C1319=4,"Quarter 1",C1319=5,"Quarter 1",C1319=6,"Quarter 1",C1319=7,"Quarter 2",C1319=8,"Quarter 2",C1319=9,"Quarter 2",C1319=10,"Quarter 3",C1319=11,"Quarter 3",C1319=12,"Quarter 3",C1319=1,"Quarter 4",C1319=2,"Quarter 4",C1319=3,"Quarter 4")</f>
        <v>Quarter 3</v>
      </c>
    </row>
    <row r="1320" spans="1:4" x14ac:dyDescent="0.2">
      <c r="A1320" s="1">
        <v>80193978</v>
      </c>
      <c r="B1320" s="16">
        <v>43417</v>
      </c>
      <c r="C1320">
        <f t="shared" si="20"/>
        <v>11</v>
      </c>
      <c r="D1320" t="str" cm="1">
        <f t="array" ref="D1320">_xlfn.IFS(C1320=4,"Quarter 1",C1320=5,"Quarter 1",C1320=6,"Quarter 1",C1320=7,"Quarter 2",C1320=8,"Quarter 2",C1320=9,"Quarter 2",C1320=10,"Quarter 3",C1320=11,"Quarter 3",C1320=12,"Quarter 3",C1320=1,"Quarter 4",C1320=2,"Quarter 4",C1320=3,"Quarter 4")</f>
        <v>Quarter 3</v>
      </c>
    </row>
    <row r="1321" spans="1:4" x14ac:dyDescent="0.2">
      <c r="A1321" s="1">
        <v>80147403</v>
      </c>
      <c r="B1321" s="16">
        <v>43052</v>
      </c>
      <c r="C1321">
        <f t="shared" si="20"/>
        <v>11</v>
      </c>
      <c r="D1321" t="str" cm="1">
        <f t="array" ref="D1321">_xlfn.IFS(C1321=4,"Quarter 1",C1321=5,"Quarter 1",C1321=6,"Quarter 1",C1321=7,"Quarter 2",C1321=8,"Quarter 2",C1321=9,"Quarter 2",C1321=10,"Quarter 3",C1321=11,"Quarter 3",C1321=12,"Quarter 3",C1321=1,"Quarter 4",C1321=2,"Quarter 4",C1321=3,"Quarter 4")</f>
        <v>Quarter 3</v>
      </c>
    </row>
    <row r="1322" spans="1:4" x14ac:dyDescent="0.2">
      <c r="A1322" s="1">
        <v>80058424</v>
      </c>
      <c r="B1322" s="16">
        <v>42321</v>
      </c>
      <c r="C1322">
        <f t="shared" si="20"/>
        <v>11</v>
      </c>
      <c r="D1322" t="str" cm="1">
        <f t="array" ref="D1322">_xlfn.IFS(C1322=4,"Quarter 1",C1322=5,"Quarter 1",C1322=6,"Quarter 1",C1322=7,"Quarter 2",C1322=8,"Quarter 2",C1322=9,"Quarter 2",C1322=10,"Quarter 3",C1322=11,"Quarter 3",C1322=12,"Quarter 3",C1322=1,"Quarter 4",C1322=2,"Quarter 4",C1322=3,"Quarter 4")</f>
        <v>Quarter 3</v>
      </c>
    </row>
    <row r="1323" spans="1:4" x14ac:dyDescent="0.2">
      <c r="A1323" s="1">
        <v>80049065</v>
      </c>
      <c r="B1323" s="16">
        <v>42321</v>
      </c>
      <c r="C1323">
        <f t="shared" si="20"/>
        <v>11</v>
      </c>
      <c r="D1323" t="str" cm="1">
        <f t="array" ref="D1323">_xlfn.IFS(C1323=4,"Quarter 1",C1323=5,"Quarter 1",C1323=6,"Quarter 1",C1323=7,"Quarter 2",C1323=8,"Quarter 2",C1323=9,"Quarter 2",C1323=10,"Quarter 3",C1323=11,"Quarter 3",C1323=12,"Quarter 3",C1323=1,"Quarter 4",C1323=2,"Quarter 4",C1323=3,"Quarter 4")</f>
        <v>Quarter 3</v>
      </c>
    </row>
    <row r="1324" spans="1:4" x14ac:dyDescent="0.2">
      <c r="A1324" s="1">
        <v>81078466</v>
      </c>
      <c r="B1324" s="16">
        <v>43781</v>
      </c>
      <c r="C1324">
        <f t="shared" si="20"/>
        <v>11</v>
      </c>
      <c r="D1324" t="str" cm="1">
        <f t="array" ref="D1324">_xlfn.IFS(C1324=4,"Quarter 1",C1324=5,"Quarter 1",C1324=6,"Quarter 1",C1324=7,"Quarter 2",C1324=8,"Quarter 2",C1324=9,"Quarter 2",C1324=10,"Quarter 3",C1324=11,"Quarter 3",C1324=12,"Quarter 3",C1324=1,"Quarter 4",C1324=2,"Quarter 4",C1324=3,"Quarter 4")</f>
        <v>Quarter 3</v>
      </c>
    </row>
    <row r="1325" spans="1:4" x14ac:dyDescent="0.2">
      <c r="A1325" s="1">
        <v>80060034</v>
      </c>
      <c r="B1325" s="16">
        <v>43416</v>
      </c>
      <c r="C1325">
        <f t="shared" si="20"/>
        <v>11</v>
      </c>
      <c r="D1325" t="str" cm="1">
        <f t="array" ref="D1325">_xlfn.IFS(C1325=4,"Quarter 1",C1325=5,"Quarter 1",C1325=6,"Quarter 1",C1325=7,"Quarter 2",C1325=8,"Quarter 2",C1325=9,"Quarter 2",C1325=10,"Quarter 3",C1325=11,"Quarter 3",C1325=12,"Quarter 3",C1325=1,"Quarter 4",C1325=2,"Quarter 4",C1325=3,"Quarter 4")</f>
        <v>Quarter 3</v>
      </c>
    </row>
    <row r="1326" spans="1:4" x14ac:dyDescent="0.2">
      <c r="A1326" s="1">
        <v>80205085</v>
      </c>
      <c r="B1326" s="16">
        <v>43051</v>
      </c>
      <c r="C1326">
        <f t="shared" si="20"/>
        <v>11</v>
      </c>
      <c r="D1326" t="str" cm="1">
        <f t="array" ref="D1326">_xlfn.IFS(C1326=4,"Quarter 1",C1326=5,"Quarter 1",C1326=6,"Quarter 1",C1326=7,"Quarter 2",C1326=8,"Quarter 2",C1326=9,"Quarter 2",C1326=10,"Quarter 3",C1326=11,"Quarter 3",C1326=12,"Quarter 3",C1326=1,"Quarter 4",C1326=2,"Quarter 4",C1326=3,"Quarter 4")</f>
        <v>Quarter 3</v>
      </c>
    </row>
    <row r="1327" spans="1:4" x14ac:dyDescent="0.2">
      <c r="A1327" s="1">
        <v>70117297</v>
      </c>
      <c r="B1327" s="16">
        <v>43780</v>
      </c>
      <c r="C1327">
        <f t="shared" si="20"/>
        <v>11</v>
      </c>
      <c r="D1327" t="str" cm="1">
        <f t="array" ref="D1327">_xlfn.IFS(C1327=4,"Quarter 1",C1327=5,"Quarter 1",C1327=6,"Quarter 1",C1327=7,"Quarter 2",C1327=8,"Quarter 2",C1327=9,"Quarter 2",C1327=10,"Quarter 3",C1327=11,"Quarter 3",C1327=12,"Quarter 3",C1327=1,"Quarter 4",C1327=2,"Quarter 4",C1327=3,"Quarter 4")</f>
        <v>Quarter 3</v>
      </c>
    </row>
    <row r="1328" spans="1:4" x14ac:dyDescent="0.2">
      <c r="A1328" s="1">
        <v>81200229</v>
      </c>
      <c r="B1328" s="16">
        <v>43780</v>
      </c>
      <c r="C1328">
        <f t="shared" si="20"/>
        <v>11</v>
      </c>
      <c r="D1328" t="str" cm="1">
        <f t="array" ref="D1328">_xlfn.IFS(C1328=4,"Quarter 1",C1328=5,"Quarter 1",C1328=6,"Quarter 1",C1328=7,"Quarter 2",C1328=8,"Quarter 2",C1328=9,"Quarter 2",C1328=10,"Quarter 3",C1328=11,"Quarter 3",C1328=12,"Quarter 3",C1328=1,"Quarter 4",C1328=2,"Quarter 4",C1328=3,"Quarter 4")</f>
        <v>Quarter 3</v>
      </c>
    </row>
    <row r="1329" spans="1:4" x14ac:dyDescent="0.2">
      <c r="A1329" s="1">
        <v>81152923</v>
      </c>
      <c r="B1329" s="16">
        <v>43780</v>
      </c>
      <c r="C1329">
        <f t="shared" si="20"/>
        <v>11</v>
      </c>
      <c r="D1329" t="str" cm="1">
        <f t="array" ref="D1329">_xlfn.IFS(C1329=4,"Quarter 1",C1329=5,"Quarter 1",C1329=6,"Quarter 1",C1329=7,"Quarter 2",C1329=8,"Quarter 2",C1329=9,"Quarter 2",C1329=10,"Quarter 3",C1329=11,"Quarter 3",C1329=12,"Quarter 3",C1329=1,"Quarter 4",C1329=2,"Quarter 4",C1329=3,"Quarter 4")</f>
        <v>Quarter 3</v>
      </c>
    </row>
    <row r="1330" spans="1:4" x14ac:dyDescent="0.2">
      <c r="A1330" s="1">
        <v>81171862</v>
      </c>
      <c r="B1330" s="16">
        <v>43780</v>
      </c>
      <c r="C1330">
        <f t="shared" si="20"/>
        <v>11</v>
      </c>
      <c r="D1330" t="str" cm="1">
        <f t="array" ref="D1330">_xlfn.IFS(C1330=4,"Quarter 1",C1330=5,"Quarter 1",C1330=6,"Quarter 1",C1330=7,"Quarter 2",C1330=8,"Quarter 2",C1330=9,"Quarter 2",C1330=10,"Quarter 3",C1330=11,"Quarter 3",C1330=12,"Quarter 3",C1330=1,"Quarter 4",C1330=2,"Quarter 4",C1330=3,"Quarter 4")</f>
        <v>Quarter 3</v>
      </c>
    </row>
    <row r="1331" spans="1:4" x14ac:dyDescent="0.2">
      <c r="A1331" s="1">
        <v>80131563</v>
      </c>
      <c r="B1331" s="16">
        <v>43050</v>
      </c>
      <c r="C1331">
        <f t="shared" si="20"/>
        <v>11</v>
      </c>
      <c r="D1331" t="str" cm="1">
        <f t="array" ref="D1331">_xlfn.IFS(C1331=4,"Quarter 1",C1331=5,"Quarter 1",C1331=6,"Quarter 1",C1331=7,"Quarter 2",C1331=8,"Quarter 2",C1331=9,"Quarter 2",C1331=10,"Quarter 3",C1331=11,"Quarter 3",C1331=12,"Quarter 3",C1331=1,"Quarter 4",C1331=2,"Quarter 4",C1331=3,"Quarter 4")</f>
        <v>Quarter 3</v>
      </c>
    </row>
    <row r="1332" spans="1:4" x14ac:dyDescent="0.2">
      <c r="A1332" s="1">
        <v>80107990</v>
      </c>
      <c r="B1332" s="16">
        <v>42685</v>
      </c>
      <c r="C1332">
        <f t="shared" si="20"/>
        <v>11</v>
      </c>
      <c r="D1332" t="str" cm="1">
        <f t="array" ref="D1332">_xlfn.IFS(C1332=4,"Quarter 1",C1332=5,"Quarter 1",C1332=6,"Quarter 1",C1332=7,"Quarter 2",C1332=8,"Quarter 2",C1332=9,"Quarter 2",C1332=10,"Quarter 3",C1332=11,"Quarter 3",C1332=12,"Quarter 3",C1332=1,"Quarter 4",C1332=2,"Quarter 4",C1332=3,"Quarter 4")</f>
        <v>Quarter 3</v>
      </c>
    </row>
    <row r="1333" spans="1:4" x14ac:dyDescent="0.2">
      <c r="A1333" s="1">
        <v>80091658</v>
      </c>
      <c r="B1333" s="16">
        <v>42685</v>
      </c>
      <c r="C1333">
        <f t="shared" si="20"/>
        <v>11</v>
      </c>
      <c r="D1333" t="str" cm="1">
        <f t="array" ref="D1333">_xlfn.IFS(C1333=4,"Quarter 1",C1333=5,"Quarter 1",C1333=6,"Quarter 1",C1333=7,"Quarter 2",C1333=8,"Quarter 2",C1333=9,"Quarter 2",C1333=10,"Quarter 3",C1333=11,"Quarter 3",C1333=12,"Quarter 3",C1333=1,"Quarter 4",C1333=2,"Quarter 4",C1333=3,"Quarter 4")</f>
        <v>Quarter 3</v>
      </c>
    </row>
    <row r="1334" spans="1:4" x14ac:dyDescent="0.2">
      <c r="A1334" s="1">
        <v>80208213</v>
      </c>
      <c r="B1334" s="16">
        <v>43414</v>
      </c>
      <c r="C1334">
        <f t="shared" si="20"/>
        <v>11</v>
      </c>
      <c r="D1334" t="str" cm="1">
        <f t="array" ref="D1334">_xlfn.IFS(C1334=4,"Quarter 1",C1334=5,"Quarter 1",C1334=6,"Quarter 1",C1334=7,"Quarter 2",C1334=8,"Quarter 2",C1334=9,"Quarter 2",C1334=10,"Quarter 3",C1334=11,"Quarter 3",C1334=12,"Quarter 3",C1334=1,"Quarter 4",C1334=2,"Quarter 4",C1334=3,"Quarter 4")</f>
        <v>Quarter 3</v>
      </c>
    </row>
    <row r="1335" spans="1:4" x14ac:dyDescent="0.2">
      <c r="A1335" s="1">
        <v>70286533</v>
      </c>
      <c r="B1335" s="16">
        <v>43414</v>
      </c>
      <c r="C1335">
        <f t="shared" si="20"/>
        <v>11</v>
      </c>
      <c r="D1335" t="str" cm="1">
        <f t="array" ref="D1335">_xlfn.IFS(C1335=4,"Quarter 1",C1335=5,"Quarter 1",C1335=6,"Quarter 1",C1335=7,"Quarter 2",C1335=8,"Quarter 2",C1335=9,"Quarter 2",C1335=10,"Quarter 3",C1335=11,"Quarter 3",C1335=12,"Quarter 3",C1335=1,"Quarter 4",C1335=2,"Quarter 4",C1335=3,"Quarter 4")</f>
        <v>Quarter 3</v>
      </c>
    </row>
    <row r="1336" spans="1:4" x14ac:dyDescent="0.2">
      <c r="A1336" s="1">
        <v>80237420</v>
      </c>
      <c r="B1336" s="16">
        <v>43414</v>
      </c>
      <c r="C1336">
        <f t="shared" si="20"/>
        <v>11</v>
      </c>
      <c r="D1336" t="str" cm="1">
        <f t="array" ref="D1336">_xlfn.IFS(C1336=4,"Quarter 1",C1336=5,"Quarter 1",C1336=6,"Quarter 1",C1336=7,"Quarter 2",C1336=8,"Quarter 2",C1336=9,"Quarter 2",C1336=10,"Quarter 3",C1336=11,"Quarter 3",C1336=12,"Quarter 3",C1336=1,"Quarter 4",C1336=2,"Quarter 4",C1336=3,"Quarter 4")</f>
        <v>Quarter 3</v>
      </c>
    </row>
    <row r="1337" spans="1:4" x14ac:dyDescent="0.2">
      <c r="A1337" s="1">
        <v>70174733</v>
      </c>
      <c r="B1337" s="16">
        <v>43049</v>
      </c>
      <c r="C1337">
        <f t="shared" si="20"/>
        <v>11</v>
      </c>
      <c r="D1337" t="str" cm="1">
        <f t="array" ref="D1337">_xlfn.IFS(C1337=4,"Quarter 1",C1337=5,"Quarter 1",C1337=6,"Quarter 1",C1337=7,"Quarter 2",C1337=8,"Quarter 2",C1337=9,"Quarter 2",C1337=10,"Quarter 3",C1337=11,"Quarter 3",C1337=12,"Quarter 3",C1337=1,"Quarter 4",C1337=2,"Quarter 4",C1337=3,"Quarter 4")</f>
        <v>Quarter 3</v>
      </c>
    </row>
    <row r="1338" spans="1:4" x14ac:dyDescent="0.2">
      <c r="A1338" s="1">
        <v>80175822</v>
      </c>
      <c r="B1338" s="16">
        <v>43049</v>
      </c>
      <c r="C1338">
        <f t="shared" si="20"/>
        <v>11</v>
      </c>
      <c r="D1338" t="str" cm="1">
        <f t="array" ref="D1338">_xlfn.IFS(C1338=4,"Quarter 1",C1338=5,"Quarter 1",C1338=6,"Quarter 1",C1338=7,"Quarter 2",C1338=8,"Quarter 2",C1338=9,"Quarter 2",C1338=10,"Quarter 3",C1338=11,"Quarter 3",C1338=12,"Quarter 3",C1338=1,"Quarter 4",C1338=2,"Quarter 4",C1338=3,"Quarter 4")</f>
        <v>Quarter 3</v>
      </c>
    </row>
    <row r="1339" spans="1:4" x14ac:dyDescent="0.2">
      <c r="A1339" s="1">
        <v>80183088</v>
      </c>
      <c r="B1339" s="16">
        <v>43049</v>
      </c>
      <c r="C1339">
        <f t="shared" si="20"/>
        <v>11</v>
      </c>
      <c r="D1339" t="str" cm="1">
        <f t="array" ref="D1339">_xlfn.IFS(C1339=4,"Quarter 1",C1339=5,"Quarter 1",C1339=6,"Quarter 1",C1339=7,"Quarter 2",C1339=8,"Quarter 2",C1339=9,"Quarter 2",C1339=10,"Quarter 3",C1339=11,"Quarter 3",C1339=12,"Quarter 3",C1339=1,"Quarter 4",C1339=2,"Quarter 4",C1339=3,"Quarter 4")</f>
        <v>Quarter 3</v>
      </c>
    </row>
    <row r="1340" spans="1:4" x14ac:dyDescent="0.2">
      <c r="A1340" s="1">
        <v>80198018</v>
      </c>
      <c r="B1340" s="16">
        <v>43049</v>
      </c>
      <c r="C1340">
        <f t="shared" si="20"/>
        <v>11</v>
      </c>
      <c r="D1340" t="str" cm="1">
        <f t="array" ref="D1340">_xlfn.IFS(C1340=4,"Quarter 1",C1340=5,"Quarter 1",C1340=6,"Quarter 1",C1340=7,"Quarter 2",C1340=8,"Quarter 2",C1340=9,"Quarter 2",C1340=10,"Quarter 3",C1340=11,"Quarter 3",C1340=12,"Quarter 3",C1340=1,"Quarter 4",C1340=2,"Quarter 4",C1340=3,"Quarter 4")</f>
        <v>Quarter 3</v>
      </c>
    </row>
    <row r="1341" spans="1:4" x14ac:dyDescent="0.2">
      <c r="A1341" s="1">
        <v>80127990</v>
      </c>
      <c r="B1341" s="16">
        <v>43049</v>
      </c>
      <c r="C1341">
        <f t="shared" si="20"/>
        <v>11</v>
      </c>
      <c r="D1341" t="str" cm="1">
        <f t="array" ref="D1341">_xlfn.IFS(C1341=4,"Quarter 1",C1341=5,"Quarter 1",C1341=6,"Quarter 1",C1341=7,"Quarter 2",C1341=8,"Quarter 2",C1341=9,"Quarter 2",C1341=10,"Quarter 3",C1341=11,"Quarter 3",C1341=12,"Quarter 3",C1341=1,"Quarter 4",C1341=2,"Quarter 4",C1341=3,"Quarter 4")</f>
        <v>Quarter 3</v>
      </c>
    </row>
    <row r="1342" spans="1:4" x14ac:dyDescent="0.2">
      <c r="A1342" s="1">
        <v>80134093</v>
      </c>
      <c r="B1342" s="16">
        <v>42684</v>
      </c>
      <c r="C1342">
        <f t="shared" si="20"/>
        <v>11</v>
      </c>
      <c r="D1342" t="str" cm="1">
        <f t="array" ref="D1342">_xlfn.IFS(C1342=4,"Quarter 1",C1342=5,"Quarter 1",C1342=6,"Quarter 1",C1342=7,"Quarter 2",C1342=8,"Quarter 2",C1342=9,"Quarter 2",C1342=10,"Quarter 3",C1342=11,"Quarter 3",C1342=12,"Quarter 3",C1342=1,"Quarter 4",C1342=2,"Quarter 4",C1342=3,"Quarter 4")</f>
        <v>Quarter 3</v>
      </c>
    </row>
    <row r="1343" spans="1:4" x14ac:dyDescent="0.2">
      <c r="A1343" s="1">
        <v>80134279</v>
      </c>
      <c r="B1343" s="16">
        <v>42684</v>
      </c>
      <c r="C1343">
        <f t="shared" si="20"/>
        <v>11</v>
      </c>
      <c r="D1343" t="str" cm="1">
        <f t="array" ref="D1343">_xlfn.IFS(C1343=4,"Quarter 1",C1343=5,"Quarter 1",C1343=6,"Quarter 1",C1343=7,"Quarter 2",C1343=8,"Quarter 2",C1343=9,"Quarter 2",C1343=10,"Quarter 3",C1343=11,"Quarter 3",C1343=12,"Quarter 3",C1343=1,"Quarter 4",C1343=2,"Quarter 4",C1343=3,"Quarter 4")</f>
        <v>Quarter 3</v>
      </c>
    </row>
    <row r="1344" spans="1:4" x14ac:dyDescent="0.2">
      <c r="A1344" s="1">
        <v>80234414</v>
      </c>
      <c r="B1344" s="16">
        <v>43770</v>
      </c>
      <c r="C1344">
        <f t="shared" si="20"/>
        <v>11</v>
      </c>
      <c r="D1344" t="str" cm="1">
        <f t="array" ref="D1344">_xlfn.IFS(C1344=4,"Quarter 1",C1344=5,"Quarter 1",C1344=6,"Quarter 1",C1344=7,"Quarter 2",C1344=8,"Quarter 2",C1344=9,"Quarter 2",C1344=10,"Quarter 3",C1344=11,"Quarter 3",C1344=12,"Quarter 3",C1344=1,"Quarter 4",C1344=2,"Quarter 4",C1344=3,"Quarter 4")</f>
        <v>Quarter 3</v>
      </c>
    </row>
    <row r="1345" spans="1:4" x14ac:dyDescent="0.2">
      <c r="A1345" s="1">
        <v>70044870</v>
      </c>
      <c r="B1345" s="16">
        <v>43770</v>
      </c>
      <c r="C1345">
        <f t="shared" si="20"/>
        <v>11</v>
      </c>
      <c r="D1345" t="str" cm="1">
        <f t="array" ref="D1345">_xlfn.IFS(C1345=4,"Quarter 1",C1345=5,"Quarter 1",C1345=6,"Quarter 1",C1345=7,"Quarter 2",C1345=8,"Quarter 2",C1345=9,"Quarter 2",C1345=10,"Quarter 3",C1345=11,"Quarter 3",C1345=12,"Quarter 3",C1345=1,"Quarter 4",C1345=2,"Quarter 4",C1345=3,"Quarter 4")</f>
        <v>Quarter 3</v>
      </c>
    </row>
    <row r="1346" spans="1:4" x14ac:dyDescent="0.2">
      <c r="A1346" s="1">
        <v>26597413</v>
      </c>
      <c r="B1346" s="16">
        <v>43770</v>
      </c>
      <c r="C1346">
        <f t="shared" si="20"/>
        <v>11</v>
      </c>
      <c r="D1346" t="str" cm="1">
        <f t="array" ref="D1346">_xlfn.IFS(C1346=4,"Quarter 1",C1346=5,"Quarter 1",C1346=6,"Quarter 1",C1346=7,"Quarter 2",C1346=8,"Quarter 2",C1346=9,"Quarter 2",C1346=10,"Quarter 3",C1346=11,"Quarter 3",C1346=12,"Quarter 3",C1346=1,"Quarter 4",C1346=2,"Quarter 4",C1346=3,"Quarter 4")</f>
        <v>Quarter 3</v>
      </c>
    </row>
    <row r="1347" spans="1:4" x14ac:dyDescent="0.2">
      <c r="A1347" s="1">
        <v>80245356</v>
      </c>
      <c r="B1347" s="16">
        <v>43770</v>
      </c>
      <c r="C1347">
        <f t="shared" ref="C1347:C1410" si="21">MONTH(B1347)</f>
        <v>11</v>
      </c>
      <c r="D1347" t="str" cm="1">
        <f t="array" ref="D1347">_xlfn.IFS(C1347=4,"Quarter 1",C1347=5,"Quarter 1",C1347=6,"Quarter 1",C1347=7,"Quarter 2",C1347=8,"Quarter 2",C1347=9,"Quarter 2",C1347=10,"Quarter 3",C1347=11,"Quarter 3",C1347=12,"Quarter 3",C1347=1,"Quarter 4",C1347=2,"Quarter 4",C1347=3,"Quarter 4")</f>
        <v>Quarter 3</v>
      </c>
    </row>
    <row r="1348" spans="1:4" x14ac:dyDescent="0.2">
      <c r="A1348" s="1">
        <v>81193616</v>
      </c>
      <c r="B1348" s="16">
        <v>43770</v>
      </c>
      <c r="C1348">
        <f t="shared" si="21"/>
        <v>11</v>
      </c>
      <c r="D1348" t="str" cm="1">
        <f t="array" ref="D1348">_xlfn.IFS(C1348=4,"Quarter 1",C1348=5,"Quarter 1",C1348=6,"Quarter 1",C1348=7,"Quarter 2",C1348=8,"Quarter 2",C1348=9,"Quarter 2",C1348=10,"Quarter 3",C1348=11,"Quarter 3",C1348=12,"Quarter 3",C1348=1,"Quarter 4",C1348=2,"Quarter 4",C1348=3,"Quarter 4")</f>
        <v>Quarter 3</v>
      </c>
    </row>
    <row r="1349" spans="1:4" x14ac:dyDescent="0.2">
      <c r="A1349" s="1">
        <v>81082327</v>
      </c>
      <c r="B1349" s="16">
        <v>43770</v>
      </c>
      <c r="C1349">
        <f t="shared" si="21"/>
        <v>11</v>
      </c>
      <c r="D1349" t="str" cm="1">
        <f t="array" ref="D1349">_xlfn.IFS(C1349=4,"Quarter 1",C1349=5,"Quarter 1",C1349=6,"Quarter 1",C1349=7,"Quarter 2",C1349=8,"Quarter 2",C1349=9,"Quarter 2",C1349=10,"Quarter 3",C1349=11,"Quarter 3",C1349=12,"Quarter 3",C1349=1,"Quarter 4",C1349=2,"Quarter 4",C1349=3,"Quarter 4")</f>
        <v>Quarter 3</v>
      </c>
    </row>
    <row r="1350" spans="1:4" x14ac:dyDescent="0.2">
      <c r="A1350" s="1">
        <v>18002692</v>
      </c>
      <c r="B1350" s="16">
        <v>43770</v>
      </c>
      <c r="C1350">
        <f t="shared" si="21"/>
        <v>11</v>
      </c>
      <c r="D1350" t="str" cm="1">
        <f t="array" ref="D1350">_xlfn.IFS(C1350=4,"Quarter 1",C1350=5,"Quarter 1",C1350=6,"Quarter 1",C1350=7,"Quarter 2",C1350=8,"Quarter 2",C1350=9,"Quarter 2",C1350=10,"Quarter 3",C1350=11,"Quarter 3",C1350=12,"Quarter 3",C1350=1,"Quarter 4",C1350=2,"Quarter 4",C1350=3,"Quarter 4")</f>
        <v>Quarter 3</v>
      </c>
    </row>
    <row r="1351" spans="1:4" x14ac:dyDescent="0.2">
      <c r="A1351" s="1">
        <v>81024100</v>
      </c>
      <c r="B1351" s="16">
        <v>43770</v>
      </c>
      <c r="C1351">
        <f t="shared" si="21"/>
        <v>11</v>
      </c>
      <c r="D1351" t="str" cm="1">
        <f t="array" ref="D1351">_xlfn.IFS(C1351=4,"Quarter 1",C1351=5,"Quarter 1",C1351=6,"Quarter 1",C1351=7,"Quarter 2",C1351=8,"Quarter 2",C1351=9,"Quarter 2",C1351=10,"Quarter 3",C1351=11,"Quarter 3",C1351=12,"Quarter 3",C1351=1,"Quarter 4",C1351=2,"Quarter 4",C1351=3,"Quarter 4")</f>
        <v>Quarter 3</v>
      </c>
    </row>
    <row r="1352" spans="1:4" x14ac:dyDescent="0.2">
      <c r="A1352" s="1">
        <v>60027583</v>
      </c>
      <c r="B1352" s="16">
        <v>43770</v>
      </c>
      <c r="C1352">
        <f t="shared" si="21"/>
        <v>11</v>
      </c>
      <c r="D1352" t="str" cm="1">
        <f t="array" ref="D1352">_xlfn.IFS(C1352=4,"Quarter 1",C1352=5,"Quarter 1",C1352=6,"Quarter 1",C1352=7,"Quarter 2",C1352=8,"Quarter 2",C1352=9,"Quarter 2",C1352=10,"Quarter 3",C1352=11,"Quarter 3",C1352=12,"Quarter 3",C1352=1,"Quarter 4",C1352=2,"Quarter 4",C1352=3,"Quarter 4")</f>
        <v>Quarter 3</v>
      </c>
    </row>
    <row r="1353" spans="1:4" x14ac:dyDescent="0.2">
      <c r="A1353" s="1">
        <v>80216003</v>
      </c>
      <c r="B1353" s="16">
        <v>43770</v>
      </c>
      <c r="C1353">
        <f t="shared" si="21"/>
        <v>11</v>
      </c>
      <c r="D1353" t="str" cm="1">
        <f t="array" ref="D1353">_xlfn.IFS(C1353=4,"Quarter 1",C1353=5,"Quarter 1",C1353=6,"Quarter 1",C1353=7,"Quarter 2",C1353=8,"Quarter 2",C1353=9,"Quarter 2",C1353=10,"Quarter 3",C1353=11,"Quarter 3",C1353=12,"Quarter 3",C1353=1,"Quarter 4",C1353=2,"Quarter 4",C1353=3,"Quarter 4")</f>
        <v>Quarter 3</v>
      </c>
    </row>
    <row r="1354" spans="1:4" x14ac:dyDescent="0.2">
      <c r="A1354" s="1">
        <v>81184735</v>
      </c>
      <c r="B1354" s="16">
        <v>43770</v>
      </c>
      <c r="C1354">
        <f t="shared" si="21"/>
        <v>11</v>
      </c>
      <c r="D1354" t="str" cm="1">
        <f t="array" ref="D1354">_xlfn.IFS(C1354=4,"Quarter 1",C1354=5,"Quarter 1",C1354=6,"Quarter 1",C1354=7,"Quarter 2",C1354=8,"Quarter 2",C1354=9,"Quarter 2",C1354=10,"Quarter 3",C1354=11,"Quarter 3",C1354=12,"Quarter 3",C1354=1,"Quarter 4",C1354=2,"Quarter 4",C1354=3,"Quarter 4")</f>
        <v>Quarter 3</v>
      </c>
    </row>
    <row r="1355" spans="1:4" x14ac:dyDescent="0.2">
      <c r="A1355" s="1">
        <v>60002033</v>
      </c>
      <c r="B1355" s="16">
        <v>43770</v>
      </c>
      <c r="C1355">
        <f t="shared" si="21"/>
        <v>11</v>
      </c>
      <c r="D1355" t="str" cm="1">
        <f t="array" ref="D1355">_xlfn.IFS(C1355=4,"Quarter 1",C1355=5,"Quarter 1",C1355=6,"Quarter 1",C1355=7,"Quarter 2",C1355=8,"Quarter 2",C1355=9,"Quarter 2",C1355=10,"Quarter 3",C1355=11,"Quarter 3",C1355=12,"Quarter 3",C1355=1,"Quarter 4",C1355=2,"Quarter 4",C1355=3,"Quarter 4")</f>
        <v>Quarter 3</v>
      </c>
    </row>
    <row r="1356" spans="1:4" x14ac:dyDescent="0.2">
      <c r="A1356" s="1">
        <v>70046968</v>
      </c>
      <c r="B1356" s="16">
        <v>43770</v>
      </c>
      <c r="C1356">
        <f t="shared" si="21"/>
        <v>11</v>
      </c>
      <c r="D1356" t="str" cm="1">
        <f t="array" ref="D1356">_xlfn.IFS(C1356=4,"Quarter 1",C1356=5,"Quarter 1",C1356=6,"Quarter 1",C1356=7,"Quarter 2",C1356=8,"Quarter 2",C1356=9,"Quarter 2",C1356=10,"Quarter 3",C1356=11,"Quarter 3",C1356=12,"Quarter 3",C1356=1,"Quarter 4",C1356=2,"Quarter 4",C1356=3,"Quarter 4")</f>
        <v>Quarter 3</v>
      </c>
    </row>
    <row r="1357" spans="1:4" x14ac:dyDescent="0.2">
      <c r="A1357" s="1">
        <v>81154982</v>
      </c>
      <c r="B1357" s="16">
        <v>43770</v>
      </c>
      <c r="C1357">
        <f t="shared" si="21"/>
        <v>11</v>
      </c>
      <c r="D1357" t="str" cm="1">
        <f t="array" ref="D1357">_xlfn.IFS(C1357=4,"Quarter 1",C1357=5,"Quarter 1",C1357=6,"Quarter 1",C1357=7,"Quarter 2",C1357=8,"Quarter 2",C1357=9,"Quarter 2",C1357=10,"Quarter 3",C1357=11,"Quarter 3",C1357=12,"Quarter 3",C1357=1,"Quarter 4",C1357=2,"Quarter 4",C1357=3,"Quarter 4")</f>
        <v>Quarter 3</v>
      </c>
    </row>
    <row r="1358" spans="1:4" x14ac:dyDescent="0.2">
      <c r="A1358" s="1">
        <v>81063129</v>
      </c>
      <c r="B1358" s="16">
        <v>43770</v>
      </c>
      <c r="C1358">
        <f t="shared" si="21"/>
        <v>11</v>
      </c>
      <c r="D1358" t="str" cm="1">
        <f t="array" ref="D1358">_xlfn.IFS(C1358=4,"Quarter 1",C1358=5,"Quarter 1",C1358=6,"Quarter 1",C1358=7,"Quarter 2",C1358=8,"Quarter 2",C1358=9,"Quarter 2",C1358=10,"Quarter 3",C1358=11,"Quarter 3",C1358=12,"Quarter 3",C1358=1,"Quarter 4",C1358=2,"Quarter 4",C1358=3,"Quarter 4")</f>
        <v>Quarter 3</v>
      </c>
    </row>
    <row r="1359" spans="1:4" x14ac:dyDescent="0.2">
      <c r="A1359" s="1">
        <v>81074542</v>
      </c>
      <c r="B1359" s="16">
        <v>43770</v>
      </c>
      <c r="C1359">
        <f t="shared" si="21"/>
        <v>11</v>
      </c>
      <c r="D1359" t="str" cm="1">
        <f t="array" ref="D1359">_xlfn.IFS(C1359=4,"Quarter 1",C1359=5,"Quarter 1",C1359=6,"Quarter 1",C1359=7,"Quarter 2",C1359=8,"Quarter 2",C1359=9,"Quarter 2",C1359=10,"Quarter 3",C1359=11,"Quarter 3",C1359=12,"Quarter 3",C1359=1,"Quarter 4",C1359=2,"Quarter 4",C1359=3,"Quarter 4")</f>
        <v>Quarter 3</v>
      </c>
    </row>
    <row r="1360" spans="1:4" x14ac:dyDescent="0.2">
      <c r="A1360" s="1">
        <v>382650</v>
      </c>
      <c r="B1360" s="16">
        <v>43770</v>
      </c>
      <c r="C1360">
        <f t="shared" si="21"/>
        <v>11</v>
      </c>
      <c r="D1360" t="str" cm="1">
        <f t="array" ref="D1360">_xlfn.IFS(C1360=4,"Quarter 1",C1360=5,"Quarter 1",C1360=6,"Quarter 1",C1360=7,"Quarter 2",C1360=8,"Quarter 2",C1360=9,"Quarter 2",C1360=10,"Quarter 3",C1360=11,"Quarter 3",C1360=12,"Quarter 3",C1360=1,"Quarter 4",C1360=2,"Quarter 4",C1360=3,"Quarter 4")</f>
        <v>Quarter 3</v>
      </c>
    </row>
    <row r="1361" spans="1:4" x14ac:dyDescent="0.2">
      <c r="A1361" s="1">
        <v>70044705</v>
      </c>
      <c r="B1361" s="16">
        <v>43770</v>
      </c>
      <c r="C1361">
        <f t="shared" si="21"/>
        <v>11</v>
      </c>
      <c r="D1361" t="str" cm="1">
        <f t="array" ref="D1361">_xlfn.IFS(C1361=4,"Quarter 1",C1361=5,"Quarter 1",C1361=6,"Quarter 1",C1361=7,"Quarter 2",C1361=8,"Quarter 2",C1361=9,"Quarter 2",C1361=10,"Quarter 3",C1361=11,"Quarter 3",C1361=12,"Quarter 3",C1361=1,"Quarter 4",C1361=2,"Quarter 4",C1361=3,"Quarter 4")</f>
        <v>Quarter 3</v>
      </c>
    </row>
    <row r="1362" spans="1:4" x14ac:dyDescent="0.2">
      <c r="A1362" s="1">
        <v>449931</v>
      </c>
      <c r="B1362" s="16">
        <v>43770</v>
      </c>
      <c r="C1362">
        <f t="shared" si="21"/>
        <v>11</v>
      </c>
      <c r="D1362" t="str" cm="1">
        <f t="array" ref="D1362">_xlfn.IFS(C1362=4,"Quarter 1",C1362=5,"Quarter 1",C1362=6,"Quarter 1",C1362=7,"Quarter 2",C1362=8,"Quarter 2",C1362=9,"Quarter 2",C1362=10,"Quarter 3",C1362=11,"Quarter 3",C1362=12,"Quarter 3",C1362=1,"Quarter 4",C1362=2,"Quarter 4",C1362=3,"Quarter 4")</f>
        <v>Quarter 3</v>
      </c>
    </row>
    <row r="1363" spans="1:4" x14ac:dyDescent="0.2">
      <c r="A1363" s="1">
        <v>81189912</v>
      </c>
      <c r="B1363" s="16">
        <v>43770</v>
      </c>
      <c r="C1363">
        <f t="shared" si="21"/>
        <v>11</v>
      </c>
      <c r="D1363" t="str" cm="1">
        <f t="array" ref="D1363">_xlfn.IFS(C1363=4,"Quarter 1",C1363=5,"Quarter 1",C1363=6,"Quarter 1",C1363=7,"Quarter 2",C1363=8,"Quarter 2",C1363=9,"Quarter 2",C1363=10,"Quarter 3",C1363=11,"Quarter 3",C1363=12,"Quarter 3",C1363=1,"Quarter 4",C1363=2,"Quarter 4",C1363=3,"Quarter 4")</f>
        <v>Quarter 3</v>
      </c>
    </row>
    <row r="1364" spans="1:4" x14ac:dyDescent="0.2">
      <c r="A1364" s="1">
        <v>80215046</v>
      </c>
      <c r="B1364" s="16">
        <v>43770</v>
      </c>
      <c r="C1364">
        <f t="shared" si="21"/>
        <v>11</v>
      </c>
      <c r="D1364" t="str" cm="1">
        <f t="array" ref="D1364">_xlfn.IFS(C1364=4,"Quarter 1",C1364=5,"Quarter 1",C1364=6,"Quarter 1",C1364=7,"Quarter 2",C1364=8,"Quarter 2",C1364=9,"Quarter 2",C1364=10,"Quarter 3",C1364=11,"Quarter 3",C1364=12,"Quarter 3",C1364=1,"Quarter 4",C1364=2,"Quarter 4",C1364=3,"Quarter 4")</f>
        <v>Quarter 3</v>
      </c>
    </row>
    <row r="1365" spans="1:4" x14ac:dyDescent="0.2">
      <c r="A1365" s="1">
        <v>60036838</v>
      </c>
      <c r="B1365" s="16">
        <v>43770</v>
      </c>
      <c r="C1365">
        <f t="shared" si="21"/>
        <v>11</v>
      </c>
      <c r="D1365" t="str" cm="1">
        <f t="array" ref="D1365">_xlfn.IFS(C1365=4,"Quarter 1",C1365=5,"Quarter 1",C1365=6,"Quarter 1",C1365=7,"Quarter 2",C1365=8,"Quarter 2",C1365=9,"Quarter 2",C1365=10,"Quarter 3",C1365=11,"Quarter 3",C1365=12,"Quarter 3",C1365=1,"Quarter 4",C1365=2,"Quarter 4",C1365=3,"Quarter 4")</f>
        <v>Quarter 3</v>
      </c>
    </row>
    <row r="1366" spans="1:4" x14ac:dyDescent="0.2">
      <c r="A1366" s="1">
        <v>81179693</v>
      </c>
      <c r="B1366" s="16">
        <v>43770</v>
      </c>
      <c r="C1366">
        <f t="shared" si="21"/>
        <v>11</v>
      </c>
      <c r="D1366" t="str" cm="1">
        <f t="array" ref="D1366">_xlfn.IFS(C1366=4,"Quarter 1",C1366=5,"Quarter 1",C1366=6,"Quarter 1",C1366=7,"Quarter 2",C1366=8,"Quarter 2",C1366=9,"Quarter 2",C1366=10,"Quarter 3",C1366=11,"Quarter 3",C1366=12,"Quarter 3",C1366=1,"Quarter 4",C1366=2,"Quarter 4",C1366=3,"Quarter 4")</f>
        <v>Quarter 3</v>
      </c>
    </row>
    <row r="1367" spans="1:4" x14ac:dyDescent="0.2">
      <c r="A1367" s="1">
        <v>485218</v>
      </c>
      <c r="B1367" s="16">
        <v>43770</v>
      </c>
      <c r="C1367">
        <f t="shared" si="21"/>
        <v>11</v>
      </c>
      <c r="D1367" t="str" cm="1">
        <f t="array" ref="D1367">_xlfn.IFS(C1367=4,"Quarter 1",C1367=5,"Quarter 1",C1367=6,"Quarter 1",C1367=7,"Quarter 2",C1367=8,"Quarter 2",C1367=9,"Quarter 2",C1367=10,"Quarter 3",C1367=11,"Quarter 3",C1367=12,"Quarter 3",C1367=1,"Quarter 4",C1367=2,"Quarter 4",C1367=3,"Quarter 4")</f>
        <v>Quarter 3</v>
      </c>
    </row>
    <row r="1368" spans="1:4" x14ac:dyDescent="0.2">
      <c r="A1368" s="1">
        <v>1192866</v>
      </c>
      <c r="B1368" s="16">
        <v>43770</v>
      </c>
      <c r="C1368">
        <f t="shared" si="21"/>
        <v>11</v>
      </c>
      <c r="D1368" t="str" cm="1">
        <f t="array" ref="D1368">_xlfn.IFS(C1368=4,"Quarter 1",C1368=5,"Quarter 1",C1368=6,"Quarter 1",C1368=7,"Quarter 2",C1368=8,"Quarter 2",C1368=9,"Quarter 2",C1368=10,"Quarter 3",C1368=11,"Quarter 3",C1368=12,"Quarter 3",C1368=1,"Quarter 4",C1368=2,"Quarter 4",C1368=3,"Quarter 4")</f>
        <v>Quarter 3</v>
      </c>
    </row>
    <row r="1369" spans="1:4" x14ac:dyDescent="0.2">
      <c r="A1369" s="1">
        <v>11819434</v>
      </c>
      <c r="B1369" s="16">
        <v>43770</v>
      </c>
      <c r="C1369">
        <f t="shared" si="21"/>
        <v>11</v>
      </c>
      <c r="D1369" t="str" cm="1">
        <f t="array" ref="D1369">_xlfn.IFS(C1369=4,"Quarter 1",C1369=5,"Quarter 1",C1369=6,"Quarter 1",C1369=7,"Quarter 2",C1369=8,"Quarter 2",C1369=9,"Quarter 2",C1369=10,"Quarter 3",C1369=11,"Quarter 3",C1369=12,"Quarter 3",C1369=1,"Quarter 4",C1369=2,"Quarter 4",C1369=3,"Quarter 4")</f>
        <v>Quarter 3</v>
      </c>
    </row>
    <row r="1370" spans="1:4" x14ac:dyDescent="0.2">
      <c r="A1370" s="1">
        <v>81050375</v>
      </c>
      <c r="B1370" s="16">
        <v>43770</v>
      </c>
      <c r="C1370">
        <f t="shared" si="21"/>
        <v>11</v>
      </c>
      <c r="D1370" t="str" cm="1">
        <f t="array" ref="D1370">_xlfn.IFS(C1370=4,"Quarter 1",C1370=5,"Quarter 1",C1370=6,"Quarter 1",C1370=7,"Quarter 2",C1370=8,"Quarter 2",C1370=9,"Quarter 2",C1370=10,"Quarter 3",C1370=11,"Quarter 3",C1370=12,"Quarter 3",C1370=1,"Quarter 4",C1370=2,"Quarter 4",C1370=3,"Quarter 4")</f>
        <v>Quarter 3</v>
      </c>
    </row>
    <row r="1371" spans="1:4" x14ac:dyDescent="0.2">
      <c r="A1371" s="1">
        <v>516788</v>
      </c>
      <c r="B1371" s="16">
        <v>43770</v>
      </c>
      <c r="C1371">
        <f t="shared" si="21"/>
        <v>11</v>
      </c>
      <c r="D1371" t="str" cm="1">
        <f t="array" ref="D1371">_xlfn.IFS(C1371=4,"Quarter 1",C1371=5,"Quarter 1",C1371=6,"Quarter 1",C1371=7,"Quarter 2",C1371=8,"Quarter 2",C1371=9,"Quarter 2",C1371=10,"Quarter 3",C1371=11,"Quarter 3",C1371=12,"Quarter 3",C1371=1,"Quarter 4",C1371=2,"Quarter 4",C1371=3,"Quarter 4")</f>
        <v>Quarter 3</v>
      </c>
    </row>
    <row r="1372" spans="1:4" x14ac:dyDescent="0.2">
      <c r="A1372" s="1">
        <v>70048968</v>
      </c>
      <c r="B1372" s="16">
        <v>43770</v>
      </c>
      <c r="C1372">
        <f t="shared" si="21"/>
        <v>11</v>
      </c>
      <c r="D1372" t="str" cm="1">
        <f t="array" ref="D1372">_xlfn.IFS(C1372=4,"Quarter 1",C1372=5,"Quarter 1",C1372=6,"Quarter 1",C1372=7,"Quarter 2",C1372=8,"Quarter 2",C1372=9,"Quarter 2",C1372=10,"Quarter 3",C1372=11,"Quarter 3",C1372=12,"Quarter 3",C1372=1,"Quarter 4",C1372=2,"Quarter 4",C1372=3,"Quarter 4")</f>
        <v>Quarter 3</v>
      </c>
    </row>
    <row r="1373" spans="1:4" x14ac:dyDescent="0.2">
      <c r="A1373" s="1">
        <v>542137</v>
      </c>
      <c r="B1373" s="16">
        <v>43770</v>
      </c>
      <c r="C1373">
        <f t="shared" si="21"/>
        <v>11</v>
      </c>
      <c r="D1373" t="str" cm="1">
        <f t="array" ref="D1373">_xlfn.IFS(C1373=4,"Quarter 1",C1373=5,"Quarter 1",C1373=6,"Quarter 1",C1373=7,"Quarter 2",C1373=8,"Quarter 2",C1373=9,"Quarter 2",C1373=10,"Quarter 3",C1373=11,"Quarter 3",C1373=12,"Quarter 3",C1373=1,"Quarter 4",C1373=2,"Quarter 4",C1373=3,"Quarter 4")</f>
        <v>Quarter 3</v>
      </c>
    </row>
    <row r="1374" spans="1:4" x14ac:dyDescent="0.2">
      <c r="A1374" s="1">
        <v>60021796</v>
      </c>
      <c r="B1374" s="16">
        <v>43770</v>
      </c>
      <c r="C1374">
        <f t="shared" si="21"/>
        <v>11</v>
      </c>
      <c r="D1374" t="str" cm="1">
        <f t="array" ref="D1374">_xlfn.IFS(C1374=4,"Quarter 1",C1374=5,"Quarter 1",C1374=6,"Quarter 1",C1374=7,"Quarter 2",C1374=8,"Quarter 2",C1374=9,"Quarter 2",C1374=10,"Quarter 3",C1374=11,"Quarter 3",C1374=12,"Quarter 3",C1374=1,"Quarter 4",C1374=2,"Quarter 4",C1374=3,"Quarter 4")</f>
        <v>Quarter 3</v>
      </c>
    </row>
    <row r="1375" spans="1:4" x14ac:dyDescent="0.2">
      <c r="A1375" s="1">
        <v>60031247</v>
      </c>
      <c r="B1375" s="16">
        <v>43770</v>
      </c>
      <c r="C1375">
        <f t="shared" si="21"/>
        <v>11</v>
      </c>
      <c r="D1375" t="str" cm="1">
        <f t="array" ref="D1375">_xlfn.IFS(C1375=4,"Quarter 1",C1375=5,"Quarter 1",C1375=6,"Quarter 1",C1375=7,"Quarter 2",C1375=8,"Quarter 2",C1375=9,"Quarter 2",C1375=10,"Quarter 3",C1375=11,"Quarter 3",C1375=12,"Quarter 3",C1375=1,"Quarter 4",C1375=2,"Quarter 4",C1375=3,"Quarter 4")</f>
        <v>Quarter 3</v>
      </c>
    </row>
    <row r="1376" spans="1:4" x14ac:dyDescent="0.2">
      <c r="A1376" s="1">
        <v>60000577</v>
      </c>
      <c r="B1376" s="16">
        <v>43770</v>
      </c>
      <c r="C1376">
        <f t="shared" si="21"/>
        <v>11</v>
      </c>
      <c r="D1376" t="str" cm="1">
        <f t="array" ref="D1376">_xlfn.IFS(C1376=4,"Quarter 1",C1376=5,"Quarter 1",C1376=6,"Quarter 1",C1376=7,"Quarter 2",C1376=8,"Quarter 2",C1376=9,"Quarter 2",C1376=10,"Quarter 3",C1376=11,"Quarter 3",C1376=12,"Quarter 3",C1376=1,"Quarter 4",C1376=2,"Quarter 4",C1376=3,"Quarter 4")</f>
        <v>Quarter 3</v>
      </c>
    </row>
    <row r="1377" spans="1:4" x14ac:dyDescent="0.2">
      <c r="A1377" s="1">
        <v>80241387</v>
      </c>
      <c r="B1377" s="16">
        <v>43770</v>
      </c>
      <c r="C1377">
        <f t="shared" si="21"/>
        <v>11</v>
      </c>
      <c r="D1377" t="str" cm="1">
        <f t="array" ref="D1377">_xlfn.IFS(C1377=4,"Quarter 1",C1377=5,"Quarter 1",C1377=6,"Quarter 1",C1377=7,"Quarter 2",C1377=8,"Quarter 2",C1377=9,"Quarter 2",C1377=10,"Quarter 3",C1377=11,"Quarter 3",C1377=12,"Quarter 3",C1377=1,"Quarter 4",C1377=2,"Quarter 4",C1377=3,"Quarter 4")</f>
        <v>Quarter 3</v>
      </c>
    </row>
    <row r="1378" spans="1:4" x14ac:dyDescent="0.2">
      <c r="A1378" s="1">
        <v>70039241</v>
      </c>
      <c r="B1378" s="16">
        <v>43770</v>
      </c>
      <c r="C1378">
        <f t="shared" si="21"/>
        <v>11</v>
      </c>
      <c r="D1378" t="str" cm="1">
        <f t="array" ref="D1378">_xlfn.IFS(C1378=4,"Quarter 1",C1378=5,"Quarter 1",C1378=6,"Quarter 1",C1378=7,"Quarter 2",C1378=8,"Quarter 2",C1378=9,"Quarter 2",C1378=10,"Quarter 3",C1378=11,"Quarter 3",C1378=12,"Quarter 3",C1378=1,"Quarter 4",C1378=2,"Quarter 4",C1378=3,"Quarter 4")</f>
        <v>Quarter 3</v>
      </c>
    </row>
    <row r="1379" spans="1:4" x14ac:dyDescent="0.2">
      <c r="A1379" s="1">
        <v>80227818</v>
      </c>
      <c r="B1379" s="16">
        <v>43770</v>
      </c>
      <c r="C1379">
        <f t="shared" si="21"/>
        <v>11</v>
      </c>
      <c r="D1379" t="str" cm="1">
        <f t="array" ref="D1379">_xlfn.IFS(C1379=4,"Quarter 1",C1379=5,"Quarter 1",C1379=6,"Quarter 1",C1379=7,"Quarter 2",C1379=8,"Quarter 2",C1379=9,"Quarter 2",C1379=10,"Quarter 3",C1379=11,"Quarter 3",C1379=12,"Quarter 3",C1379=1,"Quarter 4",C1379=2,"Quarter 4",C1379=3,"Quarter 4")</f>
        <v>Quarter 3</v>
      </c>
    </row>
    <row r="1380" spans="1:4" x14ac:dyDescent="0.2">
      <c r="A1380" s="1">
        <v>80231468</v>
      </c>
      <c r="B1380" s="16">
        <v>43770</v>
      </c>
      <c r="C1380">
        <f t="shared" si="21"/>
        <v>11</v>
      </c>
      <c r="D1380" t="str" cm="1">
        <f t="array" ref="D1380">_xlfn.IFS(C1380=4,"Quarter 1",C1380=5,"Quarter 1",C1380=6,"Quarter 1",C1380=7,"Quarter 2",C1380=8,"Quarter 2",C1380=9,"Quarter 2",C1380=10,"Quarter 3",C1380=11,"Quarter 3",C1380=12,"Quarter 3",C1380=1,"Quarter 4",C1380=2,"Quarter 4",C1380=3,"Quarter 4")</f>
        <v>Quarter 3</v>
      </c>
    </row>
    <row r="1381" spans="1:4" x14ac:dyDescent="0.2">
      <c r="A1381" s="1">
        <v>81083786</v>
      </c>
      <c r="B1381" s="16">
        <v>43770</v>
      </c>
      <c r="C1381">
        <f t="shared" si="21"/>
        <v>11</v>
      </c>
      <c r="D1381" t="str" cm="1">
        <f t="array" ref="D1381">_xlfn.IFS(C1381=4,"Quarter 1",C1381=5,"Quarter 1",C1381=6,"Quarter 1",C1381=7,"Quarter 2",C1381=8,"Quarter 2",C1381=9,"Quarter 2",C1381=10,"Quarter 3",C1381=11,"Quarter 3",C1381=12,"Quarter 3",C1381=1,"Quarter 4",C1381=2,"Quarter 4",C1381=3,"Quarter 4")</f>
        <v>Quarter 3</v>
      </c>
    </row>
    <row r="1382" spans="1:4" x14ac:dyDescent="0.2">
      <c r="A1382" s="1">
        <v>80153894</v>
      </c>
      <c r="B1382" s="16">
        <v>43770</v>
      </c>
      <c r="C1382">
        <f t="shared" si="21"/>
        <v>11</v>
      </c>
      <c r="D1382" t="str" cm="1">
        <f t="array" ref="D1382">_xlfn.IFS(C1382=4,"Quarter 1",C1382=5,"Quarter 1",C1382=6,"Quarter 1",C1382=7,"Quarter 2",C1382=8,"Quarter 2",C1382=9,"Quarter 2",C1382=10,"Quarter 3",C1382=11,"Quarter 3",C1382=12,"Quarter 3",C1382=1,"Quarter 4",C1382=2,"Quarter 4",C1382=3,"Quarter 4")</f>
        <v>Quarter 3</v>
      </c>
    </row>
    <row r="1383" spans="1:4" x14ac:dyDescent="0.2">
      <c r="A1383" s="1">
        <v>1179333</v>
      </c>
      <c r="B1383" s="16">
        <v>43770</v>
      </c>
      <c r="C1383">
        <f t="shared" si="21"/>
        <v>11</v>
      </c>
      <c r="D1383" t="str" cm="1">
        <f t="array" ref="D1383">_xlfn.IFS(C1383=4,"Quarter 1",C1383=5,"Quarter 1",C1383=6,"Quarter 1",C1383=7,"Quarter 2",C1383=8,"Quarter 2",C1383=9,"Quarter 2",C1383=10,"Quarter 3",C1383=11,"Quarter 3",C1383=12,"Quarter 3",C1383=1,"Quarter 4",C1383=2,"Quarter 4",C1383=3,"Quarter 4")</f>
        <v>Quarter 3</v>
      </c>
    </row>
    <row r="1384" spans="1:4" x14ac:dyDescent="0.2">
      <c r="A1384" s="1">
        <v>70118779</v>
      </c>
      <c r="B1384" s="16">
        <v>43770</v>
      </c>
      <c r="C1384">
        <f t="shared" si="21"/>
        <v>11</v>
      </c>
      <c r="D1384" t="str" cm="1">
        <f t="array" ref="D1384">_xlfn.IFS(C1384=4,"Quarter 1",C1384=5,"Quarter 1",C1384=6,"Quarter 1",C1384=7,"Quarter 2",C1384=8,"Quarter 2",C1384=9,"Quarter 2",C1384=10,"Quarter 3",C1384=11,"Quarter 3",C1384=12,"Quarter 3",C1384=1,"Quarter 4",C1384=2,"Quarter 4",C1384=3,"Quarter 4")</f>
        <v>Quarter 3</v>
      </c>
    </row>
    <row r="1385" spans="1:4" x14ac:dyDescent="0.2">
      <c r="A1385" s="1">
        <v>653673</v>
      </c>
      <c r="B1385" s="16">
        <v>43770</v>
      </c>
      <c r="C1385">
        <f t="shared" si="21"/>
        <v>11</v>
      </c>
      <c r="D1385" t="str" cm="1">
        <f t="array" ref="D1385">_xlfn.IFS(C1385=4,"Quarter 1",C1385=5,"Quarter 1",C1385=6,"Quarter 1",C1385=7,"Quarter 2",C1385=8,"Quarter 2",C1385=9,"Quarter 2",C1385=10,"Quarter 3",C1385=11,"Quarter 3",C1385=12,"Quarter 3",C1385=1,"Quarter 4",C1385=2,"Quarter 4",C1385=3,"Quarter 4")</f>
        <v>Quarter 3</v>
      </c>
    </row>
    <row r="1386" spans="1:4" x14ac:dyDescent="0.2">
      <c r="A1386" s="1">
        <v>70020947</v>
      </c>
      <c r="B1386" s="16">
        <v>43770</v>
      </c>
      <c r="C1386">
        <f t="shared" si="21"/>
        <v>11</v>
      </c>
      <c r="D1386" t="str" cm="1">
        <f t="array" ref="D1386">_xlfn.IFS(C1386=4,"Quarter 1",C1386=5,"Quarter 1",C1386=6,"Quarter 1",C1386=7,"Quarter 2",C1386=8,"Quarter 2",C1386=9,"Quarter 2",C1386=10,"Quarter 3",C1386=11,"Quarter 3",C1386=12,"Quarter 3",C1386=1,"Quarter 4",C1386=2,"Quarter 4",C1386=3,"Quarter 4")</f>
        <v>Quarter 3</v>
      </c>
    </row>
    <row r="1387" spans="1:4" x14ac:dyDescent="0.2">
      <c r="A1387" s="1">
        <v>70117305</v>
      </c>
      <c r="B1387" s="16">
        <v>43770</v>
      </c>
      <c r="C1387">
        <f t="shared" si="21"/>
        <v>11</v>
      </c>
      <c r="D1387" t="str" cm="1">
        <f t="array" ref="D1387">_xlfn.IFS(C1387=4,"Quarter 1",C1387=5,"Quarter 1",C1387=6,"Quarter 1",C1387=7,"Quarter 2",C1387=8,"Quarter 2",C1387=9,"Quarter 2",C1387=10,"Quarter 3",C1387=11,"Quarter 3",C1387=12,"Quarter 3",C1387=1,"Quarter 4",C1387=2,"Quarter 4",C1387=3,"Quarter 4")</f>
        <v>Quarter 3</v>
      </c>
    </row>
    <row r="1388" spans="1:4" x14ac:dyDescent="0.2">
      <c r="A1388" s="1">
        <v>701346</v>
      </c>
      <c r="B1388" s="16">
        <v>43770</v>
      </c>
      <c r="C1388">
        <f t="shared" si="21"/>
        <v>11</v>
      </c>
      <c r="D1388" t="str" cm="1">
        <f t="array" ref="D1388">_xlfn.IFS(C1388=4,"Quarter 1",C1388=5,"Quarter 1",C1388=6,"Quarter 1",C1388=7,"Quarter 2",C1388=8,"Quarter 2",C1388=9,"Quarter 2",C1388=10,"Quarter 3",C1388=11,"Quarter 3",C1388=12,"Quarter 3",C1388=1,"Quarter 4",C1388=2,"Quarter 4",C1388=3,"Quarter 4")</f>
        <v>Quarter 3</v>
      </c>
    </row>
    <row r="1389" spans="1:4" x14ac:dyDescent="0.2">
      <c r="A1389" s="1">
        <v>70111489</v>
      </c>
      <c r="B1389" s="16">
        <v>43770</v>
      </c>
      <c r="C1389">
        <f t="shared" si="21"/>
        <v>11</v>
      </c>
      <c r="D1389" t="str" cm="1">
        <f t="array" ref="D1389">_xlfn.IFS(C1389=4,"Quarter 1",C1389=5,"Quarter 1",C1389=6,"Quarter 1",C1389=7,"Quarter 2",C1389=8,"Quarter 2",C1389=9,"Quarter 2",C1389=10,"Quarter 3",C1389=11,"Quarter 3",C1389=12,"Quarter 3",C1389=1,"Quarter 4",C1389=2,"Quarter 4",C1389=3,"Quarter 4")</f>
        <v>Quarter 3</v>
      </c>
    </row>
    <row r="1390" spans="1:4" x14ac:dyDescent="0.2">
      <c r="A1390" s="1">
        <v>709163</v>
      </c>
      <c r="B1390" s="16">
        <v>43770</v>
      </c>
      <c r="C1390">
        <f t="shared" si="21"/>
        <v>11</v>
      </c>
      <c r="D1390" t="str" cm="1">
        <f t="array" ref="D1390">_xlfn.IFS(C1390=4,"Quarter 1",C1390=5,"Quarter 1",C1390=6,"Quarter 1",C1390=7,"Quarter 2",C1390=8,"Quarter 2",C1390=9,"Quarter 2",C1390=10,"Quarter 3",C1390=11,"Quarter 3",C1390=12,"Quarter 3",C1390=1,"Quarter 4",C1390=2,"Quarter 4",C1390=3,"Quarter 4")</f>
        <v>Quarter 3</v>
      </c>
    </row>
    <row r="1391" spans="1:4" x14ac:dyDescent="0.2">
      <c r="A1391" s="1">
        <v>709380</v>
      </c>
      <c r="B1391" s="16">
        <v>43770</v>
      </c>
      <c r="C1391">
        <f t="shared" si="21"/>
        <v>11</v>
      </c>
      <c r="D1391" t="str" cm="1">
        <f t="array" ref="D1391">_xlfn.IFS(C1391=4,"Quarter 1",C1391=5,"Quarter 1",C1391=6,"Quarter 1",C1391=7,"Quarter 2",C1391=8,"Quarter 2",C1391=9,"Quarter 2",C1391=10,"Quarter 3",C1391=11,"Quarter 3",C1391=12,"Quarter 3",C1391=1,"Quarter 4",C1391=2,"Quarter 4",C1391=3,"Quarter 4")</f>
        <v>Quarter 3</v>
      </c>
    </row>
    <row r="1392" spans="1:4" x14ac:dyDescent="0.2">
      <c r="A1392" s="1">
        <v>1150871</v>
      </c>
      <c r="B1392" s="16">
        <v>43770</v>
      </c>
      <c r="C1392">
        <f t="shared" si="21"/>
        <v>11</v>
      </c>
      <c r="D1392" t="str" cm="1">
        <f t="array" ref="D1392">_xlfn.IFS(C1392=4,"Quarter 1",C1392=5,"Quarter 1",C1392=6,"Quarter 1",C1392=7,"Quarter 2",C1392=8,"Quarter 2",C1392=9,"Quarter 2",C1392=10,"Quarter 3",C1392=11,"Quarter 3",C1392=12,"Quarter 3",C1392=1,"Quarter 4",C1392=2,"Quarter 4",C1392=3,"Quarter 4")</f>
        <v>Quarter 3</v>
      </c>
    </row>
    <row r="1393" spans="1:4" x14ac:dyDescent="0.2">
      <c r="A1393" s="1">
        <v>70082264</v>
      </c>
      <c r="B1393" s="16">
        <v>43770</v>
      </c>
      <c r="C1393">
        <f t="shared" si="21"/>
        <v>11</v>
      </c>
      <c r="D1393" t="str" cm="1">
        <f t="array" ref="D1393">_xlfn.IFS(C1393=4,"Quarter 1",C1393=5,"Quarter 1",C1393=6,"Quarter 1",C1393=7,"Quarter 2",C1393=8,"Quarter 2",C1393=9,"Quarter 2",C1393=10,"Quarter 3",C1393=11,"Quarter 3",C1393=12,"Quarter 3",C1393=1,"Quarter 4",C1393=2,"Quarter 4",C1393=3,"Quarter 4")</f>
        <v>Quarter 3</v>
      </c>
    </row>
    <row r="1394" spans="1:4" x14ac:dyDescent="0.2">
      <c r="A1394" s="1">
        <v>81104406</v>
      </c>
      <c r="B1394" s="16">
        <v>43770</v>
      </c>
      <c r="C1394">
        <f t="shared" si="21"/>
        <v>11</v>
      </c>
      <c r="D1394" t="str" cm="1">
        <f t="array" ref="D1394">_xlfn.IFS(C1394=4,"Quarter 1",C1394=5,"Quarter 1",C1394=6,"Quarter 1",C1394=7,"Quarter 2",C1394=8,"Quarter 2",C1394=9,"Quarter 2",C1394=10,"Quarter 3",C1394=11,"Quarter 3",C1394=12,"Quarter 3",C1394=1,"Quarter 4",C1394=2,"Quarter 4",C1394=3,"Quarter 4")</f>
        <v>Quarter 3</v>
      </c>
    </row>
    <row r="1395" spans="1:4" x14ac:dyDescent="0.2">
      <c r="A1395" s="1">
        <v>1179583</v>
      </c>
      <c r="B1395" s="16">
        <v>43770</v>
      </c>
      <c r="C1395">
        <f t="shared" si="21"/>
        <v>11</v>
      </c>
      <c r="D1395" t="str" cm="1">
        <f t="array" ref="D1395">_xlfn.IFS(C1395=4,"Quarter 1",C1395=5,"Quarter 1",C1395=6,"Quarter 1",C1395=7,"Quarter 2",C1395=8,"Quarter 2",C1395=9,"Quarter 2",C1395=10,"Quarter 3",C1395=11,"Quarter 3",C1395=12,"Quarter 3",C1395=1,"Quarter 4",C1395=2,"Quarter 4",C1395=3,"Quarter 4")</f>
        <v>Quarter 3</v>
      </c>
    </row>
    <row r="1396" spans="1:4" x14ac:dyDescent="0.2">
      <c r="A1396" s="1">
        <v>70044595</v>
      </c>
      <c r="B1396" s="16">
        <v>43770</v>
      </c>
      <c r="C1396">
        <f t="shared" si="21"/>
        <v>11</v>
      </c>
      <c r="D1396" t="str" cm="1">
        <f t="array" ref="D1396">_xlfn.IFS(C1396=4,"Quarter 1",C1396=5,"Quarter 1",C1396=6,"Quarter 1",C1396=7,"Quarter 2",C1396=8,"Quarter 2",C1396=9,"Quarter 2",C1396=10,"Quarter 3",C1396=11,"Quarter 3",C1396=12,"Quarter 3",C1396=1,"Quarter 4",C1396=2,"Quarter 4",C1396=3,"Quarter 4")</f>
        <v>Quarter 3</v>
      </c>
    </row>
    <row r="1397" spans="1:4" x14ac:dyDescent="0.2">
      <c r="A1397" s="1">
        <v>60011729</v>
      </c>
      <c r="B1397" s="16">
        <v>43770</v>
      </c>
      <c r="C1397">
        <f t="shared" si="21"/>
        <v>11</v>
      </c>
      <c r="D1397" t="str" cm="1">
        <f t="array" ref="D1397">_xlfn.IFS(C1397=4,"Quarter 1",C1397=5,"Quarter 1",C1397=6,"Quarter 1",C1397=7,"Quarter 2",C1397=8,"Quarter 2",C1397=9,"Quarter 2",C1397=10,"Quarter 3",C1397=11,"Quarter 3",C1397=12,"Quarter 3",C1397=1,"Quarter 4",C1397=2,"Quarter 4",C1397=3,"Quarter 4")</f>
        <v>Quarter 3</v>
      </c>
    </row>
    <row r="1398" spans="1:4" x14ac:dyDescent="0.2">
      <c r="A1398" s="1">
        <v>70044883</v>
      </c>
      <c r="B1398" s="16">
        <v>43770</v>
      </c>
      <c r="C1398">
        <f t="shared" si="21"/>
        <v>11</v>
      </c>
      <c r="D1398" t="str" cm="1">
        <f t="array" ref="D1398">_xlfn.IFS(C1398=4,"Quarter 1",C1398=5,"Quarter 1",C1398=6,"Quarter 1",C1398=7,"Quarter 2",C1398=8,"Quarter 2",C1398=9,"Quarter 2",C1398=10,"Quarter 3",C1398=11,"Quarter 3",C1398=12,"Quarter 3",C1398=1,"Quarter 4",C1398=2,"Quarter 4",C1398=3,"Quarter 4")</f>
        <v>Quarter 3</v>
      </c>
    </row>
    <row r="1399" spans="1:4" x14ac:dyDescent="0.2">
      <c r="A1399" s="1">
        <v>22497725</v>
      </c>
      <c r="B1399" s="16">
        <v>43770</v>
      </c>
      <c r="C1399">
        <f t="shared" si="21"/>
        <v>11</v>
      </c>
      <c r="D1399" t="str" cm="1">
        <f t="array" ref="D1399">_xlfn.IFS(C1399=4,"Quarter 1",C1399=5,"Quarter 1",C1399=6,"Quarter 1",C1399=7,"Quarter 2",C1399=8,"Quarter 2",C1399=9,"Quarter 2",C1399=10,"Quarter 3",C1399=11,"Quarter 3",C1399=12,"Quarter 3",C1399=1,"Quarter 4",C1399=2,"Quarter 4",C1399=3,"Quarter 4")</f>
        <v>Quarter 3</v>
      </c>
    </row>
    <row r="1400" spans="1:4" x14ac:dyDescent="0.2">
      <c r="A1400" s="1">
        <v>60021590</v>
      </c>
      <c r="B1400" s="16">
        <v>43770</v>
      </c>
      <c r="C1400">
        <f t="shared" si="21"/>
        <v>11</v>
      </c>
      <c r="D1400" t="str" cm="1">
        <f t="array" ref="D1400">_xlfn.IFS(C1400=4,"Quarter 1",C1400=5,"Quarter 1",C1400=6,"Quarter 1",C1400=7,"Quarter 2",C1400=8,"Quarter 2",C1400=9,"Quarter 2",C1400=10,"Quarter 3",C1400=11,"Quarter 3",C1400=12,"Quarter 3",C1400=1,"Quarter 4",C1400=2,"Quarter 4",C1400=3,"Quarter 4")</f>
        <v>Quarter 3</v>
      </c>
    </row>
    <row r="1401" spans="1:4" x14ac:dyDescent="0.2">
      <c r="A1401" s="1">
        <v>60023638</v>
      </c>
      <c r="B1401" s="16">
        <v>43770</v>
      </c>
      <c r="C1401">
        <f t="shared" si="21"/>
        <v>11</v>
      </c>
      <c r="D1401" t="str" cm="1">
        <f t="array" ref="D1401">_xlfn.IFS(C1401=4,"Quarter 1",C1401=5,"Quarter 1",C1401=6,"Quarter 1",C1401=7,"Quarter 2",C1401=8,"Quarter 2",C1401=9,"Quarter 2",C1401=10,"Quarter 3",C1401=11,"Quarter 3",C1401=12,"Quarter 3",C1401=1,"Quarter 4",C1401=2,"Quarter 4",C1401=3,"Quarter 4")</f>
        <v>Quarter 3</v>
      </c>
    </row>
    <row r="1402" spans="1:4" x14ac:dyDescent="0.2">
      <c r="A1402" s="1">
        <v>81075744</v>
      </c>
      <c r="B1402" s="16">
        <v>43770</v>
      </c>
      <c r="C1402">
        <f t="shared" si="21"/>
        <v>11</v>
      </c>
      <c r="D1402" t="str" cm="1">
        <f t="array" ref="D1402">_xlfn.IFS(C1402=4,"Quarter 1",C1402=5,"Quarter 1",C1402=6,"Quarter 1",C1402=7,"Quarter 2",C1402=8,"Quarter 2",C1402=9,"Quarter 2",C1402=10,"Quarter 3",C1402=11,"Quarter 3",C1402=12,"Quarter 3",C1402=1,"Quarter 4",C1402=2,"Quarter 4",C1402=3,"Quarter 4")</f>
        <v>Quarter 3</v>
      </c>
    </row>
    <row r="1403" spans="1:4" x14ac:dyDescent="0.2">
      <c r="A1403" s="1">
        <v>70031792</v>
      </c>
      <c r="B1403" s="16">
        <v>43770</v>
      </c>
      <c r="C1403">
        <f t="shared" si="21"/>
        <v>11</v>
      </c>
      <c r="D1403" t="str" cm="1">
        <f t="array" ref="D1403">_xlfn.IFS(C1403=4,"Quarter 1",C1403=5,"Quarter 1",C1403=6,"Quarter 1",C1403=7,"Quarter 2",C1403=8,"Quarter 2",C1403=9,"Quarter 2",C1403=10,"Quarter 3",C1403=11,"Quarter 3",C1403=12,"Quarter 3",C1403=1,"Quarter 4",C1403=2,"Quarter 4",C1403=3,"Quarter 4")</f>
        <v>Quarter 3</v>
      </c>
    </row>
    <row r="1404" spans="1:4" x14ac:dyDescent="0.2">
      <c r="A1404" s="1">
        <v>70100383</v>
      </c>
      <c r="B1404" s="16">
        <v>43770</v>
      </c>
      <c r="C1404">
        <f t="shared" si="21"/>
        <v>11</v>
      </c>
      <c r="D1404" t="str" cm="1">
        <f t="array" ref="D1404">_xlfn.IFS(C1404=4,"Quarter 1",C1404=5,"Quarter 1",C1404=6,"Quarter 1",C1404=7,"Quarter 2",C1404=8,"Quarter 2",C1404=9,"Quarter 2",C1404=10,"Quarter 3",C1404=11,"Quarter 3",C1404=12,"Quarter 3",C1404=1,"Quarter 4",C1404=2,"Quarter 4",C1404=3,"Quarter 4")</f>
        <v>Quarter 3</v>
      </c>
    </row>
    <row r="1405" spans="1:4" x14ac:dyDescent="0.2">
      <c r="A1405" s="1">
        <v>60002403</v>
      </c>
      <c r="B1405" s="16">
        <v>43770</v>
      </c>
      <c r="C1405">
        <f t="shared" si="21"/>
        <v>11</v>
      </c>
      <c r="D1405" t="str" cm="1">
        <f t="array" ref="D1405">_xlfn.IFS(C1405=4,"Quarter 1",C1405=5,"Quarter 1",C1405=6,"Quarter 1",C1405=7,"Quarter 2",C1405=8,"Quarter 2",C1405=9,"Quarter 2",C1405=10,"Quarter 3",C1405=11,"Quarter 3",C1405=12,"Quarter 3",C1405=1,"Quarter 4",C1405=2,"Quarter 4",C1405=3,"Quarter 4")</f>
        <v>Quarter 3</v>
      </c>
    </row>
    <row r="1406" spans="1:4" x14ac:dyDescent="0.2">
      <c r="A1406" s="1">
        <v>17236920</v>
      </c>
      <c r="B1406" s="16">
        <v>43770</v>
      </c>
      <c r="C1406">
        <f t="shared" si="21"/>
        <v>11</v>
      </c>
      <c r="D1406" t="str" cm="1">
        <f t="array" ref="D1406">_xlfn.IFS(C1406=4,"Quarter 1",C1406=5,"Quarter 1",C1406=6,"Quarter 1",C1406=7,"Quarter 2",C1406=8,"Quarter 2",C1406=9,"Quarter 2",C1406=10,"Quarter 3",C1406=11,"Quarter 3",C1406=12,"Quarter 3",C1406=1,"Quarter 4",C1406=2,"Quarter 4",C1406=3,"Quarter 4")</f>
        <v>Quarter 3</v>
      </c>
    </row>
    <row r="1407" spans="1:4" x14ac:dyDescent="0.2">
      <c r="A1407" s="1">
        <v>923574</v>
      </c>
      <c r="B1407" s="16">
        <v>43770</v>
      </c>
      <c r="C1407">
        <f t="shared" si="21"/>
        <v>11</v>
      </c>
      <c r="D1407" t="str" cm="1">
        <f t="array" ref="D1407">_xlfn.IFS(C1407=4,"Quarter 1",C1407=5,"Quarter 1",C1407=6,"Quarter 1",C1407=7,"Quarter 2",C1407=8,"Quarter 2",C1407=9,"Quarter 2",C1407=10,"Quarter 3",C1407=11,"Quarter 3",C1407=12,"Quarter 3",C1407=1,"Quarter 4",C1407=2,"Quarter 4",C1407=3,"Quarter 4")</f>
        <v>Quarter 3</v>
      </c>
    </row>
    <row r="1408" spans="1:4" x14ac:dyDescent="0.2">
      <c r="A1408" s="1">
        <v>81152930</v>
      </c>
      <c r="B1408" s="16">
        <v>43770</v>
      </c>
      <c r="C1408">
        <f t="shared" si="21"/>
        <v>11</v>
      </c>
      <c r="D1408" t="str" cm="1">
        <f t="array" ref="D1408">_xlfn.IFS(C1408=4,"Quarter 1",C1408=5,"Quarter 1",C1408=6,"Quarter 1",C1408=7,"Quarter 2",C1408=8,"Quarter 2",C1408=9,"Quarter 2",C1408=10,"Quarter 3",C1408=11,"Quarter 3",C1408=12,"Quarter 3",C1408=1,"Quarter 4",C1408=2,"Quarter 4",C1408=3,"Quarter 4")</f>
        <v>Quarter 3</v>
      </c>
    </row>
    <row r="1409" spans="1:4" x14ac:dyDescent="0.2">
      <c r="A1409" s="1">
        <v>973861</v>
      </c>
      <c r="B1409" s="16">
        <v>43770</v>
      </c>
      <c r="C1409">
        <f t="shared" si="21"/>
        <v>11</v>
      </c>
      <c r="D1409" t="str" cm="1">
        <f t="array" ref="D1409">_xlfn.IFS(C1409=4,"Quarter 1",C1409=5,"Quarter 1",C1409=6,"Quarter 1",C1409=7,"Quarter 2",C1409=8,"Quarter 2",C1409=9,"Quarter 2",C1409=10,"Quarter 3",C1409=11,"Quarter 3",C1409=12,"Quarter 3",C1409=1,"Quarter 4",C1409=2,"Quarter 4",C1409=3,"Quarter 4")</f>
        <v>Quarter 3</v>
      </c>
    </row>
    <row r="1410" spans="1:4" x14ac:dyDescent="0.2">
      <c r="A1410" s="1">
        <v>70058796</v>
      </c>
      <c r="B1410" s="16">
        <v>43770</v>
      </c>
      <c r="C1410">
        <f t="shared" si="21"/>
        <v>11</v>
      </c>
      <c r="D1410" t="str" cm="1">
        <f t="array" ref="D1410">_xlfn.IFS(C1410=4,"Quarter 1",C1410=5,"Quarter 1",C1410=6,"Quarter 1",C1410=7,"Quarter 2",C1410=8,"Quarter 2",C1410=9,"Quarter 2",C1410=10,"Quarter 3",C1410=11,"Quarter 3",C1410=12,"Quarter 3",C1410=1,"Quarter 4",C1410=2,"Quarter 4",C1410=3,"Quarter 4")</f>
        <v>Quarter 3</v>
      </c>
    </row>
    <row r="1411" spans="1:4" x14ac:dyDescent="0.2">
      <c r="A1411" s="1">
        <v>70047101</v>
      </c>
      <c r="B1411" s="16">
        <v>43770</v>
      </c>
      <c r="C1411">
        <f t="shared" ref="C1411:C1474" si="22">MONTH(B1411)</f>
        <v>11</v>
      </c>
      <c r="D1411" t="str" cm="1">
        <f t="array" ref="D1411">_xlfn.IFS(C1411=4,"Quarter 1",C1411=5,"Quarter 1",C1411=6,"Quarter 1",C1411=7,"Quarter 2",C1411=8,"Quarter 2",C1411=9,"Quarter 2",C1411=10,"Quarter 3",C1411=11,"Quarter 3",C1411=12,"Quarter 3",C1411=1,"Quarter 4",C1411=2,"Quarter 4",C1411=3,"Quarter 4")</f>
        <v>Quarter 3</v>
      </c>
    </row>
    <row r="1412" spans="1:4" x14ac:dyDescent="0.2">
      <c r="A1412" s="1">
        <v>81189396</v>
      </c>
      <c r="B1412" s="16">
        <v>43770</v>
      </c>
      <c r="C1412">
        <f t="shared" si="22"/>
        <v>11</v>
      </c>
      <c r="D1412" t="str" cm="1">
        <f t="array" ref="D1412">_xlfn.IFS(C1412=4,"Quarter 1",C1412=5,"Quarter 1",C1412=6,"Quarter 1",C1412=7,"Quarter 2",C1412=8,"Quarter 2",C1412=9,"Quarter 2",C1412=10,"Quarter 3",C1412=11,"Quarter 3",C1412=12,"Quarter 3",C1412=1,"Quarter 4",C1412=2,"Quarter 4",C1412=3,"Quarter 4")</f>
        <v>Quarter 3</v>
      </c>
    </row>
    <row r="1413" spans="1:4" x14ac:dyDescent="0.2">
      <c r="A1413" s="1">
        <v>70093991</v>
      </c>
      <c r="B1413" s="16">
        <v>43770</v>
      </c>
      <c r="C1413">
        <f t="shared" si="22"/>
        <v>11</v>
      </c>
      <c r="D1413" t="str" cm="1">
        <f t="array" ref="D1413">_xlfn.IFS(C1413=4,"Quarter 1",C1413=5,"Quarter 1",C1413=6,"Quarter 1",C1413=7,"Quarter 2",C1413=8,"Quarter 2",C1413=9,"Quarter 2",C1413=10,"Quarter 3",C1413=11,"Quarter 3",C1413=12,"Quarter 3",C1413=1,"Quarter 4",C1413=2,"Quarter 4",C1413=3,"Quarter 4")</f>
        <v>Quarter 3</v>
      </c>
    </row>
    <row r="1414" spans="1:4" x14ac:dyDescent="0.2">
      <c r="A1414" s="1">
        <v>60033247</v>
      </c>
      <c r="B1414" s="16">
        <v>43770</v>
      </c>
      <c r="C1414">
        <f t="shared" si="22"/>
        <v>11</v>
      </c>
      <c r="D1414" t="str" cm="1">
        <f t="array" ref="D1414">_xlfn.IFS(C1414=4,"Quarter 1",C1414=5,"Quarter 1",C1414=6,"Quarter 1",C1414=7,"Quarter 2",C1414=8,"Quarter 2",C1414=9,"Quarter 2",C1414=10,"Quarter 3",C1414=11,"Quarter 3",C1414=12,"Quarter 3",C1414=1,"Quarter 4",C1414=2,"Quarter 4",C1414=3,"Quarter 4")</f>
        <v>Quarter 3</v>
      </c>
    </row>
    <row r="1415" spans="1:4" x14ac:dyDescent="0.2">
      <c r="A1415" s="1">
        <v>70060000</v>
      </c>
      <c r="B1415" s="16">
        <v>43770</v>
      </c>
      <c r="C1415">
        <f t="shared" si="22"/>
        <v>11</v>
      </c>
      <c r="D1415" t="str" cm="1">
        <f t="array" ref="D1415">_xlfn.IFS(C1415=4,"Quarter 1",C1415=5,"Quarter 1",C1415=6,"Quarter 1",C1415=7,"Quarter 2",C1415=8,"Quarter 2",C1415=9,"Quarter 2",C1415=10,"Quarter 3",C1415=11,"Quarter 3",C1415=12,"Quarter 3",C1415=1,"Quarter 4",C1415=2,"Quarter 4",C1415=3,"Quarter 4")</f>
        <v>Quarter 3</v>
      </c>
    </row>
    <row r="1416" spans="1:4" x14ac:dyDescent="0.2">
      <c r="A1416" s="1">
        <v>70295067</v>
      </c>
      <c r="B1416" s="16">
        <v>43770</v>
      </c>
      <c r="C1416">
        <f t="shared" si="22"/>
        <v>11</v>
      </c>
      <c r="D1416" t="str" cm="1">
        <f t="array" ref="D1416">_xlfn.IFS(C1416=4,"Quarter 1",C1416=5,"Quarter 1",C1416=6,"Quarter 1",C1416=7,"Quarter 2",C1416=8,"Quarter 2",C1416=9,"Quarter 2",C1416=10,"Quarter 3",C1416=11,"Quarter 3",C1416=12,"Quarter 3",C1416=1,"Quarter 4",C1416=2,"Quarter 4",C1416=3,"Quarter 4")</f>
        <v>Quarter 3</v>
      </c>
    </row>
    <row r="1417" spans="1:4" x14ac:dyDescent="0.2">
      <c r="A1417" s="1">
        <v>70031779</v>
      </c>
      <c r="B1417" s="16">
        <v>43770</v>
      </c>
      <c r="C1417">
        <f t="shared" si="22"/>
        <v>11</v>
      </c>
      <c r="D1417" t="str" cm="1">
        <f t="array" ref="D1417">_xlfn.IFS(C1417=4,"Quarter 1",C1417=5,"Quarter 1",C1417=6,"Quarter 1",C1417=7,"Quarter 2",C1417=8,"Quarter 2",C1417=9,"Quarter 2",C1417=10,"Quarter 3",C1417=11,"Quarter 3",C1417=12,"Quarter 3",C1417=1,"Quarter 4",C1417=2,"Quarter 4",C1417=3,"Quarter 4")</f>
        <v>Quarter 3</v>
      </c>
    </row>
    <row r="1418" spans="1:4" x14ac:dyDescent="0.2">
      <c r="A1418" s="1">
        <v>1178866</v>
      </c>
      <c r="B1418" s="16">
        <v>43770</v>
      </c>
      <c r="C1418">
        <f t="shared" si="22"/>
        <v>11</v>
      </c>
      <c r="D1418" t="str" cm="1">
        <f t="array" ref="D1418">_xlfn.IFS(C1418=4,"Quarter 1",C1418=5,"Quarter 1",C1418=6,"Quarter 1",C1418=7,"Quarter 2",C1418=8,"Quarter 2",C1418=9,"Quarter 2",C1418=10,"Quarter 3",C1418=11,"Quarter 3",C1418=12,"Quarter 3",C1418=1,"Quarter 4",C1418=2,"Quarter 4",C1418=3,"Quarter 4")</f>
        <v>Quarter 3</v>
      </c>
    </row>
    <row r="1419" spans="1:4" x14ac:dyDescent="0.2">
      <c r="A1419" s="1">
        <v>60033312</v>
      </c>
      <c r="B1419" s="16">
        <v>43770</v>
      </c>
      <c r="C1419">
        <f t="shared" si="22"/>
        <v>11</v>
      </c>
      <c r="D1419" t="str" cm="1">
        <f t="array" ref="D1419">_xlfn.IFS(C1419=4,"Quarter 1",C1419=5,"Quarter 1",C1419=6,"Quarter 1",C1419=7,"Quarter 2",C1419=8,"Quarter 2",C1419=9,"Quarter 2",C1419=10,"Quarter 3",C1419=11,"Quarter 3",C1419=12,"Quarter 3",C1419=1,"Quarter 4",C1419=2,"Quarter 4",C1419=3,"Quarter 4")</f>
        <v>Quarter 3</v>
      </c>
    </row>
    <row r="1420" spans="1:4" x14ac:dyDescent="0.2">
      <c r="A1420" s="1">
        <v>81030409</v>
      </c>
      <c r="B1420" s="16">
        <v>43770</v>
      </c>
      <c r="C1420">
        <f t="shared" si="22"/>
        <v>11</v>
      </c>
      <c r="D1420" t="str" cm="1">
        <f t="array" ref="D1420">_xlfn.IFS(C1420=4,"Quarter 1",C1420=5,"Quarter 1",C1420=6,"Quarter 1",C1420=7,"Quarter 2",C1420=8,"Quarter 2",C1420=9,"Quarter 2",C1420=10,"Quarter 3",C1420=11,"Quarter 3",C1420=12,"Quarter 3",C1420=1,"Quarter 4",C1420=2,"Quarter 4",C1420=3,"Quarter 4")</f>
        <v>Quarter 3</v>
      </c>
    </row>
    <row r="1421" spans="1:4" x14ac:dyDescent="0.2">
      <c r="A1421" s="1">
        <v>80182016</v>
      </c>
      <c r="B1421" s="16">
        <v>43770</v>
      </c>
      <c r="C1421">
        <f t="shared" si="22"/>
        <v>11</v>
      </c>
      <c r="D1421" t="str" cm="1">
        <f t="array" ref="D1421">_xlfn.IFS(C1421=4,"Quarter 1",C1421=5,"Quarter 1",C1421=6,"Quarter 1",C1421=7,"Quarter 2",C1421=8,"Quarter 2",C1421=9,"Quarter 2",C1421=10,"Quarter 3",C1421=11,"Quarter 3",C1421=12,"Quarter 3",C1421=1,"Quarter 4",C1421=2,"Quarter 4",C1421=3,"Quarter 4")</f>
        <v>Quarter 3</v>
      </c>
    </row>
    <row r="1422" spans="1:4" x14ac:dyDescent="0.2">
      <c r="A1422" s="1">
        <v>684847</v>
      </c>
      <c r="B1422" s="16">
        <v>43770</v>
      </c>
      <c r="C1422">
        <f t="shared" si="22"/>
        <v>11</v>
      </c>
      <c r="D1422" t="str" cm="1">
        <f t="array" ref="D1422">_xlfn.IFS(C1422=4,"Quarter 1",C1422=5,"Quarter 1",C1422=6,"Quarter 1",C1422=7,"Quarter 2",C1422=8,"Quarter 2",C1422=9,"Quarter 2",C1422=10,"Quarter 3",C1422=11,"Quarter 3",C1422=12,"Quarter 3",C1422=1,"Quarter 4",C1422=2,"Quarter 4",C1422=3,"Quarter 4")</f>
        <v>Quarter 3</v>
      </c>
    </row>
    <row r="1423" spans="1:4" x14ac:dyDescent="0.2">
      <c r="A1423" s="1">
        <v>81150305</v>
      </c>
      <c r="B1423" s="16">
        <v>43770</v>
      </c>
      <c r="C1423">
        <f t="shared" si="22"/>
        <v>11</v>
      </c>
      <c r="D1423" t="str" cm="1">
        <f t="array" ref="D1423">_xlfn.IFS(C1423=4,"Quarter 1",C1423=5,"Quarter 1",C1423=6,"Quarter 1",C1423=7,"Quarter 2",C1423=8,"Quarter 2",C1423=9,"Quarter 2",C1423=10,"Quarter 3",C1423=11,"Quarter 3",C1423=12,"Quarter 3",C1423=1,"Quarter 4",C1423=2,"Quarter 4",C1423=3,"Quarter 4")</f>
        <v>Quarter 3</v>
      </c>
    </row>
    <row r="1424" spans="1:4" x14ac:dyDescent="0.2">
      <c r="A1424" s="1">
        <v>20557937</v>
      </c>
      <c r="B1424" s="16">
        <v>43770</v>
      </c>
      <c r="C1424">
        <f t="shared" si="22"/>
        <v>11</v>
      </c>
      <c r="D1424" t="str" cm="1">
        <f t="array" ref="D1424">_xlfn.IFS(C1424=4,"Quarter 1",C1424=5,"Quarter 1",C1424=6,"Quarter 1",C1424=7,"Quarter 2",C1424=8,"Quarter 2",C1424=9,"Quarter 2",C1424=10,"Quarter 3",C1424=11,"Quarter 3",C1424=12,"Quarter 3",C1424=1,"Quarter 4",C1424=2,"Quarter 4",C1424=3,"Quarter 4")</f>
        <v>Quarter 3</v>
      </c>
    </row>
    <row r="1425" spans="1:4" x14ac:dyDescent="0.2">
      <c r="A1425" s="1">
        <v>60027695</v>
      </c>
      <c r="B1425" s="16">
        <v>43770</v>
      </c>
      <c r="C1425">
        <f t="shared" si="22"/>
        <v>11</v>
      </c>
      <c r="D1425" t="str" cm="1">
        <f t="array" ref="D1425">_xlfn.IFS(C1425=4,"Quarter 1",C1425=5,"Quarter 1",C1425=6,"Quarter 1",C1425=7,"Quarter 2",C1425=8,"Quarter 2",C1425=9,"Quarter 2",C1425=10,"Quarter 3",C1425=11,"Quarter 3",C1425=12,"Quarter 3",C1425=1,"Quarter 4",C1425=2,"Quarter 4",C1425=3,"Quarter 4")</f>
        <v>Quarter 3</v>
      </c>
    </row>
    <row r="1426" spans="1:4" x14ac:dyDescent="0.2">
      <c r="A1426" s="1">
        <v>60031303</v>
      </c>
      <c r="B1426" s="16">
        <v>43770</v>
      </c>
      <c r="C1426">
        <f t="shared" si="22"/>
        <v>11</v>
      </c>
      <c r="D1426" t="str" cm="1">
        <f t="array" ref="D1426">_xlfn.IFS(C1426=4,"Quarter 1",C1426=5,"Quarter 1",C1426=6,"Quarter 1",C1426=7,"Quarter 2",C1426=8,"Quarter 2",C1426=9,"Quarter 2",C1426=10,"Quarter 3",C1426=11,"Quarter 3",C1426=12,"Quarter 3",C1426=1,"Quarter 4",C1426=2,"Quarter 4",C1426=3,"Quarter 4")</f>
        <v>Quarter 3</v>
      </c>
    </row>
    <row r="1427" spans="1:4" x14ac:dyDescent="0.2">
      <c r="A1427" s="1">
        <v>81170692</v>
      </c>
      <c r="B1427" s="16">
        <v>43770</v>
      </c>
      <c r="C1427">
        <f t="shared" si="22"/>
        <v>11</v>
      </c>
      <c r="D1427" t="str" cm="1">
        <f t="array" ref="D1427">_xlfn.IFS(C1427=4,"Quarter 1",C1427=5,"Quarter 1",C1427=6,"Quarter 1",C1427=7,"Quarter 2",C1427=8,"Quarter 2",C1427=9,"Quarter 2",C1427=10,"Quarter 3",C1427=11,"Quarter 3",C1427=12,"Quarter 3",C1427=1,"Quarter 4",C1427=2,"Quarter 4",C1427=3,"Quarter 4")</f>
        <v>Quarter 3</v>
      </c>
    </row>
    <row r="1428" spans="1:4" x14ac:dyDescent="0.2">
      <c r="A1428" s="1">
        <v>848915</v>
      </c>
      <c r="B1428" s="16">
        <v>43770</v>
      </c>
      <c r="C1428">
        <f t="shared" si="22"/>
        <v>11</v>
      </c>
      <c r="D1428" t="str" cm="1">
        <f t="array" ref="D1428">_xlfn.IFS(C1428=4,"Quarter 1",C1428=5,"Quarter 1",C1428=6,"Quarter 1",C1428=7,"Quarter 2",C1428=8,"Quarter 2",C1428=9,"Quarter 2",C1428=10,"Quarter 3",C1428=11,"Quarter 3",C1428=12,"Quarter 3",C1428=1,"Quarter 4",C1428=2,"Quarter 4",C1428=3,"Quarter 4")</f>
        <v>Quarter 3</v>
      </c>
    </row>
    <row r="1429" spans="1:4" x14ac:dyDescent="0.2">
      <c r="A1429" s="1">
        <v>60022980</v>
      </c>
      <c r="B1429" s="16">
        <v>43770</v>
      </c>
      <c r="C1429">
        <f t="shared" si="22"/>
        <v>11</v>
      </c>
      <c r="D1429" t="str" cm="1">
        <f t="array" ref="D1429">_xlfn.IFS(C1429=4,"Quarter 1",C1429=5,"Quarter 1",C1429=6,"Quarter 1",C1429=7,"Quarter 2",C1429=8,"Quarter 2",C1429=9,"Quarter 2",C1429=10,"Quarter 3",C1429=11,"Quarter 3",C1429=12,"Quarter 3",C1429=1,"Quarter 4",C1429=2,"Quarter 4",C1429=3,"Quarter 4")</f>
        <v>Quarter 3</v>
      </c>
    </row>
    <row r="1430" spans="1:4" x14ac:dyDescent="0.2">
      <c r="A1430" s="1">
        <v>60003961</v>
      </c>
      <c r="B1430" s="16">
        <v>43770</v>
      </c>
      <c r="C1430">
        <f t="shared" si="22"/>
        <v>11</v>
      </c>
      <c r="D1430" t="str" cm="1">
        <f t="array" ref="D1430">_xlfn.IFS(C1430=4,"Quarter 1",C1430=5,"Quarter 1",C1430=6,"Quarter 1",C1430=7,"Quarter 2",C1430=8,"Quarter 2",C1430=9,"Quarter 2",C1430=10,"Quarter 3",C1430=11,"Quarter 3",C1430=12,"Quarter 3",C1430=1,"Quarter 4",C1430=2,"Quarter 4",C1430=3,"Quarter 4")</f>
        <v>Quarter 3</v>
      </c>
    </row>
    <row r="1431" spans="1:4" x14ac:dyDescent="0.2">
      <c r="A1431" s="1">
        <v>81035120</v>
      </c>
      <c r="B1431" s="16">
        <v>43770</v>
      </c>
      <c r="C1431">
        <f t="shared" si="22"/>
        <v>11</v>
      </c>
      <c r="D1431" t="str" cm="1">
        <f t="array" ref="D1431">_xlfn.IFS(C1431=4,"Quarter 1",C1431=5,"Quarter 1",C1431=6,"Quarter 1",C1431=7,"Quarter 2",C1431=8,"Quarter 2",C1431=9,"Quarter 2",C1431=10,"Quarter 3",C1431=11,"Quarter 3",C1431=12,"Quarter 3",C1431=1,"Quarter 4",C1431=2,"Quarter 4",C1431=3,"Quarter 4")</f>
        <v>Quarter 3</v>
      </c>
    </row>
    <row r="1432" spans="1:4" x14ac:dyDescent="0.2">
      <c r="A1432" s="1">
        <v>70060005</v>
      </c>
      <c r="B1432" s="16">
        <v>43770</v>
      </c>
      <c r="C1432">
        <f t="shared" si="22"/>
        <v>11</v>
      </c>
      <c r="D1432" t="str" cm="1">
        <f t="array" ref="D1432">_xlfn.IFS(C1432=4,"Quarter 1",C1432=5,"Quarter 1",C1432=6,"Quarter 1",C1432=7,"Quarter 2",C1432=8,"Quarter 2",C1432=9,"Quarter 2",C1432=10,"Quarter 3",C1432=11,"Quarter 3",C1432=12,"Quarter 3",C1432=1,"Quarter 4",C1432=2,"Quarter 4",C1432=3,"Quarter 4")</f>
        <v>Quarter 3</v>
      </c>
    </row>
    <row r="1433" spans="1:4" x14ac:dyDescent="0.2">
      <c r="A1433" s="1">
        <v>70266992</v>
      </c>
      <c r="B1433" s="16">
        <v>43770</v>
      </c>
      <c r="C1433">
        <f t="shared" si="22"/>
        <v>11</v>
      </c>
      <c r="D1433" t="str" cm="1">
        <f t="array" ref="D1433">_xlfn.IFS(C1433=4,"Quarter 1",C1433=5,"Quarter 1",C1433=6,"Quarter 1",C1433=7,"Quarter 2",C1433=8,"Quarter 2",C1433=9,"Quarter 2",C1433=10,"Quarter 3",C1433=11,"Quarter 3",C1433=12,"Quarter 3",C1433=1,"Quarter 4",C1433=2,"Quarter 4",C1433=3,"Quarter 4")</f>
        <v>Quarter 3</v>
      </c>
    </row>
    <row r="1434" spans="1:4" x14ac:dyDescent="0.2">
      <c r="A1434" s="1">
        <v>80218819</v>
      </c>
      <c r="B1434" s="16">
        <v>43770</v>
      </c>
      <c r="C1434">
        <f t="shared" si="22"/>
        <v>11</v>
      </c>
      <c r="D1434" t="str" cm="1">
        <f t="array" ref="D1434">_xlfn.IFS(C1434=4,"Quarter 1",C1434=5,"Quarter 1",C1434=6,"Quarter 1",C1434=7,"Quarter 2",C1434=8,"Quarter 2",C1434=9,"Quarter 2",C1434=10,"Quarter 3",C1434=11,"Quarter 3",C1434=12,"Quarter 3",C1434=1,"Quarter 4",C1434=2,"Quarter 4",C1434=3,"Quarter 4")</f>
        <v>Quarter 3</v>
      </c>
    </row>
    <row r="1435" spans="1:4" x14ac:dyDescent="0.2">
      <c r="A1435" s="1">
        <v>70084791</v>
      </c>
      <c r="B1435" s="16">
        <v>43770</v>
      </c>
      <c r="C1435">
        <f t="shared" si="22"/>
        <v>11</v>
      </c>
      <c r="D1435" t="str" cm="1">
        <f t="array" ref="D1435">_xlfn.IFS(C1435=4,"Quarter 1",C1435=5,"Quarter 1",C1435=6,"Quarter 1",C1435=7,"Quarter 2",C1435=8,"Quarter 2",C1435=9,"Quarter 2",C1435=10,"Quarter 3",C1435=11,"Quarter 3",C1435=12,"Quarter 3",C1435=1,"Quarter 4",C1435=2,"Quarter 4",C1435=3,"Quarter 4")</f>
        <v>Quarter 3</v>
      </c>
    </row>
    <row r="1436" spans="1:4" x14ac:dyDescent="0.2">
      <c r="A1436" s="1">
        <v>81170694</v>
      </c>
      <c r="B1436" s="16">
        <v>43770</v>
      </c>
      <c r="C1436">
        <f t="shared" si="22"/>
        <v>11</v>
      </c>
      <c r="D1436" t="str" cm="1">
        <f t="array" ref="D1436">_xlfn.IFS(C1436=4,"Quarter 1",C1436=5,"Quarter 1",C1436=6,"Quarter 1",C1436=7,"Quarter 2",C1436=8,"Quarter 2",C1436=9,"Quarter 2",C1436=10,"Quarter 3",C1436=11,"Quarter 3",C1436=12,"Quarter 3",C1436=1,"Quarter 4",C1436=2,"Quarter 4",C1436=3,"Quarter 4")</f>
        <v>Quarter 3</v>
      </c>
    </row>
    <row r="1437" spans="1:4" x14ac:dyDescent="0.2">
      <c r="A1437" s="1">
        <v>70123542</v>
      </c>
      <c r="B1437" s="16">
        <v>43770</v>
      </c>
      <c r="C1437">
        <f t="shared" si="22"/>
        <v>11</v>
      </c>
      <c r="D1437" t="str" cm="1">
        <f t="array" ref="D1437">_xlfn.IFS(C1437=4,"Quarter 1",C1437=5,"Quarter 1",C1437=6,"Quarter 1",C1437=7,"Quarter 2",C1437=8,"Quarter 2",C1437=9,"Quarter 2",C1437=10,"Quarter 3",C1437=11,"Quarter 3",C1437=12,"Quarter 3",C1437=1,"Quarter 4",C1437=2,"Quarter 4",C1437=3,"Quarter 4")</f>
        <v>Quarter 3</v>
      </c>
    </row>
    <row r="1438" spans="1:4" x14ac:dyDescent="0.2">
      <c r="A1438" s="1">
        <v>70107499</v>
      </c>
      <c r="B1438" s="16">
        <v>43405</v>
      </c>
      <c r="C1438">
        <f t="shared" si="22"/>
        <v>11</v>
      </c>
      <c r="D1438" t="str" cm="1">
        <f t="array" ref="D1438">_xlfn.IFS(C1438=4,"Quarter 1",C1438=5,"Quarter 1",C1438=6,"Quarter 1",C1438=7,"Quarter 2",C1438=8,"Quarter 2",C1438=9,"Quarter 2",C1438=10,"Quarter 3",C1438=11,"Quarter 3",C1438=12,"Quarter 3",C1438=1,"Quarter 4",C1438=2,"Quarter 4",C1438=3,"Quarter 4")</f>
        <v>Quarter 3</v>
      </c>
    </row>
    <row r="1439" spans="1:4" x14ac:dyDescent="0.2">
      <c r="A1439" s="1">
        <v>70123117</v>
      </c>
      <c r="B1439" s="16">
        <v>43405</v>
      </c>
      <c r="C1439">
        <f t="shared" si="22"/>
        <v>11</v>
      </c>
      <c r="D1439" t="str" cm="1">
        <f t="array" ref="D1439">_xlfn.IFS(C1439=4,"Quarter 1",C1439=5,"Quarter 1",C1439=6,"Quarter 1",C1439=7,"Quarter 2",C1439=8,"Quarter 2",C1439=9,"Quarter 2",C1439=10,"Quarter 3",C1439=11,"Quarter 3",C1439=12,"Quarter 3",C1439=1,"Quarter 4",C1439=2,"Quarter 4",C1439=3,"Quarter 4")</f>
        <v>Quarter 3</v>
      </c>
    </row>
    <row r="1440" spans="1:4" x14ac:dyDescent="0.2">
      <c r="A1440" s="1">
        <v>70100644</v>
      </c>
      <c r="B1440" s="16">
        <v>43405</v>
      </c>
      <c r="C1440">
        <f t="shared" si="22"/>
        <v>11</v>
      </c>
      <c r="D1440" t="str" cm="1">
        <f t="array" ref="D1440">_xlfn.IFS(C1440=4,"Quarter 1",C1440=5,"Quarter 1",C1440=6,"Quarter 1",C1440=7,"Quarter 2",C1440=8,"Quarter 2",C1440=9,"Quarter 2",C1440=10,"Quarter 3",C1440=11,"Quarter 3",C1440=12,"Quarter 3",C1440=1,"Quarter 4",C1440=2,"Quarter 4",C1440=3,"Quarter 4")</f>
        <v>Quarter 3</v>
      </c>
    </row>
    <row r="1441" spans="1:4" x14ac:dyDescent="0.2">
      <c r="A1441" s="1">
        <v>80057750</v>
      </c>
      <c r="B1441" s="16">
        <v>43405</v>
      </c>
      <c r="C1441">
        <f t="shared" si="22"/>
        <v>11</v>
      </c>
      <c r="D1441" t="str" cm="1">
        <f t="array" ref="D1441">_xlfn.IFS(C1441=4,"Quarter 1",C1441=5,"Quarter 1",C1441=6,"Quarter 1",C1441=7,"Quarter 2",C1441=8,"Quarter 2",C1441=9,"Quarter 2",C1441=10,"Quarter 3",C1441=11,"Quarter 3",C1441=12,"Quarter 3",C1441=1,"Quarter 4",C1441=2,"Quarter 4",C1441=3,"Quarter 4")</f>
        <v>Quarter 3</v>
      </c>
    </row>
    <row r="1442" spans="1:4" x14ac:dyDescent="0.2">
      <c r="A1442" s="1">
        <v>70229045</v>
      </c>
      <c r="B1442" s="16">
        <v>43405</v>
      </c>
      <c r="C1442">
        <f t="shared" si="22"/>
        <v>11</v>
      </c>
      <c r="D1442" t="str" cm="1">
        <f t="array" ref="D1442">_xlfn.IFS(C1442=4,"Quarter 1",C1442=5,"Quarter 1",C1442=6,"Quarter 1",C1442=7,"Quarter 2",C1442=8,"Quarter 2",C1442=9,"Quarter 2",C1442=10,"Quarter 3",C1442=11,"Quarter 3",C1442=12,"Quarter 3",C1442=1,"Quarter 4",C1442=2,"Quarter 4",C1442=3,"Quarter 4")</f>
        <v>Quarter 3</v>
      </c>
    </row>
    <row r="1443" spans="1:4" x14ac:dyDescent="0.2">
      <c r="A1443" s="1">
        <v>70139073</v>
      </c>
      <c r="B1443" s="16">
        <v>43405</v>
      </c>
      <c r="C1443">
        <f t="shared" si="22"/>
        <v>11</v>
      </c>
      <c r="D1443" t="str" cm="1">
        <f t="array" ref="D1443">_xlfn.IFS(C1443=4,"Quarter 1",C1443=5,"Quarter 1",C1443=6,"Quarter 1",C1443=7,"Quarter 2",C1443=8,"Quarter 2",C1443=9,"Quarter 2",C1443=10,"Quarter 3",C1443=11,"Quarter 3",C1443=12,"Quarter 3",C1443=1,"Quarter 4",C1443=2,"Quarter 4",C1443=3,"Quarter 4")</f>
        <v>Quarter 3</v>
      </c>
    </row>
    <row r="1444" spans="1:4" x14ac:dyDescent="0.2">
      <c r="A1444" s="1">
        <v>81024731</v>
      </c>
      <c r="B1444" s="16">
        <v>43405</v>
      </c>
      <c r="C1444">
        <f t="shared" si="22"/>
        <v>11</v>
      </c>
      <c r="D1444" t="str" cm="1">
        <f t="array" ref="D1444">_xlfn.IFS(C1444=4,"Quarter 1",C1444=5,"Quarter 1",C1444=6,"Quarter 1",C1444=7,"Quarter 2",C1444=8,"Quarter 2",C1444=9,"Quarter 2",C1444=10,"Quarter 3",C1444=11,"Quarter 3",C1444=12,"Quarter 3",C1444=1,"Quarter 4",C1444=2,"Quarter 4",C1444=3,"Quarter 4")</f>
        <v>Quarter 3</v>
      </c>
    </row>
    <row r="1445" spans="1:4" x14ac:dyDescent="0.2">
      <c r="A1445" s="1">
        <v>70219525</v>
      </c>
      <c r="B1445" s="16">
        <v>43405</v>
      </c>
      <c r="C1445">
        <f t="shared" si="22"/>
        <v>11</v>
      </c>
      <c r="D1445" t="str" cm="1">
        <f t="array" ref="D1445">_xlfn.IFS(C1445=4,"Quarter 1",C1445=5,"Quarter 1",C1445=6,"Quarter 1",C1445=7,"Quarter 2",C1445=8,"Quarter 2",C1445=9,"Quarter 2",C1445=10,"Quarter 3",C1445=11,"Quarter 3",C1445=12,"Quarter 3",C1445=1,"Quarter 4",C1445=2,"Quarter 4",C1445=3,"Quarter 4")</f>
        <v>Quarter 3</v>
      </c>
    </row>
    <row r="1446" spans="1:4" x14ac:dyDescent="0.2">
      <c r="A1446" s="1">
        <v>16914787</v>
      </c>
      <c r="B1446" s="16">
        <v>43405</v>
      </c>
      <c r="C1446">
        <f t="shared" si="22"/>
        <v>11</v>
      </c>
      <c r="D1446" t="str" cm="1">
        <f t="array" ref="D1446">_xlfn.IFS(C1446=4,"Quarter 1",C1446=5,"Quarter 1",C1446=6,"Quarter 1",C1446=7,"Quarter 2",C1446=8,"Quarter 2",C1446=9,"Quarter 2",C1446=10,"Quarter 3",C1446=11,"Quarter 3",C1446=12,"Quarter 3",C1446=1,"Quarter 4",C1446=2,"Quarter 4",C1446=3,"Quarter 4")</f>
        <v>Quarter 3</v>
      </c>
    </row>
    <row r="1447" spans="1:4" x14ac:dyDescent="0.2">
      <c r="A1447" s="1">
        <v>81020545</v>
      </c>
      <c r="B1447" s="16">
        <v>43405</v>
      </c>
      <c r="C1447">
        <f t="shared" si="22"/>
        <v>11</v>
      </c>
      <c r="D1447" t="str" cm="1">
        <f t="array" ref="D1447">_xlfn.IFS(C1447=4,"Quarter 1",C1447=5,"Quarter 1",C1447=6,"Quarter 1",C1447=7,"Quarter 2",C1447=8,"Quarter 2",C1447=9,"Quarter 2",C1447=10,"Quarter 3",C1447=11,"Quarter 3",C1447=12,"Quarter 3",C1447=1,"Quarter 4",C1447=2,"Quarter 4",C1447=3,"Quarter 4")</f>
        <v>Quarter 3</v>
      </c>
    </row>
    <row r="1448" spans="1:4" x14ac:dyDescent="0.2">
      <c r="A1448" s="1">
        <v>81020543</v>
      </c>
      <c r="B1448" s="16">
        <v>43405</v>
      </c>
      <c r="C1448">
        <f t="shared" si="22"/>
        <v>11</v>
      </c>
      <c r="D1448" t="str" cm="1">
        <f t="array" ref="D1448">_xlfn.IFS(C1448=4,"Quarter 1",C1448=5,"Quarter 1",C1448=6,"Quarter 1",C1448=7,"Quarter 2",C1448=8,"Quarter 2",C1448=9,"Quarter 2",C1448=10,"Quarter 3",C1448=11,"Quarter 3",C1448=12,"Quarter 3",C1448=1,"Quarter 4",C1448=2,"Quarter 4",C1448=3,"Quarter 4")</f>
        <v>Quarter 3</v>
      </c>
    </row>
    <row r="1449" spans="1:4" x14ac:dyDescent="0.2">
      <c r="A1449" s="1">
        <v>81020544</v>
      </c>
      <c r="B1449" s="16">
        <v>43405</v>
      </c>
      <c r="C1449">
        <f t="shared" si="22"/>
        <v>11</v>
      </c>
      <c r="D1449" t="str" cm="1">
        <f t="array" ref="D1449">_xlfn.IFS(C1449=4,"Quarter 1",C1449=5,"Quarter 1",C1449=6,"Quarter 1",C1449=7,"Quarter 2",C1449=8,"Quarter 2",C1449=9,"Quarter 2",C1449=10,"Quarter 3",C1449=11,"Quarter 3",C1449=12,"Quarter 3",C1449=1,"Quarter 4",C1449=2,"Quarter 4",C1449=3,"Quarter 4")</f>
        <v>Quarter 3</v>
      </c>
    </row>
    <row r="1450" spans="1:4" x14ac:dyDescent="0.2">
      <c r="A1450" s="1">
        <v>80039595</v>
      </c>
      <c r="B1450" s="16">
        <v>43405</v>
      </c>
      <c r="C1450">
        <f t="shared" si="22"/>
        <v>11</v>
      </c>
      <c r="D1450" t="str" cm="1">
        <f t="array" ref="D1450">_xlfn.IFS(C1450=4,"Quarter 1",C1450=5,"Quarter 1",C1450=6,"Quarter 1",C1450=7,"Quarter 2",C1450=8,"Quarter 2",C1450=9,"Quarter 2",C1450=10,"Quarter 3",C1450=11,"Quarter 3",C1450=12,"Quarter 3",C1450=1,"Quarter 4",C1450=2,"Quarter 4",C1450=3,"Quarter 4")</f>
        <v>Quarter 3</v>
      </c>
    </row>
    <row r="1451" spans="1:4" x14ac:dyDescent="0.2">
      <c r="A1451" s="1">
        <v>70123120</v>
      </c>
      <c r="B1451" s="16">
        <v>43405</v>
      </c>
      <c r="C1451">
        <f t="shared" si="22"/>
        <v>11</v>
      </c>
      <c r="D1451" t="str" cm="1">
        <f t="array" ref="D1451">_xlfn.IFS(C1451=4,"Quarter 1",C1451=5,"Quarter 1",C1451=6,"Quarter 1",C1451=7,"Quarter 2",C1451=8,"Quarter 2",C1451=9,"Quarter 2",C1451=10,"Quarter 3",C1451=11,"Quarter 3",C1451=12,"Quarter 3",C1451=1,"Quarter 4",C1451=2,"Quarter 4",C1451=3,"Quarter 4")</f>
        <v>Quarter 3</v>
      </c>
    </row>
    <row r="1452" spans="1:4" x14ac:dyDescent="0.2">
      <c r="A1452" s="1">
        <v>80224055</v>
      </c>
      <c r="B1452" s="16">
        <v>43405</v>
      </c>
      <c r="C1452">
        <f t="shared" si="22"/>
        <v>11</v>
      </c>
      <c r="D1452" t="str" cm="1">
        <f t="array" ref="D1452">_xlfn.IFS(C1452=4,"Quarter 1",C1452=5,"Quarter 1",C1452=6,"Quarter 1",C1452=7,"Quarter 2",C1452=8,"Quarter 2",C1452=9,"Quarter 2",C1452=10,"Quarter 3",C1452=11,"Quarter 3",C1452=12,"Quarter 3",C1452=1,"Quarter 4",C1452=2,"Quarter 4",C1452=3,"Quarter 4")</f>
        <v>Quarter 3</v>
      </c>
    </row>
    <row r="1453" spans="1:4" x14ac:dyDescent="0.2">
      <c r="A1453" s="1">
        <v>70052249</v>
      </c>
      <c r="B1453" s="16">
        <v>43405</v>
      </c>
      <c r="C1453">
        <f t="shared" si="22"/>
        <v>11</v>
      </c>
      <c r="D1453" t="str" cm="1">
        <f t="array" ref="D1453">_xlfn.IFS(C1453=4,"Quarter 1",C1453=5,"Quarter 1",C1453=6,"Quarter 1",C1453=7,"Quarter 2",C1453=8,"Quarter 2",C1453=9,"Quarter 2",C1453=10,"Quarter 3",C1453=11,"Quarter 3",C1453=12,"Quarter 3",C1453=1,"Quarter 4",C1453=2,"Quarter 4",C1453=3,"Quarter 4")</f>
        <v>Quarter 3</v>
      </c>
    </row>
    <row r="1454" spans="1:4" x14ac:dyDescent="0.2">
      <c r="A1454" s="1">
        <v>70084775</v>
      </c>
      <c r="B1454" s="16">
        <v>43405</v>
      </c>
      <c r="C1454">
        <f t="shared" si="22"/>
        <v>11</v>
      </c>
      <c r="D1454" t="str" cm="1">
        <f t="array" ref="D1454">_xlfn.IFS(C1454=4,"Quarter 1",C1454=5,"Quarter 1",C1454=6,"Quarter 1",C1454=7,"Quarter 2",C1454=8,"Quarter 2",C1454=9,"Quarter 2",C1454=10,"Quarter 3",C1454=11,"Quarter 3",C1454=12,"Quarter 3",C1454=1,"Quarter 4",C1454=2,"Quarter 4",C1454=3,"Quarter 4")</f>
        <v>Quarter 3</v>
      </c>
    </row>
    <row r="1455" spans="1:4" x14ac:dyDescent="0.2">
      <c r="A1455" s="1">
        <v>70114588</v>
      </c>
      <c r="B1455" s="16">
        <v>43405</v>
      </c>
      <c r="C1455">
        <f t="shared" si="22"/>
        <v>11</v>
      </c>
      <c r="D1455" t="str" cm="1">
        <f t="array" ref="D1455">_xlfn.IFS(C1455=4,"Quarter 1",C1455=5,"Quarter 1",C1455=6,"Quarter 1",C1455=7,"Quarter 2",C1455=8,"Quarter 2",C1455=9,"Quarter 2",C1455=10,"Quarter 3",C1455=11,"Quarter 3",C1455=12,"Quarter 3",C1455=1,"Quarter 4",C1455=2,"Quarter 4",C1455=3,"Quarter 4")</f>
        <v>Quarter 3</v>
      </c>
    </row>
    <row r="1456" spans="1:4" x14ac:dyDescent="0.2">
      <c r="A1456" s="1">
        <v>70185139</v>
      </c>
      <c r="B1456" s="16">
        <v>43405</v>
      </c>
      <c r="C1456">
        <f t="shared" si="22"/>
        <v>11</v>
      </c>
      <c r="D1456" t="str" cm="1">
        <f t="array" ref="D1456">_xlfn.IFS(C1456=4,"Quarter 1",C1456=5,"Quarter 1",C1456=6,"Quarter 1",C1456=7,"Quarter 2",C1456=8,"Quarter 2",C1456=9,"Quarter 2",C1456=10,"Quarter 3",C1456=11,"Quarter 3",C1456=12,"Quarter 3",C1456=1,"Quarter 4",C1456=2,"Quarter 4",C1456=3,"Quarter 4")</f>
        <v>Quarter 3</v>
      </c>
    </row>
    <row r="1457" spans="1:4" x14ac:dyDescent="0.2">
      <c r="A1457" s="1">
        <v>80232501</v>
      </c>
      <c r="B1457" s="16">
        <v>43405</v>
      </c>
      <c r="C1457">
        <f t="shared" si="22"/>
        <v>11</v>
      </c>
      <c r="D1457" t="str" cm="1">
        <f t="array" ref="D1457">_xlfn.IFS(C1457=4,"Quarter 1",C1457=5,"Quarter 1",C1457=6,"Quarter 1",C1457=7,"Quarter 2",C1457=8,"Quarter 2",C1457=9,"Quarter 2",C1457=10,"Quarter 3",C1457=11,"Quarter 3",C1457=12,"Quarter 3",C1457=1,"Quarter 4",C1457=2,"Quarter 4",C1457=3,"Quarter 4")</f>
        <v>Quarter 3</v>
      </c>
    </row>
    <row r="1458" spans="1:4" x14ac:dyDescent="0.2">
      <c r="A1458" s="1">
        <v>80210147</v>
      </c>
      <c r="B1458" s="16">
        <v>43405</v>
      </c>
      <c r="C1458">
        <f t="shared" si="22"/>
        <v>11</v>
      </c>
      <c r="D1458" t="str" cm="1">
        <f t="array" ref="D1458">_xlfn.IFS(C1458=4,"Quarter 1",C1458=5,"Quarter 1",C1458=6,"Quarter 1",C1458=7,"Quarter 2",C1458=8,"Quarter 2",C1458=9,"Quarter 2",C1458=10,"Quarter 3",C1458=11,"Quarter 3",C1458=12,"Quarter 3",C1458=1,"Quarter 4",C1458=2,"Quarter 4",C1458=3,"Quarter 4")</f>
        <v>Quarter 3</v>
      </c>
    </row>
    <row r="1459" spans="1:4" x14ac:dyDescent="0.2">
      <c r="A1459" s="1">
        <v>80224606</v>
      </c>
      <c r="B1459" s="16">
        <v>43405</v>
      </c>
      <c r="C1459">
        <f t="shared" si="22"/>
        <v>11</v>
      </c>
      <c r="D1459" t="str" cm="1">
        <f t="array" ref="D1459">_xlfn.IFS(C1459=4,"Quarter 1",C1459=5,"Quarter 1",C1459=6,"Quarter 1",C1459=7,"Quarter 2",C1459=8,"Quarter 2",C1459=9,"Quarter 2",C1459=10,"Quarter 3",C1459=11,"Quarter 3",C1459=12,"Quarter 3",C1459=1,"Quarter 4",C1459=2,"Quarter 4",C1459=3,"Quarter 4")</f>
        <v>Quarter 3</v>
      </c>
    </row>
    <row r="1460" spans="1:4" x14ac:dyDescent="0.2">
      <c r="A1460" s="1">
        <v>80058851</v>
      </c>
      <c r="B1460" s="16">
        <v>43405</v>
      </c>
      <c r="C1460">
        <f t="shared" si="22"/>
        <v>11</v>
      </c>
      <c r="D1460" t="str" cm="1">
        <f t="array" ref="D1460">_xlfn.IFS(C1460=4,"Quarter 1",C1460=5,"Quarter 1",C1460=6,"Quarter 1",C1460=7,"Quarter 2",C1460=8,"Quarter 2",C1460=9,"Quarter 2",C1460=10,"Quarter 3",C1460=11,"Quarter 3",C1460=12,"Quarter 3",C1460=1,"Quarter 4",C1460=2,"Quarter 4",C1460=3,"Quarter 4")</f>
        <v>Quarter 3</v>
      </c>
    </row>
    <row r="1461" spans="1:4" x14ac:dyDescent="0.2">
      <c r="A1461" s="1">
        <v>80175945</v>
      </c>
      <c r="B1461" s="16">
        <v>43405</v>
      </c>
      <c r="C1461">
        <f t="shared" si="22"/>
        <v>11</v>
      </c>
      <c r="D1461" t="str" cm="1">
        <f t="array" ref="D1461">_xlfn.IFS(C1461=4,"Quarter 1",C1461=5,"Quarter 1",C1461=6,"Quarter 1",C1461=7,"Quarter 2",C1461=8,"Quarter 2",C1461=9,"Quarter 2",C1461=10,"Quarter 3",C1461=11,"Quarter 3",C1461=12,"Quarter 3",C1461=1,"Quarter 4",C1461=2,"Quarter 4",C1461=3,"Quarter 4")</f>
        <v>Quarter 3</v>
      </c>
    </row>
    <row r="1462" spans="1:4" x14ac:dyDescent="0.2">
      <c r="A1462" s="1">
        <v>70219528</v>
      </c>
      <c r="B1462" s="16">
        <v>43405</v>
      </c>
      <c r="C1462">
        <f t="shared" si="22"/>
        <v>11</v>
      </c>
      <c r="D1462" t="str" cm="1">
        <f t="array" ref="D1462">_xlfn.IFS(C1462=4,"Quarter 1",C1462=5,"Quarter 1",C1462=6,"Quarter 1",C1462=7,"Quarter 2",C1462=8,"Quarter 2",C1462=9,"Quarter 2",C1462=10,"Quarter 3",C1462=11,"Quarter 3",C1462=12,"Quarter 3",C1462=1,"Quarter 4",C1462=2,"Quarter 4",C1462=3,"Quarter 4")</f>
        <v>Quarter 3</v>
      </c>
    </row>
    <row r="1463" spans="1:4" x14ac:dyDescent="0.2">
      <c r="A1463" s="1">
        <v>80241947</v>
      </c>
      <c r="B1463" s="16">
        <v>43405</v>
      </c>
      <c r="C1463">
        <f t="shared" si="22"/>
        <v>11</v>
      </c>
      <c r="D1463" t="str" cm="1">
        <f t="array" ref="D1463">_xlfn.IFS(C1463=4,"Quarter 1",C1463=5,"Quarter 1",C1463=6,"Quarter 1",C1463=7,"Quarter 2",C1463=8,"Quarter 2",C1463=9,"Quarter 2",C1463=10,"Quarter 3",C1463=11,"Quarter 3",C1463=12,"Quarter 3",C1463=1,"Quarter 4",C1463=2,"Quarter 4",C1463=3,"Quarter 4")</f>
        <v>Quarter 3</v>
      </c>
    </row>
    <row r="1464" spans="1:4" x14ac:dyDescent="0.2">
      <c r="A1464" s="1">
        <v>70241088</v>
      </c>
      <c r="B1464" s="16">
        <v>43405</v>
      </c>
      <c r="C1464">
        <f t="shared" si="22"/>
        <v>11</v>
      </c>
      <c r="D1464" t="str" cm="1">
        <f t="array" ref="D1464">_xlfn.IFS(C1464=4,"Quarter 1",C1464=5,"Quarter 1",C1464=6,"Quarter 1",C1464=7,"Quarter 2",C1464=8,"Quarter 2",C1464=9,"Quarter 2",C1464=10,"Quarter 3",C1464=11,"Quarter 3",C1464=12,"Quarter 3",C1464=1,"Quarter 4",C1464=2,"Quarter 4",C1464=3,"Quarter 4")</f>
        <v>Quarter 3</v>
      </c>
    </row>
    <row r="1465" spans="1:4" x14ac:dyDescent="0.2">
      <c r="A1465" s="1">
        <v>70068799</v>
      </c>
      <c r="B1465" s="16">
        <v>43405</v>
      </c>
      <c r="C1465">
        <f t="shared" si="22"/>
        <v>11</v>
      </c>
      <c r="D1465" t="str" cm="1">
        <f t="array" ref="D1465">_xlfn.IFS(C1465=4,"Quarter 1",C1465=5,"Quarter 1",C1465=6,"Quarter 1",C1465=7,"Quarter 2",C1465=8,"Quarter 2",C1465=9,"Quarter 2",C1465=10,"Quarter 3",C1465=11,"Quarter 3",C1465=12,"Quarter 3",C1465=1,"Quarter 4",C1465=2,"Quarter 4",C1465=3,"Quarter 4")</f>
        <v>Quarter 3</v>
      </c>
    </row>
    <row r="1466" spans="1:4" x14ac:dyDescent="0.2">
      <c r="A1466" s="1">
        <v>70229044</v>
      </c>
      <c r="B1466" s="16">
        <v>43405</v>
      </c>
      <c r="C1466">
        <f t="shared" si="22"/>
        <v>11</v>
      </c>
      <c r="D1466" t="str" cm="1">
        <f t="array" ref="D1466">_xlfn.IFS(C1466=4,"Quarter 1",C1466=5,"Quarter 1",C1466=6,"Quarter 1",C1466=7,"Quarter 2",C1466=8,"Quarter 2",C1466=9,"Quarter 2",C1466=10,"Quarter 3",C1466=11,"Quarter 3",C1466=12,"Quarter 3",C1466=1,"Quarter 4",C1466=2,"Quarter 4",C1466=3,"Quarter 4")</f>
        <v>Quarter 3</v>
      </c>
    </row>
    <row r="1467" spans="1:4" x14ac:dyDescent="0.2">
      <c r="A1467" s="1">
        <v>70254349</v>
      </c>
      <c r="B1467" s="16">
        <v>43405</v>
      </c>
      <c r="C1467">
        <f t="shared" si="22"/>
        <v>11</v>
      </c>
      <c r="D1467" t="str" cm="1">
        <f t="array" ref="D1467">_xlfn.IFS(C1467=4,"Quarter 1",C1467=5,"Quarter 1",C1467=6,"Quarter 1",C1467=7,"Quarter 2",C1467=8,"Quarter 2",C1467=9,"Quarter 2",C1467=10,"Quarter 3",C1467=11,"Quarter 3",C1467=12,"Quarter 3",C1467=1,"Quarter 4",C1467=2,"Quarter 4",C1467=3,"Quarter 4")</f>
        <v>Quarter 3</v>
      </c>
    </row>
    <row r="1468" spans="1:4" x14ac:dyDescent="0.2">
      <c r="A1468" s="1">
        <v>70254342</v>
      </c>
      <c r="B1468" s="16">
        <v>43405</v>
      </c>
      <c r="C1468">
        <f t="shared" si="22"/>
        <v>11</v>
      </c>
      <c r="D1468" t="str" cm="1">
        <f t="array" ref="D1468">_xlfn.IFS(C1468=4,"Quarter 1",C1468=5,"Quarter 1",C1468=6,"Quarter 1",C1468=7,"Quarter 2",C1468=8,"Quarter 2",C1468=9,"Quarter 2",C1468=10,"Quarter 3",C1468=11,"Quarter 3",C1468=12,"Quarter 3",C1468=1,"Quarter 4",C1468=2,"Quarter 4",C1468=3,"Quarter 4")</f>
        <v>Quarter 3</v>
      </c>
    </row>
    <row r="1469" spans="1:4" x14ac:dyDescent="0.2">
      <c r="A1469" s="1">
        <v>80084838</v>
      </c>
      <c r="B1469" s="16">
        <v>43405</v>
      </c>
      <c r="C1469">
        <f t="shared" si="22"/>
        <v>11</v>
      </c>
      <c r="D1469" t="str" cm="1">
        <f t="array" ref="D1469">_xlfn.IFS(C1469=4,"Quarter 1",C1469=5,"Quarter 1",C1469=6,"Quarter 1",C1469=7,"Quarter 2",C1469=8,"Quarter 2",C1469=9,"Quarter 2",C1469=10,"Quarter 3",C1469=11,"Quarter 3",C1469=12,"Quarter 3",C1469=1,"Quarter 4",C1469=2,"Quarter 4",C1469=3,"Quarter 4")</f>
        <v>Quarter 3</v>
      </c>
    </row>
    <row r="1470" spans="1:4" x14ac:dyDescent="0.2">
      <c r="A1470" s="1">
        <v>70254346</v>
      </c>
      <c r="B1470" s="16">
        <v>43405</v>
      </c>
      <c r="C1470">
        <f t="shared" si="22"/>
        <v>11</v>
      </c>
      <c r="D1470" t="str" cm="1">
        <f t="array" ref="D1470">_xlfn.IFS(C1470=4,"Quarter 1",C1470=5,"Quarter 1",C1470=6,"Quarter 1",C1470=7,"Quarter 2",C1470=8,"Quarter 2",C1470=9,"Quarter 2",C1470=10,"Quarter 3",C1470=11,"Quarter 3",C1470=12,"Quarter 3",C1470=1,"Quarter 4",C1470=2,"Quarter 4",C1470=3,"Quarter 4")</f>
        <v>Quarter 3</v>
      </c>
    </row>
    <row r="1471" spans="1:4" x14ac:dyDescent="0.2">
      <c r="A1471" s="1">
        <v>70229040</v>
      </c>
      <c r="B1471" s="16">
        <v>43405</v>
      </c>
      <c r="C1471">
        <f t="shared" si="22"/>
        <v>11</v>
      </c>
      <c r="D1471" t="str" cm="1">
        <f t="array" ref="D1471">_xlfn.IFS(C1471=4,"Quarter 1",C1471=5,"Quarter 1",C1471=6,"Quarter 1",C1471=7,"Quarter 2",C1471=8,"Quarter 2",C1471=9,"Quarter 2",C1471=10,"Quarter 3",C1471=11,"Quarter 3",C1471=12,"Quarter 3",C1471=1,"Quarter 4",C1471=2,"Quarter 4",C1471=3,"Quarter 4")</f>
        <v>Quarter 3</v>
      </c>
    </row>
    <row r="1472" spans="1:4" x14ac:dyDescent="0.2">
      <c r="A1472" s="1">
        <v>70056663</v>
      </c>
      <c r="B1472" s="16">
        <v>43405</v>
      </c>
      <c r="C1472">
        <f t="shared" si="22"/>
        <v>11</v>
      </c>
      <c r="D1472" t="str" cm="1">
        <f t="array" ref="D1472">_xlfn.IFS(C1472=4,"Quarter 1",C1472=5,"Quarter 1",C1472=6,"Quarter 1",C1472=7,"Quarter 2",C1472=8,"Quarter 2",C1472=9,"Quarter 2",C1472=10,"Quarter 3",C1472=11,"Quarter 3",C1472=12,"Quarter 3",C1472=1,"Quarter 4",C1472=2,"Quarter 4",C1472=3,"Quarter 4")</f>
        <v>Quarter 3</v>
      </c>
    </row>
    <row r="1473" spans="1:4" x14ac:dyDescent="0.2">
      <c r="A1473" s="1">
        <v>80067906</v>
      </c>
      <c r="B1473" s="16">
        <v>43405</v>
      </c>
      <c r="C1473">
        <f t="shared" si="22"/>
        <v>11</v>
      </c>
      <c r="D1473" t="str" cm="1">
        <f t="array" ref="D1473">_xlfn.IFS(C1473=4,"Quarter 1",C1473=5,"Quarter 1",C1473=6,"Quarter 1",C1473=7,"Quarter 2",C1473=8,"Quarter 2",C1473=9,"Quarter 2",C1473=10,"Quarter 3",C1473=11,"Quarter 3",C1473=12,"Quarter 3",C1473=1,"Quarter 4",C1473=2,"Quarter 4",C1473=3,"Quarter 4")</f>
        <v>Quarter 3</v>
      </c>
    </row>
    <row r="1474" spans="1:4" x14ac:dyDescent="0.2">
      <c r="A1474" s="1">
        <v>70071832</v>
      </c>
      <c r="B1474" s="16">
        <v>43405</v>
      </c>
      <c r="C1474">
        <f t="shared" si="22"/>
        <v>11</v>
      </c>
      <c r="D1474" t="str" cm="1">
        <f t="array" ref="D1474">_xlfn.IFS(C1474=4,"Quarter 1",C1474=5,"Quarter 1",C1474=6,"Quarter 1",C1474=7,"Quarter 2",C1474=8,"Quarter 2",C1474=9,"Quarter 2",C1474=10,"Quarter 3",C1474=11,"Quarter 3",C1474=12,"Quarter 3",C1474=1,"Quarter 4",C1474=2,"Quarter 4",C1474=3,"Quarter 4")</f>
        <v>Quarter 3</v>
      </c>
    </row>
    <row r="1475" spans="1:4" x14ac:dyDescent="0.2">
      <c r="A1475" s="1">
        <v>70273401</v>
      </c>
      <c r="B1475" s="16">
        <v>43405</v>
      </c>
      <c r="C1475">
        <f t="shared" ref="C1475:C1538" si="23">MONTH(B1475)</f>
        <v>11</v>
      </c>
      <c r="D1475" t="str" cm="1">
        <f t="array" ref="D1475">_xlfn.IFS(C1475=4,"Quarter 1",C1475=5,"Quarter 1",C1475=6,"Quarter 1",C1475=7,"Quarter 2",C1475=8,"Quarter 2",C1475=9,"Quarter 2",C1475=10,"Quarter 3",C1475=11,"Quarter 3",C1475=12,"Quarter 3",C1475=1,"Quarter 4",C1475=2,"Quarter 4",C1475=3,"Quarter 4")</f>
        <v>Quarter 3</v>
      </c>
    </row>
    <row r="1476" spans="1:4" x14ac:dyDescent="0.2">
      <c r="A1476" s="1">
        <v>80097390</v>
      </c>
      <c r="B1476" s="16">
        <v>43405</v>
      </c>
      <c r="C1476">
        <f t="shared" si="23"/>
        <v>11</v>
      </c>
      <c r="D1476" t="str" cm="1">
        <f t="array" ref="D1476">_xlfn.IFS(C1476=4,"Quarter 1",C1476=5,"Quarter 1",C1476=6,"Quarter 1",C1476=7,"Quarter 2",C1476=8,"Quarter 2",C1476=9,"Quarter 2",C1476=10,"Quarter 3",C1476=11,"Quarter 3",C1476=12,"Quarter 3",C1476=1,"Quarter 4",C1476=2,"Quarter 4",C1476=3,"Quarter 4")</f>
        <v>Quarter 3</v>
      </c>
    </row>
    <row r="1477" spans="1:4" x14ac:dyDescent="0.2">
      <c r="A1477" s="1">
        <v>70106268</v>
      </c>
      <c r="B1477" s="16">
        <v>43405</v>
      </c>
      <c r="C1477">
        <f t="shared" si="23"/>
        <v>11</v>
      </c>
      <c r="D1477" t="str" cm="1">
        <f t="array" ref="D1477">_xlfn.IFS(C1477=4,"Quarter 1",C1477=5,"Quarter 1",C1477=6,"Quarter 1",C1477=7,"Quarter 2",C1477=8,"Quarter 2",C1477=9,"Quarter 2",C1477=10,"Quarter 3",C1477=11,"Quarter 3",C1477=12,"Quarter 3",C1477=1,"Quarter 4",C1477=2,"Quarter 4",C1477=3,"Quarter 4")</f>
        <v>Quarter 3</v>
      </c>
    </row>
    <row r="1478" spans="1:4" x14ac:dyDescent="0.2">
      <c r="A1478" s="1">
        <v>80039594</v>
      </c>
      <c r="B1478" s="16">
        <v>43405</v>
      </c>
      <c r="C1478">
        <f t="shared" si="23"/>
        <v>11</v>
      </c>
      <c r="D1478" t="str" cm="1">
        <f t="array" ref="D1478">_xlfn.IFS(C1478=4,"Quarter 1",C1478=5,"Quarter 1",C1478=6,"Quarter 1",C1478=7,"Quarter 2",C1478=8,"Quarter 2",C1478=9,"Quarter 2",C1478=10,"Quarter 3",C1478=11,"Quarter 3",C1478=12,"Quarter 3",C1478=1,"Quarter 4",C1478=2,"Quarter 4",C1478=3,"Quarter 4")</f>
        <v>Quarter 3</v>
      </c>
    </row>
    <row r="1479" spans="1:4" x14ac:dyDescent="0.2">
      <c r="A1479" s="1">
        <v>70139076</v>
      </c>
      <c r="B1479" s="16">
        <v>43405</v>
      </c>
      <c r="C1479">
        <f t="shared" si="23"/>
        <v>11</v>
      </c>
      <c r="D1479" t="str" cm="1">
        <f t="array" ref="D1479">_xlfn.IFS(C1479=4,"Quarter 1",C1479=5,"Quarter 1",C1479=6,"Quarter 1",C1479=7,"Quarter 2",C1479=8,"Quarter 2",C1479=9,"Quarter 2",C1479=10,"Quarter 3",C1479=11,"Quarter 3",C1479=12,"Quarter 3",C1479=1,"Quarter 4",C1479=2,"Quarter 4",C1479=3,"Quarter 4")</f>
        <v>Quarter 3</v>
      </c>
    </row>
    <row r="1480" spans="1:4" x14ac:dyDescent="0.2">
      <c r="A1480" s="1">
        <v>70109758</v>
      </c>
      <c r="B1480" s="16">
        <v>43405</v>
      </c>
      <c r="C1480">
        <f t="shared" si="23"/>
        <v>11</v>
      </c>
      <c r="D1480" t="str" cm="1">
        <f t="array" ref="D1480">_xlfn.IFS(C1480=4,"Quarter 1",C1480=5,"Quarter 1",C1480=6,"Quarter 1",C1480=7,"Quarter 2",C1480=8,"Quarter 2",C1480=9,"Quarter 2",C1480=10,"Quarter 3",C1480=11,"Quarter 3",C1480=12,"Quarter 3",C1480=1,"Quarter 4",C1480=2,"Quarter 4",C1480=3,"Quarter 4")</f>
        <v>Quarter 3</v>
      </c>
    </row>
    <row r="1481" spans="1:4" x14ac:dyDescent="0.2">
      <c r="A1481" s="1">
        <v>70123126</v>
      </c>
      <c r="B1481" s="16">
        <v>43405</v>
      </c>
      <c r="C1481">
        <f t="shared" si="23"/>
        <v>11</v>
      </c>
      <c r="D1481" t="str" cm="1">
        <f t="array" ref="D1481">_xlfn.IFS(C1481=4,"Quarter 1",C1481=5,"Quarter 1",C1481=6,"Quarter 1",C1481=7,"Quarter 2",C1481=8,"Quarter 2",C1481=9,"Quarter 2",C1481=10,"Quarter 3",C1481=11,"Quarter 3",C1481=12,"Quarter 3",C1481=1,"Quarter 4",C1481=2,"Quarter 4",C1481=3,"Quarter 4")</f>
        <v>Quarter 3</v>
      </c>
    </row>
    <row r="1482" spans="1:4" x14ac:dyDescent="0.2">
      <c r="A1482" s="1">
        <v>70303431</v>
      </c>
      <c r="B1482" s="16">
        <v>43405</v>
      </c>
      <c r="C1482">
        <f t="shared" si="23"/>
        <v>11</v>
      </c>
      <c r="D1482" t="str" cm="1">
        <f t="array" ref="D1482">_xlfn.IFS(C1482=4,"Quarter 1",C1482=5,"Quarter 1",C1482=6,"Quarter 1",C1482=7,"Quarter 2",C1482=8,"Quarter 2",C1482=9,"Quarter 2",C1482=10,"Quarter 3",C1482=11,"Quarter 3",C1482=12,"Quarter 3",C1482=1,"Quarter 4",C1482=2,"Quarter 4",C1482=3,"Quarter 4")</f>
        <v>Quarter 3</v>
      </c>
    </row>
    <row r="1483" spans="1:4" x14ac:dyDescent="0.2">
      <c r="A1483" s="1">
        <v>70254351</v>
      </c>
      <c r="B1483" s="16">
        <v>43405</v>
      </c>
      <c r="C1483">
        <f t="shared" si="23"/>
        <v>11</v>
      </c>
      <c r="D1483" t="str" cm="1">
        <f t="array" ref="D1483">_xlfn.IFS(C1483=4,"Quarter 1",C1483=5,"Quarter 1",C1483=6,"Quarter 1",C1483=7,"Quarter 2",C1483=8,"Quarter 2",C1483=9,"Quarter 2",C1483=10,"Quarter 3",C1483=11,"Quarter 3",C1483=12,"Quarter 3",C1483=1,"Quarter 4",C1483=2,"Quarter 4",C1483=3,"Quarter 4")</f>
        <v>Quarter 3</v>
      </c>
    </row>
    <row r="1484" spans="1:4" x14ac:dyDescent="0.2">
      <c r="A1484" s="1">
        <v>70275076</v>
      </c>
      <c r="B1484" s="16">
        <v>43405</v>
      </c>
      <c r="C1484">
        <f t="shared" si="23"/>
        <v>11</v>
      </c>
      <c r="D1484" t="str" cm="1">
        <f t="array" ref="D1484">_xlfn.IFS(C1484=4,"Quarter 1",C1484=5,"Quarter 1",C1484=6,"Quarter 1",C1484=7,"Quarter 2",C1484=8,"Quarter 2",C1484=9,"Quarter 2",C1484=10,"Quarter 3",C1484=11,"Quarter 3",C1484=12,"Quarter 3",C1484=1,"Quarter 4",C1484=2,"Quarter 4",C1484=3,"Quarter 4")</f>
        <v>Quarter 3</v>
      </c>
    </row>
    <row r="1485" spans="1:4" x14ac:dyDescent="0.2">
      <c r="A1485" s="1">
        <v>80189997</v>
      </c>
      <c r="B1485" s="16">
        <v>43405</v>
      </c>
      <c r="C1485">
        <f t="shared" si="23"/>
        <v>11</v>
      </c>
      <c r="D1485" t="str" cm="1">
        <f t="array" ref="D1485">_xlfn.IFS(C1485=4,"Quarter 1",C1485=5,"Quarter 1",C1485=6,"Quarter 1",C1485=7,"Quarter 2",C1485=8,"Quarter 2",C1485=9,"Quarter 2",C1485=10,"Quarter 3",C1485=11,"Quarter 3",C1485=12,"Quarter 3",C1485=1,"Quarter 4",C1485=2,"Quarter 4",C1485=3,"Quarter 4")</f>
        <v>Quarter 3</v>
      </c>
    </row>
    <row r="1486" spans="1:4" x14ac:dyDescent="0.2">
      <c r="A1486" s="1">
        <v>81015100</v>
      </c>
      <c r="B1486" s="16">
        <v>43405</v>
      </c>
      <c r="C1486">
        <f t="shared" si="23"/>
        <v>11</v>
      </c>
      <c r="D1486" t="str" cm="1">
        <f t="array" ref="D1486">_xlfn.IFS(C1486=4,"Quarter 1",C1486=5,"Quarter 1",C1486=6,"Quarter 1",C1486=7,"Quarter 2",C1486=8,"Quarter 2",C1486=9,"Quarter 2",C1486=10,"Quarter 3",C1486=11,"Quarter 3",C1486=12,"Quarter 3",C1486=1,"Quarter 4",C1486=2,"Quarter 4",C1486=3,"Quarter 4")</f>
        <v>Quarter 3</v>
      </c>
    </row>
    <row r="1487" spans="1:4" x14ac:dyDescent="0.2">
      <c r="A1487" s="1">
        <v>80076581</v>
      </c>
      <c r="B1487" s="16">
        <v>43405</v>
      </c>
      <c r="C1487">
        <f t="shared" si="23"/>
        <v>11</v>
      </c>
      <c r="D1487" t="str" cm="1">
        <f t="array" ref="D1487">_xlfn.IFS(C1487=4,"Quarter 1",C1487=5,"Quarter 1",C1487=6,"Quarter 1",C1487=7,"Quarter 2",C1487=8,"Quarter 2",C1487=9,"Quarter 2",C1487=10,"Quarter 3",C1487=11,"Quarter 3",C1487=12,"Quarter 3",C1487=1,"Quarter 4",C1487=2,"Quarter 4",C1487=3,"Quarter 4")</f>
        <v>Quarter 3</v>
      </c>
    </row>
    <row r="1488" spans="1:4" x14ac:dyDescent="0.2">
      <c r="A1488" s="1">
        <v>81014239</v>
      </c>
      <c r="B1488" s="16">
        <v>43405</v>
      </c>
      <c r="C1488">
        <f t="shared" si="23"/>
        <v>11</v>
      </c>
      <c r="D1488" t="str" cm="1">
        <f t="array" ref="D1488">_xlfn.IFS(C1488=4,"Quarter 1",C1488=5,"Quarter 1",C1488=6,"Quarter 1",C1488=7,"Quarter 2",C1488=8,"Quarter 2",C1488=9,"Quarter 2",C1488=10,"Quarter 3",C1488=11,"Quarter 3",C1488=12,"Quarter 3",C1488=1,"Quarter 4",C1488=2,"Quarter 4",C1488=3,"Quarter 4")</f>
        <v>Quarter 3</v>
      </c>
    </row>
    <row r="1489" spans="1:4" x14ac:dyDescent="0.2">
      <c r="A1489" s="1">
        <v>81025404</v>
      </c>
      <c r="B1489" s="16">
        <v>43405</v>
      </c>
      <c r="C1489">
        <f t="shared" si="23"/>
        <v>11</v>
      </c>
      <c r="D1489" t="str" cm="1">
        <f t="array" ref="D1489">_xlfn.IFS(C1489=4,"Quarter 1",C1489=5,"Quarter 1",C1489=6,"Quarter 1",C1489=7,"Quarter 2",C1489=8,"Quarter 2",C1489=9,"Quarter 2",C1489=10,"Quarter 3",C1489=11,"Quarter 3",C1489=12,"Quarter 3",C1489=1,"Quarter 4",C1489=2,"Quarter 4",C1489=3,"Quarter 4")</f>
        <v>Quarter 3</v>
      </c>
    </row>
    <row r="1490" spans="1:4" x14ac:dyDescent="0.2">
      <c r="A1490" s="1">
        <v>80182949</v>
      </c>
      <c r="B1490" s="16">
        <v>43405</v>
      </c>
      <c r="C1490">
        <f t="shared" si="23"/>
        <v>11</v>
      </c>
      <c r="D1490" t="str" cm="1">
        <f t="array" ref="D1490">_xlfn.IFS(C1490=4,"Quarter 1",C1490=5,"Quarter 1",C1490=6,"Quarter 1",C1490=7,"Quarter 2",C1490=8,"Quarter 2",C1490=9,"Quarter 2",C1490=10,"Quarter 3",C1490=11,"Quarter 3",C1490=12,"Quarter 3",C1490=1,"Quarter 4",C1490=2,"Quarter 4",C1490=3,"Quarter 4")</f>
        <v>Quarter 3</v>
      </c>
    </row>
    <row r="1491" spans="1:4" x14ac:dyDescent="0.2">
      <c r="A1491" s="1">
        <v>70060017</v>
      </c>
      <c r="B1491" s="16">
        <v>43405</v>
      </c>
      <c r="C1491">
        <f t="shared" si="23"/>
        <v>11</v>
      </c>
      <c r="D1491" t="str" cm="1">
        <f t="array" ref="D1491">_xlfn.IFS(C1491=4,"Quarter 1",C1491=5,"Quarter 1",C1491=6,"Quarter 1",C1491=7,"Quarter 2",C1491=8,"Quarter 2",C1491=9,"Quarter 2",C1491=10,"Quarter 3",C1491=11,"Quarter 3",C1491=12,"Quarter 3",C1491=1,"Quarter 4",C1491=2,"Quarter 4",C1491=3,"Quarter 4")</f>
        <v>Quarter 3</v>
      </c>
    </row>
    <row r="1492" spans="1:4" x14ac:dyDescent="0.2">
      <c r="A1492" s="1">
        <v>70266675</v>
      </c>
      <c r="B1492" s="16">
        <v>43405</v>
      </c>
      <c r="C1492">
        <f t="shared" si="23"/>
        <v>11</v>
      </c>
      <c r="D1492" t="str" cm="1">
        <f t="array" ref="D1492">_xlfn.IFS(C1492=4,"Quarter 1",C1492=5,"Quarter 1",C1492=6,"Quarter 1",C1492=7,"Quarter 2",C1492=8,"Quarter 2",C1492=9,"Quarter 2",C1492=10,"Quarter 3",C1492=11,"Quarter 3",C1492=12,"Quarter 3",C1492=1,"Quarter 4",C1492=2,"Quarter 4",C1492=3,"Quarter 4")</f>
        <v>Quarter 3</v>
      </c>
    </row>
    <row r="1493" spans="1:4" x14ac:dyDescent="0.2">
      <c r="A1493" s="1">
        <v>80155792</v>
      </c>
      <c r="B1493" s="16">
        <v>43405</v>
      </c>
      <c r="C1493">
        <f t="shared" si="23"/>
        <v>11</v>
      </c>
      <c r="D1493" t="str" cm="1">
        <f t="array" ref="D1493">_xlfn.IFS(C1493=4,"Quarter 1",C1493=5,"Quarter 1",C1493=6,"Quarter 1",C1493=7,"Quarter 2",C1493=8,"Quarter 2",C1493=9,"Quarter 2",C1493=10,"Quarter 3",C1493=11,"Quarter 3",C1493=12,"Quarter 3",C1493=1,"Quarter 4",C1493=2,"Quarter 4",C1493=3,"Quarter 4")</f>
        <v>Quarter 3</v>
      </c>
    </row>
    <row r="1494" spans="1:4" x14ac:dyDescent="0.2">
      <c r="A1494" s="1">
        <v>70108590</v>
      </c>
      <c r="B1494" s="16">
        <v>43405</v>
      </c>
      <c r="C1494">
        <f t="shared" si="23"/>
        <v>11</v>
      </c>
      <c r="D1494" t="str" cm="1">
        <f t="array" ref="D1494">_xlfn.IFS(C1494=4,"Quarter 1",C1494=5,"Quarter 1",C1494=6,"Quarter 1",C1494=7,"Quarter 2",C1494=8,"Quarter 2",C1494=9,"Quarter 2",C1494=10,"Quarter 3",C1494=11,"Quarter 3",C1494=12,"Quarter 3",C1494=1,"Quarter 4",C1494=2,"Quarter 4",C1494=3,"Quarter 4")</f>
        <v>Quarter 3</v>
      </c>
    </row>
    <row r="1495" spans="1:4" x14ac:dyDescent="0.2">
      <c r="A1495" s="1">
        <v>81024728</v>
      </c>
      <c r="B1495" s="16">
        <v>43405</v>
      </c>
      <c r="C1495">
        <f t="shared" si="23"/>
        <v>11</v>
      </c>
      <c r="D1495" t="str" cm="1">
        <f t="array" ref="D1495">_xlfn.IFS(C1495=4,"Quarter 1",C1495=5,"Quarter 1",C1495=6,"Quarter 1",C1495=7,"Quarter 2",C1495=8,"Quarter 2",C1495=9,"Quarter 2",C1495=10,"Quarter 3",C1495=11,"Quarter 3",C1495=12,"Quarter 3",C1495=1,"Quarter 4",C1495=2,"Quarter 4",C1495=3,"Quarter 4")</f>
        <v>Quarter 3</v>
      </c>
    </row>
    <row r="1496" spans="1:4" x14ac:dyDescent="0.2">
      <c r="A1496" s="1">
        <v>70185141</v>
      </c>
      <c r="B1496" s="16">
        <v>43405</v>
      </c>
      <c r="C1496">
        <f t="shared" si="23"/>
        <v>11</v>
      </c>
      <c r="D1496" t="str" cm="1">
        <f t="array" ref="D1496">_xlfn.IFS(C1496=4,"Quarter 1",C1496=5,"Quarter 1",C1496=6,"Quarter 1",C1496=7,"Quarter 2",C1496=8,"Quarter 2",C1496=9,"Quarter 2",C1496=10,"Quarter 3",C1496=11,"Quarter 3",C1496=12,"Quarter 3",C1496=1,"Quarter 4",C1496=2,"Quarter 4",C1496=3,"Quarter 4")</f>
        <v>Quarter 3</v>
      </c>
    </row>
    <row r="1497" spans="1:4" x14ac:dyDescent="0.2">
      <c r="A1497" s="1">
        <v>80201826</v>
      </c>
      <c r="B1497" s="16">
        <v>43040</v>
      </c>
      <c r="C1497">
        <f t="shared" si="23"/>
        <v>11</v>
      </c>
      <c r="D1497" t="str" cm="1">
        <f t="array" ref="D1497">_xlfn.IFS(C1497=4,"Quarter 1",C1497=5,"Quarter 1",C1497=6,"Quarter 1",C1497=7,"Quarter 2",C1497=8,"Quarter 2",C1497=9,"Quarter 2",C1497=10,"Quarter 3",C1497=11,"Quarter 3",C1497=12,"Quarter 3",C1497=1,"Quarter 4",C1497=2,"Quarter 4",C1497=3,"Quarter 4")</f>
        <v>Quarter 3</v>
      </c>
    </row>
    <row r="1498" spans="1:4" x14ac:dyDescent="0.2">
      <c r="A1498" s="1">
        <v>80158388</v>
      </c>
      <c r="B1498" s="16">
        <v>43040</v>
      </c>
      <c r="C1498">
        <f t="shared" si="23"/>
        <v>11</v>
      </c>
      <c r="D1498" t="str" cm="1">
        <f t="array" ref="D1498">_xlfn.IFS(C1498=4,"Quarter 1",C1498=5,"Quarter 1",C1498=6,"Quarter 1",C1498=7,"Quarter 2",C1498=8,"Quarter 2",C1498=9,"Quarter 2",C1498=10,"Quarter 3",C1498=11,"Quarter 3",C1498=12,"Quarter 3",C1498=1,"Quarter 4",C1498=2,"Quarter 4",C1498=3,"Quarter 4")</f>
        <v>Quarter 3</v>
      </c>
    </row>
    <row r="1499" spans="1:4" x14ac:dyDescent="0.2">
      <c r="A1499" s="1">
        <v>80203778</v>
      </c>
      <c r="B1499" s="16">
        <v>43040</v>
      </c>
      <c r="C1499">
        <f t="shared" si="23"/>
        <v>11</v>
      </c>
      <c r="D1499" t="str" cm="1">
        <f t="array" ref="D1499">_xlfn.IFS(C1499=4,"Quarter 1",C1499=5,"Quarter 1",C1499=6,"Quarter 1",C1499=7,"Quarter 2",C1499=8,"Quarter 2",C1499=9,"Quarter 2",C1499=10,"Quarter 3",C1499=11,"Quarter 3",C1499=12,"Quarter 3",C1499=1,"Quarter 4",C1499=2,"Quarter 4",C1499=3,"Quarter 4")</f>
        <v>Quarter 3</v>
      </c>
    </row>
    <row r="1500" spans="1:4" x14ac:dyDescent="0.2">
      <c r="A1500" s="1">
        <v>80201820</v>
      </c>
      <c r="B1500" s="16">
        <v>43040</v>
      </c>
      <c r="C1500">
        <f t="shared" si="23"/>
        <v>11</v>
      </c>
      <c r="D1500" t="str" cm="1">
        <f t="array" ref="D1500">_xlfn.IFS(C1500=4,"Quarter 1",C1500=5,"Quarter 1",C1500=6,"Quarter 1",C1500=7,"Quarter 2",C1500=8,"Quarter 2",C1500=9,"Quarter 2",C1500=10,"Quarter 3",C1500=11,"Quarter 3",C1500=12,"Quarter 3",C1500=1,"Quarter 4",C1500=2,"Quarter 4",C1500=3,"Quarter 4")</f>
        <v>Quarter 3</v>
      </c>
    </row>
    <row r="1501" spans="1:4" x14ac:dyDescent="0.2">
      <c r="A1501" s="1">
        <v>80103312</v>
      </c>
      <c r="B1501" s="16">
        <v>43040</v>
      </c>
      <c r="C1501">
        <f t="shared" si="23"/>
        <v>11</v>
      </c>
      <c r="D1501" t="str" cm="1">
        <f t="array" ref="D1501">_xlfn.IFS(C1501=4,"Quarter 1",C1501=5,"Quarter 1",C1501=6,"Quarter 1",C1501=7,"Quarter 2",C1501=8,"Quarter 2",C1501=9,"Quarter 2",C1501=10,"Quarter 3",C1501=11,"Quarter 3",C1501=12,"Quarter 3",C1501=1,"Quarter 4",C1501=2,"Quarter 4",C1501=3,"Quarter 4")</f>
        <v>Quarter 3</v>
      </c>
    </row>
    <row r="1502" spans="1:4" x14ac:dyDescent="0.2">
      <c r="A1502" s="1">
        <v>80205563</v>
      </c>
      <c r="B1502" s="16">
        <v>43040</v>
      </c>
      <c r="C1502">
        <f t="shared" si="23"/>
        <v>11</v>
      </c>
      <c r="D1502" t="str" cm="1">
        <f t="array" ref="D1502">_xlfn.IFS(C1502=4,"Quarter 1",C1502=5,"Quarter 1",C1502=6,"Quarter 1",C1502=7,"Quarter 2",C1502=8,"Quarter 2",C1502=9,"Quarter 2",C1502=10,"Quarter 3",C1502=11,"Quarter 3",C1502=12,"Quarter 3",C1502=1,"Quarter 4",C1502=2,"Quarter 4",C1502=3,"Quarter 4")</f>
        <v>Quarter 3</v>
      </c>
    </row>
    <row r="1503" spans="1:4" x14ac:dyDescent="0.2">
      <c r="A1503" s="1">
        <v>80202605</v>
      </c>
      <c r="B1503" s="16">
        <v>43040</v>
      </c>
      <c r="C1503">
        <f t="shared" si="23"/>
        <v>11</v>
      </c>
      <c r="D1503" t="str" cm="1">
        <f t="array" ref="D1503">_xlfn.IFS(C1503=4,"Quarter 1",C1503=5,"Quarter 1",C1503=6,"Quarter 1",C1503=7,"Quarter 2",C1503=8,"Quarter 2",C1503=9,"Quarter 2",C1503=10,"Quarter 3",C1503=11,"Quarter 3",C1503=12,"Quarter 3",C1503=1,"Quarter 4",C1503=2,"Quarter 4",C1503=3,"Quarter 4")</f>
        <v>Quarter 3</v>
      </c>
    </row>
    <row r="1504" spans="1:4" x14ac:dyDescent="0.2">
      <c r="A1504" s="1">
        <v>80208211</v>
      </c>
      <c r="B1504" s="16">
        <v>43040</v>
      </c>
      <c r="C1504">
        <f t="shared" si="23"/>
        <v>11</v>
      </c>
      <c r="D1504" t="str" cm="1">
        <f t="array" ref="D1504">_xlfn.IFS(C1504=4,"Quarter 1",C1504=5,"Quarter 1",C1504=6,"Quarter 1",C1504=7,"Quarter 2",C1504=8,"Quarter 2",C1504=9,"Quarter 2",C1504=10,"Quarter 3",C1504=11,"Quarter 3",C1504=12,"Quarter 3",C1504=1,"Quarter 4",C1504=2,"Quarter 4",C1504=3,"Quarter 4")</f>
        <v>Quarter 3</v>
      </c>
    </row>
    <row r="1505" spans="1:4" x14ac:dyDescent="0.2">
      <c r="A1505" s="1">
        <v>80203791</v>
      </c>
      <c r="B1505" s="16">
        <v>43040</v>
      </c>
      <c r="C1505">
        <f t="shared" si="23"/>
        <v>11</v>
      </c>
      <c r="D1505" t="str" cm="1">
        <f t="array" ref="D1505">_xlfn.IFS(C1505=4,"Quarter 1",C1505=5,"Quarter 1",C1505=6,"Quarter 1",C1505=7,"Quarter 2",C1505=8,"Quarter 2",C1505=9,"Quarter 2",C1505=10,"Quarter 3",C1505=11,"Quarter 3",C1505=12,"Quarter 3",C1505=1,"Quarter 4",C1505=2,"Quarter 4",C1505=3,"Quarter 4")</f>
        <v>Quarter 3</v>
      </c>
    </row>
    <row r="1506" spans="1:4" x14ac:dyDescent="0.2">
      <c r="A1506" s="1">
        <v>80079229</v>
      </c>
      <c r="B1506" s="16">
        <v>43040</v>
      </c>
      <c r="C1506">
        <f t="shared" si="23"/>
        <v>11</v>
      </c>
      <c r="D1506" t="str" cm="1">
        <f t="array" ref="D1506">_xlfn.IFS(C1506=4,"Quarter 1",C1506=5,"Quarter 1",C1506=6,"Quarter 1",C1506=7,"Quarter 2",C1506=8,"Quarter 2",C1506=9,"Quarter 2",C1506=10,"Quarter 3",C1506=11,"Quarter 3",C1506=12,"Quarter 3",C1506=1,"Quarter 4",C1506=2,"Quarter 4",C1506=3,"Quarter 4")</f>
        <v>Quarter 3</v>
      </c>
    </row>
    <row r="1507" spans="1:4" x14ac:dyDescent="0.2">
      <c r="A1507" s="1">
        <v>80080145</v>
      </c>
      <c r="B1507" s="16">
        <v>43040</v>
      </c>
      <c r="C1507">
        <f t="shared" si="23"/>
        <v>11</v>
      </c>
      <c r="D1507" t="str" cm="1">
        <f t="array" ref="D1507">_xlfn.IFS(C1507=4,"Quarter 1",C1507=5,"Quarter 1",C1507=6,"Quarter 1",C1507=7,"Quarter 2",C1507=8,"Quarter 2",C1507=9,"Quarter 2",C1507=10,"Quarter 3",C1507=11,"Quarter 3",C1507=12,"Quarter 3",C1507=1,"Quarter 4",C1507=2,"Quarter 4",C1507=3,"Quarter 4")</f>
        <v>Quarter 3</v>
      </c>
    </row>
    <row r="1508" spans="1:4" x14ac:dyDescent="0.2">
      <c r="A1508" s="1">
        <v>80198850</v>
      </c>
      <c r="B1508" s="16">
        <v>43040</v>
      </c>
      <c r="C1508">
        <f t="shared" si="23"/>
        <v>11</v>
      </c>
      <c r="D1508" t="str" cm="1">
        <f t="array" ref="D1508">_xlfn.IFS(C1508=4,"Quarter 1",C1508=5,"Quarter 1",C1508=6,"Quarter 1",C1508=7,"Quarter 2",C1508=8,"Quarter 2",C1508=9,"Quarter 2",C1508=10,"Quarter 3",C1508=11,"Quarter 3",C1508=12,"Quarter 3",C1508=1,"Quarter 4",C1508=2,"Quarter 4",C1508=3,"Quarter 4")</f>
        <v>Quarter 3</v>
      </c>
    </row>
    <row r="1509" spans="1:4" x14ac:dyDescent="0.2">
      <c r="A1509" s="1">
        <v>80216270</v>
      </c>
      <c r="B1509" s="16">
        <v>43040</v>
      </c>
      <c r="C1509">
        <f t="shared" si="23"/>
        <v>11</v>
      </c>
      <c r="D1509" t="str" cm="1">
        <f t="array" ref="D1509">_xlfn.IFS(C1509=4,"Quarter 1",C1509=5,"Quarter 1",C1509=6,"Quarter 1",C1509=7,"Quarter 2",C1509=8,"Quarter 2",C1509=9,"Quarter 2",C1509=10,"Quarter 3",C1509=11,"Quarter 3",C1509=12,"Quarter 3",C1509=1,"Quarter 4",C1509=2,"Quarter 4",C1509=3,"Quarter 4")</f>
        <v>Quarter 3</v>
      </c>
    </row>
    <row r="1510" spans="1:4" x14ac:dyDescent="0.2">
      <c r="A1510" s="1">
        <v>80157797</v>
      </c>
      <c r="B1510" s="16">
        <v>43040</v>
      </c>
      <c r="C1510">
        <f t="shared" si="23"/>
        <v>11</v>
      </c>
      <c r="D1510" t="str" cm="1">
        <f t="array" ref="D1510">_xlfn.IFS(C1510=4,"Quarter 1",C1510=5,"Quarter 1",C1510=6,"Quarter 1",C1510=7,"Quarter 2",C1510=8,"Quarter 2",C1510=9,"Quarter 2",C1510=10,"Quarter 3",C1510=11,"Quarter 3",C1510=12,"Quarter 3",C1510=1,"Quarter 4",C1510=2,"Quarter 4",C1510=3,"Quarter 4")</f>
        <v>Quarter 3</v>
      </c>
    </row>
    <row r="1511" spans="1:4" x14ac:dyDescent="0.2">
      <c r="A1511" s="1">
        <v>80032364</v>
      </c>
      <c r="B1511" s="16">
        <v>43040</v>
      </c>
      <c r="C1511">
        <f t="shared" si="23"/>
        <v>11</v>
      </c>
      <c r="D1511" t="str" cm="1">
        <f t="array" ref="D1511">_xlfn.IFS(C1511=4,"Quarter 1",C1511=5,"Quarter 1",C1511=6,"Quarter 1",C1511=7,"Quarter 2",C1511=8,"Quarter 2",C1511=9,"Quarter 2",C1511=10,"Quarter 3",C1511=11,"Quarter 3",C1511=12,"Quarter 3",C1511=1,"Quarter 4",C1511=2,"Quarter 4",C1511=3,"Quarter 4")</f>
        <v>Quarter 3</v>
      </c>
    </row>
    <row r="1512" spans="1:4" x14ac:dyDescent="0.2">
      <c r="A1512" s="1">
        <v>80203786</v>
      </c>
      <c r="B1512" s="16">
        <v>43040</v>
      </c>
      <c r="C1512">
        <f t="shared" si="23"/>
        <v>11</v>
      </c>
      <c r="D1512" t="str" cm="1">
        <f t="array" ref="D1512">_xlfn.IFS(C1512=4,"Quarter 1",C1512=5,"Quarter 1",C1512=6,"Quarter 1",C1512=7,"Quarter 2",C1512=8,"Quarter 2",C1512=9,"Quarter 2",C1512=10,"Quarter 3",C1512=11,"Quarter 3",C1512=12,"Quarter 3",C1512=1,"Quarter 4",C1512=2,"Quarter 4",C1512=3,"Quarter 4")</f>
        <v>Quarter 3</v>
      </c>
    </row>
    <row r="1513" spans="1:4" x14ac:dyDescent="0.2">
      <c r="A1513" s="1">
        <v>80032097</v>
      </c>
      <c r="B1513" s="16">
        <v>43040</v>
      </c>
      <c r="C1513">
        <f t="shared" si="23"/>
        <v>11</v>
      </c>
      <c r="D1513" t="str" cm="1">
        <f t="array" ref="D1513">_xlfn.IFS(C1513=4,"Quarter 1",C1513=5,"Quarter 1",C1513=6,"Quarter 1",C1513=7,"Quarter 2",C1513=8,"Quarter 2",C1513=9,"Quarter 2",C1513=10,"Quarter 3",C1513=11,"Quarter 3",C1513=12,"Quarter 3",C1513=1,"Quarter 4",C1513=2,"Quarter 4",C1513=3,"Quarter 4")</f>
        <v>Quarter 3</v>
      </c>
    </row>
    <row r="1514" spans="1:4" x14ac:dyDescent="0.2">
      <c r="A1514" s="1">
        <v>80216268</v>
      </c>
      <c r="B1514" s="16">
        <v>43040</v>
      </c>
      <c r="C1514">
        <f t="shared" si="23"/>
        <v>11</v>
      </c>
      <c r="D1514" t="str" cm="1">
        <f t="array" ref="D1514">_xlfn.IFS(C1514=4,"Quarter 1",C1514=5,"Quarter 1",C1514=6,"Quarter 1",C1514=7,"Quarter 2",C1514=8,"Quarter 2",C1514=9,"Quarter 2",C1514=10,"Quarter 3",C1514=11,"Quarter 3",C1514=12,"Quarter 3",C1514=1,"Quarter 4",C1514=2,"Quarter 4",C1514=3,"Quarter 4")</f>
        <v>Quarter 3</v>
      </c>
    </row>
    <row r="1515" spans="1:4" x14ac:dyDescent="0.2">
      <c r="A1515" s="1">
        <v>80156684</v>
      </c>
      <c r="B1515" s="16">
        <v>43040</v>
      </c>
      <c r="C1515">
        <f t="shared" si="23"/>
        <v>11</v>
      </c>
      <c r="D1515" t="str" cm="1">
        <f t="array" ref="D1515">_xlfn.IFS(C1515=4,"Quarter 1",C1515=5,"Quarter 1",C1515=6,"Quarter 1",C1515=7,"Quarter 2",C1515=8,"Quarter 2",C1515=9,"Quarter 2",C1515=10,"Quarter 3",C1515=11,"Quarter 3",C1515=12,"Quarter 3",C1515=1,"Quarter 4",C1515=2,"Quarter 4",C1515=3,"Quarter 4")</f>
        <v>Quarter 3</v>
      </c>
    </row>
    <row r="1516" spans="1:4" x14ac:dyDescent="0.2">
      <c r="A1516" s="1">
        <v>80187302</v>
      </c>
      <c r="B1516" s="16">
        <v>43040</v>
      </c>
      <c r="C1516">
        <f t="shared" si="23"/>
        <v>11</v>
      </c>
      <c r="D1516" t="str" cm="1">
        <f t="array" ref="D1516">_xlfn.IFS(C1516=4,"Quarter 1",C1516=5,"Quarter 1",C1516=6,"Quarter 1",C1516=7,"Quarter 2",C1516=8,"Quarter 2",C1516=9,"Quarter 2",C1516=10,"Quarter 3",C1516=11,"Quarter 3",C1516=12,"Quarter 3",C1516=1,"Quarter 4",C1516=2,"Quarter 4",C1516=3,"Quarter 4")</f>
        <v>Quarter 3</v>
      </c>
    </row>
    <row r="1517" spans="1:4" x14ac:dyDescent="0.2">
      <c r="A1517" s="1">
        <v>80174727</v>
      </c>
      <c r="B1517" s="16">
        <v>43040</v>
      </c>
      <c r="C1517">
        <f t="shared" si="23"/>
        <v>11</v>
      </c>
      <c r="D1517" t="str" cm="1">
        <f t="array" ref="D1517">_xlfn.IFS(C1517=4,"Quarter 1",C1517=5,"Quarter 1",C1517=6,"Quarter 1",C1517=7,"Quarter 2",C1517=8,"Quarter 2",C1517=9,"Quarter 2",C1517=10,"Quarter 3",C1517=11,"Quarter 3",C1517=12,"Quarter 3",C1517=1,"Quarter 4",C1517=2,"Quarter 4",C1517=3,"Quarter 4")</f>
        <v>Quarter 3</v>
      </c>
    </row>
    <row r="1518" spans="1:4" x14ac:dyDescent="0.2">
      <c r="A1518" s="1">
        <v>80157276</v>
      </c>
      <c r="B1518" s="16">
        <v>43040</v>
      </c>
      <c r="C1518">
        <f t="shared" si="23"/>
        <v>11</v>
      </c>
      <c r="D1518" t="str" cm="1">
        <f t="array" ref="D1518">_xlfn.IFS(C1518=4,"Quarter 1",C1518=5,"Quarter 1",C1518=6,"Quarter 1",C1518=7,"Quarter 2",C1518=8,"Quarter 2",C1518=9,"Quarter 2",C1518=10,"Quarter 3",C1518=11,"Quarter 3",C1518=12,"Quarter 3",C1518=1,"Quarter 4",C1518=2,"Quarter 4",C1518=3,"Quarter 4")</f>
        <v>Quarter 3</v>
      </c>
    </row>
    <row r="1519" spans="1:4" x14ac:dyDescent="0.2">
      <c r="A1519" s="1">
        <v>80157297</v>
      </c>
      <c r="B1519" s="16">
        <v>43040</v>
      </c>
      <c r="C1519">
        <f t="shared" si="23"/>
        <v>11</v>
      </c>
      <c r="D1519" t="str" cm="1">
        <f t="array" ref="D1519">_xlfn.IFS(C1519=4,"Quarter 1",C1519=5,"Quarter 1",C1519=6,"Quarter 1",C1519=7,"Quarter 2",C1519=8,"Quarter 2",C1519=9,"Quarter 2",C1519=10,"Quarter 3",C1519=11,"Quarter 3",C1519=12,"Quarter 3",C1519=1,"Quarter 4",C1519=2,"Quarter 4",C1519=3,"Quarter 4")</f>
        <v>Quarter 3</v>
      </c>
    </row>
    <row r="1520" spans="1:4" x14ac:dyDescent="0.2">
      <c r="A1520" s="1">
        <v>80157566</v>
      </c>
      <c r="B1520" s="16">
        <v>43040</v>
      </c>
      <c r="C1520">
        <f t="shared" si="23"/>
        <v>11</v>
      </c>
      <c r="D1520" t="str" cm="1">
        <f t="array" ref="D1520">_xlfn.IFS(C1520=4,"Quarter 1",C1520=5,"Quarter 1",C1520=6,"Quarter 1",C1520=7,"Quarter 2",C1520=8,"Quarter 2",C1520=9,"Quarter 2",C1520=10,"Quarter 3",C1520=11,"Quarter 3",C1520=12,"Quarter 3",C1520=1,"Quarter 4",C1520=2,"Quarter 4",C1520=3,"Quarter 4")</f>
        <v>Quarter 3</v>
      </c>
    </row>
    <row r="1521" spans="1:4" x14ac:dyDescent="0.2">
      <c r="A1521" s="1">
        <v>80157488</v>
      </c>
      <c r="B1521" s="16">
        <v>43040</v>
      </c>
      <c r="C1521">
        <f t="shared" si="23"/>
        <v>11</v>
      </c>
      <c r="D1521" t="str" cm="1">
        <f t="array" ref="D1521">_xlfn.IFS(C1521=4,"Quarter 1",C1521=5,"Quarter 1",C1521=6,"Quarter 1",C1521=7,"Quarter 2",C1521=8,"Quarter 2",C1521=9,"Quarter 2",C1521=10,"Quarter 3",C1521=11,"Quarter 3",C1521=12,"Quarter 3",C1521=1,"Quarter 4",C1521=2,"Quarter 4",C1521=3,"Quarter 4")</f>
        <v>Quarter 3</v>
      </c>
    </row>
    <row r="1522" spans="1:4" x14ac:dyDescent="0.2">
      <c r="A1522" s="1">
        <v>80157714</v>
      </c>
      <c r="B1522" s="16">
        <v>43040</v>
      </c>
      <c r="C1522">
        <f t="shared" si="23"/>
        <v>11</v>
      </c>
      <c r="D1522" t="str" cm="1">
        <f t="array" ref="D1522">_xlfn.IFS(C1522=4,"Quarter 1",C1522=5,"Quarter 1",C1522=6,"Quarter 1",C1522=7,"Quarter 2",C1522=8,"Quarter 2",C1522=9,"Quarter 2",C1522=10,"Quarter 3",C1522=11,"Quarter 3",C1522=12,"Quarter 3",C1522=1,"Quarter 4",C1522=2,"Quarter 4",C1522=3,"Quarter 4")</f>
        <v>Quarter 3</v>
      </c>
    </row>
    <row r="1523" spans="1:4" x14ac:dyDescent="0.2">
      <c r="A1523" s="1">
        <v>80201827</v>
      </c>
      <c r="B1523" s="16">
        <v>43040</v>
      </c>
      <c r="C1523">
        <f t="shared" si="23"/>
        <v>11</v>
      </c>
      <c r="D1523" t="str" cm="1">
        <f t="array" ref="D1523">_xlfn.IFS(C1523=4,"Quarter 1",C1523=5,"Quarter 1",C1523=6,"Quarter 1",C1523=7,"Quarter 2",C1523=8,"Quarter 2",C1523=9,"Quarter 2",C1523=10,"Quarter 3",C1523=11,"Quarter 3",C1523=12,"Quarter 3",C1523=1,"Quarter 4",C1523=2,"Quarter 4",C1523=3,"Quarter 4")</f>
        <v>Quarter 3</v>
      </c>
    </row>
    <row r="1524" spans="1:4" x14ac:dyDescent="0.2">
      <c r="A1524" s="1">
        <v>80179288</v>
      </c>
      <c r="B1524" s="16">
        <v>43040</v>
      </c>
      <c r="C1524">
        <f t="shared" si="23"/>
        <v>11</v>
      </c>
      <c r="D1524" t="str" cm="1">
        <f t="array" ref="D1524">_xlfn.IFS(C1524=4,"Quarter 1",C1524=5,"Quarter 1",C1524=6,"Quarter 1",C1524=7,"Quarter 2",C1524=8,"Quarter 2",C1524=9,"Quarter 2",C1524=10,"Quarter 3",C1524=11,"Quarter 3",C1524=12,"Quarter 3",C1524=1,"Quarter 4",C1524=2,"Quarter 4",C1524=3,"Quarter 4")</f>
        <v>Quarter 3</v>
      </c>
    </row>
    <row r="1525" spans="1:4" x14ac:dyDescent="0.2">
      <c r="A1525" s="1">
        <v>80203780</v>
      </c>
      <c r="B1525" s="16">
        <v>43040</v>
      </c>
      <c r="C1525">
        <f t="shared" si="23"/>
        <v>11</v>
      </c>
      <c r="D1525" t="str" cm="1">
        <f t="array" ref="D1525">_xlfn.IFS(C1525=4,"Quarter 1",C1525=5,"Quarter 1",C1525=6,"Quarter 1",C1525=7,"Quarter 2",C1525=8,"Quarter 2",C1525=9,"Quarter 2",C1525=10,"Quarter 3",C1525=11,"Quarter 3",C1525=12,"Quarter 3",C1525=1,"Quarter 4",C1525=2,"Quarter 4",C1525=3,"Quarter 4")</f>
        <v>Quarter 3</v>
      </c>
    </row>
    <row r="1526" spans="1:4" x14ac:dyDescent="0.2">
      <c r="A1526" s="1">
        <v>80216215</v>
      </c>
      <c r="B1526" s="16">
        <v>43040</v>
      </c>
      <c r="C1526">
        <f t="shared" si="23"/>
        <v>11</v>
      </c>
      <c r="D1526" t="str" cm="1">
        <f t="array" ref="D1526">_xlfn.IFS(C1526=4,"Quarter 1",C1526=5,"Quarter 1",C1526=6,"Quarter 1",C1526=7,"Quarter 2",C1526=8,"Quarter 2",C1526=9,"Quarter 2",C1526=10,"Quarter 3",C1526=11,"Quarter 3",C1526=12,"Quarter 3",C1526=1,"Quarter 4",C1526=2,"Quarter 4",C1526=3,"Quarter 4")</f>
        <v>Quarter 3</v>
      </c>
    </row>
    <row r="1527" spans="1:4" x14ac:dyDescent="0.2">
      <c r="A1527" s="1">
        <v>80211371</v>
      </c>
      <c r="B1527" s="16">
        <v>43040</v>
      </c>
      <c r="C1527">
        <f t="shared" si="23"/>
        <v>11</v>
      </c>
      <c r="D1527" t="str" cm="1">
        <f t="array" ref="D1527">_xlfn.IFS(C1527=4,"Quarter 1",C1527=5,"Quarter 1",C1527=6,"Quarter 1",C1527=7,"Quarter 2",C1527=8,"Quarter 2",C1527=9,"Quarter 2",C1527=10,"Quarter 3",C1527=11,"Quarter 3",C1527=12,"Quarter 3",C1527=1,"Quarter 4",C1527=2,"Quarter 4",C1527=3,"Quarter 4")</f>
        <v>Quarter 3</v>
      </c>
    </row>
    <row r="1528" spans="1:4" x14ac:dyDescent="0.2">
      <c r="A1528" s="1">
        <v>80144358</v>
      </c>
      <c r="B1528" s="16">
        <v>42675</v>
      </c>
      <c r="C1528">
        <f t="shared" si="23"/>
        <v>11</v>
      </c>
      <c r="D1528" t="str" cm="1">
        <f t="array" ref="D1528">_xlfn.IFS(C1528=4,"Quarter 1",C1528=5,"Quarter 1",C1528=6,"Quarter 1",C1528=7,"Quarter 2",C1528=8,"Quarter 2",C1528=9,"Quarter 2",C1528=10,"Quarter 3",C1528=11,"Quarter 3",C1528=12,"Quarter 3",C1528=1,"Quarter 4",C1528=2,"Quarter 4",C1528=3,"Quarter 4")</f>
        <v>Quarter 3</v>
      </c>
    </row>
    <row r="1529" spans="1:4" x14ac:dyDescent="0.2">
      <c r="A1529" s="1">
        <v>80111881</v>
      </c>
      <c r="B1529" s="16">
        <v>42675</v>
      </c>
      <c r="C1529">
        <f t="shared" si="23"/>
        <v>11</v>
      </c>
      <c r="D1529" t="str" cm="1">
        <f t="array" ref="D1529">_xlfn.IFS(C1529=4,"Quarter 1",C1529=5,"Quarter 1",C1529=6,"Quarter 1",C1529=7,"Quarter 2",C1529=8,"Quarter 2",C1529=9,"Quarter 2",C1529=10,"Quarter 3",C1529=11,"Quarter 3",C1529=12,"Quarter 3",C1529=1,"Quarter 4",C1529=2,"Quarter 4",C1529=3,"Quarter 4")</f>
        <v>Quarter 3</v>
      </c>
    </row>
    <row r="1530" spans="1:4" x14ac:dyDescent="0.2">
      <c r="A1530" s="1">
        <v>80112186</v>
      </c>
      <c r="B1530" s="16">
        <v>42675</v>
      </c>
      <c r="C1530">
        <f t="shared" si="23"/>
        <v>11</v>
      </c>
      <c r="D1530" t="str" cm="1">
        <f t="array" ref="D1530">_xlfn.IFS(C1530=4,"Quarter 1",C1530=5,"Quarter 1",C1530=6,"Quarter 1",C1530=7,"Quarter 2",C1530=8,"Quarter 2",C1530=9,"Quarter 2",C1530=10,"Quarter 3",C1530=11,"Quarter 3",C1530=12,"Quarter 3",C1530=1,"Quarter 4",C1530=2,"Quarter 4",C1530=3,"Quarter 4")</f>
        <v>Quarter 3</v>
      </c>
    </row>
    <row r="1531" spans="1:4" x14ac:dyDescent="0.2">
      <c r="A1531" s="1">
        <v>80112079</v>
      </c>
      <c r="B1531" s="16">
        <v>42675</v>
      </c>
      <c r="C1531">
        <f t="shared" si="23"/>
        <v>11</v>
      </c>
      <c r="D1531" t="str" cm="1">
        <f t="array" ref="D1531">_xlfn.IFS(C1531=4,"Quarter 1",C1531=5,"Quarter 1",C1531=6,"Quarter 1",C1531=7,"Quarter 2",C1531=8,"Quarter 2",C1531=9,"Quarter 2",C1531=10,"Quarter 3",C1531=11,"Quarter 3",C1531=12,"Quarter 3",C1531=1,"Quarter 4",C1531=2,"Quarter 4",C1531=3,"Quarter 4")</f>
        <v>Quarter 3</v>
      </c>
    </row>
    <row r="1532" spans="1:4" x14ac:dyDescent="0.2">
      <c r="A1532" s="1">
        <v>80112077</v>
      </c>
      <c r="B1532" s="16">
        <v>42675</v>
      </c>
      <c r="C1532">
        <f t="shared" si="23"/>
        <v>11</v>
      </c>
      <c r="D1532" t="str" cm="1">
        <f t="array" ref="D1532">_xlfn.IFS(C1532=4,"Quarter 1",C1532=5,"Quarter 1",C1532=6,"Quarter 1",C1532=7,"Quarter 2",C1532=8,"Quarter 2",C1532=9,"Quarter 2",C1532=10,"Quarter 3",C1532=11,"Quarter 3",C1532=12,"Quarter 3",C1532=1,"Quarter 4",C1532=2,"Quarter 4",C1532=3,"Quarter 4")</f>
        <v>Quarter 3</v>
      </c>
    </row>
    <row r="1533" spans="1:4" x14ac:dyDescent="0.2">
      <c r="A1533" s="1">
        <v>80112075</v>
      </c>
      <c r="B1533" s="16">
        <v>42675</v>
      </c>
      <c r="C1533">
        <f t="shared" si="23"/>
        <v>11</v>
      </c>
      <c r="D1533" t="str" cm="1">
        <f t="array" ref="D1533">_xlfn.IFS(C1533=4,"Quarter 1",C1533=5,"Quarter 1",C1533=6,"Quarter 1",C1533=7,"Quarter 2",C1533=8,"Quarter 2",C1533=9,"Quarter 2",C1533=10,"Quarter 3",C1533=11,"Quarter 3",C1533=12,"Quarter 3",C1533=1,"Quarter 4",C1533=2,"Quarter 4",C1533=3,"Quarter 4")</f>
        <v>Quarter 3</v>
      </c>
    </row>
    <row r="1534" spans="1:4" x14ac:dyDescent="0.2">
      <c r="A1534" s="1">
        <v>70303291</v>
      </c>
      <c r="B1534" s="16">
        <v>42675</v>
      </c>
      <c r="C1534">
        <f t="shared" si="23"/>
        <v>11</v>
      </c>
      <c r="D1534" t="str" cm="1">
        <f t="array" ref="D1534">_xlfn.IFS(C1534=4,"Quarter 1",C1534=5,"Quarter 1",C1534=6,"Quarter 1",C1534=7,"Quarter 2",C1534=8,"Quarter 2",C1534=9,"Quarter 2",C1534=10,"Quarter 3",C1534=11,"Quarter 3",C1534=12,"Quarter 3",C1534=1,"Quarter 4",C1534=2,"Quarter 4",C1534=3,"Quarter 4")</f>
        <v>Quarter 3</v>
      </c>
    </row>
    <row r="1535" spans="1:4" x14ac:dyDescent="0.2">
      <c r="A1535" s="1">
        <v>80097360</v>
      </c>
      <c r="B1535" s="16">
        <v>42675</v>
      </c>
      <c r="C1535">
        <f t="shared" si="23"/>
        <v>11</v>
      </c>
      <c r="D1535" t="str" cm="1">
        <f t="array" ref="D1535">_xlfn.IFS(C1535=4,"Quarter 1",C1535=5,"Quarter 1",C1535=6,"Quarter 1",C1535=7,"Quarter 2",C1535=8,"Quarter 2",C1535=9,"Quarter 2",C1535=10,"Quarter 3",C1535=11,"Quarter 3",C1535=12,"Quarter 3",C1535=1,"Quarter 4",C1535=2,"Quarter 4",C1535=3,"Quarter 4")</f>
        <v>Quarter 3</v>
      </c>
    </row>
    <row r="1536" spans="1:4" x14ac:dyDescent="0.2">
      <c r="A1536" s="1">
        <v>80006168</v>
      </c>
      <c r="B1536" s="16">
        <v>42675</v>
      </c>
      <c r="C1536">
        <f t="shared" si="23"/>
        <v>11</v>
      </c>
      <c r="D1536" t="str" cm="1">
        <f t="array" ref="D1536">_xlfn.IFS(C1536=4,"Quarter 1",C1536=5,"Quarter 1",C1536=6,"Quarter 1",C1536=7,"Quarter 2",C1536=8,"Quarter 2",C1536=9,"Quarter 2",C1536=10,"Quarter 3",C1536=11,"Quarter 3",C1536=12,"Quarter 3",C1536=1,"Quarter 4",C1536=2,"Quarter 4",C1536=3,"Quarter 4")</f>
        <v>Quarter 3</v>
      </c>
    </row>
    <row r="1537" spans="1:4" x14ac:dyDescent="0.2">
      <c r="A1537" s="1">
        <v>80093212</v>
      </c>
      <c r="B1537" s="16">
        <v>42675</v>
      </c>
      <c r="C1537">
        <f t="shared" si="23"/>
        <v>11</v>
      </c>
      <c r="D1537" t="str" cm="1">
        <f t="array" ref="D1537">_xlfn.IFS(C1537=4,"Quarter 1",C1537=5,"Quarter 1",C1537=6,"Quarter 1",C1537=7,"Quarter 2",C1537=8,"Quarter 2",C1537=9,"Quarter 2",C1537=10,"Quarter 3",C1537=11,"Quarter 3",C1537=12,"Quarter 3",C1537=1,"Quarter 4",C1537=2,"Quarter 4",C1537=3,"Quarter 4")</f>
        <v>Quarter 3</v>
      </c>
    </row>
    <row r="1538" spans="1:4" x14ac:dyDescent="0.2">
      <c r="A1538" s="1">
        <v>60000545</v>
      </c>
      <c r="B1538" s="16">
        <v>42675</v>
      </c>
      <c r="C1538">
        <f t="shared" si="23"/>
        <v>11</v>
      </c>
      <c r="D1538" t="str" cm="1">
        <f t="array" ref="D1538">_xlfn.IFS(C1538=4,"Quarter 1",C1538=5,"Quarter 1",C1538=6,"Quarter 1",C1538=7,"Quarter 2",C1538=8,"Quarter 2",C1538=9,"Quarter 2",C1538=10,"Quarter 3",C1538=11,"Quarter 3",C1538=12,"Quarter 3",C1538=1,"Quarter 4",C1538=2,"Quarter 4",C1538=3,"Quarter 4")</f>
        <v>Quarter 3</v>
      </c>
    </row>
    <row r="1539" spans="1:4" x14ac:dyDescent="0.2">
      <c r="A1539" s="1">
        <v>80025702</v>
      </c>
      <c r="B1539" s="16">
        <v>42675</v>
      </c>
      <c r="C1539">
        <f t="shared" ref="C1539:C1602" si="24">MONTH(B1539)</f>
        <v>11</v>
      </c>
      <c r="D1539" t="str" cm="1">
        <f t="array" ref="D1539">_xlfn.IFS(C1539=4,"Quarter 1",C1539=5,"Quarter 1",C1539=6,"Quarter 1",C1539=7,"Quarter 2",C1539=8,"Quarter 2",C1539=9,"Quarter 2",C1539=10,"Quarter 3",C1539=11,"Quarter 3",C1539=12,"Quarter 3",C1539=1,"Quarter 4",C1539=2,"Quarter 4",C1539=3,"Quarter 4")</f>
        <v>Quarter 3</v>
      </c>
    </row>
    <row r="1540" spans="1:4" x14ac:dyDescent="0.2">
      <c r="A1540" s="1">
        <v>80128692</v>
      </c>
      <c r="B1540" s="16">
        <v>42675</v>
      </c>
      <c r="C1540">
        <f t="shared" si="24"/>
        <v>11</v>
      </c>
      <c r="D1540" t="str" cm="1">
        <f t="array" ref="D1540">_xlfn.IFS(C1540=4,"Quarter 1",C1540=5,"Quarter 1",C1540=6,"Quarter 1",C1540=7,"Quarter 2",C1540=8,"Quarter 2",C1540=9,"Quarter 2",C1540=10,"Quarter 3",C1540=11,"Quarter 3",C1540=12,"Quarter 3",C1540=1,"Quarter 4",C1540=2,"Quarter 4",C1540=3,"Quarter 4")</f>
        <v>Quarter 3</v>
      </c>
    </row>
    <row r="1541" spans="1:4" x14ac:dyDescent="0.2">
      <c r="A1541" s="1">
        <v>80156369</v>
      </c>
      <c r="B1541" s="16">
        <v>42675</v>
      </c>
      <c r="C1541">
        <f t="shared" si="24"/>
        <v>11</v>
      </c>
      <c r="D1541" t="str" cm="1">
        <f t="array" ref="D1541">_xlfn.IFS(C1541=4,"Quarter 1",C1541=5,"Quarter 1",C1541=6,"Quarter 1",C1541=7,"Quarter 2",C1541=8,"Quarter 2",C1541=9,"Quarter 2",C1541=10,"Quarter 3",C1541=11,"Quarter 3",C1541=12,"Quarter 3",C1541=1,"Quarter 4",C1541=2,"Quarter 4",C1541=3,"Quarter 4")</f>
        <v>Quarter 3</v>
      </c>
    </row>
    <row r="1542" spans="1:4" x14ac:dyDescent="0.2">
      <c r="A1542" s="1">
        <v>1145882</v>
      </c>
      <c r="B1542" s="16">
        <v>42675</v>
      </c>
      <c r="C1542">
        <f t="shared" si="24"/>
        <v>11</v>
      </c>
      <c r="D1542" t="str" cm="1">
        <f t="array" ref="D1542">_xlfn.IFS(C1542=4,"Quarter 1",C1542=5,"Quarter 1",C1542=6,"Quarter 1",C1542=7,"Quarter 2",C1542=8,"Quarter 2",C1542=9,"Quarter 2",C1542=10,"Quarter 3",C1542=11,"Quarter 3",C1542=12,"Quarter 3",C1542=1,"Quarter 4",C1542=2,"Quarter 4",C1542=3,"Quarter 4")</f>
        <v>Quarter 3</v>
      </c>
    </row>
    <row r="1543" spans="1:4" x14ac:dyDescent="0.2">
      <c r="A1543" s="1">
        <v>70288423</v>
      </c>
      <c r="B1543" s="16">
        <v>41579</v>
      </c>
      <c r="C1543">
        <f t="shared" si="24"/>
        <v>11</v>
      </c>
      <c r="D1543" t="str" cm="1">
        <f t="array" ref="D1543">_xlfn.IFS(C1543=4,"Quarter 1",C1543=5,"Quarter 1",C1543=6,"Quarter 1",C1543=7,"Quarter 2",C1543=8,"Quarter 2",C1543=9,"Quarter 2",C1543=10,"Quarter 3",C1543=11,"Quarter 3",C1543=12,"Quarter 3",C1543=1,"Quarter 4",C1543=2,"Quarter 4",C1543=3,"Quarter 4")</f>
        <v>Quarter 3</v>
      </c>
    </row>
    <row r="1544" spans="1:4" x14ac:dyDescent="0.2">
      <c r="A1544" s="1">
        <v>70290568</v>
      </c>
      <c r="B1544" s="16">
        <v>41579</v>
      </c>
      <c r="C1544">
        <f t="shared" si="24"/>
        <v>11</v>
      </c>
      <c r="D1544" t="str" cm="1">
        <f t="array" ref="D1544">_xlfn.IFS(C1544=4,"Quarter 1",C1544=5,"Quarter 1",C1544=6,"Quarter 1",C1544=7,"Quarter 2",C1544=8,"Quarter 2",C1544=9,"Quarter 2",C1544=10,"Quarter 3",C1544=11,"Quarter 3",C1544=12,"Quarter 3",C1544=1,"Quarter 4",C1544=2,"Quarter 4",C1544=3,"Quarter 4")</f>
        <v>Quarter 3</v>
      </c>
    </row>
    <row r="1545" spans="1:4" x14ac:dyDescent="0.2">
      <c r="A1545" s="1">
        <v>70141644</v>
      </c>
      <c r="B1545" s="16">
        <v>40483</v>
      </c>
      <c r="C1545">
        <f t="shared" si="24"/>
        <v>11</v>
      </c>
      <c r="D1545" t="str" cm="1">
        <f t="array" ref="D1545">_xlfn.IFS(C1545=4,"Quarter 1",C1545=5,"Quarter 1",C1545=6,"Quarter 1",C1545=7,"Quarter 2",C1545=8,"Quarter 2",C1545=9,"Quarter 2",C1545=10,"Quarter 3",C1545=11,"Quarter 3",C1545=12,"Quarter 3",C1545=1,"Quarter 4",C1545=2,"Quarter 4",C1545=3,"Quarter 4")</f>
        <v>Quarter 3</v>
      </c>
    </row>
    <row r="1546" spans="1:4" x14ac:dyDescent="0.2">
      <c r="A1546" s="1">
        <v>81035836</v>
      </c>
      <c r="B1546" s="16">
        <v>43594</v>
      </c>
      <c r="C1546">
        <f t="shared" si="24"/>
        <v>5</v>
      </c>
      <c r="D1546" t="str" cm="1">
        <f t="array" ref="D1546">_xlfn.IFS(C1546=4,"Quarter 1",C1546=5,"Quarter 1",C1546=6,"Quarter 1",C1546=7,"Quarter 2",C1546=8,"Quarter 2",C1546=9,"Quarter 2",C1546=10,"Quarter 3",C1546=11,"Quarter 3",C1546=12,"Quarter 3",C1546=1,"Quarter 4",C1546=2,"Quarter 4",C1546=3,"Quarter 4")</f>
        <v>Quarter 1</v>
      </c>
    </row>
    <row r="1547" spans="1:4" x14ac:dyDescent="0.2">
      <c r="A1547" s="1">
        <v>81044103</v>
      </c>
      <c r="B1547" s="16">
        <v>43594</v>
      </c>
      <c r="C1547">
        <f t="shared" si="24"/>
        <v>5</v>
      </c>
      <c r="D1547" t="str" cm="1">
        <f t="array" ref="D1547">_xlfn.IFS(C1547=4,"Quarter 1",C1547=5,"Quarter 1",C1547=6,"Quarter 1",C1547=7,"Quarter 2",C1547=8,"Quarter 2",C1547=9,"Quarter 2",C1547=10,"Quarter 3",C1547=11,"Quarter 3",C1547=12,"Quarter 3",C1547=1,"Quarter 4",C1547=2,"Quarter 4",C1547=3,"Quarter 4")</f>
        <v>Quarter 1</v>
      </c>
    </row>
    <row r="1548" spans="1:4" x14ac:dyDescent="0.2">
      <c r="A1548" s="1">
        <v>81072917</v>
      </c>
      <c r="B1548" s="16">
        <v>43594</v>
      </c>
      <c r="C1548">
        <f t="shared" si="24"/>
        <v>5</v>
      </c>
      <c r="D1548" t="str" cm="1">
        <f t="array" ref="D1548">_xlfn.IFS(C1548=4,"Quarter 1",C1548=5,"Quarter 1",C1548=6,"Quarter 1",C1548=7,"Quarter 2",C1548=8,"Quarter 2",C1548=9,"Quarter 2",C1548=10,"Quarter 3",C1548=11,"Quarter 3",C1548=12,"Quarter 3",C1548=1,"Quarter 4",C1548=2,"Quarter 4",C1548=3,"Quarter 4")</f>
        <v>Quarter 1</v>
      </c>
    </row>
    <row r="1549" spans="1:4" x14ac:dyDescent="0.2">
      <c r="A1549" s="1">
        <v>70142542</v>
      </c>
      <c r="B1549" s="16">
        <v>43594</v>
      </c>
      <c r="C1549">
        <f t="shared" si="24"/>
        <v>5</v>
      </c>
      <c r="D1549" t="str" cm="1">
        <f t="array" ref="D1549">_xlfn.IFS(C1549=4,"Quarter 1",C1549=5,"Quarter 1",C1549=6,"Quarter 1",C1549=7,"Quarter 2",C1549=8,"Quarter 2",C1549=9,"Quarter 2",C1549=10,"Quarter 3",C1549=11,"Quarter 3",C1549=12,"Quarter 3",C1549=1,"Quarter 4",C1549=2,"Quarter 4",C1549=3,"Quarter 4")</f>
        <v>Quarter 1</v>
      </c>
    </row>
    <row r="1550" spans="1:4" x14ac:dyDescent="0.2">
      <c r="A1550" s="1">
        <v>81035855</v>
      </c>
      <c r="B1550" s="16">
        <v>43594</v>
      </c>
      <c r="C1550">
        <f t="shared" si="24"/>
        <v>5</v>
      </c>
      <c r="D1550" t="str" cm="1">
        <f t="array" ref="D1550">_xlfn.IFS(C1550=4,"Quarter 1",C1550=5,"Quarter 1",C1550=6,"Quarter 1",C1550=7,"Quarter 2",C1550=8,"Quarter 2",C1550=9,"Quarter 2",C1550=10,"Quarter 3",C1550=11,"Quarter 3",C1550=12,"Quarter 3",C1550=1,"Quarter 4",C1550=2,"Quarter 4",C1550=3,"Quarter 4")</f>
        <v>Quarter 1</v>
      </c>
    </row>
    <row r="1551" spans="1:4" x14ac:dyDescent="0.2">
      <c r="A1551" s="1">
        <v>81035845</v>
      </c>
      <c r="B1551" s="16">
        <v>43594</v>
      </c>
      <c r="C1551">
        <f t="shared" si="24"/>
        <v>5</v>
      </c>
      <c r="D1551" t="str" cm="1">
        <f t="array" ref="D1551">_xlfn.IFS(C1551=4,"Quarter 1",C1551=5,"Quarter 1",C1551=6,"Quarter 1",C1551=7,"Quarter 2",C1551=8,"Quarter 2",C1551=9,"Quarter 2",C1551=10,"Quarter 3",C1551=11,"Quarter 3",C1551=12,"Quarter 3",C1551=1,"Quarter 4",C1551=2,"Quarter 4",C1551=3,"Quarter 4")</f>
        <v>Quarter 1</v>
      </c>
    </row>
    <row r="1552" spans="1:4" x14ac:dyDescent="0.2">
      <c r="A1552" s="1">
        <v>81035856</v>
      </c>
      <c r="B1552" s="16">
        <v>43594</v>
      </c>
      <c r="C1552">
        <f t="shared" si="24"/>
        <v>5</v>
      </c>
      <c r="D1552" t="str" cm="1">
        <f t="array" ref="D1552">_xlfn.IFS(C1552=4,"Quarter 1",C1552=5,"Quarter 1",C1552=6,"Quarter 1",C1552=7,"Quarter 2",C1552=8,"Quarter 2",C1552=9,"Quarter 2",C1552=10,"Quarter 3",C1552=11,"Quarter 3",C1552=12,"Quarter 3",C1552=1,"Quarter 4",C1552=2,"Quarter 4",C1552=3,"Quarter 4")</f>
        <v>Quarter 1</v>
      </c>
    </row>
    <row r="1553" spans="1:4" x14ac:dyDescent="0.2">
      <c r="A1553" s="1">
        <v>81035857</v>
      </c>
      <c r="B1553" s="16">
        <v>43594</v>
      </c>
      <c r="C1553">
        <f t="shared" si="24"/>
        <v>5</v>
      </c>
      <c r="D1553" t="str" cm="1">
        <f t="array" ref="D1553">_xlfn.IFS(C1553=4,"Quarter 1",C1553=5,"Quarter 1",C1553=6,"Quarter 1",C1553=7,"Quarter 2",C1553=8,"Quarter 2",C1553=9,"Quarter 2",C1553=10,"Quarter 3",C1553=11,"Quarter 3",C1553=12,"Quarter 3",C1553=1,"Quarter 4",C1553=2,"Quarter 4",C1553=3,"Quarter 4")</f>
        <v>Quarter 1</v>
      </c>
    </row>
    <row r="1554" spans="1:4" x14ac:dyDescent="0.2">
      <c r="A1554" s="1">
        <v>80134780</v>
      </c>
      <c r="B1554" s="16">
        <v>42864</v>
      </c>
      <c r="C1554">
        <f t="shared" si="24"/>
        <v>5</v>
      </c>
      <c r="D1554" t="str" cm="1">
        <f t="array" ref="D1554">_xlfn.IFS(C1554=4,"Quarter 1",C1554=5,"Quarter 1",C1554=6,"Quarter 1",C1554=7,"Quarter 2",C1554=8,"Quarter 2",C1554=9,"Quarter 2",C1554=10,"Quarter 3",C1554=11,"Quarter 3",C1554=12,"Quarter 3",C1554=1,"Quarter 4",C1554=2,"Quarter 4",C1554=3,"Quarter 4")</f>
        <v>Quarter 1</v>
      </c>
    </row>
    <row r="1555" spans="1:4" x14ac:dyDescent="0.2">
      <c r="A1555" s="1">
        <v>80180684</v>
      </c>
      <c r="B1555" s="16">
        <v>43593</v>
      </c>
      <c r="C1555">
        <f t="shared" si="24"/>
        <v>5</v>
      </c>
      <c r="D1555" t="str" cm="1">
        <f t="array" ref="D1555">_xlfn.IFS(C1555=4,"Quarter 1",C1555=5,"Quarter 1",C1555=6,"Quarter 1",C1555=7,"Quarter 2",C1555=8,"Quarter 2",C1555=9,"Quarter 2",C1555=10,"Quarter 3",C1555=11,"Quarter 3",C1555=12,"Quarter 3",C1555=1,"Quarter 4",C1555=2,"Quarter 4",C1555=3,"Quarter 4")</f>
        <v>Quarter 1</v>
      </c>
    </row>
    <row r="1556" spans="1:4" x14ac:dyDescent="0.2">
      <c r="A1556" s="1">
        <v>80180681</v>
      </c>
      <c r="B1556" s="16">
        <v>43593</v>
      </c>
      <c r="C1556">
        <f t="shared" si="24"/>
        <v>5</v>
      </c>
      <c r="D1556" t="str" cm="1">
        <f t="array" ref="D1556">_xlfn.IFS(C1556=4,"Quarter 1",C1556=5,"Quarter 1",C1556=6,"Quarter 1",C1556=7,"Quarter 2",C1556=8,"Quarter 2",C1556=9,"Quarter 2",C1556=10,"Quarter 3",C1556=11,"Quarter 3",C1556=12,"Quarter 3",C1556=1,"Quarter 4",C1556=2,"Quarter 4",C1556=3,"Quarter 4")</f>
        <v>Quarter 1</v>
      </c>
    </row>
    <row r="1557" spans="1:4" x14ac:dyDescent="0.2">
      <c r="A1557" s="1">
        <v>80180710</v>
      </c>
      <c r="B1557" s="16">
        <v>43593</v>
      </c>
      <c r="C1557">
        <f t="shared" si="24"/>
        <v>5</v>
      </c>
      <c r="D1557" t="str" cm="1">
        <f t="array" ref="D1557">_xlfn.IFS(C1557=4,"Quarter 1",C1557=5,"Quarter 1",C1557=6,"Quarter 1",C1557=7,"Quarter 2",C1557=8,"Quarter 2",C1557=9,"Quarter 2",C1557=10,"Quarter 3",C1557=11,"Quarter 3",C1557=12,"Quarter 3",C1557=1,"Quarter 4",C1557=2,"Quarter 4",C1557=3,"Quarter 4")</f>
        <v>Quarter 1</v>
      </c>
    </row>
    <row r="1558" spans="1:4" x14ac:dyDescent="0.2">
      <c r="A1558" s="1">
        <v>80180545</v>
      </c>
      <c r="B1558" s="16">
        <v>43593</v>
      </c>
      <c r="C1558">
        <f t="shared" si="24"/>
        <v>5</v>
      </c>
      <c r="D1558" t="str" cm="1">
        <f t="array" ref="D1558">_xlfn.IFS(C1558=4,"Quarter 1",C1558=5,"Quarter 1",C1558=6,"Quarter 1",C1558=7,"Quarter 2",C1558=8,"Quarter 2",C1558=9,"Quarter 2",C1558=10,"Quarter 3",C1558=11,"Quarter 3",C1558=12,"Quarter 3",C1558=1,"Quarter 4",C1558=2,"Quarter 4",C1558=3,"Quarter 4")</f>
        <v>Quarter 1</v>
      </c>
    </row>
    <row r="1559" spans="1:4" x14ac:dyDescent="0.2">
      <c r="A1559" s="1">
        <v>80163296</v>
      </c>
      <c r="B1559" s="16">
        <v>43593</v>
      </c>
      <c r="C1559">
        <f t="shared" si="24"/>
        <v>5</v>
      </c>
      <c r="D1559" t="str" cm="1">
        <f t="array" ref="D1559">_xlfn.IFS(C1559=4,"Quarter 1",C1559=5,"Quarter 1",C1559=6,"Quarter 1",C1559=7,"Quarter 2",C1559=8,"Quarter 2",C1559=9,"Quarter 2",C1559=10,"Quarter 3",C1559=11,"Quarter 3",C1559=12,"Quarter 3",C1559=1,"Quarter 4",C1559=2,"Quarter 4",C1559=3,"Quarter 4")</f>
        <v>Quarter 1</v>
      </c>
    </row>
    <row r="1560" spans="1:4" x14ac:dyDescent="0.2">
      <c r="A1560" s="1">
        <v>80180588</v>
      </c>
      <c r="B1560" s="16">
        <v>43593</v>
      </c>
      <c r="C1560">
        <f t="shared" si="24"/>
        <v>5</v>
      </c>
      <c r="D1560" t="str" cm="1">
        <f t="array" ref="D1560">_xlfn.IFS(C1560=4,"Quarter 1",C1560=5,"Quarter 1",C1560=6,"Quarter 1",C1560=7,"Quarter 2",C1560=8,"Quarter 2",C1560=9,"Quarter 2",C1560=10,"Quarter 3",C1560=11,"Quarter 3",C1560=12,"Quarter 3",C1560=1,"Quarter 4",C1560=2,"Quarter 4",C1560=3,"Quarter 4")</f>
        <v>Quarter 1</v>
      </c>
    </row>
    <row r="1561" spans="1:4" x14ac:dyDescent="0.2">
      <c r="A1561" s="1">
        <v>80163532</v>
      </c>
      <c r="B1561" s="16">
        <v>43593</v>
      </c>
      <c r="C1561">
        <f t="shared" si="24"/>
        <v>5</v>
      </c>
      <c r="D1561" t="str" cm="1">
        <f t="array" ref="D1561">_xlfn.IFS(C1561=4,"Quarter 1",C1561=5,"Quarter 1",C1561=6,"Quarter 1",C1561=7,"Quarter 2",C1561=8,"Quarter 2",C1561=9,"Quarter 2",C1561=10,"Quarter 3",C1561=11,"Quarter 3",C1561=12,"Quarter 3",C1561=1,"Quarter 4",C1561=2,"Quarter 4",C1561=3,"Quarter 4")</f>
        <v>Quarter 1</v>
      </c>
    </row>
    <row r="1562" spans="1:4" x14ac:dyDescent="0.2">
      <c r="A1562" s="1">
        <v>80180591</v>
      </c>
      <c r="B1562" s="16">
        <v>43593</v>
      </c>
      <c r="C1562">
        <f t="shared" si="24"/>
        <v>5</v>
      </c>
      <c r="D1562" t="str" cm="1">
        <f t="array" ref="D1562">_xlfn.IFS(C1562=4,"Quarter 1",C1562=5,"Quarter 1",C1562=6,"Quarter 1",C1562=7,"Quarter 2",C1562=8,"Quarter 2",C1562=9,"Quarter 2",C1562=10,"Quarter 3",C1562=11,"Quarter 3",C1562=12,"Quarter 3",C1562=1,"Quarter 4",C1562=2,"Quarter 4",C1562=3,"Quarter 4")</f>
        <v>Quarter 1</v>
      </c>
    </row>
    <row r="1563" spans="1:4" x14ac:dyDescent="0.2">
      <c r="A1563" s="1">
        <v>80163533</v>
      </c>
      <c r="B1563" s="16">
        <v>43593</v>
      </c>
      <c r="C1563">
        <f t="shared" si="24"/>
        <v>5</v>
      </c>
      <c r="D1563" t="str" cm="1">
        <f t="array" ref="D1563">_xlfn.IFS(C1563=4,"Quarter 1",C1563=5,"Quarter 1",C1563=6,"Quarter 1",C1563=7,"Quarter 2",C1563=8,"Quarter 2",C1563=9,"Quarter 2",C1563=10,"Quarter 3",C1563=11,"Quarter 3",C1563=12,"Quarter 3",C1563=1,"Quarter 4",C1563=2,"Quarter 4",C1563=3,"Quarter 4")</f>
        <v>Quarter 1</v>
      </c>
    </row>
    <row r="1564" spans="1:4" x14ac:dyDescent="0.2">
      <c r="A1564" s="1">
        <v>80221308</v>
      </c>
      <c r="B1564" s="16">
        <v>43228</v>
      </c>
      <c r="C1564">
        <f t="shared" si="24"/>
        <v>5</v>
      </c>
      <c r="D1564" t="str" cm="1">
        <f t="array" ref="D1564">_xlfn.IFS(C1564=4,"Quarter 1",C1564=5,"Quarter 1",C1564=6,"Quarter 1",C1564=7,"Quarter 2",C1564=8,"Quarter 2",C1564=9,"Quarter 2",C1564=10,"Quarter 3",C1564=11,"Quarter 3",C1564=12,"Quarter 3",C1564=1,"Quarter 4",C1564=2,"Quarter 4",C1564=3,"Quarter 4")</f>
        <v>Quarter 1</v>
      </c>
    </row>
    <row r="1565" spans="1:4" x14ac:dyDescent="0.2">
      <c r="A1565" s="1">
        <v>80213657</v>
      </c>
      <c r="B1565" s="16">
        <v>43228</v>
      </c>
      <c r="C1565">
        <f t="shared" si="24"/>
        <v>5</v>
      </c>
      <c r="D1565" t="str" cm="1">
        <f t="array" ref="D1565">_xlfn.IFS(C1565=4,"Quarter 1",C1565=5,"Quarter 1",C1565=6,"Quarter 1",C1565=7,"Quarter 2",C1565=8,"Quarter 2",C1565=9,"Quarter 2",C1565=10,"Quarter 3",C1565=11,"Quarter 3",C1565=12,"Quarter 3",C1565=1,"Quarter 4",C1565=2,"Quarter 4",C1565=3,"Quarter 4")</f>
        <v>Quarter 1</v>
      </c>
    </row>
    <row r="1566" spans="1:4" x14ac:dyDescent="0.2">
      <c r="A1566" s="1">
        <v>80217133</v>
      </c>
      <c r="B1566" s="16">
        <v>43228</v>
      </c>
      <c r="C1566">
        <f t="shared" si="24"/>
        <v>5</v>
      </c>
      <c r="D1566" t="str" cm="1">
        <f t="array" ref="D1566">_xlfn.IFS(C1566=4,"Quarter 1",C1566=5,"Quarter 1",C1566=6,"Quarter 1",C1566=7,"Quarter 2",C1566=8,"Quarter 2",C1566=9,"Quarter 2",C1566=10,"Quarter 3",C1566=11,"Quarter 3",C1566=12,"Quarter 3",C1566=1,"Quarter 4",C1566=2,"Quarter 4",C1566=3,"Quarter 4")</f>
        <v>Quarter 1</v>
      </c>
    </row>
    <row r="1567" spans="1:4" x14ac:dyDescent="0.2">
      <c r="A1567" s="1">
        <v>80106754</v>
      </c>
      <c r="B1567" s="16">
        <v>42863</v>
      </c>
      <c r="C1567">
        <f t="shared" si="24"/>
        <v>5</v>
      </c>
      <c r="D1567" t="str" cm="1">
        <f t="array" ref="D1567">_xlfn.IFS(C1567=4,"Quarter 1",C1567=5,"Quarter 1",C1567=6,"Quarter 1",C1567=7,"Quarter 2",C1567=8,"Quarter 2",C1567=9,"Quarter 2",C1567=10,"Quarter 3",C1567=11,"Quarter 3",C1567=12,"Quarter 3",C1567=1,"Quarter 4",C1567=2,"Quarter 4",C1567=3,"Quarter 4")</f>
        <v>Quarter 1</v>
      </c>
    </row>
    <row r="1568" spans="1:4" x14ac:dyDescent="0.2">
      <c r="A1568" s="1">
        <v>80059440</v>
      </c>
      <c r="B1568" s="16">
        <v>42498</v>
      </c>
      <c r="C1568">
        <f t="shared" si="24"/>
        <v>5</v>
      </c>
      <c r="D1568" t="str" cm="1">
        <f t="array" ref="D1568">_xlfn.IFS(C1568=4,"Quarter 1",C1568=5,"Quarter 1",C1568=6,"Quarter 1",C1568=7,"Quarter 2",C1568=8,"Quarter 2",C1568=9,"Quarter 2",C1568=10,"Quarter 3",C1568=11,"Quarter 3",C1568=12,"Quarter 3",C1568=1,"Quarter 4",C1568=2,"Quarter 4",C1568=3,"Quarter 4")</f>
        <v>Quarter 1</v>
      </c>
    </row>
    <row r="1569" spans="1:4" x14ac:dyDescent="0.2">
      <c r="A1569" s="1">
        <v>81087762</v>
      </c>
      <c r="B1569" s="16">
        <v>43592</v>
      </c>
      <c r="C1569">
        <f t="shared" si="24"/>
        <v>5</v>
      </c>
      <c r="D1569" t="str" cm="1">
        <f t="array" ref="D1569">_xlfn.IFS(C1569=4,"Quarter 1",C1569=5,"Quarter 1",C1569=6,"Quarter 1",C1569=7,"Quarter 2",C1569=8,"Quarter 2",C1569=9,"Quarter 2",C1569=10,"Quarter 3",C1569=11,"Quarter 3",C1569=12,"Quarter 3",C1569=1,"Quarter 4",C1569=2,"Quarter 4",C1569=3,"Quarter 4")</f>
        <v>Quarter 1</v>
      </c>
    </row>
    <row r="1570" spans="1:4" x14ac:dyDescent="0.2">
      <c r="A1570" s="1">
        <v>81082953</v>
      </c>
      <c r="B1570" s="16">
        <v>43592</v>
      </c>
      <c r="C1570">
        <f t="shared" si="24"/>
        <v>5</v>
      </c>
      <c r="D1570" t="str" cm="1">
        <f t="array" ref="D1570">_xlfn.IFS(C1570=4,"Quarter 1",C1570=5,"Quarter 1",C1570=6,"Quarter 1",C1570=7,"Quarter 2",C1570=8,"Quarter 2",C1570=9,"Quarter 2",C1570=10,"Quarter 3",C1570=11,"Quarter 3",C1570=12,"Quarter 3",C1570=1,"Quarter 4",C1570=2,"Quarter 4",C1570=3,"Quarter 4")</f>
        <v>Quarter 1</v>
      </c>
    </row>
    <row r="1571" spans="1:4" x14ac:dyDescent="0.2">
      <c r="A1571" s="1">
        <v>81104339</v>
      </c>
      <c r="B1571" s="16">
        <v>43592</v>
      </c>
      <c r="C1571">
        <f t="shared" si="24"/>
        <v>5</v>
      </c>
      <c r="D1571" t="str" cm="1">
        <f t="array" ref="D1571">_xlfn.IFS(C1571=4,"Quarter 1",C1571=5,"Quarter 1",C1571=6,"Quarter 1",C1571=7,"Quarter 2",C1571=8,"Quarter 2",C1571=9,"Quarter 2",C1571=10,"Quarter 3",C1571=11,"Quarter 3",C1571=12,"Quarter 3",C1571=1,"Quarter 4",C1571=2,"Quarter 4",C1571=3,"Quarter 4")</f>
        <v>Quarter 1</v>
      </c>
    </row>
    <row r="1572" spans="1:4" x14ac:dyDescent="0.2">
      <c r="A1572" s="1">
        <v>81074375</v>
      </c>
      <c r="B1572" s="16">
        <v>43592</v>
      </c>
      <c r="C1572">
        <f t="shared" si="24"/>
        <v>5</v>
      </c>
      <c r="D1572" t="str" cm="1">
        <f t="array" ref="D1572">_xlfn.IFS(C1572=4,"Quarter 1",C1572=5,"Quarter 1",C1572=6,"Quarter 1",C1572=7,"Quarter 2",C1572=8,"Quarter 2",C1572=9,"Quarter 2",C1572=10,"Quarter 3",C1572=11,"Quarter 3",C1572=12,"Quarter 3",C1572=1,"Quarter 4",C1572=2,"Quarter 4",C1572=3,"Quarter 4")</f>
        <v>Quarter 1</v>
      </c>
    </row>
    <row r="1573" spans="1:4" x14ac:dyDescent="0.2">
      <c r="A1573" s="1">
        <v>81082781</v>
      </c>
      <c r="B1573" s="16">
        <v>43592</v>
      </c>
      <c r="C1573">
        <f t="shared" si="24"/>
        <v>5</v>
      </c>
      <c r="D1573" t="str" cm="1">
        <f t="array" ref="D1573">_xlfn.IFS(C1573=4,"Quarter 1",C1573=5,"Quarter 1",C1573=6,"Quarter 1",C1573=7,"Quarter 2",C1573=8,"Quarter 2",C1573=9,"Quarter 2",C1573=10,"Quarter 3",C1573=11,"Quarter 3",C1573=12,"Quarter 3",C1573=1,"Quarter 4",C1573=2,"Quarter 4",C1573=3,"Quarter 4")</f>
        <v>Quarter 1</v>
      </c>
    </row>
    <row r="1574" spans="1:4" x14ac:dyDescent="0.2">
      <c r="A1574" s="1">
        <v>81104372</v>
      </c>
      <c r="B1574" s="16">
        <v>43592</v>
      </c>
      <c r="C1574">
        <f t="shared" si="24"/>
        <v>5</v>
      </c>
      <c r="D1574" t="str" cm="1">
        <f t="array" ref="D1574">_xlfn.IFS(C1574=4,"Quarter 1",C1574=5,"Quarter 1",C1574=6,"Quarter 1",C1574=7,"Quarter 2",C1574=8,"Quarter 2",C1574=9,"Quarter 2",C1574=10,"Quarter 3",C1574=11,"Quarter 3",C1574=12,"Quarter 3",C1574=1,"Quarter 4",C1574=2,"Quarter 4",C1574=3,"Quarter 4")</f>
        <v>Quarter 1</v>
      </c>
    </row>
    <row r="1575" spans="1:4" x14ac:dyDescent="0.2">
      <c r="A1575" s="1">
        <v>80116761</v>
      </c>
      <c r="B1575" s="16">
        <v>43227</v>
      </c>
      <c r="C1575">
        <f t="shared" si="24"/>
        <v>5</v>
      </c>
      <c r="D1575" t="str" cm="1">
        <f t="array" ref="D1575">_xlfn.IFS(C1575=4,"Quarter 1",C1575=5,"Quarter 1",C1575=6,"Quarter 1",C1575=7,"Quarter 2",C1575=8,"Quarter 2",C1575=9,"Quarter 2",C1575=10,"Quarter 3",C1575=11,"Quarter 3",C1575=12,"Quarter 3",C1575=1,"Quarter 4",C1575=2,"Quarter 4",C1575=3,"Quarter 4")</f>
        <v>Quarter 1</v>
      </c>
    </row>
    <row r="1576" spans="1:4" x14ac:dyDescent="0.2">
      <c r="A1576" s="1">
        <v>70118125</v>
      </c>
      <c r="B1576" s="16">
        <v>43227</v>
      </c>
      <c r="C1576">
        <f t="shared" si="24"/>
        <v>5</v>
      </c>
      <c r="D1576" t="str" cm="1">
        <f t="array" ref="D1576">_xlfn.IFS(C1576=4,"Quarter 1",C1576=5,"Quarter 1",C1576=6,"Quarter 1",C1576=7,"Quarter 2",C1576=8,"Quarter 2",C1576=9,"Quarter 2",C1576=10,"Quarter 3",C1576=11,"Quarter 3",C1576=12,"Quarter 3",C1576=1,"Quarter 4",C1576=2,"Quarter 4",C1576=3,"Quarter 4")</f>
        <v>Quarter 1</v>
      </c>
    </row>
    <row r="1577" spans="1:4" x14ac:dyDescent="0.2">
      <c r="A1577" s="1">
        <v>80108613</v>
      </c>
      <c r="B1577" s="16">
        <v>42862</v>
      </c>
      <c r="C1577">
        <f t="shared" si="24"/>
        <v>5</v>
      </c>
      <c r="D1577" t="str" cm="1">
        <f t="array" ref="D1577">_xlfn.IFS(C1577=4,"Quarter 1",C1577=5,"Quarter 1",C1577=6,"Quarter 1",C1577=7,"Quarter 2",C1577=8,"Quarter 2",C1577=9,"Quarter 2",C1577=10,"Quarter 3",C1577=11,"Quarter 3",C1577=12,"Quarter 3",C1577=1,"Quarter 4",C1577=2,"Quarter 4",C1577=3,"Quarter 4")</f>
        <v>Quarter 1</v>
      </c>
    </row>
    <row r="1578" spans="1:4" x14ac:dyDescent="0.2">
      <c r="A1578" s="1">
        <v>80215139</v>
      </c>
      <c r="B1578" s="16">
        <v>43591</v>
      </c>
      <c r="C1578">
        <f t="shared" si="24"/>
        <v>5</v>
      </c>
      <c r="D1578" t="str" cm="1">
        <f t="array" ref="D1578">_xlfn.IFS(C1578=4,"Quarter 1",C1578=5,"Quarter 1",C1578=6,"Quarter 1",C1578=7,"Quarter 2",C1578=8,"Quarter 2",C1578=9,"Quarter 2",C1578=10,"Quarter 3",C1578=11,"Quarter 3",C1578=12,"Quarter 3",C1578=1,"Quarter 4",C1578=2,"Quarter 4",C1578=3,"Quarter 4")</f>
        <v>Quarter 1</v>
      </c>
    </row>
    <row r="1579" spans="1:4" x14ac:dyDescent="0.2">
      <c r="A1579" s="1">
        <v>81016592</v>
      </c>
      <c r="B1579" s="16">
        <v>43591</v>
      </c>
      <c r="C1579">
        <f t="shared" si="24"/>
        <v>5</v>
      </c>
      <c r="D1579" t="str" cm="1">
        <f t="array" ref="D1579">_xlfn.IFS(C1579=4,"Quarter 1",C1579=5,"Quarter 1",C1579=6,"Quarter 1",C1579=7,"Quarter 2",C1579=8,"Quarter 2",C1579=9,"Quarter 2",C1579=10,"Quarter 3",C1579=11,"Quarter 3",C1579=12,"Quarter 3",C1579=1,"Quarter 4",C1579=2,"Quarter 4",C1579=3,"Quarter 4")</f>
        <v>Quarter 1</v>
      </c>
    </row>
    <row r="1580" spans="1:4" x14ac:dyDescent="0.2">
      <c r="A1580" s="1">
        <v>81067760</v>
      </c>
      <c r="B1580" s="16">
        <v>43591</v>
      </c>
      <c r="C1580">
        <f t="shared" si="24"/>
        <v>5</v>
      </c>
      <c r="D1580" t="str" cm="1">
        <f t="array" ref="D1580">_xlfn.IFS(C1580=4,"Quarter 1",C1580=5,"Quarter 1",C1580=6,"Quarter 1",C1580=7,"Quarter 2",C1580=8,"Quarter 2",C1580=9,"Quarter 2",C1580=10,"Quarter 3",C1580=11,"Quarter 3",C1580=12,"Quarter 3",C1580=1,"Quarter 4",C1580=2,"Quarter 4",C1580=3,"Quarter 4")</f>
        <v>Quarter 1</v>
      </c>
    </row>
    <row r="1581" spans="1:4" x14ac:dyDescent="0.2">
      <c r="A1581" s="1">
        <v>70172928</v>
      </c>
      <c r="B1581" s="16">
        <v>43591</v>
      </c>
      <c r="C1581">
        <f t="shared" si="24"/>
        <v>5</v>
      </c>
      <c r="D1581" t="str" cm="1">
        <f t="array" ref="D1581">_xlfn.IFS(C1581=4,"Quarter 1",C1581=5,"Quarter 1",C1581=6,"Quarter 1",C1581=7,"Quarter 2",C1581=8,"Quarter 2",C1581=9,"Quarter 2",C1581=10,"Quarter 3",C1581=11,"Quarter 3",C1581=12,"Quarter 3",C1581=1,"Quarter 4",C1581=2,"Quarter 4",C1581=3,"Quarter 4")</f>
        <v>Quarter 1</v>
      </c>
    </row>
    <row r="1582" spans="1:4" x14ac:dyDescent="0.2">
      <c r="A1582" s="1">
        <v>80101493</v>
      </c>
      <c r="B1582" s="16">
        <v>42496</v>
      </c>
      <c r="C1582">
        <f t="shared" si="24"/>
        <v>5</v>
      </c>
      <c r="D1582" t="str" cm="1">
        <f t="array" ref="D1582">_xlfn.IFS(C1582=4,"Quarter 1",C1582=5,"Quarter 1",C1582=6,"Quarter 1",C1582=7,"Quarter 2",C1582=8,"Quarter 2",C1582=9,"Quarter 2",C1582=10,"Quarter 3",C1582=11,"Quarter 3",C1582=12,"Quarter 3",C1582=1,"Quarter 4",C1582=2,"Quarter 4",C1582=3,"Quarter 4")</f>
        <v>Quarter 1</v>
      </c>
    </row>
    <row r="1583" spans="1:4" x14ac:dyDescent="0.2">
      <c r="A1583" s="1">
        <v>80235472</v>
      </c>
      <c r="B1583" s="16">
        <v>43590</v>
      </c>
      <c r="C1583">
        <f t="shared" si="24"/>
        <v>5</v>
      </c>
      <c r="D1583" t="str" cm="1">
        <f t="array" ref="D1583">_xlfn.IFS(C1583=4,"Quarter 1",C1583=5,"Quarter 1",C1583=6,"Quarter 1",C1583=7,"Quarter 2",C1583=8,"Quarter 2",C1583=9,"Quarter 2",C1583=10,"Quarter 3",C1583=11,"Quarter 3",C1583=12,"Quarter 3",C1583=1,"Quarter 4",C1583=2,"Quarter 4",C1583=3,"Quarter 4")</f>
        <v>Quarter 1</v>
      </c>
    </row>
    <row r="1584" spans="1:4" x14ac:dyDescent="0.2">
      <c r="A1584" s="1">
        <v>80177300</v>
      </c>
      <c r="B1584" s="16">
        <v>43225</v>
      </c>
      <c r="C1584">
        <f t="shared" si="24"/>
        <v>5</v>
      </c>
      <c r="D1584" t="str" cm="1">
        <f t="array" ref="D1584">_xlfn.IFS(C1584=4,"Quarter 1",C1584=5,"Quarter 1",C1584=6,"Quarter 1",C1584=7,"Quarter 2",C1584=8,"Quarter 2",C1584=9,"Quarter 2",C1584=10,"Quarter 3",C1584=11,"Quarter 3",C1584=12,"Quarter 3",C1584=1,"Quarter 4",C1584=2,"Quarter 4",C1584=3,"Quarter 4")</f>
        <v>Quarter 1</v>
      </c>
    </row>
    <row r="1585" spans="1:4" x14ac:dyDescent="0.2">
      <c r="A1585" s="1">
        <v>80100933</v>
      </c>
      <c r="B1585" s="16">
        <v>43225</v>
      </c>
      <c r="C1585">
        <f t="shared" si="24"/>
        <v>5</v>
      </c>
      <c r="D1585" t="str" cm="1">
        <f t="array" ref="D1585">_xlfn.IFS(C1585=4,"Quarter 1",C1585=5,"Quarter 1",C1585=6,"Quarter 1",C1585=7,"Quarter 2",C1585=8,"Quarter 2",C1585=9,"Quarter 2",C1585=10,"Quarter 3",C1585=11,"Quarter 3",C1585=12,"Quarter 3",C1585=1,"Quarter 4",C1585=2,"Quarter 4",C1585=3,"Quarter 4")</f>
        <v>Quarter 1</v>
      </c>
    </row>
    <row r="1586" spans="1:4" x14ac:dyDescent="0.2">
      <c r="A1586" s="1">
        <v>80189866</v>
      </c>
      <c r="B1586" s="16">
        <v>43225</v>
      </c>
      <c r="C1586">
        <f t="shared" si="24"/>
        <v>5</v>
      </c>
      <c r="D1586" t="str" cm="1">
        <f t="array" ref="D1586">_xlfn.IFS(C1586=4,"Quarter 1",C1586=5,"Quarter 1",C1586=6,"Quarter 1",C1586=7,"Quarter 2",C1586=8,"Quarter 2",C1586=9,"Quarter 2",C1586=10,"Quarter 3",C1586=11,"Quarter 3",C1586=12,"Quarter 3",C1586=1,"Quarter 4",C1586=2,"Quarter 4",C1586=3,"Quarter 4")</f>
        <v>Quarter 1</v>
      </c>
    </row>
    <row r="1587" spans="1:4" x14ac:dyDescent="0.2">
      <c r="A1587" s="1">
        <v>80106793</v>
      </c>
      <c r="B1587" s="16">
        <v>42860</v>
      </c>
      <c r="C1587">
        <f t="shared" si="24"/>
        <v>5</v>
      </c>
      <c r="D1587" t="str" cm="1">
        <f t="array" ref="D1587">_xlfn.IFS(C1587=4,"Quarter 1",C1587=5,"Quarter 1",C1587=6,"Quarter 1",C1587=7,"Quarter 2",C1587=8,"Quarter 2",C1587=9,"Quarter 2",C1587=10,"Quarter 3",C1587=11,"Quarter 3",C1587=12,"Quarter 3",C1587=1,"Quarter 4",C1587=2,"Quarter 4",C1587=3,"Quarter 4")</f>
        <v>Quarter 1</v>
      </c>
    </row>
    <row r="1588" spans="1:4" x14ac:dyDescent="0.2">
      <c r="A1588" s="1">
        <v>80124727</v>
      </c>
      <c r="B1588" s="16">
        <v>42860</v>
      </c>
      <c r="C1588">
        <f t="shared" si="24"/>
        <v>5</v>
      </c>
      <c r="D1588" t="str" cm="1">
        <f t="array" ref="D1588">_xlfn.IFS(C1588=4,"Quarter 1",C1588=5,"Quarter 1",C1588=6,"Quarter 1",C1588=7,"Quarter 2",C1588=8,"Quarter 2",C1588=9,"Quarter 2",C1588=10,"Quarter 3",C1588=11,"Quarter 3",C1588=12,"Quarter 3",C1588=1,"Quarter 4",C1588=2,"Quarter 4",C1588=3,"Quarter 4")</f>
        <v>Quarter 1</v>
      </c>
    </row>
    <row r="1589" spans="1:4" x14ac:dyDescent="0.2">
      <c r="A1589" s="1">
        <v>80117263</v>
      </c>
      <c r="B1589" s="16">
        <v>42860</v>
      </c>
      <c r="C1589">
        <f t="shared" si="24"/>
        <v>5</v>
      </c>
      <c r="D1589" t="str" cm="1">
        <f t="array" ref="D1589">_xlfn.IFS(C1589=4,"Quarter 1",C1589=5,"Quarter 1",C1589=6,"Quarter 1",C1589=7,"Quarter 2",C1589=8,"Quarter 2",C1589=9,"Quarter 2",C1589=10,"Quarter 3",C1589=11,"Quarter 3",C1589=12,"Quarter 3",C1589=1,"Quarter 4",C1589=2,"Quarter 4",C1589=3,"Quarter 4")</f>
        <v>Quarter 1</v>
      </c>
    </row>
    <row r="1590" spans="1:4" x14ac:dyDescent="0.2">
      <c r="A1590" s="1">
        <v>80126879</v>
      </c>
      <c r="B1590" s="16">
        <v>42860</v>
      </c>
      <c r="C1590">
        <f t="shared" si="24"/>
        <v>5</v>
      </c>
      <c r="D1590" t="str" cm="1">
        <f t="array" ref="D1590">_xlfn.IFS(C1590=4,"Quarter 1",C1590=5,"Quarter 1",C1590=6,"Quarter 1",C1590=7,"Quarter 2",C1590=8,"Quarter 2",C1590=9,"Quarter 2",C1590=10,"Quarter 3",C1590=11,"Quarter 3",C1590=12,"Quarter 3",C1590=1,"Quarter 4",C1590=2,"Quarter 4",C1590=3,"Quarter 4")</f>
        <v>Quarter 1</v>
      </c>
    </row>
    <row r="1591" spans="1:4" x14ac:dyDescent="0.2">
      <c r="A1591" s="1">
        <v>80087897</v>
      </c>
      <c r="B1591" s="16">
        <v>42495</v>
      </c>
      <c r="C1591">
        <f t="shared" si="24"/>
        <v>5</v>
      </c>
      <c r="D1591" t="str" cm="1">
        <f t="array" ref="D1591">_xlfn.IFS(C1591=4,"Quarter 1",C1591=5,"Quarter 1",C1591=6,"Quarter 1",C1591=7,"Quarter 2",C1591=8,"Quarter 2",C1591=9,"Quarter 2",C1591=10,"Quarter 3",C1591=11,"Quarter 3",C1591=12,"Quarter 3",C1591=1,"Quarter 4",C1591=2,"Quarter 4",C1591=3,"Quarter 4")</f>
        <v>Quarter 1</v>
      </c>
    </row>
    <row r="1592" spans="1:4" x14ac:dyDescent="0.2">
      <c r="A1592" s="1">
        <v>70084180</v>
      </c>
      <c r="B1592" s="16">
        <v>39938</v>
      </c>
      <c r="C1592">
        <f t="shared" si="24"/>
        <v>5</v>
      </c>
      <c r="D1592" t="str" cm="1">
        <f t="array" ref="D1592">_xlfn.IFS(C1592=4,"Quarter 1",C1592=5,"Quarter 1",C1592=6,"Quarter 1",C1592=7,"Quarter 2",C1592=8,"Quarter 2",C1592=9,"Quarter 2",C1592=10,"Quarter 3",C1592=11,"Quarter 3",C1592=12,"Quarter 3",C1592=1,"Quarter 4",C1592=2,"Quarter 4",C1592=3,"Quarter 4")</f>
        <v>Quarter 1</v>
      </c>
    </row>
    <row r="1593" spans="1:4" x14ac:dyDescent="0.2">
      <c r="A1593" s="1">
        <v>80193475</v>
      </c>
      <c r="B1593" s="16">
        <v>43224</v>
      </c>
      <c r="C1593">
        <f t="shared" si="24"/>
        <v>5</v>
      </c>
      <c r="D1593" t="str" cm="1">
        <f t="array" ref="D1593">_xlfn.IFS(C1593=4,"Quarter 1",C1593=5,"Quarter 1",C1593=6,"Quarter 1",C1593=7,"Quarter 2",C1593=8,"Quarter 2",C1593=9,"Quarter 2",C1593=10,"Quarter 3",C1593=11,"Quarter 3",C1593=12,"Quarter 3",C1593=1,"Quarter 4",C1593=2,"Quarter 4",C1593=3,"Quarter 4")</f>
        <v>Quarter 1</v>
      </c>
    </row>
    <row r="1594" spans="1:4" x14ac:dyDescent="0.2">
      <c r="A1594" s="1">
        <v>80195964</v>
      </c>
      <c r="B1594" s="16">
        <v>43224</v>
      </c>
      <c r="C1594">
        <f t="shared" si="24"/>
        <v>5</v>
      </c>
      <c r="D1594" t="str" cm="1">
        <f t="array" ref="D1594">_xlfn.IFS(C1594=4,"Quarter 1",C1594=5,"Quarter 1",C1594=6,"Quarter 1",C1594=7,"Quarter 2",C1594=8,"Quarter 2",C1594=9,"Quarter 2",C1594=10,"Quarter 3",C1594=11,"Quarter 3",C1594=12,"Quarter 3",C1594=1,"Quarter 4",C1594=2,"Quarter 4",C1594=3,"Quarter 4")</f>
        <v>Quarter 1</v>
      </c>
    </row>
    <row r="1595" spans="1:4" x14ac:dyDescent="0.2">
      <c r="A1595" s="1">
        <v>80213024</v>
      </c>
      <c r="B1595" s="16">
        <v>43224</v>
      </c>
      <c r="C1595">
        <f t="shared" si="24"/>
        <v>5</v>
      </c>
      <c r="D1595" t="str" cm="1">
        <f t="array" ref="D1595">_xlfn.IFS(C1595=4,"Quarter 1",C1595=5,"Quarter 1",C1595=6,"Quarter 1",C1595=7,"Quarter 2",C1595=8,"Quarter 2",C1595=9,"Quarter 2",C1595=10,"Quarter 3",C1595=11,"Quarter 3",C1595=12,"Quarter 3",C1595=1,"Quarter 4",C1595=2,"Quarter 4",C1595=3,"Quarter 4")</f>
        <v>Quarter 1</v>
      </c>
    </row>
    <row r="1596" spans="1:4" x14ac:dyDescent="0.2">
      <c r="A1596" s="1">
        <v>80210691</v>
      </c>
      <c r="B1596" s="16">
        <v>43224</v>
      </c>
      <c r="C1596">
        <f t="shared" si="24"/>
        <v>5</v>
      </c>
      <c r="D1596" t="str" cm="1">
        <f t="array" ref="D1596">_xlfn.IFS(C1596=4,"Quarter 1",C1596=5,"Quarter 1",C1596=6,"Quarter 1",C1596=7,"Quarter 2",C1596=8,"Quarter 2",C1596=9,"Quarter 2",C1596=10,"Quarter 3",C1596=11,"Quarter 3",C1596=12,"Quarter 3",C1596=1,"Quarter 4",C1596=2,"Quarter 4",C1596=3,"Quarter 4")</f>
        <v>Quarter 1</v>
      </c>
    </row>
    <row r="1597" spans="1:4" x14ac:dyDescent="0.2">
      <c r="A1597" s="1">
        <v>80244782</v>
      </c>
      <c r="B1597" s="16">
        <v>43224</v>
      </c>
      <c r="C1597">
        <f t="shared" si="24"/>
        <v>5</v>
      </c>
      <c r="D1597" t="str" cm="1">
        <f t="array" ref="D1597">_xlfn.IFS(C1597=4,"Quarter 1",C1597=5,"Quarter 1",C1597=6,"Quarter 1",C1597=7,"Quarter 2",C1597=8,"Quarter 2",C1597=9,"Quarter 2",C1597=10,"Quarter 3",C1597=11,"Quarter 3",C1597=12,"Quarter 3",C1597=1,"Quarter 4",C1597=2,"Quarter 4",C1597=3,"Quarter 4")</f>
        <v>Quarter 1</v>
      </c>
    </row>
    <row r="1598" spans="1:4" x14ac:dyDescent="0.2">
      <c r="A1598" s="1">
        <v>80144280</v>
      </c>
      <c r="B1598" s="16">
        <v>43224</v>
      </c>
      <c r="C1598">
        <f t="shared" si="24"/>
        <v>5</v>
      </c>
      <c r="D1598" t="str" cm="1">
        <f t="array" ref="D1598">_xlfn.IFS(C1598=4,"Quarter 1",C1598=5,"Quarter 1",C1598=6,"Quarter 1",C1598=7,"Quarter 2",C1598=8,"Quarter 2",C1598=9,"Quarter 2",C1598=10,"Quarter 3",C1598=11,"Quarter 3",C1598=12,"Quarter 3",C1598=1,"Quarter 4",C1598=2,"Quarter 4",C1598=3,"Quarter 4")</f>
        <v>Quarter 1</v>
      </c>
    </row>
    <row r="1599" spans="1:4" x14ac:dyDescent="0.2">
      <c r="A1599" s="1">
        <v>80209866</v>
      </c>
      <c r="B1599" s="16">
        <v>43224</v>
      </c>
      <c r="C1599">
        <f t="shared" si="24"/>
        <v>5</v>
      </c>
      <c r="D1599" t="str" cm="1">
        <f t="array" ref="D1599">_xlfn.IFS(C1599=4,"Quarter 1",C1599=5,"Quarter 1",C1599=6,"Quarter 1",C1599=7,"Quarter 2",C1599=8,"Quarter 2",C1599=9,"Quarter 2",C1599=10,"Quarter 3",C1599=11,"Quarter 3",C1599=12,"Quarter 3",C1599=1,"Quarter 4",C1599=2,"Quarter 4",C1599=3,"Quarter 4")</f>
        <v>Quarter 1</v>
      </c>
    </row>
    <row r="1600" spans="1:4" x14ac:dyDescent="0.2">
      <c r="A1600" s="1">
        <v>80241666</v>
      </c>
      <c r="B1600" s="16">
        <v>43224</v>
      </c>
      <c r="C1600">
        <f t="shared" si="24"/>
        <v>5</v>
      </c>
      <c r="D1600" t="str" cm="1">
        <f t="array" ref="D1600">_xlfn.IFS(C1600=4,"Quarter 1",C1600=5,"Quarter 1",C1600=6,"Quarter 1",C1600=7,"Quarter 2",C1600=8,"Quarter 2",C1600=9,"Quarter 2",C1600=10,"Quarter 3",C1600=11,"Quarter 3",C1600=12,"Quarter 3",C1600=1,"Quarter 4",C1600=2,"Quarter 4",C1600=3,"Quarter 4")</f>
        <v>Quarter 1</v>
      </c>
    </row>
    <row r="1601" spans="1:4" x14ac:dyDescent="0.2">
      <c r="A1601" s="1">
        <v>80167648</v>
      </c>
      <c r="B1601" s="16">
        <v>43224</v>
      </c>
      <c r="C1601">
        <f t="shared" si="24"/>
        <v>5</v>
      </c>
      <c r="D1601" t="str" cm="1">
        <f t="array" ref="D1601">_xlfn.IFS(C1601=4,"Quarter 1",C1601=5,"Quarter 1",C1601=6,"Quarter 1",C1601=7,"Quarter 2",C1601=8,"Quarter 2",C1601=9,"Quarter 2",C1601=10,"Quarter 3",C1601=11,"Quarter 3",C1601=12,"Quarter 3",C1601=1,"Quarter 4",C1601=2,"Quarter 4",C1601=3,"Quarter 4")</f>
        <v>Quarter 1</v>
      </c>
    </row>
    <row r="1602" spans="1:4" x14ac:dyDescent="0.2">
      <c r="A1602" s="1">
        <v>80047032</v>
      </c>
      <c r="B1602" s="16">
        <v>42859</v>
      </c>
      <c r="C1602">
        <f t="shared" si="24"/>
        <v>5</v>
      </c>
      <c r="D1602" t="str" cm="1">
        <f t="array" ref="D1602">_xlfn.IFS(C1602=4,"Quarter 1",C1602=5,"Quarter 1",C1602=6,"Quarter 1",C1602=7,"Quarter 2",C1602=8,"Quarter 2",C1602=9,"Quarter 2",C1602=10,"Quarter 3",C1602=11,"Quarter 3",C1602=12,"Quarter 3",C1602=1,"Quarter 4",C1602=2,"Quarter 4",C1602=3,"Quarter 4")</f>
        <v>Quarter 1</v>
      </c>
    </row>
    <row r="1603" spans="1:4" x14ac:dyDescent="0.2">
      <c r="A1603" s="1">
        <v>80202874</v>
      </c>
      <c r="B1603" s="16">
        <v>43616</v>
      </c>
      <c r="C1603">
        <f t="shared" ref="C1603:C1666" si="25">MONTH(B1603)</f>
        <v>5</v>
      </c>
      <c r="D1603" t="str" cm="1">
        <f t="array" ref="D1603">_xlfn.IFS(C1603=4,"Quarter 1",C1603=5,"Quarter 1",C1603=6,"Quarter 1",C1603=7,"Quarter 2",C1603=8,"Quarter 2",C1603=9,"Quarter 2",C1603=10,"Quarter 3",C1603=11,"Quarter 3",C1603=12,"Quarter 3",C1603=1,"Quarter 4",C1603=2,"Quarter 4",C1603=3,"Quarter 4")</f>
        <v>Quarter 1</v>
      </c>
    </row>
    <row r="1604" spans="1:4" x14ac:dyDescent="0.2">
      <c r="A1604" s="1">
        <v>70109249</v>
      </c>
      <c r="B1604" s="16">
        <v>43616</v>
      </c>
      <c r="C1604">
        <f t="shared" si="25"/>
        <v>5</v>
      </c>
      <c r="D1604" t="str" cm="1">
        <f t="array" ref="D1604">_xlfn.IFS(C1604=4,"Quarter 1",C1604=5,"Quarter 1",C1604=6,"Quarter 1",C1604=7,"Quarter 2",C1604=8,"Quarter 2",C1604=9,"Quarter 2",C1604=10,"Quarter 3",C1604=11,"Quarter 3",C1604=12,"Quarter 3",C1604=1,"Quarter 4",C1604=2,"Quarter 4",C1604=3,"Quarter 4")</f>
        <v>Quarter 1</v>
      </c>
    </row>
    <row r="1605" spans="1:4" x14ac:dyDescent="0.2">
      <c r="A1605" s="1">
        <v>80993095</v>
      </c>
      <c r="B1605" s="16">
        <v>43616</v>
      </c>
      <c r="C1605">
        <f t="shared" si="25"/>
        <v>5</v>
      </c>
      <c r="D1605" t="str" cm="1">
        <f t="array" ref="D1605">_xlfn.IFS(C1605=4,"Quarter 1",C1605=5,"Quarter 1",C1605=6,"Quarter 1",C1605=7,"Quarter 2",C1605=8,"Quarter 2",C1605=9,"Quarter 2",C1605=10,"Quarter 3",C1605=11,"Quarter 3",C1605=12,"Quarter 3",C1605=1,"Quarter 4",C1605=2,"Quarter 4",C1605=3,"Quarter 4")</f>
        <v>Quarter 1</v>
      </c>
    </row>
    <row r="1606" spans="1:4" x14ac:dyDescent="0.2">
      <c r="A1606" s="1">
        <v>80218448</v>
      </c>
      <c r="B1606" s="16">
        <v>43616</v>
      </c>
      <c r="C1606">
        <f t="shared" si="25"/>
        <v>5</v>
      </c>
      <c r="D1606" t="str" cm="1">
        <f t="array" ref="D1606">_xlfn.IFS(C1606=4,"Quarter 1",C1606=5,"Quarter 1",C1606=6,"Quarter 1",C1606=7,"Quarter 2",C1606=8,"Quarter 2",C1606=9,"Quarter 2",C1606=10,"Quarter 3",C1606=11,"Quarter 3",C1606=12,"Quarter 3",C1606=1,"Quarter 4",C1606=2,"Quarter 4",C1606=3,"Quarter 4")</f>
        <v>Quarter 1</v>
      </c>
    </row>
    <row r="1607" spans="1:4" x14ac:dyDescent="0.2">
      <c r="A1607" s="1">
        <v>80217946</v>
      </c>
      <c r="B1607" s="16">
        <v>43616</v>
      </c>
      <c r="C1607">
        <f t="shared" si="25"/>
        <v>5</v>
      </c>
      <c r="D1607" t="str" cm="1">
        <f t="array" ref="D1607">_xlfn.IFS(C1607=4,"Quarter 1",C1607=5,"Quarter 1",C1607=6,"Quarter 1",C1607=7,"Quarter 2",C1607=8,"Quarter 2",C1607=9,"Quarter 2",C1607=10,"Quarter 3",C1607=11,"Quarter 3",C1607=12,"Quarter 3",C1607=1,"Quarter 4",C1607=2,"Quarter 4",C1607=3,"Quarter 4")</f>
        <v>Quarter 1</v>
      </c>
    </row>
    <row r="1608" spans="1:4" x14ac:dyDescent="0.2">
      <c r="A1608" s="1">
        <v>70045644</v>
      </c>
      <c r="B1608" s="16">
        <v>43616</v>
      </c>
      <c r="C1608">
        <f t="shared" si="25"/>
        <v>5</v>
      </c>
      <c r="D1608" t="str" cm="1">
        <f t="array" ref="D1608">_xlfn.IFS(C1608=4,"Quarter 1",C1608=5,"Quarter 1",C1608=6,"Quarter 1",C1608=7,"Quarter 2",C1608=8,"Quarter 2",C1608=9,"Quarter 2",C1608=10,"Quarter 3",C1608=11,"Quarter 3",C1608=12,"Quarter 3",C1608=1,"Quarter 4",C1608=2,"Quarter 4",C1608=3,"Quarter 4")</f>
        <v>Quarter 1</v>
      </c>
    </row>
    <row r="1609" spans="1:4" x14ac:dyDescent="0.2">
      <c r="A1609" s="1">
        <v>70025612</v>
      </c>
      <c r="B1609" s="16">
        <v>43616</v>
      </c>
      <c r="C1609">
        <f t="shared" si="25"/>
        <v>5</v>
      </c>
      <c r="D1609" t="str" cm="1">
        <f t="array" ref="D1609">_xlfn.IFS(C1609=4,"Quarter 1",C1609=5,"Quarter 1",C1609=6,"Quarter 1",C1609=7,"Quarter 2",C1609=8,"Quarter 2",C1609=9,"Quarter 2",C1609=10,"Quarter 3",C1609=11,"Quarter 3",C1609=12,"Quarter 3",C1609=1,"Quarter 4",C1609=2,"Quarter 4",C1609=3,"Quarter 4")</f>
        <v>Quarter 1</v>
      </c>
    </row>
    <row r="1610" spans="1:4" x14ac:dyDescent="0.2">
      <c r="A1610" s="1">
        <v>80237006</v>
      </c>
      <c r="B1610" s="16">
        <v>43616</v>
      </c>
      <c r="C1610">
        <f t="shared" si="25"/>
        <v>5</v>
      </c>
      <c r="D1610" t="str" cm="1">
        <f t="array" ref="D1610">_xlfn.IFS(C1610=4,"Quarter 1",C1610=5,"Quarter 1",C1610=6,"Quarter 1",C1610=7,"Quarter 2",C1610=8,"Quarter 2",C1610=9,"Quarter 2",C1610=10,"Quarter 3",C1610=11,"Quarter 3",C1610=12,"Quarter 3",C1610=1,"Quarter 4",C1610=2,"Quarter 4",C1610=3,"Quarter 4")</f>
        <v>Quarter 1</v>
      </c>
    </row>
    <row r="1611" spans="1:4" x14ac:dyDescent="0.2">
      <c r="A1611" s="1">
        <v>80160033</v>
      </c>
      <c r="B1611" s="16">
        <v>43616</v>
      </c>
      <c r="C1611">
        <f t="shared" si="25"/>
        <v>5</v>
      </c>
      <c r="D1611" t="str" cm="1">
        <f t="array" ref="D1611">_xlfn.IFS(C1611=4,"Quarter 1",C1611=5,"Quarter 1",C1611=6,"Quarter 1",C1611=7,"Quarter 2",C1611=8,"Quarter 2",C1611=9,"Quarter 2",C1611=10,"Quarter 3",C1611=11,"Quarter 3",C1611=12,"Quarter 3",C1611=1,"Quarter 4",C1611=2,"Quarter 4",C1611=3,"Quarter 4")</f>
        <v>Quarter 1</v>
      </c>
    </row>
    <row r="1612" spans="1:4" x14ac:dyDescent="0.2">
      <c r="A1612" s="1">
        <v>81111849</v>
      </c>
      <c r="B1612" s="16">
        <v>43616</v>
      </c>
      <c r="C1612">
        <f t="shared" si="25"/>
        <v>5</v>
      </c>
      <c r="D1612" t="str" cm="1">
        <f t="array" ref="D1612">_xlfn.IFS(C1612=4,"Quarter 1",C1612=5,"Quarter 1",C1612=6,"Quarter 1",C1612=7,"Quarter 2",C1612=8,"Quarter 2",C1612=9,"Quarter 2",C1612=10,"Quarter 3",C1612=11,"Quarter 3",C1612=12,"Quarter 3",C1612=1,"Quarter 4",C1612=2,"Quarter 4",C1612=3,"Quarter 4")</f>
        <v>Quarter 1</v>
      </c>
    </row>
    <row r="1613" spans="1:4" x14ac:dyDescent="0.2">
      <c r="A1613" s="1">
        <v>80083930</v>
      </c>
      <c r="B1613" s="16">
        <v>43616</v>
      </c>
      <c r="C1613">
        <f t="shared" si="25"/>
        <v>5</v>
      </c>
      <c r="D1613" t="str" cm="1">
        <f t="array" ref="D1613">_xlfn.IFS(C1613=4,"Quarter 1",C1613=5,"Quarter 1",C1613=6,"Quarter 1",C1613=7,"Quarter 2",C1613=8,"Quarter 2",C1613=9,"Quarter 2",C1613=10,"Quarter 3",C1613=11,"Quarter 3",C1613=12,"Quarter 3",C1613=1,"Quarter 4",C1613=2,"Quarter 4",C1613=3,"Quarter 4")</f>
        <v>Quarter 1</v>
      </c>
    </row>
    <row r="1614" spans="1:4" x14ac:dyDescent="0.2">
      <c r="A1614" s="1">
        <v>80083752</v>
      </c>
      <c r="B1614" s="16">
        <v>43616</v>
      </c>
      <c r="C1614">
        <f t="shared" si="25"/>
        <v>5</v>
      </c>
      <c r="D1614" t="str" cm="1">
        <f t="array" ref="D1614">_xlfn.IFS(C1614=4,"Quarter 1",C1614=5,"Quarter 1",C1614=6,"Quarter 1",C1614=7,"Quarter 2",C1614=8,"Quarter 2",C1614=9,"Quarter 2",C1614=10,"Quarter 3",C1614=11,"Quarter 3",C1614=12,"Quarter 3",C1614=1,"Quarter 4",C1614=2,"Quarter 4",C1614=3,"Quarter 4")</f>
        <v>Quarter 1</v>
      </c>
    </row>
    <row r="1615" spans="1:4" x14ac:dyDescent="0.2">
      <c r="A1615" s="1">
        <v>70185023</v>
      </c>
      <c r="B1615" s="16">
        <v>43616</v>
      </c>
      <c r="C1615">
        <f t="shared" si="25"/>
        <v>5</v>
      </c>
      <c r="D1615" t="str" cm="1">
        <f t="array" ref="D1615">_xlfn.IFS(C1615=4,"Quarter 1",C1615=5,"Quarter 1",C1615=6,"Quarter 1",C1615=7,"Quarter 2",C1615=8,"Quarter 2",C1615=9,"Quarter 2",C1615=10,"Quarter 3",C1615=11,"Quarter 3",C1615=12,"Quarter 3",C1615=1,"Quarter 4",C1615=2,"Quarter 4",C1615=3,"Quarter 4")</f>
        <v>Quarter 1</v>
      </c>
    </row>
    <row r="1616" spans="1:4" x14ac:dyDescent="0.2">
      <c r="A1616" s="1">
        <v>80200549</v>
      </c>
      <c r="B1616" s="16">
        <v>43616</v>
      </c>
      <c r="C1616">
        <f t="shared" si="25"/>
        <v>5</v>
      </c>
      <c r="D1616" t="str" cm="1">
        <f t="array" ref="D1616">_xlfn.IFS(C1616=4,"Quarter 1",C1616=5,"Quarter 1",C1616=6,"Quarter 1",C1616=7,"Quarter 2",C1616=8,"Quarter 2",C1616=9,"Quarter 2",C1616=10,"Quarter 3",C1616=11,"Quarter 3",C1616=12,"Quarter 3",C1616=1,"Quarter 4",C1616=2,"Quarter 4",C1616=3,"Quarter 4")</f>
        <v>Quarter 1</v>
      </c>
    </row>
    <row r="1617" spans="1:4" x14ac:dyDescent="0.2">
      <c r="A1617" s="1">
        <v>80189827</v>
      </c>
      <c r="B1617" s="16">
        <v>43251</v>
      </c>
      <c r="C1617">
        <f t="shared" si="25"/>
        <v>5</v>
      </c>
      <c r="D1617" t="str" cm="1">
        <f t="array" ref="D1617">_xlfn.IFS(C1617=4,"Quarter 1",C1617=5,"Quarter 1",C1617=6,"Quarter 1",C1617=7,"Quarter 2",C1617=8,"Quarter 2",C1617=9,"Quarter 2",C1617=10,"Quarter 3",C1617=11,"Quarter 3",C1617=12,"Quarter 3",C1617=1,"Quarter 4",C1617=2,"Quarter 4",C1617=3,"Quarter 4")</f>
        <v>Quarter 1</v>
      </c>
    </row>
    <row r="1618" spans="1:4" x14ac:dyDescent="0.2">
      <c r="A1618" s="1">
        <v>80176144</v>
      </c>
      <c r="B1618" s="16">
        <v>42886</v>
      </c>
      <c r="C1618">
        <f t="shared" si="25"/>
        <v>5</v>
      </c>
      <c r="D1618" t="str" cm="1">
        <f t="array" ref="D1618">_xlfn.IFS(C1618=4,"Quarter 1",C1618=5,"Quarter 1",C1618=6,"Quarter 1",C1618=7,"Quarter 2",C1618=8,"Quarter 2",C1618=9,"Quarter 2",C1618=10,"Quarter 3",C1618=11,"Quarter 3",C1618=12,"Quarter 3",C1618=1,"Quarter 4",C1618=2,"Quarter 4",C1618=3,"Quarter 4")</f>
        <v>Quarter 1</v>
      </c>
    </row>
    <row r="1619" spans="1:4" x14ac:dyDescent="0.2">
      <c r="A1619" s="1">
        <v>70202150</v>
      </c>
      <c r="B1619" s="16">
        <v>43615</v>
      </c>
      <c r="C1619">
        <f t="shared" si="25"/>
        <v>5</v>
      </c>
      <c r="D1619" t="str" cm="1">
        <f t="array" ref="D1619">_xlfn.IFS(C1619=4,"Quarter 1",C1619=5,"Quarter 1",C1619=6,"Quarter 1",C1619=7,"Quarter 2",C1619=8,"Quarter 2",C1619=9,"Quarter 2",C1619=10,"Quarter 3",C1619=11,"Quarter 3",C1619=12,"Quarter 3",C1619=1,"Quarter 4",C1619=2,"Quarter 4",C1619=3,"Quarter 4")</f>
        <v>Quarter 1</v>
      </c>
    </row>
    <row r="1620" spans="1:4" x14ac:dyDescent="0.2">
      <c r="A1620" s="1">
        <v>81010699</v>
      </c>
      <c r="B1620" s="16">
        <v>43615</v>
      </c>
      <c r="C1620">
        <f t="shared" si="25"/>
        <v>5</v>
      </c>
      <c r="D1620" t="str" cm="1">
        <f t="array" ref="D1620">_xlfn.IFS(C1620=4,"Quarter 1",C1620=5,"Quarter 1",C1620=6,"Quarter 1",C1620=7,"Quarter 2",C1620=8,"Quarter 2",C1620=9,"Quarter 2",C1620=10,"Quarter 3",C1620=11,"Quarter 3",C1620=12,"Quarter 3",C1620=1,"Quarter 4",C1620=2,"Quarter 4",C1620=3,"Quarter 4")</f>
        <v>Quarter 1</v>
      </c>
    </row>
    <row r="1621" spans="1:4" x14ac:dyDescent="0.2">
      <c r="A1621" s="1">
        <v>70299863</v>
      </c>
      <c r="B1621" s="16">
        <v>43615</v>
      </c>
      <c r="C1621">
        <f t="shared" si="25"/>
        <v>5</v>
      </c>
      <c r="D1621" t="str" cm="1">
        <f t="array" ref="D1621">_xlfn.IFS(C1621=4,"Quarter 1",C1621=5,"Quarter 1",C1621=6,"Quarter 1",C1621=7,"Quarter 2",C1621=8,"Quarter 2",C1621=9,"Quarter 2",C1621=10,"Quarter 3",C1621=11,"Quarter 3",C1621=12,"Quarter 3",C1621=1,"Quarter 4",C1621=2,"Quarter 4",C1621=3,"Quarter 4")</f>
        <v>Quarter 1</v>
      </c>
    </row>
    <row r="1622" spans="1:4" x14ac:dyDescent="0.2">
      <c r="A1622" s="1">
        <v>80133554</v>
      </c>
      <c r="B1622" s="16">
        <v>42885</v>
      </c>
      <c r="C1622">
        <f t="shared" si="25"/>
        <v>5</v>
      </c>
      <c r="D1622" t="str" cm="1">
        <f t="array" ref="D1622">_xlfn.IFS(C1622=4,"Quarter 1",C1622=5,"Quarter 1",C1622=6,"Quarter 1",C1622=7,"Quarter 2",C1622=8,"Quarter 2",C1622=9,"Quarter 2",C1622=10,"Quarter 3",C1622=11,"Quarter 3",C1622=12,"Quarter 3",C1622=1,"Quarter 4",C1622=2,"Quarter 4",C1622=3,"Quarter 4")</f>
        <v>Quarter 1</v>
      </c>
    </row>
    <row r="1623" spans="1:4" x14ac:dyDescent="0.2">
      <c r="A1623" s="1">
        <v>80208662</v>
      </c>
      <c r="B1623" s="16">
        <v>43588</v>
      </c>
      <c r="C1623">
        <f t="shared" si="25"/>
        <v>5</v>
      </c>
      <c r="D1623" t="str" cm="1">
        <f t="array" ref="D1623">_xlfn.IFS(C1623=4,"Quarter 1",C1623=5,"Quarter 1",C1623=6,"Quarter 1",C1623=7,"Quarter 2",C1623=8,"Quarter 2",C1623=9,"Quarter 2",C1623=10,"Quarter 3",C1623=11,"Quarter 3",C1623=12,"Quarter 3",C1623=1,"Quarter 4",C1623=2,"Quarter 4",C1623=3,"Quarter 4")</f>
        <v>Quarter 1</v>
      </c>
    </row>
    <row r="1624" spans="1:4" x14ac:dyDescent="0.2">
      <c r="A1624" s="1">
        <v>80994596</v>
      </c>
      <c r="B1624" s="16">
        <v>43588</v>
      </c>
      <c r="C1624">
        <f t="shared" si="25"/>
        <v>5</v>
      </c>
      <c r="D1624" t="str" cm="1">
        <f t="array" ref="D1624">_xlfn.IFS(C1624=4,"Quarter 1",C1624=5,"Quarter 1",C1624=6,"Quarter 1",C1624=7,"Quarter 2",C1624=8,"Quarter 2",C1624=9,"Quarter 2",C1624=10,"Quarter 3",C1624=11,"Quarter 3",C1624=12,"Quarter 3",C1624=1,"Quarter 4",C1624=2,"Quarter 4",C1624=3,"Quarter 4")</f>
        <v>Quarter 1</v>
      </c>
    </row>
    <row r="1625" spans="1:4" x14ac:dyDescent="0.2">
      <c r="A1625" s="1">
        <v>80219707</v>
      </c>
      <c r="B1625" s="16">
        <v>43588</v>
      </c>
      <c r="C1625">
        <f t="shared" si="25"/>
        <v>5</v>
      </c>
      <c r="D1625" t="str" cm="1">
        <f t="array" ref="D1625">_xlfn.IFS(C1625=4,"Quarter 1",C1625=5,"Quarter 1",C1625=6,"Quarter 1",C1625=7,"Quarter 2",C1625=8,"Quarter 2",C1625=9,"Quarter 2",C1625=10,"Quarter 3",C1625=11,"Quarter 3",C1625=12,"Quarter 3",C1625=1,"Quarter 4",C1625=2,"Quarter 4",C1625=3,"Quarter 4")</f>
        <v>Quarter 1</v>
      </c>
    </row>
    <row r="1626" spans="1:4" x14ac:dyDescent="0.2">
      <c r="A1626" s="1">
        <v>81031939</v>
      </c>
      <c r="B1626" s="16">
        <v>43588</v>
      </c>
      <c r="C1626">
        <f t="shared" si="25"/>
        <v>5</v>
      </c>
      <c r="D1626" t="str" cm="1">
        <f t="array" ref="D1626">_xlfn.IFS(C1626=4,"Quarter 1",C1626=5,"Quarter 1",C1626=6,"Quarter 1",C1626=7,"Quarter 2",C1626=8,"Quarter 2",C1626=9,"Quarter 2",C1626=10,"Quarter 3",C1626=11,"Quarter 3",C1626=12,"Quarter 3",C1626=1,"Quarter 4",C1626=2,"Quarter 4",C1626=3,"Quarter 4")</f>
        <v>Quarter 1</v>
      </c>
    </row>
    <row r="1627" spans="1:4" x14ac:dyDescent="0.2">
      <c r="A1627" s="1">
        <v>81028570</v>
      </c>
      <c r="B1627" s="16">
        <v>43588</v>
      </c>
      <c r="C1627">
        <f t="shared" si="25"/>
        <v>5</v>
      </c>
      <c r="D1627" t="str" cm="1">
        <f t="array" ref="D1627">_xlfn.IFS(C1627=4,"Quarter 1",C1627=5,"Quarter 1",C1627=6,"Quarter 1",C1627=7,"Quarter 2",C1627=8,"Quarter 2",C1627=9,"Quarter 2",C1627=10,"Quarter 3",C1627=11,"Quarter 3",C1627=12,"Quarter 3",C1627=1,"Quarter 4",C1627=2,"Quarter 4",C1627=3,"Quarter 4")</f>
        <v>Quarter 1</v>
      </c>
    </row>
    <row r="1628" spans="1:4" x14ac:dyDescent="0.2">
      <c r="A1628" s="1">
        <v>80207066</v>
      </c>
      <c r="B1628" s="16">
        <v>43588</v>
      </c>
      <c r="C1628">
        <f t="shared" si="25"/>
        <v>5</v>
      </c>
      <c r="D1628" t="str" cm="1">
        <f t="array" ref="D1628">_xlfn.IFS(C1628=4,"Quarter 1",C1628=5,"Quarter 1",C1628=6,"Quarter 1",C1628=7,"Quarter 2",C1628=8,"Quarter 2",C1628=9,"Quarter 2",C1628=10,"Quarter 3",C1628=11,"Quarter 3",C1628=12,"Quarter 3",C1628=1,"Quarter 4",C1628=2,"Quarter 4",C1628=3,"Quarter 4")</f>
        <v>Quarter 1</v>
      </c>
    </row>
    <row r="1629" spans="1:4" x14ac:dyDescent="0.2">
      <c r="A1629" s="1">
        <v>81035867</v>
      </c>
      <c r="B1629" s="16">
        <v>43588</v>
      </c>
      <c r="C1629">
        <f t="shared" si="25"/>
        <v>5</v>
      </c>
      <c r="D1629" t="str" cm="1">
        <f t="array" ref="D1629">_xlfn.IFS(C1629=4,"Quarter 1",C1629=5,"Quarter 1",C1629=6,"Quarter 1",C1629=7,"Quarter 2",C1629=8,"Quarter 2",C1629=9,"Quarter 2",C1629=10,"Quarter 3",C1629=11,"Quarter 3",C1629=12,"Quarter 3",C1629=1,"Quarter 4",C1629=2,"Quarter 4",C1629=3,"Quarter 4")</f>
        <v>Quarter 1</v>
      </c>
    </row>
    <row r="1630" spans="1:4" x14ac:dyDescent="0.2">
      <c r="A1630" s="1">
        <v>80244640</v>
      </c>
      <c r="B1630" s="16">
        <v>43588</v>
      </c>
      <c r="C1630">
        <f t="shared" si="25"/>
        <v>5</v>
      </c>
      <c r="D1630" t="str" cm="1">
        <f t="array" ref="D1630">_xlfn.IFS(C1630=4,"Quarter 1",C1630=5,"Quarter 1",C1630=6,"Quarter 1",C1630=7,"Quarter 2",C1630=8,"Quarter 2",C1630=9,"Quarter 2",C1630=10,"Quarter 3",C1630=11,"Quarter 3",C1630=12,"Quarter 3",C1630=1,"Quarter 4",C1630=2,"Quarter 4",C1630=3,"Quarter 4")</f>
        <v>Quarter 1</v>
      </c>
    </row>
    <row r="1631" spans="1:4" x14ac:dyDescent="0.2">
      <c r="A1631" s="1">
        <v>80999729</v>
      </c>
      <c r="B1631" s="16">
        <v>43588</v>
      </c>
      <c r="C1631">
        <f t="shared" si="25"/>
        <v>5</v>
      </c>
      <c r="D1631" t="str" cm="1">
        <f t="array" ref="D1631">_xlfn.IFS(C1631=4,"Quarter 1",C1631=5,"Quarter 1",C1631=6,"Quarter 1",C1631=7,"Quarter 2",C1631=8,"Quarter 2",C1631=9,"Quarter 2",C1631=10,"Quarter 3",C1631=11,"Quarter 3",C1631=12,"Quarter 3",C1631=1,"Quarter 4",C1631=2,"Quarter 4",C1631=3,"Quarter 4")</f>
        <v>Quarter 1</v>
      </c>
    </row>
    <row r="1632" spans="1:4" x14ac:dyDescent="0.2">
      <c r="A1632" s="1">
        <v>80198137</v>
      </c>
      <c r="B1632" s="16">
        <v>43588</v>
      </c>
      <c r="C1632">
        <f t="shared" si="25"/>
        <v>5</v>
      </c>
      <c r="D1632" t="str" cm="1">
        <f t="array" ref="D1632">_xlfn.IFS(C1632=4,"Quarter 1",C1632=5,"Quarter 1",C1632=6,"Quarter 1",C1632=7,"Quarter 2",C1632=8,"Quarter 2",C1632=9,"Quarter 2",C1632=10,"Quarter 3",C1632=11,"Quarter 3",C1632=12,"Quarter 3",C1632=1,"Quarter 4",C1632=2,"Quarter 4",C1632=3,"Quarter 4")</f>
        <v>Quarter 1</v>
      </c>
    </row>
    <row r="1633" spans="1:4" x14ac:dyDescent="0.2">
      <c r="A1633" s="1">
        <v>80225312</v>
      </c>
      <c r="B1633" s="16">
        <v>43588</v>
      </c>
      <c r="C1633">
        <f t="shared" si="25"/>
        <v>5</v>
      </c>
      <c r="D1633" t="str" cm="1">
        <f t="array" ref="D1633">_xlfn.IFS(C1633=4,"Quarter 1",C1633=5,"Quarter 1",C1633=6,"Quarter 1",C1633=7,"Quarter 2",C1633=8,"Quarter 2",C1633=9,"Quarter 2",C1633=10,"Quarter 3",C1633=11,"Quarter 3",C1633=12,"Quarter 3",C1633=1,"Quarter 4",C1633=2,"Quarter 4",C1633=3,"Quarter 4")</f>
        <v>Quarter 1</v>
      </c>
    </row>
    <row r="1634" spans="1:4" x14ac:dyDescent="0.2">
      <c r="A1634" s="1">
        <v>80992499</v>
      </c>
      <c r="B1634" s="16">
        <v>43223</v>
      </c>
      <c r="C1634">
        <f t="shared" si="25"/>
        <v>5</v>
      </c>
      <c r="D1634" t="str" cm="1">
        <f t="array" ref="D1634">_xlfn.IFS(C1634=4,"Quarter 1",C1634=5,"Quarter 1",C1634=6,"Quarter 1",C1634=7,"Quarter 2",C1634=8,"Quarter 2",C1634=9,"Quarter 2",C1634=10,"Quarter 3",C1634=11,"Quarter 3",C1634=12,"Quarter 3",C1634=1,"Quarter 4",C1634=2,"Quarter 4",C1634=3,"Quarter 4")</f>
        <v>Quarter 1</v>
      </c>
    </row>
    <row r="1635" spans="1:4" x14ac:dyDescent="0.2">
      <c r="A1635" s="1">
        <v>80148223</v>
      </c>
      <c r="B1635" s="16">
        <v>42884</v>
      </c>
      <c r="C1635">
        <f t="shared" si="25"/>
        <v>5</v>
      </c>
      <c r="D1635" t="str" cm="1">
        <f t="array" ref="D1635">_xlfn.IFS(C1635=4,"Quarter 1",C1635=5,"Quarter 1",C1635=6,"Quarter 1",C1635=7,"Quarter 2",C1635=8,"Quarter 2",C1635=9,"Quarter 2",C1635=10,"Quarter 3",C1635=11,"Quarter 3",C1635=12,"Quarter 3",C1635=1,"Quarter 4",C1635=2,"Quarter 4",C1635=3,"Quarter 4")</f>
        <v>Quarter 1</v>
      </c>
    </row>
    <row r="1636" spans="1:4" x14ac:dyDescent="0.2">
      <c r="A1636" s="1">
        <v>80176342</v>
      </c>
      <c r="B1636" s="16">
        <v>42884</v>
      </c>
      <c r="C1636">
        <f t="shared" si="25"/>
        <v>5</v>
      </c>
      <c r="D1636" t="str" cm="1">
        <f t="array" ref="D1636">_xlfn.IFS(C1636=4,"Quarter 1",C1636=5,"Quarter 1",C1636=6,"Quarter 1",C1636=7,"Quarter 2",C1636=8,"Quarter 2",C1636=9,"Quarter 2",C1636=10,"Quarter 3",C1636=11,"Quarter 3",C1636=12,"Quarter 3",C1636=1,"Quarter 4",C1636=2,"Quarter 4",C1636=3,"Quarter 4")</f>
        <v>Quarter 1</v>
      </c>
    </row>
    <row r="1637" spans="1:4" x14ac:dyDescent="0.2">
      <c r="A1637" s="1">
        <v>80038162</v>
      </c>
      <c r="B1637" s="16">
        <v>42153</v>
      </c>
      <c r="C1637">
        <f t="shared" si="25"/>
        <v>5</v>
      </c>
      <c r="D1637" t="str" cm="1">
        <f t="array" ref="D1637">_xlfn.IFS(C1637=4,"Quarter 1",C1637=5,"Quarter 1",C1637=6,"Quarter 1",C1637=7,"Quarter 2",C1637=8,"Quarter 2",C1637=9,"Quarter 2",C1637=10,"Quarter 3",C1637=11,"Quarter 3",C1637=12,"Quarter 3",C1637=1,"Quarter 4",C1637=2,"Quarter 4",C1637=3,"Quarter 4")</f>
        <v>Quarter 1</v>
      </c>
    </row>
    <row r="1638" spans="1:4" x14ac:dyDescent="0.2">
      <c r="A1638" s="1">
        <v>81087094</v>
      </c>
      <c r="B1638" s="16">
        <v>43613</v>
      </c>
      <c r="C1638">
        <f t="shared" si="25"/>
        <v>5</v>
      </c>
      <c r="D1638" t="str" cm="1">
        <f t="array" ref="D1638">_xlfn.IFS(C1638=4,"Quarter 1",C1638=5,"Quarter 1",C1638=6,"Quarter 1",C1638=7,"Quarter 2",C1638=8,"Quarter 2",C1638=9,"Quarter 2",C1638=10,"Quarter 3",C1638=11,"Quarter 3",C1638=12,"Quarter 3",C1638=1,"Quarter 4",C1638=2,"Quarter 4",C1638=3,"Quarter 4")</f>
        <v>Quarter 1</v>
      </c>
    </row>
    <row r="1639" spans="1:4" x14ac:dyDescent="0.2">
      <c r="A1639" s="1">
        <v>80221447</v>
      </c>
      <c r="B1639" s="16">
        <v>43613</v>
      </c>
      <c r="C1639">
        <f t="shared" si="25"/>
        <v>5</v>
      </c>
      <c r="D1639" t="str" cm="1">
        <f t="array" ref="D1639">_xlfn.IFS(C1639=4,"Quarter 1",C1639=5,"Quarter 1",C1639=6,"Quarter 1",C1639=7,"Quarter 2",C1639=8,"Quarter 2",C1639=9,"Quarter 2",C1639=10,"Quarter 3",C1639=11,"Quarter 3",C1639=12,"Quarter 3",C1639=1,"Quarter 4",C1639=2,"Quarter 4",C1639=3,"Quarter 4")</f>
        <v>Quarter 1</v>
      </c>
    </row>
    <row r="1640" spans="1:4" x14ac:dyDescent="0.2">
      <c r="A1640" s="1">
        <v>70242063</v>
      </c>
      <c r="B1640" s="16">
        <v>43612</v>
      </c>
      <c r="C1640">
        <f t="shared" si="25"/>
        <v>5</v>
      </c>
      <c r="D1640" t="str" cm="1">
        <f t="array" ref="D1640">_xlfn.IFS(C1640=4,"Quarter 1",C1640=5,"Quarter 1",C1640=6,"Quarter 1",C1640=7,"Quarter 2",C1640=8,"Quarter 2",C1640=9,"Quarter 2",C1640=10,"Quarter 3",C1640=11,"Quarter 3",C1640=12,"Quarter 3",C1640=1,"Quarter 4",C1640=2,"Quarter 4",C1640=3,"Quarter 4")</f>
        <v>Quarter 1</v>
      </c>
    </row>
    <row r="1641" spans="1:4" x14ac:dyDescent="0.2">
      <c r="A1641" s="1">
        <v>81013657</v>
      </c>
      <c r="B1641" s="16">
        <v>43612</v>
      </c>
      <c r="C1641">
        <f t="shared" si="25"/>
        <v>5</v>
      </c>
      <c r="D1641" t="str" cm="1">
        <f t="array" ref="D1641">_xlfn.IFS(C1641=4,"Quarter 1",C1641=5,"Quarter 1",C1641=6,"Quarter 1",C1641=7,"Quarter 2",C1641=8,"Quarter 2",C1641=9,"Quarter 2",C1641=10,"Quarter 3",C1641=11,"Quarter 3",C1641=12,"Quarter 3",C1641=1,"Quarter 4",C1641=2,"Quarter 4",C1641=3,"Quarter 4")</f>
        <v>Quarter 1</v>
      </c>
    </row>
    <row r="1642" spans="1:4" x14ac:dyDescent="0.2">
      <c r="A1642" s="1">
        <v>80994222</v>
      </c>
      <c r="B1642" s="16">
        <v>43612</v>
      </c>
      <c r="C1642">
        <f t="shared" si="25"/>
        <v>5</v>
      </c>
      <c r="D1642" t="str" cm="1">
        <f t="array" ref="D1642">_xlfn.IFS(C1642=4,"Quarter 1",C1642=5,"Quarter 1",C1642=6,"Quarter 1",C1642=7,"Quarter 2",C1642=8,"Quarter 2",C1642=9,"Quarter 2",C1642=10,"Quarter 3",C1642=11,"Quarter 3",C1642=12,"Quarter 3",C1642=1,"Quarter 4",C1642=2,"Quarter 4",C1642=3,"Quarter 4")</f>
        <v>Quarter 1</v>
      </c>
    </row>
    <row r="1643" spans="1:4" x14ac:dyDescent="0.2">
      <c r="A1643" s="1">
        <v>80239459</v>
      </c>
      <c r="B1643" s="16">
        <v>43247</v>
      </c>
      <c r="C1643">
        <f t="shared" si="25"/>
        <v>5</v>
      </c>
      <c r="D1643" t="str" cm="1">
        <f t="array" ref="D1643">_xlfn.IFS(C1643=4,"Quarter 1",C1643=5,"Quarter 1",C1643=6,"Quarter 1",C1643=7,"Quarter 2",C1643=8,"Quarter 2",C1643=9,"Quarter 2",C1643=10,"Quarter 3",C1643=11,"Quarter 3",C1643=12,"Quarter 3",C1643=1,"Quarter 4",C1643=2,"Quarter 4",C1643=3,"Quarter 4")</f>
        <v>Quarter 1</v>
      </c>
    </row>
    <row r="1644" spans="1:4" x14ac:dyDescent="0.2">
      <c r="A1644" s="1">
        <v>80063265</v>
      </c>
      <c r="B1644" s="16">
        <v>42517</v>
      </c>
      <c r="C1644">
        <f t="shared" si="25"/>
        <v>5</v>
      </c>
      <c r="D1644" t="str" cm="1">
        <f t="array" ref="D1644">_xlfn.IFS(C1644=4,"Quarter 1",C1644=5,"Quarter 1",C1644=6,"Quarter 1",C1644=7,"Quarter 2",C1644=8,"Quarter 2",C1644=9,"Quarter 2",C1644=10,"Quarter 3",C1644=11,"Quarter 3",C1644=12,"Quarter 3",C1644=1,"Quarter 4",C1644=2,"Quarter 4",C1644=3,"Quarter 4")</f>
        <v>Quarter 1</v>
      </c>
    </row>
    <row r="1645" spans="1:4" x14ac:dyDescent="0.2">
      <c r="A1645" s="1">
        <v>80993756</v>
      </c>
      <c r="B1645" s="16">
        <v>43611</v>
      </c>
      <c r="C1645">
        <f t="shared" si="25"/>
        <v>5</v>
      </c>
      <c r="D1645" t="str" cm="1">
        <f t="array" ref="D1645">_xlfn.IFS(C1645=4,"Quarter 1",C1645=5,"Quarter 1",C1645=6,"Quarter 1",C1645=7,"Quarter 2",C1645=8,"Quarter 2",C1645=9,"Quarter 2",C1645=10,"Quarter 3",C1645=11,"Quarter 3",C1645=12,"Quarter 3",C1645=1,"Quarter 4",C1645=2,"Quarter 4",C1645=3,"Quarter 4")</f>
        <v>Quarter 1</v>
      </c>
    </row>
    <row r="1646" spans="1:4" x14ac:dyDescent="0.2">
      <c r="A1646" s="1">
        <v>81034931</v>
      </c>
      <c r="B1646" s="16">
        <v>43611</v>
      </c>
      <c r="C1646">
        <f t="shared" si="25"/>
        <v>5</v>
      </c>
      <c r="D1646" t="str" cm="1">
        <f t="array" ref="D1646">_xlfn.IFS(C1646=4,"Quarter 1",C1646=5,"Quarter 1",C1646=6,"Quarter 1",C1646=7,"Quarter 2",C1646=8,"Quarter 2",C1646=9,"Quarter 2",C1646=10,"Quarter 3",C1646=11,"Quarter 3",C1646=12,"Quarter 3",C1646=1,"Quarter 4",C1646=2,"Quarter 4",C1646=3,"Quarter 4")</f>
        <v>Quarter 1</v>
      </c>
    </row>
    <row r="1647" spans="1:4" x14ac:dyDescent="0.2">
      <c r="A1647" s="1">
        <v>80202903</v>
      </c>
      <c r="B1647" s="16">
        <v>43246</v>
      </c>
      <c r="C1647">
        <f t="shared" si="25"/>
        <v>5</v>
      </c>
      <c r="D1647" t="str" cm="1">
        <f t="array" ref="D1647">_xlfn.IFS(C1647=4,"Quarter 1",C1647=5,"Quarter 1",C1647=6,"Quarter 1",C1647=7,"Quarter 2",C1647=8,"Quarter 2",C1647=9,"Quarter 2",C1647=10,"Quarter 3",C1647=11,"Quarter 3",C1647=12,"Quarter 3",C1647=1,"Quarter 4",C1647=2,"Quarter 4",C1647=3,"Quarter 4")</f>
        <v>Quarter 1</v>
      </c>
    </row>
    <row r="1648" spans="1:4" x14ac:dyDescent="0.2">
      <c r="A1648" s="1">
        <v>80990935</v>
      </c>
      <c r="B1648" s="16">
        <v>43246</v>
      </c>
      <c r="C1648">
        <f t="shared" si="25"/>
        <v>5</v>
      </c>
      <c r="D1648" t="str" cm="1">
        <f t="array" ref="D1648">_xlfn.IFS(C1648=4,"Quarter 1",C1648=5,"Quarter 1",C1648=6,"Quarter 1",C1648=7,"Quarter 2",C1648=8,"Quarter 2",C1648=9,"Quarter 2",C1648=10,"Quarter 3",C1648=11,"Quarter 3",C1648=12,"Quarter 3",C1648=1,"Quarter 4",C1648=2,"Quarter 4",C1648=3,"Quarter 4")</f>
        <v>Quarter 1</v>
      </c>
    </row>
    <row r="1649" spans="1:4" x14ac:dyDescent="0.2">
      <c r="A1649" s="1">
        <v>80167459</v>
      </c>
      <c r="B1649" s="16">
        <v>42881</v>
      </c>
      <c r="C1649">
        <f t="shared" si="25"/>
        <v>5</v>
      </c>
      <c r="D1649" t="str" cm="1">
        <f t="array" ref="D1649">_xlfn.IFS(C1649=4,"Quarter 1",C1649=5,"Quarter 1",C1649=6,"Quarter 1",C1649=7,"Quarter 2",C1649=8,"Quarter 2",C1649=9,"Quarter 2",C1649=10,"Quarter 3",C1649=11,"Quarter 3",C1649=12,"Quarter 3",C1649=1,"Quarter 4",C1649=2,"Quarter 4",C1649=3,"Quarter 4")</f>
        <v>Quarter 1</v>
      </c>
    </row>
    <row r="1650" spans="1:4" x14ac:dyDescent="0.2">
      <c r="A1650" s="1">
        <v>80169348</v>
      </c>
      <c r="B1650" s="16">
        <v>42881</v>
      </c>
      <c r="C1650">
        <f t="shared" si="25"/>
        <v>5</v>
      </c>
      <c r="D1650" t="str" cm="1">
        <f t="array" ref="D1650">_xlfn.IFS(C1650=4,"Quarter 1",C1650=5,"Quarter 1",C1650=6,"Quarter 1",C1650=7,"Quarter 2",C1650=8,"Quarter 2",C1650=9,"Quarter 2",C1650=10,"Quarter 3",C1650=11,"Quarter 3",C1650=12,"Quarter 3",C1650=1,"Quarter 4",C1650=2,"Quarter 4",C1650=3,"Quarter 4")</f>
        <v>Quarter 1</v>
      </c>
    </row>
    <row r="1651" spans="1:4" x14ac:dyDescent="0.2">
      <c r="A1651" s="1">
        <v>80164778</v>
      </c>
      <c r="B1651" s="16">
        <v>42881</v>
      </c>
      <c r="C1651">
        <f t="shared" si="25"/>
        <v>5</v>
      </c>
      <c r="D1651" t="str" cm="1">
        <f t="array" ref="D1651">_xlfn.IFS(C1651=4,"Quarter 1",C1651=5,"Quarter 1",C1651=6,"Quarter 1",C1651=7,"Quarter 2",C1651=8,"Quarter 2",C1651=9,"Quarter 2",C1651=10,"Quarter 3",C1651=11,"Quarter 3",C1651=12,"Quarter 3",C1651=1,"Quarter 4",C1651=2,"Quarter 4",C1651=3,"Quarter 4")</f>
        <v>Quarter 1</v>
      </c>
    </row>
    <row r="1652" spans="1:4" x14ac:dyDescent="0.2">
      <c r="A1652" s="1">
        <v>80068327</v>
      </c>
      <c r="B1652" s="16">
        <v>42881</v>
      </c>
      <c r="C1652">
        <f t="shared" si="25"/>
        <v>5</v>
      </c>
      <c r="D1652" t="str" cm="1">
        <f t="array" ref="D1652">_xlfn.IFS(C1652=4,"Quarter 1",C1652=5,"Quarter 1",C1652=6,"Quarter 1",C1652=7,"Quarter 2",C1652=8,"Quarter 2",C1652=9,"Quarter 2",C1652=10,"Quarter 3",C1652=11,"Quarter 3",C1652=12,"Quarter 3",C1652=1,"Quarter 4",C1652=2,"Quarter 4",C1652=3,"Quarter 4")</f>
        <v>Quarter 1</v>
      </c>
    </row>
    <row r="1653" spans="1:4" x14ac:dyDescent="0.2">
      <c r="A1653" s="1">
        <v>80087933</v>
      </c>
      <c r="B1653" s="16">
        <v>42516</v>
      </c>
      <c r="C1653">
        <f t="shared" si="25"/>
        <v>5</v>
      </c>
      <c r="D1653" t="str" cm="1">
        <f t="array" ref="D1653">_xlfn.IFS(C1653=4,"Quarter 1",C1653=5,"Quarter 1",C1653=6,"Quarter 1",C1653=7,"Quarter 2",C1653=8,"Quarter 2",C1653=9,"Quarter 2",C1653=10,"Quarter 3",C1653=11,"Quarter 3",C1653=12,"Quarter 3",C1653=1,"Quarter 4",C1653=2,"Quarter 4",C1653=3,"Quarter 4")</f>
        <v>Quarter 1</v>
      </c>
    </row>
    <row r="1654" spans="1:4" x14ac:dyDescent="0.2">
      <c r="A1654" s="1">
        <v>80993739</v>
      </c>
      <c r="B1654" s="16">
        <v>43610</v>
      </c>
      <c r="C1654">
        <f t="shared" si="25"/>
        <v>5</v>
      </c>
      <c r="D1654" t="str" cm="1">
        <f t="array" ref="D1654">_xlfn.IFS(C1654=4,"Quarter 1",C1654=5,"Quarter 1",C1654=6,"Quarter 1",C1654=7,"Quarter 2",C1654=8,"Quarter 2",C1654=9,"Quarter 2",C1654=10,"Quarter 3",C1654=11,"Quarter 3",C1654=12,"Quarter 3",C1654=1,"Quarter 4",C1654=2,"Quarter 4",C1654=3,"Quarter 4")</f>
        <v>Quarter 1</v>
      </c>
    </row>
    <row r="1655" spans="1:4" x14ac:dyDescent="0.2">
      <c r="A1655" s="1">
        <v>81132060</v>
      </c>
      <c r="B1655" s="16">
        <v>43610</v>
      </c>
      <c r="C1655">
        <f t="shared" si="25"/>
        <v>5</v>
      </c>
      <c r="D1655" t="str" cm="1">
        <f t="array" ref="D1655">_xlfn.IFS(C1655=4,"Quarter 1",C1655=5,"Quarter 1",C1655=6,"Quarter 1",C1655=7,"Quarter 2",C1655=8,"Quarter 2",C1655=9,"Quarter 2",C1655=10,"Quarter 3",C1655=11,"Quarter 3",C1655=12,"Quarter 3",C1655=1,"Quarter 4",C1655=2,"Quarter 4",C1655=3,"Quarter 4")</f>
        <v>Quarter 1</v>
      </c>
    </row>
    <row r="1656" spans="1:4" x14ac:dyDescent="0.2">
      <c r="A1656" s="1">
        <v>80084666</v>
      </c>
      <c r="B1656" s="16">
        <v>43245</v>
      </c>
      <c r="C1656">
        <f t="shared" si="25"/>
        <v>5</v>
      </c>
      <c r="D1656" t="str" cm="1">
        <f t="array" ref="D1656">_xlfn.IFS(C1656=4,"Quarter 1",C1656=5,"Quarter 1",C1656=6,"Quarter 1",C1656=7,"Quarter 2",C1656=8,"Quarter 2",C1656=9,"Quarter 2",C1656=10,"Quarter 3",C1656=11,"Quarter 3",C1656=12,"Quarter 3",C1656=1,"Quarter 4",C1656=2,"Quarter 4",C1656=3,"Quarter 4")</f>
        <v>Quarter 1</v>
      </c>
    </row>
    <row r="1657" spans="1:4" x14ac:dyDescent="0.2">
      <c r="A1657" s="1">
        <v>80192137</v>
      </c>
      <c r="B1657" s="16">
        <v>43245</v>
      </c>
      <c r="C1657">
        <f t="shared" si="25"/>
        <v>5</v>
      </c>
      <c r="D1657" t="str" cm="1">
        <f t="array" ref="D1657">_xlfn.IFS(C1657=4,"Quarter 1",C1657=5,"Quarter 1",C1657=6,"Quarter 1",C1657=7,"Quarter 2",C1657=8,"Quarter 2",C1657=9,"Quarter 2",C1657=10,"Quarter 3",C1657=11,"Quarter 3",C1657=12,"Quarter 3",C1657=1,"Quarter 4",C1657=2,"Quarter 4",C1657=3,"Quarter 4")</f>
        <v>Quarter 1</v>
      </c>
    </row>
    <row r="1658" spans="1:4" x14ac:dyDescent="0.2">
      <c r="A1658" s="1">
        <v>80195049</v>
      </c>
      <c r="B1658" s="16">
        <v>43245</v>
      </c>
      <c r="C1658">
        <f t="shared" si="25"/>
        <v>5</v>
      </c>
      <c r="D1658" t="str" cm="1">
        <f t="array" ref="D1658">_xlfn.IFS(C1658=4,"Quarter 1",C1658=5,"Quarter 1",C1658=6,"Quarter 1",C1658=7,"Quarter 2",C1658=8,"Quarter 2",C1658=9,"Quarter 2",C1658=10,"Quarter 3",C1658=11,"Quarter 3",C1658=12,"Quarter 3",C1658=1,"Quarter 4",C1658=2,"Quarter 4",C1658=3,"Quarter 4")</f>
        <v>Quarter 1</v>
      </c>
    </row>
    <row r="1659" spans="1:4" x14ac:dyDescent="0.2">
      <c r="A1659" s="1">
        <v>80186850</v>
      </c>
      <c r="B1659" s="16">
        <v>43245</v>
      </c>
      <c r="C1659">
        <f t="shared" si="25"/>
        <v>5</v>
      </c>
      <c r="D1659" t="str" cm="1">
        <f t="array" ref="D1659">_xlfn.IFS(C1659=4,"Quarter 1",C1659=5,"Quarter 1",C1659=6,"Quarter 1",C1659=7,"Quarter 2",C1659=8,"Quarter 2",C1659=9,"Quarter 2",C1659=10,"Quarter 3",C1659=11,"Quarter 3",C1659=12,"Quarter 3",C1659=1,"Quarter 4",C1659=2,"Quarter 4",C1659=3,"Quarter 4")</f>
        <v>Quarter 1</v>
      </c>
    </row>
    <row r="1660" spans="1:4" x14ac:dyDescent="0.2">
      <c r="A1660" s="1">
        <v>80117765</v>
      </c>
      <c r="B1660" s="16">
        <v>42880</v>
      </c>
      <c r="C1660">
        <f t="shared" si="25"/>
        <v>5</v>
      </c>
      <c r="D1660" t="str" cm="1">
        <f t="array" ref="D1660">_xlfn.IFS(C1660=4,"Quarter 1",C1660=5,"Quarter 1",C1660=6,"Quarter 1",C1660=7,"Quarter 2",C1660=8,"Quarter 2",C1660=9,"Quarter 2",C1660=10,"Quarter 3",C1660=11,"Quarter 3",C1660=12,"Quarter 3",C1660=1,"Quarter 4",C1660=2,"Quarter 4",C1660=3,"Quarter 4")</f>
        <v>Quarter 1</v>
      </c>
    </row>
    <row r="1661" spans="1:4" x14ac:dyDescent="0.2">
      <c r="A1661" s="1">
        <v>81002195</v>
      </c>
      <c r="B1661" s="16">
        <v>43609</v>
      </c>
      <c r="C1661">
        <f t="shared" si="25"/>
        <v>5</v>
      </c>
      <c r="D1661" t="str" cm="1">
        <f t="array" ref="D1661">_xlfn.IFS(C1661=4,"Quarter 1",C1661=5,"Quarter 1",C1661=6,"Quarter 1",C1661=7,"Quarter 2",C1661=8,"Quarter 2",C1661=9,"Quarter 2",C1661=10,"Quarter 3",C1661=11,"Quarter 3",C1661=12,"Quarter 3",C1661=1,"Quarter 4",C1661=2,"Quarter 4",C1661=3,"Quarter 4")</f>
        <v>Quarter 1</v>
      </c>
    </row>
    <row r="1662" spans="1:4" x14ac:dyDescent="0.2">
      <c r="A1662" s="1">
        <v>81029429</v>
      </c>
      <c r="B1662" s="16">
        <v>43609</v>
      </c>
      <c r="C1662">
        <f t="shared" si="25"/>
        <v>5</v>
      </c>
      <c r="D1662" t="str" cm="1">
        <f t="array" ref="D1662">_xlfn.IFS(C1662=4,"Quarter 1",C1662=5,"Quarter 1",C1662=6,"Quarter 1",C1662=7,"Quarter 2",C1662=8,"Quarter 2",C1662=9,"Quarter 2",C1662=10,"Quarter 3",C1662=11,"Quarter 3",C1662=12,"Quarter 3",C1662=1,"Quarter 4",C1662=2,"Quarter 4",C1662=3,"Quarter 4")</f>
        <v>Quarter 1</v>
      </c>
    </row>
    <row r="1663" spans="1:4" x14ac:dyDescent="0.2">
      <c r="A1663" s="1">
        <v>81046255</v>
      </c>
      <c r="B1663" s="16">
        <v>43609</v>
      </c>
      <c r="C1663">
        <f t="shared" si="25"/>
        <v>5</v>
      </c>
      <c r="D1663" t="str" cm="1">
        <f t="array" ref="D1663">_xlfn.IFS(C1663=4,"Quarter 1",C1663=5,"Quarter 1",C1663=6,"Quarter 1",C1663=7,"Quarter 2",C1663=8,"Quarter 2",C1663=9,"Quarter 2",C1663=10,"Quarter 3",C1663=11,"Quarter 3",C1663=12,"Quarter 3",C1663=1,"Quarter 4",C1663=2,"Quarter 4",C1663=3,"Quarter 4")</f>
        <v>Quarter 1</v>
      </c>
    </row>
    <row r="1664" spans="1:4" x14ac:dyDescent="0.2">
      <c r="A1664" s="1">
        <v>80218306</v>
      </c>
      <c r="B1664" s="16">
        <v>43609</v>
      </c>
      <c r="C1664">
        <f t="shared" si="25"/>
        <v>5</v>
      </c>
      <c r="D1664" t="str" cm="1">
        <f t="array" ref="D1664">_xlfn.IFS(C1664=4,"Quarter 1",C1664=5,"Quarter 1",C1664=6,"Quarter 1",C1664=7,"Quarter 2",C1664=8,"Quarter 2",C1664=9,"Quarter 2",C1664=10,"Quarter 3",C1664=11,"Quarter 3",C1664=12,"Quarter 3",C1664=1,"Quarter 4",C1664=2,"Quarter 4",C1664=3,"Quarter 4")</f>
        <v>Quarter 1</v>
      </c>
    </row>
    <row r="1665" spans="1:4" x14ac:dyDescent="0.2">
      <c r="A1665" s="1">
        <v>80211638</v>
      </c>
      <c r="B1665" s="16">
        <v>43609</v>
      </c>
      <c r="C1665">
        <f t="shared" si="25"/>
        <v>5</v>
      </c>
      <c r="D1665" t="str" cm="1">
        <f t="array" ref="D1665">_xlfn.IFS(C1665=4,"Quarter 1",C1665=5,"Quarter 1",C1665=6,"Quarter 1",C1665=7,"Quarter 2",C1665=8,"Quarter 2",C1665=9,"Quarter 2",C1665=10,"Quarter 3",C1665=11,"Quarter 3",C1665=12,"Quarter 3",C1665=1,"Quarter 4",C1665=2,"Quarter 4",C1665=3,"Quarter 4")</f>
        <v>Quarter 1</v>
      </c>
    </row>
    <row r="1666" spans="1:4" x14ac:dyDescent="0.2">
      <c r="A1666" s="1">
        <v>80197889</v>
      </c>
      <c r="B1666" s="16">
        <v>43609</v>
      </c>
      <c r="C1666">
        <f t="shared" si="25"/>
        <v>5</v>
      </c>
      <c r="D1666" t="str" cm="1">
        <f t="array" ref="D1666">_xlfn.IFS(C1666=4,"Quarter 1",C1666=5,"Quarter 1",C1666=6,"Quarter 1",C1666=7,"Quarter 2",C1666=8,"Quarter 2",C1666=9,"Quarter 2",C1666=10,"Quarter 3",C1666=11,"Quarter 3",C1666=12,"Quarter 3",C1666=1,"Quarter 4",C1666=2,"Quarter 4",C1666=3,"Quarter 4")</f>
        <v>Quarter 1</v>
      </c>
    </row>
    <row r="1667" spans="1:4" x14ac:dyDescent="0.2">
      <c r="A1667" s="1">
        <v>80220758</v>
      </c>
      <c r="B1667" s="16">
        <v>43244</v>
      </c>
      <c r="C1667">
        <f t="shared" ref="C1667:C1730" si="26">MONTH(B1667)</f>
        <v>5</v>
      </c>
      <c r="D1667" t="str" cm="1">
        <f t="array" ref="D1667">_xlfn.IFS(C1667=4,"Quarter 1",C1667=5,"Quarter 1",C1667=6,"Quarter 1",C1667=7,"Quarter 2",C1667=8,"Quarter 2",C1667=9,"Quarter 2",C1667=10,"Quarter 3",C1667=11,"Quarter 3",C1667=12,"Quarter 3",C1667=1,"Quarter 4",C1667=2,"Quarter 4",C1667=3,"Quarter 4")</f>
        <v>Quarter 1</v>
      </c>
    </row>
    <row r="1668" spans="1:4" x14ac:dyDescent="0.2">
      <c r="A1668" s="1">
        <v>81036190</v>
      </c>
      <c r="B1668" s="16">
        <v>43608</v>
      </c>
      <c r="C1668">
        <f t="shared" si="26"/>
        <v>5</v>
      </c>
      <c r="D1668" t="str" cm="1">
        <f t="array" ref="D1668">_xlfn.IFS(C1668=4,"Quarter 1",C1668=5,"Quarter 1",C1668=6,"Quarter 1",C1668=7,"Quarter 2",C1668=8,"Quarter 2",C1668=9,"Quarter 2",C1668=10,"Quarter 3",C1668=11,"Quarter 3",C1668=12,"Quarter 3",C1668=1,"Quarter 4",C1668=2,"Quarter 4",C1668=3,"Quarter 4")</f>
        <v>Quarter 1</v>
      </c>
    </row>
    <row r="1669" spans="1:4" x14ac:dyDescent="0.2">
      <c r="A1669" s="1">
        <v>80165083</v>
      </c>
      <c r="B1669" s="16">
        <v>42878</v>
      </c>
      <c r="C1669">
        <f t="shared" si="26"/>
        <v>5</v>
      </c>
      <c r="D1669" t="str" cm="1">
        <f t="array" ref="D1669">_xlfn.IFS(C1669=4,"Quarter 1",C1669=5,"Quarter 1",C1669=6,"Quarter 1",C1669=7,"Quarter 2",C1669=8,"Quarter 2",C1669=9,"Quarter 2",C1669=10,"Quarter 3",C1669=11,"Quarter 3",C1669=12,"Quarter 3",C1669=1,"Quarter 4",C1669=2,"Quarter 4",C1669=3,"Quarter 4")</f>
        <v>Quarter 1</v>
      </c>
    </row>
    <row r="1670" spans="1:4" x14ac:dyDescent="0.2">
      <c r="A1670" s="1">
        <v>80134781</v>
      </c>
      <c r="B1670" s="16">
        <v>42878</v>
      </c>
      <c r="C1670">
        <f t="shared" si="26"/>
        <v>5</v>
      </c>
      <c r="D1670" t="str" cm="1">
        <f t="array" ref="D1670">_xlfn.IFS(C1670=4,"Quarter 1",C1670=5,"Quarter 1",C1670=6,"Quarter 1",C1670=7,"Quarter 2",C1670=8,"Quarter 2",C1670=9,"Quarter 2",C1670=10,"Quarter 3",C1670=11,"Quarter 3",C1670=12,"Quarter 3",C1670=1,"Quarter 4",C1670=2,"Quarter 4",C1670=3,"Quarter 4")</f>
        <v>Quarter 1</v>
      </c>
    </row>
    <row r="1671" spans="1:4" x14ac:dyDescent="0.2">
      <c r="A1671" s="1">
        <v>80100106</v>
      </c>
      <c r="B1671" s="16">
        <v>42513</v>
      </c>
      <c r="C1671">
        <f t="shared" si="26"/>
        <v>5</v>
      </c>
      <c r="D1671" t="str" cm="1">
        <f t="array" ref="D1671">_xlfn.IFS(C1671=4,"Quarter 1",C1671=5,"Quarter 1",C1671=6,"Quarter 1",C1671=7,"Quarter 2",C1671=8,"Quarter 2",C1671=9,"Quarter 2",C1671=10,"Quarter 3",C1671=11,"Quarter 3",C1671=12,"Quarter 3",C1671=1,"Quarter 4",C1671=2,"Quarter 4",C1671=3,"Quarter 4")</f>
        <v>Quarter 1</v>
      </c>
    </row>
    <row r="1672" spans="1:4" x14ac:dyDescent="0.2">
      <c r="A1672" s="1">
        <v>80244680</v>
      </c>
      <c r="B1672" s="16">
        <v>43607</v>
      </c>
      <c r="C1672">
        <f t="shared" si="26"/>
        <v>5</v>
      </c>
      <c r="D1672" t="str" cm="1">
        <f t="array" ref="D1672">_xlfn.IFS(C1672=4,"Quarter 1",C1672=5,"Quarter 1",C1672=6,"Quarter 1",C1672=7,"Quarter 2",C1672=8,"Quarter 2",C1672=9,"Quarter 2",C1672=10,"Quarter 3",C1672=11,"Quarter 3",C1672=12,"Quarter 3",C1672=1,"Quarter 4",C1672=2,"Quarter 4",C1672=3,"Quarter 4")</f>
        <v>Quarter 1</v>
      </c>
    </row>
    <row r="1673" spans="1:4" x14ac:dyDescent="0.2">
      <c r="A1673" s="1">
        <v>81057229</v>
      </c>
      <c r="B1673" s="16">
        <v>43607</v>
      </c>
      <c r="C1673">
        <f t="shared" si="26"/>
        <v>5</v>
      </c>
      <c r="D1673" t="str" cm="1">
        <f t="array" ref="D1673">_xlfn.IFS(C1673=4,"Quarter 1",C1673=5,"Quarter 1",C1673=6,"Quarter 1",C1673=7,"Quarter 2",C1673=8,"Quarter 2",C1673=9,"Quarter 2",C1673=10,"Quarter 3",C1673=11,"Quarter 3",C1673=12,"Quarter 3",C1673=1,"Quarter 4",C1673=2,"Quarter 4",C1673=3,"Quarter 4")</f>
        <v>Quarter 1</v>
      </c>
    </row>
    <row r="1674" spans="1:4" x14ac:dyDescent="0.2">
      <c r="A1674" s="1">
        <v>80213536</v>
      </c>
      <c r="B1674" s="16">
        <v>43242</v>
      </c>
      <c r="C1674">
        <f t="shared" si="26"/>
        <v>5</v>
      </c>
      <c r="D1674" t="str" cm="1">
        <f t="array" ref="D1674">_xlfn.IFS(C1674=4,"Quarter 1",C1674=5,"Quarter 1",C1674=6,"Quarter 1",C1674=7,"Quarter 2",C1674=8,"Quarter 2",C1674=9,"Quarter 2",C1674=10,"Quarter 3",C1674=11,"Quarter 3",C1674=12,"Quarter 3",C1674=1,"Quarter 4",C1674=2,"Quarter 4",C1674=3,"Quarter 4")</f>
        <v>Quarter 1</v>
      </c>
    </row>
    <row r="1675" spans="1:4" x14ac:dyDescent="0.2">
      <c r="A1675" s="1">
        <v>80151384</v>
      </c>
      <c r="B1675" s="16">
        <v>43242</v>
      </c>
      <c r="C1675">
        <f t="shared" si="26"/>
        <v>5</v>
      </c>
      <c r="D1675" t="str" cm="1">
        <f t="array" ref="D1675">_xlfn.IFS(C1675=4,"Quarter 1",C1675=5,"Quarter 1",C1675=6,"Quarter 1",C1675=7,"Quarter 2",C1675=8,"Quarter 2",C1675=9,"Quarter 2",C1675=10,"Quarter 3",C1675=11,"Quarter 3",C1675=12,"Quarter 3",C1675=1,"Quarter 4",C1675=2,"Quarter 4",C1675=3,"Quarter 4")</f>
        <v>Quarter 1</v>
      </c>
    </row>
    <row r="1676" spans="1:4" x14ac:dyDescent="0.2">
      <c r="A1676" s="1">
        <v>80098046</v>
      </c>
      <c r="B1676" s="16">
        <v>42877</v>
      </c>
      <c r="C1676">
        <f t="shared" si="26"/>
        <v>5</v>
      </c>
      <c r="D1676" t="str" cm="1">
        <f t="array" ref="D1676">_xlfn.IFS(C1676=4,"Quarter 1",C1676=5,"Quarter 1",C1676=6,"Quarter 1",C1676=7,"Quarter 2",C1676=8,"Quarter 2",C1676=9,"Quarter 2",C1676=10,"Quarter 3",C1676=11,"Quarter 3",C1676=12,"Quarter 3",C1676=1,"Quarter 4",C1676=2,"Quarter 4",C1676=3,"Quarter 4")</f>
        <v>Quarter 1</v>
      </c>
    </row>
    <row r="1677" spans="1:4" x14ac:dyDescent="0.2">
      <c r="A1677" s="1">
        <v>80091779</v>
      </c>
      <c r="B1677" s="16">
        <v>42877</v>
      </c>
      <c r="C1677">
        <f t="shared" si="26"/>
        <v>5</v>
      </c>
      <c r="D1677" t="str" cm="1">
        <f t="array" ref="D1677">_xlfn.IFS(C1677=4,"Quarter 1",C1677=5,"Quarter 1",C1677=6,"Quarter 1",C1677=7,"Quarter 2",C1677=8,"Quarter 2",C1677=9,"Quarter 2",C1677=10,"Quarter 3",C1677=11,"Quarter 3",C1677=12,"Quarter 3",C1677=1,"Quarter 4",C1677=2,"Quarter 4",C1677=3,"Quarter 4")</f>
        <v>Quarter 1</v>
      </c>
    </row>
    <row r="1678" spans="1:4" x14ac:dyDescent="0.2">
      <c r="A1678" s="1">
        <v>80091783</v>
      </c>
      <c r="B1678" s="16">
        <v>42877</v>
      </c>
      <c r="C1678">
        <f t="shared" si="26"/>
        <v>5</v>
      </c>
      <c r="D1678" t="str" cm="1">
        <f t="array" ref="D1678">_xlfn.IFS(C1678=4,"Quarter 1",C1678=5,"Quarter 1",C1678=6,"Quarter 1",C1678=7,"Quarter 2",C1678=8,"Quarter 2",C1678=9,"Quarter 2",C1678=10,"Quarter 3",C1678=11,"Quarter 3",C1678=12,"Quarter 3",C1678=1,"Quarter 4",C1678=2,"Quarter 4",C1678=3,"Quarter 4")</f>
        <v>Quarter 1</v>
      </c>
    </row>
    <row r="1679" spans="1:4" x14ac:dyDescent="0.2">
      <c r="A1679" s="1">
        <v>80131167</v>
      </c>
      <c r="B1679" s="16">
        <v>42877</v>
      </c>
      <c r="C1679">
        <f t="shared" si="26"/>
        <v>5</v>
      </c>
      <c r="D1679" t="str" cm="1">
        <f t="array" ref="D1679">_xlfn.IFS(C1679=4,"Quarter 1",C1679=5,"Quarter 1",C1679=6,"Quarter 1",C1679=7,"Quarter 2",C1679=8,"Quarter 2",C1679=9,"Quarter 2",C1679=10,"Quarter 3",C1679=11,"Quarter 3",C1679=12,"Quarter 3",C1679=1,"Quarter 4",C1679=2,"Quarter 4",C1679=3,"Quarter 4")</f>
        <v>Quarter 1</v>
      </c>
    </row>
    <row r="1680" spans="1:4" x14ac:dyDescent="0.2">
      <c r="A1680" s="1">
        <v>80098047</v>
      </c>
      <c r="B1680" s="16">
        <v>42877</v>
      </c>
      <c r="C1680">
        <f t="shared" si="26"/>
        <v>5</v>
      </c>
      <c r="D1680" t="str" cm="1">
        <f t="array" ref="D1680">_xlfn.IFS(C1680=4,"Quarter 1",C1680=5,"Quarter 1",C1680=6,"Quarter 1",C1680=7,"Quarter 2",C1680=8,"Quarter 2",C1680=9,"Quarter 2",C1680=10,"Quarter 3",C1680=11,"Quarter 3",C1680=12,"Quarter 3",C1680=1,"Quarter 4",C1680=2,"Quarter 4",C1680=3,"Quarter 4")</f>
        <v>Quarter 1</v>
      </c>
    </row>
    <row r="1681" spans="1:4" x14ac:dyDescent="0.2">
      <c r="A1681" s="1">
        <v>80091781</v>
      </c>
      <c r="B1681" s="16">
        <v>42877</v>
      </c>
      <c r="C1681">
        <f t="shared" si="26"/>
        <v>5</v>
      </c>
      <c r="D1681" t="str" cm="1">
        <f t="array" ref="D1681">_xlfn.IFS(C1681=4,"Quarter 1",C1681=5,"Quarter 1",C1681=6,"Quarter 1",C1681=7,"Quarter 2",C1681=8,"Quarter 2",C1681=9,"Quarter 2",C1681=10,"Quarter 3",C1681=11,"Quarter 3",C1681=12,"Quarter 3",C1681=1,"Quarter 4",C1681=2,"Quarter 4",C1681=3,"Quarter 4")</f>
        <v>Quarter 1</v>
      </c>
    </row>
    <row r="1682" spans="1:4" x14ac:dyDescent="0.2">
      <c r="A1682" s="1">
        <v>80091778</v>
      </c>
      <c r="B1682" s="16">
        <v>42877</v>
      </c>
      <c r="C1682">
        <f t="shared" si="26"/>
        <v>5</v>
      </c>
      <c r="D1682" t="str" cm="1">
        <f t="array" ref="D1682">_xlfn.IFS(C1682=4,"Quarter 1",C1682=5,"Quarter 1",C1682=6,"Quarter 1",C1682=7,"Quarter 2",C1682=8,"Quarter 2",C1682=9,"Quarter 2",C1682=10,"Quarter 3",C1682=11,"Quarter 3",C1682=12,"Quarter 3",C1682=1,"Quarter 4",C1682=2,"Quarter 4",C1682=3,"Quarter 4")</f>
        <v>Quarter 1</v>
      </c>
    </row>
    <row r="1683" spans="1:4" x14ac:dyDescent="0.2">
      <c r="A1683" s="1">
        <v>70212980</v>
      </c>
      <c r="B1683" s="16">
        <v>42512</v>
      </c>
      <c r="C1683">
        <f t="shared" si="26"/>
        <v>5</v>
      </c>
      <c r="D1683" t="str" cm="1">
        <f t="array" ref="D1683">_xlfn.IFS(C1683=4,"Quarter 1",C1683=5,"Quarter 1",C1683=6,"Quarter 1",C1683=7,"Quarter 2",C1683=8,"Quarter 2",C1683=9,"Quarter 2",C1683=10,"Quarter 3",C1683=11,"Quarter 3",C1683=12,"Quarter 3",C1683=1,"Quarter 4",C1683=2,"Quarter 4",C1683=3,"Quarter 4")</f>
        <v>Quarter 1</v>
      </c>
    </row>
    <row r="1684" spans="1:4" x14ac:dyDescent="0.2">
      <c r="A1684" s="1">
        <v>80038335</v>
      </c>
      <c r="B1684" s="16">
        <v>42146</v>
      </c>
      <c r="C1684">
        <f t="shared" si="26"/>
        <v>5</v>
      </c>
      <c r="D1684" t="str" cm="1">
        <f t="array" ref="D1684">_xlfn.IFS(C1684=4,"Quarter 1",C1684=5,"Quarter 1",C1684=6,"Quarter 1",C1684=7,"Quarter 2",C1684=8,"Quarter 2",C1684=9,"Quarter 2",C1684=10,"Quarter 3",C1684=11,"Quarter 3",C1684=12,"Quarter 3",C1684=1,"Quarter 4",C1684=2,"Quarter 4",C1684=3,"Quarter 4")</f>
        <v>Quarter 1</v>
      </c>
    </row>
    <row r="1685" spans="1:4" x14ac:dyDescent="0.2">
      <c r="A1685" s="1">
        <v>80011852</v>
      </c>
      <c r="B1685" s="16">
        <v>42146</v>
      </c>
      <c r="C1685">
        <f t="shared" si="26"/>
        <v>5</v>
      </c>
      <c r="D1685" t="str" cm="1">
        <f t="array" ref="D1685">_xlfn.IFS(C1685=4,"Quarter 1",C1685=5,"Quarter 1",C1685=6,"Quarter 1",C1685=7,"Quarter 2",C1685=8,"Quarter 2",C1685=9,"Quarter 2",C1685=10,"Quarter 3",C1685=11,"Quarter 3",C1685=12,"Quarter 3",C1685=1,"Quarter 4",C1685=2,"Quarter 4",C1685=3,"Quarter 4")</f>
        <v>Quarter 1</v>
      </c>
    </row>
    <row r="1686" spans="1:4" x14ac:dyDescent="0.2">
      <c r="A1686" s="1">
        <v>80121348</v>
      </c>
      <c r="B1686" s="16">
        <v>43606</v>
      </c>
      <c r="C1686">
        <f t="shared" si="26"/>
        <v>5</v>
      </c>
      <c r="D1686" t="str" cm="1">
        <f t="array" ref="D1686">_xlfn.IFS(C1686=4,"Quarter 1",C1686=5,"Quarter 1",C1686=6,"Quarter 1",C1686=7,"Quarter 2",C1686=8,"Quarter 2",C1686=9,"Quarter 2",C1686=10,"Quarter 3",C1686=11,"Quarter 3",C1686=12,"Quarter 3",C1686=1,"Quarter 4",C1686=2,"Quarter 4",C1686=3,"Quarter 4")</f>
        <v>Quarter 1</v>
      </c>
    </row>
    <row r="1687" spans="1:4" x14ac:dyDescent="0.2">
      <c r="A1687" s="1">
        <v>81011598</v>
      </c>
      <c r="B1687" s="16">
        <v>43606</v>
      </c>
      <c r="C1687">
        <f t="shared" si="26"/>
        <v>5</v>
      </c>
      <c r="D1687" t="str" cm="1">
        <f t="array" ref="D1687">_xlfn.IFS(C1687=4,"Quarter 1",C1687=5,"Quarter 1",C1687=6,"Quarter 1",C1687=7,"Quarter 2",C1687=8,"Quarter 2",C1687=9,"Quarter 2",C1687=10,"Quarter 3",C1687=11,"Quarter 3",C1687=12,"Quarter 3",C1687=1,"Quarter 4",C1687=2,"Quarter 4",C1687=3,"Quarter 4")</f>
        <v>Quarter 1</v>
      </c>
    </row>
    <row r="1688" spans="1:4" x14ac:dyDescent="0.2">
      <c r="A1688" s="1">
        <v>81005364</v>
      </c>
      <c r="B1688" s="16">
        <v>43606</v>
      </c>
      <c r="C1688">
        <f t="shared" si="26"/>
        <v>5</v>
      </c>
      <c r="D1688" t="str" cm="1">
        <f t="array" ref="D1688">_xlfn.IFS(C1688=4,"Quarter 1",C1688=5,"Quarter 1",C1688=6,"Quarter 1",C1688=7,"Quarter 2",C1688=8,"Quarter 2",C1688=9,"Quarter 2",C1688=10,"Quarter 3",C1688=11,"Quarter 3",C1688=12,"Quarter 3",C1688=1,"Quarter 4",C1688=2,"Quarter 4",C1688=3,"Quarter 4")</f>
        <v>Quarter 1</v>
      </c>
    </row>
    <row r="1689" spans="1:4" x14ac:dyDescent="0.2">
      <c r="A1689" s="1">
        <v>81076042</v>
      </c>
      <c r="B1689" s="16">
        <v>43587</v>
      </c>
      <c r="C1689">
        <f t="shared" si="26"/>
        <v>5</v>
      </c>
      <c r="D1689" t="str" cm="1">
        <f t="array" ref="D1689">_xlfn.IFS(C1689=4,"Quarter 1",C1689=5,"Quarter 1",C1689=6,"Quarter 1",C1689=7,"Quarter 2",C1689=8,"Quarter 2",C1689=9,"Quarter 2",C1689=10,"Quarter 3",C1689=11,"Quarter 3",C1689=12,"Quarter 3",C1689=1,"Quarter 4",C1689=2,"Quarter 4",C1689=3,"Quarter 4")</f>
        <v>Quarter 1</v>
      </c>
    </row>
    <row r="1690" spans="1:4" x14ac:dyDescent="0.2">
      <c r="A1690" s="1">
        <v>81035880</v>
      </c>
      <c r="B1690" s="16">
        <v>43587</v>
      </c>
      <c r="C1690">
        <f t="shared" si="26"/>
        <v>5</v>
      </c>
      <c r="D1690" t="str" cm="1">
        <f t="array" ref="D1690">_xlfn.IFS(C1690=4,"Quarter 1",C1690=5,"Quarter 1",C1690=6,"Quarter 1",C1690=7,"Quarter 2",C1690=8,"Quarter 2",C1690=9,"Quarter 2",C1690=10,"Quarter 3",C1690=11,"Quarter 3",C1690=12,"Quarter 3",C1690=1,"Quarter 4",C1690=2,"Quarter 4",C1690=3,"Quarter 4")</f>
        <v>Quarter 1</v>
      </c>
    </row>
    <row r="1691" spans="1:4" x14ac:dyDescent="0.2">
      <c r="A1691" s="1">
        <v>81103139</v>
      </c>
      <c r="B1691" s="16">
        <v>43587</v>
      </c>
      <c r="C1691">
        <f t="shared" si="26"/>
        <v>5</v>
      </c>
      <c r="D1691" t="str" cm="1">
        <f t="array" ref="D1691">_xlfn.IFS(C1691=4,"Quarter 1",C1691=5,"Quarter 1",C1691=6,"Quarter 1",C1691=7,"Quarter 2",C1691=8,"Quarter 2",C1691=9,"Quarter 2",C1691=10,"Quarter 3",C1691=11,"Quarter 3",C1691=12,"Quarter 3",C1691=1,"Quarter 4",C1691=2,"Quarter 4",C1691=3,"Quarter 4")</f>
        <v>Quarter 1</v>
      </c>
    </row>
    <row r="1692" spans="1:4" x14ac:dyDescent="0.2">
      <c r="A1692" s="1">
        <v>70143369</v>
      </c>
      <c r="B1692" s="16">
        <v>43587</v>
      </c>
      <c r="C1692">
        <f t="shared" si="26"/>
        <v>5</v>
      </c>
      <c r="D1692" t="str" cm="1">
        <f t="array" ref="D1692">_xlfn.IFS(C1692=4,"Quarter 1",C1692=5,"Quarter 1",C1692=6,"Quarter 1",C1692=7,"Quarter 2",C1692=8,"Quarter 2",C1692=9,"Quarter 2",C1692=10,"Quarter 3",C1692=11,"Quarter 3",C1692=12,"Quarter 3",C1692=1,"Quarter 4",C1692=2,"Quarter 4",C1692=3,"Quarter 4")</f>
        <v>Quarter 1</v>
      </c>
    </row>
    <row r="1693" spans="1:4" x14ac:dyDescent="0.2">
      <c r="A1693" s="1">
        <v>81096151</v>
      </c>
      <c r="B1693" s="16">
        <v>43587</v>
      </c>
      <c r="C1693">
        <f t="shared" si="26"/>
        <v>5</v>
      </c>
      <c r="D1693" t="str" cm="1">
        <f t="array" ref="D1693">_xlfn.IFS(C1693=4,"Quarter 1",C1693=5,"Quarter 1",C1693=6,"Quarter 1",C1693=7,"Quarter 2",C1693=8,"Quarter 2",C1693=9,"Quarter 2",C1693=10,"Quarter 3",C1693=11,"Quarter 3",C1693=12,"Quarter 3",C1693=1,"Quarter 4",C1693=2,"Quarter 4",C1693=3,"Quarter 4")</f>
        <v>Quarter 1</v>
      </c>
    </row>
    <row r="1694" spans="1:4" x14ac:dyDescent="0.2">
      <c r="A1694" s="1">
        <v>70259801</v>
      </c>
      <c r="B1694" s="16">
        <v>43587</v>
      </c>
      <c r="C1694">
        <f t="shared" si="26"/>
        <v>5</v>
      </c>
      <c r="D1694" t="str" cm="1">
        <f t="array" ref="D1694">_xlfn.IFS(C1694=4,"Quarter 1",C1694=5,"Quarter 1",C1694=6,"Quarter 1",C1694=7,"Quarter 2",C1694=8,"Quarter 2",C1694=9,"Quarter 2",C1694=10,"Quarter 3",C1694=11,"Quarter 3",C1694=12,"Quarter 3",C1694=1,"Quarter 4",C1694=2,"Quarter 4",C1694=3,"Quarter 4")</f>
        <v>Quarter 1</v>
      </c>
    </row>
    <row r="1695" spans="1:4" x14ac:dyDescent="0.2">
      <c r="A1695" s="1">
        <v>80244271</v>
      </c>
      <c r="B1695" s="16">
        <v>43587</v>
      </c>
      <c r="C1695">
        <f t="shared" si="26"/>
        <v>5</v>
      </c>
      <c r="D1695" t="str" cm="1">
        <f t="array" ref="D1695">_xlfn.IFS(C1695=4,"Quarter 1",C1695=5,"Quarter 1",C1695=6,"Quarter 1",C1695=7,"Quarter 2",C1695=8,"Quarter 2",C1695=9,"Quarter 2",C1695=10,"Quarter 3",C1695=11,"Quarter 3",C1695=12,"Quarter 3",C1695=1,"Quarter 4",C1695=2,"Quarter 4",C1695=3,"Quarter 4")</f>
        <v>Quarter 1</v>
      </c>
    </row>
    <row r="1696" spans="1:4" x14ac:dyDescent="0.2">
      <c r="A1696" s="1">
        <v>80990658</v>
      </c>
      <c r="B1696" s="16">
        <v>43222</v>
      </c>
      <c r="C1696">
        <f t="shared" si="26"/>
        <v>5</v>
      </c>
      <c r="D1696" t="str" cm="1">
        <f t="array" ref="D1696">_xlfn.IFS(C1696=4,"Quarter 1",C1696=5,"Quarter 1",C1696=6,"Quarter 1",C1696=7,"Quarter 2",C1696=8,"Quarter 2",C1696=9,"Quarter 2",C1696=10,"Quarter 3",C1696=11,"Quarter 3",C1696=12,"Quarter 3",C1696=1,"Quarter 4",C1696=2,"Quarter 4",C1696=3,"Quarter 4")</f>
        <v>Quarter 1</v>
      </c>
    </row>
    <row r="1697" spans="1:4" x14ac:dyDescent="0.2">
      <c r="A1697" s="1">
        <v>80133663</v>
      </c>
      <c r="B1697" s="16">
        <v>42857</v>
      </c>
      <c r="C1697">
        <f t="shared" si="26"/>
        <v>5</v>
      </c>
      <c r="D1697" t="str" cm="1">
        <f t="array" ref="D1697">_xlfn.IFS(C1697=4,"Quarter 1",C1697=5,"Quarter 1",C1697=6,"Quarter 1",C1697=7,"Quarter 2",C1697=8,"Quarter 2",C1697=9,"Quarter 2",C1697=10,"Quarter 3",C1697=11,"Quarter 3",C1697=12,"Quarter 3",C1697=1,"Quarter 4",C1697=2,"Quarter 4",C1697=3,"Quarter 4")</f>
        <v>Quarter 1</v>
      </c>
    </row>
    <row r="1698" spans="1:4" x14ac:dyDescent="0.2">
      <c r="A1698" s="1">
        <v>80117082</v>
      </c>
      <c r="B1698" s="16">
        <v>42857</v>
      </c>
      <c r="C1698">
        <f t="shared" si="26"/>
        <v>5</v>
      </c>
      <c r="D1698" t="str" cm="1">
        <f t="array" ref="D1698">_xlfn.IFS(C1698=4,"Quarter 1",C1698=5,"Quarter 1",C1698=6,"Quarter 1",C1698=7,"Quarter 2",C1698=8,"Quarter 2",C1698=9,"Quarter 2",C1698=10,"Quarter 3",C1698=11,"Quarter 3",C1698=12,"Quarter 3",C1698=1,"Quarter 4",C1698=2,"Quarter 4",C1698=3,"Quarter 4")</f>
        <v>Quarter 1</v>
      </c>
    </row>
    <row r="1699" spans="1:4" x14ac:dyDescent="0.2">
      <c r="A1699" s="1">
        <v>81043473</v>
      </c>
      <c r="B1699" s="16">
        <v>43604</v>
      </c>
      <c r="C1699">
        <f t="shared" si="26"/>
        <v>5</v>
      </c>
      <c r="D1699" t="str" cm="1">
        <f t="array" ref="D1699">_xlfn.IFS(C1699=4,"Quarter 1",C1699=5,"Quarter 1",C1699=6,"Quarter 1",C1699=7,"Quarter 2",C1699=8,"Quarter 2",C1699=9,"Quarter 2",C1699=10,"Quarter 3",C1699=11,"Quarter 3",C1699=12,"Quarter 3",C1699=1,"Quarter 4",C1699=2,"Quarter 4",C1699=3,"Quarter 4")</f>
        <v>Quarter 1</v>
      </c>
    </row>
    <row r="1700" spans="1:4" x14ac:dyDescent="0.2">
      <c r="A1700" s="1">
        <v>80091267</v>
      </c>
      <c r="B1700" s="16">
        <v>43239</v>
      </c>
      <c r="C1700">
        <f t="shared" si="26"/>
        <v>5</v>
      </c>
      <c r="D1700" t="str" cm="1">
        <f t="array" ref="D1700">_xlfn.IFS(C1700=4,"Quarter 1",C1700=5,"Quarter 1",C1700=6,"Quarter 1",C1700=7,"Quarter 2",C1700=8,"Quarter 2",C1700=9,"Quarter 2",C1700=10,"Quarter 3",C1700=11,"Quarter 3",C1700=12,"Quarter 3",C1700=1,"Quarter 4",C1700=2,"Quarter 4",C1700=3,"Quarter 4")</f>
        <v>Quarter 1</v>
      </c>
    </row>
    <row r="1701" spans="1:4" x14ac:dyDescent="0.2">
      <c r="A1701" s="1">
        <v>80182919</v>
      </c>
      <c r="B1701" s="16">
        <v>43239</v>
      </c>
      <c r="C1701">
        <f t="shared" si="26"/>
        <v>5</v>
      </c>
      <c r="D1701" t="str" cm="1">
        <f t="array" ref="D1701">_xlfn.IFS(C1701=4,"Quarter 1",C1701=5,"Quarter 1",C1701=6,"Quarter 1",C1701=7,"Quarter 2",C1701=8,"Quarter 2",C1701=9,"Quarter 2",C1701=10,"Quarter 3",C1701=11,"Quarter 3",C1701=12,"Quarter 3",C1701=1,"Quarter 4",C1701=2,"Quarter 4",C1701=3,"Quarter 4")</f>
        <v>Quarter 1</v>
      </c>
    </row>
    <row r="1702" spans="1:4" x14ac:dyDescent="0.2">
      <c r="A1702" s="1">
        <v>80121973</v>
      </c>
      <c r="B1702" s="16">
        <v>42874</v>
      </c>
      <c r="C1702">
        <f t="shared" si="26"/>
        <v>5</v>
      </c>
      <c r="D1702" t="str" cm="1">
        <f t="array" ref="D1702">_xlfn.IFS(C1702=4,"Quarter 1",C1702=5,"Quarter 1",C1702=6,"Quarter 1",C1702=7,"Quarter 2",C1702=8,"Quarter 2",C1702=9,"Quarter 2",C1702=10,"Quarter 3",C1702=11,"Quarter 3",C1702=12,"Quarter 3",C1702=1,"Quarter 4",C1702=2,"Quarter 4",C1702=3,"Quarter 4")</f>
        <v>Quarter 1</v>
      </c>
    </row>
    <row r="1703" spans="1:4" x14ac:dyDescent="0.2">
      <c r="A1703" s="1">
        <v>80115466</v>
      </c>
      <c r="B1703" s="16">
        <v>42874</v>
      </c>
      <c r="C1703">
        <f t="shared" si="26"/>
        <v>5</v>
      </c>
      <c r="D1703" t="str" cm="1">
        <f t="array" ref="D1703">_xlfn.IFS(C1703=4,"Quarter 1",C1703=5,"Quarter 1",C1703=6,"Quarter 1",C1703=7,"Quarter 2",C1703=8,"Quarter 2",C1703=9,"Quarter 2",C1703=10,"Quarter 3",C1703=11,"Quarter 3",C1703=12,"Quarter 3",C1703=1,"Quarter 4",C1703=2,"Quarter 4",C1703=3,"Quarter 4")</f>
        <v>Quarter 1</v>
      </c>
    </row>
    <row r="1704" spans="1:4" x14ac:dyDescent="0.2">
      <c r="A1704" s="1">
        <v>80176819</v>
      </c>
      <c r="B1704" s="16">
        <v>42874</v>
      </c>
      <c r="C1704">
        <f t="shared" si="26"/>
        <v>5</v>
      </c>
      <c r="D1704" t="str" cm="1">
        <f t="array" ref="D1704">_xlfn.IFS(C1704=4,"Quarter 1",C1704=5,"Quarter 1",C1704=6,"Quarter 1",C1704=7,"Quarter 2",C1704=8,"Quarter 2",C1704=9,"Quarter 2",C1704=10,"Quarter 3",C1704=11,"Quarter 3",C1704=12,"Quarter 3",C1704=1,"Quarter 4",C1704=2,"Quarter 4",C1704=3,"Quarter 4")</f>
        <v>Quarter 1</v>
      </c>
    </row>
    <row r="1705" spans="1:4" x14ac:dyDescent="0.2">
      <c r="A1705" s="1">
        <v>80173481</v>
      </c>
      <c r="B1705" s="16">
        <v>42874</v>
      </c>
      <c r="C1705">
        <f t="shared" si="26"/>
        <v>5</v>
      </c>
      <c r="D1705" t="str" cm="1">
        <f t="array" ref="D1705">_xlfn.IFS(C1705=4,"Quarter 1",C1705=5,"Quarter 1",C1705=6,"Quarter 1",C1705=7,"Quarter 2",C1705=8,"Quarter 2",C1705=9,"Quarter 2",C1705=10,"Quarter 3",C1705=11,"Quarter 3",C1705=12,"Quarter 3",C1705=1,"Quarter 4",C1705=2,"Quarter 4",C1705=3,"Quarter 4")</f>
        <v>Quarter 1</v>
      </c>
    </row>
    <row r="1706" spans="1:4" x14ac:dyDescent="0.2">
      <c r="A1706" s="1">
        <v>80142223</v>
      </c>
      <c r="B1706" s="16">
        <v>42874</v>
      </c>
      <c r="C1706">
        <f t="shared" si="26"/>
        <v>5</v>
      </c>
      <c r="D1706" t="str" cm="1">
        <f t="array" ref="D1706">_xlfn.IFS(C1706=4,"Quarter 1",C1706=5,"Quarter 1",C1706=6,"Quarter 1",C1706=7,"Quarter 2",C1706=8,"Quarter 2",C1706=9,"Quarter 2",C1706=10,"Quarter 3",C1706=11,"Quarter 3",C1706=12,"Quarter 3",C1706=1,"Quarter 4",C1706=2,"Quarter 4",C1706=3,"Quarter 4")</f>
        <v>Quarter 1</v>
      </c>
    </row>
    <row r="1707" spans="1:4" x14ac:dyDescent="0.2">
      <c r="A1707" s="1">
        <v>80122179</v>
      </c>
      <c r="B1707" s="16">
        <v>42874</v>
      </c>
      <c r="C1707">
        <f t="shared" si="26"/>
        <v>5</v>
      </c>
      <c r="D1707" t="str" cm="1">
        <f t="array" ref="D1707">_xlfn.IFS(C1707=4,"Quarter 1",C1707=5,"Quarter 1",C1707=6,"Quarter 1",C1707=7,"Quarter 2",C1707=8,"Quarter 2",C1707=9,"Quarter 2",C1707=10,"Quarter 3",C1707=11,"Quarter 3",C1707=12,"Quarter 3",C1707=1,"Quarter 4",C1707=2,"Quarter 4",C1707=3,"Quarter 4")</f>
        <v>Quarter 1</v>
      </c>
    </row>
    <row r="1708" spans="1:4" x14ac:dyDescent="0.2">
      <c r="A1708" s="1">
        <v>80080768</v>
      </c>
      <c r="B1708" s="16">
        <v>43603</v>
      </c>
      <c r="C1708">
        <f t="shared" si="26"/>
        <v>5</v>
      </c>
      <c r="D1708" t="str" cm="1">
        <f t="array" ref="D1708">_xlfn.IFS(C1708=4,"Quarter 1",C1708=5,"Quarter 1",C1708=6,"Quarter 1",C1708=7,"Quarter 2",C1708=8,"Quarter 2",C1708=9,"Quarter 2",C1708=10,"Quarter 3",C1708=11,"Quarter 3",C1708=12,"Quarter 3",C1708=1,"Quarter 4",C1708=2,"Quarter 4",C1708=3,"Quarter 4")</f>
        <v>Quarter 1</v>
      </c>
    </row>
    <row r="1709" spans="1:4" x14ac:dyDescent="0.2">
      <c r="A1709" s="1">
        <v>81061407</v>
      </c>
      <c r="B1709" s="16">
        <v>43603</v>
      </c>
      <c r="C1709">
        <f t="shared" si="26"/>
        <v>5</v>
      </c>
      <c r="D1709" t="str" cm="1">
        <f t="array" ref="D1709">_xlfn.IFS(C1709=4,"Quarter 1",C1709=5,"Quarter 1",C1709=6,"Quarter 1",C1709=7,"Quarter 2",C1709=8,"Quarter 2",C1709=9,"Quarter 2",C1709=10,"Quarter 3",C1709=11,"Quarter 3",C1709=12,"Quarter 3",C1709=1,"Quarter 4",C1709=2,"Quarter 4",C1709=3,"Quarter 4")</f>
        <v>Quarter 1</v>
      </c>
    </row>
    <row r="1710" spans="1:4" x14ac:dyDescent="0.2">
      <c r="A1710" s="1">
        <v>80161216</v>
      </c>
      <c r="B1710" s="16">
        <v>43238</v>
      </c>
      <c r="C1710">
        <f t="shared" si="26"/>
        <v>5</v>
      </c>
      <c r="D1710" t="str" cm="1">
        <f t="array" ref="D1710">_xlfn.IFS(C1710=4,"Quarter 1",C1710=5,"Quarter 1",C1710=6,"Quarter 1",C1710=7,"Quarter 2",C1710=8,"Quarter 2",C1710=9,"Quarter 2",C1710=10,"Quarter 3",C1710=11,"Quarter 3",C1710=12,"Quarter 3",C1710=1,"Quarter 4",C1710=2,"Quarter 4",C1710=3,"Quarter 4")</f>
        <v>Quarter 1</v>
      </c>
    </row>
    <row r="1711" spans="1:4" x14ac:dyDescent="0.2">
      <c r="A1711" s="1">
        <v>80218111</v>
      </c>
      <c r="B1711" s="16">
        <v>43238</v>
      </c>
      <c r="C1711">
        <f t="shared" si="26"/>
        <v>5</v>
      </c>
      <c r="D1711" t="str" cm="1">
        <f t="array" ref="D1711">_xlfn.IFS(C1711=4,"Quarter 1",C1711=5,"Quarter 1",C1711=6,"Quarter 1",C1711=7,"Quarter 2",C1711=8,"Quarter 2",C1711=9,"Quarter 2",C1711=10,"Quarter 3",C1711=11,"Quarter 3",C1711=12,"Quarter 3",C1711=1,"Quarter 4",C1711=2,"Quarter 4",C1711=3,"Quarter 4")</f>
        <v>Quarter 1</v>
      </c>
    </row>
    <row r="1712" spans="1:4" x14ac:dyDescent="0.2">
      <c r="A1712" s="1">
        <v>80996626</v>
      </c>
      <c r="B1712" s="16">
        <v>43238</v>
      </c>
      <c r="C1712">
        <f t="shared" si="26"/>
        <v>5</v>
      </c>
      <c r="D1712" t="str" cm="1">
        <f t="array" ref="D1712">_xlfn.IFS(C1712=4,"Quarter 1",C1712=5,"Quarter 1",C1712=6,"Quarter 1",C1712=7,"Quarter 2",C1712=8,"Quarter 2",C1712=9,"Quarter 2",C1712=10,"Quarter 3",C1712=11,"Quarter 3",C1712=12,"Quarter 3",C1712=1,"Quarter 4",C1712=2,"Quarter 4",C1712=3,"Quarter 4")</f>
        <v>Quarter 1</v>
      </c>
    </row>
    <row r="1713" spans="1:4" x14ac:dyDescent="0.2">
      <c r="A1713" s="1">
        <v>80047200</v>
      </c>
      <c r="B1713" s="16">
        <v>42873</v>
      </c>
      <c r="C1713">
        <f t="shared" si="26"/>
        <v>5</v>
      </c>
      <c r="D1713" t="str" cm="1">
        <f t="array" ref="D1713">_xlfn.IFS(C1713=4,"Quarter 1",C1713=5,"Quarter 1",C1713=6,"Quarter 1",C1713=7,"Quarter 2",C1713=8,"Quarter 2",C1713=9,"Quarter 2",C1713=10,"Quarter 3",C1713=11,"Quarter 3",C1713=12,"Quarter 3",C1713=1,"Quarter 4",C1713=2,"Quarter 4",C1713=3,"Quarter 4")</f>
        <v>Quarter 1</v>
      </c>
    </row>
    <row r="1714" spans="1:4" x14ac:dyDescent="0.2">
      <c r="A1714" s="1">
        <v>80991872</v>
      </c>
      <c r="B1714" s="16">
        <v>43602</v>
      </c>
      <c r="C1714">
        <f t="shared" si="26"/>
        <v>5</v>
      </c>
      <c r="D1714" t="str" cm="1">
        <f t="array" ref="D1714">_xlfn.IFS(C1714=4,"Quarter 1",C1714=5,"Quarter 1",C1714=6,"Quarter 1",C1714=7,"Quarter 2",C1714=8,"Quarter 2",C1714=9,"Quarter 2",C1714=10,"Quarter 3",C1714=11,"Quarter 3",C1714=12,"Quarter 3",C1714=1,"Quarter 4",C1714=2,"Quarter 4",C1714=3,"Quarter 4")</f>
        <v>Quarter 1</v>
      </c>
    </row>
    <row r="1715" spans="1:4" x14ac:dyDescent="0.2">
      <c r="A1715" s="1">
        <v>81077863</v>
      </c>
      <c r="B1715" s="16">
        <v>43602</v>
      </c>
      <c r="C1715">
        <f t="shared" si="26"/>
        <v>5</v>
      </c>
      <c r="D1715" t="str" cm="1">
        <f t="array" ref="D1715">_xlfn.IFS(C1715=4,"Quarter 1",C1715=5,"Quarter 1",C1715=6,"Quarter 1",C1715=7,"Quarter 2",C1715=8,"Quarter 2",C1715=9,"Quarter 2",C1715=10,"Quarter 3",C1715=11,"Quarter 3",C1715=12,"Quarter 3",C1715=1,"Quarter 4",C1715=2,"Quarter 4",C1715=3,"Quarter 4")</f>
        <v>Quarter 1</v>
      </c>
    </row>
    <row r="1716" spans="1:4" x14ac:dyDescent="0.2">
      <c r="A1716" s="1">
        <v>81077851</v>
      </c>
      <c r="B1716" s="16">
        <v>43602</v>
      </c>
      <c r="C1716">
        <f t="shared" si="26"/>
        <v>5</v>
      </c>
      <c r="D1716" t="str" cm="1">
        <f t="array" ref="D1716">_xlfn.IFS(C1716=4,"Quarter 1",C1716=5,"Quarter 1",C1716=6,"Quarter 1",C1716=7,"Quarter 2",C1716=8,"Quarter 2",C1716=9,"Quarter 2",C1716=10,"Quarter 3",C1716=11,"Quarter 3",C1716=12,"Quarter 3",C1716=1,"Quarter 4",C1716=2,"Quarter 4",C1716=3,"Quarter 4")</f>
        <v>Quarter 1</v>
      </c>
    </row>
    <row r="1717" spans="1:4" x14ac:dyDescent="0.2">
      <c r="A1717" s="1">
        <v>81073590</v>
      </c>
      <c r="B1717" s="16">
        <v>43602</v>
      </c>
      <c r="C1717">
        <f t="shared" si="26"/>
        <v>5</v>
      </c>
      <c r="D1717" t="str" cm="1">
        <f t="array" ref="D1717">_xlfn.IFS(C1717=4,"Quarter 1",C1717=5,"Quarter 1",C1717=6,"Quarter 1",C1717=7,"Quarter 2",C1717=8,"Quarter 2",C1717=9,"Quarter 2",C1717=10,"Quarter 3",C1717=11,"Quarter 3",C1717=12,"Quarter 3",C1717=1,"Quarter 4",C1717=2,"Quarter 4",C1717=3,"Quarter 4")</f>
        <v>Quarter 1</v>
      </c>
    </row>
    <row r="1718" spans="1:4" x14ac:dyDescent="0.2">
      <c r="A1718" s="1">
        <v>81103108</v>
      </c>
      <c r="B1718" s="16">
        <v>43602</v>
      </c>
      <c r="C1718">
        <f t="shared" si="26"/>
        <v>5</v>
      </c>
      <c r="D1718" t="str" cm="1">
        <f t="array" ref="D1718">_xlfn.IFS(C1718=4,"Quarter 1",C1718=5,"Quarter 1",C1718=6,"Quarter 1",C1718=7,"Quarter 2",C1718=8,"Quarter 2",C1718=9,"Quarter 2",C1718=10,"Quarter 3",C1718=11,"Quarter 3",C1718=12,"Quarter 3",C1718=1,"Quarter 4",C1718=2,"Quarter 4",C1718=3,"Quarter 4")</f>
        <v>Quarter 1</v>
      </c>
    </row>
    <row r="1719" spans="1:4" x14ac:dyDescent="0.2">
      <c r="A1719" s="1">
        <v>80999455</v>
      </c>
      <c r="B1719" s="16">
        <v>43602</v>
      </c>
      <c r="C1719">
        <f t="shared" si="26"/>
        <v>5</v>
      </c>
      <c r="D1719" t="str" cm="1">
        <f t="array" ref="D1719">_xlfn.IFS(C1719=4,"Quarter 1",C1719=5,"Quarter 1",C1719=6,"Quarter 1",C1719=7,"Quarter 2",C1719=8,"Quarter 2",C1719=9,"Quarter 2",C1719=10,"Quarter 3",C1719=11,"Quarter 3",C1719=12,"Quarter 3",C1719=1,"Quarter 4",C1719=2,"Quarter 4",C1719=3,"Quarter 4")</f>
        <v>Quarter 1</v>
      </c>
    </row>
    <row r="1720" spans="1:4" x14ac:dyDescent="0.2">
      <c r="A1720" s="1">
        <v>80236341</v>
      </c>
      <c r="B1720" s="16">
        <v>43602</v>
      </c>
      <c r="C1720">
        <f t="shared" si="26"/>
        <v>5</v>
      </c>
      <c r="D1720" t="str" cm="1">
        <f t="array" ref="D1720">_xlfn.IFS(C1720=4,"Quarter 1",C1720=5,"Quarter 1",C1720=6,"Quarter 1",C1720=7,"Quarter 2",C1720=8,"Quarter 2",C1720=9,"Quarter 2",C1720=10,"Quarter 3",C1720=11,"Quarter 3",C1720=12,"Quarter 3",C1720=1,"Quarter 4",C1720=2,"Quarter 4",C1720=3,"Quarter 4")</f>
        <v>Quarter 1</v>
      </c>
    </row>
    <row r="1721" spans="1:4" x14ac:dyDescent="0.2">
      <c r="A1721" s="1">
        <v>80191050</v>
      </c>
      <c r="B1721" s="16">
        <v>43602</v>
      </c>
      <c r="C1721">
        <f t="shared" si="26"/>
        <v>5</v>
      </c>
      <c r="D1721" t="str" cm="1">
        <f t="array" ref="D1721">_xlfn.IFS(C1721=4,"Quarter 1",C1721=5,"Quarter 1",C1721=6,"Quarter 1",C1721=7,"Quarter 2",C1721=8,"Quarter 2",C1721=9,"Quarter 2",C1721=10,"Quarter 3",C1721=11,"Quarter 3",C1721=12,"Quarter 3",C1721=1,"Quarter 4",C1721=2,"Quarter 4",C1721=3,"Quarter 4")</f>
        <v>Quarter 1</v>
      </c>
    </row>
    <row r="1722" spans="1:4" x14ac:dyDescent="0.2">
      <c r="A1722" s="1">
        <v>81041271</v>
      </c>
      <c r="B1722" s="16">
        <v>43602</v>
      </c>
      <c r="C1722">
        <f t="shared" si="26"/>
        <v>5</v>
      </c>
      <c r="D1722" t="str" cm="1">
        <f t="array" ref="D1722">_xlfn.IFS(C1722=4,"Quarter 1",C1722=5,"Quarter 1",C1722=6,"Quarter 1",C1722=7,"Quarter 2",C1722=8,"Quarter 2",C1722=9,"Quarter 2",C1722=10,"Quarter 3",C1722=11,"Quarter 3",C1722=12,"Quarter 3",C1722=1,"Quarter 4",C1722=2,"Quarter 4",C1722=3,"Quarter 4")</f>
        <v>Quarter 1</v>
      </c>
    </row>
    <row r="1723" spans="1:4" x14ac:dyDescent="0.2">
      <c r="A1723" s="1">
        <v>80216758</v>
      </c>
      <c r="B1723" s="16">
        <v>43602</v>
      </c>
      <c r="C1723">
        <f t="shared" si="26"/>
        <v>5</v>
      </c>
      <c r="D1723" t="str" cm="1">
        <f t="array" ref="D1723">_xlfn.IFS(C1723=4,"Quarter 1",C1723=5,"Quarter 1",C1723=6,"Quarter 1",C1723=7,"Quarter 2",C1723=8,"Quarter 2",C1723=9,"Quarter 2",C1723=10,"Quarter 3",C1723=11,"Quarter 3",C1723=12,"Quarter 3",C1723=1,"Quarter 4",C1723=2,"Quarter 4",C1723=3,"Quarter 4")</f>
        <v>Quarter 1</v>
      </c>
    </row>
    <row r="1724" spans="1:4" x14ac:dyDescent="0.2">
      <c r="A1724" s="1">
        <v>81092192</v>
      </c>
      <c r="B1724" s="16">
        <v>43602</v>
      </c>
      <c r="C1724">
        <f t="shared" si="26"/>
        <v>5</v>
      </c>
      <c r="D1724" t="str" cm="1">
        <f t="array" ref="D1724">_xlfn.IFS(C1724=4,"Quarter 1",C1724=5,"Quarter 1",C1724=6,"Quarter 1",C1724=7,"Quarter 2",C1724=8,"Quarter 2",C1724=9,"Quarter 2",C1724=10,"Quarter 3",C1724=11,"Quarter 3",C1724=12,"Quarter 3",C1724=1,"Quarter 4",C1724=2,"Quarter 4",C1724=3,"Quarter 4")</f>
        <v>Quarter 1</v>
      </c>
    </row>
    <row r="1725" spans="1:4" x14ac:dyDescent="0.2">
      <c r="A1725" s="1">
        <v>70083809</v>
      </c>
      <c r="B1725" s="16">
        <v>43237</v>
      </c>
      <c r="C1725">
        <f t="shared" si="26"/>
        <v>5</v>
      </c>
      <c r="D1725" t="str" cm="1">
        <f t="array" ref="D1725">_xlfn.IFS(C1725=4,"Quarter 1",C1725=5,"Quarter 1",C1725=6,"Quarter 1",C1725=7,"Quarter 2",C1725=8,"Quarter 2",C1725=9,"Quarter 2",C1725=10,"Quarter 3",C1725=11,"Quarter 3",C1725=12,"Quarter 3",C1725=1,"Quarter 4",C1725=2,"Quarter 4",C1725=3,"Quarter 4")</f>
        <v>Quarter 1</v>
      </c>
    </row>
    <row r="1726" spans="1:4" x14ac:dyDescent="0.2">
      <c r="A1726" s="1">
        <v>80028529</v>
      </c>
      <c r="B1726" s="16">
        <v>42141</v>
      </c>
      <c r="C1726">
        <f t="shared" si="26"/>
        <v>5</v>
      </c>
      <c r="D1726" t="str" cm="1">
        <f t="array" ref="D1726">_xlfn.IFS(C1726=4,"Quarter 1",C1726=5,"Quarter 1",C1726=6,"Quarter 1",C1726=7,"Quarter 2",C1726=8,"Quarter 2",C1726=9,"Quarter 2",C1726=10,"Quarter 3",C1726=11,"Quarter 3",C1726=12,"Quarter 3",C1726=1,"Quarter 4",C1726=2,"Quarter 4",C1726=3,"Quarter 4")</f>
        <v>Quarter 1</v>
      </c>
    </row>
    <row r="1727" spans="1:4" x14ac:dyDescent="0.2">
      <c r="A1727" s="1">
        <v>70154110</v>
      </c>
      <c r="B1727" s="16">
        <v>40680</v>
      </c>
      <c r="C1727">
        <f t="shared" si="26"/>
        <v>5</v>
      </c>
      <c r="D1727" t="str" cm="1">
        <f t="array" ref="D1727">_xlfn.IFS(C1727=4,"Quarter 1",C1727=5,"Quarter 1",C1727=6,"Quarter 1",C1727=7,"Quarter 2",C1727=8,"Quarter 2",C1727=9,"Quarter 2",C1727=10,"Quarter 3",C1727=11,"Quarter 3",C1727=12,"Quarter 3",C1727=1,"Quarter 4",C1727=2,"Quarter 4",C1727=3,"Quarter 4")</f>
        <v>Quarter 1</v>
      </c>
    </row>
    <row r="1728" spans="1:4" x14ac:dyDescent="0.2">
      <c r="A1728" s="1">
        <v>80998967</v>
      </c>
      <c r="B1728" s="16">
        <v>43601</v>
      </c>
      <c r="C1728">
        <f t="shared" si="26"/>
        <v>5</v>
      </c>
      <c r="D1728" t="str" cm="1">
        <f t="array" ref="D1728">_xlfn.IFS(C1728=4,"Quarter 1",C1728=5,"Quarter 1",C1728=6,"Quarter 1",C1728=7,"Quarter 2",C1728=8,"Quarter 2",C1728=9,"Quarter 2",C1728=10,"Quarter 3",C1728=11,"Quarter 3",C1728=12,"Quarter 3",C1728=1,"Quarter 4",C1728=2,"Quarter 4",C1728=3,"Quarter 4")</f>
        <v>Quarter 1</v>
      </c>
    </row>
    <row r="1729" spans="1:4" x14ac:dyDescent="0.2">
      <c r="A1729" s="1">
        <v>81038047</v>
      </c>
      <c r="B1729" s="16">
        <v>43601</v>
      </c>
      <c r="C1729">
        <f t="shared" si="26"/>
        <v>5</v>
      </c>
      <c r="D1729" t="str" cm="1">
        <f t="array" ref="D1729">_xlfn.IFS(C1729=4,"Quarter 1",C1729=5,"Quarter 1",C1729=6,"Quarter 1",C1729=7,"Quarter 2",C1729=8,"Quarter 2",C1729=9,"Quarter 2",C1729=10,"Quarter 3",C1729=11,"Quarter 3",C1729=12,"Quarter 3",C1729=1,"Quarter 4",C1729=2,"Quarter 4",C1729=3,"Quarter 4")</f>
        <v>Quarter 1</v>
      </c>
    </row>
    <row r="1730" spans="1:4" x14ac:dyDescent="0.2">
      <c r="A1730" s="1">
        <v>60021906</v>
      </c>
      <c r="B1730" s="16">
        <v>43601</v>
      </c>
      <c r="C1730">
        <f t="shared" si="26"/>
        <v>5</v>
      </c>
      <c r="D1730" t="str" cm="1">
        <f t="array" ref="D1730">_xlfn.IFS(C1730=4,"Quarter 1",C1730=5,"Quarter 1",C1730=6,"Quarter 1",C1730=7,"Quarter 2",C1730=8,"Quarter 2",C1730=9,"Quarter 2",C1730=10,"Quarter 3",C1730=11,"Quarter 3",C1730=12,"Quarter 3",C1730=1,"Quarter 4",C1730=2,"Quarter 4",C1730=3,"Quarter 4")</f>
        <v>Quarter 1</v>
      </c>
    </row>
    <row r="1731" spans="1:4" x14ac:dyDescent="0.2">
      <c r="A1731" s="1">
        <v>70142827</v>
      </c>
      <c r="B1731" s="16">
        <v>43601</v>
      </c>
      <c r="C1731">
        <f t="shared" ref="C1731:C1794" si="27">MONTH(B1731)</f>
        <v>5</v>
      </c>
      <c r="D1731" t="str" cm="1">
        <f t="array" ref="D1731">_xlfn.IFS(C1731=4,"Quarter 1",C1731=5,"Quarter 1",C1731=6,"Quarter 1",C1731=7,"Quarter 2",C1731=8,"Quarter 2",C1731=9,"Quarter 2",C1731=10,"Quarter 3",C1731=11,"Quarter 3",C1731=12,"Quarter 3",C1731=1,"Quarter 4",C1731=2,"Quarter 4",C1731=3,"Quarter 4")</f>
        <v>Quarter 1</v>
      </c>
    </row>
    <row r="1732" spans="1:4" x14ac:dyDescent="0.2">
      <c r="A1732" s="1">
        <v>70149579</v>
      </c>
      <c r="B1732" s="16">
        <v>43601</v>
      </c>
      <c r="C1732">
        <f t="shared" si="27"/>
        <v>5</v>
      </c>
      <c r="D1732" t="str" cm="1">
        <f t="array" ref="D1732">_xlfn.IFS(C1732=4,"Quarter 1",C1732=5,"Quarter 1",C1732=6,"Quarter 1",C1732=7,"Quarter 2",C1732=8,"Quarter 2",C1732=9,"Quarter 2",C1732=10,"Quarter 3",C1732=11,"Quarter 3",C1732=12,"Quarter 3",C1732=1,"Quarter 4",C1732=2,"Quarter 4",C1732=3,"Quarter 4")</f>
        <v>Quarter 1</v>
      </c>
    </row>
    <row r="1733" spans="1:4" x14ac:dyDescent="0.2">
      <c r="A1733" s="1">
        <v>70109375</v>
      </c>
      <c r="B1733" s="16">
        <v>43601</v>
      </c>
      <c r="C1733">
        <f t="shared" si="27"/>
        <v>5</v>
      </c>
      <c r="D1733" t="str" cm="1">
        <f t="array" ref="D1733">_xlfn.IFS(C1733=4,"Quarter 1",C1733=5,"Quarter 1",C1733=6,"Quarter 1",C1733=7,"Quarter 2",C1733=8,"Quarter 2",C1733=9,"Quarter 2",C1733=10,"Quarter 3",C1733=11,"Quarter 3",C1733=12,"Quarter 3",C1733=1,"Quarter 4",C1733=2,"Quarter 4",C1733=3,"Quarter 4")</f>
        <v>Quarter 1</v>
      </c>
    </row>
    <row r="1734" spans="1:4" x14ac:dyDescent="0.2">
      <c r="A1734" s="1">
        <v>70289558</v>
      </c>
      <c r="B1734" s="16">
        <v>43601</v>
      </c>
      <c r="C1734">
        <f t="shared" si="27"/>
        <v>5</v>
      </c>
      <c r="D1734" t="str" cm="1">
        <f t="array" ref="D1734">_xlfn.IFS(C1734=4,"Quarter 1",C1734=5,"Quarter 1",C1734=6,"Quarter 1",C1734=7,"Quarter 2",C1734=8,"Quarter 2",C1734=9,"Quarter 2",C1734=10,"Quarter 3",C1734=11,"Quarter 3",C1734=12,"Quarter 3",C1734=1,"Quarter 4",C1734=2,"Quarter 4",C1734=3,"Quarter 4")</f>
        <v>Quarter 1</v>
      </c>
    </row>
    <row r="1735" spans="1:4" x14ac:dyDescent="0.2">
      <c r="A1735" s="1">
        <v>81085319</v>
      </c>
      <c r="B1735" s="16">
        <v>43601</v>
      </c>
      <c r="C1735">
        <f t="shared" si="27"/>
        <v>5</v>
      </c>
      <c r="D1735" t="str" cm="1">
        <f t="array" ref="D1735">_xlfn.IFS(C1735=4,"Quarter 1",C1735=5,"Quarter 1",C1735=6,"Quarter 1",C1735=7,"Quarter 2",C1735=8,"Quarter 2",C1735=9,"Quarter 2",C1735=10,"Quarter 3",C1735=11,"Quarter 3",C1735=12,"Quarter 3",C1735=1,"Quarter 4",C1735=2,"Quarter 4",C1735=3,"Quarter 4")</f>
        <v>Quarter 1</v>
      </c>
    </row>
    <row r="1736" spans="1:4" x14ac:dyDescent="0.2">
      <c r="A1736" s="1">
        <v>70117577</v>
      </c>
      <c r="B1736" s="16">
        <v>43601</v>
      </c>
      <c r="C1736">
        <f t="shared" si="27"/>
        <v>5</v>
      </c>
      <c r="D1736" t="str" cm="1">
        <f t="array" ref="D1736">_xlfn.IFS(C1736=4,"Quarter 1",C1736=5,"Quarter 1",C1736=6,"Quarter 1",C1736=7,"Quarter 2",C1736=8,"Quarter 2",C1736=9,"Quarter 2",C1736=10,"Quarter 3",C1736=11,"Quarter 3",C1736=12,"Quarter 3",C1736=1,"Quarter 4",C1736=2,"Quarter 4",C1736=3,"Quarter 4")</f>
        <v>Quarter 1</v>
      </c>
    </row>
    <row r="1737" spans="1:4" x14ac:dyDescent="0.2">
      <c r="A1737" s="1">
        <v>80227554</v>
      </c>
      <c r="B1737" s="16">
        <v>43236</v>
      </c>
      <c r="C1737">
        <f t="shared" si="27"/>
        <v>5</v>
      </c>
      <c r="D1737" t="str" cm="1">
        <f t="array" ref="D1737">_xlfn.IFS(C1737=4,"Quarter 1",C1737=5,"Quarter 1",C1737=6,"Quarter 1",C1737=7,"Quarter 2",C1737=8,"Quarter 2",C1737=9,"Quarter 2",C1737=10,"Quarter 3",C1737=11,"Quarter 3",C1737=12,"Quarter 3",C1737=1,"Quarter 4",C1737=2,"Quarter 4",C1737=3,"Quarter 4")</f>
        <v>Quarter 1</v>
      </c>
    </row>
    <row r="1738" spans="1:4" x14ac:dyDescent="0.2">
      <c r="A1738" s="1">
        <v>70158421</v>
      </c>
      <c r="B1738" s="16">
        <v>43236</v>
      </c>
      <c r="C1738">
        <f t="shared" si="27"/>
        <v>5</v>
      </c>
      <c r="D1738" t="str" cm="1">
        <f t="array" ref="D1738">_xlfn.IFS(C1738=4,"Quarter 1",C1738=5,"Quarter 1",C1738=6,"Quarter 1",C1738=7,"Quarter 2",C1738=8,"Quarter 2",C1738=9,"Quarter 2",C1738=10,"Quarter 3",C1738=11,"Quarter 3",C1738=12,"Quarter 3",C1738=1,"Quarter 4",C1738=2,"Quarter 4",C1738=3,"Quarter 4")</f>
        <v>Quarter 1</v>
      </c>
    </row>
    <row r="1739" spans="1:4" x14ac:dyDescent="0.2">
      <c r="A1739" s="1">
        <v>20258084</v>
      </c>
      <c r="B1739" s="16">
        <v>43236</v>
      </c>
      <c r="C1739">
        <f t="shared" si="27"/>
        <v>5</v>
      </c>
      <c r="D1739" t="str" cm="1">
        <f t="array" ref="D1739">_xlfn.IFS(C1739=4,"Quarter 1",C1739=5,"Quarter 1",C1739=6,"Quarter 1",C1739=7,"Quarter 2",C1739=8,"Quarter 2",C1739=9,"Quarter 2",C1739=10,"Quarter 3",C1739=11,"Quarter 3",C1739=12,"Quarter 3",C1739=1,"Quarter 4",C1739=2,"Quarter 4",C1739=3,"Quarter 4")</f>
        <v>Quarter 1</v>
      </c>
    </row>
    <row r="1740" spans="1:4" x14ac:dyDescent="0.2">
      <c r="A1740" s="1">
        <v>80233511</v>
      </c>
      <c r="B1740" s="16">
        <v>43236</v>
      </c>
      <c r="C1740">
        <f t="shared" si="27"/>
        <v>5</v>
      </c>
      <c r="D1740" t="str" cm="1">
        <f t="array" ref="D1740">_xlfn.IFS(C1740=4,"Quarter 1",C1740=5,"Quarter 1",C1740=6,"Quarter 1",C1740=7,"Quarter 2",C1740=8,"Quarter 2",C1740=9,"Quarter 2",C1740=10,"Quarter 3",C1740=11,"Quarter 3",C1740=12,"Quarter 3",C1740=1,"Quarter 4",C1740=2,"Quarter 4",C1740=3,"Quarter 4")</f>
        <v>Quarter 1</v>
      </c>
    </row>
    <row r="1741" spans="1:4" x14ac:dyDescent="0.2">
      <c r="A1741" s="1">
        <v>80097814</v>
      </c>
      <c r="B1741" s="16">
        <v>42871</v>
      </c>
      <c r="C1741">
        <f t="shared" si="27"/>
        <v>5</v>
      </c>
      <c r="D1741" t="str" cm="1">
        <f t="array" ref="D1741">_xlfn.IFS(C1741=4,"Quarter 1",C1741=5,"Quarter 1",C1741=6,"Quarter 1",C1741=7,"Quarter 2",C1741=8,"Quarter 2",C1741=9,"Quarter 2",C1741=10,"Quarter 3",C1741=11,"Quarter 3",C1741=12,"Quarter 3",C1741=1,"Quarter 4",C1741=2,"Quarter 4",C1741=3,"Quarter 4")</f>
        <v>Quarter 1</v>
      </c>
    </row>
    <row r="1742" spans="1:4" x14ac:dyDescent="0.2">
      <c r="A1742" s="1">
        <v>70241757</v>
      </c>
      <c r="B1742" s="16">
        <v>42871</v>
      </c>
      <c r="C1742">
        <f t="shared" si="27"/>
        <v>5</v>
      </c>
      <c r="D1742" t="str" cm="1">
        <f t="array" ref="D1742">_xlfn.IFS(C1742=4,"Quarter 1",C1742=5,"Quarter 1",C1742=6,"Quarter 1",C1742=7,"Quarter 2",C1742=8,"Quarter 2",C1742=9,"Quarter 2",C1742=10,"Quarter 3",C1742=11,"Quarter 3",C1742=12,"Quarter 3",C1742=1,"Quarter 4",C1742=2,"Quarter 4",C1742=3,"Quarter 4")</f>
        <v>Quarter 1</v>
      </c>
    </row>
    <row r="1743" spans="1:4" x14ac:dyDescent="0.2">
      <c r="A1743" s="1">
        <v>80133551</v>
      </c>
      <c r="B1743" s="16">
        <v>42871</v>
      </c>
      <c r="C1743">
        <f t="shared" si="27"/>
        <v>5</v>
      </c>
      <c r="D1743" t="str" cm="1">
        <f t="array" ref="D1743">_xlfn.IFS(C1743=4,"Quarter 1",C1743=5,"Quarter 1",C1743=6,"Quarter 1",C1743=7,"Quarter 2",C1743=8,"Quarter 2",C1743=9,"Quarter 2",C1743=10,"Quarter 3",C1743=11,"Quarter 3",C1743=12,"Quarter 3",C1743=1,"Quarter 4",C1743=2,"Quarter 4",C1743=3,"Quarter 4")</f>
        <v>Quarter 1</v>
      </c>
    </row>
    <row r="1744" spans="1:4" x14ac:dyDescent="0.2">
      <c r="A1744" s="1">
        <v>81110388</v>
      </c>
      <c r="B1744" s="16">
        <v>43600</v>
      </c>
      <c r="C1744">
        <f t="shared" si="27"/>
        <v>5</v>
      </c>
      <c r="D1744" t="str" cm="1">
        <f t="array" ref="D1744">_xlfn.IFS(C1744=4,"Quarter 1",C1744=5,"Quarter 1",C1744=6,"Quarter 1",C1744=7,"Quarter 2",C1744=8,"Quarter 2",C1744=9,"Quarter 2",C1744=10,"Quarter 3",C1744=11,"Quarter 3",C1744=12,"Quarter 3",C1744=1,"Quarter 4",C1744=2,"Quarter 4",C1744=3,"Quarter 4")</f>
        <v>Quarter 1</v>
      </c>
    </row>
    <row r="1745" spans="1:4" x14ac:dyDescent="0.2">
      <c r="A1745" s="1">
        <v>80220311</v>
      </c>
      <c r="B1745" s="16">
        <v>43600</v>
      </c>
      <c r="C1745">
        <f t="shared" si="27"/>
        <v>5</v>
      </c>
      <c r="D1745" t="str" cm="1">
        <f t="array" ref="D1745">_xlfn.IFS(C1745=4,"Quarter 1",C1745=5,"Quarter 1",C1745=6,"Quarter 1",C1745=7,"Quarter 2",C1745=8,"Quarter 2",C1745=9,"Quarter 2",C1745=10,"Quarter 3",C1745=11,"Quarter 3",C1745=12,"Quarter 3",C1745=1,"Quarter 4",C1745=2,"Quarter 4",C1745=3,"Quarter 4")</f>
        <v>Quarter 1</v>
      </c>
    </row>
    <row r="1746" spans="1:4" x14ac:dyDescent="0.2">
      <c r="A1746" s="1">
        <v>81110389</v>
      </c>
      <c r="B1746" s="16">
        <v>43600</v>
      </c>
      <c r="C1746">
        <f t="shared" si="27"/>
        <v>5</v>
      </c>
      <c r="D1746" t="str" cm="1">
        <f t="array" ref="D1746">_xlfn.IFS(C1746=4,"Quarter 1",C1746=5,"Quarter 1",C1746=6,"Quarter 1",C1746=7,"Quarter 2",C1746=8,"Quarter 2",C1746=9,"Quarter 2",C1746=10,"Quarter 3",C1746=11,"Quarter 3",C1746=12,"Quarter 3",C1746=1,"Quarter 4",C1746=2,"Quarter 4",C1746=3,"Quarter 4")</f>
        <v>Quarter 1</v>
      </c>
    </row>
    <row r="1747" spans="1:4" x14ac:dyDescent="0.2">
      <c r="A1747" s="1">
        <v>81112772</v>
      </c>
      <c r="B1747" s="16">
        <v>43600</v>
      </c>
      <c r="C1747">
        <f t="shared" si="27"/>
        <v>5</v>
      </c>
      <c r="D1747" t="str" cm="1">
        <f t="array" ref="D1747">_xlfn.IFS(C1747=4,"Quarter 1",C1747=5,"Quarter 1",C1747=6,"Quarter 1",C1747=7,"Quarter 2",C1747=8,"Quarter 2",C1747=9,"Quarter 2",C1747=10,"Quarter 3",C1747=11,"Quarter 3",C1747=12,"Quarter 3",C1747=1,"Quarter 4",C1747=2,"Quarter 4",C1747=3,"Quarter 4")</f>
        <v>Quarter 1</v>
      </c>
    </row>
    <row r="1748" spans="1:4" x14ac:dyDescent="0.2">
      <c r="A1748" s="1">
        <v>70111279</v>
      </c>
      <c r="B1748" s="16">
        <v>43600</v>
      </c>
      <c r="C1748">
        <f t="shared" si="27"/>
        <v>5</v>
      </c>
      <c r="D1748" t="str" cm="1">
        <f t="array" ref="D1748">_xlfn.IFS(C1748=4,"Quarter 1",C1748=5,"Quarter 1",C1748=6,"Quarter 1",C1748=7,"Quarter 2",C1748=8,"Quarter 2",C1748=9,"Quarter 2",C1748=10,"Quarter 3",C1748=11,"Quarter 3",C1748=12,"Quarter 3",C1748=1,"Quarter 4",C1748=2,"Quarter 4",C1748=3,"Quarter 4")</f>
        <v>Quarter 1</v>
      </c>
    </row>
    <row r="1749" spans="1:4" x14ac:dyDescent="0.2">
      <c r="A1749" s="1">
        <v>81123050</v>
      </c>
      <c r="B1749" s="16">
        <v>43600</v>
      </c>
      <c r="C1749">
        <f t="shared" si="27"/>
        <v>5</v>
      </c>
      <c r="D1749" t="str" cm="1">
        <f t="array" ref="D1749">_xlfn.IFS(C1749=4,"Quarter 1",C1749=5,"Quarter 1",C1749=6,"Quarter 1",C1749=7,"Quarter 2",C1749=8,"Quarter 2",C1749=9,"Quarter 2",C1749=10,"Quarter 3",C1749=11,"Quarter 3",C1749=12,"Quarter 3",C1749=1,"Quarter 4",C1749=2,"Quarter 4",C1749=3,"Quarter 4")</f>
        <v>Quarter 1</v>
      </c>
    </row>
    <row r="1750" spans="1:4" x14ac:dyDescent="0.2">
      <c r="A1750" s="1">
        <v>81037237</v>
      </c>
      <c r="B1750" s="16">
        <v>43600</v>
      </c>
      <c r="C1750">
        <f t="shared" si="27"/>
        <v>5</v>
      </c>
      <c r="D1750" t="str" cm="1">
        <f t="array" ref="D1750">_xlfn.IFS(C1750=4,"Quarter 1",C1750=5,"Quarter 1",C1750=6,"Quarter 1",C1750=7,"Quarter 2",C1750=8,"Quarter 2",C1750=9,"Quarter 2",C1750=10,"Quarter 3",C1750=11,"Quarter 3",C1750=12,"Quarter 3",C1750=1,"Quarter 4",C1750=2,"Quarter 4",C1750=3,"Quarter 4")</f>
        <v>Quarter 1</v>
      </c>
    </row>
    <row r="1751" spans="1:4" x14ac:dyDescent="0.2">
      <c r="A1751" s="1">
        <v>81087124</v>
      </c>
      <c r="B1751" s="16">
        <v>43600</v>
      </c>
      <c r="C1751">
        <f t="shared" si="27"/>
        <v>5</v>
      </c>
      <c r="D1751" t="str" cm="1">
        <f t="array" ref="D1751">_xlfn.IFS(C1751=4,"Quarter 1",C1751=5,"Quarter 1",C1751=6,"Quarter 1",C1751=7,"Quarter 2",C1751=8,"Quarter 2",C1751=9,"Quarter 2",C1751=10,"Quarter 3",C1751=11,"Quarter 3",C1751=12,"Quarter 3",C1751=1,"Quarter 4",C1751=2,"Quarter 4",C1751=3,"Quarter 4")</f>
        <v>Quarter 1</v>
      </c>
    </row>
    <row r="1752" spans="1:4" x14ac:dyDescent="0.2">
      <c r="A1752" s="1">
        <v>70007056</v>
      </c>
      <c r="B1752" s="16">
        <v>43600</v>
      </c>
      <c r="C1752">
        <f t="shared" si="27"/>
        <v>5</v>
      </c>
      <c r="D1752" t="str" cm="1">
        <f t="array" ref="D1752">_xlfn.IFS(C1752=4,"Quarter 1",C1752=5,"Quarter 1",C1752=6,"Quarter 1",C1752=7,"Quarter 2",C1752=8,"Quarter 2",C1752=9,"Quarter 2",C1752=10,"Quarter 3",C1752=11,"Quarter 3",C1752=12,"Quarter 3",C1752=1,"Quarter 4",C1752=2,"Quarter 4",C1752=3,"Quarter 4")</f>
        <v>Quarter 1</v>
      </c>
    </row>
    <row r="1753" spans="1:4" x14ac:dyDescent="0.2">
      <c r="A1753" s="1">
        <v>70035357</v>
      </c>
      <c r="B1753" s="16">
        <v>43600</v>
      </c>
      <c r="C1753">
        <f t="shared" si="27"/>
        <v>5</v>
      </c>
      <c r="D1753" t="str" cm="1">
        <f t="array" ref="D1753">_xlfn.IFS(C1753=4,"Quarter 1",C1753=5,"Quarter 1",C1753=6,"Quarter 1",C1753=7,"Quarter 2",C1753=8,"Quarter 2",C1753=9,"Quarter 2",C1753=10,"Quarter 3",C1753=11,"Quarter 3",C1753=12,"Quarter 3",C1753=1,"Quarter 4",C1753=2,"Quarter 4",C1753=3,"Quarter 4")</f>
        <v>Quarter 1</v>
      </c>
    </row>
    <row r="1754" spans="1:4" x14ac:dyDescent="0.2">
      <c r="A1754" s="1">
        <v>80108481</v>
      </c>
      <c r="B1754" s="16">
        <v>43600</v>
      </c>
      <c r="C1754">
        <f t="shared" si="27"/>
        <v>5</v>
      </c>
      <c r="D1754" t="str" cm="1">
        <f t="array" ref="D1754">_xlfn.IFS(C1754=4,"Quarter 1",C1754=5,"Quarter 1",C1754=6,"Quarter 1",C1754=7,"Quarter 2",C1754=8,"Quarter 2",C1754=9,"Quarter 2",C1754=10,"Quarter 3",C1754=11,"Quarter 3",C1754=12,"Quarter 3",C1754=1,"Quarter 4",C1754=2,"Quarter 4",C1754=3,"Quarter 4")</f>
        <v>Quarter 1</v>
      </c>
    </row>
    <row r="1755" spans="1:4" x14ac:dyDescent="0.2">
      <c r="A1755" s="1">
        <v>70153178</v>
      </c>
      <c r="B1755" s="16">
        <v>43600</v>
      </c>
      <c r="C1755">
        <f t="shared" si="27"/>
        <v>5</v>
      </c>
      <c r="D1755" t="str" cm="1">
        <f t="array" ref="D1755">_xlfn.IFS(C1755=4,"Quarter 1",C1755=5,"Quarter 1",C1755=6,"Quarter 1",C1755=7,"Quarter 2",C1755=8,"Quarter 2",C1755=9,"Quarter 2",C1755=10,"Quarter 3",C1755=11,"Quarter 3",C1755=12,"Quarter 3",C1755=1,"Quarter 4",C1755=2,"Quarter 4",C1755=3,"Quarter 4")</f>
        <v>Quarter 1</v>
      </c>
    </row>
    <row r="1756" spans="1:4" x14ac:dyDescent="0.2">
      <c r="A1756" s="1">
        <v>70073018</v>
      </c>
      <c r="B1756" s="16">
        <v>43600</v>
      </c>
      <c r="C1756">
        <f t="shared" si="27"/>
        <v>5</v>
      </c>
      <c r="D1756" t="str" cm="1">
        <f t="array" ref="D1756">_xlfn.IFS(C1756=4,"Quarter 1",C1756=5,"Quarter 1",C1756=6,"Quarter 1",C1756=7,"Quarter 2",C1756=8,"Quarter 2",C1756=9,"Quarter 2",C1756=10,"Quarter 3",C1756=11,"Quarter 3",C1756=12,"Quarter 3",C1756=1,"Quarter 4",C1756=2,"Quarter 4",C1756=3,"Quarter 4")</f>
        <v>Quarter 1</v>
      </c>
    </row>
    <row r="1757" spans="1:4" x14ac:dyDescent="0.2">
      <c r="A1757" s="1">
        <v>80994416</v>
      </c>
      <c r="B1757" s="16">
        <v>43235</v>
      </c>
      <c r="C1757">
        <f t="shared" si="27"/>
        <v>5</v>
      </c>
      <c r="D1757" t="str" cm="1">
        <f t="array" ref="D1757">_xlfn.IFS(C1757=4,"Quarter 1",C1757=5,"Quarter 1",C1757=6,"Quarter 1",C1757=7,"Quarter 2",C1757=8,"Quarter 2",C1757=9,"Quarter 2",C1757=10,"Quarter 3",C1757=11,"Quarter 3",C1757=12,"Quarter 3",C1757=1,"Quarter 4",C1757=2,"Quarter 4",C1757=3,"Quarter 4")</f>
        <v>Quarter 1</v>
      </c>
    </row>
    <row r="1758" spans="1:4" x14ac:dyDescent="0.2">
      <c r="A1758" s="1">
        <v>80243408</v>
      </c>
      <c r="B1758" s="16">
        <v>43235</v>
      </c>
      <c r="C1758">
        <f t="shared" si="27"/>
        <v>5</v>
      </c>
      <c r="D1758" t="str" cm="1">
        <f t="array" ref="D1758">_xlfn.IFS(C1758=4,"Quarter 1",C1758=5,"Quarter 1",C1758=6,"Quarter 1",C1758=7,"Quarter 2",C1758=8,"Quarter 2",C1758=9,"Quarter 2",C1758=10,"Quarter 3",C1758=11,"Quarter 3",C1758=12,"Quarter 3",C1758=1,"Quarter 4",C1758=2,"Quarter 4",C1758=3,"Quarter 4")</f>
        <v>Quarter 1</v>
      </c>
    </row>
    <row r="1759" spans="1:4" x14ac:dyDescent="0.2">
      <c r="A1759" s="1">
        <v>80994418</v>
      </c>
      <c r="B1759" s="16">
        <v>43235</v>
      </c>
      <c r="C1759">
        <f t="shared" si="27"/>
        <v>5</v>
      </c>
      <c r="D1759" t="str" cm="1">
        <f t="array" ref="D1759">_xlfn.IFS(C1759=4,"Quarter 1",C1759=5,"Quarter 1",C1759=6,"Quarter 1",C1759=7,"Quarter 2",C1759=8,"Quarter 2",C1759=9,"Quarter 2",C1759=10,"Quarter 3",C1759=11,"Quarter 3",C1759=12,"Quarter 3",C1759=1,"Quarter 4",C1759=2,"Quarter 4",C1759=3,"Quarter 4")</f>
        <v>Quarter 1</v>
      </c>
    </row>
    <row r="1760" spans="1:4" x14ac:dyDescent="0.2">
      <c r="A1760" s="1">
        <v>70050576</v>
      </c>
      <c r="B1760" s="16">
        <v>43235</v>
      </c>
      <c r="C1760">
        <f t="shared" si="27"/>
        <v>5</v>
      </c>
      <c r="D1760" t="str" cm="1">
        <f t="array" ref="D1760">_xlfn.IFS(C1760=4,"Quarter 1",C1760=5,"Quarter 1",C1760=6,"Quarter 1",C1760=7,"Quarter 2",C1760=8,"Quarter 2",C1760=9,"Quarter 2",C1760=10,"Quarter 3",C1760=11,"Quarter 3",C1760=12,"Quarter 3",C1760=1,"Quarter 4",C1760=2,"Quarter 4",C1760=3,"Quarter 4")</f>
        <v>Quarter 1</v>
      </c>
    </row>
    <row r="1761" spans="1:4" x14ac:dyDescent="0.2">
      <c r="A1761" s="1">
        <v>70253596</v>
      </c>
      <c r="B1761" s="16">
        <v>43235</v>
      </c>
      <c r="C1761">
        <f t="shared" si="27"/>
        <v>5</v>
      </c>
      <c r="D1761" t="str" cm="1">
        <f t="array" ref="D1761">_xlfn.IFS(C1761=4,"Quarter 1",C1761=5,"Quarter 1",C1761=6,"Quarter 1",C1761=7,"Quarter 2",C1761=8,"Quarter 2",C1761=9,"Quarter 2",C1761=10,"Quarter 3",C1761=11,"Quarter 3",C1761=12,"Quarter 3",C1761=1,"Quarter 4",C1761=2,"Quarter 4",C1761=3,"Quarter 4")</f>
        <v>Quarter 1</v>
      </c>
    </row>
    <row r="1762" spans="1:4" x14ac:dyDescent="0.2">
      <c r="A1762" s="1">
        <v>70273371</v>
      </c>
      <c r="B1762" s="16">
        <v>43235</v>
      </c>
      <c r="C1762">
        <f t="shared" si="27"/>
        <v>5</v>
      </c>
      <c r="D1762" t="str" cm="1">
        <f t="array" ref="D1762">_xlfn.IFS(C1762=4,"Quarter 1",C1762=5,"Quarter 1",C1762=6,"Quarter 1",C1762=7,"Quarter 2",C1762=8,"Quarter 2",C1762=9,"Quarter 2",C1762=10,"Quarter 3",C1762=11,"Quarter 3",C1762=12,"Quarter 3",C1762=1,"Quarter 4",C1762=2,"Quarter 4",C1762=3,"Quarter 4")</f>
        <v>Quarter 1</v>
      </c>
    </row>
    <row r="1763" spans="1:4" x14ac:dyDescent="0.2">
      <c r="A1763" s="1">
        <v>80157133</v>
      </c>
      <c r="B1763" s="16">
        <v>42870</v>
      </c>
      <c r="C1763">
        <f t="shared" si="27"/>
        <v>5</v>
      </c>
      <c r="D1763" t="str" cm="1">
        <f t="array" ref="D1763">_xlfn.IFS(C1763=4,"Quarter 1",C1763=5,"Quarter 1",C1763=6,"Quarter 1",C1763=7,"Quarter 2",C1763=8,"Quarter 2",C1763=9,"Quarter 2",C1763=10,"Quarter 3",C1763=11,"Quarter 3",C1763=12,"Quarter 3",C1763=1,"Quarter 4",C1763=2,"Quarter 4",C1763=3,"Quarter 4")</f>
        <v>Quarter 1</v>
      </c>
    </row>
    <row r="1764" spans="1:4" x14ac:dyDescent="0.2">
      <c r="A1764" s="1">
        <v>80122237</v>
      </c>
      <c r="B1764" s="16">
        <v>42870</v>
      </c>
      <c r="C1764">
        <f t="shared" si="27"/>
        <v>5</v>
      </c>
      <c r="D1764" t="str" cm="1">
        <f t="array" ref="D1764">_xlfn.IFS(C1764=4,"Quarter 1",C1764=5,"Quarter 1",C1764=6,"Quarter 1",C1764=7,"Quarter 2",C1764=8,"Quarter 2",C1764=9,"Quarter 2",C1764=10,"Quarter 3",C1764=11,"Quarter 3",C1764=12,"Quarter 3",C1764=1,"Quarter 4",C1764=2,"Quarter 4",C1764=3,"Quarter 4")</f>
        <v>Quarter 1</v>
      </c>
    </row>
    <row r="1765" spans="1:4" x14ac:dyDescent="0.2">
      <c r="A1765" s="1">
        <v>80107656</v>
      </c>
      <c r="B1765" s="16">
        <v>42870</v>
      </c>
      <c r="C1765">
        <f t="shared" si="27"/>
        <v>5</v>
      </c>
      <c r="D1765" t="str" cm="1">
        <f t="array" ref="D1765">_xlfn.IFS(C1765=4,"Quarter 1",C1765=5,"Quarter 1",C1765=6,"Quarter 1",C1765=7,"Quarter 2",C1765=8,"Quarter 2",C1765=9,"Quarter 2",C1765=10,"Quarter 3",C1765=11,"Quarter 3",C1765=12,"Quarter 3",C1765=1,"Quarter 4",C1765=2,"Quarter 4",C1765=3,"Quarter 4")</f>
        <v>Quarter 1</v>
      </c>
    </row>
    <row r="1766" spans="1:4" x14ac:dyDescent="0.2">
      <c r="A1766" s="1">
        <v>80157083</v>
      </c>
      <c r="B1766" s="16">
        <v>42870</v>
      </c>
      <c r="C1766">
        <f t="shared" si="27"/>
        <v>5</v>
      </c>
      <c r="D1766" t="str" cm="1">
        <f t="array" ref="D1766">_xlfn.IFS(C1766=4,"Quarter 1",C1766=5,"Quarter 1",C1766=6,"Quarter 1",C1766=7,"Quarter 2",C1766=8,"Quarter 2",C1766=9,"Quarter 2",C1766=10,"Quarter 3",C1766=11,"Quarter 3",C1766=12,"Quarter 3",C1766=1,"Quarter 4",C1766=2,"Quarter 4",C1766=3,"Quarter 4")</f>
        <v>Quarter 1</v>
      </c>
    </row>
    <row r="1767" spans="1:4" x14ac:dyDescent="0.2">
      <c r="A1767" s="1">
        <v>80098287</v>
      </c>
      <c r="B1767" s="16">
        <v>42870</v>
      </c>
      <c r="C1767">
        <f t="shared" si="27"/>
        <v>5</v>
      </c>
      <c r="D1767" t="str" cm="1">
        <f t="array" ref="D1767">_xlfn.IFS(C1767=4,"Quarter 1",C1767=5,"Quarter 1",C1767=6,"Quarter 1",C1767=7,"Quarter 2",C1767=8,"Quarter 2",C1767=9,"Quarter 2",C1767=10,"Quarter 3",C1767=11,"Quarter 3",C1767=12,"Quarter 3",C1767=1,"Quarter 4",C1767=2,"Quarter 4",C1767=3,"Quarter 4")</f>
        <v>Quarter 1</v>
      </c>
    </row>
    <row r="1768" spans="1:4" x14ac:dyDescent="0.2">
      <c r="A1768" s="1">
        <v>80059342</v>
      </c>
      <c r="B1768" s="16">
        <v>42870</v>
      </c>
      <c r="C1768">
        <f t="shared" si="27"/>
        <v>5</v>
      </c>
      <c r="D1768" t="str" cm="1">
        <f t="array" ref="D1768">_xlfn.IFS(C1768=4,"Quarter 1",C1768=5,"Quarter 1",C1768=6,"Quarter 1",C1768=7,"Quarter 2",C1768=8,"Quarter 2",C1768=9,"Quarter 2",C1768=10,"Quarter 3",C1768=11,"Quarter 3",C1768=12,"Quarter 3",C1768=1,"Quarter 4",C1768=2,"Quarter 4",C1768=3,"Quarter 4")</f>
        <v>Quarter 1</v>
      </c>
    </row>
    <row r="1769" spans="1:4" x14ac:dyDescent="0.2">
      <c r="A1769" s="1">
        <v>24081514</v>
      </c>
      <c r="B1769" s="16">
        <v>42870</v>
      </c>
      <c r="C1769">
        <f t="shared" si="27"/>
        <v>5</v>
      </c>
      <c r="D1769" t="str" cm="1">
        <f t="array" ref="D1769">_xlfn.IFS(C1769=4,"Quarter 1",C1769=5,"Quarter 1",C1769=6,"Quarter 1",C1769=7,"Quarter 2",C1769=8,"Quarter 2",C1769=9,"Quarter 2",C1769=10,"Quarter 3",C1769=11,"Quarter 3",C1769=12,"Quarter 3",C1769=1,"Quarter 4",C1769=2,"Quarter 4",C1769=3,"Quarter 4")</f>
        <v>Quarter 1</v>
      </c>
    </row>
    <row r="1770" spans="1:4" x14ac:dyDescent="0.2">
      <c r="A1770" s="1">
        <v>80047031</v>
      </c>
      <c r="B1770" s="16">
        <v>42870</v>
      </c>
      <c r="C1770">
        <f t="shared" si="27"/>
        <v>5</v>
      </c>
      <c r="D1770" t="str" cm="1">
        <f t="array" ref="D1770">_xlfn.IFS(C1770=4,"Quarter 1",C1770=5,"Quarter 1",C1770=6,"Quarter 1",C1770=7,"Quarter 2",C1770=8,"Quarter 2",C1770=9,"Quarter 2",C1770=10,"Quarter 3",C1770=11,"Quarter 3",C1770=12,"Quarter 3",C1770=1,"Quarter 4",C1770=2,"Quarter 4",C1770=3,"Quarter 4")</f>
        <v>Quarter 1</v>
      </c>
    </row>
    <row r="1771" spans="1:4" x14ac:dyDescent="0.2">
      <c r="A1771" s="1">
        <v>80128688</v>
      </c>
      <c r="B1771" s="16">
        <v>42870</v>
      </c>
      <c r="C1771">
        <f t="shared" si="27"/>
        <v>5</v>
      </c>
      <c r="D1771" t="str" cm="1">
        <f t="array" ref="D1771">_xlfn.IFS(C1771=4,"Quarter 1",C1771=5,"Quarter 1",C1771=6,"Quarter 1",C1771=7,"Quarter 2",C1771=8,"Quarter 2",C1771=9,"Quarter 2",C1771=10,"Quarter 3",C1771=11,"Quarter 3",C1771=12,"Quarter 3",C1771=1,"Quarter 4",C1771=2,"Quarter 4",C1771=3,"Quarter 4")</f>
        <v>Quarter 1</v>
      </c>
    </row>
    <row r="1772" spans="1:4" x14ac:dyDescent="0.2">
      <c r="A1772" s="1">
        <v>80157564</v>
      </c>
      <c r="B1772" s="16">
        <v>42870</v>
      </c>
      <c r="C1772">
        <f t="shared" si="27"/>
        <v>5</v>
      </c>
      <c r="D1772" t="str" cm="1">
        <f t="array" ref="D1772">_xlfn.IFS(C1772=4,"Quarter 1",C1772=5,"Quarter 1",C1772=6,"Quarter 1",C1772=7,"Quarter 2",C1772=8,"Quarter 2",C1772=9,"Quarter 2",C1772=10,"Quarter 3",C1772=11,"Quarter 3",C1772=12,"Quarter 3",C1772=1,"Quarter 4",C1772=2,"Quarter 4",C1772=3,"Quarter 4")</f>
        <v>Quarter 1</v>
      </c>
    </row>
    <row r="1773" spans="1:4" x14ac:dyDescent="0.2">
      <c r="A1773" s="1">
        <v>80178078</v>
      </c>
      <c r="B1773" s="16">
        <v>42870</v>
      </c>
      <c r="C1773">
        <f t="shared" si="27"/>
        <v>5</v>
      </c>
      <c r="D1773" t="str" cm="1">
        <f t="array" ref="D1773">_xlfn.IFS(C1773=4,"Quarter 1",C1773=5,"Quarter 1",C1773=6,"Quarter 1",C1773=7,"Quarter 2",C1773=8,"Quarter 2",C1773=9,"Quarter 2",C1773=10,"Quarter 3",C1773=11,"Quarter 3",C1773=12,"Quarter 3",C1773=1,"Quarter 4",C1773=2,"Quarter 4",C1773=3,"Quarter 4")</f>
        <v>Quarter 1</v>
      </c>
    </row>
    <row r="1774" spans="1:4" x14ac:dyDescent="0.2">
      <c r="A1774" s="1">
        <v>80104330</v>
      </c>
      <c r="B1774" s="16">
        <v>42505</v>
      </c>
      <c r="C1774">
        <f t="shared" si="27"/>
        <v>5</v>
      </c>
      <c r="D1774" t="str" cm="1">
        <f t="array" ref="D1774">_xlfn.IFS(C1774=4,"Quarter 1",C1774=5,"Quarter 1",C1774=6,"Quarter 1",C1774=7,"Quarter 2",C1774=8,"Quarter 2",C1774=9,"Quarter 2",C1774=10,"Quarter 3",C1774=11,"Quarter 3",C1774=12,"Quarter 3",C1774=1,"Quarter 4",C1774=2,"Quarter 4",C1774=3,"Quarter 4")</f>
        <v>Quarter 1</v>
      </c>
    </row>
    <row r="1775" spans="1:4" x14ac:dyDescent="0.2">
      <c r="A1775" s="1">
        <v>81053958</v>
      </c>
      <c r="B1775" s="16">
        <v>43599</v>
      </c>
      <c r="C1775">
        <f t="shared" si="27"/>
        <v>5</v>
      </c>
      <c r="D1775" t="str" cm="1">
        <f t="array" ref="D1775">_xlfn.IFS(C1775=4,"Quarter 1",C1775=5,"Quarter 1",C1775=6,"Quarter 1",C1775=7,"Quarter 2",C1775=8,"Quarter 2",C1775=9,"Quarter 2",C1775=10,"Quarter 3",C1775=11,"Quarter 3",C1775=12,"Quarter 3",C1775=1,"Quarter 4",C1775=2,"Quarter 4",C1775=3,"Quarter 4")</f>
        <v>Quarter 1</v>
      </c>
    </row>
    <row r="1776" spans="1:4" x14ac:dyDescent="0.2">
      <c r="A1776" s="1">
        <v>81094666</v>
      </c>
      <c r="B1776" s="16">
        <v>43599</v>
      </c>
      <c r="C1776">
        <f t="shared" si="27"/>
        <v>5</v>
      </c>
      <c r="D1776" t="str" cm="1">
        <f t="array" ref="D1776">_xlfn.IFS(C1776=4,"Quarter 1",C1776=5,"Quarter 1",C1776=6,"Quarter 1",C1776=7,"Quarter 2",C1776=8,"Quarter 2",C1776=9,"Quarter 2",C1776=10,"Quarter 3",C1776=11,"Quarter 3",C1776=12,"Quarter 3",C1776=1,"Quarter 4",C1776=2,"Quarter 4",C1776=3,"Quarter 4")</f>
        <v>Quarter 1</v>
      </c>
    </row>
    <row r="1777" spans="1:4" x14ac:dyDescent="0.2">
      <c r="A1777" s="1">
        <v>80992787</v>
      </c>
      <c r="B1777" s="16">
        <v>43599</v>
      </c>
      <c r="C1777">
        <f t="shared" si="27"/>
        <v>5</v>
      </c>
      <c r="D1777" t="str" cm="1">
        <f t="array" ref="D1777">_xlfn.IFS(C1777=4,"Quarter 1",C1777=5,"Quarter 1",C1777=6,"Quarter 1",C1777=7,"Quarter 2",C1777=8,"Quarter 2",C1777=9,"Quarter 2",C1777=10,"Quarter 3",C1777=11,"Quarter 3",C1777=12,"Quarter 3",C1777=1,"Quarter 4",C1777=2,"Quarter 4",C1777=3,"Quarter 4")</f>
        <v>Quarter 1</v>
      </c>
    </row>
    <row r="1778" spans="1:4" x14ac:dyDescent="0.2">
      <c r="A1778" s="1">
        <v>81036199</v>
      </c>
      <c r="B1778" s="16">
        <v>43599</v>
      </c>
      <c r="C1778">
        <f t="shared" si="27"/>
        <v>5</v>
      </c>
      <c r="D1778" t="str" cm="1">
        <f t="array" ref="D1778">_xlfn.IFS(C1778=4,"Quarter 1",C1778=5,"Quarter 1",C1778=6,"Quarter 1",C1778=7,"Quarter 2",C1778=8,"Quarter 2",C1778=9,"Quarter 2",C1778=10,"Quarter 3",C1778=11,"Quarter 3",C1778=12,"Quarter 3",C1778=1,"Quarter 4",C1778=2,"Quarter 4",C1778=3,"Quarter 4")</f>
        <v>Quarter 1</v>
      </c>
    </row>
    <row r="1779" spans="1:4" x14ac:dyDescent="0.2">
      <c r="A1779" s="1">
        <v>81016247</v>
      </c>
      <c r="B1779" s="16">
        <v>43599</v>
      </c>
      <c r="C1779">
        <f t="shared" si="27"/>
        <v>5</v>
      </c>
      <c r="D1779" t="str" cm="1">
        <f t="array" ref="D1779">_xlfn.IFS(C1779=4,"Quarter 1",C1779=5,"Quarter 1",C1779=6,"Quarter 1",C1779=7,"Quarter 2",C1779=8,"Quarter 2",C1779=9,"Quarter 2",C1779=10,"Quarter 3",C1779=11,"Quarter 3",C1779=12,"Quarter 3",C1779=1,"Quarter 4",C1779=2,"Quarter 4",C1779=3,"Quarter 4")</f>
        <v>Quarter 1</v>
      </c>
    </row>
    <row r="1780" spans="1:4" x14ac:dyDescent="0.2">
      <c r="A1780" s="1">
        <v>80097726</v>
      </c>
      <c r="B1780" s="16">
        <v>42869</v>
      </c>
      <c r="C1780">
        <f t="shared" si="27"/>
        <v>5</v>
      </c>
      <c r="D1780" t="str" cm="1">
        <f t="array" ref="D1780">_xlfn.IFS(C1780=4,"Quarter 1",C1780=5,"Quarter 1",C1780=6,"Quarter 1",C1780=7,"Quarter 2",C1780=8,"Quarter 2",C1780=9,"Quarter 2",C1780=10,"Quarter 3",C1780=11,"Quarter 3",C1780=12,"Quarter 3",C1780=1,"Quarter 4",C1780=2,"Quarter 4",C1780=3,"Quarter 4")</f>
        <v>Quarter 1</v>
      </c>
    </row>
    <row r="1781" spans="1:4" x14ac:dyDescent="0.2">
      <c r="A1781" s="1">
        <v>80223928</v>
      </c>
      <c r="B1781" s="16">
        <v>43598</v>
      </c>
      <c r="C1781">
        <f t="shared" si="27"/>
        <v>5</v>
      </c>
      <c r="D1781" t="str" cm="1">
        <f t="array" ref="D1781">_xlfn.IFS(C1781=4,"Quarter 1",C1781=5,"Quarter 1",C1781=6,"Quarter 1",C1781=7,"Quarter 2",C1781=8,"Quarter 2",C1781=9,"Quarter 2",C1781=10,"Quarter 3",C1781=11,"Quarter 3",C1781=12,"Quarter 3",C1781=1,"Quarter 4",C1781=2,"Quarter 4",C1781=3,"Quarter 4")</f>
        <v>Quarter 1</v>
      </c>
    </row>
    <row r="1782" spans="1:4" x14ac:dyDescent="0.2">
      <c r="A1782" s="1">
        <v>81065331</v>
      </c>
      <c r="B1782" s="16">
        <v>43598</v>
      </c>
      <c r="C1782">
        <f t="shared" si="27"/>
        <v>5</v>
      </c>
      <c r="D1782" t="str" cm="1">
        <f t="array" ref="D1782">_xlfn.IFS(C1782=4,"Quarter 1",C1782=5,"Quarter 1",C1782=6,"Quarter 1",C1782=7,"Quarter 2",C1782=8,"Quarter 2",C1782=9,"Quarter 2",C1782=10,"Quarter 3",C1782=11,"Quarter 3",C1782=12,"Quarter 3",C1782=1,"Quarter 4",C1782=2,"Quarter 4",C1782=3,"Quarter 4")</f>
        <v>Quarter 1</v>
      </c>
    </row>
    <row r="1783" spans="1:4" x14ac:dyDescent="0.2">
      <c r="A1783" s="1">
        <v>80186940</v>
      </c>
      <c r="B1783" s="16">
        <v>43233</v>
      </c>
      <c r="C1783">
        <f t="shared" si="27"/>
        <v>5</v>
      </c>
      <c r="D1783" t="str" cm="1">
        <f t="array" ref="D1783">_xlfn.IFS(C1783=4,"Quarter 1",C1783=5,"Quarter 1",C1783=6,"Quarter 1",C1783=7,"Quarter 2",C1783=8,"Quarter 2",C1783=9,"Quarter 2",C1783=10,"Quarter 3",C1783=11,"Quarter 3",C1783=12,"Quarter 3",C1783=1,"Quarter 4",C1783=2,"Quarter 4",C1783=3,"Quarter 4")</f>
        <v>Quarter 1</v>
      </c>
    </row>
    <row r="1784" spans="1:4" x14ac:dyDescent="0.2">
      <c r="A1784" s="1">
        <v>80120740</v>
      </c>
      <c r="B1784" s="16">
        <v>42868</v>
      </c>
      <c r="C1784">
        <f t="shared" si="27"/>
        <v>5</v>
      </c>
      <c r="D1784" t="str" cm="1">
        <f t="array" ref="D1784">_xlfn.IFS(C1784=4,"Quarter 1",C1784=5,"Quarter 1",C1784=6,"Quarter 1",C1784=7,"Quarter 2",C1784=8,"Quarter 2",C1784=9,"Quarter 2",C1784=10,"Quarter 3",C1784=11,"Quarter 3",C1784=12,"Quarter 3",C1784=1,"Quarter 4",C1784=2,"Quarter 4",C1784=3,"Quarter 4")</f>
        <v>Quarter 1</v>
      </c>
    </row>
    <row r="1785" spans="1:4" x14ac:dyDescent="0.2">
      <c r="A1785" s="1">
        <v>81077874</v>
      </c>
      <c r="B1785" s="16">
        <v>43597</v>
      </c>
      <c r="C1785">
        <f t="shared" si="27"/>
        <v>5</v>
      </c>
      <c r="D1785" t="str" cm="1">
        <f t="array" ref="D1785">_xlfn.IFS(C1785=4,"Quarter 1",C1785=5,"Quarter 1",C1785=6,"Quarter 1",C1785=7,"Quarter 2",C1785=8,"Quarter 2",C1785=9,"Quarter 2",C1785=10,"Quarter 3",C1785=11,"Quarter 3",C1785=12,"Quarter 3",C1785=1,"Quarter 4",C1785=2,"Quarter 4",C1785=3,"Quarter 4")</f>
        <v>Quarter 1</v>
      </c>
    </row>
    <row r="1786" spans="1:4" x14ac:dyDescent="0.2">
      <c r="A1786" s="1">
        <v>81098013</v>
      </c>
      <c r="B1786" s="16">
        <v>43597</v>
      </c>
      <c r="C1786">
        <f t="shared" si="27"/>
        <v>5</v>
      </c>
      <c r="D1786" t="str" cm="1">
        <f t="array" ref="D1786">_xlfn.IFS(C1786=4,"Quarter 1",C1786=5,"Quarter 1",C1786=6,"Quarter 1",C1786=7,"Quarter 2",C1786=8,"Quarter 2",C1786=9,"Quarter 2",C1786=10,"Quarter 3",C1786=11,"Quarter 3",C1786=12,"Quarter 3",C1786=1,"Quarter 4",C1786=2,"Quarter 4",C1786=3,"Quarter 4")</f>
        <v>Quarter 1</v>
      </c>
    </row>
    <row r="1787" spans="1:4" x14ac:dyDescent="0.2">
      <c r="A1787" s="1">
        <v>80117736</v>
      </c>
      <c r="B1787" s="16">
        <v>43232</v>
      </c>
      <c r="C1787">
        <f t="shared" si="27"/>
        <v>5</v>
      </c>
      <c r="D1787" t="str" cm="1">
        <f t="array" ref="D1787">_xlfn.IFS(C1787=4,"Quarter 1",C1787=5,"Quarter 1",C1787=6,"Quarter 1",C1787=7,"Quarter 2",C1787=8,"Quarter 2",C1787=9,"Quarter 2",C1787=10,"Quarter 3",C1787=11,"Quarter 3",C1787=12,"Quarter 3",C1787=1,"Quarter 4",C1787=2,"Quarter 4",C1787=3,"Quarter 4")</f>
        <v>Quarter 1</v>
      </c>
    </row>
    <row r="1788" spans="1:4" x14ac:dyDescent="0.2">
      <c r="A1788" s="1">
        <v>80174364</v>
      </c>
      <c r="B1788" s="16">
        <v>42867</v>
      </c>
      <c r="C1788">
        <f t="shared" si="27"/>
        <v>5</v>
      </c>
      <c r="D1788" t="str" cm="1">
        <f t="array" ref="D1788">_xlfn.IFS(C1788=4,"Quarter 1",C1788=5,"Quarter 1",C1788=6,"Quarter 1",C1788=7,"Quarter 2",C1788=8,"Quarter 2",C1788=9,"Quarter 2",C1788=10,"Quarter 3",C1788=11,"Quarter 3",C1788=12,"Quarter 3",C1788=1,"Quarter 4",C1788=2,"Quarter 4",C1788=3,"Quarter 4")</f>
        <v>Quarter 1</v>
      </c>
    </row>
    <row r="1789" spans="1:4" x14ac:dyDescent="0.2">
      <c r="A1789" s="1">
        <v>80114666</v>
      </c>
      <c r="B1789" s="16">
        <v>42867</v>
      </c>
      <c r="C1789">
        <f t="shared" si="27"/>
        <v>5</v>
      </c>
      <c r="D1789" t="str" cm="1">
        <f t="array" ref="D1789">_xlfn.IFS(C1789=4,"Quarter 1",C1789=5,"Quarter 1",C1789=6,"Quarter 1",C1789=7,"Quarter 2",C1789=8,"Quarter 2",C1789=9,"Quarter 2",C1789=10,"Quarter 3",C1789=11,"Quarter 3",C1789=12,"Quarter 3",C1789=1,"Quarter 4",C1789=2,"Quarter 4",C1789=3,"Quarter 4")</f>
        <v>Quarter 1</v>
      </c>
    </row>
    <row r="1790" spans="1:4" x14ac:dyDescent="0.2">
      <c r="A1790" s="1">
        <v>80157866</v>
      </c>
      <c r="B1790" s="16">
        <v>42867</v>
      </c>
      <c r="C1790">
        <f t="shared" si="27"/>
        <v>5</v>
      </c>
      <c r="D1790" t="str" cm="1">
        <f t="array" ref="D1790">_xlfn.IFS(C1790=4,"Quarter 1",C1790=5,"Quarter 1",C1790=6,"Quarter 1",C1790=7,"Quarter 2",C1790=8,"Quarter 2",C1790=9,"Quarter 2",C1790=10,"Quarter 3",C1790=11,"Quarter 3",C1790=12,"Quarter 3",C1790=1,"Quarter 4",C1790=2,"Quarter 4",C1790=3,"Quarter 4")</f>
        <v>Quarter 1</v>
      </c>
    </row>
    <row r="1791" spans="1:4" x14ac:dyDescent="0.2">
      <c r="A1791" s="1">
        <v>80161029</v>
      </c>
      <c r="B1791" s="16">
        <v>42867</v>
      </c>
      <c r="C1791">
        <f t="shared" si="27"/>
        <v>5</v>
      </c>
      <c r="D1791" t="str" cm="1">
        <f t="array" ref="D1791">_xlfn.IFS(C1791=4,"Quarter 1",C1791=5,"Quarter 1",C1791=6,"Quarter 1",C1791=7,"Quarter 2",C1791=8,"Quarter 2",C1791=9,"Quarter 2",C1791=10,"Quarter 3",C1791=11,"Quarter 3",C1791=12,"Quarter 3",C1791=1,"Quarter 4",C1791=2,"Quarter 4",C1791=3,"Quarter 4")</f>
        <v>Quarter 1</v>
      </c>
    </row>
    <row r="1792" spans="1:4" x14ac:dyDescent="0.2">
      <c r="A1792" s="1">
        <v>81039410</v>
      </c>
      <c r="B1792" s="16">
        <v>43596</v>
      </c>
      <c r="C1792">
        <f t="shared" si="27"/>
        <v>5</v>
      </c>
      <c r="D1792" t="str" cm="1">
        <f t="array" ref="D1792">_xlfn.IFS(C1792=4,"Quarter 1",C1792=5,"Quarter 1",C1792=6,"Quarter 1",C1792=7,"Quarter 2",C1792=8,"Quarter 2",C1792=9,"Quarter 2",C1792=10,"Quarter 3",C1792=11,"Quarter 3",C1792=12,"Quarter 3",C1792=1,"Quarter 4",C1792=2,"Quarter 4",C1792=3,"Quarter 4")</f>
        <v>Quarter 1</v>
      </c>
    </row>
    <row r="1793" spans="1:4" x14ac:dyDescent="0.2">
      <c r="A1793" s="1">
        <v>81012340</v>
      </c>
      <c r="B1793" s="16">
        <v>43596</v>
      </c>
      <c r="C1793">
        <f t="shared" si="27"/>
        <v>5</v>
      </c>
      <c r="D1793" t="str" cm="1">
        <f t="array" ref="D1793">_xlfn.IFS(C1793=4,"Quarter 1",C1793=5,"Quarter 1",C1793=6,"Quarter 1",C1793=7,"Quarter 2",C1793=8,"Quarter 2",C1793=9,"Quarter 2",C1793=10,"Quarter 3",C1793=11,"Quarter 3",C1793=12,"Quarter 3",C1793=1,"Quarter 4",C1793=2,"Quarter 4",C1793=3,"Quarter 4")</f>
        <v>Quarter 1</v>
      </c>
    </row>
    <row r="1794" spans="1:4" x14ac:dyDescent="0.2">
      <c r="A1794" s="1">
        <v>70242536</v>
      </c>
      <c r="B1794" s="16">
        <v>43596</v>
      </c>
      <c r="C1794">
        <f t="shared" si="27"/>
        <v>5</v>
      </c>
      <c r="D1794" t="str" cm="1">
        <f t="array" ref="D1794">_xlfn.IFS(C1794=4,"Quarter 1",C1794=5,"Quarter 1",C1794=6,"Quarter 1",C1794=7,"Quarter 2",C1794=8,"Quarter 2",C1794=9,"Quarter 2",C1794=10,"Quarter 3",C1794=11,"Quarter 3",C1794=12,"Quarter 3",C1794=1,"Quarter 4",C1794=2,"Quarter 4",C1794=3,"Quarter 4")</f>
        <v>Quarter 1</v>
      </c>
    </row>
    <row r="1795" spans="1:4" x14ac:dyDescent="0.2">
      <c r="A1795" s="1">
        <v>70287630</v>
      </c>
      <c r="B1795" s="16">
        <v>43596</v>
      </c>
      <c r="C1795">
        <f t="shared" ref="C1795:C1858" si="28">MONTH(B1795)</f>
        <v>5</v>
      </c>
      <c r="D1795" t="str" cm="1">
        <f t="array" ref="D1795">_xlfn.IFS(C1795=4,"Quarter 1",C1795=5,"Quarter 1",C1795=6,"Quarter 1",C1795=7,"Quarter 2",C1795=8,"Quarter 2",C1795=9,"Quarter 2",C1795=10,"Quarter 3",C1795=11,"Quarter 3",C1795=12,"Quarter 3",C1795=1,"Quarter 4",C1795=2,"Quarter 4",C1795=3,"Quarter 4")</f>
        <v>Quarter 1</v>
      </c>
    </row>
    <row r="1796" spans="1:4" x14ac:dyDescent="0.2">
      <c r="A1796" s="1">
        <v>80192065</v>
      </c>
      <c r="B1796" s="16">
        <v>43231</v>
      </c>
      <c r="C1796">
        <f t="shared" si="28"/>
        <v>5</v>
      </c>
      <c r="D1796" t="str" cm="1">
        <f t="array" ref="D1796">_xlfn.IFS(C1796=4,"Quarter 1",C1796=5,"Quarter 1",C1796=6,"Quarter 1",C1796=7,"Quarter 2",C1796=8,"Quarter 2",C1796=9,"Quarter 2",C1796=10,"Quarter 3",C1796=11,"Quarter 3",C1796=12,"Quarter 3",C1796=1,"Quarter 4",C1796=2,"Quarter 4",C1796=3,"Quarter 4")</f>
        <v>Quarter 1</v>
      </c>
    </row>
    <row r="1797" spans="1:4" x14ac:dyDescent="0.2">
      <c r="A1797" s="1">
        <v>80158319</v>
      </c>
      <c r="B1797" s="16">
        <v>43231</v>
      </c>
      <c r="C1797">
        <f t="shared" si="28"/>
        <v>5</v>
      </c>
      <c r="D1797" t="str" cm="1">
        <f t="array" ref="D1797">_xlfn.IFS(C1797=4,"Quarter 1",C1797=5,"Quarter 1",C1797=6,"Quarter 1",C1797=7,"Quarter 2",C1797=8,"Quarter 2",C1797=9,"Quarter 2",C1797=10,"Quarter 3",C1797=11,"Quarter 3",C1797=12,"Quarter 3",C1797=1,"Quarter 4",C1797=2,"Quarter 4",C1797=3,"Quarter 4")</f>
        <v>Quarter 1</v>
      </c>
    </row>
    <row r="1798" spans="1:4" x14ac:dyDescent="0.2">
      <c r="A1798" s="1">
        <v>80143556</v>
      </c>
      <c r="B1798" s="16">
        <v>43231</v>
      </c>
      <c r="C1798">
        <f t="shared" si="28"/>
        <v>5</v>
      </c>
      <c r="D1798" t="str" cm="1">
        <f t="array" ref="D1798">_xlfn.IFS(C1798=4,"Quarter 1",C1798=5,"Quarter 1",C1798=6,"Quarter 1",C1798=7,"Quarter 2",C1798=8,"Quarter 2",C1798=9,"Quarter 2",C1798=10,"Quarter 3",C1798=11,"Quarter 3",C1798=12,"Quarter 3",C1798=1,"Quarter 4",C1798=2,"Quarter 4",C1798=3,"Quarter 4")</f>
        <v>Quarter 1</v>
      </c>
    </row>
    <row r="1799" spans="1:4" x14ac:dyDescent="0.2">
      <c r="A1799" s="1">
        <v>80184379</v>
      </c>
      <c r="B1799" s="16">
        <v>43231</v>
      </c>
      <c r="C1799">
        <f t="shared" si="28"/>
        <v>5</v>
      </c>
      <c r="D1799" t="str" cm="1">
        <f t="array" ref="D1799">_xlfn.IFS(C1799=4,"Quarter 1",C1799=5,"Quarter 1",C1799=6,"Quarter 1",C1799=7,"Quarter 2",C1799=8,"Quarter 2",C1799=9,"Quarter 2",C1799=10,"Quarter 3",C1799=11,"Quarter 3",C1799=12,"Quarter 3",C1799=1,"Quarter 4",C1799=2,"Quarter 4",C1799=3,"Quarter 4")</f>
        <v>Quarter 1</v>
      </c>
    </row>
    <row r="1800" spans="1:4" x14ac:dyDescent="0.2">
      <c r="A1800" s="1">
        <v>81092777</v>
      </c>
      <c r="B1800" s="16">
        <v>43595</v>
      </c>
      <c r="C1800">
        <f t="shared" si="28"/>
        <v>5</v>
      </c>
      <c r="D1800" t="str" cm="1">
        <f t="array" ref="D1800">_xlfn.IFS(C1800=4,"Quarter 1",C1800=5,"Quarter 1",C1800=6,"Quarter 1",C1800=7,"Quarter 2",C1800=8,"Quarter 2",C1800=9,"Quarter 2",C1800=10,"Quarter 3",C1800=11,"Quarter 3",C1800=12,"Quarter 3",C1800=1,"Quarter 4",C1800=2,"Quarter 4",C1800=3,"Quarter 4")</f>
        <v>Quarter 1</v>
      </c>
    </row>
    <row r="1801" spans="1:4" x14ac:dyDescent="0.2">
      <c r="A1801" s="1">
        <v>81092779</v>
      </c>
      <c r="B1801" s="16">
        <v>43595</v>
      </c>
      <c r="C1801">
        <f t="shared" si="28"/>
        <v>5</v>
      </c>
      <c r="D1801" t="str" cm="1">
        <f t="array" ref="D1801">_xlfn.IFS(C1801=4,"Quarter 1",C1801=5,"Quarter 1",C1801=6,"Quarter 1",C1801=7,"Quarter 2",C1801=8,"Quarter 2",C1801=9,"Quarter 2",C1801=10,"Quarter 3",C1801=11,"Quarter 3",C1801=12,"Quarter 3",C1801=1,"Quarter 4",C1801=2,"Quarter 4",C1801=3,"Quarter 4")</f>
        <v>Quarter 1</v>
      </c>
    </row>
    <row r="1802" spans="1:4" x14ac:dyDescent="0.2">
      <c r="A1802" s="1">
        <v>81092776</v>
      </c>
      <c r="B1802" s="16">
        <v>43595</v>
      </c>
      <c r="C1802">
        <f t="shared" si="28"/>
        <v>5</v>
      </c>
      <c r="D1802" t="str" cm="1">
        <f t="array" ref="D1802">_xlfn.IFS(C1802=4,"Quarter 1",C1802=5,"Quarter 1",C1802=6,"Quarter 1",C1802=7,"Quarter 2",C1802=8,"Quarter 2",C1802=9,"Quarter 2",C1802=10,"Quarter 3",C1802=11,"Quarter 3",C1802=12,"Quarter 3",C1802=1,"Quarter 4",C1802=2,"Quarter 4",C1802=3,"Quarter 4")</f>
        <v>Quarter 1</v>
      </c>
    </row>
    <row r="1803" spans="1:4" x14ac:dyDescent="0.2">
      <c r="A1803" s="1">
        <v>81092778</v>
      </c>
      <c r="B1803" s="16">
        <v>43595</v>
      </c>
      <c r="C1803">
        <f t="shared" si="28"/>
        <v>5</v>
      </c>
      <c r="D1803" t="str" cm="1">
        <f t="array" ref="D1803">_xlfn.IFS(C1803=4,"Quarter 1",C1803=5,"Quarter 1",C1803=6,"Quarter 1",C1803=7,"Quarter 2",C1803=8,"Quarter 2",C1803=9,"Quarter 2",C1803=10,"Quarter 3",C1803=11,"Quarter 3",C1803=12,"Quarter 3",C1803=1,"Quarter 4",C1803=2,"Quarter 4",C1803=3,"Quarter 4")</f>
        <v>Quarter 1</v>
      </c>
    </row>
    <row r="1804" spans="1:4" x14ac:dyDescent="0.2">
      <c r="A1804" s="1">
        <v>80216541</v>
      </c>
      <c r="B1804" s="16">
        <v>43595</v>
      </c>
      <c r="C1804">
        <f t="shared" si="28"/>
        <v>5</v>
      </c>
      <c r="D1804" t="str" cm="1">
        <f t="array" ref="D1804">_xlfn.IFS(C1804=4,"Quarter 1",C1804=5,"Quarter 1",C1804=6,"Quarter 1",C1804=7,"Quarter 2",C1804=8,"Quarter 2",C1804=9,"Quarter 2",C1804=10,"Quarter 3",C1804=11,"Quarter 3",C1804=12,"Quarter 3",C1804=1,"Quarter 4",C1804=2,"Quarter 4",C1804=3,"Quarter 4")</f>
        <v>Quarter 1</v>
      </c>
    </row>
    <row r="1805" spans="1:4" x14ac:dyDescent="0.2">
      <c r="A1805" s="1">
        <v>80216756</v>
      </c>
      <c r="B1805" s="16">
        <v>43595</v>
      </c>
      <c r="C1805">
        <f t="shared" si="28"/>
        <v>5</v>
      </c>
      <c r="D1805" t="str" cm="1">
        <f t="array" ref="D1805">_xlfn.IFS(C1805=4,"Quarter 1",C1805=5,"Quarter 1",C1805=6,"Quarter 1",C1805=7,"Quarter 2",C1805=8,"Quarter 2",C1805=9,"Quarter 2",C1805=10,"Quarter 3",C1805=11,"Quarter 3",C1805=12,"Quarter 3",C1805=1,"Quarter 4",C1805=2,"Quarter 4",C1805=3,"Quarter 4")</f>
        <v>Quarter 1</v>
      </c>
    </row>
    <row r="1806" spans="1:4" x14ac:dyDescent="0.2">
      <c r="A1806" s="1">
        <v>80241986</v>
      </c>
      <c r="B1806" s="16">
        <v>43595</v>
      </c>
      <c r="C1806">
        <f t="shared" si="28"/>
        <v>5</v>
      </c>
      <c r="D1806" t="str" cm="1">
        <f t="array" ref="D1806">_xlfn.IFS(C1806=4,"Quarter 1",C1806=5,"Quarter 1",C1806=6,"Quarter 1",C1806=7,"Quarter 2",C1806=8,"Quarter 2",C1806=9,"Quarter 2",C1806=10,"Quarter 3",C1806=11,"Quarter 3",C1806=12,"Quarter 3",C1806=1,"Quarter 4",C1806=2,"Quarter 4",C1806=3,"Quarter 4")</f>
        <v>Quarter 1</v>
      </c>
    </row>
    <row r="1807" spans="1:4" x14ac:dyDescent="0.2">
      <c r="A1807" s="1">
        <v>80987113</v>
      </c>
      <c r="B1807" s="16">
        <v>43595</v>
      </c>
      <c r="C1807">
        <f t="shared" si="28"/>
        <v>5</v>
      </c>
      <c r="D1807" t="str" cm="1">
        <f t="array" ref="D1807">_xlfn.IFS(C1807=4,"Quarter 1",C1807=5,"Quarter 1",C1807=6,"Quarter 1",C1807=7,"Quarter 2",C1807=8,"Quarter 2",C1807=9,"Quarter 2",C1807=10,"Quarter 3",C1807=11,"Quarter 3",C1807=12,"Quarter 3",C1807=1,"Quarter 4",C1807=2,"Quarter 4",C1807=3,"Quarter 4")</f>
        <v>Quarter 1</v>
      </c>
    </row>
    <row r="1808" spans="1:4" x14ac:dyDescent="0.2">
      <c r="A1808" s="1">
        <v>80197989</v>
      </c>
      <c r="B1808" s="16">
        <v>43595</v>
      </c>
      <c r="C1808">
        <f t="shared" si="28"/>
        <v>5</v>
      </c>
      <c r="D1808" t="str" cm="1">
        <f t="array" ref="D1808">_xlfn.IFS(C1808=4,"Quarter 1",C1808=5,"Quarter 1",C1808=6,"Quarter 1",C1808=7,"Quarter 2",C1808=8,"Quarter 2",C1808=9,"Quarter 2",C1808=10,"Quarter 3",C1808=11,"Quarter 3",C1808=12,"Quarter 3",C1808=1,"Quarter 4",C1808=2,"Quarter 4",C1808=3,"Quarter 4")</f>
        <v>Quarter 1</v>
      </c>
    </row>
    <row r="1809" spans="1:4" x14ac:dyDescent="0.2">
      <c r="A1809" s="1">
        <v>80194950</v>
      </c>
      <c r="B1809" s="16">
        <v>43595</v>
      </c>
      <c r="C1809">
        <f t="shared" si="28"/>
        <v>5</v>
      </c>
      <c r="D1809" t="str" cm="1">
        <f t="array" ref="D1809">_xlfn.IFS(C1809=4,"Quarter 1",C1809=5,"Quarter 1",C1809=6,"Quarter 1",C1809=7,"Quarter 2",C1809=8,"Quarter 2",C1809=9,"Quarter 2",C1809=10,"Quarter 3",C1809=11,"Quarter 3",C1809=12,"Quarter 3",C1809=1,"Quarter 4",C1809=2,"Quarter 4",C1809=3,"Quarter 4")</f>
        <v>Quarter 1</v>
      </c>
    </row>
    <row r="1810" spans="1:4" x14ac:dyDescent="0.2">
      <c r="A1810" s="1">
        <v>70261058</v>
      </c>
      <c r="B1810" s="16">
        <v>42865</v>
      </c>
      <c r="C1810">
        <f t="shared" si="28"/>
        <v>5</v>
      </c>
      <c r="D1810" t="str" cm="1">
        <f t="array" ref="D1810">_xlfn.IFS(C1810=4,"Quarter 1",C1810=5,"Quarter 1",C1810=6,"Quarter 1",C1810=7,"Quarter 2",C1810=8,"Quarter 2",C1810=9,"Quarter 2",C1810=10,"Quarter 3",C1810=11,"Quarter 3",C1810=12,"Quarter 3",C1810=1,"Quarter 4",C1810=2,"Quarter 4",C1810=3,"Quarter 4")</f>
        <v>Quarter 1</v>
      </c>
    </row>
    <row r="1811" spans="1:4" x14ac:dyDescent="0.2">
      <c r="A1811" s="1">
        <v>70204288</v>
      </c>
      <c r="B1811" s="16">
        <v>42865</v>
      </c>
      <c r="C1811">
        <f t="shared" si="28"/>
        <v>5</v>
      </c>
      <c r="D1811" t="str" cm="1">
        <f t="array" ref="D1811">_xlfn.IFS(C1811=4,"Quarter 1",C1811=5,"Quarter 1",C1811=6,"Quarter 1",C1811=7,"Quarter 2",C1811=8,"Quarter 2",C1811=9,"Quarter 2",C1811=10,"Quarter 3",C1811=11,"Quarter 3",C1811=12,"Quarter 3",C1811=1,"Quarter 4",C1811=2,"Quarter 4",C1811=3,"Quarter 4")</f>
        <v>Quarter 1</v>
      </c>
    </row>
    <row r="1812" spans="1:4" x14ac:dyDescent="0.2">
      <c r="A1812" s="1">
        <v>80057278</v>
      </c>
      <c r="B1812" s="16">
        <v>42865</v>
      </c>
      <c r="C1812">
        <f t="shared" si="28"/>
        <v>5</v>
      </c>
      <c r="D1812" t="str" cm="1">
        <f t="array" ref="D1812">_xlfn.IFS(C1812=4,"Quarter 1",C1812=5,"Quarter 1",C1812=6,"Quarter 1",C1812=7,"Quarter 2",C1812=8,"Quarter 2",C1812=9,"Quarter 2",C1812=10,"Quarter 3",C1812=11,"Quarter 3",C1812=12,"Quarter 3",C1812=1,"Quarter 4",C1812=2,"Quarter 4",C1812=3,"Quarter 4")</f>
        <v>Quarter 1</v>
      </c>
    </row>
    <row r="1813" spans="1:4" x14ac:dyDescent="0.2">
      <c r="A1813" s="1">
        <v>70293703</v>
      </c>
      <c r="B1813" s="16">
        <v>42865</v>
      </c>
      <c r="C1813">
        <f t="shared" si="28"/>
        <v>5</v>
      </c>
      <c r="D1813" t="str" cm="1">
        <f t="array" ref="D1813">_xlfn.IFS(C1813=4,"Quarter 1",C1813=5,"Quarter 1",C1813=6,"Quarter 1",C1813=7,"Quarter 2",C1813=8,"Quarter 2",C1813=9,"Quarter 2",C1813=10,"Quarter 3",C1813=11,"Quarter 3",C1813=12,"Quarter 3",C1813=1,"Quarter 4",C1813=2,"Quarter 4",C1813=3,"Quarter 4")</f>
        <v>Quarter 1</v>
      </c>
    </row>
    <row r="1814" spans="1:4" x14ac:dyDescent="0.2">
      <c r="A1814" s="1">
        <v>80165853</v>
      </c>
      <c r="B1814" s="16">
        <v>42865</v>
      </c>
      <c r="C1814">
        <f t="shared" si="28"/>
        <v>5</v>
      </c>
      <c r="D1814" t="str" cm="1">
        <f t="array" ref="D1814">_xlfn.IFS(C1814=4,"Quarter 1",C1814=5,"Quarter 1",C1814=6,"Quarter 1",C1814=7,"Quarter 2",C1814=8,"Quarter 2",C1814=9,"Quarter 2",C1814=10,"Quarter 3",C1814=11,"Quarter 3",C1814=12,"Quarter 3",C1814=1,"Quarter 4",C1814=2,"Quarter 4",C1814=3,"Quarter 4")</f>
        <v>Quarter 1</v>
      </c>
    </row>
    <row r="1815" spans="1:4" x14ac:dyDescent="0.2">
      <c r="A1815" s="1">
        <v>80161108</v>
      </c>
      <c r="B1815" s="16">
        <v>42865</v>
      </c>
      <c r="C1815">
        <f t="shared" si="28"/>
        <v>5</v>
      </c>
      <c r="D1815" t="str" cm="1">
        <f t="array" ref="D1815">_xlfn.IFS(C1815=4,"Quarter 1",C1815=5,"Quarter 1",C1815=6,"Quarter 1",C1815=7,"Quarter 2",C1815=8,"Quarter 2",C1815=9,"Quarter 2",C1815=10,"Quarter 3",C1815=11,"Quarter 3",C1815=12,"Quarter 3",C1815=1,"Quarter 4",C1815=2,"Quarter 4",C1815=3,"Quarter 4")</f>
        <v>Quarter 1</v>
      </c>
    </row>
    <row r="1816" spans="1:4" x14ac:dyDescent="0.2">
      <c r="A1816" s="1">
        <v>80082660</v>
      </c>
      <c r="B1816" s="16">
        <v>42865</v>
      </c>
      <c r="C1816">
        <f t="shared" si="28"/>
        <v>5</v>
      </c>
      <c r="D1816" t="str" cm="1">
        <f t="array" ref="D1816">_xlfn.IFS(C1816=4,"Quarter 1",C1816=5,"Quarter 1",C1816=6,"Quarter 1",C1816=7,"Quarter 2",C1816=8,"Quarter 2",C1816=9,"Quarter 2",C1816=10,"Quarter 3",C1816=11,"Quarter 3",C1816=12,"Quarter 3",C1816=1,"Quarter 4",C1816=2,"Quarter 4",C1816=3,"Quarter 4")</f>
        <v>Quarter 1</v>
      </c>
    </row>
    <row r="1817" spans="1:4" x14ac:dyDescent="0.2">
      <c r="A1817" s="1">
        <v>80028359</v>
      </c>
      <c r="B1817" s="16">
        <v>42134</v>
      </c>
      <c r="C1817">
        <f t="shared" si="28"/>
        <v>5</v>
      </c>
      <c r="D1817" t="str" cm="1">
        <f t="array" ref="D1817">_xlfn.IFS(C1817=4,"Quarter 1",C1817=5,"Quarter 1",C1817=6,"Quarter 1",C1817=7,"Quarter 2",C1817=8,"Quarter 2",C1817=9,"Quarter 2",C1817=10,"Quarter 3",C1817=11,"Quarter 3",C1817=12,"Quarter 3",C1817=1,"Quarter 4",C1817=2,"Quarter 4",C1817=3,"Quarter 4")</f>
        <v>Quarter 1</v>
      </c>
    </row>
    <row r="1818" spans="1:4" x14ac:dyDescent="0.2">
      <c r="A1818" s="1">
        <v>81076049</v>
      </c>
      <c r="B1818" s="16">
        <v>43586</v>
      </c>
      <c r="C1818">
        <f t="shared" si="28"/>
        <v>5</v>
      </c>
      <c r="D1818" t="str" cm="1">
        <f t="array" ref="D1818">_xlfn.IFS(C1818=4,"Quarter 1",C1818=5,"Quarter 1",C1818=6,"Quarter 1",C1818=7,"Quarter 2",C1818=8,"Quarter 2",C1818=9,"Quarter 2",C1818=10,"Quarter 3",C1818=11,"Quarter 3",C1818=12,"Quarter 3",C1818=1,"Quarter 4",C1818=2,"Quarter 4",C1818=3,"Quarter 4")</f>
        <v>Quarter 1</v>
      </c>
    </row>
    <row r="1819" spans="1:4" x14ac:dyDescent="0.2">
      <c r="A1819" s="1">
        <v>60031264</v>
      </c>
      <c r="B1819" s="16">
        <v>43586</v>
      </c>
      <c r="C1819">
        <f t="shared" si="28"/>
        <v>5</v>
      </c>
      <c r="D1819" t="str" cm="1">
        <f t="array" ref="D1819">_xlfn.IFS(C1819=4,"Quarter 1",C1819=5,"Quarter 1",C1819=6,"Quarter 1",C1819=7,"Quarter 2",C1819=8,"Quarter 2",C1819=9,"Quarter 2",C1819=10,"Quarter 3",C1819=11,"Quarter 3",C1819=12,"Quarter 3",C1819=1,"Quarter 4",C1819=2,"Quarter 4",C1819=3,"Quarter 4")</f>
        <v>Quarter 1</v>
      </c>
    </row>
    <row r="1820" spans="1:4" x14ac:dyDescent="0.2">
      <c r="A1820" s="1">
        <v>81059956</v>
      </c>
      <c r="B1820" s="16">
        <v>43586</v>
      </c>
      <c r="C1820">
        <f t="shared" si="28"/>
        <v>5</v>
      </c>
      <c r="D1820" t="str" cm="1">
        <f t="array" ref="D1820">_xlfn.IFS(C1820=4,"Quarter 1",C1820=5,"Quarter 1",C1820=6,"Quarter 1",C1820=7,"Quarter 2",C1820=8,"Quarter 2",C1820=9,"Quarter 2",C1820=10,"Quarter 3",C1820=11,"Quarter 3",C1820=12,"Quarter 3",C1820=1,"Quarter 4",C1820=2,"Quarter 4",C1820=3,"Quarter 4")</f>
        <v>Quarter 1</v>
      </c>
    </row>
    <row r="1821" spans="1:4" x14ac:dyDescent="0.2">
      <c r="A1821" s="1">
        <v>81094667</v>
      </c>
      <c r="B1821" s="16">
        <v>43586</v>
      </c>
      <c r="C1821">
        <f t="shared" si="28"/>
        <v>5</v>
      </c>
      <c r="D1821" t="str" cm="1">
        <f t="array" ref="D1821">_xlfn.IFS(C1821=4,"Quarter 1",C1821=5,"Quarter 1",C1821=6,"Quarter 1",C1821=7,"Quarter 2",C1821=8,"Quarter 2",C1821=9,"Quarter 2",C1821=10,"Quarter 3",C1821=11,"Quarter 3",C1821=12,"Quarter 3",C1821=1,"Quarter 4",C1821=2,"Quarter 4",C1821=3,"Quarter 4")</f>
        <v>Quarter 1</v>
      </c>
    </row>
    <row r="1822" spans="1:4" x14ac:dyDescent="0.2">
      <c r="A1822" s="1">
        <v>81069255</v>
      </c>
      <c r="B1822" s="16">
        <v>43586</v>
      </c>
      <c r="C1822">
        <f t="shared" si="28"/>
        <v>5</v>
      </c>
      <c r="D1822" t="str" cm="1">
        <f t="array" ref="D1822">_xlfn.IFS(C1822=4,"Quarter 1",C1822=5,"Quarter 1",C1822=6,"Quarter 1",C1822=7,"Quarter 2",C1822=8,"Quarter 2",C1822=9,"Quarter 2",C1822=10,"Quarter 3",C1822=11,"Quarter 3",C1822=12,"Quarter 3",C1822=1,"Quarter 4",C1822=2,"Quarter 4",C1822=3,"Quarter 4")</f>
        <v>Quarter 1</v>
      </c>
    </row>
    <row r="1823" spans="1:4" x14ac:dyDescent="0.2">
      <c r="A1823" s="1">
        <v>81094083</v>
      </c>
      <c r="B1823" s="16">
        <v>43586</v>
      </c>
      <c r="C1823">
        <f t="shared" si="28"/>
        <v>5</v>
      </c>
      <c r="D1823" t="str" cm="1">
        <f t="array" ref="D1823">_xlfn.IFS(C1823=4,"Quarter 1",C1823=5,"Quarter 1",C1823=6,"Quarter 1",C1823=7,"Quarter 2",C1823=8,"Quarter 2",C1823=9,"Quarter 2",C1823=10,"Quarter 3",C1823=11,"Quarter 3",C1823=12,"Quarter 3",C1823=1,"Quarter 4",C1823=2,"Quarter 4",C1823=3,"Quarter 4")</f>
        <v>Quarter 1</v>
      </c>
    </row>
    <row r="1824" spans="1:4" x14ac:dyDescent="0.2">
      <c r="A1824" s="1">
        <v>80208082</v>
      </c>
      <c r="B1824" s="16">
        <v>43586</v>
      </c>
      <c r="C1824">
        <f t="shared" si="28"/>
        <v>5</v>
      </c>
      <c r="D1824" t="str" cm="1">
        <f t="array" ref="D1824">_xlfn.IFS(C1824=4,"Quarter 1",C1824=5,"Quarter 1",C1824=6,"Quarter 1",C1824=7,"Quarter 2",C1824=8,"Quarter 2",C1824=9,"Quarter 2",C1824=10,"Quarter 3",C1824=11,"Quarter 3",C1824=12,"Quarter 3",C1824=1,"Quarter 4",C1824=2,"Quarter 4",C1824=3,"Quarter 4")</f>
        <v>Quarter 1</v>
      </c>
    </row>
    <row r="1825" spans="1:4" x14ac:dyDescent="0.2">
      <c r="A1825" s="1">
        <v>81080637</v>
      </c>
      <c r="B1825" s="16">
        <v>43586</v>
      </c>
      <c r="C1825">
        <f t="shared" si="28"/>
        <v>5</v>
      </c>
      <c r="D1825" t="str" cm="1">
        <f t="array" ref="D1825">_xlfn.IFS(C1825=4,"Quarter 1",C1825=5,"Quarter 1",C1825=6,"Quarter 1",C1825=7,"Quarter 2",C1825=8,"Quarter 2",C1825=9,"Quarter 2",C1825=10,"Quarter 3",C1825=11,"Quarter 3",C1825=12,"Quarter 3",C1825=1,"Quarter 4",C1825=2,"Quarter 4",C1825=3,"Quarter 4")</f>
        <v>Quarter 1</v>
      </c>
    </row>
    <row r="1826" spans="1:4" x14ac:dyDescent="0.2">
      <c r="A1826" s="1">
        <v>80197303</v>
      </c>
      <c r="B1826" s="16">
        <v>43586</v>
      </c>
      <c r="C1826">
        <f t="shared" si="28"/>
        <v>5</v>
      </c>
      <c r="D1826" t="str" cm="1">
        <f t="array" ref="D1826">_xlfn.IFS(C1826=4,"Quarter 1",C1826=5,"Quarter 1",C1826=6,"Quarter 1",C1826=7,"Quarter 2",C1826=8,"Quarter 2",C1826=9,"Quarter 2",C1826=10,"Quarter 3",C1826=11,"Quarter 3",C1826=12,"Quarter 3",C1826=1,"Quarter 4",C1826=2,"Quarter 4",C1826=3,"Quarter 4")</f>
        <v>Quarter 1</v>
      </c>
    </row>
    <row r="1827" spans="1:4" x14ac:dyDescent="0.2">
      <c r="A1827" s="1">
        <v>81049260</v>
      </c>
      <c r="B1827" s="16">
        <v>43586</v>
      </c>
      <c r="C1827">
        <f t="shared" si="28"/>
        <v>5</v>
      </c>
      <c r="D1827" t="str" cm="1">
        <f t="array" ref="D1827">_xlfn.IFS(C1827=4,"Quarter 1",C1827=5,"Quarter 1",C1827=6,"Quarter 1",C1827=7,"Quarter 2",C1827=8,"Quarter 2",C1827=9,"Quarter 2",C1827=10,"Quarter 3",C1827=11,"Quarter 3",C1827=12,"Quarter 3",C1827=1,"Quarter 4",C1827=2,"Quarter 4",C1827=3,"Quarter 4")</f>
        <v>Quarter 1</v>
      </c>
    </row>
    <row r="1828" spans="1:4" x14ac:dyDescent="0.2">
      <c r="A1828" s="1">
        <v>81017593</v>
      </c>
      <c r="B1828" s="16">
        <v>43586</v>
      </c>
      <c r="C1828">
        <f t="shared" si="28"/>
        <v>5</v>
      </c>
      <c r="D1828" t="str" cm="1">
        <f t="array" ref="D1828">_xlfn.IFS(C1828=4,"Quarter 1",C1828=5,"Quarter 1",C1828=6,"Quarter 1",C1828=7,"Quarter 2",C1828=8,"Quarter 2",C1828=9,"Quarter 2",C1828=10,"Quarter 3",C1828=11,"Quarter 3",C1828=12,"Quarter 3",C1828=1,"Quarter 4",C1828=2,"Quarter 4",C1828=3,"Quarter 4")</f>
        <v>Quarter 1</v>
      </c>
    </row>
    <row r="1829" spans="1:4" x14ac:dyDescent="0.2">
      <c r="A1829" s="1">
        <v>81062075</v>
      </c>
      <c r="B1829" s="16">
        <v>43586</v>
      </c>
      <c r="C1829">
        <f t="shared" si="28"/>
        <v>5</v>
      </c>
      <c r="D1829" t="str" cm="1">
        <f t="array" ref="D1829">_xlfn.IFS(C1829=4,"Quarter 1",C1829=5,"Quarter 1",C1829=6,"Quarter 1",C1829=7,"Quarter 2",C1829=8,"Quarter 2",C1829=9,"Quarter 2",C1829=10,"Quarter 3",C1829=11,"Quarter 3",C1829=12,"Quarter 3",C1829=1,"Quarter 4",C1829=2,"Quarter 4",C1829=3,"Quarter 4")</f>
        <v>Quarter 1</v>
      </c>
    </row>
    <row r="1830" spans="1:4" x14ac:dyDescent="0.2">
      <c r="A1830" s="1">
        <v>70270364</v>
      </c>
      <c r="B1830" s="16">
        <v>43586</v>
      </c>
      <c r="C1830">
        <f t="shared" si="28"/>
        <v>5</v>
      </c>
      <c r="D1830" t="str" cm="1">
        <f t="array" ref="D1830">_xlfn.IFS(C1830=4,"Quarter 1",C1830=5,"Quarter 1",C1830=6,"Quarter 1",C1830=7,"Quarter 2",C1830=8,"Quarter 2",C1830=9,"Quarter 2",C1830=10,"Quarter 3",C1830=11,"Quarter 3",C1830=12,"Quarter 3",C1830=1,"Quarter 4",C1830=2,"Quarter 4",C1830=3,"Quarter 4")</f>
        <v>Quarter 1</v>
      </c>
    </row>
    <row r="1831" spans="1:4" x14ac:dyDescent="0.2">
      <c r="A1831" s="1">
        <v>81093342</v>
      </c>
      <c r="B1831" s="16">
        <v>43586</v>
      </c>
      <c r="C1831">
        <f t="shared" si="28"/>
        <v>5</v>
      </c>
      <c r="D1831" t="str" cm="1">
        <f t="array" ref="D1831">_xlfn.IFS(C1831=4,"Quarter 1",C1831=5,"Quarter 1",C1831=6,"Quarter 1",C1831=7,"Quarter 2",C1831=8,"Quarter 2",C1831=9,"Quarter 2",C1831=10,"Quarter 3",C1831=11,"Quarter 3",C1831=12,"Quarter 3",C1831=1,"Quarter 4",C1831=2,"Quarter 4",C1831=3,"Quarter 4")</f>
        <v>Quarter 1</v>
      </c>
    </row>
    <row r="1832" spans="1:4" x14ac:dyDescent="0.2">
      <c r="A1832" s="1">
        <v>70056441</v>
      </c>
      <c r="B1832" s="16">
        <v>43586</v>
      </c>
      <c r="C1832">
        <f t="shared" si="28"/>
        <v>5</v>
      </c>
      <c r="D1832" t="str" cm="1">
        <f t="array" ref="D1832">_xlfn.IFS(C1832=4,"Quarter 1",C1832=5,"Quarter 1",C1832=6,"Quarter 1",C1832=7,"Quarter 2",C1832=8,"Quarter 2",C1832=9,"Quarter 2",C1832=10,"Quarter 3",C1832=11,"Quarter 3",C1832=12,"Quarter 3",C1832=1,"Quarter 4",C1832=2,"Quarter 4",C1832=3,"Quarter 4")</f>
        <v>Quarter 1</v>
      </c>
    </row>
    <row r="1833" spans="1:4" x14ac:dyDescent="0.2">
      <c r="A1833" s="1">
        <v>419733</v>
      </c>
      <c r="B1833" s="16">
        <v>43586</v>
      </c>
      <c r="C1833">
        <f t="shared" si="28"/>
        <v>5</v>
      </c>
      <c r="D1833" t="str" cm="1">
        <f t="array" ref="D1833">_xlfn.IFS(C1833=4,"Quarter 1",C1833=5,"Quarter 1",C1833=6,"Quarter 1",C1833=7,"Quarter 2",C1833=8,"Quarter 2",C1833=9,"Quarter 2",C1833=10,"Quarter 3",C1833=11,"Quarter 3",C1833=12,"Quarter 3",C1833=1,"Quarter 4",C1833=2,"Quarter 4",C1833=3,"Quarter 4")</f>
        <v>Quarter 1</v>
      </c>
    </row>
    <row r="1834" spans="1:4" x14ac:dyDescent="0.2">
      <c r="A1834" s="1">
        <v>80156137</v>
      </c>
      <c r="B1834" s="16">
        <v>43586</v>
      </c>
      <c r="C1834">
        <f t="shared" si="28"/>
        <v>5</v>
      </c>
      <c r="D1834" t="str" cm="1">
        <f t="array" ref="D1834">_xlfn.IFS(C1834=4,"Quarter 1",C1834=5,"Quarter 1",C1834=6,"Quarter 1",C1834=7,"Quarter 2",C1834=8,"Quarter 2",C1834=9,"Quarter 2",C1834=10,"Quarter 3",C1834=11,"Quarter 3",C1834=12,"Quarter 3",C1834=1,"Quarter 4",C1834=2,"Quarter 4",C1834=3,"Quarter 4")</f>
        <v>Quarter 1</v>
      </c>
    </row>
    <row r="1835" spans="1:4" x14ac:dyDescent="0.2">
      <c r="A1835" s="1">
        <v>81021631</v>
      </c>
      <c r="B1835" s="16">
        <v>43586</v>
      </c>
      <c r="C1835">
        <f t="shared" si="28"/>
        <v>5</v>
      </c>
      <c r="D1835" t="str" cm="1">
        <f t="array" ref="D1835">_xlfn.IFS(C1835=4,"Quarter 1",C1835=5,"Quarter 1",C1835=6,"Quarter 1",C1835=7,"Quarter 2",C1835=8,"Quarter 2",C1835=9,"Quarter 2",C1835=10,"Quarter 3",C1835=11,"Quarter 3",C1835=12,"Quarter 3",C1835=1,"Quarter 4",C1835=2,"Quarter 4",C1835=3,"Quarter 4")</f>
        <v>Quarter 1</v>
      </c>
    </row>
    <row r="1836" spans="1:4" x14ac:dyDescent="0.2">
      <c r="A1836" s="1">
        <v>80241044</v>
      </c>
      <c r="B1836" s="16">
        <v>43221</v>
      </c>
      <c r="C1836">
        <f t="shared" si="28"/>
        <v>5</v>
      </c>
      <c r="D1836" t="str" cm="1">
        <f t="array" ref="D1836">_xlfn.IFS(C1836=4,"Quarter 1",C1836=5,"Quarter 1",C1836=6,"Quarter 1",C1836=7,"Quarter 2",C1836=8,"Quarter 2",C1836=9,"Quarter 2",C1836=10,"Quarter 3",C1836=11,"Quarter 3",C1836=12,"Quarter 3",C1836=1,"Quarter 4",C1836=2,"Quarter 4",C1836=3,"Quarter 4")</f>
        <v>Quarter 1</v>
      </c>
    </row>
    <row r="1837" spans="1:4" x14ac:dyDescent="0.2">
      <c r="A1837" s="1">
        <v>80213148</v>
      </c>
      <c r="B1837" s="16">
        <v>43221</v>
      </c>
      <c r="C1837">
        <f t="shared" si="28"/>
        <v>5</v>
      </c>
      <c r="D1837" t="str" cm="1">
        <f t="array" ref="D1837">_xlfn.IFS(C1837=4,"Quarter 1",C1837=5,"Quarter 1",C1837=6,"Quarter 1",C1837=7,"Quarter 2",C1837=8,"Quarter 2",C1837=9,"Quarter 2",C1837=10,"Quarter 3",C1837=11,"Quarter 3",C1837=12,"Quarter 3",C1837=1,"Quarter 4",C1837=2,"Quarter 4",C1837=3,"Quarter 4")</f>
        <v>Quarter 1</v>
      </c>
    </row>
    <row r="1838" spans="1:4" x14ac:dyDescent="0.2">
      <c r="A1838" s="1">
        <v>80150390</v>
      </c>
      <c r="B1838" s="16">
        <v>43221</v>
      </c>
      <c r="C1838">
        <f t="shared" si="28"/>
        <v>5</v>
      </c>
      <c r="D1838" t="str" cm="1">
        <f t="array" ref="D1838">_xlfn.IFS(C1838=4,"Quarter 1",C1838=5,"Quarter 1",C1838=6,"Quarter 1",C1838=7,"Quarter 2",C1838=8,"Quarter 2",C1838=9,"Quarter 2",C1838=10,"Quarter 3",C1838=11,"Quarter 3",C1838=12,"Quarter 3",C1838=1,"Quarter 4",C1838=2,"Quarter 4",C1838=3,"Quarter 4")</f>
        <v>Quarter 1</v>
      </c>
    </row>
    <row r="1839" spans="1:4" x14ac:dyDescent="0.2">
      <c r="A1839" s="1">
        <v>80993495</v>
      </c>
      <c r="B1839" s="16">
        <v>43221</v>
      </c>
      <c r="C1839">
        <f t="shared" si="28"/>
        <v>5</v>
      </c>
      <c r="D1839" t="str" cm="1">
        <f t="array" ref="D1839">_xlfn.IFS(C1839=4,"Quarter 1",C1839=5,"Quarter 1",C1839=6,"Quarter 1",C1839=7,"Quarter 2",C1839=8,"Quarter 2",C1839=9,"Quarter 2",C1839=10,"Quarter 3",C1839=11,"Quarter 3",C1839=12,"Quarter 3",C1839=1,"Quarter 4",C1839=2,"Quarter 4",C1839=3,"Quarter 4")</f>
        <v>Quarter 1</v>
      </c>
    </row>
    <row r="1840" spans="1:4" x14ac:dyDescent="0.2">
      <c r="A1840" s="1">
        <v>80229034</v>
      </c>
      <c r="B1840" s="16">
        <v>43221</v>
      </c>
      <c r="C1840">
        <f t="shared" si="28"/>
        <v>5</v>
      </c>
      <c r="D1840" t="str" cm="1">
        <f t="array" ref="D1840">_xlfn.IFS(C1840=4,"Quarter 1",C1840=5,"Quarter 1",C1840=6,"Quarter 1",C1840=7,"Quarter 2",C1840=8,"Quarter 2",C1840=9,"Quarter 2",C1840=10,"Quarter 3",C1840=11,"Quarter 3",C1840=12,"Quarter 3",C1840=1,"Quarter 4",C1840=2,"Quarter 4",C1840=3,"Quarter 4")</f>
        <v>Quarter 1</v>
      </c>
    </row>
    <row r="1841" spans="1:4" x14ac:dyDescent="0.2">
      <c r="A1841" s="1">
        <v>70213130</v>
      </c>
      <c r="B1841" s="16">
        <v>43221</v>
      </c>
      <c r="C1841">
        <f t="shared" si="28"/>
        <v>5</v>
      </c>
      <c r="D1841" t="str" cm="1">
        <f t="array" ref="D1841">_xlfn.IFS(C1841=4,"Quarter 1",C1841=5,"Quarter 1",C1841=6,"Quarter 1",C1841=7,"Quarter 2",C1841=8,"Quarter 2",C1841=9,"Quarter 2",C1841=10,"Quarter 3",C1841=11,"Quarter 3",C1841=12,"Quarter 3",C1841=1,"Quarter 4",C1841=2,"Quarter 4",C1841=3,"Quarter 4")</f>
        <v>Quarter 1</v>
      </c>
    </row>
    <row r="1842" spans="1:4" x14ac:dyDescent="0.2">
      <c r="A1842" s="1">
        <v>80192548</v>
      </c>
      <c r="B1842" s="16">
        <v>43221</v>
      </c>
      <c r="C1842">
        <f t="shared" si="28"/>
        <v>5</v>
      </c>
      <c r="D1842" t="str" cm="1">
        <f t="array" ref="D1842">_xlfn.IFS(C1842=4,"Quarter 1",C1842=5,"Quarter 1",C1842=6,"Quarter 1",C1842=7,"Quarter 2",C1842=8,"Quarter 2",C1842=9,"Quarter 2",C1842=10,"Quarter 3",C1842=11,"Quarter 3",C1842=12,"Quarter 3",C1842=1,"Quarter 4",C1842=2,"Quarter 4",C1842=3,"Quarter 4")</f>
        <v>Quarter 1</v>
      </c>
    </row>
    <row r="1843" spans="1:4" x14ac:dyDescent="0.2">
      <c r="A1843" s="1">
        <v>80232894</v>
      </c>
      <c r="B1843" s="16">
        <v>43221</v>
      </c>
      <c r="C1843">
        <f t="shared" si="28"/>
        <v>5</v>
      </c>
      <c r="D1843" t="str" cm="1">
        <f t="array" ref="D1843">_xlfn.IFS(C1843=4,"Quarter 1",C1843=5,"Quarter 1",C1843=6,"Quarter 1",C1843=7,"Quarter 2",C1843=8,"Quarter 2",C1843=9,"Quarter 2",C1843=10,"Quarter 3",C1843=11,"Quarter 3",C1843=12,"Quarter 3",C1843=1,"Quarter 4",C1843=2,"Quarter 4",C1843=3,"Quarter 4")</f>
        <v>Quarter 1</v>
      </c>
    </row>
    <row r="1844" spans="1:4" x14ac:dyDescent="0.2">
      <c r="A1844" s="1">
        <v>80232330</v>
      </c>
      <c r="B1844" s="16">
        <v>43221</v>
      </c>
      <c r="C1844">
        <f t="shared" si="28"/>
        <v>5</v>
      </c>
      <c r="D1844" t="str" cm="1">
        <f t="array" ref="D1844">_xlfn.IFS(C1844=4,"Quarter 1",C1844=5,"Quarter 1",C1844=6,"Quarter 1",C1844=7,"Quarter 2",C1844=8,"Quarter 2",C1844=9,"Quarter 2",C1844=10,"Quarter 3",C1844=11,"Quarter 3",C1844=12,"Quarter 3",C1844=1,"Quarter 4",C1844=2,"Quarter 4",C1844=3,"Quarter 4")</f>
        <v>Quarter 1</v>
      </c>
    </row>
    <row r="1845" spans="1:4" x14ac:dyDescent="0.2">
      <c r="A1845" s="1">
        <v>80103425</v>
      </c>
      <c r="B1845" s="16">
        <v>43221</v>
      </c>
      <c r="C1845">
        <f t="shared" si="28"/>
        <v>5</v>
      </c>
      <c r="D1845" t="str" cm="1">
        <f t="array" ref="D1845">_xlfn.IFS(C1845=4,"Quarter 1",C1845=5,"Quarter 1",C1845=6,"Quarter 1",C1845=7,"Quarter 2",C1845=8,"Quarter 2",C1845=9,"Quarter 2",C1845=10,"Quarter 3",C1845=11,"Quarter 3",C1845=12,"Quarter 3",C1845=1,"Quarter 4",C1845=2,"Quarter 4",C1845=3,"Quarter 4")</f>
        <v>Quarter 1</v>
      </c>
    </row>
    <row r="1846" spans="1:4" x14ac:dyDescent="0.2">
      <c r="A1846" s="1">
        <v>80170875</v>
      </c>
      <c r="B1846" s="16">
        <v>43221</v>
      </c>
      <c r="C1846">
        <f t="shared" si="28"/>
        <v>5</v>
      </c>
      <c r="D1846" t="str" cm="1">
        <f t="array" ref="D1846">_xlfn.IFS(C1846=4,"Quarter 1",C1846=5,"Quarter 1",C1846=6,"Quarter 1",C1846=7,"Quarter 2",C1846=8,"Quarter 2",C1846=9,"Quarter 2",C1846=10,"Quarter 3",C1846=11,"Quarter 3",C1846=12,"Quarter 3",C1846=1,"Quarter 4",C1846=2,"Quarter 4",C1846=3,"Quarter 4")</f>
        <v>Quarter 1</v>
      </c>
    </row>
    <row r="1847" spans="1:4" x14ac:dyDescent="0.2">
      <c r="A1847" s="1">
        <v>80990815</v>
      </c>
      <c r="B1847" s="16">
        <v>43221</v>
      </c>
      <c r="C1847">
        <f t="shared" si="28"/>
        <v>5</v>
      </c>
      <c r="D1847" t="str" cm="1">
        <f t="array" ref="D1847">_xlfn.IFS(C1847=4,"Quarter 1",C1847=5,"Quarter 1",C1847=6,"Quarter 1",C1847=7,"Quarter 2",C1847=8,"Quarter 2",C1847=9,"Quarter 2",C1847=10,"Quarter 3",C1847=11,"Quarter 3",C1847=12,"Quarter 3",C1847=1,"Quarter 4",C1847=2,"Quarter 4",C1847=3,"Quarter 4")</f>
        <v>Quarter 1</v>
      </c>
    </row>
    <row r="1848" spans="1:4" x14ac:dyDescent="0.2">
      <c r="A1848" s="1">
        <v>80990816</v>
      </c>
      <c r="B1848" s="16">
        <v>43221</v>
      </c>
      <c r="C1848">
        <f t="shared" si="28"/>
        <v>5</v>
      </c>
      <c r="D1848" t="str" cm="1">
        <f t="array" ref="D1848">_xlfn.IFS(C1848=4,"Quarter 1",C1848=5,"Quarter 1",C1848=6,"Quarter 1",C1848=7,"Quarter 2",C1848=8,"Quarter 2",C1848=9,"Quarter 2",C1848=10,"Quarter 3",C1848=11,"Quarter 3",C1848=12,"Quarter 3",C1848=1,"Quarter 4",C1848=2,"Quarter 4",C1848=3,"Quarter 4")</f>
        <v>Quarter 1</v>
      </c>
    </row>
    <row r="1849" spans="1:4" x14ac:dyDescent="0.2">
      <c r="A1849" s="1">
        <v>80081705</v>
      </c>
      <c r="B1849" s="16">
        <v>43221</v>
      </c>
      <c r="C1849">
        <f t="shared" si="28"/>
        <v>5</v>
      </c>
      <c r="D1849" t="str" cm="1">
        <f t="array" ref="D1849">_xlfn.IFS(C1849=4,"Quarter 1",C1849=5,"Quarter 1",C1849=6,"Quarter 1",C1849=7,"Quarter 2",C1849=8,"Quarter 2",C1849=9,"Quarter 2",C1849=10,"Quarter 3",C1849=11,"Quarter 3",C1849=12,"Quarter 3",C1849=1,"Quarter 4",C1849=2,"Quarter 4",C1849=3,"Quarter 4")</f>
        <v>Quarter 1</v>
      </c>
    </row>
    <row r="1850" spans="1:4" x14ac:dyDescent="0.2">
      <c r="A1850" s="1">
        <v>80990829</v>
      </c>
      <c r="B1850" s="16">
        <v>43221</v>
      </c>
      <c r="C1850">
        <f t="shared" si="28"/>
        <v>5</v>
      </c>
      <c r="D1850" t="str" cm="1">
        <f t="array" ref="D1850">_xlfn.IFS(C1850=4,"Quarter 1",C1850=5,"Quarter 1",C1850=6,"Quarter 1",C1850=7,"Quarter 2",C1850=8,"Quarter 2",C1850=9,"Quarter 2",C1850=10,"Quarter 3",C1850=11,"Quarter 3",C1850=12,"Quarter 3",C1850=1,"Quarter 4",C1850=2,"Quarter 4",C1850=3,"Quarter 4")</f>
        <v>Quarter 1</v>
      </c>
    </row>
    <row r="1851" spans="1:4" x14ac:dyDescent="0.2">
      <c r="A1851" s="1">
        <v>80238110</v>
      </c>
      <c r="B1851" s="16">
        <v>43221</v>
      </c>
      <c r="C1851">
        <f t="shared" si="28"/>
        <v>5</v>
      </c>
      <c r="D1851" t="str" cm="1">
        <f t="array" ref="D1851">_xlfn.IFS(C1851=4,"Quarter 1",C1851=5,"Quarter 1",C1851=6,"Quarter 1",C1851=7,"Quarter 2",C1851=8,"Quarter 2",C1851=9,"Quarter 2",C1851=10,"Quarter 3",C1851=11,"Quarter 3",C1851=12,"Quarter 3",C1851=1,"Quarter 4",C1851=2,"Quarter 4",C1851=3,"Quarter 4")</f>
        <v>Quarter 1</v>
      </c>
    </row>
    <row r="1852" spans="1:4" x14ac:dyDescent="0.2">
      <c r="A1852" s="1">
        <v>80229102</v>
      </c>
      <c r="B1852" s="16">
        <v>43221</v>
      </c>
      <c r="C1852">
        <f t="shared" si="28"/>
        <v>5</v>
      </c>
      <c r="D1852" t="str" cm="1">
        <f t="array" ref="D1852">_xlfn.IFS(C1852=4,"Quarter 1",C1852=5,"Quarter 1",C1852=6,"Quarter 1",C1852=7,"Quarter 2",C1852=8,"Quarter 2",C1852=9,"Quarter 2",C1852=10,"Quarter 3",C1852=11,"Quarter 3",C1852=12,"Quarter 3",C1852=1,"Quarter 4",C1852=2,"Quarter 4",C1852=3,"Quarter 4")</f>
        <v>Quarter 1</v>
      </c>
    </row>
    <row r="1853" spans="1:4" x14ac:dyDescent="0.2">
      <c r="A1853" s="1">
        <v>80241876</v>
      </c>
      <c r="B1853" s="16">
        <v>43221</v>
      </c>
      <c r="C1853">
        <f t="shared" si="28"/>
        <v>5</v>
      </c>
      <c r="D1853" t="str" cm="1">
        <f t="array" ref="D1853">_xlfn.IFS(C1853=4,"Quarter 1",C1853=5,"Quarter 1",C1853=6,"Quarter 1",C1853=7,"Quarter 2",C1853=8,"Quarter 2",C1853=9,"Quarter 2",C1853=10,"Quarter 3",C1853=11,"Quarter 3",C1853=12,"Quarter 3",C1853=1,"Quarter 4",C1853=2,"Quarter 4",C1853=3,"Quarter 4")</f>
        <v>Quarter 1</v>
      </c>
    </row>
    <row r="1854" spans="1:4" x14ac:dyDescent="0.2">
      <c r="A1854" s="1">
        <v>80990811</v>
      </c>
      <c r="B1854" s="16">
        <v>43221</v>
      </c>
      <c r="C1854">
        <f t="shared" si="28"/>
        <v>5</v>
      </c>
      <c r="D1854" t="str" cm="1">
        <f t="array" ref="D1854">_xlfn.IFS(C1854=4,"Quarter 1",C1854=5,"Quarter 1",C1854=6,"Quarter 1",C1854=7,"Quarter 2",C1854=8,"Quarter 2",C1854=9,"Quarter 2",C1854=10,"Quarter 3",C1854=11,"Quarter 3",C1854=12,"Quarter 3",C1854=1,"Quarter 4",C1854=2,"Quarter 4",C1854=3,"Quarter 4")</f>
        <v>Quarter 1</v>
      </c>
    </row>
    <row r="1855" spans="1:4" x14ac:dyDescent="0.2">
      <c r="A1855" s="1">
        <v>80066146</v>
      </c>
      <c r="B1855" s="16">
        <v>43221</v>
      </c>
      <c r="C1855">
        <f t="shared" si="28"/>
        <v>5</v>
      </c>
      <c r="D1855" t="str" cm="1">
        <f t="array" ref="D1855">_xlfn.IFS(C1855=4,"Quarter 1",C1855=5,"Quarter 1",C1855=6,"Quarter 1",C1855=7,"Quarter 2",C1855=8,"Quarter 2",C1855=9,"Quarter 2",C1855=10,"Quarter 3",C1855=11,"Quarter 3",C1855=12,"Quarter 3",C1855=1,"Quarter 4",C1855=2,"Quarter 4",C1855=3,"Quarter 4")</f>
        <v>Quarter 1</v>
      </c>
    </row>
    <row r="1856" spans="1:4" x14ac:dyDescent="0.2">
      <c r="A1856" s="1">
        <v>80229286</v>
      </c>
      <c r="B1856" s="16">
        <v>43221</v>
      </c>
      <c r="C1856">
        <f t="shared" si="28"/>
        <v>5</v>
      </c>
      <c r="D1856" t="str" cm="1">
        <f t="array" ref="D1856">_xlfn.IFS(C1856=4,"Quarter 1",C1856=5,"Quarter 1",C1856=6,"Quarter 1",C1856=7,"Quarter 2",C1856=8,"Quarter 2",C1856=9,"Quarter 2",C1856=10,"Quarter 3",C1856=11,"Quarter 3",C1856=12,"Quarter 3",C1856=1,"Quarter 4",C1856=2,"Quarter 4",C1856=3,"Quarter 4")</f>
        <v>Quarter 1</v>
      </c>
    </row>
    <row r="1857" spans="1:4" x14ac:dyDescent="0.2">
      <c r="A1857" s="1">
        <v>80224106</v>
      </c>
      <c r="B1857" s="16">
        <v>43221</v>
      </c>
      <c r="C1857">
        <f t="shared" si="28"/>
        <v>5</v>
      </c>
      <c r="D1857" t="str" cm="1">
        <f t="array" ref="D1857">_xlfn.IFS(C1857=4,"Quarter 1",C1857=5,"Quarter 1",C1857=6,"Quarter 1",C1857=7,"Quarter 2",C1857=8,"Quarter 2",C1857=9,"Quarter 2",C1857=10,"Quarter 3",C1857=11,"Quarter 3",C1857=12,"Quarter 3",C1857=1,"Quarter 4",C1857=2,"Quarter 4",C1857=3,"Quarter 4")</f>
        <v>Quarter 1</v>
      </c>
    </row>
    <row r="1858" spans="1:4" x14ac:dyDescent="0.2">
      <c r="A1858" s="1">
        <v>80206732</v>
      </c>
      <c r="B1858" s="16">
        <v>43221</v>
      </c>
      <c r="C1858">
        <f t="shared" si="28"/>
        <v>5</v>
      </c>
      <c r="D1858" t="str" cm="1">
        <f t="array" ref="D1858">_xlfn.IFS(C1858=4,"Quarter 1",C1858=5,"Quarter 1",C1858=6,"Quarter 1",C1858=7,"Quarter 2",C1858=8,"Quarter 2",C1858=9,"Quarter 2",C1858=10,"Quarter 3",C1858=11,"Quarter 3",C1858=12,"Quarter 3",C1858=1,"Quarter 4",C1858=2,"Quarter 4",C1858=3,"Quarter 4")</f>
        <v>Quarter 1</v>
      </c>
    </row>
    <row r="1859" spans="1:4" x14ac:dyDescent="0.2">
      <c r="A1859" s="1">
        <v>80990810</v>
      </c>
      <c r="B1859" s="16">
        <v>43221</v>
      </c>
      <c r="C1859">
        <f t="shared" ref="C1859:C1922" si="29">MONTH(B1859)</f>
        <v>5</v>
      </c>
      <c r="D1859" t="str" cm="1">
        <f t="array" ref="D1859">_xlfn.IFS(C1859=4,"Quarter 1",C1859=5,"Quarter 1",C1859=6,"Quarter 1",C1859=7,"Quarter 2",C1859=8,"Quarter 2",C1859=9,"Quarter 2",C1859=10,"Quarter 3",C1859=11,"Quarter 3",C1859=12,"Quarter 3",C1859=1,"Quarter 4",C1859=2,"Quarter 4",C1859=3,"Quarter 4")</f>
        <v>Quarter 1</v>
      </c>
    </row>
    <row r="1860" spans="1:4" x14ac:dyDescent="0.2">
      <c r="A1860" s="1">
        <v>80235766</v>
      </c>
      <c r="B1860" s="16">
        <v>43221</v>
      </c>
      <c r="C1860">
        <f t="shared" si="29"/>
        <v>5</v>
      </c>
      <c r="D1860" t="str" cm="1">
        <f t="array" ref="D1860">_xlfn.IFS(C1860=4,"Quarter 1",C1860=5,"Quarter 1",C1860=6,"Quarter 1",C1860=7,"Quarter 2",C1860=8,"Quarter 2",C1860=9,"Quarter 2",C1860=10,"Quarter 3",C1860=11,"Quarter 3",C1860=12,"Quarter 3",C1860=1,"Quarter 4",C1860=2,"Quarter 4",C1860=3,"Quarter 4")</f>
        <v>Quarter 1</v>
      </c>
    </row>
    <row r="1861" spans="1:4" x14ac:dyDescent="0.2">
      <c r="A1861" s="1">
        <v>80235767</v>
      </c>
      <c r="B1861" s="16">
        <v>43221</v>
      </c>
      <c r="C1861">
        <f t="shared" si="29"/>
        <v>5</v>
      </c>
      <c r="D1861" t="str" cm="1">
        <f t="array" ref="D1861">_xlfn.IFS(C1861=4,"Quarter 1",C1861=5,"Quarter 1",C1861=6,"Quarter 1",C1861=7,"Quarter 2",C1861=8,"Quarter 2",C1861=9,"Quarter 2",C1861=10,"Quarter 3",C1861=11,"Quarter 3",C1861=12,"Quarter 3",C1861=1,"Quarter 4",C1861=2,"Quarter 4",C1861=3,"Quarter 4")</f>
        <v>Quarter 1</v>
      </c>
    </row>
    <row r="1862" spans="1:4" x14ac:dyDescent="0.2">
      <c r="A1862" s="1">
        <v>80235853</v>
      </c>
      <c r="B1862" s="16">
        <v>43221</v>
      </c>
      <c r="C1862">
        <f t="shared" si="29"/>
        <v>5</v>
      </c>
      <c r="D1862" t="str" cm="1">
        <f t="array" ref="D1862">_xlfn.IFS(C1862=4,"Quarter 1",C1862=5,"Quarter 1",C1862=6,"Quarter 1",C1862=7,"Quarter 2",C1862=8,"Quarter 2",C1862=9,"Quarter 2",C1862=10,"Quarter 3",C1862=11,"Quarter 3",C1862=12,"Quarter 3",C1862=1,"Quarter 4",C1862=2,"Quarter 4",C1862=3,"Quarter 4")</f>
        <v>Quarter 1</v>
      </c>
    </row>
    <row r="1863" spans="1:4" x14ac:dyDescent="0.2">
      <c r="A1863" s="1">
        <v>80236099</v>
      </c>
      <c r="B1863" s="16">
        <v>43221</v>
      </c>
      <c r="C1863">
        <f t="shared" si="29"/>
        <v>5</v>
      </c>
      <c r="D1863" t="str" cm="1">
        <f t="array" ref="D1863">_xlfn.IFS(C1863=4,"Quarter 1",C1863=5,"Quarter 1",C1863=6,"Quarter 1",C1863=7,"Quarter 2",C1863=8,"Quarter 2",C1863=9,"Quarter 2",C1863=10,"Quarter 3",C1863=11,"Quarter 3",C1863=12,"Quarter 3",C1863=1,"Quarter 4",C1863=2,"Quarter 4",C1863=3,"Quarter 4")</f>
        <v>Quarter 1</v>
      </c>
    </row>
    <row r="1864" spans="1:4" x14ac:dyDescent="0.2">
      <c r="A1864" s="1">
        <v>80235854</v>
      </c>
      <c r="B1864" s="16">
        <v>43221</v>
      </c>
      <c r="C1864">
        <f t="shared" si="29"/>
        <v>5</v>
      </c>
      <c r="D1864" t="str" cm="1">
        <f t="array" ref="D1864">_xlfn.IFS(C1864=4,"Quarter 1",C1864=5,"Quarter 1",C1864=6,"Quarter 1",C1864=7,"Quarter 2",C1864=8,"Quarter 2",C1864=9,"Quarter 2",C1864=10,"Quarter 3",C1864=11,"Quarter 3",C1864=12,"Quarter 3",C1864=1,"Quarter 4",C1864=2,"Quarter 4",C1864=3,"Quarter 4")</f>
        <v>Quarter 1</v>
      </c>
    </row>
    <row r="1865" spans="1:4" x14ac:dyDescent="0.2">
      <c r="A1865" s="1">
        <v>80236224</v>
      </c>
      <c r="B1865" s="16">
        <v>43221</v>
      </c>
      <c r="C1865">
        <f t="shared" si="29"/>
        <v>5</v>
      </c>
      <c r="D1865" t="str" cm="1">
        <f t="array" ref="D1865">_xlfn.IFS(C1865=4,"Quarter 1",C1865=5,"Quarter 1",C1865=6,"Quarter 1",C1865=7,"Quarter 2",C1865=8,"Quarter 2",C1865=9,"Quarter 2",C1865=10,"Quarter 3",C1865=11,"Quarter 3",C1865=12,"Quarter 3",C1865=1,"Quarter 4",C1865=2,"Quarter 4",C1865=3,"Quarter 4")</f>
        <v>Quarter 1</v>
      </c>
    </row>
    <row r="1866" spans="1:4" x14ac:dyDescent="0.2">
      <c r="A1866" s="1">
        <v>80229190</v>
      </c>
      <c r="B1866" s="16">
        <v>43221</v>
      </c>
      <c r="C1866">
        <f t="shared" si="29"/>
        <v>5</v>
      </c>
      <c r="D1866" t="str" cm="1">
        <f t="array" ref="D1866">_xlfn.IFS(C1866=4,"Quarter 1",C1866=5,"Quarter 1",C1866=6,"Quarter 1",C1866=7,"Quarter 2",C1866=8,"Quarter 2",C1866=9,"Quarter 2",C1866=10,"Quarter 3",C1866=11,"Quarter 3",C1866=12,"Quarter 3",C1866=1,"Quarter 4",C1866=2,"Quarter 4",C1866=3,"Quarter 4")</f>
        <v>Quarter 1</v>
      </c>
    </row>
    <row r="1867" spans="1:4" x14ac:dyDescent="0.2">
      <c r="A1867" s="1">
        <v>80990814</v>
      </c>
      <c r="B1867" s="16">
        <v>43221</v>
      </c>
      <c r="C1867">
        <f t="shared" si="29"/>
        <v>5</v>
      </c>
      <c r="D1867" t="str" cm="1">
        <f t="array" ref="D1867">_xlfn.IFS(C1867=4,"Quarter 1",C1867=5,"Quarter 1",C1867=6,"Quarter 1",C1867=7,"Quarter 2",C1867=8,"Quarter 2",C1867=9,"Quarter 2",C1867=10,"Quarter 3",C1867=11,"Quarter 3",C1867=12,"Quarter 3",C1867=1,"Quarter 4",C1867=2,"Quarter 4",C1867=3,"Quarter 4")</f>
        <v>Quarter 1</v>
      </c>
    </row>
    <row r="1868" spans="1:4" x14ac:dyDescent="0.2">
      <c r="A1868" s="1">
        <v>80245268</v>
      </c>
      <c r="B1868" s="16">
        <v>43221</v>
      </c>
      <c r="C1868">
        <f t="shared" si="29"/>
        <v>5</v>
      </c>
      <c r="D1868" t="str" cm="1">
        <f t="array" ref="D1868">_xlfn.IFS(C1868=4,"Quarter 1",C1868=5,"Quarter 1",C1868=6,"Quarter 1",C1868=7,"Quarter 2",C1868=8,"Quarter 2",C1868=9,"Quarter 2",C1868=10,"Quarter 3",C1868=11,"Quarter 3",C1868=12,"Quarter 3",C1868=1,"Quarter 4",C1868=2,"Quarter 4",C1868=3,"Quarter 4")</f>
        <v>Quarter 1</v>
      </c>
    </row>
    <row r="1869" spans="1:4" x14ac:dyDescent="0.2">
      <c r="A1869" s="1">
        <v>80227186</v>
      </c>
      <c r="B1869" s="16">
        <v>43221</v>
      </c>
      <c r="C1869">
        <f t="shared" si="29"/>
        <v>5</v>
      </c>
      <c r="D1869" t="str" cm="1">
        <f t="array" ref="D1869">_xlfn.IFS(C1869=4,"Quarter 1",C1869=5,"Quarter 1",C1869=6,"Quarter 1",C1869=7,"Quarter 2",C1869=8,"Quarter 2",C1869=9,"Quarter 2",C1869=10,"Quarter 3",C1869=11,"Quarter 3",C1869=12,"Quarter 3",C1869=1,"Quarter 4",C1869=2,"Quarter 4",C1869=3,"Quarter 4")</f>
        <v>Quarter 1</v>
      </c>
    </row>
    <row r="1870" spans="1:4" x14ac:dyDescent="0.2">
      <c r="A1870" s="1">
        <v>80228322</v>
      </c>
      <c r="B1870" s="16">
        <v>43221</v>
      </c>
      <c r="C1870">
        <f t="shared" si="29"/>
        <v>5</v>
      </c>
      <c r="D1870" t="str" cm="1">
        <f t="array" ref="D1870">_xlfn.IFS(C1870=4,"Quarter 1",C1870=5,"Quarter 1",C1870=6,"Quarter 1",C1870=7,"Quarter 2",C1870=8,"Quarter 2",C1870=9,"Quarter 2",C1870=10,"Quarter 3",C1870=11,"Quarter 3",C1870=12,"Quarter 3",C1870=1,"Quarter 4",C1870=2,"Quarter 4",C1870=3,"Quarter 4")</f>
        <v>Quarter 1</v>
      </c>
    </row>
    <row r="1871" spans="1:4" x14ac:dyDescent="0.2">
      <c r="A1871" s="1">
        <v>80204739</v>
      </c>
      <c r="B1871" s="16">
        <v>43221</v>
      </c>
      <c r="C1871">
        <f t="shared" si="29"/>
        <v>5</v>
      </c>
      <c r="D1871" t="str" cm="1">
        <f t="array" ref="D1871">_xlfn.IFS(C1871=4,"Quarter 1",C1871=5,"Quarter 1",C1871=6,"Quarter 1",C1871=7,"Quarter 2",C1871=8,"Quarter 2",C1871=9,"Quarter 2",C1871=10,"Quarter 3",C1871=11,"Quarter 3",C1871=12,"Quarter 3",C1871=1,"Quarter 4",C1871=2,"Quarter 4",C1871=3,"Quarter 4")</f>
        <v>Quarter 1</v>
      </c>
    </row>
    <row r="1872" spans="1:4" x14ac:dyDescent="0.2">
      <c r="A1872" s="1">
        <v>80228923</v>
      </c>
      <c r="B1872" s="16">
        <v>43221</v>
      </c>
      <c r="C1872">
        <f t="shared" si="29"/>
        <v>5</v>
      </c>
      <c r="D1872" t="str" cm="1">
        <f t="array" ref="D1872">_xlfn.IFS(C1872=4,"Quarter 1",C1872=5,"Quarter 1",C1872=6,"Quarter 1",C1872=7,"Quarter 2",C1872=8,"Quarter 2",C1872=9,"Quarter 2",C1872=10,"Quarter 3",C1872=11,"Quarter 3",C1872=12,"Quarter 3",C1872=1,"Quarter 4",C1872=2,"Quarter 4",C1872=3,"Quarter 4")</f>
        <v>Quarter 1</v>
      </c>
    </row>
    <row r="1873" spans="1:4" x14ac:dyDescent="0.2">
      <c r="A1873" s="1">
        <v>80223149</v>
      </c>
      <c r="B1873" s="16">
        <v>43221</v>
      </c>
      <c r="C1873">
        <f t="shared" si="29"/>
        <v>5</v>
      </c>
      <c r="D1873" t="str" cm="1">
        <f t="array" ref="D1873">_xlfn.IFS(C1873=4,"Quarter 1",C1873=5,"Quarter 1",C1873=6,"Quarter 1",C1873=7,"Quarter 2",C1873=8,"Quarter 2",C1873=9,"Quarter 2",C1873=10,"Quarter 3",C1873=11,"Quarter 3",C1873=12,"Quarter 3",C1873=1,"Quarter 4",C1873=2,"Quarter 4",C1873=3,"Quarter 4")</f>
        <v>Quarter 1</v>
      </c>
    </row>
    <row r="1874" spans="1:4" x14ac:dyDescent="0.2">
      <c r="A1874" s="1">
        <v>80179373</v>
      </c>
      <c r="B1874" s="16">
        <v>43221</v>
      </c>
      <c r="C1874">
        <f t="shared" si="29"/>
        <v>5</v>
      </c>
      <c r="D1874" t="str" cm="1">
        <f t="array" ref="D1874">_xlfn.IFS(C1874=4,"Quarter 1",C1874=5,"Quarter 1",C1874=6,"Quarter 1",C1874=7,"Quarter 2",C1874=8,"Quarter 2",C1874=9,"Quarter 2",C1874=10,"Quarter 3",C1874=11,"Quarter 3",C1874=12,"Quarter 3",C1874=1,"Quarter 4",C1874=2,"Quarter 4",C1874=3,"Quarter 4")</f>
        <v>Quarter 1</v>
      </c>
    </row>
    <row r="1875" spans="1:4" x14ac:dyDescent="0.2">
      <c r="A1875" s="1">
        <v>80233962</v>
      </c>
      <c r="B1875" s="16">
        <v>43221</v>
      </c>
      <c r="C1875">
        <f t="shared" si="29"/>
        <v>5</v>
      </c>
      <c r="D1875" t="str" cm="1">
        <f t="array" ref="D1875">_xlfn.IFS(C1875=4,"Quarter 1",C1875=5,"Quarter 1",C1875=6,"Quarter 1",C1875=7,"Quarter 2",C1875=8,"Quarter 2",C1875=9,"Quarter 2",C1875=10,"Quarter 3",C1875=11,"Quarter 3",C1875=12,"Quarter 3",C1875=1,"Quarter 4",C1875=2,"Quarter 4",C1875=3,"Quarter 4")</f>
        <v>Quarter 1</v>
      </c>
    </row>
    <row r="1876" spans="1:4" x14ac:dyDescent="0.2">
      <c r="A1876" s="1">
        <v>80233493</v>
      </c>
      <c r="B1876" s="16">
        <v>43221</v>
      </c>
      <c r="C1876">
        <f t="shared" si="29"/>
        <v>5</v>
      </c>
      <c r="D1876" t="str" cm="1">
        <f t="array" ref="D1876">_xlfn.IFS(C1876=4,"Quarter 1",C1876=5,"Quarter 1",C1876=6,"Quarter 1",C1876=7,"Quarter 2",C1876=8,"Quarter 2",C1876=9,"Quarter 2",C1876=10,"Quarter 3",C1876=11,"Quarter 3",C1876=12,"Quarter 3",C1876=1,"Quarter 4",C1876=2,"Quarter 4",C1876=3,"Quarter 4")</f>
        <v>Quarter 1</v>
      </c>
    </row>
    <row r="1877" spans="1:4" x14ac:dyDescent="0.2">
      <c r="A1877" s="1">
        <v>80990813</v>
      </c>
      <c r="B1877" s="16">
        <v>43221</v>
      </c>
      <c r="C1877">
        <f t="shared" si="29"/>
        <v>5</v>
      </c>
      <c r="D1877" t="str" cm="1">
        <f t="array" ref="D1877">_xlfn.IFS(C1877=4,"Quarter 1",C1877=5,"Quarter 1",C1877=6,"Quarter 1",C1877=7,"Quarter 2",C1877=8,"Quarter 2",C1877=9,"Quarter 2",C1877=10,"Quarter 3",C1877=11,"Quarter 3",C1877=12,"Quarter 3",C1877=1,"Quarter 4",C1877=2,"Quarter 4",C1877=3,"Quarter 4")</f>
        <v>Quarter 1</v>
      </c>
    </row>
    <row r="1878" spans="1:4" x14ac:dyDescent="0.2">
      <c r="A1878" s="1">
        <v>80220531</v>
      </c>
      <c r="B1878" s="16">
        <v>43221</v>
      </c>
      <c r="C1878">
        <f t="shared" si="29"/>
        <v>5</v>
      </c>
      <c r="D1878" t="str" cm="1">
        <f t="array" ref="D1878">_xlfn.IFS(C1878=4,"Quarter 1",C1878=5,"Quarter 1",C1878=6,"Quarter 1",C1878=7,"Quarter 2",C1878=8,"Quarter 2",C1878=9,"Quarter 2",C1878=10,"Quarter 3",C1878=11,"Quarter 3",C1878=12,"Quarter 3",C1878=1,"Quarter 4",C1878=2,"Quarter 4",C1878=3,"Quarter 4")</f>
        <v>Quarter 1</v>
      </c>
    </row>
    <row r="1879" spans="1:4" x14ac:dyDescent="0.2">
      <c r="A1879" s="1">
        <v>80134149</v>
      </c>
      <c r="B1879" s="16">
        <v>42856</v>
      </c>
      <c r="C1879">
        <f t="shared" si="29"/>
        <v>5</v>
      </c>
      <c r="D1879" t="str" cm="1">
        <f t="array" ref="D1879">_xlfn.IFS(C1879=4,"Quarter 1",C1879=5,"Quarter 1",C1879=6,"Quarter 1",C1879=7,"Quarter 2",C1879=8,"Quarter 2",C1879=9,"Quarter 2",C1879=10,"Quarter 3",C1879=11,"Quarter 3",C1879=12,"Quarter 3",C1879=1,"Quarter 4",C1879=2,"Quarter 4",C1879=3,"Quarter 4")</f>
        <v>Quarter 1</v>
      </c>
    </row>
    <row r="1880" spans="1:4" x14ac:dyDescent="0.2">
      <c r="A1880" s="1">
        <v>80115133</v>
      </c>
      <c r="B1880" s="16">
        <v>42856</v>
      </c>
      <c r="C1880">
        <f t="shared" si="29"/>
        <v>5</v>
      </c>
      <c r="D1880" t="str" cm="1">
        <f t="array" ref="D1880">_xlfn.IFS(C1880=4,"Quarter 1",C1880=5,"Quarter 1",C1880=6,"Quarter 1",C1880=7,"Quarter 2",C1880=8,"Quarter 2",C1880=9,"Quarter 2",C1880=10,"Quarter 3",C1880=11,"Quarter 3",C1880=12,"Quarter 3",C1880=1,"Quarter 4",C1880=2,"Quarter 4",C1880=3,"Quarter 4")</f>
        <v>Quarter 1</v>
      </c>
    </row>
    <row r="1881" spans="1:4" x14ac:dyDescent="0.2">
      <c r="A1881" s="1">
        <v>80176698</v>
      </c>
      <c r="B1881" s="16">
        <v>42856</v>
      </c>
      <c r="C1881">
        <f t="shared" si="29"/>
        <v>5</v>
      </c>
      <c r="D1881" t="str" cm="1">
        <f t="array" ref="D1881">_xlfn.IFS(C1881=4,"Quarter 1",C1881=5,"Quarter 1",C1881=6,"Quarter 1",C1881=7,"Quarter 2",C1881=8,"Quarter 2",C1881=9,"Quarter 2",C1881=10,"Quarter 3",C1881=11,"Quarter 3",C1881=12,"Quarter 3",C1881=1,"Quarter 4",C1881=2,"Quarter 4",C1881=3,"Quarter 4")</f>
        <v>Quarter 1</v>
      </c>
    </row>
    <row r="1882" spans="1:4" x14ac:dyDescent="0.2">
      <c r="A1882" s="1">
        <v>80165848</v>
      </c>
      <c r="B1882" s="16">
        <v>42856</v>
      </c>
      <c r="C1882">
        <f t="shared" si="29"/>
        <v>5</v>
      </c>
      <c r="D1882" t="str" cm="1">
        <f t="array" ref="D1882">_xlfn.IFS(C1882=4,"Quarter 1",C1882=5,"Quarter 1",C1882=6,"Quarter 1",C1882=7,"Quarter 2",C1882=8,"Quarter 2",C1882=9,"Quarter 2",C1882=10,"Quarter 3",C1882=11,"Quarter 3",C1882=12,"Quarter 3",C1882=1,"Quarter 4",C1882=2,"Quarter 4",C1882=3,"Quarter 4")</f>
        <v>Quarter 1</v>
      </c>
    </row>
    <row r="1883" spans="1:4" x14ac:dyDescent="0.2">
      <c r="A1883" s="1">
        <v>70275753</v>
      </c>
      <c r="B1883" s="16">
        <v>42856</v>
      </c>
      <c r="C1883">
        <f t="shared" si="29"/>
        <v>5</v>
      </c>
      <c r="D1883" t="str" cm="1">
        <f t="array" ref="D1883">_xlfn.IFS(C1883=4,"Quarter 1",C1883=5,"Quarter 1",C1883=6,"Quarter 1",C1883=7,"Quarter 2",C1883=8,"Quarter 2",C1883=9,"Quarter 2",C1883=10,"Quarter 3",C1883=11,"Quarter 3",C1883=12,"Quarter 3",C1883=1,"Quarter 4",C1883=2,"Quarter 4",C1883=3,"Quarter 4")</f>
        <v>Quarter 1</v>
      </c>
    </row>
    <row r="1884" spans="1:4" x14ac:dyDescent="0.2">
      <c r="A1884" s="1">
        <v>70295762</v>
      </c>
      <c r="B1884" s="16">
        <v>42856</v>
      </c>
      <c r="C1884">
        <f t="shared" si="29"/>
        <v>5</v>
      </c>
      <c r="D1884" t="str" cm="1">
        <f t="array" ref="D1884">_xlfn.IFS(C1884=4,"Quarter 1",C1884=5,"Quarter 1",C1884=6,"Quarter 1",C1884=7,"Quarter 2",C1884=8,"Quarter 2",C1884=9,"Quarter 2",C1884=10,"Quarter 3",C1884=11,"Quarter 3",C1884=12,"Quarter 3",C1884=1,"Quarter 4",C1884=2,"Quarter 4",C1884=3,"Quarter 4")</f>
        <v>Quarter 1</v>
      </c>
    </row>
    <row r="1885" spans="1:4" x14ac:dyDescent="0.2">
      <c r="A1885" s="1">
        <v>80165849</v>
      </c>
      <c r="B1885" s="16">
        <v>42856</v>
      </c>
      <c r="C1885">
        <f t="shared" si="29"/>
        <v>5</v>
      </c>
      <c r="D1885" t="str" cm="1">
        <f t="array" ref="D1885">_xlfn.IFS(C1885=4,"Quarter 1",C1885=5,"Quarter 1",C1885=6,"Quarter 1",C1885=7,"Quarter 2",C1885=8,"Quarter 2",C1885=9,"Quarter 2",C1885=10,"Quarter 3",C1885=11,"Quarter 3",C1885=12,"Quarter 3",C1885=1,"Quarter 4",C1885=2,"Quarter 4",C1885=3,"Quarter 4")</f>
        <v>Quarter 1</v>
      </c>
    </row>
    <row r="1886" spans="1:4" x14ac:dyDescent="0.2">
      <c r="A1886" s="1">
        <v>80158395</v>
      </c>
      <c r="B1886" s="16">
        <v>42856</v>
      </c>
      <c r="C1886">
        <f t="shared" si="29"/>
        <v>5</v>
      </c>
      <c r="D1886" t="str" cm="1">
        <f t="array" ref="D1886">_xlfn.IFS(C1886=4,"Quarter 1",C1886=5,"Quarter 1",C1886=6,"Quarter 1",C1886=7,"Quarter 2",C1886=8,"Quarter 2",C1886=9,"Quarter 2",C1886=10,"Quarter 3",C1886=11,"Quarter 3",C1886=12,"Quarter 3",C1886=1,"Quarter 4",C1886=2,"Quarter 4",C1886=3,"Quarter 4")</f>
        <v>Quarter 1</v>
      </c>
    </row>
    <row r="1887" spans="1:4" x14ac:dyDescent="0.2">
      <c r="A1887" s="1">
        <v>70275774</v>
      </c>
      <c r="B1887" s="16">
        <v>42856</v>
      </c>
      <c r="C1887">
        <f t="shared" si="29"/>
        <v>5</v>
      </c>
      <c r="D1887" t="str" cm="1">
        <f t="array" ref="D1887">_xlfn.IFS(C1887=4,"Quarter 1",C1887=5,"Quarter 1",C1887=6,"Quarter 1",C1887=7,"Quarter 2",C1887=8,"Quarter 2",C1887=9,"Quarter 2",C1887=10,"Quarter 3",C1887=11,"Quarter 3",C1887=12,"Quarter 3",C1887=1,"Quarter 4",C1887=2,"Quarter 4",C1887=3,"Quarter 4")</f>
        <v>Quarter 1</v>
      </c>
    </row>
    <row r="1888" spans="1:4" x14ac:dyDescent="0.2">
      <c r="A1888" s="1">
        <v>80103430</v>
      </c>
      <c r="B1888" s="16">
        <v>42856</v>
      </c>
      <c r="C1888">
        <f t="shared" si="29"/>
        <v>5</v>
      </c>
      <c r="D1888" t="str" cm="1">
        <f t="array" ref="D1888">_xlfn.IFS(C1888=4,"Quarter 1",C1888=5,"Quarter 1",C1888=6,"Quarter 1",C1888=7,"Quarter 2",C1888=8,"Quarter 2",C1888=9,"Quarter 2",C1888=10,"Quarter 3",C1888=11,"Quarter 3",C1888=12,"Quarter 3",C1888=1,"Quarter 4",C1888=2,"Quarter 4",C1888=3,"Quarter 4")</f>
        <v>Quarter 1</v>
      </c>
    </row>
    <row r="1889" spans="1:4" x14ac:dyDescent="0.2">
      <c r="A1889" s="1">
        <v>80165850</v>
      </c>
      <c r="B1889" s="16">
        <v>42856</v>
      </c>
      <c r="C1889">
        <f t="shared" si="29"/>
        <v>5</v>
      </c>
      <c r="D1889" t="str" cm="1">
        <f t="array" ref="D1889">_xlfn.IFS(C1889=4,"Quarter 1",C1889=5,"Quarter 1",C1889=6,"Quarter 1",C1889=7,"Quarter 2",C1889=8,"Quarter 2",C1889=9,"Quarter 2",C1889=10,"Quarter 3",C1889=11,"Quarter 3",C1889=12,"Quarter 3",C1889=1,"Quarter 4",C1889=2,"Quarter 4",C1889=3,"Quarter 4")</f>
        <v>Quarter 1</v>
      </c>
    </row>
    <row r="1890" spans="1:4" x14ac:dyDescent="0.2">
      <c r="A1890" s="1">
        <v>80103372</v>
      </c>
      <c r="B1890" s="16">
        <v>42856</v>
      </c>
      <c r="C1890">
        <f t="shared" si="29"/>
        <v>5</v>
      </c>
      <c r="D1890" t="str" cm="1">
        <f t="array" ref="D1890">_xlfn.IFS(C1890=4,"Quarter 1",C1890=5,"Quarter 1",C1890=6,"Quarter 1",C1890=7,"Quarter 2",C1890=8,"Quarter 2",C1890=9,"Quarter 2",C1890=10,"Quarter 3",C1890=11,"Quarter 3",C1890=12,"Quarter 3",C1890=1,"Quarter 4",C1890=2,"Quarter 4",C1890=3,"Quarter 4")</f>
        <v>Quarter 1</v>
      </c>
    </row>
    <row r="1891" spans="1:4" x14ac:dyDescent="0.2">
      <c r="A1891" s="1">
        <v>80068117</v>
      </c>
      <c r="B1891" s="16">
        <v>42856</v>
      </c>
      <c r="C1891">
        <f t="shared" si="29"/>
        <v>5</v>
      </c>
      <c r="D1891" t="str" cm="1">
        <f t="array" ref="D1891">_xlfn.IFS(C1891=4,"Quarter 1",C1891=5,"Quarter 1",C1891=6,"Quarter 1",C1891=7,"Quarter 2",C1891=8,"Quarter 2",C1891=9,"Quarter 2",C1891=10,"Quarter 3",C1891=11,"Quarter 3",C1891=12,"Quarter 3",C1891=1,"Quarter 4",C1891=2,"Quarter 4",C1891=3,"Quarter 4")</f>
        <v>Quarter 1</v>
      </c>
    </row>
    <row r="1892" spans="1:4" x14ac:dyDescent="0.2">
      <c r="A1892" s="1">
        <v>20764666</v>
      </c>
      <c r="B1892" s="16">
        <v>42856</v>
      </c>
      <c r="C1892">
        <f t="shared" si="29"/>
        <v>5</v>
      </c>
      <c r="D1892" t="str" cm="1">
        <f t="array" ref="D1892">_xlfn.IFS(C1892=4,"Quarter 1",C1892=5,"Quarter 1",C1892=6,"Quarter 1",C1892=7,"Quarter 2",C1892=8,"Quarter 2",C1892=9,"Quarter 2",C1892=10,"Quarter 3",C1892=11,"Quarter 3",C1892=12,"Quarter 3",C1892=1,"Quarter 4",C1892=2,"Quarter 4",C1892=3,"Quarter 4")</f>
        <v>Quarter 1</v>
      </c>
    </row>
    <row r="1893" spans="1:4" x14ac:dyDescent="0.2">
      <c r="A1893" s="1">
        <v>70268209</v>
      </c>
      <c r="B1893" s="16">
        <v>42856</v>
      </c>
      <c r="C1893">
        <f t="shared" si="29"/>
        <v>5</v>
      </c>
      <c r="D1893" t="str" cm="1">
        <f t="array" ref="D1893">_xlfn.IFS(C1893=4,"Quarter 1",C1893=5,"Quarter 1",C1893=6,"Quarter 1",C1893=7,"Quarter 2",C1893=8,"Quarter 2",C1893=9,"Quarter 2",C1893=10,"Quarter 3",C1893=11,"Quarter 3",C1893=12,"Quarter 3",C1893=1,"Quarter 4",C1893=2,"Quarter 4",C1893=3,"Quarter 4")</f>
        <v>Quarter 1</v>
      </c>
    </row>
    <row r="1894" spans="1:4" x14ac:dyDescent="0.2">
      <c r="A1894" s="1">
        <v>80165851</v>
      </c>
      <c r="B1894" s="16">
        <v>42856</v>
      </c>
      <c r="C1894">
        <f t="shared" si="29"/>
        <v>5</v>
      </c>
      <c r="D1894" t="str" cm="1">
        <f t="array" ref="D1894">_xlfn.IFS(C1894=4,"Quarter 1",C1894=5,"Quarter 1",C1894=6,"Quarter 1",C1894=7,"Quarter 2",C1894=8,"Quarter 2",C1894=9,"Quarter 2",C1894=10,"Quarter 3",C1894=11,"Quarter 3",C1894=12,"Quarter 3",C1894=1,"Quarter 4",C1894=2,"Quarter 4",C1894=3,"Quarter 4")</f>
        <v>Quarter 1</v>
      </c>
    </row>
    <row r="1895" spans="1:4" x14ac:dyDescent="0.2">
      <c r="A1895" s="1">
        <v>70129415</v>
      </c>
      <c r="B1895" s="16">
        <v>42856</v>
      </c>
      <c r="C1895">
        <f t="shared" si="29"/>
        <v>5</v>
      </c>
      <c r="D1895" t="str" cm="1">
        <f t="array" ref="D1895">_xlfn.IFS(C1895=4,"Quarter 1",C1895=5,"Quarter 1",C1895=6,"Quarter 1",C1895=7,"Quarter 2",C1895=8,"Quarter 2",C1895=9,"Quarter 2",C1895=10,"Quarter 3",C1895=11,"Quarter 3",C1895=12,"Quarter 3",C1895=1,"Quarter 4",C1895=2,"Quarter 4",C1895=3,"Quarter 4")</f>
        <v>Quarter 1</v>
      </c>
    </row>
    <row r="1896" spans="1:4" x14ac:dyDescent="0.2">
      <c r="A1896" s="1">
        <v>80095094</v>
      </c>
      <c r="B1896" s="16">
        <v>42856</v>
      </c>
      <c r="C1896">
        <f t="shared" si="29"/>
        <v>5</v>
      </c>
      <c r="D1896" t="str" cm="1">
        <f t="array" ref="D1896">_xlfn.IFS(C1896=4,"Quarter 1",C1896=5,"Quarter 1",C1896=6,"Quarter 1",C1896=7,"Quarter 2",C1896=8,"Quarter 2",C1896=9,"Quarter 2",C1896=10,"Quarter 3",C1896=11,"Quarter 3",C1896=12,"Quarter 3",C1896=1,"Quarter 4",C1896=2,"Quarter 4",C1896=3,"Quarter 4")</f>
        <v>Quarter 1</v>
      </c>
    </row>
    <row r="1897" spans="1:4" x14ac:dyDescent="0.2">
      <c r="A1897" s="1">
        <v>80156763</v>
      </c>
      <c r="B1897" s="16">
        <v>42856</v>
      </c>
      <c r="C1897">
        <f t="shared" si="29"/>
        <v>5</v>
      </c>
      <c r="D1897" t="str" cm="1">
        <f t="array" ref="D1897">_xlfn.IFS(C1897=4,"Quarter 1",C1897=5,"Quarter 1",C1897=6,"Quarter 1",C1897=7,"Quarter 2",C1897=8,"Quarter 2",C1897=9,"Quarter 2",C1897=10,"Quarter 3",C1897=11,"Quarter 3",C1897=12,"Quarter 3",C1897=1,"Quarter 4",C1897=2,"Quarter 4",C1897=3,"Quarter 4")</f>
        <v>Quarter 1</v>
      </c>
    </row>
    <row r="1898" spans="1:4" x14ac:dyDescent="0.2">
      <c r="A1898" s="1">
        <v>80156857</v>
      </c>
      <c r="B1898" s="16">
        <v>42856</v>
      </c>
      <c r="C1898">
        <f t="shared" si="29"/>
        <v>5</v>
      </c>
      <c r="D1898" t="str" cm="1">
        <f t="array" ref="D1898">_xlfn.IFS(C1898=4,"Quarter 1",C1898=5,"Quarter 1",C1898=6,"Quarter 1",C1898=7,"Quarter 2",C1898=8,"Quarter 2",C1898=9,"Quarter 2",C1898=10,"Quarter 3",C1898=11,"Quarter 3",C1898=12,"Quarter 3",C1898=1,"Quarter 4",C1898=2,"Quarter 4",C1898=3,"Quarter 4")</f>
        <v>Quarter 1</v>
      </c>
    </row>
    <row r="1899" spans="1:4" x14ac:dyDescent="0.2">
      <c r="A1899" s="1">
        <v>70268489</v>
      </c>
      <c r="B1899" s="16">
        <v>42856</v>
      </c>
      <c r="C1899">
        <f t="shared" si="29"/>
        <v>5</v>
      </c>
      <c r="D1899" t="str" cm="1">
        <f t="array" ref="D1899">_xlfn.IFS(C1899=4,"Quarter 1",C1899=5,"Quarter 1",C1899=6,"Quarter 1",C1899=7,"Quarter 2",C1899=8,"Quarter 2",C1899=9,"Quarter 2",C1899=10,"Quarter 3",C1899=11,"Quarter 3",C1899=12,"Quarter 3",C1899=1,"Quarter 4",C1899=2,"Quarter 4",C1899=3,"Quarter 4")</f>
        <v>Quarter 1</v>
      </c>
    </row>
    <row r="1900" spans="1:4" x14ac:dyDescent="0.2">
      <c r="A1900" s="1">
        <v>80159732</v>
      </c>
      <c r="B1900" s="16">
        <v>42856</v>
      </c>
      <c r="C1900">
        <f t="shared" si="29"/>
        <v>5</v>
      </c>
      <c r="D1900" t="str" cm="1">
        <f t="array" ref="D1900">_xlfn.IFS(C1900=4,"Quarter 1",C1900=5,"Quarter 1",C1900=6,"Quarter 1",C1900=7,"Quarter 2",C1900=8,"Quarter 2",C1900=9,"Quarter 2",C1900=10,"Quarter 3",C1900=11,"Quarter 3",C1900=12,"Quarter 3",C1900=1,"Quarter 4",C1900=2,"Quarter 4",C1900=3,"Quarter 4")</f>
        <v>Quarter 1</v>
      </c>
    </row>
    <row r="1901" spans="1:4" x14ac:dyDescent="0.2">
      <c r="A1901" s="1">
        <v>80158588</v>
      </c>
      <c r="B1901" s="16">
        <v>42856</v>
      </c>
      <c r="C1901">
        <f t="shared" si="29"/>
        <v>5</v>
      </c>
      <c r="D1901" t="str" cm="1">
        <f t="array" ref="D1901">_xlfn.IFS(C1901=4,"Quarter 1",C1901=5,"Quarter 1",C1901=6,"Quarter 1",C1901=7,"Quarter 2",C1901=8,"Quarter 2",C1901=9,"Quarter 2",C1901=10,"Quarter 3",C1901=11,"Quarter 3",C1901=12,"Quarter 3",C1901=1,"Quarter 4",C1901=2,"Quarter 4",C1901=3,"Quarter 4")</f>
        <v>Quarter 1</v>
      </c>
    </row>
    <row r="1902" spans="1:4" x14ac:dyDescent="0.2">
      <c r="A1902" s="1">
        <v>80178720</v>
      </c>
      <c r="B1902" s="16">
        <v>42856</v>
      </c>
      <c r="C1902">
        <f t="shared" si="29"/>
        <v>5</v>
      </c>
      <c r="D1902" t="str" cm="1">
        <f t="array" ref="D1902">_xlfn.IFS(C1902=4,"Quarter 1",C1902=5,"Quarter 1",C1902=6,"Quarter 1",C1902=7,"Quarter 2",C1902=8,"Quarter 2",C1902=9,"Quarter 2",C1902=10,"Quarter 3",C1902=11,"Quarter 3",C1902=12,"Quarter 3",C1902=1,"Quarter 4",C1902=2,"Quarter 4",C1902=3,"Quarter 4")</f>
        <v>Quarter 1</v>
      </c>
    </row>
    <row r="1903" spans="1:4" x14ac:dyDescent="0.2">
      <c r="A1903" s="1">
        <v>80106505</v>
      </c>
      <c r="B1903" s="16">
        <v>42856</v>
      </c>
      <c r="C1903">
        <f t="shared" si="29"/>
        <v>5</v>
      </c>
      <c r="D1903" t="str" cm="1">
        <f t="array" ref="D1903">_xlfn.IFS(C1903=4,"Quarter 1",C1903=5,"Quarter 1",C1903=6,"Quarter 1",C1903=7,"Quarter 2",C1903=8,"Quarter 2",C1903=9,"Quarter 2",C1903=10,"Quarter 3",C1903=11,"Quarter 3",C1903=12,"Quarter 3",C1903=1,"Quarter 4",C1903=2,"Quarter 4",C1903=3,"Quarter 4")</f>
        <v>Quarter 1</v>
      </c>
    </row>
    <row r="1904" spans="1:4" x14ac:dyDescent="0.2">
      <c r="A1904" s="1">
        <v>80169548</v>
      </c>
      <c r="B1904" s="16">
        <v>42856</v>
      </c>
      <c r="C1904">
        <f t="shared" si="29"/>
        <v>5</v>
      </c>
      <c r="D1904" t="str" cm="1">
        <f t="array" ref="D1904">_xlfn.IFS(C1904=4,"Quarter 1",C1904=5,"Quarter 1",C1904=6,"Quarter 1",C1904=7,"Quarter 2",C1904=8,"Quarter 2",C1904=9,"Quarter 2",C1904=10,"Quarter 3",C1904=11,"Quarter 3",C1904=12,"Quarter 3",C1904=1,"Quarter 4",C1904=2,"Quarter 4",C1904=3,"Quarter 4")</f>
        <v>Quarter 1</v>
      </c>
    </row>
    <row r="1905" spans="1:4" x14ac:dyDescent="0.2">
      <c r="A1905" s="1">
        <v>80015785</v>
      </c>
      <c r="B1905" s="16">
        <v>42856</v>
      </c>
      <c r="C1905">
        <f t="shared" si="29"/>
        <v>5</v>
      </c>
      <c r="D1905" t="str" cm="1">
        <f t="array" ref="D1905">_xlfn.IFS(C1905=4,"Quarter 1",C1905=5,"Quarter 1",C1905=6,"Quarter 1",C1905=7,"Quarter 2",C1905=8,"Quarter 2",C1905=9,"Quarter 2",C1905=10,"Quarter 3",C1905=11,"Quarter 3",C1905=12,"Quarter 3",C1905=1,"Quarter 4",C1905=2,"Quarter 4",C1905=3,"Quarter 4")</f>
        <v>Quarter 1</v>
      </c>
    </row>
    <row r="1906" spans="1:4" x14ac:dyDescent="0.2">
      <c r="A1906" s="1">
        <v>80097361</v>
      </c>
      <c r="B1906" s="16">
        <v>42856</v>
      </c>
      <c r="C1906">
        <f t="shared" si="29"/>
        <v>5</v>
      </c>
      <c r="D1906" t="str" cm="1">
        <f t="array" ref="D1906">_xlfn.IFS(C1906=4,"Quarter 1",C1906=5,"Quarter 1",C1906=6,"Quarter 1",C1906=7,"Quarter 2",C1906=8,"Quarter 2",C1906=9,"Quarter 2",C1906=10,"Quarter 3",C1906=11,"Quarter 3",C1906=12,"Quarter 3",C1906=1,"Quarter 4",C1906=2,"Quarter 4",C1906=3,"Quarter 4")</f>
        <v>Quarter 1</v>
      </c>
    </row>
    <row r="1907" spans="1:4" x14ac:dyDescent="0.2">
      <c r="A1907" s="1">
        <v>80176716</v>
      </c>
      <c r="B1907" s="16">
        <v>42856</v>
      </c>
      <c r="C1907">
        <f t="shared" si="29"/>
        <v>5</v>
      </c>
      <c r="D1907" t="str" cm="1">
        <f t="array" ref="D1907">_xlfn.IFS(C1907=4,"Quarter 1",C1907=5,"Quarter 1",C1907=6,"Quarter 1",C1907=7,"Quarter 2",C1907=8,"Quarter 2",C1907=9,"Quarter 2",C1907=10,"Quarter 3",C1907=11,"Quarter 3",C1907=12,"Quarter 3",C1907=1,"Quarter 4",C1907=2,"Quarter 4",C1907=3,"Quarter 4")</f>
        <v>Quarter 1</v>
      </c>
    </row>
    <row r="1908" spans="1:4" x14ac:dyDescent="0.2">
      <c r="A1908" s="1">
        <v>80132961</v>
      </c>
      <c r="B1908" s="16">
        <v>42856</v>
      </c>
      <c r="C1908">
        <f t="shared" si="29"/>
        <v>5</v>
      </c>
      <c r="D1908" t="str" cm="1">
        <f t="array" ref="D1908">_xlfn.IFS(C1908=4,"Quarter 1",C1908=5,"Quarter 1",C1908=6,"Quarter 1",C1908=7,"Quarter 2",C1908=8,"Quarter 2",C1908=9,"Quarter 2",C1908=10,"Quarter 3",C1908=11,"Quarter 3",C1908=12,"Quarter 3",C1908=1,"Quarter 4",C1908=2,"Quarter 4",C1908=3,"Quarter 4")</f>
        <v>Quarter 1</v>
      </c>
    </row>
    <row r="1909" spans="1:4" x14ac:dyDescent="0.2">
      <c r="A1909" s="1">
        <v>80165857</v>
      </c>
      <c r="B1909" s="16">
        <v>42856</v>
      </c>
      <c r="C1909">
        <f t="shared" si="29"/>
        <v>5</v>
      </c>
      <c r="D1909" t="str" cm="1">
        <f t="array" ref="D1909">_xlfn.IFS(C1909=4,"Quarter 1",C1909=5,"Quarter 1",C1909=6,"Quarter 1",C1909=7,"Quarter 2",C1909=8,"Quarter 2",C1909=9,"Quarter 2",C1909=10,"Quarter 3",C1909=11,"Quarter 3",C1909=12,"Quarter 3",C1909=1,"Quarter 4",C1909=2,"Quarter 4",C1909=3,"Quarter 4")</f>
        <v>Quarter 1</v>
      </c>
    </row>
    <row r="1910" spans="1:4" x14ac:dyDescent="0.2">
      <c r="A1910" s="1">
        <v>70258366</v>
      </c>
      <c r="B1910" s="16">
        <v>42856</v>
      </c>
      <c r="C1910">
        <f t="shared" si="29"/>
        <v>5</v>
      </c>
      <c r="D1910" t="str" cm="1">
        <f t="array" ref="D1910">_xlfn.IFS(C1910=4,"Quarter 1",C1910=5,"Quarter 1",C1910=6,"Quarter 1",C1910=7,"Quarter 2",C1910=8,"Quarter 2",C1910=9,"Quarter 2",C1910=10,"Quarter 3",C1910=11,"Quarter 3",C1910=12,"Quarter 3",C1910=1,"Quarter 4",C1910=2,"Quarter 4",C1910=3,"Quarter 4")</f>
        <v>Quarter 1</v>
      </c>
    </row>
    <row r="1911" spans="1:4" x14ac:dyDescent="0.2">
      <c r="A1911" s="1">
        <v>80165732</v>
      </c>
      <c r="B1911" s="16">
        <v>42856</v>
      </c>
      <c r="C1911">
        <f t="shared" si="29"/>
        <v>5</v>
      </c>
      <c r="D1911" t="str" cm="1">
        <f t="array" ref="D1911">_xlfn.IFS(C1911=4,"Quarter 1",C1911=5,"Quarter 1",C1911=6,"Quarter 1",C1911=7,"Quarter 2",C1911=8,"Quarter 2",C1911=9,"Quarter 2",C1911=10,"Quarter 3",C1911=11,"Quarter 3",C1911=12,"Quarter 3",C1911=1,"Quarter 4",C1911=2,"Quarter 4",C1911=3,"Quarter 4")</f>
        <v>Quarter 1</v>
      </c>
    </row>
    <row r="1912" spans="1:4" x14ac:dyDescent="0.2">
      <c r="A1912" s="1">
        <v>80165854</v>
      </c>
      <c r="B1912" s="16">
        <v>42856</v>
      </c>
      <c r="C1912">
        <f t="shared" si="29"/>
        <v>5</v>
      </c>
      <c r="D1912" t="str" cm="1">
        <f t="array" ref="D1912">_xlfn.IFS(C1912=4,"Quarter 1",C1912=5,"Quarter 1",C1912=6,"Quarter 1",C1912=7,"Quarter 2",C1912=8,"Quarter 2",C1912=9,"Quarter 2",C1912=10,"Quarter 3",C1912=11,"Quarter 3",C1912=12,"Quarter 3",C1912=1,"Quarter 4",C1912=2,"Quarter 4",C1912=3,"Quarter 4")</f>
        <v>Quarter 1</v>
      </c>
    </row>
    <row r="1913" spans="1:4" x14ac:dyDescent="0.2">
      <c r="A1913" s="1">
        <v>80083589</v>
      </c>
      <c r="B1913" s="16">
        <v>42856</v>
      </c>
      <c r="C1913">
        <f t="shared" si="29"/>
        <v>5</v>
      </c>
      <c r="D1913" t="str" cm="1">
        <f t="array" ref="D1913">_xlfn.IFS(C1913=4,"Quarter 1",C1913=5,"Quarter 1",C1913=6,"Quarter 1",C1913=7,"Quarter 2",C1913=8,"Quarter 2",C1913=9,"Quarter 2",C1913=10,"Quarter 3",C1913=11,"Quarter 3",C1913=12,"Quarter 3",C1913=1,"Quarter 4",C1913=2,"Quarter 4",C1913=3,"Quarter 4")</f>
        <v>Quarter 1</v>
      </c>
    </row>
    <row r="1914" spans="1:4" x14ac:dyDescent="0.2">
      <c r="A1914" s="1">
        <v>80032081</v>
      </c>
      <c r="B1914" s="16">
        <v>42856</v>
      </c>
      <c r="C1914">
        <f t="shared" si="29"/>
        <v>5</v>
      </c>
      <c r="D1914" t="str" cm="1">
        <f t="array" ref="D1914">_xlfn.IFS(C1914=4,"Quarter 1",C1914=5,"Quarter 1",C1914=6,"Quarter 1",C1914=7,"Quarter 2",C1914=8,"Quarter 2",C1914=9,"Quarter 2",C1914=10,"Quarter 3",C1914=11,"Quarter 3",C1914=12,"Quarter 3",C1914=1,"Quarter 4",C1914=2,"Quarter 4",C1914=3,"Quarter 4")</f>
        <v>Quarter 1</v>
      </c>
    </row>
    <row r="1915" spans="1:4" x14ac:dyDescent="0.2">
      <c r="A1915" s="1">
        <v>17457962</v>
      </c>
      <c r="B1915" s="16">
        <v>42856</v>
      </c>
      <c r="C1915">
        <f t="shared" si="29"/>
        <v>5</v>
      </c>
      <c r="D1915" t="str" cm="1">
        <f t="array" ref="D1915">_xlfn.IFS(C1915=4,"Quarter 1",C1915=5,"Quarter 1",C1915=6,"Quarter 1",C1915=7,"Quarter 2",C1915=8,"Quarter 2",C1915=9,"Quarter 2",C1915=10,"Quarter 3",C1915=11,"Quarter 3",C1915=12,"Quarter 3",C1915=1,"Quarter 4",C1915=2,"Quarter 4",C1915=3,"Quarter 4")</f>
        <v>Quarter 1</v>
      </c>
    </row>
    <row r="1916" spans="1:4" x14ac:dyDescent="0.2">
      <c r="A1916" s="1">
        <v>80182105</v>
      </c>
      <c r="B1916" s="16">
        <v>42856</v>
      </c>
      <c r="C1916">
        <f t="shared" si="29"/>
        <v>5</v>
      </c>
      <c r="D1916" t="str" cm="1">
        <f t="array" ref="D1916">_xlfn.IFS(C1916=4,"Quarter 1",C1916=5,"Quarter 1",C1916=6,"Quarter 1",C1916=7,"Quarter 2",C1916=8,"Quarter 2",C1916=9,"Quarter 2",C1916=10,"Quarter 3",C1916=11,"Quarter 3",C1916=12,"Quarter 3",C1916=1,"Quarter 4",C1916=2,"Quarter 4",C1916=3,"Quarter 4")</f>
        <v>Quarter 1</v>
      </c>
    </row>
    <row r="1917" spans="1:4" x14ac:dyDescent="0.2">
      <c r="A1917" s="1">
        <v>80165855</v>
      </c>
      <c r="B1917" s="16">
        <v>42856</v>
      </c>
      <c r="C1917">
        <f t="shared" si="29"/>
        <v>5</v>
      </c>
      <c r="D1917" t="str" cm="1">
        <f t="array" ref="D1917">_xlfn.IFS(C1917=4,"Quarter 1",C1917=5,"Quarter 1",C1917=6,"Quarter 1",C1917=7,"Quarter 2",C1917=8,"Quarter 2",C1917=9,"Quarter 2",C1917=10,"Quarter 3",C1917=11,"Quarter 3",C1917=12,"Quarter 3",C1917=1,"Quarter 4",C1917=2,"Quarter 4",C1917=3,"Quarter 4")</f>
        <v>Quarter 1</v>
      </c>
    </row>
    <row r="1918" spans="1:4" x14ac:dyDescent="0.2">
      <c r="A1918" s="1">
        <v>70273637</v>
      </c>
      <c r="B1918" s="16">
        <v>42856</v>
      </c>
      <c r="C1918">
        <f t="shared" si="29"/>
        <v>5</v>
      </c>
      <c r="D1918" t="str" cm="1">
        <f t="array" ref="D1918">_xlfn.IFS(C1918=4,"Quarter 1",C1918=5,"Quarter 1",C1918=6,"Quarter 1",C1918=7,"Quarter 2",C1918=8,"Quarter 2",C1918=9,"Quarter 2",C1918=10,"Quarter 3",C1918=11,"Quarter 3",C1918=12,"Quarter 3",C1918=1,"Quarter 4",C1918=2,"Quarter 4",C1918=3,"Quarter 4")</f>
        <v>Quarter 1</v>
      </c>
    </row>
    <row r="1919" spans="1:4" x14ac:dyDescent="0.2">
      <c r="A1919" s="1">
        <v>70176968</v>
      </c>
      <c r="B1919" s="16">
        <v>42856</v>
      </c>
      <c r="C1919">
        <f t="shared" si="29"/>
        <v>5</v>
      </c>
      <c r="D1919" t="str" cm="1">
        <f t="array" ref="D1919">_xlfn.IFS(C1919=4,"Quarter 1",C1919=5,"Quarter 1",C1919=6,"Quarter 1",C1919=7,"Quarter 2",C1919=8,"Quarter 2",C1919=9,"Quarter 2",C1919=10,"Quarter 3",C1919=11,"Quarter 3",C1919=12,"Quarter 3",C1919=1,"Quarter 4",C1919=2,"Quarter 4",C1919=3,"Quarter 4")</f>
        <v>Quarter 1</v>
      </c>
    </row>
    <row r="1920" spans="1:4" x14ac:dyDescent="0.2">
      <c r="A1920" s="1">
        <v>80173605</v>
      </c>
      <c r="B1920" s="16">
        <v>42856</v>
      </c>
      <c r="C1920">
        <f t="shared" si="29"/>
        <v>5</v>
      </c>
      <c r="D1920" t="str" cm="1">
        <f t="array" ref="D1920">_xlfn.IFS(C1920=4,"Quarter 1",C1920=5,"Quarter 1",C1920=6,"Quarter 1",C1920=7,"Quarter 2",C1920=8,"Quarter 2",C1920=9,"Quarter 2",C1920=10,"Quarter 3",C1920=11,"Quarter 3",C1920=12,"Quarter 3",C1920=1,"Quarter 4",C1920=2,"Quarter 4",C1920=3,"Quarter 4")</f>
        <v>Quarter 1</v>
      </c>
    </row>
    <row r="1921" spans="1:4" x14ac:dyDescent="0.2">
      <c r="A1921" s="1">
        <v>80165856</v>
      </c>
      <c r="B1921" s="16">
        <v>42856</v>
      </c>
      <c r="C1921">
        <f t="shared" si="29"/>
        <v>5</v>
      </c>
      <c r="D1921" t="str" cm="1">
        <f t="array" ref="D1921">_xlfn.IFS(C1921=4,"Quarter 1",C1921=5,"Quarter 1",C1921=6,"Quarter 1",C1921=7,"Quarter 2",C1921=8,"Quarter 2",C1921=9,"Quarter 2",C1921=10,"Quarter 3",C1921=11,"Quarter 3",C1921=12,"Quarter 3",C1921=1,"Quarter 4",C1921=2,"Quarter 4",C1921=3,"Quarter 4")</f>
        <v>Quarter 1</v>
      </c>
    </row>
    <row r="1922" spans="1:4" x14ac:dyDescent="0.2">
      <c r="A1922" s="1">
        <v>70308135</v>
      </c>
      <c r="B1922" s="16">
        <v>42856</v>
      </c>
      <c r="C1922">
        <f t="shared" si="29"/>
        <v>5</v>
      </c>
      <c r="D1922" t="str" cm="1">
        <f t="array" ref="D1922">_xlfn.IFS(C1922=4,"Quarter 1",C1922=5,"Quarter 1",C1922=6,"Quarter 1",C1922=7,"Quarter 2",C1922=8,"Quarter 2",C1922=9,"Quarter 2",C1922=10,"Quarter 3",C1922=11,"Quarter 3",C1922=12,"Quarter 3",C1922=1,"Quarter 4",C1922=2,"Quarter 4",C1922=3,"Quarter 4")</f>
        <v>Quarter 1</v>
      </c>
    </row>
    <row r="1923" spans="1:4" x14ac:dyDescent="0.2">
      <c r="A1923" s="1">
        <v>80101903</v>
      </c>
      <c r="B1923" s="16">
        <v>42491</v>
      </c>
      <c r="C1923">
        <f t="shared" ref="C1923:C1986" si="30">MONTH(B1923)</f>
        <v>5</v>
      </c>
      <c r="D1923" t="str" cm="1">
        <f t="array" ref="D1923">_xlfn.IFS(C1923=4,"Quarter 1",C1923=5,"Quarter 1",C1923=6,"Quarter 1",C1923=7,"Quarter 2",C1923=8,"Quarter 2",C1923=9,"Quarter 2",C1923=10,"Quarter 3",C1923=11,"Quarter 3",C1923=12,"Quarter 3",C1923=1,"Quarter 4",C1923=2,"Quarter 4",C1923=3,"Quarter 4")</f>
        <v>Quarter 1</v>
      </c>
    </row>
    <row r="1924" spans="1:4" x14ac:dyDescent="0.2">
      <c r="A1924" s="1">
        <v>80093103</v>
      </c>
      <c r="B1924" s="16">
        <v>42491</v>
      </c>
      <c r="C1924">
        <f t="shared" si="30"/>
        <v>5</v>
      </c>
      <c r="D1924" t="str" cm="1">
        <f t="array" ref="D1924">_xlfn.IFS(C1924=4,"Quarter 1",C1924=5,"Quarter 1",C1924=6,"Quarter 1",C1924=7,"Quarter 2",C1924=8,"Quarter 2",C1924=9,"Quarter 2",C1924=10,"Quarter 3",C1924=11,"Quarter 3",C1924=12,"Quarter 3",C1924=1,"Quarter 4",C1924=2,"Quarter 4",C1924=3,"Quarter 4")</f>
        <v>Quarter 1</v>
      </c>
    </row>
    <row r="1925" spans="1:4" x14ac:dyDescent="0.2">
      <c r="A1925" s="1">
        <v>80102305</v>
      </c>
      <c r="B1925" s="16">
        <v>42491</v>
      </c>
      <c r="C1925">
        <f t="shared" si="30"/>
        <v>5</v>
      </c>
      <c r="D1925" t="str" cm="1">
        <f t="array" ref="D1925">_xlfn.IFS(C1925=4,"Quarter 1",C1925=5,"Quarter 1",C1925=6,"Quarter 1",C1925=7,"Quarter 2",C1925=8,"Quarter 2",C1925=9,"Quarter 2",C1925=10,"Quarter 3",C1925=11,"Quarter 3",C1925=12,"Quarter 3",C1925=1,"Quarter 4",C1925=2,"Quarter 4",C1925=3,"Quarter 4")</f>
        <v>Quarter 1</v>
      </c>
    </row>
    <row r="1926" spans="1:4" x14ac:dyDescent="0.2">
      <c r="A1926" s="1">
        <v>70176655</v>
      </c>
      <c r="B1926" s="16">
        <v>43533</v>
      </c>
      <c r="C1926">
        <f t="shared" si="30"/>
        <v>3</v>
      </c>
      <c r="D1926" t="str" cm="1">
        <f t="array" ref="D1926">_xlfn.IFS(C1926=4,"Quarter 1",C1926=5,"Quarter 1",C1926=6,"Quarter 1",C1926=7,"Quarter 2",C1926=8,"Quarter 2",C1926=9,"Quarter 2",C1926=10,"Quarter 3",C1926=11,"Quarter 3",C1926=12,"Quarter 3",C1926=1,"Quarter 4",C1926=2,"Quarter 4",C1926=3,"Quarter 4")</f>
        <v>Quarter 4</v>
      </c>
    </row>
    <row r="1927" spans="1:4" x14ac:dyDescent="0.2">
      <c r="A1927" s="1">
        <v>80161848</v>
      </c>
      <c r="B1927" s="16">
        <v>43168</v>
      </c>
      <c r="C1927">
        <f t="shared" si="30"/>
        <v>3</v>
      </c>
      <c r="D1927" t="str" cm="1">
        <f t="array" ref="D1927">_xlfn.IFS(C1927=4,"Quarter 1",C1927=5,"Quarter 1",C1927=6,"Quarter 1",C1927=7,"Quarter 2",C1927=8,"Quarter 2",C1927=9,"Quarter 2",C1927=10,"Quarter 3",C1927=11,"Quarter 3",C1927=12,"Quarter 3",C1927=1,"Quarter 4",C1927=2,"Quarter 4",C1927=3,"Quarter 4")</f>
        <v>Quarter 4</v>
      </c>
    </row>
    <row r="1928" spans="1:4" x14ac:dyDescent="0.2">
      <c r="A1928" s="1">
        <v>80185171</v>
      </c>
      <c r="B1928" s="16">
        <v>43168</v>
      </c>
      <c r="C1928">
        <f t="shared" si="30"/>
        <v>3</v>
      </c>
      <c r="D1928" t="str" cm="1">
        <f t="array" ref="D1928">_xlfn.IFS(C1928=4,"Quarter 1",C1928=5,"Quarter 1",C1928=6,"Quarter 1",C1928=7,"Quarter 2",C1928=8,"Quarter 2",C1928=9,"Quarter 2",C1928=10,"Quarter 3",C1928=11,"Quarter 3",C1928=12,"Quarter 3",C1928=1,"Quarter 4",C1928=2,"Quarter 4",C1928=3,"Quarter 4")</f>
        <v>Quarter 4</v>
      </c>
    </row>
    <row r="1929" spans="1:4" x14ac:dyDescent="0.2">
      <c r="A1929" s="1">
        <v>80209796</v>
      </c>
      <c r="B1929" s="16">
        <v>43168</v>
      </c>
      <c r="C1929">
        <f t="shared" si="30"/>
        <v>3</v>
      </c>
      <c r="D1929" t="str" cm="1">
        <f t="array" ref="D1929">_xlfn.IFS(C1929=4,"Quarter 1",C1929=5,"Quarter 1",C1929=6,"Quarter 1",C1929=7,"Quarter 2",C1929=8,"Quarter 2",C1929=9,"Quarter 2",C1929=10,"Quarter 3",C1929=11,"Quarter 3",C1929=12,"Quarter 3",C1929=1,"Quarter 4",C1929=2,"Quarter 4",C1929=3,"Quarter 4")</f>
        <v>Quarter 4</v>
      </c>
    </row>
    <row r="1930" spans="1:4" x14ac:dyDescent="0.2">
      <c r="A1930" s="1">
        <v>80152434</v>
      </c>
      <c r="B1930" s="16">
        <v>43168</v>
      </c>
      <c r="C1930">
        <f t="shared" si="30"/>
        <v>3</v>
      </c>
      <c r="D1930" t="str" cm="1">
        <f t="array" ref="D1930">_xlfn.IFS(C1930=4,"Quarter 1",C1930=5,"Quarter 1",C1930=6,"Quarter 1",C1930=7,"Quarter 2",C1930=8,"Quarter 2",C1930=9,"Quarter 2",C1930=10,"Quarter 3",C1930=11,"Quarter 3",C1930=12,"Quarter 3",C1930=1,"Quarter 4",C1930=2,"Quarter 4",C1930=3,"Quarter 4")</f>
        <v>Quarter 4</v>
      </c>
    </row>
    <row r="1931" spans="1:4" x14ac:dyDescent="0.2">
      <c r="A1931" s="1">
        <v>70309693</v>
      </c>
      <c r="B1931" s="16">
        <v>42803</v>
      </c>
      <c r="C1931">
        <f t="shared" si="30"/>
        <v>3</v>
      </c>
      <c r="D1931" t="str" cm="1">
        <f t="array" ref="D1931">_xlfn.IFS(C1931=4,"Quarter 1",C1931=5,"Quarter 1",C1931=6,"Quarter 1",C1931=7,"Quarter 2",C1931=8,"Quarter 2",C1931=9,"Quarter 2",C1931=10,"Quarter 3",C1931=11,"Quarter 3",C1931=12,"Quarter 3",C1931=1,"Quarter 4",C1931=2,"Quarter 4",C1931=3,"Quarter 4")</f>
        <v>Quarter 4</v>
      </c>
    </row>
    <row r="1932" spans="1:4" x14ac:dyDescent="0.2">
      <c r="A1932" s="1">
        <v>80107737</v>
      </c>
      <c r="B1932" s="16">
        <v>42803</v>
      </c>
      <c r="C1932">
        <f t="shared" si="30"/>
        <v>3</v>
      </c>
      <c r="D1932" t="str" cm="1">
        <f t="array" ref="D1932">_xlfn.IFS(C1932=4,"Quarter 1",C1932=5,"Quarter 1",C1932=6,"Quarter 1",C1932=7,"Quarter 2",C1932=8,"Quarter 2",C1932=9,"Quarter 2",C1932=10,"Quarter 3",C1932=11,"Quarter 3",C1932=12,"Quarter 3",C1932=1,"Quarter 4",C1932=2,"Quarter 4",C1932=3,"Quarter 4")</f>
        <v>Quarter 4</v>
      </c>
    </row>
    <row r="1933" spans="1:4" x14ac:dyDescent="0.2">
      <c r="A1933" s="1">
        <v>80098305</v>
      </c>
      <c r="B1933" s="16">
        <v>42803</v>
      </c>
      <c r="C1933">
        <f t="shared" si="30"/>
        <v>3</v>
      </c>
      <c r="D1933" t="str" cm="1">
        <f t="array" ref="D1933">_xlfn.IFS(C1933=4,"Quarter 1",C1933=5,"Quarter 1",C1933=6,"Quarter 1",C1933=7,"Quarter 2",C1933=8,"Quarter 2",C1933=9,"Quarter 2",C1933=10,"Quarter 3",C1933=11,"Quarter 3",C1933=12,"Quarter 3",C1933=1,"Quarter 4",C1933=2,"Quarter 4",C1933=3,"Quarter 4")</f>
        <v>Quarter 4</v>
      </c>
    </row>
    <row r="1934" spans="1:4" x14ac:dyDescent="0.2">
      <c r="A1934" s="1">
        <v>80152742</v>
      </c>
      <c r="B1934" s="16">
        <v>42803</v>
      </c>
      <c r="C1934">
        <f t="shared" si="30"/>
        <v>3</v>
      </c>
      <c r="D1934" t="str" cm="1">
        <f t="array" ref="D1934">_xlfn.IFS(C1934=4,"Quarter 1",C1934=5,"Quarter 1",C1934=6,"Quarter 1",C1934=7,"Quarter 2",C1934=8,"Quarter 2",C1934=9,"Quarter 2",C1934=10,"Quarter 3",C1934=11,"Quarter 3",C1934=12,"Quarter 3",C1934=1,"Quarter 4",C1934=2,"Quarter 4",C1934=3,"Quarter 4")</f>
        <v>Quarter 4</v>
      </c>
    </row>
    <row r="1935" spans="1:4" x14ac:dyDescent="0.2">
      <c r="A1935" s="1">
        <v>80107370</v>
      </c>
      <c r="B1935" s="16">
        <v>42803</v>
      </c>
      <c r="C1935">
        <f t="shared" si="30"/>
        <v>3</v>
      </c>
      <c r="D1935" t="str" cm="1">
        <f t="array" ref="D1935">_xlfn.IFS(C1935=4,"Quarter 1",C1935=5,"Quarter 1",C1935=6,"Quarter 1",C1935=7,"Quarter 2",C1935=8,"Quarter 2",C1935=9,"Quarter 2",C1935=10,"Quarter 3",C1935=11,"Quarter 3",C1935=12,"Quarter 3",C1935=1,"Quarter 4",C1935=2,"Quarter 4",C1935=3,"Quarter 4")</f>
        <v>Quarter 4</v>
      </c>
    </row>
    <row r="1936" spans="1:4" x14ac:dyDescent="0.2">
      <c r="A1936" s="1">
        <v>80095233</v>
      </c>
      <c r="B1936" s="16">
        <v>42438</v>
      </c>
      <c r="C1936">
        <f t="shared" si="30"/>
        <v>3</v>
      </c>
      <c r="D1936" t="str" cm="1">
        <f t="array" ref="D1936">_xlfn.IFS(C1936=4,"Quarter 1",C1936=5,"Quarter 1",C1936=6,"Quarter 1",C1936=7,"Quarter 2",C1936=8,"Quarter 2",C1936=9,"Quarter 2",C1936=10,"Quarter 3",C1936=11,"Quarter 3",C1936=12,"Quarter 3",C1936=1,"Quarter 4",C1936=2,"Quarter 4",C1936=3,"Quarter 4")</f>
        <v>Quarter 4</v>
      </c>
    </row>
    <row r="1937" spans="1:4" x14ac:dyDescent="0.2">
      <c r="A1937" s="1">
        <v>80998491</v>
      </c>
      <c r="B1937" s="16">
        <v>43532</v>
      </c>
      <c r="C1937">
        <f t="shared" si="30"/>
        <v>3</v>
      </c>
      <c r="D1937" t="str" cm="1">
        <f t="array" ref="D1937">_xlfn.IFS(C1937=4,"Quarter 1",C1937=5,"Quarter 1",C1937=6,"Quarter 1",C1937=7,"Quarter 2",C1937=8,"Quarter 2",C1937=9,"Quarter 2",C1937=10,"Quarter 3",C1937=11,"Quarter 3",C1937=12,"Quarter 3",C1937=1,"Quarter 4",C1937=2,"Quarter 4",C1937=3,"Quarter 4")</f>
        <v>Quarter 4</v>
      </c>
    </row>
    <row r="1938" spans="1:4" x14ac:dyDescent="0.2">
      <c r="A1938" s="1">
        <v>80242036</v>
      </c>
      <c r="B1938" s="16">
        <v>43532</v>
      </c>
      <c r="C1938">
        <f t="shared" si="30"/>
        <v>3</v>
      </c>
      <c r="D1938" t="str" cm="1">
        <f t="array" ref="D1938">_xlfn.IFS(C1938=4,"Quarter 1",C1938=5,"Quarter 1",C1938=6,"Quarter 1",C1938=7,"Quarter 2",C1938=8,"Quarter 2",C1938=9,"Quarter 2",C1938=10,"Quarter 3",C1938=11,"Quarter 3",C1938=12,"Quarter 3",C1938=1,"Quarter 4",C1938=2,"Quarter 4",C1938=3,"Quarter 4")</f>
        <v>Quarter 4</v>
      </c>
    </row>
    <row r="1939" spans="1:4" x14ac:dyDescent="0.2">
      <c r="A1939" s="1">
        <v>70270362</v>
      </c>
      <c r="B1939" s="16">
        <v>43532</v>
      </c>
      <c r="C1939">
        <f t="shared" si="30"/>
        <v>3</v>
      </c>
      <c r="D1939" t="str" cm="1">
        <f t="array" ref="D1939">_xlfn.IFS(C1939=4,"Quarter 1",C1939=5,"Quarter 1",C1939=6,"Quarter 1",C1939=7,"Quarter 2",C1939=8,"Quarter 2",C1939=9,"Quarter 2",C1939=10,"Quarter 3",C1939=11,"Quarter 3",C1939=12,"Quarter 3",C1939=1,"Quarter 4",C1939=2,"Quarter 4",C1939=3,"Quarter 4")</f>
        <v>Quarter 4</v>
      </c>
    </row>
    <row r="1940" spans="1:4" x14ac:dyDescent="0.2">
      <c r="A1940" s="1">
        <v>80192577</v>
      </c>
      <c r="B1940" s="16">
        <v>43532</v>
      </c>
      <c r="C1940">
        <f t="shared" si="30"/>
        <v>3</v>
      </c>
      <c r="D1940" t="str" cm="1">
        <f t="array" ref="D1940">_xlfn.IFS(C1940=4,"Quarter 1",C1940=5,"Quarter 1",C1940=6,"Quarter 1",C1940=7,"Quarter 2",C1940=8,"Quarter 2",C1940=9,"Quarter 2",C1940=10,"Quarter 3",C1940=11,"Quarter 3",C1940=12,"Quarter 3",C1940=1,"Quarter 4",C1940=2,"Quarter 4",C1940=3,"Quarter 4")</f>
        <v>Quarter 4</v>
      </c>
    </row>
    <row r="1941" spans="1:4" x14ac:dyDescent="0.2">
      <c r="A1941" s="1">
        <v>81049445</v>
      </c>
      <c r="B1941" s="16">
        <v>43532</v>
      </c>
      <c r="C1941">
        <f t="shared" si="30"/>
        <v>3</v>
      </c>
      <c r="D1941" t="str" cm="1">
        <f t="array" ref="D1941">_xlfn.IFS(C1941=4,"Quarter 1",C1941=5,"Quarter 1",C1941=6,"Quarter 1",C1941=7,"Quarter 2",C1941=8,"Quarter 2",C1941=9,"Quarter 2",C1941=10,"Quarter 3",C1941=11,"Quarter 3",C1941=12,"Quarter 3",C1941=1,"Quarter 4",C1941=2,"Quarter 4",C1941=3,"Quarter 4")</f>
        <v>Quarter 4</v>
      </c>
    </row>
    <row r="1942" spans="1:4" x14ac:dyDescent="0.2">
      <c r="A1942" s="1">
        <v>80204890</v>
      </c>
      <c r="B1942" s="16">
        <v>43532</v>
      </c>
      <c r="C1942">
        <f t="shared" si="30"/>
        <v>3</v>
      </c>
      <c r="D1942" t="str" cm="1">
        <f t="array" ref="D1942">_xlfn.IFS(C1942=4,"Quarter 1",C1942=5,"Quarter 1",C1942=6,"Quarter 1",C1942=7,"Quarter 2",C1942=8,"Quarter 2",C1942=9,"Quarter 2",C1942=10,"Quarter 3",C1942=11,"Quarter 3",C1942=12,"Quarter 3",C1942=1,"Quarter 4",C1942=2,"Quarter 4",C1942=3,"Quarter 4")</f>
        <v>Quarter 4</v>
      </c>
    </row>
    <row r="1943" spans="1:4" x14ac:dyDescent="0.2">
      <c r="A1943" s="1">
        <v>81074140</v>
      </c>
      <c r="B1943" s="16">
        <v>43532</v>
      </c>
      <c r="C1943">
        <f t="shared" si="30"/>
        <v>3</v>
      </c>
      <c r="D1943" t="str" cm="1">
        <f t="array" ref="D1943">_xlfn.IFS(C1943=4,"Quarter 1",C1943=5,"Quarter 1",C1943=6,"Quarter 1",C1943=7,"Quarter 2",C1943=8,"Quarter 2",C1943=9,"Quarter 2",C1943=10,"Quarter 3",C1943=11,"Quarter 3",C1943=12,"Quarter 3",C1943=1,"Quarter 4",C1943=2,"Quarter 4",C1943=3,"Quarter 4")</f>
        <v>Quarter 4</v>
      </c>
    </row>
    <row r="1944" spans="1:4" x14ac:dyDescent="0.2">
      <c r="A1944" s="1">
        <v>81026095</v>
      </c>
      <c r="B1944" s="16">
        <v>43532</v>
      </c>
      <c r="C1944">
        <f t="shared" si="30"/>
        <v>3</v>
      </c>
      <c r="D1944" t="str" cm="1">
        <f t="array" ref="D1944">_xlfn.IFS(C1944=4,"Quarter 1",C1944=5,"Quarter 1",C1944=6,"Quarter 1",C1944=7,"Quarter 2",C1944=8,"Quarter 2",C1944=9,"Quarter 2",C1944=10,"Quarter 3",C1944=11,"Quarter 3",C1944=12,"Quarter 3",C1944=1,"Quarter 4",C1944=2,"Quarter 4",C1944=3,"Quarter 4")</f>
        <v>Quarter 4</v>
      </c>
    </row>
    <row r="1945" spans="1:4" x14ac:dyDescent="0.2">
      <c r="A1945" s="1">
        <v>80179831</v>
      </c>
      <c r="B1945" s="16">
        <v>43532</v>
      </c>
      <c r="C1945">
        <f t="shared" si="30"/>
        <v>3</v>
      </c>
      <c r="D1945" t="str" cm="1">
        <f t="array" ref="D1945">_xlfn.IFS(C1945=4,"Quarter 1",C1945=5,"Quarter 1",C1945=6,"Quarter 1",C1945=7,"Quarter 2",C1945=8,"Quarter 2",C1945=9,"Quarter 2",C1945=10,"Quarter 3",C1945=11,"Quarter 3",C1945=12,"Quarter 3",C1945=1,"Quarter 4",C1945=2,"Quarter 4",C1945=3,"Quarter 4")</f>
        <v>Quarter 4</v>
      </c>
    </row>
    <row r="1946" spans="1:4" x14ac:dyDescent="0.2">
      <c r="A1946" s="1">
        <v>80184676</v>
      </c>
      <c r="B1946" s="16">
        <v>43532</v>
      </c>
      <c r="C1946">
        <f t="shared" si="30"/>
        <v>3</v>
      </c>
      <c r="D1946" t="str" cm="1">
        <f t="array" ref="D1946">_xlfn.IFS(C1946=4,"Quarter 1",C1946=5,"Quarter 1",C1946=6,"Quarter 1",C1946=7,"Quarter 2",C1946=8,"Quarter 2",C1946=9,"Quarter 2",C1946=10,"Quarter 3",C1946=11,"Quarter 3",C1946=12,"Quarter 3",C1946=1,"Quarter 4",C1946=2,"Quarter 4",C1946=3,"Quarter 4")</f>
        <v>Quarter 4</v>
      </c>
    </row>
    <row r="1947" spans="1:4" x14ac:dyDescent="0.2">
      <c r="A1947" s="1">
        <v>81024044</v>
      </c>
      <c r="B1947" s="16">
        <v>43532</v>
      </c>
      <c r="C1947">
        <f t="shared" si="30"/>
        <v>3</v>
      </c>
      <c r="D1947" t="str" cm="1">
        <f t="array" ref="D1947">_xlfn.IFS(C1947=4,"Quarter 1",C1947=5,"Quarter 1",C1947=6,"Quarter 1",C1947=7,"Quarter 2",C1947=8,"Quarter 2",C1947=9,"Quarter 2",C1947=10,"Quarter 3",C1947=11,"Quarter 3",C1947=12,"Quarter 3",C1947=1,"Quarter 4",C1947=2,"Quarter 4",C1947=3,"Quarter 4")</f>
        <v>Quarter 4</v>
      </c>
    </row>
    <row r="1948" spans="1:4" x14ac:dyDescent="0.2">
      <c r="A1948" s="1">
        <v>81033727</v>
      </c>
      <c r="B1948" s="16">
        <v>43532</v>
      </c>
      <c r="C1948">
        <f t="shared" si="30"/>
        <v>3</v>
      </c>
      <c r="D1948" t="str" cm="1">
        <f t="array" ref="D1948">_xlfn.IFS(C1948=4,"Quarter 1",C1948=5,"Quarter 1",C1948=6,"Quarter 1",C1948=7,"Quarter 2",C1948=8,"Quarter 2",C1948=9,"Quarter 2",C1948=10,"Quarter 3",C1948=11,"Quarter 3",C1948=12,"Quarter 3",C1948=1,"Quarter 4",C1948=2,"Quarter 4",C1948=3,"Quarter 4")</f>
        <v>Quarter 4</v>
      </c>
    </row>
    <row r="1949" spans="1:4" x14ac:dyDescent="0.2">
      <c r="A1949" s="1">
        <v>60023618</v>
      </c>
      <c r="B1949" s="16">
        <v>43532</v>
      </c>
      <c r="C1949">
        <f t="shared" si="30"/>
        <v>3</v>
      </c>
      <c r="D1949" t="str" cm="1">
        <f t="array" ref="D1949">_xlfn.IFS(C1949=4,"Quarter 1",C1949=5,"Quarter 1",C1949=6,"Quarter 1",C1949=7,"Quarter 2",C1949=8,"Quarter 2",C1949=9,"Quarter 2",C1949=10,"Quarter 3",C1949=11,"Quarter 3",C1949=12,"Quarter 3",C1949=1,"Quarter 4",C1949=2,"Quarter 4",C1949=3,"Quarter 4")</f>
        <v>Quarter 4</v>
      </c>
    </row>
    <row r="1950" spans="1:4" x14ac:dyDescent="0.2">
      <c r="A1950" s="1">
        <v>81049413</v>
      </c>
      <c r="B1950" s="16">
        <v>43532</v>
      </c>
      <c r="C1950">
        <f t="shared" si="30"/>
        <v>3</v>
      </c>
      <c r="D1950" t="str" cm="1">
        <f t="array" ref="D1950">_xlfn.IFS(C1950=4,"Quarter 1",C1950=5,"Quarter 1",C1950=6,"Quarter 1",C1950=7,"Quarter 2",C1950=8,"Quarter 2",C1950=9,"Quarter 2",C1950=10,"Quarter 3",C1950=11,"Quarter 3",C1950=12,"Quarter 3",C1950=1,"Quarter 4",C1950=2,"Quarter 4",C1950=3,"Quarter 4")</f>
        <v>Quarter 4</v>
      </c>
    </row>
    <row r="1951" spans="1:4" x14ac:dyDescent="0.2">
      <c r="A1951" s="1">
        <v>70113532</v>
      </c>
      <c r="B1951" s="16">
        <v>43532</v>
      </c>
      <c r="C1951">
        <f t="shared" si="30"/>
        <v>3</v>
      </c>
      <c r="D1951" t="str" cm="1">
        <f t="array" ref="D1951">_xlfn.IFS(C1951=4,"Quarter 1",C1951=5,"Quarter 1",C1951=6,"Quarter 1",C1951=7,"Quarter 2",C1951=8,"Quarter 2",C1951=9,"Quarter 2",C1951=10,"Quarter 3",C1951=11,"Quarter 3",C1951=12,"Quarter 3",C1951=1,"Quarter 4",C1951=2,"Quarter 4",C1951=3,"Quarter 4")</f>
        <v>Quarter 4</v>
      </c>
    </row>
    <row r="1952" spans="1:4" x14ac:dyDescent="0.2">
      <c r="A1952" s="1">
        <v>70074299</v>
      </c>
      <c r="B1952" s="16">
        <v>43532</v>
      </c>
      <c r="C1952">
        <f t="shared" si="30"/>
        <v>3</v>
      </c>
      <c r="D1952" t="str" cm="1">
        <f t="array" ref="D1952">_xlfn.IFS(C1952=4,"Quarter 1",C1952=5,"Quarter 1",C1952=6,"Quarter 1",C1952=7,"Quarter 2",C1952=8,"Quarter 2",C1952=9,"Quarter 2",C1952=10,"Quarter 3",C1952=11,"Quarter 3",C1952=12,"Quarter 3",C1952=1,"Quarter 4",C1952=2,"Quarter 4",C1952=3,"Quarter 4")</f>
        <v>Quarter 4</v>
      </c>
    </row>
    <row r="1953" spans="1:4" x14ac:dyDescent="0.2">
      <c r="A1953" s="1">
        <v>80995799</v>
      </c>
      <c r="B1953" s="16">
        <v>43532</v>
      </c>
      <c r="C1953">
        <f t="shared" si="30"/>
        <v>3</v>
      </c>
      <c r="D1953" t="str" cm="1">
        <f t="array" ref="D1953">_xlfn.IFS(C1953=4,"Quarter 1",C1953=5,"Quarter 1",C1953=6,"Quarter 1",C1953=7,"Quarter 2",C1953=8,"Quarter 2",C1953=9,"Quarter 2",C1953=10,"Quarter 3",C1953=11,"Quarter 3",C1953=12,"Quarter 3",C1953=1,"Quarter 4",C1953=2,"Quarter 4",C1953=3,"Quarter 4")</f>
        <v>Quarter 4</v>
      </c>
    </row>
    <row r="1954" spans="1:4" x14ac:dyDescent="0.2">
      <c r="A1954" s="1">
        <v>80214772</v>
      </c>
      <c r="B1954" s="16">
        <v>43167</v>
      </c>
      <c r="C1954">
        <f t="shared" si="30"/>
        <v>3</v>
      </c>
      <c r="D1954" t="str" cm="1">
        <f t="array" ref="D1954">_xlfn.IFS(C1954=4,"Quarter 1",C1954=5,"Quarter 1",C1954=6,"Quarter 1",C1954=7,"Quarter 2",C1954=8,"Quarter 2",C1954=9,"Quarter 2",C1954=10,"Quarter 3",C1954=11,"Quarter 3",C1954=12,"Quarter 3",C1954=1,"Quarter 4",C1954=2,"Quarter 4",C1954=3,"Quarter 4")</f>
        <v>Quarter 4</v>
      </c>
    </row>
    <row r="1955" spans="1:4" x14ac:dyDescent="0.2">
      <c r="A1955" s="1">
        <v>80219143</v>
      </c>
      <c r="B1955" s="16">
        <v>43167</v>
      </c>
      <c r="C1955">
        <f t="shared" si="30"/>
        <v>3</v>
      </c>
      <c r="D1955" t="str" cm="1">
        <f t="array" ref="D1955">_xlfn.IFS(C1955=4,"Quarter 1",C1955=5,"Quarter 1",C1955=6,"Quarter 1",C1955=7,"Quarter 2",C1955=8,"Quarter 2",C1955=9,"Quarter 2",C1955=10,"Quarter 3",C1955=11,"Quarter 3",C1955=12,"Quarter 3",C1955=1,"Quarter 4",C1955=2,"Quarter 4",C1955=3,"Quarter 4")</f>
        <v>Quarter 4</v>
      </c>
    </row>
    <row r="1956" spans="1:4" x14ac:dyDescent="0.2">
      <c r="A1956" s="1">
        <v>17687959</v>
      </c>
      <c r="B1956" s="16">
        <v>42802</v>
      </c>
      <c r="C1956">
        <f t="shared" si="30"/>
        <v>3</v>
      </c>
      <c r="D1956" t="str" cm="1">
        <f t="array" ref="D1956">_xlfn.IFS(C1956=4,"Quarter 1",C1956=5,"Quarter 1",C1956=6,"Quarter 1",C1956=7,"Quarter 2",C1956=8,"Quarter 2",C1956=9,"Quarter 2",C1956=10,"Quarter 3",C1956=11,"Quarter 3",C1956=12,"Quarter 3",C1956=1,"Quarter 4",C1956=2,"Quarter 4",C1956=3,"Quarter 4")</f>
        <v>Quarter 4</v>
      </c>
    </row>
    <row r="1957" spans="1:4" x14ac:dyDescent="0.2">
      <c r="A1957" s="1">
        <v>70100377</v>
      </c>
      <c r="B1957" s="16">
        <v>43531</v>
      </c>
      <c r="C1957">
        <f t="shared" si="30"/>
        <v>3</v>
      </c>
      <c r="D1957" t="str" cm="1">
        <f t="array" ref="D1957">_xlfn.IFS(C1957=4,"Quarter 1",C1957=5,"Quarter 1",C1957=6,"Quarter 1",C1957=7,"Quarter 2",C1957=8,"Quarter 2",C1957=9,"Quarter 2",C1957=10,"Quarter 3",C1957=11,"Quarter 3",C1957=12,"Quarter 3",C1957=1,"Quarter 4",C1957=2,"Quarter 4",C1957=3,"Quarter 4")</f>
        <v>Quarter 4</v>
      </c>
    </row>
    <row r="1958" spans="1:4" x14ac:dyDescent="0.2">
      <c r="A1958" s="1">
        <v>80189630</v>
      </c>
      <c r="B1958" s="16">
        <v>43531</v>
      </c>
      <c r="C1958">
        <f t="shared" si="30"/>
        <v>3</v>
      </c>
      <c r="D1958" t="str" cm="1">
        <f t="array" ref="D1958">_xlfn.IFS(C1958=4,"Quarter 1",C1958=5,"Quarter 1",C1958=6,"Quarter 1",C1958=7,"Quarter 2",C1958=8,"Quarter 2",C1958=9,"Quarter 2",C1958=10,"Quarter 3",C1958=11,"Quarter 3",C1958=12,"Quarter 3",C1958=1,"Quarter 4",C1958=2,"Quarter 4",C1958=3,"Quarter 4")</f>
        <v>Quarter 4</v>
      </c>
    </row>
    <row r="1959" spans="1:4" x14ac:dyDescent="0.2">
      <c r="A1959" s="1">
        <v>81010867</v>
      </c>
      <c r="B1959" s="16">
        <v>43531</v>
      </c>
      <c r="C1959">
        <f t="shared" si="30"/>
        <v>3</v>
      </c>
      <c r="D1959" t="str" cm="1">
        <f t="array" ref="D1959">_xlfn.IFS(C1959=4,"Quarter 1",C1959=5,"Quarter 1",C1959=6,"Quarter 1",C1959=7,"Quarter 2",C1959=8,"Quarter 2",C1959=9,"Quarter 2",C1959=10,"Quarter 3",C1959=11,"Quarter 3",C1959=12,"Quarter 3",C1959=1,"Quarter 4",C1959=2,"Quarter 4",C1959=3,"Quarter 4")</f>
        <v>Quarter 4</v>
      </c>
    </row>
    <row r="1960" spans="1:4" x14ac:dyDescent="0.2">
      <c r="A1960" s="1">
        <v>81010865</v>
      </c>
      <c r="B1960" s="16">
        <v>43531</v>
      </c>
      <c r="C1960">
        <f t="shared" si="30"/>
        <v>3</v>
      </c>
      <c r="D1960" t="str" cm="1">
        <f t="array" ref="D1960">_xlfn.IFS(C1960=4,"Quarter 1",C1960=5,"Quarter 1",C1960=6,"Quarter 1",C1960=7,"Quarter 2",C1960=8,"Quarter 2",C1960=9,"Quarter 2",C1960=10,"Quarter 3",C1960=11,"Quarter 3",C1960=12,"Quarter 3",C1960=1,"Quarter 4",C1960=2,"Quarter 4",C1960=3,"Quarter 4")</f>
        <v>Quarter 4</v>
      </c>
    </row>
    <row r="1961" spans="1:4" x14ac:dyDescent="0.2">
      <c r="A1961" s="1">
        <v>81010874</v>
      </c>
      <c r="B1961" s="16">
        <v>43531</v>
      </c>
      <c r="C1961">
        <f t="shared" si="30"/>
        <v>3</v>
      </c>
      <c r="D1961" t="str" cm="1">
        <f t="array" ref="D1961">_xlfn.IFS(C1961=4,"Quarter 1",C1961=5,"Quarter 1",C1961=6,"Quarter 1",C1961=7,"Quarter 2",C1961=8,"Quarter 2",C1961=9,"Quarter 2",C1961=10,"Quarter 3",C1961=11,"Quarter 3",C1961=12,"Quarter 3",C1961=1,"Quarter 4",C1961=2,"Quarter 4",C1961=3,"Quarter 4")</f>
        <v>Quarter 4</v>
      </c>
    </row>
    <row r="1962" spans="1:4" x14ac:dyDescent="0.2">
      <c r="A1962" s="1">
        <v>80075018</v>
      </c>
      <c r="B1962" s="16">
        <v>43531</v>
      </c>
      <c r="C1962">
        <f t="shared" si="30"/>
        <v>3</v>
      </c>
      <c r="D1962" t="str" cm="1">
        <f t="array" ref="D1962">_xlfn.IFS(C1962=4,"Quarter 1",C1962=5,"Quarter 1",C1962=6,"Quarter 1",C1962=7,"Quarter 2",C1962=8,"Quarter 2",C1962=9,"Quarter 2",C1962=10,"Quarter 3",C1962=11,"Quarter 3",C1962=12,"Quarter 3",C1962=1,"Quarter 4",C1962=2,"Quarter 4",C1962=3,"Quarter 4")</f>
        <v>Quarter 4</v>
      </c>
    </row>
    <row r="1963" spans="1:4" x14ac:dyDescent="0.2">
      <c r="A1963" s="1">
        <v>80238357</v>
      </c>
      <c r="B1963" s="16">
        <v>43531</v>
      </c>
      <c r="C1963">
        <f t="shared" si="30"/>
        <v>3</v>
      </c>
      <c r="D1963" t="str" cm="1">
        <f t="array" ref="D1963">_xlfn.IFS(C1963=4,"Quarter 1",C1963=5,"Quarter 1",C1963=6,"Quarter 1",C1963=7,"Quarter 2",C1963=8,"Quarter 2",C1963=9,"Quarter 2",C1963=10,"Quarter 3",C1963=11,"Quarter 3",C1963=12,"Quarter 3",C1963=1,"Quarter 4",C1963=2,"Quarter 4",C1963=3,"Quarter 4")</f>
        <v>Quarter 4</v>
      </c>
    </row>
    <row r="1964" spans="1:4" x14ac:dyDescent="0.2">
      <c r="A1964" s="1">
        <v>70260374</v>
      </c>
      <c r="B1964" s="16">
        <v>43166</v>
      </c>
      <c r="C1964">
        <f t="shared" si="30"/>
        <v>3</v>
      </c>
      <c r="D1964" t="str" cm="1">
        <f t="array" ref="D1964">_xlfn.IFS(C1964=4,"Quarter 1",C1964=5,"Quarter 1",C1964=6,"Quarter 1",C1964=7,"Quarter 2",C1964=8,"Quarter 2",C1964=9,"Quarter 2",C1964=10,"Quarter 3",C1964=11,"Quarter 3",C1964=12,"Quarter 3",C1964=1,"Quarter 4",C1964=2,"Quarter 4",C1964=3,"Quarter 4")</f>
        <v>Quarter 4</v>
      </c>
    </row>
    <row r="1965" spans="1:4" x14ac:dyDescent="0.2">
      <c r="A1965" s="1">
        <v>80190180</v>
      </c>
      <c r="B1965" s="16">
        <v>43166</v>
      </c>
      <c r="C1965">
        <f t="shared" si="30"/>
        <v>3</v>
      </c>
      <c r="D1965" t="str" cm="1">
        <f t="array" ref="D1965">_xlfn.IFS(C1965=4,"Quarter 1",C1965=5,"Quarter 1",C1965=6,"Quarter 1",C1965=7,"Quarter 2",C1965=8,"Quarter 2",C1965=9,"Quarter 2",C1965=10,"Quarter 3",C1965=11,"Quarter 3",C1965=12,"Quarter 3",C1965=1,"Quarter 4",C1965=2,"Quarter 4",C1965=3,"Quarter 4")</f>
        <v>Quarter 4</v>
      </c>
    </row>
    <row r="1966" spans="1:4" x14ac:dyDescent="0.2">
      <c r="A1966" s="1">
        <v>80150002</v>
      </c>
      <c r="B1966" s="16">
        <v>42801</v>
      </c>
      <c r="C1966">
        <f t="shared" si="30"/>
        <v>3</v>
      </c>
      <c r="D1966" t="str" cm="1">
        <f t="array" ref="D1966">_xlfn.IFS(C1966=4,"Quarter 1",C1966=5,"Quarter 1",C1966=6,"Quarter 1",C1966=7,"Quarter 2",C1966=8,"Quarter 2",C1966=9,"Quarter 2",C1966=10,"Quarter 3",C1966=11,"Quarter 3",C1966=12,"Quarter 3",C1966=1,"Quarter 4",C1966=2,"Quarter 4",C1966=3,"Quarter 4")</f>
        <v>Quarter 4</v>
      </c>
    </row>
    <row r="1967" spans="1:4" x14ac:dyDescent="0.2">
      <c r="A1967" s="1">
        <v>80079265</v>
      </c>
      <c r="B1967" s="16">
        <v>42436</v>
      </c>
      <c r="C1967">
        <f t="shared" si="30"/>
        <v>3</v>
      </c>
      <c r="D1967" t="str" cm="1">
        <f t="array" ref="D1967">_xlfn.IFS(C1967=4,"Quarter 1",C1967=5,"Quarter 1",C1967=6,"Quarter 1",C1967=7,"Quarter 2",C1967=8,"Quarter 2",C1967=9,"Quarter 2",C1967=10,"Quarter 3",C1967=11,"Quarter 3",C1967=12,"Quarter 3",C1967=1,"Quarter 4",C1967=2,"Quarter 4",C1967=3,"Quarter 4")</f>
        <v>Quarter 4</v>
      </c>
    </row>
    <row r="1968" spans="1:4" x14ac:dyDescent="0.2">
      <c r="A1968" s="1">
        <v>80083977</v>
      </c>
      <c r="B1968" s="16">
        <v>43530</v>
      </c>
      <c r="C1968">
        <f t="shared" si="30"/>
        <v>3</v>
      </c>
      <c r="D1968" t="str" cm="1">
        <f t="array" ref="D1968">_xlfn.IFS(C1968=4,"Quarter 1",C1968=5,"Quarter 1",C1968=6,"Quarter 1",C1968=7,"Quarter 2",C1968=8,"Quarter 2",C1968=9,"Quarter 2",C1968=10,"Quarter 3",C1968=11,"Quarter 3",C1968=12,"Quarter 3",C1968=1,"Quarter 4",C1968=2,"Quarter 4",C1968=3,"Quarter 4")</f>
        <v>Quarter 4</v>
      </c>
    </row>
    <row r="1969" spans="1:4" x14ac:dyDescent="0.2">
      <c r="A1969" s="1">
        <v>81091015</v>
      </c>
      <c r="B1969" s="16">
        <v>43530</v>
      </c>
      <c r="C1969">
        <f t="shared" si="30"/>
        <v>3</v>
      </c>
      <c r="D1969" t="str" cm="1">
        <f t="array" ref="D1969">_xlfn.IFS(C1969=4,"Quarter 1",C1969=5,"Quarter 1",C1969=6,"Quarter 1",C1969=7,"Quarter 2",C1969=8,"Quarter 2",C1969=9,"Quarter 2",C1969=10,"Quarter 3",C1969=11,"Quarter 3",C1969=12,"Quarter 3",C1969=1,"Quarter 4",C1969=2,"Quarter 4",C1969=3,"Quarter 4")</f>
        <v>Quarter 4</v>
      </c>
    </row>
    <row r="1970" spans="1:4" x14ac:dyDescent="0.2">
      <c r="A1970" s="1">
        <v>80238080</v>
      </c>
      <c r="B1970" s="16">
        <v>43165</v>
      </c>
      <c r="C1970">
        <f t="shared" si="30"/>
        <v>3</v>
      </c>
      <c r="D1970" t="str" cm="1">
        <f t="array" ref="D1970">_xlfn.IFS(C1970=4,"Quarter 1",C1970=5,"Quarter 1",C1970=6,"Quarter 1",C1970=7,"Quarter 2",C1970=8,"Quarter 2",C1970=9,"Quarter 2",C1970=10,"Quarter 3",C1970=11,"Quarter 3",C1970=12,"Quarter 3",C1970=1,"Quarter 4",C1970=2,"Quarter 4",C1970=3,"Quarter 4")</f>
        <v>Quarter 4</v>
      </c>
    </row>
    <row r="1971" spans="1:4" x14ac:dyDescent="0.2">
      <c r="A1971" s="1">
        <v>296682</v>
      </c>
      <c r="B1971" s="16">
        <v>43165</v>
      </c>
      <c r="C1971">
        <f t="shared" si="30"/>
        <v>3</v>
      </c>
      <c r="D1971" t="str" cm="1">
        <f t="array" ref="D1971">_xlfn.IFS(C1971=4,"Quarter 1",C1971=5,"Quarter 1",C1971=6,"Quarter 1",C1971=7,"Quarter 2",C1971=8,"Quarter 2",C1971=9,"Quarter 2",C1971=10,"Quarter 3",C1971=11,"Quarter 3",C1971=12,"Quarter 3",C1971=1,"Quarter 4",C1971=2,"Quarter 4",C1971=3,"Quarter 4")</f>
        <v>Quarter 4</v>
      </c>
    </row>
    <row r="1972" spans="1:4" x14ac:dyDescent="0.2">
      <c r="A1972" s="1">
        <v>60037606</v>
      </c>
      <c r="B1972" s="16">
        <v>43165</v>
      </c>
      <c r="C1972">
        <f t="shared" si="30"/>
        <v>3</v>
      </c>
      <c r="D1972" t="str" cm="1">
        <f t="array" ref="D1972">_xlfn.IFS(C1972=4,"Quarter 1",C1972=5,"Quarter 1",C1972=6,"Quarter 1",C1972=7,"Quarter 2",C1972=8,"Quarter 2",C1972=9,"Quarter 2",C1972=10,"Quarter 3",C1972=11,"Quarter 3",C1972=12,"Quarter 3",C1972=1,"Quarter 4",C1972=2,"Quarter 4",C1972=3,"Quarter 4")</f>
        <v>Quarter 4</v>
      </c>
    </row>
    <row r="1973" spans="1:4" x14ac:dyDescent="0.2">
      <c r="A1973" s="1">
        <v>80174617</v>
      </c>
      <c r="B1973" s="16">
        <v>43165</v>
      </c>
      <c r="C1973">
        <f t="shared" si="30"/>
        <v>3</v>
      </c>
      <c r="D1973" t="str" cm="1">
        <f t="array" ref="D1973">_xlfn.IFS(C1973=4,"Quarter 1",C1973=5,"Quarter 1",C1973=6,"Quarter 1",C1973=7,"Quarter 2",C1973=8,"Quarter 2",C1973=9,"Quarter 2",C1973=10,"Quarter 3",C1973=11,"Quarter 3",C1973=12,"Quarter 3",C1973=1,"Quarter 4",C1973=2,"Quarter 4",C1973=3,"Quarter 4")</f>
        <v>Quarter 4</v>
      </c>
    </row>
    <row r="1974" spans="1:4" x14ac:dyDescent="0.2">
      <c r="A1974" s="1">
        <v>516154</v>
      </c>
      <c r="B1974" s="16">
        <v>43165</v>
      </c>
      <c r="C1974">
        <f t="shared" si="30"/>
        <v>3</v>
      </c>
      <c r="D1974" t="str" cm="1">
        <f t="array" ref="D1974">_xlfn.IFS(C1974=4,"Quarter 1",C1974=5,"Quarter 1",C1974=6,"Quarter 1",C1974=7,"Quarter 2",C1974=8,"Quarter 2",C1974=9,"Quarter 2",C1974=10,"Quarter 3",C1974=11,"Quarter 3",C1974=12,"Quarter 3",C1974=1,"Quarter 4",C1974=2,"Quarter 4",C1974=3,"Quarter 4")</f>
        <v>Quarter 4</v>
      </c>
    </row>
    <row r="1975" spans="1:4" x14ac:dyDescent="0.2">
      <c r="A1975" s="1">
        <v>80170187</v>
      </c>
      <c r="B1975" s="16">
        <v>43165</v>
      </c>
      <c r="C1975">
        <f t="shared" si="30"/>
        <v>3</v>
      </c>
      <c r="D1975" t="str" cm="1">
        <f t="array" ref="D1975">_xlfn.IFS(C1975=4,"Quarter 1",C1975=5,"Quarter 1",C1975=6,"Quarter 1",C1975=7,"Quarter 2",C1975=8,"Quarter 2",C1975=9,"Quarter 2",C1975=10,"Quarter 3",C1975=11,"Quarter 3",C1975=12,"Quarter 3",C1975=1,"Quarter 4",C1975=2,"Quarter 4",C1975=3,"Quarter 4")</f>
        <v>Quarter 4</v>
      </c>
    </row>
    <row r="1976" spans="1:4" x14ac:dyDescent="0.2">
      <c r="A1976" s="1">
        <v>80174137</v>
      </c>
      <c r="B1976" s="16">
        <v>43165</v>
      </c>
      <c r="C1976">
        <f t="shared" si="30"/>
        <v>3</v>
      </c>
      <c r="D1976" t="str" cm="1">
        <f t="array" ref="D1976">_xlfn.IFS(C1976=4,"Quarter 1",C1976=5,"Quarter 1",C1976=6,"Quarter 1",C1976=7,"Quarter 2",C1976=8,"Quarter 2",C1976=9,"Quarter 2",C1976=10,"Quarter 3",C1976=11,"Quarter 3",C1976=12,"Quarter 3",C1976=1,"Quarter 4",C1976=2,"Quarter 4",C1976=3,"Quarter 4")</f>
        <v>Quarter 4</v>
      </c>
    </row>
    <row r="1977" spans="1:4" x14ac:dyDescent="0.2">
      <c r="A1977" s="1">
        <v>80038296</v>
      </c>
      <c r="B1977" s="16">
        <v>42069</v>
      </c>
      <c r="C1977">
        <f t="shared" si="30"/>
        <v>3</v>
      </c>
      <c r="D1977" t="str" cm="1">
        <f t="array" ref="D1977">_xlfn.IFS(C1977=4,"Quarter 1",C1977=5,"Quarter 1",C1977=6,"Quarter 1",C1977=7,"Quarter 2",C1977=8,"Quarter 2",C1977=9,"Quarter 2",C1977=10,"Quarter 3",C1977=11,"Quarter 3",C1977=12,"Quarter 3",C1977=1,"Quarter 4",C1977=2,"Quarter 4",C1977=3,"Quarter 4")</f>
        <v>Quarter 4</v>
      </c>
    </row>
    <row r="1978" spans="1:4" x14ac:dyDescent="0.2">
      <c r="A1978" s="1">
        <v>80011848</v>
      </c>
      <c r="B1978" s="16">
        <v>42069</v>
      </c>
      <c r="C1978">
        <f t="shared" si="30"/>
        <v>3</v>
      </c>
      <c r="D1978" t="str" cm="1">
        <f t="array" ref="D1978">_xlfn.IFS(C1978=4,"Quarter 1",C1978=5,"Quarter 1",C1978=6,"Quarter 1",C1978=7,"Quarter 2",C1978=8,"Quarter 2",C1978=9,"Quarter 2",C1978=10,"Quarter 3",C1978=11,"Quarter 3",C1978=12,"Quarter 3",C1978=1,"Quarter 4",C1978=2,"Quarter 4",C1978=3,"Quarter 4")</f>
        <v>Quarter 4</v>
      </c>
    </row>
    <row r="1979" spans="1:4" x14ac:dyDescent="0.2">
      <c r="A1979" s="1">
        <v>80214405</v>
      </c>
      <c r="B1979" s="16">
        <v>43529</v>
      </c>
      <c r="C1979">
        <f t="shared" si="30"/>
        <v>3</v>
      </c>
      <c r="D1979" t="str" cm="1">
        <f t="array" ref="D1979">_xlfn.IFS(C1979=4,"Quarter 1",C1979=5,"Quarter 1",C1979=6,"Quarter 1",C1979=7,"Quarter 2",C1979=8,"Quarter 2",C1979=9,"Quarter 2",C1979=10,"Quarter 3",C1979=11,"Quarter 3",C1979=12,"Quarter 3",C1979=1,"Quarter 4",C1979=2,"Quarter 4",C1979=3,"Quarter 4")</f>
        <v>Quarter 4</v>
      </c>
    </row>
    <row r="1980" spans="1:4" x14ac:dyDescent="0.2">
      <c r="A1980" s="1">
        <v>70100381</v>
      </c>
      <c r="B1980" s="16">
        <v>43529</v>
      </c>
      <c r="C1980">
        <f t="shared" si="30"/>
        <v>3</v>
      </c>
      <c r="D1980" t="str" cm="1">
        <f t="array" ref="D1980">_xlfn.IFS(C1980=4,"Quarter 1",C1980=5,"Quarter 1",C1980=6,"Quarter 1",C1980=7,"Quarter 2",C1980=8,"Quarter 2",C1980=9,"Quarter 2",C1980=10,"Quarter 3",C1980=11,"Quarter 3",C1980=12,"Quarter 3",C1980=1,"Quarter 4",C1980=2,"Quarter 4",C1980=3,"Quarter 4")</f>
        <v>Quarter 4</v>
      </c>
    </row>
    <row r="1981" spans="1:4" x14ac:dyDescent="0.2">
      <c r="A1981" s="1">
        <v>70110919</v>
      </c>
      <c r="B1981" s="16">
        <v>43529</v>
      </c>
      <c r="C1981">
        <f t="shared" si="30"/>
        <v>3</v>
      </c>
      <c r="D1981" t="str" cm="1">
        <f t="array" ref="D1981">_xlfn.IFS(C1981=4,"Quarter 1",C1981=5,"Quarter 1",C1981=6,"Quarter 1",C1981=7,"Quarter 2",C1981=8,"Quarter 2",C1981=9,"Quarter 2",C1981=10,"Quarter 3",C1981=11,"Quarter 3",C1981=12,"Quarter 3",C1981=1,"Quarter 4",C1981=2,"Quarter 4",C1981=3,"Quarter 4")</f>
        <v>Quarter 4</v>
      </c>
    </row>
    <row r="1982" spans="1:4" x14ac:dyDescent="0.2">
      <c r="A1982" s="1">
        <v>80221560</v>
      </c>
      <c r="B1982" s="16">
        <v>43529</v>
      </c>
      <c r="C1982">
        <f t="shared" si="30"/>
        <v>3</v>
      </c>
      <c r="D1982" t="str" cm="1">
        <f t="array" ref="D1982">_xlfn.IFS(C1982=4,"Quarter 1",C1982=5,"Quarter 1",C1982=6,"Quarter 1",C1982=7,"Quarter 2",C1982=8,"Quarter 2",C1982=9,"Quarter 2",C1982=10,"Quarter 3",C1982=11,"Quarter 3",C1982=12,"Quarter 3",C1982=1,"Quarter 4",C1982=2,"Quarter 4",C1982=3,"Quarter 4")</f>
        <v>Quarter 4</v>
      </c>
    </row>
    <row r="1983" spans="1:4" x14ac:dyDescent="0.2">
      <c r="A1983" s="1">
        <v>80200961</v>
      </c>
      <c r="B1983" s="16">
        <v>43529</v>
      </c>
      <c r="C1983">
        <f t="shared" si="30"/>
        <v>3</v>
      </c>
      <c r="D1983" t="str" cm="1">
        <f t="array" ref="D1983">_xlfn.IFS(C1983=4,"Quarter 1",C1983=5,"Quarter 1",C1983=6,"Quarter 1",C1983=7,"Quarter 2",C1983=8,"Quarter 2",C1983=9,"Quarter 2",C1983=10,"Quarter 3",C1983=11,"Quarter 3",C1983=12,"Quarter 3",C1983=1,"Quarter 4",C1983=2,"Quarter 4",C1983=3,"Quarter 4")</f>
        <v>Quarter 4</v>
      </c>
    </row>
    <row r="1984" spans="1:4" x14ac:dyDescent="0.2">
      <c r="A1984" s="1">
        <v>80214580</v>
      </c>
      <c r="B1984" s="16">
        <v>43164</v>
      </c>
      <c r="C1984">
        <f t="shared" si="30"/>
        <v>3</v>
      </c>
      <c r="D1984" t="str" cm="1">
        <f t="array" ref="D1984">_xlfn.IFS(C1984=4,"Quarter 1",C1984=5,"Quarter 1",C1984=6,"Quarter 1",C1984=7,"Quarter 2",C1984=8,"Quarter 2",C1984=9,"Quarter 2",C1984=10,"Quarter 3",C1984=11,"Quarter 3",C1984=12,"Quarter 3",C1984=1,"Quarter 4",C1984=2,"Quarter 4",C1984=3,"Quarter 4")</f>
        <v>Quarter 4</v>
      </c>
    </row>
    <row r="1985" spans="1:4" x14ac:dyDescent="0.2">
      <c r="A1985" s="1">
        <v>80085013</v>
      </c>
      <c r="B1985" s="16">
        <v>43528</v>
      </c>
      <c r="C1985">
        <f t="shared" si="30"/>
        <v>3</v>
      </c>
      <c r="D1985" t="str" cm="1">
        <f t="array" ref="D1985">_xlfn.IFS(C1985=4,"Quarter 1",C1985=5,"Quarter 1",C1985=6,"Quarter 1",C1985=7,"Quarter 2",C1985=8,"Quarter 2",C1985=9,"Quarter 2",C1985=10,"Quarter 3",C1985=11,"Quarter 3",C1985=12,"Quarter 3",C1985=1,"Quarter 4",C1985=2,"Quarter 4",C1985=3,"Quarter 4")</f>
        <v>Quarter 4</v>
      </c>
    </row>
    <row r="1986" spans="1:4" x14ac:dyDescent="0.2">
      <c r="A1986" s="1">
        <v>81077597</v>
      </c>
      <c r="B1986" s="16">
        <v>43528</v>
      </c>
      <c r="C1986">
        <f t="shared" si="30"/>
        <v>3</v>
      </c>
      <c r="D1986" t="str" cm="1">
        <f t="array" ref="D1986">_xlfn.IFS(C1986=4,"Quarter 1",C1986=5,"Quarter 1",C1986=6,"Quarter 1",C1986=7,"Quarter 2",C1986=8,"Quarter 2",C1986=9,"Quarter 2",C1986=10,"Quarter 3",C1986=11,"Quarter 3",C1986=12,"Quarter 3",C1986=1,"Quarter 4",C1986=2,"Quarter 4",C1986=3,"Quarter 4")</f>
        <v>Quarter 4</v>
      </c>
    </row>
    <row r="1987" spans="1:4" x14ac:dyDescent="0.2">
      <c r="A1987" s="1">
        <v>80049193</v>
      </c>
      <c r="B1987" s="16">
        <v>43528</v>
      </c>
      <c r="C1987">
        <f t="shared" ref="C1987:C2050" si="31">MONTH(B1987)</f>
        <v>3</v>
      </c>
      <c r="D1987" t="str" cm="1">
        <f t="array" ref="D1987">_xlfn.IFS(C1987=4,"Quarter 1",C1987=5,"Quarter 1",C1987=6,"Quarter 1",C1987=7,"Quarter 2",C1987=8,"Quarter 2",C1987=9,"Quarter 2",C1987=10,"Quarter 3",C1987=11,"Quarter 3",C1987=12,"Quarter 3",C1987=1,"Quarter 4",C1987=2,"Quarter 4",C1987=3,"Quarter 4")</f>
        <v>Quarter 4</v>
      </c>
    </row>
    <row r="1988" spans="1:4" x14ac:dyDescent="0.2">
      <c r="A1988" s="1">
        <v>70039783</v>
      </c>
      <c r="B1988" s="16">
        <v>43528</v>
      </c>
      <c r="C1988">
        <f t="shared" si="31"/>
        <v>3</v>
      </c>
      <c r="D1988" t="str" cm="1">
        <f t="array" ref="D1988">_xlfn.IFS(C1988=4,"Quarter 1",C1988=5,"Quarter 1",C1988=6,"Quarter 1",C1988=7,"Quarter 2",C1988=8,"Quarter 2",C1988=9,"Quarter 2",C1988=10,"Quarter 3",C1988=11,"Quarter 3",C1988=12,"Quarter 3",C1988=1,"Quarter 4",C1988=2,"Quarter 4",C1988=3,"Quarter 4")</f>
        <v>Quarter 4</v>
      </c>
    </row>
    <row r="1989" spans="1:4" x14ac:dyDescent="0.2">
      <c r="A1989" s="1">
        <v>81010871</v>
      </c>
      <c r="B1989" s="16">
        <v>43528</v>
      </c>
      <c r="C1989">
        <f t="shared" si="31"/>
        <v>3</v>
      </c>
      <c r="D1989" t="str" cm="1">
        <f t="array" ref="D1989">_xlfn.IFS(C1989=4,"Quarter 1",C1989=5,"Quarter 1",C1989=6,"Quarter 1",C1989=7,"Quarter 2",C1989=8,"Quarter 2",C1989=9,"Quarter 2",C1989=10,"Quarter 3",C1989=11,"Quarter 3",C1989=12,"Quarter 3",C1989=1,"Quarter 4",C1989=2,"Quarter 4",C1989=3,"Quarter 4")</f>
        <v>Quarter 4</v>
      </c>
    </row>
    <row r="1990" spans="1:4" x14ac:dyDescent="0.2">
      <c r="A1990" s="1">
        <v>81004270</v>
      </c>
      <c r="B1990" s="16">
        <v>43528</v>
      </c>
      <c r="C1990">
        <f t="shared" si="31"/>
        <v>3</v>
      </c>
      <c r="D1990" t="str" cm="1">
        <f t="array" ref="D1990">_xlfn.IFS(C1990=4,"Quarter 1",C1990=5,"Quarter 1",C1990=6,"Quarter 1",C1990=7,"Quarter 2",C1990=8,"Quarter 2",C1990=9,"Quarter 2",C1990=10,"Quarter 3",C1990=11,"Quarter 3",C1990=12,"Quarter 3",C1990=1,"Quarter 4",C1990=2,"Quarter 4",C1990=3,"Quarter 4")</f>
        <v>Quarter 4</v>
      </c>
    </row>
    <row r="1991" spans="1:4" x14ac:dyDescent="0.2">
      <c r="A1991" s="1">
        <v>80224924</v>
      </c>
      <c r="B1991" s="16">
        <v>43163</v>
      </c>
      <c r="C1991">
        <f t="shared" si="31"/>
        <v>3</v>
      </c>
      <c r="D1991" t="str" cm="1">
        <f t="array" ref="D1991">_xlfn.IFS(C1991=4,"Quarter 1",C1991=5,"Quarter 1",C1991=6,"Quarter 1",C1991=7,"Quarter 2",C1991=8,"Quarter 2",C1991=9,"Quarter 2",C1991=10,"Quarter 3",C1991=11,"Quarter 3",C1991=12,"Quarter 3",C1991=1,"Quarter 4",C1991=2,"Quarter 4",C1991=3,"Quarter 4")</f>
        <v>Quarter 4</v>
      </c>
    </row>
    <row r="1992" spans="1:4" x14ac:dyDescent="0.2">
      <c r="A1992" s="1">
        <v>70051671</v>
      </c>
      <c r="B1992" s="16">
        <v>43555</v>
      </c>
      <c r="C1992">
        <f t="shared" si="31"/>
        <v>3</v>
      </c>
      <c r="D1992" t="str" cm="1">
        <f t="array" ref="D1992">_xlfn.IFS(C1992=4,"Quarter 1",C1992=5,"Quarter 1",C1992=6,"Quarter 1",C1992=7,"Quarter 2",C1992=8,"Quarter 2",C1992=9,"Quarter 2",C1992=10,"Quarter 3",C1992=11,"Quarter 3",C1992=12,"Quarter 3",C1992=1,"Quarter 4",C1992=2,"Quarter 4",C1992=3,"Quarter 4")</f>
        <v>Quarter 4</v>
      </c>
    </row>
    <row r="1993" spans="1:4" x14ac:dyDescent="0.2">
      <c r="A1993" s="1">
        <v>80144408</v>
      </c>
      <c r="B1993" s="16">
        <v>43555</v>
      </c>
      <c r="C1993">
        <f t="shared" si="31"/>
        <v>3</v>
      </c>
      <c r="D1993" t="str" cm="1">
        <f t="array" ref="D1993">_xlfn.IFS(C1993=4,"Quarter 1",C1993=5,"Quarter 1",C1993=6,"Quarter 1",C1993=7,"Quarter 2",C1993=8,"Quarter 2",C1993=9,"Quarter 2",C1993=10,"Quarter 3",C1993=11,"Quarter 3",C1993=12,"Quarter 3",C1993=1,"Quarter 4",C1993=2,"Quarter 4",C1993=3,"Quarter 4")</f>
        <v>Quarter 4</v>
      </c>
    </row>
    <row r="1994" spans="1:4" x14ac:dyDescent="0.2">
      <c r="A1994" s="1">
        <v>81038545</v>
      </c>
      <c r="B1994" s="16">
        <v>43555</v>
      </c>
      <c r="C1994">
        <f t="shared" si="31"/>
        <v>3</v>
      </c>
      <c r="D1994" t="str" cm="1">
        <f t="array" ref="D1994">_xlfn.IFS(C1994=4,"Quarter 1",C1994=5,"Quarter 1",C1994=6,"Quarter 1",C1994=7,"Quarter 2",C1994=8,"Quarter 2",C1994=9,"Quarter 2",C1994=10,"Quarter 3",C1994=11,"Quarter 3",C1994=12,"Quarter 3",C1994=1,"Quarter 4",C1994=2,"Quarter 4",C1994=3,"Quarter 4")</f>
        <v>Quarter 4</v>
      </c>
    </row>
    <row r="1995" spans="1:4" x14ac:dyDescent="0.2">
      <c r="A1995" s="1">
        <v>81044496</v>
      </c>
      <c r="B1995" s="16">
        <v>43555</v>
      </c>
      <c r="C1995">
        <f t="shared" si="31"/>
        <v>3</v>
      </c>
      <c r="D1995" t="str" cm="1">
        <f t="array" ref="D1995">_xlfn.IFS(C1995=4,"Quarter 1",C1995=5,"Quarter 1",C1995=6,"Quarter 1",C1995=7,"Quarter 2",C1995=8,"Quarter 2",C1995=9,"Quarter 2",C1995=10,"Quarter 3",C1995=11,"Quarter 3",C1995=12,"Quarter 3",C1995=1,"Quarter 4",C1995=2,"Quarter 4",C1995=3,"Quarter 4")</f>
        <v>Quarter 4</v>
      </c>
    </row>
    <row r="1996" spans="1:4" x14ac:dyDescent="0.2">
      <c r="A1996" s="1">
        <v>80235932</v>
      </c>
      <c r="B1996" s="16">
        <v>43555</v>
      </c>
      <c r="C1996">
        <f t="shared" si="31"/>
        <v>3</v>
      </c>
      <c r="D1996" t="str" cm="1">
        <f t="array" ref="D1996">_xlfn.IFS(C1996=4,"Quarter 1",C1996=5,"Quarter 1",C1996=6,"Quarter 1",C1996=7,"Quarter 2",C1996=8,"Quarter 2",C1996=9,"Quarter 2",C1996=10,"Quarter 3",C1996=11,"Quarter 3",C1996=12,"Quarter 3",C1996=1,"Quarter 4",C1996=2,"Quarter 4",C1996=3,"Quarter 4")</f>
        <v>Quarter 4</v>
      </c>
    </row>
    <row r="1997" spans="1:4" x14ac:dyDescent="0.2">
      <c r="A1997" s="1">
        <v>80232149</v>
      </c>
      <c r="B1997" s="16">
        <v>43190</v>
      </c>
      <c r="C1997">
        <f t="shared" si="31"/>
        <v>3</v>
      </c>
      <c r="D1997" t="str" cm="1">
        <f t="array" ref="D1997">_xlfn.IFS(C1997=4,"Quarter 1",C1997=5,"Quarter 1",C1997=6,"Quarter 1",C1997=7,"Quarter 2",C1997=8,"Quarter 2",C1997=9,"Quarter 2",C1997=10,"Quarter 3",C1997=11,"Quarter 3",C1997=12,"Quarter 3",C1997=1,"Quarter 4",C1997=2,"Quarter 4",C1997=3,"Quarter 4")</f>
        <v>Quarter 4</v>
      </c>
    </row>
    <row r="1998" spans="1:4" x14ac:dyDescent="0.2">
      <c r="A1998" s="1">
        <v>80170720</v>
      </c>
      <c r="B1998" s="16">
        <v>43190</v>
      </c>
      <c r="C1998">
        <f t="shared" si="31"/>
        <v>3</v>
      </c>
      <c r="D1998" t="str" cm="1">
        <f t="array" ref="D1998">_xlfn.IFS(C1998=4,"Quarter 1",C1998=5,"Quarter 1",C1998=6,"Quarter 1",C1998=7,"Quarter 2",C1998=8,"Quarter 2",C1998=9,"Quarter 2",C1998=10,"Quarter 3",C1998=11,"Quarter 3",C1998=12,"Quarter 3",C1998=1,"Quarter 4",C1998=2,"Quarter 4",C1998=3,"Quarter 4")</f>
        <v>Quarter 4</v>
      </c>
    </row>
    <row r="1999" spans="1:4" x14ac:dyDescent="0.2">
      <c r="A1999" s="1">
        <v>80176592</v>
      </c>
      <c r="B1999" s="16">
        <v>43190</v>
      </c>
      <c r="C1999">
        <f t="shared" si="31"/>
        <v>3</v>
      </c>
      <c r="D1999" t="str" cm="1">
        <f t="array" ref="D1999">_xlfn.IFS(C1999=4,"Quarter 1",C1999=5,"Quarter 1",C1999=6,"Quarter 1",C1999=7,"Quarter 2",C1999=8,"Quarter 2",C1999=9,"Quarter 2",C1999=10,"Quarter 3",C1999=11,"Quarter 3",C1999=12,"Quarter 3",C1999=1,"Quarter 4",C1999=2,"Quarter 4",C1999=3,"Quarter 4")</f>
        <v>Quarter 4</v>
      </c>
    </row>
    <row r="2000" spans="1:4" x14ac:dyDescent="0.2">
      <c r="A2000" s="1">
        <v>80170381</v>
      </c>
      <c r="B2000" s="16">
        <v>43190</v>
      </c>
      <c r="C2000">
        <f t="shared" si="31"/>
        <v>3</v>
      </c>
      <c r="D2000" t="str" cm="1">
        <f t="array" ref="D2000">_xlfn.IFS(C2000=4,"Quarter 1",C2000=5,"Quarter 1",C2000=6,"Quarter 1",C2000=7,"Quarter 2",C2000=8,"Quarter 2",C2000=9,"Quarter 2",C2000=10,"Quarter 3",C2000=11,"Quarter 3",C2000=12,"Quarter 3",C2000=1,"Quarter 4",C2000=2,"Quarter 4",C2000=3,"Quarter 4")</f>
        <v>Quarter 4</v>
      </c>
    </row>
    <row r="2001" spans="1:4" x14ac:dyDescent="0.2">
      <c r="A2001" s="1">
        <v>80142103</v>
      </c>
      <c r="B2001" s="16">
        <v>42825</v>
      </c>
      <c r="C2001">
        <f t="shared" si="31"/>
        <v>3</v>
      </c>
      <c r="D2001" t="str" cm="1">
        <f t="array" ref="D2001">_xlfn.IFS(C2001=4,"Quarter 1",C2001=5,"Quarter 1",C2001=6,"Quarter 1",C2001=7,"Quarter 2",C2001=8,"Quarter 2",C2001=9,"Quarter 2",C2001=10,"Quarter 3",C2001=11,"Quarter 3",C2001=12,"Quarter 3",C2001=1,"Quarter 4",C2001=2,"Quarter 4",C2001=3,"Quarter 4")</f>
        <v>Quarter 4</v>
      </c>
    </row>
    <row r="2002" spans="1:4" x14ac:dyDescent="0.2">
      <c r="A2002" s="1">
        <v>80179907</v>
      </c>
      <c r="B2002" s="16">
        <v>42825</v>
      </c>
      <c r="C2002">
        <f t="shared" si="31"/>
        <v>3</v>
      </c>
      <c r="D2002" t="str" cm="1">
        <f t="array" ref="D2002">_xlfn.IFS(C2002=4,"Quarter 1",C2002=5,"Quarter 1",C2002=6,"Quarter 1",C2002=7,"Quarter 2",C2002=8,"Quarter 2",C2002=9,"Quarter 2",C2002=10,"Quarter 3",C2002=11,"Quarter 3",C2002=12,"Quarter 3",C2002=1,"Quarter 4",C2002=2,"Quarter 4",C2002=3,"Quarter 4")</f>
        <v>Quarter 4</v>
      </c>
    </row>
    <row r="2003" spans="1:4" x14ac:dyDescent="0.2">
      <c r="A2003" s="1">
        <v>80152842</v>
      </c>
      <c r="B2003" s="16">
        <v>42825</v>
      </c>
      <c r="C2003">
        <f t="shared" si="31"/>
        <v>3</v>
      </c>
      <c r="D2003" t="str" cm="1">
        <f t="array" ref="D2003">_xlfn.IFS(C2003=4,"Quarter 1",C2003=5,"Quarter 1",C2003=6,"Quarter 1",C2003=7,"Quarter 2",C2003=8,"Quarter 2",C2003=9,"Quarter 2",C2003=10,"Quarter 3",C2003=11,"Quarter 3",C2003=12,"Quarter 3",C2003=1,"Quarter 4",C2003=2,"Quarter 4",C2003=3,"Quarter 4")</f>
        <v>Quarter 4</v>
      </c>
    </row>
    <row r="2004" spans="1:4" x14ac:dyDescent="0.2">
      <c r="A2004" s="1">
        <v>80049928</v>
      </c>
      <c r="B2004" s="16">
        <v>42825</v>
      </c>
      <c r="C2004">
        <f t="shared" si="31"/>
        <v>3</v>
      </c>
      <c r="D2004" t="str" cm="1">
        <f t="array" ref="D2004">_xlfn.IFS(C2004=4,"Quarter 1",C2004=5,"Quarter 1",C2004=6,"Quarter 1",C2004=7,"Quarter 2",C2004=8,"Quarter 2",C2004=9,"Quarter 2",C2004=10,"Quarter 3",C2004=11,"Quarter 3",C2004=12,"Quarter 3",C2004=1,"Quarter 4",C2004=2,"Quarter 4",C2004=3,"Quarter 4")</f>
        <v>Quarter 4</v>
      </c>
    </row>
    <row r="2005" spans="1:4" x14ac:dyDescent="0.2">
      <c r="A2005" s="1">
        <v>70296765</v>
      </c>
      <c r="B2005" s="16">
        <v>42825</v>
      </c>
      <c r="C2005">
        <f t="shared" si="31"/>
        <v>3</v>
      </c>
      <c r="D2005" t="str" cm="1">
        <f t="array" ref="D2005">_xlfn.IFS(C2005=4,"Quarter 1",C2005=5,"Quarter 1",C2005=6,"Quarter 1",C2005=7,"Quarter 2",C2005=8,"Quarter 2",C2005=9,"Quarter 2",C2005=10,"Quarter 3",C2005=11,"Quarter 3",C2005=12,"Quarter 3",C2005=1,"Quarter 4",C2005=2,"Quarter 4",C2005=3,"Quarter 4")</f>
        <v>Quarter 4</v>
      </c>
    </row>
    <row r="2006" spans="1:4" x14ac:dyDescent="0.2">
      <c r="A2006" s="1">
        <v>80131168</v>
      </c>
      <c r="B2006" s="16">
        <v>42825</v>
      </c>
      <c r="C2006">
        <f t="shared" si="31"/>
        <v>3</v>
      </c>
      <c r="D2006" t="str" cm="1">
        <f t="array" ref="D2006">_xlfn.IFS(C2006=4,"Quarter 1",C2006=5,"Quarter 1",C2006=6,"Quarter 1",C2006=7,"Quarter 2",C2006=8,"Quarter 2",C2006=9,"Quarter 2",C2006=10,"Quarter 3",C2006=11,"Quarter 3",C2006=12,"Quarter 3",C2006=1,"Quarter 4",C2006=2,"Quarter 4",C2006=3,"Quarter 4")</f>
        <v>Quarter 4</v>
      </c>
    </row>
    <row r="2007" spans="1:4" x14ac:dyDescent="0.2">
      <c r="A2007" s="1">
        <v>80119190</v>
      </c>
      <c r="B2007" s="16">
        <v>42825</v>
      </c>
      <c r="C2007">
        <f t="shared" si="31"/>
        <v>3</v>
      </c>
      <c r="D2007" t="str" cm="1">
        <f t="array" ref="D2007">_xlfn.IFS(C2007=4,"Quarter 1",C2007=5,"Quarter 1",C2007=6,"Quarter 1",C2007=7,"Quarter 2",C2007=8,"Quarter 2",C2007=9,"Quarter 2",C2007=10,"Quarter 3",C2007=11,"Quarter 3",C2007=12,"Quarter 3",C2007=1,"Quarter 4",C2007=2,"Quarter 4",C2007=3,"Quarter 4")</f>
        <v>Quarter 4</v>
      </c>
    </row>
    <row r="2008" spans="1:4" x14ac:dyDescent="0.2">
      <c r="A2008" s="1">
        <v>80119187</v>
      </c>
      <c r="B2008" s="16">
        <v>42825</v>
      </c>
      <c r="C2008">
        <f t="shared" si="31"/>
        <v>3</v>
      </c>
      <c r="D2008" t="str" cm="1">
        <f t="array" ref="D2008">_xlfn.IFS(C2008=4,"Quarter 1",C2008=5,"Quarter 1",C2008=6,"Quarter 1",C2008=7,"Quarter 2",C2008=8,"Quarter 2",C2008=9,"Quarter 2",C2008=10,"Quarter 3",C2008=11,"Quarter 3",C2008=12,"Quarter 3",C2008=1,"Quarter 4",C2008=2,"Quarter 4",C2008=3,"Quarter 4")</f>
        <v>Quarter 4</v>
      </c>
    </row>
    <row r="2009" spans="1:4" x14ac:dyDescent="0.2">
      <c r="A2009" s="1">
        <v>80048568</v>
      </c>
      <c r="B2009" s="16">
        <v>42825</v>
      </c>
      <c r="C2009">
        <f t="shared" si="31"/>
        <v>3</v>
      </c>
      <c r="D2009" t="str" cm="1">
        <f t="array" ref="D2009">_xlfn.IFS(C2009=4,"Quarter 1",C2009=5,"Quarter 1",C2009=6,"Quarter 1",C2009=7,"Quarter 2",C2009=8,"Quarter 2",C2009=9,"Quarter 2",C2009=10,"Quarter 3",C2009=11,"Quarter 3",C2009=12,"Quarter 3",C2009=1,"Quarter 4",C2009=2,"Quarter 4",C2009=3,"Quarter 4")</f>
        <v>Quarter 4</v>
      </c>
    </row>
    <row r="2010" spans="1:4" x14ac:dyDescent="0.2">
      <c r="A2010" s="1">
        <v>80178464</v>
      </c>
      <c r="B2010" s="16">
        <v>42825</v>
      </c>
      <c r="C2010">
        <f t="shared" si="31"/>
        <v>3</v>
      </c>
      <c r="D2010" t="str" cm="1">
        <f t="array" ref="D2010">_xlfn.IFS(C2010=4,"Quarter 1",C2010=5,"Quarter 1",C2010=6,"Quarter 1",C2010=7,"Quarter 2",C2010=8,"Quarter 2",C2010=9,"Quarter 2",C2010=10,"Quarter 3",C2010=11,"Quarter 3",C2010=12,"Quarter 3",C2010=1,"Quarter 4",C2010=2,"Quarter 4",C2010=3,"Quarter 4")</f>
        <v>Quarter 4</v>
      </c>
    </row>
    <row r="2011" spans="1:4" x14ac:dyDescent="0.2">
      <c r="A2011" s="1">
        <v>80119192</v>
      </c>
      <c r="B2011" s="16">
        <v>42825</v>
      </c>
      <c r="C2011">
        <f t="shared" si="31"/>
        <v>3</v>
      </c>
      <c r="D2011" t="str" cm="1">
        <f t="array" ref="D2011">_xlfn.IFS(C2011=4,"Quarter 1",C2011=5,"Quarter 1",C2011=6,"Quarter 1",C2011=7,"Quarter 2",C2011=8,"Quarter 2",C2011=9,"Quarter 2",C2011=10,"Quarter 3",C2011=11,"Quarter 3",C2011=12,"Quarter 3",C2011=1,"Quarter 4",C2011=2,"Quarter 4",C2011=3,"Quarter 4")</f>
        <v>Quarter 4</v>
      </c>
    </row>
    <row r="2012" spans="1:4" x14ac:dyDescent="0.2">
      <c r="A2012" s="1">
        <v>70202593</v>
      </c>
      <c r="B2012" s="16">
        <v>42825</v>
      </c>
      <c r="C2012">
        <f t="shared" si="31"/>
        <v>3</v>
      </c>
      <c r="D2012" t="str" cm="1">
        <f t="array" ref="D2012">_xlfn.IFS(C2012=4,"Quarter 1",C2012=5,"Quarter 1",C2012=6,"Quarter 1",C2012=7,"Quarter 2",C2012=8,"Quarter 2",C2012=9,"Quarter 2",C2012=10,"Quarter 3",C2012=11,"Quarter 3",C2012=12,"Quarter 3",C2012=1,"Quarter 4",C2012=2,"Quarter 4",C2012=3,"Quarter 4")</f>
        <v>Quarter 4</v>
      </c>
    </row>
    <row r="2013" spans="1:4" x14ac:dyDescent="0.2">
      <c r="A2013" s="1">
        <v>60027945</v>
      </c>
      <c r="B2013" s="16">
        <v>42825</v>
      </c>
      <c r="C2013">
        <f t="shared" si="31"/>
        <v>3</v>
      </c>
      <c r="D2013" t="str" cm="1">
        <f t="array" ref="D2013">_xlfn.IFS(C2013=4,"Quarter 1",C2013=5,"Quarter 1",C2013=6,"Quarter 1",C2013=7,"Quarter 2",C2013=8,"Quarter 2",C2013=9,"Quarter 2",C2013=10,"Quarter 3",C2013=11,"Quarter 3",C2013=12,"Quarter 3",C2013=1,"Quarter 4",C2013=2,"Quarter 4",C2013=3,"Quarter 4")</f>
        <v>Quarter 4</v>
      </c>
    </row>
    <row r="2014" spans="1:4" x14ac:dyDescent="0.2">
      <c r="A2014" s="1">
        <v>80119188</v>
      </c>
      <c r="B2014" s="16">
        <v>42825</v>
      </c>
      <c r="C2014">
        <f t="shared" si="31"/>
        <v>3</v>
      </c>
      <c r="D2014" t="str" cm="1">
        <f t="array" ref="D2014">_xlfn.IFS(C2014=4,"Quarter 1",C2014=5,"Quarter 1",C2014=6,"Quarter 1",C2014=7,"Quarter 2",C2014=8,"Quarter 2",C2014=9,"Quarter 2",C2014=10,"Quarter 3",C2014=11,"Quarter 3",C2014=12,"Quarter 3",C2014=1,"Quarter 4",C2014=2,"Quarter 4",C2014=3,"Quarter 4")</f>
        <v>Quarter 4</v>
      </c>
    </row>
    <row r="2015" spans="1:4" x14ac:dyDescent="0.2">
      <c r="A2015" s="1">
        <v>60027942</v>
      </c>
      <c r="B2015" s="16">
        <v>42825</v>
      </c>
      <c r="C2015">
        <f t="shared" si="31"/>
        <v>3</v>
      </c>
      <c r="D2015" t="str" cm="1">
        <f t="array" ref="D2015">_xlfn.IFS(C2015=4,"Quarter 1",C2015=5,"Quarter 1",C2015=6,"Quarter 1",C2015=7,"Quarter 2",C2015=8,"Quarter 2",C2015=9,"Quarter 2",C2015=10,"Quarter 3",C2015=11,"Quarter 3",C2015=12,"Quarter 3",C2015=1,"Quarter 4",C2015=2,"Quarter 4",C2015=3,"Quarter 4")</f>
        <v>Quarter 4</v>
      </c>
    </row>
    <row r="2016" spans="1:4" x14ac:dyDescent="0.2">
      <c r="A2016" s="1">
        <v>80115857</v>
      </c>
      <c r="B2016" s="16">
        <v>42825</v>
      </c>
      <c r="C2016">
        <f t="shared" si="31"/>
        <v>3</v>
      </c>
      <c r="D2016" t="str" cm="1">
        <f t="array" ref="D2016">_xlfn.IFS(C2016=4,"Quarter 1",C2016=5,"Quarter 1",C2016=6,"Quarter 1",C2016=7,"Quarter 2",C2016=8,"Quarter 2",C2016=9,"Quarter 2",C2016=10,"Quarter 3",C2016=11,"Quarter 3",C2016=12,"Quarter 3",C2016=1,"Quarter 4",C2016=2,"Quarter 4",C2016=3,"Quarter 4")</f>
        <v>Quarter 4</v>
      </c>
    </row>
    <row r="2017" spans="1:4" x14ac:dyDescent="0.2">
      <c r="A2017" s="1">
        <v>70281026</v>
      </c>
      <c r="B2017" s="16">
        <v>42825</v>
      </c>
      <c r="C2017">
        <f t="shared" si="31"/>
        <v>3</v>
      </c>
      <c r="D2017" t="str" cm="1">
        <f t="array" ref="D2017">_xlfn.IFS(C2017=4,"Quarter 1",C2017=5,"Quarter 1",C2017=6,"Quarter 1",C2017=7,"Quarter 2",C2017=8,"Quarter 2",C2017=9,"Quarter 2",C2017=10,"Quarter 3",C2017=11,"Quarter 3",C2017=12,"Quarter 3",C2017=1,"Quarter 4",C2017=2,"Quarter 4",C2017=3,"Quarter 4")</f>
        <v>Quarter 4</v>
      </c>
    </row>
    <row r="2018" spans="1:4" x14ac:dyDescent="0.2">
      <c r="A2018" s="1">
        <v>70304244</v>
      </c>
      <c r="B2018" s="16">
        <v>42825</v>
      </c>
      <c r="C2018">
        <f t="shared" si="31"/>
        <v>3</v>
      </c>
      <c r="D2018" t="str" cm="1">
        <f t="array" ref="D2018">_xlfn.IFS(C2018=4,"Quarter 1",C2018=5,"Quarter 1",C2018=6,"Quarter 1",C2018=7,"Quarter 2",C2018=8,"Quarter 2",C2018=9,"Quarter 2",C2018=10,"Quarter 3",C2018=11,"Quarter 3",C2018=12,"Quarter 3",C2018=1,"Quarter 4",C2018=2,"Quarter 4",C2018=3,"Quarter 4")</f>
        <v>Quarter 4</v>
      </c>
    </row>
    <row r="2019" spans="1:4" x14ac:dyDescent="0.2">
      <c r="A2019" s="1">
        <v>80119194</v>
      </c>
      <c r="B2019" s="16">
        <v>42825</v>
      </c>
      <c r="C2019">
        <f t="shared" si="31"/>
        <v>3</v>
      </c>
      <c r="D2019" t="str" cm="1">
        <f t="array" ref="D2019">_xlfn.IFS(C2019=4,"Quarter 1",C2019=5,"Quarter 1",C2019=6,"Quarter 1",C2019=7,"Quarter 2",C2019=8,"Quarter 2",C2019=9,"Quarter 2",C2019=10,"Quarter 3",C2019=11,"Quarter 3",C2019=12,"Quarter 3",C2019=1,"Quarter 4",C2019=2,"Quarter 4",C2019=3,"Quarter 4")</f>
        <v>Quarter 4</v>
      </c>
    </row>
    <row r="2020" spans="1:4" x14ac:dyDescent="0.2">
      <c r="A2020" s="1">
        <v>80179057</v>
      </c>
      <c r="B2020" s="16">
        <v>42825</v>
      </c>
      <c r="C2020">
        <f t="shared" si="31"/>
        <v>3</v>
      </c>
      <c r="D2020" t="str" cm="1">
        <f t="array" ref="D2020">_xlfn.IFS(C2020=4,"Quarter 1",C2020=5,"Quarter 1",C2020=6,"Quarter 1",C2020=7,"Quarter 2",C2020=8,"Quarter 2",C2020=9,"Quarter 2",C2020=10,"Quarter 3",C2020=11,"Quarter 3",C2020=12,"Quarter 3",C2020=1,"Quarter 4",C2020=2,"Quarter 4",C2020=3,"Quarter 4")</f>
        <v>Quarter 4</v>
      </c>
    </row>
    <row r="2021" spans="1:4" x14ac:dyDescent="0.2">
      <c r="A2021" s="1">
        <v>80119191</v>
      </c>
      <c r="B2021" s="16">
        <v>42825</v>
      </c>
      <c r="C2021">
        <f t="shared" si="31"/>
        <v>3</v>
      </c>
      <c r="D2021" t="str" cm="1">
        <f t="array" ref="D2021">_xlfn.IFS(C2021=4,"Quarter 1",C2021=5,"Quarter 1",C2021=6,"Quarter 1",C2021=7,"Quarter 2",C2021=8,"Quarter 2",C2021=9,"Quarter 2",C2021=10,"Quarter 3",C2021=11,"Quarter 3",C2021=12,"Quarter 3",C2021=1,"Quarter 4",C2021=2,"Quarter 4",C2021=3,"Quarter 4")</f>
        <v>Quarter 4</v>
      </c>
    </row>
    <row r="2022" spans="1:4" x14ac:dyDescent="0.2">
      <c r="A2022" s="1">
        <v>80119193</v>
      </c>
      <c r="B2022" s="16">
        <v>42825</v>
      </c>
      <c r="C2022">
        <f t="shared" si="31"/>
        <v>3</v>
      </c>
      <c r="D2022" t="str" cm="1">
        <f t="array" ref="D2022">_xlfn.IFS(C2022=4,"Quarter 1",C2022=5,"Quarter 1",C2022=6,"Quarter 1",C2022=7,"Quarter 2",C2022=8,"Quarter 2",C2022=9,"Quarter 2",C2022=10,"Quarter 3",C2022=11,"Quarter 3",C2022=12,"Quarter 3",C2022=1,"Quarter 4",C2022=2,"Quarter 4",C2022=3,"Quarter 4")</f>
        <v>Quarter 4</v>
      </c>
    </row>
    <row r="2023" spans="1:4" x14ac:dyDescent="0.2">
      <c r="A2023" s="1">
        <v>80119189</v>
      </c>
      <c r="B2023" s="16">
        <v>42825</v>
      </c>
      <c r="C2023">
        <f t="shared" si="31"/>
        <v>3</v>
      </c>
      <c r="D2023" t="str" cm="1">
        <f t="array" ref="D2023">_xlfn.IFS(C2023=4,"Quarter 1",C2023=5,"Quarter 1",C2023=6,"Quarter 1",C2023=7,"Quarter 2",C2023=8,"Quarter 2",C2023=9,"Quarter 2",C2023=10,"Quarter 3",C2023=11,"Quarter 3",C2023=12,"Quarter 3",C2023=1,"Quarter 4",C2023=2,"Quarter 4",C2023=3,"Quarter 4")</f>
        <v>Quarter 4</v>
      </c>
    </row>
    <row r="2024" spans="1:4" x14ac:dyDescent="0.2">
      <c r="A2024" s="1">
        <v>80119186</v>
      </c>
      <c r="B2024" s="16">
        <v>42825</v>
      </c>
      <c r="C2024">
        <f t="shared" si="31"/>
        <v>3</v>
      </c>
      <c r="D2024" t="str" cm="1">
        <f t="array" ref="D2024">_xlfn.IFS(C2024=4,"Quarter 1",C2024=5,"Quarter 1",C2024=6,"Quarter 1",C2024=7,"Quarter 2",C2024=8,"Quarter 2",C2024=9,"Quarter 2",C2024=10,"Quarter 3",C2024=11,"Quarter 3",C2024=12,"Quarter 3",C2024=1,"Quarter 4",C2024=2,"Quarter 4",C2024=3,"Quarter 4")</f>
        <v>Quarter 4</v>
      </c>
    </row>
    <row r="2025" spans="1:4" x14ac:dyDescent="0.2">
      <c r="A2025" s="1">
        <v>70013050</v>
      </c>
      <c r="B2025" s="16">
        <v>42825</v>
      </c>
      <c r="C2025">
        <f t="shared" si="31"/>
        <v>3</v>
      </c>
      <c r="D2025" t="str" cm="1">
        <f t="array" ref="D2025">_xlfn.IFS(C2025=4,"Quarter 1",C2025=5,"Quarter 1",C2025=6,"Quarter 1",C2025=7,"Quarter 2",C2025=8,"Quarter 2",C2025=9,"Quarter 2",C2025=10,"Quarter 3",C2025=11,"Quarter 3",C2025=12,"Quarter 3",C2025=1,"Quarter 4",C2025=2,"Quarter 4",C2025=3,"Quarter 4")</f>
        <v>Quarter 4</v>
      </c>
    </row>
    <row r="2026" spans="1:4" x14ac:dyDescent="0.2">
      <c r="A2026" s="1">
        <v>80173770</v>
      </c>
      <c r="B2026" s="16">
        <v>42825</v>
      </c>
      <c r="C2026">
        <f t="shared" si="31"/>
        <v>3</v>
      </c>
      <c r="D2026" t="str" cm="1">
        <f t="array" ref="D2026">_xlfn.IFS(C2026=4,"Quarter 1",C2026=5,"Quarter 1",C2026=6,"Quarter 1",C2026=7,"Quarter 2",C2026=8,"Quarter 2",C2026=9,"Quarter 2",C2026=10,"Quarter 3",C2026=11,"Quarter 3",C2026=12,"Quarter 3",C2026=1,"Quarter 4",C2026=2,"Quarter 4",C2026=3,"Quarter 4")</f>
        <v>Quarter 4</v>
      </c>
    </row>
    <row r="2027" spans="1:4" x14ac:dyDescent="0.2">
      <c r="A2027" s="1">
        <v>80173896</v>
      </c>
      <c r="B2027" s="16">
        <v>42825</v>
      </c>
      <c r="C2027">
        <f t="shared" si="31"/>
        <v>3</v>
      </c>
      <c r="D2027" t="str" cm="1">
        <f t="array" ref="D2027">_xlfn.IFS(C2027=4,"Quarter 1",C2027=5,"Quarter 1",C2027=6,"Quarter 1",C2027=7,"Quarter 2",C2027=8,"Quarter 2",C2027=9,"Quarter 2",C2027=10,"Quarter 3",C2027=11,"Quarter 3",C2027=12,"Quarter 3",C2027=1,"Quarter 4",C2027=2,"Quarter 4",C2027=3,"Quarter 4")</f>
        <v>Quarter 4</v>
      </c>
    </row>
    <row r="2028" spans="1:4" x14ac:dyDescent="0.2">
      <c r="A2028" s="1">
        <v>70022548</v>
      </c>
      <c r="B2028" s="16">
        <v>42825</v>
      </c>
      <c r="C2028">
        <f t="shared" si="31"/>
        <v>3</v>
      </c>
      <c r="D2028" t="str" cm="1">
        <f t="array" ref="D2028">_xlfn.IFS(C2028=4,"Quarter 1",C2028=5,"Quarter 1",C2028=6,"Quarter 1",C2028=7,"Quarter 2",C2028=8,"Quarter 2",C2028=9,"Quarter 2",C2028=10,"Quarter 3",C2028=11,"Quarter 3",C2028=12,"Quarter 3",C2028=1,"Quarter 4",C2028=2,"Quarter 4",C2028=3,"Quarter 4")</f>
        <v>Quarter 4</v>
      </c>
    </row>
    <row r="2029" spans="1:4" x14ac:dyDescent="0.2">
      <c r="A2029" s="1">
        <v>80097423</v>
      </c>
      <c r="B2029" s="16">
        <v>42460</v>
      </c>
      <c r="C2029">
        <f t="shared" si="31"/>
        <v>3</v>
      </c>
      <c r="D2029" t="str" cm="1">
        <f t="array" ref="D2029">_xlfn.IFS(C2029=4,"Quarter 1",C2029=5,"Quarter 1",C2029=6,"Quarter 1",C2029=7,"Quarter 2",C2029=8,"Quarter 2",C2029=9,"Quarter 2",C2029=10,"Quarter 3",C2029=11,"Quarter 3",C2029=12,"Quarter 3",C2029=1,"Quarter 4",C2029=2,"Quarter 4",C2029=3,"Quarter 4")</f>
        <v>Quarter 4</v>
      </c>
    </row>
    <row r="2030" spans="1:4" x14ac:dyDescent="0.2">
      <c r="A2030" s="1">
        <v>70259177</v>
      </c>
      <c r="B2030" s="16">
        <v>41364</v>
      </c>
      <c r="C2030">
        <f t="shared" si="31"/>
        <v>3</v>
      </c>
      <c r="D2030" t="str" cm="1">
        <f t="array" ref="D2030">_xlfn.IFS(C2030=4,"Quarter 1",C2030=5,"Quarter 1",C2030=6,"Quarter 1",C2030=7,"Quarter 2",C2030=8,"Quarter 2",C2030=9,"Quarter 2",C2030=10,"Quarter 3",C2030=11,"Quarter 3",C2030=12,"Quarter 3",C2030=1,"Quarter 4",C2030=2,"Quarter 4",C2030=3,"Quarter 4")</f>
        <v>Quarter 4</v>
      </c>
    </row>
    <row r="2031" spans="1:4" x14ac:dyDescent="0.2">
      <c r="A2031" s="1">
        <v>81025019</v>
      </c>
      <c r="B2031" s="16">
        <v>43554</v>
      </c>
      <c r="C2031">
        <f t="shared" si="31"/>
        <v>3</v>
      </c>
      <c r="D2031" t="str" cm="1">
        <f t="array" ref="D2031">_xlfn.IFS(C2031=4,"Quarter 1",C2031=5,"Quarter 1",C2031=6,"Quarter 1",C2031=7,"Quarter 2",C2031=8,"Quarter 2",C2031=9,"Quarter 2",C2031=10,"Quarter 3",C2031=11,"Quarter 3",C2031=12,"Quarter 3",C2031=1,"Quarter 4",C2031=2,"Quarter 4",C2031=3,"Quarter 4")</f>
        <v>Quarter 4</v>
      </c>
    </row>
    <row r="2032" spans="1:4" x14ac:dyDescent="0.2">
      <c r="A2032" s="1">
        <v>80993794</v>
      </c>
      <c r="B2032" s="16">
        <v>43554</v>
      </c>
      <c r="C2032">
        <f t="shared" si="31"/>
        <v>3</v>
      </c>
      <c r="D2032" t="str" cm="1">
        <f t="array" ref="D2032">_xlfn.IFS(C2032=4,"Quarter 1",C2032=5,"Quarter 1",C2032=6,"Quarter 1",C2032=7,"Quarter 2",C2032=8,"Quarter 2",C2032=9,"Quarter 2",C2032=10,"Quarter 3",C2032=11,"Quarter 3",C2032=12,"Quarter 3",C2032=1,"Quarter 4",C2032=2,"Quarter 4",C2032=3,"Quarter 4")</f>
        <v>Quarter 4</v>
      </c>
    </row>
    <row r="2033" spans="1:4" x14ac:dyDescent="0.2">
      <c r="A2033" s="1">
        <v>80117458</v>
      </c>
      <c r="B2033" s="16">
        <v>43189</v>
      </c>
      <c r="C2033">
        <f t="shared" si="31"/>
        <v>3</v>
      </c>
      <c r="D2033" t="str" cm="1">
        <f t="array" ref="D2033">_xlfn.IFS(C2033=4,"Quarter 1",C2033=5,"Quarter 1",C2033=6,"Quarter 1",C2033=7,"Quarter 2",C2033=8,"Quarter 2",C2033=9,"Quarter 2",C2033=10,"Quarter 3",C2033=11,"Quarter 3",C2033=12,"Quarter 3",C2033=1,"Quarter 4",C2033=2,"Quarter 4",C2033=3,"Quarter 4")</f>
        <v>Quarter 4</v>
      </c>
    </row>
    <row r="2034" spans="1:4" x14ac:dyDescent="0.2">
      <c r="A2034" s="1">
        <v>80143362</v>
      </c>
      <c r="B2034" s="16">
        <v>43189</v>
      </c>
      <c r="C2034">
        <f t="shared" si="31"/>
        <v>3</v>
      </c>
      <c r="D2034" t="str" cm="1">
        <f t="array" ref="D2034">_xlfn.IFS(C2034=4,"Quarter 1",C2034=5,"Quarter 1",C2034=6,"Quarter 1",C2034=7,"Quarter 2",C2034=8,"Quarter 2",C2034=9,"Quarter 2",C2034=10,"Quarter 3",C2034=11,"Quarter 3",C2034=12,"Quarter 3",C2034=1,"Quarter 4",C2034=2,"Quarter 4",C2034=3,"Quarter 4")</f>
        <v>Quarter 4</v>
      </c>
    </row>
    <row r="2035" spans="1:4" x14ac:dyDescent="0.2">
      <c r="A2035" s="1">
        <v>80201200</v>
      </c>
      <c r="B2035" s="16">
        <v>43189</v>
      </c>
      <c r="C2035">
        <f t="shared" si="31"/>
        <v>3</v>
      </c>
      <c r="D2035" t="str" cm="1">
        <f t="array" ref="D2035">_xlfn.IFS(C2035=4,"Quarter 1",C2035=5,"Quarter 1",C2035=6,"Quarter 1",C2035=7,"Quarter 2",C2035=8,"Quarter 2",C2035=9,"Quarter 2",C2035=10,"Quarter 3",C2035=11,"Quarter 3",C2035=12,"Quarter 3",C2035=1,"Quarter 4",C2035=2,"Quarter 4",C2035=3,"Quarter 4")</f>
        <v>Quarter 4</v>
      </c>
    </row>
    <row r="2036" spans="1:4" x14ac:dyDescent="0.2">
      <c r="A2036" s="1">
        <v>80145087</v>
      </c>
      <c r="B2036" s="16">
        <v>43189</v>
      </c>
      <c r="C2036">
        <f t="shared" si="31"/>
        <v>3</v>
      </c>
      <c r="D2036" t="str" cm="1">
        <f t="array" ref="D2036">_xlfn.IFS(C2036=4,"Quarter 1",C2036=5,"Quarter 1",C2036=6,"Quarter 1",C2036=7,"Quarter 2",C2036=8,"Quarter 2",C2036=9,"Quarter 2",C2036=10,"Quarter 3",C2036=11,"Quarter 3",C2036=12,"Quarter 3",C2036=1,"Quarter 4",C2036=2,"Quarter 4",C2036=3,"Quarter 4")</f>
        <v>Quarter 4</v>
      </c>
    </row>
    <row r="2037" spans="1:4" x14ac:dyDescent="0.2">
      <c r="A2037" s="1">
        <v>80183197</v>
      </c>
      <c r="B2037" s="16">
        <v>43189</v>
      </c>
      <c r="C2037">
        <f t="shared" si="31"/>
        <v>3</v>
      </c>
      <c r="D2037" t="str" cm="1">
        <f t="array" ref="D2037">_xlfn.IFS(C2037=4,"Quarter 1",C2037=5,"Quarter 1",C2037=6,"Quarter 1",C2037=7,"Quarter 2",C2037=8,"Quarter 2",C2037=9,"Quarter 2",C2037=10,"Quarter 3",C2037=11,"Quarter 3",C2037=12,"Quarter 3",C2037=1,"Quarter 4",C2037=2,"Quarter 4",C2037=3,"Quarter 4")</f>
        <v>Quarter 4</v>
      </c>
    </row>
    <row r="2038" spans="1:4" x14ac:dyDescent="0.2">
      <c r="A2038" s="1">
        <v>80148210</v>
      </c>
      <c r="B2038" s="16">
        <v>43189</v>
      </c>
      <c r="C2038">
        <f t="shared" si="31"/>
        <v>3</v>
      </c>
      <c r="D2038" t="str" cm="1">
        <f t="array" ref="D2038">_xlfn.IFS(C2038=4,"Quarter 1",C2038=5,"Quarter 1",C2038=6,"Quarter 1",C2038=7,"Quarter 2",C2038=8,"Quarter 2",C2038=9,"Quarter 2",C2038=10,"Quarter 3",C2038=11,"Quarter 3",C2038=12,"Quarter 3",C2038=1,"Quarter 4",C2038=2,"Quarter 4",C2038=3,"Quarter 4")</f>
        <v>Quarter 4</v>
      </c>
    </row>
    <row r="2039" spans="1:4" x14ac:dyDescent="0.2">
      <c r="A2039" s="1">
        <v>70128549</v>
      </c>
      <c r="B2039" s="16">
        <v>43189</v>
      </c>
      <c r="C2039">
        <f t="shared" si="31"/>
        <v>3</v>
      </c>
      <c r="D2039" t="str" cm="1">
        <f t="array" ref="D2039">_xlfn.IFS(C2039=4,"Quarter 1",C2039=5,"Quarter 1",C2039=6,"Quarter 1",C2039=7,"Quarter 2",C2039=8,"Quarter 2",C2039=9,"Quarter 2",C2039=10,"Quarter 3",C2039=11,"Quarter 3",C2039=12,"Quarter 3",C2039=1,"Quarter 4",C2039=2,"Quarter 4",C2039=3,"Quarter 4")</f>
        <v>Quarter 4</v>
      </c>
    </row>
    <row r="2040" spans="1:4" x14ac:dyDescent="0.2">
      <c r="A2040" s="1">
        <v>70069233</v>
      </c>
      <c r="B2040" s="16">
        <v>43189</v>
      </c>
      <c r="C2040">
        <f t="shared" si="31"/>
        <v>3</v>
      </c>
      <c r="D2040" t="str" cm="1">
        <f t="array" ref="D2040">_xlfn.IFS(C2040=4,"Quarter 1",C2040=5,"Quarter 1",C2040=6,"Quarter 1",C2040=7,"Quarter 2",C2040=8,"Quarter 2",C2040=9,"Quarter 2",C2040=10,"Quarter 3",C2040=11,"Quarter 3",C2040=12,"Quarter 3",C2040=1,"Quarter 4",C2040=2,"Quarter 4",C2040=3,"Quarter 4")</f>
        <v>Quarter 4</v>
      </c>
    </row>
    <row r="2041" spans="1:4" x14ac:dyDescent="0.2">
      <c r="A2041" s="1">
        <v>80206395</v>
      </c>
      <c r="B2041" s="16">
        <v>43189</v>
      </c>
      <c r="C2041">
        <f t="shared" si="31"/>
        <v>3</v>
      </c>
      <c r="D2041" t="str" cm="1">
        <f t="array" ref="D2041">_xlfn.IFS(C2041=4,"Quarter 1",C2041=5,"Quarter 1",C2041=6,"Quarter 1",C2041=7,"Quarter 2",C2041=8,"Quarter 2",C2041=9,"Quarter 2",C2041=10,"Quarter 3",C2041=11,"Quarter 3",C2041=12,"Quarter 3",C2041=1,"Quarter 4",C2041=2,"Quarter 4",C2041=3,"Quarter 4")</f>
        <v>Quarter 4</v>
      </c>
    </row>
    <row r="2042" spans="1:4" x14ac:dyDescent="0.2">
      <c r="A2042" s="1">
        <v>80018336</v>
      </c>
      <c r="B2042" s="16">
        <v>42824</v>
      </c>
      <c r="C2042">
        <f t="shared" si="31"/>
        <v>3</v>
      </c>
      <c r="D2042" t="str" cm="1">
        <f t="array" ref="D2042">_xlfn.IFS(C2042=4,"Quarter 1",C2042=5,"Quarter 1",C2042=6,"Quarter 1",C2042=7,"Quarter 2",C2042=8,"Quarter 2",C2042=9,"Quarter 2",C2042=10,"Quarter 3",C2042=11,"Quarter 3",C2042=12,"Quarter 3",C2042=1,"Quarter 4",C2042=2,"Quarter 4",C2042=3,"Quarter 4")</f>
        <v>Quarter 4</v>
      </c>
    </row>
    <row r="2043" spans="1:4" x14ac:dyDescent="0.2">
      <c r="A2043" s="1">
        <v>80180509</v>
      </c>
      <c r="B2043" s="16">
        <v>42824</v>
      </c>
      <c r="C2043">
        <f t="shared" si="31"/>
        <v>3</v>
      </c>
      <c r="D2043" t="str" cm="1">
        <f t="array" ref="D2043">_xlfn.IFS(C2043=4,"Quarter 1",C2043=5,"Quarter 1",C2043=6,"Quarter 1",C2043=7,"Quarter 2",C2043=8,"Quarter 2",C2043=9,"Quarter 2",C2043=10,"Quarter 3",C2043=11,"Quarter 3",C2043=12,"Quarter 3",C2043=1,"Quarter 4",C2043=2,"Quarter 4",C2043=3,"Quarter 4")</f>
        <v>Quarter 4</v>
      </c>
    </row>
    <row r="2044" spans="1:4" x14ac:dyDescent="0.2">
      <c r="A2044" s="1">
        <v>80145255</v>
      </c>
      <c r="B2044" s="16">
        <v>42824</v>
      </c>
      <c r="C2044">
        <f t="shared" si="31"/>
        <v>3</v>
      </c>
      <c r="D2044" t="str" cm="1">
        <f t="array" ref="D2044">_xlfn.IFS(C2044=4,"Quarter 1",C2044=5,"Quarter 1",C2044=6,"Quarter 1",C2044=7,"Quarter 2",C2044=8,"Quarter 2",C2044=9,"Quarter 2",C2044=10,"Quarter 3",C2044=11,"Quarter 3",C2044=12,"Quarter 3",C2044=1,"Quarter 4",C2044=2,"Quarter 4",C2044=3,"Quarter 4")</f>
        <v>Quarter 4</v>
      </c>
    </row>
    <row r="2045" spans="1:4" x14ac:dyDescent="0.2">
      <c r="A2045" s="1">
        <v>70230147</v>
      </c>
      <c r="B2045" s="16">
        <v>43527</v>
      </c>
      <c r="C2045">
        <f t="shared" si="31"/>
        <v>3</v>
      </c>
      <c r="D2045" t="str" cm="1">
        <f t="array" ref="D2045">_xlfn.IFS(C2045=4,"Quarter 1",C2045=5,"Quarter 1",C2045=6,"Quarter 1",C2045=7,"Quarter 2",C2045=8,"Quarter 2",C2045=9,"Quarter 2",C2045=10,"Quarter 3",C2045=11,"Quarter 3",C2045=12,"Quarter 3",C2045=1,"Quarter 4",C2045=2,"Quarter 4",C2045=3,"Quarter 4")</f>
        <v>Quarter 4</v>
      </c>
    </row>
    <row r="2046" spans="1:4" x14ac:dyDescent="0.2">
      <c r="A2046" s="1">
        <v>80105067</v>
      </c>
      <c r="B2046" s="16">
        <v>43527</v>
      </c>
      <c r="C2046">
        <f t="shared" si="31"/>
        <v>3</v>
      </c>
      <c r="D2046" t="str" cm="1">
        <f t="array" ref="D2046">_xlfn.IFS(C2046=4,"Quarter 1",C2046=5,"Quarter 1",C2046=6,"Quarter 1",C2046=7,"Quarter 2",C2046=8,"Quarter 2",C2046=9,"Quarter 2",C2046=10,"Quarter 3",C2046=11,"Quarter 3",C2046=12,"Quarter 3",C2046=1,"Quarter 4",C2046=2,"Quarter 4",C2046=3,"Quarter 4")</f>
        <v>Quarter 4</v>
      </c>
    </row>
    <row r="2047" spans="1:4" x14ac:dyDescent="0.2">
      <c r="A2047" s="1">
        <v>80123950</v>
      </c>
      <c r="B2047" s="16">
        <v>42797</v>
      </c>
      <c r="C2047">
        <f t="shared" si="31"/>
        <v>3</v>
      </c>
      <c r="D2047" t="str" cm="1">
        <f t="array" ref="D2047">_xlfn.IFS(C2047=4,"Quarter 1",C2047=5,"Quarter 1",C2047=6,"Quarter 1",C2047=7,"Quarter 2",C2047=8,"Quarter 2",C2047=9,"Quarter 2",C2047=10,"Quarter 3",C2047=11,"Quarter 3",C2047=12,"Quarter 3",C2047=1,"Quarter 4",C2047=2,"Quarter 4",C2047=3,"Quarter 4")</f>
        <v>Quarter 4</v>
      </c>
    </row>
    <row r="2048" spans="1:4" x14ac:dyDescent="0.2">
      <c r="A2048" s="1">
        <v>81033429</v>
      </c>
      <c r="B2048" s="16">
        <v>43553</v>
      </c>
      <c r="C2048">
        <f t="shared" si="31"/>
        <v>3</v>
      </c>
      <c r="D2048" t="str" cm="1">
        <f t="array" ref="D2048">_xlfn.IFS(C2048=4,"Quarter 1",C2048=5,"Quarter 1",C2048=6,"Quarter 1",C2048=7,"Quarter 2",C2048=8,"Quarter 2",C2048=9,"Quarter 2",C2048=10,"Quarter 3",C2048=11,"Quarter 3",C2048=12,"Quarter 3",C2048=1,"Quarter 4",C2048=2,"Quarter 4",C2048=3,"Quarter 4")</f>
        <v>Quarter 4</v>
      </c>
    </row>
    <row r="2049" spans="1:4" x14ac:dyDescent="0.2">
      <c r="A2049" s="1">
        <v>80188579</v>
      </c>
      <c r="B2049" s="16">
        <v>43553</v>
      </c>
      <c r="C2049">
        <f t="shared" si="31"/>
        <v>3</v>
      </c>
      <c r="D2049" t="str" cm="1">
        <f t="array" ref="D2049">_xlfn.IFS(C2049=4,"Quarter 1",C2049=5,"Quarter 1",C2049=6,"Quarter 1",C2049=7,"Quarter 2",C2049=8,"Quarter 2",C2049=9,"Quarter 2",C2049=10,"Quarter 3",C2049=11,"Quarter 3",C2049=12,"Quarter 3",C2049=1,"Quarter 4",C2049=2,"Quarter 4",C2049=3,"Quarter 4")</f>
        <v>Quarter 4</v>
      </c>
    </row>
    <row r="2050" spans="1:4" x14ac:dyDescent="0.2">
      <c r="A2050" s="1">
        <v>80992232</v>
      </c>
      <c r="B2050" s="16">
        <v>43553</v>
      </c>
      <c r="C2050">
        <f t="shared" si="31"/>
        <v>3</v>
      </c>
      <c r="D2050" t="str" cm="1">
        <f t="array" ref="D2050">_xlfn.IFS(C2050=4,"Quarter 1",C2050=5,"Quarter 1",C2050=6,"Quarter 1",C2050=7,"Quarter 2",C2050=8,"Quarter 2",C2050=9,"Quarter 2",C2050=10,"Quarter 3",C2050=11,"Quarter 3",C2050=12,"Quarter 3",C2050=1,"Quarter 4",C2050=2,"Quarter 4",C2050=3,"Quarter 4")</f>
        <v>Quarter 4</v>
      </c>
    </row>
    <row r="2051" spans="1:4" x14ac:dyDescent="0.2">
      <c r="A2051" s="1">
        <v>80189898</v>
      </c>
      <c r="B2051" s="16">
        <v>43553</v>
      </c>
      <c r="C2051">
        <f t="shared" ref="C2051:C2114" si="32">MONTH(B2051)</f>
        <v>3</v>
      </c>
      <c r="D2051" t="str" cm="1">
        <f t="array" ref="D2051">_xlfn.IFS(C2051=4,"Quarter 1",C2051=5,"Quarter 1",C2051=6,"Quarter 1",C2051=7,"Quarter 2",C2051=8,"Quarter 2",C2051=9,"Quarter 2",C2051=10,"Quarter 3",C2051=11,"Quarter 3",C2051=12,"Quarter 3",C2051=1,"Quarter 4",C2051=2,"Quarter 4",C2051=3,"Quarter 4")</f>
        <v>Quarter 4</v>
      </c>
    </row>
    <row r="2052" spans="1:4" x14ac:dyDescent="0.2">
      <c r="A2052" s="1">
        <v>80145533</v>
      </c>
      <c r="B2052" s="16">
        <v>43553</v>
      </c>
      <c r="C2052">
        <f t="shared" si="32"/>
        <v>3</v>
      </c>
      <c r="D2052" t="str" cm="1">
        <f t="array" ref="D2052">_xlfn.IFS(C2052=4,"Quarter 1",C2052=5,"Quarter 1",C2052=6,"Quarter 1",C2052=7,"Quarter 2",C2052=8,"Quarter 2",C2052=9,"Quarter 2",C2052=10,"Quarter 3",C2052=11,"Quarter 3",C2052=12,"Quarter 3",C2052=1,"Quarter 4",C2052=2,"Quarter 4",C2052=3,"Quarter 4")</f>
        <v>Quarter 4</v>
      </c>
    </row>
    <row r="2053" spans="1:4" x14ac:dyDescent="0.2">
      <c r="A2053" s="1">
        <v>80200571</v>
      </c>
      <c r="B2053" s="16">
        <v>43553</v>
      </c>
      <c r="C2053">
        <f t="shared" si="32"/>
        <v>3</v>
      </c>
      <c r="D2053" t="str" cm="1">
        <f t="array" ref="D2053">_xlfn.IFS(C2053=4,"Quarter 1",C2053=5,"Quarter 1",C2053=6,"Quarter 1",C2053=7,"Quarter 2",C2053=8,"Quarter 2",C2053=9,"Quarter 2",C2053=10,"Quarter 3",C2053=11,"Quarter 3",C2053=12,"Quarter 3",C2053=1,"Quarter 4",C2053=2,"Quarter 4",C2053=3,"Quarter 4")</f>
        <v>Quarter 4</v>
      </c>
    </row>
    <row r="2054" spans="1:4" x14ac:dyDescent="0.2">
      <c r="A2054" s="1">
        <v>80999977</v>
      </c>
      <c r="B2054" s="16">
        <v>43553</v>
      </c>
      <c r="C2054">
        <f t="shared" si="32"/>
        <v>3</v>
      </c>
      <c r="D2054" t="str" cm="1">
        <f t="array" ref="D2054">_xlfn.IFS(C2054=4,"Quarter 1",C2054=5,"Quarter 1",C2054=6,"Quarter 1",C2054=7,"Quarter 2",C2054=8,"Quarter 2",C2054=9,"Quarter 2",C2054=10,"Quarter 3",C2054=11,"Quarter 3",C2054=12,"Quarter 3",C2054=1,"Quarter 4",C2054=2,"Quarter 4",C2054=3,"Quarter 4")</f>
        <v>Quarter 4</v>
      </c>
    </row>
    <row r="2055" spans="1:4" x14ac:dyDescent="0.2">
      <c r="A2055" s="1">
        <v>81049739</v>
      </c>
      <c r="B2055" s="16">
        <v>43553</v>
      </c>
      <c r="C2055">
        <f t="shared" si="32"/>
        <v>3</v>
      </c>
      <c r="D2055" t="str" cm="1">
        <f t="array" ref="D2055">_xlfn.IFS(C2055=4,"Quarter 1",C2055=5,"Quarter 1",C2055=6,"Quarter 1",C2055=7,"Quarter 2",C2055=8,"Quarter 2",C2055=9,"Quarter 2",C2055=10,"Quarter 3",C2055=11,"Quarter 3",C2055=12,"Quarter 3",C2055=1,"Quarter 4",C2055=2,"Quarter 4",C2055=3,"Quarter 4")</f>
        <v>Quarter 4</v>
      </c>
    </row>
    <row r="2056" spans="1:4" x14ac:dyDescent="0.2">
      <c r="A2056" s="1">
        <v>80223793</v>
      </c>
      <c r="B2056" s="16">
        <v>43553</v>
      </c>
      <c r="C2056">
        <f t="shared" si="32"/>
        <v>3</v>
      </c>
      <c r="D2056" t="str" cm="1">
        <f t="array" ref="D2056">_xlfn.IFS(C2056=4,"Quarter 1",C2056=5,"Quarter 1",C2056=6,"Quarter 1",C2056=7,"Quarter 2",C2056=8,"Quarter 2",C2056=9,"Quarter 2",C2056=10,"Quarter 3",C2056=11,"Quarter 3",C2056=12,"Quarter 3",C2056=1,"Quarter 4",C2056=2,"Quarter 4",C2056=3,"Quarter 4")</f>
        <v>Quarter 4</v>
      </c>
    </row>
    <row r="2057" spans="1:4" x14ac:dyDescent="0.2">
      <c r="A2057" s="1">
        <v>70129463</v>
      </c>
      <c r="B2057" s="16">
        <v>43553</v>
      </c>
      <c r="C2057">
        <f t="shared" si="32"/>
        <v>3</v>
      </c>
      <c r="D2057" t="str" cm="1">
        <f t="array" ref="D2057">_xlfn.IFS(C2057=4,"Quarter 1",C2057=5,"Quarter 1",C2057=6,"Quarter 1",C2057=7,"Quarter 2",C2057=8,"Quarter 2",C2057=9,"Quarter 2",C2057=10,"Quarter 3",C2057=11,"Quarter 3",C2057=12,"Quarter 3",C2057=1,"Quarter 4",C2057=2,"Quarter 4",C2057=3,"Quarter 4")</f>
        <v>Quarter 4</v>
      </c>
    </row>
    <row r="2058" spans="1:4" x14ac:dyDescent="0.2">
      <c r="A2058" s="1">
        <v>80170767</v>
      </c>
      <c r="B2058" s="16">
        <v>43553</v>
      </c>
      <c r="C2058">
        <f t="shared" si="32"/>
        <v>3</v>
      </c>
      <c r="D2058" t="str" cm="1">
        <f t="array" ref="D2058">_xlfn.IFS(C2058=4,"Quarter 1",C2058=5,"Quarter 1",C2058=6,"Quarter 1",C2058=7,"Quarter 2",C2058=8,"Quarter 2",C2058=9,"Quarter 2",C2058=10,"Quarter 3",C2058=11,"Quarter 3",C2058=12,"Quarter 3",C2058=1,"Quarter 4",C2058=2,"Quarter 4",C2058=3,"Quarter 4")</f>
        <v>Quarter 4</v>
      </c>
    </row>
    <row r="2059" spans="1:4" x14ac:dyDescent="0.2">
      <c r="A2059" s="1">
        <v>81012998</v>
      </c>
      <c r="B2059" s="16">
        <v>43552</v>
      </c>
      <c r="C2059">
        <f t="shared" si="32"/>
        <v>3</v>
      </c>
      <c r="D2059" t="str" cm="1">
        <f t="array" ref="D2059">_xlfn.IFS(C2059=4,"Quarter 1",C2059=5,"Quarter 1",C2059=6,"Quarter 1",C2059=7,"Quarter 2",C2059=8,"Quarter 2",C2059=9,"Quarter 2",C2059=10,"Quarter 3",C2059=11,"Quarter 3",C2059=12,"Quarter 3",C2059=1,"Quarter 4",C2059=2,"Quarter 4",C2059=3,"Quarter 4")</f>
        <v>Quarter 4</v>
      </c>
    </row>
    <row r="2060" spans="1:4" x14ac:dyDescent="0.2">
      <c r="A2060" s="1">
        <v>80127927</v>
      </c>
      <c r="B2060" s="16">
        <v>43187</v>
      </c>
      <c r="C2060">
        <f t="shared" si="32"/>
        <v>3</v>
      </c>
      <c r="D2060" t="str" cm="1">
        <f t="array" ref="D2060">_xlfn.IFS(C2060=4,"Quarter 1",C2060=5,"Quarter 1",C2060=6,"Quarter 1",C2060=7,"Quarter 2",C2060=8,"Quarter 2",C2060=9,"Quarter 2",C2060=10,"Quarter 3",C2060=11,"Quarter 3",C2060=12,"Quarter 3",C2060=1,"Quarter 4",C2060=2,"Quarter 4",C2060=3,"Quarter 4")</f>
        <v>Quarter 4</v>
      </c>
    </row>
    <row r="2061" spans="1:4" x14ac:dyDescent="0.2">
      <c r="A2061" s="1">
        <v>80134826</v>
      </c>
      <c r="B2061" s="16">
        <v>42822</v>
      </c>
      <c r="C2061">
        <f t="shared" si="32"/>
        <v>3</v>
      </c>
      <c r="D2061" t="str" cm="1">
        <f t="array" ref="D2061">_xlfn.IFS(C2061=4,"Quarter 1",C2061=5,"Quarter 1",C2061=6,"Quarter 1",C2061=7,"Quarter 2",C2061=8,"Quarter 2",C2061=9,"Quarter 2",C2061=10,"Quarter 3",C2061=11,"Quarter 3",C2061=12,"Quarter 3",C2061=1,"Quarter 4",C2061=2,"Quarter 4",C2061=3,"Quarter 4")</f>
        <v>Quarter 4</v>
      </c>
    </row>
    <row r="2062" spans="1:4" x14ac:dyDescent="0.2">
      <c r="A2062" s="1">
        <v>81047902</v>
      </c>
      <c r="B2062" s="16">
        <v>43551</v>
      </c>
      <c r="C2062">
        <f t="shared" si="32"/>
        <v>3</v>
      </c>
      <c r="D2062" t="str" cm="1">
        <f t="array" ref="D2062">_xlfn.IFS(C2062=4,"Quarter 1",C2062=5,"Quarter 1",C2062=6,"Quarter 1",C2062=7,"Quarter 2",C2062=8,"Quarter 2",C2062=9,"Quarter 2",C2062=10,"Quarter 3",C2062=11,"Quarter 3",C2062=12,"Quarter 3",C2062=1,"Quarter 4",C2062=2,"Quarter 4",C2062=3,"Quarter 4")</f>
        <v>Quarter 4</v>
      </c>
    </row>
    <row r="2063" spans="1:4" x14ac:dyDescent="0.2">
      <c r="A2063" s="1">
        <v>81047897</v>
      </c>
      <c r="B2063" s="16">
        <v>43551</v>
      </c>
      <c r="C2063">
        <f t="shared" si="32"/>
        <v>3</v>
      </c>
      <c r="D2063" t="str" cm="1">
        <f t="array" ref="D2063">_xlfn.IFS(C2063=4,"Quarter 1",C2063=5,"Quarter 1",C2063=6,"Quarter 1",C2063=7,"Quarter 2",C2063=8,"Quarter 2",C2063=9,"Quarter 2",C2063=10,"Quarter 3",C2063=11,"Quarter 3",C2063=12,"Quarter 3",C2063=1,"Quarter 4",C2063=2,"Quarter 4",C2063=3,"Quarter 4")</f>
        <v>Quarter 4</v>
      </c>
    </row>
    <row r="2064" spans="1:4" x14ac:dyDescent="0.2">
      <c r="A2064" s="1">
        <v>80216988</v>
      </c>
      <c r="B2064" s="16">
        <v>43186</v>
      </c>
      <c r="C2064">
        <f t="shared" si="32"/>
        <v>3</v>
      </c>
      <c r="D2064" t="str" cm="1">
        <f t="array" ref="D2064">_xlfn.IFS(C2064=4,"Quarter 1",C2064=5,"Quarter 1",C2064=6,"Quarter 1",C2064=7,"Quarter 2",C2064=8,"Quarter 2",C2064=9,"Quarter 2",C2064=10,"Quarter 3",C2064=11,"Quarter 3",C2064=12,"Quarter 3",C2064=1,"Quarter 4",C2064=2,"Quarter 4",C2064=3,"Quarter 4")</f>
        <v>Quarter 4</v>
      </c>
    </row>
    <row r="2065" spans="1:4" x14ac:dyDescent="0.2">
      <c r="A2065" s="1">
        <v>80213803</v>
      </c>
      <c r="B2065" s="16">
        <v>43186</v>
      </c>
      <c r="C2065">
        <f t="shared" si="32"/>
        <v>3</v>
      </c>
      <c r="D2065" t="str" cm="1">
        <f t="array" ref="D2065">_xlfn.IFS(C2065=4,"Quarter 1",C2065=5,"Quarter 1",C2065=6,"Quarter 1",C2065=7,"Quarter 2",C2065=8,"Quarter 2",C2065=9,"Quarter 2",C2065=10,"Quarter 3",C2065=11,"Quarter 3",C2065=12,"Quarter 3",C2065=1,"Quarter 4",C2065=2,"Quarter 4",C2065=3,"Quarter 4")</f>
        <v>Quarter 4</v>
      </c>
    </row>
    <row r="2066" spans="1:4" x14ac:dyDescent="0.2">
      <c r="A2066" s="1">
        <v>80175623</v>
      </c>
      <c r="B2066" s="16">
        <v>42821</v>
      </c>
      <c r="C2066">
        <f t="shared" si="32"/>
        <v>3</v>
      </c>
      <c r="D2066" t="str" cm="1">
        <f t="array" ref="D2066">_xlfn.IFS(C2066=4,"Quarter 1",C2066=5,"Quarter 1",C2066=6,"Quarter 1",C2066=7,"Quarter 2",C2066=8,"Quarter 2",C2066=9,"Quarter 2",C2066=10,"Quarter 3",C2066=11,"Quarter 3",C2066=12,"Quarter 3",C2066=1,"Quarter 4",C2066=2,"Quarter 4",C2066=3,"Quarter 4")</f>
        <v>Quarter 4</v>
      </c>
    </row>
    <row r="2067" spans="1:4" x14ac:dyDescent="0.2">
      <c r="A2067" s="1">
        <v>81002880</v>
      </c>
      <c r="B2067" s="16">
        <v>43550</v>
      </c>
      <c r="C2067">
        <f t="shared" si="32"/>
        <v>3</v>
      </c>
      <c r="D2067" t="str" cm="1">
        <f t="array" ref="D2067">_xlfn.IFS(C2067=4,"Quarter 1",C2067=5,"Quarter 1",C2067=6,"Quarter 1",C2067=7,"Quarter 2",C2067=8,"Quarter 2",C2067=9,"Quarter 2",C2067=10,"Quarter 3",C2067=11,"Quarter 3",C2067=12,"Quarter 3",C2067=1,"Quarter 4",C2067=2,"Quarter 4",C2067=3,"Quarter 4")</f>
        <v>Quarter 4</v>
      </c>
    </row>
    <row r="2068" spans="1:4" x14ac:dyDescent="0.2">
      <c r="A2068" s="1">
        <v>80222896</v>
      </c>
      <c r="B2068" s="16">
        <v>43185</v>
      </c>
      <c r="C2068">
        <f t="shared" si="32"/>
        <v>3</v>
      </c>
      <c r="D2068" t="str" cm="1">
        <f t="array" ref="D2068">_xlfn.IFS(C2068=4,"Quarter 1",C2068=5,"Quarter 1",C2068=6,"Quarter 1",C2068=7,"Quarter 2",C2068=8,"Quarter 2",C2068=9,"Quarter 2",C2068=10,"Quarter 3",C2068=11,"Quarter 3",C2068=12,"Quarter 3",C2068=1,"Quarter 4",C2068=2,"Quarter 4",C2068=3,"Quarter 4")</f>
        <v>Quarter 4</v>
      </c>
    </row>
    <row r="2069" spans="1:4" x14ac:dyDescent="0.2">
      <c r="A2069" s="1">
        <v>81038046</v>
      </c>
      <c r="B2069" s="16">
        <v>43549</v>
      </c>
      <c r="C2069">
        <f t="shared" si="32"/>
        <v>3</v>
      </c>
      <c r="D2069" t="str" cm="1">
        <f t="array" ref="D2069">_xlfn.IFS(C2069=4,"Quarter 1",C2069=5,"Quarter 1",C2069=6,"Quarter 1",C2069=7,"Quarter 2",C2069=8,"Quarter 2",C2069=9,"Quarter 2",C2069=10,"Quarter 3",C2069=11,"Quarter 3",C2069=12,"Quarter 3",C2069=1,"Quarter 4",C2069=2,"Quarter 4",C2069=3,"Quarter 4")</f>
        <v>Quarter 4</v>
      </c>
    </row>
    <row r="2070" spans="1:4" x14ac:dyDescent="0.2">
      <c r="A2070" s="1">
        <v>81049479</v>
      </c>
      <c r="B2070" s="16">
        <v>43549</v>
      </c>
      <c r="C2070">
        <f t="shared" si="32"/>
        <v>3</v>
      </c>
      <c r="D2070" t="str" cm="1">
        <f t="array" ref="D2070">_xlfn.IFS(C2070=4,"Quarter 1",C2070=5,"Quarter 1",C2070=6,"Quarter 1",C2070=7,"Quarter 2",C2070=8,"Quarter 2",C2070=9,"Quarter 2",C2070=10,"Quarter 3",C2070=11,"Quarter 3",C2070=12,"Quarter 3",C2070=1,"Quarter 4",C2070=2,"Quarter 4",C2070=3,"Quarter 4")</f>
        <v>Quarter 4</v>
      </c>
    </row>
    <row r="2071" spans="1:4" x14ac:dyDescent="0.2">
      <c r="A2071" s="1">
        <v>80101096</v>
      </c>
      <c r="B2071" s="16">
        <v>42454</v>
      </c>
      <c r="C2071">
        <f t="shared" si="32"/>
        <v>3</v>
      </c>
      <c r="D2071" t="str" cm="1">
        <f t="array" ref="D2071">_xlfn.IFS(C2071=4,"Quarter 1",C2071=5,"Quarter 1",C2071=6,"Quarter 1",C2071=7,"Quarter 2",C2071=8,"Quarter 2",C2071=9,"Quarter 2",C2071=10,"Quarter 3",C2071=11,"Quarter 3",C2071=12,"Quarter 3",C2071=1,"Quarter 4",C2071=2,"Quarter 4",C2071=3,"Quarter 4")</f>
        <v>Quarter 4</v>
      </c>
    </row>
    <row r="2072" spans="1:4" x14ac:dyDescent="0.2">
      <c r="A2072" s="1">
        <v>80202809</v>
      </c>
      <c r="B2072" s="16">
        <v>43548</v>
      </c>
      <c r="C2072">
        <f t="shared" si="32"/>
        <v>3</v>
      </c>
      <c r="D2072" t="str" cm="1">
        <f t="array" ref="D2072">_xlfn.IFS(C2072=4,"Quarter 1",C2072=5,"Quarter 1",C2072=6,"Quarter 1",C2072=7,"Quarter 2",C2072=8,"Quarter 2",C2072=9,"Quarter 2",C2072=10,"Quarter 3",C2072=11,"Quarter 3",C2072=12,"Quarter 3",C2072=1,"Quarter 4",C2072=2,"Quarter 4",C2072=3,"Quarter 4")</f>
        <v>Quarter 4</v>
      </c>
    </row>
    <row r="2073" spans="1:4" x14ac:dyDescent="0.2">
      <c r="A2073" s="1">
        <v>80020132</v>
      </c>
      <c r="B2073" s="16">
        <v>43183</v>
      </c>
      <c r="C2073">
        <f t="shared" si="32"/>
        <v>3</v>
      </c>
      <c r="D2073" t="str" cm="1">
        <f t="array" ref="D2073">_xlfn.IFS(C2073=4,"Quarter 1",C2073=5,"Quarter 1",C2073=6,"Quarter 1",C2073=7,"Quarter 2",C2073=8,"Quarter 2",C2073=9,"Quarter 2",C2073=10,"Quarter 3",C2073=11,"Quarter 3",C2073=12,"Quarter 3",C2073=1,"Quarter 4",C2073=2,"Quarter 4",C2073=3,"Quarter 4")</f>
        <v>Quarter 4</v>
      </c>
    </row>
    <row r="2074" spans="1:4" x14ac:dyDescent="0.2">
      <c r="A2074" s="1">
        <v>80206758</v>
      </c>
      <c r="B2074" s="16">
        <v>43183</v>
      </c>
      <c r="C2074">
        <f t="shared" si="32"/>
        <v>3</v>
      </c>
      <c r="D2074" t="str" cm="1">
        <f t="array" ref="D2074">_xlfn.IFS(C2074=4,"Quarter 1",C2074=5,"Quarter 1",C2074=6,"Quarter 1",C2074=7,"Quarter 2",C2074=8,"Quarter 2",C2074=9,"Quarter 2",C2074=10,"Quarter 3",C2074=11,"Quarter 3",C2074=12,"Quarter 3",C2074=1,"Quarter 4",C2074=2,"Quarter 4",C2074=3,"Quarter 4")</f>
        <v>Quarter 4</v>
      </c>
    </row>
    <row r="2075" spans="1:4" x14ac:dyDescent="0.2">
      <c r="A2075" s="1">
        <v>80162210</v>
      </c>
      <c r="B2075" s="16">
        <v>42818</v>
      </c>
      <c r="C2075">
        <f t="shared" si="32"/>
        <v>3</v>
      </c>
      <c r="D2075" t="str" cm="1">
        <f t="array" ref="D2075">_xlfn.IFS(C2075=4,"Quarter 1",C2075=5,"Quarter 1",C2075=6,"Quarter 1",C2075=7,"Quarter 2",C2075=8,"Quarter 2",C2075=9,"Quarter 2",C2075=10,"Quarter 3",C2075=11,"Quarter 3",C2075=12,"Quarter 3",C2075=1,"Quarter 4",C2075=2,"Quarter 4",C2075=3,"Quarter 4")</f>
        <v>Quarter 4</v>
      </c>
    </row>
    <row r="2076" spans="1:4" x14ac:dyDescent="0.2">
      <c r="A2076" s="1">
        <v>80126485</v>
      </c>
      <c r="B2076" s="16">
        <v>42818</v>
      </c>
      <c r="C2076">
        <f t="shared" si="32"/>
        <v>3</v>
      </c>
      <c r="D2076" t="str" cm="1">
        <f t="array" ref="D2076">_xlfn.IFS(C2076=4,"Quarter 1",C2076=5,"Quarter 1",C2076=6,"Quarter 1",C2076=7,"Quarter 2",C2076=8,"Quarter 2",C2076=9,"Quarter 2",C2076=10,"Quarter 3",C2076=11,"Quarter 3",C2076=12,"Quarter 3",C2076=1,"Quarter 4",C2076=2,"Quarter 4",C2076=3,"Quarter 4")</f>
        <v>Quarter 4</v>
      </c>
    </row>
    <row r="2077" spans="1:4" x14ac:dyDescent="0.2">
      <c r="A2077" s="1">
        <v>80082242</v>
      </c>
      <c r="B2077" s="16">
        <v>42818</v>
      </c>
      <c r="C2077">
        <f t="shared" si="32"/>
        <v>3</v>
      </c>
      <c r="D2077" t="str" cm="1">
        <f t="array" ref="D2077">_xlfn.IFS(C2077=4,"Quarter 1",C2077=5,"Quarter 1",C2077=6,"Quarter 1",C2077=7,"Quarter 2",C2077=8,"Quarter 2",C2077=9,"Quarter 2",C2077=10,"Quarter 3",C2077=11,"Quarter 3",C2077=12,"Quarter 3",C2077=1,"Quarter 4",C2077=2,"Quarter 4",C2077=3,"Quarter 4")</f>
        <v>Quarter 4</v>
      </c>
    </row>
    <row r="2078" spans="1:4" x14ac:dyDescent="0.2">
      <c r="A2078" s="1">
        <v>70251816</v>
      </c>
      <c r="B2078" s="16">
        <v>43547</v>
      </c>
      <c r="C2078">
        <f t="shared" si="32"/>
        <v>3</v>
      </c>
      <c r="D2078" t="str" cm="1">
        <f t="array" ref="D2078">_xlfn.IFS(C2078=4,"Quarter 1",C2078=5,"Quarter 1",C2078=6,"Quarter 1",C2078=7,"Quarter 2",C2078=8,"Quarter 2",C2078=9,"Quarter 2",C2078=10,"Quarter 3",C2078=11,"Quarter 3",C2078=12,"Quarter 3",C2078=1,"Quarter 4",C2078=2,"Quarter 4",C2078=3,"Quarter 4")</f>
        <v>Quarter 4</v>
      </c>
    </row>
    <row r="2079" spans="1:4" x14ac:dyDescent="0.2">
      <c r="A2079" s="1">
        <v>70202151</v>
      </c>
      <c r="B2079" s="16">
        <v>43547</v>
      </c>
      <c r="C2079">
        <f t="shared" si="32"/>
        <v>3</v>
      </c>
      <c r="D2079" t="str" cm="1">
        <f t="array" ref="D2079">_xlfn.IFS(C2079=4,"Quarter 1",C2079=5,"Quarter 1",C2079=6,"Quarter 1",C2079=7,"Quarter 2",C2079=8,"Quarter 2",C2079=9,"Quarter 2",C2079=10,"Quarter 3",C2079=11,"Quarter 3",C2079=12,"Quarter 3",C2079=1,"Quarter 4",C2079=2,"Quarter 4",C2079=3,"Quarter 4")</f>
        <v>Quarter 4</v>
      </c>
    </row>
    <row r="2080" spans="1:4" x14ac:dyDescent="0.2">
      <c r="A2080" s="1">
        <v>80999996</v>
      </c>
      <c r="B2080" s="16">
        <v>43547</v>
      </c>
      <c r="C2080">
        <f t="shared" si="32"/>
        <v>3</v>
      </c>
      <c r="D2080" t="str" cm="1">
        <f t="array" ref="D2080">_xlfn.IFS(C2080=4,"Quarter 1",C2080=5,"Quarter 1",C2080=6,"Quarter 1",C2080=7,"Quarter 2",C2080=8,"Quarter 2",C2080=9,"Quarter 2",C2080=10,"Quarter 3",C2080=11,"Quarter 3",C2080=12,"Quarter 3",C2080=1,"Quarter 4",C2080=2,"Quarter 4",C2080=3,"Quarter 4")</f>
        <v>Quarter 4</v>
      </c>
    </row>
    <row r="2081" spans="1:4" x14ac:dyDescent="0.2">
      <c r="A2081" s="1">
        <v>80222788</v>
      </c>
      <c r="B2081" s="16">
        <v>43182</v>
      </c>
      <c r="C2081">
        <f t="shared" si="32"/>
        <v>3</v>
      </c>
      <c r="D2081" t="str" cm="1">
        <f t="array" ref="D2081">_xlfn.IFS(C2081=4,"Quarter 1",C2081=5,"Quarter 1",C2081=6,"Quarter 1",C2081=7,"Quarter 2",C2081=8,"Quarter 2",C2081=9,"Quarter 2",C2081=10,"Quarter 3",C2081=11,"Quarter 3",C2081=12,"Quarter 3",C2081=1,"Quarter 4",C2081=2,"Quarter 4",C2081=3,"Quarter 4")</f>
        <v>Quarter 4</v>
      </c>
    </row>
    <row r="2082" spans="1:4" x14ac:dyDescent="0.2">
      <c r="A2082" s="1">
        <v>80169617</v>
      </c>
      <c r="B2082" s="16">
        <v>43182</v>
      </c>
      <c r="C2082">
        <f t="shared" si="32"/>
        <v>3</v>
      </c>
      <c r="D2082" t="str" cm="1">
        <f t="array" ref="D2082">_xlfn.IFS(C2082=4,"Quarter 1",C2082=5,"Quarter 1",C2082=6,"Quarter 1",C2082=7,"Quarter 2",C2082=8,"Quarter 2",C2082=9,"Quarter 2",C2082=10,"Quarter 3",C2082=11,"Quarter 3",C2082=12,"Quarter 3",C2082=1,"Quarter 4",C2082=2,"Quarter 4",C2082=3,"Quarter 4")</f>
        <v>Quarter 4</v>
      </c>
    </row>
    <row r="2083" spans="1:4" x14ac:dyDescent="0.2">
      <c r="A2083" s="1">
        <v>80144454</v>
      </c>
      <c r="B2083" s="16">
        <v>43182</v>
      </c>
      <c r="C2083">
        <f t="shared" si="32"/>
        <v>3</v>
      </c>
      <c r="D2083" t="str" cm="1">
        <f t="array" ref="D2083">_xlfn.IFS(C2083=4,"Quarter 1",C2083=5,"Quarter 1",C2083=6,"Quarter 1",C2083=7,"Quarter 2",C2083=8,"Quarter 2",C2083=9,"Quarter 2",C2083=10,"Quarter 3",C2083=11,"Quarter 3",C2083=12,"Quarter 3",C2083=1,"Quarter 4",C2083=2,"Quarter 4",C2083=3,"Quarter 4")</f>
        <v>Quarter 4</v>
      </c>
    </row>
    <row r="2084" spans="1:4" x14ac:dyDescent="0.2">
      <c r="A2084" s="1">
        <v>70204282</v>
      </c>
      <c r="B2084" s="16">
        <v>43182</v>
      </c>
      <c r="C2084">
        <f t="shared" si="32"/>
        <v>3</v>
      </c>
      <c r="D2084" t="str" cm="1">
        <f t="array" ref="D2084">_xlfn.IFS(C2084=4,"Quarter 1",C2084=5,"Quarter 1",C2084=6,"Quarter 1",C2084=7,"Quarter 2",C2084=8,"Quarter 2",C2084=9,"Quarter 2",C2084=10,"Quarter 3",C2084=11,"Quarter 3",C2084=12,"Quarter 3",C2084=1,"Quarter 4",C2084=2,"Quarter 4",C2084=3,"Quarter 4")</f>
        <v>Quarter 4</v>
      </c>
    </row>
    <row r="2085" spans="1:4" x14ac:dyDescent="0.2">
      <c r="A2085" s="1">
        <v>80242378</v>
      </c>
      <c r="B2085" s="16">
        <v>43182</v>
      </c>
      <c r="C2085">
        <f t="shared" si="32"/>
        <v>3</v>
      </c>
      <c r="D2085" t="str" cm="1">
        <f t="array" ref="D2085">_xlfn.IFS(C2085=4,"Quarter 1",C2085=5,"Quarter 1",C2085=6,"Quarter 1",C2085=7,"Quarter 2",C2085=8,"Quarter 2",C2085=9,"Quarter 2",C2085=10,"Quarter 3",C2085=11,"Quarter 3",C2085=12,"Quarter 3",C2085=1,"Quarter 4",C2085=2,"Quarter 4",C2085=3,"Quarter 4")</f>
        <v>Quarter 4</v>
      </c>
    </row>
    <row r="2086" spans="1:4" x14ac:dyDescent="0.2">
      <c r="A2086" s="1">
        <v>80184068</v>
      </c>
      <c r="B2086" s="16">
        <v>43182</v>
      </c>
      <c r="C2086">
        <f t="shared" si="32"/>
        <v>3</v>
      </c>
      <c r="D2086" t="str" cm="1">
        <f t="array" ref="D2086">_xlfn.IFS(C2086=4,"Quarter 1",C2086=5,"Quarter 1",C2086=6,"Quarter 1",C2086=7,"Quarter 2",C2086=8,"Quarter 2",C2086=9,"Quarter 2",C2086=10,"Quarter 3",C2086=11,"Quarter 3",C2086=12,"Quarter 3",C2086=1,"Quarter 4",C2086=2,"Quarter 4",C2086=3,"Quarter 4")</f>
        <v>Quarter 4</v>
      </c>
    </row>
    <row r="2087" spans="1:4" x14ac:dyDescent="0.2">
      <c r="A2087" s="1">
        <v>80171733</v>
      </c>
      <c r="B2087" s="16">
        <v>43182</v>
      </c>
      <c r="C2087">
        <f t="shared" si="32"/>
        <v>3</v>
      </c>
      <c r="D2087" t="str" cm="1">
        <f t="array" ref="D2087">_xlfn.IFS(C2087=4,"Quarter 1",C2087=5,"Quarter 1",C2087=6,"Quarter 1",C2087=7,"Quarter 2",C2087=8,"Quarter 2",C2087=9,"Quarter 2",C2087=10,"Quarter 3",C2087=11,"Quarter 3",C2087=12,"Quarter 3",C2087=1,"Quarter 4",C2087=2,"Quarter 4",C2087=3,"Quarter 4")</f>
        <v>Quarter 4</v>
      </c>
    </row>
    <row r="2088" spans="1:4" x14ac:dyDescent="0.2">
      <c r="A2088" s="1">
        <v>80245408</v>
      </c>
      <c r="B2088" s="16">
        <v>43182</v>
      </c>
      <c r="C2088">
        <f t="shared" si="32"/>
        <v>3</v>
      </c>
      <c r="D2088" t="str" cm="1">
        <f t="array" ref="D2088">_xlfn.IFS(C2088=4,"Quarter 1",C2088=5,"Quarter 1",C2088=6,"Quarter 1",C2088=7,"Quarter 2",C2088=8,"Quarter 2",C2088=9,"Quarter 2",C2088=10,"Quarter 3",C2088=11,"Quarter 3",C2088=12,"Quarter 3",C2088=1,"Quarter 4",C2088=2,"Quarter 4",C2088=3,"Quarter 4")</f>
        <v>Quarter 4</v>
      </c>
    </row>
    <row r="2089" spans="1:4" x14ac:dyDescent="0.2">
      <c r="A2089" s="1">
        <v>80044566</v>
      </c>
      <c r="B2089" s="16">
        <v>42817</v>
      </c>
      <c r="C2089">
        <f t="shared" si="32"/>
        <v>3</v>
      </c>
      <c r="D2089" t="str" cm="1">
        <f t="array" ref="D2089">_xlfn.IFS(C2089=4,"Quarter 1",C2089=5,"Quarter 1",C2089=6,"Quarter 1",C2089=7,"Quarter 2",C2089=8,"Quarter 2",C2089=9,"Quarter 2",C2089=10,"Quarter 3",C2089=11,"Quarter 3",C2089=12,"Quarter 3",C2089=1,"Quarter 4",C2089=2,"Quarter 4",C2089=3,"Quarter 4")</f>
        <v>Quarter 4</v>
      </c>
    </row>
    <row r="2090" spans="1:4" x14ac:dyDescent="0.2">
      <c r="A2090" s="1">
        <v>80189632</v>
      </c>
      <c r="B2090" s="16">
        <v>43546</v>
      </c>
      <c r="C2090">
        <f t="shared" si="32"/>
        <v>3</v>
      </c>
      <c r="D2090" t="str" cm="1">
        <f t="array" ref="D2090">_xlfn.IFS(C2090=4,"Quarter 1",C2090=5,"Quarter 1",C2090=6,"Quarter 1",C2090=7,"Quarter 2",C2090=8,"Quarter 2",C2090=9,"Quarter 2",C2090=10,"Quarter 3",C2090=11,"Quarter 3",C2090=12,"Quarter 3",C2090=1,"Quarter 4",C2090=2,"Quarter 4",C2090=3,"Quarter 4")</f>
        <v>Quarter 4</v>
      </c>
    </row>
    <row r="2091" spans="1:4" x14ac:dyDescent="0.2">
      <c r="A2091" s="1">
        <v>80230265</v>
      </c>
      <c r="B2091" s="16">
        <v>43546</v>
      </c>
      <c r="C2091">
        <f t="shared" si="32"/>
        <v>3</v>
      </c>
      <c r="D2091" t="str" cm="1">
        <f t="array" ref="D2091">_xlfn.IFS(C2091=4,"Quarter 1",C2091=5,"Quarter 1",C2091=6,"Quarter 1",C2091=7,"Quarter 2",C2091=8,"Quarter 2",C2091=9,"Quarter 2",C2091=10,"Quarter 3",C2091=11,"Quarter 3",C2091=12,"Quarter 3",C2091=1,"Quarter 4",C2091=2,"Quarter 4",C2091=3,"Quarter 4")</f>
        <v>Quarter 4</v>
      </c>
    </row>
    <row r="2092" spans="1:4" x14ac:dyDescent="0.2">
      <c r="A2092" s="1">
        <v>81076756</v>
      </c>
      <c r="B2092" s="16">
        <v>43546</v>
      </c>
      <c r="C2092">
        <f t="shared" si="32"/>
        <v>3</v>
      </c>
      <c r="D2092" t="str" cm="1">
        <f t="array" ref="D2092">_xlfn.IFS(C2092=4,"Quarter 1",C2092=5,"Quarter 1",C2092=6,"Quarter 1",C2092=7,"Quarter 2",C2092=8,"Quarter 2",C2092=9,"Quarter 2",C2092=10,"Quarter 3",C2092=11,"Quarter 3",C2092=12,"Quarter 3",C2092=1,"Quarter 4",C2092=2,"Quarter 4",C2092=3,"Quarter 4")</f>
        <v>Quarter 4</v>
      </c>
    </row>
    <row r="2093" spans="1:4" x14ac:dyDescent="0.2">
      <c r="A2093" s="1">
        <v>80991158</v>
      </c>
      <c r="B2093" s="16">
        <v>43546</v>
      </c>
      <c r="C2093">
        <f t="shared" si="32"/>
        <v>3</v>
      </c>
      <c r="D2093" t="str" cm="1">
        <f t="array" ref="D2093">_xlfn.IFS(C2093=4,"Quarter 1",C2093=5,"Quarter 1",C2093=6,"Quarter 1",C2093=7,"Quarter 2",C2093=8,"Quarter 2",C2093=9,"Quarter 2",C2093=10,"Quarter 3",C2093=11,"Quarter 3",C2093=12,"Quarter 3",C2093=1,"Quarter 4",C2093=2,"Quarter 4",C2093=3,"Quarter 4")</f>
        <v>Quarter 4</v>
      </c>
    </row>
    <row r="2094" spans="1:4" x14ac:dyDescent="0.2">
      <c r="A2094" s="1">
        <v>80208298</v>
      </c>
      <c r="B2094" s="16">
        <v>43546</v>
      </c>
      <c r="C2094">
        <f t="shared" si="32"/>
        <v>3</v>
      </c>
      <c r="D2094" t="str" cm="1">
        <f t="array" ref="D2094">_xlfn.IFS(C2094=4,"Quarter 1",C2094=5,"Quarter 1",C2094=6,"Quarter 1",C2094=7,"Quarter 2",C2094=8,"Quarter 2",C2094=9,"Quarter 2",C2094=10,"Quarter 3",C2094=11,"Quarter 3",C2094=12,"Quarter 3",C2094=1,"Quarter 4",C2094=2,"Quarter 4",C2094=3,"Quarter 4")</f>
        <v>Quarter 4</v>
      </c>
    </row>
    <row r="2095" spans="1:4" x14ac:dyDescent="0.2">
      <c r="A2095" s="1">
        <v>80191046</v>
      </c>
      <c r="B2095" s="16">
        <v>43546</v>
      </c>
      <c r="C2095">
        <f t="shared" si="32"/>
        <v>3</v>
      </c>
      <c r="D2095" t="str" cm="1">
        <f t="array" ref="D2095">_xlfn.IFS(C2095=4,"Quarter 1",C2095=5,"Quarter 1",C2095=6,"Quarter 1",C2095=7,"Quarter 2",C2095=8,"Quarter 2",C2095=9,"Quarter 2",C2095=10,"Quarter 3",C2095=11,"Quarter 3",C2095=12,"Quarter 3",C2095=1,"Quarter 4",C2095=2,"Quarter 4",C2095=3,"Quarter 4")</f>
        <v>Quarter 4</v>
      </c>
    </row>
    <row r="2096" spans="1:4" x14ac:dyDescent="0.2">
      <c r="A2096" s="1">
        <v>80223108</v>
      </c>
      <c r="B2096" s="16">
        <v>43546</v>
      </c>
      <c r="C2096">
        <f t="shared" si="32"/>
        <v>3</v>
      </c>
      <c r="D2096" t="str" cm="1">
        <f t="array" ref="D2096">_xlfn.IFS(C2096=4,"Quarter 1",C2096=5,"Quarter 1",C2096=6,"Quarter 1",C2096=7,"Quarter 2",C2096=8,"Quarter 2",C2096=9,"Quarter 2",C2096=10,"Quarter 3",C2096=11,"Quarter 3",C2096=12,"Quarter 3",C2096=1,"Quarter 4",C2096=2,"Quarter 4",C2096=3,"Quarter 4")</f>
        <v>Quarter 4</v>
      </c>
    </row>
    <row r="2097" spans="1:4" x14ac:dyDescent="0.2">
      <c r="A2097" s="1">
        <v>81049348</v>
      </c>
      <c r="B2097" s="16">
        <v>43546</v>
      </c>
      <c r="C2097">
        <f t="shared" si="32"/>
        <v>3</v>
      </c>
      <c r="D2097" t="str" cm="1">
        <f t="array" ref="D2097">_xlfn.IFS(C2097=4,"Quarter 1",C2097=5,"Quarter 1",C2097=6,"Quarter 1",C2097=7,"Quarter 2",C2097=8,"Quarter 2",C2097=9,"Quarter 2",C2097=10,"Quarter 3",C2097=11,"Quarter 3",C2097=12,"Quarter 3",C2097=1,"Quarter 4",C2097=2,"Quarter 4",C2097=3,"Quarter 4")</f>
        <v>Quarter 4</v>
      </c>
    </row>
    <row r="2098" spans="1:4" x14ac:dyDescent="0.2">
      <c r="A2098" s="1">
        <v>80169469</v>
      </c>
      <c r="B2098" s="16">
        <v>43546</v>
      </c>
      <c r="C2098">
        <f t="shared" si="32"/>
        <v>3</v>
      </c>
      <c r="D2098" t="str" cm="1">
        <f t="array" ref="D2098">_xlfn.IFS(C2098=4,"Quarter 1",C2098=5,"Quarter 1",C2098=6,"Quarter 1",C2098=7,"Quarter 2",C2098=8,"Quarter 2",C2098=9,"Quarter 2",C2098=10,"Quarter 3",C2098=11,"Quarter 3",C2098=12,"Quarter 3",C2098=1,"Quarter 4",C2098=2,"Quarter 4",C2098=3,"Quarter 4")</f>
        <v>Quarter 4</v>
      </c>
    </row>
    <row r="2099" spans="1:4" x14ac:dyDescent="0.2">
      <c r="A2099" s="1">
        <v>80148239</v>
      </c>
      <c r="B2099" s="16">
        <v>43546</v>
      </c>
      <c r="C2099">
        <f t="shared" si="32"/>
        <v>3</v>
      </c>
      <c r="D2099" t="str" cm="1">
        <f t="array" ref="D2099">_xlfn.IFS(C2099=4,"Quarter 1",C2099=5,"Quarter 1",C2099=6,"Quarter 1",C2099=7,"Quarter 2",C2099=8,"Quarter 2",C2099=9,"Quarter 2",C2099=10,"Quarter 3",C2099=11,"Quarter 3",C2099=12,"Quarter 3",C2099=1,"Quarter 4",C2099=2,"Quarter 4",C2099=3,"Quarter 4")</f>
        <v>Quarter 4</v>
      </c>
    </row>
    <row r="2100" spans="1:4" x14ac:dyDescent="0.2">
      <c r="A2100" s="1">
        <v>81049949</v>
      </c>
      <c r="B2100" s="16">
        <v>43545</v>
      </c>
      <c r="C2100">
        <f t="shared" si="32"/>
        <v>3</v>
      </c>
      <c r="D2100" t="str" cm="1">
        <f t="array" ref="D2100">_xlfn.IFS(C2100=4,"Quarter 1",C2100=5,"Quarter 1",C2100=6,"Quarter 1",C2100=7,"Quarter 2",C2100=8,"Quarter 2",C2100=9,"Quarter 2",C2100=10,"Quarter 3",C2100=11,"Quarter 3",C2100=12,"Quarter 3",C2100=1,"Quarter 4",C2100=2,"Quarter 4",C2100=3,"Quarter 4")</f>
        <v>Quarter 4</v>
      </c>
    </row>
    <row r="2101" spans="1:4" x14ac:dyDescent="0.2">
      <c r="A2101" s="1">
        <v>70230412</v>
      </c>
      <c r="B2101" s="16">
        <v>43545</v>
      </c>
      <c r="C2101">
        <f t="shared" si="32"/>
        <v>3</v>
      </c>
      <c r="D2101" t="str" cm="1">
        <f t="array" ref="D2101">_xlfn.IFS(C2101=4,"Quarter 1",C2101=5,"Quarter 1",C2101=6,"Quarter 1",C2101=7,"Quarter 2",C2101=8,"Quarter 2",C2101=9,"Quarter 2",C2101=10,"Quarter 3",C2101=11,"Quarter 3",C2101=12,"Quarter 3",C2101=1,"Quarter 4",C2101=2,"Quarter 4",C2101=3,"Quarter 4")</f>
        <v>Quarter 4</v>
      </c>
    </row>
    <row r="2102" spans="1:4" x14ac:dyDescent="0.2">
      <c r="A2102" s="1">
        <v>80220655</v>
      </c>
      <c r="B2102" s="16">
        <v>43545</v>
      </c>
      <c r="C2102">
        <f t="shared" si="32"/>
        <v>3</v>
      </c>
      <c r="D2102" t="str" cm="1">
        <f t="array" ref="D2102">_xlfn.IFS(C2102=4,"Quarter 1",C2102=5,"Quarter 1",C2102=6,"Quarter 1",C2102=7,"Quarter 2",C2102=8,"Quarter 2",C2102=9,"Quarter 2",C2102=10,"Quarter 3",C2102=11,"Quarter 3",C2102=12,"Quarter 3",C2102=1,"Quarter 4",C2102=2,"Quarter 4",C2102=3,"Quarter 4")</f>
        <v>Quarter 4</v>
      </c>
    </row>
    <row r="2103" spans="1:4" x14ac:dyDescent="0.2">
      <c r="A2103" s="1">
        <v>81010863</v>
      </c>
      <c r="B2103" s="16">
        <v>43545</v>
      </c>
      <c r="C2103">
        <f t="shared" si="32"/>
        <v>3</v>
      </c>
      <c r="D2103" t="str" cm="1">
        <f t="array" ref="D2103">_xlfn.IFS(C2103=4,"Quarter 1",C2103=5,"Quarter 1",C2103=6,"Quarter 1",C2103=7,"Quarter 2",C2103=8,"Quarter 2",C2103=9,"Quarter 2",C2103=10,"Quarter 3",C2103=11,"Quarter 3",C2103=12,"Quarter 3",C2103=1,"Quarter 4",C2103=2,"Quarter 4",C2103=3,"Quarter 4")</f>
        <v>Quarter 4</v>
      </c>
    </row>
    <row r="2104" spans="1:4" x14ac:dyDescent="0.2">
      <c r="A2104" s="1">
        <v>80162503</v>
      </c>
      <c r="B2104" s="16">
        <v>43545</v>
      </c>
      <c r="C2104">
        <f t="shared" si="32"/>
        <v>3</v>
      </c>
      <c r="D2104" t="str" cm="1">
        <f t="array" ref="D2104">_xlfn.IFS(C2104=4,"Quarter 1",C2104=5,"Quarter 1",C2104=6,"Quarter 1",C2104=7,"Quarter 2",C2104=8,"Quarter 2",C2104=9,"Quarter 2",C2104=10,"Quarter 3",C2104=11,"Quarter 3",C2104=12,"Quarter 3",C2104=1,"Quarter 4",C2104=2,"Quarter 4",C2104=3,"Quarter 4")</f>
        <v>Quarter 4</v>
      </c>
    </row>
    <row r="2105" spans="1:4" x14ac:dyDescent="0.2">
      <c r="A2105" s="1">
        <v>80150350</v>
      </c>
      <c r="B2105" s="16">
        <v>43545</v>
      </c>
      <c r="C2105">
        <f t="shared" si="32"/>
        <v>3</v>
      </c>
      <c r="D2105" t="str" cm="1">
        <f t="array" ref="D2105">_xlfn.IFS(C2105=4,"Quarter 1",C2105=5,"Quarter 1",C2105=6,"Quarter 1",C2105=7,"Quarter 2",C2105=8,"Quarter 2",C2105=9,"Quarter 2",C2105=10,"Quarter 3",C2105=11,"Quarter 3",C2105=12,"Quarter 3",C2105=1,"Quarter 4",C2105=2,"Quarter 4",C2105=3,"Quarter 4")</f>
        <v>Quarter 4</v>
      </c>
    </row>
    <row r="2106" spans="1:4" x14ac:dyDescent="0.2">
      <c r="A2106" s="1">
        <v>80160692</v>
      </c>
      <c r="B2106" s="16">
        <v>43545</v>
      </c>
      <c r="C2106">
        <f t="shared" si="32"/>
        <v>3</v>
      </c>
      <c r="D2106" t="str" cm="1">
        <f t="array" ref="D2106">_xlfn.IFS(C2106=4,"Quarter 1",C2106=5,"Quarter 1",C2106=6,"Quarter 1",C2106=7,"Quarter 2",C2106=8,"Quarter 2",C2106=9,"Quarter 2",C2106=10,"Quarter 3",C2106=11,"Quarter 3",C2106=12,"Quarter 3",C2106=1,"Quarter 4",C2106=2,"Quarter 4",C2106=3,"Quarter 4")</f>
        <v>Quarter 4</v>
      </c>
    </row>
    <row r="2107" spans="1:4" x14ac:dyDescent="0.2">
      <c r="A2107" s="1">
        <v>70060865</v>
      </c>
      <c r="B2107" s="16">
        <v>43545</v>
      </c>
      <c r="C2107">
        <f t="shared" si="32"/>
        <v>3</v>
      </c>
      <c r="D2107" t="str" cm="1">
        <f t="array" ref="D2107">_xlfn.IFS(C2107=4,"Quarter 1",C2107=5,"Quarter 1",C2107=6,"Quarter 1",C2107=7,"Quarter 2",C2107=8,"Quarter 2",C2107=9,"Quarter 2",C2107=10,"Quarter 3",C2107=11,"Quarter 3",C2107=12,"Quarter 3",C2107=1,"Quarter 4",C2107=2,"Quarter 4",C2107=3,"Quarter 4")</f>
        <v>Quarter 4</v>
      </c>
    </row>
    <row r="2108" spans="1:4" x14ac:dyDescent="0.2">
      <c r="A2108" s="1">
        <v>80157890</v>
      </c>
      <c r="B2108" s="16">
        <v>43545</v>
      </c>
      <c r="C2108">
        <f t="shared" si="32"/>
        <v>3</v>
      </c>
      <c r="D2108" t="str" cm="1">
        <f t="array" ref="D2108">_xlfn.IFS(C2108=4,"Quarter 1",C2108=5,"Quarter 1",C2108=6,"Quarter 1",C2108=7,"Quarter 2",C2108=8,"Quarter 2",C2108=9,"Quarter 2",C2108=10,"Quarter 3",C2108=11,"Quarter 3",C2108=12,"Quarter 3",C2108=1,"Quarter 4",C2108=2,"Quarter 4",C2108=3,"Quarter 4")</f>
        <v>Quarter 4</v>
      </c>
    </row>
    <row r="2109" spans="1:4" x14ac:dyDescent="0.2">
      <c r="A2109" s="1">
        <v>80164752</v>
      </c>
      <c r="B2109" s="16">
        <v>43180</v>
      </c>
      <c r="C2109">
        <f t="shared" si="32"/>
        <v>3</v>
      </c>
      <c r="D2109" t="str" cm="1">
        <f t="array" ref="D2109">_xlfn.IFS(C2109=4,"Quarter 1",C2109=5,"Quarter 1",C2109=6,"Quarter 1",C2109=7,"Quarter 2",C2109=8,"Quarter 2",C2109=9,"Quarter 2",C2109=10,"Quarter 3",C2109=11,"Quarter 3",C2109=12,"Quarter 3",C2109=1,"Quarter 4",C2109=2,"Quarter 4",C2109=3,"Quarter 4")</f>
        <v>Quarter 4</v>
      </c>
    </row>
    <row r="2110" spans="1:4" x14ac:dyDescent="0.2">
      <c r="A2110" s="1">
        <v>80135149</v>
      </c>
      <c r="B2110" s="16">
        <v>42815</v>
      </c>
      <c r="C2110">
        <f t="shared" si="32"/>
        <v>3</v>
      </c>
      <c r="D2110" t="str" cm="1">
        <f t="array" ref="D2110">_xlfn.IFS(C2110=4,"Quarter 1",C2110=5,"Quarter 1",C2110=6,"Quarter 1",C2110=7,"Quarter 2",C2110=8,"Quarter 2",C2110=9,"Quarter 2",C2110=10,"Quarter 3",C2110=11,"Quarter 3",C2110=12,"Quarter 3",C2110=1,"Quarter 4",C2110=2,"Quarter 4",C2110=3,"Quarter 4")</f>
        <v>Quarter 4</v>
      </c>
    </row>
    <row r="2111" spans="1:4" x14ac:dyDescent="0.2">
      <c r="A2111" s="1">
        <v>80171965</v>
      </c>
      <c r="B2111" s="16">
        <v>42815</v>
      </c>
      <c r="C2111">
        <f t="shared" si="32"/>
        <v>3</v>
      </c>
      <c r="D2111" t="str" cm="1">
        <f t="array" ref="D2111">_xlfn.IFS(C2111=4,"Quarter 1",C2111=5,"Quarter 1",C2111=6,"Quarter 1",C2111=7,"Quarter 2",C2111=8,"Quarter 2",C2111=9,"Quarter 2",C2111=10,"Quarter 3",C2111=11,"Quarter 3",C2111=12,"Quarter 3",C2111=1,"Quarter 4",C2111=2,"Quarter 4",C2111=3,"Quarter 4")</f>
        <v>Quarter 4</v>
      </c>
    </row>
    <row r="2112" spans="1:4" x14ac:dyDescent="0.2">
      <c r="A2112" s="1">
        <v>80100945</v>
      </c>
      <c r="B2112" s="16">
        <v>42815</v>
      </c>
      <c r="C2112">
        <f t="shared" si="32"/>
        <v>3</v>
      </c>
      <c r="D2112" t="str" cm="1">
        <f t="array" ref="D2112">_xlfn.IFS(C2112=4,"Quarter 1",C2112=5,"Quarter 1",C2112=6,"Quarter 1",C2112=7,"Quarter 2",C2112=8,"Quarter 2",C2112=9,"Quarter 2",C2112=10,"Quarter 3",C2112=11,"Quarter 3",C2112=12,"Quarter 3",C2112=1,"Quarter 4",C2112=2,"Quarter 4",C2112=3,"Quarter 4")</f>
        <v>Quarter 4</v>
      </c>
    </row>
    <row r="2113" spans="1:4" x14ac:dyDescent="0.2">
      <c r="A2113" s="1">
        <v>70293820</v>
      </c>
      <c r="B2113" s="16">
        <v>42815</v>
      </c>
      <c r="C2113">
        <f t="shared" si="32"/>
        <v>3</v>
      </c>
      <c r="D2113" t="str" cm="1">
        <f t="array" ref="D2113">_xlfn.IFS(C2113=4,"Quarter 1",C2113=5,"Quarter 1",C2113=6,"Quarter 1",C2113=7,"Quarter 2",C2113=8,"Quarter 2",C2113=9,"Quarter 2",C2113=10,"Quarter 3",C2113=11,"Quarter 3",C2113=12,"Quarter 3",C2113=1,"Quarter 4",C2113=2,"Quarter 4",C2113=3,"Quarter 4")</f>
        <v>Quarter 4</v>
      </c>
    </row>
    <row r="2114" spans="1:4" x14ac:dyDescent="0.2">
      <c r="A2114" s="1">
        <v>80195967</v>
      </c>
      <c r="B2114" s="16">
        <v>43544</v>
      </c>
      <c r="C2114">
        <f t="shared" si="32"/>
        <v>3</v>
      </c>
      <c r="D2114" t="str" cm="1">
        <f t="array" ref="D2114">_xlfn.IFS(C2114=4,"Quarter 1",C2114=5,"Quarter 1",C2114=6,"Quarter 1",C2114=7,"Quarter 2",C2114=8,"Quarter 2",C2114=9,"Quarter 2",C2114=10,"Quarter 3",C2114=11,"Quarter 3",C2114=12,"Quarter 3",C2114=1,"Quarter 4",C2114=2,"Quarter 4",C2114=3,"Quarter 4")</f>
        <v>Quarter 4</v>
      </c>
    </row>
    <row r="2115" spans="1:4" x14ac:dyDescent="0.2">
      <c r="A2115" s="1">
        <v>81033107</v>
      </c>
      <c r="B2115" s="16">
        <v>43544</v>
      </c>
      <c r="C2115">
        <f t="shared" ref="C2115:C2178" si="33">MONTH(B2115)</f>
        <v>3</v>
      </c>
      <c r="D2115" t="str" cm="1">
        <f t="array" ref="D2115">_xlfn.IFS(C2115=4,"Quarter 1",C2115=5,"Quarter 1",C2115=6,"Quarter 1",C2115=7,"Quarter 2",C2115=8,"Quarter 2",C2115=9,"Quarter 2",C2115=10,"Quarter 3",C2115=11,"Quarter 3",C2115=12,"Quarter 3",C2115=1,"Quarter 4",C2115=2,"Quarter 4",C2115=3,"Quarter 4")</f>
        <v>Quarter 4</v>
      </c>
    </row>
    <row r="2116" spans="1:4" x14ac:dyDescent="0.2">
      <c r="A2116" s="1">
        <v>81049315</v>
      </c>
      <c r="B2116" s="16">
        <v>43544</v>
      </c>
      <c r="C2116">
        <f t="shared" si="33"/>
        <v>3</v>
      </c>
      <c r="D2116" t="str" cm="1">
        <f t="array" ref="D2116">_xlfn.IFS(C2116=4,"Quarter 1",C2116=5,"Quarter 1",C2116=6,"Quarter 1",C2116=7,"Quarter 2",C2116=8,"Quarter 2",C2116=9,"Quarter 2",C2116=10,"Quarter 3",C2116=11,"Quarter 3",C2116=12,"Quarter 3",C2116=1,"Quarter 4",C2116=2,"Quarter 4",C2116=3,"Quarter 4")</f>
        <v>Quarter 4</v>
      </c>
    </row>
    <row r="2117" spans="1:4" x14ac:dyDescent="0.2">
      <c r="A2117" s="1">
        <v>81048554</v>
      </c>
      <c r="B2117" s="16">
        <v>43544</v>
      </c>
      <c r="C2117">
        <f t="shared" si="33"/>
        <v>3</v>
      </c>
      <c r="D2117" t="str" cm="1">
        <f t="array" ref="D2117">_xlfn.IFS(C2117=4,"Quarter 1",C2117=5,"Quarter 1",C2117=6,"Quarter 1",C2117=7,"Quarter 2",C2117=8,"Quarter 2",C2117=9,"Quarter 2",C2117=10,"Quarter 3",C2117=11,"Quarter 3",C2117=12,"Quarter 3",C2117=1,"Quarter 4",C2117=2,"Quarter 4",C2117=3,"Quarter 4")</f>
        <v>Quarter 4</v>
      </c>
    </row>
    <row r="2118" spans="1:4" x14ac:dyDescent="0.2">
      <c r="A2118" s="1">
        <v>81002451</v>
      </c>
      <c r="B2118" s="16">
        <v>43544</v>
      </c>
      <c r="C2118">
        <f t="shared" si="33"/>
        <v>3</v>
      </c>
      <c r="D2118" t="str" cm="1">
        <f t="array" ref="D2118">_xlfn.IFS(C2118=4,"Quarter 1",C2118=5,"Quarter 1",C2118=6,"Quarter 1",C2118=7,"Quarter 2",C2118=8,"Quarter 2",C2118=9,"Quarter 2",C2118=10,"Quarter 3",C2118=11,"Quarter 3",C2118=12,"Quarter 3",C2118=1,"Quarter 4",C2118=2,"Quarter 4",C2118=3,"Quarter 4")</f>
        <v>Quarter 4</v>
      </c>
    </row>
    <row r="2119" spans="1:4" x14ac:dyDescent="0.2">
      <c r="A2119" s="1">
        <v>80144983</v>
      </c>
      <c r="B2119" s="16">
        <v>43179</v>
      </c>
      <c r="C2119">
        <f t="shared" si="33"/>
        <v>3</v>
      </c>
      <c r="D2119" t="str" cm="1">
        <f t="array" ref="D2119">_xlfn.IFS(C2119=4,"Quarter 1",C2119=5,"Quarter 1",C2119=6,"Quarter 1",C2119=7,"Quarter 2",C2119=8,"Quarter 2",C2119=9,"Quarter 2",C2119=10,"Quarter 3",C2119=11,"Quarter 3",C2119=12,"Quarter 3",C2119=1,"Quarter 4",C2119=2,"Quarter 4",C2119=3,"Quarter 4")</f>
        <v>Quarter 4</v>
      </c>
    </row>
    <row r="2120" spans="1:4" x14ac:dyDescent="0.2">
      <c r="A2120" s="1">
        <v>80170245</v>
      </c>
      <c r="B2120" s="16">
        <v>42814</v>
      </c>
      <c r="C2120">
        <f t="shared" si="33"/>
        <v>3</v>
      </c>
      <c r="D2120" t="str" cm="1">
        <f t="array" ref="D2120">_xlfn.IFS(C2120=4,"Quarter 1",C2120=5,"Quarter 1",C2120=6,"Quarter 1",C2120=7,"Quarter 2",C2120=8,"Quarter 2",C2120=9,"Quarter 2",C2120=10,"Quarter 3",C2120=11,"Quarter 3",C2120=12,"Quarter 3",C2120=1,"Quarter 4",C2120=2,"Quarter 4",C2120=3,"Quarter 4")</f>
        <v>Quarter 4</v>
      </c>
    </row>
    <row r="2121" spans="1:4" x14ac:dyDescent="0.2">
      <c r="A2121" s="1">
        <v>80117291</v>
      </c>
      <c r="B2121" s="16">
        <v>42814</v>
      </c>
      <c r="C2121">
        <f t="shared" si="33"/>
        <v>3</v>
      </c>
      <c r="D2121" t="str" cm="1">
        <f t="array" ref="D2121">_xlfn.IFS(C2121=4,"Quarter 1",C2121=5,"Quarter 1",C2121=6,"Quarter 1",C2121=7,"Quarter 2",C2121=8,"Quarter 2",C2121=9,"Quarter 2",C2121=10,"Quarter 3",C2121=11,"Quarter 3",C2121=12,"Quarter 3",C2121=1,"Quarter 4",C2121=2,"Quarter 4",C2121=3,"Quarter 4")</f>
        <v>Quarter 4</v>
      </c>
    </row>
    <row r="2122" spans="1:4" x14ac:dyDescent="0.2">
      <c r="A2122" s="1">
        <v>70105459</v>
      </c>
      <c r="B2122" s="16">
        <v>43526</v>
      </c>
      <c r="C2122">
        <f t="shared" si="33"/>
        <v>3</v>
      </c>
      <c r="D2122" t="str" cm="1">
        <f t="array" ref="D2122">_xlfn.IFS(C2122=4,"Quarter 1",C2122=5,"Quarter 1",C2122=6,"Quarter 1",C2122=7,"Quarter 2",C2122=8,"Quarter 2",C2122=9,"Quarter 2",C2122=10,"Quarter 3",C2122=11,"Quarter 3",C2122=12,"Quarter 3",C2122=1,"Quarter 4",C2122=2,"Quarter 4",C2122=3,"Quarter 4")</f>
        <v>Quarter 4</v>
      </c>
    </row>
    <row r="2123" spans="1:4" x14ac:dyDescent="0.2">
      <c r="A2123" s="1">
        <v>80207444</v>
      </c>
      <c r="B2123" s="16">
        <v>43526</v>
      </c>
      <c r="C2123">
        <f t="shared" si="33"/>
        <v>3</v>
      </c>
      <c r="D2123" t="str" cm="1">
        <f t="array" ref="D2123">_xlfn.IFS(C2123=4,"Quarter 1",C2123=5,"Quarter 1",C2123=6,"Quarter 1",C2123=7,"Quarter 2",C2123=8,"Quarter 2",C2123=9,"Quarter 2",C2123=10,"Quarter 3",C2123=11,"Quarter 3",C2123=12,"Quarter 3",C2123=1,"Quarter 4",C2123=2,"Quarter 4",C2123=3,"Quarter 4")</f>
        <v>Quarter 4</v>
      </c>
    </row>
    <row r="2124" spans="1:4" x14ac:dyDescent="0.2">
      <c r="A2124" s="1">
        <v>81033516</v>
      </c>
      <c r="B2124" s="16">
        <v>43526</v>
      </c>
      <c r="C2124">
        <f t="shared" si="33"/>
        <v>3</v>
      </c>
      <c r="D2124" t="str" cm="1">
        <f t="array" ref="D2124">_xlfn.IFS(C2124=4,"Quarter 1",C2124=5,"Quarter 1",C2124=6,"Quarter 1",C2124=7,"Quarter 2",C2124=8,"Quarter 2",C2124=9,"Quarter 2",C2124=10,"Quarter 3",C2124=11,"Quarter 3",C2124=12,"Quarter 3",C2124=1,"Quarter 4",C2124=2,"Quarter 4",C2124=3,"Quarter 4")</f>
        <v>Quarter 4</v>
      </c>
    </row>
    <row r="2125" spans="1:4" x14ac:dyDescent="0.2">
      <c r="A2125" s="1">
        <v>81075235</v>
      </c>
      <c r="B2125" s="16">
        <v>43526</v>
      </c>
      <c r="C2125">
        <f t="shared" si="33"/>
        <v>3</v>
      </c>
      <c r="D2125" t="str" cm="1">
        <f t="array" ref="D2125">_xlfn.IFS(C2125=4,"Quarter 1",C2125=5,"Quarter 1",C2125=6,"Quarter 1",C2125=7,"Quarter 2",C2125=8,"Quarter 2",C2125=9,"Quarter 2",C2125=10,"Quarter 3",C2125=11,"Quarter 3",C2125=12,"Quarter 3",C2125=1,"Quarter 4",C2125=2,"Quarter 4",C2125=3,"Quarter 4")</f>
        <v>Quarter 4</v>
      </c>
    </row>
    <row r="2126" spans="1:4" x14ac:dyDescent="0.2">
      <c r="A2126" s="1">
        <v>81072516</v>
      </c>
      <c r="B2126" s="16">
        <v>43526</v>
      </c>
      <c r="C2126">
        <f t="shared" si="33"/>
        <v>3</v>
      </c>
      <c r="D2126" t="str" cm="1">
        <f t="array" ref="D2126">_xlfn.IFS(C2126=4,"Quarter 1",C2126=5,"Quarter 1",C2126=6,"Quarter 1",C2126=7,"Quarter 2",C2126=8,"Quarter 2",C2126=9,"Quarter 2",C2126=10,"Quarter 3",C2126=11,"Quarter 3",C2126=12,"Quarter 3",C2126=1,"Quarter 4",C2126=2,"Quarter 4",C2126=3,"Quarter 4")</f>
        <v>Quarter 4</v>
      </c>
    </row>
    <row r="2127" spans="1:4" x14ac:dyDescent="0.2">
      <c r="A2127" s="1">
        <v>70283202</v>
      </c>
      <c r="B2127" s="16">
        <v>43526</v>
      </c>
      <c r="C2127">
        <f t="shared" si="33"/>
        <v>3</v>
      </c>
      <c r="D2127" t="str" cm="1">
        <f t="array" ref="D2127">_xlfn.IFS(C2127=4,"Quarter 1",C2127=5,"Quarter 1",C2127=6,"Quarter 1",C2127=7,"Quarter 2",C2127=8,"Quarter 2",C2127=9,"Quarter 2",C2127=10,"Quarter 3",C2127=11,"Quarter 3",C2127=12,"Quarter 3",C2127=1,"Quarter 4",C2127=2,"Quarter 4",C2127=3,"Quarter 4")</f>
        <v>Quarter 4</v>
      </c>
    </row>
    <row r="2128" spans="1:4" x14ac:dyDescent="0.2">
      <c r="A2128" s="1">
        <v>70140447</v>
      </c>
      <c r="B2128" s="16">
        <v>43526</v>
      </c>
      <c r="C2128">
        <f t="shared" si="33"/>
        <v>3</v>
      </c>
      <c r="D2128" t="str" cm="1">
        <f t="array" ref="D2128">_xlfn.IFS(C2128=4,"Quarter 1",C2128=5,"Quarter 1",C2128=6,"Quarter 1",C2128=7,"Quarter 2",C2128=8,"Quarter 2",C2128=9,"Quarter 2",C2128=10,"Quarter 3",C2128=11,"Quarter 3",C2128=12,"Quarter 3",C2128=1,"Quarter 4",C2128=2,"Quarter 4",C2128=3,"Quarter 4")</f>
        <v>Quarter 4</v>
      </c>
    </row>
    <row r="2129" spans="1:4" x14ac:dyDescent="0.2">
      <c r="A2129" s="1">
        <v>80156212</v>
      </c>
      <c r="B2129" s="16">
        <v>43526</v>
      </c>
      <c r="C2129">
        <f t="shared" si="33"/>
        <v>3</v>
      </c>
      <c r="D2129" t="str" cm="1">
        <f t="array" ref="D2129">_xlfn.IFS(C2129=4,"Quarter 1",C2129=5,"Quarter 1",C2129=6,"Quarter 1",C2129=7,"Quarter 2",C2129=8,"Quarter 2",C2129=9,"Quarter 2",C2129=10,"Quarter 3",C2129=11,"Quarter 3",C2129=12,"Quarter 3",C2129=1,"Quarter 4",C2129=2,"Quarter 4",C2129=3,"Quarter 4")</f>
        <v>Quarter 4</v>
      </c>
    </row>
    <row r="2130" spans="1:4" x14ac:dyDescent="0.2">
      <c r="A2130" s="1">
        <v>70296742</v>
      </c>
      <c r="B2130" s="16">
        <v>43526</v>
      </c>
      <c r="C2130">
        <f t="shared" si="33"/>
        <v>3</v>
      </c>
      <c r="D2130" t="str" cm="1">
        <f t="array" ref="D2130">_xlfn.IFS(C2130=4,"Quarter 1",C2130=5,"Quarter 1",C2130=6,"Quarter 1",C2130=7,"Quarter 2",C2130=8,"Quarter 2",C2130=9,"Quarter 2",C2130=10,"Quarter 3",C2130=11,"Quarter 3",C2130=12,"Quarter 3",C2130=1,"Quarter 4",C2130=2,"Quarter 4",C2130=3,"Quarter 4")</f>
        <v>Quarter 4</v>
      </c>
    </row>
    <row r="2131" spans="1:4" x14ac:dyDescent="0.2">
      <c r="A2131" s="1">
        <v>81059944</v>
      </c>
      <c r="B2131" s="16">
        <v>43526</v>
      </c>
      <c r="C2131">
        <f t="shared" si="33"/>
        <v>3</v>
      </c>
      <c r="D2131" t="str" cm="1">
        <f t="array" ref="D2131">_xlfn.IFS(C2131=4,"Quarter 1",C2131=5,"Quarter 1",C2131=6,"Quarter 1",C2131=7,"Quarter 2",C2131=8,"Quarter 2",C2131=9,"Quarter 2",C2131=10,"Quarter 3",C2131=11,"Quarter 3",C2131=12,"Quarter 3",C2131=1,"Quarter 4",C2131=2,"Quarter 4",C2131=3,"Quarter 4")</f>
        <v>Quarter 4</v>
      </c>
    </row>
    <row r="2132" spans="1:4" x14ac:dyDescent="0.2">
      <c r="A2132" s="1">
        <v>80095531</v>
      </c>
      <c r="B2132" s="16">
        <v>43526</v>
      </c>
      <c r="C2132">
        <f t="shared" si="33"/>
        <v>3</v>
      </c>
      <c r="D2132" t="str" cm="1">
        <f t="array" ref="D2132">_xlfn.IFS(C2132=4,"Quarter 1",C2132=5,"Quarter 1",C2132=6,"Quarter 1",C2132=7,"Quarter 2",C2132=8,"Quarter 2",C2132=9,"Quarter 2",C2132=10,"Quarter 3",C2132=11,"Quarter 3",C2132=12,"Quarter 3",C2132=1,"Quarter 4",C2132=2,"Quarter 4",C2132=3,"Quarter 4")</f>
        <v>Quarter 4</v>
      </c>
    </row>
    <row r="2133" spans="1:4" x14ac:dyDescent="0.2">
      <c r="A2133" s="1">
        <v>80097594</v>
      </c>
      <c r="B2133" s="16">
        <v>43161</v>
      </c>
      <c r="C2133">
        <f t="shared" si="33"/>
        <v>3</v>
      </c>
      <c r="D2133" t="str" cm="1">
        <f t="array" ref="D2133">_xlfn.IFS(C2133=4,"Quarter 1",C2133=5,"Quarter 1",C2133=6,"Quarter 1",C2133=7,"Quarter 2",C2133=8,"Quarter 2",C2133=9,"Quarter 2",C2133=10,"Quarter 3",C2133=11,"Quarter 3",C2133=12,"Quarter 3",C2133=1,"Quarter 4",C2133=2,"Quarter 4",C2133=3,"Quarter 4")</f>
        <v>Quarter 4</v>
      </c>
    </row>
    <row r="2134" spans="1:4" x14ac:dyDescent="0.2">
      <c r="A2134" s="1">
        <v>80156688</v>
      </c>
      <c r="B2134" s="16">
        <v>43161</v>
      </c>
      <c r="C2134">
        <f t="shared" si="33"/>
        <v>3</v>
      </c>
      <c r="D2134" t="str" cm="1">
        <f t="array" ref="D2134">_xlfn.IFS(C2134=4,"Quarter 1",C2134=5,"Quarter 1",C2134=6,"Quarter 1",C2134=7,"Quarter 2",C2134=8,"Quarter 2",C2134=9,"Quarter 2",C2134=10,"Quarter 3",C2134=11,"Quarter 3",C2134=12,"Quarter 3",C2134=1,"Quarter 4",C2134=2,"Quarter 4",C2134=3,"Quarter 4")</f>
        <v>Quarter 4</v>
      </c>
    </row>
    <row r="2135" spans="1:4" x14ac:dyDescent="0.2">
      <c r="A2135" s="1">
        <v>80192139</v>
      </c>
      <c r="B2135" s="16">
        <v>43161</v>
      </c>
      <c r="C2135">
        <f t="shared" si="33"/>
        <v>3</v>
      </c>
      <c r="D2135" t="str" cm="1">
        <f t="array" ref="D2135">_xlfn.IFS(C2135=4,"Quarter 1",C2135=5,"Quarter 1",C2135=6,"Quarter 1",C2135=7,"Quarter 2",C2135=8,"Quarter 2",C2135=9,"Quarter 2",C2135=10,"Quarter 3",C2135=11,"Quarter 3",C2135=12,"Quarter 3",C2135=1,"Quarter 4",C2135=2,"Quarter 4",C2135=3,"Quarter 4")</f>
        <v>Quarter 4</v>
      </c>
    </row>
    <row r="2136" spans="1:4" x14ac:dyDescent="0.2">
      <c r="A2136" s="1">
        <v>80192063</v>
      </c>
      <c r="B2136" s="16">
        <v>43161</v>
      </c>
      <c r="C2136">
        <f t="shared" si="33"/>
        <v>3</v>
      </c>
      <c r="D2136" t="str" cm="1">
        <f t="array" ref="D2136">_xlfn.IFS(C2136=4,"Quarter 1",C2136=5,"Quarter 1",C2136=6,"Quarter 1",C2136=7,"Quarter 2",C2136=8,"Quarter 2",C2136=9,"Quarter 2",C2136=10,"Quarter 3",C2136=11,"Quarter 3",C2136=12,"Quarter 3",C2136=1,"Quarter 4",C2136=2,"Quarter 4",C2136=3,"Quarter 4")</f>
        <v>Quarter 4</v>
      </c>
    </row>
    <row r="2137" spans="1:4" x14ac:dyDescent="0.2">
      <c r="A2137" s="1">
        <v>80218656</v>
      </c>
      <c r="B2137" s="16">
        <v>43161</v>
      </c>
      <c r="C2137">
        <f t="shared" si="33"/>
        <v>3</v>
      </c>
      <c r="D2137" t="str" cm="1">
        <f t="array" ref="D2137">_xlfn.IFS(C2137=4,"Quarter 1",C2137=5,"Quarter 1",C2137=6,"Quarter 1",C2137=7,"Quarter 2",C2137=8,"Quarter 2",C2137=9,"Quarter 2",C2137=10,"Quarter 3",C2137=11,"Quarter 3",C2137=12,"Quarter 3",C2137=1,"Quarter 4",C2137=2,"Quarter 4",C2137=3,"Quarter 4")</f>
        <v>Quarter 4</v>
      </c>
    </row>
    <row r="2138" spans="1:4" x14ac:dyDescent="0.2">
      <c r="A2138" s="1">
        <v>80095806</v>
      </c>
      <c r="B2138" s="16">
        <v>42796</v>
      </c>
      <c r="C2138">
        <f t="shared" si="33"/>
        <v>3</v>
      </c>
      <c r="D2138" t="str" cm="1">
        <f t="array" ref="D2138">_xlfn.IFS(C2138=4,"Quarter 1",C2138=5,"Quarter 1",C2138=6,"Quarter 1",C2138=7,"Quarter 2",C2138=8,"Quarter 2",C2138=9,"Quarter 2",C2138=10,"Quarter 3",C2138=11,"Quarter 3",C2138=12,"Quarter 3",C2138=1,"Quarter 4",C2138=2,"Quarter 4",C2138=3,"Quarter 4")</f>
        <v>Quarter 4</v>
      </c>
    </row>
    <row r="2139" spans="1:4" x14ac:dyDescent="0.2">
      <c r="A2139" s="1">
        <v>80013550</v>
      </c>
      <c r="B2139" s="16">
        <v>42796</v>
      </c>
      <c r="C2139">
        <f t="shared" si="33"/>
        <v>3</v>
      </c>
      <c r="D2139" t="str" cm="1">
        <f t="array" ref="D2139">_xlfn.IFS(C2139=4,"Quarter 1",C2139=5,"Quarter 1",C2139=6,"Quarter 1",C2139=7,"Quarter 2",C2139=8,"Quarter 2",C2139=9,"Quarter 2",C2139=10,"Quarter 3",C2139=11,"Quarter 3",C2139=12,"Quarter 3",C2139=1,"Quarter 4",C2139=2,"Quarter 4",C2139=3,"Quarter 4")</f>
        <v>Quarter 4</v>
      </c>
    </row>
    <row r="2140" spans="1:4" x14ac:dyDescent="0.2">
      <c r="A2140" s="1">
        <v>80058979</v>
      </c>
      <c r="B2140" s="16">
        <v>42431</v>
      </c>
      <c r="C2140">
        <f t="shared" si="33"/>
        <v>3</v>
      </c>
      <c r="D2140" t="str" cm="1">
        <f t="array" ref="D2140">_xlfn.IFS(C2140=4,"Quarter 1",C2140=5,"Quarter 1",C2140=6,"Quarter 1",C2140=7,"Quarter 2",C2140=8,"Quarter 2",C2140=9,"Quarter 2",C2140=10,"Quarter 3",C2140=11,"Quarter 3",C2140=12,"Quarter 3",C2140=1,"Quarter 4",C2140=2,"Quarter 4",C2140=3,"Quarter 4")</f>
        <v>Quarter 4</v>
      </c>
    </row>
    <row r="2141" spans="1:4" x14ac:dyDescent="0.2">
      <c r="A2141" s="1">
        <v>81037077</v>
      </c>
      <c r="B2141" s="16">
        <v>43543</v>
      </c>
      <c r="C2141">
        <f t="shared" si="33"/>
        <v>3</v>
      </c>
      <c r="D2141" t="str" cm="1">
        <f t="array" ref="D2141">_xlfn.IFS(C2141=4,"Quarter 1",C2141=5,"Quarter 1",C2141=6,"Quarter 1",C2141=7,"Quarter 2",C2141=8,"Quarter 2",C2141=9,"Quarter 2",C2141=10,"Quarter 3",C2141=11,"Quarter 3",C2141=12,"Quarter 3",C2141=1,"Quarter 4",C2141=2,"Quarter 4",C2141=3,"Quarter 4")</f>
        <v>Quarter 4</v>
      </c>
    </row>
    <row r="2142" spans="1:4" x14ac:dyDescent="0.2">
      <c r="A2142" s="1">
        <v>81054383</v>
      </c>
      <c r="B2142" s="16">
        <v>43543</v>
      </c>
      <c r="C2142">
        <f t="shared" si="33"/>
        <v>3</v>
      </c>
      <c r="D2142" t="str" cm="1">
        <f t="array" ref="D2142">_xlfn.IFS(C2142=4,"Quarter 1",C2142=5,"Quarter 1",C2142=6,"Quarter 1",C2142=7,"Quarter 2",C2142=8,"Quarter 2",C2142=9,"Quarter 2",C2142=10,"Quarter 3",C2142=11,"Quarter 3",C2142=12,"Quarter 3",C2142=1,"Quarter 4",C2142=2,"Quarter 4",C2142=3,"Quarter 4")</f>
        <v>Quarter 4</v>
      </c>
    </row>
    <row r="2143" spans="1:4" x14ac:dyDescent="0.2">
      <c r="A2143" s="1">
        <v>81047798</v>
      </c>
      <c r="B2143" s="16">
        <v>43543</v>
      </c>
      <c r="C2143">
        <f t="shared" si="33"/>
        <v>3</v>
      </c>
      <c r="D2143" t="str" cm="1">
        <f t="array" ref="D2143">_xlfn.IFS(C2143=4,"Quarter 1",C2143=5,"Quarter 1",C2143=6,"Quarter 1",C2143=7,"Quarter 2",C2143=8,"Quarter 2",C2143=9,"Quarter 2",C2143=10,"Quarter 3",C2143=11,"Quarter 3",C2143=12,"Quarter 3",C2143=1,"Quarter 4",C2143=2,"Quarter 4",C2143=3,"Quarter 4")</f>
        <v>Quarter 4</v>
      </c>
    </row>
    <row r="2144" spans="1:4" x14ac:dyDescent="0.2">
      <c r="A2144" s="1">
        <v>80189216</v>
      </c>
      <c r="B2144" s="16">
        <v>43178</v>
      </c>
      <c r="C2144">
        <f t="shared" si="33"/>
        <v>3</v>
      </c>
      <c r="D2144" t="str" cm="1">
        <f t="array" ref="D2144">_xlfn.IFS(C2144=4,"Quarter 1",C2144=5,"Quarter 1",C2144=6,"Quarter 1",C2144=7,"Quarter 2",C2144=8,"Quarter 2",C2144=9,"Quarter 2",C2144=10,"Quarter 3",C2144=11,"Quarter 3",C2144=12,"Quarter 3",C2144=1,"Quarter 4",C2144=2,"Quarter 4",C2144=3,"Quarter 4")</f>
        <v>Quarter 4</v>
      </c>
    </row>
    <row r="2145" spans="1:4" x14ac:dyDescent="0.2">
      <c r="A2145" s="1">
        <v>80092781</v>
      </c>
      <c r="B2145" s="16">
        <v>42448</v>
      </c>
      <c r="C2145">
        <f t="shared" si="33"/>
        <v>3</v>
      </c>
      <c r="D2145" t="str" cm="1">
        <f t="array" ref="D2145">_xlfn.IFS(C2145=4,"Quarter 1",C2145=5,"Quarter 1",C2145=6,"Quarter 1",C2145=7,"Quarter 2",C2145=8,"Quarter 2",C2145=9,"Quarter 2",C2145=10,"Quarter 3",C2145=11,"Quarter 3",C2145=12,"Quarter 3",C2145=1,"Quarter 4",C2145=2,"Quarter 4",C2145=3,"Quarter 4")</f>
        <v>Quarter 4</v>
      </c>
    </row>
    <row r="2146" spans="1:4" x14ac:dyDescent="0.2">
      <c r="A2146" s="1">
        <v>81019338</v>
      </c>
      <c r="B2146" s="16">
        <v>43542</v>
      </c>
      <c r="C2146">
        <f t="shared" si="33"/>
        <v>3</v>
      </c>
      <c r="D2146" t="str" cm="1">
        <f t="array" ref="D2146">_xlfn.IFS(C2146=4,"Quarter 1",C2146=5,"Quarter 1",C2146=6,"Quarter 1",C2146=7,"Quarter 2",C2146=8,"Quarter 2",C2146=9,"Quarter 2",C2146=10,"Quarter 3",C2146=11,"Quarter 3",C2146=12,"Quarter 3",C2146=1,"Quarter 4",C2146=2,"Quarter 4",C2146=3,"Quarter 4")</f>
        <v>Quarter 4</v>
      </c>
    </row>
    <row r="2147" spans="1:4" x14ac:dyDescent="0.2">
      <c r="A2147" s="1">
        <v>80132964</v>
      </c>
      <c r="B2147" s="16">
        <v>42812</v>
      </c>
      <c r="C2147">
        <f t="shared" si="33"/>
        <v>3</v>
      </c>
      <c r="D2147" t="str" cm="1">
        <f t="array" ref="D2147">_xlfn.IFS(C2147=4,"Quarter 1",C2147=5,"Quarter 1",C2147=6,"Quarter 1",C2147=7,"Quarter 2",C2147=8,"Quarter 2",C2147=9,"Quarter 2",C2147=10,"Quarter 3",C2147=11,"Quarter 3",C2147=12,"Quarter 3",C2147=1,"Quarter 4",C2147=2,"Quarter 4",C2147=3,"Quarter 4")</f>
        <v>Quarter 4</v>
      </c>
    </row>
    <row r="2148" spans="1:4" x14ac:dyDescent="0.2">
      <c r="A2148" s="1">
        <v>80117824</v>
      </c>
      <c r="B2148" s="16">
        <v>42812</v>
      </c>
      <c r="C2148">
        <f t="shared" si="33"/>
        <v>3</v>
      </c>
      <c r="D2148" t="str" cm="1">
        <f t="array" ref="D2148">_xlfn.IFS(C2148=4,"Quarter 1",C2148=5,"Quarter 1",C2148=6,"Quarter 1",C2148=7,"Quarter 2",C2148=8,"Quarter 2",C2148=9,"Quarter 2",C2148=10,"Quarter 3",C2148=11,"Quarter 3",C2148=12,"Quarter 3",C2148=1,"Quarter 4",C2148=2,"Quarter 4",C2148=3,"Quarter 4")</f>
        <v>Quarter 4</v>
      </c>
    </row>
    <row r="2149" spans="1:4" x14ac:dyDescent="0.2">
      <c r="A2149" s="1">
        <v>80058460</v>
      </c>
      <c r="B2149" s="16">
        <v>42447</v>
      </c>
      <c r="C2149">
        <f t="shared" si="33"/>
        <v>3</v>
      </c>
      <c r="D2149" t="str" cm="1">
        <f t="array" ref="D2149">_xlfn.IFS(C2149=4,"Quarter 1",C2149=5,"Quarter 1",C2149=6,"Quarter 1",C2149=7,"Quarter 2",C2149=8,"Quarter 2",C2149=9,"Quarter 2",C2149=10,"Quarter 3",C2149=11,"Quarter 3",C2149=12,"Quarter 3",C2149=1,"Quarter 4",C2149=2,"Quarter 4",C2149=3,"Quarter 4")</f>
        <v>Quarter 4</v>
      </c>
    </row>
    <row r="2150" spans="1:4" x14ac:dyDescent="0.2">
      <c r="A2150" s="1">
        <v>80076467</v>
      </c>
      <c r="B2150" s="16">
        <v>42447</v>
      </c>
      <c r="C2150">
        <f t="shared" si="33"/>
        <v>3</v>
      </c>
      <c r="D2150" t="str" cm="1">
        <f t="array" ref="D2150">_xlfn.IFS(C2150=4,"Quarter 1",C2150=5,"Quarter 1",C2150=6,"Quarter 1",C2150=7,"Quarter 2",C2150=8,"Quarter 2",C2150=9,"Quarter 2",C2150=10,"Quarter 3",C2150=11,"Quarter 3",C2150=12,"Quarter 3",C2150=1,"Quarter 4",C2150=2,"Quarter 4",C2150=3,"Quarter 4")</f>
        <v>Quarter 4</v>
      </c>
    </row>
    <row r="2151" spans="1:4" x14ac:dyDescent="0.2">
      <c r="A2151" s="1">
        <v>80049951</v>
      </c>
      <c r="B2151" s="16">
        <v>42447</v>
      </c>
      <c r="C2151">
        <f t="shared" si="33"/>
        <v>3</v>
      </c>
      <c r="D2151" t="str" cm="1">
        <f t="array" ref="D2151">_xlfn.IFS(C2151=4,"Quarter 1",C2151=5,"Quarter 1",C2151=6,"Quarter 1",C2151=7,"Quarter 2",C2151=8,"Quarter 2",C2151=9,"Quarter 2",C2151=10,"Quarter 3",C2151=11,"Quarter 3",C2151=12,"Quarter 3",C2151=1,"Quarter 4",C2151=2,"Quarter 4",C2151=3,"Quarter 4")</f>
        <v>Quarter 4</v>
      </c>
    </row>
    <row r="2152" spans="1:4" x14ac:dyDescent="0.2">
      <c r="A2152" s="1">
        <v>80031800</v>
      </c>
      <c r="B2152" s="16">
        <v>42447</v>
      </c>
      <c r="C2152">
        <f t="shared" si="33"/>
        <v>3</v>
      </c>
      <c r="D2152" t="str" cm="1">
        <f t="array" ref="D2152">_xlfn.IFS(C2152=4,"Quarter 1",C2152=5,"Quarter 1",C2152=6,"Quarter 1",C2152=7,"Quarter 2",C2152=8,"Quarter 2",C2152=9,"Quarter 2",C2152=10,"Quarter 3",C2152=11,"Quarter 3",C2152=12,"Quarter 3",C2152=1,"Quarter 4",C2152=2,"Quarter 4",C2152=3,"Quarter 4")</f>
        <v>Quarter 4</v>
      </c>
    </row>
    <row r="2153" spans="1:4" x14ac:dyDescent="0.2">
      <c r="A2153" s="1">
        <v>80017171</v>
      </c>
      <c r="B2153" s="16">
        <v>43541</v>
      </c>
      <c r="C2153">
        <f t="shared" si="33"/>
        <v>3</v>
      </c>
      <c r="D2153" t="str" cm="1">
        <f t="array" ref="D2153">_xlfn.IFS(C2153=4,"Quarter 1",C2153=5,"Quarter 1",C2153=6,"Quarter 1",C2153=7,"Quarter 2",C2153=8,"Quarter 2",C2153=9,"Quarter 2",C2153=10,"Quarter 3",C2153=11,"Quarter 3",C2153=12,"Quarter 3",C2153=1,"Quarter 4",C2153=2,"Quarter 4",C2153=3,"Quarter 4")</f>
        <v>Quarter 4</v>
      </c>
    </row>
    <row r="2154" spans="1:4" x14ac:dyDescent="0.2">
      <c r="A2154" s="1">
        <v>81045888</v>
      </c>
      <c r="B2154" s="16">
        <v>43541</v>
      </c>
      <c r="C2154">
        <f t="shared" si="33"/>
        <v>3</v>
      </c>
      <c r="D2154" t="str" cm="1">
        <f t="array" ref="D2154">_xlfn.IFS(C2154=4,"Quarter 1",C2154=5,"Quarter 1",C2154=6,"Quarter 1",C2154=7,"Quarter 2",C2154=8,"Quarter 2",C2154=9,"Quarter 2",C2154=10,"Quarter 3",C2154=11,"Quarter 3",C2154=12,"Quarter 3",C2154=1,"Quarter 4",C2154=2,"Quarter 4",C2154=3,"Quarter 4")</f>
        <v>Quarter 4</v>
      </c>
    </row>
    <row r="2155" spans="1:4" x14ac:dyDescent="0.2">
      <c r="A2155" s="1">
        <v>80108984</v>
      </c>
      <c r="B2155" s="16">
        <v>42811</v>
      </c>
      <c r="C2155">
        <f t="shared" si="33"/>
        <v>3</v>
      </c>
      <c r="D2155" t="str" cm="1">
        <f t="array" ref="D2155">_xlfn.IFS(C2155=4,"Quarter 1",C2155=5,"Quarter 1",C2155=6,"Quarter 1",C2155=7,"Quarter 2",C2155=8,"Quarter 2",C2155=9,"Quarter 2",C2155=10,"Quarter 3",C2155=11,"Quarter 3",C2155=12,"Quarter 3",C2155=1,"Quarter 4",C2155=2,"Quarter 4",C2155=3,"Quarter 4")</f>
        <v>Quarter 4</v>
      </c>
    </row>
    <row r="2156" spans="1:4" x14ac:dyDescent="0.2">
      <c r="A2156" s="1">
        <v>80113090</v>
      </c>
      <c r="B2156" s="16">
        <v>42811</v>
      </c>
      <c r="C2156">
        <f t="shared" si="33"/>
        <v>3</v>
      </c>
      <c r="D2156" t="str" cm="1">
        <f t="array" ref="D2156">_xlfn.IFS(C2156=4,"Quarter 1",C2156=5,"Quarter 1",C2156=6,"Quarter 1",C2156=7,"Quarter 2",C2156=8,"Quarter 2",C2156=9,"Quarter 2",C2156=10,"Quarter 3",C2156=11,"Quarter 3",C2156=12,"Quarter 3",C2156=1,"Quarter 4",C2156=2,"Quarter 4",C2156=3,"Quarter 4")</f>
        <v>Quarter 4</v>
      </c>
    </row>
    <row r="2157" spans="1:4" x14ac:dyDescent="0.2">
      <c r="A2157" s="1">
        <v>80135296</v>
      </c>
      <c r="B2157" s="16">
        <v>42811</v>
      </c>
      <c r="C2157">
        <f t="shared" si="33"/>
        <v>3</v>
      </c>
      <c r="D2157" t="str" cm="1">
        <f t="array" ref="D2157">_xlfn.IFS(C2157=4,"Quarter 1",C2157=5,"Quarter 1",C2157=6,"Quarter 1",C2157=7,"Quarter 2",C2157=8,"Quarter 2",C2157=9,"Quarter 2",C2157=10,"Quarter 3",C2157=11,"Quarter 3",C2157=12,"Quarter 3",C2157=1,"Quarter 4",C2157=2,"Quarter 4",C2157=3,"Quarter 4")</f>
        <v>Quarter 4</v>
      </c>
    </row>
    <row r="2158" spans="1:4" x14ac:dyDescent="0.2">
      <c r="A2158" s="1">
        <v>80158577</v>
      </c>
      <c r="B2158" s="16">
        <v>42811</v>
      </c>
      <c r="C2158">
        <f t="shared" si="33"/>
        <v>3</v>
      </c>
      <c r="D2158" t="str" cm="1">
        <f t="array" ref="D2158">_xlfn.IFS(C2158=4,"Quarter 1",C2158=5,"Quarter 1",C2158=6,"Quarter 1",C2158=7,"Quarter 2",C2158=8,"Quarter 2",C2158=9,"Quarter 2",C2158=10,"Quarter 3",C2158=11,"Quarter 3",C2158=12,"Quarter 3",C2158=1,"Quarter 4",C2158=2,"Quarter 4",C2158=3,"Quarter 4")</f>
        <v>Quarter 4</v>
      </c>
    </row>
    <row r="2159" spans="1:4" x14ac:dyDescent="0.2">
      <c r="A2159" s="1">
        <v>80132738</v>
      </c>
      <c r="B2159" s="16">
        <v>42811</v>
      </c>
      <c r="C2159">
        <f t="shared" si="33"/>
        <v>3</v>
      </c>
      <c r="D2159" t="str" cm="1">
        <f t="array" ref="D2159">_xlfn.IFS(C2159=4,"Quarter 1",C2159=5,"Quarter 1",C2159=6,"Quarter 1",C2159=7,"Quarter 2",C2159=8,"Quarter 2",C2159=9,"Quarter 2",C2159=10,"Quarter 3",C2159=11,"Quarter 3",C2159=12,"Quarter 3",C2159=1,"Quarter 4",C2159=2,"Quarter 4",C2159=3,"Quarter 4")</f>
        <v>Quarter 4</v>
      </c>
    </row>
    <row r="2160" spans="1:4" x14ac:dyDescent="0.2">
      <c r="A2160" s="1">
        <v>70175439</v>
      </c>
      <c r="B2160" s="16">
        <v>43540</v>
      </c>
      <c r="C2160">
        <f t="shared" si="33"/>
        <v>3</v>
      </c>
      <c r="D2160" t="str" cm="1">
        <f t="array" ref="D2160">_xlfn.IFS(C2160=4,"Quarter 1",C2160=5,"Quarter 1",C2160=6,"Quarter 1",C2160=7,"Quarter 2",C2160=8,"Quarter 2",C2160=9,"Quarter 2",C2160=10,"Quarter 3",C2160=11,"Quarter 3",C2160=12,"Quarter 3",C2160=1,"Quarter 4",C2160=2,"Quarter 4",C2160=3,"Quarter 4")</f>
        <v>Quarter 4</v>
      </c>
    </row>
    <row r="2161" spans="1:4" x14ac:dyDescent="0.2">
      <c r="A2161" s="1">
        <v>80204923</v>
      </c>
      <c r="B2161" s="16">
        <v>43175</v>
      </c>
      <c r="C2161">
        <f t="shared" si="33"/>
        <v>3</v>
      </c>
      <c r="D2161" t="str" cm="1">
        <f t="array" ref="D2161">_xlfn.IFS(C2161=4,"Quarter 1",C2161=5,"Quarter 1",C2161=6,"Quarter 1",C2161=7,"Quarter 2",C2161=8,"Quarter 2",C2161=9,"Quarter 2",C2161=10,"Quarter 3",C2161=11,"Quarter 3",C2161=12,"Quarter 3",C2161=1,"Quarter 4",C2161=2,"Quarter 4",C2161=3,"Quarter 4")</f>
        <v>Quarter 4</v>
      </c>
    </row>
    <row r="2162" spans="1:4" x14ac:dyDescent="0.2">
      <c r="A2162" s="1">
        <v>80112916</v>
      </c>
      <c r="B2162" s="16">
        <v>43175</v>
      </c>
      <c r="C2162">
        <f t="shared" si="33"/>
        <v>3</v>
      </c>
      <c r="D2162" t="str" cm="1">
        <f t="array" ref="D2162">_xlfn.IFS(C2162=4,"Quarter 1",C2162=5,"Quarter 1",C2162=6,"Quarter 1",C2162=7,"Quarter 2",C2162=8,"Quarter 2",C2162=9,"Quarter 2",C2162=10,"Quarter 3",C2162=11,"Quarter 3",C2162=12,"Quarter 3",C2162=1,"Quarter 4",C2162=2,"Quarter 4",C2162=3,"Quarter 4")</f>
        <v>Quarter 4</v>
      </c>
    </row>
    <row r="2163" spans="1:4" x14ac:dyDescent="0.2">
      <c r="A2163" s="1">
        <v>80117831</v>
      </c>
      <c r="B2163" s="16">
        <v>43175</v>
      </c>
      <c r="C2163">
        <f t="shared" si="33"/>
        <v>3</v>
      </c>
      <c r="D2163" t="str" cm="1">
        <f t="array" ref="D2163">_xlfn.IFS(C2163=4,"Quarter 1",C2163=5,"Quarter 1",C2163=6,"Quarter 1",C2163=7,"Quarter 2",C2163=8,"Quarter 2",C2163=9,"Quarter 2",C2163=10,"Quarter 3",C2163=11,"Quarter 3",C2163=12,"Quarter 3",C2163=1,"Quarter 4",C2163=2,"Quarter 4",C2163=3,"Quarter 4")</f>
        <v>Quarter 4</v>
      </c>
    </row>
    <row r="2164" spans="1:4" x14ac:dyDescent="0.2">
      <c r="A2164" s="1">
        <v>80145240</v>
      </c>
      <c r="B2164" s="16">
        <v>43175</v>
      </c>
      <c r="C2164">
        <f t="shared" si="33"/>
        <v>3</v>
      </c>
      <c r="D2164" t="str" cm="1">
        <f t="array" ref="D2164">_xlfn.IFS(C2164=4,"Quarter 1",C2164=5,"Quarter 1",C2164=6,"Quarter 1",C2164=7,"Quarter 2",C2164=8,"Quarter 2",C2164=9,"Quarter 2",C2164=10,"Quarter 3",C2164=11,"Quarter 3",C2164=12,"Quarter 3",C2164=1,"Quarter 4",C2164=2,"Quarter 4",C2164=3,"Quarter 4")</f>
        <v>Quarter 4</v>
      </c>
    </row>
    <row r="2165" spans="1:4" x14ac:dyDescent="0.2">
      <c r="A2165" s="1">
        <v>80223734</v>
      </c>
      <c r="B2165" s="16">
        <v>43175</v>
      </c>
      <c r="C2165">
        <f t="shared" si="33"/>
        <v>3</v>
      </c>
      <c r="D2165" t="str" cm="1">
        <f t="array" ref="D2165">_xlfn.IFS(C2165=4,"Quarter 1",C2165=5,"Quarter 1",C2165=6,"Quarter 1",C2165=7,"Quarter 2",C2165=8,"Quarter 2",C2165=9,"Quarter 2",C2165=10,"Quarter 3",C2165=11,"Quarter 3",C2165=12,"Quarter 3",C2165=1,"Quarter 4",C2165=2,"Quarter 4",C2165=3,"Quarter 4")</f>
        <v>Quarter 4</v>
      </c>
    </row>
    <row r="2166" spans="1:4" x14ac:dyDescent="0.2">
      <c r="A2166" s="1">
        <v>70307848</v>
      </c>
      <c r="B2166" s="16">
        <v>42810</v>
      </c>
      <c r="C2166">
        <f t="shared" si="33"/>
        <v>3</v>
      </c>
      <c r="D2166" t="str" cm="1">
        <f t="array" ref="D2166">_xlfn.IFS(C2166=4,"Quarter 1",C2166=5,"Quarter 1",C2166=6,"Quarter 1",C2166=7,"Quarter 2",C2166=8,"Quarter 2",C2166=9,"Quarter 2",C2166=10,"Quarter 3",C2166=11,"Quarter 3",C2166=12,"Quarter 3",C2166=1,"Quarter 4",C2166=2,"Quarter 4",C2166=3,"Quarter 4")</f>
        <v>Quarter 4</v>
      </c>
    </row>
    <row r="2167" spans="1:4" x14ac:dyDescent="0.2">
      <c r="A2167" s="1">
        <v>70105599</v>
      </c>
      <c r="B2167" s="16">
        <v>42810</v>
      </c>
      <c r="C2167">
        <f t="shared" si="33"/>
        <v>3</v>
      </c>
      <c r="D2167" t="str" cm="1">
        <f t="array" ref="D2167">_xlfn.IFS(C2167=4,"Quarter 1",C2167=5,"Quarter 1",C2167=6,"Quarter 1",C2167=7,"Quarter 2",C2167=8,"Quarter 2",C2167=9,"Quarter 2",C2167=10,"Quarter 3",C2167=11,"Quarter 3",C2167=12,"Quarter 3",C2167=1,"Quarter 4",C2167=2,"Quarter 4",C2167=3,"Quarter 4")</f>
        <v>Quarter 4</v>
      </c>
    </row>
    <row r="2168" spans="1:4" x14ac:dyDescent="0.2">
      <c r="A2168" s="1">
        <v>80114919</v>
      </c>
      <c r="B2168" s="16">
        <v>42810</v>
      </c>
      <c r="C2168">
        <f t="shared" si="33"/>
        <v>3</v>
      </c>
      <c r="D2168" t="str" cm="1">
        <f t="array" ref="D2168">_xlfn.IFS(C2168=4,"Quarter 1",C2168=5,"Quarter 1",C2168=6,"Quarter 1",C2168=7,"Quarter 2",C2168=8,"Quarter 2",C2168=9,"Quarter 2",C2168=10,"Quarter 3",C2168=11,"Quarter 3",C2168=12,"Quarter 3",C2168=1,"Quarter 4",C2168=2,"Quarter 4",C2168=3,"Quarter 4")</f>
        <v>Quarter 4</v>
      </c>
    </row>
    <row r="2169" spans="1:4" x14ac:dyDescent="0.2">
      <c r="A2169" s="1">
        <v>60029366</v>
      </c>
      <c r="B2169" s="16">
        <v>42810</v>
      </c>
      <c r="C2169">
        <f t="shared" si="33"/>
        <v>3</v>
      </c>
      <c r="D2169" t="str" cm="1">
        <f t="array" ref="D2169">_xlfn.IFS(C2169=4,"Quarter 1",C2169=5,"Quarter 1",C2169=6,"Quarter 1",C2169=7,"Quarter 2",C2169=8,"Quarter 2",C2169=9,"Quarter 2",C2169=10,"Quarter 3",C2169=11,"Quarter 3",C2169=12,"Quarter 3",C2169=1,"Quarter 4",C2169=2,"Quarter 4",C2169=3,"Quarter 4")</f>
        <v>Quarter 4</v>
      </c>
    </row>
    <row r="2170" spans="1:4" x14ac:dyDescent="0.2">
      <c r="A2170" s="1">
        <v>80100260</v>
      </c>
      <c r="B2170" s="16">
        <v>42810</v>
      </c>
      <c r="C2170">
        <f t="shared" si="33"/>
        <v>3</v>
      </c>
      <c r="D2170" t="str" cm="1">
        <f t="array" ref="D2170">_xlfn.IFS(C2170=4,"Quarter 1",C2170=5,"Quarter 1",C2170=6,"Quarter 1",C2170=7,"Quarter 2",C2170=8,"Quarter 2",C2170=9,"Quarter 2",C2170=10,"Quarter 3",C2170=11,"Quarter 3",C2170=12,"Quarter 3",C2170=1,"Quarter 4",C2170=2,"Quarter 4",C2170=3,"Quarter 4")</f>
        <v>Quarter 4</v>
      </c>
    </row>
    <row r="2171" spans="1:4" x14ac:dyDescent="0.2">
      <c r="A2171" s="1">
        <v>80017170</v>
      </c>
      <c r="B2171" s="16">
        <v>42810</v>
      </c>
      <c r="C2171">
        <f t="shared" si="33"/>
        <v>3</v>
      </c>
      <c r="D2171" t="str" cm="1">
        <f t="array" ref="D2171">_xlfn.IFS(C2171=4,"Quarter 1",C2171=5,"Quarter 1",C2171=6,"Quarter 1",C2171=7,"Quarter 2",C2171=8,"Quarter 2",C2171=9,"Quarter 2",C2171=10,"Quarter 3",C2171=11,"Quarter 3",C2171=12,"Quarter 3",C2171=1,"Quarter 4",C2171=2,"Quarter 4",C2171=3,"Quarter 4")</f>
        <v>Quarter 4</v>
      </c>
    </row>
    <row r="2172" spans="1:4" x14ac:dyDescent="0.2">
      <c r="A2172" s="1">
        <v>70028197</v>
      </c>
      <c r="B2172" s="16">
        <v>42445</v>
      </c>
      <c r="C2172">
        <f t="shared" si="33"/>
        <v>3</v>
      </c>
      <c r="D2172" t="str" cm="1">
        <f t="array" ref="D2172">_xlfn.IFS(C2172=4,"Quarter 1",C2172=5,"Quarter 1",C2172=6,"Quarter 1",C2172=7,"Quarter 2",C2172=8,"Quarter 2",C2172=9,"Quarter 2",C2172=10,"Quarter 3",C2172=11,"Quarter 3",C2172=12,"Quarter 3",C2172=1,"Quarter 4",C2172=2,"Quarter 4",C2172=3,"Quarter 4")</f>
        <v>Quarter 4</v>
      </c>
    </row>
    <row r="2173" spans="1:4" x14ac:dyDescent="0.2">
      <c r="A2173" s="1">
        <v>81013990</v>
      </c>
      <c r="B2173" s="16">
        <v>43539</v>
      </c>
      <c r="C2173">
        <f t="shared" si="33"/>
        <v>3</v>
      </c>
      <c r="D2173" t="str" cm="1">
        <f t="array" ref="D2173">_xlfn.IFS(C2173=4,"Quarter 1",C2173=5,"Quarter 1",C2173=6,"Quarter 1",C2173=7,"Quarter 2",C2173=8,"Quarter 2",C2173=9,"Quarter 2",C2173=10,"Quarter 3",C2173=11,"Quarter 3",C2173=12,"Quarter 3",C2173=1,"Quarter 4",C2173=2,"Quarter 4",C2173=3,"Quarter 4")</f>
        <v>Quarter 4</v>
      </c>
    </row>
    <row r="2174" spans="1:4" x14ac:dyDescent="0.2">
      <c r="A2174" s="1">
        <v>80171678</v>
      </c>
      <c r="B2174" s="16">
        <v>43539</v>
      </c>
      <c r="C2174">
        <f t="shared" si="33"/>
        <v>3</v>
      </c>
      <c r="D2174" t="str" cm="1">
        <f t="array" ref="D2174">_xlfn.IFS(C2174=4,"Quarter 1",C2174=5,"Quarter 1",C2174=6,"Quarter 1",C2174=7,"Quarter 2",C2174=8,"Quarter 2",C2174=9,"Quarter 2",C2174=10,"Quarter 3",C2174=11,"Quarter 3",C2174=12,"Quarter 3",C2174=1,"Quarter 4",C2174=2,"Quarter 4",C2174=3,"Quarter 4")</f>
        <v>Quarter 4</v>
      </c>
    </row>
    <row r="2175" spans="1:4" x14ac:dyDescent="0.2">
      <c r="A2175" s="1">
        <v>81074015</v>
      </c>
      <c r="B2175" s="16">
        <v>43539</v>
      </c>
      <c r="C2175">
        <f t="shared" si="33"/>
        <v>3</v>
      </c>
      <c r="D2175" t="str" cm="1">
        <f t="array" ref="D2175">_xlfn.IFS(C2175=4,"Quarter 1",C2175=5,"Quarter 1",C2175=6,"Quarter 1",C2175=7,"Quarter 2",C2175=8,"Quarter 2",C2175=9,"Quarter 2",C2175=10,"Quarter 3",C2175=11,"Quarter 3",C2175=12,"Quarter 3",C2175=1,"Quarter 4",C2175=2,"Quarter 4",C2175=3,"Quarter 4")</f>
        <v>Quarter 4</v>
      </c>
    </row>
    <row r="2176" spans="1:4" x14ac:dyDescent="0.2">
      <c r="A2176" s="1">
        <v>81041273</v>
      </c>
      <c r="B2176" s="16">
        <v>43539</v>
      </c>
      <c r="C2176">
        <f t="shared" si="33"/>
        <v>3</v>
      </c>
      <c r="D2176" t="str" cm="1">
        <f t="array" ref="D2176">_xlfn.IFS(C2176=4,"Quarter 1",C2176=5,"Quarter 1",C2176=6,"Quarter 1",C2176=7,"Quarter 2",C2176=8,"Quarter 2",C2176=9,"Quarter 2",C2176=10,"Quarter 3",C2176=11,"Quarter 3",C2176=12,"Quarter 3",C2176=1,"Quarter 4",C2176=2,"Quarter 4",C2176=3,"Quarter 4")</f>
        <v>Quarter 4</v>
      </c>
    </row>
    <row r="2177" spans="1:4" x14ac:dyDescent="0.2">
      <c r="A2177" s="1">
        <v>70108985</v>
      </c>
      <c r="B2177" s="16">
        <v>43539</v>
      </c>
      <c r="C2177">
        <f t="shared" si="33"/>
        <v>3</v>
      </c>
      <c r="D2177" t="str" cm="1">
        <f t="array" ref="D2177">_xlfn.IFS(C2177=4,"Quarter 1",C2177=5,"Quarter 1",C2177=6,"Quarter 1",C2177=7,"Quarter 2",C2177=8,"Quarter 2",C2177=9,"Quarter 2",C2177=10,"Quarter 3",C2177=11,"Quarter 3",C2177=12,"Quarter 3",C2177=1,"Quarter 4",C2177=2,"Quarter 4",C2177=3,"Quarter 4")</f>
        <v>Quarter 4</v>
      </c>
    </row>
    <row r="2178" spans="1:4" x14ac:dyDescent="0.2">
      <c r="A2178" s="1">
        <v>81004374</v>
      </c>
      <c r="B2178" s="16">
        <v>43539</v>
      </c>
      <c r="C2178">
        <f t="shared" si="33"/>
        <v>3</v>
      </c>
      <c r="D2178" t="str" cm="1">
        <f t="array" ref="D2178">_xlfn.IFS(C2178=4,"Quarter 1",C2178=5,"Quarter 1",C2178=6,"Quarter 1",C2178=7,"Quarter 2",C2178=8,"Quarter 2",C2178=9,"Quarter 2",C2178=10,"Quarter 3",C2178=11,"Quarter 3",C2178=12,"Quarter 3",C2178=1,"Quarter 4",C2178=2,"Quarter 4",C2178=3,"Quarter 4")</f>
        <v>Quarter 4</v>
      </c>
    </row>
    <row r="2179" spans="1:4" x14ac:dyDescent="0.2">
      <c r="A2179" s="1">
        <v>80988860</v>
      </c>
      <c r="B2179" s="16">
        <v>43539</v>
      </c>
      <c r="C2179">
        <f t="shared" ref="C2179:C2242" si="34">MONTH(B2179)</f>
        <v>3</v>
      </c>
      <c r="D2179" t="str" cm="1">
        <f t="array" ref="D2179">_xlfn.IFS(C2179=4,"Quarter 1",C2179=5,"Quarter 1",C2179=6,"Quarter 1",C2179=7,"Quarter 2",C2179=8,"Quarter 2",C2179=9,"Quarter 2",C2179=10,"Quarter 3",C2179=11,"Quarter 3",C2179=12,"Quarter 3",C2179=1,"Quarter 4",C2179=2,"Quarter 4",C2179=3,"Quarter 4")</f>
        <v>Quarter 4</v>
      </c>
    </row>
    <row r="2180" spans="1:4" x14ac:dyDescent="0.2">
      <c r="A2180" s="1">
        <v>70045356</v>
      </c>
      <c r="B2180" s="16">
        <v>43539</v>
      </c>
      <c r="C2180">
        <f t="shared" si="34"/>
        <v>3</v>
      </c>
      <c r="D2180" t="str" cm="1">
        <f t="array" ref="D2180">_xlfn.IFS(C2180=4,"Quarter 1",C2180=5,"Quarter 1",C2180=6,"Quarter 1",C2180=7,"Quarter 2",C2180=8,"Quarter 2",C2180=9,"Quarter 2",C2180=10,"Quarter 3",C2180=11,"Quarter 3",C2180=12,"Quarter 3",C2180=1,"Quarter 4",C2180=2,"Quarter 4",C2180=3,"Quarter 4")</f>
        <v>Quarter 4</v>
      </c>
    </row>
    <row r="2181" spans="1:4" x14ac:dyDescent="0.2">
      <c r="A2181" s="1">
        <v>70203594</v>
      </c>
      <c r="B2181" s="16">
        <v>43539</v>
      </c>
      <c r="C2181">
        <f t="shared" si="34"/>
        <v>3</v>
      </c>
      <c r="D2181" t="str" cm="1">
        <f t="array" ref="D2181">_xlfn.IFS(C2181=4,"Quarter 1",C2181=5,"Quarter 1",C2181=6,"Quarter 1",C2181=7,"Quarter 2",C2181=8,"Quarter 2",C2181=9,"Quarter 2",C2181=10,"Quarter 3",C2181=11,"Quarter 3",C2181=12,"Quarter 3",C2181=1,"Quarter 4",C2181=2,"Quarter 4",C2181=3,"Quarter 4")</f>
        <v>Quarter 4</v>
      </c>
    </row>
    <row r="2182" spans="1:4" x14ac:dyDescent="0.2">
      <c r="A2182" s="1">
        <v>70253171</v>
      </c>
      <c r="B2182" s="16">
        <v>43539</v>
      </c>
      <c r="C2182">
        <f t="shared" si="34"/>
        <v>3</v>
      </c>
      <c r="D2182" t="str" cm="1">
        <f t="array" ref="D2182">_xlfn.IFS(C2182=4,"Quarter 1",C2182=5,"Quarter 1",C2182=6,"Quarter 1",C2182=7,"Quarter 2",C2182=8,"Quarter 2",C2182=9,"Quarter 2",C2182=10,"Quarter 3",C2182=11,"Quarter 3",C2182=12,"Quarter 3",C2182=1,"Quarter 4",C2182=2,"Quarter 4",C2182=3,"Quarter 4")</f>
        <v>Quarter 4</v>
      </c>
    </row>
    <row r="2183" spans="1:4" x14ac:dyDescent="0.2">
      <c r="A2183" s="1">
        <v>70109657</v>
      </c>
      <c r="B2183" s="16">
        <v>43539</v>
      </c>
      <c r="C2183">
        <f t="shared" si="34"/>
        <v>3</v>
      </c>
      <c r="D2183" t="str" cm="1">
        <f t="array" ref="D2183">_xlfn.IFS(C2183=4,"Quarter 1",C2183=5,"Quarter 1",C2183=6,"Quarter 1",C2183=7,"Quarter 2",C2183=8,"Quarter 2",C2183=9,"Quarter 2",C2183=10,"Quarter 3",C2183=11,"Quarter 3",C2183=12,"Quarter 3",C2183=1,"Quarter 4",C2183=2,"Quarter 4",C2183=3,"Quarter 4")</f>
        <v>Quarter 4</v>
      </c>
    </row>
    <row r="2184" spans="1:4" x14ac:dyDescent="0.2">
      <c r="A2184" s="1">
        <v>70020728</v>
      </c>
      <c r="B2184" s="16">
        <v>43539</v>
      </c>
      <c r="C2184">
        <f t="shared" si="34"/>
        <v>3</v>
      </c>
      <c r="D2184" t="str" cm="1">
        <f t="array" ref="D2184">_xlfn.IFS(C2184=4,"Quarter 1",C2184=5,"Quarter 1",C2184=6,"Quarter 1",C2184=7,"Quarter 2",C2184=8,"Quarter 2",C2184=9,"Quarter 2",C2184=10,"Quarter 3",C2184=11,"Quarter 3",C2184=12,"Quarter 3",C2184=1,"Quarter 4",C2184=2,"Quarter 4",C2184=3,"Quarter 4")</f>
        <v>Quarter 4</v>
      </c>
    </row>
    <row r="2185" spans="1:4" x14ac:dyDescent="0.2">
      <c r="A2185" s="1">
        <v>81024308</v>
      </c>
      <c r="B2185" s="16">
        <v>43539</v>
      </c>
      <c r="C2185">
        <f t="shared" si="34"/>
        <v>3</v>
      </c>
      <c r="D2185" t="str" cm="1">
        <f t="array" ref="D2185">_xlfn.IFS(C2185=4,"Quarter 1",C2185=5,"Quarter 1",C2185=6,"Quarter 1",C2185=7,"Quarter 2",C2185=8,"Quarter 2",C2185=9,"Quarter 2",C2185=10,"Quarter 3",C2185=11,"Quarter 3",C2185=12,"Quarter 3",C2185=1,"Quarter 4",C2185=2,"Quarter 4",C2185=3,"Quarter 4")</f>
        <v>Quarter 4</v>
      </c>
    </row>
    <row r="2186" spans="1:4" x14ac:dyDescent="0.2">
      <c r="A2186" s="1">
        <v>80174608</v>
      </c>
      <c r="B2186" s="16">
        <v>43539</v>
      </c>
      <c r="C2186">
        <f t="shared" si="34"/>
        <v>3</v>
      </c>
      <c r="D2186" t="str" cm="1">
        <f t="array" ref="D2186">_xlfn.IFS(C2186=4,"Quarter 1",C2186=5,"Quarter 1",C2186=6,"Quarter 1",C2186=7,"Quarter 2",C2186=8,"Quarter 2",C2186=9,"Quarter 2",C2186=10,"Quarter 3",C2186=11,"Quarter 3",C2186=12,"Quarter 3",C2186=1,"Quarter 4",C2186=2,"Quarter 4",C2186=3,"Quarter 4")</f>
        <v>Quarter 4</v>
      </c>
    </row>
    <row r="2187" spans="1:4" x14ac:dyDescent="0.2">
      <c r="A2187" s="1">
        <v>81049381</v>
      </c>
      <c r="B2187" s="16">
        <v>43539</v>
      </c>
      <c r="C2187">
        <f t="shared" si="34"/>
        <v>3</v>
      </c>
      <c r="D2187" t="str" cm="1">
        <f t="array" ref="D2187">_xlfn.IFS(C2187=4,"Quarter 1",C2187=5,"Quarter 1",C2187=6,"Quarter 1",C2187=7,"Quarter 2",C2187=8,"Quarter 2",C2187=9,"Quarter 2",C2187=10,"Quarter 3",C2187=11,"Quarter 3",C2187=12,"Quarter 3",C2187=1,"Quarter 4",C2187=2,"Quarter 4",C2187=3,"Quarter 4")</f>
        <v>Quarter 4</v>
      </c>
    </row>
    <row r="2188" spans="1:4" x14ac:dyDescent="0.2">
      <c r="A2188" s="1">
        <v>81031178</v>
      </c>
      <c r="B2188" s="16">
        <v>43539</v>
      </c>
      <c r="C2188">
        <f t="shared" si="34"/>
        <v>3</v>
      </c>
      <c r="D2188" t="str" cm="1">
        <f t="array" ref="D2188">_xlfn.IFS(C2188=4,"Quarter 1",C2188=5,"Quarter 1",C2188=6,"Quarter 1",C2188=7,"Quarter 2",C2188=8,"Quarter 2",C2188=9,"Quarter 2",C2188=10,"Quarter 3",C2188=11,"Quarter 3",C2188=12,"Quarter 3",C2188=1,"Quarter 4",C2188=2,"Quarter 4",C2188=3,"Quarter 4")</f>
        <v>Quarter 4</v>
      </c>
    </row>
    <row r="2189" spans="1:4" x14ac:dyDescent="0.2">
      <c r="A2189" s="1">
        <v>80194956</v>
      </c>
      <c r="B2189" s="16">
        <v>43539</v>
      </c>
      <c r="C2189">
        <f t="shared" si="34"/>
        <v>3</v>
      </c>
      <c r="D2189" t="str" cm="1">
        <f t="array" ref="D2189">_xlfn.IFS(C2189=4,"Quarter 1",C2189=5,"Quarter 1",C2189=6,"Quarter 1",C2189=7,"Quarter 2",C2189=8,"Quarter 2",C2189=9,"Quarter 2",C2189=10,"Quarter 3",C2189=11,"Quarter 3",C2189=12,"Quarter 3",C2189=1,"Quarter 4",C2189=2,"Quarter 4",C2189=3,"Quarter 4")</f>
        <v>Quarter 4</v>
      </c>
    </row>
    <row r="2190" spans="1:4" x14ac:dyDescent="0.2">
      <c r="A2190" s="1">
        <v>70056425</v>
      </c>
      <c r="B2190" s="16">
        <v>43539</v>
      </c>
      <c r="C2190">
        <f t="shared" si="34"/>
        <v>3</v>
      </c>
      <c r="D2190" t="str" cm="1">
        <f t="array" ref="D2190">_xlfn.IFS(C2190=4,"Quarter 1",C2190=5,"Quarter 1",C2190=6,"Quarter 1",C2190=7,"Quarter 2",C2190=8,"Quarter 2",C2190=9,"Quarter 2",C2190=10,"Quarter 3",C2190=11,"Quarter 3",C2190=12,"Quarter 3",C2190=1,"Quarter 4",C2190=2,"Quarter 4",C2190=3,"Quarter 4")</f>
        <v>Quarter 4</v>
      </c>
    </row>
    <row r="2191" spans="1:4" x14ac:dyDescent="0.2">
      <c r="A2191" s="1">
        <v>81050198</v>
      </c>
      <c r="B2191" s="16">
        <v>43539</v>
      </c>
      <c r="C2191">
        <f t="shared" si="34"/>
        <v>3</v>
      </c>
      <c r="D2191" t="str" cm="1">
        <f t="array" ref="D2191">_xlfn.IFS(C2191=4,"Quarter 1",C2191=5,"Quarter 1",C2191=6,"Quarter 1",C2191=7,"Quarter 2",C2191=8,"Quarter 2",C2191=9,"Quarter 2",C2191=10,"Quarter 3",C2191=11,"Quarter 3",C2191=12,"Quarter 3",C2191=1,"Quarter 4",C2191=2,"Quarter 4",C2191=3,"Quarter 4")</f>
        <v>Quarter 4</v>
      </c>
    </row>
    <row r="2192" spans="1:4" x14ac:dyDescent="0.2">
      <c r="A2192" s="1">
        <v>80156538</v>
      </c>
      <c r="B2192" s="16">
        <v>43539</v>
      </c>
      <c r="C2192">
        <f t="shared" si="34"/>
        <v>3</v>
      </c>
      <c r="D2192" t="str" cm="1">
        <f t="array" ref="D2192">_xlfn.IFS(C2192=4,"Quarter 1",C2192=5,"Quarter 1",C2192=6,"Quarter 1",C2192=7,"Quarter 2",C2192=8,"Quarter 2",C2192=9,"Quarter 2",C2192=10,"Quarter 3",C2192=11,"Quarter 3",C2192=12,"Quarter 3",C2192=1,"Quarter 4",C2192=2,"Quarter 4",C2192=3,"Quarter 4")</f>
        <v>Quarter 4</v>
      </c>
    </row>
    <row r="2193" spans="1:4" x14ac:dyDescent="0.2">
      <c r="A2193" s="1">
        <v>80124723</v>
      </c>
      <c r="B2193" s="16">
        <v>43539</v>
      </c>
      <c r="C2193">
        <f t="shared" si="34"/>
        <v>3</v>
      </c>
      <c r="D2193" t="str" cm="1">
        <f t="array" ref="D2193">_xlfn.IFS(C2193=4,"Quarter 1",C2193=5,"Quarter 1",C2193=6,"Quarter 1",C2193=7,"Quarter 2",C2193=8,"Quarter 2",C2193=9,"Quarter 2",C2193=10,"Quarter 3",C2193=11,"Quarter 3",C2193=12,"Quarter 3",C2193=1,"Quarter 4",C2193=2,"Quarter 4",C2193=3,"Quarter 4")</f>
        <v>Quarter 4</v>
      </c>
    </row>
    <row r="2194" spans="1:4" x14ac:dyDescent="0.2">
      <c r="A2194" s="1">
        <v>81034771</v>
      </c>
      <c r="B2194" s="16">
        <v>43539</v>
      </c>
      <c r="C2194">
        <f t="shared" si="34"/>
        <v>3</v>
      </c>
      <c r="D2194" t="str" cm="1">
        <f t="array" ref="D2194">_xlfn.IFS(C2194=4,"Quarter 1",C2194=5,"Quarter 1",C2194=6,"Quarter 1",C2194=7,"Quarter 2",C2194=8,"Quarter 2",C2194=9,"Quarter 2",C2194=10,"Quarter 3",C2194=11,"Quarter 3",C2194=12,"Quarter 3",C2194=1,"Quarter 4",C2194=2,"Quarter 4",C2194=3,"Quarter 4")</f>
        <v>Quarter 4</v>
      </c>
    </row>
    <row r="2195" spans="1:4" x14ac:dyDescent="0.2">
      <c r="A2195" s="1">
        <v>80239442</v>
      </c>
      <c r="B2195" s="16">
        <v>43174</v>
      </c>
      <c r="C2195">
        <f t="shared" si="34"/>
        <v>3</v>
      </c>
      <c r="D2195" t="str" cm="1">
        <f t="array" ref="D2195">_xlfn.IFS(C2195=4,"Quarter 1",C2195=5,"Quarter 1",C2195=6,"Quarter 1",C2195=7,"Quarter 2",C2195=8,"Quarter 2",C2195=9,"Quarter 2",C2195=10,"Quarter 3",C2195=11,"Quarter 3",C2195=12,"Quarter 3",C2195=1,"Quarter 4",C2195=2,"Quarter 4",C2195=3,"Quarter 4")</f>
        <v>Quarter 4</v>
      </c>
    </row>
    <row r="2196" spans="1:4" x14ac:dyDescent="0.2">
      <c r="A2196" s="1">
        <v>80238299</v>
      </c>
      <c r="B2196" s="16">
        <v>43174</v>
      </c>
      <c r="C2196">
        <f t="shared" si="34"/>
        <v>3</v>
      </c>
      <c r="D2196" t="str" cm="1">
        <f t="array" ref="D2196">_xlfn.IFS(C2196=4,"Quarter 1",C2196=5,"Quarter 1",C2196=6,"Quarter 1",C2196=7,"Quarter 2",C2196=8,"Quarter 2",C2196=9,"Quarter 2",C2196=10,"Quarter 3",C2196=11,"Quarter 3",C2196=12,"Quarter 3",C2196=1,"Quarter 4",C2196=2,"Quarter 4",C2196=3,"Quarter 4")</f>
        <v>Quarter 4</v>
      </c>
    </row>
    <row r="2197" spans="1:4" x14ac:dyDescent="0.2">
      <c r="A2197" s="1">
        <v>80201814</v>
      </c>
      <c r="B2197" s="16">
        <v>43174</v>
      </c>
      <c r="C2197">
        <f t="shared" si="34"/>
        <v>3</v>
      </c>
      <c r="D2197" t="str" cm="1">
        <f t="array" ref="D2197">_xlfn.IFS(C2197=4,"Quarter 1",C2197=5,"Quarter 1",C2197=6,"Quarter 1",C2197=7,"Quarter 2",C2197=8,"Quarter 2",C2197=9,"Quarter 2",C2197=10,"Quarter 3",C2197=11,"Quarter 3",C2197=12,"Quarter 3",C2197=1,"Quarter 4",C2197=2,"Quarter 4",C2197=3,"Quarter 4")</f>
        <v>Quarter 4</v>
      </c>
    </row>
    <row r="2198" spans="1:4" x14ac:dyDescent="0.2">
      <c r="A2198" s="1">
        <v>80201604</v>
      </c>
      <c r="B2198" s="16">
        <v>43174</v>
      </c>
      <c r="C2198">
        <f t="shared" si="34"/>
        <v>3</v>
      </c>
      <c r="D2198" t="str" cm="1">
        <f t="array" ref="D2198">_xlfn.IFS(C2198=4,"Quarter 1",C2198=5,"Quarter 1",C2198=6,"Quarter 1",C2198=7,"Quarter 2",C2198=8,"Quarter 2",C2198=9,"Quarter 2",C2198=10,"Quarter 3",C2198=11,"Quarter 3",C2198=12,"Quarter 3",C2198=1,"Quarter 4",C2198=2,"Quarter 4",C2198=3,"Quarter 4")</f>
        <v>Quarter 4</v>
      </c>
    </row>
    <row r="2199" spans="1:4" x14ac:dyDescent="0.2">
      <c r="A2199" s="1">
        <v>80192244</v>
      </c>
      <c r="B2199" s="16">
        <v>43174</v>
      </c>
      <c r="C2199">
        <f t="shared" si="34"/>
        <v>3</v>
      </c>
      <c r="D2199" t="str" cm="1">
        <f t="array" ref="D2199">_xlfn.IFS(C2199=4,"Quarter 1",C2199=5,"Quarter 1",C2199=6,"Quarter 1",C2199=7,"Quarter 2",C2199=8,"Quarter 2",C2199=9,"Quarter 2",C2199=10,"Quarter 3",C2199=11,"Quarter 3",C2199=12,"Quarter 3",C2199=1,"Quarter 4",C2199=2,"Quarter 4",C2199=3,"Quarter 4")</f>
        <v>Quarter 4</v>
      </c>
    </row>
    <row r="2200" spans="1:4" x14ac:dyDescent="0.2">
      <c r="A2200" s="1">
        <v>80235957</v>
      </c>
      <c r="B2200" s="16">
        <v>43174</v>
      </c>
      <c r="C2200">
        <f t="shared" si="34"/>
        <v>3</v>
      </c>
      <c r="D2200" t="str" cm="1">
        <f t="array" ref="D2200">_xlfn.IFS(C2200=4,"Quarter 1",C2200=5,"Quarter 1",C2200=6,"Quarter 1",C2200=7,"Quarter 2",C2200=8,"Quarter 2",C2200=9,"Quarter 2",C2200=10,"Quarter 3",C2200=11,"Quarter 3",C2200=12,"Quarter 3",C2200=1,"Quarter 4",C2200=2,"Quarter 4",C2200=3,"Quarter 4")</f>
        <v>Quarter 4</v>
      </c>
    </row>
    <row r="2201" spans="1:4" x14ac:dyDescent="0.2">
      <c r="A2201" s="1">
        <v>80226021</v>
      </c>
      <c r="B2201" s="16">
        <v>43174</v>
      </c>
      <c r="C2201">
        <f t="shared" si="34"/>
        <v>3</v>
      </c>
      <c r="D2201" t="str" cm="1">
        <f t="array" ref="D2201">_xlfn.IFS(C2201=4,"Quarter 1",C2201=5,"Quarter 1",C2201=6,"Quarter 1",C2201=7,"Quarter 2",C2201=8,"Quarter 2",C2201=9,"Quarter 2",C2201=10,"Quarter 3",C2201=11,"Quarter 3",C2201=12,"Quarter 3",C2201=1,"Quarter 4",C2201=2,"Quarter 4",C2201=3,"Quarter 4")</f>
        <v>Quarter 4</v>
      </c>
    </row>
    <row r="2202" spans="1:4" x14ac:dyDescent="0.2">
      <c r="A2202" s="1">
        <v>80235139</v>
      </c>
      <c r="B2202" s="16">
        <v>43174</v>
      </c>
      <c r="C2202">
        <f t="shared" si="34"/>
        <v>3</v>
      </c>
      <c r="D2202" t="str" cm="1">
        <f t="array" ref="D2202">_xlfn.IFS(C2202=4,"Quarter 1",C2202=5,"Quarter 1",C2202=6,"Quarter 1",C2202=7,"Quarter 2",C2202=8,"Quarter 2",C2202=9,"Quarter 2",C2202=10,"Quarter 3",C2202=11,"Quarter 3",C2202=12,"Quarter 3",C2202=1,"Quarter 4",C2202=2,"Quarter 4",C2202=3,"Quarter 4")</f>
        <v>Quarter 4</v>
      </c>
    </row>
    <row r="2203" spans="1:4" x14ac:dyDescent="0.2">
      <c r="A2203" s="1">
        <v>80147758</v>
      </c>
      <c r="B2203" s="16">
        <v>43174</v>
      </c>
      <c r="C2203">
        <f t="shared" si="34"/>
        <v>3</v>
      </c>
      <c r="D2203" t="str" cm="1">
        <f t="array" ref="D2203">_xlfn.IFS(C2203=4,"Quarter 1",C2203=5,"Quarter 1",C2203=6,"Quarter 1",C2203=7,"Quarter 2",C2203=8,"Quarter 2",C2203=9,"Quarter 2",C2203=10,"Quarter 3",C2203=11,"Quarter 3",C2203=12,"Quarter 3",C2203=1,"Quarter 4",C2203=2,"Quarter 4",C2203=3,"Quarter 4")</f>
        <v>Quarter 4</v>
      </c>
    </row>
    <row r="2204" spans="1:4" x14ac:dyDescent="0.2">
      <c r="A2204" s="1">
        <v>80201608</v>
      </c>
      <c r="B2204" s="16">
        <v>43174</v>
      </c>
      <c r="C2204">
        <f t="shared" si="34"/>
        <v>3</v>
      </c>
      <c r="D2204" t="str" cm="1">
        <f t="array" ref="D2204">_xlfn.IFS(C2204=4,"Quarter 1",C2204=5,"Quarter 1",C2204=6,"Quarter 1",C2204=7,"Quarter 2",C2204=8,"Quarter 2",C2204=9,"Quarter 2",C2204=10,"Quarter 3",C2204=11,"Quarter 3",C2204=12,"Quarter 3",C2204=1,"Quarter 4",C2204=2,"Quarter 4",C2204=3,"Quarter 4")</f>
        <v>Quarter 4</v>
      </c>
    </row>
    <row r="2205" spans="1:4" x14ac:dyDescent="0.2">
      <c r="A2205" s="1">
        <v>80241537</v>
      </c>
      <c r="B2205" s="16">
        <v>43174</v>
      </c>
      <c r="C2205">
        <f t="shared" si="34"/>
        <v>3</v>
      </c>
      <c r="D2205" t="str" cm="1">
        <f t="array" ref="D2205">_xlfn.IFS(C2205=4,"Quarter 1",C2205=5,"Quarter 1",C2205=6,"Quarter 1",C2205=7,"Quarter 2",C2205=8,"Quarter 2",C2205=9,"Quarter 2",C2205=10,"Quarter 3",C2205=11,"Quarter 3",C2205=12,"Quarter 3",C2205=1,"Quarter 4",C2205=2,"Quarter 4",C2205=3,"Quarter 4")</f>
        <v>Quarter 4</v>
      </c>
    </row>
    <row r="2206" spans="1:4" x14ac:dyDescent="0.2">
      <c r="A2206" s="1">
        <v>80241616</v>
      </c>
      <c r="B2206" s="16">
        <v>43174</v>
      </c>
      <c r="C2206">
        <f t="shared" si="34"/>
        <v>3</v>
      </c>
      <c r="D2206" t="str" cm="1">
        <f t="array" ref="D2206">_xlfn.IFS(C2206=4,"Quarter 1",C2206=5,"Quarter 1",C2206=6,"Quarter 1",C2206=7,"Quarter 2",C2206=8,"Quarter 2",C2206=9,"Quarter 2",C2206=10,"Quarter 3",C2206=11,"Quarter 3",C2206=12,"Quarter 3",C2206=1,"Quarter 4",C2206=2,"Quarter 4",C2206=3,"Quarter 4")</f>
        <v>Quarter 4</v>
      </c>
    </row>
    <row r="2207" spans="1:4" x14ac:dyDescent="0.2">
      <c r="A2207" s="1">
        <v>80239642</v>
      </c>
      <c r="B2207" s="16">
        <v>43174</v>
      </c>
      <c r="C2207">
        <f t="shared" si="34"/>
        <v>3</v>
      </c>
      <c r="D2207" t="str" cm="1">
        <f t="array" ref="D2207">_xlfn.IFS(C2207=4,"Quarter 1",C2207=5,"Quarter 1",C2207=6,"Quarter 1",C2207=7,"Quarter 2",C2207=8,"Quarter 2",C2207=9,"Quarter 2",C2207=10,"Quarter 3",C2207=11,"Quarter 3",C2207=12,"Quarter 3",C2207=1,"Quarter 4",C2207=2,"Quarter 4",C2207=3,"Quarter 4")</f>
        <v>Quarter 4</v>
      </c>
    </row>
    <row r="2208" spans="1:4" x14ac:dyDescent="0.2">
      <c r="A2208" s="1">
        <v>80239988</v>
      </c>
      <c r="B2208" s="16">
        <v>43174</v>
      </c>
      <c r="C2208">
        <f t="shared" si="34"/>
        <v>3</v>
      </c>
      <c r="D2208" t="str" cm="1">
        <f t="array" ref="D2208">_xlfn.IFS(C2208=4,"Quarter 1",C2208=5,"Quarter 1",C2208=6,"Quarter 1",C2208=7,"Quarter 2",C2208=8,"Quarter 2",C2208=9,"Quarter 2",C2208=10,"Quarter 3",C2208=11,"Quarter 3",C2208=12,"Quarter 3",C2208=1,"Quarter 4",C2208=2,"Quarter 4",C2208=3,"Quarter 4")</f>
        <v>Quarter 4</v>
      </c>
    </row>
    <row r="2209" spans="1:4" x14ac:dyDescent="0.2">
      <c r="A2209" s="1">
        <v>80173925</v>
      </c>
      <c r="B2209" s="16">
        <v>43174</v>
      </c>
      <c r="C2209">
        <f t="shared" si="34"/>
        <v>3</v>
      </c>
      <c r="D2209" t="str" cm="1">
        <f t="array" ref="D2209">_xlfn.IFS(C2209=4,"Quarter 1",C2209=5,"Quarter 1",C2209=6,"Quarter 1",C2209=7,"Quarter 2",C2209=8,"Quarter 2",C2209=9,"Quarter 2",C2209=10,"Quarter 3",C2209=11,"Quarter 3",C2209=12,"Quarter 3",C2209=1,"Quarter 4",C2209=2,"Quarter 4",C2209=3,"Quarter 4")</f>
        <v>Quarter 4</v>
      </c>
    </row>
    <row r="2210" spans="1:4" x14ac:dyDescent="0.2">
      <c r="A2210" s="1">
        <v>70041893</v>
      </c>
      <c r="B2210" s="16">
        <v>43174</v>
      </c>
      <c r="C2210">
        <f t="shared" si="34"/>
        <v>3</v>
      </c>
      <c r="D2210" t="str" cm="1">
        <f t="array" ref="D2210">_xlfn.IFS(C2210=4,"Quarter 1",C2210=5,"Quarter 1",C2210=6,"Quarter 1",C2210=7,"Quarter 2",C2210=8,"Quarter 2",C2210=9,"Quarter 2",C2210=10,"Quarter 3",C2210=11,"Quarter 3",C2210=12,"Quarter 3",C2210=1,"Quarter 4",C2210=2,"Quarter 4",C2210=3,"Quarter 4")</f>
        <v>Quarter 4</v>
      </c>
    </row>
    <row r="2211" spans="1:4" x14ac:dyDescent="0.2">
      <c r="A2211" s="1">
        <v>80238298</v>
      </c>
      <c r="B2211" s="16">
        <v>43174</v>
      </c>
      <c r="C2211">
        <f t="shared" si="34"/>
        <v>3</v>
      </c>
      <c r="D2211" t="str" cm="1">
        <f t="array" ref="D2211">_xlfn.IFS(C2211=4,"Quarter 1",C2211=5,"Quarter 1",C2211=6,"Quarter 1",C2211=7,"Quarter 2",C2211=8,"Quarter 2",C2211=9,"Quarter 2",C2211=10,"Quarter 3",C2211=11,"Quarter 3",C2211=12,"Quarter 3",C2211=1,"Quarter 4",C2211=2,"Quarter 4",C2211=3,"Quarter 4")</f>
        <v>Quarter 4</v>
      </c>
    </row>
    <row r="2212" spans="1:4" x14ac:dyDescent="0.2">
      <c r="A2212" s="1">
        <v>80234795</v>
      </c>
      <c r="B2212" s="16">
        <v>43174</v>
      </c>
      <c r="C2212">
        <f t="shared" si="34"/>
        <v>3</v>
      </c>
      <c r="D2212" t="str" cm="1">
        <f t="array" ref="D2212">_xlfn.IFS(C2212=4,"Quarter 1",C2212=5,"Quarter 1",C2212=6,"Quarter 1",C2212=7,"Quarter 2",C2212=8,"Quarter 2",C2212=9,"Quarter 2",C2212=10,"Quarter 3",C2212=11,"Quarter 3",C2212=12,"Quarter 3",C2212=1,"Quarter 4",C2212=2,"Quarter 4",C2212=3,"Quarter 4")</f>
        <v>Quarter 4</v>
      </c>
    </row>
    <row r="2213" spans="1:4" x14ac:dyDescent="0.2">
      <c r="A2213" s="1">
        <v>80238400</v>
      </c>
      <c r="B2213" s="16">
        <v>43174</v>
      </c>
      <c r="C2213">
        <f t="shared" si="34"/>
        <v>3</v>
      </c>
      <c r="D2213" t="str" cm="1">
        <f t="array" ref="D2213">_xlfn.IFS(C2213=4,"Quarter 1",C2213=5,"Quarter 1",C2213=6,"Quarter 1",C2213=7,"Quarter 2",C2213=8,"Quarter 2",C2213=9,"Quarter 2",C2213=10,"Quarter 3",C2213=11,"Quarter 3",C2213=12,"Quarter 3",C2213=1,"Quarter 4",C2213=2,"Quarter 4",C2213=3,"Quarter 4")</f>
        <v>Quarter 4</v>
      </c>
    </row>
    <row r="2214" spans="1:4" x14ac:dyDescent="0.2">
      <c r="A2214" s="1">
        <v>80215154</v>
      </c>
      <c r="B2214" s="16">
        <v>43174</v>
      </c>
      <c r="C2214">
        <f t="shared" si="34"/>
        <v>3</v>
      </c>
      <c r="D2214" t="str" cm="1">
        <f t="array" ref="D2214">_xlfn.IFS(C2214=4,"Quarter 1",C2214=5,"Quarter 1",C2214=6,"Quarter 1",C2214=7,"Quarter 2",C2214=8,"Quarter 2",C2214=9,"Quarter 2",C2214=10,"Quarter 3",C2214=11,"Quarter 3",C2214=12,"Quarter 3",C2214=1,"Quarter 4",C2214=2,"Quarter 4",C2214=3,"Quarter 4")</f>
        <v>Quarter 4</v>
      </c>
    </row>
    <row r="2215" spans="1:4" x14ac:dyDescent="0.2">
      <c r="A2215" s="1">
        <v>80239738</v>
      </c>
      <c r="B2215" s="16">
        <v>43174</v>
      </c>
      <c r="C2215">
        <f t="shared" si="34"/>
        <v>3</v>
      </c>
      <c r="D2215" t="str" cm="1">
        <f t="array" ref="D2215">_xlfn.IFS(C2215=4,"Quarter 1",C2215=5,"Quarter 1",C2215=6,"Quarter 1",C2215=7,"Quarter 2",C2215=8,"Quarter 2",C2215=9,"Quarter 2",C2215=10,"Quarter 3",C2215=11,"Quarter 3",C2215=12,"Quarter 3",C2215=1,"Quarter 4",C2215=2,"Quarter 4",C2215=3,"Quarter 4")</f>
        <v>Quarter 4</v>
      </c>
    </row>
    <row r="2216" spans="1:4" x14ac:dyDescent="0.2">
      <c r="A2216" s="1">
        <v>80206360</v>
      </c>
      <c r="B2216" s="16">
        <v>43174</v>
      </c>
      <c r="C2216">
        <f t="shared" si="34"/>
        <v>3</v>
      </c>
      <c r="D2216" t="str" cm="1">
        <f t="array" ref="D2216">_xlfn.IFS(C2216=4,"Quarter 1",C2216=5,"Quarter 1",C2216=6,"Quarter 1",C2216=7,"Quarter 2",C2216=8,"Quarter 2",C2216=9,"Quarter 2",C2216=10,"Quarter 3",C2216=11,"Quarter 3",C2216=12,"Quarter 3",C2216=1,"Quarter 4",C2216=2,"Quarter 4",C2216=3,"Quarter 4")</f>
        <v>Quarter 4</v>
      </c>
    </row>
    <row r="2217" spans="1:4" x14ac:dyDescent="0.2">
      <c r="A2217" s="1">
        <v>80237300</v>
      </c>
      <c r="B2217" s="16">
        <v>43174</v>
      </c>
      <c r="C2217">
        <f t="shared" si="34"/>
        <v>3</v>
      </c>
      <c r="D2217" t="str" cm="1">
        <f t="array" ref="D2217">_xlfn.IFS(C2217=4,"Quarter 1",C2217=5,"Quarter 1",C2217=6,"Quarter 1",C2217=7,"Quarter 2",C2217=8,"Quarter 2",C2217=9,"Quarter 2",C2217=10,"Quarter 3",C2217=11,"Quarter 3",C2217=12,"Quarter 3",C2217=1,"Quarter 4",C2217=2,"Quarter 4",C2217=3,"Quarter 4")</f>
        <v>Quarter 4</v>
      </c>
    </row>
    <row r="2218" spans="1:4" x14ac:dyDescent="0.2">
      <c r="A2218" s="1">
        <v>60021758</v>
      </c>
      <c r="B2218" s="16">
        <v>42809</v>
      </c>
      <c r="C2218">
        <f t="shared" si="34"/>
        <v>3</v>
      </c>
      <c r="D2218" t="str" cm="1">
        <f t="array" ref="D2218">_xlfn.IFS(C2218=4,"Quarter 1",C2218=5,"Quarter 1",C2218=6,"Quarter 1",C2218=7,"Quarter 2",C2218=8,"Quarter 2",C2218=9,"Quarter 2",C2218=10,"Quarter 3",C2218=11,"Quarter 3",C2218=12,"Quarter 3",C2218=1,"Quarter 4",C2218=2,"Quarter 4",C2218=3,"Quarter 4")</f>
        <v>Quarter 4</v>
      </c>
    </row>
    <row r="2219" spans="1:4" x14ac:dyDescent="0.2">
      <c r="A2219" s="1">
        <v>70095265</v>
      </c>
      <c r="B2219" s="16">
        <v>42809</v>
      </c>
      <c r="C2219">
        <f t="shared" si="34"/>
        <v>3</v>
      </c>
      <c r="D2219" t="str" cm="1">
        <f t="array" ref="D2219">_xlfn.IFS(C2219=4,"Quarter 1",C2219=5,"Quarter 1",C2219=6,"Quarter 1",C2219=7,"Quarter 2",C2219=8,"Quarter 2",C2219=9,"Quarter 2",C2219=10,"Quarter 3",C2219=11,"Quarter 3",C2219=12,"Quarter 3",C2219=1,"Quarter 4",C2219=2,"Quarter 4",C2219=3,"Quarter 4")</f>
        <v>Quarter 4</v>
      </c>
    </row>
    <row r="2220" spans="1:4" x14ac:dyDescent="0.2">
      <c r="A2220" s="1">
        <v>80164075</v>
      </c>
      <c r="B2220" s="16">
        <v>42809</v>
      </c>
      <c r="C2220">
        <f t="shared" si="34"/>
        <v>3</v>
      </c>
      <c r="D2220" t="str" cm="1">
        <f t="array" ref="D2220">_xlfn.IFS(C2220=4,"Quarter 1",C2220=5,"Quarter 1",C2220=6,"Quarter 1",C2220=7,"Quarter 2",C2220=8,"Quarter 2",C2220=9,"Quarter 2",C2220=10,"Quarter 3",C2220=11,"Quarter 3",C2220=12,"Quarter 3",C2220=1,"Quarter 4",C2220=2,"Quarter 4",C2220=3,"Quarter 4")</f>
        <v>Quarter 4</v>
      </c>
    </row>
    <row r="2221" spans="1:4" x14ac:dyDescent="0.2">
      <c r="A2221" s="1">
        <v>80117240</v>
      </c>
      <c r="B2221" s="16">
        <v>42809</v>
      </c>
      <c r="C2221">
        <f t="shared" si="34"/>
        <v>3</v>
      </c>
      <c r="D2221" t="str" cm="1">
        <f t="array" ref="D2221">_xlfn.IFS(C2221=4,"Quarter 1",C2221=5,"Quarter 1",C2221=6,"Quarter 1",C2221=7,"Quarter 2",C2221=8,"Quarter 2",C2221=9,"Quarter 2",C2221=10,"Quarter 3",C2221=11,"Quarter 3",C2221=12,"Quarter 3",C2221=1,"Quarter 4",C2221=2,"Quarter 4",C2221=3,"Quarter 4")</f>
        <v>Quarter 4</v>
      </c>
    </row>
    <row r="2222" spans="1:4" x14ac:dyDescent="0.2">
      <c r="A2222" s="1">
        <v>80098842</v>
      </c>
      <c r="B2222" s="16">
        <v>42809</v>
      </c>
      <c r="C2222">
        <f t="shared" si="34"/>
        <v>3</v>
      </c>
      <c r="D2222" t="str" cm="1">
        <f t="array" ref="D2222">_xlfn.IFS(C2222=4,"Quarter 1",C2222=5,"Quarter 1",C2222=6,"Quarter 1",C2222=7,"Quarter 2",C2222=8,"Quarter 2",C2222=9,"Quarter 2",C2222=10,"Quarter 3",C2222=11,"Quarter 3",C2222=12,"Quarter 3",C2222=1,"Quarter 4",C2222=2,"Quarter 4",C2222=3,"Quarter 4")</f>
        <v>Quarter 4</v>
      </c>
    </row>
    <row r="2223" spans="1:4" x14ac:dyDescent="0.2">
      <c r="A2223" s="1">
        <v>80156935</v>
      </c>
      <c r="B2223" s="16">
        <v>42809</v>
      </c>
      <c r="C2223">
        <f t="shared" si="34"/>
        <v>3</v>
      </c>
      <c r="D2223" t="str" cm="1">
        <f t="array" ref="D2223">_xlfn.IFS(C2223=4,"Quarter 1",C2223=5,"Quarter 1",C2223=6,"Quarter 1",C2223=7,"Quarter 2",C2223=8,"Quarter 2",C2223=9,"Quarter 2",C2223=10,"Quarter 3",C2223=11,"Quarter 3",C2223=12,"Quarter 3",C2223=1,"Quarter 4",C2223=2,"Quarter 4",C2223=3,"Quarter 4")</f>
        <v>Quarter 4</v>
      </c>
    </row>
    <row r="2224" spans="1:4" x14ac:dyDescent="0.2">
      <c r="A2224" s="1">
        <v>80102080</v>
      </c>
      <c r="B2224" s="16">
        <v>42809</v>
      </c>
      <c r="C2224">
        <f t="shared" si="34"/>
        <v>3</v>
      </c>
      <c r="D2224" t="str" cm="1">
        <f t="array" ref="D2224">_xlfn.IFS(C2224=4,"Quarter 1",C2224=5,"Quarter 1",C2224=6,"Quarter 1",C2224=7,"Quarter 2",C2224=8,"Quarter 2",C2224=9,"Quarter 2",C2224=10,"Quarter 3",C2224=11,"Quarter 3",C2224=12,"Quarter 3",C2224=1,"Quarter 4",C2224=2,"Quarter 4",C2224=3,"Quarter 4")</f>
        <v>Quarter 4</v>
      </c>
    </row>
    <row r="2225" spans="1:4" x14ac:dyDescent="0.2">
      <c r="A2225" s="1">
        <v>80092884</v>
      </c>
      <c r="B2225" s="16">
        <v>42809</v>
      </c>
      <c r="C2225">
        <f t="shared" si="34"/>
        <v>3</v>
      </c>
      <c r="D2225" t="str" cm="1">
        <f t="array" ref="D2225">_xlfn.IFS(C2225=4,"Quarter 1",C2225=5,"Quarter 1",C2225=6,"Quarter 1",C2225=7,"Quarter 2",C2225=8,"Quarter 2",C2225=9,"Quarter 2",C2225=10,"Quarter 3",C2225=11,"Quarter 3",C2225=12,"Quarter 3",C2225=1,"Quarter 4",C2225=2,"Quarter 4",C2225=3,"Quarter 4")</f>
        <v>Quarter 4</v>
      </c>
    </row>
    <row r="2226" spans="1:4" x14ac:dyDescent="0.2">
      <c r="A2226" s="1">
        <v>80023794</v>
      </c>
      <c r="B2226" s="16">
        <v>42078</v>
      </c>
      <c r="C2226">
        <f t="shared" si="34"/>
        <v>3</v>
      </c>
      <c r="D2226" t="str" cm="1">
        <f t="array" ref="D2226">_xlfn.IFS(C2226=4,"Quarter 1",C2226=5,"Quarter 1",C2226=6,"Quarter 1",C2226=7,"Quarter 2",C2226=8,"Quarter 2",C2226=9,"Quarter 2",C2226=10,"Quarter 3",C2226=11,"Quarter 3",C2226=12,"Quarter 3",C2226=1,"Quarter 4",C2226=2,"Quarter 4",C2226=3,"Quarter 4")</f>
        <v>Quarter 4</v>
      </c>
    </row>
    <row r="2227" spans="1:4" x14ac:dyDescent="0.2">
      <c r="A2227" s="1">
        <v>70230417</v>
      </c>
      <c r="B2227" s="16">
        <v>42078</v>
      </c>
      <c r="C2227">
        <f t="shared" si="34"/>
        <v>3</v>
      </c>
      <c r="D2227" t="str" cm="1">
        <f t="array" ref="D2227">_xlfn.IFS(C2227=4,"Quarter 1",C2227=5,"Quarter 1",C2227=6,"Quarter 1",C2227=7,"Quarter 2",C2227=8,"Quarter 2",C2227=9,"Quarter 2",C2227=10,"Quarter 3",C2227=11,"Quarter 3",C2227=12,"Quarter 3",C2227=1,"Quarter 4",C2227=2,"Quarter 4",C2227=3,"Quarter 4")</f>
        <v>Quarter 4</v>
      </c>
    </row>
    <row r="2228" spans="1:4" x14ac:dyDescent="0.2">
      <c r="A2228" s="1">
        <v>81060041</v>
      </c>
      <c r="B2228" s="16">
        <v>43538</v>
      </c>
      <c r="C2228">
        <f t="shared" si="34"/>
        <v>3</v>
      </c>
      <c r="D2228" t="str" cm="1">
        <f t="array" ref="D2228">_xlfn.IFS(C2228=4,"Quarter 1",C2228=5,"Quarter 1",C2228=6,"Quarter 1",C2228=7,"Quarter 2",C2228=8,"Quarter 2",C2228=9,"Quarter 2",C2228=10,"Quarter 3",C2228=11,"Quarter 3",C2228=12,"Quarter 3",C2228=1,"Quarter 4",C2228=2,"Quarter 4",C2228=3,"Quarter 4")</f>
        <v>Quarter 4</v>
      </c>
    </row>
    <row r="2229" spans="1:4" x14ac:dyDescent="0.2">
      <c r="A2229" s="1">
        <v>70090072</v>
      </c>
      <c r="B2229" s="16">
        <v>43538</v>
      </c>
      <c r="C2229">
        <f t="shared" si="34"/>
        <v>3</v>
      </c>
      <c r="D2229" t="str" cm="1">
        <f t="array" ref="D2229">_xlfn.IFS(C2229=4,"Quarter 1",C2229=5,"Quarter 1",C2229=6,"Quarter 1",C2229=7,"Quarter 2",C2229=8,"Quarter 2",C2229=9,"Quarter 2",C2229=10,"Quarter 3",C2229=11,"Quarter 3",C2229=12,"Quarter 3",C2229=1,"Quarter 4",C2229=2,"Quarter 4",C2229=3,"Quarter 4")</f>
        <v>Quarter 4</v>
      </c>
    </row>
    <row r="2230" spans="1:4" x14ac:dyDescent="0.2">
      <c r="A2230" s="1">
        <v>80145621</v>
      </c>
      <c r="B2230" s="16">
        <v>43538</v>
      </c>
      <c r="C2230">
        <f t="shared" si="34"/>
        <v>3</v>
      </c>
      <c r="D2230" t="str" cm="1">
        <f t="array" ref="D2230">_xlfn.IFS(C2230=4,"Quarter 1",C2230=5,"Quarter 1",C2230=6,"Quarter 1",C2230=7,"Quarter 2",C2230=8,"Quarter 2",C2230=9,"Quarter 2",C2230=10,"Quarter 3",C2230=11,"Quarter 3",C2230=12,"Quarter 3",C2230=1,"Quarter 4",C2230=2,"Quarter 4",C2230=3,"Quarter 4")</f>
        <v>Quarter 4</v>
      </c>
    </row>
    <row r="2231" spans="1:4" x14ac:dyDescent="0.2">
      <c r="A2231" s="1">
        <v>80100268</v>
      </c>
      <c r="B2231" s="16">
        <v>43538</v>
      </c>
      <c r="C2231">
        <f t="shared" si="34"/>
        <v>3</v>
      </c>
      <c r="D2231" t="str" cm="1">
        <f t="array" ref="D2231">_xlfn.IFS(C2231=4,"Quarter 1",C2231=5,"Quarter 1",C2231=6,"Quarter 1",C2231=7,"Quarter 2",C2231=8,"Quarter 2",C2231=9,"Quarter 2",C2231=10,"Quarter 3",C2231=11,"Quarter 3",C2231=12,"Quarter 3",C2231=1,"Quarter 4",C2231=2,"Quarter 4",C2231=3,"Quarter 4")</f>
        <v>Quarter 4</v>
      </c>
    </row>
    <row r="2232" spans="1:4" x14ac:dyDescent="0.2">
      <c r="A2232" s="1">
        <v>80206696</v>
      </c>
      <c r="B2232" s="16">
        <v>43538</v>
      </c>
      <c r="C2232">
        <f t="shared" si="34"/>
        <v>3</v>
      </c>
      <c r="D2232" t="str" cm="1">
        <f t="array" ref="D2232">_xlfn.IFS(C2232=4,"Quarter 1",C2232=5,"Quarter 1",C2232=6,"Quarter 1",C2232=7,"Quarter 2",C2232=8,"Quarter 2",C2232=9,"Quarter 2",C2232=10,"Quarter 3",C2232=11,"Quarter 3",C2232=12,"Quarter 3",C2232=1,"Quarter 4",C2232=2,"Quarter 4",C2232=3,"Quarter 4")</f>
        <v>Quarter 4</v>
      </c>
    </row>
    <row r="2233" spans="1:4" x14ac:dyDescent="0.2">
      <c r="A2233" s="1">
        <v>81010870</v>
      </c>
      <c r="B2233" s="16">
        <v>43538</v>
      </c>
      <c r="C2233">
        <f t="shared" si="34"/>
        <v>3</v>
      </c>
      <c r="D2233" t="str" cm="1">
        <f t="array" ref="D2233">_xlfn.IFS(C2233=4,"Quarter 1",C2233=5,"Quarter 1",C2233=6,"Quarter 1",C2233=7,"Quarter 2",C2233=8,"Quarter 2",C2233=9,"Quarter 2",C2233=10,"Quarter 3",C2233=11,"Quarter 3",C2233=12,"Quarter 3",C2233=1,"Quarter 4",C2233=2,"Quarter 4",C2233=3,"Quarter 4")</f>
        <v>Quarter 4</v>
      </c>
    </row>
    <row r="2234" spans="1:4" x14ac:dyDescent="0.2">
      <c r="A2234" s="1">
        <v>80226234</v>
      </c>
      <c r="B2234" s="16">
        <v>43173</v>
      </c>
      <c r="C2234">
        <f t="shared" si="34"/>
        <v>3</v>
      </c>
      <c r="D2234" t="str" cm="1">
        <f t="array" ref="D2234">_xlfn.IFS(C2234=4,"Quarter 1",C2234=5,"Quarter 1",C2234=6,"Quarter 1",C2234=7,"Quarter 2",C2234=8,"Quarter 2",C2234=9,"Quarter 2",C2234=10,"Quarter 3",C2234=11,"Quarter 3",C2234=12,"Quarter 3",C2234=1,"Quarter 4",C2234=2,"Quarter 4",C2234=3,"Quarter 4")</f>
        <v>Quarter 4</v>
      </c>
    </row>
    <row r="2235" spans="1:4" x14ac:dyDescent="0.2">
      <c r="A2235" s="1">
        <v>80081274</v>
      </c>
      <c r="B2235" s="16">
        <v>42808</v>
      </c>
      <c r="C2235">
        <f t="shared" si="34"/>
        <v>3</v>
      </c>
      <c r="D2235" t="str" cm="1">
        <f t="array" ref="D2235">_xlfn.IFS(C2235=4,"Quarter 1",C2235=5,"Quarter 1",C2235=6,"Quarter 1",C2235=7,"Quarter 2",C2235=8,"Quarter 2",C2235=9,"Quarter 2",C2235=10,"Quarter 3",C2235=11,"Quarter 3",C2235=12,"Quarter 3",C2235=1,"Quarter 4",C2235=2,"Quarter 4",C2235=3,"Quarter 4")</f>
        <v>Quarter 4</v>
      </c>
    </row>
    <row r="2236" spans="1:4" x14ac:dyDescent="0.2">
      <c r="A2236" s="1">
        <v>80170845</v>
      </c>
      <c r="B2236" s="16">
        <v>42808</v>
      </c>
      <c r="C2236">
        <f t="shared" si="34"/>
        <v>3</v>
      </c>
      <c r="D2236" t="str" cm="1">
        <f t="array" ref="D2236">_xlfn.IFS(C2236=4,"Quarter 1",C2236=5,"Quarter 1",C2236=6,"Quarter 1",C2236=7,"Quarter 2",C2236=8,"Quarter 2",C2236=9,"Quarter 2",C2236=10,"Quarter 3",C2236=11,"Quarter 3",C2236=12,"Quarter 3",C2236=1,"Quarter 4",C2236=2,"Quarter 4",C2236=3,"Quarter 4")</f>
        <v>Quarter 4</v>
      </c>
    </row>
    <row r="2237" spans="1:4" x14ac:dyDescent="0.2">
      <c r="A2237" s="1">
        <v>80134967</v>
      </c>
      <c r="B2237" s="16">
        <v>42808</v>
      </c>
      <c r="C2237">
        <f t="shared" si="34"/>
        <v>3</v>
      </c>
      <c r="D2237" t="str" cm="1">
        <f t="array" ref="D2237">_xlfn.IFS(C2237=4,"Quarter 1",C2237=5,"Quarter 1",C2237=6,"Quarter 1",C2237=7,"Quarter 2",C2237=8,"Quarter 2",C2237=9,"Quarter 2",C2237=10,"Quarter 3",C2237=11,"Quarter 3",C2237=12,"Quarter 3",C2237=1,"Quarter 4",C2237=2,"Quarter 4",C2237=3,"Quarter 4")</f>
        <v>Quarter 4</v>
      </c>
    </row>
    <row r="2238" spans="1:4" x14ac:dyDescent="0.2">
      <c r="A2238" s="1">
        <v>70210484</v>
      </c>
      <c r="B2238" s="16">
        <v>42808</v>
      </c>
      <c r="C2238">
        <f t="shared" si="34"/>
        <v>3</v>
      </c>
      <c r="D2238" t="str" cm="1">
        <f t="array" ref="D2238">_xlfn.IFS(C2238=4,"Quarter 1",C2238=5,"Quarter 1",C2238=6,"Quarter 1",C2238=7,"Quarter 2",C2238=8,"Quarter 2",C2238=9,"Quarter 2",C2238=10,"Quarter 3",C2238=11,"Quarter 3",C2238=12,"Quarter 3",C2238=1,"Quarter 4",C2238=2,"Quarter 4",C2238=3,"Quarter 4")</f>
        <v>Quarter 4</v>
      </c>
    </row>
    <row r="2239" spans="1:4" x14ac:dyDescent="0.2">
      <c r="A2239" s="1">
        <v>81049544</v>
      </c>
      <c r="B2239" s="16">
        <v>43537</v>
      </c>
      <c r="C2239">
        <f t="shared" si="34"/>
        <v>3</v>
      </c>
      <c r="D2239" t="str" cm="1">
        <f t="array" ref="D2239">_xlfn.IFS(C2239=4,"Quarter 1",C2239=5,"Quarter 1",C2239=6,"Quarter 1",C2239=7,"Quarter 2",C2239=8,"Quarter 2",C2239=9,"Quarter 2",C2239=10,"Quarter 3",C2239=11,"Quarter 3",C2239=12,"Quarter 3",C2239=1,"Quarter 4",C2239=2,"Quarter 4",C2239=3,"Quarter 4")</f>
        <v>Quarter 4</v>
      </c>
    </row>
    <row r="2240" spans="1:4" x14ac:dyDescent="0.2">
      <c r="A2240" s="1">
        <v>81049511</v>
      </c>
      <c r="B2240" s="16">
        <v>43537</v>
      </c>
      <c r="C2240">
        <f t="shared" si="34"/>
        <v>3</v>
      </c>
      <c r="D2240" t="str" cm="1">
        <f t="array" ref="D2240">_xlfn.IFS(C2240=4,"Quarter 1",C2240=5,"Quarter 1",C2240=6,"Quarter 1",C2240=7,"Quarter 2",C2240=8,"Quarter 2",C2240=9,"Quarter 2",C2240=10,"Quarter 3",C2240=11,"Quarter 3",C2240=12,"Quarter 3",C2240=1,"Quarter 4",C2240=2,"Quarter 4",C2240=3,"Quarter 4")</f>
        <v>Quarter 4</v>
      </c>
    </row>
    <row r="2241" spans="1:4" x14ac:dyDescent="0.2">
      <c r="A2241" s="1">
        <v>80192187</v>
      </c>
      <c r="B2241" s="16">
        <v>43537</v>
      </c>
      <c r="C2241">
        <f t="shared" si="34"/>
        <v>3</v>
      </c>
      <c r="D2241" t="str" cm="1">
        <f t="array" ref="D2241">_xlfn.IFS(C2241=4,"Quarter 1",C2241=5,"Quarter 1",C2241=6,"Quarter 1",C2241=7,"Quarter 2",C2241=8,"Quarter 2",C2241=9,"Quarter 2",C2241=10,"Quarter 3",C2241=11,"Quarter 3",C2241=12,"Quarter 3",C2241=1,"Quarter 4",C2241=2,"Quarter 4",C2241=3,"Quarter 4")</f>
        <v>Quarter 4</v>
      </c>
    </row>
    <row r="2242" spans="1:4" x14ac:dyDescent="0.2">
      <c r="A2242" s="1">
        <v>80174917</v>
      </c>
      <c r="B2242" s="16">
        <v>43172</v>
      </c>
      <c r="C2242">
        <f t="shared" si="34"/>
        <v>3</v>
      </c>
      <c r="D2242" t="str" cm="1">
        <f t="array" ref="D2242">_xlfn.IFS(C2242=4,"Quarter 1",C2242=5,"Quarter 1",C2242=6,"Quarter 1",C2242=7,"Quarter 2",C2242=8,"Quarter 2",C2242=9,"Quarter 2",C2242=10,"Quarter 3",C2242=11,"Quarter 3",C2242=12,"Quarter 3",C2242=1,"Quarter 4",C2242=2,"Quarter 4",C2242=3,"Quarter 4")</f>
        <v>Quarter 4</v>
      </c>
    </row>
    <row r="2243" spans="1:4" x14ac:dyDescent="0.2">
      <c r="A2243" s="1">
        <v>80189653</v>
      </c>
      <c r="B2243" s="16">
        <v>43172</v>
      </c>
      <c r="C2243">
        <f t="shared" ref="C2243:C2306" si="35">MONTH(B2243)</f>
        <v>3</v>
      </c>
      <c r="D2243" t="str" cm="1">
        <f t="array" ref="D2243">_xlfn.IFS(C2243=4,"Quarter 1",C2243=5,"Quarter 1",C2243=6,"Quarter 1",C2243=7,"Quarter 2",C2243=8,"Quarter 2",C2243=9,"Quarter 2",C2243=10,"Quarter 3",C2243=11,"Quarter 3",C2243=12,"Quarter 3",C2243=1,"Quarter 4",C2243=2,"Quarter 4",C2243=3,"Quarter 4")</f>
        <v>Quarter 4</v>
      </c>
    </row>
    <row r="2244" spans="1:4" x14ac:dyDescent="0.2">
      <c r="A2244" s="1">
        <v>80135585</v>
      </c>
      <c r="B2244" s="16">
        <v>43172</v>
      </c>
      <c r="C2244">
        <f t="shared" si="35"/>
        <v>3</v>
      </c>
      <c r="D2244" t="str" cm="1">
        <f t="array" ref="D2244">_xlfn.IFS(C2244=4,"Quarter 1",C2244=5,"Quarter 1",C2244=6,"Quarter 1",C2244=7,"Quarter 2",C2244=8,"Quarter 2",C2244=9,"Quarter 2",C2244=10,"Quarter 3",C2244=11,"Quarter 3",C2244=12,"Quarter 3",C2244=1,"Quarter 4",C2244=2,"Quarter 4",C2244=3,"Quarter 4")</f>
        <v>Quarter 4</v>
      </c>
    </row>
    <row r="2245" spans="1:4" x14ac:dyDescent="0.2">
      <c r="A2245" s="1">
        <v>80094387</v>
      </c>
      <c r="B2245" s="16">
        <v>43536</v>
      </c>
      <c r="C2245">
        <f t="shared" si="35"/>
        <v>3</v>
      </c>
      <c r="D2245" t="str" cm="1">
        <f t="array" ref="D2245">_xlfn.IFS(C2245=4,"Quarter 1",C2245=5,"Quarter 1",C2245=6,"Quarter 1",C2245=7,"Quarter 2",C2245=8,"Quarter 2",C2245=9,"Quarter 2",C2245=10,"Quarter 3",C2245=11,"Quarter 3",C2245=12,"Quarter 3",C2245=1,"Quarter 4",C2245=2,"Quarter 4",C2245=3,"Quarter 4")</f>
        <v>Quarter 4</v>
      </c>
    </row>
    <row r="2246" spans="1:4" x14ac:dyDescent="0.2">
      <c r="A2246" s="1">
        <v>80094386</v>
      </c>
      <c r="B2246" s="16">
        <v>43536</v>
      </c>
      <c r="C2246">
        <f t="shared" si="35"/>
        <v>3</v>
      </c>
      <c r="D2246" t="str" cm="1">
        <f t="array" ref="D2246">_xlfn.IFS(C2246=4,"Quarter 1",C2246=5,"Quarter 1",C2246=6,"Quarter 1",C2246=7,"Quarter 2",C2246=8,"Quarter 2",C2246=9,"Quarter 2",C2246=10,"Quarter 3",C2246=11,"Quarter 3",C2246=12,"Quarter 3",C2246=1,"Quarter 4",C2246=2,"Quarter 4",C2246=3,"Quarter 4")</f>
        <v>Quarter 4</v>
      </c>
    </row>
    <row r="2247" spans="1:4" x14ac:dyDescent="0.2">
      <c r="A2247" s="1">
        <v>80214087</v>
      </c>
      <c r="B2247" s="16">
        <v>43536</v>
      </c>
      <c r="C2247">
        <f t="shared" si="35"/>
        <v>3</v>
      </c>
      <c r="D2247" t="str" cm="1">
        <f t="array" ref="D2247">_xlfn.IFS(C2247=4,"Quarter 1",C2247=5,"Quarter 1",C2247=6,"Quarter 1",C2247=7,"Quarter 2",C2247=8,"Quarter 2",C2247=9,"Quarter 2",C2247=10,"Quarter 3",C2247=11,"Quarter 3",C2247=12,"Quarter 3",C2247=1,"Quarter 4",C2247=2,"Quarter 4",C2247=3,"Quarter 4")</f>
        <v>Quarter 4</v>
      </c>
    </row>
    <row r="2248" spans="1:4" x14ac:dyDescent="0.2">
      <c r="A2248" s="1">
        <v>80216664</v>
      </c>
      <c r="B2248" s="16">
        <v>43171</v>
      </c>
      <c r="C2248">
        <f t="shared" si="35"/>
        <v>3</v>
      </c>
      <c r="D2248" t="str" cm="1">
        <f t="array" ref="D2248">_xlfn.IFS(C2248=4,"Quarter 1",C2248=5,"Quarter 1",C2248=6,"Quarter 1",C2248=7,"Quarter 2",C2248=8,"Quarter 2",C2248=9,"Quarter 2",C2248=10,"Quarter 3",C2248=11,"Quarter 3",C2248=12,"Quarter 3",C2248=1,"Quarter 4",C2248=2,"Quarter 4",C2248=3,"Quarter 4")</f>
        <v>Quarter 4</v>
      </c>
    </row>
    <row r="2249" spans="1:4" x14ac:dyDescent="0.2">
      <c r="A2249" s="1">
        <v>80017535</v>
      </c>
      <c r="B2249" s="16">
        <v>43171</v>
      </c>
      <c r="C2249">
        <f t="shared" si="35"/>
        <v>3</v>
      </c>
      <c r="D2249" t="str" cm="1">
        <f t="array" ref="D2249">_xlfn.IFS(C2249=4,"Quarter 1",C2249=5,"Quarter 1",C2249=6,"Quarter 1",C2249=7,"Quarter 2",C2249=8,"Quarter 2",C2249=9,"Quarter 2",C2249=10,"Quarter 3",C2249=11,"Quarter 3",C2249=12,"Quarter 3",C2249=1,"Quarter 4",C2249=2,"Quarter 4",C2249=3,"Quarter 4")</f>
        <v>Quarter 4</v>
      </c>
    </row>
    <row r="2250" spans="1:4" x14ac:dyDescent="0.2">
      <c r="A2250" s="1">
        <v>81049674</v>
      </c>
      <c r="B2250" s="16">
        <v>43535</v>
      </c>
      <c r="C2250">
        <f t="shared" si="35"/>
        <v>3</v>
      </c>
      <c r="D2250" t="str" cm="1">
        <f t="array" ref="D2250">_xlfn.IFS(C2250=4,"Quarter 1",C2250=5,"Quarter 1",C2250=6,"Quarter 1",C2250=7,"Quarter 2",C2250=8,"Quarter 2",C2250=9,"Quarter 2",C2250=10,"Quarter 3",C2250=11,"Quarter 3",C2250=12,"Quarter 3",C2250=1,"Quarter 4",C2250=2,"Quarter 4",C2250=3,"Quarter 4")</f>
        <v>Quarter 4</v>
      </c>
    </row>
    <row r="2251" spans="1:4" x14ac:dyDescent="0.2">
      <c r="A2251" s="1">
        <v>81049707</v>
      </c>
      <c r="B2251" s="16">
        <v>43535</v>
      </c>
      <c r="C2251">
        <f t="shared" si="35"/>
        <v>3</v>
      </c>
      <c r="D2251" t="str" cm="1">
        <f t="array" ref="D2251">_xlfn.IFS(C2251=4,"Quarter 1",C2251=5,"Quarter 1",C2251=6,"Quarter 1",C2251=7,"Quarter 2",C2251=8,"Quarter 2",C2251=9,"Quarter 2",C2251=10,"Quarter 3",C2251=11,"Quarter 3",C2251=12,"Quarter 3",C2251=1,"Quarter 4",C2251=2,"Quarter 4",C2251=3,"Quarter 4")</f>
        <v>Quarter 4</v>
      </c>
    </row>
    <row r="2252" spans="1:4" x14ac:dyDescent="0.2">
      <c r="A2252" s="1">
        <v>80219917</v>
      </c>
      <c r="B2252" s="16">
        <v>43170</v>
      </c>
      <c r="C2252">
        <f t="shared" si="35"/>
        <v>3</v>
      </c>
      <c r="D2252" t="str" cm="1">
        <f t="array" ref="D2252">_xlfn.IFS(C2252=4,"Quarter 1",C2252=5,"Quarter 1",C2252=6,"Quarter 1",C2252=7,"Quarter 2",C2252=8,"Quarter 2",C2252=9,"Quarter 2",C2252=10,"Quarter 3",C2252=11,"Quarter 3",C2252=12,"Quarter 3",C2252=1,"Quarter 4",C2252=2,"Quarter 4",C2252=3,"Quarter 4")</f>
        <v>Quarter 4</v>
      </c>
    </row>
    <row r="2253" spans="1:4" x14ac:dyDescent="0.2">
      <c r="A2253" s="1">
        <v>80174144</v>
      </c>
      <c r="B2253" s="16">
        <v>43170</v>
      </c>
      <c r="C2253">
        <f t="shared" si="35"/>
        <v>3</v>
      </c>
      <c r="D2253" t="str" cm="1">
        <f t="array" ref="D2253">_xlfn.IFS(C2253=4,"Quarter 1",C2253=5,"Quarter 1",C2253=6,"Quarter 1",C2253=7,"Quarter 2",C2253=8,"Quarter 2",C2253=9,"Quarter 2",C2253=10,"Quarter 3",C2253=11,"Quarter 3",C2253=12,"Quarter 3",C2253=1,"Quarter 4",C2253=2,"Quarter 4",C2253=3,"Quarter 4")</f>
        <v>Quarter 4</v>
      </c>
    </row>
    <row r="2254" spans="1:4" x14ac:dyDescent="0.2">
      <c r="A2254" s="1">
        <v>80073289</v>
      </c>
      <c r="B2254" s="16">
        <v>42440</v>
      </c>
      <c r="C2254">
        <f t="shared" si="35"/>
        <v>3</v>
      </c>
      <c r="D2254" t="str" cm="1">
        <f t="array" ref="D2254">_xlfn.IFS(C2254=4,"Quarter 1",C2254=5,"Quarter 1",C2254=6,"Quarter 1",C2254=7,"Quarter 2",C2254=8,"Quarter 2",C2254=9,"Quarter 2",C2254=10,"Quarter 3",C2254=11,"Quarter 3",C2254=12,"Quarter 3",C2254=1,"Quarter 4",C2254=2,"Quarter 4",C2254=3,"Quarter 4")</f>
        <v>Quarter 4</v>
      </c>
    </row>
    <row r="2255" spans="1:4" x14ac:dyDescent="0.2">
      <c r="A2255" s="1">
        <v>80220677</v>
      </c>
      <c r="B2255" s="16">
        <v>43169</v>
      </c>
      <c r="C2255">
        <f t="shared" si="35"/>
        <v>3</v>
      </c>
      <c r="D2255" t="str" cm="1">
        <f t="array" ref="D2255">_xlfn.IFS(C2255=4,"Quarter 1",C2255=5,"Quarter 1",C2255=6,"Quarter 1",C2255=7,"Quarter 2",C2255=8,"Quarter 2",C2255=9,"Quarter 2",C2255=10,"Quarter 3",C2255=11,"Quarter 3",C2255=12,"Quarter 3",C2255=1,"Quarter 4",C2255=2,"Quarter 4",C2255=3,"Quarter 4")</f>
        <v>Quarter 4</v>
      </c>
    </row>
    <row r="2256" spans="1:4" x14ac:dyDescent="0.2">
      <c r="A2256" s="1">
        <v>80229829</v>
      </c>
      <c r="B2256" s="16">
        <v>43169</v>
      </c>
      <c r="C2256">
        <f t="shared" si="35"/>
        <v>3</v>
      </c>
      <c r="D2256" t="str" cm="1">
        <f t="array" ref="D2256">_xlfn.IFS(C2256=4,"Quarter 1",C2256=5,"Quarter 1",C2256=6,"Quarter 1",C2256=7,"Quarter 2",C2256=8,"Quarter 2",C2256=9,"Quarter 2",C2256=10,"Quarter 3",C2256=11,"Quarter 3",C2256=12,"Quarter 3",C2256=1,"Quarter 4",C2256=2,"Quarter 4",C2256=3,"Quarter 4")</f>
        <v>Quarter 4</v>
      </c>
    </row>
    <row r="2257" spans="1:4" x14ac:dyDescent="0.2">
      <c r="A2257" s="1">
        <v>80141173</v>
      </c>
      <c r="B2257" s="16">
        <v>42804</v>
      </c>
      <c r="C2257">
        <f t="shared" si="35"/>
        <v>3</v>
      </c>
      <c r="D2257" t="str" cm="1">
        <f t="array" ref="D2257">_xlfn.IFS(C2257=4,"Quarter 1",C2257=5,"Quarter 1",C2257=6,"Quarter 1",C2257=7,"Quarter 2",C2257=8,"Quarter 2",C2257=9,"Quarter 2",C2257=10,"Quarter 3",C2257=11,"Quarter 3",C2257=12,"Quarter 3",C2257=1,"Quarter 4",C2257=2,"Quarter 4",C2257=3,"Quarter 4")</f>
        <v>Quarter 4</v>
      </c>
    </row>
    <row r="2258" spans="1:4" x14ac:dyDescent="0.2">
      <c r="A2258" s="1">
        <v>80134515</v>
      </c>
      <c r="B2258" s="16">
        <v>42804</v>
      </c>
      <c r="C2258">
        <f t="shared" si="35"/>
        <v>3</v>
      </c>
      <c r="D2258" t="str" cm="1">
        <f t="array" ref="D2258">_xlfn.IFS(C2258=4,"Quarter 1",C2258=5,"Quarter 1",C2258=6,"Quarter 1",C2258=7,"Quarter 2",C2258=8,"Quarter 2",C2258=9,"Quarter 2",C2258=10,"Quarter 3",C2258=11,"Quarter 3",C2258=12,"Quarter 3",C2258=1,"Quarter 4",C2258=2,"Quarter 4",C2258=3,"Quarter 4")</f>
        <v>Quarter 4</v>
      </c>
    </row>
    <row r="2259" spans="1:4" x14ac:dyDescent="0.2">
      <c r="A2259" s="1">
        <v>80134521</v>
      </c>
      <c r="B2259" s="16">
        <v>42804</v>
      </c>
      <c r="C2259">
        <f t="shared" si="35"/>
        <v>3</v>
      </c>
      <c r="D2259" t="str" cm="1">
        <f t="array" ref="D2259">_xlfn.IFS(C2259=4,"Quarter 1",C2259=5,"Quarter 1",C2259=6,"Quarter 1",C2259=7,"Quarter 2",C2259=8,"Quarter 2",C2259=9,"Quarter 2",C2259=10,"Quarter 3",C2259=11,"Quarter 3",C2259=12,"Quarter 3",C2259=1,"Quarter 4",C2259=2,"Quarter 4",C2259=3,"Quarter 4")</f>
        <v>Quarter 4</v>
      </c>
    </row>
    <row r="2260" spans="1:4" x14ac:dyDescent="0.2">
      <c r="A2260" s="1">
        <v>80081170</v>
      </c>
      <c r="B2260" s="16">
        <v>42804</v>
      </c>
      <c r="C2260">
        <f t="shared" si="35"/>
        <v>3</v>
      </c>
      <c r="D2260" t="str" cm="1">
        <f t="array" ref="D2260">_xlfn.IFS(C2260=4,"Quarter 1",C2260=5,"Quarter 1",C2260=6,"Quarter 1",C2260=7,"Quarter 2",C2260=8,"Quarter 2",C2260=9,"Quarter 2",C2260=10,"Quarter 3",C2260=11,"Quarter 3",C2260=12,"Quarter 3",C2260=1,"Quarter 4",C2260=2,"Quarter 4",C2260=3,"Quarter 4")</f>
        <v>Quarter 4</v>
      </c>
    </row>
    <row r="2261" spans="1:4" x14ac:dyDescent="0.2">
      <c r="A2261" s="1">
        <v>80097003</v>
      </c>
      <c r="B2261" s="16">
        <v>42804</v>
      </c>
      <c r="C2261">
        <f t="shared" si="35"/>
        <v>3</v>
      </c>
      <c r="D2261" t="str" cm="1">
        <f t="array" ref="D2261">_xlfn.IFS(C2261=4,"Quarter 1",C2261=5,"Quarter 1",C2261=6,"Quarter 1",C2261=7,"Quarter 2",C2261=8,"Quarter 2",C2261=9,"Quarter 2",C2261=10,"Quarter 3",C2261=11,"Quarter 3",C2261=12,"Quarter 3",C2261=1,"Quarter 4",C2261=2,"Quarter 4",C2261=3,"Quarter 4")</f>
        <v>Quarter 4</v>
      </c>
    </row>
    <row r="2262" spans="1:4" x14ac:dyDescent="0.2">
      <c r="A2262" s="1">
        <v>80134516</v>
      </c>
      <c r="B2262" s="16">
        <v>42804</v>
      </c>
      <c r="C2262">
        <f t="shared" si="35"/>
        <v>3</v>
      </c>
      <c r="D2262" t="str" cm="1">
        <f t="array" ref="D2262">_xlfn.IFS(C2262=4,"Quarter 1",C2262=5,"Quarter 1",C2262=6,"Quarter 1",C2262=7,"Quarter 2",C2262=8,"Quarter 2",C2262=9,"Quarter 2",C2262=10,"Quarter 3",C2262=11,"Quarter 3",C2262=12,"Quarter 3",C2262=1,"Quarter 4",C2262=2,"Quarter 4",C2262=3,"Quarter 4")</f>
        <v>Quarter 4</v>
      </c>
    </row>
    <row r="2263" spans="1:4" x14ac:dyDescent="0.2">
      <c r="A2263" s="1">
        <v>80134606</v>
      </c>
      <c r="B2263" s="16">
        <v>42804</v>
      </c>
      <c r="C2263">
        <f t="shared" si="35"/>
        <v>3</v>
      </c>
      <c r="D2263" t="str" cm="1">
        <f t="array" ref="D2263">_xlfn.IFS(C2263=4,"Quarter 1",C2263=5,"Quarter 1",C2263=6,"Quarter 1",C2263=7,"Quarter 2",C2263=8,"Quarter 2",C2263=9,"Quarter 2",C2263=10,"Quarter 3",C2263=11,"Quarter 3",C2263=12,"Quarter 3",C2263=1,"Quarter 4",C2263=2,"Quarter 4",C2263=3,"Quarter 4")</f>
        <v>Quarter 4</v>
      </c>
    </row>
    <row r="2264" spans="1:4" x14ac:dyDescent="0.2">
      <c r="A2264" s="1">
        <v>80134518</v>
      </c>
      <c r="B2264" s="16">
        <v>42804</v>
      </c>
      <c r="C2264">
        <f t="shared" si="35"/>
        <v>3</v>
      </c>
      <c r="D2264" t="str" cm="1">
        <f t="array" ref="D2264">_xlfn.IFS(C2264=4,"Quarter 1",C2264=5,"Quarter 1",C2264=6,"Quarter 1",C2264=7,"Quarter 2",C2264=8,"Quarter 2",C2264=9,"Quarter 2",C2264=10,"Quarter 3",C2264=11,"Quarter 3",C2264=12,"Quarter 3",C2264=1,"Quarter 4",C2264=2,"Quarter 4",C2264=3,"Quarter 4")</f>
        <v>Quarter 4</v>
      </c>
    </row>
    <row r="2265" spans="1:4" x14ac:dyDescent="0.2">
      <c r="A2265" s="1">
        <v>80134330</v>
      </c>
      <c r="B2265" s="16">
        <v>42804</v>
      </c>
      <c r="C2265">
        <f t="shared" si="35"/>
        <v>3</v>
      </c>
      <c r="D2265" t="str" cm="1">
        <f t="array" ref="D2265">_xlfn.IFS(C2265=4,"Quarter 1",C2265=5,"Quarter 1",C2265=6,"Quarter 1",C2265=7,"Quarter 2",C2265=8,"Quarter 2",C2265=9,"Quarter 2",C2265=10,"Quarter 3",C2265=11,"Quarter 3",C2265=12,"Quarter 3",C2265=1,"Quarter 4",C2265=2,"Quarter 4",C2265=3,"Quarter 4")</f>
        <v>Quarter 4</v>
      </c>
    </row>
    <row r="2266" spans="1:4" x14ac:dyDescent="0.2">
      <c r="A2266" s="1">
        <v>80038298</v>
      </c>
      <c r="B2266" s="16">
        <v>42804</v>
      </c>
      <c r="C2266">
        <f t="shared" si="35"/>
        <v>3</v>
      </c>
      <c r="D2266" t="str" cm="1">
        <f t="array" ref="D2266">_xlfn.IFS(C2266=4,"Quarter 1",C2266=5,"Quarter 1",C2266=6,"Quarter 1",C2266=7,"Quarter 2",C2266=8,"Quarter 2",C2266=9,"Quarter 2",C2266=10,"Quarter 3",C2266=11,"Quarter 3",C2266=12,"Quarter 3",C2266=1,"Quarter 4",C2266=2,"Quarter 4",C2266=3,"Quarter 4")</f>
        <v>Quarter 4</v>
      </c>
    </row>
    <row r="2267" spans="1:4" x14ac:dyDescent="0.2">
      <c r="A2267" s="1">
        <v>80134500</v>
      </c>
      <c r="B2267" s="16">
        <v>42804</v>
      </c>
      <c r="C2267">
        <f t="shared" si="35"/>
        <v>3</v>
      </c>
      <c r="D2267" t="str" cm="1">
        <f t="array" ref="D2267">_xlfn.IFS(C2267=4,"Quarter 1",C2267=5,"Quarter 1",C2267=6,"Quarter 1",C2267=7,"Quarter 2",C2267=8,"Quarter 2",C2267=9,"Quarter 2",C2267=10,"Quarter 3",C2267=11,"Quarter 3",C2267=12,"Quarter 3",C2267=1,"Quarter 4",C2267=2,"Quarter 4",C2267=3,"Quarter 4")</f>
        <v>Quarter 4</v>
      </c>
    </row>
    <row r="2268" spans="1:4" x14ac:dyDescent="0.2">
      <c r="A2268" s="1">
        <v>80038353</v>
      </c>
      <c r="B2268" s="16">
        <v>42804</v>
      </c>
      <c r="C2268">
        <f t="shared" si="35"/>
        <v>3</v>
      </c>
      <c r="D2268" t="str" cm="1">
        <f t="array" ref="D2268">_xlfn.IFS(C2268=4,"Quarter 1",C2268=5,"Quarter 1",C2268=6,"Quarter 1",C2268=7,"Quarter 2",C2268=8,"Quarter 2",C2268=9,"Quarter 2",C2268=10,"Quarter 3",C2268=11,"Quarter 3",C2268=12,"Quarter 3",C2268=1,"Quarter 4",C2268=2,"Quarter 4",C2268=3,"Quarter 4")</f>
        <v>Quarter 4</v>
      </c>
    </row>
    <row r="2269" spans="1:4" x14ac:dyDescent="0.2">
      <c r="A2269" s="1">
        <v>80038354</v>
      </c>
      <c r="B2269" s="16">
        <v>42804</v>
      </c>
      <c r="C2269">
        <f t="shared" si="35"/>
        <v>3</v>
      </c>
      <c r="D2269" t="str" cm="1">
        <f t="array" ref="D2269">_xlfn.IFS(C2269=4,"Quarter 1",C2269=5,"Quarter 1",C2269=6,"Quarter 1",C2269=7,"Quarter 2",C2269=8,"Quarter 2",C2269=9,"Quarter 2",C2269=10,"Quarter 3",C2269=11,"Quarter 3",C2269=12,"Quarter 3",C2269=1,"Quarter 4",C2269=2,"Quarter 4",C2269=3,"Quarter 4")</f>
        <v>Quarter 4</v>
      </c>
    </row>
    <row r="2270" spans="1:4" x14ac:dyDescent="0.2">
      <c r="A2270" s="1">
        <v>80038439</v>
      </c>
      <c r="B2270" s="16">
        <v>42804</v>
      </c>
      <c r="C2270">
        <f t="shared" si="35"/>
        <v>3</v>
      </c>
      <c r="D2270" t="str" cm="1">
        <f t="array" ref="D2270">_xlfn.IFS(C2270=4,"Quarter 1",C2270=5,"Quarter 1",C2270=6,"Quarter 1",C2270=7,"Quarter 2",C2270=8,"Quarter 2",C2270=9,"Quarter 2",C2270=10,"Quarter 3",C2270=11,"Quarter 3",C2270=12,"Quarter 3",C2270=1,"Quarter 4",C2270=2,"Quarter 4",C2270=3,"Quarter 4")</f>
        <v>Quarter 4</v>
      </c>
    </row>
    <row r="2271" spans="1:4" x14ac:dyDescent="0.2">
      <c r="A2271" s="1">
        <v>80038440</v>
      </c>
      <c r="B2271" s="16">
        <v>42804</v>
      </c>
      <c r="C2271">
        <f t="shared" si="35"/>
        <v>3</v>
      </c>
      <c r="D2271" t="str" cm="1">
        <f t="array" ref="D2271">_xlfn.IFS(C2271=4,"Quarter 1",C2271=5,"Quarter 1",C2271=6,"Quarter 1",C2271=7,"Quarter 2",C2271=8,"Quarter 2",C2271=9,"Quarter 2",C2271=10,"Quarter 3",C2271=11,"Quarter 3",C2271=12,"Quarter 3",C2271=1,"Quarter 4",C2271=2,"Quarter 4",C2271=3,"Quarter 4")</f>
        <v>Quarter 4</v>
      </c>
    </row>
    <row r="2272" spans="1:4" x14ac:dyDescent="0.2">
      <c r="A2272" s="1">
        <v>80134604</v>
      </c>
      <c r="B2272" s="16">
        <v>42804</v>
      </c>
      <c r="C2272">
        <f t="shared" si="35"/>
        <v>3</v>
      </c>
      <c r="D2272" t="str" cm="1">
        <f t="array" ref="D2272">_xlfn.IFS(C2272=4,"Quarter 1",C2272=5,"Quarter 1",C2272=6,"Quarter 1",C2272=7,"Quarter 2",C2272=8,"Quarter 2",C2272=9,"Quarter 2",C2272=10,"Quarter 3",C2272=11,"Quarter 3",C2272=12,"Quarter 3",C2272=1,"Quarter 4",C2272=2,"Quarter 4",C2272=3,"Quarter 4")</f>
        <v>Quarter 4</v>
      </c>
    </row>
    <row r="2273" spans="1:4" x14ac:dyDescent="0.2">
      <c r="A2273" s="1">
        <v>80134524</v>
      </c>
      <c r="B2273" s="16">
        <v>42804</v>
      </c>
      <c r="C2273">
        <f t="shared" si="35"/>
        <v>3</v>
      </c>
      <c r="D2273" t="str" cm="1">
        <f t="array" ref="D2273">_xlfn.IFS(C2273=4,"Quarter 1",C2273=5,"Quarter 1",C2273=6,"Quarter 1",C2273=7,"Quarter 2",C2273=8,"Quarter 2",C2273=9,"Quarter 2",C2273=10,"Quarter 3",C2273=11,"Quarter 3",C2273=12,"Quarter 3",C2273=1,"Quarter 4",C2273=2,"Quarter 4",C2273=3,"Quarter 4")</f>
        <v>Quarter 4</v>
      </c>
    </row>
    <row r="2274" spans="1:4" x14ac:dyDescent="0.2">
      <c r="A2274" s="1">
        <v>80038355</v>
      </c>
      <c r="B2274" s="16">
        <v>42804</v>
      </c>
      <c r="C2274">
        <f t="shared" si="35"/>
        <v>3</v>
      </c>
      <c r="D2274" t="str" cm="1">
        <f t="array" ref="D2274">_xlfn.IFS(C2274=4,"Quarter 1",C2274=5,"Quarter 1",C2274=6,"Quarter 1",C2274=7,"Quarter 2",C2274=8,"Quarter 2",C2274=9,"Quarter 2",C2274=10,"Quarter 3",C2274=11,"Quarter 3",C2274=12,"Quarter 3",C2274=1,"Quarter 4",C2274=2,"Quarter 4",C2274=3,"Quarter 4")</f>
        <v>Quarter 4</v>
      </c>
    </row>
    <row r="2275" spans="1:4" x14ac:dyDescent="0.2">
      <c r="A2275" s="1">
        <v>80038441</v>
      </c>
      <c r="B2275" s="16">
        <v>42804</v>
      </c>
      <c r="C2275">
        <f t="shared" si="35"/>
        <v>3</v>
      </c>
      <c r="D2275" t="str" cm="1">
        <f t="array" ref="D2275">_xlfn.IFS(C2275=4,"Quarter 1",C2275=5,"Quarter 1",C2275=6,"Quarter 1",C2275=7,"Quarter 2",C2275=8,"Quarter 2",C2275=9,"Quarter 2",C2275=10,"Quarter 3",C2275=11,"Quarter 3",C2275=12,"Quarter 3",C2275=1,"Quarter 4",C2275=2,"Quarter 4",C2275=3,"Quarter 4")</f>
        <v>Quarter 4</v>
      </c>
    </row>
    <row r="2276" spans="1:4" x14ac:dyDescent="0.2">
      <c r="A2276" s="1">
        <v>80134433</v>
      </c>
      <c r="B2276" s="16">
        <v>42804</v>
      </c>
      <c r="C2276">
        <f t="shared" si="35"/>
        <v>3</v>
      </c>
      <c r="D2276" t="str" cm="1">
        <f t="array" ref="D2276">_xlfn.IFS(C2276=4,"Quarter 1",C2276=5,"Quarter 1",C2276=6,"Quarter 1",C2276=7,"Quarter 2",C2276=8,"Quarter 2",C2276=9,"Quarter 2",C2276=10,"Quarter 3",C2276=11,"Quarter 3",C2276=12,"Quarter 3",C2276=1,"Quarter 4",C2276=2,"Quarter 4",C2276=3,"Quarter 4")</f>
        <v>Quarter 4</v>
      </c>
    </row>
    <row r="2277" spans="1:4" x14ac:dyDescent="0.2">
      <c r="A2277" s="1">
        <v>80134436</v>
      </c>
      <c r="B2277" s="16">
        <v>42804</v>
      </c>
      <c r="C2277">
        <f t="shared" si="35"/>
        <v>3</v>
      </c>
      <c r="D2277" t="str" cm="1">
        <f t="array" ref="D2277">_xlfn.IFS(C2277=4,"Quarter 1",C2277=5,"Quarter 1",C2277=6,"Quarter 1",C2277=7,"Quarter 2",C2277=8,"Quarter 2",C2277=9,"Quarter 2",C2277=10,"Quarter 3",C2277=11,"Quarter 3",C2277=12,"Quarter 3",C2277=1,"Quarter 4",C2277=2,"Quarter 4",C2277=3,"Quarter 4")</f>
        <v>Quarter 4</v>
      </c>
    </row>
    <row r="2278" spans="1:4" x14ac:dyDescent="0.2">
      <c r="A2278" s="1">
        <v>80134514</v>
      </c>
      <c r="B2278" s="16">
        <v>42804</v>
      </c>
      <c r="C2278">
        <f t="shared" si="35"/>
        <v>3</v>
      </c>
      <c r="D2278" t="str" cm="1">
        <f t="array" ref="D2278">_xlfn.IFS(C2278=4,"Quarter 1",C2278=5,"Quarter 1",C2278=6,"Quarter 1",C2278=7,"Quarter 2",C2278=8,"Quarter 2",C2278=9,"Quarter 2",C2278=10,"Quarter 3",C2278=11,"Quarter 3",C2278=12,"Quarter 3",C2278=1,"Quarter 4",C2278=2,"Quarter 4",C2278=3,"Quarter 4")</f>
        <v>Quarter 4</v>
      </c>
    </row>
    <row r="2279" spans="1:4" x14ac:dyDescent="0.2">
      <c r="A2279" s="1">
        <v>80134398</v>
      </c>
      <c r="B2279" s="16">
        <v>42804</v>
      </c>
      <c r="C2279">
        <f t="shared" si="35"/>
        <v>3</v>
      </c>
      <c r="D2279" t="str" cm="1">
        <f t="array" ref="D2279">_xlfn.IFS(C2279=4,"Quarter 1",C2279=5,"Quarter 1",C2279=6,"Quarter 1",C2279=7,"Quarter 2",C2279=8,"Quarter 2",C2279=9,"Quarter 2",C2279=10,"Quarter 3",C2279=11,"Quarter 3",C2279=12,"Quarter 3",C2279=1,"Quarter 4",C2279=2,"Quarter 4",C2279=3,"Quarter 4")</f>
        <v>Quarter 4</v>
      </c>
    </row>
    <row r="2280" spans="1:4" x14ac:dyDescent="0.2">
      <c r="A2280" s="1">
        <v>80134520</v>
      </c>
      <c r="B2280" s="16">
        <v>42804</v>
      </c>
      <c r="C2280">
        <f t="shared" si="35"/>
        <v>3</v>
      </c>
      <c r="D2280" t="str" cm="1">
        <f t="array" ref="D2280">_xlfn.IFS(C2280=4,"Quarter 1",C2280=5,"Quarter 1",C2280=6,"Quarter 1",C2280=7,"Quarter 2",C2280=8,"Quarter 2",C2280=9,"Quarter 2",C2280=10,"Quarter 3",C2280=11,"Quarter 3",C2280=12,"Quarter 3",C2280=1,"Quarter 4",C2280=2,"Quarter 4",C2280=3,"Quarter 4")</f>
        <v>Quarter 4</v>
      </c>
    </row>
    <row r="2281" spans="1:4" x14ac:dyDescent="0.2">
      <c r="A2281" s="1">
        <v>80134420</v>
      </c>
      <c r="B2281" s="16">
        <v>42804</v>
      </c>
      <c r="C2281">
        <f t="shared" si="35"/>
        <v>3</v>
      </c>
      <c r="D2281" t="str" cm="1">
        <f t="array" ref="D2281">_xlfn.IFS(C2281=4,"Quarter 1",C2281=5,"Quarter 1",C2281=6,"Quarter 1",C2281=7,"Quarter 2",C2281=8,"Quarter 2",C2281=9,"Quarter 2",C2281=10,"Quarter 3",C2281=11,"Quarter 3",C2281=12,"Quarter 3",C2281=1,"Quarter 4",C2281=2,"Quarter 4",C2281=3,"Quarter 4")</f>
        <v>Quarter 4</v>
      </c>
    </row>
    <row r="2282" spans="1:4" x14ac:dyDescent="0.2">
      <c r="A2282" s="1">
        <v>80134501</v>
      </c>
      <c r="B2282" s="16">
        <v>42804</v>
      </c>
      <c r="C2282">
        <f t="shared" si="35"/>
        <v>3</v>
      </c>
      <c r="D2282" t="str" cm="1">
        <f t="array" ref="D2282">_xlfn.IFS(C2282=4,"Quarter 1",C2282=5,"Quarter 1",C2282=6,"Quarter 1",C2282=7,"Quarter 2",C2282=8,"Quarter 2",C2282=9,"Quarter 2",C2282=10,"Quarter 3",C2282=11,"Quarter 3",C2282=12,"Quarter 3",C2282=1,"Quarter 4",C2282=2,"Quarter 4",C2282=3,"Quarter 4")</f>
        <v>Quarter 4</v>
      </c>
    </row>
    <row r="2283" spans="1:4" x14ac:dyDescent="0.2">
      <c r="A2283" s="1">
        <v>80161700</v>
      </c>
      <c r="B2283" s="16">
        <v>42804</v>
      </c>
      <c r="C2283">
        <f t="shared" si="35"/>
        <v>3</v>
      </c>
      <c r="D2283" t="str" cm="1">
        <f t="array" ref="D2283">_xlfn.IFS(C2283=4,"Quarter 1",C2283=5,"Quarter 1",C2283=6,"Quarter 1",C2283=7,"Quarter 2",C2283=8,"Quarter 2",C2283=9,"Quarter 2",C2283=10,"Quarter 3",C2283=11,"Quarter 3",C2283=12,"Quarter 3",C2283=1,"Quarter 4",C2283=2,"Quarter 4",C2283=3,"Quarter 4")</f>
        <v>Quarter 4</v>
      </c>
    </row>
    <row r="2284" spans="1:4" x14ac:dyDescent="0.2">
      <c r="A2284" s="1">
        <v>80134399</v>
      </c>
      <c r="B2284" s="16">
        <v>42804</v>
      </c>
      <c r="C2284">
        <f t="shared" si="35"/>
        <v>3</v>
      </c>
      <c r="D2284" t="str" cm="1">
        <f t="array" ref="D2284">_xlfn.IFS(C2284=4,"Quarter 1",C2284=5,"Quarter 1",C2284=6,"Quarter 1",C2284=7,"Quarter 2",C2284=8,"Quarter 2",C2284=9,"Quarter 2",C2284=10,"Quarter 3",C2284=11,"Quarter 3",C2284=12,"Quarter 3",C2284=1,"Quarter 4",C2284=2,"Quarter 4",C2284=3,"Quarter 4")</f>
        <v>Quarter 4</v>
      </c>
    </row>
    <row r="2285" spans="1:4" x14ac:dyDescent="0.2">
      <c r="A2285" s="1">
        <v>80160127</v>
      </c>
      <c r="B2285" s="16">
        <v>42804</v>
      </c>
      <c r="C2285">
        <f t="shared" si="35"/>
        <v>3</v>
      </c>
      <c r="D2285" t="str" cm="1">
        <f t="array" ref="D2285">_xlfn.IFS(C2285=4,"Quarter 1",C2285=5,"Quarter 1",C2285=6,"Quarter 1",C2285=7,"Quarter 2",C2285=8,"Quarter 2",C2285=9,"Quarter 2",C2285=10,"Quarter 3",C2285=11,"Quarter 3",C2285=12,"Quarter 3",C2285=1,"Quarter 4",C2285=2,"Quarter 4",C2285=3,"Quarter 4")</f>
        <v>Quarter 4</v>
      </c>
    </row>
    <row r="2286" spans="1:4" x14ac:dyDescent="0.2">
      <c r="A2286" s="1">
        <v>80134438</v>
      </c>
      <c r="B2286" s="16">
        <v>42804</v>
      </c>
      <c r="C2286">
        <f t="shared" si="35"/>
        <v>3</v>
      </c>
      <c r="D2286" t="str" cm="1">
        <f t="array" ref="D2286">_xlfn.IFS(C2286=4,"Quarter 1",C2286=5,"Quarter 1",C2286=6,"Quarter 1",C2286=7,"Quarter 2",C2286=8,"Quarter 2",C2286=9,"Quarter 2",C2286=10,"Quarter 3",C2286=11,"Quarter 3",C2286=12,"Quarter 3",C2286=1,"Quarter 4",C2286=2,"Quarter 4",C2286=3,"Quarter 4")</f>
        <v>Quarter 4</v>
      </c>
    </row>
    <row r="2287" spans="1:4" x14ac:dyDescent="0.2">
      <c r="A2287" s="1">
        <v>80134435</v>
      </c>
      <c r="B2287" s="16">
        <v>42804</v>
      </c>
      <c r="C2287">
        <f t="shared" si="35"/>
        <v>3</v>
      </c>
      <c r="D2287" t="str" cm="1">
        <f t="array" ref="D2287">_xlfn.IFS(C2287=4,"Quarter 1",C2287=5,"Quarter 1",C2287=6,"Quarter 1",C2287=7,"Quarter 2",C2287=8,"Quarter 2",C2287=9,"Quarter 2",C2287=10,"Quarter 3",C2287=11,"Quarter 3",C2287=12,"Quarter 3",C2287=1,"Quarter 4",C2287=2,"Quarter 4",C2287=3,"Quarter 4")</f>
        <v>Quarter 4</v>
      </c>
    </row>
    <row r="2288" spans="1:4" x14ac:dyDescent="0.2">
      <c r="A2288" s="1">
        <v>80134519</v>
      </c>
      <c r="B2288" s="16">
        <v>42804</v>
      </c>
      <c r="C2288">
        <f t="shared" si="35"/>
        <v>3</v>
      </c>
      <c r="D2288" t="str" cm="1">
        <f t="array" ref="D2288">_xlfn.IFS(C2288=4,"Quarter 1",C2288=5,"Quarter 1",C2288=6,"Quarter 1",C2288=7,"Quarter 2",C2288=8,"Quarter 2",C2288=9,"Quarter 2",C2288=10,"Quarter 3",C2288=11,"Quarter 3",C2288=12,"Quarter 3",C2288=1,"Quarter 4",C2288=2,"Quarter 4",C2288=3,"Quarter 4")</f>
        <v>Quarter 4</v>
      </c>
    </row>
    <row r="2289" spans="1:4" x14ac:dyDescent="0.2">
      <c r="A2289" s="1">
        <v>80134434</v>
      </c>
      <c r="B2289" s="16">
        <v>42804</v>
      </c>
      <c r="C2289">
        <f t="shared" si="35"/>
        <v>3</v>
      </c>
      <c r="D2289" t="str" cm="1">
        <f t="array" ref="D2289">_xlfn.IFS(C2289=4,"Quarter 1",C2289=5,"Quarter 1",C2289=6,"Quarter 1",C2289=7,"Quarter 2",C2289=8,"Quarter 2",C2289=9,"Quarter 2",C2289=10,"Quarter 3",C2289=11,"Quarter 3",C2289=12,"Quarter 3",C2289=1,"Quarter 4",C2289=2,"Quarter 4",C2289=3,"Quarter 4")</f>
        <v>Quarter 4</v>
      </c>
    </row>
    <row r="2290" spans="1:4" x14ac:dyDescent="0.2">
      <c r="A2290" s="1">
        <v>80160357</v>
      </c>
      <c r="B2290" s="16">
        <v>42804</v>
      </c>
      <c r="C2290">
        <f t="shared" si="35"/>
        <v>3</v>
      </c>
      <c r="D2290" t="str" cm="1">
        <f t="array" ref="D2290">_xlfn.IFS(C2290=4,"Quarter 1",C2290=5,"Quarter 1",C2290=6,"Quarter 1",C2290=7,"Quarter 2",C2290=8,"Quarter 2",C2290=9,"Quarter 2",C2290=10,"Quarter 3",C2290=11,"Quarter 3",C2290=12,"Quarter 3",C2290=1,"Quarter 4",C2290=2,"Quarter 4",C2290=3,"Quarter 4")</f>
        <v>Quarter 4</v>
      </c>
    </row>
    <row r="2291" spans="1:4" x14ac:dyDescent="0.2">
      <c r="A2291" s="1">
        <v>70299745</v>
      </c>
      <c r="B2291" s="16">
        <v>42804</v>
      </c>
      <c r="C2291">
        <f t="shared" si="35"/>
        <v>3</v>
      </c>
      <c r="D2291" t="str" cm="1">
        <f t="array" ref="D2291">_xlfn.IFS(C2291=4,"Quarter 1",C2291=5,"Quarter 1",C2291=6,"Quarter 1",C2291=7,"Quarter 2",C2291=8,"Quarter 2",C2291=9,"Quarter 2",C2291=10,"Quarter 3",C2291=11,"Quarter 3",C2291=12,"Quarter 3",C2291=1,"Quarter 4",C2291=2,"Quarter 4",C2291=3,"Quarter 4")</f>
        <v>Quarter 4</v>
      </c>
    </row>
    <row r="2292" spans="1:4" x14ac:dyDescent="0.2">
      <c r="A2292" s="1">
        <v>80038527</v>
      </c>
      <c r="B2292" s="16">
        <v>42804</v>
      </c>
      <c r="C2292">
        <f t="shared" si="35"/>
        <v>3</v>
      </c>
      <c r="D2292" t="str" cm="1">
        <f t="array" ref="D2292">_xlfn.IFS(C2292=4,"Quarter 1",C2292=5,"Quarter 1",C2292=6,"Quarter 1",C2292=7,"Quarter 2",C2292=8,"Quarter 2",C2292=9,"Quarter 2",C2292=10,"Quarter 3",C2292=11,"Quarter 3",C2292=12,"Quarter 3",C2292=1,"Quarter 4",C2292=2,"Quarter 4",C2292=3,"Quarter 4")</f>
        <v>Quarter 4</v>
      </c>
    </row>
    <row r="2293" spans="1:4" x14ac:dyDescent="0.2">
      <c r="A2293" s="1">
        <v>80038445</v>
      </c>
      <c r="B2293" s="16">
        <v>42804</v>
      </c>
      <c r="C2293">
        <f t="shared" si="35"/>
        <v>3</v>
      </c>
      <c r="D2293" t="str" cm="1">
        <f t="array" ref="D2293">_xlfn.IFS(C2293=4,"Quarter 1",C2293=5,"Quarter 1",C2293=6,"Quarter 1",C2293=7,"Quarter 2",C2293=8,"Quarter 2",C2293=9,"Quarter 2",C2293=10,"Quarter 3",C2293=11,"Quarter 3",C2293=12,"Quarter 3",C2293=1,"Quarter 4",C2293=2,"Quarter 4",C2293=3,"Quarter 4")</f>
        <v>Quarter 4</v>
      </c>
    </row>
    <row r="2294" spans="1:4" x14ac:dyDescent="0.2">
      <c r="A2294" s="1">
        <v>81059183</v>
      </c>
      <c r="B2294" s="16">
        <v>43525</v>
      </c>
      <c r="C2294">
        <f t="shared" si="35"/>
        <v>3</v>
      </c>
      <c r="D2294" t="str" cm="1">
        <f t="array" ref="D2294">_xlfn.IFS(C2294=4,"Quarter 1",C2294=5,"Quarter 1",C2294=6,"Quarter 1",C2294=7,"Quarter 2",C2294=8,"Quarter 2",C2294=9,"Quarter 2",C2294=10,"Quarter 3",C2294=11,"Quarter 3",C2294=12,"Quarter 3",C2294=1,"Quarter 4",C2294=2,"Quarter 4",C2294=3,"Quarter 4")</f>
        <v>Quarter 4</v>
      </c>
    </row>
    <row r="2295" spans="1:4" x14ac:dyDescent="0.2">
      <c r="A2295" s="1">
        <v>81024332</v>
      </c>
      <c r="B2295" s="16">
        <v>43525</v>
      </c>
      <c r="C2295">
        <f t="shared" si="35"/>
        <v>3</v>
      </c>
      <c r="D2295" t="str" cm="1">
        <f t="array" ref="D2295">_xlfn.IFS(C2295=4,"Quarter 1",C2295=5,"Quarter 1",C2295=6,"Quarter 1",C2295=7,"Quarter 2",C2295=8,"Quarter 2",C2295=9,"Quarter 2",C2295=10,"Quarter 3",C2295=11,"Quarter 3",C2295=12,"Quarter 3",C2295=1,"Quarter 4",C2295=2,"Quarter 4",C2295=3,"Quarter 4")</f>
        <v>Quarter 4</v>
      </c>
    </row>
    <row r="2296" spans="1:4" x14ac:dyDescent="0.2">
      <c r="A2296" s="1">
        <v>81059444</v>
      </c>
      <c r="B2296" s="16">
        <v>43525</v>
      </c>
      <c r="C2296">
        <f t="shared" si="35"/>
        <v>3</v>
      </c>
      <c r="D2296" t="str" cm="1">
        <f t="array" ref="D2296">_xlfn.IFS(C2296=4,"Quarter 1",C2296=5,"Quarter 1",C2296=6,"Quarter 1",C2296=7,"Quarter 2",C2296=8,"Quarter 2",C2296=9,"Quarter 2",C2296=10,"Quarter 3",C2296=11,"Quarter 3",C2296=12,"Quarter 3",C2296=1,"Quarter 4",C2296=2,"Quarter 4",C2296=3,"Quarter 4")</f>
        <v>Quarter 4</v>
      </c>
    </row>
    <row r="2297" spans="1:4" x14ac:dyDescent="0.2">
      <c r="A2297" s="1">
        <v>80987464</v>
      </c>
      <c r="B2297" s="16">
        <v>43525</v>
      </c>
      <c r="C2297">
        <f t="shared" si="35"/>
        <v>3</v>
      </c>
      <c r="D2297" t="str" cm="1">
        <f t="array" ref="D2297">_xlfn.IFS(C2297=4,"Quarter 1",C2297=5,"Quarter 1",C2297=6,"Quarter 1",C2297=7,"Quarter 2",C2297=8,"Quarter 2",C2297=9,"Quarter 2",C2297=10,"Quarter 3",C2297=11,"Quarter 3",C2297=12,"Quarter 3",C2297=1,"Quarter 4",C2297=2,"Quarter 4",C2297=3,"Quarter 4")</f>
        <v>Quarter 4</v>
      </c>
    </row>
    <row r="2298" spans="1:4" x14ac:dyDescent="0.2">
      <c r="A2298" s="1">
        <v>80156925</v>
      </c>
      <c r="B2298" s="16">
        <v>43525</v>
      </c>
      <c r="C2298">
        <f t="shared" si="35"/>
        <v>3</v>
      </c>
      <c r="D2298" t="str" cm="1">
        <f t="array" ref="D2298">_xlfn.IFS(C2298=4,"Quarter 1",C2298=5,"Quarter 1",C2298=6,"Quarter 1",C2298=7,"Quarter 2",C2298=8,"Quarter 2",C2298=9,"Quarter 2",C2298=10,"Quarter 3",C2298=11,"Quarter 3",C2298=12,"Quarter 3",C2298=1,"Quarter 4",C2298=2,"Quarter 4",C2298=3,"Quarter 4")</f>
        <v>Quarter 4</v>
      </c>
    </row>
    <row r="2299" spans="1:4" x14ac:dyDescent="0.2">
      <c r="A2299" s="1">
        <v>80222770</v>
      </c>
      <c r="B2299" s="16">
        <v>43525</v>
      </c>
      <c r="C2299">
        <f t="shared" si="35"/>
        <v>3</v>
      </c>
      <c r="D2299" t="str" cm="1">
        <f t="array" ref="D2299">_xlfn.IFS(C2299=4,"Quarter 1",C2299=5,"Quarter 1",C2299=6,"Quarter 1",C2299=7,"Quarter 2",C2299=8,"Quarter 2",C2299=9,"Quarter 2",C2299=10,"Quarter 3",C2299=11,"Quarter 3",C2299=12,"Quarter 3",C2299=1,"Quarter 4",C2299=2,"Quarter 4",C2299=3,"Quarter 4")</f>
        <v>Quarter 4</v>
      </c>
    </row>
    <row r="2300" spans="1:4" x14ac:dyDescent="0.2">
      <c r="A2300" s="1">
        <v>60002907</v>
      </c>
      <c r="B2300" s="16">
        <v>43525</v>
      </c>
      <c r="C2300">
        <f t="shared" si="35"/>
        <v>3</v>
      </c>
      <c r="D2300" t="str" cm="1">
        <f t="array" ref="D2300">_xlfn.IFS(C2300=4,"Quarter 1",C2300=5,"Quarter 1",C2300=6,"Quarter 1",C2300=7,"Quarter 2",C2300=8,"Quarter 2",C2300=9,"Quarter 2",C2300=10,"Quarter 3",C2300=11,"Quarter 3",C2300=12,"Quarter 3",C2300=1,"Quarter 4",C2300=2,"Quarter 4",C2300=3,"Quarter 4")</f>
        <v>Quarter 4</v>
      </c>
    </row>
    <row r="2301" spans="1:4" x14ac:dyDescent="0.2">
      <c r="A2301" s="1">
        <v>80207473</v>
      </c>
      <c r="B2301" s="16">
        <v>43525</v>
      </c>
      <c r="C2301">
        <f t="shared" si="35"/>
        <v>3</v>
      </c>
      <c r="D2301" t="str" cm="1">
        <f t="array" ref="D2301">_xlfn.IFS(C2301=4,"Quarter 1",C2301=5,"Quarter 1",C2301=6,"Quarter 1",C2301=7,"Quarter 2",C2301=8,"Quarter 2",C2301=9,"Quarter 2",C2301=10,"Quarter 3",C2301=11,"Quarter 3",C2301=12,"Quarter 3",C2301=1,"Quarter 4",C2301=2,"Quarter 4",C2301=3,"Quarter 4")</f>
        <v>Quarter 4</v>
      </c>
    </row>
    <row r="2302" spans="1:4" x14ac:dyDescent="0.2">
      <c r="A2302" s="1">
        <v>80001101</v>
      </c>
      <c r="B2302" s="16">
        <v>43525</v>
      </c>
      <c r="C2302">
        <f t="shared" si="35"/>
        <v>3</v>
      </c>
      <c r="D2302" t="str" cm="1">
        <f t="array" ref="D2302">_xlfn.IFS(C2302=4,"Quarter 1",C2302=5,"Quarter 1",C2302=6,"Quarter 1",C2302=7,"Quarter 2",C2302=8,"Quarter 2",C2302=9,"Quarter 2",C2302=10,"Quarter 3",C2302=11,"Quarter 3",C2302=12,"Quarter 3",C2302=1,"Quarter 4",C2302=2,"Quarter 4",C2302=3,"Quarter 4")</f>
        <v>Quarter 4</v>
      </c>
    </row>
    <row r="2303" spans="1:4" x14ac:dyDescent="0.2">
      <c r="A2303" s="1">
        <v>80990534</v>
      </c>
      <c r="B2303" s="16">
        <v>43525</v>
      </c>
      <c r="C2303">
        <f t="shared" si="35"/>
        <v>3</v>
      </c>
      <c r="D2303" t="str" cm="1">
        <f t="array" ref="D2303">_xlfn.IFS(C2303=4,"Quarter 1",C2303=5,"Quarter 1",C2303=6,"Quarter 1",C2303=7,"Quarter 2",C2303=8,"Quarter 2",C2303=9,"Quarter 2",C2303=10,"Quarter 3",C2303=11,"Quarter 3",C2303=12,"Quarter 3",C2303=1,"Quarter 4",C2303=2,"Quarter 4",C2303=3,"Quarter 4")</f>
        <v>Quarter 4</v>
      </c>
    </row>
    <row r="2304" spans="1:4" x14ac:dyDescent="0.2">
      <c r="A2304" s="1">
        <v>70111265</v>
      </c>
      <c r="B2304" s="16">
        <v>43525</v>
      </c>
      <c r="C2304">
        <f t="shared" si="35"/>
        <v>3</v>
      </c>
      <c r="D2304" t="str" cm="1">
        <f t="array" ref="D2304">_xlfn.IFS(C2304=4,"Quarter 1",C2304=5,"Quarter 1",C2304=6,"Quarter 1",C2304=7,"Quarter 2",C2304=8,"Quarter 2",C2304=9,"Quarter 2",C2304=10,"Quarter 3",C2304=11,"Quarter 3",C2304=12,"Quarter 3",C2304=1,"Quarter 4",C2304=2,"Quarter 4",C2304=3,"Quarter 4")</f>
        <v>Quarter 4</v>
      </c>
    </row>
    <row r="2305" spans="1:4" x14ac:dyDescent="0.2">
      <c r="A2305" s="1">
        <v>70024098</v>
      </c>
      <c r="B2305" s="16">
        <v>43525</v>
      </c>
      <c r="C2305">
        <f t="shared" si="35"/>
        <v>3</v>
      </c>
      <c r="D2305" t="str" cm="1">
        <f t="array" ref="D2305">_xlfn.IFS(C2305=4,"Quarter 1",C2305=5,"Quarter 1",C2305=6,"Quarter 1",C2305=7,"Quarter 2",C2305=8,"Quarter 2",C2305=9,"Quarter 2",C2305=10,"Quarter 3",C2305=11,"Quarter 3",C2305=12,"Quarter 3",C2305=1,"Quarter 4",C2305=2,"Quarter 4",C2305=3,"Quarter 4")</f>
        <v>Quarter 4</v>
      </c>
    </row>
    <row r="2306" spans="1:4" x14ac:dyDescent="0.2">
      <c r="A2306" s="1">
        <v>80071907</v>
      </c>
      <c r="B2306" s="16">
        <v>43525</v>
      </c>
      <c r="C2306">
        <f t="shared" si="35"/>
        <v>3</v>
      </c>
      <c r="D2306" t="str" cm="1">
        <f t="array" ref="D2306">_xlfn.IFS(C2306=4,"Quarter 1",C2306=5,"Quarter 1",C2306=6,"Quarter 1",C2306=7,"Quarter 2",C2306=8,"Quarter 2",C2306=9,"Quarter 2",C2306=10,"Quarter 3",C2306=11,"Quarter 3",C2306=12,"Quarter 3",C2306=1,"Quarter 4",C2306=2,"Quarter 4",C2306=3,"Quarter 4")</f>
        <v>Quarter 4</v>
      </c>
    </row>
    <row r="2307" spans="1:4" x14ac:dyDescent="0.2">
      <c r="A2307" s="1">
        <v>70020730</v>
      </c>
      <c r="B2307" s="16">
        <v>43525</v>
      </c>
      <c r="C2307">
        <f t="shared" ref="C2307:C2370" si="36">MONTH(B2307)</f>
        <v>3</v>
      </c>
      <c r="D2307" t="str" cm="1">
        <f t="array" ref="D2307">_xlfn.IFS(C2307=4,"Quarter 1",C2307=5,"Quarter 1",C2307=6,"Quarter 1",C2307=7,"Quarter 2",C2307=8,"Quarter 2",C2307=9,"Quarter 2",C2307=10,"Quarter 3",C2307=11,"Quarter 3",C2307=12,"Quarter 3",C2307=1,"Quarter 4",C2307=2,"Quarter 4",C2307=3,"Quarter 4")</f>
        <v>Quarter 4</v>
      </c>
    </row>
    <row r="2308" spans="1:4" x14ac:dyDescent="0.2">
      <c r="A2308" s="1">
        <v>80198306</v>
      </c>
      <c r="B2308" s="16">
        <v>43525</v>
      </c>
      <c r="C2308">
        <f t="shared" si="36"/>
        <v>3</v>
      </c>
      <c r="D2308" t="str" cm="1">
        <f t="array" ref="D2308">_xlfn.IFS(C2308=4,"Quarter 1",C2308=5,"Quarter 1",C2308=6,"Quarter 1",C2308=7,"Quarter 2",C2308=8,"Quarter 2",C2308=9,"Quarter 2",C2308=10,"Quarter 3",C2308=11,"Quarter 3",C2308=12,"Quarter 3",C2308=1,"Quarter 4",C2308=2,"Quarter 4",C2308=3,"Quarter 4")</f>
        <v>Quarter 4</v>
      </c>
    </row>
    <row r="2309" spans="1:4" x14ac:dyDescent="0.2">
      <c r="A2309" s="1">
        <v>80202258</v>
      </c>
      <c r="B2309" s="16">
        <v>43525</v>
      </c>
      <c r="C2309">
        <f t="shared" si="36"/>
        <v>3</v>
      </c>
      <c r="D2309" t="str" cm="1">
        <f t="array" ref="D2309">_xlfn.IFS(C2309=4,"Quarter 1",C2309=5,"Quarter 1",C2309=6,"Quarter 1",C2309=7,"Quarter 2",C2309=8,"Quarter 2",C2309=9,"Quarter 2",C2309=10,"Quarter 3",C2309=11,"Quarter 3",C2309=12,"Quarter 3",C2309=1,"Quarter 4",C2309=2,"Quarter 4",C2309=3,"Quarter 4")</f>
        <v>Quarter 4</v>
      </c>
    </row>
    <row r="2310" spans="1:4" x14ac:dyDescent="0.2">
      <c r="A2310" s="1">
        <v>80057137</v>
      </c>
      <c r="B2310" s="16">
        <v>43525</v>
      </c>
      <c r="C2310">
        <f t="shared" si="36"/>
        <v>3</v>
      </c>
      <c r="D2310" t="str" cm="1">
        <f t="array" ref="D2310">_xlfn.IFS(C2310=4,"Quarter 1",C2310=5,"Quarter 1",C2310=6,"Quarter 1",C2310=7,"Quarter 2",C2310=8,"Quarter 2",C2310=9,"Quarter 2",C2310=10,"Quarter 3",C2310=11,"Quarter 3",C2310=12,"Quarter 3",C2310=1,"Quarter 4",C2310=2,"Quarter 4",C2310=3,"Quarter 4")</f>
        <v>Quarter 4</v>
      </c>
    </row>
    <row r="2311" spans="1:4" x14ac:dyDescent="0.2">
      <c r="A2311" s="1">
        <v>81045720</v>
      </c>
      <c r="B2311" s="16">
        <v>43525</v>
      </c>
      <c r="C2311">
        <f t="shared" si="36"/>
        <v>3</v>
      </c>
      <c r="D2311" t="str" cm="1">
        <f t="array" ref="D2311">_xlfn.IFS(C2311=4,"Quarter 1",C2311=5,"Quarter 1",C2311=6,"Quarter 1",C2311=7,"Quarter 2",C2311=8,"Quarter 2",C2311=9,"Quarter 2",C2311=10,"Quarter 3",C2311=11,"Quarter 3",C2311=12,"Quarter 3",C2311=1,"Quarter 4",C2311=2,"Quarter 4",C2311=3,"Quarter 4")</f>
        <v>Quarter 4</v>
      </c>
    </row>
    <row r="2312" spans="1:4" x14ac:dyDescent="0.2">
      <c r="A2312" s="1">
        <v>70236016</v>
      </c>
      <c r="B2312" s="16">
        <v>43525</v>
      </c>
      <c r="C2312">
        <f t="shared" si="36"/>
        <v>3</v>
      </c>
      <c r="D2312" t="str" cm="1">
        <f t="array" ref="D2312">_xlfn.IFS(C2312=4,"Quarter 1",C2312=5,"Quarter 1",C2312=6,"Quarter 1",C2312=7,"Quarter 2",C2312=8,"Quarter 2",C2312=9,"Quarter 2",C2312=10,"Quarter 3",C2312=11,"Quarter 3",C2312=12,"Quarter 3",C2312=1,"Quarter 4",C2312=2,"Quarter 4",C2312=3,"Quarter 4")</f>
        <v>Quarter 4</v>
      </c>
    </row>
    <row r="2313" spans="1:4" x14ac:dyDescent="0.2">
      <c r="A2313" s="1">
        <v>81069249</v>
      </c>
      <c r="B2313" s="16">
        <v>43525</v>
      </c>
      <c r="C2313">
        <f t="shared" si="36"/>
        <v>3</v>
      </c>
      <c r="D2313" t="str" cm="1">
        <f t="array" ref="D2313">_xlfn.IFS(C2313=4,"Quarter 1",C2313=5,"Quarter 1",C2313=6,"Quarter 1",C2313=7,"Quarter 2",C2313=8,"Quarter 2",C2313=9,"Quarter 2",C2313=10,"Quarter 3",C2313=11,"Quarter 3",C2313=12,"Quarter 3",C2313=1,"Quarter 4",C2313=2,"Quarter 4",C2313=3,"Quarter 4")</f>
        <v>Quarter 4</v>
      </c>
    </row>
    <row r="2314" spans="1:4" x14ac:dyDescent="0.2">
      <c r="A2314" s="1">
        <v>81083971</v>
      </c>
      <c r="B2314" s="16">
        <v>43525</v>
      </c>
      <c r="C2314">
        <f t="shared" si="36"/>
        <v>3</v>
      </c>
      <c r="D2314" t="str" cm="1">
        <f t="array" ref="D2314">_xlfn.IFS(C2314=4,"Quarter 1",C2314=5,"Quarter 1",C2314=6,"Quarter 1",C2314=7,"Quarter 2",C2314=8,"Quarter 2",C2314=9,"Quarter 2",C2314=10,"Quarter 3",C2314=11,"Quarter 3",C2314=12,"Quarter 3",C2314=1,"Quarter 4",C2314=2,"Quarter 4",C2314=3,"Quarter 4")</f>
        <v>Quarter 4</v>
      </c>
    </row>
    <row r="2315" spans="1:4" x14ac:dyDescent="0.2">
      <c r="A2315" s="1">
        <v>80200047</v>
      </c>
      <c r="B2315" s="16">
        <v>43525</v>
      </c>
      <c r="C2315">
        <f t="shared" si="36"/>
        <v>3</v>
      </c>
      <c r="D2315" t="str" cm="1">
        <f t="array" ref="D2315">_xlfn.IFS(C2315=4,"Quarter 1",C2315=5,"Quarter 1",C2315=6,"Quarter 1",C2315=7,"Quarter 2",C2315=8,"Quarter 2",C2315=9,"Quarter 2",C2315=10,"Quarter 3",C2315=11,"Quarter 3",C2315=12,"Quarter 3",C2315=1,"Quarter 4",C2315=2,"Quarter 4",C2315=3,"Quarter 4")</f>
        <v>Quarter 4</v>
      </c>
    </row>
    <row r="2316" spans="1:4" x14ac:dyDescent="0.2">
      <c r="A2316" s="1">
        <v>80156772</v>
      </c>
      <c r="B2316" s="16">
        <v>43525</v>
      </c>
      <c r="C2316">
        <f t="shared" si="36"/>
        <v>3</v>
      </c>
      <c r="D2316" t="str" cm="1">
        <f t="array" ref="D2316">_xlfn.IFS(C2316=4,"Quarter 1",C2316=5,"Quarter 1",C2316=6,"Quarter 1",C2316=7,"Quarter 2",C2316=8,"Quarter 2",C2316=9,"Quarter 2",C2316=10,"Quarter 3",C2316=11,"Quarter 3",C2316=12,"Quarter 3",C2316=1,"Quarter 4",C2316=2,"Quarter 4",C2316=3,"Quarter 4")</f>
        <v>Quarter 4</v>
      </c>
    </row>
    <row r="2317" spans="1:4" x14ac:dyDescent="0.2">
      <c r="A2317" s="1">
        <v>81016361</v>
      </c>
      <c r="B2317" s="16">
        <v>43525</v>
      </c>
      <c r="C2317">
        <f t="shared" si="36"/>
        <v>3</v>
      </c>
      <c r="D2317" t="str" cm="1">
        <f t="array" ref="D2317">_xlfn.IFS(C2317=4,"Quarter 1",C2317=5,"Quarter 1",C2317=6,"Quarter 1",C2317=7,"Quarter 2",C2317=8,"Quarter 2",C2317=9,"Quarter 2",C2317=10,"Quarter 3",C2317=11,"Quarter 3",C2317=12,"Quarter 3",C2317=1,"Quarter 4",C2317=2,"Quarter 4",C2317=3,"Quarter 4")</f>
        <v>Quarter 4</v>
      </c>
    </row>
    <row r="2318" spans="1:4" x14ac:dyDescent="0.2">
      <c r="A2318" s="1">
        <v>81055395</v>
      </c>
      <c r="B2318" s="16">
        <v>43525</v>
      </c>
      <c r="C2318">
        <f t="shared" si="36"/>
        <v>3</v>
      </c>
      <c r="D2318" t="str" cm="1">
        <f t="array" ref="D2318">_xlfn.IFS(C2318=4,"Quarter 1",C2318=5,"Quarter 1",C2318=6,"Quarter 1",C2318=7,"Quarter 2",C2318=8,"Quarter 2",C2318=9,"Quarter 2",C2318=10,"Quarter 3",C2318=11,"Quarter 3",C2318=12,"Quarter 3",C2318=1,"Quarter 4",C2318=2,"Quarter 4",C2318=3,"Quarter 4")</f>
        <v>Quarter 4</v>
      </c>
    </row>
    <row r="2319" spans="1:4" x14ac:dyDescent="0.2">
      <c r="A2319" s="1">
        <v>70077556</v>
      </c>
      <c r="B2319" s="16">
        <v>43525</v>
      </c>
      <c r="C2319">
        <f t="shared" si="36"/>
        <v>3</v>
      </c>
      <c r="D2319" t="str" cm="1">
        <f t="array" ref="D2319">_xlfn.IFS(C2319=4,"Quarter 1",C2319=5,"Quarter 1",C2319=6,"Quarter 1",C2319=7,"Quarter 2",C2319=8,"Quarter 2",C2319=9,"Quarter 2",C2319=10,"Quarter 3",C2319=11,"Quarter 3",C2319=12,"Quarter 3",C2319=1,"Quarter 4",C2319=2,"Quarter 4",C2319=3,"Quarter 4")</f>
        <v>Quarter 4</v>
      </c>
    </row>
    <row r="2320" spans="1:4" x14ac:dyDescent="0.2">
      <c r="A2320" s="1">
        <v>80994738</v>
      </c>
      <c r="B2320" s="16">
        <v>43525</v>
      </c>
      <c r="C2320">
        <f t="shared" si="36"/>
        <v>3</v>
      </c>
      <c r="D2320" t="str" cm="1">
        <f t="array" ref="D2320">_xlfn.IFS(C2320=4,"Quarter 1",C2320=5,"Quarter 1",C2320=6,"Quarter 1",C2320=7,"Quarter 2",C2320=8,"Quarter 2",C2320=9,"Quarter 2",C2320=10,"Quarter 3",C2320=11,"Quarter 3",C2320=12,"Quarter 3",C2320=1,"Quarter 4",C2320=2,"Quarter 4",C2320=3,"Quarter 4")</f>
        <v>Quarter 4</v>
      </c>
    </row>
    <row r="2321" spans="1:4" x14ac:dyDescent="0.2">
      <c r="A2321" s="1">
        <v>70100412</v>
      </c>
      <c r="B2321" s="16">
        <v>43525</v>
      </c>
      <c r="C2321">
        <f t="shared" si="36"/>
        <v>3</v>
      </c>
      <c r="D2321" t="str" cm="1">
        <f t="array" ref="D2321">_xlfn.IFS(C2321=4,"Quarter 1",C2321=5,"Quarter 1",C2321=6,"Quarter 1",C2321=7,"Quarter 2",C2321=8,"Quarter 2",C2321=9,"Quarter 2",C2321=10,"Quarter 3",C2321=11,"Quarter 3",C2321=12,"Quarter 3",C2321=1,"Quarter 4",C2321=2,"Quarter 4",C2321=3,"Quarter 4")</f>
        <v>Quarter 4</v>
      </c>
    </row>
    <row r="2322" spans="1:4" x14ac:dyDescent="0.2">
      <c r="A2322" s="1">
        <v>60021299</v>
      </c>
      <c r="B2322" s="16">
        <v>43525</v>
      </c>
      <c r="C2322">
        <f t="shared" si="36"/>
        <v>3</v>
      </c>
      <c r="D2322" t="str" cm="1">
        <f t="array" ref="D2322">_xlfn.IFS(C2322=4,"Quarter 1",C2322=5,"Quarter 1",C2322=6,"Quarter 1",C2322=7,"Quarter 2",C2322=8,"Quarter 2",C2322=9,"Quarter 2",C2322=10,"Quarter 3",C2322=11,"Quarter 3",C2322=12,"Quarter 3",C2322=1,"Quarter 4",C2322=2,"Quarter 4",C2322=3,"Quarter 4")</f>
        <v>Quarter 4</v>
      </c>
    </row>
    <row r="2323" spans="1:4" x14ac:dyDescent="0.2">
      <c r="A2323" s="1">
        <v>70129374</v>
      </c>
      <c r="B2323" s="16">
        <v>43525</v>
      </c>
      <c r="C2323">
        <f t="shared" si="36"/>
        <v>3</v>
      </c>
      <c r="D2323" t="str" cm="1">
        <f t="array" ref="D2323">_xlfn.IFS(C2323=4,"Quarter 1",C2323=5,"Quarter 1",C2323=6,"Quarter 1",C2323=7,"Quarter 2",C2323=8,"Quarter 2",C2323=9,"Quarter 2",C2323=10,"Quarter 3",C2323=11,"Quarter 3",C2323=12,"Quarter 3",C2323=1,"Quarter 4",C2323=2,"Quarter 4",C2323=3,"Quarter 4")</f>
        <v>Quarter 4</v>
      </c>
    </row>
    <row r="2324" spans="1:4" x14ac:dyDescent="0.2">
      <c r="A2324" s="1">
        <v>80167647</v>
      </c>
      <c r="B2324" s="16">
        <v>43525</v>
      </c>
      <c r="C2324">
        <f t="shared" si="36"/>
        <v>3</v>
      </c>
      <c r="D2324" t="str" cm="1">
        <f t="array" ref="D2324">_xlfn.IFS(C2324=4,"Quarter 1",C2324=5,"Quarter 1",C2324=6,"Quarter 1",C2324=7,"Quarter 2",C2324=8,"Quarter 2",C2324=9,"Quarter 2",C2324=10,"Quarter 3",C2324=11,"Quarter 3",C2324=12,"Quarter 3",C2324=1,"Quarter 4",C2324=2,"Quarter 4",C2324=3,"Quarter 4")</f>
        <v>Quarter 4</v>
      </c>
    </row>
    <row r="2325" spans="1:4" x14ac:dyDescent="0.2">
      <c r="A2325" s="1">
        <v>80215076</v>
      </c>
      <c r="B2325" s="16">
        <v>43160</v>
      </c>
      <c r="C2325">
        <f t="shared" si="36"/>
        <v>3</v>
      </c>
      <c r="D2325" t="str" cm="1">
        <f t="array" ref="D2325">_xlfn.IFS(C2325=4,"Quarter 1",C2325=5,"Quarter 1",C2325=6,"Quarter 1",C2325=7,"Quarter 2",C2325=8,"Quarter 2",C2325=9,"Quarter 2",C2325=10,"Quarter 3",C2325=11,"Quarter 3",C2325=12,"Quarter 3",C2325=1,"Quarter 4",C2325=2,"Quarter 4",C2325=3,"Quarter 4")</f>
        <v>Quarter 4</v>
      </c>
    </row>
    <row r="2326" spans="1:4" x14ac:dyDescent="0.2">
      <c r="A2326" s="1">
        <v>80184973</v>
      </c>
      <c r="B2326" s="16">
        <v>43160</v>
      </c>
      <c r="C2326">
        <f t="shared" si="36"/>
        <v>3</v>
      </c>
      <c r="D2326" t="str" cm="1">
        <f t="array" ref="D2326">_xlfn.IFS(C2326=4,"Quarter 1",C2326=5,"Quarter 1",C2326=6,"Quarter 1",C2326=7,"Quarter 2",C2326=8,"Quarter 2",C2326=9,"Quarter 2",C2326=10,"Quarter 3",C2326=11,"Quarter 3",C2326=12,"Quarter 3",C2326=1,"Quarter 4",C2326=2,"Quarter 4",C2326=3,"Quarter 4")</f>
        <v>Quarter 4</v>
      </c>
    </row>
    <row r="2327" spans="1:4" x14ac:dyDescent="0.2">
      <c r="A2327" s="1">
        <v>80203919</v>
      </c>
      <c r="B2327" s="16">
        <v>43160</v>
      </c>
      <c r="C2327">
        <f t="shared" si="36"/>
        <v>3</v>
      </c>
      <c r="D2327" t="str" cm="1">
        <f t="array" ref="D2327">_xlfn.IFS(C2327=4,"Quarter 1",C2327=5,"Quarter 1",C2327=6,"Quarter 1",C2327=7,"Quarter 2",C2327=8,"Quarter 2",C2327=9,"Quarter 2",C2327=10,"Quarter 3",C2327=11,"Quarter 3",C2327=12,"Quarter 3",C2327=1,"Quarter 4",C2327=2,"Quarter 4",C2327=3,"Quarter 4")</f>
        <v>Quarter 4</v>
      </c>
    </row>
    <row r="2328" spans="1:4" x14ac:dyDescent="0.2">
      <c r="A2328" s="1">
        <v>70229921</v>
      </c>
      <c r="B2328" s="16">
        <v>43160</v>
      </c>
      <c r="C2328">
        <f t="shared" si="36"/>
        <v>3</v>
      </c>
      <c r="D2328" t="str" cm="1">
        <f t="array" ref="D2328">_xlfn.IFS(C2328=4,"Quarter 1",C2328=5,"Quarter 1",C2328=6,"Quarter 1",C2328=7,"Quarter 2",C2328=8,"Quarter 2",C2328=9,"Quarter 2",C2328=10,"Quarter 3",C2328=11,"Quarter 3",C2328=12,"Quarter 3",C2328=1,"Quarter 4",C2328=2,"Quarter 4",C2328=3,"Quarter 4")</f>
        <v>Quarter 4</v>
      </c>
    </row>
    <row r="2329" spans="1:4" x14ac:dyDescent="0.2">
      <c r="A2329" s="1">
        <v>70021551</v>
      </c>
      <c r="B2329" s="16">
        <v>43160</v>
      </c>
      <c r="C2329">
        <f t="shared" si="36"/>
        <v>3</v>
      </c>
      <c r="D2329" t="str" cm="1">
        <f t="array" ref="D2329">_xlfn.IFS(C2329=4,"Quarter 1",C2329=5,"Quarter 1",C2329=6,"Quarter 1",C2329=7,"Quarter 2",C2329=8,"Quarter 2",C2329=9,"Quarter 2",C2329=10,"Quarter 3",C2329=11,"Quarter 3",C2329=12,"Quarter 3",C2329=1,"Quarter 4",C2329=2,"Quarter 4",C2329=3,"Quarter 4")</f>
        <v>Quarter 4</v>
      </c>
    </row>
    <row r="2330" spans="1:4" x14ac:dyDescent="0.2">
      <c r="A2330" s="1">
        <v>80236167</v>
      </c>
      <c r="B2330" s="16">
        <v>43160</v>
      </c>
      <c r="C2330">
        <f t="shared" si="36"/>
        <v>3</v>
      </c>
      <c r="D2330" t="str" cm="1">
        <f t="array" ref="D2330">_xlfn.IFS(C2330=4,"Quarter 1",C2330=5,"Quarter 1",C2330=6,"Quarter 1",C2330=7,"Quarter 2",C2330=8,"Quarter 2",C2330=9,"Quarter 2",C2330=10,"Quarter 3",C2330=11,"Quarter 3",C2330=12,"Quarter 3",C2330=1,"Quarter 4",C2330=2,"Quarter 4",C2330=3,"Quarter 4")</f>
        <v>Quarter 4</v>
      </c>
    </row>
    <row r="2331" spans="1:4" x14ac:dyDescent="0.2">
      <c r="A2331" s="1">
        <v>80175151</v>
      </c>
      <c r="B2331" s="16">
        <v>43160</v>
      </c>
      <c r="C2331">
        <f t="shared" si="36"/>
        <v>3</v>
      </c>
      <c r="D2331" t="str" cm="1">
        <f t="array" ref="D2331">_xlfn.IFS(C2331=4,"Quarter 1",C2331=5,"Quarter 1",C2331=6,"Quarter 1",C2331=7,"Quarter 2",C2331=8,"Quarter 2",C2331=9,"Quarter 2",C2331=10,"Quarter 3",C2331=11,"Quarter 3",C2331=12,"Quarter 3",C2331=1,"Quarter 4",C2331=2,"Quarter 4",C2331=3,"Quarter 4")</f>
        <v>Quarter 4</v>
      </c>
    </row>
    <row r="2332" spans="1:4" x14ac:dyDescent="0.2">
      <c r="A2332" s="1">
        <v>80232404</v>
      </c>
      <c r="B2332" s="16">
        <v>43160</v>
      </c>
      <c r="C2332">
        <f t="shared" si="36"/>
        <v>3</v>
      </c>
      <c r="D2332" t="str" cm="1">
        <f t="array" ref="D2332">_xlfn.IFS(C2332=4,"Quarter 1",C2332=5,"Quarter 1",C2332=6,"Quarter 1",C2332=7,"Quarter 2",C2332=8,"Quarter 2",C2332=9,"Quarter 2",C2332=10,"Quarter 3",C2332=11,"Quarter 3",C2332=12,"Quarter 3",C2332=1,"Quarter 4",C2332=2,"Quarter 4",C2332=3,"Quarter 4")</f>
        <v>Quarter 4</v>
      </c>
    </row>
    <row r="2333" spans="1:4" x14ac:dyDescent="0.2">
      <c r="A2333" s="1">
        <v>60036746</v>
      </c>
      <c r="B2333" s="16">
        <v>43160</v>
      </c>
      <c r="C2333">
        <f t="shared" si="36"/>
        <v>3</v>
      </c>
      <c r="D2333" t="str" cm="1">
        <f t="array" ref="D2333">_xlfn.IFS(C2333=4,"Quarter 1",C2333=5,"Quarter 1",C2333=6,"Quarter 1",C2333=7,"Quarter 2",C2333=8,"Quarter 2",C2333=9,"Quarter 2",C2333=10,"Quarter 3",C2333=11,"Quarter 3",C2333=12,"Quarter 3",C2333=1,"Quarter 4",C2333=2,"Quarter 4",C2333=3,"Quarter 4")</f>
        <v>Quarter 4</v>
      </c>
    </row>
    <row r="2334" spans="1:4" x14ac:dyDescent="0.2">
      <c r="A2334" s="1">
        <v>60036613</v>
      </c>
      <c r="B2334" s="16">
        <v>43160</v>
      </c>
      <c r="C2334">
        <f t="shared" si="36"/>
        <v>3</v>
      </c>
      <c r="D2334" t="str" cm="1">
        <f t="array" ref="D2334">_xlfn.IFS(C2334=4,"Quarter 1",C2334=5,"Quarter 1",C2334=6,"Quarter 1",C2334=7,"Quarter 2",C2334=8,"Quarter 2",C2334=9,"Quarter 2",C2334=10,"Quarter 3",C2334=11,"Quarter 3",C2334=12,"Quarter 3",C2334=1,"Quarter 4",C2334=2,"Quarter 4",C2334=3,"Quarter 4")</f>
        <v>Quarter 4</v>
      </c>
    </row>
    <row r="2335" spans="1:4" x14ac:dyDescent="0.2">
      <c r="A2335" s="1">
        <v>80219180</v>
      </c>
      <c r="B2335" s="16">
        <v>43160</v>
      </c>
      <c r="C2335">
        <f t="shared" si="36"/>
        <v>3</v>
      </c>
      <c r="D2335" t="str" cm="1">
        <f t="array" ref="D2335">_xlfn.IFS(C2335=4,"Quarter 1",C2335=5,"Quarter 1",C2335=6,"Quarter 1",C2335=7,"Quarter 2",C2335=8,"Quarter 2",C2335=9,"Quarter 2",C2335=10,"Quarter 3",C2335=11,"Quarter 3",C2335=12,"Quarter 3",C2335=1,"Quarter 4",C2335=2,"Quarter 4",C2335=3,"Quarter 4")</f>
        <v>Quarter 4</v>
      </c>
    </row>
    <row r="2336" spans="1:4" x14ac:dyDescent="0.2">
      <c r="A2336" s="1">
        <v>80214584</v>
      </c>
      <c r="B2336" s="16">
        <v>43160</v>
      </c>
      <c r="C2336">
        <f t="shared" si="36"/>
        <v>3</v>
      </c>
      <c r="D2336" t="str" cm="1">
        <f t="array" ref="D2336">_xlfn.IFS(C2336=4,"Quarter 1",C2336=5,"Quarter 1",C2336=6,"Quarter 1",C2336=7,"Quarter 2",C2336=8,"Quarter 2",C2336=9,"Quarter 2",C2336=10,"Quarter 3",C2336=11,"Quarter 3",C2336=12,"Quarter 3",C2336=1,"Quarter 4",C2336=2,"Quarter 4",C2336=3,"Quarter 4")</f>
        <v>Quarter 4</v>
      </c>
    </row>
    <row r="2337" spans="1:4" x14ac:dyDescent="0.2">
      <c r="A2337" s="1">
        <v>17671454</v>
      </c>
      <c r="B2337" s="16">
        <v>43160</v>
      </c>
      <c r="C2337">
        <f t="shared" si="36"/>
        <v>3</v>
      </c>
      <c r="D2337" t="str" cm="1">
        <f t="array" ref="D2337">_xlfn.IFS(C2337=4,"Quarter 1",C2337=5,"Quarter 1",C2337=6,"Quarter 1",C2337=7,"Quarter 2",C2337=8,"Quarter 2",C2337=9,"Quarter 2",C2337=10,"Quarter 3",C2337=11,"Quarter 3",C2337=12,"Quarter 3",C2337=1,"Quarter 4",C2337=2,"Quarter 4",C2337=3,"Quarter 4")</f>
        <v>Quarter 4</v>
      </c>
    </row>
    <row r="2338" spans="1:4" x14ac:dyDescent="0.2">
      <c r="A2338" s="1">
        <v>60036617</v>
      </c>
      <c r="B2338" s="16">
        <v>43160</v>
      </c>
      <c r="C2338">
        <f t="shared" si="36"/>
        <v>3</v>
      </c>
      <c r="D2338" t="str" cm="1">
        <f t="array" ref="D2338">_xlfn.IFS(C2338=4,"Quarter 1",C2338=5,"Quarter 1",C2338=6,"Quarter 1",C2338=7,"Quarter 2",C2338=8,"Quarter 2",C2338=9,"Quarter 2",C2338=10,"Quarter 3",C2338=11,"Quarter 3",C2338=12,"Quarter 3",C2338=1,"Quarter 4",C2338=2,"Quarter 4",C2338=3,"Quarter 4")</f>
        <v>Quarter 4</v>
      </c>
    </row>
    <row r="2339" spans="1:4" x14ac:dyDescent="0.2">
      <c r="A2339" s="1">
        <v>80230555</v>
      </c>
      <c r="B2339" s="16">
        <v>43160</v>
      </c>
      <c r="C2339">
        <f t="shared" si="36"/>
        <v>3</v>
      </c>
      <c r="D2339" t="str" cm="1">
        <f t="array" ref="D2339">_xlfn.IFS(C2339=4,"Quarter 1",C2339=5,"Quarter 1",C2339=6,"Quarter 1",C2339=7,"Quarter 2",C2339=8,"Quarter 2",C2339=9,"Quarter 2",C2339=10,"Quarter 3",C2339=11,"Quarter 3",C2339=12,"Quarter 3",C2339=1,"Quarter 4",C2339=2,"Quarter 4",C2339=3,"Quarter 4")</f>
        <v>Quarter 4</v>
      </c>
    </row>
    <row r="2340" spans="1:4" x14ac:dyDescent="0.2">
      <c r="A2340" s="1">
        <v>70294790</v>
      </c>
      <c r="B2340" s="16">
        <v>43160</v>
      </c>
      <c r="C2340">
        <f t="shared" si="36"/>
        <v>3</v>
      </c>
      <c r="D2340" t="str" cm="1">
        <f t="array" ref="D2340">_xlfn.IFS(C2340=4,"Quarter 1",C2340=5,"Quarter 1",C2340=6,"Quarter 1",C2340=7,"Quarter 2",C2340=8,"Quarter 2",C2340=9,"Quarter 2",C2340=10,"Quarter 3",C2340=11,"Quarter 3",C2340=12,"Quarter 3",C2340=1,"Quarter 4",C2340=2,"Quarter 4",C2340=3,"Quarter 4")</f>
        <v>Quarter 4</v>
      </c>
    </row>
    <row r="2341" spans="1:4" x14ac:dyDescent="0.2">
      <c r="A2341" s="1">
        <v>70063017</v>
      </c>
      <c r="B2341" s="16">
        <v>43160</v>
      </c>
      <c r="C2341">
        <f t="shared" si="36"/>
        <v>3</v>
      </c>
      <c r="D2341" t="str" cm="1">
        <f t="array" ref="D2341">_xlfn.IFS(C2341=4,"Quarter 1",C2341=5,"Quarter 1",C2341=6,"Quarter 1",C2341=7,"Quarter 2",C2341=8,"Quarter 2",C2341=9,"Quarter 2",C2341=10,"Quarter 3",C2341=11,"Quarter 3",C2341=12,"Quarter 3",C2341=1,"Quarter 4",C2341=2,"Quarter 4",C2341=3,"Quarter 4")</f>
        <v>Quarter 4</v>
      </c>
    </row>
    <row r="2342" spans="1:4" x14ac:dyDescent="0.2">
      <c r="A2342" s="1">
        <v>60003401</v>
      </c>
      <c r="B2342" s="16">
        <v>43160</v>
      </c>
      <c r="C2342">
        <f t="shared" si="36"/>
        <v>3</v>
      </c>
      <c r="D2342" t="str" cm="1">
        <f t="array" ref="D2342">_xlfn.IFS(C2342=4,"Quarter 1",C2342=5,"Quarter 1",C2342=6,"Quarter 1",C2342=7,"Quarter 2",C2342=8,"Quarter 2",C2342=9,"Quarter 2",C2342=10,"Quarter 3",C2342=11,"Quarter 3",C2342=12,"Quarter 3",C2342=1,"Quarter 4",C2342=2,"Quarter 4",C2342=3,"Quarter 4")</f>
        <v>Quarter 4</v>
      </c>
    </row>
    <row r="2343" spans="1:4" x14ac:dyDescent="0.2">
      <c r="A2343" s="1">
        <v>80224605</v>
      </c>
      <c r="B2343" s="16">
        <v>43160</v>
      </c>
      <c r="C2343">
        <f t="shared" si="36"/>
        <v>3</v>
      </c>
      <c r="D2343" t="str" cm="1">
        <f t="array" ref="D2343">_xlfn.IFS(C2343=4,"Quarter 1",C2343=5,"Quarter 1",C2343=6,"Quarter 1",C2343=7,"Quarter 2",C2343=8,"Quarter 2",C2343=9,"Quarter 2",C2343=10,"Quarter 3",C2343=11,"Quarter 3",C2343=12,"Quarter 3",C2343=1,"Quarter 4",C2343=2,"Quarter 4",C2343=3,"Quarter 4")</f>
        <v>Quarter 4</v>
      </c>
    </row>
    <row r="2344" spans="1:4" x14ac:dyDescent="0.2">
      <c r="A2344" s="1">
        <v>70021253</v>
      </c>
      <c r="B2344" s="16">
        <v>43160</v>
      </c>
      <c r="C2344">
        <f t="shared" si="36"/>
        <v>3</v>
      </c>
      <c r="D2344" t="str" cm="1">
        <f t="array" ref="D2344">_xlfn.IFS(C2344=4,"Quarter 1",C2344=5,"Quarter 1",C2344=6,"Quarter 1",C2344=7,"Quarter 2",C2344=8,"Quarter 2",C2344=9,"Quarter 2",C2344=10,"Quarter 3",C2344=11,"Quarter 3",C2344=12,"Quarter 3",C2344=1,"Quarter 4",C2344=2,"Quarter 4",C2344=3,"Quarter 4")</f>
        <v>Quarter 4</v>
      </c>
    </row>
    <row r="2345" spans="1:4" x14ac:dyDescent="0.2">
      <c r="A2345" s="1">
        <v>70138498</v>
      </c>
      <c r="B2345" s="16">
        <v>43160</v>
      </c>
      <c r="C2345">
        <f t="shared" si="36"/>
        <v>3</v>
      </c>
      <c r="D2345" t="str" cm="1">
        <f t="array" ref="D2345">_xlfn.IFS(C2345=4,"Quarter 1",C2345=5,"Quarter 1",C2345=6,"Quarter 1",C2345=7,"Quarter 2",C2345=8,"Quarter 2",C2345=9,"Quarter 2",C2345=10,"Quarter 3",C2345=11,"Quarter 3",C2345=12,"Quarter 3",C2345=1,"Quarter 4",C2345=2,"Quarter 4",C2345=3,"Quarter 4")</f>
        <v>Quarter 4</v>
      </c>
    </row>
    <row r="2346" spans="1:4" x14ac:dyDescent="0.2">
      <c r="A2346" s="1">
        <v>80188099</v>
      </c>
      <c r="B2346" s="16">
        <v>43160</v>
      </c>
      <c r="C2346">
        <f t="shared" si="36"/>
        <v>3</v>
      </c>
      <c r="D2346" t="str" cm="1">
        <f t="array" ref="D2346">_xlfn.IFS(C2346=4,"Quarter 1",C2346=5,"Quarter 1",C2346=6,"Quarter 1",C2346=7,"Quarter 2",C2346=8,"Quarter 2",C2346=9,"Quarter 2",C2346=10,"Quarter 3",C2346=11,"Quarter 3",C2346=12,"Quarter 3",C2346=1,"Quarter 4",C2346=2,"Quarter 4",C2346=3,"Quarter 4")</f>
        <v>Quarter 4</v>
      </c>
    </row>
    <row r="2347" spans="1:4" x14ac:dyDescent="0.2">
      <c r="A2347" s="1">
        <v>70025303</v>
      </c>
      <c r="B2347" s="16">
        <v>43160</v>
      </c>
      <c r="C2347">
        <f t="shared" si="36"/>
        <v>3</v>
      </c>
      <c r="D2347" t="str" cm="1">
        <f t="array" ref="D2347">_xlfn.IFS(C2347=4,"Quarter 1",C2347=5,"Quarter 1",C2347=6,"Quarter 1",C2347=7,"Quarter 2",C2347=8,"Quarter 2",C2347=9,"Quarter 2",C2347=10,"Quarter 3",C2347=11,"Quarter 3",C2347=12,"Quarter 3",C2347=1,"Quarter 4",C2347=2,"Quarter 4",C2347=3,"Quarter 4")</f>
        <v>Quarter 4</v>
      </c>
    </row>
    <row r="2348" spans="1:4" x14ac:dyDescent="0.2">
      <c r="A2348" s="1">
        <v>70048905</v>
      </c>
      <c r="B2348" s="16">
        <v>43160</v>
      </c>
      <c r="C2348">
        <f t="shared" si="36"/>
        <v>3</v>
      </c>
      <c r="D2348" t="str" cm="1">
        <f t="array" ref="D2348">_xlfn.IFS(C2348=4,"Quarter 1",C2348=5,"Quarter 1",C2348=6,"Quarter 1",C2348=7,"Quarter 2",C2348=8,"Quarter 2",C2348=9,"Quarter 2",C2348=10,"Quarter 3",C2348=11,"Quarter 3",C2348=12,"Quarter 3",C2348=1,"Quarter 4",C2348=2,"Quarter 4",C2348=3,"Quarter 4")</f>
        <v>Quarter 4</v>
      </c>
    </row>
    <row r="2349" spans="1:4" x14ac:dyDescent="0.2">
      <c r="A2349" s="1">
        <v>80223227</v>
      </c>
      <c r="B2349" s="16">
        <v>43160</v>
      </c>
      <c r="C2349">
        <f t="shared" si="36"/>
        <v>3</v>
      </c>
      <c r="D2349" t="str" cm="1">
        <f t="array" ref="D2349">_xlfn.IFS(C2349=4,"Quarter 1",C2349=5,"Quarter 1",C2349=6,"Quarter 1",C2349=7,"Quarter 2",C2349=8,"Quarter 2",C2349=9,"Quarter 2",C2349=10,"Quarter 3",C2349=11,"Quarter 3",C2349=12,"Quarter 3",C2349=1,"Quarter 4",C2349=2,"Quarter 4",C2349=3,"Quarter 4")</f>
        <v>Quarter 4</v>
      </c>
    </row>
    <row r="2350" spans="1:4" x14ac:dyDescent="0.2">
      <c r="A2350" s="1">
        <v>80223195</v>
      </c>
      <c r="B2350" s="16">
        <v>43160</v>
      </c>
      <c r="C2350">
        <f t="shared" si="36"/>
        <v>3</v>
      </c>
      <c r="D2350" t="str" cm="1">
        <f t="array" ref="D2350">_xlfn.IFS(C2350=4,"Quarter 1",C2350=5,"Quarter 1",C2350=6,"Quarter 1",C2350=7,"Quarter 2",C2350=8,"Quarter 2",C2350=9,"Quarter 2",C2350=10,"Quarter 3",C2350=11,"Quarter 3",C2350=12,"Quarter 3",C2350=1,"Quarter 4",C2350=2,"Quarter 4",C2350=3,"Quarter 4")</f>
        <v>Quarter 4</v>
      </c>
    </row>
    <row r="2351" spans="1:4" x14ac:dyDescent="0.2">
      <c r="A2351" s="1">
        <v>80236906</v>
      </c>
      <c r="B2351" s="16">
        <v>43160</v>
      </c>
      <c r="C2351">
        <f t="shared" si="36"/>
        <v>3</v>
      </c>
      <c r="D2351" t="str" cm="1">
        <f t="array" ref="D2351">_xlfn.IFS(C2351=4,"Quarter 1",C2351=5,"Quarter 1",C2351=6,"Quarter 1",C2351=7,"Quarter 2",C2351=8,"Quarter 2",C2351=9,"Quarter 2",C2351=10,"Quarter 3",C2351=11,"Quarter 3",C2351=12,"Quarter 3",C2351=1,"Quarter 4",C2351=2,"Quarter 4",C2351=3,"Quarter 4")</f>
        <v>Quarter 4</v>
      </c>
    </row>
    <row r="2352" spans="1:4" x14ac:dyDescent="0.2">
      <c r="A2352" s="1">
        <v>80238297</v>
      </c>
      <c r="B2352" s="16">
        <v>43160</v>
      </c>
      <c r="C2352">
        <f t="shared" si="36"/>
        <v>3</v>
      </c>
      <c r="D2352" t="str" cm="1">
        <f t="array" ref="D2352">_xlfn.IFS(C2352=4,"Quarter 1",C2352=5,"Quarter 1",C2352=6,"Quarter 1",C2352=7,"Quarter 2",C2352=8,"Quarter 2",C2352=9,"Quarter 2",C2352=10,"Quarter 3",C2352=11,"Quarter 3",C2352=12,"Quarter 3",C2352=1,"Quarter 4",C2352=2,"Quarter 4",C2352=3,"Quarter 4")</f>
        <v>Quarter 4</v>
      </c>
    </row>
    <row r="2353" spans="1:4" x14ac:dyDescent="0.2">
      <c r="A2353" s="1">
        <v>80235958</v>
      </c>
      <c r="B2353" s="16">
        <v>43160</v>
      </c>
      <c r="C2353">
        <f t="shared" si="36"/>
        <v>3</v>
      </c>
      <c r="D2353" t="str" cm="1">
        <f t="array" ref="D2353">_xlfn.IFS(C2353=4,"Quarter 1",C2353=5,"Quarter 1",C2353=6,"Quarter 1",C2353=7,"Quarter 2",C2353=8,"Quarter 2",C2353=9,"Quarter 2",C2353=10,"Quarter 3",C2353=11,"Quarter 3",C2353=12,"Quarter 3",C2353=1,"Quarter 4",C2353=2,"Quarter 4",C2353=3,"Quarter 4")</f>
        <v>Quarter 4</v>
      </c>
    </row>
    <row r="2354" spans="1:4" x14ac:dyDescent="0.2">
      <c r="A2354" s="1">
        <v>80238296</v>
      </c>
      <c r="B2354" s="16">
        <v>43160</v>
      </c>
      <c r="C2354">
        <f t="shared" si="36"/>
        <v>3</v>
      </c>
      <c r="D2354" t="str" cm="1">
        <f t="array" ref="D2354">_xlfn.IFS(C2354=4,"Quarter 1",C2354=5,"Quarter 1",C2354=6,"Quarter 1",C2354=7,"Quarter 2",C2354=8,"Quarter 2",C2354=9,"Quarter 2",C2354=10,"Quarter 3",C2354=11,"Quarter 3",C2354=12,"Quarter 3",C2354=1,"Quarter 4",C2354=2,"Quarter 4",C2354=3,"Quarter 4")</f>
        <v>Quarter 4</v>
      </c>
    </row>
    <row r="2355" spans="1:4" x14ac:dyDescent="0.2">
      <c r="A2355" s="1">
        <v>17969262</v>
      </c>
      <c r="B2355" s="16">
        <v>43160</v>
      </c>
      <c r="C2355">
        <f t="shared" si="36"/>
        <v>3</v>
      </c>
      <c r="D2355" t="str" cm="1">
        <f t="array" ref="D2355">_xlfn.IFS(C2355=4,"Quarter 1",C2355=5,"Quarter 1",C2355=6,"Quarter 1",C2355=7,"Quarter 2",C2355=8,"Quarter 2",C2355=9,"Quarter 2",C2355=10,"Quarter 3",C2355=11,"Quarter 3",C2355=12,"Quarter 3",C2355=1,"Quarter 4",C2355=2,"Quarter 4",C2355=3,"Quarter 4")</f>
        <v>Quarter 4</v>
      </c>
    </row>
    <row r="2356" spans="1:4" x14ac:dyDescent="0.2">
      <c r="A2356" s="1">
        <v>80223317</v>
      </c>
      <c r="B2356" s="16">
        <v>43160</v>
      </c>
      <c r="C2356">
        <f t="shared" si="36"/>
        <v>3</v>
      </c>
      <c r="D2356" t="str" cm="1">
        <f t="array" ref="D2356">_xlfn.IFS(C2356=4,"Quarter 1",C2356=5,"Quarter 1",C2356=6,"Quarter 1",C2356=7,"Quarter 2",C2356=8,"Quarter 2",C2356=9,"Quarter 2",C2356=10,"Quarter 3",C2356=11,"Quarter 3",C2356=12,"Quarter 3",C2356=1,"Quarter 4",C2356=2,"Quarter 4",C2356=3,"Quarter 4")</f>
        <v>Quarter 4</v>
      </c>
    </row>
    <row r="2357" spans="1:4" x14ac:dyDescent="0.2">
      <c r="A2357" s="1">
        <v>70012334</v>
      </c>
      <c r="B2357" s="16">
        <v>43160</v>
      </c>
      <c r="C2357">
        <f t="shared" si="36"/>
        <v>3</v>
      </c>
      <c r="D2357" t="str" cm="1">
        <f t="array" ref="D2357">_xlfn.IFS(C2357=4,"Quarter 1",C2357=5,"Quarter 1",C2357=6,"Quarter 1",C2357=7,"Quarter 2",C2357=8,"Quarter 2",C2357=9,"Quarter 2",C2357=10,"Quarter 3",C2357=11,"Quarter 3",C2357=12,"Quarter 3",C2357=1,"Quarter 4",C2357=2,"Quarter 4",C2357=3,"Quarter 4")</f>
        <v>Quarter 4</v>
      </c>
    </row>
    <row r="2358" spans="1:4" x14ac:dyDescent="0.2">
      <c r="A2358" s="1">
        <v>80184131</v>
      </c>
      <c r="B2358" s="16">
        <v>43160</v>
      </c>
      <c r="C2358">
        <f t="shared" si="36"/>
        <v>3</v>
      </c>
      <c r="D2358" t="str" cm="1">
        <f t="array" ref="D2358">_xlfn.IFS(C2358=4,"Quarter 1",C2358=5,"Quarter 1",C2358=6,"Quarter 1",C2358=7,"Quarter 2",C2358=8,"Quarter 2",C2358=9,"Quarter 2",C2358=10,"Quarter 3",C2358=11,"Quarter 3",C2358=12,"Quarter 3",C2358=1,"Quarter 4",C2358=2,"Quarter 4",C2358=3,"Quarter 4")</f>
        <v>Quarter 4</v>
      </c>
    </row>
    <row r="2359" spans="1:4" x14ac:dyDescent="0.2">
      <c r="A2359" s="1">
        <v>80106947</v>
      </c>
      <c r="B2359" s="16">
        <v>43160</v>
      </c>
      <c r="C2359">
        <f t="shared" si="36"/>
        <v>3</v>
      </c>
      <c r="D2359" t="str" cm="1">
        <f t="array" ref="D2359">_xlfn.IFS(C2359=4,"Quarter 1",C2359=5,"Quarter 1",C2359=6,"Quarter 1",C2359=7,"Quarter 2",C2359=8,"Quarter 2",C2359=9,"Quarter 2",C2359=10,"Quarter 3",C2359=11,"Quarter 3",C2359=12,"Quarter 3",C2359=1,"Quarter 4",C2359=2,"Quarter 4",C2359=3,"Quarter 4")</f>
        <v>Quarter 4</v>
      </c>
    </row>
    <row r="2360" spans="1:4" x14ac:dyDescent="0.2">
      <c r="A2360" s="1">
        <v>80082014</v>
      </c>
      <c r="B2360" s="16">
        <v>43160</v>
      </c>
      <c r="C2360">
        <f t="shared" si="36"/>
        <v>3</v>
      </c>
      <c r="D2360" t="str" cm="1">
        <f t="array" ref="D2360">_xlfn.IFS(C2360=4,"Quarter 1",C2360=5,"Quarter 1",C2360=6,"Quarter 1",C2360=7,"Quarter 2",C2360=8,"Quarter 2",C2360=9,"Quarter 2",C2360=10,"Quarter 3",C2360=11,"Quarter 3",C2360=12,"Quarter 3",C2360=1,"Quarter 4",C2360=2,"Quarter 4",C2360=3,"Quarter 4")</f>
        <v>Quarter 4</v>
      </c>
    </row>
    <row r="2361" spans="1:4" x14ac:dyDescent="0.2">
      <c r="A2361" s="1">
        <v>80235325</v>
      </c>
      <c r="B2361" s="16">
        <v>43160</v>
      </c>
      <c r="C2361">
        <f t="shared" si="36"/>
        <v>3</v>
      </c>
      <c r="D2361" t="str" cm="1">
        <f t="array" ref="D2361">_xlfn.IFS(C2361=4,"Quarter 1",C2361=5,"Quarter 1",C2361=6,"Quarter 1",C2361=7,"Quarter 2",C2361=8,"Quarter 2",C2361=9,"Quarter 2",C2361=10,"Quarter 3",C2361=11,"Quarter 3",C2361=12,"Quarter 3",C2361=1,"Quarter 4",C2361=2,"Quarter 4",C2361=3,"Quarter 4")</f>
        <v>Quarter 4</v>
      </c>
    </row>
    <row r="2362" spans="1:4" x14ac:dyDescent="0.2">
      <c r="A2362" s="1">
        <v>70291094</v>
      </c>
      <c r="B2362" s="16">
        <v>43160</v>
      </c>
      <c r="C2362">
        <f t="shared" si="36"/>
        <v>3</v>
      </c>
      <c r="D2362" t="str" cm="1">
        <f t="array" ref="D2362">_xlfn.IFS(C2362=4,"Quarter 1",C2362=5,"Quarter 1",C2362=6,"Quarter 1",C2362=7,"Quarter 2",C2362=8,"Quarter 2",C2362=9,"Quarter 2",C2362=10,"Quarter 3",C2362=11,"Quarter 3",C2362=12,"Quarter 3",C2362=1,"Quarter 4",C2362=2,"Quarter 4",C2362=3,"Quarter 4")</f>
        <v>Quarter 4</v>
      </c>
    </row>
    <row r="2363" spans="1:4" x14ac:dyDescent="0.2">
      <c r="A2363" s="1">
        <v>70250369</v>
      </c>
      <c r="B2363" s="16">
        <v>43160</v>
      </c>
      <c r="C2363">
        <f t="shared" si="36"/>
        <v>3</v>
      </c>
      <c r="D2363" t="str" cm="1">
        <f t="array" ref="D2363">_xlfn.IFS(C2363=4,"Quarter 1",C2363=5,"Quarter 1",C2363=6,"Quarter 1",C2363=7,"Quarter 2",C2363=8,"Quarter 2",C2363=9,"Quarter 2",C2363=10,"Quarter 3",C2363=11,"Quarter 3",C2363=12,"Quarter 3",C2363=1,"Quarter 4",C2363=2,"Quarter 4",C2363=3,"Quarter 4")</f>
        <v>Quarter 4</v>
      </c>
    </row>
    <row r="2364" spans="1:4" x14ac:dyDescent="0.2">
      <c r="A2364" s="1">
        <v>80223230</v>
      </c>
      <c r="B2364" s="16">
        <v>43160</v>
      </c>
      <c r="C2364">
        <f t="shared" si="36"/>
        <v>3</v>
      </c>
      <c r="D2364" t="str" cm="1">
        <f t="array" ref="D2364">_xlfn.IFS(C2364=4,"Quarter 1",C2364=5,"Quarter 1",C2364=6,"Quarter 1",C2364=7,"Quarter 2",C2364=8,"Quarter 2",C2364=9,"Quarter 2",C2364=10,"Quarter 3",C2364=11,"Quarter 3",C2364=12,"Quarter 3",C2364=1,"Quarter 4",C2364=2,"Quarter 4",C2364=3,"Quarter 4")</f>
        <v>Quarter 4</v>
      </c>
    </row>
    <row r="2365" spans="1:4" x14ac:dyDescent="0.2">
      <c r="A2365" s="1">
        <v>80059049</v>
      </c>
      <c r="B2365" s="16">
        <v>43160</v>
      </c>
      <c r="C2365">
        <f t="shared" si="36"/>
        <v>3</v>
      </c>
      <c r="D2365" t="str" cm="1">
        <f t="array" ref="D2365">_xlfn.IFS(C2365=4,"Quarter 1",C2365=5,"Quarter 1",C2365=6,"Quarter 1",C2365=7,"Quarter 2",C2365=8,"Quarter 2",C2365=9,"Quarter 2",C2365=10,"Quarter 3",C2365=11,"Quarter 3",C2365=12,"Quarter 3",C2365=1,"Quarter 4",C2365=2,"Quarter 4",C2365=3,"Quarter 4")</f>
        <v>Quarter 4</v>
      </c>
    </row>
    <row r="2366" spans="1:4" x14ac:dyDescent="0.2">
      <c r="A2366" s="1">
        <v>60032008</v>
      </c>
      <c r="B2366" s="16">
        <v>43160</v>
      </c>
      <c r="C2366">
        <f t="shared" si="36"/>
        <v>3</v>
      </c>
      <c r="D2366" t="str" cm="1">
        <f t="array" ref="D2366">_xlfn.IFS(C2366=4,"Quarter 1",C2366=5,"Quarter 1",C2366=6,"Quarter 1",C2366=7,"Quarter 2",C2366=8,"Quarter 2",C2366=9,"Quarter 2",C2366=10,"Quarter 3",C2366=11,"Quarter 3",C2366=12,"Quarter 3",C2366=1,"Quarter 4",C2366=2,"Quarter 4",C2366=3,"Quarter 4")</f>
        <v>Quarter 4</v>
      </c>
    </row>
    <row r="2367" spans="1:4" x14ac:dyDescent="0.2">
      <c r="A2367" s="1">
        <v>60037397</v>
      </c>
      <c r="B2367" s="16">
        <v>43160</v>
      </c>
      <c r="C2367">
        <f t="shared" si="36"/>
        <v>3</v>
      </c>
      <c r="D2367" t="str" cm="1">
        <f t="array" ref="D2367">_xlfn.IFS(C2367=4,"Quarter 1",C2367=5,"Quarter 1",C2367=6,"Quarter 1",C2367=7,"Quarter 2",C2367=8,"Quarter 2",C2367=9,"Quarter 2",C2367=10,"Quarter 3",C2367=11,"Quarter 3",C2367=12,"Quarter 3",C2367=1,"Quarter 4",C2367=2,"Quarter 4",C2367=3,"Quarter 4")</f>
        <v>Quarter 4</v>
      </c>
    </row>
    <row r="2368" spans="1:4" x14ac:dyDescent="0.2">
      <c r="A2368" s="1">
        <v>80223228</v>
      </c>
      <c r="B2368" s="16">
        <v>43160</v>
      </c>
      <c r="C2368">
        <f t="shared" si="36"/>
        <v>3</v>
      </c>
      <c r="D2368" t="str" cm="1">
        <f t="array" ref="D2368">_xlfn.IFS(C2368=4,"Quarter 1",C2368=5,"Quarter 1",C2368=6,"Quarter 1",C2368=7,"Quarter 2",C2368=8,"Quarter 2",C2368=9,"Quarter 2",C2368=10,"Quarter 3",C2368=11,"Quarter 3",C2368=12,"Quarter 3",C2368=1,"Quarter 4",C2368=2,"Quarter 4",C2368=3,"Quarter 4")</f>
        <v>Quarter 4</v>
      </c>
    </row>
    <row r="2369" spans="1:4" x14ac:dyDescent="0.2">
      <c r="A2369" s="1">
        <v>70001082</v>
      </c>
      <c r="B2369" s="16">
        <v>43160</v>
      </c>
      <c r="C2369">
        <f t="shared" si="36"/>
        <v>3</v>
      </c>
      <c r="D2369" t="str" cm="1">
        <f t="array" ref="D2369">_xlfn.IFS(C2369=4,"Quarter 1",C2369=5,"Quarter 1",C2369=6,"Quarter 1",C2369=7,"Quarter 2",C2369=8,"Quarter 2",C2369=9,"Quarter 2",C2369=10,"Quarter 3",C2369=11,"Quarter 3",C2369=12,"Quarter 3",C2369=1,"Quarter 4",C2369=2,"Quarter 4",C2369=3,"Quarter 4")</f>
        <v>Quarter 4</v>
      </c>
    </row>
    <row r="2370" spans="1:4" x14ac:dyDescent="0.2">
      <c r="A2370" s="1">
        <v>80238291</v>
      </c>
      <c r="B2370" s="16">
        <v>43160</v>
      </c>
      <c r="C2370">
        <f t="shared" si="36"/>
        <v>3</v>
      </c>
      <c r="D2370" t="str" cm="1">
        <f t="array" ref="D2370">_xlfn.IFS(C2370=4,"Quarter 1",C2370=5,"Quarter 1",C2370=6,"Quarter 1",C2370=7,"Quarter 2",C2370=8,"Quarter 2",C2370=9,"Quarter 2",C2370=10,"Quarter 3",C2370=11,"Quarter 3",C2370=12,"Quarter 3",C2370=1,"Quarter 4",C2370=2,"Quarter 4",C2370=3,"Quarter 4")</f>
        <v>Quarter 4</v>
      </c>
    </row>
    <row r="2371" spans="1:4" x14ac:dyDescent="0.2">
      <c r="A2371" s="1">
        <v>80158247</v>
      </c>
      <c r="B2371" s="16">
        <v>43160</v>
      </c>
      <c r="C2371">
        <f t="shared" ref="C2371:C2434" si="37">MONTH(B2371)</f>
        <v>3</v>
      </c>
      <c r="D2371" t="str" cm="1">
        <f t="array" ref="D2371">_xlfn.IFS(C2371=4,"Quarter 1",C2371=5,"Quarter 1",C2371=6,"Quarter 1",C2371=7,"Quarter 2",C2371=8,"Quarter 2",C2371=9,"Quarter 2",C2371=10,"Quarter 3",C2371=11,"Quarter 3",C2371=12,"Quarter 3",C2371=1,"Quarter 4",C2371=2,"Quarter 4",C2371=3,"Quarter 4")</f>
        <v>Quarter 4</v>
      </c>
    </row>
    <row r="2372" spans="1:4" x14ac:dyDescent="0.2">
      <c r="A2372" s="1">
        <v>60035875</v>
      </c>
      <c r="B2372" s="16">
        <v>43160</v>
      </c>
      <c r="C2372">
        <f t="shared" si="37"/>
        <v>3</v>
      </c>
      <c r="D2372" t="str" cm="1">
        <f t="array" ref="D2372">_xlfn.IFS(C2372=4,"Quarter 1",C2372=5,"Quarter 1",C2372=6,"Quarter 1",C2372=7,"Quarter 2",C2372=8,"Quarter 2",C2372=9,"Quarter 2",C2372=10,"Quarter 3",C2372=11,"Quarter 3",C2372=12,"Quarter 3",C2372=1,"Quarter 4",C2372=2,"Quarter 4",C2372=3,"Quarter 4")</f>
        <v>Quarter 4</v>
      </c>
    </row>
    <row r="2373" spans="1:4" x14ac:dyDescent="0.2">
      <c r="A2373" s="1">
        <v>70244982</v>
      </c>
      <c r="B2373" s="16">
        <v>43160</v>
      </c>
      <c r="C2373">
        <f t="shared" si="37"/>
        <v>3</v>
      </c>
      <c r="D2373" t="str" cm="1">
        <f t="array" ref="D2373">_xlfn.IFS(C2373=4,"Quarter 1",C2373=5,"Quarter 1",C2373=6,"Quarter 1",C2373=7,"Quarter 2",C2373=8,"Quarter 2",C2373=9,"Quarter 2",C2373=10,"Quarter 3",C2373=11,"Quarter 3",C2373=12,"Quarter 3",C2373=1,"Quarter 4",C2373=2,"Quarter 4",C2373=3,"Quarter 4")</f>
        <v>Quarter 4</v>
      </c>
    </row>
    <row r="2374" spans="1:4" x14ac:dyDescent="0.2">
      <c r="A2374" s="1">
        <v>70065769</v>
      </c>
      <c r="B2374" s="16">
        <v>43160</v>
      </c>
      <c r="C2374">
        <f t="shared" si="37"/>
        <v>3</v>
      </c>
      <c r="D2374" t="str" cm="1">
        <f t="array" ref="D2374">_xlfn.IFS(C2374=4,"Quarter 1",C2374=5,"Quarter 1",C2374=6,"Quarter 1",C2374=7,"Quarter 2",C2374=8,"Quarter 2",C2374=9,"Quarter 2",C2374=10,"Quarter 3",C2374=11,"Quarter 3",C2374=12,"Quarter 3",C2374=1,"Quarter 4",C2374=2,"Quarter 4",C2374=3,"Quarter 4")</f>
        <v>Quarter 4</v>
      </c>
    </row>
    <row r="2375" spans="1:4" x14ac:dyDescent="0.2">
      <c r="A2375" s="1">
        <v>70099702</v>
      </c>
      <c r="B2375" s="16">
        <v>43160</v>
      </c>
      <c r="C2375">
        <f t="shared" si="37"/>
        <v>3</v>
      </c>
      <c r="D2375" t="str" cm="1">
        <f t="array" ref="D2375">_xlfn.IFS(C2375=4,"Quarter 1",C2375=5,"Quarter 1",C2375=6,"Quarter 1",C2375=7,"Quarter 2",C2375=8,"Quarter 2",C2375=9,"Quarter 2",C2375=10,"Quarter 3",C2375=11,"Quarter 3",C2375=12,"Quarter 3",C2375=1,"Quarter 4",C2375=2,"Quarter 4",C2375=3,"Quarter 4")</f>
        <v>Quarter 4</v>
      </c>
    </row>
    <row r="2376" spans="1:4" x14ac:dyDescent="0.2">
      <c r="A2376" s="1">
        <v>80238637</v>
      </c>
      <c r="B2376" s="16">
        <v>43160</v>
      </c>
      <c r="C2376">
        <f t="shared" si="37"/>
        <v>3</v>
      </c>
      <c r="D2376" t="str" cm="1">
        <f t="array" ref="D2376">_xlfn.IFS(C2376=4,"Quarter 1",C2376=5,"Quarter 1",C2376=6,"Quarter 1",C2376=7,"Quarter 2",C2376=8,"Quarter 2",C2376=9,"Quarter 2",C2376=10,"Quarter 3",C2376=11,"Quarter 3",C2376=12,"Quarter 3",C2376=1,"Quarter 4",C2376=2,"Quarter 4",C2376=3,"Quarter 4")</f>
        <v>Quarter 4</v>
      </c>
    </row>
    <row r="2377" spans="1:4" x14ac:dyDescent="0.2">
      <c r="A2377" s="1">
        <v>80188777</v>
      </c>
      <c r="B2377" s="16">
        <v>43160</v>
      </c>
      <c r="C2377">
        <f t="shared" si="37"/>
        <v>3</v>
      </c>
      <c r="D2377" t="str" cm="1">
        <f t="array" ref="D2377">_xlfn.IFS(C2377=4,"Quarter 1",C2377=5,"Quarter 1",C2377=6,"Quarter 1",C2377=7,"Quarter 2",C2377=8,"Quarter 2",C2377=9,"Quarter 2",C2377=10,"Quarter 3",C2377=11,"Quarter 3",C2377=12,"Quarter 3",C2377=1,"Quarter 4",C2377=2,"Quarter 4",C2377=3,"Quarter 4")</f>
        <v>Quarter 4</v>
      </c>
    </row>
    <row r="2378" spans="1:4" x14ac:dyDescent="0.2">
      <c r="A2378" s="1">
        <v>80238293</v>
      </c>
      <c r="B2378" s="16">
        <v>43160</v>
      </c>
      <c r="C2378">
        <f t="shared" si="37"/>
        <v>3</v>
      </c>
      <c r="D2378" t="str" cm="1">
        <f t="array" ref="D2378">_xlfn.IFS(C2378=4,"Quarter 1",C2378=5,"Quarter 1",C2378=6,"Quarter 1",C2378=7,"Quarter 2",C2378=8,"Quarter 2",C2378=9,"Quarter 2",C2378=10,"Quarter 3",C2378=11,"Quarter 3",C2378=12,"Quarter 3",C2378=1,"Quarter 4",C2378=2,"Quarter 4",C2378=3,"Quarter 4")</f>
        <v>Quarter 4</v>
      </c>
    </row>
    <row r="2379" spans="1:4" x14ac:dyDescent="0.2">
      <c r="A2379" s="1">
        <v>80132381</v>
      </c>
      <c r="B2379" s="16">
        <v>43160</v>
      </c>
      <c r="C2379">
        <f t="shared" si="37"/>
        <v>3</v>
      </c>
      <c r="D2379" t="str" cm="1">
        <f t="array" ref="D2379">_xlfn.IFS(C2379=4,"Quarter 1",C2379=5,"Quarter 1",C2379=6,"Quarter 1",C2379=7,"Quarter 2",C2379=8,"Quarter 2",C2379=9,"Quarter 2",C2379=10,"Quarter 3",C2379=11,"Quarter 3",C2379=12,"Quarter 3",C2379=1,"Quarter 4",C2379=2,"Quarter 4",C2379=3,"Quarter 4")</f>
        <v>Quarter 4</v>
      </c>
    </row>
    <row r="2380" spans="1:4" x14ac:dyDescent="0.2">
      <c r="A2380" s="1">
        <v>80023851</v>
      </c>
      <c r="B2380" s="16">
        <v>43160</v>
      </c>
      <c r="C2380">
        <f t="shared" si="37"/>
        <v>3</v>
      </c>
      <c r="D2380" t="str" cm="1">
        <f t="array" ref="D2380">_xlfn.IFS(C2380=4,"Quarter 1",C2380=5,"Quarter 1",C2380=6,"Quarter 1",C2380=7,"Quarter 2",C2380=8,"Quarter 2",C2380=9,"Quarter 2",C2380=10,"Quarter 3",C2380=11,"Quarter 3",C2380=12,"Quarter 3",C2380=1,"Quarter 4",C2380=2,"Quarter 4",C2380=3,"Quarter 4")</f>
        <v>Quarter 4</v>
      </c>
    </row>
    <row r="2381" spans="1:4" x14ac:dyDescent="0.2">
      <c r="A2381" s="1">
        <v>70019491</v>
      </c>
      <c r="B2381" s="16">
        <v>43160</v>
      </c>
      <c r="C2381">
        <f t="shared" si="37"/>
        <v>3</v>
      </c>
      <c r="D2381" t="str" cm="1">
        <f t="array" ref="D2381">_xlfn.IFS(C2381=4,"Quarter 1",C2381=5,"Quarter 1",C2381=6,"Quarter 1",C2381=7,"Quarter 2",C2381=8,"Quarter 2",C2381=9,"Quarter 2",C2381=10,"Quarter 3",C2381=11,"Quarter 3",C2381=12,"Quarter 3",C2381=1,"Quarter 4",C2381=2,"Quarter 4",C2381=3,"Quarter 4")</f>
        <v>Quarter 4</v>
      </c>
    </row>
    <row r="2382" spans="1:4" x14ac:dyDescent="0.2">
      <c r="A2382" s="1">
        <v>70304187</v>
      </c>
      <c r="B2382" s="16">
        <v>43160</v>
      </c>
      <c r="C2382">
        <f t="shared" si="37"/>
        <v>3</v>
      </c>
      <c r="D2382" t="str" cm="1">
        <f t="array" ref="D2382">_xlfn.IFS(C2382=4,"Quarter 1",C2382=5,"Quarter 1",C2382=6,"Quarter 1",C2382=7,"Quarter 2",C2382=8,"Quarter 2",C2382=9,"Quarter 2",C2382=10,"Quarter 3",C2382=11,"Quarter 3",C2382=12,"Quarter 3",C2382=1,"Quarter 4",C2382=2,"Quarter 4",C2382=3,"Quarter 4")</f>
        <v>Quarter 4</v>
      </c>
    </row>
    <row r="2383" spans="1:4" x14ac:dyDescent="0.2">
      <c r="A2383" s="1">
        <v>60001670</v>
      </c>
      <c r="B2383" s="16">
        <v>43160</v>
      </c>
      <c r="C2383">
        <f t="shared" si="37"/>
        <v>3</v>
      </c>
      <c r="D2383" t="str" cm="1">
        <f t="array" ref="D2383">_xlfn.IFS(C2383=4,"Quarter 1",C2383=5,"Quarter 1",C2383=6,"Quarter 1",C2383=7,"Quarter 2",C2383=8,"Quarter 2",C2383=9,"Quarter 2",C2383=10,"Quarter 3",C2383=11,"Quarter 3",C2383=12,"Quarter 3",C2383=1,"Quarter 4",C2383=2,"Quarter 4",C2383=3,"Quarter 4")</f>
        <v>Quarter 4</v>
      </c>
    </row>
    <row r="2384" spans="1:4" x14ac:dyDescent="0.2">
      <c r="A2384" s="1">
        <v>80196367</v>
      </c>
      <c r="B2384" s="16">
        <v>43160</v>
      </c>
      <c r="C2384">
        <f t="shared" si="37"/>
        <v>3</v>
      </c>
      <c r="D2384" t="str" cm="1">
        <f t="array" ref="D2384">_xlfn.IFS(C2384=4,"Quarter 1",C2384=5,"Quarter 1",C2384=6,"Quarter 1",C2384=7,"Quarter 2",C2384=8,"Quarter 2",C2384=9,"Quarter 2",C2384=10,"Quarter 3",C2384=11,"Quarter 3",C2384=12,"Quarter 3",C2384=1,"Quarter 4",C2384=2,"Quarter 4",C2384=3,"Quarter 4")</f>
        <v>Quarter 4</v>
      </c>
    </row>
    <row r="2385" spans="1:4" x14ac:dyDescent="0.2">
      <c r="A2385" s="1">
        <v>70134669</v>
      </c>
      <c r="B2385" s="16">
        <v>43160</v>
      </c>
      <c r="C2385">
        <f t="shared" si="37"/>
        <v>3</v>
      </c>
      <c r="D2385" t="str" cm="1">
        <f t="array" ref="D2385">_xlfn.IFS(C2385=4,"Quarter 1",C2385=5,"Quarter 1",C2385=6,"Quarter 1",C2385=7,"Quarter 2",C2385=8,"Quarter 2",C2385=9,"Quarter 2",C2385=10,"Quarter 3",C2385=11,"Quarter 3",C2385=12,"Quarter 3",C2385=1,"Quarter 4",C2385=2,"Quarter 4",C2385=3,"Quarter 4")</f>
        <v>Quarter 4</v>
      </c>
    </row>
    <row r="2386" spans="1:4" x14ac:dyDescent="0.2">
      <c r="A2386" s="1">
        <v>80202728</v>
      </c>
      <c r="B2386" s="16">
        <v>43160</v>
      </c>
      <c r="C2386">
        <f t="shared" si="37"/>
        <v>3</v>
      </c>
      <c r="D2386" t="str" cm="1">
        <f t="array" ref="D2386">_xlfn.IFS(C2386=4,"Quarter 1",C2386=5,"Quarter 1",C2386=6,"Quarter 1",C2386=7,"Quarter 2",C2386=8,"Quarter 2",C2386=9,"Quarter 2",C2386=10,"Quarter 3",C2386=11,"Quarter 3",C2386=12,"Quarter 3",C2386=1,"Quarter 4",C2386=2,"Quarter 4",C2386=3,"Quarter 4")</f>
        <v>Quarter 4</v>
      </c>
    </row>
    <row r="2387" spans="1:4" x14ac:dyDescent="0.2">
      <c r="A2387" s="1">
        <v>80238294</v>
      </c>
      <c r="B2387" s="16">
        <v>43160</v>
      </c>
      <c r="C2387">
        <f t="shared" si="37"/>
        <v>3</v>
      </c>
      <c r="D2387" t="str" cm="1">
        <f t="array" ref="D2387">_xlfn.IFS(C2387=4,"Quarter 1",C2387=5,"Quarter 1",C2387=6,"Quarter 1",C2387=7,"Quarter 2",C2387=8,"Quarter 2",C2387=9,"Quarter 2",C2387=10,"Quarter 3",C2387=11,"Quarter 3",C2387=12,"Quarter 3",C2387=1,"Quarter 4",C2387=2,"Quarter 4",C2387=3,"Quarter 4")</f>
        <v>Quarter 4</v>
      </c>
    </row>
    <row r="2388" spans="1:4" x14ac:dyDescent="0.2">
      <c r="A2388" s="1">
        <v>80023853</v>
      </c>
      <c r="B2388" s="16">
        <v>43160</v>
      </c>
      <c r="C2388">
        <f t="shared" si="37"/>
        <v>3</v>
      </c>
      <c r="D2388" t="str" cm="1">
        <f t="array" ref="D2388">_xlfn.IFS(C2388=4,"Quarter 1",C2388=5,"Quarter 1",C2388=6,"Quarter 1",C2388=7,"Quarter 2",C2388=8,"Quarter 2",C2388=9,"Quarter 2",C2388=10,"Quarter 3",C2388=11,"Quarter 3",C2388=12,"Quarter 3",C2388=1,"Quarter 4",C2388=2,"Quarter 4",C2388=3,"Quarter 4")</f>
        <v>Quarter 4</v>
      </c>
    </row>
    <row r="2389" spans="1:4" x14ac:dyDescent="0.2">
      <c r="A2389" s="1">
        <v>80244078</v>
      </c>
      <c r="B2389" s="16">
        <v>43160</v>
      </c>
      <c r="C2389">
        <f t="shared" si="37"/>
        <v>3</v>
      </c>
      <c r="D2389" t="str" cm="1">
        <f t="array" ref="D2389">_xlfn.IFS(C2389=4,"Quarter 1",C2389=5,"Quarter 1",C2389=6,"Quarter 1",C2389=7,"Quarter 2",C2389=8,"Quarter 2",C2389=9,"Quarter 2",C2389=10,"Quarter 3",C2389=11,"Quarter 3",C2389=12,"Quarter 3",C2389=1,"Quarter 4",C2389=2,"Quarter 4",C2389=3,"Quarter 4")</f>
        <v>Quarter 4</v>
      </c>
    </row>
    <row r="2390" spans="1:4" x14ac:dyDescent="0.2">
      <c r="A2390" s="1">
        <v>80238292</v>
      </c>
      <c r="B2390" s="16">
        <v>43160</v>
      </c>
      <c r="C2390">
        <f t="shared" si="37"/>
        <v>3</v>
      </c>
      <c r="D2390" t="str" cm="1">
        <f t="array" ref="D2390">_xlfn.IFS(C2390=4,"Quarter 1",C2390=5,"Quarter 1",C2390=6,"Quarter 1",C2390=7,"Quarter 2",C2390=8,"Quarter 2",C2390=9,"Quarter 2",C2390=10,"Quarter 3",C2390=11,"Quarter 3",C2390=12,"Quarter 3",C2390=1,"Quarter 4",C2390=2,"Quarter 4",C2390=3,"Quarter 4")</f>
        <v>Quarter 4</v>
      </c>
    </row>
    <row r="2391" spans="1:4" x14ac:dyDescent="0.2">
      <c r="A2391" s="1">
        <v>80238190</v>
      </c>
      <c r="B2391" s="16">
        <v>43160</v>
      </c>
      <c r="C2391">
        <f t="shared" si="37"/>
        <v>3</v>
      </c>
      <c r="D2391" t="str" cm="1">
        <f t="array" ref="D2391">_xlfn.IFS(C2391=4,"Quarter 1",C2391=5,"Quarter 1",C2391=6,"Quarter 1",C2391=7,"Quarter 2",C2391=8,"Quarter 2",C2391=9,"Quarter 2",C2391=10,"Quarter 3",C2391=11,"Quarter 3",C2391=12,"Quarter 3",C2391=1,"Quarter 4",C2391=2,"Quarter 4",C2391=3,"Quarter 4")</f>
        <v>Quarter 4</v>
      </c>
    </row>
    <row r="2392" spans="1:4" x14ac:dyDescent="0.2">
      <c r="A2392" s="1">
        <v>70304188</v>
      </c>
      <c r="B2392" s="16">
        <v>43160</v>
      </c>
      <c r="C2392">
        <f t="shared" si="37"/>
        <v>3</v>
      </c>
      <c r="D2392" t="str" cm="1">
        <f t="array" ref="D2392">_xlfn.IFS(C2392=4,"Quarter 1",C2392=5,"Quarter 1",C2392=6,"Quarter 1",C2392=7,"Quarter 2",C2392=8,"Quarter 2",C2392=9,"Quarter 2",C2392=10,"Quarter 3",C2392=11,"Quarter 3",C2392=12,"Quarter 3",C2392=1,"Quarter 4",C2392=2,"Quarter 4",C2392=3,"Quarter 4")</f>
        <v>Quarter 4</v>
      </c>
    </row>
    <row r="2393" spans="1:4" x14ac:dyDescent="0.2">
      <c r="A2393" s="1">
        <v>70304186</v>
      </c>
      <c r="B2393" s="16">
        <v>43160</v>
      </c>
      <c r="C2393">
        <f t="shared" si="37"/>
        <v>3</v>
      </c>
      <c r="D2393" t="str" cm="1">
        <f t="array" ref="D2393">_xlfn.IFS(C2393=4,"Quarter 1",C2393=5,"Quarter 1",C2393=6,"Quarter 1",C2393=7,"Quarter 2",C2393=8,"Quarter 2",C2393=9,"Quarter 2",C2393=10,"Quarter 3",C2393=11,"Quarter 3",C2393=12,"Quarter 3",C2393=1,"Quarter 4",C2393=2,"Quarter 4",C2393=3,"Quarter 4")</f>
        <v>Quarter 4</v>
      </c>
    </row>
    <row r="2394" spans="1:4" x14ac:dyDescent="0.2">
      <c r="A2394" s="1">
        <v>70304189</v>
      </c>
      <c r="B2394" s="16">
        <v>43160</v>
      </c>
      <c r="C2394">
        <f t="shared" si="37"/>
        <v>3</v>
      </c>
      <c r="D2394" t="str" cm="1">
        <f t="array" ref="D2394">_xlfn.IFS(C2394=4,"Quarter 1",C2394=5,"Quarter 1",C2394=6,"Quarter 1",C2394=7,"Quarter 2",C2394=8,"Quarter 2",C2394=9,"Quarter 2",C2394=10,"Quarter 3",C2394=11,"Quarter 3",C2394=12,"Quarter 3",C2394=1,"Quarter 4",C2394=2,"Quarter 4",C2394=3,"Quarter 4")</f>
        <v>Quarter 4</v>
      </c>
    </row>
    <row r="2395" spans="1:4" x14ac:dyDescent="0.2">
      <c r="A2395" s="1">
        <v>70143440</v>
      </c>
      <c r="B2395" s="16">
        <v>43160</v>
      </c>
      <c r="C2395">
        <f t="shared" si="37"/>
        <v>3</v>
      </c>
      <c r="D2395" t="str" cm="1">
        <f t="array" ref="D2395">_xlfn.IFS(C2395=4,"Quarter 1",C2395=5,"Quarter 1",C2395=6,"Quarter 1",C2395=7,"Quarter 2",C2395=8,"Quarter 2",C2395=9,"Quarter 2",C2395=10,"Quarter 3",C2395=11,"Quarter 3",C2395=12,"Quarter 3",C2395=1,"Quarter 4",C2395=2,"Quarter 4",C2395=3,"Quarter 4")</f>
        <v>Quarter 4</v>
      </c>
    </row>
    <row r="2396" spans="1:4" x14ac:dyDescent="0.2">
      <c r="A2396" s="1">
        <v>20717860</v>
      </c>
      <c r="B2396" s="16">
        <v>43160</v>
      </c>
      <c r="C2396">
        <f t="shared" si="37"/>
        <v>3</v>
      </c>
      <c r="D2396" t="str" cm="1">
        <f t="array" ref="D2396">_xlfn.IFS(C2396=4,"Quarter 1",C2396=5,"Quarter 1",C2396=6,"Quarter 1",C2396=7,"Quarter 2",C2396=8,"Quarter 2",C2396=9,"Quarter 2",C2396=10,"Quarter 3",C2396=11,"Quarter 3",C2396=12,"Quarter 3",C2396=1,"Quarter 4",C2396=2,"Quarter 4",C2396=3,"Quarter 4")</f>
        <v>Quarter 4</v>
      </c>
    </row>
    <row r="2397" spans="1:4" x14ac:dyDescent="0.2">
      <c r="A2397" s="1">
        <v>80201833</v>
      </c>
      <c r="B2397" s="16">
        <v>43160</v>
      </c>
      <c r="C2397">
        <f t="shared" si="37"/>
        <v>3</v>
      </c>
      <c r="D2397" t="str" cm="1">
        <f t="array" ref="D2397">_xlfn.IFS(C2397=4,"Quarter 1",C2397=5,"Quarter 1",C2397=6,"Quarter 1",C2397=7,"Quarter 2",C2397=8,"Quarter 2",C2397=9,"Quarter 2",C2397=10,"Quarter 3",C2397=11,"Quarter 3",C2397=12,"Quarter 3",C2397=1,"Quarter 4",C2397=2,"Quarter 4",C2397=3,"Quarter 4")</f>
        <v>Quarter 4</v>
      </c>
    </row>
    <row r="2398" spans="1:4" x14ac:dyDescent="0.2">
      <c r="A2398" s="1">
        <v>80238295</v>
      </c>
      <c r="B2398" s="16">
        <v>43160</v>
      </c>
      <c r="C2398">
        <f t="shared" si="37"/>
        <v>3</v>
      </c>
      <c r="D2398" t="str" cm="1">
        <f t="array" ref="D2398">_xlfn.IFS(C2398=4,"Quarter 1",C2398=5,"Quarter 1",C2398=6,"Quarter 1",C2398=7,"Quarter 2",C2398=8,"Quarter 2",C2398=9,"Quarter 2",C2398=10,"Quarter 3",C2398=11,"Quarter 3",C2398=12,"Quarter 3",C2398=1,"Quarter 4",C2398=2,"Quarter 4",C2398=3,"Quarter 4")</f>
        <v>Quarter 4</v>
      </c>
    </row>
    <row r="2399" spans="1:4" x14ac:dyDescent="0.2">
      <c r="A2399" s="1">
        <v>80223190</v>
      </c>
      <c r="B2399" s="16">
        <v>43160</v>
      </c>
      <c r="C2399">
        <f t="shared" si="37"/>
        <v>3</v>
      </c>
      <c r="D2399" t="str" cm="1">
        <f t="array" ref="D2399">_xlfn.IFS(C2399=4,"Quarter 1",C2399=5,"Quarter 1",C2399=6,"Quarter 1",C2399=7,"Quarter 2",C2399=8,"Quarter 2",C2399=9,"Quarter 2",C2399=10,"Quarter 3",C2399=11,"Quarter 3",C2399=12,"Quarter 3",C2399=1,"Quarter 4",C2399=2,"Quarter 4",C2399=3,"Quarter 4")</f>
        <v>Quarter 4</v>
      </c>
    </row>
    <row r="2400" spans="1:4" x14ac:dyDescent="0.2">
      <c r="A2400" s="1">
        <v>70125935</v>
      </c>
      <c r="B2400" s="16">
        <v>43160</v>
      </c>
      <c r="C2400">
        <f t="shared" si="37"/>
        <v>3</v>
      </c>
      <c r="D2400" t="str" cm="1">
        <f t="array" ref="D2400">_xlfn.IFS(C2400=4,"Quarter 1",C2400=5,"Quarter 1",C2400=6,"Quarter 1",C2400=7,"Quarter 2",C2400=8,"Quarter 2",C2400=9,"Quarter 2",C2400=10,"Quarter 3",C2400=11,"Quarter 3",C2400=12,"Quarter 3",C2400=1,"Quarter 4",C2400=2,"Quarter 4",C2400=3,"Quarter 4")</f>
        <v>Quarter 4</v>
      </c>
    </row>
    <row r="2401" spans="1:4" x14ac:dyDescent="0.2">
      <c r="A2401" s="1">
        <v>60021903</v>
      </c>
      <c r="B2401" s="16">
        <v>43160</v>
      </c>
      <c r="C2401">
        <f t="shared" si="37"/>
        <v>3</v>
      </c>
      <c r="D2401" t="str" cm="1">
        <f t="array" ref="D2401">_xlfn.IFS(C2401=4,"Quarter 1",C2401=5,"Quarter 1",C2401=6,"Quarter 1",C2401=7,"Quarter 2",C2401=8,"Quarter 2",C2401=9,"Quarter 2",C2401=10,"Quarter 3",C2401=11,"Quarter 3",C2401=12,"Quarter 3",C2401=1,"Quarter 4",C2401=2,"Quarter 4",C2401=3,"Quarter 4")</f>
        <v>Quarter 4</v>
      </c>
    </row>
    <row r="2402" spans="1:4" x14ac:dyDescent="0.2">
      <c r="A2402" s="1">
        <v>70001564</v>
      </c>
      <c r="B2402" s="16">
        <v>43160</v>
      </c>
      <c r="C2402">
        <f t="shared" si="37"/>
        <v>3</v>
      </c>
      <c r="D2402" t="str" cm="1">
        <f t="array" ref="D2402">_xlfn.IFS(C2402=4,"Quarter 1",C2402=5,"Quarter 1",C2402=6,"Quarter 1",C2402=7,"Quarter 2",C2402=8,"Quarter 2",C2402=9,"Quarter 2",C2402=10,"Quarter 3",C2402=11,"Quarter 3",C2402=12,"Quarter 3",C2402=1,"Quarter 4",C2402=2,"Quarter 4",C2402=3,"Quarter 4")</f>
        <v>Quarter 4</v>
      </c>
    </row>
    <row r="2403" spans="1:4" x14ac:dyDescent="0.2">
      <c r="A2403" s="1">
        <v>80172593</v>
      </c>
      <c r="B2403" s="16">
        <v>42795</v>
      </c>
      <c r="C2403">
        <f t="shared" si="37"/>
        <v>3</v>
      </c>
      <c r="D2403" t="str" cm="1">
        <f t="array" ref="D2403">_xlfn.IFS(C2403=4,"Quarter 1",C2403=5,"Quarter 1",C2403=6,"Quarter 1",C2403=7,"Quarter 2",C2403=8,"Quarter 2",C2403=9,"Quarter 2",C2403=10,"Quarter 3",C2403=11,"Quarter 3",C2403=12,"Quarter 3",C2403=1,"Quarter 4",C2403=2,"Quarter 4",C2403=3,"Quarter 4")</f>
        <v>Quarter 4</v>
      </c>
    </row>
    <row r="2404" spans="1:4" x14ac:dyDescent="0.2">
      <c r="A2404" s="1">
        <v>80135631</v>
      </c>
      <c r="B2404" s="16">
        <v>42795</v>
      </c>
      <c r="C2404">
        <f t="shared" si="37"/>
        <v>3</v>
      </c>
      <c r="D2404" t="str" cm="1">
        <f t="array" ref="D2404">_xlfn.IFS(C2404=4,"Quarter 1",C2404=5,"Quarter 1",C2404=6,"Quarter 1",C2404=7,"Quarter 2",C2404=8,"Quarter 2",C2404=9,"Quarter 2",C2404=10,"Quarter 3",C2404=11,"Quarter 3",C2404=12,"Quarter 3",C2404=1,"Quarter 4",C2404=2,"Quarter 4",C2404=3,"Quarter 4")</f>
        <v>Quarter 4</v>
      </c>
    </row>
    <row r="2405" spans="1:4" x14ac:dyDescent="0.2">
      <c r="A2405" s="1">
        <v>80135586</v>
      </c>
      <c r="B2405" s="16">
        <v>42795</v>
      </c>
      <c r="C2405">
        <f t="shared" si="37"/>
        <v>3</v>
      </c>
      <c r="D2405" t="str" cm="1">
        <f t="array" ref="D2405">_xlfn.IFS(C2405=4,"Quarter 1",C2405=5,"Quarter 1",C2405=6,"Quarter 1",C2405=7,"Quarter 2",C2405=8,"Quarter 2",C2405=9,"Quarter 2",C2405=10,"Quarter 3",C2405=11,"Quarter 3",C2405=12,"Quarter 3",C2405=1,"Quarter 4",C2405=2,"Quarter 4",C2405=3,"Quarter 4")</f>
        <v>Quarter 4</v>
      </c>
    </row>
    <row r="2406" spans="1:4" x14ac:dyDescent="0.2">
      <c r="A2406" s="1">
        <v>70175127</v>
      </c>
      <c r="B2406" s="16">
        <v>42795</v>
      </c>
      <c r="C2406">
        <f t="shared" si="37"/>
        <v>3</v>
      </c>
      <c r="D2406" t="str" cm="1">
        <f t="array" ref="D2406">_xlfn.IFS(C2406=4,"Quarter 1",C2406=5,"Quarter 1",C2406=6,"Quarter 1",C2406=7,"Quarter 2",C2406=8,"Quarter 2",C2406=9,"Quarter 2",C2406=10,"Quarter 3",C2406=11,"Quarter 3",C2406=12,"Quarter 3",C2406=1,"Quarter 4",C2406=2,"Quarter 4",C2406=3,"Quarter 4")</f>
        <v>Quarter 4</v>
      </c>
    </row>
    <row r="2407" spans="1:4" x14ac:dyDescent="0.2">
      <c r="A2407" s="1">
        <v>80038168</v>
      </c>
      <c r="B2407" s="16">
        <v>42795</v>
      </c>
      <c r="C2407">
        <f t="shared" si="37"/>
        <v>3</v>
      </c>
      <c r="D2407" t="str" cm="1">
        <f t="array" ref="D2407">_xlfn.IFS(C2407=4,"Quarter 1",C2407=5,"Quarter 1",C2407=6,"Quarter 1",C2407=7,"Quarter 2",C2407=8,"Quarter 2",C2407=9,"Quarter 2",C2407=10,"Quarter 3",C2407=11,"Quarter 3",C2407=12,"Quarter 3",C2407=1,"Quarter 4",C2407=2,"Quarter 4",C2407=3,"Quarter 4")</f>
        <v>Quarter 4</v>
      </c>
    </row>
    <row r="2408" spans="1:4" x14ac:dyDescent="0.2">
      <c r="A2408" s="1">
        <v>80172474</v>
      </c>
      <c r="B2408" s="16">
        <v>42795</v>
      </c>
      <c r="C2408">
        <f t="shared" si="37"/>
        <v>3</v>
      </c>
      <c r="D2408" t="str" cm="1">
        <f t="array" ref="D2408">_xlfn.IFS(C2408=4,"Quarter 1",C2408=5,"Quarter 1",C2408=6,"Quarter 1",C2408=7,"Quarter 2",C2408=8,"Quarter 2",C2408=9,"Quarter 2",C2408=10,"Quarter 3",C2408=11,"Quarter 3",C2408=12,"Quarter 3",C2408=1,"Quarter 4",C2408=2,"Quarter 4",C2408=3,"Quarter 4")</f>
        <v>Quarter 4</v>
      </c>
    </row>
    <row r="2409" spans="1:4" x14ac:dyDescent="0.2">
      <c r="A2409" s="1">
        <v>80172475</v>
      </c>
      <c r="B2409" s="16">
        <v>42795</v>
      </c>
      <c r="C2409">
        <f t="shared" si="37"/>
        <v>3</v>
      </c>
      <c r="D2409" t="str" cm="1">
        <f t="array" ref="D2409">_xlfn.IFS(C2409=4,"Quarter 1",C2409=5,"Quarter 1",C2409=6,"Quarter 1",C2409=7,"Quarter 2",C2409=8,"Quarter 2",C2409=9,"Quarter 2",C2409=10,"Quarter 3",C2409=11,"Quarter 3",C2409=12,"Quarter 3",C2409=1,"Quarter 4",C2409=2,"Quarter 4",C2409=3,"Quarter 4")</f>
        <v>Quarter 4</v>
      </c>
    </row>
    <row r="2410" spans="1:4" x14ac:dyDescent="0.2">
      <c r="A2410" s="1">
        <v>80135587</v>
      </c>
      <c r="B2410" s="16">
        <v>42795</v>
      </c>
      <c r="C2410">
        <f t="shared" si="37"/>
        <v>3</v>
      </c>
      <c r="D2410" t="str" cm="1">
        <f t="array" ref="D2410">_xlfn.IFS(C2410=4,"Quarter 1",C2410=5,"Quarter 1",C2410=6,"Quarter 1",C2410=7,"Quarter 2",C2410=8,"Quarter 2",C2410=9,"Quarter 2",C2410=10,"Quarter 3",C2410=11,"Quarter 3",C2410=12,"Quarter 3",C2410=1,"Quarter 4",C2410=2,"Quarter 4",C2410=3,"Quarter 4")</f>
        <v>Quarter 4</v>
      </c>
    </row>
    <row r="2411" spans="1:4" x14ac:dyDescent="0.2">
      <c r="A2411" s="1">
        <v>80172471</v>
      </c>
      <c r="B2411" s="16">
        <v>42795</v>
      </c>
      <c r="C2411">
        <f t="shared" si="37"/>
        <v>3</v>
      </c>
      <c r="D2411" t="str" cm="1">
        <f t="array" ref="D2411">_xlfn.IFS(C2411=4,"Quarter 1",C2411=5,"Quarter 1",C2411=6,"Quarter 1",C2411=7,"Quarter 2",C2411=8,"Quarter 2",C2411=9,"Quarter 2",C2411=10,"Quarter 3",C2411=11,"Quarter 3",C2411=12,"Quarter 3",C2411=1,"Quarter 4",C2411=2,"Quarter 4",C2411=3,"Quarter 4")</f>
        <v>Quarter 4</v>
      </c>
    </row>
    <row r="2412" spans="1:4" x14ac:dyDescent="0.2">
      <c r="A2412" s="1">
        <v>80121845</v>
      </c>
      <c r="B2412" s="16">
        <v>42795</v>
      </c>
      <c r="C2412">
        <f t="shared" si="37"/>
        <v>3</v>
      </c>
      <c r="D2412" t="str" cm="1">
        <f t="array" ref="D2412">_xlfn.IFS(C2412=4,"Quarter 1",C2412=5,"Quarter 1",C2412=6,"Quarter 1",C2412=7,"Quarter 2",C2412=8,"Quarter 2",C2412=9,"Quarter 2",C2412=10,"Quarter 3",C2412=11,"Quarter 3",C2412=12,"Quarter 3",C2412=1,"Quarter 4",C2412=2,"Quarter 4",C2412=3,"Quarter 4")</f>
        <v>Quarter 4</v>
      </c>
    </row>
    <row r="2413" spans="1:4" x14ac:dyDescent="0.2">
      <c r="A2413" s="1">
        <v>80144119</v>
      </c>
      <c r="B2413" s="16">
        <v>42795</v>
      </c>
      <c r="C2413">
        <f t="shared" si="37"/>
        <v>3</v>
      </c>
      <c r="D2413" t="str" cm="1">
        <f t="array" ref="D2413">_xlfn.IFS(C2413=4,"Quarter 1",C2413=5,"Quarter 1",C2413=6,"Quarter 1",C2413=7,"Quarter 2",C2413=8,"Quarter 2",C2413=9,"Quarter 2",C2413=10,"Quarter 3",C2413=11,"Quarter 3",C2413=12,"Quarter 3",C2413=1,"Quarter 4",C2413=2,"Quarter 4",C2413=3,"Quarter 4")</f>
        <v>Quarter 4</v>
      </c>
    </row>
    <row r="2414" spans="1:4" x14ac:dyDescent="0.2">
      <c r="A2414" s="1">
        <v>80097072</v>
      </c>
      <c r="B2414" s="16">
        <v>42795</v>
      </c>
      <c r="C2414">
        <f t="shared" si="37"/>
        <v>3</v>
      </c>
      <c r="D2414" t="str" cm="1">
        <f t="array" ref="D2414">_xlfn.IFS(C2414=4,"Quarter 1",C2414=5,"Quarter 1",C2414=6,"Quarter 1",C2414=7,"Quarter 2",C2414=8,"Quarter 2",C2414=9,"Quarter 2",C2414=10,"Quarter 3",C2414=11,"Quarter 3",C2414=12,"Quarter 3",C2414=1,"Quarter 4",C2414=2,"Quarter 4",C2414=3,"Quarter 4")</f>
        <v>Quarter 4</v>
      </c>
    </row>
    <row r="2415" spans="1:4" x14ac:dyDescent="0.2">
      <c r="A2415" s="1">
        <v>80172468</v>
      </c>
      <c r="B2415" s="16">
        <v>42795</v>
      </c>
      <c r="C2415">
        <f t="shared" si="37"/>
        <v>3</v>
      </c>
      <c r="D2415" t="str" cm="1">
        <f t="array" ref="D2415">_xlfn.IFS(C2415=4,"Quarter 1",C2415=5,"Quarter 1",C2415=6,"Quarter 1",C2415=7,"Quarter 2",C2415=8,"Quarter 2",C2415=9,"Quarter 2",C2415=10,"Quarter 3",C2415=11,"Quarter 3",C2415=12,"Quarter 3",C2415=1,"Quarter 4",C2415=2,"Quarter 4",C2415=3,"Quarter 4")</f>
        <v>Quarter 4</v>
      </c>
    </row>
    <row r="2416" spans="1:4" x14ac:dyDescent="0.2">
      <c r="A2416" s="1">
        <v>80165917</v>
      </c>
      <c r="B2416" s="16">
        <v>42795</v>
      </c>
      <c r="C2416">
        <f t="shared" si="37"/>
        <v>3</v>
      </c>
      <c r="D2416" t="str" cm="1">
        <f t="array" ref="D2416">_xlfn.IFS(C2416=4,"Quarter 1",C2416=5,"Quarter 1",C2416=6,"Quarter 1",C2416=7,"Quarter 2",C2416=8,"Quarter 2",C2416=9,"Quarter 2",C2416=10,"Quarter 3",C2416=11,"Quarter 3",C2416=12,"Quarter 3",C2416=1,"Quarter 4",C2416=2,"Quarter 4",C2416=3,"Quarter 4")</f>
        <v>Quarter 4</v>
      </c>
    </row>
    <row r="2417" spans="1:4" x14ac:dyDescent="0.2">
      <c r="A2417" s="1">
        <v>70155788</v>
      </c>
      <c r="B2417" s="16">
        <v>42795</v>
      </c>
      <c r="C2417">
        <f t="shared" si="37"/>
        <v>3</v>
      </c>
      <c r="D2417" t="str" cm="1">
        <f t="array" ref="D2417">_xlfn.IFS(C2417=4,"Quarter 1",C2417=5,"Quarter 1",C2417=6,"Quarter 1",C2417=7,"Quarter 2",C2417=8,"Quarter 2",C2417=9,"Quarter 2",C2417=10,"Quarter 3",C2417=11,"Quarter 3",C2417=12,"Quarter 3",C2417=1,"Quarter 4",C2417=2,"Quarter 4",C2417=3,"Quarter 4")</f>
        <v>Quarter 4</v>
      </c>
    </row>
    <row r="2418" spans="1:4" x14ac:dyDescent="0.2">
      <c r="A2418" s="1">
        <v>80119382</v>
      </c>
      <c r="B2418" s="16">
        <v>42795</v>
      </c>
      <c r="C2418">
        <f t="shared" si="37"/>
        <v>3</v>
      </c>
      <c r="D2418" t="str" cm="1">
        <f t="array" ref="D2418">_xlfn.IFS(C2418=4,"Quarter 1",C2418=5,"Quarter 1",C2418=6,"Quarter 1",C2418=7,"Quarter 2",C2418=8,"Quarter 2",C2418=9,"Quarter 2",C2418=10,"Quarter 3",C2418=11,"Quarter 3",C2418=12,"Quarter 3",C2418=1,"Quarter 4",C2418=2,"Quarter 4",C2418=3,"Quarter 4")</f>
        <v>Quarter 4</v>
      </c>
    </row>
    <row r="2419" spans="1:4" x14ac:dyDescent="0.2">
      <c r="A2419" s="1">
        <v>80172470</v>
      </c>
      <c r="B2419" s="16">
        <v>42795</v>
      </c>
      <c r="C2419">
        <f t="shared" si="37"/>
        <v>3</v>
      </c>
      <c r="D2419" t="str" cm="1">
        <f t="array" ref="D2419">_xlfn.IFS(C2419=4,"Quarter 1",C2419=5,"Quarter 1",C2419=6,"Quarter 1",C2419=7,"Quarter 2",C2419=8,"Quarter 2",C2419=9,"Quarter 2",C2419=10,"Quarter 3",C2419=11,"Quarter 3",C2419=12,"Quarter 3",C2419=1,"Quarter 4",C2419=2,"Quarter 4",C2419=3,"Quarter 4")</f>
        <v>Quarter 4</v>
      </c>
    </row>
    <row r="2420" spans="1:4" x14ac:dyDescent="0.2">
      <c r="A2420" s="1">
        <v>80134814</v>
      </c>
      <c r="B2420" s="16">
        <v>42795</v>
      </c>
      <c r="C2420">
        <f t="shared" si="37"/>
        <v>3</v>
      </c>
      <c r="D2420" t="str" cm="1">
        <f t="array" ref="D2420">_xlfn.IFS(C2420=4,"Quarter 1",C2420=5,"Quarter 1",C2420=6,"Quarter 1",C2420=7,"Quarter 2",C2420=8,"Quarter 2",C2420=9,"Quarter 2",C2420=10,"Quarter 3",C2420=11,"Quarter 3",C2420=12,"Quarter 3",C2420=1,"Quarter 4",C2420=2,"Quarter 4",C2420=3,"Quarter 4")</f>
        <v>Quarter 4</v>
      </c>
    </row>
    <row r="2421" spans="1:4" x14ac:dyDescent="0.2">
      <c r="A2421" s="1">
        <v>80103424</v>
      </c>
      <c r="B2421" s="16">
        <v>42795</v>
      </c>
      <c r="C2421">
        <f t="shared" si="37"/>
        <v>3</v>
      </c>
      <c r="D2421" t="str" cm="1">
        <f t="array" ref="D2421">_xlfn.IFS(C2421=4,"Quarter 1",C2421=5,"Quarter 1",C2421=6,"Quarter 1",C2421=7,"Quarter 2",C2421=8,"Quarter 2",C2421=9,"Quarter 2",C2421=10,"Quarter 3",C2421=11,"Quarter 3",C2421=12,"Quarter 3",C2421=1,"Quarter 4",C2421=2,"Quarter 4",C2421=3,"Quarter 4")</f>
        <v>Quarter 4</v>
      </c>
    </row>
    <row r="2422" spans="1:4" x14ac:dyDescent="0.2">
      <c r="A2422" s="1">
        <v>80158817</v>
      </c>
      <c r="B2422" s="16">
        <v>42795</v>
      </c>
      <c r="C2422">
        <f t="shared" si="37"/>
        <v>3</v>
      </c>
      <c r="D2422" t="str" cm="1">
        <f t="array" ref="D2422">_xlfn.IFS(C2422=4,"Quarter 1",C2422=5,"Quarter 1",C2422=6,"Quarter 1",C2422=7,"Quarter 2",C2422=8,"Quarter 2",C2422=9,"Quarter 2",C2422=10,"Quarter 3",C2422=11,"Quarter 3",C2422=12,"Quarter 3",C2422=1,"Quarter 4",C2422=2,"Quarter 4",C2422=3,"Quarter 4")</f>
        <v>Quarter 4</v>
      </c>
    </row>
    <row r="2423" spans="1:4" x14ac:dyDescent="0.2">
      <c r="A2423" s="1">
        <v>70285730</v>
      </c>
      <c r="B2423" s="16">
        <v>42795</v>
      </c>
      <c r="C2423">
        <f t="shared" si="37"/>
        <v>3</v>
      </c>
      <c r="D2423" t="str" cm="1">
        <f t="array" ref="D2423">_xlfn.IFS(C2423=4,"Quarter 1",C2423=5,"Quarter 1",C2423=6,"Quarter 1",C2423=7,"Quarter 2",C2423=8,"Quarter 2",C2423=9,"Quarter 2",C2423=10,"Quarter 3",C2423=11,"Quarter 3",C2423=12,"Quarter 3",C2423=1,"Quarter 4",C2423=2,"Quarter 4",C2423=3,"Quarter 4")</f>
        <v>Quarter 4</v>
      </c>
    </row>
    <row r="2424" spans="1:4" x14ac:dyDescent="0.2">
      <c r="A2424" s="1">
        <v>80172469</v>
      </c>
      <c r="B2424" s="16">
        <v>42795</v>
      </c>
      <c r="C2424">
        <f t="shared" si="37"/>
        <v>3</v>
      </c>
      <c r="D2424" t="str" cm="1">
        <f t="array" ref="D2424">_xlfn.IFS(C2424=4,"Quarter 1",C2424=5,"Quarter 1",C2424=6,"Quarter 1",C2424=7,"Quarter 2",C2424=8,"Quarter 2",C2424=9,"Quarter 2",C2424=10,"Quarter 3",C2424=11,"Quarter 3",C2424=12,"Quarter 3",C2424=1,"Quarter 4",C2424=2,"Quarter 4",C2424=3,"Quarter 4")</f>
        <v>Quarter 4</v>
      </c>
    </row>
    <row r="2425" spans="1:4" x14ac:dyDescent="0.2">
      <c r="A2425" s="1">
        <v>80097530</v>
      </c>
      <c r="B2425" s="16">
        <v>42430</v>
      </c>
      <c r="C2425">
        <f t="shared" si="37"/>
        <v>3</v>
      </c>
      <c r="D2425" t="str" cm="1">
        <f t="array" ref="D2425">_xlfn.IFS(C2425=4,"Quarter 1",C2425=5,"Quarter 1",C2425=6,"Quarter 1",C2425=7,"Quarter 2",C2425=8,"Quarter 2",C2425=9,"Quarter 2",C2425=10,"Quarter 3",C2425=11,"Quarter 3",C2425=12,"Quarter 3",C2425=1,"Quarter 4",C2425=2,"Quarter 4",C2425=3,"Quarter 4")</f>
        <v>Quarter 4</v>
      </c>
    </row>
    <row r="2426" spans="1:4" x14ac:dyDescent="0.2">
      <c r="A2426" s="1">
        <v>80092404</v>
      </c>
      <c r="B2426" s="16">
        <v>42430</v>
      </c>
      <c r="C2426">
        <f t="shared" si="37"/>
        <v>3</v>
      </c>
      <c r="D2426" t="str" cm="1">
        <f t="array" ref="D2426">_xlfn.IFS(C2426=4,"Quarter 1",C2426=5,"Quarter 1",C2426=6,"Quarter 1",C2426=7,"Quarter 2",C2426=8,"Quarter 2",C2426=9,"Quarter 2",C2426=10,"Quarter 3",C2426=11,"Quarter 3",C2426=12,"Quarter 3",C2426=1,"Quarter 4",C2426=2,"Quarter 4",C2426=3,"Quarter 4")</f>
        <v>Quarter 4</v>
      </c>
    </row>
    <row r="2427" spans="1:4" x14ac:dyDescent="0.2">
      <c r="A2427" s="1">
        <v>80092850</v>
      </c>
      <c r="B2427" s="16">
        <v>42430</v>
      </c>
      <c r="C2427">
        <f t="shared" si="37"/>
        <v>3</v>
      </c>
      <c r="D2427" t="str" cm="1">
        <f t="array" ref="D2427">_xlfn.IFS(C2427=4,"Quarter 1",C2427=5,"Quarter 1",C2427=6,"Quarter 1",C2427=7,"Quarter 2",C2427=8,"Quarter 2",C2427=9,"Quarter 2",C2427=10,"Quarter 3",C2427=11,"Quarter 3",C2427=12,"Quarter 3",C2427=1,"Quarter 4",C2427=2,"Quarter 4",C2427=3,"Quarter 4")</f>
        <v>Quarter 4</v>
      </c>
    </row>
    <row r="2428" spans="1:4" x14ac:dyDescent="0.2">
      <c r="A2428" s="1">
        <v>80093127</v>
      </c>
      <c r="B2428" s="16">
        <v>42430</v>
      </c>
      <c r="C2428">
        <f t="shared" si="37"/>
        <v>3</v>
      </c>
      <c r="D2428" t="str" cm="1">
        <f t="array" ref="D2428">_xlfn.IFS(C2428=4,"Quarter 1",C2428=5,"Quarter 1",C2428=6,"Quarter 1",C2428=7,"Quarter 2",C2428=8,"Quarter 2",C2428=9,"Quarter 2",C2428=10,"Quarter 3",C2428=11,"Quarter 3",C2428=12,"Quarter 3",C2428=1,"Quarter 4",C2428=2,"Quarter 4",C2428=3,"Quarter 4")</f>
        <v>Quarter 4</v>
      </c>
    </row>
    <row r="2429" spans="1:4" x14ac:dyDescent="0.2">
      <c r="A2429" s="1">
        <v>80041089</v>
      </c>
      <c r="B2429" s="16">
        <v>42430</v>
      </c>
      <c r="C2429">
        <f t="shared" si="37"/>
        <v>3</v>
      </c>
      <c r="D2429" t="str" cm="1">
        <f t="array" ref="D2429">_xlfn.IFS(C2429=4,"Quarter 1",C2429=5,"Quarter 1",C2429=6,"Quarter 1",C2429=7,"Quarter 2",C2429=8,"Quarter 2",C2429=9,"Quarter 2",C2429=10,"Quarter 3",C2429=11,"Quarter 3",C2429=12,"Quarter 3",C2429=1,"Quarter 4",C2429=2,"Quarter 4",C2429=3,"Quarter 4")</f>
        <v>Quarter 4</v>
      </c>
    </row>
    <row r="2430" spans="1:4" x14ac:dyDescent="0.2">
      <c r="A2430" s="1">
        <v>80178564</v>
      </c>
      <c r="B2430" s="16">
        <v>42895</v>
      </c>
      <c r="C2430">
        <f t="shared" si="37"/>
        <v>6</v>
      </c>
      <c r="D2430" t="str" cm="1">
        <f t="array" ref="D2430">_xlfn.IFS(C2430=4,"Quarter 1",C2430=5,"Quarter 1",C2430=6,"Quarter 1",C2430=7,"Quarter 2",C2430=8,"Quarter 2",C2430=9,"Quarter 2",C2430=10,"Quarter 3",C2430=11,"Quarter 3",C2430=12,"Quarter 3",C2430=1,"Quarter 4",C2430=2,"Quarter 4",C2430=3,"Quarter 4")</f>
        <v>Quarter 1</v>
      </c>
    </row>
    <row r="2431" spans="1:4" x14ac:dyDescent="0.2">
      <c r="A2431" s="1">
        <v>80103734</v>
      </c>
      <c r="B2431" s="16">
        <v>42895</v>
      </c>
      <c r="C2431">
        <f t="shared" si="37"/>
        <v>6</v>
      </c>
      <c r="D2431" t="str" cm="1">
        <f t="array" ref="D2431">_xlfn.IFS(C2431=4,"Quarter 1",C2431=5,"Quarter 1",C2431=6,"Quarter 1",C2431=7,"Quarter 2",C2431=8,"Quarter 2",C2431=9,"Quarter 2",C2431=10,"Quarter 3",C2431=11,"Quarter 3",C2431=12,"Quarter 3",C2431=1,"Quarter 4",C2431=2,"Quarter 4",C2431=3,"Quarter 4")</f>
        <v>Quarter 1</v>
      </c>
    </row>
    <row r="2432" spans="1:4" x14ac:dyDescent="0.2">
      <c r="A2432" s="1">
        <v>81061410</v>
      </c>
      <c r="B2432" s="16">
        <v>43624</v>
      </c>
      <c r="C2432">
        <f t="shared" si="37"/>
        <v>6</v>
      </c>
      <c r="D2432" t="str" cm="1">
        <f t="array" ref="D2432">_xlfn.IFS(C2432=4,"Quarter 1",C2432=5,"Quarter 1",C2432=6,"Quarter 1",C2432=7,"Quarter 2",C2432=8,"Quarter 2",C2432=9,"Quarter 2",C2432=10,"Quarter 3",C2432=11,"Quarter 3",C2432=12,"Quarter 3",C2432=1,"Quarter 4",C2432=2,"Quarter 4",C2432=3,"Quarter 4")</f>
        <v>Quarter 1</v>
      </c>
    </row>
    <row r="2433" spans="1:4" x14ac:dyDescent="0.2">
      <c r="A2433" s="1">
        <v>80202465</v>
      </c>
      <c r="B2433" s="16">
        <v>43624</v>
      </c>
      <c r="C2433">
        <f t="shared" si="37"/>
        <v>6</v>
      </c>
      <c r="D2433" t="str" cm="1">
        <f t="array" ref="D2433">_xlfn.IFS(C2433=4,"Quarter 1",C2433=5,"Quarter 1",C2433=6,"Quarter 1",C2433=7,"Quarter 2",C2433=8,"Quarter 2",C2433=9,"Quarter 2",C2433=10,"Quarter 3",C2433=11,"Quarter 3",C2433=12,"Quarter 3",C2433=1,"Quarter 4",C2433=2,"Quarter 4",C2433=3,"Quarter 4")</f>
        <v>Quarter 1</v>
      </c>
    </row>
    <row r="2434" spans="1:4" x14ac:dyDescent="0.2">
      <c r="A2434" s="1">
        <v>60024935</v>
      </c>
      <c r="B2434" s="16">
        <v>43624</v>
      </c>
      <c r="C2434">
        <f t="shared" si="37"/>
        <v>6</v>
      </c>
      <c r="D2434" t="str" cm="1">
        <f t="array" ref="D2434">_xlfn.IFS(C2434=4,"Quarter 1",C2434=5,"Quarter 1",C2434=6,"Quarter 1",C2434=7,"Quarter 2",C2434=8,"Quarter 2",C2434=9,"Quarter 2",C2434=10,"Quarter 3",C2434=11,"Quarter 3",C2434=12,"Quarter 3",C2434=1,"Quarter 4",C2434=2,"Quarter 4",C2434=3,"Quarter 4")</f>
        <v>Quarter 1</v>
      </c>
    </row>
    <row r="2435" spans="1:4" x14ac:dyDescent="0.2">
      <c r="A2435" s="1">
        <v>80168189</v>
      </c>
      <c r="B2435" s="16">
        <v>43259</v>
      </c>
      <c r="C2435">
        <f t="shared" ref="C2435:C2498" si="38">MONTH(B2435)</f>
        <v>6</v>
      </c>
      <c r="D2435" t="str" cm="1">
        <f t="array" ref="D2435">_xlfn.IFS(C2435=4,"Quarter 1",C2435=5,"Quarter 1",C2435=6,"Quarter 1",C2435=7,"Quarter 2",C2435=8,"Quarter 2",C2435=9,"Quarter 2",C2435=10,"Quarter 3",C2435=11,"Quarter 3",C2435=12,"Quarter 3",C2435=1,"Quarter 4",C2435=2,"Quarter 4",C2435=3,"Quarter 4")</f>
        <v>Quarter 1</v>
      </c>
    </row>
    <row r="2436" spans="1:4" x14ac:dyDescent="0.2">
      <c r="A2436" s="1">
        <v>80244709</v>
      </c>
      <c r="B2436" s="16">
        <v>43259</v>
      </c>
      <c r="C2436">
        <f t="shared" si="38"/>
        <v>6</v>
      </c>
      <c r="D2436" t="str" cm="1">
        <f t="array" ref="D2436">_xlfn.IFS(C2436=4,"Quarter 1",C2436=5,"Quarter 1",C2436=6,"Quarter 1",C2436=7,"Quarter 2",C2436=8,"Quarter 2",C2436=9,"Quarter 2",C2436=10,"Quarter 3",C2436=11,"Quarter 3",C2436=12,"Quarter 3",C2436=1,"Quarter 4",C2436=2,"Quarter 4",C2436=3,"Quarter 4")</f>
        <v>Quarter 1</v>
      </c>
    </row>
    <row r="2437" spans="1:4" x14ac:dyDescent="0.2">
      <c r="A2437" s="1">
        <v>80194946</v>
      </c>
      <c r="B2437" s="16">
        <v>43259</v>
      </c>
      <c r="C2437">
        <f t="shared" si="38"/>
        <v>6</v>
      </c>
      <c r="D2437" t="str" cm="1">
        <f t="array" ref="D2437">_xlfn.IFS(C2437=4,"Quarter 1",C2437=5,"Quarter 1",C2437=6,"Quarter 1",C2437=7,"Quarter 2",C2437=8,"Quarter 2",C2437=9,"Quarter 2",C2437=10,"Quarter 3",C2437=11,"Quarter 3",C2437=12,"Quarter 3",C2437=1,"Quarter 4",C2437=2,"Quarter 4",C2437=3,"Quarter 4")</f>
        <v>Quarter 1</v>
      </c>
    </row>
    <row r="2438" spans="1:4" x14ac:dyDescent="0.2">
      <c r="A2438" s="1">
        <v>80147919</v>
      </c>
      <c r="B2438" s="16">
        <v>43259</v>
      </c>
      <c r="C2438">
        <f t="shared" si="38"/>
        <v>6</v>
      </c>
      <c r="D2438" t="str" cm="1">
        <f t="array" ref="D2438">_xlfn.IFS(C2438=4,"Quarter 1",C2438=5,"Quarter 1",C2438=6,"Quarter 1",C2438=7,"Quarter 2",C2438=8,"Quarter 2",C2438=9,"Quarter 2",C2438=10,"Quarter 3",C2438=11,"Quarter 3",C2438=12,"Quarter 3",C2438=1,"Quarter 4",C2438=2,"Quarter 4",C2438=3,"Quarter 4")</f>
        <v>Quarter 1</v>
      </c>
    </row>
    <row r="2439" spans="1:4" x14ac:dyDescent="0.2">
      <c r="A2439" s="1">
        <v>80233441</v>
      </c>
      <c r="B2439" s="16">
        <v>43259</v>
      </c>
      <c r="C2439">
        <f t="shared" si="38"/>
        <v>6</v>
      </c>
      <c r="D2439" t="str" cm="1">
        <f t="array" ref="D2439">_xlfn.IFS(C2439=4,"Quarter 1",C2439=5,"Quarter 1",C2439=6,"Quarter 1",C2439=7,"Quarter 2",C2439=8,"Quarter 2",C2439=9,"Quarter 2",C2439=10,"Quarter 3",C2439=11,"Quarter 3",C2439=12,"Quarter 3",C2439=1,"Quarter 4",C2439=2,"Quarter 4",C2439=3,"Quarter 4")</f>
        <v>Quarter 1</v>
      </c>
    </row>
    <row r="2440" spans="1:4" x14ac:dyDescent="0.2">
      <c r="A2440" s="1">
        <v>80159025</v>
      </c>
      <c r="B2440" s="16">
        <v>42894</v>
      </c>
      <c r="C2440">
        <f t="shared" si="38"/>
        <v>6</v>
      </c>
      <c r="D2440" t="str" cm="1">
        <f t="array" ref="D2440">_xlfn.IFS(C2440=4,"Quarter 1",C2440=5,"Quarter 1",C2440=6,"Quarter 1",C2440=7,"Quarter 2",C2440=8,"Quarter 2",C2440=9,"Quarter 2",C2440=10,"Quarter 3",C2440=11,"Quarter 3",C2440=12,"Quarter 3",C2440=1,"Quarter 4",C2440=2,"Quarter 4",C2440=3,"Quarter 4")</f>
        <v>Quarter 1</v>
      </c>
    </row>
    <row r="2441" spans="1:4" x14ac:dyDescent="0.2">
      <c r="A2441" s="1">
        <v>81025973</v>
      </c>
      <c r="B2441" s="16">
        <v>43623</v>
      </c>
      <c r="C2441">
        <f t="shared" si="38"/>
        <v>6</v>
      </c>
      <c r="D2441" t="str" cm="1">
        <f t="array" ref="D2441">_xlfn.IFS(C2441=4,"Quarter 1",C2441=5,"Quarter 1",C2441=6,"Quarter 1",C2441=7,"Quarter 2",C2441=8,"Quarter 2",C2441=9,"Quarter 2",C2441=10,"Quarter 3",C2441=11,"Quarter 3",C2441=12,"Quarter 3",C2441=1,"Quarter 4",C2441=2,"Quarter 4",C2441=3,"Quarter 4")</f>
        <v>Quarter 1</v>
      </c>
    </row>
    <row r="2442" spans="1:4" x14ac:dyDescent="0.2">
      <c r="A2442" s="1">
        <v>80121387</v>
      </c>
      <c r="B2442" s="16">
        <v>43623</v>
      </c>
      <c r="C2442">
        <f t="shared" si="38"/>
        <v>6</v>
      </c>
      <c r="D2442" t="str" cm="1">
        <f t="array" ref="D2442">_xlfn.IFS(C2442=4,"Quarter 1",C2442=5,"Quarter 1",C2442=6,"Quarter 1",C2442=7,"Quarter 2",C2442=8,"Quarter 2",C2442=9,"Quarter 2",C2442=10,"Quarter 3",C2442=11,"Quarter 3",C2442=12,"Quarter 3",C2442=1,"Quarter 4",C2442=2,"Quarter 4",C2442=3,"Quarter 4")</f>
        <v>Quarter 1</v>
      </c>
    </row>
    <row r="2443" spans="1:4" x14ac:dyDescent="0.2">
      <c r="A2443" s="1">
        <v>80227090</v>
      </c>
      <c r="B2443" s="16">
        <v>43623</v>
      </c>
      <c r="C2443">
        <f t="shared" si="38"/>
        <v>6</v>
      </c>
      <c r="D2443" t="str" cm="1">
        <f t="array" ref="D2443">_xlfn.IFS(C2443=4,"Quarter 1",C2443=5,"Quarter 1",C2443=6,"Quarter 1",C2443=7,"Quarter 2",C2443=8,"Quarter 2",C2443=9,"Quarter 2",C2443=10,"Quarter 3",C2443=11,"Quarter 3",C2443=12,"Quarter 3",C2443=1,"Quarter 4",C2443=2,"Quarter 4",C2443=3,"Quarter 4")</f>
        <v>Quarter 1</v>
      </c>
    </row>
    <row r="2444" spans="1:4" x14ac:dyDescent="0.2">
      <c r="A2444" s="1">
        <v>81113918</v>
      </c>
      <c r="B2444" s="16">
        <v>43623</v>
      </c>
      <c r="C2444">
        <f t="shared" si="38"/>
        <v>6</v>
      </c>
      <c r="D2444" t="str" cm="1">
        <f t="array" ref="D2444">_xlfn.IFS(C2444=4,"Quarter 1",C2444=5,"Quarter 1",C2444=6,"Quarter 1",C2444=7,"Quarter 2",C2444=8,"Quarter 2",C2444=9,"Quarter 2",C2444=10,"Quarter 3",C2444=11,"Quarter 3",C2444=12,"Quarter 3",C2444=1,"Quarter 4",C2444=2,"Quarter 4",C2444=3,"Quarter 4")</f>
        <v>Quarter 1</v>
      </c>
    </row>
    <row r="2445" spans="1:4" x14ac:dyDescent="0.2">
      <c r="A2445" s="1">
        <v>81029736</v>
      </c>
      <c r="B2445" s="16">
        <v>43623</v>
      </c>
      <c r="C2445">
        <f t="shared" si="38"/>
        <v>6</v>
      </c>
      <c r="D2445" t="str" cm="1">
        <f t="array" ref="D2445">_xlfn.IFS(C2445=4,"Quarter 1",C2445=5,"Quarter 1",C2445=6,"Quarter 1",C2445=7,"Quarter 2",C2445=8,"Quarter 2",C2445=9,"Quarter 2",C2445=10,"Quarter 3",C2445=11,"Quarter 3",C2445=12,"Quarter 3",C2445=1,"Quarter 4",C2445=2,"Quarter 4",C2445=3,"Quarter 4")</f>
        <v>Quarter 1</v>
      </c>
    </row>
    <row r="2446" spans="1:4" x14ac:dyDescent="0.2">
      <c r="A2446" s="1">
        <v>81051688</v>
      </c>
      <c r="B2446" s="16">
        <v>43623</v>
      </c>
      <c r="C2446">
        <f t="shared" si="38"/>
        <v>6</v>
      </c>
      <c r="D2446" t="str" cm="1">
        <f t="array" ref="D2446">_xlfn.IFS(C2446=4,"Quarter 1",C2446=5,"Quarter 1",C2446=6,"Quarter 1",C2446=7,"Quarter 2",C2446=8,"Quarter 2",C2446=9,"Quarter 2",C2446=10,"Quarter 3",C2446=11,"Quarter 3",C2446=12,"Quarter 3",C2446=1,"Quarter 4",C2446=2,"Quarter 4",C2446=3,"Quarter 4")</f>
        <v>Quarter 1</v>
      </c>
    </row>
    <row r="2447" spans="1:4" x14ac:dyDescent="0.2">
      <c r="A2447" s="1">
        <v>81113921</v>
      </c>
      <c r="B2447" s="16">
        <v>43623</v>
      </c>
      <c r="C2447">
        <f t="shared" si="38"/>
        <v>6</v>
      </c>
      <c r="D2447" t="str" cm="1">
        <f t="array" ref="D2447">_xlfn.IFS(C2447=4,"Quarter 1",C2447=5,"Quarter 1",C2447=6,"Quarter 1",C2447=7,"Quarter 2",C2447=8,"Quarter 2",C2447=9,"Quarter 2",C2447=10,"Quarter 3",C2447=11,"Quarter 3",C2447=12,"Quarter 3",C2447=1,"Quarter 4",C2447=2,"Quarter 4",C2447=3,"Quarter 4")</f>
        <v>Quarter 1</v>
      </c>
    </row>
    <row r="2448" spans="1:4" x14ac:dyDescent="0.2">
      <c r="A2448" s="1">
        <v>81006334</v>
      </c>
      <c r="B2448" s="16">
        <v>43623</v>
      </c>
      <c r="C2448">
        <f t="shared" si="38"/>
        <v>6</v>
      </c>
      <c r="D2448" t="str" cm="1">
        <f t="array" ref="D2448">_xlfn.IFS(C2448=4,"Quarter 1",C2448=5,"Quarter 1",C2448=6,"Quarter 1",C2448=7,"Quarter 2",C2448=8,"Quarter 2",C2448=9,"Quarter 2",C2448=10,"Quarter 3",C2448=11,"Quarter 3",C2448=12,"Quarter 3",C2448=1,"Quarter 4",C2448=2,"Quarter 4",C2448=3,"Quarter 4")</f>
        <v>Quarter 1</v>
      </c>
    </row>
    <row r="2449" spans="1:4" x14ac:dyDescent="0.2">
      <c r="A2449" s="1">
        <v>80211563</v>
      </c>
      <c r="B2449" s="16">
        <v>43623</v>
      </c>
      <c r="C2449">
        <f t="shared" si="38"/>
        <v>6</v>
      </c>
      <c r="D2449" t="str" cm="1">
        <f t="array" ref="D2449">_xlfn.IFS(C2449=4,"Quarter 1",C2449=5,"Quarter 1",C2449=6,"Quarter 1",C2449=7,"Quarter 2",C2449=8,"Quarter 2",C2449=9,"Quarter 2",C2449=10,"Quarter 3",C2449=11,"Quarter 3",C2449=12,"Quarter 3",C2449=1,"Quarter 4",C2449=2,"Quarter 4",C2449=3,"Quarter 4")</f>
        <v>Quarter 1</v>
      </c>
    </row>
    <row r="2450" spans="1:4" x14ac:dyDescent="0.2">
      <c r="A2450" s="1">
        <v>80173387</v>
      </c>
      <c r="B2450" s="16">
        <v>43623</v>
      </c>
      <c r="C2450">
        <f t="shared" si="38"/>
        <v>6</v>
      </c>
      <c r="D2450" t="str" cm="1">
        <f t="array" ref="D2450">_xlfn.IFS(C2450=4,"Quarter 1",C2450=5,"Quarter 1",C2450=6,"Quarter 1",C2450=7,"Quarter 2",C2450=8,"Quarter 2",C2450=9,"Quarter 2",C2450=10,"Quarter 3",C2450=11,"Quarter 3",C2450=12,"Quarter 3",C2450=1,"Quarter 4",C2450=2,"Quarter 4",C2450=3,"Quarter 4")</f>
        <v>Quarter 1</v>
      </c>
    </row>
    <row r="2451" spans="1:4" x14ac:dyDescent="0.2">
      <c r="A2451" s="1">
        <v>81013112</v>
      </c>
      <c r="B2451" s="16">
        <v>43623</v>
      </c>
      <c r="C2451">
        <f t="shared" si="38"/>
        <v>6</v>
      </c>
      <c r="D2451" t="str" cm="1">
        <f t="array" ref="D2451">_xlfn.IFS(C2451=4,"Quarter 1",C2451=5,"Quarter 1",C2451=6,"Quarter 1",C2451=7,"Quarter 2",C2451=8,"Quarter 2",C2451=9,"Quarter 2",C2451=10,"Quarter 3",C2451=11,"Quarter 3",C2451=12,"Quarter 3",C2451=1,"Quarter 4",C2451=2,"Quarter 4",C2451=3,"Quarter 4")</f>
        <v>Quarter 1</v>
      </c>
    </row>
    <row r="2452" spans="1:4" x14ac:dyDescent="0.2">
      <c r="A2452" s="1">
        <v>70290904</v>
      </c>
      <c r="B2452" s="16">
        <v>43258</v>
      </c>
      <c r="C2452">
        <f t="shared" si="38"/>
        <v>6</v>
      </c>
      <c r="D2452" t="str" cm="1">
        <f t="array" ref="D2452">_xlfn.IFS(C2452=4,"Quarter 1",C2452=5,"Quarter 1",C2452=6,"Quarter 1",C2452=7,"Quarter 2",C2452=8,"Quarter 2",C2452=9,"Quarter 2",C2452=10,"Quarter 3",C2452=11,"Quarter 3",C2452=12,"Quarter 3",C2452=1,"Quarter 4",C2452=2,"Quarter 4",C2452=3,"Quarter 4")</f>
        <v>Quarter 1</v>
      </c>
    </row>
    <row r="2453" spans="1:4" x14ac:dyDescent="0.2">
      <c r="A2453" s="1">
        <v>80225953</v>
      </c>
      <c r="B2453" s="16">
        <v>43258</v>
      </c>
      <c r="C2453">
        <f t="shared" si="38"/>
        <v>6</v>
      </c>
      <c r="D2453" t="str" cm="1">
        <f t="array" ref="D2453">_xlfn.IFS(C2453=4,"Quarter 1",C2453=5,"Quarter 1",C2453=6,"Quarter 1",C2453=7,"Quarter 2",C2453=8,"Quarter 2",C2453=9,"Quarter 2",C2453=10,"Quarter 3",C2453=11,"Quarter 3",C2453=12,"Quarter 3",C2453=1,"Quarter 4",C2453=2,"Quarter 4",C2453=3,"Quarter 4")</f>
        <v>Quarter 1</v>
      </c>
    </row>
    <row r="2454" spans="1:4" x14ac:dyDescent="0.2">
      <c r="A2454" s="1">
        <v>70294793</v>
      </c>
      <c r="B2454" s="16">
        <v>43622</v>
      </c>
      <c r="C2454">
        <f t="shared" si="38"/>
        <v>6</v>
      </c>
      <c r="D2454" t="str" cm="1">
        <f t="array" ref="D2454">_xlfn.IFS(C2454=4,"Quarter 1",C2454=5,"Quarter 1",C2454=6,"Quarter 1",C2454=7,"Quarter 2",C2454=8,"Quarter 2",C2454=9,"Quarter 2",C2454=10,"Quarter 3",C2454=11,"Quarter 3",C2454=12,"Quarter 3",C2454=1,"Quarter 4",C2454=2,"Quarter 4",C2454=3,"Quarter 4")</f>
        <v>Quarter 1</v>
      </c>
    </row>
    <row r="2455" spans="1:4" x14ac:dyDescent="0.2">
      <c r="A2455" s="1">
        <v>81030855</v>
      </c>
      <c r="B2455" s="16">
        <v>43622</v>
      </c>
      <c r="C2455">
        <f t="shared" si="38"/>
        <v>6</v>
      </c>
      <c r="D2455" t="str" cm="1">
        <f t="array" ref="D2455">_xlfn.IFS(C2455=4,"Quarter 1",C2455=5,"Quarter 1",C2455=6,"Quarter 1",C2455=7,"Quarter 2",C2455=8,"Quarter 2",C2455=9,"Quarter 2",C2455=10,"Quarter 3",C2455=11,"Quarter 3",C2455=12,"Quarter 3",C2455=1,"Quarter 4",C2455=2,"Quarter 4",C2455=3,"Quarter 4")</f>
        <v>Quarter 1</v>
      </c>
    </row>
    <row r="2456" spans="1:4" x14ac:dyDescent="0.2">
      <c r="A2456" s="1">
        <v>81035852</v>
      </c>
      <c r="B2456" s="16">
        <v>43622</v>
      </c>
      <c r="C2456">
        <f t="shared" si="38"/>
        <v>6</v>
      </c>
      <c r="D2456" t="str" cm="1">
        <f t="array" ref="D2456">_xlfn.IFS(C2456=4,"Quarter 1",C2456=5,"Quarter 1",C2456=6,"Quarter 1",C2456=7,"Quarter 2",C2456=8,"Quarter 2",C2456=9,"Quarter 2",C2456=10,"Quarter 3",C2456=11,"Quarter 3",C2456=12,"Quarter 3",C2456=1,"Quarter 4",C2456=2,"Quarter 4",C2456=3,"Quarter 4")</f>
        <v>Quarter 1</v>
      </c>
    </row>
    <row r="2457" spans="1:4" x14ac:dyDescent="0.2">
      <c r="A2457" s="1">
        <v>80079473</v>
      </c>
      <c r="B2457" s="16">
        <v>43622</v>
      </c>
      <c r="C2457">
        <f t="shared" si="38"/>
        <v>6</v>
      </c>
      <c r="D2457" t="str" cm="1">
        <f t="array" ref="D2457">_xlfn.IFS(C2457=4,"Quarter 1",C2457=5,"Quarter 1",C2457=6,"Quarter 1",C2457=7,"Quarter 2",C2457=8,"Quarter 2",C2457=9,"Quarter 2",C2457=10,"Quarter 3",C2457=11,"Quarter 3",C2457=12,"Quarter 3",C2457=1,"Quarter 4",C2457=2,"Quarter 4",C2457=3,"Quarter 4")</f>
        <v>Quarter 1</v>
      </c>
    </row>
    <row r="2458" spans="1:4" x14ac:dyDescent="0.2">
      <c r="A2458" s="1">
        <v>80018328</v>
      </c>
      <c r="B2458" s="16">
        <v>43622</v>
      </c>
      <c r="C2458">
        <f t="shared" si="38"/>
        <v>6</v>
      </c>
      <c r="D2458" t="str" cm="1">
        <f t="array" ref="D2458">_xlfn.IFS(C2458=4,"Quarter 1",C2458=5,"Quarter 1",C2458=6,"Quarter 1",C2458=7,"Quarter 2",C2458=8,"Quarter 2",C2458=9,"Quarter 2",C2458=10,"Quarter 3",C2458=11,"Quarter 3",C2458=12,"Quarter 3",C2458=1,"Quarter 4",C2458=2,"Quarter 4",C2458=3,"Quarter 4")</f>
        <v>Quarter 1</v>
      </c>
    </row>
    <row r="2459" spans="1:4" x14ac:dyDescent="0.2">
      <c r="A2459" s="1">
        <v>80996787</v>
      </c>
      <c r="B2459" s="16">
        <v>43622</v>
      </c>
      <c r="C2459">
        <f t="shared" si="38"/>
        <v>6</v>
      </c>
      <c r="D2459" t="str" cm="1">
        <f t="array" ref="D2459">_xlfn.IFS(C2459=4,"Quarter 1",C2459=5,"Quarter 1",C2459=6,"Quarter 1",C2459=7,"Quarter 2",C2459=8,"Quarter 2",C2459=9,"Quarter 2",C2459=10,"Quarter 3",C2459=11,"Quarter 3",C2459=12,"Quarter 3",C2459=1,"Quarter 4",C2459=2,"Quarter 4",C2459=3,"Quarter 4")</f>
        <v>Quarter 1</v>
      </c>
    </row>
    <row r="2460" spans="1:4" x14ac:dyDescent="0.2">
      <c r="A2460" s="1">
        <v>81035881</v>
      </c>
      <c r="B2460" s="16">
        <v>43622</v>
      </c>
      <c r="C2460">
        <f t="shared" si="38"/>
        <v>6</v>
      </c>
      <c r="D2460" t="str" cm="1">
        <f t="array" ref="D2460">_xlfn.IFS(C2460=4,"Quarter 1",C2460=5,"Quarter 1",C2460=6,"Quarter 1",C2460=7,"Quarter 2",C2460=8,"Quarter 2",C2460=9,"Quarter 2",C2460=10,"Quarter 3",C2460=11,"Quarter 3",C2460=12,"Quarter 3",C2460=1,"Quarter 4",C2460=2,"Quarter 4",C2460=3,"Quarter 4")</f>
        <v>Quarter 1</v>
      </c>
    </row>
    <row r="2461" spans="1:4" x14ac:dyDescent="0.2">
      <c r="A2461" s="1">
        <v>81035843</v>
      </c>
      <c r="B2461" s="16">
        <v>43622</v>
      </c>
      <c r="C2461">
        <f t="shared" si="38"/>
        <v>6</v>
      </c>
      <c r="D2461" t="str" cm="1">
        <f t="array" ref="D2461">_xlfn.IFS(C2461=4,"Quarter 1",C2461=5,"Quarter 1",C2461=6,"Quarter 1",C2461=7,"Quarter 2",C2461=8,"Quarter 2",C2461=9,"Quarter 2",C2461=10,"Quarter 3",C2461=11,"Quarter 3",C2461=12,"Quarter 3",C2461=1,"Quarter 4",C2461=2,"Quarter 4",C2461=3,"Quarter 4")</f>
        <v>Quarter 1</v>
      </c>
    </row>
    <row r="2462" spans="1:4" x14ac:dyDescent="0.2">
      <c r="A2462" s="1">
        <v>81035837</v>
      </c>
      <c r="B2462" s="16">
        <v>43622</v>
      </c>
      <c r="C2462">
        <f t="shared" si="38"/>
        <v>6</v>
      </c>
      <c r="D2462" t="str" cm="1">
        <f t="array" ref="D2462">_xlfn.IFS(C2462=4,"Quarter 1",C2462=5,"Quarter 1",C2462=6,"Quarter 1",C2462=7,"Quarter 2",C2462=8,"Quarter 2",C2462=9,"Quarter 2",C2462=10,"Quarter 3",C2462=11,"Quarter 3",C2462=12,"Quarter 3",C2462=1,"Quarter 4",C2462=2,"Quarter 4",C2462=3,"Quarter 4")</f>
        <v>Quarter 1</v>
      </c>
    </row>
    <row r="2463" spans="1:4" x14ac:dyDescent="0.2">
      <c r="A2463" s="1">
        <v>80039136</v>
      </c>
      <c r="B2463" s="16">
        <v>43622</v>
      </c>
      <c r="C2463">
        <f t="shared" si="38"/>
        <v>6</v>
      </c>
      <c r="D2463" t="str" cm="1">
        <f t="array" ref="D2463">_xlfn.IFS(C2463=4,"Quarter 1",C2463=5,"Quarter 1",C2463=6,"Quarter 1",C2463=7,"Quarter 2",C2463=8,"Quarter 2",C2463=9,"Quarter 2",C2463=10,"Quarter 3",C2463=11,"Quarter 3",C2463=12,"Quarter 3",C2463=1,"Quarter 4",C2463=2,"Quarter 4",C2463=3,"Quarter 4")</f>
        <v>Quarter 1</v>
      </c>
    </row>
    <row r="2464" spans="1:4" x14ac:dyDescent="0.2">
      <c r="A2464" s="1">
        <v>81035884</v>
      </c>
      <c r="B2464" s="16">
        <v>43622</v>
      </c>
      <c r="C2464">
        <f t="shared" si="38"/>
        <v>6</v>
      </c>
      <c r="D2464" t="str" cm="1">
        <f t="array" ref="D2464">_xlfn.IFS(C2464=4,"Quarter 1",C2464=5,"Quarter 1",C2464=6,"Quarter 1",C2464=7,"Quarter 2",C2464=8,"Quarter 2",C2464=9,"Quarter 2",C2464=10,"Quarter 3",C2464=11,"Quarter 3",C2464=12,"Quarter 3",C2464=1,"Quarter 4",C2464=2,"Quarter 4",C2464=3,"Quarter 4")</f>
        <v>Quarter 1</v>
      </c>
    </row>
    <row r="2465" spans="1:4" x14ac:dyDescent="0.2">
      <c r="A2465" s="1">
        <v>81035863</v>
      </c>
      <c r="B2465" s="16">
        <v>43622</v>
      </c>
      <c r="C2465">
        <f t="shared" si="38"/>
        <v>6</v>
      </c>
      <c r="D2465" t="str" cm="1">
        <f t="array" ref="D2465">_xlfn.IFS(C2465=4,"Quarter 1",C2465=5,"Quarter 1",C2465=6,"Quarter 1",C2465=7,"Quarter 2",C2465=8,"Quarter 2",C2465=9,"Quarter 2",C2465=10,"Quarter 3",C2465=11,"Quarter 3",C2465=12,"Quarter 3",C2465=1,"Quarter 4",C2465=2,"Quarter 4",C2465=3,"Quarter 4")</f>
        <v>Quarter 1</v>
      </c>
    </row>
    <row r="2466" spans="1:4" x14ac:dyDescent="0.2">
      <c r="A2466" s="1">
        <v>81035858</v>
      </c>
      <c r="B2466" s="16">
        <v>43622</v>
      </c>
      <c r="C2466">
        <f t="shared" si="38"/>
        <v>6</v>
      </c>
      <c r="D2466" t="str" cm="1">
        <f t="array" ref="D2466">_xlfn.IFS(C2466=4,"Quarter 1",C2466=5,"Quarter 1",C2466=6,"Quarter 1",C2466=7,"Quarter 2",C2466=8,"Quarter 2",C2466=9,"Quarter 2",C2466=10,"Quarter 3",C2466=11,"Quarter 3",C2466=12,"Quarter 3",C2466=1,"Quarter 4",C2466=2,"Quarter 4",C2466=3,"Quarter 4")</f>
        <v>Quarter 1</v>
      </c>
    </row>
    <row r="2467" spans="1:4" x14ac:dyDescent="0.2">
      <c r="A2467" s="1">
        <v>81035882</v>
      </c>
      <c r="B2467" s="16">
        <v>43622</v>
      </c>
      <c r="C2467">
        <f t="shared" si="38"/>
        <v>6</v>
      </c>
      <c r="D2467" t="str" cm="1">
        <f t="array" ref="D2467">_xlfn.IFS(C2467=4,"Quarter 1",C2467=5,"Quarter 1",C2467=6,"Quarter 1",C2467=7,"Quarter 2",C2467=8,"Quarter 2",C2467=9,"Quarter 2",C2467=10,"Quarter 3",C2467=11,"Quarter 3",C2467=12,"Quarter 3",C2467=1,"Quarter 4",C2467=2,"Quarter 4",C2467=3,"Quarter 4")</f>
        <v>Quarter 1</v>
      </c>
    </row>
    <row r="2468" spans="1:4" x14ac:dyDescent="0.2">
      <c r="A2468" s="1">
        <v>81035847</v>
      </c>
      <c r="B2468" s="16">
        <v>43622</v>
      </c>
      <c r="C2468">
        <f t="shared" si="38"/>
        <v>6</v>
      </c>
      <c r="D2468" t="str" cm="1">
        <f t="array" ref="D2468">_xlfn.IFS(C2468=4,"Quarter 1",C2468=5,"Quarter 1",C2468=6,"Quarter 1",C2468=7,"Quarter 2",C2468=8,"Quarter 2",C2468=9,"Quarter 2",C2468=10,"Quarter 3",C2468=11,"Quarter 3",C2468=12,"Quarter 3",C2468=1,"Quarter 4",C2468=2,"Quarter 4",C2468=3,"Quarter 4")</f>
        <v>Quarter 1</v>
      </c>
    </row>
    <row r="2469" spans="1:4" x14ac:dyDescent="0.2">
      <c r="A2469" s="1">
        <v>81035859</v>
      </c>
      <c r="B2469" s="16">
        <v>43622</v>
      </c>
      <c r="C2469">
        <f t="shared" si="38"/>
        <v>6</v>
      </c>
      <c r="D2469" t="str" cm="1">
        <f t="array" ref="D2469">_xlfn.IFS(C2469=4,"Quarter 1",C2469=5,"Quarter 1",C2469=6,"Quarter 1",C2469=7,"Quarter 2",C2469=8,"Quarter 2",C2469=9,"Quarter 2",C2469=10,"Quarter 3",C2469=11,"Quarter 3",C2469=12,"Quarter 3",C2469=1,"Quarter 4",C2469=2,"Quarter 4",C2469=3,"Quarter 4")</f>
        <v>Quarter 1</v>
      </c>
    </row>
    <row r="2470" spans="1:4" x14ac:dyDescent="0.2">
      <c r="A2470" s="1">
        <v>80223226</v>
      </c>
      <c r="B2470" s="16">
        <v>43621</v>
      </c>
      <c r="C2470">
        <f t="shared" si="38"/>
        <v>6</v>
      </c>
      <c r="D2470" t="str" cm="1">
        <f t="array" ref="D2470">_xlfn.IFS(C2470=4,"Quarter 1",C2470=5,"Quarter 1",C2470=6,"Quarter 1",C2470=7,"Quarter 2",C2470=8,"Quarter 2",C2470=9,"Quarter 2",C2470=10,"Quarter 3",C2470=11,"Quarter 3",C2470=12,"Quarter 3",C2470=1,"Quarter 4",C2470=2,"Quarter 4",C2470=3,"Quarter 4")</f>
        <v>Quarter 1</v>
      </c>
    </row>
    <row r="2471" spans="1:4" x14ac:dyDescent="0.2">
      <c r="A2471" s="1">
        <v>81076055</v>
      </c>
      <c r="B2471" s="16">
        <v>43621</v>
      </c>
      <c r="C2471">
        <f t="shared" si="38"/>
        <v>6</v>
      </c>
      <c r="D2471" t="str" cm="1">
        <f t="array" ref="D2471">_xlfn.IFS(C2471=4,"Quarter 1",C2471=5,"Quarter 1",C2471=6,"Quarter 1",C2471=7,"Quarter 2",C2471=8,"Quarter 2",C2471=9,"Quarter 2",C2471=10,"Quarter 3",C2471=11,"Quarter 3",C2471=12,"Quarter 3",C2471=1,"Quarter 4",C2471=2,"Quarter 4",C2471=3,"Quarter 4")</f>
        <v>Quarter 1</v>
      </c>
    </row>
    <row r="2472" spans="1:4" x14ac:dyDescent="0.2">
      <c r="A2472" s="1">
        <v>80996790</v>
      </c>
      <c r="B2472" s="16">
        <v>43621</v>
      </c>
      <c r="C2472">
        <f t="shared" si="38"/>
        <v>6</v>
      </c>
      <c r="D2472" t="str" cm="1">
        <f t="array" ref="D2472">_xlfn.IFS(C2472=4,"Quarter 1",C2472=5,"Quarter 1",C2472=6,"Quarter 1",C2472=7,"Quarter 2",C2472=8,"Quarter 2",C2472=9,"Quarter 2",C2472=10,"Quarter 3",C2472=11,"Quarter 3",C2472=12,"Quarter 3",C2472=1,"Quarter 4",C2472=2,"Quarter 4",C2472=3,"Quarter 4")</f>
        <v>Quarter 1</v>
      </c>
    </row>
    <row r="2473" spans="1:4" x14ac:dyDescent="0.2">
      <c r="A2473" s="1">
        <v>70181716</v>
      </c>
      <c r="B2473" s="16">
        <v>43621</v>
      </c>
      <c r="C2473">
        <f t="shared" si="38"/>
        <v>6</v>
      </c>
      <c r="D2473" t="str" cm="1">
        <f t="array" ref="D2473">_xlfn.IFS(C2473=4,"Quarter 1",C2473=5,"Quarter 1",C2473=6,"Quarter 1",C2473=7,"Quarter 2",C2473=8,"Quarter 2",C2473=9,"Quarter 2",C2473=10,"Quarter 3",C2473=11,"Quarter 3",C2473=12,"Quarter 3",C2473=1,"Quarter 4",C2473=2,"Quarter 4",C2473=3,"Quarter 4")</f>
        <v>Quarter 1</v>
      </c>
    </row>
    <row r="2474" spans="1:4" x14ac:dyDescent="0.2">
      <c r="A2474" s="1">
        <v>70270388</v>
      </c>
      <c r="B2474" s="16">
        <v>43621</v>
      </c>
      <c r="C2474">
        <f t="shared" si="38"/>
        <v>6</v>
      </c>
      <c r="D2474" t="str" cm="1">
        <f t="array" ref="D2474">_xlfn.IFS(C2474=4,"Quarter 1",C2474=5,"Quarter 1",C2474=6,"Quarter 1",C2474=7,"Quarter 2",C2474=8,"Quarter 2",C2474=9,"Quarter 2",C2474=10,"Quarter 3",C2474=11,"Quarter 3",C2474=12,"Quarter 3",C2474=1,"Quarter 4",C2474=2,"Quarter 4",C2474=3,"Quarter 4")</f>
        <v>Quarter 1</v>
      </c>
    </row>
    <row r="2475" spans="1:4" x14ac:dyDescent="0.2">
      <c r="A2475" s="1">
        <v>80186608</v>
      </c>
      <c r="B2475" s="16">
        <v>43256</v>
      </c>
      <c r="C2475">
        <f t="shared" si="38"/>
        <v>6</v>
      </c>
      <c r="D2475" t="str" cm="1">
        <f t="array" ref="D2475">_xlfn.IFS(C2475=4,"Quarter 1",C2475=5,"Quarter 1",C2475=6,"Quarter 1",C2475=7,"Quarter 2",C2475=8,"Quarter 2",C2475=9,"Quarter 2",C2475=10,"Quarter 3",C2475=11,"Quarter 3",C2475=12,"Quarter 3",C2475=1,"Quarter 4",C2475=2,"Quarter 4",C2475=3,"Quarter 4")</f>
        <v>Quarter 1</v>
      </c>
    </row>
    <row r="2476" spans="1:4" x14ac:dyDescent="0.2">
      <c r="A2476" s="1">
        <v>80042309</v>
      </c>
      <c r="B2476" s="16">
        <v>42891</v>
      </c>
      <c r="C2476">
        <f t="shared" si="38"/>
        <v>6</v>
      </c>
      <c r="D2476" t="str" cm="1">
        <f t="array" ref="D2476">_xlfn.IFS(C2476=4,"Quarter 1",C2476=5,"Quarter 1",C2476=6,"Quarter 1",C2476=7,"Quarter 2",C2476=8,"Quarter 2",C2476=9,"Quarter 2",C2476=10,"Quarter 3",C2476=11,"Quarter 3",C2476=12,"Quarter 3",C2476=1,"Quarter 4",C2476=2,"Quarter 4",C2476=3,"Quarter 4")</f>
        <v>Quarter 1</v>
      </c>
    </row>
    <row r="2477" spans="1:4" x14ac:dyDescent="0.2">
      <c r="A2477" s="1">
        <v>80169554</v>
      </c>
      <c r="B2477" s="16">
        <v>42891</v>
      </c>
      <c r="C2477">
        <f t="shared" si="38"/>
        <v>6</v>
      </c>
      <c r="D2477" t="str" cm="1">
        <f t="array" ref="D2477">_xlfn.IFS(C2477=4,"Quarter 1",C2477=5,"Quarter 1",C2477=6,"Quarter 1",C2477=7,"Quarter 2",C2477=8,"Quarter 2",C2477=9,"Quarter 2",C2477=10,"Quarter 3",C2477=11,"Quarter 3",C2477=12,"Quarter 3",C2477=1,"Quarter 4",C2477=2,"Quarter 4",C2477=3,"Quarter 4")</f>
        <v>Quarter 1</v>
      </c>
    </row>
    <row r="2478" spans="1:4" x14ac:dyDescent="0.2">
      <c r="A2478" s="1">
        <v>80114804</v>
      </c>
      <c r="B2478" s="16">
        <v>43620</v>
      </c>
      <c r="C2478">
        <f t="shared" si="38"/>
        <v>6</v>
      </c>
      <c r="D2478" t="str" cm="1">
        <f t="array" ref="D2478">_xlfn.IFS(C2478=4,"Quarter 1",C2478=5,"Quarter 1",C2478=6,"Quarter 1",C2478=7,"Quarter 2",C2478=8,"Quarter 2",C2478=9,"Quarter 2",C2478=10,"Quarter 3",C2478=11,"Quarter 3",C2478=12,"Quarter 3",C2478=1,"Quarter 4",C2478=2,"Quarter 4",C2478=3,"Quarter 4")</f>
        <v>Quarter 1</v>
      </c>
    </row>
    <row r="2479" spans="1:4" x14ac:dyDescent="0.2">
      <c r="A2479" s="1">
        <v>80237423</v>
      </c>
      <c r="B2479" s="16">
        <v>43620</v>
      </c>
      <c r="C2479">
        <f t="shared" si="38"/>
        <v>6</v>
      </c>
      <c r="D2479" t="str" cm="1">
        <f t="array" ref="D2479">_xlfn.IFS(C2479=4,"Quarter 1",C2479=5,"Quarter 1",C2479=6,"Quarter 1",C2479=7,"Quarter 2",C2479=8,"Quarter 2",C2479=9,"Quarter 2",C2479=10,"Quarter 3",C2479=11,"Quarter 3",C2479=12,"Quarter 3",C2479=1,"Quarter 4",C2479=2,"Quarter 4",C2479=3,"Quarter 4")</f>
        <v>Quarter 1</v>
      </c>
    </row>
    <row r="2480" spans="1:4" x14ac:dyDescent="0.2">
      <c r="A2480" s="1">
        <v>70304298</v>
      </c>
      <c r="B2480" s="16">
        <v>43620</v>
      </c>
      <c r="C2480">
        <f t="shared" si="38"/>
        <v>6</v>
      </c>
      <c r="D2480" t="str" cm="1">
        <f t="array" ref="D2480">_xlfn.IFS(C2480=4,"Quarter 1",C2480=5,"Quarter 1",C2480=6,"Quarter 1",C2480=7,"Quarter 2",C2480=8,"Quarter 2",C2480=9,"Quarter 2",C2480=10,"Quarter 3",C2480=11,"Quarter 3",C2480=12,"Quarter 3",C2480=1,"Quarter 4",C2480=2,"Quarter 4",C2480=3,"Quarter 4")</f>
        <v>Quarter 1</v>
      </c>
    </row>
    <row r="2481" spans="1:4" x14ac:dyDescent="0.2">
      <c r="A2481" s="1">
        <v>70117293</v>
      </c>
      <c r="B2481" s="16">
        <v>43620</v>
      </c>
      <c r="C2481">
        <f t="shared" si="38"/>
        <v>6</v>
      </c>
      <c r="D2481" t="str" cm="1">
        <f t="array" ref="D2481">_xlfn.IFS(C2481=4,"Quarter 1",C2481=5,"Quarter 1",C2481=6,"Quarter 1",C2481=7,"Quarter 2",C2481=8,"Quarter 2",C2481=9,"Quarter 2",C2481=10,"Quarter 3",C2481=11,"Quarter 3",C2481=12,"Quarter 3",C2481=1,"Quarter 4",C2481=2,"Quarter 4",C2481=3,"Quarter 4")</f>
        <v>Quarter 1</v>
      </c>
    </row>
    <row r="2482" spans="1:4" x14ac:dyDescent="0.2">
      <c r="A2482" s="1">
        <v>80241689</v>
      </c>
      <c r="B2482" s="16">
        <v>43255</v>
      </c>
      <c r="C2482">
        <f t="shared" si="38"/>
        <v>6</v>
      </c>
      <c r="D2482" t="str" cm="1">
        <f t="array" ref="D2482">_xlfn.IFS(C2482=4,"Quarter 1",C2482=5,"Quarter 1",C2482=6,"Quarter 1",C2482=7,"Quarter 2",C2482=8,"Quarter 2",C2482=9,"Quarter 2",C2482=10,"Quarter 3",C2482=11,"Quarter 3",C2482=12,"Quarter 3",C2482=1,"Quarter 4",C2482=2,"Quarter 4",C2482=3,"Quarter 4")</f>
        <v>Quarter 1</v>
      </c>
    </row>
    <row r="2483" spans="1:4" x14ac:dyDescent="0.2">
      <c r="A2483" s="1">
        <v>80121841</v>
      </c>
      <c r="B2483" s="16">
        <v>43255</v>
      </c>
      <c r="C2483">
        <f t="shared" si="38"/>
        <v>6</v>
      </c>
      <c r="D2483" t="str" cm="1">
        <f t="array" ref="D2483">_xlfn.IFS(C2483=4,"Quarter 1",C2483=5,"Quarter 1",C2483=6,"Quarter 1",C2483=7,"Quarter 2",C2483=8,"Quarter 2",C2483=9,"Quarter 2",C2483=10,"Quarter 3",C2483=11,"Quarter 3",C2483=12,"Quarter 3",C2483=1,"Quarter 4",C2483=2,"Quarter 4",C2483=3,"Quarter 4")</f>
        <v>Quarter 1</v>
      </c>
    </row>
    <row r="2484" spans="1:4" x14ac:dyDescent="0.2">
      <c r="A2484" s="1">
        <v>81093122</v>
      </c>
      <c r="B2484" s="16">
        <v>43646</v>
      </c>
      <c r="C2484">
        <f t="shared" si="38"/>
        <v>6</v>
      </c>
      <c r="D2484" t="str" cm="1">
        <f t="array" ref="D2484">_xlfn.IFS(C2484=4,"Quarter 1",C2484=5,"Quarter 1",C2484=6,"Quarter 1",C2484=7,"Quarter 2",C2484=8,"Quarter 2",C2484=9,"Quarter 2",C2484=10,"Quarter 3",C2484=11,"Quarter 3",C2484=12,"Quarter 3",C2484=1,"Quarter 4",C2484=2,"Quarter 4",C2484=3,"Quarter 4")</f>
        <v>Quarter 1</v>
      </c>
    </row>
    <row r="2485" spans="1:4" x14ac:dyDescent="0.2">
      <c r="A2485" s="1">
        <v>70293788</v>
      </c>
      <c r="B2485" s="16">
        <v>43646</v>
      </c>
      <c r="C2485">
        <f t="shared" si="38"/>
        <v>6</v>
      </c>
      <c r="D2485" t="str" cm="1">
        <f t="array" ref="D2485">_xlfn.IFS(C2485=4,"Quarter 1",C2485=5,"Quarter 1",C2485=6,"Quarter 1",C2485=7,"Quarter 2",C2485=8,"Quarter 2",C2485=9,"Quarter 2",C2485=10,"Quarter 3",C2485=11,"Quarter 3",C2485=12,"Quarter 3",C2485=1,"Quarter 4",C2485=2,"Quarter 4",C2485=3,"Quarter 4")</f>
        <v>Quarter 1</v>
      </c>
    </row>
    <row r="2486" spans="1:4" x14ac:dyDescent="0.2">
      <c r="A2486" s="1">
        <v>81039384</v>
      </c>
      <c r="B2486" s="16">
        <v>43646</v>
      </c>
      <c r="C2486">
        <f t="shared" si="38"/>
        <v>6</v>
      </c>
      <c r="D2486" t="str" cm="1">
        <f t="array" ref="D2486">_xlfn.IFS(C2486=4,"Quarter 1",C2486=5,"Quarter 1",C2486=6,"Quarter 1",C2486=7,"Quarter 2",C2486=8,"Quarter 2",C2486=9,"Quarter 2",C2486=10,"Quarter 3",C2486=11,"Quarter 3",C2486=12,"Quarter 3",C2486=1,"Quarter 4",C2486=2,"Quarter 4",C2486=3,"Quarter 4")</f>
        <v>Quarter 1</v>
      </c>
    </row>
    <row r="2487" spans="1:4" x14ac:dyDescent="0.2">
      <c r="A2487" s="1">
        <v>70245034</v>
      </c>
      <c r="B2487" s="16">
        <v>43281</v>
      </c>
      <c r="C2487">
        <f t="shared" si="38"/>
        <v>6</v>
      </c>
      <c r="D2487" t="str" cm="1">
        <f t="array" ref="D2487">_xlfn.IFS(C2487=4,"Quarter 1",C2487=5,"Quarter 1",C2487=6,"Quarter 1",C2487=7,"Quarter 2",C2487=8,"Quarter 2",C2487=9,"Quarter 2",C2487=10,"Quarter 3",C2487=11,"Quarter 3",C2487=12,"Quarter 3",C2487=1,"Quarter 4",C2487=2,"Quarter 4",C2487=3,"Quarter 4")</f>
        <v>Quarter 1</v>
      </c>
    </row>
    <row r="2488" spans="1:4" x14ac:dyDescent="0.2">
      <c r="A2488" s="1">
        <v>80220676</v>
      </c>
      <c r="B2488" s="16">
        <v>43281</v>
      </c>
      <c r="C2488">
        <f t="shared" si="38"/>
        <v>6</v>
      </c>
      <c r="D2488" t="str" cm="1">
        <f t="array" ref="D2488">_xlfn.IFS(C2488=4,"Quarter 1",C2488=5,"Quarter 1",C2488=6,"Quarter 1",C2488=7,"Quarter 2",C2488=8,"Quarter 2",C2488=9,"Quarter 2",C2488=10,"Quarter 3",C2488=11,"Quarter 3",C2488=12,"Quarter 3",C2488=1,"Quarter 4",C2488=2,"Quarter 4",C2488=3,"Quarter 4")</f>
        <v>Quarter 1</v>
      </c>
    </row>
    <row r="2489" spans="1:4" x14ac:dyDescent="0.2">
      <c r="A2489" s="1">
        <v>80173623</v>
      </c>
      <c r="B2489" s="16">
        <v>43281</v>
      </c>
      <c r="C2489">
        <f t="shared" si="38"/>
        <v>6</v>
      </c>
      <c r="D2489" t="str" cm="1">
        <f t="array" ref="D2489">_xlfn.IFS(C2489=4,"Quarter 1",C2489=5,"Quarter 1",C2489=6,"Quarter 1",C2489=7,"Quarter 2",C2489=8,"Quarter 2",C2489=9,"Quarter 2",C2489=10,"Quarter 3",C2489=11,"Quarter 3",C2489=12,"Quarter 3",C2489=1,"Quarter 4",C2489=2,"Quarter 4",C2489=3,"Quarter 4")</f>
        <v>Quarter 1</v>
      </c>
    </row>
    <row r="2490" spans="1:4" x14ac:dyDescent="0.2">
      <c r="A2490" s="1">
        <v>80109341</v>
      </c>
      <c r="B2490" s="16">
        <v>43281</v>
      </c>
      <c r="C2490">
        <f t="shared" si="38"/>
        <v>6</v>
      </c>
      <c r="D2490" t="str" cm="1">
        <f t="array" ref="D2490">_xlfn.IFS(C2490=4,"Quarter 1",C2490=5,"Quarter 1",C2490=6,"Quarter 1",C2490=7,"Quarter 2",C2490=8,"Quarter 2",C2490=9,"Quarter 2",C2490=10,"Quarter 3",C2490=11,"Quarter 3",C2490=12,"Quarter 3",C2490=1,"Quarter 4",C2490=2,"Quarter 4",C2490=3,"Quarter 4")</f>
        <v>Quarter 1</v>
      </c>
    </row>
    <row r="2491" spans="1:4" x14ac:dyDescent="0.2">
      <c r="A2491" s="1">
        <v>80127764</v>
      </c>
      <c r="B2491" s="16">
        <v>42916</v>
      </c>
      <c r="C2491">
        <f t="shared" si="38"/>
        <v>6</v>
      </c>
      <c r="D2491" t="str" cm="1">
        <f t="array" ref="D2491">_xlfn.IFS(C2491=4,"Quarter 1",C2491=5,"Quarter 1",C2491=6,"Quarter 1",C2491=7,"Quarter 2",C2491=8,"Quarter 2",C2491=9,"Quarter 2",C2491=10,"Quarter 3",C2491=11,"Quarter 3",C2491=12,"Quarter 3",C2491=1,"Quarter 4",C2491=2,"Quarter 4",C2491=3,"Quarter 4")</f>
        <v>Quarter 1</v>
      </c>
    </row>
    <row r="2492" spans="1:4" x14ac:dyDescent="0.2">
      <c r="A2492" s="1">
        <v>80095411</v>
      </c>
      <c r="B2492" s="16">
        <v>42916</v>
      </c>
      <c r="C2492">
        <f t="shared" si="38"/>
        <v>6</v>
      </c>
      <c r="D2492" t="str" cm="1">
        <f t="array" ref="D2492">_xlfn.IFS(C2492=4,"Quarter 1",C2492=5,"Quarter 1",C2492=6,"Quarter 1",C2492=7,"Quarter 2",C2492=8,"Quarter 2",C2492=9,"Quarter 2",C2492=10,"Quarter 3",C2492=11,"Quarter 3",C2492=12,"Quarter 3",C2492=1,"Quarter 4",C2492=2,"Quarter 4",C2492=3,"Quarter 4")</f>
        <v>Quarter 1</v>
      </c>
    </row>
    <row r="2493" spans="1:4" x14ac:dyDescent="0.2">
      <c r="A2493" s="1">
        <v>80190144</v>
      </c>
      <c r="B2493" s="16">
        <v>42916</v>
      </c>
      <c r="C2493">
        <f t="shared" si="38"/>
        <v>6</v>
      </c>
      <c r="D2493" t="str" cm="1">
        <f t="array" ref="D2493">_xlfn.IFS(C2493=4,"Quarter 1",C2493=5,"Quarter 1",C2493=6,"Quarter 1",C2493=7,"Quarter 2",C2493=8,"Quarter 2",C2493=9,"Quarter 2",C2493=10,"Quarter 3",C2493=11,"Quarter 3",C2493=12,"Quarter 3",C2493=1,"Quarter 4",C2493=2,"Quarter 4",C2493=3,"Quarter 4")</f>
        <v>Quarter 1</v>
      </c>
    </row>
    <row r="2494" spans="1:4" x14ac:dyDescent="0.2">
      <c r="A2494" s="1">
        <v>80039644</v>
      </c>
      <c r="B2494" s="16">
        <v>42551</v>
      </c>
      <c r="C2494">
        <f t="shared" si="38"/>
        <v>6</v>
      </c>
      <c r="D2494" t="str" cm="1">
        <f t="array" ref="D2494">_xlfn.IFS(C2494=4,"Quarter 1",C2494=5,"Quarter 1",C2494=6,"Quarter 1",C2494=7,"Quarter 2",C2494=8,"Quarter 2",C2494=9,"Quarter 2",C2494=10,"Quarter 3",C2494=11,"Quarter 3",C2494=12,"Quarter 3",C2494=1,"Quarter 4",C2494=2,"Quarter 4",C2494=3,"Quarter 4")</f>
        <v>Quarter 1</v>
      </c>
    </row>
    <row r="2495" spans="1:4" x14ac:dyDescent="0.2">
      <c r="A2495" s="1">
        <v>80052790</v>
      </c>
      <c r="B2495" s="16">
        <v>42551</v>
      </c>
      <c r="C2495">
        <f t="shared" si="38"/>
        <v>6</v>
      </c>
      <c r="D2495" t="str" cm="1">
        <f t="array" ref="D2495">_xlfn.IFS(C2495=4,"Quarter 1",C2495=5,"Quarter 1",C2495=6,"Quarter 1",C2495=7,"Quarter 2",C2495=8,"Quarter 2",C2495=9,"Quarter 2",C2495=10,"Quarter 3",C2495=11,"Quarter 3",C2495=12,"Quarter 3",C2495=1,"Quarter 4",C2495=2,"Quarter 4",C2495=3,"Quarter 4")</f>
        <v>Quarter 1</v>
      </c>
    </row>
    <row r="2496" spans="1:4" x14ac:dyDescent="0.2">
      <c r="A2496" s="1">
        <v>80244783</v>
      </c>
      <c r="B2496" s="16">
        <v>43619</v>
      </c>
      <c r="C2496">
        <f t="shared" si="38"/>
        <v>6</v>
      </c>
      <c r="D2496" t="str" cm="1">
        <f t="array" ref="D2496">_xlfn.IFS(C2496=4,"Quarter 1",C2496=5,"Quarter 1",C2496=6,"Quarter 1",C2496=7,"Quarter 2",C2496=8,"Quarter 2",C2496=9,"Quarter 2",C2496=10,"Quarter 3",C2496=11,"Quarter 3",C2496=12,"Quarter 3",C2496=1,"Quarter 4",C2496=2,"Quarter 4",C2496=3,"Quarter 4")</f>
        <v>Quarter 1</v>
      </c>
    </row>
    <row r="2497" spans="1:4" x14ac:dyDescent="0.2">
      <c r="A2497" s="1">
        <v>80144311</v>
      </c>
      <c r="B2497" s="16">
        <v>42889</v>
      </c>
      <c r="C2497">
        <f t="shared" si="38"/>
        <v>6</v>
      </c>
      <c r="D2497" t="str" cm="1">
        <f t="array" ref="D2497">_xlfn.IFS(C2497=4,"Quarter 1",C2497=5,"Quarter 1",C2497=6,"Quarter 1",C2497=7,"Quarter 2",C2497=8,"Quarter 2",C2497=9,"Quarter 2",C2497=10,"Quarter 3",C2497=11,"Quarter 3",C2497=12,"Quarter 3",C2497=1,"Quarter 4",C2497=2,"Quarter 4",C2497=3,"Quarter 4")</f>
        <v>Quarter 1</v>
      </c>
    </row>
    <row r="2498" spans="1:4" x14ac:dyDescent="0.2">
      <c r="A2498" s="1">
        <v>80109145</v>
      </c>
      <c r="B2498" s="16">
        <v>42889</v>
      </c>
      <c r="C2498">
        <f t="shared" si="38"/>
        <v>6</v>
      </c>
      <c r="D2498" t="str" cm="1">
        <f t="array" ref="D2498">_xlfn.IFS(C2498=4,"Quarter 1",C2498=5,"Quarter 1",C2498=6,"Quarter 1",C2498=7,"Quarter 2",C2498=8,"Quarter 2",C2498=9,"Quarter 2",C2498=10,"Quarter 3",C2498=11,"Quarter 3",C2498=12,"Quarter 3",C2498=1,"Quarter 4",C2498=2,"Quarter 4",C2498=3,"Quarter 4")</f>
        <v>Quarter 1</v>
      </c>
    </row>
    <row r="2499" spans="1:4" x14ac:dyDescent="0.2">
      <c r="A2499" s="1">
        <v>80117455</v>
      </c>
      <c r="B2499" s="16">
        <v>42889</v>
      </c>
      <c r="C2499">
        <f t="shared" ref="C2499:C2562" si="39">MONTH(B2499)</f>
        <v>6</v>
      </c>
      <c r="D2499" t="str" cm="1">
        <f t="array" ref="D2499">_xlfn.IFS(C2499=4,"Quarter 1",C2499=5,"Quarter 1",C2499=6,"Quarter 1",C2499=7,"Quarter 2",C2499=8,"Quarter 2",C2499=9,"Quarter 2",C2499=10,"Quarter 3",C2499=11,"Quarter 3",C2499=12,"Quarter 3",C2499=1,"Quarter 4",C2499=2,"Quarter 4",C2499=3,"Quarter 4")</f>
        <v>Quarter 1</v>
      </c>
    </row>
    <row r="2500" spans="1:4" x14ac:dyDescent="0.2">
      <c r="A2500" s="1">
        <v>80132626</v>
      </c>
      <c r="B2500" s="16">
        <v>42889</v>
      </c>
      <c r="C2500">
        <f t="shared" si="39"/>
        <v>6</v>
      </c>
      <c r="D2500" t="str" cm="1">
        <f t="array" ref="D2500">_xlfn.IFS(C2500=4,"Quarter 1",C2500=5,"Quarter 1",C2500=6,"Quarter 1",C2500=7,"Quarter 2",C2500=8,"Quarter 2",C2500=9,"Quarter 2",C2500=10,"Quarter 3",C2500=11,"Quarter 3",C2500=12,"Quarter 3",C2500=1,"Quarter 4",C2500=2,"Quarter 4",C2500=3,"Quarter 4")</f>
        <v>Quarter 1</v>
      </c>
    </row>
    <row r="2501" spans="1:4" x14ac:dyDescent="0.2">
      <c r="A2501" s="1">
        <v>80106124</v>
      </c>
      <c r="B2501" s="16">
        <v>42524</v>
      </c>
      <c r="C2501">
        <f t="shared" si="39"/>
        <v>6</v>
      </c>
      <c r="D2501" t="str" cm="1">
        <f t="array" ref="D2501">_xlfn.IFS(C2501=4,"Quarter 1",C2501=5,"Quarter 1",C2501=6,"Quarter 1",C2501=7,"Quarter 2",C2501=8,"Quarter 2",C2501=9,"Quarter 2",C2501=10,"Quarter 3",C2501=11,"Quarter 3",C2501=12,"Quarter 3",C2501=1,"Quarter 4",C2501=2,"Quarter 4",C2501=3,"Quarter 4")</f>
        <v>Quarter 1</v>
      </c>
    </row>
    <row r="2502" spans="1:4" x14ac:dyDescent="0.2">
      <c r="A2502" s="1">
        <v>81145270</v>
      </c>
      <c r="B2502" s="16">
        <v>43645</v>
      </c>
      <c r="C2502">
        <f t="shared" si="39"/>
        <v>6</v>
      </c>
      <c r="D2502" t="str" cm="1">
        <f t="array" ref="D2502">_xlfn.IFS(C2502=4,"Quarter 1",C2502=5,"Quarter 1",C2502=6,"Quarter 1",C2502=7,"Quarter 2",C2502=8,"Quarter 2",C2502=9,"Quarter 2",C2502=10,"Quarter 3",C2502=11,"Quarter 3",C2502=12,"Quarter 3",C2502=1,"Quarter 4",C2502=2,"Quarter 4",C2502=3,"Quarter 4")</f>
        <v>Quarter 1</v>
      </c>
    </row>
    <row r="2503" spans="1:4" x14ac:dyDescent="0.2">
      <c r="A2503" s="1">
        <v>81128584</v>
      </c>
      <c r="B2503" s="16">
        <v>43645</v>
      </c>
      <c r="C2503">
        <f t="shared" si="39"/>
        <v>6</v>
      </c>
      <c r="D2503" t="str" cm="1">
        <f t="array" ref="D2503">_xlfn.IFS(C2503=4,"Quarter 1",C2503=5,"Quarter 1",C2503=6,"Quarter 1",C2503=7,"Quarter 2",C2503=8,"Quarter 2",C2503=9,"Quarter 2",C2503=10,"Quarter 3",C2503=11,"Quarter 3",C2503=12,"Quarter 3",C2503=1,"Quarter 4",C2503=2,"Quarter 4",C2503=3,"Quarter 4")</f>
        <v>Quarter 1</v>
      </c>
    </row>
    <row r="2504" spans="1:4" x14ac:dyDescent="0.2">
      <c r="A2504" s="1">
        <v>80198478</v>
      </c>
      <c r="B2504" s="16">
        <v>43280</v>
      </c>
      <c r="C2504">
        <f t="shared" si="39"/>
        <v>6</v>
      </c>
      <c r="D2504" t="str" cm="1">
        <f t="array" ref="D2504">_xlfn.IFS(C2504=4,"Quarter 1",C2504=5,"Quarter 1",C2504=6,"Quarter 1",C2504=7,"Quarter 2",C2504=8,"Quarter 2",C2504=9,"Quarter 2",C2504=10,"Quarter 3",C2504=11,"Quarter 3",C2504=12,"Quarter 3",C2504=1,"Quarter 4",C2504=2,"Quarter 4",C2504=3,"Quarter 4")</f>
        <v>Quarter 1</v>
      </c>
    </row>
    <row r="2505" spans="1:4" x14ac:dyDescent="0.2">
      <c r="A2505" s="1">
        <v>80195811</v>
      </c>
      <c r="B2505" s="16">
        <v>43280</v>
      </c>
      <c r="C2505">
        <f t="shared" si="39"/>
        <v>6</v>
      </c>
      <c r="D2505" t="str" cm="1">
        <f t="array" ref="D2505">_xlfn.IFS(C2505=4,"Quarter 1",C2505=5,"Quarter 1",C2505=6,"Quarter 1",C2505=7,"Quarter 2",C2505=8,"Quarter 2",C2505=9,"Quarter 2",C2505=10,"Quarter 3",C2505=11,"Quarter 3",C2505=12,"Quarter 3",C2505=1,"Quarter 4",C2505=2,"Quarter 4",C2505=3,"Quarter 4")</f>
        <v>Quarter 1</v>
      </c>
    </row>
    <row r="2506" spans="1:4" x14ac:dyDescent="0.2">
      <c r="A2506" s="1">
        <v>80191989</v>
      </c>
      <c r="B2506" s="16">
        <v>43280</v>
      </c>
      <c r="C2506">
        <f t="shared" si="39"/>
        <v>6</v>
      </c>
      <c r="D2506" t="str" cm="1">
        <f t="array" ref="D2506">_xlfn.IFS(C2506=4,"Quarter 1",C2506=5,"Quarter 1",C2506=6,"Quarter 1",C2506=7,"Quarter 2",C2506=8,"Quarter 2",C2506=9,"Quarter 2",C2506=10,"Quarter 3",C2506=11,"Quarter 3",C2506=12,"Quarter 3",C2506=1,"Quarter 4",C2506=2,"Quarter 4",C2506=3,"Quarter 4")</f>
        <v>Quarter 1</v>
      </c>
    </row>
    <row r="2507" spans="1:4" x14ac:dyDescent="0.2">
      <c r="A2507" s="1">
        <v>80097225</v>
      </c>
      <c r="B2507" s="16">
        <v>43280</v>
      </c>
      <c r="C2507">
        <f t="shared" si="39"/>
        <v>6</v>
      </c>
      <c r="D2507" t="str" cm="1">
        <f t="array" ref="D2507">_xlfn.IFS(C2507=4,"Quarter 1",C2507=5,"Quarter 1",C2507=6,"Quarter 1",C2507=7,"Quarter 2",C2507=8,"Quarter 2",C2507=9,"Quarter 2",C2507=10,"Quarter 3",C2507=11,"Quarter 3",C2507=12,"Quarter 3",C2507=1,"Quarter 4",C2507=2,"Quarter 4",C2507=3,"Quarter 4")</f>
        <v>Quarter 1</v>
      </c>
    </row>
    <row r="2508" spans="1:4" x14ac:dyDescent="0.2">
      <c r="A2508" s="1">
        <v>80242720</v>
      </c>
      <c r="B2508" s="16">
        <v>43280</v>
      </c>
      <c r="C2508">
        <f t="shared" si="39"/>
        <v>6</v>
      </c>
      <c r="D2508" t="str" cm="1">
        <f t="array" ref="D2508">_xlfn.IFS(C2508=4,"Quarter 1",C2508=5,"Quarter 1",C2508=6,"Quarter 1",C2508=7,"Quarter 2",C2508=8,"Quarter 2",C2508=9,"Quarter 2",C2508=10,"Quarter 3",C2508=11,"Quarter 3",C2508=12,"Quarter 3",C2508=1,"Quarter 4",C2508=2,"Quarter 4",C2508=3,"Quarter 4")</f>
        <v>Quarter 1</v>
      </c>
    </row>
    <row r="2509" spans="1:4" x14ac:dyDescent="0.2">
      <c r="A2509" s="1">
        <v>80238434</v>
      </c>
      <c r="B2509" s="16">
        <v>43280</v>
      </c>
      <c r="C2509">
        <f t="shared" si="39"/>
        <v>6</v>
      </c>
      <c r="D2509" t="str" cm="1">
        <f t="array" ref="D2509">_xlfn.IFS(C2509=4,"Quarter 1",C2509=5,"Quarter 1",C2509=6,"Quarter 1",C2509=7,"Quarter 2",C2509=8,"Quarter 2",C2509=9,"Quarter 2",C2509=10,"Quarter 3",C2509=11,"Quarter 3",C2509=12,"Quarter 3",C2509=1,"Quarter 4",C2509=2,"Quarter 4",C2509=3,"Quarter 4")</f>
        <v>Quarter 1</v>
      </c>
    </row>
    <row r="2510" spans="1:4" x14ac:dyDescent="0.2">
      <c r="A2510" s="1">
        <v>80177782</v>
      </c>
      <c r="B2510" s="16">
        <v>43280</v>
      </c>
      <c r="C2510">
        <f t="shared" si="39"/>
        <v>6</v>
      </c>
      <c r="D2510" t="str" cm="1">
        <f t="array" ref="D2510">_xlfn.IFS(C2510=4,"Quarter 1",C2510=5,"Quarter 1",C2510=6,"Quarter 1",C2510=7,"Quarter 2",C2510=8,"Quarter 2",C2510=9,"Quarter 2",C2510=10,"Quarter 3",C2510=11,"Quarter 3",C2510=12,"Quarter 3",C2510=1,"Quarter 4",C2510=2,"Quarter 4",C2510=3,"Quarter 4")</f>
        <v>Quarter 1</v>
      </c>
    </row>
    <row r="2511" spans="1:4" x14ac:dyDescent="0.2">
      <c r="A2511" s="1">
        <v>80217569</v>
      </c>
      <c r="B2511" s="16">
        <v>43280</v>
      </c>
      <c r="C2511">
        <f t="shared" si="39"/>
        <v>6</v>
      </c>
      <c r="D2511" t="str" cm="1">
        <f t="array" ref="D2511">_xlfn.IFS(C2511=4,"Quarter 1",C2511=5,"Quarter 1",C2511=6,"Quarter 1",C2511=7,"Quarter 2",C2511=8,"Quarter 2",C2511=9,"Quarter 2",C2511=10,"Quarter 3",C2511=11,"Quarter 3",C2511=12,"Quarter 3",C2511=1,"Quarter 4",C2511=2,"Quarter 4",C2511=3,"Quarter 4")</f>
        <v>Quarter 1</v>
      </c>
    </row>
    <row r="2512" spans="1:4" x14ac:dyDescent="0.2">
      <c r="A2512" s="1">
        <v>80240691</v>
      </c>
      <c r="B2512" s="16">
        <v>43280</v>
      </c>
      <c r="C2512">
        <f t="shared" si="39"/>
        <v>6</v>
      </c>
      <c r="D2512" t="str" cm="1">
        <f t="array" ref="D2512">_xlfn.IFS(C2512=4,"Quarter 1",C2512=5,"Quarter 1",C2512=6,"Quarter 1",C2512=7,"Quarter 2",C2512=8,"Quarter 2",C2512=9,"Quarter 2",C2512=10,"Quarter 3",C2512=11,"Quarter 3",C2512=12,"Quarter 3",C2512=1,"Quarter 4",C2512=2,"Quarter 4",C2512=3,"Quarter 4")</f>
        <v>Quarter 1</v>
      </c>
    </row>
    <row r="2513" spans="1:4" x14ac:dyDescent="0.2">
      <c r="A2513" s="1">
        <v>80015210</v>
      </c>
      <c r="B2513" s="16">
        <v>42184</v>
      </c>
      <c r="C2513">
        <f t="shared" si="39"/>
        <v>6</v>
      </c>
      <c r="D2513" t="str" cm="1">
        <f t="array" ref="D2513">_xlfn.IFS(C2513=4,"Quarter 1",C2513=5,"Quarter 1",C2513=6,"Quarter 1",C2513=7,"Quarter 2",C2513=8,"Quarter 2",C2513=9,"Quarter 2",C2513=10,"Quarter 3",C2513=11,"Quarter 3",C2513=12,"Quarter 3",C2513=1,"Quarter 4",C2513=2,"Quarter 4",C2513=3,"Quarter 4")</f>
        <v>Quarter 1</v>
      </c>
    </row>
    <row r="2514" spans="1:4" x14ac:dyDescent="0.2">
      <c r="A2514" s="1">
        <v>80134080</v>
      </c>
      <c r="B2514" s="16">
        <v>43644</v>
      </c>
      <c r="C2514">
        <f t="shared" si="39"/>
        <v>6</v>
      </c>
      <c r="D2514" t="str" cm="1">
        <f t="array" ref="D2514">_xlfn.IFS(C2514=4,"Quarter 1",C2514=5,"Quarter 1",C2514=6,"Quarter 1",C2514=7,"Quarter 2",C2514=8,"Quarter 2",C2514=9,"Quarter 2",C2514=10,"Quarter 3",C2514=11,"Quarter 3",C2514=12,"Quarter 3",C2514=1,"Quarter 4",C2514=2,"Quarter 4",C2514=3,"Quarter 4")</f>
        <v>Quarter 1</v>
      </c>
    </row>
    <row r="2515" spans="1:4" x14ac:dyDescent="0.2">
      <c r="A2515" s="1">
        <v>80183051</v>
      </c>
      <c r="B2515" s="16">
        <v>43644</v>
      </c>
      <c r="C2515">
        <f t="shared" si="39"/>
        <v>6</v>
      </c>
      <c r="D2515" t="str" cm="1">
        <f t="array" ref="D2515">_xlfn.IFS(C2515=4,"Quarter 1",C2515=5,"Quarter 1",C2515=6,"Quarter 1",C2515=7,"Quarter 2",C2515=8,"Quarter 2",C2515=9,"Quarter 2",C2515=10,"Quarter 3",C2515=11,"Quarter 3",C2515=12,"Quarter 3",C2515=1,"Quarter 4",C2515=2,"Quarter 4",C2515=3,"Quarter 4")</f>
        <v>Quarter 1</v>
      </c>
    </row>
    <row r="2516" spans="1:4" x14ac:dyDescent="0.2">
      <c r="A2516" s="1">
        <v>81130373</v>
      </c>
      <c r="B2516" s="16">
        <v>43644</v>
      </c>
      <c r="C2516">
        <f t="shared" si="39"/>
        <v>6</v>
      </c>
      <c r="D2516" t="str" cm="1">
        <f t="array" ref="D2516">_xlfn.IFS(C2516=4,"Quarter 1",C2516=5,"Quarter 1",C2516=6,"Quarter 1",C2516=7,"Quarter 2",C2516=8,"Quarter 2",C2516=9,"Quarter 2",C2516=10,"Quarter 3",C2516=11,"Quarter 3",C2516=12,"Quarter 3",C2516=1,"Quarter 4",C2516=2,"Quarter 4",C2516=3,"Quarter 4")</f>
        <v>Quarter 1</v>
      </c>
    </row>
    <row r="2517" spans="1:4" x14ac:dyDescent="0.2">
      <c r="A2517" s="1">
        <v>80245117</v>
      </c>
      <c r="B2517" s="16">
        <v>43644</v>
      </c>
      <c r="C2517">
        <f t="shared" si="39"/>
        <v>6</v>
      </c>
      <c r="D2517" t="str" cm="1">
        <f t="array" ref="D2517">_xlfn.IFS(C2517=4,"Quarter 1",C2517=5,"Quarter 1",C2517=6,"Quarter 1",C2517=7,"Quarter 2",C2517=8,"Quarter 2",C2517=9,"Quarter 2",C2517=10,"Quarter 3",C2517=11,"Quarter 3",C2517=12,"Quarter 3",C2517=1,"Quarter 4",C2517=2,"Quarter 4",C2517=3,"Quarter 4")</f>
        <v>Quarter 1</v>
      </c>
    </row>
    <row r="2518" spans="1:4" x14ac:dyDescent="0.2">
      <c r="A2518" s="1">
        <v>81010818</v>
      </c>
      <c r="B2518" s="16">
        <v>43644</v>
      </c>
      <c r="C2518">
        <f t="shared" si="39"/>
        <v>6</v>
      </c>
      <c r="D2518" t="str" cm="1">
        <f t="array" ref="D2518">_xlfn.IFS(C2518=4,"Quarter 1",C2518=5,"Quarter 1",C2518=6,"Quarter 1",C2518=7,"Quarter 2",C2518=8,"Quarter 2",C2518=9,"Quarter 2",C2518=10,"Quarter 3",C2518=11,"Quarter 3",C2518=12,"Quarter 3",C2518=1,"Quarter 4",C2518=2,"Quarter 4",C2518=3,"Quarter 4")</f>
        <v>Quarter 1</v>
      </c>
    </row>
    <row r="2519" spans="1:4" x14ac:dyDescent="0.2">
      <c r="A2519" s="1">
        <v>81091378</v>
      </c>
      <c r="B2519" s="16">
        <v>43644</v>
      </c>
      <c r="C2519">
        <f t="shared" si="39"/>
        <v>6</v>
      </c>
      <c r="D2519" t="str" cm="1">
        <f t="array" ref="D2519">_xlfn.IFS(C2519=4,"Quarter 1",C2519=5,"Quarter 1",C2519=6,"Quarter 1",C2519=7,"Quarter 2",C2519=8,"Quarter 2",C2519=9,"Quarter 2",C2519=10,"Quarter 3",C2519=11,"Quarter 3",C2519=12,"Quarter 3",C2519=1,"Quarter 4",C2519=2,"Quarter 4",C2519=3,"Quarter 4")</f>
        <v>Quarter 1</v>
      </c>
    </row>
    <row r="2520" spans="1:4" x14ac:dyDescent="0.2">
      <c r="A2520" s="1">
        <v>81136964</v>
      </c>
      <c r="B2520" s="16">
        <v>43644</v>
      </c>
      <c r="C2520">
        <f t="shared" si="39"/>
        <v>6</v>
      </c>
      <c r="D2520" t="str" cm="1">
        <f t="array" ref="D2520">_xlfn.IFS(C2520=4,"Quarter 1",C2520=5,"Quarter 1",C2520=6,"Quarter 1",C2520=7,"Quarter 2",C2520=8,"Quarter 2",C2520=9,"Quarter 2",C2520=10,"Quarter 3",C2520=11,"Quarter 3",C2520=12,"Quarter 3",C2520=1,"Quarter 4",C2520=2,"Quarter 4",C2520=3,"Quarter 4")</f>
        <v>Quarter 1</v>
      </c>
    </row>
    <row r="2521" spans="1:4" x14ac:dyDescent="0.2">
      <c r="A2521" s="1">
        <v>81088332</v>
      </c>
      <c r="B2521" s="16">
        <v>43644</v>
      </c>
      <c r="C2521">
        <f t="shared" si="39"/>
        <v>6</v>
      </c>
      <c r="D2521" t="str" cm="1">
        <f t="array" ref="D2521">_xlfn.IFS(C2521=4,"Quarter 1",C2521=5,"Quarter 1",C2521=6,"Quarter 1",C2521=7,"Quarter 2",C2521=8,"Quarter 2",C2521=9,"Quarter 2",C2521=10,"Quarter 3",C2521=11,"Quarter 3",C2521=12,"Quarter 3",C2521=1,"Quarter 4",C2521=2,"Quarter 4",C2521=3,"Quarter 4")</f>
        <v>Quarter 1</v>
      </c>
    </row>
    <row r="2522" spans="1:4" x14ac:dyDescent="0.2">
      <c r="A2522" s="1">
        <v>81121055</v>
      </c>
      <c r="B2522" s="16">
        <v>43644</v>
      </c>
      <c r="C2522">
        <f t="shared" si="39"/>
        <v>6</v>
      </c>
      <c r="D2522" t="str" cm="1">
        <f t="array" ref="D2522">_xlfn.IFS(C2522=4,"Quarter 1",C2522=5,"Quarter 1",C2522=6,"Quarter 1",C2522=7,"Quarter 2",C2522=8,"Quarter 2",C2522=9,"Quarter 2",C2522=10,"Quarter 3",C2522=11,"Quarter 3",C2522=12,"Quarter 3",C2522=1,"Quarter 4",C2522=2,"Quarter 4",C2522=3,"Quarter 4")</f>
        <v>Quarter 1</v>
      </c>
    </row>
    <row r="2523" spans="1:4" x14ac:dyDescent="0.2">
      <c r="A2523" s="1">
        <v>80233215</v>
      </c>
      <c r="B2523" s="16">
        <v>43644</v>
      </c>
      <c r="C2523">
        <f t="shared" si="39"/>
        <v>6</v>
      </c>
      <c r="D2523" t="str" cm="1">
        <f t="array" ref="D2523">_xlfn.IFS(C2523=4,"Quarter 1",C2523=5,"Quarter 1",C2523=6,"Quarter 1",C2523=7,"Quarter 2",C2523=8,"Quarter 2",C2523=9,"Quarter 2",C2523=10,"Quarter 3",C2523=11,"Quarter 3",C2523=12,"Quarter 3",C2523=1,"Quarter 4",C2523=2,"Quarter 4",C2523=3,"Quarter 4")</f>
        <v>Quarter 1</v>
      </c>
    </row>
    <row r="2524" spans="1:4" x14ac:dyDescent="0.2">
      <c r="A2524" s="1">
        <v>80241779</v>
      </c>
      <c r="B2524" s="16">
        <v>43279</v>
      </c>
      <c r="C2524">
        <f t="shared" si="39"/>
        <v>6</v>
      </c>
      <c r="D2524" t="str" cm="1">
        <f t="array" ref="D2524">_xlfn.IFS(C2524=4,"Quarter 1",C2524=5,"Quarter 1",C2524=6,"Quarter 1",C2524=7,"Quarter 2",C2524=8,"Quarter 2",C2524=9,"Quarter 2",C2524=10,"Quarter 3",C2524=11,"Quarter 3",C2524=12,"Quarter 3",C2524=1,"Quarter 4",C2524=2,"Quarter 4",C2524=3,"Quarter 4")</f>
        <v>Quarter 1</v>
      </c>
    </row>
    <row r="2525" spans="1:4" x14ac:dyDescent="0.2">
      <c r="A2525" s="1">
        <v>80091936</v>
      </c>
      <c r="B2525" s="16">
        <v>42914</v>
      </c>
      <c r="C2525">
        <f t="shared" si="39"/>
        <v>6</v>
      </c>
      <c r="D2525" t="str" cm="1">
        <f t="array" ref="D2525">_xlfn.IFS(C2525=4,"Quarter 1",C2525=5,"Quarter 1",C2525=6,"Quarter 1",C2525=7,"Quarter 2",C2525=8,"Quarter 2",C2525=9,"Quarter 2",C2525=10,"Quarter 3",C2525=11,"Quarter 3",C2525=12,"Quarter 3",C2525=1,"Quarter 4",C2525=2,"Quarter 4",C2525=3,"Quarter 4")</f>
        <v>Quarter 1</v>
      </c>
    </row>
    <row r="2526" spans="1:4" x14ac:dyDescent="0.2">
      <c r="A2526" s="1">
        <v>81110498</v>
      </c>
      <c r="B2526" s="16">
        <v>43643</v>
      </c>
      <c r="C2526">
        <f t="shared" si="39"/>
        <v>6</v>
      </c>
      <c r="D2526" t="str" cm="1">
        <f t="array" ref="D2526">_xlfn.IFS(C2526=4,"Quarter 1",C2526=5,"Quarter 1",C2526=6,"Quarter 1",C2526=7,"Quarter 2",C2526=8,"Quarter 2",C2526=9,"Quarter 2",C2526=10,"Quarter 3",C2526=11,"Quarter 3",C2526=12,"Quarter 3",C2526=1,"Quarter 4",C2526=2,"Quarter 4",C2526=3,"Quarter 4")</f>
        <v>Quarter 1</v>
      </c>
    </row>
    <row r="2527" spans="1:4" x14ac:dyDescent="0.2">
      <c r="A2527" s="1">
        <v>81081051</v>
      </c>
      <c r="B2527" s="16">
        <v>43643</v>
      </c>
      <c r="C2527">
        <f t="shared" si="39"/>
        <v>6</v>
      </c>
      <c r="D2527" t="str" cm="1">
        <f t="array" ref="D2527">_xlfn.IFS(C2527=4,"Quarter 1",C2527=5,"Quarter 1",C2527=6,"Quarter 1",C2527=7,"Quarter 2",C2527=8,"Quarter 2",C2527=9,"Quarter 2",C2527=10,"Quarter 3",C2527=11,"Quarter 3",C2527=12,"Quarter 3",C2527=1,"Quarter 4",C2527=2,"Quarter 4",C2527=3,"Quarter 4")</f>
        <v>Quarter 1</v>
      </c>
    </row>
    <row r="2528" spans="1:4" x14ac:dyDescent="0.2">
      <c r="A2528" s="1">
        <v>81060096</v>
      </c>
      <c r="B2528" s="16">
        <v>43643</v>
      </c>
      <c r="C2528">
        <f t="shared" si="39"/>
        <v>6</v>
      </c>
      <c r="D2528" t="str" cm="1">
        <f t="array" ref="D2528">_xlfn.IFS(C2528=4,"Quarter 1",C2528=5,"Quarter 1",C2528=6,"Quarter 1",C2528=7,"Quarter 2",C2528=8,"Quarter 2",C2528=9,"Quarter 2",C2528=10,"Quarter 3",C2528=11,"Quarter 3",C2528=12,"Quarter 3",C2528=1,"Quarter 4",C2528=2,"Quarter 4",C2528=3,"Quarter 4")</f>
        <v>Quarter 1</v>
      </c>
    </row>
    <row r="2529" spans="1:4" x14ac:dyDescent="0.2">
      <c r="A2529" s="1">
        <v>80994807</v>
      </c>
      <c r="B2529" s="16">
        <v>43278</v>
      </c>
      <c r="C2529">
        <f t="shared" si="39"/>
        <v>6</v>
      </c>
      <c r="D2529" t="str" cm="1">
        <f t="array" ref="D2529">_xlfn.IFS(C2529=4,"Quarter 1",C2529=5,"Quarter 1",C2529=6,"Quarter 1",C2529=7,"Quarter 2",C2529=8,"Quarter 2",C2529=9,"Quarter 2",C2529=10,"Quarter 3",C2529=11,"Quarter 3",C2529=12,"Quarter 3",C2529=1,"Quarter 4",C2529=2,"Quarter 4",C2529=3,"Quarter 4")</f>
        <v>Quarter 1</v>
      </c>
    </row>
    <row r="2530" spans="1:4" x14ac:dyDescent="0.2">
      <c r="A2530" s="1">
        <v>80133553</v>
      </c>
      <c r="B2530" s="16">
        <v>42913</v>
      </c>
      <c r="C2530">
        <f t="shared" si="39"/>
        <v>6</v>
      </c>
      <c r="D2530" t="str" cm="1">
        <f t="array" ref="D2530">_xlfn.IFS(C2530=4,"Quarter 1",C2530=5,"Quarter 1",C2530=6,"Quarter 1",C2530=7,"Quarter 2",C2530=8,"Quarter 2",C2530=9,"Quarter 2",C2530=10,"Quarter 3",C2530=11,"Quarter 3",C2530=12,"Quarter 3",C2530=1,"Quarter 4",C2530=2,"Quarter 4",C2530=3,"Quarter 4")</f>
        <v>Quarter 1</v>
      </c>
    </row>
    <row r="2531" spans="1:4" x14ac:dyDescent="0.2">
      <c r="A2531" s="1">
        <v>81092491</v>
      </c>
      <c r="B2531" s="16">
        <v>43642</v>
      </c>
      <c r="C2531">
        <f t="shared" si="39"/>
        <v>6</v>
      </c>
      <c r="D2531" t="str" cm="1">
        <f t="array" ref="D2531">_xlfn.IFS(C2531=4,"Quarter 1",C2531=5,"Quarter 1",C2531=6,"Quarter 1",C2531=7,"Quarter 2",C2531=8,"Quarter 2",C2531=9,"Quarter 2",C2531=10,"Quarter 3",C2531=11,"Quarter 3",C2531=12,"Quarter 3",C2531=1,"Quarter 4",C2531=2,"Quarter 4",C2531=3,"Quarter 4")</f>
        <v>Quarter 1</v>
      </c>
    </row>
    <row r="2532" spans="1:4" x14ac:dyDescent="0.2">
      <c r="A2532" s="1">
        <v>70236020</v>
      </c>
      <c r="B2532" s="16">
        <v>43642</v>
      </c>
      <c r="C2532">
        <f t="shared" si="39"/>
        <v>6</v>
      </c>
      <c r="D2532" t="str" cm="1">
        <f t="array" ref="D2532">_xlfn.IFS(C2532=4,"Quarter 1",C2532=5,"Quarter 1",C2532=6,"Quarter 1",C2532=7,"Quarter 2",C2532=8,"Quarter 2",C2532=9,"Quarter 2",C2532=10,"Quarter 3",C2532=11,"Quarter 3",C2532=12,"Quarter 3",C2532=1,"Quarter 4",C2532=2,"Quarter 4",C2532=3,"Quarter 4")</f>
        <v>Quarter 1</v>
      </c>
    </row>
    <row r="2533" spans="1:4" x14ac:dyDescent="0.2">
      <c r="A2533" s="1">
        <v>81002747</v>
      </c>
      <c r="B2533" s="16">
        <v>43642</v>
      </c>
      <c r="C2533">
        <f t="shared" si="39"/>
        <v>6</v>
      </c>
      <c r="D2533" t="str" cm="1">
        <f t="array" ref="D2533">_xlfn.IFS(C2533=4,"Quarter 1",C2533=5,"Quarter 1",C2533=6,"Quarter 1",C2533=7,"Quarter 2",C2533=8,"Quarter 2",C2533=9,"Quarter 2",C2533=10,"Quarter 3",C2533=11,"Quarter 3",C2533=12,"Quarter 3",C2533=1,"Quarter 4",C2533=2,"Quarter 4",C2533=3,"Quarter 4")</f>
        <v>Quarter 1</v>
      </c>
    </row>
    <row r="2534" spans="1:4" x14ac:dyDescent="0.2">
      <c r="A2534" s="1">
        <v>81075239</v>
      </c>
      <c r="B2534" s="16">
        <v>43642</v>
      </c>
      <c r="C2534">
        <f t="shared" si="39"/>
        <v>6</v>
      </c>
      <c r="D2534" t="str" cm="1">
        <f t="array" ref="D2534">_xlfn.IFS(C2534=4,"Quarter 1",C2534=5,"Quarter 1",C2534=6,"Quarter 1",C2534=7,"Quarter 2",C2534=8,"Quarter 2",C2534=9,"Quarter 2",C2534=10,"Quarter 3",C2534=11,"Quarter 3",C2534=12,"Quarter 3",C2534=1,"Quarter 4",C2534=2,"Quarter 4",C2534=3,"Quarter 4")</f>
        <v>Quarter 1</v>
      </c>
    </row>
    <row r="2535" spans="1:4" x14ac:dyDescent="0.2">
      <c r="A2535" s="1">
        <v>81108230</v>
      </c>
      <c r="B2535" s="16">
        <v>43642</v>
      </c>
      <c r="C2535">
        <f t="shared" si="39"/>
        <v>6</v>
      </c>
      <c r="D2535" t="str" cm="1">
        <f t="array" ref="D2535">_xlfn.IFS(C2535=4,"Quarter 1",C2535=5,"Quarter 1",C2535=6,"Quarter 1",C2535=7,"Quarter 2",C2535=8,"Quarter 2",C2535=9,"Quarter 2",C2535=10,"Quarter 3",C2535=11,"Quarter 3",C2535=12,"Quarter 3",C2535=1,"Quarter 4",C2535=2,"Quarter 4",C2535=3,"Quarter 4")</f>
        <v>Quarter 1</v>
      </c>
    </row>
    <row r="2536" spans="1:4" x14ac:dyDescent="0.2">
      <c r="A2536" s="1">
        <v>80165918</v>
      </c>
      <c r="B2536" s="16">
        <v>43277</v>
      </c>
      <c r="C2536">
        <f t="shared" si="39"/>
        <v>6</v>
      </c>
      <c r="D2536" t="str" cm="1">
        <f t="array" ref="D2536">_xlfn.IFS(C2536=4,"Quarter 1",C2536=5,"Quarter 1",C2536=6,"Quarter 1",C2536=7,"Quarter 2",C2536=8,"Quarter 2",C2536=9,"Quarter 2",C2536=10,"Quarter 3",C2536=11,"Quarter 3",C2536=12,"Quarter 3",C2536=1,"Quarter 4",C2536=2,"Quarter 4",C2536=3,"Quarter 4")</f>
        <v>Quarter 1</v>
      </c>
    </row>
    <row r="2537" spans="1:4" x14ac:dyDescent="0.2">
      <c r="A2537" s="1">
        <v>80192018</v>
      </c>
      <c r="B2537" s="16">
        <v>43277</v>
      </c>
      <c r="C2537">
        <f t="shared" si="39"/>
        <v>6</v>
      </c>
      <c r="D2537" t="str" cm="1">
        <f t="array" ref="D2537">_xlfn.IFS(C2537=4,"Quarter 1",C2537=5,"Quarter 1",C2537=6,"Quarter 1",C2537=7,"Quarter 2",C2537=8,"Quarter 2",C2537=9,"Quarter 2",C2537=10,"Quarter 3",C2537=11,"Quarter 3",C2537=12,"Quarter 3",C2537=1,"Quarter 4",C2537=2,"Quarter 4",C2537=3,"Quarter 4")</f>
        <v>Quarter 1</v>
      </c>
    </row>
    <row r="2538" spans="1:4" x14ac:dyDescent="0.2">
      <c r="A2538" s="1">
        <v>80200015</v>
      </c>
      <c r="B2538" s="16">
        <v>43277</v>
      </c>
      <c r="C2538">
        <f t="shared" si="39"/>
        <v>6</v>
      </c>
      <c r="D2538" t="str" cm="1">
        <f t="array" ref="D2538">_xlfn.IFS(C2538=4,"Quarter 1",C2538=5,"Quarter 1",C2538=6,"Quarter 1",C2538=7,"Quarter 2",C2538=8,"Quarter 2",C2538=9,"Quarter 2",C2538=10,"Quarter 3",C2538=11,"Quarter 3",C2538=12,"Quarter 3",C2538=1,"Quarter 4",C2538=2,"Quarter 4",C2538=3,"Quarter 4")</f>
        <v>Quarter 1</v>
      </c>
    </row>
    <row r="2539" spans="1:4" x14ac:dyDescent="0.2">
      <c r="A2539" s="1">
        <v>80161640</v>
      </c>
      <c r="B2539" s="16">
        <v>42912</v>
      </c>
      <c r="C2539">
        <f t="shared" si="39"/>
        <v>6</v>
      </c>
      <c r="D2539" t="str" cm="1">
        <f t="array" ref="D2539">_xlfn.IFS(C2539=4,"Quarter 1",C2539=5,"Quarter 1",C2539=6,"Quarter 1",C2539=7,"Quarter 2",C2539=8,"Quarter 2",C2539=9,"Quarter 2",C2539=10,"Quarter 3",C2539=11,"Quarter 3",C2539=12,"Quarter 3",C2539=1,"Quarter 4",C2539=2,"Quarter 4",C2539=3,"Quarter 4")</f>
        <v>Quarter 1</v>
      </c>
    </row>
    <row r="2540" spans="1:4" x14ac:dyDescent="0.2">
      <c r="A2540" s="1">
        <v>80108952</v>
      </c>
      <c r="B2540" s="16">
        <v>42912</v>
      </c>
      <c r="C2540">
        <f t="shared" si="39"/>
        <v>6</v>
      </c>
      <c r="D2540" t="str" cm="1">
        <f t="array" ref="D2540">_xlfn.IFS(C2540=4,"Quarter 1",C2540=5,"Quarter 1",C2540=6,"Quarter 1",C2540=7,"Quarter 2",C2540=8,"Quarter 2",C2540=9,"Quarter 2",C2540=10,"Quarter 3",C2540=11,"Quarter 3",C2540=12,"Quarter 3",C2540=1,"Quarter 4",C2540=2,"Quarter 4",C2540=3,"Quarter 4")</f>
        <v>Quarter 1</v>
      </c>
    </row>
    <row r="2541" spans="1:4" x14ac:dyDescent="0.2">
      <c r="A2541" s="1">
        <v>70308063</v>
      </c>
      <c r="B2541" s="16">
        <v>42181</v>
      </c>
      <c r="C2541">
        <f t="shared" si="39"/>
        <v>6</v>
      </c>
      <c r="D2541" t="str" cm="1">
        <f t="array" ref="D2541">_xlfn.IFS(C2541=4,"Quarter 1",C2541=5,"Quarter 1",C2541=6,"Quarter 1",C2541=7,"Quarter 2",C2541=8,"Quarter 2",C2541=9,"Quarter 2",C2541=10,"Quarter 3",C2541=11,"Quarter 3",C2541=12,"Quarter 3",C2541=1,"Quarter 4",C2541=2,"Quarter 4",C2541=3,"Quarter 4")</f>
        <v>Quarter 1</v>
      </c>
    </row>
    <row r="2542" spans="1:4" x14ac:dyDescent="0.2">
      <c r="A2542" s="1">
        <v>80996192</v>
      </c>
      <c r="B2542" s="16">
        <v>43641</v>
      </c>
      <c r="C2542">
        <f t="shared" si="39"/>
        <v>6</v>
      </c>
      <c r="D2542" t="str" cm="1">
        <f t="array" ref="D2542">_xlfn.IFS(C2542=4,"Quarter 1",C2542=5,"Quarter 1",C2542=6,"Quarter 1",C2542=7,"Quarter 2",C2542=8,"Quarter 2",C2542=9,"Quarter 2",C2542=10,"Quarter 3",C2542=11,"Quarter 3",C2542=12,"Quarter 3",C2542=1,"Quarter 4",C2542=2,"Quarter 4",C2542=3,"Quarter 4")</f>
        <v>Quarter 1</v>
      </c>
    </row>
    <row r="2543" spans="1:4" x14ac:dyDescent="0.2">
      <c r="A2543" s="1">
        <v>81090899</v>
      </c>
      <c r="B2543" s="16">
        <v>43641</v>
      </c>
      <c r="C2543">
        <f t="shared" si="39"/>
        <v>6</v>
      </c>
      <c r="D2543" t="str" cm="1">
        <f t="array" ref="D2543">_xlfn.IFS(C2543=4,"Quarter 1",C2543=5,"Quarter 1",C2543=6,"Quarter 1",C2543=7,"Quarter 2",C2543=8,"Quarter 2",C2543=9,"Quarter 2",C2543=10,"Quarter 3",C2543=11,"Quarter 3",C2543=12,"Quarter 3",C2543=1,"Quarter 4",C2543=2,"Quarter 4",C2543=3,"Quarter 4")</f>
        <v>Quarter 1</v>
      </c>
    </row>
    <row r="2544" spans="1:4" x14ac:dyDescent="0.2">
      <c r="A2544" s="1">
        <v>81095399</v>
      </c>
      <c r="B2544" s="16">
        <v>43641</v>
      </c>
      <c r="C2544">
        <f t="shared" si="39"/>
        <v>6</v>
      </c>
      <c r="D2544" t="str" cm="1">
        <f t="array" ref="D2544">_xlfn.IFS(C2544=4,"Quarter 1",C2544=5,"Quarter 1",C2544=6,"Quarter 1",C2544=7,"Quarter 2",C2544=8,"Quarter 2",C2544=9,"Quarter 2",C2544=10,"Quarter 3",C2544=11,"Quarter 3",C2544=12,"Quarter 3",C2544=1,"Quarter 4",C2544=2,"Quarter 4",C2544=3,"Quarter 4")</f>
        <v>Quarter 1</v>
      </c>
    </row>
    <row r="2545" spans="1:4" x14ac:dyDescent="0.2">
      <c r="A2545" s="1">
        <v>80996455</v>
      </c>
      <c r="B2545" s="16">
        <v>43276</v>
      </c>
      <c r="C2545">
        <f t="shared" si="39"/>
        <v>6</v>
      </c>
      <c r="D2545" t="str" cm="1">
        <f t="array" ref="D2545">_xlfn.IFS(C2545=4,"Quarter 1",C2545=5,"Quarter 1",C2545=6,"Quarter 1",C2545=7,"Quarter 2",C2545=8,"Quarter 2",C2545=9,"Quarter 2",C2545=10,"Quarter 3",C2545=11,"Quarter 3",C2545=12,"Quarter 3",C2545=1,"Quarter 4",C2545=2,"Quarter 4",C2545=3,"Quarter 4")</f>
        <v>Quarter 1</v>
      </c>
    </row>
    <row r="2546" spans="1:4" x14ac:dyDescent="0.2">
      <c r="A2546" s="1">
        <v>80038207</v>
      </c>
      <c r="B2546" s="16">
        <v>43276</v>
      </c>
      <c r="C2546">
        <f t="shared" si="39"/>
        <v>6</v>
      </c>
      <c r="D2546" t="str" cm="1">
        <f t="array" ref="D2546">_xlfn.IFS(C2546=4,"Quarter 1",C2546=5,"Quarter 1",C2546=6,"Quarter 1",C2546=7,"Quarter 2",C2546=8,"Quarter 2",C2546=9,"Quarter 2",C2546=10,"Quarter 3",C2546=11,"Quarter 3",C2546=12,"Quarter 3",C2546=1,"Quarter 4",C2546=2,"Quarter 4",C2546=3,"Quarter 4")</f>
        <v>Quarter 1</v>
      </c>
    </row>
    <row r="2547" spans="1:4" x14ac:dyDescent="0.2">
      <c r="A2547" s="1">
        <v>80171598</v>
      </c>
      <c r="B2547" s="16">
        <v>42911</v>
      </c>
      <c r="C2547">
        <f t="shared" si="39"/>
        <v>6</v>
      </c>
      <c r="D2547" t="str" cm="1">
        <f t="array" ref="D2547">_xlfn.IFS(C2547=4,"Quarter 1",C2547=5,"Quarter 1",C2547=6,"Quarter 1",C2547=7,"Quarter 2",C2547=8,"Quarter 2",C2547=9,"Quarter 2",C2547=10,"Quarter 3",C2547=11,"Quarter 3",C2547=12,"Quarter 3",C2547=1,"Quarter 4",C2547=2,"Quarter 4",C2547=3,"Quarter 4")</f>
        <v>Quarter 1</v>
      </c>
    </row>
    <row r="2548" spans="1:4" x14ac:dyDescent="0.2">
      <c r="A2548" s="1">
        <v>80160994</v>
      </c>
      <c r="B2548" s="16">
        <v>43275</v>
      </c>
      <c r="C2548">
        <f t="shared" si="39"/>
        <v>6</v>
      </c>
      <c r="D2548" t="str" cm="1">
        <f t="array" ref="D2548">_xlfn.IFS(C2548=4,"Quarter 1",C2548=5,"Quarter 1",C2548=6,"Quarter 1",C2548=7,"Quarter 2",C2548=8,"Quarter 2",C2548=9,"Quarter 2",C2548=10,"Quarter 3",C2548=11,"Quarter 3",C2548=12,"Quarter 3",C2548=1,"Quarter 4",C2548=2,"Quarter 4",C2548=3,"Quarter 4")</f>
        <v>Quarter 1</v>
      </c>
    </row>
    <row r="2549" spans="1:4" x14ac:dyDescent="0.2">
      <c r="A2549" s="1">
        <v>80191356</v>
      </c>
      <c r="B2549" s="16">
        <v>42910</v>
      </c>
      <c r="C2549">
        <f t="shared" si="39"/>
        <v>6</v>
      </c>
      <c r="D2549" t="str" cm="1">
        <f t="array" ref="D2549">_xlfn.IFS(C2549=4,"Quarter 1",C2549=5,"Quarter 1",C2549=6,"Quarter 1",C2549=7,"Quarter 2",C2549=8,"Quarter 2",C2549=9,"Quarter 2",C2549=10,"Quarter 3",C2549=11,"Quarter 3",C2549=12,"Quarter 3",C2549=1,"Quarter 4",C2549=2,"Quarter 4",C2549=3,"Quarter 4")</f>
        <v>Quarter 1</v>
      </c>
    </row>
    <row r="2550" spans="1:4" x14ac:dyDescent="0.2">
      <c r="A2550" s="1">
        <v>80191357</v>
      </c>
      <c r="B2550" s="16">
        <v>42910</v>
      </c>
      <c r="C2550">
        <f t="shared" si="39"/>
        <v>6</v>
      </c>
      <c r="D2550" t="str" cm="1">
        <f t="array" ref="D2550">_xlfn.IFS(C2550=4,"Quarter 1",C2550=5,"Quarter 1",C2550=6,"Quarter 1",C2550=7,"Quarter 2",C2550=8,"Quarter 2",C2550=9,"Quarter 2",C2550=10,"Quarter 3",C2550=11,"Quarter 3",C2550=12,"Quarter 3",C2550=1,"Quarter 4",C2550=2,"Quarter 4",C2550=3,"Quarter 4")</f>
        <v>Quarter 1</v>
      </c>
    </row>
    <row r="2551" spans="1:4" x14ac:dyDescent="0.2">
      <c r="A2551" s="1">
        <v>80087548</v>
      </c>
      <c r="B2551" s="16">
        <v>42545</v>
      </c>
      <c r="C2551">
        <f t="shared" si="39"/>
        <v>6</v>
      </c>
      <c r="D2551" t="str" cm="1">
        <f t="array" ref="D2551">_xlfn.IFS(C2551=4,"Quarter 1",C2551=5,"Quarter 1",C2551=6,"Quarter 1",C2551=7,"Quarter 2",C2551=8,"Quarter 2",C2551=9,"Quarter 2",C2551=10,"Quarter 3",C2551=11,"Quarter 3",C2551=12,"Quarter 3",C2551=1,"Quarter 4",C2551=2,"Quarter 4",C2551=3,"Quarter 4")</f>
        <v>Quarter 1</v>
      </c>
    </row>
    <row r="2552" spans="1:4" x14ac:dyDescent="0.2">
      <c r="A2552" s="1">
        <v>80097641</v>
      </c>
      <c r="B2552" s="16">
        <v>42545</v>
      </c>
      <c r="C2552">
        <f t="shared" si="39"/>
        <v>6</v>
      </c>
      <c r="D2552" t="str" cm="1">
        <f t="array" ref="D2552">_xlfn.IFS(C2552=4,"Quarter 1",C2552=5,"Quarter 1",C2552=6,"Quarter 1",C2552=7,"Quarter 2",C2552=8,"Quarter 2",C2552=9,"Quarter 2",C2552=10,"Quarter 3",C2552=11,"Quarter 3",C2552=12,"Quarter 3",C2552=1,"Quarter 4",C2552=2,"Quarter 4",C2552=3,"Quarter 4")</f>
        <v>Quarter 1</v>
      </c>
    </row>
    <row r="2553" spans="1:4" x14ac:dyDescent="0.2">
      <c r="A2553" s="1">
        <v>80097349</v>
      </c>
      <c r="B2553" s="16">
        <v>42545</v>
      </c>
      <c r="C2553">
        <f t="shared" si="39"/>
        <v>6</v>
      </c>
      <c r="D2553" t="str" cm="1">
        <f t="array" ref="D2553">_xlfn.IFS(C2553=4,"Quarter 1",C2553=5,"Quarter 1",C2553=6,"Quarter 1",C2553=7,"Quarter 2",C2553=8,"Quarter 2",C2553=9,"Quarter 2",C2553=10,"Quarter 3",C2553=11,"Quarter 3",C2553=12,"Quarter 3",C2553=1,"Quarter 4",C2553=2,"Quarter 4",C2553=3,"Quarter 4")</f>
        <v>Quarter 1</v>
      </c>
    </row>
    <row r="2554" spans="1:4" x14ac:dyDescent="0.2">
      <c r="A2554" s="1">
        <v>81055402</v>
      </c>
      <c r="B2554" s="16">
        <v>43639</v>
      </c>
      <c r="C2554">
        <f t="shared" si="39"/>
        <v>6</v>
      </c>
      <c r="D2554" t="str" cm="1">
        <f t="array" ref="D2554">_xlfn.IFS(C2554=4,"Quarter 1",C2554=5,"Quarter 1",C2554=6,"Quarter 1",C2554=7,"Quarter 2",C2554=8,"Quarter 2",C2554=9,"Quarter 2",C2554=10,"Quarter 3",C2554=11,"Quarter 3",C2554=12,"Quarter 3",C2554=1,"Quarter 4",C2554=2,"Quarter 4",C2554=3,"Quarter 4")</f>
        <v>Quarter 1</v>
      </c>
    </row>
    <row r="2555" spans="1:4" x14ac:dyDescent="0.2">
      <c r="A2555" s="1">
        <v>80231602</v>
      </c>
      <c r="B2555" s="16">
        <v>43274</v>
      </c>
      <c r="C2555">
        <f t="shared" si="39"/>
        <v>6</v>
      </c>
      <c r="D2555" t="str" cm="1">
        <f t="array" ref="D2555">_xlfn.IFS(C2555=4,"Quarter 1",C2555=5,"Quarter 1",C2555=6,"Quarter 1",C2555=7,"Quarter 2",C2555=8,"Quarter 2",C2555=9,"Quarter 2",C2555=10,"Quarter 3",C2555=11,"Quarter 3",C2555=12,"Quarter 3",C2555=1,"Quarter 4",C2555=2,"Quarter 4",C2555=3,"Quarter 4")</f>
        <v>Quarter 1</v>
      </c>
    </row>
    <row r="2556" spans="1:4" x14ac:dyDescent="0.2">
      <c r="A2556" s="1">
        <v>80179900</v>
      </c>
      <c r="B2556" s="16">
        <v>43274</v>
      </c>
      <c r="C2556">
        <f t="shared" si="39"/>
        <v>6</v>
      </c>
      <c r="D2556" t="str" cm="1">
        <f t="array" ref="D2556">_xlfn.IFS(C2556=4,"Quarter 1",C2556=5,"Quarter 1",C2556=6,"Quarter 1",C2556=7,"Quarter 2",C2556=8,"Quarter 2",C2556=9,"Quarter 2",C2556=10,"Quarter 3",C2556=11,"Quarter 3",C2556=12,"Quarter 3",C2556=1,"Quarter 4",C2556=2,"Quarter 4",C2556=3,"Quarter 4")</f>
        <v>Quarter 1</v>
      </c>
    </row>
    <row r="2557" spans="1:4" x14ac:dyDescent="0.2">
      <c r="A2557" s="1">
        <v>26009364</v>
      </c>
      <c r="B2557" s="16">
        <v>43274</v>
      </c>
      <c r="C2557">
        <f t="shared" si="39"/>
        <v>6</v>
      </c>
      <c r="D2557" t="str" cm="1">
        <f t="array" ref="D2557">_xlfn.IFS(C2557=4,"Quarter 1",C2557=5,"Quarter 1",C2557=6,"Quarter 1",C2557=7,"Quarter 2",C2557=8,"Quarter 2",C2557=9,"Quarter 2",C2557=10,"Quarter 3",C2557=11,"Quarter 3",C2557=12,"Quarter 3",C2557=1,"Quarter 4",C2557=2,"Quarter 4",C2557=3,"Quarter 4")</f>
        <v>Quarter 1</v>
      </c>
    </row>
    <row r="2558" spans="1:4" x14ac:dyDescent="0.2">
      <c r="A2558" s="1">
        <v>80231601</v>
      </c>
      <c r="B2558" s="16">
        <v>43274</v>
      </c>
      <c r="C2558">
        <f t="shared" si="39"/>
        <v>6</v>
      </c>
      <c r="D2558" t="str" cm="1">
        <f t="array" ref="D2558">_xlfn.IFS(C2558=4,"Quarter 1",C2558=5,"Quarter 1",C2558=6,"Quarter 1",C2558=7,"Quarter 2",C2558=8,"Quarter 2",C2558=9,"Quarter 2",C2558=10,"Quarter 3",C2558=11,"Quarter 3",C2558=12,"Quarter 3",C2558=1,"Quarter 4",C2558=2,"Quarter 4",C2558=3,"Quarter 4")</f>
        <v>Quarter 1</v>
      </c>
    </row>
    <row r="2559" spans="1:4" x14ac:dyDescent="0.2">
      <c r="A2559" s="1">
        <v>80237975</v>
      </c>
      <c r="B2559" s="16">
        <v>43274</v>
      </c>
      <c r="C2559">
        <f t="shared" si="39"/>
        <v>6</v>
      </c>
      <c r="D2559" t="str" cm="1">
        <f t="array" ref="D2559">_xlfn.IFS(C2559=4,"Quarter 1",C2559=5,"Quarter 1",C2559=6,"Quarter 1",C2559=7,"Quarter 2",C2559=8,"Quarter 2",C2559=9,"Quarter 2",C2559=10,"Quarter 3",C2559=11,"Quarter 3",C2559=12,"Quarter 3",C2559=1,"Quarter 4",C2559=2,"Quarter 4",C2559=3,"Quarter 4")</f>
        <v>Quarter 1</v>
      </c>
    </row>
    <row r="2560" spans="1:4" x14ac:dyDescent="0.2">
      <c r="A2560" s="1">
        <v>80238351</v>
      </c>
      <c r="B2560" s="16">
        <v>43274</v>
      </c>
      <c r="C2560">
        <f t="shared" si="39"/>
        <v>6</v>
      </c>
      <c r="D2560" t="str" cm="1">
        <f t="array" ref="D2560">_xlfn.IFS(C2560=4,"Quarter 1",C2560=5,"Quarter 1",C2560=6,"Quarter 1",C2560=7,"Quarter 2",C2560=8,"Quarter 2",C2560=9,"Quarter 2",C2560=10,"Quarter 3",C2560=11,"Quarter 3",C2560=12,"Quarter 3",C2560=1,"Quarter 4",C2560=2,"Quarter 4",C2560=3,"Quarter 4")</f>
        <v>Quarter 1</v>
      </c>
    </row>
    <row r="2561" spans="1:4" x14ac:dyDescent="0.2">
      <c r="A2561" s="1">
        <v>80143794</v>
      </c>
      <c r="B2561" s="16">
        <v>42909</v>
      </c>
      <c r="C2561">
        <f t="shared" si="39"/>
        <v>6</v>
      </c>
      <c r="D2561" t="str" cm="1">
        <f t="array" ref="D2561">_xlfn.IFS(C2561=4,"Quarter 1",C2561=5,"Quarter 1",C2561=6,"Quarter 1",C2561=7,"Quarter 2",C2561=8,"Quarter 2",C2561=9,"Quarter 2",C2561=10,"Quarter 3",C2561=11,"Quarter 3",C2561=12,"Quarter 3",C2561=1,"Quarter 4",C2561=2,"Quarter 4",C2561=3,"Quarter 4")</f>
        <v>Quarter 1</v>
      </c>
    </row>
    <row r="2562" spans="1:4" x14ac:dyDescent="0.2">
      <c r="A2562" s="1">
        <v>80168227</v>
      </c>
      <c r="B2562" s="16">
        <v>42909</v>
      </c>
      <c r="C2562">
        <f t="shared" si="39"/>
        <v>6</v>
      </c>
      <c r="D2562" t="str" cm="1">
        <f t="array" ref="D2562">_xlfn.IFS(C2562=4,"Quarter 1",C2562=5,"Quarter 1",C2562=6,"Quarter 1",C2562=7,"Quarter 2",C2562=8,"Quarter 2",C2562=9,"Quarter 2",C2562=10,"Quarter 3",C2562=11,"Quarter 3",C2562=12,"Quarter 3",C2562=1,"Quarter 4",C2562=2,"Quarter 4",C2562=3,"Quarter 4")</f>
        <v>Quarter 1</v>
      </c>
    </row>
    <row r="2563" spans="1:4" x14ac:dyDescent="0.2">
      <c r="A2563" s="1">
        <v>70026432</v>
      </c>
      <c r="B2563" s="16">
        <v>42909</v>
      </c>
      <c r="C2563">
        <f t="shared" ref="C2563:C2626" si="40">MONTH(B2563)</f>
        <v>6</v>
      </c>
      <c r="D2563" t="str" cm="1">
        <f t="array" ref="D2563">_xlfn.IFS(C2563=4,"Quarter 1",C2563=5,"Quarter 1",C2563=6,"Quarter 1",C2563=7,"Quarter 2",C2563=8,"Quarter 2",C2563=9,"Quarter 2",C2563=10,"Quarter 3",C2563=11,"Quarter 3",C2563=12,"Quarter 3",C2563=1,"Quarter 4",C2563=2,"Quarter 4",C2563=3,"Quarter 4")</f>
        <v>Quarter 1</v>
      </c>
    </row>
    <row r="2564" spans="1:4" x14ac:dyDescent="0.2">
      <c r="A2564" s="1">
        <v>80155477</v>
      </c>
      <c r="B2564" s="16">
        <v>42909</v>
      </c>
      <c r="C2564">
        <f t="shared" si="40"/>
        <v>6</v>
      </c>
      <c r="D2564" t="str" cm="1">
        <f t="array" ref="D2564">_xlfn.IFS(C2564=4,"Quarter 1",C2564=5,"Quarter 1",C2564=6,"Quarter 1",C2564=7,"Quarter 2",C2564=8,"Quarter 2",C2564=9,"Quarter 2",C2564=10,"Quarter 3",C2564=11,"Quarter 3",C2564=12,"Quarter 3",C2564=1,"Quarter 4",C2564=2,"Quarter 4",C2564=3,"Quarter 4")</f>
        <v>Quarter 1</v>
      </c>
    </row>
    <row r="2565" spans="1:4" x14ac:dyDescent="0.2">
      <c r="A2565" s="1">
        <v>80038420</v>
      </c>
      <c r="B2565" s="16">
        <v>42178</v>
      </c>
      <c r="C2565">
        <f t="shared" si="40"/>
        <v>6</v>
      </c>
      <c r="D2565" t="str" cm="1">
        <f t="array" ref="D2565">_xlfn.IFS(C2565=4,"Quarter 1",C2565=5,"Quarter 1",C2565=6,"Quarter 1",C2565=7,"Quarter 2",C2565=8,"Quarter 2",C2565=9,"Quarter 2",C2565=10,"Quarter 3",C2565=11,"Quarter 3",C2565=12,"Quarter 3",C2565=1,"Quarter 4",C2565=2,"Quarter 4",C2565=3,"Quarter 4")</f>
        <v>Quarter 1</v>
      </c>
    </row>
    <row r="2566" spans="1:4" x14ac:dyDescent="0.2">
      <c r="A2566" s="1">
        <v>81035849</v>
      </c>
      <c r="B2566" s="16">
        <v>43638</v>
      </c>
      <c r="C2566">
        <f t="shared" si="40"/>
        <v>6</v>
      </c>
      <c r="D2566" t="str" cm="1">
        <f t="array" ref="D2566">_xlfn.IFS(C2566=4,"Quarter 1",C2566=5,"Quarter 1",C2566=6,"Quarter 1",C2566=7,"Quarter 2",C2566=8,"Quarter 2",C2566=9,"Quarter 2",C2566=10,"Quarter 3",C2566=11,"Quarter 3",C2566=12,"Quarter 3",C2566=1,"Quarter 4",C2566=2,"Quarter 4",C2566=3,"Quarter 4")</f>
        <v>Quarter 1</v>
      </c>
    </row>
    <row r="2567" spans="1:4" x14ac:dyDescent="0.2">
      <c r="A2567" s="1">
        <v>80195901</v>
      </c>
      <c r="B2567" s="16">
        <v>43638</v>
      </c>
      <c r="C2567">
        <f t="shared" si="40"/>
        <v>6</v>
      </c>
      <c r="D2567" t="str" cm="1">
        <f t="array" ref="D2567">_xlfn.IFS(C2567=4,"Quarter 1",C2567=5,"Quarter 1",C2567=6,"Quarter 1",C2567=7,"Quarter 2",C2567=8,"Quarter 2",C2567=9,"Quarter 2",C2567=10,"Quarter 3",C2567=11,"Quarter 3",C2567=12,"Quarter 3",C2567=1,"Quarter 4",C2567=2,"Quarter 4",C2567=3,"Quarter 4")</f>
        <v>Quarter 1</v>
      </c>
    </row>
    <row r="2568" spans="1:4" x14ac:dyDescent="0.2">
      <c r="A2568" s="1">
        <v>80128245</v>
      </c>
      <c r="B2568" s="16">
        <v>43273</v>
      </c>
      <c r="C2568">
        <f t="shared" si="40"/>
        <v>6</v>
      </c>
      <c r="D2568" t="str" cm="1">
        <f t="array" ref="D2568">_xlfn.IFS(C2568=4,"Quarter 1",C2568=5,"Quarter 1",C2568=6,"Quarter 1",C2568=7,"Quarter 2",C2568=8,"Quarter 2",C2568=9,"Quarter 2",C2568=10,"Quarter 3",C2568=11,"Quarter 3",C2568=12,"Quarter 3",C2568=1,"Quarter 4",C2568=2,"Quarter 4",C2568=3,"Quarter 4")</f>
        <v>Quarter 1</v>
      </c>
    </row>
    <row r="2569" spans="1:4" x14ac:dyDescent="0.2">
      <c r="A2569" s="1">
        <v>80988793</v>
      </c>
      <c r="B2569" s="16">
        <v>43273</v>
      </c>
      <c r="C2569">
        <f t="shared" si="40"/>
        <v>6</v>
      </c>
      <c r="D2569" t="str" cm="1">
        <f t="array" ref="D2569">_xlfn.IFS(C2569=4,"Quarter 1",C2569=5,"Quarter 1",C2569=6,"Quarter 1",C2569=7,"Quarter 2",C2569=8,"Quarter 2",C2569=9,"Quarter 2",C2569=10,"Quarter 3",C2569=11,"Quarter 3",C2569=12,"Quarter 3",C2569=1,"Quarter 4",C2569=2,"Quarter 4",C2569=3,"Quarter 4")</f>
        <v>Quarter 1</v>
      </c>
    </row>
    <row r="2570" spans="1:4" x14ac:dyDescent="0.2">
      <c r="A2570" s="1">
        <v>80219802</v>
      </c>
      <c r="B2570" s="16">
        <v>43273</v>
      </c>
      <c r="C2570">
        <f t="shared" si="40"/>
        <v>6</v>
      </c>
      <c r="D2570" t="str" cm="1">
        <f t="array" ref="D2570">_xlfn.IFS(C2570=4,"Quarter 1",C2570=5,"Quarter 1",C2570=6,"Quarter 1",C2570=7,"Quarter 2",C2570=8,"Quarter 2",C2570=9,"Quarter 2",C2570=10,"Quarter 3",C2570=11,"Quarter 3",C2570=12,"Quarter 3",C2570=1,"Quarter 4",C2570=2,"Quarter 4",C2570=3,"Quarter 4")</f>
        <v>Quarter 1</v>
      </c>
    </row>
    <row r="2571" spans="1:4" x14ac:dyDescent="0.2">
      <c r="A2571" s="1">
        <v>80993655</v>
      </c>
      <c r="B2571" s="16">
        <v>43273</v>
      </c>
      <c r="C2571">
        <f t="shared" si="40"/>
        <v>6</v>
      </c>
      <c r="D2571" t="str" cm="1">
        <f t="array" ref="D2571">_xlfn.IFS(C2571=4,"Quarter 1",C2571=5,"Quarter 1",C2571=6,"Quarter 1",C2571=7,"Quarter 2",C2571=8,"Quarter 2",C2571=9,"Quarter 2",C2571=10,"Quarter 3",C2571=11,"Quarter 3",C2571=12,"Quarter 3",C2571=1,"Quarter 4",C2571=2,"Quarter 4",C2571=3,"Quarter 4")</f>
        <v>Quarter 1</v>
      </c>
    </row>
    <row r="2572" spans="1:4" x14ac:dyDescent="0.2">
      <c r="A2572" s="1">
        <v>80167644</v>
      </c>
      <c r="B2572" s="16">
        <v>42908</v>
      </c>
      <c r="C2572">
        <f t="shared" si="40"/>
        <v>6</v>
      </c>
      <c r="D2572" t="str" cm="1">
        <f t="array" ref="D2572">_xlfn.IFS(C2572=4,"Quarter 1",C2572=5,"Quarter 1",C2572=6,"Quarter 1",C2572=7,"Quarter 2",C2572=8,"Quarter 2",C2572=9,"Quarter 2",C2572=10,"Quarter 3",C2572=11,"Quarter 3",C2572=12,"Quarter 3",C2572=1,"Quarter 4",C2572=2,"Quarter 4",C2572=3,"Quarter 4")</f>
        <v>Quarter 1</v>
      </c>
    </row>
    <row r="2573" spans="1:4" x14ac:dyDescent="0.2">
      <c r="A2573" s="1">
        <v>80027041</v>
      </c>
      <c r="B2573" s="16">
        <v>42908</v>
      </c>
      <c r="C2573">
        <f t="shared" si="40"/>
        <v>6</v>
      </c>
      <c r="D2573" t="str" cm="1">
        <f t="array" ref="D2573">_xlfn.IFS(C2573=4,"Quarter 1",C2573=5,"Quarter 1",C2573=6,"Quarter 1",C2573=7,"Quarter 2",C2573=8,"Quarter 2",C2573=9,"Quarter 2",C2573=10,"Quarter 3",C2573=11,"Quarter 3",C2573=12,"Quarter 3",C2573=1,"Quarter 4",C2573=2,"Quarter 4",C2573=3,"Quarter 4")</f>
        <v>Quarter 1</v>
      </c>
    </row>
    <row r="2574" spans="1:4" x14ac:dyDescent="0.2">
      <c r="A2574" s="1">
        <v>81018067</v>
      </c>
      <c r="B2574" s="16">
        <v>43637</v>
      </c>
      <c r="C2574">
        <f t="shared" si="40"/>
        <v>6</v>
      </c>
      <c r="D2574" t="str" cm="1">
        <f t="array" ref="D2574">_xlfn.IFS(C2574=4,"Quarter 1",C2574=5,"Quarter 1",C2574=6,"Quarter 1",C2574=7,"Quarter 2",C2574=8,"Quarter 2",C2574=9,"Quarter 2",C2574=10,"Quarter 3",C2574=11,"Quarter 3",C2574=12,"Quarter 3",C2574=1,"Quarter 4",C2574=2,"Quarter 4",C2574=3,"Quarter 4")</f>
        <v>Quarter 1</v>
      </c>
    </row>
    <row r="2575" spans="1:4" x14ac:dyDescent="0.2">
      <c r="A2575" s="1">
        <v>80220422</v>
      </c>
      <c r="B2575" s="16">
        <v>43637</v>
      </c>
      <c r="C2575">
        <f t="shared" si="40"/>
        <v>6</v>
      </c>
      <c r="D2575" t="str" cm="1">
        <f t="array" ref="D2575">_xlfn.IFS(C2575=4,"Quarter 1",C2575=5,"Quarter 1",C2575=6,"Quarter 1",C2575=7,"Quarter 2",C2575=8,"Quarter 2",C2575=9,"Quarter 2",C2575=10,"Quarter 3",C2575=11,"Quarter 3",C2575=12,"Quarter 3",C2575=1,"Quarter 4",C2575=2,"Quarter 4",C2575=3,"Quarter 4")</f>
        <v>Quarter 1</v>
      </c>
    </row>
    <row r="2576" spans="1:4" x14ac:dyDescent="0.2">
      <c r="A2576" s="1">
        <v>81033473</v>
      </c>
      <c r="B2576" s="16">
        <v>43637</v>
      </c>
      <c r="C2576">
        <f t="shared" si="40"/>
        <v>6</v>
      </c>
      <c r="D2576" t="str" cm="1">
        <f t="array" ref="D2576">_xlfn.IFS(C2576=4,"Quarter 1",C2576=5,"Quarter 1",C2576=6,"Quarter 1",C2576=7,"Quarter 2",C2576=8,"Quarter 2",C2576=9,"Quarter 2",C2576=10,"Quarter 3",C2576=11,"Quarter 3",C2576=12,"Quarter 3",C2576=1,"Quarter 4",C2576=2,"Quarter 4",C2576=3,"Quarter 4")</f>
        <v>Quarter 1</v>
      </c>
    </row>
    <row r="2577" spans="1:4" x14ac:dyDescent="0.2">
      <c r="A2577" s="1">
        <v>81035870</v>
      </c>
      <c r="B2577" s="16">
        <v>43637</v>
      </c>
      <c r="C2577">
        <f t="shared" si="40"/>
        <v>6</v>
      </c>
      <c r="D2577" t="str" cm="1">
        <f t="array" ref="D2577">_xlfn.IFS(C2577=4,"Quarter 1",C2577=5,"Quarter 1",C2577=6,"Quarter 1",C2577=7,"Quarter 2",C2577=8,"Quarter 2",C2577=9,"Quarter 2",C2577=10,"Quarter 3",C2577=11,"Quarter 3",C2577=12,"Quarter 3",C2577=1,"Quarter 4",C2577=2,"Quarter 4",C2577=3,"Quarter 4")</f>
        <v>Quarter 1</v>
      </c>
    </row>
    <row r="2578" spans="1:4" x14ac:dyDescent="0.2">
      <c r="A2578" s="1">
        <v>80993087</v>
      </c>
      <c r="B2578" s="16">
        <v>43637</v>
      </c>
      <c r="C2578">
        <f t="shared" si="40"/>
        <v>6</v>
      </c>
      <c r="D2578" t="str" cm="1">
        <f t="array" ref="D2578">_xlfn.IFS(C2578=4,"Quarter 1",C2578=5,"Quarter 1",C2578=6,"Quarter 1",C2578=7,"Quarter 2",C2578=8,"Quarter 2",C2578=9,"Quarter 2",C2578=10,"Quarter 3",C2578=11,"Quarter 3",C2578=12,"Quarter 3",C2578=1,"Quarter 4",C2578=2,"Quarter 4",C2578=3,"Quarter 4")</f>
        <v>Quarter 1</v>
      </c>
    </row>
    <row r="2579" spans="1:4" x14ac:dyDescent="0.2">
      <c r="A2579" s="1">
        <v>80209013</v>
      </c>
      <c r="B2579" s="16">
        <v>43637</v>
      </c>
      <c r="C2579">
        <f t="shared" si="40"/>
        <v>6</v>
      </c>
      <c r="D2579" t="str" cm="1">
        <f t="array" ref="D2579">_xlfn.IFS(C2579=4,"Quarter 1",C2579=5,"Quarter 1",C2579=6,"Quarter 1",C2579=7,"Quarter 2",C2579=8,"Quarter 2",C2579=9,"Quarter 2",C2579=10,"Quarter 3",C2579=11,"Quarter 3",C2579=12,"Quarter 3",C2579=1,"Quarter 4",C2579=2,"Quarter 4",C2579=3,"Quarter 4")</f>
        <v>Quarter 1</v>
      </c>
    </row>
    <row r="2580" spans="1:4" x14ac:dyDescent="0.2">
      <c r="A2580" s="1">
        <v>81033445</v>
      </c>
      <c r="B2580" s="16">
        <v>43637</v>
      </c>
      <c r="C2580">
        <f t="shared" si="40"/>
        <v>6</v>
      </c>
      <c r="D2580" t="str" cm="1">
        <f t="array" ref="D2580">_xlfn.IFS(C2580=4,"Quarter 1",C2580=5,"Quarter 1",C2580=6,"Quarter 1",C2580=7,"Quarter 2",C2580=8,"Quarter 2",C2580=9,"Quarter 2",C2580=10,"Quarter 3",C2580=11,"Quarter 3",C2580=12,"Quarter 3",C2580=1,"Quarter 4",C2580=2,"Quarter 4",C2580=3,"Quarter 4")</f>
        <v>Quarter 1</v>
      </c>
    </row>
    <row r="2581" spans="1:4" x14ac:dyDescent="0.2">
      <c r="A2581" s="1">
        <v>60024788</v>
      </c>
      <c r="B2581" s="16">
        <v>43637</v>
      </c>
      <c r="C2581">
        <f t="shared" si="40"/>
        <v>6</v>
      </c>
      <c r="D2581" t="str" cm="1">
        <f t="array" ref="D2581">_xlfn.IFS(C2581=4,"Quarter 1",C2581=5,"Quarter 1",C2581=6,"Quarter 1",C2581=7,"Quarter 2",C2581=8,"Quarter 2",C2581=9,"Quarter 2",C2581=10,"Quarter 3",C2581=11,"Quarter 3",C2581=12,"Quarter 3",C2581=1,"Quarter 4",C2581=2,"Quarter 4",C2581=3,"Quarter 4")</f>
        <v>Quarter 1</v>
      </c>
    </row>
    <row r="2582" spans="1:4" x14ac:dyDescent="0.2">
      <c r="A2582" s="1">
        <v>80166185</v>
      </c>
      <c r="B2582" s="16">
        <v>42907</v>
      </c>
      <c r="C2582">
        <f t="shared" si="40"/>
        <v>6</v>
      </c>
      <c r="D2582" t="str" cm="1">
        <f t="array" ref="D2582">_xlfn.IFS(C2582=4,"Quarter 1",C2582=5,"Quarter 1",C2582=6,"Quarter 1",C2582=7,"Quarter 2",C2582=8,"Quarter 2",C2582=9,"Quarter 2",C2582=10,"Quarter 3",C2582=11,"Quarter 3",C2582=12,"Quarter 3",C2582=1,"Quarter 4",C2582=2,"Quarter 4",C2582=3,"Quarter 4")</f>
        <v>Quarter 1</v>
      </c>
    </row>
    <row r="2583" spans="1:4" x14ac:dyDescent="0.2">
      <c r="A2583" s="1">
        <v>81035868</v>
      </c>
      <c r="B2583" s="16">
        <v>43636</v>
      </c>
      <c r="C2583">
        <f t="shared" si="40"/>
        <v>6</v>
      </c>
      <c r="D2583" t="str" cm="1">
        <f t="array" ref="D2583">_xlfn.IFS(C2583=4,"Quarter 1",C2583=5,"Quarter 1",C2583=6,"Quarter 1",C2583=7,"Quarter 2",C2583=8,"Quarter 2",C2583=9,"Quarter 2",C2583=10,"Quarter 3",C2583=11,"Quarter 3",C2583=12,"Quarter 3",C2583=1,"Quarter 4",C2583=2,"Quarter 4",C2583=3,"Quarter 4")</f>
        <v>Quarter 1</v>
      </c>
    </row>
    <row r="2584" spans="1:4" x14ac:dyDescent="0.2">
      <c r="A2584" s="1">
        <v>81035877</v>
      </c>
      <c r="B2584" s="16">
        <v>43636</v>
      </c>
      <c r="C2584">
        <f t="shared" si="40"/>
        <v>6</v>
      </c>
      <c r="D2584" t="str" cm="1">
        <f t="array" ref="D2584">_xlfn.IFS(C2584=4,"Quarter 1",C2584=5,"Quarter 1",C2584=6,"Quarter 1",C2584=7,"Quarter 2",C2584=8,"Quarter 2",C2584=9,"Quarter 2",C2584=10,"Quarter 3",C2584=11,"Quarter 3",C2584=12,"Quarter 3",C2584=1,"Quarter 4",C2584=2,"Quarter 4",C2584=3,"Quarter 4")</f>
        <v>Quarter 1</v>
      </c>
    </row>
    <row r="2585" spans="1:4" x14ac:dyDescent="0.2">
      <c r="A2585" s="1">
        <v>81131274</v>
      </c>
      <c r="B2585" s="16">
        <v>43636</v>
      </c>
      <c r="C2585">
        <f t="shared" si="40"/>
        <v>6</v>
      </c>
      <c r="D2585" t="str" cm="1">
        <f t="array" ref="D2585">_xlfn.IFS(C2585=4,"Quarter 1",C2585=5,"Quarter 1",C2585=6,"Quarter 1",C2585=7,"Quarter 2",C2585=8,"Quarter 2",C2585=9,"Quarter 2",C2585=10,"Quarter 3",C2585=11,"Quarter 3",C2585=12,"Quarter 3",C2585=1,"Quarter 4",C2585=2,"Quarter 4",C2585=3,"Quarter 4")</f>
        <v>Quarter 1</v>
      </c>
    </row>
    <row r="2586" spans="1:4" x14ac:dyDescent="0.2">
      <c r="A2586" s="1">
        <v>81035876</v>
      </c>
      <c r="B2586" s="16">
        <v>43636</v>
      </c>
      <c r="C2586">
        <f t="shared" si="40"/>
        <v>6</v>
      </c>
      <c r="D2586" t="str" cm="1">
        <f t="array" ref="D2586">_xlfn.IFS(C2586=4,"Quarter 1",C2586=5,"Quarter 1",C2586=6,"Quarter 1",C2586=7,"Quarter 2",C2586=8,"Quarter 2",C2586=9,"Quarter 2",C2586=10,"Quarter 3",C2586=11,"Quarter 3",C2586=12,"Quarter 3",C2586=1,"Quarter 4",C2586=2,"Quarter 4",C2586=3,"Quarter 4")</f>
        <v>Quarter 1</v>
      </c>
    </row>
    <row r="2587" spans="1:4" x14ac:dyDescent="0.2">
      <c r="A2587" s="1">
        <v>81035875</v>
      </c>
      <c r="B2587" s="16">
        <v>43636</v>
      </c>
      <c r="C2587">
        <f t="shared" si="40"/>
        <v>6</v>
      </c>
      <c r="D2587" t="str" cm="1">
        <f t="array" ref="D2587">_xlfn.IFS(C2587=4,"Quarter 1",C2587=5,"Quarter 1",C2587=6,"Quarter 1",C2587=7,"Quarter 2",C2587=8,"Quarter 2",C2587=9,"Quarter 2",C2587=10,"Quarter 3",C2587=11,"Quarter 3",C2587=12,"Quarter 3",C2587=1,"Quarter 4",C2587=2,"Quarter 4",C2587=3,"Quarter 4")</f>
        <v>Quarter 1</v>
      </c>
    </row>
    <row r="2588" spans="1:4" x14ac:dyDescent="0.2">
      <c r="A2588" s="1">
        <v>81035866</v>
      </c>
      <c r="B2588" s="16">
        <v>43636</v>
      </c>
      <c r="C2588">
        <f t="shared" si="40"/>
        <v>6</v>
      </c>
      <c r="D2588" t="str" cm="1">
        <f t="array" ref="D2588">_xlfn.IFS(C2588=4,"Quarter 1",C2588=5,"Quarter 1",C2588=6,"Quarter 1",C2588=7,"Quarter 2",C2588=8,"Quarter 2",C2588=9,"Quarter 2",C2588=10,"Quarter 3",C2588=11,"Quarter 3",C2588=12,"Quarter 3",C2588=1,"Quarter 4",C2588=2,"Quarter 4",C2588=3,"Quarter 4")</f>
        <v>Quarter 1</v>
      </c>
    </row>
    <row r="2589" spans="1:4" x14ac:dyDescent="0.2">
      <c r="A2589" s="1">
        <v>81027187</v>
      </c>
      <c r="B2589" s="16">
        <v>43636</v>
      </c>
      <c r="C2589">
        <f t="shared" si="40"/>
        <v>6</v>
      </c>
      <c r="D2589" t="str" cm="1">
        <f t="array" ref="D2589">_xlfn.IFS(C2589=4,"Quarter 1",C2589=5,"Quarter 1",C2589=6,"Quarter 1",C2589=7,"Quarter 2",C2589=8,"Quarter 2",C2589=9,"Quarter 2",C2589=10,"Quarter 3",C2589=11,"Quarter 3",C2589=12,"Quarter 3",C2589=1,"Quarter 4",C2589=2,"Quarter 4",C2589=3,"Quarter 4")</f>
        <v>Quarter 1</v>
      </c>
    </row>
    <row r="2590" spans="1:4" x14ac:dyDescent="0.2">
      <c r="A2590" s="1">
        <v>81035879</v>
      </c>
      <c r="B2590" s="16">
        <v>43636</v>
      </c>
      <c r="C2590">
        <f t="shared" si="40"/>
        <v>6</v>
      </c>
      <c r="D2590" t="str" cm="1">
        <f t="array" ref="D2590">_xlfn.IFS(C2590=4,"Quarter 1",C2590=5,"Quarter 1",C2590=6,"Quarter 1",C2590=7,"Quarter 2",C2590=8,"Quarter 2",C2590=9,"Quarter 2",C2590=10,"Quarter 3",C2590=11,"Quarter 3",C2590=12,"Quarter 3",C2590=1,"Quarter 4",C2590=2,"Quarter 4",C2590=3,"Quarter 4")</f>
        <v>Quarter 1</v>
      </c>
    </row>
    <row r="2591" spans="1:4" x14ac:dyDescent="0.2">
      <c r="A2591" s="1">
        <v>81035871</v>
      </c>
      <c r="B2591" s="16">
        <v>43636</v>
      </c>
      <c r="C2591">
        <f t="shared" si="40"/>
        <v>6</v>
      </c>
      <c r="D2591" t="str" cm="1">
        <f t="array" ref="D2591">_xlfn.IFS(C2591=4,"Quarter 1",C2591=5,"Quarter 1",C2591=6,"Quarter 1",C2591=7,"Quarter 2",C2591=8,"Quarter 2",C2591=9,"Quarter 2",C2591=10,"Quarter 3",C2591=11,"Quarter 3",C2591=12,"Quarter 3",C2591=1,"Quarter 4",C2591=2,"Quarter 4",C2591=3,"Quarter 4")</f>
        <v>Quarter 1</v>
      </c>
    </row>
    <row r="2592" spans="1:4" x14ac:dyDescent="0.2">
      <c r="A2592" s="1">
        <v>80997770</v>
      </c>
      <c r="B2592" s="16">
        <v>43271</v>
      </c>
      <c r="C2592">
        <f t="shared" si="40"/>
        <v>6</v>
      </c>
      <c r="D2592" t="str" cm="1">
        <f t="array" ref="D2592">_xlfn.IFS(C2592=4,"Quarter 1",C2592=5,"Quarter 1",C2592=6,"Quarter 1",C2592=7,"Quarter 2",C2592=8,"Quarter 2",C2592=9,"Quarter 2",C2592=10,"Quarter 3",C2592=11,"Quarter 3",C2592=12,"Quarter 3",C2592=1,"Quarter 4",C2592=2,"Quarter 4",C2592=3,"Quarter 4")</f>
        <v>Quarter 1</v>
      </c>
    </row>
    <row r="2593" spans="1:4" x14ac:dyDescent="0.2">
      <c r="A2593" s="1">
        <v>80173234</v>
      </c>
      <c r="B2593" s="16">
        <v>42906</v>
      </c>
      <c r="C2593">
        <f t="shared" si="40"/>
        <v>6</v>
      </c>
      <c r="D2593" t="str" cm="1">
        <f t="array" ref="D2593">_xlfn.IFS(C2593=4,"Quarter 1",C2593=5,"Quarter 1",C2593=6,"Quarter 1",C2593=7,"Quarter 2",C2593=8,"Quarter 2",C2593=9,"Quarter 2",C2593=10,"Quarter 3",C2593=11,"Quarter 3",C2593=12,"Quarter 3",C2593=1,"Quarter 4",C2593=2,"Quarter 4",C2593=3,"Quarter 4")</f>
        <v>Quarter 1</v>
      </c>
    </row>
    <row r="2594" spans="1:4" x14ac:dyDescent="0.2">
      <c r="A2594" s="1">
        <v>80151644</v>
      </c>
      <c r="B2594" s="16">
        <v>42906</v>
      </c>
      <c r="C2594">
        <f t="shared" si="40"/>
        <v>6</v>
      </c>
      <c r="D2594" t="str" cm="1">
        <f t="array" ref="D2594">_xlfn.IFS(C2594=4,"Quarter 1",C2594=5,"Quarter 1",C2594=6,"Quarter 1",C2594=7,"Quarter 2",C2594=8,"Quarter 2",C2594=9,"Quarter 2",C2594=10,"Quarter 3",C2594=11,"Quarter 3",C2594=12,"Quarter 3",C2594=1,"Quarter 4",C2594=2,"Quarter 4",C2594=3,"Quarter 4")</f>
        <v>Quarter 1</v>
      </c>
    </row>
    <row r="2595" spans="1:4" x14ac:dyDescent="0.2">
      <c r="A2595" s="1">
        <v>80185223</v>
      </c>
      <c r="B2595" s="16">
        <v>42906</v>
      </c>
      <c r="C2595">
        <f t="shared" si="40"/>
        <v>6</v>
      </c>
      <c r="D2595" t="str" cm="1">
        <f t="array" ref="D2595">_xlfn.IFS(C2595=4,"Quarter 1",C2595=5,"Quarter 1",C2595=6,"Quarter 1",C2595=7,"Quarter 2",C2595=8,"Quarter 2",C2595=9,"Quarter 2",C2595=10,"Quarter 3",C2595=11,"Quarter 3",C2595=12,"Quarter 3",C2595=1,"Quarter 4",C2595=2,"Quarter 4",C2595=3,"Quarter 4")</f>
        <v>Quarter 1</v>
      </c>
    </row>
    <row r="2596" spans="1:4" x14ac:dyDescent="0.2">
      <c r="A2596" s="1">
        <v>80005588</v>
      </c>
      <c r="B2596" s="16">
        <v>42541</v>
      </c>
      <c r="C2596">
        <f t="shared" si="40"/>
        <v>6</v>
      </c>
      <c r="D2596" t="str" cm="1">
        <f t="array" ref="D2596">_xlfn.IFS(C2596=4,"Quarter 1",C2596=5,"Quarter 1",C2596=6,"Quarter 1",C2596=7,"Quarter 2",C2596=8,"Quarter 2",C2596=9,"Quarter 2",C2596=10,"Quarter 3",C2596=11,"Quarter 3",C2596=12,"Quarter 3",C2596=1,"Quarter 4",C2596=2,"Quarter 4",C2596=3,"Quarter 4")</f>
        <v>Quarter 1</v>
      </c>
    </row>
    <row r="2597" spans="1:4" x14ac:dyDescent="0.2">
      <c r="A2597" s="1">
        <v>81028895</v>
      </c>
      <c r="B2597" s="16">
        <v>43618</v>
      </c>
      <c r="C2597">
        <f t="shared" si="40"/>
        <v>6</v>
      </c>
      <c r="D2597" t="str" cm="1">
        <f t="array" ref="D2597">_xlfn.IFS(C2597=4,"Quarter 1",C2597=5,"Quarter 1",C2597=6,"Quarter 1",C2597=7,"Quarter 2",C2597=8,"Quarter 2",C2597=9,"Quarter 2",C2597=10,"Quarter 3",C2597=11,"Quarter 3",C2597=12,"Quarter 3",C2597=1,"Quarter 4",C2597=2,"Quarter 4",C2597=3,"Quarter 4")</f>
        <v>Quarter 1</v>
      </c>
    </row>
    <row r="2598" spans="1:4" x14ac:dyDescent="0.2">
      <c r="A2598" s="1">
        <v>70038131</v>
      </c>
      <c r="B2598" s="16">
        <v>43618</v>
      </c>
      <c r="C2598">
        <f t="shared" si="40"/>
        <v>6</v>
      </c>
      <c r="D2598" t="str" cm="1">
        <f t="array" ref="D2598">_xlfn.IFS(C2598=4,"Quarter 1",C2598=5,"Quarter 1",C2598=6,"Quarter 1",C2598=7,"Quarter 2",C2598=8,"Quarter 2",C2598=9,"Quarter 2",C2598=10,"Quarter 3",C2598=11,"Quarter 3",C2598=12,"Quarter 3",C2598=1,"Quarter 4",C2598=2,"Quarter 4",C2598=3,"Quarter 4")</f>
        <v>Quarter 1</v>
      </c>
    </row>
    <row r="2599" spans="1:4" x14ac:dyDescent="0.2">
      <c r="A2599" s="1">
        <v>81110386</v>
      </c>
      <c r="B2599" s="16">
        <v>43618</v>
      </c>
      <c r="C2599">
        <f t="shared" si="40"/>
        <v>6</v>
      </c>
      <c r="D2599" t="str" cm="1">
        <f t="array" ref="D2599">_xlfn.IFS(C2599=4,"Quarter 1",C2599=5,"Quarter 1",C2599=6,"Quarter 1",C2599=7,"Quarter 2",C2599=8,"Quarter 2",C2599=9,"Quarter 2",C2599=10,"Quarter 3",C2599=11,"Quarter 3",C2599=12,"Quarter 3",C2599=1,"Quarter 4",C2599=2,"Quarter 4",C2599=3,"Quarter 4")</f>
        <v>Quarter 1</v>
      </c>
    </row>
    <row r="2600" spans="1:4" x14ac:dyDescent="0.2">
      <c r="A2600" s="1">
        <v>80108430</v>
      </c>
      <c r="B2600" s="16">
        <v>43618</v>
      </c>
      <c r="C2600">
        <f t="shared" si="40"/>
        <v>6</v>
      </c>
      <c r="D2600" t="str" cm="1">
        <f t="array" ref="D2600">_xlfn.IFS(C2600=4,"Quarter 1",C2600=5,"Quarter 1",C2600=6,"Quarter 1",C2600=7,"Quarter 2",C2600=8,"Quarter 2",C2600=9,"Quarter 2",C2600=10,"Quarter 3",C2600=11,"Quarter 3",C2600=12,"Quarter 3",C2600=1,"Quarter 4",C2600=2,"Quarter 4",C2600=3,"Quarter 4")</f>
        <v>Quarter 1</v>
      </c>
    </row>
    <row r="2601" spans="1:4" x14ac:dyDescent="0.2">
      <c r="A2601" s="1">
        <v>70135893</v>
      </c>
      <c r="B2601" s="16">
        <v>43253</v>
      </c>
      <c r="C2601">
        <f t="shared" si="40"/>
        <v>6</v>
      </c>
      <c r="D2601" t="str" cm="1">
        <f t="array" ref="D2601">_xlfn.IFS(C2601=4,"Quarter 1",C2601=5,"Quarter 1",C2601=6,"Quarter 1",C2601=7,"Quarter 2",C2601=8,"Quarter 2",C2601=9,"Quarter 2",C2601=10,"Quarter 3",C2601=11,"Quarter 3",C2601=12,"Quarter 3",C2601=1,"Quarter 4",C2601=2,"Quarter 4",C2601=3,"Quarter 4")</f>
        <v>Quarter 1</v>
      </c>
    </row>
    <row r="2602" spans="1:4" x14ac:dyDescent="0.2">
      <c r="A2602" s="1">
        <v>80121844</v>
      </c>
      <c r="B2602" s="16">
        <v>42888</v>
      </c>
      <c r="C2602">
        <f t="shared" si="40"/>
        <v>6</v>
      </c>
      <c r="D2602" t="str" cm="1">
        <f t="array" ref="D2602">_xlfn.IFS(C2602=4,"Quarter 1",C2602=5,"Quarter 1",C2602=6,"Quarter 1",C2602=7,"Quarter 2",C2602=8,"Quarter 2",C2602=9,"Quarter 2",C2602=10,"Quarter 3",C2602=11,"Quarter 3",C2602=12,"Quarter 3",C2602=1,"Quarter 4",C2602=2,"Quarter 4",C2602=3,"Quarter 4")</f>
        <v>Quarter 1</v>
      </c>
    </row>
    <row r="2603" spans="1:4" x14ac:dyDescent="0.2">
      <c r="A2603" s="1">
        <v>80133117</v>
      </c>
      <c r="B2603" s="16">
        <v>42888</v>
      </c>
      <c r="C2603">
        <f t="shared" si="40"/>
        <v>6</v>
      </c>
      <c r="D2603" t="str" cm="1">
        <f t="array" ref="D2603">_xlfn.IFS(C2603=4,"Quarter 1",C2603=5,"Quarter 1",C2603=6,"Quarter 1",C2603=7,"Quarter 2",C2603=8,"Quarter 2",C2603=9,"Quarter 2",C2603=10,"Quarter 3",C2603=11,"Quarter 3",C2603=12,"Quarter 3",C2603=1,"Quarter 4",C2603=2,"Quarter 4",C2603=3,"Quarter 4")</f>
        <v>Quarter 1</v>
      </c>
    </row>
    <row r="2604" spans="1:4" x14ac:dyDescent="0.2">
      <c r="A2604" s="1">
        <v>80158750</v>
      </c>
      <c r="B2604" s="16">
        <v>42888</v>
      </c>
      <c r="C2604">
        <f t="shared" si="40"/>
        <v>6</v>
      </c>
      <c r="D2604" t="str" cm="1">
        <f t="array" ref="D2604">_xlfn.IFS(C2604=4,"Quarter 1",C2604=5,"Quarter 1",C2604=6,"Quarter 1",C2604=7,"Quarter 2",C2604=8,"Quarter 2",C2604=9,"Quarter 2",C2604=10,"Quarter 3",C2604=11,"Quarter 3",C2604=12,"Quarter 3",C2604=1,"Quarter 4",C2604=2,"Quarter 4",C2604=3,"Quarter 4")</f>
        <v>Quarter 1</v>
      </c>
    </row>
    <row r="2605" spans="1:4" x14ac:dyDescent="0.2">
      <c r="A2605" s="1">
        <v>80176840</v>
      </c>
      <c r="B2605" s="16">
        <v>42888</v>
      </c>
      <c r="C2605">
        <f t="shared" si="40"/>
        <v>6</v>
      </c>
      <c r="D2605" t="str" cm="1">
        <f t="array" ref="D2605">_xlfn.IFS(C2605=4,"Quarter 1",C2605=5,"Quarter 1",C2605=6,"Quarter 1",C2605=7,"Quarter 2",C2605=8,"Quarter 2",C2605=9,"Quarter 2",C2605=10,"Quarter 3",C2605=11,"Quarter 3",C2605=12,"Quarter 3",C2605=1,"Quarter 4",C2605=2,"Quarter 4",C2605=3,"Quarter 4")</f>
        <v>Quarter 1</v>
      </c>
    </row>
    <row r="2606" spans="1:4" x14ac:dyDescent="0.2">
      <c r="A2606" s="1">
        <v>80095626</v>
      </c>
      <c r="B2606" s="16">
        <v>42523</v>
      </c>
      <c r="C2606">
        <f t="shared" si="40"/>
        <v>6</v>
      </c>
      <c r="D2606" t="str" cm="1">
        <f t="array" ref="D2606">_xlfn.IFS(C2606=4,"Quarter 1",C2606=5,"Quarter 1",C2606=6,"Quarter 1",C2606=7,"Quarter 2",C2606=8,"Quarter 2",C2606=9,"Quarter 2",C2606=10,"Quarter 3",C2606=11,"Quarter 3",C2606=12,"Quarter 3",C2606=1,"Quarter 4",C2606=2,"Quarter 4",C2606=3,"Quarter 4")</f>
        <v>Quarter 1</v>
      </c>
    </row>
    <row r="2607" spans="1:4" x14ac:dyDescent="0.2">
      <c r="A2607" s="1">
        <v>80216302</v>
      </c>
      <c r="B2607" s="16">
        <v>43635</v>
      </c>
      <c r="C2607">
        <f t="shared" si="40"/>
        <v>6</v>
      </c>
      <c r="D2607" t="str" cm="1">
        <f t="array" ref="D2607">_xlfn.IFS(C2607=4,"Quarter 1",C2607=5,"Quarter 1",C2607=6,"Quarter 1",C2607=7,"Quarter 2",C2607=8,"Quarter 2",C2607=9,"Quarter 2",C2607=10,"Quarter 3",C2607=11,"Quarter 3",C2607=12,"Quarter 3",C2607=1,"Quarter 4",C2607=2,"Quarter 4",C2607=3,"Quarter 4")</f>
        <v>Quarter 1</v>
      </c>
    </row>
    <row r="2608" spans="1:4" x14ac:dyDescent="0.2">
      <c r="A2608" s="1">
        <v>81105525</v>
      </c>
      <c r="B2608" s="16">
        <v>43635</v>
      </c>
      <c r="C2608">
        <f t="shared" si="40"/>
        <v>6</v>
      </c>
      <c r="D2608" t="str" cm="1">
        <f t="array" ref="D2608">_xlfn.IFS(C2608=4,"Quarter 1",C2608=5,"Quarter 1",C2608=6,"Quarter 1",C2608=7,"Quarter 2",C2608=8,"Quarter 2",C2608=9,"Quarter 2",C2608=10,"Quarter 3",C2608=11,"Quarter 3",C2608=12,"Quarter 3",C2608=1,"Quarter 4",C2608=2,"Quarter 4",C2608=3,"Quarter 4")</f>
        <v>Quarter 1</v>
      </c>
    </row>
    <row r="2609" spans="1:4" x14ac:dyDescent="0.2">
      <c r="A2609" s="1">
        <v>81017094</v>
      </c>
      <c r="B2609" s="16">
        <v>43635</v>
      </c>
      <c r="C2609">
        <f t="shared" si="40"/>
        <v>6</v>
      </c>
      <c r="D2609" t="str" cm="1">
        <f t="array" ref="D2609">_xlfn.IFS(C2609=4,"Quarter 1",C2609=5,"Quarter 1",C2609=6,"Quarter 1",C2609=7,"Quarter 2",C2609=8,"Quarter 2",C2609=9,"Quarter 2",C2609=10,"Quarter 3",C2609=11,"Quarter 3",C2609=12,"Quarter 3",C2609=1,"Quarter 4",C2609=2,"Quarter 4",C2609=3,"Quarter 4")</f>
        <v>Quarter 1</v>
      </c>
    </row>
    <row r="2610" spans="1:4" x14ac:dyDescent="0.2">
      <c r="A2610" s="1">
        <v>80190535</v>
      </c>
      <c r="B2610" s="16">
        <v>43635</v>
      </c>
      <c r="C2610">
        <f t="shared" si="40"/>
        <v>6</v>
      </c>
      <c r="D2610" t="str" cm="1">
        <f t="array" ref="D2610">_xlfn.IFS(C2610=4,"Quarter 1",C2610=5,"Quarter 1",C2610=6,"Quarter 1",C2610=7,"Quarter 2",C2610=8,"Quarter 2",C2610=9,"Quarter 2",C2610=10,"Quarter 3",C2610=11,"Quarter 3",C2610=12,"Quarter 3",C2610=1,"Quarter 4",C2610=2,"Quarter 4",C2610=3,"Quarter 4")</f>
        <v>Quarter 1</v>
      </c>
    </row>
    <row r="2611" spans="1:4" x14ac:dyDescent="0.2">
      <c r="A2611" s="1">
        <v>80241071</v>
      </c>
      <c r="B2611" s="16">
        <v>43635</v>
      </c>
      <c r="C2611">
        <f t="shared" si="40"/>
        <v>6</v>
      </c>
      <c r="D2611" t="str" cm="1">
        <f t="array" ref="D2611">_xlfn.IFS(C2611=4,"Quarter 1",C2611=5,"Quarter 1",C2611=6,"Quarter 1",C2611=7,"Quarter 2",C2611=8,"Quarter 2",C2611=9,"Quarter 2",C2611=10,"Quarter 3",C2611=11,"Quarter 3",C2611=12,"Quarter 3",C2611=1,"Quarter 4",C2611=2,"Quarter 4",C2611=3,"Quarter 4")</f>
        <v>Quarter 1</v>
      </c>
    </row>
    <row r="2612" spans="1:4" x14ac:dyDescent="0.2">
      <c r="A2612" s="1">
        <v>80233611</v>
      </c>
      <c r="B2612" s="16">
        <v>43270</v>
      </c>
      <c r="C2612">
        <f t="shared" si="40"/>
        <v>6</v>
      </c>
      <c r="D2612" t="str" cm="1">
        <f t="array" ref="D2612">_xlfn.IFS(C2612=4,"Quarter 1",C2612=5,"Quarter 1",C2612=6,"Quarter 1",C2612=7,"Quarter 2",C2612=8,"Quarter 2",C2612=9,"Quarter 2",C2612=10,"Quarter 3",C2612=11,"Quarter 3",C2612=12,"Quarter 3",C2612=1,"Quarter 4",C2612=2,"Quarter 4",C2612=3,"Quarter 4")</f>
        <v>Quarter 1</v>
      </c>
    </row>
    <row r="2613" spans="1:4" x14ac:dyDescent="0.2">
      <c r="A2613" s="1">
        <v>80993106</v>
      </c>
      <c r="B2613" s="16">
        <v>43270</v>
      </c>
      <c r="C2613">
        <f t="shared" si="40"/>
        <v>6</v>
      </c>
      <c r="D2613" t="str" cm="1">
        <f t="array" ref="D2613">_xlfn.IFS(C2613=4,"Quarter 1",C2613=5,"Quarter 1",C2613=6,"Quarter 1",C2613=7,"Quarter 2",C2613=8,"Quarter 2",C2613=9,"Quarter 2",C2613=10,"Quarter 3",C2613=11,"Quarter 3",C2613=12,"Quarter 3",C2613=1,"Quarter 4",C2613=2,"Quarter 4",C2613=3,"Quarter 4")</f>
        <v>Quarter 1</v>
      </c>
    </row>
    <row r="2614" spans="1:4" x14ac:dyDescent="0.2">
      <c r="A2614" s="1">
        <v>80160814</v>
      </c>
      <c r="B2614" s="16">
        <v>42905</v>
      </c>
      <c r="C2614">
        <f t="shared" si="40"/>
        <v>6</v>
      </c>
      <c r="D2614" t="str" cm="1">
        <f t="array" ref="D2614">_xlfn.IFS(C2614=4,"Quarter 1",C2614=5,"Quarter 1",C2614=6,"Quarter 1",C2614=7,"Quarter 2",C2614=8,"Quarter 2",C2614=9,"Quarter 2",C2614=10,"Quarter 3",C2614=11,"Quarter 3",C2614=12,"Quarter 3",C2614=1,"Quarter 4",C2614=2,"Quarter 4",C2614=3,"Quarter 4")</f>
        <v>Quarter 1</v>
      </c>
    </row>
    <row r="2615" spans="1:4" x14ac:dyDescent="0.2">
      <c r="A2615" s="1">
        <v>80993404</v>
      </c>
      <c r="B2615" s="16">
        <v>43634</v>
      </c>
      <c r="C2615">
        <f t="shared" si="40"/>
        <v>6</v>
      </c>
      <c r="D2615" t="str" cm="1">
        <f t="array" ref="D2615">_xlfn.IFS(C2615=4,"Quarter 1",C2615=5,"Quarter 1",C2615=6,"Quarter 1",C2615=7,"Quarter 2",C2615=8,"Quarter 2",C2615=9,"Quarter 2",C2615=10,"Quarter 3",C2615=11,"Quarter 3",C2615=12,"Quarter 3",C2615=1,"Quarter 4",C2615=2,"Quarter 4",C2615=3,"Quarter 4")</f>
        <v>Quarter 1</v>
      </c>
    </row>
    <row r="2616" spans="1:4" x14ac:dyDescent="0.2">
      <c r="A2616" s="1">
        <v>81092781</v>
      </c>
      <c r="B2616" s="16">
        <v>43634</v>
      </c>
      <c r="C2616">
        <f t="shared" si="40"/>
        <v>6</v>
      </c>
      <c r="D2616" t="str" cm="1">
        <f t="array" ref="D2616">_xlfn.IFS(C2616=4,"Quarter 1",C2616=5,"Quarter 1",C2616=6,"Quarter 1",C2616=7,"Quarter 2",C2616=8,"Quarter 2",C2616=9,"Quarter 2",C2616=10,"Quarter 3",C2616=11,"Quarter 3",C2616=12,"Quarter 3",C2616=1,"Quarter 4",C2616=2,"Quarter 4",C2616=3,"Quarter 4")</f>
        <v>Quarter 1</v>
      </c>
    </row>
    <row r="2617" spans="1:4" x14ac:dyDescent="0.2">
      <c r="A2617" s="1">
        <v>81001090</v>
      </c>
      <c r="B2617" s="16">
        <v>43634</v>
      </c>
      <c r="C2617">
        <f t="shared" si="40"/>
        <v>6</v>
      </c>
      <c r="D2617" t="str" cm="1">
        <f t="array" ref="D2617">_xlfn.IFS(C2617=4,"Quarter 1",C2617=5,"Quarter 1",C2617=6,"Quarter 1",C2617=7,"Quarter 2",C2617=8,"Quarter 2",C2617=9,"Quarter 2",C2617=10,"Quarter 3",C2617=11,"Quarter 3",C2617=12,"Quarter 3",C2617=1,"Quarter 4",C2617=2,"Quarter 4",C2617=3,"Quarter 4")</f>
        <v>Quarter 1</v>
      </c>
    </row>
    <row r="2618" spans="1:4" x14ac:dyDescent="0.2">
      <c r="A2618" s="1">
        <v>81083891</v>
      </c>
      <c r="B2618" s="16">
        <v>43634</v>
      </c>
      <c r="C2618">
        <f t="shared" si="40"/>
        <v>6</v>
      </c>
      <c r="D2618" t="str" cm="1">
        <f t="array" ref="D2618">_xlfn.IFS(C2618=4,"Quarter 1",C2618=5,"Quarter 1",C2618=6,"Quarter 1",C2618=7,"Quarter 2",C2618=8,"Quarter 2",C2618=9,"Quarter 2",C2618=10,"Quarter 3",C2618=11,"Quarter 3",C2618=12,"Quarter 3",C2618=1,"Quarter 4",C2618=2,"Quarter 4",C2618=3,"Quarter 4")</f>
        <v>Quarter 1</v>
      </c>
    </row>
    <row r="2619" spans="1:4" x14ac:dyDescent="0.2">
      <c r="A2619" s="1">
        <v>81092782</v>
      </c>
      <c r="B2619" s="16">
        <v>43634</v>
      </c>
      <c r="C2619">
        <f t="shared" si="40"/>
        <v>6</v>
      </c>
      <c r="D2619" t="str" cm="1">
        <f t="array" ref="D2619">_xlfn.IFS(C2619=4,"Quarter 1",C2619=5,"Quarter 1",C2619=6,"Quarter 1",C2619=7,"Quarter 2",C2619=8,"Quarter 2",C2619=9,"Quarter 2",C2619=10,"Quarter 3",C2619=11,"Quarter 3",C2619=12,"Quarter 3",C2619=1,"Quarter 4",C2619=2,"Quarter 4",C2619=3,"Quarter 4")</f>
        <v>Quarter 1</v>
      </c>
    </row>
    <row r="2620" spans="1:4" x14ac:dyDescent="0.2">
      <c r="A2620" s="1">
        <v>81092780</v>
      </c>
      <c r="B2620" s="16">
        <v>43634</v>
      </c>
      <c r="C2620">
        <f t="shared" si="40"/>
        <v>6</v>
      </c>
      <c r="D2620" t="str" cm="1">
        <f t="array" ref="D2620">_xlfn.IFS(C2620=4,"Quarter 1",C2620=5,"Quarter 1",C2620=6,"Quarter 1",C2620=7,"Quarter 2",C2620=8,"Quarter 2",C2620=9,"Quarter 2",C2620=10,"Quarter 3",C2620=11,"Quarter 3",C2620=12,"Quarter 3",C2620=1,"Quarter 4",C2620=2,"Quarter 4",C2620=3,"Quarter 4")</f>
        <v>Quarter 1</v>
      </c>
    </row>
    <row r="2621" spans="1:4" x14ac:dyDescent="0.2">
      <c r="A2621" s="1">
        <v>81092783</v>
      </c>
      <c r="B2621" s="16">
        <v>43634</v>
      </c>
      <c r="C2621">
        <f t="shared" si="40"/>
        <v>6</v>
      </c>
      <c r="D2621" t="str" cm="1">
        <f t="array" ref="D2621">_xlfn.IFS(C2621=4,"Quarter 1",C2621=5,"Quarter 1",C2621=6,"Quarter 1",C2621=7,"Quarter 2",C2621=8,"Quarter 2",C2621=9,"Quarter 2",C2621=10,"Quarter 3",C2621=11,"Quarter 3",C2621=12,"Quarter 3",C2621=1,"Quarter 4",C2621=2,"Quarter 4",C2621=3,"Quarter 4")</f>
        <v>Quarter 1</v>
      </c>
    </row>
    <row r="2622" spans="1:4" x14ac:dyDescent="0.2">
      <c r="A2622" s="1">
        <v>81136963</v>
      </c>
      <c r="B2622" s="16">
        <v>43634</v>
      </c>
      <c r="C2622">
        <f t="shared" si="40"/>
        <v>6</v>
      </c>
      <c r="D2622" t="str" cm="1">
        <f t="array" ref="D2622">_xlfn.IFS(C2622=4,"Quarter 1",C2622=5,"Quarter 1",C2622=6,"Quarter 1",C2622=7,"Quarter 2",C2622=8,"Quarter 2",C2622=9,"Quarter 2",C2622=10,"Quarter 3",C2622=11,"Quarter 3",C2622=12,"Quarter 3",C2622=1,"Quarter 4",C2622=2,"Quarter 4",C2622=3,"Quarter 4")</f>
        <v>Quarter 1</v>
      </c>
    </row>
    <row r="2623" spans="1:4" x14ac:dyDescent="0.2">
      <c r="A2623" s="1">
        <v>80195801</v>
      </c>
      <c r="B2623" s="16">
        <v>43269</v>
      </c>
      <c r="C2623">
        <f t="shared" si="40"/>
        <v>6</v>
      </c>
      <c r="D2623" t="str" cm="1">
        <f t="array" ref="D2623">_xlfn.IFS(C2623=4,"Quarter 1",C2623=5,"Quarter 1",C2623=6,"Quarter 1",C2623=7,"Quarter 2",C2623=8,"Quarter 2",C2623=9,"Quarter 2",C2623=10,"Quarter 3",C2623=11,"Quarter 3",C2623=12,"Quarter 3",C2623=1,"Quarter 4",C2623=2,"Quarter 4",C2623=3,"Quarter 4")</f>
        <v>Quarter 1</v>
      </c>
    </row>
    <row r="2624" spans="1:4" x14ac:dyDescent="0.2">
      <c r="A2624" s="1">
        <v>80999727</v>
      </c>
      <c r="B2624" s="16">
        <v>43269</v>
      </c>
      <c r="C2624">
        <f t="shared" si="40"/>
        <v>6</v>
      </c>
      <c r="D2624" t="str" cm="1">
        <f t="array" ref="D2624">_xlfn.IFS(C2624=4,"Quarter 1",C2624=5,"Quarter 1",C2624=6,"Quarter 1",C2624=7,"Quarter 2",C2624=8,"Quarter 2",C2624=9,"Quarter 2",C2624=10,"Quarter 3",C2624=11,"Quarter 3",C2624=12,"Quarter 3",C2624=1,"Quarter 4",C2624=2,"Quarter 4",C2624=3,"Quarter 4")</f>
        <v>Quarter 1</v>
      </c>
    </row>
    <row r="2625" spans="1:4" x14ac:dyDescent="0.2">
      <c r="A2625" s="1">
        <v>80993088</v>
      </c>
      <c r="B2625" s="16">
        <v>43269</v>
      </c>
      <c r="C2625">
        <f t="shared" si="40"/>
        <v>6</v>
      </c>
      <c r="D2625" t="str" cm="1">
        <f t="array" ref="D2625">_xlfn.IFS(C2625=4,"Quarter 1",C2625=5,"Quarter 1",C2625=6,"Quarter 1",C2625=7,"Quarter 2",C2625=8,"Quarter 2",C2625=9,"Quarter 2",C2625=10,"Quarter 3",C2625=11,"Quarter 3",C2625=12,"Quarter 3",C2625=1,"Quarter 4",C2625=2,"Quarter 4",C2625=3,"Quarter 4")</f>
        <v>Quarter 1</v>
      </c>
    </row>
    <row r="2626" spans="1:4" x14ac:dyDescent="0.2">
      <c r="A2626" s="1">
        <v>80076698</v>
      </c>
      <c r="B2626" s="16">
        <v>42539</v>
      </c>
      <c r="C2626">
        <f t="shared" si="40"/>
        <v>6</v>
      </c>
      <c r="D2626" t="str" cm="1">
        <f t="array" ref="D2626">_xlfn.IFS(C2626=4,"Quarter 1",C2626=5,"Quarter 1",C2626=6,"Quarter 1",C2626=7,"Quarter 2",C2626=8,"Quarter 2",C2626=9,"Quarter 2",C2626=10,"Quarter 3",C2626=11,"Quarter 3",C2626=12,"Quarter 3",C2626=1,"Quarter 4",C2626=2,"Quarter 4",C2626=3,"Quarter 4")</f>
        <v>Quarter 1</v>
      </c>
    </row>
    <row r="2627" spans="1:4" x14ac:dyDescent="0.2">
      <c r="A2627" s="1">
        <v>80038159</v>
      </c>
      <c r="B2627" s="16">
        <v>42903</v>
      </c>
      <c r="C2627">
        <f t="shared" ref="C2627:C2690" si="41">MONTH(B2627)</f>
        <v>6</v>
      </c>
      <c r="D2627" t="str" cm="1">
        <f t="array" ref="D2627">_xlfn.IFS(C2627=4,"Quarter 1",C2627=5,"Quarter 1",C2627=6,"Quarter 1",C2627=7,"Quarter 2",C2627=8,"Quarter 2",C2627=9,"Quarter 2",C2627=10,"Quarter 3",C2627=11,"Quarter 3",C2627=12,"Quarter 3",C2627=1,"Quarter 4",C2627=2,"Quarter 4",C2627=3,"Quarter 4")</f>
        <v>Quarter 1</v>
      </c>
    </row>
    <row r="2628" spans="1:4" x14ac:dyDescent="0.2">
      <c r="A2628" s="1">
        <v>80037691</v>
      </c>
      <c r="B2628" s="16">
        <v>43632</v>
      </c>
      <c r="C2628">
        <f t="shared" si="41"/>
        <v>6</v>
      </c>
      <c r="D2628" t="str" cm="1">
        <f t="array" ref="D2628">_xlfn.IFS(C2628=4,"Quarter 1",C2628=5,"Quarter 1",C2628=6,"Quarter 1",C2628=7,"Quarter 2",C2628=8,"Quarter 2",C2628=9,"Quarter 2",C2628=10,"Quarter 3",C2628=11,"Quarter 3",C2628=12,"Quarter 3",C2628=1,"Quarter 4",C2628=2,"Quarter 4",C2628=3,"Quarter 4")</f>
        <v>Quarter 1</v>
      </c>
    </row>
    <row r="2629" spans="1:4" x14ac:dyDescent="0.2">
      <c r="A2629" s="1">
        <v>80998296</v>
      </c>
      <c r="B2629" s="16">
        <v>43632</v>
      </c>
      <c r="C2629">
        <f t="shared" si="41"/>
        <v>6</v>
      </c>
      <c r="D2629" t="str" cm="1">
        <f t="array" ref="D2629">_xlfn.IFS(C2629=4,"Quarter 1",C2629=5,"Quarter 1",C2629=6,"Quarter 1",C2629=7,"Quarter 2",C2629=8,"Quarter 2",C2629=9,"Quarter 2",C2629=10,"Quarter 3",C2629=11,"Quarter 3",C2629=12,"Quarter 3",C2629=1,"Quarter 4",C2629=2,"Quarter 4",C2629=3,"Quarter 4")</f>
        <v>Quarter 1</v>
      </c>
    </row>
    <row r="2630" spans="1:4" x14ac:dyDescent="0.2">
      <c r="A2630" s="1">
        <v>80049873</v>
      </c>
      <c r="B2630" s="16">
        <v>42902</v>
      </c>
      <c r="C2630">
        <f t="shared" si="41"/>
        <v>6</v>
      </c>
      <c r="D2630" t="str" cm="1">
        <f t="array" ref="D2630">_xlfn.IFS(C2630=4,"Quarter 1",C2630=5,"Quarter 1",C2630=6,"Quarter 1",C2630=7,"Quarter 2",C2630=8,"Quarter 2",C2630=9,"Quarter 2",C2630=10,"Quarter 3",C2630=11,"Quarter 3",C2630=12,"Quarter 3",C2630=1,"Quarter 4",C2630=2,"Quarter 4",C2630=3,"Quarter 4")</f>
        <v>Quarter 1</v>
      </c>
    </row>
    <row r="2631" spans="1:4" x14ac:dyDescent="0.2">
      <c r="A2631" s="1">
        <v>80094358</v>
      </c>
      <c r="B2631" s="16">
        <v>42902</v>
      </c>
      <c r="C2631">
        <f t="shared" si="41"/>
        <v>6</v>
      </c>
      <c r="D2631" t="str" cm="1">
        <f t="array" ref="D2631">_xlfn.IFS(C2631=4,"Quarter 1",C2631=5,"Quarter 1",C2631=6,"Quarter 1",C2631=7,"Quarter 2",C2631=8,"Quarter 2",C2631=9,"Quarter 2",C2631=10,"Quarter 3",C2631=11,"Quarter 3",C2631=12,"Quarter 3",C2631=1,"Quarter 4",C2631=2,"Quarter 4",C2631=3,"Quarter 4")</f>
        <v>Quarter 1</v>
      </c>
    </row>
    <row r="2632" spans="1:4" x14ac:dyDescent="0.2">
      <c r="A2632" s="1">
        <v>80174177</v>
      </c>
      <c r="B2632" s="16">
        <v>42902</v>
      </c>
      <c r="C2632">
        <f t="shared" si="41"/>
        <v>6</v>
      </c>
      <c r="D2632" t="str" cm="1">
        <f t="array" ref="D2632">_xlfn.IFS(C2632=4,"Quarter 1",C2632=5,"Quarter 1",C2632=6,"Quarter 1",C2632=7,"Quarter 2",C2632=8,"Quarter 2",C2632=9,"Quarter 2",C2632=10,"Quarter 3",C2632=11,"Quarter 3",C2632=12,"Quarter 3",C2632=1,"Quarter 4",C2632=2,"Quarter 4",C2632=3,"Quarter 4")</f>
        <v>Quarter 1</v>
      </c>
    </row>
    <row r="2633" spans="1:4" x14ac:dyDescent="0.2">
      <c r="A2633" s="1">
        <v>81123051</v>
      </c>
      <c r="B2633" s="16">
        <v>43631</v>
      </c>
      <c r="C2633">
        <f t="shared" si="41"/>
        <v>6</v>
      </c>
      <c r="D2633" t="str" cm="1">
        <f t="array" ref="D2633">_xlfn.IFS(C2633=4,"Quarter 1",C2633=5,"Quarter 1",C2633=6,"Quarter 1",C2633=7,"Quarter 2",C2633=8,"Quarter 2",C2633=9,"Quarter 2",C2633=10,"Quarter 3",C2633=11,"Quarter 3",C2633=12,"Quarter 3",C2633=1,"Quarter 4",C2633=2,"Quarter 4",C2633=3,"Quarter 4")</f>
        <v>Quarter 1</v>
      </c>
    </row>
    <row r="2634" spans="1:4" x14ac:dyDescent="0.2">
      <c r="A2634" s="1">
        <v>81081067</v>
      </c>
      <c r="B2634" s="16">
        <v>43631</v>
      </c>
      <c r="C2634">
        <f t="shared" si="41"/>
        <v>6</v>
      </c>
      <c r="D2634" t="str" cm="1">
        <f t="array" ref="D2634">_xlfn.IFS(C2634=4,"Quarter 1",C2634=5,"Quarter 1",C2634=6,"Quarter 1",C2634=7,"Quarter 2",C2634=8,"Quarter 2",C2634=9,"Quarter 2",C2634=10,"Quarter 3",C2634=11,"Quarter 3",C2634=12,"Quarter 3",C2634=1,"Quarter 4",C2634=2,"Quarter 4",C2634=3,"Quarter 4")</f>
        <v>Quarter 1</v>
      </c>
    </row>
    <row r="2635" spans="1:4" x14ac:dyDescent="0.2">
      <c r="A2635" s="1">
        <v>70305217</v>
      </c>
      <c r="B2635" s="16">
        <v>43631</v>
      </c>
      <c r="C2635">
        <f t="shared" si="41"/>
        <v>6</v>
      </c>
      <c r="D2635" t="str" cm="1">
        <f t="array" ref="D2635">_xlfn.IFS(C2635=4,"Quarter 1",C2635=5,"Quarter 1",C2635=6,"Quarter 1",C2635=7,"Quarter 2",C2635=8,"Quarter 2",C2635=9,"Quarter 2",C2635=10,"Quarter 3",C2635=11,"Quarter 3",C2635=12,"Quarter 3",C2635=1,"Quarter 4",C2635=2,"Quarter 4",C2635=3,"Quarter 4")</f>
        <v>Quarter 1</v>
      </c>
    </row>
    <row r="2636" spans="1:4" x14ac:dyDescent="0.2">
      <c r="A2636" s="1">
        <v>81034980</v>
      </c>
      <c r="B2636" s="16">
        <v>43631</v>
      </c>
      <c r="C2636">
        <f t="shared" si="41"/>
        <v>6</v>
      </c>
      <c r="D2636" t="str" cm="1">
        <f t="array" ref="D2636">_xlfn.IFS(C2636=4,"Quarter 1",C2636=5,"Quarter 1",C2636=6,"Quarter 1",C2636=7,"Quarter 2",C2636=8,"Quarter 2",C2636=9,"Quarter 2",C2636=10,"Quarter 3",C2636=11,"Quarter 3",C2636=12,"Quarter 3",C2636=1,"Quarter 4",C2636=2,"Quarter 4",C2636=3,"Quarter 4")</f>
        <v>Quarter 1</v>
      </c>
    </row>
    <row r="2637" spans="1:4" x14ac:dyDescent="0.2">
      <c r="A2637" s="1">
        <v>81123052</v>
      </c>
      <c r="B2637" s="16">
        <v>43631</v>
      </c>
      <c r="C2637">
        <f t="shared" si="41"/>
        <v>6</v>
      </c>
      <c r="D2637" t="str" cm="1">
        <f t="array" ref="D2637">_xlfn.IFS(C2637=4,"Quarter 1",C2637=5,"Quarter 1",C2637=6,"Quarter 1",C2637=7,"Quarter 2",C2637=8,"Quarter 2",C2637=9,"Quarter 2",C2637=10,"Quarter 3",C2637=11,"Quarter 3",C2637=12,"Quarter 3",C2637=1,"Quarter 4",C2637=2,"Quarter 4",C2637=3,"Quarter 4")</f>
        <v>Quarter 1</v>
      </c>
    </row>
    <row r="2638" spans="1:4" x14ac:dyDescent="0.2">
      <c r="A2638" s="1">
        <v>81035887</v>
      </c>
      <c r="B2638" s="16">
        <v>43631</v>
      </c>
      <c r="C2638">
        <f t="shared" si="41"/>
        <v>6</v>
      </c>
      <c r="D2638" t="str" cm="1">
        <f t="array" ref="D2638">_xlfn.IFS(C2638=4,"Quarter 1",C2638=5,"Quarter 1",C2638=6,"Quarter 1",C2638=7,"Quarter 2",C2638=8,"Quarter 2",C2638=9,"Quarter 2",C2638=10,"Quarter 3",C2638=11,"Quarter 3",C2638=12,"Quarter 3",C2638=1,"Quarter 4",C2638=2,"Quarter 4",C2638=3,"Quarter 4")</f>
        <v>Quarter 1</v>
      </c>
    </row>
    <row r="2639" spans="1:4" x14ac:dyDescent="0.2">
      <c r="A2639" s="1">
        <v>81113927</v>
      </c>
      <c r="B2639" s="16">
        <v>43631</v>
      </c>
      <c r="C2639">
        <f t="shared" si="41"/>
        <v>6</v>
      </c>
      <c r="D2639" t="str" cm="1">
        <f t="array" ref="D2639">_xlfn.IFS(C2639=4,"Quarter 1",C2639=5,"Quarter 1",C2639=6,"Quarter 1",C2639=7,"Quarter 2",C2639=8,"Quarter 2",C2639=9,"Quarter 2",C2639=10,"Quarter 3",C2639=11,"Quarter 3",C2639=12,"Quarter 3",C2639=1,"Quarter 4",C2639=2,"Quarter 4",C2639=3,"Quarter 4")</f>
        <v>Quarter 1</v>
      </c>
    </row>
    <row r="2640" spans="1:4" x14ac:dyDescent="0.2">
      <c r="A2640" s="1">
        <v>70302572</v>
      </c>
      <c r="B2640" s="16">
        <v>43631</v>
      </c>
      <c r="C2640">
        <f t="shared" si="41"/>
        <v>6</v>
      </c>
      <c r="D2640" t="str" cm="1">
        <f t="array" ref="D2640">_xlfn.IFS(C2640=4,"Quarter 1",C2640=5,"Quarter 1",C2640=6,"Quarter 1",C2640=7,"Quarter 2",C2640=8,"Quarter 2",C2640=9,"Quarter 2",C2640=10,"Quarter 3",C2640=11,"Quarter 3",C2640=12,"Quarter 3",C2640=1,"Quarter 4",C2640=2,"Quarter 4",C2640=3,"Quarter 4")</f>
        <v>Quarter 1</v>
      </c>
    </row>
    <row r="2641" spans="1:4" x14ac:dyDescent="0.2">
      <c r="A2641" s="1">
        <v>81108280</v>
      </c>
      <c r="B2641" s="16">
        <v>43631</v>
      </c>
      <c r="C2641">
        <f t="shared" si="41"/>
        <v>6</v>
      </c>
      <c r="D2641" t="str" cm="1">
        <f t="array" ref="D2641">_xlfn.IFS(C2641=4,"Quarter 1",C2641=5,"Quarter 1",C2641=6,"Quarter 1",C2641=7,"Quarter 2",C2641=8,"Quarter 2",C2641=9,"Quarter 2",C2641=10,"Quarter 3",C2641=11,"Quarter 3",C2641=12,"Quarter 3",C2641=1,"Quarter 4",C2641=2,"Quarter 4",C2641=3,"Quarter 4")</f>
        <v>Quarter 1</v>
      </c>
    </row>
    <row r="2642" spans="1:4" x14ac:dyDescent="0.2">
      <c r="A2642" s="1">
        <v>80213115</v>
      </c>
      <c r="B2642" s="16">
        <v>43631</v>
      </c>
      <c r="C2642">
        <f t="shared" si="41"/>
        <v>6</v>
      </c>
      <c r="D2642" t="str" cm="1">
        <f t="array" ref="D2642">_xlfn.IFS(C2642=4,"Quarter 1",C2642=5,"Quarter 1",C2642=6,"Quarter 1",C2642=7,"Quarter 2",C2642=8,"Quarter 2",C2642=9,"Quarter 2",C2642=10,"Quarter 3",C2642=11,"Quarter 3",C2642=12,"Quarter 3",C2642=1,"Quarter 4",C2642=2,"Quarter 4",C2642=3,"Quarter 4")</f>
        <v>Quarter 1</v>
      </c>
    </row>
    <row r="2643" spans="1:4" x14ac:dyDescent="0.2">
      <c r="A2643" s="1">
        <v>81027195</v>
      </c>
      <c r="B2643" s="16">
        <v>43631</v>
      </c>
      <c r="C2643">
        <f t="shared" si="41"/>
        <v>6</v>
      </c>
      <c r="D2643" t="str" cm="1">
        <f t="array" ref="D2643">_xlfn.IFS(C2643=4,"Quarter 1",C2643=5,"Quarter 1",C2643=6,"Quarter 1",C2643=7,"Quarter 2",C2643=8,"Quarter 2",C2643=9,"Quarter 2",C2643=10,"Quarter 3",C2643=11,"Quarter 3",C2643=12,"Quarter 3",C2643=1,"Quarter 4",C2643=2,"Quarter 4",C2643=3,"Quarter 4")</f>
        <v>Quarter 1</v>
      </c>
    </row>
    <row r="2644" spans="1:4" x14ac:dyDescent="0.2">
      <c r="A2644" s="1">
        <v>70074315</v>
      </c>
      <c r="B2644" s="16">
        <v>43266</v>
      </c>
      <c r="C2644">
        <f t="shared" si="41"/>
        <v>6</v>
      </c>
      <c r="D2644" t="str" cm="1">
        <f t="array" ref="D2644">_xlfn.IFS(C2644=4,"Quarter 1",C2644=5,"Quarter 1",C2644=6,"Quarter 1",C2644=7,"Quarter 2",C2644=8,"Quarter 2",C2644=9,"Quarter 2",C2644=10,"Quarter 3",C2644=11,"Quarter 3",C2644=12,"Quarter 3",C2644=1,"Quarter 4",C2644=2,"Quarter 4",C2644=3,"Quarter 4")</f>
        <v>Quarter 1</v>
      </c>
    </row>
    <row r="2645" spans="1:4" x14ac:dyDescent="0.2">
      <c r="A2645" s="1">
        <v>81002885</v>
      </c>
      <c r="B2645" s="16">
        <v>43266</v>
      </c>
      <c r="C2645">
        <f t="shared" si="41"/>
        <v>6</v>
      </c>
      <c r="D2645" t="str" cm="1">
        <f t="array" ref="D2645">_xlfn.IFS(C2645=4,"Quarter 1",C2645=5,"Quarter 1",C2645=6,"Quarter 1",C2645=7,"Quarter 2",C2645=8,"Quarter 2",C2645=9,"Quarter 2",C2645=10,"Quarter 3",C2645=11,"Quarter 3",C2645=12,"Quarter 3",C2645=1,"Quarter 4",C2645=2,"Quarter 4",C2645=3,"Quarter 4")</f>
        <v>Quarter 1</v>
      </c>
    </row>
    <row r="2646" spans="1:4" x14ac:dyDescent="0.2">
      <c r="A2646" s="1">
        <v>80991033</v>
      </c>
      <c r="B2646" s="16">
        <v>43266</v>
      </c>
      <c r="C2646">
        <f t="shared" si="41"/>
        <v>6</v>
      </c>
      <c r="D2646" t="str" cm="1">
        <f t="array" ref="D2646">_xlfn.IFS(C2646=4,"Quarter 1",C2646=5,"Quarter 1",C2646=6,"Quarter 1",C2646=7,"Quarter 2",C2646=8,"Quarter 2",C2646=9,"Quarter 2",C2646=10,"Quarter 3",C2646=11,"Quarter 3",C2646=12,"Quarter 3",C2646=1,"Quarter 4",C2646=2,"Quarter 4",C2646=3,"Quarter 4")</f>
        <v>Quarter 1</v>
      </c>
    </row>
    <row r="2647" spans="1:4" x14ac:dyDescent="0.2">
      <c r="A2647" s="1">
        <v>80244547</v>
      </c>
      <c r="B2647" s="16">
        <v>43266</v>
      </c>
      <c r="C2647">
        <f t="shared" si="41"/>
        <v>6</v>
      </c>
      <c r="D2647" t="str" cm="1">
        <f t="array" ref="D2647">_xlfn.IFS(C2647=4,"Quarter 1",C2647=5,"Quarter 1",C2647=6,"Quarter 1",C2647=7,"Quarter 2",C2647=8,"Quarter 2",C2647=9,"Quarter 2",C2647=10,"Quarter 3",C2647=11,"Quarter 3",C2647=12,"Quarter 3",C2647=1,"Quarter 4",C2647=2,"Quarter 4",C2647=3,"Quarter 4")</f>
        <v>Quarter 1</v>
      </c>
    </row>
    <row r="2648" spans="1:4" x14ac:dyDescent="0.2">
      <c r="A2648" s="1">
        <v>80991025</v>
      </c>
      <c r="B2648" s="16">
        <v>43266</v>
      </c>
      <c r="C2648">
        <f t="shared" si="41"/>
        <v>6</v>
      </c>
      <c r="D2648" t="str" cm="1">
        <f t="array" ref="D2648">_xlfn.IFS(C2648=4,"Quarter 1",C2648=5,"Quarter 1",C2648=6,"Quarter 1",C2648=7,"Quarter 2",C2648=8,"Quarter 2",C2648=9,"Quarter 2",C2648=10,"Quarter 3",C2648=11,"Quarter 3",C2648=12,"Quarter 3",C2648=1,"Quarter 4",C2648=2,"Quarter 4",C2648=3,"Quarter 4")</f>
        <v>Quarter 1</v>
      </c>
    </row>
    <row r="2649" spans="1:4" x14ac:dyDescent="0.2">
      <c r="A2649" s="1">
        <v>80184100</v>
      </c>
      <c r="B2649" s="16">
        <v>43266</v>
      </c>
      <c r="C2649">
        <f t="shared" si="41"/>
        <v>6</v>
      </c>
      <c r="D2649" t="str" cm="1">
        <f t="array" ref="D2649">_xlfn.IFS(C2649=4,"Quarter 1",C2649=5,"Quarter 1",C2649=6,"Quarter 1",C2649=7,"Quarter 2",C2649=8,"Quarter 2",C2649=9,"Quarter 2",C2649=10,"Quarter 3",C2649=11,"Quarter 3",C2649=12,"Quarter 3",C2649=1,"Quarter 4",C2649=2,"Quarter 4",C2649=3,"Quarter 4")</f>
        <v>Quarter 1</v>
      </c>
    </row>
    <row r="2650" spans="1:4" x14ac:dyDescent="0.2">
      <c r="A2650" s="1">
        <v>80131280</v>
      </c>
      <c r="B2650" s="16">
        <v>43266</v>
      </c>
      <c r="C2650">
        <f t="shared" si="41"/>
        <v>6</v>
      </c>
      <c r="D2650" t="str" cm="1">
        <f t="array" ref="D2650">_xlfn.IFS(C2650=4,"Quarter 1",C2650=5,"Quarter 1",C2650=6,"Quarter 1",C2650=7,"Quarter 2",C2650=8,"Quarter 2",C2650=9,"Quarter 2",C2650=10,"Quarter 3",C2650=11,"Quarter 3",C2650=12,"Quarter 3",C2650=1,"Quarter 4",C2650=2,"Quarter 4",C2650=3,"Quarter 4")</f>
        <v>Quarter 1</v>
      </c>
    </row>
    <row r="2651" spans="1:4" x14ac:dyDescent="0.2">
      <c r="A2651" s="1">
        <v>80991026</v>
      </c>
      <c r="B2651" s="16">
        <v>43266</v>
      </c>
      <c r="C2651">
        <f t="shared" si="41"/>
        <v>6</v>
      </c>
      <c r="D2651" t="str" cm="1">
        <f t="array" ref="D2651">_xlfn.IFS(C2651=4,"Quarter 1",C2651=5,"Quarter 1",C2651=6,"Quarter 1",C2651=7,"Quarter 2",C2651=8,"Quarter 2",C2651=9,"Quarter 2",C2651=10,"Quarter 3",C2651=11,"Quarter 3",C2651=12,"Quarter 3",C2651=1,"Quarter 4",C2651=2,"Quarter 4",C2651=3,"Quarter 4")</f>
        <v>Quarter 1</v>
      </c>
    </row>
    <row r="2652" spans="1:4" x14ac:dyDescent="0.2">
      <c r="A2652" s="1">
        <v>80243582</v>
      </c>
      <c r="B2652" s="16">
        <v>43266</v>
      </c>
      <c r="C2652">
        <f t="shared" si="41"/>
        <v>6</v>
      </c>
      <c r="D2652" t="str" cm="1">
        <f t="array" ref="D2652">_xlfn.IFS(C2652=4,"Quarter 1",C2652=5,"Quarter 1",C2652=6,"Quarter 1",C2652=7,"Quarter 2",C2652=8,"Quarter 2",C2652=9,"Quarter 2",C2652=10,"Quarter 3",C2652=11,"Quarter 3",C2652=12,"Quarter 3",C2652=1,"Quarter 4",C2652=2,"Quarter 4",C2652=3,"Quarter 4")</f>
        <v>Quarter 1</v>
      </c>
    </row>
    <row r="2653" spans="1:4" x14ac:dyDescent="0.2">
      <c r="A2653" s="1">
        <v>80243473</v>
      </c>
      <c r="B2653" s="16">
        <v>43266</v>
      </c>
      <c r="C2653">
        <f t="shared" si="41"/>
        <v>6</v>
      </c>
      <c r="D2653" t="str" cm="1">
        <f t="array" ref="D2653">_xlfn.IFS(C2653=4,"Quarter 1",C2653=5,"Quarter 1",C2653=6,"Quarter 1",C2653=7,"Quarter 2",C2653=8,"Quarter 2",C2653=9,"Quarter 2",C2653=10,"Quarter 3",C2653=11,"Quarter 3",C2653=12,"Quarter 3",C2653=1,"Quarter 4",C2653=2,"Quarter 4",C2653=3,"Quarter 4")</f>
        <v>Quarter 1</v>
      </c>
    </row>
    <row r="2654" spans="1:4" x14ac:dyDescent="0.2">
      <c r="A2654" s="1">
        <v>80164206</v>
      </c>
      <c r="B2654" s="16">
        <v>42901</v>
      </c>
      <c r="C2654">
        <f t="shared" si="41"/>
        <v>6</v>
      </c>
      <c r="D2654" t="str" cm="1">
        <f t="array" ref="D2654">_xlfn.IFS(C2654=4,"Quarter 1",C2654=5,"Quarter 1",C2654=6,"Quarter 1",C2654=7,"Quarter 2",C2654=8,"Quarter 2",C2654=9,"Quarter 2",C2654=10,"Quarter 3",C2654=11,"Quarter 3",C2654=12,"Quarter 3",C2654=1,"Quarter 4",C2654=2,"Quarter 4",C2654=3,"Quarter 4")</f>
        <v>Quarter 1</v>
      </c>
    </row>
    <row r="2655" spans="1:4" x14ac:dyDescent="0.2">
      <c r="A2655" s="1">
        <v>80187684</v>
      </c>
      <c r="B2655" s="16">
        <v>42901</v>
      </c>
      <c r="C2655">
        <f t="shared" si="41"/>
        <v>6</v>
      </c>
      <c r="D2655" t="str" cm="1">
        <f t="array" ref="D2655">_xlfn.IFS(C2655=4,"Quarter 1",C2655=5,"Quarter 1",C2655=6,"Quarter 1",C2655=7,"Quarter 2",C2655=8,"Quarter 2",C2655=9,"Quarter 2",C2655=10,"Quarter 3",C2655=11,"Quarter 3",C2655=12,"Quarter 3",C2655=1,"Quarter 4",C2655=2,"Quarter 4",C2655=3,"Quarter 4")</f>
        <v>Quarter 1</v>
      </c>
    </row>
    <row r="2656" spans="1:4" x14ac:dyDescent="0.2">
      <c r="A2656" s="1">
        <v>80160726</v>
      </c>
      <c r="B2656" s="16">
        <v>42901</v>
      </c>
      <c r="C2656">
        <f t="shared" si="41"/>
        <v>6</v>
      </c>
      <c r="D2656" t="str" cm="1">
        <f t="array" ref="D2656">_xlfn.IFS(C2656=4,"Quarter 1",C2656=5,"Quarter 1",C2656=6,"Quarter 1",C2656=7,"Quarter 2",C2656=8,"Quarter 2",C2656=9,"Quarter 2",C2656=10,"Quarter 3",C2656=11,"Quarter 3",C2656=12,"Quarter 3",C2656=1,"Quarter 4",C2656=2,"Quarter 4",C2656=3,"Quarter 4")</f>
        <v>Quarter 1</v>
      </c>
    </row>
    <row r="2657" spans="1:4" x14ac:dyDescent="0.2">
      <c r="A2657" s="1">
        <v>80104706</v>
      </c>
      <c r="B2657" s="16">
        <v>42901</v>
      </c>
      <c r="C2657">
        <f t="shared" si="41"/>
        <v>6</v>
      </c>
      <c r="D2657" t="str" cm="1">
        <f t="array" ref="D2657">_xlfn.IFS(C2657=4,"Quarter 1",C2657=5,"Quarter 1",C2657=6,"Quarter 1",C2657=7,"Quarter 2",C2657=8,"Quarter 2",C2657=9,"Quarter 2",C2657=10,"Quarter 3",C2657=11,"Quarter 3",C2657=12,"Quarter 3",C2657=1,"Quarter 4",C2657=2,"Quarter 4",C2657=3,"Quarter 4")</f>
        <v>Quarter 1</v>
      </c>
    </row>
    <row r="2658" spans="1:4" x14ac:dyDescent="0.2">
      <c r="A2658" s="1">
        <v>80172284</v>
      </c>
      <c r="B2658" s="16">
        <v>42901</v>
      </c>
      <c r="C2658">
        <f t="shared" si="41"/>
        <v>6</v>
      </c>
      <c r="D2658" t="str" cm="1">
        <f t="array" ref="D2658">_xlfn.IFS(C2658=4,"Quarter 1",C2658=5,"Quarter 1",C2658=6,"Quarter 1",C2658=7,"Quarter 2",C2658=8,"Quarter 2",C2658=9,"Quarter 2",C2658=10,"Quarter 3",C2658=11,"Quarter 3",C2658=12,"Quarter 3",C2658=1,"Quarter 4",C2658=2,"Quarter 4",C2658=3,"Quarter 4")</f>
        <v>Quarter 1</v>
      </c>
    </row>
    <row r="2659" spans="1:4" x14ac:dyDescent="0.2">
      <c r="A2659" s="1">
        <v>80158770</v>
      </c>
      <c r="B2659" s="16">
        <v>42901</v>
      </c>
      <c r="C2659">
        <f t="shared" si="41"/>
        <v>6</v>
      </c>
      <c r="D2659" t="str" cm="1">
        <f t="array" ref="D2659">_xlfn.IFS(C2659=4,"Quarter 1",C2659=5,"Quarter 1",C2659=6,"Quarter 1",C2659=7,"Quarter 2",C2659=8,"Quarter 2",C2659=9,"Quarter 2",C2659=10,"Quarter 3",C2659=11,"Quarter 3",C2659=12,"Quarter 3",C2659=1,"Quarter 4",C2659=2,"Quarter 4",C2659=3,"Quarter 4")</f>
        <v>Quarter 1</v>
      </c>
    </row>
    <row r="2660" spans="1:4" x14ac:dyDescent="0.2">
      <c r="A2660" s="1">
        <v>70302844</v>
      </c>
      <c r="B2660" s="16">
        <v>41805</v>
      </c>
      <c r="C2660">
        <f t="shared" si="41"/>
        <v>6</v>
      </c>
      <c r="D2660" t="str" cm="1">
        <f t="array" ref="D2660">_xlfn.IFS(C2660=4,"Quarter 1",C2660=5,"Quarter 1",C2660=6,"Quarter 1",C2660=7,"Quarter 2",C2660=8,"Quarter 2",C2660=9,"Quarter 2",C2660=10,"Quarter 3",C2660=11,"Quarter 3",C2660=12,"Quarter 3",C2660=1,"Quarter 4",C2660=2,"Quarter 4",C2660=3,"Quarter 4")</f>
        <v>Quarter 1</v>
      </c>
    </row>
    <row r="2661" spans="1:4" x14ac:dyDescent="0.2">
      <c r="A2661" s="1">
        <v>80213322</v>
      </c>
      <c r="B2661" s="16">
        <v>43630</v>
      </c>
      <c r="C2661">
        <f t="shared" si="41"/>
        <v>6</v>
      </c>
      <c r="D2661" t="str" cm="1">
        <f t="array" ref="D2661">_xlfn.IFS(C2661=4,"Quarter 1",C2661=5,"Quarter 1",C2661=6,"Quarter 1",C2661=7,"Quarter 2",C2661=8,"Quarter 2",C2661=9,"Quarter 2",C2661=10,"Quarter 3",C2661=11,"Quarter 3",C2661=12,"Quarter 3",C2661=1,"Quarter 4",C2661=2,"Quarter 4",C2661=3,"Quarter 4")</f>
        <v>Quarter 1</v>
      </c>
    </row>
    <row r="2662" spans="1:4" x14ac:dyDescent="0.2">
      <c r="A2662" s="1">
        <v>80245601</v>
      </c>
      <c r="B2662" s="16">
        <v>43630</v>
      </c>
      <c r="C2662">
        <f t="shared" si="41"/>
        <v>6</v>
      </c>
      <c r="D2662" t="str" cm="1">
        <f t="array" ref="D2662">_xlfn.IFS(C2662=4,"Quarter 1",C2662=5,"Quarter 1",C2662=6,"Quarter 1",C2662=7,"Quarter 2",C2662=8,"Quarter 2",C2662=9,"Quarter 2",C2662=10,"Quarter 3",C2662=11,"Quarter 3",C2662=12,"Quarter 3",C2662=1,"Quarter 4",C2662=2,"Quarter 4",C2662=3,"Quarter 4")</f>
        <v>Quarter 1</v>
      </c>
    </row>
    <row r="2663" spans="1:4" x14ac:dyDescent="0.2">
      <c r="A2663" s="1">
        <v>80222951</v>
      </c>
      <c r="B2663" s="16">
        <v>43630</v>
      </c>
      <c r="C2663">
        <f t="shared" si="41"/>
        <v>6</v>
      </c>
      <c r="D2663" t="str" cm="1">
        <f t="array" ref="D2663">_xlfn.IFS(C2663=4,"Quarter 1",C2663=5,"Quarter 1",C2663=6,"Quarter 1",C2663=7,"Quarter 2",C2663=8,"Quarter 2",C2663=9,"Quarter 2",C2663=10,"Quarter 3",C2663=11,"Quarter 3",C2663=12,"Quarter 3",C2663=1,"Quarter 4",C2663=2,"Quarter 4",C2663=3,"Quarter 4")</f>
        <v>Quarter 1</v>
      </c>
    </row>
    <row r="2664" spans="1:4" x14ac:dyDescent="0.2">
      <c r="A2664" s="1">
        <v>80242619</v>
      </c>
      <c r="B2664" s="16">
        <v>43630</v>
      </c>
      <c r="C2664">
        <f t="shared" si="41"/>
        <v>6</v>
      </c>
      <c r="D2664" t="str" cm="1">
        <f t="array" ref="D2664">_xlfn.IFS(C2664=4,"Quarter 1",C2664=5,"Quarter 1",C2664=6,"Quarter 1",C2664=7,"Quarter 2",C2664=8,"Quarter 2",C2664=9,"Quarter 2",C2664=10,"Quarter 3",C2664=11,"Quarter 3",C2664=12,"Quarter 3",C2664=1,"Quarter 4",C2664=2,"Quarter 4",C2664=3,"Quarter 4")</f>
        <v>Quarter 1</v>
      </c>
    </row>
    <row r="2665" spans="1:4" x14ac:dyDescent="0.2">
      <c r="A2665" s="1">
        <v>80230561</v>
      </c>
      <c r="B2665" s="16">
        <v>43630</v>
      </c>
      <c r="C2665">
        <f t="shared" si="41"/>
        <v>6</v>
      </c>
      <c r="D2665" t="str" cm="1">
        <f t="array" ref="D2665">_xlfn.IFS(C2665=4,"Quarter 1",C2665=5,"Quarter 1",C2665=6,"Quarter 1",C2665=7,"Quarter 2",C2665=8,"Quarter 2",C2665=9,"Quarter 2",C2665=10,"Quarter 3",C2665=11,"Quarter 3",C2665=12,"Quarter 3",C2665=1,"Quarter 4",C2665=2,"Quarter 4",C2665=3,"Quarter 4")</f>
        <v>Quarter 1</v>
      </c>
    </row>
    <row r="2666" spans="1:4" x14ac:dyDescent="0.2">
      <c r="A2666" s="1">
        <v>80238711</v>
      </c>
      <c r="B2666" s="16">
        <v>43630</v>
      </c>
      <c r="C2666">
        <f t="shared" si="41"/>
        <v>6</v>
      </c>
      <c r="D2666" t="str" cm="1">
        <f t="array" ref="D2666">_xlfn.IFS(C2666=4,"Quarter 1",C2666=5,"Quarter 1",C2666=6,"Quarter 1",C2666=7,"Quarter 2",C2666=8,"Quarter 2",C2666=9,"Quarter 2",C2666=10,"Quarter 3",C2666=11,"Quarter 3",C2666=12,"Quarter 3",C2666=1,"Quarter 4",C2666=2,"Quarter 4",C2666=3,"Quarter 4")</f>
        <v>Quarter 1</v>
      </c>
    </row>
    <row r="2667" spans="1:4" x14ac:dyDescent="0.2">
      <c r="A2667" s="1">
        <v>70267830</v>
      </c>
      <c r="B2667" s="16">
        <v>43265</v>
      </c>
      <c r="C2667">
        <f t="shared" si="41"/>
        <v>6</v>
      </c>
      <c r="D2667" t="str" cm="1">
        <f t="array" ref="D2667">_xlfn.IFS(C2667=4,"Quarter 1",C2667=5,"Quarter 1",C2667=6,"Quarter 1",C2667=7,"Quarter 2",C2667=8,"Quarter 2",C2667=9,"Quarter 2",C2667=10,"Quarter 3",C2667=11,"Quarter 3",C2667=12,"Quarter 3",C2667=1,"Quarter 4",C2667=2,"Quarter 4",C2667=3,"Quarter 4")</f>
        <v>Quarter 1</v>
      </c>
    </row>
    <row r="2668" spans="1:4" x14ac:dyDescent="0.2">
      <c r="A2668" s="1">
        <v>81035853</v>
      </c>
      <c r="B2668" s="16">
        <v>43629</v>
      </c>
      <c r="C2668">
        <f t="shared" si="41"/>
        <v>6</v>
      </c>
      <c r="D2668" t="str" cm="1">
        <f t="array" ref="D2668">_xlfn.IFS(C2668=4,"Quarter 1",C2668=5,"Quarter 1",C2668=6,"Quarter 1",C2668=7,"Quarter 2",C2668=8,"Quarter 2",C2668=9,"Quarter 2",C2668=10,"Quarter 3",C2668=11,"Quarter 3",C2668=12,"Quarter 3",C2668=1,"Quarter 4",C2668=2,"Quarter 4",C2668=3,"Quarter 4")</f>
        <v>Quarter 1</v>
      </c>
    </row>
    <row r="2669" spans="1:4" x14ac:dyDescent="0.2">
      <c r="A2669" s="1">
        <v>81035841</v>
      </c>
      <c r="B2669" s="16">
        <v>43629</v>
      </c>
      <c r="C2669">
        <f t="shared" si="41"/>
        <v>6</v>
      </c>
      <c r="D2669" t="str" cm="1">
        <f t="array" ref="D2669">_xlfn.IFS(C2669=4,"Quarter 1",C2669=5,"Quarter 1",C2669=6,"Quarter 1",C2669=7,"Quarter 2",C2669=8,"Quarter 2",C2669=9,"Quarter 2",C2669=10,"Quarter 3",C2669=11,"Quarter 3",C2669=12,"Quarter 3",C2669=1,"Quarter 4",C2669=2,"Quarter 4",C2669=3,"Quarter 4")</f>
        <v>Quarter 1</v>
      </c>
    </row>
    <row r="2670" spans="1:4" x14ac:dyDescent="0.2">
      <c r="A2670" s="1">
        <v>80220816</v>
      </c>
      <c r="B2670" s="16">
        <v>43629</v>
      </c>
      <c r="C2670">
        <f t="shared" si="41"/>
        <v>6</v>
      </c>
      <c r="D2670" t="str" cm="1">
        <f t="array" ref="D2670">_xlfn.IFS(C2670=4,"Quarter 1",C2670=5,"Quarter 1",C2670=6,"Quarter 1",C2670=7,"Quarter 2",C2670=8,"Quarter 2",C2670=9,"Quarter 2",C2670=10,"Quarter 3",C2670=11,"Quarter 3",C2670=12,"Quarter 3",C2670=1,"Quarter 4",C2670=2,"Quarter 4",C2670=3,"Quarter 4")</f>
        <v>Quarter 1</v>
      </c>
    </row>
    <row r="2671" spans="1:4" x14ac:dyDescent="0.2">
      <c r="A2671" s="1">
        <v>81147766</v>
      </c>
      <c r="B2671" s="16">
        <v>43629</v>
      </c>
      <c r="C2671">
        <f t="shared" si="41"/>
        <v>6</v>
      </c>
      <c r="D2671" t="str" cm="1">
        <f t="array" ref="D2671">_xlfn.IFS(C2671=4,"Quarter 1",C2671=5,"Quarter 1",C2671=6,"Quarter 1",C2671=7,"Quarter 2",C2671=8,"Quarter 2",C2671=9,"Quarter 2",C2671=10,"Quarter 3",C2671=11,"Quarter 3",C2671=12,"Quarter 3",C2671=1,"Quarter 4",C2671=2,"Quarter 4",C2671=3,"Quarter 4")</f>
        <v>Quarter 1</v>
      </c>
    </row>
    <row r="2672" spans="1:4" x14ac:dyDescent="0.2">
      <c r="A2672" s="1">
        <v>81035889</v>
      </c>
      <c r="B2672" s="16">
        <v>43629</v>
      </c>
      <c r="C2672">
        <f t="shared" si="41"/>
        <v>6</v>
      </c>
      <c r="D2672" t="str" cm="1">
        <f t="array" ref="D2672">_xlfn.IFS(C2672=4,"Quarter 1",C2672=5,"Quarter 1",C2672=6,"Quarter 1",C2672=7,"Quarter 2",C2672=8,"Quarter 2",C2672=9,"Quarter 2",C2672=10,"Quarter 3",C2672=11,"Quarter 3",C2672=12,"Quarter 3",C2672=1,"Quarter 4",C2672=2,"Quarter 4",C2672=3,"Quarter 4")</f>
        <v>Quarter 1</v>
      </c>
    </row>
    <row r="2673" spans="1:4" x14ac:dyDescent="0.2">
      <c r="A2673" s="1">
        <v>81088277</v>
      </c>
      <c r="B2673" s="16">
        <v>43629</v>
      </c>
      <c r="C2673">
        <f t="shared" si="41"/>
        <v>6</v>
      </c>
      <c r="D2673" t="str" cm="1">
        <f t="array" ref="D2673">_xlfn.IFS(C2673=4,"Quarter 1",C2673=5,"Quarter 1",C2673=6,"Quarter 1",C2673=7,"Quarter 2",C2673=8,"Quarter 2",C2673=9,"Quarter 2",C2673=10,"Quarter 3",C2673=11,"Quarter 3",C2673=12,"Quarter 3",C2673=1,"Quarter 4",C2673=2,"Quarter 4",C2673=3,"Quarter 4")</f>
        <v>Quarter 1</v>
      </c>
    </row>
    <row r="2674" spans="1:4" x14ac:dyDescent="0.2">
      <c r="A2674" s="1">
        <v>81035874</v>
      </c>
      <c r="B2674" s="16">
        <v>43629</v>
      </c>
      <c r="C2674">
        <f t="shared" si="41"/>
        <v>6</v>
      </c>
      <c r="D2674" t="str" cm="1">
        <f t="array" ref="D2674">_xlfn.IFS(C2674=4,"Quarter 1",C2674=5,"Quarter 1",C2674=6,"Quarter 1",C2674=7,"Quarter 2",C2674=8,"Quarter 2",C2674=9,"Quarter 2",C2674=10,"Quarter 3",C2674=11,"Quarter 3",C2674=12,"Quarter 3",C2674=1,"Quarter 4",C2674=2,"Quarter 4",C2674=3,"Quarter 4")</f>
        <v>Quarter 1</v>
      </c>
    </row>
    <row r="2675" spans="1:4" x14ac:dyDescent="0.2">
      <c r="A2675" s="1">
        <v>81035883</v>
      </c>
      <c r="B2675" s="16">
        <v>43629</v>
      </c>
      <c r="C2675">
        <f t="shared" si="41"/>
        <v>6</v>
      </c>
      <c r="D2675" t="str" cm="1">
        <f t="array" ref="D2675">_xlfn.IFS(C2675=4,"Quarter 1",C2675=5,"Quarter 1",C2675=6,"Quarter 1",C2675=7,"Quarter 2",C2675=8,"Quarter 2",C2675=9,"Quarter 2",C2675=10,"Quarter 3",C2675=11,"Quarter 3",C2675=12,"Quarter 3",C2675=1,"Quarter 4",C2675=2,"Quarter 4",C2675=3,"Quarter 4")</f>
        <v>Quarter 1</v>
      </c>
    </row>
    <row r="2676" spans="1:4" x14ac:dyDescent="0.2">
      <c r="A2676" s="1">
        <v>81035848</v>
      </c>
      <c r="B2676" s="16">
        <v>43629</v>
      </c>
      <c r="C2676">
        <f t="shared" si="41"/>
        <v>6</v>
      </c>
      <c r="D2676" t="str" cm="1">
        <f t="array" ref="D2676">_xlfn.IFS(C2676=4,"Quarter 1",C2676=5,"Quarter 1",C2676=6,"Quarter 1",C2676=7,"Quarter 2",C2676=8,"Quarter 2",C2676=9,"Quarter 2",C2676=10,"Quarter 3",C2676=11,"Quarter 3",C2676=12,"Quarter 3",C2676=1,"Quarter 4",C2676=2,"Quarter 4",C2676=3,"Quarter 4")</f>
        <v>Quarter 1</v>
      </c>
    </row>
    <row r="2677" spans="1:4" x14ac:dyDescent="0.2">
      <c r="A2677" s="1">
        <v>80176756</v>
      </c>
      <c r="B2677" s="16">
        <v>42899</v>
      </c>
      <c r="C2677">
        <f t="shared" si="41"/>
        <v>6</v>
      </c>
      <c r="D2677" t="str" cm="1">
        <f t="array" ref="D2677">_xlfn.IFS(C2677=4,"Quarter 1",C2677=5,"Quarter 1",C2677=6,"Quarter 1",C2677=7,"Quarter 2",C2677=8,"Quarter 2",C2677=9,"Quarter 2",C2677=10,"Quarter 3",C2677=11,"Quarter 3",C2677=12,"Quarter 3",C2677=1,"Quarter 4",C2677=2,"Quarter 4",C2677=3,"Quarter 4")</f>
        <v>Quarter 1</v>
      </c>
    </row>
    <row r="2678" spans="1:4" x14ac:dyDescent="0.2">
      <c r="A2678" s="1">
        <v>80168221</v>
      </c>
      <c r="B2678" s="16">
        <v>42899</v>
      </c>
      <c r="C2678">
        <f t="shared" si="41"/>
        <v>6</v>
      </c>
      <c r="D2678" t="str" cm="1">
        <f t="array" ref="D2678">_xlfn.IFS(C2678=4,"Quarter 1",C2678=5,"Quarter 1",C2678=6,"Quarter 1",C2678=7,"Quarter 2",C2678=8,"Quarter 2",C2678=9,"Quarter 2",C2678=10,"Quarter 3",C2678=11,"Quarter 3",C2678=12,"Quarter 3",C2678=1,"Quarter 4",C2678=2,"Quarter 4",C2678=3,"Quarter 4")</f>
        <v>Quarter 1</v>
      </c>
    </row>
    <row r="2679" spans="1:4" x14ac:dyDescent="0.2">
      <c r="A2679" s="1">
        <v>70261178</v>
      </c>
      <c r="B2679" s="16">
        <v>42534</v>
      </c>
      <c r="C2679">
        <f t="shared" si="41"/>
        <v>6</v>
      </c>
      <c r="D2679" t="str" cm="1">
        <f t="array" ref="D2679">_xlfn.IFS(C2679=4,"Quarter 1",C2679=5,"Quarter 1",C2679=6,"Quarter 1",C2679=7,"Quarter 2",C2679=8,"Quarter 2",C2679=9,"Quarter 2",C2679=10,"Quarter 3",C2679=11,"Quarter 3",C2679=12,"Quarter 3",C2679=1,"Quarter 4",C2679=2,"Quarter 4",C2679=3,"Quarter 4")</f>
        <v>Quarter 1</v>
      </c>
    </row>
    <row r="2680" spans="1:4" x14ac:dyDescent="0.2">
      <c r="A2680" s="1">
        <v>81002929</v>
      </c>
      <c r="B2680" s="16">
        <v>43628</v>
      </c>
      <c r="C2680">
        <f t="shared" si="41"/>
        <v>6</v>
      </c>
      <c r="D2680" t="str" cm="1">
        <f t="array" ref="D2680">_xlfn.IFS(C2680=4,"Quarter 1",C2680=5,"Quarter 1",C2680=6,"Quarter 1",C2680=7,"Quarter 2",C2680=8,"Quarter 2",C2680=9,"Quarter 2",C2680=10,"Quarter 3",C2680=11,"Quarter 3",C2680=12,"Quarter 3",C2680=1,"Quarter 4",C2680=2,"Quarter 4",C2680=3,"Quarter 4")</f>
        <v>Quarter 1</v>
      </c>
    </row>
    <row r="2681" spans="1:4" x14ac:dyDescent="0.2">
      <c r="A2681" s="1">
        <v>80221016</v>
      </c>
      <c r="B2681" s="16">
        <v>43628</v>
      </c>
      <c r="C2681">
        <f t="shared" si="41"/>
        <v>6</v>
      </c>
      <c r="D2681" t="str" cm="1">
        <f t="array" ref="D2681">_xlfn.IFS(C2681=4,"Quarter 1",C2681=5,"Quarter 1",C2681=6,"Quarter 1",C2681=7,"Quarter 2",C2681=8,"Quarter 2",C2681=9,"Quarter 2",C2681=10,"Quarter 3",C2681=11,"Quarter 3",C2681=12,"Quarter 3",C2681=1,"Quarter 4",C2681=2,"Quarter 4",C2681=3,"Quarter 4")</f>
        <v>Quarter 1</v>
      </c>
    </row>
    <row r="2682" spans="1:4" x14ac:dyDescent="0.2">
      <c r="A2682" s="1">
        <v>80994442</v>
      </c>
      <c r="B2682" s="16">
        <v>43263</v>
      </c>
      <c r="C2682">
        <f t="shared" si="41"/>
        <v>6</v>
      </c>
      <c r="D2682" t="str" cm="1">
        <f t="array" ref="D2682">_xlfn.IFS(C2682=4,"Quarter 1",C2682=5,"Quarter 1",C2682=6,"Quarter 1",C2682=7,"Quarter 2",C2682=8,"Quarter 2",C2682=9,"Quarter 2",C2682=10,"Quarter 3",C2682=11,"Quarter 3",C2682=12,"Quarter 3",C2682=1,"Quarter 4",C2682=2,"Quarter 4",C2682=3,"Quarter 4")</f>
        <v>Quarter 1</v>
      </c>
    </row>
    <row r="2683" spans="1:4" x14ac:dyDescent="0.2">
      <c r="A2683" s="1">
        <v>80222188</v>
      </c>
      <c r="B2683" s="16">
        <v>43263</v>
      </c>
      <c r="C2683">
        <f t="shared" si="41"/>
        <v>6</v>
      </c>
      <c r="D2683" t="str" cm="1">
        <f t="array" ref="D2683">_xlfn.IFS(C2683=4,"Quarter 1",C2683=5,"Quarter 1",C2683=6,"Quarter 1",C2683=7,"Quarter 2",C2683=8,"Quarter 2",C2683=9,"Quarter 2",C2683=10,"Quarter 3",C2683=11,"Quarter 3",C2683=12,"Quarter 3",C2683=1,"Quarter 4",C2683=2,"Quarter 4",C2683=3,"Quarter 4")</f>
        <v>Quarter 1</v>
      </c>
    </row>
    <row r="2684" spans="1:4" x14ac:dyDescent="0.2">
      <c r="A2684" s="1">
        <v>80221640</v>
      </c>
      <c r="B2684" s="16">
        <v>43627</v>
      </c>
      <c r="C2684">
        <f t="shared" si="41"/>
        <v>6</v>
      </c>
      <c r="D2684" t="str" cm="1">
        <f t="array" ref="D2684">_xlfn.IFS(C2684=4,"Quarter 1",C2684=5,"Quarter 1",C2684=6,"Quarter 1",C2684=7,"Quarter 2",C2684=8,"Quarter 2",C2684=9,"Quarter 2",C2684=10,"Quarter 3",C2684=11,"Quarter 3",C2684=12,"Quarter 3",C2684=1,"Quarter 4",C2684=2,"Quarter 4",C2684=3,"Quarter 4")</f>
        <v>Quarter 1</v>
      </c>
    </row>
    <row r="2685" spans="1:4" x14ac:dyDescent="0.2">
      <c r="A2685" s="1">
        <v>81044608</v>
      </c>
      <c r="B2685" s="16">
        <v>43626</v>
      </c>
      <c r="C2685">
        <f t="shared" si="41"/>
        <v>6</v>
      </c>
      <c r="D2685" t="str" cm="1">
        <f t="array" ref="D2685">_xlfn.IFS(C2685=4,"Quarter 1",C2685=5,"Quarter 1",C2685=6,"Quarter 1",C2685=7,"Quarter 2",C2685=8,"Quarter 2",C2685=9,"Quarter 2",C2685=10,"Quarter 3",C2685=11,"Quarter 3",C2685=12,"Quarter 3",C2685=1,"Quarter 4",C2685=2,"Quarter 4",C2685=3,"Quarter 4")</f>
        <v>Quarter 1</v>
      </c>
    </row>
    <row r="2686" spans="1:4" x14ac:dyDescent="0.2">
      <c r="A2686" s="1">
        <v>80163409</v>
      </c>
      <c r="B2686" s="16">
        <v>42896</v>
      </c>
      <c r="C2686">
        <f t="shared" si="41"/>
        <v>6</v>
      </c>
      <c r="D2686" t="str" cm="1">
        <f t="array" ref="D2686">_xlfn.IFS(C2686=4,"Quarter 1",C2686=5,"Quarter 1",C2686=6,"Quarter 1",C2686=7,"Quarter 2",C2686=8,"Quarter 2",C2686=9,"Quarter 2",C2686=10,"Quarter 3",C2686=11,"Quarter 3",C2686=12,"Quarter 3",C2686=1,"Quarter 4",C2686=2,"Quarter 4",C2686=3,"Quarter 4")</f>
        <v>Quarter 1</v>
      </c>
    </row>
    <row r="2687" spans="1:4" x14ac:dyDescent="0.2">
      <c r="A2687" s="1">
        <v>60001104</v>
      </c>
      <c r="B2687" s="16">
        <v>42896</v>
      </c>
      <c r="C2687">
        <f t="shared" si="41"/>
        <v>6</v>
      </c>
      <c r="D2687" t="str" cm="1">
        <f t="array" ref="D2687">_xlfn.IFS(C2687=4,"Quarter 1",C2687=5,"Quarter 1",C2687=6,"Quarter 1",C2687=7,"Quarter 2",C2687=8,"Quarter 2",C2687=9,"Quarter 2",C2687=10,"Quarter 3",C2687=11,"Quarter 3",C2687=12,"Quarter 3",C2687=1,"Quarter 4",C2687=2,"Quarter 4",C2687=3,"Quarter 4")</f>
        <v>Quarter 1</v>
      </c>
    </row>
    <row r="2688" spans="1:4" x14ac:dyDescent="0.2">
      <c r="A2688" s="1">
        <v>80132601</v>
      </c>
      <c r="B2688" s="16">
        <v>42896</v>
      </c>
      <c r="C2688">
        <f t="shared" si="41"/>
        <v>6</v>
      </c>
      <c r="D2688" t="str" cm="1">
        <f t="array" ref="D2688">_xlfn.IFS(C2688=4,"Quarter 1",C2688=5,"Quarter 1",C2688=6,"Quarter 1",C2688=7,"Quarter 2",C2688=8,"Quarter 2",C2688=9,"Quarter 2",C2688=10,"Quarter 3",C2688=11,"Quarter 3",C2688=12,"Quarter 3",C2688=1,"Quarter 4",C2688=2,"Quarter 4",C2688=3,"Quarter 4")</f>
        <v>Quarter 1</v>
      </c>
    </row>
    <row r="2689" spans="1:4" x14ac:dyDescent="0.2">
      <c r="A2689" s="1">
        <v>80163277</v>
      </c>
      <c r="B2689" s="16">
        <v>42896</v>
      </c>
      <c r="C2689">
        <f t="shared" si="41"/>
        <v>6</v>
      </c>
      <c r="D2689" t="str" cm="1">
        <f t="array" ref="D2689">_xlfn.IFS(C2689=4,"Quarter 1",C2689=5,"Quarter 1",C2689=6,"Quarter 1",C2689=7,"Quarter 2",C2689=8,"Quarter 2",C2689=9,"Quarter 2",C2689=10,"Quarter 3",C2689=11,"Quarter 3",C2689=12,"Quarter 3",C2689=1,"Quarter 4",C2689=2,"Quarter 4",C2689=3,"Quarter 4")</f>
        <v>Quarter 1</v>
      </c>
    </row>
    <row r="2690" spans="1:4" x14ac:dyDescent="0.2">
      <c r="A2690" s="1">
        <v>80176866</v>
      </c>
      <c r="B2690" s="16">
        <v>42896</v>
      </c>
      <c r="C2690">
        <f t="shared" si="41"/>
        <v>6</v>
      </c>
      <c r="D2690" t="str" cm="1">
        <f t="array" ref="D2690">_xlfn.IFS(C2690=4,"Quarter 1",C2690=5,"Quarter 1",C2690=6,"Quarter 1",C2690=7,"Quarter 2",C2690=8,"Quarter 2",C2690=9,"Quarter 2",C2690=10,"Quarter 3",C2690=11,"Quarter 3",C2690=12,"Quarter 3",C2690=1,"Quarter 4",C2690=2,"Quarter 4",C2690=3,"Quarter 4")</f>
        <v>Quarter 1</v>
      </c>
    </row>
    <row r="2691" spans="1:4" x14ac:dyDescent="0.2">
      <c r="A2691" s="1">
        <v>80162114</v>
      </c>
      <c r="B2691" s="16">
        <v>42896</v>
      </c>
      <c r="C2691">
        <f t="shared" ref="C2691:C2754" si="42">MONTH(B2691)</f>
        <v>6</v>
      </c>
      <c r="D2691" t="str" cm="1">
        <f t="array" ref="D2691">_xlfn.IFS(C2691=4,"Quarter 1",C2691=5,"Quarter 1",C2691=6,"Quarter 1",C2691=7,"Quarter 2",C2691=8,"Quarter 2",C2691=9,"Quarter 2",C2691=10,"Quarter 3",C2691=11,"Quarter 3",C2691=12,"Quarter 3",C2691=1,"Quarter 4",C2691=2,"Quarter 4",C2691=3,"Quarter 4")</f>
        <v>Quarter 1</v>
      </c>
    </row>
    <row r="2692" spans="1:4" x14ac:dyDescent="0.2">
      <c r="A2692" s="1">
        <v>80163369</v>
      </c>
      <c r="B2692" s="16">
        <v>42896</v>
      </c>
      <c r="C2692">
        <f t="shared" si="42"/>
        <v>6</v>
      </c>
      <c r="D2692" t="str" cm="1">
        <f t="array" ref="D2692">_xlfn.IFS(C2692=4,"Quarter 1",C2692=5,"Quarter 1",C2692=6,"Quarter 1",C2692=7,"Quarter 2",C2692=8,"Quarter 2",C2692=9,"Quarter 2",C2692=10,"Quarter 3",C2692=11,"Quarter 3",C2692=12,"Quarter 3",C2692=1,"Quarter 4",C2692=2,"Quarter 4",C2692=3,"Quarter 4")</f>
        <v>Quarter 1</v>
      </c>
    </row>
    <row r="2693" spans="1:4" x14ac:dyDescent="0.2">
      <c r="A2693" s="1">
        <v>80114989</v>
      </c>
      <c r="B2693" s="16">
        <v>42896</v>
      </c>
      <c r="C2693">
        <f t="shared" si="42"/>
        <v>6</v>
      </c>
      <c r="D2693" t="str" cm="1">
        <f t="array" ref="D2693">_xlfn.IFS(C2693=4,"Quarter 1",C2693=5,"Quarter 1",C2693=6,"Quarter 1",C2693=7,"Quarter 2",C2693=8,"Quarter 2",C2693=9,"Quarter 2",C2693=10,"Quarter 3",C2693=11,"Quarter 3",C2693=12,"Quarter 3",C2693=1,"Quarter 4",C2693=2,"Quarter 4",C2693=3,"Quarter 4")</f>
        <v>Quarter 1</v>
      </c>
    </row>
    <row r="2694" spans="1:4" x14ac:dyDescent="0.2">
      <c r="A2694" s="1">
        <v>80163266</v>
      </c>
      <c r="B2694" s="16">
        <v>42896</v>
      </c>
      <c r="C2694">
        <f t="shared" si="42"/>
        <v>6</v>
      </c>
      <c r="D2694" t="str" cm="1">
        <f t="array" ref="D2694">_xlfn.IFS(C2694=4,"Quarter 1",C2694=5,"Quarter 1",C2694=6,"Quarter 1",C2694=7,"Quarter 2",C2694=8,"Quarter 2",C2694=9,"Quarter 2",C2694=10,"Quarter 3",C2694=11,"Quarter 3",C2694=12,"Quarter 3",C2694=1,"Quarter 4",C2694=2,"Quarter 4",C2694=3,"Quarter 4")</f>
        <v>Quarter 1</v>
      </c>
    </row>
    <row r="2695" spans="1:4" x14ac:dyDescent="0.2">
      <c r="A2695" s="1">
        <v>81092768</v>
      </c>
      <c r="B2695" s="16">
        <v>43617</v>
      </c>
      <c r="C2695">
        <f t="shared" si="42"/>
        <v>6</v>
      </c>
      <c r="D2695" t="str" cm="1">
        <f t="array" ref="D2695">_xlfn.IFS(C2695=4,"Quarter 1",C2695=5,"Quarter 1",C2695=6,"Quarter 1",C2695=7,"Quarter 2",C2695=8,"Quarter 2",C2695=9,"Quarter 2",C2695=10,"Quarter 3",C2695=11,"Quarter 3",C2695=12,"Quarter 3",C2695=1,"Quarter 4",C2695=2,"Quarter 4",C2695=3,"Quarter 4")</f>
        <v>Quarter 1</v>
      </c>
    </row>
    <row r="2696" spans="1:4" x14ac:dyDescent="0.2">
      <c r="A2696" s="1">
        <v>81092766</v>
      </c>
      <c r="B2696" s="16">
        <v>43617</v>
      </c>
      <c r="C2696">
        <f t="shared" si="42"/>
        <v>6</v>
      </c>
      <c r="D2696" t="str" cm="1">
        <f t="array" ref="D2696">_xlfn.IFS(C2696=4,"Quarter 1",C2696=5,"Quarter 1",C2696=6,"Quarter 1",C2696=7,"Quarter 2",C2696=8,"Quarter 2",C2696=9,"Quarter 2",C2696=10,"Quarter 3",C2696=11,"Quarter 3",C2696=12,"Quarter 3",C2696=1,"Quarter 4",C2696=2,"Quarter 4",C2696=3,"Quarter 4")</f>
        <v>Quarter 1</v>
      </c>
    </row>
    <row r="2697" spans="1:4" x14ac:dyDescent="0.2">
      <c r="A2697" s="1">
        <v>70060018</v>
      </c>
      <c r="B2697" s="16">
        <v>43617</v>
      </c>
      <c r="C2697">
        <f t="shared" si="42"/>
        <v>6</v>
      </c>
      <c r="D2697" t="str" cm="1">
        <f t="array" ref="D2697">_xlfn.IFS(C2697=4,"Quarter 1",C2697=5,"Quarter 1",C2697=6,"Quarter 1",C2697=7,"Quarter 2",C2697=8,"Quarter 2",C2697=9,"Quarter 2",C2697=10,"Quarter 3",C2697=11,"Quarter 3",C2697=12,"Quarter 3",C2697=1,"Quarter 4",C2697=2,"Quarter 4",C2697=3,"Quarter 4")</f>
        <v>Quarter 1</v>
      </c>
    </row>
    <row r="2698" spans="1:4" x14ac:dyDescent="0.2">
      <c r="A2698" s="1">
        <v>70202141</v>
      </c>
      <c r="B2698" s="16">
        <v>43617</v>
      </c>
      <c r="C2698">
        <f t="shared" si="42"/>
        <v>6</v>
      </c>
      <c r="D2698" t="str" cm="1">
        <f t="array" ref="D2698">_xlfn.IFS(C2698=4,"Quarter 1",C2698=5,"Quarter 1",C2698=6,"Quarter 1",C2698=7,"Quarter 2",C2698=8,"Quarter 2",C2698=9,"Quarter 2",C2698=10,"Quarter 3",C2698=11,"Quarter 3",C2698=12,"Quarter 3",C2698=1,"Quarter 4",C2698=2,"Quarter 4",C2698=3,"Quarter 4")</f>
        <v>Quarter 1</v>
      </c>
    </row>
    <row r="2699" spans="1:4" x14ac:dyDescent="0.2">
      <c r="A2699" s="1">
        <v>80188935</v>
      </c>
      <c r="B2699" s="16">
        <v>43617</v>
      </c>
      <c r="C2699">
        <f t="shared" si="42"/>
        <v>6</v>
      </c>
      <c r="D2699" t="str" cm="1">
        <f t="array" ref="D2699">_xlfn.IFS(C2699=4,"Quarter 1",C2699=5,"Quarter 1",C2699=6,"Quarter 1",C2699=7,"Quarter 2",C2699=8,"Quarter 2",C2699=9,"Quarter 2",C2699=10,"Quarter 3",C2699=11,"Quarter 3",C2699=12,"Quarter 3",C2699=1,"Quarter 4",C2699=2,"Quarter 4",C2699=3,"Quarter 4")</f>
        <v>Quarter 1</v>
      </c>
    </row>
    <row r="2700" spans="1:4" x14ac:dyDescent="0.2">
      <c r="A2700" s="1">
        <v>81032375</v>
      </c>
      <c r="B2700" s="16">
        <v>43617</v>
      </c>
      <c r="C2700">
        <f t="shared" si="42"/>
        <v>6</v>
      </c>
      <c r="D2700" t="str" cm="1">
        <f t="array" ref="D2700">_xlfn.IFS(C2700=4,"Quarter 1",C2700=5,"Quarter 1",C2700=6,"Quarter 1",C2700=7,"Quarter 2",C2700=8,"Quarter 2",C2700=9,"Quarter 2",C2700=10,"Quarter 3",C2700=11,"Quarter 3",C2700=12,"Quarter 3",C2700=1,"Quarter 4",C2700=2,"Quarter 4",C2700=3,"Quarter 4")</f>
        <v>Quarter 1</v>
      </c>
    </row>
    <row r="2701" spans="1:4" x14ac:dyDescent="0.2">
      <c r="A2701" s="1">
        <v>352989</v>
      </c>
      <c r="B2701" s="16">
        <v>43617</v>
      </c>
      <c r="C2701">
        <f t="shared" si="42"/>
        <v>6</v>
      </c>
      <c r="D2701" t="str" cm="1">
        <f t="array" ref="D2701">_xlfn.IFS(C2701=4,"Quarter 1",C2701=5,"Quarter 1",C2701=6,"Quarter 1",C2701=7,"Quarter 2",C2701=8,"Quarter 2",C2701=9,"Quarter 2",C2701=10,"Quarter 3",C2701=11,"Quarter 3",C2701=12,"Quarter 3",C2701=1,"Quarter 4",C2701=2,"Quarter 4",C2701=3,"Quarter 4")</f>
        <v>Quarter 1</v>
      </c>
    </row>
    <row r="2702" spans="1:4" x14ac:dyDescent="0.2">
      <c r="A2702" s="1">
        <v>81034775</v>
      </c>
      <c r="B2702" s="16">
        <v>43617</v>
      </c>
      <c r="C2702">
        <f t="shared" si="42"/>
        <v>6</v>
      </c>
      <c r="D2702" t="str" cm="1">
        <f t="array" ref="D2702">_xlfn.IFS(C2702=4,"Quarter 1",C2702=5,"Quarter 1",C2702=6,"Quarter 1",C2702=7,"Quarter 2",C2702=8,"Quarter 2",C2702=9,"Quarter 2",C2702=10,"Quarter 3",C2702=11,"Quarter 3",C2702=12,"Quarter 3",C2702=1,"Quarter 4",C2702=2,"Quarter 4",C2702=3,"Quarter 4")</f>
        <v>Quarter 1</v>
      </c>
    </row>
    <row r="2703" spans="1:4" x14ac:dyDescent="0.2">
      <c r="A2703" s="1">
        <v>81062606</v>
      </c>
      <c r="B2703" s="16">
        <v>43617</v>
      </c>
      <c r="C2703">
        <f t="shared" si="42"/>
        <v>6</v>
      </c>
      <c r="D2703" t="str" cm="1">
        <f t="array" ref="D2703">_xlfn.IFS(C2703=4,"Quarter 1",C2703=5,"Quarter 1",C2703=6,"Quarter 1",C2703=7,"Quarter 2",C2703=8,"Quarter 2",C2703=9,"Quarter 2",C2703=10,"Quarter 3",C2703=11,"Quarter 3",C2703=12,"Quarter 3",C2703=1,"Quarter 4",C2703=2,"Quarter 4",C2703=3,"Quarter 4")</f>
        <v>Quarter 1</v>
      </c>
    </row>
    <row r="2704" spans="1:4" x14ac:dyDescent="0.2">
      <c r="A2704" s="1">
        <v>81077795</v>
      </c>
      <c r="B2704" s="16">
        <v>43617</v>
      </c>
      <c r="C2704">
        <f t="shared" si="42"/>
        <v>6</v>
      </c>
      <c r="D2704" t="str" cm="1">
        <f t="array" ref="D2704">_xlfn.IFS(C2704=4,"Quarter 1",C2704=5,"Quarter 1",C2704=6,"Quarter 1",C2704=7,"Quarter 2",C2704=8,"Quarter 2",C2704=9,"Quarter 2",C2704=10,"Quarter 3",C2704=11,"Quarter 3",C2704=12,"Quarter 3",C2704=1,"Quarter 4",C2704=2,"Quarter 4",C2704=3,"Quarter 4")</f>
        <v>Quarter 1</v>
      </c>
    </row>
    <row r="2705" spans="1:4" x14ac:dyDescent="0.2">
      <c r="A2705" s="1">
        <v>81092767</v>
      </c>
      <c r="B2705" s="16">
        <v>43617</v>
      </c>
      <c r="C2705">
        <f t="shared" si="42"/>
        <v>6</v>
      </c>
      <c r="D2705" t="str" cm="1">
        <f t="array" ref="D2705">_xlfn.IFS(C2705=4,"Quarter 1",C2705=5,"Quarter 1",C2705=6,"Quarter 1",C2705=7,"Quarter 2",C2705=8,"Quarter 2",C2705=9,"Quarter 2",C2705=10,"Quarter 3",C2705=11,"Quarter 3",C2705=12,"Quarter 3",C2705=1,"Quarter 4",C2705=2,"Quarter 4",C2705=3,"Quarter 4")</f>
        <v>Quarter 1</v>
      </c>
    </row>
    <row r="2706" spans="1:4" x14ac:dyDescent="0.2">
      <c r="A2706" s="1">
        <v>81092909</v>
      </c>
      <c r="B2706" s="16">
        <v>43617</v>
      </c>
      <c r="C2706">
        <f t="shared" si="42"/>
        <v>6</v>
      </c>
      <c r="D2706" t="str" cm="1">
        <f t="array" ref="D2706">_xlfn.IFS(C2706=4,"Quarter 1",C2706=5,"Quarter 1",C2706=6,"Quarter 1",C2706=7,"Quarter 2",C2706=8,"Quarter 2",C2706=9,"Quarter 2",C2706=10,"Quarter 3",C2706=11,"Quarter 3",C2706=12,"Quarter 3",C2706=1,"Quarter 4",C2706=2,"Quarter 4",C2706=3,"Quarter 4")</f>
        <v>Quarter 1</v>
      </c>
    </row>
    <row r="2707" spans="1:4" x14ac:dyDescent="0.2">
      <c r="A2707" s="1">
        <v>81070008</v>
      </c>
      <c r="B2707" s="16">
        <v>43617</v>
      </c>
      <c r="C2707">
        <f t="shared" si="42"/>
        <v>6</v>
      </c>
      <c r="D2707" t="str" cm="1">
        <f t="array" ref="D2707">_xlfn.IFS(C2707=4,"Quarter 1",C2707=5,"Quarter 1",C2707=6,"Quarter 1",C2707=7,"Quarter 2",C2707=8,"Quarter 2",C2707=9,"Quarter 2",C2707=10,"Quarter 3",C2707=11,"Quarter 3",C2707=12,"Quarter 3",C2707=1,"Quarter 4",C2707=2,"Quarter 4",C2707=3,"Quarter 4")</f>
        <v>Quarter 1</v>
      </c>
    </row>
    <row r="2708" spans="1:4" x14ac:dyDescent="0.2">
      <c r="A2708" s="1">
        <v>70098605</v>
      </c>
      <c r="B2708" s="16">
        <v>43617</v>
      </c>
      <c r="C2708">
        <f t="shared" si="42"/>
        <v>6</v>
      </c>
      <c r="D2708" t="str" cm="1">
        <f t="array" ref="D2708">_xlfn.IFS(C2708=4,"Quarter 1",C2708=5,"Quarter 1",C2708=6,"Quarter 1",C2708=7,"Quarter 2",C2708=8,"Quarter 2",C2708=9,"Quarter 2",C2708=10,"Quarter 3",C2708=11,"Quarter 3",C2708=12,"Quarter 3",C2708=1,"Quarter 4",C2708=2,"Quarter 4",C2708=3,"Quarter 4")</f>
        <v>Quarter 1</v>
      </c>
    </row>
    <row r="2709" spans="1:4" x14ac:dyDescent="0.2">
      <c r="A2709" s="1">
        <v>81077539</v>
      </c>
      <c r="B2709" s="16">
        <v>43617</v>
      </c>
      <c r="C2709">
        <f t="shared" si="42"/>
        <v>6</v>
      </c>
      <c r="D2709" t="str" cm="1">
        <f t="array" ref="D2709">_xlfn.IFS(C2709=4,"Quarter 1",C2709=5,"Quarter 1",C2709=6,"Quarter 1",C2709=7,"Quarter 2",C2709=8,"Quarter 2",C2709=9,"Quarter 2",C2709=10,"Quarter 3",C2709=11,"Quarter 3",C2709=12,"Quarter 3",C2709=1,"Quarter 4",C2709=2,"Quarter 4",C2709=3,"Quarter 4")</f>
        <v>Quarter 1</v>
      </c>
    </row>
    <row r="2710" spans="1:4" x14ac:dyDescent="0.2">
      <c r="A2710" s="1">
        <v>20129240</v>
      </c>
      <c r="B2710" s="16">
        <v>43617</v>
      </c>
      <c r="C2710">
        <f t="shared" si="42"/>
        <v>6</v>
      </c>
      <c r="D2710" t="str" cm="1">
        <f t="array" ref="D2710">_xlfn.IFS(C2710=4,"Quarter 1",C2710=5,"Quarter 1",C2710=6,"Quarter 1",C2710=7,"Quarter 2",C2710=8,"Quarter 2",C2710=9,"Quarter 2",C2710=10,"Quarter 3",C2710=11,"Quarter 3",C2710=12,"Quarter 3",C2710=1,"Quarter 4",C2710=2,"Quarter 4",C2710=3,"Quarter 4")</f>
        <v>Quarter 1</v>
      </c>
    </row>
    <row r="2711" spans="1:4" x14ac:dyDescent="0.2">
      <c r="A2711" s="1">
        <v>70108017</v>
      </c>
      <c r="B2711" s="16">
        <v>43617</v>
      </c>
      <c r="C2711">
        <f t="shared" si="42"/>
        <v>6</v>
      </c>
      <c r="D2711" t="str" cm="1">
        <f t="array" ref="D2711">_xlfn.IFS(C2711=4,"Quarter 1",C2711=5,"Quarter 1",C2711=6,"Quarter 1",C2711=7,"Quarter 2",C2711=8,"Quarter 2",C2711=9,"Quarter 2",C2711=10,"Quarter 3",C2711=11,"Quarter 3",C2711=12,"Quarter 3",C2711=1,"Quarter 4",C2711=2,"Quarter 4",C2711=3,"Quarter 4")</f>
        <v>Quarter 1</v>
      </c>
    </row>
    <row r="2712" spans="1:4" x14ac:dyDescent="0.2">
      <c r="A2712" s="1">
        <v>70011219</v>
      </c>
      <c r="B2712" s="16">
        <v>43617</v>
      </c>
      <c r="C2712">
        <f t="shared" si="42"/>
        <v>6</v>
      </c>
      <c r="D2712" t="str" cm="1">
        <f t="array" ref="D2712">_xlfn.IFS(C2712=4,"Quarter 1",C2712=5,"Quarter 1",C2712=6,"Quarter 1",C2712=7,"Quarter 2",C2712=8,"Quarter 2",C2712=9,"Quarter 2",C2712=10,"Quarter 3",C2712=11,"Quarter 3",C2712=12,"Quarter 3",C2712=1,"Quarter 4",C2712=2,"Quarter 4",C2712=3,"Quarter 4")</f>
        <v>Quarter 1</v>
      </c>
    </row>
    <row r="2713" spans="1:4" x14ac:dyDescent="0.2">
      <c r="A2713" s="1">
        <v>80097424</v>
      </c>
      <c r="B2713" s="16">
        <v>43617</v>
      </c>
      <c r="C2713">
        <f t="shared" si="42"/>
        <v>6</v>
      </c>
      <c r="D2713" t="str" cm="1">
        <f t="array" ref="D2713">_xlfn.IFS(C2713=4,"Quarter 1",C2713=5,"Quarter 1",C2713=6,"Quarter 1",C2713=7,"Quarter 2",C2713=8,"Quarter 2",C2713=9,"Quarter 2",C2713=10,"Quarter 3",C2713=11,"Quarter 3",C2713=12,"Quarter 3",C2713=1,"Quarter 4",C2713=2,"Quarter 4",C2713=3,"Quarter 4")</f>
        <v>Quarter 1</v>
      </c>
    </row>
    <row r="2714" spans="1:4" x14ac:dyDescent="0.2">
      <c r="A2714" s="1">
        <v>80203143</v>
      </c>
      <c r="B2714" s="16">
        <v>43617</v>
      </c>
      <c r="C2714">
        <f t="shared" si="42"/>
        <v>6</v>
      </c>
      <c r="D2714" t="str" cm="1">
        <f t="array" ref="D2714">_xlfn.IFS(C2714=4,"Quarter 1",C2714=5,"Quarter 1",C2714=6,"Quarter 1",C2714=7,"Quarter 2",C2714=8,"Quarter 2",C2714=9,"Quarter 2",C2714=10,"Quarter 3",C2714=11,"Quarter 3",C2714=12,"Quarter 3",C2714=1,"Quarter 4",C2714=2,"Quarter 4",C2714=3,"Quarter 4")</f>
        <v>Quarter 1</v>
      </c>
    </row>
    <row r="2715" spans="1:4" x14ac:dyDescent="0.2">
      <c r="A2715" s="1">
        <v>81068732</v>
      </c>
      <c r="B2715" s="16">
        <v>43617</v>
      </c>
      <c r="C2715">
        <f t="shared" si="42"/>
        <v>6</v>
      </c>
      <c r="D2715" t="str" cm="1">
        <f t="array" ref="D2715">_xlfn.IFS(C2715=4,"Quarter 1",C2715=5,"Quarter 1",C2715=6,"Quarter 1",C2715=7,"Quarter 2",C2715=8,"Quarter 2",C2715=9,"Quarter 2",C2715=10,"Quarter 3",C2715=11,"Quarter 3",C2715=12,"Quarter 3",C2715=1,"Quarter 4",C2715=2,"Quarter 4",C2715=3,"Quarter 4")</f>
        <v>Quarter 1</v>
      </c>
    </row>
    <row r="2716" spans="1:4" x14ac:dyDescent="0.2">
      <c r="A2716" s="1">
        <v>60026155</v>
      </c>
      <c r="B2716" s="16">
        <v>43617</v>
      </c>
      <c r="C2716">
        <f t="shared" si="42"/>
        <v>6</v>
      </c>
      <c r="D2716" t="str" cm="1">
        <f t="array" ref="D2716">_xlfn.IFS(C2716=4,"Quarter 1",C2716=5,"Quarter 1",C2716=6,"Quarter 1",C2716=7,"Quarter 2",C2716=8,"Quarter 2",C2716=9,"Quarter 2",C2716=10,"Quarter 3",C2716=11,"Quarter 3",C2716=12,"Quarter 3",C2716=1,"Quarter 4",C2716=2,"Quarter 4",C2716=3,"Quarter 4")</f>
        <v>Quarter 1</v>
      </c>
    </row>
    <row r="2717" spans="1:4" x14ac:dyDescent="0.2">
      <c r="A2717" s="1">
        <v>80994443</v>
      </c>
      <c r="B2717" s="16">
        <v>43252</v>
      </c>
      <c r="C2717">
        <f t="shared" si="42"/>
        <v>6</v>
      </c>
      <c r="D2717" t="str" cm="1">
        <f t="array" ref="D2717">_xlfn.IFS(C2717=4,"Quarter 1",C2717=5,"Quarter 1",C2717=6,"Quarter 1",C2717=7,"Quarter 2",C2717=8,"Quarter 2",C2717=9,"Quarter 2",C2717=10,"Quarter 3",C2717=11,"Quarter 3",C2717=12,"Quarter 3",C2717=1,"Quarter 4",C2717=2,"Quarter 4",C2717=3,"Quarter 4")</f>
        <v>Quarter 1</v>
      </c>
    </row>
    <row r="2718" spans="1:4" x14ac:dyDescent="0.2">
      <c r="A2718" s="1">
        <v>80245442</v>
      </c>
      <c r="B2718" s="16">
        <v>43252</v>
      </c>
      <c r="C2718">
        <f t="shared" si="42"/>
        <v>6</v>
      </c>
      <c r="D2718" t="str" cm="1">
        <f t="array" ref="D2718">_xlfn.IFS(C2718=4,"Quarter 1",C2718=5,"Quarter 1",C2718=6,"Quarter 1",C2718=7,"Quarter 2",C2718=8,"Quarter 2",C2718=9,"Quarter 2",C2718=10,"Quarter 3",C2718=11,"Quarter 3",C2718=12,"Quarter 3",C2718=1,"Quarter 4",C2718=2,"Quarter 4",C2718=3,"Quarter 4")</f>
        <v>Quarter 1</v>
      </c>
    </row>
    <row r="2719" spans="1:4" x14ac:dyDescent="0.2">
      <c r="A2719" s="1">
        <v>80190515</v>
      </c>
      <c r="B2719" s="16">
        <v>43252</v>
      </c>
      <c r="C2719">
        <f t="shared" si="42"/>
        <v>6</v>
      </c>
      <c r="D2719" t="str" cm="1">
        <f t="array" ref="D2719">_xlfn.IFS(C2719=4,"Quarter 1",C2719=5,"Quarter 1",C2719=6,"Quarter 1",C2719=7,"Quarter 2",C2719=8,"Quarter 2",C2719=9,"Quarter 2",C2719=10,"Quarter 3",C2719=11,"Quarter 3",C2719=12,"Quarter 3",C2719=1,"Quarter 4",C2719=2,"Quarter 4",C2719=3,"Quarter 4")</f>
        <v>Quarter 1</v>
      </c>
    </row>
    <row r="2720" spans="1:4" x14ac:dyDescent="0.2">
      <c r="A2720" s="1">
        <v>80229216</v>
      </c>
      <c r="B2720" s="16">
        <v>43252</v>
      </c>
      <c r="C2720">
        <f t="shared" si="42"/>
        <v>6</v>
      </c>
      <c r="D2720" t="str" cm="1">
        <f t="array" ref="D2720">_xlfn.IFS(C2720=4,"Quarter 1",C2720=5,"Quarter 1",C2720=6,"Quarter 1",C2720=7,"Quarter 2",C2720=8,"Quarter 2",C2720=9,"Quarter 2",C2720=10,"Quarter 3",C2720=11,"Quarter 3",C2720=12,"Quarter 3",C2720=1,"Quarter 4",C2720=2,"Quarter 4",C2720=3,"Quarter 4")</f>
        <v>Quarter 1</v>
      </c>
    </row>
    <row r="2721" spans="1:4" x14ac:dyDescent="0.2">
      <c r="A2721" s="1">
        <v>80048218</v>
      </c>
      <c r="B2721" s="16">
        <v>43252</v>
      </c>
      <c r="C2721">
        <f t="shared" si="42"/>
        <v>6</v>
      </c>
      <c r="D2721" t="str" cm="1">
        <f t="array" ref="D2721">_xlfn.IFS(C2721=4,"Quarter 1",C2721=5,"Quarter 1",C2721=6,"Quarter 1",C2721=7,"Quarter 2",C2721=8,"Quarter 2",C2721=9,"Quarter 2",C2721=10,"Quarter 3",C2721=11,"Quarter 3",C2721=12,"Quarter 3",C2721=1,"Quarter 4",C2721=2,"Quarter 4",C2721=3,"Quarter 4")</f>
        <v>Quarter 1</v>
      </c>
    </row>
    <row r="2722" spans="1:4" x14ac:dyDescent="0.2">
      <c r="A2722" s="1">
        <v>60033300</v>
      </c>
      <c r="B2722" s="16">
        <v>43252</v>
      </c>
      <c r="C2722">
        <f t="shared" si="42"/>
        <v>6</v>
      </c>
      <c r="D2722" t="str" cm="1">
        <f t="array" ref="D2722">_xlfn.IFS(C2722=4,"Quarter 1",C2722=5,"Quarter 1",C2722=6,"Quarter 1",C2722=7,"Quarter 2",C2722=8,"Quarter 2",C2722=9,"Quarter 2",C2722=10,"Quarter 3",C2722=11,"Quarter 3",C2722=12,"Quarter 3",C2722=1,"Quarter 4",C2722=2,"Quarter 4",C2722=3,"Quarter 4")</f>
        <v>Quarter 1</v>
      </c>
    </row>
    <row r="2723" spans="1:4" x14ac:dyDescent="0.2">
      <c r="A2723" s="1">
        <v>70011206</v>
      </c>
      <c r="B2723" s="16">
        <v>43252</v>
      </c>
      <c r="C2723">
        <f t="shared" si="42"/>
        <v>6</v>
      </c>
      <c r="D2723" t="str" cm="1">
        <f t="array" ref="D2723">_xlfn.IFS(C2723=4,"Quarter 1",C2723=5,"Quarter 1",C2723=6,"Quarter 1",C2723=7,"Quarter 2",C2723=8,"Quarter 2",C2723=9,"Quarter 2",C2723=10,"Quarter 3",C2723=11,"Quarter 3",C2723=12,"Quarter 3",C2723=1,"Quarter 4",C2723=2,"Quarter 4",C2723=3,"Quarter 4")</f>
        <v>Quarter 1</v>
      </c>
    </row>
    <row r="2724" spans="1:4" x14ac:dyDescent="0.2">
      <c r="A2724" s="1">
        <v>80998558</v>
      </c>
      <c r="B2724" s="16">
        <v>43252</v>
      </c>
      <c r="C2724">
        <f t="shared" si="42"/>
        <v>6</v>
      </c>
      <c r="D2724" t="str" cm="1">
        <f t="array" ref="D2724">_xlfn.IFS(C2724=4,"Quarter 1",C2724=5,"Quarter 1",C2724=6,"Quarter 1",C2724=7,"Quarter 2",C2724=8,"Quarter 2",C2724=9,"Quarter 2",C2724=10,"Quarter 3",C2724=11,"Quarter 3",C2724=12,"Quarter 3",C2724=1,"Quarter 4",C2724=2,"Quarter 4",C2724=3,"Quarter 4")</f>
        <v>Quarter 1</v>
      </c>
    </row>
    <row r="2725" spans="1:4" x14ac:dyDescent="0.2">
      <c r="A2725" s="1">
        <v>80190097</v>
      </c>
      <c r="B2725" s="16">
        <v>43252</v>
      </c>
      <c r="C2725">
        <f t="shared" si="42"/>
        <v>6</v>
      </c>
      <c r="D2725" t="str" cm="1">
        <f t="array" ref="D2725">_xlfn.IFS(C2725=4,"Quarter 1",C2725=5,"Quarter 1",C2725=6,"Quarter 1",C2725=7,"Quarter 2",C2725=8,"Quarter 2",C2725=9,"Quarter 2",C2725=10,"Quarter 3",C2725=11,"Quarter 3",C2725=12,"Quarter 3",C2725=1,"Quarter 4",C2725=2,"Quarter 4",C2725=3,"Quarter 4")</f>
        <v>Quarter 1</v>
      </c>
    </row>
    <row r="2726" spans="1:4" x14ac:dyDescent="0.2">
      <c r="A2726" s="1">
        <v>80168167</v>
      </c>
      <c r="B2726" s="16">
        <v>43252</v>
      </c>
      <c r="C2726">
        <f t="shared" si="42"/>
        <v>6</v>
      </c>
      <c r="D2726" t="str" cm="1">
        <f t="array" ref="D2726">_xlfn.IFS(C2726=4,"Quarter 1",C2726=5,"Quarter 1",C2726=6,"Quarter 1",C2726=7,"Quarter 2",C2726=8,"Quarter 2",C2726=9,"Quarter 2",C2726=10,"Quarter 3",C2726=11,"Quarter 3",C2726=12,"Quarter 3",C2726=1,"Quarter 4",C2726=2,"Quarter 4",C2726=3,"Quarter 4")</f>
        <v>Quarter 1</v>
      </c>
    </row>
    <row r="2727" spans="1:4" x14ac:dyDescent="0.2">
      <c r="A2727" s="1">
        <v>80245626</v>
      </c>
      <c r="B2727" s="16">
        <v>43252</v>
      </c>
      <c r="C2727">
        <f t="shared" si="42"/>
        <v>6</v>
      </c>
      <c r="D2727" t="str" cm="1">
        <f t="array" ref="D2727">_xlfn.IFS(C2727=4,"Quarter 1",C2727=5,"Quarter 1",C2727=6,"Quarter 1",C2727=7,"Quarter 2",C2727=8,"Quarter 2",C2727=9,"Quarter 2",C2727=10,"Quarter 3",C2727=11,"Quarter 3",C2727=12,"Quarter 3",C2727=1,"Quarter 4",C2727=2,"Quarter 4",C2727=3,"Quarter 4")</f>
        <v>Quarter 1</v>
      </c>
    </row>
    <row r="2728" spans="1:4" x14ac:dyDescent="0.2">
      <c r="A2728" s="1">
        <v>80196584</v>
      </c>
      <c r="B2728" s="16">
        <v>43252</v>
      </c>
      <c r="C2728">
        <f t="shared" si="42"/>
        <v>6</v>
      </c>
      <c r="D2728" t="str" cm="1">
        <f t="array" ref="D2728">_xlfn.IFS(C2728=4,"Quarter 1",C2728=5,"Quarter 1",C2728=6,"Quarter 1",C2728=7,"Quarter 2",C2728=8,"Quarter 2",C2728=9,"Quarter 2",C2728=10,"Quarter 3",C2728=11,"Quarter 3",C2728=12,"Quarter 3",C2728=1,"Quarter 4",C2728=2,"Quarter 4",C2728=3,"Quarter 4")</f>
        <v>Quarter 1</v>
      </c>
    </row>
    <row r="2729" spans="1:4" x14ac:dyDescent="0.2">
      <c r="A2729" s="1">
        <v>80157084</v>
      </c>
      <c r="B2729" s="16">
        <v>42887</v>
      </c>
      <c r="C2729">
        <f t="shared" si="42"/>
        <v>6</v>
      </c>
      <c r="D2729" t="str" cm="1">
        <f t="array" ref="D2729">_xlfn.IFS(C2729=4,"Quarter 1",C2729=5,"Quarter 1",C2729=6,"Quarter 1",C2729=7,"Quarter 2",C2729=8,"Quarter 2",C2729=9,"Quarter 2",C2729=10,"Quarter 3",C2729=11,"Quarter 3",C2729=12,"Quarter 3",C2729=1,"Quarter 4",C2729=2,"Quarter 4",C2729=3,"Quarter 4")</f>
        <v>Quarter 1</v>
      </c>
    </row>
    <row r="2730" spans="1:4" x14ac:dyDescent="0.2">
      <c r="A2730" s="1">
        <v>80158580</v>
      </c>
      <c r="B2730" s="16">
        <v>42887</v>
      </c>
      <c r="C2730">
        <f t="shared" si="42"/>
        <v>6</v>
      </c>
      <c r="D2730" t="str" cm="1">
        <f t="array" ref="D2730">_xlfn.IFS(C2730=4,"Quarter 1",C2730=5,"Quarter 1",C2730=6,"Quarter 1",C2730=7,"Quarter 2",C2730=8,"Quarter 2",C2730=9,"Quarter 2",C2730=10,"Quarter 3",C2730=11,"Quarter 3",C2730=12,"Quarter 3",C2730=1,"Quarter 4",C2730=2,"Quarter 4",C2730=3,"Quarter 4")</f>
        <v>Quarter 1</v>
      </c>
    </row>
    <row r="2731" spans="1:4" x14ac:dyDescent="0.2">
      <c r="A2731" s="1">
        <v>80108609</v>
      </c>
      <c r="B2731" s="16">
        <v>42887</v>
      </c>
      <c r="C2731">
        <f t="shared" si="42"/>
        <v>6</v>
      </c>
      <c r="D2731" t="str" cm="1">
        <f t="array" ref="D2731">_xlfn.IFS(C2731=4,"Quarter 1",C2731=5,"Quarter 1",C2731=6,"Quarter 1",C2731=7,"Quarter 2",C2731=8,"Quarter 2",C2731=9,"Quarter 2",C2731=10,"Quarter 3",C2731=11,"Quarter 3",C2731=12,"Quarter 3",C2731=1,"Quarter 4",C2731=2,"Quarter 4",C2731=3,"Quarter 4")</f>
        <v>Quarter 1</v>
      </c>
    </row>
    <row r="2732" spans="1:4" x14ac:dyDescent="0.2">
      <c r="A2732" s="1">
        <v>80173267</v>
      </c>
      <c r="B2732" s="16">
        <v>42887</v>
      </c>
      <c r="C2732">
        <f t="shared" si="42"/>
        <v>6</v>
      </c>
      <c r="D2732" t="str" cm="1">
        <f t="array" ref="D2732">_xlfn.IFS(C2732=4,"Quarter 1",C2732=5,"Quarter 1",C2732=6,"Quarter 1",C2732=7,"Quarter 2",C2732=8,"Quarter 2",C2732=9,"Quarter 2",C2732=10,"Quarter 3",C2732=11,"Quarter 3",C2732=12,"Quarter 3",C2732=1,"Quarter 4",C2732=2,"Quarter 4",C2732=3,"Quarter 4")</f>
        <v>Quarter 1</v>
      </c>
    </row>
    <row r="2733" spans="1:4" x14ac:dyDescent="0.2">
      <c r="A2733" s="1">
        <v>80144804</v>
      </c>
      <c r="B2733" s="16">
        <v>42887</v>
      </c>
      <c r="C2733">
        <f t="shared" si="42"/>
        <v>6</v>
      </c>
      <c r="D2733" t="str" cm="1">
        <f t="array" ref="D2733">_xlfn.IFS(C2733=4,"Quarter 1",C2733=5,"Quarter 1",C2733=6,"Quarter 1",C2733=7,"Quarter 2",C2733=8,"Quarter 2",C2733=9,"Quarter 2",C2733=10,"Quarter 3",C2733=11,"Quarter 3",C2733=12,"Quarter 3",C2733=1,"Quarter 4",C2733=2,"Quarter 4",C2733=3,"Quarter 4")</f>
        <v>Quarter 1</v>
      </c>
    </row>
    <row r="2734" spans="1:4" x14ac:dyDescent="0.2">
      <c r="A2734" s="1">
        <v>80139214</v>
      </c>
      <c r="B2734" s="16">
        <v>42887</v>
      </c>
      <c r="C2734">
        <f t="shared" si="42"/>
        <v>6</v>
      </c>
      <c r="D2734" t="str" cm="1">
        <f t="array" ref="D2734">_xlfn.IFS(C2734=4,"Quarter 1",C2734=5,"Quarter 1",C2734=6,"Quarter 1",C2734=7,"Quarter 2",C2734=8,"Quarter 2",C2734=9,"Quarter 2",C2734=10,"Quarter 3",C2734=11,"Quarter 3",C2734=12,"Quarter 3",C2734=1,"Quarter 4",C2734=2,"Quarter 4",C2734=3,"Quarter 4")</f>
        <v>Quarter 1</v>
      </c>
    </row>
    <row r="2735" spans="1:4" x14ac:dyDescent="0.2">
      <c r="A2735" s="1">
        <v>80106038</v>
      </c>
      <c r="B2735" s="16">
        <v>42887</v>
      </c>
      <c r="C2735">
        <f t="shared" si="42"/>
        <v>6</v>
      </c>
      <c r="D2735" t="str" cm="1">
        <f t="array" ref="D2735">_xlfn.IFS(C2735=4,"Quarter 1",C2735=5,"Quarter 1",C2735=6,"Quarter 1",C2735=7,"Quarter 2",C2735=8,"Quarter 2",C2735=9,"Quarter 2",C2735=10,"Quarter 3",C2735=11,"Quarter 3",C2735=12,"Quarter 3",C2735=1,"Quarter 4",C2735=2,"Quarter 4",C2735=3,"Quarter 4")</f>
        <v>Quarter 1</v>
      </c>
    </row>
    <row r="2736" spans="1:4" x14ac:dyDescent="0.2">
      <c r="A2736" s="1">
        <v>80122189</v>
      </c>
      <c r="B2736" s="16">
        <v>42887</v>
      </c>
      <c r="C2736">
        <f t="shared" si="42"/>
        <v>6</v>
      </c>
      <c r="D2736" t="str" cm="1">
        <f t="array" ref="D2736">_xlfn.IFS(C2736=4,"Quarter 1",C2736=5,"Quarter 1",C2736=6,"Quarter 1",C2736=7,"Quarter 2",C2736=8,"Quarter 2",C2736=9,"Quarter 2",C2736=10,"Quarter 3",C2736=11,"Quarter 3",C2736=12,"Quarter 3",C2736=1,"Quarter 4",C2736=2,"Quarter 4",C2736=3,"Quarter 4")</f>
        <v>Quarter 1</v>
      </c>
    </row>
    <row r="2737" spans="1:4" x14ac:dyDescent="0.2">
      <c r="A2737" s="1">
        <v>60000901</v>
      </c>
      <c r="B2737" s="16">
        <v>42887</v>
      </c>
      <c r="C2737">
        <f t="shared" si="42"/>
        <v>6</v>
      </c>
      <c r="D2737" t="str" cm="1">
        <f t="array" ref="D2737">_xlfn.IFS(C2737=4,"Quarter 1",C2737=5,"Quarter 1",C2737=6,"Quarter 1",C2737=7,"Quarter 2",C2737=8,"Quarter 2",C2737=9,"Quarter 2",C2737=10,"Quarter 3",C2737=11,"Quarter 3",C2737=12,"Quarter 3",C2737=1,"Quarter 4",C2737=2,"Quarter 4",C2737=3,"Quarter 4")</f>
        <v>Quarter 1</v>
      </c>
    </row>
    <row r="2738" spans="1:4" x14ac:dyDescent="0.2">
      <c r="A2738" s="1">
        <v>80158769</v>
      </c>
      <c r="B2738" s="16">
        <v>42887</v>
      </c>
      <c r="C2738">
        <f t="shared" si="42"/>
        <v>6</v>
      </c>
      <c r="D2738" t="str" cm="1">
        <f t="array" ref="D2738">_xlfn.IFS(C2738=4,"Quarter 1",C2738=5,"Quarter 1",C2738=6,"Quarter 1",C2738=7,"Quarter 2",C2738=8,"Quarter 2",C2738=9,"Quarter 2",C2738=10,"Quarter 3",C2738=11,"Quarter 3",C2738=12,"Quarter 3",C2738=1,"Quarter 4",C2738=2,"Quarter 4",C2738=3,"Quarter 4")</f>
        <v>Quarter 1</v>
      </c>
    </row>
    <row r="2739" spans="1:4" x14ac:dyDescent="0.2">
      <c r="A2739" s="1">
        <v>80158579</v>
      </c>
      <c r="B2739" s="16">
        <v>42887</v>
      </c>
      <c r="C2739">
        <f t="shared" si="42"/>
        <v>6</v>
      </c>
      <c r="D2739" t="str" cm="1">
        <f t="array" ref="D2739">_xlfn.IFS(C2739=4,"Quarter 1",C2739=5,"Quarter 1",C2739=6,"Quarter 1",C2739=7,"Quarter 2",C2739=8,"Quarter 2",C2739=9,"Quarter 2",C2739=10,"Quarter 3",C2739=11,"Quarter 3",C2739=12,"Quarter 3",C2739=1,"Quarter 4",C2739=2,"Quarter 4",C2739=3,"Quarter 4")</f>
        <v>Quarter 1</v>
      </c>
    </row>
    <row r="2740" spans="1:4" x14ac:dyDescent="0.2">
      <c r="A2740" s="1">
        <v>80121872</v>
      </c>
      <c r="B2740" s="16">
        <v>42887</v>
      </c>
      <c r="C2740">
        <f t="shared" si="42"/>
        <v>6</v>
      </c>
      <c r="D2740" t="str" cm="1">
        <f t="array" ref="D2740">_xlfn.IFS(C2740=4,"Quarter 1",C2740=5,"Quarter 1",C2740=6,"Quarter 1",C2740=7,"Quarter 2",C2740=8,"Quarter 2",C2740=9,"Quarter 2",C2740=10,"Quarter 3",C2740=11,"Quarter 3",C2740=12,"Quarter 3",C2740=1,"Quarter 4",C2740=2,"Quarter 4",C2740=3,"Quarter 4")</f>
        <v>Quarter 1</v>
      </c>
    </row>
    <row r="2741" spans="1:4" x14ac:dyDescent="0.2">
      <c r="A2741" s="1">
        <v>80158920</v>
      </c>
      <c r="B2741" s="16">
        <v>42887</v>
      </c>
      <c r="C2741">
        <f t="shared" si="42"/>
        <v>6</v>
      </c>
      <c r="D2741" t="str" cm="1">
        <f t="array" ref="D2741">_xlfn.IFS(C2741=4,"Quarter 1",C2741=5,"Quarter 1",C2741=6,"Quarter 1",C2741=7,"Quarter 2",C2741=8,"Quarter 2",C2741=9,"Quarter 2",C2741=10,"Quarter 3",C2741=11,"Quarter 3",C2741=12,"Quarter 3",C2741=1,"Quarter 4",C2741=2,"Quarter 4",C2741=3,"Quarter 4")</f>
        <v>Quarter 1</v>
      </c>
    </row>
    <row r="2742" spans="1:4" x14ac:dyDescent="0.2">
      <c r="A2742" s="1">
        <v>80107736</v>
      </c>
      <c r="B2742" s="16">
        <v>42887</v>
      </c>
      <c r="C2742">
        <f t="shared" si="42"/>
        <v>6</v>
      </c>
      <c r="D2742" t="str" cm="1">
        <f t="array" ref="D2742">_xlfn.IFS(C2742=4,"Quarter 1",C2742=5,"Quarter 1",C2742=6,"Quarter 1",C2742=7,"Quarter 2",C2742=8,"Quarter 2",C2742=9,"Quarter 2",C2742=10,"Quarter 3",C2742=11,"Quarter 3",C2742=12,"Quarter 3",C2742=1,"Quarter 4",C2742=2,"Quarter 4",C2742=3,"Quarter 4")</f>
        <v>Quarter 1</v>
      </c>
    </row>
    <row r="2743" spans="1:4" x14ac:dyDescent="0.2">
      <c r="A2743" s="1">
        <v>80148967</v>
      </c>
      <c r="B2743" s="16">
        <v>42887</v>
      </c>
      <c r="C2743">
        <f t="shared" si="42"/>
        <v>6</v>
      </c>
      <c r="D2743" t="str" cm="1">
        <f t="array" ref="D2743">_xlfn.IFS(C2743=4,"Quarter 1",C2743=5,"Quarter 1",C2743=6,"Quarter 1",C2743=7,"Quarter 2",C2743=8,"Quarter 2",C2743=9,"Quarter 2",C2743=10,"Quarter 3",C2743=11,"Quarter 3",C2743=12,"Quarter 3",C2743=1,"Quarter 4",C2743=2,"Quarter 4",C2743=3,"Quarter 4")</f>
        <v>Quarter 1</v>
      </c>
    </row>
    <row r="2744" spans="1:4" x14ac:dyDescent="0.2">
      <c r="A2744" s="1">
        <v>70057994</v>
      </c>
      <c r="B2744" s="16">
        <v>42887</v>
      </c>
      <c r="C2744">
        <f t="shared" si="42"/>
        <v>6</v>
      </c>
      <c r="D2744" t="str" cm="1">
        <f t="array" ref="D2744">_xlfn.IFS(C2744=4,"Quarter 1",C2744=5,"Quarter 1",C2744=6,"Quarter 1",C2744=7,"Quarter 2",C2744=8,"Quarter 2",C2744=9,"Quarter 2",C2744=10,"Quarter 3",C2744=11,"Quarter 3",C2744=12,"Quarter 3",C2744=1,"Quarter 4",C2744=2,"Quarter 4",C2744=3,"Quarter 4")</f>
        <v>Quarter 1</v>
      </c>
    </row>
    <row r="2745" spans="1:4" x14ac:dyDescent="0.2">
      <c r="A2745" s="1">
        <v>80186862</v>
      </c>
      <c r="B2745" s="16">
        <v>42887</v>
      </c>
      <c r="C2745">
        <f t="shared" si="42"/>
        <v>6</v>
      </c>
      <c r="D2745" t="str" cm="1">
        <f t="array" ref="D2745">_xlfn.IFS(C2745=4,"Quarter 1",C2745=5,"Quarter 1",C2745=6,"Quarter 1",C2745=7,"Quarter 2",C2745=8,"Quarter 2",C2745=9,"Quarter 2",C2745=10,"Quarter 3",C2745=11,"Quarter 3",C2745=12,"Quarter 3",C2745=1,"Quarter 4",C2745=2,"Quarter 4",C2745=3,"Quarter 4")</f>
        <v>Quarter 1</v>
      </c>
    </row>
    <row r="2746" spans="1:4" x14ac:dyDescent="0.2">
      <c r="A2746" s="1">
        <v>80157207</v>
      </c>
      <c r="B2746" s="16">
        <v>42887</v>
      </c>
      <c r="C2746">
        <f t="shared" si="42"/>
        <v>6</v>
      </c>
      <c r="D2746" t="str" cm="1">
        <f t="array" ref="D2746">_xlfn.IFS(C2746=4,"Quarter 1",C2746=5,"Quarter 1",C2746=6,"Quarter 1",C2746=7,"Quarter 2",C2746=8,"Quarter 2",C2746=9,"Quarter 2",C2746=10,"Quarter 3",C2746=11,"Quarter 3",C2746=12,"Quarter 3",C2746=1,"Quarter 4",C2746=2,"Quarter 4",C2746=3,"Quarter 4")</f>
        <v>Quarter 1</v>
      </c>
    </row>
    <row r="2747" spans="1:4" x14ac:dyDescent="0.2">
      <c r="A2747" s="1">
        <v>80176449</v>
      </c>
      <c r="B2747" s="16">
        <v>42887</v>
      </c>
      <c r="C2747">
        <f t="shared" si="42"/>
        <v>6</v>
      </c>
      <c r="D2747" t="str" cm="1">
        <f t="array" ref="D2747">_xlfn.IFS(C2747=4,"Quarter 1",C2747=5,"Quarter 1",C2747=6,"Quarter 1",C2747=7,"Quarter 2",C2747=8,"Quarter 2",C2747=9,"Quarter 2",C2747=10,"Quarter 3",C2747=11,"Quarter 3",C2747=12,"Quarter 3",C2747=1,"Quarter 4",C2747=2,"Quarter 4",C2747=3,"Quarter 4")</f>
        <v>Quarter 1</v>
      </c>
    </row>
    <row r="2748" spans="1:4" x14ac:dyDescent="0.2">
      <c r="A2748" s="1">
        <v>80156937</v>
      </c>
      <c r="B2748" s="16">
        <v>42887</v>
      </c>
      <c r="C2748">
        <f t="shared" si="42"/>
        <v>6</v>
      </c>
      <c r="D2748" t="str" cm="1">
        <f t="array" ref="D2748">_xlfn.IFS(C2748=4,"Quarter 1",C2748=5,"Quarter 1",C2748=6,"Quarter 1",C2748=7,"Quarter 2",C2748=8,"Quarter 2",C2748=9,"Quarter 2",C2748=10,"Quarter 3",C2748=11,"Quarter 3",C2748=12,"Quarter 3",C2748=1,"Quarter 4",C2748=2,"Quarter 4",C2748=3,"Quarter 4")</f>
        <v>Quarter 1</v>
      </c>
    </row>
    <row r="2749" spans="1:4" x14ac:dyDescent="0.2">
      <c r="A2749" s="1">
        <v>80035684</v>
      </c>
      <c r="B2749" s="16">
        <v>42887</v>
      </c>
      <c r="C2749">
        <f t="shared" si="42"/>
        <v>6</v>
      </c>
      <c r="D2749" t="str" cm="1">
        <f t="array" ref="D2749">_xlfn.IFS(C2749=4,"Quarter 1",C2749=5,"Quarter 1",C2749=6,"Quarter 1",C2749=7,"Quarter 2",C2749=8,"Quarter 2",C2749=9,"Quarter 2",C2749=10,"Quarter 3",C2749=11,"Quarter 3",C2749=12,"Quarter 3",C2749=1,"Quarter 4",C2749=2,"Quarter 4",C2749=3,"Quarter 4")</f>
        <v>Quarter 1</v>
      </c>
    </row>
    <row r="2750" spans="1:4" x14ac:dyDescent="0.2">
      <c r="A2750" s="1">
        <v>80175277</v>
      </c>
      <c r="B2750" s="16">
        <v>42887</v>
      </c>
      <c r="C2750">
        <f t="shared" si="42"/>
        <v>6</v>
      </c>
      <c r="D2750" t="str" cm="1">
        <f t="array" ref="D2750">_xlfn.IFS(C2750=4,"Quarter 1",C2750=5,"Quarter 1",C2750=6,"Quarter 1",C2750=7,"Quarter 2",C2750=8,"Quarter 2",C2750=9,"Quarter 2",C2750=10,"Quarter 3",C2750=11,"Quarter 3",C2750=12,"Quarter 3",C2750=1,"Quarter 4",C2750=2,"Quarter 4",C2750=3,"Quarter 4")</f>
        <v>Quarter 1</v>
      </c>
    </row>
    <row r="2751" spans="1:4" x14ac:dyDescent="0.2">
      <c r="A2751" s="1">
        <v>80158546</v>
      </c>
      <c r="B2751" s="16">
        <v>42887</v>
      </c>
      <c r="C2751">
        <f t="shared" si="42"/>
        <v>6</v>
      </c>
      <c r="D2751" t="str" cm="1">
        <f t="array" ref="D2751">_xlfn.IFS(C2751=4,"Quarter 1",C2751=5,"Quarter 1",C2751=6,"Quarter 1",C2751=7,"Quarter 2",C2751=8,"Quarter 2",C2751=9,"Quarter 2",C2751=10,"Quarter 3",C2751=11,"Quarter 3",C2751=12,"Quarter 3",C2751=1,"Quarter 4",C2751=2,"Quarter 4",C2751=3,"Quarter 4")</f>
        <v>Quarter 1</v>
      </c>
    </row>
    <row r="2752" spans="1:4" x14ac:dyDescent="0.2">
      <c r="A2752" s="1">
        <v>80156936</v>
      </c>
      <c r="B2752" s="16">
        <v>42887</v>
      </c>
      <c r="C2752">
        <f t="shared" si="42"/>
        <v>6</v>
      </c>
      <c r="D2752" t="str" cm="1">
        <f t="array" ref="D2752">_xlfn.IFS(C2752=4,"Quarter 1",C2752=5,"Quarter 1",C2752=6,"Quarter 1",C2752=7,"Quarter 2",C2752=8,"Quarter 2",C2752=9,"Quarter 2",C2752=10,"Quarter 3",C2752=11,"Quarter 3",C2752=12,"Quarter 3",C2752=1,"Quarter 4",C2752=2,"Quarter 4",C2752=3,"Quarter 4")</f>
        <v>Quarter 1</v>
      </c>
    </row>
    <row r="2753" spans="1:4" x14ac:dyDescent="0.2">
      <c r="A2753" s="1">
        <v>80121871</v>
      </c>
      <c r="B2753" s="16">
        <v>42887</v>
      </c>
      <c r="C2753">
        <f t="shared" si="42"/>
        <v>6</v>
      </c>
      <c r="D2753" t="str" cm="1">
        <f t="array" ref="D2753">_xlfn.IFS(C2753=4,"Quarter 1",C2753=5,"Quarter 1",C2753=6,"Quarter 1",C2753=7,"Quarter 2",C2753=8,"Quarter 2",C2753=9,"Quarter 2",C2753=10,"Quarter 3",C2753=11,"Quarter 3",C2753=12,"Quarter 3",C2753=1,"Quarter 4",C2753=2,"Quarter 4",C2753=3,"Quarter 4")</f>
        <v>Quarter 1</v>
      </c>
    </row>
    <row r="2754" spans="1:4" x14ac:dyDescent="0.2">
      <c r="A2754" s="1">
        <v>80121843</v>
      </c>
      <c r="B2754" s="16">
        <v>42887</v>
      </c>
      <c r="C2754">
        <f t="shared" si="42"/>
        <v>6</v>
      </c>
      <c r="D2754" t="str" cm="1">
        <f t="array" ref="D2754">_xlfn.IFS(C2754=4,"Quarter 1",C2754=5,"Quarter 1",C2754=6,"Quarter 1",C2754=7,"Quarter 2",C2754=8,"Quarter 2",C2754=9,"Quarter 2",C2754=10,"Quarter 3",C2754=11,"Quarter 3",C2754=12,"Quarter 3",C2754=1,"Quarter 4",C2754=2,"Quarter 4",C2754=3,"Quarter 4")</f>
        <v>Quarter 1</v>
      </c>
    </row>
    <row r="2755" spans="1:4" x14ac:dyDescent="0.2">
      <c r="A2755" s="1">
        <v>80124091</v>
      </c>
      <c r="B2755" s="16">
        <v>42887</v>
      </c>
      <c r="C2755">
        <f t="shared" ref="C2755:C2818" si="43">MONTH(B2755)</f>
        <v>6</v>
      </c>
      <c r="D2755" t="str" cm="1">
        <f t="array" ref="D2755">_xlfn.IFS(C2755=4,"Quarter 1",C2755=5,"Quarter 1",C2755=6,"Quarter 1",C2755=7,"Quarter 2",C2755=8,"Quarter 2",C2755=9,"Quarter 2",C2755=10,"Quarter 3",C2755=11,"Quarter 3",C2755=12,"Quarter 3",C2755=1,"Quarter 4",C2755=2,"Quarter 4",C2755=3,"Quarter 4")</f>
        <v>Quarter 1</v>
      </c>
    </row>
    <row r="2756" spans="1:4" x14ac:dyDescent="0.2">
      <c r="A2756" s="1">
        <v>80157244</v>
      </c>
      <c r="B2756" s="16">
        <v>42887</v>
      </c>
      <c r="C2756">
        <f t="shared" si="43"/>
        <v>6</v>
      </c>
      <c r="D2756" t="str" cm="1">
        <f t="array" ref="D2756">_xlfn.IFS(C2756=4,"Quarter 1",C2756=5,"Quarter 1",C2756=6,"Quarter 1",C2756=7,"Quarter 2",C2756=8,"Quarter 2",C2756=9,"Quarter 2",C2756=10,"Quarter 3",C2756=11,"Quarter 3",C2756=12,"Quarter 3",C2756=1,"Quarter 4",C2756=2,"Quarter 4",C2756=3,"Quarter 4")</f>
        <v>Quarter 1</v>
      </c>
    </row>
    <row r="2757" spans="1:4" x14ac:dyDescent="0.2">
      <c r="A2757" s="1">
        <v>80122238</v>
      </c>
      <c r="B2757" s="16">
        <v>42887</v>
      </c>
      <c r="C2757">
        <f t="shared" si="43"/>
        <v>6</v>
      </c>
      <c r="D2757" t="str" cm="1">
        <f t="array" ref="D2757">_xlfn.IFS(C2757=4,"Quarter 1",C2757=5,"Quarter 1",C2757=6,"Quarter 1",C2757=7,"Quarter 2",C2757=8,"Quarter 2",C2757=9,"Quarter 2",C2757=10,"Quarter 3",C2757=11,"Quarter 3",C2757=12,"Quarter 3",C2757=1,"Quarter 4",C2757=2,"Quarter 4",C2757=3,"Quarter 4")</f>
        <v>Quarter 1</v>
      </c>
    </row>
    <row r="2758" spans="1:4" x14ac:dyDescent="0.2">
      <c r="A2758" s="1">
        <v>80158581</v>
      </c>
      <c r="B2758" s="16">
        <v>42887</v>
      </c>
      <c r="C2758">
        <f t="shared" si="43"/>
        <v>6</v>
      </c>
      <c r="D2758" t="str" cm="1">
        <f t="array" ref="D2758">_xlfn.IFS(C2758=4,"Quarter 1",C2758=5,"Quarter 1",C2758=6,"Quarter 1",C2758=7,"Quarter 2",C2758=8,"Quarter 2",C2758=9,"Quarter 2",C2758=10,"Quarter 3",C2758=11,"Quarter 3",C2758=12,"Quarter 3",C2758=1,"Quarter 4",C2758=2,"Quarter 4",C2758=3,"Quarter 4")</f>
        <v>Quarter 1</v>
      </c>
    </row>
    <row r="2759" spans="1:4" x14ac:dyDescent="0.2">
      <c r="A2759" s="1">
        <v>60023237</v>
      </c>
      <c r="B2759" s="16">
        <v>42887</v>
      </c>
      <c r="C2759">
        <f t="shared" si="43"/>
        <v>6</v>
      </c>
      <c r="D2759" t="str" cm="1">
        <f t="array" ref="D2759">_xlfn.IFS(C2759=4,"Quarter 1",C2759=5,"Quarter 1",C2759=6,"Quarter 1",C2759=7,"Quarter 2",C2759=8,"Quarter 2",C2759=9,"Quarter 2",C2759=10,"Quarter 3",C2759=11,"Quarter 3",C2759=12,"Quarter 3",C2759=1,"Quarter 4",C2759=2,"Quarter 4",C2759=3,"Quarter 4")</f>
        <v>Quarter 1</v>
      </c>
    </row>
    <row r="2760" spans="1:4" x14ac:dyDescent="0.2">
      <c r="A2760" s="1">
        <v>80104022</v>
      </c>
      <c r="B2760" s="16">
        <v>42522</v>
      </c>
      <c r="C2760">
        <f t="shared" si="43"/>
        <v>6</v>
      </c>
      <c r="D2760" t="str" cm="1">
        <f t="array" ref="D2760">_xlfn.IFS(C2760=4,"Quarter 1",C2760=5,"Quarter 1",C2760=6,"Quarter 1",C2760=7,"Quarter 2",C2760=8,"Quarter 2",C2760=9,"Quarter 2",C2760=10,"Quarter 3",C2760=11,"Quarter 3",C2760=12,"Quarter 3",C2760=1,"Quarter 4",C2760=2,"Quarter 4",C2760=3,"Quarter 4")</f>
        <v>Quarter 1</v>
      </c>
    </row>
    <row r="2761" spans="1:4" x14ac:dyDescent="0.2">
      <c r="A2761" s="1">
        <v>80103006</v>
      </c>
      <c r="B2761" s="16">
        <v>42522</v>
      </c>
      <c r="C2761">
        <f t="shared" si="43"/>
        <v>6</v>
      </c>
      <c r="D2761" t="str" cm="1">
        <f t="array" ref="D2761">_xlfn.IFS(C2761=4,"Quarter 1",C2761=5,"Quarter 1",C2761=6,"Quarter 1",C2761=7,"Quarter 2",C2761=8,"Quarter 2",C2761=9,"Quarter 2",C2761=10,"Quarter 3",C2761=11,"Quarter 3",C2761=12,"Quarter 3",C2761=1,"Quarter 4",C2761=2,"Quarter 4",C2761=3,"Quarter 4")</f>
        <v>Quarter 1</v>
      </c>
    </row>
    <row r="2762" spans="1:4" x14ac:dyDescent="0.2">
      <c r="A2762" s="1">
        <v>80104041</v>
      </c>
      <c r="B2762" s="16">
        <v>42522</v>
      </c>
      <c r="C2762">
        <f t="shared" si="43"/>
        <v>6</v>
      </c>
      <c r="D2762" t="str" cm="1">
        <f t="array" ref="D2762">_xlfn.IFS(C2762=4,"Quarter 1",C2762=5,"Quarter 1",C2762=6,"Quarter 1",C2762=7,"Quarter 2",C2762=8,"Quarter 2",C2762=9,"Quarter 2",C2762=10,"Quarter 3",C2762=11,"Quarter 3",C2762=12,"Quarter 3",C2762=1,"Quarter 4",C2762=2,"Quarter 4",C2762=3,"Quarter 4")</f>
        <v>Quarter 1</v>
      </c>
    </row>
    <row r="2763" spans="1:4" x14ac:dyDescent="0.2">
      <c r="A2763" s="1">
        <v>80097532</v>
      </c>
      <c r="B2763" s="16">
        <v>42522</v>
      </c>
      <c r="C2763">
        <f t="shared" si="43"/>
        <v>6</v>
      </c>
      <c r="D2763" t="str" cm="1">
        <f t="array" ref="D2763">_xlfn.IFS(C2763=4,"Quarter 1",C2763=5,"Quarter 1",C2763=6,"Quarter 1",C2763=7,"Quarter 2",C2763=8,"Quarter 2",C2763=9,"Quarter 2",C2763=10,"Quarter 3",C2763=11,"Quarter 3",C2763=12,"Quarter 3",C2763=1,"Quarter 4",C2763=2,"Quarter 4",C2763=3,"Quarter 4")</f>
        <v>Quarter 1</v>
      </c>
    </row>
    <row r="2764" spans="1:4" x14ac:dyDescent="0.2">
      <c r="A2764" s="1">
        <v>80105085</v>
      </c>
      <c r="B2764" s="16">
        <v>42522</v>
      </c>
      <c r="C2764">
        <f t="shared" si="43"/>
        <v>6</v>
      </c>
      <c r="D2764" t="str" cm="1">
        <f t="array" ref="D2764">_xlfn.IFS(C2764=4,"Quarter 1",C2764=5,"Quarter 1",C2764=6,"Quarter 1",C2764=7,"Quarter 2",C2764=8,"Quarter 2",C2764=9,"Quarter 2",C2764=10,"Quarter 3",C2764=11,"Quarter 3",C2764=12,"Quarter 3",C2764=1,"Quarter 4",C2764=2,"Quarter 4",C2764=3,"Quarter 4")</f>
        <v>Quarter 1</v>
      </c>
    </row>
    <row r="2765" spans="1:4" x14ac:dyDescent="0.2">
      <c r="A2765" s="1">
        <v>80093213</v>
      </c>
      <c r="B2765" s="16">
        <v>42522</v>
      </c>
      <c r="C2765">
        <f t="shared" si="43"/>
        <v>6</v>
      </c>
      <c r="D2765" t="str" cm="1">
        <f t="array" ref="D2765">_xlfn.IFS(C2765=4,"Quarter 1",C2765=5,"Quarter 1",C2765=6,"Quarter 1",C2765=7,"Quarter 2",C2765=8,"Quarter 2",C2765=9,"Quarter 2",C2765=10,"Quarter 3",C2765=11,"Quarter 3",C2765=12,"Quarter 3",C2765=1,"Quarter 4",C2765=2,"Quarter 4",C2765=3,"Quarter 4")</f>
        <v>Quarter 1</v>
      </c>
    </row>
    <row r="2766" spans="1:4" x14ac:dyDescent="0.2">
      <c r="A2766" s="1">
        <v>80099305</v>
      </c>
      <c r="B2766" s="16">
        <v>42522</v>
      </c>
      <c r="C2766">
        <f t="shared" si="43"/>
        <v>6</v>
      </c>
      <c r="D2766" t="str" cm="1">
        <f t="array" ref="D2766">_xlfn.IFS(C2766=4,"Quarter 1",C2766=5,"Quarter 1",C2766=6,"Quarter 1",C2766=7,"Quarter 2",C2766=8,"Quarter 2",C2766=9,"Quarter 2",C2766=10,"Quarter 3",C2766=11,"Quarter 3",C2766=12,"Quarter 3",C2766=1,"Quarter 4",C2766=2,"Quarter 4",C2766=3,"Quarter 4")</f>
        <v>Quarter 1</v>
      </c>
    </row>
    <row r="2767" spans="1:4" x14ac:dyDescent="0.2">
      <c r="A2767" s="1">
        <v>80103623</v>
      </c>
      <c r="B2767" s="16">
        <v>42522</v>
      </c>
      <c r="C2767">
        <f t="shared" si="43"/>
        <v>6</v>
      </c>
      <c r="D2767" t="str" cm="1">
        <f t="array" ref="D2767">_xlfn.IFS(C2767=4,"Quarter 1",C2767=5,"Quarter 1",C2767=6,"Quarter 1",C2767=7,"Quarter 2",C2767=8,"Quarter 2",C2767=9,"Quarter 2",C2767=10,"Quarter 3",C2767=11,"Quarter 3",C2767=12,"Quarter 3",C2767=1,"Quarter 4",C2767=2,"Quarter 4",C2767=3,"Quarter 4")</f>
        <v>Quarter 1</v>
      </c>
    </row>
    <row r="2768" spans="1:4" x14ac:dyDescent="0.2">
      <c r="A2768" s="1">
        <v>80032640</v>
      </c>
      <c r="B2768" s="16">
        <v>42156</v>
      </c>
      <c r="C2768">
        <f t="shared" si="43"/>
        <v>6</v>
      </c>
      <c r="D2768" t="str" cm="1">
        <f t="array" ref="D2768">_xlfn.IFS(C2768=4,"Quarter 1",C2768=5,"Quarter 1",C2768=6,"Quarter 1",C2768=7,"Quarter 2",C2768=8,"Quarter 2",C2768=9,"Quarter 2",C2768=10,"Quarter 3",C2768=11,"Quarter 3",C2768=12,"Quarter 3",C2768=1,"Quarter 4",C2768=2,"Quarter 4",C2768=3,"Quarter 4")</f>
        <v>Quarter 1</v>
      </c>
    </row>
    <row r="2769" spans="1:4" x14ac:dyDescent="0.2">
      <c r="A2769" s="1">
        <v>81098589</v>
      </c>
      <c r="B2769" s="16">
        <v>43655</v>
      </c>
      <c r="C2769">
        <f t="shared" si="43"/>
        <v>7</v>
      </c>
      <c r="D2769" t="str" cm="1">
        <f t="array" ref="D2769">_xlfn.IFS(C2769=4,"Quarter 1",C2769=5,"Quarter 1",C2769=6,"Quarter 1",C2769=7,"Quarter 2",C2769=8,"Quarter 2",C2769=9,"Quarter 2",C2769=10,"Quarter 3",C2769=11,"Quarter 3",C2769=12,"Quarter 3",C2769=1,"Quarter 4",C2769=2,"Quarter 4",C2769=3,"Quarter 4")</f>
        <v>Quarter 2</v>
      </c>
    </row>
    <row r="2770" spans="1:4" x14ac:dyDescent="0.2">
      <c r="A2770" s="1">
        <v>80221446</v>
      </c>
      <c r="B2770" s="16">
        <v>43655</v>
      </c>
      <c r="C2770">
        <f t="shared" si="43"/>
        <v>7</v>
      </c>
      <c r="D2770" t="str" cm="1">
        <f t="array" ref="D2770">_xlfn.IFS(C2770=4,"Quarter 1",C2770=5,"Quarter 1",C2770=6,"Quarter 1",C2770=7,"Quarter 2",C2770=8,"Quarter 2",C2770=9,"Quarter 2",C2770=10,"Quarter 3",C2770=11,"Quarter 3",C2770=12,"Quarter 3",C2770=1,"Quarter 4",C2770=2,"Quarter 4",C2770=3,"Quarter 4")</f>
        <v>Quarter 2</v>
      </c>
    </row>
    <row r="2771" spans="1:4" x14ac:dyDescent="0.2">
      <c r="A2771" s="1">
        <v>81088333</v>
      </c>
      <c r="B2771" s="16">
        <v>43654</v>
      </c>
      <c r="C2771">
        <f t="shared" si="43"/>
        <v>7</v>
      </c>
      <c r="D2771" t="str" cm="1">
        <f t="array" ref="D2771">_xlfn.IFS(C2771=4,"Quarter 1",C2771=5,"Quarter 1",C2771=6,"Quarter 1",C2771=7,"Quarter 2",C2771=8,"Quarter 2",C2771=9,"Quarter 2",C2771=10,"Quarter 3",C2771=11,"Quarter 3",C2771=12,"Quarter 3",C2771=1,"Quarter 4",C2771=2,"Quarter 4",C2771=3,"Quarter 4")</f>
        <v>Quarter 2</v>
      </c>
    </row>
    <row r="2772" spans="1:4" x14ac:dyDescent="0.2">
      <c r="A2772" s="1">
        <v>80991107</v>
      </c>
      <c r="B2772" s="16">
        <v>43289</v>
      </c>
      <c r="C2772">
        <f t="shared" si="43"/>
        <v>7</v>
      </c>
      <c r="D2772" t="str" cm="1">
        <f t="array" ref="D2772">_xlfn.IFS(C2772=4,"Quarter 1",C2772=5,"Quarter 1",C2772=6,"Quarter 1",C2772=7,"Quarter 2",C2772=8,"Quarter 2",C2772=9,"Quarter 2",C2772=10,"Quarter 3",C2772=11,"Quarter 3",C2772=12,"Quarter 3",C2772=1,"Quarter 4",C2772=2,"Quarter 4",C2772=3,"Quarter 4")</f>
        <v>Quarter 2</v>
      </c>
    </row>
    <row r="2773" spans="1:4" x14ac:dyDescent="0.2">
      <c r="A2773" s="1">
        <v>80048977</v>
      </c>
      <c r="B2773" s="16">
        <v>42559</v>
      </c>
      <c r="C2773">
        <f t="shared" si="43"/>
        <v>7</v>
      </c>
      <c r="D2773" t="str" cm="1">
        <f t="array" ref="D2773">_xlfn.IFS(C2773=4,"Quarter 1",C2773=5,"Quarter 1",C2773=6,"Quarter 1",C2773=7,"Quarter 2",C2773=8,"Quarter 2",C2773=9,"Quarter 2",C2773=10,"Quarter 3",C2773=11,"Quarter 3",C2773=12,"Quarter 3",C2773=1,"Quarter 4",C2773=2,"Quarter 4",C2773=3,"Quarter 4")</f>
        <v>Quarter 2</v>
      </c>
    </row>
    <row r="2774" spans="1:4" x14ac:dyDescent="0.2">
      <c r="A2774" s="1">
        <v>70189282</v>
      </c>
      <c r="B2774" s="16">
        <v>43653</v>
      </c>
      <c r="C2774">
        <f t="shared" si="43"/>
        <v>7</v>
      </c>
      <c r="D2774" t="str" cm="1">
        <f t="array" ref="D2774">_xlfn.IFS(C2774=4,"Quarter 1",C2774=5,"Quarter 1",C2774=6,"Quarter 1",C2774=7,"Quarter 2",C2774=8,"Quarter 2",C2774=9,"Quarter 2",C2774=10,"Quarter 3",C2774=11,"Quarter 3",C2774=12,"Quarter 3",C2774=1,"Quarter 4",C2774=2,"Quarter 4",C2774=3,"Quarter 4")</f>
        <v>Quarter 2</v>
      </c>
    </row>
    <row r="2775" spans="1:4" x14ac:dyDescent="0.2">
      <c r="A2775" s="1">
        <v>80119249</v>
      </c>
      <c r="B2775" s="16">
        <v>42923</v>
      </c>
      <c r="C2775">
        <f t="shared" si="43"/>
        <v>7</v>
      </c>
      <c r="D2775" t="str" cm="1">
        <f t="array" ref="D2775">_xlfn.IFS(C2775=4,"Quarter 1",C2775=5,"Quarter 1",C2775=6,"Quarter 1",C2775=7,"Quarter 2",C2775=8,"Quarter 2",C2775=9,"Quarter 2",C2775=10,"Quarter 3",C2775=11,"Quarter 3",C2775=12,"Quarter 3",C2775=1,"Quarter 4",C2775=2,"Quarter 4",C2775=3,"Quarter 4")</f>
        <v>Quarter 2</v>
      </c>
    </row>
    <row r="2776" spans="1:4" x14ac:dyDescent="0.2">
      <c r="A2776" s="1">
        <v>80160516</v>
      </c>
      <c r="B2776" s="16">
        <v>42923</v>
      </c>
      <c r="C2776">
        <f t="shared" si="43"/>
        <v>7</v>
      </c>
      <c r="D2776" t="str" cm="1">
        <f t="array" ref="D2776">_xlfn.IFS(C2776=4,"Quarter 1",C2776=5,"Quarter 1",C2776=6,"Quarter 1",C2776=7,"Quarter 2",C2776=8,"Quarter 2",C2776=9,"Quarter 2",C2776=10,"Quarter 3",C2776=11,"Quarter 3",C2776=12,"Quarter 3",C2776=1,"Quarter 4",C2776=2,"Quarter 4",C2776=3,"Quarter 4")</f>
        <v>Quarter 2</v>
      </c>
    </row>
    <row r="2777" spans="1:4" x14ac:dyDescent="0.2">
      <c r="A2777" s="1">
        <v>80160391</v>
      </c>
      <c r="B2777" s="16">
        <v>42923</v>
      </c>
      <c r="C2777">
        <f t="shared" si="43"/>
        <v>7</v>
      </c>
      <c r="D2777" t="str" cm="1">
        <f t="array" ref="D2777">_xlfn.IFS(C2777=4,"Quarter 1",C2777=5,"Quarter 1",C2777=6,"Quarter 1",C2777=7,"Quarter 2",C2777=8,"Quarter 2",C2777=9,"Quarter 2",C2777=10,"Quarter 3",C2777=11,"Quarter 3",C2777=12,"Quarter 3",C2777=1,"Quarter 4",C2777=2,"Quarter 4",C2777=3,"Quarter 4")</f>
        <v>Quarter 2</v>
      </c>
    </row>
    <row r="2778" spans="1:4" x14ac:dyDescent="0.2">
      <c r="A2778" s="1">
        <v>80160597</v>
      </c>
      <c r="B2778" s="16">
        <v>42923</v>
      </c>
      <c r="C2778">
        <f t="shared" si="43"/>
        <v>7</v>
      </c>
      <c r="D2778" t="str" cm="1">
        <f t="array" ref="D2778">_xlfn.IFS(C2778=4,"Quarter 1",C2778=5,"Quarter 1",C2778=6,"Quarter 1",C2778=7,"Quarter 2",C2778=8,"Quarter 2",C2778=9,"Quarter 2",C2778=10,"Quarter 3",C2778=11,"Quarter 3",C2778=12,"Quarter 3",C2778=1,"Quarter 4",C2778=2,"Quarter 4",C2778=3,"Quarter 4")</f>
        <v>Quarter 2</v>
      </c>
    </row>
    <row r="2779" spans="1:4" x14ac:dyDescent="0.2">
      <c r="A2779" s="1">
        <v>80117747</v>
      </c>
      <c r="B2779" s="16">
        <v>42923</v>
      </c>
      <c r="C2779">
        <f t="shared" si="43"/>
        <v>7</v>
      </c>
      <c r="D2779" t="str" cm="1">
        <f t="array" ref="D2779">_xlfn.IFS(C2779=4,"Quarter 1",C2779=5,"Quarter 1",C2779=6,"Quarter 1",C2779=7,"Quarter 2",C2779=8,"Quarter 2",C2779=9,"Quarter 2",C2779=10,"Quarter 3",C2779=11,"Quarter 3",C2779=12,"Quarter 3",C2779=1,"Quarter 4",C2779=2,"Quarter 4",C2779=3,"Quarter 4")</f>
        <v>Quarter 2</v>
      </c>
    </row>
    <row r="2780" spans="1:4" x14ac:dyDescent="0.2">
      <c r="A2780" s="1">
        <v>70228154</v>
      </c>
      <c r="B2780" s="16">
        <v>42923</v>
      </c>
      <c r="C2780">
        <f t="shared" si="43"/>
        <v>7</v>
      </c>
      <c r="D2780" t="str" cm="1">
        <f t="array" ref="D2780">_xlfn.IFS(C2780=4,"Quarter 1",C2780=5,"Quarter 1",C2780=6,"Quarter 1",C2780=7,"Quarter 2",C2780=8,"Quarter 2",C2780=9,"Quarter 2",C2780=10,"Quarter 3",C2780=11,"Quarter 3",C2780=12,"Quarter 3",C2780=1,"Quarter 4",C2780=2,"Quarter 4",C2780=3,"Quarter 4")</f>
        <v>Quarter 2</v>
      </c>
    </row>
    <row r="2781" spans="1:4" x14ac:dyDescent="0.2">
      <c r="A2781" s="1">
        <v>80104622</v>
      </c>
      <c r="B2781" s="16">
        <v>42558</v>
      </c>
      <c r="C2781">
        <f t="shared" si="43"/>
        <v>7</v>
      </c>
      <c r="D2781" t="str" cm="1">
        <f t="array" ref="D2781">_xlfn.IFS(C2781=4,"Quarter 1",C2781=5,"Quarter 1",C2781=6,"Quarter 1",C2781=7,"Quarter 2",C2781=8,"Quarter 2",C2781=9,"Quarter 2",C2781=10,"Quarter 3",C2781=11,"Quarter 3",C2781=12,"Quarter 3",C2781=1,"Quarter 4",C2781=2,"Quarter 4",C2781=3,"Quarter 4")</f>
        <v>Quarter 2</v>
      </c>
    </row>
    <row r="2782" spans="1:4" x14ac:dyDescent="0.2">
      <c r="A2782" s="1">
        <v>80004286</v>
      </c>
      <c r="B2782" s="16">
        <v>42192</v>
      </c>
      <c r="C2782">
        <f t="shared" si="43"/>
        <v>7</v>
      </c>
      <c r="D2782" t="str" cm="1">
        <f t="array" ref="D2782">_xlfn.IFS(C2782=4,"Quarter 1",C2782=5,"Quarter 1",C2782=6,"Quarter 1",C2782=7,"Quarter 2",C2782=8,"Quarter 2",C2782=9,"Quarter 2",C2782=10,"Quarter 3",C2782=11,"Quarter 3",C2782=12,"Quarter 3",C2782=1,"Quarter 4",C2782=2,"Quarter 4",C2782=3,"Quarter 4")</f>
        <v>Quarter 2</v>
      </c>
    </row>
    <row r="2783" spans="1:4" x14ac:dyDescent="0.2">
      <c r="A2783" s="1">
        <v>81039323</v>
      </c>
      <c r="B2783" s="16">
        <v>43652</v>
      </c>
      <c r="C2783">
        <f t="shared" si="43"/>
        <v>7</v>
      </c>
      <c r="D2783" t="str" cm="1">
        <f t="array" ref="D2783">_xlfn.IFS(C2783=4,"Quarter 1",C2783=5,"Quarter 1",C2783=6,"Quarter 1",C2783=7,"Quarter 2",C2783=8,"Quarter 2",C2783=9,"Quarter 2",C2783=10,"Quarter 3",C2783=11,"Quarter 3",C2783=12,"Quarter 3",C2783=1,"Quarter 4",C2783=2,"Quarter 4",C2783=3,"Quarter 4")</f>
        <v>Quarter 2</v>
      </c>
    </row>
    <row r="2784" spans="1:4" x14ac:dyDescent="0.2">
      <c r="A2784" s="1">
        <v>81001804</v>
      </c>
      <c r="B2784" s="16">
        <v>43287</v>
      </c>
      <c r="C2784">
        <f t="shared" si="43"/>
        <v>7</v>
      </c>
      <c r="D2784" t="str" cm="1">
        <f t="array" ref="D2784">_xlfn.IFS(C2784=4,"Quarter 1",C2784=5,"Quarter 1",C2784=6,"Quarter 1",C2784=7,"Quarter 2",C2784=8,"Quarter 2",C2784=9,"Quarter 2",C2784=10,"Quarter 3",C2784=11,"Quarter 3",C2784=12,"Quarter 3",C2784=1,"Quarter 4",C2784=2,"Quarter 4",C2784=3,"Quarter 4")</f>
        <v>Quarter 2</v>
      </c>
    </row>
    <row r="2785" spans="1:4" x14ac:dyDescent="0.2">
      <c r="A2785" s="1">
        <v>80192064</v>
      </c>
      <c r="B2785" s="16">
        <v>43287</v>
      </c>
      <c r="C2785">
        <f t="shared" si="43"/>
        <v>7</v>
      </c>
      <c r="D2785" t="str" cm="1">
        <f t="array" ref="D2785">_xlfn.IFS(C2785=4,"Quarter 1",C2785=5,"Quarter 1",C2785=6,"Quarter 1",C2785=7,"Quarter 2",C2785=8,"Quarter 2",C2785=9,"Quarter 2",C2785=10,"Quarter 3",C2785=11,"Quarter 3",C2785=12,"Quarter 3",C2785=1,"Quarter 4",C2785=2,"Quarter 4",C2785=3,"Quarter 4")</f>
        <v>Quarter 2</v>
      </c>
    </row>
    <row r="2786" spans="1:4" x14ac:dyDescent="0.2">
      <c r="A2786" s="1">
        <v>80176715</v>
      </c>
      <c r="B2786" s="16">
        <v>43287</v>
      </c>
      <c r="C2786">
        <f t="shared" si="43"/>
        <v>7</v>
      </c>
      <c r="D2786" t="str" cm="1">
        <f t="array" ref="D2786">_xlfn.IFS(C2786=4,"Quarter 1",C2786=5,"Quarter 1",C2786=6,"Quarter 1",C2786=7,"Quarter 2",C2786=8,"Quarter 2",C2786=9,"Quarter 2",C2786=10,"Quarter 3",C2786=11,"Quarter 3",C2786=12,"Quarter 3",C2786=1,"Quarter 4",C2786=2,"Quarter 4",C2786=3,"Quarter 4")</f>
        <v>Quarter 2</v>
      </c>
    </row>
    <row r="2787" spans="1:4" x14ac:dyDescent="0.2">
      <c r="A2787" s="1">
        <v>80168029</v>
      </c>
      <c r="B2787" s="16">
        <v>43287</v>
      </c>
      <c r="C2787">
        <f t="shared" si="43"/>
        <v>7</v>
      </c>
      <c r="D2787" t="str" cm="1">
        <f t="array" ref="D2787">_xlfn.IFS(C2787=4,"Quarter 1",C2787=5,"Quarter 1",C2787=6,"Quarter 1",C2787=7,"Quarter 2",C2787=8,"Quarter 2",C2787=9,"Quarter 2",C2787=10,"Quarter 3",C2787=11,"Quarter 3",C2787=12,"Quarter 3",C2787=1,"Quarter 4",C2787=2,"Quarter 4",C2787=3,"Quarter 4")</f>
        <v>Quarter 2</v>
      </c>
    </row>
    <row r="2788" spans="1:4" x14ac:dyDescent="0.2">
      <c r="A2788" s="1">
        <v>80245121</v>
      </c>
      <c r="B2788" s="16">
        <v>43287</v>
      </c>
      <c r="C2788">
        <f t="shared" si="43"/>
        <v>7</v>
      </c>
      <c r="D2788" t="str" cm="1">
        <f t="array" ref="D2788">_xlfn.IFS(C2788=4,"Quarter 1",C2788=5,"Quarter 1",C2788=6,"Quarter 1",C2788=7,"Quarter 2",C2788=8,"Quarter 2",C2788=9,"Quarter 2",C2788=10,"Quarter 3",C2788=11,"Quarter 3",C2788=12,"Quarter 3",C2788=1,"Quarter 4",C2788=2,"Quarter 4",C2788=3,"Quarter 4")</f>
        <v>Quarter 2</v>
      </c>
    </row>
    <row r="2789" spans="1:4" x14ac:dyDescent="0.2">
      <c r="A2789" s="1">
        <v>80177339</v>
      </c>
      <c r="B2789" s="16">
        <v>42922</v>
      </c>
      <c r="C2789">
        <f t="shared" si="43"/>
        <v>7</v>
      </c>
      <c r="D2789" t="str" cm="1">
        <f t="array" ref="D2789">_xlfn.IFS(C2789=4,"Quarter 1",C2789=5,"Quarter 1",C2789=6,"Quarter 1",C2789=7,"Quarter 2",C2789=8,"Quarter 2",C2789=9,"Quarter 2",C2789=10,"Quarter 3",C2789=11,"Quarter 3",C2789=12,"Quarter 3",C2789=1,"Quarter 4",C2789=2,"Quarter 4",C2789=3,"Quarter 4")</f>
        <v>Quarter 2</v>
      </c>
    </row>
    <row r="2790" spans="1:4" x14ac:dyDescent="0.2">
      <c r="A2790" s="1">
        <v>80170277</v>
      </c>
      <c r="B2790" s="16">
        <v>42922</v>
      </c>
      <c r="C2790">
        <f t="shared" si="43"/>
        <v>7</v>
      </c>
      <c r="D2790" t="str" cm="1">
        <f t="array" ref="D2790">_xlfn.IFS(C2790=4,"Quarter 1",C2790=5,"Quarter 1",C2790=6,"Quarter 1",C2790=7,"Quarter 2",C2790=8,"Quarter 2",C2790=9,"Quarter 2",C2790=10,"Quarter 3",C2790=11,"Quarter 3",C2790=12,"Quarter 3",C2790=1,"Quarter 4",C2790=2,"Quarter 4",C2790=3,"Quarter 4")</f>
        <v>Quarter 2</v>
      </c>
    </row>
    <row r="2791" spans="1:4" x14ac:dyDescent="0.2">
      <c r="A2791" s="1">
        <v>80097355</v>
      </c>
      <c r="B2791" s="16">
        <v>42557</v>
      </c>
      <c r="C2791">
        <f t="shared" si="43"/>
        <v>7</v>
      </c>
      <c r="D2791" t="str" cm="1">
        <f t="array" ref="D2791">_xlfn.IFS(C2791=4,"Quarter 1",C2791=5,"Quarter 1",C2791=6,"Quarter 1",C2791=7,"Quarter 2",C2791=8,"Quarter 2",C2791=9,"Quarter 2",C2791=10,"Quarter 3",C2791=11,"Quarter 3",C2791=12,"Quarter 3",C2791=1,"Quarter 4",C2791=2,"Quarter 4",C2791=3,"Quarter 4")</f>
        <v>Quarter 2</v>
      </c>
    </row>
    <row r="2792" spans="1:4" x14ac:dyDescent="0.2">
      <c r="A2792" s="1">
        <v>81078217</v>
      </c>
      <c r="B2792" s="16">
        <v>43651</v>
      </c>
      <c r="C2792">
        <f t="shared" si="43"/>
        <v>7</v>
      </c>
      <c r="D2792" t="str" cm="1">
        <f t="array" ref="D2792">_xlfn.IFS(C2792=4,"Quarter 1",C2792=5,"Quarter 1",C2792=6,"Quarter 1",C2792=7,"Quarter 2",C2792=8,"Quarter 2",C2792=9,"Quarter 2",C2792=10,"Quarter 3",C2792=11,"Quarter 3",C2792=12,"Quarter 3",C2792=1,"Quarter 4",C2792=2,"Quarter 4",C2792=3,"Quarter 4")</f>
        <v>Quarter 2</v>
      </c>
    </row>
    <row r="2793" spans="1:4" x14ac:dyDescent="0.2">
      <c r="A2793" s="1">
        <v>80223153</v>
      </c>
      <c r="B2793" s="16">
        <v>43651</v>
      </c>
      <c r="C2793">
        <f t="shared" si="43"/>
        <v>7</v>
      </c>
      <c r="D2793" t="str" cm="1">
        <f t="array" ref="D2793">_xlfn.IFS(C2793=4,"Quarter 1",C2793=5,"Quarter 1",C2793=6,"Quarter 1",C2793=7,"Quarter 2",C2793=8,"Quarter 2",C2793=9,"Quarter 2",C2793=10,"Quarter 3",C2793=11,"Quarter 3",C2793=12,"Quarter 3",C2793=1,"Quarter 4",C2793=2,"Quarter 4",C2793=3,"Quarter 4")</f>
        <v>Quarter 2</v>
      </c>
    </row>
    <row r="2794" spans="1:4" x14ac:dyDescent="0.2">
      <c r="A2794" s="1">
        <v>81108281</v>
      </c>
      <c r="B2794" s="16">
        <v>43651</v>
      </c>
      <c r="C2794">
        <f t="shared" si="43"/>
        <v>7</v>
      </c>
      <c r="D2794" t="str" cm="1">
        <f t="array" ref="D2794">_xlfn.IFS(C2794=4,"Quarter 1",C2794=5,"Quarter 1",C2794=6,"Quarter 1",C2794=7,"Quarter 2",C2794=8,"Quarter 2",C2794=9,"Quarter 2",C2794=10,"Quarter 3",C2794=11,"Quarter 3",C2794=12,"Quarter 3",C2794=1,"Quarter 4",C2794=2,"Quarter 4",C2794=3,"Quarter 4")</f>
        <v>Quarter 2</v>
      </c>
    </row>
    <row r="2795" spans="1:4" x14ac:dyDescent="0.2">
      <c r="A2795" s="1">
        <v>70122316</v>
      </c>
      <c r="B2795" s="16">
        <v>43286</v>
      </c>
      <c r="C2795">
        <f t="shared" si="43"/>
        <v>7</v>
      </c>
      <c r="D2795" t="str" cm="1">
        <f t="array" ref="D2795">_xlfn.IFS(C2795=4,"Quarter 1",C2795=5,"Quarter 1",C2795=6,"Quarter 1",C2795=7,"Quarter 2",C2795=8,"Quarter 2",C2795=9,"Quarter 2",C2795=10,"Quarter 3",C2795=11,"Quarter 3",C2795=12,"Quarter 3",C2795=1,"Quarter 4",C2795=2,"Quarter 4",C2795=3,"Quarter 4")</f>
        <v>Quarter 2</v>
      </c>
    </row>
    <row r="2796" spans="1:4" x14ac:dyDescent="0.2">
      <c r="A2796" s="1">
        <v>80102266</v>
      </c>
      <c r="B2796" s="16">
        <v>43286</v>
      </c>
      <c r="C2796">
        <f t="shared" si="43"/>
        <v>7</v>
      </c>
      <c r="D2796" t="str" cm="1">
        <f t="array" ref="D2796">_xlfn.IFS(C2796=4,"Quarter 1",C2796=5,"Quarter 1",C2796=6,"Quarter 1",C2796=7,"Quarter 2",C2796=8,"Quarter 2",C2796=9,"Quarter 2",C2796=10,"Quarter 3",C2796=11,"Quarter 3",C2796=12,"Quarter 3",C2796=1,"Quarter 4",C2796=2,"Quarter 4",C2796=3,"Quarter 4")</f>
        <v>Quarter 2</v>
      </c>
    </row>
    <row r="2797" spans="1:4" x14ac:dyDescent="0.2">
      <c r="A2797" s="1">
        <v>80102162</v>
      </c>
      <c r="B2797" s="16">
        <v>43286</v>
      </c>
      <c r="C2797">
        <f t="shared" si="43"/>
        <v>7</v>
      </c>
      <c r="D2797" t="str" cm="1">
        <f t="array" ref="D2797">_xlfn.IFS(C2797=4,"Quarter 1",C2797=5,"Quarter 1",C2797=6,"Quarter 1",C2797=7,"Quarter 2",C2797=8,"Quarter 2",C2797=9,"Quarter 2",C2797=10,"Quarter 3",C2797=11,"Quarter 3",C2797=12,"Quarter 3",C2797=1,"Quarter 4",C2797=2,"Quarter 4",C2797=3,"Quarter 4")</f>
        <v>Quarter 2</v>
      </c>
    </row>
    <row r="2798" spans="1:4" x14ac:dyDescent="0.2">
      <c r="A2798" s="1">
        <v>80102160</v>
      </c>
      <c r="B2798" s="16">
        <v>43286</v>
      </c>
      <c r="C2798">
        <f t="shared" si="43"/>
        <v>7</v>
      </c>
      <c r="D2798" t="str" cm="1">
        <f t="array" ref="D2798">_xlfn.IFS(C2798=4,"Quarter 1",C2798=5,"Quarter 1",C2798=6,"Quarter 1",C2798=7,"Quarter 2",C2798=8,"Quarter 2",C2798=9,"Quarter 2",C2798=10,"Quarter 3",C2798=11,"Quarter 3",C2798=12,"Quarter 3",C2798=1,"Quarter 4",C2798=2,"Quarter 4",C2798=3,"Quarter 4")</f>
        <v>Quarter 2</v>
      </c>
    </row>
    <row r="2799" spans="1:4" x14ac:dyDescent="0.2">
      <c r="A2799" s="1">
        <v>80076160</v>
      </c>
      <c r="B2799" s="16">
        <v>43650</v>
      </c>
      <c r="C2799">
        <f t="shared" si="43"/>
        <v>7</v>
      </c>
      <c r="D2799" t="str" cm="1">
        <f t="array" ref="D2799">_xlfn.IFS(C2799=4,"Quarter 1",C2799=5,"Quarter 1",C2799=6,"Quarter 1",C2799=7,"Quarter 2",C2799=8,"Quarter 2",C2799=9,"Quarter 2",C2799=10,"Quarter 3",C2799=11,"Quarter 3",C2799=12,"Quarter 3",C2799=1,"Quarter 4",C2799=2,"Quarter 4",C2799=3,"Quarter 4")</f>
        <v>Quarter 2</v>
      </c>
    </row>
    <row r="2800" spans="1:4" x14ac:dyDescent="0.2">
      <c r="A2800" s="1">
        <v>80099089</v>
      </c>
      <c r="B2800" s="16">
        <v>43650</v>
      </c>
      <c r="C2800">
        <f t="shared" si="43"/>
        <v>7</v>
      </c>
      <c r="D2800" t="str" cm="1">
        <f t="array" ref="D2800">_xlfn.IFS(C2800=4,"Quarter 1",C2800=5,"Quarter 1",C2800=6,"Quarter 1",C2800=7,"Quarter 2",C2800=8,"Quarter 2",C2800=9,"Quarter 2",C2800=10,"Quarter 3",C2800=11,"Quarter 3",C2800=12,"Quarter 3",C2800=1,"Quarter 4",C2800=2,"Quarter 4",C2800=3,"Quarter 4")</f>
        <v>Quarter 2</v>
      </c>
    </row>
    <row r="2801" spans="1:4" x14ac:dyDescent="0.2">
      <c r="A2801" s="1">
        <v>70303706</v>
      </c>
      <c r="B2801" s="16">
        <v>43285</v>
      </c>
      <c r="C2801">
        <f t="shared" si="43"/>
        <v>7</v>
      </c>
      <c r="D2801" t="str" cm="1">
        <f t="array" ref="D2801">_xlfn.IFS(C2801=4,"Quarter 1",C2801=5,"Quarter 1",C2801=6,"Quarter 1",C2801=7,"Quarter 2",C2801=8,"Quarter 2",C2801=9,"Quarter 2",C2801=10,"Quarter 3",C2801=11,"Quarter 3",C2801=12,"Quarter 3",C2801=1,"Quarter 4",C2801=2,"Quarter 4",C2801=3,"Quarter 4")</f>
        <v>Quarter 2</v>
      </c>
    </row>
    <row r="2802" spans="1:4" x14ac:dyDescent="0.2">
      <c r="A2802" s="1">
        <v>80195243</v>
      </c>
      <c r="B2802" s="16">
        <v>42920</v>
      </c>
      <c r="C2802">
        <f t="shared" si="43"/>
        <v>7</v>
      </c>
      <c r="D2802" t="str" cm="1">
        <f t="array" ref="D2802">_xlfn.IFS(C2802=4,"Quarter 1",C2802=5,"Quarter 1",C2802=6,"Quarter 1",C2802=7,"Quarter 2",C2802=8,"Quarter 2",C2802=9,"Quarter 2",C2802=10,"Quarter 3",C2802=11,"Quarter 3",C2802=12,"Quarter 3",C2802=1,"Quarter 4",C2802=2,"Quarter 4",C2802=3,"Quarter 4")</f>
        <v>Quarter 2</v>
      </c>
    </row>
    <row r="2803" spans="1:4" x14ac:dyDescent="0.2">
      <c r="A2803" s="1">
        <v>80236408</v>
      </c>
      <c r="B2803" s="16">
        <v>43677</v>
      </c>
      <c r="C2803">
        <f t="shared" si="43"/>
        <v>7</v>
      </c>
      <c r="D2803" t="str" cm="1">
        <f t="array" ref="D2803">_xlfn.IFS(C2803=4,"Quarter 1",C2803=5,"Quarter 1",C2803=6,"Quarter 1",C2803=7,"Quarter 2",C2803=8,"Quarter 2",C2803=9,"Quarter 2",C2803=10,"Quarter 3",C2803=11,"Quarter 3",C2803=12,"Quarter 3",C2803=1,"Quarter 4",C2803=2,"Quarter 4",C2803=3,"Quarter 4")</f>
        <v>Quarter 2</v>
      </c>
    </row>
    <row r="2804" spans="1:4" x14ac:dyDescent="0.2">
      <c r="A2804" s="1">
        <v>81039161</v>
      </c>
      <c r="B2804" s="16">
        <v>43677</v>
      </c>
      <c r="C2804">
        <f t="shared" si="43"/>
        <v>7</v>
      </c>
      <c r="D2804" t="str" cm="1">
        <f t="array" ref="D2804">_xlfn.IFS(C2804=4,"Quarter 1",C2804=5,"Quarter 1",C2804=6,"Quarter 1",C2804=7,"Quarter 2",C2804=8,"Quarter 2",C2804=9,"Quarter 2",C2804=10,"Quarter 3",C2804=11,"Quarter 3",C2804=12,"Quarter 3",C2804=1,"Quarter 4",C2804=2,"Quarter 4",C2804=3,"Quarter 4")</f>
        <v>Quarter 2</v>
      </c>
    </row>
    <row r="2805" spans="1:4" x14ac:dyDescent="0.2">
      <c r="A2805" s="1">
        <v>80240537</v>
      </c>
      <c r="B2805" s="16">
        <v>43677</v>
      </c>
      <c r="C2805">
        <f t="shared" si="43"/>
        <v>7</v>
      </c>
      <c r="D2805" t="str" cm="1">
        <f t="array" ref="D2805">_xlfn.IFS(C2805=4,"Quarter 1",C2805=5,"Quarter 1",C2805=6,"Quarter 1",C2805=7,"Quarter 2",C2805=8,"Quarter 2",C2805=9,"Quarter 2",C2805=10,"Quarter 3",C2805=11,"Quarter 3",C2805=12,"Quarter 3",C2805=1,"Quarter 4",C2805=2,"Quarter 4",C2805=3,"Quarter 4")</f>
        <v>Quarter 2</v>
      </c>
    </row>
    <row r="2806" spans="1:4" x14ac:dyDescent="0.2">
      <c r="A2806" s="1">
        <v>80997870</v>
      </c>
      <c r="B2806" s="16">
        <v>43312</v>
      </c>
      <c r="C2806">
        <f t="shared" si="43"/>
        <v>7</v>
      </c>
      <c r="D2806" t="str" cm="1">
        <f t="array" ref="D2806">_xlfn.IFS(C2806=4,"Quarter 1",C2806=5,"Quarter 1",C2806=6,"Quarter 1",C2806=7,"Quarter 2",C2806=8,"Quarter 2",C2806=9,"Quarter 2",C2806=10,"Quarter 3",C2806=11,"Quarter 3",C2806=12,"Quarter 3",C2806=1,"Quarter 4",C2806=2,"Quarter 4",C2806=3,"Quarter 4")</f>
        <v>Quarter 2</v>
      </c>
    </row>
    <row r="2807" spans="1:4" x14ac:dyDescent="0.2">
      <c r="A2807" s="1">
        <v>80244539</v>
      </c>
      <c r="B2807" s="16">
        <v>43312</v>
      </c>
      <c r="C2807">
        <f t="shared" si="43"/>
        <v>7</v>
      </c>
      <c r="D2807" t="str" cm="1">
        <f t="array" ref="D2807">_xlfn.IFS(C2807=4,"Quarter 1",C2807=5,"Quarter 1",C2807=6,"Quarter 1",C2807=7,"Quarter 2",C2807=8,"Quarter 2",C2807=9,"Quarter 2",C2807=10,"Quarter 3",C2807=11,"Quarter 3",C2807=12,"Quarter 3",C2807=1,"Quarter 4",C2807=2,"Quarter 4",C2807=3,"Quarter 4")</f>
        <v>Quarter 2</v>
      </c>
    </row>
    <row r="2808" spans="1:4" x14ac:dyDescent="0.2">
      <c r="A2808" s="1">
        <v>60001377</v>
      </c>
      <c r="B2808" s="16">
        <v>43312</v>
      </c>
      <c r="C2808">
        <f t="shared" si="43"/>
        <v>7</v>
      </c>
      <c r="D2808" t="str" cm="1">
        <f t="array" ref="D2808">_xlfn.IFS(C2808=4,"Quarter 1",C2808=5,"Quarter 1",C2808=6,"Quarter 1",C2808=7,"Quarter 2",C2808=8,"Quarter 2",C2808=9,"Quarter 2",C2808=10,"Quarter 3",C2808=11,"Quarter 3",C2808=12,"Quarter 3",C2808=1,"Quarter 4",C2808=2,"Quarter 4",C2808=3,"Quarter 4")</f>
        <v>Quarter 2</v>
      </c>
    </row>
    <row r="2809" spans="1:4" x14ac:dyDescent="0.2">
      <c r="A2809" s="1">
        <v>80039813</v>
      </c>
      <c r="B2809" s="16">
        <v>42216</v>
      </c>
      <c r="C2809">
        <f t="shared" si="43"/>
        <v>7</v>
      </c>
      <c r="D2809" t="str" cm="1">
        <f t="array" ref="D2809">_xlfn.IFS(C2809=4,"Quarter 1",C2809=5,"Quarter 1",C2809=6,"Quarter 1",C2809=7,"Quarter 2",C2809=8,"Quarter 2",C2809=9,"Quarter 2",C2809=10,"Quarter 3",C2809=11,"Quarter 3",C2809=12,"Quarter 3",C2809=1,"Quarter 4",C2809=2,"Quarter 4",C2809=3,"Quarter 4")</f>
        <v>Quarter 2</v>
      </c>
    </row>
    <row r="2810" spans="1:4" x14ac:dyDescent="0.2">
      <c r="A2810" s="1">
        <v>81151899</v>
      </c>
      <c r="B2810" s="16">
        <v>43676</v>
      </c>
      <c r="C2810">
        <f t="shared" si="43"/>
        <v>7</v>
      </c>
      <c r="D2810" t="str" cm="1">
        <f t="array" ref="D2810">_xlfn.IFS(C2810=4,"Quarter 1",C2810=5,"Quarter 1",C2810=6,"Quarter 1",C2810=7,"Quarter 2",C2810=8,"Quarter 2",C2810=9,"Quarter 2",C2810=10,"Quarter 3",C2810=11,"Quarter 3",C2810=12,"Quarter 3",C2810=1,"Quarter 4",C2810=2,"Quarter 4",C2810=3,"Quarter 4")</f>
        <v>Quarter 2</v>
      </c>
    </row>
    <row r="2811" spans="1:4" x14ac:dyDescent="0.2">
      <c r="A2811" s="1">
        <v>81030976</v>
      </c>
      <c r="B2811" s="16">
        <v>43676</v>
      </c>
      <c r="C2811">
        <f t="shared" si="43"/>
        <v>7</v>
      </c>
      <c r="D2811" t="str" cm="1">
        <f t="array" ref="D2811">_xlfn.IFS(C2811=4,"Quarter 1",C2811=5,"Quarter 1",C2811=6,"Quarter 1",C2811=7,"Quarter 2",C2811=8,"Quarter 2",C2811=9,"Quarter 2",C2811=10,"Quarter 3",C2811=11,"Quarter 3",C2811=12,"Quarter 3",C2811=1,"Quarter 4",C2811=2,"Quarter 4",C2811=3,"Quarter 4")</f>
        <v>Quarter 2</v>
      </c>
    </row>
    <row r="2812" spans="1:4" x14ac:dyDescent="0.2">
      <c r="A2812" s="1">
        <v>81017011</v>
      </c>
      <c r="B2812" s="16">
        <v>43676</v>
      </c>
      <c r="C2812">
        <f t="shared" si="43"/>
        <v>7</v>
      </c>
      <c r="D2812" t="str" cm="1">
        <f t="array" ref="D2812">_xlfn.IFS(C2812=4,"Quarter 1",C2812=5,"Quarter 1",C2812=6,"Quarter 1",C2812=7,"Quarter 2",C2812=8,"Quarter 2",C2812=9,"Quarter 2",C2812=10,"Quarter 3",C2812=11,"Quarter 3",C2812=12,"Quarter 3",C2812=1,"Quarter 4",C2812=2,"Quarter 4",C2812=3,"Quarter 4")</f>
        <v>Quarter 2</v>
      </c>
    </row>
    <row r="2813" spans="1:4" x14ac:dyDescent="0.2">
      <c r="A2813" s="1">
        <v>80213715</v>
      </c>
      <c r="B2813" s="16">
        <v>43676</v>
      </c>
      <c r="C2813">
        <f t="shared" si="43"/>
        <v>7</v>
      </c>
      <c r="D2813" t="str" cm="1">
        <f t="array" ref="D2813">_xlfn.IFS(C2813=4,"Quarter 1",C2813=5,"Quarter 1",C2813=6,"Quarter 1",C2813=7,"Quarter 2",C2813=8,"Quarter 2",C2813=9,"Quarter 2",C2813=10,"Quarter 3",C2813=11,"Quarter 3",C2813=12,"Quarter 3",C2813=1,"Quarter 4",C2813=2,"Quarter 4",C2813=3,"Quarter 4")</f>
        <v>Quarter 2</v>
      </c>
    </row>
    <row r="2814" spans="1:4" x14ac:dyDescent="0.2">
      <c r="A2814" s="1">
        <v>80999990</v>
      </c>
      <c r="B2814" s="16">
        <v>43311</v>
      </c>
      <c r="C2814">
        <f t="shared" si="43"/>
        <v>7</v>
      </c>
      <c r="D2814" t="str" cm="1">
        <f t="array" ref="D2814">_xlfn.IFS(C2814=4,"Quarter 1",C2814=5,"Quarter 1",C2814=6,"Quarter 1",C2814=7,"Quarter 2",C2814=8,"Quarter 2",C2814=9,"Quarter 2",C2814=10,"Quarter 3",C2814=11,"Quarter 3",C2814=12,"Quarter 3",C2814=1,"Quarter 4",C2814=2,"Quarter 4",C2814=3,"Quarter 4")</f>
        <v>Quarter 2</v>
      </c>
    </row>
    <row r="2815" spans="1:4" x14ac:dyDescent="0.2">
      <c r="A2815" s="1">
        <v>80999991</v>
      </c>
      <c r="B2815" s="16">
        <v>43311</v>
      </c>
      <c r="C2815">
        <f t="shared" si="43"/>
        <v>7</v>
      </c>
      <c r="D2815" t="str" cm="1">
        <f t="array" ref="D2815">_xlfn.IFS(C2815=4,"Quarter 1",C2815=5,"Quarter 1",C2815=6,"Quarter 1",C2815=7,"Quarter 2",C2815=8,"Quarter 2",C2815=9,"Quarter 2",C2815=10,"Quarter 3",C2815=11,"Quarter 3",C2815=12,"Quarter 3",C2815=1,"Quarter 4",C2815=2,"Quarter 4",C2815=3,"Quarter 4")</f>
        <v>Quarter 2</v>
      </c>
    </row>
    <row r="2816" spans="1:4" x14ac:dyDescent="0.2">
      <c r="A2816" s="1">
        <v>81000000</v>
      </c>
      <c r="B2816" s="16">
        <v>43311</v>
      </c>
      <c r="C2816">
        <f t="shared" si="43"/>
        <v>7</v>
      </c>
      <c r="D2816" t="str" cm="1">
        <f t="array" ref="D2816">_xlfn.IFS(C2816=4,"Quarter 1",C2816=5,"Quarter 1",C2816=6,"Quarter 1",C2816=7,"Quarter 2",C2816=8,"Quarter 2",C2816=9,"Quarter 2",C2816=10,"Quarter 3",C2816=11,"Quarter 3",C2816=12,"Quarter 3",C2816=1,"Quarter 4",C2816=2,"Quarter 4",C2816=3,"Quarter 4")</f>
        <v>Quarter 2</v>
      </c>
    </row>
    <row r="2817" spans="1:4" x14ac:dyDescent="0.2">
      <c r="A2817" s="1">
        <v>80162192</v>
      </c>
      <c r="B2817" s="16">
        <v>42946</v>
      </c>
      <c r="C2817">
        <f t="shared" si="43"/>
        <v>7</v>
      </c>
      <c r="D2817" t="str" cm="1">
        <f t="array" ref="D2817">_xlfn.IFS(C2817=4,"Quarter 1",C2817=5,"Quarter 1",C2817=6,"Quarter 1",C2817=7,"Quarter 2",C2817=8,"Quarter 2",C2817=9,"Quarter 2",C2817=10,"Quarter 3",C2817=11,"Quarter 3",C2817=12,"Quarter 3",C2817=1,"Quarter 4",C2817=2,"Quarter 4",C2817=3,"Quarter 4")</f>
        <v>Quarter 2</v>
      </c>
    </row>
    <row r="2818" spans="1:4" x14ac:dyDescent="0.2">
      <c r="A2818" s="1">
        <v>80211648</v>
      </c>
      <c r="B2818" s="16">
        <v>43649</v>
      </c>
      <c r="C2818">
        <f t="shared" si="43"/>
        <v>7</v>
      </c>
      <c r="D2818" t="str" cm="1">
        <f t="array" ref="D2818">_xlfn.IFS(C2818=4,"Quarter 1",C2818=5,"Quarter 1",C2818=6,"Quarter 1",C2818=7,"Quarter 2",C2818=8,"Quarter 2",C2818=9,"Quarter 2",C2818=10,"Quarter 3",C2818=11,"Quarter 3",C2818=12,"Quarter 3",C2818=1,"Quarter 4",C2818=2,"Quarter 4",C2818=3,"Quarter 4")</f>
        <v>Quarter 2</v>
      </c>
    </row>
    <row r="2819" spans="1:4" x14ac:dyDescent="0.2">
      <c r="A2819" s="1">
        <v>70074100</v>
      </c>
      <c r="B2819" s="16">
        <v>43284</v>
      </c>
      <c r="C2819">
        <f t="shared" ref="C2819:C2882" si="44">MONTH(B2819)</f>
        <v>7</v>
      </c>
      <c r="D2819" t="str" cm="1">
        <f t="array" ref="D2819">_xlfn.IFS(C2819=4,"Quarter 1",C2819=5,"Quarter 1",C2819=6,"Quarter 1",C2819=7,"Quarter 2",C2819=8,"Quarter 2",C2819=9,"Quarter 2",C2819=10,"Quarter 3",C2819=11,"Quarter 3",C2819=12,"Quarter 3",C2819=1,"Quarter 4",C2819=2,"Quarter 4",C2819=3,"Quarter 4")</f>
        <v>Quarter 2</v>
      </c>
    </row>
    <row r="2820" spans="1:4" x14ac:dyDescent="0.2">
      <c r="A2820" s="1">
        <v>70224969</v>
      </c>
      <c r="B2820" s="16">
        <v>43284</v>
      </c>
      <c r="C2820">
        <f t="shared" si="44"/>
        <v>7</v>
      </c>
      <c r="D2820" t="str" cm="1">
        <f t="array" ref="D2820">_xlfn.IFS(C2820=4,"Quarter 1",C2820=5,"Quarter 1",C2820=6,"Quarter 1",C2820=7,"Quarter 2",C2820=8,"Quarter 2",C2820=9,"Quarter 2",C2820=10,"Quarter 3",C2820=11,"Quarter 3",C2820=12,"Quarter 3",C2820=1,"Quarter 4",C2820=2,"Quarter 4",C2820=3,"Quarter 4")</f>
        <v>Quarter 2</v>
      </c>
    </row>
    <row r="2821" spans="1:4" x14ac:dyDescent="0.2">
      <c r="A2821" s="1">
        <v>70261273</v>
      </c>
      <c r="B2821" s="16">
        <v>43284</v>
      </c>
      <c r="C2821">
        <f t="shared" si="44"/>
        <v>7</v>
      </c>
      <c r="D2821" t="str" cm="1">
        <f t="array" ref="D2821">_xlfn.IFS(C2821=4,"Quarter 1",C2821=5,"Quarter 1",C2821=6,"Quarter 1",C2821=7,"Quarter 2",C2821=8,"Quarter 2",C2821=9,"Quarter 2",C2821=10,"Quarter 3",C2821=11,"Quarter 3",C2821=12,"Quarter 3",C2821=1,"Quarter 4",C2821=2,"Quarter 4",C2821=3,"Quarter 4")</f>
        <v>Quarter 2</v>
      </c>
    </row>
    <row r="2822" spans="1:4" x14ac:dyDescent="0.2">
      <c r="A2822" s="1">
        <v>70250364</v>
      </c>
      <c r="B2822" s="16">
        <v>43284</v>
      </c>
      <c r="C2822">
        <f t="shared" si="44"/>
        <v>7</v>
      </c>
      <c r="D2822" t="str" cm="1">
        <f t="array" ref="D2822">_xlfn.IFS(C2822=4,"Quarter 1",C2822=5,"Quarter 1",C2822=6,"Quarter 1",C2822=7,"Quarter 2",C2822=8,"Quarter 2",C2822=9,"Quarter 2",C2822=10,"Quarter 3",C2822=11,"Quarter 3",C2822=12,"Quarter 3",C2822=1,"Quarter 4",C2822=2,"Quarter 4",C2822=3,"Quarter 4")</f>
        <v>Quarter 2</v>
      </c>
    </row>
    <row r="2823" spans="1:4" x14ac:dyDescent="0.2">
      <c r="A2823" s="1">
        <v>80198632</v>
      </c>
      <c r="B2823" s="16">
        <v>43675</v>
      </c>
      <c r="C2823">
        <f t="shared" si="44"/>
        <v>7</v>
      </c>
      <c r="D2823" t="str" cm="1">
        <f t="array" ref="D2823">_xlfn.IFS(C2823=4,"Quarter 1",C2823=5,"Quarter 1",C2823=6,"Quarter 1",C2823=7,"Quarter 2",C2823=8,"Quarter 2",C2823=9,"Quarter 2",C2823=10,"Quarter 3",C2823=11,"Quarter 3",C2823=12,"Quarter 3",C2823=1,"Quarter 4",C2823=2,"Quarter 4",C2823=3,"Quarter 4")</f>
        <v>Quarter 2</v>
      </c>
    </row>
    <row r="2824" spans="1:4" x14ac:dyDescent="0.2">
      <c r="A2824" s="1">
        <v>70143241</v>
      </c>
      <c r="B2824" s="16">
        <v>43675</v>
      </c>
      <c r="C2824">
        <f t="shared" si="44"/>
        <v>7</v>
      </c>
      <c r="D2824" t="str" cm="1">
        <f t="array" ref="D2824">_xlfn.IFS(C2824=4,"Quarter 1",C2824=5,"Quarter 1",C2824=6,"Quarter 1",C2824=7,"Quarter 2",C2824=8,"Quarter 2",C2824=9,"Quarter 2",C2824=10,"Quarter 3",C2824=11,"Quarter 3",C2824=12,"Quarter 3",C2824=1,"Quarter 4",C2824=2,"Quarter 4",C2824=3,"Quarter 4")</f>
        <v>Quarter 2</v>
      </c>
    </row>
    <row r="2825" spans="1:4" x14ac:dyDescent="0.2">
      <c r="A2825" s="1">
        <v>80210294</v>
      </c>
      <c r="B2825" s="16">
        <v>43675</v>
      </c>
      <c r="C2825">
        <f t="shared" si="44"/>
        <v>7</v>
      </c>
      <c r="D2825" t="str" cm="1">
        <f t="array" ref="D2825">_xlfn.IFS(C2825=4,"Quarter 1",C2825=5,"Quarter 1",C2825=6,"Quarter 1",C2825=7,"Quarter 2",C2825=8,"Quarter 2",C2825=9,"Quarter 2",C2825=10,"Quarter 3",C2825=11,"Quarter 3",C2825=12,"Quarter 3",C2825=1,"Quarter 4",C2825=2,"Quarter 4",C2825=3,"Quarter 4")</f>
        <v>Quarter 2</v>
      </c>
    </row>
    <row r="2826" spans="1:4" x14ac:dyDescent="0.2">
      <c r="A2826" s="1">
        <v>70278933</v>
      </c>
      <c r="B2826" s="16">
        <v>43310</v>
      </c>
      <c r="C2826">
        <f t="shared" si="44"/>
        <v>7</v>
      </c>
      <c r="D2826" t="str" cm="1">
        <f t="array" ref="D2826">_xlfn.IFS(C2826=4,"Quarter 1",C2826=5,"Quarter 1",C2826=6,"Quarter 1",C2826=7,"Quarter 2",C2826=8,"Quarter 2",C2826=9,"Quarter 2",C2826=10,"Quarter 3",C2826=11,"Quarter 3",C2826=12,"Quarter 3",C2826=1,"Quarter 4",C2826=2,"Quarter 4",C2826=3,"Quarter 4")</f>
        <v>Quarter 2</v>
      </c>
    </row>
    <row r="2827" spans="1:4" x14ac:dyDescent="0.2">
      <c r="A2827" s="1">
        <v>80093198</v>
      </c>
      <c r="B2827" s="16">
        <v>42580</v>
      </c>
      <c r="C2827">
        <f t="shared" si="44"/>
        <v>7</v>
      </c>
      <c r="D2827" t="str" cm="1">
        <f t="array" ref="D2827">_xlfn.IFS(C2827=4,"Quarter 1",C2827=5,"Quarter 1",C2827=6,"Quarter 1",C2827=7,"Quarter 2",C2827=8,"Quarter 2",C2827=9,"Quarter 2",C2827=10,"Quarter 3",C2827=11,"Quarter 3",C2827=12,"Quarter 3",C2827=1,"Quarter 4",C2827=2,"Quarter 4",C2827=3,"Quarter 4")</f>
        <v>Quarter 2</v>
      </c>
    </row>
    <row r="2828" spans="1:4" x14ac:dyDescent="0.2">
      <c r="A2828" s="1">
        <v>81018141</v>
      </c>
      <c r="B2828" s="16">
        <v>43309</v>
      </c>
      <c r="C2828">
        <f t="shared" si="44"/>
        <v>7</v>
      </c>
      <c r="D2828" t="str" cm="1">
        <f t="array" ref="D2828">_xlfn.IFS(C2828=4,"Quarter 1",C2828=5,"Quarter 1",C2828=6,"Quarter 1",C2828=7,"Quarter 2",C2828=8,"Quarter 2",C2828=9,"Quarter 2",C2828=10,"Quarter 3",C2828=11,"Quarter 3",C2828=12,"Quarter 3",C2828=1,"Quarter 4",C2828=2,"Quarter 4",C2828=3,"Quarter 4")</f>
        <v>Quarter 2</v>
      </c>
    </row>
    <row r="2829" spans="1:4" x14ac:dyDescent="0.2">
      <c r="A2829" s="1">
        <v>81015524</v>
      </c>
      <c r="B2829" s="16">
        <v>43309</v>
      </c>
      <c r="C2829">
        <f t="shared" si="44"/>
        <v>7</v>
      </c>
      <c r="D2829" t="str" cm="1">
        <f t="array" ref="D2829">_xlfn.IFS(C2829=4,"Quarter 1",C2829=5,"Quarter 1",C2829=6,"Quarter 1",C2829=7,"Quarter 2",C2829=8,"Quarter 2",C2829=9,"Quarter 2",C2829=10,"Quarter 3",C2829=11,"Quarter 3",C2829=12,"Quarter 3",C2829=1,"Quarter 4",C2829=2,"Quarter 4",C2829=3,"Quarter 4")</f>
        <v>Quarter 2</v>
      </c>
    </row>
    <row r="2830" spans="1:4" x14ac:dyDescent="0.2">
      <c r="A2830" s="1">
        <v>70124965</v>
      </c>
      <c r="B2830" s="16">
        <v>43309</v>
      </c>
      <c r="C2830">
        <f t="shared" si="44"/>
        <v>7</v>
      </c>
      <c r="D2830" t="str" cm="1">
        <f t="array" ref="D2830">_xlfn.IFS(C2830=4,"Quarter 1",C2830=5,"Quarter 1",C2830=6,"Quarter 1",C2830=7,"Quarter 2",C2830=8,"Quarter 2",C2830=9,"Quarter 2",C2830=10,"Quarter 3",C2830=11,"Quarter 3",C2830=12,"Quarter 3",C2830=1,"Quarter 4",C2830=2,"Quarter 4",C2830=3,"Quarter 4")</f>
        <v>Quarter 2</v>
      </c>
    </row>
    <row r="2831" spans="1:4" x14ac:dyDescent="0.2">
      <c r="A2831" s="1">
        <v>80999107</v>
      </c>
      <c r="B2831" s="16">
        <v>43309</v>
      </c>
      <c r="C2831">
        <f t="shared" si="44"/>
        <v>7</v>
      </c>
      <c r="D2831" t="str" cm="1">
        <f t="array" ref="D2831">_xlfn.IFS(C2831=4,"Quarter 1",C2831=5,"Quarter 1",C2831=6,"Quarter 1",C2831=7,"Quarter 2",C2831=8,"Quarter 2",C2831=9,"Quarter 2",C2831=10,"Quarter 3",C2831=11,"Quarter 3",C2831=12,"Quarter 3",C2831=1,"Quarter 4",C2831=2,"Quarter 4",C2831=3,"Quarter 4")</f>
        <v>Quarter 2</v>
      </c>
    </row>
    <row r="2832" spans="1:4" x14ac:dyDescent="0.2">
      <c r="A2832" s="1">
        <v>80992365</v>
      </c>
      <c r="B2832" s="16">
        <v>43309</v>
      </c>
      <c r="C2832">
        <f t="shared" si="44"/>
        <v>7</v>
      </c>
      <c r="D2832" t="str" cm="1">
        <f t="array" ref="D2832">_xlfn.IFS(C2832=4,"Quarter 1",C2832=5,"Quarter 1",C2832=6,"Quarter 1",C2832=7,"Quarter 2",C2832=8,"Quarter 2",C2832=9,"Quarter 2",C2832=10,"Quarter 3",C2832=11,"Quarter 3",C2832=12,"Quarter 3",C2832=1,"Quarter 4",C2832=2,"Quarter 4",C2832=3,"Quarter 4")</f>
        <v>Quarter 2</v>
      </c>
    </row>
    <row r="2833" spans="1:4" x14ac:dyDescent="0.2">
      <c r="A2833" s="1">
        <v>80092926</v>
      </c>
      <c r="B2833" s="16">
        <v>42944</v>
      </c>
      <c r="C2833">
        <f t="shared" si="44"/>
        <v>7</v>
      </c>
      <c r="D2833" t="str" cm="1">
        <f t="array" ref="D2833">_xlfn.IFS(C2833=4,"Quarter 1",C2833=5,"Quarter 1",C2833=6,"Quarter 1",C2833=7,"Quarter 2",C2833=8,"Quarter 2",C2833=9,"Quarter 2",C2833=10,"Quarter 3",C2833=11,"Quarter 3",C2833=12,"Quarter 3",C2833=1,"Quarter 4",C2833=2,"Quarter 4",C2833=3,"Quarter 4")</f>
        <v>Quarter 2</v>
      </c>
    </row>
    <row r="2834" spans="1:4" x14ac:dyDescent="0.2">
      <c r="A2834" s="1">
        <v>80195835</v>
      </c>
      <c r="B2834" s="16">
        <v>42944</v>
      </c>
      <c r="C2834">
        <f t="shared" si="44"/>
        <v>7</v>
      </c>
      <c r="D2834" t="str" cm="1">
        <f t="array" ref="D2834">_xlfn.IFS(C2834=4,"Quarter 1",C2834=5,"Quarter 1",C2834=6,"Quarter 1",C2834=7,"Quarter 2",C2834=8,"Quarter 2",C2834=9,"Quarter 2",C2834=10,"Quarter 3",C2834=11,"Quarter 3",C2834=12,"Quarter 3",C2834=1,"Quarter 4",C2834=2,"Quarter 4",C2834=3,"Quarter 4")</f>
        <v>Quarter 2</v>
      </c>
    </row>
    <row r="2835" spans="1:4" x14ac:dyDescent="0.2">
      <c r="A2835" s="1">
        <v>80171022</v>
      </c>
      <c r="B2835" s="16">
        <v>42944</v>
      </c>
      <c r="C2835">
        <f t="shared" si="44"/>
        <v>7</v>
      </c>
      <c r="D2835" t="str" cm="1">
        <f t="array" ref="D2835">_xlfn.IFS(C2835=4,"Quarter 1",C2835=5,"Quarter 1",C2835=6,"Quarter 1",C2835=7,"Quarter 2",C2835=8,"Quarter 2",C2835=9,"Quarter 2",C2835=10,"Quarter 3",C2835=11,"Quarter 3",C2835=12,"Quarter 3",C2835=1,"Quarter 4",C2835=2,"Quarter 4",C2835=3,"Quarter 4")</f>
        <v>Quarter 2</v>
      </c>
    </row>
    <row r="2836" spans="1:4" x14ac:dyDescent="0.2">
      <c r="A2836" s="1">
        <v>80192135</v>
      </c>
      <c r="B2836" s="16">
        <v>43308</v>
      </c>
      <c r="C2836">
        <f t="shared" si="44"/>
        <v>7</v>
      </c>
      <c r="D2836" t="str" cm="1">
        <f t="array" ref="D2836">_xlfn.IFS(C2836=4,"Quarter 1",C2836=5,"Quarter 1",C2836=6,"Quarter 1",C2836=7,"Quarter 2",C2836=8,"Quarter 2",C2836=9,"Quarter 2",C2836=10,"Quarter 3",C2836=11,"Quarter 3",C2836=12,"Quarter 3",C2836=1,"Quarter 4",C2836=2,"Quarter 4",C2836=3,"Quarter 4")</f>
        <v>Quarter 2</v>
      </c>
    </row>
    <row r="2837" spans="1:4" x14ac:dyDescent="0.2">
      <c r="A2837" s="1">
        <v>80236421</v>
      </c>
      <c r="B2837" s="16">
        <v>43308</v>
      </c>
      <c r="C2837">
        <f t="shared" si="44"/>
        <v>7</v>
      </c>
      <c r="D2837" t="str" cm="1">
        <f t="array" ref="D2837">_xlfn.IFS(C2837=4,"Quarter 1",C2837=5,"Quarter 1",C2837=6,"Quarter 1",C2837=7,"Quarter 2",C2837=8,"Quarter 2",C2837=9,"Quarter 2",C2837=10,"Quarter 3",C2837=11,"Quarter 3",C2837=12,"Quarter 3",C2837=1,"Quarter 4",C2837=2,"Quarter 4",C2837=3,"Quarter 4")</f>
        <v>Quarter 2</v>
      </c>
    </row>
    <row r="2838" spans="1:4" x14ac:dyDescent="0.2">
      <c r="A2838" s="1">
        <v>80242950</v>
      </c>
      <c r="B2838" s="16">
        <v>43308</v>
      </c>
      <c r="C2838">
        <f t="shared" si="44"/>
        <v>7</v>
      </c>
      <c r="D2838" t="str" cm="1">
        <f t="array" ref="D2838">_xlfn.IFS(C2838=4,"Quarter 1",C2838=5,"Quarter 1",C2838=6,"Quarter 1",C2838=7,"Quarter 2",C2838=8,"Quarter 2",C2838=9,"Quarter 2",C2838=10,"Quarter 3",C2838=11,"Quarter 3",C2838=12,"Quarter 3",C2838=1,"Quarter 4",C2838=2,"Quarter 4",C2838=3,"Quarter 4")</f>
        <v>Quarter 2</v>
      </c>
    </row>
    <row r="2839" spans="1:4" x14ac:dyDescent="0.2">
      <c r="A2839" s="1">
        <v>80170862</v>
      </c>
      <c r="B2839" s="16">
        <v>43308</v>
      </c>
      <c r="C2839">
        <f t="shared" si="44"/>
        <v>7</v>
      </c>
      <c r="D2839" t="str" cm="1">
        <f t="array" ref="D2839">_xlfn.IFS(C2839=4,"Quarter 1",C2839=5,"Quarter 1",C2839=6,"Quarter 1",C2839=7,"Quarter 2",C2839=8,"Quarter 2",C2839=9,"Quarter 2",C2839=10,"Quarter 3",C2839=11,"Quarter 3",C2839=12,"Quarter 3",C2839=1,"Quarter 4",C2839=2,"Quarter 4",C2839=3,"Quarter 4")</f>
        <v>Quarter 2</v>
      </c>
    </row>
    <row r="2840" spans="1:4" x14ac:dyDescent="0.2">
      <c r="A2840" s="1">
        <v>80212251</v>
      </c>
      <c r="B2840" s="16">
        <v>43308</v>
      </c>
      <c r="C2840">
        <f t="shared" si="44"/>
        <v>7</v>
      </c>
      <c r="D2840" t="str" cm="1">
        <f t="array" ref="D2840">_xlfn.IFS(C2840=4,"Quarter 1",C2840=5,"Quarter 1",C2840=6,"Quarter 1",C2840=7,"Quarter 2",C2840=8,"Quarter 2",C2840=9,"Quarter 2",C2840=10,"Quarter 3",C2840=11,"Quarter 3",C2840=12,"Quarter 3",C2840=1,"Quarter 4",C2840=2,"Quarter 4",C2840=3,"Quarter 4")</f>
        <v>Quarter 2</v>
      </c>
    </row>
    <row r="2841" spans="1:4" x14ac:dyDescent="0.2">
      <c r="A2841" s="1">
        <v>81092331</v>
      </c>
      <c r="B2841" s="16">
        <v>43672</v>
      </c>
      <c r="C2841">
        <f t="shared" si="44"/>
        <v>7</v>
      </c>
      <c r="D2841" t="str" cm="1">
        <f t="array" ref="D2841">_xlfn.IFS(C2841=4,"Quarter 1",C2841=5,"Quarter 1",C2841=6,"Quarter 1",C2841=7,"Quarter 2",C2841=8,"Quarter 2",C2841=9,"Quarter 2",C2841=10,"Quarter 3",C2841=11,"Quarter 3",C2841=12,"Quarter 3",C2841=1,"Quarter 4",C2841=2,"Quarter 4",C2841=3,"Quarter 4")</f>
        <v>Quarter 2</v>
      </c>
    </row>
    <row r="2842" spans="1:4" x14ac:dyDescent="0.2">
      <c r="A2842" s="1">
        <v>80173485</v>
      </c>
      <c r="B2842" s="16">
        <v>43672</v>
      </c>
      <c r="C2842">
        <f t="shared" si="44"/>
        <v>7</v>
      </c>
      <c r="D2842" t="str" cm="1">
        <f t="array" ref="D2842">_xlfn.IFS(C2842=4,"Quarter 1",C2842=5,"Quarter 1",C2842=6,"Quarter 1",C2842=7,"Quarter 2",C2842=8,"Quarter 2",C2842=9,"Quarter 2",C2842=10,"Quarter 3",C2842=11,"Quarter 3",C2842=12,"Quarter 3",C2842=1,"Quarter 4",C2842=2,"Quarter 4",C2842=3,"Quarter 4")</f>
        <v>Quarter 2</v>
      </c>
    </row>
    <row r="2843" spans="1:4" x14ac:dyDescent="0.2">
      <c r="A2843" s="1">
        <v>81028404</v>
      </c>
      <c r="B2843" s="16">
        <v>43672</v>
      </c>
      <c r="C2843">
        <f t="shared" si="44"/>
        <v>7</v>
      </c>
      <c r="D2843" t="str" cm="1">
        <f t="array" ref="D2843">_xlfn.IFS(C2843=4,"Quarter 1",C2843=5,"Quarter 1",C2843=6,"Quarter 1",C2843=7,"Quarter 2",C2843=8,"Quarter 2",C2843=9,"Quarter 2",C2843=10,"Quarter 3",C2843=11,"Quarter 3",C2843=12,"Quarter 3",C2843=1,"Quarter 4",C2843=2,"Quarter 4",C2843=3,"Quarter 4")</f>
        <v>Quarter 2</v>
      </c>
    </row>
    <row r="2844" spans="1:4" x14ac:dyDescent="0.2">
      <c r="A2844" s="1">
        <v>81032626</v>
      </c>
      <c r="B2844" s="16">
        <v>43672</v>
      </c>
      <c r="C2844">
        <f t="shared" si="44"/>
        <v>7</v>
      </c>
      <c r="D2844" t="str" cm="1">
        <f t="array" ref="D2844">_xlfn.IFS(C2844=4,"Quarter 1",C2844=5,"Quarter 1",C2844=6,"Quarter 1",C2844=7,"Quarter 2",C2844=8,"Quarter 2",C2844=9,"Quarter 2",C2844=10,"Quarter 3",C2844=11,"Quarter 3",C2844=12,"Quarter 3",C2844=1,"Quarter 4",C2844=2,"Quarter 4",C2844=3,"Quarter 4")</f>
        <v>Quarter 2</v>
      </c>
    </row>
    <row r="2845" spans="1:4" x14ac:dyDescent="0.2">
      <c r="A2845" s="1">
        <v>80198508</v>
      </c>
      <c r="B2845" s="16">
        <v>43672</v>
      </c>
      <c r="C2845">
        <f t="shared" si="44"/>
        <v>7</v>
      </c>
      <c r="D2845" t="str" cm="1">
        <f t="array" ref="D2845">_xlfn.IFS(C2845=4,"Quarter 1",C2845=5,"Quarter 1",C2845=6,"Quarter 1",C2845=7,"Quarter 2",C2845=8,"Quarter 2",C2845=9,"Quarter 2",C2845=10,"Quarter 3",C2845=11,"Quarter 3",C2845=12,"Quarter 3",C2845=1,"Quarter 4",C2845=2,"Quarter 4",C2845=3,"Quarter 4")</f>
        <v>Quarter 2</v>
      </c>
    </row>
    <row r="2846" spans="1:4" x14ac:dyDescent="0.2">
      <c r="A2846" s="1">
        <v>80228239</v>
      </c>
      <c r="B2846" s="16">
        <v>43672</v>
      </c>
      <c r="C2846">
        <f t="shared" si="44"/>
        <v>7</v>
      </c>
      <c r="D2846" t="str" cm="1">
        <f t="array" ref="D2846">_xlfn.IFS(C2846=4,"Quarter 1",C2846=5,"Quarter 1",C2846=6,"Quarter 1",C2846=7,"Quarter 2",C2846=8,"Quarter 2",C2846=9,"Quarter 2",C2846=10,"Quarter 3",C2846=11,"Quarter 3",C2846=12,"Quarter 3",C2846=1,"Quarter 4",C2846=2,"Quarter 4",C2846=3,"Quarter 4")</f>
        <v>Quarter 2</v>
      </c>
    </row>
    <row r="2847" spans="1:4" x14ac:dyDescent="0.2">
      <c r="A2847" s="1">
        <v>80233104</v>
      </c>
      <c r="B2847" s="16">
        <v>43672</v>
      </c>
      <c r="C2847">
        <f t="shared" si="44"/>
        <v>7</v>
      </c>
      <c r="D2847" t="str" cm="1">
        <f t="array" ref="D2847">_xlfn.IFS(C2847=4,"Quarter 1",C2847=5,"Quarter 1",C2847=6,"Quarter 1",C2847=7,"Quarter 2",C2847=8,"Quarter 2",C2847=9,"Quarter 2",C2847=10,"Quarter 3",C2847=11,"Quarter 3",C2847=12,"Quarter 3",C2847=1,"Quarter 4",C2847=2,"Quarter 4",C2847=3,"Quarter 4")</f>
        <v>Quarter 2</v>
      </c>
    </row>
    <row r="2848" spans="1:4" x14ac:dyDescent="0.2">
      <c r="A2848" s="1">
        <v>80228129</v>
      </c>
      <c r="B2848" s="16">
        <v>43672</v>
      </c>
      <c r="C2848">
        <f t="shared" si="44"/>
        <v>7</v>
      </c>
      <c r="D2848" t="str" cm="1">
        <f t="array" ref="D2848">_xlfn.IFS(C2848=4,"Quarter 1",C2848=5,"Quarter 1",C2848=6,"Quarter 1",C2848=7,"Quarter 2",C2848=8,"Quarter 2",C2848=9,"Quarter 2",C2848=10,"Quarter 3",C2848=11,"Quarter 3",C2848=12,"Quarter 3",C2848=1,"Quarter 4",C2848=2,"Quarter 4",C2848=3,"Quarter 4")</f>
        <v>Quarter 2</v>
      </c>
    </row>
    <row r="2849" spans="1:4" x14ac:dyDescent="0.2">
      <c r="A2849" s="1">
        <v>81032669</v>
      </c>
      <c r="B2849" s="16">
        <v>43672</v>
      </c>
      <c r="C2849">
        <f t="shared" si="44"/>
        <v>7</v>
      </c>
      <c r="D2849" t="str" cm="1">
        <f t="array" ref="D2849">_xlfn.IFS(C2849=4,"Quarter 1",C2849=5,"Quarter 1",C2849=6,"Quarter 1",C2849=7,"Quarter 2",C2849=8,"Quarter 2",C2849=9,"Quarter 2",C2849=10,"Quarter 3",C2849=11,"Quarter 3",C2849=12,"Quarter 3",C2849=1,"Quarter 4",C2849=2,"Quarter 4",C2849=3,"Quarter 4")</f>
        <v>Quarter 2</v>
      </c>
    </row>
    <row r="2850" spans="1:4" x14ac:dyDescent="0.2">
      <c r="A2850" s="1">
        <v>81032659</v>
      </c>
      <c r="B2850" s="16">
        <v>43672</v>
      </c>
      <c r="C2850">
        <f t="shared" si="44"/>
        <v>7</v>
      </c>
      <c r="D2850" t="str" cm="1">
        <f t="array" ref="D2850">_xlfn.IFS(C2850=4,"Quarter 1",C2850=5,"Quarter 1",C2850=6,"Quarter 1",C2850=7,"Quarter 2",C2850=8,"Quarter 2",C2850=9,"Quarter 2",C2850=10,"Quarter 3",C2850=11,"Quarter 3",C2850=12,"Quarter 3",C2850=1,"Quarter 4",C2850=2,"Quarter 4",C2850=3,"Quarter 4")</f>
        <v>Quarter 2</v>
      </c>
    </row>
    <row r="2851" spans="1:4" x14ac:dyDescent="0.2">
      <c r="A2851" s="1">
        <v>80155932</v>
      </c>
      <c r="B2851" s="16">
        <v>43672</v>
      </c>
      <c r="C2851">
        <f t="shared" si="44"/>
        <v>7</v>
      </c>
      <c r="D2851" t="str" cm="1">
        <f t="array" ref="D2851">_xlfn.IFS(C2851=4,"Quarter 1",C2851=5,"Quarter 1",C2851=6,"Quarter 1",C2851=7,"Quarter 2",C2851=8,"Quarter 2",C2851=9,"Quarter 2",C2851=10,"Quarter 3",C2851=11,"Quarter 3",C2851=12,"Quarter 3",C2851=1,"Quarter 4",C2851=2,"Quarter 4",C2851=3,"Quarter 4")</f>
        <v>Quarter 2</v>
      </c>
    </row>
    <row r="2852" spans="1:4" x14ac:dyDescent="0.2">
      <c r="A2852" s="1">
        <v>80994020</v>
      </c>
      <c r="B2852" s="16">
        <v>43672</v>
      </c>
      <c r="C2852">
        <f t="shared" si="44"/>
        <v>7</v>
      </c>
      <c r="D2852" t="str" cm="1">
        <f t="array" ref="D2852">_xlfn.IFS(C2852=4,"Quarter 1",C2852=5,"Quarter 1",C2852=6,"Quarter 1",C2852=7,"Quarter 2",C2852=8,"Quarter 2",C2852=9,"Quarter 2",C2852=10,"Quarter 3",C2852=11,"Quarter 3",C2852=12,"Quarter 3",C2852=1,"Quarter 4",C2852=2,"Quarter 4",C2852=3,"Quarter 4")</f>
        <v>Quarter 2</v>
      </c>
    </row>
    <row r="2853" spans="1:4" x14ac:dyDescent="0.2">
      <c r="A2853" s="1">
        <v>80049094</v>
      </c>
      <c r="B2853" s="16">
        <v>43307</v>
      </c>
      <c r="C2853">
        <f t="shared" si="44"/>
        <v>7</v>
      </c>
      <c r="D2853" t="str" cm="1">
        <f t="array" ref="D2853">_xlfn.IFS(C2853=4,"Quarter 1",C2853=5,"Quarter 1",C2853=6,"Quarter 1",C2853=7,"Quarter 2",C2853=8,"Quarter 2",C2853=9,"Quarter 2",C2853=10,"Quarter 3",C2853=11,"Quarter 3",C2853=12,"Quarter 3",C2853=1,"Quarter 4",C2853=2,"Quarter 4",C2853=3,"Quarter 4")</f>
        <v>Quarter 2</v>
      </c>
    </row>
    <row r="2854" spans="1:4" x14ac:dyDescent="0.2">
      <c r="A2854" s="1">
        <v>80049177</v>
      </c>
      <c r="B2854" s="16">
        <v>43307</v>
      </c>
      <c r="C2854">
        <f t="shared" si="44"/>
        <v>7</v>
      </c>
      <c r="D2854" t="str" cm="1">
        <f t="array" ref="D2854">_xlfn.IFS(C2854=4,"Quarter 1",C2854=5,"Quarter 1",C2854=6,"Quarter 1",C2854=7,"Quarter 2",C2854=8,"Quarter 2",C2854=9,"Quarter 2",C2854=10,"Quarter 3",C2854=11,"Quarter 3",C2854=12,"Quarter 3",C2854=1,"Quarter 4",C2854=2,"Quarter 4",C2854=3,"Quarter 4")</f>
        <v>Quarter 2</v>
      </c>
    </row>
    <row r="2855" spans="1:4" x14ac:dyDescent="0.2">
      <c r="A2855" s="1">
        <v>80025495</v>
      </c>
      <c r="B2855" s="16">
        <v>43307</v>
      </c>
      <c r="C2855">
        <f t="shared" si="44"/>
        <v>7</v>
      </c>
      <c r="D2855" t="str" cm="1">
        <f t="array" ref="D2855">_xlfn.IFS(C2855=4,"Quarter 1",C2855=5,"Quarter 1",C2855=6,"Quarter 1",C2855=7,"Quarter 2",C2855=8,"Quarter 2",C2855=9,"Quarter 2",C2855=10,"Quarter 3",C2855=11,"Quarter 3",C2855=12,"Quarter 3",C2855=1,"Quarter 4",C2855=2,"Quarter 4",C2855=3,"Quarter 4")</f>
        <v>Quarter 2</v>
      </c>
    </row>
    <row r="2856" spans="1:4" x14ac:dyDescent="0.2">
      <c r="A2856" s="1">
        <v>80023689</v>
      </c>
      <c r="B2856" s="16">
        <v>43307</v>
      </c>
      <c r="C2856">
        <f t="shared" si="44"/>
        <v>7</v>
      </c>
      <c r="D2856" t="str" cm="1">
        <f t="array" ref="D2856">_xlfn.IFS(C2856=4,"Quarter 1",C2856=5,"Quarter 1",C2856=6,"Quarter 1",C2856=7,"Quarter 2",C2856=8,"Quarter 2",C2856=9,"Quarter 2",C2856=10,"Quarter 3",C2856=11,"Quarter 3",C2856=12,"Quarter 3",C2856=1,"Quarter 4",C2856=2,"Quarter 4",C2856=3,"Quarter 4")</f>
        <v>Quarter 2</v>
      </c>
    </row>
    <row r="2857" spans="1:4" x14ac:dyDescent="0.2">
      <c r="A2857" s="1">
        <v>70278930</v>
      </c>
      <c r="B2857" s="16">
        <v>43307</v>
      </c>
      <c r="C2857">
        <f t="shared" si="44"/>
        <v>7</v>
      </c>
      <c r="D2857" t="str" cm="1">
        <f t="array" ref="D2857">_xlfn.IFS(C2857=4,"Quarter 1",C2857=5,"Quarter 1",C2857=6,"Quarter 1",C2857=7,"Quarter 2",C2857=8,"Quarter 2",C2857=9,"Quarter 2",C2857=10,"Quarter 3",C2857=11,"Quarter 3",C2857=12,"Quarter 3",C2857=1,"Quarter 4",C2857=2,"Quarter 4",C2857=3,"Quarter 4")</f>
        <v>Quarter 2</v>
      </c>
    </row>
    <row r="2858" spans="1:4" x14ac:dyDescent="0.2">
      <c r="A2858" s="1">
        <v>80038337</v>
      </c>
      <c r="B2858" s="16">
        <v>43307</v>
      </c>
      <c r="C2858">
        <f t="shared" si="44"/>
        <v>7</v>
      </c>
      <c r="D2858" t="str" cm="1">
        <f t="array" ref="D2858">_xlfn.IFS(C2858=4,"Quarter 1",C2858=5,"Quarter 1",C2858=6,"Quarter 1",C2858=7,"Quarter 2",C2858=8,"Quarter 2",C2858=9,"Quarter 2",C2858=10,"Quarter 3",C2858=11,"Quarter 3",C2858=12,"Quarter 3",C2858=1,"Quarter 4",C2858=2,"Quarter 4",C2858=3,"Quarter 4")</f>
        <v>Quarter 2</v>
      </c>
    </row>
    <row r="2859" spans="1:4" x14ac:dyDescent="0.2">
      <c r="A2859" s="1">
        <v>80053475</v>
      </c>
      <c r="B2859" s="16">
        <v>43307</v>
      </c>
      <c r="C2859">
        <f t="shared" si="44"/>
        <v>7</v>
      </c>
      <c r="D2859" t="str" cm="1">
        <f t="array" ref="D2859">_xlfn.IFS(C2859=4,"Quarter 1",C2859=5,"Quarter 1",C2859=6,"Quarter 1",C2859=7,"Quarter 2",C2859=8,"Quarter 2",C2859=9,"Quarter 2",C2859=10,"Quarter 3",C2859=11,"Quarter 3",C2859=12,"Quarter 3",C2859=1,"Quarter 4",C2859=2,"Quarter 4",C2859=3,"Quarter 4")</f>
        <v>Quarter 2</v>
      </c>
    </row>
    <row r="2860" spans="1:4" x14ac:dyDescent="0.2">
      <c r="A2860" s="1">
        <v>80999986</v>
      </c>
      <c r="B2860" s="16">
        <v>43307</v>
      </c>
      <c r="C2860">
        <f t="shared" si="44"/>
        <v>7</v>
      </c>
      <c r="D2860" t="str" cm="1">
        <f t="array" ref="D2860">_xlfn.IFS(C2860=4,"Quarter 1",C2860=5,"Quarter 1",C2860=6,"Quarter 1",C2860=7,"Quarter 2",C2860=8,"Quarter 2",C2860=9,"Quarter 2",C2860=10,"Quarter 3",C2860=11,"Quarter 3",C2860=12,"Quarter 3",C2860=1,"Quarter 4",C2860=2,"Quarter 4",C2860=3,"Quarter 4")</f>
        <v>Quarter 2</v>
      </c>
    </row>
    <row r="2861" spans="1:4" x14ac:dyDescent="0.2">
      <c r="A2861" s="1">
        <v>80022605</v>
      </c>
      <c r="B2861" s="16">
        <v>43307</v>
      </c>
      <c r="C2861">
        <f t="shared" si="44"/>
        <v>7</v>
      </c>
      <c r="D2861" t="str" cm="1">
        <f t="array" ref="D2861">_xlfn.IFS(C2861=4,"Quarter 1",C2861=5,"Quarter 1",C2861=6,"Quarter 1",C2861=7,"Quarter 2",C2861=8,"Quarter 2",C2861=9,"Quarter 2",C2861=10,"Quarter 3",C2861=11,"Quarter 3",C2861=12,"Quarter 3",C2861=1,"Quarter 4",C2861=2,"Quarter 4",C2861=3,"Quarter 4")</f>
        <v>Quarter 2</v>
      </c>
    </row>
    <row r="2862" spans="1:4" x14ac:dyDescent="0.2">
      <c r="A2862" s="1">
        <v>80029901</v>
      </c>
      <c r="B2862" s="16">
        <v>43307</v>
      </c>
      <c r="C2862">
        <f t="shared" si="44"/>
        <v>7</v>
      </c>
      <c r="D2862" t="str" cm="1">
        <f t="array" ref="D2862">_xlfn.IFS(C2862=4,"Quarter 1",C2862=5,"Quarter 1",C2862=6,"Quarter 1",C2862=7,"Quarter 2",C2862=8,"Quarter 2",C2862=9,"Quarter 2",C2862=10,"Quarter 3",C2862=11,"Quarter 3",C2862=12,"Quarter 3",C2862=1,"Quarter 4",C2862=2,"Quarter 4",C2862=3,"Quarter 4")</f>
        <v>Quarter 2</v>
      </c>
    </row>
    <row r="2863" spans="1:4" x14ac:dyDescent="0.2">
      <c r="A2863" s="1">
        <v>80037478</v>
      </c>
      <c r="B2863" s="16">
        <v>43307</v>
      </c>
      <c r="C2863">
        <f t="shared" si="44"/>
        <v>7</v>
      </c>
      <c r="D2863" t="str" cm="1">
        <f t="array" ref="D2863">_xlfn.IFS(C2863=4,"Quarter 1",C2863=5,"Quarter 1",C2863=6,"Quarter 1",C2863=7,"Quarter 2",C2863=8,"Quarter 2",C2863=9,"Quarter 2",C2863=10,"Quarter 3",C2863=11,"Quarter 3",C2863=12,"Quarter 3",C2863=1,"Quarter 4",C2863=2,"Quarter 4",C2863=3,"Quarter 4")</f>
        <v>Quarter 2</v>
      </c>
    </row>
    <row r="2864" spans="1:4" x14ac:dyDescent="0.2">
      <c r="A2864" s="1">
        <v>80236236</v>
      </c>
      <c r="B2864" s="16">
        <v>43671</v>
      </c>
      <c r="C2864">
        <f t="shared" si="44"/>
        <v>7</v>
      </c>
      <c r="D2864" t="str" cm="1">
        <f t="array" ref="D2864">_xlfn.IFS(C2864=4,"Quarter 1",C2864=5,"Quarter 1",C2864=6,"Quarter 1",C2864=7,"Quarter 2",C2864=8,"Quarter 2",C2864=9,"Quarter 2",C2864=10,"Quarter 3",C2864=11,"Quarter 3",C2864=12,"Quarter 3",C2864=1,"Quarter 4",C2864=2,"Quarter 4",C2864=3,"Quarter 4")</f>
        <v>Quarter 2</v>
      </c>
    </row>
    <row r="2865" spans="1:4" x14ac:dyDescent="0.2">
      <c r="A2865" s="1">
        <v>80007777</v>
      </c>
      <c r="B2865" s="16">
        <v>43306</v>
      </c>
      <c r="C2865">
        <f t="shared" si="44"/>
        <v>7</v>
      </c>
      <c r="D2865" t="str" cm="1">
        <f t="array" ref="D2865">_xlfn.IFS(C2865=4,"Quarter 1",C2865=5,"Quarter 1",C2865=6,"Quarter 1",C2865=7,"Quarter 2",C2865=8,"Quarter 2",C2865=9,"Quarter 2",C2865=10,"Quarter 3",C2865=11,"Quarter 3",C2865=12,"Quarter 3",C2865=1,"Quarter 4",C2865=2,"Quarter 4",C2865=3,"Quarter 4")</f>
        <v>Quarter 2</v>
      </c>
    </row>
    <row r="2866" spans="1:4" x14ac:dyDescent="0.2">
      <c r="A2866" s="1">
        <v>80999987</v>
      </c>
      <c r="B2866" s="16">
        <v>43306</v>
      </c>
      <c r="C2866">
        <f t="shared" si="44"/>
        <v>7</v>
      </c>
      <c r="D2866" t="str" cm="1">
        <f t="array" ref="D2866">_xlfn.IFS(C2866=4,"Quarter 1",C2866=5,"Quarter 1",C2866=6,"Quarter 1",C2866=7,"Quarter 2",C2866=8,"Quarter 2",C2866=9,"Quarter 2",C2866=10,"Quarter 3",C2866=11,"Quarter 3",C2866=12,"Quarter 3",C2866=1,"Quarter 4",C2866=2,"Quarter 4",C2866=3,"Quarter 4")</f>
        <v>Quarter 2</v>
      </c>
    </row>
    <row r="2867" spans="1:4" x14ac:dyDescent="0.2">
      <c r="A2867" s="1">
        <v>81000015</v>
      </c>
      <c r="B2867" s="16">
        <v>43306</v>
      </c>
      <c r="C2867">
        <f t="shared" si="44"/>
        <v>7</v>
      </c>
      <c r="D2867" t="str" cm="1">
        <f t="array" ref="D2867">_xlfn.IFS(C2867=4,"Quarter 1",C2867=5,"Quarter 1",C2867=6,"Quarter 1",C2867=7,"Quarter 2",C2867=8,"Quarter 2",C2867=9,"Quarter 2",C2867=10,"Quarter 3",C2867=11,"Quarter 3",C2867=12,"Quarter 3",C2867=1,"Quarter 4",C2867=2,"Quarter 4",C2867=3,"Quarter 4")</f>
        <v>Quarter 2</v>
      </c>
    </row>
    <row r="2868" spans="1:4" x14ac:dyDescent="0.2">
      <c r="A2868" s="1">
        <v>80999982</v>
      </c>
      <c r="B2868" s="16">
        <v>43306</v>
      </c>
      <c r="C2868">
        <f t="shared" si="44"/>
        <v>7</v>
      </c>
      <c r="D2868" t="str" cm="1">
        <f t="array" ref="D2868">_xlfn.IFS(C2868=4,"Quarter 1",C2868=5,"Quarter 1",C2868=6,"Quarter 1",C2868=7,"Quarter 2",C2868=8,"Quarter 2",C2868=9,"Quarter 2",C2868=10,"Quarter 3",C2868=11,"Quarter 3",C2868=12,"Quarter 3",C2868=1,"Quarter 4",C2868=2,"Quarter 4",C2868=3,"Quarter 4")</f>
        <v>Quarter 2</v>
      </c>
    </row>
    <row r="2869" spans="1:4" x14ac:dyDescent="0.2">
      <c r="A2869" s="1">
        <v>80999984</v>
      </c>
      <c r="B2869" s="16">
        <v>43306</v>
      </c>
      <c r="C2869">
        <f t="shared" si="44"/>
        <v>7</v>
      </c>
      <c r="D2869" t="str" cm="1">
        <f t="array" ref="D2869">_xlfn.IFS(C2869=4,"Quarter 1",C2869=5,"Quarter 1",C2869=6,"Quarter 1",C2869=7,"Quarter 2",C2869=8,"Quarter 2",C2869=9,"Quarter 2",C2869=10,"Quarter 3",C2869=11,"Quarter 3",C2869=12,"Quarter 3",C2869=1,"Quarter 4",C2869=2,"Quarter 4",C2869=3,"Quarter 4")</f>
        <v>Quarter 2</v>
      </c>
    </row>
    <row r="2870" spans="1:4" x14ac:dyDescent="0.2">
      <c r="A2870" s="1">
        <v>81005453</v>
      </c>
      <c r="B2870" s="16">
        <v>43306</v>
      </c>
      <c r="C2870">
        <f t="shared" si="44"/>
        <v>7</v>
      </c>
      <c r="D2870" t="str" cm="1">
        <f t="array" ref="D2870">_xlfn.IFS(C2870=4,"Quarter 1",C2870=5,"Quarter 1",C2870=6,"Quarter 1",C2870=7,"Quarter 2",C2870=8,"Quarter 2",C2870=9,"Quarter 2",C2870=10,"Quarter 3",C2870=11,"Quarter 3",C2870=12,"Quarter 3",C2870=1,"Quarter 4",C2870=2,"Quarter 4",C2870=3,"Quarter 4")</f>
        <v>Quarter 2</v>
      </c>
    </row>
    <row r="2871" spans="1:4" x14ac:dyDescent="0.2">
      <c r="A2871" s="1">
        <v>80999989</v>
      </c>
      <c r="B2871" s="16">
        <v>43306</v>
      </c>
      <c r="C2871">
        <f t="shared" si="44"/>
        <v>7</v>
      </c>
      <c r="D2871" t="str" cm="1">
        <f t="array" ref="D2871">_xlfn.IFS(C2871=4,"Quarter 1",C2871=5,"Quarter 1",C2871=6,"Quarter 1",C2871=7,"Quarter 2",C2871=8,"Quarter 2",C2871=9,"Quarter 2",C2871=10,"Quarter 3",C2871=11,"Quarter 3",C2871=12,"Quarter 3",C2871=1,"Quarter 4",C2871=2,"Quarter 4",C2871=3,"Quarter 4")</f>
        <v>Quarter 2</v>
      </c>
    </row>
    <row r="2872" spans="1:4" x14ac:dyDescent="0.2">
      <c r="A2872" s="1">
        <v>70218312</v>
      </c>
      <c r="B2872" s="16">
        <v>43306</v>
      </c>
      <c r="C2872">
        <f t="shared" si="44"/>
        <v>7</v>
      </c>
      <c r="D2872" t="str" cm="1">
        <f t="array" ref="D2872">_xlfn.IFS(C2872=4,"Quarter 1",C2872=5,"Quarter 1",C2872=6,"Quarter 1",C2872=7,"Quarter 2",C2872=8,"Quarter 2",C2872=9,"Quarter 2",C2872=10,"Quarter 3",C2872=11,"Quarter 3",C2872=12,"Quarter 3",C2872=1,"Quarter 4",C2872=2,"Quarter 4",C2872=3,"Quarter 4")</f>
        <v>Quarter 2</v>
      </c>
    </row>
    <row r="2873" spans="1:4" x14ac:dyDescent="0.2">
      <c r="A2873" s="1">
        <v>81006594</v>
      </c>
      <c r="B2873" s="16">
        <v>43306</v>
      </c>
      <c r="C2873">
        <f t="shared" si="44"/>
        <v>7</v>
      </c>
      <c r="D2873" t="str" cm="1">
        <f t="array" ref="D2873">_xlfn.IFS(C2873=4,"Quarter 1",C2873=5,"Quarter 1",C2873=6,"Quarter 1",C2873=7,"Quarter 2",C2873=8,"Quarter 2",C2873=9,"Quarter 2",C2873=10,"Quarter 3",C2873=11,"Quarter 3",C2873=12,"Quarter 3",C2873=1,"Quarter 4",C2873=2,"Quarter 4",C2873=3,"Quarter 4")</f>
        <v>Quarter 2</v>
      </c>
    </row>
    <row r="2874" spans="1:4" x14ac:dyDescent="0.2">
      <c r="A2874" s="1">
        <v>80185321</v>
      </c>
      <c r="B2874" s="16">
        <v>42941</v>
      </c>
      <c r="C2874">
        <f t="shared" si="44"/>
        <v>7</v>
      </c>
      <c r="D2874" t="str" cm="1">
        <f t="array" ref="D2874">_xlfn.IFS(C2874=4,"Quarter 1",C2874=5,"Quarter 1",C2874=6,"Quarter 1",C2874=7,"Quarter 2",C2874=8,"Quarter 2",C2874=9,"Quarter 2",C2874=10,"Quarter 3",C2874=11,"Quarter 3",C2874=12,"Quarter 3",C2874=1,"Quarter 4",C2874=2,"Quarter 4",C2874=3,"Quarter 4")</f>
        <v>Quarter 2</v>
      </c>
    </row>
    <row r="2875" spans="1:4" x14ac:dyDescent="0.2">
      <c r="A2875" s="1">
        <v>70298116</v>
      </c>
      <c r="B2875" s="16">
        <v>42576</v>
      </c>
      <c r="C2875">
        <f t="shared" si="44"/>
        <v>7</v>
      </c>
      <c r="D2875" t="str" cm="1">
        <f t="array" ref="D2875">_xlfn.IFS(C2875=4,"Quarter 1",C2875=5,"Quarter 1",C2875=6,"Quarter 1",C2875=7,"Quarter 2",C2875=8,"Quarter 2",C2875=9,"Quarter 2",C2875=10,"Quarter 3",C2875=11,"Quarter 3",C2875=12,"Quarter 3",C2875=1,"Quarter 4",C2875=2,"Quarter 4",C2875=3,"Quarter 4")</f>
        <v>Quarter 2</v>
      </c>
    </row>
    <row r="2876" spans="1:4" x14ac:dyDescent="0.2">
      <c r="A2876" s="1">
        <v>80117542</v>
      </c>
      <c r="B2876" s="16">
        <v>43670</v>
      </c>
      <c r="C2876">
        <f t="shared" si="44"/>
        <v>7</v>
      </c>
      <c r="D2876" t="str" cm="1">
        <f t="array" ref="D2876">_xlfn.IFS(C2876=4,"Quarter 1",C2876=5,"Quarter 1",C2876=6,"Quarter 1",C2876=7,"Quarter 2",C2876=8,"Quarter 2",C2876=9,"Quarter 2",C2876=10,"Quarter 3",C2876=11,"Quarter 3",C2876=12,"Quarter 3",C2876=1,"Quarter 4",C2876=2,"Quarter 4",C2876=3,"Quarter 4")</f>
        <v>Quarter 2</v>
      </c>
    </row>
    <row r="2877" spans="1:4" x14ac:dyDescent="0.2">
      <c r="A2877" s="1">
        <v>80213658</v>
      </c>
      <c r="B2877" s="16">
        <v>43305</v>
      </c>
      <c r="C2877">
        <f t="shared" si="44"/>
        <v>7</v>
      </c>
      <c r="D2877" t="str" cm="1">
        <f t="array" ref="D2877">_xlfn.IFS(C2877=4,"Quarter 1",C2877=5,"Quarter 1",C2877=6,"Quarter 1",C2877=7,"Quarter 2",C2877=8,"Quarter 2",C2877=9,"Quarter 2",C2877=10,"Quarter 3",C2877=11,"Quarter 3",C2877=12,"Quarter 3",C2877=1,"Quarter 4",C2877=2,"Quarter 4",C2877=3,"Quarter 4")</f>
        <v>Quarter 2</v>
      </c>
    </row>
    <row r="2878" spans="1:4" x14ac:dyDescent="0.2">
      <c r="A2878" s="1">
        <v>80232989</v>
      </c>
      <c r="B2878" s="16">
        <v>43305</v>
      </c>
      <c r="C2878">
        <f t="shared" si="44"/>
        <v>7</v>
      </c>
      <c r="D2878" t="str" cm="1">
        <f t="array" ref="D2878">_xlfn.IFS(C2878=4,"Quarter 1",C2878=5,"Quarter 1",C2878=6,"Quarter 1",C2878=7,"Quarter 2",C2878=8,"Quarter 2",C2878=9,"Quarter 2",C2878=10,"Quarter 3",C2878=11,"Quarter 3",C2878=12,"Quarter 3",C2878=1,"Quarter 4",C2878=2,"Quarter 4",C2878=3,"Quarter 4")</f>
        <v>Quarter 2</v>
      </c>
    </row>
    <row r="2879" spans="1:4" x14ac:dyDescent="0.2">
      <c r="A2879" s="1">
        <v>80014857</v>
      </c>
      <c r="B2879" s="16">
        <v>43305</v>
      </c>
      <c r="C2879">
        <f t="shared" si="44"/>
        <v>7</v>
      </c>
      <c r="D2879" t="str" cm="1">
        <f t="array" ref="D2879">_xlfn.IFS(C2879=4,"Quarter 1",C2879=5,"Quarter 1",C2879=6,"Quarter 1",C2879=7,"Quarter 2",C2879=8,"Quarter 2",C2879=9,"Quarter 2",C2879=10,"Quarter 3",C2879=11,"Quarter 3",C2879=12,"Quarter 3",C2879=1,"Quarter 4",C2879=2,"Quarter 4",C2879=3,"Quarter 4")</f>
        <v>Quarter 2</v>
      </c>
    </row>
    <row r="2880" spans="1:4" x14ac:dyDescent="0.2">
      <c r="A2880" s="1">
        <v>80147988</v>
      </c>
      <c r="B2880" s="16">
        <v>42940</v>
      </c>
      <c r="C2880">
        <f t="shared" si="44"/>
        <v>7</v>
      </c>
      <c r="D2880" t="str" cm="1">
        <f t="array" ref="D2880">_xlfn.IFS(C2880=4,"Quarter 1",C2880=5,"Quarter 1",C2880=6,"Quarter 1",C2880=7,"Quarter 2",C2880=8,"Quarter 2",C2880=9,"Quarter 2",C2880=10,"Quarter 3",C2880=11,"Quarter 3",C2880=12,"Quarter 3",C2880=1,"Quarter 4",C2880=2,"Quarter 4",C2880=3,"Quarter 4")</f>
        <v>Quarter 2</v>
      </c>
    </row>
    <row r="2881" spans="1:4" x14ac:dyDescent="0.2">
      <c r="A2881" s="1">
        <v>80145512</v>
      </c>
      <c r="B2881" s="16">
        <v>42940</v>
      </c>
      <c r="C2881">
        <f t="shared" si="44"/>
        <v>7</v>
      </c>
      <c r="D2881" t="str" cm="1">
        <f t="array" ref="D2881">_xlfn.IFS(C2881=4,"Quarter 1",C2881=5,"Quarter 1",C2881=6,"Quarter 1",C2881=7,"Quarter 2",C2881=8,"Quarter 2",C2881=9,"Quarter 2",C2881=10,"Quarter 3",C2881=11,"Quarter 3",C2881=12,"Quarter 3",C2881=1,"Quarter 4",C2881=2,"Quarter 4",C2881=3,"Quarter 4")</f>
        <v>Quarter 2</v>
      </c>
    </row>
    <row r="2882" spans="1:4" x14ac:dyDescent="0.2">
      <c r="A2882" s="1">
        <v>81128790</v>
      </c>
      <c r="B2882" s="16">
        <v>43669</v>
      </c>
      <c r="C2882">
        <f t="shared" si="44"/>
        <v>7</v>
      </c>
      <c r="D2882" t="str" cm="1">
        <f t="array" ref="D2882">_xlfn.IFS(C2882=4,"Quarter 1",C2882=5,"Quarter 1",C2882=6,"Quarter 1",C2882=7,"Quarter 2",C2882=8,"Quarter 2",C2882=9,"Quarter 2",C2882=10,"Quarter 3",C2882=11,"Quarter 3",C2882=12,"Quarter 3",C2882=1,"Quarter 4",C2882=2,"Quarter 4",C2882=3,"Quarter 4")</f>
        <v>Quarter 2</v>
      </c>
    </row>
    <row r="2883" spans="1:4" x14ac:dyDescent="0.2">
      <c r="A2883" s="1">
        <v>80225024</v>
      </c>
      <c r="B2883" s="16">
        <v>43669</v>
      </c>
      <c r="C2883">
        <f t="shared" ref="C2883:C2946" si="45">MONTH(B2883)</f>
        <v>7</v>
      </c>
      <c r="D2883" t="str" cm="1">
        <f t="array" ref="D2883">_xlfn.IFS(C2883=4,"Quarter 1",C2883=5,"Quarter 1",C2883=6,"Quarter 1",C2883=7,"Quarter 2",C2883=8,"Quarter 2",C2883=9,"Quarter 2",C2883=10,"Quarter 3",C2883=11,"Quarter 3",C2883=12,"Quarter 3",C2883=1,"Quarter 4",C2883=2,"Quarter 4",C2883=3,"Quarter 4")</f>
        <v>Quarter 2</v>
      </c>
    </row>
    <row r="2884" spans="1:4" x14ac:dyDescent="0.2">
      <c r="A2884" s="1">
        <v>80204616</v>
      </c>
      <c r="B2884" s="16">
        <v>43304</v>
      </c>
      <c r="C2884">
        <f t="shared" si="45"/>
        <v>7</v>
      </c>
      <c r="D2884" t="str" cm="1">
        <f t="array" ref="D2884">_xlfn.IFS(C2884=4,"Quarter 1",C2884=5,"Quarter 1",C2884=6,"Quarter 1",C2884=7,"Quarter 2",C2884=8,"Quarter 2",C2884=9,"Quarter 2",C2884=10,"Quarter 3",C2884=11,"Quarter 3",C2884=12,"Quarter 3",C2884=1,"Quarter 4",C2884=2,"Quarter 4",C2884=3,"Quarter 4")</f>
        <v>Quarter 2</v>
      </c>
    </row>
    <row r="2885" spans="1:4" x14ac:dyDescent="0.2">
      <c r="A2885" s="1">
        <v>70108777</v>
      </c>
      <c r="B2885" s="16">
        <v>43668</v>
      </c>
      <c r="C2885">
        <f t="shared" si="45"/>
        <v>7</v>
      </c>
      <c r="D2885" t="str" cm="1">
        <f t="array" ref="D2885">_xlfn.IFS(C2885=4,"Quarter 1",C2885=5,"Quarter 1",C2885=6,"Quarter 1",C2885=7,"Quarter 2",C2885=8,"Quarter 2",C2885=9,"Quarter 2",C2885=10,"Quarter 3",C2885=11,"Quarter 3",C2885=12,"Quarter 3",C2885=1,"Quarter 4",C2885=2,"Quarter 4",C2885=3,"Quarter 4")</f>
        <v>Quarter 2</v>
      </c>
    </row>
    <row r="2886" spans="1:4" x14ac:dyDescent="0.2">
      <c r="A2886" s="1">
        <v>80217743</v>
      </c>
      <c r="B2886" s="16">
        <v>43668</v>
      </c>
      <c r="C2886">
        <f t="shared" si="45"/>
        <v>7</v>
      </c>
      <c r="D2886" t="str" cm="1">
        <f t="array" ref="D2886">_xlfn.IFS(C2886=4,"Quarter 1",C2886=5,"Quarter 1",C2886=6,"Quarter 1",C2886=7,"Quarter 2",C2886=8,"Quarter 2",C2886=9,"Quarter 2",C2886=10,"Quarter 3",C2886=11,"Quarter 3",C2886=12,"Quarter 3",C2886=1,"Quarter 4",C2886=2,"Quarter 4",C2886=3,"Quarter 4")</f>
        <v>Quarter 2</v>
      </c>
    </row>
    <row r="2887" spans="1:4" x14ac:dyDescent="0.2">
      <c r="A2887" s="1">
        <v>80233419</v>
      </c>
      <c r="B2887" s="16">
        <v>43668</v>
      </c>
      <c r="C2887">
        <f t="shared" si="45"/>
        <v>7</v>
      </c>
      <c r="D2887" t="str" cm="1">
        <f t="array" ref="D2887">_xlfn.IFS(C2887=4,"Quarter 1",C2887=5,"Quarter 1",C2887=6,"Quarter 1",C2887=7,"Quarter 2",C2887=8,"Quarter 2",C2887=9,"Quarter 2",C2887=10,"Quarter 3",C2887=11,"Quarter 3",C2887=12,"Quarter 3",C2887=1,"Quarter 4",C2887=2,"Quarter 4",C2887=3,"Quarter 4")</f>
        <v>Quarter 2</v>
      </c>
    </row>
    <row r="2888" spans="1:4" x14ac:dyDescent="0.2">
      <c r="A2888" s="1">
        <v>70259259</v>
      </c>
      <c r="B2888" s="16">
        <v>43668</v>
      </c>
      <c r="C2888">
        <f t="shared" si="45"/>
        <v>7</v>
      </c>
      <c r="D2888" t="str" cm="1">
        <f t="array" ref="D2888">_xlfn.IFS(C2888=4,"Quarter 1",C2888=5,"Quarter 1",C2888=6,"Quarter 1",C2888=7,"Quarter 2",C2888=8,"Quarter 2",C2888=9,"Quarter 2",C2888=10,"Quarter 3",C2888=11,"Quarter 3",C2888=12,"Quarter 3",C2888=1,"Quarter 4",C2888=2,"Quarter 4",C2888=3,"Quarter 4")</f>
        <v>Quarter 2</v>
      </c>
    </row>
    <row r="2889" spans="1:4" x14ac:dyDescent="0.2">
      <c r="A2889" s="1">
        <v>80017021</v>
      </c>
      <c r="B2889" s="16">
        <v>43303</v>
      </c>
      <c r="C2889">
        <f t="shared" si="45"/>
        <v>7</v>
      </c>
      <c r="D2889" t="str" cm="1">
        <f t="array" ref="D2889">_xlfn.IFS(C2889=4,"Quarter 1",C2889=5,"Quarter 1",C2889=6,"Quarter 1",C2889=7,"Quarter 2",C2889=8,"Quarter 2",C2889=9,"Quarter 2",C2889=10,"Quarter 3",C2889=11,"Quarter 3",C2889=12,"Quarter 3",C2889=1,"Quarter 4",C2889=2,"Quarter 4",C2889=3,"Quarter 4")</f>
        <v>Quarter 2</v>
      </c>
    </row>
    <row r="2890" spans="1:4" x14ac:dyDescent="0.2">
      <c r="A2890" s="1">
        <v>70099615</v>
      </c>
      <c r="B2890" s="16">
        <v>43303</v>
      </c>
      <c r="C2890">
        <f t="shared" si="45"/>
        <v>7</v>
      </c>
      <c r="D2890" t="str" cm="1">
        <f t="array" ref="D2890">_xlfn.IFS(C2890=4,"Quarter 1",C2890=5,"Quarter 1",C2890=6,"Quarter 1",C2890=7,"Quarter 2",C2890=8,"Quarter 2",C2890=9,"Quarter 2",C2890=10,"Quarter 3",C2890=11,"Quarter 3",C2890=12,"Quarter 3",C2890=1,"Quarter 4",C2890=2,"Quarter 4",C2890=3,"Quarter 4")</f>
        <v>Quarter 2</v>
      </c>
    </row>
    <row r="2891" spans="1:4" x14ac:dyDescent="0.2">
      <c r="A2891" s="1">
        <v>70034607</v>
      </c>
      <c r="B2891" s="16">
        <v>43667</v>
      </c>
      <c r="C2891">
        <f t="shared" si="45"/>
        <v>7</v>
      </c>
      <c r="D2891" t="str" cm="1">
        <f t="array" ref="D2891">_xlfn.IFS(C2891=4,"Quarter 1",C2891=5,"Quarter 1",C2891=6,"Quarter 1",C2891=7,"Quarter 2",C2891=8,"Quarter 2",C2891=9,"Quarter 2",C2891=10,"Quarter 3",C2891=11,"Quarter 3",C2891=12,"Quarter 3",C2891=1,"Quarter 4",C2891=2,"Quarter 4",C2891=3,"Quarter 4")</f>
        <v>Quarter 2</v>
      </c>
    </row>
    <row r="2892" spans="1:4" x14ac:dyDescent="0.2">
      <c r="A2892" s="1">
        <v>70118801</v>
      </c>
      <c r="B2892" s="16">
        <v>43667</v>
      </c>
      <c r="C2892">
        <f t="shared" si="45"/>
        <v>7</v>
      </c>
      <c r="D2892" t="str" cm="1">
        <f t="array" ref="D2892">_xlfn.IFS(C2892=4,"Quarter 1",C2892=5,"Quarter 1",C2892=6,"Quarter 1",C2892=7,"Quarter 2",C2892=8,"Quarter 2",C2892=9,"Quarter 2",C2892=10,"Quarter 3",C2892=11,"Quarter 3",C2892=12,"Quarter 3",C2892=1,"Quarter 4",C2892=2,"Quarter 4",C2892=3,"Quarter 4")</f>
        <v>Quarter 2</v>
      </c>
    </row>
    <row r="2893" spans="1:4" x14ac:dyDescent="0.2">
      <c r="A2893" s="1">
        <v>80213654</v>
      </c>
      <c r="B2893" s="16">
        <v>43667</v>
      </c>
      <c r="C2893">
        <f t="shared" si="45"/>
        <v>7</v>
      </c>
      <c r="D2893" t="str" cm="1">
        <f t="array" ref="D2893">_xlfn.IFS(C2893=4,"Quarter 1",C2893=5,"Quarter 1",C2893=6,"Quarter 1",C2893=7,"Quarter 2",C2893=8,"Quarter 2",C2893=9,"Quarter 2",C2893=10,"Quarter 3",C2893=11,"Quarter 3",C2893=12,"Quarter 3",C2893=1,"Quarter 4",C2893=2,"Quarter 4",C2893=3,"Quarter 4")</f>
        <v>Quarter 2</v>
      </c>
    </row>
    <row r="2894" spans="1:4" x14ac:dyDescent="0.2">
      <c r="A2894" s="1">
        <v>80158802</v>
      </c>
      <c r="B2894" s="16">
        <v>43667</v>
      </c>
      <c r="C2894">
        <f t="shared" si="45"/>
        <v>7</v>
      </c>
      <c r="D2894" t="str" cm="1">
        <f t="array" ref="D2894">_xlfn.IFS(C2894=4,"Quarter 1",C2894=5,"Quarter 1",C2894=6,"Quarter 1",C2894=7,"Quarter 2",C2894=8,"Quarter 2",C2894=9,"Quarter 2",C2894=10,"Quarter 3",C2894=11,"Quarter 3",C2894=12,"Quarter 3",C2894=1,"Quarter 4",C2894=2,"Quarter 4",C2894=3,"Quarter 4")</f>
        <v>Quarter 2</v>
      </c>
    </row>
    <row r="2895" spans="1:4" x14ac:dyDescent="0.2">
      <c r="A2895" s="1">
        <v>70117354</v>
      </c>
      <c r="B2895" s="16">
        <v>43667</v>
      </c>
      <c r="C2895">
        <f t="shared" si="45"/>
        <v>7</v>
      </c>
      <c r="D2895" t="str" cm="1">
        <f t="array" ref="D2895">_xlfn.IFS(C2895=4,"Quarter 1",C2895=5,"Quarter 1",C2895=6,"Quarter 1",C2895=7,"Quarter 2",C2895=8,"Quarter 2",C2895=9,"Quarter 2",C2895=10,"Quarter 3",C2895=11,"Quarter 3",C2895=12,"Quarter 3",C2895=1,"Quarter 4",C2895=2,"Quarter 4",C2895=3,"Quarter 4")</f>
        <v>Quarter 2</v>
      </c>
    </row>
    <row r="2896" spans="1:4" x14ac:dyDescent="0.2">
      <c r="A2896" s="1">
        <v>81036524</v>
      </c>
      <c r="B2896" s="16">
        <v>43667</v>
      </c>
      <c r="C2896">
        <f t="shared" si="45"/>
        <v>7</v>
      </c>
      <c r="D2896" t="str" cm="1">
        <f t="array" ref="D2896">_xlfn.IFS(C2896=4,"Quarter 1",C2896=5,"Quarter 1",C2896=6,"Quarter 1",C2896=7,"Quarter 2",C2896=8,"Quarter 2",C2896=9,"Quarter 2",C2896=10,"Quarter 3",C2896=11,"Quarter 3",C2896=12,"Quarter 3",C2896=1,"Quarter 4",C2896=2,"Quarter 4",C2896=3,"Quarter 4")</f>
        <v>Quarter 2</v>
      </c>
    </row>
    <row r="2897" spans="1:4" x14ac:dyDescent="0.2">
      <c r="A2897" s="1">
        <v>70025372</v>
      </c>
      <c r="B2897" s="16">
        <v>43667</v>
      </c>
      <c r="C2897">
        <f t="shared" si="45"/>
        <v>7</v>
      </c>
      <c r="D2897" t="str" cm="1">
        <f t="array" ref="D2897">_xlfn.IFS(C2897=4,"Quarter 1",C2897=5,"Quarter 1",C2897=6,"Quarter 1",C2897=7,"Quarter 2",C2897=8,"Quarter 2",C2897=9,"Quarter 2",C2897=10,"Quarter 3",C2897=11,"Quarter 3",C2897=12,"Quarter 3",C2897=1,"Quarter 4",C2897=2,"Quarter 4",C2897=3,"Quarter 4")</f>
        <v>Quarter 2</v>
      </c>
    </row>
    <row r="2898" spans="1:4" x14ac:dyDescent="0.2">
      <c r="A2898" s="1">
        <v>70123160</v>
      </c>
      <c r="B2898" s="16">
        <v>43667</v>
      </c>
      <c r="C2898">
        <f t="shared" si="45"/>
        <v>7</v>
      </c>
      <c r="D2898" t="str" cm="1">
        <f t="array" ref="D2898">_xlfn.IFS(C2898=4,"Quarter 1",C2898=5,"Quarter 1",C2898=6,"Quarter 1",C2898=7,"Quarter 2",C2898=8,"Quarter 2",C2898=9,"Quarter 2",C2898=10,"Quarter 3",C2898=11,"Quarter 3",C2898=12,"Quarter 3",C2898=1,"Quarter 4",C2898=2,"Quarter 4",C2898=3,"Quarter 4")</f>
        <v>Quarter 2</v>
      </c>
    </row>
    <row r="2899" spans="1:4" x14ac:dyDescent="0.2">
      <c r="A2899" s="1">
        <v>70299270</v>
      </c>
      <c r="B2899" s="16">
        <v>43302</v>
      </c>
      <c r="C2899">
        <f t="shared" si="45"/>
        <v>7</v>
      </c>
      <c r="D2899" t="str" cm="1">
        <f t="array" ref="D2899">_xlfn.IFS(C2899=4,"Quarter 1",C2899=5,"Quarter 1",C2899=6,"Quarter 1",C2899=7,"Quarter 2",C2899=8,"Quarter 2",C2899=9,"Quarter 2",C2899=10,"Quarter 3",C2899=11,"Quarter 3",C2899=12,"Quarter 3",C2899=1,"Quarter 4",C2899=2,"Quarter 4",C2899=3,"Quarter 4")</f>
        <v>Quarter 2</v>
      </c>
    </row>
    <row r="2900" spans="1:4" x14ac:dyDescent="0.2">
      <c r="A2900" s="1">
        <v>80017280</v>
      </c>
      <c r="B2900" s="16">
        <v>43302</v>
      </c>
      <c r="C2900">
        <f t="shared" si="45"/>
        <v>7</v>
      </c>
      <c r="D2900" t="str" cm="1">
        <f t="array" ref="D2900">_xlfn.IFS(C2900=4,"Quarter 1",C2900=5,"Quarter 1",C2900=6,"Quarter 1",C2900=7,"Quarter 2",C2900=8,"Quarter 2",C2900=9,"Quarter 2",C2900=10,"Quarter 3",C2900=11,"Quarter 3",C2900=12,"Quarter 3",C2900=1,"Quarter 4",C2900=2,"Quarter 4",C2900=3,"Quarter 4")</f>
        <v>Quarter 2</v>
      </c>
    </row>
    <row r="2901" spans="1:4" x14ac:dyDescent="0.2">
      <c r="A2901" s="1">
        <v>80155863</v>
      </c>
      <c r="B2901" s="16">
        <v>42937</v>
      </c>
      <c r="C2901">
        <f t="shared" si="45"/>
        <v>7</v>
      </c>
      <c r="D2901" t="str" cm="1">
        <f t="array" ref="D2901">_xlfn.IFS(C2901=4,"Quarter 1",C2901=5,"Quarter 1",C2901=6,"Quarter 1",C2901=7,"Quarter 2",C2901=8,"Quarter 2",C2901=9,"Quarter 2",C2901=10,"Quarter 3",C2901=11,"Quarter 3",C2901=12,"Quarter 3",C2901=1,"Quarter 4",C2901=2,"Quarter 4",C2901=3,"Quarter 4")</f>
        <v>Quarter 2</v>
      </c>
    </row>
    <row r="2902" spans="1:4" x14ac:dyDescent="0.2">
      <c r="A2902" s="1">
        <v>80107087</v>
      </c>
      <c r="B2902" s="16">
        <v>42572</v>
      </c>
      <c r="C2902">
        <f t="shared" si="45"/>
        <v>7</v>
      </c>
      <c r="D2902" t="str" cm="1">
        <f t="array" ref="D2902">_xlfn.IFS(C2902=4,"Quarter 1",C2902=5,"Quarter 1",C2902=6,"Quarter 1",C2902=7,"Quarter 2",C2902=8,"Quarter 2",C2902=9,"Quarter 2",C2902=10,"Quarter 3",C2902=11,"Quarter 3",C2902=12,"Quarter 3",C2902=1,"Quarter 4",C2902=2,"Quarter 4",C2902=3,"Quarter 4")</f>
        <v>Quarter 2</v>
      </c>
    </row>
    <row r="2903" spans="1:4" x14ac:dyDescent="0.2">
      <c r="A2903" s="1">
        <v>81035840</v>
      </c>
      <c r="B2903" s="16">
        <v>43666</v>
      </c>
      <c r="C2903">
        <f t="shared" si="45"/>
        <v>7</v>
      </c>
      <c r="D2903" t="str" cm="1">
        <f t="array" ref="D2903">_xlfn.IFS(C2903=4,"Quarter 1",C2903=5,"Quarter 1",C2903=6,"Quarter 1",C2903=7,"Quarter 2",C2903=8,"Quarter 2",C2903=9,"Quarter 2",C2903=10,"Quarter 3",C2903=11,"Quarter 3",C2903=12,"Quarter 3",C2903=1,"Quarter 4",C2903=2,"Quarter 4",C2903=3,"Quarter 4")</f>
        <v>Quarter 2</v>
      </c>
    </row>
    <row r="2904" spans="1:4" x14ac:dyDescent="0.2">
      <c r="A2904" s="1">
        <v>81144516</v>
      </c>
      <c r="B2904" s="16">
        <v>43666</v>
      </c>
      <c r="C2904">
        <f t="shared" si="45"/>
        <v>7</v>
      </c>
      <c r="D2904" t="str" cm="1">
        <f t="array" ref="D2904">_xlfn.IFS(C2904=4,"Quarter 1",C2904=5,"Quarter 1",C2904=6,"Quarter 1",C2904=7,"Quarter 2",C2904=8,"Quarter 2",C2904=9,"Quarter 2",C2904=10,"Quarter 3",C2904=11,"Quarter 3",C2904=12,"Quarter 3",C2904=1,"Quarter 4",C2904=2,"Quarter 4",C2904=3,"Quarter 4")</f>
        <v>Quarter 2</v>
      </c>
    </row>
    <row r="2905" spans="1:4" x14ac:dyDescent="0.2">
      <c r="A2905" s="1">
        <v>80184067</v>
      </c>
      <c r="B2905" s="16">
        <v>43301</v>
      </c>
      <c r="C2905">
        <f t="shared" si="45"/>
        <v>7</v>
      </c>
      <c r="D2905" t="str" cm="1">
        <f t="array" ref="D2905">_xlfn.IFS(C2905=4,"Quarter 1",C2905=5,"Quarter 1",C2905=6,"Quarter 1",C2905=7,"Quarter 2",C2905=8,"Quarter 2",C2905=9,"Quarter 2",C2905=10,"Quarter 3",C2905=11,"Quarter 3",C2905=12,"Quarter 3",C2905=1,"Quarter 4",C2905=2,"Quarter 4",C2905=3,"Quarter 4")</f>
        <v>Quarter 2</v>
      </c>
    </row>
    <row r="2906" spans="1:4" x14ac:dyDescent="0.2">
      <c r="A2906" s="1">
        <v>80189791</v>
      </c>
      <c r="B2906" s="16">
        <v>43301</v>
      </c>
      <c r="C2906">
        <f t="shared" si="45"/>
        <v>7</v>
      </c>
      <c r="D2906" t="str" cm="1">
        <f t="array" ref="D2906">_xlfn.IFS(C2906=4,"Quarter 1",C2906=5,"Quarter 1",C2906=6,"Quarter 1",C2906=7,"Quarter 2",C2906=8,"Quarter 2",C2906=9,"Quarter 2",C2906=10,"Quarter 3",C2906=11,"Quarter 3",C2906=12,"Quarter 3",C2906=1,"Quarter 4",C2906=2,"Quarter 4",C2906=3,"Quarter 4")</f>
        <v>Quarter 2</v>
      </c>
    </row>
    <row r="2907" spans="1:4" x14ac:dyDescent="0.2">
      <c r="A2907" s="1">
        <v>80195962</v>
      </c>
      <c r="B2907" s="16">
        <v>43301</v>
      </c>
      <c r="C2907">
        <f t="shared" si="45"/>
        <v>7</v>
      </c>
      <c r="D2907" t="str" cm="1">
        <f t="array" ref="D2907">_xlfn.IFS(C2907=4,"Quarter 1",C2907=5,"Quarter 1",C2907=6,"Quarter 1",C2907=7,"Quarter 2",C2907=8,"Quarter 2",C2907=9,"Quarter 2",C2907=10,"Quarter 3",C2907=11,"Quarter 3",C2907=12,"Quarter 3",C2907=1,"Quarter 4",C2907=2,"Quarter 4",C2907=3,"Quarter 4")</f>
        <v>Quarter 2</v>
      </c>
    </row>
    <row r="2908" spans="1:4" x14ac:dyDescent="0.2">
      <c r="A2908" s="1">
        <v>80185070</v>
      </c>
      <c r="B2908" s="16">
        <v>43301</v>
      </c>
      <c r="C2908">
        <f t="shared" si="45"/>
        <v>7</v>
      </c>
      <c r="D2908" t="str" cm="1">
        <f t="array" ref="D2908">_xlfn.IFS(C2908=4,"Quarter 1",C2908=5,"Quarter 1",C2908=6,"Quarter 1",C2908=7,"Quarter 2",C2908=8,"Quarter 2",C2908=9,"Quarter 2",C2908=10,"Quarter 3",C2908=11,"Quarter 3",C2908=12,"Quarter 3",C2908=1,"Quarter 4",C2908=2,"Quarter 4",C2908=3,"Quarter 4")</f>
        <v>Quarter 2</v>
      </c>
    </row>
    <row r="2909" spans="1:4" x14ac:dyDescent="0.2">
      <c r="A2909" s="1">
        <v>80138672</v>
      </c>
      <c r="B2909" s="16">
        <v>43301</v>
      </c>
      <c r="C2909">
        <f t="shared" si="45"/>
        <v>7</v>
      </c>
      <c r="D2909" t="str" cm="1">
        <f t="array" ref="D2909">_xlfn.IFS(C2909=4,"Quarter 1",C2909=5,"Quarter 1",C2909=6,"Quarter 1",C2909=7,"Quarter 2",C2909=8,"Quarter 2",C2909=9,"Quarter 2",C2909=10,"Quarter 3",C2909=11,"Quarter 3",C2909=12,"Quarter 3",C2909=1,"Quarter 4",C2909=2,"Quarter 4",C2909=3,"Quarter 4")</f>
        <v>Quarter 2</v>
      </c>
    </row>
    <row r="2910" spans="1:4" x14ac:dyDescent="0.2">
      <c r="A2910" s="1">
        <v>80186829</v>
      </c>
      <c r="B2910" s="16">
        <v>43301</v>
      </c>
      <c r="C2910">
        <f t="shared" si="45"/>
        <v>7</v>
      </c>
      <c r="D2910" t="str" cm="1">
        <f t="array" ref="D2910">_xlfn.IFS(C2910=4,"Quarter 1",C2910=5,"Quarter 1",C2910=6,"Quarter 1",C2910=7,"Quarter 2",C2910=8,"Quarter 2",C2910=9,"Quarter 2",C2910=10,"Quarter 3",C2910=11,"Quarter 3",C2910=12,"Quarter 3",C2910=1,"Quarter 4",C2910=2,"Quarter 4",C2910=3,"Quarter 4")</f>
        <v>Quarter 2</v>
      </c>
    </row>
    <row r="2911" spans="1:4" x14ac:dyDescent="0.2">
      <c r="A2911" s="1">
        <v>80013547</v>
      </c>
      <c r="B2911" s="16">
        <v>43301</v>
      </c>
      <c r="C2911">
        <f t="shared" si="45"/>
        <v>7</v>
      </c>
      <c r="D2911" t="str" cm="1">
        <f t="array" ref="D2911">_xlfn.IFS(C2911=4,"Quarter 1",C2911=5,"Quarter 1",C2911=6,"Quarter 1",C2911=7,"Quarter 2",C2911=8,"Quarter 2",C2911=9,"Quarter 2",C2911=10,"Quarter 3",C2911=11,"Quarter 3",C2911=12,"Quarter 3",C2911=1,"Quarter 4",C2911=2,"Quarter 4",C2911=3,"Quarter 4")</f>
        <v>Quarter 2</v>
      </c>
    </row>
    <row r="2912" spans="1:4" x14ac:dyDescent="0.2">
      <c r="A2912" s="1">
        <v>80115874</v>
      </c>
      <c r="B2912" s="16">
        <v>42936</v>
      </c>
      <c r="C2912">
        <f t="shared" si="45"/>
        <v>7</v>
      </c>
      <c r="D2912" t="str" cm="1">
        <f t="array" ref="D2912">_xlfn.IFS(C2912=4,"Quarter 1",C2912=5,"Quarter 1",C2912=6,"Quarter 1",C2912=7,"Quarter 2",C2912=8,"Quarter 2",C2912=9,"Quarter 2",C2912=10,"Quarter 3",C2912=11,"Quarter 3",C2912=12,"Quarter 3",C2912=1,"Quarter 4",C2912=2,"Quarter 4",C2912=3,"Quarter 4")</f>
        <v>Quarter 2</v>
      </c>
    </row>
    <row r="2913" spans="1:4" x14ac:dyDescent="0.2">
      <c r="A2913" s="1">
        <v>80191000</v>
      </c>
      <c r="B2913" s="16">
        <v>42936</v>
      </c>
      <c r="C2913">
        <f t="shared" si="45"/>
        <v>7</v>
      </c>
      <c r="D2913" t="str" cm="1">
        <f t="array" ref="D2913">_xlfn.IFS(C2913=4,"Quarter 1",C2913=5,"Quarter 1",C2913=6,"Quarter 1",C2913=7,"Quarter 2",C2913=8,"Quarter 2",C2913=9,"Quarter 2",C2913=10,"Quarter 3",C2913=11,"Quarter 3",C2913=12,"Quarter 3",C2913=1,"Quarter 4",C2913=2,"Quarter 4",C2913=3,"Quarter 4")</f>
        <v>Quarter 2</v>
      </c>
    </row>
    <row r="2914" spans="1:4" x14ac:dyDescent="0.2">
      <c r="A2914" s="1">
        <v>70242629</v>
      </c>
      <c r="B2914" s="16">
        <v>41110</v>
      </c>
      <c r="C2914">
        <f t="shared" si="45"/>
        <v>7</v>
      </c>
      <c r="D2914" t="str" cm="1">
        <f t="array" ref="D2914">_xlfn.IFS(C2914=4,"Quarter 1",C2914=5,"Quarter 1",C2914=6,"Quarter 1",C2914=7,"Quarter 2",C2914=8,"Quarter 2",C2914=9,"Quarter 2",C2914=10,"Quarter 3",C2914=11,"Quarter 3",C2914=12,"Quarter 3",C2914=1,"Quarter 4",C2914=2,"Quarter 4",C2914=3,"Quarter 4")</f>
        <v>Quarter 2</v>
      </c>
    </row>
    <row r="2915" spans="1:4" x14ac:dyDescent="0.2">
      <c r="A2915" s="1">
        <v>80242137</v>
      </c>
      <c r="B2915" s="16">
        <v>43648</v>
      </c>
      <c r="C2915">
        <f t="shared" si="45"/>
        <v>7</v>
      </c>
      <c r="D2915" t="str" cm="1">
        <f t="array" ref="D2915">_xlfn.IFS(C2915=4,"Quarter 1",C2915=5,"Quarter 1",C2915=6,"Quarter 1",C2915=7,"Quarter 2",C2915=8,"Quarter 2",C2915=9,"Quarter 2",C2915=10,"Quarter 3",C2915=11,"Quarter 3",C2915=12,"Quarter 3",C2915=1,"Quarter 4",C2915=2,"Quarter 4",C2915=3,"Quarter 4")</f>
        <v>Quarter 2</v>
      </c>
    </row>
    <row r="2916" spans="1:4" x14ac:dyDescent="0.2">
      <c r="A2916" s="1">
        <v>80241590</v>
      </c>
      <c r="B2916" s="16">
        <v>43648</v>
      </c>
      <c r="C2916">
        <f t="shared" si="45"/>
        <v>7</v>
      </c>
      <c r="D2916" t="str" cm="1">
        <f t="array" ref="D2916">_xlfn.IFS(C2916=4,"Quarter 1",C2916=5,"Quarter 1",C2916=6,"Quarter 1",C2916=7,"Quarter 2",C2916=8,"Quarter 2",C2916=9,"Quarter 2",C2916=10,"Quarter 3",C2916=11,"Quarter 3",C2916=12,"Quarter 3",C2916=1,"Quarter 4",C2916=2,"Quarter 4",C2916=3,"Quarter 4")</f>
        <v>Quarter 2</v>
      </c>
    </row>
    <row r="2917" spans="1:4" x14ac:dyDescent="0.2">
      <c r="A2917" s="1">
        <v>81072109</v>
      </c>
      <c r="B2917" s="16">
        <v>43648</v>
      </c>
      <c r="C2917">
        <f t="shared" si="45"/>
        <v>7</v>
      </c>
      <c r="D2917" t="str" cm="1">
        <f t="array" ref="D2917">_xlfn.IFS(C2917=4,"Quarter 1",C2917=5,"Quarter 1",C2917=6,"Quarter 1",C2917=7,"Quarter 2",C2917=8,"Quarter 2",C2917=9,"Quarter 2",C2917=10,"Quarter 3",C2917=11,"Quarter 3",C2917=12,"Quarter 3",C2917=1,"Quarter 4",C2917=2,"Quarter 4",C2917=3,"Quarter 4")</f>
        <v>Quarter 2</v>
      </c>
    </row>
    <row r="2918" spans="1:4" x14ac:dyDescent="0.2">
      <c r="A2918" s="1">
        <v>80244472</v>
      </c>
      <c r="B2918" s="16">
        <v>43283</v>
      </c>
      <c r="C2918">
        <f t="shared" si="45"/>
        <v>7</v>
      </c>
      <c r="D2918" t="str" cm="1">
        <f t="array" ref="D2918">_xlfn.IFS(C2918=4,"Quarter 1",C2918=5,"Quarter 1",C2918=6,"Quarter 1",C2918=7,"Quarter 2",C2918=8,"Quarter 2",C2918=9,"Quarter 2",C2918=10,"Quarter 3",C2918=11,"Quarter 3",C2918=12,"Quarter 3",C2918=1,"Quarter 4",C2918=2,"Quarter 4",C2918=3,"Quarter 4")</f>
        <v>Quarter 2</v>
      </c>
    </row>
    <row r="2919" spans="1:4" x14ac:dyDescent="0.2">
      <c r="A2919" s="1">
        <v>80190463</v>
      </c>
      <c r="B2919" s="16">
        <v>43283</v>
      </c>
      <c r="C2919">
        <f t="shared" si="45"/>
        <v>7</v>
      </c>
      <c r="D2919" t="str" cm="1">
        <f t="array" ref="D2919">_xlfn.IFS(C2919=4,"Quarter 1",C2919=5,"Quarter 1",C2919=6,"Quarter 1",C2919=7,"Quarter 2",C2919=8,"Quarter 2",C2919=9,"Quarter 2",C2919=10,"Quarter 3",C2919=11,"Quarter 3",C2919=12,"Quarter 3",C2919=1,"Quarter 4",C2919=2,"Quarter 4",C2919=3,"Quarter 4")</f>
        <v>Quarter 2</v>
      </c>
    </row>
    <row r="2920" spans="1:4" x14ac:dyDescent="0.2">
      <c r="A2920" s="1">
        <v>80164164</v>
      </c>
      <c r="B2920" s="16">
        <v>42918</v>
      </c>
      <c r="C2920">
        <f t="shared" si="45"/>
        <v>7</v>
      </c>
      <c r="D2920" t="str" cm="1">
        <f t="array" ref="D2920">_xlfn.IFS(C2920=4,"Quarter 1",C2920=5,"Quarter 1",C2920=6,"Quarter 1",C2920=7,"Quarter 2",C2920=8,"Quarter 2",C2920=9,"Quarter 2",C2920=10,"Quarter 3",C2920=11,"Quarter 3",C2920=12,"Quarter 3",C2920=1,"Quarter 4",C2920=2,"Quarter 4",C2920=3,"Quarter 4")</f>
        <v>Quarter 2</v>
      </c>
    </row>
    <row r="2921" spans="1:4" x14ac:dyDescent="0.2">
      <c r="A2921" s="1">
        <v>80997613</v>
      </c>
      <c r="B2921" s="16">
        <v>43665</v>
      </c>
      <c r="C2921">
        <f t="shared" si="45"/>
        <v>7</v>
      </c>
      <c r="D2921" t="str" cm="1">
        <f t="array" ref="D2921">_xlfn.IFS(C2921=4,"Quarter 1",C2921=5,"Quarter 1",C2921=6,"Quarter 1",C2921=7,"Quarter 2",C2921=8,"Quarter 2",C2921=9,"Quarter 2",C2921=10,"Quarter 3",C2921=11,"Quarter 3",C2921=12,"Quarter 3",C2921=1,"Quarter 4",C2921=2,"Quarter 4",C2921=3,"Quarter 4")</f>
        <v>Quarter 2</v>
      </c>
    </row>
    <row r="2922" spans="1:4" x14ac:dyDescent="0.2">
      <c r="A2922" s="1">
        <v>81092325</v>
      </c>
      <c r="B2922" s="16">
        <v>43665</v>
      </c>
      <c r="C2922">
        <f t="shared" si="45"/>
        <v>7</v>
      </c>
      <c r="D2922" t="str" cm="1">
        <f t="array" ref="D2922">_xlfn.IFS(C2922=4,"Quarter 1",C2922=5,"Quarter 1",C2922=6,"Quarter 1",C2922=7,"Quarter 2",C2922=8,"Quarter 2",C2922=9,"Quarter 2",C2922=10,"Quarter 3",C2922=11,"Quarter 3",C2922=12,"Quarter 3",C2922=1,"Quarter 4",C2922=2,"Quarter 4",C2922=3,"Quarter 4")</f>
        <v>Quarter 2</v>
      </c>
    </row>
    <row r="2923" spans="1:4" x14ac:dyDescent="0.2">
      <c r="A2923" s="1">
        <v>80186926</v>
      </c>
      <c r="B2923" s="16">
        <v>43665</v>
      </c>
      <c r="C2923">
        <f t="shared" si="45"/>
        <v>7</v>
      </c>
      <c r="D2923" t="str" cm="1">
        <f t="array" ref="D2923">_xlfn.IFS(C2923=4,"Quarter 1",C2923=5,"Quarter 1",C2923=6,"Quarter 1",C2923=7,"Quarter 2",C2923=8,"Quarter 2",C2923=9,"Quarter 2",C2923=10,"Quarter 3",C2923=11,"Quarter 3",C2923=12,"Quarter 3",C2923=1,"Quarter 4",C2923=2,"Quarter 4",C2923=3,"Quarter 4")</f>
        <v>Quarter 2</v>
      </c>
    </row>
    <row r="2924" spans="1:4" x14ac:dyDescent="0.2">
      <c r="A2924" s="1">
        <v>80996338</v>
      </c>
      <c r="B2924" s="16">
        <v>43665</v>
      </c>
      <c r="C2924">
        <f t="shared" si="45"/>
        <v>7</v>
      </c>
      <c r="D2924" t="str" cm="1">
        <f t="array" ref="D2924">_xlfn.IFS(C2924=4,"Quarter 1",C2924=5,"Quarter 1",C2924=6,"Quarter 1",C2924=7,"Quarter 2",C2924=8,"Quarter 2",C2924=9,"Quarter 2",C2924=10,"Quarter 3",C2924=11,"Quarter 3",C2924=12,"Quarter 3",C2924=1,"Quarter 4",C2924=2,"Quarter 4",C2924=3,"Quarter 4")</f>
        <v>Quarter 2</v>
      </c>
    </row>
    <row r="2925" spans="1:4" x14ac:dyDescent="0.2">
      <c r="A2925" s="1">
        <v>80230423</v>
      </c>
      <c r="B2925" s="16">
        <v>43300</v>
      </c>
      <c r="C2925">
        <f t="shared" si="45"/>
        <v>7</v>
      </c>
      <c r="D2925" t="str" cm="1">
        <f t="array" ref="D2925">_xlfn.IFS(C2925=4,"Quarter 1",C2925=5,"Quarter 1",C2925=6,"Quarter 1",C2925=7,"Quarter 2",C2925=8,"Quarter 2",C2925=9,"Quarter 2",C2925=10,"Quarter 3",C2925=11,"Quarter 3",C2925=12,"Quarter 3",C2925=1,"Quarter 4",C2925=2,"Quarter 4",C2925=3,"Quarter 4")</f>
        <v>Quarter 2</v>
      </c>
    </row>
    <row r="2926" spans="1:4" x14ac:dyDescent="0.2">
      <c r="A2926" s="1">
        <v>70053885</v>
      </c>
      <c r="B2926" s="16">
        <v>43300</v>
      </c>
      <c r="C2926">
        <f t="shared" si="45"/>
        <v>7</v>
      </c>
      <c r="D2926" t="str" cm="1">
        <f t="array" ref="D2926">_xlfn.IFS(C2926=4,"Quarter 1",C2926=5,"Quarter 1",C2926=6,"Quarter 1",C2926=7,"Quarter 2",C2926=8,"Quarter 2",C2926=9,"Quarter 2",C2926=10,"Quarter 3",C2926=11,"Quarter 3",C2926=12,"Quarter 3",C2926=1,"Quarter 4",C2926=2,"Quarter 4",C2926=3,"Quarter 4")</f>
        <v>Quarter 2</v>
      </c>
    </row>
    <row r="2927" spans="1:4" x14ac:dyDescent="0.2">
      <c r="A2927" s="1">
        <v>70301275</v>
      </c>
      <c r="B2927" s="16">
        <v>43300</v>
      </c>
      <c r="C2927">
        <f t="shared" si="45"/>
        <v>7</v>
      </c>
      <c r="D2927" t="str" cm="1">
        <f t="array" ref="D2927">_xlfn.IFS(C2927=4,"Quarter 1",C2927=5,"Quarter 1",C2927=6,"Quarter 1",C2927=7,"Quarter 2",C2927=8,"Quarter 2",C2927=9,"Quarter 2",C2927=10,"Quarter 3",C2927=11,"Quarter 3",C2927=12,"Quarter 3",C2927=1,"Quarter 4",C2927=2,"Quarter 4",C2927=3,"Quarter 4")</f>
        <v>Quarter 2</v>
      </c>
    </row>
    <row r="2928" spans="1:4" x14ac:dyDescent="0.2">
      <c r="A2928" s="1">
        <v>80073823</v>
      </c>
      <c r="B2928" s="16">
        <v>43300</v>
      </c>
      <c r="C2928">
        <f t="shared" si="45"/>
        <v>7</v>
      </c>
      <c r="D2928" t="str" cm="1">
        <f t="array" ref="D2928">_xlfn.IFS(C2928=4,"Quarter 1",C2928=5,"Quarter 1",C2928=6,"Quarter 1",C2928=7,"Quarter 2",C2928=8,"Quarter 2",C2928=9,"Quarter 2",C2928=10,"Quarter 3",C2928=11,"Quarter 3",C2928=12,"Quarter 3",C2928=1,"Quarter 4",C2928=2,"Quarter 4",C2928=3,"Quarter 4")</f>
        <v>Quarter 2</v>
      </c>
    </row>
    <row r="2929" spans="1:4" x14ac:dyDescent="0.2">
      <c r="A2929" s="1">
        <v>70299859</v>
      </c>
      <c r="B2929" s="16">
        <v>43300</v>
      </c>
      <c r="C2929">
        <f t="shared" si="45"/>
        <v>7</v>
      </c>
      <c r="D2929" t="str" cm="1">
        <f t="array" ref="D2929">_xlfn.IFS(C2929=4,"Quarter 1",C2929=5,"Quarter 1",C2929=6,"Quarter 1",C2929=7,"Quarter 2",C2929=8,"Quarter 2",C2929=9,"Quarter 2",C2929=10,"Quarter 3",C2929=11,"Quarter 3",C2929=12,"Quarter 3",C2929=1,"Quarter 4",C2929=2,"Quarter 4",C2929=3,"Quarter 4")</f>
        <v>Quarter 2</v>
      </c>
    </row>
    <row r="2930" spans="1:4" x14ac:dyDescent="0.2">
      <c r="A2930" s="1">
        <v>80027378</v>
      </c>
      <c r="B2930" s="16">
        <v>43300</v>
      </c>
      <c r="C2930">
        <f t="shared" si="45"/>
        <v>7</v>
      </c>
      <c r="D2930" t="str" cm="1">
        <f t="array" ref="D2930">_xlfn.IFS(C2930=4,"Quarter 1",C2930=5,"Quarter 1",C2930=6,"Quarter 1",C2930=7,"Quarter 2",C2930=8,"Quarter 2",C2930=9,"Quarter 2",C2930=10,"Quarter 3",C2930=11,"Quarter 3",C2930=12,"Quarter 3",C2930=1,"Quarter 4",C2930=2,"Quarter 4",C2930=3,"Quarter 4")</f>
        <v>Quarter 2</v>
      </c>
    </row>
    <row r="2931" spans="1:4" x14ac:dyDescent="0.2">
      <c r="A2931" s="1">
        <v>70266679</v>
      </c>
      <c r="B2931" s="16">
        <v>43300</v>
      </c>
      <c r="C2931">
        <f t="shared" si="45"/>
        <v>7</v>
      </c>
      <c r="D2931" t="str" cm="1">
        <f t="array" ref="D2931">_xlfn.IFS(C2931=4,"Quarter 1",C2931=5,"Quarter 1",C2931=6,"Quarter 1",C2931=7,"Quarter 2",C2931=8,"Quarter 2",C2931=9,"Quarter 2",C2931=10,"Quarter 3",C2931=11,"Quarter 3",C2931=12,"Quarter 3",C2931=1,"Quarter 4",C2931=2,"Quarter 4",C2931=3,"Quarter 4")</f>
        <v>Quarter 2</v>
      </c>
    </row>
    <row r="2932" spans="1:4" x14ac:dyDescent="0.2">
      <c r="A2932" s="1">
        <v>1005494</v>
      </c>
      <c r="B2932" s="16">
        <v>43300</v>
      </c>
      <c r="C2932">
        <f t="shared" si="45"/>
        <v>7</v>
      </c>
      <c r="D2932" t="str" cm="1">
        <f t="array" ref="D2932">_xlfn.IFS(C2932=4,"Quarter 1",C2932=5,"Quarter 1",C2932=6,"Quarter 1",C2932=7,"Quarter 2",C2932=8,"Quarter 2",C2932=9,"Quarter 2",C2932=10,"Quarter 3",C2932=11,"Quarter 3",C2932=12,"Quarter 3",C2932=1,"Quarter 4",C2932=2,"Quarter 4",C2932=3,"Quarter 4")</f>
        <v>Quarter 2</v>
      </c>
    </row>
    <row r="2933" spans="1:4" x14ac:dyDescent="0.2">
      <c r="A2933" s="1">
        <v>81116487</v>
      </c>
      <c r="B2933" s="16">
        <v>43664</v>
      </c>
      <c r="C2933">
        <f t="shared" si="45"/>
        <v>7</v>
      </c>
      <c r="D2933" t="str" cm="1">
        <f t="array" ref="D2933">_xlfn.IFS(C2933=4,"Quarter 1",C2933=5,"Quarter 1",C2933=6,"Quarter 1",C2933=7,"Quarter 2",C2933=8,"Quarter 2",C2933=9,"Quarter 2",C2933=10,"Quarter 3",C2933=11,"Quarter 3",C2933=12,"Quarter 3",C2933=1,"Quarter 4",C2933=2,"Quarter 4",C2933=3,"Quarter 4")</f>
        <v>Quarter 2</v>
      </c>
    </row>
    <row r="2934" spans="1:4" x14ac:dyDescent="0.2">
      <c r="A2934" s="1">
        <v>80998968</v>
      </c>
      <c r="B2934" s="16">
        <v>43664</v>
      </c>
      <c r="C2934">
        <f t="shared" si="45"/>
        <v>7</v>
      </c>
      <c r="D2934" t="str" cm="1">
        <f t="array" ref="D2934">_xlfn.IFS(C2934=4,"Quarter 1",C2934=5,"Quarter 1",C2934=6,"Quarter 1",C2934=7,"Quarter 2",C2934=8,"Quarter 2",C2934=9,"Quarter 2",C2934=10,"Quarter 3",C2934=11,"Quarter 3",C2934=12,"Quarter 3",C2934=1,"Quarter 4",C2934=2,"Quarter 4",C2934=3,"Quarter 4")</f>
        <v>Quarter 2</v>
      </c>
    </row>
    <row r="2935" spans="1:4" x14ac:dyDescent="0.2">
      <c r="A2935" s="1">
        <v>70272893</v>
      </c>
      <c r="B2935" s="16">
        <v>43664</v>
      </c>
      <c r="C2935">
        <f t="shared" si="45"/>
        <v>7</v>
      </c>
      <c r="D2935" t="str" cm="1">
        <f t="array" ref="D2935">_xlfn.IFS(C2935=4,"Quarter 1",C2935=5,"Quarter 1",C2935=6,"Quarter 1",C2935=7,"Quarter 2",C2935=8,"Quarter 2",C2935=9,"Quarter 2",C2935=10,"Quarter 3",C2935=11,"Quarter 3",C2935=12,"Quarter 3",C2935=1,"Quarter 4",C2935=2,"Quarter 4",C2935=3,"Quarter 4")</f>
        <v>Quarter 2</v>
      </c>
    </row>
    <row r="2936" spans="1:4" x14ac:dyDescent="0.2">
      <c r="A2936" s="1">
        <v>80233223</v>
      </c>
      <c r="B2936" s="16">
        <v>43299</v>
      </c>
      <c r="C2936">
        <f t="shared" si="45"/>
        <v>7</v>
      </c>
      <c r="D2936" t="str" cm="1">
        <f t="array" ref="D2936">_xlfn.IFS(C2936=4,"Quarter 1",C2936=5,"Quarter 1",C2936=6,"Quarter 1",C2936=7,"Quarter 2",C2936=8,"Quarter 2",C2936=9,"Quarter 2",C2936=10,"Quarter 3",C2936=11,"Quarter 3",C2936=12,"Quarter 3",C2936=1,"Quarter 4",C2936=2,"Quarter 4",C2936=3,"Quarter 4")</f>
        <v>Quarter 2</v>
      </c>
    </row>
    <row r="2937" spans="1:4" x14ac:dyDescent="0.2">
      <c r="A2937" s="1">
        <v>80232891</v>
      </c>
      <c r="B2937" s="16">
        <v>43299</v>
      </c>
      <c r="C2937">
        <f t="shared" si="45"/>
        <v>7</v>
      </c>
      <c r="D2937" t="str" cm="1">
        <f t="array" ref="D2937">_xlfn.IFS(C2937=4,"Quarter 1",C2937=5,"Quarter 1",C2937=6,"Quarter 1",C2937=7,"Quarter 2",C2937=8,"Quarter 2",C2937=9,"Quarter 2",C2937=10,"Quarter 3",C2937=11,"Quarter 3",C2937=12,"Quarter 3",C2937=1,"Quarter 4",C2937=2,"Quarter 4",C2937=3,"Quarter 4")</f>
        <v>Quarter 2</v>
      </c>
    </row>
    <row r="2938" spans="1:4" x14ac:dyDescent="0.2">
      <c r="A2938" s="1">
        <v>80180376</v>
      </c>
      <c r="B2938" s="16">
        <v>43299</v>
      </c>
      <c r="C2938">
        <f t="shared" si="45"/>
        <v>7</v>
      </c>
      <c r="D2938" t="str" cm="1">
        <f t="array" ref="D2938">_xlfn.IFS(C2938=4,"Quarter 1",C2938=5,"Quarter 1",C2938=6,"Quarter 1",C2938=7,"Quarter 2",C2938=8,"Quarter 2",C2938=9,"Quarter 2",C2938=10,"Quarter 3",C2938=11,"Quarter 3",C2938=12,"Quarter 3",C2938=1,"Quarter 4",C2938=2,"Quarter 4",C2938=3,"Quarter 4")</f>
        <v>Quarter 2</v>
      </c>
    </row>
    <row r="2939" spans="1:4" x14ac:dyDescent="0.2">
      <c r="A2939" s="1">
        <v>80183329</v>
      </c>
      <c r="B2939" s="16">
        <v>42934</v>
      </c>
      <c r="C2939">
        <f t="shared" si="45"/>
        <v>7</v>
      </c>
      <c r="D2939" t="str" cm="1">
        <f t="array" ref="D2939">_xlfn.IFS(C2939=4,"Quarter 1",C2939=5,"Quarter 1",C2939=6,"Quarter 1",C2939=7,"Quarter 2",C2939=8,"Quarter 2",C2939=9,"Quarter 2",C2939=10,"Quarter 3",C2939=11,"Quarter 3",C2939=12,"Quarter 3",C2939=1,"Quarter 4",C2939=2,"Quarter 4",C2939=3,"Quarter 4")</f>
        <v>Quarter 2</v>
      </c>
    </row>
    <row r="2940" spans="1:4" x14ac:dyDescent="0.2">
      <c r="A2940" s="1">
        <v>80192842</v>
      </c>
      <c r="B2940" s="16">
        <v>42934</v>
      </c>
      <c r="C2940">
        <f t="shared" si="45"/>
        <v>7</v>
      </c>
      <c r="D2940" t="str" cm="1">
        <f t="array" ref="D2940">_xlfn.IFS(C2940=4,"Quarter 1",C2940=5,"Quarter 1",C2940=6,"Quarter 1",C2940=7,"Quarter 2",C2940=8,"Quarter 2",C2940=9,"Quarter 2",C2940=10,"Quarter 3",C2940=11,"Quarter 3",C2940=12,"Quarter 3",C2940=1,"Quarter 4",C2940=2,"Quarter 4",C2940=3,"Quarter 4")</f>
        <v>Quarter 2</v>
      </c>
    </row>
    <row r="2941" spans="1:4" x14ac:dyDescent="0.2">
      <c r="A2941" s="1">
        <v>80154884</v>
      </c>
      <c r="B2941" s="16">
        <v>42934</v>
      </c>
      <c r="C2941">
        <f t="shared" si="45"/>
        <v>7</v>
      </c>
      <c r="D2941" t="str" cm="1">
        <f t="array" ref="D2941">_xlfn.IFS(C2941=4,"Quarter 1",C2941=5,"Quarter 1",C2941=6,"Quarter 1",C2941=7,"Quarter 2",C2941=8,"Quarter 2",C2941=9,"Quarter 2",C2941=10,"Quarter 3",C2941=11,"Quarter 3",C2941=12,"Quarter 3",C2941=1,"Quarter 4",C2941=2,"Quarter 4",C2941=3,"Quarter 4")</f>
        <v>Quarter 2</v>
      </c>
    </row>
    <row r="2942" spans="1:4" x14ac:dyDescent="0.2">
      <c r="A2942" s="1">
        <v>81113926</v>
      </c>
      <c r="B2942" s="16">
        <v>43663</v>
      </c>
      <c r="C2942">
        <f t="shared" si="45"/>
        <v>7</v>
      </c>
      <c r="D2942" t="str" cm="1">
        <f t="array" ref="D2942">_xlfn.IFS(C2942=4,"Quarter 1",C2942=5,"Quarter 1",C2942=6,"Quarter 1",C2942=7,"Quarter 2",C2942=8,"Quarter 2",C2942=9,"Quarter 2",C2942=10,"Quarter 3",C2942=11,"Quarter 3",C2942=12,"Quarter 3",C2942=1,"Quarter 4",C2942=2,"Quarter 4",C2942=3,"Quarter 4")</f>
        <v>Quarter 2</v>
      </c>
    </row>
    <row r="2943" spans="1:4" x14ac:dyDescent="0.2">
      <c r="A2943" s="1">
        <v>80993627</v>
      </c>
      <c r="B2943" s="16">
        <v>43663</v>
      </c>
      <c r="C2943">
        <f t="shared" si="45"/>
        <v>7</v>
      </c>
      <c r="D2943" t="str" cm="1">
        <f t="array" ref="D2943">_xlfn.IFS(C2943=4,"Quarter 1",C2943=5,"Quarter 1",C2943=6,"Quarter 1",C2943=7,"Quarter 2",C2943=8,"Quarter 2",C2943=9,"Quarter 2",C2943=10,"Quarter 3",C2943=11,"Quarter 3",C2943=12,"Quarter 3",C2943=1,"Quarter 4",C2943=2,"Quarter 4",C2943=3,"Quarter 4")</f>
        <v>Quarter 2</v>
      </c>
    </row>
    <row r="2944" spans="1:4" x14ac:dyDescent="0.2">
      <c r="A2944" s="1">
        <v>80217130</v>
      </c>
      <c r="B2944" s="16">
        <v>43298</v>
      </c>
      <c r="C2944">
        <f t="shared" si="45"/>
        <v>7</v>
      </c>
      <c r="D2944" t="str" cm="1">
        <f t="array" ref="D2944">_xlfn.IFS(C2944=4,"Quarter 1",C2944=5,"Quarter 1",C2944=6,"Quarter 1",C2944=7,"Quarter 2",C2944=8,"Quarter 2",C2944=9,"Quarter 2",C2944=10,"Quarter 3",C2944=11,"Quarter 3",C2944=12,"Quarter 3",C2944=1,"Quarter 4",C2944=2,"Quarter 4",C2944=3,"Quarter 4")</f>
        <v>Quarter 2</v>
      </c>
    </row>
    <row r="2945" spans="1:4" x14ac:dyDescent="0.2">
      <c r="A2945" s="1">
        <v>80167460</v>
      </c>
      <c r="B2945" s="16">
        <v>42933</v>
      </c>
      <c r="C2945">
        <f t="shared" si="45"/>
        <v>7</v>
      </c>
      <c r="D2945" t="str" cm="1">
        <f t="array" ref="D2945">_xlfn.IFS(C2945=4,"Quarter 1",C2945=5,"Quarter 1",C2945=6,"Quarter 1",C2945=7,"Quarter 2",C2945=8,"Quarter 2",C2945=9,"Quarter 2",C2945=10,"Quarter 3",C2945=11,"Quarter 3",C2945=12,"Quarter 3",C2945=1,"Quarter 4",C2945=2,"Quarter 4",C2945=3,"Quarter 4")</f>
        <v>Quarter 2</v>
      </c>
    </row>
    <row r="2946" spans="1:4" x14ac:dyDescent="0.2">
      <c r="A2946" s="1">
        <v>80028208</v>
      </c>
      <c r="B2946" s="16">
        <v>42202</v>
      </c>
      <c r="C2946">
        <f t="shared" si="45"/>
        <v>7</v>
      </c>
      <c r="D2946" t="str" cm="1">
        <f t="array" ref="D2946">_xlfn.IFS(C2946=4,"Quarter 1",C2946=5,"Quarter 1",C2946=6,"Quarter 1",C2946=7,"Quarter 2",C2946=8,"Quarter 2",C2946=9,"Quarter 2",C2946=10,"Quarter 3",C2946=11,"Quarter 3",C2946=12,"Quarter 3",C2946=1,"Quarter 4",C2946=2,"Quarter 4",C2946=3,"Quarter 4")</f>
        <v>Quarter 2</v>
      </c>
    </row>
    <row r="2947" spans="1:4" x14ac:dyDescent="0.2">
      <c r="A2947" s="1">
        <v>81155782</v>
      </c>
      <c r="B2947" s="16">
        <v>43662</v>
      </c>
      <c r="C2947">
        <f t="shared" ref="C2947:C3010" si="46">MONTH(B2947)</f>
        <v>7</v>
      </c>
      <c r="D2947" t="str" cm="1">
        <f t="array" ref="D2947">_xlfn.IFS(C2947=4,"Quarter 1",C2947=5,"Quarter 1",C2947=6,"Quarter 1",C2947=7,"Quarter 2",C2947=8,"Quarter 2",C2947=9,"Quarter 2",C2947=10,"Quarter 3",C2947=11,"Quarter 3",C2947=12,"Quarter 3",C2947=1,"Quarter 4",C2947=2,"Quarter 4",C2947=3,"Quarter 4")</f>
        <v>Quarter 2</v>
      </c>
    </row>
    <row r="2948" spans="1:4" x14ac:dyDescent="0.2">
      <c r="A2948" s="1">
        <v>81003981</v>
      </c>
      <c r="B2948" s="16">
        <v>43662</v>
      </c>
      <c r="C2948">
        <f t="shared" si="46"/>
        <v>7</v>
      </c>
      <c r="D2948" t="str" cm="1">
        <f t="array" ref="D2948">_xlfn.IFS(C2948=4,"Quarter 1",C2948=5,"Quarter 1",C2948=6,"Quarter 1",C2948=7,"Quarter 2",C2948=8,"Quarter 2",C2948=9,"Quarter 2",C2948=10,"Quarter 3",C2948=11,"Quarter 3",C2948=12,"Quarter 3",C2948=1,"Quarter 4",C2948=2,"Quarter 4",C2948=3,"Quarter 4")</f>
        <v>Quarter 2</v>
      </c>
    </row>
    <row r="2949" spans="1:4" x14ac:dyDescent="0.2">
      <c r="A2949" s="1">
        <v>81151313</v>
      </c>
      <c r="B2949" s="16">
        <v>43662</v>
      </c>
      <c r="C2949">
        <f t="shared" si="46"/>
        <v>7</v>
      </c>
      <c r="D2949" t="str" cm="1">
        <f t="array" ref="D2949">_xlfn.IFS(C2949=4,"Quarter 1",C2949=5,"Quarter 1",C2949=6,"Quarter 1",C2949=7,"Quarter 2",C2949=8,"Quarter 2",C2949=9,"Quarter 2",C2949=10,"Quarter 3",C2949=11,"Quarter 3",C2949=12,"Quarter 3",C2949=1,"Quarter 4",C2949=2,"Quarter 4",C2949=3,"Quarter 4")</f>
        <v>Quarter 2</v>
      </c>
    </row>
    <row r="2950" spans="1:4" x14ac:dyDescent="0.2">
      <c r="A2950" s="1">
        <v>70042688</v>
      </c>
      <c r="B2950" s="16">
        <v>43662</v>
      </c>
      <c r="C2950">
        <f t="shared" si="46"/>
        <v>7</v>
      </c>
      <c r="D2950" t="str" cm="1">
        <f t="array" ref="D2950">_xlfn.IFS(C2950=4,"Quarter 1",C2950=5,"Quarter 1",C2950=6,"Quarter 1",C2950=7,"Quarter 2",C2950=8,"Quarter 2",C2950=9,"Quarter 2",C2950=10,"Quarter 3",C2950=11,"Quarter 3",C2950=12,"Quarter 3",C2950=1,"Quarter 4",C2950=2,"Quarter 4",C2950=3,"Quarter 4")</f>
        <v>Quarter 2</v>
      </c>
    </row>
    <row r="2951" spans="1:4" x14ac:dyDescent="0.2">
      <c r="A2951" s="1">
        <v>70109429</v>
      </c>
      <c r="B2951" s="16">
        <v>43662</v>
      </c>
      <c r="C2951">
        <f t="shared" si="46"/>
        <v>7</v>
      </c>
      <c r="D2951" t="str" cm="1">
        <f t="array" ref="D2951">_xlfn.IFS(C2951=4,"Quarter 1",C2951=5,"Quarter 1",C2951=6,"Quarter 1",C2951=7,"Quarter 2",C2951=8,"Quarter 2",C2951=9,"Quarter 2",C2951=10,"Quarter 3",C2951=11,"Quarter 3",C2951=12,"Quarter 3",C2951=1,"Quarter 4",C2951=2,"Quarter 4",C2951=3,"Quarter 4")</f>
        <v>Quarter 2</v>
      </c>
    </row>
    <row r="2952" spans="1:4" x14ac:dyDescent="0.2">
      <c r="A2952" s="1">
        <v>81011993</v>
      </c>
      <c r="B2952" s="16">
        <v>43662</v>
      </c>
      <c r="C2952">
        <f t="shared" si="46"/>
        <v>7</v>
      </c>
      <c r="D2952" t="str" cm="1">
        <f t="array" ref="D2952">_xlfn.IFS(C2952=4,"Quarter 1",C2952=5,"Quarter 1",C2952=6,"Quarter 1",C2952=7,"Quarter 2",C2952=8,"Quarter 2",C2952=9,"Quarter 2",C2952=10,"Quarter 3",C2952=11,"Quarter 3",C2952=12,"Quarter 3",C2952=1,"Quarter 4",C2952=2,"Quarter 4",C2952=3,"Quarter 4")</f>
        <v>Quarter 2</v>
      </c>
    </row>
    <row r="2953" spans="1:4" x14ac:dyDescent="0.2">
      <c r="A2953" s="1">
        <v>70201870</v>
      </c>
      <c r="B2953" s="16">
        <v>43661</v>
      </c>
      <c r="C2953">
        <f t="shared" si="46"/>
        <v>7</v>
      </c>
      <c r="D2953" t="str" cm="1">
        <f t="array" ref="D2953">_xlfn.IFS(C2953=4,"Quarter 1",C2953=5,"Quarter 1",C2953=6,"Quarter 1",C2953=7,"Quarter 2",C2953=8,"Quarter 2",C2953=9,"Quarter 2",C2953=10,"Quarter 3",C2953=11,"Quarter 3",C2953=12,"Quarter 3",C2953=1,"Quarter 4",C2953=2,"Quarter 4",C2953=3,"Quarter 4")</f>
        <v>Quarter 2</v>
      </c>
    </row>
    <row r="2954" spans="1:4" x14ac:dyDescent="0.2">
      <c r="A2954" s="1">
        <v>80075178</v>
      </c>
      <c r="B2954" s="16">
        <v>43661</v>
      </c>
      <c r="C2954">
        <f t="shared" si="46"/>
        <v>7</v>
      </c>
      <c r="D2954" t="str" cm="1">
        <f t="array" ref="D2954">_xlfn.IFS(C2954=4,"Quarter 1",C2954=5,"Quarter 1",C2954=6,"Quarter 1",C2954=7,"Quarter 2",C2954=8,"Quarter 2",C2954=9,"Quarter 2",C2954=10,"Quarter 3",C2954=11,"Quarter 3",C2954=12,"Quarter 3",C2954=1,"Quarter 4",C2954=2,"Quarter 4",C2954=3,"Quarter 4")</f>
        <v>Quarter 2</v>
      </c>
    </row>
    <row r="2955" spans="1:4" x14ac:dyDescent="0.2">
      <c r="A2955" s="1">
        <v>80145805</v>
      </c>
      <c r="B2955" s="16">
        <v>43661</v>
      </c>
      <c r="C2955">
        <f t="shared" si="46"/>
        <v>7</v>
      </c>
      <c r="D2955" t="str" cm="1">
        <f t="array" ref="D2955">_xlfn.IFS(C2955=4,"Quarter 1",C2955=5,"Quarter 1",C2955=6,"Quarter 1",C2955=7,"Quarter 2",C2955=8,"Quarter 2",C2955=9,"Quarter 2",C2955=10,"Quarter 3",C2955=11,"Quarter 3",C2955=12,"Quarter 3",C2955=1,"Quarter 4",C2955=2,"Quarter 4",C2955=3,"Quarter 4")</f>
        <v>Quarter 2</v>
      </c>
    </row>
    <row r="2956" spans="1:4" x14ac:dyDescent="0.2">
      <c r="A2956" s="1">
        <v>80214010</v>
      </c>
      <c r="B2956" s="16">
        <v>43661</v>
      </c>
      <c r="C2956">
        <f t="shared" si="46"/>
        <v>7</v>
      </c>
      <c r="D2956" t="str" cm="1">
        <f t="array" ref="D2956">_xlfn.IFS(C2956=4,"Quarter 1",C2956=5,"Quarter 1",C2956=6,"Quarter 1",C2956=7,"Quarter 2",C2956=8,"Quarter 2",C2956=9,"Quarter 2",C2956=10,"Quarter 3",C2956=11,"Quarter 3",C2956=12,"Quarter 3",C2956=1,"Quarter 4",C2956=2,"Quarter 4",C2956=3,"Quarter 4")</f>
        <v>Quarter 2</v>
      </c>
    </row>
    <row r="2957" spans="1:4" x14ac:dyDescent="0.2">
      <c r="A2957" s="1">
        <v>81154166</v>
      </c>
      <c r="B2957" s="16">
        <v>43661</v>
      </c>
      <c r="C2957">
        <f t="shared" si="46"/>
        <v>7</v>
      </c>
      <c r="D2957" t="str" cm="1">
        <f t="array" ref="D2957">_xlfn.IFS(C2957=4,"Quarter 1",C2957=5,"Quarter 1",C2957=6,"Quarter 1",C2957=7,"Quarter 2",C2957=8,"Quarter 2",C2957=9,"Quarter 2",C2957=10,"Quarter 3",C2957=11,"Quarter 3",C2957=12,"Quarter 3",C2957=1,"Quarter 4",C2957=2,"Quarter 4",C2957=3,"Quarter 4")</f>
        <v>Quarter 2</v>
      </c>
    </row>
    <row r="2958" spans="1:4" x14ac:dyDescent="0.2">
      <c r="A2958" s="1">
        <v>81153373</v>
      </c>
      <c r="B2958" s="16">
        <v>43661</v>
      </c>
      <c r="C2958">
        <f t="shared" si="46"/>
        <v>7</v>
      </c>
      <c r="D2958" t="str" cm="1">
        <f t="array" ref="D2958">_xlfn.IFS(C2958=4,"Quarter 1",C2958=5,"Quarter 1",C2958=6,"Quarter 1",C2958=7,"Quarter 2",C2958=8,"Quarter 2",C2958=9,"Quarter 2",C2958=10,"Quarter 3",C2958=11,"Quarter 3",C2958=12,"Quarter 3",C2958=1,"Quarter 4",C2958=2,"Quarter 4",C2958=3,"Quarter 4")</f>
        <v>Quarter 2</v>
      </c>
    </row>
    <row r="2959" spans="1:4" x14ac:dyDescent="0.2">
      <c r="A2959" s="1">
        <v>70262783</v>
      </c>
      <c r="B2959" s="16">
        <v>43296</v>
      </c>
      <c r="C2959">
        <f t="shared" si="46"/>
        <v>7</v>
      </c>
      <c r="D2959" t="str" cm="1">
        <f t="array" ref="D2959">_xlfn.IFS(C2959=4,"Quarter 1",C2959=5,"Quarter 1",C2959=6,"Quarter 1",C2959=7,"Quarter 2",C2959=8,"Quarter 2",C2959=9,"Quarter 2",C2959=10,"Quarter 3",C2959=11,"Quarter 3",C2959=12,"Quarter 3",C2959=1,"Quarter 4",C2959=2,"Quarter 4",C2959=3,"Quarter 4")</f>
        <v>Quarter 2</v>
      </c>
    </row>
    <row r="2960" spans="1:4" x14ac:dyDescent="0.2">
      <c r="A2960" s="1">
        <v>70293661</v>
      </c>
      <c r="B2960" s="16">
        <v>43296</v>
      </c>
      <c r="C2960">
        <f t="shared" si="46"/>
        <v>7</v>
      </c>
      <c r="D2960" t="str" cm="1">
        <f t="array" ref="D2960">_xlfn.IFS(C2960=4,"Quarter 1",C2960=5,"Quarter 1",C2960=6,"Quarter 1",C2960=7,"Quarter 2",C2960=8,"Quarter 2",C2960=9,"Quarter 2",C2960=10,"Quarter 3",C2960=11,"Quarter 3",C2960=12,"Quarter 3",C2960=1,"Quarter 4",C2960=2,"Quarter 4",C2960=3,"Quarter 4")</f>
        <v>Quarter 2</v>
      </c>
    </row>
    <row r="2961" spans="1:4" x14ac:dyDescent="0.2">
      <c r="A2961" s="1">
        <v>70266171</v>
      </c>
      <c r="B2961" s="16">
        <v>43296</v>
      </c>
      <c r="C2961">
        <f t="shared" si="46"/>
        <v>7</v>
      </c>
      <c r="D2961" t="str" cm="1">
        <f t="array" ref="D2961">_xlfn.IFS(C2961=4,"Quarter 1",C2961=5,"Quarter 1",C2961=6,"Quarter 1",C2961=7,"Quarter 2",C2961=8,"Quarter 2",C2961=9,"Quarter 2",C2961=10,"Quarter 3",C2961=11,"Quarter 3",C2961=12,"Quarter 3",C2961=1,"Quarter 4",C2961=2,"Quarter 4",C2961=3,"Quarter 4")</f>
        <v>Quarter 2</v>
      </c>
    </row>
    <row r="2962" spans="1:4" x14ac:dyDescent="0.2">
      <c r="A2962" s="1">
        <v>80095718</v>
      </c>
      <c r="B2962" s="16">
        <v>43296</v>
      </c>
      <c r="C2962">
        <f t="shared" si="46"/>
        <v>7</v>
      </c>
      <c r="D2962" t="str" cm="1">
        <f t="array" ref="D2962">_xlfn.IFS(C2962=4,"Quarter 1",C2962=5,"Quarter 1",C2962=6,"Quarter 1",C2962=7,"Quarter 2",C2962=8,"Quarter 2",C2962=9,"Quarter 2",C2962=10,"Quarter 3",C2962=11,"Quarter 3",C2962=12,"Quarter 3",C2962=1,"Quarter 4",C2962=2,"Quarter 4",C2962=3,"Quarter 4")</f>
        <v>Quarter 2</v>
      </c>
    </row>
    <row r="2963" spans="1:4" x14ac:dyDescent="0.2">
      <c r="A2963" s="1">
        <v>70257413</v>
      </c>
      <c r="B2963" s="16">
        <v>43296</v>
      </c>
      <c r="C2963">
        <f t="shared" si="46"/>
        <v>7</v>
      </c>
      <c r="D2963" t="str" cm="1">
        <f t="array" ref="D2963">_xlfn.IFS(C2963=4,"Quarter 1",C2963=5,"Quarter 1",C2963=6,"Quarter 1",C2963=7,"Quarter 2",C2963=8,"Quarter 2",C2963=9,"Quarter 2",C2963=10,"Quarter 3",C2963=11,"Quarter 3",C2963=12,"Quarter 3",C2963=1,"Quarter 4",C2963=2,"Quarter 4",C2963=3,"Quarter 4")</f>
        <v>Quarter 2</v>
      </c>
    </row>
    <row r="2964" spans="1:4" x14ac:dyDescent="0.2">
      <c r="A2964" s="1">
        <v>80988262</v>
      </c>
      <c r="B2964" s="16">
        <v>43296</v>
      </c>
      <c r="C2964">
        <f t="shared" si="46"/>
        <v>7</v>
      </c>
      <c r="D2964" t="str" cm="1">
        <f t="array" ref="D2964">_xlfn.IFS(C2964=4,"Quarter 1",C2964=5,"Quarter 1",C2964=6,"Quarter 1",C2964=7,"Quarter 2",C2964=8,"Quarter 2",C2964=9,"Quarter 2",C2964=10,"Quarter 3",C2964=11,"Quarter 3",C2964=12,"Quarter 3",C2964=1,"Quarter 4",C2964=2,"Quarter 4",C2964=3,"Quarter 4")</f>
        <v>Quarter 2</v>
      </c>
    </row>
    <row r="2965" spans="1:4" x14ac:dyDescent="0.2">
      <c r="A2965" s="1">
        <v>70295189</v>
      </c>
      <c r="B2965" s="16">
        <v>43296</v>
      </c>
      <c r="C2965">
        <f t="shared" si="46"/>
        <v>7</v>
      </c>
      <c r="D2965" t="str" cm="1">
        <f t="array" ref="D2965">_xlfn.IFS(C2965=4,"Quarter 1",C2965=5,"Quarter 1",C2965=6,"Quarter 1",C2965=7,"Quarter 2",C2965=8,"Quarter 2",C2965=9,"Quarter 2",C2965=10,"Quarter 3",C2965=11,"Quarter 3",C2965=12,"Quarter 3",C2965=1,"Quarter 4",C2965=2,"Quarter 4",C2965=3,"Quarter 4")</f>
        <v>Quarter 2</v>
      </c>
    </row>
    <row r="2966" spans="1:4" x14ac:dyDescent="0.2">
      <c r="A2966" s="1">
        <v>80993684</v>
      </c>
      <c r="B2966" s="16">
        <v>43296</v>
      </c>
      <c r="C2966">
        <f t="shared" si="46"/>
        <v>7</v>
      </c>
      <c r="D2966" t="str" cm="1">
        <f t="array" ref="D2966">_xlfn.IFS(C2966=4,"Quarter 1",C2966=5,"Quarter 1",C2966=6,"Quarter 1",C2966=7,"Quarter 2",C2966=8,"Quarter 2",C2966=9,"Quarter 2",C2966=10,"Quarter 3",C2966=11,"Quarter 3",C2966=12,"Quarter 3",C2966=1,"Quarter 4",C2966=2,"Quarter 4",C2966=3,"Quarter 4")</f>
        <v>Quarter 2</v>
      </c>
    </row>
    <row r="2967" spans="1:4" x14ac:dyDescent="0.2">
      <c r="A2967" s="1">
        <v>70257860</v>
      </c>
      <c r="B2967" s="16">
        <v>43296</v>
      </c>
      <c r="C2967">
        <f t="shared" si="46"/>
        <v>7</v>
      </c>
      <c r="D2967" t="str" cm="1">
        <f t="array" ref="D2967">_xlfn.IFS(C2967=4,"Quarter 1",C2967=5,"Quarter 1",C2967=6,"Quarter 1",C2967=7,"Quarter 2",C2967=8,"Quarter 2",C2967=9,"Quarter 2",C2967=10,"Quarter 3",C2967=11,"Quarter 3",C2967=12,"Quarter 3",C2967=1,"Quarter 4",C2967=2,"Quarter 4",C2967=3,"Quarter 4")</f>
        <v>Quarter 2</v>
      </c>
    </row>
    <row r="2968" spans="1:4" x14ac:dyDescent="0.2">
      <c r="A2968" s="1">
        <v>80998908</v>
      </c>
      <c r="B2968" s="16">
        <v>43296</v>
      </c>
      <c r="C2968">
        <f t="shared" si="46"/>
        <v>7</v>
      </c>
      <c r="D2968" t="str" cm="1">
        <f t="array" ref="D2968">_xlfn.IFS(C2968=4,"Quarter 1",C2968=5,"Quarter 1",C2968=6,"Quarter 1",C2968=7,"Quarter 2",C2968=8,"Quarter 2",C2968=9,"Quarter 2",C2968=10,"Quarter 3",C2968=11,"Quarter 3",C2968=12,"Quarter 3",C2968=1,"Quarter 4",C2968=2,"Quarter 4",C2968=3,"Quarter 4")</f>
        <v>Quarter 2</v>
      </c>
    </row>
    <row r="2969" spans="1:4" x14ac:dyDescent="0.2">
      <c r="A2969" s="1">
        <v>70171835</v>
      </c>
      <c r="B2969" s="16">
        <v>43296</v>
      </c>
      <c r="C2969">
        <f t="shared" si="46"/>
        <v>7</v>
      </c>
      <c r="D2969" t="str" cm="1">
        <f t="array" ref="D2969">_xlfn.IFS(C2969=4,"Quarter 1",C2969=5,"Quarter 1",C2969=6,"Quarter 1",C2969=7,"Quarter 2",C2969=8,"Quarter 2",C2969=9,"Quarter 2",C2969=10,"Quarter 3",C2969=11,"Quarter 3",C2969=12,"Quarter 3",C2969=1,"Quarter 4",C2969=2,"Quarter 4",C2969=3,"Quarter 4")</f>
        <v>Quarter 2</v>
      </c>
    </row>
    <row r="2970" spans="1:4" x14ac:dyDescent="0.2">
      <c r="A2970" s="1">
        <v>81005401</v>
      </c>
      <c r="B2970" s="16">
        <v>43296</v>
      </c>
      <c r="C2970">
        <f t="shared" si="46"/>
        <v>7</v>
      </c>
      <c r="D2970" t="str" cm="1">
        <f t="array" ref="D2970">_xlfn.IFS(C2970=4,"Quarter 1",C2970=5,"Quarter 1",C2970=6,"Quarter 1",C2970=7,"Quarter 2",C2970=8,"Quarter 2",C2970=9,"Quarter 2",C2970=10,"Quarter 3",C2970=11,"Quarter 3",C2970=12,"Quarter 3",C2970=1,"Quarter 4",C2970=2,"Quarter 4",C2970=3,"Quarter 4")</f>
        <v>Quarter 2</v>
      </c>
    </row>
    <row r="2971" spans="1:4" x14ac:dyDescent="0.2">
      <c r="A2971" s="1">
        <v>80993650</v>
      </c>
      <c r="B2971" s="16">
        <v>43296</v>
      </c>
      <c r="C2971">
        <f t="shared" si="46"/>
        <v>7</v>
      </c>
      <c r="D2971" t="str" cm="1">
        <f t="array" ref="D2971">_xlfn.IFS(C2971=4,"Quarter 1",C2971=5,"Quarter 1",C2971=6,"Quarter 1",C2971=7,"Quarter 2",C2971=8,"Quarter 2",C2971=9,"Quarter 2",C2971=10,"Quarter 3",C2971=11,"Quarter 3",C2971=12,"Quarter 3",C2971=1,"Quarter 4",C2971=2,"Quarter 4",C2971=3,"Quarter 4")</f>
        <v>Quarter 2</v>
      </c>
    </row>
    <row r="2972" spans="1:4" x14ac:dyDescent="0.2">
      <c r="A2972" s="1">
        <v>80049979</v>
      </c>
      <c r="B2972" s="16">
        <v>43296</v>
      </c>
      <c r="C2972">
        <f t="shared" si="46"/>
        <v>7</v>
      </c>
      <c r="D2972" t="str" cm="1">
        <f t="array" ref="D2972">_xlfn.IFS(C2972=4,"Quarter 1",C2972=5,"Quarter 1",C2972=6,"Quarter 1",C2972=7,"Quarter 2",C2972=8,"Quarter 2",C2972=9,"Quarter 2",C2972=10,"Quarter 3",C2972=11,"Quarter 3",C2972=12,"Quarter 3",C2972=1,"Quarter 4",C2972=2,"Quarter 4",C2972=3,"Quarter 4")</f>
        <v>Quarter 2</v>
      </c>
    </row>
    <row r="2973" spans="1:4" x14ac:dyDescent="0.2">
      <c r="A2973" s="1">
        <v>70267439</v>
      </c>
      <c r="B2973" s="16">
        <v>43296</v>
      </c>
      <c r="C2973">
        <f t="shared" si="46"/>
        <v>7</v>
      </c>
      <c r="D2973" t="str" cm="1">
        <f t="array" ref="D2973">_xlfn.IFS(C2973=4,"Quarter 1",C2973=5,"Quarter 1",C2973=6,"Quarter 1",C2973=7,"Quarter 2",C2973=8,"Quarter 2",C2973=9,"Quarter 2",C2973=10,"Quarter 3",C2973=11,"Quarter 3",C2973=12,"Quarter 3",C2973=1,"Quarter 4",C2973=2,"Quarter 4",C2973=3,"Quarter 4")</f>
        <v>Quarter 2</v>
      </c>
    </row>
    <row r="2974" spans="1:4" x14ac:dyDescent="0.2">
      <c r="A2974" s="1">
        <v>70293812</v>
      </c>
      <c r="B2974" s="16">
        <v>43296</v>
      </c>
      <c r="C2974">
        <f t="shared" si="46"/>
        <v>7</v>
      </c>
      <c r="D2974" t="str" cm="1">
        <f t="array" ref="D2974">_xlfn.IFS(C2974=4,"Quarter 1",C2974=5,"Quarter 1",C2974=6,"Quarter 1",C2974=7,"Quarter 2",C2974=8,"Quarter 2",C2974=9,"Quarter 2",C2974=10,"Quarter 3",C2974=11,"Quarter 3",C2974=12,"Quarter 3",C2974=1,"Quarter 4",C2974=2,"Quarter 4",C2974=3,"Quarter 4")</f>
        <v>Quarter 2</v>
      </c>
    </row>
    <row r="2975" spans="1:4" x14ac:dyDescent="0.2">
      <c r="A2975" s="1">
        <v>80113589</v>
      </c>
      <c r="B2975" s="16">
        <v>42931</v>
      </c>
      <c r="C2975">
        <f t="shared" si="46"/>
        <v>7</v>
      </c>
      <c r="D2975" t="str" cm="1">
        <f t="array" ref="D2975">_xlfn.IFS(C2975=4,"Quarter 1",C2975=5,"Quarter 1",C2975=6,"Quarter 1",C2975=7,"Quarter 2",C2975=8,"Quarter 2",C2975=9,"Quarter 2",C2975=10,"Quarter 3",C2975=11,"Quarter 3",C2975=12,"Quarter 3",C2975=1,"Quarter 4",C2975=2,"Quarter 4",C2975=3,"Quarter 4")</f>
        <v>Quarter 2</v>
      </c>
    </row>
    <row r="2976" spans="1:4" x14ac:dyDescent="0.2">
      <c r="A2976" s="1">
        <v>70298393</v>
      </c>
      <c r="B2976" s="16">
        <v>42931</v>
      </c>
      <c r="C2976">
        <f t="shared" si="46"/>
        <v>7</v>
      </c>
      <c r="D2976" t="str" cm="1">
        <f t="array" ref="D2976">_xlfn.IFS(C2976=4,"Quarter 1",C2976=5,"Quarter 1",C2976=6,"Quarter 1",C2976=7,"Quarter 2",C2976=8,"Quarter 2",C2976=9,"Quarter 2",C2976=10,"Quarter 3",C2976=11,"Quarter 3",C2976=12,"Quarter 3",C2976=1,"Quarter 4",C2976=2,"Quarter 4",C2976=3,"Quarter 4")</f>
        <v>Quarter 2</v>
      </c>
    </row>
    <row r="2977" spans="1:4" x14ac:dyDescent="0.2">
      <c r="A2977" s="1">
        <v>80191557</v>
      </c>
      <c r="B2977" s="16">
        <v>42931</v>
      </c>
      <c r="C2977">
        <f t="shared" si="46"/>
        <v>7</v>
      </c>
      <c r="D2977" t="str" cm="1">
        <f t="array" ref="D2977">_xlfn.IFS(C2977=4,"Quarter 1",C2977=5,"Quarter 1",C2977=6,"Quarter 1",C2977=7,"Quarter 2",C2977=8,"Quarter 2",C2977=9,"Quarter 2",C2977=10,"Quarter 3",C2977=11,"Quarter 3",C2977=12,"Quarter 3",C2977=1,"Quarter 4",C2977=2,"Quarter 4",C2977=3,"Quarter 4")</f>
        <v>Quarter 2</v>
      </c>
    </row>
    <row r="2978" spans="1:4" x14ac:dyDescent="0.2">
      <c r="A2978" s="1">
        <v>80096585</v>
      </c>
      <c r="B2978" s="16">
        <v>42566</v>
      </c>
      <c r="C2978">
        <f t="shared" si="46"/>
        <v>7</v>
      </c>
      <c r="D2978" t="str" cm="1">
        <f t="array" ref="D2978">_xlfn.IFS(C2978=4,"Quarter 1",C2978=5,"Quarter 1",C2978=6,"Quarter 1",C2978=7,"Quarter 2",C2978=8,"Quarter 2",C2978=9,"Quarter 2",C2978=10,"Quarter 3",C2978=11,"Quarter 3",C2978=12,"Quarter 3",C2978=1,"Quarter 4",C2978=2,"Quarter 4",C2978=3,"Quarter 4")</f>
        <v>Quarter 2</v>
      </c>
    </row>
    <row r="2979" spans="1:4" x14ac:dyDescent="0.2">
      <c r="A2979" s="1">
        <v>80106928</v>
      </c>
      <c r="B2979" s="16">
        <v>42566</v>
      </c>
      <c r="C2979">
        <f t="shared" si="46"/>
        <v>7</v>
      </c>
      <c r="D2979" t="str" cm="1">
        <f t="array" ref="D2979">_xlfn.IFS(C2979=4,"Quarter 1",C2979=5,"Quarter 1",C2979=6,"Quarter 1",C2979=7,"Quarter 2",C2979=8,"Quarter 2",C2979=9,"Quarter 2",C2979=10,"Quarter 3",C2979=11,"Quarter 3",C2979=12,"Quarter 3",C2979=1,"Quarter 4",C2979=2,"Quarter 4",C2979=3,"Quarter 4")</f>
        <v>Quarter 2</v>
      </c>
    </row>
    <row r="2980" spans="1:4" x14ac:dyDescent="0.2">
      <c r="A2980" s="1">
        <v>80064459</v>
      </c>
      <c r="B2980" s="16">
        <v>42566</v>
      </c>
      <c r="C2980">
        <f t="shared" si="46"/>
        <v>7</v>
      </c>
      <c r="D2980" t="str" cm="1">
        <f t="array" ref="D2980">_xlfn.IFS(C2980=4,"Quarter 1",C2980=5,"Quarter 1",C2980=6,"Quarter 1",C2980=7,"Quarter 2",C2980=8,"Quarter 2",C2980=9,"Quarter 2",C2980=10,"Quarter 3",C2980=11,"Quarter 3",C2980=12,"Quarter 3",C2980=1,"Quarter 4",C2980=2,"Quarter 4",C2980=3,"Quarter 4")</f>
        <v>Quarter 2</v>
      </c>
    </row>
    <row r="2981" spans="1:4" x14ac:dyDescent="0.2">
      <c r="A2981" s="1">
        <v>80102204</v>
      </c>
      <c r="B2981" s="16">
        <v>42566</v>
      </c>
      <c r="C2981">
        <f t="shared" si="46"/>
        <v>7</v>
      </c>
      <c r="D2981" t="str" cm="1">
        <f t="array" ref="D2981">_xlfn.IFS(C2981=4,"Quarter 1",C2981=5,"Quarter 1",C2981=6,"Quarter 1",C2981=7,"Quarter 2",C2981=8,"Quarter 2",C2981=9,"Quarter 2",C2981=10,"Quarter 3",C2981=11,"Quarter 3",C2981=12,"Quarter 3",C2981=1,"Quarter 4",C2981=2,"Quarter 4",C2981=3,"Quarter 4")</f>
        <v>Quarter 2</v>
      </c>
    </row>
    <row r="2982" spans="1:4" x14ac:dyDescent="0.2">
      <c r="A2982" s="1">
        <v>80014996</v>
      </c>
      <c r="B2982" s="16">
        <v>42200</v>
      </c>
      <c r="C2982">
        <f t="shared" si="46"/>
        <v>7</v>
      </c>
      <c r="D2982" t="str" cm="1">
        <f t="array" ref="D2982">_xlfn.IFS(C2982=4,"Quarter 1",C2982=5,"Quarter 1",C2982=6,"Quarter 1",C2982=7,"Quarter 2",C2982=8,"Quarter 2",C2982=9,"Quarter 2",C2982=10,"Quarter 3",C2982=11,"Quarter 3",C2982=12,"Quarter 3",C2982=1,"Quarter 4",C2982=2,"Quarter 4",C2982=3,"Quarter 4")</f>
        <v>Quarter 2</v>
      </c>
    </row>
    <row r="2983" spans="1:4" x14ac:dyDescent="0.2">
      <c r="A2983" s="1">
        <v>60003082</v>
      </c>
      <c r="B2983" s="16">
        <v>41105</v>
      </c>
      <c r="C2983">
        <f t="shared" si="46"/>
        <v>7</v>
      </c>
      <c r="D2983" t="str" cm="1">
        <f t="array" ref="D2983">_xlfn.IFS(C2983=4,"Quarter 1",C2983=5,"Quarter 1",C2983=6,"Quarter 1",C2983=7,"Quarter 2",C2983=8,"Quarter 2",C2983=9,"Quarter 2",C2983=10,"Quarter 3",C2983=11,"Quarter 3",C2983=12,"Quarter 3",C2983=1,"Quarter 4",C2983=2,"Quarter 4",C2983=3,"Quarter 4")</f>
        <v>Quarter 2</v>
      </c>
    </row>
    <row r="2984" spans="1:4" x14ac:dyDescent="0.2">
      <c r="A2984" s="1">
        <v>80244246</v>
      </c>
      <c r="B2984" s="16">
        <v>43295</v>
      </c>
      <c r="C2984">
        <f t="shared" si="46"/>
        <v>7</v>
      </c>
      <c r="D2984" t="str" cm="1">
        <f t="array" ref="D2984">_xlfn.IFS(C2984=4,"Quarter 1",C2984=5,"Quarter 1",C2984=6,"Quarter 1",C2984=7,"Quarter 2",C2984=8,"Quarter 2",C2984=9,"Quarter 2",C2984=10,"Quarter 3",C2984=11,"Quarter 3",C2984=12,"Quarter 3",C2984=1,"Quarter 4",C2984=2,"Quarter 4",C2984=3,"Quarter 4")</f>
        <v>Quarter 2</v>
      </c>
    </row>
    <row r="2985" spans="1:4" x14ac:dyDescent="0.2">
      <c r="A2985" s="1">
        <v>80081277</v>
      </c>
      <c r="B2985" s="16">
        <v>43295</v>
      </c>
      <c r="C2985">
        <f t="shared" si="46"/>
        <v>7</v>
      </c>
      <c r="D2985" t="str" cm="1">
        <f t="array" ref="D2985">_xlfn.IFS(C2985=4,"Quarter 1",C2985=5,"Quarter 1",C2985=6,"Quarter 1",C2985=7,"Quarter 2",C2985=8,"Quarter 2",C2985=9,"Quarter 2",C2985=10,"Quarter 3",C2985=11,"Quarter 3",C2985=12,"Quarter 3",C2985=1,"Quarter 4",C2985=2,"Quarter 4",C2985=3,"Quarter 4")</f>
        <v>Quarter 2</v>
      </c>
    </row>
    <row r="2986" spans="1:4" x14ac:dyDescent="0.2">
      <c r="A2986" s="1">
        <v>81005504</v>
      </c>
      <c r="B2986" s="16">
        <v>43295</v>
      </c>
      <c r="C2986">
        <f t="shared" si="46"/>
        <v>7</v>
      </c>
      <c r="D2986" t="str" cm="1">
        <f t="array" ref="D2986">_xlfn.IFS(C2986=4,"Quarter 1",C2986=5,"Quarter 1",C2986=6,"Quarter 1",C2986=7,"Quarter 2",C2986=8,"Quarter 2",C2986=9,"Quarter 2",C2986=10,"Quarter 3",C2986=11,"Quarter 3",C2986=12,"Quarter 3",C2986=1,"Quarter 4",C2986=2,"Quarter 4",C2986=3,"Quarter 4")</f>
        <v>Quarter 2</v>
      </c>
    </row>
    <row r="2987" spans="1:4" x14ac:dyDescent="0.2">
      <c r="A2987" s="1">
        <v>80149064</v>
      </c>
      <c r="B2987" s="16">
        <v>42930</v>
      </c>
      <c r="C2987">
        <f t="shared" si="46"/>
        <v>7</v>
      </c>
      <c r="D2987" t="str" cm="1">
        <f t="array" ref="D2987">_xlfn.IFS(C2987=4,"Quarter 1",C2987=5,"Quarter 1",C2987=6,"Quarter 1",C2987=7,"Quarter 2",C2987=8,"Quarter 2",C2987=9,"Quarter 2",C2987=10,"Quarter 3",C2987=11,"Quarter 3",C2987=12,"Quarter 3",C2987=1,"Quarter 4",C2987=2,"Quarter 4",C2987=3,"Quarter 4")</f>
        <v>Quarter 2</v>
      </c>
    </row>
    <row r="2988" spans="1:4" x14ac:dyDescent="0.2">
      <c r="A2988" s="1">
        <v>80168188</v>
      </c>
      <c r="B2988" s="16">
        <v>42930</v>
      </c>
      <c r="C2988">
        <f t="shared" si="46"/>
        <v>7</v>
      </c>
      <c r="D2988" t="str" cm="1">
        <f t="array" ref="D2988">_xlfn.IFS(C2988=4,"Quarter 1",C2988=5,"Quarter 1",C2988=6,"Quarter 1",C2988=7,"Quarter 2",C2988=8,"Quarter 2",C2988=9,"Quarter 2",C2988=10,"Quarter 3",C2988=11,"Quarter 3",C2988=12,"Quarter 3",C2988=1,"Quarter 4",C2988=2,"Quarter 4",C2988=3,"Quarter 4")</f>
        <v>Quarter 2</v>
      </c>
    </row>
    <row r="2989" spans="1:4" x14ac:dyDescent="0.2">
      <c r="A2989" s="1">
        <v>80171659</v>
      </c>
      <c r="B2989" s="16">
        <v>42930</v>
      </c>
      <c r="C2989">
        <f t="shared" si="46"/>
        <v>7</v>
      </c>
      <c r="D2989" t="str" cm="1">
        <f t="array" ref="D2989">_xlfn.IFS(C2989=4,"Quarter 1",C2989=5,"Quarter 1",C2989=6,"Quarter 1",C2989=7,"Quarter 2",C2989=8,"Quarter 2",C2989=9,"Quarter 2",C2989=10,"Quarter 3",C2989=11,"Quarter 3",C2989=12,"Quarter 3",C2989=1,"Quarter 4",C2989=2,"Quarter 4",C2989=3,"Quarter 4")</f>
        <v>Quarter 2</v>
      </c>
    </row>
    <row r="2990" spans="1:4" x14ac:dyDescent="0.2">
      <c r="A2990" s="1">
        <v>80097221</v>
      </c>
      <c r="B2990" s="16">
        <v>42565</v>
      </c>
      <c r="C2990">
        <f t="shared" si="46"/>
        <v>7</v>
      </c>
      <c r="D2990" t="str" cm="1">
        <f t="array" ref="D2990">_xlfn.IFS(C2990=4,"Quarter 1",C2990=5,"Quarter 1",C2990=6,"Quarter 1",C2990=7,"Quarter 2",C2990=8,"Quarter 2",C2990=9,"Quarter 2",C2990=10,"Quarter 3",C2990=11,"Quarter 3",C2990=12,"Quarter 3",C2990=1,"Quarter 4",C2990=2,"Quarter 4",C2990=3,"Quarter 4")</f>
        <v>Quarter 2</v>
      </c>
    </row>
    <row r="2991" spans="1:4" x14ac:dyDescent="0.2">
      <c r="A2991" s="1">
        <v>80103331</v>
      </c>
      <c r="B2991" s="16">
        <v>42565</v>
      </c>
      <c r="C2991">
        <f t="shared" si="46"/>
        <v>7</v>
      </c>
      <c r="D2991" t="str" cm="1">
        <f t="array" ref="D2991">_xlfn.IFS(C2991=4,"Quarter 1",C2991=5,"Quarter 1",C2991=6,"Quarter 1",C2991=7,"Quarter 2",C2991=8,"Quarter 2",C2991=9,"Quarter 2",C2991=10,"Quarter 3",C2991=11,"Quarter 3",C2991=12,"Quarter 3",C2991=1,"Quarter 4",C2991=2,"Quarter 4",C2991=3,"Quarter 4")</f>
        <v>Quarter 2</v>
      </c>
    </row>
    <row r="2992" spans="1:4" x14ac:dyDescent="0.2">
      <c r="A2992" s="1">
        <v>70306646</v>
      </c>
      <c r="B2992" s="16">
        <v>42199</v>
      </c>
      <c r="C2992">
        <f t="shared" si="46"/>
        <v>7</v>
      </c>
      <c r="D2992" t="str" cm="1">
        <f t="array" ref="D2992">_xlfn.IFS(C2992=4,"Quarter 1",C2992=5,"Quarter 1",C2992=6,"Quarter 1",C2992=7,"Quarter 2",C2992=8,"Quarter 2",C2992=9,"Quarter 2",C2992=10,"Quarter 3",C2992=11,"Quarter 3",C2992=12,"Quarter 3",C2992=1,"Quarter 4",C2992=2,"Quarter 4",C2992=3,"Quarter 4")</f>
        <v>Quarter 2</v>
      </c>
    </row>
    <row r="2993" spans="1:4" x14ac:dyDescent="0.2">
      <c r="A2993" s="1">
        <v>81011936</v>
      </c>
      <c r="B2993" s="16">
        <v>43659</v>
      </c>
      <c r="C2993">
        <f t="shared" si="46"/>
        <v>7</v>
      </c>
      <c r="D2993" t="str" cm="1">
        <f t="array" ref="D2993">_xlfn.IFS(C2993=4,"Quarter 1",C2993=5,"Quarter 1",C2993=6,"Quarter 1",C2993=7,"Quarter 2",C2993=8,"Quarter 2",C2993=9,"Quarter 2",C2993=10,"Quarter 3",C2993=11,"Quarter 3",C2993=12,"Quarter 3",C2993=1,"Quarter 4",C2993=2,"Quarter 4",C2993=3,"Quarter 4")</f>
        <v>Quarter 2</v>
      </c>
    </row>
    <row r="2994" spans="1:4" x14ac:dyDescent="0.2">
      <c r="A2994" s="1">
        <v>80244363</v>
      </c>
      <c r="B2994" s="16">
        <v>43294</v>
      </c>
      <c r="C2994">
        <f t="shared" si="46"/>
        <v>7</v>
      </c>
      <c r="D2994" t="str" cm="1">
        <f t="array" ref="D2994">_xlfn.IFS(C2994=4,"Quarter 1",C2994=5,"Quarter 1",C2994=6,"Quarter 1",C2994=7,"Quarter 2",C2994=8,"Quarter 2",C2994=9,"Quarter 2",C2994=10,"Quarter 3",C2994=11,"Quarter 3",C2994=12,"Quarter 3",C2994=1,"Quarter 4",C2994=2,"Quarter 4",C2994=3,"Quarter 4")</f>
        <v>Quarter 2</v>
      </c>
    </row>
    <row r="2995" spans="1:4" x14ac:dyDescent="0.2">
      <c r="A2995" s="1">
        <v>80167481</v>
      </c>
      <c r="B2995" s="16">
        <v>43294</v>
      </c>
      <c r="C2995">
        <f t="shared" si="46"/>
        <v>7</v>
      </c>
      <c r="D2995" t="str" cm="1">
        <f t="array" ref="D2995">_xlfn.IFS(C2995=4,"Quarter 1",C2995=5,"Quarter 1",C2995=6,"Quarter 1",C2995=7,"Quarter 2",C2995=8,"Quarter 2",C2995=9,"Quarter 2",C2995=10,"Quarter 3",C2995=11,"Quarter 3",C2995=12,"Quarter 3",C2995=1,"Quarter 4",C2995=2,"Quarter 4",C2995=3,"Quarter 4")</f>
        <v>Quarter 2</v>
      </c>
    </row>
    <row r="2996" spans="1:4" x14ac:dyDescent="0.2">
      <c r="A2996" s="1">
        <v>80214743</v>
      </c>
      <c r="B2996" s="16">
        <v>43294</v>
      </c>
      <c r="C2996">
        <f t="shared" si="46"/>
        <v>7</v>
      </c>
      <c r="D2996" t="str" cm="1">
        <f t="array" ref="D2996">_xlfn.IFS(C2996=4,"Quarter 1",C2996=5,"Quarter 1",C2996=6,"Quarter 1",C2996=7,"Quarter 2",C2996=8,"Quarter 2",C2996=9,"Quarter 2",C2996=10,"Quarter 3",C2996=11,"Quarter 3",C2996=12,"Quarter 3",C2996=1,"Quarter 4",C2996=2,"Quarter 4",C2996=3,"Quarter 4")</f>
        <v>Quarter 2</v>
      </c>
    </row>
    <row r="2997" spans="1:4" x14ac:dyDescent="0.2">
      <c r="A2997" s="1">
        <v>70270773</v>
      </c>
      <c r="B2997" s="16">
        <v>43294</v>
      </c>
      <c r="C2997">
        <f t="shared" si="46"/>
        <v>7</v>
      </c>
      <c r="D2997" t="str" cm="1">
        <f t="array" ref="D2997">_xlfn.IFS(C2997=4,"Quarter 1",C2997=5,"Quarter 1",C2997=6,"Quarter 1",C2997=7,"Quarter 2",C2997=8,"Quarter 2",C2997=9,"Quarter 2",C2997=10,"Quarter 3",C2997=11,"Quarter 3",C2997=12,"Quarter 3",C2997=1,"Quarter 4",C2997=2,"Quarter 4",C2997=3,"Quarter 4")</f>
        <v>Quarter 2</v>
      </c>
    </row>
    <row r="2998" spans="1:4" x14ac:dyDescent="0.2">
      <c r="A2998" s="1">
        <v>80991827</v>
      </c>
      <c r="B2998" s="16">
        <v>43294</v>
      </c>
      <c r="C2998">
        <f t="shared" si="46"/>
        <v>7</v>
      </c>
      <c r="D2998" t="str" cm="1">
        <f t="array" ref="D2998">_xlfn.IFS(C2998=4,"Quarter 1",C2998=5,"Quarter 1",C2998=6,"Quarter 1",C2998=7,"Quarter 2",C2998=8,"Quarter 2",C2998=9,"Quarter 2",C2998=10,"Quarter 3",C2998=11,"Quarter 3",C2998=12,"Quarter 3",C2998=1,"Quarter 4",C2998=2,"Quarter 4",C2998=3,"Quarter 4")</f>
        <v>Quarter 2</v>
      </c>
    </row>
    <row r="2999" spans="1:4" x14ac:dyDescent="0.2">
      <c r="A2999" s="1">
        <v>70300666</v>
      </c>
      <c r="B2999" s="16">
        <v>43294</v>
      </c>
      <c r="C2999">
        <f t="shared" si="46"/>
        <v>7</v>
      </c>
      <c r="D2999" t="str" cm="1">
        <f t="array" ref="D2999">_xlfn.IFS(C2999=4,"Quarter 1",C2999=5,"Quarter 1",C2999=6,"Quarter 1",C2999=7,"Quarter 2",C2999=8,"Quarter 2",C2999=9,"Quarter 2",C2999=10,"Quarter 3",C2999=11,"Quarter 3",C2999=12,"Quarter 3",C2999=1,"Quarter 4",C2999=2,"Quarter 4",C2999=3,"Quarter 4")</f>
        <v>Quarter 2</v>
      </c>
    </row>
    <row r="3000" spans="1:4" x14ac:dyDescent="0.2">
      <c r="A3000" s="1">
        <v>80044126</v>
      </c>
      <c r="B3000" s="16">
        <v>42929</v>
      </c>
      <c r="C3000">
        <f t="shared" si="46"/>
        <v>7</v>
      </c>
      <c r="D3000" t="str" cm="1">
        <f t="array" ref="D3000">_xlfn.IFS(C3000=4,"Quarter 1",C3000=5,"Quarter 1",C3000=6,"Quarter 1",C3000=7,"Quarter 2",C3000=8,"Quarter 2",C3000=9,"Quarter 2",C3000=10,"Quarter 3",C3000=11,"Quarter 3",C3000=12,"Quarter 3",C3000=1,"Quarter 4",C3000=2,"Quarter 4",C3000=3,"Quarter 4")</f>
        <v>Quarter 2</v>
      </c>
    </row>
    <row r="3001" spans="1:4" x14ac:dyDescent="0.2">
      <c r="A3001" s="1">
        <v>80148179</v>
      </c>
      <c r="B3001" s="16">
        <v>42929</v>
      </c>
      <c r="C3001">
        <f t="shared" si="46"/>
        <v>7</v>
      </c>
      <c r="D3001" t="str" cm="1">
        <f t="array" ref="D3001">_xlfn.IFS(C3001=4,"Quarter 1",C3001=5,"Quarter 1",C3001=6,"Quarter 1",C3001=7,"Quarter 2",C3001=8,"Quarter 2",C3001=9,"Quarter 2",C3001=10,"Quarter 3",C3001=11,"Quarter 3",C3001=12,"Quarter 3",C3001=1,"Quarter 4",C3001=2,"Quarter 4",C3001=3,"Quarter 4")</f>
        <v>Quarter 2</v>
      </c>
    </row>
    <row r="3002" spans="1:4" x14ac:dyDescent="0.2">
      <c r="A3002" s="1">
        <v>70301023</v>
      </c>
      <c r="B3002" s="16">
        <v>42929</v>
      </c>
      <c r="C3002">
        <f t="shared" si="46"/>
        <v>7</v>
      </c>
      <c r="D3002" t="str" cm="1">
        <f t="array" ref="D3002">_xlfn.IFS(C3002=4,"Quarter 1",C3002=5,"Quarter 1",C3002=6,"Quarter 1",C3002=7,"Quarter 2",C3002=8,"Quarter 2",C3002=9,"Quarter 2",C3002=10,"Quarter 3",C3002=11,"Quarter 3",C3002=12,"Quarter 3",C3002=1,"Quarter 4",C3002=2,"Quarter 4",C3002=3,"Quarter 4")</f>
        <v>Quarter 2</v>
      </c>
    </row>
    <row r="3003" spans="1:4" x14ac:dyDescent="0.2">
      <c r="A3003" s="1">
        <v>80221109</v>
      </c>
      <c r="B3003" s="16">
        <v>43658</v>
      </c>
      <c r="C3003">
        <f t="shared" si="46"/>
        <v>7</v>
      </c>
      <c r="D3003" t="str" cm="1">
        <f t="array" ref="D3003">_xlfn.IFS(C3003=4,"Quarter 1",C3003=5,"Quarter 1",C3003=6,"Quarter 1",C3003=7,"Quarter 2",C3003=8,"Quarter 2",C3003=9,"Quarter 2",C3003=10,"Quarter 3",C3003=11,"Quarter 3",C3003=12,"Quarter 3",C3003=1,"Quarter 4",C3003=2,"Quarter 4",C3003=3,"Quarter 4")</f>
        <v>Quarter 2</v>
      </c>
    </row>
    <row r="3004" spans="1:4" x14ac:dyDescent="0.2">
      <c r="A3004" s="1">
        <v>80221942</v>
      </c>
      <c r="B3004" s="16">
        <v>43658</v>
      </c>
      <c r="C3004">
        <f t="shared" si="46"/>
        <v>7</v>
      </c>
      <c r="D3004" t="str" cm="1">
        <f t="array" ref="D3004">_xlfn.IFS(C3004=4,"Quarter 1",C3004=5,"Quarter 1",C3004=6,"Quarter 1",C3004=7,"Quarter 2",C3004=8,"Quarter 2",C3004=9,"Quarter 2",C3004=10,"Quarter 3",C3004=11,"Quarter 3",C3004=12,"Quarter 3",C3004=1,"Quarter 4",C3004=2,"Quarter 4",C3004=3,"Quarter 4")</f>
        <v>Quarter 2</v>
      </c>
    </row>
    <row r="3005" spans="1:4" x14ac:dyDescent="0.2">
      <c r="A3005" s="1">
        <v>80221943</v>
      </c>
      <c r="B3005" s="16">
        <v>43658</v>
      </c>
      <c r="C3005">
        <f t="shared" si="46"/>
        <v>7</v>
      </c>
      <c r="D3005" t="str" cm="1">
        <f t="array" ref="D3005">_xlfn.IFS(C3005=4,"Quarter 1",C3005=5,"Quarter 1",C3005=6,"Quarter 1",C3005=7,"Quarter 2",C3005=8,"Quarter 2",C3005=9,"Quarter 2",C3005=10,"Quarter 3",C3005=11,"Quarter 3",C3005=12,"Quarter 3",C3005=1,"Quarter 4",C3005=2,"Quarter 4",C3005=3,"Quarter 4")</f>
        <v>Quarter 2</v>
      </c>
    </row>
    <row r="3006" spans="1:4" x14ac:dyDescent="0.2">
      <c r="A3006" s="1">
        <v>81145271</v>
      </c>
      <c r="B3006" s="16">
        <v>43658</v>
      </c>
      <c r="C3006">
        <f t="shared" si="46"/>
        <v>7</v>
      </c>
      <c r="D3006" t="str" cm="1">
        <f t="array" ref="D3006">_xlfn.IFS(C3006=4,"Quarter 1",C3006=5,"Quarter 1",C3006=6,"Quarter 1",C3006=7,"Quarter 2",C3006=8,"Quarter 2",C3006=9,"Quarter 2",C3006=10,"Quarter 3",C3006=11,"Quarter 3",C3006=12,"Quarter 3",C3006=1,"Quarter 4",C3006=2,"Quarter 4",C3006=3,"Quarter 4")</f>
        <v>Quarter 2</v>
      </c>
    </row>
    <row r="3007" spans="1:4" x14ac:dyDescent="0.2">
      <c r="A3007" s="1">
        <v>80215147</v>
      </c>
      <c r="B3007" s="16">
        <v>43658</v>
      </c>
      <c r="C3007">
        <f t="shared" si="46"/>
        <v>7</v>
      </c>
      <c r="D3007" t="str" cm="1">
        <f t="array" ref="D3007">_xlfn.IFS(C3007=4,"Quarter 1",C3007=5,"Quarter 1",C3007=6,"Quarter 1",C3007=7,"Quarter 2",C3007=8,"Quarter 2",C3007=9,"Quarter 2",C3007=10,"Quarter 3",C3007=11,"Quarter 3",C3007=12,"Quarter 3",C3007=1,"Quarter 4",C3007=2,"Quarter 4",C3007=3,"Quarter 4")</f>
        <v>Quarter 2</v>
      </c>
    </row>
    <row r="3008" spans="1:4" x14ac:dyDescent="0.2">
      <c r="A3008" s="1">
        <v>81024041</v>
      </c>
      <c r="B3008" s="16">
        <v>43658</v>
      </c>
      <c r="C3008">
        <f t="shared" si="46"/>
        <v>7</v>
      </c>
      <c r="D3008" t="str" cm="1">
        <f t="array" ref="D3008">_xlfn.IFS(C3008=4,"Quarter 1",C3008=5,"Quarter 1",C3008=6,"Quarter 1",C3008=7,"Quarter 2",C3008=8,"Quarter 2",C3008=9,"Quarter 2",C3008=10,"Quarter 3",C3008=11,"Quarter 3",C3008=12,"Quarter 3",C3008=1,"Quarter 4",C3008=2,"Quarter 4",C3008=3,"Quarter 4")</f>
        <v>Quarter 2</v>
      </c>
    </row>
    <row r="3009" spans="1:4" x14ac:dyDescent="0.2">
      <c r="A3009" s="1">
        <v>80222071</v>
      </c>
      <c r="B3009" s="16">
        <v>43658</v>
      </c>
      <c r="C3009">
        <f t="shared" si="46"/>
        <v>7</v>
      </c>
      <c r="D3009" t="str" cm="1">
        <f t="array" ref="D3009">_xlfn.IFS(C3009=4,"Quarter 1",C3009=5,"Quarter 1",C3009=6,"Quarter 1",C3009=7,"Quarter 2",C3009=8,"Quarter 2",C3009=9,"Quarter 2",C3009=10,"Quarter 3",C3009=11,"Quarter 3",C3009=12,"Quarter 3",C3009=1,"Quarter 4",C3009=2,"Quarter 4",C3009=3,"Quarter 4")</f>
        <v>Quarter 2</v>
      </c>
    </row>
    <row r="3010" spans="1:4" x14ac:dyDescent="0.2">
      <c r="A3010" s="1">
        <v>80210245</v>
      </c>
      <c r="B3010" s="16">
        <v>43658</v>
      </c>
      <c r="C3010">
        <f t="shared" si="46"/>
        <v>7</v>
      </c>
      <c r="D3010" t="str" cm="1">
        <f t="array" ref="D3010">_xlfn.IFS(C3010=4,"Quarter 1",C3010=5,"Quarter 1",C3010=6,"Quarter 1",C3010=7,"Quarter 2",C3010=8,"Quarter 2",C3010=9,"Quarter 2",C3010=10,"Quarter 3",C3010=11,"Quarter 3",C3010=12,"Quarter 3",C3010=1,"Quarter 4",C3010=2,"Quarter 4",C3010=3,"Quarter 4")</f>
        <v>Quarter 2</v>
      </c>
    </row>
    <row r="3011" spans="1:4" x14ac:dyDescent="0.2">
      <c r="A3011" s="1">
        <v>80224312</v>
      </c>
      <c r="B3011" s="16">
        <v>43658</v>
      </c>
      <c r="C3011">
        <f t="shared" ref="C3011:C3074" si="47">MONTH(B3011)</f>
        <v>7</v>
      </c>
      <c r="D3011" t="str" cm="1">
        <f t="array" ref="D3011">_xlfn.IFS(C3011=4,"Quarter 1",C3011=5,"Quarter 1",C3011=6,"Quarter 1",C3011=7,"Quarter 2",C3011=8,"Quarter 2",C3011=9,"Quarter 2",C3011=10,"Quarter 3",C3011=11,"Quarter 3",C3011=12,"Quarter 3",C3011=1,"Quarter 4",C3011=2,"Quarter 4",C3011=3,"Quarter 4")</f>
        <v>Quarter 2</v>
      </c>
    </row>
    <row r="3012" spans="1:4" x14ac:dyDescent="0.2">
      <c r="A3012" s="1">
        <v>81044248</v>
      </c>
      <c r="B3012" s="16">
        <v>43658</v>
      </c>
      <c r="C3012">
        <f t="shared" si="47"/>
        <v>7</v>
      </c>
      <c r="D3012" t="str" cm="1">
        <f t="array" ref="D3012">_xlfn.IFS(C3012=4,"Quarter 1",C3012=5,"Quarter 1",C3012=6,"Quarter 1",C3012=7,"Quarter 2",C3012=8,"Quarter 2",C3012=9,"Quarter 2",C3012=10,"Quarter 3",C3012=11,"Quarter 3",C3012=12,"Quarter 3",C3012=1,"Quarter 4",C3012=2,"Quarter 4",C3012=3,"Quarter 4")</f>
        <v>Quarter 2</v>
      </c>
    </row>
    <row r="3013" spans="1:4" x14ac:dyDescent="0.2">
      <c r="A3013" s="1">
        <v>80191236</v>
      </c>
      <c r="B3013" s="16">
        <v>43658</v>
      </c>
      <c r="C3013">
        <f t="shared" si="47"/>
        <v>7</v>
      </c>
      <c r="D3013" t="str" cm="1">
        <f t="array" ref="D3013">_xlfn.IFS(C3013=4,"Quarter 1",C3013=5,"Quarter 1",C3013=6,"Quarter 1",C3013=7,"Quarter 2",C3013=8,"Quarter 2",C3013=9,"Quarter 2",C3013=10,"Quarter 3",C3013=11,"Quarter 3",C3013=12,"Quarter 3",C3013=1,"Quarter 4",C3013=2,"Quarter 4",C3013=3,"Quarter 4")</f>
        <v>Quarter 2</v>
      </c>
    </row>
    <row r="3014" spans="1:4" x14ac:dyDescent="0.2">
      <c r="A3014" s="1">
        <v>80224314</v>
      </c>
      <c r="B3014" s="16">
        <v>43658</v>
      </c>
      <c r="C3014">
        <f t="shared" si="47"/>
        <v>7</v>
      </c>
      <c r="D3014" t="str" cm="1">
        <f t="array" ref="D3014">_xlfn.IFS(C3014=4,"Quarter 1",C3014=5,"Quarter 1",C3014=6,"Quarter 1",C3014=7,"Quarter 2",C3014=8,"Quarter 2",C3014=9,"Quarter 2",C3014=10,"Quarter 3",C3014=11,"Quarter 3",C3014=12,"Quarter 3",C3014=1,"Quarter 4",C3014=2,"Quarter 4",C3014=3,"Quarter 4")</f>
        <v>Quarter 2</v>
      </c>
    </row>
    <row r="3015" spans="1:4" x14ac:dyDescent="0.2">
      <c r="A3015" s="1">
        <v>80224184</v>
      </c>
      <c r="B3015" s="16">
        <v>43658</v>
      </c>
      <c r="C3015">
        <f t="shared" si="47"/>
        <v>7</v>
      </c>
      <c r="D3015" t="str" cm="1">
        <f t="array" ref="D3015">_xlfn.IFS(C3015=4,"Quarter 1",C3015=5,"Quarter 1",C3015=6,"Quarter 1",C3015=7,"Quarter 2",C3015=8,"Quarter 2",C3015=9,"Quarter 2",C3015=10,"Quarter 3",C3015=11,"Quarter 3",C3015=12,"Quarter 3",C3015=1,"Quarter 4",C3015=2,"Quarter 4",C3015=3,"Quarter 4")</f>
        <v>Quarter 2</v>
      </c>
    </row>
    <row r="3016" spans="1:4" x14ac:dyDescent="0.2">
      <c r="A3016" s="1">
        <v>80224602</v>
      </c>
      <c r="B3016" s="16">
        <v>43658</v>
      </c>
      <c r="C3016">
        <f t="shared" si="47"/>
        <v>7</v>
      </c>
      <c r="D3016" t="str" cm="1">
        <f t="array" ref="D3016">_xlfn.IFS(C3016=4,"Quarter 1",C3016=5,"Quarter 1",C3016=6,"Quarter 1",C3016=7,"Quarter 2",C3016=8,"Quarter 2",C3016=9,"Quarter 2",C3016=10,"Quarter 3",C3016=11,"Quarter 3",C3016=12,"Quarter 3",C3016=1,"Quarter 4",C3016=2,"Quarter 4",C3016=3,"Quarter 4")</f>
        <v>Quarter 2</v>
      </c>
    </row>
    <row r="3017" spans="1:4" x14ac:dyDescent="0.2">
      <c r="A3017" s="1">
        <v>81094069</v>
      </c>
      <c r="B3017" s="16">
        <v>43658</v>
      </c>
      <c r="C3017">
        <f t="shared" si="47"/>
        <v>7</v>
      </c>
      <c r="D3017" t="str" cm="1">
        <f t="array" ref="D3017">_xlfn.IFS(C3017=4,"Quarter 1",C3017=5,"Quarter 1",C3017=6,"Quarter 1",C3017=7,"Quarter 2",C3017=8,"Quarter 2",C3017=9,"Quarter 2",C3017=10,"Quarter 3",C3017=11,"Quarter 3",C3017=12,"Quarter 3",C3017=1,"Quarter 4",C3017=2,"Quarter 4",C3017=3,"Quarter 4")</f>
        <v>Quarter 2</v>
      </c>
    </row>
    <row r="3018" spans="1:4" x14ac:dyDescent="0.2">
      <c r="A3018" s="1">
        <v>81094893</v>
      </c>
      <c r="B3018" s="16">
        <v>43658</v>
      </c>
      <c r="C3018">
        <f t="shared" si="47"/>
        <v>7</v>
      </c>
      <c r="D3018" t="str" cm="1">
        <f t="array" ref="D3018">_xlfn.IFS(C3018=4,"Quarter 1",C3018=5,"Quarter 1",C3018=6,"Quarter 1",C3018=7,"Quarter 2",C3018=8,"Quarter 2",C3018=9,"Quarter 2",C3018=10,"Quarter 3",C3018=11,"Quarter 3",C3018=12,"Quarter 3",C3018=1,"Quarter 4",C3018=2,"Quarter 4",C3018=3,"Quarter 4")</f>
        <v>Quarter 2</v>
      </c>
    </row>
    <row r="3019" spans="1:4" x14ac:dyDescent="0.2">
      <c r="A3019" s="1">
        <v>80221677</v>
      </c>
      <c r="B3019" s="16">
        <v>43658</v>
      </c>
      <c r="C3019">
        <f t="shared" si="47"/>
        <v>7</v>
      </c>
      <c r="D3019" t="str" cm="1">
        <f t="array" ref="D3019">_xlfn.IFS(C3019=4,"Quarter 1",C3019=5,"Quarter 1",C3019=6,"Quarter 1",C3019=7,"Quarter 2",C3019=8,"Quarter 2",C3019=9,"Quarter 2",C3019=10,"Quarter 3",C3019=11,"Quarter 3",C3019=12,"Quarter 3",C3019=1,"Quarter 4",C3019=2,"Quarter 4",C3019=3,"Quarter 4")</f>
        <v>Quarter 2</v>
      </c>
    </row>
    <row r="3020" spans="1:4" x14ac:dyDescent="0.2">
      <c r="A3020" s="1">
        <v>70084221</v>
      </c>
      <c r="B3020" s="16">
        <v>43658</v>
      </c>
      <c r="C3020">
        <f t="shared" si="47"/>
        <v>7</v>
      </c>
      <c r="D3020" t="str" cm="1">
        <f t="array" ref="D3020">_xlfn.IFS(C3020=4,"Quarter 1",C3020=5,"Quarter 1",C3020=6,"Quarter 1",C3020=7,"Quarter 2",C3020=8,"Quarter 2",C3020=9,"Quarter 2",C3020=10,"Quarter 3",C3020=11,"Quarter 3",C3020=12,"Quarter 3",C3020=1,"Quarter 4",C3020=2,"Quarter 4",C3020=3,"Quarter 4")</f>
        <v>Quarter 2</v>
      </c>
    </row>
    <row r="3021" spans="1:4" x14ac:dyDescent="0.2">
      <c r="A3021" s="1">
        <v>81040704</v>
      </c>
      <c r="B3021" s="16">
        <v>43658</v>
      </c>
      <c r="C3021">
        <f t="shared" si="47"/>
        <v>7</v>
      </c>
      <c r="D3021" t="str" cm="1">
        <f t="array" ref="D3021">_xlfn.IFS(C3021=4,"Quarter 1",C3021=5,"Quarter 1",C3021=6,"Quarter 1",C3021=7,"Quarter 2",C3021=8,"Quarter 2",C3021=9,"Quarter 2",C3021=10,"Quarter 3",C3021=11,"Quarter 3",C3021=12,"Quarter 3",C3021=1,"Quarter 4",C3021=2,"Quarter 4",C3021=3,"Quarter 4")</f>
        <v>Quarter 2</v>
      </c>
    </row>
    <row r="3022" spans="1:4" x14ac:dyDescent="0.2">
      <c r="A3022" s="1">
        <v>80234791</v>
      </c>
      <c r="B3022" s="16">
        <v>43658</v>
      </c>
      <c r="C3022">
        <f t="shared" si="47"/>
        <v>7</v>
      </c>
      <c r="D3022" t="str" cm="1">
        <f t="array" ref="D3022">_xlfn.IFS(C3022=4,"Quarter 1",C3022=5,"Quarter 1",C3022=6,"Quarter 1",C3022=7,"Quarter 2",C3022=8,"Quarter 2",C3022=9,"Quarter 2",C3022=10,"Quarter 3",C3022=11,"Quarter 3",C3022=12,"Quarter 3",C3022=1,"Quarter 4",C3022=2,"Quarter 4",C3022=3,"Quarter 4")</f>
        <v>Quarter 2</v>
      </c>
    </row>
    <row r="3023" spans="1:4" x14ac:dyDescent="0.2">
      <c r="A3023" s="1">
        <v>81056491</v>
      </c>
      <c r="B3023" s="16">
        <v>43658</v>
      </c>
      <c r="C3023">
        <f t="shared" si="47"/>
        <v>7</v>
      </c>
      <c r="D3023" t="str" cm="1">
        <f t="array" ref="D3023">_xlfn.IFS(C3023=4,"Quarter 1",C3023=5,"Quarter 1",C3023=6,"Quarter 1",C3023=7,"Quarter 2",C3023=8,"Quarter 2",C3023=9,"Quarter 2",C3023=10,"Quarter 3",C3023=11,"Quarter 3",C3023=12,"Quarter 3",C3023=1,"Quarter 4",C3023=2,"Quarter 4",C3023=3,"Quarter 4")</f>
        <v>Quarter 2</v>
      </c>
    </row>
    <row r="3024" spans="1:4" x14ac:dyDescent="0.2">
      <c r="A3024" s="1">
        <v>80120200</v>
      </c>
      <c r="B3024" s="16">
        <v>42928</v>
      </c>
      <c r="C3024">
        <f t="shared" si="47"/>
        <v>7</v>
      </c>
      <c r="D3024" t="str" cm="1">
        <f t="array" ref="D3024">_xlfn.IFS(C3024=4,"Quarter 1",C3024=5,"Quarter 1",C3024=6,"Quarter 1",C3024=7,"Quarter 2",C3024=8,"Quarter 2",C3024=9,"Quarter 2",C3024=10,"Quarter 3",C3024=11,"Quarter 3",C3024=12,"Quarter 3",C3024=1,"Quarter 4",C3024=2,"Quarter 4",C3024=3,"Quarter 4")</f>
        <v>Quarter 2</v>
      </c>
    </row>
    <row r="3025" spans="1:4" x14ac:dyDescent="0.2">
      <c r="A3025" s="1">
        <v>81088331</v>
      </c>
      <c r="B3025" s="16">
        <v>43657</v>
      </c>
      <c r="C3025">
        <f t="shared" si="47"/>
        <v>7</v>
      </c>
      <c r="D3025" t="str" cm="1">
        <f t="array" ref="D3025">_xlfn.IFS(C3025=4,"Quarter 1",C3025=5,"Quarter 1",C3025=6,"Quarter 1",C3025=7,"Quarter 2",C3025=8,"Quarter 2",C3025=9,"Quarter 2",C3025=10,"Quarter 3",C3025=11,"Quarter 3",C3025=12,"Quarter 3",C3025=1,"Quarter 4",C3025=2,"Quarter 4",C3025=3,"Quarter 4")</f>
        <v>Quarter 2</v>
      </c>
    </row>
    <row r="3026" spans="1:4" x14ac:dyDescent="0.2">
      <c r="A3026" s="1">
        <v>80234451</v>
      </c>
      <c r="B3026" s="16">
        <v>43657</v>
      </c>
      <c r="C3026">
        <f t="shared" si="47"/>
        <v>7</v>
      </c>
      <c r="D3026" t="str" cm="1">
        <f t="array" ref="D3026">_xlfn.IFS(C3026=4,"Quarter 1",C3026=5,"Quarter 1",C3026=6,"Quarter 1",C3026=7,"Quarter 2",C3026=8,"Quarter 2",C3026=9,"Quarter 2",C3026=10,"Quarter 3",C3026=11,"Quarter 3",C3026=12,"Quarter 3",C3026=1,"Quarter 4",C3026=2,"Quarter 4",C3026=3,"Quarter 4")</f>
        <v>Quarter 2</v>
      </c>
    </row>
    <row r="3027" spans="1:4" x14ac:dyDescent="0.2">
      <c r="A3027" s="1">
        <v>80995079</v>
      </c>
      <c r="B3027" s="16">
        <v>43657</v>
      </c>
      <c r="C3027">
        <f t="shared" si="47"/>
        <v>7</v>
      </c>
      <c r="D3027" t="str" cm="1">
        <f t="array" ref="D3027">_xlfn.IFS(C3027=4,"Quarter 1",C3027=5,"Quarter 1",C3027=6,"Quarter 1",C3027=7,"Quarter 2",C3027=8,"Quarter 2",C3027=9,"Quarter 2",C3027=10,"Quarter 3",C3027=11,"Quarter 3",C3027=12,"Quarter 3",C3027=1,"Quarter 4",C3027=2,"Quarter 4",C3027=3,"Quarter 4")</f>
        <v>Quarter 2</v>
      </c>
    </row>
    <row r="3028" spans="1:4" x14ac:dyDescent="0.2">
      <c r="A3028" s="1">
        <v>81036520</v>
      </c>
      <c r="B3028" s="16">
        <v>43657</v>
      </c>
      <c r="C3028">
        <f t="shared" si="47"/>
        <v>7</v>
      </c>
      <c r="D3028" t="str" cm="1">
        <f t="array" ref="D3028">_xlfn.IFS(C3028=4,"Quarter 1",C3028=5,"Quarter 1",C3028=6,"Quarter 1",C3028=7,"Quarter 2",C3028=8,"Quarter 2",C3028=9,"Quarter 2",C3028=10,"Quarter 3",C3028=11,"Quarter 3",C3028=12,"Quarter 3",C3028=1,"Quarter 4",C3028=2,"Quarter 4",C3028=3,"Quarter 4")</f>
        <v>Quarter 2</v>
      </c>
    </row>
    <row r="3029" spans="1:4" x14ac:dyDescent="0.2">
      <c r="A3029" s="1">
        <v>80180224</v>
      </c>
      <c r="B3029" s="16">
        <v>43292</v>
      </c>
      <c r="C3029">
        <f t="shared" si="47"/>
        <v>7</v>
      </c>
      <c r="D3029" t="str" cm="1">
        <f t="array" ref="D3029">_xlfn.IFS(C3029=4,"Quarter 1",C3029=5,"Quarter 1",C3029=6,"Quarter 1",C3029=7,"Quarter 2",C3029=8,"Quarter 2",C3029=9,"Quarter 2",C3029=10,"Quarter 3",C3029=11,"Quarter 3",C3029=12,"Quarter 3",C3029=1,"Quarter 4",C3029=2,"Quarter 4",C3029=3,"Quarter 4")</f>
        <v>Quarter 2</v>
      </c>
    </row>
    <row r="3030" spans="1:4" x14ac:dyDescent="0.2">
      <c r="A3030" s="1">
        <v>70299904</v>
      </c>
      <c r="B3030" s="16">
        <v>41831</v>
      </c>
      <c r="C3030">
        <f t="shared" si="47"/>
        <v>7</v>
      </c>
      <c r="D3030" t="str" cm="1">
        <f t="array" ref="D3030">_xlfn.IFS(C3030=4,"Quarter 1",C3030=5,"Quarter 1",C3030=6,"Quarter 1",C3030=7,"Quarter 2",C3030=8,"Quarter 2",C3030=9,"Quarter 2",C3030=10,"Quarter 3",C3030=11,"Quarter 3",C3030=12,"Quarter 3",C3030=1,"Quarter 4",C3030=2,"Quarter 4",C3030=3,"Quarter 4")</f>
        <v>Quarter 2</v>
      </c>
    </row>
    <row r="3031" spans="1:4" x14ac:dyDescent="0.2">
      <c r="A3031" s="1">
        <v>80171125</v>
      </c>
      <c r="B3031" s="16">
        <v>42926</v>
      </c>
      <c r="C3031">
        <f t="shared" si="47"/>
        <v>7</v>
      </c>
      <c r="D3031" t="str" cm="1">
        <f t="array" ref="D3031">_xlfn.IFS(C3031=4,"Quarter 1",C3031=5,"Quarter 1",C3031=6,"Quarter 1",C3031=7,"Quarter 2",C3031=8,"Quarter 2",C3031=9,"Quarter 2",C3031=10,"Quarter 3",C3031=11,"Quarter 3",C3031=12,"Quarter 3",C3031=1,"Quarter 4",C3031=2,"Quarter 4",C3031=3,"Quarter 4")</f>
        <v>Quarter 2</v>
      </c>
    </row>
    <row r="3032" spans="1:4" x14ac:dyDescent="0.2">
      <c r="A3032" s="1">
        <v>80106989</v>
      </c>
      <c r="B3032" s="16">
        <v>42561</v>
      </c>
      <c r="C3032">
        <f t="shared" si="47"/>
        <v>7</v>
      </c>
      <c r="D3032" t="str" cm="1">
        <f t="array" ref="D3032">_xlfn.IFS(C3032=4,"Quarter 1",C3032=5,"Quarter 1",C3032=6,"Quarter 1",C3032=7,"Quarter 2",C3032=8,"Quarter 2",C3032=9,"Quarter 2",C3032=10,"Quarter 3",C3032=11,"Quarter 3",C3032=12,"Quarter 3",C3032=1,"Quarter 4",C3032=2,"Quarter 4",C3032=3,"Quarter 4")</f>
        <v>Quarter 2</v>
      </c>
    </row>
    <row r="3033" spans="1:4" x14ac:dyDescent="0.2">
      <c r="A3033" s="1">
        <v>80044731</v>
      </c>
      <c r="B3033" s="16">
        <v>42195</v>
      </c>
      <c r="C3033">
        <f t="shared" si="47"/>
        <v>7</v>
      </c>
      <c r="D3033" t="str" cm="1">
        <f t="array" ref="D3033">_xlfn.IFS(C3033=4,"Quarter 1",C3033=5,"Quarter 1",C3033=6,"Quarter 1",C3033=7,"Quarter 2",C3033=8,"Quarter 2",C3033=9,"Quarter 2",C3033=10,"Quarter 3",C3033=11,"Quarter 3",C3033=12,"Quarter 3",C3033=1,"Quarter 4",C3033=2,"Quarter 4",C3033=3,"Quarter 4")</f>
        <v>Quarter 2</v>
      </c>
    </row>
    <row r="3034" spans="1:4" x14ac:dyDescent="0.2">
      <c r="A3034" s="1">
        <v>60010069</v>
      </c>
      <c r="B3034" s="16">
        <v>43647</v>
      </c>
      <c r="C3034">
        <f t="shared" si="47"/>
        <v>7</v>
      </c>
      <c r="D3034" t="str" cm="1">
        <f t="array" ref="D3034">_xlfn.IFS(C3034=4,"Quarter 1",C3034=5,"Quarter 1",C3034=6,"Quarter 1",C3034=7,"Quarter 2",C3034=8,"Quarter 2",C3034=9,"Quarter 2",C3034=10,"Quarter 3",C3034=11,"Quarter 3",C3034=12,"Quarter 3",C3034=1,"Quarter 4",C3034=2,"Quarter 4",C3034=3,"Quarter 4")</f>
        <v>Quarter 2</v>
      </c>
    </row>
    <row r="3035" spans="1:4" x14ac:dyDescent="0.2">
      <c r="A3035" s="1">
        <v>70241791</v>
      </c>
      <c r="B3035" s="16">
        <v>43647</v>
      </c>
      <c r="C3035">
        <f t="shared" si="47"/>
        <v>7</v>
      </c>
      <c r="D3035" t="str" cm="1">
        <f t="array" ref="D3035">_xlfn.IFS(C3035=4,"Quarter 1",C3035=5,"Quarter 1",C3035=6,"Quarter 1",C3035=7,"Quarter 2",C3035=8,"Quarter 2",C3035=9,"Quarter 2",C3035=10,"Quarter 3",C3035=11,"Quarter 3",C3035=12,"Quarter 3",C3035=1,"Quarter 4",C3035=2,"Quarter 4",C3035=3,"Quarter 4")</f>
        <v>Quarter 2</v>
      </c>
    </row>
    <row r="3036" spans="1:4" x14ac:dyDescent="0.2">
      <c r="A3036" s="1">
        <v>81099997</v>
      </c>
      <c r="B3036" s="16">
        <v>43647</v>
      </c>
      <c r="C3036">
        <f t="shared" si="47"/>
        <v>7</v>
      </c>
      <c r="D3036" t="str" cm="1">
        <f t="array" ref="D3036">_xlfn.IFS(C3036=4,"Quarter 1",C3036=5,"Quarter 1",C3036=6,"Quarter 1",C3036=7,"Quarter 2",C3036=8,"Quarter 2",C3036=9,"Quarter 2",C3036=10,"Quarter 3",C3036=11,"Quarter 3",C3036=12,"Quarter 3",C3036=1,"Quarter 4",C3036=2,"Quarter 4",C3036=3,"Quarter 4")</f>
        <v>Quarter 2</v>
      </c>
    </row>
    <row r="3037" spans="1:4" x14ac:dyDescent="0.2">
      <c r="A3037" s="1">
        <v>70084148</v>
      </c>
      <c r="B3037" s="16">
        <v>43647</v>
      </c>
      <c r="C3037">
        <f t="shared" si="47"/>
        <v>7</v>
      </c>
      <c r="D3037" t="str" cm="1">
        <f t="array" ref="D3037">_xlfn.IFS(C3037=4,"Quarter 1",C3037=5,"Quarter 1",C3037=6,"Quarter 1",C3037=7,"Quarter 2",C3037=8,"Quarter 2",C3037=9,"Quarter 2",C3037=10,"Quarter 3",C3037=11,"Quarter 3",C3037=12,"Quarter 3",C3037=1,"Quarter 4",C3037=2,"Quarter 4",C3037=3,"Quarter 4")</f>
        <v>Quarter 2</v>
      </c>
    </row>
    <row r="3038" spans="1:4" x14ac:dyDescent="0.2">
      <c r="A3038" s="1">
        <v>70101345</v>
      </c>
      <c r="B3038" s="16">
        <v>43647</v>
      </c>
      <c r="C3038">
        <f t="shared" si="47"/>
        <v>7</v>
      </c>
      <c r="D3038" t="str" cm="1">
        <f t="array" ref="D3038">_xlfn.IFS(C3038=4,"Quarter 1",C3038=5,"Quarter 1",C3038=6,"Quarter 1",C3038=7,"Quarter 2",C3038=8,"Quarter 2",C3038=9,"Quarter 2",C3038=10,"Quarter 3",C3038=11,"Quarter 3",C3038=12,"Quarter 3",C3038=1,"Quarter 4",C3038=2,"Quarter 4",C3038=3,"Quarter 4")</f>
        <v>Quarter 2</v>
      </c>
    </row>
    <row r="3039" spans="1:4" x14ac:dyDescent="0.2">
      <c r="A3039" s="1">
        <v>80189451</v>
      </c>
      <c r="B3039" s="16">
        <v>43647</v>
      </c>
      <c r="C3039">
        <f t="shared" si="47"/>
        <v>7</v>
      </c>
      <c r="D3039" t="str" cm="1">
        <f t="array" ref="D3039">_xlfn.IFS(C3039=4,"Quarter 1",C3039=5,"Quarter 1",C3039=6,"Quarter 1",C3039=7,"Quarter 2",C3039=8,"Quarter 2",C3039=9,"Quarter 2",C3039=10,"Quarter 3",C3039=11,"Quarter 3",C3039=12,"Quarter 3",C3039=1,"Quarter 4",C3039=2,"Quarter 4",C3039=3,"Quarter 4")</f>
        <v>Quarter 2</v>
      </c>
    </row>
    <row r="3040" spans="1:4" x14ac:dyDescent="0.2">
      <c r="A3040" s="1">
        <v>80238020</v>
      </c>
      <c r="B3040" s="16">
        <v>43647</v>
      </c>
      <c r="C3040">
        <f t="shared" si="47"/>
        <v>7</v>
      </c>
      <c r="D3040" t="str" cm="1">
        <f t="array" ref="D3040">_xlfn.IFS(C3040=4,"Quarter 1",C3040=5,"Quarter 1",C3040=6,"Quarter 1",C3040=7,"Quarter 2",C3040=8,"Quarter 2",C3040=9,"Quarter 2",C3040=10,"Quarter 3",C3040=11,"Quarter 3",C3040=12,"Quarter 3",C3040=1,"Quarter 4",C3040=2,"Quarter 4",C3040=3,"Quarter 4")</f>
        <v>Quarter 2</v>
      </c>
    </row>
    <row r="3041" spans="1:4" x14ac:dyDescent="0.2">
      <c r="A3041" s="1">
        <v>70128697</v>
      </c>
      <c r="B3041" s="16">
        <v>43647</v>
      </c>
      <c r="C3041">
        <f t="shared" si="47"/>
        <v>7</v>
      </c>
      <c r="D3041" t="str" cm="1">
        <f t="array" ref="D3041">_xlfn.IFS(C3041=4,"Quarter 1",C3041=5,"Quarter 1",C3041=6,"Quarter 1",C3041=7,"Quarter 2",C3041=8,"Quarter 2",C3041=9,"Quarter 2",C3041=10,"Quarter 3",C3041=11,"Quarter 3",C3041=12,"Quarter 3",C3041=1,"Quarter 4",C3041=2,"Quarter 4",C3041=3,"Quarter 4")</f>
        <v>Quarter 2</v>
      </c>
    </row>
    <row r="3042" spans="1:4" x14ac:dyDescent="0.2">
      <c r="A3042" s="1">
        <v>70044688</v>
      </c>
      <c r="B3042" s="16">
        <v>43647</v>
      </c>
      <c r="C3042">
        <f t="shared" si="47"/>
        <v>7</v>
      </c>
      <c r="D3042" t="str" cm="1">
        <f t="array" ref="D3042">_xlfn.IFS(C3042=4,"Quarter 1",C3042=5,"Quarter 1",C3042=6,"Quarter 1",C3042=7,"Quarter 2",C3042=8,"Quarter 2",C3042=9,"Quarter 2",C3042=10,"Quarter 3",C3042=11,"Quarter 3",C3042=12,"Quarter 3",C3042=1,"Quarter 4",C3042=2,"Quarter 4",C3042=3,"Quarter 4")</f>
        <v>Quarter 2</v>
      </c>
    </row>
    <row r="3043" spans="1:4" x14ac:dyDescent="0.2">
      <c r="A3043" s="1">
        <v>60035622</v>
      </c>
      <c r="B3043" s="16">
        <v>43647</v>
      </c>
      <c r="C3043">
        <f t="shared" si="47"/>
        <v>7</v>
      </c>
      <c r="D3043" t="str" cm="1">
        <f t="array" ref="D3043">_xlfn.IFS(C3043=4,"Quarter 1",C3043=5,"Quarter 1",C3043=6,"Quarter 1",C3043=7,"Quarter 2",C3043=8,"Quarter 2",C3043=9,"Quarter 2",C3043=10,"Quarter 3",C3043=11,"Quarter 3",C3043=12,"Quarter 3",C3043=1,"Quarter 4",C3043=2,"Quarter 4",C3043=3,"Quarter 4")</f>
        <v>Quarter 2</v>
      </c>
    </row>
    <row r="3044" spans="1:4" x14ac:dyDescent="0.2">
      <c r="A3044" s="1">
        <v>80117079</v>
      </c>
      <c r="B3044" s="16">
        <v>43647</v>
      </c>
      <c r="C3044">
        <f t="shared" si="47"/>
        <v>7</v>
      </c>
      <c r="D3044" t="str" cm="1">
        <f t="array" ref="D3044">_xlfn.IFS(C3044=4,"Quarter 1",C3044=5,"Quarter 1",C3044=6,"Quarter 1",C3044=7,"Quarter 2",C3044=8,"Quarter 2",C3044=9,"Quarter 2",C3044=10,"Quarter 3",C3044=11,"Quarter 3",C3044=12,"Quarter 3",C3044=1,"Quarter 4",C3044=2,"Quarter 4",C3044=3,"Quarter 4")</f>
        <v>Quarter 2</v>
      </c>
    </row>
    <row r="3045" spans="1:4" x14ac:dyDescent="0.2">
      <c r="A3045" s="1">
        <v>70001958</v>
      </c>
      <c r="B3045" s="16">
        <v>43647</v>
      </c>
      <c r="C3045">
        <f t="shared" si="47"/>
        <v>7</v>
      </c>
      <c r="D3045" t="str" cm="1">
        <f t="array" ref="D3045">_xlfn.IFS(C3045=4,"Quarter 1",C3045=5,"Quarter 1",C3045=6,"Quarter 1",C3045=7,"Quarter 2",C3045=8,"Quarter 2",C3045=9,"Quarter 2",C3045=10,"Quarter 3",C3045=11,"Quarter 3",C3045=12,"Quarter 3",C3045=1,"Quarter 4",C3045=2,"Quarter 4",C3045=3,"Quarter 4")</f>
        <v>Quarter 2</v>
      </c>
    </row>
    <row r="3046" spans="1:4" x14ac:dyDescent="0.2">
      <c r="A3046" s="1">
        <v>81099996</v>
      </c>
      <c r="B3046" s="16">
        <v>43647</v>
      </c>
      <c r="C3046">
        <f t="shared" si="47"/>
        <v>7</v>
      </c>
      <c r="D3046" t="str" cm="1">
        <f t="array" ref="D3046">_xlfn.IFS(C3046=4,"Quarter 1",C3046=5,"Quarter 1",C3046=6,"Quarter 1",C3046=7,"Quarter 2",C3046=8,"Quarter 2",C3046=9,"Quarter 2",C3046=10,"Quarter 3",C3046=11,"Quarter 3",C3046=12,"Quarter 3",C3046=1,"Quarter 4",C3046=2,"Quarter 4",C3046=3,"Quarter 4")</f>
        <v>Quarter 2</v>
      </c>
    </row>
    <row r="3047" spans="1:4" x14ac:dyDescent="0.2">
      <c r="A3047" s="1">
        <v>70066433</v>
      </c>
      <c r="B3047" s="16">
        <v>43647</v>
      </c>
      <c r="C3047">
        <f t="shared" si="47"/>
        <v>7</v>
      </c>
      <c r="D3047" t="str" cm="1">
        <f t="array" ref="D3047">_xlfn.IFS(C3047=4,"Quarter 1",C3047=5,"Quarter 1",C3047=6,"Quarter 1",C3047=7,"Quarter 2",C3047=8,"Quarter 2",C3047=9,"Quarter 2",C3047=10,"Quarter 3",C3047=11,"Quarter 3",C3047=12,"Quarter 3",C3047=1,"Quarter 4",C3047=2,"Quarter 4",C3047=3,"Quarter 4")</f>
        <v>Quarter 2</v>
      </c>
    </row>
    <row r="3048" spans="1:4" x14ac:dyDescent="0.2">
      <c r="A3048" s="1">
        <v>70098899</v>
      </c>
      <c r="B3048" s="16">
        <v>43647</v>
      </c>
      <c r="C3048">
        <f t="shared" si="47"/>
        <v>7</v>
      </c>
      <c r="D3048" t="str" cm="1">
        <f t="array" ref="D3048">_xlfn.IFS(C3048=4,"Quarter 1",C3048=5,"Quarter 1",C3048=6,"Quarter 1",C3048=7,"Quarter 2",C3048=8,"Quarter 2",C3048=9,"Quarter 2",C3048=10,"Quarter 3",C3048=11,"Quarter 3",C3048=12,"Quarter 3",C3048=1,"Quarter 4",C3048=2,"Quarter 4",C3048=3,"Quarter 4")</f>
        <v>Quarter 2</v>
      </c>
    </row>
    <row r="3049" spans="1:4" x14ac:dyDescent="0.2">
      <c r="A3049" s="1">
        <v>81121171</v>
      </c>
      <c r="B3049" s="16">
        <v>43647</v>
      </c>
      <c r="C3049">
        <f t="shared" si="47"/>
        <v>7</v>
      </c>
      <c r="D3049" t="str" cm="1">
        <f t="array" ref="D3049">_xlfn.IFS(C3049=4,"Quarter 1",C3049=5,"Quarter 1",C3049=6,"Quarter 1",C3049=7,"Quarter 2",C3049=8,"Quarter 2",C3049=9,"Quarter 2",C3049=10,"Quarter 3",C3049=11,"Quarter 3",C3049=12,"Quarter 3",C3049=1,"Quarter 4",C3049=2,"Quarter 4",C3049=3,"Quarter 4")</f>
        <v>Quarter 2</v>
      </c>
    </row>
    <row r="3050" spans="1:4" x14ac:dyDescent="0.2">
      <c r="A3050" s="1">
        <v>81121172</v>
      </c>
      <c r="B3050" s="16">
        <v>43647</v>
      </c>
      <c r="C3050">
        <f t="shared" si="47"/>
        <v>7</v>
      </c>
      <c r="D3050" t="str" cm="1">
        <f t="array" ref="D3050">_xlfn.IFS(C3050=4,"Quarter 1",C3050=5,"Quarter 1",C3050=6,"Quarter 1",C3050=7,"Quarter 2",C3050=8,"Quarter 2",C3050=9,"Quarter 2",C3050=10,"Quarter 3",C3050=11,"Quarter 3",C3050=12,"Quarter 3",C3050=1,"Quarter 4",C3050=2,"Quarter 4",C3050=3,"Quarter 4")</f>
        <v>Quarter 2</v>
      </c>
    </row>
    <row r="3051" spans="1:4" x14ac:dyDescent="0.2">
      <c r="A3051" s="1">
        <v>81121173</v>
      </c>
      <c r="B3051" s="16">
        <v>43647</v>
      </c>
      <c r="C3051">
        <f t="shared" si="47"/>
        <v>7</v>
      </c>
      <c r="D3051" t="str" cm="1">
        <f t="array" ref="D3051">_xlfn.IFS(C3051=4,"Quarter 1",C3051=5,"Quarter 1",C3051=6,"Quarter 1",C3051=7,"Quarter 2",C3051=8,"Quarter 2",C3051=9,"Quarter 2",C3051=10,"Quarter 3",C3051=11,"Quarter 3",C3051=12,"Quarter 3",C3051=1,"Quarter 4",C3051=2,"Quarter 4",C3051=3,"Quarter 4")</f>
        <v>Quarter 2</v>
      </c>
    </row>
    <row r="3052" spans="1:4" x14ac:dyDescent="0.2">
      <c r="A3052" s="1">
        <v>81121174</v>
      </c>
      <c r="B3052" s="16">
        <v>43647</v>
      </c>
      <c r="C3052">
        <f t="shared" si="47"/>
        <v>7</v>
      </c>
      <c r="D3052" t="str" cm="1">
        <f t="array" ref="D3052">_xlfn.IFS(C3052=4,"Quarter 1",C3052=5,"Quarter 1",C3052=6,"Quarter 1",C3052=7,"Quarter 2",C3052=8,"Quarter 2",C3052=9,"Quarter 2",C3052=10,"Quarter 3",C3052=11,"Quarter 3",C3052=12,"Quarter 3",C3052=1,"Quarter 4",C3052=2,"Quarter 4",C3052=3,"Quarter 4")</f>
        <v>Quarter 2</v>
      </c>
    </row>
    <row r="3053" spans="1:4" x14ac:dyDescent="0.2">
      <c r="A3053" s="1">
        <v>81121175</v>
      </c>
      <c r="B3053" s="16">
        <v>43647</v>
      </c>
      <c r="C3053">
        <f t="shared" si="47"/>
        <v>7</v>
      </c>
      <c r="D3053" t="str" cm="1">
        <f t="array" ref="D3053">_xlfn.IFS(C3053=4,"Quarter 1",C3053=5,"Quarter 1",C3053=6,"Quarter 1",C3053=7,"Quarter 2",C3053=8,"Quarter 2",C3053=9,"Quarter 2",C3053=10,"Quarter 3",C3053=11,"Quarter 3",C3053=12,"Quarter 3",C3053=1,"Quarter 4",C3053=2,"Quarter 4",C3053=3,"Quarter 4")</f>
        <v>Quarter 2</v>
      </c>
    </row>
    <row r="3054" spans="1:4" x14ac:dyDescent="0.2">
      <c r="A3054" s="1">
        <v>81121176</v>
      </c>
      <c r="B3054" s="16">
        <v>43647</v>
      </c>
      <c r="C3054">
        <f t="shared" si="47"/>
        <v>7</v>
      </c>
      <c r="D3054" t="str" cm="1">
        <f t="array" ref="D3054">_xlfn.IFS(C3054=4,"Quarter 1",C3054=5,"Quarter 1",C3054=6,"Quarter 1",C3054=7,"Quarter 2",C3054=8,"Quarter 2",C3054=9,"Quarter 2",C3054=10,"Quarter 3",C3054=11,"Quarter 3",C3054=12,"Quarter 3",C3054=1,"Quarter 4",C3054=2,"Quarter 4",C3054=3,"Quarter 4")</f>
        <v>Quarter 2</v>
      </c>
    </row>
    <row r="3055" spans="1:4" x14ac:dyDescent="0.2">
      <c r="A3055" s="1">
        <v>81121177</v>
      </c>
      <c r="B3055" s="16">
        <v>43647</v>
      </c>
      <c r="C3055">
        <f t="shared" si="47"/>
        <v>7</v>
      </c>
      <c r="D3055" t="str" cm="1">
        <f t="array" ref="D3055">_xlfn.IFS(C3055=4,"Quarter 1",C3055=5,"Quarter 1",C3055=6,"Quarter 1",C3055=7,"Quarter 2",C3055=8,"Quarter 2",C3055=9,"Quarter 2",C3055=10,"Quarter 3",C3055=11,"Quarter 3",C3055=12,"Quarter 3",C3055=1,"Quarter 4",C3055=2,"Quarter 4",C3055=3,"Quarter 4")</f>
        <v>Quarter 2</v>
      </c>
    </row>
    <row r="3056" spans="1:4" x14ac:dyDescent="0.2">
      <c r="A3056" s="1">
        <v>81121178</v>
      </c>
      <c r="B3056" s="16">
        <v>43647</v>
      </c>
      <c r="C3056">
        <f t="shared" si="47"/>
        <v>7</v>
      </c>
      <c r="D3056" t="str" cm="1">
        <f t="array" ref="D3056">_xlfn.IFS(C3056=4,"Quarter 1",C3056=5,"Quarter 1",C3056=6,"Quarter 1",C3056=7,"Quarter 2",C3056=8,"Quarter 2",C3056=9,"Quarter 2",C3056=10,"Quarter 3",C3056=11,"Quarter 3",C3056=12,"Quarter 3",C3056=1,"Quarter 4",C3056=2,"Quarter 4",C3056=3,"Quarter 4")</f>
        <v>Quarter 2</v>
      </c>
    </row>
    <row r="3057" spans="1:4" x14ac:dyDescent="0.2">
      <c r="A3057" s="1">
        <v>81121179</v>
      </c>
      <c r="B3057" s="16">
        <v>43647</v>
      </c>
      <c r="C3057">
        <f t="shared" si="47"/>
        <v>7</v>
      </c>
      <c r="D3057" t="str" cm="1">
        <f t="array" ref="D3057">_xlfn.IFS(C3057=4,"Quarter 1",C3057=5,"Quarter 1",C3057=6,"Quarter 1",C3057=7,"Quarter 2",C3057=8,"Quarter 2",C3057=9,"Quarter 2",C3057=10,"Quarter 3",C3057=11,"Quarter 3",C3057=12,"Quarter 3",C3057=1,"Quarter 4",C3057=2,"Quarter 4",C3057=3,"Quarter 4")</f>
        <v>Quarter 2</v>
      </c>
    </row>
    <row r="3058" spans="1:4" x14ac:dyDescent="0.2">
      <c r="A3058" s="1">
        <v>81121180</v>
      </c>
      <c r="B3058" s="16">
        <v>43647</v>
      </c>
      <c r="C3058">
        <f t="shared" si="47"/>
        <v>7</v>
      </c>
      <c r="D3058" t="str" cm="1">
        <f t="array" ref="D3058">_xlfn.IFS(C3058=4,"Quarter 1",C3058=5,"Quarter 1",C3058=6,"Quarter 1",C3058=7,"Quarter 2",C3058=8,"Quarter 2",C3058=9,"Quarter 2",C3058=10,"Quarter 3",C3058=11,"Quarter 3",C3058=12,"Quarter 3",C3058=1,"Quarter 4",C3058=2,"Quarter 4",C3058=3,"Quarter 4")</f>
        <v>Quarter 2</v>
      </c>
    </row>
    <row r="3059" spans="1:4" x14ac:dyDescent="0.2">
      <c r="A3059" s="1">
        <v>81121181</v>
      </c>
      <c r="B3059" s="16">
        <v>43647</v>
      </c>
      <c r="C3059">
        <f t="shared" si="47"/>
        <v>7</v>
      </c>
      <c r="D3059" t="str" cm="1">
        <f t="array" ref="D3059">_xlfn.IFS(C3059=4,"Quarter 1",C3059=5,"Quarter 1",C3059=6,"Quarter 1",C3059=7,"Quarter 2",C3059=8,"Quarter 2",C3059=9,"Quarter 2",C3059=10,"Quarter 3",C3059=11,"Quarter 3",C3059=12,"Quarter 3",C3059=1,"Quarter 4",C3059=2,"Quarter 4",C3059=3,"Quarter 4")</f>
        <v>Quarter 2</v>
      </c>
    </row>
    <row r="3060" spans="1:4" x14ac:dyDescent="0.2">
      <c r="A3060" s="1">
        <v>81121182</v>
      </c>
      <c r="B3060" s="16">
        <v>43647</v>
      </c>
      <c r="C3060">
        <f t="shared" si="47"/>
        <v>7</v>
      </c>
      <c r="D3060" t="str" cm="1">
        <f t="array" ref="D3060">_xlfn.IFS(C3060=4,"Quarter 1",C3060=5,"Quarter 1",C3060=6,"Quarter 1",C3060=7,"Quarter 2",C3060=8,"Quarter 2",C3060=9,"Quarter 2",C3060=10,"Quarter 3",C3060=11,"Quarter 3",C3060=12,"Quarter 3",C3060=1,"Quarter 4",C3060=2,"Quarter 4",C3060=3,"Quarter 4")</f>
        <v>Quarter 2</v>
      </c>
    </row>
    <row r="3061" spans="1:4" x14ac:dyDescent="0.2">
      <c r="A3061" s="1">
        <v>81121183</v>
      </c>
      <c r="B3061" s="16">
        <v>43647</v>
      </c>
      <c r="C3061">
        <f t="shared" si="47"/>
        <v>7</v>
      </c>
      <c r="D3061" t="str" cm="1">
        <f t="array" ref="D3061">_xlfn.IFS(C3061=4,"Quarter 1",C3061=5,"Quarter 1",C3061=6,"Quarter 1",C3061=7,"Quarter 2",C3061=8,"Quarter 2",C3061=9,"Quarter 2",C3061=10,"Quarter 3",C3061=11,"Quarter 3",C3061=12,"Quarter 3",C3061=1,"Quarter 4",C3061=2,"Quarter 4",C3061=3,"Quarter 4")</f>
        <v>Quarter 2</v>
      </c>
    </row>
    <row r="3062" spans="1:4" x14ac:dyDescent="0.2">
      <c r="A3062" s="1">
        <v>81121184</v>
      </c>
      <c r="B3062" s="16">
        <v>43647</v>
      </c>
      <c r="C3062">
        <f t="shared" si="47"/>
        <v>7</v>
      </c>
      <c r="D3062" t="str" cm="1">
        <f t="array" ref="D3062">_xlfn.IFS(C3062=4,"Quarter 1",C3062=5,"Quarter 1",C3062=6,"Quarter 1",C3062=7,"Quarter 2",C3062=8,"Quarter 2",C3062=9,"Quarter 2",C3062=10,"Quarter 3",C3062=11,"Quarter 3",C3062=12,"Quarter 3",C3062=1,"Quarter 4",C3062=2,"Quarter 4",C3062=3,"Quarter 4")</f>
        <v>Quarter 2</v>
      </c>
    </row>
    <row r="3063" spans="1:4" x14ac:dyDescent="0.2">
      <c r="A3063" s="1">
        <v>81121185</v>
      </c>
      <c r="B3063" s="16">
        <v>43647</v>
      </c>
      <c r="C3063">
        <f t="shared" si="47"/>
        <v>7</v>
      </c>
      <c r="D3063" t="str" cm="1">
        <f t="array" ref="D3063">_xlfn.IFS(C3063=4,"Quarter 1",C3063=5,"Quarter 1",C3063=6,"Quarter 1",C3063=7,"Quarter 2",C3063=8,"Quarter 2",C3063=9,"Quarter 2",C3063=10,"Quarter 3",C3063=11,"Quarter 3",C3063=12,"Quarter 3",C3063=1,"Quarter 4",C3063=2,"Quarter 4",C3063=3,"Quarter 4")</f>
        <v>Quarter 2</v>
      </c>
    </row>
    <row r="3064" spans="1:4" x14ac:dyDescent="0.2">
      <c r="A3064" s="1">
        <v>81121186</v>
      </c>
      <c r="B3064" s="16">
        <v>43647</v>
      </c>
      <c r="C3064">
        <f t="shared" si="47"/>
        <v>7</v>
      </c>
      <c r="D3064" t="str" cm="1">
        <f t="array" ref="D3064">_xlfn.IFS(C3064=4,"Quarter 1",C3064=5,"Quarter 1",C3064=6,"Quarter 1",C3064=7,"Quarter 2",C3064=8,"Quarter 2",C3064=9,"Quarter 2",C3064=10,"Quarter 3",C3064=11,"Quarter 3",C3064=12,"Quarter 3",C3064=1,"Quarter 4",C3064=2,"Quarter 4",C3064=3,"Quarter 4")</f>
        <v>Quarter 2</v>
      </c>
    </row>
    <row r="3065" spans="1:4" x14ac:dyDescent="0.2">
      <c r="A3065" s="1">
        <v>81121187</v>
      </c>
      <c r="B3065" s="16">
        <v>43647</v>
      </c>
      <c r="C3065">
        <f t="shared" si="47"/>
        <v>7</v>
      </c>
      <c r="D3065" t="str" cm="1">
        <f t="array" ref="D3065">_xlfn.IFS(C3065=4,"Quarter 1",C3065=5,"Quarter 1",C3065=6,"Quarter 1",C3065=7,"Quarter 2",C3065=8,"Quarter 2",C3065=9,"Quarter 2",C3065=10,"Quarter 3",C3065=11,"Quarter 3",C3065=12,"Quarter 3",C3065=1,"Quarter 4",C3065=2,"Quarter 4",C3065=3,"Quarter 4")</f>
        <v>Quarter 2</v>
      </c>
    </row>
    <row r="3066" spans="1:4" x14ac:dyDescent="0.2">
      <c r="A3066" s="1">
        <v>81121188</v>
      </c>
      <c r="B3066" s="16">
        <v>43647</v>
      </c>
      <c r="C3066">
        <f t="shared" si="47"/>
        <v>7</v>
      </c>
      <c r="D3066" t="str" cm="1">
        <f t="array" ref="D3066">_xlfn.IFS(C3066=4,"Quarter 1",C3066=5,"Quarter 1",C3066=6,"Quarter 1",C3066=7,"Quarter 2",C3066=8,"Quarter 2",C3066=9,"Quarter 2",C3066=10,"Quarter 3",C3066=11,"Quarter 3",C3066=12,"Quarter 3",C3066=1,"Quarter 4",C3066=2,"Quarter 4",C3066=3,"Quarter 4")</f>
        <v>Quarter 2</v>
      </c>
    </row>
    <row r="3067" spans="1:4" x14ac:dyDescent="0.2">
      <c r="A3067" s="1">
        <v>81121189</v>
      </c>
      <c r="B3067" s="16">
        <v>43647</v>
      </c>
      <c r="C3067">
        <f t="shared" si="47"/>
        <v>7</v>
      </c>
      <c r="D3067" t="str" cm="1">
        <f t="array" ref="D3067">_xlfn.IFS(C3067=4,"Quarter 1",C3067=5,"Quarter 1",C3067=6,"Quarter 1",C3067=7,"Quarter 2",C3067=8,"Quarter 2",C3067=9,"Quarter 2",C3067=10,"Quarter 3",C3067=11,"Quarter 3",C3067=12,"Quarter 3",C3067=1,"Quarter 4",C3067=2,"Quarter 4",C3067=3,"Quarter 4")</f>
        <v>Quarter 2</v>
      </c>
    </row>
    <row r="3068" spans="1:4" x14ac:dyDescent="0.2">
      <c r="A3068" s="1">
        <v>70265211</v>
      </c>
      <c r="B3068" s="16">
        <v>43647</v>
      </c>
      <c r="C3068">
        <f t="shared" si="47"/>
        <v>7</v>
      </c>
      <c r="D3068" t="str" cm="1">
        <f t="array" ref="D3068">_xlfn.IFS(C3068=4,"Quarter 1",C3068=5,"Quarter 1",C3068=6,"Quarter 1",C3068=7,"Quarter 2",C3068=8,"Quarter 2",C3068=9,"Quarter 2",C3068=10,"Quarter 3",C3068=11,"Quarter 3",C3068=12,"Quarter 3",C3068=1,"Quarter 4",C3068=2,"Quarter 4",C3068=3,"Quarter 4")</f>
        <v>Quarter 2</v>
      </c>
    </row>
    <row r="3069" spans="1:4" x14ac:dyDescent="0.2">
      <c r="A3069" s="1">
        <v>70109689</v>
      </c>
      <c r="B3069" s="16">
        <v>43647</v>
      </c>
      <c r="C3069">
        <f t="shared" si="47"/>
        <v>7</v>
      </c>
      <c r="D3069" t="str" cm="1">
        <f t="array" ref="D3069">_xlfn.IFS(C3069=4,"Quarter 1",C3069=5,"Quarter 1",C3069=6,"Quarter 1",C3069=7,"Quarter 2",C3069=8,"Quarter 2",C3069=9,"Quarter 2",C3069=10,"Quarter 3",C3069=11,"Quarter 3",C3069=12,"Quarter 3",C3069=1,"Quarter 4",C3069=2,"Quarter 4",C3069=3,"Quarter 4")</f>
        <v>Quarter 2</v>
      </c>
    </row>
    <row r="3070" spans="1:4" x14ac:dyDescent="0.2">
      <c r="A3070" s="1">
        <v>855084</v>
      </c>
      <c r="B3070" s="16">
        <v>43647</v>
      </c>
      <c r="C3070">
        <f t="shared" si="47"/>
        <v>7</v>
      </c>
      <c r="D3070" t="str" cm="1">
        <f t="array" ref="D3070">_xlfn.IFS(C3070=4,"Quarter 1",C3070=5,"Quarter 1",C3070=6,"Quarter 1",C3070=7,"Quarter 2",C3070=8,"Quarter 2",C3070=9,"Quarter 2",C3070=10,"Quarter 3",C3070=11,"Quarter 3",C3070=12,"Quarter 3",C3070=1,"Quarter 4",C3070=2,"Quarter 4",C3070=3,"Quarter 4")</f>
        <v>Quarter 2</v>
      </c>
    </row>
    <row r="3071" spans="1:4" x14ac:dyDescent="0.2">
      <c r="A3071" s="1">
        <v>80005772</v>
      </c>
      <c r="B3071" s="16">
        <v>43647</v>
      </c>
      <c r="C3071">
        <f t="shared" si="47"/>
        <v>7</v>
      </c>
      <c r="D3071" t="str" cm="1">
        <f t="array" ref="D3071">_xlfn.IFS(C3071=4,"Quarter 1",C3071=5,"Quarter 1",C3071=6,"Quarter 1",C3071=7,"Quarter 2",C3071=8,"Quarter 2",C3071=9,"Quarter 2",C3071=10,"Quarter 3",C3071=11,"Quarter 3",C3071=12,"Quarter 3",C3071=1,"Quarter 4",C3071=2,"Quarter 4",C3071=3,"Quarter 4")</f>
        <v>Quarter 2</v>
      </c>
    </row>
    <row r="3072" spans="1:4" x14ac:dyDescent="0.2">
      <c r="A3072" s="1">
        <v>70105369</v>
      </c>
      <c r="B3072" s="16">
        <v>43647</v>
      </c>
      <c r="C3072">
        <f t="shared" si="47"/>
        <v>7</v>
      </c>
      <c r="D3072" t="str" cm="1">
        <f t="array" ref="D3072">_xlfn.IFS(C3072=4,"Quarter 1",C3072=5,"Quarter 1",C3072=6,"Quarter 1",C3072=7,"Quarter 2",C3072=8,"Quarter 2",C3072=9,"Quarter 2",C3072=10,"Quarter 3",C3072=11,"Quarter 3",C3072=12,"Quarter 3",C3072=1,"Quarter 4",C3072=2,"Quarter 4",C3072=3,"Quarter 4")</f>
        <v>Quarter 2</v>
      </c>
    </row>
    <row r="3073" spans="1:4" x14ac:dyDescent="0.2">
      <c r="A3073" s="1">
        <v>60029369</v>
      </c>
      <c r="B3073" s="16">
        <v>43647</v>
      </c>
      <c r="C3073">
        <f t="shared" si="47"/>
        <v>7</v>
      </c>
      <c r="D3073" t="str" cm="1">
        <f t="array" ref="D3073">_xlfn.IFS(C3073=4,"Quarter 1",C3073=5,"Quarter 1",C3073=6,"Quarter 1",C3073=7,"Quarter 2",C3073=8,"Quarter 2",C3073=9,"Quarter 2",C3073=10,"Quarter 3",C3073=11,"Quarter 3",C3073=12,"Quarter 3",C3073=1,"Quarter 4",C3073=2,"Quarter 4",C3073=3,"Quarter 4")</f>
        <v>Quarter 2</v>
      </c>
    </row>
    <row r="3074" spans="1:4" x14ac:dyDescent="0.2">
      <c r="A3074" s="1">
        <v>81086718</v>
      </c>
      <c r="B3074" s="16">
        <v>43647</v>
      </c>
      <c r="C3074">
        <f t="shared" si="47"/>
        <v>7</v>
      </c>
      <c r="D3074" t="str" cm="1">
        <f t="array" ref="D3074">_xlfn.IFS(C3074=4,"Quarter 1",C3074=5,"Quarter 1",C3074=6,"Quarter 1",C3074=7,"Quarter 2",C3074=8,"Quarter 2",C3074=9,"Quarter 2",C3074=10,"Quarter 3",C3074=11,"Quarter 3",C3074=12,"Quarter 3",C3074=1,"Quarter 4",C3074=2,"Quarter 4",C3074=3,"Quarter 4")</f>
        <v>Quarter 2</v>
      </c>
    </row>
    <row r="3075" spans="1:4" x14ac:dyDescent="0.2">
      <c r="A3075" s="1">
        <v>80005738</v>
      </c>
      <c r="B3075" s="16">
        <v>43647</v>
      </c>
      <c r="C3075">
        <f t="shared" ref="C3075:C3138" si="48">MONTH(B3075)</f>
        <v>7</v>
      </c>
      <c r="D3075" t="str" cm="1">
        <f t="array" ref="D3075">_xlfn.IFS(C3075=4,"Quarter 1",C3075=5,"Quarter 1",C3075=6,"Quarter 1",C3075=7,"Quarter 2",C3075=8,"Quarter 2",C3075=9,"Quarter 2",C3075=10,"Quarter 3",C3075=11,"Quarter 3",C3075=12,"Quarter 3",C3075=1,"Quarter 4",C3075=2,"Quarter 4",C3075=3,"Quarter 4")</f>
        <v>Quarter 2</v>
      </c>
    </row>
    <row r="3076" spans="1:4" x14ac:dyDescent="0.2">
      <c r="A3076" s="1">
        <v>60000415</v>
      </c>
      <c r="B3076" s="16">
        <v>43647</v>
      </c>
      <c r="C3076">
        <f t="shared" si="48"/>
        <v>7</v>
      </c>
      <c r="D3076" t="str" cm="1">
        <f t="array" ref="D3076">_xlfn.IFS(C3076=4,"Quarter 1",C3076=5,"Quarter 1",C3076=6,"Quarter 1",C3076=7,"Quarter 2",C3076=8,"Quarter 2",C3076=9,"Quarter 2",C3076=10,"Quarter 3",C3076=11,"Quarter 3",C3076=12,"Quarter 3",C3076=1,"Quarter 4",C3076=2,"Quarter 4",C3076=3,"Quarter 4")</f>
        <v>Quarter 2</v>
      </c>
    </row>
    <row r="3077" spans="1:4" x14ac:dyDescent="0.2">
      <c r="A3077" s="1">
        <v>70112731</v>
      </c>
      <c r="B3077" s="16">
        <v>43647</v>
      </c>
      <c r="C3077">
        <f t="shared" si="48"/>
        <v>7</v>
      </c>
      <c r="D3077" t="str" cm="1">
        <f t="array" ref="D3077">_xlfn.IFS(C3077=4,"Quarter 1",C3077=5,"Quarter 1",C3077=6,"Quarter 1",C3077=7,"Quarter 2",C3077=8,"Quarter 2",C3077=9,"Quarter 2",C3077=10,"Quarter 3",C3077=11,"Quarter 3",C3077=12,"Quarter 3",C3077=1,"Quarter 4",C3077=2,"Quarter 4",C3077=3,"Quarter 4")</f>
        <v>Quarter 2</v>
      </c>
    </row>
    <row r="3078" spans="1:4" x14ac:dyDescent="0.2">
      <c r="A3078" s="1">
        <v>81130297</v>
      </c>
      <c r="B3078" s="16">
        <v>43647</v>
      </c>
      <c r="C3078">
        <f t="shared" si="48"/>
        <v>7</v>
      </c>
      <c r="D3078" t="str" cm="1">
        <f t="array" ref="D3078">_xlfn.IFS(C3078=4,"Quarter 1",C3078=5,"Quarter 1",C3078=6,"Quarter 1",C3078=7,"Quarter 2",C3078=8,"Quarter 2",C3078=9,"Quarter 2",C3078=10,"Quarter 3",C3078=11,"Quarter 3",C3078=12,"Quarter 3",C3078=1,"Quarter 4",C3078=2,"Quarter 4",C3078=3,"Quarter 4")</f>
        <v>Quarter 2</v>
      </c>
    </row>
    <row r="3079" spans="1:4" x14ac:dyDescent="0.2">
      <c r="A3079" s="1">
        <v>60033320</v>
      </c>
      <c r="B3079" s="16">
        <v>43647</v>
      </c>
      <c r="C3079">
        <f t="shared" si="48"/>
        <v>7</v>
      </c>
      <c r="D3079" t="str" cm="1">
        <f t="array" ref="D3079">_xlfn.IFS(C3079=4,"Quarter 1",C3079=5,"Quarter 1",C3079=6,"Quarter 1",C3079=7,"Quarter 2",C3079=8,"Quarter 2",C3079=9,"Quarter 2",C3079=10,"Quarter 3",C3079=11,"Quarter 3",C3079=12,"Quarter 3",C3079=1,"Quarter 4",C3079=2,"Quarter 4",C3079=3,"Quarter 4")</f>
        <v>Quarter 2</v>
      </c>
    </row>
    <row r="3080" spans="1:4" x14ac:dyDescent="0.2">
      <c r="A3080" s="1">
        <v>81100120</v>
      </c>
      <c r="B3080" s="16">
        <v>43647</v>
      </c>
      <c r="C3080">
        <f t="shared" si="48"/>
        <v>7</v>
      </c>
      <c r="D3080" t="str" cm="1">
        <f t="array" ref="D3080">_xlfn.IFS(C3080=4,"Quarter 1",C3080=5,"Quarter 1",C3080=6,"Quarter 1",C3080=7,"Quarter 2",C3080=8,"Quarter 2",C3080=9,"Quarter 2",C3080=10,"Quarter 3",C3080=11,"Quarter 3",C3080=12,"Quarter 3",C3080=1,"Quarter 4",C3080=2,"Quarter 4",C3080=3,"Quarter 4")</f>
        <v>Quarter 2</v>
      </c>
    </row>
    <row r="3081" spans="1:4" x14ac:dyDescent="0.2">
      <c r="A3081" s="1">
        <v>81060038</v>
      </c>
      <c r="B3081" s="16">
        <v>43647</v>
      </c>
      <c r="C3081">
        <f t="shared" si="48"/>
        <v>7</v>
      </c>
      <c r="D3081" t="str" cm="1">
        <f t="array" ref="D3081">_xlfn.IFS(C3081=4,"Quarter 1",C3081=5,"Quarter 1",C3081=6,"Quarter 1",C3081=7,"Quarter 2",C3081=8,"Quarter 2",C3081=9,"Quarter 2",C3081=10,"Quarter 3",C3081=11,"Quarter 3",C3081=12,"Quarter 3",C3081=1,"Quarter 4",C3081=2,"Quarter 4",C3081=3,"Quarter 4")</f>
        <v>Quarter 2</v>
      </c>
    </row>
    <row r="3082" spans="1:4" x14ac:dyDescent="0.2">
      <c r="A3082" s="1">
        <v>60020745</v>
      </c>
      <c r="B3082" s="16">
        <v>43647</v>
      </c>
      <c r="C3082">
        <f t="shared" si="48"/>
        <v>7</v>
      </c>
      <c r="D3082" t="str" cm="1">
        <f t="array" ref="D3082">_xlfn.IFS(C3082=4,"Quarter 1",C3082=5,"Quarter 1",C3082=6,"Quarter 1",C3082=7,"Quarter 2",C3082=8,"Quarter 2",C3082=9,"Quarter 2",C3082=10,"Quarter 3",C3082=11,"Quarter 3",C3082=12,"Quarter 3",C3082=1,"Quarter 4",C3082=2,"Quarter 4",C3082=3,"Quarter 4")</f>
        <v>Quarter 2</v>
      </c>
    </row>
    <row r="3083" spans="1:4" x14ac:dyDescent="0.2">
      <c r="A3083" s="1">
        <v>18907685</v>
      </c>
      <c r="B3083" s="16">
        <v>43647</v>
      </c>
      <c r="C3083">
        <f t="shared" si="48"/>
        <v>7</v>
      </c>
      <c r="D3083" t="str" cm="1">
        <f t="array" ref="D3083">_xlfn.IFS(C3083=4,"Quarter 1",C3083=5,"Quarter 1",C3083=6,"Quarter 1",C3083=7,"Quarter 2",C3083=8,"Quarter 2",C3083=9,"Quarter 2",C3083=10,"Quarter 3",C3083=11,"Quarter 3",C3083=12,"Quarter 3",C3083=1,"Quarter 4",C3083=2,"Quarter 4",C3083=3,"Quarter 4")</f>
        <v>Quarter 2</v>
      </c>
    </row>
    <row r="3084" spans="1:4" x14ac:dyDescent="0.2">
      <c r="A3084" s="1">
        <v>81113468</v>
      </c>
      <c r="B3084" s="16">
        <v>43647</v>
      </c>
      <c r="C3084">
        <f t="shared" si="48"/>
        <v>7</v>
      </c>
      <c r="D3084" t="str" cm="1">
        <f t="array" ref="D3084">_xlfn.IFS(C3084=4,"Quarter 1",C3084=5,"Quarter 1",C3084=6,"Quarter 1",C3084=7,"Quarter 2",C3084=8,"Quarter 2",C3084=9,"Quarter 2",C3084=10,"Quarter 3",C3084=11,"Quarter 3",C3084=12,"Quarter 3",C3084=1,"Quarter 4",C3084=2,"Quarter 4",C3084=3,"Quarter 4")</f>
        <v>Quarter 2</v>
      </c>
    </row>
    <row r="3085" spans="1:4" x14ac:dyDescent="0.2">
      <c r="A3085" s="1">
        <v>81017506</v>
      </c>
      <c r="B3085" s="16">
        <v>43647</v>
      </c>
      <c r="C3085">
        <f t="shared" si="48"/>
        <v>7</v>
      </c>
      <c r="D3085" t="str" cm="1">
        <f t="array" ref="D3085">_xlfn.IFS(C3085=4,"Quarter 1",C3085=5,"Quarter 1",C3085=6,"Quarter 1",C3085=7,"Quarter 2",C3085=8,"Quarter 2",C3085=9,"Quarter 2",C3085=10,"Quarter 3",C3085=11,"Quarter 3",C3085=12,"Quarter 3",C3085=1,"Quarter 4",C3085=2,"Quarter 4",C3085=3,"Quarter 4")</f>
        <v>Quarter 2</v>
      </c>
    </row>
    <row r="3086" spans="1:4" x14ac:dyDescent="0.2">
      <c r="A3086" s="1">
        <v>70114342</v>
      </c>
      <c r="B3086" s="16">
        <v>43647</v>
      </c>
      <c r="C3086">
        <f t="shared" si="48"/>
        <v>7</v>
      </c>
      <c r="D3086" t="str" cm="1">
        <f t="array" ref="D3086">_xlfn.IFS(C3086=4,"Quarter 1",C3086=5,"Quarter 1",C3086=6,"Quarter 1",C3086=7,"Quarter 2",C3086=8,"Quarter 2",C3086=9,"Quarter 2",C3086=10,"Quarter 3",C3086=11,"Quarter 3",C3086=12,"Quarter 3",C3086=1,"Quarter 4",C3086=2,"Quarter 4",C3086=3,"Quarter 4")</f>
        <v>Quarter 2</v>
      </c>
    </row>
    <row r="3087" spans="1:4" x14ac:dyDescent="0.2">
      <c r="A3087" s="1">
        <v>70021661</v>
      </c>
      <c r="B3087" s="16">
        <v>43647</v>
      </c>
      <c r="C3087">
        <f t="shared" si="48"/>
        <v>7</v>
      </c>
      <c r="D3087" t="str" cm="1">
        <f t="array" ref="D3087">_xlfn.IFS(C3087=4,"Quarter 1",C3087=5,"Quarter 1",C3087=6,"Quarter 1",C3087=7,"Quarter 2",C3087=8,"Quarter 2",C3087=9,"Quarter 2",C3087=10,"Quarter 3",C3087=11,"Quarter 3",C3087=12,"Quarter 3",C3087=1,"Quarter 4",C3087=2,"Quarter 4",C3087=3,"Quarter 4")</f>
        <v>Quarter 2</v>
      </c>
    </row>
    <row r="3088" spans="1:4" x14ac:dyDescent="0.2">
      <c r="A3088" s="1">
        <v>70084795</v>
      </c>
      <c r="B3088" s="16">
        <v>43647</v>
      </c>
      <c r="C3088">
        <f t="shared" si="48"/>
        <v>7</v>
      </c>
      <c r="D3088" t="str" cm="1">
        <f t="array" ref="D3088">_xlfn.IFS(C3088=4,"Quarter 1",C3088=5,"Quarter 1",C3088=6,"Quarter 1",C3088=7,"Quarter 2",C3088=8,"Quarter 2",C3088=9,"Quarter 2",C3088=10,"Quarter 3",C3088=11,"Quarter 3",C3088=12,"Quarter 3",C3088=1,"Quarter 4",C3088=2,"Quarter 4",C3088=3,"Quarter 4")</f>
        <v>Quarter 2</v>
      </c>
    </row>
    <row r="3089" spans="1:4" x14ac:dyDescent="0.2">
      <c r="A3089" s="1">
        <v>60027701</v>
      </c>
      <c r="B3089" s="16">
        <v>43647</v>
      </c>
      <c r="C3089">
        <f t="shared" si="48"/>
        <v>7</v>
      </c>
      <c r="D3089" t="str" cm="1">
        <f t="array" ref="D3089">_xlfn.IFS(C3089=4,"Quarter 1",C3089=5,"Quarter 1",C3089=6,"Quarter 1",C3089=7,"Quarter 2",C3089=8,"Quarter 2",C3089=9,"Quarter 2",C3089=10,"Quarter 3",C3089=11,"Quarter 3",C3089=12,"Quarter 3",C3089=1,"Quarter 4",C3089=2,"Quarter 4",C3089=3,"Quarter 4")</f>
        <v>Quarter 2</v>
      </c>
    </row>
    <row r="3090" spans="1:4" x14ac:dyDescent="0.2">
      <c r="A3090" s="1">
        <v>70021654</v>
      </c>
      <c r="B3090" s="16">
        <v>43647</v>
      </c>
      <c r="C3090">
        <f t="shared" si="48"/>
        <v>7</v>
      </c>
      <c r="D3090" t="str" cm="1">
        <f t="array" ref="D3090">_xlfn.IFS(C3090=4,"Quarter 1",C3090=5,"Quarter 1",C3090=6,"Quarter 1",C3090=7,"Quarter 2",C3090=8,"Quarter 2",C3090=9,"Quarter 2",C3090=10,"Quarter 3",C3090=11,"Quarter 3",C3090=12,"Quarter 3",C3090=1,"Quarter 4",C3090=2,"Quarter 4",C3090=3,"Quarter 4")</f>
        <v>Quarter 2</v>
      </c>
    </row>
    <row r="3091" spans="1:4" x14ac:dyDescent="0.2">
      <c r="A3091" s="1">
        <v>81099976</v>
      </c>
      <c r="B3091" s="16">
        <v>43647</v>
      </c>
      <c r="C3091">
        <f t="shared" si="48"/>
        <v>7</v>
      </c>
      <c r="D3091" t="str" cm="1">
        <f t="array" ref="D3091">_xlfn.IFS(C3091=4,"Quarter 1",C3091=5,"Quarter 1",C3091=6,"Quarter 1",C3091=7,"Quarter 2",C3091=8,"Quarter 2",C3091=9,"Quarter 2",C3091=10,"Quarter 3",C3091=11,"Quarter 3",C3091=12,"Quarter 3",C3091=1,"Quarter 4",C3091=2,"Quarter 4",C3091=3,"Quarter 4")</f>
        <v>Quarter 2</v>
      </c>
    </row>
    <row r="3092" spans="1:4" x14ac:dyDescent="0.2">
      <c r="A3092" s="1">
        <v>81077862</v>
      </c>
      <c r="B3092" s="16">
        <v>43647</v>
      </c>
      <c r="C3092">
        <f t="shared" si="48"/>
        <v>7</v>
      </c>
      <c r="D3092" t="str" cm="1">
        <f t="array" ref="D3092">_xlfn.IFS(C3092=4,"Quarter 1",C3092=5,"Quarter 1",C3092=6,"Quarter 1",C3092=7,"Quarter 2",C3092=8,"Quarter 2",C3092=9,"Quarter 2",C3092=10,"Quarter 3",C3092=11,"Quarter 3",C3092=12,"Quarter 3",C3092=1,"Quarter 4",C3092=2,"Quarter 4",C3092=3,"Quarter 4")</f>
        <v>Quarter 2</v>
      </c>
    </row>
    <row r="3093" spans="1:4" x14ac:dyDescent="0.2">
      <c r="A3093" s="1">
        <v>70001777</v>
      </c>
      <c r="B3093" s="16">
        <v>43647</v>
      </c>
      <c r="C3093">
        <f t="shared" si="48"/>
        <v>7</v>
      </c>
      <c r="D3093" t="str" cm="1">
        <f t="array" ref="D3093">_xlfn.IFS(C3093=4,"Quarter 1",C3093=5,"Quarter 1",C3093=6,"Quarter 1",C3093=7,"Quarter 2",C3093=8,"Quarter 2",C3093=9,"Quarter 2",C3093=10,"Quarter 3",C3093=11,"Quarter 3",C3093=12,"Quarter 3",C3093=1,"Quarter 4",C3093=2,"Quarter 4",C3093=3,"Quarter 4")</f>
        <v>Quarter 2</v>
      </c>
    </row>
    <row r="3094" spans="1:4" x14ac:dyDescent="0.2">
      <c r="A3094" s="1">
        <v>80182447</v>
      </c>
      <c r="B3094" s="16">
        <v>43282</v>
      </c>
      <c r="C3094">
        <f t="shared" si="48"/>
        <v>7</v>
      </c>
      <c r="D3094" t="str" cm="1">
        <f t="array" ref="D3094">_xlfn.IFS(C3094=4,"Quarter 1",C3094=5,"Quarter 1",C3094=6,"Quarter 1",C3094=7,"Quarter 2",C3094=8,"Quarter 2",C3094=9,"Quarter 2",C3094=10,"Quarter 3",C3094=11,"Quarter 3",C3094=12,"Quarter 3",C3094=1,"Quarter 4",C3094=2,"Quarter 4",C3094=3,"Quarter 4")</f>
        <v>Quarter 2</v>
      </c>
    </row>
    <row r="3095" spans="1:4" x14ac:dyDescent="0.2">
      <c r="A3095" s="1">
        <v>70055855</v>
      </c>
      <c r="B3095" s="16">
        <v>43282</v>
      </c>
      <c r="C3095">
        <f t="shared" si="48"/>
        <v>7</v>
      </c>
      <c r="D3095" t="str" cm="1">
        <f t="array" ref="D3095">_xlfn.IFS(C3095=4,"Quarter 1",C3095=5,"Quarter 1",C3095=6,"Quarter 1",C3095=7,"Quarter 2",C3095=8,"Quarter 2",C3095=9,"Quarter 2",C3095=10,"Quarter 3",C3095=11,"Quarter 3",C3095=12,"Quarter 3",C3095=1,"Quarter 4",C3095=2,"Quarter 4",C3095=3,"Quarter 4")</f>
        <v>Quarter 2</v>
      </c>
    </row>
    <row r="3096" spans="1:4" x14ac:dyDescent="0.2">
      <c r="A3096" s="1">
        <v>70295560</v>
      </c>
      <c r="B3096" s="16">
        <v>43282</v>
      </c>
      <c r="C3096">
        <f t="shared" si="48"/>
        <v>7</v>
      </c>
      <c r="D3096" t="str" cm="1">
        <f t="array" ref="D3096">_xlfn.IFS(C3096=4,"Quarter 1",C3096=5,"Quarter 1",C3096=6,"Quarter 1",C3096=7,"Quarter 2",C3096=8,"Quarter 2",C3096=9,"Quarter 2",C3096=10,"Quarter 3",C3096=11,"Quarter 3",C3096=12,"Quarter 3",C3096=1,"Quarter 4",C3096=2,"Quarter 4",C3096=3,"Quarter 4")</f>
        <v>Quarter 2</v>
      </c>
    </row>
    <row r="3097" spans="1:4" x14ac:dyDescent="0.2">
      <c r="A3097" s="1">
        <v>80994575</v>
      </c>
      <c r="B3097" s="16">
        <v>43282</v>
      </c>
      <c r="C3097">
        <f t="shared" si="48"/>
        <v>7</v>
      </c>
      <c r="D3097" t="str" cm="1">
        <f t="array" ref="D3097">_xlfn.IFS(C3097=4,"Quarter 1",C3097=5,"Quarter 1",C3097=6,"Quarter 1",C3097=7,"Quarter 2",C3097=8,"Quarter 2",C3097=9,"Quarter 2",C3097=10,"Quarter 3",C3097=11,"Quarter 3",C3097=12,"Quarter 3",C3097=1,"Quarter 4",C3097=2,"Quarter 4",C3097=3,"Quarter 4")</f>
        <v>Quarter 2</v>
      </c>
    </row>
    <row r="3098" spans="1:4" x14ac:dyDescent="0.2">
      <c r="A3098" s="1">
        <v>60036112</v>
      </c>
      <c r="B3098" s="16">
        <v>43282</v>
      </c>
      <c r="C3098">
        <f t="shared" si="48"/>
        <v>7</v>
      </c>
      <c r="D3098" t="str" cm="1">
        <f t="array" ref="D3098">_xlfn.IFS(C3098=4,"Quarter 1",C3098=5,"Quarter 1",C3098=6,"Quarter 1",C3098=7,"Quarter 2",C3098=8,"Quarter 2",C3098=9,"Quarter 2",C3098=10,"Quarter 3",C3098=11,"Quarter 3",C3098=12,"Quarter 3",C3098=1,"Quarter 4",C3098=2,"Quarter 4",C3098=3,"Quarter 4")</f>
        <v>Quarter 2</v>
      </c>
    </row>
    <row r="3099" spans="1:4" x14ac:dyDescent="0.2">
      <c r="A3099" s="1">
        <v>80994424</v>
      </c>
      <c r="B3099" s="16">
        <v>43282</v>
      </c>
      <c r="C3099">
        <f t="shared" si="48"/>
        <v>7</v>
      </c>
      <c r="D3099" t="str" cm="1">
        <f t="array" ref="D3099">_xlfn.IFS(C3099=4,"Quarter 1",C3099=5,"Quarter 1",C3099=6,"Quarter 1",C3099=7,"Quarter 2",C3099=8,"Quarter 2",C3099=9,"Quarter 2",C3099=10,"Quarter 3",C3099=11,"Quarter 3",C3099=12,"Quarter 3",C3099=1,"Quarter 4",C3099=2,"Quarter 4",C3099=3,"Quarter 4")</f>
        <v>Quarter 2</v>
      </c>
    </row>
    <row r="3100" spans="1:4" x14ac:dyDescent="0.2">
      <c r="A3100" s="1">
        <v>80229417</v>
      </c>
      <c r="B3100" s="16">
        <v>43282</v>
      </c>
      <c r="C3100">
        <f t="shared" si="48"/>
        <v>7</v>
      </c>
      <c r="D3100" t="str" cm="1">
        <f t="array" ref="D3100">_xlfn.IFS(C3100=4,"Quarter 1",C3100=5,"Quarter 1",C3100=6,"Quarter 1",C3100=7,"Quarter 2",C3100=8,"Quarter 2",C3100=9,"Quarter 2",C3100=10,"Quarter 3",C3100=11,"Quarter 3",C3100=12,"Quarter 3",C3100=1,"Quarter 4",C3100=2,"Quarter 4",C3100=3,"Quarter 4")</f>
        <v>Quarter 2</v>
      </c>
    </row>
    <row r="3101" spans="1:4" x14ac:dyDescent="0.2">
      <c r="A3101" s="1">
        <v>80997402</v>
      </c>
      <c r="B3101" s="16">
        <v>43282</v>
      </c>
      <c r="C3101">
        <f t="shared" si="48"/>
        <v>7</v>
      </c>
      <c r="D3101" t="str" cm="1">
        <f t="array" ref="D3101">_xlfn.IFS(C3101=4,"Quarter 1",C3101=5,"Quarter 1",C3101=6,"Quarter 1",C3101=7,"Quarter 2",C3101=8,"Quarter 2",C3101=9,"Quarter 2",C3101=10,"Quarter 3",C3101=11,"Quarter 3",C3101=12,"Quarter 3",C3101=1,"Quarter 4",C3101=2,"Quarter 4",C3101=3,"Quarter 4")</f>
        <v>Quarter 2</v>
      </c>
    </row>
    <row r="3102" spans="1:4" x14ac:dyDescent="0.2">
      <c r="A3102" s="1">
        <v>80994423</v>
      </c>
      <c r="B3102" s="16">
        <v>43282</v>
      </c>
      <c r="C3102">
        <f t="shared" si="48"/>
        <v>7</v>
      </c>
      <c r="D3102" t="str" cm="1">
        <f t="array" ref="D3102">_xlfn.IFS(C3102=4,"Quarter 1",C3102=5,"Quarter 1",C3102=6,"Quarter 1",C3102=7,"Quarter 2",C3102=8,"Quarter 2",C3102=9,"Quarter 2",C3102=10,"Quarter 3",C3102=11,"Quarter 3",C3102=12,"Quarter 3",C3102=1,"Quarter 4",C3102=2,"Quarter 4",C3102=3,"Quarter 4")</f>
        <v>Quarter 2</v>
      </c>
    </row>
    <row r="3103" spans="1:4" x14ac:dyDescent="0.2">
      <c r="A3103" s="1">
        <v>80236278</v>
      </c>
      <c r="B3103" s="16">
        <v>43282</v>
      </c>
      <c r="C3103">
        <f t="shared" si="48"/>
        <v>7</v>
      </c>
      <c r="D3103" t="str" cm="1">
        <f t="array" ref="D3103">_xlfn.IFS(C3103=4,"Quarter 1",C3103=5,"Quarter 1",C3103=6,"Quarter 1",C3103=7,"Quarter 2",C3103=8,"Quarter 2",C3103=9,"Quarter 2",C3103=10,"Quarter 3",C3103=11,"Quarter 3",C3103=12,"Quarter 3",C3103=1,"Quarter 4",C3103=2,"Quarter 4",C3103=3,"Quarter 4")</f>
        <v>Quarter 2</v>
      </c>
    </row>
    <row r="3104" spans="1:4" x14ac:dyDescent="0.2">
      <c r="A3104" s="1">
        <v>80217136</v>
      </c>
      <c r="B3104" s="16">
        <v>43282</v>
      </c>
      <c r="C3104">
        <f t="shared" si="48"/>
        <v>7</v>
      </c>
      <c r="D3104" t="str" cm="1">
        <f t="array" ref="D3104">_xlfn.IFS(C3104=4,"Quarter 1",C3104=5,"Quarter 1",C3104=6,"Quarter 1",C3104=7,"Quarter 2",C3104=8,"Quarter 2",C3104=9,"Quarter 2",C3104=10,"Quarter 3",C3104=11,"Quarter 3",C3104=12,"Quarter 3",C3104=1,"Quarter 4",C3104=2,"Quarter 4",C3104=3,"Quarter 4")</f>
        <v>Quarter 2</v>
      </c>
    </row>
    <row r="3105" spans="1:4" x14ac:dyDescent="0.2">
      <c r="A3105" s="1">
        <v>80115118</v>
      </c>
      <c r="B3105" s="16">
        <v>43282</v>
      </c>
      <c r="C3105">
        <f t="shared" si="48"/>
        <v>7</v>
      </c>
      <c r="D3105" t="str" cm="1">
        <f t="array" ref="D3105">_xlfn.IFS(C3105=4,"Quarter 1",C3105=5,"Quarter 1",C3105=6,"Quarter 1",C3105=7,"Quarter 2",C3105=8,"Quarter 2",C3105=9,"Quarter 2",C3105=10,"Quarter 3",C3105=11,"Quarter 3",C3105=12,"Quarter 3",C3105=1,"Quarter 4",C3105=2,"Quarter 4",C3105=3,"Quarter 4")</f>
        <v>Quarter 2</v>
      </c>
    </row>
    <row r="3106" spans="1:4" x14ac:dyDescent="0.2">
      <c r="A3106" s="1">
        <v>80180851</v>
      </c>
      <c r="B3106" s="16">
        <v>43282</v>
      </c>
      <c r="C3106">
        <f t="shared" si="48"/>
        <v>7</v>
      </c>
      <c r="D3106" t="str" cm="1">
        <f t="array" ref="D3106">_xlfn.IFS(C3106=4,"Quarter 1",C3106=5,"Quarter 1",C3106=6,"Quarter 1",C3106=7,"Quarter 2",C3106=8,"Quarter 2",C3106=9,"Quarter 2",C3106=10,"Quarter 3",C3106=11,"Quarter 3",C3106=12,"Quarter 3",C3106=1,"Quarter 4",C3106=2,"Quarter 4",C3106=3,"Quarter 4")</f>
        <v>Quarter 2</v>
      </c>
    </row>
    <row r="3107" spans="1:4" x14ac:dyDescent="0.2">
      <c r="A3107" s="1">
        <v>80236279</v>
      </c>
      <c r="B3107" s="16">
        <v>43282</v>
      </c>
      <c r="C3107">
        <f t="shared" si="48"/>
        <v>7</v>
      </c>
      <c r="D3107" t="str" cm="1">
        <f t="array" ref="D3107">_xlfn.IFS(C3107=4,"Quarter 1",C3107=5,"Quarter 1",C3107=6,"Quarter 1",C3107=7,"Quarter 2",C3107=8,"Quarter 2",C3107=9,"Quarter 2",C3107=10,"Quarter 3",C3107=11,"Quarter 3",C3107=12,"Quarter 3",C3107=1,"Quarter 4",C3107=2,"Quarter 4",C3107=3,"Quarter 4")</f>
        <v>Quarter 2</v>
      </c>
    </row>
    <row r="3108" spans="1:4" x14ac:dyDescent="0.2">
      <c r="A3108" s="1">
        <v>80994573</v>
      </c>
      <c r="B3108" s="16">
        <v>43282</v>
      </c>
      <c r="C3108">
        <f t="shared" si="48"/>
        <v>7</v>
      </c>
      <c r="D3108" t="str" cm="1">
        <f t="array" ref="D3108">_xlfn.IFS(C3108=4,"Quarter 1",C3108=5,"Quarter 1",C3108=6,"Quarter 1",C3108=7,"Quarter 2",C3108=8,"Quarter 2",C3108=9,"Quarter 2",C3108=10,"Quarter 3",C3108=11,"Quarter 3",C3108=12,"Quarter 3",C3108=1,"Quarter 4",C3108=2,"Quarter 4",C3108=3,"Quarter 4")</f>
        <v>Quarter 2</v>
      </c>
    </row>
    <row r="3109" spans="1:4" x14ac:dyDescent="0.2">
      <c r="A3109" s="1">
        <v>70057519</v>
      </c>
      <c r="B3109" s="16">
        <v>43282</v>
      </c>
      <c r="C3109">
        <f t="shared" si="48"/>
        <v>7</v>
      </c>
      <c r="D3109" t="str" cm="1">
        <f t="array" ref="D3109">_xlfn.IFS(C3109=4,"Quarter 1",C3109=5,"Quarter 1",C3109=6,"Quarter 1",C3109=7,"Quarter 2",C3109=8,"Quarter 2",C3109=9,"Quarter 2",C3109=10,"Quarter 3",C3109=11,"Quarter 3",C3109=12,"Quarter 3",C3109=1,"Quarter 4",C3109=2,"Quarter 4",C3109=3,"Quarter 4")</f>
        <v>Quarter 2</v>
      </c>
    </row>
    <row r="3110" spans="1:4" x14ac:dyDescent="0.2">
      <c r="A3110" s="1">
        <v>80994425</v>
      </c>
      <c r="B3110" s="16">
        <v>43282</v>
      </c>
      <c r="C3110">
        <f t="shared" si="48"/>
        <v>7</v>
      </c>
      <c r="D3110" t="str" cm="1">
        <f t="array" ref="D3110">_xlfn.IFS(C3110=4,"Quarter 1",C3110=5,"Quarter 1",C3110=6,"Quarter 1",C3110=7,"Quarter 2",C3110=8,"Quarter 2",C3110=9,"Quarter 2",C3110=10,"Quarter 3",C3110=11,"Quarter 3",C3110=12,"Quarter 3",C3110=1,"Quarter 4",C3110=2,"Quarter 4",C3110=3,"Quarter 4")</f>
        <v>Quarter 2</v>
      </c>
    </row>
    <row r="3111" spans="1:4" x14ac:dyDescent="0.2">
      <c r="A3111" s="1">
        <v>60029032</v>
      </c>
      <c r="B3111" s="16">
        <v>43282</v>
      </c>
      <c r="C3111">
        <f t="shared" si="48"/>
        <v>7</v>
      </c>
      <c r="D3111" t="str" cm="1">
        <f t="array" ref="D3111">_xlfn.IFS(C3111=4,"Quarter 1",C3111=5,"Quarter 1",C3111=6,"Quarter 1",C3111=7,"Quarter 2",C3111=8,"Quarter 2",C3111=9,"Quarter 2",C3111=10,"Quarter 3",C3111=11,"Quarter 3",C3111=12,"Quarter 3",C3111=1,"Quarter 4",C3111=2,"Quarter 4",C3111=3,"Quarter 4")</f>
        <v>Quarter 2</v>
      </c>
    </row>
    <row r="3112" spans="1:4" x14ac:dyDescent="0.2">
      <c r="A3112" s="1">
        <v>81002211</v>
      </c>
      <c r="B3112" s="16">
        <v>43282</v>
      </c>
      <c r="C3112">
        <f t="shared" si="48"/>
        <v>7</v>
      </c>
      <c r="D3112" t="str" cm="1">
        <f t="array" ref="D3112">_xlfn.IFS(C3112=4,"Quarter 1",C3112=5,"Quarter 1",C3112=6,"Quarter 1",C3112=7,"Quarter 2",C3112=8,"Quarter 2",C3112=9,"Quarter 2",C3112=10,"Quarter 3",C3112=11,"Quarter 3",C3112=12,"Quarter 3",C3112=1,"Quarter 4",C3112=2,"Quarter 4",C3112=3,"Quarter 4")</f>
        <v>Quarter 2</v>
      </c>
    </row>
    <row r="3113" spans="1:4" x14ac:dyDescent="0.2">
      <c r="A3113" s="1">
        <v>70062158</v>
      </c>
      <c r="B3113" s="16">
        <v>43282</v>
      </c>
      <c r="C3113">
        <f t="shared" si="48"/>
        <v>7</v>
      </c>
      <c r="D3113" t="str" cm="1">
        <f t="array" ref="D3113">_xlfn.IFS(C3113=4,"Quarter 1",C3113=5,"Quarter 1",C3113=6,"Quarter 1",C3113=7,"Quarter 2",C3113=8,"Quarter 2",C3113=9,"Quarter 2",C3113=10,"Quarter 3",C3113=11,"Quarter 3",C3113=12,"Quarter 3",C3113=1,"Quarter 4",C3113=2,"Quarter 4",C3113=3,"Quarter 4")</f>
        <v>Quarter 2</v>
      </c>
    </row>
    <row r="3114" spans="1:4" x14ac:dyDescent="0.2">
      <c r="A3114" s="1">
        <v>80996343</v>
      </c>
      <c r="B3114" s="16">
        <v>43282</v>
      </c>
      <c r="C3114">
        <f t="shared" si="48"/>
        <v>7</v>
      </c>
      <c r="D3114" t="str" cm="1">
        <f t="array" ref="D3114">_xlfn.IFS(C3114=4,"Quarter 1",C3114=5,"Quarter 1",C3114=6,"Quarter 1",C3114=7,"Quarter 2",C3114=8,"Quarter 2",C3114=9,"Quarter 2",C3114=10,"Quarter 3",C3114=11,"Quarter 3",C3114=12,"Quarter 3",C3114=1,"Quarter 4",C3114=2,"Quarter 4",C3114=3,"Quarter 4")</f>
        <v>Quarter 2</v>
      </c>
    </row>
    <row r="3115" spans="1:4" x14ac:dyDescent="0.2">
      <c r="A3115" s="1">
        <v>80994419</v>
      </c>
      <c r="B3115" s="16">
        <v>43282</v>
      </c>
      <c r="C3115">
        <f t="shared" si="48"/>
        <v>7</v>
      </c>
      <c r="D3115" t="str" cm="1">
        <f t="array" ref="D3115">_xlfn.IFS(C3115=4,"Quarter 1",C3115=5,"Quarter 1",C3115=6,"Quarter 1",C3115=7,"Quarter 2",C3115=8,"Quarter 2",C3115=9,"Quarter 2",C3115=10,"Quarter 3",C3115=11,"Quarter 3",C3115=12,"Quarter 3",C3115=1,"Quarter 4",C3115=2,"Quarter 4",C3115=3,"Quarter 4")</f>
        <v>Quarter 2</v>
      </c>
    </row>
    <row r="3116" spans="1:4" x14ac:dyDescent="0.2">
      <c r="A3116" s="1">
        <v>80994426</v>
      </c>
      <c r="B3116" s="16">
        <v>43282</v>
      </c>
      <c r="C3116">
        <f t="shared" si="48"/>
        <v>7</v>
      </c>
      <c r="D3116" t="str" cm="1">
        <f t="array" ref="D3116">_xlfn.IFS(C3116=4,"Quarter 1",C3116=5,"Quarter 1",C3116=6,"Quarter 1",C3116=7,"Quarter 2",C3116=8,"Quarter 2",C3116=9,"Quarter 2",C3116=10,"Quarter 3",C3116=11,"Quarter 3",C3116=12,"Quarter 3",C3116=1,"Quarter 4",C3116=2,"Quarter 4",C3116=3,"Quarter 4")</f>
        <v>Quarter 2</v>
      </c>
    </row>
    <row r="3117" spans="1:4" x14ac:dyDescent="0.2">
      <c r="A3117" s="1">
        <v>80994574</v>
      </c>
      <c r="B3117" s="16">
        <v>43282</v>
      </c>
      <c r="C3117">
        <f t="shared" si="48"/>
        <v>7</v>
      </c>
      <c r="D3117" t="str" cm="1">
        <f t="array" ref="D3117">_xlfn.IFS(C3117=4,"Quarter 1",C3117=5,"Quarter 1",C3117=6,"Quarter 1",C3117=7,"Quarter 2",C3117=8,"Quarter 2",C3117=9,"Quarter 2",C3117=10,"Quarter 3",C3117=11,"Quarter 3",C3117=12,"Quarter 3",C3117=1,"Quarter 4",C3117=2,"Quarter 4",C3117=3,"Quarter 4")</f>
        <v>Quarter 2</v>
      </c>
    </row>
    <row r="3118" spans="1:4" x14ac:dyDescent="0.2">
      <c r="A3118" s="1">
        <v>70125939</v>
      </c>
      <c r="B3118" s="16">
        <v>43282</v>
      </c>
      <c r="C3118">
        <f t="shared" si="48"/>
        <v>7</v>
      </c>
      <c r="D3118" t="str" cm="1">
        <f t="array" ref="D3118">_xlfn.IFS(C3118=4,"Quarter 1",C3118=5,"Quarter 1",C3118=6,"Quarter 1",C3118=7,"Quarter 2",C3118=8,"Quarter 2",C3118=9,"Quarter 2",C3118=10,"Quarter 3",C3118=11,"Quarter 3",C3118=12,"Quarter 3",C3118=1,"Quarter 4",C3118=2,"Quarter 4",C3118=3,"Quarter 4")</f>
        <v>Quarter 2</v>
      </c>
    </row>
    <row r="3119" spans="1:4" x14ac:dyDescent="0.2">
      <c r="A3119" s="1">
        <v>80994420</v>
      </c>
      <c r="B3119" s="16">
        <v>43282</v>
      </c>
      <c r="C3119">
        <f t="shared" si="48"/>
        <v>7</v>
      </c>
      <c r="D3119" t="str" cm="1">
        <f t="array" ref="D3119">_xlfn.IFS(C3119=4,"Quarter 1",C3119=5,"Quarter 1",C3119=6,"Quarter 1",C3119=7,"Quarter 2",C3119=8,"Quarter 2",C3119=9,"Quarter 2",C3119=10,"Quarter 3",C3119=11,"Quarter 3",C3119=12,"Quarter 3",C3119=1,"Quarter 4",C3119=2,"Quarter 4",C3119=3,"Quarter 4")</f>
        <v>Quarter 2</v>
      </c>
    </row>
    <row r="3120" spans="1:4" x14ac:dyDescent="0.2">
      <c r="A3120" s="1">
        <v>70205125</v>
      </c>
      <c r="B3120" s="16">
        <v>43282</v>
      </c>
      <c r="C3120">
        <f t="shared" si="48"/>
        <v>7</v>
      </c>
      <c r="D3120" t="str" cm="1">
        <f t="array" ref="D3120">_xlfn.IFS(C3120=4,"Quarter 1",C3120=5,"Quarter 1",C3120=6,"Quarter 1",C3120=7,"Quarter 2",C3120=8,"Quarter 2",C3120=9,"Quarter 2",C3120=10,"Quarter 3",C3120=11,"Quarter 3",C3120=12,"Quarter 3",C3120=1,"Quarter 4",C3120=2,"Quarter 4",C3120=3,"Quarter 4")</f>
        <v>Quarter 2</v>
      </c>
    </row>
    <row r="3121" spans="1:4" x14ac:dyDescent="0.2">
      <c r="A3121" s="1">
        <v>70034610</v>
      </c>
      <c r="B3121" s="16">
        <v>43282</v>
      </c>
      <c r="C3121">
        <f t="shared" si="48"/>
        <v>7</v>
      </c>
      <c r="D3121" t="str" cm="1">
        <f t="array" ref="D3121">_xlfn.IFS(C3121=4,"Quarter 1",C3121=5,"Quarter 1",C3121=6,"Quarter 1",C3121=7,"Quarter 2",C3121=8,"Quarter 2",C3121=9,"Quarter 2",C3121=10,"Quarter 3",C3121=11,"Quarter 3",C3121=12,"Quarter 3",C3121=1,"Quarter 4",C3121=2,"Quarter 4",C3121=3,"Quarter 4")</f>
        <v>Quarter 2</v>
      </c>
    </row>
    <row r="3122" spans="1:4" x14ac:dyDescent="0.2">
      <c r="A3122" s="1">
        <v>80992111</v>
      </c>
      <c r="B3122" s="16">
        <v>43282</v>
      </c>
      <c r="C3122">
        <f t="shared" si="48"/>
        <v>7</v>
      </c>
      <c r="D3122" t="str" cm="1">
        <f t="array" ref="D3122">_xlfn.IFS(C3122=4,"Quarter 1",C3122=5,"Quarter 1",C3122=6,"Quarter 1",C3122=7,"Quarter 2",C3122=8,"Quarter 2",C3122=9,"Quarter 2",C3122=10,"Quarter 3",C3122=11,"Quarter 3",C3122=12,"Quarter 3",C3122=1,"Quarter 4",C3122=2,"Quarter 4",C3122=3,"Quarter 4")</f>
        <v>Quarter 2</v>
      </c>
    </row>
    <row r="3123" spans="1:4" x14ac:dyDescent="0.2">
      <c r="A3123" s="1">
        <v>80222256</v>
      </c>
      <c r="B3123" s="16">
        <v>43282</v>
      </c>
      <c r="C3123">
        <f t="shared" si="48"/>
        <v>7</v>
      </c>
      <c r="D3123" t="str" cm="1">
        <f t="array" ref="D3123">_xlfn.IFS(C3123=4,"Quarter 1",C3123=5,"Quarter 1",C3123=6,"Quarter 1",C3123=7,"Quarter 2",C3123=8,"Quarter 2",C3123=9,"Quarter 2",C3123=10,"Quarter 3",C3123=11,"Quarter 3",C3123=12,"Quarter 3",C3123=1,"Quarter 4",C3123=2,"Quarter 4",C3123=3,"Quarter 4")</f>
        <v>Quarter 2</v>
      </c>
    </row>
    <row r="3124" spans="1:4" x14ac:dyDescent="0.2">
      <c r="A3124" s="1">
        <v>80206917</v>
      </c>
      <c r="B3124" s="16">
        <v>43282</v>
      </c>
      <c r="C3124">
        <f t="shared" si="48"/>
        <v>7</v>
      </c>
      <c r="D3124" t="str" cm="1">
        <f t="array" ref="D3124">_xlfn.IFS(C3124=4,"Quarter 1",C3124=5,"Quarter 1",C3124=6,"Quarter 1",C3124=7,"Quarter 2",C3124=8,"Quarter 2",C3124=9,"Quarter 2",C3124=10,"Quarter 3",C3124=11,"Quarter 3",C3124=12,"Quarter 3",C3124=1,"Quarter 4",C3124=2,"Quarter 4",C3124=3,"Quarter 4")</f>
        <v>Quarter 2</v>
      </c>
    </row>
    <row r="3125" spans="1:4" x14ac:dyDescent="0.2">
      <c r="A3125" s="1">
        <v>80176064</v>
      </c>
      <c r="B3125" s="16">
        <v>43282</v>
      </c>
      <c r="C3125">
        <f t="shared" si="48"/>
        <v>7</v>
      </c>
      <c r="D3125" t="str" cm="1">
        <f t="array" ref="D3125">_xlfn.IFS(C3125=4,"Quarter 1",C3125=5,"Quarter 1",C3125=6,"Quarter 1",C3125=7,"Quarter 2",C3125=8,"Quarter 2",C3125=9,"Quarter 2",C3125=10,"Quarter 3",C3125=11,"Quarter 3",C3125=12,"Quarter 3",C3125=1,"Quarter 4",C3125=2,"Quarter 4",C3125=3,"Quarter 4")</f>
        <v>Quarter 2</v>
      </c>
    </row>
    <row r="3126" spans="1:4" x14ac:dyDescent="0.2">
      <c r="A3126" s="1">
        <v>80994421</v>
      </c>
      <c r="B3126" s="16">
        <v>43282</v>
      </c>
      <c r="C3126">
        <f t="shared" si="48"/>
        <v>7</v>
      </c>
      <c r="D3126" t="str" cm="1">
        <f t="array" ref="D3126">_xlfn.IFS(C3126=4,"Quarter 1",C3126=5,"Quarter 1",C3126=6,"Quarter 1",C3126=7,"Quarter 2",C3126=8,"Quarter 2",C3126=9,"Quarter 2",C3126=10,"Quarter 3",C3126=11,"Quarter 3",C3126=12,"Quarter 3",C3126=1,"Quarter 4",C3126=2,"Quarter 4",C3126=3,"Quarter 4")</f>
        <v>Quarter 2</v>
      </c>
    </row>
    <row r="3127" spans="1:4" x14ac:dyDescent="0.2">
      <c r="A3127" s="1">
        <v>70098332</v>
      </c>
      <c r="B3127" s="16">
        <v>43282</v>
      </c>
      <c r="C3127">
        <f t="shared" si="48"/>
        <v>7</v>
      </c>
      <c r="D3127" t="str" cm="1">
        <f t="array" ref="D3127">_xlfn.IFS(C3127=4,"Quarter 1",C3127=5,"Quarter 1",C3127=6,"Quarter 1",C3127=7,"Quarter 2",C3127=8,"Quarter 2",C3127=9,"Quarter 2",C3127=10,"Quarter 3",C3127=11,"Quarter 3",C3127=12,"Quarter 3",C3127=1,"Quarter 4",C3127=2,"Quarter 4",C3127=3,"Quarter 4")</f>
        <v>Quarter 2</v>
      </c>
    </row>
    <row r="3128" spans="1:4" x14ac:dyDescent="0.2">
      <c r="A3128" s="1">
        <v>80236280</v>
      </c>
      <c r="B3128" s="16">
        <v>43282</v>
      </c>
      <c r="C3128">
        <f t="shared" si="48"/>
        <v>7</v>
      </c>
      <c r="D3128" t="str" cm="1">
        <f t="array" ref="D3128">_xlfn.IFS(C3128=4,"Quarter 1",C3128=5,"Quarter 1",C3128=6,"Quarter 1",C3128=7,"Quarter 2",C3128=8,"Quarter 2",C3128=9,"Quarter 2",C3128=10,"Quarter 3",C3128=11,"Quarter 3",C3128=12,"Quarter 3",C3128=1,"Quarter 4",C3128=2,"Quarter 4",C3128=3,"Quarter 4")</f>
        <v>Quarter 2</v>
      </c>
    </row>
    <row r="3129" spans="1:4" x14ac:dyDescent="0.2">
      <c r="A3129" s="1">
        <v>80994572</v>
      </c>
      <c r="B3129" s="16">
        <v>43282</v>
      </c>
      <c r="C3129">
        <f t="shared" si="48"/>
        <v>7</v>
      </c>
      <c r="D3129" t="str" cm="1">
        <f t="array" ref="D3129">_xlfn.IFS(C3129=4,"Quarter 1",C3129=5,"Quarter 1",C3129=6,"Quarter 1",C3129=7,"Quarter 2",C3129=8,"Quarter 2",C3129=9,"Quarter 2",C3129=10,"Quarter 3",C3129=11,"Quarter 3",C3129=12,"Quarter 3",C3129=1,"Quarter 4",C3129=2,"Quarter 4",C3129=3,"Quarter 4")</f>
        <v>Quarter 2</v>
      </c>
    </row>
    <row r="3130" spans="1:4" x14ac:dyDescent="0.2">
      <c r="A3130" s="1">
        <v>80217135</v>
      </c>
      <c r="B3130" s="16">
        <v>43282</v>
      </c>
      <c r="C3130">
        <f t="shared" si="48"/>
        <v>7</v>
      </c>
      <c r="D3130" t="str" cm="1">
        <f t="array" ref="D3130">_xlfn.IFS(C3130=4,"Quarter 1",C3130=5,"Quarter 1",C3130=6,"Quarter 1",C3130=7,"Quarter 2",C3130=8,"Quarter 2",C3130=9,"Quarter 2",C3130=10,"Quarter 3",C3130=11,"Quarter 3",C3130=12,"Quarter 3",C3130=1,"Quarter 4",C3130=2,"Quarter 4",C3130=3,"Quarter 4")</f>
        <v>Quarter 2</v>
      </c>
    </row>
    <row r="3131" spans="1:4" x14ac:dyDescent="0.2">
      <c r="A3131" s="1">
        <v>80996349</v>
      </c>
      <c r="B3131" s="16">
        <v>43282</v>
      </c>
      <c r="C3131">
        <f t="shared" si="48"/>
        <v>7</v>
      </c>
      <c r="D3131" t="str" cm="1">
        <f t="array" ref="D3131">_xlfn.IFS(C3131=4,"Quarter 1",C3131=5,"Quarter 1",C3131=6,"Quarter 1",C3131=7,"Quarter 2",C3131=8,"Quarter 2",C3131=9,"Quarter 2",C3131=10,"Quarter 3",C3131=11,"Quarter 3",C3131=12,"Quarter 3",C3131=1,"Quarter 4",C3131=2,"Quarter 4",C3131=3,"Quarter 4")</f>
        <v>Quarter 2</v>
      </c>
    </row>
    <row r="3132" spans="1:4" x14ac:dyDescent="0.2">
      <c r="A3132" s="1">
        <v>80217120</v>
      </c>
      <c r="B3132" s="16">
        <v>43282</v>
      </c>
      <c r="C3132">
        <f t="shared" si="48"/>
        <v>7</v>
      </c>
      <c r="D3132" t="str" cm="1">
        <f t="array" ref="D3132">_xlfn.IFS(C3132=4,"Quarter 1",C3132=5,"Quarter 1",C3132=6,"Quarter 1",C3132=7,"Quarter 2",C3132=8,"Quarter 2",C3132=9,"Quarter 2",C3132=10,"Quarter 3",C3132=11,"Quarter 3",C3132=12,"Quarter 3",C3132=1,"Quarter 4",C3132=2,"Quarter 4",C3132=3,"Quarter 4")</f>
        <v>Quarter 2</v>
      </c>
    </row>
    <row r="3133" spans="1:4" x14ac:dyDescent="0.2">
      <c r="A3133" s="1">
        <v>80993648</v>
      </c>
      <c r="B3133" s="16">
        <v>43282</v>
      </c>
      <c r="C3133">
        <f t="shared" si="48"/>
        <v>7</v>
      </c>
      <c r="D3133" t="str" cm="1">
        <f t="array" ref="D3133">_xlfn.IFS(C3133=4,"Quarter 1",C3133=5,"Quarter 1",C3133=6,"Quarter 1",C3133=7,"Quarter 2",C3133=8,"Quarter 2",C3133=9,"Quarter 2",C3133=10,"Quarter 3",C3133=11,"Quarter 3",C3133=12,"Quarter 3",C3133=1,"Quarter 4",C3133=2,"Quarter 4",C3133=3,"Quarter 4")</f>
        <v>Quarter 2</v>
      </c>
    </row>
    <row r="3134" spans="1:4" x14ac:dyDescent="0.2">
      <c r="A3134" s="1">
        <v>70306701</v>
      </c>
      <c r="B3134" s="16">
        <v>42917</v>
      </c>
      <c r="C3134">
        <f t="shared" si="48"/>
        <v>7</v>
      </c>
      <c r="D3134" t="str" cm="1">
        <f t="array" ref="D3134">_xlfn.IFS(C3134=4,"Quarter 1",C3134=5,"Quarter 1",C3134=6,"Quarter 1",C3134=7,"Quarter 2",C3134=8,"Quarter 2",C3134=9,"Quarter 2",C3134=10,"Quarter 3",C3134=11,"Quarter 3",C3134=12,"Quarter 3",C3134=1,"Quarter 4",C3134=2,"Quarter 4",C3134=3,"Quarter 4")</f>
        <v>Quarter 2</v>
      </c>
    </row>
    <row r="3135" spans="1:4" x14ac:dyDescent="0.2">
      <c r="A3135" s="1">
        <v>80178940</v>
      </c>
      <c r="B3135" s="16">
        <v>42917</v>
      </c>
      <c r="C3135">
        <f t="shared" si="48"/>
        <v>7</v>
      </c>
      <c r="D3135" t="str" cm="1">
        <f t="array" ref="D3135">_xlfn.IFS(C3135=4,"Quarter 1",C3135=5,"Quarter 1",C3135=6,"Quarter 1",C3135=7,"Quarter 2",C3135=8,"Quarter 2",C3135=9,"Quarter 2",C3135=10,"Quarter 3",C3135=11,"Quarter 3",C3135=12,"Quarter 3",C3135=1,"Quarter 4",C3135=2,"Quarter 4",C3135=3,"Quarter 4")</f>
        <v>Quarter 2</v>
      </c>
    </row>
    <row r="3136" spans="1:4" x14ac:dyDescent="0.2">
      <c r="A3136" s="1">
        <v>80158301</v>
      </c>
      <c r="B3136" s="16">
        <v>42917</v>
      </c>
      <c r="C3136">
        <f t="shared" si="48"/>
        <v>7</v>
      </c>
      <c r="D3136" t="str" cm="1">
        <f t="array" ref="D3136">_xlfn.IFS(C3136=4,"Quarter 1",C3136=5,"Quarter 1",C3136=6,"Quarter 1",C3136=7,"Quarter 2",C3136=8,"Quarter 2",C3136=9,"Quarter 2",C3136=10,"Quarter 3",C3136=11,"Quarter 3",C3136=12,"Quarter 3",C3136=1,"Quarter 4",C3136=2,"Quarter 4",C3136=3,"Quarter 4")</f>
        <v>Quarter 2</v>
      </c>
    </row>
    <row r="3137" spans="1:4" x14ac:dyDescent="0.2">
      <c r="A3137" s="1">
        <v>70290905</v>
      </c>
      <c r="B3137" s="16">
        <v>42917</v>
      </c>
      <c r="C3137">
        <f t="shared" si="48"/>
        <v>7</v>
      </c>
      <c r="D3137" t="str" cm="1">
        <f t="array" ref="D3137">_xlfn.IFS(C3137=4,"Quarter 1",C3137=5,"Quarter 1",C3137=6,"Quarter 1",C3137=7,"Quarter 2",C3137=8,"Quarter 2",C3137=9,"Quarter 2",C3137=10,"Quarter 3",C3137=11,"Quarter 3",C3137=12,"Quarter 3",C3137=1,"Quarter 4",C3137=2,"Quarter 4",C3137=3,"Quarter 4")</f>
        <v>Quarter 2</v>
      </c>
    </row>
    <row r="3138" spans="1:4" x14ac:dyDescent="0.2">
      <c r="A3138" s="1">
        <v>80156950</v>
      </c>
      <c r="B3138" s="16">
        <v>42917</v>
      </c>
      <c r="C3138">
        <f t="shared" si="48"/>
        <v>7</v>
      </c>
      <c r="D3138" t="str" cm="1">
        <f t="array" ref="D3138">_xlfn.IFS(C3138=4,"Quarter 1",C3138=5,"Quarter 1",C3138=6,"Quarter 1",C3138=7,"Quarter 2",C3138=8,"Quarter 2",C3138=9,"Quarter 2",C3138=10,"Quarter 3",C3138=11,"Quarter 3",C3138=12,"Quarter 3",C3138=1,"Quarter 4",C3138=2,"Quarter 4",C3138=3,"Quarter 4")</f>
        <v>Quarter 2</v>
      </c>
    </row>
    <row r="3139" spans="1:4" x14ac:dyDescent="0.2">
      <c r="A3139" s="1">
        <v>80167699</v>
      </c>
      <c r="B3139" s="16">
        <v>42917</v>
      </c>
      <c r="C3139">
        <f t="shared" ref="C3139:C3202" si="49">MONTH(B3139)</f>
        <v>7</v>
      </c>
      <c r="D3139" t="str" cm="1">
        <f t="array" ref="D3139">_xlfn.IFS(C3139=4,"Quarter 1",C3139=5,"Quarter 1",C3139=6,"Quarter 1",C3139=7,"Quarter 2",C3139=8,"Quarter 2",C3139=9,"Quarter 2",C3139=10,"Quarter 3",C3139=11,"Quarter 3",C3139=12,"Quarter 3",C3139=1,"Quarter 4",C3139=2,"Quarter 4",C3139=3,"Quarter 4")</f>
        <v>Quarter 2</v>
      </c>
    </row>
    <row r="3140" spans="1:4" x14ac:dyDescent="0.2">
      <c r="A3140" s="1">
        <v>80158390</v>
      </c>
      <c r="B3140" s="16">
        <v>42917</v>
      </c>
      <c r="C3140">
        <f t="shared" si="49"/>
        <v>7</v>
      </c>
      <c r="D3140" t="str" cm="1">
        <f t="array" ref="D3140">_xlfn.IFS(C3140=4,"Quarter 1",C3140=5,"Quarter 1",C3140=6,"Quarter 1",C3140=7,"Quarter 2",C3140=8,"Quarter 2",C3140=9,"Quarter 2",C3140=10,"Quarter 3",C3140=11,"Quarter 3",C3140=12,"Quarter 3",C3140=1,"Quarter 4",C3140=2,"Quarter 4",C3140=3,"Quarter 4")</f>
        <v>Quarter 2</v>
      </c>
    </row>
    <row r="3141" spans="1:4" x14ac:dyDescent="0.2">
      <c r="A3141" s="1">
        <v>70294800</v>
      </c>
      <c r="B3141" s="16">
        <v>42917</v>
      </c>
      <c r="C3141">
        <f t="shared" si="49"/>
        <v>7</v>
      </c>
      <c r="D3141" t="str" cm="1">
        <f t="array" ref="D3141">_xlfn.IFS(C3141=4,"Quarter 1",C3141=5,"Quarter 1",C3141=6,"Quarter 1",C3141=7,"Quarter 2",C3141=8,"Quarter 2",C3141=9,"Quarter 2",C3141=10,"Quarter 3",C3141=11,"Quarter 3",C3141=12,"Quarter 3",C3141=1,"Quarter 4",C3141=2,"Quarter 4",C3141=3,"Quarter 4")</f>
        <v>Quarter 2</v>
      </c>
    </row>
    <row r="3142" spans="1:4" x14ac:dyDescent="0.2">
      <c r="A3142" s="1">
        <v>80184770</v>
      </c>
      <c r="B3142" s="16">
        <v>42917</v>
      </c>
      <c r="C3142">
        <f t="shared" si="49"/>
        <v>7</v>
      </c>
      <c r="D3142" t="str" cm="1">
        <f t="array" ref="D3142">_xlfn.IFS(C3142=4,"Quarter 1",C3142=5,"Quarter 1",C3142=6,"Quarter 1",C3142=7,"Quarter 2",C3142=8,"Quarter 2",C3142=9,"Quarter 2",C3142=10,"Quarter 3",C3142=11,"Quarter 3",C3142=12,"Quarter 3",C3142=1,"Quarter 4",C3142=2,"Quarter 4",C3142=3,"Quarter 4")</f>
        <v>Quarter 2</v>
      </c>
    </row>
    <row r="3143" spans="1:4" x14ac:dyDescent="0.2">
      <c r="A3143" s="1">
        <v>80156992</v>
      </c>
      <c r="B3143" s="16">
        <v>42917</v>
      </c>
      <c r="C3143">
        <f t="shared" si="49"/>
        <v>7</v>
      </c>
      <c r="D3143" t="str" cm="1">
        <f t="array" ref="D3143">_xlfn.IFS(C3143=4,"Quarter 1",C3143=5,"Quarter 1",C3143=6,"Quarter 1",C3143=7,"Quarter 2",C3143=8,"Quarter 2",C3143=9,"Quarter 2",C3143=10,"Quarter 3",C3143=11,"Quarter 3",C3143=12,"Quarter 3",C3143=1,"Quarter 4",C3143=2,"Quarter 4",C3143=3,"Quarter 4")</f>
        <v>Quarter 2</v>
      </c>
    </row>
    <row r="3144" spans="1:4" x14ac:dyDescent="0.2">
      <c r="A3144" s="1">
        <v>80191358</v>
      </c>
      <c r="B3144" s="16">
        <v>42917</v>
      </c>
      <c r="C3144">
        <f t="shared" si="49"/>
        <v>7</v>
      </c>
      <c r="D3144" t="str" cm="1">
        <f t="array" ref="D3144">_xlfn.IFS(C3144=4,"Quarter 1",C3144=5,"Quarter 1",C3144=6,"Quarter 1",C3144=7,"Quarter 2",C3144=8,"Quarter 2",C3144=9,"Quarter 2",C3144=10,"Quarter 3",C3144=11,"Quarter 3",C3144=12,"Quarter 3",C3144=1,"Quarter 4",C3144=2,"Quarter 4",C3144=3,"Quarter 4")</f>
        <v>Quarter 2</v>
      </c>
    </row>
    <row r="3145" spans="1:4" x14ac:dyDescent="0.2">
      <c r="A3145" s="1">
        <v>80118532</v>
      </c>
      <c r="B3145" s="16">
        <v>42917</v>
      </c>
      <c r="C3145">
        <f t="shared" si="49"/>
        <v>7</v>
      </c>
      <c r="D3145" t="str" cm="1">
        <f t="array" ref="D3145">_xlfn.IFS(C3145=4,"Quarter 1",C3145=5,"Quarter 1",C3145=6,"Quarter 1",C3145=7,"Quarter 2",C3145=8,"Quarter 2",C3145=9,"Quarter 2",C3145=10,"Quarter 3",C3145=11,"Quarter 3",C3145=12,"Quarter 3",C3145=1,"Quarter 4",C3145=2,"Quarter 4",C3145=3,"Quarter 4")</f>
        <v>Quarter 2</v>
      </c>
    </row>
    <row r="3146" spans="1:4" x14ac:dyDescent="0.2">
      <c r="A3146" s="1">
        <v>80190946</v>
      </c>
      <c r="B3146" s="16">
        <v>42917</v>
      </c>
      <c r="C3146">
        <f t="shared" si="49"/>
        <v>7</v>
      </c>
      <c r="D3146" t="str" cm="1">
        <f t="array" ref="D3146">_xlfn.IFS(C3146=4,"Quarter 1",C3146=5,"Quarter 1",C3146=6,"Quarter 1",C3146=7,"Quarter 2",C3146=8,"Quarter 2",C3146=9,"Quarter 2",C3146=10,"Quarter 3",C3146=11,"Quarter 3",C3146=12,"Quarter 3",C3146=1,"Quarter 4",C3146=2,"Quarter 4",C3146=3,"Quarter 4")</f>
        <v>Quarter 2</v>
      </c>
    </row>
    <row r="3147" spans="1:4" x14ac:dyDescent="0.2">
      <c r="A3147" s="1">
        <v>80107948</v>
      </c>
      <c r="B3147" s="16">
        <v>42917</v>
      </c>
      <c r="C3147">
        <f t="shared" si="49"/>
        <v>7</v>
      </c>
      <c r="D3147" t="str" cm="1">
        <f t="array" ref="D3147">_xlfn.IFS(C3147=4,"Quarter 1",C3147=5,"Quarter 1",C3147=6,"Quarter 1",C3147=7,"Quarter 2",C3147=8,"Quarter 2",C3147=9,"Quarter 2",C3147=10,"Quarter 3",C3147=11,"Quarter 3",C3147=12,"Quarter 3",C3147=1,"Quarter 4",C3147=2,"Quarter 4",C3147=3,"Quarter 4")</f>
        <v>Quarter 2</v>
      </c>
    </row>
    <row r="3148" spans="1:4" x14ac:dyDescent="0.2">
      <c r="A3148" s="1">
        <v>80094964</v>
      </c>
      <c r="B3148" s="16">
        <v>42917</v>
      </c>
      <c r="C3148">
        <f t="shared" si="49"/>
        <v>7</v>
      </c>
      <c r="D3148" t="str" cm="1">
        <f t="array" ref="D3148">_xlfn.IFS(C3148=4,"Quarter 1",C3148=5,"Quarter 1",C3148=6,"Quarter 1",C3148=7,"Quarter 2",C3148=8,"Quarter 2",C3148=9,"Quarter 2",C3148=10,"Quarter 3",C3148=11,"Quarter 3",C3148=12,"Quarter 3",C3148=1,"Quarter 4",C3148=2,"Quarter 4",C3148=3,"Quarter 4")</f>
        <v>Quarter 2</v>
      </c>
    </row>
    <row r="3149" spans="1:4" x14ac:dyDescent="0.2">
      <c r="A3149" s="1">
        <v>80158481</v>
      </c>
      <c r="B3149" s="16">
        <v>42917</v>
      </c>
      <c r="C3149">
        <f t="shared" si="49"/>
        <v>7</v>
      </c>
      <c r="D3149" t="str" cm="1">
        <f t="array" ref="D3149">_xlfn.IFS(C3149=4,"Quarter 1",C3149=5,"Quarter 1",C3149=6,"Quarter 1",C3149=7,"Quarter 2",C3149=8,"Quarter 2",C3149=9,"Quarter 2",C3149=10,"Quarter 3",C3149=11,"Quarter 3",C3149=12,"Quarter 3",C3149=1,"Quarter 4",C3149=2,"Quarter 4",C3149=3,"Quarter 4")</f>
        <v>Quarter 2</v>
      </c>
    </row>
    <row r="3150" spans="1:4" x14ac:dyDescent="0.2">
      <c r="A3150" s="1">
        <v>80177684</v>
      </c>
      <c r="B3150" s="16">
        <v>42917</v>
      </c>
      <c r="C3150">
        <f t="shared" si="49"/>
        <v>7</v>
      </c>
      <c r="D3150" t="str" cm="1">
        <f t="array" ref="D3150">_xlfn.IFS(C3150=4,"Quarter 1",C3150=5,"Quarter 1",C3150=6,"Quarter 1",C3150=7,"Quarter 2",C3150=8,"Quarter 2",C3150=9,"Quarter 2",C3150=10,"Quarter 3",C3150=11,"Quarter 3",C3150=12,"Quarter 3",C3150=1,"Quarter 4",C3150=2,"Quarter 4",C3150=3,"Quarter 4")</f>
        <v>Quarter 2</v>
      </c>
    </row>
    <row r="3151" spans="1:4" x14ac:dyDescent="0.2">
      <c r="A3151" s="1">
        <v>70299811</v>
      </c>
      <c r="B3151" s="16">
        <v>42917</v>
      </c>
      <c r="C3151">
        <f t="shared" si="49"/>
        <v>7</v>
      </c>
      <c r="D3151" t="str" cm="1">
        <f t="array" ref="D3151">_xlfn.IFS(C3151=4,"Quarter 1",C3151=5,"Quarter 1",C3151=6,"Quarter 1",C3151=7,"Quarter 2",C3151=8,"Quarter 2",C3151=9,"Quarter 2",C3151=10,"Quarter 3",C3151=11,"Quarter 3",C3151=12,"Quarter 3",C3151=1,"Quarter 4",C3151=2,"Quarter 4",C3151=3,"Quarter 4")</f>
        <v>Quarter 2</v>
      </c>
    </row>
    <row r="3152" spans="1:4" x14ac:dyDescent="0.2">
      <c r="A3152" s="1">
        <v>80116687</v>
      </c>
      <c r="B3152" s="16">
        <v>42917</v>
      </c>
      <c r="C3152">
        <f t="shared" si="49"/>
        <v>7</v>
      </c>
      <c r="D3152" t="str" cm="1">
        <f t="array" ref="D3152">_xlfn.IFS(C3152=4,"Quarter 1",C3152=5,"Quarter 1",C3152=6,"Quarter 1",C3152=7,"Quarter 2",C3152=8,"Quarter 2",C3152=9,"Quarter 2",C3152=10,"Quarter 3",C3152=11,"Quarter 3",C3152=12,"Quarter 3",C3152=1,"Quarter 4",C3152=2,"Quarter 4",C3152=3,"Quarter 4")</f>
        <v>Quarter 2</v>
      </c>
    </row>
    <row r="3153" spans="1:4" x14ac:dyDescent="0.2">
      <c r="A3153" s="1">
        <v>80157457</v>
      </c>
      <c r="B3153" s="16">
        <v>42917</v>
      </c>
      <c r="C3153">
        <f t="shared" si="49"/>
        <v>7</v>
      </c>
      <c r="D3153" t="str" cm="1">
        <f t="array" ref="D3153">_xlfn.IFS(C3153=4,"Quarter 1",C3153=5,"Quarter 1",C3153=6,"Quarter 1",C3153=7,"Quarter 2",C3153=8,"Quarter 2",C3153=9,"Quarter 2",C3153=10,"Quarter 3",C3153=11,"Quarter 3",C3153=12,"Quarter 3",C3153=1,"Quarter 4",C3153=2,"Quarter 4",C3153=3,"Quarter 4")</f>
        <v>Quarter 2</v>
      </c>
    </row>
    <row r="3154" spans="1:4" x14ac:dyDescent="0.2">
      <c r="A3154" s="1">
        <v>70229498</v>
      </c>
      <c r="B3154" s="16">
        <v>42917</v>
      </c>
      <c r="C3154">
        <f t="shared" si="49"/>
        <v>7</v>
      </c>
      <c r="D3154" t="str" cm="1">
        <f t="array" ref="D3154">_xlfn.IFS(C3154=4,"Quarter 1",C3154=5,"Quarter 1",C3154=6,"Quarter 1",C3154=7,"Quarter 2",C3154=8,"Quarter 2",C3154=9,"Quarter 2",C3154=10,"Quarter 3",C3154=11,"Quarter 3",C3154=12,"Quarter 3",C3154=1,"Quarter 4",C3154=2,"Quarter 4",C3154=3,"Quarter 4")</f>
        <v>Quarter 2</v>
      </c>
    </row>
    <row r="3155" spans="1:4" x14ac:dyDescent="0.2">
      <c r="A3155" s="1">
        <v>20257393</v>
      </c>
      <c r="B3155" s="16">
        <v>42917</v>
      </c>
      <c r="C3155">
        <f t="shared" si="49"/>
        <v>7</v>
      </c>
      <c r="D3155" t="str" cm="1">
        <f t="array" ref="D3155">_xlfn.IFS(C3155=4,"Quarter 1",C3155=5,"Quarter 1",C3155=6,"Quarter 1",C3155=7,"Quarter 2",C3155=8,"Quarter 2",C3155=9,"Quarter 2",C3155=10,"Quarter 3",C3155=11,"Quarter 3",C3155=12,"Quarter 3",C3155=1,"Quarter 4",C3155=2,"Quarter 4",C3155=3,"Quarter 4")</f>
        <v>Quarter 2</v>
      </c>
    </row>
    <row r="3156" spans="1:4" x14ac:dyDescent="0.2">
      <c r="A3156" s="1">
        <v>80159899</v>
      </c>
      <c r="B3156" s="16">
        <v>42917</v>
      </c>
      <c r="C3156">
        <f t="shared" si="49"/>
        <v>7</v>
      </c>
      <c r="D3156" t="str" cm="1">
        <f t="array" ref="D3156">_xlfn.IFS(C3156=4,"Quarter 1",C3156=5,"Quarter 1",C3156=6,"Quarter 1",C3156=7,"Quarter 2",C3156=8,"Quarter 2",C3156=9,"Quarter 2",C3156=10,"Quarter 3",C3156=11,"Quarter 3",C3156=12,"Quarter 3",C3156=1,"Quarter 4",C3156=2,"Quarter 4",C3156=3,"Quarter 4")</f>
        <v>Quarter 2</v>
      </c>
    </row>
    <row r="3157" spans="1:4" x14ac:dyDescent="0.2">
      <c r="A3157" s="1">
        <v>80093106</v>
      </c>
      <c r="B3157" s="16">
        <v>42917</v>
      </c>
      <c r="C3157">
        <f t="shared" si="49"/>
        <v>7</v>
      </c>
      <c r="D3157" t="str" cm="1">
        <f t="array" ref="D3157">_xlfn.IFS(C3157=4,"Quarter 1",C3157=5,"Quarter 1",C3157=6,"Quarter 1",C3157=7,"Quarter 2",C3157=8,"Quarter 2",C3157=9,"Quarter 2",C3157=10,"Quarter 3",C3157=11,"Quarter 3",C3157=12,"Quarter 3",C3157=1,"Quarter 4",C3157=2,"Quarter 4",C3157=3,"Quarter 4")</f>
        <v>Quarter 2</v>
      </c>
    </row>
    <row r="3158" spans="1:4" x14ac:dyDescent="0.2">
      <c r="A3158" s="1">
        <v>80157567</v>
      </c>
      <c r="B3158" s="16">
        <v>42917</v>
      </c>
      <c r="C3158">
        <f t="shared" si="49"/>
        <v>7</v>
      </c>
      <c r="D3158" t="str" cm="1">
        <f t="array" ref="D3158">_xlfn.IFS(C3158=4,"Quarter 1",C3158=5,"Quarter 1",C3158=6,"Quarter 1",C3158=7,"Quarter 2",C3158=8,"Quarter 2",C3158=9,"Quarter 2",C3158=10,"Quarter 3",C3158=11,"Quarter 3",C3158=12,"Quarter 3",C3158=1,"Quarter 4",C3158=2,"Quarter 4",C3158=3,"Quarter 4")</f>
        <v>Quarter 2</v>
      </c>
    </row>
    <row r="3159" spans="1:4" x14ac:dyDescent="0.2">
      <c r="A3159" s="1">
        <v>80157390</v>
      </c>
      <c r="B3159" s="16">
        <v>42917</v>
      </c>
      <c r="C3159">
        <f t="shared" si="49"/>
        <v>7</v>
      </c>
      <c r="D3159" t="str" cm="1">
        <f t="array" ref="D3159">_xlfn.IFS(C3159=4,"Quarter 1",C3159=5,"Quarter 1",C3159=6,"Quarter 1",C3159=7,"Quarter 2",C3159=8,"Quarter 2",C3159=9,"Quarter 2",C3159=10,"Quarter 3",C3159=11,"Quarter 3",C3159=12,"Quarter 3",C3159=1,"Quarter 4",C3159=2,"Quarter 4",C3159=3,"Quarter 4")</f>
        <v>Quarter 2</v>
      </c>
    </row>
    <row r="3160" spans="1:4" x14ac:dyDescent="0.2">
      <c r="A3160" s="1">
        <v>80157392</v>
      </c>
      <c r="B3160" s="16">
        <v>42917</v>
      </c>
      <c r="C3160">
        <f t="shared" si="49"/>
        <v>7</v>
      </c>
      <c r="D3160" t="str" cm="1">
        <f t="array" ref="D3160">_xlfn.IFS(C3160=4,"Quarter 1",C3160=5,"Quarter 1",C3160=6,"Quarter 1",C3160=7,"Quarter 2",C3160=8,"Quarter 2",C3160=9,"Quarter 2",C3160=10,"Quarter 3",C3160=11,"Quarter 3",C3160=12,"Quarter 3",C3160=1,"Quarter 4",C3160=2,"Quarter 4",C3160=3,"Quarter 4")</f>
        <v>Quarter 2</v>
      </c>
    </row>
    <row r="3161" spans="1:4" x14ac:dyDescent="0.2">
      <c r="A3161" s="1">
        <v>80171528</v>
      </c>
      <c r="B3161" s="16">
        <v>42917</v>
      </c>
      <c r="C3161">
        <f t="shared" si="49"/>
        <v>7</v>
      </c>
      <c r="D3161" t="str" cm="1">
        <f t="array" ref="D3161">_xlfn.IFS(C3161=4,"Quarter 1",C3161=5,"Quarter 1",C3161=6,"Quarter 1",C3161=7,"Quarter 2",C3161=8,"Quarter 2",C3161=9,"Quarter 2",C3161=10,"Quarter 3",C3161=11,"Quarter 3",C3161=12,"Quarter 3",C3161=1,"Quarter 4",C3161=2,"Quarter 4",C3161=3,"Quarter 4")</f>
        <v>Quarter 2</v>
      </c>
    </row>
    <row r="3162" spans="1:4" x14ac:dyDescent="0.2">
      <c r="A3162" s="1">
        <v>80187467</v>
      </c>
      <c r="B3162" s="16">
        <v>42917</v>
      </c>
      <c r="C3162">
        <f t="shared" si="49"/>
        <v>7</v>
      </c>
      <c r="D3162" t="str" cm="1">
        <f t="array" ref="D3162">_xlfn.IFS(C3162=4,"Quarter 1",C3162=5,"Quarter 1",C3162=6,"Quarter 1",C3162=7,"Quarter 2",C3162=8,"Quarter 2",C3162=9,"Quarter 2",C3162=10,"Quarter 3",C3162=11,"Quarter 3",C3162=12,"Quarter 3",C3162=1,"Quarter 4",C3162=2,"Quarter 4",C3162=3,"Quarter 4")</f>
        <v>Quarter 2</v>
      </c>
    </row>
    <row r="3163" spans="1:4" x14ac:dyDescent="0.2">
      <c r="A3163" s="1">
        <v>80160125</v>
      </c>
      <c r="B3163" s="16">
        <v>42917</v>
      </c>
      <c r="C3163">
        <f t="shared" si="49"/>
        <v>7</v>
      </c>
      <c r="D3163" t="str" cm="1">
        <f t="array" ref="D3163">_xlfn.IFS(C3163=4,"Quarter 1",C3163=5,"Quarter 1",C3163=6,"Quarter 1",C3163=7,"Quarter 2",C3163=8,"Quarter 2",C3163=9,"Quarter 2",C3163=10,"Quarter 3",C3163=11,"Quarter 3",C3163=12,"Quarter 3",C3163=1,"Quarter 4",C3163=2,"Quarter 4",C3163=3,"Quarter 4")</f>
        <v>Quarter 2</v>
      </c>
    </row>
    <row r="3164" spans="1:4" x14ac:dyDescent="0.2">
      <c r="A3164" s="1">
        <v>80187323</v>
      </c>
      <c r="B3164" s="16">
        <v>42917</v>
      </c>
      <c r="C3164">
        <f t="shared" si="49"/>
        <v>7</v>
      </c>
      <c r="D3164" t="str" cm="1">
        <f t="array" ref="D3164">_xlfn.IFS(C3164=4,"Quarter 1",C3164=5,"Quarter 1",C3164=6,"Quarter 1",C3164=7,"Quarter 2",C3164=8,"Quarter 2",C3164=9,"Quarter 2",C3164=10,"Quarter 3",C3164=11,"Quarter 3",C3164=12,"Quarter 3",C3164=1,"Quarter 4",C3164=2,"Quarter 4",C3164=3,"Quarter 4")</f>
        <v>Quarter 2</v>
      </c>
    </row>
    <row r="3165" spans="1:4" x14ac:dyDescent="0.2">
      <c r="A3165" s="1">
        <v>80157132</v>
      </c>
      <c r="B3165" s="16">
        <v>42917</v>
      </c>
      <c r="C3165">
        <f t="shared" si="49"/>
        <v>7</v>
      </c>
      <c r="D3165" t="str" cm="1">
        <f t="array" ref="D3165">_xlfn.IFS(C3165=4,"Quarter 1",C3165=5,"Quarter 1",C3165=6,"Quarter 1",C3165=7,"Quarter 2",C3165=8,"Quarter 2",C3165=9,"Quarter 2",C3165=10,"Quarter 3",C3165=11,"Quarter 3",C3165=12,"Quarter 3",C3165=1,"Quarter 4",C3165=2,"Quarter 4",C3165=3,"Quarter 4")</f>
        <v>Quarter 2</v>
      </c>
    </row>
    <row r="3166" spans="1:4" x14ac:dyDescent="0.2">
      <c r="A3166" s="1">
        <v>80157864</v>
      </c>
      <c r="B3166" s="16">
        <v>42917</v>
      </c>
      <c r="C3166">
        <f t="shared" si="49"/>
        <v>7</v>
      </c>
      <c r="D3166" t="str" cm="1">
        <f t="array" ref="D3166">_xlfn.IFS(C3166=4,"Quarter 1",C3166=5,"Quarter 1",C3166=6,"Quarter 1",C3166=7,"Quarter 2",C3166=8,"Quarter 2",C3166=9,"Quarter 2",C3166=10,"Quarter 3",C3166=11,"Quarter 3",C3166=12,"Quarter 3",C3166=1,"Quarter 4",C3166=2,"Quarter 4",C3166=3,"Quarter 4")</f>
        <v>Quarter 2</v>
      </c>
    </row>
    <row r="3167" spans="1:4" x14ac:dyDescent="0.2">
      <c r="A3167" s="1">
        <v>80157717</v>
      </c>
      <c r="B3167" s="16">
        <v>42917</v>
      </c>
      <c r="C3167">
        <f t="shared" si="49"/>
        <v>7</v>
      </c>
      <c r="D3167" t="str" cm="1">
        <f t="array" ref="D3167">_xlfn.IFS(C3167=4,"Quarter 1",C3167=5,"Quarter 1",C3167=6,"Quarter 1",C3167=7,"Quarter 2",C3167=8,"Quarter 2",C3167=9,"Quarter 2",C3167=10,"Quarter 3",C3167=11,"Quarter 3",C3167=12,"Quarter 3",C3167=1,"Quarter 4",C3167=2,"Quarter 4",C3167=3,"Quarter 4")</f>
        <v>Quarter 2</v>
      </c>
    </row>
    <row r="3168" spans="1:4" x14ac:dyDescent="0.2">
      <c r="A3168" s="1">
        <v>80093104</v>
      </c>
      <c r="B3168" s="16">
        <v>42917</v>
      </c>
      <c r="C3168">
        <f t="shared" si="49"/>
        <v>7</v>
      </c>
      <c r="D3168" t="str" cm="1">
        <f t="array" ref="D3168">_xlfn.IFS(C3168=4,"Quarter 1",C3168=5,"Quarter 1",C3168=6,"Quarter 1",C3168=7,"Quarter 2",C3168=8,"Quarter 2",C3168=9,"Quarter 2",C3168=10,"Quarter 3",C3168=11,"Quarter 3",C3168=12,"Quarter 3",C3168=1,"Quarter 4",C3168=2,"Quarter 4",C3168=3,"Quarter 4")</f>
        <v>Quarter 2</v>
      </c>
    </row>
    <row r="3169" spans="1:4" x14ac:dyDescent="0.2">
      <c r="A3169" s="1">
        <v>80104950</v>
      </c>
      <c r="B3169" s="16">
        <v>42552</v>
      </c>
      <c r="C3169">
        <f t="shared" si="49"/>
        <v>7</v>
      </c>
      <c r="D3169" t="str" cm="1">
        <f t="array" ref="D3169">_xlfn.IFS(C3169=4,"Quarter 1",C3169=5,"Quarter 1",C3169=6,"Quarter 1",C3169=7,"Quarter 2",C3169=8,"Quarter 2",C3169=9,"Quarter 2",C3169=10,"Quarter 3",C3169=11,"Quarter 3",C3169=12,"Quarter 3",C3169=1,"Quarter 4",C3169=2,"Quarter 4",C3169=3,"Quarter 4")</f>
        <v>Quarter 2</v>
      </c>
    </row>
    <row r="3170" spans="1:4" x14ac:dyDescent="0.2">
      <c r="A3170" s="1">
        <v>80114498</v>
      </c>
      <c r="B3170" s="16">
        <v>42552</v>
      </c>
      <c r="C3170">
        <f t="shared" si="49"/>
        <v>7</v>
      </c>
      <c r="D3170" t="str" cm="1">
        <f t="array" ref="D3170">_xlfn.IFS(C3170=4,"Quarter 1",C3170=5,"Quarter 1",C3170=6,"Quarter 1",C3170=7,"Quarter 2",C3170=8,"Quarter 2",C3170=9,"Quarter 2",C3170=10,"Quarter 3",C3170=11,"Quarter 3",C3170=12,"Quarter 3",C3170=1,"Quarter 4",C3170=2,"Quarter 4",C3170=3,"Quarter 4")</f>
        <v>Quarter 2</v>
      </c>
    </row>
    <row r="3171" spans="1:4" x14ac:dyDescent="0.2">
      <c r="A3171" s="1">
        <v>80036981</v>
      </c>
      <c r="B3171" s="16">
        <v>42552</v>
      </c>
      <c r="C3171">
        <f t="shared" si="49"/>
        <v>7</v>
      </c>
      <c r="D3171" t="str" cm="1">
        <f t="array" ref="D3171">_xlfn.IFS(C3171=4,"Quarter 1",C3171=5,"Quarter 1",C3171=6,"Quarter 1",C3171=7,"Quarter 2",C3171=8,"Quarter 2",C3171=9,"Quarter 2",C3171=10,"Quarter 3",C3171=11,"Quarter 3",C3171=12,"Quarter 3",C3171=1,"Quarter 4",C3171=2,"Quarter 4",C3171=3,"Quarter 4")</f>
        <v>Quarter 2</v>
      </c>
    </row>
    <row r="3172" spans="1:4" x14ac:dyDescent="0.2">
      <c r="A3172" s="1">
        <v>80106979</v>
      </c>
      <c r="B3172" s="16">
        <v>42552</v>
      </c>
      <c r="C3172">
        <f t="shared" si="49"/>
        <v>7</v>
      </c>
      <c r="D3172" t="str" cm="1">
        <f t="array" ref="D3172">_xlfn.IFS(C3172=4,"Quarter 1",C3172=5,"Quarter 1",C3172=6,"Quarter 1",C3172=7,"Quarter 2",C3172=8,"Quarter 2",C3172=9,"Quarter 2",C3172=10,"Quarter 3",C3172=11,"Quarter 3",C3172=12,"Quarter 3",C3172=1,"Quarter 4",C3172=2,"Quarter 4",C3172=3,"Quarter 4")</f>
        <v>Quarter 2</v>
      </c>
    </row>
    <row r="3173" spans="1:4" x14ac:dyDescent="0.2">
      <c r="A3173" s="1">
        <v>80053140</v>
      </c>
      <c r="B3173" s="16">
        <v>42552</v>
      </c>
      <c r="C3173">
        <f t="shared" si="49"/>
        <v>7</v>
      </c>
      <c r="D3173" t="str" cm="1">
        <f t="array" ref="D3173">_xlfn.IFS(C3173=4,"Quarter 1",C3173=5,"Quarter 1",C3173=6,"Quarter 1",C3173=7,"Quarter 2",C3173=8,"Quarter 2",C3173=9,"Quarter 2",C3173=10,"Quarter 3",C3173=11,"Quarter 3",C3173=12,"Quarter 3",C3173=1,"Quarter 4",C3173=2,"Quarter 4",C3173=3,"Quarter 4")</f>
        <v>Quarter 2</v>
      </c>
    </row>
    <row r="3174" spans="1:4" x14ac:dyDescent="0.2">
      <c r="A3174" s="1">
        <v>80065182</v>
      </c>
      <c r="B3174" s="16">
        <v>42552</v>
      </c>
      <c r="C3174">
        <f t="shared" si="49"/>
        <v>7</v>
      </c>
      <c r="D3174" t="str" cm="1">
        <f t="array" ref="D3174">_xlfn.IFS(C3174=4,"Quarter 1",C3174=5,"Quarter 1",C3174=6,"Quarter 1",C3174=7,"Quarter 2",C3174=8,"Quarter 2",C3174=9,"Quarter 2",C3174=10,"Quarter 3",C3174=11,"Quarter 3",C3174=12,"Quarter 3",C3174=1,"Quarter 4",C3174=2,"Quarter 4",C3174=3,"Quarter 4")</f>
        <v>Quarter 2</v>
      </c>
    </row>
    <row r="3175" spans="1:4" x14ac:dyDescent="0.2">
      <c r="A3175" s="1">
        <v>70251160</v>
      </c>
      <c r="B3175" s="16">
        <v>42552</v>
      </c>
      <c r="C3175">
        <f t="shared" si="49"/>
        <v>7</v>
      </c>
      <c r="D3175" t="str" cm="1">
        <f t="array" ref="D3175">_xlfn.IFS(C3175=4,"Quarter 1",C3175=5,"Quarter 1",C3175=6,"Quarter 1",C3175=7,"Quarter 2",C3175=8,"Quarter 2",C3175=9,"Quarter 2",C3175=10,"Quarter 3",C3175=11,"Quarter 3",C3175=12,"Quarter 3",C3175=1,"Quarter 4",C3175=2,"Quarter 4",C3175=3,"Quarter 4")</f>
        <v>Quarter 2</v>
      </c>
    </row>
    <row r="3176" spans="1:4" x14ac:dyDescent="0.2">
      <c r="A3176" s="1">
        <v>80105672</v>
      </c>
      <c r="B3176" s="16">
        <v>42552</v>
      </c>
      <c r="C3176">
        <f t="shared" si="49"/>
        <v>7</v>
      </c>
      <c r="D3176" t="str" cm="1">
        <f t="array" ref="D3176">_xlfn.IFS(C3176=4,"Quarter 1",C3176=5,"Quarter 1",C3176=6,"Quarter 1",C3176=7,"Quarter 2",C3176=8,"Quarter 2",C3176=9,"Quarter 2",C3176=10,"Quarter 3",C3176=11,"Quarter 3",C3176=12,"Quarter 3",C3176=1,"Quarter 4",C3176=2,"Quarter 4",C3176=3,"Quarter 4")</f>
        <v>Quarter 2</v>
      </c>
    </row>
    <row r="3177" spans="1:4" x14ac:dyDescent="0.2">
      <c r="A3177" s="1">
        <v>80114700</v>
      </c>
      <c r="B3177" s="16">
        <v>42552</v>
      </c>
      <c r="C3177">
        <f t="shared" si="49"/>
        <v>7</v>
      </c>
      <c r="D3177" t="str" cm="1">
        <f t="array" ref="D3177">_xlfn.IFS(C3177=4,"Quarter 1",C3177=5,"Quarter 1",C3177=6,"Quarter 1",C3177=7,"Quarter 2",C3177=8,"Quarter 2",C3177=9,"Quarter 2",C3177=10,"Quarter 3",C3177=11,"Quarter 3",C3177=12,"Quarter 3",C3177=1,"Quarter 4",C3177=2,"Quarter 4",C3177=3,"Quarter 4")</f>
        <v>Quarter 2</v>
      </c>
    </row>
    <row r="3178" spans="1:4" x14ac:dyDescent="0.2">
      <c r="A3178" s="1">
        <v>80106139</v>
      </c>
      <c r="B3178" s="16">
        <v>42552</v>
      </c>
      <c r="C3178">
        <f t="shared" si="49"/>
        <v>7</v>
      </c>
      <c r="D3178" t="str" cm="1">
        <f t="array" ref="D3178">_xlfn.IFS(C3178=4,"Quarter 1",C3178=5,"Quarter 1",C3178=6,"Quarter 1",C3178=7,"Quarter 2",C3178=8,"Quarter 2",C3178=9,"Quarter 2",C3178=10,"Quarter 3",C3178=11,"Quarter 3",C3178=12,"Quarter 3",C3178=1,"Quarter 4",C3178=2,"Quarter 4",C3178=3,"Quarter 4")</f>
        <v>Quarter 2</v>
      </c>
    </row>
    <row r="3179" spans="1:4" x14ac:dyDescent="0.2">
      <c r="A3179" s="1">
        <v>80114499</v>
      </c>
      <c r="B3179" s="16">
        <v>42552</v>
      </c>
      <c r="C3179">
        <f t="shared" si="49"/>
        <v>7</v>
      </c>
      <c r="D3179" t="str" cm="1">
        <f t="array" ref="D3179">_xlfn.IFS(C3179=4,"Quarter 1",C3179=5,"Quarter 1",C3179=6,"Quarter 1",C3179=7,"Quarter 2",C3179=8,"Quarter 2",C3179=9,"Quarter 2",C3179=10,"Quarter 3",C3179=11,"Quarter 3",C3179=12,"Quarter 3",C3179=1,"Quarter 4",C3179=2,"Quarter 4",C3179=3,"Quarter 4")</f>
        <v>Quarter 2</v>
      </c>
    </row>
    <row r="3180" spans="1:4" x14ac:dyDescent="0.2">
      <c r="A3180" s="1">
        <v>80108386</v>
      </c>
      <c r="B3180" s="16">
        <v>42552</v>
      </c>
      <c r="C3180">
        <f t="shared" si="49"/>
        <v>7</v>
      </c>
      <c r="D3180" t="str" cm="1">
        <f t="array" ref="D3180">_xlfn.IFS(C3180=4,"Quarter 1",C3180=5,"Quarter 1",C3180=6,"Quarter 1",C3180=7,"Quarter 2",C3180=8,"Quarter 2",C3180=9,"Quarter 2",C3180=10,"Quarter 3",C3180=11,"Quarter 3",C3180=12,"Quarter 3",C3180=1,"Quarter 4",C3180=2,"Quarter 4",C3180=3,"Quarter 4")</f>
        <v>Quarter 2</v>
      </c>
    </row>
    <row r="3181" spans="1:4" x14ac:dyDescent="0.2">
      <c r="A3181" s="1">
        <v>80085300</v>
      </c>
      <c r="B3181" s="16">
        <v>42552</v>
      </c>
      <c r="C3181">
        <f t="shared" si="49"/>
        <v>7</v>
      </c>
      <c r="D3181" t="str" cm="1">
        <f t="array" ref="D3181">_xlfn.IFS(C3181=4,"Quarter 1",C3181=5,"Quarter 1",C3181=6,"Quarter 1",C3181=7,"Quarter 2",C3181=8,"Quarter 2",C3181=9,"Quarter 2",C3181=10,"Quarter 3",C3181=11,"Quarter 3",C3181=12,"Quarter 3",C3181=1,"Quarter 4",C3181=2,"Quarter 4",C3181=3,"Quarter 4")</f>
        <v>Quarter 2</v>
      </c>
    </row>
    <row r="3182" spans="1:4" x14ac:dyDescent="0.2">
      <c r="A3182" s="1">
        <v>81214114</v>
      </c>
      <c r="B3182" s="16">
        <v>43839</v>
      </c>
      <c r="C3182">
        <f t="shared" si="49"/>
        <v>1</v>
      </c>
      <c r="D3182" t="str" cm="1">
        <f t="array" ref="D3182">_xlfn.IFS(C3182=4,"Quarter 1",C3182=5,"Quarter 1",C3182=6,"Quarter 1",C3182=7,"Quarter 2",C3182=8,"Quarter 2",C3182=9,"Quarter 2",C3182=10,"Quarter 3",C3182=11,"Quarter 3",C3182=12,"Quarter 3",C3182=1,"Quarter 4",C3182=2,"Quarter 4",C3182=3,"Quarter 4")</f>
        <v>Quarter 4</v>
      </c>
    </row>
    <row r="3183" spans="1:4" x14ac:dyDescent="0.2">
      <c r="A3183" s="1">
        <v>81167492</v>
      </c>
      <c r="B3183" s="16">
        <v>43839</v>
      </c>
      <c r="C3183">
        <f t="shared" si="49"/>
        <v>1</v>
      </c>
      <c r="D3183" t="str" cm="1">
        <f t="array" ref="D3183">_xlfn.IFS(C3183=4,"Quarter 1",C3183=5,"Quarter 1",C3183=6,"Quarter 1",C3183=7,"Quarter 2",C3183=8,"Quarter 2",C3183=9,"Quarter 2",C3183=10,"Quarter 3",C3183=11,"Quarter 3",C3183=12,"Quarter 3",C3183=1,"Quarter 4",C3183=2,"Quarter 4",C3183=3,"Quarter 4")</f>
        <v>Quarter 4</v>
      </c>
    </row>
    <row r="3184" spans="1:4" x14ac:dyDescent="0.2">
      <c r="A3184" s="1">
        <v>80198623</v>
      </c>
      <c r="B3184" s="16">
        <v>43474</v>
      </c>
      <c r="C3184">
        <f t="shared" si="49"/>
        <v>1</v>
      </c>
      <c r="D3184" t="str" cm="1">
        <f t="array" ref="D3184">_xlfn.IFS(C3184=4,"Quarter 1",C3184=5,"Quarter 1",C3184=6,"Quarter 1",C3184=7,"Quarter 2",C3184=8,"Quarter 2",C3184=9,"Quarter 2",C3184=10,"Quarter 3",C3184=11,"Quarter 3",C3184=12,"Quarter 3",C3184=1,"Quarter 4",C3184=2,"Quarter 4",C3184=3,"Quarter 4")</f>
        <v>Quarter 4</v>
      </c>
    </row>
    <row r="3185" spans="1:4" x14ac:dyDescent="0.2">
      <c r="A3185" s="1">
        <v>81062853</v>
      </c>
      <c r="B3185" s="16">
        <v>43474</v>
      </c>
      <c r="C3185">
        <f t="shared" si="49"/>
        <v>1</v>
      </c>
      <c r="D3185" t="str" cm="1">
        <f t="array" ref="D3185">_xlfn.IFS(C3185=4,"Quarter 1",C3185=5,"Quarter 1",C3185=6,"Quarter 1",C3185=7,"Quarter 2",C3185=8,"Quarter 2",C3185=9,"Quarter 2",C3185=10,"Quarter 3",C3185=11,"Quarter 3",C3185=12,"Quarter 3",C3185=1,"Quarter 4",C3185=2,"Quarter 4",C3185=3,"Quarter 4")</f>
        <v>Quarter 4</v>
      </c>
    </row>
    <row r="3186" spans="1:4" x14ac:dyDescent="0.2">
      <c r="A3186" s="1">
        <v>80220814</v>
      </c>
      <c r="B3186" s="16">
        <v>43474</v>
      </c>
      <c r="C3186">
        <f t="shared" si="49"/>
        <v>1</v>
      </c>
      <c r="D3186" t="str" cm="1">
        <f t="array" ref="D3186">_xlfn.IFS(C3186=4,"Quarter 1",C3186=5,"Quarter 1",C3186=6,"Quarter 1",C3186=7,"Quarter 2",C3186=8,"Quarter 2",C3186=9,"Quarter 2",C3186=10,"Quarter 3",C3186=11,"Quarter 3",C3186=12,"Quarter 3",C3186=1,"Quarter 4",C3186=2,"Quarter 4",C3186=3,"Quarter 4")</f>
        <v>Quarter 4</v>
      </c>
    </row>
    <row r="3187" spans="1:4" x14ac:dyDescent="0.2">
      <c r="A3187" s="1">
        <v>81046962</v>
      </c>
      <c r="B3187" s="16">
        <v>43474</v>
      </c>
      <c r="C3187">
        <f t="shared" si="49"/>
        <v>1</v>
      </c>
      <c r="D3187" t="str" cm="1">
        <f t="array" ref="D3187">_xlfn.IFS(C3187=4,"Quarter 1",C3187=5,"Quarter 1",C3187=6,"Quarter 1",C3187=7,"Quarter 2",C3187=8,"Quarter 2",C3187=9,"Quarter 2",C3187=10,"Quarter 3",C3187=11,"Quarter 3",C3187=12,"Quarter 3",C3187=1,"Quarter 4",C3187=2,"Quarter 4",C3187=3,"Quarter 4")</f>
        <v>Quarter 4</v>
      </c>
    </row>
    <row r="3188" spans="1:4" x14ac:dyDescent="0.2">
      <c r="A3188" s="1">
        <v>80150242</v>
      </c>
      <c r="B3188" s="16">
        <v>43474</v>
      </c>
      <c r="C3188">
        <f t="shared" si="49"/>
        <v>1</v>
      </c>
      <c r="D3188" t="str" cm="1">
        <f t="array" ref="D3188">_xlfn.IFS(C3188=4,"Quarter 1",C3188=5,"Quarter 1",C3188=6,"Quarter 1",C3188=7,"Quarter 2",C3188=8,"Quarter 2",C3188=9,"Quarter 2",C3188=10,"Quarter 3",C3188=11,"Quarter 3",C3188=12,"Quarter 3",C3188=1,"Quarter 4",C3188=2,"Quarter 4",C3188=3,"Quarter 4")</f>
        <v>Quarter 4</v>
      </c>
    </row>
    <row r="3189" spans="1:4" x14ac:dyDescent="0.2">
      <c r="A3189" s="1">
        <v>80213403</v>
      </c>
      <c r="B3189" s="16">
        <v>43109</v>
      </c>
      <c r="C3189">
        <f t="shared" si="49"/>
        <v>1</v>
      </c>
      <c r="D3189" t="str" cm="1">
        <f t="array" ref="D3189">_xlfn.IFS(C3189=4,"Quarter 1",C3189=5,"Quarter 1",C3189=6,"Quarter 1",C3189=7,"Quarter 2",C3189=8,"Quarter 2",C3189=9,"Quarter 2",C3189=10,"Quarter 3",C3189=11,"Quarter 3",C3189=12,"Quarter 3",C3189=1,"Quarter 4",C3189=2,"Quarter 4",C3189=3,"Quarter 4")</f>
        <v>Quarter 4</v>
      </c>
    </row>
    <row r="3190" spans="1:4" x14ac:dyDescent="0.2">
      <c r="A3190" s="1">
        <v>80233024</v>
      </c>
      <c r="B3190" s="16">
        <v>43109</v>
      </c>
      <c r="C3190">
        <f t="shared" si="49"/>
        <v>1</v>
      </c>
      <c r="D3190" t="str" cm="1">
        <f t="array" ref="D3190">_xlfn.IFS(C3190=4,"Quarter 1",C3190=5,"Quarter 1",C3190=6,"Quarter 1",C3190=7,"Quarter 2",C3190=8,"Quarter 2",C3190=9,"Quarter 2",C3190=10,"Quarter 3",C3190=11,"Quarter 3",C3190=12,"Quarter 3",C3190=1,"Quarter 4",C3190=2,"Quarter 4",C3190=3,"Quarter 4")</f>
        <v>Quarter 4</v>
      </c>
    </row>
    <row r="3191" spans="1:4" x14ac:dyDescent="0.2">
      <c r="A3191" s="1">
        <v>81039393</v>
      </c>
      <c r="B3191" s="16">
        <v>43838</v>
      </c>
      <c r="C3191">
        <f t="shared" si="49"/>
        <v>1</v>
      </c>
      <c r="D3191" t="str" cm="1">
        <f t="array" ref="D3191">_xlfn.IFS(C3191=4,"Quarter 1",C3191=5,"Quarter 1",C3191=6,"Quarter 1",C3191=7,"Quarter 2",C3191=8,"Quarter 2",C3191=9,"Quarter 2",C3191=10,"Quarter 3",C3191=11,"Quarter 3",C3191=12,"Quarter 3",C3191=1,"Quarter 4",C3191=2,"Quarter 4",C3191=3,"Quarter 4")</f>
        <v>Quarter 4</v>
      </c>
    </row>
    <row r="3192" spans="1:4" x14ac:dyDescent="0.2">
      <c r="A3192" s="1">
        <v>1193180</v>
      </c>
      <c r="B3192" s="16">
        <v>43473</v>
      </c>
      <c r="C3192">
        <f t="shared" si="49"/>
        <v>1</v>
      </c>
      <c r="D3192" t="str" cm="1">
        <f t="array" ref="D3192">_xlfn.IFS(C3192=4,"Quarter 1",C3192=5,"Quarter 1",C3192=6,"Quarter 1",C3192=7,"Quarter 2",C3192=8,"Quarter 2",C3192=9,"Quarter 2",C3192=10,"Quarter 3",C3192=11,"Quarter 3",C3192=12,"Quarter 3",C3192=1,"Quarter 4",C3192=2,"Quarter 4",C3192=3,"Quarter 4")</f>
        <v>Quarter 4</v>
      </c>
    </row>
    <row r="3193" spans="1:4" x14ac:dyDescent="0.2">
      <c r="A3193" s="1">
        <v>70251894</v>
      </c>
      <c r="B3193" s="16">
        <v>43108</v>
      </c>
      <c r="C3193">
        <f t="shared" si="49"/>
        <v>1</v>
      </c>
      <c r="D3193" t="str" cm="1">
        <f t="array" ref="D3193">_xlfn.IFS(C3193=4,"Quarter 1",C3193=5,"Quarter 1",C3193=6,"Quarter 1",C3193=7,"Quarter 2",C3193=8,"Quarter 2",C3193=9,"Quarter 2",C3193=10,"Quarter 3",C3193=11,"Quarter 3",C3193=12,"Quarter 3",C3193=1,"Quarter 4",C3193=2,"Quarter 4",C3193=3,"Quarter 4")</f>
        <v>Quarter 4</v>
      </c>
    </row>
    <row r="3194" spans="1:4" x14ac:dyDescent="0.2">
      <c r="A3194" s="1">
        <v>80180619</v>
      </c>
      <c r="B3194" s="16">
        <v>43108</v>
      </c>
      <c r="C3194">
        <f t="shared" si="49"/>
        <v>1</v>
      </c>
      <c r="D3194" t="str" cm="1">
        <f t="array" ref="D3194">_xlfn.IFS(C3194=4,"Quarter 1",C3194=5,"Quarter 1",C3194=6,"Quarter 1",C3194=7,"Quarter 2",C3194=8,"Quarter 2",C3194=9,"Quarter 2",C3194=10,"Quarter 3",C3194=11,"Quarter 3",C3194=12,"Quarter 3",C3194=1,"Quarter 4",C3194=2,"Quarter 4",C3194=3,"Quarter 4")</f>
        <v>Quarter 4</v>
      </c>
    </row>
    <row r="3195" spans="1:4" x14ac:dyDescent="0.2">
      <c r="A3195" s="1">
        <v>80077923</v>
      </c>
      <c r="B3195" s="16">
        <v>42377</v>
      </c>
      <c r="C3195">
        <f t="shared" si="49"/>
        <v>1</v>
      </c>
      <c r="D3195" t="str" cm="1">
        <f t="array" ref="D3195">_xlfn.IFS(C3195=4,"Quarter 1",C3195=5,"Quarter 1",C3195=6,"Quarter 1",C3195=7,"Quarter 2",C3195=8,"Quarter 2",C3195=9,"Quarter 2",C3195=10,"Quarter 3",C3195=11,"Quarter 3",C3195=12,"Quarter 3",C3195=1,"Quarter 4",C3195=2,"Quarter 4",C3195=3,"Quarter 4")</f>
        <v>Quarter 4</v>
      </c>
    </row>
    <row r="3196" spans="1:4" x14ac:dyDescent="0.2">
      <c r="A3196" s="1">
        <v>80173542</v>
      </c>
      <c r="B3196" s="16">
        <v>43837</v>
      </c>
      <c r="C3196">
        <f t="shared" si="49"/>
        <v>1</v>
      </c>
      <c r="D3196" t="str" cm="1">
        <f t="array" ref="D3196">_xlfn.IFS(C3196=4,"Quarter 1",C3196=5,"Quarter 1",C3196=6,"Quarter 1",C3196=7,"Quarter 2",C3196=8,"Quarter 2",C3196=9,"Quarter 2",C3196=10,"Quarter 3",C3196=11,"Quarter 3",C3196=12,"Quarter 3",C3196=1,"Quarter 4",C3196=2,"Quarter 4",C3196=3,"Quarter 4")</f>
        <v>Quarter 4</v>
      </c>
    </row>
    <row r="3197" spans="1:4" x14ac:dyDescent="0.2">
      <c r="A3197" s="1">
        <v>80233408</v>
      </c>
      <c r="B3197" s="16">
        <v>43837</v>
      </c>
      <c r="C3197">
        <f t="shared" si="49"/>
        <v>1</v>
      </c>
      <c r="D3197" t="str" cm="1">
        <f t="array" ref="D3197">_xlfn.IFS(C3197=4,"Quarter 1",C3197=5,"Quarter 1",C3197=6,"Quarter 1",C3197=7,"Quarter 2",C3197=8,"Quarter 2",C3197=9,"Quarter 2",C3197=10,"Quarter 3",C3197=11,"Quarter 3",C3197=12,"Quarter 3",C3197=1,"Quarter 4",C3197=2,"Quarter 4",C3197=3,"Quarter 4")</f>
        <v>Quarter 4</v>
      </c>
    </row>
    <row r="3198" spans="1:4" x14ac:dyDescent="0.2">
      <c r="A3198" s="1">
        <v>70142888</v>
      </c>
      <c r="B3198" s="16">
        <v>43837</v>
      </c>
      <c r="C3198">
        <f t="shared" si="49"/>
        <v>1</v>
      </c>
      <c r="D3198" t="str" cm="1">
        <f t="array" ref="D3198">_xlfn.IFS(C3198=4,"Quarter 1",C3198=5,"Quarter 1",C3198=6,"Quarter 1",C3198=7,"Quarter 2",C3198=8,"Quarter 2",C3198=9,"Quarter 2",C3198=10,"Quarter 3",C3198=11,"Quarter 3",C3198=12,"Quarter 3",C3198=1,"Quarter 4",C3198=2,"Quarter 4",C3198=3,"Quarter 4")</f>
        <v>Quarter 4</v>
      </c>
    </row>
    <row r="3199" spans="1:4" x14ac:dyDescent="0.2">
      <c r="A3199" s="1">
        <v>81005561</v>
      </c>
      <c r="B3199" s="16">
        <v>43472</v>
      </c>
      <c r="C3199">
        <f t="shared" si="49"/>
        <v>1</v>
      </c>
      <c r="D3199" t="str" cm="1">
        <f t="array" ref="D3199">_xlfn.IFS(C3199=4,"Quarter 1",C3199=5,"Quarter 1",C3199=6,"Quarter 1",C3199=7,"Quarter 2",C3199=8,"Quarter 2",C3199=9,"Quarter 2",C3199=10,"Quarter 3",C3199=11,"Quarter 3",C3199=12,"Quarter 3",C3199=1,"Quarter 4",C3199=2,"Quarter 4",C3199=3,"Quarter 4")</f>
        <v>Quarter 4</v>
      </c>
    </row>
    <row r="3200" spans="1:4" x14ac:dyDescent="0.2">
      <c r="A3200" s="1">
        <v>81048548</v>
      </c>
      <c r="B3200" s="16">
        <v>43472</v>
      </c>
      <c r="C3200">
        <f t="shared" si="49"/>
        <v>1</v>
      </c>
      <c r="D3200" t="str" cm="1">
        <f t="array" ref="D3200">_xlfn.IFS(C3200=4,"Quarter 1",C3200=5,"Quarter 1",C3200=6,"Quarter 1",C3200=7,"Quarter 2",C3200=8,"Quarter 2",C3200=9,"Quarter 2",C3200=10,"Quarter 3",C3200=11,"Quarter 3",C3200=12,"Quarter 3",C3200=1,"Quarter 4",C3200=2,"Quarter 4",C3200=3,"Quarter 4")</f>
        <v>Quarter 4</v>
      </c>
    </row>
    <row r="3201" spans="1:4" x14ac:dyDescent="0.2">
      <c r="A3201" s="1">
        <v>81045052</v>
      </c>
      <c r="B3201" s="16">
        <v>43472</v>
      </c>
      <c r="C3201">
        <f t="shared" si="49"/>
        <v>1</v>
      </c>
      <c r="D3201" t="str" cm="1">
        <f t="array" ref="D3201">_xlfn.IFS(C3201=4,"Quarter 1",C3201=5,"Quarter 1",C3201=6,"Quarter 1",C3201=7,"Quarter 2",C3201=8,"Quarter 2",C3201=9,"Quarter 2",C3201=10,"Quarter 3",C3201=11,"Quarter 3",C3201=12,"Quarter 3",C3201=1,"Quarter 4",C3201=2,"Quarter 4",C3201=3,"Quarter 4")</f>
        <v>Quarter 4</v>
      </c>
    </row>
    <row r="3202" spans="1:4" x14ac:dyDescent="0.2">
      <c r="A3202" s="1">
        <v>80079428</v>
      </c>
      <c r="B3202" s="16">
        <v>42742</v>
      </c>
      <c r="C3202">
        <f t="shared" si="49"/>
        <v>1</v>
      </c>
      <c r="D3202" t="str" cm="1">
        <f t="array" ref="D3202">_xlfn.IFS(C3202=4,"Quarter 1",C3202=5,"Quarter 1",C3202=6,"Quarter 1",C3202=7,"Quarter 2",C3202=8,"Quarter 2",C3202=9,"Quarter 2",C3202=10,"Quarter 3",C3202=11,"Quarter 3",C3202=12,"Quarter 3",C3202=1,"Quarter 4",C3202=2,"Quarter 4",C3202=3,"Quarter 4")</f>
        <v>Quarter 4</v>
      </c>
    </row>
    <row r="3203" spans="1:4" x14ac:dyDescent="0.2">
      <c r="A3203" s="1">
        <v>80096786</v>
      </c>
      <c r="B3203" s="16">
        <v>42742</v>
      </c>
      <c r="C3203">
        <f t="shared" ref="C3203:C3266" si="50">MONTH(B3203)</f>
        <v>1</v>
      </c>
      <c r="D3203" t="str" cm="1">
        <f t="array" ref="D3203">_xlfn.IFS(C3203=4,"Quarter 1",C3203=5,"Quarter 1",C3203=6,"Quarter 1",C3203=7,"Quarter 2",C3203=8,"Quarter 2",C3203=9,"Quarter 2",C3203=10,"Quarter 3",C3203=11,"Quarter 3",C3203=12,"Quarter 3",C3203=1,"Quarter 4",C3203=2,"Quarter 4",C3203=3,"Quarter 4")</f>
        <v>Quarter 4</v>
      </c>
    </row>
    <row r="3204" spans="1:4" x14ac:dyDescent="0.2">
      <c r="A3204" s="1">
        <v>80200744</v>
      </c>
      <c r="B3204" s="16">
        <v>43106</v>
      </c>
      <c r="C3204">
        <f t="shared" si="50"/>
        <v>1</v>
      </c>
      <c r="D3204" t="str" cm="1">
        <f t="array" ref="D3204">_xlfn.IFS(C3204=4,"Quarter 1",C3204=5,"Quarter 1",C3204=6,"Quarter 1",C3204=7,"Quarter 2",C3204=8,"Quarter 2",C3204=9,"Quarter 2",C3204=10,"Quarter 3",C3204=11,"Quarter 3",C3204=12,"Quarter 3",C3204=1,"Quarter 4",C3204=2,"Quarter 4",C3204=3,"Quarter 4")</f>
        <v>Quarter 4</v>
      </c>
    </row>
    <row r="3205" spans="1:4" x14ac:dyDescent="0.2">
      <c r="A3205" s="1">
        <v>80097725</v>
      </c>
      <c r="B3205" s="16">
        <v>42741</v>
      </c>
      <c r="C3205">
        <f t="shared" si="50"/>
        <v>1</v>
      </c>
      <c r="D3205" t="str" cm="1">
        <f t="array" ref="D3205">_xlfn.IFS(C3205=4,"Quarter 1",C3205=5,"Quarter 1",C3205=6,"Quarter 1",C3205=7,"Quarter 2",C3205=8,"Quarter 2",C3205=9,"Quarter 2",C3205=10,"Quarter 3",C3205=11,"Quarter 3",C3205=12,"Quarter 3",C3205=1,"Quarter 4",C3205=2,"Quarter 4",C3205=3,"Quarter 4")</f>
        <v>Quarter 4</v>
      </c>
    </row>
    <row r="3206" spans="1:4" x14ac:dyDescent="0.2">
      <c r="A3206" s="1">
        <v>80128657</v>
      </c>
      <c r="B3206" s="16">
        <v>42741</v>
      </c>
      <c r="C3206">
        <f t="shared" si="50"/>
        <v>1</v>
      </c>
      <c r="D3206" t="str" cm="1">
        <f t="array" ref="D3206">_xlfn.IFS(C3206=4,"Quarter 1",C3206=5,"Quarter 1",C3206=6,"Quarter 1",C3206=7,"Quarter 2",C3206=8,"Quarter 2",C3206=9,"Quarter 2",C3206=10,"Quarter 3",C3206=11,"Quarter 3",C3206=12,"Quarter 3",C3206=1,"Quarter 4",C3206=2,"Quarter 4",C3206=3,"Quarter 4")</f>
        <v>Quarter 4</v>
      </c>
    </row>
    <row r="3207" spans="1:4" x14ac:dyDescent="0.2">
      <c r="A3207" s="1">
        <v>70295415</v>
      </c>
      <c r="B3207" s="16">
        <v>42741</v>
      </c>
      <c r="C3207">
        <f t="shared" si="50"/>
        <v>1</v>
      </c>
      <c r="D3207" t="str" cm="1">
        <f t="array" ref="D3207">_xlfn.IFS(C3207=4,"Quarter 1",C3207=5,"Quarter 1",C3207=6,"Quarter 1",C3207=7,"Quarter 2",C3207=8,"Quarter 2",C3207=9,"Quarter 2",C3207=10,"Quarter 3",C3207=11,"Quarter 3",C3207=12,"Quarter 3",C3207=1,"Quarter 4",C3207=2,"Quarter 4",C3207=3,"Quarter 4")</f>
        <v>Quarter 4</v>
      </c>
    </row>
    <row r="3208" spans="1:4" x14ac:dyDescent="0.2">
      <c r="A3208" s="1">
        <v>80125627</v>
      </c>
      <c r="B3208" s="16">
        <v>42741</v>
      </c>
      <c r="C3208">
        <f t="shared" si="50"/>
        <v>1</v>
      </c>
      <c r="D3208" t="str" cm="1">
        <f t="array" ref="D3208">_xlfn.IFS(C3208=4,"Quarter 1",C3208=5,"Quarter 1",C3208=6,"Quarter 1",C3208=7,"Quarter 2",C3208=8,"Quarter 2",C3208=9,"Quarter 2",C3208=10,"Quarter 3",C3208=11,"Quarter 3",C3208=12,"Quarter 3",C3208=1,"Quarter 4",C3208=2,"Quarter 4",C3208=3,"Quarter 4")</f>
        <v>Quarter 4</v>
      </c>
    </row>
    <row r="3209" spans="1:4" x14ac:dyDescent="0.2">
      <c r="A3209" s="1">
        <v>81037970</v>
      </c>
      <c r="B3209" s="16">
        <v>43470</v>
      </c>
      <c r="C3209">
        <f t="shared" si="50"/>
        <v>1</v>
      </c>
      <c r="D3209" t="str" cm="1">
        <f t="array" ref="D3209">_xlfn.IFS(C3209=4,"Quarter 1",C3209=5,"Quarter 1",C3209=6,"Quarter 1",C3209=7,"Quarter 2",C3209=8,"Quarter 2",C3209=9,"Quarter 2",C3209=10,"Quarter 3",C3209=11,"Quarter 3",C3209=12,"Quarter 3",C3209=1,"Quarter 4",C3209=2,"Quarter 4",C3209=3,"Quarter 4")</f>
        <v>Quarter 4</v>
      </c>
    </row>
    <row r="3210" spans="1:4" x14ac:dyDescent="0.2">
      <c r="A3210" s="1">
        <v>81037984</v>
      </c>
      <c r="B3210" s="16">
        <v>43470</v>
      </c>
      <c r="C3210">
        <f t="shared" si="50"/>
        <v>1</v>
      </c>
      <c r="D3210" t="str" cm="1">
        <f t="array" ref="D3210">_xlfn.IFS(C3210=4,"Quarter 1",C3210=5,"Quarter 1",C3210=6,"Quarter 1",C3210=7,"Quarter 2",C3210=8,"Quarter 2",C3210=9,"Quarter 2",C3210=10,"Quarter 3",C3210=11,"Quarter 3",C3210=12,"Quarter 3",C3210=1,"Quarter 4",C3210=2,"Quarter 4",C3210=3,"Quarter 4")</f>
        <v>Quarter 4</v>
      </c>
    </row>
    <row r="3211" spans="1:4" x14ac:dyDescent="0.2">
      <c r="A3211" s="1">
        <v>81037986</v>
      </c>
      <c r="B3211" s="16">
        <v>43470</v>
      </c>
      <c r="C3211">
        <f t="shared" si="50"/>
        <v>1</v>
      </c>
      <c r="D3211" t="str" cm="1">
        <f t="array" ref="D3211">_xlfn.IFS(C3211=4,"Quarter 1",C3211=5,"Quarter 1",C3211=6,"Quarter 1",C3211=7,"Quarter 2",C3211=8,"Quarter 2",C3211=9,"Quarter 2",C3211=10,"Quarter 3",C3211=11,"Quarter 3",C3211=12,"Quarter 3",C3211=1,"Quarter 4",C3211=2,"Quarter 4",C3211=3,"Quarter 4")</f>
        <v>Quarter 4</v>
      </c>
    </row>
    <row r="3212" spans="1:4" x14ac:dyDescent="0.2">
      <c r="A3212" s="1">
        <v>81037985</v>
      </c>
      <c r="B3212" s="16">
        <v>43470</v>
      </c>
      <c r="C3212">
        <f t="shared" si="50"/>
        <v>1</v>
      </c>
      <c r="D3212" t="str" cm="1">
        <f t="array" ref="D3212">_xlfn.IFS(C3212=4,"Quarter 1",C3212=5,"Quarter 1",C3212=6,"Quarter 1",C3212=7,"Quarter 2",C3212=8,"Quarter 2",C3212=9,"Quarter 2",C3212=10,"Quarter 3",C3212=11,"Quarter 3",C3212=12,"Quarter 3",C3212=1,"Quarter 4",C3212=2,"Quarter 4",C3212=3,"Quarter 4")</f>
        <v>Quarter 4</v>
      </c>
    </row>
    <row r="3213" spans="1:4" x14ac:dyDescent="0.2">
      <c r="A3213" s="1">
        <v>80153895</v>
      </c>
      <c r="B3213" s="16">
        <v>43470</v>
      </c>
      <c r="C3213">
        <f t="shared" si="50"/>
        <v>1</v>
      </c>
      <c r="D3213" t="str" cm="1">
        <f t="array" ref="D3213">_xlfn.IFS(C3213=4,"Quarter 1",C3213=5,"Quarter 1",C3213=6,"Quarter 1",C3213=7,"Quarter 2",C3213=8,"Quarter 2",C3213=9,"Quarter 2",C3213=10,"Quarter 3",C3213=11,"Quarter 3",C3213=12,"Quarter 3",C3213=1,"Quarter 4",C3213=2,"Quarter 4",C3213=3,"Quarter 4")</f>
        <v>Quarter 4</v>
      </c>
    </row>
    <row r="3214" spans="1:4" x14ac:dyDescent="0.2">
      <c r="A3214" s="1">
        <v>70026431</v>
      </c>
      <c r="B3214" s="16">
        <v>43470</v>
      </c>
      <c r="C3214">
        <f t="shared" si="50"/>
        <v>1</v>
      </c>
      <c r="D3214" t="str" cm="1">
        <f t="array" ref="D3214">_xlfn.IFS(C3214=4,"Quarter 1",C3214=5,"Quarter 1",C3214=6,"Quarter 1",C3214=7,"Quarter 2",C3214=8,"Quarter 2",C3214=9,"Quarter 2",C3214=10,"Quarter 3",C3214=11,"Quarter 3",C3214=12,"Quarter 3",C3214=1,"Quarter 4",C3214=2,"Quarter 4",C3214=3,"Quarter 4")</f>
        <v>Quarter 4</v>
      </c>
    </row>
    <row r="3215" spans="1:4" x14ac:dyDescent="0.2">
      <c r="A3215" s="1">
        <v>80020885</v>
      </c>
      <c r="B3215" s="16">
        <v>43470</v>
      </c>
      <c r="C3215">
        <f t="shared" si="50"/>
        <v>1</v>
      </c>
      <c r="D3215" t="str" cm="1">
        <f t="array" ref="D3215">_xlfn.IFS(C3215=4,"Quarter 1",C3215=5,"Quarter 1",C3215=6,"Quarter 1",C3215=7,"Quarter 2",C3215=8,"Quarter 2",C3215=9,"Quarter 2",C3215=10,"Quarter 3",C3215=11,"Quarter 3",C3215=12,"Quarter 3",C3215=1,"Quarter 4",C3215=2,"Quarter 4",C3215=3,"Quarter 4")</f>
        <v>Quarter 4</v>
      </c>
    </row>
    <row r="3216" spans="1:4" x14ac:dyDescent="0.2">
      <c r="A3216" s="1">
        <v>80002667</v>
      </c>
      <c r="B3216" s="16">
        <v>43105</v>
      </c>
      <c r="C3216">
        <f t="shared" si="50"/>
        <v>1</v>
      </c>
      <c r="D3216" t="str" cm="1">
        <f t="array" ref="D3216">_xlfn.IFS(C3216=4,"Quarter 1",C3216=5,"Quarter 1",C3216=6,"Quarter 1",C3216=7,"Quarter 2",C3216=8,"Quarter 2",C3216=9,"Quarter 2",C3216=10,"Quarter 3",C3216=11,"Quarter 3",C3216=12,"Quarter 3",C3216=1,"Quarter 4",C3216=2,"Quarter 4",C3216=3,"Quarter 4")</f>
        <v>Quarter 4</v>
      </c>
    </row>
    <row r="3217" spans="1:4" x14ac:dyDescent="0.2">
      <c r="A3217" s="1">
        <v>80174974</v>
      </c>
      <c r="B3217" s="16">
        <v>43105</v>
      </c>
      <c r="C3217">
        <f t="shared" si="50"/>
        <v>1</v>
      </c>
      <c r="D3217" t="str" cm="1">
        <f t="array" ref="D3217">_xlfn.IFS(C3217=4,"Quarter 1",C3217=5,"Quarter 1",C3217=6,"Quarter 1",C3217=7,"Quarter 2",C3217=8,"Quarter 2",C3217=9,"Quarter 2",C3217=10,"Quarter 3",C3217=11,"Quarter 3",C3217=12,"Quarter 3",C3217=1,"Quarter 4",C3217=2,"Quarter 4",C3217=3,"Quarter 4")</f>
        <v>Quarter 4</v>
      </c>
    </row>
    <row r="3218" spans="1:4" x14ac:dyDescent="0.2">
      <c r="A3218" s="1">
        <v>80213400</v>
      </c>
      <c r="B3218" s="16">
        <v>43105</v>
      </c>
      <c r="C3218">
        <f t="shared" si="50"/>
        <v>1</v>
      </c>
      <c r="D3218" t="str" cm="1">
        <f t="array" ref="D3218">_xlfn.IFS(C3218=4,"Quarter 1",C3218=5,"Quarter 1",C3218=6,"Quarter 1",C3218=7,"Quarter 2",C3218=8,"Quarter 2",C3218=9,"Quarter 2",C3218=10,"Quarter 3",C3218=11,"Quarter 3",C3218=12,"Quarter 3",C3218=1,"Quarter 4",C3218=2,"Quarter 4",C3218=3,"Quarter 4")</f>
        <v>Quarter 4</v>
      </c>
    </row>
    <row r="3219" spans="1:4" x14ac:dyDescent="0.2">
      <c r="A3219" s="1">
        <v>80148595</v>
      </c>
      <c r="B3219" s="16">
        <v>42740</v>
      </c>
      <c r="C3219">
        <f t="shared" si="50"/>
        <v>1</v>
      </c>
      <c r="D3219" t="str" cm="1">
        <f t="array" ref="D3219">_xlfn.IFS(C3219=4,"Quarter 1",C3219=5,"Quarter 1",C3219=6,"Quarter 1",C3219=7,"Quarter 2",C3219=8,"Quarter 2",C3219=9,"Quarter 2",C3219=10,"Quarter 3",C3219=11,"Quarter 3",C3219=12,"Quarter 3",C3219=1,"Quarter 4",C3219=2,"Quarter 4",C3219=3,"Quarter 4")</f>
        <v>Quarter 4</v>
      </c>
    </row>
    <row r="3220" spans="1:4" x14ac:dyDescent="0.2">
      <c r="A3220" s="1">
        <v>70301484</v>
      </c>
      <c r="B3220" s="16">
        <v>42740</v>
      </c>
      <c r="C3220">
        <f t="shared" si="50"/>
        <v>1</v>
      </c>
      <c r="D3220" t="str" cm="1">
        <f t="array" ref="D3220">_xlfn.IFS(C3220=4,"Quarter 1",C3220=5,"Quarter 1",C3220=6,"Quarter 1",C3220=7,"Quarter 2",C3220=8,"Quarter 2",C3220=9,"Quarter 2",C3220=10,"Quarter 3",C3220=11,"Quarter 3",C3220=12,"Quarter 3",C3220=1,"Quarter 4",C3220=2,"Quarter 4",C3220=3,"Quarter 4")</f>
        <v>Quarter 4</v>
      </c>
    </row>
    <row r="3221" spans="1:4" x14ac:dyDescent="0.2">
      <c r="A3221" s="1">
        <v>80038358</v>
      </c>
      <c r="B3221" s="16">
        <v>42740</v>
      </c>
      <c r="C3221">
        <f t="shared" si="50"/>
        <v>1</v>
      </c>
      <c r="D3221" t="str" cm="1">
        <f t="array" ref="D3221">_xlfn.IFS(C3221=4,"Quarter 1",C3221=5,"Quarter 1",C3221=6,"Quarter 1",C3221=7,"Quarter 2",C3221=8,"Quarter 2",C3221=9,"Quarter 2",C3221=10,"Quarter 3",C3221=11,"Quarter 3",C3221=12,"Quarter 3",C3221=1,"Quarter 4",C3221=2,"Quarter 4",C3221=3,"Quarter 4")</f>
        <v>Quarter 4</v>
      </c>
    </row>
    <row r="3222" spans="1:4" x14ac:dyDescent="0.2">
      <c r="A3222" s="1">
        <v>80997687</v>
      </c>
      <c r="B3222" s="16">
        <v>43834</v>
      </c>
      <c r="C3222">
        <f t="shared" si="50"/>
        <v>1</v>
      </c>
      <c r="D3222" t="str" cm="1">
        <f t="array" ref="D3222">_xlfn.IFS(C3222=4,"Quarter 1",C3222=5,"Quarter 1",C3222=6,"Quarter 1",C3222=7,"Quarter 2",C3222=8,"Quarter 2",C3222=9,"Quarter 2",C3222=10,"Quarter 3",C3222=11,"Quarter 3",C3222=12,"Quarter 3",C3222=1,"Quarter 4",C3222=2,"Quarter 4",C3222=3,"Quarter 4")</f>
        <v>Quarter 4</v>
      </c>
    </row>
    <row r="3223" spans="1:4" x14ac:dyDescent="0.2">
      <c r="A3223" s="1">
        <v>80237347</v>
      </c>
      <c r="B3223" s="16">
        <v>43834</v>
      </c>
      <c r="C3223">
        <f t="shared" si="50"/>
        <v>1</v>
      </c>
      <c r="D3223" t="str" cm="1">
        <f t="array" ref="D3223">_xlfn.IFS(C3223=4,"Quarter 1",C3223=5,"Quarter 1",C3223=6,"Quarter 1",C3223=7,"Quarter 2",C3223=8,"Quarter 2",C3223=9,"Quarter 2",C3223=10,"Quarter 3",C3223=11,"Quarter 3",C3223=12,"Quarter 3",C3223=1,"Quarter 4",C3223=2,"Quarter 4",C3223=3,"Quarter 4")</f>
        <v>Quarter 4</v>
      </c>
    </row>
    <row r="3224" spans="1:4" x14ac:dyDescent="0.2">
      <c r="A3224" s="1">
        <v>80998427</v>
      </c>
      <c r="B3224" s="16">
        <v>43469</v>
      </c>
      <c r="C3224">
        <f t="shared" si="50"/>
        <v>1</v>
      </c>
      <c r="D3224" t="str" cm="1">
        <f t="array" ref="D3224">_xlfn.IFS(C3224=4,"Quarter 1",C3224=5,"Quarter 1",C3224=6,"Quarter 1",C3224=7,"Quarter 2",C3224=8,"Quarter 2",C3224=9,"Quarter 2",C3224=10,"Quarter 3",C3224=11,"Quarter 3",C3224=12,"Quarter 3",C3224=1,"Quarter 4",C3224=2,"Quarter 4",C3224=3,"Quarter 4")</f>
        <v>Quarter 4</v>
      </c>
    </row>
    <row r="3225" spans="1:4" x14ac:dyDescent="0.2">
      <c r="A3225" s="1">
        <v>80090370</v>
      </c>
      <c r="B3225" s="16">
        <v>43469</v>
      </c>
      <c r="C3225">
        <f t="shared" si="50"/>
        <v>1</v>
      </c>
      <c r="D3225" t="str" cm="1">
        <f t="array" ref="D3225">_xlfn.IFS(C3225=4,"Quarter 1",C3225=5,"Quarter 1",C3225=6,"Quarter 1",C3225=7,"Quarter 2",C3225=8,"Quarter 2",C3225=9,"Quarter 2",C3225=10,"Quarter 3",C3225=11,"Quarter 3",C3225=12,"Quarter 3",C3225=1,"Quarter 4",C3225=2,"Quarter 4",C3225=3,"Quarter 4")</f>
        <v>Quarter 4</v>
      </c>
    </row>
    <row r="3226" spans="1:4" x14ac:dyDescent="0.2">
      <c r="A3226" s="1">
        <v>81000860</v>
      </c>
      <c r="B3226" s="16">
        <v>43469</v>
      </c>
      <c r="C3226">
        <f t="shared" si="50"/>
        <v>1</v>
      </c>
      <c r="D3226" t="str" cm="1">
        <f t="array" ref="D3226">_xlfn.IFS(C3226=4,"Quarter 1",C3226=5,"Quarter 1",C3226=6,"Quarter 1",C3226=7,"Quarter 2",C3226=8,"Quarter 2",C3226=9,"Quarter 2",C3226=10,"Quarter 3",C3226=11,"Quarter 3",C3226=12,"Quarter 3",C3226=1,"Quarter 4",C3226=2,"Quarter 4",C3226=3,"Quarter 4")</f>
        <v>Quarter 4</v>
      </c>
    </row>
    <row r="3227" spans="1:4" x14ac:dyDescent="0.2">
      <c r="A3227" s="1">
        <v>81030789</v>
      </c>
      <c r="B3227" s="16">
        <v>43469</v>
      </c>
      <c r="C3227">
        <f t="shared" si="50"/>
        <v>1</v>
      </c>
      <c r="D3227" t="str" cm="1">
        <f t="array" ref="D3227">_xlfn.IFS(C3227=4,"Quarter 1",C3227=5,"Quarter 1",C3227=6,"Quarter 1",C3227=7,"Quarter 2",C3227=8,"Quarter 2",C3227=9,"Quarter 2",C3227=10,"Quarter 3",C3227=11,"Quarter 3",C3227=12,"Quarter 3",C3227=1,"Quarter 4",C3227=2,"Quarter 4",C3227=3,"Quarter 4")</f>
        <v>Quarter 4</v>
      </c>
    </row>
    <row r="3228" spans="1:4" x14ac:dyDescent="0.2">
      <c r="A3228" s="1">
        <v>81020635</v>
      </c>
      <c r="B3228" s="16">
        <v>43469</v>
      </c>
      <c r="C3228">
        <f t="shared" si="50"/>
        <v>1</v>
      </c>
      <c r="D3228" t="str" cm="1">
        <f t="array" ref="D3228">_xlfn.IFS(C3228=4,"Quarter 1",C3228=5,"Quarter 1",C3228=6,"Quarter 1",C3228=7,"Quarter 2",C3228=8,"Quarter 2",C3228=9,"Quarter 2",C3228=10,"Quarter 3",C3228=11,"Quarter 3",C3228=12,"Quarter 3",C3228=1,"Quarter 4",C3228=2,"Quarter 4",C3228=3,"Quarter 4")</f>
        <v>Quarter 4</v>
      </c>
    </row>
    <row r="3229" spans="1:4" x14ac:dyDescent="0.2">
      <c r="A3229" s="1">
        <v>80134893</v>
      </c>
      <c r="B3229" s="16">
        <v>42739</v>
      </c>
      <c r="C3229">
        <f t="shared" si="50"/>
        <v>1</v>
      </c>
      <c r="D3229" t="str" cm="1">
        <f t="array" ref="D3229">_xlfn.IFS(C3229=4,"Quarter 1",C3229=5,"Quarter 1",C3229=6,"Quarter 1",C3229=7,"Quarter 2",C3229=8,"Quarter 2",C3229=9,"Quarter 2",C3229=10,"Quarter 3",C3229=11,"Quarter 3",C3229=12,"Quarter 3",C3229=1,"Quarter 4",C3229=2,"Quarter 4",C3229=3,"Quarter 4")</f>
        <v>Quarter 4</v>
      </c>
    </row>
    <row r="3230" spans="1:4" x14ac:dyDescent="0.2">
      <c r="A3230" s="1">
        <v>81047683</v>
      </c>
      <c r="B3230" s="16">
        <v>43496</v>
      </c>
      <c r="C3230">
        <f t="shared" si="50"/>
        <v>1</v>
      </c>
      <c r="D3230" t="str" cm="1">
        <f t="array" ref="D3230">_xlfn.IFS(C3230=4,"Quarter 1",C3230=5,"Quarter 1",C3230=6,"Quarter 1",C3230=7,"Quarter 2",C3230=8,"Quarter 2",C3230=9,"Quarter 2",C3230=10,"Quarter 3",C3230=11,"Quarter 3",C3230=12,"Quarter 3",C3230=1,"Quarter 4",C3230=2,"Quarter 4",C3230=3,"Quarter 4")</f>
        <v>Quarter 4</v>
      </c>
    </row>
    <row r="3231" spans="1:4" x14ac:dyDescent="0.2">
      <c r="A3231" s="1">
        <v>81034697</v>
      </c>
      <c r="B3231" s="16">
        <v>43496</v>
      </c>
      <c r="C3231">
        <f t="shared" si="50"/>
        <v>1</v>
      </c>
      <c r="D3231" t="str" cm="1">
        <f t="array" ref="D3231">_xlfn.IFS(C3231=4,"Quarter 1",C3231=5,"Quarter 1",C3231=6,"Quarter 1",C3231=7,"Quarter 2",C3231=8,"Quarter 2",C3231=9,"Quarter 2",C3231=10,"Quarter 3",C3231=11,"Quarter 3",C3231=12,"Quarter 3",C3231=1,"Quarter 4",C3231=2,"Quarter 4",C3231=3,"Quarter 4")</f>
        <v>Quarter 4</v>
      </c>
    </row>
    <row r="3232" spans="1:4" x14ac:dyDescent="0.2">
      <c r="A3232" s="1">
        <v>81049950</v>
      </c>
      <c r="B3232" s="16">
        <v>43496</v>
      </c>
      <c r="C3232">
        <f t="shared" si="50"/>
        <v>1</v>
      </c>
      <c r="D3232" t="str" cm="1">
        <f t="array" ref="D3232">_xlfn.IFS(C3232=4,"Quarter 1",C3232=5,"Quarter 1",C3232=6,"Quarter 1",C3232=7,"Quarter 2",C3232=8,"Quarter 2",C3232=9,"Quarter 2",C3232=10,"Quarter 3",C3232=11,"Quarter 3",C3232=12,"Quarter 3",C3232=1,"Quarter 4",C3232=2,"Quarter 4",C3232=3,"Quarter 4")</f>
        <v>Quarter 4</v>
      </c>
    </row>
    <row r="3233" spans="1:4" x14ac:dyDescent="0.2">
      <c r="A3233" s="1">
        <v>81047677</v>
      </c>
      <c r="B3233" s="16">
        <v>43496</v>
      </c>
      <c r="C3233">
        <f t="shared" si="50"/>
        <v>1</v>
      </c>
      <c r="D3233" t="str" cm="1">
        <f t="array" ref="D3233">_xlfn.IFS(C3233=4,"Quarter 1",C3233=5,"Quarter 1",C3233=6,"Quarter 1",C3233=7,"Quarter 2",C3233=8,"Quarter 2",C3233=9,"Quarter 2",C3233=10,"Quarter 3",C3233=11,"Quarter 3",C3233=12,"Quarter 3",C3233=1,"Quarter 4",C3233=2,"Quarter 4",C3233=3,"Quarter 4")</f>
        <v>Quarter 4</v>
      </c>
    </row>
    <row r="3234" spans="1:4" x14ac:dyDescent="0.2">
      <c r="A3234" s="1">
        <v>80188596</v>
      </c>
      <c r="B3234" s="16">
        <v>43496</v>
      </c>
      <c r="C3234">
        <f t="shared" si="50"/>
        <v>1</v>
      </c>
      <c r="D3234" t="str" cm="1">
        <f t="array" ref="D3234">_xlfn.IFS(C3234=4,"Quarter 1",C3234=5,"Quarter 1",C3234=6,"Quarter 1",C3234=7,"Quarter 2",C3234=8,"Quarter 2",C3234=9,"Quarter 2",C3234=10,"Quarter 3",C3234=11,"Quarter 3",C3234=12,"Quarter 3",C3234=1,"Quarter 4",C3234=2,"Quarter 4",C3234=3,"Quarter 4")</f>
        <v>Quarter 4</v>
      </c>
    </row>
    <row r="3235" spans="1:4" x14ac:dyDescent="0.2">
      <c r="A3235" s="1">
        <v>80189656</v>
      </c>
      <c r="B3235" s="16">
        <v>43496</v>
      </c>
      <c r="C3235">
        <f t="shared" si="50"/>
        <v>1</v>
      </c>
      <c r="D3235" t="str" cm="1">
        <f t="array" ref="D3235">_xlfn.IFS(C3235=4,"Quarter 1",C3235=5,"Quarter 1",C3235=6,"Quarter 1",C3235=7,"Quarter 2",C3235=8,"Quarter 2",C3235=9,"Quarter 2",C3235=10,"Quarter 3",C3235=11,"Quarter 3",C3235=12,"Quarter 3",C3235=1,"Quarter 4",C3235=2,"Quarter 4",C3235=3,"Quarter 4")</f>
        <v>Quarter 4</v>
      </c>
    </row>
    <row r="3236" spans="1:4" x14ac:dyDescent="0.2">
      <c r="A3236" s="1">
        <v>81016360</v>
      </c>
      <c r="B3236" s="16">
        <v>43496</v>
      </c>
      <c r="C3236">
        <f t="shared" si="50"/>
        <v>1</v>
      </c>
      <c r="D3236" t="str" cm="1">
        <f t="array" ref="D3236">_xlfn.IFS(C3236=4,"Quarter 1",C3236=5,"Quarter 1",C3236=6,"Quarter 1",C3236=7,"Quarter 2",C3236=8,"Quarter 2",C3236=9,"Quarter 2",C3236=10,"Quarter 3",C3236=11,"Quarter 3",C3236=12,"Quarter 3",C3236=1,"Quarter 4",C3236=2,"Quarter 4",C3236=3,"Quarter 4")</f>
        <v>Quarter 4</v>
      </c>
    </row>
    <row r="3237" spans="1:4" x14ac:dyDescent="0.2">
      <c r="A3237" s="1">
        <v>70307659</v>
      </c>
      <c r="B3237" s="16">
        <v>43496</v>
      </c>
      <c r="C3237">
        <f t="shared" si="50"/>
        <v>1</v>
      </c>
      <c r="D3237" t="str" cm="1">
        <f t="array" ref="D3237">_xlfn.IFS(C3237=4,"Quarter 1",C3237=5,"Quarter 1",C3237=6,"Quarter 1",C3237=7,"Quarter 2",C3237=8,"Quarter 2",C3237=9,"Quarter 2",C3237=10,"Quarter 3",C3237=11,"Quarter 3",C3237=12,"Quarter 3",C3237=1,"Quarter 4",C3237=2,"Quarter 4",C3237=3,"Quarter 4")</f>
        <v>Quarter 4</v>
      </c>
    </row>
    <row r="3238" spans="1:4" x14ac:dyDescent="0.2">
      <c r="A3238" s="1">
        <v>80224476</v>
      </c>
      <c r="B3238" s="16">
        <v>43131</v>
      </c>
      <c r="C3238">
        <f t="shared" si="50"/>
        <v>1</v>
      </c>
      <c r="D3238" t="str" cm="1">
        <f t="array" ref="D3238">_xlfn.IFS(C3238=4,"Quarter 1",C3238=5,"Quarter 1",C3238=6,"Quarter 1",C3238=7,"Quarter 2",C3238=8,"Quarter 2",C3238=9,"Quarter 2",C3238=10,"Quarter 3",C3238=11,"Quarter 3",C3238=12,"Quarter 3",C3238=1,"Quarter 4",C3238=2,"Quarter 4",C3238=3,"Quarter 4")</f>
        <v>Quarter 4</v>
      </c>
    </row>
    <row r="3239" spans="1:4" x14ac:dyDescent="0.2">
      <c r="A3239" s="1">
        <v>80133549</v>
      </c>
      <c r="B3239" s="16">
        <v>42766</v>
      </c>
      <c r="C3239">
        <f t="shared" si="50"/>
        <v>1</v>
      </c>
      <c r="D3239" t="str" cm="1">
        <f t="array" ref="D3239">_xlfn.IFS(C3239=4,"Quarter 1",C3239=5,"Quarter 1",C3239=6,"Quarter 1",C3239=7,"Quarter 2",C3239=8,"Quarter 2",C3239=9,"Quarter 2",C3239=10,"Quarter 3",C3239=11,"Quarter 3",C3239=12,"Quarter 3",C3239=1,"Quarter 4",C3239=2,"Quarter 4",C3239=3,"Quarter 4")</f>
        <v>Quarter 4</v>
      </c>
    </row>
    <row r="3240" spans="1:4" x14ac:dyDescent="0.2">
      <c r="A3240" s="1">
        <v>80081958</v>
      </c>
      <c r="B3240" s="16">
        <v>42766</v>
      </c>
      <c r="C3240">
        <f t="shared" si="50"/>
        <v>1</v>
      </c>
      <c r="D3240" t="str" cm="1">
        <f t="array" ref="D3240">_xlfn.IFS(C3240=4,"Quarter 1",C3240=5,"Quarter 1",C3240=6,"Quarter 1",C3240=7,"Quarter 2",C3240=8,"Quarter 2",C3240=9,"Quarter 2",C3240=10,"Quarter 3",C3240=11,"Quarter 3",C3240=12,"Quarter 3",C3240=1,"Quarter 4",C3240=2,"Quarter 4",C3240=3,"Quarter 4")</f>
        <v>Quarter 4</v>
      </c>
    </row>
    <row r="3241" spans="1:4" x14ac:dyDescent="0.2">
      <c r="A3241" s="1">
        <v>81035398</v>
      </c>
      <c r="B3241" s="16">
        <v>43495</v>
      </c>
      <c r="C3241">
        <f t="shared" si="50"/>
        <v>1</v>
      </c>
      <c r="D3241" t="str" cm="1">
        <f t="array" ref="D3241">_xlfn.IFS(C3241=4,"Quarter 1",C3241=5,"Quarter 1",C3241=6,"Quarter 1",C3241=7,"Quarter 2",C3241=8,"Quarter 2",C3241=9,"Quarter 2",C3241=10,"Quarter 3",C3241=11,"Quarter 3",C3241=12,"Quarter 3",C3241=1,"Quarter 4",C3241=2,"Quarter 4",C3241=3,"Quarter 4")</f>
        <v>Quarter 4</v>
      </c>
    </row>
    <row r="3242" spans="1:4" x14ac:dyDescent="0.2">
      <c r="A3242" s="1">
        <v>70113347</v>
      </c>
      <c r="B3242" s="16">
        <v>43495</v>
      </c>
      <c r="C3242">
        <f t="shared" si="50"/>
        <v>1</v>
      </c>
      <c r="D3242" t="str" cm="1">
        <f t="array" ref="D3242">_xlfn.IFS(C3242=4,"Quarter 1",C3242=5,"Quarter 1",C3242=6,"Quarter 1",C3242=7,"Quarter 2",C3242=8,"Quarter 2",C3242=9,"Quarter 2",C3242=10,"Quarter 3",C3242=11,"Quarter 3",C3242=12,"Quarter 3",C3242=1,"Quarter 4",C3242=2,"Quarter 4",C3242=3,"Quarter 4")</f>
        <v>Quarter 4</v>
      </c>
    </row>
    <row r="3243" spans="1:4" x14ac:dyDescent="0.2">
      <c r="A3243" s="1">
        <v>80097389</v>
      </c>
      <c r="B3243" s="16">
        <v>43495</v>
      </c>
      <c r="C3243">
        <f t="shared" si="50"/>
        <v>1</v>
      </c>
      <c r="D3243" t="str" cm="1">
        <f t="array" ref="D3243">_xlfn.IFS(C3243=4,"Quarter 1",C3243=5,"Quarter 1",C3243=6,"Quarter 1",C3243=7,"Quarter 2",C3243=8,"Quarter 2",C3243=9,"Quarter 2",C3243=10,"Quarter 3",C3243=11,"Quarter 3",C3243=12,"Quarter 3",C3243=1,"Quarter 4",C3243=2,"Quarter 4",C3243=3,"Quarter 4")</f>
        <v>Quarter 4</v>
      </c>
    </row>
    <row r="3244" spans="1:4" x14ac:dyDescent="0.2">
      <c r="A3244" s="1">
        <v>80221639</v>
      </c>
      <c r="B3244" s="16">
        <v>43495</v>
      </c>
      <c r="C3244">
        <f t="shared" si="50"/>
        <v>1</v>
      </c>
      <c r="D3244" t="str" cm="1">
        <f t="array" ref="D3244">_xlfn.IFS(C3244=4,"Quarter 1",C3244=5,"Quarter 1",C3244=6,"Quarter 1",C3244=7,"Quarter 2",C3244=8,"Quarter 2",C3244=9,"Quarter 2",C3244=10,"Quarter 3",C3244=11,"Quarter 3",C3244=12,"Quarter 3",C3244=1,"Quarter 4",C3244=2,"Quarter 4",C3244=3,"Quarter 4")</f>
        <v>Quarter 4</v>
      </c>
    </row>
    <row r="3245" spans="1:4" x14ac:dyDescent="0.2">
      <c r="A3245" s="1">
        <v>70099120</v>
      </c>
      <c r="B3245" s="16">
        <v>43495</v>
      </c>
      <c r="C3245">
        <f t="shared" si="50"/>
        <v>1</v>
      </c>
      <c r="D3245" t="str" cm="1">
        <f t="array" ref="D3245">_xlfn.IFS(C3245=4,"Quarter 1",C3245=5,"Quarter 1",C3245=6,"Quarter 1",C3245=7,"Quarter 2",C3245=8,"Quarter 2",C3245=9,"Quarter 2",C3245=10,"Quarter 3",C3245=11,"Quarter 3",C3245=12,"Quarter 3",C3245=1,"Quarter 4",C3245=2,"Quarter 4",C3245=3,"Quarter 4")</f>
        <v>Quarter 4</v>
      </c>
    </row>
    <row r="3246" spans="1:4" x14ac:dyDescent="0.2">
      <c r="A3246" s="1">
        <v>81024718</v>
      </c>
      <c r="B3246" s="16">
        <v>43495</v>
      </c>
      <c r="C3246">
        <f t="shared" si="50"/>
        <v>1</v>
      </c>
      <c r="D3246" t="str" cm="1">
        <f t="array" ref="D3246">_xlfn.IFS(C3246=4,"Quarter 1",C3246=5,"Quarter 1",C3246=6,"Quarter 1",C3246=7,"Quarter 2",C3246=8,"Quarter 2",C3246=9,"Quarter 2",C3246=10,"Quarter 3",C3246=11,"Quarter 3",C3246=12,"Quarter 3",C3246=1,"Quarter 4",C3246=2,"Quarter 4",C3246=3,"Quarter 4")</f>
        <v>Quarter 4</v>
      </c>
    </row>
    <row r="3247" spans="1:4" x14ac:dyDescent="0.2">
      <c r="A3247" s="1">
        <v>21028726</v>
      </c>
      <c r="B3247" s="16">
        <v>43130</v>
      </c>
      <c r="C3247">
        <f t="shared" si="50"/>
        <v>1</v>
      </c>
      <c r="D3247" t="str" cm="1">
        <f t="array" ref="D3247">_xlfn.IFS(C3247=4,"Quarter 1",C3247=5,"Quarter 1",C3247=6,"Quarter 1",C3247=7,"Quarter 2",C3247=8,"Quarter 2",C3247=9,"Quarter 2",C3247=10,"Quarter 3",C3247=11,"Quarter 3",C3247=12,"Quarter 3",C3247=1,"Quarter 4",C3247=2,"Quarter 4",C3247=3,"Quarter 4")</f>
        <v>Quarter 4</v>
      </c>
    </row>
    <row r="3248" spans="1:4" x14ac:dyDescent="0.2">
      <c r="A3248" s="1">
        <v>80019930</v>
      </c>
      <c r="B3248" s="16">
        <v>43130</v>
      </c>
      <c r="C3248">
        <f t="shared" si="50"/>
        <v>1</v>
      </c>
      <c r="D3248" t="str" cm="1">
        <f t="array" ref="D3248">_xlfn.IFS(C3248=4,"Quarter 1",C3248=5,"Quarter 1",C3248=6,"Quarter 1",C3248=7,"Quarter 2",C3248=8,"Quarter 2",C3248=9,"Quarter 2",C3248=10,"Quarter 3",C3248=11,"Quarter 3",C3248=12,"Quarter 3",C3248=1,"Quarter 4",C3248=2,"Quarter 4",C3248=3,"Quarter 4")</f>
        <v>Quarter 4</v>
      </c>
    </row>
    <row r="3249" spans="1:4" x14ac:dyDescent="0.2">
      <c r="A3249" s="1">
        <v>80141960</v>
      </c>
      <c r="B3249" s="16">
        <v>43130</v>
      </c>
      <c r="C3249">
        <f t="shared" si="50"/>
        <v>1</v>
      </c>
      <c r="D3249" t="str" cm="1">
        <f t="array" ref="D3249">_xlfn.IFS(C3249=4,"Quarter 1",C3249=5,"Quarter 1",C3249=6,"Quarter 1",C3249=7,"Quarter 2",C3249=8,"Quarter 2",C3249=9,"Quarter 2",C3249=10,"Quarter 3",C3249=11,"Quarter 3",C3249=12,"Quarter 3",C3249=1,"Quarter 4",C3249=2,"Quarter 4",C3249=3,"Quarter 4")</f>
        <v>Quarter 4</v>
      </c>
    </row>
    <row r="3250" spans="1:4" x14ac:dyDescent="0.2">
      <c r="A3250" s="1">
        <v>80226168</v>
      </c>
      <c r="B3250" s="16">
        <v>43130</v>
      </c>
      <c r="C3250">
        <f t="shared" si="50"/>
        <v>1</v>
      </c>
      <c r="D3250" t="str" cm="1">
        <f t="array" ref="D3250">_xlfn.IFS(C3250=4,"Quarter 1",C3250=5,"Quarter 1",C3250=6,"Quarter 1",C3250=7,"Quarter 2",C3250=8,"Quarter 2",C3250=9,"Quarter 2",C3250=10,"Quarter 3",C3250=11,"Quarter 3",C3250=12,"Quarter 3",C3250=1,"Quarter 4",C3250=2,"Quarter 4",C3250=3,"Quarter 4")</f>
        <v>Quarter 4</v>
      </c>
    </row>
    <row r="3251" spans="1:4" x14ac:dyDescent="0.2">
      <c r="A3251" s="1">
        <v>81006825</v>
      </c>
      <c r="B3251" s="16">
        <v>43833</v>
      </c>
      <c r="C3251">
        <f t="shared" si="50"/>
        <v>1</v>
      </c>
      <c r="D3251" t="str" cm="1">
        <f t="array" ref="D3251">_xlfn.IFS(C3251=4,"Quarter 1",C3251=5,"Quarter 1",C3251=6,"Quarter 1",C3251=7,"Quarter 2",C3251=8,"Quarter 2",C3251=9,"Quarter 2",C3251=10,"Quarter 3",C3251=11,"Quarter 3",C3251=12,"Quarter 3",C3251=1,"Quarter 4",C3251=2,"Quarter 4",C3251=3,"Quarter 4")</f>
        <v>Quarter 4</v>
      </c>
    </row>
    <row r="3252" spans="1:4" x14ac:dyDescent="0.2">
      <c r="A3252" s="1">
        <v>81213891</v>
      </c>
      <c r="B3252" s="16">
        <v>43833</v>
      </c>
      <c r="C3252">
        <f t="shared" si="50"/>
        <v>1</v>
      </c>
      <c r="D3252" t="str" cm="1">
        <f t="array" ref="D3252">_xlfn.IFS(C3252=4,"Quarter 1",C3252=5,"Quarter 1",C3252=6,"Quarter 1",C3252=7,"Quarter 2",C3252=8,"Quarter 2",C3252=9,"Quarter 2",C3252=10,"Quarter 3",C3252=11,"Quarter 3",C3252=12,"Quarter 3",C3252=1,"Quarter 4",C3252=2,"Quarter 4",C3252=3,"Quarter 4")</f>
        <v>Quarter 4</v>
      </c>
    </row>
    <row r="3253" spans="1:4" x14ac:dyDescent="0.2">
      <c r="A3253" s="1">
        <v>498716</v>
      </c>
      <c r="B3253" s="16">
        <v>43833</v>
      </c>
      <c r="C3253">
        <f t="shared" si="50"/>
        <v>1</v>
      </c>
      <c r="D3253" t="str" cm="1">
        <f t="array" ref="D3253">_xlfn.IFS(C3253=4,"Quarter 1",C3253=5,"Quarter 1",C3253=6,"Quarter 1",C3253=7,"Quarter 2",C3253=8,"Quarter 2",C3253=9,"Quarter 2",C3253=10,"Quarter 3",C3253=11,"Quarter 3",C3253=12,"Quarter 3",C3253=1,"Quarter 4",C3253=2,"Quarter 4",C3253=3,"Quarter 4")</f>
        <v>Quarter 4</v>
      </c>
    </row>
    <row r="3254" spans="1:4" x14ac:dyDescent="0.2">
      <c r="A3254" s="1">
        <v>80220085</v>
      </c>
      <c r="B3254" s="16">
        <v>43468</v>
      </c>
      <c r="C3254">
        <f t="shared" si="50"/>
        <v>1</v>
      </c>
      <c r="D3254" t="str" cm="1">
        <f t="array" ref="D3254">_xlfn.IFS(C3254=4,"Quarter 1",C3254=5,"Quarter 1",C3254=6,"Quarter 1",C3254=7,"Quarter 2",C3254=8,"Quarter 2",C3254=9,"Quarter 2",C3254=10,"Quarter 3",C3254=11,"Quarter 3",C3254=12,"Quarter 3",C3254=1,"Quarter 4",C3254=2,"Quarter 4",C3254=3,"Quarter 4")</f>
        <v>Quarter 4</v>
      </c>
    </row>
    <row r="3255" spans="1:4" x14ac:dyDescent="0.2">
      <c r="A3255" s="1">
        <v>80244855</v>
      </c>
      <c r="B3255" s="16">
        <v>43468</v>
      </c>
      <c r="C3255">
        <f t="shared" si="50"/>
        <v>1</v>
      </c>
      <c r="D3255" t="str" cm="1">
        <f t="array" ref="D3255">_xlfn.IFS(C3255=4,"Quarter 1",C3255=5,"Quarter 1",C3255=6,"Quarter 1",C3255=7,"Quarter 2",C3255=8,"Quarter 2",C3255=9,"Quarter 2",C3255=10,"Quarter 3",C3255=11,"Quarter 3",C3255=12,"Quarter 3",C3255=1,"Quarter 4",C3255=2,"Quarter 4",C3255=3,"Quarter 4")</f>
        <v>Quarter 4</v>
      </c>
    </row>
    <row r="3256" spans="1:4" x14ac:dyDescent="0.2">
      <c r="A3256" s="1">
        <v>80134966</v>
      </c>
      <c r="B3256" s="16">
        <v>42738</v>
      </c>
      <c r="C3256">
        <f t="shared" si="50"/>
        <v>1</v>
      </c>
      <c r="D3256" t="str" cm="1">
        <f t="array" ref="D3256">_xlfn.IFS(C3256=4,"Quarter 1",C3256=5,"Quarter 1",C3256=6,"Quarter 1",C3256=7,"Quarter 2",C3256=8,"Quarter 2",C3256=9,"Quarter 2",C3256=10,"Quarter 3",C3256=11,"Quarter 3",C3256=12,"Quarter 3",C3256=1,"Quarter 4",C3256=2,"Quarter 4",C3256=3,"Quarter 4")</f>
        <v>Quarter 4</v>
      </c>
    </row>
    <row r="3257" spans="1:4" x14ac:dyDescent="0.2">
      <c r="A3257" s="1">
        <v>80220813</v>
      </c>
      <c r="B3257" s="16">
        <v>43494</v>
      </c>
      <c r="C3257">
        <f t="shared" si="50"/>
        <v>1</v>
      </c>
      <c r="D3257" t="str" cm="1">
        <f t="array" ref="D3257">_xlfn.IFS(C3257=4,"Quarter 1",C3257=5,"Quarter 1",C3257=6,"Quarter 1",C3257=7,"Quarter 2",C3257=8,"Quarter 2",C3257=9,"Quarter 2",C3257=10,"Quarter 3",C3257=11,"Quarter 3",C3257=12,"Quarter 3",C3257=1,"Quarter 4",C3257=2,"Quarter 4",C3257=3,"Quarter 4")</f>
        <v>Quarter 4</v>
      </c>
    </row>
    <row r="3258" spans="1:4" x14ac:dyDescent="0.2">
      <c r="A3258" s="1">
        <v>81048561</v>
      </c>
      <c r="B3258" s="16">
        <v>43494</v>
      </c>
      <c r="C3258">
        <f t="shared" si="50"/>
        <v>1</v>
      </c>
      <c r="D3258" t="str" cm="1">
        <f t="array" ref="D3258">_xlfn.IFS(C3258=4,"Quarter 1",C3258=5,"Quarter 1",C3258=6,"Quarter 1",C3258=7,"Quarter 2",C3258=8,"Quarter 2",C3258=9,"Quarter 2",C3258=10,"Quarter 3",C3258=11,"Quarter 3",C3258=12,"Quarter 3",C3258=1,"Quarter 4",C3258=2,"Quarter 4",C3258=3,"Quarter 4")</f>
        <v>Quarter 4</v>
      </c>
    </row>
    <row r="3259" spans="1:4" x14ac:dyDescent="0.2">
      <c r="A3259" s="1">
        <v>80237903</v>
      </c>
      <c r="B3259" s="16">
        <v>43494</v>
      </c>
      <c r="C3259">
        <f t="shared" si="50"/>
        <v>1</v>
      </c>
      <c r="D3259" t="str" cm="1">
        <f t="array" ref="D3259">_xlfn.IFS(C3259=4,"Quarter 1",C3259=5,"Quarter 1",C3259=6,"Quarter 1",C3259=7,"Quarter 2",C3259=8,"Quarter 2",C3259=9,"Quarter 2",C3259=10,"Quarter 3",C3259=11,"Quarter 3",C3259=12,"Quarter 3",C3259=1,"Quarter 4",C3259=2,"Quarter 4",C3259=3,"Quarter 4")</f>
        <v>Quarter 4</v>
      </c>
    </row>
    <row r="3260" spans="1:4" x14ac:dyDescent="0.2">
      <c r="A3260" s="1">
        <v>81026705</v>
      </c>
      <c r="B3260" s="16">
        <v>43494</v>
      </c>
      <c r="C3260">
        <f t="shared" si="50"/>
        <v>1</v>
      </c>
      <c r="D3260" t="str" cm="1">
        <f t="array" ref="D3260">_xlfn.IFS(C3260=4,"Quarter 1",C3260=5,"Quarter 1",C3260=6,"Quarter 1",C3260=7,"Quarter 2",C3260=8,"Quarter 2",C3260=9,"Quarter 2",C3260=10,"Quarter 3",C3260=11,"Quarter 3",C3260=12,"Quarter 3",C3260=1,"Quarter 4",C3260=2,"Quarter 4",C3260=3,"Quarter 4")</f>
        <v>Quarter 4</v>
      </c>
    </row>
    <row r="3261" spans="1:4" x14ac:dyDescent="0.2">
      <c r="A3261" s="1">
        <v>80244929</v>
      </c>
      <c r="B3261" s="16">
        <v>43494</v>
      </c>
      <c r="C3261">
        <f t="shared" si="50"/>
        <v>1</v>
      </c>
      <c r="D3261" t="str" cm="1">
        <f t="array" ref="D3261">_xlfn.IFS(C3261=4,"Quarter 1",C3261=5,"Quarter 1",C3261=6,"Quarter 1",C3261=7,"Quarter 2",C3261=8,"Quarter 2",C3261=9,"Quarter 2",C3261=10,"Quarter 3",C3261=11,"Quarter 3",C3261=12,"Quarter 3",C3261=1,"Quarter 4",C3261=2,"Quarter 4",C3261=3,"Quarter 4")</f>
        <v>Quarter 4</v>
      </c>
    </row>
    <row r="3262" spans="1:4" x14ac:dyDescent="0.2">
      <c r="A3262" s="1">
        <v>80122209</v>
      </c>
      <c r="B3262" s="16">
        <v>43494</v>
      </c>
      <c r="C3262">
        <f t="shared" si="50"/>
        <v>1</v>
      </c>
      <c r="D3262" t="str" cm="1">
        <f t="array" ref="D3262">_xlfn.IFS(C3262=4,"Quarter 1",C3262=5,"Quarter 1",C3262=6,"Quarter 1",C3262=7,"Quarter 2",C3262=8,"Quarter 2",C3262=9,"Quarter 2",C3262=10,"Quarter 3",C3262=11,"Quarter 3",C3262=12,"Quarter 3",C3262=1,"Quarter 4",C3262=2,"Quarter 4",C3262=3,"Quarter 4")</f>
        <v>Quarter 4</v>
      </c>
    </row>
    <row r="3263" spans="1:4" x14ac:dyDescent="0.2">
      <c r="A3263" s="1">
        <v>80109193</v>
      </c>
      <c r="B3263" s="16">
        <v>43129</v>
      </c>
      <c r="C3263">
        <f t="shared" si="50"/>
        <v>1</v>
      </c>
      <c r="D3263" t="str" cm="1">
        <f t="array" ref="D3263">_xlfn.IFS(C3263=4,"Quarter 1",C3263=5,"Quarter 1",C3263=6,"Quarter 1",C3263=7,"Quarter 2",C3263=8,"Quarter 2",C3263=9,"Quarter 2",C3263=10,"Quarter 3",C3263=11,"Quarter 3",C3263=12,"Quarter 3",C3263=1,"Quarter 4",C3263=2,"Quarter 4",C3263=3,"Quarter 4")</f>
        <v>Quarter 4</v>
      </c>
    </row>
    <row r="3264" spans="1:4" x14ac:dyDescent="0.2">
      <c r="A3264" s="1">
        <v>80208468</v>
      </c>
      <c r="B3264" s="16">
        <v>43129</v>
      </c>
      <c r="C3264">
        <f t="shared" si="50"/>
        <v>1</v>
      </c>
      <c r="D3264" t="str" cm="1">
        <f t="array" ref="D3264">_xlfn.IFS(C3264=4,"Quarter 1",C3264=5,"Quarter 1",C3264=6,"Quarter 1",C3264=7,"Quarter 2",C3264=8,"Quarter 2",C3264=9,"Quarter 2",C3264=10,"Quarter 3",C3264=11,"Quarter 3",C3264=12,"Quarter 3",C3264=1,"Quarter 4",C3264=2,"Quarter 4",C3264=3,"Quarter 4")</f>
        <v>Quarter 4</v>
      </c>
    </row>
    <row r="3265" spans="1:4" x14ac:dyDescent="0.2">
      <c r="A3265" s="1">
        <v>80214582</v>
      </c>
      <c r="B3265" s="16">
        <v>43129</v>
      </c>
      <c r="C3265">
        <f t="shared" si="50"/>
        <v>1</v>
      </c>
      <c r="D3265" t="str" cm="1">
        <f t="array" ref="D3265">_xlfn.IFS(C3265=4,"Quarter 1",C3265=5,"Quarter 1",C3265=6,"Quarter 1",C3265=7,"Quarter 2",C3265=8,"Quarter 2",C3265=9,"Quarter 2",C3265=10,"Quarter 3",C3265=11,"Quarter 3",C3265=12,"Quarter 3",C3265=1,"Quarter 4",C3265=2,"Quarter 4",C3265=3,"Quarter 4")</f>
        <v>Quarter 4</v>
      </c>
    </row>
    <row r="3266" spans="1:4" x14ac:dyDescent="0.2">
      <c r="A3266" s="1">
        <v>80168198</v>
      </c>
      <c r="B3266" s="16">
        <v>43129</v>
      </c>
      <c r="C3266">
        <f t="shared" si="50"/>
        <v>1</v>
      </c>
      <c r="D3266" t="str" cm="1">
        <f t="array" ref="D3266">_xlfn.IFS(C3266=4,"Quarter 1",C3266=5,"Quarter 1",C3266=6,"Quarter 1",C3266=7,"Quarter 2",C3266=8,"Quarter 2",C3266=9,"Quarter 2",C3266=10,"Quarter 3",C3266=11,"Quarter 3",C3266=12,"Quarter 3",C3266=1,"Quarter 4",C3266=2,"Quarter 4",C3266=3,"Quarter 4")</f>
        <v>Quarter 4</v>
      </c>
    </row>
    <row r="3267" spans="1:4" x14ac:dyDescent="0.2">
      <c r="A3267" s="1">
        <v>80117940</v>
      </c>
      <c r="B3267" s="16">
        <v>42764</v>
      </c>
      <c r="C3267">
        <f t="shared" ref="C3267:C3330" si="51">MONTH(B3267)</f>
        <v>1</v>
      </c>
      <c r="D3267" t="str" cm="1">
        <f t="array" ref="D3267">_xlfn.IFS(C3267=4,"Quarter 1",C3267=5,"Quarter 1",C3267=6,"Quarter 1",C3267=7,"Quarter 2",C3267=8,"Quarter 2",C3267=9,"Quarter 2",C3267=10,"Quarter 3",C3267=11,"Quarter 3",C3267=12,"Quarter 3",C3267=1,"Quarter 4",C3267=2,"Quarter 4",C3267=3,"Quarter 4")</f>
        <v>Quarter 4</v>
      </c>
    </row>
    <row r="3268" spans="1:4" x14ac:dyDescent="0.2">
      <c r="A3268" s="1">
        <v>80998786</v>
      </c>
      <c r="B3268" s="16">
        <v>43493</v>
      </c>
      <c r="C3268">
        <f t="shared" si="51"/>
        <v>1</v>
      </c>
      <c r="D3268" t="str" cm="1">
        <f t="array" ref="D3268">_xlfn.IFS(C3268=4,"Quarter 1",C3268=5,"Quarter 1",C3268=6,"Quarter 1",C3268=7,"Quarter 2",C3268=8,"Quarter 2",C3268=9,"Quarter 2",C3268=10,"Quarter 3",C3268=11,"Quarter 3",C3268=12,"Quarter 3",C3268=1,"Quarter 4",C3268=2,"Quarter 4",C3268=3,"Quarter 4")</f>
        <v>Quarter 4</v>
      </c>
    </row>
    <row r="3269" spans="1:4" x14ac:dyDescent="0.2">
      <c r="A3269" s="1">
        <v>81047898</v>
      </c>
      <c r="B3269" s="16">
        <v>43493</v>
      </c>
      <c r="C3269">
        <f t="shared" si="51"/>
        <v>1</v>
      </c>
      <c r="D3269" t="str" cm="1">
        <f t="array" ref="D3269">_xlfn.IFS(C3269=4,"Quarter 1",C3269=5,"Quarter 1",C3269=6,"Quarter 1",C3269=7,"Quarter 2",C3269=8,"Quarter 2",C3269=9,"Quarter 2",C3269=10,"Quarter 3",C3269=11,"Quarter 3",C3269=12,"Quarter 3",C3269=1,"Quarter 4",C3269=2,"Quarter 4",C3269=3,"Quarter 4")</f>
        <v>Quarter 4</v>
      </c>
    </row>
    <row r="3270" spans="1:4" x14ac:dyDescent="0.2">
      <c r="A3270" s="1">
        <v>81057249</v>
      </c>
      <c r="B3270" s="16">
        <v>43493</v>
      </c>
      <c r="C3270">
        <f t="shared" si="51"/>
        <v>1</v>
      </c>
      <c r="D3270" t="str" cm="1">
        <f t="array" ref="D3270">_xlfn.IFS(C3270=4,"Quarter 1",C3270=5,"Quarter 1",C3270=6,"Quarter 1",C3270=7,"Quarter 2",C3270=8,"Quarter 2",C3270=9,"Quarter 2",C3270=10,"Quarter 3",C3270=11,"Quarter 3",C3270=12,"Quarter 3",C3270=1,"Quarter 4",C3270=2,"Quarter 4",C3270=3,"Quarter 4")</f>
        <v>Quarter 4</v>
      </c>
    </row>
    <row r="3271" spans="1:4" x14ac:dyDescent="0.2">
      <c r="A3271" s="1">
        <v>81047900</v>
      </c>
      <c r="B3271" s="16">
        <v>43493</v>
      </c>
      <c r="C3271">
        <f t="shared" si="51"/>
        <v>1</v>
      </c>
      <c r="D3271" t="str" cm="1">
        <f t="array" ref="D3271">_xlfn.IFS(C3271=4,"Quarter 1",C3271=5,"Quarter 1",C3271=6,"Quarter 1",C3271=7,"Quarter 2",C3271=8,"Quarter 2",C3271=9,"Quarter 2",C3271=10,"Quarter 3",C3271=11,"Quarter 3",C3271=12,"Quarter 3",C3271=1,"Quarter 4",C3271=2,"Quarter 4",C3271=3,"Quarter 4")</f>
        <v>Quarter 4</v>
      </c>
    </row>
    <row r="3272" spans="1:4" x14ac:dyDescent="0.2">
      <c r="A3272" s="1">
        <v>81047899</v>
      </c>
      <c r="B3272" s="16">
        <v>43493</v>
      </c>
      <c r="C3272">
        <f t="shared" si="51"/>
        <v>1</v>
      </c>
      <c r="D3272" t="str" cm="1">
        <f t="array" ref="D3272">_xlfn.IFS(C3272=4,"Quarter 1",C3272=5,"Quarter 1",C3272=6,"Quarter 1",C3272=7,"Quarter 2",C3272=8,"Quarter 2",C3272=9,"Quarter 2",C3272=10,"Quarter 3",C3272=11,"Quarter 3",C3272=12,"Quarter 3",C3272=1,"Quarter 4",C3272=2,"Quarter 4",C3272=3,"Quarter 4")</f>
        <v>Quarter 4</v>
      </c>
    </row>
    <row r="3273" spans="1:4" x14ac:dyDescent="0.2">
      <c r="A3273" s="1">
        <v>81047901</v>
      </c>
      <c r="B3273" s="16">
        <v>43493</v>
      </c>
      <c r="C3273">
        <f t="shared" si="51"/>
        <v>1</v>
      </c>
      <c r="D3273" t="str" cm="1">
        <f t="array" ref="D3273">_xlfn.IFS(C3273=4,"Quarter 1",C3273=5,"Quarter 1",C3273=6,"Quarter 1",C3273=7,"Quarter 2",C3273=8,"Quarter 2",C3273=9,"Quarter 2",C3273=10,"Quarter 3",C3273=11,"Quarter 3",C3273=12,"Quarter 3",C3273=1,"Quarter 4",C3273=2,"Quarter 4",C3273=3,"Quarter 4")</f>
        <v>Quarter 4</v>
      </c>
    </row>
    <row r="3274" spans="1:4" x14ac:dyDescent="0.2">
      <c r="A3274" s="1">
        <v>70261978</v>
      </c>
      <c r="B3274" s="16">
        <v>42397</v>
      </c>
      <c r="C3274">
        <f t="shared" si="51"/>
        <v>1</v>
      </c>
      <c r="D3274" t="str" cm="1">
        <f t="array" ref="D3274">_xlfn.IFS(C3274=4,"Quarter 1",C3274=5,"Quarter 1",C3274=6,"Quarter 1",C3274=7,"Quarter 2",C3274=8,"Quarter 2",C3274=9,"Quarter 2",C3274=10,"Quarter 3",C3274=11,"Quarter 3",C3274=12,"Quarter 3",C3274=1,"Quarter 4",C3274=2,"Quarter 4",C3274=3,"Quarter 4")</f>
        <v>Quarter 4</v>
      </c>
    </row>
    <row r="3275" spans="1:4" x14ac:dyDescent="0.2">
      <c r="A3275" s="1">
        <v>70279637</v>
      </c>
      <c r="B3275" s="16">
        <v>42397</v>
      </c>
      <c r="C3275">
        <f t="shared" si="51"/>
        <v>1</v>
      </c>
      <c r="D3275" t="str" cm="1">
        <f t="array" ref="D3275">_xlfn.IFS(C3275=4,"Quarter 1",C3275=5,"Quarter 1",C3275=6,"Quarter 1",C3275=7,"Quarter 2",C3275=8,"Quarter 2",C3275=9,"Quarter 2",C3275=10,"Quarter 3",C3275=11,"Quarter 3",C3275=12,"Quarter 3",C3275=1,"Quarter 4",C3275=2,"Quarter 4",C3275=3,"Quarter 4")</f>
        <v>Quarter 4</v>
      </c>
    </row>
    <row r="3276" spans="1:4" x14ac:dyDescent="0.2">
      <c r="A3276" s="1">
        <v>80049171</v>
      </c>
      <c r="B3276" s="16">
        <v>42397</v>
      </c>
      <c r="C3276">
        <f t="shared" si="51"/>
        <v>1</v>
      </c>
      <c r="D3276" t="str" cm="1">
        <f t="array" ref="D3276">_xlfn.IFS(C3276=4,"Quarter 1",C3276=5,"Quarter 1",C3276=6,"Quarter 1",C3276=7,"Quarter 2",C3276=8,"Quarter 2",C3276=9,"Quarter 2",C3276=10,"Quarter 3",C3276=11,"Quarter 3",C3276=12,"Quarter 3",C3276=1,"Quarter 4",C3276=2,"Quarter 4",C3276=3,"Quarter 4")</f>
        <v>Quarter 4</v>
      </c>
    </row>
    <row r="3277" spans="1:4" x14ac:dyDescent="0.2">
      <c r="A3277" s="1">
        <v>80048250</v>
      </c>
      <c r="B3277" s="16">
        <v>42397</v>
      </c>
      <c r="C3277">
        <f t="shared" si="51"/>
        <v>1</v>
      </c>
      <c r="D3277" t="str" cm="1">
        <f t="array" ref="D3277">_xlfn.IFS(C3277=4,"Quarter 1",C3277=5,"Quarter 1",C3277=6,"Quarter 1",C3277=7,"Quarter 2",C3277=8,"Quarter 2",C3277=9,"Quarter 2",C3277=10,"Quarter 3",C3277=11,"Quarter 3",C3277=12,"Quarter 3",C3277=1,"Quarter 4",C3277=2,"Quarter 4",C3277=3,"Quarter 4")</f>
        <v>Quarter 4</v>
      </c>
    </row>
    <row r="3278" spans="1:4" x14ac:dyDescent="0.2">
      <c r="A3278" s="1">
        <v>80189619</v>
      </c>
      <c r="B3278" s="16">
        <v>43492</v>
      </c>
      <c r="C3278">
        <f t="shared" si="51"/>
        <v>1</v>
      </c>
      <c r="D3278" t="str" cm="1">
        <f t="array" ref="D3278">_xlfn.IFS(C3278=4,"Quarter 1",C3278=5,"Quarter 1",C3278=6,"Quarter 1",C3278=7,"Quarter 2",C3278=8,"Quarter 2",C3278=9,"Quarter 2",C3278=10,"Quarter 3",C3278=11,"Quarter 3",C3278=12,"Quarter 3",C3278=1,"Quarter 4",C3278=2,"Quarter 4",C3278=3,"Quarter 4")</f>
        <v>Quarter 4</v>
      </c>
    </row>
    <row r="3279" spans="1:4" x14ac:dyDescent="0.2">
      <c r="A3279" s="1">
        <v>80099016</v>
      </c>
      <c r="B3279" s="16">
        <v>42762</v>
      </c>
      <c r="C3279">
        <f t="shared" si="51"/>
        <v>1</v>
      </c>
      <c r="D3279" t="str" cm="1">
        <f t="array" ref="D3279">_xlfn.IFS(C3279=4,"Quarter 1",C3279=5,"Quarter 1",C3279=6,"Quarter 1",C3279=7,"Quarter 2",C3279=8,"Quarter 2",C3279=9,"Quarter 2",C3279=10,"Quarter 3",C3279=11,"Quarter 3",C3279=12,"Quarter 3",C3279=1,"Quarter 4",C3279=2,"Quarter 4",C3279=3,"Quarter 4")</f>
        <v>Quarter 4</v>
      </c>
    </row>
    <row r="3280" spans="1:4" x14ac:dyDescent="0.2">
      <c r="A3280" s="1">
        <v>80123792</v>
      </c>
      <c r="B3280" s="16">
        <v>42762</v>
      </c>
      <c r="C3280">
        <f t="shared" si="51"/>
        <v>1</v>
      </c>
      <c r="D3280" t="str" cm="1">
        <f t="array" ref="D3280">_xlfn.IFS(C3280=4,"Quarter 1",C3280=5,"Quarter 1",C3280=6,"Quarter 1",C3280=7,"Quarter 2",C3280=8,"Quarter 2",C3280=9,"Quarter 2",C3280=10,"Quarter 3",C3280=11,"Quarter 3",C3280=12,"Quarter 3",C3280=1,"Quarter 4",C3280=2,"Quarter 4",C3280=3,"Quarter 4")</f>
        <v>Quarter 4</v>
      </c>
    </row>
    <row r="3281" spans="1:4" x14ac:dyDescent="0.2">
      <c r="A3281" s="1">
        <v>80132792</v>
      </c>
      <c r="B3281" s="16">
        <v>42762</v>
      </c>
      <c r="C3281">
        <f t="shared" si="51"/>
        <v>1</v>
      </c>
      <c r="D3281" t="str" cm="1">
        <f t="array" ref="D3281">_xlfn.IFS(C3281=4,"Quarter 1",C3281=5,"Quarter 1",C3281=6,"Quarter 1",C3281=7,"Quarter 2",C3281=8,"Quarter 2",C3281=9,"Quarter 2",C3281=10,"Quarter 3",C3281=11,"Quarter 3",C3281=12,"Quarter 3",C3281=1,"Quarter 4",C3281=2,"Quarter 4",C3281=3,"Quarter 4")</f>
        <v>Quarter 4</v>
      </c>
    </row>
    <row r="3282" spans="1:4" x14ac:dyDescent="0.2">
      <c r="A3282" s="1">
        <v>60024962</v>
      </c>
      <c r="B3282" s="16">
        <v>43491</v>
      </c>
      <c r="C3282">
        <f t="shared" si="51"/>
        <v>1</v>
      </c>
      <c r="D3282" t="str" cm="1">
        <f t="array" ref="D3282">_xlfn.IFS(C3282=4,"Quarter 1",C3282=5,"Quarter 1",C3282=6,"Quarter 1",C3282=7,"Quarter 2",C3282=8,"Quarter 2",C3282=9,"Quarter 2",C3282=10,"Quarter 3",C3282=11,"Quarter 3",C3282=12,"Quarter 3",C3282=1,"Quarter 4",C3282=2,"Quarter 4",C3282=3,"Quarter 4")</f>
        <v>Quarter 4</v>
      </c>
    </row>
    <row r="3283" spans="1:4" x14ac:dyDescent="0.2">
      <c r="A3283" s="1">
        <v>81031181</v>
      </c>
      <c r="B3283" s="16">
        <v>43491</v>
      </c>
      <c r="C3283">
        <f t="shared" si="51"/>
        <v>1</v>
      </c>
      <c r="D3283" t="str" cm="1">
        <f t="array" ref="D3283">_xlfn.IFS(C3283=4,"Quarter 1",C3283=5,"Quarter 1",C3283=6,"Quarter 1",C3283=7,"Quarter 2",C3283=8,"Quarter 2",C3283=9,"Quarter 2",C3283=10,"Quarter 3",C3283=11,"Quarter 3",C3283=12,"Quarter 3",C3283=1,"Quarter 4",C3283=2,"Quarter 4",C3283=3,"Quarter 4")</f>
        <v>Quarter 4</v>
      </c>
    </row>
    <row r="3284" spans="1:4" x14ac:dyDescent="0.2">
      <c r="A3284" s="1">
        <v>80107084</v>
      </c>
      <c r="B3284" s="16">
        <v>43126</v>
      </c>
      <c r="C3284">
        <f t="shared" si="51"/>
        <v>1</v>
      </c>
      <c r="D3284" t="str" cm="1">
        <f t="array" ref="D3284">_xlfn.IFS(C3284=4,"Quarter 1",C3284=5,"Quarter 1",C3284=6,"Quarter 1",C3284=7,"Quarter 2",C3284=8,"Quarter 2",C3284=9,"Quarter 2",C3284=10,"Quarter 3",C3284=11,"Quarter 3",C3284=12,"Quarter 3",C3284=1,"Quarter 4",C3284=2,"Quarter 4",C3284=3,"Quarter 4")</f>
        <v>Quarter 4</v>
      </c>
    </row>
    <row r="3285" spans="1:4" x14ac:dyDescent="0.2">
      <c r="A3285" s="1">
        <v>80118100</v>
      </c>
      <c r="B3285" s="16">
        <v>43126</v>
      </c>
      <c r="C3285">
        <f t="shared" si="51"/>
        <v>1</v>
      </c>
      <c r="D3285" t="str" cm="1">
        <f t="array" ref="D3285">_xlfn.IFS(C3285=4,"Quarter 1",C3285=5,"Quarter 1",C3285=6,"Quarter 1",C3285=7,"Quarter 2",C3285=8,"Quarter 2",C3285=9,"Quarter 2",C3285=10,"Quarter 3",C3285=11,"Quarter 3",C3285=12,"Quarter 3",C3285=1,"Quarter 4",C3285=2,"Quarter 4",C3285=3,"Quarter 4")</f>
        <v>Quarter 4</v>
      </c>
    </row>
    <row r="3286" spans="1:4" x14ac:dyDescent="0.2">
      <c r="A3286" s="1">
        <v>80196589</v>
      </c>
      <c r="B3286" s="16">
        <v>43126</v>
      </c>
      <c r="C3286">
        <f t="shared" si="51"/>
        <v>1</v>
      </c>
      <c r="D3286" t="str" cm="1">
        <f t="array" ref="D3286">_xlfn.IFS(C3286=4,"Quarter 1",C3286=5,"Quarter 1",C3286=6,"Quarter 1",C3286=7,"Quarter 2",C3286=8,"Quarter 2",C3286=9,"Quarter 2",C3286=10,"Quarter 3",C3286=11,"Quarter 3",C3286=12,"Quarter 3",C3286=1,"Quarter 4",C3286=2,"Quarter 4",C3286=3,"Quarter 4")</f>
        <v>Quarter 4</v>
      </c>
    </row>
    <row r="3287" spans="1:4" x14ac:dyDescent="0.2">
      <c r="A3287" s="1">
        <v>80183089</v>
      </c>
      <c r="B3287" s="16">
        <v>43126</v>
      </c>
      <c r="C3287">
        <f t="shared" si="51"/>
        <v>1</v>
      </c>
      <c r="D3287" t="str" cm="1">
        <f t="array" ref="D3287">_xlfn.IFS(C3287=4,"Quarter 1",C3287=5,"Quarter 1",C3287=6,"Quarter 1",C3287=7,"Quarter 2",C3287=8,"Quarter 2",C3287=9,"Quarter 2",C3287=10,"Quarter 3",C3287=11,"Quarter 3",C3287=12,"Quarter 3",C3287=1,"Quarter 4",C3287=2,"Quarter 4",C3287=3,"Quarter 4")</f>
        <v>Quarter 4</v>
      </c>
    </row>
    <row r="3288" spans="1:4" x14ac:dyDescent="0.2">
      <c r="A3288" s="1">
        <v>80125818</v>
      </c>
      <c r="B3288" s="16">
        <v>43126</v>
      </c>
      <c r="C3288">
        <f t="shared" si="51"/>
        <v>1</v>
      </c>
      <c r="D3288" t="str" cm="1">
        <f t="array" ref="D3288">_xlfn.IFS(C3288=4,"Quarter 1",C3288=5,"Quarter 1",C3288=6,"Quarter 1",C3288=7,"Quarter 2",C3288=8,"Quarter 2",C3288=9,"Quarter 2",C3288=10,"Quarter 3",C3288=11,"Quarter 3",C3288=12,"Quarter 3",C3288=1,"Quarter 4",C3288=2,"Quarter 4",C3288=3,"Quarter 4")</f>
        <v>Quarter 4</v>
      </c>
    </row>
    <row r="3289" spans="1:4" x14ac:dyDescent="0.2">
      <c r="A3289" s="1">
        <v>80192138</v>
      </c>
      <c r="B3289" s="16">
        <v>43126</v>
      </c>
      <c r="C3289">
        <f t="shared" si="51"/>
        <v>1</v>
      </c>
      <c r="D3289" t="str" cm="1">
        <f t="array" ref="D3289">_xlfn.IFS(C3289=4,"Quarter 1",C3289=5,"Quarter 1",C3289=6,"Quarter 1",C3289=7,"Quarter 2",C3289=8,"Quarter 2",C3289=9,"Quarter 2",C3289=10,"Quarter 3",C3289=11,"Quarter 3",C3289=12,"Quarter 3",C3289=1,"Quarter 4",C3289=2,"Quarter 4",C3289=3,"Quarter 4")</f>
        <v>Quarter 4</v>
      </c>
    </row>
    <row r="3290" spans="1:4" x14ac:dyDescent="0.2">
      <c r="A3290" s="1">
        <v>80169801</v>
      </c>
      <c r="B3290" s="16">
        <v>42761</v>
      </c>
      <c r="C3290">
        <f t="shared" si="51"/>
        <v>1</v>
      </c>
      <c r="D3290" t="str" cm="1">
        <f t="array" ref="D3290">_xlfn.IFS(C3290=4,"Quarter 1",C3290=5,"Quarter 1",C3290=6,"Quarter 1",C3290=7,"Quarter 2",C3290=8,"Quarter 2",C3290=9,"Quarter 2",C3290=10,"Quarter 3",C3290=11,"Quarter 3",C3290=12,"Quarter 3",C3290=1,"Quarter 4",C3290=2,"Quarter 4",C3290=3,"Quarter 4")</f>
        <v>Quarter 4</v>
      </c>
    </row>
    <row r="3291" spans="1:4" x14ac:dyDescent="0.2">
      <c r="A3291" s="1">
        <v>80239629</v>
      </c>
      <c r="B3291" s="16">
        <v>43490</v>
      </c>
      <c r="C3291">
        <f t="shared" si="51"/>
        <v>1</v>
      </c>
      <c r="D3291" t="str" cm="1">
        <f t="array" ref="D3291">_xlfn.IFS(C3291=4,"Quarter 1",C3291=5,"Quarter 1",C3291=6,"Quarter 1",C3291=7,"Quarter 2",C3291=8,"Quarter 2",C3291=9,"Quarter 2",C3291=10,"Quarter 3",C3291=11,"Quarter 3",C3291=12,"Quarter 3",C3291=1,"Quarter 4",C3291=2,"Quarter 4",C3291=3,"Quarter 4")</f>
        <v>Quarter 4</v>
      </c>
    </row>
    <row r="3292" spans="1:4" x14ac:dyDescent="0.2">
      <c r="A3292" s="1">
        <v>80145141</v>
      </c>
      <c r="B3292" s="16">
        <v>43490</v>
      </c>
      <c r="C3292">
        <f t="shared" si="51"/>
        <v>1</v>
      </c>
      <c r="D3292" t="str" cm="1">
        <f t="array" ref="D3292">_xlfn.IFS(C3292=4,"Quarter 1",C3292=5,"Quarter 1",C3292=6,"Quarter 1",C3292=7,"Quarter 2",C3292=8,"Quarter 2",C3292=9,"Quarter 2",C3292=10,"Quarter 3",C3292=11,"Quarter 3",C3292=12,"Quarter 3",C3292=1,"Quarter 4",C3292=2,"Quarter 4",C3292=3,"Quarter 4")</f>
        <v>Quarter 4</v>
      </c>
    </row>
    <row r="3293" spans="1:4" x14ac:dyDescent="0.2">
      <c r="A3293" s="1">
        <v>80991879</v>
      </c>
      <c r="B3293" s="16">
        <v>43490</v>
      </c>
      <c r="C3293">
        <f t="shared" si="51"/>
        <v>1</v>
      </c>
      <c r="D3293" t="str" cm="1">
        <f t="array" ref="D3293">_xlfn.IFS(C3293=4,"Quarter 1",C3293=5,"Quarter 1",C3293=6,"Quarter 1",C3293=7,"Quarter 2",C3293=8,"Quarter 2",C3293=9,"Quarter 2",C3293=10,"Quarter 3",C3293=11,"Quarter 3",C3293=12,"Quarter 3",C3293=1,"Quarter 4",C3293=2,"Quarter 4",C3293=3,"Quarter 4")</f>
        <v>Quarter 4</v>
      </c>
    </row>
    <row r="3294" spans="1:4" x14ac:dyDescent="0.2">
      <c r="A3294" s="1">
        <v>80180171</v>
      </c>
      <c r="B3294" s="16">
        <v>43490</v>
      </c>
      <c r="C3294">
        <f t="shared" si="51"/>
        <v>1</v>
      </c>
      <c r="D3294" t="str" cm="1">
        <f t="array" ref="D3294">_xlfn.IFS(C3294=4,"Quarter 1",C3294=5,"Quarter 1",C3294=6,"Quarter 1",C3294=7,"Quarter 2",C3294=8,"Quarter 2",C3294=9,"Quarter 2",C3294=10,"Quarter 3",C3294=11,"Quarter 3",C3294=12,"Quarter 3",C3294=1,"Quarter 4",C3294=2,"Quarter 4",C3294=3,"Quarter 4")</f>
        <v>Quarter 4</v>
      </c>
    </row>
    <row r="3295" spans="1:4" x14ac:dyDescent="0.2">
      <c r="A3295" s="1">
        <v>81023638</v>
      </c>
      <c r="B3295" s="16">
        <v>43490</v>
      </c>
      <c r="C3295">
        <f t="shared" si="51"/>
        <v>1</v>
      </c>
      <c r="D3295" t="str" cm="1">
        <f t="array" ref="D3295">_xlfn.IFS(C3295=4,"Quarter 1",C3295=5,"Quarter 1",C3295=6,"Quarter 1",C3295=7,"Quarter 2",C3295=8,"Quarter 2",C3295=9,"Quarter 2",C3295=10,"Quarter 3",C3295=11,"Quarter 3",C3295=12,"Quarter 3",C3295=1,"Quarter 4",C3295=2,"Quarter 4",C3295=3,"Quarter 4")</f>
        <v>Quarter 4</v>
      </c>
    </row>
    <row r="3296" spans="1:4" x14ac:dyDescent="0.2">
      <c r="A3296" s="1">
        <v>80223052</v>
      </c>
      <c r="B3296" s="16">
        <v>43490</v>
      </c>
      <c r="C3296">
        <f t="shared" si="51"/>
        <v>1</v>
      </c>
      <c r="D3296" t="str" cm="1">
        <f t="array" ref="D3296">_xlfn.IFS(C3296=4,"Quarter 1",C3296=5,"Quarter 1",C3296=6,"Quarter 1",C3296=7,"Quarter 2",C3296=8,"Quarter 2",C3296=9,"Quarter 2",C3296=10,"Quarter 3",C3296=11,"Quarter 3",C3296=12,"Quarter 3",C3296=1,"Quarter 4",C3296=2,"Quarter 4",C3296=3,"Quarter 4")</f>
        <v>Quarter 4</v>
      </c>
    </row>
    <row r="3297" spans="1:4" x14ac:dyDescent="0.2">
      <c r="A3297" s="1">
        <v>81020577</v>
      </c>
      <c r="B3297" s="16">
        <v>43490</v>
      </c>
      <c r="C3297">
        <f t="shared" si="51"/>
        <v>1</v>
      </c>
      <c r="D3297" t="str" cm="1">
        <f t="array" ref="D3297">_xlfn.IFS(C3297=4,"Quarter 1",C3297=5,"Quarter 1",C3297=6,"Quarter 1",C3297=7,"Quarter 2",C3297=8,"Quarter 2",C3297=9,"Quarter 2",C3297=10,"Quarter 3",C3297=11,"Quarter 3",C3297=12,"Quarter 3",C3297=1,"Quarter 4",C3297=2,"Quarter 4",C3297=3,"Quarter 4")</f>
        <v>Quarter 4</v>
      </c>
    </row>
    <row r="3298" spans="1:4" x14ac:dyDescent="0.2">
      <c r="A3298" s="1">
        <v>80190283</v>
      </c>
      <c r="B3298" s="16">
        <v>43125</v>
      </c>
      <c r="C3298">
        <f t="shared" si="51"/>
        <v>1</v>
      </c>
      <c r="D3298" t="str" cm="1">
        <f t="array" ref="D3298">_xlfn.IFS(C3298=4,"Quarter 1",C3298=5,"Quarter 1",C3298=6,"Quarter 1",C3298=7,"Quarter 2",C3298=8,"Quarter 2",C3298=9,"Quarter 2",C3298=10,"Quarter 3",C3298=11,"Quarter 3",C3298=12,"Quarter 3",C3298=1,"Quarter 4",C3298=2,"Quarter 4",C3298=3,"Quarter 4")</f>
        <v>Quarter 4</v>
      </c>
    </row>
    <row r="3299" spans="1:4" x14ac:dyDescent="0.2">
      <c r="A3299" s="1">
        <v>80148920</v>
      </c>
      <c r="B3299" s="16">
        <v>42760</v>
      </c>
      <c r="C3299">
        <f t="shared" si="51"/>
        <v>1</v>
      </c>
      <c r="D3299" t="str" cm="1">
        <f t="array" ref="D3299">_xlfn.IFS(C3299=4,"Quarter 1",C3299=5,"Quarter 1",C3299=6,"Quarter 1",C3299=7,"Quarter 2",C3299=8,"Quarter 2",C3299=9,"Quarter 2",C3299=10,"Quarter 3",C3299=11,"Quarter 3",C3299=12,"Quarter 3",C3299=1,"Quarter 4",C3299=2,"Quarter 4",C3299=3,"Quarter 4")</f>
        <v>Quarter 4</v>
      </c>
    </row>
    <row r="3300" spans="1:4" x14ac:dyDescent="0.2">
      <c r="A3300" s="1">
        <v>80226612</v>
      </c>
      <c r="B3300" s="16">
        <v>43489</v>
      </c>
      <c r="C3300">
        <f t="shared" si="51"/>
        <v>1</v>
      </c>
      <c r="D3300" t="str" cm="1">
        <f t="array" ref="D3300">_xlfn.IFS(C3300=4,"Quarter 1",C3300=5,"Quarter 1",C3300=6,"Quarter 1",C3300=7,"Quarter 2",C3300=8,"Quarter 2",C3300=9,"Quarter 2",C3300=10,"Quarter 3",C3300=11,"Quarter 3",C3300=12,"Quarter 3",C3300=1,"Quarter 4",C3300=2,"Quarter 4",C3300=3,"Quarter 4")</f>
        <v>Quarter 4</v>
      </c>
    </row>
    <row r="3301" spans="1:4" x14ac:dyDescent="0.2">
      <c r="A3301" s="1">
        <v>80233925</v>
      </c>
      <c r="B3301" s="16">
        <v>43489</v>
      </c>
      <c r="C3301">
        <f t="shared" si="51"/>
        <v>1</v>
      </c>
      <c r="D3301" t="str" cm="1">
        <f t="array" ref="D3301">_xlfn.IFS(C3301=4,"Quarter 1",C3301=5,"Quarter 1",C3301=6,"Quarter 1",C3301=7,"Quarter 2",C3301=8,"Quarter 2",C3301=9,"Quarter 2",C3301=10,"Quarter 3",C3301=11,"Quarter 3",C3301=12,"Quarter 3",C3301=1,"Quarter 4",C3301=2,"Quarter 4",C3301=3,"Quarter 4")</f>
        <v>Quarter 4</v>
      </c>
    </row>
    <row r="3302" spans="1:4" x14ac:dyDescent="0.2">
      <c r="A3302" s="1">
        <v>81021098</v>
      </c>
      <c r="B3302" s="16">
        <v>43489</v>
      </c>
      <c r="C3302">
        <f t="shared" si="51"/>
        <v>1</v>
      </c>
      <c r="D3302" t="str" cm="1">
        <f t="array" ref="D3302">_xlfn.IFS(C3302=4,"Quarter 1",C3302=5,"Quarter 1",C3302=6,"Quarter 1",C3302=7,"Quarter 2",C3302=8,"Quarter 2",C3302=9,"Quarter 2",C3302=10,"Quarter 3",C3302=11,"Quarter 3",C3302=12,"Quarter 3",C3302=1,"Quarter 4",C3302=2,"Quarter 4",C3302=3,"Quarter 4")</f>
        <v>Quarter 4</v>
      </c>
    </row>
    <row r="3303" spans="1:4" x14ac:dyDescent="0.2">
      <c r="A3303" s="1">
        <v>80194737</v>
      </c>
      <c r="B3303" s="16">
        <v>43124</v>
      </c>
      <c r="C3303">
        <f t="shared" si="51"/>
        <v>1</v>
      </c>
      <c r="D3303" t="str" cm="1">
        <f t="array" ref="D3303">_xlfn.IFS(C3303=4,"Quarter 1",C3303=5,"Quarter 1",C3303=6,"Quarter 1",C3303=7,"Quarter 2",C3303=8,"Quarter 2",C3303=9,"Quarter 2",C3303=10,"Quarter 3",C3303=11,"Quarter 3",C3303=12,"Quarter 3",C3303=1,"Quarter 4",C3303=2,"Quarter 4",C3303=3,"Quarter 4")</f>
        <v>Quarter 4</v>
      </c>
    </row>
    <row r="3304" spans="1:4" x14ac:dyDescent="0.2">
      <c r="A3304" s="1">
        <v>80214406</v>
      </c>
      <c r="B3304" s="16">
        <v>43124</v>
      </c>
      <c r="C3304">
        <f t="shared" si="51"/>
        <v>1</v>
      </c>
      <c r="D3304" t="str" cm="1">
        <f t="array" ref="D3304">_xlfn.IFS(C3304=4,"Quarter 1",C3304=5,"Quarter 1",C3304=6,"Quarter 1",C3304=7,"Quarter 2",C3304=8,"Quarter 2",C3304=9,"Quarter 2",C3304=10,"Quarter 3",C3304=11,"Quarter 3",C3304=12,"Quarter 3",C3304=1,"Quarter 4",C3304=2,"Quarter 4",C3304=3,"Quarter 4")</f>
        <v>Quarter 4</v>
      </c>
    </row>
    <row r="3305" spans="1:4" x14ac:dyDescent="0.2">
      <c r="A3305" s="1">
        <v>80192062</v>
      </c>
      <c r="B3305" s="16">
        <v>43124</v>
      </c>
      <c r="C3305">
        <f t="shared" si="51"/>
        <v>1</v>
      </c>
      <c r="D3305" t="str" cm="1">
        <f t="array" ref="D3305">_xlfn.IFS(C3305=4,"Quarter 1",C3305=5,"Quarter 1",C3305=6,"Quarter 1",C3305=7,"Quarter 2",C3305=8,"Quarter 2",C3305=9,"Quarter 2",C3305=10,"Quarter 3",C3305=11,"Quarter 3",C3305=12,"Quarter 3",C3305=1,"Quarter 4",C3305=2,"Quarter 4",C3305=3,"Quarter 4")</f>
        <v>Quarter 4</v>
      </c>
    </row>
    <row r="3306" spans="1:4" x14ac:dyDescent="0.2">
      <c r="A3306" s="1">
        <v>80193614</v>
      </c>
      <c r="B3306" s="16">
        <v>43124</v>
      </c>
      <c r="C3306">
        <f t="shared" si="51"/>
        <v>1</v>
      </c>
      <c r="D3306" t="str" cm="1">
        <f t="array" ref="D3306">_xlfn.IFS(C3306=4,"Quarter 1",C3306=5,"Quarter 1",C3306=6,"Quarter 1",C3306=7,"Quarter 2",C3306=8,"Quarter 2",C3306=9,"Quarter 2",C3306=10,"Quarter 3",C3306=11,"Quarter 3",C3306=12,"Quarter 3",C3306=1,"Quarter 4",C3306=2,"Quarter 4",C3306=3,"Quarter 4")</f>
        <v>Quarter 4</v>
      </c>
    </row>
    <row r="3307" spans="1:4" x14ac:dyDescent="0.2">
      <c r="A3307" s="1">
        <v>80117453</v>
      </c>
      <c r="B3307" s="16">
        <v>42759</v>
      </c>
      <c r="C3307">
        <f t="shared" si="51"/>
        <v>1</v>
      </c>
      <c r="D3307" t="str" cm="1">
        <f t="array" ref="D3307">_xlfn.IFS(C3307=4,"Quarter 1",C3307=5,"Quarter 1",C3307=6,"Quarter 1",C3307=7,"Quarter 2",C3307=8,"Quarter 2",C3307=9,"Quarter 2",C3307=10,"Quarter 3",C3307=11,"Quarter 3",C3307=12,"Quarter 3",C3307=1,"Quarter 4",C3307=2,"Quarter 4",C3307=3,"Quarter 4")</f>
        <v>Quarter 4</v>
      </c>
    </row>
    <row r="3308" spans="1:4" x14ac:dyDescent="0.2">
      <c r="A3308" s="1">
        <v>70296733</v>
      </c>
      <c r="B3308" s="16">
        <v>41663</v>
      </c>
      <c r="C3308">
        <f t="shared" si="51"/>
        <v>1</v>
      </c>
      <c r="D3308" t="str" cm="1">
        <f t="array" ref="D3308">_xlfn.IFS(C3308=4,"Quarter 1",C3308=5,"Quarter 1",C3308=6,"Quarter 1",C3308=7,"Quarter 2",C3308=8,"Quarter 2",C3308=9,"Quarter 2",C3308=10,"Quarter 3",C3308=11,"Quarter 3",C3308=12,"Quarter 3",C3308=1,"Quarter 4",C3308=2,"Quarter 4",C3308=3,"Quarter 4")</f>
        <v>Quarter 4</v>
      </c>
    </row>
    <row r="3309" spans="1:4" x14ac:dyDescent="0.2">
      <c r="A3309" s="1">
        <v>81026192</v>
      </c>
      <c r="B3309" s="16">
        <v>43488</v>
      </c>
      <c r="C3309">
        <f t="shared" si="51"/>
        <v>1</v>
      </c>
      <c r="D3309" t="str" cm="1">
        <f t="array" ref="D3309">_xlfn.IFS(C3309=4,"Quarter 1",C3309=5,"Quarter 1",C3309=6,"Quarter 1",C3309=7,"Quarter 2",C3309=8,"Quarter 2",C3309=9,"Quarter 2",C3309=10,"Quarter 3",C3309=11,"Quarter 3",C3309=12,"Quarter 3",C3309=1,"Quarter 4",C3309=2,"Quarter 4",C3309=3,"Quarter 4")</f>
        <v>Quarter 4</v>
      </c>
    </row>
    <row r="3310" spans="1:4" x14ac:dyDescent="0.2">
      <c r="A3310" s="1">
        <v>70109891</v>
      </c>
      <c r="B3310" s="16">
        <v>43488</v>
      </c>
      <c r="C3310">
        <f t="shared" si="51"/>
        <v>1</v>
      </c>
      <c r="D3310" t="str" cm="1">
        <f t="array" ref="D3310">_xlfn.IFS(C3310=4,"Quarter 1",C3310=5,"Quarter 1",C3310=6,"Quarter 1",C3310=7,"Quarter 2",C3310=8,"Quarter 2",C3310=9,"Quarter 2",C3310=10,"Quarter 3",C3310=11,"Quarter 3",C3310=12,"Quarter 3",C3310=1,"Quarter 4",C3310=2,"Quarter 4",C3310=3,"Quarter 4")</f>
        <v>Quarter 4</v>
      </c>
    </row>
    <row r="3311" spans="1:4" x14ac:dyDescent="0.2">
      <c r="A3311" s="1">
        <v>80003479</v>
      </c>
      <c r="B3311" s="16">
        <v>43123</v>
      </c>
      <c r="C3311">
        <f t="shared" si="51"/>
        <v>1</v>
      </c>
      <c r="D3311" t="str" cm="1">
        <f t="array" ref="D3311">_xlfn.IFS(C3311=4,"Quarter 1",C3311=5,"Quarter 1",C3311=6,"Quarter 1",C3311=7,"Quarter 2",C3311=8,"Quarter 2",C3311=9,"Quarter 2",C3311=10,"Quarter 3",C3311=11,"Quarter 3",C3311=12,"Quarter 3",C3311=1,"Quarter 4",C3311=2,"Quarter 4",C3311=3,"Quarter 4")</f>
        <v>Quarter 4</v>
      </c>
    </row>
    <row r="3312" spans="1:4" x14ac:dyDescent="0.2">
      <c r="A3312" s="1">
        <v>80163053</v>
      </c>
      <c r="B3312" s="16">
        <v>43123</v>
      </c>
      <c r="C3312">
        <f t="shared" si="51"/>
        <v>1</v>
      </c>
      <c r="D3312" t="str" cm="1">
        <f t="array" ref="D3312">_xlfn.IFS(C3312=4,"Quarter 1",C3312=5,"Quarter 1",C3312=6,"Quarter 1",C3312=7,"Quarter 2",C3312=8,"Quarter 2",C3312=9,"Quarter 2",C3312=10,"Quarter 3",C3312=11,"Quarter 3",C3312=12,"Quarter 3",C3312=1,"Quarter 4",C3312=2,"Quarter 4",C3312=3,"Quarter 4")</f>
        <v>Quarter 4</v>
      </c>
    </row>
    <row r="3313" spans="1:4" x14ac:dyDescent="0.2">
      <c r="A3313" s="1">
        <v>80208684</v>
      </c>
      <c r="B3313" s="16">
        <v>43123</v>
      </c>
      <c r="C3313">
        <f t="shared" si="51"/>
        <v>1</v>
      </c>
      <c r="D3313" t="str" cm="1">
        <f t="array" ref="D3313">_xlfn.IFS(C3313=4,"Quarter 1",C3313=5,"Quarter 1",C3313=6,"Quarter 1",C3313=7,"Quarter 2",C3313=8,"Quarter 2",C3313=9,"Quarter 2",C3313=10,"Quarter 3",C3313=11,"Quarter 3",C3313=12,"Quarter 3",C3313=1,"Quarter 4",C3313=2,"Quarter 4",C3313=3,"Quarter 4")</f>
        <v>Quarter 4</v>
      </c>
    </row>
    <row r="3314" spans="1:4" x14ac:dyDescent="0.2">
      <c r="A3314" s="1">
        <v>80124680</v>
      </c>
      <c r="B3314" s="16">
        <v>42758</v>
      </c>
      <c r="C3314">
        <f t="shared" si="51"/>
        <v>1</v>
      </c>
      <c r="D3314" t="str" cm="1">
        <f t="array" ref="D3314">_xlfn.IFS(C3314=4,"Quarter 1",C3314=5,"Quarter 1",C3314=6,"Quarter 1",C3314=7,"Quarter 2",C3314=8,"Quarter 2",C3314=9,"Quarter 2",C3314=10,"Quarter 3",C3314=11,"Quarter 3",C3314=12,"Quarter 3",C3314=1,"Quarter 4",C3314=2,"Quarter 4",C3314=3,"Quarter 4")</f>
        <v>Quarter 4</v>
      </c>
    </row>
    <row r="3315" spans="1:4" x14ac:dyDescent="0.2">
      <c r="A3315" s="1">
        <v>80073486</v>
      </c>
      <c r="B3315" s="16">
        <v>42392</v>
      </c>
      <c r="C3315">
        <f t="shared" si="51"/>
        <v>1</v>
      </c>
      <c r="D3315" t="str" cm="1">
        <f t="array" ref="D3315">_xlfn.IFS(C3315=4,"Quarter 1",C3315=5,"Quarter 1",C3315=6,"Quarter 1",C3315=7,"Quarter 2",C3315=8,"Quarter 2",C3315=9,"Quarter 2",C3315=10,"Quarter 3",C3315=11,"Quarter 3",C3315=12,"Quarter 3",C3315=1,"Quarter 4",C3315=2,"Quarter 4",C3315=3,"Quarter 4")</f>
        <v>Quarter 4</v>
      </c>
    </row>
    <row r="3316" spans="1:4" x14ac:dyDescent="0.2">
      <c r="A3316" s="1">
        <v>70302480</v>
      </c>
      <c r="B3316" s="16">
        <v>42027</v>
      </c>
      <c r="C3316">
        <f t="shared" si="51"/>
        <v>1</v>
      </c>
      <c r="D3316" t="str" cm="1">
        <f t="array" ref="D3316">_xlfn.IFS(C3316=4,"Quarter 1",C3316=5,"Quarter 1",C3316=6,"Quarter 1",C3316=7,"Quarter 2",C3316=8,"Quarter 2",C3316=9,"Quarter 2",C3316=10,"Quarter 3",C3316=11,"Quarter 3",C3316=12,"Quarter 3",C3316=1,"Quarter 4",C3316=2,"Quarter 4",C3316=3,"Quarter 4")</f>
        <v>Quarter 4</v>
      </c>
    </row>
    <row r="3317" spans="1:4" x14ac:dyDescent="0.2">
      <c r="A3317" s="1">
        <v>80175405</v>
      </c>
      <c r="B3317" s="16">
        <v>43122</v>
      </c>
      <c r="C3317">
        <f t="shared" si="51"/>
        <v>1</v>
      </c>
      <c r="D3317" t="str" cm="1">
        <f t="array" ref="D3317">_xlfn.IFS(C3317=4,"Quarter 1",C3317=5,"Quarter 1",C3317=6,"Quarter 1",C3317=7,"Quarter 2",C3317=8,"Quarter 2",C3317=9,"Quarter 2",C3317=10,"Quarter 3",C3317=11,"Quarter 3",C3317=12,"Quarter 3",C3317=1,"Quarter 4",C3317=2,"Quarter 4",C3317=3,"Quarter 4")</f>
        <v>Quarter 4</v>
      </c>
    </row>
    <row r="3318" spans="1:4" x14ac:dyDescent="0.2">
      <c r="A3318" s="1">
        <v>80175290</v>
      </c>
      <c r="B3318" s="16">
        <v>43122</v>
      </c>
      <c r="C3318">
        <f t="shared" si="51"/>
        <v>1</v>
      </c>
      <c r="D3318" t="str" cm="1">
        <f t="array" ref="D3318">_xlfn.IFS(C3318=4,"Quarter 1",C3318=5,"Quarter 1",C3318=6,"Quarter 1",C3318=7,"Quarter 2",C3318=8,"Quarter 2",C3318=9,"Quarter 2",C3318=10,"Quarter 3",C3318=11,"Quarter 3",C3318=12,"Quarter 3",C3318=1,"Quarter 4",C3318=2,"Quarter 4",C3318=3,"Quarter 4")</f>
        <v>Quarter 4</v>
      </c>
    </row>
    <row r="3319" spans="1:4" x14ac:dyDescent="0.2">
      <c r="A3319" s="1">
        <v>80214777</v>
      </c>
      <c r="B3319" s="16">
        <v>43122</v>
      </c>
      <c r="C3319">
        <f t="shared" si="51"/>
        <v>1</v>
      </c>
      <c r="D3319" t="str" cm="1">
        <f t="array" ref="D3319">_xlfn.IFS(C3319=4,"Quarter 1",C3319=5,"Quarter 1",C3319=6,"Quarter 1",C3319=7,"Quarter 2",C3319=8,"Quarter 2",C3319=9,"Quarter 2",C3319=10,"Quarter 3",C3319=11,"Quarter 3",C3319=12,"Quarter 3",C3319=1,"Quarter 4",C3319=2,"Quarter 4",C3319=3,"Quarter 4")</f>
        <v>Quarter 4</v>
      </c>
    </row>
    <row r="3320" spans="1:4" x14ac:dyDescent="0.2">
      <c r="A3320" s="1">
        <v>80079427</v>
      </c>
      <c r="B3320" s="16">
        <v>42391</v>
      </c>
      <c r="C3320">
        <f t="shared" si="51"/>
        <v>1</v>
      </c>
      <c r="D3320" t="str" cm="1">
        <f t="array" ref="D3320">_xlfn.IFS(C3320=4,"Quarter 1",C3320=5,"Quarter 1",C3320=6,"Quarter 1",C3320=7,"Quarter 2",C3320=8,"Quarter 2",C3320=9,"Quarter 2",C3320=10,"Quarter 3",C3320=11,"Quarter 3",C3320=12,"Quarter 3",C3320=1,"Quarter 4",C3320=2,"Quarter 4",C3320=3,"Quarter 4")</f>
        <v>Quarter 4</v>
      </c>
    </row>
    <row r="3321" spans="1:4" x14ac:dyDescent="0.2">
      <c r="A3321" s="1">
        <v>81026986</v>
      </c>
      <c r="B3321" s="16">
        <v>43486</v>
      </c>
      <c r="C3321">
        <f t="shared" si="51"/>
        <v>1</v>
      </c>
      <c r="D3321" t="str" cm="1">
        <f t="array" ref="D3321">_xlfn.IFS(C3321=4,"Quarter 1",C3321=5,"Quarter 1",C3321=6,"Quarter 1",C3321=7,"Quarter 2",C3321=8,"Quarter 2",C3321=9,"Quarter 2",C3321=10,"Quarter 3",C3321=11,"Quarter 3",C3321=12,"Quarter 3",C3321=1,"Quarter 4",C3321=2,"Quarter 4",C3321=3,"Quarter 4")</f>
        <v>Quarter 4</v>
      </c>
    </row>
    <row r="3322" spans="1:4" x14ac:dyDescent="0.2">
      <c r="A3322" s="1">
        <v>80216146</v>
      </c>
      <c r="B3322" s="16">
        <v>43120</v>
      </c>
      <c r="C3322">
        <f t="shared" si="51"/>
        <v>1</v>
      </c>
      <c r="D3322" t="str" cm="1">
        <f t="array" ref="D3322">_xlfn.IFS(C3322=4,"Quarter 1",C3322=5,"Quarter 1",C3322=6,"Quarter 1",C3322=7,"Quarter 2",C3322=8,"Quarter 2",C3322=9,"Quarter 2",C3322=10,"Quarter 3",C3322=11,"Quarter 3",C3322=12,"Quarter 3",C3322=1,"Quarter 4",C3322=2,"Quarter 4",C3322=3,"Quarter 4")</f>
        <v>Quarter 4</v>
      </c>
    </row>
    <row r="3323" spans="1:4" x14ac:dyDescent="0.2">
      <c r="A3323" s="1">
        <v>80149575</v>
      </c>
      <c r="B3323" s="16">
        <v>42755</v>
      </c>
      <c r="C3323">
        <f t="shared" si="51"/>
        <v>1</v>
      </c>
      <c r="D3323" t="str" cm="1">
        <f t="array" ref="D3323">_xlfn.IFS(C3323=4,"Quarter 1",C3323=5,"Quarter 1",C3323=6,"Quarter 1",C3323=7,"Quarter 2",C3323=8,"Quarter 2",C3323=9,"Quarter 2",C3323=10,"Quarter 3",C3323=11,"Quarter 3",C3323=12,"Quarter 3",C3323=1,"Quarter 4",C3323=2,"Quarter 4",C3323=3,"Quarter 4")</f>
        <v>Quarter 4</v>
      </c>
    </row>
    <row r="3324" spans="1:4" x14ac:dyDescent="0.2">
      <c r="A3324" s="1">
        <v>80144448</v>
      </c>
      <c r="B3324" s="16">
        <v>42755</v>
      </c>
      <c r="C3324">
        <f t="shared" si="51"/>
        <v>1</v>
      </c>
      <c r="D3324" t="str" cm="1">
        <f t="array" ref="D3324">_xlfn.IFS(C3324=4,"Quarter 1",C3324=5,"Quarter 1",C3324=6,"Quarter 1",C3324=7,"Quarter 2",C3324=8,"Quarter 2",C3324=9,"Quarter 2",C3324=10,"Quarter 3",C3324=11,"Quarter 3",C3324=12,"Quarter 3",C3324=1,"Quarter 4",C3324=2,"Quarter 4",C3324=3,"Quarter 4")</f>
        <v>Quarter 4</v>
      </c>
    </row>
    <row r="3325" spans="1:4" x14ac:dyDescent="0.2">
      <c r="A3325" s="1">
        <v>80100936</v>
      </c>
      <c r="B3325" s="16">
        <v>42755</v>
      </c>
      <c r="C3325">
        <f t="shared" si="51"/>
        <v>1</v>
      </c>
      <c r="D3325" t="str" cm="1">
        <f t="array" ref="D3325">_xlfn.IFS(C3325=4,"Quarter 1",C3325=5,"Quarter 1",C3325=6,"Quarter 1",C3325=7,"Quarter 2",C3325=8,"Quarter 2",C3325=9,"Quarter 2",C3325=10,"Quarter 3",C3325=11,"Quarter 3",C3325=12,"Quarter 3",C3325=1,"Quarter 4",C3325=2,"Quarter 4",C3325=3,"Quarter 4")</f>
        <v>Quarter 4</v>
      </c>
    </row>
    <row r="3326" spans="1:4" x14ac:dyDescent="0.2">
      <c r="A3326" s="1">
        <v>80192420</v>
      </c>
      <c r="B3326" s="16">
        <v>43832</v>
      </c>
      <c r="C3326">
        <f t="shared" si="51"/>
        <v>1</v>
      </c>
      <c r="D3326" t="str" cm="1">
        <f t="array" ref="D3326">_xlfn.IFS(C3326=4,"Quarter 1",C3326=5,"Quarter 1",C3326=6,"Quarter 1",C3326=7,"Quarter 2",C3326=8,"Quarter 2",C3326=9,"Quarter 2",C3326=10,"Quarter 3",C3326=11,"Quarter 3",C3326=12,"Quarter 3",C3326=1,"Quarter 4",C3326=2,"Quarter 4",C3326=3,"Quarter 4")</f>
        <v>Quarter 4</v>
      </c>
    </row>
    <row r="3327" spans="1:4" x14ac:dyDescent="0.2">
      <c r="A3327" s="1">
        <v>81160763</v>
      </c>
      <c r="B3327" s="16">
        <v>43832</v>
      </c>
      <c r="C3327">
        <f t="shared" si="51"/>
        <v>1</v>
      </c>
      <c r="D3327" t="str" cm="1">
        <f t="array" ref="D3327">_xlfn.IFS(C3327=4,"Quarter 1",C3327=5,"Quarter 1",C3327=6,"Quarter 1",C3327=7,"Quarter 2",C3327=8,"Quarter 2",C3327=9,"Quarter 2",C3327=10,"Quarter 3",C3327=11,"Quarter 3",C3327=12,"Quarter 3",C3327=1,"Quarter 4",C3327=2,"Quarter 4",C3327=3,"Quarter 4")</f>
        <v>Quarter 4</v>
      </c>
    </row>
    <row r="3328" spans="1:4" x14ac:dyDescent="0.2">
      <c r="A3328" s="1">
        <v>81054827</v>
      </c>
      <c r="B3328" s="16">
        <v>43832</v>
      </c>
      <c r="C3328">
        <f t="shared" si="51"/>
        <v>1</v>
      </c>
      <c r="D3328" t="str" cm="1">
        <f t="array" ref="D3328">_xlfn.IFS(C3328=4,"Quarter 1",C3328=5,"Quarter 1",C3328=6,"Quarter 1",C3328=7,"Quarter 2",C3328=8,"Quarter 2",C3328=9,"Quarter 2",C3328=10,"Quarter 3",C3328=11,"Quarter 3",C3328=12,"Quarter 3",C3328=1,"Quarter 4",C3328=2,"Quarter 4",C3328=3,"Quarter 4")</f>
        <v>Quarter 4</v>
      </c>
    </row>
    <row r="3329" spans="1:4" x14ac:dyDescent="0.2">
      <c r="A3329" s="1">
        <v>81020692</v>
      </c>
      <c r="B3329" s="16">
        <v>43467</v>
      </c>
      <c r="C3329">
        <f t="shared" si="51"/>
        <v>1</v>
      </c>
      <c r="D3329" t="str" cm="1">
        <f t="array" ref="D3329">_xlfn.IFS(C3329=4,"Quarter 1",C3329=5,"Quarter 1",C3329=6,"Quarter 1",C3329=7,"Quarter 2",C3329=8,"Quarter 2",C3329=9,"Quarter 2",C3329=10,"Quarter 3",C3329=11,"Quarter 3",C3329=12,"Quarter 3",C3329=1,"Quarter 4",C3329=2,"Quarter 4",C3329=3,"Quarter 4")</f>
        <v>Quarter 4</v>
      </c>
    </row>
    <row r="3330" spans="1:4" x14ac:dyDescent="0.2">
      <c r="A3330" s="1">
        <v>771476</v>
      </c>
      <c r="B3330" s="16">
        <v>43467</v>
      </c>
      <c r="C3330">
        <f t="shared" si="51"/>
        <v>1</v>
      </c>
      <c r="D3330" t="str" cm="1">
        <f t="array" ref="D3330">_xlfn.IFS(C3330=4,"Quarter 1",C3330=5,"Quarter 1",C3330=6,"Quarter 1",C3330=7,"Quarter 2",C3330=8,"Quarter 2",C3330=9,"Quarter 2",C3330=10,"Quarter 3",C3330=11,"Quarter 3",C3330=12,"Quarter 3",C3330=1,"Quarter 4",C3330=2,"Quarter 4",C3330=3,"Quarter 4")</f>
        <v>Quarter 4</v>
      </c>
    </row>
    <row r="3331" spans="1:4" x14ac:dyDescent="0.2">
      <c r="A3331" s="1">
        <v>80213401</v>
      </c>
      <c r="B3331" s="16">
        <v>43102</v>
      </c>
      <c r="C3331">
        <f t="shared" ref="C3331:C3394" si="52">MONTH(B3331)</f>
        <v>1</v>
      </c>
      <c r="D3331" t="str" cm="1">
        <f t="array" ref="D3331">_xlfn.IFS(C3331=4,"Quarter 1",C3331=5,"Quarter 1",C3331=6,"Quarter 1",C3331=7,"Quarter 2",C3331=8,"Quarter 2",C3331=9,"Quarter 2",C3331=10,"Quarter 3",C3331=11,"Quarter 3",C3331=12,"Quarter 3",C3331=1,"Quarter 4",C3331=2,"Quarter 4",C3331=3,"Quarter 4")</f>
        <v>Quarter 4</v>
      </c>
    </row>
    <row r="3332" spans="1:4" x14ac:dyDescent="0.2">
      <c r="A3332" s="1">
        <v>80198056</v>
      </c>
      <c r="B3332" s="16">
        <v>43102</v>
      </c>
      <c r="C3332">
        <f t="shared" si="52"/>
        <v>1</v>
      </c>
      <c r="D3332" t="str" cm="1">
        <f t="array" ref="D3332">_xlfn.IFS(C3332=4,"Quarter 1",C3332=5,"Quarter 1",C3332=6,"Quarter 1",C3332=7,"Quarter 2",C3332=8,"Quarter 2",C3332=9,"Quarter 2",C3332=10,"Quarter 3",C3332=11,"Quarter 3",C3332=12,"Quarter 3",C3332=1,"Quarter 4",C3332=2,"Quarter 4",C3332=3,"Quarter 4")</f>
        <v>Quarter 4</v>
      </c>
    </row>
    <row r="3333" spans="1:4" x14ac:dyDescent="0.2">
      <c r="A3333" s="1">
        <v>80208083</v>
      </c>
      <c r="B3333" s="16">
        <v>43102</v>
      </c>
      <c r="C3333">
        <f t="shared" si="52"/>
        <v>1</v>
      </c>
      <c r="D3333" t="str" cm="1">
        <f t="array" ref="D3333">_xlfn.IFS(C3333=4,"Quarter 1",C3333=5,"Quarter 1",C3333=6,"Quarter 1",C3333=7,"Quarter 2",C3333=8,"Quarter 2",C3333=9,"Quarter 2",C3333=10,"Quarter 3",C3333=11,"Quarter 3",C3333=12,"Quarter 3",C3333=1,"Quarter 4",C3333=2,"Quarter 4",C3333=3,"Quarter 4")</f>
        <v>Quarter 4</v>
      </c>
    </row>
    <row r="3334" spans="1:4" x14ac:dyDescent="0.2">
      <c r="A3334" s="1">
        <v>80045818</v>
      </c>
      <c r="B3334" s="16">
        <v>43484</v>
      </c>
      <c r="C3334">
        <f t="shared" si="52"/>
        <v>1</v>
      </c>
      <c r="D3334" t="str" cm="1">
        <f t="array" ref="D3334">_xlfn.IFS(C3334=4,"Quarter 1",C3334=5,"Quarter 1",C3334=6,"Quarter 1",C3334=7,"Quarter 2",C3334=8,"Quarter 2",C3334=9,"Quarter 2",C3334=10,"Quarter 3",C3334=11,"Quarter 3",C3334=12,"Quarter 3",C3334=1,"Quarter 4",C3334=2,"Quarter 4",C3334=3,"Quarter 4")</f>
        <v>Quarter 4</v>
      </c>
    </row>
    <row r="3335" spans="1:4" x14ac:dyDescent="0.2">
      <c r="A3335" s="1">
        <v>80195429</v>
      </c>
      <c r="B3335" s="16">
        <v>43119</v>
      </c>
      <c r="C3335">
        <f t="shared" si="52"/>
        <v>1</v>
      </c>
      <c r="D3335" t="str" cm="1">
        <f t="array" ref="D3335">_xlfn.IFS(C3335=4,"Quarter 1",C3335=5,"Quarter 1",C3335=6,"Quarter 1",C3335=7,"Quarter 2",C3335=8,"Quarter 2",C3335=9,"Quarter 2",C3335=10,"Quarter 3",C3335=11,"Quarter 3",C3335=12,"Quarter 3",C3335=1,"Quarter 4",C3335=2,"Quarter 4",C3335=3,"Quarter 4")</f>
        <v>Quarter 4</v>
      </c>
    </row>
    <row r="3336" spans="1:4" x14ac:dyDescent="0.2">
      <c r="A3336" s="1">
        <v>80158485</v>
      </c>
      <c r="B3336" s="16">
        <v>43119</v>
      </c>
      <c r="C3336">
        <f t="shared" si="52"/>
        <v>1</v>
      </c>
      <c r="D3336" t="str" cm="1">
        <f t="array" ref="D3336">_xlfn.IFS(C3336=4,"Quarter 1",C3336=5,"Quarter 1",C3336=6,"Quarter 1",C3336=7,"Quarter 2",C3336=8,"Quarter 2",C3336=9,"Quarter 2",C3336=10,"Quarter 3",C3336=11,"Quarter 3",C3336=12,"Quarter 3",C3336=1,"Quarter 4",C3336=2,"Quarter 4",C3336=3,"Quarter 4")</f>
        <v>Quarter 4</v>
      </c>
    </row>
    <row r="3337" spans="1:4" x14ac:dyDescent="0.2">
      <c r="A3337" s="1">
        <v>80198661</v>
      </c>
      <c r="B3337" s="16">
        <v>43119</v>
      </c>
      <c r="C3337">
        <f t="shared" si="52"/>
        <v>1</v>
      </c>
      <c r="D3337" t="str" cm="1">
        <f t="array" ref="D3337">_xlfn.IFS(C3337=4,"Quarter 1",C3337=5,"Quarter 1",C3337=6,"Quarter 1",C3337=7,"Quarter 2",C3337=8,"Quarter 2",C3337=9,"Quarter 2",C3337=10,"Quarter 3",C3337=11,"Quarter 3",C3337=12,"Quarter 3",C3337=1,"Quarter 4",C3337=2,"Quarter 4",C3337=3,"Quarter 4")</f>
        <v>Quarter 4</v>
      </c>
    </row>
    <row r="3338" spans="1:4" x14ac:dyDescent="0.2">
      <c r="A3338" s="1">
        <v>80119375</v>
      </c>
      <c r="B3338" s="16">
        <v>42754</v>
      </c>
      <c r="C3338">
        <f t="shared" si="52"/>
        <v>1</v>
      </c>
      <c r="D3338" t="str" cm="1">
        <f t="array" ref="D3338">_xlfn.IFS(C3338=4,"Quarter 1",C3338=5,"Quarter 1",C3338=6,"Quarter 1",C3338=7,"Quarter 2",C3338=8,"Quarter 2",C3338=9,"Quarter 2",C3338=10,"Quarter 3",C3338=11,"Quarter 3",C3338=12,"Quarter 3",C3338=1,"Quarter 4",C3338=2,"Quarter 4",C3338=3,"Quarter 4")</f>
        <v>Quarter 4</v>
      </c>
    </row>
    <row r="3339" spans="1:4" x14ac:dyDescent="0.2">
      <c r="A3339" s="1">
        <v>70271454</v>
      </c>
      <c r="B3339" s="16">
        <v>43848</v>
      </c>
      <c r="C3339">
        <f t="shared" si="52"/>
        <v>1</v>
      </c>
      <c r="D3339" t="str" cm="1">
        <f t="array" ref="D3339">_xlfn.IFS(C3339=4,"Quarter 1",C3339=5,"Quarter 1",C3339=6,"Quarter 1",C3339=7,"Quarter 2",C3339=8,"Quarter 2",C3339=9,"Quarter 2",C3339=10,"Quarter 3",C3339=11,"Quarter 3",C3339=12,"Quarter 3",C3339=1,"Quarter 4",C3339=2,"Quarter 4",C3339=3,"Quarter 4")</f>
        <v>Quarter 4</v>
      </c>
    </row>
    <row r="3340" spans="1:4" x14ac:dyDescent="0.2">
      <c r="A3340" s="1">
        <v>80207371</v>
      </c>
      <c r="B3340" s="16">
        <v>43483</v>
      </c>
      <c r="C3340">
        <f t="shared" si="52"/>
        <v>1</v>
      </c>
      <c r="D3340" t="str" cm="1">
        <f t="array" ref="D3340">_xlfn.IFS(C3340=4,"Quarter 1",C3340=5,"Quarter 1",C3340=6,"Quarter 1",C3340=7,"Quarter 2",C3340=8,"Quarter 2",C3340=9,"Quarter 2",C3340=10,"Quarter 3",C3340=11,"Quarter 3",C3340=12,"Quarter 3",C3340=1,"Quarter 4",C3340=2,"Quarter 4",C3340=3,"Quarter 4")</f>
        <v>Quarter 4</v>
      </c>
    </row>
    <row r="3341" spans="1:4" x14ac:dyDescent="0.2">
      <c r="A3341" s="1">
        <v>81035279</v>
      </c>
      <c r="B3341" s="16">
        <v>43483</v>
      </c>
      <c r="C3341">
        <f t="shared" si="52"/>
        <v>1</v>
      </c>
      <c r="D3341" t="str" cm="1">
        <f t="array" ref="D3341">_xlfn.IFS(C3341=4,"Quarter 1",C3341=5,"Quarter 1",C3341=6,"Quarter 1",C3341=7,"Quarter 2",C3341=8,"Quarter 2",C3341=9,"Quarter 2",C3341=10,"Quarter 3",C3341=11,"Quarter 3",C3341=12,"Quarter 3",C3341=1,"Quarter 4",C3341=2,"Quarter 4",C3341=3,"Quarter 4")</f>
        <v>Quarter 4</v>
      </c>
    </row>
    <row r="3342" spans="1:4" x14ac:dyDescent="0.2">
      <c r="A3342" s="1">
        <v>80134721</v>
      </c>
      <c r="B3342" s="16">
        <v>43483</v>
      </c>
      <c r="C3342">
        <f t="shared" si="52"/>
        <v>1</v>
      </c>
      <c r="D3342" t="str" cm="1">
        <f t="array" ref="D3342">_xlfn.IFS(C3342=4,"Quarter 1",C3342=5,"Quarter 1",C3342=6,"Quarter 1",C3342=7,"Quarter 2",C3342=8,"Quarter 2",C3342=9,"Quarter 2",C3342=10,"Quarter 3",C3342=11,"Quarter 3",C3342=12,"Quarter 3",C3342=1,"Quarter 4",C3342=2,"Quarter 4",C3342=3,"Quarter 4")</f>
        <v>Quarter 4</v>
      </c>
    </row>
    <row r="3343" spans="1:4" x14ac:dyDescent="0.2">
      <c r="A3343" s="1">
        <v>81041182</v>
      </c>
      <c r="B3343" s="16">
        <v>43483</v>
      </c>
      <c r="C3343">
        <f t="shared" si="52"/>
        <v>1</v>
      </c>
      <c r="D3343" t="str" cm="1">
        <f t="array" ref="D3343">_xlfn.IFS(C3343=4,"Quarter 1",C3343=5,"Quarter 1",C3343=6,"Quarter 1",C3343=7,"Quarter 2",C3343=8,"Quarter 2",C3343=9,"Quarter 2",C3343=10,"Quarter 3",C3343=11,"Quarter 3",C3343=12,"Quarter 3",C3343=1,"Quarter 4",C3343=2,"Quarter 4",C3343=3,"Quarter 4")</f>
        <v>Quarter 4</v>
      </c>
    </row>
    <row r="3344" spans="1:4" x14ac:dyDescent="0.2">
      <c r="A3344" s="1">
        <v>81038575</v>
      </c>
      <c r="B3344" s="16">
        <v>43483</v>
      </c>
      <c r="C3344">
        <f t="shared" si="52"/>
        <v>1</v>
      </c>
      <c r="D3344" t="str" cm="1">
        <f t="array" ref="D3344">_xlfn.IFS(C3344=4,"Quarter 1",C3344=5,"Quarter 1",C3344=6,"Quarter 1",C3344=7,"Quarter 2",C3344=8,"Quarter 2",C3344=9,"Quarter 2",C3344=10,"Quarter 3",C3344=11,"Quarter 3",C3344=12,"Quarter 3",C3344=1,"Quarter 4",C3344=2,"Quarter 4",C3344=3,"Quarter 4")</f>
        <v>Quarter 4</v>
      </c>
    </row>
    <row r="3345" spans="1:4" x14ac:dyDescent="0.2">
      <c r="A3345" s="1">
        <v>81020612</v>
      </c>
      <c r="B3345" s="16">
        <v>43483</v>
      </c>
      <c r="C3345">
        <f t="shared" si="52"/>
        <v>1</v>
      </c>
      <c r="D3345" t="str" cm="1">
        <f t="array" ref="D3345">_xlfn.IFS(C3345=4,"Quarter 1",C3345=5,"Quarter 1",C3345=6,"Quarter 1",C3345=7,"Quarter 2",C3345=8,"Quarter 2",C3345=9,"Quarter 2",C3345=10,"Quarter 3",C3345=11,"Quarter 3",C3345=12,"Quarter 3",C3345=1,"Quarter 4",C3345=2,"Quarter 4",C3345=3,"Quarter 4")</f>
        <v>Quarter 4</v>
      </c>
    </row>
    <row r="3346" spans="1:4" x14ac:dyDescent="0.2">
      <c r="A3346" s="1">
        <v>81038976</v>
      </c>
      <c r="B3346" s="16">
        <v>43483</v>
      </c>
      <c r="C3346">
        <f t="shared" si="52"/>
        <v>1</v>
      </c>
      <c r="D3346" t="str" cm="1">
        <f t="array" ref="D3346">_xlfn.IFS(C3346=4,"Quarter 1",C3346=5,"Quarter 1",C3346=6,"Quarter 1",C3346=7,"Quarter 2",C3346=8,"Quarter 2",C3346=9,"Quarter 2",C3346=10,"Quarter 3",C3346=11,"Quarter 3",C3346=12,"Quarter 3",C3346=1,"Quarter 4",C3346=2,"Quarter 4",C3346=3,"Quarter 4")</f>
        <v>Quarter 4</v>
      </c>
    </row>
    <row r="3347" spans="1:4" x14ac:dyDescent="0.2">
      <c r="A3347" s="1">
        <v>80988257</v>
      </c>
      <c r="B3347" s="16">
        <v>43483</v>
      </c>
      <c r="C3347">
        <f t="shared" si="52"/>
        <v>1</v>
      </c>
      <c r="D3347" t="str" cm="1">
        <f t="array" ref="D3347">_xlfn.IFS(C3347=4,"Quarter 1",C3347=5,"Quarter 1",C3347=6,"Quarter 1",C3347=7,"Quarter 2",C3347=8,"Quarter 2",C3347=9,"Quarter 2",C3347=10,"Quarter 3",C3347=11,"Quarter 3",C3347=12,"Quarter 3",C3347=1,"Quarter 4",C3347=2,"Quarter 4",C3347=3,"Quarter 4")</f>
        <v>Quarter 4</v>
      </c>
    </row>
    <row r="3348" spans="1:4" x14ac:dyDescent="0.2">
      <c r="A3348" s="1">
        <v>81023713</v>
      </c>
      <c r="B3348" s="16">
        <v>43483</v>
      </c>
      <c r="C3348">
        <f t="shared" si="52"/>
        <v>1</v>
      </c>
      <c r="D3348" t="str" cm="1">
        <f t="array" ref="D3348">_xlfn.IFS(C3348=4,"Quarter 1",C3348=5,"Quarter 1",C3348=6,"Quarter 1",C3348=7,"Quarter 2",C3348=8,"Quarter 2",C3348=9,"Quarter 2",C3348=10,"Quarter 3",C3348=11,"Quarter 3",C3348=12,"Quarter 3",C3348=1,"Quarter 4",C3348=2,"Quarter 4",C3348=3,"Quarter 4")</f>
        <v>Quarter 4</v>
      </c>
    </row>
    <row r="3349" spans="1:4" x14ac:dyDescent="0.2">
      <c r="A3349" s="1">
        <v>81038583</v>
      </c>
      <c r="B3349" s="16">
        <v>43483</v>
      </c>
      <c r="C3349">
        <f t="shared" si="52"/>
        <v>1</v>
      </c>
      <c r="D3349" t="str" cm="1">
        <f t="array" ref="D3349">_xlfn.IFS(C3349=4,"Quarter 1",C3349=5,"Quarter 1",C3349=6,"Quarter 1",C3349=7,"Quarter 2",C3349=8,"Quarter 2",C3349=9,"Quarter 2",C3349=10,"Quarter 3",C3349=11,"Quarter 3",C3349=12,"Quarter 3",C3349=1,"Quarter 4",C3349=2,"Quarter 4",C3349=3,"Quarter 4")</f>
        <v>Quarter 4</v>
      </c>
    </row>
    <row r="3350" spans="1:4" x14ac:dyDescent="0.2">
      <c r="A3350" s="1">
        <v>80144442</v>
      </c>
      <c r="B3350" s="16">
        <v>43483</v>
      </c>
      <c r="C3350">
        <f t="shared" si="52"/>
        <v>1</v>
      </c>
      <c r="D3350" t="str" cm="1">
        <f t="array" ref="D3350">_xlfn.IFS(C3350=4,"Quarter 1",C3350=5,"Quarter 1",C3350=6,"Quarter 1",C3350=7,"Quarter 2",C3350=8,"Quarter 2",C3350=9,"Quarter 2",C3350=10,"Quarter 3",C3350=11,"Quarter 3",C3350=12,"Quarter 3",C3350=1,"Quarter 4",C3350=2,"Quarter 4",C3350=3,"Quarter 4")</f>
        <v>Quarter 4</v>
      </c>
    </row>
    <row r="3351" spans="1:4" x14ac:dyDescent="0.2">
      <c r="A3351" s="1">
        <v>80174219</v>
      </c>
      <c r="B3351" s="16">
        <v>43118</v>
      </c>
      <c r="C3351">
        <f t="shared" si="52"/>
        <v>1</v>
      </c>
      <c r="D3351" t="str" cm="1">
        <f t="array" ref="D3351">_xlfn.IFS(C3351=4,"Quarter 1",C3351=5,"Quarter 1",C3351=6,"Quarter 1",C3351=7,"Quarter 2",C3351=8,"Quarter 2",C3351=9,"Quarter 2",C3351=10,"Quarter 3",C3351=11,"Quarter 3",C3351=12,"Quarter 3",C3351=1,"Quarter 4",C3351=2,"Quarter 4",C3351=3,"Quarter 4")</f>
        <v>Quarter 4</v>
      </c>
    </row>
    <row r="3352" spans="1:4" x14ac:dyDescent="0.2">
      <c r="A3352" s="1">
        <v>80215322</v>
      </c>
      <c r="B3352" s="16">
        <v>43118</v>
      </c>
      <c r="C3352">
        <f t="shared" si="52"/>
        <v>1</v>
      </c>
      <c r="D3352" t="str" cm="1">
        <f t="array" ref="D3352">_xlfn.IFS(C3352=4,"Quarter 1",C3352=5,"Quarter 1",C3352=6,"Quarter 1",C3352=7,"Quarter 2",C3352=8,"Quarter 2",C3352=9,"Quarter 2",C3352=10,"Quarter 3",C3352=11,"Quarter 3",C3352=12,"Quarter 3",C3352=1,"Quarter 4",C3352=2,"Quarter 4",C3352=3,"Quarter 4")</f>
        <v>Quarter 4</v>
      </c>
    </row>
    <row r="3353" spans="1:4" x14ac:dyDescent="0.2">
      <c r="A3353" s="1">
        <v>80133139</v>
      </c>
      <c r="B3353" s="16">
        <v>42753</v>
      </c>
      <c r="C3353">
        <f t="shared" si="52"/>
        <v>1</v>
      </c>
      <c r="D3353" t="str" cm="1">
        <f t="array" ref="D3353">_xlfn.IFS(C3353=4,"Quarter 1",C3353=5,"Quarter 1",C3353=6,"Quarter 1",C3353=7,"Quarter 2",C3353=8,"Quarter 2",C3353=9,"Quarter 2",C3353=10,"Quarter 3",C3353=11,"Quarter 3",C3353=12,"Quarter 3",C3353=1,"Quarter 4",C3353=2,"Quarter 4",C3353=3,"Quarter 4")</f>
        <v>Quarter 4</v>
      </c>
    </row>
    <row r="3354" spans="1:4" x14ac:dyDescent="0.2">
      <c r="A3354" s="1">
        <v>81127902</v>
      </c>
      <c r="B3354" s="16">
        <v>43847</v>
      </c>
      <c r="C3354">
        <f t="shared" si="52"/>
        <v>1</v>
      </c>
      <c r="D3354" t="str" cm="1">
        <f t="array" ref="D3354">_xlfn.IFS(C3354=4,"Quarter 1",C3354=5,"Quarter 1",C3354=6,"Quarter 1",C3354=7,"Quarter 2",C3354=8,"Quarter 2",C3354=9,"Quarter 2",C3354=10,"Quarter 3",C3354=11,"Quarter 3",C3354=12,"Quarter 3",C3354=1,"Quarter 4",C3354=2,"Quarter 4",C3354=3,"Quarter 4")</f>
        <v>Quarter 4</v>
      </c>
    </row>
    <row r="3355" spans="1:4" x14ac:dyDescent="0.2">
      <c r="A3355" s="1">
        <v>80995039</v>
      </c>
      <c r="B3355" s="16">
        <v>43847</v>
      </c>
      <c r="C3355">
        <f t="shared" si="52"/>
        <v>1</v>
      </c>
      <c r="D3355" t="str" cm="1">
        <f t="array" ref="D3355">_xlfn.IFS(C3355=4,"Quarter 1",C3355=5,"Quarter 1",C3355=6,"Quarter 1",C3355=7,"Quarter 2",C3355=8,"Quarter 2",C3355=9,"Quarter 2",C3355=10,"Quarter 3",C3355=11,"Quarter 3",C3355=12,"Quarter 3",C3355=1,"Quarter 4",C3355=2,"Quarter 4",C3355=3,"Quarter 4")</f>
        <v>Quarter 4</v>
      </c>
    </row>
    <row r="3356" spans="1:4" x14ac:dyDescent="0.2">
      <c r="A3356" s="1">
        <v>81062580</v>
      </c>
      <c r="B3356" s="16">
        <v>43847</v>
      </c>
      <c r="C3356">
        <f t="shared" si="52"/>
        <v>1</v>
      </c>
      <c r="D3356" t="str" cm="1">
        <f t="array" ref="D3356">_xlfn.IFS(C3356=4,"Quarter 1",C3356=5,"Quarter 1",C3356=6,"Quarter 1",C3356=7,"Quarter 2",C3356=8,"Quarter 2",C3356=9,"Quarter 2",C3356=10,"Quarter 3",C3356=11,"Quarter 3",C3356=12,"Quarter 3",C3356=1,"Quarter 4",C3356=2,"Quarter 4",C3356=3,"Quarter 4")</f>
        <v>Quarter 4</v>
      </c>
    </row>
    <row r="3357" spans="1:4" x14ac:dyDescent="0.2">
      <c r="A3357" s="1">
        <v>80191988</v>
      </c>
      <c r="B3357" s="16">
        <v>43117</v>
      </c>
      <c r="C3357">
        <f t="shared" si="52"/>
        <v>1</v>
      </c>
      <c r="D3357" t="str" cm="1">
        <f t="array" ref="D3357">_xlfn.IFS(C3357=4,"Quarter 1",C3357=5,"Quarter 1",C3357=6,"Quarter 1",C3357=7,"Quarter 2",C3357=8,"Quarter 2",C3357=9,"Quarter 2",C3357=10,"Quarter 3",C3357=11,"Quarter 3",C3357=12,"Quarter 3",C3357=1,"Quarter 4",C3357=2,"Quarter 4",C3357=3,"Quarter 4")</f>
        <v>Quarter 4</v>
      </c>
    </row>
    <row r="3358" spans="1:4" x14ac:dyDescent="0.2">
      <c r="A3358" s="1">
        <v>80180373</v>
      </c>
      <c r="B3358" s="16">
        <v>43117</v>
      </c>
      <c r="C3358">
        <f t="shared" si="52"/>
        <v>1</v>
      </c>
      <c r="D3358" t="str" cm="1">
        <f t="array" ref="D3358">_xlfn.IFS(C3358=4,"Quarter 1",C3358=5,"Quarter 1",C3358=6,"Quarter 1",C3358=7,"Quarter 2",C3358=8,"Quarter 2",C3358=9,"Quarter 2",C3358=10,"Quarter 3",C3358=11,"Quarter 3",C3358=12,"Quarter 3",C3358=1,"Quarter 4",C3358=2,"Quarter 4",C3358=3,"Quarter 4")</f>
        <v>Quarter 4</v>
      </c>
    </row>
    <row r="3359" spans="1:4" x14ac:dyDescent="0.2">
      <c r="A3359" s="1">
        <v>80117452</v>
      </c>
      <c r="B3359" s="16">
        <v>42752</v>
      </c>
      <c r="C3359">
        <f t="shared" si="52"/>
        <v>1</v>
      </c>
      <c r="D3359" t="str" cm="1">
        <f t="array" ref="D3359">_xlfn.IFS(C3359=4,"Quarter 1",C3359=5,"Quarter 1",C3359=6,"Quarter 1",C3359=7,"Quarter 2",C3359=8,"Quarter 2",C3359=9,"Quarter 2",C3359=10,"Quarter 3",C3359=11,"Quarter 3",C3359=12,"Quarter 3",C3359=1,"Quarter 4",C3359=2,"Quarter 4",C3359=3,"Quarter 4")</f>
        <v>Quarter 4</v>
      </c>
    </row>
    <row r="3360" spans="1:4" x14ac:dyDescent="0.2">
      <c r="A3360" s="1">
        <v>80152003</v>
      </c>
      <c r="B3360" s="16">
        <v>42752</v>
      </c>
      <c r="C3360">
        <f t="shared" si="52"/>
        <v>1</v>
      </c>
      <c r="D3360" t="str" cm="1">
        <f t="array" ref="D3360">_xlfn.IFS(C3360=4,"Quarter 1",C3360=5,"Quarter 1",C3360=6,"Quarter 1",C3360=7,"Quarter 2",C3360=8,"Quarter 2",C3360=9,"Quarter 2",C3360=10,"Quarter 3",C3360=11,"Quarter 3",C3360=12,"Quarter 3",C3360=1,"Quarter 4",C3360=2,"Quarter 4",C3360=3,"Quarter 4")</f>
        <v>Quarter 4</v>
      </c>
    </row>
    <row r="3361" spans="1:4" x14ac:dyDescent="0.2">
      <c r="A3361" s="1">
        <v>80126875</v>
      </c>
      <c r="B3361" s="16">
        <v>42752</v>
      </c>
      <c r="C3361">
        <f t="shared" si="52"/>
        <v>1</v>
      </c>
      <c r="D3361" t="str" cm="1">
        <f t="array" ref="D3361">_xlfn.IFS(C3361=4,"Quarter 1",C3361=5,"Quarter 1",C3361=6,"Quarter 1",C3361=7,"Quarter 2",C3361=8,"Quarter 2",C3361=9,"Quarter 2",C3361=10,"Quarter 3",C3361=11,"Quarter 3",C3361=12,"Quarter 3",C3361=1,"Quarter 4",C3361=2,"Quarter 4",C3361=3,"Quarter 4")</f>
        <v>Quarter 4</v>
      </c>
    </row>
    <row r="3362" spans="1:4" x14ac:dyDescent="0.2">
      <c r="A3362" s="1">
        <v>70268449</v>
      </c>
      <c r="B3362" s="16">
        <v>41656</v>
      </c>
      <c r="C3362">
        <f t="shared" si="52"/>
        <v>1</v>
      </c>
      <c r="D3362" t="str" cm="1">
        <f t="array" ref="D3362">_xlfn.IFS(C3362=4,"Quarter 1",C3362=5,"Quarter 1",C3362=6,"Quarter 1",C3362=7,"Quarter 2",C3362=8,"Quarter 2",C3362=9,"Quarter 2",C3362=10,"Quarter 3",C3362=11,"Quarter 3",C3362=12,"Quarter 3",C3362=1,"Quarter 4",C3362=2,"Quarter 4",C3362=3,"Quarter 4")</f>
        <v>Quarter 4</v>
      </c>
    </row>
    <row r="3363" spans="1:4" x14ac:dyDescent="0.2">
      <c r="A3363" s="1">
        <v>81147285</v>
      </c>
      <c r="B3363" s="16">
        <v>43846</v>
      </c>
      <c r="C3363">
        <f t="shared" si="52"/>
        <v>1</v>
      </c>
      <c r="D3363" t="str" cm="1">
        <f t="array" ref="D3363">_xlfn.IFS(C3363=4,"Quarter 1",C3363=5,"Quarter 1",C3363=6,"Quarter 1",C3363=7,"Quarter 2",C3363=8,"Quarter 2",C3363=9,"Quarter 2",C3363=10,"Quarter 3",C3363=11,"Quarter 3",C3363=12,"Quarter 3",C3363=1,"Quarter 4",C3363=2,"Quarter 4",C3363=3,"Quarter 4")</f>
        <v>Quarter 4</v>
      </c>
    </row>
    <row r="3364" spans="1:4" x14ac:dyDescent="0.2">
      <c r="A3364" s="1">
        <v>70120142</v>
      </c>
      <c r="B3364" s="16">
        <v>43846</v>
      </c>
      <c r="C3364">
        <f t="shared" si="52"/>
        <v>1</v>
      </c>
      <c r="D3364" t="str" cm="1">
        <f t="array" ref="D3364">_xlfn.IFS(C3364=4,"Quarter 1",C3364=5,"Quarter 1",C3364=6,"Quarter 1",C3364=7,"Quarter 2",C3364=8,"Quarter 2",C3364=9,"Quarter 2",C3364=10,"Quarter 3",C3364=11,"Quarter 3",C3364=12,"Quarter 3",C3364=1,"Quarter 4",C3364=2,"Quarter 4",C3364=3,"Quarter 4")</f>
        <v>Quarter 4</v>
      </c>
    </row>
    <row r="3365" spans="1:4" x14ac:dyDescent="0.2">
      <c r="A3365" s="1">
        <v>80996973</v>
      </c>
      <c r="B3365" s="16">
        <v>43846</v>
      </c>
      <c r="C3365">
        <f t="shared" si="52"/>
        <v>1</v>
      </c>
      <c r="D3365" t="str" cm="1">
        <f t="array" ref="D3365">_xlfn.IFS(C3365=4,"Quarter 1",C3365=5,"Quarter 1",C3365=6,"Quarter 1",C3365=7,"Quarter 2",C3365=8,"Quarter 2",C3365=9,"Quarter 2",C3365=10,"Quarter 3",C3365=11,"Quarter 3",C3365=12,"Quarter 3",C3365=1,"Quarter 4",C3365=2,"Quarter 4",C3365=3,"Quarter 4")</f>
        <v>Quarter 4</v>
      </c>
    </row>
    <row r="3366" spans="1:4" x14ac:dyDescent="0.2">
      <c r="A3366" s="1">
        <v>70142824</v>
      </c>
      <c r="B3366" s="16">
        <v>43846</v>
      </c>
      <c r="C3366">
        <f t="shared" si="52"/>
        <v>1</v>
      </c>
      <c r="D3366" t="str" cm="1">
        <f t="array" ref="D3366">_xlfn.IFS(C3366=4,"Quarter 1",C3366=5,"Quarter 1",C3366=6,"Quarter 1",C3366=7,"Quarter 2",C3366=8,"Quarter 2",C3366=9,"Quarter 2",C3366=10,"Quarter 3",C3366=11,"Quarter 3",C3366=12,"Quarter 3",C3366=1,"Quarter 4",C3366=2,"Quarter 4",C3366=3,"Quarter 4")</f>
        <v>Quarter 4</v>
      </c>
    </row>
    <row r="3367" spans="1:4" x14ac:dyDescent="0.2">
      <c r="A3367" s="1">
        <v>81235729</v>
      </c>
      <c r="B3367" s="16">
        <v>43846</v>
      </c>
      <c r="C3367">
        <f t="shared" si="52"/>
        <v>1</v>
      </c>
      <c r="D3367" t="str" cm="1">
        <f t="array" ref="D3367">_xlfn.IFS(C3367=4,"Quarter 1",C3367=5,"Quarter 1",C3367=6,"Quarter 1",C3367=7,"Quarter 2",C3367=8,"Quarter 2",C3367=9,"Quarter 2",C3367=10,"Quarter 3",C3367=11,"Quarter 3",C3367=12,"Quarter 3",C3367=1,"Quarter 4",C3367=2,"Quarter 4",C3367=3,"Quarter 4")</f>
        <v>Quarter 4</v>
      </c>
    </row>
    <row r="3368" spans="1:4" x14ac:dyDescent="0.2">
      <c r="A3368" s="1">
        <v>80057599</v>
      </c>
      <c r="B3368" s="16">
        <v>43846</v>
      </c>
      <c r="C3368">
        <f t="shared" si="52"/>
        <v>1</v>
      </c>
      <c r="D3368" t="str" cm="1">
        <f t="array" ref="D3368">_xlfn.IFS(C3368=4,"Quarter 1",C3368=5,"Quarter 1",C3368=6,"Quarter 1",C3368=7,"Quarter 2",C3368=8,"Quarter 2",C3368=9,"Quarter 2",C3368=10,"Quarter 3",C3368=11,"Quarter 3",C3368=12,"Quarter 3",C3368=1,"Quarter 4",C3368=2,"Quarter 4",C3368=3,"Quarter 4")</f>
        <v>Quarter 4</v>
      </c>
    </row>
    <row r="3369" spans="1:4" x14ac:dyDescent="0.2">
      <c r="A3369" s="1">
        <v>81093113</v>
      </c>
      <c r="B3369" s="16">
        <v>43846</v>
      </c>
      <c r="C3369">
        <f t="shared" si="52"/>
        <v>1</v>
      </c>
      <c r="D3369" t="str" cm="1">
        <f t="array" ref="D3369">_xlfn.IFS(C3369=4,"Quarter 1",C3369=5,"Quarter 1",C3369=6,"Quarter 1",C3369=7,"Quarter 2",C3369=8,"Quarter 2",C3369=9,"Quarter 2",C3369=10,"Quarter 3",C3369=11,"Quarter 3",C3369=12,"Quarter 3",C3369=1,"Quarter 4",C3369=2,"Quarter 4",C3369=3,"Quarter 4")</f>
        <v>Quarter 4</v>
      </c>
    </row>
    <row r="3370" spans="1:4" x14ac:dyDescent="0.2">
      <c r="A3370" s="1">
        <v>80049358</v>
      </c>
      <c r="B3370" s="16">
        <v>43846</v>
      </c>
      <c r="C3370">
        <f t="shared" si="52"/>
        <v>1</v>
      </c>
      <c r="D3370" t="str" cm="1">
        <f t="array" ref="D3370">_xlfn.IFS(C3370=4,"Quarter 1",C3370=5,"Quarter 1",C3370=6,"Quarter 1",C3370=7,"Quarter 2",C3370=8,"Quarter 2",C3370=9,"Quarter 2",C3370=10,"Quarter 3",C3370=11,"Quarter 3",C3370=12,"Quarter 3",C3370=1,"Quarter 4",C3370=2,"Quarter 4",C3370=3,"Quarter 4")</f>
        <v>Quarter 4</v>
      </c>
    </row>
    <row r="3371" spans="1:4" x14ac:dyDescent="0.2">
      <c r="A3371" s="1">
        <v>81050192</v>
      </c>
      <c r="B3371" s="16">
        <v>43481</v>
      </c>
      <c r="C3371">
        <f t="shared" si="52"/>
        <v>1</v>
      </c>
      <c r="D3371" t="str" cm="1">
        <f t="array" ref="D3371">_xlfn.IFS(C3371=4,"Quarter 1",C3371=5,"Quarter 1",C3371=6,"Quarter 1",C3371=7,"Quarter 2",C3371=8,"Quarter 2",C3371=9,"Quarter 2",C3371=10,"Quarter 3",C3371=11,"Quarter 3",C3371=12,"Quarter 3",C3371=1,"Quarter 4",C3371=2,"Quarter 4",C3371=3,"Quarter 4")</f>
        <v>Quarter 4</v>
      </c>
    </row>
    <row r="3372" spans="1:4" x14ac:dyDescent="0.2">
      <c r="A3372" s="1">
        <v>70141971</v>
      </c>
      <c r="B3372" s="16">
        <v>43481</v>
      </c>
      <c r="C3372">
        <f t="shared" si="52"/>
        <v>1</v>
      </c>
      <c r="D3372" t="str" cm="1">
        <f t="array" ref="D3372">_xlfn.IFS(C3372=4,"Quarter 1",C3372=5,"Quarter 1",C3372=6,"Quarter 1",C3372=7,"Quarter 2",C3372=8,"Quarter 2",C3372=9,"Quarter 2",C3372=10,"Quarter 3",C3372=11,"Quarter 3",C3372=12,"Quarter 3",C3372=1,"Quarter 4",C3372=2,"Quarter 4",C3372=3,"Quarter 4")</f>
        <v>Quarter 4</v>
      </c>
    </row>
    <row r="3373" spans="1:4" x14ac:dyDescent="0.2">
      <c r="A3373" s="1">
        <v>70114021</v>
      </c>
      <c r="B3373" s="16">
        <v>43116</v>
      </c>
      <c r="C3373">
        <f t="shared" si="52"/>
        <v>1</v>
      </c>
      <c r="D3373" t="str" cm="1">
        <f t="array" ref="D3373">_xlfn.IFS(C3373=4,"Quarter 1",C3373=5,"Quarter 1",C3373=6,"Quarter 1",C3373=7,"Quarter 2",C3373=8,"Quarter 2",C3373=9,"Quarter 2",C3373=10,"Quarter 3",C3373=11,"Quarter 3",C3373=12,"Quarter 3",C3373=1,"Quarter 4",C3373=2,"Quarter 4",C3373=3,"Quarter 4")</f>
        <v>Quarter 4</v>
      </c>
    </row>
    <row r="3374" spans="1:4" x14ac:dyDescent="0.2">
      <c r="A3374" s="1">
        <v>70275751</v>
      </c>
      <c r="B3374" s="16">
        <v>43116</v>
      </c>
      <c r="C3374">
        <f t="shared" si="52"/>
        <v>1</v>
      </c>
      <c r="D3374" t="str" cm="1">
        <f t="array" ref="D3374">_xlfn.IFS(C3374=4,"Quarter 1",C3374=5,"Quarter 1",C3374=6,"Quarter 1",C3374=7,"Quarter 2",C3374=8,"Quarter 2",C3374=9,"Quarter 2",C3374=10,"Quarter 3",C3374=11,"Quarter 3",C3374=12,"Quarter 3",C3374=1,"Quarter 4",C3374=2,"Quarter 4",C3374=3,"Quarter 4")</f>
        <v>Quarter 4</v>
      </c>
    </row>
    <row r="3375" spans="1:4" x14ac:dyDescent="0.2">
      <c r="A3375" s="1">
        <v>80216224</v>
      </c>
      <c r="B3375" s="16">
        <v>43116</v>
      </c>
      <c r="C3375">
        <f t="shared" si="52"/>
        <v>1</v>
      </c>
      <c r="D3375" t="str" cm="1">
        <f t="array" ref="D3375">_xlfn.IFS(C3375=4,"Quarter 1",C3375=5,"Quarter 1",C3375=6,"Quarter 1",C3375=7,"Quarter 2",C3375=8,"Quarter 2",C3375=9,"Quarter 2",C3375=10,"Quarter 3",C3375=11,"Quarter 3",C3375=12,"Quarter 3",C3375=1,"Quarter 4",C3375=2,"Quarter 4",C3375=3,"Quarter 4")</f>
        <v>Quarter 4</v>
      </c>
    </row>
    <row r="3376" spans="1:4" x14ac:dyDescent="0.2">
      <c r="A3376" s="1">
        <v>70098902</v>
      </c>
      <c r="B3376" s="16">
        <v>42751</v>
      </c>
      <c r="C3376">
        <f t="shared" si="52"/>
        <v>1</v>
      </c>
      <c r="D3376" t="str" cm="1">
        <f t="array" ref="D3376">_xlfn.IFS(C3376=4,"Quarter 1",C3376=5,"Quarter 1",C3376=6,"Quarter 1",C3376=7,"Quarter 2",C3376=8,"Quarter 2",C3376=9,"Quarter 2",C3376=10,"Quarter 3",C3376=11,"Quarter 3",C3376=12,"Quarter 3",C3376=1,"Quarter 4",C3376=2,"Quarter 4",C3376=3,"Quarter 4")</f>
        <v>Quarter 4</v>
      </c>
    </row>
    <row r="3377" spans="1:4" x14ac:dyDescent="0.2">
      <c r="A3377" s="1">
        <v>80118718</v>
      </c>
      <c r="B3377" s="16">
        <v>42751</v>
      </c>
      <c r="C3377">
        <f t="shared" si="52"/>
        <v>1</v>
      </c>
      <c r="D3377" t="str" cm="1">
        <f t="array" ref="D3377">_xlfn.IFS(C3377=4,"Quarter 1",C3377=5,"Quarter 1",C3377=6,"Quarter 1",C3377=7,"Quarter 2",C3377=8,"Quarter 2",C3377=9,"Quarter 2",C3377=10,"Quarter 3",C3377=11,"Quarter 3",C3377=12,"Quarter 3",C3377=1,"Quarter 4",C3377=2,"Quarter 4",C3377=3,"Quarter 4")</f>
        <v>Quarter 4</v>
      </c>
    </row>
    <row r="3378" spans="1:4" x14ac:dyDescent="0.2">
      <c r="A3378" s="1">
        <v>60022265</v>
      </c>
      <c r="B3378" s="16">
        <v>43845</v>
      </c>
      <c r="C3378">
        <f t="shared" si="52"/>
        <v>1</v>
      </c>
      <c r="D3378" t="str" cm="1">
        <f t="array" ref="D3378">_xlfn.IFS(C3378=4,"Quarter 1",C3378=5,"Quarter 1",C3378=6,"Quarter 1",C3378=7,"Quarter 2",C3378=8,"Quarter 2",C3378=9,"Quarter 2",C3378=10,"Quarter 3",C3378=11,"Quarter 3",C3378=12,"Quarter 3",C3378=1,"Quarter 4",C3378=2,"Quarter 4",C3378=3,"Quarter 4")</f>
        <v>Quarter 4</v>
      </c>
    </row>
    <row r="3379" spans="1:4" x14ac:dyDescent="0.2">
      <c r="A3379" s="1">
        <v>81026003</v>
      </c>
      <c r="B3379" s="16">
        <v>43845</v>
      </c>
      <c r="C3379">
        <f t="shared" si="52"/>
        <v>1</v>
      </c>
      <c r="D3379" t="str" cm="1">
        <f t="array" ref="D3379">_xlfn.IFS(C3379=4,"Quarter 1",C3379=5,"Quarter 1",C3379=6,"Quarter 1",C3379=7,"Quarter 2",C3379=8,"Quarter 2",C3379=9,"Quarter 2",C3379=10,"Quarter 3",C3379=11,"Quarter 3",C3379=12,"Quarter 3",C3379=1,"Quarter 4",C3379=2,"Quarter 4",C3379=3,"Quarter 4")</f>
        <v>Quarter 4</v>
      </c>
    </row>
    <row r="3380" spans="1:4" x14ac:dyDescent="0.2">
      <c r="A3380" s="1">
        <v>80997602</v>
      </c>
      <c r="B3380" s="16">
        <v>43845</v>
      </c>
      <c r="C3380">
        <f t="shared" si="52"/>
        <v>1</v>
      </c>
      <c r="D3380" t="str" cm="1">
        <f t="array" ref="D3380">_xlfn.IFS(C3380=4,"Quarter 1",C3380=5,"Quarter 1",C3380=6,"Quarter 1",C3380=7,"Quarter 2",C3380=8,"Quarter 2",C3380=9,"Quarter 2",C3380=10,"Quarter 3",C3380=11,"Quarter 3",C3380=12,"Quarter 3",C3380=1,"Quarter 4",C3380=2,"Quarter 4",C3380=3,"Quarter 4")</f>
        <v>Quarter 4</v>
      </c>
    </row>
    <row r="3381" spans="1:4" x14ac:dyDescent="0.2">
      <c r="A3381" s="1">
        <v>81062828</v>
      </c>
      <c r="B3381" s="16">
        <v>43845</v>
      </c>
      <c r="C3381">
        <f t="shared" si="52"/>
        <v>1</v>
      </c>
      <c r="D3381" t="str" cm="1">
        <f t="array" ref="D3381">_xlfn.IFS(C3381=4,"Quarter 1",C3381=5,"Quarter 1",C3381=6,"Quarter 1",C3381=7,"Quarter 2",C3381=8,"Quarter 2",C3381=9,"Quarter 2",C3381=10,"Quarter 3",C3381=11,"Quarter 3",C3381=12,"Quarter 3",C3381=1,"Quarter 4",C3381=2,"Quarter 4",C3381=3,"Quarter 4")</f>
        <v>Quarter 4</v>
      </c>
    </row>
    <row r="3382" spans="1:4" x14ac:dyDescent="0.2">
      <c r="A3382" s="1">
        <v>80169611</v>
      </c>
      <c r="B3382" s="16">
        <v>43845</v>
      </c>
      <c r="C3382">
        <f t="shared" si="52"/>
        <v>1</v>
      </c>
      <c r="D3382" t="str" cm="1">
        <f t="array" ref="D3382">_xlfn.IFS(C3382=4,"Quarter 1",C3382=5,"Quarter 1",C3382=6,"Quarter 1",C3382=7,"Quarter 2",C3382=8,"Quarter 2",C3382=9,"Quarter 2",C3382=10,"Quarter 3",C3382=11,"Quarter 3",C3382=12,"Quarter 3",C3382=1,"Quarter 4",C3382=2,"Quarter 4",C3382=3,"Quarter 4")</f>
        <v>Quarter 4</v>
      </c>
    </row>
    <row r="3383" spans="1:4" x14ac:dyDescent="0.2">
      <c r="A3383" s="1">
        <v>81144867</v>
      </c>
      <c r="B3383" s="16">
        <v>43845</v>
      </c>
      <c r="C3383">
        <f t="shared" si="52"/>
        <v>1</v>
      </c>
      <c r="D3383" t="str" cm="1">
        <f t="array" ref="D3383">_xlfn.IFS(C3383=4,"Quarter 1",C3383=5,"Quarter 1",C3383=6,"Quarter 1",C3383=7,"Quarter 2",C3383=8,"Quarter 2",C3383=9,"Quarter 2",C3383=10,"Quarter 3",C3383=11,"Quarter 3",C3383=12,"Quarter 3",C3383=1,"Quarter 4",C3383=2,"Quarter 4",C3383=3,"Quarter 4")</f>
        <v>Quarter 4</v>
      </c>
    </row>
    <row r="3384" spans="1:4" x14ac:dyDescent="0.2">
      <c r="A3384" s="1">
        <v>81127333</v>
      </c>
      <c r="B3384" s="16">
        <v>43845</v>
      </c>
      <c r="C3384">
        <f t="shared" si="52"/>
        <v>1</v>
      </c>
      <c r="D3384" t="str" cm="1">
        <f t="array" ref="D3384">_xlfn.IFS(C3384=4,"Quarter 1",C3384=5,"Quarter 1",C3384=6,"Quarter 1",C3384=7,"Quarter 2",C3384=8,"Quarter 2",C3384=9,"Quarter 2",C3384=10,"Quarter 3",C3384=11,"Quarter 3",C3384=12,"Quarter 3",C3384=1,"Quarter 4",C3384=2,"Quarter 4",C3384=3,"Quarter 4")</f>
        <v>Quarter 4</v>
      </c>
    </row>
    <row r="3385" spans="1:4" x14ac:dyDescent="0.2">
      <c r="A3385" s="1">
        <v>60000878</v>
      </c>
      <c r="B3385" s="16">
        <v>43845</v>
      </c>
      <c r="C3385">
        <f t="shared" si="52"/>
        <v>1</v>
      </c>
      <c r="D3385" t="str" cm="1">
        <f t="array" ref="D3385">_xlfn.IFS(C3385=4,"Quarter 1",C3385=5,"Quarter 1",C3385=6,"Quarter 1",C3385=7,"Quarter 2",C3385=8,"Quarter 2",C3385=9,"Quarter 2",C3385=10,"Quarter 3",C3385=11,"Quarter 3",C3385=12,"Quarter 3",C3385=1,"Quarter 4",C3385=2,"Quarter 4",C3385=3,"Quarter 4")</f>
        <v>Quarter 4</v>
      </c>
    </row>
    <row r="3386" spans="1:4" x14ac:dyDescent="0.2">
      <c r="A3386" s="1">
        <v>81000864</v>
      </c>
      <c r="B3386" s="16">
        <v>43480</v>
      </c>
      <c r="C3386">
        <f t="shared" si="52"/>
        <v>1</v>
      </c>
      <c r="D3386" t="str" cm="1">
        <f t="array" ref="D3386">_xlfn.IFS(C3386=4,"Quarter 1",C3386=5,"Quarter 1",C3386=6,"Quarter 1",C3386=7,"Quarter 2",C3386=8,"Quarter 2",C3386=9,"Quarter 2",C3386=10,"Quarter 3",C3386=11,"Quarter 3",C3386=12,"Quarter 3",C3386=1,"Quarter 4",C3386=2,"Quarter 4",C3386=3,"Quarter 4")</f>
        <v>Quarter 4</v>
      </c>
    </row>
    <row r="3387" spans="1:4" x14ac:dyDescent="0.2">
      <c r="A3387" s="1">
        <v>81047445</v>
      </c>
      <c r="B3387" s="16">
        <v>43480</v>
      </c>
      <c r="C3387">
        <f t="shared" si="52"/>
        <v>1</v>
      </c>
      <c r="D3387" t="str" cm="1">
        <f t="array" ref="D3387">_xlfn.IFS(C3387=4,"Quarter 1",C3387=5,"Quarter 1",C3387=6,"Quarter 1",C3387=7,"Quarter 2",C3387=8,"Quarter 2",C3387=9,"Quarter 2",C3387=10,"Quarter 3",C3387=11,"Quarter 3",C3387=12,"Quarter 3",C3387=1,"Quarter 4",C3387=2,"Quarter 4",C3387=3,"Quarter 4")</f>
        <v>Quarter 4</v>
      </c>
    </row>
    <row r="3388" spans="1:4" x14ac:dyDescent="0.2">
      <c r="A3388" s="1">
        <v>81052265</v>
      </c>
      <c r="B3388" s="16">
        <v>43480</v>
      </c>
      <c r="C3388">
        <f t="shared" si="52"/>
        <v>1</v>
      </c>
      <c r="D3388" t="str" cm="1">
        <f t="array" ref="D3388">_xlfn.IFS(C3388=4,"Quarter 1",C3388=5,"Quarter 1",C3388=6,"Quarter 1",C3388=7,"Quarter 2",C3388=8,"Quarter 2",C3388=9,"Quarter 2",C3388=10,"Quarter 3",C3388=11,"Quarter 3",C3388=12,"Quarter 3",C3388=1,"Quarter 4",C3388=2,"Quarter 4",C3388=3,"Quarter 4")</f>
        <v>Quarter 4</v>
      </c>
    </row>
    <row r="3389" spans="1:4" x14ac:dyDescent="0.2">
      <c r="A3389" s="1">
        <v>81045085</v>
      </c>
      <c r="B3389" s="16">
        <v>43480</v>
      </c>
      <c r="C3389">
        <f t="shared" si="52"/>
        <v>1</v>
      </c>
      <c r="D3389" t="str" cm="1">
        <f t="array" ref="D3389">_xlfn.IFS(C3389=4,"Quarter 1",C3389=5,"Quarter 1",C3389=6,"Quarter 1",C3389=7,"Quarter 2",C3389=8,"Quarter 2",C3389=9,"Quarter 2",C3389=10,"Quarter 3",C3389=11,"Quarter 3",C3389=12,"Quarter 3",C3389=1,"Quarter 4",C3389=2,"Quarter 4",C3389=3,"Quarter 4")</f>
        <v>Quarter 4</v>
      </c>
    </row>
    <row r="3390" spans="1:4" x14ac:dyDescent="0.2">
      <c r="A3390" s="1">
        <v>81050190</v>
      </c>
      <c r="B3390" s="16">
        <v>43480</v>
      </c>
      <c r="C3390">
        <f t="shared" si="52"/>
        <v>1</v>
      </c>
      <c r="D3390" t="str" cm="1">
        <f t="array" ref="D3390">_xlfn.IFS(C3390=4,"Quarter 1",C3390=5,"Quarter 1",C3390=6,"Quarter 1",C3390=7,"Quarter 2",C3390=8,"Quarter 2",C3390=9,"Quarter 2",C3390=10,"Quarter 3",C3390=11,"Quarter 3",C3390=12,"Quarter 3",C3390=1,"Quarter 4",C3390=2,"Quarter 4",C3390=3,"Quarter 4")</f>
        <v>Quarter 4</v>
      </c>
    </row>
    <row r="3391" spans="1:4" x14ac:dyDescent="0.2">
      <c r="A3391" s="1">
        <v>81045065</v>
      </c>
      <c r="B3391" s="16">
        <v>43480</v>
      </c>
      <c r="C3391">
        <f t="shared" si="52"/>
        <v>1</v>
      </c>
      <c r="D3391" t="str" cm="1">
        <f t="array" ref="D3391">_xlfn.IFS(C3391=4,"Quarter 1",C3391=5,"Quarter 1",C3391=6,"Quarter 1",C3391=7,"Quarter 2",C3391=8,"Quarter 2",C3391=9,"Quarter 2",C3391=10,"Quarter 3",C3391=11,"Quarter 3",C3391=12,"Quarter 3",C3391=1,"Quarter 4",C3391=2,"Quarter 4",C3391=3,"Quarter 4")</f>
        <v>Quarter 4</v>
      </c>
    </row>
    <row r="3392" spans="1:4" x14ac:dyDescent="0.2">
      <c r="A3392" s="1">
        <v>70205712</v>
      </c>
      <c r="B3392" s="16">
        <v>43480</v>
      </c>
      <c r="C3392">
        <f t="shared" si="52"/>
        <v>1</v>
      </c>
      <c r="D3392" t="str" cm="1">
        <f t="array" ref="D3392">_xlfn.IFS(C3392=4,"Quarter 1",C3392=5,"Quarter 1",C3392=6,"Quarter 1",C3392=7,"Quarter 2",C3392=8,"Quarter 2",C3392=9,"Quarter 2",C3392=10,"Quarter 3",C3392=11,"Quarter 3",C3392=12,"Quarter 3",C3392=1,"Quarter 4",C3392=2,"Quarter 4",C3392=3,"Quarter 4")</f>
        <v>Quarter 4</v>
      </c>
    </row>
    <row r="3393" spans="1:4" x14ac:dyDescent="0.2">
      <c r="A3393" s="1">
        <v>80028965</v>
      </c>
      <c r="B3393" s="16">
        <v>43480</v>
      </c>
      <c r="C3393">
        <f t="shared" si="52"/>
        <v>1</v>
      </c>
      <c r="D3393" t="str" cm="1">
        <f t="array" ref="D3393">_xlfn.IFS(C3393=4,"Quarter 1",C3393=5,"Quarter 1",C3393=6,"Quarter 1",C3393=7,"Quarter 2",C3393=8,"Quarter 2",C3393=9,"Quarter 2",C3393=10,"Quarter 3",C3393=11,"Quarter 3",C3393=12,"Quarter 3",C3393=1,"Quarter 4",C3393=2,"Quarter 4",C3393=3,"Quarter 4")</f>
        <v>Quarter 4</v>
      </c>
    </row>
    <row r="3394" spans="1:4" x14ac:dyDescent="0.2">
      <c r="A3394" s="1">
        <v>81020716</v>
      </c>
      <c r="B3394" s="16">
        <v>43480</v>
      </c>
      <c r="C3394">
        <f t="shared" si="52"/>
        <v>1</v>
      </c>
      <c r="D3394" t="str" cm="1">
        <f t="array" ref="D3394">_xlfn.IFS(C3394=4,"Quarter 1",C3394=5,"Quarter 1",C3394=6,"Quarter 1",C3394=7,"Quarter 2",C3394=8,"Quarter 2",C3394=9,"Quarter 2",C3394=10,"Quarter 3",C3394=11,"Quarter 3",C3394=12,"Quarter 3",C3394=1,"Quarter 4",C3394=2,"Quarter 4",C3394=3,"Quarter 4")</f>
        <v>Quarter 4</v>
      </c>
    </row>
    <row r="3395" spans="1:4" x14ac:dyDescent="0.2">
      <c r="A3395" s="1">
        <v>81050191</v>
      </c>
      <c r="B3395" s="16">
        <v>43480</v>
      </c>
      <c r="C3395">
        <f t="shared" ref="C3395:C3458" si="53">MONTH(B3395)</f>
        <v>1</v>
      </c>
      <c r="D3395" t="str" cm="1">
        <f t="array" ref="D3395">_xlfn.IFS(C3395=4,"Quarter 1",C3395=5,"Quarter 1",C3395=6,"Quarter 1",C3395=7,"Quarter 2",C3395=8,"Quarter 2",C3395=9,"Quarter 2",C3395=10,"Quarter 3",C3395=11,"Quarter 3",C3395=12,"Quarter 3",C3395=1,"Quarter 4",C3395=2,"Quarter 4",C3395=3,"Quarter 4")</f>
        <v>Quarter 4</v>
      </c>
    </row>
    <row r="3396" spans="1:4" x14ac:dyDescent="0.2">
      <c r="A3396" s="1">
        <v>80202078</v>
      </c>
      <c r="B3396" s="16">
        <v>43480</v>
      </c>
      <c r="C3396">
        <f t="shared" si="53"/>
        <v>1</v>
      </c>
      <c r="D3396" t="str" cm="1">
        <f t="array" ref="D3396">_xlfn.IFS(C3396=4,"Quarter 1",C3396=5,"Quarter 1",C3396=6,"Quarter 1",C3396=7,"Quarter 2",C3396=8,"Quarter 2",C3396=9,"Quarter 2",C3396=10,"Quarter 3",C3396=11,"Quarter 3",C3396=12,"Quarter 3",C3396=1,"Quarter 4",C3396=2,"Quarter 4",C3396=3,"Quarter 4")</f>
        <v>Quarter 4</v>
      </c>
    </row>
    <row r="3397" spans="1:4" x14ac:dyDescent="0.2">
      <c r="A3397" s="1">
        <v>81047446</v>
      </c>
      <c r="B3397" s="16">
        <v>43480</v>
      </c>
      <c r="C3397">
        <f t="shared" si="53"/>
        <v>1</v>
      </c>
      <c r="D3397" t="str" cm="1">
        <f t="array" ref="D3397">_xlfn.IFS(C3397=4,"Quarter 1",C3397=5,"Quarter 1",C3397=6,"Quarter 1",C3397=7,"Quarter 2",C3397=8,"Quarter 2",C3397=9,"Quarter 2",C3397=10,"Quarter 3",C3397=11,"Quarter 3",C3397=12,"Quarter 3",C3397=1,"Quarter 4",C3397=2,"Quarter 4",C3397=3,"Quarter 4")</f>
        <v>Quarter 4</v>
      </c>
    </row>
    <row r="3398" spans="1:4" x14ac:dyDescent="0.2">
      <c r="A3398" s="1">
        <v>81000511</v>
      </c>
      <c r="B3398" s="16">
        <v>43480</v>
      </c>
      <c r="C3398">
        <f t="shared" si="53"/>
        <v>1</v>
      </c>
      <c r="D3398" t="str" cm="1">
        <f t="array" ref="D3398">_xlfn.IFS(C3398=4,"Quarter 1",C3398=5,"Quarter 1",C3398=6,"Quarter 1",C3398=7,"Quarter 2",C3398=8,"Quarter 2",C3398=9,"Quarter 2",C3398=10,"Quarter 3",C3398=11,"Quarter 3",C3398=12,"Quarter 3",C3398=1,"Quarter 4",C3398=2,"Quarter 4",C3398=3,"Quarter 4")</f>
        <v>Quarter 4</v>
      </c>
    </row>
    <row r="3399" spans="1:4" x14ac:dyDescent="0.2">
      <c r="A3399" s="1">
        <v>80218104</v>
      </c>
      <c r="B3399" s="16">
        <v>43480</v>
      </c>
      <c r="C3399">
        <f t="shared" si="53"/>
        <v>1</v>
      </c>
      <c r="D3399" t="str" cm="1">
        <f t="array" ref="D3399">_xlfn.IFS(C3399=4,"Quarter 1",C3399=5,"Quarter 1",C3399=6,"Quarter 1",C3399=7,"Quarter 2",C3399=8,"Quarter 2",C3399=9,"Quarter 2",C3399=10,"Quarter 3",C3399=11,"Quarter 3",C3399=12,"Quarter 3",C3399=1,"Quarter 4",C3399=2,"Quarter 4",C3399=3,"Quarter 4")</f>
        <v>Quarter 4</v>
      </c>
    </row>
    <row r="3400" spans="1:4" x14ac:dyDescent="0.2">
      <c r="A3400" s="1">
        <v>80997719</v>
      </c>
      <c r="B3400" s="16">
        <v>43480</v>
      </c>
      <c r="C3400">
        <f t="shared" si="53"/>
        <v>1</v>
      </c>
      <c r="D3400" t="str" cm="1">
        <f t="array" ref="D3400">_xlfn.IFS(C3400=4,"Quarter 1",C3400=5,"Quarter 1",C3400=6,"Quarter 1",C3400=7,"Quarter 2",C3400=8,"Quarter 2",C3400=9,"Quarter 2",C3400=10,"Quarter 3",C3400=11,"Quarter 3",C3400=12,"Quarter 3",C3400=1,"Quarter 4",C3400=2,"Quarter 4",C3400=3,"Quarter 4")</f>
        <v>Quarter 4</v>
      </c>
    </row>
    <row r="3401" spans="1:4" x14ac:dyDescent="0.2">
      <c r="A3401" s="1">
        <v>81044856</v>
      </c>
      <c r="B3401" s="16">
        <v>43480</v>
      </c>
      <c r="C3401">
        <f t="shared" si="53"/>
        <v>1</v>
      </c>
      <c r="D3401" t="str" cm="1">
        <f t="array" ref="D3401">_xlfn.IFS(C3401=4,"Quarter 1",C3401=5,"Quarter 1",C3401=6,"Quarter 1",C3401=7,"Quarter 2",C3401=8,"Quarter 2",C3401=9,"Quarter 2",C3401=10,"Quarter 3",C3401=11,"Quarter 3",C3401=12,"Quarter 3",C3401=1,"Quarter 4",C3401=2,"Quarter 4",C3401=3,"Quarter 4")</f>
        <v>Quarter 4</v>
      </c>
    </row>
    <row r="3402" spans="1:4" x14ac:dyDescent="0.2">
      <c r="A3402" s="1">
        <v>81044857</v>
      </c>
      <c r="B3402" s="16">
        <v>43480</v>
      </c>
      <c r="C3402">
        <f t="shared" si="53"/>
        <v>1</v>
      </c>
      <c r="D3402" t="str" cm="1">
        <f t="array" ref="D3402">_xlfn.IFS(C3402=4,"Quarter 1",C3402=5,"Quarter 1",C3402=6,"Quarter 1",C3402=7,"Quarter 2",C3402=8,"Quarter 2",C3402=9,"Quarter 2",C3402=10,"Quarter 3",C3402=11,"Quarter 3",C3402=12,"Quarter 3",C3402=1,"Quarter 4",C3402=2,"Quarter 4",C3402=3,"Quarter 4")</f>
        <v>Quarter 4</v>
      </c>
    </row>
    <row r="3403" spans="1:4" x14ac:dyDescent="0.2">
      <c r="A3403" s="1">
        <v>80154682</v>
      </c>
      <c r="B3403" s="16">
        <v>43115</v>
      </c>
      <c r="C3403">
        <f t="shared" si="53"/>
        <v>1</v>
      </c>
      <c r="D3403" t="str" cm="1">
        <f t="array" ref="D3403">_xlfn.IFS(C3403=4,"Quarter 1",C3403=5,"Quarter 1",C3403=6,"Quarter 1",C3403=7,"Quarter 2",C3403=8,"Quarter 2",C3403=9,"Quarter 2",C3403=10,"Quarter 3",C3403=11,"Quarter 3",C3403=12,"Quarter 3",C3403=1,"Quarter 4",C3403=2,"Quarter 4",C3403=3,"Quarter 4")</f>
        <v>Quarter 4</v>
      </c>
    </row>
    <row r="3404" spans="1:4" x14ac:dyDescent="0.2">
      <c r="A3404" s="1">
        <v>80158543</v>
      </c>
      <c r="B3404" s="16">
        <v>43115</v>
      </c>
      <c r="C3404">
        <f t="shared" si="53"/>
        <v>1</v>
      </c>
      <c r="D3404" t="str" cm="1">
        <f t="array" ref="D3404">_xlfn.IFS(C3404=4,"Quarter 1",C3404=5,"Quarter 1",C3404=6,"Quarter 1",C3404=7,"Quarter 2",C3404=8,"Quarter 2",C3404=9,"Quarter 2",C3404=10,"Quarter 3",C3404=11,"Quarter 3",C3404=12,"Quarter 3",C3404=1,"Quarter 4",C3404=2,"Quarter 4",C3404=3,"Quarter 4")</f>
        <v>Quarter 4</v>
      </c>
    </row>
    <row r="3405" spans="1:4" x14ac:dyDescent="0.2">
      <c r="A3405" s="1">
        <v>80216543</v>
      </c>
      <c r="B3405" s="16">
        <v>43115</v>
      </c>
      <c r="C3405">
        <f t="shared" si="53"/>
        <v>1</v>
      </c>
      <c r="D3405" t="str" cm="1">
        <f t="array" ref="D3405">_xlfn.IFS(C3405=4,"Quarter 1",C3405=5,"Quarter 1",C3405=6,"Quarter 1",C3405=7,"Quarter 2",C3405=8,"Quarter 2",C3405=9,"Quarter 2",C3405=10,"Quarter 3",C3405=11,"Quarter 3",C3405=12,"Quarter 3",C3405=1,"Quarter 4",C3405=2,"Quarter 4",C3405=3,"Quarter 4")</f>
        <v>Quarter 4</v>
      </c>
    </row>
    <row r="3406" spans="1:4" x14ac:dyDescent="0.2">
      <c r="A3406" s="1">
        <v>80223136</v>
      </c>
      <c r="B3406" s="16">
        <v>43115</v>
      </c>
      <c r="C3406">
        <f t="shared" si="53"/>
        <v>1</v>
      </c>
      <c r="D3406" t="str" cm="1">
        <f t="array" ref="D3406">_xlfn.IFS(C3406=4,"Quarter 1",C3406=5,"Quarter 1",C3406=6,"Quarter 1",C3406=7,"Quarter 2",C3406=8,"Quarter 2",C3406=9,"Quarter 2",C3406=10,"Quarter 3",C3406=11,"Quarter 3",C3406=12,"Quarter 3",C3406=1,"Quarter 4",C3406=2,"Quarter 4",C3406=3,"Quarter 4")</f>
        <v>Quarter 4</v>
      </c>
    </row>
    <row r="3407" spans="1:4" x14ac:dyDescent="0.2">
      <c r="A3407" s="1">
        <v>80189955</v>
      </c>
      <c r="B3407" s="16">
        <v>43115</v>
      </c>
      <c r="C3407">
        <f t="shared" si="53"/>
        <v>1</v>
      </c>
      <c r="D3407" t="str" cm="1">
        <f t="array" ref="D3407">_xlfn.IFS(C3407=4,"Quarter 1",C3407=5,"Quarter 1",C3407=6,"Quarter 1",C3407=7,"Quarter 2",C3407=8,"Quarter 2",C3407=9,"Quarter 2",C3407=10,"Quarter 3",C3407=11,"Quarter 3",C3407=12,"Quarter 3",C3407=1,"Quarter 4",C3407=2,"Quarter 4",C3407=3,"Quarter 4")</f>
        <v>Quarter 4</v>
      </c>
    </row>
    <row r="3408" spans="1:4" x14ac:dyDescent="0.2">
      <c r="A3408" s="1">
        <v>80195807</v>
      </c>
      <c r="B3408" s="16">
        <v>43115</v>
      </c>
      <c r="C3408">
        <f t="shared" si="53"/>
        <v>1</v>
      </c>
      <c r="D3408" t="str" cm="1">
        <f t="array" ref="D3408">_xlfn.IFS(C3408=4,"Quarter 1",C3408=5,"Quarter 1",C3408=6,"Quarter 1",C3408=7,"Quarter 2",C3408=8,"Quarter 2",C3408=9,"Quarter 2",C3408=10,"Quarter 3",C3408=11,"Quarter 3",C3408=12,"Quarter 3",C3408=1,"Quarter 4",C3408=2,"Quarter 4",C3408=3,"Quarter 4")</f>
        <v>Quarter 4</v>
      </c>
    </row>
    <row r="3409" spans="1:4" x14ac:dyDescent="0.2">
      <c r="A3409" s="1">
        <v>80116307</v>
      </c>
      <c r="B3409" s="16">
        <v>43115</v>
      </c>
      <c r="C3409">
        <f t="shared" si="53"/>
        <v>1</v>
      </c>
      <c r="D3409" t="str" cm="1">
        <f t="array" ref="D3409">_xlfn.IFS(C3409=4,"Quarter 1",C3409=5,"Quarter 1",C3409=6,"Quarter 1",C3409=7,"Quarter 2",C3409=8,"Quarter 2",C3409=9,"Quarter 2",C3409=10,"Quarter 3",C3409=11,"Quarter 3",C3409=12,"Quarter 3",C3409=1,"Quarter 4",C3409=2,"Quarter 4",C3409=3,"Quarter 4")</f>
        <v>Quarter 4</v>
      </c>
    </row>
    <row r="3410" spans="1:4" x14ac:dyDescent="0.2">
      <c r="A3410" s="1">
        <v>80228321</v>
      </c>
      <c r="B3410" s="16">
        <v>43115</v>
      </c>
      <c r="C3410">
        <f t="shared" si="53"/>
        <v>1</v>
      </c>
      <c r="D3410" t="str" cm="1">
        <f t="array" ref="D3410">_xlfn.IFS(C3410=4,"Quarter 1",C3410=5,"Quarter 1",C3410=6,"Quarter 1",C3410=7,"Quarter 2",C3410=8,"Quarter 2",C3410=9,"Quarter 2",C3410=10,"Quarter 3",C3410=11,"Quarter 3",C3410=12,"Quarter 3",C3410=1,"Quarter 4",C3410=2,"Quarter 4",C3410=3,"Quarter 4")</f>
        <v>Quarter 4</v>
      </c>
    </row>
    <row r="3411" spans="1:4" x14ac:dyDescent="0.2">
      <c r="A3411" s="1">
        <v>80156940</v>
      </c>
      <c r="B3411" s="16">
        <v>43115</v>
      </c>
      <c r="C3411">
        <f t="shared" si="53"/>
        <v>1</v>
      </c>
      <c r="D3411" t="str" cm="1">
        <f t="array" ref="D3411">_xlfn.IFS(C3411=4,"Quarter 1",C3411=5,"Quarter 1",C3411=6,"Quarter 1",C3411=7,"Quarter 2",C3411=8,"Quarter 2",C3411=9,"Quarter 2",C3411=10,"Quarter 3",C3411=11,"Quarter 3",C3411=12,"Quarter 3",C3411=1,"Quarter 4",C3411=2,"Quarter 4",C3411=3,"Quarter 4")</f>
        <v>Quarter 4</v>
      </c>
    </row>
    <row r="3412" spans="1:4" x14ac:dyDescent="0.2">
      <c r="A3412" s="1">
        <v>80222177</v>
      </c>
      <c r="B3412" s="16">
        <v>43115</v>
      </c>
      <c r="C3412">
        <f t="shared" si="53"/>
        <v>1</v>
      </c>
      <c r="D3412" t="str" cm="1">
        <f t="array" ref="D3412">_xlfn.IFS(C3412=4,"Quarter 1",C3412=5,"Quarter 1",C3412=6,"Quarter 1",C3412=7,"Quarter 2",C3412=8,"Quarter 2",C3412=9,"Quarter 2",C3412=10,"Quarter 3",C3412=11,"Quarter 3",C3412=12,"Quarter 3",C3412=1,"Quarter 4",C3412=2,"Quarter 4",C3412=3,"Quarter 4")</f>
        <v>Quarter 4</v>
      </c>
    </row>
    <row r="3413" spans="1:4" x14ac:dyDescent="0.2">
      <c r="A3413" s="1">
        <v>80224233</v>
      </c>
      <c r="B3413" s="16">
        <v>43115</v>
      </c>
      <c r="C3413">
        <f t="shared" si="53"/>
        <v>1</v>
      </c>
      <c r="D3413" t="str" cm="1">
        <f t="array" ref="D3413">_xlfn.IFS(C3413=4,"Quarter 1",C3413=5,"Quarter 1",C3413=6,"Quarter 1",C3413=7,"Quarter 2",C3413=8,"Quarter 2",C3413=9,"Quarter 2",C3413=10,"Quarter 3",C3413=11,"Quarter 3",C3413=12,"Quarter 3",C3413=1,"Quarter 4",C3413=2,"Quarter 4",C3413=3,"Quarter 4")</f>
        <v>Quarter 4</v>
      </c>
    </row>
    <row r="3414" spans="1:4" x14ac:dyDescent="0.2">
      <c r="A3414" s="1">
        <v>80168300</v>
      </c>
      <c r="B3414" s="16">
        <v>43115</v>
      </c>
      <c r="C3414">
        <f t="shared" si="53"/>
        <v>1</v>
      </c>
      <c r="D3414" t="str" cm="1">
        <f t="array" ref="D3414">_xlfn.IFS(C3414=4,"Quarter 1",C3414=5,"Quarter 1",C3414=6,"Quarter 1",C3414=7,"Quarter 2",C3414=8,"Quarter 2",C3414=9,"Quarter 2",C3414=10,"Quarter 3",C3414=11,"Quarter 3",C3414=12,"Quarter 3",C3414=1,"Quarter 4",C3414=2,"Quarter 4",C3414=3,"Quarter 4")</f>
        <v>Quarter 4</v>
      </c>
    </row>
    <row r="3415" spans="1:4" x14ac:dyDescent="0.2">
      <c r="A3415" s="1">
        <v>80228282</v>
      </c>
      <c r="B3415" s="16">
        <v>43115</v>
      </c>
      <c r="C3415">
        <f t="shared" si="53"/>
        <v>1</v>
      </c>
      <c r="D3415" t="str" cm="1">
        <f t="array" ref="D3415">_xlfn.IFS(C3415=4,"Quarter 1",C3415=5,"Quarter 1",C3415=6,"Quarter 1",C3415=7,"Quarter 2",C3415=8,"Quarter 2",C3415=9,"Quarter 2",C3415=10,"Quarter 3",C3415=11,"Quarter 3",C3415=12,"Quarter 3",C3415=1,"Quarter 4",C3415=2,"Quarter 4",C3415=3,"Quarter 4")</f>
        <v>Quarter 4</v>
      </c>
    </row>
    <row r="3416" spans="1:4" x14ac:dyDescent="0.2">
      <c r="A3416" s="1">
        <v>70114977</v>
      </c>
      <c r="B3416" s="16">
        <v>42750</v>
      </c>
      <c r="C3416">
        <f t="shared" si="53"/>
        <v>1</v>
      </c>
      <c r="D3416" t="str" cm="1">
        <f t="array" ref="D3416">_xlfn.IFS(C3416=4,"Quarter 1",C3416=5,"Quarter 1",C3416=6,"Quarter 1",C3416=7,"Quarter 2",C3416=8,"Quarter 2",C3416=9,"Quarter 2",C3416=10,"Quarter 3",C3416=11,"Quarter 3",C3416=12,"Quarter 3",C3416=1,"Quarter 4",C3416=2,"Quarter 4",C3416=3,"Quarter 4")</f>
        <v>Quarter 4</v>
      </c>
    </row>
    <row r="3417" spans="1:4" x14ac:dyDescent="0.2">
      <c r="A3417" s="1">
        <v>80105342</v>
      </c>
      <c r="B3417" s="16">
        <v>42750</v>
      </c>
      <c r="C3417">
        <f t="shared" si="53"/>
        <v>1</v>
      </c>
      <c r="D3417" t="str" cm="1">
        <f t="array" ref="D3417">_xlfn.IFS(C3417=4,"Quarter 1",C3417=5,"Quarter 1",C3417=6,"Quarter 1",C3417=7,"Quarter 2",C3417=8,"Quarter 2",C3417=9,"Quarter 2",C3417=10,"Quarter 3",C3417=11,"Quarter 3",C3417=12,"Quarter 3",C3417=1,"Quarter 4",C3417=2,"Quarter 4",C3417=3,"Quarter 4")</f>
        <v>Quarter 4</v>
      </c>
    </row>
    <row r="3418" spans="1:4" x14ac:dyDescent="0.2">
      <c r="A3418" s="1">
        <v>80119140</v>
      </c>
      <c r="B3418" s="16">
        <v>42750</v>
      </c>
      <c r="C3418">
        <f t="shared" si="53"/>
        <v>1</v>
      </c>
      <c r="D3418" t="str" cm="1">
        <f t="array" ref="D3418">_xlfn.IFS(C3418=4,"Quarter 1",C3418=5,"Quarter 1",C3418=6,"Quarter 1",C3418=7,"Quarter 2",C3418=8,"Quarter 2",C3418=9,"Quarter 2",C3418=10,"Quarter 3",C3418=11,"Quarter 3",C3418=12,"Quarter 3",C3418=1,"Quarter 4",C3418=2,"Quarter 4",C3418=3,"Quarter 4")</f>
        <v>Quarter 4</v>
      </c>
    </row>
    <row r="3419" spans="1:4" x14ac:dyDescent="0.2">
      <c r="A3419" s="1">
        <v>70285683</v>
      </c>
      <c r="B3419" s="16">
        <v>42750</v>
      </c>
      <c r="C3419">
        <f t="shared" si="53"/>
        <v>1</v>
      </c>
      <c r="D3419" t="str" cm="1">
        <f t="array" ref="D3419">_xlfn.IFS(C3419=4,"Quarter 1",C3419=5,"Quarter 1",C3419=6,"Quarter 1",C3419=7,"Quarter 2",C3419=8,"Quarter 2",C3419=9,"Quarter 2",C3419=10,"Quarter 3",C3419=11,"Quarter 3",C3419=12,"Quarter 3",C3419=1,"Quarter 4",C3419=2,"Quarter 4",C3419=3,"Quarter 4")</f>
        <v>Quarter 4</v>
      </c>
    </row>
    <row r="3420" spans="1:4" x14ac:dyDescent="0.2">
      <c r="A3420" s="1">
        <v>80141338</v>
      </c>
      <c r="B3420" s="16">
        <v>42750</v>
      </c>
      <c r="C3420">
        <f t="shared" si="53"/>
        <v>1</v>
      </c>
      <c r="D3420" t="str" cm="1">
        <f t="array" ref="D3420">_xlfn.IFS(C3420=4,"Quarter 1",C3420=5,"Quarter 1",C3420=6,"Quarter 1",C3420=7,"Quarter 2",C3420=8,"Quarter 2",C3420=9,"Quarter 2",C3420=10,"Quarter 3",C3420=11,"Quarter 3",C3420=12,"Quarter 3",C3420=1,"Quarter 4",C3420=2,"Quarter 4",C3420=3,"Quarter 4")</f>
        <v>Quarter 4</v>
      </c>
    </row>
    <row r="3421" spans="1:4" x14ac:dyDescent="0.2">
      <c r="A3421" s="1">
        <v>80015154</v>
      </c>
      <c r="B3421" s="16">
        <v>42750</v>
      </c>
      <c r="C3421">
        <f t="shared" si="53"/>
        <v>1</v>
      </c>
      <c r="D3421" t="str" cm="1">
        <f t="array" ref="D3421">_xlfn.IFS(C3421=4,"Quarter 1",C3421=5,"Quarter 1",C3421=6,"Quarter 1",C3421=7,"Quarter 2",C3421=8,"Quarter 2",C3421=9,"Quarter 2",C3421=10,"Quarter 3",C3421=11,"Quarter 3",C3421=12,"Quarter 3",C3421=1,"Quarter 4",C3421=2,"Quarter 4",C3421=3,"Quarter 4")</f>
        <v>Quarter 4</v>
      </c>
    </row>
    <row r="3422" spans="1:4" x14ac:dyDescent="0.2">
      <c r="A3422" s="1">
        <v>80106440</v>
      </c>
      <c r="B3422" s="16">
        <v>42750</v>
      </c>
      <c r="C3422">
        <f t="shared" si="53"/>
        <v>1</v>
      </c>
      <c r="D3422" t="str" cm="1">
        <f t="array" ref="D3422">_xlfn.IFS(C3422=4,"Quarter 1",C3422=5,"Quarter 1",C3422=6,"Quarter 1",C3422=7,"Quarter 2",C3422=8,"Quarter 2",C3422=9,"Quarter 2",C3422=10,"Quarter 3",C3422=11,"Quarter 3",C3422=12,"Quarter 3",C3422=1,"Quarter 4",C3422=2,"Quarter 4",C3422=3,"Quarter 4")</f>
        <v>Quarter 4</v>
      </c>
    </row>
    <row r="3423" spans="1:4" x14ac:dyDescent="0.2">
      <c r="A3423" s="1">
        <v>80128690</v>
      </c>
      <c r="B3423" s="16">
        <v>42750</v>
      </c>
      <c r="C3423">
        <f t="shared" si="53"/>
        <v>1</v>
      </c>
      <c r="D3423" t="str" cm="1">
        <f t="array" ref="D3423">_xlfn.IFS(C3423=4,"Quarter 1",C3423=5,"Quarter 1",C3423=6,"Quarter 1",C3423=7,"Quarter 2",C3423=8,"Quarter 2",C3423=9,"Quarter 2",C3423=10,"Quarter 3",C3423=11,"Quarter 3",C3423=12,"Quarter 3",C3423=1,"Quarter 4",C3423=2,"Quarter 4",C3423=3,"Quarter 4")</f>
        <v>Quarter 4</v>
      </c>
    </row>
    <row r="3424" spans="1:4" x14ac:dyDescent="0.2">
      <c r="A3424" s="1">
        <v>80156769</v>
      </c>
      <c r="B3424" s="16">
        <v>42750</v>
      </c>
      <c r="C3424">
        <f t="shared" si="53"/>
        <v>1</v>
      </c>
      <c r="D3424" t="str" cm="1">
        <f t="array" ref="D3424">_xlfn.IFS(C3424=4,"Quarter 1",C3424=5,"Quarter 1",C3424=6,"Quarter 1",C3424=7,"Quarter 2",C3424=8,"Quarter 2",C3424=9,"Quarter 2",C3424=10,"Quarter 3",C3424=11,"Quarter 3",C3424=12,"Quarter 3",C3424=1,"Quarter 4",C3424=2,"Quarter 4",C3424=3,"Quarter 4")</f>
        <v>Quarter 4</v>
      </c>
    </row>
    <row r="3425" spans="1:4" x14ac:dyDescent="0.2">
      <c r="A3425" s="1">
        <v>80141337</v>
      </c>
      <c r="B3425" s="16">
        <v>42750</v>
      </c>
      <c r="C3425">
        <f t="shared" si="53"/>
        <v>1</v>
      </c>
      <c r="D3425" t="str" cm="1">
        <f t="array" ref="D3425">_xlfn.IFS(C3425=4,"Quarter 1",C3425=5,"Quarter 1",C3425=6,"Quarter 1",C3425=7,"Quarter 2",C3425=8,"Quarter 2",C3425=9,"Quarter 2",C3425=10,"Quarter 3",C3425=11,"Quarter 3",C3425=12,"Quarter 3",C3425=1,"Quarter 4",C3425=2,"Quarter 4",C3425=3,"Quarter 4")</f>
        <v>Quarter 4</v>
      </c>
    </row>
    <row r="3426" spans="1:4" x14ac:dyDescent="0.2">
      <c r="A3426" s="1">
        <v>70118799</v>
      </c>
      <c r="B3426" s="16">
        <v>42384</v>
      </c>
      <c r="C3426">
        <f t="shared" si="53"/>
        <v>1</v>
      </c>
      <c r="D3426" t="str" cm="1">
        <f t="array" ref="D3426">_xlfn.IFS(C3426=4,"Quarter 1",C3426=5,"Quarter 1",C3426=6,"Quarter 1",C3426=7,"Quarter 2",C3426=8,"Quarter 2",C3426=9,"Quarter 2",C3426=10,"Quarter 3",C3426=11,"Quarter 3",C3426=12,"Quarter 3",C3426=1,"Quarter 4",C3426=2,"Quarter 4",C3426=3,"Quarter 4")</f>
        <v>Quarter 4</v>
      </c>
    </row>
    <row r="3427" spans="1:4" x14ac:dyDescent="0.2">
      <c r="A3427" s="1">
        <v>70137753</v>
      </c>
      <c r="B3427" s="16">
        <v>42384</v>
      </c>
      <c r="C3427">
        <f t="shared" si="53"/>
        <v>1</v>
      </c>
      <c r="D3427" t="str" cm="1">
        <f t="array" ref="D3427">_xlfn.IFS(C3427=4,"Quarter 1",C3427=5,"Quarter 1",C3427=6,"Quarter 1",C3427=7,"Quarter 2",C3427=8,"Quarter 2",C3427=9,"Quarter 2",C3427=10,"Quarter 3",C3427=11,"Quarter 3",C3427=12,"Quarter 3",C3427=1,"Quarter 4",C3427=2,"Quarter 4",C3427=3,"Quarter 4")</f>
        <v>Quarter 4</v>
      </c>
    </row>
    <row r="3428" spans="1:4" x14ac:dyDescent="0.2">
      <c r="A3428" s="1">
        <v>80221553</v>
      </c>
      <c r="B3428" s="16">
        <v>43844</v>
      </c>
      <c r="C3428">
        <f t="shared" si="53"/>
        <v>1</v>
      </c>
      <c r="D3428" t="str" cm="1">
        <f t="array" ref="D3428">_xlfn.IFS(C3428=4,"Quarter 1",C3428=5,"Quarter 1",C3428=6,"Quarter 1",C3428=7,"Quarter 2",C3428=8,"Quarter 2",C3428=9,"Quarter 2",C3428=10,"Quarter 3",C3428=11,"Quarter 3",C3428=12,"Quarter 3",C3428=1,"Quarter 4",C3428=2,"Quarter 4",C3428=3,"Quarter 4")</f>
        <v>Quarter 4</v>
      </c>
    </row>
    <row r="3429" spans="1:4" x14ac:dyDescent="0.2">
      <c r="A3429" s="1">
        <v>81060049</v>
      </c>
      <c r="B3429" s="16">
        <v>43844</v>
      </c>
      <c r="C3429">
        <f t="shared" si="53"/>
        <v>1</v>
      </c>
      <c r="D3429" t="str" cm="1">
        <f t="array" ref="D3429">_xlfn.IFS(C3429=4,"Quarter 1",C3429=5,"Quarter 1",C3429=6,"Quarter 1",C3429=7,"Quarter 2",C3429=8,"Quarter 2",C3429=9,"Quarter 2",C3429=10,"Quarter 3",C3429=11,"Quarter 3",C3429=12,"Quarter 3",C3429=1,"Quarter 4",C3429=2,"Quarter 4",C3429=3,"Quarter 4")</f>
        <v>Quarter 4</v>
      </c>
    </row>
    <row r="3430" spans="1:4" x14ac:dyDescent="0.2">
      <c r="A3430" s="1">
        <v>70244163</v>
      </c>
      <c r="B3430" s="16">
        <v>43844</v>
      </c>
      <c r="C3430">
        <f t="shared" si="53"/>
        <v>1</v>
      </c>
      <c r="D3430" t="str" cm="1">
        <f t="array" ref="D3430">_xlfn.IFS(C3430=4,"Quarter 1",C3430=5,"Quarter 1",C3430=6,"Quarter 1",C3430=7,"Quarter 2",C3430=8,"Quarter 2",C3430=9,"Quarter 2",C3430=10,"Quarter 3",C3430=11,"Quarter 3",C3430=12,"Quarter 3",C3430=1,"Quarter 4",C3430=2,"Quarter 4",C3430=3,"Quarter 4")</f>
        <v>Quarter 4</v>
      </c>
    </row>
    <row r="3431" spans="1:4" x14ac:dyDescent="0.2">
      <c r="A3431" s="1">
        <v>81221851</v>
      </c>
      <c r="B3431" s="16">
        <v>43844</v>
      </c>
      <c r="C3431">
        <f t="shared" si="53"/>
        <v>1</v>
      </c>
      <c r="D3431" t="str" cm="1">
        <f t="array" ref="D3431">_xlfn.IFS(C3431=4,"Quarter 1",C3431=5,"Quarter 1",C3431=6,"Quarter 1",C3431=7,"Quarter 2",C3431=8,"Quarter 2",C3431=9,"Quarter 2",C3431=10,"Quarter 3",C3431=11,"Quarter 3",C3431=12,"Quarter 3",C3431=1,"Quarter 4",C3431=2,"Quarter 4",C3431=3,"Quarter 4")</f>
        <v>Quarter 4</v>
      </c>
    </row>
    <row r="3432" spans="1:4" x14ac:dyDescent="0.2">
      <c r="A3432" s="1">
        <v>81009823</v>
      </c>
      <c r="B3432" s="16">
        <v>43479</v>
      </c>
      <c r="C3432">
        <f t="shared" si="53"/>
        <v>1</v>
      </c>
      <c r="D3432" t="str" cm="1">
        <f t="array" ref="D3432">_xlfn.IFS(C3432=4,"Quarter 1",C3432=5,"Quarter 1",C3432=6,"Quarter 1",C3432=7,"Quarter 2",C3432=8,"Quarter 2",C3432=9,"Quarter 2",C3432=10,"Quarter 3",C3432=11,"Quarter 3",C3432=12,"Quarter 3",C3432=1,"Quarter 4",C3432=2,"Quarter 4",C3432=3,"Quarter 4")</f>
        <v>Quarter 4</v>
      </c>
    </row>
    <row r="3433" spans="1:4" x14ac:dyDescent="0.2">
      <c r="A3433" s="1">
        <v>81020668</v>
      </c>
      <c r="B3433" s="16">
        <v>43479</v>
      </c>
      <c r="C3433">
        <f t="shared" si="53"/>
        <v>1</v>
      </c>
      <c r="D3433" t="str" cm="1">
        <f t="array" ref="D3433">_xlfn.IFS(C3433=4,"Quarter 1",C3433=5,"Quarter 1",C3433=6,"Quarter 1",C3433=7,"Quarter 2",C3433=8,"Quarter 2",C3433=9,"Quarter 2",C3433=10,"Quarter 3",C3433=11,"Quarter 3",C3433=12,"Quarter 3",C3433=1,"Quarter 4",C3433=2,"Quarter 4",C3433=3,"Quarter 4")</f>
        <v>Quarter 4</v>
      </c>
    </row>
    <row r="3434" spans="1:4" x14ac:dyDescent="0.2">
      <c r="A3434" s="1">
        <v>70298946</v>
      </c>
      <c r="B3434" s="16">
        <v>42749</v>
      </c>
      <c r="C3434">
        <f t="shared" si="53"/>
        <v>1</v>
      </c>
      <c r="D3434" t="str" cm="1">
        <f t="array" ref="D3434">_xlfn.IFS(C3434=4,"Quarter 1",C3434=5,"Quarter 1",C3434=6,"Quarter 1",C3434=7,"Quarter 2",C3434=8,"Quarter 2",C3434=9,"Quarter 2",C3434=10,"Quarter 3",C3434=11,"Quarter 3",C3434=12,"Quarter 3",C3434=1,"Quarter 4",C3434=2,"Quarter 4",C3434=3,"Quarter 4")</f>
        <v>Quarter 4</v>
      </c>
    </row>
    <row r="3435" spans="1:4" x14ac:dyDescent="0.2">
      <c r="A3435" s="1">
        <v>80144144</v>
      </c>
      <c r="B3435" s="16">
        <v>42749</v>
      </c>
      <c r="C3435">
        <f t="shared" si="53"/>
        <v>1</v>
      </c>
      <c r="D3435" t="str" cm="1">
        <f t="array" ref="D3435">_xlfn.IFS(C3435=4,"Quarter 1",C3435=5,"Quarter 1",C3435=6,"Quarter 1",C3435=7,"Quarter 2",C3435=8,"Quarter 2",C3435=9,"Quarter 2",C3435=10,"Quarter 3",C3435=11,"Quarter 3",C3435=12,"Quarter 3",C3435=1,"Quarter 4",C3435=2,"Quarter 4",C3435=3,"Quarter 4")</f>
        <v>Quarter 4</v>
      </c>
    </row>
    <row r="3436" spans="1:4" x14ac:dyDescent="0.2">
      <c r="A3436" s="1">
        <v>80106504</v>
      </c>
      <c r="B3436" s="16">
        <v>42749</v>
      </c>
      <c r="C3436">
        <f t="shared" si="53"/>
        <v>1</v>
      </c>
      <c r="D3436" t="str" cm="1">
        <f t="array" ref="D3436">_xlfn.IFS(C3436=4,"Quarter 1",C3436=5,"Quarter 1",C3436=6,"Quarter 1",C3436=7,"Quarter 2",C3436=8,"Quarter 2",C3436=9,"Quarter 2",C3436=10,"Quarter 3",C3436=11,"Quarter 3",C3436=12,"Quarter 3",C3436=1,"Quarter 4",C3436=2,"Quarter 4",C3436=3,"Quarter 4")</f>
        <v>Quarter 4</v>
      </c>
    </row>
    <row r="3437" spans="1:4" x14ac:dyDescent="0.2">
      <c r="A3437" s="1">
        <v>80141335</v>
      </c>
      <c r="B3437" s="16">
        <v>42749</v>
      </c>
      <c r="C3437">
        <f t="shared" si="53"/>
        <v>1</v>
      </c>
      <c r="D3437" t="str" cm="1">
        <f t="array" ref="D3437">_xlfn.IFS(C3437=4,"Quarter 1",C3437=5,"Quarter 1",C3437=6,"Quarter 1",C3437=7,"Quarter 2",C3437=8,"Quarter 2",C3437=9,"Quarter 2",C3437=10,"Quarter 3",C3437=11,"Quarter 3",C3437=12,"Quarter 3",C3437=1,"Quarter 4",C3437=2,"Quarter 4",C3437=3,"Quarter 4")</f>
        <v>Quarter 4</v>
      </c>
    </row>
    <row r="3438" spans="1:4" x14ac:dyDescent="0.2">
      <c r="A3438" s="1">
        <v>80239306</v>
      </c>
      <c r="B3438" s="16">
        <v>43843</v>
      </c>
      <c r="C3438">
        <f t="shared" si="53"/>
        <v>1</v>
      </c>
      <c r="D3438" t="str" cm="1">
        <f t="array" ref="D3438">_xlfn.IFS(C3438=4,"Quarter 1",C3438=5,"Quarter 1",C3438=6,"Quarter 1",C3438=7,"Quarter 2",C3438=8,"Quarter 2",C3438=9,"Quarter 2",C3438=10,"Quarter 3",C3438=11,"Quarter 3",C3438=12,"Quarter 3",C3438=1,"Quarter 4",C3438=2,"Quarter 4",C3438=3,"Quarter 4")</f>
        <v>Quarter 4</v>
      </c>
    </row>
    <row r="3439" spans="1:4" x14ac:dyDescent="0.2">
      <c r="A3439" s="1">
        <v>80115030</v>
      </c>
      <c r="B3439" s="16">
        <v>43843</v>
      </c>
      <c r="C3439">
        <f t="shared" si="53"/>
        <v>1</v>
      </c>
      <c r="D3439" t="str" cm="1">
        <f t="array" ref="D3439">_xlfn.IFS(C3439=4,"Quarter 1",C3439=5,"Quarter 1",C3439=6,"Quarter 1",C3439=7,"Quarter 2",C3439=8,"Quarter 2",C3439=9,"Quarter 2",C3439=10,"Quarter 3",C3439=11,"Quarter 3",C3439=12,"Quarter 3",C3439=1,"Quarter 4",C3439=2,"Quarter 4",C3439=3,"Quarter 4")</f>
        <v>Quarter 4</v>
      </c>
    </row>
    <row r="3440" spans="1:4" x14ac:dyDescent="0.2">
      <c r="A3440" s="1">
        <v>70291114</v>
      </c>
      <c r="B3440" s="16">
        <v>43478</v>
      </c>
      <c r="C3440">
        <f t="shared" si="53"/>
        <v>1</v>
      </c>
      <c r="D3440" t="str" cm="1">
        <f t="array" ref="D3440">_xlfn.IFS(C3440=4,"Quarter 1",C3440=5,"Quarter 1",C3440=6,"Quarter 1",C3440=7,"Quarter 2",C3440=8,"Quarter 2",C3440=9,"Quarter 2",C3440=10,"Quarter 3",C3440=11,"Quarter 3",C3440=12,"Quarter 3",C3440=1,"Quarter 4",C3440=2,"Quarter 4",C3440=3,"Quarter 4")</f>
        <v>Quarter 4</v>
      </c>
    </row>
    <row r="3441" spans="1:4" x14ac:dyDescent="0.2">
      <c r="A3441" s="1">
        <v>81044299</v>
      </c>
      <c r="B3441" s="16">
        <v>43478</v>
      </c>
      <c r="C3441">
        <f t="shared" si="53"/>
        <v>1</v>
      </c>
      <c r="D3441" t="str" cm="1">
        <f t="array" ref="D3441">_xlfn.IFS(C3441=4,"Quarter 1",C3441=5,"Quarter 1",C3441=6,"Quarter 1",C3441=7,"Quarter 2",C3441=8,"Quarter 2",C3441=9,"Quarter 2",C3441=10,"Quarter 3",C3441=11,"Quarter 3",C3441=12,"Quarter 3",C3441=1,"Quarter 4",C3441=2,"Quarter 4",C3441=3,"Quarter 4")</f>
        <v>Quarter 4</v>
      </c>
    </row>
    <row r="3442" spans="1:4" x14ac:dyDescent="0.2">
      <c r="A3442" s="1">
        <v>70113534</v>
      </c>
      <c r="B3442" s="16">
        <v>43478</v>
      </c>
      <c r="C3442">
        <f t="shared" si="53"/>
        <v>1</v>
      </c>
      <c r="D3442" t="str" cm="1">
        <f t="array" ref="D3442">_xlfn.IFS(C3442=4,"Quarter 1",C3442=5,"Quarter 1",C3442=6,"Quarter 1",C3442=7,"Quarter 2",C3442=8,"Quarter 2",C3442=9,"Quarter 2",C3442=10,"Quarter 3",C3442=11,"Quarter 3",C3442=12,"Quarter 3",C3442=1,"Quarter 4",C3442=2,"Quarter 4",C3442=3,"Quarter 4")</f>
        <v>Quarter 4</v>
      </c>
    </row>
    <row r="3443" spans="1:4" x14ac:dyDescent="0.2">
      <c r="A3443" s="1">
        <v>80113667</v>
      </c>
      <c r="B3443" s="16">
        <v>42748</v>
      </c>
      <c r="C3443">
        <f t="shared" si="53"/>
        <v>1</v>
      </c>
      <c r="D3443" t="str" cm="1">
        <f t="array" ref="D3443">_xlfn.IFS(C3443=4,"Quarter 1",C3443=5,"Quarter 1",C3443=6,"Quarter 1",C3443=7,"Quarter 2",C3443=8,"Quarter 2",C3443=9,"Quarter 2",C3443=10,"Quarter 3",C3443=11,"Quarter 3",C3443=12,"Quarter 3",C3443=1,"Quarter 4",C3443=2,"Quarter 4",C3443=3,"Quarter 4")</f>
        <v>Quarter 4</v>
      </c>
    </row>
    <row r="3444" spans="1:4" x14ac:dyDescent="0.2">
      <c r="A3444" s="1">
        <v>80137087</v>
      </c>
      <c r="B3444" s="16">
        <v>42748</v>
      </c>
      <c r="C3444">
        <f t="shared" si="53"/>
        <v>1</v>
      </c>
      <c r="D3444" t="str" cm="1">
        <f t="array" ref="D3444">_xlfn.IFS(C3444=4,"Quarter 1",C3444=5,"Quarter 1",C3444=6,"Quarter 1",C3444=7,"Quarter 2",C3444=8,"Quarter 2",C3444=9,"Quarter 2",C3444=10,"Quarter 3",C3444=11,"Quarter 3",C3444=12,"Quarter 3",C3444=1,"Quarter 4",C3444=2,"Quarter 4",C3444=3,"Quarter 4")</f>
        <v>Quarter 4</v>
      </c>
    </row>
    <row r="3445" spans="1:4" x14ac:dyDescent="0.2">
      <c r="A3445" s="1">
        <v>80096955</v>
      </c>
      <c r="B3445" s="16">
        <v>42748</v>
      </c>
      <c r="C3445">
        <f t="shared" si="53"/>
        <v>1</v>
      </c>
      <c r="D3445" t="str" cm="1">
        <f t="array" ref="D3445">_xlfn.IFS(C3445=4,"Quarter 1",C3445=5,"Quarter 1",C3445=6,"Quarter 1",C3445=7,"Quarter 2",C3445=8,"Quarter 2",C3445=9,"Quarter 2",C3445=10,"Quarter 3",C3445=11,"Quarter 3",C3445=12,"Quarter 3",C3445=1,"Quarter 4",C3445=2,"Quarter 4",C3445=3,"Quarter 4")</f>
        <v>Quarter 4</v>
      </c>
    </row>
    <row r="3446" spans="1:4" x14ac:dyDescent="0.2">
      <c r="A3446" s="1">
        <v>80125593</v>
      </c>
      <c r="B3446" s="16">
        <v>42748</v>
      </c>
      <c r="C3446">
        <f t="shared" si="53"/>
        <v>1</v>
      </c>
      <c r="D3446" t="str" cm="1">
        <f t="array" ref="D3446">_xlfn.IFS(C3446=4,"Quarter 1",C3446=5,"Quarter 1",C3446=6,"Quarter 1",C3446=7,"Quarter 2",C3446=8,"Quarter 2",C3446=9,"Quarter 2",C3446=10,"Quarter 3",C3446=11,"Quarter 3",C3446=12,"Quarter 3",C3446=1,"Quarter 4",C3446=2,"Quarter 4",C3446=3,"Quarter 4")</f>
        <v>Quarter 4</v>
      </c>
    </row>
    <row r="3447" spans="1:4" x14ac:dyDescent="0.2">
      <c r="A3447" s="1">
        <v>81173792</v>
      </c>
      <c r="B3447" s="16">
        <v>43842</v>
      </c>
      <c r="C3447">
        <f t="shared" si="53"/>
        <v>1</v>
      </c>
      <c r="D3447" t="str" cm="1">
        <f t="array" ref="D3447">_xlfn.IFS(C3447=4,"Quarter 1",C3447=5,"Quarter 1",C3447=6,"Quarter 1",C3447=7,"Quarter 2",C3447=8,"Quarter 2",C3447=9,"Quarter 2",C3447=10,"Quarter 3",C3447=11,"Quarter 3",C3447=12,"Quarter 3",C3447=1,"Quarter 4",C3447=2,"Quarter 4",C3447=3,"Quarter 4")</f>
        <v>Quarter 4</v>
      </c>
    </row>
    <row r="3448" spans="1:4" x14ac:dyDescent="0.2">
      <c r="A3448" s="1">
        <v>81113919</v>
      </c>
      <c r="B3448" s="16">
        <v>43842</v>
      </c>
      <c r="C3448">
        <f t="shared" si="53"/>
        <v>1</v>
      </c>
      <c r="D3448" t="str" cm="1">
        <f t="array" ref="D3448">_xlfn.IFS(C3448=4,"Quarter 1",C3448=5,"Quarter 1",C3448=6,"Quarter 1",C3448=7,"Quarter 2",C3448=8,"Quarter 2",C3448=9,"Quarter 2",C3448=10,"Quarter 3",C3448=11,"Quarter 3",C3448=12,"Quarter 3",C3448=1,"Quarter 4",C3448=2,"Quarter 4",C3448=3,"Quarter 4")</f>
        <v>Quarter 4</v>
      </c>
    </row>
    <row r="3449" spans="1:4" x14ac:dyDescent="0.2">
      <c r="A3449" s="1">
        <v>70065107</v>
      </c>
      <c r="B3449" s="16">
        <v>43477</v>
      </c>
      <c r="C3449">
        <f t="shared" si="53"/>
        <v>1</v>
      </c>
      <c r="D3449" t="str" cm="1">
        <f t="array" ref="D3449">_xlfn.IFS(C3449=4,"Quarter 1",C3449=5,"Quarter 1",C3449=6,"Quarter 1",C3449=7,"Quarter 2",C3449=8,"Quarter 2",C3449=9,"Quarter 2",C3449=10,"Quarter 3",C3449=11,"Quarter 3",C3449=12,"Quarter 3",C3449=1,"Quarter 4",C3449=2,"Quarter 4",C3449=3,"Quarter 4")</f>
        <v>Quarter 4</v>
      </c>
    </row>
    <row r="3450" spans="1:4" x14ac:dyDescent="0.2">
      <c r="A3450" s="1">
        <v>80990532</v>
      </c>
      <c r="B3450" s="16">
        <v>43477</v>
      </c>
      <c r="C3450">
        <f t="shared" si="53"/>
        <v>1</v>
      </c>
      <c r="D3450" t="str" cm="1">
        <f t="array" ref="D3450">_xlfn.IFS(C3450=4,"Quarter 1",C3450=5,"Quarter 1",C3450=6,"Quarter 1",C3450=7,"Quarter 2",C3450=8,"Quarter 2",C3450=9,"Quarter 2",C3450=10,"Quarter 3",C3450=11,"Quarter 3",C3450=12,"Quarter 3",C3450=1,"Quarter 4",C3450=2,"Quarter 4",C3450=3,"Quarter 4")</f>
        <v>Quarter 4</v>
      </c>
    </row>
    <row r="3451" spans="1:4" x14ac:dyDescent="0.2">
      <c r="A3451" s="1">
        <v>80108149</v>
      </c>
      <c r="B3451" s="16">
        <v>43112</v>
      </c>
      <c r="C3451">
        <f t="shared" si="53"/>
        <v>1</v>
      </c>
      <c r="D3451" t="str" cm="1">
        <f t="array" ref="D3451">_xlfn.IFS(C3451=4,"Quarter 1",C3451=5,"Quarter 1",C3451=6,"Quarter 1",C3451=7,"Quarter 2",C3451=8,"Quarter 2",C3451=9,"Quarter 2",C3451=10,"Quarter 3",C3451=11,"Quarter 3",C3451=12,"Quarter 3",C3451=1,"Quarter 4",C3451=2,"Quarter 4",C3451=3,"Quarter 4")</f>
        <v>Quarter 4</v>
      </c>
    </row>
    <row r="3452" spans="1:4" x14ac:dyDescent="0.2">
      <c r="A3452" s="1">
        <v>70120182</v>
      </c>
      <c r="B3452" s="16">
        <v>43112</v>
      </c>
      <c r="C3452">
        <f t="shared" si="53"/>
        <v>1</v>
      </c>
      <c r="D3452" t="str" cm="1">
        <f t="array" ref="D3452">_xlfn.IFS(C3452=4,"Quarter 1",C3452=5,"Quarter 1",C3452=6,"Quarter 1",C3452=7,"Quarter 2",C3452=8,"Quarter 2",C3452=9,"Quarter 2",C3452=10,"Quarter 3",C3452=11,"Quarter 3",C3452=12,"Quarter 3",C3452=1,"Quarter 4",C3452=2,"Quarter 4",C3452=3,"Quarter 4")</f>
        <v>Quarter 4</v>
      </c>
    </row>
    <row r="3453" spans="1:4" x14ac:dyDescent="0.2">
      <c r="A3453" s="1">
        <v>80173395</v>
      </c>
      <c r="B3453" s="16">
        <v>43112</v>
      </c>
      <c r="C3453">
        <f t="shared" si="53"/>
        <v>1</v>
      </c>
      <c r="D3453" t="str" cm="1">
        <f t="array" ref="D3453">_xlfn.IFS(C3453=4,"Quarter 1",C3453=5,"Quarter 1",C3453=6,"Quarter 1",C3453=7,"Quarter 2",C3453=8,"Quarter 2",C3453=9,"Quarter 2",C3453=10,"Quarter 3",C3453=11,"Quarter 3",C3453=12,"Quarter 3",C3453=1,"Quarter 4",C3453=2,"Quarter 4",C3453=3,"Quarter 4")</f>
        <v>Quarter 4</v>
      </c>
    </row>
    <row r="3454" spans="1:4" x14ac:dyDescent="0.2">
      <c r="A3454" s="1">
        <v>80226236</v>
      </c>
      <c r="B3454" s="16">
        <v>43112</v>
      </c>
      <c r="C3454">
        <f t="shared" si="53"/>
        <v>1</v>
      </c>
      <c r="D3454" t="str" cm="1">
        <f t="array" ref="D3454">_xlfn.IFS(C3454=4,"Quarter 1",C3454=5,"Quarter 1",C3454=6,"Quarter 1",C3454=7,"Quarter 2",C3454=8,"Quarter 2",C3454=9,"Quarter 2",C3454=10,"Quarter 3",C3454=11,"Quarter 3",C3454=12,"Quarter 3",C3454=1,"Quarter 4",C3454=2,"Quarter 4",C3454=3,"Quarter 4")</f>
        <v>Quarter 4</v>
      </c>
    </row>
    <row r="3455" spans="1:4" x14ac:dyDescent="0.2">
      <c r="A3455" s="1">
        <v>80187307</v>
      </c>
      <c r="B3455" s="16">
        <v>43112</v>
      </c>
      <c r="C3455">
        <f t="shared" si="53"/>
        <v>1</v>
      </c>
      <c r="D3455" t="str" cm="1">
        <f t="array" ref="D3455">_xlfn.IFS(C3455=4,"Quarter 1",C3455=5,"Quarter 1",C3455=6,"Quarter 1",C3455=7,"Quarter 2",C3455=8,"Quarter 2",C3455=9,"Quarter 2",C3455=10,"Quarter 3",C3455=11,"Quarter 3",C3455=12,"Quarter 3",C3455=1,"Quarter 4",C3455=2,"Quarter 4",C3455=3,"Quarter 4")</f>
        <v>Quarter 4</v>
      </c>
    </row>
    <row r="3456" spans="1:4" x14ac:dyDescent="0.2">
      <c r="A3456" s="1">
        <v>80098203</v>
      </c>
      <c r="B3456" s="16">
        <v>42747</v>
      </c>
      <c r="C3456">
        <f t="shared" si="53"/>
        <v>1</v>
      </c>
      <c r="D3456" t="str" cm="1">
        <f t="array" ref="D3456">_xlfn.IFS(C3456=4,"Quarter 1",C3456=5,"Quarter 1",C3456=6,"Quarter 1",C3456=7,"Quarter 2",C3456=8,"Quarter 2",C3456=9,"Quarter 2",C3456=10,"Quarter 3",C3456=11,"Quarter 3",C3456=12,"Quarter 3",C3456=1,"Quarter 4",C3456=2,"Quarter 4",C3456=3,"Quarter 4")</f>
        <v>Quarter 4</v>
      </c>
    </row>
    <row r="3457" spans="1:4" x14ac:dyDescent="0.2">
      <c r="A3457" s="1">
        <v>80081960</v>
      </c>
      <c r="B3457" s="16">
        <v>42747</v>
      </c>
      <c r="C3457">
        <f t="shared" si="53"/>
        <v>1</v>
      </c>
      <c r="D3457" t="str" cm="1">
        <f t="array" ref="D3457">_xlfn.IFS(C3457=4,"Quarter 1",C3457=5,"Quarter 1",C3457=6,"Quarter 1",C3457=7,"Quarter 2",C3457=8,"Quarter 2",C3457=9,"Quarter 2",C3457=10,"Quarter 3",C3457=11,"Quarter 3",C3457=12,"Quarter 3",C3457=1,"Quarter 4",C3457=2,"Quarter 4",C3457=3,"Quarter 4")</f>
        <v>Quarter 4</v>
      </c>
    </row>
    <row r="3458" spans="1:4" x14ac:dyDescent="0.2">
      <c r="A3458" s="1">
        <v>81221873</v>
      </c>
      <c r="B3458" s="16">
        <v>43841</v>
      </c>
      <c r="C3458">
        <f t="shared" si="53"/>
        <v>1</v>
      </c>
      <c r="D3458" t="str" cm="1">
        <f t="array" ref="D3458">_xlfn.IFS(C3458=4,"Quarter 1",C3458=5,"Quarter 1",C3458=6,"Quarter 1",C3458=7,"Quarter 2",C3458=8,"Quarter 2",C3458=9,"Quarter 2",C3458=10,"Quarter 3",C3458=11,"Quarter 3",C3458=12,"Quarter 3",C3458=1,"Quarter 4",C3458=2,"Quarter 4",C3458=3,"Quarter 4")</f>
        <v>Quarter 4</v>
      </c>
    </row>
    <row r="3459" spans="1:4" x14ac:dyDescent="0.2">
      <c r="A3459" s="1">
        <v>81036539</v>
      </c>
      <c r="B3459" s="16">
        <v>43476</v>
      </c>
      <c r="C3459">
        <f t="shared" ref="C3459:C3522" si="54">MONTH(B3459)</f>
        <v>1</v>
      </c>
      <c r="D3459" t="str" cm="1">
        <f t="array" ref="D3459">_xlfn.IFS(C3459=4,"Quarter 1",C3459=5,"Quarter 1",C3459=6,"Quarter 1",C3459=7,"Quarter 2",C3459=8,"Quarter 2",C3459=9,"Quarter 2",C3459=10,"Quarter 3",C3459=11,"Quarter 3",C3459=12,"Quarter 3",C3459=1,"Quarter 4",C3459=2,"Quarter 4",C3459=3,"Quarter 4")</f>
        <v>Quarter 4</v>
      </c>
    </row>
    <row r="3460" spans="1:4" x14ac:dyDescent="0.2">
      <c r="A3460" s="1">
        <v>80210995</v>
      </c>
      <c r="B3460" s="16">
        <v>43476</v>
      </c>
      <c r="C3460">
        <f t="shared" si="54"/>
        <v>1</v>
      </c>
      <c r="D3460" t="str" cm="1">
        <f t="array" ref="D3460">_xlfn.IFS(C3460=4,"Quarter 1",C3460=5,"Quarter 1",C3460=6,"Quarter 1",C3460=7,"Quarter 2",C3460=8,"Quarter 2",C3460=9,"Quarter 2",C3460=10,"Quarter 3",C3460=11,"Quarter 3",C3460=12,"Quarter 3",C3460=1,"Quarter 4",C3460=2,"Quarter 4",C3460=3,"Quarter 4")</f>
        <v>Quarter 4</v>
      </c>
    </row>
    <row r="3461" spans="1:4" x14ac:dyDescent="0.2">
      <c r="A3461" s="1">
        <v>80191048</v>
      </c>
      <c r="B3461" s="16">
        <v>43476</v>
      </c>
      <c r="C3461">
        <f t="shared" si="54"/>
        <v>1</v>
      </c>
      <c r="D3461" t="str" cm="1">
        <f t="array" ref="D3461">_xlfn.IFS(C3461=4,"Quarter 1",C3461=5,"Quarter 1",C3461=6,"Quarter 1",C3461=7,"Quarter 2",C3461=8,"Quarter 2",C3461=9,"Quarter 2",C3461=10,"Quarter 3",C3461=11,"Quarter 3",C3461=12,"Quarter 3",C3461=1,"Quarter 4",C3461=2,"Quarter 4",C3461=3,"Quarter 4")</f>
        <v>Quarter 4</v>
      </c>
    </row>
    <row r="3462" spans="1:4" x14ac:dyDescent="0.2">
      <c r="A3462" s="1">
        <v>80197526</v>
      </c>
      <c r="B3462" s="16">
        <v>43476</v>
      </c>
      <c r="C3462">
        <f t="shared" si="54"/>
        <v>1</v>
      </c>
      <c r="D3462" t="str" cm="1">
        <f t="array" ref="D3462">_xlfn.IFS(C3462=4,"Quarter 1",C3462=5,"Quarter 1",C3462=6,"Quarter 1",C3462=7,"Quarter 2",C3462=8,"Quarter 2",C3462=9,"Quarter 2",C3462=10,"Quarter 3",C3462=11,"Quarter 3",C3462=12,"Quarter 3",C3462=1,"Quarter 4",C3462=2,"Quarter 4",C3462=3,"Quarter 4")</f>
        <v>Quarter 4</v>
      </c>
    </row>
    <row r="3463" spans="1:4" x14ac:dyDescent="0.2">
      <c r="A3463" s="1">
        <v>80245041</v>
      </c>
      <c r="B3463" s="16">
        <v>43476</v>
      </c>
      <c r="C3463">
        <f t="shared" si="54"/>
        <v>1</v>
      </c>
      <c r="D3463" t="str" cm="1">
        <f t="array" ref="D3463">_xlfn.IFS(C3463=4,"Quarter 1",C3463=5,"Quarter 1",C3463=6,"Quarter 1",C3463=7,"Quarter 2",C3463=8,"Quarter 2",C3463=9,"Quarter 2",C3463=10,"Quarter 3",C3463=11,"Quarter 3",C3463=12,"Quarter 3",C3463=1,"Quarter 4",C3463=2,"Quarter 4",C3463=3,"Quarter 4")</f>
        <v>Quarter 4</v>
      </c>
    </row>
    <row r="3464" spans="1:4" x14ac:dyDescent="0.2">
      <c r="A3464" s="1">
        <v>80202273</v>
      </c>
      <c r="B3464" s="16">
        <v>43476</v>
      </c>
      <c r="C3464">
        <f t="shared" si="54"/>
        <v>1</v>
      </c>
      <c r="D3464" t="str" cm="1">
        <f t="array" ref="D3464">_xlfn.IFS(C3464=4,"Quarter 1",C3464=5,"Quarter 1",C3464=6,"Quarter 1",C3464=7,"Quarter 2",C3464=8,"Quarter 2",C3464=9,"Quarter 2",C3464=10,"Quarter 3",C3464=11,"Quarter 3",C3464=12,"Quarter 3",C3464=1,"Quarter 4",C3464=2,"Quarter 4",C3464=3,"Quarter 4")</f>
        <v>Quarter 4</v>
      </c>
    </row>
    <row r="3465" spans="1:4" x14ac:dyDescent="0.2">
      <c r="A3465" s="1">
        <v>80170870</v>
      </c>
      <c r="B3465" s="16">
        <v>43111</v>
      </c>
      <c r="C3465">
        <f t="shared" si="54"/>
        <v>1</v>
      </c>
      <c r="D3465" t="str" cm="1">
        <f t="array" ref="D3465">_xlfn.IFS(C3465=4,"Quarter 1",C3465=5,"Quarter 1",C3465=6,"Quarter 1",C3465=7,"Quarter 2",C3465=8,"Quarter 2",C3465=9,"Quarter 2",C3465=10,"Quarter 3",C3465=11,"Quarter 3",C3465=12,"Quarter 3",C3465=1,"Quarter 4",C3465=2,"Quarter 4",C3465=3,"Quarter 4")</f>
        <v>Quarter 4</v>
      </c>
    </row>
    <row r="3466" spans="1:4" x14ac:dyDescent="0.2">
      <c r="A3466" s="1">
        <v>80237329</v>
      </c>
      <c r="B3466" s="16">
        <v>43840</v>
      </c>
      <c r="C3466">
        <f t="shared" si="54"/>
        <v>1</v>
      </c>
      <c r="D3466" t="str" cm="1">
        <f t="array" ref="D3466">_xlfn.IFS(C3466=4,"Quarter 1",C3466=5,"Quarter 1",C3466=6,"Quarter 1",C3466=7,"Quarter 2",C3466=8,"Quarter 2",C3466=9,"Quarter 2",C3466=10,"Quarter 3",C3466=11,"Quarter 3",C3466=12,"Quarter 3",C3466=1,"Quarter 4",C3466=2,"Quarter 4",C3466=3,"Quarter 4")</f>
        <v>Quarter 4</v>
      </c>
    </row>
    <row r="3467" spans="1:4" x14ac:dyDescent="0.2">
      <c r="A3467" s="1">
        <v>80190519</v>
      </c>
      <c r="B3467" s="16">
        <v>43840</v>
      </c>
      <c r="C3467">
        <f t="shared" si="54"/>
        <v>1</v>
      </c>
      <c r="D3467" t="str" cm="1">
        <f t="array" ref="D3467">_xlfn.IFS(C3467=4,"Quarter 1",C3467=5,"Quarter 1",C3467=6,"Quarter 1",C3467=7,"Quarter 2",C3467=8,"Quarter 2",C3467=9,"Quarter 2",C3467=10,"Quarter 3",C3467=11,"Quarter 3",C3467=12,"Quarter 3",C3467=1,"Quarter 4",C3467=2,"Quarter 4",C3467=3,"Quarter 4")</f>
        <v>Quarter 4</v>
      </c>
    </row>
    <row r="3468" spans="1:4" x14ac:dyDescent="0.2">
      <c r="A3468" s="1">
        <v>81183491</v>
      </c>
      <c r="B3468" s="16">
        <v>43840</v>
      </c>
      <c r="C3468">
        <f t="shared" si="54"/>
        <v>1</v>
      </c>
      <c r="D3468" t="str" cm="1">
        <f t="array" ref="D3468">_xlfn.IFS(C3468=4,"Quarter 1",C3468=5,"Quarter 1",C3468=6,"Quarter 1",C3468=7,"Quarter 2",C3468=8,"Quarter 2",C3468=9,"Quarter 2",C3468=10,"Quarter 3",C3468=11,"Quarter 3",C3468=12,"Quarter 3",C3468=1,"Quarter 4",C3468=2,"Quarter 4",C3468=3,"Quarter 4")</f>
        <v>Quarter 4</v>
      </c>
    </row>
    <row r="3469" spans="1:4" x14ac:dyDescent="0.2">
      <c r="A3469" s="1">
        <v>81011449</v>
      </c>
      <c r="B3469" s="16">
        <v>43840</v>
      </c>
      <c r="C3469">
        <f t="shared" si="54"/>
        <v>1</v>
      </c>
      <c r="D3469" t="str" cm="1">
        <f t="array" ref="D3469">_xlfn.IFS(C3469=4,"Quarter 1",C3469=5,"Quarter 1",C3469=6,"Quarter 1",C3469=7,"Quarter 2",C3469=8,"Quarter 2",C3469=9,"Quarter 2",C3469=10,"Quarter 3",C3469=11,"Quarter 3",C3469=12,"Quarter 3",C3469=1,"Quarter 4",C3469=2,"Quarter 4",C3469=3,"Quarter 4")</f>
        <v>Quarter 4</v>
      </c>
    </row>
    <row r="3470" spans="1:4" x14ac:dyDescent="0.2">
      <c r="A3470" s="1">
        <v>70253597</v>
      </c>
      <c r="B3470" s="16">
        <v>43840</v>
      </c>
      <c r="C3470">
        <f t="shared" si="54"/>
        <v>1</v>
      </c>
      <c r="D3470" t="str" cm="1">
        <f t="array" ref="D3470">_xlfn.IFS(C3470=4,"Quarter 1",C3470=5,"Quarter 1",C3470=6,"Quarter 1",C3470=7,"Quarter 2",C3470=8,"Quarter 2",C3470=9,"Quarter 2",C3470=10,"Quarter 3",C3470=11,"Quarter 3",C3470=12,"Quarter 3",C3470=1,"Quarter 4",C3470=2,"Quarter 4",C3470=3,"Quarter 4")</f>
        <v>Quarter 4</v>
      </c>
    </row>
    <row r="3471" spans="1:4" x14ac:dyDescent="0.2">
      <c r="A3471" s="1">
        <v>70199239</v>
      </c>
      <c r="B3471" s="16">
        <v>43840</v>
      </c>
      <c r="C3471">
        <f t="shared" si="54"/>
        <v>1</v>
      </c>
      <c r="D3471" t="str" cm="1">
        <f t="array" ref="D3471">_xlfn.IFS(C3471=4,"Quarter 1",C3471=5,"Quarter 1",C3471=6,"Quarter 1",C3471=7,"Quarter 2",C3471=8,"Quarter 2",C3471=9,"Quarter 2",C3471=10,"Quarter 3",C3471=11,"Quarter 3",C3471=12,"Quarter 3",C3471=1,"Quarter 4",C3471=2,"Quarter 4",C3471=3,"Quarter 4")</f>
        <v>Quarter 4</v>
      </c>
    </row>
    <row r="3472" spans="1:4" x14ac:dyDescent="0.2">
      <c r="A3472" s="1">
        <v>80099306</v>
      </c>
      <c r="B3472" s="16">
        <v>43840</v>
      </c>
      <c r="C3472">
        <f t="shared" si="54"/>
        <v>1</v>
      </c>
      <c r="D3472" t="str" cm="1">
        <f t="array" ref="D3472">_xlfn.IFS(C3472=4,"Quarter 1",C3472=5,"Quarter 1",C3472=6,"Quarter 1",C3472=7,"Quarter 2",C3472=8,"Quarter 2",C3472=9,"Quarter 2",C3472=10,"Quarter 3",C3472=11,"Quarter 3",C3472=12,"Quarter 3",C3472=1,"Quarter 4",C3472=2,"Quarter 4",C3472=3,"Quarter 4")</f>
        <v>Quarter 4</v>
      </c>
    </row>
    <row r="3473" spans="1:4" x14ac:dyDescent="0.2">
      <c r="A3473" s="1">
        <v>484369</v>
      </c>
      <c r="B3473" s="16">
        <v>43840</v>
      </c>
      <c r="C3473">
        <f t="shared" si="54"/>
        <v>1</v>
      </c>
      <c r="D3473" t="str" cm="1">
        <f t="array" ref="D3473">_xlfn.IFS(C3473=4,"Quarter 1",C3473=5,"Quarter 1",C3473=6,"Quarter 1",C3473=7,"Quarter 2",C3473=8,"Quarter 2",C3473=9,"Quarter 2",C3473=10,"Quarter 3",C3473=11,"Quarter 3",C3473=12,"Quarter 3",C3473=1,"Quarter 4",C3473=2,"Quarter 4",C3473=3,"Quarter 4")</f>
        <v>Quarter 4</v>
      </c>
    </row>
    <row r="3474" spans="1:4" x14ac:dyDescent="0.2">
      <c r="A3474" s="1">
        <v>81074060</v>
      </c>
      <c r="B3474" s="16">
        <v>43840</v>
      </c>
      <c r="C3474">
        <f t="shared" si="54"/>
        <v>1</v>
      </c>
      <c r="D3474" t="str" cm="1">
        <f t="array" ref="D3474">_xlfn.IFS(C3474=4,"Quarter 1",C3474=5,"Quarter 1",C3474=6,"Quarter 1",C3474=7,"Quarter 2",C3474=8,"Quarter 2",C3474=9,"Quarter 2",C3474=10,"Quarter 3",C3474=11,"Quarter 3",C3474=12,"Quarter 3",C3474=1,"Quarter 4",C3474=2,"Quarter 4",C3474=3,"Quarter 4")</f>
        <v>Quarter 4</v>
      </c>
    </row>
    <row r="3475" spans="1:4" x14ac:dyDescent="0.2">
      <c r="A3475" s="1">
        <v>70202600</v>
      </c>
      <c r="B3475" s="16">
        <v>43475</v>
      </c>
      <c r="C3475">
        <f t="shared" si="54"/>
        <v>1</v>
      </c>
      <c r="D3475" t="str" cm="1">
        <f t="array" ref="D3475">_xlfn.IFS(C3475=4,"Quarter 1",C3475=5,"Quarter 1",C3475=6,"Quarter 1",C3475=7,"Quarter 2",C3475=8,"Quarter 2",C3475=9,"Quarter 2",C3475=10,"Quarter 3",C3475=11,"Quarter 3",C3475=12,"Quarter 3",C3475=1,"Quarter 4",C3475=2,"Quarter 4",C3475=3,"Quarter 4")</f>
        <v>Quarter 4</v>
      </c>
    </row>
    <row r="3476" spans="1:4" x14ac:dyDescent="0.2">
      <c r="A3476" s="1">
        <v>81021294</v>
      </c>
      <c r="B3476" s="16">
        <v>43475</v>
      </c>
      <c r="C3476">
        <f t="shared" si="54"/>
        <v>1</v>
      </c>
      <c r="D3476" t="str" cm="1">
        <f t="array" ref="D3476">_xlfn.IFS(C3476=4,"Quarter 1",C3476=5,"Quarter 1",C3476=6,"Quarter 1",C3476=7,"Quarter 2",C3476=8,"Quarter 2",C3476=9,"Quarter 2",C3476=10,"Quarter 3",C3476=11,"Quarter 3",C3476=12,"Quarter 3",C3476=1,"Quarter 4",C3476=2,"Quarter 4",C3476=3,"Quarter 4")</f>
        <v>Quarter 4</v>
      </c>
    </row>
    <row r="3477" spans="1:4" x14ac:dyDescent="0.2">
      <c r="A3477" s="1">
        <v>80192136</v>
      </c>
      <c r="B3477" s="16">
        <v>43110</v>
      </c>
      <c r="C3477">
        <f t="shared" si="54"/>
        <v>1</v>
      </c>
      <c r="D3477" t="str" cm="1">
        <f t="array" ref="D3477">_xlfn.IFS(C3477=4,"Quarter 1",C3477=5,"Quarter 1",C3477=6,"Quarter 1",C3477=7,"Quarter 2",C3477=8,"Quarter 2",C3477=9,"Quarter 2",C3477=10,"Quarter 3",C3477=11,"Quarter 3",C3477=12,"Quarter 3",C3477=1,"Quarter 4",C3477=2,"Quarter 4",C3477=3,"Quarter 4")</f>
        <v>Quarter 4</v>
      </c>
    </row>
    <row r="3478" spans="1:4" x14ac:dyDescent="0.2">
      <c r="A3478" s="1">
        <v>80109128</v>
      </c>
      <c r="B3478" s="16">
        <v>43110</v>
      </c>
      <c r="C3478">
        <f t="shared" si="54"/>
        <v>1</v>
      </c>
      <c r="D3478" t="str" cm="1">
        <f t="array" ref="D3478">_xlfn.IFS(C3478=4,"Quarter 1",C3478=5,"Quarter 1",C3478=6,"Quarter 1",C3478=7,"Quarter 2",C3478=8,"Quarter 2",C3478=9,"Quarter 2",C3478=10,"Quarter 3",C3478=11,"Quarter 3",C3478=12,"Quarter 3",C3478=1,"Quarter 4",C3478=2,"Quarter 4",C3478=3,"Quarter 4")</f>
        <v>Quarter 4</v>
      </c>
    </row>
    <row r="3479" spans="1:4" x14ac:dyDescent="0.2">
      <c r="A3479" s="1">
        <v>80187188</v>
      </c>
      <c r="B3479" s="16">
        <v>43110</v>
      </c>
      <c r="C3479">
        <f t="shared" si="54"/>
        <v>1</v>
      </c>
      <c r="D3479" t="str" cm="1">
        <f t="array" ref="D3479">_xlfn.IFS(C3479=4,"Quarter 1",C3479=5,"Quarter 1",C3479=6,"Quarter 1",C3479=7,"Quarter 2",C3479=8,"Quarter 2",C3479=9,"Quarter 2",C3479=10,"Quarter 3",C3479=11,"Quarter 3",C3479=12,"Quarter 3",C3479=1,"Quarter 4",C3479=2,"Quarter 4",C3479=3,"Quarter 4")</f>
        <v>Quarter 4</v>
      </c>
    </row>
    <row r="3480" spans="1:4" x14ac:dyDescent="0.2">
      <c r="A3480" s="1">
        <v>80117811</v>
      </c>
      <c r="B3480" s="16">
        <v>42745</v>
      </c>
      <c r="C3480">
        <f t="shared" si="54"/>
        <v>1</v>
      </c>
      <c r="D3480" t="str" cm="1">
        <f t="array" ref="D3480">_xlfn.IFS(C3480=4,"Quarter 1",C3480=5,"Quarter 1",C3480=6,"Quarter 1",C3480=7,"Quarter 2",C3480=8,"Quarter 2",C3480=9,"Quarter 2",C3480=10,"Quarter 3",C3480=11,"Quarter 3",C3480=12,"Quarter 3",C3480=1,"Quarter 4",C3480=2,"Quarter 4",C3480=3,"Quarter 4")</f>
        <v>Quarter 4</v>
      </c>
    </row>
    <row r="3481" spans="1:4" x14ac:dyDescent="0.2">
      <c r="A3481" s="1">
        <v>80095649</v>
      </c>
      <c r="B3481" s="16">
        <v>42745</v>
      </c>
      <c r="C3481">
        <f t="shared" si="54"/>
        <v>1</v>
      </c>
      <c r="D3481" t="str" cm="1">
        <f t="array" ref="D3481">_xlfn.IFS(C3481=4,"Quarter 1",C3481=5,"Quarter 1",C3481=6,"Quarter 1",C3481=7,"Quarter 2",C3481=8,"Quarter 2",C3481=9,"Quarter 2",C3481=10,"Quarter 3",C3481=11,"Quarter 3",C3481=12,"Quarter 3",C3481=1,"Quarter 4",C3481=2,"Quarter 4",C3481=3,"Quarter 4")</f>
        <v>Quarter 4</v>
      </c>
    </row>
    <row r="3482" spans="1:4" x14ac:dyDescent="0.2">
      <c r="A3482" s="1">
        <v>70084788</v>
      </c>
      <c r="B3482" s="16">
        <v>43831</v>
      </c>
      <c r="C3482">
        <f t="shared" si="54"/>
        <v>1</v>
      </c>
      <c r="D3482" t="str" cm="1">
        <f t="array" ref="D3482">_xlfn.IFS(C3482=4,"Quarter 1",C3482=5,"Quarter 1",C3482=6,"Quarter 1",C3482=7,"Quarter 2",C3482=8,"Quarter 2",C3482=9,"Quarter 2",C3482=10,"Quarter 3",C3482=11,"Quarter 3",C3482=12,"Quarter 3",C3482=1,"Quarter 4",C3482=2,"Quarter 4",C3482=3,"Quarter 4")</f>
        <v>Quarter 4</v>
      </c>
    </row>
    <row r="3483" spans="1:4" x14ac:dyDescent="0.2">
      <c r="A3483" s="1">
        <v>60036237</v>
      </c>
      <c r="B3483" s="16">
        <v>43831</v>
      </c>
      <c r="C3483">
        <f t="shared" si="54"/>
        <v>1</v>
      </c>
      <c r="D3483" t="str" cm="1">
        <f t="array" ref="D3483">_xlfn.IFS(C3483=4,"Quarter 1",C3483=5,"Quarter 1",C3483=6,"Quarter 1",C3483=7,"Quarter 2",C3483=8,"Quarter 2",C3483=9,"Quarter 2",C3483=10,"Quarter 3",C3483=11,"Quarter 3",C3483=12,"Quarter 3",C3483=1,"Quarter 4",C3483=2,"Quarter 4",C3483=3,"Quarter 4")</f>
        <v>Quarter 4</v>
      </c>
    </row>
    <row r="3484" spans="1:4" x14ac:dyDescent="0.2">
      <c r="A3484" s="1">
        <v>80014637</v>
      </c>
      <c r="B3484" s="16">
        <v>43831</v>
      </c>
      <c r="C3484">
        <f t="shared" si="54"/>
        <v>1</v>
      </c>
      <c r="D3484" t="str" cm="1">
        <f t="array" ref="D3484">_xlfn.IFS(C3484=4,"Quarter 1",C3484=5,"Quarter 1",C3484=6,"Quarter 1",C3484=7,"Quarter 2",C3484=8,"Quarter 2",C3484=9,"Quarter 2",C3484=10,"Quarter 3",C3484=11,"Quarter 3",C3484=12,"Quarter 3",C3484=1,"Quarter 4",C3484=2,"Quarter 4",C3484=3,"Quarter 4")</f>
        <v>Quarter 4</v>
      </c>
    </row>
    <row r="3485" spans="1:4" x14ac:dyDescent="0.2">
      <c r="A3485" s="1">
        <v>60000407</v>
      </c>
      <c r="B3485" s="16">
        <v>43831</v>
      </c>
      <c r="C3485">
        <f t="shared" si="54"/>
        <v>1</v>
      </c>
      <c r="D3485" t="str" cm="1">
        <f t="array" ref="D3485">_xlfn.IFS(C3485=4,"Quarter 1",C3485=5,"Quarter 1",C3485=6,"Quarter 1",C3485=7,"Quarter 2",C3485=8,"Quarter 2",C3485=9,"Quarter 2",C3485=10,"Quarter 3",C3485=11,"Quarter 3",C3485=12,"Quarter 3",C3485=1,"Quarter 4",C3485=2,"Quarter 4",C3485=3,"Quarter 4")</f>
        <v>Quarter 4</v>
      </c>
    </row>
    <row r="3486" spans="1:4" x14ac:dyDescent="0.2">
      <c r="A3486" s="1">
        <v>70202138</v>
      </c>
      <c r="B3486" s="16">
        <v>43831</v>
      </c>
      <c r="C3486">
        <f t="shared" si="54"/>
        <v>1</v>
      </c>
      <c r="D3486" t="str" cm="1">
        <f t="array" ref="D3486">_xlfn.IFS(C3486=4,"Quarter 1",C3486=5,"Quarter 1",C3486=6,"Quarter 1",C3486=7,"Quarter 2",C3486=8,"Quarter 2",C3486=9,"Quarter 2",C3486=10,"Quarter 3",C3486=11,"Quarter 3",C3486=12,"Quarter 3",C3486=1,"Quarter 4",C3486=2,"Quarter 4",C3486=3,"Quarter 4")</f>
        <v>Quarter 4</v>
      </c>
    </row>
    <row r="3487" spans="1:4" x14ac:dyDescent="0.2">
      <c r="A3487" s="1">
        <v>81035731</v>
      </c>
      <c r="B3487" s="16">
        <v>43831</v>
      </c>
      <c r="C3487">
        <f t="shared" si="54"/>
        <v>1</v>
      </c>
      <c r="D3487" t="str" cm="1">
        <f t="array" ref="D3487">_xlfn.IFS(C3487=4,"Quarter 1",C3487=5,"Quarter 1",C3487=6,"Quarter 1",C3487=7,"Quarter 2",C3487=8,"Quarter 2",C3487=9,"Quarter 2",C3487=10,"Quarter 3",C3487=11,"Quarter 3",C3487=12,"Quarter 3",C3487=1,"Quarter 4",C3487=2,"Quarter 4",C3487=3,"Quarter 4")</f>
        <v>Quarter 4</v>
      </c>
    </row>
    <row r="3488" spans="1:4" x14ac:dyDescent="0.2">
      <c r="A3488" s="1">
        <v>1181488</v>
      </c>
      <c r="B3488" s="16">
        <v>43831</v>
      </c>
      <c r="C3488">
        <f t="shared" si="54"/>
        <v>1</v>
      </c>
      <c r="D3488" t="str" cm="1">
        <f t="array" ref="D3488">_xlfn.IFS(C3488=4,"Quarter 1",C3488=5,"Quarter 1",C3488=6,"Quarter 1",C3488=7,"Quarter 2",C3488=8,"Quarter 2",C3488=9,"Quarter 2",C3488=10,"Quarter 3",C3488=11,"Quarter 3",C3488=12,"Quarter 3",C3488=1,"Quarter 4",C3488=2,"Quarter 4",C3488=3,"Quarter 4")</f>
        <v>Quarter 4</v>
      </c>
    </row>
    <row r="3489" spans="1:4" x14ac:dyDescent="0.2">
      <c r="A3489" s="1">
        <v>70308046</v>
      </c>
      <c r="B3489" s="16">
        <v>43831</v>
      </c>
      <c r="C3489">
        <f t="shared" si="54"/>
        <v>1</v>
      </c>
      <c r="D3489" t="str" cm="1">
        <f t="array" ref="D3489">_xlfn.IFS(C3489=4,"Quarter 1",C3489=5,"Quarter 1",C3489=6,"Quarter 1",C3489=7,"Quarter 2",C3489=8,"Quarter 2",C3489=9,"Quarter 2",C3489=10,"Quarter 3",C3489=11,"Quarter 3",C3489=12,"Quarter 3",C3489=1,"Quarter 4",C3489=2,"Quarter 4",C3489=3,"Quarter 4")</f>
        <v>Quarter 4</v>
      </c>
    </row>
    <row r="3490" spans="1:4" x14ac:dyDescent="0.2">
      <c r="A3490" s="1">
        <v>81167119</v>
      </c>
      <c r="B3490" s="16">
        <v>43831</v>
      </c>
      <c r="C3490">
        <f t="shared" si="54"/>
        <v>1</v>
      </c>
      <c r="D3490" t="str" cm="1">
        <f t="array" ref="D3490">_xlfn.IFS(C3490=4,"Quarter 1",C3490=5,"Quarter 1",C3490=6,"Quarter 1",C3490=7,"Quarter 2",C3490=8,"Quarter 2",C3490=9,"Quarter 2",C3490=10,"Quarter 3",C3490=11,"Quarter 3",C3490=12,"Quarter 3",C3490=1,"Quarter 4",C3490=2,"Quarter 4",C3490=3,"Quarter 4")</f>
        <v>Quarter 4</v>
      </c>
    </row>
    <row r="3491" spans="1:4" x14ac:dyDescent="0.2">
      <c r="A3491" s="1">
        <v>80108158</v>
      </c>
      <c r="B3491" s="16">
        <v>43831</v>
      </c>
      <c r="C3491">
        <f t="shared" si="54"/>
        <v>1</v>
      </c>
      <c r="D3491" t="str" cm="1">
        <f t="array" ref="D3491">_xlfn.IFS(C3491=4,"Quarter 1",C3491=5,"Quarter 1",C3491=6,"Quarter 1",C3491=7,"Quarter 2",C3491=8,"Quarter 2",C3491=9,"Quarter 2",C3491=10,"Quarter 3",C3491=11,"Quarter 3",C3491=12,"Quarter 3",C3491=1,"Quarter 4",C3491=2,"Quarter 4",C3491=3,"Quarter 4")</f>
        <v>Quarter 4</v>
      </c>
    </row>
    <row r="3492" spans="1:4" x14ac:dyDescent="0.2">
      <c r="A3492" s="1">
        <v>60024942</v>
      </c>
      <c r="B3492" s="16">
        <v>43831</v>
      </c>
      <c r="C3492">
        <f t="shared" si="54"/>
        <v>1</v>
      </c>
      <c r="D3492" t="str" cm="1">
        <f t="array" ref="D3492">_xlfn.IFS(C3492=4,"Quarter 1",C3492=5,"Quarter 1",C3492=6,"Quarter 1",C3492=7,"Quarter 2",C3492=8,"Quarter 2",C3492=9,"Quarter 2",C3492=10,"Quarter 3",C3492=11,"Quarter 3",C3492=12,"Quarter 3",C3492=1,"Quarter 4",C3492=2,"Quarter 4",C3492=3,"Quarter 4")</f>
        <v>Quarter 4</v>
      </c>
    </row>
    <row r="3493" spans="1:4" x14ac:dyDescent="0.2">
      <c r="A3493" s="1">
        <v>81028791</v>
      </c>
      <c r="B3493" s="16">
        <v>43831</v>
      </c>
      <c r="C3493">
        <f t="shared" si="54"/>
        <v>1</v>
      </c>
      <c r="D3493" t="str" cm="1">
        <f t="array" ref="D3493">_xlfn.IFS(C3493=4,"Quarter 1",C3493=5,"Quarter 1",C3493=6,"Quarter 1",C3493=7,"Quarter 2",C3493=8,"Quarter 2",C3493=9,"Quarter 2",C3493=10,"Quarter 3",C3493=11,"Quarter 3",C3493=12,"Quarter 3",C3493=1,"Quarter 4",C3493=2,"Quarter 4",C3493=3,"Quarter 4")</f>
        <v>Quarter 4</v>
      </c>
    </row>
    <row r="3494" spans="1:4" x14ac:dyDescent="0.2">
      <c r="A3494" s="1">
        <v>60000891</v>
      </c>
      <c r="B3494" s="16">
        <v>43831</v>
      </c>
      <c r="C3494">
        <f t="shared" si="54"/>
        <v>1</v>
      </c>
      <c r="D3494" t="str" cm="1">
        <f t="array" ref="D3494">_xlfn.IFS(C3494=4,"Quarter 1",C3494=5,"Quarter 1",C3494=6,"Quarter 1",C3494=7,"Quarter 2",C3494=8,"Quarter 2",C3494=9,"Quarter 2",C3494=10,"Quarter 3",C3494=11,"Quarter 3",C3494=12,"Quarter 3",C3494=1,"Quarter 4",C3494=2,"Quarter 4",C3494=3,"Quarter 4")</f>
        <v>Quarter 4</v>
      </c>
    </row>
    <row r="3495" spans="1:4" x14ac:dyDescent="0.2">
      <c r="A3495" s="1">
        <v>70021648</v>
      </c>
      <c r="B3495" s="16">
        <v>43831</v>
      </c>
      <c r="C3495">
        <f t="shared" si="54"/>
        <v>1</v>
      </c>
      <c r="D3495" t="str" cm="1">
        <f t="array" ref="D3495">_xlfn.IFS(C3495=4,"Quarter 1",C3495=5,"Quarter 1",C3495=6,"Quarter 1",C3495=7,"Quarter 2",C3495=8,"Quarter 2",C3495=9,"Quarter 2",C3495=10,"Quarter 3",C3495=11,"Quarter 3",C3495=12,"Quarter 3",C3495=1,"Quarter 4",C3495=2,"Quarter 4",C3495=3,"Quarter 4")</f>
        <v>Quarter 4</v>
      </c>
    </row>
    <row r="3496" spans="1:4" x14ac:dyDescent="0.2">
      <c r="A3496" s="1">
        <v>1151188</v>
      </c>
      <c r="B3496" s="16">
        <v>43831</v>
      </c>
      <c r="C3496">
        <f t="shared" si="54"/>
        <v>1</v>
      </c>
      <c r="D3496" t="str" cm="1">
        <f t="array" ref="D3496">_xlfn.IFS(C3496=4,"Quarter 1",C3496=5,"Quarter 1",C3496=6,"Quarter 1",C3496=7,"Quarter 2",C3496=8,"Quarter 2",C3496=9,"Quarter 2",C3496=10,"Quarter 3",C3496=11,"Quarter 3",C3496=12,"Quarter 3",C3496=1,"Quarter 4",C3496=2,"Quarter 4",C3496=3,"Quarter 4")</f>
        <v>Quarter 4</v>
      </c>
    </row>
    <row r="3497" spans="1:4" x14ac:dyDescent="0.2">
      <c r="A3497" s="1">
        <v>81184681</v>
      </c>
      <c r="B3497" s="16">
        <v>43831</v>
      </c>
      <c r="C3497">
        <f t="shared" si="54"/>
        <v>1</v>
      </c>
      <c r="D3497" t="str" cm="1">
        <f t="array" ref="D3497">_xlfn.IFS(C3497=4,"Quarter 1",C3497=5,"Quarter 1",C3497=6,"Quarter 1",C3497=7,"Quarter 2",C3497=8,"Quarter 2",C3497=9,"Quarter 2",C3497=10,"Quarter 3",C3497=11,"Quarter 3",C3497=12,"Quarter 3",C3497=1,"Quarter 4",C3497=2,"Quarter 4",C3497=3,"Quarter 4")</f>
        <v>Quarter 4</v>
      </c>
    </row>
    <row r="3498" spans="1:4" x14ac:dyDescent="0.2">
      <c r="A3498" s="1">
        <v>374651</v>
      </c>
      <c r="B3498" s="16">
        <v>43831</v>
      </c>
      <c r="C3498">
        <f t="shared" si="54"/>
        <v>1</v>
      </c>
      <c r="D3498" t="str" cm="1">
        <f t="array" ref="D3498">_xlfn.IFS(C3498=4,"Quarter 1",C3498=5,"Quarter 1",C3498=6,"Quarter 1",C3498=7,"Quarter 2",C3498=8,"Quarter 2",C3498=9,"Quarter 2",C3498=10,"Quarter 3",C3498=11,"Quarter 3",C3498=12,"Quarter 3",C3498=1,"Quarter 4",C3498=2,"Quarter 4",C3498=3,"Quarter 4")</f>
        <v>Quarter 4</v>
      </c>
    </row>
    <row r="3499" spans="1:4" x14ac:dyDescent="0.2">
      <c r="A3499" s="1">
        <v>70124183</v>
      </c>
      <c r="B3499" s="16">
        <v>43831</v>
      </c>
      <c r="C3499">
        <f t="shared" si="54"/>
        <v>1</v>
      </c>
      <c r="D3499" t="str" cm="1">
        <f t="array" ref="D3499">_xlfn.IFS(C3499=4,"Quarter 1",C3499=5,"Quarter 1",C3499=6,"Quarter 1",C3499=7,"Quarter 2",C3499=8,"Quarter 2",C3499=9,"Quarter 2",C3499=10,"Quarter 3",C3499=11,"Quarter 3",C3499=12,"Quarter 3",C3499=1,"Quarter 4",C3499=2,"Quarter 4",C3499=3,"Quarter 4")</f>
        <v>Quarter 4</v>
      </c>
    </row>
    <row r="3500" spans="1:4" x14ac:dyDescent="0.2">
      <c r="A3500" s="1">
        <v>60026106</v>
      </c>
      <c r="B3500" s="16">
        <v>43831</v>
      </c>
      <c r="C3500">
        <f t="shared" si="54"/>
        <v>1</v>
      </c>
      <c r="D3500" t="str" cm="1">
        <f t="array" ref="D3500">_xlfn.IFS(C3500=4,"Quarter 1",C3500=5,"Quarter 1",C3500=6,"Quarter 1",C3500=7,"Quarter 2",C3500=8,"Quarter 2",C3500=9,"Quarter 2",C3500=10,"Quarter 3",C3500=11,"Quarter 3",C3500=12,"Quarter 3",C3500=1,"Quarter 4",C3500=2,"Quarter 4",C3500=3,"Quarter 4")</f>
        <v>Quarter 4</v>
      </c>
    </row>
    <row r="3501" spans="1:4" x14ac:dyDescent="0.2">
      <c r="A3501" s="1">
        <v>70041162</v>
      </c>
      <c r="B3501" s="16">
        <v>43831</v>
      </c>
      <c r="C3501">
        <f t="shared" si="54"/>
        <v>1</v>
      </c>
      <c r="D3501" t="str" cm="1">
        <f t="array" ref="D3501">_xlfn.IFS(C3501=4,"Quarter 1",C3501=5,"Quarter 1",C3501=6,"Quarter 1",C3501=7,"Quarter 2",C3501=8,"Quarter 2",C3501=9,"Quarter 2",C3501=10,"Quarter 3",C3501=11,"Quarter 3",C3501=12,"Quarter 3",C3501=1,"Quarter 4",C3501=2,"Quarter 4",C3501=3,"Quarter 4")</f>
        <v>Quarter 4</v>
      </c>
    </row>
    <row r="3502" spans="1:4" x14ac:dyDescent="0.2">
      <c r="A3502" s="1">
        <v>70082268</v>
      </c>
      <c r="B3502" s="16">
        <v>43831</v>
      </c>
      <c r="C3502">
        <f t="shared" si="54"/>
        <v>1</v>
      </c>
      <c r="D3502" t="str" cm="1">
        <f t="array" ref="D3502">_xlfn.IFS(C3502=4,"Quarter 1",C3502=5,"Quarter 1",C3502=6,"Quarter 1",C3502=7,"Quarter 2",C3502=8,"Quarter 2",C3502=9,"Quarter 2",C3502=10,"Quarter 3",C3502=11,"Quarter 3",C3502=12,"Quarter 3",C3502=1,"Quarter 4",C3502=2,"Quarter 4",C3502=3,"Quarter 4")</f>
        <v>Quarter 4</v>
      </c>
    </row>
    <row r="3503" spans="1:4" x14ac:dyDescent="0.2">
      <c r="A3503" s="1">
        <v>70019004</v>
      </c>
      <c r="B3503" s="16">
        <v>43831</v>
      </c>
      <c r="C3503">
        <f t="shared" si="54"/>
        <v>1</v>
      </c>
      <c r="D3503" t="str" cm="1">
        <f t="array" ref="D3503">_xlfn.IFS(C3503=4,"Quarter 1",C3503=5,"Quarter 1",C3503=6,"Quarter 1",C3503=7,"Quarter 2",C3503=8,"Quarter 2",C3503=9,"Quarter 2",C3503=10,"Quarter 3",C3503=11,"Quarter 3",C3503=12,"Quarter 3",C3503=1,"Quarter 4",C3503=2,"Quarter 4",C3503=3,"Quarter 4")</f>
        <v>Quarter 4</v>
      </c>
    </row>
    <row r="3504" spans="1:4" x14ac:dyDescent="0.2">
      <c r="A3504" s="1">
        <v>70128701</v>
      </c>
      <c r="B3504" s="16">
        <v>43831</v>
      </c>
      <c r="C3504">
        <f t="shared" si="54"/>
        <v>1</v>
      </c>
      <c r="D3504" t="str" cm="1">
        <f t="array" ref="D3504">_xlfn.IFS(C3504=4,"Quarter 1",C3504=5,"Quarter 1",C3504=6,"Quarter 1",C3504=7,"Quarter 2",C3504=8,"Quarter 2",C3504=9,"Quarter 2",C3504=10,"Quarter 3",C3504=11,"Quarter 3",C3504=12,"Quarter 3",C3504=1,"Quarter 4",C3504=2,"Quarter 4",C3504=3,"Quarter 4")</f>
        <v>Quarter 4</v>
      </c>
    </row>
    <row r="3505" spans="1:4" x14ac:dyDescent="0.2">
      <c r="A3505" s="1">
        <v>1151721</v>
      </c>
      <c r="B3505" s="16">
        <v>43831</v>
      </c>
      <c r="C3505">
        <f t="shared" si="54"/>
        <v>1</v>
      </c>
      <c r="D3505" t="str" cm="1">
        <f t="array" ref="D3505">_xlfn.IFS(C3505=4,"Quarter 1",C3505=5,"Quarter 1",C3505=6,"Quarter 1",C3505=7,"Quarter 2",C3505=8,"Quarter 2",C3505=9,"Quarter 2",C3505=10,"Quarter 3",C3505=11,"Quarter 3",C3505=12,"Quarter 3",C3505=1,"Quarter 4",C3505=2,"Quarter 4",C3505=3,"Quarter 4")</f>
        <v>Quarter 4</v>
      </c>
    </row>
    <row r="3506" spans="1:4" x14ac:dyDescent="0.2">
      <c r="A3506" s="1">
        <v>60029363</v>
      </c>
      <c r="B3506" s="16">
        <v>43831</v>
      </c>
      <c r="C3506">
        <f t="shared" si="54"/>
        <v>1</v>
      </c>
      <c r="D3506" t="str" cm="1">
        <f t="array" ref="D3506">_xlfn.IFS(C3506=4,"Quarter 1",C3506=5,"Quarter 1",C3506=6,"Quarter 1",C3506=7,"Quarter 2",C3506=8,"Quarter 2",C3506=9,"Quarter 2",C3506=10,"Quarter 3",C3506=11,"Quarter 3",C3506=12,"Quarter 3",C3506=1,"Quarter 4",C3506=2,"Quarter 4",C3506=3,"Quarter 4")</f>
        <v>Quarter 4</v>
      </c>
    </row>
    <row r="3507" spans="1:4" x14ac:dyDescent="0.2">
      <c r="A3507" s="1">
        <v>80032636</v>
      </c>
      <c r="B3507" s="16">
        <v>43831</v>
      </c>
      <c r="C3507">
        <f t="shared" si="54"/>
        <v>1</v>
      </c>
      <c r="D3507" t="str" cm="1">
        <f t="array" ref="D3507">_xlfn.IFS(C3507=4,"Quarter 1",C3507=5,"Quarter 1",C3507=6,"Quarter 1",C3507=7,"Quarter 2",C3507=8,"Quarter 2",C3507=9,"Quarter 2",C3507=10,"Quarter 3",C3507=11,"Quarter 3",C3507=12,"Quarter 3",C3507=1,"Quarter 4",C3507=2,"Quarter 4",C3507=3,"Quarter 4")</f>
        <v>Quarter 4</v>
      </c>
    </row>
    <row r="3508" spans="1:4" x14ac:dyDescent="0.2">
      <c r="A3508" s="1">
        <v>60002003</v>
      </c>
      <c r="B3508" s="16">
        <v>43831</v>
      </c>
      <c r="C3508">
        <f t="shared" si="54"/>
        <v>1</v>
      </c>
      <c r="D3508" t="str" cm="1">
        <f t="array" ref="D3508">_xlfn.IFS(C3508=4,"Quarter 1",C3508=5,"Quarter 1",C3508=6,"Quarter 1",C3508=7,"Quarter 2",C3508=8,"Quarter 2",C3508=9,"Quarter 2",C3508=10,"Quarter 3",C3508=11,"Quarter 3",C3508=12,"Quarter 3",C3508=1,"Quarter 4",C3508=2,"Quarter 4",C3508=3,"Quarter 4")</f>
        <v>Quarter 4</v>
      </c>
    </row>
    <row r="3509" spans="1:4" x14ac:dyDescent="0.2">
      <c r="A3509" s="1">
        <v>1179574</v>
      </c>
      <c r="B3509" s="16">
        <v>43831</v>
      </c>
      <c r="C3509">
        <f t="shared" si="54"/>
        <v>1</v>
      </c>
      <c r="D3509" t="str" cm="1">
        <f t="array" ref="D3509">_xlfn.IFS(C3509=4,"Quarter 1",C3509=5,"Quarter 1",C3509=6,"Quarter 1",C3509=7,"Quarter 2",C3509=8,"Quarter 2",C3509=9,"Quarter 2",C3509=10,"Quarter 3",C3509=11,"Quarter 3",C3509=12,"Quarter 3",C3509=1,"Quarter 4",C3509=2,"Quarter 4",C3509=3,"Quarter 4")</f>
        <v>Quarter 4</v>
      </c>
    </row>
    <row r="3510" spans="1:4" x14ac:dyDescent="0.2">
      <c r="A3510" s="1">
        <v>81103093</v>
      </c>
      <c r="B3510" s="16">
        <v>43831</v>
      </c>
      <c r="C3510">
        <f t="shared" si="54"/>
        <v>1</v>
      </c>
      <c r="D3510" t="str" cm="1">
        <f t="array" ref="D3510">_xlfn.IFS(C3510=4,"Quarter 1",C3510=5,"Quarter 1",C3510=6,"Quarter 1",C3510=7,"Quarter 2",C3510=8,"Quarter 2",C3510=9,"Quarter 2",C3510=10,"Quarter 3",C3510=11,"Quarter 3",C3510=12,"Quarter 3",C3510=1,"Quarter 4",C3510=2,"Quarter 4",C3510=3,"Quarter 4")</f>
        <v>Quarter 4</v>
      </c>
    </row>
    <row r="3511" spans="1:4" x14ac:dyDescent="0.2">
      <c r="A3511" s="1">
        <v>60000393</v>
      </c>
      <c r="B3511" s="16">
        <v>43831</v>
      </c>
      <c r="C3511">
        <f t="shared" si="54"/>
        <v>1</v>
      </c>
      <c r="D3511" t="str" cm="1">
        <f t="array" ref="D3511">_xlfn.IFS(C3511=4,"Quarter 1",C3511=5,"Quarter 1",C3511=6,"Quarter 1",C3511=7,"Quarter 2",C3511=8,"Quarter 2",C3511=9,"Quarter 2",C3511=10,"Quarter 3",C3511=11,"Quarter 3",C3511=12,"Quarter 3",C3511=1,"Quarter 4",C3511=2,"Quarter 4",C3511=3,"Quarter 4")</f>
        <v>Quarter 4</v>
      </c>
    </row>
    <row r="3512" spans="1:4" x14ac:dyDescent="0.2">
      <c r="A3512" s="1">
        <v>60026114</v>
      </c>
      <c r="B3512" s="16">
        <v>43831</v>
      </c>
      <c r="C3512">
        <f t="shared" si="54"/>
        <v>1</v>
      </c>
      <c r="D3512" t="str" cm="1">
        <f t="array" ref="D3512">_xlfn.IFS(C3512=4,"Quarter 1",C3512=5,"Quarter 1",C3512=6,"Quarter 1",C3512=7,"Quarter 2",C3512=8,"Quarter 2",C3512=9,"Quarter 2",C3512=10,"Quarter 3",C3512=11,"Quarter 3",C3512=12,"Quarter 3",C3512=1,"Quarter 4",C3512=2,"Quarter 4",C3512=3,"Quarter 4")</f>
        <v>Quarter 4</v>
      </c>
    </row>
    <row r="3513" spans="1:4" x14ac:dyDescent="0.2">
      <c r="A3513" s="1">
        <v>70042687</v>
      </c>
      <c r="B3513" s="16">
        <v>43831</v>
      </c>
      <c r="C3513">
        <f t="shared" si="54"/>
        <v>1</v>
      </c>
      <c r="D3513" t="str" cm="1">
        <f t="array" ref="D3513">_xlfn.IFS(C3513=4,"Quarter 1",C3513=5,"Quarter 1",C3513=6,"Quarter 1",C3513=7,"Quarter 2",C3513=8,"Quarter 2",C3513=9,"Quarter 2",C3513=10,"Quarter 3",C3513=11,"Quarter 3",C3513=12,"Quarter 3",C3513=1,"Quarter 4",C3513=2,"Quarter 4",C3513=3,"Quarter 4")</f>
        <v>Quarter 4</v>
      </c>
    </row>
    <row r="3514" spans="1:4" x14ac:dyDescent="0.2">
      <c r="A3514" s="1">
        <v>523650</v>
      </c>
      <c r="B3514" s="16">
        <v>43831</v>
      </c>
      <c r="C3514">
        <f t="shared" si="54"/>
        <v>1</v>
      </c>
      <c r="D3514" t="str" cm="1">
        <f t="array" ref="D3514">_xlfn.IFS(C3514=4,"Quarter 1",C3514=5,"Quarter 1",C3514=6,"Quarter 1",C3514=7,"Quarter 2",C3514=8,"Quarter 2",C3514=9,"Quarter 2",C3514=10,"Quarter 3",C3514=11,"Quarter 3",C3514=12,"Quarter 3",C3514=1,"Quarter 4",C3514=2,"Quarter 4",C3514=3,"Quarter 4")</f>
        <v>Quarter 4</v>
      </c>
    </row>
    <row r="3515" spans="1:4" x14ac:dyDescent="0.2">
      <c r="A3515" s="1">
        <v>70104894</v>
      </c>
      <c r="B3515" s="16">
        <v>43831</v>
      </c>
      <c r="C3515">
        <f t="shared" si="54"/>
        <v>1</v>
      </c>
      <c r="D3515" t="str" cm="1">
        <f t="array" ref="D3515">_xlfn.IFS(C3515=4,"Quarter 1",C3515=5,"Quarter 1",C3515=6,"Quarter 1",C3515=7,"Quarter 2",C3515=8,"Quarter 2",C3515=9,"Quarter 2",C3515=10,"Quarter 3",C3515=11,"Quarter 3",C3515=12,"Quarter 3",C3515=1,"Quarter 4",C3515=2,"Quarter 4",C3515=3,"Quarter 4")</f>
        <v>Quarter 4</v>
      </c>
    </row>
    <row r="3516" spans="1:4" x14ac:dyDescent="0.2">
      <c r="A3516" s="1">
        <v>70081015</v>
      </c>
      <c r="B3516" s="16">
        <v>43831</v>
      </c>
      <c r="C3516">
        <f t="shared" si="54"/>
        <v>1</v>
      </c>
      <c r="D3516" t="str" cm="1">
        <f t="array" ref="D3516">_xlfn.IFS(C3516=4,"Quarter 1",C3516=5,"Quarter 1",C3516=6,"Quarter 1",C3516=7,"Quarter 2",C3516=8,"Quarter 2",C3516=9,"Quarter 2",C3516=10,"Quarter 3",C3516=11,"Quarter 3",C3516=12,"Quarter 3",C3516=1,"Quarter 4",C3516=2,"Quarter 4",C3516=3,"Quarter 4")</f>
        <v>Quarter 4</v>
      </c>
    </row>
    <row r="3517" spans="1:4" x14ac:dyDescent="0.2">
      <c r="A3517" s="1">
        <v>70100448</v>
      </c>
      <c r="B3517" s="16">
        <v>43831</v>
      </c>
      <c r="C3517">
        <f t="shared" si="54"/>
        <v>1</v>
      </c>
      <c r="D3517" t="str" cm="1">
        <f t="array" ref="D3517">_xlfn.IFS(C3517=4,"Quarter 1",C3517=5,"Quarter 1",C3517=6,"Quarter 1",C3517=7,"Quarter 2",C3517=8,"Quarter 2",C3517=9,"Quarter 2",C3517=10,"Quarter 3",C3517=11,"Quarter 3",C3517=12,"Quarter 3",C3517=1,"Quarter 4",C3517=2,"Quarter 4",C3517=3,"Quarter 4")</f>
        <v>Quarter 4</v>
      </c>
    </row>
    <row r="3518" spans="1:4" x14ac:dyDescent="0.2">
      <c r="A3518" s="1">
        <v>70118155</v>
      </c>
      <c r="B3518" s="16">
        <v>43831</v>
      </c>
      <c r="C3518">
        <f t="shared" si="54"/>
        <v>1</v>
      </c>
      <c r="D3518" t="str" cm="1">
        <f t="array" ref="D3518">_xlfn.IFS(C3518=4,"Quarter 1",C3518=5,"Quarter 1",C3518=6,"Quarter 1",C3518=7,"Quarter 2",C3518=8,"Quarter 2",C3518=9,"Quarter 2",C3518=10,"Quarter 3",C3518=11,"Quarter 3",C3518=12,"Quarter 3",C3518=1,"Quarter 4",C3518=2,"Quarter 4",C3518=3,"Quarter 4")</f>
        <v>Quarter 4</v>
      </c>
    </row>
    <row r="3519" spans="1:4" x14ac:dyDescent="0.2">
      <c r="A3519" s="1">
        <v>70044594</v>
      </c>
      <c r="B3519" s="16">
        <v>43831</v>
      </c>
      <c r="C3519">
        <f t="shared" si="54"/>
        <v>1</v>
      </c>
      <c r="D3519" t="str" cm="1">
        <f t="array" ref="D3519">_xlfn.IFS(C3519=4,"Quarter 1",C3519=5,"Quarter 1",C3519=6,"Quarter 1",C3519=7,"Quarter 2",C3519=8,"Quarter 2",C3519=9,"Quarter 2",C3519=10,"Quarter 3",C3519=11,"Quarter 3",C3519=12,"Quarter 3",C3519=1,"Quarter 4",C3519=2,"Quarter 4",C3519=3,"Quarter 4")</f>
        <v>Quarter 4</v>
      </c>
    </row>
    <row r="3520" spans="1:4" x14ac:dyDescent="0.2">
      <c r="A3520" s="1">
        <v>81088083</v>
      </c>
      <c r="B3520" s="16">
        <v>43831</v>
      </c>
      <c r="C3520">
        <f t="shared" si="54"/>
        <v>1</v>
      </c>
      <c r="D3520" t="str" cm="1">
        <f t="array" ref="D3520">_xlfn.IFS(C3520=4,"Quarter 1",C3520=5,"Quarter 1",C3520=6,"Quarter 1",C3520=7,"Quarter 2",C3520=8,"Quarter 2",C3520=9,"Quarter 2",C3520=10,"Quarter 3",C3520=11,"Quarter 3",C3520=12,"Quarter 3",C3520=1,"Quarter 4",C3520=2,"Quarter 4",C3520=3,"Quarter 4")</f>
        <v>Quarter 4</v>
      </c>
    </row>
    <row r="3521" spans="1:4" x14ac:dyDescent="0.2">
      <c r="A3521" s="1">
        <v>11819467</v>
      </c>
      <c r="B3521" s="16">
        <v>43831</v>
      </c>
      <c r="C3521">
        <f t="shared" si="54"/>
        <v>1</v>
      </c>
      <c r="D3521" t="str" cm="1">
        <f t="array" ref="D3521">_xlfn.IFS(C3521=4,"Quarter 1",C3521=5,"Quarter 1",C3521=6,"Quarter 1",C3521=7,"Quarter 2",C3521=8,"Quarter 2",C3521=9,"Quarter 2",C3521=10,"Quarter 3",C3521=11,"Quarter 3",C3521=12,"Quarter 3",C3521=1,"Quarter 4",C3521=2,"Quarter 4",C3521=3,"Quarter 4")</f>
        <v>Quarter 4</v>
      </c>
    </row>
    <row r="3522" spans="1:4" x14ac:dyDescent="0.2">
      <c r="A3522" s="1">
        <v>70065096</v>
      </c>
      <c r="B3522" s="16">
        <v>43831</v>
      </c>
      <c r="C3522">
        <f t="shared" si="54"/>
        <v>1</v>
      </c>
      <c r="D3522" t="str" cm="1">
        <f t="array" ref="D3522">_xlfn.IFS(C3522=4,"Quarter 1",C3522=5,"Quarter 1",C3522=6,"Quarter 1",C3522=7,"Quarter 2",C3522=8,"Quarter 2",C3522=9,"Quarter 2",C3522=10,"Quarter 3",C3522=11,"Quarter 3",C3522=12,"Quarter 3",C3522=1,"Quarter 4",C3522=2,"Quarter 4",C3522=3,"Quarter 4")</f>
        <v>Quarter 4</v>
      </c>
    </row>
    <row r="3523" spans="1:4" x14ac:dyDescent="0.2">
      <c r="A3523" s="1">
        <v>70000091</v>
      </c>
      <c r="B3523" s="16">
        <v>43831</v>
      </c>
      <c r="C3523">
        <f t="shared" ref="C3523:C3586" si="55">MONTH(B3523)</f>
        <v>1</v>
      </c>
      <c r="D3523" t="str" cm="1">
        <f t="array" ref="D3523">_xlfn.IFS(C3523=4,"Quarter 1",C3523=5,"Quarter 1",C3523=6,"Quarter 1",C3523=7,"Quarter 2",C3523=8,"Quarter 2",C3523=9,"Quarter 2",C3523=10,"Quarter 3",C3523=11,"Quarter 3",C3523=12,"Quarter 3",C3523=1,"Quarter 4",C3523=2,"Quarter 4",C3523=3,"Quarter 4")</f>
        <v>Quarter 4</v>
      </c>
    </row>
    <row r="3524" spans="1:4" x14ac:dyDescent="0.2">
      <c r="A3524" s="1">
        <v>70019506</v>
      </c>
      <c r="B3524" s="16">
        <v>43831</v>
      </c>
      <c r="C3524">
        <f t="shared" si="55"/>
        <v>1</v>
      </c>
      <c r="D3524" t="str" cm="1">
        <f t="array" ref="D3524">_xlfn.IFS(C3524=4,"Quarter 1",C3524=5,"Quarter 1",C3524=6,"Quarter 1",C3524=7,"Quarter 2",C3524=8,"Quarter 2",C3524=9,"Quarter 2",C3524=10,"Quarter 3",C3524=11,"Quarter 3",C3524=12,"Quarter 3",C3524=1,"Quarter 4",C3524=2,"Quarter 4",C3524=3,"Quarter 4")</f>
        <v>Quarter 4</v>
      </c>
    </row>
    <row r="3525" spans="1:4" x14ac:dyDescent="0.2">
      <c r="A3525" s="1">
        <v>70150473</v>
      </c>
      <c r="B3525" s="16">
        <v>43831</v>
      </c>
      <c r="C3525">
        <f t="shared" si="55"/>
        <v>1</v>
      </c>
      <c r="D3525" t="str" cm="1">
        <f t="array" ref="D3525">_xlfn.IFS(C3525=4,"Quarter 1",C3525=5,"Quarter 1",C3525=6,"Quarter 1",C3525=7,"Quarter 2",C3525=8,"Quarter 2",C3525=9,"Quarter 2",C3525=10,"Quarter 3",C3525=11,"Quarter 3",C3525=12,"Quarter 3",C3525=1,"Quarter 4",C3525=2,"Quarter 4",C3525=3,"Quarter 4")</f>
        <v>Quarter 4</v>
      </c>
    </row>
    <row r="3526" spans="1:4" x14ac:dyDescent="0.2">
      <c r="A3526" s="1">
        <v>70131314</v>
      </c>
      <c r="B3526" s="16">
        <v>43831</v>
      </c>
      <c r="C3526">
        <f t="shared" si="55"/>
        <v>1</v>
      </c>
      <c r="D3526" t="str" cm="1">
        <f t="array" ref="D3526">_xlfn.IFS(C3526=4,"Quarter 1",C3526=5,"Quarter 1",C3526=6,"Quarter 1",C3526=7,"Quarter 2",C3526=8,"Quarter 2",C3526=9,"Quarter 2",C3526=10,"Quarter 3",C3526=11,"Quarter 3",C3526=12,"Quarter 3",C3526=1,"Quarter 4",C3526=2,"Quarter 4",C3526=3,"Quarter 4")</f>
        <v>Quarter 4</v>
      </c>
    </row>
    <row r="3527" spans="1:4" x14ac:dyDescent="0.2">
      <c r="A3527" s="1">
        <v>70284281</v>
      </c>
      <c r="B3527" s="16">
        <v>43831</v>
      </c>
      <c r="C3527">
        <f t="shared" si="55"/>
        <v>1</v>
      </c>
      <c r="D3527" t="str" cm="1">
        <f t="array" ref="D3527">_xlfn.IFS(C3527=4,"Quarter 1",C3527=5,"Quarter 1",C3527=6,"Quarter 1",C3527=7,"Quarter 2",C3527=8,"Quarter 2",C3527=9,"Quarter 2",C3527=10,"Quarter 3",C3527=11,"Quarter 3",C3527=12,"Quarter 3",C3527=1,"Quarter 4",C3527=2,"Quarter 4",C3527=3,"Quarter 4")</f>
        <v>Quarter 4</v>
      </c>
    </row>
    <row r="3528" spans="1:4" x14ac:dyDescent="0.2">
      <c r="A3528" s="1">
        <v>81084305</v>
      </c>
      <c r="B3528" s="16">
        <v>43831</v>
      </c>
      <c r="C3528">
        <f t="shared" si="55"/>
        <v>1</v>
      </c>
      <c r="D3528" t="str" cm="1">
        <f t="array" ref="D3528">_xlfn.IFS(C3528=4,"Quarter 1",C3528=5,"Quarter 1",C3528=6,"Quarter 1",C3528=7,"Quarter 2",C3528=8,"Quarter 2",C3528=9,"Quarter 2",C3528=10,"Quarter 3",C3528=11,"Quarter 3",C3528=12,"Quarter 3",C3528=1,"Quarter 4",C3528=2,"Quarter 4",C3528=3,"Quarter 4")</f>
        <v>Quarter 4</v>
      </c>
    </row>
    <row r="3529" spans="1:4" x14ac:dyDescent="0.2">
      <c r="A3529" s="1">
        <v>60021788</v>
      </c>
      <c r="B3529" s="16">
        <v>43831</v>
      </c>
      <c r="C3529">
        <f t="shared" si="55"/>
        <v>1</v>
      </c>
      <c r="D3529" t="str" cm="1">
        <f t="array" ref="D3529">_xlfn.IFS(C3529=4,"Quarter 1",C3529=5,"Quarter 1",C3529=6,"Quarter 1",C3529=7,"Quarter 2",C3529=8,"Quarter 2",C3529=9,"Quarter 2",C3529=10,"Quarter 3",C3529=11,"Quarter 3",C3529=12,"Quarter 3",C3529=1,"Quarter 4",C3529=2,"Quarter 4",C3529=3,"Quarter 4")</f>
        <v>Quarter 4</v>
      </c>
    </row>
    <row r="3530" spans="1:4" x14ac:dyDescent="0.2">
      <c r="A3530" s="1">
        <v>70112732</v>
      </c>
      <c r="B3530" s="16">
        <v>43831</v>
      </c>
      <c r="C3530">
        <f t="shared" si="55"/>
        <v>1</v>
      </c>
      <c r="D3530" t="str" cm="1">
        <f t="array" ref="D3530">_xlfn.IFS(C3530=4,"Quarter 1",C3530=5,"Quarter 1",C3530=6,"Quarter 1",C3530=7,"Quarter 2",C3530=8,"Quarter 2",C3530=9,"Quarter 2",C3530=10,"Quarter 3",C3530=11,"Quarter 3",C3530=12,"Quarter 3",C3530=1,"Quarter 4",C3530=2,"Quarter 4",C3530=3,"Quarter 4")</f>
        <v>Quarter 4</v>
      </c>
    </row>
    <row r="3531" spans="1:4" x14ac:dyDescent="0.2">
      <c r="A3531" s="1">
        <v>60021790</v>
      </c>
      <c r="B3531" s="16">
        <v>43831</v>
      </c>
      <c r="C3531">
        <f t="shared" si="55"/>
        <v>1</v>
      </c>
      <c r="D3531" t="str" cm="1">
        <f t="array" ref="D3531">_xlfn.IFS(C3531=4,"Quarter 1",C3531=5,"Quarter 1",C3531=6,"Quarter 1",C3531=7,"Quarter 2",C3531=8,"Quarter 2",C3531=9,"Quarter 2",C3531=10,"Quarter 3",C3531=11,"Quarter 3",C3531=12,"Quarter 3",C3531=1,"Quarter 4",C3531=2,"Quarter 4",C3531=3,"Quarter 4")</f>
        <v>Quarter 4</v>
      </c>
    </row>
    <row r="3532" spans="1:4" x14ac:dyDescent="0.2">
      <c r="A3532" s="1">
        <v>60031236</v>
      </c>
      <c r="B3532" s="16">
        <v>43831</v>
      </c>
      <c r="C3532">
        <f t="shared" si="55"/>
        <v>1</v>
      </c>
      <c r="D3532" t="str" cm="1">
        <f t="array" ref="D3532">_xlfn.IFS(C3532=4,"Quarter 1",C3532=5,"Quarter 1",C3532=6,"Quarter 1",C3532=7,"Quarter 2",C3532=8,"Quarter 2",C3532=9,"Quarter 2",C3532=10,"Quarter 3",C3532=11,"Quarter 3",C3532=12,"Quarter 3",C3532=1,"Quarter 4",C3532=2,"Quarter 4",C3532=3,"Quarter 4")</f>
        <v>Quarter 4</v>
      </c>
    </row>
    <row r="3533" spans="1:4" x14ac:dyDescent="0.2">
      <c r="A3533" s="1">
        <v>60032563</v>
      </c>
      <c r="B3533" s="16">
        <v>43831</v>
      </c>
      <c r="C3533">
        <f t="shared" si="55"/>
        <v>1</v>
      </c>
      <c r="D3533" t="str" cm="1">
        <f t="array" ref="D3533">_xlfn.IFS(C3533=4,"Quarter 1",C3533=5,"Quarter 1",C3533=6,"Quarter 1",C3533=7,"Quarter 2",C3533=8,"Quarter 2",C3533=9,"Quarter 2",C3533=10,"Quarter 3",C3533=11,"Quarter 3",C3533=12,"Quarter 3",C3533=1,"Quarter 4",C3533=2,"Quarter 4",C3533=3,"Quarter 4")</f>
        <v>Quarter 4</v>
      </c>
    </row>
    <row r="3534" spans="1:4" x14ac:dyDescent="0.2">
      <c r="A3534" s="1">
        <v>673843</v>
      </c>
      <c r="B3534" s="16">
        <v>43831</v>
      </c>
      <c r="C3534">
        <f t="shared" si="55"/>
        <v>1</v>
      </c>
      <c r="D3534" t="str" cm="1">
        <f t="array" ref="D3534">_xlfn.IFS(C3534=4,"Quarter 1",C3534=5,"Quarter 1",C3534=6,"Quarter 1",C3534=7,"Quarter 2",C3534=8,"Quarter 2",C3534=9,"Quarter 2",C3534=10,"Quarter 3",C3534=11,"Quarter 3",C3534=12,"Quarter 3",C3534=1,"Quarter 4",C3534=2,"Quarter 4",C3534=3,"Quarter 4")</f>
        <v>Quarter 4</v>
      </c>
    </row>
    <row r="3535" spans="1:4" x14ac:dyDescent="0.2">
      <c r="A3535" s="1">
        <v>1180086</v>
      </c>
      <c r="B3535" s="16">
        <v>43831</v>
      </c>
      <c r="C3535">
        <f t="shared" si="55"/>
        <v>1</v>
      </c>
      <c r="D3535" t="str" cm="1">
        <f t="array" ref="D3535">_xlfn.IFS(C3535=4,"Quarter 1",C3535=5,"Quarter 1",C3535=6,"Quarter 1",C3535=7,"Quarter 2",C3535=8,"Quarter 2",C3535=9,"Quarter 2",C3535=10,"Quarter 3",C3535=11,"Quarter 3",C3535=12,"Quarter 3",C3535=1,"Quarter 4",C3535=2,"Quarter 4",C3535=3,"Quarter 4")</f>
        <v>Quarter 4</v>
      </c>
    </row>
    <row r="3536" spans="1:4" x14ac:dyDescent="0.2">
      <c r="A3536" s="1">
        <v>281550</v>
      </c>
      <c r="B3536" s="16">
        <v>43831</v>
      </c>
      <c r="C3536">
        <f t="shared" si="55"/>
        <v>1</v>
      </c>
      <c r="D3536" t="str" cm="1">
        <f t="array" ref="D3536">_xlfn.IFS(C3536=4,"Quarter 1",C3536=5,"Quarter 1",C3536=6,"Quarter 1",C3536=7,"Quarter 2",C3536=8,"Quarter 2",C3536=9,"Quarter 2",C3536=10,"Quarter 3",C3536=11,"Quarter 3",C3536=12,"Quarter 3",C3536=1,"Quarter 4",C3536=2,"Quarter 4",C3536=3,"Quarter 4")</f>
        <v>Quarter 4</v>
      </c>
    </row>
    <row r="3537" spans="1:4" x14ac:dyDescent="0.2">
      <c r="A3537" s="1">
        <v>70125232</v>
      </c>
      <c r="B3537" s="16">
        <v>43831</v>
      </c>
      <c r="C3537">
        <f t="shared" si="55"/>
        <v>1</v>
      </c>
      <c r="D3537" t="str" cm="1">
        <f t="array" ref="D3537">_xlfn.IFS(C3537=4,"Quarter 1",C3537=5,"Quarter 1",C3537=6,"Quarter 1",C3537=7,"Quarter 2",C3537=8,"Quarter 2",C3537=9,"Quarter 2",C3537=10,"Quarter 3",C3537=11,"Quarter 3",C3537=12,"Quarter 3",C3537=1,"Quarter 4",C3537=2,"Quarter 4",C3537=3,"Quarter 4")</f>
        <v>Quarter 4</v>
      </c>
    </row>
    <row r="3538" spans="1:4" x14ac:dyDescent="0.2">
      <c r="A3538" s="1">
        <v>81167137</v>
      </c>
      <c r="B3538" s="16">
        <v>43831</v>
      </c>
      <c r="C3538">
        <f t="shared" si="55"/>
        <v>1</v>
      </c>
      <c r="D3538" t="str" cm="1">
        <f t="array" ref="D3538">_xlfn.IFS(C3538=4,"Quarter 1",C3538=5,"Quarter 1",C3538=6,"Quarter 1",C3538=7,"Quarter 2",C3538=8,"Quarter 2",C3538=9,"Quarter 2",C3538=10,"Quarter 3",C3538=11,"Quarter 3",C3538=12,"Quarter 3",C3538=1,"Quarter 4",C3538=2,"Quarter 4",C3538=3,"Quarter 4")</f>
        <v>Quarter 4</v>
      </c>
    </row>
    <row r="3539" spans="1:4" x14ac:dyDescent="0.2">
      <c r="A3539" s="1">
        <v>81211681</v>
      </c>
      <c r="B3539" s="16">
        <v>43831</v>
      </c>
      <c r="C3539">
        <f t="shared" si="55"/>
        <v>1</v>
      </c>
      <c r="D3539" t="str" cm="1">
        <f t="array" ref="D3539">_xlfn.IFS(C3539=4,"Quarter 1",C3539=5,"Quarter 1",C3539=6,"Quarter 1",C3539=7,"Quarter 2",C3539=8,"Quarter 2",C3539=9,"Quarter 2",C3539=10,"Quarter 3",C3539=11,"Quarter 3",C3539=12,"Quarter 3",C3539=1,"Quarter 4",C3539=2,"Quarter 4",C3539=3,"Quarter 4")</f>
        <v>Quarter 4</v>
      </c>
    </row>
    <row r="3540" spans="1:4" x14ac:dyDescent="0.2">
      <c r="A3540" s="1">
        <v>60000440</v>
      </c>
      <c r="B3540" s="16">
        <v>43831</v>
      </c>
      <c r="C3540">
        <f t="shared" si="55"/>
        <v>1</v>
      </c>
      <c r="D3540" t="str" cm="1">
        <f t="array" ref="D3540">_xlfn.IFS(C3540=4,"Quarter 1",C3540=5,"Quarter 1",C3540=6,"Quarter 1",C3540=7,"Quarter 2",C3540=8,"Quarter 2",C3540=9,"Quarter 2",C3540=10,"Quarter 3",C3540=11,"Quarter 3",C3540=12,"Quarter 3",C3540=1,"Quarter 4",C3540=2,"Quarter 4",C3540=3,"Quarter 4")</f>
        <v>Quarter 4</v>
      </c>
    </row>
    <row r="3541" spans="1:4" x14ac:dyDescent="0.2">
      <c r="A3541" s="1">
        <v>81217437</v>
      </c>
      <c r="B3541" s="16">
        <v>43831</v>
      </c>
      <c r="C3541">
        <f t="shared" si="55"/>
        <v>1</v>
      </c>
      <c r="D3541" t="str" cm="1">
        <f t="array" ref="D3541">_xlfn.IFS(C3541=4,"Quarter 1",C3541=5,"Quarter 1",C3541=6,"Quarter 1",C3541=7,"Quarter 2",C3541=8,"Quarter 2",C3541=9,"Quarter 2",C3541=10,"Quarter 3",C3541=11,"Quarter 3",C3541=12,"Quarter 3",C3541=1,"Quarter 4",C3541=2,"Quarter 4",C3541=3,"Quarter 4")</f>
        <v>Quarter 4</v>
      </c>
    </row>
    <row r="3542" spans="1:4" x14ac:dyDescent="0.2">
      <c r="A3542" s="1">
        <v>60000480</v>
      </c>
      <c r="B3542" s="16">
        <v>43831</v>
      </c>
      <c r="C3542">
        <f t="shared" si="55"/>
        <v>1</v>
      </c>
      <c r="D3542" t="str" cm="1">
        <f t="array" ref="D3542">_xlfn.IFS(C3542=4,"Quarter 1",C3542=5,"Quarter 1",C3542=6,"Quarter 1",C3542=7,"Quarter 2",C3542=8,"Quarter 2",C3542=9,"Quarter 2",C3542=10,"Quarter 3",C3542=11,"Quarter 3",C3542=12,"Quarter 3",C3542=1,"Quarter 4",C3542=2,"Quarter 4",C3542=3,"Quarter 4")</f>
        <v>Quarter 4</v>
      </c>
    </row>
    <row r="3543" spans="1:4" x14ac:dyDescent="0.2">
      <c r="A3543" s="1">
        <v>80117557</v>
      </c>
      <c r="B3543" s="16">
        <v>43831</v>
      </c>
      <c r="C3543">
        <f t="shared" si="55"/>
        <v>1</v>
      </c>
      <c r="D3543" t="str" cm="1">
        <f t="array" ref="D3543">_xlfn.IFS(C3543=4,"Quarter 1",C3543=5,"Quarter 1",C3543=6,"Quarter 1",C3543=7,"Quarter 2",C3543=8,"Quarter 2",C3543=9,"Quarter 2",C3543=10,"Quarter 3",C3543=11,"Quarter 3",C3543=12,"Quarter 3",C3543=1,"Quarter 4",C3543=2,"Quarter 4",C3543=3,"Quarter 4")</f>
        <v>Quarter 4</v>
      </c>
    </row>
    <row r="3544" spans="1:4" x14ac:dyDescent="0.2">
      <c r="A3544" s="1">
        <v>70021634</v>
      </c>
      <c r="B3544" s="16">
        <v>43831</v>
      </c>
      <c r="C3544">
        <f t="shared" si="55"/>
        <v>1</v>
      </c>
      <c r="D3544" t="str" cm="1">
        <f t="array" ref="D3544">_xlfn.IFS(C3544=4,"Quarter 1",C3544=5,"Quarter 1",C3544=6,"Quarter 1",C3544=7,"Quarter 2",C3544=8,"Quarter 2",C3544=9,"Quarter 2",C3544=10,"Quarter 3",C3544=11,"Quarter 3",C3544=12,"Quarter 3",C3544=1,"Quarter 4",C3544=2,"Quarter 4",C3544=3,"Quarter 4")</f>
        <v>Quarter 4</v>
      </c>
    </row>
    <row r="3545" spans="1:4" x14ac:dyDescent="0.2">
      <c r="A3545" s="1">
        <v>70112500</v>
      </c>
      <c r="B3545" s="16">
        <v>43831</v>
      </c>
      <c r="C3545">
        <f t="shared" si="55"/>
        <v>1</v>
      </c>
      <c r="D3545" t="str" cm="1">
        <f t="array" ref="D3545">_xlfn.IFS(C3545=4,"Quarter 1",C3545=5,"Quarter 1",C3545=6,"Quarter 1",C3545=7,"Quarter 2",C3545=8,"Quarter 2",C3545=9,"Quarter 2",C3545=10,"Quarter 3",C3545=11,"Quarter 3",C3545=12,"Quarter 3",C3545=1,"Quarter 4",C3545=2,"Quarter 4",C3545=3,"Quarter 4")</f>
        <v>Quarter 4</v>
      </c>
    </row>
    <row r="3546" spans="1:4" x14ac:dyDescent="0.2">
      <c r="A3546" s="1">
        <v>786137</v>
      </c>
      <c r="B3546" s="16">
        <v>43831</v>
      </c>
      <c r="C3546">
        <f t="shared" si="55"/>
        <v>1</v>
      </c>
      <c r="D3546" t="str" cm="1">
        <f t="array" ref="D3546">_xlfn.IFS(C3546=4,"Quarter 1",C3546=5,"Quarter 1",C3546=6,"Quarter 1",C3546=7,"Quarter 2",C3546=8,"Quarter 2",C3546=9,"Quarter 2",C3546=10,"Quarter 3",C3546=11,"Quarter 3",C3546=12,"Quarter 3",C3546=1,"Quarter 4",C3546=2,"Quarter 4",C3546=3,"Quarter 4")</f>
        <v>Quarter 4</v>
      </c>
    </row>
    <row r="3547" spans="1:4" x14ac:dyDescent="0.2">
      <c r="A3547" s="1">
        <v>60034568</v>
      </c>
      <c r="B3547" s="16">
        <v>43831</v>
      </c>
      <c r="C3547">
        <f t="shared" si="55"/>
        <v>1</v>
      </c>
      <c r="D3547" t="str" cm="1">
        <f t="array" ref="D3547">_xlfn.IFS(C3547=4,"Quarter 1",C3547=5,"Quarter 1",C3547=6,"Quarter 1",C3547=7,"Quarter 2",C3547=8,"Quarter 2",C3547=9,"Quarter 2",C3547=10,"Quarter 3",C3547=11,"Quarter 3",C3547=12,"Quarter 3",C3547=1,"Quarter 4",C3547=2,"Quarter 4",C3547=3,"Quarter 4")</f>
        <v>Quarter 4</v>
      </c>
    </row>
    <row r="3548" spans="1:4" x14ac:dyDescent="0.2">
      <c r="A3548" s="1">
        <v>80197991</v>
      </c>
      <c r="B3548" s="16">
        <v>43831</v>
      </c>
      <c r="C3548">
        <f t="shared" si="55"/>
        <v>1</v>
      </c>
      <c r="D3548" t="str" cm="1">
        <f t="array" ref="D3548">_xlfn.IFS(C3548=4,"Quarter 1",C3548=5,"Quarter 1",C3548=6,"Quarter 1",C3548=7,"Quarter 2",C3548=8,"Quarter 2",C3548=9,"Quarter 2",C3548=10,"Quarter 3",C3548=11,"Quarter 3",C3548=12,"Quarter 3",C3548=1,"Quarter 4",C3548=2,"Quarter 4",C3548=3,"Quarter 4")</f>
        <v>Quarter 4</v>
      </c>
    </row>
    <row r="3549" spans="1:4" x14ac:dyDescent="0.2">
      <c r="A3549" s="1">
        <v>70050507</v>
      </c>
      <c r="B3549" s="16">
        <v>43831</v>
      </c>
      <c r="C3549">
        <f t="shared" si="55"/>
        <v>1</v>
      </c>
      <c r="D3549" t="str" cm="1">
        <f t="array" ref="D3549">_xlfn.IFS(C3549=4,"Quarter 1",C3549=5,"Quarter 1",C3549=6,"Quarter 1",C3549=7,"Quarter 2",C3549=8,"Quarter 2",C3549=9,"Quarter 2",C3549=10,"Quarter 3",C3549=11,"Quarter 3",C3549=12,"Quarter 3",C3549=1,"Quarter 4",C3549=2,"Quarter 4",C3549=3,"Quarter 4")</f>
        <v>Quarter 4</v>
      </c>
    </row>
    <row r="3550" spans="1:4" x14ac:dyDescent="0.2">
      <c r="A3550" s="1">
        <v>70125581</v>
      </c>
      <c r="B3550" s="16">
        <v>43831</v>
      </c>
      <c r="C3550">
        <f t="shared" si="55"/>
        <v>1</v>
      </c>
      <c r="D3550" t="str" cm="1">
        <f t="array" ref="D3550">_xlfn.IFS(C3550=4,"Quarter 1",C3550=5,"Quarter 1",C3550=6,"Quarter 1",C3550=7,"Quarter 2",C3550=8,"Quarter 2",C3550=9,"Quarter 2",C3550=10,"Quarter 3",C3550=11,"Quarter 3",C3550=12,"Quarter 3",C3550=1,"Quarter 4",C3550=2,"Quarter 4",C3550=3,"Quarter 4")</f>
        <v>Quarter 4</v>
      </c>
    </row>
    <row r="3551" spans="1:4" x14ac:dyDescent="0.2">
      <c r="A3551" s="1">
        <v>846071</v>
      </c>
      <c r="B3551" s="16">
        <v>43831</v>
      </c>
      <c r="C3551">
        <f t="shared" si="55"/>
        <v>1</v>
      </c>
      <c r="D3551" t="str" cm="1">
        <f t="array" ref="D3551">_xlfn.IFS(C3551=4,"Quarter 1",C3551=5,"Quarter 1",C3551=6,"Quarter 1",C3551=7,"Quarter 2",C3551=8,"Quarter 2",C3551=9,"Quarter 2",C3551=10,"Quarter 3",C3551=11,"Quarter 3",C3551=12,"Quarter 3",C3551=1,"Quarter 4",C3551=2,"Quarter 4",C3551=3,"Quarter 4")</f>
        <v>Quarter 4</v>
      </c>
    </row>
    <row r="3552" spans="1:4" x14ac:dyDescent="0.2">
      <c r="A3552" s="1">
        <v>81085364</v>
      </c>
      <c r="B3552" s="16">
        <v>43831</v>
      </c>
      <c r="C3552">
        <f t="shared" si="55"/>
        <v>1</v>
      </c>
      <c r="D3552" t="str" cm="1">
        <f t="array" ref="D3552">_xlfn.IFS(C3552=4,"Quarter 1",C3552=5,"Quarter 1",C3552=6,"Quarter 1",C3552=7,"Quarter 2",C3552=8,"Quarter 2",C3552=9,"Quarter 2",C3552=10,"Quarter 3",C3552=11,"Quarter 3",C3552=12,"Quarter 3",C3552=1,"Quarter 4",C3552=2,"Quarter 4",C3552=3,"Quarter 4")</f>
        <v>Quarter 4</v>
      </c>
    </row>
    <row r="3553" spans="1:4" x14ac:dyDescent="0.2">
      <c r="A3553" s="1">
        <v>81140307</v>
      </c>
      <c r="B3553" s="16">
        <v>43831</v>
      </c>
      <c r="C3553">
        <f t="shared" si="55"/>
        <v>1</v>
      </c>
      <c r="D3553" t="str" cm="1">
        <f t="array" ref="D3553">_xlfn.IFS(C3553=4,"Quarter 1",C3553=5,"Quarter 1",C3553=6,"Quarter 1",C3553=7,"Quarter 2",C3553=8,"Quarter 2",C3553=9,"Quarter 2",C3553=10,"Quarter 3",C3553=11,"Quarter 3",C3553=12,"Quarter 3",C3553=1,"Quarter 4",C3553=2,"Quarter 4",C3553=3,"Quarter 4")</f>
        <v>Quarter 4</v>
      </c>
    </row>
    <row r="3554" spans="1:4" x14ac:dyDescent="0.2">
      <c r="A3554" s="1">
        <v>80188351</v>
      </c>
      <c r="B3554" s="16">
        <v>43831</v>
      </c>
      <c r="C3554">
        <f t="shared" si="55"/>
        <v>1</v>
      </c>
      <c r="D3554" t="str" cm="1">
        <f t="array" ref="D3554">_xlfn.IFS(C3554=4,"Quarter 1",C3554=5,"Quarter 1",C3554=6,"Quarter 1",C3554=7,"Quarter 2",C3554=8,"Quarter 2",C3554=9,"Quarter 2",C3554=10,"Quarter 3",C3554=11,"Quarter 3",C3554=12,"Quarter 3",C3554=1,"Quarter 4",C3554=2,"Quarter 4",C3554=3,"Quarter 4")</f>
        <v>Quarter 4</v>
      </c>
    </row>
    <row r="3555" spans="1:4" x14ac:dyDescent="0.2">
      <c r="A3555" s="1">
        <v>70128695</v>
      </c>
      <c r="B3555" s="16">
        <v>43831</v>
      </c>
      <c r="C3555">
        <f t="shared" si="55"/>
        <v>1</v>
      </c>
      <c r="D3555" t="str" cm="1">
        <f t="array" ref="D3555">_xlfn.IFS(C3555=4,"Quarter 1",C3555=5,"Quarter 1",C3555=6,"Quarter 1",C3555=7,"Quarter 2",C3555=8,"Quarter 2",C3555=9,"Quarter 2",C3555=10,"Quarter 3",C3555=11,"Quarter 3",C3555=12,"Quarter 3",C3555=1,"Quarter 4",C3555=2,"Quarter 4",C3555=3,"Quarter 4")</f>
        <v>Quarter 4</v>
      </c>
    </row>
    <row r="3556" spans="1:4" x14ac:dyDescent="0.2">
      <c r="A3556" s="1">
        <v>80095807</v>
      </c>
      <c r="B3556" s="16">
        <v>43831</v>
      </c>
      <c r="C3556">
        <f t="shared" si="55"/>
        <v>1</v>
      </c>
      <c r="D3556" t="str" cm="1">
        <f t="array" ref="D3556">_xlfn.IFS(C3556=4,"Quarter 1",C3556=5,"Quarter 1",C3556=6,"Quarter 1",C3556=7,"Quarter 2",C3556=8,"Quarter 2",C3556=9,"Quarter 2",C3556=10,"Quarter 3",C3556=11,"Quarter 3",C3556=12,"Quarter 3",C3556=1,"Quarter 4",C3556=2,"Quarter 4",C3556=3,"Quarter 4")</f>
        <v>Quarter 4</v>
      </c>
    </row>
    <row r="3557" spans="1:4" x14ac:dyDescent="0.2">
      <c r="A3557" s="1">
        <v>70121008</v>
      </c>
      <c r="B3557" s="16">
        <v>43831</v>
      </c>
      <c r="C3557">
        <f t="shared" si="55"/>
        <v>1</v>
      </c>
      <c r="D3557" t="str" cm="1">
        <f t="array" ref="D3557">_xlfn.IFS(C3557=4,"Quarter 1",C3557=5,"Quarter 1",C3557=6,"Quarter 1",C3557=7,"Quarter 2",C3557=8,"Quarter 2",C3557=9,"Quarter 2",C3557=10,"Quarter 3",C3557=11,"Quarter 3",C3557=12,"Quarter 3",C3557=1,"Quarter 4",C3557=2,"Quarter 4",C3557=3,"Quarter 4")</f>
        <v>Quarter 4</v>
      </c>
    </row>
    <row r="3558" spans="1:4" x14ac:dyDescent="0.2">
      <c r="A3558" s="1">
        <v>81167101</v>
      </c>
      <c r="B3558" s="16">
        <v>43831</v>
      </c>
      <c r="C3558">
        <f t="shared" si="55"/>
        <v>1</v>
      </c>
      <c r="D3558" t="str" cm="1">
        <f t="array" ref="D3558">_xlfn.IFS(C3558=4,"Quarter 1",C3558=5,"Quarter 1",C3558=6,"Quarter 1",C3558=7,"Quarter 2",C3558=8,"Quarter 2",C3558=9,"Quarter 2",C3558=10,"Quarter 3",C3558=11,"Quarter 3",C3558=12,"Quarter 3",C3558=1,"Quarter 4",C3558=2,"Quarter 4",C3558=3,"Quarter 4")</f>
        <v>Quarter 4</v>
      </c>
    </row>
    <row r="3559" spans="1:4" x14ac:dyDescent="0.2">
      <c r="A3559" s="1">
        <v>60000870</v>
      </c>
      <c r="B3559" s="16">
        <v>43831</v>
      </c>
      <c r="C3559">
        <f t="shared" si="55"/>
        <v>1</v>
      </c>
      <c r="D3559" t="str" cm="1">
        <f t="array" ref="D3559">_xlfn.IFS(C3559=4,"Quarter 1",C3559=5,"Quarter 1",C3559=6,"Quarter 1",C3559=7,"Quarter 2",C3559=8,"Quarter 2",C3559=9,"Quarter 2",C3559=10,"Quarter 3",C3559=11,"Quarter 3",C3559=12,"Quarter 3",C3559=1,"Quarter 4",C3559=2,"Quarter 4",C3559=3,"Quarter 4")</f>
        <v>Quarter 4</v>
      </c>
    </row>
    <row r="3560" spans="1:4" x14ac:dyDescent="0.2">
      <c r="A3560" s="1">
        <v>70260512</v>
      </c>
      <c r="B3560" s="16">
        <v>43831</v>
      </c>
      <c r="C3560">
        <f t="shared" si="55"/>
        <v>1</v>
      </c>
      <c r="D3560" t="str" cm="1">
        <f t="array" ref="D3560">_xlfn.IFS(C3560=4,"Quarter 1",C3560=5,"Quarter 1",C3560=6,"Quarter 1",C3560=7,"Quarter 2",C3560=8,"Quarter 2",C3560=9,"Quarter 2",C3560=10,"Quarter 3",C3560=11,"Quarter 3",C3560=12,"Quarter 3",C3560=1,"Quarter 4",C3560=2,"Quarter 4",C3560=3,"Quarter 4")</f>
        <v>Quarter 4</v>
      </c>
    </row>
    <row r="3561" spans="1:4" x14ac:dyDescent="0.2">
      <c r="A3561" s="1">
        <v>80135276</v>
      </c>
      <c r="B3561" s="16">
        <v>43831</v>
      </c>
      <c r="C3561">
        <f t="shared" si="55"/>
        <v>1</v>
      </c>
      <c r="D3561" t="str" cm="1">
        <f t="array" ref="D3561">_xlfn.IFS(C3561=4,"Quarter 1",C3561=5,"Quarter 1",C3561=6,"Quarter 1",C3561=7,"Quarter 2",C3561=8,"Quarter 2",C3561=9,"Quarter 2",C3561=10,"Quarter 3",C3561=11,"Quarter 3",C3561=12,"Quarter 3",C3561=1,"Quarter 4",C3561=2,"Quarter 4",C3561=3,"Quarter 4")</f>
        <v>Quarter 4</v>
      </c>
    </row>
    <row r="3562" spans="1:4" x14ac:dyDescent="0.2">
      <c r="A3562" s="1">
        <v>60035996</v>
      </c>
      <c r="B3562" s="16">
        <v>43831</v>
      </c>
      <c r="C3562">
        <f t="shared" si="55"/>
        <v>1</v>
      </c>
      <c r="D3562" t="str" cm="1">
        <f t="array" ref="D3562">_xlfn.IFS(C3562=4,"Quarter 1",C3562=5,"Quarter 1",C3562=6,"Quarter 1",C3562=7,"Quarter 2",C3562=8,"Quarter 2",C3562=9,"Quarter 2",C3562=10,"Quarter 3",C3562=11,"Quarter 3",C3562=12,"Quarter 3",C3562=1,"Quarter 4",C3562=2,"Quarter 4",C3562=3,"Quarter 4")</f>
        <v>Quarter 4</v>
      </c>
    </row>
    <row r="3563" spans="1:4" x14ac:dyDescent="0.2">
      <c r="A3563" s="1">
        <v>60000409</v>
      </c>
      <c r="B3563" s="16">
        <v>43831</v>
      </c>
      <c r="C3563">
        <f t="shared" si="55"/>
        <v>1</v>
      </c>
      <c r="D3563" t="str" cm="1">
        <f t="array" ref="D3563">_xlfn.IFS(C3563=4,"Quarter 1",C3563=5,"Quarter 1",C3563=6,"Quarter 1",C3563=7,"Quarter 2",C3563=8,"Quarter 2",C3563=9,"Quarter 2",C3563=10,"Quarter 3",C3563=11,"Quarter 3",C3563=12,"Quarter 3",C3563=1,"Quarter 4",C3563=2,"Quarter 4",C3563=3,"Quarter 4")</f>
        <v>Quarter 4</v>
      </c>
    </row>
    <row r="3564" spans="1:4" x14ac:dyDescent="0.2">
      <c r="A3564" s="1">
        <v>80201590</v>
      </c>
      <c r="B3564" s="16">
        <v>43831</v>
      </c>
      <c r="C3564">
        <f t="shared" si="55"/>
        <v>1</v>
      </c>
      <c r="D3564" t="str" cm="1">
        <f t="array" ref="D3564">_xlfn.IFS(C3564=4,"Quarter 1",C3564=5,"Quarter 1",C3564=6,"Quarter 1",C3564=7,"Quarter 2",C3564=8,"Quarter 2",C3564=9,"Quarter 2",C3564=10,"Quarter 3",C3564=11,"Quarter 3",C3564=12,"Quarter 3",C3564=1,"Quarter 4",C3564=2,"Quarter 4",C3564=3,"Quarter 4")</f>
        <v>Quarter 4</v>
      </c>
    </row>
    <row r="3565" spans="1:4" x14ac:dyDescent="0.2">
      <c r="A3565" s="1">
        <v>60022396</v>
      </c>
      <c r="B3565" s="16">
        <v>43831</v>
      </c>
      <c r="C3565">
        <f t="shared" si="55"/>
        <v>1</v>
      </c>
      <c r="D3565" t="str" cm="1">
        <f t="array" ref="D3565">_xlfn.IFS(C3565=4,"Quarter 1",C3565=5,"Quarter 1",C3565=6,"Quarter 1",C3565=7,"Quarter 2",C3565=8,"Quarter 2",C3565=9,"Quarter 2",C3565=10,"Quarter 3",C3565=11,"Quarter 3",C3565=12,"Quarter 3",C3565=1,"Quarter 4",C3565=2,"Quarter 4",C3565=3,"Quarter 4")</f>
        <v>Quarter 4</v>
      </c>
    </row>
    <row r="3566" spans="1:4" x14ac:dyDescent="0.2">
      <c r="A3566" s="1">
        <v>28631029</v>
      </c>
      <c r="B3566" s="16">
        <v>43831</v>
      </c>
      <c r="C3566">
        <f t="shared" si="55"/>
        <v>1</v>
      </c>
      <c r="D3566" t="str" cm="1">
        <f t="array" ref="D3566">_xlfn.IFS(C3566=4,"Quarter 1",C3566=5,"Quarter 1",C3566=6,"Quarter 1",C3566=7,"Quarter 2",C3566=8,"Quarter 2",C3566=9,"Quarter 2",C3566=10,"Quarter 3",C3566=11,"Quarter 3",C3566=12,"Quarter 3",C3566=1,"Quarter 4",C3566=2,"Quarter 4",C3566=3,"Quarter 4")</f>
        <v>Quarter 4</v>
      </c>
    </row>
    <row r="3567" spans="1:4" x14ac:dyDescent="0.2">
      <c r="A3567" s="1">
        <v>60022058</v>
      </c>
      <c r="B3567" s="16">
        <v>43831</v>
      </c>
      <c r="C3567">
        <f t="shared" si="55"/>
        <v>1</v>
      </c>
      <c r="D3567" t="str" cm="1">
        <f t="array" ref="D3567">_xlfn.IFS(C3567=4,"Quarter 1",C3567=5,"Quarter 1",C3567=6,"Quarter 1",C3567=7,"Quarter 2",C3567=8,"Quarter 2",C3567=9,"Quarter 2",C3567=10,"Quarter 3",C3567=11,"Quarter 3",C3567=12,"Quarter 3",C3567=1,"Quarter 4",C3567=2,"Quarter 4",C3567=3,"Quarter 4")</f>
        <v>Quarter 4</v>
      </c>
    </row>
    <row r="3568" spans="1:4" x14ac:dyDescent="0.2">
      <c r="A3568" s="1">
        <v>70077544</v>
      </c>
      <c r="B3568" s="16">
        <v>43831</v>
      </c>
      <c r="C3568">
        <f t="shared" si="55"/>
        <v>1</v>
      </c>
      <c r="D3568" t="str" cm="1">
        <f t="array" ref="D3568">_xlfn.IFS(C3568=4,"Quarter 1",C3568=5,"Quarter 1",C3568=6,"Quarter 1",C3568=7,"Quarter 2",C3568=8,"Quarter 2",C3568=9,"Quarter 2",C3568=10,"Quarter 3",C3568=11,"Quarter 3",C3568=12,"Quarter 3",C3568=1,"Quarter 4",C3568=2,"Quarter 4",C3568=3,"Quarter 4")</f>
        <v>Quarter 4</v>
      </c>
    </row>
    <row r="3569" spans="1:4" x14ac:dyDescent="0.2">
      <c r="A3569" s="1">
        <v>60023856</v>
      </c>
      <c r="B3569" s="16">
        <v>43831</v>
      </c>
      <c r="C3569">
        <f t="shared" si="55"/>
        <v>1</v>
      </c>
      <c r="D3569" t="str" cm="1">
        <f t="array" ref="D3569">_xlfn.IFS(C3569=4,"Quarter 1",C3569=5,"Quarter 1",C3569=6,"Quarter 1",C3569=7,"Quarter 2",C3569=8,"Quarter 2",C3569=9,"Quarter 2",C3569=10,"Quarter 3",C3569=11,"Quarter 3",C3569=12,"Quarter 3",C3569=1,"Quarter 4",C3569=2,"Quarter 4",C3569=3,"Quarter 4")</f>
        <v>Quarter 4</v>
      </c>
    </row>
    <row r="3570" spans="1:4" x14ac:dyDescent="0.2">
      <c r="A3570" s="1">
        <v>1029730</v>
      </c>
      <c r="B3570" s="16">
        <v>43831</v>
      </c>
      <c r="C3570">
        <f t="shared" si="55"/>
        <v>1</v>
      </c>
      <c r="D3570" t="str" cm="1">
        <f t="array" ref="D3570">_xlfn.IFS(C3570=4,"Quarter 1",C3570=5,"Quarter 1",C3570=6,"Quarter 1",C3570=7,"Quarter 2",C3570=8,"Quarter 2",C3570=9,"Quarter 2",C3570=10,"Quarter 3",C3570=11,"Quarter 3",C3570=12,"Quarter 3",C3570=1,"Quarter 4",C3570=2,"Quarter 4",C3570=3,"Quarter 4")</f>
        <v>Quarter 4</v>
      </c>
    </row>
    <row r="3571" spans="1:4" x14ac:dyDescent="0.2">
      <c r="A3571" s="1">
        <v>60029154</v>
      </c>
      <c r="B3571" s="16">
        <v>43831</v>
      </c>
      <c r="C3571">
        <f t="shared" si="55"/>
        <v>1</v>
      </c>
      <c r="D3571" t="str" cm="1">
        <f t="array" ref="D3571">_xlfn.IFS(C3571=4,"Quarter 1",C3571=5,"Quarter 1",C3571=6,"Quarter 1",C3571=7,"Quarter 2",C3571=8,"Quarter 2",C3571=9,"Quarter 2",C3571=10,"Quarter 3",C3571=11,"Quarter 3",C3571=12,"Quarter 3",C3571=1,"Quarter 4",C3571=2,"Quarter 4",C3571=3,"Quarter 4")</f>
        <v>Quarter 4</v>
      </c>
    </row>
    <row r="3572" spans="1:4" x14ac:dyDescent="0.2">
      <c r="A3572" s="1">
        <v>70103524</v>
      </c>
      <c r="B3572" s="16">
        <v>43831</v>
      </c>
      <c r="C3572">
        <f t="shared" si="55"/>
        <v>1</v>
      </c>
      <c r="D3572" t="str" cm="1">
        <f t="array" ref="D3572">_xlfn.IFS(C3572=4,"Quarter 1",C3572=5,"Quarter 1",C3572=6,"Quarter 1",C3572=7,"Quarter 2",C3572=8,"Quarter 2",C3572=9,"Quarter 2",C3572=10,"Quarter 3",C3572=11,"Quarter 3",C3572=12,"Quarter 3",C3572=1,"Quarter 4",C3572=2,"Quarter 4",C3572=3,"Quarter 4")</f>
        <v>Quarter 4</v>
      </c>
    </row>
    <row r="3573" spans="1:4" x14ac:dyDescent="0.2">
      <c r="A3573" s="1">
        <v>70021631</v>
      </c>
      <c r="B3573" s="16">
        <v>43831</v>
      </c>
      <c r="C3573">
        <f t="shared" si="55"/>
        <v>1</v>
      </c>
      <c r="D3573" t="str" cm="1">
        <f t="array" ref="D3573">_xlfn.IFS(C3573=4,"Quarter 1",C3573=5,"Quarter 1",C3573=6,"Quarter 1",C3573=7,"Quarter 2",C3573=8,"Quarter 2",C3573=9,"Quarter 2",C3573=10,"Quarter 3",C3573=11,"Quarter 3",C3573=12,"Quarter 3",C3573=1,"Quarter 4",C3573=2,"Quarter 4",C3573=3,"Quarter 4")</f>
        <v>Quarter 4</v>
      </c>
    </row>
    <row r="3574" spans="1:4" x14ac:dyDescent="0.2">
      <c r="A3574" s="1">
        <v>81012487</v>
      </c>
      <c r="B3574" s="16">
        <v>43831</v>
      </c>
      <c r="C3574">
        <f t="shared" si="55"/>
        <v>1</v>
      </c>
      <c r="D3574" t="str" cm="1">
        <f t="array" ref="D3574">_xlfn.IFS(C3574=4,"Quarter 1",C3574=5,"Quarter 1",C3574=6,"Quarter 1",C3574=7,"Quarter 2",C3574=8,"Quarter 2",C3574=9,"Quarter 2",C3574=10,"Quarter 3",C3574=11,"Quarter 3",C3574=12,"Quarter 3",C3574=1,"Quarter 4",C3574=2,"Quarter 4",C3574=3,"Quarter 4")</f>
        <v>Quarter 4</v>
      </c>
    </row>
    <row r="3575" spans="1:4" x14ac:dyDescent="0.2">
      <c r="A3575" s="1">
        <v>81044551</v>
      </c>
      <c r="B3575" s="16">
        <v>43831</v>
      </c>
      <c r="C3575">
        <f t="shared" si="55"/>
        <v>1</v>
      </c>
      <c r="D3575" t="str" cm="1">
        <f t="array" ref="D3575">_xlfn.IFS(C3575=4,"Quarter 1",C3575=5,"Quarter 1",C3575=6,"Quarter 1",C3575=7,"Quarter 2",C3575=8,"Quarter 2",C3575=9,"Quarter 2",C3575=10,"Quarter 3",C3575=11,"Quarter 3",C3575=12,"Quarter 3",C3575=1,"Quarter 4",C3575=2,"Quarter 4",C3575=3,"Quarter 4")</f>
        <v>Quarter 4</v>
      </c>
    </row>
    <row r="3576" spans="1:4" x14ac:dyDescent="0.2">
      <c r="A3576" s="1">
        <v>404067</v>
      </c>
      <c r="B3576" s="16">
        <v>43831</v>
      </c>
      <c r="C3576">
        <f t="shared" si="55"/>
        <v>1</v>
      </c>
      <c r="D3576" t="str" cm="1">
        <f t="array" ref="D3576">_xlfn.IFS(C3576=4,"Quarter 1",C3576=5,"Quarter 1",C3576=6,"Quarter 1",C3576=7,"Quarter 2",C3576=8,"Quarter 2",C3576=9,"Quarter 2",C3576=10,"Quarter 3",C3576=11,"Quarter 3",C3576=12,"Quarter 3",C3576=1,"Quarter 4",C3576=2,"Quarter 4",C3576=3,"Quarter 4")</f>
        <v>Quarter 4</v>
      </c>
    </row>
    <row r="3577" spans="1:4" x14ac:dyDescent="0.2">
      <c r="A3577" s="1">
        <v>70020296</v>
      </c>
      <c r="B3577" s="16">
        <v>43831</v>
      </c>
      <c r="C3577">
        <f t="shared" si="55"/>
        <v>1</v>
      </c>
      <c r="D3577" t="str" cm="1">
        <f t="array" ref="D3577">_xlfn.IFS(C3577=4,"Quarter 1",C3577=5,"Quarter 1",C3577=6,"Quarter 1",C3577=7,"Quarter 2",C3577=8,"Quarter 2",C3577=9,"Quarter 2",C3577=10,"Quarter 3",C3577=11,"Quarter 3",C3577=12,"Quarter 3",C3577=1,"Quarter 4",C3577=2,"Quarter 4",C3577=3,"Quarter 4")</f>
        <v>Quarter 4</v>
      </c>
    </row>
    <row r="3578" spans="1:4" x14ac:dyDescent="0.2">
      <c r="A3578" s="1">
        <v>70021652</v>
      </c>
      <c r="B3578" s="16">
        <v>43831</v>
      </c>
      <c r="C3578">
        <f t="shared" si="55"/>
        <v>1</v>
      </c>
      <c r="D3578" t="str" cm="1">
        <f t="array" ref="D3578">_xlfn.IFS(C3578=4,"Quarter 1",C3578=5,"Quarter 1",C3578=6,"Quarter 1",C3578=7,"Quarter 2",C3578=8,"Quarter 2",C3578=9,"Quarter 2",C3578=10,"Quarter 3",C3578=11,"Quarter 3",C3578=12,"Quarter 3",C3578=1,"Quarter 4",C3578=2,"Quarter 4",C3578=3,"Quarter 4")</f>
        <v>Quarter 4</v>
      </c>
    </row>
    <row r="3579" spans="1:4" x14ac:dyDescent="0.2">
      <c r="A3579" s="1">
        <v>70061763</v>
      </c>
      <c r="B3579" s="16">
        <v>43831</v>
      </c>
      <c r="C3579">
        <f t="shared" si="55"/>
        <v>1</v>
      </c>
      <c r="D3579" t="str" cm="1">
        <f t="array" ref="D3579">_xlfn.IFS(C3579=4,"Quarter 1",C3579=5,"Quarter 1",C3579=6,"Quarter 1",C3579=7,"Quarter 2",C3579=8,"Quarter 2",C3579=9,"Quarter 2",C3579=10,"Quarter 3",C3579=11,"Quarter 3",C3579=12,"Quarter 3",C3579=1,"Quarter 4",C3579=2,"Quarter 4",C3579=3,"Quarter 4")</f>
        <v>Quarter 4</v>
      </c>
    </row>
    <row r="3580" spans="1:4" x14ac:dyDescent="0.2">
      <c r="A3580" s="1">
        <v>70113006</v>
      </c>
      <c r="B3580" s="16">
        <v>43831</v>
      </c>
      <c r="C3580">
        <f t="shared" si="55"/>
        <v>1</v>
      </c>
      <c r="D3580" t="str" cm="1">
        <f t="array" ref="D3580">_xlfn.IFS(C3580=4,"Quarter 1",C3580=5,"Quarter 1",C3580=6,"Quarter 1",C3580=7,"Quarter 2",C3580=8,"Quarter 2",C3580=9,"Quarter 2",C3580=10,"Quarter 3",C3580=11,"Quarter 3",C3580=12,"Quarter 3",C3580=1,"Quarter 4",C3580=2,"Quarter 4",C3580=3,"Quarter 4")</f>
        <v>Quarter 4</v>
      </c>
    </row>
    <row r="3581" spans="1:4" x14ac:dyDescent="0.2">
      <c r="A3581" s="1">
        <v>70105370</v>
      </c>
      <c r="B3581" s="16">
        <v>43831</v>
      </c>
      <c r="C3581">
        <f t="shared" si="55"/>
        <v>1</v>
      </c>
      <c r="D3581" t="str" cm="1">
        <f t="array" ref="D3581">_xlfn.IFS(C3581=4,"Quarter 1",C3581=5,"Quarter 1",C3581=6,"Quarter 1",C3581=7,"Quarter 2",C3581=8,"Quarter 2",C3581=9,"Quarter 2",C3581=10,"Quarter 3",C3581=11,"Quarter 3",C3581=12,"Quarter 3",C3581=1,"Quarter 4",C3581=2,"Quarter 4",C3581=3,"Quarter 4")</f>
        <v>Quarter 4</v>
      </c>
    </row>
    <row r="3582" spans="1:4" x14ac:dyDescent="0.2">
      <c r="A3582" s="1">
        <v>60004484</v>
      </c>
      <c r="B3582" s="16">
        <v>43831</v>
      </c>
      <c r="C3582">
        <f t="shared" si="55"/>
        <v>1</v>
      </c>
      <c r="D3582" t="str" cm="1">
        <f t="array" ref="D3582">_xlfn.IFS(C3582=4,"Quarter 1",C3582=5,"Quarter 1",C3582=6,"Quarter 1",C3582=7,"Quarter 2",C3582=8,"Quarter 2",C3582=9,"Quarter 2",C3582=10,"Quarter 3",C3582=11,"Quarter 3",C3582=12,"Quarter 3",C3582=1,"Quarter 4",C3582=2,"Quarter 4",C3582=3,"Quarter 4")</f>
        <v>Quarter 4</v>
      </c>
    </row>
    <row r="3583" spans="1:4" x14ac:dyDescent="0.2">
      <c r="A3583" s="1">
        <v>60004483</v>
      </c>
      <c r="B3583" s="16">
        <v>43831</v>
      </c>
      <c r="C3583">
        <f t="shared" si="55"/>
        <v>1</v>
      </c>
      <c r="D3583" t="str" cm="1">
        <f t="array" ref="D3583">_xlfn.IFS(C3583=4,"Quarter 1",C3583=5,"Quarter 1",C3583=6,"Quarter 1",C3583=7,"Quarter 2",C3583=8,"Quarter 2",C3583=9,"Quarter 2",C3583=10,"Quarter 3",C3583=11,"Quarter 3",C3583=12,"Quarter 3",C3583=1,"Quarter 4",C3583=2,"Quarter 4",C3583=3,"Quarter 4")</f>
        <v>Quarter 4</v>
      </c>
    </row>
    <row r="3584" spans="1:4" x14ac:dyDescent="0.2">
      <c r="A3584" s="1">
        <v>5670479</v>
      </c>
      <c r="B3584" s="16">
        <v>43831</v>
      </c>
      <c r="C3584">
        <f t="shared" si="55"/>
        <v>1</v>
      </c>
      <c r="D3584" t="str" cm="1">
        <f t="array" ref="D3584">_xlfn.IFS(C3584=4,"Quarter 1",C3584=5,"Quarter 1",C3584=6,"Quarter 1",C3584=7,"Quarter 2",C3584=8,"Quarter 2",C3584=9,"Quarter 2",C3584=10,"Quarter 3",C3584=11,"Quarter 3",C3584=12,"Quarter 3",C3584=1,"Quarter 4",C3584=2,"Quarter 4",C3584=3,"Quarter 4")</f>
        <v>Quarter 4</v>
      </c>
    </row>
    <row r="3585" spans="1:4" x14ac:dyDescent="0.2">
      <c r="A3585" s="1">
        <v>60001808</v>
      </c>
      <c r="B3585" s="16">
        <v>43831</v>
      </c>
      <c r="C3585">
        <f t="shared" si="55"/>
        <v>1</v>
      </c>
      <c r="D3585" t="str" cm="1">
        <f t="array" ref="D3585">_xlfn.IFS(C3585=4,"Quarter 1",C3585=5,"Quarter 1",C3585=6,"Quarter 1",C3585=7,"Quarter 2",C3585=8,"Quarter 2",C3585=9,"Quarter 2",C3585=10,"Quarter 3",C3585=11,"Quarter 3",C3585=12,"Quarter 3",C3585=1,"Quarter 4",C3585=2,"Quarter 4",C3585=3,"Quarter 4")</f>
        <v>Quarter 4</v>
      </c>
    </row>
    <row r="3586" spans="1:4" x14ac:dyDescent="0.2">
      <c r="A3586" s="1">
        <v>60001807</v>
      </c>
      <c r="B3586" s="16">
        <v>43831</v>
      </c>
      <c r="C3586">
        <f t="shared" si="55"/>
        <v>1</v>
      </c>
      <c r="D3586" t="str" cm="1">
        <f t="array" ref="D3586">_xlfn.IFS(C3586=4,"Quarter 1",C3586=5,"Quarter 1",C3586=6,"Quarter 1",C3586=7,"Quarter 2",C3586=8,"Quarter 2",C3586=9,"Quarter 2",C3586=10,"Quarter 3",C3586=11,"Quarter 3",C3586=12,"Quarter 3",C3586=1,"Quarter 4",C3586=2,"Quarter 4",C3586=3,"Quarter 4")</f>
        <v>Quarter 4</v>
      </c>
    </row>
    <row r="3587" spans="1:4" x14ac:dyDescent="0.2">
      <c r="A3587" s="1">
        <v>793907</v>
      </c>
      <c r="B3587" s="16">
        <v>43831</v>
      </c>
      <c r="C3587">
        <f t="shared" ref="C3587:C3650" si="56">MONTH(B3587)</f>
        <v>1</v>
      </c>
      <c r="D3587" t="str" cm="1">
        <f t="array" ref="D3587">_xlfn.IFS(C3587=4,"Quarter 1",C3587=5,"Quarter 1",C3587=6,"Quarter 1",C3587=7,"Quarter 2",C3587=8,"Quarter 2",C3587=9,"Quarter 2",C3587=10,"Quarter 3",C3587=11,"Quarter 3",C3587=12,"Quarter 3",C3587=1,"Quarter 4",C3587=2,"Quarter 4",C3587=3,"Quarter 4")</f>
        <v>Quarter 4</v>
      </c>
    </row>
    <row r="3588" spans="1:4" x14ac:dyDescent="0.2">
      <c r="A3588" s="1">
        <v>60001854</v>
      </c>
      <c r="B3588" s="16">
        <v>43831</v>
      </c>
      <c r="C3588">
        <f t="shared" si="56"/>
        <v>1</v>
      </c>
      <c r="D3588" t="str" cm="1">
        <f t="array" ref="D3588">_xlfn.IFS(C3588=4,"Quarter 1",C3588=5,"Quarter 1",C3588=6,"Quarter 1",C3588=7,"Quarter 2",C3588=8,"Quarter 2",C3588=9,"Quarter 2",C3588=10,"Quarter 3",C3588=11,"Quarter 3",C3588=12,"Quarter 3",C3588=1,"Quarter 4",C3588=2,"Quarter 4",C3588=3,"Quarter 4")</f>
        <v>Quarter 4</v>
      </c>
    </row>
    <row r="3589" spans="1:4" x14ac:dyDescent="0.2">
      <c r="A3589" s="1">
        <v>20159719</v>
      </c>
      <c r="B3589" s="16">
        <v>43831</v>
      </c>
      <c r="C3589">
        <f t="shared" si="56"/>
        <v>1</v>
      </c>
      <c r="D3589" t="str" cm="1">
        <f t="array" ref="D3589">_xlfn.IFS(C3589=4,"Quarter 1",C3589=5,"Quarter 1",C3589=6,"Quarter 1",C3589=7,"Quarter 2",C3589=8,"Quarter 2",C3589=9,"Quarter 2",C3589=10,"Quarter 3",C3589=11,"Quarter 3",C3589=12,"Quarter 3",C3589=1,"Quarter 4",C3589=2,"Quarter 4",C3589=3,"Quarter 4")</f>
        <v>Quarter 4</v>
      </c>
    </row>
    <row r="3590" spans="1:4" x14ac:dyDescent="0.2">
      <c r="A3590" s="1">
        <v>60024914</v>
      </c>
      <c r="B3590" s="16">
        <v>43831</v>
      </c>
      <c r="C3590">
        <f t="shared" si="56"/>
        <v>1</v>
      </c>
      <c r="D3590" t="str" cm="1">
        <f t="array" ref="D3590">_xlfn.IFS(C3590=4,"Quarter 1",C3590=5,"Quarter 1",C3590=6,"Quarter 1",C3590=7,"Quarter 2",C3590=8,"Quarter 2",C3590=9,"Quarter 2",C3590=10,"Quarter 3",C3590=11,"Quarter 3",C3590=12,"Quarter 3",C3590=1,"Quarter 4",C3590=2,"Quarter 4",C3590=3,"Quarter 4")</f>
        <v>Quarter 4</v>
      </c>
    </row>
    <row r="3591" spans="1:4" x14ac:dyDescent="0.2">
      <c r="A3591" s="1">
        <v>60000209</v>
      </c>
      <c r="B3591" s="16">
        <v>43831</v>
      </c>
      <c r="C3591">
        <f t="shared" si="56"/>
        <v>1</v>
      </c>
      <c r="D3591" t="str" cm="1">
        <f t="array" ref="D3591">_xlfn.IFS(C3591=4,"Quarter 1",C3591=5,"Quarter 1",C3591=6,"Quarter 1",C3591=7,"Quarter 2",C3591=8,"Quarter 2",C3591=9,"Quarter 2",C3591=10,"Quarter 3",C3591=11,"Quarter 3",C3591=12,"Quarter 3",C3591=1,"Quarter 4",C3591=2,"Quarter 4",C3591=3,"Quarter 4")</f>
        <v>Quarter 4</v>
      </c>
    </row>
    <row r="3592" spans="1:4" x14ac:dyDescent="0.2">
      <c r="A3592" s="1">
        <v>60033108</v>
      </c>
      <c r="B3592" s="16">
        <v>43831</v>
      </c>
      <c r="C3592">
        <f t="shared" si="56"/>
        <v>1</v>
      </c>
      <c r="D3592" t="str" cm="1">
        <f t="array" ref="D3592">_xlfn.IFS(C3592=4,"Quarter 1",C3592=5,"Quarter 1",C3592=6,"Quarter 1",C3592=7,"Quarter 2",C3592=8,"Quarter 2",C3592=9,"Quarter 2",C3592=10,"Quarter 3",C3592=11,"Quarter 3",C3592=12,"Quarter 3",C3592=1,"Quarter 4",C3592=2,"Quarter 4",C3592=3,"Quarter 4")</f>
        <v>Quarter 4</v>
      </c>
    </row>
    <row r="3593" spans="1:4" x14ac:dyDescent="0.2">
      <c r="A3593" s="1">
        <v>1064058</v>
      </c>
      <c r="B3593" s="16">
        <v>43831</v>
      </c>
      <c r="C3593">
        <f t="shared" si="56"/>
        <v>1</v>
      </c>
      <c r="D3593" t="str" cm="1">
        <f t="array" ref="D3593">_xlfn.IFS(C3593=4,"Quarter 1",C3593=5,"Quarter 1",C3593=6,"Quarter 1",C3593=7,"Quarter 2",C3593=8,"Quarter 2",C3593=9,"Quarter 2",C3593=10,"Quarter 3",C3593=11,"Quarter 3",C3593=12,"Quarter 3",C3593=1,"Quarter 4",C3593=2,"Quarter 4",C3593=3,"Quarter 4")</f>
        <v>Quarter 4</v>
      </c>
    </row>
    <row r="3594" spans="1:4" x14ac:dyDescent="0.2">
      <c r="A3594" s="1">
        <v>60021377</v>
      </c>
      <c r="B3594" s="16">
        <v>43831</v>
      </c>
      <c r="C3594">
        <f t="shared" si="56"/>
        <v>1</v>
      </c>
      <c r="D3594" t="str" cm="1">
        <f t="array" ref="D3594">_xlfn.IFS(C3594=4,"Quarter 1",C3594=5,"Quarter 1",C3594=6,"Quarter 1",C3594=7,"Quarter 2",C3594=8,"Quarter 2",C3594=9,"Quarter 2",C3594=10,"Quarter 3",C3594=11,"Quarter 3",C3594=12,"Quarter 3",C3594=1,"Quarter 4",C3594=2,"Quarter 4",C3594=3,"Quarter 4")</f>
        <v>Quarter 4</v>
      </c>
    </row>
    <row r="3595" spans="1:4" x14ac:dyDescent="0.2">
      <c r="A3595" s="1">
        <v>60033107</v>
      </c>
      <c r="B3595" s="16">
        <v>43831</v>
      </c>
      <c r="C3595">
        <f t="shared" si="56"/>
        <v>1</v>
      </c>
      <c r="D3595" t="str" cm="1">
        <f t="array" ref="D3595">_xlfn.IFS(C3595=4,"Quarter 1",C3595=5,"Quarter 1",C3595=6,"Quarter 1",C3595=7,"Quarter 2",C3595=8,"Quarter 2",C3595=9,"Quarter 2",C3595=10,"Quarter 3",C3595=11,"Quarter 3",C3595=12,"Quarter 3",C3595=1,"Quarter 4",C3595=2,"Quarter 4",C3595=3,"Quarter 4")</f>
        <v>Quarter 4</v>
      </c>
    </row>
    <row r="3596" spans="1:4" x14ac:dyDescent="0.2">
      <c r="A3596" s="1">
        <v>80066084</v>
      </c>
      <c r="B3596" s="16">
        <v>43831</v>
      </c>
      <c r="C3596">
        <f t="shared" si="56"/>
        <v>1</v>
      </c>
      <c r="D3596" t="str" cm="1">
        <f t="array" ref="D3596">_xlfn.IFS(C3596=4,"Quarter 1",C3596=5,"Quarter 1",C3596=6,"Quarter 1",C3596=7,"Quarter 2",C3596=8,"Quarter 2",C3596=9,"Quarter 2",C3596=10,"Quarter 3",C3596=11,"Quarter 3",C3596=12,"Quarter 3",C3596=1,"Quarter 4",C3596=2,"Quarter 4",C3596=3,"Quarter 4")</f>
        <v>Quarter 4</v>
      </c>
    </row>
    <row r="3597" spans="1:4" x14ac:dyDescent="0.2">
      <c r="A3597" s="1">
        <v>1067876</v>
      </c>
      <c r="B3597" s="16">
        <v>43831</v>
      </c>
      <c r="C3597">
        <f t="shared" si="56"/>
        <v>1</v>
      </c>
      <c r="D3597" t="str" cm="1">
        <f t="array" ref="D3597">_xlfn.IFS(C3597=4,"Quarter 1",C3597=5,"Quarter 1",C3597=6,"Quarter 1",C3597=7,"Quarter 2",C3597=8,"Quarter 2",C3597=9,"Quarter 2",C3597=10,"Quarter 3",C3597=11,"Quarter 3",C3597=12,"Quarter 3",C3597=1,"Quarter 4",C3597=2,"Quarter 4",C3597=3,"Quarter 4")</f>
        <v>Quarter 4</v>
      </c>
    </row>
    <row r="3598" spans="1:4" x14ac:dyDescent="0.2">
      <c r="A3598" s="1">
        <v>70117902</v>
      </c>
      <c r="B3598" s="16">
        <v>43831</v>
      </c>
      <c r="C3598">
        <f t="shared" si="56"/>
        <v>1</v>
      </c>
      <c r="D3598" t="str" cm="1">
        <f t="array" ref="D3598">_xlfn.IFS(C3598=4,"Quarter 1",C3598=5,"Quarter 1",C3598=6,"Quarter 1",C3598=7,"Quarter 2",C3598=8,"Quarter 2",C3598=9,"Quarter 2",C3598=10,"Quarter 3",C3598=11,"Quarter 3",C3598=12,"Quarter 3",C3598=1,"Quarter 4",C3598=2,"Quarter 4",C3598=3,"Quarter 4")</f>
        <v>Quarter 4</v>
      </c>
    </row>
    <row r="3599" spans="1:4" x14ac:dyDescent="0.2">
      <c r="A3599" s="1">
        <v>60001396</v>
      </c>
      <c r="B3599" s="16">
        <v>43831</v>
      </c>
      <c r="C3599">
        <f t="shared" si="56"/>
        <v>1</v>
      </c>
      <c r="D3599" t="str" cm="1">
        <f t="array" ref="D3599">_xlfn.IFS(C3599=4,"Quarter 1",C3599=5,"Quarter 1",C3599=6,"Quarter 1",C3599=7,"Quarter 2",C3599=8,"Quarter 2",C3599=9,"Quarter 2",C3599=10,"Quarter 3",C3599=11,"Quarter 3",C3599=12,"Quarter 3",C3599=1,"Quarter 4",C3599=2,"Quarter 4",C3599=3,"Quarter 4")</f>
        <v>Quarter 4</v>
      </c>
    </row>
    <row r="3600" spans="1:4" x14ac:dyDescent="0.2">
      <c r="A3600" s="1">
        <v>22007250</v>
      </c>
      <c r="B3600" s="16">
        <v>43831</v>
      </c>
      <c r="C3600">
        <f t="shared" si="56"/>
        <v>1</v>
      </c>
      <c r="D3600" t="str" cm="1">
        <f t="array" ref="D3600">_xlfn.IFS(C3600=4,"Quarter 1",C3600=5,"Quarter 1",C3600=6,"Quarter 1",C3600=7,"Quarter 2",C3600=8,"Quarter 2",C3600=9,"Quarter 2",C3600=10,"Quarter 3",C3600=11,"Quarter 3",C3600=12,"Quarter 3",C3600=1,"Quarter 4",C3600=2,"Quarter 4",C3600=3,"Quarter 4")</f>
        <v>Quarter 4</v>
      </c>
    </row>
    <row r="3601" spans="1:4" x14ac:dyDescent="0.2">
      <c r="A3601" s="1">
        <v>60020949</v>
      </c>
      <c r="B3601" s="16">
        <v>43831</v>
      </c>
      <c r="C3601">
        <f t="shared" si="56"/>
        <v>1</v>
      </c>
      <c r="D3601" t="str" cm="1">
        <f t="array" ref="D3601">_xlfn.IFS(C3601=4,"Quarter 1",C3601=5,"Quarter 1",C3601=6,"Quarter 1",C3601=7,"Quarter 2",C3601=8,"Quarter 2",C3601=9,"Quarter 2",C3601=10,"Quarter 3",C3601=11,"Quarter 3",C3601=12,"Quarter 3",C3601=1,"Quarter 4",C3601=2,"Quarter 4",C3601=3,"Quarter 4")</f>
        <v>Quarter 4</v>
      </c>
    </row>
    <row r="3602" spans="1:4" x14ac:dyDescent="0.2">
      <c r="A3602" s="1">
        <v>60011597</v>
      </c>
      <c r="B3602" s="16">
        <v>43831</v>
      </c>
      <c r="C3602">
        <f t="shared" si="56"/>
        <v>1</v>
      </c>
      <c r="D3602" t="str" cm="1">
        <f t="array" ref="D3602">_xlfn.IFS(C3602=4,"Quarter 1",C3602=5,"Quarter 1",C3602=6,"Quarter 1",C3602=7,"Quarter 2",C3602=8,"Quarter 2",C3602=9,"Quarter 2",C3602=10,"Quarter 3",C3602=11,"Quarter 3",C3602=12,"Quarter 3",C3602=1,"Quarter 4",C3602=2,"Quarter 4",C3602=3,"Quarter 4")</f>
        <v>Quarter 4</v>
      </c>
    </row>
    <row r="3603" spans="1:4" x14ac:dyDescent="0.2">
      <c r="A3603" s="1">
        <v>70100379</v>
      </c>
      <c r="B3603" s="16">
        <v>43831</v>
      </c>
      <c r="C3603">
        <f t="shared" si="56"/>
        <v>1</v>
      </c>
      <c r="D3603" t="str" cm="1">
        <f t="array" ref="D3603">_xlfn.IFS(C3603=4,"Quarter 1",C3603=5,"Quarter 1",C3603=6,"Quarter 1",C3603=7,"Quarter 2",C3603=8,"Quarter 2",C3603=9,"Quarter 2",C3603=10,"Quarter 3",C3603=11,"Quarter 3",C3603=12,"Quarter 3",C3603=1,"Quarter 4",C3603=2,"Quarter 4",C3603=3,"Quarter 4")</f>
        <v>Quarter 4</v>
      </c>
    </row>
    <row r="3604" spans="1:4" x14ac:dyDescent="0.2">
      <c r="A3604" s="1">
        <v>70209245</v>
      </c>
      <c r="B3604" s="16">
        <v>43466</v>
      </c>
      <c r="C3604">
        <f t="shared" si="56"/>
        <v>1</v>
      </c>
      <c r="D3604" t="str" cm="1">
        <f t="array" ref="D3604">_xlfn.IFS(C3604=4,"Quarter 1",C3604=5,"Quarter 1",C3604=6,"Quarter 1",C3604=7,"Quarter 2",C3604=8,"Quarter 2",C3604=9,"Quarter 2",C3604=10,"Quarter 3",C3604=11,"Quarter 3",C3604=12,"Quarter 3",C3604=1,"Quarter 4",C3604=2,"Quarter 4",C3604=3,"Quarter 4")</f>
        <v>Quarter 4</v>
      </c>
    </row>
    <row r="3605" spans="1:4" x14ac:dyDescent="0.2">
      <c r="A3605" s="1">
        <v>70045863</v>
      </c>
      <c r="B3605" s="16">
        <v>43466</v>
      </c>
      <c r="C3605">
        <f t="shared" si="56"/>
        <v>1</v>
      </c>
      <c r="D3605" t="str" cm="1">
        <f t="array" ref="D3605">_xlfn.IFS(C3605=4,"Quarter 1",C3605=5,"Quarter 1",C3605=6,"Quarter 1",C3605=7,"Quarter 2",C3605=8,"Quarter 2",C3605=9,"Quarter 2",C3605=10,"Quarter 3",C3605=11,"Quarter 3",C3605=12,"Quarter 3",C3605=1,"Quarter 4",C3605=2,"Quarter 4",C3605=3,"Quarter 4")</f>
        <v>Quarter 4</v>
      </c>
    </row>
    <row r="3606" spans="1:4" x14ac:dyDescent="0.2">
      <c r="A3606" s="1">
        <v>70045866</v>
      </c>
      <c r="B3606" s="16">
        <v>43466</v>
      </c>
      <c r="C3606">
        <f t="shared" si="56"/>
        <v>1</v>
      </c>
      <c r="D3606" t="str" cm="1">
        <f t="array" ref="D3606">_xlfn.IFS(C3606=4,"Quarter 1",C3606=5,"Quarter 1",C3606=6,"Quarter 1",C3606=7,"Quarter 2",C3606=8,"Quarter 2",C3606=9,"Quarter 2",C3606=10,"Quarter 3",C3606=11,"Quarter 3",C3606=12,"Quarter 3",C3606=1,"Quarter 4",C3606=2,"Quarter 4",C3606=3,"Quarter 4")</f>
        <v>Quarter 4</v>
      </c>
    </row>
    <row r="3607" spans="1:4" x14ac:dyDescent="0.2">
      <c r="A3607" s="1">
        <v>80999981</v>
      </c>
      <c r="B3607" s="16">
        <v>43466</v>
      </c>
      <c r="C3607">
        <f t="shared" si="56"/>
        <v>1</v>
      </c>
      <c r="D3607" t="str" cm="1">
        <f t="array" ref="D3607">_xlfn.IFS(C3607=4,"Quarter 1",C3607=5,"Quarter 1",C3607=6,"Quarter 1",C3607=7,"Quarter 2",C3607=8,"Quarter 2",C3607=9,"Quarter 2",C3607=10,"Quarter 3",C3607=11,"Quarter 3",C3607=12,"Quarter 3",C3607=1,"Quarter 4",C3607=2,"Quarter 4",C3607=3,"Quarter 4")</f>
        <v>Quarter 4</v>
      </c>
    </row>
    <row r="3608" spans="1:4" x14ac:dyDescent="0.2">
      <c r="A3608" s="1">
        <v>60022056</v>
      </c>
      <c r="B3608" s="16">
        <v>43466</v>
      </c>
      <c r="C3608">
        <f t="shared" si="56"/>
        <v>1</v>
      </c>
      <c r="D3608" t="str" cm="1">
        <f t="array" ref="D3608">_xlfn.IFS(C3608=4,"Quarter 1",C3608=5,"Quarter 1",C3608=6,"Quarter 1",C3608=7,"Quarter 2",C3608=8,"Quarter 2",C3608=9,"Quarter 2",C3608=10,"Quarter 3",C3608=11,"Quarter 3",C3608=12,"Quarter 3",C3608=1,"Quarter 4",C3608=2,"Quarter 4",C3608=3,"Quarter 4")</f>
        <v>Quarter 4</v>
      </c>
    </row>
    <row r="3609" spans="1:4" x14ac:dyDescent="0.2">
      <c r="A3609" s="1">
        <v>80016588</v>
      </c>
      <c r="B3609" s="16">
        <v>43466</v>
      </c>
      <c r="C3609">
        <f t="shared" si="56"/>
        <v>1</v>
      </c>
      <c r="D3609" t="str" cm="1">
        <f t="array" ref="D3609">_xlfn.IFS(C3609=4,"Quarter 1",C3609=5,"Quarter 1",C3609=6,"Quarter 1",C3609=7,"Quarter 2",C3609=8,"Quarter 2",C3609=9,"Quarter 2",C3609=10,"Quarter 3",C3609=11,"Quarter 3",C3609=12,"Quarter 3",C3609=1,"Quarter 4",C3609=2,"Quarter 4",C3609=3,"Quarter 4")</f>
        <v>Quarter 4</v>
      </c>
    </row>
    <row r="3610" spans="1:4" x14ac:dyDescent="0.2">
      <c r="A3610" s="1">
        <v>70011207</v>
      </c>
      <c r="B3610" s="16">
        <v>43466</v>
      </c>
      <c r="C3610">
        <f t="shared" si="56"/>
        <v>1</v>
      </c>
      <c r="D3610" t="str" cm="1">
        <f t="array" ref="D3610">_xlfn.IFS(C3610=4,"Quarter 1",C3610=5,"Quarter 1",C3610=6,"Quarter 1",C3610=7,"Quarter 2",C3610=8,"Quarter 2",C3610=9,"Quarter 2",C3610=10,"Quarter 3",C3610=11,"Quarter 3",C3610=12,"Quarter 3",C3610=1,"Quarter 4",C3610=2,"Quarter 4",C3610=3,"Quarter 4")</f>
        <v>Quarter 4</v>
      </c>
    </row>
    <row r="3611" spans="1:4" x14ac:dyDescent="0.2">
      <c r="A3611" s="1">
        <v>60027689</v>
      </c>
      <c r="B3611" s="16">
        <v>43466</v>
      </c>
      <c r="C3611">
        <f t="shared" si="56"/>
        <v>1</v>
      </c>
      <c r="D3611" t="str" cm="1">
        <f t="array" ref="D3611">_xlfn.IFS(C3611=4,"Quarter 1",C3611=5,"Quarter 1",C3611=6,"Quarter 1",C3611=7,"Quarter 2",C3611=8,"Quarter 2",C3611=9,"Quarter 2",C3611=10,"Quarter 3",C3611=11,"Quarter 3",C3611=12,"Quarter 3",C3611=1,"Quarter 4",C3611=2,"Quarter 4",C3611=3,"Quarter 4")</f>
        <v>Quarter 4</v>
      </c>
    </row>
    <row r="3612" spans="1:4" x14ac:dyDescent="0.2">
      <c r="A3612" s="1">
        <v>80239710</v>
      </c>
      <c r="B3612" s="16">
        <v>43466</v>
      </c>
      <c r="C3612">
        <f t="shared" si="56"/>
        <v>1</v>
      </c>
      <c r="D3612" t="str" cm="1">
        <f t="array" ref="D3612">_xlfn.IFS(C3612=4,"Quarter 1",C3612=5,"Quarter 1",C3612=6,"Quarter 1",C3612=7,"Quarter 2",C3612=8,"Quarter 2",C3612=9,"Quarter 2",C3612=10,"Quarter 3",C3612=11,"Quarter 3",C3612=12,"Quarter 3",C3612=1,"Quarter 4",C3612=2,"Quarter 4",C3612=3,"Quarter 4")</f>
        <v>Quarter 4</v>
      </c>
    </row>
    <row r="3613" spans="1:4" x14ac:dyDescent="0.2">
      <c r="A3613" s="1">
        <v>80177342</v>
      </c>
      <c r="B3613" s="16">
        <v>43466</v>
      </c>
      <c r="C3613">
        <f t="shared" si="56"/>
        <v>1</v>
      </c>
      <c r="D3613" t="str" cm="1">
        <f t="array" ref="D3613">_xlfn.IFS(C3613=4,"Quarter 1",C3613=5,"Quarter 1",C3613=6,"Quarter 1",C3613=7,"Quarter 2",C3613=8,"Quarter 2",C3613=9,"Quarter 2",C3613=10,"Quarter 3",C3613=11,"Quarter 3",C3613=12,"Quarter 3",C3613=1,"Quarter 4",C3613=2,"Quarter 4",C3613=3,"Quarter 4")</f>
        <v>Quarter 4</v>
      </c>
    </row>
    <row r="3614" spans="1:4" x14ac:dyDescent="0.2">
      <c r="A3614" s="1">
        <v>80108616</v>
      </c>
      <c r="B3614" s="16">
        <v>43466</v>
      </c>
      <c r="C3614">
        <f t="shared" si="56"/>
        <v>1</v>
      </c>
      <c r="D3614" t="str" cm="1">
        <f t="array" ref="D3614">_xlfn.IFS(C3614=4,"Quarter 1",C3614=5,"Quarter 1",C3614=6,"Quarter 1",C3614=7,"Quarter 2",C3614=8,"Quarter 2",C3614=9,"Quarter 2",C3614=10,"Quarter 3",C3614=11,"Quarter 3",C3614=12,"Quarter 3",C3614=1,"Quarter 4",C3614=2,"Quarter 4",C3614=3,"Quarter 4")</f>
        <v>Quarter 4</v>
      </c>
    </row>
    <row r="3615" spans="1:4" x14ac:dyDescent="0.2">
      <c r="A3615" s="1">
        <v>70084799</v>
      </c>
      <c r="B3615" s="16">
        <v>43466</v>
      </c>
      <c r="C3615">
        <f t="shared" si="56"/>
        <v>1</v>
      </c>
      <c r="D3615" t="str" cm="1">
        <f t="array" ref="D3615">_xlfn.IFS(C3615=4,"Quarter 1",C3615=5,"Quarter 1",C3615=6,"Quarter 1",C3615=7,"Quarter 2",C3615=8,"Quarter 2",C3615=9,"Quarter 2",C3615=10,"Quarter 3",C3615=11,"Quarter 3",C3615=12,"Quarter 3",C3615=1,"Quarter 4",C3615=2,"Quarter 4",C3615=3,"Quarter 4")</f>
        <v>Quarter 4</v>
      </c>
    </row>
    <row r="3616" spans="1:4" x14ac:dyDescent="0.2">
      <c r="A3616" s="1">
        <v>60010487</v>
      </c>
      <c r="B3616" s="16">
        <v>43466</v>
      </c>
      <c r="C3616">
        <f t="shared" si="56"/>
        <v>1</v>
      </c>
      <c r="D3616" t="str" cm="1">
        <f t="array" ref="D3616">_xlfn.IFS(C3616=4,"Quarter 1",C3616=5,"Quarter 1",C3616=6,"Quarter 1",C3616=7,"Quarter 2",C3616=8,"Quarter 2",C3616=9,"Quarter 2",C3616=10,"Quarter 3",C3616=11,"Quarter 3",C3616=12,"Quarter 3",C3616=1,"Quarter 4",C3616=2,"Quarter 4",C3616=3,"Quarter 4")</f>
        <v>Quarter 4</v>
      </c>
    </row>
    <row r="3617" spans="1:4" x14ac:dyDescent="0.2">
      <c r="A3617" s="1">
        <v>60011649</v>
      </c>
      <c r="B3617" s="16">
        <v>43466</v>
      </c>
      <c r="C3617">
        <f t="shared" si="56"/>
        <v>1</v>
      </c>
      <c r="D3617" t="str" cm="1">
        <f t="array" ref="D3617">_xlfn.IFS(C3617=4,"Quarter 1",C3617=5,"Quarter 1",C3617=6,"Quarter 1",C3617=7,"Quarter 2",C3617=8,"Quarter 2",C3617=9,"Quarter 2",C3617=10,"Quarter 3",C3617=11,"Quarter 3",C3617=12,"Quarter 3",C3617=1,"Quarter 4",C3617=2,"Quarter 4",C3617=3,"Quarter 4")</f>
        <v>Quarter 4</v>
      </c>
    </row>
    <row r="3618" spans="1:4" x14ac:dyDescent="0.2">
      <c r="A3618" s="1">
        <v>60010488</v>
      </c>
      <c r="B3618" s="16">
        <v>43466</v>
      </c>
      <c r="C3618">
        <f t="shared" si="56"/>
        <v>1</v>
      </c>
      <c r="D3618" t="str" cm="1">
        <f t="array" ref="D3618">_xlfn.IFS(C3618=4,"Quarter 1",C3618=5,"Quarter 1",C3618=6,"Quarter 1",C3618=7,"Quarter 2",C3618=8,"Quarter 2",C3618=9,"Quarter 2",C3618=10,"Quarter 3",C3618=11,"Quarter 3",C3618=12,"Quarter 3",C3618=1,"Quarter 4",C3618=2,"Quarter 4",C3618=3,"Quarter 4")</f>
        <v>Quarter 4</v>
      </c>
    </row>
    <row r="3619" spans="1:4" x14ac:dyDescent="0.2">
      <c r="A3619" s="1">
        <v>60004476</v>
      </c>
      <c r="B3619" s="16">
        <v>43466</v>
      </c>
      <c r="C3619">
        <f t="shared" si="56"/>
        <v>1</v>
      </c>
      <c r="D3619" t="str" cm="1">
        <f t="array" ref="D3619">_xlfn.IFS(C3619=4,"Quarter 1",C3619=5,"Quarter 1",C3619=6,"Quarter 1",C3619=7,"Quarter 2",C3619=8,"Quarter 2",C3619=9,"Quarter 2",C3619=10,"Quarter 3",C3619=11,"Quarter 3",C3619=12,"Quarter 3",C3619=1,"Quarter 4",C3619=2,"Quarter 4",C3619=3,"Quarter 4")</f>
        <v>Quarter 4</v>
      </c>
    </row>
    <row r="3620" spans="1:4" x14ac:dyDescent="0.2">
      <c r="A3620" s="1">
        <v>70299748</v>
      </c>
      <c r="B3620" s="16">
        <v>43466</v>
      </c>
      <c r="C3620">
        <f t="shared" si="56"/>
        <v>1</v>
      </c>
      <c r="D3620" t="str" cm="1">
        <f t="array" ref="D3620">_xlfn.IFS(C3620=4,"Quarter 1",C3620=5,"Quarter 1",C3620=6,"Quarter 1",C3620=7,"Quarter 2",C3620=8,"Quarter 2",C3620=9,"Quarter 2",C3620=10,"Quarter 3",C3620=11,"Quarter 3",C3620=12,"Quarter 3",C3620=1,"Quarter 4",C3620=2,"Quarter 4",C3620=3,"Quarter 4")</f>
        <v>Quarter 4</v>
      </c>
    </row>
    <row r="3621" spans="1:4" x14ac:dyDescent="0.2">
      <c r="A3621" s="1">
        <v>80214621</v>
      </c>
      <c r="B3621" s="16">
        <v>43466</v>
      </c>
      <c r="C3621">
        <f t="shared" si="56"/>
        <v>1</v>
      </c>
      <c r="D3621" t="str" cm="1">
        <f t="array" ref="D3621">_xlfn.IFS(C3621=4,"Quarter 1",C3621=5,"Quarter 1",C3621=6,"Quarter 1",C3621=7,"Quarter 2",C3621=8,"Quarter 2",C3621=9,"Quarter 2",C3621=10,"Quarter 3",C3621=11,"Quarter 3",C3621=12,"Quarter 3",C3621=1,"Quarter 4",C3621=2,"Quarter 4",C3621=3,"Quarter 4")</f>
        <v>Quarter 4</v>
      </c>
    </row>
    <row r="3622" spans="1:4" x14ac:dyDescent="0.2">
      <c r="A3622" s="1">
        <v>80245709</v>
      </c>
      <c r="B3622" s="16">
        <v>43466</v>
      </c>
      <c r="C3622">
        <f t="shared" si="56"/>
        <v>1</v>
      </c>
      <c r="D3622" t="str" cm="1">
        <f t="array" ref="D3622">_xlfn.IFS(C3622=4,"Quarter 1",C3622=5,"Quarter 1",C3622=6,"Quarter 1",C3622=7,"Quarter 2",C3622=8,"Quarter 2",C3622=9,"Quarter 2",C3622=10,"Quarter 3",C3622=11,"Quarter 3",C3622=12,"Quarter 3",C3622=1,"Quarter 4",C3622=2,"Quarter 4",C3622=3,"Quarter 4")</f>
        <v>Quarter 4</v>
      </c>
    </row>
    <row r="3623" spans="1:4" x14ac:dyDescent="0.2">
      <c r="A3623" s="1">
        <v>70117299</v>
      </c>
      <c r="B3623" s="16">
        <v>43466</v>
      </c>
      <c r="C3623">
        <f t="shared" si="56"/>
        <v>1</v>
      </c>
      <c r="D3623" t="str" cm="1">
        <f t="array" ref="D3623">_xlfn.IFS(C3623=4,"Quarter 1",C3623=5,"Quarter 1",C3623=6,"Quarter 1",C3623=7,"Quarter 2",C3623=8,"Quarter 2",C3623=9,"Quarter 2",C3623=10,"Quarter 3",C3623=11,"Quarter 3",C3623=12,"Quarter 3",C3623=1,"Quarter 4",C3623=2,"Quarter 4",C3623=3,"Quarter 4")</f>
        <v>Quarter 4</v>
      </c>
    </row>
    <row r="3624" spans="1:4" x14ac:dyDescent="0.2">
      <c r="A3624" s="1">
        <v>16944044</v>
      </c>
      <c r="B3624" s="16">
        <v>43466</v>
      </c>
      <c r="C3624">
        <f t="shared" si="56"/>
        <v>1</v>
      </c>
      <c r="D3624" t="str" cm="1">
        <f t="array" ref="D3624">_xlfn.IFS(C3624=4,"Quarter 1",C3624=5,"Quarter 1",C3624=6,"Quarter 1",C3624=7,"Quarter 2",C3624=8,"Quarter 2",C3624=9,"Quarter 2",C3624=10,"Quarter 3",C3624=11,"Quarter 3",C3624=12,"Quarter 3",C3624=1,"Quarter 4",C3624=2,"Quarter 4",C3624=3,"Quarter 4")</f>
        <v>Quarter 4</v>
      </c>
    </row>
    <row r="3625" spans="1:4" x14ac:dyDescent="0.2">
      <c r="A3625" s="1">
        <v>81045060</v>
      </c>
      <c r="B3625" s="16">
        <v>43466</v>
      </c>
      <c r="C3625">
        <f t="shared" si="56"/>
        <v>1</v>
      </c>
      <c r="D3625" t="str" cm="1">
        <f t="array" ref="D3625">_xlfn.IFS(C3625=4,"Quarter 1",C3625=5,"Quarter 1",C3625=6,"Quarter 1",C3625=7,"Quarter 2",C3625=8,"Quarter 2",C3625=9,"Quarter 2",C3625=10,"Quarter 3",C3625=11,"Quarter 3",C3625=12,"Quarter 3",C3625=1,"Quarter 4",C3625=2,"Quarter 4",C3625=3,"Quarter 4")</f>
        <v>Quarter 4</v>
      </c>
    </row>
    <row r="3626" spans="1:4" x14ac:dyDescent="0.2">
      <c r="A3626" s="1">
        <v>60031284</v>
      </c>
      <c r="B3626" s="16">
        <v>43466</v>
      </c>
      <c r="C3626">
        <f t="shared" si="56"/>
        <v>1</v>
      </c>
      <c r="D3626" t="str" cm="1">
        <f t="array" ref="D3626">_xlfn.IFS(C3626=4,"Quarter 1",C3626=5,"Quarter 1",C3626=6,"Quarter 1",C3626=7,"Quarter 2",C3626=8,"Quarter 2",C3626=9,"Quarter 2",C3626=10,"Quarter 3",C3626=11,"Quarter 3",C3626=12,"Quarter 3",C3626=1,"Quarter 4",C3626=2,"Quarter 4",C3626=3,"Quarter 4")</f>
        <v>Quarter 4</v>
      </c>
    </row>
    <row r="3627" spans="1:4" x14ac:dyDescent="0.2">
      <c r="A3627" s="1">
        <v>70256512</v>
      </c>
      <c r="B3627" s="16">
        <v>43466</v>
      </c>
      <c r="C3627">
        <f t="shared" si="56"/>
        <v>1</v>
      </c>
      <c r="D3627" t="str" cm="1">
        <f t="array" ref="D3627">_xlfn.IFS(C3627=4,"Quarter 1",C3627=5,"Quarter 1",C3627=6,"Quarter 1",C3627=7,"Quarter 2",C3627=8,"Quarter 2",C3627=9,"Quarter 2",C3627=10,"Quarter 3",C3627=11,"Quarter 3",C3627=12,"Quarter 3",C3627=1,"Quarter 4",C3627=2,"Quarter 4",C3627=3,"Quarter 4")</f>
        <v>Quarter 4</v>
      </c>
    </row>
    <row r="3628" spans="1:4" x14ac:dyDescent="0.2">
      <c r="A3628" s="1">
        <v>70058019</v>
      </c>
      <c r="B3628" s="16">
        <v>43466</v>
      </c>
      <c r="C3628">
        <f t="shared" si="56"/>
        <v>1</v>
      </c>
      <c r="D3628" t="str" cm="1">
        <f t="array" ref="D3628">_xlfn.IFS(C3628=4,"Quarter 1",C3628=5,"Quarter 1",C3628=6,"Quarter 1",C3628=7,"Quarter 2",C3628=8,"Quarter 2",C3628=9,"Quarter 2",C3628=10,"Quarter 3",C3628=11,"Quarter 3",C3628=12,"Quarter 3",C3628=1,"Quarter 4",C3628=2,"Quarter 4",C3628=3,"Quarter 4")</f>
        <v>Quarter 4</v>
      </c>
    </row>
    <row r="3629" spans="1:4" x14ac:dyDescent="0.2">
      <c r="A3629" s="1">
        <v>81046846</v>
      </c>
      <c r="B3629" s="16">
        <v>43466</v>
      </c>
      <c r="C3629">
        <f t="shared" si="56"/>
        <v>1</v>
      </c>
      <c r="D3629" t="str" cm="1">
        <f t="array" ref="D3629">_xlfn.IFS(C3629=4,"Quarter 1",C3629=5,"Quarter 1",C3629=6,"Quarter 1",C3629=7,"Quarter 2",C3629=8,"Quarter 2",C3629=9,"Quarter 2",C3629=10,"Quarter 3",C3629=11,"Quarter 3",C3629=12,"Quarter 3",C3629=1,"Quarter 4",C3629=2,"Quarter 4",C3629=3,"Quarter 4")</f>
        <v>Quarter 4</v>
      </c>
    </row>
    <row r="3630" spans="1:4" x14ac:dyDescent="0.2">
      <c r="A3630" s="1">
        <v>880640</v>
      </c>
      <c r="B3630" s="16">
        <v>43466</v>
      </c>
      <c r="C3630">
        <f t="shared" si="56"/>
        <v>1</v>
      </c>
      <c r="D3630" t="str" cm="1">
        <f t="array" ref="D3630">_xlfn.IFS(C3630=4,"Quarter 1",C3630=5,"Quarter 1",C3630=6,"Quarter 1",C3630=7,"Quarter 2",C3630=8,"Quarter 2",C3630=9,"Quarter 2",C3630=10,"Quarter 3",C3630=11,"Quarter 3",C3630=12,"Quarter 3",C3630=1,"Quarter 4",C3630=2,"Quarter 4",C3630=3,"Quarter 4")</f>
        <v>Quarter 4</v>
      </c>
    </row>
    <row r="3631" spans="1:4" x14ac:dyDescent="0.2">
      <c r="A3631" s="1">
        <v>81052279</v>
      </c>
      <c r="B3631" s="16">
        <v>43466</v>
      </c>
      <c r="C3631">
        <f t="shared" si="56"/>
        <v>1</v>
      </c>
      <c r="D3631" t="str" cm="1">
        <f t="array" ref="D3631">_xlfn.IFS(C3631=4,"Quarter 1",C3631=5,"Quarter 1",C3631=6,"Quarter 1",C3631=7,"Quarter 2",C3631=8,"Quarter 2",C3631=9,"Quarter 2",C3631=10,"Quarter 3",C3631=11,"Quarter 3",C3631=12,"Quarter 3",C3631=1,"Quarter 4",C3631=2,"Quarter 4",C3631=3,"Quarter 4")</f>
        <v>Quarter 4</v>
      </c>
    </row>
    <row r="3632" spans="1:4" x14ac:dyDescent="0.2">
      <c r="A3632" s="1">
        <v>81052277</v>
      </c>
      <c r="B3632" s="16">
        <v>43466</v>
      </c>
      <c r="C3632">
        <f t="shared" si="56"/>
        <v>1</v>
      </c>
      <c r="D3632" t="str" cm="1">
        <f t="array" ref="D3632">_xlfn.IFS(C3632=4,"Quarter 1",C3632=5,"Quarter 1",C3632=6,"Quarter 1",C3632=7,"Quarter 2",C3632=8,"Quarter 2",C3632=9,"Quarter 2",C3632=10,"Quarter 3",C3632=11,"Quarter 3",C3632=12,"Quarter 3",C3632=1,"Quarter 4",C3632=2,"Quarter 4",C3632=3,"Quarter 4")</f>
        <v>Quarter 4</v>
      </c>
    </row>
    <row r="3633" spans="1:4" x14ac:dyDescent="0.2">
      <c r="A3633" s="1">
        <v>60026139</v>
      </c>
      <c r="B3633" s="16">
        <v>43466</v>
      </c>
      <c r="C3633">
        <f t="shared" si="56"/>
        <v>1</v>
      </c>
      <c r="D3633" t="str" cm="1">
        <f t="array" ref="D3633">_xlfn.IFS(C3633=4,"Quarter 1",C3633=5,"Quarter 1",C3633=6,"Quarter 1",C3633=7,"Quarter 2",C3633=8,"Quarter 2",C3633=9,"Quarter 2",C3633=10,"Quarter 3",C3633=11,"Quarter 3",C3633=12,"Quarter 3",C3633=1,"Quarter 4",C3633=2,"Quarter 4",C3633=3,"Quarter 4")</f>
        <v>Quarter 4</v>
      </c>
    </row>
    <row r="3634" spans="1:4" x14ac:dyDescent="0.2">
      <c r="A3634" s="1">
        <v>70101375</v>
      </c>
      <c r="B3634" s="16">
        <v>43466</v>
      </c>
      <c r="C3634">
        <f t="shared" si="56"/>
        <v>1</v>
      </c>
      <c r="D3634" t="str" cm="1">
        <f t="array" ref="D3634">_xlfn.IFS(C3634=4,"Quarter 1",C3634=5,"Quarter 1",C3634=6,"Quarter 1",C3634=7,"Quarter 2",C3634=8,"Quarter 2",C3634=9,"Quarter 2",C3634=10,"Quarter 3",C3634=11,"Quarter 3",C3634=12,"Quarter 3",C3634=1,"Quarter 4",C3634=2,"Quarter 4",C3634=3,"Quarter 4")</f>
        <v>Quarter 4</v>
      </c>
    </row>
    <row r="3635" spans="1:4" x14ac:dyDescent="0.2">
      <c r="A3635" s="1">
        <v>408911</v>
      </c>
      <c r="B3635" s="16">
        <v>43466</v>
      </c>
      <c r="C3635">
        <f t="shared" si="56"/>
        <v>1</v>
      </c>
      <c r="D3635" t="str" cm="1">
        <f t="array" ref="D3635">_xlfn.IFS(C3635=4,"Quarter 1",C3635=5,"Quarter 1",C3635=6,"Quarter 1",C3635=7,"Quarter 2",C3635=8,"Quarter 2",C3635=9,"Quarter 2",C3635=10,"Quarter 3",C3635=11,"Quarter 3",C3635=12,"Quarter 3",C3635=1,"Quarter 4",C3635=2,"Quarter 4",C3635=3,"Quarter 4")</f>
        <v>Quarter 4</v>
      </c>
    </row>
    <row r="3636" spans="1:4" x14ac:dyDescent="0.2">
      <c r="A3636" s="1">
        <v>80195885</v>
      </c>
      <c r="B3636" s="16">
        <v>43466</v>
      </c>
      <c r="C3636">
        <f t="shared" si="56"/>
        <v>1</v>
      </c>
      <c r="D3636" t="str" cm="1">
        <f t="array" ref="D3636">_xlfn.IFS(C3636=4,"Quarter 1",C3636=5,"Quarter 1",C3636=6,"Quarter 1",C3636=7,"Quarter 2",C3636=8,"Quarter 2",C3636=9,"Quarter 2",C3636=10,"Quarter 3",C3636=11,"Quarter 3",C3636=12,"Quarter 3",C3636=1,"Quarter 4",C3636=2,"Quarter 4",C3636=3,"Quarter 4")</f>
        <v>Quarter 4</v>
      </c>
    </row>
    <row r="3637" spans="1:4" x14ac:dyDescent="0.2">
      <c r="A3637" s="1">
        <v>80209379</v>
      </c>
      <c r="B3637" s="16">
        <v>43466</v>
      </c>
      <c r="C3637">
        <f t="shared" si="56"/>
        <v>1</v>
      </c>
      <c r="D3637" t="str" cm="1">
        <f t="array" ref="D3637">_xlfn.IFS(C3637=4,"Quarter 1",C3637=5,"Quarter 1",C3637=6,"Quarter 1",C3637=7,"Quarter 2",C3637=8,"Quarter 2",C3637=9,"Quarter 2",C3637=10,"Quarter 3",C3637=11,"Quarter 3",C3637=12,"Quarter 3",C3637=1,"Quarter 4",C3637=2,"Quarter 4",C3637=3,"Quarter 4")</f>
        <v>Quarter 4</v>
      </c>
    </row>
    <row r="3638" spans="1:4" x14ac:dyDescent="0.2">
      <c r="A3638" s="1">
        <v>70307648</v>
      </c>
      <c r="B3638" s="16">
        <v>43466</v>
      </c>
      <c r="C3638">
        <f t="shared" si="56"/>
        <v>1</v>
      </c>
      <c r="D3638" t="str" cm="1">
        <f t="array" ref="D3638">_xlfn.IFS(C3638=4,"Quarter 1",C3638=5,"Quarter 1",C3638=6,"Quarter 1",C3638=7,"Quarter 2",C3638=8,"Quarter 2",C3638=9,"Quarter 2",C3638=10,"Quarter 3",C3638=11,"Quarter 3",C3638=12,"Quarter 3",C3638=1,"Quarter 4",C3638=2,"Quarter 4",C3638=3,"Quarter 4")</f>
        <v>Quarter 4</v>
      </c>
    </row>
    <row r="3639" spans="1:4" x14ac:dyDescent="0.2">
      <c r="A3639" s="1">
        <v>70174741</v>
      </c>
      <c r="B3639" s="16">
        <v>43466</v>
      </c>
      <c r="C3639">
        <f t="shared" si="56"/>
        <v>1</v>
      </c>
      <c r="D3639" t="str" cm="1">
        <f t="array" ref="D3639">_xlfn.IFS(C3639=4,"Quarter 1",C3639=5,"Quarter 1",C3639=6,"Quarter 1",C3639=7,"Quarter 2",C3639=8,"Quarter 2",C3639=9,"Quarter 2",C3639=10,"Quarter 3",C3639=11,"Quarter 3",C3639=12,"Quarter 3",C3639=1,"Quarter 4",C3639=2,"Quarter 4",C3639=3,"Quarter 4")</f>
        <v>Quarter 4</v>
      </c>
    </row>
    <row r="3640" spans="1:4" x14ac:dyDescent="0.2">
      <c r="A3640" s="1">
        <v>60023619</v>
      </c>
      <c r="B3640" s="16">
        <v>43466</v>
      </c>
      <c r="C3640">
        <f t="shared" si="56"/>
        <v>1</v>
      </c>
      <c r="D3640" t="str" cm="1">
        <f t="array" ref="D3640">_xlfn.IFS(C3640=4,"Quarter 1",C3640=5,"Quarter 1",C3640=6,"Quarter 1",C3640=7,"Quarter 2",C3640=8,"Quarter 2",C3640=9,"Quarter 2",C3640=10,"Quarter 3",C3640=11,"Quarter 3",C3640=12,"Quarter 3",C3640=1,"Quarter 4",C3640=2,"Quarter 4",C3640=3,"Quarter 4")</f>
        <v>Quarter 4</v>
      </c>
    </row>
    <row r="3641" spans="1:4" x14ac:dyDescent="0.2">
      <c r="A3641" s="1">
        <v>70023960</v>
      </c>
      <c r="B3641" s="16">
        <v>43466</v>
      </c>
      <c r="C3641">
        <f t="shared" si="56"/>
        <v>1</v>
      </c>
      <c r="D3641" t="str" cm="1">
        <f t="array" ref="D3641">_xlfn.IFS(C3641=4,"Quarter 1",C3641=5,"Quarter 1",C3641=6,"Quarter 1",C3641=7,"Quarter 2",C3641=8,"Quarter 2",C3641=9,"Quarter 2",C3641=10,"Quarter 3",C3641=11,"Quarter 3",C3641=12,"Quarter 3",C3641=1,"Quarter 4",C3641=2,"Quarter 4",C3641=3,"Quarter 4")</f>
        <v>Quarter 4</v>
      </c>
    </row>
    <row r="3642" spans="1:4" x14ac:dyDescent="0.2">
      <c r="A3642" s="1">
        <v>80201623</v>
      </c>
      <c r="B3642" s="16">
        <v>43101</v>
      </c>
      <c r="C3642">
        <f t="shared" si="56"/>
        <v>1</v>
      </c>
      <c r="D3642" t="str" cm="1">
        <f t="array" ref="D3642">_xlfn.IFS(C3642=4,"Quarter 1",C3642=5,"Quarter 1",C3642=6,"Quarter 1",C3642=7,"Quarter 2",C3642=8,"Quarter 2",C3642=9,"Quarter 2",C3642=10,"Quarter 3",C3642=11,"Quarter 3",C3642=12,"Quarter 3",C3642=1,"Quarter 4",C3642=2,"Quarter 4",C3642=3,"Quarter 4")</f>
        <v>Quarter 4</v>
      </c>
    </row>
    <row r="3643" spans="1:4" x14ac:dyDescent="0.2">
      <c r="A3643" s="1">
        <v>80202086</v>
      </c>
      <c r="B3643" s="16">
        <v>43101</v>
      </c>
      <c r="C3643">
        <f t="shared" si="56"/>
        <v>1</v>
      </c>
      <c r="D3643" t="str" cm="1">
        <f t="array" ref="D3643">_xlfn.IFS(C3643=4,"Quarter 1",C3643=5,"Quarter 1",C3643=6,"Quarter 1",C3643=7,"Quarter 2",C3643=8,"Quarter 2",C3643=9,"Quarter 2",C3643=10,"Quarter 3",C3643=11,"Quarter 3",C3643=12,"Quarter 3",C3643=1,"Quarter 4",C3643=2,"Quarter 4",C3643=3,"Quarter 4")</f>
        <v>Quarter 4</v>
      </c>
    </row>
    <row r="3644" spans="1:4" x14ac:dyDescent="0.2">
      <c r="A3644" s="1">
        <v>80190844</v>
      </c>
      <c r="B3644" s="16">
        <v>43101</v>
      </c>
      <c r="C3644">
        <f t="shared" si="56"/>
        <v>1</v>
      </c>
      <c r="D3644" t="str" cm="1">
        <f t="array" ref="D3644">_xlfn.IFS(C3644=4,"Quarter 1",C3644=5,"Quarter 1",C3644=6,"Quarter 1",C3644=7,"Quarter 2",C3644=8,"Quarter 2",C3644=9,"Quarter 2",C3644=10,"Quarter 3",C3644=11,"Quarter 3",C3644=12,"Quarter 3",C3644=1,"Quarter 4",C3644=2,"Quarter 4",C3644=3,"Quarter 4")</f>
        <v>Quarter 4</v>
      </c>
    </row>
    <row r="3645" spans="1:4" x14ac:dyDescent="0.2">
      <c r="A3645" s="1">
        <v>80201626</v>
      </c>
      <c r="B3645" s="16">
        <v>43101</v>
      </c>
      <c r="C3645">
        <f t="shared" si="56"/>
        <v>1</v>
      </c>
      <c r="D3645" t="str" cm="1">
        <f t="array" ref="D3645">_xlfn.IFS(C3645=4,"Quarter 1",C3645=5,"Quarter 1",C3645=6,"Quarter 1",C3645=7,"Quarter 2",C3645=8,"Quarter 2",C3645=9,"Quarter 2",C3645=10,"Quarter 3",C3645=11,"Quarter 3",C3645=12,"Quarter 3",C3645=1,"Quarter 4",C3645=2,"Quarter 4",C3645=3,"Quarter 4")</f>
        <v>Quarter 4</v>
      </c>
    </row>
    <row r="3646" spans="1:4" x14ac:dyDescent="0.2">
      <c r="A3646" s="1">
        <v>80195653</v>
      </c>
      <c r="B3646" s="16">
        <v>43101</v>
      </c>
      <c r="C3646">
        <f t="shared" si="56"/>
        <v>1</v>
      </c>
      <c r="D3646" t="str" cm="1">
        <f t="array" ref="D3646">_xlfn.IFS(C3646=4,"Quarter 1",C3646=5,"Quarter 1",C3646=6,"Quarter 1",C3646=7,"Quarter 2",C3646=8,"Quarter 2",C3646=9,"Quarter 2",C3646=10,"Quarter 3",C3646=11,"Quarter 3",C3646=12,"Quarter 3",C3646=1,"Quarter 4",C3646=2,"Quarter 4",C3646=3,"Quarter 4")</f>
        <v>Quarter 4</v>
      </c>
    </row>
    <row r="3647" spans="1:4" x14ac:dyDescent="0.2">
      <c r="A3647" s="1">
        <v>80084756</v>
      </c>
      <c r="B3647" s="16">
        <v>43101</v>
      </c>
      <c r="C3647">
        <f t="shared" si="56"/>
        <v>1</v>
      </c>
      <c r="D3647" t="str" cm="1">
        <f t="array" ref="D3647">_xlfn.IFS(C3647=4,"Quarter 1",C3647=5,"Quarter 1",C3647=6,"Quarter 1",C3647=7,"Quarter 2",C3647=8,"Quarter 2",C3647=9,"Quarter 2",C3647=10,"Quarter 3",C3647=11,"Quarter 3",C3647=12,"Quarter 3",C3647=1,"Quarter 4",C3647=2,"Quarter 4",C3647=3,"Quarter 4")</f>
        <v>Quarter 4</v>
      </c>
    </row>
    <row r="3648" spans="1:4" x14ac:dyDescent="0.2">
      <c r="A3648" s="1">
        <v>70117122</v>
      </c>
      <c r="B3648" s="16">
        <v>43101</v>
      </c>
      <c r="C3648">
        <f t="shared" si="56"/>
        <v>1</v>
      </c>
      <c r="D3648" t="str" cm="1">
        <f t="array" ref="D3648">_xlfn.IFS(C3648=4,"Quarter 1",C3648=5,"Quarter 1",C3648=6,"Quarter 1",C3648=7,"Quarter 2",C3648=8,"Quarter 2",C3648=9,"Quarter 2",C3648=10,"Quarter 3",C3648=11,"Quarter 3",C3648=12,"Quarter 3",C3648=1,"Quarter 4",C3648=2,"Quarter 4",C3648=3,"Quarter 4")</f>
        <v>Quarter 4</v>
      </c>
    </row>
    <row r="3649" spans="1:4" x14ac:dyDescent="0.2">
      <c r="A3649" s="1">
        <v>80197427</v>
      </c>
      <c r="B3649" s="16">
        <v>43101</v>
      </c>
      <c r="C3649">
        <f t="shared" si="56"/>
        <v>1</v>
      </c>
      <c r="D3649" t="str" cm="1">
        <f t="array" ref="D3649">_xlfn.IFS(C3649=4,"Quarter 1",C3649=5,"Quarter 1",C3649=6,"Quarter 1",C3649=7,"Quarter 2",C3649=8,"Quarter 2",C3649=9,"Quarter 2",C3649=10,"Quarter 3",C3649=11,"Quarter 3",C3649=12,"Quarter 3",C3649=1,"Quarter 4",C3649=2,"Quarter 4",C3649=3,"Quarter 4")</f>
        <v>Quarter 4</v>
      </c>
    </row>
    <row r="3650" spans="1:4" x14ac:dyDescent="0.2">
      <c r="A3650" s="1">
        <v>80192627</v>
      </c>
      <c r="B3650" s="16">
        <v>43101</v>
      </c>
      <c r="C3650">
        <f t="shared" si="56"/>
        <v>1</v>
      </c>
      <c r="D3650" t="str" cm="1">
        <f t="array" ref="D3650">_xlfn.IFS(C3650=4,"Quarter 1",C3650=5,"Quarter 1",C3650=6,"Quarter 1",C3650=7,"Quarter 2",C3650=8,"Quarter 2",C3650=9,"Quarter 2",C3650=10,"Quarter 3",C3650=11,"Quarter 3",C3650=12,"Quarter 3",C3650=1,"Quarter 4",C3650=2,"Quarter 4",C3650=3,"Quarter 4")</f>
        <v>Quarter 4</v>
      </c>
    </row>
    <row r="3651" spans="1:4" x14ac:dyDescent="0.2">
      <c r="A3651" s="1">
        <v>80202713</v>
      </c>
      <c r="B3651" s="16">
        <v>43101</v>
      </c>
      <c r="C3651">
        <f t="shared" ref="C3651:C3714" si="57">MONTH(B3651)</f>
        <v>1</v>
      </c>
      <c r="D3651" t="str" cm="1">
        <f t="array" ref="D3651">_xlfn.IFS(C3651=4,"Quarter 1",C3651=5,"Quarter 1",C3651=6,"Quarter 1",C3651=7,"Quarter 2",C3651=8,"Quarter 2",C3651=9,"Quarter 2",C3651=10,"Quarter 3",C3651=11,"Quarter 3",C3651=12,"Quarter 3",C3651=1,"Quarter 4",C3651=2,"Quarter 4",C3651=3,"Quarter 4")</f>
        <v>Quarter 4</v>
      </c>
    </row>
    <row r="3652" spans="1:4" x14ac:dyDescent="0.2">
      <c r="A3652" s="1">
        <v>80084454</v>
      </c>
      <c r="B3652" s="16">
        <v>43101</v>
      </c>
      <c r="C3652">
        <f t="shared" si="57"/>
        <v>1</v>
      </c>
      <c r="D3652" t="str" cm="1">
        <f t="array" ref="D3652">_xlfn.IFS(C3652=4,"Quarter 1",C3652=5,"Quarter 1",C3652=6,"Quarter 1",C3652=7,"Quarter 2",C3652=8,"Quarter 2",C3652=9,"Quarter 2",C3652=10,"Quarter 3",C3652=11,"Quarter 3",C3652=12,"Quarter 3",C3652=1,"Quarter 4",C3652=2,"Quarter 4",C3652=3,"Quarter 4")</f>
        <v>Quarter 4</v>
      </c>
    </row>
    <row r="3653" spans="1:4" x14ac:dyDescent="0.2">
      <c r="A3653" s="1">
        <v>70204980</v>
      </c>
      <c r="B3653" s="16">
        <v>43101</v>
      </c>
      <c r="C3653">
        <f t="shared" si="57"/>
        <v>1</v>
      </c>
      <c r="D3653" t="str" cm="1">
        <f t="array" ref="D3653">_xlfn.IFS(C3653=4,"Quarter 1",C3653=5,"Quarter 1",C3653=6,"Quarter 1",C3653=7,"Quarter 2",C3653=8,"Quarter 2",C3653=9,"Quarter 2",C3653=10,"Quarter 3",C3653=11,"Quarter 3",C3653=12,"Quarter 3",C3653=1,"Quarter 4",C3653=2,"Quarter 4",C3653=3,"Quarter 4")</f>
        <v>Quarter 4</v>
      </c>
    </row>
    <row r="3654" spans="1:4" x14ac:dyDescent="0.2">
      <c r="A3654" s="1">
        <v>80196217</v>
      </c>
      <c r="B3654" s="16">
        <v>43101</v>
      </c>
      <c r="C3654">
        <f t="shared" si="57"/>
        <v>1</v>
      </c>
      <c r="D3654" t="str" cm="1">
        <f t="array" ref="D3654">_xlfn.IFS(C3654=4,"Quarter 1",C3654=5,"Quarter 1",C3654=6,"Quarter 1",C3654=7,"Quarter 2",C3654=8,"Quarter 2",C3654=9,"Quarter 2",C3654=10,"Quarter 3",C3654=11,"Quarter 3",C3654=12,"Quarter 3",C3654=1,"Quarter 4",C3654=2,"Quarter 4",C3654=3,"Quarter 4")</f>
        <v>Quarter 4</v>
      </c>
    </row>
    <row r="3655" spans="1:4" x14ac:dyDescent="0.2">
      <c r="A3655" s="1">
        <v>80208908</v>
      </c>
      <c r="B3655" s="16">
        <v>43101</v>
      </c>
      <c r="C3655">
        <f t="shared" si="57"/>
        <v>1</v>
      </c>
      <c r="D3655" t="str" cm="1">
        <f t="array" ref="D3655">_xlfn.IFS(C3655=4,"Quarter 1",C3655=5,"Quarter 1",C3655=6,"Quarter 1",C3655=7,"Quarter 2",C3655=8,"Quarter 2",C3655=9,"Quarter 2",C3655=10,"Quarter 3",C3655=11,"Quarter 3",C3655=12,"Quarter 3",C3655=1,"Quarter 4",C3655=2,"Quarter 4",C3655=3,"Quarter 4")</f>
        <v>Quarter 4</v>
      </c>
    </row>
    <row r="3656" spans="1:4" x14ac:dyDescent="0.2">
      <c r="A3656" s="1">
        <v>80167491</v>
      </c>
      <c r="B3656" s="16">
        <v>43101</v>
      </c>
      <c r="C3656">
        <f t="shared" si="57"/>
        <v>1</v>
      </c>
      <c r="D3656" t="str" cm="1">
        <f t="array" ref="D3656">_xlfn.IFS(C3656=4,"Quarter 1",C3656=5,"Quarter 1",C3656=6,"Quarter 1",C3656=7,"Quarter 2",C3656=8,"Quarter 2",C3656=9,"Quarter 2",C3656=10,"Quarter 3",C3656=11,"Quarter 3",C3656=12,"Quarter 3",C3656=1,"Quarter 4",C3656=2,"Quarter 4",C3656=3,"Quarter 4")</f>
        <v>Quarter 4</v>
      </c>
    </row>
    <row r="3657" spans="1:4" x14ac:dyDescent="0.2">
      <c r="A3657" s="1">
        <v>80206907</v>
      </c>
      <c r="B3657" s="16">
        <v>43101</v>
      </c>
      <c r="C3657">
        <f t="shared" si="57"/>
        <v>1</v>
      </c>
      <c r="D3657" t="str" cm="1">
        <f t="array" ref="D3657">_xlfn.IFS(C3657=4,"Quarter 1",C3657=5,"Quarter 1",C3657=6,"Quarter 1",C3657=7,"Quarter 2",C3657=8,"Quarter 2",C3657=9,"Quarter 2",C3657=10,"Quarter 3",C3657=11,"Quarter 3",C3657=12,"Quarter 3",C3657=1,"Quarter 4",C3657=2,"Quarter 4",C3657=3,"Quarter 4")</f>
        <v>Quarter 4</v>
      </c>
    </row>
    <row r="3658" spans="1:4" x14ac:dyDescent="0.2">
      <c r="A3658" s="1">
        <v>80202905</v>
      </c>
      <c r="B3658" s="16">
        <v>43101</v>
      </c>
      <c r="C3658">
        <f t="shared" si="57"/>
        <v>1</v>
      </c>
      <c r="D3658" t="str" cm="1">
        <f t="array" ref="D3658">_xlfn.IFS(C3658=4,"Quarter 1",C3658=5,"Quarter 1",C3658=6,"Quarter 1",C3658=7,"Quarter 2",C3658=8,"Quarter 2",C3658=9,"Quarter 2",C3658=10,"Quarter 3",C3658=11,"Quarter 3",C3658=12,"Quarter 3",C3658=1,"Quarter 4",C3658=2,"Quarter 4",C3658=3,"Quarter 4")</f>
        <v>Quarter 4</v>
      </c>
    </row>
    <row r="3659" spans="1:4" x14ac:dyDescent="0.2">
      <c r="A3659" s="1">
        <v>60035870</v>
      </c>
      <c r="B3659" s="16">
        <v>43101</v>
      </c>
      <c r="C3659">
        <f t="shared" si="57"/>
        <v>1</v>
      </c>
      <c r="D3659" t="str" cm="1">
        <f t="array" ref="D3659">_xlfn.IFS(C3659=4,"Quarter 1",C3659=5,"Quarter 1",C3659=6,"Quarter 1",C3659=7,"Quarter 2",C3659=8,"Quarter 2",C3659=9,"Quarter 2",C3659=10,"Quarter 3",C3659=11,"Quarter 3",C3659=12,"Quarter 3",C3659=1,"Quarter 4",C3659=2,"Quarter 4",C3659=3,"Quarter 4")</f>
        <v>Quarter 4</v>
      </c>
    </row>
    <row r="3660" spans="1:4" x14ac:dyDescent="0.2">
      <c r="A3660" s="1">
        <v>80074065</v>
      </c>
      <c r="B3660" s="16">
        <v>43101</v>
      </c>
      <c r="C3660">
        <f t="shared" si="57"/>
        <v>1</v>
      </c>
      <c r="D3660" t="str" cm="1">
        <f t="array" ref="D3660">_xlfn.IFS(C3660=4,"Quarter 1",C3660=5,"Quarter 1",C3660=6,"Quarter 1",C3660=7,"Quarter 2",C3660=8,"Quarter 2",C3660=9,"Quarter 2",C3660=10,"Quarter 3",C3660=11,"Quarter 3",C3660=12,"Quarter 3",C3660=1,"Quarter 4",C3660=2,"Quarter 4",C3660=3,"Quarter 4")</f>
        <v>Quarter 4</v>
      </c>
    </row>
    <row r="3661" spans="1:4" x14ac:dyDescent="0.2">
      <c r="A3661" s="1">
        <v>80201809</v>
      </c>
      <c r="B3661" s="16">
        <v>43101</v>
      </c>
      <c r="C3661">
        <f t="shared" si="57"/>
        <v>1</v>
      </c>
      <c r="D3661" t="str" cm="1">
        <f t="array" ref="D3661">_xlfn.IFS(C3661=4,"Quarter 1",C3661=5,"Quarter 1",C3661=6,"Quarter 1",C3661=7,"Quarter 2",C3661=8,"Quarter 2",C3661=9,"Quarter 2",C3661=10,"Quarter 3",C3661=11,"Quarter 3",C3661=12,"Quarter 3",C3661=1,"Quarter 4",C3661=2,"Quarter 4",C3661=3,"Quarter 4")</f>
        <v>Quarter 4</v>
      </c>
    </row>
    <row r="3662" spans="1:4" x14ac:dyDescent="0.2">
      <c r="A3662" s="1">
        <v>80228146</v>
      </c>
      <c r="B3662" s="16">
        <v>43101</v>
      </c>
      <c r="C3662">
        <f t="shared" si="57"/>
        <v>1</v>
      </c>
      <c r="D3662" t="str" cm="1">
        <f t="array" ref="D3662">_xlfn.IFS(C3662=4,"Quarter 1",C3662=5,"Quarter 1",C3662=6,"Quarter 1",C3662=7,"Quarter 2",C3662=8,"Quarter 2",C3662=9,"Quarter 2",C3662=10,"Quarter 3",C3662=11,"Quarter 3",C3662=12,"Quarter 3",C3662=1,"Quarter 4",C3662=2,"Quarter 4",C3662=3,"Quarter 4")</f>
        <v>Quarter 4</v>
      </c>
    </row>
    <row r="3663" spans="1:4" x14ac:dyDescent="0.2">
      <c r="A3663" s="1">
        <v>70169918</v>
      </c>
      <c r="B3663" s="16">
        <v>43101</v>
      </c>
      <c r="C3663">
        <f t="shared" si="57"/>
        <v>1</v>
      </c>
      <c r="D3663" t="str" cm="1">
        <f t="array" ref="D3663">_xlfn.IFS(C3663=4,"Quarter 1",C3663=5,"Quarter 1",C3663=6,"Quarter 1",C3663=7,"Quarter 2",C3663=8,"Quarter 2",C3663=9,"Quarter 2",C3663=10,"Quarter 3",C3663=11,"Quarter 3",C3663=12,"Quarter 3",C3663=1,"Quarter 4",C3663=2,"Quarter 4",C3663=3,"Quarter 4")</f>
        <v>Quarter 4</v>
      </c>
    </row>
    <row r="3664" spans="1:4" x14ac:dyDescent="0.2">
      <c r="A3664" s="1">
        <v>80201810</v>
      </c>
      <c r="B3664" s="16">
        <v>43101</v>
      </c>
      <c r="C3664">
        <f t="shared" si="57"/>
        <v>1</v>
      </c>
      <c r="D3664" t="str" cm="1">
        <f t="array" ref="D3664">_xlfn.IFS(C3664=4,"Quarter 1",C3664=5,"Quarter 1",C3664=6,"Quarter 1",C3664=7,"Quarter 2",C3664=8,"Quarter 2",C3664=9,"Quarter 2",C3664=10,"Quarter 3",C3664=11,"Quarter 3",C3664=12,"Quarter 3",C3664=1,"Quarter 4",C3664=2,"Quarter 4",C3664=3,"Quarter 4")</f>
        <v>Quarter 4</v>
      </c>
    </row>
    <row r="3665" spans="1:4" x14ac:dyDescent="0.2">
      <c r="A3665" s="1">
        <v>80221637</v>
      </c>
      <c r="B3665" s="16">
        <v>43101</v>
      </c>
      <c r="C3665">
        <f t="shared" si="57"/>
        <v>1</v>
      </c>
      <c r="D3665" t="str" cm="1">
        <f t="array" ref="D3665">_xlfn.IFS(C3665=4,"Quarter 1",C3665=5,"Quarter 1",C3665=6,"Quarter 1",C3665=7,"Quarter 2",C3665=8,"Quarter 2",C3665=9,"Quarter 2",C3665=10,"Quarter 3",C3665=11,"Quarter 3",C3665=12,"Quarter 3",C3665=1,"Quarter 4",C3665=2,"Quarter 4",C3665=3,"Quarter 4")</f>
        <v>Quarter 4</v>
      </c>
    </row>
    <row r="3666" spans="1:4" x14ac:dyDescent="0.2">
      <c r="A3666" s="1">
        <v>80197301</v>
      </c>
      <c r="B3666" s="16">
        <v>43101</v>
      </c>
      <c r="C3666">
        <f t="shared" si="57"/>
        <v>1</v>
      </c>
      <c r="D3666" t="str" cm="1">
        <f t="array" ref="D3666">_xlfn.IFS(C3666=4,"Quarter 1",C3666=5,"Quarter 1",C3666=6,"Quarter 1",C3666=7,"Quarter 2",C3666=8,"Quarter 2",C3666=9,"Quarter 2",C3666=10,"Quarter 3",C3666=11,"Quarter 3",C3666=12,"Quarter 3",C3666=1,"Quarter 4",C3666=2,"Quarter 4",C3666=3,"Quarter 4")</f>
        <v>Quarter 4</v>
      </c>
    </row>
    <row r="3667" spans="1:4" x14ac:dyDescent="0.2">
      <c r="A3667" s="1">
        <v>19207412</v>
      </c>
      <c r="B3667" s="16">
        <v>43101</v>
      </c>
      <c r="C3667">
        <f t="shared" si="57"/>
        <v>1</v>
      </c>
      <c r="D3667" t="str" cm="1">
        <f t="array" ref="D3667">_xlfn.IFS(C3667=4,"Quarter 1",C3667=5,"Quarter 1",C3667=6,"Quarter 1",C3667=7,"Quarter 2",C3667=8,"Quarter 2",C3667=9,"Quarter 2",C3667=10,"Quarter 3",C3667=11,"Quarter 3",C3667=12,"Quarter 3",C3667=1,"Quarter 4",C3667=2,"Quarter 4",C3667=3,"Quarter 4")</f>
        <v>Quarter 4</v>
      </c>
    </row>
    <row r="3668" spans="1:4" x14ac:dyDescent="0.2">
      <c r="A3668" s="1">
        <v>80217436</v>
      </c>
      <c r="B3668" s="16">
        <v>43101</v>
      </c>
      <c r="C3668">
        <f t="shared" si="57"/>
        <v>1</v>
      </c>
      <c r="D3668" t="str" cm="1">
        <f t="array" ref="D3668">_xlfn.IFS(C3668=4,"Quarter 1",C3668=5,"Quarter 1",C3668=6,"Quarter 1",C3668=7,"Quarter 2",C3668=8,"Quarter 2",C3668=9,"Quarter 2",C3668=10,"Quarter 3",C3668=11,"Quarter 3",C3668=12,"Quarter 3",C3668=1,"Quarter 4",C3668=2,"Quarter 4",C3668=3,"Quarter 4")</f>
        <v>Quarter 4</v>
      </c>
    </row>
    <row r="3669" spans="1:4" x14ac:dyDescent="0.2">
      <c r="A3669" s="1">
        <v>80201618</v>
      </c>
      <c r="B3669" s="16">
        <v>43101</v>
      </c>
      <c r="C3669">
        <f t="shared" si="57"/>
        <v>1</v>
      </c>
      <c r="D3669" t="str" cm="1">
        <f t="array" ref="D3669">_xlfn.IFS(C3669=4,"Quarter 1",C3669=5,"Quarter 1",C3669=6,"Quarter 1",C3669=7,"Quarter 2",C3669=8,"Quarter 2",C3669=9,"Quarter 2",C3669=10,"Quarter 3",C3669=11,"Quarter 3",C3669=12,"Quarter 3",C3669=1,"Quarter 4",C3669=2,"Quarter 4",C3669=3,"Quarter 4")</f>
        <v>Quarter 4</v>
      </c>
    </row>
    <row r="3670" spans="1:4" x14ac:dyDescent="0.2">
      <c r="A3670" s="1">
        <v>70128225</v>
      </c>
      <c r="B3670" s="16">
        <v>43101</v>
      </c>
      <c r="C3670">
        <f t="shared" si="57"/>
        <v>1</v>
      </c>
      <c r="D3670" t="str" cm="1">
        <f t="array" ref="D3670">_xlfn.IFS(C3670=4,"Quarter 1",C3670=5,"Quarter 1",C3670=6,"Quarter 1",C3670=7,"Quarter 2",C3670=8,"Quarter 2",C3670=9,"Quarter 2",C3670=10,"Quarter 3",C3670=11,"Quarter 3",C3670=12,"Quarter 3",C3670=1,"Quarter 4",C3670=2,"Quarter 4",C3670=3,"Quarter 4")</f>
        <v>Quarter 4</v>
      </c>
    </row>
    <row r="3671" spans="1:4" x14ac:dyDescent="0.2">
      <c r="A3671" s="1">
        <v>80020131</v>
      </c>
      <c r="B3671" s="16">
        <v>43101</v>
      </c>
      <c r="C3671">
        <f t="shared" si="57"/>
        <v>1</v>
      </c>
      <c r="D3671" t="str" cm="1">
        <f t="array" ref="D3671">_xlfn.IFS(C3671=4,"Quarter 1",C3671=5,"Quarter 1",C3671=6,"Quarter 1",C3671=7,"Quarter 2",C3671=8,"Quarter 2",C3671=9,"Quarter 2",C3671=10,"Quarter 3",C3671=11,"Quarter 3",C3671=12,"Quarter 3",C3671=1,"Quarter 4",C3671=2,"Quarter 4",C3671=3,"Quarter 4")</f>
        <v>Quarter 4</v>
      </c>
    </row>
    <row r="3672" spans="1:4" x14ac:dyDescent="0.2">
      <c r="A3672" s="1">
        <v>70286028</v>
      </c>
      <c r="B3672" s="16">
        <v>43101</v>
      </c>
      <c r="C3672">
        <f t="shared" si="57"/>
        <v>1</v>
      </c>
      <c r="D3672" t="str" cm="1">
        <f t="array" ref="D3672">_xlfn.IFS(C3672=4,"Quarter 1",C3672=5,"Quarter 1",C3672=6,"Quarter 1",C3672=7,"Quarter 2",C3672=8,"Quarter 2",C3672=9,"Quarter 2",C3672=10,"Quarter 3",C3672=11,"Quarter 3",C3672=12,"Quarter 3",C3672=1,"Quarter 4",C3672=2,"Quarter 4",C3672=3,"Quarter 4")</f>
        <v>Quarter 4</v>
      </c>
    </row>
    <row r="3673" spans="1:4" x14ac:dyDescent="0.2">
      <c r="A3673" s="1">
        <v>80020036</v>
      </c>
      <c r="B3673" s="16">
        <v>43101</v>
      </c>
      <c r="C3673">
        <f t="shared" si="57"/>
        <v>1</v>
      </c>
      <c r="D3673" t="str" cm="1">
        <f t="array" ref="D3673">_xlfn.IFS(C3673=4,"Quarter 1",C3673=5,"Quarter 1",C3673=6,"Quarter 1",C3673=7,"Quarter 2",C3673=8,"Quarter 2",C3673=9,"Quarter 2",C3673=10,"Quarter 3",C3673=11,"Quarter 3",C3673=12,"Quarter 3",C3673=1,"Quarter 4",C3673=2,"Quarter 4",C3673=3,"Quarter 4")</f>
        <v>Quarter 4</v>
      </c>
    </row>
    <row r="3674" spans="1:4" x14ac:dyDescent="0.2">
      <c r="A3674" s="1">
        <v>70301472</v>
      </c>
      <c r="B3674" s="16">
        <v>43101</v>
      </c>
      <c r="C3674">
        <f t="shared" si="57"/>
        <v>1</v>
      </c>
      <c r="D3674" t="str" cm="1">
        <f t="array" ref="D3674">_xlfn.IFS(C3674=4,"Quarter 1",C3674=5,"Quarter 1",C3674=6,"Quarter 1",C3674=7,"Quarter 2",C3674=8,"Quarter 2",C3674=9,"Quarter 2",C3674=10,"Quarter 3",C3674=11,"Quarter 3",C3674=12,"Quarter 3",C3674=1,"Quarter 4",C3674=2,"Quarter 4",C3674=3,"Quarter 4")</f>
        <v>Quarter 4</v>
      </c>
    </row>
    <row r="3675" spans="1:4" x14ac:dyDescent="0.2">
      <c r="A3675" s="1">
        <v>70286029</v>
      </c>
      <c r="B3675" s="16">
        <v>43101</v>
      </c>
      <c r="C3675">
        <f t="shared" si="57"/>
        <v>1</v>
      </c>
      <c r="D3675" t="str" cm="1">
        <f t="array" ref="D3675">_xlfn.IFS(C3675=4,"Quarter 1",C3675=5,"Quarter 1",C3675=6,"Quarter 1",C3675=7,"Quarter 2",C3675=8,"Quarter 2",C3675=9,"Quarter 2",C3675=10,"Quarter 3",C3675=11,"Quarter 3",C3675=12,"Quarter 3",C3675=1,"Quarter 4",C3675=2,"Quarter 4",C3675=3,"Quarter 4")</f>
        <v>Quarter 4</v>
      </c>
    </row>
    <row r="3676" spans="1:4" x14ac:dyDescent="0.2">
      <c r="A3676" s="1">
        <v>80196138</v>
      </c>
      <c r="B3676" s="16">
        <v>43101</v>
      </c>
      <c r="C3676">
        <f t="shared" si="57"/>
        <v>1</v>
      </c>
      <c r="D3676" t="str" cm="1">
        <f t="array" ref="D3676">_xlfn.IFS(C3676=4,"Quarter 1",C3676=5,"Quarter 1",C3676=6,"Quarter 1",C3676=7,"Quarter 2",C3676=8,"Quarter 2",C3676=9,"Quarter 2",C3676=10,"Quarter 3",C3676=11,"Quarter 3",C3676=12,"Quarter 3",C3676=1,"Quarter 4",C3676=2,"Quarter 4",C3676=3,"Quarter 4")</f>
        <v>Quarter 4</v>
      </c>
    </row>
    <row r="3677" spans="1:4" x14ac:dyDescent="0.2">
      <c r="A3677" s="1">
        <v>80138615</v>
      </c>
      <c r="B3677" s="16">
        <v>43101</v>
      </c>
      <c r="C3677">
        <f t="shared" si="57"/>
        <v>1</v>
      </c>
      <c r="D3677" t="str" cm="1">
        <f t="array" ref="D3677">_xlfn.IFS(C3677=4,"Quarter 1",C3677=5,"Quarter 1",C3677=6,"Quarter 1",C3677=7,"Quarter 2",C3677=8,"Quarter 2",C3677=9,"Quarter 2",C3677=10,"Quarter 3",C3677=11,"Quarter 3",C3677=12,"Quarter 3",C3677=1,"Quarter 4",C3677=2,"Quarter 4",C3677=3,"Quarter 4")</f>
        <v>Quarter 4</v>
      </c>
    </row>
    <row r="3678" spans="1:4" x14ac:dyDescent="0.2">
      <c r="A3678" s="1">
        <v>70297799</v>
      </c>
      <c r="B3678" s="16">
        <v>43101</v>
      </c>
      <c r="C3678">
        <f t="shared" si="57"/>
        <v>1</v>
      </c>
      <c r="D3678" t="str" cm="1">
        <f t="array" ref="D3678">_xlfn.IFS(C3678=4,"Quarter 1",C3678=5,"Quarter 1",C3678=6,"Quarter 1",C3678=7,"Quarter 2",C3678=8,"Quarter 2",C3678=9,"Quarter 2",C3678=10,"Quarter 3",C3678=11,"Quarter 3",C3678=12,"Quarter 3",C3678=1,"Quarter 4",C3678=2,"Quarter 4",C3678=3,"Quarter 4")</f>
        <v>Quarter 4</v>
      </c>
    </row>
    <row r="3679" spans="1:4" x14ac:dyDescent="0.2">
      <c r="A3679" s="1">
        <v>80131236</v>
      </c>
      <c r="B3679" s="16">
        <v>43101</v>
      </c>
      <c r="C3679">
        <f t="shared" si="57"/>
        <v>1</v>
      </c>
      <c r="D3679" t="str" cm="1">
        <f t="array" ref="D3679">_xlfn.IFS(C3679=4,"Quarter 1",C3679=5,"Quarter 1",C3679=6,"Quarter 1",C3679=7,"Quarter 2",C3679=8,"Quarter 2",C3679=9,"Quarter 2",C3679=10,"Quarter 3",C3679=11,"Quarter 3",C3679=12,"Quarter 3",C3679=1,"Quarter 4",C3679=2,"Quarter 4",C3679=3,"Quarter 4")</f>
        <v>Quarter 4</v>
      </c>
    </row>
    <row r="3680" spans="1:4" x14ac:dyDescent="0.2">
      <c r="A3680" s="1">
        <v>70297439</v>
      </c>
      <c r="B3680" s="16">
        <v>43101</v>
      </c>
      <c r="C3680">
        <f t="shared" si="57"/>
        <v>1</v>
      </c>
      <c r="D3680" t="str" cm="1">
        <f t="array" ref="D3680">_xlfn.IFS(C3680=4,"Quarter 1",C3680=5,"Quarter 1",C3680=6,"Quarter 1",C3680=7,"Quarter 2",C3680=8,"Quarter 2",C3680=9,"Quarter 2",C3680=10,"Quarter 3",C3680=11,"Quarter 3",C3680=12,"Quarter 3",C3680=1,"Quarter 4",C3680=2,"Quarter 4",C3680=3,"Quarter 4")</f>
        <v>Quarter 4</v>
      </c>
    </row>
    <row r="3681" spans="1:4" x14ac:dyDescent="0.2">
      <c r="A3681" s="1">
        <v>80184547</v>
      </c>
      <c r="B3681" s="16">
        <v>43101</v>
      </c>
      <c r="C3681">
        <f t="shared" si="57"/>
        <v>1</v>
      </c>
      <c r="D3681" t="str" cm="1">
        <f t="array" ref="D3681">_xlfn.IFS(C3681=4,"Quarter 1",C3681=5,"Quarter 1",C3681=6,"Quarter 1",C3681=7,"Quarter 2",C3681=8,"Quarter 2",C3681=9,"Quarter 2",C3681=10,"Quarter 3",C3681=11,"Quarter 3",C3681=12,"Quarter 3",C3681=1,"Quarter 4",C3681=2,"Quarter 4",C3681=3,"Quarter 4")</f>
        <v>Quarter 4</v>
      </c>
    </row>
    <row r="3682" spans="1:4" x14ac:dyDescent="0.2">
      <c r="A3682" s="1">
        <v>70116578</v>
      </c>
      <c r="B3682" s="16">
        <v>43101</v>
      </c>
      <c r="C3682">
        <f t="shared" si="57"/>
        <v>1</v>
      </c>
      <c r="D3682" t="str" cm="1">
        <f t="array" ref="D3682">_xlfn.IFS(C3682=4,"Quarter 1",C3682=5,"Quarter 1",C3682=6,"Quarter 1",C3682=7,"Quarter 2",C3682=8,"Quarter 2",C3682=9,"Quarter 2",C3682=10,"Quarter 3",C3682=11,"Quarter 3",C3682=12,"Quarter 3",C3682=1,"Quarter 4",C3682=2,"Quarter 4",C3682=3,"Quarter 4")</f>
        <v>Quarter 4</v>
      </c>
    </row>
    <row r="3683" spans="1:4" x14ac:dyDescent="0.2">
      <c r="A3683" s="1">
        <v>80202908</v>
      </c>
      <c r="B3683" s="16">
        <v>43101</v>
      </c>
      <c r="C3683">
        <f t="shared" si="57"/>
        <v>1</v>
      </c>
      <c r="D3683" t="str" cm="1">
        <f t="array" ref="D3683">_xlfn.IFS(C3683=4,"Quarter 1",C3683=5,"Quarter 1",C3683=6,"Quarter 1",C3683=7,"Quarter 2",C3683=8,"Quarter 2",C3683=9,"Quarter 2",C3683=10,"Quarter 3",C3683=11,"Quarter 3",C3683=12,"Quarter 3",C3683=1,"Quarter 4",C3683=2,"Quarter 4",C3683=3,"Quarter 4")</f>
        <v>Quarter 4</v>
      </c>
    </row>
    <row r="3684" spans="1:4" x14ac:dyDescent="0.2">
      <c r="A3684" s="1">
        <v>80184135</v>
      </c>
      <c r="B3684" s="16">
        <v>43101</v>
      </c>
      <c r="C3684">
        <f t="shared" si="57"/>
        <v>1</v>
      </c>
      <c r="D3684" t="str" cm="1">
        <f t="array" ref="D3684">_xlfn.IFS(C3684=4,"Quarter 1",C3684=5,"Quarter 1",C3684=6,"Quarter 1",C3684=7,"Quarter 2",C3684=8,"Quarter 2",C3684=9,"Quarter 2",C3684=10,"Quarter 3",C3684=11,"Quarter 3",C3684=12,"Quarter 3",C3684=1,"Quarter 4",C3684=2,"Quarter 4",C3684=3,"Quarter 4")</f>
        <v>Quarter 4</v>
      </c>
    </row>
    <row r="3685" spans="1:4" x14ac:dyDescent="0.2">
      <c r="A3685" s="1">
        <v>80139199</v>
      </c>
      <c r="B3685" s="16">
        <v>43101</v>
      </c>
      <c r="C3685">
        <f t="shared" si="57"/>
        <v>1</v>
      </c>
      <c r="D3685" t="str" cm="1">
        <f t="array" ref="D3685">_xlfn.IFS(C3685=4,"Quarter 1",C3685=5,"Quarter 1",C3685=6,"Quarter 1",C3685=7,"Quarter 2",C3685=8,"Quarter 2",C3685=9,"Quarter 2",C3685=10,"Quarter 3",C3685=11,"Quarter 3",C3685=12,"Quarter 3",C3685=1,"Quarter 4",C3685=2,"Quarter 4",C3685=3,"Quarter 4")</f>
        <v>Quarter 4</v>
      </c>
    </row>
    <row r="3686" spans="1:4" x14ac:dyDescent="0.2">
      <c r="A3686" s="1">
        <v>80208830</v>
      </c>
      <c r="B3686" s="16">
        <v>43101</v>
      </c>
      <c r="C3686">
        <f t="shared" si="57"/>
        <v>1</v>
      </c>
      <c r="D3686" t="str" cm="1">
        <f t="array" ref="D3686">_xlfn.IFS(C3686=4,"Quarter 1",C3686=5,"Quarter 1",C3686=6,"Quarter 1",C3686=7,"Quarter 2",C3686=8,"Quarter 2",C3686=9,"Quarter 2",C3686=10,"Quarter 3",C3686=11,"Quarter 3",C3686=12,"Quarter 3",C3686=1,"Quarter 4",C3686=2,"Quarter 4",C3686=3,"Quarter 4")</f>
        <v>Quarter 4</v>
      </c>
    </row>
    <row r="3687" spans="1:4" x14ac:dyDescent="0.2">
      <c r="A3687" s="1">
        <v>80201813</v>
      </c>
      <c r="B3687" s="16">
        <v>43101</v>
      </c>
      <c r="C3687">
        <f t="shared" si="57"/>
        <v>1</v>
      </c>
      <c r="D3687" t="str" cm="1">
        <f t="array" ref="D3687">_xlfn.IFS(C3687=4,"Quarter 1",C3687=5,"Quarter 1",C3687=6,"Quarter 1",C3687=7,"Quarter 2",C3687=8,"Quarter 2",C3687=9,"Quarter 2",C3687=10,"Quarter 3",C3687=11,"Quarter 3",C3687=12,"Quarter 3",C3687=1,"Quarter 4",C3687=2,"Quarter 4",C3687=3,"Quarter 4")</f>
        <v>Quarter 4</v>
      </c>
    </row>
    <row r="3688" spans="1:4" x14ac:dyDescent="0.2">
      <c r="A3688" s="1">
        <v>80186459</v>
      </c>
      <c r="B3688" s="16">
        <v>43101</v>
      </c>
      <c r="C3688">
        <f t="shared" si="57"/>
        <v>1</v>
      </c>
      <c r="D3688" t="str" cm="1">
        <f t="array" ref="D3688">_xlfn.IFS(C3688=4,"Quarter 1",C3688=5,"Quarter 1",C3688=6,"Quarter 1",C3688=7,"Quarter 2",C3688=8,"Quarter 2",C3688=9,"Quarter 2",C3688=10,"Quarter 3",C3688=11,"Quarter 3",C3688=12,"Quarter 3",C3688=1,"Quarter 4",C3688=2,"Quarter 4",C3688=3,"Quarter 4")</f>
        <v>Quarter 4</v>
      </c>
    </row>
    <row r="3689" spans="1:4" x14ac:dyDescent="0.2">
      <c r="A3689" s="1">
        <v>80155790</v>
      </c>
      <c r="B3689" s="16">
        <v>43101</v>
      </c>
      <c r="C3689">
        <f t="shared" si="57"/>
        <v>1</v>
      </c>
      <c r="D3689" t="str" cm="1">
        <f t="array" ref="D3689">_xlfn.IFS(C3689=4,"Quarter 1",C3689=5,"Quarter 1",C3689=6,"Quarter 1",C3689=7,"Quarter 2",C3689=8,"Quarter 2",C3689=9,"Quarter 2",C3689=10,"Quarter 3",C3689=11,"Quarter 3",C3689=12,"Quarter 3",C3689=1,"Quarter 4",C3689=2,"Quarter 4",C3689=3,"Quarter 4")</f>
        <v>Quarter 4</v>
      </c>
    </row>
    <row r="3690" spans="1:4" x14ac:dyDescent="0.2">
      <c r="A3690" s="1">
        <v>1065372</v>
      </c>
      <c r="B3690" s="16">
        <v>43101</v>
      </c>
      <c r="C3690">
        <f t="shared" si="57"/>
        <v>1</v>
      </c>
      <c r="D3690" t="str" cm="1">
        <f t="array" ref="D3690">_xlfn.IFS(C3690=4,"Quarter 1",C3690=5,"Quarter 1",C3690=6,"Quarter 1",C3690=7,"Quarter 2",C3690=8,"Quarter 2",C3690=9,"Quarter 2",C3690=10,"Quarter 3",C3690=11,"Quarter 3",C3690=12,"Quarter 3",C3690=1,"Quarter 4",C3690=2,"Quarter 4",C3690=3,"Quarter 4")</f>
        <v>Quarter 4</v>
      </c>
    </row>
    <row r="3691" spans="1:4" x14ac:dyDescent="0.2">
      <c r="A3691" s="1">
        <v>80159566</v>
      </c>
      <c r="B3691" s="16">
        <v>43101</v>
      </c>
      <c r="C3691">
        <f t="shared" si="57"/>
        <v>1</v>
      </c>
      <c r="D3691" t="str" cm="1">
        <f t="array" ref="D3691">_xlfn.IFS(C3691=4,"Quarter 1",C3691=5,"Quarter 1",C3691=6,"Quarter 1",C3691=7,"Quarter 2",C3691=8,"Quarter 2",C3691=9,"Quarter 2",C3691=10,"Quarter 3",C3691=11,"Quarter 3",C3691=12,"Quarter 3",C3691=1,"Quarter 4",C3691=2,"Quarter 4",C3691=3,"Quarter 4")</f>
        <v>Quarter 4</v>
      </c>
    </row>
    <row r="3692" spans="1:4" x14ac:dyDescent="0.2">
      <c r="A3692" s="1">
        <v>80201815</v>
      </c>
      <c r="B3692" s="16">
        <v>43101</v>
      </c>
      <c r="C3692">
        <f t="shared" si="57"/>
        <v>1</v>
      </c>
      <c r="D3692" t="str" cm="1">
        <f t="array" ref="D3692">_xlfn.IFS(C3692=4,"Quarter 1",C3692=5,"Quarter 1",C3692=6,"Quarter 1",C3692=7,"Quarter 2",C3692=8,"Quarter 2",C3692=9,"Quarter 2",C3692=10,"Quarter 3",C3692=11,"Quarter 3",C3692=12,"Quarter 3",C3692=1,"Quarter 4",C3692=2,"Quarter 4",C3692=3,"Quarter 4")</f>
        <v>Quarter 4</v>
      </c>
    </row>
    <row r="3693" spans="1:4" x14ac:dyDescent="0.2">
      <c r="A3693" s="1">
        <v>80217857</v>
      </c>
      <c r="B3693" s="16">
        <v>43101</v>
      </c>
      <c r="C3693">
        <f t="shared" si="57"/>
        <v>1</v>
      </c>
      <c r="D3693" t="str" cm="1">
        <f t="array" ref="D3693">_xlfn.IFS(C3693=4,"Quarter 1",C3693=5,"Quarter 1",C3693=6,"Quarter 1",C3693=7,"Quarter 2",C3693=8,"Quarter 2",C3693=9,"Quarter 2",C3693=10,"Quarter 3",C3693=11,"Quarter 3",C3693=12,"Quarter 3",C3693=1,"Quarter 4",C3693=2,"Quarter 4",C3693=3,"Quarter 4")</f>
        <v>Quarter 4</v>
      </c>
    </row>
    <row r="3694" spans="1:4" x14ac:dyDescent="0.2">
      <c r="A3694" s="1">
        <v>80194813</v>
      </c>
      <c r="B3694" s="16">
        <v>43101</v>
      </c>
      <c r="C3694">
        <f t="shared" si="57"/>
        <v>1</v>
      </c>
      <c r="D3694" t="str" cm="1">
        <f t="array" ref="D3694">_xlfn.IFS(C3694=4,"Quarter 1",C3694=5,"Quarter 1",C3694=6,"Quarter 1",C3694=7,"Quarter 2",C3694=8,"Quarter 2",C3694=9,"Quarter 2",C3694=10,"Quarter 3",C3694=11,"Quarter 3",C3694=12,"Quarter 3",C3694=1,"Quarter 4",C3694=2,"Quarter 4",C3694=3,"Quarter 4")</f>
        <v>Quarter 4</v>
      </c>
    </row>
    <row r="3695" spans="1:4" x14ac:dyDescent="0.2">
      <c r="A3695" s="1">
        <v>70114043</v>
      </c>
      <c r="B3695" s="16">
        <v>43101</v>
      </c>
      <c r="C3695">
        <f t="shared" si="57"/>
        <v>1</v>
      </c>
      <c r="D3695" t="str" cm="1">
        <f t="array" ref="D3695">_xlfn.IFS(C3695=4,"Quarter 1",C3695=5,"Quarter 1",C3695=6,"Quarter 1",C3695=7,"Quarter 2",C3695=8,"Quarter 2",C3695=9,"Quarter 2",C3695=10,"Quarter 3",C3695=11,"Quarter 3",C3695=12,"Quarter 3",C3695=1,"Quarter 4",C3695=2,"Quarter 4",C3695=3,"Quarter 4")</f>
        <v>Quarter 4</v>
      </c>
    </row>
    <row r="3696" spans="1:4" x14ac:dyDescent="0.2">
      <c r="A3696" s="1">
        <v>80140364</v>
      </c>
      <c r="B3696" s="16">
        <v>42736</v>
      </c>
      <c r="C3696">
        <f t="shared" si="57"/>
        <v>1</v>
      </c>
      <c r="D3696" t="str" cm="1">
        <f t="array" ref="D3696">_xlfn.IFS(C3696=4,"Quarter 1",C3696=5,"Quarter 1",C3696=6,"Quarter 1",C3696=7,"Quarter 2",C3696=8,"Quarter 2",C3696=9,"Quarter 2",C3696=10,"Quarter 3",C3696=11,"Quarter 3",C3696=12,"Quarter 3",C3696=1,"Quarter 4",C3696=2,"Quarter 4",C3696=3,"Quarter 4")</f>
        <v>Quarter 4</v>
      </c>
    </row>
    <row r="3697" spans="1:4" x14ac:dyDescent="0.2">
      <c r="A3697" s="1">
        <v>80158376</v>
      </c>
      <c r="B3697" s="16">
        <v>42736</v>
      </c>
      <c r="C3697">
        <f t="shared" si="57"/>
        <v>1</v>
      </c>
      <c r="D3697" t="str" cm="1">
        <f t="array" ref="D3697">_xlfn.IFS(C3697=4,"Quarter 1",C3697=5,"Quarter 1",C3697=6,"Quarter 1",C3697=7,"Quarter 2",C3697=8,"Quarter 2",C3697=9,"Quarter 2",C3697=10,"Quarter 3",C3697=11,"Quarter 3",C3697=12,"Quarter 3",C3697=1,"Quarter 4",C3697=2,"Quarter 4",C3697=3,"Quarter 4")</f>
        <v>Quarter 4</v>
      </c>
    </row>
    <row r="3698" spans="1:4" x14ac:dyDescent="0.2">
      <c r="A3698" s="1">
        <v>80140617</v>
      </c>
      <c r="B3698" s="16">
        <v>42736</v>
      </c>
      <c r="C3698">
        <f t="shared" si="57"/>
        <v>1</v>
      </c>
      <c r="D3698" t="str" cm="1">
        <f t="array" ref="D3698">_xlfn.IFS(C3698=4,"Quarter 1",C3698=5,"Quarter 1",C3698=6,"Quarter 1",C3698=7,"Quarter 2",C3698=8,"Quarter 2",C3698=9,"Quarter 2",C3698=10,"Quarter 3",C3698=11,"Quarter 3",C3698=12,"Quarter 3",C3698=1,"Quarter 4",C3698=2,"Quarter 4",C3698=3,"Quarter 4")</f>
        <v>Quarter 4</v>
      </c>
    </row>
    <row r="3699" spans="1:4" x14ac:dyDescent="0.2">
      <c r="A3699" s="1">
        <v>80154688</v>
      </c>
      <c r="B3699" s="16">
        <v>42736</v>
      </c>
      <c r="C3699">
        <f t="shared" si="57"/>
        <v>1</v>
      </c>
      <c r="D3699" t="str" cm="1">
        <f t="array" ref="D3699">_xlfn.IFS(C3699=4,"Quarter 1",C3699=5,"Quarter 1",C3699=6,"Quarter 1",C3699=7,"Quarter 2",C3699=8,"Quarter 2",C3699=9,"Quarter 2",C3699=10,"Quarter 3",C3699=11,"Quarter 3",C3699=12,"Quarter 3",C3699=1,"Quarter 4",C3699=2,"Quarter 4",C3699=3,"Quarter 4")</f>
        <v>Quarter 4</v>
      </c>
    </row>
    <row r="3700" spans="1:4" x14ac:dyDescent="0.2">
      <c r="A3700" s="1">
        <v>70060010</v>
      </c>
      <c r="B3700" s="16">
        <v>42736</v>
      </c>
      <c r="C3700">
        <f t="shared" si="57"/>
        <v>1</v>
      </c>
      <c r="D3700" t="str" cm="1">
        <f t="array" ref="D3700">_xlfn.IFS(C3700=4,"Quarter 1",C3700=5,"Quarter 1",C3700=6,"Quarter 1",C3700=7,"Quarter 2",C3700=8,"Quarter 2",C3700=9,"Quarter 2",C3700=10,"Quarter 3",C3700=11,"Quarter 3",C3700=12,"Quarter 3",C3700=1,"Quarter 4",C3700=2,"Quarter 4",C3700=3,"Quarter 4")</f>
        <v>Quarter 4</v>
      </c>
    </row>
    <row r="3701" spans="1:4" x14ac:dyDescent="0.2">
      <c r="A3701" s="1">
        <v>80140939</v>
      </c>
      <c r="B3701" s="16">
        <v>42736</v>
      </c>
      <c r="C3701">
        <f t="shared" si="57"/>
        <v>1</v>
      </c>
      <c r="D3701" t="str" cm="1">
        <f t="array" ref="D3701">_xlfn.IFS(C3701=4,"Quarter 1",C3701=5,"Quarter 1",C3701=6,"Quarter 1",C3701=7,"Quarter 2",C3701=8,"Quarter 2",C3701=9,"Quarter 2",C3701=10,"Quarter 3",C3701=11,"Quarter 3",C3701=12,"Quarter 3",C3701=1,"Quarter 4",C3701=2,"Quarter 4",C3701=3,"Quarter 4")</f>
        <v>Quarter 4</v>
      </c>
    </row>
    <row r="3702" spans="1:4" x14ac:dyDescent="0.2">
      <c r="A3702" s="1">
        <v>80140490</v>
      </c>
      <c r="B3702" s="16">
        <v>42736</v>
      </c>
      <c r="C3702">
        <f t="shared" si="57"/>
        <v>1</v>
      </c>
      <c r="D3702" t="str" cm="1">
        <f t="array" ref="D3702">_xlfn.IFS(C3702=4,"Quarter 1",C3702=5,"Quarter 1",C3702=6,"Quarter 1",C3702=7,"Quarter 2",C3702=8,"Quarter 2",C3702=9,"Quarter 2",C3702=10,"Quarter 3",C3702=11,"Quarter 3",C3702=12,"Quarter 3",C3702=1,"Quarter 4",C3702=2,"Quarter 4",C3702=3,"Quarter 4")</f>
        <v>Quarter 4</v>
      </c>
    </row>
    <row r="3703" spans="1:4" x14ac:dyDescent="0.2">
      <c r="A3703" s="1">
        <v>80011026</v>
      </c>
      <c r="B3703" s="16">
        <v>42736</v>
      </c>
      <c r="C3703">
        <f t="shared" si="57"/>
        <v>1</v>
      </c>
      <c r="D3703" t="str" cm="1">
        <f t="array" ref="D3703">_xlfn.IFS(C3703=4,"Quarter 1",C3703=5,"Quarter 1",C3703=6,"Quarter 1",C3703=7,"Quarter 2",C3703=8,"Quarter 2",C3703=9,"Quarter 2",C3703=10,"Quarter 3",C3703=11,"Quarter 3",C3703=12,"Quarter 3",C3703=1,"Quarter 4",C3703=2,"Quarter 4",C3703=3,"Quarter 4")</f>
        <v>Quarter 4</v>
      </c>
    </row>
    <row r="3704" spans="1:4" x14ac:dyDescent="0.2">
      <c r="A3704" s="1">
        <v>80117742</v>
      </c>
      <c r="B3704" s="16">
        <v>42736</v>
      </c>
      <c r="C3704">
        <f t="shared" si="57"/>
        <v>1</v>
      </c>
      <c r="D3704" t="str" cm="1">
        <f t="array" ref="D3704">_xlfn.IFS(C3704=4,"Quarter 1",C3704=5,"Quarter 1",C3704=6,"Quarter 1",C3704=7,"Quarter 2",C3704=8,"Quarter 2",C3704=9,"Quarter 2",C3704=10,"Quarter 3",C3704=11,"Quarter 3",C3704=12,"Quarter 3",C3704=1,"Quarter 4",C3704=2,"Quarter 4",C3704=3,"Quarter 4")</f>
        <v>Quarter 4</v>
      </c>
    </row>
    <row r="3705" spans="1:4" x14ac:dyDescent="0.2">
      <c r="A3705" s="1">
        <v>80140938</v>
      </c>
      <c r="B3705" s="16">
        <v>42736</v>
      </c>
      <c r="C3705">
        <f t="shared" si="57"/>
        <v>1</v>
      </c>
      <c r="D3705" t="str" cm="1">
        <f t="array" ref="D3705">_xlfn.IFS(C3705=4,"Quarter 1",C3705=5,"Quarter 1",C3705=6,"Quarter 1",C3705=7,"Quarter 2",C3705=8,"Quarter 2",C3705=9,"Quarter 2",C3705=10,"Quarter 3",C3705=11,"Quarter 3",C3705=12,"Quarter 3",C3705=1,"Quarter 4",C3705=2,"Quarter 4",C3705=3,"Quarter 4")</f>
        <v>Quarter 4</v>
      </c>
    </row>
    <row r="3706" spans="1:4" x14ac:dyDescent="0.2">
      <c r="A3706" s="1">
        <v>80147318</v>
      </c>
      <c r="B3706" s="16">
        <v>42736</v>
      </c>
      <c r="C3706">
        <f t="shared" si="57"/>
        <v>1</v>
      </c>
      <c r="D3706" t="str" cm="1">
        <f t="array" ref="D3706">_xlfn.IFS(C3706=4,"Quarter 1",C3706=5,"Quarter 1",C3706=6,"Quarter 1",C3706=7,"Quarter 2",C3706=8,"Quarter 2",C3706=9,"Quarter 2",C3706=10,"Quarter 3",C3706=11,"Quarter 3",C3706=12,"Quarter 3",C3706=1,"Quarter 4",C3706=2,"Quarter 4",C3706=3,"Quarter 4")</f>
        <v>Quarter 4</v>
      </c>
    </row>
    <row r="3707" spans="1:4" x14ac:dyDescent="0.2">
      <c r="A3707" s="1">
        <v>80152741</v>
      </c>
      <c r="B3707" s="16">
        <v>42736</v>
      </c>
      <c r="C3707">
        <f t="shared" si="57"/>
        <v>1</v>
      </c>
      <c r="D3707" t="str" cm="1">
        <f t="array" ref="D3707">_xlfn.IFS(C3707=4,"Quarter 1",C3707=5,"Quarter 1",C3707=6,"Quarter 1",C3707=7,"Quarter 2",C3707=8,"Quarter 2",C3707=9,"Quarter 2",C3707=10,"Quarter 3",C3707=11,"Quarter 3",C3707=12,"Quarter 3",C3707=1,"Quarter 4",C3707=2,"Quarter 4",C3707=3,"Quarter 4")</f>
        <v>Quarter 4</v>
      </c>
    </row>
    <row r="3708" spans="1:4" x14ac:dyDescent="0.2">
      <c r="A3708" s="1">
        <v>80097375</v>
      </c>
      <c r="B3708" s="16">
        <v>42736</v>
      </c>
      <c r="C3708">
        <f t="shared" si="57"/>
        <v>1</v>
      </c>
      <c r="D3708" t="str" cm="1">
        <f t="array" ref="D3708">_xlfn.IFS(C3708=4,"Quarter 1",C3708=5,"Quarter 1",C3708=6,"Quarter 1",C3708=7,"Quarter 2",C3708=8,"Quarter 2",C3708=9,"Quarter 2",C3708=10,"Quarter 3",C3708=11,"Quarter 3",C3708=12,"Quarter 3",C3708=1,"Quarter 4",C3708=2,"Quarter 4",C3708=3,"Quarter 4")</f>
        <v>Quarter 4</v>
      </c>
    </row>
    <row r="3709" spans="1:4" x14ac:dyDescent="0.2">
      <c r="A3709" s="1">
        <v>80145085</v>
      </c>
      <c r="B3709" s="16">
        <v>42736</v>
      </c>
      <c r="C3709">
        <f t="shared" si="57"/>
        <v>1</v>
      </c>
      <c r="D3709" t="str" cm="1">
        <f t="array" ref="D3709">_xlfn.IFS(C3709=4,"Quarter 1",C3709=5,"Quarter 1",C3709=6,"Quarter 1",C3709=7,"Quarter 2",C3709=8,"Quarter 2",C3709=9,"Quarter 2",C3709=10,"Quarter 3",C3709=11,"Quarter 3",C3709=12,"Quarter 3",C3709=1,"Quarter 4",C3709=2,"Quarter 4",C3709=3,"Quarter 4")</f>
        <v>Quarter 4</v>
      </c>
    </row>
    <row r="3710" spans="1:4" x14ac:dyDescent="0.2">
      <c r="A3710" s="1">
        <v>80144141</v>
      </c>
      <c r="B3710" s="16">
        <v>42736</v>
      </c>
      <c r="C3710">
        <f t="shared" si="57"/>
        <v>1</v>
      </c>
      <c r="D3710" t="str" cm="1">
        <f t="array" ref="D3710">_xlfn.IFS(C3710=4,"Quarter 1",C3710=5,"Quarter 1",C3710=6,"Quarter 1",C3710=7,"Quarter 2",C3710=8,"Quarter 2",C3710=9,"Quarter 2",C3710=10,"Quarter 3",C3710=11,"Quarter 3",C3710=12,"Quarter 3",C3710=1,"Quarter 4",C3710=2,"Quarter 4",C3710=3,"Quarter 4")</f>
        <v>Quarter 4</v>
      </c>
    </row>
    <row r="3711" spans="1:4" x14ac:dyDescent="0.2">
      <c r="A3711" s="1">
        <v>80118002</v>
      </c>
      <c r="B3711" s="16">
        <v>42736</v>
      </c>
      <c r="C3711">
        <f t="shared" si="57"/>
        <v>1</v>
      </c>
      <c r="D3711" t="str" cm="1">
        <f t="array" ref="D3711">_xlfn.IFS(C3711=4,"Quarter 1",C3711=5,"Quarter 1",C3711=6,"Quarter 1",C3711=7,"Quarter 2",C3711=8,"Quarter 2",C3711=9,"Quarter 2",C3711=10,"Quarter 3",C3711=11,"Quarter 3",C3711=12,"Quarter 3",C3711=1,"Quarter 4",C3711=2,"Quarter 4",C3711=3,"Quarter 4")</f>
        <v>Quarter 4</v>
      </c>
    </row>
    <row r="3712" spans="1:4" x14ac:dyDescent="0.2">
      <c r="A3712" s="1">
        <v>80141033</v>
      </c>
      <c r="B3712" s="16">
        <v>42736</v>
      </c>
      <c r="C3712">
        <f t="shared" si="57"/>
        <v>1</v>
      </c>
      <c r="D3712" t="str" cm="1">
        <f t="array" ref="D3712">_xlfn.IFS(C3712=4,"Quarter 1",C3712=5,"Quarter 1",C3712=6,"Quarter 1",C3712=7,"Quarter 2",C3712=8,"Quarter 2",C3712=9,"Quarter 2",C3712=10,"Quarter 3",C3712=11,"Quarter 3",C3712=12,"Quarter 3",C3712=1,"Quarter 4",C3712=2,"Quarter 4",C3712=3,"Quarter 4")</f>
        <v>Quarter 4</v>
      </c>
    </row>
    <row r="3713" spans="1:4" x14ac:dyDescent="0.2">
      <c r="A3713" s="1">
        <v>80140362</v>
      </c>
      <c r="B3713" s="16">
        <v>42736</v>
      </c>
      <c r="C3713">
        <f t="shared" si="57"/>
        <v>1</v>
      </c>
      <c r="D3713" t="str" cm="1">
        <f t="array" ref="D3713">_xlfn.IFS(C3713=4,"Quarter 1",C3713=5,"Quarter 1",C3713=6,"Quarter 1",C3713=7,"Quarter 2",C3713=8,"Quarter 2",C3713=9,"Quarter 2",C3713=10,"Quarter 3",C3713=11,"Quarter 3",C3713=12,"Quarter 3",C3713=1,"Quarter 4",C3713=2,"Quarter 4",C3713=3,"Quarter 4")</f>
        <v>Quarter 4</v>
      </c>
    </row>
    <row r="3714" spans="1:4" x14ac:dyDescent="0.2">
      <c r="A3714" s="1">
        <v>80036832</v>
      </c>
      <c r="B3714" s="16">
        <v>42370</v>
      </c>
      <c r="C3714">
        <f t="shared" si="57"/>
        <v>1</v>
      </c>
      <c r="D3714" t="str" cm="1">
        <f t="array" ref="D3714">_xlfn.IFS(C3714=4,"Quarter 1",C3714=5,"Quarter 1",C3714=6,"Quarter 1",C3714=7,"Quarter 2",C3714=8,"Quarter 2",C3714=9,"Quarter 2",C3714=10,"Quarter 3",C3714=11,"Quarter 3",C3714=12,"Quarter 3",C3714=1,"Quarter 4",C3714=2,"Quarter 4",C3714=3,"Quarter 4")</f>
        <v>Quarter 4</v>
      </c>
    </row>
    <row r="3715" spans="1:4" x14ac:dyDescent="0.2">
      <c r="A3715" s="1">
        <v>70213235</v>
      </c>
      <c r="B3715" s="16">
        <v>42370</v>
      </c>
      <c r="C3715">
        <f t="shared" ref="C3715:C3778" si="58">MONTH(B3715)</f>
        <v>1</v>
      </c>
      <c r="D3715" t="str" cm="1">
        <f t="array" ref="D3715">_xlfn.IFS(C3715=4,"Quarter 1",C3715=5,"Quarter 1",C3715=6,"Quarter 1",C3715=7,"Quarter 2",C3715=8,"Quarter 2",C3715=9,"Quarter 2",C3715=10,"Quarter 3",C3715=11,"Quarter 3",C3715=12,"Quarter 3",C3715=1,"Quarter 4",C3715=2,"Quarter 4",C3715=3,"Quarter 4")</f>
        <v>Quarter 4</v>
      </c>
    </row>
    <row r="3716" spans="1:4" x14ac:dyDescent="0.2">
      <c r="A3716" s="1">
        <v>70221672</v>
      </c>
      <c r="B3716" s="16">
        <v>42370</v>
      </c>
      <c r="C3716">
        <f t="shared" si="58"/>
        <v>1</v>
      </c>
      <c r="D3716" t="str" cm="1">
        <f t="array" ref="D3716">_xlfn.IFS(C3716=4,"Quarter 1",C3716=5,"Quarter 1",C3716=6,"Quarter 1",C3716=7,"Quarter 2",C3716=8,"Quarter 2",C3716=9,"Quarter 2",C3716=10,"Quarter 3",C3716=11,"Quarter 3",C3716=12,"Quarter 3",C3716=1,"Quarter 4",C3716=2,"Quarter 4",C3716=3,"Quarter 4")</f>
        <v>Quarter 4</v>
      </c>
    </row>
    <row r="3717" spans="1:4" x14ac:dyDescent="0.2">
      <c r="A3717" s="1">
        <v>70213085</v>
      </c>
      <c r="B3717" s="16">
        <v>42370</v>
      </c>
      <c r="C3717">
        <f t="shared" si="58"/>
        <v>1</v>
      </c>
      <c r="D3717" t="str" cm="1">
        <f t="array" ref="D3717">_xlfn.IFS(C3717=4,"Quarter 1",C3717=5,"Quarter 1",C3717=6,"Quarter 1",C3717=7,"Quarter 2",C3717=8,"Quarter 2",C3717=9,"Quarter 2",C3717=10,"Quarter 3",C3717=11,"Quarter 3",C3717=12,"Quarter 3",C3717=1,"Quarter 4",C3717=2,"Quarter 4",C3717=3,"Quarter 4")</f>
        <v>Quarter 4</v>
      </c>
    </row>
    <row r="3718" spans="1:4" x14ac:dyDescent="0.2">
      <c r="A3718" s="1">
        <v>70213084</v>
      </c>
      <c r="B3718" s="16">
        <v>42370</v>
      </c>
      <c r="C3718">
        <f t="shared" si="58"/>
        <v>1</v>
      </c>
      <c r="D3718" t="str" cm="1">
        <f t="array" ref="D3718">_xlfn.IFS(C3718=4,"Quarter 1",C3718=5,"Quarter 1",C3718=6,"Quarter 1",C3718=7,"Quarter 2",C3718=8,"Quarter 2",C3718=9,"Quarter 2",C3718=10,"Quarter 3",C3718=11,"Quarter 3",C3718=12,"Quarter 3",C3718=1,"Quarter 4",C3718=2,"Quarter 4",C3718=3,"Quarter 4")</f>
        <v>Quarter 4</v>
      </c>
    </row>
    <row r="3719" spans="1:4" x14ac:dyDescent="0.2">
      <c r="A3719" s="1">
        <v>70213083</v>
      </c>
      <c r="B3719" s="16">
        <v>42370</v>
      </c>
      <c r="C3719">
        <f t="shared" si="58"/>
        <v>1</v>
      </c>
      <c r="D3719" t="str" cm="1">
        <f t="array" ref="D3719">_xlfn.IFS(C3719=4,"Quarter 1",C3719=5,"Quarter 1",C3719=6,"Quarter 1",C3719=7,"Quarter 2",C3719=8,"Quarter 2",C3719=9,"Quarter 2",C3719=10,"Quarter 3",C3719=11,"Quarter 3",C3719=12,"Quarter 3",C3719=1,"Quarter 4",C3719=2,"Quarter 4",C3719=3,"Quarter 4")</f>
        <v>Quarter 4</v>
      </c>
    </row>
    <row r="3720" spans="1:4" x14ac:dyDescent="0.2">
      <c r="A3720" s="1">
        <v>70213082</v>
      </c>
      <c r="B3720" s="16">
        <v>42370</v>
      </c>
      <c r="C3720">
        <f t="shared" si="58"/>
        <v>1</v>
      </c>
      <c r="D3720" t="str" cm="1">
        <f t="array" ref="D3720">_xlfn.IFS(C3720=4,"Quarter 1",C3720=5,"Quarter 1",C3720=6,"Quarter 1",C3720=7,"Quarter 2",C3720=8,"Quarter 2",C3720=9,"Quarter 2",C3720=10,"Quarter 3",C3720=11,"Quarter 3",C3720=12,"Quarter 3",C3720=1,"Quarter 4",C3720=2,"Quarter 4",C3720=3,"Quarter 4")</f>
        <v>Quarter 4</v>
      </c>
    </row>
    <row r="3721" spans="1:4" x14ac:dyDescent="0.2">
      <c r="A3721" s="1">
        <v>70213081</v>
      </c>
      <c r="B3721" s="16">
        <v>42370</v>
      </c>
      <c r="C3721">
        <f t="shared" si="58"/>
        <v>1</v>
      </c>
      <c r="D3721" t="str" cm="1">
        <f t="array" ref="D3721">_xlfn.IFS(C3721=4,"Quarter 1",C3721=5,"Quarter 1",C3721=6,"Quarter 1",C3721=7,"Quarter 2",C3721=8,"Quarter 2",C3721=9,"Quarter 2",C3721=10,"Quarter 3",C3721=11,"Quarter 3",C3721=12,"Quarter 3",C3721=1,"Quarter 4",C3721=2,"Quarter 4",C3721=3,"Quarter 4")</f>
        <v>Quarter 4</v>
      </c>
    </row>
    <row r="3722" spans="1:4" x14ac:dyDescent="0.2">
      <c r="A3722" s="1">
        <v>70213080</v>
      </c>
      <c r="B3722" s="16">
        <v>42370</v>
      </c>
      <c r="C3722">
        <f t="shared" si="58"/>
        <v>1</v>
      </c>
      <c r="D3722" t="str" cm="1">
        <f t="array" ref="D3722">_xlfn.IFS(C3722=4,"Quarter 1",C3722=5,"Quarter 1",C3722=6,"Quarter 1",C3722=7,"Quarter 2",C3722=8,"Quarter 2",C3722=9,"Quarter 2",C3722=10,"Quarter 3",C3722=11,"Quarter 3",C3722=12,"Quarter 3",C3722=1,"Quarter 4",C3722=2,"Quarter 4",C3722=3,"Quarter 4")</f>
        <v>Quarter 4</v>
      </c>
    </row>
    <row r="3723" spans="1:4" x14ac:dyDescent="0.2">
      <c r="A3723" s="1">
        <v>70213079</v>
      </c>
      <c r="B3723" s="16">
        <v>42370</v>
      </c>
      <c r="C3723">
        <f t="shared" si="58"/>
        <v>1</v>
      </c>
      <c r="D3723" t="str" cm="1">
        <f t="array" ref="D3723">_xlfn.IFS(C3723=4,"Quarter 1",C3723=5,"Quarter 1",C3723=6,"Quarter 1",C3723=7,"Quarter 2",C3723=8,"Quarter 2",C3723=9,"Quarter 2",C3723=10,"Quarter 3",C3723=11,"Quarter 3",C3723=12,"Quarter 3",C3723=1,"Quarter 4",C3723=2,"Quarter 4",C3723=3,"Quarter 4")</f>
        <v>Quarter 4</v>
      </c>
    </row>
    <row r="3724" spans="1:4" x14ac:dyDescent="0.2">
      <c r="A3724" s="1">
        <v>70213078</v>
      </c>
      <c r="B3724" s="16">
        <v>42370</v>
      </c>
      <c r="C3724">
        <f t="shared" si="58"/>
        <v>1</v>
      </c>
      <c r="D3724" t="str" cm="1">
        <f t="array" ref="D3724">_xlfn.IFS(C3724=4,"Quarter 1",C3724=5,"Quarter 1",C3724=6,"Quarter 1",C3724=7,"Quarter 2",C3724=8,"Quarter 2",C3724=9,"Quarter 2",C3724=10,"Quarter 3",C3724=11,"Quarter 3",C3724=12,"Quarter 3",C3724=1,"Quarter 4",C3724=2,"Quarter 4",C3724=3,"Quarter 4")</f>
        <v>Quarter 4</v>
      </c>
    </row>
    <row r="3725" spans="1:4" x14ac:dyDescent="0.2">
      <c r="A3725" s="1">
        <v>70213077</v>
      </c>
      <c r="B3725" s="16">
        <v>42370</v>
      </c>
      <c r="C3725">
        <f t="shared" si="58"/>
        <v>1</v>
      </c>
      <c r="D3725" t="str" cm="1">
        <f t="array" ref="D3725">_xlfn.IFS(C3725=4,"Quarter 1",C3725=5,"Quarter 1",C3725=6,"Quarter 1",C3725=7,"Quarter 2",C3725=8,"Quarter 2",C3725=9,"Quarter 2",C3725=10,"Quarter 3",C3725=11,"Quarter 3",C3725=12,"Quarter 3",C3725=1,"Quarter 4",C3725=2,"Quarter 4",C3725=3,"Quarter 4")</f>
        <v>Quarter 4</v>
      </c>
    </row>
    <row r="3726" spans="1:4" x14ac:dyDescent="0.2">
      <c r="A3726" s="1">
        <v>70213076</v>
      </c>
      <c r="B3726" s="16">
        <v>42370</v>
      </c>
      <c r="C3726">
        <f t="shared" si="58"/>
        <v>1</v>
      </c>
      <c r="D3726" t="str" cm="1">
        <f t="array" ref="D3726">_xlfn.IFS(C3726=4,"Quarter 1",C3726=5,"Quarter 1",C3726=6,"Quarter 1",C3726=7,"Quarter 2",C3726=8,"Quarter 2",C3726=9,"Quarter 2",C3726=10,"Quarter 3",C3726=11,"Quarter 3",C3726=12,"Quarter 3",C3726=1,"Quarter 4",C3726=2,"Quarter 4",C3726=3,"Quarter 4")</f>
        <v>Quarter 4</v>
      </c>
    </row>
    <row r="3727" spans="1:4" x14ac:dyDescent="0.2">
      <c r="A3727" s="1">
        <v>70221673</v>
      </c>
      <c r="B3727" s="16">
        <v>42370</v>
      </c>
      <c r="C3727">
        <f t="shared" si="58"/>
        <v>1</v>
      </c>
      <c r="D3727" t="str" cm="1">
        <f t="array" ref="D3727">_xlfn.IFS(C3727=4,"Quarter 1",C3727=5,"Quarter 1",C3727=6,"Quarter 1",C3727=7,"Quarter 2",C3727=8,"Quarter 2",C3727=9,"Quarter 2",C3727=10,"Quarter 3",C3727=11,"Quarter 3",C3727=12,"Quarter 3",C3727=1,"Quarter 4",C3727=2,"Quarter 4",C3727=3,"Quarter 4")</f>
        <v>Quarter 4</v>
      </c>
    </row>
    <row r="3728" spans="1:4" x14ac:dyDescent="0.2">
      <c r="A3728" s="1">
        <v>70221570</v>
      </c>
      <c r="B3728" s="16">
        <v>42370</v>
      </c>
      <c r="C3728">
        <f t="shared" si="58"/>
        <v>1</v>
      </c>
      <c r="D3728" t="str" cm="1">
        <f t="array" ref="D3728">_xlfn.IFS(C3728=4,"Quarter 1",C3728=5,"Quarter 1",C3728=6,"Quarter 1",C3728=7,"Quarter 2",C3728=8,"Quarter 2",C3728=9,"Quarter 2",C3728=10,"Quarter 3",C3728=11,"Quarter 3",C3728=12,"Quarter 3",C3728=1,"Quarter 4",C3728=2,"Quarter 4",C3728=3,"Quarter 4")</f>
        <v>Quarter 4</v>
      </c>
    </row>
    <row r="3729" spans="1:4" x14ac:dyDescent="0.2">
      <c r="A3729" s="1">
        <v>70221571</v>
      </c>
      <c r="B3729" s="16">
        <v>42370</v>
      </c>
      <c r="C3729">
        <f t="shared" si="58"/>
        <v>1</v>
      </c>
      <c r="D3729" t="str" cm="1">
        <f t="array" ref="D3729">_xlfn.IFS(C3729=4,"Quarter 1",C3729=5,"Quarter 1",C3729=6,"Quarter 1",C3729=7,"Quarter 2",C3729=8,"Quarter 2",C3729=9,"Quarter 2",C3729=10,"Quarter 3",C3729=11,"Quarter 3",C3729=12,"Quarter 3",C3729=1,"Quarter 4",C3729=2,"Quarter 4",C3729=3,"Quarter 4")</f>
        <v>Quarter 4</v>
      </c>
    </row>
    <row r="3730" spans="1:4" x14ac:dyDescent="0.2">
      <c r="A3730" s="1">
        <v>70221569</v>
      </c>
      <c r="B3730" s="16">
        <v>42370</v>
      </c>
      <c r="C3730">
        <f t="shared" si="58"/>
        <v>1</v>
      </c>
      <c r="D3730" t="str" cm="1">
        <f t="array" ref="D3730">_xlfn.IFS(C3730=4,"Quarter 1",C3730=5,"Quarter 1",C3730=6,"Quarter 1",C3730=7,"Quarter 2",C3730=8,"Quarter 2",C3730=9,"Quarter 2",C3730=10,"Quarter 3",C3730=11,"Quarter 3",C3730=12,"Quarter 3",C3730=1,"Quarter 4",C3730=2,"Quarter 4",C3730=3,"Quarter 4")</f>
        <v>Quarter 4</v>
      </c>
    </row>
    <row r="3731" spans="1:4" x14ac:dyDescent="0.2">
      <c r="A3731" s="1">
        <v>80008257</v>
      </c>
      <c r="B3731" s="16">
        <v>42370</v>
      </c>
      <c r="C3731">
        <f t="shared" si="58"/>
        <v>1</v>
      </c>
      <c r="D3731" t="str" cm="1">
        <f t="array" ref="D3731">_xlfn.IFS(C3731=4,"Quarter 1",C3731=5,"Quarter 1",C3731=6,"Quarter 1",C3731=7,"Quarter 2",C3731=8,"Quarter 2",C3731=9,"Quarter 2",C3731=10,"Quarter 3",C3731=11,"Quarter 3",C3731=12,"Quarter 3",C3731=1,"Quarter 4",C3731=2,"Quarter 4",C3731=3,"Quarter 4")</f>
        <v>Quarter 4</v>
      </c>
    </row>
    <row r="3732" spans="1:4" x14ac:dyDescent="0.2">
      <c r="A3732" s="1">
        <v>80092837</v>
      </c>
      <c r="B3732" s="16">
        <v>42370</v>
      </c>
      <c r="C3732">
        <f t="shared" si="58"/>
        <v>1</v>
      </c>
      <c r="D3732" t="str" cm="1">
        <f t="array" ref="D3732">_xlfn.IFS(C3732=4,"Quarter 1",C3732=5,"Quarter 1",C3732=6,"Quarter 1",C3732=7,"Quarter 2",C3732=8,"Quarter 2",C3732=9,"Quarter 2",C3732=10,"Quarter 3",C3732=11,"Quarter 3",C3732=12,"Quarter 3",C3732=1,"Quarter 4",C3732=2,"Quarter 4",C3732=3,"Quarter 4")</f>
        <v>Quarter 4</v>
      </c>
    </row>
    <row r="3733" spans="1:4" x14ac:dyDescent="0.2">
      <c r="A3733" s="1">
        <v>70259568</v>
      </c>
      <c r="B3733" s="16">
        <v>42370</v>
      </c>
      <c r="C3733">
        <f t="shared" si="58"/>
        <v>1</v>
      </c>
      <c r="D3733" t="str" cm="1">
        <f t="array" ref="D3733">_xlfn.IFS(C3733=4,"Quarter 1",C3733=5,"Quarter 1",C3733=6,"Quarter 1",C3733=7,"Quarter 2",C3733=8,"Quarter 2",C3733=9,"Quarter 2",C3733=10,"Quarter 3",C3733=11,"Quarter 3",C3733=12,"Quarter 3",C3733=1,"Quarter 4",C3733=2,"Quarter 4",C3733=3,"Quarter 4")</f>
        <v>Quarter 4</v>
      </c>
    </row>
    <row r="3734" spans="1:4" x14ac:dyDescent="0.2">
      <c r="A3734" s="1">
        <v>70242898</v>
      </c>
      <c r="B3734" s="16">
        <v>42370</v>
      </c>
      <c r="C3734">
        <f t="shared" si="58"/>
        <v>1</v>
      </c>
      <c r="D3734" t="str" cm="1">
        <f t="array" ref="D3734">_xlfn.IFS(C3734=4,"Quarter 1",C3734=5,"Quarter 1",C3734=6,"Quarter 1",C3734=7,"Quarter 2",C3734=8,"Quarter 2",C3734=9,"Quarter 2",C3734=10,"Quarter 3",C3734=11,"Quarter 3",C3734=12,"Quarter 3",C3734=1,"Quarter 4",C3734=2,"Quarter 4",C3734=3,"Quarter 4")</f>
        <v>Quarter 4</v>
      </c>
    </row>
    <row r="3735" spans="1:4" x14ac:dyDescent="0.2">
      <c r="A3735" s="1">
        <v>70242897</v>
      </c>
      <c r="B3735" s="16">
        <v>42370</v>
      </c>
      <c r="C3735">
        <f t="shared" si="58"/>
        <v>1</v>
      </c>
      <c r="D3735" t="str" cm="1">
        <f t="array" ref="D3735">_xlfn.IFS(C3735=4,"Quarter 1",C3735=5,"Quarter 1",C3735=6,"Quarter 1",C3735=7,"Quarter 2",C3735=8,"Quarter 2",C3735=9,"Quarter 2",C3735=10,"Quarter 3",C3735=11,"Quarter 3",C3735=12,"Quarter 3",C3735=1,"Quarter 4",C3735=2,"Quarter 4",C3735=3,"Quarter 4")</f>
        <v>Quarter 4</v>
      </c>
    </row>
    <row r="3736" spans="1:4" x14ac:dyDescent="0.2">
      <c r="A3736" s="1">
        <v>70213075</v>
      </c>
      <c r="B3736" s="16">
        <v>42370</v>
      </c>
      <c r="C3736">
        <f t="shared" si="58"/>
        <v>1</v>
      </c>
      <c r="D3736" t="str" cm="1">
        <f t="array" ref="D3736">_xlfn.IFS(C3736=4,"Quarter 1",C3736=5,"Quarter 1",C3736=6,"Quarter 1",C3736=7,"Quarter 2",C3736=8,"Quarter 2",C3736=9,"Quarter 2",C3736=10,"Quarter 3",C3736=11,"Quarter 3",C3736=12,"Quarter 3",C3736=1,"Quarter 4",C3736=2,"Quarter 4",C3736=3,"Quarter 4")</f>
        <v>Quarter 4</v>
      </c>
    </row>
    <row r="3737" spans="1:4" x14ac:dyDescent="0.2">
      <c r="A3737" s="1">
        <v>70213074</v>
      </c>
      <c r="B3737" s="16">
        <v>42370</v>
      </c>
      <c r="C3737">
        <f t="shared" si="58"/>
        <v>1</v>
      </c>
      <c r="D3737" t="str" cm="1">
        <f t="array" ref="D3737">_xlfn.IFS(C3737=4,"Quarter 1",C3737=5,"Quarter 1",C3737=6,"Quarter 1",C3737=7,"Quarter 2",C3737=8,"Quarter 2",C3737=9,"Quarter 2",C3737=10,"Quarter 3",C3737=11,"Quarter 3",C3737=12,"Quarter 3",C3737=1,"Quarter 4",C3737=2,"Quarter 4",C3737=3,"Quarter 4")</f>
        <v>Quarter 4</v>
      </c>
    </row>
    <row r="3738" spans="1:4" x14ac:dyDescent="0.2">
      <c r="A3738" s="1">
        <v>70213073</v>
      </c>
      <c r="B3738" s="16">
        <v>42370</v>
      </c>
      <c r="C3738">
        <f t="shared" si="58"/>
        <v>1</v>
      </c>
      <c r="D3738" t="str" cm="1">
        <f t="array" ref="D3738">_xlfn.IFS(C3738=4,"Quarter 1",C3738=5,"Quarter 1",C3738=6,"Quarter 1",C3738=7,"Quarter 2",C3738=8,"Quarter 2",C3738=9,"Quarter 2",C3738=10,"Quarter 3",C3738=11,"Quarter 3",C3738=12,"Quarter 3",C3738=1,"Quarter 4",C3738=2,"Quarter 4",C3738=3,"Quarter 4")</f>
        <v>Quarter 4</v>
      </c>
    </row>
    <row r="3739" spans="1:4" x14ac:dyDescent="0.2">
      <c r="A3739" s="1">
        <v>70213072</v>
      </c>
      <c r="B3739" s="16">
        <v>42370</v>
      </c>
      <c r="C3739">
        <f t="shared" si="58"/>
        <v>1</v>
      </c>
      <c r="D3739" t="str" cm="1">
        <f t="array" ref="D3739">_xlfn.IFS(C3739=4,"Quarter 1",C3739=5,"Quarter 1",C3739=6,"Quarter 1",C3739=7,"Quarter 2",C3739=8,"Quarter 2",C3739=9,"Quarter 2",C3739=10,"Quarter 3",C3739=11,"Quarter 3",C3739=12,"Quarter 3",C3739=1,"Quarter 4",C3739=2,"Quarter 4",C3739=3,"Quarter 4")</f>
        <v>Quarter 4</v>
      </c>
    </row>
    <row r="3740" spans="1:4" x14ac:dyDescent="0.2">
      <c r="A3740" s="1">
        <v>70294113</v>
      </c>
      <c r="B3740" s="16">
        <v>42370</v>
      </c>
      <c r="C3740">
        <f t="shared" si="58"/>
        <v>1</v>
      </c>
      <c r="D3740" t="str" cm="1">
        <f t="array" ref="D3740">_xlfn.IFS(C3740=4,"Quarter 1",C3740=5,"Quarter 1",C3740=6,"Quarter 1",C3740=7,"Quarter 2",C3740=8,"Quarter 2",C3740=9,"Quarter 2",C3740=10,"Quarter 3",C3740=11,"Quarter 3",C3740=12,"Quarter 3",C3740=1,"Quarter 4",C3740=2,"Quarter 4",C3740=3,"Quarter 4")</f>
        <v>Quarter 4</v>
      </c>
    </row>
    <row r="3741" spans="1:4" x14ac:dyDescent="0.2">
      <c r="A3741" s="1">
        <v>70242900</v>
      </c>
      <c r="B3741" s="16">
        <v>42370</v>
      </c>
      <c r="C3741">
        <f t="shared" si="58"/>
        <v>1</v>
      </c>
      <c r="D3741" t="str" cm="1">
        <f t="array" ref="D3741">_xlfn.IFS(C3741=4,"Quarter 1",C3741=5,"Quarter 1",C3741=6,"Quarter 1",C3741=7,"Quarter 2",C3741=8,"Quarter 2",C3741=9,"Quarter 2",C3741=10,"Quarter 3",C3741=11,"Quarter 3",C3741=12,"Quarter 3",C3741=1,"Quarter 4",C3741=2,"Quarter 4",C3741=3,"Quarter 4")</f>
        <v>Quarter 4</v>
      </c>
    </row>
    <row r="3742" spans="1:4" x14ac:dyDescent="0.2">
      <c r="A3742" s="1">
        <v>70242899</v>
      </c>
      <c r="B3742" s="16">
        <v>42370</v>
      </c>
      <c r="C3742">
        <f t="shared" si="58"/>
        <v>1</v>
      </c>
      <c r="D3742" t="str" cm="1">
        <f t="array" ref="D3742">_xlfn.IFS(C3742=4,"Quarter 1",C3742=5,"Quarter 1",C3742=6,"Quarter 1",C3742=7,"Quarter 2",C3742=8,"Quarter 2",C3742=9,"Quarter 2",C3742=10,"Quarter 3",C3742=11,"Quarter 3",C3742=12,"Quarter 3",C3742=1,"Quarter 4",C3742=2,"Quarter 4",C3742=3,"Quarter 4")</f>
        <v>Quarter 4</v>
      </c>
    </row>
    <row r="3743" spans="1:4" x14ac:dyDescent="0.2">
      <c r="A3743" s="1">
        <v>70287605</v>
      </c>
      <c r="B3743" s="16">
        <v>42370</v>
      </c>
      <c r="C3743">
        <f t="shared" si="58"/>
        <v>1</v>
      </c>
      <c r="D3743" t="str" cm="1">
        <f t="array" ref="D3743">_xlfn.IFS(C3743=4,"Quarter 1",C3743=5,"Quarter 1",C3743=6,"Quarter 1",C3743=7,"Quarter 2",C3743=8,"Quarter 2",C3743=9,"Quarter 2",C3743=10,"Quarter 3",C3743=11,"Quarter 3",C3743=12,"Quarter 3",C3743=1,"Quarter 4",C3743=2,"Quarter 4",C3743=3,"Quarter 4")</f>
        <v>Quarter 4</v>
      </c>
    </row>
    <row r="3744" spans="1:4" x14ac:dyDescent="0.2">
      <c r="A3744" s="1">
        <v>70053412</v>
      </c>
      <c r="B3744" s="16">
        <v>39448</v>
      </c>
      <c r="C3744">
        <f t="shared" si="58"/>
        <v>1</v>
      </c>
      <c r="D3744" t="str" cm="1">
        <f t="array" ref="D3744">_xlfn.IFS(C3744=4,"Quarter 1",C3744=5,"Quarter 1",C3744=6,"Quarter 1",C3744=7,"Quarter 2",C3744=8,"Quarter 2",C3744=9,"Quarter 2",C3744=10,"Quarter 3",C3744=11,"Quarter 3",C3744=12,"Quarter 3",C3744=1,"Quarter 4",C3744=2,"Quarter 4",C3744=3,"Quarter 4")</f>
        <v>Quarter 4</v>
      </c>
    </row>
    <row r="3745" spans="1:4" x14ac:dyDescent="0.2">
      <c r="A3745" s="1">
        <v>80131616</v>
      </c>
      <c r="B3745" s="16">
        <v>43505</v>
      </c>
      <c r="C3745">
        <f t="shared" si="58"/>
        <v>2</v>
      </c>
      <c r="D3745" t="str" cm="1">
        <f t="array" ref="D3745">_xlfn.IFS(C3745=4,"Quarter 1",C3745=5,"Quarter 1",C3745=6,"Quarter 1",C3745=7,"Quarter 2",C3745=8,"Quarter 2",C3745=9,"Quarter 2",C3745=10,"Quarter 3",C3745=11,"Quarter 3",C3745=12,"Quarter 3",C3745=1,"Quarter 4",C3745=2,"Quarter 4",C3745=3,"Quarter 4")</f>
        <v>Quarter 4</v>
      </c>
    </row>
    <row r="3746" spans="1:4" x14ac:dyDescent="0.2">
      <c r="A3746" s="1">
        <v>81020653</v>
      </c>
      <c r="B3746" s="16">
        <v>43505</v>
      </c>
      <c r="C3746">
        <f t="shared" si="58"/>
        <v>2</v>
      </c>
      <c r="D3746" t="str" cm="1">
        <f t="array" ref="D3746">_xlfn.IFS(C3746=4,"Quarter 1",C3746=5,"Quarter 1",C3746=6,"Quarter 1",C3746=7,"Quarter 2",C3746=8,"Quarter 2",C3746=9,"Quarter 2",C3746=10,"Quarter 3",C3746=11,"Quarter 3",C3746=12,"Quarter 3",C3746=1,"Quarter 4",C3746=2,"Quarter 4",C3746=3,"Quarter 4")</f>
        <v>Quarter 4</v>
      </c>
    </row>
    <row r="3747" spans="1:4" x14ac:dyDescent="0.2">
      <c r="A3747" s="1">
        <v>80174367</v>
      </c>
      <c r="B3747" s="16">
        <v>43140</v>
      </c>
      <c r="C3747">
        <f t="shared" si="58"/>
        <v>2</v>
      </c>
      <c r="D3747" t="str" cm="1">
        <f t="array" ref="D3747">_xlfn.IFS(C3747=4,"Quarter 1",C3747=5,"Quarter 1",C3747=6,"Quarter 1",C3747=7,"Quarter 2",C3747=8,"Quarter 2",C3747=9,"Quarter 2",C3747=10,"Quarter 3",C3747=11,"Quarter 3",C3747=12,"Quarter 3",C3747=1,"Quarter 4",C3747=2,"Quarter 4",C3747=3,"Quarter 4")</f>
        <v>Quarter 4</v>
      </c>
    </row>
    <row r="3748" spans="1:4" x14ac:dyDescent="0.2">
      <c r="A3748" s="1">
        <v>80217312</v>
      </c>
      <c r="B3748" s="16">
        <v>43140</v>
      </c>
      <c r="C3748">
        <f t="shared" si="58"/>
        <v>2</v>
      </c>
      <c r="D3748" t="str" cm="1">
        <f t="array" ref="D3748">_xlfn.IFS(C3748=4,"Quarter 1",C3748=5,"Quarter 1",C3748=6,"Quarter 1",C3748=7,"Quarter 2",C3748=8,"Quarter 2",C3748=9,"Quarter 2",C3748=10,"Quarter 3",C3748=11,"Quarter 3",C3748=12,"Quarter 3",C3748=1,"Quarter 4",C3748=2,"Quarter 4",C3748=3,"Quarter 4")</f>
        <v>Quarter 4</v>
      </c>
    </row>
    <row r="3749" spans="1:4" x14ac:dyDescent="0.2">
      <c r="A3749" s="1">
        <v>80209006</v>
      </c>
      <c r="B3749" s="16">
        <v>43140</v>
      </c>
      <c r="C3749">
        <f t="shared" si="58"/>
        <v>2</v>
      </c>
      <c r="D3749" t="str" cm="1">
        <f t="array" ref="D3749">_xlfn.IFS(C3749=4,"Quarter 1",C3749=5,"Quarter 1",C3749=6,"Quarter 1",C3749=7,"Quarter 2",C3749=8,"Quarter 2",C3749=9,"Quarter 2",C3749=10,"Quarter 3",C3749=11,"Quarter 3",C3749=12,"Quarter 3",C3749=1,"Quarter 4",C3749=2,"Quarter 4",C3749=3,"Quarter 4")</f>
        <v>Quarter 4</v>
      </c>
    </row>
    <row r="3750" spans="1:4" x14ac:dyDescent="0.2">
      <c r="A3750" s="1">
        <v>80220692</v>
      </c>
      <c r="B3750" s="16">
        <v>43140</v>
      </c>
      <c r="C3750">
        <f t="shared" si="58"/>
        <v>2</v>
      </c>
      <c r="D3750" t="str" cm="1">
        <f t="array" ref="D3750">_xlfn.IFS(C3750=4,"Quarter 1",C3750=5,"Quarter 1",C3750=6,"Quarter 1",C3750=7,"Quarter 2",C3750=8,"Quarter 2",C3750=9,"Quarter 2",C3750=10,"Quarter 3",C3750=11,"Quarter 3",C3750=12,"Quarter 3",C3750=1,"Quarter 4",C3750=2,"Quarter 4",C3750=3,"Quarter 4")</f>
        <v>Quarter 4</v>
      </c>
    </row>
    <row r="3751" spans="1:4" x14ac:dyDescent="0.2">
      <c r="A3751" s="1">
        <v>80117531</v>
      </c>
      <c r="B3751" s="16">
        <v>43140</v>
      </c>
      <c r="C3751">
        <f t="shared" si="58"/>
        <v>2</v>
      </c>
      <c r="D3751" t="str" cm="1">
        <f t="array" ref="D3751">_xlfn.IFS(C3751=4,"Quarter 1",C3751=5,"Quarter 1",C3751=6,"Quarter 1",C3751=7,"Quarter 2",C3751=8,"Quarter 2",C3751=9,"Quarter 2",C3751=10,"Quarter 3",C3751=11,"Quarter 3",C3751=12,"Quarter 3",C3751=1,"Quarter 4",C3751=2,"Quarter 4",C3751=3,"Quarter 4")</f>
        <v>Quarter 4</v>
      </c>
    </row>
    <row r="3752" spans="1:4" x14ac:dyDescent="0.2">
      <c r="A3752" s="1">
        <v>80153131</v>
      </c>
      <c r="B3752" s="16">
        <v>43504</v>
      </c>
      <c r="C3752">
        <f t="shared" si="58"/>
        <v>2</v>
      </c>
      <c r="D3752" t="str" cm="1">
        <f t="array" ref="D3752">_xlfn.IFS(C3752=4,"Quarter 1",C3752=5,"Quarter 1",C3752=6,"Quarter 1",C3752=7,"Quarter 2",C3752=8,"Quarter 2",C3752=9,"Quarter 2",C3752=10,"Quarter 3",C3752=11,"Quarter 3",C3752=12,"Quarter 3",C3752=1,"Quarter 4",C3752=2,"Quarter 4",C3752=3,"Quarter 4")</f>
        <v>Quarter 4</v>
      </c>
    </row>
    <row r="3753" spans="1:4" x14ac:dyDescent="0.2">
      <c r="A3753" s="1">
        <v>80991400</v>
      </c>
      <c r="B3753" s="16">
        <v>43504</v>
      </c>
      <c r="C3753">
        <f t="shared" si="58"/>
        <v>2</v>
      </c>
      <c r="D3753" t="str" cm="1">
        <f t="array" ref="D3753">_xlfn.IFS(C3753=4,"Quarter 1",C3753=5,"Quarter 1",C3753=6,"Quarter 1",C3753=7,"Quarter 2",C3753=8,"Quarter 2",C3753=9,"Quarter 2",C3753=10,"Quarter 3",C3753=11,"Quarter 3",C3753=12,"Quarter 3",C3753=1,"Quarter 4",C3753=2,"Quarter 4",C3753=3,"Quarter 4")</f>
        <v>Quarter 4</v>
      </c>
    </row>
    <row r="3754" spans="1:4" x14ac:dyDescent="0.2">
      <c r="A3754" s="1">
        <v>81059388</v>
      </c>
      <c r="B3754" s="16">
        <v>43504</v>
      </c>
      <c r="C3754">
        <f t="shared" si="58"/>
        <v>2</v>
      </c>
      <c r="D3754" t="str" cm="1">
        <f t="array" ref="D3754">_xlfn.IFS(C3754=4,"Quarter 1",C3754=5,"Quarter 1",C3754=6,"Quarter 1",C3754=7,"Quarter 2",C3754=8,"Quarter 2",C3754=9,"Quarter 2",C3754=10,"Quarter 3",C3754=11,"Quarter 3",C3754=12,"Quarter 3",C3754=1,"Quarter 4",C3754=2,"Quarter 4",C3754=3,"Quarter 4")</f>
        <v>Quarter 4</v>
      </c>
    </row>
    <row r="3755" spans="1:4" x14ac:dyDescent="0.2">
      <c r="A3755" s="1">
        <v>80231156</v>
      </c>
      <c r="B3755" s="16">
        <v>43504</v>
      </c>
      <c r="C3755">
        <f t="shared" si="58"/>
        <v>2</v>
      </c>
      <c r="D3755" t="str" cm="1">
        <f t="array" ref="D3755">_xlfn.IFS(C3755=4,"Quarter 1",C3755=5,"Quarter 1",C3755=6,"Quarter 1",C3755=7,"Quarter 2",C3755=8,"Quarter 2",C3755=9,"Quarter 2",C3755=10,"Quarter 3",C3755=11,"Quarter 3",C3755=12,"Quarter 3",C3755=1,"Quarter 4",C3755=2,"Quarter 4",C3755=3,"Quarter 4")</f>
        <v>Quarter 4</v>
      </c>
    </row>
    <row r="3756" spans="1:4" x14ac:dyDescent="0.2">
      <c r="A3756" s="1">
        <v>81002145</v>
      </c>
      <c r="B3756" s="16">
        <v>43504</v>
      </c>
      <c r="C3756">
        <f t="shared" si="58"/>
        <v>2</v>
      </c>
      <c r="D3756" t="str" cm="1">
        <f t="array" ref="D3756">_xlfn.IFS(C3756=4,"Quarter 1",C3756=5,"Quarter 1",C3756=6,"Quarter 1",C3756=7,"Quarter 2",C3756=8,"Quarter 2",C3756=9,"Quarter 2",C3756=10,"Quarter 3",C3756=11,"Quarter 3",C3756=12,"Quarter 3",C3756=1,"Quarter 4",C3756=2,"Quarter 4",C3756=3,"Quarter 4")</f>
        <v>Quarter 4</v>
      </c>
    </row>
    <row r="3757" spans="1:4" x14ac:dyDescent="0.2">
      <c r="A3757" s="1">
        <v>80191045</v>
      </c>
      <c r="B3757" s="16">
        <v>43504</v>
      </c>
      <c r="C3757">
        <f t="shared" si="58"/>
        <v>2</v>
      </c>
      <c r="D3757" t="str" cm="1">
        <f t="array" ref="D3757">_xlfn.IFS(C3757=4,"Quarter 1",C3757=5,"Quarter 1",C3757=6,"Quarter 1",C3757=7,"Quarter 2",C3757=8,"Quarter 2",C3757=9,"Quarter 2",C3757=10,"Quarter 3",C3757=11,"Quarter 3",C3757=12,"Quarter 3",C3757=1,"Quarter 4",C3757=2,"Quarter 4",C3757=3,"Quarter 4")</f>
        <v>Quarter 4</v>
      </c>
    </row>
    <row r="3758" spans="1:4" x14ac:dyDescent="0.2">
      <c r="A3758" s="1">
        <v>81029383</v>
      </c>
      <c r="B3758" s="16">
        <v>43504</v>
      </c>
      <c r="C3758">
        <f t="shared" si="58"/>
        <v>2</v>
      </c>
      <c r="D3758" t="str" cm="1">
        <f t="array" ref="D3758">_xlfn.IFS(C3758=4,"Quarter 1",C3758=5,"Quarter 1",C3758=6,"Quarter 1",C3758=7,"Quarter 2",C3758=8,"Quarter 2",C3758=9,"Quarter 2",C3758=10,"Quarter 3",C3758=11,"Quarter 3",C3758=12,"Quarter 3",C3758=1,"Quarter 4",C3758=2,"Quarter 4",C3758=3,"Quarter 4")</f>
        <v>Quarter 4</v>
      </c>
    </row>
    <row r="3759" spans="1:4" x14ac:dyDescent="0.2">
      <c r="A3759" s="1">
        <v>80241001</v>
      </c>
      <c r="B3759" s="16">
        <v>43504</v>
      </c>
      <c r="C3759">
        <f t="shared" si="58"/>
        <v>2</v>
      </c>
      <c r="D3759" t="str" cm="1">
        <f t="array" ref="D3759">_xlfn.IFS(C3759=4,"Quarter 1",C3759=5,"Quarter 1",C3759=6,"Quarter 1",C3759=7,"Quarter 2",C3759=8,"Quarter 2",C3759=9,"Quarter 2",C3759=10,"Quarter 3",C3759=11,"Quarter 3",C3759=12,"Quarter 3",C3759=1,"Quarter 4",C3759=2,"Quarter 4",C3759=3,"Quarter 4")</f>
        <v>Quarter 4</v>
      </c>
    </row>
    <row r="3760" spans="1:4" x14ac:dyDescent="0.2">
      <c r="A3760" s="1">
        <v>80178280</v>
      </c>
      <c r="B3760" s="16">
        <v>43139</v>
      </c>
      <c r="C3760">
        <f t="shared" si="58"/>
        <v>2</v>
      </c>
      <c r="D3760" t="str" cm="1">
        <f t="array" ref="D3760">_xlfn.IFS(C3760=4,"Quarter 1",C3760=5,"Quarter 1",C3760=6,"Quarter 1",C3760=7,"Quarter 2",C3760=8,"Quarter 2",C3760=9,"Quarter 2",C3760=10,"Quarter 3",C3760=11,"Quarter 3",C3760=12,"Quarter 3",C3760=1,"Quarter 4",C3760=2,"Quarter 4",C3760=3,"Quarter 4")</f>
        <v>Quarter 4</v>
      </c>
    </row>
    <row r="3761" spans="1:4" x14ac:dyDescent="0.2">
      <c r="A3761" s="1">
        <v>80119555</v>
      </c>
      <c r="B3761" s="16">
        <v>42774</v>
      </c>
      <c r="C3761">
        <f t="shared" si="58"/>
        <v>2</v>
      </c>
      <c r="D3761" t="str" cm="1">
        <f t="array" ref="D3761">_xlfn.IFS(C3761=4,"Quarter 1",C3761=5,"Quarter 1",C3761=6,"Quarter 1",C3761=7,"Quarter 2",C3761=8,"Quarter 2",C3761=9,"Quarter 2",C3761=10,"Quarter 3",C3761=11,"Quarter 3",C3761=12,"Quarter 3",C3761=1,"Quarter 4",C3761=2,"Quarter 4",C3761=3,"Quarter 4")</f>
        <v>Quarter 4</v>
      </c>
    </row>
    <row r="3762" spans="1:4" x14ac:dyDescent="0.2">
      <c r="A3762" s="1">
        <v>80158270</v>
      </c>
      <c r="B3762" s="16">
        <v>42774</v>
      </c>
      <c r="C3762">
        <f t="shared" si="58"/>
        <v>2</v>
      </c>
      <c r="D3762" t="str" cm="1">
        <f t="array" ref="D3762">_xlfn.IFS(C3762=4,"Quarter 1",C3762=5,"Quarter 1",C3762=6,"Quarter 1",C3762=7,"Quarter 2",C3762=8,"Quarter 2",C3762=9,"Quarter 2",C3762=10,"Quarter 3",C3762=11,"Quarter 3",C3762=12,"Quarter 3",C3762=1,"Quarter 4",C3762=2,"Quarter 4",C3762=3,"Quarter 4")</f>
        <v>Quarter 4</v>
      </c>
    </row>
    <row r="3763" spans="1:4" x14ac:dyDescent="0.2">
      <c r="A3763" s="1">
        <v>70302836</v>
      </c>
      <c r="B3763" s="16">
        <v>42774</v>
      </c>
      <c r="C3763">
        <f t="shared" si="58"/>
        <v>2</v>
      </c>
      <c r="D3763" t="str" cm="1">
        <f t="array" ref="D3763">_xlfn.IFS(C3763=4,"Quarter 1",C3763=5,"Quarter 1",C3763=6,"Quarter 1",C3763=7,"Quarter 2",C3763=8,"Quarter 2",C3763=9,"Quarter 2",C3763=10,"Quarter 3",C3763=11,"Quarter 3",C3763=12,"Quarter 3",C3763=1,"Quarter 4",C3763=2,"Quarter 4",C3763=3,"Quarter 4")</f>
        <v>Quarter 4</v>
      </c>
    </row>
    <row r="3764" spans="1:4" x14ac:dyDescent="0.2">
      <c r="A3764" s="1">
        <v>70212989</v>
      </c>
      <c r="B3764" s="16">
        <v>42408</v>
      </c>
      <c r="C3764">
        <f t="shared" si="58"/>
        <v>2</v>
      </c>
      <c r="D3764" t="str" cm="1">
        <f t="array" ref="D3764">_xlfn.IFS(C3764=4,"Quarter 1",C3764=5,"Quarter 1",C3764=6,"Quarter 1",C3764=7,"Quarter 2",C3764=8,"Quarter 2",C3764=9,"Quarter 2",C3764=10,"Quarter 3",C3764=11,"Quarter 3",C3764=12,"Quarter 3",C3764=1,"Quarter 4",C3764=2,"Quarter 4",C3764=3,"Quarter 4")</f>
        <v>Quarter 4</v>
      </c>
    </row>
    <row r="3765" spans="1:4" x14ac:dyDescent="0.2">
      <c r="A3765" s="1">
        <v>81034763</v>
      </c>
      <c r="B3765" s="16">
        <v>43503</v>
      </c>
      <c r="C3765">
        <f t="shared" si="58"/>
        <v>2</v>
      </c>
      <c r="D3765" t="str" cm="1">
        <f t="array" ref="D3765">_xlfn.IFS(C3765=4,"Quarter 1",C3765=5,"Quarter 1",C3765=6,"Quarter 1",C3765=7,"Quarter 2",C3765=8,"Quarter 2",C3765=9,"Quarter 2",C3765=10,"Quarter 3",C3765=11,"Quarter 3",C3765=12,"Quarter 3",C3765=1,"Quarter 4",C3765=2,"Quarter 4",C3765=3,"Quarter 4")</f>
        <v>Quarter 4</v>
      </c>
    </row>
    <row r="3766" spans="1:4" x14ac:dyDescent="0.2">
      <c r="A3766" s="1">
        <v>81044300</v>
      </c>
      <c r="B3766" s="16">
        <v>43503</v>
      </c>
      <c r="C3766">
        <f t="shared" si="58"/>
        <v>2</v>
      </c>
      <c r="D3766" t="str" cm="1">
        <f t="array" ref="D3766">_xlfn.IFS(C3766=4,"Quarter 1",C3766=5,"Quarter 1",C3766=6,"Quarter 1",C3766=7,"Quarter 2",C3766=8,"Quarter 2",C3766=9,"Quarter 2",C3766=10,"Quarter 3",C3766=11,"Quarter 3",C3766=12,"Quarter 3",C3766=1,"Quarter 4",C3766=2,"Quarter 4",C3766=3,"Quarter 4")</f>
        <v>Quarter 4</v>
      </c>
    </row>
    <row r="3767" spans="1:4" x14ac:dyDescent="0.2">
      <c r="A3767" s="1">
        <v>80151370</v>
      </c>
      <c r="B3767" s="16">
        <v>42773</v>
      </c>
      <c r="C3767">
        <f t="shared" si="58"/>
        <v>2</v>
      </c>
      <c r="D3767" t="str" cm="1">
        <f t="array" ref="D3767">_xlfn.IFS(C3767=4,"Quarter 1",C3767=5,"Quarter 1",C3767=6,"Quarter 1",C3767=7,"Quarter 2",C3767=8,"Quarter 2",C3767=9,"Quarter 2",C3767=10,"Quarter 3",C3767=11,"Quarter 3",C3767=12,"Quarter 3",C3767=1,"Quarter 4",C3767=2,"Quarter 4",C3767=3,"Quarter 4")</f>
        <v>Quarter 4</v>
      </c>
    </row>
    <row r="3768" spans="1:4" x14ac:dyDescent="0.2">
      <c r="A3768" s="1">
        <v>81010962</v>
      </c>
      <c r="B3768" s="16">
        <v>43502</v>
      </c>
      <c r="C3768">
        <f t="shared" si="58"/>
        <v>2</v>
      </c>
      <c r="D3768" t="str" cm="1">
        <f t="array" ref="D3768">_xlfn.IFS(C3768=4,"Quarter 1",C3768=5,"Quarter 1",C3768=6,"Quarter 1",C3768=7,"Quarter 2",C3768=8,"Quarter 2",C3768=9,"Quarter 2",C3768=10,"Quarter 3",C3768=11,"Quarter 3",C3768=12,"Quarter 3",C3768=1,"Quarter 4",C3768=2,"Quarter 4",C3768=3,"Quarter 4")</f>
        <v>Quarter 4</v>
      </c>
    </row>
    <row r="3769" spans="1:4" x14ac:dyDescent="0.2">
      <c r="A3769" s="1">
        <v>80094258</v>
      </c>
      <c r="B3769" s="16">
        <v>43502</v>
      </c>
      <c r="C3769">
        <f t="shared" si="58"/>
        <v>2</v>
      </c>
      <c r="D3769" t="str" cm="1">
        <f t="array" ref="D3769">_xlfn.IFS(C3769=4,"Quarter 1",C3769=5,"Quarter 1",C3769=6,"Quarter 1",C3769=7,"Quarter 2",C3769=8,"Quarter 2",C3769=9,"Quarter 2",C3769=10,"Quarter 3",C3769=11,"Quarter 3",C3769=12,"Quarter 3",C3769=1,"Quarter 4",C3769=2,"Quarter 4",C3769=3,"Quarter 4")</f>
        <v>Quarter 4</v>
      </c>
    </row>
    <row r="3770" spans="1:4" x14ac:dyDescent="0.2">
      <c r="A3770" s="1">
        <v>80159028</v>
      </c>
      <c r="B3770" s="16">
        <v>43137</v>
      </c>
      <c r="C3770">
        <f t="shared" si="58"/>
        <v>2</v>
      </c>
      <c r="D3770" t="str" cm="1">
        <f t="array" ref="D3770">_xlfn.IFS(C3770=4,"Quarter 1",C3770=5,"Quarter 1",C3770=6,"Quarter 1",C3770=7,"Quarter 2",C3770=8,"Quarter 2",C3770=9,"Quarter 2",C3770=10,"Quarter 3",C3770=11,"Quarter 3",C3770=12,"Quarter 3",C3770=1,"Quarter 4",C3770=2,"Quarter 4",C3770=3,"Quarter 4")</f>
        <v>Quarter 4</v>
      </c>
    </row>
    <row r="3771" spans="1:4" x14ac:dyDescent="0.2">
      <c r="A3771" s="1">
        <v>80179371</v>
      </c>
      <c r="B3771" s="16">
        <v>43137</v>
      </c>
      <c r="C3771">
        <f t="shared" si="58"/>
        <v>2</v>
      </c>
      <c r="D3771" t="str" cm="1">
        <f t="array" ref="D3771">_xlfn.IFS(C3771=4,"Quarter 1",C3771=5,"Quarter 1",C3771=6,"Quarter 1",C3771=7,"Quarter 2",C3771=8,"Quarter 2",C3771=9,"Quarter 2",C3771=10,"Quarter 3",C3771=11,"Quarter 3",C3771=12,"Quarter 3",C3771=1,"Quarter 4",C3771=2,"Quarter 4",C3771=3,"Quarter 4")</f>
        <v>Quarter 4</v>
      </c>
    </row>
    <row r="3772" spans="1:4" x14ac:dyDescent="0.2">
      <c r="A3772" s="1">
        <v>80201570</v>
      </c>
      <c r="B3772" s="16">
        <v>43137</v>
      </c>
      <c r="C3772">
        <f t="shared" si="58"/>
        <v>2</v>
      </c>
      <c r="D3772" t="str" cm="1">
        <f t="array" ref="D3772">_xlfn.IFS(C3772=4,"Quarter 1",C3772=5,"Quarter 1",C3772=6,"Quarter 1",C3772=7,"Quarter 2",C3772=8,"Quarter 2",C3772=9,"Quarter 2",C3772=10,"Quarter 3",C3772=11,"Quarter 3",C3772=12,"Quarter 3",C3772=1,"Quarter 4",C3772=2,"Quarter 4",C3772=3,"Quarter 4")</f>
        <v>Quarter 4</v>
      </c>
    </row>
    <row r="3773" spans="1:4" x14ac:dyDescent="0.2">
      <c r="A3773" s="1">
        <v>80225034</v>
      </c>
      <c r="B3773" s="16">
        <v>43137</v>
      </c>
      <c r="C3773">
        <f t="shared" si="58"/>
        <v>2</v>
      </c>
      <c r="D3773" t="str" cm="1">
        <f t="array" ref="D3773">_xlfn.IFS(C3773=4,"Quarter 1",C3773=5,"Quarter 1",C3773=6,"Quarter 1",C3773=7,"Quarter 2",C3773=8,"Quarter 2",C3773=9,"Quarter 2",C3773=10,"Quarter 3",C3773=11,"Quarter 3",C3773=12,"Quarter 3",C3773=1,"Quarter 4",C3773=2,"Quarter 4",C3773=3,"Quarter 4")</f>
        <v>Quarter 4</v>
      </c>
    </row>
    <row r="3774" spans="1:4" x14ac:dyDescent="0.2">
      <c r="A3774" s="1">
        <v>80044834</v>
      </c>
      <c r="B3774" s="16">
        <v>42406</v>
      </c>
      <c r="C3774">
        <f t="shared" si="58"/>
        <v>2</v>
      </c>
      <c r="D3774" t="str" cm="1">
        <f t="array" ref="D3774">_xlfn.IFS(C3774=4,"Quarter 1",C3774=5,"Quarter 1",C3774=6,"Quarter 1",C3774=7,"Quarter 2",C3774=8,"Quarter 2",C3774=9,"Quarter 2",C3774=10,"Quarter 3",C3774=11,"Quarter 3",C3774=12,"Quarter 3",C3774=1,"Quarter 4",C3774=2,"Quarter 4",C3774=3,"Quarter 4")</f>
        <v>Quarter 4</v>
      </c>
    </row>
    <row r="3775" spans="1:4" x14ac:dyDescent="0.2">
      <c r="A3775" s="1">
        <v>81049811</v>
      </c>
      <c r="B3775" s="16">
        <v>43501</v>
      </c>
      <c r="C3775">
        <f t="shared" si="58"/>
        <v>2</v>
      </c>
      <c r="D3775" t="str" cm="1">
        <f t="array" ref="D3775">_xlfn.IFS(C3775=4,"Quarter 1",C3775=5,"Quarter 1",C3775=6,"Quarter 1",C3775=7,"Quarter 2",C3775=8,"Quarter 2",C3775=9,"Quarter 2",C3775=10,"Quarter 3",C3775=11,"Quarter 3",C3775=12,"Quarter 3",C3775=1,"Quarter 4",C3775=2,"Quarter 4",C3775=3,"Quarter 4")</f>
        <v>Quarter 4</v>
      </c>
    </row>
    <row r="3776" spans="1:4" x14ac:dyDescent="0.2">
      <c r="A3776" s="1">
        <v>80214523</v>
      </c>
      <c r="B3776" s="16">
        <v>43501</v>
      </c>
      <c r="C3776">
        <f t="shared" si="58"/>
        <v>2</v>
      </c>
      <c r="D3776" t="str" cm="1">
        <f t="array" ref="D3776">_xlfn.IFS(C3776=4,"Quarter 1",C3776=5,"Quarter 1",C3776=6,"Quarter 1",C3776=7,"Quarter 2",C3776=8,"Quarter 2",C3776=9,"Quarter 2",C3776=10,"Quarter 3",C3776=11,"Quarter 3",C3776=12,"Quarter 3",C3776=1,"Quarter 4",C3776=2,"Quarter 4",C3776=3,"Quarter 4")</f>
        <v>Quarter 4</v>
      </c>
    </row>
    <row r="3777" spans="1:4" x14ac:dyDescent="0.2">
      <c r="A3777" s="1">
        <v>80216779</v>
      </c>
      <c r="B3777" s="16">
        <v>43501</v>
      </c>
      <c r="C3777">
        <f t="shared" si="58"/>
        <v>2</v>
      </c>
      <c r="D3777" t="str" cm="1">
        <f t="array" ref="D3777">_xlfn.IFS(C3777=4,"Quarter 1",C3777=5,"Quarter 1",C3777=6,"Quarter 1",C3777=7,"Quarter 2",C3777=8,"Quarter 2",C3777=9,"Quarter 2",C3777=10,"Quarter 3",C3777=11,"Quarter 3",C3777=12,"Quarter 3",C3777=1,"Quarter 4",C3777=2,"Quarter 4",C3777=3,"Quarter 4")</f>
        <v>Quarter 4</v>
      </c>
    </row>
    <row r="3778" spans="1:4" x14ac:dyDescent="0.2">
      <c r="A3778" s="1">
        <v>80201500</v>
      </c>
      <c r="B3778" s="16">
        <v>43501</v>
      </c>
      <c r="C3778">
        <f t="shared" si="58"/>
        <v>2</v>
      </c>
      <c r="D3778" t="str" cm="1">
        <f t="array" ref="D3778">_xlfn.IFS(C3778=4,"Quarter 1",C3778=5,"Quarter 1",C3778=6,"Quarter 1",C3778=7,"Quarter 2",C3778=8,"Quarter 2",C3778=9,"Quarter 2",C3778=10,"Quarter 3",C3778=11,"Quarter 3",C3778=12,"Quarter 3",C3778=1,"Quarter 4",C3778=2,"Quarter 4",C3778=3,"Quarter 4")</f>
        <v>Quarter 4</v>
      </c>
    </row>
    <row r="3779" spans="1:4" x14ac:dyDescent="0.2">
      <c r="A3779" s="1">
        <v>81049774</v>
      </c>
      <c r="B3779" s="16">
        <v>43501</v>
      </c>
      <c r="C3779">
        <f t="shared" ref="C3779:C3842" si="59">MONTH(B3779)</f>
        <v>2</v>
      </c>
      <c r="D3779" t="str" cm="1">
        <f t="array" ref="D3779">_xlfn.IFS(C3779=4,"Quarter 1",C3779=5,"Quarter 1",C3779=6,"Quarter 1",C3779=7,"Quarter 2",C3779=8,"Quarter 2",C3779=9,"Quarter 2",C3779=10,"Quarter 3",C3779=11,"Quarter 3",C3779=12,"Quarter 3",C3779=1,"Quarter 4",C3779=2,"Quarter 4",C3779=3,"Quarter 4")</f>
        <v>Quarter 4</v>
      </c>
    </row>
    <row r="3780" spans="1:4" x14ac:dyDescent="0.2">
      <c r="A3780" s="1">
        <v>80182123</v>
      </c>
      <c r="B3780" s="16">
        <v>43501</v>
      </c>
      <c r="C3780">
        <f t="shared" si="59"/>
        <v>2</v>
      </c>
      <c r="D3780" t="str" cm="1">
        <f t="array" ref="D3780">_xlfn.IFS(C3780=4,"Quarter 1",C3780=5,"Quarter 1",C3780=6,"Quarter 1",C3780=7,"Quarter 2",C3780=8,"Quarter 2",C3780=9,"Quarter 2",C3780=10,"Quarter 3",C3780=11,"Quarter 3",C3780=12,"Quarter 3",C3780=1,"Quarter 4",C3780=2,"Quarter 4",C3780=3,"Quarter 4")</f>
        <v>Quarter 4</v>
      </c>
    </row>
    <row r="3781" spans="1:4" x14ac:dyDescent="0.2">
      <c r="A3781" s="1">
        <v>80221279</v>
      </c>
      <c r="B3781" s="16">
        <v>43136</v>
      </c>
      <c r="C3781">
        <f t="shared" si="59"/>
        <v>2</v>
      </c>
      <c r="D3781" t="str" cm="1">
        <f t="array" ref="D3781">_xlfn.IFS(C3781=4,"Quarter 1",C3781=5,"Quarter 1",C3781=6,"Quarter 1",C3781=7,"Quarter 2",C3781=8,"Quarter 2",C3781=9,"Quarter 2",C3781=10,"Quarter 3",C3781=11,"Quarter 3",C3781=12,"Quarter 3",C3781=1,"Quarter 4",C3781=2,"Quarter 4",C3781=3,"Quarter 4")</f>
        <v>Quarter 4</v>
      </c>
    </row>
    <row r="3782" spans="1:4" x14ac:dyDescent="0.2">
      <c r="A3782" s="1">
        <v>80201497</v>
      </c>
      <c r="B3782" s="16">
        <v>43136</v>
      </c>
      <c r="C3782">
        <f t="shared" si="59"/>
        <v>2</v>
      </c>
      <c r="D3782" t="str" cm="1">
        <f t="array" ref="D3782">_xlfn.IFS(C3782=4,"Quarter 1",C3782=5,"Quarter 1",C3782=6,"Quarter 1",C3782=7,"Quarter 2",C3782=8,"Quarter 2",C3782=9,"Quarter 2",C3782=10,"Quarter 3",C3782=11,"Quarter 3",C3782=12,"Quarter 3",C3782=1,"Quarter 4",C3782=2,"Quarter 4",C3782=3,"Quarter 4")</f>
        <v>Quarter 4</v>
      </c>
    </row>
    <row r="3783" spans="1:4" x14ac:dyDescent="0.2">
      <c r="A3783" s="1">
        <v>80134431</v>
      </c>
      <c r="B3783" s="16">
        <v>43136</v>
      </c>
      <c r="C3783">
        <f t="shared" si="59"/>
        <v>2</v>
      </c>
      <c r="D3783" t="str" cm="1">
        <f t="array" ref="D3783">_xlfn.IFS(C3783=4,"Quarter 1",C3783=5,"Quarter 1",C3783=6,"Quarter 1",C3783=7,"Quarter 2",C3783=8,"Quarter 2",C3783=9,"Quarter 2",C3783=10,"Quarter 3",C3783=11,"Quarter 3",C3783=12,"Quarter 3",C3783=1,"Quarter 4",C3783=2,"Quarter 4",C3783=3,"Quarter 4")</f>
        <v>Quarter 4</v>
      </c>
    </row>
    <row r="3784" spans="1:4" x14ac:dyDescent="0.2">
      <c r="A3784" s="1">
        <v>80198745</v>
      </c>
      <c r="B3784" s="16">
        <v>43136</v>
      </c>
      <c r="C3784">
        <f t="shared" si="59"/>
        <v>2</v>
      </c>
      <c r="D3784" t="str" cm="1">
        <f t="array" ref="D3784">_xlfn.IFS(C3784=4,"Quarter 1",C3784=5,"Quarter 1",C3784=6,"Quarter 1",C3784=7,"Quarter 2",C3784=8,"Quarter 2",C3784=9,"Quarter 2",C3784=10,"Quarter 3",C3784=11,"Quarter 3",C3784=12,"Quarter 3",C3784=1,"Quarter 4",C3784=2,"Quarter 4",C3784=3,"Quarter 4")</f>
        <v>Quarter 4</v>
      </c>
    </row>
    <row r="3785" spans="1:4" x14ac:dyDescent="0.2">
      <c r="A3785" s="1">
        <v>80168052</v>
      </c>
      <c r="B3785" s="16">
        <v>42771</v>
      </c>
      <c r="C3785">
        <f t="shared" si="59"/>
        <v>2</v>
      </c>
      <c r="D3785" t="str" cm="1">
        <f t="array" ref="D3785">_xlfn.IFS(C3785=4,"Quarter 1",C3785=5,"Quarter 1",C3785=6,"Quarter 1",C3785=7,"Quarter 2",C3785=8,"Quarter 2",C3785=9,"Quarter 2",C3785=10,"Quarter 3",C3785=11,"Quarter 3",C3785=12,"Quarter 3",C3785=1,"Quarter 4",C3785=2,"Quarter 4",C3785=3,"Quarter 4")</f>
        <v>Quarter 4</v>
      </c>
    </row>
    <row r="3786" spans="1:4" x14ac:dyDescent="0.2">
      <c r="A3786" s="1">
        <v>80167667</v>
      </c>
      <c r="B3786" s="16">
        <v>42771</v>
      </c>
      <c r="C3786">
        <f t="shared" si="59"/>
        <v>2</v>
      </c>
      <c r="D3786" t="str" cm="1">
        <f t="array" ref="D3786">_xlfn.IFS(C3786=4,"Quarter 1",C3786=5,"Quarter 1",C3786=6,"Quarter 1",C3786=7,"Quarter 2",C3786=8,"Quarter 2",C3786=9,"Quarter 2",C3786=10,"Quarter 3",C3786=11,"Quarter 3",C3786=12,"Quarter 3",C3786=1,"Quarter 4",C3786=2,"Quarter 4",C3786=3,"Quarter 4")</f>
        <v>Quarter 4</v>
      </c>
    </row>
    <row r="3787" spans="1:4" x14ac:dyDescent="0.2">
      <c r="A3787" s="1">
        <v>80038446</v>
      </c>
      <c r="B3787" s="16">
        <v>42771</v>
      </c>
      <c r="C3787">
        <f t="shared" si="59"/>
        <v>2</v>
      </c>
      <c r="D3787" t="str" cm="1">
        <f t="array" ref="D3787">_xlfn.IFS(C3787=4,"Quarter 1",C3787=5,"Quarter 1",C3787=6,"Quarter 1",C3787=7,"Quarter 2",C3787=8,"Quarter 2",C3787=9,"Quarter 2",C3787=10,"Quarter 3",C3787=11,"Quarter 3",C3787=12,"Quarter 3",C3787=1,"Quarter 4",C3787=2,"Quarter 4",C3787=3,"Quarter 4")</f>
        <v>Quarter 4</v>
      </c>
    </row>
    <row r="3788" spans="1:4" x14ac:dyDescent="0.2">
      <c r="A3788" s="1">
        <v>80059410</v>
      </c>
      <c r="B3788" s="16">
        <v>42405</v>
      </c>
      <c r="C3788">
        <f t="shared" si="59"/>
        <v>2</v>
      </c>
      <c r="D3788" t="str" cm="1">
        <f t="array" ref="D3788">_xlfn.IFS(C3788=4,"Quarter 1",C3788=5,"Quarter 1",C3788=6,"Quarter 1",C3788=7,"Quarter 2",C3788=8,"Quarter 2",C3788=9,"Quarter 2",C3788=10,"Quarter 3",C3788=11,"Quarter 3",C3788=12,"Quarter 3",C3788=1,"Quarter 4",C3788=2,"Quarter 4",C3788=3,"Quarter 4")</f>
        <v>Quarter 4</v>
      </c>
    </row>
    <row r="3789" spans="1:4" x14ac:dyDescent="0.2">
      <c r="A3789" s="1">
        <v>70252885</v>
      </c>
      <c r="B3789" s="16">
        <v>43135</v>
      </c>
      <c r="C3789">
        <f t="shared" si="59"/>
        <v>2</v>
      </c>
      <c r="D3789" t="str" cm="1">
        <f t="array" ref="D3789">_xlfn.IFS(C3789=4,"Quarter 1",C3789=5,"Quarter 1",C3789=6,"Quarter 1",C3789=7,"Quarter 2",C3789=8,"Quarter 2",C3789=9,"Quarter 2",C3789=10,"Quarter 3",C3789=11,"Quarter 3",C3789=12,"Quarter 3",C3789=1,"Quarter 4",C3789=2,"Quarter 4",C3789=3,"Quarter 4")</f>
        <v>Quarter 4</v>
      </c>
    </row>
    <row r="3790" spans="1:4" x14ac:dyDescent="0.2">
      <c r="A3790" s="1">
        <v>80157760</v>
      </c>
      <c r="B3790" s="16">
        <v>42770</v>
      </c>
      <c r="C3790">
        <f t="shared" si="59"/>
        <v>2</v>
      </c>
      <c r="D3790" t="str" cm="1">
        <f t="array" ref="D3790">_xlfn.IFS(C3790=4,"Quarter 1",C3790=5,"Quarter 1",C3790=6,"Quarter 1",C3790=7,"Quarter 2",C3790=8,"Quarter 2",C3790=9,"Quarter 2",C3790=10,"Quarter 3",C3790=11,"Quarter 3",C3790=12,"Quarter 3",C3790=1,"Quarter 4",C3790=2,"Quarter 4",C3790=3,"Quarter 4")</f>
        <v>Quarter 4</v>
      </c>
    </row>
    <row r="3791" spans="1:4" x14ac:dyDescent="0.2">
      <c r="A3791" s="1">
        <v>80065220</v>
      </c>
      <c r="B3791" s="16">
        <v>42404</v>
      </c>
      <c r="C3791">
        <f t="shared" si="59"/>
        <v>2</v>
      </c>
      <c r="D3791" t="str" cm="1">
        <f t="array" ref="D3791">_xlfn.IFS(C3791=4,"Quarter 1",C3791=5,"Quarter 1",C3791=6,"Quarter 1",C3791=7,"Quarter 2",C3791=8,"Quarter 2",C3791=9,"Quarter 2",C3791=10,"Quarter 3",C3791=11,"Quarter 3",C3791=12,"Quarter 3",C3791=1,"Quarter 4",C3791=2,"Quarter 4",C3791=3,"Quarter 4")</f>
        <v>Quarter 4</v>
      </c>
    </row>
    <row r="3792" spans="1:4" x14ac:dyDescent="0.2">
      <c r="A3792" s="1">
        <v>70157452</v>
      </c>
      <c r="B3792" s="16">
        <v>39482</v>
      </c>
      <c r="C3792">
        <f t="shared" si="59"/>
        <v>2</v>
      </c>
      <c r="D3792" t="str" cm="1">
        <f t="array" ref="D3792">_xlfn.IFS(C3792=4,"Quarter 1",C3792=5,"Quarter 1",C3792=6,"Quarter 1",C3792=7,"Quarter 2",C3792=8,"Quarter 2",C3792=9,"Quarter 2",C3792=10,"Quarter 3",C3792=11,"Quarter 3",C3792=12,"Quarter 3",C3792=1,"Quarter 4",C3792=2,"Quarter 4",C3792=3,"Quarter 4")</f>
        <v>Quarter 4</v>
      </c>
    </row>
    <row r="3793" spans="1:4" x14ac:dyDescent="0.2">
      <c r="A3793" s="1">
        <v>81045349</v>
      </c>
      <c r="B3793" s="16">
        <v>43499</v>
      </c>
      <c r="C3793">
        <f t="shared" si="59"/>
        <v>2</v>
      </c>
      <c r="D3793" t="str" cm="1">
        <f t="array" ref="D3793">_xlfn.IFS(C3793=4,"Quarter 1",C3793=5,"Quarter 1",C3793=6,"Quarter 1",C3793=7,"Quarter 2",C3793=8,"Quarter 2",C3793=9,"Quarter 2",C3793=10,"Quarter 3",C3793=11,"Quarter 3",C3793=12,"Quarter 3",C3793=1,"Quarter 4",C3793=2,"Quarter 4",C3793=3,"Quarter 4")</f>
        <v>Quarter 4</v>
      </c>
    </row>
    <row r="3794" spans="1:4" x14ac:dyDescent="0.2">
      <c r="A3794" s="1">
        <v>80124726</v>
      </c>
      <c r="B3794" s="16">
        <v>42769</v>
      </c>
      <c r="C3794">
        <f t="shared" si="59"/>
        <v>2</v>
      </c>
      <c r="D3794" t="str" cm="1">
        <f t="array" ref="D3794">_xlfn.IFS(C3794=4,"Quarter 1",C3794=5,"Quarter 1",C3794=6,"Quarter 1",C3794=7,"Quarter 2",C3794=8,"Quarter 2",C3794=9,"Quarter 2",C3794=10,"Quarter 3",C3794=11,"Quarter 3",C3794=12,"Quarter 3",C3794=1,"Quarter 4",C3794=2,"Quarter 4",C3794=3,"Quarter 4")</f>
        <v>Quarter 4</v>
      </c>
    </row>
    <row r="3795" spans="1:4" x14ac:dyDescent="0.2">
      <c r="A3795" s="1">
        <v>70301279</v>
      </c>
      <c r="B3795" s="16">
        <v>42769</v>
      </c>
      <c r="C3795">
        <f t="shared" si="59"/>
        <v>2</v>
      </c>
      <c r="D3795" t="str" cm="1">
        <f t="array" ref="D3795">_xlfn.IFS(C3795=4,"Quarter 1",C3795=5,"Quarter 1",C3795=6,"Quarter 1",C3795=7,"Quarter 2",C3795=8,"Quarter 2",C3795=9,"Quarter 2",C3795=10,"Quarter 3",C3795=11,"Quarter 3",C3795=12,"Quarter 3",C3795=1,"Quarter 4",C3795=2,"Quarter 4",C3795=3,"Quarter 4")</f>
        <v>Quarter 4</v>
      </c>
    </row>
    <row r="3796" spans="1:4" x14ac:dyDescent="0.2">
      <c r="A3796" s="1">
        <v>81002591</v>
      </c>
      <c r="B3796" s="16">
        <v>43524</v>
      </c>
      <c r="C3796">
        <f t="shared" si="59"/>
        <v>2</v>
      </c>
      <c r="D3796" t="str" cm="1">
        <f t="array" ref="D3796">_xlfn.IFS(C3796=4,"Quarter 1",C3796=5,"Quarter 1",C3796=6,"Quarter 1",C3796=7,"Quarter 2",C3796=8,"Quarter 2",C3796=9,"Quarter 2",C3796=10,"Quarter 3",C3796=11,"Quarter 3",C3796=12,"Quarter 3",C3796=1,"Quarter 4",C3796=2,"Quarter 4",C3796=3,"Quarter 4")</f>
        <v>Quarter 4</v>
      </c>
    </row>
    <row r="3797" spans="1:4" x14ac:dyDescent="0.2">
      <c r="A3797" s="1">
        <v>80123777</v>
      </c>
      <c r="B3797" s="16">
        <v>43524</v>
      </c>
      <c r="C3797">
        <f t="shared" si="59"/>
        <v>2</v>
      </c>
      <c r="D3797" t="str" cm="1">
        <f t="array" ref="D3797">_xlfn.IFS(C3797=4,"Quarter 1",C3797=5,"Quarter 1",C3797=6,"Quarter 1",C3797=7,"Quarter 2",C3797=8,"Quarter 2",C3797=9,"Quarter 2",C3797=10,"Quarter 3",C3797=11,"Quarter 3",C3797=12,"Quarter 3",C3797=1,"Quarter 4",C3797=2,"Quarter 4",C3797=3,"Quarter 4")</f>
        <v>Quarter 4</v>
      </c>
    </row>
    <row r="3798" spans="1:4" x14ac:dyDescent="0.2">
      <c r="A3798" s="1">
        <v>80109296</v>
      </c>
      <c r="B3798" s="16">
        <v>43524</v>
      </c>
      <c r="C3798">
        <f t="shared" si="59"/>
        <v>2</v>
      </c>
      <c r="D3798" t="str" cm="1">
        <f t="array" ref="D3798">_xlfn.IFS(C3798=4,"Quarter 1",C3798=5,"Quarter 1",C3798=6,"Quarter 1",C3798=7,"Quarter 2",C3798=8,"Quarter 2",C3798=9,"Quarter 2",C3798=10,"Quarter 3",C3798=11,"Quarter 3",C3798=12,"Quarter 3",C3798=1,"Quarter 4",C3798=2,"Quarter 4",C3798=3,"Quarter 4")</f>
        <v>Quarter 4</v>
      </c>
    </row>
    <row r="3799" spans="1:4" x14ac:dyDescent="0.2">
      <c r="A3799" s="1">
        <v>81017530</v>
      </c>
      <c r="B3799" s="16">
        <v>43524</v>
      </c>
      <c r="C3799">
        <f t="shared" si="59"/>
        <v>2</v>
      </c>
      <c r="D3799" t="str" cm="1">
        <f t="array" ref="D3799">_xlfn.IFS(C3799=4,"Quarter 1",C3799=5,"Quarter 1",C3799=6,"Quarter 1",C3799=7,"Quarter 2",C3799=8,"Quarter 2",C3799=9,"Quarter 2",C3799=10,"Quarter 3",C3799=11,"Quarter 3",C3799=12,"Quarter 3",C3799=1,"Quarter 4",C3799=2,"Quarter 4",C3799=3,"Quarter 4")</f>
        <v>Quarter 4</v>
      </c>
    </row>
    <row r="3800" spans="1:4" x14ac:dyDescent="0.2">
      <c r="A3800" s="1">
        <v>80190130</v>
      </c>
      <c r="B3800" s="16">
        <v>43159</v>
      </c>
      <c r="C3800">
        <f t="shared" si="59"/>
        <v>2</v>
      </c>
      <c r="D3800" t="str" cm="1">
        <f t="array" ref="D3800">_xlfn.IFS(C3800=4,"Quarter 1",C3800=5,"Quarter 1",C3800=6,"Quarter 1",C3800=7,"Quarter 2",C3800=8,"Quarter 2",C3800=9,"Quarter 2",C3800=10,"Quarter 3",C3800=11,"Quarter 3",C3800=12,"Quarter 3",C3800=1,"Quarter 4",C3800=2,"Quarter 4",C3800=3,"Quarter 4")</f>
        <v>Quarter 4</v>
      </c>
    </row>
    <row r="3801" spans="1:4" x14ac:dyDescent="0.2">
      <c r="A3801" s="1">
        <v>80226357</v>
      </c>
      <c r="B3801" s="16">
        <v>43159</v>
      </c>
      <c r="C3801">
        <f t="shared" si="59"/>
        <v>2</v>
      </c>
      <c r="D3801" t="str" cm="1">
        <f t="array" ref="D3801">_xlfn.IFS(C3801=4,"Quarter 1",C3801=5,"Quarter 1",C3801=6,"Quarter 1",C3801=7,"Quarter 2",C3801=8,"Quarter 2",C3801=9,"Quarter 2",C3801=10,"Quarter 3",C3801=11,"Quarter 3",C3801=12,"Quarter 3",C3801=1,"Quarter 4",C3801=2,"Quarter 4",C3801=3,"Quarter 4")</f>
        <v>Quarter 4</v>
      </c>
    </row>
    <row r="3802" spans="1:4" x14ac:dyDescent="0.2">
      <c r="A3802" s="1">
        <v>80061160</v>
      </c>
      <c r="B3802" s="16">
        <v>42794</v>
      </c>
      <c r="C3802">
        <f t="shared" si="59"/>
        <v>2</v>
      </c>
      <c r="D3802" t="str" cm="1">
        <f t="array" ref="D3802">_xlfn.IFS(C3802=4,"Quarter 1",C3802=5,"Quarter 1",C3802=6,"Quarter 1",C3802=7,"Quarter 2",C3802=8,"Quarter 2",C3802=9,"Quarter 2",C3802=10,"Quarter 3",C3802=11,"Quarter 3",C3802=12,"Quarter 3",C3802=1,"Quarter 4",C3802=2,"Quarter 4",C3802=3,"Quarter 4")</f>
        <v>Quarter 4</v>
      </c>
    </row>
    <row r="3803" spans="1:4" x14ac:dyDescent="0.2">
      <c r="A3803" s="1">
        <v>80133550</v>
      </c>
      <c r="B3803" s="16">
        <v>42794</v>
      </c>
      <c r="C3803">
        <f t="shared" si="59"/>
        <v>2</v>
      </c>
      <c r="D3803" t="str" cm="1">
        <f t="array" ref="D3803">_xlfn.IFS(C3803=4,"Quarter 1",C3803=5,"Quarter 1",C3803=6,"Quarter 1",C3803=7,"Quarter 2",C3803=8,"Quarter 2",C3803=9,"Quarter 2",C3803=10,"Quarter 3",C3803=11,"Quarter 3",C3803=12,"Quarter 3",C3803=1,"Quarter 4",C3803=2,"Quarter 4",C3803=3,"Quarter 4")</f>
        <v>Quarter 4</v>
      </c>
    </row>
    <row r="3804" spans="1:4" x14ac:dyDescent="0.2">
      <c r="A3804" s="1">
        <v>80103313</v>
      </c>
      <c r="B3804" s="16">
        <v>42794</v>
      </c>
      <c r="C3804">
        <f t="shared" si="59"/>
        <v>2</v>
      </c>
      <c r="D3804" t="str" cm="1">
        <f t="array" ref="D3804">_xlfn.IFS(C3804=4,"Quarter 1",C3804=5,"Quarter 1",C3804=6,"Quarter 1",C3804=7,"Quarter 2",C3804=8,"Quarter 2",C3804=9,"Quarter 2",C3804=10,"Quarter 3",C3804=11,"Quarter 3",C3804=12,"Quarter 3",C3804=1,"Quarter 4",C3804=2,"Quarter 4",C3804=3,"Quarter 4")</f>
        <v>Quarter 4</v>
      </c>
    </row>
    <row r="3805" spans="1:4" x14ac:dyDescent="0.2">
      <c r="A3805" s="1">
        <v>80092925</v>
      </c>
      <c r="B3805" s="16">
        <v>43523</v>
      </c>
      <c r="C3805">
        <f t="shared" si="59"/>
        <v>2</v>
      </c>
      <c r="D3805" t="str" cm="1">
        <f t="array" ref="D3805">_xlfn.IFS(C3805=4,"Quarter 1",C3805=5,"Quarter 1",C3805=6,"Quarter 1",C3805=7,"Quarter 2",C3805=8,"Quarter 2",C3805=9,"Quarter 2",C3805=10,"Quarter 3",C3805=11,"Quarter 3",C3805=12,"Quarter 3",C3805=1,"Quarter 4",C3805=2,"Quarter 4",C3805=3,"Quarter 4")</f>
        <v>Quarter 4</v>
      </c>
    </row>
    <row r="3806" spans="1:4" x14ac:dyDescent="0.2">
      <c r="A3806" s="1">
        <v>80094723</v>
      </c>
      <c r="B3806" s="16">
        <v>43523</v>
      </c>
      <c r="C3806">
        <f t="shared" si="59"/>
        <v>2</v>
      </c>
      <c r="D3806" t="str" cm="1">
        <f t="array" ref="D3806">_xlfn.IFS(C3806=4,"Quarter 1",C3806=5,"Quarter 1",C3806=6,"Quarter 1",C3806=7,"Quarter 2",C3806=8,"Quarter 2",C3806=9,"Quarter 2",C3806=10,"Quarter 3",C3806=11,"Quarter 3",C3806=12,"Quarter 3",C3806=1,"Quarter 4",C3806=2,"Quarter 4",C3806=3,"Quarter 4")</f>
        <v>Quarter 4</v>
      </c>
    </row>
    <row r="3807" spans="1:4" x14ac:dyDescent="0.2">
      <c r="A3807" s="1">
        <v>81010869</v>
      </c>
      <c r="B3807" s="16">
        <v>43523</v>
      </c>
      <c r="C3807">
        <f t="shared" si="59"/>
        <v>2</v>
      </c>
      <c r="D3807" t="str" cm="1">
        <f t="array" ref="D3807">_xlfn.IFS(C3807=4,"Quarter 1",C3807=5,"Quarter 1",C3807=6,"Quarter 1",C3807=7,"Quarter 2",C3807=8,"Quarter 2",C3807=9,"Quarter 2",C3807=10,"Quarter 3",C3807=11,"Quarter 3",C3807=12,"Quarter 3",C3807=1,"Quarter 4",C3807=2,"Quarter 4",C3807=3,"Quarter 4")</f>
        <v>Quarter 4</v>
      </c>
    </row>
    <row r="3808" spans="1:4" x14ac:dyDescent="0.2">
      <c r="A3808" s="1">
        <v>80188883</v>
      </c>
      <c r="B3808" s="16">
        <v>43523</v>
      </c>
      <c r="C3808">
        <f t="shared" si="59"/>
        <v>2</v>
      </c>
      <c r="D3808" t="str" cm="1">
        <f t="array" ref="D3808">_xlfn.IFS(C3808=4,"Quarter 1",C3808=5,"Quarter 1",C3808=6,"Quarter 1",C3808=7,"Quarter 2",C3808=8,"Quarter 2",C3808=9,"Quarter 2",C3808=10,"Quarter 3",C3808=11,"Quarter 3",C3808=12,"Quarter 3",C3808=1,"Quarter 4",C3808=2,"Quarter 4",C3808=3,"Quarter 4")</f>
        <v>Quarter 4</v>
      </c>
    </row>
    <row r="3809" spans="1:4" x14ac:dyDescent="0.2">
      <c r="A3809" s="1">
        <v>81045072</v>
      </c>
      <c r="B3809" s="16">
        <v>43523</v>
      </c>
      <c r="C3809">
        <f t="shared" si="59"/>
        <v>2</v>
      </c>
      <c r="D3809" t="str" cm="1">
        <f t="array" ref="D3809">_xlfn.IFS(C3809=4,"Quarter 1",C3809=5,"Quarter 1",C3809=6,"Quarter 1",C3809=7,"Quarter 2",C3809=8,"Quarter 2",C3809=9,"Quarter 2",C3809=10,"Quarter 3",C3809=11,"Quarter 3",C3809=12,"Quarter 3",C3809=1,"Quarter 4",C3809=2,"Quarter 4",C3809=3,"Quarter 4")</f>
        <v>Quarter 4</v>
      </c>
    </row>
    <row r="3810" spans="1:4" x14ac:dyDescent="0.2">
      <c r="A3810" s="1">
        <v>81010873</v>
      </c>
      <c r="B3810" s="16">
        <v>43523</v>
      </c>
      <c r="C3810">
        <f t="shared" si="59"/>
        <v>2</v>
      </c>
      <c r="D3810" t="str" cm="1">
        <f t="array" ref="D3810">_xlfn.IFS(C3810=4,"Quarter 1",C3810=5,"Quarter 1",C3810=6,"Quarter 1",C3810=7,"Quarter 2",C3810=8,"Quarter 2",C3810=9,"Quarter 2",C3810=10,"Quarter 3",C3810=11,"Quarter 3",C3810=12,"Quarter 3",C3810=1,"Quarter 4",C3810=2,"Quarter 4",C3810=3,"Quarter 4")</f>
        <v>Quarter 4</v>
      </c>
    </row>
    <row r="3811" spans="1:4" x14ac:dyDescent="0.2">
      <c r="A3811" s="1">
        <v>81010864</v>
      </c>
      <c r="B3811" s="16">
        <v>43523</v>
      </c>
      <c r="C3811">
        <f t="shared" si="59"/>
        <v>2</v>
      </c>
      <c r="D3811" t="str" cm="1">
        <f t="array" ref="D3811">_xlfn.IFS(C3811=4,"Quarter 1",C3811=5,"Quarter 1",C3811=6,"Quarter 1",C3811=7,"Quarter 2",C3811=8,"Quarter 2",C3811=9,"Quarter 2",C3811=10,"Quarter 3",C3811=11,"Quarter 3",C3811=12,"Quarter 3",C3811=1,"Quarter 4",C3811=2,"Quarter 4",C3811=3,"Quarter 4")</f>
        <v>Quarter 4</v>
      </c>
    </row>
    <row r="3812" spans="1:4" x14ac:dyDescent="0.2">
      <c r="A3812" s="1">
        <v>81010866</v>
      </c>
      <c r="B3812" s="16">
        <v>43523</v>
      </c>
      <c r="C3812">
        <f t="shared" si="59"/>
        <v>2</v>
      </c>
      <c r="D3812" t="str" cm="1">
        <f t="array" ref="D3812">_xlfn.IFS(C3812=4,"Quarter 1",C3812=5,"Quarter 1",C3812=6,"Quarter 1",C3812=7,"Quarter 2",C3812=8,"Quarter 2",C3812=9,"Quarter 2",C3812=10,"Quarter 3",C3812=11,"Quarter 3",C3812=12,"Quarter 3",C3812=1,"Quarter 4",C3812=2,"Quarter 4",C3812=3,"Quarter 4")</f>
        <v>Quarter 4</v>
      </c>
    </row>
    <row r="3813" spans="1:4" x14ac:dyDescent="0.2">
      <c r="A3813" s="1">
        <v>80175332</v>
      </c>
      <c r="B3813" s="16">
        <v>43523</v>
      </c>
      <c r="C3813">
        <f t="shared" si="59"/>
        <v>2</v>
      </c>
      <c r="D3813" t="str" cm="1">
        <f t="array" ref="D3813">_xlfn.IFS(C3813=4,"Quarter 1",C3813=5,"Quarter 1",C3813=6,"Quarter 1",C3813=7,"Quarter 2",C3813=8,"Quarter 2",C3813=9,"Quarter 2",C3813=10,"Quarter 3",C3813=11,"Quarter 3",C3813=12,"Quarter 3",C3813=1,"Quarter 4",C3813=2,"Quarter 4",C3813=3,"Quarter 4")</f>
        <v>Quarter 4</v>
      </c>
    </row>
    <row r="3814" spans="1:4" x14ac:dyDescent="0.2">
      <c r="A3814" s="1">
        <v>81047510</v>
      </c>
      <c r="B3814" s="16">
        <v>43523</v>
      </c>
      <c r="C3814">
        <f t="shared" si="59"/>
        <v>2</v>
      </c>
      <c r="D3814" t="str" cm="1">
        <f t="array" ref="D3814">_xlfn.IFS(C3814=4,"Quarter 1",C3814=5,"Quarter 1",C3814=6,"Quarter 1",C3814=7,"Quarter 2",C3814=8,"Quarter 2",C3814=9,"Quarter 2",C3814=10,"Quarter 3",C3814=11,"Quarter 3",C3814=12,"Quarter 3",C3814=1,"Quarter 4",C3814=2,"Quarter 4",C3814=3,"Quarter 4")</f>
        <v>Quarter 4</v>
      </c>
    </row>
    <row r="3815" spans="1:4" x14ac:dyDescent="0.2">
      <c r="A3815" s="1">
        <v>80011541</v>
      </c>
      <c r="B3815" s="16">
        <v>43523</v>
      </c>
      <c r="C3815">
        <f t="shared" si="59"/>
        <v>2</v>
      </c>
      <c r="D3815" t="str" cm="1">
        <f t="array" ref="D3815">_xlfn.IFS(C3815=4,"Quarter 1",C3815=5,"Quarter 1",C3815=6,"Quarter 1",C3815=7,"Quarter 2",C3815=8,"Quarter 2",C3815=9,"Quarter 2",C3815=10,"Quarter 3",C3815=11,"Quarter 3",C3815=12,"Quarter 3",C3815=1,"Quarter 4",C3815=2,"Quarter 4",C3815=3,"Quarter 4")</f>
        <v>Quarter 4</v>
      </c>
    </row>
    <row r="3816" spans="1:4" x14ac:dyDescent="0.2">
      <c r="A3816" s="1">
        <v>80065327</v>
      </c>
      <c r="B3816" s="16">
        <v>43523</v>
      </c>
      <c r="C3816">
        <f t="shared" si="59"/>
        <v>2</v>
      </c>
      <c r="D3816" t="str" cm="1">
        <f t="array" ref="D3816">_xlfn.IFS(C3816=4,"Quarter 1",C3816=5,"Quarter 1",C3816=6,"Quarter 1",C3816=7,"Quarter 2",C3816=8,"Quarter 2",C3816=9,"Quarter 2",C3816=10,"Quarter 3",C3816=11,"Quarter 3",C3816=12,"Quarter 3",C3816=1,"Quarter 4",C3816=2,"Quarter 4",C3816=3,"Quarter 4")</f>
        <v>Quarter 4</v>
      </c>
    </row>
    <row r="3817" spans="1:4" x14ac:dyDescent="0.2">
      <c r="A3817" s="1">
        <v>81010872</v>
      </c>
      <c r="B3817" s="16">
        <v>43523</v>
      </c>
      <c r="C3817">
        <f t="shared" si="59"/>
        <v>2</v>
      </c>
      <c r="D3817" t="str" cm="1">
        <f t="array" ref="D3817">_xlfn.IFS(C3817=4,"Quarter 1",C3817=5,"Quarter 1",C3817=6,"Quarter 1",C3817=7,"Quarter 2",C3817=8,"Quarter 2",C3817=9,"Quarter 2",C3817=10,"Quarter 3",C3817=11,"Quarter 3",C3817=12,"Quarter 3",C3817=1,"Quarter 4",C3817=2,"Quarter 4",C3817=3,"Quarter 4")</f>
        <v>Quarter 4</v>
      </c>
    </row>
    <row r="3818" spans="1:4" x14ac:dyDescent="0.2">
      <c r="A3818" s="1">
        <v>70123648</v>
      </c>
      <c r="B3818" s="16">
        <v>43523</v>
      </c>
      <c r="C3818">
        <f t="shared" si="59"/>
        <v>2</v>
      </c>
      <c r="D3818" t="str" cm="1">
        <f t="array" ref="D3818">_xlfn.IFS(C3818=4,"Quarter 1",C3818=5,"Quarter 1",C3818=6,"Quarter 1",C3818=7,"Quarter 2",C3818=8,"Quarter 2",C3818=9,"Quarter 2",C3818=10,"Quarter 3",C3818=11,"Quarter 3",C3818=12,"Quarter 3",C3818=1,"Quarter 4",C3818=2,"Quarter 4",C3818=3,"Quarter 4")</f>
        <v>Quarter 4</v>
      </c>
    </row>
    <row r="3819" spans="1:4" x14ac:dyDescent="0.2">
      <c r="A3819" s="1">
        <v>80177416</v>
      </c>
      <c r="B3819" s="16">
        <v>43523</v>
      </c>
      <c r="C3819">
        <f t="shared" si="59"/>
        <v>2</v>
      </c>
      <c r="D3819" t="str" cm="1">
        <f t="array" ref="D3819">_xlfn.IFS(C3819=4,"Quarter 1",C3819=5,"Quarter 1",C3819=6,"Quarter 1",C3819=7,"Quarter 2",C3819=8,"Quarter 2",C3819=9,"Quarter 2",C3819=10,"Quarter 3",C3819=11,"Quarter 3",C3819=12,"Quarter 3",C3819=1,"Quarter 4",C3819=2,"Quarter 4",C3819=3,"Quarter 4")</f>
        <v>Quarter 4</v>
      </c>
    </row>
    <row r="3820" spans="1:4" x14ac:dyDescent="0.2">
      <c r="A3820" s="1">
        <v>70127628</v>
      </c>
      <c r="B3820" s="16">
        <v>43523</v>
      </c>
      <c r="C3820">
        <f t="shared" si="59"/>
        <v>2</v>
      </c>
      <c r="D3820" t="str" cm="1">
        <f t="array" ref="D3820">_xlfn.IFS(C3820=4,"Quarter 1",C3820=5,"Quarter 1",C3820=6,"Quarter 1",C3820=7,"Quarter 2",C3820=8,"Quarter 2",C3820=9,"Quarter 2",C3820=10,"Quarter 3",C3820=11,"Quarter 3",C3820=12,"Quarter 3",C3820=1,"Quarter 4",C3820=2,"Quarter 4",C3820=3,"Quarter 4")</f>
        <v>Quarter 4</v>
      </c>
    </row>
    <row r="3821" spans="1:4" x14ac:dyDescent="0.2">
      <c r="A3821" s="1">
        <v>80050106</v>
      </c>
      <c r="B3821" s="16">
        <v>43523</v>
      </c>
      <c r="C3821">
        <f t="shared" si="59"/>
        <v>2</v>
      </c>
      <c r="D3821" t="str" cm="1">
        <f t="array" ref="D3821">_xlfn.IFS(C3821=4,"Quarter 1",C3821=5,"Quarter 1",C3821=6,"Quarter 1",C3821=7,"Quarter 2",C3821=8,"Quarter 2",C3821=9,"Quarter 2",C3821=10,"Quarter 3",C3821=11,"Quarter 3",C3821=12,"Quarter 3",C3821=1,"Quarter 4",C3821=2,"Quarter 4",C3821=3,"Quarter 4")</f>
        <v>Quarter 4</v>
      </c>
    </row>
    <row r="3822" spans="1:4" x14ac:dyDescent="0.2">
      <c r="A3822" s="1">
        <v>80220000</v>
      </c>
      <c r="B3822" s="16">
        <v>43158</v>
      </c>
      <c r="C3822">
        <f t="shared" si="59"/>
        <v>2</v>
      </c>
      <c r="D3822" t="str" cm="1">
        <f t="array" ref="D3822">_xlfn.IFS(C3822=4,"Quarter 1",C3822=5,"Quarter 1",C3822=6,"Quarter 1",C3822=7,"Quarter 2",C3822=8,"Quarter 2",C3822=9,"Quarter 2",C3822=10,"Quarter 3",C3822=11,"Quarter 3",C3822=12,"Quarter 3",C3822=1,"Quarter 4",C3822=2,"Quarter 4",C3822=3,"Quarter 4")</f>
        <v>Quarter 4</v>
      </c>
    </row>
    <row r="3823" spans="1:4" x14ac:dyDescent="0.2">
      <c r="A3823" s="1">
        <v>80134779</v>
      </c>
      <c r="B3823" s="16">
        <v>43158</v>
      </c>
      <c r="C3823">
        <f t="shared" si="59"/>
        <v>2</v>
      </c>
      <c r="D3823" t="str" cm="1">
        <f t="array" ref="D3823">_xlfn.IFS(C3823=4,"Quarter 1",C3823=5,"Quarter 1",C3823=6,"Quarter 1",C3823=7,"Quarter 2",C3823=8,"Quarter 2",C3823=9,"Quarter 2",C3823=10,"Quarter 3",C3823=11,"Quarter 3",C3823=12,"Quarter 3",C3823=1,"Quarter 4",C3823=2,"Quarter 4",C3823=3,"Quarter 4")</f>
        <v>Quarter 4</v>
      </c>
    </row>
    <row r="3824" spans="1:4" x14ac:dyDescent="0.2">
      <c r="A3824" s="1">
        <v>80159955</v>
      </c>
      <c r="B3824" s="16">
        <v>42793</v>
      </c>
      <c r="C3824">
        <f t="shared" si="59"/>
        <v>2</v>
      </c>
      <c r="D3824" t="str" cm="1">
        <f t="array" ref="D3824">_xlfn.IFS(C3824=4,"Quarter 1",C3824=5,"Quarter 1",C3824=6,"Quarter 1",C3824=7,"Quarter 2",C3824=8,"Quarter 2",C3824=9,"Quarter 2",C3824=10,"Quarter 3",C3824=11,"Quarter 3",C3824=12,"Quarter 3",C3824=1,"Quarter 4",C3824=2,"Quarter 4",C3824=3,"Quarter 4")</f>
        <v>Quarter 4</v>
      </c>
    </row>
    <row r="3825" spans="1:4" x14ac:dyDescent="0.2">
      <c r="A3825" s="1">
        <v>80013282</v>
      </c>
      <c r="B3825" s="16">
        <v>42062</v>
      </c>
      <c r="C3825">
        <f t="shared" si="59"/>
        <v>2</v>
      </c>
      <c r="D3825" t="str" cm="1">
        <f t="array" ref="D3825">_xlfn.IFS(C3825=4,"Quarter 1",C3825=5,"Quarter 1",C3825=6,"Quarter 1",C3825=7,"Quarter 2",C3825=8,"Quarter 2",C3825=9,"Quarter 2",C3825=10,"Quarter 3",C3825=11,"Quarter 3",C3825=12,"Quarter 3",C3825=1,"Quarter 4",C3825=2,"Quarter 4",C3825=3,"Quarter 4")</f>
        <v>Quarter 4</v>
      </c>
    </row>
    <row r="3826" spans="1:4" x14ac:dyDescent="0.2">
      <c r="A3826" s="1">
        <v>70167133</v>
      </c>
      <c r="B3826" s="16">
        <v>43522</v>
      </c>
      <c r="C3826">
        <f t="shared" si="59"/>
        <v>2</v>
      </c>
      <c r="D3826" t="str" cm="1">
        <f t="array" ref="D3826">_xlfn.IFS(C3826=4,"Quarter 1",C3826=5,"Quarter 1",C3826=6,"Quarter 1",C3826=7,"Quarter 2",C3826=8,"Quarter 2",C3826=9,"Quarter 2",C3826=10,"Quarter 3",C3826=11,"Quarter 3",C3826=12,"Quarter 3",C3826=1,"Quarter 4",C3826=2,"Quarter 4",C3826=3,"Quarter 4")</f>
        <v>Quarter 4</v>
      </c>
    </row>
    <row r="3827" spans="1:4" x14ac:dyDescent="0.2">
      <c r="A3827" s="1">
        <v>70039645</v>
      </c>
      <c r="B3827" s="16">
        <v>43522</v>
      </c>
      <c r="C3827">
        <f t="shared" si="59"/>
        <v>2</v>
      </c>
      <c r="D3827" t="str" cm="1">
        <f t="array" ref="D3827">_xlfn.IFS(C3827=4,"Quarter 1",C3827=5,"Quarter 1",C3827=6,"Quarter 1",C3827=7,"Quarter 2",C3827=8,"Quarter 2",C3827=9,"Quarter 2",C3827=10,"Quarter 3",C3827=11,"Quarter 3",C3827=12,"Quarter 3",C3827=1,"Quarter 4",C3827=2,"Quarter 4",C3827=3,"Quarter 4")</f>
        <v>Quarter 4</v>
      </c>
    </row>
    <row r="3828" spans="1:4" x14ac:dyDescent="0.2">
      <c r="A3828" s="1">
        <v>80214583</v>
      </c>
      <c r="B3828" s="16">
        <v>43157</v>
      </c>
      <c r="C3828">
        <f t="shared" si="59"/>
        <v>2</v>
      </c>
      <c r="D3828" t="str" cm="1">
        <f t="array" ref="D3828">_xlfn.IFS(C3828=4,"Quarter 1",C3828=5,"Quarter 1",C3828=6,"Quarter 1",C3828=7,"Quarter 2",C3828=8,"Quarter 2",C3828=9,"Quarter 2",C3828=10,"Quarter 3",C3828=11,"Quarter 3",C3828=12,"Quarter 3",C3828=1,"Quarter 4",C3828=2,"Quarter 4",C3828=3,"Quarter 4")</f>
        <v>Quarter 4</v>
      </c>
    </row>
    <row r="3829" spans="1:4" x14ac:dyDescent="0.2">
      <c r="A3829" s="1">
        <v>80213299</v>
      </c>
      <c r="B3829" s="16">
        <v>43157</v>
      </c>
      <c r="C3829">
        <f t="shared" si="59"/>
        <v>2</v>
      </c>
      <c r="D3829" t="str" cm="1">
        <f t="array" ref="D3829">_xlfn.IFS(C3829=4,"Quarter 1",C3829=5,"Quarter 1",C3829=6,"Quarter 1",C3829=7,"Quarter 2",C3829=8,"Quarter 2",C3829=9,"Quarter 2",C3829=10,"Quarter 3",C3829=11,"Quarter 3",C3829=12,"Quarter 3",C3829=1,"Quarter 4",C3829=2,"Quarter 4",C3829=3,"Quarter 4")</f>
        <v>Quarter 4</v>
      </c>
    </row>
    <row r="3830" spans="1:4" x14ac:dyDescent="0.2">
      <c r="A3830" s="1">
        <v>80214579</v>
      </c>
      <c r="B3830" s="16">
        <v>43157</v>
      </c>
      <c r="C3830">
        <f t="shared" si="59"/>
        <v>2</v>
      </c>
      <c r="D3830" t="str" cm="1">
        <f t="array" ref="D3830">_xlfn.IFS(C3830=4,"Quarter 1",C3830=5,"Quarter 1",C3830=6,"Quarter 1",C3830=7,"Quarter 2",C3830=8,"Quarter 2",C3830=9,"Quarter 2",C3830=10,"Quarter 3",C3830=11,"Quarter 3",C3830=12,"Quarter 3",C3830=1,"Quarter 4",C3830=2,"Quarter 4",C3830=3,"Quarter 4")</f>
        <v>Quarter 4</v>
      </c>
    </row>
    <row r="3831" spans="1:4" x14ac:dyDescent="0.2">
      <c r="A3831" s="1">
        <v>80170119</v>
      </c>
      <c r="B3831" s="16">
        <v>43157</v>
      </c>
      <c r="C3831">
        <f t="shared" si="59"/>
        <v>2</v>
      </c>
      <c r="D3831" t="str" cm="1">
        <f t="array" ref="D3831">_xlfn.IFS(C3831=4,"Quarter 1",C3831=5,"Quarter 1",C3831=6,"Quarter 1",C3831=7,"Quarter 2",C3831=8,"Quarter 2",C3831=9,"Quarter 2",C3831=10,"Quarter 3",C3831=11,"Quarter 3",C3831=12,"Quarter 3",C3831=1,"Quarter 4",C3831=2,"Quarter 4",C3831=3,"Quarter 4")</f>
        <v>Quarter 4</v>
      </c>
    </row>
    <row r="3832" spans="1:4" x14ac:dyDescent="0.2">
      <c r="A3832" s="1">
        <v>80119235</v>
      </c>
      <c r="B3832" s="16">
        <v>42792</v>
      </c>
      <c r="C3832">
        <f t="shared" si="59"/>
        <v>2</v>
      </c>
      <c r="D3832" t="str" cm="1">
        <f t="array" ref="D3832">_xlfn.IFS(C3832=4,"Quarter 1",C3832=5,"Quarter 1",C3832=6,"Quarter 1",C3832=7,"Quarter 2",C3832=8,"Quarter 2",C3832=9,"Quarter 2",C3832=10,"Quarter 3",C3832=11,"Quarter 3",C3832=12,"Quarter 3",C3832=1,"Quarter 4",C3832=2,"Quarter 4",C3832=3,"Quarter 4")</f>
        <v>Quarter 4</v>
      </c>
    </row>
    <row r="3833" spans="1:4" x14ac:dyDescent="0.2">
      <c r="A3833" s="1">
        <v>80039717</v>
      </c>
      <c r="B3833" s="16">
        <v>42426</v>
      </c>
      <c r="C3833">
        <f t="shared" si="59"/>
        <v>2</v>
      </c>
      <c r="D3833" t="str" cm="1">
        <f t="array" ref="D3833">_xlfn.IFS(C3833=4,"Quarter 1",C3833=5,"Quarter 1",C3833=6,"Quarter 1",C3833=7,"Quarter 2",C3833=8,"Quarter 2",C3833=9,"Quarter 2",C3833=10,"Quarter 3",C3833=11,"Quarter 3",C3833=12,"Quarter 3",C3833=1,"Quarter 4",C3833=2,"Quarter 4",C3833=3,"Quarter 4")</f>
        <v>Quarter 4</v>
      </c>
    </row>
    <row r="3834" spans="1:4" x14ac:dyDescent="0.2">
      <c r="A3834" s="1">
        <v>80016401</v>
      </c>
      <c r="B3834" s="16">
        <v>42426</v>
      </c>
      <c r="C3834">
        <f t="shared" si="59"/>
        <v>2</v>
      </c>
      <c r="D3834" t="str" cm="1">
        <f t="array" ref="D3834">_xlfn.IFS(C3834=4,"Quarter 1",C3834=5,"Quarter 1",C3834=6,"Quarter 1",C3834=7,"Quarter 2",C3834=8,"Quarter 2",C3834=9,"Quarter 2",C3834=10,"Quarter 3",C3834=11,"Quarter 3",C3834=12,"Quarter 3",C3834=1,"Quarter 4",C3834=2,"Quarter 4",C3834=3,"Quarter 4")</f>
        <v>Quarter 4</v>
      </c>
    </row>
    <row r="3835" spans="1:4" x14ac:dyDescent="0.2">
      <c r="A3835" s="1">
        <v>70278931</v>
      </c>
      <c r="B3835" s="16">
        <v>43521</v>
      </c>
      <c r="C3835">
        <f t="shared" si="59"/>
        <v>2</v>
      </c>
      <c r="D3835" t="str" cm="1">
        <f t="array" ref="D3835">_xlfn.IFS(C3835=4,"Quarter 1",C3835=5,"Quarter 1",C3835=6,"Quarter 1",C3835=7,"Quarter 2",C3835=8,"Quarter 2",C3835=9,"Quarter 2",C3835=10,"Quarter 3",C3835=11,"Quarter 3",C3835=12,"Quarter 3",C3835=1,"Quarter 4",C3835=2,"Quarter 4",C3835=3,"Quarter 4")</f>
        <v>Quarter 4</v>
      </c>
    </row>
    <row r="3836" spans="1:4" x14ac:dyDescent="0.2">
      <c r="A3836" s="1">
        <v>70305955</v>
      </c>
      <c r="B3836" s="16">
        <v>43521</v>
      </c>
      <c r="C3836">
        <f t="shared" si="59"/>
        <v>2</v>
      </c>
      <c r="D3836" t="str" cm="1">
        <f t="array" ref="D3836">_xlfn.IFS(C3836=4,"Quarter 1",C3836=5,"Quarter 1",C3836=6,"Quarter 1",C3836=7,"Quarter 2",C3836=8,"Quarter 2",C3836=9,"Quarter 2",C3836=10,"Quarter 3",C3836=11,"Quarter 3",C3836=12,"Quarter 3",C3836=1,"Quarter 4",C3836=2,"Quarter 4",C3836=3,"Quarter 4")</f>
        <v>Quarter 4</v>
      </c>
    </row>
    <row r="3837" spans="1:4" x14ac:dyDescent="0.2">
      <c r="A3837" s="1">
        <v>81051693</v>
      </c>
      <c r="B3837" s="16">
        <v>43521</v>
      </c>
      <c r="C3837">
        <f t="shared" si="59"/>
        <v>2</v>
      </c>
      <c r="D3837" t="str" cm="1">
        <f t="array" ref="D3837">_xlfn.IFS(C3837=4,"Quarter 1",C3837=5,"Quarter 1",C3837=6,"Quarter 1",C3837=7,"Quarter 2",C3837=8,"Quarter 2",C3837=9,"Quarter 2",C3837=10,"Quarter 3",C3837=11,"Quarter 3",C3837=12,"Quarter 3",C3837=1,"Quarter 4",C3837=2,"Quarter 4",C3837=3,"Quarter 4")</f>
        <v>Quarter 4</v>
      </c>
    </row>
    <row r="3838" spans="1:4" x14ac:dyDescent="0.2">
      <c r="A3838" s="1">
        <v>80109295</v>
      </c>
      <c r="B3838" s="16">
        <v>43156</v>
      </c>
      <c r="C3838">
        <f t="shared" si="59"/>
        <v>2</v>
      </c>
      <c r="D3838" t="str" cm="1">
        <f t="array" ref="D3838">_xlfn.IFS(C3838=4,"Quarter 1",C3838=5,"Quarter 1",C3838=6,"Quarter 1",C3838=7,"Quarter 2",C3838=8,"Quarter 2",C3838=9,"Quarter 2",C3838=10,"Quarter 3",C3838=11,"Quarter 3",C3838=12,"Quarter 3",C3838=1,"Quarter 4",C3838=2,"Quarter 4",C3838=3,"Quarter 4")</f>
        <v>Quarter 4</v>
      </c>
    </row>
    <row r="3839" spans="1:4" x14ac:dyDescent="0.2">
      <c r="A3839" s="1">
        <v>80046599</v>
      </c>
      <c r="B3839" s="16">
        <v>42791</v>
      </c>
      <c r="C3839">
        <f t="shared" si="59"/>
        <v>2</v>
      </c>
      <c r="D3839" t="str" cm="1">
        <f t="array" ref="D3839">_xlfn.IFS(C3839=4,"Quarter 1",C3839=5,"Quarter 1",C3839=6,"Quarter 1",C3839=7,"Quarter 2",C3839=8,"Quarter 2",C3839=9,"Quarter 2",C3839=10,"Quarter 3",C3839=11,"Quarter 3",C3839=12,"Quarter 3",C3839=1,"Quarter 4",C3839=2,"Quarter 4",C3839=3,"Quarter 4")</f>
        <v>Quarter 4</v>
      </c>
    </row>
    <row r="3840" spans="1:4" x14ac:dyDescent="0.2">
      <c r="A3840" s="1">
        <v>80071048</v>
      </c>
      <c r="B3840" s="16">
        <v>42791</v>
      </c>
      <c r="C3840">
        <f t="shared" si="59"/>
        <v>2</v>
      </c>
      <c r="D3840" t="str" cm="1">
        <f t="array" ref="D3840">_xlfn.IFS(C3840=4,"Quarter 1",C3840=5,"Quarter 1",C3840=6,"Quarter 1",C3840=7,"Quarter 2",C3840=8,"Quarter 2",C3840=9,"Quarter 2",C3840=10,"Quarter 3",C3840=11,"Quarter 3",C3840=12,"Quarter 3",C3840=1,"Quarter 4",C3840=2,"Quarter 4",C3840=3,"Quarter 4")</f>
        <v>Quarter 4</v>
      </c>
    </row>
    <row r="3841" spans="1:4" x14ac:dyDescent="0.2">
      <c r="A3841" s="1">
        <v>70299043</v>
      </c>
      <c r="B3841" s="16">
        <v>43520</v>
      </c>
      <c r="C3841">
        <f t="shared" si="59"/>
        <v>2</v>
      </c>
      <c r="D3841" t="str" cm="1">
        <f t="array" ref="D3841">_xlfn.IFS(C3841=4,"Quarter 1",C3841=5,"Quarter 1",C3841=6,"Quarter 1",C3841=7,"Quarter 2",C3841=8,"Quarter 2",C3841=9,"Quarter 2",C3841=10,"Quarter 3",C3841=11,"Quarter 3",C3841=12,"Quarter 3",C3841=1,"Quarter 4",C3841=2,"Quarter 4",C3841=3,"Quarter 4")</f>
        <v>Quarter 4</v>
      </c>
    </row>
    <row r="3842" spans="1:4" x14ac:dyDescent="0.2">
      <c r="A3842" s="1">
        <v>80002073</v>
      </c>
      <c r="B3842" s="16">
        <v>43520</v>
      </c>
      <c r="C3842">
        <f t="shared" si="59"/>
        <v>2</v>
      </c>
      <c r="D3842" t="str" cm="1">
        <f t="array" ref="D3842">_xlfn.IFS(C3842=4,"Quarter 1",C3842=5,"Quarter 1",C3842=6,"Quarter 1",C3842=7,"Quarter 2",C3842=8,"Quarter 2",C3842=9,"Quarter 2",C3842=10,"Quarter 3",C3842=11,"Quarter 3",C3842=12,"Quarter 3",C3842=1,"Quarter 4",C3842=2,"Quarter 4",C3842=3,"Quarter 4")</f>
        <v>Quarter 4</v>
      </c>
    </row>
    <row r="3843" spans="1:4" x14ac:dyDescent="0.2">
      <c r="A3843" s="1">
        <v>80021983</v>
      </c>
      <c r="B3843" s="16">
        <v>43520</v>
      </c>
      <c r="C3843">
        <f t="shared" ref="C3843:C3906" si="60">MONTH(B3843)</f>
        <v>2</v>
      </c>
      <c r="D3843" t="str" cm="1">
        <f t="array" ref="D3843">_xlfn.IFS(C3843=4,"Quarter 1",C3843=5,"Quarter 1",C3843=6,"Quarter 1",C3843=7,"Quarter 2",C3843=8,"Quarter 2",C3843=9,"Quarter 2",C3843=10,"Quarter 3",C3843=11,"Quarter 3",C3843=12,"Quarter 3",C3843=1,"Quarter 4",C3843=2,"Quarter 4",C3843=3,"Quarter 4")</f>
        <v>Quarter 4</v>
      </c>
    </row>
    <row r="3844" spans="1:4" x14ac:dyDescent="0.2">
      <c r="A3844" s="1">
        <v>80002074</v>
      </c>
      <c r="B3844" s="16">
        <v>43520</v>
      </c>
      <c r="C3844">
        <f t="shared" si="60"/>
        <v>2</v>
      </c>
      <c r="D3844" t="str" cm="1">
        <f t="array" ref="D3844">_xlfn.IFS(C3844=4,"Quarter 1",C3844=5,"Quarter 1",C3844=6,"Quarter 1",C3844=7,"Quarter 2",C3844=8,"Quarter 2",C3844=9,"Quarter 2",C3844=10,"Quarter 3",C3844=11,"Quarter 3",C3844=12,"Quarter 3",C3844=1,"Quarter 4",C3844=2,"Quarter 4",C3844=3,"Quarter 4")</f>
        <v>Quarter 4</v>
      </c>
    </row>
    <row r="3845" spans="1:4" x14ac:dyDescent="0.2">
      <c r="A3845" s="1">
        <v>80100937</v>
      </c>
      <c r="B3845" s="16">
        <v>42790</v>
      </c>
      <c r="C3845">
        <f t="shared" si="60"/>
        <v>2</v>
      </c>
      <c r="D3845" t="str" cm="1">
        <f t="array" ref="D3845">_xlfn.IFS(C3845=4,"Quarter 1",C3845=5,"Quarter 1",C3845=6,"Quarter 1",C3845=7,"Quarter 2",C3845=8,"Quarter 2",C3845=9,"Quarter 2",C3845=10,"Quarter 3",C3845=11,"Quarter 3",C3845=12,"Quarter 3",C3845=1,"Quarter 4",C3845=2,"Quarter 4",C3845=3,"Quarter 4")</f>
        <v>Quarter 4</v>
      </c>
    </row>
    <row r="3846" spans="1:4" x14ac:dyDescent="0.2">
      <c r="A3846" s="1">
        <v>80081863</v>
      </c>
      <c r="B3846" s="16">
        <v>42790</v>
      </c>
      <c r="C3846">
        <f t="shared" si="60"/>
        <v>2</v>
      </c>
      <c r="D3846" t="str" cm="1">
        <f t="array" ref="D3846">_xlfn.IFS(C3846=4,"Quarter 1",C3846=5,"Quarter 1",C3846=6,"Quarter 1",C3846=7,"Quarter 2",C3846=8,"Quarter 2",C3846=9,"Quarter 2",C3846=10,"Quarter 3",C3846=11,"Quarter 3",C3846=12,"Quarter 3",C3846=1,"Quarter 4",C3846=2,"Quarter 4",C3846=3,"Quarter 4")</f>
        <v>Quarter 4</v>
      </c>
    </row>
    <row r="3847" spans="1:4" x14ac:dyDescent="0.2">
      <c r="A3847" s="1">
        <v>80155793</v>
      </c>
      <c r="B3847" s="16">
        <v>42790</v>
      </c>
      <c r="C3847">
        <f t="shared" si="60"/>
        <v>2</v>
      </c>
      <c r="D3847" t="str" cm="1">
        <f t="array" ref="D3847">_xlfn.IFS(C3847=4,"Quarter 1",C3847=5,"Quarter 1",C3847=6,"Quarter 1",C3847=7,"Quarter 2",C3847=8,"Quarter 2",C3847=9,"Quarter 2",C3847=10,"Quarter 3",C3847=11,"Quarter 3",C3847=12,"Quarter 3",C3847=1,"Quarter 4",C3847=2,"Quarter 4",C3847=3,"Quarter 4")</f>
        <v>Quarter 4</v>
      </c>
    </row>
    <row r="3848" spans="1:4" x14ac:dyDescent="0.2">
      <c r="A3848" s="1">
        <v>80023667</v>
      </c>
      <c r="B3848" s="16">
        <v>42424</v>
      </c>
      <c r="C3848">
        <f t="shared" si="60"/>
        <v>2</v>
      </c>
      <c r="D3848" t="str" cm="1">
        <f t="array" ref="D3848">_xlfn.IFS(C3848=4,"Quarter 1",C3848=5,"Quarter 1",C3848=6,"Quarter 1",C3848=7,"Quarter 2",C3848=8,"Quarter 2",C3848=9,"Quarter 2",C3848=10,"Quarter 3",C3848=11,"Quarter 3",C3848=12,"Quarter 3",C3848=1,"Quarter 4",C3848=2,"Quarter 4",C3848=3,"Quarter 4")</f>
        <v>Quarter 4</v>
      </c>
    </row>
    <row r="3849" spans="1:4" x14ac:dyDescent="0.2">
      <c r="A3849" s="1">
        <v>80191608</v>
      </c>
      <c r="B3849" s="16">
        <v>43519</v>
      </c>
      <c r="C3849">
        <f t="shared" si="60"/>
        <v>2</v>
      </c>
      <c r="D3849" t="str" cm="1">
        <f t="array" ref="D3849">_xlfn.IFS(C3849=4,"Quarter 1",C3849=5,"Quarter 1",C3849=6,"Quarter 1",C3849=7,"Quarter 2",C3849=8,"Quarter 2",C3849=9,"Quarter 2",C3849=10,"Quarter 3",C3849=11,"Quarter 3",C3849=12,"Quarter 3",C3849=1,"Quarter 4",C3849=2,"Quarter 4",C3849=3,"Quarter 4")</f>
        <v>Quarter 4</v>
      </c>
    </row>
    <row r="3850" spans="1:4" x14ac:dyDescent="0.2">
      <c r="A3850" s="1">
        <v>80163279</v>
      </c>
      <c r="B3850" s="16">
        <v>43154</v>
      </c>
      <c r="C3850">
        <f t="shared" si="60"/>
        <v>2</v>
      </c>
      <c r="D3850" t="str" cm="1">
        <f t="array" ref="D3850">_xlfn.IFS(C3850=4,"Quarter 1",C3850=5,"Quarter 1",C3850=6,"Quarter 1",C3850=7,"Quarter 2",C3850=8,"Quarter 2",C3850=9,"Quarter 2",C3850=10,"Quarter 3",C3850=11,"Quarter 3",C3850=12,"Quarter 3",C3850=1,"Quarter 4",C3850=2,"Quarter 4",C3850=3,"Quarter 4")</f>
        <v>Quarter 4</v>
      </c>
    </row>
    <row r="3851" spans="1:4" x14ac:dyDescent="0.2">
      <c r="A3851" s="1">
        <v>80119233</v>
      </c>
      <c r="B3851" s="16">
        <v>43154</v>
      </c>
      <c r="C3851">
        <f t="shared" si="60"/>
        <v>2</v>
      </c>
      <c r="D3851" t="str" cm="1">
        <f t="array" ref="D3851">_xlfn.IFS(C3851=4,"Quarter 1",C3851=5,"Quarter 1",C3851=6,"Quarter 1",C3851=7,"Quarter 2",C3851=8,"Quarter 2",C3851=9,"Quarter 2",C3851=10,"Quarter 3",C3851=11,"Quarter 3",C3851=12,"Quarter 3",C3851=1,"Quarter 4",C3851=2,"Quarter 4",C3851=3,"Quarter 4")</f>
        <v>Quarter 4</v>
      </c>
    </row>
    <row r="3852" spans="1:4" x14ac:dyDescent="0.2">
      <c r="A3852" s="1">
        <v>80117555</v>
      </c>
      <c r="B3852" s="16">
        <v>43154</v>
      </c>
      <c r="C3852">
        <f t="shared" si="60"/>
        <v>2</v>
      </c>
      <c r="D3852" t="str" cm="1">
        <f t="array" ref="D3852">_xlfn.IFS(C3852=4,"Quarter 1",C3852=5,"Quarter 1",C3852=6,"Quarter 1",C3852=7,"Quarter 2",C3852=8,"Quarter 2",C3852=9,"Quarter 2",C3852=10,"Quarter 3",C3852=11,"Quarter 3",C3852=12,"Quarter 3",C3852=1,"Quarter 4",C3852=2,"Quarter 4",C3852=3,"Quarter 4")</f>
        <v>Quarter 4</v>
      </c>
    </row>
    <row r="3853" spans="1:4" x14ac:dyDescent="0.2">
      <c r="A3853" s="1">
        <v>80184208</v>
      </c>
      <c r="B3853" s="16">
        <v>43154</v>
      </c>
      <c r="C3853">
        <f t="shared" si="60"/>
        <v>2</v>
      </c>
      <c r="D3853" t="str" cm="1">
        <f t="array" ref="D3853">_xlfn.IFS(C3853=4,"Quarter 1",C3853=5,"Quarter 1",C3853=6,"Quarter 1",C3853=7,"Quarter 2",C3853=8,"Quarter 2",C3853=9,"Quarter 2",C3853=10,"Quarter 3",C3853=11,"Quarter 3",C3853=12,"Quarter 3",C3853=1,"Quarter 4",C3853=2,"Quarter 4",C3853=3,"Quarter 4")</f>
        <v>Quarter 4</v>
      </c>
    </row>
    <row r="3854" spans="1:4" x14ac:dyDescent="0.2">
      <c r="A3854" s="1">
        <v>80170368</v>
      </c>
      <c r="B3854" s="16">
        <v>43154</v>
      </c>
      <c r="C3854">
        <f t="shared" si="60"/>
        <v>2</v>
      </c>
      <c r="D3854" t="str" cm="1">
        <f t="array" ref="D3854">_xlfn.IFS(C3854=4,"Quarter 1",C3854=5,"Quarter 1",C3854=6,"Quarter 1",C3854=7,"Quarter 2",C3854=8,"Quarter 2",C3854=9,"Quarter 2",C3854=10,"Quarter 3",C3854=11,"Quarter 3",C3854=12,"Quarter 3",C3854=1,"Quarter 4",C3854=2,"Quarter 4",C3854=3,"Quarter 4")</f>
        <v>Quarter 4</v>
      </c>
    </row>
    <row r="3855" spans="1:4" x14ac:dyDescent="0.2">
      <c r="A3855" s="1">
        <v>80100261</v>
      </c>
      <c r="B3855" s="16">
        <v>42789</v>
      </c>
      <c r="C3855">
        <f t="shared" si="60"/>
        <v>2</v>
      </c>
      <c r="D3855" t="str" cm="1">
        <f t="array" ref="D3855">_xlfn.IFS(C3855=4,"Quarter 1",C3855=5,"Quarter 1",C3855=6,"Quarter 1",C3855=7,"Quarter 2",C3855=8,"Quarter 2",C3855=9,"Quarter 2",C3855=10,"Quarter 3",C3855=11,"Quarter 3",C3855=12,"Quarter 3",C3855=1,"Quarter 4",C3855=2,"Quarter 4",C3855=3,"Quarter 4")</f>
        <v>Quarter 4</v>
      </c>
    </row>
    <row r="3856" spans="1:4" x14ac:dyDescent="0.2">
      <c r="A3856" s="1">
        <v>80097376</v>
      </c>
      <c r="B3856" s="16">
        <v>42789</v>
      </c>
      <c r="C3856">
        <f t="shared" si="60"/>
        <v>2</v>
      </c>
      <c r="D3856" t="str" cm="1">
        <f t="array" ref="D3856">_xlfn.IFS(C3856=4,"Quarter 1",C3856=5,"Quarter 1",C3856=6,"Quarter 1",C3856=7,"Quarter 2",C3856=8,"Quarter 2",C3856=9,"Quarter 2",C3856=10,"Quarter 3",C3856=11,"Quarter 3",C3856=12,"Quarter 3",C3856=1,"Quarter 4",C3856=2,"Quarter 4",C3856=3,"Quarter 4")</f>
        <v>Quarter 4</v>
      </c>
    </row>
    <row r="3857" spans="1:4" x14ac:dyDescent="0.2">
      <c r="A3857" s="1">
        <v>80992973</v>
      </c>
      <c r="B3857" s="16">
        <v>43518</v>
      </c>
      <c r="C3857">
        <f t="shared" si="60"/>
        <v>2</v>
      </c>
      <c r="D3857" t="str" cm="1">
        <f t="array" ref="D3857">_xlfn.IFS(C3857=4,"Quarter 1",C3857=5,"Quarter 1",C3857=6,"Quarter 1",C3857=7,"Quarter 2",C3857=8,"Quarter 2",C3857=9,"Quarter 2",C3857=10,"Quarter 3",C3857=11,"Quarter 3",C3857=12,"Quarter 3",C3857=1,"Quarter 4",C3857=2,"Quarter 4",C3857=3,"Quarter 4")</f>
        <v>Quarter 4</v>
      </c>
    </row>
    <row r="3858" spans="1:4" x14ac:dyDescent="0.2">
      <c r="A3858" s="1">
        <v>81026327</v>
      </c>
      <c r="B3858" s="16">
        <v>43518</v>
      </c>
      <c r="C3858">
        <f t="shared" si="60"/>
        <v>2</v>
      </c>
      <c r="D3858" t="str" cm="1">
        <f t="array" ref="D3858">_xlfn.IFS(C3858=4,"Quarter 1",C3858=5,"Quarter 1",C3858=6,"Quarter 1",C3858=7,"Quarter 2",C3858=8,"Quarter 2",C3858=9,"Quarter 2",C3858=10,"Quarter 3",C3858=11,"Quarter 3",C3858=12,"Quarter 3",C3858=1,"Quarter 4",C3858=2,"Quarter 4",C3858=3,"Quarter 4")</f>
        <v>Quarter 4</v>
      </c>
    </row>
    <row r="3859" spans="1:4" x14ac:dyDescent="0.2">
      <c r="A3859" s="1">
        <v>80224060</v>
      </c>
      <c r="B3859" s="16">
        <v>43518</v>
      </c>
      <c r="C3859">
        <f t="shared" si="60"/>
        <v>2</v>
      </c>
      <c r="D3859" t="str" cm="1">
        <f t="array" ref="D3859">_xlfn.IFS(C3859=4,"Quarter 1",C3859=5,"Quarter 1",C3859=6,"Quarter 1",C3859=7,"Quarter 2",C3859=8,"Quarter 2",C3859=9,"Quarter 2",C3859=10,"Quarter 3",C3859=11,"Quarter 3",C3859=12,"Quarter 3",C3859=1,"Quarter 4",C3859=2,"Quarter 4",C3859=3,"Quarter 4")</f>
        <v>Quarter 4</v>
      </c>
    </row>
    <row r="3860" spans="1:4" x14ac:dyDescent="0.2">
      <c r="A3860" s="1">
        <v>81027190</v>
      </c>
      <c r="B3860" s="16">
        <v>43518</v>
      </c>
      <c r="C3860">
        <f t="shared" si="60"/>
        <v>2</v>
      </c>
      <c r="D3860" t="str" cm="1">
        <f t="array" ref="D3860">_xlfn.IFS(C3860=4,"Quarter 1",C3860=5,"Quarter 1",C3860=6,"Quarter 1",C3860=7,"Quarter 2",C3860=8,"Quarter 2",C3860=9,"Quarter 2",C3860=10,"Quarter 3",C3860=11,"Quarter 3",C3860=12,"Quarter 3",C3860=1,"Quarter 4",C3860=2,"Quarter 4",C3860=3,"Quarter 4")</f>
        <v>Quarter 4</v>
      </c>
    </row>
    <row r="3861" spans="1:4" x14ac:dyDescent="0.2">
      <c r="A3861" s="1">
        <v>81071868</v>
      </c>
      <c r="B3861" s="16">
        <v>43518</v>
      </c>
      <c r="C3861">
        <f t="shared" si="60"/>
        <v>2</v>
      </c>
      <c r="D3861" t="str" cm="1">
        <f t="array" ref="D3861">_xlfn.IFS(C3861=4,"Quarter 1",C3861=5,"Quarter 1",C3861=6,"Quarter 1",C3861=7,"Quarter 2",C3861=8,"Quarter 2",C3861=9,"Quarter 2",C3861=10,"Quarter 3",C3861=11,"Quarter 3",C3861=12,"Quarter 3",C3861=1,"Quarter 4",C3861=2,"Quarter 4",C3861=3,"Quarter 4")</f>
        <v>Quarter 4</v>
      </c>
    </row>
    <row r="3862" spans="1:4" x14ac:dyDescent="0.2">
      <c r="A3862" s="1">
        <v>80013712</v>
      </c>
      <c r="B3862" s="16">
        <v>43518</v>
      </c>
      <c r="C3862">
        <f t="shared" si="60"/>
        <v>2</v>
      </c>
      <c r="D3862" t="str" cm="1">
        <f t="array" ref="D3862">_xlfn.IFS(C3862=4,"Quarter 1",C3862=5,"Quarter 1",C3862=6,"Quarter 1",C3862=7,"Quarter 2",C3862=8,"Quarter 2",C3862=9,"Quarter 2",C3862=10,"Quarter 3",C3862=11,"Quarter 3",C3862=12,"Quarter 3",C3862=1,"Quarter 4",C3862=2,"Quarter 4",C3862=3,"Quarter 4")</f>
        <v>Quarter 4</v>
      </c>
    </row>
    <row r="3863" spans="1:4" x14ac:dyDescent="0.2">
      <c r="A3863" s="1">
        <v>70292939</v>
      </c>
      <c r="B3863" s="16">
        <v>43518</v>
      </c>
      <c r="C3863">
        <f t="shared" si="60"/>
        <v>2</v>
      </c>
      <c r="D3863" t="str" cm="1">
        <f t="array" ref="D3863">_xlfn.IFS(C3863=4,"Quarter 1",C3863=5,"Quarter 1",C3863=6,"Quarter 1",C3863=7,"Quarter 2",C3863=8,"Quarter 2",C3863=9,"Quarter 2",C3863=10,"Quarter 3",C3863=11,"Quarter 3",C3863=12,"Quarter 3",C3863=1,"Quarter 4",C3863=2,"Quarter 4",C3863=3,"Quarter 4")</f>
        <v>Quarter 4</v>
      </c>
    </row>
    <row r="3864" spans="1:4" x14ac:dyDescent="0.2">
      <c r="A3864" s="1">
        <v>80057509</v>
      </c>
      <c r="B3864" s="16">
        <v>43518</v>
      </c>
      <c r="C3864">
        <f t="shared" si="60"/>
        <v>2</v>
      </c>
      <c r="D3864" t="str" cm="1">
        <f t="array" ref="D3864">_xlfn.IFS(C3864=4,"Quarter 1",C3864=5,"Quarter 1",C3864=6,"Quarter 1",C3864=7,"Quarter 2",C3864=8,"Quarter 2",C3864=9,"Quarter 2",C3864=10,"Quarter 3",C3864=11,"Quarter 3",C3864=12,"Quarter 3",C3864=1,"Quarter 4",C3864=2,"Quarter 4",C3864=3,"Quarter 4")</f>
        <v>Quarter 4</v>
      </c>
    </row>
    <row r="3865" spans="1:4" x14ac:dyDescent="0.2">
      <c r="A3865" s="1">
        <v>80138915</v>
      </c>
      <c r="B3865" s="16">
        <v>43153</v>
      </c>
      <c r="C3865">
        <f t="shared" si="60"/>
        <v>2</v>
      </c>
      <c r="D3865" t="str" cm="1">
        <f t="array" ref="D3865">_xlfn.IFS(C3865=4,"Quarter 1",C3865=5,"Quarter 1",C3865=6,"Quarter 1",C3865=7,"Quarter 2",C3865=8,"Quarter 2",C3865=9,"Quarter 2",C3865=10,"Quarter 3",C3865=11,"Quarter 3",C3865=12,"Quarter 3",C3865=1,"Quarter 4",C3865=2,"Quarter 4",C3865=3,"Quarter 4")</f>
        <v>Quarter 4</v>
      </c>
    </row>
    <row r="3866" spans="1:4" x14ac:dyDescent="0.2">
      <c r="A3866" s="1">
        <v>70202577</v>
      </c>
      <c r="B3866" s="16">
        <v>42788</v>
      </c>
      <c r="C3866">
        <f t="shared" si="60"/>
        <v>2</v>
      </c>
      <c r="D3866" t="str" cm="1">
        <f t="array" ref="D3866">_xlfn.IFS(C3866=4,"Quarter 1",C3866=5,"Quarter 1",C3866=6,"Quarter 1",C3866=7,"Quarter 2",C3866=8,"Quarter 2",C3866=9,"Quarter 2",C3866=10,"Quarter 3",C3866=11,"Quarter 3",C3866=12,"Quarter 3",C3866=1,"Quarter 4",C3866=2,"Quarter 4",C3866=3,"Quarter 4")</f>
        <v>Quarter 4</v>
      </c>
    </row>
    <row r="3867" spans="1:4" x14ac:dyDescent="0.2">
      <c r="A3867" s="1">
        <v>80013283</v>
      </c>
      <c r="B3867" s="16">
        <v>42788</v>
      </c>
      <c r="C3867">
        <f t="shared" si="60"/>
        <v>2</v>
      </c>
      <c r="D3867" t="str" cm="1">
        <f t="array" ref="D3867">_xlfn.IFS(C3867=4,"Quarter 1",C3867=5,"Quarter 1",C3867=6,"Quarter 1",C3867=7,"Quarter 2",C3867=8,"Quarter 2",C3867=9,"Quarter 2",C3867=10,"Quarter 3",C3867=11,"Quarter 3",C3867=12,"Quarter 3",C3867=1,"Quarter 4",C3867=2,"Quarter 4",C3867=3,"Quarter 4")</f>
        <v>Quarter 4</v>
      </c>
    </row>
    <row r="3868" spans="1:4" x14ac:dyDescent="0.2">
      <c r="A3868" s="1">
        <v>80118004</v>
      </c>
      <c r="B3868" s="16">
        <v>42788</v>
      </c>
      <c r="C3868">
        <f t="shared" si="60"/>
        <v>2</v>
      </c>
      <c r="D3868" t="str" cm="1">
        <f t="array" ref="D3868">_xlfn.IFS(C3868=4,"Quarter 1",C3868=5,"Quarter 1",C3868=6,"Quarter 1",C3868=7,"Quarter 2",C3868=8,"Quarter 2",C3868=9,"Quarter 2",C3868=10,"Quarter 3",C3868=11,"Quarter 3",C3868=12,"Quarter 3",C3868=1,"Quarter 4",C3868=2,"Quarter 4",C3868=3,"Quarter 4")</f>
        <v>Quarter 4</v>
      </c>
    </row>
    <row r="3869" spans="1:4" x14ac:dyDescent="0.2">
      <c r="A3869" s="1">
        <v>70281600</v>
      </c>
      <c r="B3869" s="16">
        <v>42788</v>
      </c>
      <c r="C3869">
        <f t="shared" si="60"/>
        <v>2</v>
      </c>
      <c r="D3869" t="str" cm="1">
        <f t="array" ref="D3869">_xlfn.IFS(C3869=4,"Quarter 1",C3869=5,"Quarter 1",C3869=6,"Quarter 1",C3869=7,"Quarter 2",C3869=8,"Quarter 2",C3869=9,"Quarter 2",C3869=10,"Quarter 3",C3869=11,"Quarter 3",C3869=12,"Quarter 3",C3869=1,"Quarter 4",C3869=2,"Quarter 4",C3869=3,"Quarter 4")</f>
        <v>Quarter 4</v>
      </c>
    </row>
    <row r="3870" spans="1:4" x14ac:dyDescent="0.2">
      <c r="A3870" s="1">
        <v>80003151</v>
      </c>
      <c r="B3870" s="16">
        <v>42788</v>
      </c>
      <c r="C3870">
        <f t="shared" si="60"/>
        <v>2</v>
      </c>
      <c r="D3870" t="str" cm="1">
        <f t="array" ref="D3870">_xlfn.IFS(C3870=4,"Quarter 1",C3870=5,"Quarter 1",C3870=6,"Quarter 1",C3870=7,"Quarter 2",C3870=8,"Quarter 2",C3870=9,"Quarter 2",C3870=10,"Quarter 3",C3870=11,"Quarter 3",C3870=12,"Quarter 3",C3870=1,"Quarter 4",C3870=2,"Quarter 4",C3870=3,"Quarter 4")</f>
        <v>Quarter 4</v>
      </c>
    </row>
    <row r="3871" spans="1:4" x14ac:dyDescent="0.2">
      <c r="A3871" s="1">
        <v>80003152</v>
      </c>
      <c r="B3871" s="16">
        <v>42788</v>
      </c>
      <c r="C3871">
        <f t="shared" si="60"/>
        <v>2</v>
      </c>
      <c r="D3871" t="str" cm="1">
        <f t="array" ref="D3871">_xlfn.IFS(C3871=4,"Quarter 1",C3871=5,"Quarter 1",C3871=6,"Quarter 1",C3871=7,"Quarter 2",C3871=8,"Quarter 2",C3871=9,"Quarter 2",C3871=10,"Quarter 3",C3871=11,"Quarter 3",C3871=12,"Quarter 3",C3871=1,"Quarter 4",C3871=2,"Quarter 4",C3871=3,"Quarter 4")</f>
        <v>Quarter 4</v>
      </c>
    </row>
    <row r="3872" spans="1:4" x14ac:dyDescent="0.2">
      <c r="A3872" s="1">
        <v>80012477</v>
      </c>
      <c r="B3872" s="16">
        <v>42788</v>
      </c>
      <c r="C3872">
        <f t="shared" si="60"/>
        <v>2</v>
      </c>
      <c r="D3872" t="str" cm="1">
        <f t="array" ref="D3872">_xlfn.IFS(C3872=4,"Quarter 1",C3872=5,"Quarter 1",C3872=6,"Quarter 1",C3872=7,"Quarter 2",C3872=8,"Quarter 2",C3872=9,"Quarter 2",C3872=10,"Quarter 3",C3872=11,"Quarter 3",C3872=12,"Quarter 3",C3872=1,"Quarter 4",C3872=2,"Quarter 4",C3872=3,"Quarter 4")</f>
        <v>Quarter 4</v>
      </c>
    </row>
    <row r="3873" spans="1:4" x14ac:dyDescent="0.2">
      <c r="A3873" s="1">
        <v>80003153</v>
      </c>
      <c r="B3873" s="16">
        <v>42788</v>
      </c>
      <c r="C3873">
        <f t="shared" si="60"/>
        <v>2</v>
      </c>
      <c r="D3873" t="str" cm="1">
        <f t="array" ref="D3873">_xlfn.IFS(C3873=4,"Quarter 1",C3873=5,"Quarter 1",C3873=6,"Quarter 1",C3873=7,"Quarter 2",C3873=8,"Quarter 2",C3873=9,"Quarter 2",C3873=10,"Quarter 3",C3873=11,"Quarter 3",C3873=12,"Quarter 3",C3873=1,"Quarter 4",C3873=2,"Quarter 4",C3873=3,"Quarter 4")</f>
        <v>Quarter 4</v>
      </c>
    </row>
    <row r="3874" spans="1:4" x14ac:dyDescent="0.2">
      <c r="A3874" s="1">
        <v>70296573</v>
      </c>
      <c r="B3874" s="16">
        <v>42788</v>
      </c>
      <c r="C3874">
        <f t="shared" si="60"/>
        <v>2</v>
      </c>
      <c r="D3874" t="str" cm="1">
        <f t="array" ref="D3874">_xlfn.IFS(C3874=4,"Quarter 1",C3874=5,"Quarter 1",C3874=6,"Quarter 1",C3874=7,"Quarter 2",C3874=8,"Quarter 2",C3874=9,"Quarter 2",C3874=10,"Quarter 3",C3874=11,"Quarter 3",C3874=12,"Quarter 3",C3874=1,"Quarter 4",C3874=2,"Quarter 4",C3874=3,"Quarter 4")</f>
        <v>Quarter 4</v>
      </c>
    </row>
    <row r="3875" spans="1:4" x14ac:dyDescent="0.2">
      <c r="A3875" s="1">
        <v>70202579</v>
      </c>
      <c r="B3875" s="16">
        <v>42788</v>
      </c>
      <c r="C3875">
        <f t="shared" si="60"/>
        <v>2</v>
      </c>
      <c r="D3875" t="str" cm="1">
        <f t="array" ref="D3875">_xlfn.IFS(C3875=4,"Quarter 1",C3875=5,"Quarter 1",C3875=6,"Quarter 1",C3875=7,"Quarter 2",C3875=8,"Quarter 2",C3875=9,"Quarter 2",C3875=10,"Quarter 3",C3875=11,"Quarter 3",C3875=12,"Quarter 3",C3875=1,"Quarter 4",C3875=2,"Quarter 4",C3875=3,"Quarter 4")</f>
        <v>Quarter 4</v>
      </c>
    </row>
    <row r="3876" spans="1:4" x14ac:dyDescent="0.2">
      <c r="A3876" s="1">
        <v>80236133</v>
      </c>
      <c r="B3876" s="16">
        <v>43517</v>
      </c>
      <c r="C3876">
        <f t="shared" si="60"/>
        <v>2</v>
      </c>
      <c r="D3876" t="str" cm="1">
        <f t="array" ref="D3876">_xlfn.IFS(C3876=4,"Quarter 1",C3876=5,"Quarter 1",C3876=6,"Quarter 1",C3876=7,"Quarter 2",C3876=8,"Quarter 2",C3876=9,"Quarter 2",C3876=10,"Quarter 3",C3876=11,"Quarter 3",C3876=12,"Quarter 3",C3876=1,"Quarter 4",C3876=2,"Quarter 4",C3876=3,"Quarter 4")</f>
        <v>Quarter 4</v>
      </c>
    </row>
    <row r="3877" spans="1:4" x14ac:dyDescent="0.2">
      <c r="A3877" s="1">
        <v>81069254</v>
      </c>
      <c r="B3877" s="16">
        <v>43517</v>
      </c>
      <c r="C3877">
        <f t="shared" si="60"/>
        <v>2</v>
      </c>
      <c r="D3877" t="str" cm="1">
        <f t="array" ref="D3877">_xlfn.IFS(C3877=4,"Quarter 1",C3877=5,"Quarter 1",C3877=6,"Quarter 1",C3877=7,"Quarter 2",C3877=8,"Quarter 2",C3877=9,"Quarter 2",C3877=10,"Quarter 3",C3877=11,"Quarter 3",C3877=12,"Quarter 3",C3877=1,"Quarter 4",C3877=2,"Quarter 4",C3877=3,"Quarter 4")</f>
        <v>Quarter 4</v>
      </c>
    </row>
    <row r="3878" spans="1:4" x14ac:dyDescent="0.2">
      <c r="A3878" s="1">
        <v>80223050</v>
      </c>
      <c r="B3878" s="16">
        <v>43152</v>
      </c>
      <c r="C3878">
        <f t="shared" si="60"/>
        <v>2</v>
      </c>
      <c r="D3878" t="str" cm="1">
        <f t="array" ref="D3878">_xlfn.IFS(C3878=4,"Quarter 1",C3878=5,"Quarter 1",C3878=6,"Quarter 1",C3878=7,"Quarter 2",C3878=8,"Quarter 2",C3878=9,"Quarter 2",C3878=10,"Quarter 3",C3878=11,"Quarter 3",C3878=12,"Quarter 3",C3878=1,"Quarter 4",C3878=2,"Quarter 4",C3878=3,"Quarter 4")</f>
        <v>Quarter 4</v>
      </c>
    </row>
    <row r="3879" spans="1:4" x14ac:dyDescent="0.2">
      <c r="A3879" s="1">
        <v>70251896</v>
      </c>
      <c r="B3879" s="16">
        <v>43152</v>
      </c>
      <c r="C3879">
        <f t="shared" si="60"/>
        <v>2</v>
      </c>
      <c r="D3879" t="str" cm="1">
        <f t="array" ref="D3879">_xlfn.IFS(C3879=4,"Quarter 1",C3879=5,"Quarter 1",C3879=6,"Quarter 1",C3879=7,"Quarter 2",C3879=8,"Quarter 2",C3879=9,"Quarter 2",C3879=10,"Quarter 3",C3879=11,"Quarter 3",C3879=12,"Quarter 3",C3879=1,"Quarter 4",C3879=2,"Quarter 4",C3879=3,"Quarter 4")</f>
        <v>Quarter 4</v>
      </c>
    </row>
    <row r="3880" spans="1:4" x14ac:dyDescent="0.2">
      <c r="A3880" s="1">
        <v>80198735</v>
      </c>
      <c r="B3880" s="16">
        <v>43152</v>
      </c>
      <c r="C3880">
        <f t="shared" si="60"/>
        <v>2</v>
      </c>
      <c r="D3880" t="str" cm="1">
        <f t="array" ref="D3880">_xlfn.IFS(C3880=4,"Quarter 1",C3880=5,"Quarter 1",C3880=6,"Quarter 1",C3880=7,"Quarter 2",C3880=8,"Quarter 2",C3880=9,"Quarter 2",C3880=10,"Quarter 3",C3880=11,"Quarter 3",C3880=12,"Quarter 3",C3880=1,"Quarter 4",C3880=2,"Quarter 4",C3880=3,"Quarter 4")</f>
        <v>Quarter 4</v>
      </c>
    </row>
    <row r="3881" spans="1:4" x14ac:dyDescent="0.2">
      <c r="A3881" s="1">
        <v>80134969</v>
      </c>
      <c r="B3881" s="16">
        <v>42787</v>
      </c>
      <c r="C3881">
        <f t="shared" si="60"/>
        <v>2</v>
      </c>
      <c r="D3881" t="str" cm="1">
        <f t="array" ref="D3881">_xlfn.IFS(C3881=4,"Quarter 1",C3881=5,"Quarter 1",C3881=6,"Quarter 1",C3881=7,"Quarter 2",C3881=8,"Quarter 2",C3881=9,"Quarter 2",C3881=10,"Quarter 3",C3881=11,"Quarter 3",C3881=12,"Quarter 3",C3881=1,"Quarter 4",C3881=2,"Quarter 4",C3881=3,"Quarter 4")</f>
        <v>Quarter 4</v>
      </c>
    </row>
    <row r="3882" spans="1:4" x14ac:dyDescent="0.2">
      <c r="A3882" s="1">
        <v>70166234</v>
      </c>
      <c r="B3882" s="16">
        <v>40960</v>
      </c>
      <c r="C3882">
        <f t="shared" si="60"/>
        <v>2</v>
      </c>
      <c r="D3882" t="str" cm="1">
        <f t="array" ref="D3882">_xlfn.IFS(C3882=4,"Quarter 1",C3882=5,"Quarter 1",C3882=6,"Quarter 1",C3882=7,"Quarter 2",C3882=8,"Quarter 2",C3882=9,"Quarter 2",C3882=10,"Quarter 3",C3882=11,"Quarter 3",C3882=12,"Quarter 3",C3882=1,"Quarter 4",C3882=2,"Quarter 4",C3882=3,"Quarter 4")</f>
        <v>Quarter 4</v>
      </c>
    </row>
    <row r="3883" spans="1:4" x14ac:dyDescent="0.2">
      <c r="A3883" s="1">
        <v>60031404</v>
      </c>
      <c r="B3883" s="16">
        <v>43516</v>
      </c>
      <c r="C3883">
        <f t="shared" si="60"/>
        <v>2</v>
      </c>
      <c r="D3883" t="str" cm="1">
        <f t="array" ref="D3883">_xlfn.IFS(C3883=4,"Quarter 1",C3883=5,"Quarter 1",C3883=6,"Quarter 1",C3883=7,"Quarter 2",C3883=8,"Quarter 2",C3883=9,"Quarter 2",C3883=10,"Quarter 3",C3883=11,"Quarter 3",C3883=12,"Quarter 3",C3883=1,"Quarter 4",C3883=2,"Quarter 4",C3883=3,"Quarter 4")</f>
        <v>Quarter 4</v>
      </c>
    </row>
    <row r="3884" spans="1:4" x14ac:dyDescent="0.2">
      <c r="A3884" s="1">
        <v>81031652</v>
      </c>
      <c r="B3884" s="16">
        <v>43516</v>
      </c>
      <c r="C3884">
        <f t="shared" si="60"/>
        <v>2</v>
      </c>
      <c r="D3884" t="str" cm="1">
        <f t="array" ref="D3884">_xlfn.IFS(C3884=4,"Quarter 1",C3884=5,"Quarter 1",C3884=6,"Quarter 1",C3884=7,"Quarter 2",C3884=8,"Quarter 2",C3884=9,"Quarter 2",C3884=10,"Quarter 3",C3884=11,"Quarter 3",C3884=12,"Quarter 3",C3884=1,"Quarter 4",C3884=2,"Quarter 4",C3884=3,"Quarter 4")</f>
        <v>Quarter 4</v>
      </c>
    </row>
    <row r="3885" spans="1:4" x14ac:dyDescent="0.2">
      <c r="A3885" s="1">
        <v>80108610</v>
      </c>
      <c r="B3885" s="16">
        <v>43151</v>
      </c>
      <c r="C3885">
        <f t="shared" si="60"/>
        <v>2</v>
      </c>
      <c r="D3885" t="str" cm="1">
        <f t="array" ref="D3885">_xlfn.IFS(C3885=4,"Quarter 1",C3885=5,"Quarter 1",C3885=6,"Quarter 1",C3885=7,"Quarter 2",C3885=8,"Quarter 2",C3885=9,"Quarter 2",C3885=10,"Quarter 3",C3885=11,"Quarter 3",C3885=12,"Quarter 3",C3885=1,"Quarter 4",C3885=2,"Quarter 4",C3885=3,"Quarter 4")</f>
        <v>Quarter 4</v>
      </c>
    </row>
    <row r="3886" spans="1:4" x14ac:dyDescent="0.2">
      <c r="A3886" s="1">
        <v>80217121</v>
      </c>
      <c r="B3886" s="16">
        <v>43151</v>
      </c>
      <c r="C3886">
        <f t="shared" si="60"/>
        <v>2</v>
      </c>
      <c r="D3886" t="str" cm="1">
        <f t="array" ref="D3886">_xlfn.IFS(C3886=4,"Quarter 1",C3886=5,"Quarter 1",C3886=6,"Quarter 1",C3886=7,"Quarter 2",C3886=8,"Quarter 2",C3886=9,"Quarter 2",C3886=10,"Quarter 3",C3886=11,"Quarter 3",C3886=12,"Quarter 3",C3886=1,"Quarter 4",C3886=2,"Quarter 4",C3886=3,"Quarter 4")</f>
        <v>Quarter 4</v>
      </c>
    </row>
    <row r="3887" spans="1:4" x14ac:dyDescent="0.2">
      <c r="A3887" s="1">
        <v>80117596</v>
      </c>
      <c r="B3887" s="16">
        <v>42786</v>
      </c>
      <c r="C3887">
        <f t="shared" si="60"/>
        <v>2</v>
      </c>
      <c r="D3887" t="str" cm="1">
        <f t="array" ref="D3887">_xlfn.IFS(C3887=4,"Quarter 1",C3887=5,"Quarter 1",C3887=6,"Quarter 1",C3887=7,"Quarter 2",C3887=8,"Quarter 2",C3887=9,"Quarter 2",C3887=10,"Quarter 3",C3887=11,"Quarter 3",C3887=12,"Quarter 3",C3887=1,"Quarter 4",C3887=2,"Quarter 4",C3887=3,"Quarter 4")</f>
        <v>Quarter 4</v>
      </c>
    </row>
    <row r="3888" spans="1:4" x14ac:dyDescent="0.2">
      <c r="A3888" s="1">
        <v>81060040</v>
      </c>
      <c r="B3888" s="16">
        <v>43498</v>
      </c>
      <c r="C3888">
        <f t="shared" si="60"/>
        <v>2</v>
      </c>
      <c r="D3888" t="str" cm="1">
        <f t="array" ref="D3888">_xlfn.IFS(C3888=4,"Quarter 1",C3888=5,"Quarter 1",C3888=6,"Quarter 1",C3888=7,"Quarter 2",C3888=8,"Quarter 2",C3888=9,"Quarter 2",C3888=10,"Quarter 3",C3888=11,"Quarter 3",C3888=12,"Quarter 3",C3888=1,"Quarter 4",C3888=2,"Quarter 4",C3888=3,"Quarter 4")</f>
        <v>Quarter 4</v>
      </c>
    </row>
    <row r="3889" spans="1:4" x14ac:dyDescent="0.2">
      <c r="A3889" s="1">
        <v>81005266</v>
      </c>
      <c r="B3889" s="16">
        <v>43498</v>
      </c>
      <c r="C3889">
        <f t="shared" si="60"/>
        <v>2</v>
      </c>
      <c r="D3889" t="str" cm="1">
        <f t="array" ref="D3889">_xlfn.IFS(C3889=4,"Quarter 1",C3889=5,"Quarter 1",C3889=6,"Quarter 1",C3889=7,"Quarter 2",C3889=8,"Quarter 2",C3889=9,"Quarter 2",C3889=10,"Quarter 3",C3889=11,"Quarter 3",C3889=12,"Quarter 3",C3889=1,"Quarter 4",C3889=2,"Quarter 4",C3889=3,"Quarter 4")</f>
        <v>Quarter 4</v>
      </c>
    </row>
    <row r="3890" spans="1:4" x14ac:dyDescent="0.2">
      <c r="A3890" s="1">
        <v>81063743</v>
      </c>
      <c r="B3890" s="16">
        <v>43498</v>
      </c>
      <c r="C3890">
        <f t="shared" si="60"/>
        <v>2</v>
      </c>
      <c r="D3890" t="str" cm="1">
        <f t="array" ref="D3890">_xlfn.IFS(C3890=4,"Quarter 1",C3890=5,"Quarter 1",C3890=6,"Quarter 1",C3890=7,"Quarter 2",C3890=8,"Quarter 2",C3890=9,"Quarter 2",C3890=10,"Quarter 3",C3890=11,"Quarter 3",C3890=12,"Quarter 3",C3890=1,"Quarter 4",C3890=2,"Quarter 4",C3890=3,"Quarter 4")</f>
        <v>Quarter 4</v>
      </c>
    </row>
    <row r="3891" spans="1:4" x14ac:dyDescent="0.2">
      <c r="A3891" s="1">
        <v>81071666</v>
      </c>
      <c r="B3891" s="16">
        <v>43498</v>
      </c>
      <c r="C3891">
        <f t="shared" si="60"/>
        <v>2</v>
      </c>
      <c r="D3891" t="str" cm="1">
        <f t="array" ref="D3891">_xlfn.IFS(C3891=4,"Quarter 1",C3891=5,"Quarter 1",C3891=6,"Quarter 1",C3891=7,"Quarter 2",C3891=8,"Quarter 2",C3891=9,"Quarter 2",C3891=10,"Quarter 3",C3891=11,"Quarter 3",C3891=12,"Quarter 3",C3891=1,"Quarter 4",C3891=2,"Quarter 4",C3891=3,"Quarter 4")</f>
        <v>Quarter 4</v>
      </c>
    </row>
    <row r="3892" spans="1:4" x14ac:dyDescent="0.2">
      <c r="A3892" s="1">
        <v>80219974</v>
      </c>
      <c r="B3892" s="16">
        <v>43498</v>
      </c>
      <c r="C3892">
        <f t="shared" si="60"/>
        <v>2</v>
      </c>
      <c r="D3892" t="str" cm="1">
        <f t="array" ref="D3892">_xlfn.IFS(C3892=4,"Quarter 1",C3892=5,"Quarter 1",C3892=6,"Quarter 1",C3892=7,"Quarter 2",C3892=8,"Quarter 2",C3892=9,"Quarter 2",C3892=10,"Quarter 3",C3892=11,"Quarter 3",C3892=12,"Quarter 3",C3892=1,"Quarter 4",C3892=2,"Quarter 4",C3892=3,"Quarter 4")</f>
        <v>Quarter 4</v>
      </c>
    </row>
    <row r="3893" spans="1:4" x14ac:dyDescent="0.2">
      <c r="A3893" s="1">
        <v>80097140</v>
      </c>
      <c r="B3893" s="16">
        <v>43133</v>
      </c>
      <c r="C3893">
        <f t="shared" si="60"/>
        <v>2</v>
      </c>
      <c r="D3893" t="str" cm="1">
        <f t="array" ref="D3893">_xlfn.IFS(C3893=4,"Quarter 1",C3893=5,"Quarter 1",C3893=6,"Quarter 1",C3893=7,"Quarter 2",C3893=8,"Quarter 2",C3893=9,"Quarter 2",C3893=10,"Quarter 3",C3893=11,"Quarter 3",C3893=12,"Quarter 3",C3893=1,"Quarter 4",C3893=2,"Quarter 4",C3893=3,"Quarter 4")</f>
        <v>Quarter 4</v>
      </c>
    </row>
    <row r="3894" spans="1:4" x14ac:dyDescent="0.2">
      <c r="A3894" s="1">
        <v>80157137</v>
      </c>
      <c r="B3894" s="16">
        <v>43133</v>
      </c>
      <c r="C3894">
        <f t="shared" si="60"/>
        <v>2</v>
      </c>
      <c r="D3894" t="str" cm="1">
        <f t="array" ref="D3894">_xlfn.IFS(C3894=4,"Quarter 1",C3894=5,"Quarter 1",C3894=6,"Quarter 1",C3894=7,"Quarter 2",C3894=8,"Quarter 2",C3894=9,"Quarter 2",C3894=10,"Quarter 3",C3894=11,"Quarter 3",C3894=12,"Quarter 3",C3894=1,"Quarter 4",C3894=2,"Quarter 4",C3894=3,"Quarter 4")</f>
        <v>Quarter 4</v>
      </c>
    </row>
    <row r="3895" spans="1:4" x14ac:dyDescent="0.2">
      <c r="A3895" s="1">
        <v>80217826</v>
      </c>
      <c r="B3895" s="16">
        <v>43133</v>
      </c>
      <c r="C3895">
        <f t="shared" si="60"/>
        <v>2</v>
      </c>
      <c r="D3895" t="str" cm="1">
        <f t="array" ref="D3895">_xlfn.IFS(C3895=4,"Quarter 1",C3895=5,"Quarter 1",C3895=6,"Quarter 1",C3895=7,"Quarter 2",C3895=8,"Quarter 2",C3895=9,"Quarter 2",C3895=10,"Quarter 3",C3895=11,"Quarter 3",C3895=12,"Quarter 3",C3895=1,"Quarter 4",C3895=2,"Quarter 4",C3895=3,"Quarter 4")</f>
        <v>Quarter 4</v>
      </c>
    </row>
    <row r="3896" spans="1:4" x14ac:dyDescent="0.2">
      <c r="A3896" s="1">
        <v>80177414</v>
      </c>
      <c r="B3896" s="16">
        <v>43133</v>
      </c>
      <c r="C3896">
        <f t="shared" si="60"/>
        <v>2</v>
      </c>
      <c r="D3896" t="str" cm="1">
        <f t="array" ref="D3896">_xlfn.IFS(C3896=4,"Quarter 1",C3896=5,"Quarter 1",C3896=6,"Quarter 1",C3896=7,"Quarter 2",C3896=8,"Quarter 2",C3896=9,"Quarter 2",C3896=10,"Quarter 3",C3896=11,"Quarter 3",C3896=12,"Quarter 3",C3896=1,"Quarter 4",C3896=2,"Quarter 4",C3896=3,"Quarter 4")</f>
        <v>Quarter 4</v>
      </c>
    </row>
    <row r="3897" spans="1:4" x14ac:dyDescent="0.2">
      <c r="A3897" s="1">
        <v>80226233</v>
      </c>
      <c r="B3897" s="16">
        <v>43133</v>
      </c>
      <c r="C3897">
        <f t="shared" si="60"/>
        <v>2</v>
      </c>
      <c r="D3897" t="str" cm="1">
        <f t="array" ref="D3897">_xlfn.IFS(C3897=4,"Quarter 1",C3897=5,"Quarter 1",C3897=6,"Quarter 1",C3897=7,"Quarter 2",C3897=8,"Quarter 2",C3897=9,"Quarter 2",C3897=10,"Quarter 3",C3897=11,"Quarter 3",C3897=12,"Quarter 3",C3897=1,"Quarter 4",C3897=2,"Quarter 4",C3897=3,"Quarter 4")</f>
        <v>Quarter 4</v>
      </c>
    </row>
    <row r="3898" spans="1:4" x14ac:dyDescent="0.2">
      <c r="A3898" s="1">
        <v>80098490</v>
      </c>
      <c r="B3898" s="16">
        <v>42768</v>
      </c>
      <c r="C3898">
        <f t="shared" si="60"/>
        <v>2</v>
      </c>
      <c r="D3898" t="str" cm="1">
        <f t="array" ref="D3898">_xlfn.IFS(C3898=4,"Quarter 1",C3898=5,"Quarter 1",C3898=6,"Quarter 1",C3898=7,"Quarter 2",C3898=8,"Quarter 2",C3898=9,"Quarter 2",C3898=10,"Quarter 3",C3898=11,"Quarter 3",C3898=12,"Quarter 3",C3898=1,"Quarter 4",C3898=2,"Quarter 4",C3898=3,"Quarter 4")</f>
        <v>Quarter 4</v>
      </c>
    </row>
    <row r="3899" spans="1:4" x14ac:dyDescent="0.2">
      <c r="A3899" s="1">
        <v>81024494</v>
      </c>
      <c r="B3899" s="16">
        <v>43515</v>
      </c>
      <c r="C3899">
        <f t="shared" si="60"/>
        <v>2</v>
      </c>
      <c r="D3899" t="str" cm="1">
        <f t="array" ref="D3899">_xlfn.IFS(C3899=4,"Quarter 1",C3899=5,"Quarter 1",C3899=6,"Quarter 1",C3899=7,"Quarter 2",C3899=8,"Quarter 2",C3899=9,"Quarter 2",C3899=10,"Quarter 3",C3899=11,"Quarter 3",C3899=12,"Quarter 3",C3899=1,"Quarter 4",C3899=2,"Quarter 4",C3899=3,"Quarter 4")</f>
        <v>Quarter 4</v>
      </c>
    </row>
    <row r="3900" spans="1:4" x14ac:dyDescent="0.2">
      <c r="A3900" s="1">
        <v>70176656</v>
      </c>
      <c r="B3900" s="16">
        <v>43515</v>
      </c>
      <c r="C3900">
        <f t="shared" si="60"/>
        <v>2</v>
      </c>
      <c r="D3900" t="str" cm="1">
        <f t="array" ref="D3900">_xlfn.IFS(C3900=4,"Quarter 1",C3900=5,"Quarter 1",C3900=6,"Quarter 1",C3900=7,"Quarter 2",C3900=8,"Quarter 2",C3900=9,"Quarter 2",C3900=10,"Quarter 3",C3900=11,"Quarter 3",C3900=12,"Quarter 3",C3900=1,"Quarter 4",C3900=2,"Quarter 4",C3900=3,"Quarter 4")</f>
        <v>Quarter 4</v>
      </c>
    </row>
    <row r="3901" spans="1:4" x14ac:dyDescent="0.2">
      <c r="A3901" s="1">
        <v>81027396</v>
      </c>
      <c r="B3901" s="16">
        <v>43515</v>
      </c>
      <c r="C3901">
        <f t="shared" si="60"/>
        <v>2</v>
      </c>
      <c r="D3901" t="str" cm="1">
        <f t="array" ref="D3901">_xlfn.IFS(C3901=4,"Quarter 1",C3901=5,"Quarter 1",C3901=6,"Quarter 1",C3901=7,"Quarter 2",C3901=8,"Quarter 2",C3901=9,"Quarter 2",C3901=10,"Quarter 3",C3901=11,"Quarter 3",C3901=12,"Quarter 3",C3901=1,"Quarter 4",C3901=2,"Quarter 4",C3901=3,"Quarter 4")</f>
        <v>Quarter 4</v>
      </c>
    </row>
    <row r="3902" spans="1:4" x14ac:dyDescent="0.2">
      <c r="A3902" s="1">
        <v>80223123</v>
      </c>
      <c r="B3902" s="16">
        <v>43150</v>
      </c>
      <c r="C3902">
        <f t="shared" si="60"/>
        <v>2</v>
      </c>
      <c r="D3902" t="str" cm="1">
        <f t="array" ref="D3902">_xlfn.IFS(C3902=4,"Quarter 1",C3902=5,"Quarter 1",C3902=6,"Quarter 1",C3902=7,"Quarter 2",C3902=8,"Quarter 2",C3902=9,"Quarter 2",C3902=10,"Quarter 3",C3902=11,"Quarter 3",C3902=12,"Quarter 3",C3902=1,"Quarter 4",C3902=2,"Quarter 4",C3902=3,"Quarter 4")</f>
        <v>Quarter 4</v>
      </c>
    </row>
    <row r="3903" spans="1:4" x14ac:dyDescent="0.2">
      <c r="A3903" s="1">
        <v>80214581</v>
      </c>
      <c r="B3903" s="16">
        <v>43150</v>
      </c>
      <c r="C3903">
        <f t="shared" si="60"/>
        <v>2</v>
      </c>
      <c r="D3903" t="str" cm="1">
        <f t="array" ref="D3903">_xlfn.IFS(C3903=4,"Quarter 1",C3903=5,"Quarter 1",C3903=6,"Quarter 1",C3903=7,"Quarter 2",C3903=8,"Quarter 2",C3903=9,"Quarter 2",C3903=10,"Quarter 3",C3903=11,"Quarter 3",C3903=12,"Quarter 3",C3903=1,"Quarter 4",C3903=2,"Quarter 4",C3903=3,"Quarter 4")</f>
        <v>Quarter 4</v>
      </c>
    </row>
    <row r="3904" spans="1:4" x14ac:dyDescent="0.2">
      <c r="A3904" s="1">
        <v>80223731</v>
      </c>
      <c r="B3904" s="16">
        <v>43150</v>
      </c>
      <c r="C3904">
        <f t="shared" si="60"/>
        <v>2</v>
      </c>
      <c r="D3904" t="str" cm="1">
        <f t="array" ref="D3904">_xlfn.IFS(C3904=4,"Quarter 1",C3904=5,"Quarter 1",C3904=6,"Quarter 1",C3904=7,"Quarter 2",C3904=8,"Quarter 2",C3904=9,"Quarter 2",C3904=10,"Quarter 3",C3904=11,"Quarter 3",C3904=12,"Quarter 3",C3904=1,"Quarter 4",C3904=2,"Quarter 4",C3904=3,"Quarter 4")</f>
        <v>Quarter 4</v>
      </c>
    </row>
    <row r="3905" spans="1:4" x14ac:dyDescent="0.2">
      <c r="A3905" s="1">
        <v>80211728</v>
      </c>
      <c r="B3905" s="16">
        <v>43150</v>
      </c>
      <c r="C3905">
        <f t="shared" si="60"/>
        <v>2</v>
      </c>
      <c r="D3905" t="str" cm="1">
        <f t="array" ref="D3905">_xlfn.IFS(C3905=4,"Quarter 1",C3905=5,"Quarter 1",C3905=6,"Quarter 1",C3905=7,"Quarter 2",C3905=8,"Quarter 2",C3905=9,"Quarter 2",C3905=10,"Quarter 3",C3905=11,"Quarter 3",C3905=12,"Quarter 3",C3905=1,"Quarter 4",C3905=2,"Quarter 4",C3905=3,"Quarter 4")</f>
        <v>Quarter 4</v>
      </c>
    </row>
    <row r="3906" spans="1:4" x14ac:dyDescent="0.2">
      <c r="A3906" s="1">
        <v>80226338</v>
      </c>
      <c r="B3906" s="16">
        <v>43150</v>
      </c>
      <c r="C3906">
        <f t="shared" si="60"/>
        <v>2</v>
      </c>
      <c r="D3906" t="str" cm="1">
        <f t="array" ref="D3906">_xlfn.IFS(C3906=4,"Quarter 1",C3906=5,"Quarter 1",C3906=6,"Quarter 1",C3906=7,"Quarter 2",C3906=8,"Quarter 2",C3906=9,"Quarter 2",C3906=10,"Quarter 3",C3906=11,"Quarter 3",C3906=12,"Quarter 3",C3906=1,"Quarter 4",C3906=2,"Quarter 4",C3906=3,"Quarter 4")</f>
        <v>Quarter 4</v>
      </c>
    </row>
    <row r="3907" spans="1:4" x14ac:dyDescent="0.2">
      <c r="A3907" s="1">
        <v>80121386</v>
      </c>
      <c r="B3907" s="16">
        <v>42785</v>
      </c>
      <c r="C3907">
        <f t="shared" ref="C3907:C3970" si="61">MONTH(B3907)</f>
        <v>2</v>
      </c>
      <c r="D3907" t="str" cm="1">
        <f t="array" ref="D3907">_xlfn.IFS(C3907=4,"Quarter 1",C3907=5,"Quarter 1",C3907=6,"Quarter 1",C3907=7,"Quarter 2",C3907=8,"Quarter 2",C3907=9,"Quarter 2",C3907=10,"Quarter 3",C3907=11,"Quarter 3",C3907=12,"Quarter 3",C3907=1,"Quarter 4",C3907=2,"Quarter 4",C3907=3,"Quarter 4")</f>
        <v>Quarter 4</v>
      </c>
    </row>
    <row r="3908" spans="1:4" x14ac:dyDescent="0.2">
      <c r="A3908" s="1">
        <v>80158772</v>
      </c>
      <c r="B3908" s="16">
        <v>42785</v>
      </c>
      <c r="C3908">
        <f t="shared" si="61"/>
        <v>2</v>
      </c>
      <c r="D3908" t="str" cm="1">
        <f t="array" ref="D3908">_xlfn.IFS(C3908=4,"Quarter 1",C3908=5,"Quarter 1",C3908=6,"Quarter 1",C3908=7,"Quarter 2",C3908=8,"Quarter 2",C3908=9,"Quarter 2",C3908=10,"Quarter 3",C3908=11,"Quarter 3",C3908=12,"Quarter 3",C3908=1,"Quarter 4",C3908=2,"Quarter 4",C3908=3,"Quarter 4")</f>
        <v>Quarter 4</v>
      </c>
    </row>
    <row r="3909" spans="1:4" x14ac:dyDescent="0.2">
      <c r="A3909" s="1">
        <v>80152627</v>
      </c>
      <c r="B3909" s="16">
        <v>42785</v>
      </c>
      <c r="C3909">
        <f t="shared" si="61"/>
        <v>2</v>
      </c>
      <c r="D3909" t="str" cm="1">
        <f t="array" ref="D3909">_xlfn.IFS(C3909=4,"Quarter 1",C3909=5,"Quarter 1",C3909=6,"Quarter 1",C3909=7,"Quarter 2",C3909=8,"Quarter 2",C3909=9,"Quarter 2",C3909=10,"Quarter 3",C3909=11,"Quarter 3",C3909=12,"Quarter 3",C3909=1,"Quarter 4",C3909=2,"Quarter 4",C3909=3,"Quarter 4")</f>
        <v>Quarter 4</v>
      </c>
    </row>
    <row r="3910" spans="1:4" x14ac:dyDescent="0.2">
      <c r="A3910" s="1">
        <v>80022456</v>
      </c>
      <c r="B3910" s="16">
        <v>42419</v>
      </c>
      <c r="C3910">
        <f t="shared" si="61"/>
        <v>2</v>
      </c>
      <c r="D3910" t="str" cm="1">
        <f t="array" ref="D3910">_xlfn.IFS(C3910=4,"Quarter 1",C3910=5,"Quarter 1",C3910=6,"Quarter 1",C3910=7,"Quarter 2",C3910=8,"Quarter 2",C3910=9,"Quarter 2",C3910=10,"Quarter 3",C3910=11,"Quarter 3",C3910=12,"Quarter 3",C3910=1,"Quarter 4",C3910=2,"Quarter 4",C3910=3,"Quarter 4")</f>
        <v>Quarter 4</v>
      </c>
    </row>
    <row r="3911" spans="1:4" x14ac:dyDescent="0.2">
      <c r="A3911" s="1">
        <v>80149259</v>
      </c>
      <c r="B3911" s="16">
        <v>42784</v>
      </c>
      <c r="C3911">
        <f t="shared" si="61"/>
        <v>2</v>
      </c>
      <c r="D3911" t="str" cm="1">
        <f t="array" ref="D3911">_xlfn.IFS(C3911=4,"Quarter 1",C3911=5,"Quarter 1",C3911=6,"Quarter 1",C3911=7,"Quarter 2",C3911=8,"Quarter 2",C3911=9,"Quarter 2",C3911=10,"Quarter 3",C3911=11,"Quarter 3",C3911=12,"Quarter 3",C3911=1,"Quarter 4",C3911=2,"Quarter 4",C3911=3,"Quarter 4")</f>
        <v>Quarter 4</v>
      </c>
    </row>
    <row r="3912" spans="1:4" x14ac:dyDescent="0.2">
      <c r="A3912" s="1">
        <v>70307570</v>
      </c>
      <c r="B3912" s="16">
        <v>42418</v>
      </c>
      <c r="C3912">
        <f t="shared" si="61"/>
        <v>2</v>
      </c>
      <c r="D3912" t="str" cm="1">
        <f t="array" ref="D3912">_xlfn.IFS(C3912=4,"Quarter 1",C3912=5,"Quarter 1",C3912=6,"Quarter 1",C3912=7,"Quarter 2",C3912=8,"Quarter 2",C3912=9,"Quarter 2",C3912=10,"Quarter 3",C3912=11,"Quarter 3",C3912=12,"Quarter 3",C3912=1,"Quarter 4",C3912=2,"Quarter 4",C3912=3,"Quarter 4")</f>
        <v>Quarter 4</v>
      </c>
    </row>
    <row r="3913" spans="1:4" x14ac:dyDescent="0.2">
      <c r="A3913" s="1">
        <v>80081337</v>
      </c>
      <c r="B3913" s="16">
        <v>42418</v>
      </c>
      <c r="C3913">
        <f t="shared" si="61"/>
        <v>2</v>
      </c>
      <c r="D3913" t="str" cm="1">
        <f t="array" ref="D3913">_xlfn.IFS(C3913=4,"Quarter 1",C3913=5,"Quarter 1",C3913=6,"Quarter 1",C3913=7,"Quarter 2",C3913=8,"Quarter 2",C3913=9,"Quarter 2",C3913=10,"Quarter 3",C3913=11,"Quarter 3",C3913=12,"Quarter 3",C3913=1,"Quarter 4",C3913=2,"Quarter 4",C3913=3,"Quarter 4")</f>
        <v>Quarter 4</v>
      </c>
    </row>
    <row r="3914" spans="1:4" x14ac:dyDescent="0.2">
      <c r="A3914" s="1">
        <v>81057246</v>
      </c>
      <c r="B3914" s="16">
        <v>43513</v>
      </c>
      <c r="C3914">
        <f t="shared" si="61"/>
        <v>2</v>
      </c>
      <c r="D3914" t="str" cm="1">
        <f t="array" ref="D3914">_xlfn.IFS(C3914=4,"Quarter 1",C3914=5,"Quarter 1",C3914=6,"Quarter 1",C3914=7,"Quarter 2",C3914=8,"Quarter 2",C3914=9,"Quarter 2",C3914=10,"Quarter 3",C3914=11,"Quarter 3",C3914=12,"Quarter 3",C3914=1,"Quarter 4",C3914=2,"Quarter 4",C3914=3,"Quarter 4")</f>
        <v>Quarter 4</v>
      </c>
    </row>
    <row r="3915" spans="1:4" x14ac:dyDescent="0.2">
      <c r="A3915" s="1">
        <v>70295974</v>
      </c>
      <c r="B3915" s="16">
        <v>43513</v>
      </c>
      <c r="C3915">
        <f t="shared" si="61"/>
        <v>2</v>
      </c>
      <c r="D3915" t="str" cm="1">
        <f t="array" ref="D3915">_xlfn.IFS(C3915=4,"Quarter 1",C3915=5,"Quarter 1",C3915=6,"Quarter 1",C3915=7,"Quarter 2",C3915=8,"Quarter 2",C3915=9,"Quarter 2",C3915=10,"Quarter 3",C3915=11,"Quarter 3",C3915=12,"Quarter 3",C3915=1,"Quarter 4",C3915=2,"Quarter 4",C3915=3,"Quarter 4")</f>
        <v>Quarter 4</v>
      </c>
    </row>
    <row r="3916" spans="1:4" x14ac:dyDescent="0.2">
      <c r="A3916" s="1">
        <v>80209153</v>
      </c>
      <c r="B3916" s="16">
        <v>43148</v>
      </c>
      <c r="C3916">
        <f t="shared" si="61"/>
        <v>2</v>
      </c>
      <c r="D3916" t="str" cm="1">
        <f t="array" ref="D3916">_xlfn.IFS(C3916=4,"Quarter 1",C3916=5,"Quarter 1",C3916=6,"Quarter 1",C3916=7,"Quarter 2",C3916=8,"Quarter 2",C3916=9,"Quarter 2",C3916=10,"Quarter 3",C3916=11,"Quarter 3",C3916=12,"Quarter 3",C3916=1,"Quarter 4",C3916=2,"Quarter 4",C3916=3,"Quarter 4")</f>
        <v>Quarter 4</v>
      </c>
    </row>
    <row r="3917" spans="1:4" x14ac:dyDescent="0.2">
      <c r="A3917" s="1">
        <v>80222025</v>
      </c>
      <c r="B3917" s="16">
        <v>43148</v>
      </c>
      <c r="C3917">
        <f t="shared" si="61"/>
        <v>2</v>
      </c>
      <c r="D3917" t="str" cm="1">
        <f t="array" ref="D3917">_xlfn.IFS(C3917=4,"Quarter 1",C3917=5,"Quarter 1",C3917=6,"Quarter 1",C3917=7,"Quarter 2",C3917=8,"Quarter 2",C3917=9,"Quarter 2",C3917=10,"Quarter 3",C3917=11,"Quarter 3",C3917=12,"Quarter 3",C3917=1,"Quarter 4",C3917=2,"Quarter 4",C3917=3,"Quarter 4")</f>
        <v>Quarter 4</v>
      </c>
    </row>
    <row r="3918" spans="1:4" x14ac:dyDescent="0.2">
      <c r="A3918" s="1">
        <v>80161850</v>
      </c>
      <c r="B3918" s="16">
        <v>42783</v>
      </c>
      <c r="C3918">
        <f t="shared" si="61"/>
        <v>2</v>
      </c>
      <c r="D3918" t="str" cm="1">
        <f t="array" ref="D3918">_xlfn.IFS(C3918=4,"Quarter 1",C3918=5,"Quarter 1",C3918=6,"Quarter 1",C3918=7,"Quarter 2",C3918=8,"Quarter 2",C3918=9,"Quarter 2",C3918=10,"Quarter 3",C3918=11,"Quarter 3",C3918=12,"Quarter 3",C3918=1,"Quarter 4",C3918=2,"Quarter 4",C3918=3,"Quarter 4")</f>
        <v>Quarter 4</v>
      </c>
    </row>
    <row r="3919" spans="1:4" x14ac:dyDescent="0.2">
      <c r="A3919" s="1">
        <v>80107808</v>
      </c>
      <c r="B3919" s="16">
        <v>42783</v>
      </c>
      <c r="C3919">
        <f t="shared" si="61"/>
        <v>2</v>
      </c>
      <c r="D3919" t="str" cm="1">
        <f t="array" ref="D3919">_xlfn.IFS(C3919=4,"Quarter 1",C3919=5,"Quarter 1",C3919=6,"Quarter 1",C3919=7,"Quarter 2",C3919=8,"Quarter 2",C3919=9,"Quarter 2",C3919=10,"Quarter 3",C3919=11,"Quarter 3",C3919=12,"Quarter 3",C3919=1,"Quarter 4",C3919=2,"Quarter 4",C3919=3,"Quarter 4")</f>
        <v>Quarter 4</v>
      </c>
    </row>
    <row r="3920" spans="1:4" x14ac:dyDescent="0.2">
      <c r="A3920" s="1">
        <v>80154508</v>
      </c>
      <c r="B3920" s="16">
        <v>42783</v>
      </c>
      <c r="C3920">
        <f t="shared" si="61"/>
        <v>2</v>
      </c>
      <c r="D3920" t="str" cm="1">
        <f t="array" ref="D3920">_xlfn.IFS(C3920=4,"Quarter 1",C3920=5,"Quarter 1",C3920=6,"Quarter 1",C3920=7,"Quarter 2",C3920=8,"Quarter 2",C3920=9,"Quarter 2",C3920=10,"Quarter 3",C3920=11,"Quarter 3",C3920=12,"Quarter 3",C3920=1,"Quarter 4",C3920=2,"Quarter 4",C3920=3,"Quarter 4")</f>
        <v>Quarter 4</v>
      </c>
    </row>
    <row r="3921" spans="1:4" x14ac:dyDescent="0.2">
      <c r="A3921" s="1">
        <v>80123910</v>
      </c>
      <c r="B3921" s="16">
        <v>42783</v>
      </c>
      <c r="C3921">
        <f t="shared" si="61"/>
        <v>2</v>
      </c>
      <c r="D3921" t="str" cm="1">
        <f t="array" ref="D3921">_xlfn.IFS(C3921=4,"Quarter 1",C3921=5,"Quarter 1",C3921=6,"Quarter 1",C3921=7,"Quarter 2",C3921=8,"Quarter 2",C3921=9,"Quarter 2",C3921=10,"Quarter 3",C3921=11,"Quarter 3",C3921=12,"Quarter 3",C3921=1,"Quarter 4",C3921=2,"Quarter 4",C3921=3,"Quarter 4")</f>
        <v>Quarter 4</v>
      </c>
    </row>
    <row r="3922" spans="1:4" x14ac:dyDescent="0.2">
      <c r="A3922" s="1">
        <v>80103428</v>
      </c>
      <c r="B3922" s="16">
        <v>42783</v>
      </c>
      <c r="C3922">
        <f t="shared" si="61"/>
        <v>2</v>
      </c>
      <c r="D3922" t="str" cm="1">
        <f t="array" ref="D3922">_xlfn.IFS(C3922=4,"Quarter 1",C3922=5,"Quarter 1",C3922=6,"Quarter 1",C3922=7,"Quarter 2",C3922=8,"Quarter 2",C3922=9,"Quarter 2",C3922=10,"Quarter 3",C3922=11,"Quarter 3",C3922=12,"Quarter 3",C3922=1,"Quarter 4",C3922=2,"Quarter 4",C3922=3,"Quarter 4")</f>
        <v>Quarter 4</v>
      </c>
    </row>
    <row r="3923" spans="1:4" x14ac:dyDescent="0.2">
      <c r="A3923" s="1">
        <v>80113673</v>
      </c>
      <c r="B3923" s="16">
        <v>42783</v>
      </c>
      <c r="C3923">
        <f t="shared" si="61"/>
        <v>2</v>
      </c>
      <c r="D3923" t="str" cm="1">
        <f t="array" ref="D3923">_xlfn.IFS(C3923=4,"Quarter 1",C3923=5,"Quarter 1",C3923=6,"Quarter 1",C3923=7,"Quarter 2",C3923=8,"Quarter 2",C3923=9,"Quarter 2",C3923=10,"Quarter 3",C3923=11,"Quarter 3",C3923=12,"Quarter 3",C3923=1,"Quarter 4",C3923=2,"Quarter 4",C3923=3,"Quarter 4")</f>
        <v>Quarter 4</v>
      </c>
    </row>
    <row r="3924" spans="1:4" x14ac:dyDescent="0.2">
      <c r="A3924" s="1">
        <v>80013271</v>
      </c>
      <c r="B3924" s="16">
        <v>43512</v>
      </c>
      <c r="C3924">
        <f t="shared" si="61"/>
        <v>2</v>
      </c>
      <c r="D3924" t="str" cm="1">
        <f t="array" ref="D3924">_xlfn.IFS(C3924=4,"Quarter 1",C3924=5,"Quarter 1",C3924=6,"Quarter 1",C3924=7,"Quarter 2",C3924=8,"Quarter 2",C3924=9,"Quarter 2",C3924=10,"Quarter 3",C3924=11,"Quarter 3",C3924=12,"Quarter 3",C3924=1,"Quarter 4",C3924=2,"Quarter 4",C3924=3,"Quarter 4")</f>
        <v>Quarter 4</v>
      </c>
    </row>
    <row r="3925" spans="1:4" x14ac:dyDescent="0.2">
      <c r="A3925" s="1">
        <v>81004511</v>
      </c>
      <c r="B3925" s="16">
        <v>43512</v>
      </c>
      <c r="C3925">
        <f t="shared" si="61"/>
        <v>2</v>
      </c>
      <c r="D3925" t="str" cm="1">
        <f t="array" ref="D3925">_xlfn.IFS(C3925=4,"Quarter 1",C3925=5,"Quarter 1",C3925=6,"Quarter 1",C3925=7,"Quarter 2",C3925=8,"Quarter 2",C3925=9,"Quarter 2",C3925=10,"Quarter 3",C3925=11,"Quarter 3",C3925=12,"Quarter 3",C3925=1,"Quarter 4",C3925=2,"Quarter 4",C3925=3,"Quarter 4")</f>
        <v>Quarter 4</v>
      </c>
    </row>
    <row r="3926" spans="1:4" x14ac:dyDescent="0.2">
      <c r="A3926" s="1">
        <v>80989337</v>
      </c>
      <c r="B3926" s="16">
        <v>43512</v>
      </c>
      <c r="C3926">
        <f t="shared" si="61"/>
        <v>2</v>
      </c>
      <c r="D3926" t="str" cm="1">
        <f t="array" ref="D3926">_xlfn.IFS(C3926=4,"Quarter 1",C3926=5,"Quarter 1",C3926=6,"Quarter 1",C3926=7,"Quarter 2",C3926=8,"Quarter 2",C3926=9,"Quarter 2",C3926=10,"Quarter 3",C3926=11,"Quarter 3",C3926=12,"Quarter 3",C3926=1,"Quarter 4",C3926=2,"Quarter 4",C3926=3,"Quarter 4")</f>
        <v>Quarter 4</v>
      </c>
    </row>
    <row r="3927" spans="1:4" x14ac:dyDescent="0.2">
      <c r="A3927" s="1">
        <v>80191555</v>
      </c>
      <c r="B3927" s="16">
        <v>43147</v>
      </c>
      <c r="C3927">
        <f t="shared" si="61"/>
        <v>2</v>
      </c>
      <c r="D3927" t="str" cm="1">
        <f t="array" ref="D3927">_xlfn.IFS(C3927=4,"Quarter 1",C3927=5,"Quarter 1",C3927=6,"Quarter 1",C3927=7,"Quarter 2",C3927=8,"Quarter 2",C3927=9,"Quarter 2",C3927=10,"Quarter 3",C3927=11,"Quarter 3",C3927=12,"Quarter 3",C3927=1,"Quarter 4",C3927=2,"Quarter 4",C3927=3,"Quarter 4")</f>
        <v>Quarter 4</v>
      </c>
    </row>
    <row r="3928" spans="1:4" x14ac:dyDescent="0.2">
      <c r="A3928" s="1">
        <v>80117551</v>
      </c>
      <c r="B3928" s="16">
        <v>43147</v>
      </c>
      <c r="C3928">
        <f t="shared" si="61"/>
        <v>2</v>
      </c>
      <c r="D3928" t="str" cm="1">
        <f t="array" ref="D3928">_xlfn.IFS(C3928=4,"Quarter 1",C3928=5,"Quarter 1",C3928=6,"Quarter 1",C3928=7,"Quarter 2",C3928=8,"Quarter 2",C3928=9,"Quarter 2",C3928=10,"Quarter 3",C3928=11,"Quarter 3",C3928=12,"Quarter 3",C3928=1,"Quarter 4",C3928=2,"Quarter 4",C3928=3,"Quarter 4")</f>
        <v>Quarter 4</v>
      </c>
    </row>
    <row r="3929" spans="1:4" x14ac:dyDescent="0.2">
      <c r="A3929" s="1">
        <v>80184625</v>
      </c>
      <c r="B3929" s="16">
        <v>43147</v>
      </c>
      <c r="C3929">
        <f t="shared" si="61"/>
        <v>2</v>
      </c>
      <c r="D3929" t="str" cm="1">
        <f t="array" ref="D3929">_xlfn.IFS(C3929=4,"Quarter 1",C3929=5,"Quarter 1",C3929=6,"Quarter 1",C3929=7,"Quarter 2",C3929=8,"Quarter 2",C3929=9,"Quarter 2",C3929=10,"Quarter 3",C3929=11,"Quarter 3",C3929=12,"Quarter 3",C3929=1,"Quarter 4",C3929=2,"Quarter 4",C3929=3,"Quarter 4")</f>
        <v>Quarter 4</v>
      </c>
    </row>
    <row r="3930" spans="1:4" x14ac:dyDescent="0.2">
      <c r="A3930" s="1">
        <v>80184154</v>
      </c>
      <c r="B3930" s="16">
        <v>43147</v>
      </c>
      <c r="C3930">
        <f t="shared" si="61"/>
        <v>2</v>
      </c>
      <c r="D3930" t="str" cm="1">
        <f t="array" ref="D3930">_xlfn.IFS(C3930=4,"Quarter 1",C3930=5,"Quarter 1",C3930=6,"Quarter 1",C3930=7,"Quarter 2",C3930=8,"Quarter 2",C3930=9,"Quarter 2",C3930=10,"Quarter 3",C3930=11,"Quarter 3",C3930=12,"Quarter 3",C3930=1,"Quarter 4",C3930=2,"Quarter 4",C3930=3,"Quarter 4")</f>
        <v>Quarter 4</v>
      </c>
    </row>
    <row r="3931" spans="1:4" x14ac:dyDescent="0.2">
      <c r="A3931" s="1">
        <v>70100084</v>
      </c>
      <c r="B3931" s="16">
        <v>42782</v>
      </c>
      <c r="C3931">
        <f t="shared" si="61"/>
        <v>2</v>
      </c>
      <c r="D3931" t="str" cm="1">
        <f t="array" ref="D3931">_xlfn.IFS(C3931=4,"Quarter 1",C3931=5,"Quarter 1",C3931=6,"Quarter 1",C3931=7,"Quarter 2",C3931=8,"Quarter 2",C3931=9,"Quarter 2",C3931=10,"Quarter 3",C3931=11,"Quarter 3",C3931=12,"Quarter 3",C3931=1,"Quarter 4",C3931=2,"Quarter 4",C3931=3,"Quarter 4")</f>
        <v>Quarter 4</v>
      </c>
    </row>
    <row r="3932" spans="1:4" x14ac:dyDescent="0.2">
      <c r="A3932" s="1">
        <v>80106438</v>
      </c>
      <c r="B3932" s="16">
        <v>42782</v>
      </c>
      <c r="C3932">
        <f t="shared" si="61"/>
        <v>2</v>
      </c>
      <c r="D3932" t="str" cm="1">
        <f t="array" ref="D3932">_xlfn.IFS(C3932=4,"Quarter 1",C3932=5,"Quarter 1",C3932=6,"Quarter 1",C3932=7,"Quarter 2",C3932=8,"Quarter 2",C3932=9,"Quarter 2",C3932=10,"Quarter 3",C3932=11,"Quarter 3",C3932=12,"Quarter 3",C3932=1,"Quarter 4",C3932=2,"Quarter 4",C3932=3,"Quarter 4")</f>
        <v>Quarter 4</v>
      </c>
    </row>
    <row r="3933" spans="1:4" x14ac:dyDescent="0.2">
      <c r="A3933" s="1">
        <v>70295085</v>
      </c>
      <c r="B3933" s="16">
        <v>41686</v>
      </c>
      <c r="C3933">
        <f t="shared" si="61"/>
        <v>2</v>
      </c>
      <c r="D3933" t="str" cm="1">
        <f t="array" ref="D3933">_xlfn.IFS(C3933=4,"Quarter 1",C3933=5,"Quarter 1",C3933=6,"Quarter 1",C3933=7,"Quarter 2",C3933=8,"Quarter 2",C3933=9,"Quarter 2",C3933=10,"Quarter 3",C3933=11,"Quarter 3",C3933=12,"Quarter 3",C3933=1,"Quarter 4",C3933=2,"Quarter 4",C3933=3,"Quarter 4")</f>
        <v>Quarter 4</v>
      </c>
    </row>
    <row r="3934" spans="1:4" x14ac:dyDescent="0.2">
      <c r="A3934" s="1">
        <v>80159877</v>
      </c>
      <c r="B3934" s="16">
        <v>43511</v>
      </c>
      <c r="C3934">
        <f t="shared" si="61"/>
        <v>2</v>
      </c>
      <c r="D3934" t="str" cm="1">
        <f t="array" ref="D3934">_xlfn.IFS(C3934=4,"Quarter 1",C3934=5,"Quarter 1",C3934=6,"Quarter 1",C3934=7,"Quarter 2",C3934=8,"Quarter 2",C3934=9,"Quarter 2",C3934=10,"Quarter 3",C3934=11,"Quarter 3",C3934=12,"Quarter 3",C3934=1,"Quarter 4",C3934=2,"Quarter 4",C3934=3,"Quarter 4")</f>
        <v>Quarter 4</v>
      </c>
    </row>
    <row r="3935" spans="1:4" x14ac:dyDescent="0.2">
      <c r="A3935" s="1">
        <v>81043345</v>
      </c>
      <c r="B3935" s="16">
        <v>43511</v>
      </c>
      <c r="C3935">
        <f t="shared" si="61"/>
        <v>2</v>
      </c>
      <c r="D3935" t="str" cm="1">
        <f t="array" ref="D3935">_xlfn.IFS(C3935=4,"Quarter 1",C3935=5,"Quarter 1",C3935=6,"Quarter 1",C3935=7,"Quarter 2",C3935=8,"Quarter 2",C3935=9,"Quarter 2",C3935=10,"Quarter 3",C3935=11,"Quarter 3",C3935=12,"Quarter 3",C3935=1,"Quarter 4",C3935=2,"Quarter 4",C3935=3,"Quarter 4")</f>
        <v>Quarter 4</v>
      </c>
    </row>
    <row r="3936" spans="1:4" x14ac:dyDescent="0.2">
      <c r="A3936" s="1">
        <v>80208091</v>
      </c>
      <c r="B3936" s="16">
        <v>43511</v>
      </c>
      <c r="C3936">
        <f t="shared" si="61"/>
        <v>2</v>
      </c>
      <c r="D3936" t="str" cm="1">
        <f t="array" ref="D3936">_xlfn.IFS(C3936=4,"Quarter 1",C3936=5,"Quarter 1",C3936=6,"Quarter 1",C3936=7,"Quarter 2",C3936=8,"Quarter 2",C3936=9,"Quarter 2",C3936=10,"Quarter 3",C3936=11,"Quarter 3",C3936=12,"Quarter 3",C3936=1,"Quarter 4",C3936=2,"Quarter 4",C3936=3,"Quarter 4")</f>
        <v>Quarter 4</v>
      </c>
    </row>
    <row r="3937" spans="1:4" x14ac:dyDescent="0.2">
      <c r="A3937" s="1">
        <v>81052266</v>
      </c>
      <c r="B3937" s="16">
        <v>43511</v>
      </c>
      <c r="C3937">
        <f t="shared" si="61"/>
        <v>2</v>
      </c>
      <c r="D3937" t="str" cm="1">
        <f t="array" ref="D3937">_xlfn.IFS(C3937=4,"Quarter 1",C3937=5,"Quarter 1",C3937=6,"Quarter 1",C3937=7,"Quarter 2",C3937=8,"Quarter 2",C3937=9,"Quarter 2",C3937=10,"Quarter 3",C3937=11,"Quarter 3",C3937=12,"Quarter 3",C3937=1,"Quarter 4",C3937=2,"Quarter 4",C3937=3,"Quarter 4")</f>
        <v>Quarter 4</v>
      </c>
    </row>
    <row r="3938" spans="1:4" x14ac:dyDescent="0.2">
      <c r="A3938" s="1">
        <v>81067757</v>
      </c>
      <c r="B3938" s="16">
        <v>43511</v>
      </c>
      <c r="C3938">
        <f t="shared" si="61"/>
        <v>2</v>
      </c>
      <c r="D3938" t="str" cm="1">
        <f t="array" ref="D3938">_xlfn.IFS(C3938=4,"Quarter 1",C3938=5,"Quarter 1",C3938=6,"Quarter 1",C3938=7,"Quarter 2",C3938=8,"Quarter 2",C3938=9,"Quarter 2",C3938=10,"Quarter 3",C3938=11,"Quarter 3",C3938=12,"Quarter 3",C3938=1,"Quarter 4",C3938=2,"Quarter 4",C3938=3,"Quarter 4")</f>
        <v>Quarter 4</v>
      </c>
    </row>
    <row r="3939" spans="1:4" x14ac:dyDescent="0.2">
      <c r="A3939" s="1">
        <v>81015076</v>
      </c>
      <c r="B3939" s="16">
        <v>43511</v>
      </c>
      <c r="C3939">
        <f t="shared" si="61"/>
        <v>2</v>
      </c>
      <c r="D3939" t="str" cm="1">
        <f t="array" ref="D3939">_xlfn.IFS(C3939=4,"Quarter 1",C3939=5,"Quarter 1",C3939=6,"Quarter 1",C3939=7,"Quarter 2",C3939=8,"Quarter 2",C3939=9,"Quarter 2",C3939=10,"Quarter 3",C3939=11,"Quarter 3",C3939=12,"Quarter 3",C3939=1,"Quarter 4",C3939=2,"Quarter 4",C3939=3,"Quarter 4")</f>
        <v>Quarter 4</v>
      </c>
    </row>
    <row r="3940" spans="1:4" x14ac:dyDescent="0.2">
      <c r="A3940" s="1">
        <v>80095232</v>
      </c>
      <c r="B3940" s="16">
        <v>43511</v>
      </c>
      <c r="C3940">
        <f t="shared" si="61"/>
        <v>2</v>
      </c>
      <c r="D3940" t="str" cm="1">
        <f t="array" ref="D3940">_xlfn.IFS(C3940=4,"Quarter 1",C3940=5,"Quarter 1",C3940=6,"Quarter 1",C3940=7,"Quarter 2",C3940=8,"Quarter 2",C3940=9,"Quarter 2",C3940=10,"Quarter 3",C3940=11,"Quarter 3",C3940=12,"Quarter 3",C3940=1,"Quarter 4",C3940=2,"Quarter 4",C3940=3,"Quarter 4")</f>
        <v>Quarter 4</v>
      </c>
    </row>
    <row r="3941" spans="1:4" x14ac:dyDescent="0.2">
      <c r="A3941" s="1">
        <v>81067758</v>
      </c>
      <c r="B3941" s="16">
        <v>43511</v>
      </c>
      <c r="C3941">
        <f t="shared" si="61"/>
        <v>2</v>
      </c>
      <c r="D3941" t="str" cm="1">
        <f t="array" ref="D3941">_xlfn.IFS(C3941=4,"Quarter 1",C3941=5,"Quarter 1",C3941=6,"Quarter 1",C3941=7,"Quarter 2",C3941=8,"Quarter 2",C3941=9,"Quarter 2",C3941=10,"Quarter 3",C3941=11,"Quarter 3",C3941=12,"Quarter 3",C3941=1,"Quarter 4",C3941=2,"Quarter 4",C3941=3,"Quarter 4")</f>
        <v>Quarter 4</v>
      </c>
    </row>
    <row r="3942" spans="1:4" x14ac:dyDescent="0.2">
      <c r="A3942" s="1">
        <v>70002291</v>
      </c>
      <c r="B3942" s="16">
        <v>43511</v>
      </c>
      <c r="C3942">
        <f t="shared" si="61"/>
        <v>2</v>
      </c>
      <c r="D3942" t="str" cm="1">
        <f t="array" ref="D3942">_xlfn.IFS(C3942=4,"Quarter 1",C3942=5,"Quarter 1",C3942=6,"Quarter 1",C3942=7,"Quarter 2",C3942=8,"Quarter 2",C3942=9,"Quarter 2",C3942=10,"Quarter 3",C3942=11,"Quarter 3",C3942=12,"Quarter 3",C3942=1,"Quarter 4",C3942=2,"Quarter 4",C3942=3,"Quarter 4")</f>
        <v>Quarter 4</v>
      </c>
    </row>
    <row r="3943" spans="1:4" x14ac:dyDescent="0.2">
      <c r="A3943" s="1">
        <v>81050193</v>
      </c>
      <c r="B3943" s="16">
        <v>43511</v>
      </c>
      <c r="C3943">
        <f t="shared" si="61"/>
        <v>2</v>
      </c>
      <c r="D3943" t="str" cm="1">
        <f t="array" ref="D3943">_xlfn.IFS(C3943=4,"Quarter 1",C3943=5,"Quarter 1",C3943=6,"Quarter 1",C3943=7,"Quarter 2",C3943=8,"Quarter 2",C3943=9,"Quarter 2",C3943=10,"Quarter 3",C3943=11,"Quarter 3",C3943=12,"Quarter 3",C3943=1,"Quarter 4",C3943=2,"Quarter 4",C3943=3,"Quarter 4")</f>
        <v>Quarter 4</v>
      </c>
    </row>
    <row r="3944" spans="1:4" x14ac:dyDescent="0.2">
      <c r="A3944" s="1">
        <v>81067759</v>
      </c>
      <c r="B3944" s="16">
        <v>43511</v>
      </c>
      <c r="C3944">
        <f t="shared" si="61"/>
        <v>2</v>
      </c>
      <c r="D3944" t="str" cm="1">
        <f t="array" ref="D3944">_xlfn.IFS(C3944=4,"Quarter 1",C3944=5,"Quarter 1",C3944=6,"Quarter 1",C3944=7,"Quarter 2",C3944=8,"Quarter 2",C3944=9,"Quarter 2",C3944=10,"Quarter 3",C3944=11,"Quarter 3",C3944=12,"Quarter 3",C3944=1,"Quarter 4",C3944=2,"Quarter 4",C3944=3,"Quarter 4")</f>
        <v>Quarter 4</v>
      </c>
    </row>
    <row r="3945" spans="1:4" x14ac:dyDescent="0.2">
      <c r="A3945" s="1">
        <v>80045203</v>
      </c>
      <c r="B3945" s="16">
        <v>43511</v>
      </c>
      <c r="C3945">
        <f t="shared" si="61"/>
        <v>2</v>
      </c>
      <c r="D3945" t="str" cm="1">
        <f t="array" ref="D3945">_xlfn.IFS(C3945=4,"Quarter 1",C3945=5,"Quarter 1",C3945=6,"Quarter 1",C3945=7,"Quarter 2",C3945=8,"Quarter 2",C3945=9,"Quarter 2",C3945=10,"Quarter 3",C3945=11,"Quarter 3",C3945=12,"Quarter 3",C3945=1,"Quarter 4",C3945=2,"Quarter 4",C3945=3,"Quarter 4")</f>
        <v>Quarter 4</v>
      </c>
    </row>
    <row r="3946" spans="1:4" x14ac:dyDescent="0.2">
      <c r="A3946" s="1">
        <v>80188051</v>
      </c>
      <c r="B3946" s="16">
        <v>43511</v>
      </c>
      <c r="C3946">
        <f t="shared" si="61"/>
        <v>2</v>
      </c>
      <c r="D3946" t="str" cm="1">
        <f t="array" ref="D3946">_xlfn.IFS(C3946=4,"Quarter 1",C3946=5,"Quarter 1",C3946=6,"Quarter 1",C3946=7,"Quarter 2",C3946=8,"Quarter 2",C3946=9,"Quarter 2",C3946=10,"Quarter 3",C3946=11,"Quarter 3",C3946=12,"Quarter 3",C3946=1,"Quarter 4",C3946=2,"Quarter 4",C3946=3,"Quarter 4")</f>
        <v>Quarter 4</v>
      </c>
    </row>
    <row r="3947" spans="1:4" x14ac:dyDescent="0.2">
      <c r="A3947" s="1">
        <v>81043346</v>
      </c>
      <c r="B3947" s="16">
        <v>43511</v>
      </c>
      <c r="C3947">
        <f t="shared" si="61"/>
        <v>2</v>
      </c>
      <c r="D3947" t="str" cm="1">
        <f t="array" ref="D3947">_xlfn.IFS(C3947=4,"Quarter 1",C3947=5,"Quarter 1",C3947=6,"Quarter 1",C3947=7,"Quarter 2",C3947=8,"Quarter 2",C3947=9,"Quarter 2",C3947=10,"Quarter 3",C3947=11,"Quarter 3",C3947=12,"Quarter 3",C3947=1,"Quarter 4",C3947=2,"Quarter 4",C3947=3,"Quarter 4")</f>
        <v>Quarter 4</v>
      </c>
    </row>
    <row r="3948" spans="1:4" x14ac:dyDescent="0.2">
      <c r="A3948" s="1">
        <v>81045069</v>
      </c>
      <c r="B3948" s="16">
        <v>43511</v>
      </c>
      <c r="C3948">
        <f t="shared" si="61"/>
        <v>2</v>
      </c>
      <c r="D3948" t="str" cm="1">
        <f t="array" ref="D3948">_xlfn.IFS(C3948=4,"Quarter 1",C3948=5,"Quarter 1",C3948=6,"Quarter 1",C3948=7,"Quarter 2",C3948=8,"Quarter 2",C3948=9,"Quarter 2",C3948=10,"Quarter 3",C3948=11,"Quarter 3",C3948=12,"Quarter 3",C3948=1,"Quarter 4",C3948=2,"Quarter 4",C3948=3,"Quarter 4")</f>
        <v>Quarter 4</v>
      </c>
    </row>
    <row r="3949" spans="1:4" x14ac:dyDescent="0.2">
      <c r="A3949" s="1">
        <v>80216820</v>
      </c>
      <c r="B3949" s="16">
        <v>43511</v>
      </c>
      <c r="C3949">
        <f t="shared" si="61"/>
        <v>2</v>
      </c>
      <c r="D3949" t="str" cm="1">
        <f t="array" ref="D3949">_xlfn.IFS(C3949=4,"Quarter 1",C3949=5,"Quarter 1",C3949=6,"Quarter 1",C3949=7,"Quarter 2",C3949=8,"Quarter 2",C3949=9,"Quarter 2",C3949=10,"Quarter 3",C3949=11,"Quarter 3",C3949=12,"Quarter 3",C3949=1,"Quarter 4",C3949=2,"Quarter 4",C3949=3,"Quarter 4")</f>
        <v>Quarter 4</v>
      </c>
    </row>
    <row r="3950" spans="1:4" x14ac:dyDescent="0.2">
      <c r="A3950" s="1">
        <v>81026667</v>
      </c>
      <c r="B3950" s="16">
        <v>43511</v>
      </c>
      <c r="C3950">
        <f t="shared" si="61"/>
        <v>2</v>
      </c>
      <c r="D3950" t="str" cm="1">
        <f t="array" ref="D3950">_xlfn.IFS(C3950=4,"Quarter 1",C3950=5,"Quarter 1",C3950=6,"Quarter 1",C3950=7,"Quarter 2",C3950=8,"Quarter 2",C3950=9,"Quarter 2",C3950=10,"Quarter 3",C3950=11,"Quarter 3",C3950=12,"Quarter 3",C3950=1,"Quarter 4",C3950=2,"Quarter 4",C3950=3,"Quarter 4")</f>
        <v>Quarter 4</v>
      </c>
    </row>
    <row r="3951" spans="1:4" x14ac:dyDescent="0.2">
      <c r="A3951" s="1">
        <v>70056686</v>
      </c>
      <c r="B3951" s="16">
        <v>43511</v>
      </c>
      <c r="C3951">
        <f t="shared" si="61"/>
        <v>2</v>
      </c>
      <c r="D3951" t="str" cm="1">
        <f t="array" ref="D3951">_xlfn.IFS(C3951=4,"Quarter 1",C3951=5,"Quarter 1",C3951=6,"Quarter 1",C3951=7,"Quarter 2",C3951=8,"Quarter 2",C3951=9,"Quarter 2",C3951=10,"Quarter 3",C3951=11,"Quarter 3",C3951=12,"Quarter 3",C3951=1,"Quarter 4",C3951=2,"Quarter 4",C3951=3,"Quarter 4")</f>
        <v>Quarter 4</v>
      </c>
    </row>
    <row r="3952" spans="1:4" x14ac:dyDescent="0.2">
      <c r="A3952" s="1">
        <v>81067761</v>
      </c>
      <c r="B3952" s="16">
        <v>43511</v>
      </c>
      <c r="C3952">
        <f t="shared" si="61"/>
        <v>2</v>
      </c>
      <c r="D3952" t="str" cm="1">
        <f t="array" ref="D3952">_xlfn.IFS(C3952=4,"Quarter 1",C3952=5,"Quarter 1",C3952=6,"Quarter 1",C3952=7,"Quarter 2",C3952=8,"Quarter 2",C3952=9,"Quarter 2",C3952=10,"Quarter 3",C3952=11,"Quarter 3",C3952=12,"Quarter 3",C3952=1,"Quarter 4",C3952=2,"Quarter 4",C3952=3,"Quarter 4")</f>
        <v>Quarter 4</v>
      </c>
    </row>
    <row r="3953" spans="1:4" x14ac:dyDescent="0.2">
      <c r="A3953" s="1">
        <v>81045551</v>
      </c>
      <c r="B3953" s="16">
        <v>43511</v>
      </c>
      <c r="C3953">
        <f t="shared" si="61"/>
        <v>2</v>
      </c>
      <c r="D3953" t="str" cm="1">
        <f t="array" ref="D3953">_xlfn.IFS(C3953=4,"Quarter 1",C3953=5,"Quarter 1",C3953=6,"Quarter 1",C3953=7,"Quarter 2",C3953=8,"Quarter 2",C3953=9,"Quarter 2",C3953=10,"Quarter 3",C3953=11,"Quarter 3",C3953=12,"Quarter 3",C3953=1,"Quarter 4",C3953=2,"Quarter 4",C3953=3,"Quarter 4")</f>
        <v>Quarter 4</v>
      </c>
    </row>
    <row r="3954" spans="1:4" x14ac:dyDescent="0.2">
      <c r="A3954" s="1">
        <v>80992672</v>
      </c>
      <c r="B3954" s="16">
        <v>43511</v>
      </c>
      <c r="C3954">
        <f t="shared" si="61"/>
        <v>2</v>
      </c>
      <c r="D3954" t="str" cm="1">
        <f t="array" ref="D3954">_xlfn.IFS(C3954=4,"Quarter 1",C3954=5,"Quarter 1",C3954=6,"Quarter 1",C3954=7,"Quarter 2",C3954=8,"Quarter 2",C3954=9,"Quarter 2",C3954=10,"Quarter 3",C3954=11,"Quarter 3",C3954=12,"Quarter 3",C3954=1,"Quarter 4",C3954=2,"Quarter 4",C3954=3,"Quarter 4")</f>
        <v>Quarter 4</v>
      </c>
    </row>
    <row r="3955" spans="1:4" x14ac:dyDescent="0.2">
      <c r="A3955" s="1">
        <v>81050194</v>
      </c>
      <c r="B3955" s="16">
        <v>43511</v>
      </c>
      <c r="C3955">
        <f t="shared" si="61"/>
        <v>2</v>
      </c>
      <c r="D3955" t="str" cm="1">
        <f t="array" ref="D3955">_xlfn.IFS(C3955=4,"Quarter 1",C3955=5,"Quarter 1",C3955=6,"Quarter 1",C3955=7,"Quarter 2",C3955=8,"Quarter 2",C3955=9,"Quarter 2",C3955=10,"Quarter 3",C3955=11,"Quarter 3",C3955=12,"Quarter 3",C3955=1,"Quarter 4",C3955=2,"Quarter 4",C3955=3,"Quarter 4")</f>
        <v>Quarter 4</v>
      </c>
    </row>
    <row r="3956" spans="1:4" x14ac:dyDescent="0.2">
      <c r="A3956" s="1">
        <v>81045308</v>
      </c>
      <c r="B3956" s="16">
        <v>43511</v>
      </c>
      <c r="C3956">
        <f t="shared" si="61"/>
        <v>2</v>
      </c>
      <c r="D3956" t="str" cm="1">
        <f t="array" ref="D3956">_xlfn.IFS(C3956=4,"Quarter 1",C3956=5,"Quarter 1",C3956=6,"Quarter 1",C3956=7,"Quarter 2",C3956=8,"Quarter 2",C3956=9,"Quarter 2",C3956=10,"Quarter 3",C3956=11,"Quarter 3",C3956=12,"Quarter 3",C3956=1,"Quarter 4",C3956=2,"Quarter 4",C3956=3,"Quarter 4")</f>
        <v>Quarter 4</v>
      </c>
    </row>
    <row r="3957" spans="1:4" x14ac:dyDescent="0.2">
      <c r="A3957" s="1">
        <v>80186863</v>
      </c>
      <c r="B3957" s="16">
        <v>43511</v>
      </c>
      <c r="C3957">
        <f t="shared" si="61"/>
        <v>2</v>
      </c>
      <c r="D3957" t="str" cm="1">
        <f t="array" ref="D3957">_xlfn.IFS(C3957=4,"Quarter 1",C3957=5,"Quarter 1",C3957=6,"Quarter 1",C3957=7,"Quarter 2",C3957=8,"Quarter 2",C3957=9,"Quarter 2",C3957=10,"Quarter 3",C3957=11,"Quarter 3",C3957=12,"Quarter 3",C3957=1,"Quarter 4",C3957=2,"Quarter 4",C3957=3,"Quarter 4")</f>
        <v>Quarter 4</v>
      </c>
    </row>
    <row r="3958" spans="1:4" x14ac:dyDescent="0.2">
      <c r="A3958" s="1">
        <v>70109378</v>
      </c>
      <c r="B3958" s="16">
        <v>43511</v>
      </c>
      <c r="C3958">
        <f t="shared" si="61"/>
        <v>2</v>
      </c>
      <c r="D3958" t="str" cm="1">
        <f t="array" ref="D3958">_xlfn.IFS(C3958=4,"Quarter 1",C3958=5,"Quarter 1",C3958=6,"Quarter 1",C3958=7,"Quarter 2",C3958=8,"Quarter 2",C3958=9,"Quarter 2",C3958=10,"Quarter 3",C3958=11,"Quarter 3",C3958=12,"Quarter 3",C3958=1,"Quarter 4",C3958=2,"Quarter 4",C3958=3,"Quarter 4")</f>
        <v>Quarter 4</v>
      </c>
    </row>
    <row r="3959" spans="1:4" x14ac:dyDescent="0.2">
      <c r="A3959" s="1">
        <v>81043343</v>
      </c>
      <c r="B3959" s="16">
        <v>43511</v>
      </c>
      <c r="C3959">
        <f t="shared" si="61"/>
        <v>2</v>
      </c>
      <c r="D3959" t="str" cm="1">
        <f t="array" ref="D3959">_xlfn.IFS(C3959=4,"Quarter 1",C3959=5,"Quarter 1",C3959=6,"Quarter 1",C3959=7,"Quarter 2",C3959=8,"Quarter 2",C3959=9,"Quarter 2",C3959=10,"Quarter 3",C3959=11,"Quarter 3",C3959=12,"Quarter 3",C3959=1,"Quarter 4",C3959=2,"Quarter 4",C3959=3,"Quarter 4")</f>
        <v>Quarter 4</v>
      </c>
    </row>
    <row r="3960" spans="1:4" x14ac:dyDescent="0.2">
      <c r="A3960" s="1">
        <v>80988834</v>
      </c>
      <c r="B3960" s="16">
        <v>43511</v>
      </c>
      <c r="C3960">
        <f t="shared" si="61"/>
        <v>2</v>
      </c>
      <c r="D3960" t="str" cm="1">
        <f t="array" ref="D3960">_xlfn.IFS(C3960=4,"Quarter 1",C3960=5,"Quarter 1",C3960=6,"Quarter 1",C3960=7,"Quarter 2",C3960=8,"Quarter 2",C3960=9,"Quarter 2",C3960=10,"Quarter 3",C3960=11,"Quarter 3",C3960=12,"Quarter 3",C3960=1,"Quarter 4",C3960=2,"Quarter 4",C3960=3,"Quarter 4")</f>
        <v>Quarter 4</v>
      </c>
    </row>
    <row r="3961" spans="1:4" x14ac:dyDescent="0.2">
      <c r="A3961" s="1">
        <v>80144372</v>
      </c>
      <c r="B3961" s="16">
        <v>43146</v>
      </c>
      <c r="C3961">
        <f t="shared" si="61"/>
        <v>2</v>
      </c>
      <c r="D3961" t="str" cm="1">
        <f t="array" ref="D3961">_xlfn.IFS(C3961=4,"Quarter 1",C3961=5,"Quarter 1",C3961=6,"Quarter 1",C3961=7,"Quarter 2",C3961=8,"Quarter 2",C3961=9,"Quarter 2",C3961=10,"Quarter 3",C3961=11,"Quarter 3",C3961=12,"Quarter 3",C3961=1,"Quarter 4",C3961=2,"Quarter 4",C3961=3,"Quarter 4")</f>
        <v>Quarter 4</v>
      </c>
    </row>
    <row r="3962" spans="1:4" x14ac:dyDescent="0.2">
      <c r="A3962" s="1">
        <v>80201612</v>
      </c>
      <c r="B3962" s="16">
        <v>43146</v>
      </c>
      <c r="C3962">
        <f t="shared" si="61"/>
        <v>2</v>
      </c>
      <c r="D3962" t="str" cm="1">
        <f t="array" ref="D3962">_xlfn.IFS(C3962=4,"Quarter 1",C3962=5,"Quarter 1",C3962=6,"Quarter 1",C3962=7,"Quarter 2",C3962=8,"Quarter 2",C3962=9,"Quarter 2",C3962=10,"Quarter 3",C3962=11,"Quarter 3",C3962=12,"Quarter 3",C3962=1,"Quarter 4",C3962=2,"Quarter 4",C3962=3,"Quarter 4")</f>
        <v>Quarter 4</v>
      </c>
    </row>
    <row r="3963" spans="1:4" x14ac:dyDescent="0.2">
      <c r="A3963" s="1">
        <v>80202087</v>
      </c>
      <c r="B3963" s="16">
        <v>43146</v>
      </c>
      <c r="C3963">
        <f t="shared" si="61"/>
        <v>2</v>
      </c>
      <c r="D3963" t="str" cm="1">
        <f t="array" ref="D3963">_xlfn.IFS(C3963=4,"Quarter 1",C3963=5,"Quarter 1",C3963=6,"Quarter 1",C3963=7,"Quarter 2",C3963=8,"Quarter 2",C3963=9,"Quarter 2",C3963=10,"Quarter 3",C3963=11,"Quarter 3",C3963=12,"Quarter 3",C3963=1,"Quarter 4",C3963=2,"Quarter 4",C3963=3,"Quarter 4")</f>
        <v>Quarter 4</v>
      </c>
    </row>
    <row r="3964" spans="1:4" x14ac:dyDescent="0.2">
      <c r="A3964" s="1">
        <v>80201816</v>
      </c>
      <c r="B3964" s="16">
        <v>43146</v>
      </c>
      <c r="C3964">
        <f t="shared" si="61"/>
        <v>2</v>
      </c>
      <c r="D3964" t="str" cm="1">
        <f t="array" ref="D3964">_xlfn.IFS(C3964=4,"Quarter 1",C3964=5,"Quarter 1",C3964=6,"Quarter 1",C3964=7,"Quarter 2",C3964=8,"Quarter 2",C3964=9,"Quarter 2",C3964=10,"Quarter 3",C3964=11,"Quarter 3",C3964=12,"Quarter 3",C3964=1,"Quarter 4",C3964=2,"Quarter 4",C3964=3,"Quarter 4")</f>
        <v>Quarter 4</v>
      </c>
    </row>
    <row r="3965" spans="1:4" x14ac:dyDescent="0.2">
      <c r="A3965" s="1">
        <v>80201605</v>
      </c>
      <c r="B3965" s="16">
        <v>43146</v>
      </c>
      <c r="C3965">
        <f t="shared" si="61"/>
        <v>2</v>
      </c>
      <c r="D3965" t="str" cm="1">
        <f t="array" ref="D3965">_xlfn.IFS(C3965=4,"Quarter 1",C3965=5,"Quarter 1",C3965=6,"Quarter 1",C3965=7,"Quarter 2",C3965=8,"Quarter 2",C3965=9,"Quarter 2",C3965=10,"Quarter 3",C3965=11,"Quarter 3",C3965=12,"Quarter 3",C3965=1,"Quarter 4",C3965=2,"Quarter 4",C3965=3,"Quarter 4")</f>
        <v>Quarter 4</v>
      </c>
    </row>
    <row r="3966" spans="1:4" x14ac:dyDescent="0.2">
      <c r="A3966" s="1">
        <v>80235135</v>
      </c>
      <c r="B3966" s="16">
        <v>43146</v>
      </c>
      <c r="C3966">
        <f t="shared" si="61"/>
        <v>2</v>
      </c>
      <c r="D3966" t="str" cm="1">
        <f t="array" ref="D3966">_xlfn.IFS(C3966=4,"Quarter 1",C3966=5,"Quarter 1",C3966=6,"Quarter 1",C3966=7,"Quarter 2",C3966=8,"Quarter 2",C3966=9,"Quarter 2",C3966=10,"Quarter 3",C3966=11,"Quarter 3",C3966=12,"Quarter 3",C3966=1,"Quarter 4",C3966=2,"Quarter 4",C3966=3,"Quarter 4")</f>
        <v>Quarter 4</v>
      </c>
    </row>
    <row r="3967" spans="1:4" x14ac:dyDescent="0.2">
      <c r="A3967" s="1">
        <v>80201609</v>
      </c>
      <c r="B3967" s="16">
        <v>43146</v>
      </c>
      <c r="C3967">
        <f t="shared" si="61"/>
        <v>2</v>
      </c>
      <c r="D3967" t="str" cm="1">
        <f t="array" ref="D3967">_xlfn.IFS(C3967=4,"Quarter 1",C3967=5,"Quarter 1",C3967=6,"Quarter 1",C3967=7,"Quarter 2",C3967=8,"Quarter 2",C3967=9,"Quarter 2",C3967=10,"Quarter 3",C3967=11,"Quarter 3",C3967=12,"Quarter 3",C3967=1,"Quarter 4",C3967=2,"Quarter 4",C3967=3,"Quarter 4")</f>
        <v>Quarter 4</v>
      </c>
    </row>
    <row r="3968" spans="1:4" x14ac:dyDescent="0.2">
      <c r="A3968" s="1">
        <v>80198794</v>
      </c>
      <c r="B3968" s="16">
        <v>43146</v>
      </c>
      <c r="C3968">
        <f t="shared" si="61"/>
        <v>2</v>
      </c>
      <c r="D3968" t="str" cm="1">
        <f t="array" ref="D3968">_xlfn.IFS(C3968=4,"Quarter 1",C3968=5,"Quarter 1",C3968=6,"Quarter 1",C3968=7,"Quarter 2",C3968=8,"Quarter 2",C3968=9,"Quarter 2",C3968=10,"Quarter 3",C3968=11,"Quarter 3",C3968=12,"Quarter 3",C3968=1,"Quarter 4",C3968=2,"Quarter 4",C3968=3,"Quarter 4")</f>
        <v>Quarter 4</v>
      </c>
    </row>
    <row r="3969" spans="1:4" x14ac:dyDescent="0.2">
      <c r="A3969" s="1">
        <v>70116577</v>
      </c>
      <c r="B3969" s="16">
        <v>43146</v>
      </c>
      <c r="C3969">
        <f t="shared" si="61"/>
        <v>2</v>
      </c>
      <c r="D3969" t="str" cm="1">
        <f t="array" ref="D3969">_xlfn.IFS(C3969=4,"Quarter 1",C3969=5,"Quarter 1",C3969=6,"Quarter 1",C3969=7,"Quarter 2",C3969=8,"Quarter 2",C3969=9,"Quarter 2",C3969=10,"Quarter 3",C3969=11,"Quarter 3",C3969=12,"Quarter 3",C3969=1,"Quarter 4",C3969=2,"Quarter 4",C3969=3,"Quarter 4")</f>
        <v>Quarter 4</v>
      </c>
    </row>
    <row r="3970" spans="1:4" x14ac:dyDescent="0.2">
      <c r="A3970" s="1">
        <v>70121660</v>
      </c>
      <c r="B3970" s="16">
        <v>43146</v>
      </c>
      <c r="C3970">
        <f t="shared" si="61"/>
        <v>2</v>
      </c>
      <c r="D3970" t="str" cm="1">
        <f t="array" ref="D3970">_xlfn.IFS(C3970=4,"Quarter 1",C3970=5,"Quarter 1",C3970=6,"Quarter 1",C3970=7,"Quarter 2",C3970=8,"Quarter 2",C3970=9,"Quarter 2",C3970=10,"Quarter 3",C3970=11,"Quarter 3",C3970=12,"Quarter 3",C3970=1,"Quarter 4",C3970=2,"Quarter 4",C3970=3,"Quarter 4")</f>
        <v>Quarter 4</v>
      </c>
    </row>
    <row r="3971" spans="1:4" x14ac:dyDescent="0.2">
      <c r="A3971" s="1">
        <v>70120167</v>
      </c>
      <c r="B3971" s="16">
        <v>43146</v>
      </c>
      <c r="C3971">
        <f t="shared" ref="C3971:C4034" si="62">MONTH(B3971)</f>
        <v>2</v>
      </c>
      <c r="D3971" t="str" cm="1">
        <f t="array" ref="D3971">_xlfn.IFS(C3971=4,"Quarter 1",C3971=5,"Quarter 1",C3971=6,"Quarter 1",C3971=7,"Quarter 2",C3971=8,"Quarter 2",C3971=9,"Quarter 2",C3971=10,"Quarter 3",C3971=11,"Quarter 3",C3971=12,"Quarter 3",C3971=1,"Quarter 4",C3971=2,"Quarter 4",C3971=3,"Quarter 4")</f>
        <v>Quarter 4</v>
      </c>
    </row>
    <row r="3972" spans="1:4" x14ac:dyDescent="0.2">
      <c r="A3972" s="1">
        <v>80201622</v>
      </c>
      <c r="B3972" s="16">
        <v>43146</v>
      </c>
      <c r="C3972">
        <f t="shared" si="62"/>
        <v>2</v>
      </c>
      <c r="D3972" t="str" cm="1">
        <f t="array" ref="D3972">_xlfn.IFS(C3972=4,"Quarter 1",C3972=5,"Quarter 1",C3972=6,"Quarter 1",C3972=7,"Quarter 2",C3972=8,"Quarter 2",C3972=9,"Quarter 2",C3972=10,"Quarter 3",C3972=11,"Quarter 3",C3972=12,"Quarter 3",C3972=1,"Quarter 4",C3972=2,"Quarter 4",C3972=3,"Quarter 4")</f>
        <v>Quarter 4</v>
      </c>
    </row>
    <row r="3973" spans="1:4" x14ac:dyDescent="0.2">
      <c r="A3973" s="1">
        <v>80201817</v>
      </c>
      <c r="B3973" s="16">
        <v>43146</v>
      </c>
      <c r="C3973">
        <f t="shared" si="62"/>
        <v>2</v>
      </c>
      <c r="D3973" t="str" cm="1">
        <f t="array" ref="D3973">_xlfn.IFS(C3973=4,"Quarter 1",C3973=5,"Quarter 1",C3973=6,"Quarter 1",C3973=7,"Quarter 2",C3973=8,"Quarter 2",C3973=9,"Quarter 2",C3973=10,"Quarter 3",C3973=11,"Quarter 3",C3973=12,"Quarter 3",C3973=1,"Quarter 4",C3973=2,"Quarter 4",C3973=3,"Quarter 4")</f>
        <v>Quarter 4</v>
      </c>
    </row>
    <row r="3974" spans="1:4" x14ac:dyDescent="0.2">
      <c r="A3974" s="1">
        <v>80082749</v>
      </c>
      <c r="B3974" s="16">
        <v>42781</v>
      </c>
      <c r="C3974">
        <f t="shared" si="62"/>
        <v>2</v>
      </c>
      <c r="D3974" t="str" cm="1">
        <f t="array" ref="D3974">_xlfn.IFS(C3974=4,"Quarter 1",C3974=5,"Quarter 1",C3974=6,"Quarter 1",C3974=7,"Quarter 2",C3974=8,"Quarter 2",C3974=9,"Quarter 2",C3974=10,"Quarter 3",C3974=11,"Quarter 3",C3974=12,"Quarter 3",C3974=1,"Quarter 4",C3974=2,"Quarter 4",C3974=3,"Quarter 4")</f>
        <v>Quarter 4</v>
      </c>
    </row>
    <row r="3975" spans="1:4" x14ac:dyDescent="0.2">
      <c r="A3975" s="1">
        <v>80065214</v>
      </c>
      <c r="B3975" s="16">
        <v>42781</v>
      </c>
      <c r="C3975">
        <f t="shared" si="62"/>
        <v>2</v>
      </c>
      <c r="D3975" t="str" cm="1">
        <f t="array" ref="D3975">_xlfn.IFS(C3975=4,"Quarter 1",C3975=5,"Quarter 1",C3975=6,"Quarter 1",C3975=7,"Quarter 2",C3975=8,"Quarter 2",C3975=9,"Quarter 2",C3975=10,"Quarter 3",C3975=11,"Quarter 3",C3975=12,"Quarter 3",C3975=1,"Quarter 4",C3975=2,"Quarter 4",C3975=3,"Quarter 4")</f>
        <v>Quarter 4</v>
      </c>
    </row>
    <row r="3976" spans="1:4" x14ac:dyDescent="0.2">
      <c r="A3976" s="1">
        <v>80152155</v>
      </c>
      <c r="B3976" s="16">
        <v>42781</v>
      </c>
      <c r="C3976">
        <f t="shared" si="62"/>
        <v>2</v>
      </c>
      <c r="D3976" t="str" cm="1">
        <f t="array" ref="D3976">_xlfn.IFS(C3976=4,"Quarter 1",C3976=5,"Quarter 1",C3976=6,"Quarter 1",C3976=7,"Quarter 2",C3976=8,"Quarter 2",C3976=9,"Quarter 2",C3976=10,"Quarter 3",C3976=11,"Quarter 3",C3976=12,"Quarter 3",C3976=1,"Quarter 4",C3976=2,"Quarter 4",C3976=3,"Quarter 4")</f>
        <v>Quarter 4</v>
      </c>
    </row>
    <row r="3977" spans="1:4" x14ac:dyDescent="0.2">
      <c r="A3977" s="1">
        <v>80158801</v>
      </c>
      <c r="B3977" s="16">
        <v>42781</v>
      </c>
      <c r="C3977">
        <f t="shared" si="62"/>
        <v>2</v>
      </c>
      <c r="D3977" t="str" cm="1">
        <f t="array" ref="D3977">_xlfn.IFS(C3977=4,"Quarter 1",C3977=5,"Quarter 1",C3977=6,"Quarter 1",C3977=7,"Quarter 2",C3977=8,"Quarter 2",C3977=9,"Quarter 2",C3977=10,"Quarter 3",C3977=11,"Quarter 3",C3977=12,"Quarter 3",C3977=1,"Quarter 4",C3977=2,"Quarter 4",C3977=3,"Quarter 4")</f>
        <v>Quarter 4</v>
      </c>
    </row>
    <row r="3978" spans="1:4" x14ac:dyDescent="0.2">
      <c r="A3978" s="1">
        <v>70137744</v>
      </c>
      <c r="B3978" s="16">
        <v>42781</v>
      </c>
      <c r="C3978">
        <f t="shared" si="62"/>
        <v>2</v>
      </c>
      <c r="D3978" t="str" cm="1">
        <f t="array" ref="D3978">_xlfn.IFS(C3978=4,"Quarter 1",C3978=5,"Quarter 1",C3978=6,"Quarter 1",C3978=7,"Quarter 2",C3978=8,"Quarter 2",C3978=9,"Quarter 2",C3978=10,"Quarter 3",C3978=11,"Quarter 3",C3978=12,"Quarter 3",C3978=1,"Quarter 4",C3978=2,"Quarter 4",C3978=3,"Quarter 4")</f>
        <v>Quarter 4</v>
      </c>
    </row>
    <row r="3979" spans="1:4" x14ac:dyDescent="0.2">
      <c r="A3979" s="1">
        <v>80158803</v>
      </c>
      <c r="B3979" s="16">
        <v>42781</v>
      </c>
      <c r="C3979">
        <f t="shared" si="62"/>
        <v>2</v>
      </c>
      <c r="D3979" t="str" cm="1">
        <f t="array" ref="D3979">_xlfn.IFS(C3979=4,"Quarter 1",C3979=5,"Quarter 1",C3979=6,"Quarter 1",C3979=7,"Quarter 2",C3979=8,"Quarter 2",C3979=9,"Quarter 2",C3979=10,"Quarter 3",C3979=11,"Quarter 3",C3979=12,"Quarter 3",C3979=1,"Quarter 4",C3979=2,"Quarter 4",C3979=3,"Quarter 4")</f>
        <v>Quarter 4</v>
      </c>
    </row>
    <row r="3980" spans="1:4" x14ac:dyDescent="0.2">
      <c r="A3980" s="1">
        <v>80167461</v>
      </c>
      <c r="B3980" s="16">
        <v>42781</v>
      </c>
      <c r="C3980">
        <f t="shared" si="62"/>
        <v>2</v>
      </c>
      <c r="D3980" t="str" cm="1">
        <f t="array" ref="D3980">_xlfn.IFS(C3980=4,"Quarter 1",C3980=5,"Quarter 1",C3980=6,"Quarter 1",C3980=7,"Quarter 2",C3980=8,"Quarter 2",C3980=9,"Quarter 2",C3980=10,"Quarter 3",C3980=11,"Quarter 3",C3980=12,"Quarter 3",C3980=1,"Quarter 4",C3980=2,"Quarter 4",C3980=3,"Quarter 4")</f>
        <v>Quarter 4</v>
      </c>
    </row>
    <row r="3981" spans="1:4" x14ac:dyDescent="0.2">
      <c r="A3981" s="1">
        <v>80157565</v>
      </c>
      <c r="B3981" s="16">
        <v>42781</v>
      </c>
      <c r="C3981">
        <f t="shared" si="62"/>
        <v>2</v>
      </c>
      <c r="D3981" t="str" cm="1">
        <f t="array" ref="D3981">_xlfn.IFS(C3981=4,"Quarter 1",C3981=5,"Quarter 1",C3981=6,"Quarter 1",C3981=7,"Quarter 2",C3981=8,"Quarter 2",C3981=9,"Quarter 2",C3981=10,"Quarter 3",C3981=11,"Quarter 3",C3981=12,"Quarter 3",C3981=1,"Quarter 4",C3981=2,"Quarter 4",C3981=3,"Quarter 4")</f>
        <v>Quarter 4</v>
      </c>
    </row>
    <row r="3982" spans="1:4" x14ac:dyDescent="0.2">
      <c r="A3982" s="1">
        <v>80007215</v>
      </c>
      <c r="B3982" s="16">
        <v>42050</v>
      </c>
      <c r="C3982">
        <f t="shared" si="62"/>
        <v>2</v>
      </c>
      <c r="D3982" t="str" cm="1">
        <f t="array" ref="D3982">_xlfn.IFS(C3982=4,"Quarter 1",C3982=5,"Quarter 1",C3982=6,"Quarter 1",C3982=7,"Quarter 2",C3982=8,"Quarter 2",C3982=9,"Quarter 2",C3982=10,"Quarter 3",C3982=11,"Quarter 3",C3982=12,"Quarter 3",C3982=1,"Quarter 4",C3982=2,"Quarter 4",C3982=3,"Quarter 4")</f>
        <v>Quarter 4</v>
      </c>
    </row>
    <row r="3983" spans="1:4" x14ac:dyDescent="0.2">
      <c r="A3983" s="1">
        <v>80204889</v>
      </c>
      <c r="B3983" s="16">
        <v>43510</v>
      </c>
      <c r="C3983">
        <f t="shared" si="62"/>
        <v>2</v>
      </c>
      <c r="D3983" t="str" cm="1">
        <f t="array" ref="D3983">_xlfn.IFS(C3983=4,"Quarter 1",C3983=5,"Quarter 1",C3983=6,"Quarter 1",C3983=7,"Quarter 2",C3983=8,"Quarter 2",C3983=9,"Quarter 2",C3983=10,"Quarter 3",C3983=11,"Quarter 3",C3983=12,"Quarter 3",C3983=1,"Quarter 4",C3983=2,"Quarter 4",C3983=3,"Quarter 4")</f>
        <v>Quarter 4</v>
      </c>
    </row>
    <row r="3984" spans="1:4" x14ac:dyDescent="0.2">
      <c r="A3984" s="1">
        <v>81071972</v>
      </c>
      <c r="B3984" s="16">
        <v>43510</v>
      </c>
      <c r="C3984">
        <f t="shared" si="62"/>
        <v>2</v>
      </c>
      <c r="D3984" t="str" cm="1">
        <f t="array" ref="D3984">_xlfn.IFS(C3984=4,"Quarter 1",C3984=5,"Quarter 1",C3984=6,"Quarter 1",C3984=7,"Quarter 2",C3984=8,"Quarter 2",C3984=9,"Quarter 2",C3984=10,"Quarter 3",C3984=11,"Quarter 3",C3984=12,"Quarter 3",C3984=1,"Quarter 4",C3984=2,"Quarter 4",C3984=3,"Quarter 4")</f>
        <v>Quarter 4</v>
      </c>
    </row>
    <row r="3985" spans="1:4" x14ac:dyDescent="0.2">
      <c r="A3985" s="1">
        <v>80244853</v>
      </c>
      <c r="B3985" s="16">
        <v>43510</v>
      </c>
      <c r="C3985">
        <f t="shared" si="62"/>
        <v>2</v>
      </c>
      <c r="D3985" t="str" cm="1">
        <f t="array" ref="D3985">_xlfn.IFS(C3985=4,"Quarter 1",C3985=5,"Quarter 1",C3985=6,"Quarter 1",C3985=7,"Quarter 2",C3985=8,"Quarter 2",C3985=9,"Quarter 2",C3985=10,"Quarter 3",C3985=11,"Quarter 3",C3985=12,"Quarter 3",C3985=1,"Quarter 4",C3985=2,"Quarter 4",C3985=3,"Quarter 4")</f>
        <v>Quarter 4</v>
      </c>
    </row>
    <row r="3986" spans="1:4" x14ac:dyDescent="0.2">
      <c r="A3986" s="1">
        <v>80167498</v>
      </c>
      <c r="B3986" s="16">
        <v>43145</v>
      </c>
      <c r="C3986">
        <f t="shared" si="62"/>
        <v>2</v>
      </c>
      <c r="D3986" t="str" cm="1">
        <f t="array" ref="D3986">_xlfn.IFS(C3986=4,"Quarter 1",C3986=5,"Quarter 1",C3986=6,"Quarter 1",C3986=7,"Quarter 2",C3986=8,"Quarter 2",C3986=9,"Quarter 2",C3986=10,"Quarter 3",C3986=11,"Quarter 3",C3986=12,"Quarter 3",C3986=1,"Quarter 4",C3986=2,"Quarter 4",C3986=3,"Quarter 4")</f>
        <v>Quarter 4</v>
      </c>
    </row>
    <row r="3987" spans="1:4" x14ac:dyDescent="0.2">
      <c r="A3987" s="1">
        <v>80227304</v>
      </c>
      <c r="B3987" s="16">
        <v>43145</v>
      </c>
      <c r="C3987">
        <f t="shared" si="62"/>
        <v>2</v>
      </c>
      <c r="D3987" t="str" cm="1">
        <f t="array" ref="D3987">_xlfn.IFS(C3987=4,"Quarter 1",C3987=5,"Quarter 1",C3987=6,"Quarter 1",C3987=7,"Quarter 2",C3987=8,"Quarter 2",C3987=9,"Quarter 2",C3987=10,"Quarter 3",C3987=11,"Quarter 3",C3987=12,"Quarter 3",C3987=1,"Quarter 4",C3987=2,"Quarter 4",C3987=3,"Quarter 4")</f>
        <v>Quarter 4</v>
      </c>
    </row>
    <row r="3988" spans="1:4" x14ac:dyDescent="0.2">
      <c r="A3988" s="1">
        <v>80118913</v>
      </c>
      <c r="B3988" s="16">
        <v>43145</v>
      </c>
      <c r="C3988">
        <f t="shared" si="62"/>
        <v>2</v>
      </c>
      <c r="D3988" t="str" cm="1">
        <f t="array" ref="D3988">_xlfn.IFS(C3988=4,"Quarter 1",C3988=5,"Quarter 1",C3988=6,"Quarter 1",C3988=7,"Quarter 2",C3988=8,"Quarter 2",C3988=9,"Quarter 2",C3988=10,"Quarter 3",C3988=11,"Quarter 3",C3988=12,"Quarter 3",C3988=1,"Quarter 4",C3988=2,"Quarter 4",C3988=3,"Quarter 4")</f>
        <v>Quarter 4</v>
      </c>
    </row>
    <row r="3989" spans="1:4" x14ac:dyDescent="0.2">
      <c r="A3989" s="1">
        <v>80081987</v>
      </c>
      <c r="B3989" s="16">
        <v>42780</v>
      </c>
      <c r="C3989">
        <f t="shared" si="62"/>
        <v>2</v>
      </c>
      <c r="D3989" t="str" cm="1">
        <f t="array" ref="D3989">_xlfn.IFS(C3989=4,"Quarter 1",C3989=5,"Quarter 1",C3989=6,"Quarter 1",C3989=7,"Quarter 2",C3989=8,"Quarter 2",C3989=9,"Quarter 2",C3989=10,"Quarter 3",C3989=11,"Quarter 3",C3989=12,"Quarter 3",C3989=1,"Quarter 4",C3989=2,"Quarter 4",C3989=3,"Quarter 4")</f>
        <v>Quarter 4</v>
      </c>
    </row>
    <row r="3990" spans="1:4" x14ac:dyDescent="0.2">
      <c r="A3990" s="1">
        <v>80134968</v>
      </c>
      <c r="B3990" s="16">
        <v>42780</v>
      </c>
      <c r="C3990">
        <f t="shared" si="62"/>
        <v>2</v>
      </c>
      <c r="D3990" t="str" cm="1">
        <f t="array" ref="D3990">_xlfn.IFS(C3990=4,"Quarter 1",C3990=5,"Quarter 1",C3990=6,"Quarter 1",C3990=7,"Quarter 2",C3990=8,"Quarter 2",C3990=9,"Quarter 2",C3990=10,"Quarter 3",C3990=11,"Quarter 3",C3990=12,"Quarter 3",C3990=1,"Quarter 4",C3990=2,"Quarter 4",C3990=3,"Quarter 4")</f>
        <v>Quarter 4</v>
      </c>
    </row>
    <row r="3991" spans="1:4" x14ac:dyDescent="0.2">
      <c r="A3991" s="1">
        <v>80134887</v>
      </c>
      <c r="B3991" s="16">
        <v>42780</v>
      </c>
      <c r="C3991">
        <f t="shared" si="62"/>
        <v>2</v>
      </c>
      <c r="D3991" t="str" cm="1">
        <f t="array" ref="D3991">_xlfn.IFS(C3991=4,"Quarter 1",C3991=5,"Quarter 1",C3991=6,"Quarter 1",C3991=7,"Quarter 2",C3991=8,"Quarter 2",C3991=9,"Quarter 2",C3991=10,"Quarter 3",C3991=11,"Quarter 3",C3991=12,"Quarter 3",C3991=1,"Quarter 4",C3991=2,"Quarter 4",C3991=3,"Quarter 4")</f>
        <v>Quarter 4</v>
      </c>
    </row>
    <row r="3992" spans="1:4" x14ac:dyDescent="0.2">
      <c r="A3992" s="1">
        <v>80150604</v>
      </c>
      <c r="B3992" s="16">
        <v>42780</v>
      </c>
      <c r="C3992">
        <f t="shared" si="62"/>
        <v>2</v>
      </c>
      <c r="D3992" t="str" cm="1">
        <f t="array" ref="D3992">_xlfn.IFS(C3992=4,"Quarter 1",C3992=5,"Quarter 1",C3992=6,"Quarter 1",C3992=7,"Quarter 2",C3992=8,"Quarter 2",C3992=9,"Quarter 2",C3992=10,"Quarter 3",C3992=11,"Quarter 3",C3992=12,"Quarter 3",C3992=1,"Quarter 4",C3992=2,"Quarter 4",C3992=3,"Quarter 4")</f>
        <v>Quarter 4</v>
      </c>
    </row>
    <row r="3993" spans="1:4" x14ac:dyDescent="0.2">
      <c r="A3993" s="1">
        <v>80046696</v>
      </c>
      <c r="B3993" s="16">
        <v>42414</v>
      </c>
      <c r="C3993">
        <f t="shared" si="62"/>
        <v>2</v>
      </c>
      <c r="D3993" t="str" cm="1">
        <f t="array" ref="D3993">_xlfn.IFS(C3993=4,"Quarter 1",C3993=5,"Quarter 1",C3993=6,"Quarter 1",C3993=7,"Quarter 2",C3993=8,"Quarter 2",C3993=9,"Quarter 2",C3993=10,"Quarter 3",C3993=11,"Quarter 3",C3993=12,"Quarter 3",C3993=1,"Quarter 4",C3993=2,"Quarter 4",C3993=3,"Quarter 4")</f>
        <v>Quarter 4</v>
      </c>
    </row>
    <row r="3994" spans="1:4" x14ac:dyDescent="0.2">
      <c r="A3994" s="1">
        <v>70118368</v>
      </c>
      <c r="B3994" s="16">
        <v>43509</v>
      </c>
      <c r="C3994">
        <f t="shared" si="62"/>
        <v>2</v>
      </c>
      <c r="D3994" t="str" cm="1">
        <f t="array" ref="D3994">_xlfn.IFS(C3994=4,"Quarter 1",C3994=5,"Quarter 1",C3994=6,"Quarter 1",C3994=7,"Quarter 2",C3994=8,"Quarter 2",C3994=9,"Quarter 2",C3994=10,"Quarter 3",C3994=11,"Quarter 3",C3994=12,"Quarter 3",C3994=1,"Quarter 4",C3994=2,"Quarter 4",C3994=3,"Quarter 4")</f>
        <v>Quarter 4</v>
      </c>
    </row>
    <row r="3995" spans="1:4" x14ac:dyDescent="0.2">
      <c r="A3995" s="1">
        <v>80168084</v>
      </c>
      <c r="B3995" s="16">
        <v>43144</v>
      </c>
      <c r="C3995">
        <f t="shared" si="62"/>
        <v>2</v>
      </c>
      <c r="D3995" t="str" cm="1">
        <f t="array" ref="D3995">_xlfn.IFS(C3995=4,"Quarter 1",C3995=5,"Quarter 1",C3995=6,"Quarter 1",C3995=7,"Quarter 2",C3995=8,"Quarter 2",C3995=9,"Quarter 2",C3995=10,"Quarter 3",C3995=11,"Quarter 3",C3995=12,"Quarter 3",C3995=1,"Quarter 4",C3995=2,"Quarter 4",C3995=3,"Quarter 4")</f>
        <v>Quarter 4</v>
      </c>
    </row>
    <row r="3996" spans="1:4" x14ac:dyDescent="0.2">
      <c r="A3996" s="1">
        <v>80038290</v>
      </c>
      <c r="B3996" s="16">
        <v>42048</v>
      </c>
      <c r="C3996">
        <f t="shared" si="62"/>
        <v>2</v>
      </c>
      <c r="D3996" t="str" cm="1">
        <f t="array" ref="D3996">_xlfn.IFS(C3996=4,"Quarter 1",C3996=5,"Quarter 1",C3996=6,"Quarter 1",C3996=7,"Quarter 2",C3996=8,"Quarter 2",C3996=9,"Quarter 2",C3996=10,"Quarter 3",C3996=11,"Quarter 3",C3996=12,"Quarter 3",C3996=1,"Quarter 4",C3996=2,"Quarter 4",C3996=3,"Quarter 4")</f>
        <v>Quarter 4</v>
      </c>
    </row>
    <row r="3997" spans="1:4" x14ac:dyDescent="0.2">
      <c r="A3997" s="1">
        <v>81074663</v>
      </c>
      <c r="B3997" s="16">
        <v>43508</v>
      </c>
      <c r="C3997">
        <f t="shared" si="62"/>
        <v>2</v>
      </c>
      <c r="D3997" t="str" cm="1">
        <f t="array" ref="D3997">_xlfn.IFS(C3997=4,"Quarter 1",C3997=5,"Quarter 1",C3997=6,"Quarter 1",C3997=7,"Quarter 2",C3997=8,"Quarter 2",C3997=9,"Quarter 2",C3997=10,"Quarter 3",C3997=11,"Quarter 3",C3997=12,"Quarter 3",C3997=1,"Quarter 4",C3997=2,"Quarter 4",C3997=3,"Quarter 4")</f>
        <v>Quarter 4</v>
      </c>
    </row>
    <row r="3998" spans="1:4" x14ac:dyDescent="0.2">
      <c r="A3998" s="1">
        <v>81012294</v>
      </c>
      <c r="B3998" s="16">
        <v>43508</v>
      </c>
      <c r="C3998">
        <f t="shared" si="62"/>
        <v>2</v>
      </c>
      <c r="D3998" t="str" cm="1">
        <f t="array" ref="D3998">_xlfn.IFS(C3998=4,"Quarter 1",C3998=5,"Quarter 1",C3998=6,"Quarter 1",C3998=7,"Quarter 2",C3998=8,"Quarter 2",C3998=9,"Quarter 2",C3998=10,"Quarter 3",C3998=11,"Quarter 3",C3998=12,"Quarter 3",C3998=1,"Quarter 4",C3998=2,"Quarter 4",C3998=3,"Quarter 4")</f>
        <v>Quarter 4</v>
      </c>
    </row>
    <row r="3999" spans="1:4" x14ac:dyDescent="0.2">
      <c r="A3999" s="1">
        <v>80013293</v>
      </c>
      <c r="B3999" s="16">
        <v>42778</v>
      </c>
      <c r="C3999">
        <f t="shared" si="62"/>
        <v>2</v>
      </c>
      <c r="D3999" t="str" cm="1">
        <f t="array" ref="D3999">_xlfn.IFS(C3999=4,"Quarter 1",C3999=5,"Quarter 1",C3999=6,"Quarter 1",C3999=7,"Quarter 2",C3999=8,"Quarter 2",C3999=9,"Quarter 2",C3999=10,"Quarter 3",C3999=11,"Quarter 3",C3999=12,"Quarter 3",C3999=1,"Quarter 4",C3999=2,"Quarter 4",C3999=3,"Quarter 4")</f>
        <v>Quarter 4</v>
      </c>
    </row>
    <row r="4000" spans="1:4" x14ac:dyDescent="0.2">
      <c r="A4000" s="1">
        <v>80241304</v>
      </c>
      <c r="B4000" s="16">
        <v>43507</v>
      </c>
      <c r="C4000">
        <f t="shared" si="62"/>
        <v>2</v>
      </c>
      <c r="D4000" t="str" cm="1">
        <f t="array" ref="D4000">_xlfn.IFS(C4000=4,"Quarter 1",C4000=5,"Quarter 1",C4000=6,"Quarter 1",C4000=7,"Quarter 2",C4000=8,"Quarter 2",C4000=9,"Quarter 2",C4000=10,"Quarter 3",C4000=11,"Quarter 3",C4000=12,"Quarter 3",C4000=1,"Quarter 4",C4000=2,"Quarter 4",C4000=3,"Quarter 4")</f>
        <v>Quarter 4</v>
      </c>
    </row>
    <row r="4001" spans="1:4" x14ac:dyDescent="0.2">
      <c r="A4001" s="1">
        <v>80147513</v>
      </c>
      <c r="B4001" s="16">
        <v>42777</v>
      </c>
      <c r="C4001">
        <f t="shared" si="62"/>
        <v>2</v>
      </c>
      <c r="D4001" t="str" cm="1">
        <f t="array" ref="D4001">_xlfn.IFS(C4001=4,"Quarter 1",C4001=5,"Quarter 1",C4001=6,"Quarter 1",C4001=7,"Quarter 2",C4001=8,"Quarter 2",C4001=9,"Quarter 2",C4001=10,"Quarter 3",C4001=11,"Quarter 3",C4001=12,"Quarter 3",C4001=1,"Quarter 4",C4001=2,"Quarter 4",C4001=3,"Quarter 4")</f>
        <v>Quarter 4</v>
      </c>
    </row>
    <row r="4002" spans="1:4" x14ac:dyDescent="0.2">
      <c r="A4002" s="1">
        <v>80057749</v>
      </c>
      <c r="B4002" s="16">
        <v>42776</v>
      </c>
      <c r="C4002">
        <f t="shared" si="62"/>
        <v>2</v>
      </c>
      <c r="D4002" t="str" cm="1">
        <f t="array" ref="D4002">_xlfn.IFS(C4002=4,"Quarter 1",C4002=5,"Quarter 1",C4002=6,"Quarter 1",C4002=7,"Quarter 2",C4002=8,"Quarter 2",C4002=9,"Quarter 2",C4002=10,"Quarter 3",C4002=11,"Quarter 3",C4002=12,"Quarter 3",C4002=1,"Quarter 4",C4002=2,"Quarter 4",C4002=3,"Quarter 4")</f>
        <v>Quarter 4</v>
      </c>
    </row>
    <row r="4003" spans="1:4" x14ac:dyDescent="0.2">
      <c r="A4003" s="1">
        <v>80103818</v>
      </c>
      <c r="B4003" s="16">
        <v>42776</v>
      </c>
      <c r="C4003">
        <f t="shared" si="62"/>
        <v>2</v>
      </c>
      <c r="D4003" t="str" cm="1">
        <f t="array" ref="D4003">_xlfn.IFS(C4003=4,"Quarter 1",C4003=5,"Quarter 1",C4003=6,"Quarter 1",C4003=7,"Quarter 2",C4003=8,"Quarter 2",C4003=9,"Quarter 2",C4003=10,"Quarter 3",C4003=11,"Quarter 3",C4003=12,"Quarter 3",C4003=1,"Quarter 4",C4003=2,"Quarter 4",C4003=3,"Quarter 4")</f>
        <v>Quarter 4</v>
      </c>
    </row>
    <row r="4004" spans="1:4" x14ac:dyDescent="0.2">
      <c r="A4004" s="1">
        <v>80141788</v>
      </c>
      <c r="B4004" s="16">
        <v>42776</v>
      </c>
      <c r="C4004">
        <f t="shared" si="62"/>
        <v>2</v>
      </c>
      <c r="D4004" t="str" cm="1">
        <f t="array" ref="D4004">_xlfn.IFS(C4004=4,"Quarter 1",C4004=5,"Quarter 1",C4004=6,"Quarter 1",C4004=7,"Quarter 2",C4004=8,"Quarter 2",C4004=9,"Quarter 2",C4004=10,"Quarter 3",C4004=11,"Quarter 3",C4004=12,"Quarter 3",C4004=1,"Quarter 4",C4004=2,"Quarter 4",C4004=3,"Quarter 4")</f>
        <v>Quarter 4</v>
      </c>
    </row>
    <row r="4005" spans="1:4" x14ac:dyDescent="0.2">
      <c r="A4005" s="1">
        <v>80106791</v>
      </c>
      <c r="B4005" s="16">
        <v>42776</v>
      </c>
      <c r="C4005">
        <f t="shared" si="62"/>
        <v>2</v>
      </c>
      <c r="D4005" t="str" cm="1">
        <f t="array" ref="D4005">_xlfn.IFS(C4005=4,"Quarter 1",C4005=5,"Quarter 1",C4005=6,"Quarter 1",C4005=7,"Quarter 2",C4005=8,"Quarter 2",C4005=9,"Quarter 2",C4005=10,"Quarter 3",C4005=11,"Quarter 3",C4005=12,"Quarter 3",C4005=1,"Quarter 4",C4005=2,"Quarter 4",C4005=3,"Quarter 4")</f>
        <v>Quarter 4</v>
      </c>
    </row>
    <row r="4006" spans="1:4" x14ac:dyDescent="0.2">
      <c r="A4006" s="1">
        <v>80174429</v>
      </c>
      <c r="B4006" s="16">
        <v>42776</v>
      </c>
      <c r="C4006">
        <f t="shared" si="62"/>
        <v>2</v>
      </c>
      <c r="D4006" t="str" cm="1">
        <f t="array" ref="D4006">_xlfn.IFS(C4006=4,"Quarter 1",C4006=5,"Quarter 1",C4006=6,"Quarter 1",C4006=7,"Quarter 2",C4006=8,"Quarter 2",C4006=9,"Quarter 2",C4006=10,"Quarter 3",C4006=11,"Quarter 3",C4006=12,"Quarter 3",C4006=1,"Quarter 4",C4006=2,"Quarter 4",C4006=3,"Quarter 4")</f>
        <v>Quarter 4</v>
      </c>
    </row>
    <row r="4007" spans="1:4" x14ac:dyDescent="0.2">
      <c r="A4007" s="1">
        <v>81037273</v>
      </c>
      <c r="B4007" s="16">
        <v>43497</v>
      </c>
      <c r="C4007">
        <f t="shared" si="62"/>
        <v>2</v>
      </c>
      <c r="D4007" t="str" cm="1">
        <f t="array" ref="D4007">_xlfn.IFS(C4007=4,"Quarter 1",C4007=5,"Quarter 1",C4007=6,"Quarter 1",C4007=7,"Quarter 2",C4007=8,"Quarter 2",C4007=9,"Quarter 2",C4007=10,"Quarter 3",C4007=11,"Quarter 3",C4007=12,"Quarter 3",C4007=1,"Quarter 4",C4007=2,"Quarter 4",C4007=3,"Quarter 4")</f>
        <v>Quarter 4</v>
      </c>
    </row>
    <row r="4008" spans="1:4" x14ac:dyDescent="0.2">
      <c r="A4008" s="1">
        <v>60022998</v>
      </c>
      <c r="B4008" s="16">
        <v>43497</v>
      </c>
      <c r="C4008">
        <f t="shared" si="62"/>
        <v>2</v>
      </c>
      <c r="D4008" t="str" cm="1">
        <f t="array" ref="D4008">_xlfn.IFS(C4008=4,"Quarter 1",C4008=5,"Quarter 1",C4008=6,"Quarter 1",C4008=7,"Quarter 2",C4008=8,"Quarter 2",C4008=9,"Quarter 2",C4008=10,"Quarter 3",C4008=11,"Quarter 3",C4008=12,"Quarter 3",C4008=1,"Quarter 4",C4008=2,"Quarter 4",C4008=3,"Quarter 4")</f>
        <v>Quarter 4</v>
      </c>
    </row>
    <row r="4009" spans="1:4" x14ac:dyDescent="0.2">
      <c r="A4009" s="1">
        <v>80205595</v>
      </c>
      <c r="B4009" s="16">
        <v>43497</v>
      </c>
      <c r="C4009">
        <f t="shared" si="62"/>
        <v>2</v>
      </c>
      <c r="D4009" t="str" cm="1">
        <f t="array" ref="D4009">_xlfn.IFS(C4009=4,"Quarter 1",C4009=5,"Quarter 1",C4009=6,"Quarter 1",C4009=7,"Quarter 2",C4009=8,"Quarter 2",C4009=9,"Quarter 2",C4009=10,"Quarter 3",C4009=11,"Quarter 3",C4009=12,"Quarter 3",C4009=1,"Quarter 4",C4009=2,"Quarter 4",C4009=3,"Quarter 4")</f>
        <v>Quarter 4</v>
      </c>
    </row>
    <row r="4010" spans="1:4" x14ac:dyDescent="0.2">
      <c r="A4010" s="1">
        <v>81063028</v>
      </c>
      <c r="B4010" s="16">
        <v>43497</v>
      </c>
      <c r="C4010">
        <f t="shared" si="62"/>
        <v>2</v>
      </c>
      <c r="D4010" t="str" cm="1">
        <f t="array" ref="D4010">_xlfn.IFS(C4010=4,"Quarter 1",C4010=5,"Quarter 1",C4010=6,"Quarter 1",C4010=7,"Quarter 2",C4010=8,"Quarter 2",C4010=9,"Quarter 2",C4010=10,"Quarter 3",C4010=11,"Quarter 3",C4010=12,"Quarter 3",C4010=1,"Quarter 4",C4010=2,"Quarter 4",C4010=3,"Quarter 4")</f>
        <v>Quarter 4</v>
      </c>
    </row>
    <row r="4011" spans="1:4" x14ac:dyDescent="0.2">
      <c r="A4011" s="1">
        <v>60003378</v>
      </c>
      <c r="B4011" s="16">
        <v>43497</v>
      </c>
      <c r="C4011">
        <f t="shared" si="62"/>
        <v>2</v>
      </c>
      <c r="D4011" t="str" cm="1">
        <f t="array" ref="D4011">_xlfn.IFS(C4011=4,"Quarter 1",C4011=5,"Quarter 1",C4011=6,"Quarter 1",C4011=7,"Quarter 2",C4011=8,"Quarter 2",C4011=9,"Quarter 2",C4011=10,"Quarter 3",C4011=11,"Quarter 3",C4011=12,"Quarter 3",C4011=1,"Quarter 4",C4011=2,"Quarter 4",C4011=3,"Quarter 4")</f>
        <v>Quarter 4</v>
      </c>
    </row>
    <row r="4012" spans="1:4" x14ac:dyDescent="0.2">
      <c r="A4012" s="1">
        <v>81063160</v>
      </c>
      <c r="B4012" s="16">
        <v>43497</v>
      </c>
      <c r="C4012">
        <f t="shared" si="62"/>
        <v>2</v>
      </c>
      <c r="D4012" t="str" cm="1">
        <f t="array" ref="D4012">_xlfn.IFS(C4012=4,"Quarter 1",C4012=5,"Quarter 1",C4012=6,"Quarter 1",C4012=7,"Quarter 2",C4012=8,"Quarter 2",C4012=9,"Quarter 2",C4012=10,"Quarter 3",C4012=11,"Quarter 3",C4012=12,"Quarter 3",C4012=1,"Quarter 4",C4012=2,"Quarter 4",C4012=3,"Quarter 4")</f>
        <v>Quarter 4</v>
      </c>
    </row>
    <row r="4013" spans="1:4" x14ac:dyDescent="0.2">
      <c r="A4013" s="1">
        <v>70132722</v>
      </c>
      <c r="B4013" s="16">
        <v>43497</v>
      </c>
      <c r="C4013">
        <f t="shared" si="62"/>
        <v>2</v>
      </c>
      <c r="D4013" t="str" cm="1">
        <f t="array" ref="D4013">_xlfn.IFS(C4013=4,"Quarter 1",C4013=5,"Quarter 1",C4013=6,"Quarter 1",C4013=7,"Quarter 2",C4013=8,"Quarter 2",C4013=9,"Quarter 2",C4013=10,"Quarter 3",C4013=11,"Quarter 3",C4013=12,"Quarter 3",C4013=1,"Quarter 4",C4013=2,"Quarter 4",C4013=3,"Quarter 4")</f>
        <v>Quarter 4</v>
      </c>
    </row>
    <row r="4014" spans="1:4" x14ac:dyDescent="0.2">
      <c r="A4014" s="1">
        <v>81045891</v>
      </c>
      <c r="B4014" s="16">
        <v>43497</v>
      </c>
      <c r="C4014">
        <f t="shared" si="62"/>
        <v>2</v>
      </c>
      <c r="D4014" t="str" cm="1">
        <f t="array" ref="D4014">_xlfn.IFS(C4014=4,"Quarter 1",C4014=5,"Quarter 1",C4014=6,"Quarter 1",C4014=7,"Quarter 2",C4014=8,"Quarter 2",C4014=9,"Quarter 2",C4014=10,"Quarter 3",C4014=11,"Quarter 3",C4014=12,"Quarter 3",C4014=1,"Quarter 4",C4014=2,"Quarter 4",C4014=3,"Quarter 4")</f>
        <v>Quarter 4</v>
      </c>
    </row>
    <row r="4015" spans="1:4" x14ac:dyDescent="0.2">
      <c r="A4015" s="1">
        <v>81059656</v>
      </c>
      <c r="B4015" s="16">
        <v>43497</v>
      </c>
      <c r="C4015">
        <f t="shared" si="62"/>
        <v>2</v>
      </c>
      <c r="D4015" t="str" cm="1">
        <f t="array" ref="D4015">_xlfn.IFS(C4015=4,"Quarter 1",C4015=5,"Quarter 1",C4015=6,"Quarter 1",C4015=7,"Quarter 2",C4015=8,"Quarter 2",C4015=9,"Quarter 2",C4015=10,"Quarter 3",C4015=11,"Quarter 3",C4015=12,"Quarter 3",C4015=1,"Quarter 4",C4015=2,"Quarter 4",C4015=3,"Quarter 4")</f>
        <v>Quarter 4</v>
      </c>
    </row>
    <row r="4016" spans="1:4" x14ac:dyDescent="0.2">
      <c r="A4016" s="1">
        <v>81001413</v>
      </c>
      <c r="B4016" s="16">
        <v>43497</v>
      </c>
      <c r="C4016">
        <f t="shared" si="62"/>
        <v>2</v>
      </c>
      <c r="D4016" t="str" cm="1">
        <f t="array" ref="D4016">_xlfn.IFS(C4016=4,"Quarter 1",C4016=5,"Quarter 1",C4016=6,"Quarter 1",C4016=7,"Quarter 2",C4016=8,"Quarter 2",C4016=9,"Quarter 2",C4016=10,"Quarter 3",C4016=11,"Quarter 3",C4016=12,"Quarter 3",C4016=1,"Quarter 4",C4016=2,"Quarter 4",C4016=3,"Quarter 4")</f>
        <v>Quarter 4</v>
      </c>
    </row>
    <row r="4017" spans="1:4" x14ac:dyDescent="0.2">
      <c r="A4017" s="1">
        <v>80080618</v>
      </c>
      <c r="B4017" s="16">
        <v>43497</v>
      </c>
      <c r="C4017">
        <f t="shared" si="62"/>
        <v>2</v>
      </c>
      <c r="D4017" t="str" cm="1">
        <f t="array" ref="D4017">_xlfn.IFS(C4017=4,"Quarter 1",C4017=5,"Quarter 1",C4017=6,"Quarter 1",C4017=7,"Quarter 2",C4017=8,"Quarter 2",C4017=9,"Quarter 2",C4017=10,"Quarter 3",C4017=11,"Quarter 3",C4017=12,"Quarter 3",C4017=1,"Quarter 4",C4017=2,"Quarter 4",C4017=3,"Quarter 4")</f>
        <v>Quarter 4</v>
      </c>
    </row>
    <row r="4018" spans="1:4" x14ac:dyDescent="0.2">
      <c r="A4018" s="1">
        <v>81059603</v>
      </c>
      <c r="B4018" s="16">
        <v>43497</v>
      </c>
      <c r="C4018">
        <f t="shared" si="62"/>
        <v>2</v>
      </c>
      <c r="D4018" t="str" cm="1">
        <f t="array" ref="D4018">_xlfn.IFS(C4018=4,"Quarter 1",C4018=5,"Quarter 1",C4018=6,"Quarter 1",C4018=7,"Quarter 2",C4018=8,"Quarter 2",C4018=9,"Quarter 2",C4018=10,"Quarter 3",C4018=11,"Quarter 3",C4018=12,"Quarter 3",C4018=1,"Quarter 4",C4018=2,"Quarter 4",C4018=3,"Quarter 4")</f>
        <v>Quarter 4</v>
      </c>
    </row>
    <row r="4019" spans="1:4" x14ac:dyDescent="0.2">
      <c r="A4019" s="1">
        <v>80994282</v>
      </c>
      <c r="B4019" s="16">
        <v>43497</v>
      </c>
      <c r="C4019">
        <f t="shared" si="62"/>
        <v>2</v>
      </c>
      <c r="D4019" t="str" cm="1">
        <f t="array" ref="D4019">_xlfn.IFS(C4019=4,"Quarter 1",C4019=5,"Quarter 1",C4019=6,"Quarter 1",C4019=7,"Quarter 2",C4019=8,"Quarter 2",C4019=9,"Quarter 2",C4019=10,"Quarter 3",C4019=11,"Quarter 3",C4019=12,"Quarter 3",C4019=1,"Quarter 4",C4019=2,"Quarter 4",C4019=3,"Quarter 4")</f>
        <v>Quarter 4</v>
      </c>
    </row>
    <row r="4020" spans="1:4" x14ac:dyDescent="0.2">
      <c r="A4020" s="1">
        <v>80220013</v>
      </c>
      <c r="B4020" s="16">
        <v>43497</v>
      </c>
      <c r="C4020">
        <f t="shared" si="62"/>
        <v>2</v>
      </c>
      <c r="D4020" t="str" cm="1">
        <f t="array" ref="D4020">_xlfn.IFS(C4020=4,"Quarter 1",C4020=5,"Quarter 1",C4020=6,"Quarter 1",C4020=7,"Quarter 2",C4020=8,"Quarter 2",C4020=9,"Quarter 2",C4020=10,"Quarter 3",C4020=11,"Quarter 3",C4020=12,"Quarter 3",C4020=1,"Quarter 4",C4020=2,"Quarter 4",C4020=3,"Quarter 4")</f>
        <v>Quarter 4</v>
      </c>
    </row>
    <row r="4021" spans="1:4" x14ac:dyDescent="0.2">
      <c r="A4021" s="1">
        <v>81059643</v>
      </c>
      <c r="B4021" s="16">
        <v>43497</v>
      </c>
      <c r="C4021">
        <f t="shared" si="62"/>
        <v>2</v>
      </c>
      <c r="D4021" t="str" cm="1">
        <f t="array" ref="D4021">_xlfn.IFS(C4021=4,"Quarter 1",C4021=5,"Quarter 1",C4021=6,"Quarter 1",C4021=7,"Quarter 2",C4021=8,"Quarter 2",C4021=9,"Quarter 2",C4021=10,"Quarter 3",C4021=11,"Quarter 3",C4021=12,"Quarter 3",C4021=1,"Quarter 4",C4021=2,"Quarter 4",C4021=3,"Quarter 4")</f>
        <v>Quarter 4</v>
      </c>
    </row>
    <row r="4022" spans="1:4" x14ac:dyDescent="0.2">
      <c r="A4022" s="1">
        <v>80065492</v>
      </c>
      <c r="B4022" s="16">
        <v>43497</v>
      </c>
      <c r="C4022">
        <f t="shared" si="62"/>
        <v>2</v>
      </c>
      <c r="D4022" t="str" cm="1">
        <f t="array" ref="D4022">_xlfn.IFS(C4022=4,"Quarter 1",C4022=5,"Quarter 1",C4022=6,"Quarter 1",C4022=7,"Quarter 2",C4022=8,"Quarter 2",C4022=9,"Quarter 2",C4022=10,"Quarter 3",C4022=11,"Quarter 3",C4022=12,"Quarter 3",C4022=1,"Quarter 4",C4022=2,"Quarter 4",C4022=3,"Quarter 4")</f>
        <v>Quarter 4</v>
      </c>
    </row>
    <row r="4023" spans="1:4" x14ac:dyDescent="0.2">
      <c r="A4023" s="1">
        <v>81050118</v>
      </c>
      <c r="B4023" s="16">
        <v>43497</v>
      </c>
      <c r="C4023">
        <f t="shared" si="62"/>
        <v>2</v>
      </c>
      <c r="D4023" t="str" cm="1">
        <f t="array" ref="D4023">_xlfn.IFS(C4023=4,"Quarter 1",C4023=5,"Quarter 1",C4023=6,"Quarter 1",C4023=7,"Quarter 2",C4023=8,"Quarter 2",C4023=9,"Quarter 2",C4023=10,"Quarter 3",C4023=11,"Quarter 3",C4023=12,"Quarter 3",C4023=1,"Quarter 4",C4023=2,"Quarter 4",C4023=3,"Quarter 4")</f>
        <v>Quarter 4</v>
      </c>
    </row>
    <row r="4024" spans="1:4" x14ac:dyDescent="0.2">
      <c r="A4024" s="1">
        <v>81048914</v>
      </c>
      <c r="B4024" s="16">
        <v>43497</v>
      </c>
      <c r="C4024">
        <f t="shared" si="62"/>
        <v>2</v>
      </c>
      <c r="D4024" t="str" cm="1">
        <f t="array" ref="D4024">_xlfn.IFS(C4024=4,"Quarter 1",C4024=5,"Quarter 1",C4024=6,"Quarter 1",C4024=7,"Quarter 2",C4024=8,"Quarter 2",C4024=9,"Quarter 2",C4024=10,"Quarter 3",C4024=11,"Quarter 3",C4024=12,"Quarter 3",C4024=1,"Quarter 4",C4024=2,"Quarter 4",C4024=3,"Quarter 4")</f>
        <v>Quarter 4</v>
      </c>
    </row>
    <row r="4025" spans="1:4" x14ac:dyDescent="0.2">
      <c r="A4025" s="1">
        <v>81048916</v>
      </c>
      <c r="B4025" s="16">
        <v>43497</v>
      </c>
      <c r="C4025">
        <f t="shared" si="62"/>
        <v>2</v>
      </c>
      <c r="D4025" t="str" cm="1">
        <f t="array" ref="D4025">_xlfn.IFS(C4025=4,"Quarter 1",C4025=5,"Quarter 1",C4025=6,"Quarter 1",C4025=7,"Quarter 2",C4025=8,"Quarter 2",C4025=9,"Quarter 2",C4025=10,"Quarter 3",C4025=11,"Quarter 3",C4025=12,"Quarter 3",C4025=1,"Quarter 4",C4025=2,"Quarter 4",C4025=3,"Quarter 4")</f>
        <v>Quarter 4</v>
      </c>
    </row>
    <row r="4026" spans="1:4" x14ac:dyDescent="0.2">
      <c r="A4026" s="1">
        <v>81048910</v>
      </c>
      <c r="B4026" s="16">
        <v>43497</v>
      </c>
      <c r="C4026">
        <f t="shared" si="62"/>
        <v>2</v>
      </c>
      <c r="D4026" t="str" cm="1">
        <f t="array" ref="D4026">_xlfn.IFS(C4026=4,"Quarter 1",C4026=5,"Quarter 1",C4026=6,"Quarter 1",C4026=7,"Quarter 2",C4026=8,"Quarter 2",C4026=9,"Quarter 2",C4026=10,"Quarter 3",C4026=11,"Quarter 3",C4026=12,"Quarter 3",C4026=1,"Quarter 4",C4026=2,"Quarter 4",C4026=3,"Quarter 4")</f>
        <v>Quarter 4</v>
      </c>
    </row>
    <row r="4027" spans="1:4" x14ac:dyDescent="0.2">
      <c r="A4027" s="1">
        <v>80997225</v>
      </c>
      <c r="B4027" s="16">
        <v>43497</v>
      </c>
      <c r="C4027">
        <f t="shared" si="62"/>
        <v>2</v>
      </c>
      <c r="D4027" t="str" cm="1">
        <f t="array" ref="D4027">_xlfn.IFS(C4027=4,"Quarter 1",C4027=5,"Quarter 1",C4027=6,"Quarter 1",C4027=7,"Quarter 2",C4027=8,"Quarter 2",C4027=9,"Quarter 2",C4027=10,"Quarter 3",C4027=11,"Quarter 3",C4027=12,"Quarter 3",C4027=1,"Quarter 4",C4027=2,"Quarter 4",C4027=3,"Quarter 4")</f>
        <v>Quarter 4</v>
      </c>
    </row>
    <row r="4028" spans="1:4" x14ac:dyDescent="0.2">
      <c r="A4028" s="1">
        <v>80220228</v>
      </c>
      <c r="B4028" s="16">
        <v>43497</v>
      </c>
      <c r="C4028">
        <f t="shared" si="62"/>
        <v>2</v>
      </c>
      <c r="D4028" t="str" cm="1">
        <f t="array" ref="D4028">_xlfn.IFS(C4028=4,"Quarter 1",C4028=5,"Quarter 1",C4028=6,"Quarter 1",C4028=7,"Quarter 2",C4028=8,"Quarter 2",C4028=9,"Quarter 2",C4028=10,"Quarter 3",C4028=11,"Quarter 3",C4028=12,"Quarter 3",C4028=1,"Quarter 4",C4028=2,"Quarter 4",C4028=3,"Quarter 4")</f>
        <v>Quarter 4</v>
      </c>
    </row>
    <row r="4029" spans="1:4" x14ac:dyDescent="0.2">
      <c r="A4029" s="1">
        <v>81059663</v>
      </c>
      <c r="B4029" s="16">
        <v>43497</v>
      </c>
      <c r="C4029">
        <f t="shared" si="62"/>
        <v>2</v>
      </c>
      <c r="D4029" t="str" cm="1">
        <f t="array" ref="D4029">_xlfn.IFS(C4029=4,"Quarter 1",C4029=5,"Quarter 1",C4029=6,"Quarter 1",C4029=7,"Quarter 2",C4029=8,"Quarter 2",C4029=9,"Quarter 2",C4029=10,"Quarter 3",C4029=11,"Quarter 3",C4029=12,"Quarter 3",C4029=1,"Quarter 4",C4029=2,"Quarter 4",C4029=3,"Quarter 4")</f>
        <v>Quarter 4</v>
      </c>
    </row>
    <row r="4030" spans="1:4" x14ac:dyDescent="0.2">
      <c r="A4030" s="1">
        <v>70101697</v>
      </c>
      <c r="B4030" s="16">
        <v>43497</v>
      </c>
      <c r="C4030">
        <f t="shared" si="62"/>
        <v>2</v>
      </c>
      <c r="D4030" t="str" cm="1">
        <f t="array" ref="D4030">_xlfn.IFS(C4030=4,"Quarter 1",C4030=5,"Quarter 1",C4030=6,"Quarter 1",C4030=7,"Quarter 2",C4030=8,"Quarter 2",C4030=9,"Quarter 2",C4030=10,"Quarter 3",C4030=11,"Quarter 3",C4030=12,"Quarter 3",C4030=1,"Quarter 4",C4030=2,"Quarter 4",C4030=3,"Quarter 4")</f>
        <v>Quarter 4</v>
      </c>
    </row>
    <row r="4031" spans="1:4" x14ac:dyDescent="0.2">
      <c r="A4031" s="1">
        <v>81063091</v>
      </c>
      <c r="B4031" s="16">
        <v>43497</v>
      </c>
      <c r="C4031">
        <f t="shared" si="62"/>
        <v>2</v>
      </c>
      <c r="D4031" t="str" cm="1">
        <f t="array" ref="D4031">_xlfn.IFS(C4031=4,"Quarter 1",C4031=5,"Quarter 1",C4031=6,"Quarter 1",C4031=7,"Quarter 2",C4031=8,"Quarter 2",C4031=9,"Quarter 2",C4031=10,"Quarter 3",C4031=11,"Quarter 3",C4031=12,"Quarter 3",C4031=1,"Quarter 4",C4031=2,"Quarter 4",C4031=3,"Quarter 4")</f>
        <v>Quarter 4</v>
      </c>
    </row>
    <row r="4032" spans="1:4" x14ac:dyDescent="0.2">
      <c r="A4032" s="1">
        <v>80106984</v>
      </c>
      <c r="B4032" s="16">
        <v>43497</v>
      </c>
      <c r="C4032">
        <f t="shared" si="62"/>
        <v>2</v>
      </c>
      <c r="D4032" t="str" cm="1">
        <f t="array" ref="D4032">_xlfn.IFS(C4032=4,"Quarter 1",C4032=5,"Quarter 1",C4032=6,"Quarter 1",C4032=7,"Quarter 2",C4032=8,"Quarter 2",C4032=9,"Quarter 2",C4032=10,"Quarter 3",C4032=11,"Quarter 3",C4032=12,"Quarter 3",C4032=1,"Quarter 4",C4032=2,"Quarter 4",C4032=3,"Quarter 4")</f>
        <v>Quarter 4</v>
      </c>
    </row>
    <row r="4033" spans="1:4" x14ac:dyDescent="0.2">
      <c r="A4033" s="1">
        <v>80211627</v>
      </c>
      <c r="B4033" s="16">
        <v>43497</v>
      </c>
      <c r="C4033">
        <f t="shared" si="62"/>
        <v>2</v>
      </c>
      <c r="D4033" t="str" cm="1">
        <f t="array" ref="D4033">_xlfn.IFS(C4033=4,"Quarter 1",C4033=5,"Quarter 1",C4033=6,"Quarter 1",C4033=7,"Quarter 2",C4033=8,"Quarter 2",C4033=9,"Quarter 2",C4033=10,"Quarter 3",C4033=11,"Quarter 3",C4033=12,"Quarter 3",C4033=1,"Quarter 4",C4033=2,"Quarter 4",C4033=3,"Quarter 4")</f>
        <v>Quarter 4</v>
      </c>
    </row>
    <row r="4034" spans="1:4" x14ac:dyDescent="0.2">
      <c r="A4034" s="1">
        <v>81041414</v>
      </c>
      <c r="B4034" s="16">
        <v>43497</v>
      </c>
      <c r="C4034">
        <f t="shared" si="62"/>
        <v>2</v>
      </c>
      <c r="D4034" t="str" cm="1">
        <f t="array" ref="D4034">_xlfn.IFS(C4034=4,"Quarter 1",C4034=5,"Quarter 1",C4034=6,"Quarter 1",C4034=7,"Quarter 2",C4034=8,"Quarter 2",C4034=9,"Quarter 2",C4034=10,"Quarter 3",C4034=11,"Quarter 3",C4034=12,"Quarter 3",C4034=1,"Quarter 4",C4034=2,"Quarter 4",C4034=3,"Quarter 4")</f>
        <v>Quarter 4</v>
      </c>
    </row>
    <row r="4035" spans="1:4" x14ac:dyDescent="0.2">
      <c r="A4035" s="1">
        <v>80990612</v>
      </c>
      <c r="B4035" s="16">
        <v>43497</v>
      </c>
      <c r="C4035">
        <f t="shared" ref="C4035:C4098" si="63">MONTH(B4035)</f>
        <v>2</v>
      </c>
      <c r="D4035" t="str" cm="1">
        <f t="array" ref="D4035">_xlfn.IFS(C4035=4,"Quarter 1",C4035=5,"Quarter 1",C4035=6,"Quarter 1",C4035=7,"Quarter 2",C4035=8,"Quarter 2",C4035=9,"Quarter 2",C4035=10,"Quarter 3",C4035=11,"Quarter 3",C4035=12,"Quarter 3",C4035=1,"Quarter 4",C4035=2,"Quarter 4",C4035=3,"Quarter 4")</f>
        <v>Quarter 4</v>
      </c>
    </row>
    <row r="4036" spans="1:4" x14ac:dyDescent="0.2">
      <c r="A4036" s="1">
        <v>81059684</v>
      </c>
      <c r="B4036" s="16">
        <v>43497</v>
      </c>
      <c r="C4036">
        <f t="shared" si="63"/>
        <v>2</v>
      </c>
      <c r="D4036" t="str" cm="1">
        <f t="array" ref="D4036">_xlfn.IFS(C4036=4,"Quarter 1",C4036=5,"Quarter 1",C4036=6,"Quarter 1",C4036=7,"Quarter 2",C4036=8,"Quarter 2",C4036=9,"Quarter 2",C4036=10,"Quarter 3",C4036=11,"Quarter 3",C4036=12,"Quarter 3",C4036=1,"Quarter 4",C4036=2,"Quarter 4",C4036=3,"Quarter 4")</f>
        <v>Quarter 4</v>
      </c>
    </row>
    <row r="4037" spans="1:4" x14ac:dyDescent="0.2">
      <c r="A4037" s="1">
        <v>81059816</v>
      </c>
      <c r="B4037" s="16">
        <v>43497</v>
      </c>
      <c r="C4037">
        <f t="shared" si="63"/>
        <v>2</v>
      </c>
      <c r="D4037" t="str" cm="1">
        <f t="array" ref="D4037">_xlfn.IFS(C4037=4,"Quarter 1",C4037=5,"Quarter 1",C4037=6,"Quarter 1",C4037=7,"Quarter 2",C4037=8,"Quarter 2",C4037=9,"Quarter 2",C4037=10,"Quarter 3",C4037=11,"Quarter 3",C4037=12,"Quarter 3",C4037=1,"Quarter 4",C4037=2,"Quarter 4",C4037=3,"Quarter 4")</f>
        <v>Quarter 4</v>
      </c>
    </row>
    <row r="4038" spans="1:4" x14ac:dyDescent="0.2">
      <c r="A4038" s="1">
        <v>81063049</v>
      </c>
      <c r="B4038" s="16">
        <v>43497</v>
      </c>
      <c r="C4038">
        <f t="shared" si="63"/>
        <v>2</v>
      </c>
      <c r="D4038" t="str" cm="1">
        <f t="array" ref="D4038">_xlfn.IFS(C4038=4,"Quarter 1",C4038=5,"Quarter 1",C4038=6,"Quarter 1",C4038=7,"Quarter 2",C4038=8,"Quarter 2",C4038=9,"Quarter 2",C4038=10,"Quarter 3",C4038=11,"Quarter 3",C4038=12,"Quarter 3",C4038=1,"Quarter 4",C4038=2,"Quarter 4",C4038=3,"Quarter 4")</f>
        <v>Quarter 4</v>
      </c>
    </row>
    <row r="4039" spans="1:4" x14ac:dyDescent="0.2">
      <c r="A4039" s="1">
        <v>80104316</v>
      </c>
      <c r="B4039" s="16">
        <v>43497</v>
      </c>
      <c r="C4039">
        <f t="shared" si="63"/>
        <v>2</v>
      </c>
      <c r="D4039" t="str" cm="1">
        <f t="array" ref="D4039">_xlfn.IFS(C4039=4,"Quarter 1",C4039=5,"Quarter 1",C4039=6,"Quarter 1",C4039=7,"Quarter 2",C4039=8,"Quarter 2",C4039=9,"Quarter 2",C4039=10,"Quarter 3",C4039=11,"Quarter 3",C4039=12,"Quarter 3",C4039=1,"Quarter 4",C4039=2,"Quarter 4",C4039=3,"Quarter 4")</f>
        <v>Quarter 4</v>
      </c>
    </row>
    <row r="4040" spans="1:4" x14ac:dyDescent="0.2">
      <c r="A4040" s="1">
        <v>80992963</v>
      </c>
      <c r="B4040" s="16">
        <v>43497</v>
      </c>
      <c r="C4040">
        <f t="shared" si="63"/>
        <v>2</v>
      </c>
      <c r="D4040" t="str" cm="1">
        <f t="array" ref="D4040">_xlfn.IFS(C4040=4,"Quarter 1",C4040=5,"Quarter 1",C4040=6,"Quarter 1",C4040=7,"Quarter 2",C4040=8,"Quarter 2",C4040=9,"Quarter 2",C4040=10,"Quarter 3",C4040=11,"Quarter 3",C4040=12,"Quarter 3",C4040=1,"Quarter 4",C4040=2,"Quarter 4",C4040=3,"Quarter 4")</f>
        <v>Quarter 4</v>
      </c>
    </row>
    <row r="4041" spans="1:4" x14ac:dyDescent="0.2">
      <c r="A4041" s="1">
        <v>80208661</v>
      </c>
      <c r="B4041" s="16">
        <v>43497</v>
      </c>
      <c r="C4041">
        <f t="shared" si="63"/>
        <v>2</v>
      </c>
      <c r="D4041" t="str" cm="1">
        <f t="array" ref="D4041">_xlfn.IFS(C4041=4,"Quarter 1",C4041=5,"Quarter 1",C4041=6,"Quarter 1",C4041=7,"Quarter 2",C4041=8,"Quarter 2",C4041=9,"Quarter 2",C4041=10,"Quarter 3",C4041=11,"Quarter 3",C4041=12,"Quarter 3",C4041=1,"Quarter 4",C4041=2,"Quarter 4",C4041=3,"Quarter 4")</f>
        <v>Quarter 4</v>
      </c>
    </row>
    <row r="4042" spans="1:4" x14ac:dyDescent="0.2">
      <c r="A4042" s="1">
        <v>81063480</v>
      </c>
      <c r="B4042" s="16">
        <v>43497</v>
      </c>
      <c r="C4042">
        <f t="shared" si="63"/>
        <v>2</v>
      </c>
      <c r="D4042" t="str" cm="1">
        <f t="array" ref="D4042">_xlfn.IFS(C4042=4,"Quarter 1",C4042=5,"Quarter 1",C4042=6,"Quarter 1",C4042=7,"Quarter 2",C4042=8,"Quarter 2",C4042=9,"Quarter 2",C4042=10,"Quarter 3",C4042=11,"Quarter 3",C4042=12,"Quarter 3",C4042=1,"Quarter 4",C4042=2,"Quarter 4",C4042=3,"Quarter 4")</f>
        <v>Quarter 4</v>
      </c>
    </row>
    <row r="4043" spans="1:4" x14ac:dyDescent="0.2">
      <c r="A4043" s="1">
        <v>81035127</v>
      </c>
      <c r="B4043" s="16">
        <v>43497</v>
      </c>
      <c r="C4043">
        <f t="shared" si="63"/>
        <v>2</v>
      </c>
      <c r="D4043" t="str" cm="1">
        <f t="array" ref="D4043">_xlfn.IFS(C4043=4,"Quarter 1",C4043=5,"Quarter 1",C4043=6,"Quarter 1",C4043=7,"Quarter 2",C4043=8,"Quarter 2",C4043=9,"Quarter 2",C4043=10,"Quarter 3",C4043=11,"Quarter 3",C4043=12,"Quarter 3",C4043=1,"Quarter 4",C4043=2,"Quarter 4",C4043=3,"Quarter 4")</f>
        <v>Quarter 4</v>
      </c>
    </row>
    <row r="4044" spans="1:4" x14ac:dyDescent="0.2">
      <c r="A4044" s="1">
        <v>80199689</v>
      </c>
      <c r="B4044" s="16">
        <v>43497</v>
      </c>
      <c r="C4044">
        <f t="shared" si="63"/>
        <v>2</v>
      </c>
      <c r="D4044" t="str" cm="1">
        <f t="array" ref="D4044">_xlfn.IFS(C4044=4,"Quarter 1",C4044=5,"Quarter 1",C4044=6,"Quarter 1",C4044=7,"Quarter 2",C4044=8,"Quarter 2",C4044=9,"Quarter 2",C4044=10,"Quarter 3",C4044=11,"Quarter 3",C4044=12,"Quarter 3",C4044=1,"Quarter 4",C4044=2,"Quarter 4",C4044=3,"Quarter 4")</f>
        <v>Quarter 4</v>
      </c>
    </row>
    <row r="4045" spans="1:4" x14ac:dyDescent="0.2">
      <c r="A4045" s="1">
        <v>81063084</v>
      </c>
      <c r="B4045" s="16">
        <v>43497</v>
      </c>
      <c r="C4045">
        <f t="shared" si="63"/>
        <v>2</v>
      </c>
      <c r="D4045" t="str" cm="1">
        <f t="array" ref="D4045">_xlfn.IFS(C4045=4,"Quarter 1",C4045=5,"Quarter 1",C4045=6,"Quarter 1",C4045=7,"Quarter 2",C4045=8,"Quarter 2",C4045=9,"Quarter 2",C4045=10,"Quarter 3",C4045=11,"Quarter 3",C4045=12,"Quarter 3",C4045=1,"Quarter 4",C4045=2,"Quarter 4",C4045=3,"Quarter 4")</f>
        <v>Quarter 4</v>
      </c>
    </row>
    <row r="4046" spans="1:4" x14ac:dyDescent="0.2">
      <c r="A4046" s="1">
        <v>81059649</v>
      </c>
      <c r="B4046" s="16">
        <v>43497</v>
      </c>
      <c r="C4046">
        <f t="shared" si="63"/>
        <v>2</v>
      </c>
      <c r="D4046" t="str" cm="1">
        <f t="array" ref="D4046">_xlfn.IFS(C4046=4,"Quarter 1",C4046=5,"Quarter 1",C4046=6,"Quarter 1",C4046=7,"Quarter 2",C4046=8,"Quarter 2",C4046=9,"Quarter 2",C4046=10,"Quarter 3",C4046=11,"Quarter 3",C4046=12,"Quarter 3",C4046=1,"Quarter 4",C4046=2,"Quarter 4",C4046=3,"Quarter 4")</f>
        <v>Quarter 4</v>
      </c>
    </row>
    <row r="4047" spans="1:4" x14ac:dyDescent="0.2">
      <c r="A4047" s="1">
        <v>81059856</v>
      </c>
      <c r="B4047" s="16">
        <v>43497</v>
      </c>
      <c r="C4047">
        <f t="shared" si="63"/>
        <v>2</v>
      </c>
      <c r="D4047" t="str" cm="1">
        <f t="array" ref="D4047">_xlfn.IFS(C4047=4,"Quarter 1",C4047=5,"Quarter 1",C4047=6,"Quarter 1",C4047=7,"Quarter 2",C4047=8,"Quarter 2",C4047=9,"Quarter 2",C4047=10,"Quarter 3",C4047=11,"Quarter 3",C4047=12,"Quarter 3",C4047=1,"Quarter 4",C4047=2,"Quarter 4",C4047=3,"Quarter 4")</f>
        <v>Quarter 4</v>
      </c>
    </row>
    <row r="4048" spans="1:4" x14ac:dyDescent="0.2">
      <c r="A4048" s="1">
        <v>81059812</v>
      </c>
      <c r="B4048" s="16">
        <v>43497</v>
      </c>
      <c r="C4048">
        <f t="shared" si="63"/>
        <v>2</v>
      </c>
      <c r="D4048" t="str" cm="1">
        <f t="array" ref="D4048">_xlfn.IFS(C4048=4,"Quarter 1",C4048=5,"Quarter 1",C4048=6,"Quarter 1",C4048=7,"Quarter 2",C4048=8,"Quarter 2",C4048=9,"Quarter 2",C4048=10,"Quarter 3",C4048=11,"Quarter 3",C4048=12,"Quarter 3",C4048=1,"Quarter 4",C4048=2,"Quarter 4",C4048=3,"Quarter 4")</f>
        <v>Quarter 4</v>
      </c>
    </row>
    <row r="4049" spans="1:4" x14ac:dyDescent="0.2">
      <c r="A4049" s="1">
        <v>80205451</v>
      </c>
      <c r="B4049" s="16">
        <v>43132</v>
      </c>
      <c r="C4049">
        <f t="shared" si="63"/>
        <v>2</v>
      </c>
      <c r="D4049" t="str" cm="1">
        <f t="array" ref="D4049">_xlfn.IFS(C4049=4,"Quarter 1",C4049=5,"Quarter 1",C4049=6,"Quarter 1",C4049=7,"Quarter 2",C4049=8,"Quarter 2",C4049=9,"Quarter 2",C4049=10,"Quarter 3",C4049=11,"Quarter 3",C4049=12,"Quarter 3",C4049=1,"Quarter 4",C4049=2,"Quarter 4",C4049=3,"Quarter 4")</f>
        <v>Quarter 4</v>
      </c>
    </row>
    <row r="4050" spans="1:4" x14ac:dyDescent="0.2">
      <c r="A4050" s="1">
        <v>70045919</v>
      </c>
      <c r="B4050" s="16">
        <v>43132</v>
      </c>
      <c r="C4050">
        <f t="shared" si="63"/>
        <v>2</v>
      </c>
      <c r="D4050" t="str" cm="1">
        <f t="array" ref="D4050">_xlfn.IFS(C4050=4,"Quarter 1",C4050=5,"Quarter 1",C4050=6,"Quarter 1",C4050=7,"Quarter 2",C4050=8,"Quarter 2",C4050=9,"Quarter 2",C4050=10,"Quarter 3",C4050=11,"Quarter 3",C4050=12,"Quarter 3",C4050=1,"Quarter 4",C4050=2,"Quarter 4",C4050=3,"Quarter 4")</f>
        <v>Quarter 4</v>
      </c>
    </row>
    <row r="4051" spans="1:4" x14ac:dyDescent="0.2">
      <c r="A4051" s="1">
        <v>80141928</v>
      </c>
      <c r="B4051" s="16">
        <v>43132</v>
      </c>
      <c r="C4051">
        <f t="shared" si="63"/>
        <v>2</v>
      </c>
      <c r="D4051" t="str" cm="1">
        <f t="array" ref="D4051">_xlfn.IFS(C4051=4,"Quarter 1",C4051=5,"Quarter 1",C4051=6,"Quarter 1",C4051=7,"Quarter 2",C4051=8,"Quarter 2",C4051=9,"Quarter 2",C4051=10,"Quarter 3",C4051=11,"Quarter 3",C4051=12,"Quarter 3",C4051=1,"Quarter 4",C4051=2,"Quarter 4",C4051=3,"Quarter 4")</f>
        <v>Quarter 4</v>
      </c>
    </row>
    <row r="4052" spans="1:4" x14ac:dyDescent="0.2">
      <c r="A4052" s="1">
        <v>80198055</v>
      </c>
      <c r="B4052" s="16">
        <v>43132</v>
      </c>
      <c r="C4052">
        <f t="shared" si="63"/>
        <v>2</v>
      </c>
      <c r="D4052" t="str" cm="1">
        <f t="array" ref="D4052">_xlfn.IFS(C4052=4,"Quarter 1",C4052=5,"Quarter 1",C4052=6,"Quarter 1",C4052=7,"Quarter 2",C4052=8,"Quarter 2",C4052=9,"Quarter 2",C4052=10,"Quarter 3",C4052=11,"Quarter 3",C4052=12,"Quarter 3",C4052=1,"Quarter 4",C4052=2,"Quarter 4",C4052=3,"Quarter 4")</f>
        <v>Quarter 4</v>
      </c>
    </row>
    <row r="4053" spans="1:4" x14ac:dyDescent="0.2">
      <c r="A4053" s="1">
        <v>80186731</v>
      </c>
      <c r="B4053" s="16">
        <v>43132</v>
      </c>
      <c r="C4053">
        <f t="shared" si="63"/>
        <v>2</v>
      </c>
      <c r="D4053" t="str" cm="1">
        <f t="array" ref="D4053">_xlfn.IFS(C4053=4,"Quarter 1",C4053=5,"Quarter 1",C4053=6,"Quarter 1",C4053=7,"Quarter 2",C4053=8,"Quarter 2",C4053=9,"Quarter 2",C4053=10,"Quarter 3",C4053=11,"Quarter 3",C4053=12,"Quarter 3",C4053=1,"Quarter 4",C4053=2,"Quarter 4",C4053=3,"Quarter 4")</f>
        <v>Quarter 4</v>
      </c>
    </row>
    <row r="4054" spans="1:4" x14ac:dyDescent="0.2">
      <c r="A4054" s="1">
        <v>80195654</v>
      </c>
      <c r="B4054" s="16">
        <v>43132</v>
      </c>
      <c r="C4054">
        <f t="shared" si="63"/>
        <v>2</v>
      </c>
      <c r="D4054" t="str" cm="1">
        <f t="array" ref="D4054">_xlfn.IFS(C4054=4,"Quarter 1",C4054=5,"Quarter 1",C4054=6,"Quarter 1",C4054=7,"Quarter 2",C4054=8,"Quarter 2",C4054=9,"Quarter 2",C4054=10,"Quarter 3",C4054=11,"Quarter 3",C4054=12,"Quarter 3",C4054=1,"Quarter 4",C4054=2,"Quarter 4",C4054=3,"Quarter 4")</f>
        <v>Quarter 4</v>
      </c>
    </row>
    <row r="4055" spans="1:4" x14ac:dyDescent="0.2">
      <c r="A4055" s="1">
        <v>80170992</v>
      </c>
      <c r="B4055" s="16">
        <v>43132</v>
      </c>
      <c r="C4055">
        <f t="shared" si="63"/>
        <v>2</v>
      </c>
      <c r="D4055" t="str" cm="1">
        <f t="array" ref="D4055">_xlfn.IFS(C4055=4,"Quarter 1",C4055=5,"Quarter 1",C4055=6,"Quarter 1",C4055=7,"Quarter 2",C4055=8,"Quarter 2",C4055=9,"Quarter 2",C4055=10,"Quarter 3",C4055=11,"Quarter 3",C4055=12,"Quarter 3",C4055=1,"Quarter 4",C4055=2,"Quarter 4",C4055=3,"Quarter 4")</f>
        <v>Quarter 4</v>
      </c>
    </row>
    <row r="4056" spans="1:4" x14ac:dyDescent="0.2">
      <c r="A4056" s="1">
        <v>80227121</v>
      </c>
      <c r="B4056" s="16">
        <v>43132</v>
      </c>
      <c r="C4056">
        <f t="shared" si="63"/>
        <v>2</v>
      </c>
      <c r="D4056" t="str" cm="1">
        <f t="array" ref="D4056">_xlfn.IFS(C4056=4,"Quarter 1",C4056=5,"Quarter 1",C4056=6,"Quarter 1",C4056=7,"Quarter 2",C4056=8,"Quarter 2",C4056=9,"Quarter 2",C4056=10,"Quarter 3",C4056=11,"Quarter 3",C4056=12,"Quarter 3",C4056=1,"Quarter 4",C4056=2,"Quarter 4",C4056=3,"Quarter 4")</f>
        <v>Quarter 4</v>
      </c>
    </row>
    <row r="4057" spans="1:4" x14ac:dyDescent="0.2">
      <c r="A4057" s="1">
        <v>80222248</v>
      </c>
      <c r="B4057" s="16">
        <v>43132</v>
      </c>
      <c r="C4057">
        <f t="shared" si="63"/>
        <v>2</v>
      </c>
      <c r="D4057" t="str" cm="1">
        <f t="array" ref="D4057">_xlfn.IFS(C4057=4,"Quarter 1",C4057=5,"Quarter 1",C4057=6,"Quarter 1",C4057=7,"Quarter 2",C4057=8,"Quarter 2",C4057=9,"Quarter 2",C4057=10,"Quarter 3",C4057=11,"Quarter 3",C4057=12,"Quarter 3",C4057=1,"Quarter 4",C4057=2,"Quarter 4",C4057=3,"Quarter 4")</f>
        <v>Quarter 4</v>
      </c>
    </row>
    <row r="4058" spans="1:4" x14ac:dyDescent="0.2">
      <c r="A4058" s="1">
        <v>80078037</v>
      </c>
      <c r="B4058" s="16">
        <v>43132</v>
      </c>
      <c r="C4058">
        <f t="shared" si="63"/>
        <v>2</v>
      </c>
      <c r="D4058" t="str" cm="1">
        <f t="array" ref="D4058">_xlfn.IFS(C4058=4,"Quarter 1",C4058=5,"Quarter 1",C4058=6,"Quarter 1",C4058=7,"Quarter 2",C4058=8,"Quarter 2",C4058=9,"Quarter 2",C4058=10,"Quarter 3",C4058=11,"Quarter 3",C4058=12,"Quarter 3",C4058=1,"Quarter 4",C4058=2,"Quarter 4",C4058=3,"Quarter 4")</f>
        <v>Quarter 4</v>
      </c>
    </row>
    <row r="4059" spans="1:4" x14ac:dyDescent="0.2">
      <c r="A4059" s="1">
        <v>80163352</v>
      </c>
      <c r="B4059" s="16">
        <v>43132</v>
      </c>
      <c r="C4059">
        <f t="shared" si="63"/>
        <v>2</v>
      </c>
      <c r="D4059" t="str" cm="1">
        <f t="array" ref="D4059">_xlfn.IFS(C4059=4,"Quarter 1",C4059=5,"Quarter 1",C4059=6,"Quarter 1",C4059=7,"Quarter 2",C4059=8,"Quarter 2",C4059=9,"Quarter 2",C4059=10,"Quarter 3",C4059=11,"Quarter 3",C4059=12,"Quarter 3",C4059=1,"Quarter 4",C4059=2,"Quarter 4",C4059=3,"Quarter 4")</f>
        <v>Quarter 4</v>
      </c>
    </row>
    <row r="4060" spans="1:4" x14ac:dyDescent="0.2">
      <c r="A4060" s="1">
        <v>70251218</v>
      </c>
      <c r="B4060" s="16">
        <v>43132</v>
      </c>
      <c r="C4060">
        <f t="shared" si="63"/>
        <v>2</v>
      </c>
      <c r="D4060" t="str" cm="1">
        <f t="array" ref="D4060">_xlfn.IFS(C4060=4,"Quarter 1",C4060=5,"Quarter 1",C4060=6,"Quarter 1",C4060=7,"Quarter 2",C4060=8,"Quarter 2",C4060=9,"Quarter 2",C4060=10,"Quarter 3",C4060=11,"Quarter 3",C4060=12,"Quarter 3",C4060=1,"Quarter 4",C4060=2,"Quarter 4",C4060=3,"Quarter 4")</f>
        <v>Quarter 4</v>
      </c>
    </row>
    <row r="4061" spans="1:4" x14ac:dyDescent="0.2">
      <c r="A4061" s="1">
        <v>80217040</v>
      </c>
      <c r="B4061" s="16">
        <v>43132</v>
      </c>
      <c r="C4061">
        <f t="shared" si="63"/>
        <v>2</v>
      </c>
      <c r="D4061" t="str" cm="1">
        <f t="array" ref="D4061">_xlfn.IFS(C4061=4,"Quarter 1",C4061=5,"Quarter 1",C4061=6,"Quarter 1",C4061=7,"Quarter 2",C4061=8,"Quarter 2",C4061=9,"Quarter 2",C4061=10,"Quarter 3",C4061=11,"Quarter 3",C4061=12,"Quarter 3",C4061=1,"Quarter 4",C4061=2,"Quarter 4",C4061=3,"Quarter 4")</f>
        <v>Quarter 4</v>
      </c>
    </row>
    <row r="4062" spans="1:4" x14ac:dyDescent="0.2">
      <c r="A4062" s="1">
        <v>80172958</v>
      </c>
      <c r="B4062" s="16">
        <v>43132</v>
      </c>
      <c r="C4062">
        <f t="shared" si="63"/>
        <v>2</v>
      </c>
      <c r="D4062" t="str" cm="1">
        <f t="array" ref="D4062">_xlfn.IFS(C4062=4,"Quarter 1",C4062=5,"Quarter 1",C4062=6,"Quarter 1",C4062=7,"Quarter 2",C4062=8,"Quarter 2",C4062=9,"Quarter 2",C4062=10,"Quarter 3",C4062=11,"Quarter 3",C4062=12,"Quarter 3",C4062=1,"Quarter 4",C4062=2,"Quarter 4",C4062=3,"Quarter 4")</f>
        <v>Quarter 4</v>
      </c>
    </row>
    <row r="4063" spans="1:4" x14ac:dyDescent="0.2">
      <c r="A4063" s="1">
        <v>80171291</v>
      </c>
      <c r="B4063" s="16">
        <v>43132</v>
      </c>
      <c r="C4063">
        <f t="shared" si="63"/>
        <v>2</v>
      </c>
      <c r="D4063" t="str" cm="1">
        <f t="array" ref="D4063">_xlfn.IFS(C4063=4,"Quarter 1",C4063=5,"Quarter 1",C4063=6,"Quarter 1",C4063=7,"Quarter 2",C4063=8,"Quarter 2",C4063=9,"Quarter 2",C4063=10,"Quarter 3",C4063=11,"Quarter 3",C4063=12,"Quarter 3",C4063=1,"Quarter 4",C4063=2,"Quarter 4",C4063=3,"Quarter 4")</f>
        <v>Quarter 4</v>
      </c>
    </row>
    <row r="4064" spans="1:4" x14ac:dyDescent="0.2">
      <c r="A4064" s="1">
        <v>80234290</v>
      </c>
      <c r="B4064" s="16">
        <v>43132</v>
      </c>
      <c r="C4064">
        <f t="shared" si="63"/>
        <v>2</v>
      </c>
      <c r="D4064" t="str" cm="1">
        <f t="array" ref="D4064">_xlfn.IFS(C4064=4,"Quarter 1",C4064=5,"Quarter 1",C4064=6,"Quarter 1",C4064=7,"Quarter 2",C4064=8,"Quarter 2",C4064=9,"Quarter 2",C4064=10,"Quarter 3",C4064=11,"Quarter 3",C4064=12,"Quarter 3",C4064=1,"Quarter 4",C4064=2,"Quarter 4",C4064=3,"Quarter 4")</f>
        <v>Quarter 4</v>
      </c>
    </row>
    <row r="4065" spans="1:4" x14ac:dyDescent="0.2">
      <c r="A4065" s="1">
        <v>80063658</v>
      </c>
      <c r="B4065" s="16">
        <v>43132</v>
      </c>
      <c r="C4065">
        <f t="shared" si="63"/>
        <v>2</v>
      </c>
      <c r="D4065" t="str" cm="1">
        <f t="array" ref="D4065">_xlfn.IFS(C4065=4,"Quarter 1",C4065=5,"Quarter 1",C4065=6,"Quarter 1",C4065=7,"Quarter 2",C4065=8,"Quarter 2",C4065=9,"Quarter 2",C4065=10,"Quarter 3",C4065=11,"Quarter 3",C4065=12,"Quarter 3",C4065=1,"Quarter 4",C4065=2,"Quarter 4",C4065=3,"Quarter 4")</f>
        <v>Quarter 4</v>
      </c>
    </row>
    <row r="4066" spans="1:4" x14ac:dyDescent="0.2">
      <c r="A4066" s="1">
        <v>80168231</v>
      </c>
      <c r="B4066" s="16">
        <v>43132</v>
      </c>
      <c r="C4066">
        <f t="shared" si="63"/>
        <v>2</v>
      </c>
      <c r="D4066" t="str" cm="1">
        <f t="array" ref="D4066">_xlfn.IFS(C4066=4,"Quarter 1",C4066=5,"Quarter 1",C4066=6,"Quarter 1",C4066=7,"Quarter 2",C4066=8,"Quarter 2",C4066=9,"Quarter 2",C4066=10,"Quarter 3",C4066=11,"Quarter 3",C4066=12,"Quarter 3",C4066=1,"Quarter 4",C4066=2,"Quarter 4",C4066=3,"Quarter 4")</f>
        <v>Quarter 4</v>
      </c>
    </row>
    <row r="4067" spans="1:4" x14ac:dyDescent="0.2">
      <c r="A4067" s="1">
        <v>80005332</v>
      </c>
      <c r="B4067" s="16">
        <v>42767</v>
      </c>
      <c r="C4067">
        <f t="shared" si="63"/>
        <v>2</v>
      </c>
      <c r="D4067" t="str" cm="1">
        <f t="array" ref="D4067">_xlfn.IFS(C4067=4,"Quarter 1",C4067=5,"Quarter 1",C4067=6,"Quarter 1",C4067=7,"Quarter 2",C4067=8,"Quarter 2",C4067=9,"Quarter 2",C4067=10,"Quarter 3",C4067=11,"Quarter 3",C4067=12,"Quarter 3",C4067=1,"Quarter 4",C4067=2,"Quarter 4",C4067=3,"Quarter 4")</f>
        <v>Quarter 4</v>
      </c>
    </row>
    <row r="4068" spans="1:4" x14ac:dyDescent="0.2">
      <c r="A4068" s="1">
        <v>80060060</v>
      </c>
      <c r="B4068" s="16">
        <v>42767</v>
      </c>
      <c r="C4068">
        <f t="shared" si="63"/>
        <v>2</v>
      </c>
      <c r="D4068" t="str" cm="1">
        <f t="array" ref="D4068">_xlfn.IFS(C4068=4,"Quarter 1",C4068=5,"Quarter 1",C4068=6,"Quarter 1",C4068=7,"Quarter 2",C4068=8,"Quarter 2",C4068=9,"Quarter 2",C4068=10,"Quarter 3",C4068=11,"Quarter 3",C4068=12,"Quarter 3",C4068=1,"Quarter 4",C4068=2,"Quarter 4",C4068=3,"Quarter 4")</f>
        <v>Quarter 4</v>
      </c>
    </row>
    <row r="4069" spans="1:4" x14ac:dyDescent="0.2">
      <c r="A4069" s="1">
        <v>80091866</v>
      </c>
      <c r="B4069" s="16">
        <v>42767</v>
      </c>
      <c r="C4069">
        <f t="shared" si="63"/>
        <v>2</v>
      </c>
      <c r="D4069" t="str" cm="1">
        <f t="array" ref="D4069">_xlfn.IFS(C4069=4,"Quarter 1",C4069=5,"Quarter 1",C4069=6,"Quarter 1",C4069=7,"Quarter 2",C4069=8,"Quarter 2",C4069=9,"Quarter 2",C4069=10,"Quarter 3",C4069=11,"Quarter 3",C4069=12,"Quarter 3",C4069=1,"Quarter 4",C4069=2,"Quarter 4",C4069=3,"Quarter 4")</f>
        <v>Quarter 4</v>
      </c>
    </row>
    <row r="4070" spans="1:4" x14ac:dyDescent="0.2">
      <c r="A4070" s="1">
        <v>80124947</v>
      </c>
      <c r="B4070" s="16">
        <v>42767</v>
      </c>
      <c r="C4070">
        <f t="shared" si="63"/>
        <v>2</v>
      </c>
      <c r="D4070" t="str" cm="1">
        <f t="array" ref="D4070">_xlfn.IFS(C4070=4,"Quarter 1",C4070=5,"Quarter 1",C4070=6,"Quarter 1",C4070=7,"Quarter 2",C4070=8,"Quarter 2",C4070=9,"Quarter 2",C4070=10,"Quarter 3",C4070=11,"Quarter 3",C4070=12,"Quarter 3",C4070=1,"Quarter 4",C4070=2,"Quarter 4",C4070=3,"Quarter 4")</f>
        <v>Quarter 4</v>
      </c>
    </row>
    <row r="4071" spans="1:4" x14ac:dyDescent="0.2">
      <c r="A4071" s="1">
        <v>80017528</v>
      </c>
      <c r="B4071" s="16">
        <v>42767</v>
      </c>
      <c r="C4071">
        <f t="shared" si="63"/>
        <v>2</v>
      </c>
      <c r="D4071" t="str" cm="1">
        <f t="array" ref="D4071">_xlfn.IFS(C4071=4,"Quarter 1",C4071=5,"Quarter 1",C4071=6,"Quarter 1",C4071=7,"Quarter 2",C4071=8,"Quarter 2",C4071=9,"Quarter 2",C4071=10,"Quarter 3",C4071=11,"Quarter 3",C4071=12,"Quarter 3",C4071=1,"Quarter 4",C4071=2,"Quarter 4",C4071=3,"Quarter 4")</f>
        <v>Quarter 4</v>
      </c>
    </row>
    <row r="4072" spans="1:4" x14ac:dyDescent="0.2">
      <c r="A4072" s="1">
        <v>80095530</v>
      </c>
      <c r="B4072" s="16">
        <v>42767</v>
      </c>
      <c r="C4072">
        <f t="shared" si="63"/>
        <v>2</v>
      </c>
      <c r="D4072" t="str" cm="1">
        <f t="array" ref="D4072">_xlfn.IFS(C4072=4,"Quarter 1",C4072=5,"Quarter 1",C4072=6,"Quarter 1",C4072=7,"Quarter 2",C4072=8,"Quarter 2",C4072=9,"Quarter 2",C4072=10,"Quarter 3",C4072=11,"Quarter 3",C4072=12,"Quarter 3",C4072=1,"Quarter 4",C4072=2,"Quarter 4",C4072=3,"Quarter 4")</f>
        <v>Quarter 4</v>
      </c>
    </row>
    <row r="4073" spans="1:4" x14ac:dyDescent="0.2">
      <c r="A4073" s="1">
        <v>80093105</v>
      </c>
      <c r="B4073" s="16">
        <v>42767</v>
      </c>
      <c r="C4073">
        <f t="shared" si="63"/>
        <v>2</v>
      </c>
      <c r="D4073" t="str" cm="1">
        <f t="array" ref="D4073">_xlfn.IFS(C4073=4,"Quarter 1",C4073=5,"Quarter 1",C4073=6,"Quarter 1",C4073=7,"Quarter 2",C4073=8,"Quarter 2",C4073=9,"Quarter 2",C4073=10,"Quarter 3",C4073=11,"Quarter 3",C4073=12,"Quarter 3",C4073=1,"Quarter 4",C4073=2,"Quarter 4",C4073=3,"Quarter 4")</f>
        <v>Quarter 4</v>
      </c>
    </row>
    <row r="4074" spans="1:4" x14ac:dyDescent="0.2">
      <c r="A4074" s="1">
        <v>80134682</v>
      </c>
      <c r="B4074" s="16">
        <v>42767</v>
      </c>
      <c r="C4074">
        <f t="shared" si="63"/>
        <v>2</v>
      </c>
      <c r="D4074" t="str" cm="1">
        <f t="array" ref="D4074">_xlfn.IFS(C4074=4,"Quarter 1",C4074=5,"Quarter 1",C4074=6,"Quarter 1",C4074=7,"Quarter 2",C4074=8,"Quarter 2",C4074=9,"Quarter 2",C4074=10,"Quarter 3",C4074=11,"Quarter 3",C4074=12,"Quarter 3",C4074=1,"Quarter 4",C4074=2,"Quarter 4",C4074=3,"Quarter 4")</f>
        <v>Quarter 4</v>
      </c>
    </row>
    <row r="4075" spans="1:4" x14ac:dyDescent="0.2">
      <c r="A4075" s="1">
        <v>80154179</v>
      </c>
      <c r="B4075" s="16">
        <v>42767</v>
      </c>
      <c r="C4075">
        <f t="shared" si="63"/>
        <v>2</v>
      </c>
      <c r="D4075" t="str" cm="1">
        <f t="array" ref="D4075">_xlfn.IFS(C4075=4,"Quarter 1",C4075=5,"Quarter 1",C4075=6,"Quarter 1",C4075=7,"Quarter 2",C4075=8,"Quarter 2",C4075=9,"Quarter 2",C4075=10,"Quarter 3",C4075=11,"Quarter 3",C4075=12,"Quarter 3",C4075=1,"Quarter 4",C4075=2,"Quarter 4",C4075=3,"Quarter 4")</f>
        <v>Quarter 4</v>
      </c>
    </row>
    <row r="4076" spans="1:4" x14ac:dyDescent="0.2">
      <c r="A4076" s="1">
        <v>80127604</v>
      </c>
      <c r="B4076" s="16">
        <v>42767</v>
      </c>
      <c r="C4076">
        <f t="shared" si="63"/>
        <v>2</v>
      </c>
      <c r="D4076" t="str" cm="1">
        <f t="array" ref="D4076">_xlfn.IFS(C4076=4,"Quarter 1",C4076=5,"Quarter 1",C4076=6,"Quarter 1",C4076=7,"Quarter 2",C4076=8,"Quarter 2",C4076=9,"Quarter 2",C4076=10,"Quarter 3",C4076=11,"Quarter 3",C4076=12,"Quarter 3",C4076=1,"Quarter 4",C4076=2,"Quarter 4",C4076=3,"Quarter 4")</f>
        <v>Quarter 4</v>
      </c>
    </row>
    <row r="4077" spans="1:4" x14ac:dyDescent="0.2">
      <c r="A4077" s="1">
        <v>80156767</v>
      </c>
      <c r="B4077" s="16">
        <v>42767</v>
      </c>
      <c r="C4077">
        <f t="shared" si="63"/>
        <v>2</v>
      </c>
      <c r="D4077" t="str" cm="1">
        <f t="array" ref="D4077">_xlfn.IFS(C4077=4,"Quarter 1",C4077=5,"Quarter 1",C4077=6,"Quarter 1",C4077=7,"Quarter 2",C4077=8,"Quarter 2",C4077=9,"Quarter 2",C4077=10,"Quarter 3",C4077=11,"Quarter 3",C4077=12,"Quarter 3",C4077=1,"Quarter 4",C4077=2,"Quarter 4",C4077=3,"Quarter 4")</f>
        <v>Quarter 4</v>
      </c>
    </row>
    <row r="4078" spans="1:4" x14ac:dyDescent="0.2">
      <c r="A4078" s="1">
        <v>80159668</v>
      </c>
      <c r="B4078" s="16">
        <v>42767</v>
      </c>
      <c r="C4078">
        <f t="shared" si="63"/>
        <v>2</v>
      </c>
      <c r="D4078" t="str" cm="1">
        <f t="array" ref="D4078">_xlfn.IFS(C4078=4,"Quarter 1",C4078=5,"Quarter 1",C4078=6,"Quarter 1",C4078=7,"Quarter 2",C4078=8,"Quarter 2",C4078=9,"Quarter 2",C4078=10,"Quarter 3",C4078=11,"Quarter 3",C4078=12,"Quarter 3",C4078=1,"Quarter 4",C4078=2,"Quarter 4",C4078=3,"Quarter 4")</f>
        <v>Quarter 4</v>
      </c>
    </row>
    <row r="4079" spans="1:4" x14ac:dyDescent="0.2">
      <c r="A4079" s="1">
        <v>80157242</v>
      </c>
      <c r="B4079" s="16">
        <v>42767</v>
      </c>
      <c r="C4079">
        <f t="shared" si="63"/>
        <v>2</v>
      </c>
      <c r="D4079" t="str" cm="1">
        <f t="array" ref="D4079">_xlfn.IFS(C4079=4,"Quarter 1",C4079=5,"Quarter 1",C4079=6,"Quarter 1",C4079=7,"Quarter 2",C4079=8,"Quarter 2",C4079=9,"Quarter 2",C4079=10,"Quarter 3",C4079=11,"Quarter 3",C4079=12,"Quarter 3",C4079=1,"Quarter 4",C4079=2,"Quarter 4",C4079=3,"Quarter 4")</f>
        <v>Quarter 4</v>
      </c>
    </row>
    <row r="4080" spans="1:4" x14ac:dyDescent="0.2">
      <c r="A4080" s="1">
        <v>60036691</v>
      </c>
      <c r="B4080" s="16">
        <v>42767</v>
      </c>
      <c r="C4080">
        <f t="shared" si="63"/>
        <v>2</v>
      </c>
      <c r="D4080" t="str" cm="1">
        <f t="array" ref="D4080">_xlfn.IFS(C4080=4,"Quarter 1",C4080=5,"Quarter 1",C4080=6,"Quarter 1",C4080=7,"Quarter 2",C4080=8,"Quarter 2",C4080=9,"Quarter 2",C4080=10,"Quarter 3",C4080=11,"Quarter 3",C4080=12,"Quarter 3",C4080=1,"Quarter 4",C4080=2,"Quarter 4",C4080=3,"Quarter 4")</f>
        <v>Quarter 4</v>
      </c>
    </row>
    <row r="4081" spans="1:4" x14ac:dyDescent="0.2">
      <c r="A4081" s="1">
        <v>80161851</v>
      </c>
      <c r="B4081" s="16">
        <v>42767</v>
      </c>
      <c r="C4081">
        <f t="shared" si="63"/>
        <v>2</v>
      </c>
      <c r="D4081" t="str" cm="1">
        <f t="array" ref="D4081">_xlfn.IFS(C4081=4,"Quarter 1",C4081=5,"Quarter 1",C4081=6,"Quarter 1",C4081=7,"Quarter 2",C4081=8,"Quarter 2",C4081=9,"Quarter 2",C4081=10,"Quarter 3",C4081=11,"Quarter 3",C4081=12,"Quarter 3",C4081=1,"Quarter 4",C4081=2,"Quarter 4",C4081=3,"Quarter 4")</f>
        <v>Quarter 4</v>
      </c>
    </row>
    <row r="4082" spans="1:4" x14ac:dyDescent="0.2">
      <c r="A4082" s="1">
        <v>80152745</v>
      </c>
      <c r="B4082" s="16">
        <v>42767</v>
      </c>
      <c r="C4082">
        <f t="shared" si="63"/>
        <v>2</v>
      </c>
      <c r="D4082" t="str" cm="1">
        <f t="array" ref="D4082">_xlfn.IFS(C4082=4,"Quarter 1",C4082=5,"Quarter 1",C4082=6,"Quarter 1",C4082=7,"Quarter 2",C4082=8,"Quarter 2",C4082=9,"Quarter 2",C4082=10,"Quarter 3",C4082=11,"Quarter 3",C4082=12,"Quarter 3",C4082=1,"Quarter 4",C4082=2,"Quarter 4",C4082=3,"Quarter 4")</f>
        <v>Quarter 4</v>
      </c>
    </row>
    <row r="4083" spans="1:4" x14ac:dyDescent="0.2">
      <c r="A4083" s="1">
        <v>80167843</v>
      </c>
      <c r="B4083" s="16">
        <v>42767</v>
      </c>
      <c r="C4083">
        <f t="shared" si="63"/>
        <v>2</v>
      </c>
      <c r="D4083" t="str" cm="1">
        <f t="array" ref="D4083">_xlfn.IFS(C4083=4,"Quarter 1",C4083=5,"Quarter 1",C4083=6,"Quarter 1",C4083=7,"Quarter 2",C4083=8,"Quarter 2",C4083=9,"Quarter 2",C4083=10,"Quarter 3",C4083=11,"Quarter 3",C4083=12,"Quarter 3",C4083=1,"Quarter 4",C4083=2,"Quarter 4",C4083=3,"Quarter 4")</f>
        <v>Quarter 4</v>
      </c>
    </row>
    <row r="4084" spans="1:4" x14ac:dyDescent="0.2">
      <c r="A4084" s="1">
        <v>70306702</v>
      </c>
      <c r="B4084" s="16">
        <v>42767</v>
      </c>
      <c r="C4084">
        <f t="shared" si="63"/>
        <v>2</v>
      </c>
      <c r="D4084" t="str" cm="1">
        <f t="array" ref="D4084">_xlfn.IFS(C4084=4,"Quarter 1",C4084=5,"Quarter 1",C4084=6,"Quarter 1",C4084=7,"Quarter 2",C4084=8,"Quarter 2",C4084=9,"Quarter 2",C4084=10,"Quarter 3",C4084=11,"Quarter 3",C4084=12,"Quarter 3",C4084=1,"Quarter 4",C4084=2,"Quarter 4",C4084=3,"Quarter 4")</f>
        <v>Quarter 4</v>
      </c>
    </row>
    <row r="4085" spans="1:4" x14ac:dyDescent="0.2">
      <c r="A4085" s="1">
        <v>80093829</v>
      </c>
      <c r="B4085" s="16">
        <v>42401</v>
      </c>
      <c r="C4085">
        <f t="shared" si="63"/>
        <v>2</v>
      </c>
      <c r="D4085" t="str" cm="1">
        <f t="array" ref="D4085">_xlfn.IFS(C4085=4,"Quarter 1",C4085=5,"Quarter 1",C4085=6,"Quarter 1",C4085=7,"Quarter 2",C4085=8,"Quarter 2",C4085=9,"Quarter 2",C4085=10,"Quarter 3",C4085=11,"Quarter 3",C4085=12,"Quarter 3",C4085=1,"Quarter 4",C4085=2,"Quarter 4",C4085=3,"Quarter 4")</f>
        <v>Quarter 4</v>
      </c>
    </row>
    <row r="4086" spans="1:4" x14ac:dyDescent="0.2">
      <c r="A4086" s="1">
        <v>80042371</v>
      </c>
      <c r="B4086" s="16">
        <v>42401</v>
      </c>
      <c r="C4086">
        <f t="shared" si="63"/>
        <v>2</v>
      </c>
      <c r="D4086" t="str" cm="1">
        <f t="array" ref="D4086">_xlfn.IFS(C4086=4,"Quarter 1",C4086=5,"Quarter 1",C4086=6,"Quarter 1",C4086=7,"Quarter 2",C4086=8,"Quarter 2",C4086=9,"Quarter 2",C4086=10,"Quarter 3",C4086=11,"Quarter 3",C4086=12,"Quarter 3",C4086=1,"Quarter 4",C4086=2,"Quarter 4",C4086=3,"Quarter 4")</f>
        <v>Quarter 4</v>
      </c>
    </row>
    <row r="4087" spans="1:4" x14ac:dyDescent="0.2">
      <c r="A4087" s="1">
        <v>81004748</v>
      </c>
      <c r="B4087" s="16">
        <v>43808</v>
      </c>
      <c r="C4087">
        <f t="shared" si="63"/>
        <v>12</v>
      </c>
      <c r="D4087" t="str" cm="1">
        <f t="array" ref="D4087">_xlfn.IFS(C4087=4,"Quarter 1",C4087=5,"Quarter 1",C4087=6,"Quarter 1",C4087=7,"Quarter 2",C4087=8,"Quarter 2",C4087=9,"Quarter 2",C4087=10,"Quarter 3",C4087=11,"Quarter 3",C4087=12,"Quarter 3",C4087=1,"Quarter 4",C4087=2,"Quarter 4",C4087=3,"Quarter 4")</f>
        <v>Quarter 3</v>
      </c>
    </row>
    <row r="4088" spans="1:4" x14ac:dyDescent="0.2">
      <c r="A4088" s="1">
        <v>80174959</v>
      </c>
      <c r="B4088" s="16">
        <v>43808</v>
      </c>
      <c r="C4088">
        <f t="shared" si="63"/>
        <v>12</v>
      </c>
      <c r="D4088" t="str" cm="1">
        <f t="array" ref="D4088">_xlfn.IFS(C4088=4,"Quarter 1",C4088=5,"Quarter 1",C4088=6,"Quarter 1",C4088=7,"Quarter 2",C4088=8,"Quarter 2",C4088=9,"Quarter 2",C4088=10,"Quarter 3",C4088=11,"Quarter 3",C4088=12,"Quarter 3",C4088=1,"Quarter 4",C4088=2,"Quarter 4",C4088=3,"Quarter 4")</f>
        <v>Quarter 3</v>
      </c>
    </row>
    <row r="4089" spans="1:4" x14ac:dyDescent="0.2">
      <c r="A4089" s="1">
        <v>80225595</v>
      </c>
      <c r="B4089" s="16">
        <v>43443</v>
      </c>
      <c r="C4089">
        <f t="shared" si="63"/>
        <v>12</v>
      </c>
      <c r="D4089" t="str" cm="1">
        <f t="array" ref="D4089">_xlfn.IFS(C4089=4,"Quarter 1",C4089=5,"Quarter 1",C4089=6,"Quarter 1",C4089=7,"Quarter 2",C4089=8,"Quarter 2",C4089=9,"Quarter 2",C4089=10,"Quarter 3",C4089=11,"Quarter 3",C4089=12,"Quarter 3",C4089=1,"Quarter 4",C4089=2,"Quarter 4",C4089=3,"Quarter 4")</f>
        <v>Quarter 3</v>
      </c>
    </row>
    <row r="4090" spans="1:4" x14ac:dyDescent="0.2">
      <c r="A4090" s="1">
        <v>80065491</v>
      </c>
      <c r="B4090" s="16">
        <v>42713</v>
      </c>
      <c r="C4090">
        <f t="shared" si="63"/>
        <v>12</v>
      </c>
      <c r="D4090" t="str" cm="1">
        <f t="array" ref="D4090">_xlfn.IFS(C4090=4,"Quarter 1",C4090=5,"Quarter 1",C4090=6,"Quarter 1",C4090=7,"Quarter 2",C4090=8,"Quarter 2",C4090=9,"Quarter 2",C4090=10,"Quarter 3",C4090=11,"Quarter 3",C4090=12,"Quarter 3",C4090=1,"Quarter 4",C4090=2,"Quarter 4",C4090=3,"Quarter 4")</f>
        <v>Quarter 3</v>
      </c>
    </row>
    <row r="4091" spans="1:4" x14ac:dyDescent="0.2">
      <c r="A4091" s="1">
        <v>80149141</v>
      </c>
      <c r="B4091" s="16">
        <v>42713</v>
      </c>
      <c r="C4091">
        <f t="shared" si="63"/>
        <v>12</v>
      </c>
      <c r="D4091" t="str" cm="1">
        <f t="array" ref="D4091">_xlfn.IFS(C4091=4,"Quarter 1",C4091=5,"Quarter 1",C4091=6,"Quarter 1",C4091=7,"Quarter 2",C4091=8,"Quarter 2",C4091=9,"Quarter 2",C4091=10,"Quarter 3",C4091=11,"Quarter 3",C4091=12,"Quarter 3",C4091=1,"Quarter 4",C4091=2,"Quarter 4",C4091=3,"Quarter 4")</f>
        <v>Quarter 3</v>
      </c>
    </row>
    <row r="4092" spans="1:4" x14ac:dyDescent="0.2">
      <c r="A4092" s="1">
        <v>80160347</v>
      </c>
      <c r="B4092" s="16">
        <v>42713</v>
      </c>
      <c r="C4092">
        <f t="shared" si="63"/>
        <v>12</v>
      </c>
      <c r="D4092" t="str" cm="1">
        <f t="array" ref="D4092">_xlfn.IFS(C4092=4,"Quarter 1",C4092=5,"Quarter 1",C4092=6,"Quarter 1",C4092=7,"Quarter 2",C4092=8,"Quarter 2",C4092=9,"Quarter 2",C4092=10,"Quarter 3",C4092=11,"Quarter 3",C4092=12,"Quarter 3",C4092=1,"Quarter 4",C4092=2,"Quarter 4",C4092=3,"Quarter 4")</f>
        <v>Quarter 3</v>
      </c>
    </row>
    <row r="4093" spans="1:4" x14ac:dyDescent="0.2">
      <c r="A4093" s="1">
        <v>80098200</v>
      </c>
      <c r="B4093" s="16">
        <v>42713</v>
      </c>
      <c r="C4093">
        <f t="shared" si="63"/>
        <v>12</v>
      </c>
      <c r="D4093" t="str" cm="1">
        <f t="array" ref="D4093">_xlfn.IFS(C4093=4,"Quarter 1",C4093=5,"Quarter 1",C4093=6,"Quarter 1",C4093=7,"Quarter 2",C4093=8,"Quarter 2",C4093=9,"Quarter 2",C4093=10,"Quarter 3",C4093=11,"Quarter 3",C4093=12,"Quarter 3",C4093=1,"Quarter 4",C4093=2,"Quarter 4",C4093=3,"Quarter 4")</f>
        <v>Quarter 3</v>
      </c>
    </row>
    <row r="4094" spans="1:4" x14ac:dyDescent="0.2">
      <c r="A4094" s="1">
        <v>80091245</v>
      </c>
      <c r="B4094" s="16">
        <v>42713</v>
      </c>
      <c r="C4094">
        <f t="shared" si="63"/>
        <v>12</v>
      </c>
      <c r="D4094" t="str" cm="1">
        <f t="array" ref="D4094">_xlfn.IFS(C4094=4,"Quarter 1",C4094=5,"Quarter 1",C4094=6,"Quarter 1",C4094=7,"Quarter 2",C4094=8,"Quarter 2",C4094=9,"Quarter 2",C4094=10,"Quarter 3",C4094=11,"Quarter 3",C4094=12,"Quarter 3",C4094=1,"Quarter 4",C4094=2,"Quarter 4",C4094=3,"Quarter 4")</f>
        <v>Quarter 3</v>
      </c>
    </row>
    <row r="4095" spans="1:4" x14ac:dyDescent="0.2">
      <c r="A4095" s="1">
        <v>80081410</v>
      </c>
      <c r="B4095" s="16">
        <v>42347</v>
      </c>
      <c r="C4095">
        <f t="shared" si="63"/>
        <v>12</v>
      </c>
      <c r="D4095" t="str" cm="1">
        <f t="array" ref="D4095">_xlfn.IFS(C4095=4,"Quarter 1",C4095=5,"Quarter 1",C4095=6,"Quarter 1",C4095=7,"Quarter 2",C4095=8,"Quarter 2",C4095=9,"Quarter 2",C4095=10,"Quarter 3",C4095=11,"Quarter 3",C4095=12,"Quarter 3",C4095=1,"Quarter 4",C4095=2,"Quarter 4",C4095=3,"Quarter 4")</f>
        <v>Quarter 3</v>
      </c>
    </row>
    <row r="4096" spans="1:4" x14ac:dyDescent="0.2">
      <c r="A4096" s="1">
        <v>70117322</v>
      </c>
      <c r="B4096" s="16">
        <v>43807</v>
      </c>
      <c r="C4096">
        <f t="shared" si="63"/>
        <v>12</v>
      </c>
      <c r="D4096" t="str" cm="1">
        <f t="array" ref="D4096">_xlfn.IFS(C4096=4,"Quarter 1",C4096=5,"Quarter 1",C4096=6,"Quarter 1",C4096=7,"Quarter 2",C4096=8,"Quarter 2",C4096=9,"Quarter 2",C4096=10,"Quarter 3",C4096=11,"Quarter 3",C4096=12,"Quarter 3",C4096=1,"Quarter 4",C4096=2,"Quarter 4",C4096=3,"Quarter 4")</f>
        <v>Quarter 3</v>
      </c>
    </row>
    <row r="4097" spans="1:4" x14ac:dyDescent="0.2">
      <c r="A4097" s="1">
        <v>81157385</v>
      </c>
      <c r="B4097" s="16">
        <v>43807</v>
      </c>
      <c r="C4097">
        <f t="shared" si="63"/>
        <v>12</v>
      </c>
      <c r="D4097" t="str" cm="1">
        <f t="array" ref="D4097">_xlfn.IFS(C4097=4,"Quarter 1",C4097=5,"Quarter 1",C4097=6,"Quarter 1",C4097=7,"Quarter 2",C4097=8,"Quarter 2",C4097=9,"Quarter 2",C4097=10,"Quarter 3",C4097=11,"Quarter 3",C4097=12,"Quarter 3",C4097=1,"Quarter 4",C4097=2,"Quarter 4",C4097=3,"Quarter 4")</f>
        <v>Quarter 3</v>
      </c>
    </row>
    <row r="4098" spans="1:4" x14ac:dyDescent="0.2">
      <c r="A4098" s="1">
        <v>81033201</v>
      </c>
      <c r="B4098" s="16">
        <v>43442</v>
      </c>
      <c r="C4098">
        <f t="shared" si="63"/>
        <v>12</v>
      </c>
      <c r="D4098" t="str" cm="1">
        <f t="array" ref="D4098">_xlfn.IFS(C4098=4,"Quarter 1",C4098=5,"Quarter 1",C4098=6,"Quarter 1",C4098=7,"Quarter 2",C4098=8,"Quarter 2",C4098=9,"Quarter 2",C4098=10,"Quarter 3",C4098=11,"Quarter 3",C4098=12,"Quarter 3",C4098=1,"Quarter 4",C4098=2,"Quarter 4",C4098=3,"Quarter 4")</f>
        <v>Quarter 3</v>
      </c>
    </row>
    <row r="4099" spans="1:4" x14ac:dyDescent="0.2">
      <c r="A4099" s="1">
        <v>70253594</v>
      </c>
      <c r="B4099" s="16">
        <v>43442</v>
      </c>
      <c r="C4099">
        <f t="shared" ref="C4099:C4162" si="64">MONTH(B4099)</f>
        <v>12</v>
      </c>
      <c r="D4099" t="str" cm="1">
        <f t="array" ref="D4099">_xlfn.IFS(C4099=4,"Quarter 1",C4099=5,"Quarter 1",C4099=6,"Quarter 1",C4099=7,"Quarter 2",C4099=8,"Quarter 2",C4099=9,"Quarter 2",C4099=10,"Quarter 3",C4099=11,"Quarter 3",C4099=12,"Quarter 3",C4099=1,"Quarter 4",C4099=2,"Quarter 4",C4099=3,"Quarter 4")</f>
        <v>Quarter 3</v>
      </c>
    </row>
    <row r="4100" spans="1:4" x14ac:dyDescent="0.2">
      <c r="A4100" s="1">
        <v>70266069</v>
      </c>
      <c r="B4100" s="16">
        <v>43442</v>
      </c>
      <c r="C4100">
        <f t="shared" si="64"/>
        <v>12</v>
      </c>
      <c r="D4100" t="str" cm="1">
        <f t="array" ref="D4100">_xlfn.IFS(C4100=4,"Quarter 1",C4100=5,"Quarter 1",C4100=6,"Quarter 1",C4100=7,"Quarter 2",C4100=8,"Quarter 2",C4100=9,"Quarter 2",C4100=10,"Quarter 3",C4100=11,"Quarter 3",C4100=12,"Quarter 3",C4100=1,"Quarter 4",C4100=2,"Quarter 4",C4100=3,"Quarter 4")</f>
        <v>Quarter 3</v>
      </c>
    </row>
    <row r="4101" spans="1:4" x14ac:dyDescent="0.2">
      <c r="A4101" s="1">
        <v>70035037</v>
      </c>
      <c r="B4101" s="16">
        <v>43442</v>
      </c>
      <c r="C4101">
        <f t="shared" si="64"/>
        <v>12</v>
      </c>
      <c r="D4101" t="str" cm="1">
        <f t="array" ref="D4101">_xlfn.IFS(C4101=4,"Quarter 1",C4101=5,"Quarter 1",C4101=6,"Quarter 1",C4101=7,"Quarter 2",C4101=8,"Quarter 2",C4101=9,"Quarter 2",C4101=10,"Quarter 3",C4101=11,"Quarter 3",C4101=12,"Quarter 3",C4101=1,"Quarter 4",C4101=2,"Quarter 4",C4101=3,"Quarter 4")</f>
        <v>Quarter 3</v>
      </c>
    </row>
    <row r="4102" spans="1:4" x14ac:dyDescent="0.2">
      <c r="A4102" s="1">
        <v>81016342</v>
      </c>
      <c r="B4102" s="16">
        <v>43442</v>
      </c>
      <c r="C4102">
        <f t="shared" si="64"/>
        <v>12</v>
      </c>
      <c r="D4102" t="str" cm="1">
        <f t="array" ref="D4102">_xlfn.IFS(C4102=4,"Quarter 1",C4102=5,"Quarter 1",C4102=6,"Quarter 1",C4102=7,"Quarter 2",C4102=8,"Quarter 2",C4102=9,"Quarter 2",C4102=10,"Quarter 3",C4102=11,"Quarter 3",C4102=12,"Quarter 3",C4102=1,"Quarter 4",C4102=2,"Quarter 4",C4102=3,"Quarter 4")</f>
        <v>Quarter 3</v>
      </c>
    </row>
    <row r="4103" spans="1:4" x14ac:dyDescent="0.2">
      <c r="A4103" s="1">
        <v>70152959</v>
      </c>
      <c r="B4103" s="16">
        <v>43077</v>
      </c>
      <c r="C4103">
        <f t="shared" si="64"/>
        <v>12</v>
      </c>
      <c r="D4103" t="str" cm="1">
        <f t="array" ref="D4103">_xlfn.IFS(C4103=4,"Quarter 1",C4103=5,"Quarter 1",C4103=6,"Quarter 1",C4103=7,"Quarter 2",C4103=8,"Quarter 2",C4103=9,"Quarter 2",C4103=10,"Quarter 3",C4103=11,"Quarter 3",C4103=12,"Quarter 3",C4103=1,"Quarter 4",C4103=2,"Quarter 4",C4103=3,"Quarter 4")</f>
        <v>Quarter 3</v>
      </c>
    </row>
    <row r="4104" spans="1:4" x14ac:dyDescent="0.2">
      <c r="A4104" s="1">
        <v>70144331</v>
      </c>
      <c r="B4104" s="16">
        <v>43077</v>
      </c>
      <c r="C4104">
        <f t="shared" si="64"/>
        <v>12</v>
      </c>
      <c r="D4104" t="str" cm="1">
        <f t="array" ref="D4104">_xlfn.IFS(C4104=4,"Quarter 1",C4104=5,"Quarter 1",C4104=6,"Quarter 1",C4104=7,"Quarter 2",C4104=8,"Quarter 2",C4104=9,"Quarter 2",C4104=10,"Quarter 3",C4104=11,"Quarter 3",C4104=12,"Quarter 3",C4104=1,"Quarter 4",C4104=2,"Quarter 4",C4104=3,"Quarter 4")</f>
        <v>Quarter 3</v>
      </c>
    </row>
    <row r="4105" spans="1:4" x14ac:dyDescent="0.2">
      <c r="A4105" s="1">
        <v>80178974</v>
      </c>
      <c r="B4105" s="16">
        <v>43077</v>
      </c>
      <c r="C4105">
        <f t="shared" si="64"/>
        <v>12</v>
      </c>
      <c r="D4105" t="str" cm="1">
        <f t="array" ref="D4105">_xlfn.IFS(C4105=4,"Quarter 1",C4105=5,"Quarter 1",C4105=6,"Quarter 1",C4105=7,"Quarter 2",C4105=8,"Quarter 2",C4105=9,"Quarter 2",C4105=10,"Quarter 3",C4105=11,"Quarter 3",C4105=12,"Quarter 3",C4105=1,"Quarter 4",C4105=2,"Quarter 4",C4105=3,"Quarter 4")</f>
        <v>Quarter 3</v>
      </c>
    </row>
    <row r="4106" spans="1:4" x14ac:dyDescent="0.2">
      <c r="A4106" s="1">
        <v>80157086</v>
      </c>
      <c r="B4106" s="16">
        <v>43077</v>
      </c>
      <c r="C4106">
        <f t="shared" si="64"/>
        <v>12</v>
      </c>
      <c r="D4106" t="str" cm="1">
        <f t="array" ref="D4106">_xlfn.IFS(C4106=4,"Quarter 1",C4106=5,"Quarter 1",C4106=6,"Quarter 1",C4106=7,"Quarter 2",C4106=8,"Quarter 2",C4106=9,"Quarter 2",C4106=10,"Quarter 3",C4106=11,"Quarter 3",C4106=12,"Quarter 3",C4106=1,"Quarter 4",C4106=2,"Quarter 4",C4106=3,"Quarter 4")</f>
        <v>Quarter 3</v>
      </c>
    </row>
    <row r="4107" spans="1:4" x14ac:dyDescent="0.2">
      <c r="A4107" s="1">
        <v>70089214</v>
      </c>
      <c r="B4107" s="16">
        <v>43077</v>
      </c>
      <c r="C4107">
        <f t="shared" si="64"/>
        <v>12</v>
      </c>
      <c r="D4107" t="str" cm="1">
        <f t="array" ref="D4107">_xlfn.IFS(C4107=4,"Quarter 1",C4107=5,"Quarter 1",C4107=6,"Quarter 1",C4107=7,"Quarter 2",C4107=8,"Quarter 2",C4107=9,"Quarter 2",C4107=10,"Quarter 3",C4107=11,"Quarter 3",C4107=12,"Quarter 3",C4107=1,"Quarter 4",C4107=2,"Quarter 4",C4107=3,"Quarter 4")</f>
        <v>Quarter 3</v>
      </c>
    </row>
    <row r="4108" spans="1:4" x14ac:dyDescent="0.2">
      <c r="A4108" s="1">
        <v>60020906</v>
      </c>
      <c r="B4108" s="16">
        <v>43077</v>
      </c>
      <c r="C4108">
        <f t="shared" si="64"/>
        <v>12</v>
      </c>
      <c r="D4108" t="str" cm="1">
        <f t="array" ref="D4108">_xlfn.IFS(C4108=4,"Quarter 1",C4108=5,"Quarter 1",C4108=6,"Quarter 1",C4108=7,"Quarter 2",C4108=8,"Quarter 2",C4108=9,"Quarter 2",C4108=10,"Quarter 3",C4108=11,"Quarter 3",C4108=12,"Quarter 3",C4108=1,"Quarter 4",C4108=2,"Quarter 4",C4108=3,"Quarter 4")</f>
        <v>Quarter 3</v>
      </c>
    </row>
    <row r="4109" spans="1:4" x14ac:dyDescent="0.2">
      <c r="A4109" s="1">
        <v>60002808</v>
      </c>
      <c r="B4109" s="16">
        <v>43077</v>
      </c>
      <c r="C4109">
        <f t="shared" si="64"/>
        <v>12</v>
      </c>
      <c r="D4109" t="str" cm="1">
        <f t="array" ref="D4109">_xlfn.IFS(C4109=4,"Quarter 1",C4109=5,"Quarter 1",C4109=6,"Quarter 1",C4109=7,"Quarter 2",C4109=8,"Quarter 2",C4109=9,"Quarter 2",C4109=10,"Quarter 3",C4109=11,"Quarter 3",C4109=12,"Quarter 3",C4109=1,"Quarter 4",C4109=2,"Quarter 4",C4109=3,"Quarter 4")</f>
        <v>Quarter 3</v>
      </c>
    </row>
    <row r="4110" spans="1:4" x14ac:dyDescent="0.2">
      <c r="A4110" s="1">
        <v>70129396</v>
      </c>
      <c r="B4110" s="16">
        <v>43077</v>
      </c>
      <c r="C4110">
        <f t="shared" si="64"/>
        <v>12</v>
      </c>
      <c r="D4110" t="str" cm="1">
        <f t="array" ref="D4110">_xlfn.IFS(C4110=4,"Quarter 1",C4110=5,"Quarter 1",C4110=6,"Quarter 1",C4110=7,"Quarter 2",C4110=8,"Quarter 2",C4110=9,"Quarter 2",C4110=10,"Quarter 3",C4110=11,"Quarter 3",C4110=12,"Quarter 3",C4110=1,"Quarter 4",C4110=2,"Quarter 4",C4110=3,"Quarter 4")</f>
        <v>Quarter 3</v>
      </c>
    </row>
    <row r="4111" spans="1:4" x14ac:dyDescent="0.2">
      <c r="A4111" s="1">
        <v>80156938</v>
      </c>
      <c r="B4111" s="16">
        <v>43077</v>
      </c>
      <c r="C4111">
        <f t="shared" si="64"/>
        <v>12</v>
      </c>
      <c r="D4111" t="str" cm="1">
        <f t="array" ref="D4111">_xlfn.IFS(C4111=4,"Quarter 1",C4111=5,"Quarter 1",C4111=6,"Quarter 1",C4111=7,"Quarter 2",C4111=8,"Quarter 2",C4111=9,"Quarter 2",C4111=10,"Quarter 3",C4111=11,"Quarter 3",C4111=12,"Quarter 3",C4111=1,"Quarter 4",C4111=2,"Quarter 4",C4111=3,"Quarter 4")</f>
        <v>Quarter 3</v>
      </c>
    </row>
    <row r="4112" spans="1:4" x14ac:dyDescent="0.2">
      <c r="A4112" s="1">
        <v>70087087</v>
      </c>
      <c r="B4112" s="16">
        <v>43077</v>
      </c>
      <c r="C4112">
        <f t="shared" si="64"/>
        <v>12</v>
      </c>
      <c r="D4112" t="str" cm="1">
        <f t="array" ref="D4112">_xlfn.IFS(C4112=4,"Quarter 1",C4112=5,"Quarter 1",C4112=6,"Quarter 1",C4112=7,"Quarter 2",C4112=8,"Quarter 2",C4112=9,"Quarter 2",C4112=10,"Quarter 3",C4112=11,"Quarter 3",C4112=12,"Quarter 3",C4112=1,"Quarter 4",C4112=2,"Quarter 4",C4112=3,"Quarter 4")</f>
        <v>Quarter 3</v>
      </c>
    </row>
    <row r="4113" spans="1:4" x14ac:dyDescent="0.2">
      <c r="A4113" s="1">
        <v>80156405</v>
      </c>
      <c r="B4113" s="16">
        <v>43077</v>
      </c>
      <c r="C4113">
        <f t="shared" si="64"/>
        <v>12</v>
      </c>
      <c r="D4113" t="str" cm="1">
        <f t="array" ref="D4113">_xlfn.IFS(C4113=4,"Quarter 1",C4113=5,"Quarter 1",C4113=6,"Quarter 1",C4113=7,"Quarter 2",C4113=8,"Quarter 2",C4113=9,"Quarter 2",C4113=10,"Quarter 3",C4113=11,"Quarter 3",C4113=12,"Quarter 3",C4113=1,"Quarter 4",C4113=2,"Quarter 4",C4113=3,"Quarter 4")</f>
        <v>Quarter 3</v>
      </c>
    </row>
    <row r="4114" spans="1:4" x14ac:dyDescent="0.2">
      <c r="A4114" s="1">
        <v>80103392</v>
      </c>
      <c r="B4114" s="16">
        <v>42712</v>
      </c>
      <c r="C4114">
        <f t="shared" si="64"/>
        <v>12</v>
      </c>
      <c r="D4114" t="str" cm="1">
        <f t="array" ref="D4114">_xlfn.IFS(C4114=4,"Quarter 1",C4114=5,"Quarter 1",C4114=6,"Quarter 1",C4114=7,"Quarter 2",C4114=8,"Quarter 2",C4114=9,"Quarter 2",C4114=10,"Quarter 3",C4114=11,"Quarter 3",C4114=12,"Quarter 3",C4114=1,"Quarter 4",C4114=2,"Quarter 4",C4114=3,"Quarter 4")</f>
        <v>Quarter 3</v>
      </c>
    </row>
    <row r="4115" spans="1:4" x14ac:dyDescent="0.2">
      <c r="A4115" s="1">
        <v>80158044</v>
      </c>
      <c r="B4115" s="16">
        <v>42712</v>
      </c>
      <c r="C4115">
        <f t="shared" si="64"/>
        <v>12</v>
      </c>
      <c r="D4115" t="str" cm="1">
        <f t="array" ref="D4115">_xlfn.IFS(C4115=4,"Quarter 1",C4115=5,"Quarter 1",C4115=6,"Quarter 1",C4115=7,"Quarter 2",C4115=8,"Quarter 2",C4115=9,"Quarter 2",C4115=10,"Quarter 3",C4115=11,"Quarter 3",C4115=12,"Quarter 3",C4115=1,"Quarter 4",C4115=2,"Quarter 4",C4115=3,"Quarter 4")</f>
        <v>Quarter 3</v>
      </c>
    </row>
    <row r="4116" spans="1:4" x14ac:dyDescent="0.2">
      <c r="A4116" s="1">
        <v>80098288</v>
      </c>
      <c r="B4116" s="16">
        <v>42712</v>
      </c>
      <c r="C4116">
        <f t="shared" si="64"/>
        <v>12</v>
      </c>
      <c r="D4116" t="str" cm="1">
        <f t="array" ref="D4116">_xlfn.IFS(C4116=4,"Quarter 1",C4116=5,"Quarter 1",C4116=6,"Quarter 1",C4116=7,"Quarter 2",C4116=8,"Quarter 2",C4116=9,"Quarter 2",C4116=10,"Quarter 3",C4116=11,"Quarter 3",C4116=12,"Quarter 3",C4116=1,"Quarter 4",C4116=2,"Quarter 4",C4116=3,"Quarter 4")</f>
        <v>Quarter 3</v>
      </c>
    </row>
    <row r="4117" spans="1:4" x14ac:dyDescent="0.2">
      <c r="A4117" s="1">
        <v>80109535</v>
      </c>
      <c r="B4117" s="16">
        <v>42712</v>
      </c>
      <c r="C4117">
        <f t="shared" si="64"/>
        <v>12</v>
      </c>
      <c r="D4117" t="str" cm="1">
        <f t="array" ref="D4117">_xlfn.IFS(C4117=4,"Quarter 1",C4117=5,"Quarter 1",C4117=6,"Quarter 1",C4117=7,"Quarter 2",C4117=8,"Quarter 2",C4117=9,"Quarter 2",C4117=10,"Quarter 3",C4117=11,"Quarter 3",C4117=12,"Quarter 3",C4117=1,"Quarter 4",C4117=2,"Quarter 4",C4117=3,"Quarter 4")</f>
        <v>Quarter 3</v>
      </c>
    </row>
    <row r="4118" spans="1:4" x14ac:dyDescent="0.2">
      <c r="A4118" s="1">
        <v>70103762</v>
      </c>
      <c r="B4118" s="16">
        <v>43806</v>
      </c>
      <c r="C4118">
        <f t="shared" si="64"/>
        <v>12</v>
      </c>
      <c r="D4118" t="str" cm="1">
        <f t="array" ref="D4118">_xlfn.IFS(C4118=4,"Quarter 1",C4118=5,"Quarter 1",C4118=6,"Quarter 1",C4118=7,"Quarter 2",C4118=8,"Quarter 2",C4118=9,"Quarter 2",C4118=10,"Quarter 3",C4118=11,"Quarter 3",C4118=12,"Quarter 3",C4118=1,"Quarter 4",C4118=2,"Quarter 4",C4118=3,"Quarter 4")</f>
        <v>Quarter 3</v>
      </c>
    </row>
    <row r="4119" spans="1:4" x14ac:dyDescent="0.2">
      <c r="A4119" s="1">
        <v>80223271</v>
      </c>
      <c r="B4119" s="16">
        <v>43806</v>
      </c>
      <c r="C4119">
        <f t="shared" si="64"/>
        <v>12</v>
      </c>
      <c r="D4119" t="str" cm="1">
        <f t="array" ref="D4119">_xlfn.IFS(C4119=4,"Quarter 1",C4119=5,"Quarter 1",C4119=6,"Quarter 1",C4119=7,"Quarter 2",C4119=8,"Quarter 2",C4119=9,"Quarter 2",C4119=10,"Quarter 3",C4119=11,"Quarter 3",C4119=12,"Quarter 3",C4119=1,"Quarter 4",C4119=2,"Quarter 4",C4119=3,"Quarter 4")</f>
        <v>Quarter 3</v>
      </c>
    </row>
    <row r="4120" spans="1:4" x14ac:dyDescent="0.2">
      <c r="A4120" s="1">
        <v>81016408</v>
      </c>
      <c r="B4120" s="16">
        <v>43441</v>
      </c>
      <c r="C4120">
        <f t="shared" si="64"/>
        <v>12</v>
      </c>
      <c r="D4120" t="str" cm="1">
        <f t="array" ref="D4120">_xlfn.IFS(C4120=4,"Quarter 1",C4120=5,"Quarter 1",C4120=6,"Quarter 1",C4120=7,"Quarter 2",C4120=8,"Quarter 2",C4120=9,"Quarter 2",C4120=10,"Quarter 3",C4120=11,"Quarter 3",C4120=12,"Quarter 3",C4120=1,"Quarter 4",C4120=2,"Quarter 4",C4120=3,"Quarter 4")</f>
        <v>Quarter 3</v>
      </c>
    </row>
    <row r="4121" spans="1:4" x14ac:dyDescent="0.2">
      <c r="A4121" s="1">
        <v>80189522</v>
      </c>
      <c r="B4121" s="16">
        <v>43441</v>
      </c>
      <c r="C4121">
        <f t="shared" si="64"/>
        <v>12</v>
      </c>
      <c r="D4121" t="str" cm="1">
        <f t="array" ref="D4121">_xlfn.IFS(C4121=4,"Quarter 1",C4121=5,"Quarter 1",C4121=6,"Quarter 1",C4121=7,"Quarter 2",C4121=8,"Quarter 2",C4121=9,"Quarter 2",C4121=10,"Quarter 3",C4121=11,"Quarter 3",C4121=12,"Quarter 3",C4121=1,"Quarter 4",C4121=2,"Quarter 4",C4121=3,"Quarter 4")</f>
        <v>Quarter 3</v>
      </c>
    </row>
    <row r="4122" spans="1:4" x14ac:dyDescent="0.2">
      <c r="A4122" s="1">
        <v>80201490</v>
      </c>
      <c r="B4122" s="16">
        <v>43441</v>
      </c>
      <c r="C4122">
        <f t="shared" si="64"/>
        <v>12</v>
      </c>
      <c r="D4122" t="str" cm="1">
        <f t="array" ref="D4122">_xlfn.IFS(C4122=4,"Quarter 1",C4122=5,"Quarter 1",C4122=6,"Quarter 1",C4122=7,"Quarter 2",C4122=8,"Quarter 2",C4122=9,"Quarter 2",C4122=10,"Quarter 3",C4122=11,"Quarter 3",C4122=12,"Quarter 3",C4122=1,"Quarter 4",C4122=2,"Quarter 4",C4122=3,"Quarter 4")</f>
        <v>Quarter 3</v>
      </c>
    </row>
    <row r="4123" spans="1:4" x14ac:dyDescent="0.2">
      <c r="A4123" s="1">
        <v>81001412</v>
      </c>
      <c r="B4123" s="16">
        <v>43441</v>
      </c>
      <c r="C4123">
        <f t="shared" si="64"/>
        <v>12</v>
      </c>
      <c r="D4123" t="str" cm="1">
        <f t="array" ref="D4123">_xlfn.IFS(C4123=4,"Quarter 1",C4123=5,"Quarter 1",C4123=6,"Quarter 1",C4123=7,"Quarter 2",C4123=8,"Quarter 2",C4123=9,"Quarter 2",C4123=10,"Quarter 3",C4123=11,"Quarter 3",C4123=12,"Quarter 3",C4123=1,"Quarter 4",C4123=2,"Quarter 4",C4123=3,"Quarter 4")</f>
        <v>Quarter 3</v>
      </c>
    </row>
    <row r="4124" spans="1:4" x14ac:dyDescent="0.2">
      <c r="A4124" s="1">
        <v>80993105</v>
      </c>
      <c r="B4124" s="16">
        <v>43441</v>
      </c>
      <c r="C4124">
        <f t="shared" si="64"/>
        <v>12</v>
      </c>
      <c r="D4124" t="str" cm="1">
        <f t="array" ref="D4124">_xlfn.IFS(C4124=4,"Quarter 1",C4124=5,"Quarter 1",C4124=6,"Quarter 1",C4124=7,"Quarter 2",C4124=8,"Quarter 2",C4124=9,"Quarter 2",C4124=10,"Quarter 3",C4124=11,"Quarter 3",C4124=12,"Quarter 3",C4124=1,"Quarter 4",C4124=2,"Quarter 4",C4124=3,"Quarter 4")</f>
        <v>Quarter 3</v>
      </c>
    </row>
    <row r="4125" spans="1:4" x14ac:dyDescent="0.2">
      <c r="A4125" s="1">
        <v>80195198</v>
      </c>
      <c r="B4125" s="16">
        <v>43441</v>
      </c>
      <c r="C4125">
        <f t="shared" si="64"/>
        <v>12</v>
      </c>
      <c r="D4125" t="str" cm="1">
        <f t="array" ref="D4125">_xlfn.IFS(C4125=4,"Quarter 1",C4125=5,"Quarter 1",C4125=6,"Quarter 1",C4125=7,"Quarter 2",C4125=8,"Quarter 2",C4125=9,"Quarter 2",C4125=10,"Quarter 3",C4125=11,"Quarter 3",C4125=12,"Quarter 3",C4125=1,"Quarter 4",C4125=2,"Quarter 4",C4125=3,"Quarter 4")</f>
        <v>Quarter 3</v>
      </c>
    </row>
    <row r="4126" spans="1:4" x14ac:dyDescent="0.2">
      <c r="A4126" s="1">
        <v>80191044</v>
      </c>
      <c r="B4126" s="16">
        <v>43441</v>
      </c>
      <c r="C4126">
        <f t="shared" si="64"/>
        <v>12</v>
      </c>
      <c r="D4126" t="str" cm="1">
        <f t="array" ref="D4126">_xlfn.IFS(C4126=4,"Quarter 1",C4126=5,"Quarter 1",C4126=6,"Quarter 1",C4126=7,"Quarter 2",C4126=8,"Quarter 2",C4126=9,"Quarter 2",C4126=10,"Quarter 3",C4126=11,"Quarter 3",C4126=12,"Quarter 3",C4126=1,"Quarter 4",C4126=2,"Quarter 4",C4126=3,"Quarter 4")</f>
        <v>Quarter 3</v>
      </c>
    </row>
    <row r="4127" spans="1:4" x14ac:dyDescent="0.2">
      <c r="A4127" s="1">
        <v>80999067</v>
      </c>
      <c r="B4127" s="16">
        <v>43441</v>
      </c>
      <c r="C4127">
        <f t="shared" si="64"/>
        <v>12</v>
      </c>
      <c r="D4127" t="str" cm="1">
        <f t="array" ref="D4127">_xlfn.IFS(C4127=4,"Quarter 1",C4127=5,"Quarter 1",C4127=6,"Quarter 1",C4127=7,"Quarter 2",C4127=8,"Quarter 2",C4127=9,"Quarter 2",C4127=10,"Quarter 3",C4127=11,"Quarter 3",C4127=12,"Quarter 3",C4127=1,"Quarter 4",C4127=2,"Quarter 4",C4127=3,"Quarter 4")</f>
        <v>Quarter 3</v>
      </c>
    </row>
    <row r="4128" spans="1:4" x14ac:dyDescent="0.2">
      <c r="A4128" s="1">
        <v>81003741</v>
      </c>
      <c r="B4128" s="16">
        <v>43441</v>
      </c>
      <c r="C4128">
        <f t="shared" si="64"/>
        <v>12</v>
      </c>
      <c r="D4128" t="str" cm="1">
        <f t="array" ref="D4128">_xlfn.IFS(C4128=4,"Quarter 1",C4128=5,"Quarter 1",C4128=6,"Quarter 1",C4128=7,"Quarter 2",C4128=8,"Quarter 2",C4128=9,"Quarter 2",C4128=10,"Quarter 3",C4128=11,"Quarter 3",C4128=12,"Quarter 3",C4128=1,"Quarter 4",C4128=2,"Quarter 4",C4128=3,"Quarter 4")</f>
        <v>Quarter 3</v>
      </c>
    </row>
    <row r="4129" spans="1:4" x14ac:dyDescent="0.2">
      <c r="A4129" s="1">
        <v>70063484</v>
      </c>
      <c r="B4129" s="16">
        <v>43076</v>
      </c>
      <c r="C4129">
        <f t="shared" si="64"/>
        <v>12</v>
      </c>
      <c r="D4129" t="str" cm="1">
        <f t="array" ref="D4129">_xlfn.IFS(C4129=4,"Quarter 1",C4129=5,"Quarter 1",C4129=6,"Quarter 1",C4129=7,"Quarter 2",C4129=8,"Quarter 2",C4129=9,"Quarter 2",C4129=10,"Quarter 3",C4129=11,"Quarter 3",C4129=12,"Quarter 3",C4129=1,"Quarter 4",C4129=2,"Quarter 4",C4129=3,"Quarter 4")</f>
        <v>Quarter 3</v>
      </c>
    </row>
    <row r="4130" spans="1:4" x14ac:dyDescent="0.2">
      <c r="A4130" s="1">
        <v>81087498</v>
      </c>
      <c r="B4130" s="16">
        <v>43805</v>
      </c>
      <c r="C4130">
        <f t="shared" si="64"/>
        <v>12</v>
      </c>
      <c r="D4130" t="str" cm="1">
        <f t="array" ref="D4130">_xlfn.IFS(C4130=4,"Quarter 1",C4130=5,"Quarter 1",C4130=6,"Quarter 1",C4130=7,"Quarter 2",C4130=8,"Quarter 2",C4130=9,"Quarter 2",C4130=10,"Quarter 3",C4130=11,"Quarter 3",C4130=12,"Quarter 3",C4130=1,"Quarter 4",C4130=2,"Quarter 4",C4130=3,"Quarter 4")</f>
        <v>Quarter 3</v>
      </c>
    </row>
    <row r="4131" spans="1:4" x14ac:dyDescent="0.2">
      <c r="A4131" s="1">
        <v>81172740</v>
      </c>
      <c r="B4131" s="16">
        <v>43805</v>
      </c>
      <c r="C4131">
        <f t="shared" si="64"/>
        <v>12</v>
      </c>
      <c r="D4131" t="str" cm="1">
        <f t="array" ref="D4131">_xlfn.IFS(C4131=4,"Quarter 1",C4131=5,"Quarter 1",C4131=6,"Quarter 1",C4131=7,"Quarter 2",C4131=8,"Quarter 2",C4131=9,"Quarter 2",C4131=10,"Quarter 3",C4131=11,"Quarter 3",C4131=12,"Quarter 3",C4131=1,"Quarter 4",C4131=2,"Quarter 4",C4131=3,"Quarter 4")</f>
        <v>Quarter 3</v>
      </c>
    </row>
    <row r="4132" spans="1:4" x14ac:dyDescent="0.2">
      <c r="A4132" s="1">
        <v>81172756</v>
      </c>
      <c r="B4132" s="16">
        <v>43805</v>
      </c>
      <c r="C4132">
        <f t="shared" si="64"/>
        <v>12</v>
      </c>
      <c r="D4132" t="str" cm="1">
        <f t="array" ref="D4132">_xlfn.IFS(C4132=4,"Quarter 1",C4132=5,"Quarter 1",C4132=6,"Quarter 1",C4132=7,"Quarter 2",C4132=8,"Quarter 2",C4132=9,"Quarter 2",C4132=10,"Quarter 3",C4132=11,"Quarter 3",C4132=12,"Quarter 3",C4132=1,"Quarter 4",C4132=2,"Quarter 4",C4132=3,"Quarter 4")</f>
        <v>Quarter 3</v>
      </c>
    </row>
    <row r="4133" spans="1:4" x14ac:dyDescent="0.2">
      <c r="A4133" s="1">
        <v>81075536</v>
      </c>
      <c r="B4133" s="16">
        <v>43805</v>
      </c>
      <c r="C4133">
        <f t="shared" si="64"/>
        <v>12</v>
      </c>
      <c r="D4133" t="str" cm="1">
        <f t="array" ref="D4133">_xlfn.IFS(C4133=4,"Quarter 1",C4133=5,"Quarter 1",C4133=6,"Quarter 1",C4133=7,"Quarter 2",C4133=8,"Quarter 2",C4133=9,"Quarter 2",C4133=10,"Quarter 3",C4133=11,"Quarter 3",C4133=12,"Quarter 3",C4133=1,"Quarter 4",C4133=2,"Quarter 4",C4133=3,"Quarter 4")</f>
        <v>Quarter 3</v>
      </c>
    </row>
    <row r="4134" spans="1:4" x14ac:dyDescent="0.2">
      <c r="A4134" s="1">
        <v>80223779</v>
      </c>
      <c r="B4134" s="16">
        <v>43805</v>
      </c>
      <c r="C4134">
        <f t="shared" si="64"/>
        <v>12</v>
      </c>
      <c r="D4134" t="str" cm="1">
        <f t="array" ref="D4134">_xlfn.IFS(C4134=4,"Quarter 1",C4134=5,"Quarter 1",C4134=6,"Quarter 1",C4134=7,"Quarter 2",C4134=8,"Quarter 2",C4134=9,"Quarter 2",C4134=10,"Quarter 3",C4134=11,"Quarter 3",C4134=12,"Quarter 3",C4134=1,"Quarter 4",C4134=2,"Quarter 4",C4134=3,"Quarter 4")</f>
        <v>Quarter 3</v>
      </c>
    </row>
    <row r="4135" spans="1:4" x14ac:dyDescent="0.2">
      <c r="A4135" s="1">
        <v>81068687</v>
      </c>
      <c r="B4135" s="16">
        <v>43805</v>
      </c>
      <c r="C4135">
        <f t="shared" si="64"/>
        <v>12</v>
      </c>
      <c r="D4135" t="str" cm="1">
        <f t="array" ref="D4135">_xlfn.IFS(C4135=4,"Quarter 1",C4135=5,"Quarter 1",C4135=6,"Quarter 1",C4135=7,"Quarter 2",C4135=8,"Quarter 2",C4135=9,"Quarter 2",C4135=10,"Quarter 3",C4135=11,"Quarter 3",C4135=12,"Quarter 3",C4135=1,"Quarter 4",C4135=2,"Quarter 4",C4135=3,"Quarter 4")</f>
        <v>Quarter 3</v>
      </c>
    </row>
    <row r="4136" spans="1:4" x14ac:dyDescent="0.2">
      <c r="A4136" s="1">
        <v>81172758</v>
      </c>
      <c r="B4136" s="16">
        <v>43805</v>
      </c>
      <c r="C4136">
        <f t="shared" si="64"/>
        <v>12</v>
      </c>
      <c r="D4136" t="str" cm="1">
        <f t="array" ref="D4136">_xlfn.IFS(C4136=4,"Quarter 1",C4136=5,"Quarter 1",C4136=6,"Quarter 1",C4136=7,"Quarter 2",C4136=8,"Quarter 2",C4136=9,"Quarter 2",C4136=10,"Quarter 3",C4136=11,"Quarter 3",C4136=12,"Quarter 3",C4136=1,"Quarter 4",C4136=2,"Quarter 4",C4136=3,"Quarter 4")</f>
        <v>Quarter 3</v>
      </c>
    </row>
    <row r="4137" spans="1:4" x14ac:dyDescent="0.2">
      <c r="A4137" s="1">
        <v>81146370</v>
      </c>
      <c r="B4137" s="16">
        <v>43805</v>
      </c>
      <c r="C4137">
        <f t="shared" si="64"/>
        <v>12</v>
      </c>
      <c r="D4137" t="str" cm="1">
        <f t="array" ref="D4137">_xlfn.IFS(C4137=4,"Quarter 1",C4137=5,"Quarter 1",C4137=6,"Quarter 1",C4137=7,"Quarter 2",C4137=8,"Quarter 2",C4137=9,"Quarter 2",C4137=10,"Quarter 3",C4137=11,"Quarter 3",C4137=12,"Quarter 3",C4137=1,"Quarter 4",C4137=2,"Quarter 4",C4137=3,"Quarter 4")</f>
        <v>Quarter 3</v>
      </c>
    </row>
    <row r="4138" spans="1:4" x14ac:dyDescent="0.2">
      <c r="A4138" s="1">
        <v>80228274</v>
      </c>
      <c r="B4138" s="16">
        <v>43805</v>
      </c>
      <c r="C4138">
        <f t="shared" si="64"/>
        <v>12</v>
      </c>
      <c r="D4138" t="str" cm="1">
        <f t="array" ref="D4138">_xlfn.IFS(C4138=4,"Quarter 1",C4138=5,"Quarter 1",C4138=6,"Quarter 1",C4138=7,"Quarter 2",C4138=8,"Quarter 2",C4138=9,"Quarter 2",C4138=10,"Quarter 3",C4138=11,"Quarter 3",C4138=12,"Quarter 3",C4138=1,"Quarter 4",C4138=2,"Quarter 4",C4138=3,"Quarter 4")</f>
        <v>Quarter 3</v>
      </c>
    </row>
    <row r="4139" spans="1:4" x14ac:dyDescent="0.2">
      <c r="A4139" s="1">
        <v>80213588</v>
      </c>
      <c r="B4139" s="16">
        <v>43805</v>
      </c>
      <c r="C4139">
        <f t="shared" si="64"/>
        <v>12</v>
      </c>
      <c r="D4139" t="str" cm="1">
        <f t="array" ref="D4139">_xlfn.IFS(C4139=4,"Quarter 1",C4139=5,"Quarter 1",C4139=6,"Quarter 1",C4139=7,"Quarter 2",C4139=8,"Quarter 2",C4139=9,"Quarter 2",C4139=10,"Quarter 3",C4139=11,"Quarter 3",C4139=12,"Quarter 3",C4139=1,"Quarter 4",C4139=2,"Quarter 4",C4139=3,"Quarter 4")</f>
        <v>Quarter 3</v>
      </c>
    </row>
    <row r="4140" spans="1:4" x14ac:dyDescent="0.2">
      <c r="A4140" s="1">
        <v>70120340</v>
      </c>
      <c r="B4140" s="16">
        <v>43805</v>
      </c>
      <c r="C4140">
        <f t="shared" si="64"/>
        <v>12</v>
      </c>
      <c r="D4140" t="str" cm="1">
        <f t="array" ref="D4140">_xlfn.IFS(C4140=4,"Quarter 1",C4140=5,"Quarter 1",C4140=6,"Quarter 1",C4140=7,"Quarter 2",C4140=8,"Quarter 2",C4140=9,"Quarter 2",C4140=10,"Quarter 3",C4140=11,"Quarter 3",C4140=12,"Quarter 3",C4140=1,"Quarter 4",C4140=2,"Quarter 4",C4140=3,"Quarter 4")</f>
        <v>Quarter 3</v>
      </c>
    </row>
    <row r="4141" spans="1:4" x14ac:dyDescent="0.2">
      <c r="A4141" s="1">
        <v>80987516</v>
      </c>
      <c r="B4141" s="16">
        <v>43805</v>
      </c>
      <c r="C4141">
        <f t="shared" si="64"/>
        <v>12</v>
      </c>
      <c r="D4141" t="str" cm="1">
        <f t="array" ref="D4141">_xlfn.IFS(C4141=4,"Quarter 1",C4141=5,"Quarter 1",C4141=6,"Quarter 1",C4141=7,"Quarter 2",C4141=8,"Quarter 2",C4141=9,"Quarter 2",C4141=10,"Quarter 3",C4141=11,"Quarter 3",C4141=12,"Quarter 3",C4141=1,"Quarter 4",C4141=2,"Quarter 4",C4141=3,"Quarter 4")</f>
        <v>Quarter 3</v>
      </c>
    </row>
    <row r="4142" spans="1:4" x14ac:dyDescent="0.2">
      <c r="A4142" s="1">
        <v>81019391</v>
      </c>
      <c r="B4142" s="16">
        <v>43805</v>
      </c>
      <c r="C4142">
        <f t="shared" si="64"/>
        <v>12</v>
      </c>
      <c r="D4142" t="str" cm="1">
        <f t="array" ref="D4142">_xlfn.IFS(C4142=4,"Quarter 1",C4142=5,"Quarter 1",C4142=6,"Quarter 1",C4142=7,"Quarter 2",C4142=8,"Quarter 2",C4142=9,"Quarter 2",C4142=10,"Quarter 3",C4142=11,"Quarter 3",C4142=12,"Quarter 3",C4142=1,"Quarter 4",C4142=2,"Quarter 4",C4142=3,"Quarter 4")</f>
        <v>Quarter 3</v>
      </c>
    </row>
    <row r="4143" spans="1:4" x14ac:dyDescent="0.2">
      <c r="A4143" s="1">
        <v>80240027</v>
      </c>
      <c r="B4143" s="16">
        <v>43805</v>
      </c>
      <c r="C4143">
        <f t="shared" si="64"/>
        <v>12</v>
      </c>
      <c r="D4143" t="str" cm="1">
        <f t="array" ref="D4143">_xlfn.IFS(C4143=4,"Quarter 1",C4143=5,"Quarter 1",C4143=6,"Quarter 1",C4143=7,"Quarter 2",C4143=8,"Quarter 2",C4143=9,"Quarter 2",C4143=10,"Quarter 3",C4143=11,"Quarter 3",C4143=12,"Quarter 3",C4143=1,"Quarter 4",C4143=2,"Quarter 4",C4143=3,"Quarter 4")</f>
        <v>Quarter 3</v>
      </c>
    </row>
    <row r="4144" spans="1:4" x14ac:dyDescent="0.2">
      <c r="A4144" s="1">
        <v>80126997</v>
      </c>
      <c r="B4144" s="16">
        <v>43805</v>
      </c>
      <c r="C4144">
        <f t="shared" si="64"/>
        <v>12</v>
      </c>
      <c r="D4144" t="str" cm="1">
        <f t="array" ref="D4144">_xlfn.IFS(C4144=4,"Quarter 1",C4144=5,"Quarter 1",C4144=6,"Quarter 1",C4144=7,"Quarter 2",C4144=8,"Quarter 2",C4144=9,"Quarter 2",C4144=10,"Quarter 3",C4144=11,"Quarter 3",C4144=12,"Quarter 3",C4144=1,"Quarter 4",C4144=2,"Quarter 4",C4144=3,"Quarter 4")</f>
        <v>Quarter 3</v>
      </c>
    </row>
    <row r="4145" spans="1:4" x14ac:dyDescent="0.2">
      <c r="A4145" s="1">
        <v>81172868</v>
      </c>
      <c r="B4145" s="16">
        <v>43805</v>
      </c>
      <c r="C4145">
        <f t="shared" si="64"/>
        <v>12</v>
      </c>
      <c r="D4145" t="str" cm="1">
        <f t="array" ref="D4145">_xlfn.IFS(C4145=4,"Quarter 1",C4145=5,"Quarter 1",C4145=6,"Quarter 1",C4145=7,"Quarter 2",C4145=8,"Quarter 2",C4145=9,"Quarter 2",C4145=10,"Quarter 3",C4145=11,"Quarter 3",C4145=12,"Quarter 3",C4145=1,"Quarter 4",C4145=2,"Quarter 4",C4145=3,"Quarter 4")</f>
        <v>Quarter 3</v>
      </c>
    </row>
    <row r="4146" spans="1:4" x14ac:dyDescent="0.2">
      <c r="A4146" s="1">
        <v>80177346</v>
      </c>
      <c r="B4146" s="16">
        <v>43440</v>
      </c>
      <c r="C4146">
        <f t="shared" si="64"/>
        <v>12</v>
      </c>
      <c r="D4146" t="str" cm="1">
        <f t="array" ref="D4146">_xlfn.IFS(C4146=4,"Quarter 1",C4146=5,"Quarter 1",C4146=6,"Quarter 1",C4146=7,"Quarter 2",C4146=8,"Quarter 2",C4146=9,"Quarter 2",C4146=10,"Quarter 3",C4146=11,"Quarter 3",C4146=12,"Quarter 3",C4146=1,"Quarter 4",C4146=2,"Quarter 4",C4146=3,"Quarter 4")</f>
        <v>Quarter 3</v>
      </c>
    </row>
    <row r="4147" spans="1:4" x14ac:dyDescent="0.2">
      <c r="A4147" s="1">
        <v>81002594</v>
      </c>
      <c r="B4147" s="16">
        <v>43440</v>
      </c>
      <c r="C4147">
        <f t="shared" si="64"/>
        <v>12</v>
      </c>
      <c r="D4147" t="str" cm="1">
        <f t="array" ref="D4147">_xlfn.IFS(C4147=4,"Quarter 1",C4147=5,"Quarter 1",C4147=6,"Quarter 1",C4147=7,"Quarter 2",C4147=8,"Quarter 2",C4147=9,"Quarter 2",C4147=10,"Quarter 3",C4147=11,"Quarter 3",C4147=12,"Quarter 3",C4147=1,"Quarter 4",C4147=2,"Quarter 4",C4147=3,"Quarter 4")</f>
        <v>Quarter 3</v>
      </c>
    </row>
    <row r="4148" spans="1:4" x14ac:dyDescent="0.2">
      <c r="A4148" s="1">
        <v>80185876</v>
      </c>
      <c r="B4148" s="16">
        <v>43075</v>
      </c>
      <c r="C4148">
        <f t="shared" si="64"/>
        <v>12</v>
      </c>
      <c r="D4148" t="str" cm="1">
        <f t="array" ref="D4148">_xlfn.IFS(C4148=4,"Quarter 1",C4148=5,"Quarter 1",C4148=6,"Quarter 1",C4148=7,"Quarter 2",C4148=8,"Quarter 2",C4148=9,"Quarter 2",C4148=10,"Quarter 3",C4148=11,"Quarter 3",C4148=12,"Quarter 3",C4148=1,"Quarter 4",C4148=2,"Quarter 4",C4148=3,"Quarter 4")</f>
        <v>Quarter 3</v>
      </c>
    </row>
    <row r="4149" spans="1:4" x14ac:dyDescent="0.2">
      <c r="A4149" s="1">
        <v>80117746</v>
      </c>
      <c r="B4149" s="16">
        <v>42710</v>
      </c>
      <c r="C4149">
        <f t="shared" si="64"/>
        <v>12</v>
      </c>
      <c r="D4149" t="str" cm="1">
        <f t="array" ref="D4149">_xlfn.IFS(C4149=4,"Quarter 1",C4149=5,"Quarter 1",C4149=6,"Quarter 1",C4149=7,"Quarter 2",C4149=8,"Quarter 2",C4149=9,"Quarter 2",C4149=10,"Quarter 3",C4149=11,"Quarter 3",C4149=12,"Quarter 3",C4149=1,"Quarter 4",C4149=2,"Quarter 4",C4149=3,"Quarter 4")</f>
        <v>Quarter 3</v>
      </c>
    </row>
    <row r="4150" spans="1:4" x14ac:dyDescent="0.2">
      <c r="A4150" s="1">
        <v>80142615</v>
      </c>
      <c r="B4150" s="16">
        <v>42710</v>
      </c>
      <c r="C4150">
        <f t="shared" si="64"/>
        <v>12</v>
      </c>
      <c r="D4150" t="str" cm="1">
        <f t="array" ref="D4150">_xlfn.IFS(C4150=4,"Quarter 1",C4150=5,"Quarter 1",C4150=6,"Quarter 1",C4150=7,"Quarter 2",C4150=8,"Quarter 2",C4150=9,"Quarter 2",C4150=10,"Quarter 3",C4150=11,"Quarter 3",C4150=12,"Quarter 3",C4150=1,"Quarter 4",C4150=2,"Quarter 4",C4150=3,"Quarter 4")</f>
        <v>Quarter 3</v>
      </c>
    </row>
    <row r="4151" spans="1:4" x14ac:dyDescent="0.2">
      <c r="A4151" s="1">
        <v>80115673</v>
      </c>
      <c r="B4151" s="16">
        <v>42710</v>
      </c>
      <c r="C4151">
        <f t="shared" si="64"/>
        <v>12</v>
      </c>
      <c r="D4151" t="str" cm="1">
        <f t="array" ref="D4151">_xlfn.IFS(C4151=4,"Quarter 1",C4151=5,"Quarter 1",C4151=6,"Quarter 1",C4151=7,"Quarter 2",C4151=8,"Quarter 2",C4151=9,"Quarter 2",C4151=10,"Quarter 3",C4151=11,"Quarter 3",C4151=12,"Quarter 3",C4151=1,"Quarter 4",C4151=2,"Quarter 4",C4151=3,"Quarter 4")</f>
        <v>Quarter 3</v>
      </c>
    </row>
    <row r="4152" spans="1:4" x14ac:dyDescent="0.2">
      <c r="A4152" s="1">
        <v>80105691</v>
      </c>
      <c r="B4152" s="16">
        <v>42710</v>
      </c>
      <c r="C4152">
        <f t="shared" si="64"/>
        <v>12</v>
      </c>
      <c r="D4152" t="str" cm="1">
        <f t="array" ref="D4152">_xlfn.IFS(C4152=4,"Quarter 1",C4152=5,"Quarter 1",C4152=6,"Quarter 1",C4152=7,"Quarter 2",C4152=8,"Quarter 2",C4152=9,"Quarter 2",C4152=10,"Quarter 3",C4152=11,"Quarter 3",C4152=12,"Quarter 3",C4152=1,"Quarter 4",C4152=2,"Quarter 4",C4152=3,"Quarter 4")</f>
        <v>Quarter 3</v>
      </c>
    </row>
    <row r="4153" spans="1:4" x14ac:dyDescent="0.2">
      <c r="A4153" s="1">
        <v>81029841</v>
      </c>
      <c r="B4153" s="16">
        <v>43804</v>
      </c>
      <c r="C4153">
        <f t="shared" si="64"/>
        <v>12</v>
      </c>
      <c r="D4153" t="str" cm="1">
        <f t="array" ref="D4153">_xlfn.IFS(C4153=4,"Quarter 1",C4153=5,"Quarter 1",C4153=6,"Quarter 1",C4153=7,"Quarter 2",C4153=8,"Quarter 2",C4153=9,"Quarter 2",C4153=10,"Quarter 3",C4153=11,"Quarter 3",C4153=12,"Quarter 3",C4153=1,"Quarter 4",C4153=2,"Quarter 4",C4153=3,"Quarter 4")</f>
        <v>Quarter 3</v>
      </c>
    </row>
    <row r="4154" spans="1:4" x14ac:dyDescent="0.2">
      <c r="A4154" s="1">
        <v>81083590</v>
      </c>
      <c r="B4154" s="16">
        <v>43804</v>
      </c>
      <c r="C4154">
        <f t="shared" si="64"/>
        <v>12</v>
      </c>
      <c r="D4154" t="str" cm="1">
        <f t="array" ref="D4154">_xlfn.IFS(C4154=4,"Quarter 1",C4154=5,"Quarter 1",C4154=6,"Quarter 1",C4154=7,"Quarter 2",C4154=8,"Quarter 2",C4154=9,"Quarter 2",C4154=10,"Quarter 3",C4154=11,"Quarter 3",C4154=12,"Quarter 3",C4154=1,"Quarter 4",C4154=2,"Quarter 4",C4154=3,"Quarter 4")</f>
        <v>Quarter 3</v>
      </c>
    </row>
    <row r="4155" spans="1:4" x14ac:dyDescent="0.2">
      <c r="A4155" s="1">
        <v>81212801</v>
      </c>
      <c r="B4155" s="16">
        <v>43804</v>
      </c>
      <c r="C4155">
        <f t="shared" si="64"/>
        <v>12</v>
      </c>
      <c r="D4155" t="str" cm="1">
        <f t="array" ref="D4155">_xlfn.IFS(C4155=4,"Quarter 1",C4155=5,"Quarter 1",C4155=6,"Quarter 1",C4155=7,"Quarter 2",C4155=8,"Quarter 2",C4155=9,"Quarter 2",C4155=10,"Quarter 3",C4155=11,"Quarter 3",C4155=12,"Quarter 3",C4155=1,"Quarter 4",C4155=2,"Quarter 4",C4155=3,"Quarter 4")</f>
        <v>Quarter 3</v>
      </c>
    </row>
    <row r="4156" spans="1:4" x14ac:dyDescent="0.2">
      <c r="A4156" s="1">
        <v>80236118</v>
      </c>
      <c r="B4156" s="16">
        <v>43804</v>
      </c>
      <c r="C4156">
        <f t="shared" si="64"/>
        <v>12</v>
      </c>
      <c r="D4156" t="str" cm="1">
        <f t="array" ref="D4156">_xlfn.IFS(C4156=4,"Quarter 1",C4156=5,"Quarter 1",C4156=6,"Quarter 1",C4156=7,"Quarter 2",C4156=8,"Quarter 2",C4156=9,"Quarter 2",C4156=10,"Quarter 3",C4156=11,"Quarter 3",C4156=12,"Quarter 3",C4156=1,"Quarter 4",C4156=2,"Quarter 4",C4156=3,"Quarter 4")</f>
        <v>Quarter 3</v>
      </c>
    </row>
    <row r="4157" spans="1:4" x14ac:dyDescent="0.2">
      <c r="A4157" s="1">
        <v>80244190</v>
      </c>
      <c r="B4157" s="16">
        <v>43439</v>
      </c>
      <c r="C4157">
        <f t="shared" si="64"/>
        <v>12</v>
      </c>
      <c r="D4157" t="str" cm="1">
        <f t="array" ref="D4157">_xlfn.IFS(C4157=4,"Quarter 1",C4157=5,"Quarter 1",C4157=6,"Quarter 1",C4157=7,"Quarter 2",C4157=8,"Quarter 2",C4157=9,"Quarter 2",C4157=10,"Quarter 3",C4157=11,"Quarter 3",C4157=12,"Quarter 3",C4157=1,"Quarter 4",C4157=2,"Quarter 4",C4157=3,"Quarter 4")</f>
        <v>Quarter 3</v>
      </c>
    </row>
    <row r="4158" spans="1:4" x14ac:dyDescent="0.2">
      <c r="A4158" s="1">
        <v>80211229</v>
      </c>
      <c r="B4158" s="16">
        <v>43439</v>
      </c>
      <c r="C4158">
        <f t="shared" si="64"/>
        <v>12</v>
      </c>
      <c r="D4158" t="str" cm="1">
        <f t="array" ref="D4158">_xlfn.IFS(C4158=4,"Quarter 1",C4158=5,"Quarter 1",C4158=6,"Quarter 1",C4158=7,"Quarter 2",C4158=8,"Quarter 2",C4158=9,"Quarter 2",C4158=10,"Quarter 3",C4158=11,"Quarter 3",C4158=12,"Quarter 3",C4158=1,"Quarter 4",C4158=2,"Quarter 4",C4158=3,"Quarter 4")</f>
        <v>Quarter 3</v>
      </c>
    </row>
    <row r="4159" spans="1:4" x14ac:dyDescent="0.2">
      <c r="A4159" s="1">
        <v>80204730</v>
      </c>
      <c r="B4159" s="16">
        <v>43439</v>
      </c>
      <c r="C4159">
        <f t="shared" si="64"/>
        <v>12</v>
      </c>
      <c r="D4159" t="str" cm="1">
        <f t="array" ref="D4159">_xlfn.IFS(C4159=4,"Quarter 1",C4159=5,"Quarter 1",C4159=6,"Quarter 1",C4159=7,"Quarter 2",C4159=8,"Quarter 2",C4159=9,"Quarter 2",C4159=10,"Quarter 3",C4159=11,"Quarter 3",C4159=12,"Quarter 3",C4159=1,"Quarter 4",C4159=2,"Quarter 4",C4159=3,"Quarter 4")</f>
        <v>Quarter 3</v>
      </c>
    </row>
    <row r="4160" spans="1:4" x14ac:dyDescent="0.2">
      <c r="A4160" s="1">
        <v>80187435</v>
      </c>
      <c r="B4160" s="16">
        <v>43074</v>
      </c>
      <c r="C4160">
        <f t="shared" si="64"/>
        <v>12</v>
      </c>
      <c r="D4160" t="str" cm="1">
        <f t="array" ref="D4160">_xlfn.IFS(C4160=4,"Quarter 1",C4160=5,"Quarter 1",C4160=6,"Quarter 1",C4160=7,"Quarter 2",C4160=8,"Quarter 2",C4160=9,"Quarter 2",C4160=10,"Quarter 3",C4160=11,"Quarter 3",C4160=12,"Quarter 3",C4160=1,"Quarter 4",C4160=2,"Quarter 4",C4160=3,"Quarter 4")</f>
        <v>Quarter 3</v>
      </c>
    </row>
    <row r="4161" spans="1:4" x14ac:dyDescent="0.2">
      <c r="A4161" s="1">
        <v>80104103</v>
      </c>
      <c r="B4161" s="16">
        <v>42709</v>
      </c>
      <c r="C4161">
        <f t="shared" si="64"/>
        <v>12</v>
      </c>
      <c r="D4161" t="str" cm="1">
        <f t="array" ref="D4161">_xlfn.IFS(C4161=4,"Quarter 1",C4161=5,"Quarter 1",C4161=6,"Quarter 1",C4161=7,"Quarter 2",C4161=8,"Quarter 2",C4161=9,"Quarter 2",C4161=10,"Quarter 3",C4161=11,"Quarter 3",C4161=12,"Quarter 3",C4161=1,"Quarter 4",C4161=2,"Quarter 4",C4161=3,"Quarter 4")</f>
        <v>Quarter 3</v>
      </c>
    </row>
    <row r="4162" spans="1:4" x14ac:dyDescent="0.2">
      <c r="A4162" s="1">
        <v>80004478</v>
      </c>
      <c r="B4162" s="16">
        <v>41978</v>
      </c>
      <c r="C4162">
        <f t="shared" si="64"/>
        <v>12</v>
      </c>
      <c r="D4162" t="str" cm="1">
        <f t="array" ref="D4162">_xlfn.IFS(C4162=4,"Quarter 1",C4162=5,"Quarter 1",C4162=6,"Quarter 1",C4162=7,"Quarter 2",C4162=8,"Quarter 2",C4162=9,"Quarter 2",C4162=10,"Quarter 3",C4162=11,"Quarter 3",C4162=12,"Quarter 3",C4162=1,"Quarter 4",C4162=2,"Quarter 4",C4162=3,"Quarter 4")</f>
        <v>Quarter 3</v>
      </c>
    </row>
    <row r="4163" spans="1:4" x14ac:dyDescent="0.2">
      <c r="A4163" s="1">
        <v>81188871</v>
      </c>
      <c r="B4163" s="16">
        <v>43803</v>
      </c>
      <c r="C4163">
        <f t="shared" ref="C4163:C4226" si="65">MONTH(B4163)</f>
        <v>12</v>
      </c>
      <c r="D4163" t="str" cm="1">
        <f t="array" ref="D4163">_xlfn.IFS(C4163=4,"Quarter 1",C4163=5,"Quarter 1",C4163=6,"Quarter 1",C4163=7,"Quarter 2",C4163=8,"Quarter 2",C4163=9,"Quarter 2",C4163=10,"Quarter 3",C4163=11,"Quarter 3",C4163=12,"Quarter 3",C4163=1,"Quarter 4",C4163=2,"Quarter 4",C4163=3,"Quarter 4")</f>
        <v>Quarter 3</v>
      </c>
    </row>
    <row r="4164" spans="1:4" x14ac:dyDescent="0.2">
      <c r="A4164" s="1">
        <v>81135440</v>
      </c>
      <c r="B4164" s="16">
        <v>43803</v>
      </c>
      <c r="C4164">
        <f t="shared" si="65"/>
        <v>12</v>
      </c>
      <c r="D4164" t="str" cm="1">
        <f t="array" ref="D4164">_xlfn.IFS(C4164=4,"Quarter 1",C4164=5,"Quarter 1",C4164=6,"Quarter 1",C4164=7,"Quarter 2",C4164=8,"Quarter 2",C4164=9,"Quarter 2",C4164=10,"Quarter 3",C4164=11,"Quarter 3",C4164=12,"Quarter 3",C4164=1,"Quarter 4",C4164=2,"Quarter 4",C4164=3,"Quarter 4")</f>
        <v>Quarter 3</v>
      </c>
    </row>
    <row r="4165" spans="1:4" x14ac:dyDescent="0.2">
      <c r="A4165" s="1">
        <v>81055408</v>
      </c>
      <c r="B4165" s="16">
        <v>43803</v>
      </c>
      <c r="C4165">
        <f t="shared" si="65"/>
        <v>12</v>
      </c>
      <c r="D4165" t="str" cm="1">
        <f t="array" ref="D4165">_xlfn.IFS(C4165=4,"Quarter 1",C4165=5,"Quarter 1",C4165=6,"Quarter 1",C4165=7,"Quarter 2",C4165=8,"Quarter 2",C4165=9,"Quarter 2",C4165=10,"Quarter 3",C4165=11,"Quarter 3",C4165=12,"Quarter 3",C4165=1,"Quarter 4",C4165=2,"Quarter 4",C4165=3,"Quarter 4")</f>
        <v>Quarter 3</v>
      </c>
    </row>
    <row r="4166" spans="1:4" x14ac:dyDescent="0.2">
      <c r="A4166" s="1">
        <v>80211590</v>
      </c>
      <c r="B4166" s="16">
        <v>43438</v>
      </c>
      <c r="C4166">
        <f t="shared" si="65"/>
        <v>12</v>
      </c>
      <c r="D4166" t="str" cm="1">
        <f t="array" ref="D4166">_xlfn.IFS(C4166=4,"Quarter 1",C4166=5,"Quarter 1",C4166=6,"Quarter 1",C4166=7,"Quarter 2",C4166=8,"Quarter 2",C4166=9,"Quarter 2",C4166=10,"Quarter 3",C4166=11,"Quarter 3",C4166=12,"Quarter 3",C4166=1,"Quarter 4",C4166=2,"Quarter 4",C4166=3,"Quarter 4")</f>
        <v>Quarter 3</v>
      </c>
    </row>
    <row r="4167" spans="1:4" x14ac:dyDescent="0.2">
      <c r="A4167" s="1">
        <v>80187306</v>
      </c>
      <c r="B4167" s="16">
        <v>43438</v>
      </c>
      <c r="C4167">
        <f t="shared" si="65"/>
        <v>12</v>
      </c>
      <c r="D4167" t="str" cm="1">
        <f t="array" ref="D4167">_xlfn.IFS(C4167=4,"Quarter 1",C4167=5,"Quarter 1",C4167=6,"Quarter 1",C4167=7,"Quarter 2",C4167=8,"Quarter 2",C4167=9,"Quarter 2",C4167=10,"Quarter 3",C4167=11,"Quarter 3",C4167=12,"Quarter 3",C4167=1,"Quarter 4",C4167=2,"Quarter 4",C4167=3,"Quarter 4")</f>
        <v>Quarter 3</v>
      </c>
    </row>
    <row r="4168" spans="1:4" x14ac:dyDescent="0.2">
      <c r="A4168" s="1">
        <v>80988989</v>
      </c>
      <c r="B4168" s="16">
        <v>43438</v>
      </c>
      <c r="C4168">
        <f t="shared" si="65"/>
        <v>12</v>
      </c>
      <c r="D4168" t="str" cm="1">
        <f t="array" ref="D4168">_xlfn.IFS(C4168=4,"Quarter 1",C4168=5,"Quarter 1",C4168=6,"Quarter 1",C4168=7,"Quarter 2",C4168=8,"Quarter 2",C4168=9,"Quarter 2",C4168=10,"Quarter 3",C4168=11,"Quarter 3",C4168=12,"Quarter 3",C4168=1,"Quarter 4",C4168=2,"Quarter 4",C4168=3,"Quarter 4")</f>
        <v>Quarter 3</v>
      </c>
    </row>
    <row r="4169" spans="1:4" x14ac:dyDescent="0.2">
      <c r="A4169" s="1">
        <v>80117080</v>
      </c>
      <c r="B4169" s="16">
        <v>42708</v>
      </c>
      <c r="C4169">
        <f t="shared" si="65"/>
        <v>12</v>
      </c>
      <c r="D4169" t="str" cm="1">
        <f t="array" ref="D4169">_xlfn.IFS(C4169=4,"Quarter 1",C4169=5,"Quarter 1",C4169=6,"Quarter 1",C4169=7,"Quarter 2",C4169=8,"Quarter 2",C4169=9,"Quarter 2",C4169=10,"Quarter 3",C4169=11,"Quarter 3",C4169=12,"Quarter 3",C4169=1,"Quarter 4",C4169=2,"Quarter 4",C4169=3,"Quarter 4")</f>
        <v>Quarter 3</v>
      </c>
    </row>
    <row r="4170" spans="1:4" x14ac:dyDescent="0.2">
      <c r="A4170" s="1">
        <v>80042368</v>
      </c>
      <c r="B4170" s="16">
        <v>42342</v>
      </c>
      <c r="C4170">
        <f t="shared" si="65"/>
        <v>12</v>
      </c>
      <c r="D4170" t="str" cm="1">
        <f t="array" ref="D4170">_xlfn.IFS(C4170=4,"Quarter 1",C4170=5,"Quarter 1",C4170=6,"Quarter 1",C4170=7,"Quarter 2",C4170=8,"Quarter 2",C4170=9,"Quarter 2",C4170=10,"Quarter 3",C4170=11,"Quarter 3",C4170=12,"Quarter 3",C4170=1,"Quarter 4",C4170=2,"Quarter 4",C4170=3,"Quarter 4")</f>
        <v>Quarter 3</v>
      </c>
    </row>
    <row r="4171" spans="1:4" x14ac:dyDescent="0.2">
      <c r="A4171" s="1">
        <v>60034116</v>
      </c>
      <c r="B4171" s="16">
        <v>43830</v>
      </c>
      <c r="C4171">
        <f t="shared" si="65"/>
        <v>12</v>
      </c>
      <c r="D4171" t="str" cm="1">
        <f t="array" ref="D4171">_xlfn.IFS(C4171=4,"Quarter 1",C4171=5,"Quarter 1",C4171=6,"Quarter 1",C4171=7,"Quarter 2",C4171=8,"Quarter 2",C4171=9,"Quarter 2",C4171=10,"Quarter 3",C4171=11,"Quarter 3",C4171=12,"Quarter 3",C4171=1,"Quarter 4",C4171=2,"Quarter 4",C4171=3,"Quarter 4")</f>
        <v>Quarter 3</v>
      </c>
    </row>
    <row r="4172" spans="1:4" x14ac:dyDescent="0.2">
      <c r="A4172" s="1">
        <v>70211474</v>
      </c>
      <c r="B4172" s="16">
        <v>43830</v>
      </c>
      <c r="C4172">
        <f t="shared" si="65"/>
        <v>12</v>
      </c>
      <c r="D4172" t="str" cm="1">
        <f t="array" ref="D4172">_xlfn.IFS(C4172=4,"Quarter 1",C4172=5,"Quarter 1",C4172=6,"Quarter 1",C4172=7,"Quarter 2",C4172=8,"Quarter 2",C4172=9,"Quarter 2",C4172=10,"Quarter 3",C4172=11,"Quarter 3",C4172=12,"Quarter 3",C4172=1,"Quarter 4",C4172=2,"Quarter 4",C4172=3,"Quarter 4")</f>
        <v>Quarter 3</v>
      </c>
    </row>
    <row r="4173" spans="1:4" x14ac:dyDescent="0.2">
      <c r="A4173" s="1">
        <v>81177444</v>
      </c>
      <c r="B4173" s="16">
        <v>43830</v>
      </c>
      <c r="C4173">
        <f t="shared" si="65"/>
        <v>12</v>
      </c>
      <c r="D4173" t="str" cm="1">
        <f t="array" ref="D4173">_xlfn.IFS(C4173=4,"Quarter 1",C4173=5,"Quarter 1",C4173=6,"Quarter 1",C4173=7,"Quarter 2",C4173=8,"Quarter 2",C4173=9,"Quarter 2",C4173=10,"Quarter 3",C4173=11,"Quarter 3",C4173=12,"Quarter 3",C4173=1,"Quarter 4",C4173=2,"Quarter 4",C4173=3,"Quarter 4")</f>
        <v>Quarter 3</v>
      </c>
    </row>
    <row r="4174" spans="1:4" x14ac:dyDescent="0.2">
      <c r="A4174" s="1">
        <v>81213876</v>
      </c>
      <c r="B4174" s="16">
        <v>43830</v>
      </c>
      <c r="C4174">
        <f t="shared" si="65"/>
        <v>12</v>
      </c>
      <c r="D4174" t="str" cm="1">
        <f t="array" ref="D4174">_xlfn.IFS(C4174=4,"Quarter 1",C4174=5,"Quarter 1",C4174=6,"Quarter 1",C4174=7,"Quarter 2",C4174=8,"Quarter 2",C4174=9,"Quarter 2",C4174=10,"Quarter 3",C4174=11,"Quarter 3",C4174=12,"Quarter 3",C4174=1,"Quarter 4",C4174=2,"Quarter 4",C4174=3,"Quarter 4")</f>
        <v>Quarter 3</v>
      </c>
    </row>
    <row r="4175" spans="1:4" x14ac:dyDescent="0.2">
      <c r="A4175" s="1">
        <v>70056728</v>
      </c>
      <c r="B4175" s="16">
        <v>43830</v>
      </c>
      <c r="C4175">
        <f t="shared" si="65"/>
        <v>12</v>
      </c>
      <c r="D4175" t="str" cm="1">
        <f t="array" ref="D4175">_xlfn.IFS(C4175=4,"Quarter 1",C4175=5,"Quarter 1",C4175=6,"Quarter 1",C4175=7,"Quarter 2",C4175=8,"Quarter 2",C4175=9,"Quarter 2",C4175=10,"Quarter 3",C4175=11,"Quarter 3",C4175=12,"Quarter 3",C4175=1,"Quarter 4",C4175=2,"Quarter 4",C4175=3,"Quarter 4")</f>
        <v>Quarter 3</v>
      </c>
    </row>
    <row r="4176" spans="1:4" x14ac:dyDescent="0.2">
      <c r="A4176" s="1">
        <v>81161834</v>
      </c>
      <c r="B4176" s="16">
        <v>43830</v>
      </c>
      <c r="C4176">
        <f t="shared" si="65"/>
        <v>12</v>
      </c>
      <c r="D4176" t="str" cm="1">
        <f t="array" ref="D4176">_xlfn.IFS(C4176=4,"Quarter 1",C4176=5,"Quarter 1",C4176=6,"Quarter 1",C4176=7,"Quarter 2",C4176=8,"Quarter 2",C4176=9,"Quarter 2",C4176=10,"Quarter 3",C4176=11,"Quarter 3",C4176=12,"Quarter 3",C4176=1,"Quarter 4",C4176=2,"Quarter 4",C4176=3,"Quarter 4")</f>
        <v>Quarter 3</v>
      </c>
    </row>
    <row r="4177" spans="1:4" x14ac:dyDescent="0.2">
      <c r="A4177" s="1">
        <v>247747</v>
      </c>
      <c r="B4177" s="16">
        <v>43830</v>
      </c>
      <c r="C4177">
        <f t="shared" si="65"/>
        <v>12</v>
      </c>
      <c r="D4177" t="str" cm="1">
        <f t="array" ref="D4177">_xlfn.IFS(C4177=4,"Quarter 1",C4177=5,"Quarter 1",C4177=6,"Quarter 1",C4177=7,"Quarter 2",C4177=8,"Quarter 2",C4177=9,"Quarter 2",C4177=10,"Quarter 3",C4177=11,"Quarter 3",C4177=12,"Quarter 3",C4177=1,"Quarter 4",C4177=2,"Quarter 4",C4177=3,"Quarter 4")</f>
        <v>Quarter 3</v>
      </c>
    </row>
    <row r="4178" spans="1:4" x14ac:dyDescent="0.2">
      <c r="A4178" s="1">
        <v>70064205</v>
      </c>
      <c r="B4178" s="16">
        <v>43830</v>
      </c>
      <c r="C4178">
        <f t="shared" si="65"/>
        <v>12</v>
      </c>
      <c r="D4178" t="str" cm="1">
        <f t="array" ref="D4178">_xlfn.IFS(C4178=4,"Quarter 1",C4178=5,"Quarter 1",C4178=6,"Quarter 1",C4178=7,"Quarter 2",C4178=8,"Quarter 2",C4178=9,"Quarter 2",C4178=10,"Quarter 3",C4178=11,"Quarter 3",C4178=12,"Quarter 3",C4178=1,"Quarter 4",C4178=2,"Quarter 4",C4178=3,"Quarter 4")</f>
        <v>Quarter 3</v>
      </c>
    </row>
    <row r="4179" spans="1:4" x14ac:dyDescent="0.2">
      <c r="A4179" s="1">
        <v>81219073</v>
      </c>
      <c r="B4179" s="16">
        <v>43830</v>
      </c>
      <c r="C4179">
        <f t="shared" si="65"/>
        <v>12</v>
      </c>
      <c r="D4179" t="str" cm="1">
        <f t="array" ref="D4179">_xlfn.IFS(C4179=4,"Quarter 1",C4179=5,"Quarter 1",C4179=6,"Quarter 1",C4179=7,"Quarter 2",C4179=8,"Quarter 2",C4179=9,"Quarter 2",C4179=10,"Quarter 3",C4179=11,"Quarter 3",C4179=12,"Quarter 3",C4179=1,"Quarter 4",C4179=2,"Quarter 4",C4179=3,"Quarter 4")</f>
        <v>Quarter 3</v>
      </c>
    </row>
    <row r="4180" spans="1:4" x14ac:dyDescent="0.2">
      <c r="A4180" s="1">
        <v>80083672</v>
      </c>
      <c r="B4180" s="16">
        <v>43830</v>
      </c>
      <c r="C4180">
        <f t="shared" si="65"/>
        <v>12</v>
      </c>
      <c r="D4180" t="str" cm="1">
        <f t="array" ref="D4180">_xlfn.IFS(C4180=4,"Quarter 1",C4180=5,"Quarter 1",C4180=6,"Quarter 1",C4180=7,"Quarter 2",C4180=8,"Quarter 2",C4180=9,"Quarter 2",C4180=10,"Quarter 3",C4180=11,"Quarter 3",C4180=12,"Quarter 3",C4180=1,"Quarter 4",C4180=2,"Quarter 4",C4180=3,"Quarter 4")</f>
        <v>Quarter 3</v>
      </c>
    </row>
    <row r="4181" spans="1:4" x14ac:dyDescent="0.2">
      <c r="A4181" s="1">
        <v>60003405</v>
      </c>
      <c r="B4181" s="16">
        <v>43830</v>
      </c>
      <c r="C4181">
        <f t="shared" si="65"/>
        <v>12</v>
      </c>
      <c r="D4181" t="str" cm="1">
        <f t="array" ref="D4181">_xlfn.IFS(C4181=4,"Quarter 1",C4181=5,"Quarter 1",C4181=6,"Quarter 1",C4181=7,"Quarter 2",C4181=8,"Quarter 2",C4181=9,"Quarter 2",C4181=10,"Quarter 3",C4181=11,"Quarter 3",C4181=12,"Quarter 3",C4181=1,"Quarter 4",C4181=2,"Quarter 4",C4181=3,"Quarter 4")</f>
        <v>Quarter 3</v>
      </c>
    </row>
    <row r="4182" spans="1:4" x14ac:dyDescent="0.2">
      <c r="A4182" s="1">
        <v>70053010</v>
      </c>
      <c r="B4182" s="16">
        <v>43830</v>
      </c>
      <c r="C4182">
        <f t="shared" si="65"/>
        <v>12</v>
      </c>
      <c r="D4182" t="str" cm="1">
        <f t="array" ref="D4182">_xlfn.IFS(C4182=4,"Quarter 1",C4182=5,"Quarter 1",C4182=6,"Quarter 1",C4182=7,"Quarter 2",C4182=8,"Quarter 2",C4182=9,"Quarter 2",C4182=10,"Quarter 3",C4182=11,"Quarter 3",C4182=12,"Quarter 3",C4182=1,"Quarter 4",C4182=2,"Quarter 4",C4182=3,"Quarter 4")</f>
        <v>Quarter 3</v>
      </c>
    </row>
    <row r="4183" spans="1:4" x14ac:dyDescent="0.2">
      <c r="A4183" s="1">
        <v>81038225</v>
      </c>
      <c r="B4183" s="16">
        <v>43830</v>
      </c>
      <c r="C4183">
        <f t="shared" si="65"/>
        <v>12</v>
      </c>
      <c r="D4183" t="str" cm="1">
        <f t="array" ref="D4183">_xlfn.IFS(C4183=4,"Quarter 1",C4183=5,"Quarter 1",C4183=6,"Quarter 1",C4183=7,"Quarter 2",C4183=8,"Quarter 2",C4183=9,"Quarter 2",C4183=10,"Quarter 3",C4183=11,"Quarter 3",C4183=12,"Quarter 3",C4183=1,"Quarter 4",C4183=2,"Quarter 4",C4183=3,"Quarter 4")</f>
        <v>Quarter 3</v>
      </c>
    </row>
    <row r="4184" spans="1:4" x14ac:dyDescent="0.2">
      <c r="A4184" s="1">
        <v>70062701</v>
      </c>
      <c r="B4184" s="16">
        <v>43830</v>
      </c>
      <c r="C4184">
        <f t="shared" si="65"/>
        <v>12</v>
      </c>
      <c r="D4184" t="str" cm="1">
        <f t="array" ref="D4184">_xlfn.IFS(C4184=4,"Quarter 1",C4184=5,"Quarter 1",C4184=6,"Quarter 1",C4184=7,"Quarter 2",C4184=8,"Quarter 2",C4184=9,"Quarter 2",C4184=10,"Quarter 3",C4184=11,"Quarter 3",C4184=12,"Quarter 3",C4184=1,"Quarter 4",C4184=2,"Quarter 4",C4184=3,"Quarter 4")</f>
        <v>Quarter 3</v>
      </c>
    </row>
    <row r="4185" spans="1:4" x14ac:dyDescent="0.2">
      <c r="A4185" s="1">
        <v>81213889</v>
      </c>
      <c r="B4185" s="16">
        <v>43830</v>
      </c>
      <c r="C4185">
        <f t="shared" si="65"/>
        <v>12</v>
      </c>
      <c r="D4185" t="str" cm="1">
        <f t="array" ref="D4185">_xlfn.IFS(C4185=4,"Quarter 1",C4185=5,"Quarter 1",C4185=6,"Quarter 1",C4185=7,"Quarter 2",C4185=8,"Quarter 2",C4185=9,"Quarter 2",C4185=10,"Quarter 3",C4185=11,"Quarter 3",C4185=12,"Quarter 3",C4185=1,"Quarter 4",C4185=2,"Quarter 4",C4185=3,"Quarter 4")</f>
        <v>Quarter 3</v>
      </c>
    </row>
    <row r="4186" spans="1:4" x14ac:dyDescent="0.2">
      <c r="A4186" s="1">
        <v>70005055</v>
      </c>
      <c r="B4186" s="16">
        <v>43830</v>
      </c>
      <c r="C4186">
        <f t="shared" si="65"/>
        <v>12</v>
      </c>
      <c r="D4186" t="str" cm="1">
        <f t="array" ref="D4186">_xlfn.IFS(C4186=4,"Quarter 1",C4186=5,"Quarter 1",C4186=6,"Quarter 1",C4186=7,"Quarter 2",C4186=8,"Quarter 2",C4186=9,"Quarter 2",C4186=10,"Quarter 3",C4186=11,"Quarter 3",C4186=12,"Quarter 3",C4186=1,"Quarter 4",C4186=2,"Quarter 4",C4186=3,"Quarter 4")</f>
        <v>Quarter 3</v>
      </c>
    </row>
    <row r="4187" spans="1:4" x14ac:dyDescent="0.2">
      <c r="A4187" s="1">
        <v>60029461</v>
      </c>
      <c r="B4187" s="16">
        <v>43830</v>
      </c>
      <c r="C4187">
        <f t="shared" si="65"/>
        <v>12</v>
      </c>
      <c r="D4187" t="str" cm="1">
        <f t="array" ref="D4187">_xlfn.IFS(C4187=4,"Quarter 1",C4187=5,"Quarter 1",C4187=6,"Quarter 1",C4187=7,"Quarter 2",C4187=8,"Quarter 2",C4187=9,"Quarter 2",C4187=10,"Quarter 3",C4187=11,"Quarter 3",C4187=12,"Quarter 3",C4187=1,"Quarter 4",C4187=2,"Quarter 4",C4187=3,"Quarter 4")</f>
        <v>Quarter 3</v>
      </c>
    </row>
    <row r="4188" spans="1:4" x14ac:dyDescent="0.2">
      <c r="A4188" s="1">
        <v>81213893</v>
      </c>
      <c r="B4188" s="16">
        <v>43830</v>
      </c>
      <c r="C4188">
        <f t="shared" si="65"/>
        <v>12</v>
      </c>
      <c r="D4188" t="str" cm="1">
        <f t="array" ref="D4188">_xlfn.IFS(C4188=4,"Quarter 1",C4188=5,"Quarter 1",C4188=6,"Quarter 1",C4188=7,"Quarter 2",C4188=8,"Quarter 2",C4188=9,"Quarter 2",C4188=10,"Quarter 3",C4188=11,"Quarter 3",C4188=12,"Quarter 3",C4188=1,"Quarter 4",C4188=2,"Quarter 4",C4188=3,"Quarter 4")</f>
        <v>Quarter 3</v>
      </c>
    </row>
    <row r="4189" spans="1:4" x14ac:dyDescent="0.2">
      <c r="A4189" s="1">
        <v>372195</v>
      </c>
      <c r="B4189" s="16">
        <v>43830</v>
      </c>
      <c r="C4189">
        <f t="shared" si="65"/>
        <v>12</v>
      </c>
      <c r="D4189" t="str" cm="1">
        <f t="array" ref="D4189">_xlfn.IFS(C4189=4,"Quarter 1",C4189=5,"Quarter 1",C4189=6,"Quarter 1",C4189=7,"Quarter 2",C4189=8,"Quarter 2",C4189=9,"Quarter 2",C4189=10,"Quarter 3",C4189=11,"Quarter 3",C4189=12,"Quarter 3",C4189=1,"Quarter 4",C4189=2,"Quarter 4",C4189=3,"Quarter 4")</f>
        <v>Quarter 3</v>
      </c>
    </row>
    <row r="4190" spans="1:4" x14ac:dyDescent="0.2">
      <c r="A4190" s="1">
        <v>20255593</v>
      </c>
      <c r="B4190" s="16">
        <v>43830</v>
      </c>
      <c r="C4190">
        <f t="shared" si="65"/>
        <v>12</v>
      </c>
      <c r="D4190" t="str" cm="1">
        <f t="array" ref="D4190">_xlfn.IFS(C4190=4,"Quarter 1",C4190=5,"Quarter 1",C4190=6,"Quarter 1",C4190=7,"Quarter 2",C4190=8,"Quarter 2",C4190=9,"Quarter 2",C4190=10,"Quarter 3",C4190=11,"Quarter 3",C4190=12,"Quarter 3",C4190=1,"Quarter 4",C4190=2,"Quarter 4",C4190=3,"Quarter 4")</f>
        <v>Quarter 3</v>
      </c>
    </row>
    <row r="4191" spans="1:4" x14ac:dyDescent="0.2">
      <c r="A4191" s="1">
        <v>70059328</v>
      </c>
      <c r="B4191" s="16">
        <v>43830</v>
      </c>
      <c r="C4191">
        <f t="shared" si="65"/>
        <v>12</v>
      </c>
      <c r="D4191" t="str" cm="1">
        <f t="array" ref="D4191">_xlfn.IFS(C4191=4,"Quarter 1",C4191=5,"Quarter 1",C4191=6,"Quarter 1",C4191=7,"Quarter 2",C4191=8,"Quarter 2",C4191=9,"Quarter 2",C4191=10,"Quarter 3",C4191=11,"Quarter 3",C4191=12,"Quarter 3",C4191=1,"Quarter 4",C4191=2,"Quarter 4",C4191=3,"Quarter 4")</f>
        <v>Quarter 3</v>
      </c>
    </row>
    <row r="4192" spans="1:4" x14ac:dyDescent="0.2">
      <c r="A4192" s="1">
        <v>81213888</v>
      </c>
      <c r="B4192" s="16">
        <v>43830</v>
      </c>
      <c r="C4192">
        <f t="shared" si="65"/>
        <v>12</v>
      </c>
      <c r="D4192" t="str" cm="1">
        <f t="array" ref="D4192">_xlfn.IFS(C4192=4,"Quarter 1",C4192=5,"Quarter 1",C4192=6,"Quarter 1",C4192=7,"Quarter 2",C4192=8,"Quarter 2",C4192=9,"Quarter 2",C4192=10,"Quarter 3",C4192=11,"Quarter 3",C4192=12,"Quarter 3",C4192=1,"Quarter 4",C4192=2,"Quarter 4",C4192=3,"Quarter 4")</f>
        <v>Quarter 3</v>
      </c>
    </row>
    <row r="4193" spans="1:4" x14ac:dyDescent="0.2">
      <c r="A4193" s="1">
        <v>60024927</v>
      </c>
      <c r="B4193" s="16">
        <v>43830</v>
      </c>
      <c r="C4193">
        <f t="shared" si="65"/>
        <v>12</v>
      </c>
      <c r="D4193" t="str" cm="1">
        <f t="array" ref="D4193">_xlfn.IFS(C4193=4,"Quarter 1",C4193=5,"Quarter 1",C4193=6,"Quarter 1",C4193=7,"Quarter 2",C4193=8,"Quarter 2",C4193=9,"Quarter 2",C4193=10,"Quarter 3",C4193=11,"Quarter 3",C4193=12,"Quarter 3",C4193=1,"Quarter 4",C4193=2,"Quarter 4",C4193=3,"Quarter 4")</f>
        <v>Quarter 3</v>
      </c>
    </row>
    <row r="4194" spans="1:4" x14ac:dyDescent="0.2">
      <c r="A4194" s="1">
        <v>20255837</v>
      </c>
      <c r="B4194" s="16">
        <v>43830</v>
      </c>
      <c r="C4194">
        <f t="shared" si="65"/>
        <v>12</v>
      </c>
      <c r="D4194" t="str" cm="1">
        <f t="array" ref="D4194">_xlfn.IFS(C4194=4,"Quarter 1",C4194=5,"Quarter 1",C4194=6,"Quarter 1",C4194=7,"Quarter 2",C4194=8,"Quarter 2",C4194=9,"Quarter 2",C4194=10,"Quarter 3",C4194=11,"Quarter 3",C4194=12,"Quarter 3",C4194=1,"Quarter 4",C4194=2,"Quarter 4",C4194=3,"Quarter 4")</f>
        <v>Quarter 3</v>
      </c>
    </row>
    <row r="4195" spans="1:4" x14ac:dyDescent="0.2">
      <c r="A4195" s="1">
        <v>70006866</v>
      </c>
      <c r="B4195" s="16">
        <v>43830</v>
      </c>
      <c r="C4195">
        <f t="shared" si="65"/>
        <v>12</v>
      </c>
      <c r="D4195" t="str" cm="1">
        <f t="array" ref="D4195">_xlfn.IFS(C4195=4,"Quarter 1",C4195=5,"Quarter 1",C4195=6,"Quarter 1",C4195=7,"Quarter 2",C4195=8,"Quarter 2",C4195=9,"Quarter 2",C4195=10,"Quarter 3",C4195=11,"Quarter 3",C4195=12,"Quarter 3",C4195=1,"Quarter 4",C4195=2,"Quarter 4",C4195=3,"Quarter 4")</f>
        <v>Quarter 3</v>
      </c>
    </row>
    <row r="4196" spans="1:4" x14ac:dyDescent="0.2">
      <c r="A4196" s="1">
        <v>20077944</v>
      </c>
      <c r="B4196" s="16">
        <v>43830</v>
      </c>
      <c r="C4196">
        <f t="shared" si="65"/>
        <v>12</v>
      </c>
      <c r="D4196" t="str" cm="1">
        <f t="array" ref="D4196">_xlfn.IFS(C4196=4,"Quarter 1",C4196=5,"Quarter 1",C4196=6,"Quarter 1",C4196=7,"Quarter 2",C4196=8,"Quarter 2",C4196=9,"Quarter 2",C4196=10,"Quarter 3",C4196=11,"Quarter 3",C4196=12,"Quarter 3",C4196=1,"Quarter 4",C4196=2,"Quarter 4",C4196=3,"Quarter 4")</f>
        <v>Quarter 3</v>
      </c>
    </row>
    <row r="4197" spans="1:4" x14ac:dyDescent="0.2">
      <c r="A4197" s="1">
        <v>20705133</v>
      </c>
      <c r="B4197" s="16">
        <v>43830</v>
      </c>
      <c r="C4197">
        <f t="shared" si="65"/>
        <v>12</v>
      </c>
      <c r="D4197" t="str" cm="1">
        <f t="array" ref="D4197">_xlfn.IFS(C4197=4,"Quarter 1",C4197=5,"Quarter 1",C4197=6,"Quarter 1",C4197=7,"Quarter 2",C4197=8,"Quarter 2",C4197=9,"Quarter 2",C4197=10,"Quarter 3",C4197=11,"Quarter 3",C4197=12,"Quarter 3",C4197=1,"Quarter 4",C4197=2,"Quarter 4",C4197=3,"Quarter 4")</f>
        <v>Quarter 3</v>
      </c>
    </row>
    <row r="4198" spans="1:4" x14ac:dyDescent="0.2">
      <c r="A4198" s="1">
        <v>21028086</v>
      </c>
      <c r="B4198" s="16">
        <v>43830</v>
      </c>
      <c r="C4198">
        <f t="shared" si="65"/>
        <v>12</v>
      </c>
      <c r="D4198" t="str" cm="1">
        <f t="array" ref="D4198">_xlfn.IFS(C4198=4,"Quarter 1",C4198=5,"Quarter 1",C4198=6,"Quarter 1",C4198=7,"Quarter 2",C4198=8,"Quarter 2",C4198=9,"Quarter 2",C4198=10,"Quarter 3",C4198=11,"Quarter 3",C4198=12,"Quarter 3",C4198=1,"Quarter 4",C4198=2,"Quarter 4",C4198=3,"Quarter 4")</f>
        <v>Quarter 3</v>
      </c>
    </row>
    <row r="4199" spans="1:4" x14ac:dyDescent="0.2">
      <c r="A4199" s="1">
        <v>22040803</v>
      </c>
      <c r="B4199" s="16">
        <v>43830</v>
      </c>
      <c r="C4199">
        <f t="shared" si="65"/>
        <v>12</v>
      </c>
      <c r="D4199" t="str" cm="1">
        <f t="array" ref="D4199">_xlfn.IFS(C4199=4,"Quarter 1",C4199=5,"Quarter 1",C4199=6,"Quarter 1",C4199=7,"Quarter 2",C4199=8,"Quarter 2",C4199=9,"Quarter 2",C4199=10,"Quarter 3",C4199=11,"Quarter 3",C4199=12,"Quarter 3",C4199=1,"Quarter 4",C4199=2,"Quarter 4",C4199=3,"Quarter 4")</f>
        <v>Quarter 3</v>
      </c>
    </row>
    <row r="4200" spans="1:4" x14ac:dyDescent="0.2">
      <c r="A4200" s="1">
        <v>70054380</v>
      </c>
      <c r="B4200" s="16">
        <v>43830</v>
      </c>
      <c r="C4200">
        <f t="shared" si="65"/>
        <v>12</v>
      </c>
      <c r="D4200" t="str" cm="1">
        <f t="array" ref="D4200">_xlfn.IFS(C4200=4,"Quarter 1",C4200=5,"Quarter 1",C4200=6,"Quarter 1",C4200=7,"Quarter 2",C4200=8,"Quarter 2",C4200=9,"Quarter 2",C4200=10,"Quarter 3",C4200=11,"Quarter 3",C4200=12,"Quarter 3",C4200=1,"Quarter 4",C4200=2,"Quarter 4",C4200=3,"Quarter 4")</f>
        <v>Quarter 3</v>
      </c>
    </row>
    <row r="4201" spans="1:4" x14ac:dyDescent="0.2">
      <c r="A4201" s="1">
        <v>60020236</v>
      </c>
      <c r="B4201" s="16">
        <v>43830</v>
      </c>
      <c r="C4201">
        <f t="shared" si="65"/>
        <v>12</v>
      </c>
      <c r="D4201" t="str" cm="1">
        <f t="array" ref="D4201">_xlfn.IFS(C4201=4,"Quarter 1",C4201=5,"Quarter 1",C4201=6,"Quarter 1",C4201=7,"Quarter 2",C4201=8,"Quarter 2",C4201=9,"Quarter 2",C4201=10,"Quarter 3",C4201=11,"Quarter 3",C4201=12,"Quarter 3",C4201=1,"Quarter 4",C4201=2,"Quarter 4",C4201=3,"Quarter 4")</f>
        <v>Quarter 3</v>
      </c>
    </row>
    <row r="4202" spans="1:4" x14ac:dyDescent="0.2">
      <c r="A4202" s="1">
        <v>20765027</v>
      </c>
      <c r="B4202" s="16">
        <v>43830</v>
      </c>
      <c r="C4202">
        <f t="shared" si="65"/>
        <v>12</v>
      </c>
      <c r="D4202" t="str" cm="1">
        <f t="array" ref="D4202">_xlfn.IFS(C4202=4,"Quarter 1",C4202=5,"Quarter 1",C4202=6,"Quarter 1",C4202=7,"Quarter 2",C4202=8,"Quarter 2",C4202=9,"Quarter 2",C4202=10,"Quarter 3",C4202=11,"Quarter 3",C4202=12,"Quarter 3",C4202=1,"Quarter 4",C4202=2,"Quarter 4",C4202=3,"Quarter 4")</f>
        <v>Quarter 3</v>
      </c>
    </row>
    <row r="4203" spans="1:4" x14ac:dyDescent="0.2">
      <c r="A4203" s="1">
        <v>81109078</v>
      </c>
      <c r="B4203" s="16">
        <v>43830</v>
      </c>
      <c r="C4203">
        <f t="shared" si="65"/>
        <v>12</v>
      </c>
      <c r="D4203" t="str" cm="1">
        <f t="array" ref="D4203">_xlfn.IFS(C4203=4,"Quarter 1",C4203=5,"Quarter 1",C4203=6,"Quarter 1",C4203=7,"Quarter 2",C4203=8,"Quarter 2",C4203=9,"Quarter 2",C4203=10,"Quarter 3",C4203=11,"Quarter 3",C4203=12,"Quarter 3",C4203=1,"Quarter 4",C4203=2,"Quarter 4",C4203=3,"Quarter 4")</f>
        <v>Quarter 3</v>
      </c>
    </row>
    <row r="4204" spans="1:4" x14ac:dyDescent="0.2">
      <c r="A4204" s="1">
        <v>81213885</v>
      </c>
      <c r="B4204" s="16">
        <v>43830</v>
      </c>
      <c r="C4204">
        <f t="shared" si="65"/>
        <v>12</v>
      </c>
      <c r="D4204" t="str" cm="1">
        <f t="array" ref="D4204">_xlfn.IFS(C4204=4,"Quarter 1",C4204=5,"Quarter 1",C4204=6,"Quarter 1",C4204=7,"Quarter 2",C4204=8,"Quarter 2",C4204=9,"Quarter 2",C4204=10,"Quarter 3",C4204=11,"Quarter 3",C4204=12,"Quarter 3",C4204=1,"Quarter 4",C4204=2,"Quarter 4",C4204=3,"Quarter 4")</f>
        <v>Quarter 3</v>
      </c>
    </row>
    <row r="4205" spans="1:4" x14ac:dyDescent="0.2">
      <c r="A4205" s="1">
        <v>70129075</v>
      </c>
      <c r="B4205" s="16">
        <v>43830</v>
      </c>
      <c r="C4205">
        <f t="shared" si="65"/>
        <v>12</v>
      </c>
      <c r="D4205" t="str" cm="1">
        <f t="array" ref="D4205">_xlfn.IFS(C4205=4,"Quarter 1",C4205=5,"Quarter 1",C4205=6,"Quarter 1",C4205=7,"Quarter 2",C4205=8,"Quarter 2",C4205=9,"Quarter 2",C4205=10,"Quarter 3",C4205=11,"Quarter 3",C4205=12,"Quarter 3",C4205=1,"Quarter 4",C4205=2,"Quarter 4",C4205=3,"Quarter 4")</f>
        <v>Quarter 3</v>
      </c>
    </row>
    <row r="4206" spans="1:4" x14ac:dyDescent="0.2">
      <c r="A4206" s="1">
        <v>60001407</v>
      </c>
      <c r="B4206" s="16">
        <v>43830</v>
      </c>
      <c r="C4206">
        <f t="shared" si="65"/>
        <v>12</v>
      </c>
      <c r="D4206" t="str" cm="1">
        <f t="array" ref="D4206">_xlfn.IFS(C4206=4,"Quarter 1",C4206=5,"Quarter 1",C4206=6,"Quarter 1",C4206=7,"Quarter 2",C4206=8,"Quarter 2",C4206=9,"Quarter 2",C4206=10,"Quarter 3",C4206=11,"Quarter 3",C4206=12,"Quarter 3",C4206=1,"Quarter 4",C4206=2,"Quarter 4",C4206=3,"Quarter 4")</f>
        <v>Quarter 3</v>
      </c>
    </row>
    <row r="4207" spans="1:4" x14ac:dyDescent="0.2">
      <c r="A4207" s="1">
        <v>70295531</v>
      </c>
      <c r="B4207" s="16">
        <v>43830</v>
      </c>
      <c r="C4207">
        <f t="shared" si="65"/>
        <v>12</v>
      </c>
      <c r="D4207" t="str" cm="1">
        <f t="array" ref="D4207">_xlfn.IFS(C4207=4,"Quarter 1",C4207=5,"Quarter 1",C4207=6,"Quarter 1",C4207=7,"Quarter 2",C4207=8,"Quarter 2",C4207=9,"Quarter 2",C4207=10,"Quarter 3",C4207=11,"Quarter 3",C4207=12,"Quarter 3",C4207=1,"Quarter 4",C4207=2,"Quarter 4",C4207=3,"Quarter 4")</f>
        <v>Quarter 3</v>
      </c>
    </row>
    <row r="4208" spans="1:4" x14ac:dyDescent="0.2">
      <c r="A4208" s="1">
        <v>17457622</v>
      </c>
      <c r="B4208" s="16">
        <v>43830</v>
      </c>
      <c r="C4208">
        <f t="shared" si="65"/>
        <v>12</v>
      </c>
      <c r="D4208" t="str" cm="1">
        <f t="array" ref="D4208">_xlfn.IFS(C4208=4,"Quarter 1",C4208=5,"Quarter 1",C4208=6,"Quarter 1",C4208=7,"Quarter 2",C4208=8,"Quarter 2",C4208=9,"Quarter 2",C4208=10,"Quarter 3",C4208=11,"Quarter 3",C4208=12,"Quarter 3",C4208=1,"Quarter 4",C4208=2,"Quarter 4",C4208=3,"Quarter 4")</f>
        <v>Quarter 3</v>
      </c>
    </row>
    <row r="4209" spans="1:4" x14ac:dyDescent="0.2">
      <c r="A4209" s="1">
        <v>20712279</v>
      </c>
      <c r="B4209" s="16">
        <v>43830</v>
      </c>
      <c r="C4209">
        <f t="shared" si="65"/>
        <v>12</v>
      </c>
      <c r="D4209" t="str" cm="1">
        <f t="array" ref="D4209">_xlfn.IFS(C4209=4,"Quarter 1",C4209=5,"Quarter 1",C4209=6,"Quarter 1",C4209=7,"Quarter 2",C4209=8,"Quarter 2",C4209=9,"Quarter 2",C4209=10,"Quarter 3",C4209=11,"Quarter 3",C4209=12,"Quarter 3",C4209=1,"Quarter 4",C4209=2,"Quarter 4",C4209=3,"Quarter 4")</f>
        <v>Quarter 3</v>
      </c>
    </row>
    <row r="4210" spans="1:4" x14ac:dyDescent="0.2">
      <c r="A4210" s="1">
        <v>70051840</v>
      </c>
      <c r="B4210" s="16">
        <v>43830</v>
      </c>
      <c r="C4210">
        <f t="shared" si="65"/>
        <v>12</v>
      </c>
      <c r="D4210" t="str" cm="1">
        <f t="array" ref="D4210">_xlfn.IFS(C4210=4,"Quarter 1",C4210=5,"Quarter 1",C4210=6,"Quarter 1",C4210=7,"Quarter 2",C4210=8,"Quarter 2",C4210=9,"Quarter 2",C4210=10,"Quarter 3",C4210=11,"Quarter 3",C4210=12,"Quarter 3",C4210=1,"Quarter 4",C4210=2,"Quarter 4",C4210=3,"Quarter 4")</f>
        <v>Quarter 3</v>
      </c>
    </row>
    <row r="4211" spans="1:4" x14ac:dyDescent="0.2">
      <c r="A4211" s="1">
        <v>81213895</v>
      </c>
      <c r="B4211" s="16">
        <v>43830</v>
      </c>
      <c r="C4211">
        <f t="shared" si="65"/>
        <v>12</v>
      </c>
      <c r="D4211" t="str" cm="1">
        <f t="array" ref="D4211">_xlfn.IFS(C4211=4,"Quarter 1",C4211=5,"Quarter 1",C4211=6,"Quarter 1",C4211=7,"Quarter 2",C4211=8,"Quarter 2",C4211=9,"Quarter 2",C4211=10,"Quarter 3",C4211=11,"Quarter 3",C4211=12,"Quarter 3",C4211=1,"Quarter 4",C4211=2,"Quarter 4",C4211=3,"Quarter 4")</f>
        <v>Quarter 3</v>
      </c>
    </row>
    <row r="4212" spans="1:4" x14ac:dyDescent="0.2">
      <c r="A4212" s="1">
        <v>24073896</v>
      </c>
      <c r="B4212" s="16">
        <v>43830</v>
      </c>
      <c r="C4212">
        <f t="shared" si="65"/>
        <v>12</v>
      </c>
      <c r="D4212" t="str" cm="1">
        <f t="array" ref="D4212">_xlfn.IFS(C4212=4,"Quarter 1",C4212=5,"Quarter 1",C4212=6,"Quarter 1",C4212=7,"Quarter 2",C4212=8,"Quarter 2",C4212=9,"Quarter 2",C4212=10,"Quarter 3",C4212=11,"Quarter 3",C4212=12,"Quarter 3",C4212=1,"Quarter 4",C4212=2,"Quarter 4",C4212=3,"Quarter 4")</f>
        <v>Quarter 3</v>
      </c>
    </row>
    <row r="4213" spans="1:4" x14ac:dyDescent="0.2">
      <c r="A4213" s="1">
        <v>81221913</v>
      </c>
      <c r="B4213" s="16">
        <v>43830</v>
      </c>
      <c r="C4213">
        <f t="shared" si="65"/>
        <v>12</v>
      </c>
      <c r="D4213" t="str" cm="1">
        <f t="array" ref="D4213">_xlfn.IFS(C4213=4,"Quarter 1",C4213=5,"Quarter 1",C4213=6,"Quarter 1",C4213=7,"Quarter 2",C4213=8,"Quarter 2",C4213=9,"Quarter 2",C4213=10,"Quarter 3",C4213=11,"Quarter 3",C4213=12,"Quarter 3",C4213=1,"Quarter 4",C4213=2,"Quarter 4",C4213=3,"Quarter 4")</f>
        <v>Quarter 3</v>
      </c>
    </row>
    <row r="4214" spans="1:4" x14ac:dyDescent="0.2">
      <c r="A4214" s="1">
        <v>70040912</v>
      </c>
      <c r="B4214" s="16">
        <v>43830</v>
      </c>
      <c r="C4214">
        <f t="shared" si="65"/>
        <v>12</v>
      </c>
      <c r="D4214" t="str" cm="1">
        <f t="array" ref="D4214">_xlfn.IFS(C4214=4,"Quarter 1",C4214=5,"Quarter 1",C4214=6,"Quarter 1",C4214=7,"Quarter 2",C4214=8,"Quarter 2",C4214=9,"Quarter 2",C4214=10,"Quarter 3",C4214=11,"Quarter 3",C4214=12,"Quarter 3",C4214=1,"Quarter 4",C4214=2,"Quarter 4",C4214=3,"Quarter 4")</f>
        <v>Quarter 3</v>
      </c>
    </row>
    <row r="4215" spans="1:4" x14ac:dyDescent="0.2">
      <c r="A4215" s="1">
        <v>81213979</v>
      </c>
      <c r="B4215" s="16">
        <v>43830</v>
      </c>
      <c r="C4215">
        <f t="shared" si="65"/>
        <v>12</v>
      </c>
      <c r="D4215" t="str" cm="1">
        <f t="array" ref="D4215">_xlfn.IFS(C4215=4,"Quarter 1",C4215=5,"Quarter 1",C4215=6,"Quarter 1",C4215=7,"Quarter 2",C4215=8,"Quarter 2",C4215=9,"Quarter 2",C4215=10,"Quarter 3",C4215=11,"Quarter 3",C4215=12,"Quarter 3",C4215=1,"Quarter 4",C4215=2,"Quarter 4",C4215=3,"Quarter 4")</f>
        <v>Quarter 3</v>
      </c>
    </row>
    <row r="4216" spans="1:4" x14ac:dyDescent="0.2">
      <c r="A4216" s="1">
        <v>70018445</v>
      </c>
      <c r="B4216" s="16">
        <v>43830</v>
      </c>
      <c r="C4216">
        <f t="shared" si="65"/>
        <v>12</v>
      </c>
      <c r="D4216" t="str" cm="1">
        <f t="array" ref="D4216">_xlfn.IFS(C4216=4,"Quarter 1",C4216=5,"Quarter 1",C4216=6,"Quarter 1",C4216=7,"Quarter 2",C4216=8,"Quarter 2",C4216=9,"Quarter 2",C4216=10,"Quarter 3",C4216=11,"Quarter 3",C4216=12,"Quarter 3",C4216=1,"Quarter 4",C4216=2,"Quarter 4",C4216=3,"Quarter 4")</f>
        <v>Quarter 3</v>
      </c>
    </row>
    <row r="4217" spans="1:4" x14ac:dyDescent="0.2">
      <c r="A4217" s="1">
        <v>81213897</v>
      </c>
      <c r="B4217" s="16">
        <v>43830</v>
      </c>
      <c r="C4217">
        <f t="shared" si="65"/>
        <v>12</v>
      </c>
      <c r="D4217" t="str" cm="1">
        <f t="array" ref="D4217">_xlfn.IFS(C4217=4,"Quarter 1",C4217=5,"Quarter 1",C4217=6,"Quarter 1",C4217=7,"Quarter 2",C4217=8,"Quarter 2",C4217=9,"Quarter 2",C4217=10,"Quarter 3",C4217=11,"Quarter 3",C4217=12,"Quarter 3",C4217=1,"Quarter 4",C4217=2,"Quarter 4",C4217=3,"Quarter 4")</f>
        <v>Quarter 3</v>
      </c>
    </row>
    <row r="4218" spans="1:4" x14ac:dyDescent="0.2">
      <c r="A4218" s="1">
        <v>81213877</v>
      </c>
      <c r="B4218" s="16">
        <v>43830</v>
      </c>
      <c r="C4218">
        <f t="shared" si="65"/>
        <v>12</v>
      </c>
      <c r="D4218" t="str" cm="1">
        <f t="array" ref="D4218">_xlfn.IFS(C4218=4,"Quarter 1",C4218=5,"Quarter 1",C4218=6,"Quarter 1",C4218=7,"Quarter 2",C4218=8,"Quarter 2",C4218=9,"Quarter 2",C4218=10,"Quarter 3",C4218=11,"Quarter 3",C4218=12,"Quarter 3",C4218=1,"Quarter 4",C4218=2,"Quarter 4",C4218=3,"Quarter 4")</f>
        <v>Quarter 3</v>
      </c>
    </row>
    <row r="4219" spans="1:4" x14ac:dyDescent="0.2">
      <c r="A4219" s="1">
        <v>81213882</v>
      </c>
      <c r="B4219" s="16">
        <v>43830</v>
      </c>
      <c r="C4219">
        <f t="shared" si="65"/>
        <v>12</v>
      </c>
      <c r="D4219" t="str" cm="1">
        <f t="array" ref="D4219">_xlfn.IFS(C4219=4,"Quarter 1",C4219=5,"Quarter 1",C4219=6,"Quarter 1",C4219=7,"Quarter 2",C4219=8,"Quarter 2",C4219=9,"Quarter 2",C4219=10,"Quarter 3",C4219=11,"Quarter 3",C4219=12,"Quarter 3",C4219=1,"Quarter 4",C4219=2,"Quarter 4",C4219=3,"Quarter 4")</f>
        <v>Quarter 3</v>
      </c>
    </row>
    <row r="4220" spans="1:4" x14ac:dyDescent="0.2">
      <c r="A4220" s="1">
        <v>81224811</v>
      </c>
      <c r="B4220" s="16">
        <v>43830</v>
      </c>
      <c r="C4220">
        <f t="shared" si="65"/>
        <v>12</v>
      </c>
      <c r="D4220" t="str" cm="1">
        <f t="array" ref="D4220">_xlfn.IFS(C4220=4,"Quarter 1",C4220=5,"Quarter 1",C4220=6,"Quarter 1",C4220=7,"Quarter 2",C4220=8,"Quarter 2",C4220=9,"Quarter 2",C4220=10,"Quarter 3",C4220=11,"Quarter 3",C4220=12,"Quarter 3",C4220=1,"Quarter 4",C4220=2,"Quarter 4",C4220=3,"Quarter 4")</f>
        <v>Quarter 3</v>
      </c>
    </row>
    <row r="4221" spans="1:4" x14ac:dyDescent="0.2">
      <c r="A4221" s="1">
        <v>81224839</v>
      </c>
      <c r="B4221" s="16">
        <v>43830</v>
      </c>
      <c r="C4221">
        <f t="shared" si="65"/>
        <v>12</v>
      </c>
      <c r="D4221" t="str" cm="1">
        <f t="array" ref="D4221">_xlfn.IFS(C4221=4,"Quarter 1",C4221=5,"Quarter 1",C4221=6,"Quarter 1",C4221=7,"Quarter 2",C4221=8,"Quarter 2",C4221=9,"Quarter 2",C4221=10,"Quarter 3",C4221=11,"Quarter 3",C4221=12,"Quarter 3",C4221=1,"Quarter 4",C4221=2,"Quarter 4",C4221=3,"Quarter 4")</f>
        <v>Quarter 3</v>
      </c>
    </row>
    <row r="4222" spans="1:4" x14ac:dyDescent="0.2">
      <c r="A4222" s="1">
        <v>81213896</v>
      </c>
      <c r="B4222" s="16">
        <v>43830</v>
      </c>
      <c r="C4222">
        <f t="shared" si="65"/>
        <v>12</v>
      </c>
      <c r="D4222" t="str" cm="1">
        <f t="array" ref="D4222">_xlfn.IFS(C4222=4,"Quarter 1",C4222=5,"Quarter 1",C4222=6,"Quarter 1",C4222=7,"Quarter 2",C4222=8,"Quarter 2",C4222=9,"Quarter 2",C4222=10,"Quarter 3",C4222=11,"Quarter 3",C4222=12,"Quarter 3",C4222=1,"Quarter 4",C4222=2,"Quarter 4",C4222=3,"Quarter 4")</f>
        <v>Quarter 3</v>
      </c>
    </row>
    <row r="4223" spans="1:4" x14ac:dyDescent="0.2">
      <c r="A4223" s="1">
        <v>60003097</v>
      </c>
      <c r="B4223" s="16">
        <v>43830</v>
      </c>
      <c r="C4223">
        <f t="shared" si="65"/>
        <v>12</v>
      </c>
      <c r="D4223" t="str" cm="1">
        <f t="array" ref="D4223">_xlfn.IFS(C4223=4,"Quarter 1",C4223=5,"Quarter 1",C4223=6,"Quarter 1",C4223=7,"Quarter 2",C4223=8,"Quarter 2",C4223=9,"Quarter 2",C4223=10,"Quarter 3",C4223=11,"Quarter 3",C4223=12,"Quarter 3",C4223=1,"Quarter 4",C4223=2,"Quarter 4",C4223=3,"Quarter 4")</f>
        <v>Quarter 3</v>
      </c>
    </row>
    <row r="4224" spans="1:4" x14ac:dyDescent="0.2">
      <c r="A4224" s="1">
        <v>81213887</v>
      </c>
      <c r="B4224" s="16">
        <v>43830</v>
      </c>
      <c r="C4224">
        <f t="shared" si="65"/>
        <v>12</v>
      </c>
      <c r="D4224" t="str" cm="1">
        <f t="array" ref="D4224">_xlfn.IFS(C4224=4,"Quarter 1",C4224=5,"Quarter 1",C4224=6,"Quarter 1",C4224=7,"Quarter 2",C4224=8,"Quarter 2",C4224=9,"Quarter 2",C4224=10,"Quarter 3",C4224=11,"Quarter 3",C4224=12,"Quarter 3",C4224=1,"Quarter 4",C4224=2,"Quarter 4",C4224=3,"Quarter 4")</f>
        <v>Quarter 3</v>
      </c>
    </row>
    <row r="4225" spans="1:4" x14ac:dyDescent="0.2">
      <c r="A4225" s="1">
        <v>896678</v>
      </c>
      <c r="B4225" s="16">
        <v>43830</v>
      </c>
      <c r="C4225">
        <f t="shared" si="65"/>
        <v>12</v>
      </c>
      <c r="D4225" t="str" cm="1">
        <f t="array" ref="D4225">_xlfn.IFS(C4225=4,"Quarter 1",C4225=5,"Quarter 1",C4225=6,"Quarter 1",C4225=7,"Quarter 2",C4225=8,"Quarter 2",C4225=9,"Quarter 2",C4225=10,"Quarter 3",C4225=11,"Quarter 3",C4225=12,"Quarter 3",C4225=1,"Quarter 4",C4225=2,"Quarter 4",C4225=3,"Quarter 4")</f>
        <v>Quarter 3</v>
      </c>
    </row>
    <row r="4226" spans="1:4" x14ac:dyDescent="0.2">
      <c r="A4226" s="1">
        <v>81217436</v>
      </c>
      <c r="B4226" s="16">
        <v>43830</v>
      </c>
      <c r="C4226">
        <f t="shared" si="65"/>
        <v>12</v>
      </c>
      <c r="D4226" t="str" cm="1">
        <f t="array" ref="D4226">_xlfn.IFS(C4226=4,"Quarter 1",C4226=5,"Quarter 1",C4226=6,"Quarter 1",C4226=7,"Quarter 2",C4226=8,"Quarter 2",C4226=9,"Quarter 2",C4226=10,"Quarter 3",C4226=11,"Quarter 3",C4226=12,"Quarter 3",C4226=1,"Quarter 4",C4226=2,"Quarter 4",C4226=3,"Quarter 4")</f>
        <v>Quarter 3</v>
      </c>
    </row>
    <row r="4227" spans="1:4" x14ac:dyDescent="0.2">
      <c r="A4227" s="1">
        <v>81221914</v>
      </c>
      <c r="B4227" s="16">
        <v>43830</v>
      </c>
      <c r="C4227">
        <f t="shared" ref="C4227:C4290" si="66">MONTH(B4227)</f>
        <v>12</v>
      </c>
      <c r="D4227" t="str" cm="1">
        <f t="array" ref="D4227">_xlfn.IFS(C4227=4,"Quarter 1",C4227=5,"Quarter 1",C4227=6,"Quarter 1",C4227=7,"Quarter 2",C4227=8,"Quarter 2",C4227=9,"Quarter 2",C4227=10,"Quarter 3",C4227=11,"Quarter 3",C4227=12,"Quarter 3",C4227=1,"Quarter 4",C4227=2,"Quarter 4",C4227=3,"Quarter 4")</f>
        <v>Quarter 3</v>
      </c>
    </row>
    <row r="4228" spans="1:4" x14ac:dyDescent="0.2">
      <c r="A4228" s="1">
        <v>70072558</v>
      </c>
      <c r="B4228" s="16">
        <v>43830</v>
      </c>
      <c r="C4228">
        <f t="shared" si="66"/>
        <v>12</v>
      </c>
      <c r="D4228" t="str" cm="1">
        <f t="array" ref="D4228">_xlfn.IFS(C4228=4,"Quarter 1",C4228=5,"Quarter 1",C4228=6,"Quarter 1",C4228=7,"Quarter 2",C4228=8,"Quarter 2",C4228=9,"Quarter 2",C4228=10,"Quarter 3",C4228=11,"Quarter 3",C4228=12,"Quarter 3",C4228=1,"Quarter 4",C4228=2,"Quarter 4",C4228=3,"Quarter 4")</f>
        <v>Quarter 3</v>
      </c>
    </row>
    <row r="4229" spans="1:4" x14ac:dyDescent="0.2">
      <c r="A4229" s="1">
        <v>60002818</v>
      </c>
      <c r="B4229" s="16">
        <v>43830</v>
      </c>
      <c r="C4229">
        <f t="shared" si="66"/>
        <v>12</v>
      </c>
      <c r="D4229" t="str" cm="1">
        <f t="array" ref="D4229">_xlfn.IFS(C4229=4,"Quarter 1",C4229=5,"Quarter 1",C4229=6,"Quarter 1",C4229=7,"Quarter 2",C4229=8,"Quarter 2",C4229=9,"Quarter 2",C4229=10,"Quarter 3",C4229=11,"Quarter 3",C4229=12,"Quarter 3",C4229=1,"Quarter 4",C4229=2,"Quarter 4",C4229=3,"Quarter 4")</f>
        <v>Quarter 3</v>
      </c>
    </row>
    <row r="4230" spans="1:4" x14ac:dyDescent="0.2">
      <c r="A4230" s="1">
        <v>20257617</v>
      </c>
      <c r="B4230" s="16">
        <v>43830</v>
      </c>
      <c r="C4230">
        <f t="shared" si="66"/>
        <v>12</v>
      </c>
      <c r="D4230" t="str" cm="1">
        <f t="array" ref="D4230">_xlfn.IFS(C4230=4,"Quarter 1",C4230=5,"Quarter 1",C4230=6,"Quarter 1",C4230=7,"Quarter 2",C4230=8,"Quarter 2",C4230=9,"Quarter 2",C4230=10,"Quarter 3",C4230=11,"Quarter 3",C4230=12,"Quarter 3",C4230=1,"Quarter 4",C4230=2,"Quarter 4",C4230=3,"Quarter 4")</f>
        <v>Quarter 3</v>
      </c>
    </row>
    <row r="4231" spans="1:4" x14ac:dyDescent="0.2">
      <c r="A4231" s="1">
        <v>70059284</v>
      </c>
      <c r="B4231" s="16">
        <v>43830</v>
      </c>
      <c r="C4231">
        <f t="shared" si="66"/>
        <v>12</v>
      </c>
      <c r="D4231" t="str" cm="1">
        <f t="array" ref="D4231">_xlfn.IFS(C4231=4,"Quarter 1",C4231=5,"Quarter 1",C4231=6,"Quarter 1",C4231=7,"Quarter 2",C4231=8,"Quarter 2",C4231=9,"Quarter 2",C4231=10,"Quarter 3",C4231=11,"Quarter 3",C4231=12,"Quarter 3",C4231=1,"Quarter 4",C4231=2,"Quarter 4",C4231=3,"Quarter 4")</f>
        <v>Quarter 3</v>
      </c>
    </row>
    <row r="4232" spans="1:4" x14ac:dyDescent="0.2">
      <c r="A4232" s="1">
        <v>60001404</v>
      </c>
      <c r="B4232" s="16">
        <v>43830</v>
      </c>
      <c r="C4232">
        <f t="shared" si="66"/>
        <v>12</v>
      </c>
      <c r="D4232" t="str" cm="1">
        <f t="array" ref="D4232">_xlfn.IFS(C4232=4,"Quarter 1",C4232=5,"Quarter 1",C4232=6,"Quarter 1",C4232=7,"Quarter 2",C4232=8,"Quarter 2",C4232=9,"Quarter 2",C4232=10,"Quarter 3",C4232=11,"Quarter 3",C4232=12,"Quarter 3",C4232=1,"Quarter 4",C4232=2,"Quarter 4",C4232=3,"Quarter 4")</f>
        <v>Quarter 3</v>
      </c>
    </row>
    <row r="4233" spans="1:4" x14ac:dyDescent="0.2">
      <c r="A4233" s="1">
        <v>81213879</v>
      </c>
      <c r="B4233" s="16">
        <v>43830</v>
      </c>
      <c r="C4233">
        <f t="shared" si="66"/>
        <v>12</v>
      </c>
      <c r="D4233" t="str" cm="1">
        <f t="array" ref="D4233">_xlfn.IFS(C4233=4,"Quarter 1",C4233=5,"Quarter 1",C4233=6,"Quarter 1",C4233=7,"Quarter 2",C4233=8,"Quarter 2",C4233=9,"Quarter 2",C4233=10,"Quarter 3",C4233=11,"Quarter 3",C4233=12,"Quarter 3",C4233=1,"Quarter 4",C4233=2,"Quarter 4",C4233=3,"Quarter 4")</f>
        <v>Quarter 3</v>
      </c>
    </row>
    <row r="4234" spans="1:4" x14ac:dyDescent="0.2">
      <c r="A4234" s="1">
        <v>81213898</v>
      </c>
      <c r="B4234" s="16">
        <v>43830</v>
      </c>
      <c r="C4234">
        <f t="shared" si="66"/>
        <v>12</v>
      </c>
      <c r="D4234" t="str" cm="1">
        <f t="array" ref="D4234">_xlfn.IFS(C4234=4,"Quarter 1",C4234=5,"Quarter 1",C4234=6,"Quarter 1",C4234=7,"Quarter 2",C4234=8,"Quarter 2",C4234=9,"Quarter 2",C4234=10,"Quarter 3",C4234=11,"Quarter 3",C4234=12,"Quarter 3",C4234=1,"Quarter 4",C4234=2,"Quarter 4",C4234=3,"Quarter 4")</f>
        <v>Quarter 3</v>
      </c>
    </row>
    <row r="4235" spans="1:4" x14ac:dyDescent="0.2">
      <c r="A4235" s="1">
        <v>80990609</v>
      </c>
      <c r="B4235" s="16">
        <v>43830</v>
      </c>
      <c r="C4235">
        <f t="shared" si="66"/>
        <v>12</v>
      </c>
      <c r="D4235" t="str" cm="1">
        <f t="array" ref="D4235">_xlfn.IFS(C4235=4,"Quarter 1",C4235=5,"Quarter 1",C4235=6,"Quarter 1",C4235=7,"Quarter 2",C4235=8,"Quarter 2",C4235=9,"Quarter 2",C4235=10,"Quarter 3",C4235=11,"Quarter 3",C4235=12,"Quarter 3",C4235=1,"Quarter 4",C4235=2,"Quarter 4",C4235=3,"Quarter 4")</f>
        <v>Quarter 3</v>
      </c>
    </row>
    <row r="4236" spans="1:4" x14ac:dyDescent="0.2">
      <c r="A4236" s="1">
        <v>28371873</v>
      </c>
      <c r="B4236" s="16">
        <v>43830</v>
      </c>
      <c r="C4236">
        <f t="shared" si="66"/>
        <v>12</v>
      </c>
      <c r="D4236" t="str" cm="1">
        <f t="array" ref="D4236">_xlfn.IFS(C4236=4,"Quarter 1",C4236=5,"Quarter 1",C4236=6,"Quarter 1",C4236=7,"Quarter 2",C4236=8,"Quarter 2",C4236=9,"Quarter 2",C4236=10,"Quarter 3",C4236=11,"Quarter 3",C4236=12,"Quarter 3",C4236=1,"Quarter 4",C4236=2,"Quarter 4",C4236=3,"Quarter 4")</f>
        <v>Quarter 3</v>
      </c>
    </row>
    <row r="4237" spans="1:4" x14ac:dyDescent="0.2">
      <c r="A4237" s="1">
        <v>17016471</v>
      </c>
      <c r="B4237" s="16">
        <v>43830</v>
      </c>
      <c r="C4237">
        <f t="shared" si="66"/>
        <v>12</v>
      </c>
      <c r="D4237" t="str" cm="1">
        <f t="array" ref="D4237">_xlfn.IFS(C4237=4,"Quarter 1",C4237=5,"Quarter 1",C4237=6,"Quarter 1",C4237=7,"Quarter 2",C4237=8,"Quarter 2",C4237=9,"Quarter 2",C4237=10,"Quarter 3",C4237=11,"Quarter 3",C4237=12,"Quarter 3",C4237=1,"Quarter 4",C4237=2,"Quarter 4",C4237=3,"Quarter 4")</f>
        <v>Quarter 3</v>
      </c>
    </row>
    <row r="4238" spans="1:4" x14ac:dyDescent="0.2">
      <c r="A4238" s="1">
        <v>70065255</v>
      </c>
      <c r="B4238" s="16">
        <v>43830</v>
      </c>
      <c r="C4238">
        <f t="shared" si="66"/>
        <v>12</v>
      </c>
      <c r="D4238" t="str" cm="1">
        <f t="array" ref="D4238">_xlfn.IFS(C4238=4,"Quarter 1",C4238=5,"Quarter 1",C4238=6,"Quarter 1",C4238=7,"Quarter 2",C4238=8,"Quarter 2",C4238=9,"Quarter 2",C4238=10,"Quarter 3",C4238=11,"Quarter 3",C4238=12,"Quarter 3",C4238=1,"Quarter 4",C4238=2,"Quarter 4",C4238=3,"Quarter 4")</f>
        <v>Quarter 3</v>
      </c>
    </row>
    <row r="4239" spans="1:4" x14ac:dyDescent="0.2">
      <c r="A4239" s="1">
        <v>60021548</v>
      </c>
      <c r="B4239" s="16">
        <v>43830</v>
      </c>
      <c r="C4239">
        <f t="shared" si="66"/>
        <v>12</v>
      </c>
      <c r="D4239" t="str" cm="1">
        <f t="array" ref="D4239">_xlfn.IFS(C4239=4,"Quarter 1",C4239=5,"Quarter 1",C4239=6,"Quarter 1",C4239=7,"Quarter 2",C4239=8,"Quarter 2",C4239=9,"Quarter 2",C4239=10,"Quarter 3",C4239=11,"Quarter 3",C4239=12,"Quarter 3",C4239=1,"Quarter 4",C4239=2,"Quarter 4",C4239=3,"Quarter 4")</f>
        <v>Quarter 3</v>
      </c>
    </row>
    <row r="4240" spans="1:4" x14ac:dyDescent="0.2">
      <c r="A4240" s="1">
        <v>81217438</v>
      </c>
      <c r="B4240" s="16">
        <v>43830</v>
      </c>
      <c r="C4240">
        <f t="shared" si="66"/>
        <v>12</v>
      </c>
      <c r="D4240" t="str" cm="1">
        <f t="array" ref="D4240">_xlfn.IFS(C4240=4,"Quarter 1",C4240=5,"Quarter 1",C4240=6,"Quarter 1",C4240=7,"Quarter 2",C4240=8,"Quarter 2",C4240=9,"Quarter 2",C4240=10,"Quarter 3",C4240=11,"Quarter 3",C4240=12,"Quarter 3",C4240=1,"Quarter 4",C4240=2,"Quarter 4",C4240=3,"Quarter 4")</f>
        <v>Quarter 3</v>
      </c>
    </row>
    <row r="4241" spans="1:4" x14ac:dyDescent="0.2">
      <c r="A4241" s="1">
        <v>81213873</v>
      </c>
      <c r="B4241" s="16">
        <v>43830</v>
      </c>
      <c r="C4241">
        <f t="shared" si="66"/>
        <v>12</v>
      </c>
      <c r="D4241" t="str" cm="1">
        <f t="array" ref="D4241">_xlfn.IFS(C4241=4,"Quarter 1",C4241=5,"Quarter 1",C4241=6,"Quarter 1",C4241=7,"Quarter 2",C4241=8,"Quarter 2",C4241=9,"Quarter 2",C4241=10,"Quarter 3",C4241=11,"Quarter 3",C4241=12,"Quarter 3",C4241=1,"Quarter 4",C4241=2,"Quarter 4",C4241=3,"Quarter 4")</f>
        <v>Quarter 3</v>
      </c>
    </row>
    <row r="4242" spans="1:4" x14ac:dyDescent="0.2">
      <c r="A4242" s="1">
        <v>81213874</v>
      </c>
      <c r="B4242" s="16">
        <v>43830</v>
      </c>
      <c r="C4242">
        <f t="shared" si="66"/>
        <v>12</v>
      </c>
      <c r="D4242" t="str" cm="1">
        <f t="array" ref="D4242">_xlfn.IFS(C4242=4,"Quarter 1",C4242=5,"Quarter 1",C4242=6,"Quarter 1",C4242=7,"Quarter 2",C4242=8,"Quarter 2",C4242=9,"Quarter 2",C4242=10,"Quarter 3",C4242=11,"Quarter 3",C4242=12,"Quarter 3",C4242=1,"Quarter 4",C4242=2,"Quarter 4",C4242=3,"Quarter 4")</f>
        <v>Quarter 3</v>
      </c>
    </row>
    <row r="4243" spans="1:4" x14ac:dyDescent="0.2">
      <c r="A4243" s="1">
        <v>81203251</v>
      </c>
      <c r="B4243" s="16">
        <v>43830</v>
      </c>
      <c r="C4243">
        <f t="shared" si="66"/>
        <v>12</v>
      </c>
      <c r="D4243" t="str" cm="1">
        <f t="array" ref="D4243">_xlfn.IFS(C4243=4,"Quarter 1",C4243=5,"Quarter 1",C4243=6,"Quarter 1",C4243=7,"Quarter 2",C4243=8,"Quarter 2",C4243=9,"Quarter 2",C4243=10,"Quarter 3",C4243=11,"Quarter 3",C4243=12,"Quarter 3",C4243=1,"Quarter 4",C4243=2,"Quarter 4",C4243=3,"Quarter 4")</f>
        <v>Quarter 3</v>
      </c>
    </row>
    <row r="4244" spans="1:4" x14ac:dyDescent="0.2">
      <c r="A4244" s="1">
        <v>81213884</v>
      </c>
      <c r="B4244" s="16">
        <v>43830</v>
      </c>
      <c r="C4244">
        <f t="shared" si="66"/>
        <v>12</v>
      </c>
      <c r="D4244" t="str" cm="1">
        <f t="array" ref="D4244">_xlfn.IFS(C4244=4,"Quarter 1",C4244=5,"Quarter 1",C4244=6,"Quarter 1",C4244=7,"Quarter 2",C4244=8,"Quarter 2",C4244=9,"Quarter 2",C4244=10,"Quarter 3",C4244=11,"Quarter 3",C4244=12,"Quarter 3",C4244=1,"Quarter 4",C4244=2,"Quarter 4",C4244=3,"Quarter 4")</f>
        <v>Quarter 3</v>
      </c>
    </row>
    <row r="4245" spans="1:4" x14ac:dyDescent="0.2">
      <c r="A4245" s="1">
        <v>81045989</v>
      </c>
      <c r="B4245" s="16">
        <v>43465</v>
      </c>
      <c r="C4245">
        <f t="shared" si="66"/>
        <v>12</v>
      </c>
      <c r="D4245" t="str" cm="1">
        <f t="array" ref="D4245">_xlfn.IFS(C4245=4,"Quarter 1",C4245=5,"Quarter 1",C4245=6,"Quarter 1",C4245=7,"Quarter 2",C4245=8,"Quarter 2",C4245=9,"Quarter 2",C4245=10,"Quarter 3",C4245=11,"Quarter 3",C4245=12,"Quarter 3",C4245=1,"Quarter 4",C4245=2,"Quarter 4",C4245=3,"Quarter 4")</f>
        <v>Quarter 3</v>
      </c>
    </row>
    <row r="4246" spans="1:4" x14ac:dyDescent="0.2">
      <c r="A4246" s="1">
        <v>81045990</v>
      </c>
      <c r="B4246" s="16">
        <v>43465</v>
      </c>
      <c r="C4246">
        <f t="shared" si="66"/>
        <v>12</v>
      </c>
      <c r="D4246" t="str" cm="1">
        <f t="array" ref="D4246">_xlfn.IFS(C4246=4,"Quarter 1",C4246=5,"Quarter 1",C4246=6,"Quarter 1",C4246=7,"Quarter 2",C4246=8,"Quarter 2",C4246=9,"Quarter 2",C4246=10,"Quarter 3",C4246=11,"Quarter 3",C4246=12,"Quarter 3",C4246=1,"Quarter 4",C4246=2,"Quarter 4",C4246=3,"Quarter 4")</f>
        <v>Quarter 3</v>
      </c>
    </row>
    <row r="4247" spans="1:4" x14ac:dyDescent="0.2">
      <c r="A4247" s="1">
        <v>70059483</v>
      </c>
      <c r="B4247" s="16">
        <v>43465</v>
      </c>
      <c r="C4247">
        <f t="shared" si="66"/>
        <v>12</v>
      </c>
      <c r="D4247" t="str" cm="1">
        <f t="array" ref="D4247">_xlfn.IFS(C4247=4,"Quarter 1",C4247=5,"Quarter 1",C4247=6,"Quarter 1",C4247=7,"Quarter 2",C4247=8,"Quarter 2",C4247=9,"Quarter 2",C4247=10,"Quarter 3",C4247=11,"Quarter 3",C4247=12,"Quarter 3",C4247=1,"Quarter 4",C4247=2,"Quarter 4",C4247=3,"Quarter 4")</f>
        <v>Quarter 3</v>
      </c>
    </row>
    <row r="4248" spans="1:4" x14ac:dyDescent="0.2">
      <c r="A4248" s="1">
        <v>80108207</v>
      </c>
      <c r="B4248" s="16">
        <v>43465</v>
      </c>
      <c r="C4248">
        <f t="shared" si="66"/>
        <v>12</v>
      </c>
      <c r="D4248" t="str" cm="1">
        <f t="array" ref="D4248">_xlfn.IFS(C4248=4,"Quarter 1",C4248=5,"Quarter 1",C4248=6,"Quarter 1",C4248=7,"Quarter 2",C4248=8,"Quarter 2",C4248=9,"Quarter 2",C4248=10,"Quarter 3",C4248=11,"Quarter 3",C4248=12,"Quarter 3",C4248=1,"Quarter 4",C4248=2,"Quarter 4",C4248=3,"Quarter 4")</f>
        <v>Quarter 3</v>
      </c>
    </row>
    <row r="4249" spans="1:4" x14ac:dyDescent="0.2">
      <c r="A4249" s="1">
        <v>70043231</v>
      </c>
      <c r="B4249" s="16">
        <v>43465</v>
      </c>
      <c r="C4249">
        <f t="shared" si="66"/>
        <v>12</v>
      </c>
      <c r="D4249" t="str" cm="1">
        <f t="array" ref="D4249">_xlfn.IFS(C4249=4,"Quarter 1",C4249=5,"Quarter 1",C4249=6,"Quarter 1",C4249=7,"Quarter 2",C4249=8,"Quarter 2",C4249=9,"Quarter 2",C4249=10,"Quarter 3",C4249=11,"Quarter 3",C4249=12,"Quarter 3",C4249=1,"Quarter 4",C4249=2,"Quarter 4",C4249=3,"Quarter 4")</f>
        <v>Quarter 3</v>
      </c>
    </row>
    <row r="4250" spans="1:4" x14ac:dyDescent="0.2">
      <c r="A4250" s="1">
        <v>81020868</v>
      </c>
      <c r="B4250" s="16">
        <v>43465</v>
      </c>
      <c r="C4250">
        <f t="shared" si="66"/>
        <v>12</v>
      </c>
      <c r="D4250" t="str" cm="1">
        <f t="array" ref="D4250">_xlfn.IFS(C4250=4,"Quarter 1",C4250=5,"Quarter 1",C4250=6,"Quarter 1",C4250=7,"Quarter 2",C4250=8,"Quarter 2",C4250=9,"Quarter 2",C4250=10,"Quarter 3",C4250=11,"Quarter 3",C4250=12,"Quarter 3",C4250=1,"Quarter 4",C4250=2,"Quarter 4",C4250=3,"Quarter 4")</f>
        <v>Quarter 3</v>
      </c>
    </row>
    <row r="4251" spans="1:4" x14ac:dyDescent="0.2">
      <c r="A4251" s="1">
        <v>81029634</v>
      </c>
      <c r="B4251" s="16">
        <v>43465</v>
      </c>
      <c r="C4251">
        <f t="shared" si="66"/>
        <v>12</v>
      </c>
      <c r="D4251" t="str" cm="1">
        <f t="array" ref="D4251">_xlfn.IFS(C4251=4,"Quarter 1",C4251=5,"Quarter 1",C4251=6,"Quarter 1",C4251=7,"Quarter 2",C4251=8,"Quarter 2",C4251=9,"Quarter 2",C4251=10,"Quarter 3",C4251=11,"Quarter 3",C4251=12,"Quarter 3",C4251=1,"Quarter 4",C4251=2,"Quarter 4",C4251=3,"Quarter 4")</f>
        <v>Quarter 3</v>
      </c>
    </row>
    <row r="4252" spans="1:4" x14ac:dyDescent="0.2">
      <c r="A4252" s="1">
        <v>81045515</v>
      </c>
      <c r="B4252" s="16">
        <v>43465</v>
      </c>
      <c r="C4252">
        <f t="shared" si="66"/>
        <v>12</v>
      </c>
      <c r="D4252" t="str" cm="1">
        <f t="array" ref="D4252">_xlfn.IFS(C4252=4,"Quarter 1",C4252=5,"Quarter 1",C4252=6,"Quarter 1",C4252=7,"Quarter 2",C4252=8,"Quarter 2",C4252=9,"Quarter 2",C4252=10,"Quarter 3",C4252=11,"Quarter 3",C4252=12,"Quarter 3",C4252=1,"Quarter 4",C4252=2,"Quarter 4",C4252=3,"Quarter 4")</f>
        <v>Quarter 3</v>
      </c>
    </row>
    <row r="4253" spans="1:4" x14ac:dyDescent="0.2">
      <c r="A4253" s="1">
        <v>81045517</v>
      </c>
      <c r="B4253" s="16">
        <v>43465</v>
      </c>
      <c r="C4253">
        <f t="shared" si="66"/>
        <v>12</v>
      </c>
      <c r="D4253" t="str" cm="1">
        <f t="array" ref="D4253">_xlfn.IFS(C4253=4,"Quarter 1",C4253=5,"Quarter 1",C4253=6,"Quarter 1",C4253=7,"Quarter 2",C4253=8,"Quarter 2",C4253=9,"Quarter 2",C4253=10,"Quarter 3",C4253=11,"Quarter 3",C4253=12,"Quarter 3",C4253=1,"Quarter 4",C4253=2,"Quarter 4",C4253=3,"Quarter 4")</f>
        <v>Quarter 3</v>
      </c>
    </row>
    <row r="4254" spans="1:4" x14ac:dyDescent="0.2">
      <c r="A4254" s="1">
        <v>81032812</v>
      </c>
      <c r="B4254" s="16">
        <v>43465</v>
      </c>
      <c r="C4254">
        <f t="shared" si="66"/>
        <v>12</v>
      </c>
      <c r="D4254" t="str" cm="1">
        <f t="array" ref="D4254">_xlfn.IFS(C4254=4,"Quarter 1",C4254=5,"Quarter 1",C4254=6,"Quarter 1",C4254=7,"Quarter 2",C4254=8,"Quarter 2",C4254=9,"Quarter 2",C4254=10,"Quarter 3",C4254=11,"Quarter 3",C4254=12,"Quarter 3",C4254=1,"Quarter 4",C4254=2,"Quarter 4",C4254=3,"Quarter 4")</f>
        <v>Quarter 3</v>
      </c>
    </row>
    <row r="4255" spans="1:4" x14ac:dyDescent="0.2">
      <c r="A4255" s="1">
        <v>80232095</v>
      </c>
      <c r="B4255" s="16">
        <v>43465</v>
      </c>
      <c r="C4255">
        <f t="shared" si="66"/>
        <v>12</v>
      </c>
      <c r="D4255" t="str" cm="1">
        <f t="array" ref="D4255">_xlfn.IFS(C4255=4,"Quarter 1",C4255=5,"Quarter 1",C4255=6,"Quarter 1",C4255=7,"Quarter 2",C4255=8,"Quarter 2",C4255=9,"Quarter 2",C4255=10,"Quarter 3",C4255=11,"Quarter 3",C4255=12,"Quarter 3",C4255=1,"Quarter 4",C4255=2,"Quarter 4",C4255=3,"Quarter 4")</f>
        <v>Quarter 3</v>
      </c>
    </row>
    <row r="4256" spans="1:4" x14ac:dyDescent="0.2">
      <c r="A4256" s="1">
        <v>60004393</v>
      </c>
      <c r="B4256" s="16">
        <v>43465</v>
      </c>
      <c r="C4256">
        <f t="shared" si="66"/>
        <v>12</v>
      </c>
      <c r="D4256" t="str" cm="1">
        <f t="array" ref="D4256">_xlfn.IFS(C4256=4,"Quarter 1",C4256=5,"Quarter 1",C4256=6,"Quarter 1",C4256=7,"Quarter 2",C4256=8,"Quarter 2",C4256=9,"Quarter 2",C4256=10,"Quarter 3",C4256=11,"Quarter 3",C4256=12,"Quarter 3",C4256=1,"Quarter 4",C4256=2,"Quarter 4",C4256=3,"Quarter 4")</f>
        <v>Quarter 3</v>
      </c>
    </row>
    <row r="4257" spans="1:4" x14ac:dyDescent="0.2">
      <c r="A4257" s="1">
        <v>70026468</v>
      </c>
      <c r="B4257" s="16">
        <v>43465</v>
      </c>
      <c r="C4257">
        <f t="shared" si="66"/>
        <v>12</v>
      </c>
      <c r="D4257" t="str" cm="1">
        <f t="array" ref="D4257">_xlfn.IFS(C4257=4,"Quarter 1",C4257=5,"Quarter 1",C4257=6,"Quarter 1",C4257=7,"Quarter 2",C4257=8,"Quarter 2",C4257=9,"Quarter 2",C4257=10,"Quarter 3",C4257=11,"Quarter 3",C4257=12,"Quarter 3",C4257=1,"Quarter 4",C4257=2,"Quarter 4",C4257=3,"Quarter 4")</f>
        <v>Quarter 3</v>
      </c>
    </row>
    <row r="4258" spans="1:4" x14ac:dyDescent="0.2">
      <c r="A4258" s="1">
        <v>81045512</v>
      </c>
      <c r="B4258" s="16">
        <v>43465</v>
      </c>
      <c r="C4258">
        <f t="shared" si="66"/>
        <v>12</v>
      </c>
      <c r="D4258" t="str" cm="1">
        <f t="array" ref="D4258">_xlfn.IFS(C4258=4,"Quarter 1",C4258=5,"Quarter 1",C4258=6,"Quarter 1",C4258=7,"Quarter 2",C4258=8,"Quarter 2",C4258=9,"Quarter 2",C4258=10,"Quarter 3",C4258=11,"Quarter 3",C4258=12,"Quarter 3",C4258=1,"Quarter 4",C4258=2,"Quarter 4",C4258=3,"Quarter 4")</f>
        <v>Quarter 3</v>
      </c>
    </row>
    <row r="4259" spans="1:4" x14ac:dyDescent="0.2">
      <c r="A4259" s="1">
        <v>81045513</v>
      </c>
      <c r="B4259" s="16">
        <v>43465</v>
      </c>
      <c r="C4259">
        <f t="shared" si="66"/>
        <v>12</v>
      </c>
      <c r="D4259" t="str" cm="1">
        <f t="array" ref="D4259">_xlfn.IFS(C4259=4,"Quarter 1",C4259=5,"Quarter 1",C4259=6,"Quarter 1",C4259=7,"Quarter 2",C4259=8,"Quarter 2",C4259=9,"Quarter 2",C4259=10,"Quarter 3",C4259=11,"Quarter 3",C4259=12,"Quarter 3",C4259=1,"Quarter 4",C4259=2,"Quarter 4",C4259=3,"Quarter 4")</f>
        <v>Quarter 3</v>
      </c>
    </row>
    <row r="4260" spans="1:4" x14ac:dyDescent="0.2">
      <c r="A4260" s="1">
        <v>81034612</v>
      </c>
      <c r="B4260" s="16">
        <v>43465</v>
      </c>
      <c r="C4260">
        <f t="shared" si="66"/>
        <v>12</v>
      </c>
      <c r="D4260" t="str" cm="1">
        <f t="array" ref="D4260">_xlfn.IFS(C4260=4,"Quarter 1",C4260=5,"Quarter 1",C4260=6,"Quarter 1",C4260=7,"Quarter 2",C4260=8,"Quarter 2",C4260=9,"Quarter 2",C4260=10,"Quarter 3",C4260=11,"Quarter 3",C4260=12,"Quarter 3",C4260=1,"Quarter 4",C4260=2,"Quarter 4",C4260=3,"Quarter 4")</f>
        <v>Quarter 3</v>
      </c>
    </row>
    <row r="4261" spans="1:4" x14ac:dyDescent="0.2">
      <c r="A4261" s="1">
        <v>81029647</v>
      </c>
      <c r="B4261" s="16">
        <v>43465</v>
      </c>
      <c r="C4261">
        <f t="shared" si="66"/>
        <v>12</v>
      </c>
      <c r="D4261" t="str" cm="1">
        <f t="array" ref="D4261">_xlfn.IFS(C4261=4,"Quarter 1",C4261=5,"Quarter 1",C4261=6,"Quarter 1",C4261=7,"Quarter 2",C4261=8,"Quarter 2",C4261=9,"Quarter 2",C4261=10,"Quarter 3",C4261=11,"Quarter 3",C4261=12,"Quarter 3",C4261=1,"Quarter 4",C4261=2,"Quarter 4",C4261=3,"Quarter 4")</f>
        <v>Quarter 3</v>
      </c>
    </row>
    <row r="4262" spans="1:4" x14ac:dyDescent="0.2">
      <c r="A4262" s="1">
        <v>81026251</v>
      </c>
      <c r="B4262" s="16">
        <v>43465</v>
      </c>
      <c r="C4262">
        <f t="shared" si="66"/>
        <v>12</v>
      </c>
      <c r="D4262" t="str" cm="1">
        <f t="array" ref="D4262">_xlfn.IFS(C4262=4,"Quarter 1",C4262=5,"Quarter 1",C4262=6,"Quarter 1",C4262=7,"Quarter 2",C4262=8,"Quarter 2",C4262=9,"Quarter 2",C4262=10,"Quarter 3",C4262=11,"Quarter 3",C4262=12,"Quarter 3",C4262=1,"Quarter 4",C4262=2,"Quarter 4",C4262=3,"Quarter 4")</f>
        <v>Quarter 3</v>
      </c>
    </row>
    <row r="4263" spans="1:4" x14ac:dyDescent="0.2">
      <c r="A4263" s="1">
        <v>81031650</v>
      </c>
      <c r="B4263" s="16">
        <v>43465</v>
      </c>
      <c r="C4263">
        <f t="shared" si="66"/>
        <v>12</v>
      </c>
      <c r="D4263" t="str" cm="1">
        <f t="array" ref="D4263">_xlfn.IFS(C4263=4,"Quarter 1",C4263=5,"Quarter 1",C4263=6,"Quarter 1",C4263=7,"Quarter 2",C4263=8,"Quarter 2",C4263=9,"Quarter 2",C4263=10,"Quarter 3",C4263=11,"Quarter 3",C4263=12,"Quarter 3",C4263=1,"Quarter 4",C4263=2,"Quarter 4",C4263=3,"Quarter 4")</f>
        <v>Quarter 3</v>
      </c>
    </row>
    <row r="4264" spans="1:4" x14ac:dyDescent="0.2">
      <c r="A4264" s="1">
        <v>81006261</v>
      </c>
      <c r="B4264" s="16">
        <v>43465</v>
      </c>
      <c r="C4264">
        <f t="shared" si="66"/>
        <v>12</v>
      </c>
      <c r="D4264" t="str" cm="1">
        <f t="array" ref="D4264">_xlfn.IFS(C4264=4,"Quarter 1",C4264=5,"Quarter 1",C4264=6,"Quarter 1",C4264=7,"Quarter 2",C4264=8,"Quarter 2",C4264=9,"Quarter 2",C4264=10,"Quarter 3",C4264=11,"Quarter 3",C4264=12,"Quarter 3",C4264=1,"Quarter 4",C4264=2,"Quarter 4",C4264=3,"Quarter 4")</f>
        <v>Quarter 3</v>
      </c>
    </row>
    <row r="4265" spans="1:4" x14ac:dyDescent="0.2">
      <c r="A4265" s="1">
        <v>81045509</v>
      </c>
      <c r="B4265" s="16">
        <v>43465</v>
      </c>
      <c r="C4265">
        <f t="shared" si="66"/>
        <v>12</v>
      </c>
      <c r="D4265" t="str" cm="1">
        <f t="array" ref="D4265">_xlfn.IFS(C4265=4,"Quarter 1",C4265=5,"Quarter 1",C4265=6,"Quarter 1",C4265=7,"Quarter 2",C4265=8,"Quarter 2",C4265=9,"Quarter 2",C4265=10,"Quarter 3",C4265=11,"Quarter 3",C4265=12,"Quarter 3",C4265=1,"Quarter 4",C4265=2,"Quarter 4",C4265=3,"Quarter 4")</f>
        <v>Quarter 3</v>
      </c>
    </row>
    <row r="4266" spans="1:4" x14ac:dyDescent="0.2">
      <c r="A4266" s="1">
        <v>81045510</v>
      </c>
      <c r="B4266" s="16">
        <v>43465</v>
      </c>
      <c r="C4266">
        <f t="shared" si="66"/>
        <v>12</v>
      </c>
      <c r="D4266" t="str" cm="1">
        <f t="array" ref="D4266">_xlfn.IFS(C4266=4,"Quarter 1",C4266=5,"Quarter 1",C4266=6,"Quarter 1",C4266=7,"Quarter 2",C4266=8,"Quarter 2",C4266=9,"Quarter 2",C4266=10,"Quarter 3",C4266=11,"Quarter 3",C4266=12,"Quarter 3",C4266=1,"Quarter 4",C4266=2,"Quarter 4",C4266=3,"Quarter 4")</f>
        <v>Quarter 3</v>
      </c>
    </row>
    <row r="4267" spans="1:4" x14ac:dyDescent="0.2">
      <c r="A4267" s="1">
        <v>70298389</v>
      </c>
      <c r="B4267" s="16">
        <v>43465</v>
      </c>
      <c r="C4267">
        <f t="shared" si="66"/>
        <v>12</v>
      </c>
      <c r="D4267" t="str" cm="1">
        <f t="array" ref="D4267">_xlfn.IFS(C4267=4,"Quarter 1",C4267=5,"Quarter 1",C4267=6,"Quarter 1",C4267=7,"Quarter 2",C4267=8,"Quarter 2",C4267=9,"Quarter 2",C4267=10,"Quarter 3",C4267=11,"Quarter 3",C4267=12,"Quarter 3",C4267=1,"Quarter 4",C4267=2,"Quarter 4",C4267=3,"Quarter 4")</f>
        <v>Quarter 3</v>
      </c>
    </row>
    <row r="4268" spans="1:4" x14ac:dyDescent="0.2">
      <c r="A4268" s="1">
        <v>81045530</v>
      </c>
      <c r="B4268" s="16">
        <v>43465</v>
      </c>
      <c r="C4268">
        <f t="shared" si="66"/>
        <v>12</v>
      </c>
      <c r="D4268" t="str" cm="1">
        <f t="array" ref="D4268">_xlfn.IFS(C4268=4,"Quarter 1",C4268=5,"Quarter 1",C4268=6,"Quarter 1",C4268=7,"Quarter 2",C4268=8,"Quarter 2",C4268=9,"Quarter 2",C4268=10,"Quarter 3",C4268=11,"Quarter 3",C4268=12,"Quarter 3",C4268=1,"Quarter 4",C4268=2,"Quarter 4",C4268=3,"Quarter 4")</f>
        <v>Quarter 3</v>
      </c>
    </row>
    <row r="4269" spans="1:4" x14ac:dyDescent="0.2">
      <c r="A4269" s="1">
        <v>81045511</v>
      </c>
      <c r="B4269" s="16">
        <v>43465</v>
      </c>
      <c r="C4269">
        <f t="shared" si="66"/>
        <v>12</v>
      </c>
      <c r="D4269" t="str" cm="1">
        <f t="array" ref="D4269">_xlfn.IFS(C4269=4,"Quarter 1",C4269=5,"Quarter 1",C4269=6,"Quarter 1",C4269=7,"Quarter 2",C4269=8,"Quarter 2",C4269=9,"Quarter 2",C4269=10,"Quarter 3",C4269=11,"Quarter 3",C4269=12,"Quarter 3",C4269=1,"Quarter 4",C4269=2,"Quarter 4",C4269=3,"Quarter 4")</f>
        <v>Quarter 3</v>
      </c>
    </row>
    <row r="4270" spans="1:4" x14ac:dyDescent="0.2">
      <c r="A4270" s="1">
        <v>70266169</v>
      </c>
      <c r="B4270" s="16">
        <v>43465</v>
      </c>
      <c r="C4270">
        <f t="shared" si="66"/>
        <v>12</v>
      </c>
      <c r="D4270" t="str" cm="1">
        <f t="array" ref="D4270">_xlfn.IFS(C4270=4,"Quarter 1",C4270=5,"Quarter 1",C4270=6,"Quarter 1",C4270=7,"Quarter 2",C4270=8,"Quarter 2",C4270=9,"Quarter 2",C4270=10,"Quarter 3",C4270=11,"Quarter 3",C4270=12,"Quarter 3",C4270=1,"Quarter 4",C4270=2,"Quarter 4",C4270=3,"Quarter 4")</f>
        <v>Quarter 3</v>
      </c>
    </row>
    <row r="4271" spans="1:4" x14ac:dyDescent="0.2">
      <c r="A4271" s="1">
        <v>80198350</v>
      </c>
      <c r="B4271" s="16">
        <v>43100</v>
      </c>
      <c r="C4271">
        <f t="shared" si="66"/>
        <v>12</v>
      </c>
      <c r="D4271" t="str" cm="1">
        <f t="array" ref="D4271">_xlfn.IFS(C4271=4,"Quarter 1",C4271=5,"Quarter 1",C4271=6,"Quarter 1",C4271=7,"Quarter 2",C4271=8,"Quarter 2",C4271=9,"Quarter 2",C4271=10,"Quarter 3",C4271=11,"Quarter 3",C4271=12,"Quarter 3",C4271=1,"Quarter 4",C4271=2,"Quarter 4",C4271=3,"Quarter 4")</f>
        <v>Quarter 3</v>
      </c>
    </row>
    <row r="4272" spans="1:4" x14ac:dyDescent="0.2">
      <c r="A4272" s="1">
        <v>80190585</v>
      </c>
      <c r="B4272" s="16">
        <v>43100</v>
      </c>
      <c r="C4272">
        <f t="shared" si="66"/>
        <v>12</v>
      </c>
      <c r="D4272" t="str" cm="1">
        <f t="array" ref="D4272">_xlfn.IFS(C4272=4,"Quarter 1",C4272=5,"Quarter 1",C4272=6,"Quarter 1",C4272=7,"Quarter 2",C4272=8,"Quarter 2",C4272=9,"Quarter 2",C4272=10,"Quarter 3",C4272=11,"Quarter 3",C4272=12,"Quarter 3",C4272=1,"Quarter 4",C4272=2,"Quarter 4",C4272=3,"Quarter 4")</f>
        <v>Quarter 3</v>
      </c>
    </row>
    <row r="4273" spans="1:4" x14ac:dyDescent="0.2">
      <c r="A4273" s="1">
        <v>80210716</v>
      </c>
      <c r="B4273" s="16">
        <v>43100</v>
      </c>
      <c r="C4273">
        <f t="shared" si="66"/>
        <v>12</v>
      </c>
      <c r="D4273" t="str" cm="1">
        <f t="array" ref="D4273">_xlfn.IFS(C4273=4,"Quarter 1",C4273=5,"Quarter 1",C4273=6,"Quarter 1",C4273=7,"Quarter 2",C4273=8,"Quarter 2",C4273=9,"Quarter 2",C4273=10,"Quarter 3",C4273=11,"Quarter 3",C4273=12,"Quarter 3",C4273=1,"Quarter 4",C4273=2,"Quarter 4",C4273=3,"Quarter 4")</f>
        <v>Quarter 3</v>
      </c>
    </row>
    <row r="4274" spans="1:4" x14ac:dyDescent="0.2">
      <c r="A4274" s="1">
        <v>80230402</v>
      </c>
      <c r="B4274" s="16">
        <v>43100</v>
      </c>
      <c r="C4274">
        <f t="shared" si="66"/>
        <v>12</v>
      </c>
      <c r="D4274" t="str" cm="1">
        <f t="array" ref="D4274">_xlfn.IFS(C4274=4,"Quarter 1",C4274=5,"Quarter 1",C4274=6,"Quarter 1",C4274=7,"Quarter 2",C4274=8,"Quarter 2",C4274=9,"Quarter 2",C4274=10,"Quarter 3",C4274=11,"Quarter 3",C4274=12,"Quarter 3",C4274=1,"Quarter 4",C4274=2,"Quarter 4",C4274=3,"Quarter 4")</f>
        <v>Quarter 3</v>
      </c>
    </row>
    <row r="4275" spans="1:4" x14ac:dyDescent="0.2">
      <c r="A4275" s="1">
        <v>70205634</v>
      </c>
      <c r="B4275" s="16">
        <v>43100</v>
      </c>
      <c r="C4275">
        <f t="shared" si="66"/>
        <v>12</v>
      </c>
      <c r="D4275" t="str" cm="1">
        <f t="array" ref="D4275">_xlfn.IFS(C4275=4,"Quarter 1",C4275=5,"Quarter 1",C4275=6,"Quarter 1",C4275=7,"Quarter 2",C4275=8,"Quarter 2",C4275=9,"Quarter 2",C4275=10,"Quarter 3",C4275=11,"Quarter 3",C4275=12,"Quarter 3",C4275=1,"Quarter 4",C4275=2,"Quarter 4",C4275=3,"Quarter 4")</f>
        <v>Quarter 3</v>
      </c>
    </row>
    <row r="4276" spans="1:4" x14ac:dyDescent="0.2">
      <c r="A4276" s="1">
        <v>80230465</v>
      </c>
      <c r="B4276" s="16">
        <v>43100</v>
      </c>
      <c r="C4276">
        <f t="shared" si="66"/>
        <v>12</v>
      </c>
      <c r="D4276" t="str" cm="1">
        <f t="array" ref="D4276">_xlfn.IFS(C4276=4,"Quarter 1",C4276=5,"Quarter 1",C4276=6,"Quarter 1",C4276=7,"Quarter 2",C4276=8,"Quarter 2",C4276=9,"Quarter 2",C4276=10,"Quarter 3",C4276=11,"Quarter 3",C4276=12,"Quarter 3",C4276=1,"Quarter 4",C4276=2,"Quarter 4",C4276=3,"Quarter 4")</f>
        <v>Quarter 3</v>
      </c>
    </row>
    <row r="4277" spans="1:4" x14ac:dyDescent="0.2">
      <c r="A4277" s="1">
        <v>80144691</v>
      </c>
      <c r="B4277" s="16">
        <v>43100</v>
      </c>
      <c r="C4277">
        <f t="shared" si="66"/>
        <v>12</v>
      </c>
      <c r="D4277" t="str" cm="1">
        <f t="array" ref="D4277">_xlfn.IFS(C4277=4,"Quarter 1",C4277=5,"Quarter 1",C4277=6,"Quarter 1",C4277=7,"Quarter 2",C4277=8,"Quarter 2",C4277=9,"Quarter 2",C4277=10,"Quarter 3",C4277=11,"Quarter 3",C4277=12,"Quarter 3",C4277=1,"Quarter 4",C4277=2,"Quarter 4",C4277=3,"Quarter 4")</f>
        <v>Quarter 3</v>
      </c>
    </row>
    <row r="4278" spans="1:4" x14ac:dyDescent="0.2">
      <c r="A4278" s="1">
        <v>80168234</v>
      </c>
      <c r="B4278" s="16">
        <v>43100</v>
      </c>
      <c r="C4278">
        <f t="shared" si="66"/>
        <v>12</v>
      </c>
      <c r="D4278" t="str" cm="1">
        <f t="array" ref="D4278">_xlfn.IFS(C4278=4,"Quarter 1",C4278=5,"Quarter 1",C4278=6,"Quarter 1",C4278=7,"Quarter 2",C4278=8,"Quarter 2",C4278=9,"Quarter 2",C4278=10,"Quarter 3",C4278=11,"Quarter 3",C4278=12,"Quarter 3",C4278=1,"Quarter 4",C4278=2,"Quarter 4",C4278=3,"Quarter 4")</f>
        <v>Quarter 3</v>
      </c>
    </row>
    <row r="4279" spans="1:4" x14ac:dyDescent="0.2">
      <c r="A4279" s="1">
        <v>80221778</v>
      </c>
      <c r="B4279" s="16">
        <v>43100</v>
      </c>
      <c r="C4279">
        <f t="shared" si="66"/>
        <v>12</v>
      </c>
      <c r="D4279" t="str" cm="1">
        <f t="array" ref="D4279">_xlfn.IFS(C4279=4,"Quarter 1",C4279=5,"Quarter 1",C4279=6,"Quarter 1",C4279=7,"Quarter 2",C4279=8,"Quarter 2",C4279=9,"Quarter 2",C4279=10,"Quarter 3",C4279=11,"Quarter 3",C4279=12,"Quarter 3",C4279=1,"Quarter 4",C4279=2,"Quarter 4",C4279=3,"Quarter 4")</f>
        <v>Quarter 3</v>
      </c>
    </row>
    <row r="4280" spans="1:4" x14ac:dyDescent="0.2">
      <c r="A4280" s="1">
        <v>80184972</v>
      </c>
      <c r="B4280" s="16">
        <v>43100</v>
      </c>
      <c r="C4280">
        <f t="shared" si="66"/>
        <v>12</v>
      </c>
      <c r="D4280" t="str" cm="1">
        <f t="array" ref="D4280">_xlfn.IFS(C4280=4,"Quarter 1",C4280=5,"Quarter 1",C4280=6,"Quarter 1",C4280=7,"Quarter 2",C4280=8,"Quarter 2",C4280=9,"Quarter 2",C4280=10,"Quarter 3",C4280=11,"Quarter 3",C4280=12,"Quarter 3",C4280=1,"Quarter 4",C4280=2,"Quarter 4",C4280=3,"Quarter 4")</f>
        <v>Quarter 3</v>
      </c>
    </row>
    <row r="4281" spans="1:4" x14ac:dyDescent="0.2">
      <c r="A4281" s="1">
        <v>80029102</v>
      </c>
      <c r="B4281" s="16">
        <v>43100</v>
      </c>
      <c r="C4281">
        <f t="shared" si="66"/>
        <v>12</v>
      </c>
      <c r="D4281" t="str" cm="1">
        <f t="array" ref="D4281">_xlfn.IFS(C4281=4,"Quarter 1",C4281=5,"Quarter 1",C4281=6,"Quarter 1",C4281=7,"Quarter 2",C4281=8,"Quarter 2",C4281=9,"Quarter 2",C4281=10,"Quarter 3",C4281=11,"Quarter 3",C4281=12,"Quarter 3",C4281=1,"Quarter 4",C4281=2,"Quarter 4",C4281=3,"Quarter 4")</f>
        <v>Quarter 3</v>
      </c>
    </row>
    <row r="4282" spans="1:4" x14ac:dyDescent="0.2">
      <c r="A4282" s="1">
        <v>80208084</v>
      </c>
      <c r="B4282" s="16">
        <v>43100</v>
      </c>
      <c r="C4282">
        <f t="shared" si="66"/>
        <v>12</v>
      </c>
      <c r="D4282" t="str" cm="1">
        <f t="array" ref="D4282">_xlfn.IFS(C4282=4,"Quarter 1",C4282=5,"Quarter 1",C4282=6,"Quarter 1",C4282=7,"Quarter 2",C4282=8,"Quarter 2",C4282=9,"Quarter 2",C4282=10,"Quarter 3",C4282=11,"Quarter 3",C4282=12,"Quarter 3",C4282=1,"Quarter 4",C4282=2,"Quarter 4",C4282=3,"Quarter 4")</f>
        <v>Quarter 3</v>
      </c>
    </row>
    <row r="4283" spans="1:4" x14ac:dyDescent="0.2">
      <c r="A4283" s="1">
        <v>70205710</v>
      </c>
      <c r="B4283" s="16">
        <v>43100</v>
      </c>
      <c r="C4283">
        <f t="shared" si="66"/>
        <v>12</v>
      </c>
      <c r="D4283" t="str" cm="1">
        <f t="array" ref="D4283">_xlfn.IFS(C4283=4,"Quarter 1",C4283=5,"Quarter 1",C4283=6,"Quarter 1",C4283=7,"Quarter 2",C4283=8,"Quarter 2",C4283=9,"Quarter 2",C4283=10,"Quarter 3",C4283=11,"Quarter 3",C4283=12,"Quarter 3",C4283=1,"Quarter 4",C4283=2,"Quarter 4",C4283=3,"Quarter 4")</f>
        <v>Quarter 3</v>
      </c>
    </row>
    <row r="4284" spans="1:4" x14ac:dyDescent="0.2">
      <c r="A4284" s="1">
        <v>70205714</v>
      </c>
      <c r="B4284" s="16">
        <v>43100</v>
      </c>
      <c r="C4284">
        <f t="shared" si="66"/>
        <v>12</v>
      </c>
      <c r="D4284" t="str" cm="1">
        <f t="array" ref="D4284">_xlfn.IFS(C4284=4,"Quarter 1",C4284=5,"Quarter 1",C4284=6,"Quarter 1",C4284=7,"Quarter 2",C4284=8,"Quarter 2",C4284=9,"Quarter 2",C4284=10,"Quarter 3",C4284=11,"Quarter 3",C4284=12,"Quarter 3",C4284=1,"Quarter 4",C4284=2,"Quarter 4",C4284=3,"Quarter 4")</f>
        <v>Quarter 3</v>
      </c>
    </row>
    <row r="4285" spans="1:4" x14ac:dyDescent="0.2">
      <c r="A4285" s="1">
        <v>70236010</v>
      </c>
      <c r="B4285" s="16">
        <v>43100</v>
      </c>
      <c r="C4285">
        <f t="shared" si="66"/>
        <v>12</v>
      </c>
      <c r="D4285" t="str" cm="1">
        <f t="array" ref="D4285">_xlfn.IFS(C4285=4,"Quarter 1",C4285=5,"Quarter 1",C4285=6,"Quarter 1",C4285=7,"Quarter 2",C4285=8,"Quarter 2",C4285=9,"Quarter 2",C4285=10,"Quarter 3",C4285=11,"Quarter 3",C4285=12,"Quarter 3",C4285=1,"Quarter 4",C4285=2,"Quarter 4",C4285=3,"Quarter 4")</f>
        <v>Quarter 3</v>
      </c>
    </row>
    <row r="4286" spans="1:4" x14ac:dyDescent="0.2">
      <c r="A4286" s="1">
        <v>80208212</v>
      </c>
      <c r="B4286" s="16">
        <v>43100</v>
      </c>
      <c r="C4286">
        <f t="shared" si="66"/>
        <v>12</v>
      </c>
      <c r="D4286" t="str" cm="1">
        <f t="array" ref="D4286">_xlfn.IFS(C4286=4,"Quarter 1",C4286=5,"Quarter 1",C4286=6,"Quarter 1",C4286=7,"Quarter 2",C4286=8,"Quarter 2",C4286=9,"Quarter 2",C4286=10,"Quarter 3",C4286=11,"Quarter 3",C4286=12,"Quarter 3",C4286=1,"Quarter 4",C4286=2,"Quarter 4",C4286=3,"Quarter 4")</f>
        <v>Quarter 3</v>
      </c>
    </row>
    <row r="4287" spans="1:4" x14ac:dyDescent="0.2">
      <c r="A4287" s="1">
        <v>80218432</v>
      </c>
      <c r="B4287" s="16">
        <v>43100</v>
      </c>
      <c r="C4287">
        <f t="shared" si="66"/>
        <v>12</v>
      </c>
      <c r="D4287" t="str" cm="1">
        <f t="array" ref="D4287">_xlfn.IFS(C4287=4,"Quarter 1",C4287=5,"Quarter 1",C4287=6,"Quarter 1",C4287=7,"Quarter 2",C4287=8,"Quarter 2",C4287=9,"Quarter 2",C4287=10,"Quarter 3",C4287=11,"Quarter 3",C4287=12,"Quarter 3",C4287=1,"Quarter 4",C4287=2,"Quarter 4",C4287=3,"Quarter 4")</f>
        <v>Quarter 3</v>
      </c>
    </row>
    <row r="4288" spans="1:4" x14ac:dyDescent="0.2">
      <c r="A4288" s="1">
        <v>80115134</v>
      </c>
      <c r="B4288" s="16">
        <v>42735</v>
      </c>
      <c r="C4288">
        <f t="shared" si="66"/>
        <v>12</v>
      </c>
      <c r="D4288" t="str" cm="1">
        <f t="array" ref="D4288">_xlfn.IFS(C4288=4,"Quarter 1",C4288=5,"Quarter 1",C4288=6,"Quarter 1",C4288=7,"Quarter 2",C4288=8,"Quarter 2",C4288=9,"Quarter 2",C4288=10,"Quarter 3",C4288=11,"Quarter 3",C4288=12,"Quarter 3",C4288=1,"Quarter 4",C4288=2,"Quarter 4",C4288=3,"Quarter 4")</f>
        <v>Quarter 3</v>
      </c>
    </row>
    <row r="4289" spans="1:4" x14ac:dyDescent="0.2">
      <c r="A4289" s="1">
        <v>80098284</v>
      </c>
      <c r="B4289" s="16">
        <v>42735</v>
      </c>
      <c r="C4289">
        <f t="shared" si="66"/>
        <v>12</v>
      </c>
      <c r="D4289" t="str" cm="1">
        <f t="array" ref="D4289">_xlfn.IFS(C4289=4,"Quarter 1",C4289=5,"Quarter 1",C4289=6,"Quarter 1",C4289=7,"Quarter 2",C4289=8,"Quarter 2",C4289=9,"Quarter 2",C4289=10,"Quarter 3",C4289=11,"Quarter 3",C4289=12,"Quarter 3",C4289=1,"Quarter 4",C4289=2,"Quarter 4",C4289=3,"Quarter 4")</f>
        <v>Quarter 3</v>
      </c>
    </row>
    <row r="4290" spans="1:4" x14ac:dyDescent="0.2">
      <c r="A4290" s="1">
        <v>80024132</v>
      </c>
      <c r="B4290" s="16">
        <v>42369</v>
      </c>
      <c r="C4290">
        <f t="shared" si="66"/>
        <v>12</v>
      </c>
      <c r="D4290" t="str" cm="1">
        <f t="array" ref="D4290">_xlfn.IFS(C4290=4,"Quarter 1",C4290=5,"Quarter 1",C4290=6,"Quarter 1",C4290=7,"Quarter 2",C4290=8,"Quarter 2",C4290=9,"Quarter 2",C4290=10,"Quarter 3",C4290=11,"Quarter 3",C4290=12,"Quarter 3",C4290=1,"Quarter 4",C4290=2,"Quarter 4",C4290=3,"Quarter 4")</f>
        <v>Quarter 3</v>
      </c>
    </row>
    <row r="4291" spans="1:4" x14ac:dyDescent="0.2">
      <c r="A4291" s="1">
        <v>81054849</v>
      </c>
      <c r="B4291" s="16">
        <v>43829</v>
      </c>
      <c r="C4291">
        <f t="shared" ref="C4291:C4354" si="67">MONTH(B4291)</f>
        <v>12</v>
      </c>
      <c r="D4291" t="str" cm="1">
        <f t="array" ref="D4291">_xlfn.IFS(C4291=4,"Quarter 1",C4291=5,"Quarter 1",C4291=6,"Quarter 1",C4291=7,"Quarter 2",C4291=8,"Quarter 2",C4291=9,"Quarter 2",C4291=10,"Quarter 3",C4291=11,"Quarter 3",C4291=12,"Quarter 3",C4291=1,"Quarter 4",C4291=2,"Quarter 4",C4291=3,"Quarter 4")</f>
        <v>Quarter 3</v>
      </c>
    </row>
    <row r="4292" spans="1:4" x14ac:dyDescent="0.2">
      <c r="A4292" s="1">
        <v>80220761</v>
      </c>
      <c r="B4292" s="16">
        <v>43464</v>
      </c>
      <c r="C4292">
        <f t="shared" si="67"/>
        <v>12</v>
      </c>
      <c r="D4292" t="str" cm="1">
        <f t="array" ref="D4292">_xlfn.IFS(C4292=4,"Quarter 1",C4292=5,"Quarter 1",C4292=6,"Quarter 1",C4292=7,"Quarter 2",C4292=8,"Quarter 2",C4292=9,"Quarter 2",C4292=10,"Quarter 3",C4292=11,"Quarter 3",C4292=12,"Quarter 3",C4292=1,"Quarter 4",C4292=2,"Quarter 4",C4292=3,"Quarter 4")</f>
        <v>Quarter 3</v>
      </c>
    </row>
    <row r="4293" spans="1:4" x14ac:dyDescent="0.2">
      <c r="A4293" s="1">
        <v>80087891</v>
      </c>
      <c r="B4293" s="16">
        <v>43464</v>
      </c>
      <c r="C4293">
        <f t="shared" si="67"/>
        <v>12</v>
      </c>
      <c r="D4293" t="str" cm="1">
        <f t="array" ref="D4293">_xlfn.IFS(C4293=4,"Quarter 1",C4293=5,"Quarter 1",C4293=6,"Quarter 1",C4293=7,"Quarter 2",C4293=8,"Quarter 2",C4293=9,"Quarter 2",C4293=10,"Quarter 3",C4293=11,"Quarter 3",C4293=12,"Quarter 3",C4293=1,"Quarter 4",C4293=2,"Quarter 4",C4293=3,"Quarter 4")</f>
        <v>Quarter 3</v>
      </c>
    </row>
    <row r="4294" spans="1:4" x14ac:dyDescent="0.2">
      <c r="A4294" s="1">
        <v>81030762</v>
      </c>
      <c r="B4294" s="16">
        <v>43464</v>
      </c>
      <c r="C4294">
        <f t="shared" si="67"/>
        <v>12</v>
      </c>
      <c r="D4294" t="str" cm="1">
        <f t="array" ref="D4294">_xlfn.IFS(C4294=4,"Quarter 1",C4294=5,"Quarter 1",C4294=6,"Quarter 1",C4294=7,"Quarter 2",C4294=8,"Quarter 2",C4294=9,"Quarter 2",C4294=10,"Quarter 3",C4294=11,"Quarter 3",C4294=12,"Quarter 3",C4294=1,"Quarter 4",C4294=2,"Quarter 4",C4294=3,"Quarter 4")</f>
        <v>Quarter 3</v>
      </c>
    </row>
    <row r="4295" spans="1:4" x14ac:dyDescent="0.2">
      <c r="A4295" s="1">
        <v>80022613</v>
      </c>
      <c r="B4295" s="16">
        <v>43464</v>
      </c>
      <c r="C4295">
        <f t="shared" si="67"/>
        <v>12</v>
      </c>
      <c r="D4295" t="str" cm="1">
        <f t="array" ref="D4295">_xlfn.IFS(C4295=4,"Quarter 1",C4295=5,"Quarter 1",C4295=6,"Quarter 1",C4295=7,"Quarter 2",C4295=8,"Quarter 2",C4295=9,"Quarter 2",C4295=10,"Quarter 3",C4295=11,"Quarter 3",C4295=12,"Quarter 3",C4295=1,"Quarter 4",C4295=2,"Quarter 4",C4295=3,"Quarter 4")</f>
        <v>Quarter 3</v>
      </c>
    </row>
    <row r="4296" spans="1:4" x14ac:dyDescent="0.2">
      <c r="A4296" s="1">
        <v>80163263</v>
      </c>
      <c r="B4296" s="16">
        <v>43099</v>
      </c>
      <c r="C4296">
        <f t="shared" si="67"/>
        <v>12</v>
      </c>
      <c r="D4296" t="str" cm="1">
        <f t="array" ref="D4296">_xlfn.IFS(C4296=4,"Quarter 1",C4296=5,"Quarter 1",C4296=6,"Quarter 1",C4296=7,"Quarter 2",C4296=8,"Quarter 2",C4296=9,"Quarter 2",C4296=10,"Quarter 3",C4296=11,"Quarter 3",C4296=12,"Quarter 3",C4296=1,"Quarter 4",C4296=2,"Quarter 4",C4296=3,"Quarter 4")</f>
        <v>Quarter 3</v>
      </c>
    </row>
    <row r="4297" spans="1:4" x14ac:dyDescent="0.2">
      <c r="A4297" s="1">
        <v>80154689</v>
      </c>
      <c r="B4297" s="16">
        <v>42734</v>
      </c>
      <c r="C4297">
        <f t="shared" si="67"/>
        <v>12</v>
      </c>
      <c r="D4297" t="str" cm="1">
        <f t="array" ref="D4297">_xlfn.IFS(C4297=4,"Quarter 1",C4297=5,"Quarter 1",C4297=6,"Quarter 1",C4297=7,"Quarter 2",C4297=8,"Quarter 2",C4297=9,"Quarter 2",C4297=10,"Quarter 3",C4297=11,"Quarter 3",C4297=12,"Quarter 3",C4297=1,"Quarter 4",C4297=2,"Quarter 4",C4297=3,"Quarter 4")</f>
        <v>Quarter 3</v>
      </c>
    </row>
    <row r="4298" spans="1:4" x14ac:dyDescent="0.2">
      <c r="A4298" s="1">
        <v>81078397</v>
      </c>
      <c r="B4298" s="16">
        <v>43802</v>
      </c>
      <c r="C4298">
        <f t="shared" si="67"/>
        <v>12</v>
      </c>
      <c r="D4298" t="str" cm="1">
        <f t="array" ref="D4298">_xlfn.IFS(C4298=4,"Quarter 1",C4298=5,"Quarter 1",C4298=6,"Quarter 1",C4298=7,"Quarter 2",C4298=8,"Quarter 2",C4298=9,"Quarter 2",C4298=10,"Quarter 3",C4298=11,"Quarter 3",C4298=12,"Quarter 3",C4298=1,"Quarter 4",C4298=2,"Quarter 4",C4298=3,"Quarter 4")</f>
        <v>Quarter 3</v>
      </c>
    </row>
    <row r="4299" spans="1:4" x14ac:dyDescent="0.2">
      <c r="A4299" s="1">
        <v>80221271</v>
      </c>
      <c r="B4299" s="16">
        <v>43802</v>
      </c>
      <c r="C4299">
        <f t="shared" si="67"/>
        <v>12</v>
      </c>
      <c r="D4299" t="str" cm="1">
        <f t="array" ref="D4299">_xlfn.IFS(C4299=4,"Quarter 1",C4299=5,"Quarter 1",C4299=6,"Quarter 1",C4299=7,"Quarter 2",C4299=8,"Quarter 2",C4299=9,"Quarter 2",C4299=10,"Quarter 3",C4299=11,"Quarter 3",C4299=12,"Quarter 3",C4299=1,"Quarter 4",C4299=2,"Quarter 4",C4299=3,"Quarter 4")</f>
        <v>Quarter 3</v>
      </c>
    </row>
    <row r="4300" spans="1:4" x14ac:dyDescent="0.2">
      <c r="A4300" s="1">
        <v>80103374</v>
      </c>
      <c r="B4300" s="16">
        <v>43802</v>
      </c>
      <c r="C4300">
        <f t="shared" si="67"/>
        <v>12</v>
      </c>
      <c r="D4300" t="str" cm="1">
        <f t="array" ref="D4300">_xlfn.IFS(C4300=4,"Quarter 1",C4300=5,"Quarter 1",C4300=6,"Quarter 1",C4300=7,"Quarter 2",C4300=8,"Quarter 2",C4300=9,"Quarter 2",C4300=10,"Quarter 3",C4300=11,"Quarter 3",C4300=12,"Quarter 3",C4300=1,"Quarter 4",C4300=2,"Quarter 4",C4300=3,"Quarter 4")</f>
        <v>Quarter 3</v>
      </c>
    </row>
    <row r="4301" spans="1:4" x14ac:dyDescent="0.2">
      <c r="A4301" s="1">
        <v>81167490</v>
      </c>
      <c r="B4301" s="16">
        <v>43802</v>
      </c>
      <c r="C4301">
        <f t="shared" si="67"/>
        <v>12</v>
      </c>
      <c r="D4301" t="str" cm="1">
        <f t="array" ref="D4301">_xlfn.IFS(C4301=4,"Quarter 1",C4301=5,"Quarter 1",C4301=6,"Quarter 1",C4301=7,"Quarter 2",C4301=8,"Quarter 2",C4301=9,"Quarter 2",C4301=10,"Quarter 3",C4301=11,"Quarter 3",C4301=12,"Quarter 3",C4301=1,"Quarter 4",C4301=2,"Quarter 4",C4301=3,"Quarter 4")</f>
        <v>Quarter 3</v>
      </c>
    </row>
    <row r="4302" spans="1:4" x14ac:dyDescent="0.2">
      <c r="A4302" s="1">
        <v>80990571</v>
      </c>
      <c r="B4302" s="16">
        <v>43437</v>
      </c>
      <c r="C4302">
        <f t="shared" si="67"/>
        <v>12</v>
      </c>
      <c r="D4302" t="str" cm="1">
        <f t="array" ref="D4302">_xlfn.IFS(C4302=4,"Quarter 1",C4302=5,"Quarter 1",C4302=6,"Quarter 1",C4302=7,"Quarter 2",C4302=8,"Quarter 2",C4302=9,"Quarter 2",C4302=10,"Quarter 3",C4302=11,"Quarter 3",C4302=12,"Quarter 3",C4302=1,"Quarter 4",C4302=2,"Quarter 4",C4302=3,"Quarter 4")</f>
        <v>Quarter 3</v>
      </c>
    </row>
    <row r="4303" spans="1:4" x14ac:dyDescent="0.2">
      <c r="A4303" s="1">
        <v>81012943</v>
      </c>
      <c r="B4303" s="16">
        <v>43437</v>
      </c>
      <c r="C4303">
        <f t="shared" si="67"/>
        <v>12</v>
      </c>
      <c r="D4303" t="str" cm="1">
        <f t="array" ref="D4303">_xlfn.IFS(C4303=4,"Quarter 1",C4303=5,"Quarter 1",C4303=6,"Quarter 1",C4303=7,"Quarter 2",C4303=8,"Quarter 2",C4303=9,"Quarter 2",C4303=10,"Quarter 3",C4303=11,"Quarter 3",C4303=12,"Quarter 3",C4303=1,"Quarter 4",C4303=2,"Quarter 4",C4303=3,"Quarter 4")</f>
        <v>Quarter 3</v>
      </c>
    </row>
    <row r="4304" spans="1:4" x14ac:dyDescent="0.2">
      <c r="A4304" s="1">
        <v>80044536</v>
      </c>
      <c r="B4304" s="16">
        <v>42707</v>
      </c>
      <c r="C4304">
        <f t="shared" si="67"/>
        <v>12</v>
      </c>
      <c r="D4304" t="str" cm="1">
        <f t="array" ref="D4304">_xlfn.IFS(C4304=4,"Quarter 1",C4304=5,"Quarter 1",C4304=6,"Quarter 1",C4304=7,"Quarter 2",C4304=8,"Quarter 2",C4304=9,"Quarter 2",C4304=10,"Quarter 3",C4304=11,"Quarter 3",C4304=12,"Quarter 3",C4304=1,"Quarter 4",C4304=2,"Quarter 4",C4304=3,"Quarter 4")</f>
        <v>Quarter 3</v>
      </c>
    </row>
    <row r="4305" spans="1:4" x14ac:dyDescent="0.2">
      <c r="A4305" s="1">
        <v>70301620</v>
      </c>
      <c r="B4305" s="16">
        <v>42707</v>
      </c>
      <c r="C4305">
        <f t="shared" si="67"/>
        <v>12</v>
      </c>
      <c r="D4305" t="str" cm="1">
        <f t="array" ref="D4305">_xlfn.IFS(C4305=4,"Quarter 1",C4305=5,"Quarter 1",C4305=6,"Quarter 1",C4305=7,"Quarter 2",C4305=8,"Quarter 2",C4305=9,"Quarter 2",C4305=10,"Quarter 3",C4305=11,"Quarter 3",C4305=12,"Quarter 3",C4305=1,"Quarter 4",C4305=2,"Quarter 4",C4305=3,"Quarter 4")</f>
        <v>Quarter 3</v>
      </c>
    </row>
    <row r="4306" spans="1:4" x14ac:dyDescent="0.2">
      <c r="A4306" s="1">
        <v>70213471</v>
      </c>
      <c r="B4306" s="16">
        <v>43828</v>
      </c>
      <c r="C4306">
        <f t="shared" si="67"/>
        <v>12</v>
      </c>
      <c r="D4306" t="str" cm="1">
        <f t="array" ref="D4306">_xlfn.IFS(C4306=4,"Quarter 1",C4306=5,"Quarter 1",C4306=6,"Quarter 1",C4306=7,"Quarter 2",C4306=8,"Quarter 2",C4306=9,"Quarter 2",C4306=10,"Quarter 3",C4306=11,"Quarter 3",C4306=12,"Quarter 3",C4306=1,"Quarter 4",C4306=2,"Quarter 4",C4306=3,"Quarter 4")</f>
        <v>Quarter 3</v>
      </c>
    </row>
    <row r="4307" spans="1:4" x14ac:dyDescent="0.2">
      <c r="A4307" s="1">
        <v>81036061</v>
      </c>
      <c r="B4307" s="16">
        <v>43463</v>
      </c>
      <c r="C4307">
        <f t="shared" si="67"/>
        <v>12</v>
      </c>
      <c r="D4307" t="str" cm="1">
        <f t="array" ref="D4307">_xlfn.IFS(C4307=4,"Quarter 1",C4307=5,"Quarter 1",C4307=6,"Quarter 1",C4307=7,"Quarter 2",C4307=8,"Quarter 2",C4307=9,"Quarter 2",C4307=10,"Quarter 3",C4307=11,"Quarter 3",C4307=12,"Quarter 3",C4307=1,"Quarter 4",C4307=2,"Quarter 4",C4307=3,"Quarter 4")</f>
        <v>Quarter 3</v>
      </c>
    </row>
    <row r="4308" spans="1:4" x14ac:dyDescent="0.2">
      <c r="A4308" s="1">
        <v>80208337</v>
      </c>
      <c r="B4308" s="16">
        <v>43098</v>
      </c>
      <c r="C4308">
        <f t="shared" si="67"/>
        <v>12</v>
      </c>
      <c r="D4308" t="str" cm="1">
        <f t="array" ref="D4308">_xlfn.IFS(C4308=4,"Quarter 1",C4308=5,"Quarter 1",C4308=6,"Quarter 1",C4308=7,"Quarter 2",C4308=8,"Quarter 2",C4308=9,"Quarter 2",C4308=10,"Quarter 3",C4308=11,"Quarter 3",C4308=12,"Quarter 3",C4308=1,"Quarter 4",C4308=2,"Quarter 4",C4308=3,"Quarter 4")</f>
        <v>Quarter 3</v>
      </c>
    </row>
    <row r="4309" spans="1:4" x14ac:dyDescent="0.2">
      <c r="A4309" s="1">
        <v>70132228</v>
      </c>
      <c r="B4309" s="16">
        <v>43098</v>
      </c>
      <c r="C4309">
        <f t="shared" si="67"/>
        <v>12</v>
      </c>
      <c r="D4309" t="str" cm="1">
        <f t="array" ref="D4309">_xlfn.IFS(C4309=4,"Quarter 1",C4309=5,"Quarter 1",C4309=6,"Quarter 1",C4309=7,"Quarter 2",C4309=8,"Quarter 2",C4309=9,"Quarter 2",C4309=10,"Quarter 3",C4309=11,"Quarter 3",C4309=12,"Quarter 3",C4309=1,"Quarter 4",C4309=2,"Quarter 4",C4309=3,"Quarter 4")</f>
        <v>Quarter 3</v>
      </c>
    </row>
    <row r="4310" spans="1:4" x14ac:dyDescent="0.2">
      <c r="A4310" s="1">
        <v>80194671</v>
      </c>
      <c r="B4310" s="16">
        <v>43098</v>
      </c>
      <c r="C4310">
        <f t="shared" si="67"/>
        <v>12</v>
      </c>
      <c r="D4310" t="str" cm="1">
        <f t="array" ref="D4310">_xlfn.IFS(C4310=4,"Quarter 1",C4310=5,"Quarter 1",C4310=6,"Quarter 1",C4310=7,"Quarter 2",C4310=8,"Quarter 2",C4310=9,"Quarter 2",C4310=10,"Quarter 3",C4310=11,"Quarter 3",C4310=12,"Quarter 3",C4310=1,"Quarter 4",C4310=2,"Quarter 4",C4310=3,"Quarter 4")</f>
        <v>Quarter 3</v>
      </c>
    </row>
    <row r="4311" spans="1:4" x14ac:dyDescent="0.2">
      <c r="A4311" s="1">
        <v>80192950</v>
      </c>
      <c r="B4311" s="16">
        <v>43098</v>
      </c>
      <c r="C4311">
        <f t="shared" si="67"/>
        <v>12</v>
      </c>
      <c r="D4311" t="str" cm="1">
        <f t="array" ref="D4311">_xlfn.IFS(C4311=4,"Quarter 1",C4311=5,"Quarter 1",C4311=6,"Quarter 1",C4311=7,"Quarter 2",C4311=8,"Quarter 2",C4311=9,"Quarter 2",C4311=10,"Quarter 3",C4311=11,"Quarter 3",C4311=12,"Quarter 3",C4311=1,"Quarter 4",C4311=2,"Quarter 4",C4311=3,"Quarter 4")</f>
        <v>Quarter 3</v>
      </c>
    </row>
    <row r="4312" spans="1:4" x14ac:dyDescent="0.2">
      <c r="A4312" s="1">
        <v>80163430</v>
      </c>
      <c r="B4312" s="16">
        <v>43098</v>
      </c>
      <c r="C4312">
        <f t="shared" si="67"/>
        <v>12</v>
      </c>
      <c r="D4312" t="str" cm="1">
        <f t="array" ref="D4312">_xlfn.IFS(C4312=4,"Quarter 1",C4312=5,"Quarter 1",C4312=6,"Quarter 1",C4312=7,"Quarter 2",C4312=8,"Quarter 2",C4312=9,"Quarter 2",C4312=10,"Quarter 3",C4312=11,"Quarter 3",C4312=12,"Quarter 3",C4312=1,"Quarter 4",C4312=2,"Quarter 4",C4312=3,"Quarter 4")</f>
        <v>Quarter 3</v>
      </c>
    </row>
    <row r="4313" spans="1:4" x14ac:dyDescent="0.2">
      <c r="A4313" s="1">
        <v>70253398</v>
      </c>
      <c r="B4313" s="16">
        <v>41637</v>
      </c>
      <c r="C4313">
        <f t="shared" si="67"/>
        <v>12</v>
      </c>
      <c r="D4313" t="str" cm="1">
        <f t="array" ref="D4313">_xlfn.IFS(C4313=4,"Quarter 1",C4313=5,"Quarter 1",C4313=6,"Quarter 1",C4313=7,"Quarter 2",C4313=8,"Quarter 2",C4313=9,"Quarter 2",C4313=10,"Quarter 3",C4313=11,"Quarter 3",C4313=12,"Quarter 3",C4313=1,"Quarter 4",C4313=2,"Quarter 4",C4313=3,"Quarter 4")</f>
        <v>Quarter 3</v>
      </c>
    </row>
    <row r="4314" spans="1:4" x14ac:dyDescent="0.2">
      <c r="A4314" s="1">
        <v>81043135</v>
      </c>
      <c r="B4314" s="16">
        <v>43827</v>
      </c>
      <c r="C4314">
        <f t="shared" si="67"/>
        <v>12</v>
      </c>
      <c r="D4314" t="str" cm="1">
        <f t="array" ref="D4314">_xlfn.IFS(C4314=4,"Quarter 1",C4314=5,"Quarter 1",C4314=6,"Quarter 1",C4314=7,"Quarter 2",C4314=8,"Quarter 2",C4314=9,"Quarter 2",C4314=10,"Quarter 3",C4314=11,"Quarter 3",C4314=12,"Quarter 3",C4314=1,"Quarter 4",C4314=2,"Quarter 4",C4314=3,"Quarter 4")</f>
        <v>Quarter 3</v>
      </c>
    </row>
    <row r="4315" spans="1:4" x14ac:dyDescent="0.2">
      <c r="A4315" s="1">
        <v>80185375</v>
      </c>
      <c r="B4315" s="16">
        <v>43462</v>
      </c>
      <c r="C4315">
        <f t="shared" si="67"/>
        <v>12</v>
      </c>
      <c r="D4315" t="str" cm="1">
        <f t="array" ref="D4315">_xlfn.IFS(C4315=4,"Quarter 1",C4315=5,"Quarter 1",C4315=6,"Quarter 1",C4315=7,"Quarter 2",C4315=8,"Quarter 2",C4315=9,"Quarter 2",C4315=10,"Quarter 3",C4315=11,"Quarter 3",C4315=12,"Quarter 3",C4315=1,"Quarter 4",C4315=2,"Quarter 4",C4315=3,"Quarter 4")</f>
        <v>Quarter 3</v>
      </c>
    </row>
    <row r="4316" spans="1:4" x14ac:dyDescent="0.2">
      <c r="A4316" s="1">
        <v>80097519</v>
      </c>
      <c r="B4316" s="16">
        <v>43462</v>
      </c>
      <c r="C4316">
        <f t="shared" si="67"/>
        <v>12</v>
      </c>
      <c r="D4316" t="str" cm="1">
        <f t="array" ref="D4316">_xlfn.IFS(C4316=4,"Quarter 1",C4316=5,"Quarter 1",C4316=6,"Quarter 1",C4316=7,"Quarter 2",C4316=8,"Quarter 2",C4316=9,"Quarter 2",C4316=10,"Quarter 3",C4316=11,"Quarter 3",C4316=12,"Quarter 3",C4316=1,"Quarter 4",C4316=2,"Quarter 4",C4316=3,"Quarter 4")</f>
        <v>Quarter 3</v>
      </c>
    </row>
    <row r="4317" spans="1:4" x14ac:dyDescent="0.2">
      <c r="A4317" s="1">
        <v>80988062</v>
      </c>
      <c r="B4317" s="16">
        <v>43462</v>
      </c>
      <c r="C4317">
        <f t="shared" si="67"/>
        <v>12</v>
      </c>
      <c r="D4317" t="str" cm="1">
        <f t="array" ref="D4317">_xlfn.IFS(C4317=4,"Quarter 1",C4317=5,"Quarter 1",C4317=6,"Quarter 1",C4317=7,"Quarter 2",C4317=8,"Quarter 2",C4317=9,"Quarter 2",C4317=10,"Quarter 3",C4317=11,"Quarter 3",C4317=12,"Quarter 3",C4317=1,"Quarter 4",C4317=2,"Quarter 4",C4317=3,"Quarter 4")</f>
        <v>Quarter 3</v>
      </c>
    </row>
    <row r="4318" spans="1:4" x14ac:dyDescent="0.2">
      <c r="A4318" s="1">
        <v>80240277</v>
      </c>
      <c r="B4318" s="16">
        <v>43462</v>
      </c>
      <c r="C4318">
        <f t="shared" si="67"/>
        <v>12</v>
      </c>
      <c r="D4318" t="str" cm="1">
        <f t="array" ref="D4318">_xlfn.IFS(C4318=4,"Quarter 1",C4318=5,"Quarter 1",C4318=6,"Quarter 1",C4318=7,"Quarter 2",C4318=8,"Quarter 2",C4318=9,"Quarter 2",C4318=10,"Quarter 3",C4318=11,"Quarter 3",C4318=12,"Quarter 3",C4318=1,"Quarter 4",C4318=2,"Quarter 4",C4318=3,"Quarter 4")</f>
        <v>Quarter 3</v>
      </c>
    </row>
    <row r="4319" spans="1:4" x14ac:dyDescent="0.2">
      <c r="A4319" s="1">
        <v>81024730</v>
      </c>
      <c r="B4319" s="16">
        <v>43462</v>
      </c>
      <c r="C4319">
        <f t="shared" si="67"/>
        <v>12</v>
      </c>
      <c r="D4319" t="str" cm="1">
        <f t="array" ref="D4319">_xlfn.IFS(C4319=4,"Quarter 1",C4319=5,"Quarter 1",C4319=6,"Quarter 1",C4319=7,"Quarter 2",C4319=8,"Quarter 2",C4319=9,"Quarter 2",C4319=10,"Quarter 3",C4319=11,"Quarter 3",C4319=12,"Quarter 3",C4319=1,"Quarter 4",C4319=2,"Quarter 4",C4319=3,"Quarter 4")</f>
        <v>Quarter 3</v>
      </c>
    </row>
    <row r="4320" spans="1:4" x14ac:dyDescent="0.2">
      <c r="A4320" s="1">
        <v>80217475</v>
      </c>
      <c r="B4320" s="16">
        <v>43462</v>
      </c>
      <c r="C4320">
        <f t="shared" si="67"/>
        <v>12</v>
      </c>
      <c r="D4320" t="str" cm="1">
        <f t="array" ref="D4320">_xlfn.IFS(C4320=4,"Quarter 1",C4320=5,"Quarter 1",C4320=6,"Quarter 1",C4320=7,"Quarter 2",C4320=8,"Quarter 2",C4320=9,"Quarter 2",C4320=10,"Quarter 3",C4320=11,"Quarter 3",C4320=12,"Quarter 3",C4320=1,"Quarter 4",C4320=2,"Quarter 4",C4320=3,"Quarter 4")</f>
        <v>Quarter 3</v>
      </c>
    </row>
    <row r="4321" spans="1:4" x14ac:dyDescent="0.2">
      <c r="A4321" s="1">
        <v>80151663</v>
      </c>
      <c r="B4321" s="16">
        <v>43462</v>
      </c>
      <c r="C4321">
        <f t="shared" si="67"/>
        <v>12</v>
      </c>
      <c r="D4321" t="str" cm="1">
        <f t="array" ref="D4321">_xlfn.IFS(C4321=4,"Quarter 1",C4321=5,"Quarter 1",C4321=6,"Quarter 1",C4321=7,"Quarter 2",C4321=8,"Quarter 2",C4321=9,"Quarter 2",C4321=10,"Quarter 3",C4321=11,"Quarter 3",C4321=12,"Quarter 3",C4321=1,"Quarter 4",C4321=2,"Quarter 4",C4321=3,"Quarter 4")</f>
        <v>Quarter 3</v>
      </c>
    </row>
    <row r="4322" spans="1:4" x14ac:dyDescent="0.2">
      <c r="A4322" s="1">
        <v>81024717</v>
      </c>
      <c r="B4322" s="16">
        <v>43462</v>
      </c>
      <c r="C4322">
        <f t="shared" si="67"/>
        <v>12</v>
      </c>
      <c r="D4322" t="str" cm="1">
        <f t="array" ref="D4322">_xlfn.IFS(C4322=4,"Quarter 1",C4322=5,"Quarter 1",C4322=6,"Quarter 1",C4322=7,"Quarter 2",C4322=8,"Quarter 2",C4322=9,"Quarter 2",C4322=10,"Quarter 3",C4322=11,"Quarter 3",C4322=12,"Quarter 3",C4322=1,"Quarter 4",C4322=2,"Quarter 4",C4322=3,"Quarter 4")</f>
        <v>Quarter 3</v>
      </c>
    </row>
    <row r="4323" spans="1:4" x14ac:dyDescent="0.2">
      <c r="A4323" s="1">
        <v>80194558</v>
      </c>
      <c r="B4323" s="16">
        <v>43462</v>
      </c>
      <c r="C4323">
        <f t="shared" si="67"/>
        <v>12</v>
      </c>
      <c r="D4323" t="str" cm="1">
        <f t="array" ref="D4323">_xlfn.IFS(C4323=4,"Quarter 1",C4323=5,"Quarter 1",C4323=6,"Quarter 1",C4323=7,"Quarter 2",C4323=8,"Quarter 2",C4323=9,"Quarter 2",C4323=10,"Quarter 3",C4323=11,"Quarter 3",C4323=12,"Quarter 3",C4323=1,"Quarter 4",C4323=2,"Quarter 4",C4323=3,"Quarter 4")</f>
        <v>Quarter 3</v>
      </c>
    </row>
    <row r="4324" spans="1:4" x14ac:dyDescent="0.2">
      <c r="A4324" s="1">
        <v>80995577</v>
      </c>
      <c r="B4324" s="16">
        <v>43462</v>
      </c>
      <c r="C4324">
        <f t="shared" si="67"/>
        <v>12</v>
      </c>
      <c r="D4324" t="str" cm="1">
        <f t="array" ref="D4324">_xlfn.IFS(C4324=4,"Quarter 1",C4324=5,"Quarter 1",C4324=6,"Quarter 1",C4324=7,"Quarter 2",C4324=8,"Quarter 2",C4324=9,"Quarter 2",C4324=10,"Quarter 3",C4324=11,"Quarter 3",C4324=12,"Quarter 3",C4324=1,"Quarter 4",C4324=2,"Quarter 4",C4324=3,"Quarter 4")</f>
        <v>Quarter 3</v>
      </c>
    </row>
    <row r="4325" spans="1:4" x14ac:dyDescent="0.2">
      <c r="A4325" s="1">
        <v>80244708</v>
      </c>
      <c r="B4325" s="16">
        <v>43462</v>
      </c>
      <c r="C4325">
        <f t="shared" si="67"/>
        <v>12</v>
      </c>
      <c r="D4325" t="str" cm="1">
        <f t="array" ref="D4325">_xlfn.IFS(C4325=4,"Quarter 1",C4325=5,"Quarter 1",C4325=6,"Quarter 1",C4325=7,"Quarter 2",C4325=8,"Quarter 2",C4325=9,"Quarter 2",C4325=10,"Quarter 3",C4325=11,"Quarter 3",C4325=12,"Quarter 3",C4325=1,"Quarter 4",C4325=2,"Quarter 4",C4325=3,"Quarter 4")</f>
        <v>Quarter 3</v>
      </c>
    </row>
    <row r="4326" spans="1:4" x14ac:dyDescent="0.2">
      <c r="A4326" s="1">
        <v>80136332</v>
      </c>
      <c r="B4326" s="16">
        <v>42732</v>
      </c>
      <c r="C4326">
        <f t="shared" si="67"/>
        <v>12</v>
      </c>
      <c r="D4326" t="str" cm="1">
        <f t="array" ref="D4326">_xlfn.IFS(C4326=4,"Quarter 1",C4326=5,"Quarter 1",C4326=6,"Quarter 1",C4326=7,"Quarter 2",C4326=8,"Quarter 2",C4326=9,"Quarter 2",C4326=10,"Quarter 3",C4326=11,"Quarter 3",C4326=12,"Quarter 3",C4326=1,"Quarter 4",C4326=2,"Quarter 4",C4326=3,"Quarter 4")</f>
        <v>Quarter 3</v>
      </c>
    </row>
    <row r="4327" spans="1:4" x14ac:dyDescent="0.2">
      <c r="A4327" s="1">
        <v>80082739</v>
      </c>
      <c r="B4327" s="16">
        <v>42366</v>
      </c>
      <c r="C4327">
        <f t="shared" si="67"/>
        <v>12</v>
      </c>
      <c r="D4327" t="str" cm="1">
        <f t="array" ref="D4327">_xlfn.IFS(C4327=4,"Quarter 1",C4327=5,"Quarter 1",C4327=6,"Quarter 1",C4327=7,"Quarter 2",C4327=8,"Quarter 2",C4327=9,"Quarter 2",C4327=10,"Quarter 3",C4327=11,"Quarter 3",C4327=12,"Quarter 3",C4327=1,"Quarter 4",C4327=2,"Quarter 4",C4327=3,"Quarter 4")</f>
        <v>Quarter 3</v>
      </c>
    </row>
    <row r="4328" spans="1:4" x14ac:dyDescent="0.2">
      <c r="A4328" s="1">
        <v>81228864</v>
      </c>
      <c r="B4328" s="16">
        <v>43826</v>
      </c>
      <c r="C4328">
        <f t="shared" si="67"/>
        <v>12</v>
      </c>
      <c r="D4328" t="str" cm="1">
        <f t="array" ref="D4328">_xlfn.IFS(C4328=4,"Quarter 1",C4328=5,"Quarter 1",C4328=6,"Quarter 1",C4328=7,"Quarter 2",C4328=8,"Quarter 2",C4328=9,"Quarter 2",C4328=10,"Quarter 3",C4328=11,"Quarter 3",C4328=12,"Quarter 3",C4328=1,"Quarter 4",C4328=2,"Quarter 4",C4328=3,"Quarter 4")</f>
        <v>Quarter 3</v>
      </c>
    </row>
    <row r="4329" spans="1:4" x14ac:dyDescent="0.2">
      <c r="A4329" s="1">
        <v>81094074</v>
      </c>
      <c r="B4329" s="16">
        <v>43826</v>
      </c>
      <c r="C4329">
        <f t="shared" si="67"/>
        <v>12</v>
      </c>
      <c r="D4329" t="str" cm="1">
        <f t="array" ref="D4329">_xlfn.IFS(C4329=4,"Quarter 1",C4329=5,"Quarter 1",C4329=6,"Quarter 1",C4329=7,"Quarter 2",C4329=8,"Quarter 2",C4329=9,"Quarter 2",C4329=10,"Quarter 3",C4329=11,"Quarter 3",C4329=12,"Quarter 3",C4329=1,"Quarter 4",C4329=2,"Quarter 4",C4329=3,"Quarter 4")</f>
        <v>Quarter 3</v>
      </c>
    </row>
    <row r="4330" spans="1:4" x14ac:dyDescent="0.2">
      <c r="A4330" s="1">
        <v>81010817</v>
      </c>
      <c r="B4330" s="16">
        <v>43826</v>
      </c>
      <c r="C4330">
        <f t="shared" si="67"/>
        <v>12</v>
      </c>
      <c r="D4330" t="str" cm="1">
        <f t="array" ref="D4330">_xlfn.IFS(C4330=4,"Quarter 1",C4330=5,"Quarter 1",C4330=6,"Quarter 1",C4330=7,"Quarter 2",C4330=8,"Quarter 2",C4330=9,"Quarter 2",C4330=10,"Quarter 3",C4330=11,"Quarter 3",C4330=12,"Quarter 3",C4330=1,"Quarter 4",C4330=2,"Quarter 4",C4330=3,"Quarter 4")</f>
        <v>Quarter 3</v>
      </c>
    </row>
    <row r="4331" spans="1:4" x14ac:dyDescent="0.2">
      <c r="A4331" s="1">
        <v>81037848</v>
      </c>
      <c r="B4331" s="16">
        <v>43826</v>
      </c>
      <c r="C4331">
        <f t="shared" si="67"/>
        <v>12</v>
      </c>
      <c r="D4331" t="str" cm="1">
        <f t="array" ref="D4331">_xlfn.IFS(C4331=4,"Quarter 1",C4331=5,"Quarter 1",C4331=6,"Quarter 1",C4331=7,"Quarter 2",C4331=8,"Quarter 2",C4331=9,"Quarter 2",C4331=10,"Quarter 3",C4331=11,"Quarter 3",C4331=12,"Quarter 3",C4331=1,"Quarter 4",C4331=2,"Quarter 4",C4331=3,"Quarter 4")</f>
        <v>Quarter 3</v>
      </c>
    </row>
    <row r="4332" spans="1:4" x14ac:dyDescent="0.2">
      <c r="A4332" s="1">
        <v>81044813</v>
      </c>
      <c r="B4332" s="16">
        <v>43826</v>
      </c>
      <c r="C4332">
        <f t="shared" si="67"/>
        <v>12</v>
      </c>
      <c r="D4332" t="str" cm="1">
        <f t="array" ref="D4332">_xlfn.IFS(C4332=4,"Quarter 1",C4332=5,"Quarter 1",C4332=6,"Quarter 1",C4332=7,"Quarter 2",C4332=8,"Quarter 2",C4332=9,"Quarter 2",C4332=10,"Quarter 3",C4332=11,"Quarter 3",C4332=12,"Quarter 3",C4332=1,"Quarter 4",C4332=2,"Quarter 4",C4332=3,"Quarter 4")</f>
        <v>Quarter 3</v>
      </c>
    </row>
    <row r="4333" spans="1:4" x14ac:dyDescent="0.2">
      <c r="A4333" s="1">
        <v>81172726</v>
      </c>
      <c r="B4333" s="16">
        <v>43826</v>
      </c>
      <c r="C4333">
        <f t="shared" si="67"/>
        <v>12</v>
      </c>
      <c r="D4333" t="str" cm="1">
        <f t="array" ref="D4333">_xlfn.IFS(C4333=4,"Quarter 1",C4333=5,"Quarter 1",C4333=6,"Quarter 1",C4333=7,"Quarter 2",C4333=8,"Quarter 2",C4333=9,"Quarter 2",C4333=10,"Quarter 3",C4333=11,"Quarter 3",C4333=12,"Quarter 3",C4333=1,"Quarter 4",C4333=2,"Quarter 4",C4333=3,"Quarter 4")</f>
        <v>Quarter 3</v>
      </c>
    </row>
    <row r="4334" spans="1:4" x14ac:dyDescent="0.2">
      <c r="A4334" s="1">
        <v>81029400</v>
      </c>
      <c r="B4334" s="16">
        <v>43461</v>
      </c>
      <c r="C4334">
        <f t="shared" si="67"/>
        <v>12</v>
      </c>
      <c r="D4334" t="str" cm="1">
        <f t="array" ref="D4334">_xlfn.IFS(C4334=4,"Quarter 1",C4334=5,"Quarter 1",C4334=6,"Quarter 1",C4334=7,"Quarter 2",C4334=8,"Quarter 2",C4334=9,"Quarter 2",C4334=10,"Quarter 3",C4334=11,"Quarter 3",C4334=12,"Quarter 3",C4334=1,"Quarter 4",C4334=2,"Quarter 4",C4334=3,"Quarter 4")</f>
        <v>Quarter 3</v>
      </c>
    </row>
    <row r="4335" spans="1:4" x14ac:dyDescent="0.2">
      <c r="A4335" s="1">
        <v>80141781</v>
      </c>
      <c r="B4335" s="16">
        <v>43096</v>
      </c>
      <c r="C4335">
        <f t="shared" si="67"/>
        <v>12</v>
      </c>
      <c r="D4335" t="str" cm="1">
        <f t="array" ref="D4335">_xlfn.IFS(C4335=4,"Quarter 1",C4335=5,"Quarter 1",C4335=6,"Quarter 1",C4335=7,"Quarter 2",C4335=8,"Quarter 2",C4335=9,"Quarter 2",C4335=10,"Quarter 3",C4335=11,"Quarter 3",C4335=12,"Quarter 3",C4335=1,"Quarter 4",C4335=2,"Quarter 4",C4335=3,"Quarter 4")</f>
        <v>Quarter 3</v>
      </c>
    </row>
    <row r="4336" spans="1:4" x14ac:dyDescent="0.2">
      <c r="A4336" s="1">
        <v>70253590</v>
      </c>
      <c r="B4336" s="16">
        <v>43096</v>
      </c>
      <c r="C4336">
        <f t="shared" si="67"/>
        <v>12</v>
      </c>
      <c r="D4336" t="str" cm="1">
        <f t="array" ref="D4336">_xlfn.IFS(C4336=4,"Quarter 1",C4336=5,"Quarter 1",C4336=6,"Quarter 1",C4336=7,"Quarter 2",C4336=8,"Quarter 2",C4336=9,"Quarter 2",C4336=10,"Quarter 3",C4336=11,"Quarter 3",C4336=12,"Quarter 3",C4336=1,"Quarter 4",C4336=2,"Quarter 4",C4336=3,"Quarter 4")</f>
        <v>Quarter 3</v>
      </c>
    </row>
    <row r="4337" spans="1:4" x14ac:dyDescent="0.2">
      <c r="A4337" s="1">
        <v>80204885</v>
      </c>
      <c r="B4337" s="16">
        <v>43096</v>
      </c>
      <c r="C4337">
        <f t="shared" si="67"/>
        <v>12</v>
      </c>
      <c r="D4337" t="str" cm="1">
        <f t="array" ref="D4337">_xlfn.IFS(C4337=4,"Quarter 1",C4337=5,"Quarter 1",C4337=6,"Quarter 1",C4337=7,"Quarter 2",C4337=8,"Quarter 2",C4337=9,"Quarter 2",C4337=10,"Quarter 3",C4337=11,"Quarter 3",C4337=12,"Quarter 3",C4337=1,"Quarter 4",C4337=2,"Quarter 4",C4337=3,"Quarter 4")</f>
        <v>Quarter 3</v>
      </c>
    </row>
    <row r="4338" spans="1:4" x14ac:dyDescent="0.2">
      <c r="A4338" s="1">
        <v>80116839</v>
      </c>
      <c r="B4338" s="16">
        <v>42731</v>
      </c>
      <c r="C4338">
        <f t="shared" si="67"/>
        <v>12</v>
      </c>
      <c r="D4338" t="str" cm="1">
        <f t="array" ref="D4338">_xlfn.IFS(C4338=4,"Quarter 1",C4338=5,"Quarter 1",C4338=6,"Quarter 1",C4338=7,"Quarter 2",C4338=8,"Quarter 2",C4338=9,"Quarter 2",C4338=10,"Quarter 3",C4338=11,"Quarter 3",C4338=12,"Quarter 3",C4338=1,"Quarter 4",C4338=2,"Quarter 4",C4338=3,"Quarter 4")</f>
        <v>Quarter 3</v>
      </c>
    </row>
    <row r="4339" spans="1:4" x14ac:dyDescent="0.2">
      <c r="A4339" s="1">
        <v>80225085</v>
      </c>
      <c r="B4339" s="16">
        <v>43825</v>
      </c>
      <c r="C4339">
        <f t="shared" si="67"/>
        <v>12</v>
      </c>
      <c r="D4339" t="str" cm="1">
        <f t="array" ref="D4339">_xlfn.IFS(C4339=4,"Quarter 1",C4339=5,"Quarter 1",C4339=6,"Quarter 1",C4339=7,"Quarter 2",C4339=8,"Quarter 2",C4339=9,"Quarter 2",C4339=10,"Quarter 3",C4339=11,"Quarter 3",C4339=12,"Quarter 3",C4339=1,"Quarter 4",C4339=2,"Quarter 4",C4339=3,"Quarter 4")</f>
        <v>Quarter 3</v>
      </c>
    </row>
    <row r="4340" spans="1:4" x14ac:dyDescent="0.2">
      <c r="A4340" s="1">
        <v>81150338</v>
      </c>
      <c r="B4340" s="16">
        <v>43825</v>
      </c>
      <c r="C4340">
        <f t="shared" si="67"/>
        <v>12</v>
      </c>
      <c r="D4340" t="str" cm="1">
        <f t="array" ref="D4340">_xlfn.IFS(C4340=4,"Quarter 1",C4340=5,"Quarter 1",C4340=6,"Quarter 1",C4340=7,"Quarter 2",C4340=8,"Quarter 2",C4340=9,"Quarter 2",C4340=10,"Quarter 3",C4340=11,"Quarter 3",C4340=12,"Quarter 3",C4340=1,"Quarter 4",C4340=2,"Quarter 4",C4340=3,"Quarter 4")</f>
        <v>Quarter 3</v>
      </c>
    </row>
    <row r="4341" spans="1:4" x14ac:dyDescent="0.2">
      <c r="A4341" s="1">
        <v>80213020</v>
      </c>
      <c r="B4341" s="16">
        <v>43825</v>
      </c>
      <c r="C4341">
        <f t="shared" si="67"/>
        <v>12</v>
      </c>
      <c r="D4341" t="str" cm="1">
        <f t="array" ref="D4341">_xlfn.IFS(C4341=4,"Quarter 1",C4341=5,"Quarter 1",C4341=6,"Quarter 1",C4341=7,"Quarter 2",C4341=8,"Quarter 2",C4341=9,"Quarter 2",C4341=10,"Quarter 3",C4341=11,"Quarter 3",C4341=12,"Quarter 3",C4341=1,"Quarter 4",C4341=2,"Quarter 4",C4341=3,"Quarter 4")</f>
        <v>Quarter 3</v>
      </c>
    </row>
    <row r="4342" spans="1:4" x14ac:dyDescent="0.2">
      <c r="A4342" s="1">
        <v>80013773</v>
      </c>
      <c r="B4342" s="16">
        <v>43460</v>
      </c>
      <c r="C4342">
        <f t="shared" si="67"/>
        <v>12</v>
      </c>
      <c r="D4342" t="str" cm="1">
        <f t="array" ref="D4342">_xlfn.IFS(C4342=4,"Quarter 1",C4342=5,"Quarter 1",C4342=6,"Quarter 1",C4342=7,"Quarter 2",C4342=8,"Quarter 2",C4342=9,"Quarter 2",C4342=10,"Quarter 3",C4342=11,"Quarter 3",C4342=12,"Quarter 3",C4342=1,"Quarter 4",C4342=2,"Quarter 4",C4342=3,"Quarter 4")</f>
        <v>Quarter 3</v>
      </c>
    </row>
    <row r="4343" spans="1:4" x14ac:dyDescent="0.2">
      <c r="A4343" s="1">
        <v>80098103</v>
      </c>
      <c r="B4343" s="16">
        <v>43460</v>
      </c>
      <c r="C4343">
        <f t="shared" si="67"/>
        <v>12</v>
      </c>
      <c r="D4343" t="str" cm="1">
        <f t="array" ref="D4343">_xlfn.IFS(C4343=4,"Quarter 1",C4343=5,"Quarter 1",C4343=6,"Quarter 1",C4343=7,"Quarter 2",C4343=8,"Quarter 2",C4343=9,"Quarter 2",C4343=10,"Quarter 3",C4343=11,"Quarter 3",C4343=12,"Quarter 3",C4343=1,"Quarter 4",C4343=2,"Quarter 4",C4343=3,"Quarter 4")</f>
        <v>Quarter 3</v>
      </c>
    </row>
    <row r="4344" spans="1:4" x14ac:dyDescent="0.2">
      <c r="A4344" s="1">
        <v>80211991</v>
      </c>
      <c r="B4344" s="16">
        <v>43460</v>
      </c>
      <c r="C4344">
        <f t="shared" si="67"/>
        <v>12</v>
      </c>
      <c r="D4344" t="str" cm="1">
        <f t="array" ref="D4344">_xlfn.IFS(C4344=4,"Quarter 1",C4344=5,"Quarter 1",C4344=6,"Quarter 1",C4344=7,"Quarter 2",C4344=8,"Quarter 2",C4344=9,"Quarter 2",C4344=10,"Quarter 3",C4344=11,"Quarter 3",C4344=12,"Quarter 3",C4344=1,"Quarter 4",C4344=2,"Quarter 4",C4344=3,"Quarter 4")</f>
        <v>Quarter 3</v>
      </c>
    </row>
    <row r="4345" spans="1:4" x14ac:dyDescent="0.2">
      <c r="A4345" s="1">
        <v>80182473</v>
      </c>
      <c r="B4345" s="16">
        <v>43095</v>
      </c>
      <c r="C4345">
        <f t="shared" si="67"/>
        <v>12</v>
      </c>
      <c r="D4345" t="str" cm="1">
        <f t="array" ref="D4345">_xlfn.IFS(C4345=4,"Quarter 1",C4345=5,"Quarter 1",C4345=6,"Quarter 1",C4345=7,"Quarter 2",C4345=8,"Quarter 2",C4345=9,"Quarter 2",C4345=10,"Quarter 3",C4345=11,"Quarter 3",C4345=12,"Quarter 3",C4345=1,"Quarter 4",C4345=2,"Quarter 4",C4345=3,"Quarter 4")</f>
        <v>Quarter 3</v>
      </c>
    </row>
    <row r="4346" spans="1:4" x14ac:dyDescent="0.2">
      <c r="A4346" s="1">
        <v>80214478</v>
      </c>
      <c r="B4346" s="16">
        <v>43095</v>
      </c>
      <c r="C4346">
        <f t="shared" si="67"/>
        <v>12</v>
      </c>
      <c r="D4346" t="str" cm="1">
        <f t="array" ref="D4346">_xlfn.IFS(C4346=4,"Quarter 1",C4346=5,"Quarter 1",C4346=6,"Quarter 1",C4346=7,"Quarter 2",C4346=8,"Quarter 2",C4346=9,"Quarter 2",C4346=10,"Quarter 3",C4346=11,"Quarter 3",C4346=12,"Quarter 3",C4346=1,"Quarter 4",C4346=2,"Quarter 4",C4346=3,"Quarter 4")</f>
        <v>Quarter 3</v>
      </c>
    </row>
    <row r="4347" spans="1:4" x14ac:dyDescent="0.2">
      <c r="A4347" s="1">
        <v>80182034</v>
      </c>
      <c r="B4347" s="16">
        <v>43095</v>
      </c>
      <c r="C4347">
        <f t="shared" si="67"/>
        <v>12</v>
      </c>
      <c r="D4347" t="str" cm="1">
        <f t="array" ref="D4347">_xlfn.IFS(C4347=4,"Quarter 1",C4347=5,"Quarter 1",C4347=6,"Quarter 1",C4347=7,"Quarter 2",C4347=8,"Quarter 2",C4347=9,"Quarter 2",C4347=10,"Quarter 3",C4347=11,"Quarter 3",C4347=12,"Quarter 3",C4347=1,"Quarter 4",C4347=2,"Quarter 4",C4347=3,"Quarter 4")</f>
        <v>Quarter 3</v>
      </c>
    </row>
    <row r="4348" spans="1:4" x14ac:dyDescent="0.2">
      <c r="A4348" s="1">
        <v>80037129</v>
      </c>
      <c r="B4348" s="16">
        <v>42730</v>
      </c>
      <c r="C4348">
        <f t="shared" si="67"/>
        <v>12</v>
      </c>
      <c r="D4348" t="str" cm="1">
        <f t="array" ref="D4348">_xlfn.IFS(C4348=4,"Quarter 1",C4348=5,"Quarter 1",C4348=6,"Quarter 1",C4348=7,"Quarter 2",C4348=8,"Quarter 2",C4348=9,"Quarter 2",C4348=10,"Quarter 3",C4348=11,"Quarter 3",C4348=12,"Quarter 3",C4348=1,"Quarter 4",C4348=2,"Quarter 4",C4348=3,"Quarter 4")</f>
        <v>Quarter 3</v>
      </c>
    </row>
    <row r="4349" spans="1:4" x14ac:dyDescent="0.2">
      <c r="A4349" s="1">
        <v>80037176</v>
      </c>
      <c r="B4349" s="16">
        <v>42730</v>
      </c>
      <c r="C4349">
        <f t="shared" si="67"/>
        <v>12</v>
      </c>
      <c r="D4349" t="str" cm="1">
        <f t="array" ref="D4349">_xlfn.IFS(C4349=4,"Quarter 1",C4349=5,"Quarter 1",C4349=6,"Quarter 1",C4349=7,"Quarter 2",C4349=8,"Quarter 2",C4349=9,"Quarter 2",C4349=10,"Quarter 3",C4349=11,"Quarter 3",C4349=12,"Quarter 3",C4349=1,"Quarter 4",C4349=2,"Quarter 4",C4349=3,"Quarter 4")</f>
        <v>Quarter 3</v>
      </c>
    </row>
    <row r="4350" spans="1:4" x14ac:dyDescent="0.2">
      <c r="A4350" s="1">
        <v>80037484</v>
      </c>
      <c r="B4350" s="16">
        <v>42730</v>
      </c>
      <c r="C4350">
        <f t="shared" si="67"/>
        <v>12</v>
      </c>
      <c r="D4350" t="str" cm="1">
        <f t="array" ref="D4350">_xlfn.IFS(C4350=4,"Quarter 1",C4350=5,"Quarter 1",C4350=6,"Quarter 1",C4350=7,"Quarter 2",C4350=8,"Quarter 2",C4350=9,"Quarter 2",C4350=10,"Quarter 3",C4350=11,"Quarter 3",C4350=12,"Quarter 3",C4350=1,"Quarter 4",C4350=2,"Quarter 4",C4350=3,"Quarter 4")</f>
        <v>Quarter 3</v>
      </c>
    </row>
    <row r="4351" spans="1:4" x14ac:dyDescent="0.2">
      <c r="A4351" s="1">
        <v>80120301</v>
      </c>
      <c r="B4351" s="16">
        <v>42730</v>
      </c>
      <c r="C4351">
        <f t="shared" si="67"/>
        <v>12</v>
      </c>
      <c r="D4351" t="str" cm="1">
        <f t="array" ref="D4351">_xlfn.IFS(C4351=4,"Quarter 1",C4351=5,"Quarter 1",C4351=6,"Quarter 1",C4351=7,"Quarter 2",C4351=8,"Quarter 2",C4351=9,"Quarter 2",C4351=10,"Quarter 3",C4351=11,"Quarter 3",C4351=12,"Quarter 3",C4351=1,"Quarter 4",C4351=2,"Quarter 4",C4351=3,"Quarter 4")</f>
        <v>Quarter 3</v>
      </c>
    </row>
    <row r="4352" spans="1:4" x14ac:dyDescent="0.2">
      <c r="A4352" s="1">
        <v>80083594</v>
      </c>
      <c r="B4352" s="16">
        <v>42364</v>
      </c>
      <c r="C4352">
        <f t="shared" si="67"/>
        <v>12</v>
      </c>
      <c r="D4352" t="str" cm="1">
        <f t="array" ref="D4352">_xlfn.IFS(C4352=4,"Quarter 1",C4352=5,"Quarter 1",C4352=6,"Quarter 1",C4352=7,"Quarter 2",C4352=8,"Quarter 2",C4352=9,"Quarter 2",C4352=10,"Quarter 3",C4352=11,"Quarter 3",C4352=12,"Quarter 3",C4352=1,"Quarter 4",C4352=2,"Quarter 4",C4352=3,"Quarter 4")</f>
        <v>Quarter 3</v>
      </c>
    </row>
    <row r="4353" spans="1:4" x14ac:dyDescent="0.2">
      <c r="A4353" s="1">
        <v>81164603</v>
      </c>
      <c r="B4353" s="16">
        <v>43824</v>
      </c>
      <c r="C4353">
        <f t="shared" si="67"/>
        <v>12</v>
      </c>
      <c r="D4353" t="str" cm="1">
        <f t="array" ref="D4353">_xlfn.IFS(C4353=4,"Quarter 1",C4353=5,"Quarter 1",C4353=6,"Quarter 1",C4353=7,"Quarter 2",C4353=8,"Quarter 2",C4353=9,"Quarter 2",C4353=10,"Quarter 3",C4353=11,"Quarter 3",C4353=12,"Quarter 3",C4353=1,"Quarter 4",C4353=2,"Quarter 4",C4353=3,"Quarter 4")</f>
        <v>Quarter 3</v>
      </c>
    </row>
    <row r="4354" spans="1:4" x14ac:dyDescent="0.2">
      <c r="A4354" s="1">
        <v>81000505</v>
      </c>
      <c r="B4354" s="16">
        <v>43824</v>
      </c>
      <c r="C4354">
        <f t="shared" si="67"/>
        <v>12</v>
      </c>
      <c r="D4354" t="str" cm="1">
        <f t="array" ref="D4354">_xlfn.IFS(C4354=4,"Quarter 1",C4354=5,"Quarter 1",C4354=6,"Quarter 1",C4354=7,"Quarter 2",C4354=8,"Quarter 2",C4354=9,"Quarter 2",C4354=10,"Quarter 3",C4354=11,"Quarter 3",C4354=12,"Quarter 3",C4354=1,"Quarter 4",C4354=2,"Quarter 4",C4354=3,"Quarter 4")</f>
        <v>Quarter 3</v>
      </c>
    </row>
    <row r="4355" spans="1:4" x14ac:dyDescent="0.2">
      <c r="A4355" s="1">
        <v>81045499</v>
      </c>
      <c r="B4355" s="16">
        <v>43824</v>
      </c>
      <c r="C4355">
        <f t="shared" ref="C4355:C4418" si="68">MONTH(B4355)</f>
        <v>12</v>
      </c>
      <c r="D4355" t="str" cm="1">
        <f t="array" ref="D4355">_xlfn.IFS(C4355=4,"Quarter 1",C4355=5,"Quarter 1",C4355=6,"Quarter 1",C4355=7,"Quarter 2",C4355=8,"Quarter 2",C4355=9,"Quarter 2",C4355=10,"Quarter 3",C4355=11,"Quarter 3",C4355=12,"Quarter 3",C4355=1,"Quarter 4",C4355=2,"Quarter 4",C4355=3,"Quarter 4")</f>
        <v>Quarter 3</v>
      </c>
    </row>
    <row r="4356" spans="1:4" x14ac:dyDescent="0.2">
      <c r="A4356" s="1">
        <v>81164636</v>
      </c>
      <c r="B4356" s="16">
        <v>43824</v>
      </c>
      <c r="C4356">
        <f t="shared" si="68"/>
        <v>12</v>
      </c>
      <c r="D4356" t="str" cm="1">
        <f t="array" ref="D4356">_xlfn.IFS(C4356=4,"Quarter 1",C4356=5,"Quarter 1",C4356=6,"Quarter 1",C4356=7,"Quarter 2",C4356=8,"Quarter 2",C4356=9,"Quarter 2",C4356=10,"Quarter 3",C4356=11,"Quarter 3",C4356=12,"Quarter 3",C4356=1,"Quarter 4",C4356=2,"Quarter 4",C4356=3,"Quarter 4")</f>
        <v>Quarter 3</v>
      </c>
    </row>
    <row r="4357" spans="1:4" x14ac:dyDescent="0.2">
      <c r="A4357" s="1">
        <v>81037697</v>
      </c>
      <c r="B4357" s="16">
        <v>43824</v>
      </c>
      <c r="C4357">
        <f t="shared" si="68"/>
        <v>12</v>
      </c>
      <c r="D4357" t="str" cm="1">
        <f t="array" ref="D4357">_xlfn.IFS(C4357=4,"Quarter 1",C4357=5,"Quarter 1",C4357=6,"Quarter 1",C4357=7,"Quarter 2",C4357=8,"Quarter 2",C4357=9,"Quarter 2",C4357=10,"Quarter 3",C4357=11,"Quarter 3",C4357=12,"Quarter 3",C4357=1,"Quarter 4",C4357=2,"Quarter 4",C4357=3,"Quarter 4")</f>
        <v>Quarter 3</v>
      </c>
    </row>
    <row r="4358" spans="1:4" x14ac:dyDescent="0.2">
      <c r="A4358" s="1">
        <v>80208235</v>
      </c>
      <c r="B4358" s="16">
        <v>43824</v>
      </c>
      <c r="C4358">
        <f t="shared" si="68"/>
        <v>12</v>
      </c>
      <c r="D4358" t="str" cm="1">
        <f t="array" ref="D4358">_xlfn.IFS(C4358=4,"Quarter 1",C4358=5,"Quarter 1",C4358=6,"Quarter 1",C4358=7,"Quarter 2",C4358=8,"Quarter 2",C4358=9,"Quarter 2",C4358=10,"Quarter 3",C4358=11,"Quarter 3",C4358=12,"Quarter 3",C4358=1,"Quarter 4",C4358=2,"Quarter 4",C4358=3,"Quarter 4")</f>
        <v>Quarter 3</v>
      </c>
    </row>
    <row r="4359" spans="1:4" x14ac:dyDescent="0.2">
      <c r="A4359" s="1">
        <v>80219127</v>
      </c>
      <c r="B4359" s="16">
        <v>43459</v>
      </c>
      <c r="C4359">
        <f t="shared" si="68"/>
        <v>12</v>
      </c>
      <c r="D4359" t="str" cm="1">
        <f t="array" ref="D4359">_xlfn.IFS(C4359=4,"Quarter 1",C4359=5,"Quarter 1",C4359=6,"Quarter 1",C4359=7,"Quarter 2",C4359=8,"Quarter 2",C4359=9,"Quarter 2",C4359=10,"Quarter 3",C4359=11,"Quarter 3",C4359=12,"Quarter 3",C4359=1,"Quarter 4",C4359=2,"Quarter 4",C4359=3,"Quarter 4")</f>
        <v>Quarter 3</v>
      </c>
    </row>
    <row r="4360" spans="1:4" x14ac:dyDescent="0.2">
      <c r="A4360" s="1">
        <v>80052828</v>
      </c>
      <c r="B4360" s="16">
        <v>43459</v>
      </c>
      <c r="C4360">
        <f t="shared" si="68"/>
        <v>12</v>
      </c>
      <c r="D4360" t="str" cm="1">
        <f t="array" ref="D4360">_xlfn.IFS(C4360=4,"Quarter 1",C4360=5,"Quarter 1",C4360=6,"Quarter 1",C4360=7,"Quarter 2",C4360=8,"Quarter 2",C4360=9,"Quarter 2",C4360=10,"Quarter 3",C4360=11,"Quarter 3",C4360=12,"Quarter 3",C4360=1,"Quarter 4",C4360=2,"Quarter 4",C4360=3,"Quarter 4")</f>
        <v>Quarter 3</v>
      </c>
    </row>
    <row r="4361" spans="1:4" x14ac:dyDescent="0.2">
      <c r="A4361" s="1">
        <v>80190840</v>
      </c>
      <c r="B4361" s="16">
        <v>43094</v>
      </c>
      <c r="C4361">
        <f t="shared" si="68"/>
        <v>12</v>
      </c>
      <c r="D4361" t="str" cm="1">
        <f t="array" ref="D4361">_xlfn.IFS(C4361=4,"Quarter 1",C4361=5,"Quarter 1",C4361=6,"Quarter 1",C4361=7,"Quarter 2",C4361=8,"Quarter 2",C4361=9,"Quarter 2",C4361=10,"Quarter 3",C4361=11,"Quarter 3",C4361=12,"Quarter 3",C4361=1,"Quarter 4",C4361=2,"Quarter 4",C4361=3,"Quarter 4")</f>
        <v>Quarter 3</v>
      </c>
    </row>
    <row r="4362" spans="1:4" x14ac:dyDescent="0.2">
      <c r="A4362" s="1">
        <v>80225526</v>
      </c>
      <c r="B4362" s="16">
        <v>43094</v>
      </c>
      <c r="C4362">
        <f t="shared" si="68"/>
        <v>12</v>
      </c>
      <c r="D4362" t="str" cm="1">
        <f t="array" ref="D4362">_xlfn.IFS(C4362=4,"Quarter 1",C4362=5,"Quarter 1",C4362=6,"Quarter 1",C4362=7,"Quarter 2",C4362=8,"Quarter 2",C4362=9,"Quarter 2",C4362=10,"Quarter 3",C4362=11,"Quarter 3",C4362=12,"Quarter 3",C4362=1,"Quarter 4",C4362=2,"Quarter 4",C4362=3,"Quarter 4")</f>
        <v>Quarter 3</v>
      </c>
    </row>
    <row r="4363" spans="1:4" x14ac:dyDescent="0.2">
      <c r="A4363" s="1">
        <v>80195377</v>
      </c>
      <c r="B4363" s="16">
        <v>43094</v>
      </c>
      <c r="C4363">
        <f t="shared" si="68"/>
        <v>12</v>
      </c>
      <c r="D4363" t="str" cm="1">
        <f t="array" ref="D4363">_xlfn.IFS(C4363=4,"Quarter 1",C4363=5,"Quarter 1",C4363=6,"Quarter 1",C4363=7,"Quarter 2",C4363=8,"Quarter 2",C4363=9,"Quarter 2",C4363=10,"Quarter 3",C4363=11,"Quarter 3",C4363=12,"Quarter 3",C4363=1,"Quarter 4",C4363=2,"Quarter 4",C4363=3,"Quarter 4")</f>
        <v>Quarter 3</v>
      </c>
    </row>
    <row r="4364" spans="1:4" x14ac:dyDescent="0.2">
      <c r="A4364" s="1">
        <v>80145086</v>
      </c>
      <c r="B4364" s="16">
        <v>42729</v>
      </c>
      <c r="C4364">
        <f t="shared" si="68"/>
        <v>12</v>
      </c>
      <c r="D4364" t="str" cm="1">
        <f t="array" ref="D4364">_xlfn.IFS(C4364=4,"Quarter 1",C4364=5,"Quarter 1",C4364=6,"Quarter 1",C4364=7,"Quarter 2",C4364=8,"Quarter 2",C4364=9,"Quarter 2",C4364=10,"Quarter 3",C4364=11,"Quarter 3",C4364=12,"Quarter 3",C4364=1,"Quarter 4",C4364=2,"Quarter 4",C4364=3,"Quarter 4")</f>
        <v>Quarter 3</v>
      </c>
    </row>
    <row r="4365" spans="1:4" x14ac:dyDescent="0.2">
      <c r="A4365" s="1">
        <v>80042177</v>
      </c>
      <c r="B4365" s="16">
        <v>42363</v>
      </c>
      <c r="C4365">
        <f t="shared" si="68"/>
        <v>12</v>
      </c>
      <c r="D4365" t="str" cm="1">
        <f t="array" ref="D4365">_xlfn.IFS(C4365=4,"Quarter 1",C4365=5,"Quarter 1",C4365=6,"Quarter 1",C4365=7,"Quarter 2",C4365=8,"Quarter 2",C4365=9,"Quarter 2",C4365=10,"Quarter 3",C4365=11,"Quarter 3",C4365=12,"Quarter 3",C4365=1,"Quarter 4",C4365=2,"Quarter 4",C4365=3,"Quarter 4")</f>
        <v>Quarter 3</v>
      </c>
    </row>
    <row r="4366" spans="1:4" x14ac:dyDescent="0.2">
      <c r="A4366" s="1">
        <v>80244123</v>
      </c>
      <c r="B4366" s="16">
        <v>43823</v>
      </c>
      <c r="C4366">
        <f t="shared" si="68"/>
        <v>12</v>
      </c>
      <c r="D4366" t="str" cm="1">
        <f t="array" ref="D4366">_xlfn.IFS(C4366=4,"Quarter 1",C4366=5,"Quarter 1",C4366=6,"Quarter 1",C4366=7,"Quarter 2",C4366=8,"Quarter 2",C4366=9,"Quarter 2",C4366=10,"Quarter 3",C4366=11,"Quarter 3",C4366=12,"Quarter 3",C4366=1,"Quarter 4",C4366=2,"Quarter 4",C4366=3,"Quarter 4")</f>
        <v>Quarter 3</v>
      </c>
    </row>
    <row r="4367" spans="1:4" x14ac:dyDescent="0.2">
      <c r="A4367" s="1">
        <v>81104634</v>
      </c>
      <c r="B4367" s="16">
        <v>43823</v>
      </c>
      <c r="C4367">
        <f t="shared" si="68"/>
        <v>12</v>
      </c>
      <c r="D4367" t="str" cm="1">
        <f t="array" ref="D4367">_xlfn.IFS(C4367=4,"Quarter 1",C4367=5,"Quarter 1",C4367=6,"Quarter 1",C4367=7,"Quarter 2",C4367=8,"Quarter 2",C4367=9,"Quarter 2",C4367=10,"Quarter 3",C4367=11,"Quarter 3",C4367=12,"Quarter 3",C4367=1,"Quarter 4",C4367=2,"Quarter 4",C4367=3,"Quarter 4")</f>
        <v>Quarter 3</v>
      </c>
    </row>
    <row r="4368" spans="1:4" x14ac:dyDescent="0.2">
      <c r="A4368" s="1">
        <v>80997338</v>
      </c>
      <c r="B4368" s="16">
        <v>43458</v>
      </c>
      <c r="C4368">
        <f t="shared" si="68"/>
        <v>12</v>
      </c>
      <c r="D4368" t="str" cm="1">
        <f t="array" ref="D4368">_xlfn.IFS(C4368=4,"Quarter 1",C4368=5,"Quarter 1",C4368=6,"Quarter 1",C4368=7,"Quarter 2",C4368=8,"Quarter 2",C4368=9,"Quarter 2",C4368=10,"Quarter 3",C4368=11,"Quarter 3",C4368=12,"Quarter 3",C4368=1,"Quarter 4",C4368=2,"Quarter 4",C4368=3,"Quarter 4")</f>
        <v>Quarter 3</v>
      </c>
    </row>
    <row r="4369" spans="1:4" x14ac:dyDescent="0.2">
      <c r="A4369" s="1">
        <v>80210736</v>
      </c>
      <c r="B4369" s="16">
        <v>43458</v>
      </c>
      <c r="C4369">
        <f t="shared" si="68"/>
        <v>12</v>
      </c>
      <c r="D4369" t="str" cm="1">
        <f t="array" ref="D4369">_xlfn.IFS(C4369=4,"Quarter 1",C4369=5,"Quarter 1",C4369=6,"Quarter 1",C4369=7,"Quarter 2",C4369=8,"Quarter 2",C4369=9,"Quarter 2",C4369=10,"Quarter 3",C4369=11,"Quarter 3",C4369=12,"Quarter 3",C4369=1,"Quarter 4",C4369=2,"Quarter 4",C4369=3,"Quarter 4")</f>
        <v>Quarter 3</v>
      </c>
    </row>
    <row r="4370" spans="1:4" x14ac:dyDescent="0.2">
      <c r="A4370" s="1">
        <v>81020728</v>
      </c>
      <c r="B4370" s="16">
        <v>43458</v>
      </c>
      <c r="C4370">
        <f t="shared" si="68"/>
        <v>12</v>
      </c>
      <c r="D4370" t="str" cm="1">
        <f t="array" ref="D4370">_xlfn.IFS(C4370=4,"Quarter 1",C4370=5,"Quarter 1",C4370=6,"Quarter 1",C4370=7,"Quarter 2",C4370=8,"Quarter 2",C4370=9,"Quarter 2",C4370=10,"Quarter 3",C4370=11,"Quarter 3",C4370=12,"Quarter 3",C4370=1,"Quarter 4",C4370=2,"Quarter 4",C4370=3,"Quarter 4")</f>
        <v>Quarter 3</v>
      </c>
    </row>
    <row r="4371" spans="1:4" x14ac:dyDescent="0.2">
      <c r="A4371" s="1">
        <v>80153226</v>
      </c>
      <c r="B4371" s="16">
        <v>43457</v>
      </c>
      <c r="C4371">
        <f t="shared" si="68"/>
        <v>12</v>
      </c>
      <c r="D4371" t="str" cm="1">
        <f t="array" ref="D4371">_xlfn.IFS(C4371=4,"Quarter 1",C4371=5,"Quarter 1",C4371=6,"Quarter 1",C4371=7,"Quarter 2",C4371=8,"Quarter 2",C4371=9,"Quarter 2",C4371=10,"Quarter 3",C4371=11,"Quarter 3",C4371=12,"Quarter 3",C4371=1,"Quarter 4",C4371=2,"Quarter 4",C4371=3,"Quarter 4")</f>
        <v>Quarter 3</v>
      </c>
    </row>
    <row r="4372" spans="1:4" x14ac:dyDescent="0.2">
      <c r="A4372" s="1">
        <v>80171023</v>
      </c>
      <c r="B4372" s="16">
        <v>43457</v>
      </c>
      <c r="C4372">
        <f t="shared" si="68"/>
        <v>12</v>
      </c>
      <c r="D4372" t="str" cm="1">
        <f t="array" ref="D4372">_xlfn.IFS(C4372=4,"Quarter 1",C4372=5,"Quarter 1",C4372=6,"Quarter 1",C4372=7,"Quarter 2",C4372=8,"Quarter 2",C4372=9,"Quarter 2",C4372=10,"Quarter 3",C4372=11,"Quarter 3",C4372=12,"Quarter 3",C4372=1,"Quarter 4",C4372=2,"Quarter 4",C4372=3,"Quarter 4")</f>
        <v>Quarter 3</v>
      </c>
    </row>
    <row r="4373" spans="1:4" x14ac:dyDescent="0.2">
      <c r="A4373" s="1">
        <v>80107989</v>
      </c>
      <c r="B4373" s="16">
        <v>43457</v>
      </c>
      <c r="C4373">
        <f t="shared" si="68"/>
        <v>12</v>
      </c>
      <c r="D4373" t="str" cm="1">
        <f t="array" ref="D4373">_xlfn.IFS(C4373=4,"Quarter 1",C4373=5,"Quarter 1",C4373=6,"Quarter 1",C4373=7,"Quarter 2",C4373=8,"Quarter 2",C4373=9,"Quarter 2",C4373=10,"Quarter 3",C4373=11,"Quarter 3",C4373=12,"Quarter 3",C4373=1,"Quarter 4",C4373=2,"Quarter 4",C4373=3,"Quarter 4")</f>
        <v>Quarter 3</v>
      </c>
    </row>
    <row r="4374" spans="1:4" x14ac:dyDescent="0.2">
      <c r="A4374" s="1">
        <v>80168161</v>
      </c>
      <c r="B4374" s="16">
        <v>43092</v>
      </c>
      <c r="C4374">
        <f t="shared" si="68"/>
        <v>12</v>
      </c>
      <c r="D4374" t="str" cm="1">
        <f t="array" ref="D4374">_xlfn.IFS(C4374=4,"Quarter 1",C4374=5,"Quarter 1",C4374=6,"Quarter 1",C4374=7,"Quarter 2",C4374=8,"Quarter 2",C4374=9,"Quarter 2",C4374=10,"Quarter 3",C4374=11,"Quarter 3",C4374=12,"Quarter 3",C4374=1,"Quarter 4",C4374=2,"Quarter 4",C4374=3,"Quarter 4")</f>
        <v>Quarter 3</v>
      </c>
    </row>
    <row r="4375" spans="1:4" x14ac:dyDescent="0.2">
      <c r="A4375" s="1">
        <v>80158649</v>
      </c>
      <c r="B4375" s="16">
        <v>43092</v>
      </c>
      <c r="C4375">
        <f t="shared" si="68"/>
        <v>12</v>
      </c>
      <c r="D4375" t="str" cm="1">
        <f t="array" ref="D4375">_xlfn.IFS(C4375=4,"Quarter 1",C4375=5,"Quarter 1",C4375=6,"Quarter 1",C4375=7,"Quarter 2",C4375=8,"Quarter 2",C4375=9,"Quarter 2",C4375=10,"Quarter 3",C4375=11,"Quarter 3",C4375=12,"Quarter 3",C4375=1,"Quarter 4",C4375=2,"Quarter 4",C4375=3,"Quarter 4")</f>
        <v>Quarter 3</v>
      </c>
    </row>
    <row r="4376" spans="1:4" x14ac:dyDescent="0.2">
      <c r="A4376" s="1">
        <v>80134885</v>
      </c>
      <c r="B4376" s="16">
        <v>42727</v>
      </c>
      <c r="C4376">
        <f t="shared" si="68"/>
        <v>12</v>
      </c>
      <c r="D4376" t="str" cm="1">
        <f t="array" ref="D4376">_xlfn.IFS(C4376=4,"Quarter 1",C4376=5,"Quarter 1",C4376=6,"Quarter 1",C4376=7,"Quarter 2",C4376=8,"Quarter 2",C4376=9,"Quarter 2",C4376=10,"Quarter 3",C4376=11,"Quarter 3",C4376=12,"Quarter 3",C4376=1,"Quarter 4",C4376=2,"Quarter 4",C4376=3,"Quarter 4")</f>
        <v>Quarter 3</v>
      </c>
    </row>
    <row r="4377" spans="1:4" x14ac:dyDescent="0.2">
      <c r="A4377" s="1">
        <v>80136548</v>
      </c>
      <c r="B4377" s="16">
        <v>42727</v>
      </c>
      <c r="C4377">
        <f t="shared" si="68"/>
        <v>12</v>
      </c>
      <c r="D4377" t="str" cm="1">
        <f t="array" ref="D4377">_xlfn.IFS(C4377=4,"Quarter 1",C4377=5,"Quarter 1",C4377=6,"Quarter 1",C4377=7,"Quarter 2",C4377=8,"Quarter 2",C4377=9,"Quarter 2",C4377=10,"Quarter 3",C4377=11,"Quarter 3",C4377=12,"Quarter 3",C4377=1,"Quarter 4",C4377=2,"Quarter 4",C4377=3,"Quarter 4")</f>
        <v>Quarter 3</v>
      </c>
    </row>
    <row r="4378" spans="1:4" x14ac:dyDescent="0.2">
      <c r="A4378" s="1">
        <v>80097363</v>
      </c>
      <c r="B4378" s="16">
        <v>42727</v>
      </c>
      <c r="C4378">
        <f t="shared" si="68"/>
        <v>12</v>
      </c>
      <c r="D4378" t="str" cm="1">
        <f t="array" ref="D4378">_xlfn.IFS(C4378=4,"Quarter 1",C4378=5,"Quarter 1",C4378=6,"Quarter 1",C4378=7,"Quarter 2",C4378=8,"Quarter 2",C4378=9,"Quarter 2",C4378=10,"Quarter 3",C4378=11,"Quarter 3",C4378=12,"Quarter 3",C4378=1,"Quarter 4",C4378=2,"Quarter 4",C4378=3,"Quarter 4")</f>
        <v>Quarter 3</v>
      </c>
    </row>
    <row r="4379" spans="1:4" x14ac:dyDescent="0.2">
      <c r="A4379" s="1">
        <v>81014479</v>
      </c>
      <c r="B4379" s="16">
        <v>43821</v>
      </c>
      <c r="C4379">
        <f t="shared" si="68"/>
        <v>12</v>
      </c>
      <c r="D4379" t="str" cm="1">
        <f t="array" ref="D4379">_xlfn.IFS(C4379=4,"Quarter 1",C4379=5,"Quarter 1",C4379=6,"Quarter 1",C4379=7,"Quarter 2",C4379=8,"Quarter 2",C4379=9,"Quarter 2",C4379=10,"Quarter 3",C4379=11,"Quarter 3",C4379=12,"Quarter 3",C4379=1,"Quarter 4",C4379=2,"Quarter 4",C4379=3,"Quarter 4")</f>
        <v>Quarter 3</v>
      </c>
    </row>
    <row r="4380" spans="1:4" x14ac:dyDescent="0.2">
      <c r="A4380" s="1">
        <v>81039096</v>
      </c>
      <c r="B4380" s="16">
        <v>43456</v>
      </c>
      <c r="C4380">
        <f t="shared" si="68"/>
        <v>12</v>
      </c>
      <c r="D4380" t="str" cm="1">
        <f t="array" ref="D4380">_xlfn.IFS(C4380=4,"Quarter 1",C4380=5,"Quarter 1",C4380=6,"Quarter 1",C4380=7,"Quarter 2",C4380=8,"Quarter 2",C4380=9,"Quarter 2",C4380=10,"Quarter 3",C4380=11,"Quarter 3",C4380=12,"Quarter 3",C4380=1,"Quarter 4",C4380=2,"Quarter 4",C4380=3,"Quarter 4")</f>
        <v>Quarter 3</v>
      </c>
    </row>
    <row r="4381" spans="1:4" x14ac:dyDescent="0.2">
      <c r="A4381" s="1">
        <v>80989338</v>
      </c>
      <c r="B4381" s="16">
        <v>43456</v>
      </c>
      <c r="C4381">
        <f t="shared" si="68"/>
        <v>12</v>
      </c>
      <c r="D4381" t="str" cm="1">
        <f t="array" ref="D4381">_xlfn.IFS(C4381=4,"Quarter 1",C4381=5,"Quarter 1",C4381=6,"Quarter 1",C4381=7,"Quarter 2",C4381=8,"Quarter 2",C4381=9,"Quarter 2",C4381=10,"Quarter 3",C4381=11,"Quarter 3",C4381=12,"Quarter 3",C4381=1,"Quarter 4",C4381=2,"Quarter 4",C4381=3,"Quarter 4")</f>
        <v>Quarter 3</v>
      </c>
    </row>
    <row r="4382" spans="1:4" x14ac:dyDescent="0.2">
      <c r="A4382" s="1">
        <v>80131551</v>
      </c>
      <c r="B4382" s="16">
        <v>43456</v>
      </c>
      <c r="C4382">
        <f t="shared" si="68"/>
        <v>12</v>
      </c>
      <c r="D4382" t="str" cm="1">
        <f t="array" ref="D4382">_xlfn.IFS(C4382=4,"Quarter 1",C4382=5,"Quarter 1",C4382=6,"Quarter 1",C4382=7,"Quarter 2",C4382=8,"Quarter 2",C4382=9,"Quarter 2",C4382=10,"Quarter 3",C4382=11,"Quarter 3",C4382=12,"Quarter 3",C4382=1,"Quarter 4",C4382=2,"Quarter 4",C4382=3,"Quarter 4")</f>
        <v>Quarter 3</v>
      </c>
    </row>
    <row r="4383" spans="1:4" x14ac:dyDescent="0.2">
      <c r="A4383" s="1">
        <v>81032874</v>
      </c>
      <c r="B4383" s="16">
        <v>43456</v>
      </c>
      <c r="C4383">
        <f t="shared" si="68"/>
        <v>12</v>
      </c>
      <c r="D4383" t="str" cm="1">
        <f t="array" ref="D4383">_xlfn.IFS(C4383=4,"Quarter 1",C4383=5,"Quarter 1",C4383=6,"Quarter 1",C4383=7,"Quarter 2",C4383=8,"Quarter 2",C4383=9,"Quarter 2",C4383=10,"Quarter 3",C4383=11,"Quarter 3",C4383=12,"Quarter 3",C4383=1,"Quarter 4",C4383=2,"Quarter 4",C4383=3,"Quarter 4")</f>
        <v>Quarter 3</v>
      </c>
    </row>
    <row r="4384" spans="1:4" x14ac:dyDescent="0.2">
      <c r="A4384" s="1">
        <v>80165247</v>
      </c>
      <c r="B4384" s="16">
        <v>43091</v>
      </c>
      <c r="C4384">
        <f t="shared" si="68"/>
        <v>12</v>
      </c>
      <c r="D4384" t="str" cm="1">
        <f t="array" ref="D4384">_xlfn.IFS(C4384=4,"Quarter 1",C4384=5,"Quarter 1",C4384=6,"Quarter 1",C4384=7,"Quarter 2",C4384=8,"Quarter 2",C4384=9,"Quarter 2",C4384=10,"Quarter 3",C4384=11,"Quarter 3",C4384=12,"Quarter 3",C4384=1,"Quarter 4",C4384=2,"Quarter 4",C4384=3,"Quarter 4")</f>
        <v>Quarter 3</v>
      </c>
    </row>
    <row r="4385" spans="1:4" x14ac:dyDescent="0.2">
      <c r="A4385" s="1">
        <v>80119234</v>
      </c>
      <c r="B4385" s="16">
        <v>43091</v>
      </c>
      <c r="C4385">
        <f t="shared" si="68"/>
        <v>12</v>
      </c>
      <c r="D4385" t="str" cm="1">
        <f t="array" ref="D4385">_xlfn.IFS(C4385=4,"Quarter 1",C4385=5,"Quarter 1",C4385=6,"Quarter 1",C4385=7,"Quarter 2",C4385=8,"Quarter 2",C4385=9,"Quarter 2",C4385=10,"Quarter 3",C4385=11,"Quarter 3",C4385=12,"Quarter 3",C4385=1,"Quarter 4",C4385=2,"Quarter 4",C4385=3,"Quarter 4")</f>
        <v>Quarter 3</v>
      </c>
    </row>
    <row r="4386" spans="1:4" x14ac:dyDescent="0.2">
      <c r="A4386" s="1">
        <v>80229953</v>
      </c>
      <c r="B4386" s="16">
        <v>43091</v>
      </c>
      <c r="C4386">
        <f t="shared" si="68"/>
        <v>12</v>
      </c>
      <c r="D4386" t="str" cm="1">
        <f t="array" ref="D4386">_xlfn.IFS(C4386=4,"Quarter 1",C4386=5,"Quarter 1",C4386=6,"Quarter 1",C4386=7,"Quarter 2",C4386=8,"Quarter 2",C4386=9,"Quarter 2",C4386=10,"Quarter 3",C4386=11,"Quarter 3",C4386=12,"Quarter 3",C4386=1,"Quarter 4",C4386=2,"Quarter 4",C4386=3,"Quarter 4")</f>
        <v>Quarter 3</v>
      </c>
    </row>
    <row r="4387" spans="1:4" x14ac:dyDescent="0.2">
      <c r="A4387" s="1">
        <v>81108479</v>
      </c>
      <c r="B4387" s="16">
        <v>43820</v>
      </c>
      <c r="C4387">
        <f t="shared" si="68"/>
        <v>12</v>
      </c>
      <c r="D4387" t="str" cm="1">
        <f t="array" ref="D4387">_xlfn.IFS(C4387=4,"Quarter 1",C4387=5,"Quarter 1",C4387=6,"Quarter 1",C4387=7,"Quarter 2",C4387=8,"Quarter 2",C4387=9,"Quarter 2",C4387=10,"Quarter 3",C4387=11,"Quarter 3",C4387=12,"Quarter 3",C4387=1,"Quarter 4",C4387=2,"Quarter 4",C4387=3,"Quarter 4")</f>
        <v>Quarter 3</v>
      </c>
    </row>
    <row r="4388" spans="1:4" x14ac:dyDescent="0.2">
      <c r="A4388" s="1">
        <v>81172830</v>
      </c>
      <c r="B4388" s="16">
        <v>43820</v>
      </c>
      <c r="C4388">
        <f t="shared" si="68"/>
        <v>12</v>
      </c>
      <c r="D4388" t="str" cm="1">
        <f t="array" ref="D4388">_xlfn.IFS(C4388=4,"Quarter 1",C4388=5,"Quarter 1",C4388=6,"Quarter 1",C4388=7,"Quarter 2",C4388=8,"Quarter 2",C4388=9,"Quarter 2",C4388=10,"Quarter 3",C4388=11,"Quarter 3",C4388=12,"Quarter 3",C4388=1,"Quarter 4",C4388=2,"Quarter 4",C4388=3,"Quarter 4")</f>
        <v>Quarter 3</v>
      </c>
    </row>
    <row r="4389" spans="1:4" x14ac:dyDescent="0.2">
      <c r="A4389" s="1">
        <v>80207124</v>
      </c>
      <c r="B4389" s="16">
        <v>43455</v>
      </c>
      <c r="C4389">
        <f t="shared" si="68"/>
        <v>12</v>
      </c>
      <c r="D4389" t="str" cm="1">
        <f t="array" ref="D4389">_xlfn.IFS(C4389=4,"Quarter 1",C4389=5,"Quarter 1",C4389=6,"Quarter 1",C4389=7,"Quarter 2",C4389=8,"Quarter 2",C4389=9,"Quarter 2",C4389=10,"Quarter 3",C4389=11,"Quarter 3",C4389=12,"Quarter 3",C4389=1,"Quarter 4",C4389=2,"Quarter 4",C4389=3,"Quarter 4")</f>
        <v>Quarter 3</v>
      </c>
    </row>
    <row r="4390" spans="1:4" x14ac:dyDescent="0.2">
      <c r="A4390" s="1">
        <v>80999643</v>
      </c>
      <c r="B4390" s="16">
        <v>43455</v>
      </c>
      <c r="C4390">
        <f t="shared" si="68"/>
        <v>12</v>
      </c>
      <c r="D4390" t="str" cm="1">
        <f t="array" ref="D4390">_xlfn.IFS(C4390=4,"Quarter 1",C4390=5,"Quarter 1",C4390=6,"Quarter 1",C4390=7,"Quarter 2",C4390=8,"Quarter 2",C4390=9,"Quarter 2",C4390=10,"Quarter 3",C4390=11,"Quarter 3",C4390=12,"Quarter 3",C4390=1,"Quarter 4",C4390=2,"Quarter 4",C4390=3,"Quarter 4")</f>
        <v>Quarter 3</v>
      </c>
    </row>
    <row r="4391" spans="1:4" x14ac:dyDescent="0.2">
      <c r="A4391" s="1">
        <v>80196789</v>
      </c>
      <c r="B4391" s="16">
        <v>43455</v>
      </c>
      <c r="C4391">
        <f t="shared" si="68"/>
        <v>12</v>
      </c>
      <c r="D4391" t="str" cm="1">
        <f t="array" ref="D4391">_xlfn.IFS(C4391=4,"Quarter 1",C4391=5,"Quarter 1",C4391=6,"Quarter 1",C4391=7,"Quarter 2",C4391=8,"Quarter 2",C4391=9,"Quarter 2",C4391=10,"Quarter 3",C4391=11,"Quarter 3",C4391=12,"Quarter 3",C4391=1,"Quarter 4",C4391=2,"Quarter 4",C4391=3,"Quarter 4")</f>
        <v>Quarter 3</v>
      </c>
    </row>
    <row r="4392" spans="1:4" x14ac:dyDescent="0.2">
      <c r="A4392" s="1">
        <v>80172145</v>
      </c>
      <c r="B4392" s="16">
        <v>43455</v>
      </c>
      <c r="C4392">
        <f t="shared" si="68"/>
        <v>12</v>
      </c>
      <c r="D4392" t="str" cm="1">
        <f t="array" ref="D4392">_xlfn.IFS(C4392=4,"Quarter 1",C4392=5,"Quarter 1",C4392=6,"Quarter 1",C4392=7,"Quarter 2",C4392=8,"Quarter 2",C4392=9,"Quarter 2",C4392=10,"Quarter 3",C4392=11,"Quarter 3",C4392=12,"Quarter 3",C4392=1,"Quarter 4",C4392=2,"Quarter 4",C4392=3,"Quarter 4")</f>
        <v>Quarter 3</v>
      </c>
    </row>
    <row r="4393" spans="1:4" x14ac:dyDescent="0.2">
      <c r="A4393" s="1">
        <v>81032872</v>
      </c>
      <c r="B4393" s="16">
        <v>43455</v>
      </c>
      <c r="C4393">
        <f t="shared" si="68"/>
        <v>12</v>
      </c>
      <c r="D4393" t="str" cm="1">
        <f t="array" ref="D4393">_xlfn.IFS(C4393=4,"Quarter 1",C4393=5,"Quarter 1",C4393=6,"Quarter 1",C4393=7,"Quarter 2",C4393=8,"Quarter 2",C4393=9,"Quarter 2",C4393=10,"Quarter 3",C4393=11,"Quarter 3",C4393=12,"Quarter 3",C4393=1,"Quarter 4",C4393=2,"Quarter 4",C4393=3,"Quarter 4")</f>
        <v>Quarter 3</v>
      </c>
    </row>
    <row r="4394" spans="1:4" x14ac:dyDescent="0.2">
      <c r="A4394" s="1">
        <v>81032873</v>
      </c>
      <c r="B4394" s="16">
        <v>43455</v>
      </c>
      <c r="C4394">
        <f t="shared" si="68"/>
        <v>12</v>
      </c>
      <c r="D4394" t="str" cm="1">
        <f t="array" ref="D4394">_xlfn.IFS(C4394=4,"Quarter 1",C4394=5,"Quarter 1",C4394=6,"Quarter 1",C4394=7,"Quarter 2",C4394=8,"Quarter 2",C4394=9,"Quarter 2",C4394=10,"Quarter 3",C4394=11,"Quarter 3",C4394=12,"Quarter 3",C4394=1,"Quarter 4",C4394=2,"Quarter 4",C4394=3,"Quarter 4")</f>
        <v>Quarter 3</v>
      </c>
    </row>
    <row r="4395" spans="1:4" x14ac:dyDescent="0.2">
      <c r="A4395" s="1">
        <v>81032867</v>
      </c>
      <c r="B4395" s="16">
        <v>43455</v>
      </c>
      <c r="C4395">
        <f t="shared" si="68"/>
        <v>12</v>
      </c>
      <c r="D4395" t="str" cm="1">
        <f t="array" ref="D4395">_xlfn.IFS(C4395=4,"Quarter 1",C4395=5,"Quarter 1",C4395=6,"Quarter 1",C4395=7,"Quarter 2",C4395=8,"Quarter 2",C4395=9,"Quarter 2",C4395=10,"Quarter 3",C4395=11,"Quarter 3",C4395=12,"Quarter 3",C4395=1,"Quarter 4",C4395=2,"Quarter 4",C4395=3,"Quarter 4")</f>
        <v>Quarter 3</v>
      </c>
    </row>
    <row r="4396" spans="1:4" x14ac:dyDescent="0.2">
      <c r="A4396" s="1">
        <v>80200596</v>
      </c>
      <c r="B4396" s="16">
        <v>43455</v>
      </c>
      <c r="C4396">
        <f t="shared" si="68"/>
        <v>12</v>
      </c>
      <c r="D4396" t="str" cm="1">
        <f t="array" ref="D4396">_xlfn.IFS(C4396=4,"Quarter 1",C4396=5,"Quarter 1",C4396=6,"Quarter 1",C4396=7,"Quarter 2",C4396=8,"Quarter 2",C4396=9,"Quarter 2",C4396=10,"Quarter 3",C4396=11,"Quarter 3",C4396=12,"Quarter 3",C4396=1,"Quarter 4",C4396=2,"Quarter 4",C4396=3,"Quarter 4")</f>
        <v>Quarter 3</v>
      </c>
    </row>
    <row r="4397" spans="1:4" x14ac:dyDescent="0.2">
      <c r="A4397" s="1">
        <v>80997339</v>
      </c>
      <c r="B4397" s="16">
        <v>43455</v>
      </c>
      <c r="C4397">
        <f t="shared" si="68"/>
        <v>12</v>
      </c>
      <c r="D4397" t="str" cm="1">
        <f t="array" ref="D4397">_xlfn.IFS(C4397=4,"Quarter 1",C4397=5,"Quarter 1",C4397=6,"Quarter 1",C4397=7,"Quarter 2",C4397=8,"Quarter 2",C4397=9,"Quarter 2",C4397=10,"Quarter 3",C4397=11,"Quarter 3",C4397=12,"Quarter 3",C4397=1,"Quarter 4",C4397=2,"Quarter 4",C4397=3,"Quarter 4")</f>
        <v>Quarter 3</v>
      </c>
    </row>
    <row r="4398" spans="1:4" x14ac:dyDescent="0.2">
      <c r="A4398" s="1">
        <v>80109551</v>
      </c>
      <c r="B4398" s="16">
        <v>43455</v>
      </c>
      <c r="C4398">
        <f t="shared" si="68"/>
        <v>12</v>
      </c>
      <c r="D4398" t="str" cm="1">
        <f t="array" ref="D4398">_xlfn.IFS(C4398=4,"Quarter 1",C4398=5,"Quarter 1",C4398=6,"Quarter 1",C4398=7,"Quarter 2",C4398=8,"Quarter 2",C4398=9,"Quarter 2",C4398=10,"Quarter 3",C4398=11,"Quarter 3",C4398=12,"Quarter 3",C4398=1,"Quarter 4",C4398=2,"Quarter 4",C4398=3,"Quarter 4")</f>
        <v>Quarter 3</v>
      </c>
    </row>
    <row r="4399" spans="1:4" x14ac:dyDescent="0.2">
      <c r="A4399" s="1">
        <v>81020973</v>
      </c>
      <c r="B4399" s="16">
        <v>43455</v>
      </c>
      <c r="C4399">
        <f t="shared" si="68"/>
        <v>12</v>
      </c>
      <c r="D4399" t="str" cm="1">
        <f t="array" ref="D4399">_xlfn.IFS(C4399=4,"Quarter 1",C4399=5,"Quarter 1",C4399=6,"Quarter 1",C4399=7,"Quarter 2",C4399=8,"Quarter 2",C4399=9,"Quarter 2",C4399=10,"Quarter 3",C4399=11,"Quarter 3",C4399=12,"Quarter 3",C4399=1,"Quarter 4",C4399=2,"Quarter 4",C4399=3,"Quarter 4")</f>
        <v>Quarter 3</v>
      </c>
    </row>
    <row r="4400" spans="1:4" x14ac:dyDescent="0.2">
      <c r="A4400" s="1">
        <v>81019341</v>
      </c>
      <c r="B4400" s="16">
        <v>43455</v>
      </c>
      <c r="C4400">
        <f t="shared" si="68"/>
        <v>12</v>
      </c>
      <c r="D4400" t="str" cm="1">
        <f t="array" ref="D4400">_xlfn.IFS(C4400=4,"Quarter 1",C4400=5,"Quarter 1",C4400=6,"Quarter 1",C4400=7,"Quarter 2",C4400=8,"Quarter 2",C4400=9,"Quarter 2",C4400=10,"Quarter 3",C4400=11,"Quarter 3",C4400=12,"Quarter 3",C4400=1,"Quarter 4",C4400=2,"Quarter 4",C4400=3,"Quarter 4")</f>
        <v>Quarter 3</v>
      </c>
    </row>
    <row r="4401" spans="1:4" x14ac:dyDescent="0.2">
      <c r="A4401" s="1">
        <v>81007175</v>
      </c>
      <c r="B4401" s="16">
        <v>43455</v>
      </c>
      <c r="C4401">
        <f t="shared" si="68"/>
        <v>12</v>
      </c>
      <c r="D4401" t="str" cm="1">
        <f t="array" ref="D4401">_xlfn.IFS(C4401=4,"Quarter 1",C4401=5,"Quarter 1",C4401=6,"Quarter 1",C4401=7,"Quarter 2",C4401=8,"Quarter 2",C4401=9,"Quarter 2",C4401=10,"Quarter 3",C4401=11,"Quarter 3",C4401=12,"Quarter 3",C4401=1,"Quarter 4",C4401=2,"Quarter 4",C4401=3,"Quarter 4")</f>
        <v>Quarter 3</v>
      </c>
    </row>
    <row r="4402" spans="1:4" x14ac:dyDescent="0.2">
      <c r="A4402" s="1">
        <v>80223098</v>
      </c>
      <c r="B4402" s="16">
        <v>43090</v>
      </c>
      <c r="C4402">
        <f t="shared" si="68"/>
        <v>12</v>
      </c>
      <c r="D4402" t="str" cm="1">
        <f t="array" ref="D4402">_xlfn.IFS(C4402=4,"Quarter 1",C4402=5,"Quarter 1",C4402=6,"Quarter 1",C4402=7,"Quarter 2",C4402=8,"Quarter 2",C4402=9,"Quarter 2",C4402=10,"Quarter 3",C4402=11,"Quarter 3",C4402=12,"Quarter 3",C4402=1,"Quarter 4",C4402=2,"Quarter 4",C4402=3,"Quarter 4")</f>
        <v>Quarter 3</v>
      </c>
    </row>
    <row r="4403" spans="1:4" x14ac:dyDescent="0.2">
      <c r="A4403" s="1">
        <v>80132411</v>
      </c>
      <c r="B4403" s="16">
        <v>42725</v>
      </c>
      <c r="C4403">
        <f t="shared" si="68"/>
        <v>12</v>
      </c>
      <c r="D4403" t="str" cm="1">
        <f t="array" ref="D4403">_xlfn.IFS(C4403=4,"Quarter 1",C4403=5,"Quarter 1",C4403=6,"Quarter 1",C4403=7,"Quarter 2",C4403=8,"Quarter 2",C4403=9,"Quarter 2",C4403=10,"Quarter 3",C4403=11,"Quarter 3",C4403=12,"Quarter 3",C4403=1,"Quarter 4",C4403=2,"Quarter 4",C4403=3,"Quarter 4")</f>
        <v>Quarter 3</v>
      </c>
    </row>
    <row r="4404" spans="1:4" x14ac:dyDescent="0.2">
      <c r="A4404" s="1">
        <v>80092839</v>
      </c>
      <c r="B4404" s="16">
        <v>42359</v>
      </c>
      <c r="C4404">
        <f t="shared" si="68"/>
        <v>12</v>
      </c>
      <c r="D4404" t="str" cm="1">
        <f t="array" ref="D4404">_xlfn.IFS(C4404=4,"Quarter 1",C4404=5,"Quarter 1",C4404=6,"Quarter 1",C4404=7,"Quarter 2",C4404=8,"Quarter 2",C4404=9,"Quarter 2",C4404=10,"Quarter 3",C4404=11,"Quarter 3",C4404=12,"Quarter 3",C4404=1,"Quarter 4",C4404=2,"Quarter 4",C4404=3,"Quarter 4")</f>
        <v>Quarter 3</v>
      </c>
    </row>
    <row r="4405" spans="1:4" x14ac:dyDescent="0.2">
      <c r="A4405" s="1">
        <v>80092835</v>
      </c>
      <c r="B4405" s="16">
        <v>42359</v>
      </c>
      <c r="C4405">
        <f t="shared" si="68"/>
        <v>12</v>
      </c>
      <c r="D4405" t="str" cm="1">
        <f t="array" ref="D4405">_xlfn.IFS(C4405=4,"Quarter 1",C4405=5,"Quarter 1",C4405=6,"Quarter 1",C4405=7,"Quarter 2",C4405=8,"Quarter 2",C4405=9,"Quarter 2",C4405=10,"Quarter 3",C4405=11,"Quarter 3",C4405=12,"Quarter 3",C4405=1,"Quarter 4",C4405=2,"Quarter 4",C4405=3,"Quarter 4")</f>
        <v>Quarter 3</v>
      </c>
    </row>
    <row r="4406" spans="1:4" x14ac:dyDescent="0.2">
      <c r="A4406" s="1">
        <v>81157169</v>
      </c>
      <c r="B4406" s="16">
        <v>43819</v>
      </c>
      <c r="C4406">
        <f t="shared" si="68"/>
        <v>12</v>
      </c>
      <c r="D4406" t="str" cm="1">
        <f t="array" ref="D4406">_xlfn.IFS(C4406=4,"Quarter 1",C4406=5,"Quarter 1",C4406=6,"Quarter 1",C4406=7,"Quarter 2",C4406=8,"Quarter 2",C4406=9,"Quarter 2",C4406=10,"Quarter 3",C4406=11,"Quarter 3",C4406=12,"Quarter 3",C4406=1,"Quarter 4",C4406=2,"Quarter 4",C4406=3,"Quarter 4")</f>
        <v>Quarter 3</v>
      </c>
    </row>
    <row r="4407" spans="1:4" x14ac:dyDescent="0.2">
      <c r="A4407" s="1">
        <v>81172911</v>
      </c>
      <c r="B4407" s="16">
        <v>43819</v>
      </c>
      <c r="C4407">
        <f t="shared" si="68"/>
        <v>12</v>
      </c>
      <c r="D4407" t="str" cm="1">
        <f t="array" ref="D4407">_xlfn.IFS(C4407=4,"Quarter 1",C4407=5,"Quarter 1",C4407=6,"Quarter 1",C4407=7,"Quarter 2",C4407=8,"Quarter 2",C4407=9,"Quarter 2",C4407=10,"Quarter 3",C4407=11,"Quarter 3",C4407=12,"Quarter 3",C4407=1,"Quarter 4",C4407=2,"Quarter 4",C4407=3,"Quarter 4")</f>
        <v>Quarter 3</v>
      </c>
    </row>
    <row r="4408" spans="1:4" x14ac:dyDescent="0.2">
      <c r="A4408" s="1">
        <v>81172866</v>
      </c>
      <c r="B4408" s="16">
        <v>43819</v>
      </c>
      <c r="C4408">
        <f t="shared" si="68"/>
        <v>12</v>
      </c>
      <c r="D4408" t="str" cm="1">
        <f t="array" ref="D4408">_xlfn.IFS(C4408=4,"Quarter 1",C4408=5,"Quarter 1",C4408=6,"Quarter 1",C4408=7,"Quarter 2",C4408=8,"Quarter 2",C4408=9,"Quarter 2",C4408=10,"Quarter 3",C4408=11,"Quarter 3",C4408=12,"Quarter 3",C4408=1,"Quarter 4",C4408=2,"Quarter 4",C4408=3,"Quarter 4")</f>
        <v>Quarter 3</v>
      </c>
    </row>
    <row r="4409" spans="1:4" x14ac:dyDescent="0.2">
      <c r="A4409" s="1">
        <v>81172897</v>
      </c>
      <c r="B4409" s="16">
        <v>43819</v>
      </c>
      <c r="C4409">
        <f t="shared" si="68"/>
        <v>12</v>
      </c>
      <c r="D4409" t="str" cm="1">
        <f t="array" ref="D4409">_xlfn.IFS(C4409=4,"Quarter 1",C4409=5,"Quarter 1",C4409=6,"Quarter 1",C4409=7,"Quarter 2",C4409=8,"Quarter 2",C4409=9,"Quarter 2",C4409=10,"Quarter 3",C4409=11,"Quarter 3",C4409=12,"Quarter 3",C4409=1,"Quarter 4",C4409=2,"Quarter 4",C4409=3,"Quarter 4")</f>
        <v>Quarter 3</v>
      </c>
    </row>
    <row r="4410" spans="1:4" x14ac:dyDescent="0.2">
      <c r="A4410" s="1">
        <v>80126996</v>
      </c>
      <c r="B4410" s="16">
        <v>43819</v>
      </c>
      <c r="C4410">
        <f t="shared" si="68"/>
        <v>12</v>
      </c>
      <c r="D4410" t="str" cm="1">
        <f t="array" ref="D4410">_xlfn.IFS(C4410=4,"Quarter 1",C4410=5,"Quarter 1",C4410=6,"Quarter 1",C4410=7,"Quarter 2",C4410=8,"Quarter 2",C4410=9,"Quarter 2",C4410=10,"Quarter 3",C4410=11,"Quarter 3",C4410=12,"Quarter 3",C4410=1,"Quarter 4",C4410=2,"Quarter 4",C4410=3,"Quarter 4")</f>
        <v>Quarter 3</v>
      </c>
    </row>
    <row r="4411" spans="1:4" x14ac:dyDescent="0.2">
      <c r="A4411" s="1">
        <v>80174451</v>
      </c>
      <c r="B4411" s="16">
        <v>43819</v>
      </c>
      <c r="C4411">
        <f t="shared" si="68"/>
        <v>12</v>
      </c>
      <c r="D4411" t="str" cm="1">
        <f t="array" ref="D4411">_xlfn.IFS(C4411=4,"Quarter 1",C4411=5,"Quarter 1",C4411=6,"Quarter 1",C4411=7,"Quarter 2",C4411=8,"Quarter 2",C4411=9,"Quarter 2",C4411=10,"Quarter 3",C4411=11,"Quarter 3",C4411=12,"Quarter 3",C4411=1,"Quarter 4",C4411=2,"Quarter 4",C4411=3,"Quarter 4")</f>
        <v>Quarter 3</v>
      </c>
    </row>
    <row r="4412" spans="1:4" x14ac:dyDescent="0.2">
      <c r="A4412" s="1">
        <v>80189685</v>
      </c>
      <c r="B4412" s="16">
        <v>43819</v>
      </c>
      <c r="C4412">
        <f t="shared" si="68"/>
        <v>12</v>
      </c>
      <c r="D4412" t="str" cm="1">
        <f t="array" ref="D4412">_xlfn.IFS(C4412=4,"Quarter 1",C4412=5,"Quarter 1",C4412=6,"Quarter 1",C4412=7,"Quarter 2",C4412=8,"Quarter 2",C4412=9,"Quarter 2",C4412=10,"Quarter 3",C4412=11,"Quarter 3",C4412=12,"Quarter 3",C4412=1,"Quarter 4",C4412=2,"Quarter 4",C4412=3,"Quarter 4")</f>
        <v>Quarter 3</v>
      </c>
    </row>
    <row r="4413" spans="1:4" x14ac:dyDescent="0.2">
      <c r="A4413" s="1">
        <v>81001097</v>
      </c>
      <c r="B4413" s="16">
        <v>43454</v>
      </c>
      <c r="C4413">
        <f t="shared" si="68"/>
        <v>12</v>
      </c>
      <c r="D4413" t="str" cm="1">
        <f t="array" ref="D4413">_xlfn.IFS(C4413=4,"Quarter 1",C4413=5,"Quarter 1",C4413=6,"Quarter 1",C4413=7,"Quarter 2",C4413=8,"Quarter 2",C4413=9,"Quarter 2",C4413=10,"Quarter 3",C4413=11,"Quarter 3",C4413=12,"Quarter 3",C4413=1,"Quarter 4",C4413=2,"Quarter 4",C4413=3,"Quarter 4")</f>
        <v>Quarter 3</v>
      </c>
    </row>
    <row r="4414" spans="1:4" x14ac:dyDescent="0.2">
      <c r="A4414" s="1">
        <v>70270949</v>
      </c>
      <c r="B4414" s="16">
        <v>43454</v>
      </c>
      <c r="C4414">
        <f t="shared" si="68"/>
        <v>12</v>
      </c>
      <c r="D4414" t="str" cm="1">
        <f t="array" ref="D4414">_xlfn.IFS(C4414=4,"Quarter 1",C4414=5,"Quarter 1",C4414=6,"Quarter 1",C4414=7,"Quarter 2",C4414=8,"Quarter 2",C4414=9,"Quarter 2",C4414=10,"Quarter 3",C4414=11,"Quarter 3",C4414=12,"Quarter 3",C4414=1,"Quarter 4",C4414=2,"Quarter 4",C4414=3,"Quarter 4")</f>
        <v>Quarter 3</v>
      </c>
    </row>
    <row r="4415" spans="1:4" x14ac:dyDescent="0.2">
      <c r="A4415" s="1">
        <v>81008536</v>
      </c>
      <c r="B4415" s="16">
        <v>43454</v>
      </c>
      <c r="C4415">
        <f t="shared" si="68"/>
        <v>12</v>
      </c>
      <c r="D4415" t="str" cm="1">
        <f t="array" ref="D4415">_xlfn.IFS(C4415=4,"Quarter 1",C4415=5,"Quarter 1",C4415=6,"Quarter 1",C4415=7,"Quarter 2",C4415=8,"Quarter 2",C4415=9,"Quarter 2",C4415=10,"Quarter 3",C4415=11,"Quarter 3",C4415=12,"Quarter 3",C4415=1,"Quarter 4",C4415=2,"Quarter 4",C4415=3,"Quarter 4")</f>
        <v>Quarter 3</v>
      </c>
    </row>
    <row r="4416" spans="1:4" x14ac:dyDescent="0.2">
      <c r="A4416" s="1">
        <v>80040119</v>
      </c>
      <c r="B4416" s="16">
        <v>43454</v>
      </c>
      <c r="C4416">
        <f t="shared" si="68"/>
        <v>12</v>
      </c>
      <c r="D4416" t="str" cm="1">
        <f t="array" ref="D4416">_xlfn.IFS(C4416=4,"Quarter 1",C4416=5,"Quarter 1",C4416=6,"Quarter 1",C4416=7,"Quarter 2",C4416=8,"Quarter 2",C4416=9,"Quarter 2",C4416=10,"Quarter 3",C4416=11,"Quarter 3",C4416=12,"Quarter 3",C4416=1,"Quarter 4",C4416=2,"Quarter 4",C4416=3,"Quarter 4")</f>
        <v>Quarter 3</v>
      </c>
    </row>
    <row r="4417" spans="1:4" x14ac:dyDescent="0.2">
      <c r="A4417" s="1">
        <v>81036532</v>
      </c>
      <c r="B4417" s="16">
        <v>43454</v>
      </c>
      <c r="C4417">
        <f t="shared" si="68"/>
        <v>12</v>
      </c>
      <c r="D4417" t="str" cm="1">
        <f t="array" ref="D4417">_xlfn.IFS(C4417=4,"Quarter 1",C4417=5,"Quarter 1",C4417=6,"Quarter 1",C4417=7,"Quarter 2",C4417=8,"Quarter 2",C4417=9,"Quarter 2",C4417=10,"Quarter 3",C4417=11,"Quarter 3",C4417=12,"Quarter 3",C4417=1,"Quarter 4",C4417=2,"Quarter 4",C4417=3,"Quarter 4")</f>
        <v>Quarter 3</v>
      </c>
    </row>
    <row r="4418" spans="1:4" x14ac:dyDescent="0.2">
      <c r="A4418" s="1">
        <v>81036535</v>
      </c>
      <c r="B4418" s="16">
        <v>43454</v>
      </c>
      <c r="C4418">
        <f t="shared" si="68"/>
        <v>12</v>
      </c>
      <c r="D4418" t="str" cm="1">
        <f t="array" ref="D4418">_xlfn.IFS(C4418=4,"Quarter 1",C4418=5,"Quarter 1",C4418=6,"Quarter 1",C4418=7,"Quarter 2",C4418=8,"Quarter 2",C4418=9,"Quarter 2",C4418=10,"Quarter 3",C4418=11,"Quarter 3",C4418=12,"Quarter 3",C4418=1,"Quarter 4",C4418=2,"Quarter 4",C4418=3,"Quarter 4")</f>
        <v>Quarter 3</v>
      </c>
    </row>
    <row r="4419" spans="1:4" x14ac:dyDescent="0.2">
      <c r="A4419" s="1">
        <v>81036533</v>
      </c>
      <c r="B4419" s="16">
        <v>43454</v>
      </c>
      <c r="C4419">
        <f t="shared" ref="C4419:C4482" si="69">MONTH(B4419)</f>
        <v>12</v>
      </c>
      <c r="D4419" t="str" cm="1">
        <f t="array" ref="D4419">_xlfn.IFS(C4419=4,"Quarter 1",C4419=5,"Quarter 1",C4419=6,"Quarter 1",C4419=7,"Quarter 2",C4419=8,"Quarter 2",C4419=9,"Quarter 2",C4419=10,"Quarter 3",C4419=11,"Quarter 3",C4419=12,"Quarter 3",C4419=1,"Quarter 4",C4419=2,"Quarter 4",C4419=3,"Quarter 4")</f>
        <v>Quarter 3</v>
      </c>
    </row>
    <row r="4420" spans="1:4" x14ac:dyDescent="0.2">
      <c r="A4420" s="1">
        <v>80232740</v>
      </c>
      <c r="B4420" s="16">
        <v>43089</v>
      </c>
      <c r="C4420">
        <f t="shared" si="69"/>
        <v>12</v>
      </c>
      <c r="D4420" t="str" cm="1">
        <f t="array" ref="D4420">_xlfn.IFS(C4420=4,"Quarter 1",C4420=5,"Quarter 1",C4420=6,"Quarter 1",C4420=7,"Quarter 2",C4420=8,"Quarter 2",C4420=9,"Quarter 2",C4420=10,"Quarter 3",C4420=11,"Quarter 3",C4420=12,"Quarter 3",C4420=1,"Quarter 4",C4420=2,"Quarter 4",C4420=3,"Quarter 4")</f>
        <v>Quarter 3</v>
      </c>
    </row>
    <row r="4421" spans="1:4" x14ac:dyDescent="0.2">
      <c r="A4421" s="1">
        <v>70221084</v>
      </c>
      <c r="B4421" s="16">
        <v>43089</v>
      </c>
      <c r="C4421">
        <f t="shared" si="69"/>
        <v>12</v>
      </c>
      <c r="D4421" t="str" cm="1">
        <f t="array" ref="D4421">_xlfn.IFS(C4421=4,"Quarter 1",C4421=5,"Quarter 1",C4421=6,"Quarter 1",C4421=7,"Quarter 2",C4421=8,"Quarter 2",C4421=9,"Quarter 2",C4421=10,"Quarter 3",C4421=11,"Quarter 3",C4421=12,"Quarter 3",C4421=1,"Quarter 4",C4421=2,"Quarter 4",C4421=3,"Quarter 4")</f>
        <v>Quarter 3</v>
      </c>
    </row>
    <row r="4422" spans="1:4" x14ac:dyDescent="0.2">
      <c r="A4422" s="1">
        <v>80107030</v>
      </c>
      <c r="B4422" s="16">
        <v>43089</v>
      </c>
      <c r="C4422">
        <f t="shared" si="69"/>
        <v>12</v>
      </c>
      <c r="D4422" t="str" cm="1">
        <f t="array" ref="D4422">_xlfn.IFS(C4422=4,"Quarter 1",C4422=5,"Quarter 1",C4422=6,"Quarter 1",C4422=7,"Quarter 2",C4422=8,"Quarter 2",C4422=9,"Quarter 2",C4422=10,"Quarter 3",C4422=11,"Quarter 3",C4422=12,"Quarter 3",C4422=1,"Quarter 4",C4422=2,"Quarter 4",C4422=3,"Quarter 4")</f>
        <v>Quarter 3</v>
      </c>
    </row>
    <row r="4423" spans="1:4" x14ac:dyDescent="0.2">
      <c r="A4423" s="1">
        <v>80163222</v>
      </c>
      <c r="B4423" s="16">
        <v>42724</v>
      </c>
      <c r="C4423">
        <f t="shared" si="69"/>
        <v>12</v>
      </c>
      <c r="D4423" t="str" cm="1">
        <f t="array" ref="D4423">_xlfn.IFS(C4423=4,"Quarter 1",C4423=5,"Quarter 1",C4423=6,"Quarter 1",C4423=7,"Quarter 2",C4423=8,"Quarter 2",C4423=9,"Quarter 2",C4423=10,"Quarter 3",C4423=11,"Quarter 3",C4423=12,"Quarter 3",C4423=1,"Quarter 4",C4423=2,"Quarter 4",C4423=3,"Quarter 4")</f>
        <v>Quarter 3</v>
      </c>
    </row>
    <row r="4424" spans="1:4" x14ac:dyDescent="0.2">
      <c r="A4424" s="1">
        <v>80142140</v>
      </c>
      <c r="B4424" s="16">
        <v>42724</v>
      </c>
      <c r="C4424">
        <f t="shared" si="69"/>
        <v>12</v>
      </c>
      <c r="D4424" t="str" cm="1">
        <f t="array" ref="D4424">_xlfn.IFS(C4424=4,"Quarter 1",C4424=5,"Quarter 1",C4424=6,"Quarter 1",C4424=7,"Quarter 2",C4424=8,"Quarter 2",C4424=9,"Quarter 2",C4424=10,"Quarter 3",C4424=11,"Quarter 3",C4424=12,"Quarter 3",C4424=1,"Quarter 4",C4424=2,"Quarter 4",C4424=3,"Quarter 4")</f>
        <v>Quarter 3</v>
      </c>
    </row>
    <row r="4425" spans="1:4" x14ac:dyDescent="0.2">
      <c r="A4425" s="1">
        <v>80117628</v>
      </c>
      <c r="B4425" s="16">
        <v>42724</v>
      </c>
      <c r="C4425">
        <f t="shared" si="69"/>
        <v>12</v>
      </c>
      <c r="D4425" t="str" cm="1">
        <f t="array" ref="D4425">_xlfn.IFS(C4425=4,"Quarter 1",C4425=5,"Quarter 1",C4425=6,"Quarter 1",C4425=7,"Quarter 2",C4425=8,"Quarter 2",C4425=9,"Quarter 2",C4425=10,"Quarter 3",C4425=11,"Quarter 3",C4425=12,"Quarter 3",C4425=1,"Quarter 4",C4425=2,"Quarter 4",C4425=3,"Quarter 4")</f>
        <v>Quarter 3</v>
      </c>
    </row>
    <row r="4426" spans="1:4" x14ac:dyDescent="0.2">
      <c r="A4426" s="1">
        <v>60030245</v>
      </c>
      <c r="B4426" s="16">
        <v>42724</v>
      </c>
      <c r="C4426">
        <f t="shared" si="69"/>
        <v>12</v>
      </c>
      <c r="D4426" t="str" cm="1">
        <f t="array" ref="D4426">_xlfn.IFS(C4426=4,"Quarter 1",C4426=5,"Quarter 1",C4426=6,"Quarter 1",C4426=7,"Quarter 2",C4426=8,"Quarter 2",C4426=9,"Quarter 2",C4426=10,"Quarter 3",C4426=11,"Quarter 3",C4426=12,"Quarter 3",C4426=1,"Quarter 4",C4426=2,"Quarter 4",C4426=3,"Quarter 4")</f>
        <v>Quarter 3</v>
      </c>
    </row>
    <row r="4427" spans="1:4" x14ac:dyDescent="0.2">
      <c r="A4427" s="1">
        <v>70271592</v>
      </c>
      <c r="B4427" s="16">
        <v>42358</v>
      </c>
      <c r="C4427">
        <f t="shared" si="69"/>
        <v>12</v>
      </c>
      <c r="D4427" t="str" cm="1">
        <f t="array" ref="D4427">_xlfn.IFS(C4427=4,"Quarter 1",C4427=5,"Quarter 1",C4427=6,"Quarter 1",C4427=7,"Quarter 2",C4427=8,"Quarter 2",C4427=9,"Quarter 2",C4427=10,"Quarter 3",C4427=11,"Quarter 3",C4427=12,"Quarter 3",C4427=1,"Quarter 4",C4427=2,"Quarter 4",C4427=3,"Quarter 4")</f>
        <v>Quarter 3</v>
      </c>
    </row>
    <row r="4428" spans="1:4" x14ac:dyDescent="0.2">
      <c r="A4428" s="1">
        <v>80046144</v>
      </c>
      <c r="B4428" s="16">
        <v>42358</v>
      </c>
      <c r="C4428">
        <f t="shared" si="69"/>
        <v>12</v>
      </c>
      <c r="D4428" t="str" cm="1">
        <f t="array" ref="D4428">_xlfn.IFS(C4428=4,"Quarter 1",C4428=5,"Quarter 1",C4428=6,"Quarter 1",C4428=7,"Quarter 2",C4428=8,"Quarter 2",C4428=9,"Quarter 2",C4428=10,"Quarter 3",C4428=11,"Quarter 3",C4428=12,"Quarter 3",C4428=1,"Quarter 4",C4428=2,"Quarter 4",C4428=3,"Quarter 4")</f>
        <v>Quarter 3</v>
      </c>
    </row>
    <row r="4429" spans="1:4" x14ac:dyDescent="0.2">
      <c r="A4429" s="1">
        <v>80046145</v>
      </c>
      <c r="B4429" s="16">
        <v>42358</v>
      </c>
      <c r="C4429">
        <f t="shared" si="69"/>
        <v>12</v>
      </c>
      <c r="D4429" t="str" cm="1">
        <f t="array" ref="D4429">_xlfn.IFS(C4429=4,"Quarter 1",C4429=5,"Quarter 1",C4429=6,"Quarter 1",C4429=7,"Quarter 2",C4429=8,"Quarter 2",C4429=9,"Quarter 2",C4429=10,"Quarter 3",C4429=11,"Quarter 3",C4429=12,"Quarter 3",C4429=1,"Quarter 4",C4429=2,"Quarter 4",C4429=3,"Quarter 4")</f>
        <v>Quarter 3</v>
      </c>
    </row>
    <row r="4430" spans="1:4" x14ac:dyDescent="0.2">
      <c r="A4430" s="1">
        <v>80202133</v>
      </c>
      <c r="B4430" s="16">
        <v>43801</v>
      </c>
      <c r="C4430">
        <f t="shared" si="69"/>
        <v>12</v>
      </c>
      <c r="D4430" t="str" cm="1">
        <f t="array" ref="D4430">_xlfn.IFS(C4430=4,"Quarter 1",C4430=5,"Quarter 1",C4430=6,"Quarter 1",C4430=7,"Quarter 2",C4430=8,"Quarter 2",C4430=9,"Quarter 2",C4430=10,"Quarter 3",C4430=11,"Quarter 3",C4430=12,"Quarter 3",C4430=1,"Quarter 4",C4430=2,"Quarter 4",C4430=3,"Quarter 4")</f>
        <v>Quarter 3</v>
      </c>
    </row>
    <row r="4431" spans="1:4" x14ac:dyDescent="0.2">
      <c r="A4431" s="1">
        <v>81004280</v>
      </c>
      <c r="B4431" s="16">
        <v>43436</v>
      </c>
      <c r="C4431">
        <f t="shared" si="69"/>
        <v>12</v>
      </c>
      <c r="D4431" t="str" cm="1">
        <f t="array" ref="D4431">_xlfn.IFS(C4431=4,"Quarter 1",C4431=5,"Quarter 1",C4431=6,"Quarter 1",C4431=7,"Quarter 2",C4431=8,"Quarter 2",C4431=9,"Quarter 2",C4431=10,"Quarter 3",C4431=11,"Quarter 3",C4431=12,"Quarter 3",C4431=1,"Quarter 4",C4431=2,"Quarter 4",C4431=3,"Quarter 4")</f>
        <v>Quarter 3</v>
      </c>
    </row>
    <row r="4432" spans="1:4" x14ac:dyDescent="0.2">
      <c r="A4432" s="1">
        <v>81036338</v>
      </c>
      <c r="B4432" s="16">
        <v>43436</v>
      </c>
      <c r="C4432">
        <f t="shared" si="69"/>
        <v>12</v>
      </c>
      <c r="D4432" t="str" cm="1">
        <f t="array" ref="D4432">_xlfn.IFS(C4432=4,"Quarter 1",C4432=5,"Quarter 1",C4432=6,"Quarter 1",C4432=7,"Quarter 2",C4432=8,"Quarter 2",C4432=9,"Quarter 2",C4432=10,"Quarter 3",C4432=11,"Quarter 3",C4432=12,"Quarter 3",C4432=1,"Quarter 4",C4432=2,"Quarter 4",C4432=3,"Quarter 4")</f>
        <v>Quarter 3</v>
      </c>
    </row>
    <row r="4433" spans="1:4" x14ac:dyDescent="0.2">
      <c r="A4433" s="1">
        <v>80058480</v>
      </c>
      <c r="B4433" s="16">
        <v>43436</v>
      </c>
      <c r="C4433">
        <f t="shared" si="69"/>
        <v>12</v>
      </c>
      <c r="D4433" t="str" cm="1">
        <f t="array" ref="D4433">_xlfn.IFS(C4433=4,"Quarter 1",C4433=5,"Quarter 1",C4433=6,"Quarter 1",C4433=7,"Quarter 2",C4433=8,"Quarter 2",C4433=9,"Quarter 2",C4433=10,"Quarter 3",C4433=11,"Quarter 3",C4433=12,"Quarter 3",C4433=1,"Quarter 4",C4433=2,"Quarter 4",C4433=3,"Quarter 4")</f>
        <v>Quarter 3</v>
      </c>
    </row>
    <row r="4434" spans="1:4" x14ac:dyDescent="0.2">
      <c r="A4434" s="1">
        <v>80206847</v>
      </c>
      <c r="B4434" s="16">
        <v>43071</v>
      </c>
      <c r="C4434">
        <f t="shared" si="69"/>
        <v>12</v>
      </c>
      <c r="D4434" t="str" cm="1">
        <f t="array" ref="D4434">_xlfn.IFS(C4434=4,"Quarter 1",C4434=5,"Quarter 1",C4434=6,"Quarter 1",C4434=7,"Quarter 2",C4434=8,"Quarter 2",C4434=9,"Quarter 2",C4434=10,"Quarter 3",C4434=11,"Quarter 3",C4434=12,"Quarter 3",C4434=1,"Quarter 4",C4434=2,"Quarter 4",C4434=3,"Quarter 4")</f>
        <v>Quarter 3</v>
      </c>
    </row>
    <row r="4435" spans="1:4" x14ac:dyDescent="0.2">
      <c r="A4435" s="1">
        <v>80164930</v>
      </c>
      <c r="B4435" s="16">
        <v>43071</v>
      </c>
      <c r="C4435">
        <f t="shared" si="69"/>
        <v>12</v>
      </c>
      <c r="D4435" t="str" cm="1">
        <f t="array" ref="D4435">_xlfn.IFS(C4435=4,"Quarter 1",C4435=5,"Quarter 1",C4435=6,"Quarter 1",C4435=7,"Quarter 2",C4435=8,"Quarter 2",C4435=9,"Quarter 2",C4435=10,"Quarter 3",C4435=11,"Quarter 3",C4435=12,"Quarter 3",C4435=1,"Quarter 4",C4435=2,"Quarter 4",C4435=3,"Quarter 4")</f>
        <v>Quarter 3</v>
      </c>
    </row>
    <row r="4436" spans="1:4" x14ac:dyDescent="0.2">
      <c r="A4436" s="1">
        <v>80115102</v>
      </c>
      <c r="B4436" s="16">
        <v>42706</v>
      </c>
      <c r="C4436">
        <f t="shared" si="69"/>
        <v>12</v>
      </c>
      <c r="D4436" t="str" cm="1">
        <f t="array" ref="D4436">_xlfn.IFS(C4436=4,"Quarter 1",C4436=5,"Quarter 1",C4436=6,"Quarter 1",C4436=7,"Quarter 2",C4436=8,"Quarter 2",C4436=9,"Quarter 2",C4436=10,"Quarter 3",C4436=11,"Quarter 3",C4436=12,"Quarter 3",C4436=1,"Quarter 4",C4436=2,"Quarter 4",C4436=3,"Quarter 4")</f>
        <v>Quarter 3</v>
      </c>
    </row>
    <row r="4437" spans="1:4" x14ac:dyDescent="0.2">
      <c r="A4437" s="1">
        <v>80106265</v>
      </c>
      <c r="B4437" s="16">
        <v>42706</v>
      </c>
      <c r="C4437">
        <f t="shared" si="69"/>
        <v>12</v>
      </c>
      <c r="D4437" t="str" cm="1">
        <f t="array" ref="D4437">_xlfn.IFS(C4437=4,"Quarter 1",C4437=5,"Quarter 1",C4437=6,"Quarter 1",C4437=7,"Quarter 2",C4437=8,"Quarter 2",C4437=9,"Quarter 2",C4437=10,"Quarter 3",C4437=11,"Quarter 3",C4437=12,"Quarter 3",C4437=1,"Quarter 4",C4437=2,"Quarter 4",C4437=3,"Quarter 4")</f>
        <v>Quarter 3</v>
      </c>
    </row>
    <row r="4438" spans="1:4" x14ac:dyDescent="0.2">
      <c r="A4438" s="1">
        <v>80098467</v>
      </c>
      <c r="B4438" s="16">
        <v>42706</v>
      </c>
      <c r="C4438">
        <f t="shared" si="69"/>
        <v>12</v>
      </c>
      <c r="D4438" t="str" cm="1">
        <f t="array" ref="D4438">_xlfn.IFS(C4438=4,"Quarter 1",C4438=5,"Quarter 1",C4438=6,"Quarter 1",C4438=7,"Quarter 2",C4438=8,"Quarter 2",C4438=9,"Quarter 2",C4438=10,"Quarter 3",C4438=11,"Quarter 3",C4438=12,"Quarter 3",C4438=1,"Quarter 4",C4438=2,"Quarter 4",C4438=3,"Quarter 4")</f>
        <v>Quarter 3</v>
      </c>
    </row>
    <row r="4439" spans="1:4" x14ac:dyDescent="0.2">
      <c r="A4439" s="1">
        <v>80098491</v>
      </c>
      <c r="B4439" s="16">
        <v>42706</v>
      </c>
      <c r="C4439">
        <f t="shared" si="69"/>
        <v>12</v>
      </c>
      <c r="D4439" t="str" cm="1">
        <f t="array" ref="D4439">_xlfn.IFS(C4439=4,"Quarter 1",C4439=5,"Quarter 1",C4439=6,"Quarter 1",C4439=7,"Quarter 2",C4439=8,"Quarter 2",C4439=9,"Quarter 2",C4439=10,"Quarter 3",C4439=11,"Quarter 3",C4439=12,"Quarter 3",C4439=1,"Quarter 4",C4439=2,"Quarter 4",C4439=3,"Quarter 4")</f>
        <v>Quarter 3</v>
      </c>
    </row>
    <row r="4440" spans="1:4" x14ac:dyDescent="0.2">
      <c r="A4440" s="1">
        <v>80081754</v>
      </c>
      <c r="B4440" s="16">
        <v>42340</v>
      </c>
      <c r="C4440">
        <f t="shared" si="69"/>
        <v>12</v>
      </c>
      <c r="D4440" t="str" cm="1">
        <f t="array" ref="D4440">_xlfn.IFS(C4440=4,"Quarter 1",C4440=5,"Quarter 1",C4440=6,"Quarter 1",C4440=7,"Quarter 2",C4440=8,"Quarter 2",C4440=9,"Quarter 2",C4440=10,"Quarter 3",C4440=11,"Quarter 3",C4440=12,"Quarter 3",C4440=1,"Quarter 4",C4440=2,"Quarter 4",C4440=3,"Quarter 4")</f>
        <v>Quarter 3</v>
      </c>
    </row>
    <row r="4441" spans="1:4" x14ac:dyDescent="0.2">
      <c r="A4441" s="1">
        <v>80244681</v>
      </c>
      <c r="B4441" s="16">
        <v>43818</v>
      </c>
      <c r="C4441">
        <f t="shared" si="69"/>
        <v>12</v>
      </c>
      <c r="D4441" t="str" cm="1">
        <f t="array" ref="D4441">_xlfn.IFS(C4441=4,"Quarter 1",C4441=5,"Quarter 1",C4441=6,"Quarter 1",C4441=7,"Quarter 2",C4441=8,"Quarter 2",C4441=9,"Quarter 2",C4441=10,"Quarter 3",C4441=11,"Quarter 3",C4441=12,"Quarter 3",C4441=1,"Quarter 4",C4441=2,"Quarter 4",C4441=3,"Quarter 4")</f>
        <v>Quarter 3</v>
      </c>
    </row>
    <row r="4442" spans="1:4" x14ac:dyDescent="0.2">
      <c r="A4442" s="1">
        <v>80989919</v>
      </c>
      <c r="B4442" s="16">
        <v>43818</v>
      </c>
      <c r="C4442">
        <f t="shared" si="69"/>
        <v>12</v>
      </c>
      <c r="D4442" t="str" cm="1">
        <f t="array" ref="D4442">_xlfn.IFS(C4442=4,"Quarter 1",C4442=5,"Quarter 1",C4442=6,"Quarter 1",C4442=7,"Quarter 2",C4442=8,"Quarter 2",C4442=9,"Quarter 2",C4442=10,"Quarter 3",C4442=11,"Quarter 3",C4442=12,"Quarter 3",C4442=1,"Quarter 4",C4442=2,"Quarter 4",C4442=3,"Quarter 4")</f>
        <v>Quarter 3</v>
      </c>
    </row>
    <row r="4443" spans="1:4" x14ac:dyDescent="0.2">
      <c r="A4443" s="1">
        <v>81018239</v>
      </c>
      <c r="B4443" s="16">
        <v>43453</v>
      </c>
      <c r="C4443">
        <f t="shared" si="69"/>
        <v>12</v>
      </c>
      <c r="D4443" t="str" cm="1">
        <f t="array" ref="D4443">_xlfn.IFS(C4443=4,"Quarter 1",C4443=5,"Quarter 1",C4443=6,"Quarter 1",C4443=7,"Quarter 2",C4443=8,"Quarter 2",C4443=9,"Quarter 2",C4443=10,"Quarter 3",C4443=11,"Quarter 3",C4443=12,"Quarter 3",C4443=1,"Quarter 4",C4443=2,"Quarter 4",C4443=3,"Quarter 4")</f>
        <v>Quarter 3</v>
      </c>
    </row>
    <row r="4444" spans="1:4" x14ac:dyDescent="0.2">
      <c r="A4444" s="1">
        <v>80205978</v>
      </c>
      <c r="B4444" s="16">
        <v>43088</v>
      </c>
      <c r="C4444">
        <f t="shared" si="69"/>
        <v>12</v>
      </c>
      <c r="D4444" t="str" cm="1">
        <f t="array" ref="D4444">_xlfn.IFS(C4444=4,"Quarter 1",C4444=5,"Quarter 1",C4444=6,"Quarter 1",C4444=7,"Quarter 2",C4444=8,"Quarter 2",C4444=9,"Quarter 2",C4444=10,"Quarter 3",C4444=11,"Quarter 3",C4444=12,"Quarter 3",C4444=1,"Quarter 4",C4444=2,"Quarter 4",C4444=3,"Quarter 4")</f>
        <v>Quarter 3</v>
      </c>
    </row>
    <row r="4445" spans="1:4" x14ac:dyDescent="0.2">
      <c r="A4445" s="1">
        <v>80189806</v>
      </c>
      <c r="B4445" s="16">
        <v>43088</v>
      </c>
      <c r="C4445">
        <f t="shared" si="69"/>
        <v>12</v>
      </c>
      <c r="D4445" t="str" cm="1">
        <f t="array" ref="D4445">_xlfn.IFS(C4445=4,"Quarter 1",C4445=5,"Quarter 1",C4445=6,"Quarter 1",C4445=7,"Quarter 2",C4445=8,"Quarter 2",C4445=9,"Quarter 2",C4445=10,"Quarter 3",C4445=11,"Quarter 3",C4445=12,"Quarter 3",C4445=1,"Quarter 4",C4445=2,"Quarter 4",C4445=3,"Quarter 4")</f>
        <v>Quarter 3</v>
      </c>
    </row>
    <row r="4446" spans="1:4" x14ac:dyDescent="0.2">
      <c r="A4446" s="1">
        <v>80190279</v>
      </c>
      <c r="B4446" s="16">
        <v>43088</v>
      </c>
      <c r="C4446">
        <f t="shared" si="69"/>
        <v>12</v>
      </c>
      <c r="D4446" t="str" cm="1">
        <f t="array" ref="D4446">_xlfn.IFS(C4446=4,"Quarter 1",C4446=5,"Quarter 1",C4446=6,"Quarter 1",C4446=7,"Quarter 2",C4446=8,"Quarter 2",C4446=9,"Quarter 2",C4446=10,"Quarter 3",C4446=11,"Quarter 3",C4446=12,"Quarter 3",C4446=1,"Quarter 4",C4446=2,"Quarter 4",C4446=3,"Quarter 4")</f>
        <v>Quarter 3</v>
      </c>
    </row>
    <row r="4447" spans="1:4" x14ac:dyDescent="0.2">
      <c r="A4447" s="1">
        <v>80155902</v>
      </c>
      <c r="B4447" s="16">
        <v>43088</v>
      </c>
      <c r="C4447">
        <f t="shared" si="69"/>
        <v>12</v>
      </c>
      <c r="D4447" t="str" cm="1">
        <f t="array" ref="D4447">_xlfn.IFS(C4447=4,"Quarter 1",C4447=5,"Quarter 1",C4447=6,"Quarter 1",C4447=7,"Quarter 2",C4447=8,"Quarter 2",C4447=9,"Quarter 2",C4447=10,"Quarter 3",C4447=11,"Quarter 3",C4447=12,"Quarter 3",C4447=1,"Quarter 4",C4447=2,"Quarter 4",C4447=3,"Quarter 4")</f>
        <v>Quarter 3</v>
      </c>
    </row>
    <row r="4448" spans="1:4" x14ac:dyDescent="0.2">
      <c r="A4448" s="1">
        <v>80206057</v>
      </c>
      <c r="B4448" s="16">
        <v>43088</v>
      </c>
      <c r="C4448">
        <f t="shared" si="69"/>
        <v>12</v>
      </c>
      <c r="D4448" t="str" cm="1">
        <f t="array" ref="D4448">_xlfn.IFS(C4448=4,"Quarter 1",C4448=5,"Quarter 1",C4448=6,"Quarter 1",C4448=7,"Quarter 2",C4448=8,"Quarter 2",C4448=9,"Quarter 2",C4448=10,"Quarter 3",C4448=11,"Quarter 3",C4448=12,"Quarter 3",C4448=1,"Quarter 4",C4448=2,"Quarter 4",C4448=3,"Quarter 4")</f>
        <v>Quarter 3</v>
      </c>
    </row>
    <row r="4449" spans="1:4" x14ac:dyDescent="0.2">
      <c r="A4449" s="1">
        <v>80105358</v>
      </c>
      <c r="B4449" s="16">
        <v>42723</v>
      </c>
      <c r="C4449">
        <f t="shared" si="69"/>
        <v>12</v>
      </c>
      <c r="D4449" t="str" cm="1">
        <f t="array" ref="D4449">_xlfn.IFS(C4449=4,"Quarter 1",C4449=5,"Quarter 1",C4449=6,"Quarter 1",C4449=7,"Quarter 2",C4449=8,"Quarter 2",C4449=9,"Quarter 2",C4449=10,"Quarter 3",C4449=11,"Quarter 3",C4449=12,"Quarter 3",C4449=1,"Quarter 4",C4449=2,"Quarter 4",C4449=3,"Quarter 4")</f>
        <v>Quarter 3</v>
      </c>
    </row>
    <row r="4450" spans="1:4" x14ac:dyDescent="0.2">
      <c r="A4450" s="1">
        <v>80108691</v>
      </c>
      <c r="B4450" s="16">
        <v>42723</v>
      </c>
      <c r="C4450">
        <f t="shared" si="69"/>
        <v>12</v>
      </c>
      <c r="D4450" t="str" cm="1">
        <f t="array" ref="D4450">_xlfn.IFS(C4450=4,"Quarter 1",C4450=5,"Quarter 1",C4450=6,"Quarter 1",C4450=7,"Quarter 2",C4450=8,"Quarter 2",C4450=9,"Quarter 2",C4450=10,"Quarter 3",C4450=11,"Quarter 3",C4450=12,"Quarter 3",C4450=1,"Quarter 4",C4450=2,"Quarter 4",C4450=3,"Quarter 4")</f>
        <v>Quarter 3</v>
      </c>
    </row>
    <row r="4451" spans="1:4" x14ac:dyDescent="0.2">
      <c r="A4451" s="1">
        <v>80019503</v>
      </c>
      <c r="B4451" s="16">
        <v>41992</v>
      </c>
      <c r="C4451">
        <f t="shared" si="69"/>
        <v>12</v>
      </c>
      <c r="D4451" t="str" cm="1">
        <f t="array" ref="D4451">_xlfn.IFS(C4451=4,"Quarter 1",C4451=5,"Quarter 1",C4451=6,"Quarter 1",C4451=7,"Quarter 2",C4451=8,"Quarter 2",C4451=9,"Quarter 2",C4451=10,"Quarter 3",C4451=11,"Quarter 3",C4451=12,"Quarter 3",C4451=1,"Quarter 4",C4451=2,"Quarter 4",C4451=3,"Quarter 4")</f>
        <v>Quarter 3</v>
      </c>
    </row>
    <row r="4452" spans="1:4" x14ac:dyDescent="0.2">
      <c r="A4452" s="1">
        <v>81031373</v>
      </c>
      <c r="B4452" s="16">
        <v>43817</v>
      </c>
      <c r="C4452">
        <f t="shared" si="69"/>
        <v>12</v>
      </c>
      <c r="D4452" t="str" cm="1">
        <f t="array" ref="D4452">_xlfn.IFS(C4452=4,"Quarter 1",C4452=5,"Quarter 1",C4452=6,"Quarter 1",C4452=7,"Quarter 2",C4452=8,"Quarter 2",C4452=9,"Quarter 2",C4452=10,"Quarter 3",C4452=11,"Quarter 3",C4452=12,"Quarter 3",C4452=1,"Quarter 4",C4452=2,"Quarter 4",C4452=3,"Quarter 4")</f>
        <v>Quarter 3</v>
      </c>
    </row>
    <row r="4453" spans="1:4" x14ac:dyDescent="0.2">
      <c r="A4453" s="1">
        <v>80241410</v>
      </c>
      <c r="B4453" s="16">
        <v>43817</v>
      </c>
      <c r="C4453">
        <f t="shared" si="69"/>
        <v>12</v>
      </c>
      <c r="D4453" t="str" cm="1">
        <f t="array" ref="D4453">_xlfn.IFS(C4453=4,"Quarter 1",C4453=5,"Quarter 1",C4453=6,"Quarter 1",C4453=7,"Quarter 2",C4453=8,"Quarter 2",C4453=9,"Quarter 2",C4453=10,"Quarter 3",C4453=11,"Quarter 3",C4453=12,"Quarter 3",C4453=1,"Quarter 4",C4453=2,"Quarter 4",C4453=3,"Quarter 4")</f>
        <v>Quarter 3</v>
      </c>
    </row>
    <row r="4454" spans="1:4" x14ac:dyDescent="0.2">
      <c r="A4454" s="1">
        <v>80166467</v>
      </c>
      <c r="B4454" s="16">
        <v>43452</v>
      </c>
      <c r="C4454">
        <f t="shared" si="69"/>
        <v>12</v>
      </c>
      <c r="D4454" t="str" cm="1">
        <f t="array" ref="D4454">_xlfn.IFS(C4454=4,"Quarter 1",C4454=5,"Quarter 1",C4454=6,"Quarter 1",C4454=7,"Quarter 2",C4454=8,"Quarter 2",C4454=9,"Quarter 2",C4454=10,"Quarter 3",C4454=11,"Quarter 3",C4454=12,"Quarter 3",C4454=1,"Quarter 4",C4454=2,"Quarter 4",C4454=3,"Quarter 4")</f>
        <v>Quarter 3</v>
      </c>
    </row>
    <row r="4455" spans="1:4" x14ac:dyDescent="0.2">
      <c r="A4455" s="1">
        <v>80218939</v>
      </c>
      <c r="B4455" s="16">
        <v>43452</v>
      </c>
      <c r="C4455">
        <f t="shared" si="69"/>
        <v>12</v>
      </c>
      <c r="D4455" t="str" cm="1">
        <f t="array" ref="D4455">_xlfn.IFS(C4455=4,"Quarter 1",C4455=5,"Quarter 1",C4455=6,"Quarter 1",C4455=7,"Quarter 2",C4455=8,"Quarter 2",C4455=9,"Quarter 2",C4455=10,"Quarter 3",C4455=11,"Quarter 3",C4455=12,"Quarter 3",C4455=1,"Quarter 4",C4455=2,"Quarter 4",C4455=3,"Quarter 4")</f>
        <v>Quarter 3</v>
      </c>
    </row>
    <row r="4456" spans="1:4" x14ac:dyDescent="0.2">
      <c r="A4456" s="1">
        <v>80175314</v>
      </c>
      <c r="B4456" s="16">
        <v>43087</v>
      </c>
      <c r="C4456">
        <f t="shared" si="69"/>
        <v>12</v>
      </c>
      <c r="D4456" t="str" cm="1">
        <f t="array" ref="D4456">_xlfn.IFS(C4456=4,"Quarter 1",C4456=5,"Quarter 1",C4456=6,"Quarter 1",C4456=7,"Quarter 2",C4456=8,"Quarter 2",C4456=9,"Quarter 2",C4456=10,"Quarter 3",C4456=11,"Quarter 3",C4456=12,"Quarter 3",C4456=1,"Quarter 4",C4456=2,"Quarter 4",C4456=3,"Quarter 4")</f>
        <v>Quarter 3</v>
      </c>
    </row>
    <row r="4457" spans="1:4" x14ac:dyDescent="0.2">
      <c r="A4457" s="1">
        <v>80039655</v>
      </c>
      <c r="B4457" s="16">
        <v>42356</v>
      </c>
      <c r="C4457">
        <f t="shared" si="69"/>
        <v>12</v>
      </c>
      <c r="D4457" t="str" cm="1">
        <f t="array" ref="D4457">_xlfn.IFS(C4457=4,"Quarter 1",C4457=5,"Quarter 1",C4457=6,"Quarter 1",C4457=7,"Quarter 2",C4457=8,"Quarter 2",C4457=9,"Quarter 2",C4457=10,"Quarter 3",C4457=11,"Quarter 3",C4457=12,"Quarter 3",C4457=1,"Quarter 4",C4457=2,"Quarter 4",C4457=3,"Quarter 4")</f>
        <v>Quarter 3</v>
      </c>
    </row>
    <row r="4458" spans="1:4" x14ac:dyDescent="0.2">
      <c r="A4458" s="1">
        <v>80023921</v>
      </c>
      <c r="B4458" s="16">
        <v>41991</v>
      </c>
      <c r="C4458">
        <f t="shared" si="69"/>
        <v>12</v>
      </c>
      <c r="D4458" t="str" cm="1">
        <f t="array" ref="D4458">_xlfn.IFS(C4458=4,"Quarter 1",C4458=5,"Quarter 1",C4458=6,"Quarter 1",C4458=7,"Quarter 2",C4458=8,"Quarter 2",C4458=9,"Quarter 2",C4458=10,"Quarter 3",C4458=11,"Quarter 3",C4458=12,"Quarter 3",C4458=1,"Quarter 4",C4458=2,"Quarter 4",C4458=3,"Quarter 4")</f>
        <v>Quarter 3</v>
      </c>
    </row>
    <row r="4459" spans="1:4" x14ac:dyDescent="0.2">
      <c r="A4459" s="1">
        <v>81070659</v>
      </c>
      <c r="B4459" s="16">
        <v>43816</v>
      </c>
      <c r="C4459">
        <f t="shared" si="69"/>
        <v>12</v>
      </c>
      <c r="D4459" t="str" cm="1">
        <f t="array" ref="D4459">_xlfn.IFS(C4459=4,"Quarter 1",C4459=5,"Quarter 1",C4459=6,"Quarter 1",C4459=7,"Quarter 2",C4459=8,"Quarter 2",C4459=9,"Quarter 2",C4459=10,"Quarter 3",C4459=11,"Quarter 3",C4459=12,"Quarter 3",C4459=1,"Quarter 4",C4459=2,"Quarter 4",C4459=3,"Quarter 4")</f>
        <v>Quarter 3</v>
      </c>
    </row>
    <row r="4460" spans="1:4" x14ac:dyDescent="0.2">
      <c r="A4460" s="1">
        <v>81045765</v>
      </c>
      <c r="B4460" s="16">
        <v>43451</v>
      </c>
      <c r="C4460">
        <f t="shared" si="69"/>
        <v>12</v>
      </c>
      <c r="D4460" t="str" cm="1">
        <f t="array" ref="D4460">_xlfn.IFS(C4460=4,"Quarter 1",C4460=5,"Quarter 1",C4460=6,"Quarter 1",C4460=7,"Quarter 2",C4460=8,"Quarter 2",C4460=9,"Quarter 2",C4460=10,"Quarter 3",C4460=11,"Quarter 3",C4460=12,"Quarter 3",C4460=1,"Quarter 4",C4460=2,"Quarter 4",C4460=3,"Quarter 4")</f>
        <v>Quarter 3</v>
      </c>
    </row>
    <row r="4461" spans="1:4" x14ac:dyDescent="0.2">
      <c r="A4461" s="1">
        <v>81018634</v>
      </c>
      <c r="B4461" s="16">
        <v>43451</v>
      </c>
      <c r="C4461">
        <f t="shared" si="69"/>
        <v>12</v>
      </c>
      <c r="D4461" t="str" cm="1">
        <f t="array" ref="D4461">_xlfn.IFS(C4461=4,"Quarter 1",C4461=5,"Quarter 1",C4461=6,"Quarter 1",C4461=7,"Quarter 2",C4461=8,"Quarter 2",C4461=9,"Quarter 2",C4461=10,"Quarter 3",C4461=11,"Quarter 3",C4461=12,"Quarter 3",C4461=1,"Quarter 4",C4461=2,"Quarter 4",C4461=3,"Quarter 4")</f>
        <v>Quarter 3</v>
      </c>
    </row>
    <row r="4462" spans="1:4" x14ac:dyDescent="0.2">
      <c r="A4462" s="1">
        <v>80039602</v>
      </c>
      <c r="B4462" s="16">
        <v>43451</v>
      </c>
      <c r="C4462">
        <f t="shared" si="69"/>
        <v>12</v>
      </c>
      <c r="D4462" t="str" cm="1">
        <f t="array" ref="D4462">_xlfn.IFS(C4462=4,"Quarter 1",C4462=5,"Quarter 1",C4462=6,"Quarter 1",C4462=7,"Quarter 2",C4462=8,"Quarter 2",C4462=9,"Quarter 2",C4462=10,"Quarter 3",C4462=11,"Quarter 3",C4462=12,"Quarter 3",C4462=1,"Quarter 4",C4462=2,"Quarter 4",C4462=3,"Quarter 4")</f>
        <v>Quarter 3</v>
      </c>
    </row>
    <row r="4463" spans="1:4" x14ac:dyDescent="0.2">
      <c r="A4463" s="1">
        <v>80090672</v>
      </c>
      <c r="B4463" s="16">
        <v>42355</v>
      </c>
      <c r="C4463">
        <f t="shared" si="69"/>
        <v>12</v>
      </c>
      <c r="D4463" t="str" cm="1">
        <f t="array" ref="D4463">_xlfn.IFS(C4463=4,"Quarter 1",C4463=5,"Quarter 1",C4463=6,"Quarter 1",C4463=7,"Quarter 2",C4463=8,"Quarter 2",C4463=9,"Quarter 2",C4463=10,"Quarter 3",C4463=11,"Quarter 3",C4463=12,"Quarter 3",C4463=1,"Quarter 4",C4463=2,"Quarter 4",C4463=3,"Quarter 4")</f>
        <v>Quarter 3</v>
      </c>
    </row>
    <row r="4464" spans="1:4" x14ac:dyDescent="0.2">
      <c r="A4464" s="1">
        <v>80012535</v>
      </c>
      <c r="B4464" s="16">
        <v>41990</v>
      </c>
      <c r="C4464">
        <f t="shared" si="69"/>
        <v>12</v>
      </c>
      <c r="D4464" t="str" cm="1">
        <f t="array" ref="D4464">_xlfn.IFS(C4464=4,"Quarter 1",C4464=5,"Quarter 1",C4464=6,"Quarter 1",C4464=7,"Quarter 2",C4464=8,"Quarter 2",C4464=9,"Quarter 2",C4464=10,"Quarter 3",C4464=11,"Quarter 3",C4464=12,"Quarter 3",C4464=1,"Quarter 4",C4464=2,"Quarter 4",C4464=3,"Quarter 4")</f>
        <v>Quarter 3</v>
      </c>
    </row>
    <row r="4465" spans="1:4" x14ac:dyDescent="0.2">
      <c r="A4465" s="1">
        <v>70137790</v>
      </c>
      <c r="B4465" s="16">
        <v>43815</v>
      </c>
      <c r="C4465">
        <f t="shared" si="69"/>
        <v>12</v>
      </c>
      <c r="D4465" t="str" cm="1">
        <f t="array" ref="D4465">_xlfn.IFS(C4465=4,"Quarter 1",C4465=5,"Quarter 1",C4465=6,"Quarter 1",C4465=7,"Quarter 2",C4465=8,"Quarter 2",C4465=9,"Quarter 2",C4465=10,"Quarter 3",C4465=11,"Quarter 3",C4465=12,"Quarter 3",C4465=1,"Quarter 4",C4465=2,"Quarter 4",C4465=3,"Quarter 4")</f>
        <v>Quarter 3</v>
      </c>
    </row>
    <row r="4466" spans="1:4" x14ac:dyDescent="0.2">
      <c r="A4466" s="1">
        <v>81048551</v>
      </c>
      <c r="B4466" s="16">
        <v>43815</v>
      </c>
      <c r="C4466">
        <f t="shared" si="69"/>
        <v>12</v>
      </c>
      <c r="D4466" t="str" cm="1">
        <f t="array" ref="D4466">_xlfn.IFS(C4466=4,"Quarter 1",C4466=5,"Quarter 1",C4466=6,"Quarter 1",C4466=7,"Quarter 2",C4466=8,"Quarter 2",C4466=9,"Quarter 2",C4466=10,"Quarter 3",C4466=11,"Quarter 3",C4466=12,"Quarter 3",C4466=1,"Quarter 4",C4466=2,"Quarter 4",C4466=3,"Quarter 4")</f>
        <v>Quarter 3</v>
      </c>
    </row>
    <row r="4467" spans="1:4" x14ac:dyDescent="0.2">
      <c r="A4467" s="1">
        <v>80058477</v>
      </c>
      <c r="B4467" s="16">
        <v>43815</v>
      </c>
      <c r="C4467">
        <f t="shared" si="69"/>
        <v>12</v>
      </c>
      <c r="D4467" t="str" cm="1">
        <f t="array" ref="D4467">_xlfn.IFS(C4467=4,"Quarter 1",C4467=5,"Quarter 1",C4467=6,"Quarter 1",C4467=7,"Quarter 2",C4467=8,"Quarter 2",C4467=9,"Quarter 2",C4467=10,"Quarter 3",C4467=11,"Quarter 3",C4467=12,"Quarter 3",C4467=1,"Quarter 4",C4467=2,"Quarter 4",C4467=3,"Quarter 4")</f>
        <v>Quarter 3</v>
      </c>
    </row>
    <row r="4468" spans="1:4" x14ac:dyDescent="0.2">
      <c r="A4468" s="1">
        <v>81000861</v>
      </c>
      <c r="B4468" s="16">
        <v>43450</v>
      </c>
      <c r="C4468">
        <f t="shared" si="69"/>
        <v>12</v>
      </c>
      <c r="D4468" t="str" cm="1">
        <f t="array" ref="D4468">_xlfn.IFS(C4468=4,"Quarter 1",C4468=5,"Quarter 1",C4468=6,"Quarter 1",C4468=7,"Quarter 2",C4468=8,"Quarter 2",C4468=9,"Quarter 2",C4468=10,"Quarter 3",C4468=11,"Quarter 3",C4468=12,"Quarter 3",C4468=1,"Quarter 4",C4468=2,"Quarter 4",C4468=3,"Quarter 4")</f>
        <v>Quarter 3</v>
      </c>
    </row>
    <row r="4469" spans="1:4" x14ac:dyDescent="0.2">
      <c r="A4469" s="1">
        <v>81039381</v>
      </c>
      <c r="B4469" s="16">
        <v>43450</v>
      </c>
      <c r="C4469">
        <f t="shared" si="69"/>
        <v>12</v>
      </c>
      <c r="D4469" t="str" cm="1">
        <f t="array" ref="D4469">_xlfn.IFS(C4469=4,"Quarter 1",C4469=5,"Quarter 1",C4469=6,"Quarter 1",C4469=7,"Quarter 2",C4469=8,"Quarter 2",C4469=9,"Quarter 2",C4469=10,"Quarter 3",C4469=11,"Quarter 3",C4469=12,"Quarter 3",C4469=1,"Quarter 4",C4469=2,"Quarter 4",C4469=3,"Quarter 4")</f>
        <v>Quarter 3</v>
      </c>
    </row>
    <row r="4470" spans="1:4" x14ac:dyDescent="0.2">
      <c r="A4470" s="1">
        <v>81026363</v>
      </c>
      <c r="B4470" s="16">
        <v>43450</v>
      </c>
      <c r="C4470">
        <f t="shared" si="69"/>
        <v>12</v>
      </c>
      <c r="D4470" t="str" cm="1">
        <f t="array" ref="D4470">_xlfn.IFS(C4470=4,"Quarter 1",C4470=5,"Quarter 1",C4470=6,"Quarter 1",C4470=7,"Quarter 2",C4470=8,"Quarter 2",C4470=9,"Quarter 2",C4470=10,"Quarter 3",C4470=11,"Quarter 3",C4470=12,"Quarter 3",C4470=1,"Quarter 4",C4470=2,"Quarter 4",C4470=3,"Quarter 4")</f>
        <v>Quarter 3</v>
      </c>
    </row>
    <row r="4471" spans="1:4" x14ac:dyDescent="0.2">
      <c r="A4471" s="1">
        <v>80026431</v>
      </c>
      <c r="B4471" s="16">
        <v>43450</v>
      </c>
      <c r="C4471">
        <f t="shared" si="69"/>
        <v>12</v>
      </c>
      <c r="D4471" t="str" cm="1">
        <f t="array" ref="D4471">_xlfn.IFS(C4471=4,"Quarter 1",C4471=5,"Quarter 1",C4471=6,"Quarter 1",C4471=7,"Quarter 2",C4471=8,"Quarter 2",C4471=9,"Quarter 2",C4471=10,"Quarter 3",C4471=11,"Quarter 3",C4471=12,"Quarter 3",C4471=1,"Quarter 4",C4471=2,"Quarter 4",C4471=3,"Quarter 4")</f>
        <v>Quarter 3</v>
      </c>
    </row>
    <row r="4472" spans="1:4" x14ac:dyDescent="0.2">
      <c r="A4472" s="1">
        <v>70221348</v>
      </c>
      <c r="B4472" s="16">
        <v>43450</v>
      </c>
      <c r="C4472">
        <f t="shared" si="69"/>
        <v>12</v>
      </c>
      <c r="D4472" t="str" cm="1">
        <f t="array" ref="D4472">_xlfn.IFS(C4472=4,"Quarter 1",C4472=5,"Quarter 1",C4472=6,"Quarter 1",C4472=7,"Quarter 2",C4472=8,"Quarter 2",C4472=9,"Quarter 2",C4472=10,"Quarter 3",C4472=11,"Quarter 3",C4472=12,"Quarter 3",C4472=1,"Quarter 4",C4472=2,"Quarter 4",C4472=3,"Quarter 4")</f>
        <v>Quarter 3</v>
      </c>
    </row>
    <row r="4473" spans="1:4" x14ac:dyDescent="0.2">
      <c r="A4473" s="1">
        <v>80013772</v>
      </c>
      <c r="B4473" s="16">
        <v>43450</v>
      </c>
      <c r="C4473">
        <f t="shared" si="69"/>
        <v>12</v>
      </c>
      <c r="D4473" t="str" cm="1">
        <f t="array" ref="D4473">_xlfn.IFS(C4473=4,"Quarter 1",C4473=5,"Quarter 1",C4473=6,"Quarter 1",C4473=7,"Quarter 2",C4473=8,"Quarter 2",C4473=9,"Quarter 2",C4473=10,"Quarter 3",C4473=11,"Quarter 3",C4473=12,"Quarter 3",C4473=1,"Quarter 4",C4473=2,"Quarter 4",C4473=3,"Quarter 4")</f>
        <v>Quarter 3</v>
      </c>
    </row>
    <row r="4474" spans="1:4" x14ac:dyDescent="0.2">
      <c r="A4474" s="1">
        <v>80013474</v>
      </c>
      <c r="B4474" s="16">
        <v>43450</v>
      </c>
      <c r="C4474">
        <f t="shared" si="69"/>
        <v>12</v>
      </c>
      <c r="D4474" t="str" cm="1">
        <f t="array" ref="D4474">_xlfn.IFS(C4474=4,"Quarter 1",C4474=5,"Quarter 1",C4474=6,"Quarter 1",C4474=7,"Quarter 2",C4474=8,"Quarter 2",C4474=9,"Quarter 2",C4474=10,"Quarter 3",C4474=11,"Quarter 3",C4474=12,"Quarter 3",C4474=1,"Quarter 4",C4474=2,"Quarter 4",C4474=3,"Quarter 4")</f>
        <v>Quarter 3</v>
      </c>
    </row>
    <row r="4475" spans="1:4" x14ac:dyDescent="0.2">
      <c r="A4475" s="1">
        <v>70184051</v>
      </c>
      <c r="B4475" s="16">
        <v>43450</v>
      </c>
      <c r="C4475">
        <f t="shared" si="69"/>
        <v>12</v>
      </c>
      <c r="D4475" t="str" cm="1">
        <f t="array" ref="D4475">_xlfn.IFS(C4475=4,"Quarter 1",C4475=5,"Quarter 1",C4475=6,"Quarter 1",C4475=7,"Quarter 2",C4475=8,"Quarter 2",C4475=9,"Quarter 2",C4475=10,"Quarter 3",C4475=11,"Quarter 3",C4475=12,"Quarter 3",C4475=1,"Quarter 4",C4475=2,"Quarter 4",C4475=3,"Quarter 4")</f>
        <v>Quarter 3</v>
      </c>
    </row>
    <row r="4476" spans="1:4" x14ac:dyDescent="0.2">
      <c r="A4476" s="1">
        <v>80232329</v>
      </c>
      <c r="B4476" s="16">
        <v>43450</v>
      </c>
      <c r="C4476">
        <f t="shared" si="69"/>
        <v>12</v>
      </c>
      <c r="D4476" t="str" cm="1">
        <f t="array" ref="D4476">_xlfn.IFS(C4476=4,"Quarter 1",C4476=5,"Quarter 1",C4476=6,"Quarter 1",C4476=7,"Quarter 2",C4476=8,"Quarter 2",C4476=9,"Quarter 2",C4476=10,"Quarter 3",C4476=11,"Quarter 3",C4476=12,"Quarter 3",C4476=1,"Quarter 4",C4476=2,"Quarter 4",C4476=3,"Quarter 4")</f>
        <v>Quarter 3</v>
      </c>
    </row>
    <row r="4477" spans="1:4" x14ac:dyDescent="0.2">
      <c r="A4477" s="1">
        <v>80000644</v>
      </c>
      <c r="B4477" s="16">
        <v>43450</v>
      </c>
      <c r="C4477">
        <f t="shared" si="69"/>
        <v>12</v>
      </c>
      <c r="D4477" t="str" cm="1">
        <f t="array" ref="D4477">_xlfn.IFS(C4477=4,"Quarter 1",C4477=5,"Quarter 1",C4477=6,"Quarter 1",C4477=7,"Quarter 2",C4477=8,"Quarter 2",C4477=9,"Quarter 2",C4477=10,"Quarter 3",C4477=11,"Quarter 3",C4477=12,"Quarter 3",C4477=1,"Quarter 4",C4477=2,"Quarter 4",C4477=3,"Quarter 4")</f>
        <v>Quarter 3</v>
      </c>
    </row>
    <row r="4478" spans="1:4" x14ac:dyDescent="0.2">
      <c r="A4478" s="1">
        <v>80145625</v>
      </c>
      <c r="B4478" s="16">
        <v>43085</v>
      </c>
      <c r="C4478">
        <f t="shared" si="69"/>
        <v>12</v>
      </c>
      <c r="D4478" t="str" cm="1">
        <f t="array" ref="D4478">_xlfn.IFS(C4478=4,"Quarter 1",C4478=5,"Quarter 1",C4478=6,"Quarter 1",C4478=7,"Quarter 2",C4478=8,"Quarter 2",C4478=9,"Quarter 2",C4478=10,"Quarter 3",C4478=11,"Quarter 3",C4478=12,"Quarter 3",C4478=1,"Quarter 4",C4478=2,"Quarter 4",C4478=3,"Quarter 4")</f>
        <v>Quarter 3</v>
      </c>
    </row>
    <row r="4479" spans="1:4" x14ac:dyDescent="0.2">
      <c r="A4479" s="1">
        <v>70264416</v>
      </c>
      <c r="B4479" s="16">
        <v>43085</v>
      </c>
      <c r="C4479">
        <f t="shared" si="69"/>
        <v>12</v>
      </c>
      <c r="D4479" t="str" cm="1">
        <f t="array" ref="D4479">_xlfn.IFS(C4479=4,"Quarter 1",C4479=5,"Quarter 1",C4479=6,"Quarter 1",C4479=7,"Quarter 2",C4479=8,"Quarter 2",C4479=9,"Quarter 2",C4479=10,"Quarter 3",C4479=11,"Quarter 3",C4479=12,"Quarter 3",C4479=1,"Quarter 4",C4479=2,"Quarter 4",C4479=3,"Quarter 4")</f>
        <v>Quarter 3</v>
      </c>
    </row>
    <row r="4480" spans="1:4" x14ac:dyDescent="0.2">
      <c r="A4480" s="1">
        <v>80144803</v>
      </c>
      <c r="B4480" s="16">
        <v>42720</v>
      </c>
      <c r="C4480">
        <f t="shared" si="69"/>
        <v>12</v>
      </c>
      <c r="D4480" t="str" cm="1">
        <f t="array" ref="D4480">_xlfn.IFS(C4480=4,"Quarter 1",C4480=5,"Quarter 1",C4480=6,"Quarter 1",C4480=7,"Quarter 2",C4480=8,"Quarter 2",C4480=9,"Quarter 2",C4480=10,"Quarter 3",C4480=11,"Quarter 3",C4480=12,"Quarter 3",C4480=1,"Quarter 4",C4480=2,"Quarter 4",C4480=3,"Quarter 4")</f>
        <v>Quarter 3</v>
      </c>
    </row>
    <row r="4481" spans="1:4" x14ac:dyDescent="0.2">
      <c r="A4481" s="1">
        <v>80117627</v>
      </c>
      <c r="B4481" s="16">
        <v>42720</v>
      </c>
      <c r="C4481">
        <f t="shared" si="69"/>
        <v>12</v>
      </c>
      <c r="D4481" t="str" cm="1">
        <f t="array" ref="D4481">_xlfn.IFS(C4481=4,"Quarter 1",C4481=5,"Quarter 1",C4481=6,"Quarter 1",C4481=7,"Quarter 2",C4481=8,"Quarter 2",C4481=9,"Quarter 2",C4481=10,"Quarter 3",C4481=11,"Quarter 3",C4481=12,"Quarter 3",C4481=1,"Quarter 4",C4481=2,"Quarter 4",C4481=3,"Quarter 4")</f>
        <v>Quarter 3</v>
      </c>
    </row>
    <row r="4482" spans="1:4" x14ac:dyDescent="0.2">
      <c r="A4482" s="1">
        <v>80104983</v>
      </c>
      <c r="B4482" s="16">
        <v>42720</v>
      </c>
      <c r="C4482">
        <f t="shared" si="69"/>
        <v>12</v>
      </c>
      <c r="D4482" t="str" cm="1">
        <f t="array" ref="D4482">_xlfn.IFS(C4482=4,"Quarter 1",C4482=5,"Quarter 1",C4482=6,"Quarter 1",C4482=7,"Quarter 2",C4482=8,"Quarter 2",C4482=9,"Quarter 2",C4482=10,"Quarter 3",C4482=11,"Quarter 3",C4482=12,"Quarter 3",C4482=1,"Quarter 4",C4482=2,"Quarter 4",C4482=3,"Quarter 4")</f>
        <v>Quarter 3</v>
      </c>
    </row>
    <row r="4483" spans="1:4" x14ac:dyDescent="0.2">
      <c r="A4483" s="1">
        <v>80136440</v>
      </c>
      <c r="B4483" s="16">
        <v>42720</v>
      </c>
      <c r="C4483">
        <f t="shared" ref="C4483:C4546" si="70">MONTH(B4483)</f>
        <v>12</v>
      </c>
      <c r="D4483" t="str" cm="1">
        <f t="array" ref="D4483">_xlfn.IFS(C4483=4,"Quarter 1",C4483=5,"Quarter 1",C4483=6,"Quarter 1",C4483=7,"Quarter 2",C4483=8,"Quarter 2",C4483=9,"Quarter 2",C4483=10,"Quarter 3",C4483=11,"Quarter 3",C4483=12,"Quarter 3",C4483=1,"Quarter 4",C4483=2,"Quarter 4",C4483=3,"Quarter 4")</f>
        <v>Quarter 3</v>
      </c>
    </row>
    <row r="4484" spans="1:4" x14ac:dyDescent="0.2">
      <c r="A4484" s="1">
        <v>80127459</v>
      </c>
      <c r="B4484" s="16">
        <v>42720</v>
      </c>
      <c r="C4484">
        <f t="shared" si="70"/>
        <v>12</v>
      </c>
      <c r="D4484" t="str" cm="1">
        <f t="array" ref="D4484">_xlfn.IFS(C4484=4,"Quarter 1",C4484=5,"Quarter 1",C4484=6,"Quarter 1",C4484=7,"Quarter 2",C4484=8,"Quarter 2",C4484=9,"Quarter 2",C4484=10,"Quarter 3",C4484=11,"Quarter 3",C4484=12,"Quarter 3",C4484=1,"Quarter 4",C4484=2,"Quarter 4",C4484=3,"Quarter 4")</f>
        <v>Quarter 3</v>
      </c>
    </row>
    <row r="4485" spans="1:4" x14ac:dyDescent="0.2">
      <c r="A4485" s="1">
        <v>80101609</v>
      </c>
      <c r="B4485" s="16">
        <v>42720</v>
      </c>
      <c r="C4485">
        <f t="shared" si="70"/>
        <v>12</v>
      </c>
      <c r="D4485" t="str" cm="1">
        <f t="array" ref="D4485">_xlfn.IFS(C4485=4,"Quarter 1",C4485=5,"Quarter 1",C4485=6,"Quarter 1",C4485=7,"Quarter 2",C4485=8,"Quarter 2",C4485=9,"Quarter 2",C4485=10,"Quarter 3",C4485=11,"Quarter 3",C4485=12,"Quarter 3",C4485=1,"Quarter 4",C4485=2,"Quarter 4",C4485=3,"Quarter 4")</f>
        <v>Quarter 3</v>
      </c>
    </row>
    <row r="4486" spans="1:4" x14ac:dyDescent="0.2">
      <c r="A4486" s="1">
        <v>80125782</v>
      </c>
      <c r="B4486" s="16">
        <v>43814</v>
      </c>
      <c r="C4486">
        <f t="shared" si="70"/>
        <v>12</v>
      </c>
      <c r="D4486" t="str" cm="1">
        <f t="array" ref="D4486">_xlfn.IFS(C4486=4,"Quarter 1",C4486=5,"Quarter 1",C4486=6,"Quarter 1",C4486=7,"Quarter 2",C4486=8,"Quarter 2",C4486=9,"Quarter 2",C4486=10,"Quarter 3",C4486=11,"Quarter 3",C4486=12,"Quarter 3",C4486=1,"Quarter 4",C4486=2,"Quarter 4",C4486=3,"Quarter 4")</f>
        <v>Quarter 3</v>
      </c>
    </row>
    <row r="4487" spans="1:4" x14ac:dyDescent="0.2">
      <c r="A4487" s="1">
        <v>80074933</v>
      </c>
      <c r="B4487" s="16">
        <v>43814</v>
      </c>
      <c r="C4487">
        <f t="shared" si="70"/>
        <v>12</v>
      </c>
      <c r="D4487" t="str" cm="1">
        <f t="array" ref="D4487">_xlfn.IFS(C4487=4,"Quarter 1",C4487=5,"Quarter 1",C4487=6,"Quarter 1",C4487=7,"Quarter 2",C4487=8,"Quarter 2",C4487=9,"Quarter 2",C4487=10,"Quarter 3",C4487=11,"Quarter 3",C4487=12,"Quarter 3",C4487=1,"Quarter 4",C4487=2,"Quarter 4",C4487=3,"Quarter 4")</f>
        <v>Quarter 3</v>
      </c>
    </row>
    <row r="4488" spans="1:4" x14ac:dyDescent="0.2">
      <c r="A4488" s="1">
        <v>80188605</v>
      </c>
      <c r="B4488" s="16">
        <v>43814</v>
      </c>
      <c r="C4488">
        <f t="shared" si="70"/>
        <v>12</v>
      </c>
      <c r="D4488" t="str" cm="1">
        <f t="array" ref="D4488">_xlfn.IFS(C4488=4,"Quarter 1",C4488=5,"Quarter 1",C4488=6,"Quarter 1",C4488=7,"Quarter 2",C4488=8,"Quarter 2",C4488=9,"Quarter 2",C4488=10,"Quarter 3",C4488=11,"Quarter 3",C4488=12,"Quarter 3",C4488=1,"Quarter 4",C4488=2,"Quarter 4",C4488=3,"Quarter 4")</f>
        <v>Quarter 3</v>
      </c>
    </row>
    <row r="4489" spans="1:4" x14ac:dyDescent="0.2">
      <c r="A4489" s="1">
        <v>81159258</v>
      </c>
      <c r="B4489" s="16">
        <v>43814</v>
      </c>
      <c r="C4489">
        <f t="shared" si="70"/>
        <v>12</v>
      </c>
      <c r="D4489" t="str" cm="1">
        <f t="array" ref="D4489">_xlfn.IFS(C4489=4,"Quarter 1",C4489=5,"Quarter 1",C4489=6,"Quarter 1",C4489=7,"Quarter 2",C4489=8,"Quarter 2",C4489=9,"Quarter 2",C4489=10,"Quarter 3",C4489=11,"Quarter 3",C4489=12,"Quarter 3",C4489=1,"Quarter 4",C4489=2,"Quarter 4",C4489=3,"Quarter 4")</f>
        <v>Quarter 3</v>
      </c>
    </row>
    <row r="4490" spans="1:4" x14ac:dyDescent="0.2">
      <c r="A4490" s="1">
        <v>81213155</v>
      </c>
      <c r="B4490" s="16">
        <v>43814</v>
      </c>
      <c r="C4490">
        <f t="shared" si="70"/>
        <v>12</v>
      </c>
      <c r="D4490" t="str" cm="1">
        <f t="array" ref="D4490">_xlfn.IFS(C4490=4,"Quarter 1",C4490=5,"Quarter 1",C4490=6,"Quarter 1",C4490=7,"Quarter 2",C4490=8,"Quarter 2",C4490=9,"Quarter 2",C4490=10,"Quarter 3",C4490=11,"Quarter 3",C4490=12,"Quarter 3",C4490=1,"Quarter 4",C4490=2,"Quarter 4",C4490=3,"Quarter 4")</f>
        <v>Quarter 3</v>
      </c>
    </row>
    <row r="4491" spans="1:4" x14ac:dyDescent="0.2">
      <c r="A4491" s="1">
        <v>60021525</v>
      </c>
      <c r="B4491" s="16">
        <v>43814</v>
      </c>
      <c r="C4491">
        <f t="shared" si="70"/>
        <v>12</v>
      </c>
      <c r="D4491" t="str" cm="1">
        <f t="array" ref="D4491">_xlfn.IFS(C4491=4,"Quarter 1",C4491=5,"Quarter 1",C4491=6,"Quarter 1",C4491=7,"Quarter 2",C4491=8,"Quarter 2",C4491=9,"Quarter 2",C4491=10,"Quarter 3",C4491=11,"Quarter 3",C4491=12,"Quarter 3",C4491=1,"Quarter 4",C4491=2,"Quarter 4",C4491=3,"Quarter 4")</f>
        <v>Quarter 3</v>
      </c>
    </row>
    <row r="4492" spans="1:4" x14ac:dyDescent="0.2">
      <c r="A4492" s="1">
        <v>80057585</v>
      </c>
      <c r="B4492" s="16">
        <v>43814</v>
      </c>
      <c r="C4492">
        <f t="shared" si="70"/>
        <v>12</v>
      </c>
      <c r="D4492" t="str" cm="1">
        <f t="array" ref="D4492">_xlfn.IFS(C4492=4,"Quarter 1",C4492=5,"Quarter 1",C4492=6,"Quarter 1",C4492=7,"Quarter 2",C4492=8,"Quarter 2",C4492=9,"Quarter 2",C4492=10,"Quarter 3",C4492=11,"Quarter 3",C4492=12,"Quarter 3",C4492=1,"Quarter 4",C4492=2,"Quarter 4",C4492=3,"Quarter 4")</f>
        <v>Quarter 3</v>
      </c>
    </row>
    <row r="4493" spans="1:4" x14ac:dyDescent="0.2">
      <c r="A4493" s="1">
        <v>70059026</v>
      </c>
      <c r="B4493" s="16">
        <v>43814</v>
      </c>
      <c r="C4493">
        <f t="shared" si="70"/>
        <v>12</v>
      </c>
      <c r="D4493" t="str" cm="1">
        <f t="array" ref="D4493">_xlfn.IFS(C4493=4,"Quarter 1",C4493=5,"Quarter 1",C4493=6,"Quarter 1",C4493=7,"Quarter 2",C4493=8,"Quarter 2",C4493=9,"Quarter 2",C4493=10,"Quarter 3",C4493=11,"Quarter 3",C4493=12,"Quarter 3",C4493=1,"Quarter 4",C4493=2,"Quarter 4",C4493=3,"Quarter 4")</f>
        <v>Quarter 3</v>
      </c>
    </row>
    <row r="4494" spans="1:4" x14ac:dyDescent="0.2">
      <c r="A4494" s="1">
        <v>70224999</v>
      </c>
      <c r="B4494" s="16">
        <v>43814</v>
      </c>
      <c r="C4494">
        <f t="shared" si="70"/>
        <v>12</v>
      </c>
      <c r="D4494" t="str" cm="1">
        <f t="array" ref="D4494">_xlfn.IFS(C4494=4,"Quarter 1",C4494=5,"Quarter 1",C4494=6,"Quarter 1",C4494=7,"Quarter 2",C4494=8,"Quarter 2",C4494=9,"Quarter 2",C4494=10,"Quarter 3",C4494=11,"Quarter 3",C4494=12,"Quarter 3",C4494=1,"Quarter 4",C4494=2,"Quarter 4",C4494=3,"Quarter 4")</f>
        <v>Quarter 3</v>
      </c>
    </row>
    <row r="4495" spans="1:4" x14ac:dyDescent="0.2">
      <c r="A4495" s="1">
        <v>70278990</v>
      </c>
      <c r="B4495" s="16">
        <v>43814</v>
      </c>
      <c r="C4495">
        <f t="shared" si="70"/>
        <v>12</v>
      </c>
      <c r="D4495" t="str" cm="1">
        <f t="array" ref="D4495">_xlfn.IFS(C4495=4,"Quarter 1",C4495=5,"Quarter 1",C4495=6,"Quarter 1",C4495=7,"Quarter 2",C4495=8,"Quarter 2",C4495=9,"Quarter 2",C4495=10,"Quarter 3",C4495=11,"Quarter 3",C4495=12,"Quarter 3",C4495=1,"Quarter 4",C4495=2,"Quarter 4",C4495=3,"Quarter 4")</f>
        <v>Quarter 3</v>
      </c>
    </row>
    <row r="4496" spans="1:4" x14ac:dyDescent="0.2">
      <c r="A4496" s="1">
        <v>70181734</v>
      </c>
      <c r="B4496" s="16">
        <v>43814</v>
      </c>
      <c r="C4496">
        <f t="shared" si="70"/>
        <v>12</v>
      </c>
      <c r="D4496" t="str" cm="1">
        <f t="array" ref="D4496">_xlfn.IFS(C4496=4,"Quarter 1",C4496=5,"Quarter 1",C4496=6,"Quarter 1",C4496=7,"Quarter 2",C4496=8,"Quarter 2",C4496=9,"Quarter 2",C4496=10,"Quarter 3",C4496=11,"Quarter 3",C4496=12,"Quarter 3",C4496=1,"Quarter 4",C4496=2,"Quarter 4",C4496=3,"Quarter 4")</f>
        <v>Quarter 3</v>
      </c>
    </row>
    <row r="4497" spans="1:4" x14ac:dyDescent="0.2">
      <c r="A4497" s="1">
        <v>80205232</v>
      </c>
      <c r="B4497" s="16">
        <v>43814</v>
      </c>
      <c r="C4497">
        <f t="shared" si="70"/>
        <v>12</v>
      </c>
      <c r="D4497" t="str" cm="1">
        <f t="array" ref="D4497">_xlfn.IFS(C4497=4,"Quarter 1",C4497=5,"Quarter 1",C4497=6,"Quarter 1",C4497=7,"Quarter 2",C4497=8,"Quarter 2",C4497=9,"Quarter 2",C4497=10,"Quarter 3",C4497=11,"Quarter 3",C4497=12,"Quarter 3",C4497=1,"Quarter 4",C4497=2,"Quarter 4",C4497=3,"Quarter 4")</f>
        <v>Quarter 3</v>
      </c>
    </row>
    <row r="4498" spans="1:4" x14ac:dyDescent="0.2">
      <c r="A4498" s="1">
        <v>81135444</v>
      </c>
      <c r="B4498" s="16">
        <v>43814</v>
      </c>
      <c r="C4498">
        <f t="shared" si="70"/>
        <v>12</v>
      </c>
      <c r="D4498" t="str" cm="1">
        <f t="array" ref="D4498">_xlfn.IFS(C4498=4,"Quarter 1",C4498=5,"Quarter 1",C4498=6,"Quarter 1",C4498=7,"Quarter 2",C4498=8,"Quarter 2",C4498=9,"Quarter 2",C4498=10,"Quarter 3",C4498=11,"Quarter 3",C4498=12,"Quarter 3",C4498=1,"Quarter 4",C4498=2,"Quarter 4",C4498=3,"Quarter 4")</f>
        <v>Quarter 3</v>
      </c>
    </row>
    <row r="4499" spans="1:4" x14ac:dyDescent="0.2">
      <c r="A4499" s="1">
        <v>70254352</v>
      </c>
      <c r="B4499" s="16">
        <v>43814</v>
      </c>
      <c r="C4499">
        <f t="shared" si="70"/>
        <v>12</v>
      </c>
      <c r="D4499" t="str" cm="1">
        <f t="array" ref="D4499">_xlfn.IFS(C4499=4,"Quarter 1",C4499=5,"Quarter 1",C4499=6,"Quarter 1",C4499=7,"Quarter 2",C4499=8,"Quarter 2",C4499=9,"Quarter 2",C4499=10,"Quarter 3",C4499=11,"Quarter 3",C4499=12,"Quarter 3",C4499=1,"Quarter 4",C4499=2,"Quarter 4",C4499=3,"Quarter 4")</f>
        <v>Quarter 3</v>
      </c>
    </row>
    <row r="4500" spans="1:4" x14ac:dyDescent="0.2">
      <c r="A4500" s="1">
        <v>81213153</v>
      </c>
      <c r="B4500" s="16">
        <v>43814</v>
      </c>
      <c r="C4500">
        <f t="shared" si="70"/>
        <v>12</v>
      </c>
      <c r="D4500" t="str" cm="1">
        <f t="array" ref="D4500">_xlfn.IFS(C4500=4,"Quarter 1",C4500=5,"Quarter 1",C4500=6,"Quarter 1",C4500=7,"Quarter 2",C4500=8,"Quarter 2",C4500=9,"Quarter 2",C4500=10,"Quarter 3",C4500=11,"Quarter 3",C4500=12,"Quarter 3",C4500=1,"Quarter 4",C4500=2,"Quarter 4",C4500=3,"Quarter 4")</f>
        <v>Quarter 3</v>
      </c>
    </row>
    <row r="4501" spans="1:4" x14ac:dyDescent="0.2">
      <c r="A4501" s="1">
        <v>81213148</v>
      </c>
      <c r="B4501" s="16">
        <v>43814</v>
      </c>
      <c r="C4501">
        <f t="shared" si="70"/>
        <v>12</v>
      </c>
      <c r="D4501" t="str" cm="1">
        <f t="array" ref="D4501">_xlfn.IFS(C4501=4,"Quarter 1",C4501=5,"Quarter 1",C4501=6,"Quarter 1",C4501=7,"Quarter 2",C4501=8,"Quarter 2",C4501=9,"Quarter 2",C4501=10,"Quarter 3",C4501=11,"Quarter 3",C4501=12,"Quarter 3",C4501=1,"Quarter 4",C4501=2,"Quarter 4",C4501=3,"Quarter 4")</f>
        <v>Quarter 3</v>
      </c>
    </row>
    <row r="4502" spans="1:4" x14ac:dyDescent="0.2">
      <c r="A4502" s="1">
        <v>70134537</v>
      </c>
      <c r="B4502" s="16">
        <v>43814</v>
      </c>
      <c r="C4502">
        <f t="shared" si="70"/>
        <v>12</v>
      </c>
      <c r="D4502" t="str" cm="1">
        <f t="array" ref="D4502">_xlfn.IFS(C4502=4,"Quarter 1",C4502=5,"Quarter 1",C4502=6,"Quarter 1",C4502=7,"Quarter 2",C4502=8,"Quarter 2",C4502=9,"Quarter 2",C4502=10,"Quarter 3",C4502=11,"Quarter 3",C4502=12,"Quarter 3",C4502=1,"Quarter 4",C4502=2,"Quarter 4",C4502=3,"Quarter 4")</f>
        <v>Quarter 3</v>
      </c>
    </row>
    <row r="4503" spans="1:4" x14ac:dyDescent="0.2">
      <c r="A4503" s="1">
        <v>70001237</v>
      </c>
      <c r="B4503" s="16">
        <v>43814</v>
      </c>
      <c r="C4503">
        <f t="shared" si="70"/>
        <v>12</v>
      </c>
      <c r="D4503" t="str" cm="1">
        <f t="array" ref="D4503">_xlfn.IFS(C4503=4,"Quarter 1",C4503=5,"Quarter 1",C4503=6,"Quarter 1",C4503=7,"Quarter 2",C4503=8,"Quarter 2",C4503=9,"Quarter 2",C4503=10,"Quarter 3",C4503=11,"Quarter 3",C4503=12,"Quarter 3",C4503=1,"Quarter 4",C4503=2,"Quarter 4",C4503=3,"Quarter 4")</f>
        <v>Quarter 3</v>
      </c>
    </row>
    <row r="4504" spans="1:4" x14ac:dyDescent="0.2">
      <c r="A4504" s="1">
        <v>70114467</v>
      </c>
      <c r="B4504" s="16">
        <v>43814</v>
      </c>
      <c r="C4504">
        <f t="shared" si="70"/>
        <v>12</v>
      </c>
      <c r="D4504" t="str" cm="1">
        <f t="array" ref="D4504">_xlfn.IFS(C4504=4,"Quarter 1",C4504=5,"Quarter 1",C4504=6,"Quarter 1",C4504=7,"Quarter 2",C4504=8,"Quarter 2",C4504=9,"Quarter 2",C4504=10,"Quarter 3",C4504=11,"Quarter 3",C4504=12,"Quarter 3",C4504=1,"Quarter 4",C4504=2,"Quarter 4",C4504=3,"Quarter 4")</f>
        <v>Quarter 3</v>
      </c>
    </row>
    <row r="4505" spans="1:4" x14ac:dyDescent="0.2">
      <c r="A4505" s="1">
        <v>81213149</v>
      </c>
      <c r="B4505" s="16">
        <v>43814</v>
      </c>
      <c r="C4505">
        <f t="shared" si="70"/>
        <v>12</v>
      </c>
      <c r="D4505" t="str" cm="1">
        <f t="array" ref="D4505">_xlfn.IFS(C4505=4,"Quarter 1",C4505=5,"Quarter 1",C4505=6,"Quarter 1",C4505=7,"Quarter 2",C4505=8,"Quarter 2",C4505=9,"Quarter 2",C4505=10,"Quarter 3",C4505=11,"Quarter 3",C4505=12,"Quarter 3",C4505=1,"Quarter 4",C4505=2,"Quarter 4",C4505=3,"Quarter 4")</f>
        <v>Quarter 3</v>
      </c>
    </row>
    <row r="4506" spans="1:4" x14ac:dyDescent="0.2">
      <c r="A4506" s="1">
        <v>70110883</v>
      </c>
      <c r="B4506" s="16">
        <v>43814</v>
      </c>
      <c r="C4506">
        <f t="shared" si="70"/>
        <v>12</v>
      </c>
      <c r="D4506" t="str" cm="1">
        <f t="array" ref="D4506">_xlfn.IFS(C4506=4,"Quarter 1",C4506=5,"Quarter 1",C4506=6,"Quarter 1",C4506=7,"Quarter 2",C4506=8,"Quarter 2",C4506=9,"Quarter 2",C4506=10,"Quarter 3",C4506=11,"Quarter 3",C4506=12,"Quarter 3",C4506=1,"Quarter 4",C4506=2,"Quarter 4",C4506=3,"Quarter 4")</f>
        <v>Quarter 3</v>
      </c>
    </row>
    <row r="4507" spans="1:4" x14ac:dyDescent="0.2">
      <c r="A4507" s="1">
        <v>60004509</v>
      </c>
      <c r="B4507" s="16">
        <v>43814</v>
      </c>
      <c r="C4507">
        <f t="shared" si="70"/>
        <v>12</v>
      </c>
      <c r="D4507" t="str" cm="1">
        <f t="array" ref="D4507">_xlfn.IFS(C4507=4,"Quarter 1",C4507=5,"Quarter 1",C4507=6,"Quarter 1",C4507=7,"Quarter 2",C4507=8,"Quarter 2",C4507=9,"Quarter 2",C4507=10,"Quarter 3",C4507=11,"Quarter 3",C4507=12,"Quarter 3",C4507=1,"Quarter 4",C4507=2,"Quarter 4",C4507=3,"Quarter 4")</f>
        <v>Quarter 3</v>
      </c>
    </row>
    <row r="4508" spans="1:4" x14ac:dyDescent="0.2">
      <c r="A4508" s="1">
        <v>81235603</v>
      </c>
      <c r="B4508" s="16">
        <v>43814</v>
      </c>
      <c r="C4508">
        <f t="shared" si="70"/>
        <v>12</v>
      </c>
      <c r="D4508" t="str" cm="1">
        <f t="array" ref="D4508">_xlfn.IFS(C4508=4,"Quarter 1",C4508=5,"Quarter 1",C4508=6,"Quarter 1",C4508=7,"Quarter 2",C4508=8,"Quarter 2",C4508=9,"Quarter 2",C4508=10,"Quarter 3",C4508=11,"Quarter 3",C4508=12,"Quarter 3",C4508=1,"Quarter 4",C4508=2,"Quarter 4",C4508=3,"Quarter 4")</f>
        <v>Quarter 3</v>
      </c>
    </row>
    <row r="4509" spans="1:4" x14ac:dyDescent="0.2">
      <c r="A4509" s="1">
        <v>70262614</v>
      </c>
      <c r="B4509" s="16">
        <v>43814</v>
      </c>
      <c r="C4509">
        <f t="shared" si="70"/>
        <v>12</v>
      </c>
      <c r="D4509" t="str" cm="1">
        <f t="array" ref="D4509">_xlfn.IFS(C4509=4,"Quarter 1",C4509=5,"Quarter 1",C4509=6,"Quarter 1",C4509=7,"Quarter 2",C4509=8,"Quarter 2",C4509=9,"Quarter 2",C4509=10,"Quarter 3",C4509=11,"Quarter 3",C4509=12,"Quarter 3",C4509=1,"Quarter 4",C4509=2,"Quarter 4",C4509=3,"Quarter 4")</f>
        <v>Quarter 3</v>
      </c>
    </row>
    <row r="4510" spans="1:4" x14ac:dyDescent="0.2">
      <c r="A4510" s="1">
        <v>60022041</v>
      </c>
      <c r="B4510" s="16">
        <v>43814</v>
      </c>
      <c r="C4510">
        <f t="shared" si="70"/>
        <v>12</v>
      </c>
      <c r="D4510" t="str" cm="1">
        <f t="array" ref="D4510">_xlfn.IFS(C4510=4,"Quarter 1",C4510=5,"Quarter 1",C4510=6,"Quarter 1",C4510=7,"Quarter 2",C4510=8,"Quarter 2",C4510=9,"Quarter 2",C4510=10,"Quarter 3",C4510=11,"Quarter 3",C4510=12,"Quarter 3",C4510=1,"Quarter 4",C4510=2,"Quarter 4",C4510=3,"Quarter 4")</f>
        <v>Quarter 3</v>
      </c>
    </row>
    <row r="4511" spans="1:4" x14ac:dyDescent="0.2">
      <c r="A4511" s="1">
        <v>81213152</v>
      </c>
      <c r="B4511" s="16">
        <v>43814</v>
      </c>
      <c r="C4511">
        <f t="shared" si="70"/>
        <v>12</v>
      </c>
      <c r="D4511" t="str" cm="1">
        <f t="array" ref="D4511">_xlfn.IFS(C4511=4,"Quarter 1",C4511=5,"Quarter 1",C4511=6,"Quarter 1",C4511=7,"Quarter 2",C4511=8,"Quarter 2",C4511=9,"Quarter 2",C4511=10,"Quarter 3",C4511=11,"Quarter 3",C4511=12,"Quarter 3",C4511=1,"Quarter 4",C4511=2,"Quarter 4",C4511=3,"Quarter 4")</f>
        <v>Quarter 3</v>
      </c>
    </row>
    <row r="4512" spans="1:4" x14ac:dyDescent="0.2">
      <c r="A4512" s="1">
        <v>70202336</v>
      </c>
      <c r="B4512" s="16">
        <v>43814</v>
      </c>
      <c r="C4512">
        <f t="shared" si="70"/>
        <v>12</v>
      </c>
      <c r="D4512" t="str" cm="1">
        <f t="array" ref="D4512">_xlfn.IFS(C4512=4,"Quarter 1",C4512=5,"Quarter 1",C4512=6,"Quarter 1",C4512=7,"Quarter 2",C4512=8,"Quarter 2",C4512=9,"Quarter 2",C4512=10,"Quarter 3",C4512=11,"Quarter 3",C4512=12,"Quarter 3",C4512=1,"Quarter 4",C4512=2,"Quarter 4",C4512=3,"Quarter 4")</f>
        <v>Quarter 3</v>
      </c>
    </row>
    <row r="4513" spans="1:4" x14ac:dyDescent="0.2">
      <c r="A4513" s="1">
        <v>80998331</v>
      </c>
      <c r="B4513" s="16">
        <v>43449</v>
      </c>
      <c r="C4513">
        <f t="shared" si="70"/>
        <v>12</v>
      </c>
      <c r="D4513" t="str" cm="1">
        <f t="array" ref="D4513">_xlfn.IFS(C4513=4,"Quarter 1",C4513=5,"Quarter 1",C4513=6,"Quarter 1",C4513=7,"Quarter 2",C4513=8,"Quarter 2",C4513=9,"Quarter 2",C4513=10,"Quarter 3",C4513=11,"Quarter 3",C4513=12,"Quarter 3",C4513=1,"Quarter 4",C4513=2,"Quarter 4",C4513=3,"Quarter 4")</f>
        <v>Quarter 3</v>
      </c>
    </row>
    <row r="4514" spans="1:4" x14ac:dyDescent="0.2">
      <c r="A4514" s="1">
        <v>81026453</v>
      </c>
      <c r="B4514" s="16">
        <v>43449</v>
      </c>
      <c r="C4514">
        <f t="shared" si="70"/>
        <v>12</v>
      </c>
      <c r="D4514" t="str" cm="1">
        <f t="array" ref="D4514">_xlfn.IFS(C4514=4,"Quarter 1",C4514=5,"Quarter 1",C4514=6,"Quarter 1",C4514=7,"Quarter 2",C4514=8,"Quarter 2",C4514=9,"Quarter 2",C4514=10,"Quarter 3",C4514=11,"Quarter 3",C4514=12,"Quarter 3",C4514=1,"Quarter 4",C4514=2,"Quarter 4",C4514=3,"Quarter 4")</f>
        <v>Quarter 3</v>
      </c>
    </row>
    <row r="4515" spans="1:4" x14ac:dyDescent="0.2">
      <c r="A4515" s="1">
        <v>81025946</v>
      </c>
      <c r="B4515" s="16">
        <v>43449</v>
      </c>
      <c r="C4515">
        <f t="shared" si="70"/>
        <v>12</v>
      </c>
      <c r="D4515" t="str" cm="1">
        <f t="array" ref="D4515">_xlfn.IFS(C4515=4,"Quarter 1",C4515=5,"Quarter 1",C4515=6,"Quarter 1",C4515=7,"Quarter 2",C4515=8,"Quarter 2",C4515=9,"Quarter 2",C4515=10,"Quarter 3",C4515=11,"Quarter 3",C4515=12,"Quarter 3",C4515=1,"Quarter 4",C4515=2,"Quarter 4",C4515=3,"Quarter 4")</f>
        <v>Quarter 3</v>
      </c>
    </row>
    <row r="4516" spans="1:4" x14ac:dyDescent="0.2">
      <c r="A4516" s="1">
        <v>81026475</v>
      </c>
      <c r="B4516" s="16">
        <v>43449</v>
      </c>
      <c r="C4516">
        <f t="shared" si="70"/>
        <v>12</v>
      </c>
      <c r="D4516" t="str" cm="1">
        <f t="array" ref="D4516">_xlfn.IFS(C4516=4,"Quarter 1",C4516=5,"Quarter 1",C4516=6,"Quarter 1",C4516=7,"Quarter 2",C4516=8,"Quarter 2",C4516=9,"Quarter 2",C4516=10,"Quarter 3",C4516=11,"Quarter 3",C4516=12,"Quarter 3",C4516=1,"Quarter 4",C4516=2,"Quarter 4",C4516=3,"Quarter 4")</f>
        <v>Quarter 3</v>
      </c>
    </row>
    <row r="4517" spans="1:4" x14ac:dyDescent="0.2">
      <c r="A4517" s="1">
        <v>81036745</v>
      </c>
      <c r="B4517" s="16">
        <v>43449</v>
      </c>
      <c r="C4517">
        <f t="shared" si="70"/>
        <v>12</v>
      </c>
      <c r="D4517" t="str" cm="1">
        <f t="array" ref="D4517">_xlfn.IFS(C4517=4,"Quarter 1",C4517=5,"Quarter 1",C4517=6,"Quarter 1",C4517=7,"Quarter 2",C4517=8,"Quarter 2",C4517=9,"Quarter 2",C4517=10,"Quarter 3",C4517=11,"Quarter 3",C4517=12,"Quarter 3",C4517=1,"Quarter 4",C4517=2,"Quarter 4",C4517=3,"Quarter 4")</f>
        <v>Quarter 3</v>
      </c>
    </row>
    <row r="4518" spans="1:4" x14ac:dyDescent="0.2">
      <c r="A4518" s="1">
        <v>81026478</v>
      </c>
      <c r="B4518" s="16">
        <v>43449</v>
      </c>
      <c r="C4518">
        <f t="shared" si="70"/>
        <v>12</v>
      </c>
      <c r="D4518" t="str" cm="1">
        <f t="array" ref="D4518">_xlfn.IFS(C4518=4,"Quarter 1",C4518=5,"Quarter 1",C4518=6,"Quarter 1",C4518=7,"Quarter 2",C4518=8,"Quarter 2",C4518=9,"Quarter 2",C4518=10,"Quarter 3",C4518=11,"Quarter 3",C4518=12,"Quarter 3",C4518=1,"Quarter 4",C4518=2,"Quarter 4",C4518=3,"Quarter 4")</f>
        <v>Quarter 3</v>
      </c>
    </row>
    <row r="4519" spans="1:4" x14ac:dyDescent="0.2">
      <c r="A4519" s="1">
        <v>81034632</v>
      </c>
      <c r="B4519" s="16">
        <v>43449</v>
      </c>
      <c r="C4519">
        <f t="shared" si="70"/>
        <v>12</v>
      </c>
      <c r="D4519" t="str" cm="1">
        <f t="array" ref="D4519">_xlfn.IFS(C4519=4,"Quarter 1",C4519=5,"Quarter 1",C4519=6,"Quarter 1",C4519=7,"Quarter 2",C4519=8,"Quarter 2",C4519=9,"Quarter 2",C4519=10,"Quarter 3",C4519=11,"Quarter 3",C4519=12,"Quarter 3",C4519=1,"Quarter 4",C4519=2,"Quarter 4",C4519=3,"Quarter 4")</f>
        <v>Quarter 3</v>
      </c>
    </row>
    <row r="4520" spans="1:4" x14ac:dyDescent="0.2">
      <c r="A4520" s="1">
        <v>81034633</v>
      </c>
      <c r="B4520" s="16">
        <v>43449</v>
      </c>
      <c r="C4520">
        <f t="shared" si="70"/>
        <v>12</v>
      </c>
      <c r="D4520" t="str" cm="1">
        <f t="array" ref="D4520">_xlfn.IFS(C4520=4,"Quarter 1",C4520=5,"Quarter 1",C4520=6,"Quarter 1",C4520=7,"Quarter 2",C4520=8,"Quarter 2",C4520=9,"Quarter 2",C4520=10,"Quarter 3",C4520=11,"Quarter 3",C4520=12,"Quarter 3",C4520=1,"Quarter 4",C4520=2,"Quarter 4",C4520=3,"Quarter 4")</f>
        <v>Quarter 3</v>
      </c>
    </row>
    <row r="4521" spans="1:4" x14ac:dyDescent="0.2">
      <c r="A4521" s="1">
        <v>81034634</v>
      </c>
      <c r="B4521" s="16">
        <v>43449</v>
      </c>
      <c r="C4521">
        <f t="shared" si="70"/>
        <v>12</v>
      </c>
      <c r="D4521" t="str" cm="1">
        <f t="array" ref="D4521">_xlfn.IFS(C4521=4,"Quarter 1",C4521=5,"Quarter 1",C4521=6,"Quarter 1",C4521=7,"Quarter 2",C4521=8,"Quarter 2",C4521=9,"Quarter 2",C4521=10,"Quarter 3",C4521=11,"Quarter 3",C4521=12,"Quarter 3",C4521=1,"Quarter 4",C4521=2,"Quarter 4",C4521=3,"Quarter 4")</f>
        <v>Quarter 3</v>
      </c>
    </row>
    <row r="4522" spans="1:4" x14ac:dyDescent="0.2">
      <c r="A4522" s="1">
        <v>81034635</v>
      </c>
      <c r="B4522" s="16">
        <v>43449</v>
      </c>
      <c r="C4522">
        <f t="shared" si="70"/>
        <v>12</v>
      </c>
      <c r="D4522" t="str" cm="1">
        <f t="array" ref="D4522">_xlfn.IFS(C4522=4,"Quarter 1",C4522=5,"Quarter 1",C4522=6,"Quarter 1",C4522=7,"Quarter 2",C4522=8,"Quarter 2",C4522=9,"Quarter 2",C4522=10,"Quarter 3",C4522=11,"Quarter 3",C4522=12,"Quarter 3",C4522=1,"Quarter 4",C4522=2,"Quarter 4",C4522=3,"Quarter 4")</f>
        <v>Quarter 3</v>
      </c>
    </row>
    <row r="4523" spans="1:4" x14ac:dyDescent="0.2">
      <c r="A4523" s="1">
        <v>80988832</v>
      </c>
      <c r="B4523" s="16">
        <v>43449</v>
      </c>
      <c r="C4523">
        <f t="shared" si="70"/>
        <v>12</v>
      </c>
      <c r="D4523" t="str" cm="1">
        <f t="array" ref="D4523">_xlfn.IFS(C4523=4,"Quarter 1",C4523=5,"Quarter 1",C4523=6,"Quarter 1",C4523=7,"Quarter 2",C4523=8,"Quarter 2",C4523=9,"Quarter 2",C4523=10,"Quarter 3",C4523=11,"Quarter 3",C4523=12,"Quarter 3",C4523=1,"Quarter 4",C4523=2,"Quarter 4",C4523=3,"Quarter 4")</f>
        <v>Quarter 3</v>
      </c>
    </row>
    <row r="4524" spans="1:4" x14ac:dyDescent="0.2">
      <c r="A4524" s="1">
        <v>80179556</v>
      </c>
      <c r="B4524" s="16">
        <v>43449</v>
      </c>
      <c r="C4524">
        <f t="shared" si="70"/>
        <v>12</v>
      </c>
      <c r="D4524" t="str" cm="1">
        <f t="array" ref="D4524">_xlfn.IFS(C4524=4,"Quarter 1",C4524=5,"Quarter 1",C4524=6,"Quarter 1",C4524=7,"Quarter 2",C4524=8,"Quarter 2",C4524=9,"Quarter 2",C4524=10,"Quarter 3",C4524=11,"Quarter 3",C4524=12,"Quarter 3",C4524=1,"Quarter 4",C4524=2,"Quarter 4",C4524=3,"Quarter 4")</f>
        <v>Quarter 3</v>
      </c>
    </row>
    <row r="4525" spans="1:4" x14ac:dyDescent="0.2">
      <c r="A4525" s="1">
        <v>80188902</v>
      </c>
      <c r="B4525" s="16">
        <v>43449</v>
      </c>
      <c r="C4525">
        <f t="shared" si="70"/>
        <v>12</v>
      </c>
      <c r="D4525" t="str" cm="1">
        <f t="array" ref="D4525">_xlfn.IFS(C4525=4,"Quarter 1",C4525=5,"Quarter 1",C4525=6,"Quarter 1",C4525=7,"Quarter 2",C4525=8,"Quarter 2",C4525=9,"Quarter 2",C4525=10,"Quarter 3",C4525=11,"Quarter 3",C4525=12,"Quarter 3",C4525=1,"Quarter 4",C4525=2,"Quarter 4",C4525=3,"Quarter 4")</f>
        <v>Quarter 3</v>
      </c>
    </row>
    <row r="4526" spans="1:4" x14ac:dyDescent="0.2">
      <c r="A4526" s="1">
        <v>81045054</v>
      </c>
      <c r="B4526" s="16">
        <v>43449</v>
      </c>
      <c r="C4526">
        <f t="shared" si="70"/>
        <v>12</v>
      </c>
      <c r="D4526" t="str" cm="1">
        <f t="array" ref="D4526">_xlfn.IFS(C4526=4,"Quarter 1",C4526=5,"Quarter 1",C4526=6,"Quarter 1",C4526=7,"Quarter 2",C4526=8,"Quarter 2",C4526=9,"Quarter 2",C4526=10,"Quarter 3",C4526=11,"Quarter 3",C4526=12,"Quarter 3",C4526=1,"Quarter 4",C4526=2,"Quarter 4",C4526=3,"Quarter 4")</f>
        <v>Quarter 3</v>
      </c>
    </row>
    <row r="4527" spans="1:4" x14ac:dyDescent="0.2">
      <c r="A4527" s="1">
        <v>81026477</v>
      </c>
      <c r="B4527" s="16">
        <v>43449</v>
      </c>
      <c r="C4527">
        <f t="shared" si="70"/>
        <v>12</v>
      </c>
      <c r="D4527" t="str" cm="1">
        <f t="array" ref="D4527">_xlfn.IFS(C4527=4,"Quarter 1",C4527=5,"Quarter 1",C4527=6,"Quarter 1",C4527=7,"Quarter 2",C4527=8,"Quarter 2",C4527=9,"Quarter 2",C4527=10,"Quarter 3",C4527=11,"Quarter 3",C4527=12,"Quarter 3",C4527=1,"Quarter 4",C4527=2,"Quarter 4",C4527=3,"Quarter 4")</f>
        <v>Quarter 3</v>
      </c>
    </row>
    <row r="4528" spans="1:4" x14ac:dyDescent="0.2">
      <c r="A4528" s="1">
        <v>70117674</v>
      </c>
      <c r="B4528" s="16">
        <v>43084</v>
      </c>
      <c r="C4528">
        <f t="shared" si="70"/>
        <v>12</v>
      </c>
      <c r="D4528" t="str" cm="1">
        <f t="array" ref="D4528">_xlfn.IFS(C4528=4,"Quarter 1",C4528=5,"Quarter 1",C4528=6,"Quarter 1",C4528=7,"Quarter 2",C4528=8,"Quarter 2",C4528=9,"Quarter 2",C4528=10,"Quarter 3",C4528=11,"Quarter 3",C4528=12,"Quarter 3",C4528=1,"Quarter 4",C4528=2,"Quarter 4",C4528=3,"Quarter 4")</f>
        <v>Quarter 3</v>
      </c>
    </row>
    <row r="4529" spans="1:4" x14ac:dyDescent="0.2">
      <c r="A4529" s="1">
        <v>80036412</v>
      </c>
      <c r="B4529" s="16">
        <v>43084</v>
      </c>
      <c r="C4529">
        <f t="shared" si="70"/>
        <v>12</v>
      </c>
      <c r="D4529" t="str" cm="1">
        <f t="array" ref="D4529">_xlfn.IFS(C4529=4,"Quarter 1",C4529=5,"Quarter 1",C4529=6,"Quarter 1",C4529=7,"Quarter 2",C4529=8,"Quarter 2",C4529=9,"Quarter 2",C4529=10,"Quarter 3",C4529=11,"Quarter 3",C4529=12,"Quarter 3",C4529=1,"Quarter 4",C4529=2,"Quarter 4",C4529=3,"Quarter 4")</f>
        <v>Quarter 3</v>
      </c>
    </row>
    <row r="4530" spans="1:4" x14ac:dyDescent="0.2">
      <c r="A4530" s="1">
        <v>70213120</v>
      </c>
      <c r="B4530" s="16">
        <v>43084</v>
      </c>
      <c r="C4530">
        <f t="shared" si="70"/>
        <v>12</v>
      </c>
      <c r="D4530" t="str" cm="1">
        <f t="array" ref="D4530">_xlfn.IFS(C4530=4,"Quarter 1",C4530=5,"Quarter 1",C4530=6,"Quarter 1",C4530=7,"Quarter 2",C4530=8,"Quarter 2",C4530=9,"Quarter 2",C4530=10,"Quarter 3",C4530=11,"Quarter 3",C4530=12,"Quarter 3",C4530=1,"Quarter 4",C4530=2,"Quarter 4",C4530=3,"Quarter 4")</f>
        <v>Quarter 3</v>
      </c>
    </row>
    <row r="4531" spans="1:4" x14ac:dyDescent="0.2">
      <c r="A4531" s="1">
        <v>80214013</v>
      </c>
      <c r="B4531" s="16">
        <v>43084</v>
      </c>
      <c r="C4531">
        <f t="shared" si="70"/>
        <v>12</v>
      </c>
      <c r="D4531" t="str" cm="1">
        <f t="array" ref="D4531">_xlfn.IFS(C4531=4,"Quarter 1",C4531=5,"Quarter 1",C4531=6,"Quarter 1",C4531=7,"Quarter 2",C4531=8,"Quarter 2",C4531=9,"Quarter 2",C4531=10,"Quarter 3",C4531=11,"Quarter 3",C4531=12,"Quarter 3",C4531=1,"Quarter 4",C4531=2,"Quarter 4",C4531=3,"Quarter 4")</f>
        <v>Quarter 3</v>
      </c>
    </row>
    <row r="4532" spans="1:4" x14ac:dyDescent="0.2">
      <c r="A4532" s="1">
        <v>80104116</v>
      </c>
      <c r="B4532" s="16">
        <v>43084</v>
      </c>
      <c r="C4532">
        <f t="shared" si="70"/>
        <v>12</v>
      </c>
      <c r="D4532" t="str" cm="1">
        <f t="array" ref="D4532">_xlfn.IFS(C4532=4,"Quarter 1",C4532=5,"Quarter 1",C4532=6,"Quarter 1",C4532=7,"Quarter 2",C4532=8,"Quarter 2",C4532=9,"Quarter 2",C4532=10,"Quarter 3",C4532=11,"Quarter 3",C4532=12,"Quarter 3",C4532=1,"Quarter 4",C4532=2,"Quarter 4",C4532=3,"Quarter 4")</f>
        <v>Quarter 3</v>
      </c>
    </row>
    <row r="4533" spans="1:4" x14ac:dyDescent="0.2">
      <c r="A4533" s="1">
        <v>80197310</v>
      </c>
      <c r="B4533" s="16">
        <v>43084</v>
      </c>
      <c r="C4533">
        <f t="shared" si="70"/>
        <v>12</v>
      </c>
      <c r="D4533" t="str" cm="1">
        <f t="array" ref="D4533">_xlfn.IFS(C4533=4,"Quarter 1",C4533=5,"Quarter 1",C4533=6,"Quarter 1",C4533=7,"Quarter 2",C4533=8,"Quarter 2",C4533=9,"Quarter 2",C4533=10,"Quarter 3",C4533=11,"Quarter 3",C4533=12,"Quarter 3",C4533=1,"Quarter 4",C4533=2,"Quarter 4",C4533=3,"Quarter 4")</f>
        <v>Quarter 3</v>
      </c>
    </row>
    <row r="4534" spans="1:4" x14ac:dyDescent="0.2">
      <c r="A4534" s="1">
        <v>80220783</v>
      </c>
      <c r="B4534" s="16">
        <v>43084</v>
      </c>
      <c r="C4534">
        <f t="shared" si="70"/>
        <v>12</v>
      </c>
      <c r="D4534" t="str" cm="1">
        <f t="array" ref="D4534">_xlfn.IFS(C4534=4,"Quarter 1",C4534=5,"Quarter 1",C4534=6,"Quarter 1",C4534=7,"Quarter 2",C4534=8,"Quarter 2",C4534=9,"Quarter 2",C4534=10,"Quarter 3",C4534=11,"Quarter 3",C4534=12,"Quarter 3",C4534=1,"Quarter 4",C4534=2,"Quarter 4",C4534=3,"Quarter 4")</f>
        <v>Quarter 3</v>
      </c>
    </row>
    <row r="4535" spans="1:4" x14ac:dyDescent="0.2">
      <c r="A4535" s="1">
        <v>80227028</v>
      </c>
      <c r="B4535" s="16">
        <v>43084</v>
      </c>
      <c r="C4535">
        <f t="shared" si="70"/>
        <v>12</v>
      </c>
      <c r="D4535" t="str" cm="1">
        <f t="array" ref="D4535">_xlfn.IFS(C4535=4,"Quarter 1",C4535=5,"Quarter 1",C4535=6,"Quarter 1",C4535=7,"Quarter 2",C4535=8,"Quarter 2",C4535=9,"Quarter 2",C4535=10,"Quarter 3",C4535=11,"Quarter 3",C4535=12,"Quarter 3",C4535=1,"Quarter 4",C4535=2,"Quarter 4",C4535=3,"Quarter 4")</f>
        <v>Quarter 3</v>
      </c>
    </row>
    <row r="4536" spans="1:4" x14ac:dyDescent="0.2">
      <c r="A4536" s="1">
        <v>80177441</v>
      </c>
      <c r="B4536" s="16">
        <v>43084</v>
      </c>
      <c r="C4536">
        <f t="shared" si="70"/>
        <v>12</v>
      </c>
      <c r="D4536" t="str" cm="1">
        <f t="array" ref="D4536">_xlfn.IFS(C4536=4,"Quarter 1",C4536=5,"Quarter 1",C4536=6,"Quarter 1",C4536=7,"Quarter 2",C4536=8,"Quarter 2",C4536=9,"Quarter 2",C4536=10,"Quarter 3",C4536=11,"Quarter 3",C4536=12,"Quarter 3",C4536=1,"Quarter 4",C4536=2,"Quarter 4",C4536=3,"Quarter 4")</f>
        <v>Quarter 3</v>
      </c>
    </row>
    <row r="4537" spans="1:4" x14ac:dyDescent="0.2">
      <c r="A4537" s="1">
        <v>80218586</v>
      </c>
      <c r="B4537" s="16">
        <v>43084</v>
      </c>
      <c r="C4537">
        <f t="shared" si="70"/>
        <v>12</v>
      </c>
      <c r="D4537" t="str" cm="1">
        <f t="array" ref="D4537">_xlfn.IFS(C4537=4,"Quarter 1",C4537=5,"Quarter 1",C4537=6,"Quarter 1",C4537=7,"Quarter 2",C4537=8,"Quarter 2",C4537=9,"Quarter 2",C4537=10,"Quarter 3",C4537=11,"Quarter 3",C4537=12,"Quarter 3",C4537=1,"Quarter 4",C4537=2,"Quarter 4",C4537=3,"Quarter 4")</f>
        <v>Quarter 3</v>
      </c>
    </row>
    <row r="4538" spans="1:4" x14ac:dyDescent="0.2">
      <c r="A4538" s="1">
        <v>80210182</v>
      </c>
      <c r="B4538" s="16">
        <v>43084</v>
      </c>
      <c r="C4538">
        <f t="shared" si="70"/>
        <v>12</v>
      </c>
      <c r="D4538" t="str" cm="1">
        <f t="array" ref="D4538">_xlfn.IFS(C4538=4,"Quarter 1",C4538=5,"Quarter 1",C4538=6,"Quarter 1",C4538=7,"Quarter 2",C4538=8,"Quarter 2",C4538=9,"Quarter 2",C4538=10,"Quarter 3",C4538=11,"Quarter 3",C4538=12,"Quarter 3",C4538=1,"Quarter 4",C4538=2,"Quarter 4",C4538=3,"Quarter 4")</f>
        <v>Quarter 3</v>
      </c>
    </row>
    <row r="4539" spans="1:4" x14ac:dyDescent="0.2">
      <c r="A4539" s="1">
        <v>80173711</v>
      </c>
      <c r="B4539" s="16">
        <v>43084</v>
      </c>
      <c r="C4539">
        <f t="shared" si="70"/>
        <v>12</v>
      </c>
      <c r="D4539" t="str" cm="1">
        <f t="array" ref="D4539">_xlfn.IFS(C4539=4,"Quarter 1",C4539=5,"Quarter 1",C4539=6,"Quarter 1",C4539=7,"Quarter 2",C4539=8,"Quarter 2",C4539=9,"Quarter 2",C4539=10,"Quarter 3",C4539=11,"Quarter 3",C4539=12,"Quarter 3",C4539=1,"Quarter 4",C4539=2,"Quarter 4",C4539=3,"Quarter 4")</f>
        <v>Quarter 3</v>
      </c>
    </row>
    <row r="4540" spans="1:4" x14ac:dyDescent="0.2">
      <c r="A4540" s="1">
        <v>80018252</v>
      </c>
      <c r="B4540" s="16">
        <v>43084</v>
      </c>
      <c r="C4540">
        <f t="shared" si="70"/>
        <v>12</v>
      </c>
      <c r="D4540" t="str" cm="1">
        <f t="array" ref="D4540">_xlfn.IFS(C4540=4,"Quarter 1",C4540=5,"Quarter 1",C4540=6,"Quarter 1",C4540=7,"Quarter 2",C4540=8,"Quarter 2",C4540=9,"Quarter 2",C4540=10,"Quarter 3",C4540=11,"Quarter 3",C4540=12,"Quarter 3",C4540=1,"Quarter 4",C4540=2,"Quarter 4",C4540=3,"Quarter 4")</f>
        <v>Quarter 3</v>
      </c>
    </row>
    <row r="4541" spans="1:4" x14ac:dyDescent="0.2">
      <c r="A4541" s="1">
        <v>80203788</v>
      </c>
      <c r="B4541" s="16">
        <v>43084</v>
      </c>
      <c r="C4541">
        <f t="shared" si="70"/>
        <v>12</v>
      </c>
      <c r="D4541" t="str" cm="1">
        <f t="array" ref="D4541">_xlfn.IFS(C4541=4,"Quarter 1",C4541=5,"Quarter 1",C4541=6,"Quarter 1",C4541=7,"Quarter 2",C4541=8,"Quarter 2",C4541=9,"Quarter 2",C4541=10,"Quarter 3",C4541=11,"Quarter 3",C4541=12,"Quarter 3",C4541=1,"Quarter 4",C4541=2,"Quarter 4",C4541=3,"Quarter 4")</f>
        <v>Quarter 3</v>
      </c>
    </row>
    <row r="4542" spans="1:4" x14ac:dyDescent="0.2">
      <c r="A4542" s="1">
        <v>80227673</v>
      </c>
      <c r="B4542" s="16">
        <v>43084</v>
      </c>
      <c r="C4542">
        <f t="shared" si="70"/>
        <v>12</v>
      </c>
      <c r="D4542" t="str" cm="1">
        <f t="array" ref="D4542">_xlfn.IFS(C4542=4,"Quarter 1",C4542=5,"Quarter 1",C4542=6,"Quarter 1",C4542=7,"Quarter 2",C4542=8,"Quarter 2",C4542=9,"Quarter 2",C4542=10,"Quarter 3",C4542=11,"Quarter 3",C4542=12,"Quarter 3",C4542=1,"Quarter 4",C4542=2,"Quarter 4",C4542=3,"Quarter 4")</f>
        <v>Quarter 3</v>
      </c>
    </row>
    <row r="4543" spans="1:4" x14ac:dyDescent="0.2">
      <c r="A4543" s="1">
        <v>80219340</v>
      </c>
      <c r="B4543" s="16">
        <v>43084</v>
      </c>
      <c r="C4543">
        <f t="shared" si="70"/>
        <v>12</v>
      </c>
      <c r="D4543" t="str" cm="1">
        <f t="array" ref="D4543">_xlfn.IFS(C4543=4,"Quarter 1",C4543=5,"Quarter 1",C4543=6,"Quarter 1",C4543=7,"Quarter 2",C4543=8,"Quarter 2",C4543=9,"Quarter 2",C4543=10,"Quarter 3",C4543=11,"Quarter 3",C4543=12,"Quarter 3",C4543=1,"Quarter 4",C4543=2,"Quarter 4",C4543=3,"Quarter 4")</f>
        <v>Quarter 3</v>
      </c>
    </row>
    <row r="4544" spans="1:4" x14ac:dyDescent="0.2">
      <c r="A4544" s="1">
        <v>80218784</v>
      </c>
      <c r="B4544" s="16">
        <v>43084</v>
      </c>
      <c r="C4544">
        <f t="shared" si="70"/>
        <v>12</v>
      </c>
      <c r="D4544" t="str" cm="1">
        <f t="array" ref="D4544">_xlfn.IFS(C4544=4,"Quarter 1",C4544=5,"Quarter 1",C4544=6,"Quarter 1",C4544=7,"Quarter 2",C4544=8,"Quarter 2",C4544=9,"Quarter 2",C4544=10,"Quarter 3",C4544=11,"Quarter 3",C4544=12,"Quarter 3",C4544=1,"Quarter 4",C4544=2,"Quarter 4",C4544=3,"Quarter 4")</f>
        <v>Quarter 3</v>
      </c>
    </row>
    <row r="4545" spans="1:4" x14ac:dyDescent="0.2">
      <c r="A4545" s="1">
        <v>80218783</v>
      </c>
      <c r="B4545" s="16">
        <v>43084</v>
      </c>
      <c r="C4545">
        <f t="shared" si="70"/>
        <v>12</v>
      </c>
      <c r="D4545" t="str" cm="1">
        <f t="array" ref="D4545">_xlfn.IFS(C4545=4,"Quarter 1",C4545=5,"Quarter 1",C4545=6,"Quarter 1",C4545=7,"Quarter 2",C4545=8,"Quarter 2",C4545=9,"Quarter 2",C4545=10,"Quarter 3",C4545=11,"Quarter 3",C4545=12,"Quarter 3",C4545=1,"Quarter 4",C4545=2,"Quarter 4",C4545=3,"Quarter 4")</f>
        <v>Quarter 3</v>
      </c>
    </row>
    <row r="4546" spans="1:4" x14ac:dyDescent="0.2">
      <c r="A4546" s="1">
        <v>80223049</v>
      </c>
      <c r="B4546" s="16">
        <v>43084</v>
      </c>
      <c r="C4546">
        <f t="shared" si="70"/>
        <v>12</v>
      </c>
      <c r="D4546" t="str" cm="1">
        <f t="array" ref="D4546">_xlfn.IFS(C4546=4,"Quarter 1",C4546=5,"Quarter 1",C4546=6,"Quarter 1",C4546=7,"Quarter 2",C4546=8,"Quarter 2",C4546=9,"Quarter 2",C4546=10,"Quarter 3",C4546=11,"Quarter 3",C4546=12,"Quarter 3",C4546=1,"Quarter 4",C4546=2,"Quarter 4",C4546=3,"Quarter 4")</f>
        <v>Quarter 3</v>
      </c>
    </row>
    <row r="4547" spans="1:4" x14ac:dyDescent="0.2">
      <c r="A4547" s="1">
        <v>80217545</v>
      </c>
      <c r="B4547" s="16">
        <v>43084</v>
      </c>
      <c r="C4547">
        <f t="shared" ref="C4547:C4610" si="71">MONTH(B4547)</f>
        <v>12</v>
      </c>
      <c r="D4547" t="str" cm="1">
        <f t="array" ref="D4547">_xlfn.IFS(C4547=4,"Quarter 1",C4547=5,"Quarter 1",C4547=6,"Quarter 1",C4547=7,"Quarter 2",C4547=8,"Quarter 2",C4547=9,"Quarter 2",C4547=10,"Quarter 3",C4547=11,"Quarter 3",C4547=12,"Quarter 3",C4547=1,"Quarter 4",C4547=2,"Quarter 4",C4547=3,"Quarter 4")</f>
        <v>Quarter 3</v>
      </c>
    </row>
    <row r="4548" spans="1:4" x14ac:dyDescent="0.2">
      <c r="A4548" s="1">
        <v>80203784</v>
      </c>
      <c r="B4548" s="16">
        <v>43084</v>
      </c>
      <c r="C4548">
        <f t="shared" si="71"/>
        <v>12</v>
      </c>
      <c r="D4548" t="str" cm="1">
        <f t="array" ref="D4548">_xlfn.IFS(C4548=4,"Quarter 1",C4548=5,"Quarter 1",C4548=6,"Quarter 1",C4548=7,"Quarter 2",C4548=8,"Quarter 2",C4548=9,"Quarter 2",C4548=10,"Quarter 3",C4548=11,"Quarter 3",C4548=12,"Quarter 3",C4548=1,"Quarter 4",C4548=2,"Quarter 4",C4548=3,"Quarter 4")</f>
        <v>Quarter 3</v>
      </c>
    </row>
    <row r="4549" spans="1:4" x14ac:dyDescent="0.2">
      <c r="A4549" s="1">
        <v>80106230</v>
      </c>
      <c r="B4549" s="16">
        <v>43084</v>
      </c>
      <c r="C4549">
        <f t="shared" si="71"/>
        <v>12</v>
      </c>
      <c r="D4549" t="str" cm="1">
        <f t="array" ref="D4549">_xlfn.IFS(C4549=4,"Quarter 1",C4549=5,"Quarter 1",C4549=6,"Quarter 1",C4549=7,"Quarter 2",C4549=8,"Quarter 2",C4549=9,"Quarter 2",C4549=10,"Quarter 3",C4549=11,"Quarter 3",C4549=12,"Quarter 3",C4549=1,"Quarter 4",C4549=2,"Quarter 4",C4549=3,"Quarter 4")</f>
        <v>Quarter 3</v>
      </c>
    </row>
    <row r="4550" spans="1:4" x14ac:dyDescent="0.2">
      <c r="A4550" s="1">
        <v>70003680</v>
      </c>
      <c r="B4550" s="16">
        <v>43084</v>
      </c>
      <c r="C4550">
        <f t="shared" si="71"/>
        <v>12</v>
      </c>
      <c r="D4550" t="str" cm="1">
        <f t="array" ref="D4550">_xlfn.IFS(C4550=4,"Quarter 1",C4550=5,"Quarter 1",C4550=6,"Quarter 1",C4550=7,"Quarter 2",C4550=8,"Quarter 2",C4550=9,"Quarter 2",C4550=10,"Quarter 3",C4550=11,"Quarter 3",C4550=12,"Quarter 3",C4550=1,"Quarter 4",C4550=2,"Quarter 4",C4550=3,"Quarter 4")</f>
        <v>Quarter 3</v>
      </c>
    </row>
    <row r="4551" spans="1:4" x14ac:dyDescent="0.2">
      <c r="A4551" s="1">
        <v>80216662</v>
      </c>
      <c r="B4551" s="16">
        <v>43084</v>
      </c>
      <c r="C4551">
        <f t="shared" si="71"/>
        <v>12</v>
      </c>
      <c r="D4551" t="str" cm="1">
        <f t="array" ref="D4551">_xlfn.IFS(C4551=4,"Quarter 1",C4551=5,"Quarter 1",C4551=6,"Quarter 1",C4551=7,"Quarter 2",C4551=8,"Quarter 2",C4551=9,"Quarter 2",C4551=10,"Quarter 3",C4551=11,"Quarter 3",C4551=12,"Quarter 3",C4551=1,"Quarter 4",C4551=2,"Quarter 4",C4551=3,"Quarter 4")</f>
        <v>Quarter 3</v>
      </c>
    </row>
    <row r="4552" spans="1:4" x14ac:dyDescent="0.2">
      <c r="A4552" s="1">
        <v>80059446</v>
      </c>
      <c r="B4552" s="16">
        <v>43084</v>
      </c>
      <c r="C4552">
        <f t="shared" si="71"/>
        <v>12</v>
      </c>
      <c r="D4552" t="str" cm="1">
        <f t="array" ref="D4552">_xlfn.IFS(C4552=4,"Quarter 1",C4552=5,"Quarter 1",C4552=6,"Quarter 1",C4552=7,"Quarter 2",C4552=8,"Quarter 2",C4552=9,"Quarter 2",C4552=10,"Quarter 3",C4552=11,"Quarter 3",C4552=12,"Quarter 3",C4552=1,"Quarter 4",C4552=2,"Quarter 4",C4552=3,"Quarter 4")</f>
        <v>Quarter 3</v>
      </c>
    </row>
    <row r="4553" spans="1:4" x14ac:dyDescent="0.2">
      <c r="A4553" s="1">
        <v>80093295</v>
      </c>
      <c r="B4553" s="16">
        <v>42719</v>
      </c>
      <c r="C4553">
        <f t="shared" si="71"/>
        <v>12</v>
      </c>
      <c r="D4553" t="str" cm="1">
        <f t="array" ref="D4553">_xlfn.IFS(C4553=4,"Quarter 1",C4553=5,"Quarter 1",C4553=6,"Quarter 1",C4553=7,"Quarter 2",C4553=8,"Quarter 2",C4553=9,"Quarter 2",C4553=10,"Quarter 3",C4553=11,"Quarter 3",C4553=12,"Quarter 3",C4553=1,"Quarter 4",C4553=2,"Quarter 4",C4553=3,"Quarter 4")</f>
        <v>Quarter 3</v>
      </c>
    </row>
    <row r="4554" spans="1:4" x14ac:dyDescent="0.2">
      <c r="A4554" s="1">
        <v>80115112</v>
      </c>
      <c r="B4554" s="16">
        <v>42719</v>
      </c>
      <c r="C4554">
        <f t="shared" si="71"/>
        <v>12</v>
      </c>
      <c r="D4554" t="str" cm="1">
        <f t="array" ref="D4554">_xlfn.IFS(C4554=4,"Quarter 1",C4554=5,"Quarter 1",C4554=6,"Quarter 1",C4554=7,"Quarter 2",C4554=8,"Quarter 2",C4554=9,"Quarter 2",C4554=10,"Quarter 3",C4554=11,"Quarter 3",C4554=12,"Quarter 3",C4554=1,"Quarter 4",C4554=2,"Quarter 4",C4554=3,"Quarter 4")</f>
        <v>Quarter 3</v>
      </c>
    </row>
    <row r="4555" spans="1:4" x14ac:dyDescent="0.2">
      <c r="A4555" s="1">
        <v>80126211</v>
      </c>
      <c r="B4555" s="16">
        <v>42719</v>
      </c>
      <c r="C4555">
        <f t="shared" si="71"/>
        <v>12</v>
      </c>
      <c r="D4555" t="str" cm="1">
        <f t="array" ref="D4555">_xlfn.IFS(C4555=4,"Quarter 1",C4555=5,"Quarter 1",C4555=6,"Quarter 1",C4555=7,"Quarter 2",C4555=8,"Quarter 2",C4555=9,"Quarter 2",C4555=10,"Quarter 3",C4555=11,"Quarter 3",C4555=12,"Quarter 3",C4555=1,"Quarter 4",C4555=2,"Quarter 4",C4555=3,"Quarter 4")</f>
        <v>Quarter 3</v>
      </c>
    </row>
    <row r="4556" spans="1:4" x14ac:dyDescent="0.2">
      <c r="A4556" s="1">
        <v>80142450</v>
      </c>
      <c r="B4556" s="16">
        <v>42719</v>
      </c>
      <c r="C4556">
        <f t="shared" si="71"/>
        <v>12</v>
      </c>
      <c r="D4556" t="str" cm="1">
        <f t="array" ref="D4556">_xlfn.IFS(C4556=4,"Quarter 1",C4556=5,"Quarter 1",C4556=6,"Quarter 1",C4556=7,"Quarter 2",C4556=8,"Quarter 2",C4556=9,"Quarter 2",C4556=10,"Quarter 3",C4556=11,"Quarter 3",C4556=12,"Quarter 3",C4556=1,"Quarter 4",C4556=2,"Quarter 4",C4556=3,"Quarter 4")</f>
        <v>Quarter 3</v>
      </c>
    </row>
    <row r="4557" spans="1:4" x14ac:dyDescent="0.2">
      <c r="A4557" s="1">
        <v>80139507</v>
      </c>
      <c r="B4557" s="16">
        <v>42719</v>
      </c>
      <c r="C4557">
        <f t="shared" si="71"/>
        <v>12</v>
      </c>
      <c r="D4557" t="str" cm="1">
        <f t="array" ref="D4557">_xlfn.IFS(C4557=4,"Quarter 1",C4557=5,"Quarter 1",C4557=6,"Quarter 1",C4557=7,"Quarter 2",C4557=8,"Quarter 2",C4557=9,"Quarter 2",C4557=10,"Quarter 3",C4557=11,"Quarter 3",C4557=12,"Quarter 3",C4557=1,"Quarter 4",C4557=2,"Quarter 4",C4557=3,"Quarter 4")</f>
        <v>Quarter 3</v>
      </c>
    </row>
    <row r="4558" spans="1:4" x14ac:dyDescent="0.2">
      <c r="A4558" s="1">
        <v>80126185</v>
      </c>
      <c r="B4558" s="16">
        <v>42719</v>
      </c>
      <c r="C4558">
        <f t="shared" si="71"/>
        <v>12</v>
      </c>
      <c r="D4558" t="str" cm="1">
        <f t="array" ref="D4558">_xlfn.IFS(C4558=4,"Quarter 1",C4558=5,"Quarter 1",C4558=6,"Quarter 1",C4558=7,"Quarter 2",C4558=8,"Quarter 2",C4558=9,"Quarter 2",C4558=10,"Quarter 3",C4558=11,"Quarter 3",C4558=12,"Quarter 3",C4558=1,"Quarter 4",C4558=2,"Quarter 4",C4558=3,"Quarter 4")</f>
        <v>Quarter 3</v>
      </c>
    </row>
    <row r="4559" spans="1:4" x14ac:dyDescent="0.2">
      <c r="A4559" s="1">
        <v>80126212</v>
      </c>
      <c r="B4559" s="16">
        <v>42719</v>
      </c>
      <c r="C4559">
        <f t="shared" si="71"/>
        <v>12</v>
      </c>
      <c r="D4559" t="str" cm="1">
        <f t="array" ref="D4559">_xlfn.IFS(C4559=4,"Quarter 1",C4559=5,"Quarter 1",C4559=6,"Quarter 1",C4559=7,"Quarter 2",C4559=8,"Quarter 2",C4559=9,"Quarter 2",C4559=10,"Quarter 3",C4559=11,"Quarter 3",C4559=12,"Quarter 3",C4559=1,"Quarter 4",C4559=2,"Quarter 4",C4559=3,"Quarter 4")</f>
        <v>Quarter 3</v>
      </c>
    </row>
    <row r="4560" spans="1:4" x14ac:dyDescent="0.2">
      <c r="A4560" s="1">
        <v>80126153</v>
      </c>
      <c r="B4560" s="16">
        <v>42719</v>
      </c>
      <c r="C4560">
        <f t="shared" si="71"/>
        <v>12</v>
      </c>
      <c r="D4560" t="str" cm="1">
        <f t="array" ref="D4560">_xlfn.IFS(C4560=4,"Quarter 1",C4560=5,"Quarter 1",C4560=6,"Quarter 1",C4560=7,"Quarter 2",C4560=8,"Quarter 2",C4560=9,"Quarter 2",C4560=10,"Quarter 3",C4560=11,"Quarter 3",C4560=12,"Quarter 3",C4560=1,"Quarter 4",C4560=2,"Quarter 4",C4560=3,"Quarter 4")</f>
        <v>Quarter 3</v>
      </c>
    </row>
    <row r="4561" spans="1:4" x14ac:dyDescent="0.2">
      <c r="A4561" s="1">
        <v>80087347</v>
      </c>
      <c r="B4561" s="16">
        <v>42719</v>
      </c>
      <c r="C4561">
        <f t="shared" si="71"/>
        <v>12</v>
      </c>
      <c r="D4561" t="str" cm="1">
        <f t="array" ref="D4561">_xlfn.IFS(C4561=4,"Quarter 1",C4561=5,"Quarter 1",C4561=6,"Quarter 1",C4561=7,"Quarter 2",C4561=8,"Quarter 2",C4561=9,"Quarter 2",C4561=10,"Quarter 3",C4561=11,"Quarter 3",C4561=12,"Quarter 3",C4561=1,"Quarter 4",C4561=2,"Quarter 4",C4561=3,"Quarter 4")</f>
        <v>Quarter 3</v>
      </c>
    </row>
    <row r="4562" spans="1:4" x14ac:dyDescent="0.2">
      <c r="A4562" s="1">
        <v>80128756</v>
      </c>
      <c r="B4562" s="16">
        <v>42719</v>
      </c>
      <c r="C4562">
        <f t="shared" si="71"/>
        <v>12</v>
      </c>
      <c r="D4562" t="str" cm="1">
        <f t="array" ref="D4562">_xlfn.IFS(C4562=4,"Quarter 1",C4562=5,"Quarter 1",C4562=6,"Quarter 1",C4562=7,"Quarter 2",C4562=8,"Quarter 2",C4562=9,"Quarter 2",C4562=10,"Quarter 3",C4562=11,"Quarter 3",C4562=12,"Quarter 3",C4562=1,"Quarter 4",C4562=2,"Quarter 4",C4562=3,"Quarter 4")</f>
        <v>Quarter 3</v>
      </c>
    </row>
    <row r="4563" spans="1:4" x14ac:dyDescent="0.2">
      <c r="A4563" s="1">
        <v>80066800</v>
      </c>
      <c r="B4563" s="16">
        <v>42719</v>
      </c>
      <c r="C4563">
        <f t="shared" si="71"/>
        <v>12</v>
      </c>
      <c r="D4563" t="str" cm="1">
        <f t="array" ref="D4563">_xlfn.IFS(C4563=4,"Quarter 1",C4563=5,"Quarter 1",C4563=6,"Quarter 1",C4563=7,"Quarter 2",C4563=8,"Quarter 2",C4563=9,"Quarter 2",C4563=10,"Quarter 3",C4563=11,"Quarter 3",C4563=12,"Quarter 3",C4563=1,"Quarter 4",C4563=2,"Quarter 4",C4563=3,"Quarter 4")</f>
        <v>Quarter 3</v>
      </c>
    </row>
    <row r="4564" spans="1:4" x14ac:dyDescent="0.2">
      <c r="A4564" s="1">
        <v>80031595</v>
      </c>
      <c r="B4564" s="16">
        <v>42719</v>
      </c>
      <c r="C4564">
        <f t="shared" si="71"/>
        <v>12</v>
      </c>
      <c r="D4564" t="str" cm="1">
        <f t="array" ref="D4564">_xlfn.IFS(C4564=4,"Quarter 1",C4564=5,"Quarter 1",C4564=6,"Quarter 1",C4564=7,"Quarter 2",C4564=8,"Quarter 2",C4564=9,"Quarter 2",C4564=10,"Quarter 3",C4564=11,"Quarter 3",C4564=12,"Quarter 3",C4564=1,"Quarter 4",C4564=2,"Quarter 4",C4564=3,"Quarter 4")</f>
        <v>Quarter 3</v>
      </c>
    </row>
    <row r="4565" spans="1:4" x14ac:dyDescent="0.2">
      <c r="A4565" s="1">
        <v>80126214</v>
      </c>
      <c r="B4565" s="16">
        <v>42719</v>
      </c>
      <c r="C4565">
        <f t="shared" si="71"/>
        <v>12</v>
      </c>
      <c r="D4565" t="str" cm="1">
        <f t="array" ref="D4565">_xlfn.IFS(C4565=4,"Quarter 1",C4565=5,"Quarter 1",C4565=6,"Quarter 1",C4565=7,"Quarter 2",C4565=8,"Quarter 2",C4565=9,"Quarter 2",C4565=10,"Quarter 3",C4565=11,"Quarter 3",C4565=12,"Quarter 3",C4565=1,"Quarter 4",C4565=2,"Quarter 4",C4565=3,"Quarter 4")</f>
        <v>Quarter 3</v>
      </c>
    </row>
    <row r="4566" spans="1:4" x14ac:dyDescent="0.2">
      <c r="A4566" s="1">
        <v>80087348</v>
      </c>
      <c r="B4566" s="16">
        <v>42719</v>
      </c>
      <c r="C4566">
        <f t="shared" si="71"/>
        <v>12</v>
      </c>
      <c r="D4566" t="str" cm="1">
        <f t="array" ref="D4566">_xlfn.IFS(C4566=4,"Quarter 1",C4566=5,"Quarter 1",C4566=6,"Quarter 1",C4566=7,"Quarter 2",C4566=8,"Quarter 2",C4566=9,"Quarter 2",C4566=10,"Quarter 3",C4566=11,"Quarter 3",C4566=12,"Quarter 3",C4566=1,"Quarter 4",C4566=2,"Quarter 4",C4566=3,"Quarter 4")</f>
        <v>Quarter 3</v>
      </c>
    </row>
    <row r="4567" spans="1:4" x14ac:dyDescent="0.2">
      <c r="A4567" s="1">
        <v>80098810</v>
      </c>
      <c r="B4567" s="16">
        <v>42719</v>
      </c>
      <c r="C4567">
        <f t="shared" si="71"/>
        <v>12</v>
      </c>
      <c r="D4567" t="str" cm="1">
        <f t="array" ref="D4567">_xlfn.IFS(C4567=4,"Quarter 1",C4567=5,"Quarter 1",C4567=6,"Quarter 1",C4567=7,"Quarter 2",C4567=8,"Quarter 2",C4567=9,"Quarter 2",C4567=10,"Quarter 3",C4567=11,"Quarter 3",C4567=12,"Quarter 3",C4567=1,"Quarter 4",C4567=2,"Quarter 4",C4567=3,"Quarter 4")</f>
        <v>Quarter 3</v>
      </c>
    </row>
    <row r="4568" spans="1:4" x14ac:dyDescent="0.2">
      <c r="A4568" s="1">
        <v>80087078</v>
      </c>
      <c r="B4568" s="16">
        <v>42719</v>
      </c>
      <c r="C4568">
        <f t="shared" si="71"/>
        <v>12</v>
      </c>
      <c r="D4568" t="str" cm="1">
        <f t="array" ref="D4568">_xlfn.IFS(C4568=4,"Quarter 1",C4568=5,"Quarter 1",C4568=6,"Quarter 1",C4568=7,"Quarter 2",C4568=8,"Quarter 2",C4568=9,"Quarter 2",C4568=10,"Quarter 3",C4568=11,"Quarter 3",C4568=12,"Quarter 3",C4568=1,"Quarter 4",C4568=2,"Quarter 4",C4568=3,"Quarter 4")</f>
        <v>Quarter 3</v>
      </c>
    </row>
    <row r="4569" spans="1:4" x14ac:dyDescent="0.2">
      <c r="A4569" s="1">
        <v>80093812</v>
      </c>
      <c r="B4569" s="16">
        <v>42719</v>
      </c>
      <c r="C4569">
        <f t="shared" si="71"/>
        <v>12</v>
      </c>
      <c r="D4569" t="str" cm="1">
        <f t="array" ref="D4569">_xlfn.IFS(C4569=4,"Quarter 1",C4569=5,"Quarter 1",C4569=6,"Quarter 1",C4569=7,"Quarter 2",C4569=8,"Quarter 2",C4569=9,"Quarter 2",C4569=10,"Quarter 3",C4569=11,"Quarter 3",C4569=12,"Quarter 3",C4569=1,"Quarter 4",C4569=2,"Quarter 4",C4569=3,"Quarter 4")</f>
        <v>Quarter 3</v>
      </c>
    </row>
    <row r="4570" spans="1:4" x14ac:dyDescent="0.2">
      <c r="A4570" s="1">
        <v>80085567</v>
      </c>
      <c r="B4570" s="16">
        <v>42353</v>
      </c>
      <c r="C4570">
        <f t="shared" si="71"/>
        <v>12</v>
      </c>
      <c r="D4570" t="str" cm="1">
        <f t="array" ref="D4570">_xlfn.IFS(C4570=4,"Quarter 1",C4570=5,"Quarter 1",C4570=6,"Quarter 1",C4570=7,"Quarter 2",C4570=8,"Quarter 2",C4570=9,"Quarter 2",C4570=10,"Quarter 3",C4570=11,"Quarter 3",C4570=12,"Quarter 3",C4570=1,"Quarter 4",C4570=2,"Quarter 4",C4570=3,"Quarter 4")</f>
        <v>Quarter 3</v>
      </c>
    </row>
    <row r="4571" spans="1:4" x14ac:dyDescent="0.2">
      <c r="A4571" s="1">
        <v>80092409</v>
      </c>
      <c r="B4571" s="16">
        <v>42353</v>
      </c>
      <c r="C4571">
        <f t="shared" si="71"/>
        <v>12</v>
      </c>
      <c r="D4571" t="str" cm="1">
        <f t="array" ref="D4571">_xlfn.IFS(C4571=4,"Quarter 1",C4571=5,"Quarter 1",C4571=6,"Quarter 1",C4571=7,"Quarter 2",C4571=8,"Quarter 2",C4571=9,"Quarter 2",C4571=10,"Quarter 3",C4571=11,"Quarter 3",C4571=12,"Quarter 3",C4571=1,"Quarter 4",C4571=2,"Quarter 4",C4571=3,"Quarter 4")</f>
        <v>Quarter 3</v>
      </c>
    </row>
    <row r="4572" spans="1:4" x14ac:dyDescent="0.2">
      <c r="A4572" s="1">
        <v>81042804</v>
      </c>
      <c r="B4572" s="16">
        <v>43448</v>
      </c>
      <c r="C4572">
        <f t="shared" si="71"/>
        <v>12</v>
      </c>
      <c r="D4572" t="str" cm="1">
        <f t="array" ref="D4572">_xlfn.IFS(C4572=4,"Quarter 1",C4572=5,"Quarter 1",C4572=6,"Quarter 1",C4572=7,"Quarter 2",C4572=8,"Quarter 2",C4572=9,"Quarter 2",C4572=10,"Quarter 3",C4572=11,"Quarter 3",C4572=12,"Quarter 3",C4572=1,"Quarter 4",C4572=2,"Quarter 4",C4572=3,"Quarter 4")</f>
        <v>Quarter 3</v>
      </c>
    </row>
    <row r="4573" spans="1:4" x14ac:dyDescent="0.2">
      <c r="A4573" s="1">
        <v>80240817</v>
      </c>
      <c r="B4573" s="16">
        <v>43448</v>
      </c>
      <c r="C4573">
        <f t="shared" si="71"/>
        <v>12</v>
      </c>
      <c r="D4573" t="str" cm="1">
        <f t="array" ref="D4573">_xlfn.IFS(C4573=4,"Quarter 1",C4573=5,"Quarter 1",C4573=6,"Quarter 1",C4573=7,"Quarter 2",C4573=8,"Quarter 2",C4573=9,"Quarter 2",C4573=10,"Quarter 3",C4573=11,"Quarter 3",C4573=12,"Quarter 3",C4573=1,"Quarter 4",C4573=2,"Quarter 4",C4573=3,"Quarter 4")</f>
        <v>Quarter 3</v>
      </c>
    </row>
    <row r="4574" spans="1:4" x14ac:dyDescent="0.2">
      <c r="A4574" s="1">
        <v>80240715</v>
      </c>
      <c r="B4574" s="16">
        <v>43448</v>
      </c>
      <c r="C4574">
        <f t="shared" si="71"/>
        <v>12</v>
      </c>
      <c r="D4574" t="str" cm="1">
        <f t="array" ref="D4574">_xlfn.IFS(C4574=4,"Quarter 1",C4574=5,"Quarter 1",C4574=6,"Quarter 1",C4574=7,"Quarter 2",C4574=8,"Quarter 2",C4574=9,"Quarter 2",C4574=10,"Quarter 3",C4574=11,"Quarter 3",C4574=12,"Quarter 3",C4574=1,"Quarter 4",C4574=2,"Quarter 4",C4574=3,"Quarter 4")</f>
        <v>Quarter 3</v>
      </c>
    </row>
    <row r="4575" spans="1:4" x14ac:dyDescent="0.2">
      <c r="A4575" s="1">
        <v>80222301</v>
      </c>
      <c r="B4575" s="16">
        <v>43448</v>
      </c>
      <c r="C4575">
        <f t="shared" si="71"/>
        <v>12</v>
      </c>
      <c r="D4575" t="str" cm="1">
        <f t="array" ref="D4575">_xlfn.IFS(C4575=4,"Quarter 1",C4575=5,"Quarter 1",C4575=6,"Quarter 1",C4575=7,"Quarter 2",C4575=8,"Quarter 2",C4575=9,"Quarter 2",C4575=10,"Quarter 3",C4575=11,"Quarter 3",C4575=12,"Quarter 3",C4575=1,"Quarter 4",C4575=2,"Quarter 4",C4575=3,"Quarter 4")</f>
        <v>Quarter 3</v>
      </c>
    </row>
    <row r="4576" spans="1:4" x14ac:dyDescent="0.2">
      <c r="A4576" s="1">
        <v>80207046</v>
      </c>
      <c r="B4576" s="16">
        <v>43448</v>
      </c>
      <c r="C4576">
        <f t="shared" si="71"/>
        <v>12</v>
      </c>
      <c r="D4576" t="str" cm="1">
        <f t="array" ref="D4576">_xlfn.IFS(C4576=4,"Quarter 1",C4576=5,"Quarter 1",C4576=6,"Quarter 1",C4576=7,"Quarter 2",C4576=8,"Quarter 2",C4576=9,"Quarter 2",C4576=10,"Quarter 3",C4576=11,"Quarter 3",C4576=12,"Quarter 3",C4576=1,"Quarter 4",C4576=2,"Quarter 4",C4576=3,"Quarter 4")</f>
        <v>Quarter 3</v>
      </c>
    </row>
    <row r="4577" spans="1:4" x14ac:dyDescent="0.2">
      <c r="A4577" s="1">
        <v>80216124</v>
      </c>
      <c r="B4577" s="16">
        <v>43448</v>
      </c>
      <c r="C4577">
        <f t="shared" si="71"/>
        <v>12</v>
      </c>
      <c r="D4577" t="str" cm="1">
        <f t="array" ref="D4577">_xlfn.IFS(C4577=4,"Quarter 1",C4577=5,"Quarter 1",C4577=6,"Quarter 1",C4577=7,"Quarter 2",C4577=8,"Quarter 2",C4577=9,"Quarter 2",C4577=10,"Quarter 3",C4577=11,"Quarter 3",C4577=12,"Quarter 3",C4577=1,"Quarter 4",C4577=2,"Quarter 4",C4577=3,"Quarter 4")</f>
        <v>Quarter 3</v>
      </c>
    </row>
    <row r="4578" spans="1:4" x14ac:dyDescent="0.2">
      <c r="A4578" s="1">
        <v>80187030</v>
      </c>
      <c r="B4578" s="16">
        <v>43448</v>
      </c>
      <c r="C4578">
        <f t="shared" si="71"/>
        <v>12</v>
      </c>
      <c r="D4578" t="str" cm="1">
        <f t="array" ref="D4578">_xlfn.IFS(C4578=4,"Quarter 1",C4578=5,"Quarter 1",C4578=6,"Quarter 1",C4578=7,"Quarter 2",C4578=8,"Quarter 2",C4578=9,"Quarter 2",C4578=10,"Quarter 3",C4578=11,"Quarter 3",C4578=12,"Quarter 3",C4578=1,"Quarter 4",C4578=2,"Quarter 4",C4578=3,"Quarter 4")</f>
        <v>Quarter 3</v>
      </c>
    </row>
    <row r="4579" spans="1:4" x14ac:dyDescent="0.2">
      <c r="A4579" s="1">
        <v>80191239</v>
      </c>
      <c r="B4579" s="16">
        <v>43448</v>
      </c>
      <c r="C4579">
        <f t="shared" si="71"/>
        <v>12</v>
      </c>
      <c r="D4579" t="str" cm="1">
        <f t="array" ref="D4579">_xlfn.IFS(C4579=4,"Quarter 1",C4579=5,"Quarter 1",C4579=6,"Quarter 1",C4579=7,"Quarter 2",C4579=8,"Quarter 2",C4579=9,"Quarter 2",C4579=10,"Quarter 3",C4579=11,"Quarter 3",C4579=12,"Quarter 3",C4579=1,"Quarter 4",C4579=2,"Quarter 4",C4579=3,"Quarter 4")</f>
        <v>Quarter 3</v>
      </c>
    </row>
    <row r="4580" spans="1:4" x14ac:dyDescent="0.2">
      <c r="A4580" s="1">
        <v>80104182</v>
      </c>
      <c r="B4580" s="16">
        <v>42718</v>
      </c>
      <c r="C4580">
        <f t="shared" si="71"/>
        <v>12</v>
      </c>
      <c r="D4580" t="str" cm="1">
        <f t="array" ref="D4580">_xlfn.IFS(C4580=4,"Quarter 1",C4580=5,"Quarter 1",C4580=6,"Quarter 1",C4580=7,"Quarter 2",C4580=8,"Quarter 2",C4580=9,"Quarter 2",C4580=10,"Quarter 3",C4580=11,"Quarter 3",C4580=12,"Quarter 3",C4580=1,"Quarter 4",C4580=2,"Quarter 4",C4580=3,"Quarter 4")</f>
        <v>Quarter 3</v>
      </c>
    </row>
    <row r="4581" spans="1:4" x14ac:dyDescent="0.2">
      <c r="A4581" s="1">
        <v>81001887</v>
      </c>
      <c r="B4581" s="16">
        <v>43812</v>
      </c>
      <c r="C4581">
        <f t="shared" si="71"/>
        <v>12</v>
      </c>
      <c r="D4581" t="str" cm="1">
        <f t="array" ref="D4581">_xlfn.IFS(C4581=4,"Quarter 1",C4581=5,"Quarter 1",C4581=6,"Quarter 1",C4581=7,"Quarter 2",C4581=8,"Quarter 2",C4581=9,"Quarter 2",C4581=10,"Quarter 3",C4581=11,"Quarter 3",C4581=12,"Quarter 3",C4581=1,"Quarter 4",C4581=2,"Quarter 4",C4581=3,"Quarter 4")</f>
        <v>Quarter 3</v>
      </c>
    </row>
    <row r="4582" spans="1:4" x14ac:dyDescent="0.2">
      <c r="A4582" s="1">
        <v>81172747</v>
      </c>
      <c r="B4582" s="16">
        <v>43812</v>
      </c>
      <c r="C4582">
        <f t="shared" si="71"/>
        <v>12</v>
      </c>
      <c r="D4582" t="str" cm="1">
        <f t="array" ref="D4582">_xlfn.IFS(C4582=4,"Quarter 1",C4582=5,"Quarter 1",C4582=6,"Quarter 1",C4582=7,"Quarter 2",C4582=8,"Quarter 2",C4582=9,"Quarter 2",C4582=10,"Quarter 3",C4582=11,"Quarter 3",C4582=12,"Quarter 3",C4582=1,"Quarter 4",C4582=2,"Quarter 4",C4582=3,"Quarter 4")</f>
        <v>Quarter 3</v>
      </c>
    </row>
    <row r="4583" spans="1:4" x14ac:dyDescent="0.2">
      <c r="A4583" s="1">
        <v>81172757</v>
      </c>
      <c r="B4583" s="16">
        <v>43812</v>
      </c>
      <c r="C4583">
        <f t="shared" si="71"/>
        <v>12</v>
      </c>
      <c r="D4583" t="str" cm="1">
        <f t="array" ref="D4583">_xlfn.IFS(C4583=4,"Quarter 1",C4583=5,"Quarter 1",C4583=6,"Quarter 1",C4583=7,"Quarter 2",C4583=8,"Quarter 2",C4583=9,"Quarter 2",C4583=10,"Quarter 3",C4583=11,"Quarter 3",C4583=12,"Quarter 3",C4583=1,"Quarter 4",C4583=2,"Quarter 4",C4583=3,"Quarter 4")</f>
        <v>Quarter 3</v>
      </c>
    </row>
    <row r="4584" spans="1:4" x14ac:dyDescent="0.2">
      <c r="A4584" s="1">
        <v>81172903</v>
      </c>
      <c r="B4584" s="16">
        <v>43812</v>
      </c>
      <c r="C4584">
        <f t="shared" si="71"/>
        <v>12</v>
      </c>
      <c r="D4584" t="str" cm="1">
        <f t="array" ref="D4584">_xlfn.IFS(C4584=4,"Quarter 1",C4584=5,"Quarter 1",C4584=6,"Quarter 1",C4584=7,"Quarter 2",C4584=8,"Quarter 2",C4584=9,"Quarter 2",C4584=10,"Quarter 3",C4584=11,"Quarter 3",C4584=12,"Quarter 3",C4584=1,"Quarter 4",C4584=2,"Quarter 4",C4584=3,"Quarter 4")</f>
        <v>Quarter 3</v>
      </c>
    </row>
    <row r="4585" spans="1:4" x14ac:dyDescent="0.2">
      <c r="A4585" s="1">
        <v>81172904</v>
      </c>
      <c r="B4585" s="16">
        <v>43812</v>
      </c>
      <c r="C4585">
        <f t="shared" si="71"/>
        <v>12</v>
      </c>
      <c r="D4585" t="str" cm="1">
        <f t="array" ref="D4585">_xlfn.IFS(C4585=4,"Quarter 1",C4585=5,"Quarter 1",C4585=6,"Quarter 1",C4585=7,"Quarter 2",C4585=8,"Quarter 2",C4585=9,"Quarter 2",C4585=10,"Quarter 3",C4585=11,"Quarter 3",C4585=12,"Quarter 3",C4585=1,"Quarter 4",C4585=2,"Quarter 4",C4585=3,"Quarter 4")</f>
        <v>Quarter 3</v>
      </c>
    </row>
    <row r="4586" spans="1:4" x14ac:dyDescent="0.2">
      <c r="A4586" s="1">
        <v>70243446</v>
      </c>
      <c r="B4586" s="16">
        <v>43812</v>
      </c>
      <c r="C4586">
        <f t="shared" si="71"/>
        <v>12</v>
      </c>
      <c r="D4586" t="str" cm="1">
        <f t="array" ref="D4586">_xlfn.IFS(C4586=4,"Quarter 1",C4586=5,"Quarter 1",C4586=6,"Quarter 1",C4586=7,"Quarter 2",C4586=8,"Quarter 2",C4586=9,"Quarter 2",C4586=10,"Quarter 3",C4586=11,"Quarter 3",C4586=12,"Quarter 3",C4586=1,"Quarter 4",C4586=2,"Quarter 4",C4586=3,"Quarter 4")</f>
        <v>Quarter 3</v>
      </c>
    </row>
    <row r="4587" spans="1:4" x14ac:dyDescent="0.2">
      <c r="A4587" s="1">
        <v>81210770</v>
      </c>
      <c r="B4587" s="16">
        <v>43812</v>
      </c>
      <c r="C4587">
        <f t="shared" si="71"/>
        <v>12</v>
      </c>
      <c r="D4587" t="str" cm="1">
        <f t="array" ref="D4587">_xlfn.IFS(C4587=4,"Quarter 1",C4587=5,"Quarter 1",C4587=6,"Quarter 1",C4587=7,"Quarter 2",C4587=8,"Quarter 2",C4587=9,"Quarter 2",C4587=10,"Quarter 3",C4587=11,"Quarter 3",C4587=12,"Quarter 3",C4587=1,"Quarter 4",C4587=2,"Quarter 4",C4587=3,"Quarter 4")</f>
        <v>Quarter 3</v>
      </c>
    </row>
    <row r="4588" spans="1:4" x14ac:dyDescent="0.2">
      <c r="A4588" s="1">
        <v>81172864</v>
      </c>
      <c r="B4588" s="16">
        <v>43812</v>
      </c>
      <c r="C4588">
        <f t="shared" si="71"/>
        <v>12</v>
      </c>
      <c r="D4588" t="str" cm="1">
        <f t="array" ref="D4588">_xlfn.IFS(C4588=4,"Quarter 1",C4588=5,"Quarter 1",C4588=6,"Quarter 1",C4588=7,"Quarter 2",C4588=8,"Quarter 2",C4588=9,"Quarter 2",C4588=10,"Quarter 3",C4588=11,"Quarter 3",C4588=12,"Quarter 3",C4588=1,"Quarter 4",C4588=2,"Quarter 4",C4588=3,"Quarter 4")</f>
        <v>Quarter 3</v>
      </c>
    </row>
    <row r="4589" spans="1:4" x14ac:dyDescent="0.2">
      <c r="A4589" s="1">
        <v>80091880</v>
      </c>
      <c r="B4589" s="16">
        <v>42717</v>
      </c>
      <c r="C4589">
        <f t="shared" si="71"/>
        <v>12</v>
      </c>
      <c r="D4589" t="str" cm="1">
        <f t="array" ref="D4589">_xlfn.IFS(C4589=4,"Quarter 1",C4589=5,"Quarter 1",C4589=6,"Quarter 1",C4589=7,"Quarter 2",C4589=8,"Quarter 2",C4589=9,"Quarter 2",C4589=10,"Quarter 3",C4589=11,"Quarter 3",C4589=12,"Quarter 3",C4589=1,"Quarter 4",C4589=2,"Quarter 4",C4589=3,"Quarter 4")</f>
        <v>Quarter 3</v>
      </c>
    </row>
    <row r="4590" spans="1:4" x14ac:dyDescent="0.2">
      <c r="A4590" s="1">
        <v>81060232</v>
      </c>
      <c r="B4590" s="16">
        <v>43811</v>
      </c>
      <c r="C4590">
        <f t="shared" si="71"/>
        <v>12</v>
      </c>
      <c r="D4590" t="str" cm="1">
        <f t="array" ref="D4590">_xlfn.IFS(C4590=4,"Quarter 1",C4590=5,"Quarter 1",C4590=6,"Quarter 1",C4590=7,"Quarter 2",C4590=8,"Quarter 2",C4590=9,"Quarter 2",C4590=10,"Quarter 3",C4590=11,"Quarter 3",C4590=12,"Quarter 3",C4590=1,"Quarter 4",C4590=2,"Quarter 4",C4590=3,"Quarter 4")</f>
        <v>Quarter 3</v>
      </c>
    </row>
    <row r="4591" spans="1:4" x14ac:dyDescent="0.2">
      <c r="A4591" s="1">
        <v>80996957</v>
      </c>
      <c r="B4591" s="16">
        <v>43446</v>
      </c>
      <c r="C4591">
        <f t="shared" si="71"/>
        <v>12</v>
      </c>
      <c r="D4591" t="str" cm="1">
        <f t="array" ref="D4591">_xlfn.IFS(C4591=4,"Quarter 1",C4591=5,"Quarter 1",C4591=6,"Quarter 1",C4591=7,"Quarter 2",C4591=8,"Quarter 2",C4591=9,"Quarter 2",C4591=10,"Quarter 3",C4591=11,"Quarter 3",C4591=12,"Quarter 3",C4591=1,"Quarter 4",C4591=2,"Quarter 4",C4591=3,"Quarter 4")</f>
        <v>Quarter 3</v>
      </c>
    </row>
    <row r="4592" spans="1:4" x14ac:dyDescent="0.2">
      <c r="A4592" s="1">
        <v>81010212</v>
      </c>
      <c r="B4592" s="16">
        <v>43446</v>
      </c>
      <c r="C4592">
        <f t="shared" si="71"/>
        <v>12</v>
      </c>
      <c r="D4592" t="str" cm="1">
        <f t="array" ref="D4592">_xlfn.IFS(C4592=4,"Quarter 1",C4592=5,"Quarter 1",C4592=6,"Quarter 1",C4592=7,"Quarter 2",C4592=8,"Quarter 2",C4592=9,"Quarter 2",C4592=10,"Quarter 3",C4592=11,"Quarter 3",C4592=12,"Quarter 3",C4592=1,"Quarter 4",C4592=2,"Quarter 4",C4592=3,"Quarter 4")</f>
        <v>Quarter 3</v>
      </c>
    </row>
    <row r="4593" spans="1:4" x14ac:dyDescent="0.2">
      <c r="A4593" s="1">
        <v>80158871</v>
      </c>
      <c r="B4593" s="16">
        <v>43081</v>
      </c>
      <c r="C4593">
        <f t="shared" si="71"/>
        <v>12</v>
      </c>
      <c r="D4593" t="str" cm="1">
        <f t="array" ref="D4593">_xlfn.IFS(C4593=4,"Quarter 1",C4593=5,"Quarter 1",C4593=6,"Quarter 1",C4593=7,"Quarter 2",C4593=8,"Quarter 2",C4593=9,"Quarter 2",C4593=10,"Quarter 3",C4593=11,"Quarter 3",C4593=12,"Quarter 3",C4593=1,"Quarter 4",C4593=2,"Quarter 4",C4593=3,"Quarter 4")</f>
        <v>Quarter 3</v>
      </c>
    </row>
    <row r="4594" spans="1:4" x14ac:dyDescent="0.2">
      <c r="A4594" s="1">
        <v>80139397</v>
      </c>
      <c r="B4594" s="16">
        <v>43081</v>
      </c>
      <c r="C4594">
        <f t="shared" si="71"/>
        <v>12</v>
      </c>
      <c r="D4594" t="str" cm="1">
        <f t="array" ref="D4594">_xlfn.IFS(C4594=4,"Quarter 1",C4594=5,"Quarter 1",C4594=6,"Quarter 1",C4594=7,"Quarter 2",C4594=8,"Quarter 2",C4594=9,"Quarter 2",C4594=10,"Quarter 3",C4594=11,"Quarter 3",C4594=12,"Quarter 3",C4594=1,"Quarter 4",C4594=2,"Quarter 4",C4594=3,"Quarter 4")</f>
        <v>Quarter 3</v>
      </c>
    </row>
    <row r="4595" spans="1:4" x14ac:dyDescent="0.2">
      <c r="A4595" s="1">
        <v>80107019</v>
      </c>
      <c r="B4595" s="16">
        <v>43081</v>
      </c>
      <c r="C4595">
        <f t="shared" si="71"/>
        <v>12</v>
      </c>
      <c r="D4595" t="str" cm="1">
        <f t="array" ref="D4595">_xlfn.IFS(C4595=4,"Quarter 1",C4595=5,"Quarter 1",C4595=6,"Quarter 1",C4595=7,"Quarter 2",C4595=8,"Quarter 2",C4595=9,"Quarter 2",C4595=10,"Quarter 3",C4595=11,"Quarter 3",C4595=12,"Quarter 3",C4595=1,"Quarter 4",C4595=2,"Quarter 4",C4595=3,"Quarter 4")</f>
        <v>Quarter 3</v>
      </c>
    </row>
    <row r="4596" spans="1:4" x14ac:dyDescent="0.2">
      <c r="A4596" s="1">
        <v>80191835</v>
      </c>
      <c r="B4596" s="16">
        <v>43081</v>
      </c>
      <c r="C4596">
        <f t="shared" si="71"/>
        <v>12</v>
      </c>
      <c r="D4596" t="str" cm="1">
        <f t="array" ref="D4596">_xlfn.IFS(C4596=4,"Quarter 1",C4596=5,"Quarter 1",C4596=6,"Quarter 1",C4596=7,"Quarter 2",C4596=8,"Quarter 2",C4596=9,"Quarter 2",C4596=10,"Quarter 3",C4596=11,"Quarter 3",C4596=12,"Quarter 3",C4596=1,"Quarter 4",C4596=2,"Quarter 4",C4596=3,"Quarter 4")</f>
        <v>Quarter 3</v>
      </c>
    </row>
    <row r="4597" spans="1:4" x14ac:dyDescent="0.2">
      <c r="A4597" s="1">
        <v>70267802</v>
      </c>
      <c r="B4597" s="16">
        <v>42716</v>
      </c>
      <c r="C4597">
        <f t="shared" si="71"/>
        <v>12</v>
      </c>
      <c r="D4597" t="str" cm="1">
        <f t="array" ref="D4597">_xlfn.IFS(C4597=4,"Quarter 1",C4597=5,"Quarter 1",C4597=6,"Quarter 1",C4597=7,"Quarter 2",C4597=8,"Quarter 2",C4597=9,"Quarter 2",C4597=10,"Quarter 3",C4597=11,"Quarter 3",C4597=12,"Quarter 3",C4597=1,"Quarter 4",C4597=2,"Quarter 4",C4597=3,"Quarter 4")</f>
        <v>Quarter 3</v>
      </c>
    </row>
    <row r="4598" spans="1:4" x14ac:dyDescent="0.2">
      <c r="A4598" s="1">
        <v>80124728</v>
      </c>
      <c r="B4598" s="16">
        <v>42716</v>
      </c>
      <c r="C4598">
        <f t="shared" si="71"/>
        <v>12</v>
      </c>
      <c r="D4598" t="str" cm="1">
        <f t="array" ref="D4598">_xlfn.IFS(C4598=4,"Quarter 1",C4598=5,"Quarter 1",C4598=6,"Quarter 1",C4598=7,"Quarter 2",C4598=8,"Quarter 2",C4598=9,"Quarter 2",C4598=10,"Quarter 3",C4598=11,"Quarter 3",C4598=12,"Quarter 3",C4598=1,"Quarter 4",C4598=2,"Quarter 4",C4598=3,"Quarter 4")</f>
        <v>Quarter 3</v>
      </c>
    </row>
    <row r="4599" spans="1:4" x14ac:dyDescent="0.2">
      <c r="A4599" s="1">
        <v>80020772</v>
      </c>
      <c r="B4599" s="16">
        <v>41985</v>
      </c>
      <c r="C4599">
        <f t="shared" si="71"/>
        <v>12</v>
      </c>
      <c r="D4599" t="str" cm="1">
        <f t="array" ref="D4599">_xlfn.IFS(C4599=4,"Quarter 1",C4599=5,"Quarter 1",C4599=6,"Quarter 1",C4599=7,"Quarter 2",C4599=8,"Quarter 2",C4599=9,"Quarter 2",C4599=10,"Quarter 3",C4599=11,"Quarter 3",C4599=12,"Quarter 3",C4599=1,"Quarter 4",C4599=2,"Quarter 4",C4599=3,"Quarter 4")</f>
        <v>Quarter 3</v>
      </c>
    </row>
    <row r="4600" spans="1:4" x14ac:dyDescent="0.2">
      <c r="A4600" s="1">
        <v>70290567</v>
      </c>
      <c r="B4600" s="16">
        <v>41620</v>
      </c>
      <c r="C4600">
        <f t="shared" si="71"/>
        <v>12</v>
      </c>
      <c r="D4600" t="str" cm="1">
        <f t="array" ref="D4600">_xlfn.IFS(C4600=4,"Quarter 1",C4600=5,"Quarter 1",C4600=6,"Quarter 1",C4600=7,"Quarter 2",C4600=8,"Quarter 2",C4600=9,"Quarter 2",C4600=10,"Quarter 3",C4600=11,"Quarter 3",C4600=12,"Quarter 3",C4600=1,"Quarter 4",C4600=2,"Quarter 4",C4600=3,"Quarter 4")</f>
        <v>Quarter 3</v>
      </c>
    </row>
    <row r="4601" spans="1:4" x14ac:dyDescent="0.2">
      <c r="A4601" s="1">
        <v>81037373</v>
      </c>
      <c r="B4601" s="16">
        <v>43810</v>
      </c>
      <c r="C4601">
        <f t="shared" si="71"/>
        <v>12</v>
      </c>
      <c r="D4601" t="str" cm="1">
        <f t="array" ref="D4601">_xlfn.IFS(C4601=4,"Quarter 1",C4601=5,"Quarter 1",C4601=6,"Quarter 1",C4601=7,"Quarter 2",C4601=8,"Quarter 2",C4601=9,"Quarter 2",C4601=10,"Quarter 3",C4601=11,"Quarter 3",C4601=12,"Quarter 3",C4601=1,"Quarter 4",C4601=2,"Quarter 4",C4601=3,"Quarter 4")</f>
        <v>Quarter 3</v>
      </c>
    </row>
    <row r="4602" spans="1:4" x14ac:dyDescent="0.2">
      <c r="A4602" s="1">
        <v>80065754</v>
      </c>
      <c r="B4602" s="16">
        <v>43445</v>
      </c>
      <c r="C4602">
        <f t="shared" si="71"/>
        <v>12</v>
      </c>
      <c r="D4602" t="str" cm="1">
        <f t="array" ref="D4602">_xlfn.IFS(C4602=4,"Quarter 1",C4602=5,"Quarter 1",C4602=6,"Quarter 1",C4602=7,"Quarter 2",C4602=8,"Quarter 2",C4602=9,"Quarter 2",C4602=10,"Quarter 3",C4602=11,"Quarter 3",C4602=12,"Quarter 3",C4602=1,"Quarter 4",C4602=2,"Quarter 4",C4602=3,"Quarter 4")</f>
        <v>Quarter 3</v>
      </c>
    </row>
    <row r="4603" spans="1:4" x14ac:dyDescent="0.2">
      <c r="A4603" s="1">
        <v>80995991</v>
      </c>
      <c r="B4603" s="16">
        <v>43445</v>
      </c>
      <c r="C4603">
        <f t="shared" si="71"/>
        <v>12</v>
      </c>
      <c r="D4603" t="str" cm="1">
        <f t="array" ref="D4603">_xlfn.IFS(C4603=4,"Quarter 1",C4603=5,"Quarter 1",C4603=6,"Quarter 1",C4603=7,"Quarter 2",C4603=8,"Quarter 2",C4603=9,"Quarter 2",C4603=10,"Quarter 3",C4603=11,"Quarter 3",C4603=12,"Quarter 3",C4603=1,"Quarter 4",C4603=2,"Quarter 4",C4603=3,"Quarter 4")</f>
        <v>Quarter 3</v>
      </c>
    </row>
    <row r="4604" spans="1:4" x14ac:dyDescent="0.2">
      <c r="A4604" s="1">
        <v>80180711</v>
      </c>
      <c r="B4604" s="16">
        <v>43080</v>
      </c>
      <c r="C4604">
        <f t="shared" si="71"/>
        <v>12</v>
      </c>
      <c r="D4604" t="str" cm="1">
        <f t="array" ref="D4604">_xlfn.IFS(C4604=4,"Quarter 1",C4604=5,"Quarter 1",C4604=6,"Quarter 1",C4604=7,"Quarter 2",C4604=8,"Quarter 2",C4604=9,"Quarter 2",C4604=10,"Quarter 3",C4604=11,"Quarter 3",C4604=12,"Quarter 3",C4604=1,"Quarter 4",C4604=2,"Quarter 4",C4604=3,"Quarter 4")</f>
        <v>Quarter 3</v>
      </c>
    </row>
    <row r="4605" spans="1:4" x14ac:dyDescent="0.2">
      <c r="A4605" s="1">
        <v>80205065</v>
      </c>
      <c r="B4605" s="16">
        <v>43080</v>
      </c>
      <c r="C4605">
        <f t="shared" si="71"/>
        <v>12</v>
      </c>
      <c r="D4605" t="str" cm="1">
        <f t="array" ref="D4605">_xlfn.IFS(C4605=4,"Quarter 1",C4605=5,"Quarter 1",C4605=6,"Quarter 1",C4605=7,"Quarter 2",C4605=8,"Quarter 2",C4605=9,"Quarter 2",C4605=10,"Quarter 3",C4605=11,"Quarter 3",C4605=12,"Quarter 3",C4605=1,"Quarter 4",C4605=2,"Quarter 4",C4605=3,"Quarter 4")</f>
        <v>Quarter 3</v>
      </c>
    </row>
    <row r="4606" spans="1:4" x14ac:dyDescent="0.2">
      <c r="A4606" s="1">
        <v>80194612</v>
      </c>
      <c r="B4606" s="16">
        <v>43080</v>
      </c>
      <c r="C4606">
        <f t="shared" si="71"/>
        <v>12</v>
      </c>
      <c r="D4606" t="str" cm="1">
        <f t="array" ref="D4606">_xlfn.IFS(C4606=4,"Quarter 1",C4606=5,"Quarter 1",C4606=6,"Quarter 1",C4606=7,"Quarter 2",C4606=8,"Quarter 2",C4606=9,"Quarter 2",C4606=10,"Quarter 3",C4606=11,"Quarter 3",C4606=12,"Quarter 3",C4606=1,"Quarter 4",C4606=2,"Quarter 4",C4606=3,"Quarter 4")</f>
        <v>Quarter 3</v>
      </c>
    </row>
    <row r="4607" spans="1:4" x14ac:dyDescent="0.2">
      <c r="A4607" s="1">
        <v>80104420</v>
      </c>
      <c r="B4607" s="16">
        <v>42715</v>
      </c>
      <c r="C4607">
        <f t="shared" si="71"/>
        <v>12</v>
      </c>
      <c r="D4607" t="str" cm="1">
        <f t="array" ref="D4607">_xlfn.IFS(C4607=4,"Quarter 1",C4607=5,"Quarter 1",C4607=6,"Quarter 1",C4607=7,"Quarter 2",C4607=8,"Quarter 2",C4607=9,"Quarter 2",C4607=10,"Quarter 3",C4607=11,"Quarter 3",C4607=12,"Quarter 3",C4607=1,"Quarter 4",C4607=2,"Quarter 4",C4607=3,"Quarter 4")</f>
        <v>Quarter 3</v>
      </c>
    </row>
    <row r="4608" spans="1:4" x14ac:dyDescent="0.2">
      <c r="A4608" s="1">
        <v>80039517</v>
      </c>
      <c r="B4608" s="16">
        <v>42349</v>
      </c>
      <c r="C4608">
        <f t="shared" si="71"/>
        <v>12</v>
      </c>
      <c r="D4608" t="str" cm="1">
        <f t="array" ref="D4608">_xlfn.IFS(C4608=4,"Quarter 1",C4608=5,"Quarter 1",C4608=6,"Quarter 1",C4608=7,"Quarter 2",C4608=8,"Quarter 2",C4608=9,"Quarter 2",C4608=10,"Quarter 3",C4608=11,"Quarter 3",C4608=12,"Quarter 3",C4608=1,"Quarter 4",C4608=2,"Quarter 4",C4608=3,"Quarter 4")</f>
        <v>Quarter 3</v>
      </c>
    </row>
    <row r="4609" spans="1:4" x14ac:dyDescent="0.2">
      <c r="A4609" s="1">
        <v>81035888</v>
      </c>
      <c r="B4609" s="16">
        <v>43809</v>
      </c>
      <c r="C4609">
        <f t="shared" si="71"/>
        <v>12</v>
      </c>
      <c r="D4609" t="str" cm="1">
        <f t="array" ref="D4609">_xlfn.IFS(C4609=4,"Quarter 1",C4609=5,"Quarter 1",C4609=6,"Quarter 1",C4609=7,"Quarter 2",C4609=8,"Quarter 2",C4609=9,"Quarter 2",C4609=10,"Quarter 3",C4609=11,"Quarter 3",C4609=12,"Quarter 3",C4609=1,"Quarter 4",C4609=2,"Quarter 4",C4609=3,"Quarter 4")</f>
        <v>Quarter 3</v>
      </c>
    </row>
    <row r="4610" spans="1:4" x14ac:dyDescent="0.2">
      <c r="A4610" s="1">
        <v>81036542</v>
      </c>
      <c r="B4610" s="16">
        <v>43809</v>
      </c>
      <c r="C4610">
        <f t="shared" si="71"/>
        <v>12</v>
      </c>
      <c r="D4610" t="str" cm="1">
        <f t="array" ref="D4610">_xlfn.IFS(C4610=4,"Quarter 1",C4610=5,"Quarter 1",C4610=6,"Quarter 1",C4610=7,"Quarter 2",C4610=8,"Quarter 2",C4610=9,"Quarter 2",C4610=10,"Quarter 3",C4610=11,"Quarter 3",C4610=12,"Quarter 3",C4610=1,"Quarter 4",C4610=2,"Quarter 4",C4610=3,"Quarter 4")</f>
        <v>Quarter 3</v>
      </c>
    </row>
    <row r="4611" spans="1:4" x14ac:dyDescent="0.2">
      <c r="A4611" s="1">
        <v>81001121</v>
      </c>
      <c r="B4611" s="16">
        <v>43444</v>
      </c>
      <c r="C4611">
        <f t="shared" ref="C4611:C4674" si="72">MONTH(B4611)</f>
        <v>12</v>
      </c>
      <c r="D4611" t="str" cm="1">
        <f t="array" ref="D4611">_xlfn.IFS(C4611=4,"Quarter 1",C4611=5,"Quarter 1",C4611=6,"Quarter 1",C4611=7,"Quarter 2",C4611=8,"Quarter 2",C4611=9,"Quarter 2",C4611=10,"Quarter 3",C4611=11,"Quarter 3",C4611=12,"Quarter 3",C4611=1,"Quarter 4",C4611=2,"Quarter 4",C4611=3,"Quarter 4")</f>
        <v>Quarter 3</v>
      </c>
    </row>
    <row r="4612" spans="1:4" x14ac:dyDescent="0.2">
      <c r="A4612" s="1">
        <v>80144453</v>
      </c>
      <c r="B4612" s="16">
        <v>43444</v>
      </c>
      <c r="C4612">
        <f t="shared" si="72"/>
        <v>12</v>
      </c>
      <c r="D4612" t="str" cm="1">
        <f t="array" ref="D4612">_xlfn.IFS(C4612=4,"Quarter 1",C4612=5,"Quarter 1",C4612=6,"Quarter 1",C4612=7,"Quarter 2",C4612=8,"Quarter 2",C4612=9,"Quarter 2",C4612=10,"Quarter 3",C4612=11,"Quarter 3",C4612=12,"Quarter 3",C4612=1,"Quarter 4",C4612=2,"Quarter 4",C4612=3,"Quarter 4")</f>
        <v>Quarter 3</v>
      </c>
    </row>
    <row r="4613" spans="1:4" x14ac:dyDescent="0.2">
      <c r="A4613" s="1">
        <v>81009829</v>
      </c>
      <c r="B4613" s="16">
        <v>43444</v>
      </c>
      <c r="C4613">
        <f t="shared" si="72"/>
        <v>12</v>
      </c>
      <c r="D4613" t="str" cm="1">
        <f t="array" ref="D4613">_xlfn.IFS(C4613=4,"Quarter 1",C4613=5,"Quarter 1",C4613=6,"Quarter 1",C4613=7,"Quarter 2",C4613=8,"Quarter 2",C4613=9,"Quarter 2",C4613=10,"Quarter 3",C4613=11,"Quarter 3",C4613=12,"Quarter 3",C4613=1,"Quarter 4",C4613=2,"Quarter 4",C4613=3,"Quarter 4")</f>
        <v>Quarter 3</v>
      </c>
    </row>
    <row r="4614" spans="1:4" x14ac:dyDescent="0.2">
      <c r="A4614" s="1">
        <v>81025391</v>
      </c>
      <c r="B4614" s="16">
        <v>43444</v>
      </c>
      <c r="C4614">
        <f t="shared" si="72"/>
        <v>12</v>
      </c>
      <c r="D4614" t="str" cm="1">
        <f t="array" ref="D4614">_xlfn.IFS(C4614=4,"Quarter 1",C4614=5,"Quarter 1",C4614=6,"Quarter 1",C4614=7,"Quarter 2",C4614=8,"Quarter 2",C4614=9,"Quarter 2",C4614=10,"Quarter 3",C4614=11,"Quarter 3",C4614=12,"Quarter 3",C4614=1,"Quarter 4",C4614=2,"Quarter 4",C4614=3,"Quarter 4")</f>
        <v>Quarter 3</v>
      </c>
    </row>
    <row r="4615" spans="1:4" x14ac:dyDescent="0.2">
      <c r="A4615" s="1">
        <v>80131415</v>
      </c>
      <c r="B4615" s="16">
        <v>42714</v>
      </c>
      <c r="C4615">
        <f t="shared" si="72"/>
        <v>12</v>
      </c>
      <c r="D4615" t="str" cm="1">
        <f t="array" ref="D4615">_xlfn.IFS(C4615=4,"Quarter 1",C4615=5,"Quarter 1",C4615=6,"Quarter 1",C4615=7,"Quarter 2",C4615=8,"Quarter 2",C4615=9,"Quarter 2",C4615=10,"Quarter 3",C4615=11,"Quarter 3",C4615=12,"Quarter 3",C4615=1,"Quarter 4",C4615=2,"Quarter 4",C4615=3,"Quarter 4")</f>
        <v>Quarter 3</v>
      </c>
    </row>
    <row r="4616" spans="1:4" x14ac:dyDescent="0.2">
      <c r="A4616" s="1">
        <v>80132410</v>
      </c>
      <c r="B4616" s="16">
        <v>42714</v>
      </c>
      <c r="C4616">
        <f t="shared" si="72"/>
        <v>12</v>
      </c>
      <c r="D4616" t="str" cm="1">
        <f t="array" ref="D4616">_xlfn.IFS(C4616=4,"Quarter 1",C4616=5,"Quarter 1",C4616=6,"Quarter 1",C4616=7,"Quarter 2",C4616=8,"Quarter 2",C4616=9,"Quarter 2",C4616=10,"Quarter 3",C4616=11,"Quarter 3",C4616=12,"Quarter 3",C4616=1,"Quarter 4",C4616=2,"Quarter 4",C4616=3,"Quarter 4")</f>
        <v>Quarter 3</v>
      </c>
    </row>
    <row r="4617" spans="1:4" x14ac:dyDescent="0.2">
      <c r="A4617" s="1">
        <v>81148811</v>
      </c>
      <c r="B4617" s="16">
        <v>43800</v>
      </c>
      <c r="C4617">
        <f t="shared" si="72"/>
        <v>12</v>
      </c>
      <c r="D4617" t="str" cm="1">
        <f t="array" ref="D4617">_xlfn.IFS(C4617=4,"Quarter 1",C4617=5,"Quarter 1",C4617=6,"Quarter 1",C4617=7,"Quarter 2",C4617=8,"Quarter 2",C4617=9,"Quarter 2",C4617=10,"Quarter 3",C4617=11,"Quarter 3",C4617=12,"Quarter 3",C4617=1,"Quarter 4",C4617=2,"Quarter 4",C4617=3,"Quarter 4")</f>
        <v>Quarter 3</v>
      </c>
    </row>
    <row r="4618" spans="1:4" x14ac:dyDescent="0.2">
      <c r="A4618" s="1">
        <v>18066997</v>
      </c>
      <c r="B4618" s="16">
        <v>43800</v>
      </c>
      <c r="C4618">
        <f t="shared" si="72"/>
        <v>12</v>
      </c>
      <c r="D4618" t="str" cm="1">
        <f t="array" ref="D4618">_xlfn.IFS(C4618=4,"Quarter 1",C4618=5,"Quarter 1",C4618=6,"Quarter 1",C4618=7,"Quarter 2",C4618=8,"Quarter 2",C4618=9,"Quarter 2",C4618=10,"Quarter 3",C4618=11,"Quarter 3",C4618=12,"Quarter 3",C4618=1,"Quarter 4",C4618=2,"Quarter 4",C4618=3,"Quarter 4")</f>
        <v>Quarter 3</v>
      </c>
    </row>
    <row r="4619" spans="1:4" x14ac:dyDescent="0.2">
      <c r="A4619" s="1">
        <v>60023608</v>
      </c>
      <c r="B4619" s="16">
        <v>43800</v>
      </c>
      <c r="C4619">
        <f t="shared" si="72"/>
        <v>12</v>
      </c>
      <c r="D4619" t="str" cm="1">
        <f t="array" ref="D4619">_xlfn.IFS(C4619=4,"Quarter 1",C4619=5,"Quarter 1",C4619=6,"Quarter 1",C4619=7,"Quarter 2",C4619=8,"Quarter 2",C4619=9,"Quarter 2",C4619=10,"Quarter 3",C4619=11,"Quarter 3",C4619=12,"Quarter 3",C4619=1,"Quarter 4",C4619=2,"Quarter 4",C4619=3,"Quarter 4")</f>
        <v>Quarter 3</v>
      </c>
    </row>
    <row r="4620" spans="1:4" x14ac:dyDescent="0.2">
      <c r="A4620" s="1">
        <v>1153656</v>
      </c>
      <c r="B4620" s="16">
        <v>43800</v>
      </c>
      <c r="C4620">
        <f t="shared" si="72"/>
        <v>12</v>
      </c>
      <c r="D4620" t="str" cm="1">
        <f t="array" ref="D4620">_xlfn.IFS(C4620=4,"Quarter 1",C4620=5,"Quarter 1",C4620=6,"Quarter 1",C4620=7,"Quarter 2",C4620=8,"Quarter 2",C4620=9,"Quarter 2",C4620=10,"Quarter 3",C4620=11,"Quarter 3",C4620=12,"Quarter 3",C4620=1,"Quarter 4",C4620=2,"Quarter 4",C4620=3,"Quarter 4")</f>
        <v>Quarter 3</v>
      </c>
    </row>
    <row r="4621" spans="1:4" x14ac:dyDescent="0.2">
      <c r="A4621" s="1">
        <v>21302357</v>
      </c>
      <c r="B4621" s="16">
        <v>43800</v>
      </c>
      <c r="C4621">
        <f t="shared" si="72"/>
        <v>12</v>
      </c>
      <c r="D4621" t="str" cm="1">
        <f t="array" ref="D4621">_xlfn.IFS(C4621=4,"Quarter 1",C4621=5,"Quarter 1",C4621=6,"Quarter 1",C4621=7,"Quarter 2",C4621=8,"Quarter 2",C4621=9,"Quarter 2",C4621=10,"Quarter 3",C4621=11,"Quarter 3",C4621=12,"Quarter 3",C4621=1,"Quarter 4",C4621=2,"Quarter 4",C4621=3,"Quarter 4")</f>
        <v>Quarter 3</v>
      </c>
    </row>
    <row r="4622" spans="1:4" x14ac:dyDescent="0.2">
      <c r="A4622" s="1">
        <v>81217745</v>
      </c>
      <c r="B4622" s="16">
        <v>43800</v>
      </c>
      <c r="C4622">
        <f t="shared" si="72"/>
        <v>12</v>
      </c>
      <c r="D4622" t="str" cm="1">
        <f t="array" ref="D4622">_xlfn.IFS(C4622=4,"Quarter 1",C4622=5,"Quarter 1",C4622=6,"Quarter 1",C4622=7,"Quarter 2",C4622=8,"Quarter 2",C4622=9,"Quarter 2",C4622=10,"Quarter 3",C4622=11,"Quarter 3",C4622=12,"Quarter 3",C4622=1,"Quarter 4",C4622=2,"Quarter 4",C4622=3,"Quarter 4")</f>
        <v>Quarter 3</v>
      </c>
    </row>
    <row r="4623" spans="1:4" x14ac:dyDescent="0.2">
      <c r="A4623" s="1">
        <v>80011622</v>
      </c>
      <c r="B4623" s="16">
        <v>43800</v>
      </c>
      <c r="C4623">
        <f t="shared" si="72"/>
        <v>12</v>
      </c>
      <c r="D4623" t="str" cm="1">
        <f t="array" ref="D4623">_xlfn.IFS(C4623=4,"Quarter 1",C4623=5,"Quarter 1",C4623=6,"Quarter 1",C4623=7,"Quarter 2",C4623=8,"Quarter 2",C4623=9,"Quarter 2",C4623=10,"Quarter 3",C4623=11,"Quarter 3",C4623=12,"Quarter 3",C4623=1,"Quarter 4",C4623=2,"Quarter 4",C4623=3,"Quarter 4")</f>
        <v>Quarter 3</v>
      </c>
    </row>
    <row r="4624" spans="1:4" x14ac:dyDescent="0.2">
      <c r="A4624" s="1">
        <v>81165325</v>
      </c>
      <c r="B4624" s="16">
        <v>43800</v>
      </c>
      <c r="C4624">
        <f t="shared" si="72"/>
        <v>12</v>
      </c>
      <c r="D4624" t="str" cm="1">
        <f t="array" ref="D4624">_xlfn.IFS(C4624=4,"Quarter 1",C4624=5,"Quarter 1",C4624=6,"Quarter 1",C4624=7,"Quarter 2",C4624=8,"Quarter 2",C4624=9,"Quarter 2",C4624=10,"Quarter 3",C4624=11,"Quarter 3",C4624=12,"Quarter 3",C4624=1,"Quarter 4",C4624=2,"Quarter 4",C4624=3,"Quarter 4")</f>
        <v>Quarter 3</v>
      </c>
    </row>
    <row r="4625" spans="1:4" x14ac:dyDescent="0.2">
      <c r="A4625" s="1">
        <v>81217746</v>
      </c>
      <c r="B4625" s="16">
        <v>43800</v>
      </c>
      <c r="C4625">
        <f t="shared" si="72"/>
        <v>12</v>
      </c>
      <c r="D4625" t="str" cm="1">
        <f t="array" ref="D4625">_xlfn.IFS(C4625=4,"Quarter 1",C4625=5,"Quarter 1",C4625=6,"Quarter 1",C4625=7,"Quarter 2",C4625=8,"Quarter 2",C4625=9,"Quarter 2",C4625=10,"Quarter 3",C4625=11,"Quarter 3",C4625=12,"Quarter 3",C4625=1,"Quarter 4",C4625=2,"Quarter 4",C4625=3,"Quarter 4")</f>
        <v>Quarter 3</v>
      </c>
    </row>
    <row r="4626" spans="1:4" x14ac:dyDescent="0.2">
      <c r="A4626" s="1">
        <v>70023451</v>
      </c>
      <c r="B4626" s="16">
        <v>43800</v>
      </c>
      <c r="C4626">
        <f t="shared" si="72"/>
        <v>12</v>
      </c>
      <c r="D4626" t="str" cm="1">
        <f t="array" ref="D4626">_xlfn.IFS(C4626=4,"Quarter 1",C4626=5,"Quarter 1",C4626=6,"Quarter 1",C4626=7,"Quarter 2",C4626=8,"Quarter 2",C4626=9,"Quarter 2",C4626=10,"Quarter 3",C4626=11,"Quarter 3",C4626=12,"Quarter 3",C4626=1,"Quarter 4",C4626=2,"Quarter 4",C4626=3,"Quarter 4")</f>
        <v>Quarter 3</v>
      </c>
    </row>
    <row r="4627" spans="1:4" x14ac:dyDescent="0.2">
      <c r="A4627" s="1">
        <v>80188823</v>
      </c>
      <c r="B4627" s="16">
        <v>43800</v>
      </c>
      <c r="C4627">
        <f t="shared" si="72"/>
        <v>12</v>
      </c>
      <c r="D4627" t="str" cm="1">
        <f t="array" ref="D4627">_xlfn.IFS(C4627=4,"Quarter 1",C4627=5,"Quarter 1",C4627=6,"Quarter 1",C4627=7,"Quarter 2",C4627=8,"Quarter 2",C4627=9,"Quarter 2",C4627=10,"Quarter 3",C4627=11,"Quarter 3",C4627=12,"Quarter 3",C4627=1,"Quarter 4",C4627=2,"Quarter 4",C4627=3,"Quarter 4")</f>
        <v>Quarter 3</v>
      </c>
    </row>
    <row r="4628" spans="1:4" x14ac:dyDescent="0.2">
      <c r="A4628" s="1">
        <v>80182479</v>
      </c>
      <c r="B4628" s="16">
        <v>43800</v>
      </c>
      <c r="C4628">
        <f t="shared" si="72"/>
        <v>12</v>
      </c>
      <c r="D4628" t="str" cm="1">
        <f t="array" ref="D4628">_xlfn.IFS(C4628=4,"Quarter 1",C4628=5,"Quarter 1",C4628=6,"Quarter 1",C4628=7,"Quarter 2",C4628=8,"Quarter 2",C4628=9,"Quarter 2",C4628=10,"Quarter 3",C4628=11,"Quarter 3",C4628=12,"Quarter 3",C4628=1,"Quarter 4",C4628=2,"Quarter 4",C4628=3,"Quarter 4")</f>
        <v>Quarter 3</v>
      </c>
    </row>
    <row r="4629" spans="1:4" x14ac:dyDescent="0.2">
      <c r="A4629" s="1">
        <v>81217743</v>
      </c>
      <c r="B4629" s="16">
        <v>43800</v>
      </c>
      <c r="C4629">
        <f t="shared" si="72"/>
        <v>12</v>
      </c>
      <c r="D4629" t="str" cm="1">
        <f t="array" ref="D4629">_xlfn.IFS(C4629=4,"Quarter 1",C4629=5,"Quarter 1",C4629=6,"Quarter 1",C4629=7,"Quarter 2",C4629=8,"Quarter 2",C4629=9,"Quarter 2",C4629=10,"Quarter 3",C4629=11,"Quarter 3",C4629=12,"Quarter 3",C4629=1,"Quarter 4",C4629=2,"Quarter 4",C4629=3,"Quarter 4")</f>
        <v>Quarter 3</v>
      </c>
    </row>
    <row r="4630" spans="1:4" x14ac:dyDescent="0.2">
      <c r="A4630" s="1">
        <v>81217741</v>
      </c>
      <c r="B4630" s="16">
        <v>43800</v>
      </c>
      <c r="C4630">
        <f t="shared" si="72"/>
        <v>12</v>
      </c>
      <c r="D4630" t="str" cm="1">
        <f t="array" ref="D4630">_xlfn.IFS(C4630=4,"Quarter 1",C4630=5,"Quarter 1",C4630=6,"Quarter 1",C4630=7,"Quarter 2",C4630=8,"Quarter 2",C4630=9,"Quarter 2",C4630=10,"Quarter 3",C4630=11,"Quarter 3",C4630=12,"Quarter 3",C4630=1,"Quarter 4",C4630=2,"Quarter 4",C4630=3,"Quarter 4")</f>
        <v>Quarter 3</v>
      </c>
    </row>
    <row r="4631" spans="1:4" x14ac:dyDescent="0.2">
      <c r="A4631" s="1">
        <v>60024161</v>
      </c>
      <c r="B4631" s="16">
        <v>43800</v>
      </c>
      <c r="C4631">
        <f t="shared" si="72"/>
        <v>12</v>
      </c>
      <c r="D4631" t="str" cm="1">
        <f t="array" ref="D4631">_xlfn.IFS(C4631=4,"Quarter 1",C4631=5,"Quarter 1",C4631=6,"Quarter 1",C4631=7,"Quarter 2",C4631=8,"Quarter 2",C4631=9,"Quarter 2",C4631=10,"Quarter 3",C4631=11,"Quarter 3",C4631=12,"Quarter 3",C4631=1,"Quarter 4",C4631=2,"Quarter 4",C4631=3,"Quarter 4")</f>
        <v>Quarter 3</v>
      </c>
    </row>
    <row r="4632" spans="1:4" x14ac:dyDescent="0.2">
      <c r="A4632" s="1">
        <v>81151079</v>
      </c>
      <c r="B4632" s="16">
        <v>43800</v>
      </c>
      <c r="C4632">
        <f t="shared" si="72"/>
        <v>12</v>
      </c>
      <c r="D4632" t="str" cm="1">
        <f t="array" ref="D4632">_xlfn.IFS(C4632=4,"Quarter 1",C4632=5,"Quarter 1",C4632=6,"Quarter 1",C4632=7,"Quarter 2",C4632=8,"Quarter 2",C4632=9,"Quarter 2",C4632=10,"Quarter 3",C4632=11,"Quarter 3",C4632=12,"Quarter 3",C4632=1,"Quarter 4",C4632=2,"Quarter 4",C4632=3,"Quarter 4")</f>
        <v>Quarter 3</v>
      </c>
    </row>
    <row r="4633" spans="1:4" x14ac:dyDescent="0.2">
      <c r="A4633" s="1">
        <v>873159</v>
      </c>
      <c r="B4633" s="16">
        <v>43800</v>
      </c>
      <c r="C4633">
        <f t="shared" si="72"/>
        <v>12</v>
      </c>
      <c r="D4633" t="str" cm="1">
        <f t="array" ref="D4633">_xlfn.IFS(C4633=4,"Quarter 1",C4633=5,"Quarter 1",C4633=6,"Quarter 1",C4633=7,"Quarter 2",C4633=8,"Quarter 2",C4633=9,"Quarter 2",C4633=10,"Quarter 3",C4633=11,"Quarter 3",C4633=12,"Quarter 3",C4633=1,"Quarter 4",C4633=2,"Quarter 4",C4633=3,"Quarter 4")</f>
        <v>Quarter 3</v>
      </c>
    </row>
    <row r="4634" spans="1:4" x14ac:dyDescent="0.2">
      <c r="A4634" s="1">
        <v>81217747</v>
      </c>
      <c r="B4634" s="16">
        <v>43800</v>
      </c>
      <c r="C4634">
        <f t="shared" si="72"/>
        <v>12</v>
      </c>
      <c r="D4634" t="str" cm="1">
        <f t="array" ref="D4634">_xlfn.IFS(C4634=4,"Quarter 1",C4634=5,"Quarter 1",C4634=6,"Quarter 1",C4634=7,"Quarter 2",C4634=8,"Quarter 2",C4634=9,"Quarter 2",C4634=10,"Quarter 3",C4634=11,"Quarter 3",C4634=12,"Quarter 3",C4634=1,"Quarter 4",C4634=2,"Quarter 4",C4634=3,"Quarter 4")</f>
        <v>Quarter 3</v>
      </c>
    </row>
    <row r="4635" spans="1:4" x14ac:dyDescent="0.2">
      <c r="A4635" s="1">
        <v>70229213</v>
      </c>
      <c r="B4635" s="16">
        <v>43800</v>
      </c>
      <c r="C4635">
        <f t="shared" si="72"/>
        <v>12</v>
      </c>
      <c r="D4635" t="str" cm="1">
        <f t="array" ref="D4635">_xlfn.IFS(C4635=4,"Quarter 1",C4635=5,"Quarter 1",C4635=6,"Quarter 1",C4635=7,"Quarter 2",C4635=8,"Quarter 2",C4635=9,"Quarter 2",C4635=10,"Quarter 3",C4635=11,"Quarter 3",C4635=12,"Quarter 3",C4635=1,"Quarter 4",C4635=2,"Quarter 4",C4635=3,"Quarter 4")</f>
        <v>Quarter 3</v>
      </c>
    </row>
    <row r="4636" spans="1:4" x14ac:dyDescent="0.2">
      <c r="A4636" s="1">
        <v>81194523</v>
      </c>
      <c r="B4636" s="16">
        <v>43800</v>
      </c>
      <c r="C4636">
        <f t="shared" si="72"/>
        <v>12</v>
      </c>
      <c r="D4636" t="str" cm="1">
        <f t="array" ref="D4636">_xlfn.IFS(C4636=4,"Quarter 1",C4636=5,"Quarter 1",C4636=6,"Quarter 1",C4636=7,"Quarter 2",C4636=8,"Quarter 2",C4636=9,"Quarter 2",C4636=10,"Quarter 3",C4636=11,"Quarter 3",C4636=12,"Quarter 3",C4636=1,"Quarter 4",C4636=2,"Quarter 4",C4636=3,"Quarter 4")</f>
        <v>Quarter 3</v>
      </c>
    </row>
    <row r="4637" spans="1:4" x14ac:dyDescent="0.2">
      <c r="A4637" s="1">
        <v>80191294</v>
      </c>
      <c r="B4637" s="16">
        <v>43800</v>
      </c>
      <c r="C4637">
        <f t="shared" si="72"/>
        <v>12</v>
      </c>
      <c r="D4637" t="str" cm="1">
        <f t="array" ref="D4637">_xlfn.IFS(C4637=4,"Quarter 1",C4637=5,"Quarter 1",C4637=6,"Quarter 1",C4637=7,"Quarter 2",C4637=8,"Quarter 2",C4637=9,"Quarter 2",C4637=10,"Quarter 3",C4637=11,"Quarter 3",C4637=12,"Quarter 3",C4637=1,"Quarter 4",C4637=2,"Quarter 4",C4637=3,"Quarter 4")</f>
        <v>Quarter 3</v>
      </c>
    </row>
    <row r="4638" spans="1:4" x14ac:dyDescent="0.2">
      <c r="A4638" s="1">
        <v>81184705</v>
      </c>
      <c r="B4638" s="16">
        <v>43800</v>
      </c>
      <c r="C4638">
        <f t="shared" si="72"/>
        <v>12</v>
      </c>
      <c r="D4638" t="str" cm="1">
        <f t="array" ref="D4638">_xlfn.IFS(C4638=4,"Quarter 1",C4638=5,"Quarter 1",C4638=6,"Quarter 1",C4638=7,"Quarter 2",C4638=8,"Quarter 2",C4638=9,"Quarter 2",C4638=10,"Quarter 3",C4638=11,"Quarter 3",C4638=12,"Quarter 3",C4638=1,"Quarter 4",C4638=2,"Quarter 4",C4638=3,"Quarter 4")</f>
        <v>Quarter 3</v>
      </c>
    </row>
    <row r="4639" spans="1:4" x14ac:dyDescent="0.2">
      <c r="A4639" s="1">
        <v>70021640</v>
      </c>
      <c r="B4639" s="16">
        <v>43800</v>
      </c>
      <c r="C4639">
        <f t="shared" si="72"/>
        <v>12</v>
      </c>
      <c r="D4639" t="str" cm="1">
        <f t="array" ref="D4639">_xlfn.IFS(C4639=4,"Quarter 1",C4639=5,"Quarter 1",C4639=6,"Quarter 1",C4639=7,"Quarter 2",C4639=8,"Quarter 2",C4639=9,"Quarter 2",C4639=10,"Quarter 3",C4639=11,"Quarter 3",C4639=12,"Quarter 3",C4639=1,"Quarter 4",C4639=2,"Quarter 4",C4639=3,"Quarter 4")</f>
        <v>Quarter 3</v>
      </c>
    </row>
    <row r="4640" spans="1:4" x14ac:dyDescent="0.2">
      <c r="A4640" s="1">
        <v>80202859</v>
      </c>
      <c r="B4640" s="16">
        <v>43800</v>
      </c>
      <c r="C4640">
        <f t="shared" si="72"/>
        <v>12</v>
      </c>
      <c r="D4640" t="str" cm="1">
        <f t="array" ref="D4640">_xlfn.IFS(C4640=4,"Quarter 1",C4640=5,"Quarter 1",C4640=6,"Quarter 1",C4640=7,"Quarter 2",C4640=8,"Quarter 2",C4640=9,"Quarter 2",C4640=10,"Quarter 3",C4640=11,"Quarter 3",C4640=12,"Quarter 3",C4640=1,"Quarter 4",C4640=2,"Quarter 4",C4640=3,"Quarter 4")</f>
        <v>Quarter 3</v>
      </c>
    </row>
    <row r="4641" spans="1:4" x14ac:dyDescent="0.2">
      <c r="A4641" s="1">
        <v>70044689</v>
      </c>
      <c r="B4641" s="16">
        <v>43800</v>
      </c>
      <c r="C4641">
        <f t="shared" si="72"/>
        <v>12</v>
      </c>
      <c r="D4641" t="str" cm="1">
        <f t="array" ref="D4641">_xlfn.IFS(C4641=4,"Quarter 1",C4641=5,"Quarter 1",C4641=6,"Quarter 1",C4641=7,"Quarter 2",C4641=8,"Quarter 2",C4641=9,"Quarter 2",C4641=10,"Quarter 3",C4641=11,"Quarter 3",C4641=12,"Quarter 3",C4641=1,"Quarter 4",C4641=2,"Quarter 4",C4641=3,"Quarter 4")</f>
        <v>Quarter 3</v>
      </c>
    </row>
    <row r="4642" spans="1:4" x14ac:dyDescent="0.2">
      <c r="A4642" s="1">
        <v>80208793</v>
      </c>
      <c r="B4642" s="16">
        <v>43800</v>
      </c>
      <c r="C4642">
        <f t="shared" si="72"/>
        <v>12</v>
      </c>
      <c r="D4642" t="str" cm="1">
        <f t="array" ref="D4642">_xlfn.IFS(C4642=4,"Quarter 1",C4642=5,"Quarter 1",C4642=6,"Quarter 1",C4642=7,"Quarter 2",C4642=8,"Quarter 2",C4642=9,"Quarter 2",C4642=10,"Quarter 3",C4642=11,"Quarter 3",C4642=12,"Quarter 3",C4642=1,"Quarter 4",C4642=2,"Quarter 4",C4642=3,"Quarter 4")</f>
        <v>Quarter 3</v>
      </c>
    </row>
    <row r="4643" spans="1:4" x14ac:dyDescent="0.2">
      <c r="A4643" s="1">
        <v>81217742</v>
      </c>
      <c r="B4643" s="16">
        <v>43800</v>
      </c>
      <c r="C4643">
        <f t="shared" si="72"/>
        <v>12</v>
      </c>
      <c r="D4643" t="str" cm="1">
        <f t="array" ref="D4643">_xlfn.IFS(C4643=4,"Quarter 1",C4643=5,"Quarter 1",C4643=6,"Quarter 1",C4643=7,"Quarter 2",C4643=8,"Quarter 2",C4643=9,"Quarter 2",C4643=10,"Quarter 3",C4643=11,"Quarter 3",C4643=12,"Quarter 3",C4643=1,"Quarter 4",C4643=2,"Quarter 4",C4643=3,"Quarter 4")</f>
        <v>Quarter 3</v>
      </c>
    </row>
    <row r="4644" spans="1:4" x14ac:dyDescent="0.2">
      <c r="A4644" s="1">
        <v>81169158</v>
      </c>
      <c r="B4644" s="16">
        <v>43800</v>
      </c>
      <c r="C4644">
        <f t="shared" si="72"/>
        <v>12</v>
      </c>
      <c r="D4644" t="str" cm="1">
        <f t="array" ref="D4644">_xlfn.IFS(C4644=4,"Quarter 1",C4644=5,"Quarter 1",C4644=6,"Quarter 1",C4644=7,"Quarter 2",C4644=8,"Quarter 2",C4644=9,"Quarter 2",C4644=10,"Quarter 3",C4644=11,"Quarter 3",C4644=12,"Quarter 3",C4644=1,"Quarter 4",C4644=2,"Quarter 4",C4644=3,"Quarter 4")</f>
        <v>Quarter 3</v>
      </c>
    </row>
    <row r="4645" spans="1:4" x14ac:dyDescent="0.2">
      <c r="A4645" s="1">
        <v>81149202</v>
      </c>
      <c r="B4645" s="16">
        <v>43800</v>
      </c>
      <c r="C4645">
        <f t="shared" si="72"/>
        <v>12</v>
      </c>
      <c r="D4645" t="str" cm="1">
        <f t="array" ref="D4645">_xlfn.IFS(C4645=4,"Quarter 1",C4645=5,"Quarter 1",C4645=6,"Quarter 1",C4645=7,"Quarter 2",C4645=8,"Quarter 2",C4645=9,"Quarter 2",C4645=10,"Quarter 3",C4645=11,"Quarter 3",C4645=12,"Quarter 3",C4645=1,"Quarter 4",C4645=2,"Quarter 4",C4645=3,"Quarter 4")</f>
        <v>Quarter 3</v>
      </c>
    </row>
    <row r="4646" spans="1:4" x14ac:dyDescent="0.2">
      <c r="A4646" s="1">
        <v>80212701</v>
      </c>
      <c r="B4646" s="16">
        <v>43435</v>
      </c>
      <c r="C4646">
        <f t="shared" si="72"/>
        <v>12</v>
      </c>
      <c r="D4646" t="str" cm="1">
        <f t="array" ref="D4646">_xlfn.IFS(C4646=4,"Quarter 1",C4646=5,"Quarter 1",C4646=6,"Quarter 1",C4646=7,"Quarter 2",C4646=8,"Quarter 2",C4646=9,"Quarter 2",C4646=10,"Quarter 3",C4646=11,"Quarter 3",C4646=12,"Quarter 3",C4646=1,"Quarter 4",C4646=2,"Quarter 4",C4646=3,"Quarter 4")</f>
        <v>Quarter 3</v>
      </c>
    </row>
    <row r="4647" spans="1:4" x14ac:dyDescent="0.2">
      <c r="A4647" s="1">
        <v>70216819</v>
      </c>
      <c r="B4647" s="16">
        <v>43435</v>
      </c>
      <c r="C4647">
        <f t="shared" si="72"/>
        <v>12</v>
      </c>
      <c r="D4647" t="str" cm="1">
        <f t="array" ref="D4647">_xlfn.IFS(C4647=4,"Quarter 1",C4647=5,"Quarter 1",C4647=6,"Quarter 1",C4647=7,"Quarter 2",C4647=8,"Quarter 2",C4647=9,"Quarter 2",C4647=10,"Quarter 3",C4647=11,"Quarter 3",C4647=12,"Quarter 3",C4647=1,"Quarter 4",C4647=2,"Quarter 4",C4647=3,"Quarter 4")</f>
        <v>Quarter 3</v>
      </c>
    </row>
    <row r="4648" spans="1:4" x14ac:dyDescent="0.2">
      <c r="A4648" s="1">
        <v>70124651</v>
      </c>
      <c r="B4648" s="16">
        <v>43435</v>
      </c>
      <c r="C4648">
        <f t="shared" si="72"/>
        <v>12</v>
      </c>
      <c r="D4648" t="str" cm="1">
        <f t="array" ref="D4648">_xlfn.IFS(C4648=4,"Quarter 1",C4648=5,"Quarter 1",C4648=6,"Quarter 1",C4648=7,"Quarter 2",C4648=8,"Quarter 2",C4648=9,"Quarter 2",C4648=10,"Quarter 3",C4648=11,"Quarter 3",C4648=12,"Quarter 3",C4648=1,"Quarter 4",C4648=2,"Quarter 4",C4648=3,"Quarter 4")</f>
        <v>Quarter 3</v>
      </c>
    </row>
    <row r="4649" spans="1:4" x14ac:dyDescent="0.2">
      <c r="A4649" s="1">
        <v>81013509</v>
      </c>
      <c r="B4649" s="16">
        <v>43435</v>
      </c>
      <c r="C4649">
        <f t="shared" si="72"/>
        <v>12</v>
      </c>
      <c r="D4649" t="str" cm="1">
        <f t="array" ref="D4649">_xlfn.IFS(C4649=4,"Quarter 1",C4649=5,"Quarter 1",C4649=6,"Quarter 1",C4649=7,"Quarter 2",C4649=8,"Quarter 2",C4649=9,"Quarter 2",C4649=10,"Quarter 3",C4649=11,"Quarter 3",C4649=12,"Quarter 3",C4649=1,"Quarter 4",C4649=2,"Quarter 4",C4649=3,"Quarter 4")</f>
        <v>Quarter 3</v>
      </c>
    </row>
    <row r="4650" spans="1:4" x14ac:dyDescent="0.2">
      <c r="A4650" s="1">
        <v>81002685</v>
      </c>
      <c r="B4650" s="16">
        <v>43435</v>
      </c>
      <c r="C4650">
        <f t="shared" si="72"/>
        <v>12</v>
      </c>
      <c r="D4650" t="str" cm="1">
        <f t="array" ref="D4650">_xlfn.IFS(C4650=4,"Quarter 1",C4650=5,"Quarter 1",C4650=6,"Quarter 1",C4650=7,"Quarter 2",C4650=8,"Quarter 2",C4650=9,"Quarter 2",C4650=10,"Quarter 3",C4650=11,"Quarter 3",C4650=12,"Quarter 3",C4650=1,"Quarter 4",C4650=2,"Quarter 4",C4650=3,"Quarter 4")</f>
        <v>Quarter 3</v>
      </c>
    </row>
    <row r="4651" spans="1:4" x14ac:dyDescent="0.2">
      <c r="A4651" s="1">
        <v>70204955</v>
      </c>
      <c r="B4651" s="16">
        <v>43435</v>
      </c>
      <c r="C4651">
        <f t="shared" si="72"/>
        <v>12</v>
      </c>
      <c r="D4651" t="str" cm="1">
        <f t="array" ref="D4651">_xlfn.IFS(C4651=4,"Quarter 1",C4651=5,"Quarter 1",C4651=6,"Quarter 1",C4651=7,"Quarter 2",C4651=8,"Quarter 2",C4651=9,"Quarter 2",C4651=10,"Quarter 3",C4651=11,"Quarter 3",C4651=12,"Quarter 3",C4651=1,"Quarter 4",C4651=2,"Quarter 4",C4651=3,"Quarter 4")</f>
        <v>Quarter 3</v>
      </c>
    </row>
    <row r="4652" spans="1:4" x14ac:dyDescent="0.2">
      <c r="A4652" s="1">
        <v>70285697</v>
      </c>
      <c r="B4652" s="16">
        <v>43435</v>
      </c>
      <c r="C4652">
        <f t="shared" si="72"/>
        <v>12</v>
      </c>
      <c r="D4652" t="str" cm="1">
        <f t="array" ref="D4652">_xlfn.IFS(C4652=4,"Quarter 1",C4652=5,"Quarter 1",C4652=6,"Quarter 1",C4652=7,"Quarter 2",C4652=8,"Quarter 2",C4652=9,"Quarter 2",C4652=10,"Quarter 3",C4652=11,"Quarter 3",C4652=12,"Quarter 3",C4652=1,"Quarter 4",C4652=2,"Quarter 4",C4652=3,"Quarter 4")</f>
        <v>Quarter 3</v>
      </c>
    </row>
    <row r="4653" spans="1:4" x14ac:dyDescent="0.2">
      <c r="A4653" s="1">
        <v>81018536</v>
      </c>
      <c r="B4653" s="16">
        <v>43435</v>
      </c>
      <c r="C4653">
        <f t="shared" si="72"/>
        <v>12</v>
      </c>
      <c r="D4653" t="str" cm="1">
        <f t="array" ref="D4653">_xlfn.IFS(C4653=4,"Quarter 1",C4653=5,"Quarter 1",C4653=6,"Quarter 1",C4653=7,"Quarter 2",C4653=8,"Quarter 2",C4653=9,"Quarter 2",C4653=10,"Quarter 3",C4653=11,"Quarter 3",C4653=12,"Quarter 3",C4653=1,"Quarter 4",C4653=2,"Quarter 4",C4653=3,"Quarter 4")</f>
        <v>Quarter 3</v>
      </c>
    </row>
    <row r="4654" spans="1:4" x14ac:dyDescent="0.2">
      <c r="A4654" s="1">
        <v>81030201</v>
      </c>
      <c r="B4654" s="16">
        <v>43435</v>
      </c>
      <c r="C4654">
        <f t="shared" si="72"/>
        <v>12</v>
      </c>
      <c r="D4654" t="str" cm="1">
        <f t="array" ref="D4654">_xlfn.IFS(C4654=4,"Quarter 1",C4654=5,"Quarter 1",C4654=6,"Quarter 1",C4654=7,"Quarter 2",C4654=8,"Quarter 2",C4654=9,"Quarter 2",C4654=10,"Quarter 3",C4654=11,"Quarter 3",C4654=12,"Quarter 3",C4654=1,"Quarter 4",C4654=2,"Quarter 4",C4654=3,"Quarter 4")</f>
        <v>Quarter 3</v>
      </c>
    </row>
    <row r="4655" spans="1:4" x14ac:dyDescent="0.2">
      <c r="A4655" s="1">
        <v>81024726</v>
      </c>
      <c r="B4655" s="16">
        <v>43435</v>
      </c>
      <c r="C4655">
        <f t="shared" si="72"/>
        <v>12</v>
      </c>
      <c r="D4655" t="str" cm="1">
        <f t="array" ref="D4655">_xlfn.IFS(C4655=4,"Quarter 1",C4655=5,"Quarter 1",C4655=6,"Quarter 1",C4655=7,"Quarter 2",C4655=8,"Quarter 2",C4655=9,"Quarter 2",C4655=10,"Quarter 3",C4655=11,"Quarter 3",C4655=12,"Quarter 3",C4655=1,"Quarter 4",C4655=2,"Quarter 4",C4655=3,"Quarter 4")</f>
        <v>Quarter 3</v>
      </c>
    </row>
    <row r="4656" spans="1:4" x14ac:dyDescent="0.2">
      <c r="A4656" s="1">
        <v>81015153</v>
      </c>
      <c r="B4656" s="16">
        <v>43435</v>
      </c>
      <c r="C4656">
        <f t="shared" si="72"/>
        <v>12</v>
      </c>
      <c r="D4656" t="str" cm="1">
        <f t="array" ref="D4656">_xlfn.IFS(C4656=4,"Quarter 1",C4656=5,"Quarter 1",C4656=6,"Quarter 1",C4656=7,"Quarter 2",C4656=8,"Quarter 2",C4656=9,"Quarter 2",C4656=10,"Quarter 3",C4656=11,"Quarter 3",C4656=12,"Quarter 3",C4656=1,"Quarter 4",C4656=2,"Quarter 4",C4656=3,"Quarter 4")</f>
        <v>Quarter 3</v>
      </c>
    </row>
    <row r="4657" spans="1:4" x14ac:dyDescent="0.2">
      <c r="A4657" s="1">
        <v>81030198</v>
      </c>
      <c r="B4657" s="16">
        <v>43435</v>
      </c>
      <c r="C4657">
        <f t="shared" si="72"/>
        <v>12</v>
      </c>
      <c r="D4657" t="str" cm="1">
        <f t="array" ref="D4657">_xlfn.IFS(C4657=4,"Quarter 1",C4657=5,"Quarter 1",C4657=6,"Quarter 1",C4657=7,"Quarter 2",C4657=8,"Quarter 2",C4657=9,"Quarter 2",C4657=10,"Quarter 3",C4657=11,"Quarter 3",C4657=12,"Quarter 3",C4657=1,"Quarter 4",C4657=2,"Quarter 4",C4657=3,"Quarter 4")</f>
        <v>Quarter 3</v>
      </c>
    </row>
    <row r="4658" spans="1:4" x14ac:dyDescent="0.2">
      <c r="A4658" s="1">
        <v>80017265</v>
      </c>
      <c r="B4658" s="16">
        <v>43435</v>
      </c>
      <c r="C4658">
        <f t="shared" si="72"/>
        <v>12</v>
      </c>
      <c r="D4658" t="str" cm="1">
        <f t="array" ref="D4658">_xlfn.IFS(C4658=4,"Quarter 1",C4658=5,"Quarter 1",C4658=6,"Quarter 1",C4658=7,"Quarter 2",C4658=8,"Quarter 2",C4658=9,"Quarter 2",C4658=10,"Quarter 3",C4658=11,"Quarter 3",C4658=12,"Quarter 3",C4658=1,"Quarter 4",C4658=2,"Quarter 4",C4658=3,"Quarter 4")</f>
        <v>Quarter 3</v>
      </c>
    </row>
    <row r="4659" spans="1:4" x14ac:dyDescent="0.2">
      <c r="A4659" s="1">
        <v>81024716</v>
      </c>
      <c r="B4659" s="16">
        <v>43435</v>
      </c>
      <c r="C4659">
        <f t="shared" si="72"/>
        <v>12</v>
      </c>
      <c r="D4659" t="str" cm="1">
        <f t="array" ref="D4659">_xlfn.IFS(C4659=4,"Quarter 1",C4659=5,"Quarter 1",C4659=6,"Quarter 1",C4659=7,"Quarter 2",C4659=8,"Quarter 2",C4659=9,"Quarter 2",C4659=10,"Quarter 3",C4659=11,"Quarter 3",C4659=12,"Quarter 3",C4659=1,"Quarter 4",C4659=2,"Quarter 4",C4659=3,"Quarter 4")</f>
        <v>Quarter 3</v>
      </c>
    </row>
    <row r="4660" spans="1:4" x14ac:dyDescent="0.2">
      <c r="A4660" s="1">
        <v>81028939</v>
      </c>
      <c r="B4660" s="16">
        <v>43435</v>
      </c>
      <c r="C4660">
        <f t="shared" si="72"/>
        <v>12</v>
      </c>
      <c r="D4660" t="str" cm="1">
        <f t="array" ref="D4660">_xlfn.IFS(C4660=4,"Quarter 1",C4660=5,"Quarter 1",C4660=6,"Quarter 1",C4660=7,"Quarter 2",C4660=8,"Quarter 2",C4660=9,"Quarter 2",C4660=10,"Quarter 3",C4660=11,"Quarter 3",C4660=12,"Quarter 3",C4660=1,"Quarter 4",C4660=2,"Quarter 4",C4660=3,"Quarter 4")</f>
        <v>Quarter 3</v>
      </c>
    </row>
    <row r="4661" spans="1:4" x14ac:dyDescent="0.2">
      <c r="A4661" s="1">
        <v>80106306</v>
      </c>
      <c r="B4661" s="16">
        <v>43435</v>
      </c>
      <c r="C4661">
        <f t="shared" si="72"/>
        <v>12</v>
      </c>
      <c r="D4661" t="str" cm="1">
        <f t="array" ref="D4661">_xlfn.IFS(C4661=4,"Quarter 1",C4661=5,"Quarter 1",C4661=6,"Quarter 1",C4661=7,"Quarter 2",C4661=8,"Quarter 2",C4661=9,"Quarter 2",C4661=10,"Quarter 3",C4661=11,"Quarter 3",C4661=12,"Quarter 3",C4661=1,"Quarter 4",C4661=2,"Quarter 4",C4661=3,"Quarter 4")</f>
        <v>Quarter 3</v>
      </c>
    </row>
    <row r="4662" spans="1:4" x14ac:dyDescent="0.2">
      <c r="A4662" s="1">
        <v>60034549</v>
      </c>
      <c r="B4662" s="16">
        <v>43435</v>
      </c>
      <c r="C4662">
        <f t="shared" si="72"/>
        <v>12</v>
      </c>
      <c r="D4662" t="str" cm="1">
        <f t="array" ref="D4662">_xlfn.IFS(C4662=4,"Quarter 1",C4662=5,"Quarter 1",C4662=6,"Quarter 1",C4662=7,"Quarter 2",C4662=8,"Quarter 2",C4662=9,"Quarter 2",C4662=10,"Quarter 3",C4662=11,"Quarter 3",C4662=12,"Quarter 3",C4662=1,"Quarter 4",C4662=2,"Quarter 4",C4662=3,"Quarter 4")</f>
        <v>Quarter 3</v>
      </c>
    </row>
    <row r="4663" spans="1:4" x14ac:dyDescent="0.2">
      <c r="A4663" s="1">
        <v>80135353</v>
      </c>
      <c r="B4663" s="16">
        <v>43435</v>
      </c>
      <c r="C4663">
        <f t="shared" si="72"/>
        <v>12</v>
      </c>
      <c r="D4663" t="str" cm="1">
        <f t="array" ref="D4663">_xlfn.IFS(C4663=4,"Quarter 1",C4663=5,"Quarter 1",C4663=6,"Quarter 1",C4663=7,"Quarter 2",C4663=8,"Quarter 2",C4663=9,"Quarter 2",C4663=10,"Quarter 3",C4663=11,"Quarter 3",C4663=12,"Quarter 3",C4663=1,"Quarter 4",C4663=2,"Quarter 4",C4663=3,"Quarter 4")</f>
        <v>Quarter 3</v>
      </c>
    </row>
    <row r="4664" spans="1:4" x14ac:dyDescent="0.2">
      <c r="A4664" s="1">
        <v>80229852</v>
      </c>
      <c r="B4664" s="16">
        <v>43435</v>
      </c>
      <c r="C4664">
        <f t="shared" si="72"/>
        <v>12</v>
      </c>
      <c r="D4664" t="str" cm="1">
        <f t="array" ref="D4664">_xlfn.IFS(C4664=4,"Quarter 1",C4664=5,"Quarter 1",C4664=6,"Quarter 1",C4664=7,"Quarter 2",C4664=8,"Quarter 2",C4664=9,"Quarter 2",C4664=10,"Quarter 3",C4664=11,"Quarter 3",C4664=12,"Quarter 3",C4664=1,"Quarter 4",C4664=2,"Quarter 4",C4664=3,"Quarter 4")</f>
        <v>Quarter 3</v>
      </c>
    </row>
    <row r="4665" spans="1:4" x14ac:dyDescent="0.2">
      <c r="A4665" s="1">
        <v>80995077</v>
      </c>
      <c r="B4665" s="16">
        <v>43435</v>
      </c>
      <c r="C4665">
        <f t="shared" si="72"/>
        <v>12</v>
      </c>
      <c r="D4665" t="str" cm="1">
        <f t="array" ref="D4665">_xlfn.IFS(C4665=4,"Quarter 1",C4665=5,"Quarter 1",C4665=6,"Quarter 1",C4665=7,"Quarter 2",C4665=8,"Quarter 2",C4665=9,"Quarter 2",C4665=10,"Quarter 3",C4665=11,"Quarter 3",C4665=12,"Quarter 3",C4665=1,"Quarter 4",C4665=2,"Quarter 4",C4665=3,"Quarter 4")</f>
        <v>Quarter 3</v>
      </c>
    </row>
    <row r="4666" spans="1:4" x14ac:dyDescent="0.2">
      <c r="A4666" s="1">
        <v>70126809</v>
      </c>
      <c r="B4666" s="16">
        <v>43435</v>
      </c>
      <c r="C4666">
        <f t="shared" si="72"/>
        <v>12</v>
      </c>
      <c r="D4666" t="str" cm="1">
        <f t="array" ref="D4666">_xlfn.IFS(C4666=4,"Quarter 1",C4666=5,"Quarter 1",C4666=6,"Quarter 1",C4666=7,"Quarter 2",C4666=8,"Quarter 2",C4666=9,"Quarter 2",C4666=10,"Quarter 3",C4666=11,"Quarter 3",C4666=12,"Quarter 3",C4666=1,"Quarter 4",C4666=2,"Quarter 4",C4666=3,"Quarter 4")</f>
        <v>Quarter 3</v>
      </c>
    </row>
    <row r="4667" spans="1:4" x14ac:dyDescent="0.2">
      <c r="A4667" s="1">
        <v>80995044</v>
      </c>
      <c r="B4667" s="16">
        <v>43435</v>
      </c>
      <c r="C4667">
        <f t="shared" si="72"/>
        <v>12</v>
      </c>
      <c r="D4667" t="str" cm="1">
        <f t="array" ref="D4667">_xlfn.IFS(C4667=4,"Quarter 1",C4667=5,"Quarter 1",C4667=6,"Quarter 1",C4667=7,"Quarter 2",C4667=8,"Quarter 2",C4667=9,"Quarter 2",C4667=10,"Quarter 3",C4667=11,"Quarter 3",C4667=12,"Quarter 3",C4667=1,"Quarter 4",C4667=2,"Quarter 4",C4667=3,"Quarter 4")</f>
        <v>Quarter 3</v>
      </c>
    </row>
    <row r="4668" spans="1:4" x14ac:dyDescent="0.2">
      <c r="A4668" s="1">
        <v>81031038</v>
      </c>
      <c r="B4668" s="16">
        <v>43435</v>
      </c>
      <c r="C4668">
        <f t="shared" si="72"/>
        <v>12</v>
      </c>
      <c r="D4668" t="str" cm="1">
        <f t="array" ref="D4668">_xlfn.IFS(C4668=4,"Quarter 1",C4668=5,"Quarter 1",C4668=6,"Quarter 1",C4668=7,"Quarter 2",C4668=8,"Quarter 2",C4668=9,"Quarter 2",C4668=10,"Quarter 3",C4668=11,"Quarter 3",C4668=12,"Quarter 3",C4668=1,"Quarter 4",C4668=2,"Quarter 4",C4668=3,"Quarter 4")</f>
        <v>Quarter 3</v>
      </c>
    </row>
    <row r="4669" spans="1:4" x14ac:dyDescent="0.2">
      <c r="A4669" s="1">
        <v>80127645</v>
      </c>
      <c r="B4669" s="16">
        <v>43435</v>
      </c>
      <c r="C4669">
        <f t="shared" si="72"/>
        <v>12</v>
      </c>
      <c r="D4669" t="str" cm="1">
        <f t="array" ref="D4669">_xlfn.IFS(C4669=4,"Quarter 1",C4669=5,"Quarter 1",C4669=6,"Quarter 1",C4669=7,"Quarter 2",C4669=8,"Quarter 2",C4669=9,"Quarter 2",C4669=10,"Quarter 3",C4669=11,"Quarter 3",C4669=12,"Quarter 3",C4669=1,"Quarter 4",C4669=2,"Quarter 4",C4669=3,"Quarter 4")</f>
        <v>Quarter 3</v>
      </c>
    </row>
    <row r="4670" spans="1:4" x14ac:dyDescent="0.2">
      <c r="A4670" s="1">
        <v>80187471</v>
      </c>
      <c r="B4670" s="16">
        <v>43435</v>
      </c>
      <c r="C4670">
        <f t="shared" si="72"/>
        <v>12</v>
      </c>
      <c r="D4670" t="str" cm="1">
        <f t="array" ref="D4670">_xlfn.IFS(C4670=4,"Quarter 1",C4670=5,"Quarter 1",C4670=6,"Quarter 1",C4670=7,"Quarter 2",C4670=8,"Quarter 2",C4670=9,"Quarter 2",C4670=10,"Quarter 3",C4670=11,"Quarter 3",C4670=12,"Quarter 3",C4670=1,"Quarter 4",C4670=2,"Quarter 4",C4670=3,"Quarter 4")</f>
        <v>Quarter 3</v>
      </c>
    </row>
    <row r="4671" spans="1:4" x14ac:dyDescent="0.2">
      <c r="A4671" s="1">
        <v>81024500</v>
      </c>
      <c r="B4671" s="16">
        <v>43435</v>
      </c>
      <c r="C4671">
        <f t="shared" si="72"/>
        <v>12</v>
      </c>
      <c r="D4671" t="str" cm="1">
        <f t="array" ref="D4671">_xlfn.IFS(C4671=4,"Quarter 1",C4671=5,"Quarter 1",C4671=6,"Quarter 1",C4671=7,"Quarter 2",C4671=8,"Quarter 2",C4671=9,"Quarter 2",C4671=10,"Quarter 3",C4671=11,"Quarter 3",C4671=12,"Quarter 3",C4671=1,"Quarter 4",C4671=2,"Quarter 4",C4671=3,"Quarter 4")</f>
        <v>Quarter 3</v>
      </c>
    </row>
    <row r="4672" spans="1:4" x14ac:dyDescent="0.2">
      <c r="A4672" s="1">
        <v>81030200</v>
      </c>
      <c r="B4672" s="16">
        <v>43435</v>
      </c>
      <c r="C4672">
        <f t="shared" si="72"/>
        <v>12</v>
      </c>
      <c r="D4672" t="str" cm="1">
        <f t="array" ref="D4672">_xlfn.IFS(C4672=4,"Quarter 1",C4672=5,"Quarter 1",C4672=6,"Quarter 1",C4672=7,"Quarter 2",C4672=8,"Quarter 2",C4672=9,"Quarter 2",C4672=10,"Quarter 3",C4672=11,"Quarter 3",C4672=12,"Quarter 3",C4672=1,"Quarter 4",C4672=2,"Quarter 4",C4672=3,"Quarter 4")</f>
        <v>Quarter 3</v>
      </c>
    </row>
    <row r="4673" spans="1:4" x14ac:dyDescent="0.2">
      <c r="A4673" s="1">
        <v>81030197</v>
      </c>
      <c r="B4673" s="16">
        <v>43435</v>
      </c>
      <c r="C4673">
        <f t="shared" si="72"/>
        <v>12</v>
      </c>
      <c r="D4673" t="str" cm="1">
        <f t="array" ref="D4673">_xlfn.IFS(C4673=4,"Quarter 1",C4673=5,"Quarter 1",C4673=6,"Quarter 1",C4673=7,"Quarter 2",C4673=8,"Quarter 2",C4673=9,"Quarter 2",C4673=10,"Quarter 3",C4673=11,"Quarter 3",C4673=12,"Quarter 3",C4673=1,"Quarter 4",C4673=2,"Quarter 4",C4673=3,"Quarter 4")</f>
        <v>Quarter 3</v>
      </c>
    </row>
    <row r="4674" spans="1:4" x14ac:dyDescent="0.2">
      <c r="A4674" s="1">
        <v>70104313</v>
      </c>
      <c r="B4674" s="16">
        <v>43435</v>
      </c>
      <c r="C4674">
        <f t="shared" si="72"/>
        <v>12</v>
      </c>
      <c r="D4674" t="str" cm="1">
        <f t="array" ref="D4674">_xlfn.IFS(C4674=4,"Quarter 1",C4674=5,"Quarter 1",C4674=6,"Quarter 1",C4674=7,"Quarter 2",C4674=8,"Quarter 2",C4674=9,"Quarter 2",C4674=10,"Quarter 3",C4674=11,"Quarter 3",C4674=12,"Quarter 3",C4674=1,"Quarter 4",C4674=2,"Quarter 4",C4674=3,"Quarter 4")</f>
        <v>Quarter 3</v>
      </c>
    </row>
    <row r="4675" spans="1:4" x14ac:dyDescent="0.2">
      <c r="A4675" s="1">
        <v>80166319</v>
      </c>
      <c r="B4675" s="16">
        <v>43435</v>
      </c>
      <c r="C4675">
        <f t="shared" ref="C4675:C4738" si="73">MONTH(B4675)</f>
        <v>12</v>
      </c>
      <c r="D4675" t="str" cm="1">
        <f t="array" ref="D4675">_xlfn.IFS(C4675=4,"Quarter 1",C4675=5,"Quarter 1",C4675=6,"Quarter 1",C4675=7,"Quarter 2",C4675=8,"Quarter 2",C4675=9,"Quarter 2",C4675=10,"Quarter 3",C4675=11,"Quarter 3",C4675=12,"Quarter 3",C4675=1,"Quarter 4",C4675=2,"Quarter 4",C4675=3,"Quarter 4")</f>
        <v>Quarter 3</v>
      </c>
    </row>
    <row r="4676" spans="1:4" x14ac:dyDescent="0.2">
      <c r="A4676" s="1">
        <v>80158854</v>
      </c>
      <c r="B4676" s="16">
        <v>43070</v>
      </c>
      <c r="C4676">
        <f t="shared" si="73"/>
        <v>12</v>
      </c>
      <c r="D4676" t="str" cm="1">
        <f t="array" ref="D4676">_xlfn.IFS(C4676=4,"Quarter 1",C4676=5,"Quarter 1",C4676=6,"Quarter 1",C4676=7,"Quarter 2",C4676=8,"Quarter 2",C4676=9,"Quarter 2",C4676=10,"Quarter 3",C4676=11,"Quarter 3",C4676=12,"Quarter 3",C4676=1,"Quarter 4",C4676=2,"Quarter 4",C4676=3,"Quarter 4")</f>
        <v>Quarter 3</v>
      </c>
    </row>
    <row r="4677" spans="1:4" x14ac:dyDescent="0.2">
      <c r="A4677" s="1">
        <v>80208746</v>
      </c>
      <c r="B4677" s="16">
        <v>43070</v>
      </c>
      <c r="C4677">
        <f t="shared" si="73"/>
        <v>12</v>
      </c>
      <c r="D4677" t="str" cm="1">
        <f t="array" ref="D4677">_xlfn.IFS(C4677=4,"Quarter 1",C4677=5,"Quarter 1",C4677=6,"Quarter 1",C4677=7,"Quarter 2",C4677=8,"Quarter 2",C4677=9,"Quarter 2",C4677=10,"Quarter 3",C4677=11,"Quarter 3",C4677=12,"Quarter 3",C4677=1,"Quarter 4",C4677=2,"Quarter 4",C4677=3,"Quarter 4")</f>
        <v>Quarter 3</v>
      </c>
    </row>
    <row r="4678" spans="1:4" x14ac:dyDescent="0.2">
      <c r="A4678" s="1">
        <v>80203781</v>
      </c>
      <c r="B4678" s="16">
        <v>43070</v>
      </c>
      <c r="C4678">
        <f t="shared" si="73"/>
        <v>12</v>
      </c>
      <c r="D4678" t="str" cm="1">
        <f t="array" ref="D4678">_xlfn.IFS(C4678=4,"Quarter 1",C4678=5,"Quarter 1",C4678=6,"Quarter 1",C4678=7,"Quarter 2",C4678=8,"Quarter 2",C4678=9,"Quarter 2",C4678=10,"Quarter 3",C4678=11,"Quarter 3",C4678=12,"Quarter 3",C4678=1,"Quarter 4",C4678=2,"Quarter 4",C4678=3,"Quarter 4")</f>
        <v>Quarter 3</v>
      </c>
    </row>
    <row r="4679" spans="1:4" x14ac:dyDescent="0.2">
      <c r="A4679" s="1">
        <v>80204929</v>
      </c>
      <c r="B4679" s="16">
        <v>43070</v>
      </c>
      <c r="C4679">
        <f t="shared" si="73"/>
        <v>12</v>
      </c>
      <c r="D4679" t="str" cm="1">
        <f t="array" ref="D4679">_xlfn.IFS(C4679=4,"Quarter 1",C4679=5,"Quarter 1",C4679=6,"Quarter 1",C4679=7,"Quarter 2",C4679=8,"Quarter 2",C4679=9,"Quarter 2",C4679=10,"Quarter 3",C4679=11,"Quarter 3",C4679=12,"Quarter 3",C4679=1,"Quarter 4",C4679=2,"Quarter 4",C4679=3,"Quarter 4")</f>
        <v>Quarter 3</v>
      </c>
    </row>
    <row r="4680" spans="1:4" x14ac:dyDescent="0.2">
      <c r="A4680" s="1">
        <v>80180601</v>
      </c>
      <c r="B4680" s="16">
        <v>43070</v>
      </c>
      <c r="C4680">
        <f t="shared" si="73"/>
        <v>12</v>
      </c>
      <c r="D4680" t="str" cm="1">
        <f t="array" ref="D4680">_xlfn.IFS(C4680=4,"Quarter 1",C4680=5,"Quarter 1",C4680=6,"Quarter 1",C4680=7,"Quarter 2",C4680=8,"Quarter 2",C4680=9,"Quarter 2",C4680=10,"Quarter 3",C4680=11,"Quarter 3",C4680=12,"Quarter 3",C4680=1,"Quarter 4",C4680=2,"Quarter 4",C4680=3,"Quarter 4")</f>
        <v>Quarter 3</v>
      </c>
    </row>
    <row r="4681" spans="1:4" x14ac:dyDescent="0.2">
      <c r="A4681" s="1">
        <v>80221317</v>
      </c>
      <c r="B4681" s="16">
        <v>43070</v>
      </c>
      <c r="C4681">
        <f t="shared" si="73"/>
        <v>12</v>
      </c>
      <c r="D4681" t="str" cm="1">
        <f t="array" ref="D4681">_xlfn.IFS(C4681=4,"Quarter 1",C4681=5,"Quarter 1",C4681=6,"Quarter 1",C4681=7,"Quarter 2",C4681=8,"Quarter 2",C4681=9,"Quarter 2",C4681=10,"Quarter 3",C4681=11,"Quarter 3",C4681=12,"Quarter 3",C4681=1,"Quarter 4",C4681=2,"Quarter 4",C4681=3,"Quarter 4")</f>
        <v>Quarter 3</v>
      </c>
    </row>
    <row r="4682" spans="1:4" x14ac:dyDescent="0.2">
      <c r="A4682" s="1">
        <v>80178882</v>
      </c>
      <c r="B4682" s="16">
        <v>43070</v>
      </c>
      <c r="C4682">
        <f t="shared" si="73"/>
        <v>12</v>
      </c>
      <c r="D4682" t="str" cm="1">
        <f t="array" ref="D4682">_xlfn.IFS(C4682=4,"Quarter 1",C4682=5,"Quarter 1",C4682=6,"Quarter 1",C4682=7,"Quarter 2",C4682=8,"Quarter 2",C4682=9,"Quarter 2",C4682=10,"Quarter 3",C4682=11,"Quarter 3",C4682=12,"Quarter 3",C4682=1,"Quarter 4",C4682=2,"Quarter 4",C4682=3,"Quarter 4")</f>
        <v>Quarter 3</v>
      </c>
    </row>
    <row r="4683" spans="1:4" x14ac:dyDescent="0.2">
      <c r="A4683" s="1">
        <v>80191081</v>
      </c>
      <c r="B4683" s="16">
        <v>43070</v>
      </c>
      <c r="C4683">
        <f t="shared" si="73"/>
        <v>12</v>
      </c>
      <c r="D4683" t="str" cm="1">
        <f t="array" ref="D4683">_xlfn.IFS(C4683=4,"Quarter 1",C4683=5,"Quarter 1",C4683=6,"Quarter 1",C4683=7,"Quarter 2",C4683=8,"Quarter 2",C4683=9,"Quarter 2",C4683=10,"Quarter 3",C4683=11,"Quarter 3",C4683=12,"Quarter 3",C4683=1,"Quarter 4",C4683=2,"Quarter 4",C4683=3,"Quarter 4")</f>
        <v>Quarter 3</v>
      </c>
    </row>
    <row r="4684" spans="1:4" x14ac:dyDescent="0.2">
      <c r="A4684" s="1">
        <v>80203792</v>
      </c>
      <c r="B4684" s="16">
        <v>43070</v>
      </c>
      <c r="C4684">
        <f t="shared" si="73"/>
        <v>12</v>
      </c>
      <c r="D4684" t="str" cm="1">
        <f t="array" ref="D4684">_xlfn.IFS(C4684=4,"Quarter 1",C4684=5,"Quarter 1",C4684=6,"Quarter 1",C4684=7,"Quarter 2",C4684=8,"Quarter 2",C4684=9,"Quarter 2",C4684=10,"Quarter 3",C4684=11,"Quarter 3",C4684=12,"Quarter 3",C4684=1,"Quarter 4",C4684=2,"Quarter 4",C4684=3,"Quarter 4")</f>
        <v>Quarter 3</v>
      </c>
    </row>
    <row r="4685" spans="1:4" x14ac:dyDescent="0.2">
      <c r="A4685" s="1">
        <v>80191930</v>
      </c>
      <c r="B4685" s="16">
        <v>43070</v>
      </c>
      <c r="C4685">
        <f t="shared" si="73"/>
        <v>12</v>
      </c>
      <c r="D4685" t="str" cm="1">
        <f t="array" ref="D4685">_xlfn.IFS(C4685=4,"Quarter 1",C4685=5,"Quarter 1",C4685=6,"Quarter 1",C4685=7,"Quarter 2",C4685=8,"Quarter 2",C4685=9,"Quarter 2",C4685=10,"Quarter 3",C4685=11,"Quarter 3",C4685=12,"Quarter 3",C4685=1,"Quarter 4",C4685=2,"Quarter 4",C4685=3,"Quarter 4")</f>
        <v>Quarter 3</v>
      </c>
    </row>
    <row r="4686" spans="1:4" x14ac:dyDescent="0.2">
      <c r="A4686" s="1">
        <v>70170181</v>
      </c>
      <c r="B4686" s="16">
        <v>43070</v>
      </c>
      <c r="C4686">
        <f t="shared" si="73"/>
        <v>12</v>
      </c>
      <c r="D4686" t="str" cm="1">
        <f t="array" ref="D4686">_xlfn.IFS(C4686=4,"Quarter 1",C4686=5,"Quarter 1",C4686=6,"Quarter 1",C4686=7,"Quarter 2",C4686=8,"Quarter 2",C4686=9,"Quarter 2",C4686=10,"Quarter 3",C4686=11,"Quarter 3",C4686=12,"Quarter 3",C4686=1,"Quarter 4",C4686=2,"Quarter 4",C4686=3,"Quarter 4")</f>
        <v>Quarter 3</v>
      </c>
    </row>
    <row r="4687" spans="1:4" x14ac:dyDescent="0.2">
      <c r="A4687" s="1">
        <v>80175348</v>
      </c>
      <c r="B4687" s="16">
        <v>43070</v>
      </c>
      <c r="C4687">
        <f t="shared" si="73"/>
        <v>12</v>
      </c>
      <c r="D4687" t="str" cm="1">
        <f t="array" ref="D4687">_xlfn.IFS(C4687=4,"Quarter 1",C4687=5,"Quarter 1",C4687=6,"Quarter 1",C4687=7,"Quarter 2",C4687=8,"Quarter 2",C4687=9,"Quarter 2",C4687=10,"Quarter 3",C4687=11,"Quarter 3",C4687=12,"Quarter 3",C4687=1,"Quarter 4",C4687=2,"Quarter 4",C4687=3,"Quarter 4")</f>
        <v>Quarter 3</v>
      </c>
    </row>
    <row r="4688" spans="1:4" x14ac:dyDescent="0.2">
      <c r="A4688" s="1">
        <v>80173001</v>
      </c>
      <c r="B4688" s="16">
        <v>43070</v>
      </c>
      <c r="C4688">
        <f t="shared" si="73"/>
        <v>12</v>
      </c>
      <c r="D4688" t="str" cm="1">
        <f t="array" ref="D4688">_xlfn.IFS(C4688=4,"Quarter 1",C4688=5,"Quarter 1",C4688=6,"Quarter 1",C4688=7,"Quarter 2",C4688=8,"Quarter 2",C4688=9,"Quarter 2",C4688=10,"Quarter 3",C4688=11,"Quarter 3",C4688=12,"Quarter 3",C4688=1,"Quarter 4",C4688=2,"Quarter 4",C4688=3,"Quarter 4")</f>
        <v>Quarter 3</v>
      </c>
    </row>
    <row r="4689" spans="1:4" x14ac:dyDescent="0.2">
      <c r="A4689" s="1">
        <v>80171247</v>
      </c>
      <c r="B4689" s="16">
        <v>43070</v>
      </c>
      <c r="C4689">
        <f t="shared" si="73"/>
        <v>12</v>
      </c>
      <c r="D4689" t="str" cm="1">
        <f t="array" ref="D4689">_xlfn.IFS(C4689=4,"Quarter 1",C4689=5,"Quarter 1",C4689=6,"Quarter 1",C4689=7,"Quarter 2",C4689=8,"Quarter 2",C4689=9,"Quarter 2",C4689=10,"Quarter 3",C4689=11,"Quarter 3",C4689=12,"Quarter 3",C4689=1,"Quarter 4",C4689=2,"Quarter 4",C4689=3,"Quarter 4")</f>
        <v>Quarter 3</v>
      </c>
    </row>
    <row r="4690" spans="1:4" x14ac:dyDescent="0.2">
      <c r="A4690" s="1">
        <v>70286808</v>
      </c>
      <c r="B4690" s="16">
        <v>43070</v>
      </c>
      <c r="C4690">
        <f t="shared" si="73"/>
        <v>12</v>
      </c>
      <c r="D4690" t="str" cm="1">
        <f t="array" ref="D4690">_xlfn.IFS(C4690=4,"Quarter 1",C4690=5,"Quarter 1",C4690=6,"Quarter 1",C4690=7,"Quarter 2",C4690=8,"Quarter 2",C4690=9,"Quarter 2",C4690=10,"Quarter 3",C4690=11,"Quarter 3",C4690=12,"Quarter 3",C4690=1,"Quarter 4",C4690=2,"Quarter 4",C4690=3,"Quarter 4")</f>
        <v>Quarter 3</v>
      </c>
    </row>
    <row r="4691" spans="1:4" x14ac:dyDescent="0.2">
      <c r="A4691" s="1">
        <v>80180651</v>
      </c>
      <c r="B4691" s="16">
        <v>43070</v>
      </c>
      <c r="C4691">
        <f t="shared" si="73"/>
        <v>12</v>
      </c>
      <c r="D4691" t="str" cm="1">
        <f t="array" ref="D4691">_xlfn.IFS(C4691=4,"Quarter 1",C4691=5,"Quarter 1",C4691=6,"Quarter 1",C4691=7,"Quarter 2",C4691=8,"Quarter 2",C4691=9,"Quarter 2",C4691=10,"Quarter 3",C4691=11,"Quarter 3",C4691=12,"Quarter 3",C4691=1,"Quarter 4",C4691=2,"Quarter 4",C4691=3,"Quarter 4")</f>
        <v>Quarter 3</v>
      </c>
    </row>
    <row r="4692" spans="1:4" x14ac:dyDescent="0.2">
      <c r="A4692" s="1">
        <v>70135647</v>
      </c>
      <c r="B4692" s="16">
        <v>43070</v>
      </c>
      <c r="C4692">
        <f t="shared" si="73"/>
        <v>12</v>
      </c>
      <c r="D4692" t="str" cm="1">
        <f t="array" ref="D4692">_xlfn.IFS(C4692=4,"Quarter 1",C4692=5,"Quarter 1",C4692=6,"Quarter 1",C4692=7,"Quarter 2",C4692=8,"Quarter 2",C4692=9,"Quarter 2",C4692=10,"Quarter 3",C4692=11,"Quarter 3",C4692=12,"Quarter 3",C4692=1,"Quarter 4",C4692=2,"Quarter 4",C4692=3,"Quarter 4")</f>
        <v>Quarter 3</v>
      </c>
    </row>
    <row r="4693" spans="1:4" x14ac:dyDescent="0.2">
      <c r="A4693" s="1">
        <v>80201828</v>
      </c>
      <c r="B4693" s="16">
        <v>43070</v>
      </c>
      <c r="C4693">
        <f t="shared" si="73"/>
        <v>12</v>
      </c>
      <c r="D4693" t="str" cm="1">
        <f t="array" ref="D4693">_xlfn.IFS(C4693=4,"Quarter 1",C4693=5,"Quarter 1",C4693=6,"Quarter 1",C4693=7,"Quarter 2",C4693=8,"Quarter 2",C4693=9,"Quarter 2",C4693=10,"Quarter 3",C4693=11,"Quarter 3",C4693=12,"Quarter 3",C4693=1,"Quarter 4",C4693=2,"Quarter 4",C4693=3,"Quarter 4")</f>
        <v>Quarter 3</v>
      </c>
    </row>
    <row r="4694" spans="1:4" x14ac:dyDescent="0.2">
      <c r="A4694" s="1">
        <v>80203787</v>
      </c>
      <c r="B4694" s="16">
        <v>43070</v>
      </c>
      <c r="C4694">
        <f t="shared" si="73"/>
        <v>12</v>
      </c>
      <c r="D4694" t="str" cm="1">
        <f t="array" ref="D4694">_xlfn.IFS(C4694=4,"Quarter 1",C4694=5,"Quarter 1",C4694=6,"Quarter 1",C4694=7,"Quarter 2",C4694=8,"Quarter 2",C4694=9,"Quarter 2",C4694=10,"Quarter 3",C4694=11,"Quarter 3",C4694=12,"Quarter 3",C4694=1,"Quarter 4",C4694=2,"Quarter 4",C4694=3,"Quarter 4")</f>
        <v>Quarter 3</v>
      </c>
    </row>
    <row r="4695" spans="1:4" x14ac:dyDescent="0.2">
      <c r="A4695" s="1">
        <v>70236586</v>
      </c>
      <c r="B4695" s="16">
        <v>43070</v>
      </c>
      <c r="C4695">
        <f t="shared" si="73"/>
        <v>12</v>
      </c>
      <c r="D4695" t="str" cm="1">
        <f t="array" ref="D4695">_xlfn.IFS(C4695=4,"Quarter 1",C4695=5,"Quarter 1",C4695=6,"Quarter 1",C4695=7,"Quarter 2",C4695=8,"Quarter 2",C4695=9,"Quarter 2",C4695=10,"Quarter 3",C4695=11,"Quarter 3",C4695=12,"Quarter 3",C4695=1,"Quarter 4",C4695=2,"Quarter 4",C4695=3,"Quarter 4")</f>
        <v>Quarter 3</v>
      </c>
    </row>
    <row r="4696" spans="1:4" x14ac:dyDescent="0.2">
      <c r="A4696" s="1">
        <v>80216237</v>
      </c>
      <c r="B4696" s="16">
        <v>43070</v>
      </c>
      <c r="C4696">
        <f t="shared" si="73"/>
        <v>12</v>
      </c>
      <c r="D4696" t="str" cm="1">
        <f t="array" ref="D4696">_xlfn.IFS(C4696=4,"Quarter 1",C4696=5,"Quarter 1",C4696=6,"Quarter 1",C4696=7,"Quarter 2",C4696=8,"Quarter 2",C4696=9,"Quarter 2",C4696=10,"Quarter 3",C4696=11,"Quarter 3",C4696=12,"Quarter 3",C4696=1,"Quarter 4",C4696=2,"Quarter 4",C4696=3,"Quarter 4")</f>
        <v>Quarter 3</v>
      </c>
    </row>
    <row r="4697" spans="1:4" x14ac:dyDescent="0.2">
      <c r="A4697" s="1">
        <v>80173271</v>
      </c>
      <c r="B4697" s="16">
        <v>43070</v>
      </c>
      <c r="C4697">
        <f t="shared" si="73"/>
        <v>12</v>
      </c>
      <c r="D4697" t="str" cm="1">
        <f t="array" ref="D4697">_xlfn.IFS(C4697=4,"Quarter 1",C4697=5,"Quarter 1",C4697=6,"Quarter 1",C4697=7,"Quarter 2",C4697=8,"Quarter 2",C4697=9,"Quarter 2",C4697=10,"Quarter 3",C4697=11,"Quarter 3",C4697=12,"Quarter 3",C4697=1,"Quarter 4",C4697=2,"Quarter 4",C4697=3,"Quarter 4")</f>
        <v>Quarter 3</v>
      </c>
    </row>
    <row r="4698" spans="1:4" x14ac:dyDescent="0.2">
      <c r="A4698" s="1">
        <v>80191513</v>
      </c>
      <c r="B4698" s="16">
        <v>43070</v>
      </c>
      <c r="C4698">
        <f t="shared" si="73"/>
        <v>12</v>
      </c>
      <c r="D4698" t="str" cm="1">
        <f t="array" ref="D4698">_xlfn.IFS(C4698=4,"Quarter 1",C4698=5,"Quarter 1",C4698=6,"Quarter 1",C4698=7,"Quarter 2",C4698=8,"Quarter 2",C4698=9,"Quarter 2",C4698=10,"Quarter 3",C4698=11,"Quarter 3",C4698=12,"Quarter 3",C4698=1,"Quarter 4",C4698=2,"Quarter 4",C4698=3,"Quarter 4")</f>
        <v>Quarter 3</v>
      </c>
    </row>
    <row r="4699" spans="1:4" x14ac:dyDescent="0.2">
      <c r="A4699" s="1">
        <v>80176212</v>
      </c>
      <c r="B4699" s="16">
        <v>43070</v>
      </c>
      <c r="C4699">
        <f t="shared" si="73"/>
        <v>12</v>
      </c>
      <c r="D4699" t="str" cm="1">
        <f t="array" ref="D4699">_xlfn.IFS(C4699=4,"Quarter 1",C4699=5,"Quarter 1",C4699=6,"Quarter 1",C4699=7,"Quarter 2",C4699=8,"Quarter 2",C4699=9,"Quarter 2",C4699=10,"Quarter 3",C4699=11,"Quarter 3",C4699=12,"Quarter 3",C4699=1,"Quarter 4",C4699=2,"Quarter 4",C4699=3,"Quarter 4")</f>
        <v>Quarter 3</v>
      </c>
    </row>
    <row r="4700" spans="1:4" x14ac:dyDescent="0.2">
      <c r="A4700" s="1">
        <v>70286809</v>
      </c>
      <c r="B4700" s="16">
        <v>43070</v>
      </c>
      <c r="C4700">
        <f t="shared" si="73"/>
        <v>12</v>
      </c>
      <c r="D4700" t="str" cm="1">
        <f t="array" ref="D4700">_xlfn.IFS(C4700=4,"Quarter 1",C4700=5,"Quarter 1",C4700=6,"Quarter 1",C4700=7,"Quarter 2",C4700=8,"Quarter 2",C4700=9,"Quarter 2",C4700=10,"Quarter 3",C4700=11,"Quarter 3",C4700=12,"Quarter 3",C4700=1,"Quarter 4",C4700=2,"Quarter 4",C4700=3,"Quarter 4")</f>
        <v>Quarter 3</v>
      </c>
    </row>
    <row r="4701" spans="1:4" x14ac:dyDescent="0.2">
      <c r="A4701" s="1">
        <v>80147908</v>
      </c>
      <c r="B4701" s="16">
        <v>42705</v>
      </c>
      <c r="C4701">
        <f t="shared" si="73"/>
        <v>12</v>
      </c>
      <c r="D4701" t="str" cm="1">
        <f t="array" ref="D4701">_xlfn.IFS(C4701=4,"Quarter 1",C4701=5,"Quarter 1",C4701=6,"Quarter 1",C4701=7,"Quarter 2",C4701=8,"Quarter 2",C4701=9,"Quarter 2",C4701=10,"Quarter 3",C4701=11,"Quarter 3",C4701=12,"Quarter 3",C4701=1,"Quarter 4",C4701=2,"Quarter 4",C4701=3,"Quarter 4")</f>
        <v>Quarter 3</v>
      </c>
    </row>
    <row r="4702" spans="1:4" x14ac:dyDescent="0.2">
      <c r="A4702" s="1">
        <v>80113785</v>
      </c>
      <c r="B4702" s="16">
        <v>42705</v>
      </c>
      <c r="C4702">
        <f t="shared" si="73"/>
        <v>12</v>
      </c>
      <c r="D4702" t="str" cm="1">
        <f t="array" ref="D4702">_xlfn.IFS(C4702=4,"Quarter 1",C4702=5,"Quarter 1",C4702=6,"Quarter 1",C4702=7,"Quarter 2",C4702=8,"Quarter 2",C4702=9,"Quarter 2",C4702=10,"Quarter 3",C4702=11,"Quarter 3",C4702=12,"Quarter 3",C4702=1,"Quarter 4",C4702=2,"Quarter 4",C4702=3,"Quarter 4")</f>
        <v>Quarter 3</v>
      </c>
    </row>
    <row r="4703" spans="1:4" x14ac:dyDescent="0.2">
      <c r="A4703" s="1">
        <v>80152091</v>
      </c>
      <c r="B4703" s="16">
        <v>42705</v>
      </c>
      <c r="C4703">
        <f t="shared" si="73"/>
        <v>12</v>
      </c>
      <c r="D4703" t="str" cm="1">
        <f t="array" ref="D4703">_xlfn.IFS(C4703=4,"Quarter 1",C4703=5,"Quarter 1",C4703=6,"Quarter 1",C4703=7,"Quarter 2",C4703=8,"Quarter 2",C4703=9,"Quarter 2",C4703=10,"Quarter 3",C4703=11,"Quarter 3",C4703=12,"Quarter 3",C4703=1,"Quarter 4",C4703=2,"Quarter 4",C4703=3,"Quarter 4")</f>
        <v>Quarter 3</v>
      </c>
    </row>
    <row r="4704" spans="1:4" x14ac:dyDescent="0.2">
      <c r="A4704" s="1">
        <v>80118982</v>
      </c>
      <c r="B4704" s="16">
        <v>42705</v>
      </c>
      <c r="C4704">
        <f t="shared" si="73"/>
        <v>12</v>
      </c>
      <c r="D4704" t="str" cm="1">
        <f t="array" ref="D4704">_xlfn.IFS(C4704=4,"Quarter 1",C4704=5,"Quarter 1",C4704=6,"Quarter 1",C4704=7,"Quarter 2",C4704=8,"Quarter 2",C4704=9,"Quarter 2",C4704=10,"Quarter 3",C4704=11,"Quarter 3",C4704=12,"Quarter 3",C4704=1,"Quarter 4",C4704=2,"Quarter 4",C4704=3,"Quarter 4")</f>
        <v>Quarter 3</v>
      </c>
    </row>
    <row r="4705" spans="1:4" x14ac:dyDescent="0.2">
      <c r="A4705" s="1">
        <v>80134109</v>
      </c>
      <c r="B4705" s="16">
        <v>42705</v>
      </c>
      <c r="C4705">
        <f t="shared" si="73"/>
        <v>12</v>
      </c>
      <c r="D4705" t="str" cm="1">
        <f t="array" ref="D4705">_xlfn.IFS(C4705=4,"Quarter 1",C4705=5,"Quarter 1",C4705=6,"Quarter 1",C4705=7,"Quarter 2",C4705=8,"Quarter 2",C4705=9,"Quarter 2",C4705=10,"Quarter 3",C4705=11,"Quarter 3",C4705=12,"Quarter 3",C4705=1,"Quarter 4",C4705=2,"Quarter 4",C4705=3,"Quarter 4")</f>
        <v>Quarter 3</v>
      </c>
    </row>
    <row r="4706" spans="1:4" x14ac:dyDescent="0.2">
      <c r="A4706" s="1">
        <v>80133781</v>
      </c>
      <c r="B4706" s="16">
        <v>42705</v>
      </c>
      <c r="C4706">
        <f t="shared" si="73"/>
        <v>12</v>
      </c>
      <c r="D4706" t="str" cm="1">
        <f t="array" ref="D4706">_xlfn.IFS(C4706=4,"Quarter 1",C4706=5,"Quarter 1",C4706=6,"Quarter 1",C4706=7,"Quarter 2",C4706=8,"Quarter 2",C4706=9,"Quarter 2",C4706=10,"Quarter 3",C4706=11,"Quarter 3",C4706=12,"Quarter 3",C4706=1,"Quarter 4",C4706=2,"Quarter 4",C4706=3,"Quarter 4")</f>
        <v>Quarter 3</v>
      </c>
    </row>
    <row r="4707" spans="1:4" x14ac:dyDescent="0.2">
      <c r="A4707" s="1">
        <v>80147811</v>
      </c>
      <c r="B4707" s="16">
        <v>42705</v>
      </c>
      <c r="C4707">
        <f t="shared" si="73"/>
        <v>12</v>
      </c>
      <c r="D4707" t="str" cm="1">
        <f t="array" ref="D4707">_xlfn.IFS(C4707=4,"Quarter 1",C4707=5,"Quarter 1",C4707=6,"Quarter 1",C4707=7,"Quarter 2",C4707=8,"Quarter 2",C4707=9,"Quarter 2",C4707=10,"Quarter 3",C4707=11,"Quarter 3",C4707=12,"Quarter 3",C4707=1,"Quarter 4",C4707=2,"Quarter 4",C4707=3,"Quarter 4")</f>
        <v>Quarter 3</v>
      </c>
    </row>
    <row r="4708" spans="1:4" x14ac:dyDescent="0.2">
      <c r="A4708" s="1">
        <v>80039789</v>
      </c>
      <c r="B4708" s="16">
        <v>42705</v>
      </c>
      <c r="C4708">
        <f t="shared" si="73"/>
        <v>12</v>
      </c>
      <c r="D4708" t="str" cm="1">
        <f t="array" ref="D4708">_xlfn.IFS(C4708=4,"Quarter 1",C4708=5,"Quarter 1",C4708=6,"Quarter 1",C4708=7,"Quarter 2",C4708=8,"Quarter 2",C4708=9,"Quarter 2",C4708=10,"Quarter 3",C4708=11,"Quarter 3",C4708=12,"Quarter 3",C4708=1,"Quarter 4",C4708=2,"Quarter 4",C4708=3,"Quarter 4")</f>
        <v>Quarter 3</v>
      </c>
    </row>
    <row r="4709" spans="1:4" x14ac:dyDescent="0.2">
      <c r="A4709" s="1">
        <v>80149139</v>
      </c>
      <c r="B4709" s="16">
        <v>42705</v>
      </c>
      <c r="C4709">
        <f t="shared" si="73"/>
        <v>12</v>
      </c>
      <c r="D4709" t="str" cm="1">
        <f t="array" ref="D4709">_xlfn.IFS(C4709=4,"Quarter 1",C4709=5,"Quarter 1",C4709=6,"Quarter 1",C4709=7,"Quarter 2",C4709=8,"Quarter 2",C4709=9,"Quarter 2",C4709=10,"Quarter 3",C4709=11,"Quarter 3",C4709=12,"Quarter 3",C4709=1,"Quarter 4",C4709=2,"Quarter 4",C4709=3,"Quarter 4")</f>
        <v>Quarter 3</v>
      </c>
    </row>
    <row r="4710" spans="1:4" x14ac:dyDescent="0.2">
      <c r="A4710" s="1">
        <v>80040118</v>
      </c>
      <c r="B4710" s="16">
        <v>42705</v>
      </c>
      <c r="C4710">
        <f t="shared" si="73"/>
        <v>12</v>
      </c>
      <c r="D4710" t="str" cm="1">
        <f t="array" ref="D4710">_xlfn.IFS(C4710=4,"Quarter 1",C4710=5,"Quarter 1",C4710=6,"Quarter 1",C4710=7,"Quarter 2",C4710=8,"Quarter 2",C4710=9,"Quarter 2",C4710=10,"Quarter 3",C4710=11,"Quarter 3",C4710=12,"Quarter 3",C4710=1,"Quarter 4",C4710=2,"Quarter 4",C4710=3,"Quarter 4")</f>
        <v>Quarter 3</v>
      </c>
    </row>
    <row r="4711" spans="1:4" x14ac:dyDescent="0.2">
      <c r="A4711" s="1">
        <v>80134797</v>
      </c>
      <c r="B4711" s="16">
        <v>42705</v>
      </c>
      <c r="C4711">
        <f t="shared" si="73"/>
        <v>12</v>
      </c>
      <c r="D4711" t="str" cm="1">
        <f t="array" ref="D4711">_xlfn.IFS(C4711=4,"Quarter 1",C4711=5,"Quarter 1",C4711=6,"Quarter 1",C4711=7,"Quarter 2",C4711=8,"Quarter 2",C4711=9,"Quarter 2",C4711=10,"Quarter 3",C4711=11,"Quarter 3",C4711=12,"Quarter 3",C4711=1,"Quarter 4",C4711=2,"Quarter 4",C4711=3,"Quarter 4")</f>
        <v>Quarter 3</v>
      </c>
    </row>
    <row r="4712" spans="1:4" x14ac:dyDescent="0.2">
      <c r="A4712" s="1">
        <v>80114915</v>
      </c>
      <c r="B4712" s="16">
        <v>42705</v>
      </c>
      <c r="C4712">
        <f t="shared" si="73"/>
        <v>12</v>
      </c>
      <c r="D4712" t="str" cm="1">
        <f t="array" ref="D4712">_xlfn.IFS(C4712=4,"Quarter 1",C4712=5,"Quarter 1",C4712=6,"Quarter 1",C4712=7,"Quarter 2",C4712=8,"Quarter 2",C4712=9,"Quarter 2",C4712=10,"Quarter 3",C4712=11,"Quarter 3",C4712=12,"Quarter 3",C4712=1,"Quarter 4",C4712=2,"Quarter 4",C4712=3,"Quarter 4")</f>
        <v>Quarter 3</v>
      </c>
    </row>
    <row r="4713" spans="1:4" x14ac:dyDescent="0.2">
      <c r="A4713" s="1">
        <v>80040089</v>
      </c>
      <c r="B4713" s="16">
        <v>42705</v>
      </c>
      <c r="C4713">
        <f t="shared" si="73"/>
        <v>12</v>
      </c>
      <c r="D4713" t="str" cm="1">
        <f t="array" ref="D4713">_xlfn.IFS(C4713=4,"Quarter 1",C4713=5,"Quarter 1",C4713=6,"Quarter 1",C4713=7,"Quarter 2",C4713=8,"Quarter 2",C4713=9,"Quarter 2",C4713=10,"Quarter 3",C4713=11,"Quarter 3",C4713=12,"Quarter 3",C4713=1,"Quarter 4",C4713=2,"Quarter 4",C4713=3,"Quarter 4")</f>
        <v>Quarter 3</v>
      </c>
    </row>
    <row r="4714" spans="1:4" x14ac:dyDescent="0.2">
      <c r="A4714" s="1">
        <v>80104240</v>
      </c>
      <c r="B4714" s="16">
        <v>42705</v>
      </c>
      <c r="C4714">
        <f t="shared" si="73"/>
        <v>12</v>
      </c>
      <c r="D4714" t="str" cm="1">
        <f t="array" ref="D4714">_xlfn.IFS(C4714=4,"Quarter 1",C4714=5,"Quarter 1",C4714=6,"Quarter 1",C4714=7,"Quarter 2",C4714=8,"Quarter 2",C4714=9,"Quarter 2",C4714=10,"Quarter 3",C4714=11,"Quarter 3",C4714=12,"Quarter 3",C4714=1,"Quarter 4",C4714=2,"Quarter 4",C4714=3,"Quarter 4")</f>
        <v>Quarter 3</v>
      </c>
    </row>
    <row r="4715" spans="1:4" x14ac:dyDescent="0.2">
      <c r="A4715" s="1">
        <v>80134078</v>
      </c>
      <c r="B4715" s="16">
        <v>42705</v>
      </c>
      <c r="C4715">
        <f t="shared" si="73"/>
        <v>12</v>
      </c>
      <c r="D4715" t="str" cm="1">
        <f t="array" ref="D4715">_xlfn.IFS(C4715=4,"Quarter 1",C4715=5,"Quarter 1",C4715=6,"Quarter 1",C4715=7,"Quarter 2",C4715=8,"Quarter 2",C4715=9,"Quarter 2",C4715=10,"Quarter 3",C4715=11,"Quarter 3",C4715=12,"Quarter 3",C4715=1,"Quarter 4",C4715=2,"Quarter 4",C4715=3,"Quarter 4")</f>
        <v>Quarter 3</v>
      </c>
    </row>
    <row r="4716" spans="1:4" x14ac:dyDescent="0.2">
      <c r="A4716" s="1">
        <v>907090</v>
      </c>
      <c r="B4716" s="16">
        <v>42705</v>
      </c>
      <c r="C4716">
        <f t="shared" si="73"/>
        <v>12</v>
      </c>
      <c r="D4716" t="str" cm="1">
        <f t="array" ref="D4716">_xlfn.IFS(C4716=4,"Quarter 1",C4716=5,"Quarter 1",C4716=6,"Quarter 1",C4716=7,"Quarter 2",C4716=8,"Quarter 2",C4716=9,"Quarter 2",C4716=10,"Quarter 3",C4716=11,"Quarter 3",C4716=12,"Quarter 3",C4716=1,"Quarter 4",C4716=2,"Quarter 4",C4716=3,"Quarter 4")</f>
        <v>Quarter 3</v>
      </c>
    </row>
    <row r="4717" spans="1:4" x14ac:dyDescent="0.2">
      <c r="A4717" s="1">
        <v>80135563</v>
      </c>
      <c r="B4717" s="16">
        <v>42705</v>
      </c>
      <c r="C4717">
        <f t="shared" si="73"/>
        <v>12</v>
      </c>
      <c r="D4717" t="str" cm="1">
        <f t="array" ref="D4717">_xlfn.IFS(C4717=4,"Quarter 1",C4717=5,"Quarter 1",C4717=6,"Quarter 1",C4717=7,"Quarter 2",C4717=8,"Quarter 2",C4717=9,"Quarter 2",C4717=10,"Quarter 3",C4717=11,"Quarter 3",C4717=12,"Quarter 3",C4717=1,"Quarter 4",C4717=2,"Quarter 4",C4717=3,"Quarter 4")</f>
        <v>Quarter 3</v>
      </c>
    </row>
    <row r="4718" spans="1:4" x14ac:dyDescent="0.2">
      <c r="A4718" s="1">
        <v>80113894</v>
      </c>
      <c r="B4718" s="16">
        <v>42705</v>
      </c>
      <c r="C4718">
        <f t="shared" si="73"/>
        <v>12</v>
      </c>
      <c r="D4718" t="str" cm="1">
        <f t="array" ref="D4718">_xlfn.IFS(C4718=4,"Quarter 1",C4718=5,"Quarter 1",C4718=6,"Quarter 1",C4718=7,"Quarter 2",C4718=8,"Quarter 2",C4718=9,"Quarter 2",C4718=10,"Quarter 3",C4718=11,"Quarter 3",C4718=12,"Quarter 3",C4718=1,"Quarter 4",C4718=2,"Quarter 4",C4718=3,"Quarter 4")</f>
        <v>Quarter 3</v>
      </c>
    </row>
    <row r="4719" spans="1:4" x14ac:dyDescent="0.2">
      <c r="A4719" s="1">
        <v>80149282</v>
      </c>
      <c r="B4719" s="16">
        <v>42705</v>
      </c>
      <c r="C4719">
        <f t="shared" si="73"/>
        <v>12</v>
      </c>
      <c r="D4719" t="str" cm="1">
        <f t="array" ref="D4719">_xlfn.IFS(C4719=4,"Quarter 1",C4719=5,"Quarter 1",C4719=6,"Quarter 1",C4719=7,"Quarter 2",C4719=8,"Quarter 2",C4719=9,"Quarter 2",C4719=10,"Quarter 3",C4719=11,"Quarter 3",C4719=12,"Quarter 3",C4719=1,"Quarter 4",C4719=2,"Quarter 4",C4719=3,"Quarter 4")</f>
        <v>Quarter 3</v>
      </c>
    </row>
    <row r="4720" spans="1:4" x14ac:dyDescent="0.2">
      <c r="A4720" s="1">
        <v>80154176</v>
      </c>
      <c r="B4720" s="16">
        <v>42705</v>
      </c>
      <c r="C4720">
        <f t="shared" si="73"/>
        <v>12</v>
      </c>
      <c r="D4720" t="str" cm="1">
        <f t="array" ref="D4720">_xlfn.IFS(C4720=4,"Quarter 1",C4720=5,"Quarter 1",C4720=6,"Quarter 1",C4720=7,"Quarter 2",C4720=8,"Quarter 2",C4720=9,"Quarter 2",C4720=10,"Quarter 3",C4720=11,"Quarter 3",C4720=12,"Quarter 3",C4720=1,"Quarter 4",C4720=2,"Quarter 4",C4720=3,"Quarter 4")</f>
        <v>Quarter 3</v>
      </c>
    </row>
    <row r="4721" spans="1:4" x14ac:dyDescent="0.2">
      <c r="A4721" s="1">
        <v>80067618</v>
      </c>
      <c r="B4721" s="16">
        <v>42339</v>
      </c>
      <c r="C4721">
        <f t="shared" si="73"/>
        <v>12</v>
      </c>
      <c r="D4721" t="str" cm="1">
        <f t="array" ref="D4721">_xlfn.IFS(C4721=4,"Quarter 1",C4721=5,"Quarter 1",C4721=6,"Quarter 1",C4721=7,"Quarter 2",C4721=8,"Quarter 2",C4721=9,"Quarter 2",C4721=10,"Quarter 3",C4721=11,"Quarter 3",C4721=12,"Quarter 3",C4721=1,"Quarter 4",C4721=2,"Quarter 4",C4721=3,"Quarter 4")</f>
        <v>Quarter 3</v>
      </c>
    </row>
    <row r="4722" spans="1:4" x14ac:dyDescent="0.2">
      <c r="A4722" s="1">
        <v>80073100</v>
      </c>
      <c r="B4722" s="16">
        <v>42339</v>
      </c>
      <c r="C4722">
        <f t="shared" si="73"/>
        <v>12</v>
      </c>
      <c r="D4722" t="str" cm="1">
        <f t="array" ref="D4722">_xlfn.IFS(C4722=4,"Quarter 1",C4722=5,"Quarter 1",C4722=6,"Quarter 1",C4722=7,"Quarter 2",C4722=8,"Quarter 2",C4722=9,"Quarter 2",C4722=10,"Quarter 3",C4722=11,"Quarter 3",C4722=12,"Quarter 3",C4722=1,"Quarter 4",C4722=2,"Quarter 4",C4722=3,"Quarter 4")</f>
        <v>Quarter 3</v>
      </c>
    </row>
    <row r="4723" spans="1:4" x14ac:dyDescent="0.2">
      <c r="A4723" s="1">
        <v>80066806</v>
      </c>
      <c r="B4723" s="16">
        <v>42339</v>
      </c>
      <c r="C4723">
        <f t="shared" si="73"/>
        <v>12</v>
      </c>
      <c r="D4723" t="str" cm="1">
        <f t="array" ref="D4723">_xlfn.IFS(C4723=4,"Quarter 1",C4723=5,"Quarter 1",C4723=6,"Quarter 1",C4723=7,"Quarter 2",C4723=8,"Quarter 2",C4723=9,"Quarter 2",C4723=10,"Quarter 3",C4723=11,"Quarter 3",C4723=12,"Quarter 3",C4723=1,"Quarter 4",C4723=2,"Quarter 4",C4723=3,"Quarter 4")</f>
        <v>Quarter 3</v>
      </c>
    </row>
    <row r="4724" spans="1:4" x14ac:dyDescent="0.2">
      <c r="A4724" s="1">
        <v>70253397</v>
      </c>
      <c r="B4724" s="16">
        <v>41244</v>
      </c>
      <c r="C4724">
        <f t="shared" si="73"/>
        <v>12</v>
      </c>
      <c r="D4724" t="str" cm="1">
        <f t="array" ref="D4724">_xlfn.IFS(C4724=4,"Quarter 1",C4724=5,"Quarter 1",C4724=6,"Quarter 1",C4724=7,"Quarter 2",C4724=8,"Quarter 2",C4724=9,"Quarter 2",C4724=10,"Quarter 3",C4724=11,"Quarter 3",C4724=12,"Quarter 3",C4724=1,"Quarter 4",C4724=2,"Quarter 4",C4724=3,"Quarter 4")</f>
        <v>Quarter 3</v>
      </c>
    </row>
    <row r="4725" spans="1:4" x14ac:dyDescent="0.2">
      <c r="A4725" s="1">
        <v>81156592</v>
      </c>
      <c r="B4725" s="16">
        <v>43686</v>
      </c>
      <c r="C4725">
        <f t="shared" si="73"/>
        <v>8</v>
      </c>
      <c r="D4725" t="str" cm="1">
        <f t="array" ref="D4725">_xlfn.IFS(C4725=4,"Quarter 1",C4725=5,"Quarter 1",C4725=6,"Quarter 1",C4725=7,"Quarter 2",C4725=8,"Quarter 2",C4725=9,"Quarter 2",C4725=10,"Quarter 3",C4725=11,"Quarter 3",C4725=12,"Quarter 3",C4725=1,"Quarter 4",C4725=2,"Quarter 4",C4725=3,"Quarter 4")</f>
        <v>Quarter 2</v>
      </c>
    </row>
    <row r="4726" spans="1:4" x14ac:dyDescent="0.2">
      <c r="A4726" s="1">
        <v>81074367</v>
      </c>
      <c r="B4726" s="16">
        <v>43686</v>
      </c>
      <c r="C4726">
        <f t="shared" si="73"/>
        <v>8</v>
      </c>
      <c r="D4726" t="str" cm="1">
        <f t="array" ref="D4726">_xlfn.IFS(C4726=4,"Quarter 1",C4726=5,"Quarter 1",C4726=6,"Quarter 1",C4726=7,"Quarter 2",C4726=8,"Quarter 2",C4726=9,"Quarter 2",C4726=10,"Quarter 3",C4726=11,"Quarter 3",C4726=12,"Quarter 3",C4726=1,"Quarter 4",C4726=2,"Quarter 4",C4726=3,"Quarter 4")</f>
        <v>Quarter 2</v>
      </c>
    </row>
    <row r="4727" spans="1:4" x14ac:dyDescent="0.2">
      <c r="A4727" s="1">
        <v>81091977</v>
      </c>
      <c r="B4727" s="16">
        <v>43686</v>
      </c>
      <c r="C4727">
        <f t="shared" si="73"/>
        <v>8</v>
      </c>
      <c r="D4727" t="str" cm="1">
        <f t="array" ref="D4727">_xlfn.IFS(C4727=4,"Quarter 1",C4727=5,"Quarter 1",C4727=6,"Quarter 1",C4727=7,"Quarter 2",C4727=8,"Quarter 2",C4727=9,"Quarter 2",C4727=10,"Quarter 3",C4727=11,"Quarter 3",C4727=12,"Quarter 3",C4727=1,"Quarter 4",C4727=2,"Quarter 4",C4727=3,"Quarter 4")</f>
        <v>Quarter 2</v>
      </c>
    </row>
    <row r="4728" spans="1:4" x14ac:dyDescent="0.2">
      <c r="A4728" s="1">
        <v>80217315</v>
      </c>
      <c r="B4728" s="16">
        <v>43686</v>
      </c>
      <c r="C4728">
        <f t="shared" si="73"/>
        <v>8</v>
      </c>
      <c r="D4728" t="str" cm="1">
        <f t="array" ref="D4728">_xlfn.IFS(C4728=4,"Quarter 1",C4728=5,"Quarter 1",C4728=6,"Quarter 1",C4728=7,"Quarter 2",C4728=8,"Quarter 2",C4728=9,"Quarter 2",C4728=10,"Quarter 3",C4728=11,"Quarter 3",C4728=12,"Quarter 3",C4728=1,"Quarter 4",C4728=2,"Quarter 4",C4728=3,"Quarter 4")</f>
        <v>Quarter 2</v>
      </c>
    </row>
    <row r="4729" spans="1:4" x14ac:dyDescent="0.2">
      <c r="A4729" s="1">
        <v>80063867</v>
      </c>
      <c r="B4729" s="16">
        <v>43686</v>
      </c>
      <c r="C4729">
        <f t="shared" si="73"/>
        <v>8</v>
      </c>
      <c r="D4729" t="str" cm="1">
        <f t="array" ref="D4729">_xlfn.IFS(C4729=4,"Quarter 1",C4729=5,"Quarter 1",C4729=6,"Quarter 1",C4729=7,"Quarter 2",C4729=8,"Quarter 2",C4729=9,"Quarter 2",C4729=10,"Quarter 3",C4729=11,"Quarter 3",C4729=12,"Quarter 3",C4729=1,"Quarter 4",C4729=2,"Quarter 4",C4729=3,"Quarter 4")</f>
        <v>Quarter 2</v>
      </c>
    </row>
    <row r="4730" spans="1:4" x14ac:dyDescent="0.2">
      <c r="A4730" s="1">
        <v>80243216</v>
      </c>
      <c r="B4730" s="16">
        <v>43686</v>
      </c>
      <c r="C4730">
        <f t="shared" si="73"/>
        <v>8</v>
      </c>
      <c r="D4730" t="str" cm="1">
        <f t="array" ref="D4730">_xlfn.IFS(C4730=4,"Quarter 1",C4730=5,"Quarter 1",C4730=6,"Quarter 1",C4730=7,"Quarter 2",C4730=8,"Quarter 2",C4730=9,"Quarter 2",C4730=10,"Quarter 3",C4730=11,"Quarter 3",C4730=12,"Quarter 3",C4730=1,"Quarter 4",C4730=2,"Quarter 4",C4730=3,"Quarter 4")</f>
        <v>Quarter 2</v>
      </c>
    </row>
    <row r="4731" spans="1:4" x14ac:dyDescent="0.2">
      <c r="A4731" s="1">
        <v>81016914</v>
      </c>
      <c r="B4731" s="16">
        <v>43686</v>
      </c>
      <c r="C4731">
        <f t="shared" si="73"/>
        <v>8</v>
      </c>
      <c r="D4731" t="str" cm="1">
        <f t="array" ref="D4731">_xlfn.IFS(C4731=4,"Quarter 1",C4731=5,"Quarter 1",C4731=6,"Quarter 1",C4731=7,"Quarter 2",C4731=8,"Quarter 2",C4731=9,"Quarter 2",C4731=10,"Quarter 3",C4731=11,"Quarter 3",C4731=12,"Quarter 3",C4731=1,"Quarter 4",C4731=2,"Quarter 4",C4731=3,"Quarter 4")</f>
        <v>Quarter 2</v>
      </c>
    </row>
    <row r="4732" spans="1:4" x14ac:dyDescent="0.2">
      <c r="A4732" s="1">
        <v>81153372</v>
      </c>
      <c r="B4732" s="16">
        <v>43686</v>
      </c>
      <c r="C4732">
        <f t="shared" si="73"/>
        <v>8</v>
      </c>
      <c r="D4732" t="str" cm="1">
        <f t="array" ref="D4732">_xlfn.IFS(C4732=4,"Quarter 1",C4732=5,"Quarter 1",C4732=6,"Quarter 1",C4732=7,"Quarter 2",C4732=8,"Quarter 2",C4732=9,"Quarter 2",C4732=10,"Quarter 3",C4732=11,"Quarter 3",C4732=12,"Quarter 3",C4732=1,"Quarter 4",C4732=2,"Quarter 4",C4732=3,"Quarter 4")</f>
        <v>Quarter 2</v>
      </c>
    </row>
    <row r="4733" spans="1:4" x14ac:dyDescent="0.2">
      <c r="A4733" s="1">
        <v>80245357</v>
      </c>
      <c r="B4733" s="16">
        <v>43321</v>
      </c>
      <c r="C4733">
        <f t="shared" si="73"/>
        <v>8</v>
      </c>
      <c r="D4733" t="str" cm="1">
        <f t="array" ref="D4733">_xlfn.IFS(C4733=4,"Quarter 1",C4733=5,"Quarter 1",C4733=6,"Quarter 1",C4733=7,"Quarter 2",C4733=8,"Quarter 2",C4733=9,"Quarter 2",C4733=10,"Quarter 3",C4733=11,"Quarter 3",C4733=12,"Quarter 3",C4733=1,"Quarter 4",C4733=2,"Quarter 4",C4733=3,"Quarter 4")</f>
        <v>Quarter 2</v>
      </c>
    </row>
    <row r="4734" spans="1:4" x14ac:dyDescent="0.2">
      <c r="A4734" s="1">
        <v>80222042</v>
      </c>
      <c r="B4734" s="16">
        <v>43321</v>
      </c>
      <c r="C4734">
        <f t="shared" si="73"/>
        <v>8</v>
      </c>
      <c r="D4734" t="str" cm="1">
        <f t="array" ref="D4734">_xlfn.IFS(C4734=4,"Quarter 1",C4734=5,"Quarter 1",C4734=6,"Quarter 1",C4734=7,"Quarter 2",C4734=8,"Quarter 2",C4734=9,"Quarter 2",C4734=10,"Quarter 3",C4734=11,"Quarter 3",C4734=12,"Quarter 3",C4734=1,"Quarter 4",C4734=2,"Quarter 4",C4734=3,"Quarter 4")</f>
        <v>Quarter 2</v>
      </c>
    </row>
    <row r="4735" spans="1:4" x14ac:dyDescent="0.2">
      <c r="A4735" s="1">
        <v>80128691</v>
      </c>
      <c r="B4735" s="16">
        <v>42956</v>
      </c>
      <c r="C4735">
        <f t="shared" si="73"/>
        <v>8</v>
      </c>
      <c r="D4735" t="str" cm="1">
        <f t="array" ref="D4735">_xlfn.IFS(C4735=4,"Quarter 1",C4735=5,"Quarter 1",C4735=6,"Quarter 1",C4735=7,"Quarter 2",C4735=8,"Quarter 2",C4735=9,"Quarter 2",C4735=10,"Quarter 3",C4735=11,"Quarter 3",C4735=12,"Quarter 3",C4735=1,"Quarter 4",C4735=2,"Quarter 4",C4735=3,"Quarter 4")</f>
        <v>Quarter 2</v>
      </c>
    </row>
    <row r="4736" spans="1:4" x14ac:dyDescent="0.2">
      <c r="A4736" s="1">
        <v>80178427</v>
      </c>
      <c r="B4736" s="16">
        <v>43685</v>
      </c>
      <c r="C4736">
        <f t="shared" si="73"/>
        <v>8</v>
      </c>
      <c r="D4736" t="str" cm="1">
        <f t="array" ref="D4736">_xlfn.IFS(C4736=4,"Quarter 1",C4736=5,"Quarter 1",C4736=6,"Quarter 1",C4736=7,"Quarter 2",C4736=8,"Quarter 2",C4736=9,"Quarter 2",C4736=10,"Quarter 3",C4736=11,"Quarter 3",C4736=12,"Quarter 3",C4736=1,"Quarter 4",C4736=2,"Quarter 4",C4736=3,"Quarter 4")</f>
        <v>Quarter 2</v>
      </c>
    </row>
    <row r="4737" spans="1:4" x14ac:dyDescent="0.2">
      <c r="A4737" s="1">
        <v>81079322</v>
      </c>
      <c r="B4737" s="16">
        <v>43685</v>
      </c>
      <c r="C4737">
        <f t="shared" si="73"/>
        <v>8</v>
      </c>
      <c r="D4737" t="str" cm="1">
        <f t="array" ref="D4737">_xlfn.IFS(C4737=4,"Quarter 1",C4737=5,"Quarter 1",C4737=6,"Quarter 1",C4737=7,"Quarter 2",C4737=8,"Quarter 2",C4737=9,"Quarter 2",C4737=10,"Quarter 3",C4737=11,"Quarter 3",C4737=12,"Quarter 3",C4737=1,"Quarter 4",C4737=2,"Quarter 4",C4737=3,"Quarter 4")</f>
        <v>Quarter 2</v>
      </c>
    </row>
    <row r="4738" spans="1:4" x14ac:dyDescent="0.2">
      <c r="A4738" s="1">
        <v>70183165</v>
      </c>
      <c r="B4738" s="16">
        <v>43685</v>
      </c>
      <c r="C4738">
        <f t="shared" si="73"/>
        <v>8</v>
      </c>
      <c r="D4738" t="str" cm="1">
        <f t="array" ref="D4738">_xlfn.IFS(C4738=4,"Quarter 1",C4738=5,"Quarter 1",C4738=6,"Quarter 1",C4738=7,"Quarter 2",C4738=8,"Quarter 2",C4738=9,"Quarter 2",C4738=10,"Quarter 3",C4738=11,"Quarter 3",C4738=12,"Quarter 3",C4738=1,"Quarter 4",C4738=2,"Quarter 4",C4738=3,"Quarter 4")</f>
        <v>Quarter 2</v>
      </c>
    </row>
    <row r="4739" spans="1:4" x14ac:dyDescent="0.2">
      <c r="A4739" s="1">
        <v>80183878</v>
      </c>
      <c r="B4739" s="16">
        <v>43685</v>
      </c>
      <c r="C4739">
        <f t="shared" ref="C4739:C4802" si="74">MONTH(B4739)</f>
        <v>8</v>
      </c>
      <c r="D4739" t="str" cm="1">
        <f t="array" ref="D4739">_xlfn.IFS(C4739=4,"Quarter 1",C4739=5,"Quarter 1",C4739=6,"Quarter 1",C4739=7,"Quarter 2",C4739=8,"Quarter 2",C4739=9,"Quarter 2",C4739=10,"Quarter 3",C4739=11,"Quarter 3",C4739=12,"Quarter 3",C4739=1,"Quarter 4",C4739=2,"Quarter 4",C4739=3,"Quarter 4")</f>
        <v>Quarter 2</v>
      </c>
    </row>
    <row r="4740" spans="1:4" x14ac:dyDescent="0.2">
      <c r="A4740" s="1">
        <v>80177986</v>
      </c>
      <c r="B4740" s="16">
        <v>43685</v>
      </c>
      <c r="C4740">
        <f t="shared" si="74"/>
        <v>8</v>
      </c>
      <c r="D4740" t="str" cm="1">
        <f t="array" ref="D4740">_xlfn.IFS(C4740=4,"Quarter 1",C4740=5,"Quarter 1",C4740=6,"Quarter 1",C4740=7,"Quarter 2",C4740=8,"Quarter 2",C4740=9,"Quarter 2",C4740=10,"Quarter 3",C4740=11,"Quarter 3",C4740=12,"Quarter 3",C4740=1,"Quarter 4",C4740=2,"Quarter 4",C4740=3,"Quarter 4")</f>
        <v>Quarter 2</v>
      </c>
    </row>
    <row r="4741" spans="1:4" x14ac:dyDescent="0.2">
      <c r="A4741" s="1">
        <v>80165295</v>
      </c>
      <c r="B4741" s="16">
        <v>43685</v>
      </c>
      <c r="C4741">
        <f t="shared" si="74"/>
        <v>8</v>
      </c>
      <c r="D4741" t="str" cm="1">
        <f t="array" ref="D4741">_xlfn.IFS(C4741=4,"Quarter 1",C4741=5,"Quarter 1",C4741=6,"Quarter 1",C4741=7,"Quarter 2",C4741=8,"Quarter 2",C4741=9,"Quarter 2",C4741=10,"Quarter 3",C4741=11,"Quarter 3",C4741=12,"Quarter 3",C4741=1,"Quarter 4",C4741=2,"Quarter 4",C4741=3,"Quarter 4")</f>
        <v>Quarter 2</v>
      </c>
    </row>
    <row r="4742" spans="1:4" x14ac:dyDescent="0.2">
      <c r="A4742" s="1">
        <v>80178404</v>
      </c>
      <c r="B4742" s="16">
        <v>43685</v>
      </c>
      <c r="C4742">
        <f t="shared" si="74"/>
        <v>8</v>
      </c>
      <c r="D4742" t="str" cm="1">
        <f t="array" ref="D4742">_xlfn.IFS(C4742=4,"Quarter 1",C4742=5,"Quarter 1",C4742=6,"Quarter 1",C4742=7,"Quarter 2",C4742=8,"Quarter 2",C4742=9,"Quarter 2",C4742=10,"Quarter 3",C4742=11,"Quarter 3",C4742=12,"Quarter 3",C4742=1,"Quarter 4",C4742=2,"Quarter 4",C4742=3,"Quarter 4")</f>
        <v>Quarter 2</v>
      </c>
    </row>
    <row r="4743" spans="1:4" x14ac:dyDescent="0.2">
      <c r="A4743" s="1">
        <v>80165487</v>
      </c>
      <c r="B4743" s="16">
        <v>43685</v>
      </c>
      <c r="C4743">
        <f t="shared" si="74"/>
        <v>8</v>
      </c>
      <c r="D4743" t="str" cm="1">
        <f t="array" ref="D4743">_xlfn.IFS(C4743=4,"Quarter 1",C4743=5,"Quarter 1",C4743=6,"Quarter 1",C4743=7,"Quarter 2",C4743=8,"Quarter 2",C4743=9,"Quarter 2",C4743=10,"Quarter 3",C4743=11,"Quarter 3",C4743=12,"Quarter 3",C4743=1,"Quarter 4",C4743=2,"Quarter 4",C4743=3,"Quarter 4")</f>
        <v>Quarter 2</v>
      </c>
    </row>
    <row r="4744" spans="1:4" x14ac:dyDescent="0.2">
      <c r="A4744" s="1">
        <v>70297144</v>
      </c>
      <c r="B4744" s="16">
        <v>43685</v>
      </c>
      <c r="C4744">
        <f t="shared" si="74"/>
        <v>8</v>
      </c>
      <c r="D4744" t="str" cm="1">
        <f t="array" ref="D4744">_xlfn.IFS(C4744=4,"Quarter 1",C4744=5,"Quarter 1",C4744=6,"Quarter 1",C4744=7,"Quarter 2",C4744=8,"Quarter 2",C4744=9,"Quarter 2",C4744=10,"Quarter 3",C4744=11,"Quarter 3",C4744=12,"Quarter 3",C4744=1,"Quarter 4",C4744=2,"Quarter 4",C4744=3,"Quarter 4")</f>
        <v>Quarter 2</v>
      </c>
    </row>
    <row r="4745" spans="1:4" x14ac:dyDescent="0.2">
      <c r="A4745" s="1">
        <v>81087761</v>
      </c>
      <c r="B4745" s="16">
        <v>43685</v>
      </c>
      <c r="C4745">
        <f t="shared" si="74"/>
        <v>8</v>
      </c>
      <c r="D4745" t="str" cm="1">
        <f t="array" ref="D4745">_xlfn.IFS(C4745=4,"Quarter 1",C4745=5,"Quarter 1",C4745=6,"Quarter 1",C4745=7,"Quarter 2",C4745=8,"Quarter 2",C4745=9,"Quarter 2",C4745=10,"Quarter 3",C4745=11,"Quarter 3",C4745=12,"Quarter 3",C4745=1,"Quarter 4",C4745=2,"Quarter 4",C4745=3,"Quarter 4")</f>
        <v>Quarter 2</v>
      </c>
    </row>
    <row r="4746" spans="1:4" x14ac:dyDescent="0.2">
      <c r="A4746" s="1">
        <v>81065902</v>
      </c>
      <c r="B4746" s="16">
        <v>43685</v>
      </c>
      <c r="C4746">
        <f t="shared" si="74"/>
        <v>8</v>
      </c>
      <c r="D4746" t="str" cm="1">
        <f t="array" ref="D4746">_xlfn.IFS(C4746=4,"Quarter 1",C4746=5,"Quarter 1",C4746=6,"Quarter 1",C4746=7,"Quarter 2",C4746=8,"Quarter 2",C4746=9,"Quarter 2",C4746=10,"Quarter 3",C4746=11,"Quarter 3",C4746=12,"Quarter 3",C4746=1,"Quarter 4",C4746=2,"Quarter 4",C4746=3,"Quarter 4")</f>
        <v>Quarter 2</v>
      </c>
    </row>
    <row r="4747" spans="1:4" x14ac:dyDescent="0.2">
      <c r="A4747" s="1">
        <v>80239462</v>
      </c>
      <c r="B4747" s="16">
        <v>43685</v>
      </c>
      <c r="C4747">
        <f t="shared" si="74"/>
        <v>8</v>
      </c>
      <c r="D4747" t="str" cm="1">
        <f t="array" ref="D4747">_xlfn.IFS(C4747=4,"Quarter 1",C4747=5,"Quarter 1",C4747=6,"Quarter 1",C4747=7,"Quarter 2",C4747=8,"Quarter 2",C4747=9,"Quarter 2",C4747=10,"Quarter 3",C4747=11,"Quarter 3",C4747=12,"Quarter 3",C4747=1,"Quarter 4",C4747=2,"Quarter 4",C4747=3,"Quarter 4")</f>
        <v>Quarter 2</v>
      </c>
    </row>
    <row r="4748" spans="1:4" x14ac:dyDescent="0.2">
      <c r="A4748" s="1">
        <v>80230293</v>
      </c>
      <c r="B4748" s="16">
        <v>43685</v>
      </c>
      <c r="C4748">
        <f t="shared" si="74"/>
        <v>8</v>
      </c>
      <c r="D4748" t="str" cm="1">
        <f t="array" ref="D4748">_xlfn.IFS(C4748=4,"Quarter 1",C4748=5,"Quarter 1",C4748=6,"Quarter 1",C4748=7,"Quarter 2",C4748=8,"Quarter 2",C4748=9,"Quarter 2",C4748=10,"Quarter 3",C4748=11,"Quarter 3",C4748=12,"Quarter 3",C4748=1,"Quarter 4",C4748=2,"Quarter 4",C4748=3,"Quarter 4")</f>
        <v>Quarter 2</v>
      </c>
    </row>
    <row r="4749" spans="1:4" x14ac:dyDescent="0.2">
      <c r="A4749" s="1">
        <v>81000207</v>
      </c>
      <c r="B4749" s="16">
        <v>43320</v>
      </c>
      <c r="C4749">
        <f t="shared" si="74"/>
        <v>8</v>
      </c>
      <c r="D4749" t="str" cm="1">
        <f t="array" ref="D4749">_xlfn.IFS(C4749=4,"Quarter 1",C4749=5,"Quarter 1",C4749=6,"Quarter 1",C4749=7,"Quarter 2",C4749=8,"Quarter 2",C4749=9,"Quarter 2",C4749=10,"Quarter 3",C4749=11,"Quarter 3",C4749=12,"Quarter 3",C4749=1,"Quarter 4",C4749=2,"Quarter 4",C4749=3,"Quarter 4")</f>
        <v>Quarter 2</v>
      </c>
    </row>
    <row r="4750" spans="1:4" x14ac:dyDescent="0.2">
      <c r="A4750" s="1">
        <v>80998058</v>
      </c>
      <c r="B4750" s="16">
        <v>43320</v>
      </c>
      <c r="C4750">
        <f t="shared" si="74"/>
        <v>8</v>
      </c>
      <c r="D4750" t="str" cm="1">
        <f t="array" ref="D4750">_xlfn.IFS(C4750=4,"Quarter 1",C4750=5,"Quarter 1",C4750=6,"Quarter 1",C4750=7,"Quarter 2",C4750=8,"Quarter 2",C4750=9,"Quarter 2",C4750=10,"Quarter 3",C4750=11,"Quarter 3",C4750=12,"Quarter 3",C4750=1,"Quarter 4",C4750=2,"Quarter 4",C4750=3,"Quarter 4")</f>
        <v>Quarter 2</v>
      </c>
    </row>
    <row r="4751" spans="1:4" x14ac:dyDescent="0.2">
      <c r="A4751" s="1">
        <v>80195838</v>
      </c>
      <c r="B4751" s="16">
        <v>42955</v>
      </c>
      <c r="C4751">
        <f t="shared" si="74"/>
        <v>8</v>
      </c>
      <c r="D4751" t="str" cm="1">
        <f t="array" ref="D4751">_xlfn.IFS(C4751=4,"Quarter 1",C4751=5,"Quarter 1",C4751=6,"Quarter 1",C4751=7,"Quarter 2",C4751=8,"Quarter 2",C4751=9,"Quarter 2",C4751=10,"Quarter 3",C4751=11,"Quarter 3",C4751=12,"Quarter 3",C4751=1,"Quarter 4",C4751=2,"Quarter 4",C4751=3,"Quarter 4")</f>
        <v>Quarter 2</v>
      </c>
    </row>
    <row r="4752" spans="1:4" x14ac:dyDescent="0.2">
      <c r="A4752" s="1">
        <v>81112446</v>
      </c>
      <c r="B4752" s="16">
        <v>43684</v>
      </c>
      <c r="C4752">
        <f t="shared" si="74"/>
        <v>8</v>
      </c>
      <c r="D4752" t="str" cm="1">
        <f t="array" ref="D4752">_xlfn.IFS(C4752=4,"Quarter 1",C4752=5,"Quarter 1",C4752=6,"Quarter 1",C4752=7,"Quarter 2",C4752=8,"Quarter 2",C4752=9,"Quarter 2",C4752=10,"Quarter 3",C4752=11,"Quarter 3",C4752=12,"Quarter 3",C4752=1,"Quarter 4",C4752=2,"Quarter 4",C4752=3,"Quarter 4")</f>
        <v>Quarter 2</v>
      </c>
    </row>
    <row r="4753" spans="1:4" x14ac:dyDescent="0.2">
      <c r="A4753" s="1">
        <v>81088318</v>
      </c>
      <c r="B4753" s="16">
        <v>43684</v>
      </c>
      <c r="C4753">
        <f t="shared" si="74"/>
        <v>8</v>
      </c>
      <c r="D4753" t="str" cm="1">
        <f t="array" ref="D4753">_xlfn.IFS(C4753=4,"Quarter 1",C4753=5,"Quarter 1",C4753=6,"Quarter 1",C4753=7,"Quarter 2",C4753=8,"Quarter 2",C4753=9,"Quarter 2",C4753=10,"Quarter 3",C4753=11,"Quarter 3",C4753=12,"Quarter 3",C4753=1,"Quarter 4",C4753=2,"Quarter 4",C4753=3,"Quarter 4")</f>
        <v>Quarter 2</v>
      </c>
    </row>
    <row r="4754" spans="1:4" x14ac:dyDescent="0.2">
      <c r="A4754" s="1">
        <v>80080617</v>
      </c>
      <c r="B4754" s="16">
        <v>43684</v>
      </c>
      <c r="C4754">
        <f t="shared" si="74"/>
        <v>8</v>
      </c>
      <c r="D4754" t="str" cm="1">
        <f t="array" ref="D4754">_xlfn.IFS(C4754=4,"Quarter 1",C4754=5,"Quarter 1",C4754=6,"Quarter 1",C4754=7,"Quarter 2",C4754=8,"Quarter 2",C4754=9,"Quarter 2",C4754=10,"Quarter 3",C4754=11,"Quarter 3",C4754=12,"Quarter 3",C4754=1,"Quarter 4",C4754=2,"Quarter 4",C4754=3,"Quarter 4")</f>
        <v>Quarter 2</v>
      </c>
    </row>
    <row r="4755" spans="1:4" x14ac:dyDescent="0.2">
      <c r="A4755" s="1">
        <v>80203996</v>
      </c>
      <c r="B4755" s="16">
        <v>42954</v>
      </c>
      <c r="C4755">
        <f t="shared" si="74"/>
        <v>8</v>
      </c>
      <c r="D4755" t="str" cm="1">
        <f t="array" ref="D4755">_xlfn.IFS(C4755=4,"Quarter 1",C4755=5,"Quarter 1",C4755=6,"Quarter 1",C4755=7,"Quarter 2",C4755=8,"Quarter 2",C4755=9,"Quarter 2",C4755=10,"Quarter 3",C4755=11,"Quarter 3",C4755=12,"Quarter 3",C4755=1,"Quarter 4",C4755=2,"Quarter 4",C4755=3,"Quarter 4")</f>
        <v>Quarter 2</v>
      </c>
    </row>
    <row r="4756" spans="1:4" x14ac:dyDescent="0.2">
      <c r="A4756" s="1">
        <v>80203998</v>
      </c>
      <c r="B4756" s="16">
        <v>42954</v>
      </c>
      <c r="C4756">
        <f t="shared" si="74"/>
        <v>8</v>
      </c>
      <c r="D4756" t="str" cm="1">
        <f t="array" ref="D4756">_xlfn.IFS(C4756=4,"Quarter 1",C4756=5,"Quarter 1",C4756=6,"Quarter 1",C4756=7,"Quarter 2",C4756=8,"Quarter 2",C4756=9,"Quarter 2",C4756=10,"Quarter 3",C4756=11,"Quarter 3",C4756=12,"Quarter 3",C4756=1,"Quarter 4",C4756=2,"Quarter 4",C4756=3,"Quarter 4")</f>
        <v>Quarter 2</v>
      </c>
    </row>
    <row r="4757" spans="1:4" x14ac:dyDescent="0.2">
      <c r="A4757" s="1">
        <v>80203997</v>
      </c>
      <c r="B4757" s="16">
        <v>42954</v>
      </c>
      <c r="C4757">
        <f t="shared" si="74"/>
        <v>8</v>
      </c>
      <c r="D4757" t="str" cm="1">
        <f t="array" ref="D4757">_xlfn.IFS(C4757=4,"Quarter 1",C4757=5,"Quarter 1",C4757=6,"Quarter 1",C4757=7,"Quarter 2",C4757=8,"Quarter 2",C4757=9,"Quarter 2",C4757=10,"Quarter 3",C4757=11,"Quarter 3",C4757=12,"Quarter 3",C4757=1,"Quarter 4",C4757=2,"Quarter 4",C4757=3,"Quarter 4")</f>
        <v>Quarter 2</v>
      </c>
    </row>
    <row r="4758" spans="1:4" x14ac:dyDescent="0.2">
      <c r="A4758" s="1">
        <v>80204117</v>
      </c>
      <c r="B4758" s="16">
        <v>42954</v>
      </c>
      <c r="C4758">
        <f t="shared" si="74"/>
        <v>8</v>
      </c>
      <c r="D4758" t="str" cm="1">
        <f t="array" ref="D4758">_xlfn.IFS(C4758=4,"Quarter 1",C4758=5,"Quarter 1",C4758=6,"Quarter 1",C4758=7,"Quarter 2",C4758=8,"Quarter 2",C4758=9,"Quarter 2",C4758=10,"Quarter 3",C4758=11,"Quarter 3",C4758=12,"Quarter 3",C4758=1,"Quarter 4",C4758=2,"Quarter 4",C4758=3,"Quarter 4")</f>
        <v>Quarter 2</v>
      </c>
    </row>
    <row r="4759" spans="1:4" x14ac:dyDescent="0.2">
      <c r="A4759" s="1">
        <v>80204119</v>
      </c>
      <c r="B4759" s="16">
        <v>42954</v>
      </c>
      <c r="C4759">
        <f t="shared" si="74"/>
        <v>8</v>
      </c>
      <c r="D4759" t="str" cm="1">
        <f t="array" ref="D4759">_xlfn.IFS(C4759=4,"Quarter 1",C4759=5,"Quarter 1",C4759=6,"Quarter 1",C4759=7,"Quarter 2",C4759=8,"Quarter 2",C4759=9,"Quarter 2",C4759=10,"Quarter 3",C4759=11,"Quarter 3",C4759=12,"Quarter 3",C4759=1,"Quarter 4",C4759=2,"Quarter 4",C4759=3,"Quarter 4")</f>
        <v>Quarter 2</v>
      </c>
    </row>
    <row r="4760" spans="1:4" x14ac:dyDescent="0.2">
      <c r="A4760" s="1">
        <v>80204118</v>
      </c>
      <c r="B4760" s="16">
        <v>42954</v>
      </c>
      <c r="C4760">
        <f t="shared" si="74"/>
        <v>8</v>
      </c>
      <c r="D4760" t="str" cm="1">
        <f t="array" ref="D4760">_xlfn.IFS(C4760=4,"Quarter 1",C4760=5,"Quarter 1",C4760=6,"Quarter 1",C4760=7,"Quarter 2",C4760=8,"Quarter 2",C4760=9,"Quarter 2",C4760=10,"Quarter 3",C4760=11,"Quarter 3",C4760=12,"Quarter 3",C4760=1,"Quarter 4",C4760=2,"Quarter 4",C4760=3,"Quarter 4")</f>
        <v>Quarter 2</v>
      </c>
    </row>
    <row r="4761" spans="1:4" x14ac:dyDescent="0.2">
      <c r="A4761" s="1">
        <v>80163368</v>
      </c>
      <c r="B4761" s="16">
        <v>42954</v>
      </c>
      <c r="C4761">
        <f t="shared" si="74"/>
        <v>8</v>
      </c>
      <c r="D4761" t="str" cm="1">
        <f t="array" ref="D4761">_xlfn.IFS(C4761=4,"Quarter 1",C4761=5,"Quarter 1",C4761=6,"Quarter 1",C4761=7,"Quarter 2",C4761=8,"Quarter 2",C4761=9,"Quarter 2",C4761=10,"Quarter 3",C4761=11,"Quarter 3",C4761=12,"Quarter 3",C4761=1,"Quarter 4",C4761=2,"Quarter 4",C4761=3,"Quarter 4")</f>
        <v>Quarter 2</v>
      </c>
    </row>
    <row r="4762" spans="1:4" x14ac:dyDescent="0.2">
      <c r="A4762" s="1">
        <v>80184868</v>
      </c>
      <c r="B4762" s="16">
        <v>42954</v>
      </c>
      <c r="C4762">
        <f t="shared" si="74"/>
        <v>8</v>
      </c>
      <c r="D4762" t="str" cm="1">
        <f t="array" ref="D4762">_xlfn.IFS(C4762=4,"Quarter 1",C4762=5,"Quarter 1",C4762=6,"Quarter 1",C4762=7,"Quarter 2",C4762=8,"Quarter 2",C4762=9,"Quarter 2",C4762=10,"Quarter 3",C4762=11,"Quarter 3",C4762=12,"Quarter 3",C4762=1,"Quarter 4",C4762=2,"Quarter 4",C4762=3,"Quarter 4")</f>
        <v>Quarter 2</v>
      </c>
    </row>
    <row r="4763" spans="1:4" x14ac:dyDescent="0.2">
      <c r="A4763" s="1">
        <v>80044888</v>
      </c>
      <c r="B4763" s="16">
        <v>43683</v>
      </c>
      <c r="C4763">
        <f t="shared" si="74"/>
        <v>8</v>
      </c>
      <c r="D4763" t="str" cm="1">
        <f t="array" ref="D4763">_xlfn.IFS(C4763=4,"Quarter 1",C4763=5,"Quarter 1",C4763=6,"Quarter 1",C4763=7,"Quarter 2",C4763=8,"Quarter 2",C4763=9,"Quarter 2",C4763=10,"Quarter 3",C4763=11,"Quarter 3",C4763=12,"Quarter 3",C4763=1,"Quarter 4",C4763=2,"Quarter 4",C4763=3,"Quarter 4")</f>
        <v>Quarter 2</v>
      </c>
    </row>
    <row r="4764" spans="1:4" x14ac:dyDescent="0.2">
      <c r="A4764" s="1">
        <v>80050006</v>
      </c>
      <c r="B4764" s="16">
        <v>43683</v>
      </c>
      <c r="C4764">
        <f t="shared" si="74"/>
        <v>8</v>
      </c>
      <c r="D4764" t="str" cm="1">
        <f t="array" ref="D4764">_xlfn.IFS(C4764=4,"Quarter 1",C4764=5,"Quarter 1",C4764=6,"Quarter 1",C4764=7,"Quarter 2",C4764=8,"Quarter 2",C4764=9,"Quarter 2",C4764=10,"Quarter 3",C4764=11,"Quarter 3",C4764=12,"Quarter 3",C4764=1,"Quarter 4",C4764=2,"Quarter 4",C4764=3,"Quarter 4")</f>
        <v>Quarter 2</v>
      </c>
    </row>
    <row r="4765" spans="1:4" x14ac:dyDescent="0.2">
      <c r="A4765" s="1">
        <v>80002621</v>
      </c>
      <c r="B4765" s="16">
        <v>43683</v>
      </c>
      <c r="C4765">
        <f t="shared" si="74"/>
        <v>8</v>
      </c>
      <c r="D4765" t="str" cm="1">
        <f t="array" ref="D4765">_xlfn.IFS(C4765=4,"Quarter 1",C4765=5,"Quarter 1",C4765=6,"Quarter 1",C4765=7,"Quarter 2",C4765=8,"Quarter 2",C4765=9,"Quarter 2",C4765=10,"Quarter 3",C4765=11,"Quarter 3",C4765=12,"Quarter 3",C4765=1,"Quarter 4",C4765=2,"Quarter 4",C4765=3,"Quarter 4")</f>
        <v>Quarter 2</v>
      </c>
    </row>
    <row r="4766" spans="1:4" x14ac:dyDescent="0.2">
      <c r="A4766" s="1">
        <v>81145273</v>
      </c>
      <c r="B4766" s="16">
        <v>43683</v>
      </c>
      <c r="C4766">
        <f t="shared" si="74"/>
        <v>8</v>
      </c>
      <c r="D4766" t="str" cm="1">
        <f t="array" ref="D4766">_xlfn.IFS(C4766=4,"Quarter 1",C4766=5,"Quarter 1",C4766=6,"Quarter 1",C4766=7,"Quarter 2",C4766=8,"Quarter 2",C4766=9,"Quarter 2",C4766=10,"Quarter 3",C4766=11,"Quarter 3",C4766=12,"Quarter 3",C4766=1,"Quarter 4",C4766=2,"Quarter 4",C4766=3,"Quarter 4")</f>
        <v>Quarter 2</v>
      </c>
    </row>
    <row r="4767" spans="1:4" x14ac:dyDescent="0.2">
      <c r="A4767" s="1">
        <v>81047680</v>
      </c>
      <c r="B4767" s="16">
        <v>43683</v>
      </c>
      <c r="C4767">
        <f t="shared" si="74"/>
        <v>8</v>
      </c>
      <c r="D4767" t="str" cm="1">
        <f t="array" ref="D4767">_xlfn.IFS(C4767=4,"Quarter 1",C4767=5,"Quarter 1",C4767=6,"Quarter 1",C4767=7,"Quarter 2",C4767=8,"Quarter 2",C4767=9,"Quarter 2",C4767=10,"Quarter 3",C4767=11,"Quarter 3",C4767=12,"Quarter 3",C4767=1,"Quarter 4",C4767=2,"Quarter 4",C4767=3,"Quarter 4")</f>
        <v>Quarter 2</v>
      </c>
    </row>
    <row r="4768" spans="1:4" x14ac:dyDescent="0.2">
      <c r="A4768" s="1">
        <v>81001278</v>
      </c>
      <c r="B4768" s="16">
        <v>43683</v>
      </c>
      <c r="C4768">
        <f t="shared" si="74"/>
        <v>8</v>
      </c>
      <c r="D4768" t="str" cm="1">
        <f t="array" ref="D4768">_xlfn.IFS(C4768=4,"Quarter 1",C4768=5,"Quarter 1",C4768=6,"Quarter 1",C4768=7,"Quarter 2",C4768=8,"Quarter 2",C4768=9,"Quarter 2",C4768=10,"Quarter 3",C4768=11,"Quarter 3",C4768=12,"Quarter 3",C4768=1,"Quarter 4",C4768=2,"Quarter 4",C4768=3,"Quarter 4")</f>
        <v>Quarter 2</v>
      </c>
    </row>
    <row r="4769" spans="1:4" x14ac:dyDescent="0.2">
      <c r="A4769" s="1">
        <v>80164979</v>
      </c>
      <c r="B4769" s="16">
        <v>42953</v>
      </c>
      <c r="C4769">
        <f t="shared" si="74"/>
        <v>8</v>
      </c>
      <c r="D4769" t="str" cm="1">
        <f t="array" ref="D4769">_xlfn.IFS(C4769=4,"Quarter 1",C4769=5,"Quarter 1",C4769=6,"Quarter 1",C4769=7,"Quarter 2",C4769=8,"Quarter 2",C4769=9,"Quarter 2",C4769=10,"Quarter 3",C4769=11,"Quarter 3",C4769=12,"Quarter 3",C4769=1,"Quarter 4",C4769=2,"Quarter 4",C4769=3,"Quarter 4")</f>
        <v>Quarter 2</v>
      </c>
    </row>
    <row r="4770" spans="1:4" x14ac:dyDescent="0.2">
      <c r="A4770" s="1">
        <v>80165221</v>
      </c>
      <c r="B4770" s="16">
        <v>42953</v>
      </c>
      <c r="C4770">
        <f t="shared" si="74"/>
        <v>8</v>
      </c>
      <c r="D4770" t="str" cm="1">
        <f t="array" ref="D4770">_xlfn.IFS(C4770=4,"Quarter 1",C4770=5,"Quarter 1",C4770=6,"Quarter 1",C4770=7,"Quarter 2",C4770=8,"Quarter 2",C4770=9,"Quarter 2",C4770=10,"Quarter 3",C4770=11,"Quarter 3",C4770=12,"Quarter 3",C4770=1,"Quarter 4",C4770=2,"Quarter 4",C4770=3,"Quarter 4")</f>
        <v>Quarter 2</v>
      </c>
    </row>
    <row r="4771" spans="1:4" x14ac:dyDescent="0.2">
      <c r="A4771" s="1">
        <v>81035838</v>
      </c>
      <c r="B4771" s="16">
        <v>43682</v>
      </c>
      <c r="C4771">
        <f t="shared" si="74"/>
        <v>8</v>
      </c>
      <c r="D4771" t="str" cm="1">
        <f t="array" ref="D4771">_xlfn.IFS(C4771=4,"Quarter 1",C4771=5,"Quarter 1",C4771=6,"Quarter 1",C4771=7,"Quarter 2",C4771=8,"Quarter 2",C4771=9,"Quarter 2",C4771=10,"Quarter 3",C4771=11,"Quarter 3",C4771=12,"Quarter 3",C4771=1,"Quarter 4",C4771=2,"Quarter 4",C4771=3,"Quarter 4")</f>
        <v>Quarter 2</v>
      </c>
    </row>
    <row r="4772" spans="1:4" x14ac:dyDescent="0.2">
      <c r="A4772" s="1">
        <v>81035835</v>
      </c>
      <c r="B4772" s="16">
        <v>43682</v>
      </c>
      <c r="C4772">
        <f t="shared" si="74"/>
        <v>8</v>
      </c>
      <c r="D4772" t="str" cm="1">
        <f t="array" ref="D4772">_xlfn.IFS(C4772=4,"Quarter 1",C4772=5,"Quarter 1",C4772=6,"Quarter 1",C4772=7,"Quarter 2",C4772=8,"Quarter 2",C4772=9,"Quarter 2",C4772=10,"Quarter 3",C4772=11,"Quarter 3",C4772=12,"Quarter 3",C4772=1,"Quarter 4",C4772=2,"Quarter 4",C4772=3,"Quarter 4")</f>
        <v>Quarter 2</v>
      </c>
    </row>
    <row r="4773" spans="1:4" x14ac:dyDescent="0.2">
      <c r="A4773" s="1">
        <v>81143771</v>
      </c>
      <c r="B4773" s="16">
        <v>43682</v>
      </c>
      <c r="C4773">
        <f t="shared" si="74"/>
        <v>8</v>
      </c>
      <c r="D4773" t="str" cm="1">
        <f t="array" ref="D4773">_xlfn.IFS(C4773=4,"Quarter 1",C4773=5,"Quarter 1",C4773=6,"Quarter 1",C4773=7,"Quarter 2",C4773=8,"Quarter 2",C4773=9,"Quarter 2",C4773=10,"Quarter 3",C4773=11,"Quarter 3",C4773=12,"Quarter 3",C4773=1,"Quarter 4",C4773=2,"Quarter 4",C4773=3,"Quarter 4")</f>
        <v>Quarter 2</v>
      </c>
    </row>
    <row r="4774" spans="1:4" x14ac:dyDescent="0.2">
      <c r="A4774" s="1">
        <v>80208295</v>
      </c>
      <c r="B4774" s="16">
        <v>43682</v>
      </c>
      <c r="C4774">
        <f t="shared" si="74"/>
        <v>8</v>
      </c>
      <c r="D4774" t="str" cm="1">
        <f t="array" ref="D4774">_xlfn.IFS(C4774=4,"Quarter 1",C4774=5,"Quarter 1",C4774=6,"Quarter 1",C4774=7,"Quarter 2",C4774=8,"Quarter 2",C4774=9,"Quarter 2",C4774=10,"Quarter 3",C4774=11,"Quarter 3",C4774=12,"Quarter 3",C4774=1,"Quarter 4",C4774=2,"Quarter 4",C4774=3,"Quarter 4")</f>
        <v>Quarter 2</v>
      </c>
    </row>
    <row r="4775" spans="1:4" x14ac:dyDescent="0.2">
      <c r="A4775" s="1">
        <v>81000509</v>
      </c>
      <c r="B4775" s="16">
        <v>43317</v>
      </c>
      <c r="C4775">
        <f t="shared" si="74"/>
        <v>8</v>
      </c>
      <c r="D4775" t="str" cm="1">
        <f t="array" ref="D4775">_xlfn.IFS(C4775=4,"Quarter 1",C4775=5,"Quarter 1",C4775=6,"Quarter 1",C4775=7,"Quarter 2",C4775=8,"Quarter 2",C4775=9,"Quarter 2",C4775=10,"Quarter 3",C4775=11,"Quarter 3",C4775=12,"Quarter 3",C4775=1,"Quarter 4",C4775=2,"Quarter 4",C4775=3,"Quarter 4")</f>
        <v>Quarter 2</v>
      </c>
    </row>
    <row r="4776" spans="1:4" x14ac:dyDescent="0.2">
      <c r="A4776" s="1">
        <v>80138681</v>
      </c>
      <c r="B4776" s="16">
        <v>42952</v>
      </c>
      <c r="C4776">
        <f t="shared" si="74"/>
        <v>8</v>
      </c>
      <c r="D4776" t="str" cm="1">
        <f t="array" ref="D4776">_xlfn.IFS(C4776=4,"Quarter 1",C4776=5,"Quarter 1",C4776=6,"Quarter 1",C4776=7,"Quarter 2",C4776=8,"Quarter 2",C4776=9,"Quarter 2",C4776=10,"Quarter 3",C4776=11,"Quarter 3",C4776=12,"Quarter 3",C4776=1,"Quarter 4",C4776=2,"Quarter 4",C4776=3,"Quarter 4")</f>
        <v>Quarter 2</v>
      </c>
    </row>
    <row r="4777" spans="1:4" x14ac:dyDescent="0.2">
      <c r="A4777" s="1">
        <v>80167488</v>
      </c>
      <c r="B4777" s="16">
        <v>42952</v>
      </c>
      <c r="C4777">
        <f t="shared" si="74"/>
        <v>8</v>
      </c>
      <c r="D4777" t="str" cm="1">
        <f t="array" ref="D4777">_xlfn.IFS(C4777=4,"Quarter 1",C4777=5,"Quarter 1",C4777=6,"Quarter 1",C4777=7,"Quarter 2",C4777=8,"Quarter 2",C4777=9,"Quarter 2",C4777=10,"Quarter 3",C4777=11,"Quarter 3",C4777=12,"Quarter 3",C4777=1,"Quarter 4",C4777=2,"Quarter 4",C4777=3,"Quarter 4")</f>
        <v>Quarter 2</v>
      </c>
    </row>
    <row r="4778" spans="1:4" x14ac:dyDescent="0.2">
      <c r="A4778" s="1">
        <v>80142222</v>
      </c>
      <c r="B4778" s="16">
        <v>42952</v>
      </c>
      <c r="C4778">
        <f t="shared" si="74"/>
        <v>8</v>
      </c>
      <c r="D4778" t="str" cm="1">
        <f t="array" ref="D4778">_xlfn.IFS(C4778=4,"Quarter 1",C4778=5,"Quarter 1",C4778=6,"Quarter 1",C4778=7,"Quarter 2",C4778=8,"Quarter 2",C4778=9,"Quarter 2",C4778=10,"Quarter 3",C4778=11,"Quarter 3",C4778=12,"Quarter 3",C4778=1,"Quarter 4",C4778=2,"Quarter 4",C4778=3,"Quarter 4")</f>
        <v>Quarter 2</v>
      </c>
    </row>
    <row r="4779" spans="1:4" x14ac:dyDescent="0.2">
      <c r="A4779" s="1">
        <v>80156927</v>
      </c>
      <c r="B4779" s="16">
        <v>42952</v>
      </c>
      <c r="C4779">
        <f t="shared" si="74"/>
        <v>8</v>
      </c>
      <c r="D4779" t="str" cm="1">
        <f t="array" ref="D4779">_xlfn.IFS(C4779=4,"Quarter 1",C4779=5,"Quarter 1",C4779=6,"Quarter 1",C4779=7,"Quarter 2",C4779=8,"Quarter 2",C4779=9,"Quarter 2",C4779=10,"Quarter 3",C4779=11,"Quarter 3",C4779=12,"Quarter 3",C4779=1,"Quarter 4",C4779=2,"Quarter 4",C4779=3,"Quarter 4")</f>
        <v>Quarter 2</v>
      </c>
    </row>
    <row r="4780" spans="1:4" x14ac:dyDescent="0.2">
      <c r="A4780" s="1">
        <v>80108759</v>
      </c>
      <c r="B4780" s="16">
        <v>42587</v>
      </c>
      <c r="C4780">
        <f t="shared" si="74"/>
        <v>8</v>
      </c>
      <c r="D4780" t="str" cm="1">
        <f t="array" ref="D4780">_xlfn.IFS(C4780=4,"Quarter 1",C4780=5,"Quarter 1",C4780=6,"Quarter 1",C4780=7,"Quarter 2",C4780=8,"Quarter 2",C4780=9,"Quarter 2",C4780=10,"Quarter 3",C4780=11,"Quarter 3",C4780=12,"Quarter 3",C4780=1,"Quarter 4",C4780=2,"Quarter 4",C4780=3,"Quarter 4")</f>
        <v>Quarter 2</v>
      </c>
    </row>
    <row r="4781" spans="1:4" x14ac:dyDescent="0.2">
      <c r="A4781" s="1">
        <v>80057578</v>
      </c>
      <c r="B4781" s="16">
        <v>42587</v>
      </c>
      <c r="C4781">
        <f t="shared" si="74"/>
        <v>8</v>
      </c>
      <c r="D4781" t="str" cm="1">
        <f t="array" ref="D4781">_xlfn.IFS(C4781=4,"Quarter 1",C4781=5,"Quarter 1",C4781=6,"Quarter 1",C4781=7,"Quarter 2",C4781=8,"Quarter 2",C4781=9,"Quarter 2",C4781=10,"Quarter 3",C4781=11,"Quarter 3",C4781=12,"Quarter 3",C4781=1,"Quarter 4",C4781=2,"Quarter 4",C4781=3,"Quarter 4")</f>
        <v>Quarter 2</v>
      </c>
    </row>
    <row r="4782" spans="1:4" x14ac:dyDescent="0.2">
      <c r="A4782" s="1">
        <v>80018296</v>
      </c>
      <c r="B4782" s="16">
        <v>42221</v>
      </c>
      <c r="C4782">
        <f t="shared" si="74"/>
        <v>8</v>
      </c>
      <c r="D4782" t="str" cm="1">
        <f t="array" ref="D4782">_xlfn.IFS(C4782=4,"Quarter 1",C4782=5,"Quarter 1",C4782=6,"Quarter 1",C4782=7,"Quarter 2",C4782=8,"Quarter 2",C4782=9,"Quarter 2",C4782=10,"Quarter 3",C4782=11,"Quarter 3",C4782=12,"Quarter 3",C4782=1,"Quarter 4",C4782=2,"Quarter 4",C4782=3,"Quarter 4")</f>
        <v>Quarter 2</v>
      </c>
    </row>
    <row r="4783" spans="1:4" x14ac:dyDescent="0.2">
      <c r="A4783" s="1">
        <v>70303426</v>
      </c>
      <c r="B4783" s="16">
        <v>43316</v>
      </c>
      <c r="C4783">
        <f t="shared" si="74"/>
        <v>8</v>
      </c>
      <c r="D4783" t="str" cm="1">
        <f t="array" ref="D4783">_xlfn.IFS(C4783=4,"Quarter 1",C4783=5,"Quarter 1",C4783=6,"Quarter 1",C4783=7,"Quarter 2",C4783=8,"Quarter 2",C4783=9,"Quarter 2",C4783=10,"Quarter 3",C4783=11,"Quarter 3",C4783=12,"Quarter 3",C4783=1,"Quarter 4",C4783=2,"Quarter 4",C4783=3,"Quarter 4")</f>
        <v>Quarter 2</v>
      </c>
    </row>
    <row r="4784" spans="1:4" x14ac:dyDescent="0.2">
      <c r="A4784" s="1">
        <v>80104648</v>
      </c>
      <c r="B4784" s="16">
        <v>43316</v>
      </c>
      <c r="C4784">
        <f t="shared" si="74"/>
        <v>8</v>
      </c>
      <c r="D4784" t="str" cm="1">
        <f t="array" ref="D4784">_xlfn.IFS(C4784=4,"Quarter 1",C4784=5,"Quarter 1",C4784=6,"Quarter 1",C4784=7,"Quarter 2",C4784=8,"Quarter 2",C4784=9,"Quarter 2",C4784=10,"Quarter 3",C4784=11,"Quarter 3",C4784=12,"Quarter 3",C4784=1,"Quarter 4",C4784=2,"Quarter 4",C4784=3,"Quarter 4")</f>
        <v>Quarter 2</v>
      </c>
    </row>
    <row r="4785" spans="1:4" x14ac:dyDescent="0.2">
      <c r="A4785" s="1">
        <v>80992995</v>
      </c>
      <c r="B4785" s="16">
        <v>43316</v>
      </c>
      <c r="C4785">
        <f t="shared" si="74"/>
        <v>8</v>
      </c>
      <c r="D4785" t="str" cm="1">
        <f t="array" ref="D4785">_xlfn.IFS(C4785=4,"Quarter 1",C4785=5,"Quarter 1",C4785=6,"Quarter 1",C4785=7,"Quarter 2",C4785=8,"Quarter 2",C4785=9,"Quarter 2",C4785=10,"Quarter 3",C4785=11,"Quarter 3",C4785=12,"Quarter 3",C4785=1,"Quarter 4",C4785=2,"Quarter 4",C4785=3,"Quarter 4")</f>
        <v>Quarter 2</v>
      </c>
    </row>
    <row r="4786" spans="1:4" x14ac:dyDescent="0.2">
      <c r="A4786" s="1">
        <v>80234491</v>
      </c>
      <c r="B4786" s="16">
        <v>43316</v>
      </c>
      <c r="C4786">
        <f t="shared" si="74"/>
        <v>8</v>
      </c>
      <c r="D4786" t="str" cm="1">
        <f t="array" ref="D4786">_xlfn.IFS(C4786=4,"Quarter 1",C4786=5,"Quarter 1",C4786=6,"Quarter 1",C4786=7,"Quarter 2",C4786=8,"Quarter 2",C4786=9,"Quarter 2",C4786=10,"Quarter 3",C4786=11,"Quarter 3",C4786=12,"Quarter 3",C4786=1,"Quarter 4",C4786=2,"Quarter 4",C4786=3,"Quarter 4")</f>
        <v>Quarter 2</v>
      </c>
    </row>
    <row r="4787" spans="1:4" x14ac:dyDescent="0.2">
      <c r="A4787" s="1">
        <v>80124724</v>
      </c>
      <c r="B4787" s="16">
        <v>42951</v>
      </c>
      <c r="C4787">
        <f t="shared" si="74"/>
        <v>8</v>
      </c>
      <c r="D4787" t="str" cm="1">
        <f t="array" ref="D4787">_xlfn.IFS(C4787=4,"Quarter 1",C4787=5,"Quarter 1",C4787=6,"Quarter 1",C4787=7,"Quarter 2",C4787=8,"Quarter 2",C4787=9,"Quarter 2",C4787=10,"Quarter 3",C4787=11,"Quarter 3",C4787=12,"Quarter 3",C4787=1,"Quarter 4",C4787=2,"Quarter 4",C4787=3,"Quarter 4")</f>
        <v>Quarter 2</v>
      </c>
    </row>
    <row r="4788" spans="1:4" x14ac:dyDescent="0.2">
      <c r="A4788" s="1">
        <v>80194184</v>
      </c>
      <c r="B4788" s="16">
        <v>42951</v>
      </c>
      <c r="C4788">
        <f t="shared" si="74"/>
        <v>8</v>
      </c>
      <c r="D4788" t="str" cm="1">
        <f t="array" ref="D4788">_xlfn.IFS(C4788=4,"Quarter 1",C4788=5,"Quarter 1",C4788=6,"Quarter 1",C4788=7,"Quarter 2",C4788=8,"Quarter 2",C4788=9,"Quarter 2",C4788=10,"Quarter 3",C4788=11,"Quarter 3",C4788=12,"Quarter 3",C4788=1,"Quarter 4",C4788=2,"Quarter 4",C4788=3,"Quarter 4")</f>
        <v>Quarter 2</v>
      </c>
    </row>
    <row r="4789" spans="1:4" x14ac:dyDescent="0.2">
      <c r="A4789" s="1">
        <v>80168079</v>
      </c>
      <c r="B4789" s="16">
        <v>42951</v>
      </c>
      <c r="C4789">
        <f t="shared" si="74"/>
        <v>8</v>
      </c>
      <c r="D4789" t="str" cm="1">
        <f t="array" ref="D4789">_xlfn.IFS(C4789=4,"Quarter 1",C4789=5,"Quarter 1",C4789=6,"Quarter 1",C4789=7,"Quarter 2",C4789=8,"Quarter 2",C4789=9,"Quarter 2",C4789=10,"Quarter 3",C4789=11,"Quarter 3",C4789=12,"Quarter 3",C4789=1,"Quarter 4",C4789=2,"Quarter 4",C4789=3,"Quarter 4")</f>
        <v>Quarter 2</v>
      </c>
    </row>
    <row r="4790" spans="1:4" x14ac:dyDescent="0.2">
      <c r="A4790" s="1">
        <v>80155475</v>
      </c>
      <c r="B4790" s="16">
        <v>42951</v>
      </c>
      <c r="C4790">
        <f t="shared" si="74"/>
        <v>8</v>
      </c>
      <c r="D4790" t="str" cm="1">
        <f t="array" ref="D4790">_xlfn.IFS(C4790=4,"Quarter 1",C4790=5,"Quarter 1",C4790=6,"Quarter 1",C4790=7,"Quarter 2",C4790=8,"Quarter 2",C4790=9,"Quarter 2",C4790=10,"Quarter 3",C4790=11,"Quarter 3",C4790=12,"Quarter 3",C4790=1,"Quarter 4",C4790=2,"Quarter 4",C4790=3,"Quarter 4")</f>
        <v>Quarter 2</v>
      </c>
    </row>
    <row r="4791" spans="1:4" x14ac:dyDescent="0.2">
      <c r="A4791" s="1">
        <v>80117800</v>
      </c>
      <c r="B4791" s="16">
        <v>42951</v>
      </c>
      <c r="C4791">
        <f t="shared" si="74"/>
        <v>8</v>
      </c>
      <c r="D4791" t="str" cm="1">
        <f t="array" ref="D4791">_xlfn.IFS(C4791=4,"Quarter 1",C4791=5,"Quarter 1",C4791=6,"Quarter 1",C4791=7,"Quarter 2",C4791=8,"Quarter 2",C4791=9,"Quarter 2",C4791=10,"Quarter 3",C4791=11,"Quarter 3",C4791=12,"Quarter 3",C4791=1,"Quarter 4",C4791=2,"Quarter 4",C4791=3,"Quarter 4")</f>
        <v>Quarter 2</v>
      </c>
    </row>
    <row r="4792" spans="1:4" x14ac:dyDescent="0.2">
      <c r="A4792" s="1">
        <v>80226089</v>
      </c>
      <c r="B4792" s="16">
        <v>43708</v>
      </c>
      <c r="C4792">
        <f t="shared" si="74"/>
        <v>8</v>
      </c>
      <c r="D4792" t="str" cm="1">
        <f t="array" ref="D4792">_xlfn.IFS(C4792=4,"Quarter 1",C4792=5,"Quarter 1",C4792=6,"Quarter 1",C4792=7,"Quarter 2",C4792=8,"Quarter 2",C4792=9,"Quarter 2",C4792=10,"Quarter 3",C4792=11,"Quarter 3",C4792=12,"Quarter 3",C4792=1,"Quarter 4",C4792=2,"Quarter 4",C4792=3,"Quarter 4")</f>
        <v>Quarter 2</v>
      </c>
    </row>
    <row r="4793" spans="1:4" x14ac:dyDescent="0.2">
      <c r="A4793" s="1">
        <v>80150507</v>
      </c>
      <c r="B4793" s="16">
        <v>43343</v>
      </c>
      <c r="C4793">
        <f t="shared" si="74"/>
        <v>8</v>
      </c>
      <c r="D4793" t="str" cm="1">
        <f t="array" ref="D4793">_xlfn.IFS(C4793=4,"Quarter 1",C4793=5,"Quarter 1",C4793=6,"Quarter 1",C4793=7,"Quarter 2",C4793=8,"Quarter 2",C4793=9,"Quarter 2",C4793=10,"Quarter 3",C4793=11,"Quarter 3",C4793=12,"Quarter 3",C4793=1,"Quarter 4",C4793=2,"Quarter 4",C4793=3,"Quarter 4")</f>
        <v>Quarter 2</v>
      </c>
    </row>
    <row r="4794" spans="1:4" x14ac:dyDescent="0.2">
      <c r="A4794" s="1">
        <v>70254350</v>
      </c>
      <c r="B4794" s="16">
        <v>43343</v>
      </c>
      <c r="C4794">
        <f t="shared" si="74"/>
        <v>8</v>
      </c>
      <c r="D4794" t="str" cm="1">
        <f t="array" ref="D4794">_xlfn.IFS(C4794=4,"Quarter 1",C4794=5,"Quarter 1",C4794=6,"Quarter 1",C4794=7,"Quarter 2",C4794=8,"Quarter 2",C4794=9,"Quarter 2",C4794=10,"Quarter 3",C4794=11,"Quarter 3",C4794=12,"Quarter 3",C4794=1,"Quarter 4",C4794=2,"Quarter 4",C4794=3,"Quarter 4")</f>
        <v>Quarter 2</v>
      </c>
    </row>
    <row r="4795" spans="1:4" x14ac:dyDescent="0.2">
      <c r="A4795" s="1">
        <v>80185065</v>
      </c>
      <c r="B4795" s="16">
        <v>43343</v>
      </c>
      <c r="C4795">
        <f t="shared" si="74"/>
        <v>8</v>
      </c>
      <c r="D4795" t="str" cm="1">
        <f t="array" ref="D4795">_xlfn.IFS(C4795=4,"Quarter 1",C4795=5,"Quarter 1",C4795=6,"Quarter 1",C4795=7,"Quarter 2",C4795=8,"Quarter 2",C4795=9,"Quarter 2",C4795=10,"Quarter 3",C4795=11,"Quarter 3",C4795=12,"Quarter 3",C4795=1,"Quarter 4",C4795=2,"Quarter 4",C4795=3,"Quarter 4")</f>
        <v>Quarter 2</v>
      </c>
    </row>
    <row r="4796" spans="1:4" x14ac:dyDescent="0.2">
      <c r="A4796" s="1">
        <v>70033611</v>
      </c>
      <c r="B4796" s="16">
        <v>43343</v>
      </c>
      <c r="C4796">
        <f t="shared" si="74"/>
        <v>8</v>
      </c>
      <c r="D4796" t="str" cm="1">
        <f t="array" ref="D4796">_xlfn.IFS(C4796=4,"Quarter 1",C4796=5,"Quarter 1",C4796=6,"Quarter 1",C4796=7,"Quarter 2",C4796=8,"Quarter 2",C4796=9,"Quarter 2",C4796=10,"Quarter 3",C4796=11,"Quarter 3",C4796=12,"Quarter 3",C4796=1,"Quarter 4",C4796=2,"Quarter 4",C4796=3,"Quarter 4")</f>
        <v>Quarter 2</v>
      </c>
    </row>
    <row r="4797" spans="1:4" x14ac:dyDescent="0.2">
      <c r="A4797" s="1">
        <v>80191522</v>
      </c>
      <c r="B4797" s="16">
        <v>43343</v>
      </c>
      <c r="C4797">
        <f t="shared" si="74"/>
        <v>8</v>
      </c>
      <c r="D4797" t="str" cm="1">
        <f t="array" ref="D4797">_xlfn.IFS(C4797=4,"Quarter 1",C4797=5,"Quarter 1",C4797=6,"Quarter 1",C4797=7,"Quarter 2",C4797=8,"Quarter 2",C4797=9,"Quarter 2",C4797=10,"Quarter 3",C4797=11,"Quarter 3",C4797=12,"Quarter 3",C4797=1,"Quarter 4",C4797=2,"Quarter 4",C4797=3,"Quarter 4")</f>
        <v>Quarter 2</v>
      </c>
    </row>
    <row r="4798" spans="1:4" x14ac:dyDescent="0.2">
      <c r="A4798" s="1">
        <v>80997863</v>
      </c>
      <c r="B4798" s="16">
        <v>43343</v>
      </c>
      <c r="C4798">
        <f t="shared" si="74"/>
        <v>8</v>
      </c>
      <c r="D4798" t="str" cm="1">
        <f t="array" ref="D4798">_xlfn.IFS(C4798=4,"Quarter 1",C4798=5,"Quarter 1",C4798=6,"Quarter 1",C4798=7,"Quarter 2",C4798=8,"Quarter 2",C4798=9,"Quarter 2",C4798=10,"Quarter 3",C4798=11,"Quarter 3",C4798=12,"Quarter 3",C4798=1,"Quarter 4",C4798=2,"Quarter 4",C4798=3,"Quarter 4")</f>
        <v>Quarter 2</v>
      </c>
    </row>
    <row r="4799" spans="1:4" x14ac:dyDescent="0.2">
      <c r="A4799" s="1">
        <v>80114719</v>
      </c>
      <c r="B4799" s="16">
        <v>43343</v>
      </c>
      <c r="C4799">
        <f t="shared" si="74"/>
        <v>8</v>
      </c>
      <c r="D4799" t="str" cm="1">
        <f t="array" ref="D4799">_xlfn.IFS(C4799=4,"Quarter 1",C4799=5,"Quarter 1",C4799=6,"Quarter 1",C4799=7,"Quarter 2",C4799=8,"Quarter 2",C4799=9,"Quarter 2",C4799=10,"Quarter 3",C4799=11,"Quarter 3",C4799=12,"Quarter 3",C4799=1,"Quarter 4",C4799=2,"Quarter 4",C4799=3,"Quarter 4")</f>
        <v>Quarter 2</v>
      </c>
    </row>
    <row r="4800" spans="1:4" x14ac:dyDescent="0.2">
      <c r="A4800" s="1">
        <v>80220145</v>
      </c>
      <c r="B4800" s="16">
        <v>43343</v>
      </c>
      <c r="C4800">
        <f t="shared" si="74"/>
        <v>8</v>
      </c>
      <c r="D4800" t="str" cm="1">
        <f t="array" ref="D4800">_xlfn.IFS(C4800=4,"Quarter 1",C4800=5,"Quarter 1",C4800=6,"Quarter 1",C4800=7,"Quarter 2",C4800=8,"Quarter 2",C4800=9,"Quarter 2",C4800=10,"Quarter 3",C4800=11,"Quarter 3",C4800=12,"Quarter 3",C4800=1,"Quarter 4",C4800=2,"Quarter 4",C4800=3,"Quarter 4")</f>
        <v>Quarter 2</v>
      </c>
    </row>
    <row r="4801" spans="1:4" x14ac:dyDescent="0.2">
      <c r="A4801" s="1">
        <v>81020576</v>
      </c>
      <c r="B4801" s="16">
        <v>43343</v>
      </c>
      <c r="C4801">
        <f t="shared" si="74"/>
        <v>8</v>
      </c>
      <c r="D4801" t="str" cm="1">
        <f t="array" ref="D4801">_xlfn.IFS(C4801=4,"Quarter 1",C4801=5,"Quarter 1",C4801=6,"Quarter 1",C4801=7,"Quarter 2",C4801=8,"Quarter 2",C4801=9,"Quarter 2",C4801=10,"Quarter 3",C4801=11,"Quarter 3",C4801=12,"Quarter 3",C4801=1,"Quarter 4",C4801=2,"Quarter 4",C4801=3,"Quarter 4")</f>
        <v>Quarter 2</v>
      </c>
    </row>
    <row r="4802" spans="1:4" x14ac:dyDescent="0.2">
      <c r="A4802" s="1">
        <v>80042182</v>
      </c>
      <c r="B4802" s="16">
        <v>42978</v>
      </c>
      <c r="C4802">
        <f t="shared" si="74"/>
        <v>8</v>
      </c>
      <c r="D4802" t="str" cm="1">
        <f t="array" ref="D4802">_xlfn.IFS(C4802=4,"Quarter 1",C4802=5,"Quarter 1",C4802=6,"Quarter 1",C4802=7,"Quarter 2",C4802=8,"Quarter 2",C4802=9,"Quarter 2",C4802=10,"Quarter 3",C4802=11,"Quarter 3",C4802=12,"Quarter 3",C4802=1,"Quarter 4",C4802=2,"Quarter 4",C4802=3,"Quarter 4")</f>
        <v>Quarter 2</v>
      </c>
    </row>
    <row r="4803" spans="1:4" x14ac:dyDescent="0.2">
      <c r="A4803" s="1">
        <v>81034010</v>
      </c>
      <c r="B4803" s="16">
        <v>43707</v>
      </c>
      <c r="C4803">
        <f t="shared" ref="C4803:C4866" si="75">MONTH(B4803)</f>
        <v>8</v>
      </c>
      <c r="D4803" t="str" cm="1">
        <f t="array" ref="D4803">_xlfn.IFS(C4803=4,"Quarter 1",C4803=5,"Quarter 1",C4803=6,"Quarter 1",C4803=7,"Quarter 2",C4803=8,"Quarter 2",C4803=9,"Quarter 2",C4803=10,"Quarter 3",C4803=11,"Quarter 3",C4803=12,"Quarter 3",C4803=1,"Quarter 4",C4803=2,"Quarter 4",C4803=3,"Quarter 4")</f>
        <v>Quarter 2</v>
      </c>
    </row>
    <row r="4804" spans="1:4" x14ac:dyDescent="0.2">
      <c r="A4804" s="1">
        <v>80992137</v>
      </c>
      <c r="B4804" s="16">
        <v>43707</v>
      </c>
      <c r="C4804">
        <f t="shared" si="75"/>
        <v>8</v>
      </c>
      <c r="D4804" t="str" cm="1">
        <f t="array" ref="D4804">_xlfn.IFS(C4804=4,"Quarter 1",C4804=5,"Quarter 1",C4804=6,"Quarter 1",C4804=7,"Quarter 2",C4804=8,"Quarter 2",C4804=9,"Quarter 2",C4804=10,"Quarter 3",C4804=11,"Quarter 3",C4804=12,"Quarter 3",C4804=1,"Quarter 4",C4804=2,"Quarter 4",C4804=3,"Quarter 4")</f>
        <v>Quarter 2</v>
      </c>
    </row>
    <row r="4805" spans="1:4" x14ac:dyDescent="0.2">
      <c r="A4805" s="1">
        <v>81091381</v>
      </c>
      <c r="B4805" s="16">
        <v>43707</v>
      </c>
      <c r="C4805">
        <f t="shared" si="75"/>
        <v>8</v>
      </c>
      <c r="D4805" t="str" cm="1">
        <f t="array" ref="D4805">_xlfn.IFS(C4805=4,"Quarter 1",C4805=5,"Quarter 1",C4805=6,"Quarter 1",C4805=7,"Quarter 2",C4805=8,"Quarter 2",C4805=9,"Quarter 2",C4805=10,"Quarter 3",C4805=11,"Quarter 3",C4805=12,"Quarter 3",C4805=1,"Quarter 4",C4805=2,"Quarter 4",C4805=3,"Quarter 4")</f>
        <v>Quarter 2</v>
      </c>
    </row>
    <row r="4806" spans="1:4" x14ac:dyDescent="0.2">
      <c r="A4806" s="1">
        <v>81141694</v>
      </c>
      <c r="B4806" s="16">
        <v>43707</v>
      </c>
      <c r="C4806">
        <f t="shared" si="75"/>
        <v>8</v>
      </c>
      <c r="D4806" t="str" cm="1">
        <f t="array" ref="D4806">_xlfn.IFS(C4806=4,"Quarter 1",C4806=5,"Quarter 1",C4806=6,"Quarter 1",C4806=7,"Quarter 2",C4806=8,"Quarter 2",C4806=9,"Quarter 2",C4806=10,"Quarter 3",C4806=11,"Quarter 3",C4806=12,"Quarter 3",C4806=1,"Quarter 4",C4806=2,"Quarter 4",C4806=3,"Quarter 4")</f>
        <v>Quarter 2</v>
      </c>
    </row>
    <row r="4807" spans="1:4" x14ac:dyDescent="0.2">
      <c r="A4807" s="1">
        <v>80204364</v>
      </c>
      <c r="B4807" s="16">
        <v>43707</v>
      </c>
      <c r="C4807">
        <f t="shared" si="75"/>
        <v>8</v>
      </c>
      <c r="D4807" t="str" cm="1">
        <f t="array" ref="D4807">_xlfn.IFS(C4807=4,"Quarter 1",C4807=5,"Quarter 1",C4807=6,"Quarter 1",C4807=7,"Quarter 2",C4807=8,"Quarter 2",C4807=9,"Quarter 2",C4807=10,"Quarter 3",C4807=11,"Quarter 3",C4807=12,"Quarter 3",C4807=1,"Quarter 4",C4807=2,"Quarter 4",C4807=3,"Quarter 4")</f>
        <v>Quarter 2</v>
      </c>
    </row>
    <row r="4808" spans="1:4" x14ac:dyDescent="0.2">
      <c r="A4808" s="1">
        <v>80196382</v>
      </c>
      <c r="B4808" s="16">
        <v>43707</v>
      </c>
      <c r="C4808">
        <f t="shared" si="75"/>
        <v>8</v>
      </c>
      <c r="D4808" t="str" cm="1">
        <f t="array" ref="D4808">_xlfn.IFS(C4808=4,"Quarter 1",C4808=5,"Quarter 1",C4808=6,"Quarter 1",C4808=7,"Quarter 2",C4808=8,"Quarter 2",C4808=9,"Quarter 2",C4808=10,"Quarter 3",C4808=11,"Quarter 3",C4808=12,"Quarter 3",C4808=1,"Quarter 4",C4808=2,"Quarter 4",C4808=3,"Quarter 4")</f>
        <v>Quarter 2</v>
      </c>
    </row>
    <row r="4809" spans="1:4" x14ac:dyDescent="0.2">
      <c r="A4809" s="1">
        <v>80148535</v>
      </c>
      <c r="B4809" s="16">
        <v>43707</v>
      </c>
      <c r="C4809">
        <f t="shared" si="75"/>
        <v>8</v>
      </c>
      <c r="D4809" t="str" cm="1">
        <f t="array" ref="D4809">_xlfn.IFS(C4809=4,"Quarter 1",C4809=5,"Quarter 1",C4809=6,"Quarter 1",C4809=7,"Quarter 2",C4809=8,"Quarter 2",C4809=9,"Quarter 2",C4809=10,"Quarter 3",C4809=11,"Quarter 3",C4809=12,"Quarter 3",C4809=1,"Quarter 4",C4809=2,"Quarter 4",C4809=3,"Quarter 4")</f>
        <v>Quarter 2</v>
      </c>
    </row>
    <row r="4810" spans="1:4" x14ac:dyDescent="0.2">
      <c r="A4810" s="1">
        <v>80999091</v>
      </c>
      <c r="B4810" s="16">
        <v>43707</v>
      </c>
      <c r="C4810">
        <f t="shared" si="75"/>
        <v>8</v>
      </c>
      <c r="D4810" t="str" cm="1">
        <f t="array" ref="D4810">_xlfn.IFS(C4810=4,"Quarter 1",C4810=5,"Quarter 1",C4810=6,"Quarter 1",C4810=7,"Quarter 2",C4810=8,"Quarter 2",C4810=9,"Quarter 2",C4810=10,"Quarter 3",C4810=11,"Quarter 3",C4810=12,"Quarter 3",C4810=1,"Quarter 4",C4810=2,"Quarter 4",C4810=3,"Quarter 4")</f>
        <v>Quarter 2</v>
      </c>
    </row>
    <row r="4811" spans="1:4" x14ac:dyDescent="0.2">
      <c r="A4811" s="1">
        <v>80209658</v>
      </c>
      <c r="B4811" s="16">
        <v>43707</v>
      </c>
      <c r="C4811">
        <f t="shared" si="75"/>
        <v>8</v>
      </c>
      <c r="D4811" t="str" cm="1">
        <f t="array" ref="D4811">_xlfn.IFS(C4811=4,"Quarter 1",C4811=5,"Quarter 1",C4811=6,"Quarter 1",C4811=7,"Quarter 2",C4811=8,"Quarter 2",C4811=9,"Quarter 2",C4811=10,"Quarter 3",C4811=11,"Quarter 3",C4811=12,"Quarter 3",C4811=1,"Quarter 4",C4811=2,"Quarter 4",C4811=3,"Quarter 4")</f>
        <v>Quarter 2</v>
      </c>
    </row>
    <row r="4812" spans="1:4" x14ac:dyDescent="0.2">
      <c r="A4812" s="1">
        <v>81006598</v>
      </c>
      <c r="B4812" s="16">
        <v>43342</v>
      </c>
      <c r="C4812">
        <f t="shared" si="75"/>
        <v>8</v>
      </c>
      <c r="D4812" t="str" cm="1">
        <f t="array" ref="D4812">_xlfn.IFS(C4812=4,"Quarter 1",C4812=5,"Quarter 1",C4812=6,"Quarter 1",C4812=7,"Quarter 2",C4812=8,"Quarter 2",C4812=9,"Quarter 2",C4812=10,"Quarter 3",C4812=11,"Quarter 3",C4812=12,"Quarter 3",C4812=1,"Quarter 4",C4812=2,"Quarter 4",C4812=3,"Quarter 4")</f>
        <v>Quarter 2</v>
      </c>
    </row>
    <row r="4813" spans="1:4" x14ac:dyDescent="0.2">
      <c r="A4813" s="1">
        <v>80994162</v>
      </c>
      <c r="B4813" s="16">
        <v>43680</v>
      </c>
      <c r="C4813">
        <f t="shared" si="75"/>
        <v>8</v>
      </c>
      <c r="D4813" t="str" cm="1">
        <f t="array" ref="D4813">_xlfn.IFS(C4813=4,"Quarter 1",C4813=5,"Quarter 1",C4813=6,"Quarter 1",C4813=7,"Quarter 2",C4813=8,"Quarter 2",C4813=9,"Quarter 2",C4813=10,"Quarter 3",C4813=11,"Quarter 3",C4813=12,"Quarter 3",C4813=1,"Quarter 4",C4813=2,"Quarter 4",C4813=3,"Quarter 4")</f>
        <v>Quarter 2</v>
      </c>
    </row>
    <row r="4814" spans="1:4" x14ac:dyDescent="0.2">
      <c r="A4814" s="1">
        <v>80215500</v>
      </c>
      <c r="B4814" s="16">
        <v>43315</v>
      </c>
      <c r="C4814">
        <f t="shared" si="75"/>
        <v>8</v>
      </c>
      <c r="D4814" t="str" cm="1">
        <f t="array" ref="D4814">_xlfn.IFS(C4814=4,"Quarter 1",C4814=5,"Quarter 1",C4814=6,"Quarter 1",C4814=7,"Quarter 2",C4814=8,"Quarter 2",C4814=9,"Quarter 2",C4814=10,"Quarter 3",C4814=11,"Quarter 3",C4814=12,"Quarter 3",C4814=1,"Quarter 4",C4814=2,"Quarter 4",C4814=3,"Quarter 4")</f>
        <v>Quarter 2</v>
      </c>
    </row>
    <row r="4815" spans="1:4" x14ac:dyDescent="0.2">
      <c r="A4815" s="1">
        <v>80202283</v>
      </c>
      <c r="B4815" s="16">
        <v>43315</v>
      </c>
      <c r="C4815">
        <f t="shared" si="75"/>
        <v>8</v>
      </c>
      <c r="D4815" t="str" cm="1">
        <f t="array" ref="D4815">_xlfn.IFS(C4815=4,"Quarter 1",C4815=5,"Quarter 1",C4815=6,"Quarter 1",C4815=7,"Quarter 2",C4815=8,"Quarter 2",C4815=9,"Quarter 2",C4815=10,"Quarter 3",C4815=11,"Quarter 3",C4815=12,"Quarter 3",C4815=1,"Quarter 4",C4815=2,"Quarter 4",C4815=3,"Quarter 4")</f>
        <v>Quarter 2</v>
      </c>
    </row>
    <row r="4816" spans="1:4" x14ac:dyDescent="0.2">
      <c r="A4816" s="1">
        <v>80174897</v>
      </c>
      <c r="B4816" s="16">
        <v>43315</v>
      </c>
      <c r="C4816">
        <f t="shared" si="75"/>
        <v>8</v>
      </c>
      <c r="D4816" t="str" cm="1">
        <f t="array" ref="D4816">_xlfn.IFS(C4816=4,"Quarter 1",C4816=5,"Quarter 1",C4816=6,"Quarter 1",C4816=7,"Quarter 2",C4816=8,"Quarter 2",C4816=9,"Quarter 2",C4816=10,"Quarter 3",C4816=11,"Quarter 3",C4816=12,"Quarter 3",C4816=1,"Quarter 4",C4816=2,"Quarter 4",C4816=3,"Quarter 4")</f>
        <v>Quarter 2</v>
      </c>
    </row>
    <row r="4817" spans="1:4" x14ac:dyDescent="0.2">
      <c r="A4817" s="1">
        <v>80988815</v>
      </c>
      <c r="B4817" s="16">
        <v>43315</v>
      </c>
      <c r="C4817">
        <f t="shared" si="75"/>
        <v>8</v>
      </c>
      <c r="D4817" t="str" cm="1">
        <f t="array" ref="D4817">_xlfn.IFS(C4817=4,"Quarter 1",C4817=5,"Quarter 1",C4817=6,"Quarter 1",C4817=7,"Quarter 2",C4817=8,"Quarter 2",C4817=9,"Quarter 2",C4817=10,"Quarter 3",C4817=11,"Quarter 3",C4817=12,"Quarter 3",C4817=1,"Quarter 4",C4817=2,"Quarter 4",C4817=3,"Quarter 4")</f>
        <v>Quarter 2</v>
      </c>
    </row>
    <row r="4818" spans="1:4" x14ac:dyDescent="0.2">
      <c r="A4818" s="1">
        <v>80173176</v>
      </c>
      <c r="B4818" s="16">
        <v>42950</v>
      </c>
      <c r="C4818">
        <f t="shared" si="75"/>
        <v>8</v>
      </c>
      <c r="D4818" t="str" cm="1">
        <f t="array" ref="D4818">_xlfn.IFS(C4818=4,"Quarter 1",C4818=5,"Quarter 1",C4818=6,"Quarter 1",C4818=7,"Quarter 2",C4818=8,"Quarter 2",C4818=9,"Quarter 2",C4818=10,"Quarter 3",C4818=11,"Quarter 3",C4818=12,"Quarter 3",C4818=1,"Quarter 4",C4818=2,"Quarter 4",C4818=3,"Quarter 4")</f>
        <v>Quarter 2</v>
      </c>
    </row>
    <row r="4819" spans="1:4" x14ac:dyDescent="0.2">
      <c r="A4819" s="1">
        <v>81167494</v>
      </c>
      <c r="B4819" s="16">
        <v>43706</v>
      </c>
      <c r="C4819">
        <f t="shared" si="75"/>
        <v>8</v>
      </c>
      <c r="D4819" t="str" cm="1">
        <f t="array" ref="D4819">_xlfn.IFS(C4819=4,"Quarter 1",C4819=5,"Quarter 1",C4819=6,"Quarter 1",C4819=7,"Quarter 2",C4819=8,"Quarter 2",C4819=9,"Quarter 2",C4819=10,"Quarter 3",C4819=11,"Quarter 3",C4819=12,"Quarter 3",C4819=1,"Quarter 4",C4819=2,"Quarter 4",C4819=3,"Quarter 4")</f>
        <v>Quarter 2</v>
      </c>
    </row>
    <row r="4820" spans="1:4" x14ac:dyDescent="0.2">
      <c r="A4820" s="1">
        <v>80999781</v>
      </c>
      <c r="B4820" s="16">
        <v>43706</v>
      </c>
      <c r="C4820">
        <f t="shared" si="75"/>
        <v>8</v>
      </c>
      <c r="D4820" t="str" cm="1">
        <f t="array" ref="D4820">_xlfn.IFS(C4820=4,"Quarter 1",C4820=5,"Quarter 1",C4820=6,"Quarter 1",C4820=7,"Quarter 2",C4820=8,"Quarter 2",C4820=9,"Quarter 2",C4820=10,"Quarter 3",C4820=11,"Quarter 3",C4820=12,"Quarter 3",C4820=1,"Quarter 4",C4820=2,"Quarter 4",C4820=3,"Quarter 4")</f>
        <v>Quarter 2</v>
      </c>
    </row>
    <row r="4821" spans="1:4" x14ac:dyDescent="0.2">
      <c r="A4821" s="1">
        <v>80997400</v>
      </c>
      <c r="B4821" s="16">
        <v>43706</v>
      </c>
      <c r="C4821">
        <f t="shared" si="75"/>
        <v>8</v>
      </c>
      <c r="D4821" t="str" cm="1">
        <f t="array" ref="D4821">_xlfn.IFS(C4821=4,"Quarter 1",C4821=5,"Quarter 1",C4821=6,"Quarter 1",C4821=7,"Quarter 2",C4821=8,"Quarter 2",C4821=9,"Quarter 2",C4821=10,"Quarter 3",C4821=11,"Quarter 3",C4821=12,"Quarter 3",C4821=1,"Quarter 4",C4821=2,"Quarter 4",C4821=3,"Quarter 4")</f>
        <v>Quarter 2</v>
      </c>
    </row>
    <row r="4822" spans="1:4" x14ac:dyDescent="0.2">
      <c r="A4822" s="1">
        <v>70292992</v>
      </c>
      <c r="B4822" s="16">
        <v>43706</v>
      </c>
      <c r="C4822">
        <f t="shared" si="75"/>
        <v>8</v>
      </c>
      <c r="D4822" t="str" cm="1">
        <f t="array" ref="D4822">_xlfn.IFS(C4822=4,"Quarter 1",C4822=5,"Quarter 1",C4822=6,"Quarter 1",C4822=7,"Quarter 2",C4822=8,"Quarter 2",C4822=9,"Quarter 2",C4822=10,"Quarter 3",C4822=11,"Quarter 3",C4822=12,"Quarter 3",C4822=1,"Quarter 4",C4822=2,"Quarter 4",C4822=3,"Quarter 4")</f>
        <v>Quarter 2</v>
      </c>
    </row>
    <row r="4823" spans="1:4" x14ac:dyDescent="0.2">
      <c r="A4823" s="1">
        <v>80226619</v>
      </c>
      <c r="B4823" s="16">
        <v>43341</v>
      </c>
      <c r="C4823">
        <f t="shared" si="75"/>
        <v>8</v>
      </c>
      <c r="D4823" t="str" cm="1">
        <f t="array" ref="D4823">_xlfn.IFS(C4823=4,"Quarter 1",C4823=5,"Quarter 1",C4823=6,"Quarter 1",C4823=7,"Quarter 2",C4823=8,"Quarter 2",C4823=9,"Quarter 2",C4823=10,"Quarter 3",C4823=11,"Quarter 3",C4823=12,"Quarter 3",C4823=1,"Quarter 4",C4823=2,"Quarter 4",C4823=3,"Quarter 4")</f>
        <v>Quarter 2</v>
      </c>
    </row>
    <row r="4824" spans="1:4" x14ac:dyDescent="0.2">
      <c r="A4824" s="1">
        <v>70267834</v>
      </c>
      <c r="B4824" s="16">
        <v>43341</v>
      </c>
      <c r="C4824">
        <f t="shared" si="75"/>
        <v>8</v>
      </c>
      <c r="D4824" t="str" cm="1">
        <f t="array" ref="D4824">_xlfn.IFS(C4824=4,"Quarter 1",C4824=5,"Quarter 1",C4824=6,"Quarter 1",C4824=7,"Quarter 2",C4824=8,"Quarter 2",C4824=9,"Quarter 2",C4824=10,"Quarter 3",C4824=11,"Quarter 3",C4824=12,"Quarter 3",C4824=1,"Quarter 4",C4824=2,"Quarter 4",C4824=3,"Quarter 4")</f>
        <v>Quarter 2</v>
      </c>
    </row>
    <row r="4825" spans="1:4" x14ac:dyDescent="0.2">
      <c r="A4825" s="1">
        <v>80193491</v>
      </c>
      <c r="B4825" s="16">
        <v>42976</v>
      </c>
      <c r="C4825">
        <f t="shared" si="75"/>
        <v>8</v>
      </c>
      <c r="D4825" t="str" cm="1">
        <f t="array" ref="D4825">_xlfn.IFS(C4825=4,"Quarter 1",C4825=5,"Quarter 1",C4825=6,"Quarter 1",C4825=7,"Quarter 2",C4825=8,"Quarter 2",C4825=9,"Quarter 2",C4825=10,"Quarter 3",C4825=11,"Quarter 3",C4825=12,"Quarter 3",C4825=1,"Quarter 4",C4825=2,"Quarter 4",C4825=3,"Quarter 4")</f>
        <v>Quarter 2</v>
      </c>
    </row>
    <row r="4826" spans="1:4" x14ac:dyDescent="0.2">
      <c r="A4826" s="1">
        <v>80184834</v>
      </c>
      <c r="B4826" s="16">
        <v>42976</v>
      </c>
      <c r="C4826">
        <f t="shared" si="75"/>
        <v>8</v>
      </c>
      <c r="D4826" t="str" cm="1">
        <f t="array" ref="D4826">_xlfn.IFS(C4826=4,"Quarter 1",C4826=5,"Quarter 1",C4826=6,"Quarter 1",C4826=7,"Quarter 2",C4826=8,"Quarter 2",C4826=9,"Quarter 2",C4826=10,"Quarter 3",C4826=11,"Quarter 3",C4826=12,"Quarter 3",C4826=1,"Quarter 4",C4826=2,"Quarter 4",C4826=3,"Quarter 4")</f>
        <v>Quarter 2</v>
      </c>
    </row>
    <row r="4827" spans="1:4" x14ac:dyDescent="0.2">
      <c r="A4827" s="1">
        <v>81046796</v>
      </c>
      <c r="B4827" s="16">
        <v>43705</v>
      </c>
      <c r="C4827">
        <f t="shared" si="75"/>
        <v>8</v>
      </c>
      <c r="D4827" t="str" cm="1">
        <f t="array" ref="D4827">_xlfn.IFS(C4827=4,"Quarter 1",C4827=5,"Quarter 1",C4827=6,"Quarter 1",C4827=7,"Quarter 2",C4827=8,"Quarter 2",C4827=9,"Quarter 2",C4827=10,"Quarter 3",C4827=11,"Quarter 3",C4827=12,"Quarter 3",C4827=1,"Quarter 4",C4827=2,"Quarter 4",C4827=3,"Quarter 4")</f>
        <v>Quarter 2</v>
      </c>
    </row>
    <row r="4828" spans="1:4" x14ac:dyDescent="0.2">
      <c r="A4828" s="1">
        <v>81002601</v>
      </c>
      <c r="B4828" s="16">
        <v>43340</v>
      </c>
      <c r="C4828">
        <f t="shared" si="75"/>
        <v>8</v>
      </c>
      <c r="D4828" t="str" cm="1">
        <f t="array" ref="D4828">_xlfn.IFS(C4828=4,"Quarter 1",C4828=5,"Quarter 1",C4828=6,"Quarter 1",C4828=7,"Quarter 2",C4828=8,"Quarter 2",C4828=9,"Quarter 2",C4828=10,"Quarter 3",C4828=11,"Quarter 3",C4828=12,"Quarter 3",C4828=1,"Quarter 4",C4828=2,"Quarter 4",C4828=3,"Quarter 4")</f>
        <v>Quarter 2</v>
      </c>
    </row>
    <row r="4829" spans="1:4" x14ac:dyDescent="0.2">
      <c r="A4829" s="1">
        <v>80177776</v>
      </c>
      <c r="B4829" s="16">
        <v>43340</v>
      </c>
      <c r="C4829">
        <f t="shared" si="75"/>
        <v>8</v>
      </c>
      <c r="D4829" t="str" cm="1">
        <f t="array" ref="D4829">_xlfn.IFS(C4829=4,"Quarter 1",C4829=5,"Quarter 1",C4829=6,"Quarter 1",C4829=7,"Quarter 2",C4829=8,"Quarter 2",C4829=9,"Quarter 2",C4829=10,"Quarter 3",C4829=11,"Quarter 3",C4829=12,"Quarter 3",C4829=1,"Quarter 4",C4829=2,"Quarter 4",C4829=3,"Quarter 4")</f>
        <v>Quarter 2</v>
      </c>
    </row>
    <row r="4830" spans="1:4" x14ac:dyDescent="0.2">
      <c r="A4830" s="1">
        <v>81016192</v>
      </c>
      <c r="B4830" s="16">
        <v>43340</v>
      </c>
      <c r="C4830">
        <f t="shared" si="75"/>
        <v>8</v>
      </c>
      <c r="D4830" t="str" cm="1">
        <f t="array" ref="D4830">_xlfn.IFS(C4830=4,"Quarter 1",C4830=5,"Quarter 1",C4830=6,"Quarter 1",C4830=7,"Quarter 2",C4830=8,"Quarter 2",C4830=9,"Quarter 2",C4830=10,"Quarter 3",C4830=11,"Quarter 3",C4830=12,"Quarter 3",C4830=1,"Quarter 4",C4830=2,"Quarter 4",C4830=3,"Quarter 4")</f>
        <v>Quarter 2</v>
      </c>
    </row>
    <row r="4831" spans="1:4" x14ac:dyDescent="0.2">
      <c r="A4831" s="1">
        <v>81016194</v>
      </c>
      <c r="B4831" s="16">
        <v>43340</v>
      </c>
      <c r="C4831">
        <f t="shared" si="75"/>
        <v>8</v>
      </c>
      <c r="D4831" t="str" cm="1">
        <f t="array" ref="D4831">_xlfn.IFS(C4831=4,"Quarter 1",C4831=5,"Quarter 1",C4831=6,"Quarter 1",C4831=7,"Quarter 2",C4831=8,"Quarter 2",C4831=9,"Quarter 2",C4831=10,"Quarter 3",C4831=11,"Quarter 3",C4831=12,"Quarter 3",C4831=1,"Quarter 4",C4831=2,"Quarter 4",C4831=3,"Quarter 4")</f>
        <v>Quarter 2</v>
      </c>
    </row>
    <row r="4832" spans="1:4" x14ac:dyDescent="0.2">
      <c r="A4832" s="1">
        <v>80059505</v>
      </c>
      <c r="B4832" s="16">
        <v>42975</v>
      </c>
      <c r="C4832">
        <f t="shared" si="75"/>
        <v>8</v>
      </c>
      <c r="D4832" t="str" cm="1">
        <f t="array" ref="D4832">_xlfn.IFS(C4832=4,"Quarter 1",C4832=5,"Quarter 1",C4832=6,"Quarter 1",C4832=7,"Quarter 2",C4832=8,"Quarter 2",C4832=9,"Quarter 2",C4832=10,"Quarter 3",C4832=11,"Quarter 3",C4832=12,"Quarter 3",C4832=1,"Quarter 4",C4832=2,"Quarter 4",C4832=3,"Quarter 4")</f>
        <v>Quarter 2</v>
      </c>
    </row>
    <row r="4833" spans="1:4" x14ac:dyDescent="0.2">
      <c r="A4833" s="1">
        <v>81009815</v>
      </c>
      <c r="B4833" s="16">
        <v>43339</v>
      </c>
      <c r="C4833">
        <f t="shared" si="75"/>
        <v>8</v>
      </c>
      <c r="D4833" t="str" cm="1">
        <f t="array" ref="D4833">_xlfn.IFS(C4833=4,"Quarter 1",C4833=5,"Quarter 1",C4833=6,"Quarter 1",C4833=7,"Quarter 2",C4833=8,"Quarter 2",C4833=9,"Quarter 2",C4833=10,"Quarter 3",C4833=11,"Quarter 3",C4833=12,"Quarter 3",C4833=1,"Quarter 4",C4833=2,"Quarter 4",C4833=3,"Quarter 4")</f>
        <v>Quarter 2</v>
      </c>
    </row>
    <row r="4834" spans="1:4" x14ac:dyDescent="0.2">
      <c r="A4834" s="1">
        <v>81002281</v>
      </c>
      <c r="B4834" s="16">
        <v>43339</v>
      </c>
      <c r="C4834">
        <f t="shared" si="75"/>
        <v>8</v>
      </c>
      <c r="D4834" t="str" cm="1">
        <f t="array" ref="D4834">_xlfn.IFS(C4834=4,"Quarter 1",C4834=5,"Quarter 1",C4834=6,"Quarter 1",C4834=7,"Quarter 2",C4834=8,"Quarter 2",C4834=9,"Quarter 2",C4834=10,"Quarter 3",C4834=11,"Quarter 3",C4834=12,"Quarter 3",C4834=1,"Quarter 4",C4834=2,"Quarter 4",C4834=3,"Quarter 4")</f>
        <v>Quarter 2</v>
      </c>
    </row>
    <row r="4835" spans="1:4" x14ac:dyDescent="0.2">
      <c r="A4835" s="1">
        <v>80163159</v>
      </c>
      <c r="B4835" s="16">
        <v>42974</v>
      </c>
      <c r="C4835">
        <f t="shared" si="75"/>
        <v>8</v>
      </c>
      <c r="D4835" t="str" cm="1">
        <f t="array" ref="D4835">_xlfn.IFS(C4835=4,"Quarter 1",C4835=5,"Quarter 1",C4835=6,"Quarter 1",C4835=7,"Quarter 2",C4835=8,"Quarter 2",C4835=9,"Quarter 2",C4835=10,"Quarter 3",C4835=11,"Quarter 3",C4835=12,"Quarter 3",C4835=1,"Quarter 4",C4835=2,"Quarter 4",C4835=3,"Quarter 4")</f>
        <v>Quarter 2</v>
      </c>
    </row>
    <row r="4836" spans="1:4" x14ac:dyDescent="0.2">
      <c r="A4836" s="1">
        <v>81140577</v>
      </c>
      <c r="B4836" s="16">
        <v>43703</v>
      </c>
      <c r="C4836">
        <f t="shared" si="75"/>
        <v>8</v>
      </c>
      <c r="D4836" t="str" cm="1">
        <f t="array" ref="D4836">_xlfn.IFS(C4836=4,"Quarter 1",C4836=5,"Quarter 1",C4836=6,"Quarter 1",C4836=7,"Quarter 2",C4836=8,"Quarter 2",C4836=9,"Quarter 2",C4836=10,"Quarter 3",C4836=11,"Quarter 3",C4836=12,"Quarter 3",C4836=1,"Quarter 4",C4836=2,"Quarter 4",C4836=3,"Quarter 4")</f>
        <v>Quarter 2</v>
      </c>
    </row>
    <row r="4837" spans="1:4" x14ac:dyDescent="0.2">
      <c r="A4837" s="1">
        <v>80108234</v>
      </c>
      <c r="B4837" s="16">
        <v>43338</v>
      </c>
      <c r="C4837">
        <f t="shared" si="75"/>
        <v>8</v>
      </c>
      <c r="D4837" t="str" cm="1">
        <f t="array" ref="D4837">_xlfn.IFS(C4837=4,"Quarter 1",C4837=5,"Quarter 1",C4837=6,"Quarter 1",C4837=7,"Quarter 2",C4837=8,"Quarter 2",C4837=9,"Quarter 2",C4837=10,"Quarter 3",C4837=11,"Quarter 3",C4837=12,"Quarter 3",C4837=1,"Quarter 4",C4837=2,"Quarter 4",C4837=3,"Quarter 4")</f>
        <v>Quarter 2</v>
      </c>
    </row>
    <row r="4838" spans="1:4" x14ac:dyDescent="0.2">
      <c r="A4838" s="1">
        <v>80152442</v>
      </c>
      <c r="B4838" s="16">
        <v>42973</v>
      </c>
      <c r="C4838">
        <f t="shared" si="75"/>
        <v>8</v>
      </c>
      <c r="D4838" t="str" cm="1">
        <f t="array" ref="D4838">_xlfn.IFS(C4838=4,"Quarter 1",C4838=5,"Quarter 1",C4838=6,"Quarter 1",C4838=7,"Quarter 2",C4838=8,"Quarter 2",C4838=9,"Quarter 2",C4838=10,"Quarter 3",C4838=11,"Quarter 3",C4838=12,"Quarter 3",C4838=1,"Quarter 4",C4838=2,"Quarter 4",C4838=3,"Quarter 4")</f>
        <v>Quarter 2</v>
      </c>
    </row>
    <row r="4839" spans="1:4" x14ac:dyDescent="0.2">
      <c r="A4839" s="1">
        <v>80161232</v>
      </c>
      <c r="B4839" s="16">
        <v>42973</v>
      </c>
      <c r="C4839">
        <f t="shared" si="75"/>
        <v>8</v>
      </c>
      <c r="D4839" t="str" cm="1">
        <f t="array" ref="D4839">_xlfn.IFS(C4839=4,"Quarter 1",C4839=5,"Quarter 1",C4839=6,"Quarter 1",C4839=7,"Quarter 2",C4839=8,"Quarter 2",C4839=9,"Quarter 2",C4839=10,"Quarter 3",C4839=11,"Quarter 3",C4839=12,"Quarter 3",C4839=1,"Quarter 4",C4839=2,"Quarter 4",C4839=3,"Quarter 4")</f>
        <v>Quarter 2</v>
      </c>
    </row>
    <row r="4840" spans="1:4" x14ac:dyDescent="0.2">
      <c r="A4840" s="1">
        <v>70275600</v>
      </c>
      <c r="B4840" s="16">
        <v>42608</v>
      </c>
      <c r="C4840">
        <f t="shared" si="75"/>
        <v>8</v>
      </c>
      <c r="D4840" t="str" cm="1">
        <f t="array" ref="D4840">_xlfn.IFS(C4840=4,"Quarter 1",C4840=5,"Quarter 1",C4840=6,"Quarter 1",C4840=7,"Quarter 2",C4840=8,"Quarter 2",C4840=9,"Quarter 2",C4840=10,"Quarter 3",C4840=11,"Quarter 3",C4840=12,"Quarter 3",C4840=1,"Quarter 4",C4840=2,"Quarter 4",C4840=3,"Quarter 4")</f>
        <v>Quarter 2</v>
      </c>
    </row>
    <row r="4841" spans="1:4" x14ac:dyDescent="0.2">
      <c r="A4841" s="1">
        <v>80097431</v>
      </c>
      <c r="B4841" s="16">
        <v>42608</v>
      </c>
      <c r="C4841">
        <f t="shared" si="75"/>
        <v>8</v>
      </c>
      <c r="D4841" t="str" cm="1">
        <f t="array" ref="D4841">_xlfn.IFS(C4841=4,"Quarter 1",C4841=5,"Quarter 1",C4841=6,"Quarter 1",C4841=7,"Quarter 2",C4841=8,"Quarter 2",C4841=9,"Quarter 2",C4841=10,"Quarter 3",C4841=11,"Quarter 3",C4841=12,"Quarter 3",C4841=1,"Quarter 4",C4841=2,"Quarter 4",C4841=3,"Quarter 4")</f>
        <v>Quarter 2</v>
      </c>
    </row>
    <row r="4842" spans="1:4" x14ac:dyDescent="0.2">
      <c r="A4842" s="1">
        <v>80057691</v>
      </c>
      <c r="B4842" s="16">
        <v>42608</v>
      </c>
      <c r="C4842">
        <f t="shared" si="75"/>
        <v>8</v>
      </c>
      <c r="D4842" t="str" cm="1">
        <f t="array" ref="D4842">_xlfn.IFS(C4842=4,"Quarter 1",C4842=5,"Quarter 1",C4842=6,"Quarter 1",C4842=7,"Quarter 2",C4842=8,"Quarter 2",C4842=9,"Quarter 2",C4842=10,"Quarter 3",C4842=11,"Quarter 3",C4842=12,"Quarter 3",C4842=1,"Quarter 4",C4842=2,"Quarter 4",C4842=3,"Quarter 4")</f>
        <v>Quarter 2</v>
      </c>
    </row>
    <row r="4843" spans="1:4" x14ac:dyDescent="0.2">
      <c r="A4843" s="1">
        <v>81003736</v>
      </c>
      <c r="B4843" s="16">
        <v>43702</v>
      </c>
      <c r="C4843">
        <f t="shared" si="75"/>
        <v>8</v>
      </c>
      <c r="D4843" t="str" cm="1">
        <f t="array" ref="D4843">_xlfn.IFS(C4843=4,"Quarter 1",C4843=5,"Quarter 1",C4843=6,"Quarter 1",C4843=7,"Quarter 2",C4843=8,"Quarter 2",C4843=9,"Quarter 2",C4843=10,"Quarter 3",C4843=11,"Quarter 3",C4843=12,"Quarter 3",C4843=1,"Quarter 4",C4843=2,"Quarter 4",C4843=3,"Quarter 4")</f>
        <v>Quarter 2</v>
      </c>
    </row>
    <row r="4844" spans="1:4" x14ac:dyDescent="0.2">
      <c r="A4844" s="1">
        <v>70293130</v>
      </c>
      <c r="B4844" s="16">
        <v>43337</v>
      </c>
      <c r="C4844">
        <f t="shared" si="75"/>
        <v>8</v>
      </c>
      <c r="D4844" t="str" cm="1">
        <f t="array" ref="D4844">_xlfn.IFS(C4844=4,"Quarter 1",C4844=5,"Quarter 1",C4844=6,"Quarter 1",C4844=7,"Quarter 2",C4844=8,"Quarter 2",C4844=9,"Quarter 2",C4844=10,"Quarter 3",C4844=11,"Quarter 3",C4844=12,"Quarter 3",C4844=1,"Quarter 4",C4844=2,"Quarter 4",C4844=3,"Quarter 4")</f>
        <v>Quarter 2</v>
      </c>
    </row>
    <row r="4845" spans="1:4" x14ac:dyDescent="0.2">
      <c r="A4845" s="1">
        <v>60000677</v>
      </c>
      <c r="B4845" s="16">
        <v>43337</v>
      </c>
      <c r="C4845">
        <f t="shared" si="75"/>
        <v>8</v>
      </c>
      <c r="D4845" t="str" cm="1">
        <f t="array" ref="D4845">_xlfn.IFS(C4845=4,"Quarter 1",C4845=5,"Quarter 1",C4845=6,"Quarter 1",C4845=7,"Quarter 2",C4845=8,"Quarter 2",C4845=9,"Quarter 2",C4845=10,"Quarter 3",C4845=11,"Quarter 3",C4845=12,"Quarter 3",C4845=1,"Quarter 4",C4845=2,"Quarter 4",C4845=3,"Quarter 4")</f>
        <v>Quarter 2</v>
      </c>
    </row>
    <row r="4846" spans="1:4" x14ac:dyDescent="0.2">
      <c r="A4846" s="1">
        <v>70012316</v>
      </c>
      <c r="B4846" s="16">
        <v>43337</v>
      </c>
      <c r="C4846">
        <f t="shared" si="75"/>
        <v>8</v>
      </c>
      <c r="D4846" t="str" cm="1">
        <f t="array" ref="D4846">_xlfn.IFS(C4846=4,"Quarter 1",C4846=5,"Quarter 1",C4846=6,"Quarter 1",C4846=7,"Quarter 2",C4846=8,"Quarter 2",C4846=9,"Quarter 2",C4846=10,"Quarter 3",C4846=11,"Quarter 3",C4846=12,"Quarter 3",C4846=1,"Quarter 4",C4846=2,"Quarter 4",C4846=3,"Quarter 4")</f>
        <v>Quarter 2</v>
      </c>
    </row>
    <row r="4847" spans="1:4" x14ac:dyDescent="0.2">
      <c r="A4847" s="1">
        <v>70304914</v>
      </c>
      <c r="B4847" s="16">
        <v>43337</v>
      </c>
      <c r="C4847">
        <f t="shared" si="75"/>
        <v>8</v>
      </c>
      <c r="D4847" t="str" cm="1">
        <f t="array" ref="D4847">_xlfn.IFS(C4847=4,"Quarter 1",C4847=5,"Quarter 1",C4847=6,"Quarter 1",C4847=7,"Quarter 2",C4847=8,"Quarter 2",C4847=9,"Quarter 2",C4847=10,"Quarter 3",C4847=11,"Quarter 3",C4847=12,"Quarter 3",C4847=1,"Quarter 4",C4847=2,"Quarter 4",C4847=3,"Quarter 4")</f>
        <v>Quarter 2</v>
      </c>
    </row>
    <row r="4848" spans="1:4" x14ac:dyDescent="0.2">
      <c r="A4848" s="1">
        <v>70298926</v>
      </c>
      <c r="B4848" s="16">
        <v>43337</v>
      </c>
      <c r="C4848">
        <f t="shared" si="75"/>
        <v>8</v>
      </c>
      <c r="D4848" t="str" cm="1">
        <f t="array" ref="D4848">_xlfn.IFS(C4848=4,"Quarter 1",C4848=5,"Quarter 1",C4848=6,"Quarter 1",C4848=7,"Quarter 2",C4848=8,"Quarter 2",C4848=9,"Quarter 2",C4848=10,"Quarter 3",C4848=11,"Quarter 3",C4848=12,"Quarter 3",C4848=1,"Quarter 4",C4848=2,"Quarter 4",C4848=3,"Quarter 4")</f>
        <v>Quarter 2</v>
      </c>
    </row>
    <row r="4849" spans="1:4" x14ac:dyDescent="0.2">
      <c r="A4849" s="1">
        <v>80132127</v>
      </c>
      <c r="B4849" s="16">
        <v>42972</v>
      </c>
      <c r="C4849">
        <f t="shared" si="75"/>
        <v>8</v>
      </c>
      <c r="D4849" t="str" cm="1">
        <f t="array" ref="D4849">_xlfn.IFS(C4849=4,"Quarter 1",C4849=5,"Quarter 1",C4849=6,"Quarter 1",C4849=7,"Quarter 2",C4849=8,"Quarter 2",C4849=9,"Quarter 2",C4849=10,"Quarter 3",C4849=11,"Quarter 3",C4849=12,"Quarter 3",C4849=1,"Quarter 4",C4849=2,"Quarter 4",C4849=3,"Quarter 4")</f>
        <v>Quarter 2</v>
      </c>
    </row>
    <row r="4850" spans="1:4" x14ac:dyDescent="0.2">
      <c r="A4850" s="1">
        <v>80164392</v>
      </c>
      <c r="B4850" s="16">
        <v>42972</v>
      </c>
      <c r="C4850">
        <f t="shared" si="75"/>
        <v>8</v>
      </c>
      <c r="D4850" t="str" cm="1">
        <f t="array" ref="D4850">_xlfn.IFS(C4850=4,"Quarter 1",C4850=5,"Quarter 1",C4850=6,"Quarter 1",C4850=7,"Quarter 2",C4850=8,"Quarter 2",C4850=9,"Quarter 2",C4850=10,"Quarter 3",C4850=11,"Quarter 3",C4850=12,"Quarter 3",C4850=1,"Quarter 4",C4850=2,"Quarter 4",C4850=3,"Quarter 4")</f>
        <v>Quarter 2</v>
      </c>
    </row>
    <row r="4851" spans="1:4" x14ac:dyDescent="0.2">
      <c r="A4851" s="1">
        <v>80122759</v>
      </c>
      <c r="B4851" s="16">
        <v>42972</v>
      </c>
      <c r="C4851">
        <f t="shared" si="75"/>
        <v>8</v>
      </c>
      <c r="D4851" t="str" cm="1">
        <f t="array" ref="D4851">_xlfn.IFS(C4851=4,"Quarter 1",C4851=5,"Quarter 1",C4851=6,"Quarter 1",C4851=7,"Quarter 2",C4851=8,"Quarter 2",C4851=9,"Quarter 2",C4851=10,"Quarter 3",C4851=11,"Quarter 3",C4851=12,"Quarter 3",C4851=1,"Quarter 4",C4851=2,"Quarter 4",C4851=3,"Quarter 4")</f>
        <v>Quarter 2</v>
      </c>
    </row>
    <row r="4852" spans="1:4" x14ac:dyDescent="0.2">
      <c r="A4852" s="1">
        <v>80163366</v>
      </c>
      <c r="B4852" s="16">
        <v>42972</v>
      </c>
      <c r="C4852">
        <f t="shared" si="75"/>
        <v>8</v>
      </c>
      <c r="D4852" t="str" cm="1">
        <f t="array" ref="D4852">_xlfn.IFS(C4852=4,"Quarter 1",C4852=5,"Quarter 1",C4852=6,"Quarter 1",C4852=7,"Quarter 2",C4852=8,"Quarter 2",C4852=9,"Quarter 2",C4852=10,"Quarter 3",C4852=11,"Quarter 3",C4852=12,"Quarter 3",C4852=1,"Quarter 4",C4852=2,"Quarter 4",C4852=3,"Quarter 4")</f>
        <v>Quarter 2</v>
      </c>
    </row>
    <row r="4853" spans="1:4" x14ac:dyDescent="0.2">
      <c r="A4853" s="1">
        <v>80115152</v>
      </c>
      <c r="B4853" s="16">
        <v>42607</v>
      </c>
      <c r="C4853">
        <f t="shared" si="75"/>
        <v>8</v>
      </c>
      <c r="D4853" t="str" cm="1">
        <f t="array" ref="D4853">_xlfn.IFS(C4853=4,"Quarter 1",C4853=5,"Quarter 1",C4853=6,"Quarter 1",C4853=7,"Quarter 2",C4853=8,"Quarter 2",C4853=9,"Quarter 2",C4853=10,"Quarter 3",C4853=11,"Quarter 3",C4853=12,"Quarter 3",C4853=1,"Quarter 4",C4853=2,"Quarter 4",C4853=3,"Quarter 4")</f>
        <v>Quarter 2</v>
      </c>
    </row>
    <row r="4854" spans="1:4" x14ac:dyDescent="0.2">
      <c r="A4854" s="1">
        <v>80048569</v>
      </c>
      <c r="B4854" s="16">
        <v>42607</v>
      </c>
      <c r="C4854">
        <f t="shared" si="75"/>
        <v>8</v>
      </c>
      <c r="D4854" t="str" cm="1">
        <f t="array" ref="D4854">_xlfn.IFS(C4854=4,"Quarter 1",C4854=5,"Quarter 1",C4854=6,"Quarter 1",C4854=7,"Quarter 2",C4854=8,"Quarter 2",C4854=9,"Quarter 2",C4854=10,"Quarter 3",C4854=11,"Quarter 3",C4854=12,"Quarter 3",C4854=1,"Quarter 4",C4854=2,"Quarter 4",C4854=3,"Quarter 4")</f>
        <v>Quarter 2</v>
      </c>
    </row>
    <row r="4855" spans="1:4" x14ac:dyDescent="0.2">
      <c r="A4855" s="1">
        <v>81036530</v>
      </c>
      <c r="B4855" s="16">
        <v>43701</v>
      </c>
      <c r="C4855">
        <f t="shared" si="75"/>
        <v>8</v>
      </c>
      <c r="D4855" t="str" cm="1">
        <f t="array" ref="D4855">_xlfn.IFS(C4855=4,"Quarter 1",C4855=5,"Quarter 1",C4855=6,"Quarter 1",C4855=7,"Quarter 2",C4855=8,"Quarter 2",C4855=9,"Quarter 2",C4855=10,"Quarter 3",C4855=11,"Quarter 3",C4855=12,"Quarter 3",C4855=1,"Quarter 4",C4855=2,"Quarter 4",C4855=3,"Quarter 4")</f>
        <v>Quarter 2</v>
      </c>
    </row>
    <row r="4856" spans="1:4" x14ac:dyDescent="0.2">
      <c r="A4856" s="1">
        <v>81145277</v>
      </c>
      <c r="B4856" s="16">
        <v>43701</v>
      </c>
      <c r="C4856">
        <f t="shared" si="75"/>
        <v>8</v>
      </c>
      <c r="D4856" t="str" cm="1">
        <f t="array" ref="D4856">_xlfn.IFS(C4856=4,"Quarter 1",C4856=5,"Quarter 1",C4856=6,"Quarter 1",C4856=7,"Quarter 2",C4856=8,"Quarter 2",C4856=9,"Quarter 2",C4856=10,"Quarter 3",C4856=11,"Quarter 3",C4856=12,"Quarter 3",C4856=1,"Quarter 4",C4856=2,"Quarter 4",C4856=3,"Quarter 4")</f>
        <v>Quarter 2</v>
      </c>
    </row>
    <row r="4857" spans="1:4" x14ac:dyDescent="0.2">
      <c r="A4857" s="1">
        <v>80238360</v>
      </c>
      <c r="B4857" s="16">
        <v>43336</v>
      </c>
      <c r="C4857">
        <f t="shared" si="75"/>
        <v>8</v>
      </c>
      <c r="D4857" t="str" cm="1">
        <f t="array" ref="D4857">_xlfn.IFS(C4857=4,"Quarter 1",C4857=5,"Quarter 1",C4857=6,"Quarter 1",C4857=7,"Quarter 2",C4857=8,"Quarter 2",C4857=9,"Quarter 2",C4857=10,"Quarter 3",C4857=11,"Quarter 3",C4857=12,"Quarter 3",C4857=1,"Quarter 4",C4857=2,"Quarter 4",C4857=3,"Quarter 4")</f>
        <v>Quarter 2</v>
      </c>
    </row>
    <row r="4858" spans="1:4" x14ac:dyDescent="0.2">
      <c r="A4858" s="1">
        <v>80025923</v>
      </c>
      <c r="B4858" s="16">
        <v>43336</v>
      </c>
      <c r="C4858">
        <f t="shared" si="75"/>
        <v>8</v>
      </c>
      <c r="D4858" t="str" cm="1">
        <f t="array" ref="D4858">_xlfn.IFS(C4858=4,"Quarter 1",C4858=5,"Quarter 1",C4858=6,"Quarter 1",C4858=7,"Quarter 2",C4858=8,"Quarter 2",C4858=9,"Quarter 2",C4858=10,"Quarter 3",C4858=11,"Quarter 3",C4858=12,"Quarter 3",C4858=1,"Quarter 4",C4858=2,"Quarter 4",C4858=3,"Quarter 4")</f>
        <v>Quarter 2</v>
      </c>
    </row>
    <row r="4859" spans="1:4" x14ac:dyDescent="0.2">
      <c r="A4859" s="1">
        <v>80035689</v>
      </c>
      <c r="B4859" s="16">
        <v>43336</v>
      </c>
      <c r="C4859">
        <f t="shared" si="75"/>
        <v>8</v>
      </c>
      <c r="D4859" t="str" cm="1">
        <f t="array" ref="D4859">_xlfn.IFS(C4859=4,"Quarter 1",C4859=5,"Quarter 1",C4859=6,"Quarter 1",C4859=7,"Quarter 2",C4859=8,"Quarter 2",C4859=9,"Quarter 2",C4859=10,"Quarter 3",C4859=11,"Quarter 3",C4859=12,"Quarter 3",C4859=1,"Quarter 4",C4859=2,"Quarter 4",C4859=3,"Quarter 4")</f>
        <v>Quarter 2</v>
      </c>
    </row>
    <row r="4860" spans="1:4" x14ac:dyDescent="0.2">
      <c r="A4860" s="1">
        <v>80245450</v>
      </c>
      <c r="B4860" s="16">
        <v>43336</v>
      </c>
      <c r="C4860">
        <f t="shared" si="75"/>
        <v>8</v>
      </c>
      <c r="D4860" t="str" cm="1">
        <f t="array" ref="D4860">_xlfn.IFS(C4860=4,"Quarter 1",C4860=5,"Quarter 1",C4860=6,"Quarter 1",C4860=7,"Quarter 2",C4860=8,"Quarter 2",C4860=9,"Quarter 2",C4860=10,"Quarter 3",C4860=11,"Quarter 3",C4860=12,"Quarter 3",C4860=1,"Quarter 4",C4860=2,"Quarter 4",C4860=3,"Quarter 4")</f>
        <v>Quarter 2</v>
      </c>
    </row>
    <row r="4861" spans="1:4" x14ac:dyDescent="0.2">
      <c r="A4861" s="1">
        <v>81008272</v>
      </c>
      <c r="B4861" s="16">
        <v>43336</v>
      </c>
      <c r="C4861">
        <f t="shared" si="75"/>
        <v>8</v>
      </c>
      <c r="D4861" t="str" cm="1">
        <f t="array" ref="D4861">_xlfn.IFS(C4861=4,"Quarter 1",C4861=5,"Quarter 1",C4861=6,"Quarter 1",C4861=7,"Quarter 2",C4861=8,"Quarter 2",C4861=9,"Quarter 2",C4861=10,"Quarter 3",C4861=11,"Quarter 3",C4861=12,"Quarter 3",C4861=1,"Quarter 4",C4861=2,"Quarter 4",C4861=3,"Quarter 4")</f>
        <v>Quarter 2</v>
      </c>
    </row>
    <row r="4862" spans="1:4" x14ac:dyDescent="0.2">
      <c r="A4862" s="1">
        <v>81012978</v>
      </c>
      <c r="B4862" s="16">
        <v>43336</v>
      </c>
      <c r="C4862">
        <f t="shared" si="75"/>
        <v>8</v>
      </c>
      <c r="D4862" t="str" cm="1">
        <f t="array" ref="D4862">_xlfn.IFS(C4862=4,"Quarter 1",C4862=5,"Quarter 1",C4862=6,"Quarter 1",C4862=7,"Quarter 2",C4862=8,"Quarter 2",C4862=9,"Quarter 2",C4862=10,"Quarter 3",C4862=11,"Quarter 3",C4862=12,"Quarter 3",C4862=1,"Quarter 4",C4862=2,"Quarter 4",C4862=3,"Quarter 4")</f>
        <v>Quarter 2</v>
      </c>
    </row>
    <row r="4863" spans="1:4" x14ac:dyDescent="0.2">
      <c r="A4863" s="1">
        <v>80144145</v>
      </c>
      <c r="B4863" s="16">
        <v>43336</v>
      </c>
      <c r="C4863">
        <f t="shared" si="75"/>
        <v>8</v>
      </c>
      <c r="D4863" t="str" cm="1">
        <f t="array" ref="D4863">_xlfn.IFS(C4863=4,"Quarter 1",C4863=5,"Quarter 1",C4863=6,"Quarter 1",C4863=7,"Quarter 2",C4863=8,"Quarter 2",C4863=9,"Quarter 2",C4863=10,"Quarter 3",C4863=11,"Quarter 3",C4863=12,"Quarter 3",C4863=1,"Quarter 4",C4863=2,"Quarter 4",C4863=3,"Quarter 4")</f>
        <v>Quarter 2</v>
      </c>
    </row>
    <row r="4864" spans="1:4" x14ac:dyDescent="0.2">
      <c r="A4864" s="1">
        <v>81008283</v>
      </c>
      <c r="B4864" s="16">
        <v>43336</v>
      </c>
      <c r="C4864">
        <f t="shared" si="75"/>
        <v>8</v>
      </c>
      <c r="D4864" t="str" cm="1">
        <f t="array" ref="D4864">_xlfn.IFS(C4864=4,"Quarter 1",C4864=5,"Quarter 1",C4864=6,"Quarter 1",C4864=7,"Quarter 2",C4864=8,"Quarter 2",C4864=9,"Quarter 2",C4864=10,"Quarter 3",C4864=11,"Quarter 3",C4864=12,"Quarter 3",C4864=1,"Quarter 4",C4864=2,"Quarter 4",C4864=3,"Quarter 4")</f>
        <v>Quarter 2</v>
      </c>
    </row>
    <row r="4865" spans="1:4" x14ac:dyDescent="0.2">
      <c r="A4865" s="1">
        <v>80184405</v>
      </c>
      <c r="B4865" s="16">
        <v>43336</v>
      </c>
      <c r="C4865">
        <f t="shared" si="75"/>
        <v>8</v>
      </c>
      <c r="D4865" t="str" cm="1">
        <f t="array" ref="D4865">_xlfn.IFS(C4865=4,"Quarter 1",C4865=5,"Quarter 1",C4865=6,"Quarter 1",C4865=7,"Quarter 2",C4865=8,"Quarter 2",C4865=9,"Quarter 2",C4865=10,"Quarter 3",C4865=11,"Quarter 3",C4865=12,"Quarter 3",C4865=1,"Quarter 4",C4865=2,"Quarter 4",C4865=3,"Quarter 4")</f>
        <v>Quarter 2</v>
      </c>
    </row>
    <row r="4866" spans="1:4" x14ac:dyDescent="0.2">
      <c r="A4866" s="1">
        <v>80224167</v>
      </c>
      <c r="B4866" s="16">
        <v>43336</v>
      </c>
      <c r="C4866">
        <f t="shared" si="75"/>
        <v>8</v>
      </c>
      <c r="D4866" t="str" cm="1">
        <f t="array" ref="D4866">_xlfn.IFS(C4866=4,"Quarter 1",C4866=5,"Quarter 1",C4866=6,"Quarter 1",C4866=7,"Quarter 2",C4866=8,"Quarter 2",C4866=9,"Quarter 2",C4866=10,"Quarter 3",C4866=11,"Quarter 3",C4866=12,"Quarter 3",C4866=1,"Quarter 4",C4866=2,"Quarter 4",C4866=3,"Quarter 4")</f>
        <v>Quarter 2</v>
      </c>
    </row>
    <row r="4867" spans="1:4" x14ac:dyDescent="0.2">
      <c r="A4867" s="1">
        <v>81155859</v>
      </c>
      <c r="B4867" s="16">
        <v>43700</v>
      </c>
      <c r="C4867">
        <f t="shared" ref="C4867:C4930" si="76">MONTH(B4867)</f>
        <v>8</v>
      </c>
      <c r="D4867" t="str" cm="1">
        <f t="array" ref="D4867">_xlfn.IFS(C4867=4,"Quarter 1",C4867=5,"Quarter 1",C4867=6,"Quarter 1",C4867=7,"Quarter 2",C4867=8,"Quarter 2",C4867=9,"Quarter 2",C4867=10,"Quarter 3",C4867=11,"Quarter 3",C4867=12,"Quarter 3",C4867=1,"Quarter 4",C4867=2,"Quarter 4",C4867=3,"Quarter 4")</f>
        <v>Quarter 2</v>
      </c>
    </row>
    <row r="4868" spans="1:4" x14ac:dyDescent="0.2">
      <c r="A4868" s="1">
        <v>81155858</v>
      </c>
      <c r="B4868" s="16">
        <v>43700</v>
      </c>
      <c r="C4868">
        <f t="shared" si="76"/>
        <v>8</v>
      </c>
      <c r="D4868" t="str" cm="1">
        <f t="array" ref="D4868">_xlfn.IFS(C4868=4,"Quarter 1",C4868=5,"Quarter 1",C4868=6,"Quarter 1",C4868=7,"Quarter 2",C4868=8,"Quarter 2",C4868=9,"Quarter 2",C4868=10,"Quarter 3",C4868=11,"Quarter 3",C4868=12,"Quarter 3",C4868=1,"Quarter 4",C4868=2,"Quarter 4",C4868=3,"Quarter 4")</f>
        <v>Quarter 2</v>
      </c>
    </row>
    <row r="4869" spans="1:4" x14ac:dyDescent="0.2">
      <c r="A4869" s="1">
        <v>81147910</v>
      </c>
      <c r="B4869" s="16">
        <v>43700</v>
      </c>
      <c r="C4869">
        <f t="shared" si="76"/>
        <v>8</v>
      </c>
      <c r="D4869" t="str" cm="1">
        <f t="array" ref="D4869">_xlfn.IFS(C4869=4,"Quarter 1",C4869=5,"Quarter 1",C4869=6,"Quarter 1",C4869=7,"Quarter 2",C4869=8,"Quarter 2",C4869=9,"Quarter 2",C4869=10,"Quarter 3",C4869=11,"Quarter 3",C4869=12,"Quarter 3",C4869=1,"Quarter 4",C4869=2,"Quarter 4",C4869=3,"Quarter 4")</f>
        <v>Quarter 2</v>
      </c>
    </row>
    <row r="4870" spans="1:4" x14ac:dyDescent="0.2">
      <c r="A4870" s="1">
        <v>80203254</v>
      </c>
      <c r="B4870" s="16">
        <v>43700</v>
      </c>
      <c r="C4870">
        <f t="shared" si="76"/>
        <v>8</v>
      </c>
      <c r="D4870" t="str" cm="1">
        <f t="array" ref="D4870">_xlfn.IFS(C4870=4,"Quarter 1",C4870=5,"Quarter 1",C4870=6,"Quarter 1",C4870=7,"Quarter 2",C4870=8,"Quarter 2",C4870=9,"Quarter 2",C4870=10,"Quarter 3",C4870=11,"Quarter 3",C4870=12,"Quarter 3",C4870=1,"Quarter 4",C4870=2,"Quarter 4",C4870=3,"Quarter 4")</f>
        <v>Quarter 2</v>
      </c>
    </row>
    <row r="4871" spans="1:4" x14ac:dyDescent="0.2">
      <c r="A4871" s="1">
        <v>81155802</v>
      </c>
      <c r="B4871" s="16">
        <v>43700</v>
      </c>
      <c r="C4871">
        <f t="shared" si="76"/>
        <v>8</v>
      </c>
      <c r="D4871" t="str" cm="1">
        <f t="array" ref="D4871">_xlfn.IFS(C4871=4,"Quarter 1",C4871=5,"Quarter 1",C4871=6,"Quarter 1",C4871=7,"Quarter 2",C4871=8,"Quarter 2",C4871=9,"Quarter 2",C4871=10,"Quarter 3",C4871=11,"Quarter 3",C4871=12,"Quarter 3",C4871=1,"Quarter 4",C4871=2,"Quarter 4",C4871=3,"Quarter 4")</f>
        <v>Quarter 2</v>
      </c>
    </row>
    <row r="4872" spans="1:4" x14ac:dyDescent="0.2">
      <c r="A4872" s="1">
        <v>70285728</v>
      </c>
      <c r="B4872" s="16">
        <v>43700</v>
      </c>
      <c r="C4872">
        <f t="shared" si="76"/>
        <v>8</v>
      </c>
      <c r="D4872" t="str" cm="1">
        <f t="array" ref="D4872">_xlfn.IFS(C4872=4,"Quarter 1",C4872=5,"Quarter 1",C4872=6,"Quarter 1",C4872=7,"Quarter 2",C4872=8,"Quarter 2",C4872=9,"Quarter 2",C4872=10,"Quarter 3",C4872=11,"Quarter 3",C4872=12,"Quarter 3",C4872=1,"Quarter 4",C4872=2,"Quarter 4",C4872=3,"Quarter 4")</f>
        <v>Quarter 2</v>
      </c>
    </row>
    <row r="4873" spans="1:4" x14ac:dyDescent="0.2">
      <c r="A4873" s="1">
        <v>80243728</v>
      </c>
      <c r="B4873" s="16">
        <v>43335</v>
      </c>
      <c r="C4873">
        <f t="shared" si="76"/>
        <v>8</v>
      </c>
      <c r="D4873" t="str" cm="1">
        <f t="array" ref="D4873">_xlfn.IFS(C4873=4,"Quarter 1",C4873=5,"Quarter 1",C4873=6,"Quarter 1",C4873=7,"Quarter 2",C4873=8,"Quarter 2",C4873=9,"Quarter 2",C4873=10,"Quarter 3",C4873=11,"Quarter 3",C4873=12,"Quarter 3",C4873=1,"Quarter 4",C4873=2,"Quarter 4",C4873=3,"Quarter 4")</f>
        <v>Quarter 2</v>
      </c>
    </row>
    <row r="4874" spans="1:4" x14ac:dyDescent="0.2">
      <c r="A4874" s="1">
        <v>70274390</v>
      </c>
      <c r="B4874" s="16">
        <v>43335</v>
      </c>
      <c r="C4874">
        <f t="shared" si="76"/>
        <v>8</v>
      </c>
      <c r="D4874" t="str" cm="1">
        <f t="array" ref="D4874">_xlfn.IFS(C4874=4,"Quarter 1",C4874=5,"Quarter 1",C4874=6,"Quarter 1",C4874=7,"Quarter 2",C4874=8,"Quarter 2",C4874=9,"Quarter 2",C4874=10,"Quarter 3",C4874=11,"Quarter 3",C4874=12,"Quarter 3",C4874=1,"Quarter 4",C4874=2,"Quarter 4",C4874=3,"Quarter 4")</f>
        <v>Quarter 2</v>
      </c>
    </row>
    <row r="4875" spans="1:4" x14ac:dyDescent="0.2">
      <c r="A4875" s="1">
        <v>80224150</v>
      </c>
      <c r="B4875" s="16">
        <v>43335</v>
      </c>
      <c r="C4875">
        <f t="shared" si="76"/>
        <v>8</v>
      </c>
      <c r="D4875" t="str" cm="1">
        <f t="array" ref="D4875">_xlfn.IFS(C4875=4,"Quarter 1",C4875=5,"Quarter 1",C4875=6,"Quarter 1",C4875=7,"Quarter 2",C4875=8,"Quarter 2",C4875=9,"Quarter 2",C4875=10,"Quarter 3",C4875=11,"Quarter 3",C4875=12,"Quarter 3",C4875=1,"Quarter 4",C4875=2,"Quarter 4",C4875=3,"Quarter 4")</f>
        <v>Quarter 2</v>
      </c>
    </row>
    <row r="4876" spans="1:4" x14ac:dyDescent="0.2">
      <c r="A4876" s="1">
        <v>80128689</v>
      </c>
      <c r="B4876" s="16">
        <v>42970</v>
      </c>
      <c r="C4876">
        <f t="shared" si="76"/>
        <v>8</v>
      </c>
      <c r="D4876" t="str" cm="1">
        <f t="array" ref="D4876">_xlfn.IFS(C4876=4,"Quarter 1",C4876=5,"Quarter 1",C4876=6,"Quarter 1",C4876=7,"Quarter 2",C4876=8,"Quarter 2",C4876=9,"Quarter 2",C4876=10,"Quarter 3",C4876=11,"Quarter 3",C4876=12,"Quarter 3",C4876=1,"Quarter 4",C4876=2,"Quarter 4",C4876=3,"Quarter 4")</f>
        <v>Quarter 2</v>
      </c>
    </row>
    <row r="4877" spans="1:4" x14ac:dyDescent="0.2">
      <c r="A4877" s="1">
        <v>80168068</v>
      </c>
      <c r="B4877" s="16">
        <v>43699</v>
      </c>
      <c r="C4877">
        <f t="shared" si="76"/>
        <v>8</v>
      </c>
      <c r="D4877" t="str" cm="1">
        <f t="array" ref="D4877">_xlfn.IFS(C4877=4,"Quarter 1",C4877=5,"Quarter 1",C4877=6,"Quarter 1",C4877=7,"Quarter 2",C4877=8,"Quarter 2",C4877=9,"Quarter 2",C4877=10,"Quarter 3",C4877=11,"Quarter 3",C4877=12,"Quarter 3",C4877=1,"Quarter 4",C4877=2,"Quarter 4",C4877=3,"Quarter 4")</f>
        <v>Quarter 2</v>
      </c>
    </row>
    <row r="4878" spans="1:4" x14ac:dyDescent="0.2">
      <c r="A4878" s="1">
        <v>80185322</v>
      </c>
      <c r="B4878" s="16">
        <v>42969</v>
      </c>
      <c r="C4878">
        <f t="shared" si="76"/>
        <v>8</v>
      </c>
      <c r="D4878" t="str" cm="1">
        <f t="array" ref="D4878">_xlfn.IFS(C4878=4,"Quarter 1",C4878=5,"Quarter 1",C4878=6,"Quarter 1",C4878=7,"Quarter 2",C4878=8,"Quarter 2",C4878=9,"Quarter 2",C4878=10,"Quarter 3",C4878=11,"Quarter 3",C4878=12,"Quarter 3",C4878=1,"Quarter 4",C4878=2,"Quarter 4",C4878=3,"Quarter 4")</f>
        <v>Quarter 2</v>
      </c>
    </row>
    <row r="4879" spans="1:4" x14ac:dyDescent="0.2">
      <c r="A4879" s="1">
        <v>80163054</v>
      </c>
      <c r="B4879" s="16">
        <v>42969</v>
      </c>
      <c r="C4879">
        <f t="shared" si="76"/>
        <v>8</v>
      </c>
      <c r="D4879" t="str" cm="1">
        <f t="array" ref="D4879">_xlfn.IFS(C4879=4,"Quarter 1",C4879=5,"Quarter 1",C4879=6,"Quarter 1",C4879=7,"Quarter 2",C4879=8,"Quarter 2",C4879=9,"Quarter 2",C4879=10,"Quarter 3",C4879=11,"Quarter 3",C4879=12,"Quarter 3",C4879=1,"Quarter 4",C4879=2,"Quarter 4",C4879=3,"Quarter 4")</f>
        <v>Quarter 2</v>
      </c>
    </row>
    <row r="4880" spans="1:4" x14ac:dyDescent="0.2">
      <c r="A4880" s="1">
        <v>81090071</v>
      </c>
      <c r="B4880" s="16">
        <v>43698</v>
      </c>
      <c r="C4880">
        <f t="shared" si="76"/>
        <v>8</v>
      </c>
      <c r="D4880" t="str" cm="1">
        <f t="array" ref="D4880">_xlfn.IFS(C4880=4,"Quarter 1",C4880=5,"Quarter 1",C4880=6,"Quarter 1",C4880=7,"Quarter 2",C4880=8,"Quarter 2",C4880=9,"Quarter 2",C4880=10,"Quarter 3",C4880=11,"Quarter 3",C4880=12,"Quarter 3",C4880=1,"Quarter 4",C4880=2,"Quarter 4",C4880=3,"Quarter 4")</f>
        <v>Quarter 2</v>
      </c>
    </row>
    <row r="4881" spans="1:4" x14ac:dyDescent="0.2">
      <c r="A4881" s="1">
        <v>81151880</v>
      </c>
      <c r="B4881" s="16">
        <v>43698</v>
      </c>
      <c r="C4881">
        <f t="shared" si="76"/>
        <v>8</v>
      </c>
      <c r="D4881" t="str" cm="1">
        <f t="array" ref="D4881">_xlfn.IFS(C4881=4,"Quarter 1",C4881=5,"Quarter 1",C4881=6,"Quarter 1",C4881=7,"Quarter 2",C4881=8,"Quarter 2",C4881=9,"Quarter 2",C4881=10,"Quarter 3",C4881=11,"Quarter 3",C4881=12,"Quarter 3",C4881=1,"Quarter 4",C4881=2,"Quarter 4",C4881=3,"Quarter 4")</f>
        <v>Quarter 2</v>
      </c>
    </row>
    <row r="4882" spans="1:4" x14ac:dyDescent="0.2">
      <c r="A4882" s="1">
        <v>81151877</v>
      </c>
      <c r="B4882" s="16">
        <v>43698</v>
      </c>
      <c r="C4882">
        <f t="shared" si="76"/>
        <v>8</v>
      </c>
      <c r="D4882" t="str" cm="1">
        <f t="array" ref="D4882">_xlfn.IFS(C4882=4,"Quarter 1",C4882=5,"Quarter 1",C4882=6,"Quarter 1",C4882=7,"Quarter 2",C4882=8,"Quarter 2",C4882=9,"Quarter 2",C4882=10,"Quarter 3",C4882=11,"Quarter 3",C4882=12,"Quarter 3",C4882=1,"Quarter 4",C4882=2,"Quarter 4",C4882=3,"Quarter 4")</f>
        <v>Quarter 2</v>
      </c>
    </row>
    <row r="4883" spans="1:4" x14ac:dyDescent="0.2">
      <c r="A4883" s="1">
        <v>81151878</v>
      </c>
      <c r="B4883" s="16">
        <v>43698</v>
      </c>
      <c r="C4883">
        <f t="shared" si="76"/>
        <v>8</v>
      </c>
      <c r="D4883" t="str" cm="1">
        <f t="array" ref="D4883">_xlfn.IFS(C4883=4,"Quarter 1",C4883=5,"Quarter 1",C4883=6,"Quarter 1",C4883=7,"Quarter 2",C4883=8,"Quarter 2",C4883=9,"Quarter 2",C4883=10,"Quarter 3",C4883=11,"Quarter 3",C4883=12,"Quarter 3",C4883=1,"Quarter 4",C4883=2,"Quarter 4",C4883=3,"Quarter 4")</f>
        <v>Quarter 2</v>
      </c>
    </row>
    <row r="4884" spans="1:4" x14ac:dyDescent="0.2">
      <c r="A4884" s="1">
        <v>80189648</v>
      </c>
      <c r="B4884" s="16">
        <v>43698</v>
      </c>
      <c r="C4884">
        <f t="shared" si="76"/>
        <v>8</v>
      </c>
      <c r="D4884" t="str" cm="1">
        <f t="array" ref="D4884">_xlfn.IFS(C4884=4,"Quarter 1",C4884=5,"Quarter 1",C4884=6,"Quarter 1",C4884=7,"Quarter 2",C4884=8,"Quarter 2",C4884=9,"Quarter 2",C4884=10,"Quarter 3",C4884=11,"Quarter 3",C4884=12,"Quarter 3",C4884=1,"Quarter 4",C4884=2,"Quarter 4",C4884=3,"Quarter 4")</f>
        <v>Quarter 2</v>
      </c>
    </row>
    <row r="4885" spans="1:4" x14ac:dyDescent="0.2">
      <c r="A4885" s="1">
        <v>81144912</v>
      </c>
      <c r="B4885" s="16">
        <v>43698</v>
      </c>
      <c r="C4885">
        <f t="shared" si="76"/>
        <v>8</v>
      </c>
      <c r="D4885" t="str" cm="1">
        <f t="array" ref="D4885">_xlfn.IFS(C4885=4,"Quarter 1",C4885=5,"Quarter 1",C4885=6,"Quarter 1",C4885=7,"Quarter 2",C4885=8,"Quarter 2",C4885=9,"Quarter 2",C4885=10,"Quarter 3",C4885=11,"Quarter 3",C4885=12,"Quarter 3",C4885=1,"Quarter 4",C4885=2,"Quarter 4",C4885=3,"Quarter 4")</f>
        <v>Quarter 2</v>
      </c>
    </row>
    <row r="4886" spans="1:4" x14ac:dyDescent="0.2">
      <c r="A4886" s="1">
        <v>81016193</v>
      </c>
      <c r="B4886" s="16">
        <v>43333</v>
      </c>
      <c r="C4886">
        <f t="shared" si="76"/>
        <v>8</v>
      </c>
      <c r="D4886" t="str" cm="1">
        <f t="array" ref="D4886">_xlfn.IFS(C4886=4,"Quarter 1",C4886=5,"Quarter 1",C4886=6,"Quarter 1",C4886=7,"Quarter 2",C4886=8,"Quarter 2",C4886=9,"Quarter 2",C4886=10,"Quarter 3",C4886=11,"Quarter 3",C4886=12,"Quarter 3",C4886=1,"Quarter 4",C4886=2,"Quarter 4",C4886=3,"Quarter 4")</f>
        <v>Quarter 2</v>
      </c>
    </row>
    <row r="4887" spans="1:4" x14ac:dyDescent="0.2">
      <c r="A4887" s="1">
        <v>81016196</v>
      </c>
      <c r="B4887" s="16">
        <v>43333</v>
      </c>
      <c r="C4887">
        <f t="shared" si="76"/>
        <v>8</v>
      </c>
      <c r="D4887" t="str" cm="1">
        <f t="array" ref="D4887">_xlfn.IFS(C4887=4,"Quarter 1",C4887=5,"Quarter 1",C4887=6,"Quarter 1",C4887=7,"Quarter 2",C4887=8,"Quarter 2",C4887=9,"Quarter 2",C4887=10,"Quarter 3",C4887=11,"Quarter 3",C4887=12,"Quarter 3",C4887=1,"Quarter 4",C4887=2,"Quarter 4",C4887=3,"Quarter 4")</f>
        <v>Quarter 2</v>
      </c>
    </row>
    <row r="4888" spans="1:4" x14ac:dyDescent="0.2">
      <c r="A4888" s="1">
        <v>80201175</v>
      </c>
      <c r="B4888" s="16">
        <v>43333</v>
      </c>
      <c r="C4888">
        <f t="shared" si="76"/>
        <v>8</v>
      </c>
      <c r="D4888" t="str" cm="1">
        <f t="array" ref="D4888">_xlfn.IFS(C4888=4,"Quarter 1",C4888=5,"Quarter 1",C4888=6,"Quarter 1",C4888=7,"Quarter 2",C4888=8,"Quarter 2",C4888=9,"Quarter 2",C4888=10,"Quarter 3",C4888=11,"Quarter 3",C4888=12,"Quarter 3",C4888=1,"Quarter 4",C4888=2,"Quarter 4",C4888=3,"Quarter 4")</f>
        <v>Quarter 2</v>
      </c>
    </row>
    <row r="4889" spans="1:4" x14ac:dyDescent="0.2">
      <c r="A4889" s="1">
        <v>81016191</v>
      </c>
      <c r="B4889" s="16">
        <v>43333</v>
      </c>
      <c r="C4889">
        <f t="shared" si="76"/>
        <v>8</v>
      </c>
      <c r="D4889" t="str" cm="1">
        <f t="array" ref="D4889">_xlfn.IFS(C4889=4,"Quarter 1",C4889=5,"Quarter 1",C4889=6,"Quarter 1",C4889=7,"Quarter 2",C4889=8,"Quarter 2",C4889=9,"Quarter 2",C4889=10,"Quarter 3",C4889=11,"Quarter 3",C4889=12,"Quarter 3",C4889=1,"Quarter 4",C4889=2,"Quarter 4",C4889=3,"Quarter 4")</f>
        <v>Quarter 2</v>
      </c>
    </row>
    <row r="4890" spans="1:4" x14ac:dyDescent="0.2">
      <c r="A4890" s="1">
        <v>80199962</v>
      </c>
      <c r="B4890" s="16">
        <v>43333</v>
      </c>
      <c r="C4890">
        <f t="shared" si="76"/>
        <v>8</v>
      </c>
      <c r="D4890" t="str" cm="1">
        <f t="array" ref="D4890">_xlfn.IFS(C4890=4,"Quarter 1",C4890=5,"Quarter 1",C4890=6,"Quarter 1",C4890=7,"Quarter 2",C4890=8,"Quarter 2",C4890=9,"Quarter 2",C4890=10,"Quarter 3",C4890=11,"Quarter 3",C4890=12,"Quarter 3",C4890=1,"Quarter 4",C4890=2,"Quarter 4",C4890=3,"Quarter 4")</f>
        <v>Quarter 2</v>
      </c>
    </row>
    <row r="4891" spans="1:4" x14ac:dyDescent="0.2">
      <c r="A4891" s="1">
        <v>80134952</v>
      </c>
      <c r="B4891" s="16">
        <v>42968</v>
      </c>
      <c r="C4891">
        <f t="shared" si="76"/>
        <v>8</v>
      </c>
      <c r="D4891" t="str" cm="1">
        <f t="array" ref="D4891">_xlfn.IFS(C4891=4,"Quarter 1",C4891=5,"Quarter 1",C4891=6,"Quarter 1",C4891=7,"Quarter 2",C4891=8,"Quarter 2",C4891=9,"Quarter 2",C4891=10,"Quarter 3",C4891=11,"Quarter 3",C4891=12,"Quarter 3",C4891=1,"Quarter 4",C4891=2,"Quarter 4",C4891=3,"Quarter 4")</f>
        <v>Quarter 2</v>
      </c>
    </row>
    <row r="4892" spans="1:4" x14ac:dyDescent="0.2">
      <c r="A4892" s="1">
        <v>80163295</v>
      </c>
      <c r="B4892" s="16">
        <v>42968</v>
      </c>
      <c r="C4892">
        <f t="shared" si="76"/>
        <v>8</v>
      </c>
      <c r="D4892" t="str" cm="1">
        <f t="array" ref="D4892">_xlfn.IFS(C4892=4,"Quarter 1",C4892=5,"Quarter 1",C4892=6,"Quarter 1",C4892=7,"Quarter 2",C4892=8,"Quarter 2",C4892=9,"Quarter 2",C4892=10,"Quarter 3",C4892=11,"Quarter 3",C4892=12,"Quarter 3",C4892=1,"Quarter 4",C4892=2,"Quarter 4",C4892=3,"Quarter 4")</f>
        <v>Quarter 2</v>
      </c>
    </row>
    <row r="4893" spans="1:4" x14ac:dyDescent="0.2">
      <c r="A4893" s="1">
        <v>80163407</v>
      </c>
      <c r="B4893" s="16">
        <v>42968</v>
      </c>
      <c r="C4893">
        <f t="shared" si="76"/>
        <v>8</v>
      </c>
      <c r="D4893" t="str" cm="1">
        <f t="array" ref="D4893">_xlfn.IFS(C4893=4,"Quarter 1",C4893=5,"Quarter 1",C4893=6,"Quarter 1",C4893=7,"Quarter 2",C4893=8,"Quarter 2",C4893=9,"Quarter 2",C4893=10,"Quarter 3",C4893=11,"Quarter 3",C4893=12,"Quarter 3",C4893=1,"Quarter 4",C4893=2,"Quarter 4",C4893=3,"Quarter 4")</f>
        <v>Quarter 2</v>
      </c>
    </row>
    <row r="4894" spans="1:4" x14ac:dyDescent="0.2">
      <c r="A4894" s="1">
        <v>80163265</v>
      </c>
      <c r="B4894" s="16">
        <v>42968</v>
      </c>
      <c r="C4894">
        <f t="shared" si="76"/>
        <v>8</v>
      </c>
      <c r="D4894" t="str" cm="1">
        <f t="array" ref="D4894">_xlfn.IFS(C4894=4,"Quarter 1",C4894=5,"Quarter 1",C4894=6,"Quarter 1",C4894=7,"Quarter 2",C4894=8,"Quarter 2",C4894=9,"Quarter 2",C4894=10,"Quarter 3",C4894=11,"Quarter 3",C4894=12,"Quarter 3",C4894=1,"Quarter 4",C4894=2,"Quarter 4",C4894=3,"Quarter 4")</f>
        <v>Quarter 2</v>
      </c>
    </row>
    <row r="4895" spans="1:4" x14ac:dyDescent="0.2">
      <c r="A4895" s="1">
        <v>80171742</v>
      </c>
      <c r="B4895" s="16">
        <v>42968</v>
      </c>
      <c r="C4895">
        <f t="shared" si="76"/>
        <v>8</v>
      </c>
      <c r="D4895" t="str" cm="1">
        <f t="array" ref="D4895">_xlfn.IFS(C4895=4,"Quarter 1",C4895=5,"Quarter 1",C4895=6,"Quarter 1",C4895=7,"Quarter 2",C4895=8,"Quarter 2",C4895=9,"Quarter 2",C4895=10,"Quarter 3",C4895=11,"Quarter 3",C4895=12,"Quarter 3",C4895=1,"Quarter 4",C4895=2,"Quarter 4",C4895=3,"Quarter 4")</f>
        <v>Quarter 2</v>
      </c>
    </row>
    <row r="4896" spans="1:4" x14ac:dyDescent="0.2">
      <c r="A4896" s="1">
        <v>60021787</v>
      </c>
      <c r="B4896" s="16">
        <v>43697</v>
      </c>
      <c r="C4896">
        <f t="shared" si="76"/>
        <v>8</v>
      </c>
      <c r="D4896" t="str" cm="1">
        <f t="array" ref="D4896">_xlfn.IFS(C4896=4,"Quarter 1",C4896=5,"Quarter 1",C4896=6,"Quarter 1",C4896=7,"Quarter 2",C4896=8,"Quarter 2",C4896=9,"Quarter 2",C4896=10,"Quarter 3",C4896=11,"Quarter 3",C4896=12,"Quarter 3",C4896=1,"Quarter 4",C4896=2,"Quarter 4",C4896=3,"Quarter 4")</f>
        <v>Quarter 2</v>
      </c>
    </row>
    <row r="4897" spans="1:4" x14ac:dyDescent="0.2">
      <c r="A4897" s="1">
        <v>81082125</v>
      </c>
      <c r="B4897" s="16">
        <v>43697</v>
      </c>
      <c r="C4897">
        <f t="shared" si="76"/>
        <v>8</v>
      </c>
      <c r="D4897" t="str" cm="1">
        <f t="array" ref="D4897">_xlfn.IFS(C4897=4,"Quarter 1",C4897=5,"Quarter 1",C4897=6,"Quarter 1",C4897=7,"Quarter 2",C4897=8,"Quarter 2",C4897=9,"Quarter 2",C4897=10,"Quarter 3",C4897=11,"Quarter 3",C4897=12,"Quarter 3",C4897=1,"Quarter 4",C4897=2,"Quarter 4",C4897=3,"Quarter 4")</f>
        <v>Quarter 2</v>
      </c>
    </row>
    <row r="4898" spans="1:4" x14ac:dyDescent="0.2">
      <c r="A4898" s="1">
        <v>81045860</v>
      </c>
      <c r="B4898" s="16">
        <v>43697</v>
      </c>
      <c r="C4898">
        <f t="shared" si="76"/>
        <v>8</v>
      </c>
      <c r="D4898" t="str" cm="1">
        <f t="array" ref="D4898">_xlfn.IFS(C4898=4,"Quarter 1",C4898=5,"Quarter 1",C4898=6,"Quarter 1",C4898=7,"Quarter 2",C4898=8,"Quarter 2",C4898=9,"Quarter 2",C4898=10,"Quarter 3",C4898=11,"Quarter 3",C4898=12,"Quarter 3",C4898=1,"Quarter 4",C4898=2,"Quarter 4",C4898=3,"Quarter 4")</f>
        <v>Quarter 2</v>
      </c>
    </row>
    <row r="4899" spans="1:4" x14ac:dyDescent="0.2">
      <c r="A4899" s="1">
        <v>80226557</v>
      </c>
      <c r="B4899" s="16">
        <v>43332</v>
      </c>
      <c r="C4899">
        <f t="shared" si="76"/>
        <v>8</v>
      </c>
      <c r="D4899" t="str" cm="1">
        <f t="array" ref="D4899">_xlfn.IFS(C4899=4,"Quarter 1",C4899=5,"Quarter 1",C4899=6,"Quarter 1",C4899=7,"Quarter 2",C4899=8,"Quarter 2",C4899=9,"Quarter 2",C4899=10,"Quarter 3",C4899=11,"Quarter 3",C4899=12,"Quarter 3",C4899=1,"Quarter 4",C4899=2,"Quarter 4",C4899=3,"Quarter 4")</f>
        <v>Quarter 2</v>
      </c>
    </row>
    <row r="4900" spans="1:4" x14ac:dyDescent="0.2">
      <c r="A4900" s="1">
        <v>80162179</v>
      </c>
      <c r="B4900" s="16">
        <v>42967</v>
      </c>
      <c r="C4900">
        <f t="shared" si="76"/>
        <v>8</v>
      </c>
      <c r="D4900" t="str" cm="1">
        <f t="array" ref="D4900">_xlfn.IFS(C4900=4,"Quarter 1",C4900=5,"Quarter 1",C4900=6,"Quarter 1",C4900=7,"Quarter 2",C4900=8,"Quarter 2",C4900=9,"Quarter 2",C4900=10,"Quarter 3",C4900=11,"Quarter 3",C4900=12,"Quarter 3",C4900=1,"Quarter 4",C4900=2,"Quarter 4",C4900=3,"Quarter 4")</f>
        <v>Quarter 2</v>
      </c>
    </row>
    <row r="4901" spans="1:4" x14ac:dyDescent="0.2">
      <c r="A4901" s="1">
        <v>80115686</v>
      </c>
      <c r="B4901" s="16">
        <v>42602</v>
      </c>
      <c r="C4901">
        <f t="shared" si="76"/>
        <v>8</v>
      </c>
      <c r="D4901" t="str" cm="1">
        <f t="array" ref="D4901">_xlfn.IFS(C4901=4,"Quarter 1",C4901=5,"Quarter 1",C4901=6,"Quarter 1",C4901=7,"Quarter 2",C4901=8,"Quarter 2",C4901=9,"Quarter 2",C4901=10,"Quarter 3",C4901=11,"Quarter 3",C4901=12,"Quarter 3",C4901=1,"Quarter 4",C4901=2,"Quarter 4",C4901=3,"Quarter 4")</f>
        <v>Quarter 2</v>
      </c>
    </row>
    <row r="4902" spans="1:4" x14ac:dyDescent="0.2">
      <c r="A4902" s="1">
        <v>80245353</v>
      </c>
      <c r="B4902" s="16">
        <v>43679</v>
      </c>
      <c r="C4902">
        <f t="shared" si="76"/>
        <v>8</v>
      </c>
      <c r="D4902" t="str" cm="1">
        <f t="array" ref="D4902">_xlfn.IFS(C4902=4,"Quarter 1",C4902=5,"Quarter 1",C4902=6,"Quarter 1",C4902=7,"Quarter 2",C4902=8,"Quarter 2",C4902=9,"Quarter 2",C4902=10,"Quarter 3",C4902=11,"Quarter 3",C4902=12,"Quarter 3",C4902=1,"Quarter 4",C4902=2,"Quarter 4",C4902=3,"Quarter 4")</f>
        <v>Quarter 2</v>
      </c>
    </row>
    <row r="4903" spans="1:4" x14ac:dyDescent="0.2">
      <c r="A4903" s="1">
        <v>70287604</v>
      </c>
      <c r="B4903" s="16">
        <v>43679</v>
      </c>
      <c r="C4903">
        <f t="shared" si="76"/>
        <v>8</v>
      </c>
      <c r="D4903" t="str" cm="1">
        <f t="array" ref="D4903">_xlfn.IFS(C4903=4,"Quarter 1",C4903=5,"Quarter 1",C4903=6,"Quarter 1",C4903=7,"Quarter 2",C4903=8,"Quarter 2",C4903=9,"Quarter 2",C4903=10,"Quarter 3",C4903=11,"Quarter 3",C4903=12,"Quarter 3",C4903=1,"Quarter 4",C4903=2,"Quarter 4",C4903=3,"Quarter 4")</f>
        <v>Quarter 2</v>
      </c>
    </row>
    <row r="4904" spans="1:4" x14ac:dyDescent="0.2">
      <c r="A4904" s="1">
        <v>70242938</v>
      </c>
      <c r="B4904" s="16">
        <v>43679</v>
      </c>
      <c r="C4904">
        <f t="shared" si="76"/>
        <v>8</v>
      </c>
      <c r="D4904" t="str" cm="1">
        <f t="array" ref="D4904">_xlfn.IFS(C4904=4,"Quarter 1",C4904=5,"Quarter 1",C4904=6,"Quarter 1",C4904=7,"Quarter 2",C4904=8,"Quarter 2",C4904=9,"Quarter 2",C4904=10,"Quarter 3",C4904=11,"Quarter 3",C4904=12,"Quarter 3",C4904=1,"Quarter 4",C4904=2,"Quarter 4",C4904=3,"Quarter 4")</f>
        <v>Quarter 2</v>
      </c>
    </row>
    <row r="4905" spans="1:4" x14ac:dyDescent="0.2">
      <c r="A4905" s="1">
        <v>81150918</v>
      </c>
      <c r="B4905" s="16">
        <v>43679</v>
      </c>
      <c r="C4905">
        <f t="shared" si="76"/>
        <v>8</v>
      </c>
      <c r="D4905" t="str" cm="1">
        <f t="array" ref="D4905">_xlfn.IFS(C4905=4,"Quarter 1",C4905=5,"Quarter 1",C4905=6,"Quarter 1",C4905=7,"Quarter 2",C4905=8,"Quarter 2",C4905=9,"Quarter 2",C4905=10,"Quarter 3",C4905=11,"Quarter 3",C4905=12,"Quarter 3",C4905=1,"Quarter 4",C4905=2,"Quarter 4",C4905=3,"Quarter 4")</f>
        <v>Quarter 2</v>
      </c>
    </row>
    <row r="4906" spans="1:4" x14ac:dyDescent="0.2">
      <c r="A4906" s="1">
        <v>22469949</v>
      </c>
      <c r="B4906" s="16">
        <v>43679</v>
      </c>
      <c r="C4906">
        <f t="shared" si="76"/>
        <v>8</v>
      </c>
      <c r="D4906" t="str" cm="1">
        <f t="array" ref="D4906">_xlfn.IFS(C4906=4,"Quarter 1",C4906=5,"Quarter 1",C4906=6,"Quarter 1",C4906=7,"Quarter 2",C4906=8,"Quarter 2",C4906=9,"Quarter 2",C4906=10,"Quarter 3",C4906=11,"Quarter 3",C4906=12,"Quarter 3",C4906=1,"Quarter 4",C4906=2,"Quarter 4",C4906=3,"Quarter 4")</f>
        <v>Quarter 2</v>
      </c>
    </row>
    <row r="4907" spans="1:4" x14ac:dyDescent="0.2">
      <c r="A4907" s="1">
        <v>80211623</v>
      </c>
      <c r="B4907" s="16">
        <v>43679</v>
      </c>
      <c r="C4907">
        <f t="shared" si="76"/>
        <v>8</v>
      </c>
      <c r="D4907" t="str" cm="1">
        <f t="array" ref="D4907">_xlfn.IFS(C4907=4,"Quarter 1",C4907=5,"Quarter 1",C4907=6,"Quarter 1",C4907=7,"Quarter 2",C4907=8,"Quarter 2",C4907=9,"Quarter 2",C4907=10,"Quarter 3",C4907=11,"Quarter 3",C4907=12,"Quarter 3",C4907=1,"Quarter 4",C4907=2,"Quarter 4",C4907=3,"Quarter 4")</f>
        <v>Quarter 2</v>
      </c>
    </row>
    <row r="4908" spans="1:4" x14ac:dyDescent="0.2">
      <c r="A4908" s="1">
        <v>81155803</v>
      </c>
      <c r="B4908" s="16">
        <v>43679</v>
      </c>
      <c r="C4908">
        <f t="shared" si="76"/>
        <v>8</v>
      </c>
      <c r="D4908" t="str" cm="1">
        <f t="array" ref="D4908">_xlfn.IFS(C4908=4,"Quarter 1",C4908=5,"Quarter 1",C4908=6,"Quarter 1",C4908=7,"Quarter 2",C4908=8,"Quarter 2",C4908=9,"Quarter 2",C4908=10,"Quarter 3",C4908=11,"Quarter 3",C4908=12,"Quarter 3",C4908=1,"Quarter 4",C4908=2,"Quarter 4",C4908=3,"Quarter 4")</f>
        <v>Quarter 2</v>
      </c>
    </row>
    <row r="4909" spans="1:4" x14ac:dyDescent="0.2">
      <c r="A4909" s="1">
        <v>70139075</v>
      </c>
      <c r="B4909" s="16">
        <v>43314</v>
      </c>
      <c r="C4909">
        <f t="shared" si="76"/>
        <v>8</v>
      </c>
      <c r="D4909" t="str" cm="1">
        <f t="array" ref="D4909">_xlfn.IFS(C4909=4,"Quarter 1",C4909=5,"Quarter 1",C4909=6,"Quarter 1",C4909=7,"Quarter 2",C4909=8,"Quarter 2",C4909=9,"Quarter 2",C4909=10,"Quarter 3",C4909=11,"Quarter 3",C4909=12,"Quarter 3",C4909=1,"Quarter 4",C4909=2,"Quarter 4",C4909=3,"Quarter 4")</f>
        <v>Quarter 2</v>
      </c>
    </row>
    <row r="4910" spans="1:4" x14ac:dyDescent="0.2">
      <c r="A4910" s="1">
        <v>70139072</v>
      </c>
      <c r="B4910" s="16">
        <v>43314</v>
      </c>
      <c r="C4910">
        <f t="shared" si="76"/>
        <v>8</v>
      </c>
      <c r="D4910" t="str" cm="1">
        <f t="array" ref="D4910">_xlfn.IFS(C4910=4,"Quarter 1",C4910=5,"Quarter 1",C4910=6,"Quarter 1",C4910=7,"Quarter 2",C4910=8,"Quarter 2",C4910=9,"Quarter 2",C4910=10,"Quarter 3",C4910=11,"Quarter 3",C4910=12,"Quarter 3",C4910=1,"Quarter 4",C4910=2,"Quarter 4",C4910=3,"Quarter 4")</f>
        <v>Quarter 2</v>
      </c>
    </row>
    <row r="4911" spans="1:4" x14ac:dyDescent="0.2">
      <c r="A4911" s="1">
        <v>70267490</v>
      </c>
      <c r="B4911" s="16">
        <v>43314</v>
      </c>
      <c r="C4911">
        <f t="shared" si="76"/>
        <v>8</v>
      </c>
      <c r="D4911" t="str" cm="1">
        <f t="array" ref="D4911">_xlfn.IFS(C4911=4,"Quarter 1",C4911=5,"Quarter 1",C4911=6,"Quarter 1",C4911=7,"Quarter 2",C4911=8,"Quarter 2",C4911=9,"Quarter 2",C4911=10,"Quarter 3",C4911=11,"Quarter 3",C4911=12,"Quarter 3",C4911=1,"Quarter 4",C4911=2,"Quarter 4",C4911=3,"Quarter 4")</f>
        <v>Quarter 2</v>
      </c>
    </row>
    <row r="4912" spans="1:4" x14ac:dyDescent="0.2">
      <c r="A4912" s="1">
        <v>80087354</v>
      </c>
      <c r="B4912" s="16">
        <v>43314</v>
      </c>
      <c r="C4912">
        <f t="shared" si="76"/>
        <v>8</v>
      </c>
      <c r="D4912" t="str" cm="1">
        <f t="array" ref="D4912">_xlfn.IFS(C4912=4,"Quarter 1",C4912=5,"Quarter 1",C4912=6,"Quarter 1",C4912=7,"Quarter 2",C4912=8,"Quarter 2",C4912=9,"Quarter 2",C4912=10,"Quarter 3",C4912=11,"Quarter 3",C4912=12,"Quarter 3",C4912=1,"Quarter 4",C4912=2,"Quarter 4",C4912=3,"Quarter 4")</f>
        <v>Quarter 2</v>
      </c>
    </row>
    <row r="4913" spans="1:4" x14ac:dyDescent="0.2">
      <c r="A4913" s="1">
        <v>70111162</v>
      </c>
      <c r="B4913" s="16">
        <v>43314</v>
      </c>
      <c r="C4913">
        <f t="shared" si="76"/>
        <v>8</v>
      </c>
      <c r="D4913" t="str" cm="1">
        <f t="array" ref="D4913">_xlfn.IFS(C4913=4,"Quarter 1",C4913=5,"Quarter 1",C4913=6,"Quarter 1",C4913=7,"Quarter 2",C4913=8,"Quarter 2",C4913=9,"Quarter 2",C4913=10,"Quarter 3",C4913=11,"Quarter 3",C4913=12,"Quarter 3",C4913=1,"Quarter 4",C4913=2,"Quarter 4",C4913=3,"Quarter 4")</f>
        <v>Quarter 2</v>
      </c>
    </row>
    <row r="4914" spans="1:4" x14ac:dyDescent="0.2">
      <c r="A4914" s="1">
        <v>80099083</v>
      </c>
      <c r="B4914" s="16">
        <v>43314</v>
      </c>
      <c r="C4914">
        <f t="shared" si="76"/>
        <v>8</v>
      </c>
      <c r="D4914" t="str" cm="1">
        <f t="array" ref="D4914">_xlfn.IFS(C4914=4,"Quarter 1",C4914=5,"Quarter 1",C4914=6,"Quarter 1",C4914=7,"Quarter 2",C4914=8,"Quarter 2",C4914=9,"Quarter 2",C4914=10,"Quarter 3",C4914=11,"Quarter 3",C4914=12,"Quarter 3",C4914=1,"Quarter 4",C4914=2,"Quarter 4",C4914=3,"Quarter 4")</f>
        <v>Quarter 2</v>
      </c>
    </row>
    <row r="4915" spans="1:4" x14ac:dyDescent="0.2">
      <c r="A4915" s="1">
        <v>60003290</v>
      </c>
      <c r="B4915" s="16">
        <v>43314</v>
      </c>
      <c r="C4915">
        <f t="shared" si="76"/>
        <v>8</v>
      </c>
      <c r="D4915" t="str" cm="1">
        <f t="array" ref="D4915">_xlfn.IFS(C4915=4,"Quarter 1",C4915=5,"Quarter 1",C4915=6,"Quarter 1",C4915=7,"Quarter 2",C4915=8,"Quarter 2",C4915=9,"Quarter 2",C4915=10,"Quarter 3",C4915=11,"Quarter 3",C4915=12,"Quarter 3",C4915=1,"Quarter 4",C4915=2,"Quarter 4",C4915=3,"Quarter 4")</f>
        <v>Quarter 2</v>
      </c>
    </row>
    <row r="4916" spans="1:4" x14ac:dyDescent="0.2">
      <c r="A4916" s="1">
        <v>80227672</v>
      </c>
      <c r="B4916" s="16">
        <v>43314</v>
      </c>
      <c r="C4916">
        <f t="shared" si="76"/>
        <v>8</v>
      </c>
      <c r="D4916" t="str" cm="1">
        <f t="array" ref="D4916">_xlfn.IFS(C4916=4,"Quarter 1",C4916=5,"Quarter 1",C4916=6,"Quarter 1",C4916=7,"Quarter 2",C4916=8,"Quarter 2",C4916=9,"Quarter 2",C4916=10,"Quarter 3",C4916=11,"Quarter 3",C4916=12,"Quarter 3",C4916=1,"Quarter 4",C4916=2,"Quarter 4",C4916=3,"Quarter 4")</f>
        <v>Quarter 2</v>
      </c>
    </row>
    <row r="4917" spans="1:4" x14ac:dyDescent="0.2">
      <c r="A4917" s="1">
        <v>70139074</v>
      </c>
      <c r="B4917" s="16">
        <v>43314</v>
      </c>
      <c r="C4917">
        <f t="shared" si="76"/>
        <v>8</v>
      </c>
      <c r="D4917" t="str" cm="1">
        <f t="array" ref="D4917">_xlfn.IFS(C4917=4,"Quarter 1",C4917=5,"Quarter 1",C4917=6,"Quarter 1",C4917=7,"Quarter 2",C4917=8,"Quarter 2",C4917=9,"Quarter 2",C4917=10,"Quarter 3",C4917=11,"Quarter 3",C4917=12,"Quarter 3",C4917=1,"Quarter 4",C4917=2,"Quarter 4",C4917=3,"Quarter 4")</f>
        <v>Quarter 2</v>
      </c>
    </row>
    <row r="4918" spans="1:4" x14ac:dyDescent="0.2">
      <c r="A4918" s="1">
        <v>70303432</v>
      </c>
      <c r="B4918" s="16">
        <v>43314</v>
      </c>
      <c r="C4918">
        <f t="shared" si="76"/>
        <v>8</v>
      </c>
      <c r="D4918" t="str" cm="1">
        <f t="array" ref="D4918">_xlfn.IFS(C4918=4,"Quarter 1",C4918=5,"Quarter 1",C4918=6,"Quarter 1",C4918=7,"Quarter 2",C4918=8,"Quarter 2",C4918=9,"Quarter 2",C4918=10,"Quarter 3",C4918=11,"Quarter 3",C4918=12,"Quarter 3",C4918=1,"Quarter 4",C4918=2,"Quarter 4",C4918=3,"Quarter 4")</f>
        <v>Quarter 2</v>
      </c>
    </row>
    <row r="4919" spans="1:4" x14ac:dyDescent="0.2">
      <c r="A4919" s="1">
        <v>70303424</v>
      </c>
      <c r="B4919" s="16">
        <v>43314</v>
      </c>
      <c r="C4919">
        <f t="shared" si="76"/>
        <v>8</v>
      </c>
      <c r="D4919" t="str" cm="1">
        <f t="array" ref="D4919">_xlfn.IFS(C4919=4,"Quarter 1",C4919=5,"Quarter 1",C4919=6,"Quarter 1",C4919=7,"Quarter 2",C4919=8,"Quarter 2",C4919=9,"Quarter 2",C4919=10,"Quarter 3",C4919=11,"Quarter 3",C4919=12,"Quarter 3",C4919=1,"Quarter 4",C4919=2,"Quarter 4",C4919=3,"Quarter 4")</f>
        <v>Quarter 2</v>
      </c>
    </row>
    <row r="4920" spans="1:4" x14ac:dyDescent="0.2">
      <c r="A4920" s="1">
        <v>70139071</v>
      </c>
      <c r="B4920" s="16">
        <v>43314</v>
      </c>
      <c r="C4920">
        <f t="shared" si="76"/>
        <v>8</v>
      </c>
      <c r="D4920" t="str" cm="1">
        <f t="array" ref="D4920">_xlfn.IFS(C4920=4,"Quarter 1",C4920=5,"Quarter 1",C4920=6,"Quarter 1",C4920=7,"Quarter 2",C4920=8,"Quarter 2",C4920=9,"Quarter 2",C4920=10,"Quarter 3",C4920=11,"Quarter 3",C4920=12,"Quarter 3",C4920=1,"Quarter 4",C4920=2,"Quarter 4",C4920=3,"Quarter 4")</f>
        <v>Quarter 2</v>
      </c>
    </row>
    <row r="4921" spans="1:4" x14ac:dyDescent="0.2">
      <c r="A4921" s="1">
        <v>70219529</v>
      </c>
      <c r="B4921" s="16">
        <v>43314</v>
      </c>
      <c r="C4921">
        <f t="shared" si="76"/>
        <v>8</v>
      </c>
      <c r="D4921" t="str" cm="1">
        <f t="array" ref="D4921">_xlfn.IFS(C4921=4,"Quarter 1",C4921=5,"Quarter 1",C4921=6,"Quarter 1",C4921=7,"Quarter 2",C4921=8,"Quarter 2",C4921=9,"Quarter 2",C4921=10,"Quarter 3",C4921=11,"Quarter 3",C4921=12,"Quarter 3",C4921=1,"Quarter 4",C4921=2,"Quarter 4",C4921=3,"Quarter 4")</f>
        <v>Quarter 2</v>
      </c>
    </row>
    <row r="4922" spans="1:4" x14ac:dyDescent="0.2">
      <c r="A4922" s="1">
        <v>70056059</v>
      </c>
      <c r="B4922" s="16">
        <v>43314</v>
      </c>
      <c r="C4922">
        <f t="shared" si="76"/>
        <v>8</v>
      </c>
      <c r="D4922" t="str" cm="1">
        <f t="array" ref="D4922">_xlfn.IFS(C4922=4,"Quarter 1",C4922=5,"Quarter 1",C4922=6,"Quarter 1",C4922=7,"Quarter 2",C4922=8,"Quarter 2",C4922=9,"Quarter 2",C4922=10,"Quarter 3",C4922=11,"Quarter 3",C4922=12,"Quarter 3",C4922=1,"Quarter 4",C4922=2,"Quarter 4",C4922=3,"Quarter 4")</f>
        <v>Quarter 2</v>
      </c>
    </row>
    <row r="4923" spans="1:4" x14ac:dyDescent="0.2">
      <c r="A4923" s="1">
        <v>70114589</v>
      </c>
      <c r="B4923" s="16">
        <v>43314</v>
      </c>
      <c r="C4923">
        <f t="shared" si="76"/>
        <v>8</v>
      </c>
      <c r="D4923" t="str" cm="1">
        <f t="array" ref="D4923">_xlfn.IFS(C4923=4,"Quarter 1",C4923=5,"Quarter 1",C4923=6,"Quarter 1",C4923=7,"Quarter 2",C4923=8,"Quarter 2",C4923=9,"Quarter 2",C4923=10,"Quarter 3",C4923=11,"Quarter 3",C4923=12,"Quarter 3",C4923=1,"Quarter 4",C4923=2,"Quarter 4",C4923=3,"Quarter 4")</f>
        <v>Quarter 2</v>
      </c>
    </row>
    <row r="4924" spans="1:4" x14ac:dyDescent="0.2">
      <c r="A4924" s="1">
        <v>80104257</v>
      </c>
      <c r="B4924" s="16">
        <v>43314</v>
      </c>
      <c r="C4924">
        <f t="shared" si="76"/>
        <v>8</v>
      </c>
      <c r="D4924" t="str" cm="1">
        <f t="array" ref="D4924">_xlfn.IFS(C4924=4,"Quarter 1",C4924=5,"Quarter 1",C4924=6,"Quarter 1",C4924=7,"Quarter 2",C4924=8,"Quarter 2",C4924=9,"Quarter 2",C4924=10,"Quarter 3",C4924=11,"Quarter 3",C4924=12,"Quarter 3",C4924=1,"Quarter 4",C4924=2,"Quarter 4",C4924=3,"Quarter 4")</f>
        <v>Quarter 2</v>
      </c>
    </row>
    <row r="4925" spans="1:4" x14ac:dyDescent="0.2">
      <c r="A4925" s="1">
        <v>80997865</v>
      </c>
      <c r="B4925" s="16">
        <v>43314</v>
      </c>
      <c r="C4925">
        <f t="shared" si="76"/>
        <v>8</v>
      </c>
      <c r="D4925" t="str" cm="1">
        <f t="array" ref="D4925">_xlfn.IFS(C4925=4,"Quarter 1",C4925=5,"Quarter 1",C4925=6,"Quarter 1",C4925=7,"Quarter 2",C4925=8,"Quarter 2",C4925=9,"Quarter 2",C4925=10,"Quarter 3",C4925=11,"Quarter 3",C4925=12,"Quarter 3",C4925=1,"Quarter 4",C4925=2,"Quarter 4",C4925=3,"Quarter 4")</f>
        <v>Quarter 2</v>
      </c>
    </row>
    <row r="4926" spans="1:4" x14ac:dyDescent="0.2">
      <c r="A4926" s="1">
        <v>70123124</v>
      </c>
      <c r="B4926" s="16">
        <v>43314</v>
      </c>
      <c r="C4926">
        <f t="shared" si="76"/>
        <v>8</v>
      </c>
      <c r="D4926" t="str" cm="1">
        <f t="array" ref="D4926">_xlfn.IFS(C4926=4,"Quarter 1",C4926=5,"Quarter 1",C4926=6,"Quarter 1",C4926=7,"Quarter 2",C4926=8,"Quarter 2",C4926=9,"Quarter 2",C4926=10,"Quarter 3",C4926=11,"Quarter 3",C4926=12,"Quarter 3",C4926=1,"Quarter 4",C4926=2,"Quarter 4",C4926=3,"Quarter 4")</f>
        <v>Quarter 2</v>
      </c>
    </row>
    <row r="4927" spans="1:4" x14ac:dyDescent="0.2">
      <c r="A4927" s="1">
        <v>70047320</v>
      </c>
      <c r="B4927" s="16">
        <v>43314</v>
      </c>
      <c r="C4927">
        <f t="shared" si="76"/>
        <v>8</v>
      </c>
      <c r="D4927" t="str" cm="1">
        <f t="array" ref="D4927">_xlfn.IFS(C4927=4,"Quarter 1",C4927=5,"Quarter 1",C4927=6,"Quarter 1",C4927=7,"Quarter 2",C4927=8,"Quarter 2",C4927=9,"Quarter 2",C4927=10,"Quarter 3",C4927=11,"Quarter 3",C4927=12,"Quarter 3",C4927=1,"Quarter 4",C4927=2,"Quarter 4",C4927=3,"Quarter 4")</f>
        <v>Quarter 2</v>
      </c>
    </row>
    <row r="4928" spans="1:4" x14ac:dyDescent="0.2">
      <c r="A4928" s="1">
        <v>70229043</v>
      </c>
      <c r="B4928" s="16">
        <v>43314</v>
      </c>
      <c r="C4928">
        <f t="shared" si="76"/>
        <v>8</v>
      </c>
      <c r="D4928" t="str" cm="1">
        <f t="array" ref="D4928">_xlfn.IFS(C4928=4,"Quarter 1",C4928=5,"Quarter 1",C4928=6,"Quarter 1",C4928=7,"Quarter 2",C4928=8,"Quarter 2",C4928=9,"Quarter 2",C4928=10,"Quarter 3",C4928=11,"Quarter 3",C4928=12,"Quarter 3",C4928=1,"Quarter 4",C4928=2,"Quarter 4",C4928=3,"Quarter 4")</f>
        <v>Quarter 2</v>
      </c>
    </row>
    <row r="4929" spans="1:4" x14ac:dyDescent="0.2">
      <c r="A4929" s="1">
        <v>80087743</v>
      </c>
      <c r="B4929" s="16">
        <v>43314</v>
      </c>
      <c r="C4929">
        <f t="shared" si="76"/>
        <v>8</v>
      </c>
      <c r="D4929" t="str" cm="1">
        <f t="array" ref="D4929">_xlfn.IFS(C4929=4,"Quarter 1",C4929=5,"Quarter 1",C4929=6,"Quarter 1",C4929=7,"Quarter 2",C4929=8,"Quarter 2",C4929=9,"Quarter 2",C4929=10,"Quarter 3",C4929=11,"Quarter 3",C4929=12,"Quarter 3",C4929=1,"Quarter 4",C4929=2,"Quarter 4",C4929=3,"Quarter 4")</f>
        <v>Quarter 2</v>
      </c>
    </row>
    <row r="4930" spans="1:4" x14ac:dyDescent="0.2">
      <c r="A4930" s="1">
        <v>70139078</v>
      </c>
      <c r="B4930" s="16">
        <v>43314</v>
      </c>
      <c r="C4930">
        <f t="shared" si="76"/>
        <v>8</v>
      </c>
      <c r="D4930" t="str" cm="1">
        <f t="array" ref="D4930">_xlfn.IFS(C4930=4,"Quarter 1",C4930=5,"Quarter 1",C4930=6,"Quarter 1",C4930=7,"Quarter 2",C4930=8,"Quarter 2",C4930=9,"Quarter 2",C4930=10,"Quarter 3",C4930=11,"Quarter 3",C4930=12,"Quarter 3",C4930=1,"Quarter 4",C4930=2,"Quarter 4",C4930=3,"Quarter 4")</f>
        <v>Quarter 2</v>
      </c>
    </row>
    <row r="4931" spans="1:4" x14ac:dyDescent="0.2">
      <c r="A4931" s="1">
        <v>70229041</v>
      </c>
      <c r="B4931" s="16">
        <v>43314</v>
      </c>
      <c r="C4931">
        <f t="shared" ref="C4931:C4994" si="77">MONTH(B4931)</f>
        <v>8</v>
      </c>
      <c r="D4931" t="str" cm="1">
        <f t="array" ref="D4931">_xlfn.IFS(C4931=4,"Quarter 1",C4931=5,"Quarter 1",C4931=6,"Quarter 1",C4931=7,"Quarter 2",C4931=8,"Quarter 2",C4931=9,"Quarter 2",C4931=10,"Quarter 3",C4931=11,"Quarter 3",C4931=12,"Quarter 3",C4931=1,"Quarter 4",C4931=2,"Quarter 4",C4931=3,"Quarter 4")</f>
        <v>Quarter 2</v>
      </c>
    </row>
    <row r="4932" spans="1:4" x14ac:dyDescent="0.2">
      <c r="A4932" s="1">
        <v>70187503</v>
      </c>
      <c r="B4932" s="16">
        <v>43314</v>
      </c>
      <c r="C4932">
        <f t="shared" si="77"/>
        <v>8</v>
      </c>
      <c r="D4932" t="str" cm="1">
        <f t="array" ref="D4932">_xlfn.IFS(C4932=4,"Quarter 1",C4932=5,"Quarter 1",C4932=6,"Quarter 1",C4932=7,"Quarter 2",C4932=8,"Quarter 2",C4932=9,"Quarter 2",C4932=10,"Quarter 3",C4932=11,"Quarter 3",C4932=12,"Quarter 3",C4932=1,"Quarter 4",C4932=2,"Quarter 4",C4932=3,"Quarter 4")</f>
        <v>Quarter 2</v>
      </c>
    </row>
    <row r="4933" spans="1:4" x14ac:dyDescent="0.2">
      <c r="A4933" s="1">
        <v>70075775</v>
      </c>
      <c r="B4933" s="16">
        <v>43314</v>
      </c>
      <c r="C4933">
        <f t="shared" si="77"/>
        <v>8</v>
      </c>
      <c r="D4933" t="str" cm="1">
        <f t="array" ref="D4933">_xlfn.IFS(C4933=4,"Quarter 1",C4933=5,"Quarter 1",C4933=6,"Quarter 1",C4933=7,"Quarter 2",C4933=8,"Quarter 2",C4933=9,"Quarter 2",C4933=10,"Quarter 3",C4933=11,"Quarter 3",C4933=12,"Quarter 3",C4933=1,"Quarter 4",C4933=2,"Quarter 4",C4933=3,"Quarter 4")</f>
        <v>Quarter 2</v>
      </c>
    </row>
    <row r="4934" spans="1:4" x14ac:dyDescent="0.2">
      <c r="A4934" s="1">
        <v>70204316</v>
      </c>
      <c r="B4934" s="16">
        <v>42584</v>
      </c>
      <c r="C4934">
        <f t="shared" si="77"/>
        <v>8</v>
      </c>
      <c r="D4934" t="str" cm="1">
        <f t="array" ref="D4934">_xlfn.IFS(C4934=4,"Quarter 1",C4934=5,"Quarter 1",C4934=6,"Quarter 1",C4934=7,"Quarter 2",C4934=8,"Quarter 2",C4934=9,"Quarter 2",C4934=10,"Quarter 3",C4934=11,"Quarter 3",C4934=12,"Quarter 3",C4934=1,"Quarter 4",C4934=2,"Quarter 4",C4934=3,"Quarter 4")</f>
        <v>Quarter 2</v>
      </c>
    </row>
    <row r="4935" spans="1:4" x14ac:dyDescent="0.2">
      <c r="A4935" s="1">
        <v>80234464</v>
      </c>
      <c r="B4935" s="16">
        <v>43331</v>
      </c>
      <c r="C4935">
        <f t="shared" si="77"/>
        <v>8</v>
      </c>
      <c r="D4935" t="str" cm="1">
        <f t="array" ref="D4935">_xlfn.IFS(C4935=4,"Quarter 1",C4935=5,"Quarter 1",C4935=6,"Quarter 1",C4935=7,"Quarter 2",C4935=8,"Quarter 2",C4935=9,"Quarter 2",C4935=10,"Quarter 3",C4935=11,"Quarter 3",C4935=12,"Quarter 3",C4935=1,"Quarter 4",C4935=2,"Quarter 4",C4935=3,"Quarter 4")</f>
        <v>Quarter 2</v>
      </c>
    </row>
    <row r="4936" spans="1:4" x14ac:dyDescent="0.2">
      <c r="A4936" s="1">
        <v>80209558</v>
      </c>
      <c r="B4936" s="16">
        <v>43331</v>
      </c>
      <c r="C4936">
        <f t="shared" si="77"/>
        <v>8</v>
      </c>
      <c r="D4936" t="str" cm="1">
        <f t="array" ref="D4936">_xlfn.IFS(C4936=4,"Quarter 1",C4936=5,"Quarter 1",C4936=6,"Quarter 1",C4936=7,"Quarter 2",C4936=8,"Quarter 2",C4936=9,"Quarter 2",C4936=10,"Quarter 3",C4936=11,"Quarter 3",C4936=12,"Quarter 3",C4936=1,"Quarter 4",C4936=2,"Quarter 4",C4936=3,"Quarter 4")</f>
        <v>Quarter 2</v>
      </c>
    </row>
    <row r="4937" spans="1:4" x14ac:dyDescent="0.2">
      <c r="A4937" s="1">
        <v>80209722</v>
      </c>
      <c r="B4937" s="16">
        <v>43331</v>
      </c>
      <c r="C4937">
        <f t="shared" si="77"/>
        <v>8</v>
      </c>
      <c r="D4937" t="str" cm="1">
        <f t="array" ref="D4937">_xlfn.IFS(C4937=4,"Quarter 1",C4937=5,"Quarter 1",C4937=6,"Quarter 1",C4937=7,"Quarter 2",C4937=8,"Quarter 2",C4937=9,"Quarter 2",C4937=10,"Quarter 3",C4937=11,"Quarter 3",C4937=12,"Quarter 3",C4937=1,"Quarter 4",C4937=2,"Quarter 4",C4937=3,"Quarter 4")</f>
        <v>Quarter 2</v>
      </c>
    </row>
    <row r="4938" spans="1:4" x14ac:dyDescent="0.2">
      <c r="A4938" s="1">
        <v>80153897</v>
      </c>
      <c r="B4938" s="16">
        <v>42966</v>
      </c>
      <c r="C4938">
        <f t="shared" si="77"/>
        <v>8</v>
      </c>
      <c r="D4938" t="str" cm="1">
        <f t="array" ref="D4938">_xlfn.IFS(C4938=4,"Quarter 1",C4938=5,"Quarter 1",C4938=6,"Quarter 1",C4938=7,"Quarter 2",C4938=8,"Quarter 2",C4938=9,"Quarter 2",C4938=10,"Quarter 3",C4938=11,"Quarter 3",C4938=12,"Quarter 3",C4938=1,"Quarter 4",C4938=2,"Quarter 4",C4938=3,"Quarter 4")</f>
        <v>Quarter 2</v>
      </c>
    </row>
    <row r="4939" spans="1:4" x14ac:dyDescent="0.2">
      <c r="A4939" s="1">
        <v>80138469</v>
      </c>
      <c r="B4939" s="16">
        <v>42966</v>
      </c>
      <c r="C4939">
        <f t="shared" si="77"/>
        <v>8</v>
      </c>
      <c r="D4939" t="str" cm="1">
        <f t="array" ref="D4939">_xlfn.IFS(C4939=4,"Quarter 1",C4939=5,"Quarter 1",C4939=6,"Quarter 1",C4939=7,"Quarter 2",C4939=8,"Quarter 2",C4939=9,"Quarter 2",C4939=10,"Quarter 3",C4939=11,"Quarter 3",C4939=12,"Quarter 3",C4939=1,"Quarter 4",C4939=2,"Quarter 4",C4939=3,"Quarter 4")</f>
        <v>Quarter 2</v>
      </c>
    </row>
    <row r="4940" spans="1:4" x14ac:dyDescent="0.2">
      <c r="A4940" s="1">
        <v>80078197</v>
      </c>
      <c r="B4940" s="16">
        <v>42601</v>
      </c>
      <c r="C4940">
        <f t="shared" si="77"/>
        <v>8</v>
      </c>
      <c r="D4940" t="str" cm="1">
        <f t="array" ref="D4940">_xlfn.IFS(C4940=4,"Quarter 1",C4940=5,"Quarter 1",C4940=6,"Quarter 1",C4940=7,"Quarter 2",C4940=8,"Quarter 2",C4940=9,"Quarter 2",C4940=10,"Quarter 3",C4940=11,"Quarter 3",C4940=12,"Quarter 3",C4940=1,"Quarter 4",C4940=2,"Quarter 4",C4940=3,"Quarter 4")</f>
        <v>Quarter 2</v>
      </c>
    </row>
    <row r="4941" spans="1:4" x14ac:dyDescent="0.2">
      <c r="A4941" s="1">
        <v>80118930</v>
      </c>
      <c r="B4941" s="16">
        <v>42601</v>
      </c>
      <c r="C4941">
        <f t="shared" si="77"/>
        <v>8</v>
      </c>
      <c r="D4941" t="str" cm="1">
        <f t="array" ref="D4941">_xlfn.IFS(C4941=4,"Quarter 1",C4941=5,"Quarter 1",C4941=6,"Quarter 1",C4941=7,"Quarter 2",C4941=8,"Quarter 2",C4941=9,"Quarter 2",C4941=10,"Quarter 3",C4941=11,"Quarter 3",C4941=12,"Quarter 3",C4941=1,"Quarter 4",C4941=2,"Quarter 4",C4941=3,"Quarter 4")</f>
        <v>Quarter 2</v>
      </c>
    </row>
    <row r="4942" spans="1:4" x14ac:dyDescent="0.2">
      <c r="A4942" s="1">
        <v>80202810</v>
      </c>
      <c r="B4942" s="16">
        <v>43330</v>
      </c>
      <c r="C4942">
        <f t="shared" si="77"/>
        <v>8</v>
      </c>
      <c r="D4942" t="str" cm="1">
        <f t="array" ref="D4942">_xlfn.IFS(C4942=4,"Quarter 1",C4942=5,"Quarter 1",C4942=6,"Quarter 1",C4942=7,"Quarter 2",C4942=8,"Quarter 2",C4942=9,"Quarter 2",C4942=10,"Quarter 3",C4942=11,"Quarter 3",C4942=12,"Quarter 3",C4942=1,"Quarter 4",C4942=2,"Quarter 4",C4942=3,"Quarter 4")</f>
        <v>Quarter 2</v>
      </c>
    </row>
    <row r="4943" spans="1:4" x14ac:dyDescent="0.2">
      <c r="A4943" s="1">
        <v>80201039</v>
      </c>
      <c r="B4943" s="16">
        <v>43330</v>
      </c>
      <c r="C4943">
        <f t="shared" si="77"/>
        <v>8</v>
      </c>
      <c r="D4943" t="str" cm="1">
        <f t="array" ref="D4943">_xlfn.IFS(C4943=4,"Quarter 1",C4943=5,"Quarter 1",C4943=6,"Quarter 1",C4943=7,"Quarter 2",C4943=8,"Quarter 2",C4943=9,"Quarter 2",C4943=10,"Quarter 3",C4943=11,"Quarter 3",C4943=12,"Quarter 3",C4943=1,"Quarter 4",C4943=2,"Quarter 4",C4943=3,"Quarter 4")</f>
        <v>Quarter 2</v>
      </c>
    </row>
    <row r="4944" spans="1:4" x14ac:dyDescent="0.2">
      <c r="A4944" s="1">
        <v>80989848</v>
      </c>
      <c r="B4944" s="16">
        <v>43330</v>
      </c>
      <c r="C4944">
        <f t="shared" si="77"/>
        <v>8</v>
      </c>
      <c r="D4944" t="str" cm="1">
        <f t="array" ref="D4944">_xlfn.IFS(C4944=4,"Quarter 1",C4944=5,"Quarter 1",C4944=6,"Quarter 1",C4944=7,"Quarter 2",C4944=8,"Quarter 2",C4944=9,"Quarter 2",C4944=10,"Quarter 3",C4944=11,"Quarter 3",C4944=12,"Quarter 3",C4944=1,"Quarter 4",C4944=2,"Quarter 4",C4944=3,"Quarter 4")</f>
        <v>Quarter 2</v>
      </c>
    </row>
    <row r="4945" spans="1:4" x14ac:dyDescent="0.2">
      <c r="A4945" s="1">
        <v>80002566</v>
      </c>
      <c r="B4945" s="16">
        <v>42965</v>
      </c>
      <c r="C4945">
        <f t="shared" si="77"/>
        <v>8</v>
      </c>
      <c r="D4945" t="str" cm="1">
        <f t="array" ref="D4945">_xlfn.IFS(C4945=4,"Quarter 1",C4945=5,"Quarter 1",C4945=6,"Quarter 1",C4945=7,"Quarter 2",C4945=8,"Quarter 2",C4945=9,"Quarter 2",C4945=10,"Quarter 3",C4945=11,"Quarter 3",C4945=12,"Quarter 3",C4945=1,"Quarter 4",C4945=2,"Quarter 4",C4945=3,"Quarter 4")</f>
        <v>Quarter 2</v>
      </c>
    </row>
    <row r="4946" spans="1:4" x14ac:dyDescent="0.2">
      <c r="A4946" s="1">
        <v>70177633</v>
      </c>
      <c r="B4946" s="16">
        <v>42965</v>
      </c>
      <c r="C4946">
        <f t="shared" si="77"/>
        <v>8</v>
      </c>
      <c r="D4946" t="str" cm="1">
        <f t="array" ref="D4946">_xlfn.IFS(C4946=4,"Quarter 1",C4946=5,"Quarter 1",C4946=6,"Quarter 1",C4946=7,"Quarter 2",C4946=8,"Quarter 2",C4946=9,"Quarter 2",C4946=10,"Quarter 3",C4946=11,"Quarter 3",C4946=12,"Quarter 3",C4946=1,"Quarter 4",C4946=2,"Quarter 4",C4946=3,"Quarter 4")</f>
        <v>Quarter 2</v>
      </c>
    </row>
    <row r="4947" spans="1:4" x14ac:dyDescent="0.2">
      <c r="A4947" s="1">
        <v>80146805</v>
      </c>
      <c r="B4947" s="16">
        <v>42965</v>
      </c>
      <c r="C4947">
        <f t="shared" si="77"/>
        <v>8</v>
      </c>
      <c r="D4947" t="str" cm="1">
        <f t="array" ref="D4947">_xlfn.IFS(C4947=4,"Quarter 1",C4947=5,"Quarter 1",C4947=6,"Quarter 1",C4947=7,"Quarter 2",C4947=8,"Quarter 2",C4947=9,"Quarter 2",C4947=10,"Quarter 3",C4947=11,"Quarter 3",C4947=12,"Quarter 3",C4947=1,"Quarter 4",C4947=2,"Quarter 4",C4947=3,"Quarter 4")</f>
        <v>Quarter 2</v>
      </c>
    </row>
    <row r="4948" spans="1:4" x14ac:dyDescent="0.2">
      <c r="A4948" s="1">
        <v>80190510</v>
      </c>
      <c r="B4948" s="16">
        <v>43329</v>
      </c>
      <c r="C4948">
        <f t="shared" si="77"/>
        <v>8</v>
      </c>
      <c r="D4948" t="str" cm="1">
        <f t="array" ref="D4948">_xlfn.IFS(C4948=4,"Quarter 1",C4948=5,"Quarter 1",C4948=6,"Quarter 1",C4948=7,"Quarter 2",C4948=8,"Quarter 2",C4948=9,"Quarter 2",C4948=10,"Quarter 3",C4948=11,"Quarter 3",C4948=12,"Quarter 3",C4948=1,"Quarter 4",C4948=2,"Quarter 4",C4948=3,"Quarter 4")</f>
        <v>Quarter 2</v>
      </c>
    </row>
    <row r="4949" spans="1:4" x14ac:dyDescent="0.2">
      <c r="A4949" s="1">
        <v>81020839</v>
      </c>
      <c r="B4949" s="16">
        <v>43329</v>
      </c>
      <c r="C4949">
        <f t="shared" si="77"/>
        <v>8</v>
      </c>
      <c r="D4949" t="str" cm="1">
        <f t="array" ref="D4949">_xlfn.IFS(C4949=4,"Quarter 1",C4949=5,"Quarter 1",C4949=6,"Quarter 1",C4949=7,"Quarter 2",C4949=8,"Quarter 2",C4949=9,"Quarter 2",C4949=10,"Quarter 3",C4949=11,"Quarter 3",C4949=12,"Quarter 3",C4949=1,"Quarter 4",C4949=2,"Quarter 4",C4949=3,"Quarter 4")</f>
        <v>Quarter 2</v>
      </c>
    </row>
    <row r="4950" spans="1:4" x14ac:dyDescent="0.2">
      <c r="A4950" s="1">
        <v>80087352</v>
      </c>
      <c r="B4950" s="16">
        <v>43329</v>
      </c>
      <c r="C4950">
        <f t="shared" si="77"/>
        <v>8</v>
      </c>
      <c r="D4950" t="str" cm="1">
        <f t="array" ref="D4950">_xlfn.IFS(C4950=4,"Quarter 1",C4950=5,"Quarter 1",C4950=6,"Quarter 1",C4950=7,"Quarter 2",C4950=8,"Quarter 2",C4950=9,"Quarter 2",C4950=10,"Quarter 3",C4950=11,"Quarter 3",C4950=12,"Quarter 3",C4950=1,"Quarter 4",C4950=2,"Quarter 4",C4950=3,"Quarter 4")</f>
        <v>Quarter 2</v>
      </c>
    </row>
    <row r="4951" spans="1:4" x14ac:dyDescent="0.2">
      <c r="A4951" s="1">
        <v>80201870</v>
      </c>
      <c r="B4951" s="16">
        <v>43329</v>
      </c>
      <c r="C4951">
        <f t="shared" si="77"/>
        <v>8</v>
      </c>
      <c r="D4951" t="str" cm="1">
        <f t="array" ref="D4951">_xlfn.IFS(C4951=4,"Quarter 1",C4951=5,"Quarter 1",C4951=6,"Quarter 1",C4951=7,"Quarter 2",C4951=8,"Quarter 2",C4951=9,"Quarter 2",C4951=10,"Quarter 3",C4951=11,"Quarter 3",C4951=12,"Quarter 3",C4951=1,"Quarter 4",C4951=2,"Quarter 4",C4951=3,"Quarter 4")</f>
        <v>Quarter 2</v>
      </c>
    </row>
    <row r="4952" spans="1:4" x14ac:dyDescent="0.2">
      <c r="A4952" s="1">
        <v>80173606</v>
      </c>
      <c r="B4952" s="16">
        <v>43329</v>
      </c>
      <c r="C4952">
        <f t="shared" si="77"/>
        <v>8</v>
      </c>
      <c r="D4952" t="str" cm="1">
        <f t="array" ref="D4952">_xlfn.IFS(C4952=4,"Quarter 1",C4952=5,"Quarter 1",C4952=6,"Quarter 1",C4952=7,"Quarter 2",C4952=8,"Quarter 2",C4952=9,"Quarter 2",C4952=10,"Quarter 3",C4952=11,"Quarter 3",C4952=12,"Quarter 3",C4952=1,"Quarter 4",C4952=2,"Quarter 4",C4952=3,"Quarter 4")</f>
        <v>Quarter 2</v>
      </c>
    </row>
    <row r="4953" spans="1:4" x14ac:dyDescent="0.2">
      <c r="A4953" s="1">
        <v>80203147</v>
      </c>
      <c r="B4953" s="16">
        <v>43329</v>
      </c>
      <c r="C4953">
        <f t="shared" si="77"/>
        <v>8</v>
      </c>
      <c r="D4953" t="str" cm="1">
        <f t="array" ref="D4953">_xlfn.IFS(C4953=4,"Quarter 1",C4953=5,"Quarter 1",C4953=6,"Quarter 1",C4953=7,"Quarter 2",C4953=8,"Quarter 2",C4953=9,"Quarter 2",C4953=10,"Quarter 3",C4953=11,"Quarter 3",C4953=12,"Quarter 3",C4953=1,"Quarter 4",C4953=2,"Quarter 4",C4953=3,"Quarter 4")</f>
        <v>Quarter 2</v>
      </c>
    </row>
    <row r="4954" spans="1:4" x14ac:dyDescent="0.2">
      <c r="A4954" s="1">
        <v>80225020</v>
      </c>
      <c r="B4954" s="16">
        <v>43329</v>
      </c>
      <c r="C4954">
        <f t="shared" si="77"/>
        <v>8</v>
      </c>
      <c r="D4954" t="str" cm="1">
        <f t="array" ref="D4954">_xlfn.IFS(C4954=4,"Quarter 1",C4954=5,"Quarter 1",C4954=6,"Quarter 1",C4954=7,"Quarter 2",C4954=8,"Quarter 2",C4954=9,"Quarter 2",C4954=10,"Quarter 3",C4954=11,"Quarter 3",C4954=12,"Quarter 3",C4954=1,"Quarter 4",C4954=2,"Quarter 4",C4954=3,"Quarter 4")</f>
        <v>Quarter 2</v>
      </c>
    </row>
    <row r="4955" spans="1:4" x14ac:dyDescent="0.2">
      <c r="A4955" s="1">
        <v>80223582</v>
      </c>
      <c r="B4955" s="16">
        <v>43329</v>
      </c>
      <c r="C4955">
        <f t="shared" si="77"/>
        <v>8</v>
      </c>
      <c r="D4955" t="str" cm="1">
        <f t="array" ref="D4955">_xlfn.IFS(C4955=4,"Quarter 1",C4955=5,"Quarter 1",C4955=6,"Quarter 1",C4955=7,"Quarter 2",C4955=8,"Quarter 2",C4955=9,"Quarter 2",C4955=10,"Quarter 3",C4955=11,"Quarter 3",C4955=12,"Quarter 3",C4955=1,"Quarter 4",C4955=2,"Quarter 4",C4955=3,"Quarter 4")</f>
        <v>Quarter 2</v>
      </c>
    </row>
    <row r="4956" spans="1:4" x14ac:dyDescent="0.2">
      <c r="A4956" s="1">
        <v>80190984</v>
      </c>
      <c r="B4956" s="16">
        <v>42964</v>
      </c>
      <c r="C4956">
        <f t="shared" si="77"/>
        <v>8</v>
      </c>
      <c r="D4956" t="str" cm="1">
        <f t="array" ref="D4956">_xlfn.IFS(C4956=4,"Quarter 1",C4956=5,"Quarter 1",C4956=6,"Quarter 1",C4956=7,"Quarter 2",C4956=8,"Quarter 2",C4956=9,"Quarter 2",C4956=10,"Quarter 3",C4956=11,"Quarter 3",C4956=12,"Quarter 3",C4956=1,"Quarter 4",C4956=2,"Quarter 4",C4956=3,"Quarter 4")</f>
        <v>Quarter 2</v>
      </c>
    </row>
    <row r="4957" spans="1:4" x14ac:dyDescent="0.2">
      <c r="A4957" s="1">
        <v>70242630</v>
      </c>
      <c r="B4957" s="16">
        <v>41138</v>
      </c>
      <c r="C4957">
        <f t="shared" si="77"/>
        <v>8</v>
      </c>
      <c r="D4957" t="str" cm="1">
        <f t="array" ref="D4957">_xlfn.IFS(C4957=4,"Quarter 1",C4957=5,"Quarter 1",C4957=6,"Quarter 1",C4957=7,"Quarter 2",C4957=8,"Quarter 2",C4957=9,"Quarter 2",C4957=10,"Quarter 3",C4957=11,"Quarter 3",C4957=12,"Quarter 3",C4957=1,"Quarter 4",C4957=2,"Quarter 4",C4957=3,"Quarter 4")</f>
        <v>Quarter 2</v>
      </c>
    </row>
    <row r="4958" spans="1:4" x14ac:dyDescent="0.2">
      <c r="A4958" s="1">
        <v>81040407</v>
      </c>
      <c r="B4958" s="16">
        <v>43693</v>
      </c>
      <c r="C4958">
        <f t="shared" si="77"/>
        <v>8</v>
      </c>
      <c r="D4958" t="str" cm="1">
        <f t="array" ref="D4958">_xlfn.IFS(C4958=4,"Quarter 1",C4958=5,"Quarter 1",C4958=6,"Quarter 1",C4958=7,"Quarter 2",C4958=8,"Quarter 2",C4958=9,"Quarter 2",C4958=10,"Quarter 3",C4958=11,"Quarter 3",C4958=12,"Quarter 3",C4958=1,"Quarter 4",C4958=2,"Quarter 4",C4958=3,"Quarter 4")</f>
        <v>Quarter 2</v>
      </c>
    </row>
    <row r="4959" spans="1:4" x14ac:dyDescent="0.2">
      <c r="A4959" s="1">
        <v>81106517</v>
      </c>
      <c r="B4959" s="16">
        <v>43693</v>
      </c>
      <c r="C4959">
        <f t="shared" si="77"/>
        <v>8</v>
      </c>
      <c r="D4959" t="str" cm="1">
        <f t="array" ref="D4959">_xlfn.IFS(C4959=4,"Quarter 1",C4959=5,"Quarter 1",C4959=6,"Quarter 1",C4959=7,"Quarter 2",C4959=8,"Quarter 2",C4959=9,"Quarter 2",C4959=10,"Quarter 3",C4959=11,"Quarter 3",C4959=12,"Quarter 3",C4959=1,"Quarter 4",C4959=2,"Quarter 4",C4959=3,"Quarter 4")</f>
        <v>Quarter 2</v>
      </c>
    </row>
    <row r="4960" spans="1:4" x14ac:dyDescent="0.2">
      <c r="A4960" s="1">
        <v>81026915</v>
      </c>
      <c r="B4960" s="16">
        <v>43693</v>
      </c>
      <c r="C4960">
        <f t="shared" si="77"/>
        <v>8</v>
      </c>
      <c r="D4960" t="str" cm="1">
        <f t="array" ref="D4960">_xlfn.IFS(C4960=4,"Quarter 1",C4960=5,"Quarter 1",C4960=6,"Quarter 1",C4960=7,"Quarter 2",C4960=8,"Quarter 2",C4960=9,"Quarter 2",C4960=10,"Quarter 3",C4960=11,"Quarter 3",C4960=12,"Quarter 3",C4960=1,"Quarter 4",C4960=2,"Quarter 4",C4960=3,"Quarter 4")</f>
        <v>Quarter 2</v>
      </c>
    </row>
    <row r="4961" spans="1:4" x14ac:dyDescent="0.2">
      <c r="A4961" s="1">
        <v>70304252</v>
      </c>
      <c r="B4961" s="16">
        <v>43693</v>
      </c>
      <c r="C4961">
        <f t="shared" si="77"/>
        <v>8</v>
      </c>
      <c r="D4961" t="str" cm="1">
        <f t="array" ref="D4961">_xlfn.IFS(C4961=4,"Quarter 1",C4961=5,"Quarter 1",C4961=6,"Quarter 1",C4961=7,"Quarter 2",C4961=8,"Quarter 2",C4961=9,"Quarter 2",C4961=10,"Quarter 3",C4961=11,"Quarter 3",C4961=12,"Quarter 3",C4961=1,"Quarter 4",C4961=2,"Quarter 4",C4961=3,"Quarter 4")</f>
        <v>Quarter 2</v>
      </c>
    </row>
    <row r="4962" spans="1:4" x14ac:dyDescent="0.2">
      <c r="A4962" s="1">
        <v>80201543</v>
      </c>
      <c r="B4962" s="16">
        <v>43693</v>
      </c>
      <c r="C4962">
        <f t="shared" si="77"/>
        <v>8</v>
      </c>
      <c r="D4962" t="str" cm="1">
        <f t="array" ref="D4962">_xlfn.IFS(C4962=4,"Quarter 1",C4962=5,"Quarter 1",C4962=6,"Quarter 1",C4962=7,"Quarter 2",C4962=8,"Quarter 2",C4962=9,"Quarter 2",C4962=10,"Quarter 3",C4962=11,"Quarter 3",C4962=12,"Quarter 3",C4962=1,"Quarter 4",C4962=2,"Quarter 4",C4962=3,"Quarter 4")</f>
        <v>Quarter 2</v>
      </c>
    </row>
    <row r="4963" spans="1:4" x14ac:dyDescent="0.2">
      <c r="A4963" s="1">
        <v>81092330</v>
      </c>
      <c r="B4963" s="16">
        <v>43693</v>
      </c>
      <c r="C4963">
        <f t="shared" si="77"/>
        <v>8</v>
      </c>
      <c r="D4963" t="str" cm="1">
        <f t="array" ref="D4963">_xlfn.IFS(C4963=4,"Quarter 1",C4963=5,"Quarter 1",C4963=6,"Quarter 1",C4963=7,"Quarter 2",C4963=8,"Quarter 2",C4963=9,"Quarter 2",C4963=10,"Quarter 3",C4963=11,"Quarter 3",C4963=12,"Quarter 3",C4963=1,"Quarter 4",C4963=2,"Quarter 4",C4963=3,"Quarter 4")</f>
        <v>Quarter 2</v>
      </c>
    </row>
    <row r="4964" spans="1:4" x14ac:dyDescent="0.2">
      <c r="A4964" s="1">
        <v>80205594</v>
      </c>
      <c r="B4964" s="16">
        <v>43693</v>
      </c>
      <c r="C4964">
        <f t="shared" si="77"/>
        <v>8</v>
      </c>
      <c r="D4964" t="str" cm="1">
        <f t="array" ref="D4964">_xlfn.IFS(C4964=4,"Quarter 1",C4964=5,"Quarter 1",C4964=6,"Quarter 1",C4964=7,"Quarter 2",C4964=8,"Quarter 2",C4964=9,"Quarter 2",C4964=10,"Quarter 3",C4964=11,"Quarter 3",C4964=12,"Quarter 3",C4964=1,"Quarter 4",C4964=2,"Quarter 4",C4964=3,"Quarter 4")</f>
        <v>Quarter 2</v>
      </c>
    </row>
    <row r="4965" spans="1:4" x14ac:dyDescent="0.2">
      <c r="A4965" s="1">
        <v>81091957</v>
      </c>
      <c r="B4965" s="16">
        <v>43693</v>
      </c>
      <c r="C4965">
        <f t="shared" si="77"/>
        <v>8</v>
      </c>
      <c r="D4965" t="str" cm="1">
        <f t="array" ref="D4965">_xlfn.IFS(C4965=4,"Quarter 1",C4965=5,"Quarter 1",C4965=6,"Quarter 1",C4965=7,"Quarter 2",C4965=8,"Quarter 2",C4965=9,"Quarter 2",C4965=10,"Quarter 3",C4965=11,"Quarter 3",C4965=12,"Quarter 3",C4965=1,"Quarter 4",C4965=2,"Quarter 4",C4965=3,"Quarter 4")</f>
        <v>Quarter 2</v>
      </c>
    </row>
    <row r="4966" spans="1:4" x14ac:dyDescent="0.2">
      <c r="A4966" s="1">
        <v>80021840</v>
      </c>
      <c r="B4966" s="16">
        <v>43693</v>
      </c>
      <c r="C4966">
        <f t="shared" si="77"/>
        <v>8</v>
      </c>
      <c r="D4966" t="str" cm="1">
        <f t="array" ref="D4966">_xlfn.IFS(C4966=4,"Quarter 1",C4966=5,"Quarter 1",C4966=6,"Quarter 1",C4966=7,"Quarter 2",C4966=8,"Quarter 2",C4966=9,"Quarter 2",C4966=10,"Quarter 3",C4966=11,"Quarter 3",C4966=12,"Quarter 3",C4966=1,"Quarter 4",C4966=2,"Quarter 4",C4966=3,"Quarter 4")</f>
        <v>Quarter 2</v>
      </c>
    </row>
    <row r="4967" spans="1:4" x14ac:dyDescent="0.2">
      <c r="A4967" s="1">
        <v>80231419</v>
      </c>
      <c r="B4967" s="16">
        <v>43693</v>
      </c>
      <c r="C4967">
        <f t="shared" si="77"/>
        <v>8</v>
      </c>
      <c r="D4967" t="str" cm="1">
        <f t="array" ref="D4967">_xlfn.IFS(C4967=4,"Quarter 1",C4967=5,"Quarter 1",C4967=6,"Quarter 1",C4967=7,"Quarter 2",C4967=8,"Quarter 2",C4967=9,"Quarter 2",C4967=10,"Quarter 3",C4967=11,"Quarter 3",C4967=12,"Quarter 3",C4967=1,"Quarter 4",C4967=2,"Quarter 4",C4967=3,"Quarter 4")</f>
        <v>Quarter 2</v>
      </c>
    </row>
    <row r="4968" spans="1:4" x14ac:dyDescent="0.2">
      <c r="A4968" s="1">
        <v>81006335</v>
      </c>
      <c r="B4968" s="16">
        <v>43693</v>
      </c>
      <c r="C4968">
        <f t="shared" si="77"/>
        <v>8</v>
      </c>
      <c r="D4968" t="str" cm="1">
        <f t="array" ref="D4968">_xlfn.IFS(C4968=4,"Quarter 1",C4968=5,"Quarter 1",C4968=6,"Quarter 1",C4968=7,"Quarter 2",C4968=8,"Quarter 2",C4968=9,"Quarter 2",C4968=10,"Quarter 3",C4968=11,"Quarter 3",C4968=12,"Quarter 3",C4968=1,"Quarter 4",C4968=2,"Quarter 4",C4968=3,"Quarter 4")</f>
        <v>Quarter 2</v>
      </c>
    </row>
    <row r="4969" spans="1:4" x14ac:dyDescent="0.2">
      <c r="A4969" s="1">
        <v>81175361</v>
      </c>
      <c r="B4969" s="16">
        <v>43693</v>
      </c>
      <c r="C4969">
        <f t="shared" si="77"/>
        <v>8</v>
      </c>
      <c r="D4969" t="str" cm="1">
        <f t="array" ref="D4969">_xlfn.IFS(C4969=4,"Quarter 1",C4969=5,"Quarter 1",C4969=6,"Quarter 1",C4969=7,"Quarter 2",C4969=8,"Quarter 2",C4969=9,"Quarter 2",C4969=10,"Quarter 3",C4969=11,"Quarter 3",C4969=12,"Quarter 3",C4969=1,"Quarter 4",C4969=2,"Quarter 4",C4969=3,"Quarter 4")</f>
        <v>Quarter 2</v>
      </c>
    </row>
    <row r="4970" spans="1:4" x14ac:dyDescent="0.2">
      <c r="A4970" s="1">
        <v>80235578</v>
      </c>
      <c r="B4970" s="16">
        <v>43693</v>
      </c>
      <c r="C4970">
        <f t="shared" si="77"/>
        <v>8</v>
      </c>
      <c r="D4970" t="str" cm="1">
        <f t="array" ref="D4970">_xlfn.IFS(C4970=4,"Quarter 1",C4970=5,"Quarter 1",C4970=6,"Quarter 1",C4970=7,"Quarter 2",C4970=8,"Quarter 2",C4970=9,"Quarter 2",C4970=10,"Quarter 3",C4970=11,"Quarter 3",C4970=12,"Quarter 3",C4970=1,"Quarter 4",C4970=2,"Quarter 4",C4970=3,"Quarter 4")</f>
        <v>Quarter 2</v>
      </c>
    </row>
    <row r="4971" spans="1:4" x14ac:dyDescent="0.2">
      <c r="A4971" s="1">
        <v>81078331</v>
      </c>
      <c r="B4971" s="16">
        <v>43693</v>
      </c>
      <c r="C4971">
        <f t="shared" si="77"/>
        <v>8</v>
      </c>
      <c r="D4971" t="str" cm="1">
        <f t="array" ref="D4971">_xlfn.IFS(C4971=4,"Quarter 1",C4971=5,"Quarter 1",C4971=6,"Quarter 1",C4971=7,"Quarter 2",C4971=8,"Quarter 2",C4971=9,"Quarter 2",C4971=10,"Quarter 3",C4971=11,"Quarter 3",C4971=12,"Quarter 3",C4971=1,"Quarter 4",C4971=2,"Quarter 4",C4971=3,"Quarter 4")</f>
        <v>Quarter 2</v>
      </c>
    </row>
    <row r="4972" spans="1:4" x14ac:dyDescent="0.2">
      <c r="A4972" s="1">
        <v>80243541</v>
      </c>
      <c r="B4972" s="16">
        <v>43328</v>
      </c>
      <c r="C4972">
        <f t="shared" si="77"/>
        <v>8</v>
      </c>
      <c r="D4972" t="str" cm="1">
        <f t="array" ref="D4972">_xlfn.IFS(C4972=4,"Quarter 1",C4972=5,"Quarter 1",C4972=6,"Quarter 1",C4972=7,"Quarter 2",C4972=8,"Quarter 2",C4972=9,"Quarter 2",C4972=10,"Quarter 3",C4972=11,"Quarter 3",C4972=12,"Quarter 3",C4972=1,"Quarter 4",C4972=2,"Quarter 4",C4972=3,"Quarter 4")</f>
        <v>Quarter 2</v>
      </c>
    </row>
    <row r="4973" spans="1:4" x14ac:dyDescent="0.2">
      <c r="A4973" s="1">
        <v>70033644</v>
      </c>
      <c r="B4973" s="16">
        <v>43328</v>
      </c>
      <c r="C4973">
        <f t="shared" si="77"/>
        <v>8</v>
      </c>
      <c r="D4973" t="str" cm="1">
        <f t="array" ref="D4973">_xlfn.IFS(C4973=4,"Quarter 1",C4973=5,"Quarter 1",C4973=6,"Quarter 1",C4973=7,"Quarter 2",C4973=8,"Quarter 2",C4973=9,"Quarter 2",C4973=10,"Quarter 3",C4973=11,"Quarter 3",C4973=12,"Quarter 3",C4973=1,"Quarter 4",C4973=2,"Quarter 4",C4973=3,"Quarter 4")</f>
        <v>Quarter 2</v>
      </c>
    </row>
    <row r="4974" spans="1:4" x14ac:dyDescent="0.2">
      <c r="A4974" s="1">
        <v>80039484</v>
      </c>
      <c r="B4974" s="16">
        <v>43328</v>
      </c>
      <c r="C4974">
        <f t="shared" si="77"/>
        <v>8</v>
      </c>
      <c r="D4974" t="str" cm="1">
        <f t="array" ref="D4974">_xlfn.IFS(C4974=4,"Quarter 1",C4974=5,"Quarter 1",C4974=6,"Quarter 1",C4974=7,"Quarter 2",C4974=8,"Quarter 2",C4974=9,"Quarter 2",C4974=10,"Quarter 3",C4974=11,"Quarter 3",C4974=12,"Quarter 3",C4974=1,"Quarter 4",C4974=2,"Quarter 4",C4974=3,"Quarter 4")</f>
        <v>Quarter 2</v>
      </c>
    </row>
    <row r="4975" spans="1:4" x14ac:dyDescent="0.2">
      <c r="A4975" s="1">
        <v>70059191</v>
      </c>
      <c r="B4975" s="16">
        <v>43328</v>
      </c>
      <c r="C4975">
        <f t="shared" si="77"/>
        <v>8</v>
      </c>
      <c r="D4975" t="str" cm="1">
        <f t="array" ref="D4975">_xlfn.IFS(C4975=4,"Quarter 1",C4975=5,"Quarter 1",C4975=6,"Quarter 1",C4975=7,"Quarter 2",C4975=8,"Quarter 2",C4975=9,"Quarter 2",C4975=10,"Quarter 3",C4975=11,"Quarter 3",C4975=12,"Quarter 3",C4975=1,"Quarter 4",C4975=2,"Quarter 4",C4975=3,"Quarter 4")</f>
        <v>Quarter 2</v>
      </c>
    </row>
    <row r="4976" spans="1:4" x14ac:dyDescent="0.2">
      <c r="A4976" s="1">
        <v>11546798</v>
      </c>
      <c r="B4976" s="16">
        <v>43328</v>
      </c>
      <c r="C4976">
        <f t="shared" si="77"/>
        <v>8</v>
      </c>
      <c r="D4976" t="str" cm="1">
        <f t="array" ref="D4976">_xlfn.IFS(C4976=4,"Quarter 1",C4976=5,"Quarter 1",C4976=6,"Quarter 1",C4976=7,"Quarter 2",C4976=8,"Quarter 2",C4976=9,"Quarter 2",C4976=10,"Quarter 3",C4976=11,"Quarter 3",C4976=12,"Quarter 3",C4976=1,"Quarter 4",C4976=2,"Quarter 4",C4976=3,"Quarter 4")</f>
        <v>Quarter 2</v>
      </c>
    </row>
    <row r="4977" spans="1:4" x14ac:dyDescent="0.2">
      <c r="A4977" s="1">
        <v>70014531</v>
      </c>
      <c r="B4977" s="16">
        <v>43328</v>
      </c>
      <c r="C4977">
        <f t="shared" si="77"/>
        <v>8</v>
      </c>
      <c r="D4977" t="str" cm="1">
        <f t="array" ref="D4977">_xlfn.IFS(C4977=4,"Quarter 1",C4977=5,"Quarter 1",C4977=6,"Quarter 1",C4977=7,"Quarter 2",C4977=8,"Quarter 2",C4977=9,"Quarter 2",C4977=10,"Quarter 3",C4977=11,"Quarter 3",C4977=12,"Quarter 3",C4977=1,"Quarter 4",C4977=2,"Quarter 4",C4977=3,"Quarter 4")</f>
        <v>Quarter 2</v>
      </c>
    </row>
    <row r="4978" spans="1:4" x14ac:dyDescent="0.2">
      <c r="A4978" s="1">
        <v>70026792</v>
      </c>
      <c r="B4978" s="16">
        <v>43328</v>
      </c>
      <c r="C4978">
        <f t="shared" si="77"/>
        <v>8</v>
      </c>
      <c r="D4978" t="str" cm="1">
        <f t="array" ref="D4978">_xlfn.IFS(C4978=4,"Quarter 1",C4978=5,"Quarter 1",C4978=6,"Quarter 1",C4978=7,"Quarter 2",C4978=8,"Quarter 2",C4978=9,"Quarter 2",C4978=10,"Quarter 3",C4978=11,"Quarter 3",C4978=12,"Quarter 3",C4978=1,"Quarter 4",C4978=2,"Quarter 4",C4978=3,"Quarter 4")</f>
        <v>Quarter 2</v>
      </c>
    </row>
    <row r="4979" spans="1:4" x14ac:dyDescent="0.2">
      <c r="A4979" s="1">
        <v>80997789</v>
      </c>
      <c r="B4979" s="16">
        <v>43328</v>
      </c>
      <c r="C4979">
        <f t="shared" si="77"/>
        <v>8</v>
      </c>
      <c r="D4979" t="str" cm="1">
        <f t="array" ref="D4979">_xlfn.IFS(C4979=4,"Quarter 1",C4979=5,"Quarter 1",C4979=6,"Quarter 1",C4979=7,"Quarter 2",C4979=8,"Quarter 2",C4979=9,"Quarter 2",C4979=10,"Quarter 3",C4979=11,"Quarter 3",C4979=12,"Quarter 3",C4979=1,"Quarter 4",C4979=2,"Quarter 4",C4979=3,"Quarter 4")</f>
        <v>Quarter 2</v>
      </c>
    </row>
    <row r="4980" spans="1:4" x14ac:dyDescent="0.2">
      <c r="A4980" s="1">
        <v>80997867</v>
      </c>
      <c r="B4980" s="16">
        <v>43328</v>
      </c>
      <c r="C4980">
        <f t="shared" si="77"/>
        <v>8</v>
      </c>
      <c r="D4980" t="str" cm="1">
        <f t="array" ref="D4980">_xlfn.IFS(C4980=4,"Quarter 1",C4980=5,"Quarter 1",C4980=6,"Quarter 1",C4980=7,"Quarter 2",C4980=8,"Quarter 2",C4980=9,"Quarter 2",C4980=10,"Quarter 3",C4980=11,"Quarter 3",C4980=12,"Quarter 3",C4980=1,"Quarter 4",C4980=2,"Quarter 4",C4980=3,"Quarter 4")</f>
        <v>Quarter 2</v>
      </c>
    </row>
    <row r="4981" spans="1:4" x14ac:dyDescent="0.2">
      <c r="A4981" s="1">
        <v>80039662</v>
      </c>
      <c r="B4981" s="16">
        <v>43328</v>
      </c>
      <c r="C4981">
        <f t="shared" si="77"/>
        <v>8</v>
      </c>
      <c r="D4981" t="str" cm="1">
        <f t="array" ref="D4981">_xlfn.IFS(C4981=4,"Quarter 1",C4981=5,"Quarter 1",C4981=6,"Quarter 1",C4981=7,"Quarter 2",C4981=8,"Quarter 2",C4981=9,"Quarter 2",C4981=10,"Quarter 3",C4981=11,"Quarter 3",C4981=12,"Quarter 3",C4981=1,"Quarter 4",C4981=2,"Quarter 4",C4981=3,"Quarter 4")</f>
        <v>Quarter 2</v>
      </c>
    </row>
    <row r="4982" spans="1:4" x14ac:dyDescent="0.2">
      <c r="A4982" s="1">
        <v>80997862</v>
      </c>
      <c r="B4982" s="16">
        <v>43328</v>
      </c>
      <c r="C4982">
        <f t="shared" si="77"/>
        <v>8</v>
      </c>
      <c r="D4982" t="str" cm="1">
        <f t="array" ref="D4982">_xlfn.IFS(C4982=4,"Quarter 1",C4982=5,"Quarter 1",C4982=6,"Quarter 1",C4982=7,"Quarter 2",C4982=8,"Quarter 2",C4982=9,"Quarter 2",C4982=10,"Quarter 3",C4982=11,"Quarter 3",C4982=12,"Quarter 3",C4982=1,"Quarter 4",C4982=2,"Quarter 4",C4982=3,"Quarter 4")</f>
        <v>Quarter 2</v>
      </c>
    </row>
    <row r="4983" spans="1:4" x14ac:dyDescent="0.2">
      <c r="A4983" s="1">
        <v>60027334</v>
      </c>
      <c r="B4983" s="16">
        <v>43328</v>
      </c>
      <c r="C4983">
        <f t="shared" si="77"/>
        <v>8</v>
      </c>
      <c r="D4983" t="str" cm="1">
        <f t="array" ref="D4983">_xlfn.IFS(C4983=4,"Quarter 1",C4983=5,"Quarter 1",C4983=6,"Quarter 1",C4983=7,"Quarter 2",C4983=8,"Quarter 2",C4983=9,"Quarter 2",C4983=10,"Quarter 3",C4983=11,"Quarter 3",C4983=12,"Quarter 3",C4983=1,"Quarter 4",C4983=2,"Quarter 4",C4983=3,"Quarter 4")</f>
        <v>Quarter 2</v>
      </c>
    </row>
    <row r="4984" spans="1:4" x14ac:dyDescent="0.2">
      <c r="A4984" s="1">
        <v>80999983</v>
      </c>
      <c r="B4984" s="16">
        <v>43328</v>
      </c>
      <c r="C4984">
        <f t="shared" si="77"/>
        <v>8</v>
      </c>
      <c r="D4984" t="str" cm="1">
        <f t="array" ref="D4984">_xlfn.IFS(C4984=4,"Quarter 1",C4984=5,"Quarter 1",C4984=6,"Quarter 1",C4984=7,"Quarter 2",C4984=8,"Quarter 2",C4984=9,"Quarter 2",C4984=10,"Quarter 3",C4984=11,"Quarter 3",C4984=12,"Quarter 3",C4984=1,"Quarter 4",C4984=2,"Quarter 4",C4984=3,"Quarter 4")</f>
        <v>Quarter 2</v>
      </c>
    </row>
    <row r="4985" spans="1:4" x14ac:dyDescent="0.2">
      <c r="A4985" s="1">
        <v>70111922</v>
      </c>
      <c r="B4985" s="16">
        <v>43328</v>
      </c>
      <c r="C4985">
        <f t="shared" si="77"/>
        <v>8</v>
      </c>
      <c r="D4985" t="str" cm="1">
        <f t="array" ref="D4985">_xlfn.IFS(C4985=4,"Quarter 1",C4985=5,"Quarter 1",C4985=6,"Quarter 1",C4985=7,"Quarter 2",C4985=8,"Quarter 2",C4985=9,"Quarter 2",C4985=10,"Quarter 3",C4985=11,"Quarter 3",C4985=12,"Quarter 3",C4985=1,"Quarter 4",C4985=2,"Quarter 4",C4985=3,"Quarter 4")</f>
        <v>Quarter 2</v>
      </c>
    </row>
    <row r="4986" spans="1:4" x14ac:dyDescent="0.2">
      <c r="A4986" s="1">
        <v>80997859</v>
      </c>
      <c r="B4986" s="16">
        <v>43328</v>
      </c>
      <c r="C4986">
        <f t="shared" si="77"/>
        <v>8</v>
      </c>
      <c r="D4986" t="str" cm="1">
        <f t="array" ref="D4986">_xlfn.IFS(C4986=4,"Quarter 1",C4986=5,"Quarter 1",C4986=6,"Quarter 1",C4986=7,"Quarter 2",C4986=8,"Quarter 2",C4986=9,"Quarter 2",C4986=10,"Quarter 3",C4986=11,"Quarter 3",C4986=12,"Quarter 3",C4986=1,"Quarter 4",C4986=2,"Quarter 4",C4986=3,"Quarter 4")</f>
        <v>Quarter 2</v>
      </c>
    </row>
    <row r="4987" spans="1:4" x14ac:dyDescent="0.2">
      <c r="A4987" s="1">
        <v>70130432</v>
      </c>
      <c r="B4987" s="16">
        <v>43328</v>
      </c>
      <c r="C4987">
        <f t="shared" si="77"/>
        <v>8</v>
      </c>
      <c r="D4987" t="str" cm="1">
        <f t="array" ref="D4987">_xlfn.IFS(C4987=4,"Quarter 1",C4987=5,"Quarter 1",C4987=6,"Quarter 1",C4987=7,"Quarter 2",C4987=8,"Quarter 2",C4987=9,"Quarter 2",C4987=10,"Quarter 3",C4987=11,"Quarter 3",C4987=12,"Quarter 3",C4987=1,"Quarter 4",C4987=2,"Quarter 4",C4987=3,"Quarter 4")</f>
        <v>Quarter 2</v>
      </c>
    </row>
    <row r="4988" spans="1:4" x14ac:dyDescent="0.2">
      <c r="A4988" s="1">
        <v>70033579</v>
      </c>
      <c r="B4988" s="16">
        <v>43328</v>
      </c>
      <c r="C4988">
        <f t="shared" si="77"/>
        <v>8</v>
      </c>
      <c r="D4988" t="str" cm="1">
        <f t="array" ref="D4988">_xlfn.IFS(C4988=4,"Quarter 1",C4988=5,"Quarter 1",C4988=6,"Quarter 1",C4988=7,"Quarter 2",C4988=8,"Quarter 2",C4988=9,"Quarter 2",C4988=10,"Quarter 3",C4988=11,"Quarter 3",C4988=12,"Quarter 3",C4988=1,"Quarter 4",C4988=2,"Quarter 4",C4988=3,"Quarter 4")</f>
        <v>Quarter 2</v>
      </c>
    </row>
    <row r="4989" spans="1:4" x14ac:dyDescent="0.2">
      <c r="A4989" s="1">
        <v>70100527</v>
      </c>
      <c r="B4989" s="16">
        <v>43328</v>
      </c>
      <c r="C4989">
        <f t="shared" si="77"/>
        <v>8</v>
      </c>
      <c r="D4989" t="str" cm="1">
        <f t="array" ref="D4989">_xlfn.IFS(C4989=4,"Quarter 1",C4989=5,"Quarter 1",C4989=6,"Quarter 1",C4989=7,"Quarter 2",C4989=8,"Quarter 2",C4989=9,"Quarter 2",C4989=10,"Quarter 3",C4989=11,"Quarter 3",C4989=12,"Quarter 3",C4989=1,"Quarter 4",C4989=2,"Quarter 4",C4989=3,"Quarter 4")</f>
        <v>Quarter 2</v>
      </c>
    </row>
    <row r="4990" spans="1:4" x14ac:dyDescent="0.2">
      <c r="A4990" s="1">
        <v>80997857</v>
      </c>
      <c r="B4990" s="16">
        <v>43328</v>
      </c>
      <c r="C4990">
        <f t="shared" si="77"/>
        <v>8</v>
      </c>
      <c r="D4990" t="str" cm="1">
        <f t="array" ref="D4990">_xlfn.IFS(C4990=4,"Quarter 1",C4990=5,"Quarter 1",C4990=6,"Quarter 1",C4990=7,"Quarter 2",C4990=8,"Quarter 2",C4990=9,"Quarter 2",C4990=10,"Quarter 3",C4990=11,"Quarter 3",C4990=12,"Quarter 3",C4990=1,"Quarter 4",C4990=2,"Quarter 4",C4990=3,"Quarter 4")</f>
        <v>Quarter 2</v>
      </c>
    </row>
    <row r="4991" spans="1:4" x14ac:dyDescent="0.2">
      <c r="A4991" s="1">
        <v>80997793</v>
      </c>
      <c r="B4991" s="16">
        <v>43328</v>
      </c>
      <c r="C4991">
        <f t="shared" si="77"/>
        <v>8</v>
      </c>
      <c r="D4991" t="str" cm="1">
        <f t="array" ref="D4991">_xlfn.IFS(C4991=4,"Quarter 1",C4991=5,"Quarter 1",C4991=6,"Quarter 1",C4991=7,"Quarter 2",C4991=8,"Quarter 2",C4991=9,"Quarter 2",C4991=10,"Quarter 3",C4991=11,"Quarter 3",C4991=12,"Quarter 3",C4991=1,"Quarter 4",C4991=2,"Quarter 4",C4991=3,"Quarter 4")</f>
        <v>Quarter 2</v>
      </c>
    </row>
    <row r="4992" spans="1:4" x14ac:dyDescent="0.2">
      <c r="A4992" s="1">
        <v>80997861</v>
      </c>
      <c r="B4992" s="16">
        <v>43328</v>
      </c>
      <c r="C4992">
        <f t="shared" si="77"/>
        <v>8</v>
      </c>
      <c r="D4992" t="str" cm="1">
        <f t="array" ref="D4992">_xlfn.IFS(C4992=4,"Quarter 1",C4992=5,"Quarter 1",C4992=6,"Quarter 1",C4992=7,"Quarter 2",C4992=8,"Quarter 2",C4992=9,"Quarter 2",C4992=10,"Quarter 3",C4992=11,"Quarter 3",C4992=12,"Quarter 3",C4992=1,"Quarter 4",C4992=2,"Quarter 4",C4992=3,"Quarter 4")</f>
        <v>Quarter 2</v>
      </c>
    </row>
    <row r="4993" spans="1:4" x14ac:dyDescent="0.2">
      <c r="A4993" s="1">
        <v>70299867</v>
      </c>
      <c r="B4993" s="16">
        <v>43328</v>
      </c>
      <c r="C4993">
        <f t="shared" si="77"/>
        <v>8</v>
      </c>
      <c r="D4993" t="str" cm="1">
        <f t="array" ref="D4993">_xlfn.IFS(C4993=4,"Quarter 1",C4993=5,"Quarter 1",C4993=6,"Quarter 1",C4993=7,"Quarter 2",C4993=8,"Quarter 2",C4993=9,"Quarter 2",C4993=10,"Quarter 3",C4993=11,"Quarter 3",C4993=12,"Quarter 3",C4993=1,"Quarter 4",C4993=2,"Quarter 4",C4993=3,"Quarter 4")</f>
        <v>Quarter 2</v>
      </c>
    </row>
    <row r="4994" spans="1:4" x14ac:dyDescent="0.2">
      <c r="A4994" s="1">
        <v>80195357</v>
      </c>
      <c r="B4994" s="16">
        <v>43692</v>
      </c>
      <c r="C4994">
        <f t="shared" si="77"/>
        <v>8</v>
      </c>
      <c r="D4994" t="str" cm="1">
        <f t="array" ref="D4994">_xlfn.IFS(C4994=4,"Quarter 1",C4994=5,"Quarter 1",C4994=6,"Quarter 1",C4994=7,"Quarter 2",C4994=8,"Quarter 2",C4994=9,"Quarter 2",C4994=10,"Quarter 3",C4994=11,"Quarter 3",C4994=12,"Quarter 3",C4994=1,"Quarter 4",C4994=2,"Quarter 4",C4994=3,"Quarter 4")</f>
        <v>Quarter 2</v>
      </c>
    </row>
    <row r="4995" spans="1:4" x14ac:dyDescent="0.2">
      <c r="A4995" s="1">
        <v>81154987</v>
      </c>
      <c r="B4995" s="16">
        <v>43692</v>
      </c>
      <c r="C4995">
        <f t="shared" ref="C4995:C5058" si="78">MONTH(B4995)</f>
        <v>8</v>
      </c>
      <c r="D4995" t="str" cm="1">
        <f t="array" ref="D4995">_xlfn.IFS(C4995=4,"Quarter 1",C4995=5,"Quarter 1",C4995=6,"Quarter 1",C4995=7,"Quarter 2",C4995=8,"Quarter 2",C4995=9,"Quarter 2",C4995=10,"Quarter 3",C4995=11,"Quarter 3",C4995=12,"Quarter 3",C4995=1,"Quarter 4",C4995=2,"Quarter 4",C4995=3,"Quarter 4")</f>
        <v>Quarter 2</v>
      </c>
    </row>
    <row r="4996" spans="1:4" x14ac:dyDescent="0.2">
      <c r="A4996" s="1">
        <v>81122206</v>
      </c>
      <c r="B4996" s="16">
        <v>43692</v>
      </c>
      <c r="C4996">
        <f t="shared" si="78"/>
        <v>8</v>
      </c>
      <c r="D4996" t="str" cm="1">
        <f t="array" ref="D4996">_xlfn.IFS(C4996=4,"Quarter 1",C4996=5,"Quarter 1",C4996=6,"Quarter 1",C4996=7,"Quarter 2",C4996=8,"Quarter 2",C4996=9,"Quarter 2",C4996=10,"Quarter 3",C4996=11,"Quarter 3",C4996=12,"Quarter 3",C4996=1,"Quarter 4",C4996=2,"Quarter 4",C4996=3,"Quarter 4")</f>
        <v>Quarter 2</v>
      </c>
    </row>
    <row r="4997" spans="1:4" x14ac:dyDescent="0.2">
      <c r="A4997" s="1">
        <v>81004321</v>
      </c>
      <c r="B4997" s="16">
        <v>43692</v>
      </c>
      <c r="C4997">
        <f t="shared" si="78"/>
        <v>8</v>
      </c>
      <c r="D4997" t="str" cm="1">
        <f t="array" ref="D4997">_xlfn.IFS(C4997=4,"Quarter 1",C4997=5,"Quarter 1",C4997=6,"Quarter 1",C4997=7,"Quarter 2",C4997=8,"Quarter 2",C4997=9,"Quarter 2",C4997=10,"Quarter 3",C4997=11,"Quarter 3",C4997=12,"Quarter 3",C4997=1,"Quarter 4",C4997=2,"Quarter 4",C4997=3,"Quarter 4")</f>
        <v>Quarter 2</v>
      </c>
    </row>
    <row r="4998" spans="1:4" x14ac:dyDescent="0.2">
      <c r="A4998" s="1">
        <v>80209061</v>
      </c>
      <c r="B4998" s="16">
        <v>43327</v>
      </c>
      <c r="C4998">
        <f t="shared" si="78"/>
        <v>8</v>
      </c>
      <c r="D4998" t="str" cm="1">
        <f t="array" ref="D4998">_xlfn.IFS(C4998=4,"Quarter 1",C4998=5,"Quarter 1",C4998=6,"Quarter 1",C4998=7,"Quarter 2",C4998=8,"Quarter 2",C4998=9,"Quarter 2",C4998=10,"Quarter 3",C4998=11,"Quarter 3",C4998=12,"Quarter 3",C4998=1,"Quarter 4",C4998=2,"Quarter 4",C4998=3,"Quarter 4")</f>
        <v>Quarter 2</v>
      </c>
    </row>
    <row r="4999" spans="1:4" x14ac:dyDescent="0.2">
      <c r="A4999" s="1">
        <v>81002212</v>
      </c>
      <c r="B4999" s="16">
        <v>43327</v>
      </c>
      <c r="C4999">
        <f t="shared" si="78"/>
        <v>8</v>
      </c>
      <c r="D4999" t="str" cm="1">
        <f t="array" ref="D4999">_xlfn.IFS(C4999=4,"Quarter 1",C4999=5,"Quarter 1",C4999=6,"Quarter 1",C4999=7,"Quarter 2",C4999=8,"Quarter 2",C4999=9,"Quarter 2",C4999=10,"Quarter 3",C4999=11,"Quarter 3",C4999=12,"Quarter 3",C4999=1,"Quarter 4",C4999=2,"Quarter 4",C4999=3,"Quarter 4")</f>
        <v>Quarter 2</v>
      </c>
    </row>
    <row r="5000" spans="1:4" x14ac:dyDescent="0.2">
      <c r="A5000" s="1">
        <v>80176707</v>
      </c>
      <c r="B5000" s="16">
        <v>43327</v>
      </c>
      <c r="C5000">
        <f t="shared" si="78"/>
        <v>8</v>
      </c>
      <c r="D5000" t="str" cm="1">
        <f t="array" ref="D5000">_xlfn.IFS(C5000=4,"Quarter 1",C5000=5,"Quarter 1",C5000=6,"Quarter 1",C5000=7,"Quarter 2",C5000=8,"Quarter 2",C5000=9,"Quarter 2",C5000=10,"Quarter 3",C5000=11,"Quarter 3",C5000=12,"Quarter 3",C5000=1,"Quarter 4",C5000=2,"Quarter 4",C5000=3,"Quarter 4")</f>
        <v>Quarter 2</v>
      </c>
    </row>
    <row r="5001" spans="1:4" x14ac:dyDescent="0.2">
      <c r="A5001" s="1">
        <v>80199381</v>
      </c>
      <c r="B5001" s="16">
        <v>43327</v>
      </c>
      <c r="C5001">
        <f t="shared" si="78"/>
        <v>8</v>
      </c>
      <c r="D5001" t="str" cm="1">
        <f t="array" ref="D5001">_xlfn.IFS(C5001=4,"Quarter 1",C5001=5,"Quarter 1",C5001=6,"Quarter 1",C5001=7,"Quarter 2",C5001=8,"Quarter 2",C5001=9,"Quarter 2",C5001=10,"Quarter 3",C5001=11,"Quarter 3",C5001=12,"Quarter 3",C5001=1,"Quarter 4",C5001=2,"Quarter 4",C5001=3,"Quarter 4")</f>
        <v>Quarter 2</v>
      </c>
    </row>
    <row r="5002" spans="1:4" x14ac:dyDescent="0.2">
      <c r="A5002" s="1">
        <v>80202176</v>
      </c>
      <c r="B5002" s="16">
        <v>43327</v>
      </c>
      <c r="C5002">
        <f t="shared" si="78"/>
        <v>8</v>
      </c>
      <c r="D5002" t="str" cm="1">
        <f t="array" ref="D5002">_xlfn.IFS(C5002=4,"Quarter 1",C5002=5,"Quarter 1",C5002=6,"Quarter 1",C5002=7,"Quarter 2",C5002=8,"Quarter 2",C5002=9,"Quarter 2",C5002=10,"Quarter 3",C5002=11,"Quarter 3",C5002=12,"Quarter 3",C5002=1,"Quarter 4",C5002=2,"Quarter 4",C5002=3,"Quarter 4")</f>
        <v>Quarter 2</v>
      </c>
    </row>
    <row r="5003" spans="1:4" x14ac:dyDescent="0.2">
      <c r="A5003" s="1">
        <v>81014293</v>
      </c>
      <c r="B5003" s="16">
        <v>43327</v>
      </c>
      <c r="C5003">
        <f t="shared" si="78"/>
        <v>8</v>
      </c>
      <c r="D5003" t="str" cm="1">
        <f t="array" ref="D5003">_xlfn.IFS(C5003=4,"Quarter 1",C5003=5,"Quarter 1",C5003=6,"Quarter 1",C5003=7,"Quarter 2",C5003=8,"Quarter 2",C5003=9,"Quarter 2",C5003=10,"Quarter 3",C5003=11,"Quarter 3",C5003=12,"Quarter 3",C5003=1,"Quarter 4",C5003=2,"Quarter 4",C5003=3,"Quarter 4")</f>
        <v>Quarter 2</v>
      </c>
    </row>
    <row r="5004" spans="1:4" x14ac:dyDescent="0.2">
      <c r="A5004" s="1">
        <v>81014811</v>
      </c>
      <c r="B5004" s="16">
        <v>43327</v>
      </c>
      <c r="C5004">
        <f t="shared" si="78"/>
        <v>8</v>
      </c>
      <c r="D5004" t="str" cm="1">
        <f t="array" ref="D5004">_xlfn.IFS(C5004=4,"Quarter 1",C5004=5,"Quarter 1",C5004=6,"Quarter 1",C5004=7,"Quarter 2",C5004=8,"Quarter 2",C5004=9,"Quarter 2",C5004=10,"Quarter 3",C5004=11,"Quarter 3",C5004=12,"Quarter 3",C5004=1,"Quarter 4",C5004=2,"Quarter 4",C5004=3,"Quarter 4")</f>
        <v>Quarter 2</v>
      </c>
    </row>
    <row r="5005" spans="1:4" x14ac:dyDescent="0.2">
      <c r="A5005" s="1">
        <v>70123118</v>
      </c>
      <c r="B5005" s="16">
        <v>43327</v>
      </c>
      <c r="C5005">
        <f t="shared" si="78"/>
        <v>8</v>
      </c>
      <c r="D5005" t="str" cm="1">
        <f t="array" ref="D5005">_xlfn.IFS(C5005=4,"Quarter 1",C5005=5,"Quarter 1",C5005=6,"Quarter 1",C5005=7,"Quarter 2",C5005=8,"Quarter 2",C5005=9,"Quarter 2",C5005=10,"Quarter 3",C5005=11,"Quarter 3",C5005=12,"Quarter 3",C5005=1,"Quarter 4",C5005=2,"Quarter 4",C5005=3,"Quarter 4")</f>
        <v>Quarter 2</v>
      </c>
    </row>
    <row r="5006" spans="1:4" x14ac:dyDescent="0.2">
      <c r="A5006" s="1">
        <v>80175913</v>
      </c>
      <c r="B5006" s="16">
        <v>42962</v>
      </c>
      <c r="C5006">
        <f t="shared" si="78"/>
        <v>8</v>
      </c>
      <c r="D5006" t="str" cm="1">
        <f t="array" ref="D5006">_xlfn.IFS(C5006=4,"Quarter 1",C5006=5,"Quarter 1",C5006=6,"Quarter 1",C5006=7,"Quarter 2",C5006=8,"Quarter 2",C5006=9,"Quarter 2",C5006=10,"Quarter 3",C5006=11,"Quarter 3",C5006=12,"Quarter 3",C5006=1,"Quarter 4",C5006=2,"Quarter 4",C5006=3,"Quarter 4")</f>
        <v>Quarter 2</v>
      </c>
    </row>
    <row r="5007" spans="1:4" x14ac:dyDescent="0.2">
      <c r="A5007" s="1">
        <v>80182274</v>
      </c>
      <c r="B5007" s="16">
        <v>42962</v>
      </c>
      <c r="C5007">
        <f t="shared" si="78"/>
        <v>8</v>
      </c>
      <c r="D5007" t="str" cm="1">
        <f t="array" ref="D5007">_xlfn.IFS(C5007=4,"Quarter 1",C5007=5,"Quarter 1",C5007=6,"Quarter 1",C5007=7,"Quarter 2",C5007=8,"Quarter 2",C5007=9,"Quarter 2",C5007=10,"Quarter 3",C5007=11,"Quarter 3",C5007=12,"Quarter 3",C5007=1,"Quarter 4",C5007=2,"Quarter 4",C5007=3,"Quarter 4")</f>
        <v>Quarter 2</v>
      </c>
    </row>
    <row r="5008" spans="1:4" x14ac:dyDescent="0.2">
      <c r="A5008" s="1">
        <v>80185166</v>
      </c>
      <c r="B5008" s="16">
        <v>42962</v>
      </c>
      <c r="C5008">
        <f t="shared" si="78"/>
        <v>8</v>
      </c>
      <c r="D5008" t="str" cm="1">
        <f t="array" ref="D5008">_xlfn.IFS(C5008=4,"Quarter 1",C5008=5,"Quarter 1",C5008=6,"Quarter 1",C5008=7,"Quarter 2",C5008=8,"Quarter 2",C5008=9,"Quarter 2",C5008=10,"Quarter 3",C5008=11,"Quarter 3",C5008=12,"Quarter 3",C5008=1,"Quarter 4",C5008=2,"Quarter 4",C5008=3,"Quarter 4")</f>
        <v>Quarter 2</v>
      </c>
    </row>
    <row r="5009" spans="1:4" x14ac:dyDescent="0.2">
      <c r="A5009" s="1">
        <v>80068219</v>
      </c>
      <c r="B5009" s="16">
        <v>42962</v>
      </c>
      <c r="C5009">
        <f t="shared" si="78"/>
        <v>8</v>
      </c>
      <c r="D5009" t="str" cm="1">
        <f t="array" ref="D5009">_xlfn.IFS(C5009=4,"Quarter 1",C5009=5,"Quarter 1",C5009=6,"Quarter 1",C5009=7,"Quarter 2",C5009=8,"Quarter 2",C5009=9,"Quarter 2",C5009=10,"Quarter 3",C5009=11,"Quarter 3",C5009=12,"Quarter 3",C5009=1,"Quarter 4",C5009=2,"Quarter 4",C5009=3,"Quarter 4")</f>
        <v>Quarter 2</v>
      </c>
    </row>
    <row r="5010" spans="1:4" x14ac:dyDescent="0.2">
      <c r="A5010" s="1">
        <v>70209163</v>
      </c>
      <c r="B5010" s="16">
        <v>42962</v>
      </c>
      <c r="C5010">
        <f t="shared" si="78"/>
        <v>8</v>
      </c>
      <c r="D5010" t="str" cm="1">
        <f t="array" ref="D5010">_xlfn.IFS(C5010=4,"Quarter 1",C5010=5,"Quarter 1",C5010=6,"Quarter 1",C5010=7,"Quarter 2",C5010=8,"Quarter 2",C5010=9,"Quarter 2",C5010=10,"Quarter 3",C5010=11,"Quarter 3",C5010=12,"Quarter 3",C5010=1,"Quarter 4",C5010=2,"Quarter 4",C5010=3,"Quarter 4")</f>
        <v>Quarter 2</v>
      </c>
    </row>
    <row r="5011" spans="1:4" x14ac:dyDescent="0.2">
      <c r="A5011" s="1">
        <v>80170687</v>
      </c>
      <c r="B5011" s="16">
        <v>42962</v>
      </c>
      <c r="C5011">
        <f t="shared" si="78"/>
        <v>8</v>
      </c>
      <c r="D5011" t="str" cm="1">
        <f t="array" ref="D5011">_xlfn.IFS(C5011=4,"Quarter 1",C5011=5,"Quarter 1",C5011=6,"Quarter 1",C5011=7,"Quarter 2",C5011=8,"Quarter 2",C5011=9,"Quarter 2",C5011=10,"Quarter 3",C5011=11,"Quarter 3",C5011=12,"Quarter 3",C5011=1,"Quarter 4",C5011=2,"Quarter 4",C5011=3,"Quarter 4")</f>
        <v>Quarter 2</v>
      </c>
    </row>
    <row r="5012" spans="1:4" x14ac:dyDescent="0.2">
      <c r="A5012" s="1">
        <v>80163191</v>
      </c>
      <c r="B5012" s="16">
        <v>42962</v>
      </c>
      <c r="C5012">
        <f t="shared" si="78"/>
        <v>8</v>
      </c>
      <c r="D5012" t="str" cm="1">
        <f t="array" ref="D5012">_xlfn.IFS(C5012=4,"Quarter 1",C5012=5,"Quarter 1",C5012=6,"Quarter 1",C5012=7,"Quarter 2",C5012=8,"Quarter 2",C5012=9,"Quarter 2",C5012=10,"Quarter 3",C5012=11,"Quarter 3",C5012=12,"Quarter 3",C5012=1,"Quarter 4",C5012=2,"Quarter 4",C5012=3,"Quarter 4")</f>
        <v>Quarter 2</v>
      </c>
    </row>
    <row r="5013" spans="1:4" x14ac:dyDescent="0.2">
      <c r="A5013" s="1">
        <v>80184661</v>
      </c>
      <c r="B5013" s="16">
        <v>42962</v>
      </c>
      <c r="C5013">
        <f t="shared" si="78"/>
        <v>8</v>
      </c>
      <c r="D5013" t="str" cm="1">
        <f t="array" ref="D5013">_xlfn.IFS(C5013=4,"Quarter 1",C5013=5,"Quarter 1",C5013=6,"Quarter 1",C5013=7,"Quarter 2",C5013=8,"Quarter 2",C5013=9,"Quarter 2",C5013=10,"Quarter 3",C5013=11,"Quarter 3",C5013=12,"Quarter 3",C5013=1,"Quarter 4",C5013=2,"Quarter 4",C5013=3,"Quarter 4")</f>
        <v>Quarter 2</v>
      </c>
    </row>
    <row r="5014" spans="1:4" x14ac:dyDescent="0.2">
      <c r="A5014" s="1">
        <v>80114588</v>
      </c>
      <c r="B5014" s="16">
        <v>42597</v>
      </c>
      <c r="C5014">
        <f t="shared" si="78"/>
        <v>8</v>
      </c>
      <c r="D5014" t="str" cm="1">
        <f t="array" ref="D5014">_xlfn.IFS(C5014=4,"Quarter 1",C5014=5,"Quarter 1",C5014=6,"Quarter 1",C5014=7,"Quarter 2",C5014=8,"Quarter 2",C5014=9,"Quarter 2",C5014=10,"Quarter 3",C5014=11,"Quarter 3",C5014=12,"Quarter 3",C5014=1,"Quarter 4",C5014=2,"Quarter 4",C5014=3,"Quarter 4")</f>
        <v>Quarter 2</v>
      </c>
    </row>
    <row r="5015" spans="1:4" x14ac:dyDescent="0.2">
      <c r="A5015" s="1">
        <v>80078761</v>
      </c>
      <c r="B5015" s="16">
        <v>42597</v>
      </c>
      <c r="C5015">
        <f t="shared" si="78"/>
        <v>8</v>
      </c>
      <c r="D5015" t="str" cm="1">
        <f t="array" ref="D5015">_xlfn.IFS(C5015=4,"Quarter 1",C5015=5,"Quarter 1",C5015=6,"Quarter 1",C5015=7,"Quarter 2",C5015=8,"Quarter 2",C5015=9,"Quarter 2",C5015=10,"Quarter 3",C5015=11,"Quarter 3",C5015=12,"Quarter 3",C5015=1,"Quarter 4",C5015=2,"Quarter 4",C5015=3,"Quarter 4")</f>
        <v>Quarter 2</v>
      </c>
    </row>
    <row r="5016" spans="1:4" x14ac:dyDescent="0.2">
      <c r="A5016" s="1">
        <v>80115844</v>
      </c>
      <c r="B5016" s="16">
        <v>42597</v>
      </c>
      <c r="C5016">
        <f t="shared" si="78"/>
        <v>8</v>
      </c>
      <c r="D5016" t="str" cm="1">
        <f t="array" ref="D5016">_xlfn.IFS(C5016=4,"Quarter 1",C5016=5,"Quarter 1",C5016=6,"Quarter 1",C5016=7,"Quarter 2",C5016=8,"Quarter 2",C5016=9,"Quarter 2",C5016=10,"Quarter 3",C5016=11,"Quarter 3",C5016=12,"Quarter 3",C5016=1,"Quarter 4",C5016=2,"Quarter 4",C5016=3,"Quarter 4")</f>
        <v>Quarter 2</v>
      </c>
    </row>
    <row r="5017" spans="1:4" x14ac:dyDescent="0.2">
      <c r="A5017" s="1">
        <v>80114111</v>
      </c>
      <c r="B5017" s="16">
        <v>42597</v>
      </c>
      <c r="C5017">
        <f t="shared" si="78"/>
        <v>8</v>
      </c>
      <c r="D5017" t="str" cm="1">
        <f t="array" ref="D5017">_xlfn.IFS(C5017=4,"Quarter 1",C5017=5,"Quarter 1",C5017=6,"Quarter 1",C5017=7,"Quarter 2",C5017=8,"Quarter 2",C5017=9,"Quarter 2",C5017=10,"Quarter 3",C5017=11,"Quarter 3",C5017=12,"Quarter 3",C5017=1,"Quarter 4",C5017=2,"Quarter 4",C5017=3,"Quarter 4")</f>
        <v>Quarter 2</v>
      </c>
    </row>
    <row r="5018" spans="1:4" x14ac:dyDescent="0.2">
      <c r="A5018" s="1">
        <v>80108998</v>
      </c>
      <c r="B5018" s="16">
        <v>42597</v>
      </c>
      <c r="C5018">
        <f t="shared" si="78"/>
        <v>8</v>
      </c>
      <c r="D5018" t="str" cm="1">
        <f t="array" ref="D5018">_xlfn.IFS(C5018=4,"Quarter 1",C5018=5,"Quarter 1",C5018=6,"Quarter 1",C5018=7,"Quarter 2",C5018=8,"Quarter 2",C5018=9,"Quarter 2",C5018=10,"Quarter 3",C5018=11,"Quarter 3",C5018=12,"Quarter 3",C5018=1,"Quarter 4",C5018=2,"Quarter 4",C5018=3,"Quarter 4")</f>
        <v>Quarter 2</v>
      </c>
    </row>
    <row r="5019" spans="1:4" x14ac:dyDescent="0.2">
      <c r="A5019" s="1">
        <v>70308278</v>
      </c>
      <c r="B5019" s="16">
        <v>41866</v>
      </c>
      <c r="C5019">
        <f t="shared" si="78"/>
        <v>8</v>
      </c>
      <c r="D5019" t="str" cm="1">
        <f t="array" ref="D5019">_xlfn.IFS(C5019=4,"Quarter 1",C5019=5,"Quarter 1",C5019=6,"Quarter 1",C5019=7,"Quarter 2",C5019=8,"Quarter 2",C5019=9,"Quarter 2",C5019=10,"Quarter 3",C5019=11,"Quarter 3",C5019=12,"Quarter 3",C5019=1,"Quarter 4",C5019=2,"Quarter 4",C5019=3,"Quarter 4")</f>
        <v>Quarter 2</v>
      </c>
    </row>
    <row r="5020" spans="1:4" x14ac:dyDescent="0.2">
      <c r="A5020" s="1">
        <v>80223113</v>
      </c>
      <c r="B5020" s="16">
        <v>43691</v>
      </c>
      <c r="C5020">
        <f t="shared" si="78"/>
        <v>8</v>
      </c>
      <c r="D5020" t="str" cm="1">
        <f t="array" ref="D5020">_xlfn.IFS(C5020=4,"Quarter 1",C5020=5,"Quarter 1",C5020=6,"Quarter 1",C5020=7,"Quarter 2",C5020=8,"Quarter 2",C5020=9,"Quarter 2",C5020=10,"Quarter 3",C5020=11,"Quarter 3",C5020=12,"Quarter 3",C5020=1,"Quarter 4",C5020=2,"Quarter 4",C5020=3,"Quarter 4")</f>
        <v>Quarter 2</v>
      </c>
    </row>
    <row r="5021" spans="1:4" x14ac:dyDescent="0.2">
      <c r="A5021" s="1">
        <v>81147274</v>
      </c>
      <c r="B5021" s="16">
        <v>43691</v>
      </c>
      <c r="C5021">
        <f t="shared" si="78"/>
        <v>8</v>
      </c>
      <c r="D5021" t="str" cm="1">
        <f t="array" ref="D5021">_xlfn.IFS(C5021=4,"Quarter 1",C5021=5,"Quarter 1",C5021=6,"Quarter 1",C5021=7,"Quarter 2",C5021=8,"Quarter 2",C5021=9,"Quarter 2",C5021=10,"Quarter 3",C5021=11,"Quarter 3",C5021=12,"Quarter 3",C5021=1,"Quarter 4",C5021=2,"Quarter 4",C5021=3,"Quarter 4")</f>
        <v>Quarter 2</v>
      </c>
    </row>
    <row r="5022" spans="1:4" x14ac:dyDescent="0.2">
      <c r="A5022" s="1">
        <v>80136450</v>
      </c>
      <c r="B5022" s="16">
        <v>42961</v>
      </c>
      <c r="C5022">
        <f t="shared" si="78"/>
        <v>8</v>
      </c>
      <c r="D5022" t="str" cm="1">
        <f t="array" ref="D5022">_xlfn.IFS(C5022=4,"Quarter 1",C5022=5,"Quarter 1",C5022=6,"Quarter 1",C5022=7,"Quarter 2",C5022=8,"Quarter 2",C5022=9,"Quarter 2",C5022=10,"Quarter 3",C5022=11,"Quarter 3",C5022=12,"Quarter 3",C5022=1,"Quarter 4",C5022=2,"Quarter 4",C5022=3,"Quarter 4")</f>
        <v>Quarter 2</v>
      </c>
    </row>
    <row r="5023" spans="1:4" x14ac:dyDescent="0.2">
      <c r="A5023" s="1">
        <v>80136453</v>
      </c>
      <c r="B5023" s="16">
        <v>42961</v>
      </c>
      <c r="C5023">
        <f t="shared" si="78"/>
        <v>8</v>
      </c>
      <c r="D5023" t="str" cm="1">
        <f t="array" ref="D5023">_xlfn.IFS(C5023=4,"Quarter 1",C5023=5,"Quarter 1",C5023=6,"Quarter 1",C5023=7,"Quarter 2",C5023=8,"Quarter 2",C5023=9,"Quarter 2",C5023=10,"Quarter 3",C5023=11,"Quarter 3",C5023=12,"Quarter 3",C5023=1,"Quarter 4",C5023=2,"Quarter 4",C5023=3,"Quarter 4")</f>
        <v>Quarter 2</v>
      </c>
    </row>
    <row r="5024" spans="1:4" x14ac:dyDescent="0.2">
      <c r="A5024" s="1">
        <v>80163530</v>
      </c>
      <c r="B5024" s="16">
        <v>42961</v>
      </c>
      <c r="C5024">
        <f t="shared" si="78"/>
        <v>8</v>
      </c>
      <c r="D5024" t="str" cm="1">
        <f t="array" ref="D5024">_xlfn.IFS(C5024=4,"Quarter 1",C5024=5,"Quarter 1",C5024=6,"Quarter 1",C5024=7,"Quarter 2",C5024=8,"Quarter 2",C5024=9,"Quarter 2",C5024=10,"Quarter 3",C5024=11,"Quarter 3",C5024=12,"Quarter 3",C5024=1,"Quarter 4",C5024=2,"Quarter 4",C5024=3,"Quarter 4")</f>
        <v>Quarter 2</v>
      </c>
    </row>
    <row r="5025" spans="1:4" x14ac:dyDescent="0.2">
      <c r="A5025" s="1">
        <v>80136455</v>
      </c>
      <c r="B5025" s="16">
        <v>42961</v>
      </c>
      <c r="C5025">
        <f t="shared" si="78"/>
        <v>8</v>
      </c>
      <c r="D5025" t="str" cm="1">
        <f t="array" ref="D5025">_xlfn.IFS(C5025=4,"Quarter 1",C5025=5,"Quarter 1",C5025=6,"Quarter 1",C5025=7,"Quarter 2",C5025=8,"Quarter 2",C5025=9,"Quarter 2",C5025=10,"Quarter 3",C5025=11,"Quarter 3",C5025=12,"Quarter 3",C5025=1,"Quarter 4",C5025=2,"Quarter 4",C5025=3,"Quarter 4")</f>
        <v>Quarter 2</v>
      </c>
    </row>
    <row r="5026" spans="1:4" x14ac:dyDescent="0.2">
      <c r="A5026" s="1">
        <v>80039439</v>
      </c>
      <c r="B5026" s="16">
        <v>42961</v>
      </c>
      <c r="C5026">
        <f t="shared" si="78"/>
        <v>8</v>
      </c>
      <c r="D5026" t="str" cm="1">
        <f t="array" ref="D5026">_xlfn.IFS(C5026=4,"Quarter 1",C5026=5,"Quarter 1",C5026=6,"Quarter 1",C5026=7,"Quarter 2",C5026=8,"Quarter 2",C5026=9,"Quarter 2",C5026=10,"Quarter 3",C5026=11,"Quarter 3",C5026=12,"Quarter 3",C5026=1,"Quarter 4",C5026=2,"Quarter 4",C5026=3,"Quarter 4")</f>
        <v>Quarter 2</v>
      </c>
    </row>
    <row r="5027" spans="1:4" x14ac:dyDescent="0.2">
      <c r="A5027" s="1">
        <v>80044804</v>
      </c>
      <c r="B5027" s="16">
        <v>42230</v>
      </c>
      <c r="C5027">
        <f t="shared" si="78"/>
        <v>8</v>
      </c>
      <c r="D5027" t="str" cm="1">
        <f t="array" ref="D5027">_xlfn.IFS(C5027=4,"Quarter 1",C5027=5,"Quarter 1",C5027=6,"Quarter 1",C5027=7,"Quarter 2",C5027=8,"Quarter 2",C5027=9,"Quarter 2",C5027=10,"Quarter 3",C5027=11,"Quarter 3",C5027=12,"Quarter 3",C5027=1,"Quarter 4",C5027=2,"Quarter 4",C5027=3,"Quarter 4")</f>
        <v>Quarter 2</v>
      </c>
    </row>
    <row r="5028" spans="1:4" x14ac:dyDescent="0.2">
      <c r="A5028" s="1">
        <v>81147278</v>
      </c>
      <c r="B5028" s="16">
        <v>43690</v>
      </c>
      <c r="C5028">
        <f t="shared" si="78"/>
        <v>8</v>
      </c>
      <c r="D5028" t="str" cm="1">
        <f t="array" ref="D5028">_xlfn.IFS(C5028=4,"Quarter 1",C5028=5,"Quarter 1",C5028=6,"Quarter 1",C5028=7,"Quarter 2",C5028=8,"Quarter 2",C5028=9,"Quarter 2",C5028=10,"Quarter 3",C5028=11,"Quarter 3",C5028=12,"Quarter 3",C5028=1,"Quarter 4",C5028=2,"Quarter 4",C5028=3,"Quarter 4")</f>
        <v>Quarter 2</v>
      </c>
    </row>
    <row r="5029" spans="1:4" x14ac:dyDescent="0.2">
      <c r="A5029" s="1">
        <v>81146011</v>
      </c>
      <c r="B5029" s="16">
        <v>43690</v>
      </c>
      <c r="C5029">
        <f t="shared" si="78"/>
        <v>8</v>
      </c>
      <c r="D5029" t="str" cm="1">
        <f t="array" ref="D5029">_xlfn.IFS(C5029=4,"Quarter 1",C5029=5,"Quarter 1",C5029=6,"Quarter 1",C5029=7,"Quarter 2",C5029=8,"Quarter 2",C5029=9,"Quarter 2",C5029=10,"Quarter 3",C5029=11,"Quarter 3",C5029=12,"Quarter 3",C5029=1,"Quarter 4",C5029=2,"Quarter 4",C5029=3,"Quarter 4")</f>
        <v>Quarter 2</v>
      </c>
    </row>
    <row r="5030" spans="1:4" x14ac:dyDescent="0.2">
      <c r="A5030" s="1">
        <v>81123826</v>
      </c>
      <c r="B5030" s="16">
        <v>43690</v>
      </c>
      <c r="C5030">
        <f t="shared" si="78"/>
        <v>8</v>
      </c>
      <c r="D5030" t="str" cm="1">
        <f t="array" ref="D5030">_xlfn.IFS(C5030=4,"Quarter 1",C5030=5,"Quarter 1",C5030=6,"Quarter 1",C5030=7,"Quarter 2",C5030=8,"Quarter 2",C5030=9,"Quarter 2",C5030=10,"Quarter 3",C5030=11,"Quarter 3",C5030=12,"Quarter 3",C5030=1,"Quarter 4",C5030=2,"Quarter 4",C5030=3,"Quarter 4")</f>
        <v>Quarter 2</v>
      </c>
    </row>
    <row r="5031" spans="1:4" x14ac:dyDescent="0.2">
      <c r="A5031" s="1">
        <v>81002933</v>
      </c>
      <c r="B5031" s="16">
        <v>43690</v>
      </c>
      <c r="C5031">
        <f t="shared" si="78"/>
        <v>8</v>
      </c>
      <c r="D5031" t="str" cm="1">
        <f t="array" ref="D5031">_xlfn.IFS(C5031=4,"Quarter 1",C5031=5,"Quarter 1",C5031=6,"Quarter 1",C5031=7,"Quarter 2",C5031=8,"Quarter 2",C5031=9,"Quarter 2",C5031=10,"Quarter 3",C5031=11,"Quarter 3",C5031=12,"Quarter 3",C5031=1,"Quarter 4",C5031=2,"Quarter 4",C5031=3,"Quarter 4")</f>
        <v>Quarter 2</v>
      </c>
    </row>
    <row r="5032" spans="1:4" x14ac:dyDescent="0.2">
      <c r="A5032" s="1">
        <v>81135868</v>
      </c>
      <c r="B5032" s="16">
        <v>43690</v>
      </c>
      <c r="C5032">
        <f t="shared" si="78"/>
        <v>8</v>
      </c>
      <c r="D5032" t="str" cm="1">
        <f t="array" ref="D5032">_xlfn.IFS(C5032=4,"Quarter 1",C5032=5,"Quarter 1",C5032=6,"Quarter 1",C5032=7,"Quarter 2",C5032=8,"Quarter 2",C5032=9,"Quarter 2",C5032=10,"Quarter 3",C5032=11,"Quarter 3",C5032=12,"Quarter 3",C5032=1,"Quarter 4",C5032=2,"Quarter 4",C5032=3,"Quarter 4")</f>
        <v>Quarter 2</v>
      </c>
    </row>
    <row r="5033" spans="1:4" x14ac:dyDescent="0.2">
      <c r="A5033" s="1">
        <v>80162142</v>
      </c>
      <c r="B5033" s="16">
        <v>42960</v>
      </c>
      <c r="C5033">
        <f t="shared" si="78"/>
        <v>8</v>
      </c>
      <c r="D5033" t="str" cm="1">
        <f t="array" ref="D5033">_xlfn.IFS(C5033=4,"Quarter 1",C5033=5,"Quarter 1",C5033=6,"Quarter 1",C5033=7,"Quarter 2",C5033=8,"Quarter 2",C5033=9,"Quarter 2",C5033=10,"Quarter 3",C5033=11,"Quarter 3",C5033=12,"Quarter 3",C5033=1,"Quarter 4",C5033=2,"Quarter 4",C5033=3,"Quarter 4")</f>
        <v>Quarter 2</v>
      </c>
    </row>
    <row r="5034" spans="1:4" x14ac:dyDescent="0.2">
      <c r="A5034" s="1">
        <v>80175483</v>
      </c>
      <c r="B5034" s="16">
        <v>42960</v>
      </c>
      <c r="C5034">
        <f t="shared" si="78"/>
        <v>8</v>
      </c>
      <c r="D5034" t="str" cm="1">
        <f t="array" ref="D5034">_xlfn.IFS(C5034=4,"Quarter 1",C5034=5,"Quarter 1",C5034=6,"Quarter 1",C5034=7,"Quarter 2",C5034=8,"Quarter 2",C5034=9,"Quarter 2",C5034=10,"Quarter 3",C5034=11,"Quarter 3",C5034=12,"Quarter 3",C5034=1,"Quarter 4",C5034=2,"Quarter 4",C5034=3,"Quarter 4")</f>
        <v>Quarter 2</v>
      </c>
    </row>
    <row r="5035" spans="1:4" x14ac:dyDescent="0.2">
      <c r="A5035" s="1">
        <v>80100772</v>
      </c>
      <c r="B5035" s="16">
        <v>42595</v>
      </c>
      <c r="C5035">
        <f t="shared" si="78"/>
        <v>8</v>
      </c>
      <c r="D5035" t="str" cm="1">
        <f t="array" ref="D5035">_xlfn.IFS(C5035=4,"Quarter 1",C5035=5,"Quarter 1",C5035=6,"Quarter 1",C5035=7,"Quarter 2",C5035=8,"Quarter 2",C5035=9,"Quarter 2",C5035=10,"Quarter 3",C5035=11,"Quarter 3",C5035=12,"Quarter 3",C5035=1,"Quarter 4",C5035=2,"Quarter 4",C5035=3,"Quarter 4")</f>
        <v>Quarter 2</v>
      </c>
    </row>
    <row r="5036" spans="1:4" x14ac:dyDescent="0.2">
      <c r="A5036" s="1">
        <v>81145135</v>
      </c>
      <c r="B5036" s="16">
        <v>43689</v>
      </c>
      <c r="C5036">
        <f t="shared" si="78"/>
        <v>8</v>
      </c>
      <c r="D5036" t="str" cm="1">
        <f t="array" ref="D5036">_xlfn.IFS(C5036=4,"Quarter 1",C5036=5,"Quarter 1",C5036=6,"Quarter 1",C5036=7,"Quarter 2",C5036=8,"Quarter 2",C5036=9,"Quarter 2",C5036=10,"Quarter 3",C5036=11,"Quarter 3",C5036=12,"Quarter 3",C5036=1,"Quarter 4",C5036=2,"Quarter 4",C5036=3,"Quarter 4")</f>
        <v>Quarter 2</v>
      </c>
    </row>
    <row r="5037" spans="1:4" x14ac:dyDescent="0.2">
      <c r="A5037" s="1">
        <v>80188580</v>
      </c>
      <c r="B5037" s="16">
        <v>42959</v>
      </c>
      <c r="C5037">
        <f t="shared" si="78"/>
        <v>8</v>
      </c>
      <c r="D5037" t="str" cm="1">
        <f t="array" ref="D5037">_xlfn.IFS(C5037=4,"Quarter 1",C5037=5,"Quarter 1",C5037=6,"Quarter 1",C5037=7,"Quarter 2",C5037=8,"Quarter 2",C5037=9,"Quarter 2",C5037=10,"Quarter 3",C5037=11,"Quarter 3",C5037=12,"Quarter 3",C5037=1,"Quarter 4",C5037=2,"Quarter 4",C5037=3,"Quarter 4")</f>
        <v>Quarter 2</v>
      </c>
    </row>
    <row r="5038" spans="1:4" x14ac:dyDescent="0.2">
      <c r="A5038" s="1">
        <v>80106737</v>
      </c>
      <c r="B5038" s="16">
        <v>42959</v>
      </c>
      <c r="C5038">
        <f t="shared" si="78"/>
        <v>8</v>
      </c>
      <c r="D5038" t="str" cm="1">
        <f t="array" ref="D5038">_xlfn.IFS(C5038=4,"Quarter 1",C5038=5,"Quarter 1",C5038=6,"Quarter 1",C5038=7,"Quarter 2",C5038=8,"Quarter 2",C5038=9,"Quarter 2",C5038=10,"Quarter 3",C5038=11,"Quarter 3",C5038=12,"Quarter 3",C5038=1,"Quarter 4",C5038=2,"Quarter 4",C5038=3,"Quarter 4")</f>
        <v>Quarter 2</v>
      </c>
    </row>
    <row r="5039" spans="1:4" x14ac:dyDescent="0.2">
      <c r="A5039" s="1">
        <v>80142058</v>
      </c>
      <c r="B5039" s="16">
        <v>42958</v>
      </c>
      <c r="C5039">
        <f t="shared" si="78"/>
        <v>8</v>
      </c>
      <c r="D5039" t="str" cm="1">
        <f t="array" ref="D5039">_xlfn.IFS(C5039=4,"Quarter 1",C5039=5,"Quarter 1",C5039=6,"Quarter 1",C5039=7,"Quarter 2",C5039=8,"Quarter 2",C5039=9,"Quarter 2",C5039=10,"Quarter 3",C5039=11,"Quarter 3",C5039=12,"Quarter 3",C5039=1,"Quarter 4",C5039=2,"Quarter 4",C5039=3,"Quarter 4")</f>
        <v>Quarter 2</v>
      </c>
    </row>
    <row r="5040" spans="1:4" x14ac:dyDescent="0.2">
      <c r="A5040" s="1">
        <v>70044256</v>
      </c>
      <c r="B5040" s="16">
        <v>42593</v>
      </c>
      <c r="C5040">
        <f t="shared" si="78"/>
        <v>8</v>
      </c>
      <c r="D5040" t="str" cm="1">
        <f t="array" ref="D5040">_xlfn.IFS(C5040=4,"Quarter 1",C5040=5,"Quarter 1",C5040=6,"Quarter 1",C5040=7,"Quarter 2",C5040=8,"Quarter 2",C5040=9,"Quarter 2",C5040=10,"Quarter 3",C5040=11,"Quarter 3",C5040=12,"Quarter 3",C5040=1,"Quarter 4",C5040=2,"Quarter 4",C5040=3,"Quarter 4")</f>
        <v>Quarter 2</v>
      </c>
    </row>
    <row r="5041" spans="1:4" x14ac:dyDescent="0.2">
      <c r="A5041" s="1">
        <v>70113636</v>
      </c>
      <c r="B5041" s="16">
        <v>42593</v>
      </c>
      <c r="C5041">
        <f t="shared" si="78"/>
        <v>8</v>
      </c>
      <c r="D5041" t="str" cm="1">
        <f t="array" ref="D5041">_xlfn.IFS(C5041=4,"Quarter 1",C5041=5,"Quarter 1",C5041=6,"Quarter 1",C5041=7,"Quarter 2",C5041=8,"Quarter 2",C5041=9,"Quarter 2",C5041=10,"Quarter 3",C5041=11,"Quarter 3",C5041=12,"Quarter 3",C5041=1,"Quarter 4",C5041=2,"Quarter 4",C5041=3,"Quarter 4")</f>
        <v>Quarter 2</v>
      </c>
    </row>
    <row r="5042" spans="1:4" x14ac:dyDescent="0.2">
      <c r="A5042" s="1">
        <v>70237054</v>
      </c>
      <c r="B5042" s="16">
        <v>42593</v>
      </c>
      <c r="C5042">
        <f t="shared" si="78"/>
        <v>8</v>
      </c>
      <c r="D5042" t="str" cm="1">
        <f t="array" ref="D5042">_xlfn.IFS(C5042=4,"Quarter 1",C5042=5,"Quarter 1",C5042=6,"Quarter 1",C5042=7,"Quarter 2",C5042=8,"Quarter 2",C5042=9,"Quarter 2",C5042=10,"Quarter 3",C5042=11,"Quarter 3",C5042=12,"Quarter 3",C5042=1,"Quarter 4",C5042=2,"Quarter 4",C5042=3,"Quarter 4")</f>
        <v>Quarter 2</v>
      </c>
    </row>
    <row r="5043" spans="1:4" x14ac:dyDescent="0.2">
      <c r="A5043" s="1">
        <v>70301469</v>
      </c>
      <c r="B5043" s="16">
        <v>42593</v>
      </c>
      <c r="C5043">
        <f t="shared" si="78"/>
        <v>8</v>
      </c>
      <c r="D5043" t="str" cm="1">
        <f t="array" ref="D5043">_xlfn.IFS(C5043=4,"Quarter 1",C5043=5,"Quarter 1",C5043=6,"Quarter 1",C5043=7,"Quarter 2",C5043=8,"Quarter 2",C5043=9,"Quarter 2",C5043=10,"Quarter 3",C5043=11,"Quarter 3",C5043=12,"Quarter 3",C5043=1,"Quarter 4",C5043=2,"Quarter 4",C5043=3,"Quarter 4")</f>
        <v>Quarter 2</v>
      </c>
    </row>
    <row r="5044" spans="1:4" x14ac:dyDescent="0.2">
      <c r="A5044" s="1">
        <v>80165437</v>
      </c>
      <c r="B5044" s="16">
        <v>43322</v>
      </c>
      <c r="C5044">
        <f t="shared" si="78"/>
        <v>8</v>
      </c>
      <c r="D5044" t="str" cm="1">
        <f t="array" ref="D5044">_xlfn.IFS(C5044=4,"Quarter 1",C5044=5,"Quarter 1",C5044=6,"Quarter 1",C5044=7,"Quarter 2",C5044=8,"Quarter 2",C5044=9,"Quarter 2",C5044=10,"Quarter 3",C5044=11,"Quarter 3",C5044=12,"Quarter 3",C5044=1,"Quarter 4",C5044=2,"Quarter 4",C5044=3,"Quarter 4")</f>
        <v>Quarter 2</v>
      </c>
    </row>
    <row r="5045" spans="1:4" x14ac:dyDescent="0.2">
      <c r="A5045" s="1">
        <v>80188953</v>
      </c>
      <c r="B5045" s="16">
        <v>43322</v>
      </c>
      <c r="C5045">
        <f t="shared" si="78"/>
        <v>8</v>
      </c>
      <c r="D5045" t="str" cm="1">
        <f t="array" ref="D5045">_xlfn.IFS(C5045=4,"Quarter 1",C5045=5,"Quarter 1",C5045=6,"Quarter 1",C5045=7,"Quarter 2",C5045=8,"Quarter 2",C5045=9,"Quarter 2",C5045=10,"Quarter 3",C5045=11,"Quarter 3",C5045=12,"Quarter 3",C5045=1,"Quarter 4",C5045=2,"Quarter 4",C5045=3,"Quarter 4")</f>
        <v>Quarter 2</v>
      </c>
    </row>
    <row r="5046" spans="1:4" x14ac:dyDescent="0.2">
      <c r="A5046" s="1">
        <v>80211884</v>
      </c>
      <c r="B5046" s="16">
        <v>43322</v>
      </c>
      <c r="C5046">
        <f t="shared" si="78"/>
        <v>8</v>
      </c>
      <c r="D5046" t="str" cm="1">
        <f t="array" ref="D5046">_xlfn.IFS(C5046=4,"Quarter 1",C5046=5,"Quarter 1",C5046=6,"Quarter 1",C5046=7,"Quarter 2",C5046=8,"Quarter 2",C5046=9,"Quarter 2",C5046=10,"Quarter 3",C5046=11,"Quarter 3",C5046=12,"Quarter 3",C5046=1,"Quarter 4",C5046=2,"Quarter 4",C5046=3,"Quarter 4")</f>
        <v>Quarter 2</v>
      </c>
    </row>
    <row r="5047" spans="1:4" x14ac:dyDescent="0.2">
      <c r="A5047" s="1">
        <v>81005454</v>
      </c>
      <c r="B5047" s="16">
        <v>43322</v>
      </c>
      <c r="C5047">
        <f t="shared" si="78"/>
        <v>8</v>
      </c>
      <c r="D5047" t="str" cm="1">
        <f t="array" ref="D5047">_xlfn.IFS(C5047=4,"Quarter 1",C5047=5,"Quarter 1",C5047=6,"Quarter 1",C5047=7,"Quarter 2",C5047=8,"Quarter 2",C5047=9,"Quarter 2",C5047=10,"Quarter 3",C5047=11,"Quarter 3",C5047=12,"Quarter 3",C5047=1,"Quarter 4",C5047=2,"Quarter 4",C5047=3,"Quarter 4")</f>
        <v>Quarter 2</v>
      </c>
    </row>
    <row r="5048" spans="1:4" x14ac:dyDescent="0.2">
      <c r="A5048" s="1">
        <v>80995575</v>
      </c>
      <c r="B5048" s="16">
        <v>43322</v>
      </c>
      <c r="C5048">
        <f t="shared" si="78"/>
        <v>8</v>
      </c>
      <c r="D5048" t="str" cm="1">
        <f t="array" ref="D5048">_xlfn.IFS(C5048=4,"Quarter 1",C5048=5,"Quarter 1",C5048=6,"Quarter 1",C5048=7,"Quarter 2",C5048=8,"Quarter 2",C5048=9,"Quarter 2",C5048=10,"Quarter 3",C5048=11,"Quarter 3",C5048=12,"Quarter 3",C5048=1,"Quarter 4",C5048=2,"Quarter 4",C5048=3,"Quarter 4")</f>
        <v>Quarter 2</v>
      </c>
    </row>
    <row r="5049" spans="1:4" x14ac:dyDescent="0.2">
      <c r="A5049" s="1">
        <v>80223371</v>
      </c>
      <c r="B5049" s="16">
        <v>43322</v>
      </c>
      <c r="C5049">
        <f t="shared" si="78"/>
        <v>8</v>
      </c>
      <c r="D5049" t="str" cm="1">
        <f t="array" ref="D5049">_xlfn.IFS(C5049=4,"Quarter 1",C5049=5,"Quarter 1",C5049=6,"Quarter 1",C5049=7,"Quarter 2",C5049=8,"Quarter 2",C5049=9,"Quarter 2",C5049=10,"Quarter 3",C5049=11,"Quarter 3",C5049=12,"Quarter 3",C5049=1,"Quarter 4",C5049=2,"Quarter 4",C5049=3,"Quarter 4")</f>
        <v>Quarter 2</v>
      </c>
    </row>
    <row r="5050" spans="1:4" x14ac:dyDescent="0.2">
      <c r="A5050" s="1">
        <v>80175147</v>
      </c>
      <c r="B5050" s="16">
        <v>43322</v>
      </c>
      <c r="C5050">
        <f t="shared" si="78"/>
        <v>8</v>
      </c>
      <c r="D5050" t="str" cm="1">
        <f t="array" ref="D5050">_xlfn.IFS(C5050=4,"Quarter 1",C5050=5,"Quarter 1",C5050=6,"Quarter 1",C5050=7,"Quarter 2",C5050=8,"Quarter 2",C5050=9,"Quarter 2",C5050=10,"Quarter 3",C5050=11,"Quarter 3",C5050=12,"Quarter 3",C5050=1,"Quarter 4",C5050=2,"Quarter 4",C5050=3,"Quarter 4")</f>
        <v>Quarter 2</v>
      </c>
    </row>
    <row r="5051" spans="1:4" x14ac:dyDescent="0.2">
      <c r="A5051" s="1">
        <v>80239831</v>
      </c>
      <c r="B5051" s="16">
        <v>43322</v>
      </c>
      <c r="C5051">
        <f t="shared" si="78"/>
        <v>8</v>
      </c>
      <c r="D5051" t="str" cm="1">
        <f t="array" ref="D5051">_xlfn.IFS(C5051=4,"Quarter 1",C5051=5,"Quarter 1",C5051=6,"Quarter 1",C5051=7,"Quarter 2",C5051=8,"Quarter 2",C5051=9,"Quarter 2",C5051=10,"Quarter 3",C5051=11,"Quarter 3",C5051=12,"Quarter 3",C5051=1,"Quarter 4",C5051=2,"Quarter 4",C5051=3,"Quarter 4")</f>
        <v>Quarter 2</v>
      </c>
    </row>
    <row r="5052" spans="1:4" x14ac:dyDescent="0.2">
      <c r="A5052" s="1">
        <v>80105356</v>
      </c>
      <c r="B5052" s="16">
        <v>42957</v>
      </c>
      <c r="C5052">
        <f t="shared" si="78"/>
        <v>8</v>
      </c>
      <c r="D5052" t="str" cm="1">
        <f t="array" ref="D5052">_xlfn.IFS(C5052=4,"Quarter 1",C5052=5,"Quarter 1",C5052=6,"Quarter 1",C5052=7,"Quarter 2",C5052=8,"Quarter 2",C5052=9,"Quarter 2",C5052=10,"Quarter 3",C5052=11,"Quarter 3",C5052=12,"Quarter 3",C5052=1,"Quarter 4",C5052=2,"Quarter 4",C5052=3,"Quarter 4")</f>
        <v>Quarter 2</v>
      </c>
    </row>
    <row r="5053" spans="1:4" x14ac:dyDescent="0.2">
      <c r="A5053" s="1">
        <v>70296443</v>
      </c>
      <c r="B5053" s="16">
        <v>42957</v>
      </c>
      <c r="C5053">
        <f t="shared" si="78"/>
        <v>8</v>
      </c>
      <c r="D5053" t="str" cm="1">
        <f t="array" ref="D5053">_xlfn.IFS(C5053=4,"Quarter 1",C5053=5,"Quarter 1",C5053=6,"Quarter 1",C5053=7,"Quarter 2",C5053=8,"Quarter 2",C5053=9,"Quarter 2",C5053=10,"Quarter 3",C5053=11,"Quarter 3",C5053=12,"Quarter 3",C5053=1,"Quarter 4",C5053=2,"Quarter 4",C5053=3,"Quarter 4")</f>
        <v>Quarter 2</v>
      </c>
    </row>
    <row r="5054" spans="1:4" x14ac:dyDescent="0.2">
      <c r="A5054" s="1">
        <v>80168033</v>
      </c>
      <c r="B5054" s="16">
        <v>42957</v>
      </c>
      <c r="C5054">
        <f t="shared" si="78"/>
        <v>8</v>
      </c>
      <c r="D5054" t="str" cm="1">
        <f t="array" ref="D5054">_xlfn.IFS(C5054=4,"Quarter 1",C5054=5,"Quarter 1",C5054=6,"Quarter 1",C5054=7,"Quarter 2",C5054=8,"Quarter 2",C5054=9,"Quarter 2",C5054=10,"Quarter 3",C5054=11,"Quarter 3",C5054=12,"Quarter 3",C5054=1,"Quarter 4",C5054=2,"Quarter 4",C5054=3,"Quarter 4")</f>
        <v>Quarter 2</v>
      </c>
    </row>
    <row r="5055" spans="1:4" x14ac:dyDescent="0.2">
      <c r="A5055" s="1">
        <v>80160346</v>
      </c>
      <c r="B5055" s="16">
        <v>42957</v>
      </c>
      <c r="C5055">
        <f t="shared" si="78"/>
        <v>8</v>
      </c>
      <c r="D5055" t="str" cm="1">
        <f t="array" ref="D5055">_xlfn.IFS(C5055=4,"Quarter 1",C5055=5,"Quarter 1",C5055=6,"Quarter 1",C5055=7,"Quarter 2",C5055=8,"Quarter 2",C5055=9,"Quarter 2",C5055=10,"Quarter 3",C5055=11,"Quarter 3",C5055=12,"Quarter 3",C5055=1,"Quarter 4",C5055=2,"Quarter 4",C5055=3,"Quarter 4")</f>
        <v>Quarter 2</v>
      </c>
    </row>
    <row r="5056" spans="1:4" x14ac:dyDescent="0.2">
      <c r="A5056" s="1">
        <v>70121522</v>
      </c>
      <c r="B5056" s="16">
        <v>43678</v>
      </c>
      <c r="C5056">
        <f t="shared" si="78"/>
        <v>8</v>
      </c>
      <c r="D5056" t="str" cm="1">
        <f t="array" ref="D5056">_xlfn.IFS(C5056=4,"Quarter 1",C5056=5,"Quarter 1",C5056=6,"Quarter 1",C5056=7,"Quarter 2",C5056=8,"Quarter 2",C5056=9,"Quarter 2",C5056=10,"Quarter 3",C5056=11,"Quarter 3",C5056=12,"Quarter 3",C5056=1,"Quarter 4",C5056=2,"Quarter 4",C5056=3,"Quarter 4")</f>
        <v>Quarter 2</v>
      </c>
    </row>
    <row r="5057" spans="1:4" x14ac:dyDescent="0.2">
      <c r="A5057" s="1">
        <v>81065784</v>
      </c>
      <c r="B5057" s="16">
        <v>43678</v>
      </c>
      <c r="C5057">
        <f t="shared" si="78"/>
        <v>8</v>
      </c>
      <c r="D5057" t="str" cm="1">
        <f t="array" ref="D5057">_xlfn.IFS(C5057=4,"Quarter 1",C5057=5,"Quarter 1",C5057=6,"Quarter 1",C5057=7,"Quarter 2",C5057=8,"Quarter 2",C5057=9,"Quarter 2",C5057=10,"Quarter 3",C5057=11,"Quarter 3",C5057=12,"Quarter 3",C5057=1,"Quarter 4",C5057=2,"Quarter 4",C5057=3,"Quarter 4")</f>
        <v>Quarter 2</v>
      </c>
    </row>
    <row r="5058" spans="1:4" x14ac:dyDescent="0.2">
      <c r="A5058" s="1">
        <v>80124099</v>
      </c>
      <c r="B5058" s="16">
        <v>43678</v>
      </c>
      <c r="C5058">
        <f t="shared" si="78"/>
        <v>8</v>
      </c>
      <c r="D5058" t="str" cm="1">
        <f t="array" ref="D5058">_xlfn.IFS(C5058=4,"Quarter 1",C5058=5,"Quarter 1",C5058=6,"Quarter 1",C5058=7,"Quarter 2",C5058=8,"Quarter 2",C5058=9,"Quarter 2",C5058=10,"Quarter 3",C5058=11,"Quarter 3",C5058=12,"Quarter 3",C5058=1,"Quarter 4",C5058=2,"Quarter 4",C5058=3,"Quarter 4")</f>
        <v>Quarter 2</v>
      </c>
    </row>
    <row r="5059" spans="1:4" x14ac:dyDescent="0.2">
      <c r="A5059" s="1">
        <v>70119812</v>
      </c>
      <c r="B5059" s="16">
        <v>43678</v>
      </c>
      <c r="C5059">
        <f t="shared" ref="C5059:C5122" si="79">MONTH(B5059)</f>
        <v>8</v>
      </c>
      <c r="D5059" t="str" cm="1">
        <f t="array" ref="D5059">_xlfn.IFS(C5059=4,"Quarter 1",C5059=5,"Quarter 1",C5059=6,"Quarter 1",C5059=7,"Quarter 2",C5059=8,"Quarter 2",C5059=9,"Quarter 2",C5059=10,"Quarter 3",C5059=11,"Quarter 3",C5059=12,"Quarter 3",C5059=1,"Quarter 4",C5059=2,"Quarter 4",C5059=3,"Quarter 4")</f>
        <v>Quarter 2</v>
      </c>
    </row>
    <row r="5060" spans="1:4" x14ac:dyDescent="0.2">
      <c r="A5060" s="1">
        <v>60032685</v>
      </c>
      <c r="B5060" s="16">
        <v>43678</v>
      </c>
      <c r="C5060">
        <f t="shared" si="79"/>
        <v>8</v>
      </c>
      <c r="D5060" t="str" cm="1">
        <f t="array" ref="D5060">_xlfn.IFS(C5060=4,"Quarter 1",C5060=5,"Quarter 1",C5060=6,"Quarter 1",C5060=7,"Quarter 2",C5060=8,"Quarter 2",C5060=9,"Quarter 2",C5060=10,"Quarter 3",C5060=11,"Quarter 3",C5060=12,"Quarter 3",C5060=1,"Quarter 4",C5060=2,"Quarter 4",C5060=3,"Quarter 4")</f>
        <v>Quarter 2</v>
      </c>
    </row>
    <row r="5061" spans="1:4" x14ac:dyDescent="0.2">
      <c r="A5061" s="1">
        <v>70006816</v>
      </c>
      <c r="B5061" s="16">
        <v>43678</v>
      </c>
      <c r="C5061">
        <f t="shared" si="79"/>
        <v>8</v>
      </c>
      <c r="D5061" t="str" cm="1">
        <f t="array" ref="D5061">_xlfn.IFS(C5061=4,"Quarter 1",C5061=5,"Quarter 1",C5061=6,"Quarter 1",C5061=7,"Quarter 2",C5061=8,"Quarter 2",C5061=9,"Quarter 2",C5061=10,"Quarter 3",C5061=11,"Quarter 3",C5061=12,"Quarter 3",C5061=1,"Quarter 4",C5061=2,"Quarter 4",C5061=3,"Quarter 4")</f>
        <v>Quarter 2</v>
      </c>
    </row>
    <row r="5062" spans="1:4" x14ac:dyDescent="0.2">
      <c r="A5062" s="1">
        <v>70236587</v>
      </c>
      <c r="B5062" s="16">
        <v>43678</v>
      </c>
      <c r="C5062">
        <f t="shared" si="79"/>
        <v>8</v>
      </c>
      <c r="D5062" t="str" cm="1">
        <f t="array" ref="D5062">_xlfn.IFS(C5062=4,"Quarter 1",C5062=5,"Quarter 1",C5062=6,"Quarter 1",C5062=7,"Quarter 2",C5062=8,"Quarter 2",C5062=9,"Quarter 2",C5062=10,"Quarter 3",C5062=11,"Quarter 3",C5062=12,"Quarter 3",C5062=1,"Quarter 4",C5062=2,"Quarter 4",C5062=3,"Quarter 4")</f>
        <v>Quarter 2</v>
      </c>
    </row>
    <row r="5063" spans="1:4" x14ac:dyDescent="0.2">
      <c r="A5063" s="1">
        <v>520489</v>
      </c>
      <c r="B5063" s="16">
        <v>43678</v>
      </c>
      <c r="C5063">
        <f t="shared" si="79"/>
        <v>8</v>
      </c>
      <c r="D5063" t="str" cm="1">
        <f t="array" ref="D5063">_xlfn.IFS(C5063=4,"Quarter 1",C5063=5,"Quarter 1",C5063=6,"Quarter 1",C5063=7,"Quarter 2",C5063=8,"Quarter 2",C5063=9,"Quarter 2",C5063=10,"Quarter 3",C5063=11,"Quarter 3",C5063=12,"Quarter 3",C5063=1,"Quarter 4",C5063=2,"Quarter 4",C5063=3,"Quarter 4")</f>
        <v>Quarter 2</v>
      </c>
    </row>
    <row r="5064" spans="1:4" x14ac:dyDescent="0.2">
      <c r="A5064" s="1">
        <v>70266677</v>
      </c>
      <c r="B5064" s="16">
        <v>43678</v>
      </c>
      <c r="C5064">
        <f t="shared" si="79"/>
        <v>8</v>
      </c>
      <c r="D5064" t="str" cm="1">
        <f t="array" ref="D5064">_xlfn.IFS(C5064=4,"Quarter 1",C5064=5,"Quarter 1",C5064=6,"Quarter 1",C5064=7,"Quarter 2",C5064=8,"Quarter 2",C5064=9,"Quarter 2",C5064=10,"Quarter 3",C5064=11,"Quarter 3",C5064=12,"Quarter 3",C5064=1,"Quarter 4",C5064=2,"Quarter 4",C5064=3,"Quarter 4")</f>
        <v>Quarter 2</v>
      </c>
    </row>
    <row r="5065" spans="1:4" x14ac:dyDescent="0.2">
      <c r="A5065" s="1">
        <v>60010514</v>
      </c>
      <c r="B5065" s="16">
        <v>43678</v>
      </c>
      <c r="C5065">
        <f t="shared" si="79"/>
        <v>8</v>
      </c>
      <c r="D5065" t="str" cm="1">
        <f t="array" ref="D5065">_xlfn.IFS(C5065=4,"Quarter 1",C5065=5,"Quarter 1",C5065=6,"Quarter 1",C5065=7,"Quarter 2",C5065=8,"Quarter 2",C5065=9,"Quarter 2",C5065=10,"Quarter 3",C5065=11,"Quarter 3",C5065=12,"Quarter 3",C5065=1,"Quarter 4",C5065=2,"Quarter 4",C5065=3,"Quarter 4")</f>
        <v>Quarter 2</v>
      </c>
    </row>
    <row r="5066" spans="1:4" x14ac:dyDescent="0.2">
      <c r="A5066" s="1">
        <v>70301367</v>
      </c>
      <c r="B5066" s="16">
        <v>43678</v>
      </c>
      <c r="C5066">
        <f t="shared" si="79"/>
        <v>8</v>
      </c>
      <c r="D5066" t="str" cm="1">
        <f t="array" ref="D5066">_xlfn.IFS(C5066=4,"Quarter 1",C5066=5,"Quarter 1",C5066=6,"Quarter 1",C5066=7,"Quarter 2",C5066=8,"Quarter 2",C5066=9,"Quarter 2",C5066=10,"Quarter 3",C5066=11,"Quarter 3",C5066=12,"Quarter 3",C5066=1,"Quarter 4",C5066=2,"Quarter 4",C5066=3,"Quarter 4")</f>
        <v>Quarter 2</v>
      </c>
    </row>
    <row r="5067" spans="1:4" x14ac:dyDescent="0.2">
      <c r="A5067" s="1">
        <v>81139317</v>
      </c>
      <c r="B5067" s="16">
        <v>43678</v>
      </c>
      <c r="C5067">
        <f t="shared" si="79"/>
        <v>8</v>
      </c>
      <c r="D5067" t="str" cm="1">
        <f t="array" ref="D5067">_xlfn.IFS(C5067=4,"Quarter 1",C5067=5,"Quarter 1",C5067=6,"Quarter 1",C5067=7,"Quarter 2",C5067=8,"Quarter 2",C5067=9,"Quarter 2",C5067=10,"Quarter 3",C5067=11,"Quarter 3",C5067=12,"Quarter 3",C5067=1,"Quarter 4",C5067=2,"Quarter 4",C5067=3,"Quarter 4")</f>
        <v>Quarter 2</v>
      </c>
    </row>
    <row r="5068" spans="1:4" x14ac:dyDescent="0.2">
      <c r="A5068" s="1">
        <v>80014727</v>
      </c>
      <c r="B5068" s="16">
        <v>43678</v>
      </c>
      <c r="C5068">
        <f t="shared" si="79"/>
        <v>8</v>
      </c>
      <c r="D5068" t="str" cm="1">
        <f t="array" ref="D5068">_xlfn.IFS(C5068=4,"Quarter 1",C5068=5,"Quarter 1",C5068=6,"Quarter 1",C5068=7,"Quarter 2",C5068=8,"Quarter 2",C5068=9,"Quarter 2",C5068=10,"Quarter 3",C5068=11,"Quarter 3",C5068=12,"Quarter 3",C5068=1,"Quarter 4",C5068=2,"Quarter 4",C5068=3,"Quarter 4")</f>
        <v>Quarter 2</v>
      </c>
    </row>
    <row r="5069" spans="1:4" x14ac:dyDescent="0.2">
      <c r="A5069" s="1">
        <v>81050688</v>
      </c>
      <c r="B5069" s="16">
        <v>43678</v>
      </c>
      <c r="C5069">
        <f t="shared" si="79"/>
        <v>8</v>
      </c>
      <c r="D5069" t="str" cm="1">
        <f t="array" ref="D5069">_xlfn.IFS(C5069=4,"Quarter 1",C5069=5,"Quarter 1",C5069=6,"Quarter 1",C5069=7,"Quarter 2",C5069=8,"Quarter 2",C5069=9,"Quarter 2",C5069=10,"Quarter 3",C5069=11,"Quarter 3",C5069=12,"Quarter 3",C5069=1,"Quarter 4",C5069=2,"Quarter 4",C5069=3,"Quarter 4")</f>
        <v>Quarter 2</v>
      </c>
    </row>
    <row r="5070" spans="1:4" x14ac:dyDescent="0.2">
      <c r="A5070" s="1">
        <v>80081505</v>
      </c>
      <c r="B5070" s="16">
        <v>43678</v>
      </c>
      <c r="C5070">
        <f t="shared" si="79"/>
        <v>8</v>
      </c>
      <c r="D5070" t="str" cm="1">
        <f t="array" ref="D5070">_xlfn.IFS(C5070=4,"Quarter 1",C5070=5,"Quarter 1",C5070=6,"Quarter 1",C5070=7,"Quarter 2",C5070=8,"Quarter 2",C5070=9,"Quarter 2",C5070=10,"Quarter 3",C5070=11,"Quarter 3",C5070=12,"Quarter 3",C5070=1,"Quarter 4",C5070=2,"Quarter 4",C5070=3,"Quarter 4")</f>
        <v>Quarter 2</v>
      </c>
    </row>
    <row r="5071" spans="1:4" x14ac:dyDescent="0.2">
      <c r="A5071" s="1">
        <v>60022700</v>
      </c>
      <c r="B5071" s="16">
        <v>43678</v>
      </c>
      <c r="C5071">
        <f t="shared" si="79"/>
        <v>8</v>
      </c>
      <c r="D5071" t="str" cm="1">
        <f t="array" ref="D5071">_xlfn.IFS(C5071=4,"Quarter 1",C5071=5,"Quarter 1",C5071=6,"Quarter 1",C5071=7,"Quarter 2",C5071=8,"Quarter 2",C5071=9,"Quarter 2",C5071=10,"Quarter 3",C5071=11,"Quarter 3",C5071=12,"Quarter 3",C5071=1,"Quarter 4",C5071=2,"Quarter 4",C5071=3,"Quarter 4")</f>
        <v>Quarter 2</v>
      </c>
    </row>
    <row r="5072" spans="1:4" x14ac:dyDescent="0.2">
      <c r="A5072" s="1">
        <v>81155880</v>
      </c>
      <c r="B5072" s="16">
        <v>43678</v>
      </c>
      <c r="C5072">
        <f t="shared" si="79"/>
        <v>8</v>
      </c>
      <c r="D5072" t="str" cm="1">
        <f t="array" ref="D5072">_xlfn.IFS(C5072=4,"Quarter 1",C5072=5,"Quarter 1",C5072=6,"Quarter 1",C5072=7,"Quarter 2",C5072=8,"Quarter 2",C5072=9,"Quarter 2",C5072=10,"Quarter 3",C5072=11,"Quarter 3",C5072=12,"Quarter 3",C5072=1,"Quarter 4",C5072=2,"Quarter 4",C5072=3,"Quarter 4")</f>
        <v>Quarter 2</v>
      </c>
    </row>
    <row r="5073" spans="1:4" x14ac:dyDescent="0.2">
      <c r="A5073" s="1">
        <v>915927</v>
      </c>
      <c r="B5073" s="16">
        <v>43678</v>
      </c>
      <c r="C5073">
        <f t="shared" si="79"/>
        <v>8</v>
      </c>
      <c r="D5073" t="str" cm="1">
        <f t="array" ref="D5073">_xlfn.IFS(C5073=4,"Quarter 1",C5073=5,"Quarter 1",C5073=6,"Quarter 1",C5073=7,"Quarter 2",C5073=8,"Quarter 2",C5073=9,"Quarter 2",C5073=10,"Quarter 3",C5073=11,"Quarter 3",C5073=12,"Quarter 3",C5073=1,"Quarter 4",C5073=2,"Quarter 4",C5073=3,"Quarter 4")</f>
        <v>Quarter 2</v>
      </c>
    </row>
    <row r="5074" spans="1:4" x14ac:dyDescent="0.2">
      <c r="A5074" s="1">
        <v>916043</v>
      </c>
      <c r="B5074" s="16">
        <v>43678</v>
      </c>
      <c r="C5074">
        <f t="shared" si="79"/>
        <v>8</v>
      </c>
      <c r="D5074" t="str" cm="1">
        <f t="array" ref="D5074">_xlfn.IFS(C5074=4,"Quarter 1",C5074=5,"Quarter 1",C5074=6,"Quarter 1",C5074=7,"Quarter 2",C5074=8,"Quarter 2",C5074=9,"Quarter 2",C5074=10,"Quarter 3",C5074=11,"Quarter 3",C5074=12,"Quarter 3",C5074=1,"Quarter 4",C5074=2,"Quarter 4",C5074=3,"Quarter 4")</f>
        <v>Quarter 2</v>
      </c>
    </row>
    <row r="5075" spans="1:4" x14ac:dyDescent="0.2">
      <c r="A5075" s="1">
        <v>60010836</v>
      </c>
      <c r="B5075" s="16">
        <v>43678</v>
      </c>
      <c r="C5075">
        <f t="shared" si="79"/>
        <v>8</v>
      </c>
      <c r="D5075" t="str" cm="1">
        <f t="array" ref="D5075">_xlfn.IFS(C5075=4,"Quarter 1",C5075=5,"Quarter 1",C5075=6,"Quarter 1",C5075=7,"Quarter 2",C5075=8,"Quarter 2",C5075=9,"Quarter 2",C5075=10,"Quarter 3",C5075=11,"Quarter 3",C5075=12,"Quarter 3",C5075=1,"Quarter 4",C5075=2,"Quarter 4",C5075=3,"Quarter 4")</f>
        <v>Quarter 2</v>
      </c>
    </row>
    <row r="5076" spans="1:4" x14ac:dyDescent="0.2">
      <c r="A5076" s="1">
        <v>916061</v>
      </c>
      <c r="B5076" s="16">
        <v>43678</v>
      </c>
      <c r="C5076">
        <f t="shared" si="79"/>
        <v>8</v>
      </c>
      <c r="D5076" t="str" cm="1">
        <f t="array" ref="D5076">_xlfn.IFS(C5076=4,"Quarter 1",C5076=5,"Quarter 1",C5076=6,"Quarter 1",C5076=7,"Quarter 2",C5076=8,"Quarter 2",C5076=9,"Quarter 2",C5076=10,"Quarter 3",C5076=11,"Quarter 3",C5076=12,"Quarter 3",C5076=1,"Quarter 4",C5076=2,"Quarter 4",C5076=3,"Quarter 4")</f>
        <v>Quarter 2</v>
      </c>
    </row>
    <row r="5077" spans="1:4" x14ac:dyDescent="0.2">
      <c r="A5077" s="1">
        <v>60025674</v>
      </c>
      <c r="B5077" s="16">
        <v>43678</v>
      </c>
      <c r="C5077">
        <f t="shared" si="79"/>
        <v>8</v>
      </c>
      <c r="D5077" t="str" cm="1">
        <f t="array" ref="D5077">_xlfn.IFS(C5077=4,"Quarter 1",C5077=5,"Quarter 1",C5077=6,"Quarter 1",C5077=7,"Quarter 2",C5077=8,"Quarter 2",C5077=9,"Quarter 2",C5077=10,"Quarter 3",C5077=11,"Quarter 3",C5077=12,"Quarter 3",C5077=1,"Quarter 4",C5077=2,"Quarter 4",C5077=3,"Quarter 4")</f>
        <v>Quarter 2</v>
      </c>
    </row>
    <row r="5078" spans="1:4" x14ac:dyDescent="0.2">
      <c r="A5078" s="1">
        <v>70039168</v>
      </c>
      <c r="B5078" s="16">
        <v>43678</v>
      </c>
      <c r="C5078">
        <f t="shared" si="79"/>
        <v>8</v>
      </c>
      <c r="D5078" t="str" cm="1">
        <f t="array" ref="D5078">_xlfn.IFS(C5078=4,"Quarter 1",C5078=5,"Quarter 1",C5078=6,"Quarter 1",C5078=7,"Quarter 2",C5078=8,"Quarter 2",C5078=9,"Quarter 2",C5078=10,"Quarter 3",C5078=11,"Quarter 3",C5078=12,"Quarter 3",C5078=1,"Quarter 4",C5078=2,"Quarter 4",C5078=3,"Quarter 4")</f>
        <v>Quarter 2</v>
      </c>
    </row>
    <row r="5079" spans="1:4" x14ac:dyDescent="0.2">
      <c r="A5079" s="1">
        <v>81103092</v>
      </c>
      <c r="B5079" s="16">
        <v>43678</v>
      </c>
      <c r="C5079">
        <f t="shared" si="79"/>
        <v>8</v>
      </c>
      <c r="D5079" t="str" cm="1">
        <f t="array" ref="D5079">_xlfn.IFS(C5079=4,"Quarter 1",C5079=5,"Quarter 1",C5079=6,"Quarter 1",C5079=7,"Quarter 2",C5079=8,"Quarter 2",C5079=9,"Quarter 2",C5079=10,"Quarter 3",C5079=11,"Quarter 3",C5079=12,"Quarter 3",C5079=1,"Quarter 4",C5079=2,"Quarter 4",C5079=3,"Quarter 4")</f>
        <v>Quarter 2</v>
      </c>
    </row>
    <row r="5080" spans="1:4" x14ac:dyDescent="0.2">
      <c r="A5080" s="1">
        <v>80242065</v>
      </c>
      <c r="B5080" s="16">
        <v>43678</v>
      </c>
      <c r="C5080">
        <f t="shared" si="79"/>
        <v>8</v>
      </c>
      <c r="D5080" t="str" cm="1">
        <f t="array" ref="D5080">_xlfn.IFS(C5080=4,"Quarter 1",C5080=5,"Quarter 1",C5080=6,"Quarter 1",C5080=7,"Quarter 2",C5080=8,"Quarter 2",C5080=9,"Quarter 2",C5080=10,"Quarter 3",C5080=11,"Quarter 3",C5080=12,"Quarter 3",C5080=1,"Quarter 4",C5080=2,"Quarter 4",C5080=3,"Quarter 4")</f>
        <v>Quarter 2</v>
      </c>
    </row>
    <row r="5081" spans="1:4" x14ac:dyDescent="0.2">
      <c r="A5081" s="1">
        <v>60031278</v>
      </c>
      <c r="B5081" s="16">
        <v>43678</v>
      </c>
      <c r="C5081">
        <f t="shared" si="79"/>
        <v>8</v>
      </c>
      <c r="D5081" t="str" cm="1">
        <f t="array" ref="D5081">_xlfn.IFS(C5081=4,"Quarter 1",C5081=5,"Quarter 1",C5081=6,"Quarter 1",C5081=7,"Quarter 2",C5081=8,"Quarter 2",C5081=9,"Quarter 2",C5081=10,"Quarter 3",C5081=11,"Quarter 3",C5081=12,"Quarter 3",C5081=1,"Quarter 4",C5081=2,"Quarter 4",C5081=3,"Quarter 4")</f>
        <v>Quarter 2</v>
      </c>
    </row>
    <row r="5082" spans="1:4" x14ac:dyDescent="0.2">
      <c r="A5082" s="1">
        <v>60001363</v>
      </c>
      <c r="B5082" s="16">
        <v>43678</v>
      </c>
      <c r="C5082">
        <f t="shared" si="79"/>
        <v>8</v>
      </c>
      <c r="D5082" t="str" cm="1">
        <f t="array" ref="D5082">_xlfn.IFS(C5082=4,"Quarter 1",C5082=5,"Quarter 1",C5082=6,"Quarter 1",C5082=7,"Quarter 2",C5082=8,"Quarter 2",C5082=9,"Quarter 2",C5082=10,"Quarter 3",C5082=11,"Quarter 3",C5082=12,"Quarter 3",C5082=1,"Quarter 4",C5082=2,"Quarter 4",C5082=3,"Quarter 4")</f>
        <v>Quarter 2</v>
      </c>
    </row>
    <row r="5083" spans="1:4" x14ac:dyDescent="0.2">
      <c r="A5083" s="1">
        <v>81103517</v>
      </c>
      <c r="B5083" s="16">
        <v>43678</v>
      </c>
      <c r="C5083">
        <f t="shared" si="79"/>
        <v>8</v>
      </c>
      <c r="D5083" t="str" cm="1">
        <f t="array" ref="D5083">_xlfn.IFS(C5083=4,"Quarter 1",C5083=5,"Quarter 1",C5083=6,"Quarter 1",C5083=7,"Quarter 2",C5083=8,"Quarter 2",C5083=9,"Quarter 2",C5083=10,"Quarter 3",C5083=11,"Quarter 3",C5083=12,"Quarter 3",C5083=1,"Quarter 4",C5083=2,"Quarter 4",C5083=3,"Quarter 4")</f>
        <v>Quarter 2</v>
      </c>
    </row>
    <row r="5084" spans="1:4" x14ac:dyDescent="0.2">
      <c r="A5084" s="1">
        <v>60026477</v>
      </c>
      <c r="B5084" s="16">
        <v>43678</v>
      </c>
      <c r="C5084">
        <f t="shared" si="79"/>
        <v>8</v>
      </c>
      <c r="D5084" t="str" cm="1">
        <f t="array" ref="D5084">_xlfn.IFS(C5084=4,"Quarter 1",C5084=5,"Quarter 1",C5084=6,"Quarter 1",C5084=7,"Quarter 2",C5084=8,"Quarter 2",C5084=9,"Quarter 2",C5084=10,"Quarter 3",C5084=11,"Quarter 3",C5084=12,"Quarter 3",C5084=1,"Quarter 4",C5084=2,"Quarter 4",C5084=3,"Quarter 4")</f>
        <v>Quarter 2</v>
      </c>
    </row>
    <row r="5085" spans="1:4" x14ac:dyDescent="0.2">
      <c r="A5085" s="1">
        <v>80094096</v>
      </c>
      <c r="B5085" s="16">
        <v>43678</v>
      </c>
      <c r="C5085">
        <f t="shared" si="79"/>
        <v>8</v>
      </c>
      <c r="D5085" t="str" cm="1">
        <f t="array" ref="D5085">_xlfn.IFS(C5085=4,"Quarter 1",C5085=5,"Quarter 1",C5085=6,"Quarter 1",C5085=7,"Quarter 2",C5085=8,"Quarter 2",C5085=9,"Quarter 2",C5085=10,"Quarter 3",C5085=11,"Quarter 3",C5085=12,"Quarter 3",C5085=1,"Quarter 4",C5085=2,"Quarter 4",C5085=3,"Quarter 4")</f>
        <v>Quarter 2</v>
      </c>
    </row>
    <row r="5086" spans="1:4" x14ac:dyDescent="0.2">
      <c r="A5086" s="1">
        <v>81085824</v>
      </c>
      <c r="B5086" s="16">
        <v>43678</v>
      </c>
      <c r="C5086">
        <f t="shared" si="79"/>
        <v>8</v>
      </c>
      <c r="D5086" t="str" cm="1">
        <f t="array" ref="D5086">_xlfn.IFS(C5086=4,"Quarter 1",C5086=5,"Quarter 1",C5086=6,"Quarter 1",C5086=7,"Quarter 2",C5086=8,"Quarter 2",C5086=9,"Quarter 2",C5086=10,"Quarter 3",C5086=11,"Quarter 3",C5086=12,"Quarter 3",C5086=1,"Quarter 4",C5086=2,"Quarter 4",C5086=3,"Quarter 4")</f>
        <v>Quarter 2</v>
      </c>
    </row>
    <row r="5087" spans="1:4" x14ac:dyDescent="0.2">
      <c r="A5087" s="1">
        <v>1171655</v>
      </c>
      <c r="B5087" s="16">
        <v>43313</v>
      </c>
      <c r="C5087">
        <f t="shared" si="79"/>
        <v>8</v>
      </c>
      <c r="D5087" t="str" cm="1">
        <f t="array" ref="D5087">_xlfn.IFS(C5087=4,"Quarter 1",C5087=5,"Quarter 1",C5087=6,"Quarter 1",C5087=7,"Quarter 2",C5087=8,"Quarter 2",C5087=9,"Quarter 2",C5087=10,"Quarter 3",C5087=11,"Quarter 3",C5087=12,"Quarter 3",C5087=1,"Quarter 4",C5087=2,"Quarter 4",C5087=3,"Quarter 4")</f>
        <v>Quarter 2</v>
      </c>
    </row>
    <row r="5088" spans="1:4" x14ac:dyDescent="0.2">
      <c r="A5088" s="1">
        <v>80226279</v>
      </c>
      <c r="B5088" s="16">
        <v>43313</v>
      </c>
      <c r="C5088">
        <f t="shared" si="79"/>
        <v>8</v>
      </c>
      <c r="D5088" t="str" cm="1">
        <f t="array" ref="D5088">_xlfn.IFS(C5088=4,"Quarter 1",C5088=5,"Quarter 1",C5088=6,"Quarter 1",C5088=7,"Quarter 2",C5088=8,"Quarter 2",C5088=9,"Quarter 2",C5088=10,"Quarter 3",C5088=11,"Quarter 3",C5088=12,"Quarter 3",C5088=1,"Quarter 4",C5088=2,"Quarter 4",C5088=3,"Quarter 4")</f>
        <v>Quarter 2</v>
      </c>
    </row>
    <row r="5089" spans="1:4" x14ac:dyDescent="0.2">
      <c r="A5089" s="1">
        <v>80993489</v>
      </c>
      <c r="B5089" s="16">
        <v>43313</v>
      </c>
      <c r="C5089">
        <f t="shared" si="79"/>
        <v>8</v>
      </c>
      <c r="D5089" t="str" cm="1">
        <f t="array" ref="D5089">_xlfn.IFS(C5089=4,"Quarter 1",C5089=5,"Quarter 1",C5089=6,"Quarter 1",C5089=7,"Quarter 2",C5089=8,"Quarter 2",C5089=9,"Quarter 2",C5089=10,"Quarter 3",C5089=11,"Quarter 3",C5089=12,"Quarter 3",C5089=1,"Quarter 4",C5089=2,"Quarter 4",C5089=3,"Quarter 4")</f>
        <v>Quarter 2</v>
      </c>
    </row>
    <row r="5090" spans="1:4" x14ac:dyDescent="0.2">
      <c r="A5090" s="1">
        <v>70033643</v>
      </c>
      <c r="B5090" s="16">
        <v>43313</v>
      </c>
      <c r="C5090">
        <f t="shared" si="79"/>
        <v>8</v>
      </c>
      <c r="D5090" t="str" cm="1">
        <f t="array" ref="D5090">_xlfn.IFS(C5090=4,"Quarter 1",C5090=5,"Quarter 1",C5090=6,"Quarter 1",C5090=7,"Quarter 2",C5090=8,"Quarter 2",C5090=9,"Quarter 2",C5090=10,"Quarter 3",C5090=11,"Quarter 3",C5090=12,"Quarter 3",C5090=1,"Quarter 4",C5090=2,"Quarter 4",C5090=3,"Quarter 4")</f>
        <v>Quarter 2</v>
      </c>
    </row>
    <row r="5091" spans="1:4" x14ac:dyDescent="0.2">
      <c r="A5091" s="1">
        <v>70233317</v>
      </c>
      <c r="B5091" s="16">
        <v>43313</v>
      </c>
      <c r="C5091">
        <f t="shared" si="79"/>
        <v>8</v>
      </c>
      <c r="D5091" t="str" cm="1">
        <f t="array" ref="D5091">_xlfn.IFS(C5091=4,"Quarter 1",C5091=5,"Quarter 1",C5091=6,"Quarter 1",C5091=7,"Quarter 2",C5091=8,"Quarter 2",C5091=9,"Quarter 2",C5091=10,"Quarter 3",C5091=11,"Quarter 3",C5091=12,"Quarter 3",C5091=1,"Quarter 4",C5091=2,"Quarter 4",C5091=3,"Quarter 4")</f>
        <v>Quarter 2</v>
      </c>
    </row>
    <row r="5092" spans="1:4" x14ac:dyDescent="0.2">
      <c r="A5092" s="1">
        <v>80997858</v>
      </c>
      <c r="B5092" s="16">
        <v>43313</v>
      </c>
      <c r="C5092">
        <f t="shared" si="79"/>
        <v>8</v>
      </c>
      <c r="D5092" t="str" cm="1">
        <f t="array" ref="D5092">_xlfn.IFS(C5092=4,"Quarter 1",C5092=5,"Quarter 1",C5092=6,"Quarter 1",C5092=7,"Quarter 2",C5092=8,"Quarter 2",C5092=9,"Quarter 2",C5092=10,"Quarter 3",C5092=11,"Quarter 3",C5092=12,"Quarter 3",C5092=1,"Quarter 4",C5092=2,"Quarter 4",C5092=3,"Quarter 4")</f>
        <v>Quarter 2</v>
      </c>
    </row>
    <row r="5093" spans="1:4" x14ac:dyDescent="0.2">
      <c r="A5093" s="1">
        <v>80238607</v>
      </c>
      <c r="B5093" s="16">
        <v>43313</v>
      </c>
      <c r="C5093">
        <f t="shared" si="79"/>
        <v>8</v>
      </c>
      <c r="D5093" t="str" cm="1">
        <f t="array" ref="D5093">_xlfn.IFS(C5093=4,"Quarter 1",C5093=5,"Quarter 1",C5093=6,"Quarter 1",C5093=7,"Quarter 2",C5093=8,"Quarter 2",C5093=9,"Quarter 2",C5093=10,"Quarter 3",C5093=11,"Quarter 3",C5093=12,"Quarter 3",C5093=1,"Quarter 4",C5093=2,"Quarter 4",C5093=3,"Quarter 4")</f>
        <v>Quarter 2</v>
      </c>
    </row>
    <row r="5094" spans="1:4" x14ac:dyDescent="0.2">
      <c r="A5094" s="1">
        <v>80039485</v>
      </c>
      <c r="B5094" s="16">
        <v>43313</v>
      </c>
      <c r="C5094">
        <f t="shared" si="79"/>
        <v>8</v>
      </c>
      <c r="D5094" t="str" cm="1">
        <f t="array" ref="D5094">_xlfn.IFS(C5094=4,"Quarter 1",C5094=5,"Quarter 1",C5094=6,"Quarter 1",C5094=7,"Quarter 2",C5094=8,"Quarter 2",C5094=9,"Quarter 2",C5094=10,"Quarter 3",C5094=11,"Quarter 3",C5094=12,"Quarter 3",C5094=1,"Quarter 4",C5094=2,"Quarter 4",C5094=3,"Quarter 4")</f>
        <v>Quarter 2</v>
      </c>
    </row>
    <row r="5095" spans="1:4" x14ac:dyDescent="0.2">
      <c r="A5095" s="1">
        <v>80998560</v>
      </c>
      <c r="B5095" s="16">
        <v>43313</v>
      </c>
      <c r="C5095">
        <f t="shared" si="79"/>
        <v>8</v>
      </c>
      <c r="D5095" t="str" cm="1">
        <f t="array" ref="D5095">_xlfn.IFS(C5095=4,"Quarter 1",C5095=5,"Quarter 1",C5095=6,"Quarter 1",C5095=7,"Quarter 2",C5095=8,"Quarter 2",C5095=9,"Quarter 2",C5095=10,"Quarter 3",C5095=11,"Quarter 3",C5095=12,"Quarter 3",C5095=1,"Quarter 4",C5095=2,"Quarter 4",C5095=3,"Quarter 4")</f>
        <v>Quarter 2</v>
      </c>
    </row>
    <row r="5096" spans="1:4" x14ac:dyDescent="0.2">
      <c r="A5096" s="1">
        <v>70043379</v>
      </c>
      <c r="B5096" s="16">
        <v>43313</v>
      </c>
      <c r="C5096">
        <f t="shared" si="79"/>
        <v>8</v>
      </c>
      <c r="D5096" t="str" cm="1">
        <f t="array" ref="D5096">_xlfn.IFS(C5096=4,"Quarter 1",C5096=5,"Quarter 1",C5096=6,"Quarter 1",C5096=7,"Quarter 2",C5096=8,"Quarter 2",C5096=9,"Quarter 2",C5096=10,"Quarter 3",C5096=11,"Quarter 3",C5096=12,"Quarter 3",C5096=1,"Quarter 4",C5096=2,"Quarter 4",C5096=3,"Quarter 4")</f>
        <v>Quarter 2</v>
      </c>
    </row>
    <row r="5097" spans="1:4" x14ac:dyDescent="0.2">
      <c r="A5097" s="1">
        <v>80232892</v>
      </c>
      <c r="B5097" s="16">
        <v>43313</v>
      </c>
      <c r="C5097">
        <f t="shared" si="79"/>
        <v>8</v>
      </c>
      <c r="D5097" t="str" cm="1">
        <f t="array" ref="D5097">_xlfn.IFS(C5097=4,"Quarter 1",C5097=5,"Quarter 1",C5097=6,"Quarter 1",C5097=7,"Quarter 2",C5097=8,"Quarter 2",C5097=9,"Quarter 2",C5097=10,"Quarter 3",C5097=11,"Quarter 3",C5097=12,"Quarter 3",C5097=1,"Quarter 4",C5097=2,"Quarter 4",C5097=3,"Quarter 4")</f>
        <v>Quarter 2</v>
      </c>
    </row>
    <row r="5098" spans="1:4" x14ac:dyDescent="0.2">
      <c r="A5098" s="1">
        <v>80998562</v>
      </c>
      <c r="B5098" s="16">
        <v>43313</v>
      </c>
      <c r="C5098">
        <f t="shared" si="79"/>
        <v>8</v>
      </c>
      <c r="D5098" t="str" cm="1">
        <f t="array" ref="D5098">_xlfn.IFS(C5098=4,"Quarter 1",C5098=5,"Quarter 1",C5098=6,"Quarter 1",C5098=7,"Quarter 2",C5098=8,"Quarter 2",C5098=9,"Quarter 2",C5098=10,"Quarter 3",C5098=11,"Quarter 3",C5098=12,"Quarter 3",C5098=1,"Quarter 4",C5098=2,"Quarter 4",C5098=3,"Quarter 4")</f>
        <v>Quarter 2</v>
      </c>
    </row>
    <row r="5099" spans="1:4" x14ac:dyDescent="0.2">
      <c r="A5099" s="1">
        <v>70124268</v>
      </c>
      <c r="B5099" s="16">
        <v>43313</v>
      </c>
      <c r="C5099">
        <f t="shared" si="79"/>
        <v>8</v>
      </c>
      <c r="D5099" t="str" cm="1">
        <f t="array" ref="D5099">_xlfn.IFS(C5099=4,"Quarter 1",C5099=5,"Quarter 1",C5099=6,"Quarter 1",C5099=7,"Quarter 2",C5099=8,"Quarter 2",C5099=9,"Quarter 2",C5099=10,"Quarter 3",C5099=11,"Quarter 3",C5099=12,"Quarter 3",C5099=1,"Quarter 4",C5099=2,"Quarter 4",C5099=3,"Quarter 4")</f>
        <v>Quarter 2</v>
      </c>
    </row>
    <row r="5100" spans="1:4" x14ac:dyDescent="0.2">
      <c r="A5100" s="1">
        <v>80998563</v>
      </c>
      <c r="B5100" s="16">
        <v>43313</v>
      </c>
      <c r="C5100">
        <f t="shared" si="79"/>
        <v>8</v>
      </c>
      <c r="D5100" t="str" cm="1">
        <f t="array" ref="D5100">_xlfn.IFS(C5100=4,"Quarter 1",C5100=5,"Quarter 1",C5100=6,"Quarter 1",C5100=7,"Quarter 2",C5100=8,"Quarter 2",C5100=9,"Quarter 2",C5100=10,"Quarter 3",C5100=11,"Quarter 3",C5100=12,"Quarter 3",C5100=1,"Quarter 4",C5100=2,"Quarter 4",C5100=3,"Quarter 4")</f>
        <v>Quarter 2</v>
      </c>
    </row>
    <row r="5101" spans="1:4" x14ac:dyDescent="0.2">
      <c r="A5101" s="1">
        <v>80998564</v>
      </c>
      <c r="B5101" s="16">
        <v>43313</v>
      </c>
      <c r="C5101">
        <f t="shared" si="79"/>
        <v>8</v>
      </c>
      <c r="D5101" t="str" cm="1">
        <f t="array" ref="D5101">_xlfn.IFS(C5101=4,"Quarter 1",C5101=5,"Quarter 1",C5101=6,"Quarter 1",C5101=7,"Quarter 2",C5101=8,"Quarter 2",C5101=9,"Quarter 2",C5101=10,"Quarter 3",C5101=11,"Quarter 3",C5101=12,"Quarter 3",C5101=1,"Quarter 4",C5101=2,"Quarter 4",C5101=3,"Quarter 4")</f>
        <v>Quarter 2</v>
      </c>
    </row>
    <row r="5102" spans="1:4" x14ac:dyDescent="0.2">
      <c r="A5102" s="1">
        <v>80997864</v>
      </c>
      <c r="B5102" s="16">
        <v>43313</v>
      </c>
      <c r="C5102">
        <f t="shared" si="79"/>
        <v>8</v>
      </c>
      <c r="D5102" t="str" cm="1">
        <f t="array" ref="D5102">_xlfn.IFS(C5102=4,"Quarter 1",C5102=5,"Quarter 1",C5102=6,"Quarter 1",C5102=7,"Quarter 2",C5102=8,"Quarter 2",C5102=9,"Quarter 2",C5102=10,"Quarter 3",C5102=11,"Quarter 3",C5102=12,"Quarter 3",C5102=1,"Quarter 4",C5102=2,"Quarter 4",C5102=3,"Quarter 4")</f>
        <v>Quarter 2</v>
      </c>
    </row>
    <row r="5103" spans="1:4" x14ac:dyDescent="0.2">
      <c r="A5103" s="1">
        <v>80035685</v>
      </c>
      <c r="B5103" s="16">
        <v>43313</v>
      </c>
      <c r="C5103">
        <f t="shared" si="79"/>
        <v>8</v>
      </c>
      <c r="D5103" t="str" cm="1">
        <f t="array" ref="D5103">_xlfn.IFS(C5103=4,"Quarter 1",C5103=5,"Quarter 1",C5103=6,"Quarter 1",C5103=7,"Quarter 2",C5103=8,"Quarter 2",C5103=9,"Quarter 2",C5103=10,"Quarter 3",C5103=11,"Quarter 3",C5103=12,"Quarter 3",C5103=1,"Quarter 4",C5103=2,"Quarter 4",C5103=3,"Quarter 4")</f>
        <v>Quarter 2</v>
      </c>
    </row>
    <row r="5104" spans="1:4" x14ac:dyDescent="0.2">
      <c r="A5104" s="1">
        <v>70142792</v>
      </c>
      <c r="B5104" s="16">
        <v>43313</v>
      </c>
      <c r="C5104">
        <f t="shared" si="79"/>
        <v>8</v>
      </c>
      <c r="D5104" t="str" cm="1">
        <f t="array" ref="D5104">_xlfn.IFS(C5104=4,"Quarter 1",C5104=5,"Quarter 1",C5104=6,"Quarter 1",C5104=7,"Quarter 2",C5104=8,"Quarter 2",C5104=9,"Quarter 2",C5104=10,"Quarter 3",C5104=11,"Quarter 3",C5104=12,"Quarter 3",C5104=1,"Quarter 4",C5104=2,"Quarter 4",C5104=3,"Quarter 4")</f>
        <v>Quarter 2</v>
      </c>
    </row>
    <row r="5105" spans="1:4" x14ac:dyDescent="0.2">
      <c r="A5105" s="1">
        <v>81002214</v>
      </c>
      <c r="B5105" s="16">
        <v>43313</v>
      </c>
      <c r="C5105">
        <f t="shared" si="79"/>
        <v>8</v>
      </c>
      <c r="D5105" t="str" cm="1">
        <f t="array" ref="D5105">_xlfn.IFS(C5105=4,"Quarter 1",C5105=5,"Quarter 1",C5105=6,"Quarter 1",C5105=7,"Quarter 2",C5105=8,"Quarter 2",C5105=9,"Quarter 2",C5105=10,"Quarter 3",C5105=11,"Quarter 3",C5105=12,"Quarter 3",C5105=1,"Quarter 4",C5105=2,"Quarter 4",C5105=3,"Quarter 4")</f>
        <v>Quarter 2</v>
      </c>
    </row>
    <row r="5106" spans="1:4" x14ac:dyDescent="0.2">
      <c r="A5106" s="1">
        <v>80993656</v>
      </c>
      <c r="B5106" s="16">
        <v>43313</v>
      </c>
      <c r="C5106">
        <f t="shared" si="79"/>
        <v>8</v>
      </c>
      <c r="D5106" t="str" cm="1">
        <f t="array" ref="D5106">_xlfn.IFS(C5106=4,"Quarter 1",C5106=5,"Quarter 1",C5106=6,"Quarter 1",C5106=7,"Quarter 2",C5106=8,"Quarter 2",C5106=9,"Quarter 2",C5106=10,"Quarter 3",C5106=11,"Quarter 3",C5106=12,"Quarter 3",C5106=1,"Quarter 4",C5106=2,"Quarter 4",C5106=3,"Quarter 4")</f>
        <v>Quarter 2</v>
      </c>
    </row>
    <row r="5107" spans="1:4" x14ac:dyDescent="0.2">
      <c r="A5107" s="1">
        <v>80998568</v>
      </c>
      <c r="B5107" s="16">
        <v>43313</v>
      </c>
      <c r="C5107">
        <f t="shared" si="79"/>
        <v>8</v>
      </c>
      <c r="D5107" t="str" cm="1">
        <f t="array" ref="D5107">_xlfn.IFS(C5107=4,"Quarter 1",C5107=5,"Quarter 1",C5107=6,"Quarter 1",C5107=7,"Quarter 2",C5107=8,"Quarter 2",C5107=9,"Quarter 2",C5107=10,"Quarter 3",C5107=11,"Quarter 3",C5107=12,"Quarter 3",C5107=1,"Quarter 4",C5107=2,"Quarter 4",C5107=3,"Quarter 4")</f>
        <v>Quarter 2</v>
      </c>
    </row>
    <row r="5108" spans="1:4" x14ac:dyDescent="0.2">
      <c r="A5108" s="1">
        <v>80998565</v>
      </c>
      <c r="B5108" s="16">
        <v>43313</v>
      </c>
      <c r="C5108">
        <f t="shared" si="79"/>
        <v>8</v>
      </c>
      <c r="D5108" t="str" cm="1">
        <f t="array" ref="D5108">_xlfn.IFS(C5108=4,"Quarter 1",C5108=5,"Quarter 1",C5108=6,"Quarter 1",C5108=7,"Quarter 2",C5108=8,"Quarter 2",C5108=9,"Quarter 2",C5108=10,"Quarter 3",C5108=11,"Quarter 3",C5108=12,"Quarter 3",C5108=1,"Quarter 4",C5108=2,"Quarter 4",C5108=3,"Quarter 4")</f>
        <v>Quarter 2</v>
      </c>
    </row>
    <row r="5109" spans="1:4" x14ac:dyDescent="0.2">
      <c r="A5109" s="1">
        <v>80998566</v>
      </c>
      <c r="B5109" s="16">
        <v>43313</v>
      </c>
      <c r="C5109">
        <f t="shared" si="79"/>
        <v>8</v>
      </c>
      <c r="D5109" t="str" cm="1">
        <f t="array" ref="D5109">_xlfn.IFS(C5109=4,"Quarter 1",C5109=5,"Quarter 1",C5109=6,"Quarter 1",C5109=7,"Quarter 2",C5109=8,"Quarter 2",C5109=9,"Quarter 2",C5109=10,"Quarter 3",C5109=11,"Quarter 3",C5109=12,"Quarter 3",C5109=1,"Quarter 4",C5109=2,"Quarter 4",C5109=3,"Quarter 4")</f>
        <v>Quarter 2</v>
      </c>
    </row>
    <row r="5110" spans="1:4" x14ac:dyDescent="0.2">
      <c r="A5110" s="1">
        <v>81001379</v>
      </c>
      <c r="B5110" s="16">
        <v>43313</v>
      </c>
      <c r="C5110">
        <f t="shared" si="79"/>
        <v>8</v>
      </c>
      <c r="D5110" t="str" cm="1">
        <f t="array" ref="D5110">_xlfn.IFS(C5110=4,"Quarter 1",C5110=5,"Quarter 1",C5110=6,"Quarter 1",C5110=7,"Quarter 2",C5110=8,"Quarter 2",C5110=9,"Quarter 2",C5110=10,"Quarter 3",C5110=11,"Quarter 3",C5110=12,"Quarter 3",C5110=1,"Quarter 4",C5110=2,"Quarter 4",C5110=3,"Quarter 4")</f>
        <v>Quarter 2</v>
      </c>
    </row>
    <row r="5111" spans="1:4" x14ac:dyDescent="0.2">
      <c r="A5111" s="1">
        <v>81001381</v>
      </c>
      <c r="B5111" s="16">
        <v>43313</v>
      </c>
      <c r="C5111">
        <f t="shared" si="79"/>
        <v>8</v>
      </c>
      <c r="D5111" t="str" cm="1">
        <f t="array" ref="D5111">_xlfn.IFS(C5111=4,"Quarter 1",C5111=5,"Quarter 1",C5111=6,"Quarter 1",C5111=7,"Quarter 2",C5111=8,"Quarter 2",C5111=9,"Quarter 2",C5111=10,"Quarter 3",C5111=11,"Quarter 3",C5111=12,"Quarter 3",C5111=1,"Quarter 4",C5111=2,"Quarter 4",C5111=3,"Quarter 4")</f>
        <v>Quarter 2</v>
      </c>
    </row>
    <row r="5112" spans="1:4" x14ac:dyDescent="0.2">
      <c r="A5112" s="1">
        <v>81001382</v>
      </c>
      <c r="B5112" s="16">
        <v>43313</v>
      </c>
      <c r="C5112">
        <f t="shared" si="79"/>
        <v>8</v>
      </c>
      <c r="D5112" t="str" cm="1">
        <f t="array" ref="D5112">_xlfn.IFS(C5112=4,"Quarter 1",C5112=5,"Quarter 1",C5112=6,"Quarter 1",C5112=7,"Quarter 2",C5112=8,"Quarter 2",C5112=9,"Quarter 2",C5112=10,"Quarter 3",C5112=11,"Quarter 3",C5112=12,"Quarter 3",C5112=1,"Quarter 4",C5112=2,"Quarter 4",C5112=3,"Quarter 4")</f>
        <v>Quarter 2</v>
      </c>
    </row>
    <row r="5113" spans="1:4" x14ac:dyDescent="0.2">
      <c r="A5113" s="1">
        <v>81001383</v>
      </c>
      <c r="B5113" s="16">
        <v>43313</v>
      </c>
      <c r="C5113">
        <f t="shared" si="79"/>
        <v>8</v>
      </c>
      <c r="D5113" t="str" cm="1">
        <f t="array" ref="D5113">_xlfn.IFS(C5113=4,"Quarter 1",C5113=5,"Quarter 1",C5113=6,"Quarter 1",C5113=7,"Quarter 2",C5113=8,"Quarter 2",C5113=9,"Quarter 2",C5113=10,"Quarter 3",C5113=11,"Quarter 3",C5113=12,"Quarter 3",C5113=1,"Quarter 4",C5113=2,"Quarter 4",C5113=3,"Quarter 4")</f>
        <v>Quarter 2</v>
      </c>
    </row>
    <row r="5114" spans="1:4" x14ac:dyDescent="0.2">
      <c r="A5114" s="1">
        <v>80998567</v>
      </c>
      <c r="B5114" s="16">
        <v>43313</v>
      </c>
      <c r="C5114">
        <f t="shared" si="79"/>
        <v>8</v>
      </c>
      <c r="D5114" t="str" cm="1">
        <f t="array" ref="D5114">_xlfn.IFS(C5114=4,"Quarter 1",C5114=5,"Quarter 1",C5114=6,"Quarter 1",C5114=7,"Quarter 2",C5114=8,"Quarter 2",C5114=9,"Quarter 2",C5114=10,"Quarter 3",C5114=11,"Quarter 3",C5114=12,"Quarter 3",C5114=1,"Quarter 4",C5114=2,"Quarter 4",C5114=3,"Quarter 4")</f>
        <v>Quarter 2</v>
      </c>
    </row>
    <row r="5115" spans="1:4" x14ac:dyDescent="0.2">
      <c r="A5115" s="1">
        <v>81002215</v>
      </c>
      <c r="B5115" s="16">
        <v>43313</v>
      </c>
      <c r="C5115">
        <f t="shared" si="79"/>
        <v>8</v>
      </c>
      <c r="D5115" t="str" cm="1">
        <f t="array" ref="D5115">_xlfn.IFS(C5115=4,"Quarter 1",C5115=5,"Quarter 1",C5115=6,"Quarter 1",C5115=7,"Quarter 2",C5115=8,"Quarter 2",C5115=9,"Quarter 2",C5115=10,"Quarter 3",C5115=11,"Quarter 3",C5115=12,"Quarter 3",C5115=1,"Quarter 4",C5115=2,"Quarter 4",C5115=3,"Quarter 4")</f>
        <v>Quarter 2</v>
      </c>
    </row>
    <row r="5116" spans="1:4" x14ac:dyDescent="0.2">
      <c r="A5116" s="1">
        <v>70105338</v>
      </c>
      <c r="B5116" s="16">
        <v>43313</v>
      </c>
      <c r="C5116">
        <f t="shared" si="79"/>
        <v>8</v>
      </c>
      <c r="D5116" t="str" cm="1">
        <f t="array" ref="D5116">_xlfn.IFS(C5116=4,"Quarter 1",C5116=5,"Quarter 1",C5116=6,"Quarter 1",C5116=7,"Quarter 2",C5116=8,"Quarter 2",C5116=9,"Quarter 2",C5116=10,"Quarter 3",C5116=11,"Quarter 3",C5116=12,"Quarter 3",C5116=1,"Quarter 4",C5116=2,"Quarter 4",C5116=3,"Quarter 4")</f>
        <v>Quarter 2</v>
      </c>
    </row>
    <row r="5117" spans="1:4" x14ac:dyDescent="0.2">
      <c r="A5117" s="1">
        <v>81014824</v>
      </c>
      <c r="B5117" s="16">
        <v>43313</v>
      </c>
      <c r="C5117">
        <f t="shared" si="79"/>
        <v>8</v>
      </c>
      <c r="D5117" t="str" cm="1">
        <f t="array" ref="D5117">_xlfn.IFS(C5117=4,"Quarter 1",C5117=5,"Quarter 1",C5117=6,"Quarter 1",C5117=7,"Quarter 2",C5117=8,"Quarter 2",C5117=9,"Quarter 2",C5117=10,"Quarter 3",C5117=11,"Quarter 3",C5117=12,"Quarter 3",C5117=1,"Quarter 4",C5117=2,"Quarter 4",C5117=3,"Quarter 4")</f>
        <v>Quarter 2</v>
      </c>
    </row>
    <row r="5118" spans="1:4" x14ac:dyDescent="0.2">
      <c r="A5118" s="1">
        <v>81013200</v>
      </c>
      <c r="B5118" s="16">
        <v>43313</v>
      </c>
      <c r="C5118">
        <f t="shared" si="79"/>
        <v>8</v>
      </c>
      <c r="D5118" t="str" cm="1">
        <f t="array" ref="D5118">_xlfn.IFS(C5118=4,"Quarter 1",C5118=5,"Quarter 1",C5118=6,"Quarter 1",C5118=7,"Quarter 2",C5118=8,"Quarter 2",C5118=9,"Quarter 2",C5118=10,"Quarter 3",C5118=11,"Quarter 3",C5118=12,"Quarter 3",C5118=1,"Quarter 4",C5118=2,"Quarter 4",C5118=3,"Quarter 4")</f>
        <v>Quarter 2</v>
      </c>
    </row>
    <row r="5119" spans="1:4" x14ac:dyDescent="0.2">
      <c r="A5119" s="1">
        <v>80230018</v>
      </c>
      <c r="B5119" s="16">
        <v>43313</v>
      </c>
      <c r="C5119">
        <f t="shared" si="79"/>
        <v>8</v>
      </c>
      <c r="D5119" t="str" cm="1">
        <f t="array" ref="D5119">_xlfn.IFS(C5119=4,"Quarter 1",C5119=5,"Quarter 1",C5119=6,"Quarter 1",C5119=7,"Quarter 2",C5119=8,"Quarter 2",C5119=9,"Quarter 2",C5119=10,"Quarter 3",C5119=11,"Quarter 3",C5119=12,"Quarter 3",C5119=1,"Quarter 4",C5119=2,"Quarter 4",C5119=3,"Quarter 4")</f>
        <v>Quarter 2</v>
      </c>
    </row>
    <row r="5120" spans="1:4" x14ac:dyDescent="0.2">
      <c r="A5120" s="1">
        <v>80242916</v>
      </c>
      <c r="B5120" s="16">
        <v>43313</v>
      </c>
      <c r="C5120">
        <f t="shared" si="79"/>
        <v>8</v>
      </c>
      <c r="D5120" t="str" cm="1">
        <f t="array" ref="D5120">_xlfn.IFS(C5120=4,"Quarter 1",C5120=5,"Quarter 1",C5120=6,"Quarter 1",C5120=7,"Quarter 2",C5120=8,"Quarter 2",C5120=9,"Quarter 2",C5120=10,"Quarter 3",C5120=11,"Quarter 3",C5120=12,"Quarter 3",C5120=1,"Quarter 4",C5120=2,"Quarter 4",C5120=3,"Quarter 4")</f>
        <v>Quarter 2</v>
      </c>
    </row>
    <row r="5121" spans="1:4" x14ac:dyDescent="0.2">
      <c r="A5121" s="1">
        <v>80041339</v>
      </c>
      <c r="B5121" s="16">
        <v>43313</v>
      </c>
      <c r="C5121">
        <f t="shared" si="79"/>
        <v>8</v>
      </c>
      <c r="D5121" t="str" cm="1">
        <f t="array" ref="D5121">_xlfn.IFS(C5121=4,"Quarter 1",C5121=5,"Quarter 1",C5121=6,"Quarter 1",C5121=7,"Quarter 2",C5121=8,"Quarter 2",C5121=9,"Quarter 2",C5121=10,"Quarter 3",C5121=11,"Quarter 3",C5121=12,"Quarter 3",C5121=1,"Quarter 4",C5121=2,"Quarter 4",C5121=3,"Quarter 4")</f>
        <v>Quarter 2</v>
      </c>
    </row>
    <row r="5122" spans="1:4" x14ac:dyDescent="0.2">
      <c r="A5122" s="1">
        <v>70105371</v>
      </c>
      <c r="B5122" s="16">
        <v>43313</v>
      </c>
      <c r="C5122">
        <f t="shared" si="79"/>
        <v>8</v>
      </c>
      <c r="D5122" t="str" cm="1">
        <f t="array" ref="D5122">_xlfn.IFS(C5122=4,"Quarter 1",C5122=5,"Quarter 1",C5122=6,"Quarter 1",C5122=7,"Quarter 2",C5122=8,"Quarter 2",C5122=9,"Quarter 2",C5122=10,"Quarter 3",C5122=11,"Quarter 3",C5122=12,"Quarter 3",C5122=1,"Quarter 4",C5122=2,"Quarter 4",C5122=3,"Quarter 4")</f>
        <v>Quarter 2</v>
      </c>
    </row>
    <row r="5123" spans="1:4" x14ac:dyDescent="0.2">
      <c r="A5123" s="1">
        <v>60022962</v>
      </c>
      <c r="B5123" s="16">
        <v>43313</v>
      </c>
      <c r="C5123">
        <f t="shared" ref="C5123:C5186" si="80">MONTH(B5123)</f>
        <v>8</v>
      </c>
      <c r="D5123" t="str" cm="1">
        <f t="array" ref="D5123">_xlfn.IFS(C5123=4,"Quarter 1",C5123=5,"Quarter 1",C5123=6,"Quarter 1",C5123=7,"Quarter 2",C5123=8,"Quarter 2",C5123=9,"Quarter 2",C5123=10,"Quarter 3",C5123=11,"Quarter 3",C5123=12,"Quarter 3",C5123=1,"Quarter 4",C5123=2,"Quarter 4",C5123=3,"Quarter 4")</f>
        <v>Quarter 2</v>
      </c>
    </row>
    <row r="5124" spans="1:4" x14ac:dyDescent="0.2">
      <c r="A5124" s="1">
        <v>81002213</v>
      </c>
      <c r="B5124" s="16">
        <v>43313</v>
      </c>
      <c r="C5124">
        <f t="shared" si="80"/>
        <v>8</v>
      </c>
      <c r="D5124" t="str" cm="1">
        <f t="array" ref="D5124">_xlfn.IFS(C5124=4,"Quarter 1",C5124=5,"Quarter 1",C5124=6,"Quarter 1",C5124=7,"Quarter 2",C5124=8,"Quarter 2",C5124=9,"Quarter 2",C5124=10,"Quarter 3",C5124=11,"Quarter 3",C5124=12,"Quarter 3",C5124=1,"Quarter 4",C5124=2,"Quarter 4",C5124=3,"Quarter 4")</f>
        <v>Quarter 2</v>
      </c>
    </row>
    <row r="5125" spans="1:4" x14ac:dyDescent="0.2">
      <c r="A5125" s="1">
        <v>80190147</v>
      </c>
      <c r="B5125" s="16">
        <v>42948</v>
      </c>
      <c r="C5125">
        <f t="shared" si="80"/>
        <v>8</v>
      </c>
      <c r="D5125" t="str" cm="1">
        <f t="array" ref="D5125">_xlfn.IFS(C5125=4,"Quarter 1",C5125=5,"Quarter 1",C5125=6,"Quarter 1",C5125=7,"Quarter 2",C5125=8,"Quarter 2",C5125=9,"Quarter 2",C5125=10,"Quarter 3",C5125=11,"Quarter 3",C5125=12,"Quarter 3",C5125=1,"Quarter 4",C5125=2,"Quarter 4",C5125=3,"Quarter 4")</f>
        <v>Quarter 2</v>
      </c>
    </row>
    <row r="5126" spans="1:4" x14ac:dyDescent="0.2">
      <c r="A5126" s="1">
        <v>80190149</v>
      </c>
      <c r="B5126" s="16">
        <v>42948</v>
      </c>
      <c r="C5126">
        <f t="shared" si="80"/>
        <v>8</v>
      </c>
      <c r="D5126" t="str" cm="1">
        <f t="array" ref="D5126">_xlfn.IFS(C5126=4,"Quarter 1",C5126=5,"Quarter 1",C5126=6,"Quarter 1",C5126=7,"Quarter 2",C5126=8,"Quarter 2",C5126=9,"Quarter 2",C5126=10,"Quarter 3",C5126=11,"Quarter 3",C5126=12,"Quarter 3",C5126=1,"Quarter 4",C5126=2,"Quarter 4",C5126=3,"Quarter 4")</f>
        <v>Quarter 2</v>
      </c>
    </row>
    <row r="5127" spans="1:4" x14ac:dyDescent="0.2">
      <c r="A5127" s="1">
        <v>80195886</v>
      </c>
      <c r="B5127" s="16">
        <v>42948</v>
      </c>
      <c r="C5127">
        <f t="shared" si="80"/>
        <v>8</v>
      </c>
      <c r="D5127" t="str" cm="1">
        <f t="array" ref="D5127">_xlfn.IFS(C5127=4,"Quarter 1",C5127=5,"Quarter 1",C5127=6,"Quarter 1",C5127=7,"Quarter 2",C5127=8,"Quarter 2",C5127=9,"Quarter 2",C5127=10,"Quarter 3",C5127=11,"Quarter 3",C5127=12,"Quarter 3",C5127=1,"Quarter 4",C5127=2,"Quarter 4",C5127=3,"Quarter 4")</f>
        <v>Quarter 2</v>
      </c>
    </row>
    <row r="5128" spans="1:4" x14ac:dyDescent="0.2">
      <c r="A5128" s="1">
        <v>80190148</v>
      </c>
      <c r="B5128" s="16">
        <v>42948</v>
      </c>
      <c r="C5128">
        <f t="shared" si="80"/>
        <v>8</v>
      </c>
      <c r="D5128" t="str" cm="1">
        <f t="array" ref="D5128">_xlfn.IFS(C5128=4,"Quarter 1",C5128=5,"Quarter 1",C5128=6,"Quarter 1",C5128=7,"Quarter 2",C5128=8,"Quarter 2",C5128=9,"Quarter 2",C5128=10,"Quarter 3",C5128=11,"Quarter 3",C5128=12,"Quarter 3",C5128=1,"Quarter 4",C5128=2,"Quarter 4",C5128=3,"Quarter 4")</f>
        <v>Quarter 2</v>
      </c>
    </row>
    <row r="5129" spans="1:4" x14ac:dyDescent="0.2">
      <c r="A5129" s="1">
        <v>80185803</v>
      </c>
      <c r="B5129" s="16">
        <v>42948</v>
      </c>
      <c r="C5129">
        <f t="shared" si="80"/>
        <v>8</v>
      </c>
      <c r="D5129" t="str" cm="1">
        <f t="array" ref="D5129">_xlfn.IFS(C5129=4,"Quarter 1",C5129=5,"Quarter 1",C5129=6,"Quarter 1",C5129=7,"Quarter 2",C5129=8,"Quarter 2",C5129=9,"Quarter 2",C5129=10,"Quarter 3",C5129=11,"Quarter 3",C5129=12,"Quarter 3",C5129=1,"Quarter 4",C5129=2,"Quarter 4",C5129=3,"Quarter 4")</f>
        <v>Quarter 2</v>
      </c>
    </row>
    <row r="5130" spans="1:4" x14ac:dyDescent="0.2">
      <c r="A5130" s="1">
        <v>80147321</v>
      </c>
      <c r="B5130" s="16">
        <v>42948</v>
      </c>
      <c r="C5130">
        <f t="shared" si="80"/>
        <v>8</v>
      </c>
      <c r="D5130" t="str" cm="1">
        <f t="array" ref="D5130">_xlfn.IFS(C5130=4,"Quarter 1",C5130=5,"Quarter 1",C5130=6,"Quarter 1",C5130=7,"Quarter 2",C5130=8,"Quarter 2",C5130=9,"Quarter 2",C5130=10,"Quarter 3",C5130=11,"Quarter 3",C5130=12,"Quarter 3",C5130=1,"Quarter 4",C5130=2,"Quarter 4",C5130=3,"Quarter 4")</f>
        <v>Quarter 2</v>
      </c>
    </row>
    <row r="5131" spans="1:4" x14ac:dyDescent="0.2">
      <c r="A5131" s="1">
        <v>80157177</v>
      </c>
      <c r="B5131" s="16">
        <v>42948</v>
      </c>
      <c r="C5131">
        <f t="shared" si="80"/>
        <v>8</v>
      </c>
      <c r="D5131" t="str" cm="1">
        <f t="array" ref="D5131">_xlfn.IFS(C5131=4,"Quarter 1",C5131=5,"Quarter 1",C5131=6,"Quarter 1",C5131=7,"Quarter 2",C5131=8,"Quarter 2",C5131=9,"Quarter 2",C5131=10,"Quarter 3",C5131=11,"Quarter 3",C5131=12,"Quarter 3",C5131=1,"Quarter 4",C5131=2,"Quarter 4",C5131=3,"Quarter 4")</f>
        <v>Quarter 2</v>
      </c>
    </row>
    <row r="5132" spans="1:4" x14ac:dyDescent="0.2">
      <c r="A5132" s="1">
        <v>80185369</v>
      </c>
      <c r="B5132" s="16">
        <v>42948</v>
      </c>
      <c r="C5132">
        <f t="shared" si="80"/>
        <v>8</v>
      </c>
      <c r="D5132" t="str" cm="1">
        <f t="array" ref="D5132">_xlfn.IFS(C5132=4,"Quarter 1",C5132=5,"Quarter 1",C5132=6,"Quarter 1",C5132=7,"Quarter 2",C5132=8,"Quarter 2",C5132=9,"Quarter 2",C5132=10,"Quarter 3",C5132=11,"Quarter 3",C5132=12,"Quarter 3",C5132=1,"Quarter 4",C5132=2,"Quarter 4",C5132=3,"Quarter 4")</f>
        <v>Quarter 2</v>
      </c>
    </row>
    <row r="5133" spans="1:4" x14ac:dyDescent="0.2">
      <c r="A5133" s="1">
        <v>70248183</v>
      </c>
      <c r="B5133" s="16">
        <v>42948</v>
      </c>
      <c r="C5133">
        <f t="shared" si="80"/>
        <v>8</v>
      </c>
      <c r="D5133" t="str" cm="1">
        <f t="array" ref="D5133">_xlfn.IFS(C5133=4,"Quarter 1",C5133=5,"Quarter 1",C5133=6,"Quarter 1",C5133=7,"Quarter 2",C5133=8,"Quarter 2",C5133=9,"Quarter 2",C5133=10,"Quarter 3",C5133=11,"Quarter 3",C5133=12,"Quarter 3",C5133=1,"Quarter 4",C5133=2,"Quarter 4",C5133=3,"Quarter 4")</f>
        <v>Quarter 2</v>
      </c>
    </row>
    <row r="5134" spans="1:4" x14ac:dyDescent="0.2">
      <c r="A5134" s="1">
        <v>80185723</v>
      </c>
      <c r="B5134" s="16">
        <v>42948</v>
      </c>
      <c r="C5134">
        <f t="shared" si="80"/>
        <v>8</v>
      </c>
      <c r="D5134" t="str" cm="1">
        <f t="array" ref="D5134">_xlfn.IFS(C5134=4,"Quarter 1",C5134=5,"Quarter 1",C5134=6,"Quarter 1",C5134=7,"Quarter 2",C5134=8,"Quarter 2",C5134=9,"Quarter 2",C5134=10,"Quarter 3",C5134=11,"Quarter 3",C5134=12,"Quarter 3",C5134=1,"Quarter 4",C5134=2,"Quarter 4",C5134=3,"Quarter 4")</f>
        <v>Quarter 2</v>
      </c>
    </row>
    <row r="5135" spans="1:4" x14ac:dyDescent="0.2">
      <c r="A5135" s="1">
        <v>80159897</v>
      </c>
      <c r="B5135" s="16">
        <v>42948</v>
      </c>
      <c r="C5135">
        <f t="shared" si="80"/>
        <v>8</v>
      </c>
      <c r="D5135" t="str" cm="1">
        <f t="array" ref="D5135">_xlfn.IFS(C5135=4,"Quarter 1",C5135=5,"Quarter 1",C5135=6,"Quarter 1",C5135=7,"Quarter 2",C5135=8,"Quarter 2",C5135=9,"Quarter 2",C5135=10,"Quarter 3",C5135=11,"Quarter 3",C5135=12,"Quarter 3",C5135=1,"Quarter 4",C5135=2,"Quarter 4",C5135=3,"Quarter 4")</f>
        <v>Quarter 2</v>
      </c>
    </row>
    <row r="5136" spans="1:4" x14ac:dyDescent="0.2">
      <c r="A5136" s="1">
        <v>80185707</v>
      </c>
      <c r="B5136" s="16">
        <v>42948</v>
      </c>
      <c r="C5136">
        <f t="shared" si="80"/>
        <v>8</v>
      </c>
      <c r="D5136" t="str" cm="1">
        <f t="array" ref="D5136">_xlfn.IFS(C5136=4,"Quarter 1",C5136=5,"Quarter 1",C5136=6,"Quarter 1",C5136=7,"Quarter 2",C5136=8,"Quarter 2",C5136=9,"Quarter 2",C5136=10,"Quarter 3",C5136=11,"Quarter 3",C5136=12,"Quarter 3",C5136=1,"Quarter 4",C5136=2,"Quarter 4",C5136=3,"Quarter 4")</f>
        <v>Quarter 2</v>
      </c>
    </row>
    <row r="5137" spans="1:4" x14ac:dyDescent="0.2">
      <c r="A5137" s="1">
        <v>80166472</v>
      </c>
      <c r="B5137" s="16">
        <v>42948</v>
      </c>
      <c r="C5137">
        <f t="shared" si="80"/>
        <v>8</v>
      </c>
      <c r="D5137" t="str" cm="1">
        <f t="array" ref="D5137">_xlfn.IFS(C5137=4,"Quarter 1",C5137=5,"Quarter 1",C5137=6,"Quarter 1",C5137=7,"Quarter 2",C5137=8,"Quarter 2",C5137=9,"Quarter 2",C5137=10,"Quarter 3",C5137=11,"Quarter 3",C5137=12,"Quarter 3",C5137=1,"Quarter 4",C5137=2,"Quarter 4",C5137=3,"Quarter 4")</f>
        <v>Quarter 2</v>
      </c>
    </row>
    <row r="5138" spans="1:4" x14ac:dyDescent="0.2">
      <c r="A5138" s="1">
        <v>80185801</v>
      </c>
      <c r="B5138" s="16">
        <v>42948</v>
      </c>
      <c r="C5138">
        <f t="shared" si="80"/>
        <v>8</v>
      </c>
      <c r="D5138" t="str" cm="1">
        <f t="array" ref="D5138">_xlfn.IFS(C5138=4,"Quarter 1",C5138=5,"Quarter 1",C5138=6,"Quarter 1",C5138=7,"Quarter 2",C5138=8,"Quarter 2",C5138=9,"Quarter 2",C5138=10,"Quarter 3",C5138=11,"Quarter 3",C5138=12,"Quarter 3",C5138=1,"Quarter 4",C5138=2,"Quarter 4",C5138=3,"Quarter 4")</f>
        <v>Quarter 2</v>
      </c>
    </row>
    <row r="5139" spans="1:4" x14ac:dyDescent="0.2">
      <c r="A5139" s="1">
        <v>80186252</v>
      </c>
      <c r="B5139" s="16">
        <v>42948</v>
      </c>
      <c r="C5139">
        <f t="shared" si="80"/>
        <v>8</v>
      </c>
      <c r="D5139" t="str" cm="1">
        <f t="array" ref="D5139">_xlfn.IFS(C5139=4,"Quarter 1",C5139=5,"Quarter 1",C5139=6,"Quarter 1",C5139=7,"Quarter 2",C5139=8,"Quarter 2",C5139=9,"Quarter 2",C5139=10,"Quarter 3",C5139=11,"Quarter 3",C5139=12,"Quarter 3",C5139=1,"Quarter 4",C5139=2,"Quarter 4",C5139=3,"Quarter 4")</f>
        <v>Quarter 2</v>
      </c>
    </row>
    <row r="5140" spans="1:4" x14ac:dyDescent="0.2">
      <c r="A5140" s="1">
        <v>80151962</v>
      </c>
      <c r="B5140" s="16">
        <v>42948</v>
      </c>
      <c r="C5140">
        <f t="shared" si="80"/>
        <v>8</v>
      </c>
      <c r="D5140" t="str" cm="1">
        <f t="array" ref="D5140">_xlfn.IFS(C5140=4,"Quarter 1",C5140=5,"Quarter 1",C5140=6,"Quarter 1",C5140=7,"Quarter 2",C5140=8,"Quarter 2",C5140=9,"Quarter 2",C5140=10,"Quarter 3",C5140=11,"Quarter 3",C5140=12,"Quarter 3",C5140=1,"Quarter 4",C5140=2,"Quarter 4",C5140=3,"Quarter 4")</f>
        <v>Quarter 2</v>
      </c>
    </row>
    <row r="5141" spans="1:4" x14ac:dyDescent="0.2">
      <c r="A5141" s="1">
        <v>80185427</v>
      </c>
      <c r="B5141" s="16">
        <v>42948</v>
      </c>
      <c r="C5141">
        <f t="shared" si="80"/>
        <v>8</v>
      </c>
      <c r="D5141" t="str" cm="1">
        <f t="array" ref="D5141">_xlfn.IFS(C5141=4,"Quarter 1",C5141=5,"Quarter 1",C5141=6,"Quarter 1",C5141=7,"Quarter 2",C5141=8,"Quarter 2",C5141=9,"Quarter 2",C5141=10,"Quarter 3",C5141=11,"Quarter 3",C5141=12,"Quarter 3",C5141=1,"Quarter 4",C5141=2,"Quarter 4",C5141=3,"Quarter 4")</f>
        <v>Quarter 2</v>
      </c>
    </row>
    <row r="5142" spans="1:4" x14ac:dyDescent="0.2">
      <c r="A5142" s="1">
        <v>80176179</v>
      </c>
      <c r="B5142" s="16">
        <v>42948</v>
      </c>
      <c r="C5142">
        <f t="shared" si="80"/>
        <v>8</v>
      </c>
      <c r="D5142" t="str" cm="1">
        <f t="array" ref="D5142">_xlfn.IFS(C5142=4,"Quarter 1",C5142=5,"Quarter 1",C5142=6,"Quarter 1",C5142=7,"Quarter 2",C5142=8,"Quarter 2",C5142=9,"Quarter 2",C5142=10,"Quarter 3",C5142=11,"Quarter 3",C5142=12,"Quarter 3",C5142=1,"Quarter 4",C5142=2,"Quarter 4",C5142=3,"Quarter 4")</f>
        <v>Quarter 2</v>
      </c>
    </row>
    <row r="5143" spans="1:4" x14ac:dyDescent="0.2">
      <c r="A5143" s="1">
        <v>80190146</v>
      </c>
      <c r="B5143" s="16">
        <v>42948</v>
      </c>
      <c r="C5143">
        <f t="shared" si="80"/>
        <v>8</v>
      </c>
      <c r="D5143" t="str" cm="1">
        <f t="array" ref="D5143">_xlfn.IFS(C5143=4,"Quarter 1",C5143=5,"Quarter 1",C5143=6,"Quarter 1",C5143=7,"Quarter 2",C5143=8,"Quarter 2",C5143=9,"Quarter 2",C5143=10,"Quarter 3",C5143=11,"Quarter 3",C5143=12,"Quarter 3",C5143=1,"Quarter 4",C5143=2,"Quarter 4",C5143=3,"Quarter 4")</f>
        <v>Quarter 2</v>
      </c>
    </row>
    <row r="5144" spans="1:4" x14ac:dyDescent="0.2">
      <c r="A5144" s="1">
        <v>80184595</v>
      </c>
      <c r="B5144" s="16">
        <v>42948</v>
      </c>
      <c r="C5144">
        <f t="shared" si="80"/>
        <v>8</v>
      </c>
      <c r="D5144" t="str" cm="1">
        <f t="array" ref="D5144">_xlfn.IFS(C5144=4,"Quarter 1",C5144=5,"Quarter 1",C5144=6,"Quarter 1",C5144=7,"Quarter 2",C5144=8,"Quarter 2",C5144=9,"Quarter 2",C5144=10,"Quarter 3",C5144=11,"Quarter 3",C5144=12,"Quarter 3",C5144=1,"Quarter 4",C5144=2,"Quarter 4",C5144=3,"Quarter 4")</f>
        <v>Quarter 2</v>
      </c>
    </row>
    <row r="5145" spans="1:4" x14ac:dyDescent="0.2">
      <c r="A5145" s="1">
        <v>80166481</v>
      </c>
      <c r="B5145" s="16">
        <v>42948</v>
      </c>
      <c r="C5145">
        <f t="shared" si="80"/>
        <v>8</v>
      </c>
      <c r="D5145" t="str" cm="1">
        <f t="array" ref="D5145">_xlfn.IFS(C5145=4,"Quarter 1",C5145=5,"Quarter 1",C5145=6,"Quarter 1",C5145=7,"Quarter 2",C5145=8,"Quarter 2",C5145=9,"Quarter 2",C5145=10,"Quarter 3",C5145=11,"Quarter 3",C5145=12,"Quarter 3",C5145=1,"Quarter 4",C5145=2,"Quarter 4",C5145=3,"Quarter 4")</f>
        <v>Quarter 2</v>
      </c>
    </row>
    <row r="5146" spans="1:4" x14ac:dyDescent="0.2">
      <c r="A5146" s="1">
        <v>80184684</v>
      </c>
      <c r="B5146" s="16">
        <v>42948</v>
      </c>
      <c r="C5146">
        <f t="shared" si="80"/>
        <v>8</v>
      </c>
      <c r="D5146" t="str" cm="1">
        <f t="array" ref="D5146">_xlfn.IFS(C5146=4,"Quarter 1",C5146=5,"Quarter 1",C5146=6,"Quarter 1",C5146=7,"Quarter 2",C5146=8,"Quarter 2",C5146=9,"Quarter 2",C5146=10,"Quarter 3",C5146=11,"Quarter 3",C5146=12,"Quarter 3",C5146=1,"Quarter 4",C5146=2,"Quarter 4",C5146=3,"Quarter 4")</f>
        <v>Quarter 2</v>
      </c>
    </row>
    <row r="5147" spans="1:4" x14ac:dyDescent="0.2">
      <c r="A5147" s="1">
        <v>80179433</v>
      </c>
      <c r="B5147" s="16">
        <v>42948</v>
      </c>
      <c r="C5147">
        <f t="shared" si="80"/>
        <v>8</v>
      </c>
      <c r="D5147" t="str" cm="1">
        <f t="array" ref="D5147">_xlfn.IFS(C5147=4,"Quarter 1",C5147=5,"Quarter 1",C5147=6,"Quarter 1",C5147=7,"Quarter 2",C5147=8,"Quarter 2",C5147=9,"Quarter 2",C5147=10,"Quarter 3",C5147=11,"Quarter 3",C5147=12,"Quarter 3",C5147=1,"Quarter 4",C5147=2,"Quarter 4",C5147=3,"Quarter 4")</f>
        <v>Quarter 2</v>
      </c>
    </row>
    <row r="5148" spans="1:4" x14ac:dyDescent="0.2">
      <c r="A5148" s="1">
        <v>80185622</v>
      </c>
      <c r="B5148" s="16">
        <v>42948</v>
      </c>
      <c r="C5148">
        <f t="shared" si="80"/>
        <v>8</v>
      </c>
      <c r="D5148" t="str" cm="1">
        <f t="array" ref="D5148">_xlfn.IFS(C5148=4,"Quarter 1",C5148=5,"Quarter 1",C5148=6,"Quarter 1",C5148=7,"Quarter 2",C5148=8,"Quarter 2",C5148=9,"Quarter 2",C5148=10,"Quarter 3",C5148=11,"Quarter 3",C5148=12,"Quarter 3",C5148=1,"Quarter 4",C5148=2,"Quarter 4",C5148=3,"Quarter 4")</f>
        <v>Quarter 2</v>
      </c>
    </row>
    <row r="5149" spans="1:4" x14ac:dyDescent="0.2">
      <c r="A5149" s="1">
        <v>80114501</v>
      </c>
      <c r="B5149" s="16">
        <v>42948</v>
      </c>
      <c r="C5149">
        <f t="shared" si="80"/>
        <v>8</v>
      </c>
      <c r="D5149" t="str" cm="1">
        <f t="array" ref="D5149">_xlfn.IFS(C5149=4,"Quarter 1",C5149=5,"Quarter 1",C5149=6,"Quarter 1",C5149=7,"Quarter 2",C5149=8,"Quarter 2",C5149=9,"Quarter 2",C5149=10,"Quarter 3",C5149=11,"Quarter 3",C5149=12,"Quarter 3",C5149=1,"Quarter 4",C5149=2,"Quarter 4",C5149=3,"Quarter 4")</f>
        <v>Quarter 2</v>
      </c>
    </row>
    <row r="5150" spans="1:4" x14ac:dyDescent="0.2">
      <c r="A5150" s="1">
        <v>80187107</v>
      </c>
      <c r="B5150" s="16">
        <v>42948</v>
      </c>
      <c r="C5150">
        <f t="shared" si="80"/>
        <v>8</v>
      </c>
      <c r="D5150" t="str" cm="1">
        <f t="array" ref="D5150">_xlfn.IFS(C5150=4,"Quarter 1",C5150=5,"Quarter 1",C5150=6,"Quarter 1",C5150=7,"Quarter 2",C5150=8,"Quarter 2",C5150=9,"Quarter 2",C5150=10,"Quarter 3",C5150=11,"Quarter 3",C5150=12,"Quarter 3",C5150=1,"Quarter 4",C5150=2,"Quarter 4",C5150=3,"Quarter 4")</f>
        <v>Quarter 2</v>
      </c>
    </row>
    <row r="5151" spans="1:4" x14ac:dyDescent="0.2">
      <c r="A5151" s="1">
        <v>80141259</v>
      </c>
      <c r="B5151" s="16">
        <v>42948</v>
      </c>
      <c r="C5151">
        <f t="shared" si="80"/>
        <v>8</v>
      </c>
      <c r="D5151" t="str" cm="1">
        <f t="array" ref="D5151">_xlfn.IFS(C5151=4,"Quarter 1",C5151=5,"Quarter 1",C5151=6,"Quarter 1",C5151=7,"Quarter 2",C5151=8,"Quarter 2",C5151=9,"Quarter 2",C5151=10,"Quarter 3",C5151=11,"Quarter 3",C5151=12,"Quarter 3",C5151=1,"Quarter 4",C5151=2,"Quarter 4",C5151=3,"Quarter 4")</f>
        <v>Quarter 2</v>
      </c>
    </row>
    <row r="5152" spans="1:4" x14ac:dyDescent="0.2">
      <c r="A5152" s="1">
        <v>80167646</v>
      </c>
      <c r="B5152" s="16">
        <v>42948</v>
      </c>
      <c r="C5152">
        <f t="shared" si="80"/>
        <v>8</v>
      </c>
      <c r="D5152" t="str" cm="1">
        <f t="array" ref="D5152">_xlfn.IFS(C5152=4,"Quarter 1",C5152=5,"Quarter 1",C5152=6,"Quarter 1",C5152=7,"Quarter 2",C5152=8,"Quarter 2",C5152=9,"Quarter 2",C5152=10,"Quarter 3",C5152=11,"Quarter 3",C5152=12,"Quarter 3",C5152=1,"Quarter 4",C5152=2,"Quarter 4",C5152=3,"Quarter 4")</f>
        <v>Quarter 2</v>
      </c>
    </row>
    <row r="5153" spans="1:4" x14ac:dyDescent="0.2">
      <c r="A5153" s="1">
        <v>80080106</v>
      </c>
      <c r="B5153" s="16">
        <v>42948</v>
      </c>
      <c r="C5153">
        <f t="shared" si="80"/>
        <v>8</v>
      </c>
      <c r="D5153" t="str" cm="1">
        <f t="array" ref="D5153">_xlfn.IFS(C5153=4,"Quarter 1",C5153=5,"Quarter 1",C5153=6,"Quarter 1",C5153=7,"Quarter 2",C5153=8,"Quarter 2",C5153=9,"Quarter 2",C5153=10,"Quarter 3",C5153=11,"Quarter 3",C5153=12,"Quarter 3",C5153=1,"Quarter 4",C5153=2,"Quarter 4",C5153=3,"Quarter 4")</f>
        <v>Quarter 2</v>
      </c>
    </row>
    <row r="5154" spans="1:4" x14ac:dyDescent="0.2">
      <c r="A5154" s="1">
        <v>80157528</v>
      </c>
      <c r="B5154" s="16">
        <v>42948</v>
      </c>
      <c r="C5154">
        <f t="shared" si="80"/>
        <v>8</v>
      </c>
      <c r="D5154" t="str" cm="1">
        <f t="array" ref="D5154">_xlfn.IFS(C5154=4,"Quarter 1",C5154=5,"Quarter 1",C5154=6,"Quarter 1",C5154=7,"Quarter 2",C5154=8,"Quarter 2",C5154=9,"Quarter 2",C5154=10,"Quarter 3",C5154=11,"Quarter 3",C5154=12,"Quarter 3",C5154=1,"Quarter 4",C5154=2,"Quarter 4",C5154=3,"Quarter 4")</f>
        <v>Quarter 2</v>
      </c>
    </row>
    <row r="5155" spans="1:4" x14ac:dyDescent="0.2">
      <c r="A5155" s="1">
        <v>80185861</v>
      </c>
      <c r="B5155" s="16">
        <v>42948</v>
      </c>
      <c r="C5155">
        <f t="shared" si="80"/>
        <v>8</v>
      </c>
      <c r="D5155" t="str" cm="1">
        <f t="array" ref="D5155">_xlfn.IFS(C5155=4,"Quarter 1",C5155=5,"Quarter 1",C5155=6,"Quarter 1",C5155=7,"Quarter 2",C5155=8,"Quarter 2",C5155=9,"Quarter 2",C5155=10,"Quarter 3",C5155=11,"Quarter 3",C5155=12,"Quarter 3",C5155=1,"Quarter 4",C5155=2,"Quarter 4",C5155=3,"Quarter 4")</f>
        <v>Quarter 2</v>
      </c>
    </row>
    <row r="5156" spans="1:4" x14ac:dyDescent="0.2">
      <c r="A5156" s="1">
        <v>80185722</v>
      </c>
      <c r="B5156" s="16">
        <v>42948</v>
      </c>
      <c r="C5156">
        <f t="shared" si="80"/>
        <v>8</v>
      </c>
      <c r="D5156" t="str" cm="1">
        <f t="array" ref="D5156">_xlfn.IFS(C5156=4,"Quarter 1",C5156=5,"Quarter 1",C5156=6,"Quarter 1",C5156=7,"Quarter 2",C5156=8,"Quarter 2",C5156=9,"Quarter 2",C5156=10,"Quarter 3",C5156=11,"Quarter 3",C5156=12,"Quarter 3",C5156=1,"Quarter 4",C5156=2,"Quarter 4",C5156=3,"Quarter 4")</f>
        <v>Quarter 2</v>
      </c>
    </row>
    <row r="5157" spans="1:4" x14ac:dyDescent="0.2">
      <c r="A5157" s="1">
        <v>80081374</v>
      </c>
      <c r="B5157" s="16">
        <v>42948</v>
      </c>
      <c r="C5157">
        <f t="shared" si="80"/>
        <v>8</v>
      </c>
      <c r="D5157" t="str" cm="1">
        <f t="array" ref="D5157">_xlfn.IFS(C5157=4,"Quarter 1",C5157=5,"Quarter 1",C5157=6,"Quarter 1",C5157=7,"Quarter 2",C5157=8,"Quarter 2",C5157=9,"Quarter 2",C5157=10,"Quarter 3",C5157=11,"Quarter 3",C5157=12,"Quarter 3",C5157=1,"Quarter 4",C5157=2,"Quarter 4",C5157=3,"Quarter 4")</f>
        <v>Quarter 2</v>
      </c>
    </row>
    <row r="5158" spans="1:4" x14ac:dyDescent="0.2">
      <c r="A5158" s="1">
        <v>80119381</v>
      </c>
      <c r="B5158" s="16">
        <v>42948</v>
      </c>
      <c r="C5158">
        <f t="shared" si="80"/>
        <v>8</v>
      </c>
      <c r="D5158" t="str" cm="1">
        <f t="array" ref="D5158">_xlfn.IFS(C5158=4,"Quarter 1",C5158=5,"Quarter 1",C5158=6,"Quarter 1",C5158=7,"Quarter 2",C5158=8,"Quarter 2",C5158=9,"Quarter 2",C5158=10,"Quarter 3",C5158=11,"Quarter 3",C5158=12,"Quarter 3",C5158=1,"Quarter 4",C5158=2,"Quarter 4",C5158=3,"Quarter 4")</f>
        <v>Quarter 2</v>
      </c>
    </row>
    <row r="5159" spans="1:4" x14ac:dyDescent="0.2">
      <c r="A5159" s="1">
        <v>70254851</v>
      </c>
      <c r="B5159" s="16">
        <v>42948</v>
      </c>
      <c r="C5159">
        <f t="shared" si="80"/>
        <v>8</v>
      </c>
      <c r="D5159" t="str" cm="1">
        <f t="array" ref="D5159">_xlfn.IFS(C5159=4,"Quarter 1",C5159=5,"Quarter 1",C5159=6,"Quarter 1",C5159=7,"Quarter 2",C5159=8,"Quarter 2",C5159=9,"Quarter 2",C5159=10,"Quarter 3",C5159=11,"Quarter 3",C5159=12,"Quarter 3",C5159=1,"Quarter 4",C5159=2,"Quarter 4",C5159=3,"Quarter 4")</f>
        <v>Quarter 2</v>
      </c>
    </row>
    <row r="5160" spans="1:4" x14ac:dyDescent="0.2">
      <c r="A5160" s="1">
        <v>80109260</v>
      </c>
      <c r="B5160" s="16">
        <v>42583</v>
      </c>
      <c r="C5160">
        <f t="shared" si="80"/>
        <v>8</v>
      </c>
      <c r="D5160" t="str" cm="1">
        <f t="array" ref="D5160">_xlfn.IFS(C5160=4,"Quarter 1",C5160=5,"Quarter 1",C5160=6,"Quarter 1",C5160=7,"Quarter 2",C5160=8,"Quarter 2",C5160=9,"Quarter 2",C5160=10,"Quarter 3",C5160=11,"Quarter 3",C5160=12,"Quarter 3",C5160=1,"Quarter 4",C5160=2,"Quarter 4",C5160=3,"Quarter 4")</f>
        <v>Quarter 2</v>
      </c>
    </row>
    <row r="5161" spans="1:4" x14ac:dyDescent="0.2">
      <c r="A5161" s="1">
        <v>70303287</v>
      </c>
      <c r="B5161" s="16">
        <v>42583</v>
      </c>
      <c r="C5161">
        <f t="shared" si="80"/>
        <v>8</v>
      </c>
      <c r="D5161" t="str" cm="1">
        <f t="array" ref="D5161">_xlfn.IFS(C5161=4,"Quarter 1",C5161=5,"Quarter 1",C5161=6,"Quarter 1",C5161=7,"Quarter 2",C5161=8,"Quarter 2",C5161=9,"Quarter 2",C5161=10,"Quarter 3",C5161=11,"Quarter 3",C5161=12,"Quarter 3",C5161=1,"Quarter 4",C5161=2,"Quarter 4",C5161=3,"Quarter 4")</f>
        <v>Quarter 2</v>
      </c>
    </row>
    <row r="5162" spans="1:4" x14ac:dyDescent="0.2">
      <c r="A5162" s="1">
        <v>80109640</v>
      </c>
      <c r="B5162" s="16">
        <v>42583</v>
      </c>
      <c r="C5162">
        <f t="shared" si="80"/>
        <v>8</v>
      </c>
      <c r="D5162" t="str" cm="1">
        <f t="array" ref="D5162">_xlfn.IFS(C5162=4,"Quarter 1",C5162=5,"Quarter 1",C5162=6,"Quarter 1",C5162=7,"Quarter 2",C5162=8,"Quarter 2",C5162=9,"Quarter 2",C5162=10,"Quarter 3",C5162=11,"Quarter 3",C5162=12,"Quarter 3",C5162=1,"Quarter 4",C5162=2,"Quarter 4",C5162=3,"Quarter 4")</f>
        <v>Quarter 2</v>
      </c>
    </row>
    <row r="5163" spans="1:4" x14ac:dyDescent="0.2">
      <c r="A5163" s="1">
        <v>80106144</v>
      </c>
      <c r="B5163" s="16">
        <v>42583</v>
      </c>
      <c r="C5163">
        <f t="shared" si="80"/>
        <v>8</v>
      </c>
      <c r="D5163" t="str" cm="1">
        <f t="array" ref="D5163">_xlfn.IFS(C5163=4,"Quarter 1",C5163=5,"Quarter 1",C5163=6,"Quarter 1",C5163=7,"Quarter 2",C5163=8,"Quarter 2",C5163=9,"Quarter 2",C5163=10,"Quarter 3",C5163=11,"Quarter 3",C5163=12,"Quarter 3",C5163=1,"Quarter 4",C5163=2,"Quarter 4",C5163=3,"Quarter 4")</f>
        <v>Quarter 2</v>
      </c>
    </row>
    <row r="5164" spans="1:4" x14ac:dyDescent="0.2">
      <c r="A5164" s="1">
        <v>80106150</v>
      </c>
      <c r="B5164" s="16">
        <v>42583</v>
      </c>
      <c r="C5164">
        <f t="shared" si="80"/>
        <v>8</v>
      </c>
      <c r="D5164" t="str" cm="1">
        <f t="array" ref="D5164">_xlfn.IFS(C5164=4,"Quarter 1",C5164=5,"Quarter 1",C5164=6,"Quarter 1",C5164=7,"Quarter 2",C5164=8,"Quarter 2",C5164=9,"Quarter 2",C5164=10,"Quarter 3",C5164=11,"Quarter 3",C5164=12,"Quarter 3",C5164=1,"Quarter 4",C5164=2,"Quarter 4",C5164=3,"Quarter 4")</f>
        <v>Quarter 2</v>
      </c>
    </row>
    <row r="5165" spans="1:4" x14ac:dyDescent="0.2">
      <c r="A5165" s="1">
        <v>80106338</v>
      </c>
      <c r="B5165" s="16">
        <v>42583</v>
      </c>
      <c r="C5165">
        <f t="shared" si="80"/>
        <v>8</v>
      </c>
      <c r="D5165" t="str" cm="1">
        <f t="array" ref="D5165">_xlfn.IFS(C5165=4,"Quarter 1",C5165=5,"Quarter 1",C5165=6,"Quarter 1",C5165=7,"Quarter 2",C5165=8,"Quarter 2",C5165=9,"Quarter 2",C5165=10,"Quarter 3",C5165=11,"Quarter 3",C5165=12,"Quarter 3",C5165=1,"Quarter 4",C5165=2,"Quarter 4",C5165=3,"Quarter 4")</f>
        <v>Quarter 2</v>
      </c>
    </row>
    <row r="5166" spans="1:4" x14ac:dyDescent="0.2">
      <c r="A5166" s="1">
        <v>80107987</v>
      </c>
      <c r="B5166" s="16">
        <v>42583</v>
      </c>
      <c r="C5166">
        <f t="shared" si="80"/>
        <v>8</v>
      </c>
      <c r="D5166" t="str" cm="1">
        <f t="array" ref="D5166">_xlfn.IFS(C5166=4,"Quarter 1",C5166=5,"Quarter 1",C5166=6,"Quarter 1",C5166=7,"Quarter 2",C5166=8,"Quarter 2",C5166=9,"Quarter 2",C5166=10,"Quarter 3",C5166=11,"Quarter 3",C5166=12,"Quarter 3",C5166=1,"Quarter 4",C5166=2,"Quarter 4",C5166=3,"Quarter 4")</f>
        <v>Quarter 2</v>
      </c>
    </row>
    <row r="5167" spans="1:4" x14ac:dyDescent="0.2">
      <c r="A5167" s="1">
        <v>80104552</v>
      </c>
      <c r="B5167" s="16">
        <v>42583</v>
      </c>
      <c r="C5167">
        <f t="shared" si="80"/>
        <v>8</v>
      </c>
      <c r="D5167" t="str" cm="1">
        <f t="array" ref="D5167">_xlfn.IFS(C5167=4,"Quarter 1",C5167=5,"Quarter 1",C5167=6,"Quarter 1",C5167=7,"Quarter 2",C5167=8,"Quarter 2",C5167=9,"Quarter 2",C5167=10,"Quarter 3",C5167=11,"Quarter 3",C5167=12,"Quarter 3",C5167=1,"Quarter 4",C5167=2,"Quarter 4",C5167=3,"Quarter 4")</f>
        <v>Quarter 2</v>
      </c>
    </row>
    <row r="5168" spans="1:4" x14ac:dyDescent="0.2">
      <c r="A5168" s="1">
        <v>80108147</v>
      </c>
      <c r="B5168" s="16">
        <v>42583</v>
      </c>
      <c r="C5168">
        <f t="shared" si="80"/>
        <v>8</v>
      </c>
      <c r="D5168" t="str" cm="1">
        <f t="array" ref="D5168">_xlfn.IFS(C5168=4,"Quarter 1",C5168=5,"Quarter 1",C5168=6,"Quarter 1",C5168=7,"Quarter 2",C5168=8,"Quarter 2",C5168=9,"Quarter 2",C5168=10,"Quarter 3",C5168=11,"Quarter 3",C5168=12,"Quarter 3",C5168=1,"Quarter 4",C5168=2,"Quarter 4",C5168=3,"Quarter 4")</f>
        <v>Quarter 2</v>
      </c>
    </row>
    <row r="5169" spans="1:4" x14ac:dyDescent="0.2">
      <c r="A5169" s="1">
        <v>80108996</v>
      </c>
      <c r="B5169" s="16">
        <v>42583</v>
      </c>
      <c r="C5169">
        <f t="shared" si="80"/>
        <v>8</v>
      </c>
      <c r="D5169" t="str" cm="1">
        <f t="array" ref="D5169">_xlfn.IFS(C5169=4,"Quarter 1",C5169=5,"Quarter 1",C5169=6,"Quarter 1",C5169=7,"Quarter 2",C5169=8,"Quarter 2",C5169=9,"Quarter 2",C5169=10,"Quarter 3",C5169=11,"Quarter 3",C5169=12,"Quarter 3",C5169=1,"Quarter 4",C5169=2,"Quarter 4",C5169=3,"Quarter 4")</f>
        <v>Quarter 2</v>
      </c>
    </row>
    <row r="5170" spans="1:4" x14ac:dyDescent="0.2">
      <c r="A5170" s="1">
        <v>80108473</v>
      </c>
      <c r="B5170" s="16">
        <v>42583</v>
      </c>
      <c r="C5170">
        <f t="shared" si="80"/>
        <v>8</v>
      </c>
      <c r="D5170" t="str" cm="1">
        <f t="array" ref="D5170">_xlfn.IFS(C5170=4,"Quarter 1",C5170=5,"Quarter 1",C5170=6,"Quarter 1",C5170=7,"Quarter 2",C5170=8,"Quarter 2",C5170=9,"Quarter 2",C5170=10,"Quarter 3",C5170=11,"Quarter 3",C5170=12,"Quarter 3",C5170=1,"Quarter 4",C5170=2,"Quarter 4",C5170=3,"Quarter 4")</f>
        <v>Quarter 2</v>
      </c>
    </row>
    <row r="5171" spans="1:4" x14ac:dyDescent="0.2">
      <c r="A5171" s="1">
        <v>80106611</v>
      </c>
      <c r="B5171" s="16">
        <v>42583</v>
      </c>
      <c r="C5171">
        <f t="shared" si="80"/>
        <v>8</v>
      </c>
      <c r="D5171" t="str" cm="1">
        <f t="array" ref="D5171">_xlfn.IFS(C5171=4,"Quarter 1",C5171=5,"Quarter 1",C5171=6,"Quarter 1",C5171=7,"Quarter 2",C5171=8,"Quarter 2",C5171=9,"Quarter 2",C5171=10,"Quarter 3",C5171=11,"Quarter 3",C5171=12,"Quarter 3",C5171=1,"Quarter 4",C5171=2,"Quarter 4",C5171=3,"Quarter 4")</f>
        <v>Quarter 2</v>
      </c>
    </row>
    <row r="5172" spans="1:4" x14ac:dyDescent="0.2">
      <c r="A5172" s="1">
        <v>80108494</v>
      </c>
      <c r="B5172" s="16">
        <v>42583</v>
      </c>
      <c r="C5172">
        <f t="shared" si="80"/>
        <v>8</v>
      </c>
      <c r="D5172" t="str" cm="1">
        <f t="array" ref="D5172">_xlfn.IFS(C5172=4,"Quarter 1",C5172=5,"Quarter 1",C5172=6,"Quarter 1",C5172=7,"Quarter 2",C5172=8,"Quarter 2",C5172=9,"Quarter 2",C5172=10,"Quarter 3",C5172=11,"Quarter 3",C5172=12,"Quarter 3",C5172=1,"Quarter 4",C5172=2,"Quarter 4",C5172=3,"Quarter 4")</f>
        <v>Quarter 2</v>
      </c>
    </row>
    <row r="5173" spans="1:4" x14ac:dyDescent="0.2">
      <c r="A5173" s="1">
        <v>80108773</v>
      </c>
      <c r="B5173" s="16">
        <v>42583</v>
      </c>
      <c r="C5173">
        <f t="shared" si="80"/>
        <v>8</v>
      </c>
      <c r="D5173" t="str" cm="1">
        <f t="array" ref="D5173">_xlfn.IFS(C5173=4,"Quarter 1",C5173=5,"Quarter 1",C5173=6,"Quarter 1",C5173=7,"Quarter 2",C5173=8,"Quarter 2",C5173=9,"Quarter 2",C5173=10,"Quarter 3",C5173=11,"Quarter 3",C5173=12,"Quarter 3",C5173=1,"Quarter 4",C5173=2,"Quarter 4",C5173=3,"Quarter 4")</f>
        <v>Quarter 2</v>
      </c>
    </row>
    <row r="5174" spans="1:4" x14ac:dyDescent="0.2">
      <c r="A5174" s="1">
        <v>80108844</v>
      </c>
      <c r="B5174" s="16">
        <v>42583</v>
      </c>
      <c r="C5174">
        <f t="shared" si="80"/>
        <v>8</v>
      </c>
      <c r="D5174" t="str" cm="1">
        <f t="array" ref="D5174">_xlfn.IFS(C5174=4,"Quarter 1",C5174=5,"Quarter 1",C5174=6,"Quarter 1",C5174=7,"Quarter 2",C5174=8,"Quarter 2",C5174=9,"Quarter 2",C5174=10,"Quarter 3",C5174=11,"Quarter 3",C5174=12,"Quarter 3",C5174=1,"Quarter 4",C5174=2,"Quarter 4",C5174=3,"Quarter 4")</f>
        <v>Quarter 2</v>
      </c>
    </row>
    <row r="5175" spans="1:4" x14ac:dyDescent="0.2">
      <c r="A5175" s="1">
        <v>80109248</v>
      </c>
      <c r="B5175" s="16">
        <v>42583</v>
      </c>
      <c r="C5175">
        <f t="shared" si="80"/>
        <v>8</v>
      </c>
      <c r="D5175" t="str" cm="1">
        <f t="array" ref="D5175">_xlfn.IFS(C5175=4,"Quarter 1",C5175=5,"Quarter 1",C5175=6,"Quarter 1",C5175=7,"Quarter 2",C5175=8,"Quarter 2",C5175=9,"Quarter 2",C5175=10,"Quarter 3",C5175=11,"Quarter 3",C5175=12,"Quarter 3",C5175=1,"Quarter 4",C5175=2,"Quarter 4",C5175=3,"Quarter 4")</f>
        <v>Quarter 2</v>
      </c>
    </row>
    <row r="5176" spans="1:4" x14ac:dyDescent="0.2">
      <c r="A5176" s="1">
        <v>80108846</v>
      </c>
      <c r="B5176" s="16">
        <v>42583</v>
      </c>
      <c r="C5176">
        <f t="shared" si="80"/>
        <v>8</v>
      </c>
      <c r="D5176" t="str" cm="1">
        <f t="array" ref="D5176">_xlfn.IFS(C5176=4,"Quarter 1",C5176=5,"Quarter 1",C5176=6,"Quarter 1",C5176=7,"Quarter 2",C5176=8,"Quarter 2",C5176=9,"Quarter 2",C5176=10,"Quarter 3",C5176=11,"Quarter 3",C5176=12,"Quarter 3",C5176=1,"Quarter 4",C5176=2,"Quarter 4",C5176=3,"Quarter 4")</f>
        <v>Quarter 2</v>
      </c>
    </row>
    <row r="5177" spans="1:4" x14ac:dyDescent="0.2">
      <c r="A5177" s="1">
        <v>80108847</v>
      </c>
      <c r="B5177" s="16">
        <v>42583</v>
      </c>
      <c r="C5177">
        <f t="shared" si="80"/>
        <v>8</v>
      </c>
      <c r="D5177" t="str" cm="1">
        <f t="array" ref="D5177">_xlfn.IFS(C5177=4,"Quarter 1",C5177=5,"Quarter 1",C5177=6,"Quarter 1",C5177=7,"Quarter 2",C5177=8,"Quarter 2",C5177=9,"Quarter 2",C5177=10,"Quarter 3",C5177=11,"Quarter 3",C5177=12,"Quarter 3",C5177=1,"Quarter 4",C5177=2,"Quarter 4",C5177=3,"Quarter 4")</f>
        <v>Quarter 2</v>
      </c>
    </row>
    <row r="5178" spans="1:4" x14ac:dyDescent="0.2">
      <c r="A5178" s="1">
        <v>80109038</v>
      </c>
      <c r="B5178" s="16">
        <v>42583</v>
      </c>
      <c r="C5178">
        <f t="shared" si="80"/>
        <v>8</v>
      </c>
      <c r="D5178" t="str" cm="1">
        <f t="array" ref="D5178">_xlfn.IFS(C5178=4,"Quarter 1",C5178=5,"Quarter 1",C5178=6,"Quarter 1",C5178=7,"Quarter 2",C5178=8,"Quarter 2",C5178=9,"Quarter 2",C5178=10,"Quarter 3",C5178=11,"Quarter 3",C5178=12,"Quarter 3",C5178=1,"Quarter 4",C5178=2,"Quarter 4",C5178=3,"Quarter 4")</f>
        <v>Quarter 2</v>
      </c>
    </row>
    <row r="5179" spans="1:4" x14ac:dyDescent="0.2">
      <c r="A5179" s="1">
        <v>70222860</v>
      </c>
      <c r="B5179" s="16">
        <v>43564</v>
      </c>
      <c r="C5179">
        <f t="shared" si="80"/>
        <v>4</v>
      </c>
      <c r="D5179" t="str" cm="1">
        <f t="array" ref="D5179">_xlfn.IFS(C5179=4,"Quarter 1",C5179=5,"Quarter 1",C5179=6,"Quarter 1",C5179=7,"Quarter 2",C5179=8,"Quarter 2",C5179=9,"Quarter 2",C5179=10,"Quarter 3",C5179=11,"Quarter 3",C5179=12,"Quarter 3",C5179=1,"Quarter 4",C5179=2,"Quarter 4",C5179=3,"Quarter 4")</f>
        <v>Quarter 1</v>
      </c>
    </row>
    <row r="5180" spans="1:4" x14ac:dyDescent="0.2">
      <c r="A5180" s="1">
        <v>81026677</v>
      </c>
      <c r="B5180" s="16">
        <v>43564</v>
      </c>
      <c r="C5180">
        <f t="shared" si="80"/>
        <v>4</v>
      </c>
      <c r="D5180" t="str" cm="1">
        <f t="array" ref="D5180">_xlfn.IFS(C5180=4,"Quarter 1",C5180=5,"Quarter 1",C5180=6,"Quarter 1",C5180=7,"Quarter 2",C5180=8,"Quarter 2",C5180=9,"Quarter 2",C5180=10,"Quarter 3",C5180=11,"Quarter 3",C5180=12,"Quarter 3",C5180=1,"Quarter 4",C5180=2,"Quarter 4",C5180=3,"Quarter 4")</f>
        <v>Quarter 1</v>
      </c>
    </row>
    <row r="5181" spans="1:4" x14ac:dyDescent="0.2">
      <c r="A5181" s="1">
        <v>80218962</v>
      </c>
      <c r="B5181" s="16">
        <v>43199</v>
      </c>
      <c r="C5181">
        <f t="shared" si="80"/>
        <v>4</v>
      </c>
      <c r="D5181" t="str" cm="1">
        <f t="array" ref="D5181">_xlfn.IFS(C5181=4,"Quarter 1",C5181=5,"Quarter 1",C5181=6,"Quarter 1",C5181=7,"Quarter 2",C5181=8,"Quarter 2",C5181=9,"Quarter 2",C5181=10,"Quarter 3",C5181=11,"Quarter 3",C5181=12,"Quarter 3",C5181=1,"Quarter 4",C5181=2,"Quarter 4",C5181=3,"Quarter 4")</f>
        <v>Quarter 1</v>
      </c>
    </row>
    <row r="5182" spans="1:4" x14ac:dyDescent="0.2">
      <c r="A5182" s="1">
        <v>80202076</v>
      </c>
      <c r="B5182" s="16">
        <v>43199</v>
      </c>
      <c r="C5182">
        <f t="shared" si="80"/>
        <v>4</v>
      </c>
      <c r="D5182" t="str" cm="1">
        <f t="array" ref="D5182">_xlfn.IFS(C5182=4,"Quarter 1",C5182=5,"Quarter 1",C5182=6,"Quarter 1",C5182=7,"Quarter 2",C5182=8,"Quarter 2",C5182=9,"Quarter 2",C5182=10,"Quarter 3",C5182=11,"Quarter 3",C5182=12,"Quarter 3",C5182=1,"Quarter 4",C5182=2,"Quarter 4",C5182=3,"Quarter 4")</f>
        <v>Quarter 1</v>
      </c>
    </row>
    <row r="5183" spans="1:4" x14ac:dyDescent="0.2">
      <c r="A5183" s="1">
        <v>80094357</v>
      </c>
      <c r="B5183" s="16">
        <v>42469</v>
      </c>
      <c r="C5183">
        <f t="shared" si="80"/>
        <v>4</v>
      </c>
      <c r="D5183" t="str" cm="1">
        <f t="array" ref="D5183">_xlfn.IFS(C5183=4,"Quarter 1",C5183=5,"Quarter 1",C5183=6,"Quarter 1",C5183=7,"Quarter 2",C5183=8,"Quarter 2",C5183=9,"Quarter 2",C5183=10,"Quarter 3",C5183=11,"Quarter 3",C5183=12,"Quarter 3",C5183=1,"Quarter 4",C5183=2,"Quarter 4",C5183=3,"Quarter 4")</f>
        <v>Quarter 1</v>
      </c>
    </row>
    <row r="5184" spans="1:4" x14ac:dyDescent="0.2">
      <c r="A5184" s="1">
        <v>81074135</v>
      </c>
      <c r="B5184" s="16">
        <v>43563</v>
      </c>
      <c r="C5184">
        <f t="shared" si="80"/>
        <v>4</v>
      </c>
      <c r="D5184" t="str" cm="1">
        <f t="array" ref="D5184">_xlfn.IFS(C5184=4,"Quarter 1",C5184=5,"Quarter 1",C5184=6,"Quarter 1",C5184=7,"Quarter 2",C5184=8,"Quarter 2",C5184=9,"Quarter 2",C5184=10,"Quarter 3",C5184=11,"Quarter 3",C5184=12,"Quarter 3",C5184=1,"Quarter 4",C5184=2,"Quarter 4",C5184=3,"Quarter 4")</f>
        <v>Quarter 1</v>
      </c>
    </row>
    <row r="5185" spans="1:4" x14ac:dyDescent="0.2">
      <c r="A5185" s="1">
        <v>81031306</v>
      </c>
      <c r="B5185" s="16">
        <v>43563</v>
      </c>
      <c r="C5185">
        <f t="shared" si="80"/>
        <v>4</v>
      </c>
      <c r="D5185" t="str" cm="1">
        <f t="array" ref="D5185">_xlfn.IFS(C5185=4,"Quarter 1",C5185=5,"Quarter 1",C5185=6,"Quarter 1",C5185=7,"Quarter 2",C5185=8,"Quarter 2",C5185=9,"Quarter 2",C5185=10,"Quarter 3",C5185=11,"Quarter 3",C5185=12,"Quarter 3",C5185=1,"Quarter 4",C5185=2,"Quarter 4",C5185=3,"Quarter 4")</f>
        <v>Quarter 1</v>
      </c>
    </row>
    <row r="5186" spans="1:4" x14ac:dyDescent="0.2">
      <c r="A5186" s="1">
        <v>80160972</v>
      </c>
      <c r="B5186" s="16">
        <v>42833</v>
      </c>
      <c r="C5186">
        <f t="shared" si="80"/>
        <v>4</v>
      </c>
      <c r="D5186" t="str" cm="1">
        <f t="array" ref="D5186">_xlfn.IFS(C5186=4,"Quarter 1",C5186=5,"Quarter 1",C5186=6,"Quarter 1",C5186=7,"Quarter 2",C5186=8,"Quarter 2",C5186=9,"Quarter 2",C5186=10,"Quarter 3",C5186=11,"Quarter 3",C5186=12,"Quarter 3",C5186=1,"Quarter 4",C5186=2,"Quarter 4",C5186=3,"Quarter 4")</f>
        <v>Quarter 1</v>
      </c>
    </row>
    <row r="5187" spans="1:4" x14ac:dyDescent="0.2">
      <c r="A5187" s="1">
        <v>80169549</v>
      </c>
      <c r="B5187" s="16">
        <v>42833</v>
      </c>
      <c r="C5187">
        <f t="shared" ref="C5187:C5250" si="81">MONTH(B5187)</f>
        <v>4</v>
      </c>
      <c r="D5187" t="str" cm="1">
        <f t="array" ref="D5187">_xlfn.IFS(C5187=4,"Quarter 1",C5187=5,"Quarter 1",C5187=6,"Quarter 1",C5187=7,"Quarter 2",C5187=8,"Quarter 2",C5187=9,"Quarter 2",C5187=10,"Quarter 3",C5187=11,"Quarter 3",C5187=12,"Quarter 3",C5187=1,"Quarter 4",C5187=2,"Quarter 4",C5187=3,"Quarter 4")</f>
        <v>Quarter 1</v>
      </c>
    </row>
    <row r="5188" spans="1:4" x14ac:dyDescent="0.2">
      <c r="A5188" s="1">
        <v>80091879</v>
      </c>
      <c r="B5188" s="16">
        <v>42468</v>
      </c>
      <c r="C5188">
        <f t="shared" si="81"/>
        <v>4</v>
      </c>
      <c r="D5188" t="str" cm="1">
        <f t="array" ref="D5188">_xlfn.IFS(C5188=4,"Quarter 1",C5188=5,"Quarter 1",C5188=6,"Quarter 1",C5188=7,"Quarter 2",C5188=8,"Quarter 2",C5188=9,"Quarter 2",C5188=10,"Quarter 3",C5188=11,"Quarter 3",C5188=12,"Quarter 3",C5188=1,"Quarter 4",C5188=2,"Quarter 4",C5188=3,"Quarter 4")</f>
        <v>Quarter 1</v>
      </c>
    </row>
    <row r="5189" spans="1:4" x14ac:dyDescent="0.2">
      <c r="A5189" s="1">
        <v>80035480</v>
      </c>
      <c r="B5189" s="16">
        <v>42102</v>
      </c>
      <c r="C5189">
        <f t="shared" si="81"/>
        <v>4</v>
      </c>
      <c r="D5189" t="str" cm="1">
        <f t="array" ref="D5189">_xlfn.IFS(C5189=4,"Quarter 1",C5189=5,"Quarter 1",C5189=6,"Quarter 1",C5189=7,"Quarter 2",C5189=8,"Quarter 2",C5189=9,"Quarter 2",C5189=10,"Quarter 3",C5189=11,"Quarter 3",C5189=12,"Quarter 3",C5189=1,"Quarter 4",C5189=2,"Quarter 4",C5189=3,"Quarter 4")</f>
        <v>Quarter 1</v>
      </c>
    </row>
    <row r="5190" spans="1:4" x14ac:dyDescent="0.2">
      <c r="A5190" s="1">
        <v>81091424</v>
      </c>
      <c r="B5190" s="16">
        <v>43562</v>
      </c>
      <c r="C5190">
        <f t="shared" si="81"/>
        <v>4</v>
      </c>
      <c r="D5190" t="str" cm="1">
        <f t="array" ref="D5190">_xlfn.IFS(C5190=4,"Quarter 1",C5190=5,"Quarter 1",C5190=6,"Quarter 1",C5190=7,"Quarter 2",C5190=8,"Quarter 2",C5190=9,"Quarter 2",C5190=10,"Quarter 3",C5190=11,"Quarter 3",C5190=12,"Quarter 3",C5190=1,"Quarter 4",C5190=2,"Quarter 4",C5190=3,"Quarter 4")</f>
        <v>Quarter 1</v>
      </c>
    </row>
    <row r="5191" spans="1:4" x14ac:dyDescent="0.2">
      <c r="A5191" s="1">
        <v>80187052</v>
      </c>
      <c r="B5191" s="16">
        <v>43562</v>
      </c>
      <c r="C5191">
        <f t="shared" si="81"/>
        <v>4</v>
      </c>
      <c r="D5191" t="str" cm="1">
        <f t="array" ref="D5191">_xlfn.IFS(C5191=4,"Quarter 1",C5191=5,"Quarter 1",C5191=6,"Quarter 1",C5191=7,"Quarter 2",C5191=8,"Quarter 2",C5191=9,"Quarter 2",C5191=10,"Quarter 3",C5191=11,"Quarter 3",C5191=12,"Quarter 3",C5191=1,"Quarter 4",C5191=2,"Quarter 4",C5191=3,"Quarter 4")</f>
        <v>Quarter 1</v>
      </c>
    </row>
    <row r="5192" spans="1:4" x14ac:dyDescent="0.2">
      <c r="A5192" s="1">
        <v>80208951</v>
      </c>
      <c r="B5192" s="16">
        <v>43197</v>
      </c>
      <c r="C5192">
        <f t="shared" si="81"/>
        <v>4</v>
      </c>
      <c r="D5192" t="str" cm="1">
        <f t="array" ref="D5192">_xlfn.IFS(C5192=4,"Quarter 1",C5192=5,"Quarter 1",C5192=6,"Quarter 1",C5192=7,"Quarter 2",C5192=8,"Quarter 2",C5192=9,"Quarter 2",C5192=10,"Quarter 3",C5192=11,"Quarter 3",C5192=12,"Quarter 3",C5192=1,"Quarter 4",C5192=2,"Quarter 4",C5192=3,"Quarter 4")</f>
        <v>Quarter 1</v>
      </c>
    </row>
    <row r="5193" spans="1:4" x14ac:dyDescent="0.2">
      <c r="A5193" s="1">
        <v>80097466</v>
      </c>
      <c r="B5193" s="16">
        <v>42832</v>
      </c>
      <c r="C5193">
        <f t="shared" si="81"/>
        <v>4</v>
      </c>
      <c r="D5193" t="str" cm="1">
        <f t="array" ref="D5193">_xlfn.IFS(C5193=4,"Quarter 1",C5193=5,"Quarter 1",C5193=6,"Quarter 1",C5193=7,"Quarter 2",C5193=8,"Quarter 2",C5193=9,"Quarter 2",C5193=10,"Quarter 3",C5193=11,"Quarter 3",C5193=12,"Quarter 3",C5193=1,"Quarter 4",C5193=2,"Quarter 4",C5193=3,"Quarter 4")</f>
        <v>Quarter 1</v>
      </c>
    </row>
    <row r="5194" spans="1:4" x14ac:dyDescent="0.2">
      <c r="A5194" s="1">
        <v>80118918</v>
      </c>
      <c r="B5194" s="16">
        <v>42832</v>
      </c>
      <c r="C5194">
        <f t="shared" si="81"/>
        <v>4</v>
      </c>
      <c r="D5194" t="str" cm="1">
        <f t="array" ref="D5194">_xlfn.IFS(C5194=4,"Quarter 1",C5194=5,"Quarter 1",C5194=6,"Quarter 1",C5194=7,"Quarter 2",C5194=8,"Quarter 2",C5194=9,"Quarter 2",C5194=10,"Quarter 3",C5194=11,"Quarter 3",C5194=12,"Quarter 3",C5194=1,"Quarter 4",C5194=2,"Quarter 4",C5194=3,"Quarter 4")</f>
        <v>Quarter 1</v>
      </c>
    </row>
    <row r="5195" spans="1:4" x14ac:dyDescent="0.2">
      <c r="A5195" s="1">
        <v>80105690</v>
      </c>
      <c r="B5195" s="16">
        <v>42832</v>
      </c>
      <c r="C5195">
        <f t="shared" si="81"/>
        <v>4</v>
      </c>
      <c r="D5195" t="str" cm="1">
        <f t="array" ref="D5195">_xlfn.IFS(C5195=4,"Quarter 1",C5195=5,"Quarter 1",C5195=6,"Quarter 1",C5195=7,"Quarter 2",C5195=8,"Quarter 2",C5195=9,"Quarter 2",C5195=10,"Quarter 3",C5195=11,"Quarter 3",C5195=12,"Quarter 3",C5195=1,"Quarter 4",C5195=2,"Quarter 4",C5195=3,"Quarter 4")</f>
        <v>Quarter 1</v>
      </c>
    </row>
    <row r="5196" spans="1:4" x14ac:dyDescent="0.2">
      <c r="A5196" s="1">
        <v>80134527</v>
      </c>
      <c r="B5196" s="16">
        <v>42832</v>
      </c>
      <c r="C5196">
        <f t="shared" si="81"/>
        <v>4</v>
      </c>
      <c r="D5196" t="str" cm="1">
        <f t="array" ref="D5196">_xlfn.IFS(C5196=4,"Quarter 1",C5196=5,"Quarter 1",C5196=6,"Quarter 1",C5196=7,"Quarter 2",C5196=8,"Quarter 2",C5196=9,"Quarter 2",C5196=10,"Quarter 3",C5196=11,"Quarter 3",C5196=12,"Quarter 3",C5196=1,"Quarter 4",C5196=2,"Quarter 4",C5196=3,"Quarter 4")</f>
        <v>Quarter 1</v>
      </c>
    </row>
    <row r="5197" spans="1:4" x14ac:dyDescent="0.2">
      <c r="A5197" s="1">
        <v>80989339</v>
      </c>
      <c r="B5197" s="16">
        <v>43561</v>
      </c>
      <c r="C5197">
        <f t="shared" si="81"/>
        <v>4</v>
      </c>
      <c r="D5197" t="str" cm="1">
        <f t="array" ref="D5197">_xlfn.IFS(C5197=4,"Quarter 1",C5197=5,"Quarter 1",C5197=6,"Quarter 1",C5197=7,"Quarter 2",C5197=8,"Quarter 2",C5197=9,"Quarter 2",C5197=10,"Quarter 3",C5197=11,"Quarter 3",C5197=12,"Quarter 3",C5197=1,"Quarter 4",C5197=2,"Quarter 4",C5197=3,"Quarter 4")</f>
        <v>Quarter 1</v>
      </c>
    </row>
    <row r="5198" spans="1:4" x14ac:dyDescent="0.2">
      <c r="A5198" s="1">
        <v>70295170</v>
      </c>
      <c r="B5198" s="16">
        <v>43561</v>
      </c>
      <c r="C5198">
        <f t="shared" si="81"/>
        <v>4</v>
      </c>
      <c r="D5198" t="str" cm="1">
        <f t="array" ref="D5198">_xlfn.IFS(C5198=4,"Quarter 1",C5198=5,"Quarter 1",C5198=6,"Quarter 1",C5198=7,"Quarter 2",C5198=8,"Quarter 2",C5198=9,"Quarter 2",C5198=10,"Quarter 3",C5198=11,"Quarter 3",C5198=12,"Quarter 3",C5198=1,"Quarter 4",C5198=2,"Quarter 4",C5198=3,"Quarter 4")</f>
        <v>Quarter 1</v>
      </c>
    </row>
    <row r="5199" spans="1:4" x14ac:dyDescent="0.2">
      <c r="A5199" s="1">
        <v>80130625</v>
      </c>
      <c r="B5199" s="16">
        <v>43196</v>
      </c>
      <c r="C5199">
        <f t="shared" si="81"/>
        <v>4</v>
      </c>
      <c r="D5199" t="str" cm="1">
        <f t="array" ref="D5199">_xlfn.IFS(C5199=4,"Quarter 1",C5199=5,"Quarter 1",C5199=6,"Quarter 1",C5199=7,"Quarter 2",C5199=8,"Quarter 2",C5199=9,"Quarter 2",C5199=10,"Quarter 3",C5199=11,"Quarter 3",C5199=12,"Quarter 3",C5199=1,"Quarter 4",C5199=2,"Quarter 4",C5199=3,"Quarter 4")</f>
        <v>Quarter 1</v>
      </c>
    </row>
    <row r="5200" spans="1:4" x14ac:dyDescent="0.2">
      <c r="A5200" s="1">
        <v>80096984</v>
      </c>
      <c r="B5200" s="16">
        <v>43196</v>
      </c>
      <c r="C5200">
        <f t="shared" si="81"/>
        <v>4</v>
      </c>
      <c r="D5200" t="str" cm="1">
        <f t="array" ref="D5200">_xlfn.IFS(C5200=4,"Quarter 1",C5200=5,"Quarter 1",C5200=6,"Quarter 1",C5200=7,"Quarter 2",C5200=8,"Quarter 2",C5200=9,"Quarter 2",C5200=10,"Quarter 3",C5200=11,"Quarter 3",C5200=12,"Quarter 3",C5200=1,"Quarter 4",C5200=2,"Quarter 4",C5200=3,"Quarter 4")</f>
        <v>Quarter 1</v>
      </c>
    </row>
    <row r="5201" spans="1:4" x14ac:dyDescent="0.2">
      <c r="A5201" s="1">
        <v>80222823</v>
      </c>
      <c r="B5201" s="16">
        <v>43196</v>
      </c>
      <c r="C5201">
        <f t="shared" si="81"/>
        <v>4</v>
      </c>
      <c r="D5201" t="str" cm="1">
        <f t="array" ref="D5201">_xlfn.IFS(C5201=4,"Quarter 1",C5201=5,"Quarter 1",C5201=6,"Quarter 1",C5201=7,"Quarter 2",C5201=8,"Quarter 2",C5201=9,"Quarter 2",C5201=10,"Quarter 3",C5201=11,"Quarter 3",C5201=12,"Quarter 3",C5201=1,"Quarter 4",C5201=2,"Quarter 4",C5201=3,"Quarter 4")</f>
        <v>Quarter 1</v>
      </c>
    </row>
    <row r="5202" spans="1:4" x14ac:dyDescent="0.2">
      <c r="A5202" s="1">
        <v>80209895</v>
      </c>
      <c r="B5202" s="16">
        <v>43196</v>
      </c>
      <c r="C5202">
        <f t="shared" si="81"/>
        <v>4</v>
      </c>
      <c r="D5202" t="str" cm="1">
        <f t="array" ref="D5202">_xlfn.IFS(C5202=4,"Quarter 1",C5202=5,"Quarter 1",C5202=6,"Quarter 1",C5202=7,"Quarter 2",C5202=8,"Quarter 2",C5202=9,"Quarter 2",C5202=10,"Quarter 3",C5202=11,"Quarter 3",C5202=12,"Quarter 3",C5202=1,"Quarter 4",C5202=2,"Quarter 4",C5202=3,"Quarter 4")</f>
        <v>Quarter 1</v>
      </c>
    </row>
    <row r="5203" spans="1:4" x14ac:dyDescent="0.2">
      <c r="A5203" s="1">
        <v>80189646</v>
      </c>
      <c r="B5203" s="16">
        <v>43196</v>
      </c>
      <c r="C5203">
        <f t="shared" si="81"/>
        <v>4</v>
      </c>
      <c r="D5203" t="str" cm="1">
        <f t="array" ref="D5203">_xlfn.IFS(C5203=4,"Quarter 1",C5203=5,"Quarter 1",C5203=6,"Quarter 1",C5203=7,"Quarter 2",C5203=8,"Quarter 2",C5203=9,"Quarter 2",C5203=10,"Quarter 3",C5203=11,"Quarter 3",C5203=12,"Quarter 3",C5203=1,"Quarter 4",C5203=2,"Quarter 4",C5203=3,"Quarter 4")</f>
        <v>Quarter 1</v>
      </c>
    </row>
    <row r="5204" spans="1:4" x14ac:dyDescent="0.2">
      <c r="A5204" s="1">
        <v>80226962</v>
      </c>
      <c r="B5204" s="16">
        <v>43196</v>
      </c>
      <c r="C5204">
        <f t="shared" si="81"/>
        <v>4</v>
      </c>
      <c r="D5204" t="str" cm="1">
        <f t="array" ref="D5204">_xlfn.IFS(C5204=4,"Quarter 1",C5204=5,"Quarter 1",C5204=6,"Quarter 1",C5204=7,"Quarter 2",C5204=8,"Quarter 2",C5204=9,"Quarter 2",C5204=10,"Quarter 3",C5204=11,"Quarter 3",C5204=12,"Quarter 3",C5204=1,"Quarter 4",C5204=2,"Quarter 4",C5204=3,"Quarter 4")</f>
        <v>Quarter 1</v>
      </c>
    </row>
    <row r="5205" spans="1:4" x14ac:dyDescent="0.2">
      <c r="A5205" s="1">
        <v>80161104</v>
      </c>
      <c r="B5205" s="16">
        <v>43196</v>
      </c>
      <c r="C5205">
        <f t="shared" si="81"/>
        <v>4</v>
      </c>
      <c r="D5205" t="str" cm="1">
        <f t="array" ref="D5205">_xlfn.IFS(C5205=4,"Quarter 1",C5205=5,"Quarter 1",C5205=6,"Quarter 1",C5205=7,"Quarter 2",C5205=8,"Quarter 2",C5205=9,"Quarter 2",C5205=10,"Quarter 3",C5205=11,"Quarter 3",C5205=12,"Quarter 3",C5205=1,"Quarter 4",C5205=2,"Quarter 4",C5205=3,"Quarter 4")</f>
        <v>Quarter 1</v>
      </c>
    </row>
    <row r="5206" spans="1:4" x14ac:dyDescent="0.2">
      <c r="A5206" s="1">
        <v>80191990</v>
      </c>
      <c r="B5206" s="16">
        <v>43196</v>
      </c>
      <c r="C5206">
        <f t="shared" si="81"/>
        <v>4</v>
      </c>
      <c r="D5206" t="str" cm="1">
        <f t="array" ref="D5206">_xlfn.IFS(C5206=4,"Quarter 1",C5206=5,"Quarter 1",C5206=6,"Quarter 1",C5206=7,"Quarter 2",C5206=8,"Quarter 2",C5206=9,"Quarter 2",C5206=10,"Quarter 3",C5206=11,"Quarter 3",C5206=12,"Quarter 3",C5206=1,"Quarter 4",C5206=2,"Quarter 4",C5206=3,"Quarter 4")</f>
        <v>Quarter 1</v>
      </c>
    </row>
    <row r="5207" spans="1:4" x14ac:dyDescent="0.2">
      <c r="A5207" s="1">
        <v>80175352</v>
      </c>
      <c r="B5207" s="16">
        <v>43196</v>
      </c>
      <c r="C5207">
        <f t="shared" si="81"/>
        <v>4</v>
      </c>
      <c r="D5207" t="str" cm="1">
        <f t="array" ref="D5207">_xlfn.IFS(C5207=4,"Quarter 1",C5207=5,"Quarter 1",C5207=6,"Quarter 1",C5207=7,"Quarter 2",C5207=8,"Quarter 2",C5207=9,"Quarter 2",C5207=10,"Quarter 3",C5207=11,"Quarter 3",C5207=12,"Quarter 3",C5207=1,"Quarter 4",C5207=2,"Quarter 4",C5207=3,"Quarter 4")</f>
        <v>Quarter 1</v>
      </c>
    </row>
    <row r="5208" spans="1:4" x14ac:dyDescent="0.2">
      <c r="A5208" s="1">
        <v>80098839</v>
      </c>
      <c r="B5208" s="16">
        <v>42831</v>
      </c>
      <c r="C5208">
        <f t="shared" si="81"/>
        <v>4</v>
      </c>
      <c r="D5208" t="str" cm="1">
        <f t="array" ref="D5208">_xlfn.IFS(C5208=4,"Quarter 1",C5208=5,"Quarter 1",C5208=6,"Quarter 1",C5208=7,"Quarter 2",C5208=8,"Quarter 2",C5208=9,"Quarter 2",C5208=10,"Quarter 3",C5208=11,"Quarter 3",C5208=12,"Quarter 3",C5208=1,"Quarter 4",C5208=2,"Quarter 4",C5208=3,"Quarter 4")</f>
        <v>Quarter 1</v>
      </c>
    </row>
    <row r="5209" spans="1:4" x14ac:dyDescent="0.2">
      <c r="A5209" s="1">
        <v>80232502</v>
      </c>
      <c r="B5209" s="16">
        <v>43560</v>
      </c>
      <c r="C5209">
        <f t="shared" si="81"/>
        <v>4</v>
      </c>
      <c r="D5209" t="str" cm="1">
        <f t="array" ref="D5209">_xlfn.IFS(C5209=4,"Quarter 1",C5209=5,"Quarter 1",C5209=6,"Quarter 1",C5209=7,"Quarter 2",C5209=8,"Quarter 2",C5209=9,"Quarter 2",C5209=10,"Quarter 3",C5209=11,"Quarter 3",C5209=12,"Quarter 3",C5209=1,"Quarter 4",C5209=2,"Quarter 4",C5209=3,"Quarter 4")</f>
        <v>Quarter 1</v>
      </c>
    </row>
    <row r="5210" spans="1:4" x14ac:dyDescent="0.2">
      <c r="A5210" s="1">
        <v>81088786</v>
      </c>
      <c r="B5210" s="16">
        <v>43560</v>
      </c>
      <c r="C5210">
        <f t="shared" si="81"/>
        <v>4</v>
      </c>
      <c r="D5210" t="str" cm="1">
        <f t="array" ref="D5210">_xlfn.IFS(C5210=4,"Quarter 1",C5210=5,"Quarter 1",C5210=6,"Quarter 1",C5210=7,"Quarter 2",C5210=8,"Quarter 2",C5210=9,"Quarter 2",C5210=10,"Quarter 3",C5210=11,"Quarter 3",C5210=12,"Quarter 3",C5210=1,"Quarter 4",C5210=2,"Quarter 4",C5210=3,"Quarter 4")</f>
        <v>Quarter 1</v>
      </c>
    </row>
    <row r="5211" spans="1:4" x14ac:dyDescent="0.2">
      <c r="A5211" s="1">
        <v>81013015</v>
      </c>
      <c r="B5211" s="16">
        <v>43560</v>
      </c>
      <c r="C5211">
        <f t="shared" si="81"/>
        <v>4</v>
      </c>
      <c r="D5211" t="str" cm="1">
        <f t="array" ref="D5211">_xlfn.IFS(C5211=4,"Quarter 1",C5211=5,"Quarter 1",C5211=6,"Quarter 1",C5211=7,"Quarter 2",C5211=8,"Quarter 2",C5211=9,"Quarter 2",C5211=10,"Quarter 3",C5211=11,"Quarter 3",C5211=12,"Quarter 3",C5211=1,"Quarter 4",C5211=2,"Quarter 4",C5211=3,"Quarter 4")</f>
        <v>Quarter 1</v>
      </c>
    </row>
    <row r="5212" spans="1:4" x14ac:dyDescent="0.2">
      <c r="A5212" s="1">
        <v>81086435</v>
      </c>
      <c r="B5212" s="16">
        <v>43560</v>
      </c>
      <c r="C5212">
        <f t="shared" si="81"/>
        <v>4</v>
      </c>
      <c r="D5212" t="str" cm="1">
        <f t="array" ref="D5212">_xlfn.IFS(C5212=4,"Quarter 1",C5212=5,"Quarter 1",C5212=6,"Quarter 1",C5212=7,"Quarter 2",C5212=8,"Quarter 2",C5212=9,"Quarter 2",C5212=10,"Quarter 3",C5212=11,"Quarter 3",C5212=12,"Quarter 3",C5212=1,"Quarter 4",C5212=2,"Quarter 4",C5212=3,"Quarter 4")</f>
        <v>Quarter 1</v>
      </c>
    </row>
    <row r="5213" spans="1:4" x14ac:dyDescent="0.2">
      <c r="A5213" s="1">
        <v>80049832</v>
      </c>
      <c r="B5213" s="16">
        <v>43560</v>
      </c>
      <c r="C5213">
        <f t="shared" si="81"/>
        <v>4</v>
      </c>
      <c r="D5213" t="str" cm="1">
        <f t="array" ref="D5213">_xlfn.IFS(C5213=4,"Quarter 1",C5213=5,"Quarter 1",C5213=6,"Quarter 1",C5213=7,"Quarter 2",C5213=8,"Quarter 2",C5213=9,"Quarter 2",C5213=10,"Quarter 3",C5213=11,"Quarter 3",C5213=12,"Quarter 3",C5213=1,"Quarter 4",C5213=2,"Quarter 4",C5213=3,"Quarter 4")</f>
        <v>Quarter 1</v>
      </c>
    </row>
    <row r="5214" spans="1:4" x14ac:dyDescent="0.2">
      <c r="A5214" s="1">
        <v>81091423</v>
      </c>
      <c r="B5214" s="16">
        <v>43560</v>
      </c>
      <c r="C5214">
        <f t="shared" si="81"/>
        <v>4</v>
      </c>
      <c r="D5214" t="str" cm="1">
        <f t="array" ref="D5214">_xlfn.IFS(C5214=4,"Quarter 1",C5214=5,"Quarter 1",C5214=6,"Quarter 1",C5214=7,"Quarter 2",C5214=8,"Quarter 2",C5214=9,"Quarter 2",C5214=10,"Quarter 3",C5214=11,"Quarter 3",C5214=12,"Quarter 3",C5214=1,"Quarter 4",C5214=2,"Quarter 4",C5214=3,"Quarter 4")</f>
        <v>Quarter 1</v>
      </c>
    </row>
    <row r="5215" spans="1:4" x14ac:dyDescent="0.2">
      <c r="A5215" s="1">
        <v>81083880</v>
      </c>
      <c r="B5215" s="16">
        <v>43560</v>
      </c>
      <c r="C5215">
        <f t="shared" si="81"/>
        <v>4</v>
      </c>
      <c r="D5215" t="str" cm="1">
        <f t="array" ref="D5215">_xlfn.IFS(C5215=4,"Quarter 1",C5215=5,"Quarter 1",C5215=6,"Quarter 1",C5215=7,"Quarter 2",C5215=8,"Quarter 2",C5215=9,"Quarter 2",C5215=10,"Quarter 3",C5215=11,"Quarter 3",C5215=12,"Quarter 3",C5215=1,"Quarter 4",C5215=2,"Quarter 4",C5215=3,"Quarter 4")</f>
        <v>Quarter 1</v>
      </c>
    </row>
    <row r="5216" spans="1:4" x14ac:dyDescent="0.2">
      <c r="A5216" s="1">
        <v>80211703</v>
      </c>
      <c r="B5216" s="16">
        <v>43560</v>
      </c>
      <c r="C5216">
        <f t="shared" si="81"/>
        <v>4</v>
      </c>
      <c r="D5216" t="str" cm="1">
        <f t="array" ref="D5216">_xlfn.IFS(C5216=4,"Quarter 1",C5216=5,"Quarter 1",C5216=6,"Quarter 1",C5216=7,"Quarter 2",C5216=8,"Quarter 2",C5216=9,"Quarter 2",C5216=10,"Quarter 3",C5216=11,"Quarter 3",C5216=12,"Quarter 3",C5216=1,"Quarter 4",C5216=2,"Quarter 4",C5216=3,"Quarter 4")</f>
        <v>Quarter 1</v>
      </c>
    </row>
    <row r="5217" spans="1:4" x14ac:dyDescent="0.2">
      <c r="A5217" s="1">
        <v>81044607</v>
      </c>
      <c r="B5217" s="16">
        <v>43560</v>
      </c>
      <c r="C5217">
        <f t="shared" si="81"/>
        <v>4</v>
      </c>
      <c r="D5217" t="str" cm="1">
        <f t="array" ref="D5217">_xlfn.IFS(C5217=4,"Quarter 1",C5217=5,"Quarter 1",C5217=6,"Quarter 1",C5217=7,"Quarter 2",C5217=8,"Quarter 2",C5217=9,"Quarter 2",C5217=10,"Quarter 3",C5217=11,"Quarter 3",C5217=12,"Quarter 3",C5217=1,"Quarter 4",C5217=2,"Quarter 4",C5217=3,"Quarter 4")</f>
        <v>Quarter 1</v>
      </c>
    </row>
    <row r="5218" spans="1:4" x14ac:dyDescent="0.2">
      <c r="A5218" s="1">
        <v>80224218</v>
      </c>
      <c r="B5218" s="16">
        <v>43560</v>
      </c>
      <c r="C5218">
        <f t="shared" si="81"/>
        <v>4</v>
      </c>
      <c r="D5218" t="str" cm="1">
        <f t="array" ref="D5218">_xlfn.IFS(C5218=4,"Quarter 1",C5218=5,"Quarter 1",C5218=6,"Quarter 1",C5218=7,"Quarter 2",C5218=8,"Quarter 2",C5218=9,"Quarter 2",C5218=10,"Quarter 3",C5218=11,"Quarter 3",C5218=12,"Quarter 3",C5218=1,"Quarter 4",C5218=2,"Quarter 4",C5218=3,"Quarter 4")</f>
        <v>Quarter 1</v>
      </c>
    </row>
    <row r="5219" spans="1:4" x14ac:dyDescent="0.2">
      <c r="A5219" s="1">
        <v>80241474</v>
      </c>
      <c r="B5219" s="16">
        <v>43560</v>
      </c>
      <c r="C5219">
        <f t="shared" si="81"/>
        <v>4</v>
      </c>
      <c r="D5219" t="str" cm="1">
        <f t="array" ref="D5219">_xlfn.IFS(C5219=4,"Quarter 1",C5219=5,"Quarter 1",C5219=6,"Quarter 1",C5219=7,"Quarter 2",C5219=8,"Quarter 2",C5219=9,"Quarter 2",C5219=10,"Quarter 3",C5219=11,"Quarter 3",C5219=12,"Quarter 3",C5219=1,"Quarter 4",C5219=2,"Quarter 4",C5219=3,"Quarter 4")</f>
        <v>Quarter 1</v>
      </c>
    </row>
    <row r="5220" spans="1:4" x14ac:dyDescent="0.2">
      <c r="A5220" s="1">
        <v>81034317</v>
      </c>
      <c r="B5220" s="16">
        <v>43560</v>
      </c>
      <c r="C5220">
        <f t="shared" si="81"/>
        <v>4</v>
      </c>
      <c r="D5220" t="str" cm="1">
        <f t="array" ref="D5220">_xlfn.IFS(C5220=4,"Quarter 1",C5220=5,"Quarter 1",C5220=6,"Quarter 1",C5220=7,"Quarter 2",C5220=8,"Quarter 2",C5220=9,"Quarter 2",C5220=10,"Quarter 3",C5220=11,"Quarter 3",C5220=12,"Quarter 3",C5220=1,"Quarter 4",C5220=2,"Quarter 4",C5220=3,"Quarter 4")</f>
        <v>Quarter 1</v>
      </c>
    </row>
    <row r="5221" spans="1:4" x14ac:dyDescent="0.2">
      <c r="A5221" s="1">
        <v>80185032</v>
      </c>
      <c r="B5221" s="16">
        <v>43195</v>
      </c>
      <c r="C5221">
        <f t="shared" si="81"/>
        <v>4</v>
      </c>
      <c r="D5221" t="str" cm="1">
        <f t="array" ref="D5221">_xlfn.IFS(C5221=4,"Quarter 1",C5221=5,"Quarter 1",C5221=6,"Quarter 1",C5221=7,"Quarter 2",C5221=8,"Quarter 2",C5221=9,"Quarter 2",C5221=10,"Quarter 3",C5221=11,"Quarter 3",C5221=12,"Quarter 3",C5221=1,"Quarter 4",C5221=2,"Quarter 4",C5221=3,"Quarter 4")</f>
        <v>Quarter 1</v>
      </c>
    </row>
    <row r="5222" spans="1:4" x14ac:dyDescent="0.2">
      <c r="A5222" s="1">
        <v>80119177</v>
      </c>
      <c r="B5222" s="16">
        <v>43195</v>
      </c>
      <c r="C5222">
        <f t="shared" si="81"/>
        <v>4</v>
      </c>
      <c r="D5222" t="str" cm="1">
        <f t="array" ref="D5222">_xlfn.IFS(C5222=4,"Quarter 1",C5222=5,"Quarter 1",C5222=6,"Quarter 1",C5222=7,"Quarter 2",C5222=8,"Quarter 2",C5222=9,"Quarter 2",C5222=10,"Quarter 3",C5222=11,"Quarter 3",C5222=12,"Quarter 3",C5222=1,"Quarter 4",C5222=2,"Quarter 4",C5222=3,"Quarter 4")</f>
        <v>Quarter 1</v>
      </c>
    </row>
    <row r="5223" spans="1:4" x14ac:dyDescent="0.2">
      <c r="A5223" s="1">
        <v>80026032</v>
      </c>
      <c r="B5223" s="16">
        <v>42465</v>
      </c>
      <c r="C5223">
        <f t="shared" si="81"/>
        <v>4</v>
      </c>
      <c r="D5223" t="str" cm="1">
        <f t="array" ref="D5223">_xlfn.IFS(C5223=4,"Quarter 1",C5223=5,"Quarter 1",C5223=6,"Quarter 1",C5223=7,"Quarter 2",C5223=8,"Quarter 2",C5223=9,"Quarter 2",C5223=10,"Quarter 3",C5223=11,"Quarter 3",C5223=12,"Quarter 3",C5223=1,"Quarter 4",C5223=2,"Quarter 4",C5223=3,"Quarter 4")</f>
        <v>Quarter 1</v>
      </c>
    </row>
    <row r="5224" spans="1:4" x14ac:dyDescent="0.2">
      <c r="A5224" s="1">
        <v>81087764</v>
      </c>
      <c r="B5224" s="16">
        <v>43559</v>
      </c>
      <c r="C5224">
        <f t="shared" si="81"/>
        <v>4</v>
      </c>
      <c r="D5224" t="str" cm="1">
        <f t="array" ref="D5224">_xlfn.IFS(C5224=4,"Quarter 1",C5224=5,"Quarter 1",C5224=6,"Quarter 1",C5224=7,"Quarter 2",C5224=8,"Quarter 2",C5224=9,"Quarter 2",C5224=10,"Quarter 3",C5224=11,"Quarter 3",C5224=12,"Quarter 3",C5224=1,"Quarter 4",C5224=2,"Quarter 4",C5224=3,"Quarter 4")</f>
        <v>Quarter 1</v>
      </c>
    </row>
    <row r="5225" spans="1:4" x14ac:dyDescent="0.2">
      <c r="A5225" s="1">
        <v>80231064</v>
      </c>
      <c r="B5225" s="16">
        <v>43194</v>
      </c>
      <c r="C5225">
        <f t="shared" si="81"/>
        <v>4</v>
      </c>
      <c r="D5225" t="str" cm="1">
        <f t="array" ref="D5225">_xlfn.IFS(C5225=4,"Quarter 1",C5225=5,"Quarter 1",C5225=6,"Quarter 1",C5225=7,"Quarter 2",C5225=8,"Quarter 2",C5225=9,"Quarter 2",C5225=10,"Quarter 3",C5225=11,"Quarter 3",C5225=12,"Quarter 3",C5225=1,"Quarter 4",C5225=2,"Quarter 4",C5225=3,"Quarter 4")</f>
        <v>Quarter 1</v>
      </c>
    </row>
    <row r="5226" spans="1:4" x14ac:dyDescent="0.2">
      <c r="A5226" s="1">
        <v>80227118</v>
      </c>
      <c r="B5226" s="16">
        <v>43194</v>
      </c>
      <c r="C5226">
        <f t="shared" si="81"/>
        <v>4</v>
      </c>
      <c r="D5226" t="str" cm="1">
        <f t="array" ref="D5226">_xlfn.IFS(C5226=4,"Quarter 1",C5226=5,"Quarter 1",C5226=6,"Quarter 1",C5226=7,"Quarter 2",C5226=8,"Quarter 2",C5226=9,"Quarter 2",C5226=10,"Quarter 3",C5226=11,"Quarter 3",C5226=12,"Quarter 3",C5226=1,"Quarter 4",C5226=2,"Quarter 4",C5226=3,"Quarter 4")</f>
        <v>Quarter 1</v>
      </c>
    </row>
    <row r="5227" spans="1:4" x14ac:dyDescent="0.2">
      <c r="A5227" s="1">
        <v>80227115</v>
      </c>
      <c r="B5227" s="16">
        <v>43194</v>
      </c>
      <c r="C5227">
        <f t="shared" si="81"/>
        <v>4</v>
      </c>
      <c r="D5227" t="str" cm="1">
        <f t="array" ref="D5227">_xlfn.IFS(C5227=4,"Quarter 1",C5227=5,"Quarter 1",C5227=6,"Quarter 1",C5227=7,"Quarter 2",C5227=8,"Quarter 2",C5227=9,"Quarter 2",C5227=10,"Quarter 3",C5227=11,"Quarter 3",C5227=12,"Quarter 3",C5227=1,"Quarter 4",C5227=2,"Quarter 4",C5227=3,"Quarter 4")</f>
        <v>Quarter 1</v>
      </c>
    </row>
    <row r="5228" spans="1:4" x14ac:dyDescent="0.2">
      <c r="A5228" s="1">
        <v>80227113</v>
      </c>
      <c r="B5228" s="16">
        <v>43194</v>
      </c>
      <c r="C5228">
        <f t="shared" si="81"/>
        <v>4</v>
      </c>
      <c r="D5228" t="str" cm="1">
        <f t="array" ref="D5228">_xlfn.IFS(C5228=4,"Quarter 1",C5228=5,"Quarter 1",C5228=6,"Quarter 1",C5228=7,"Quarter 2",C5228=8,"Quarter 2",C5228=9,"Quarter 2",C5228=10,"Quarter 3",C5228=11,"Quarter 3",C5228=12,"Quarter 3",C5228=1,"Quarter 4",C5228=2,"Quarter 4",C5228=3,"Quarter 4")</f>
        <v>Quarter 1</v>
      </c>
    </row>
    <row r="5229" spans="1:4" x14ac:dyDescent="0.2">
      <c r="A5229" s="1">
        <v>80227116</v>
      </c>
      <c r="B5229" s="16">
        <v>43194</v>
      </c>
      <c r="C5229">
        <f t="shared" si="81"/>
        <v>4</v>
      </c>
      <c r="D5229" t="str" cm="1">
        <f t="array" ref="D5229">_xlfn.IFS(C5229=4,"Quarter 1",C5229=5,"Quarter 1",C5229=6,"Quarter 1",C5229=7,"Quarter 2",C5229=8,"Quarter 2",C5229=9,"Quarter 2",C5229=10,"Quarter 3",C5229=11,"Quarter 3",C5229=12,"Quarter 3",C5229=1,"Quarter 4",C5229=2,"Quarter 4",C5229=3,"Quarter 4")</f>
        <v>Quarter 1</v>
      </c>
    </row>
    <row r="5230" spans="1:4" x14ac:dyDescent="0.2">
      <c r="A5230" s="1">
        <v>80227119</v>
      </c>
      <c r="B5230" s="16">
        <v>43194</v>
      </c>
      <c r="C5230">
        <f t="shared" si="81"/>
        <v>4</v>
      </c>
      <c r="D5230" t="str" cm="1">
        <f t="array" ref="D5230">_xlfn.IFS(C5230=4,"Quarter 1",C5230=5,"Quarter 1",C5230=6,"Quarter 1",C5230=7,"Quarter 2",C5230=8,"Quarter 2",C5230=9,"Quarter 2",C5230=10,"Quarter 3",C5230=11,"Quarter 3",C5230=12,"Quarter 3",C5230=1,"Quarter 4",C5230=2,"Quarter 4",C5230=3,"Quarter 4")</f>
        <v>Quarter 1</v>
      </c>
    </row>
    <row r="5231" spans="1:4" x14ac:dyDescent="0.2">
      <c r="A5231" s="1">
        <v>80227117</v>
      </c>
      <c r="B5231" s="16">
        <v>43194</v>
      </c>
      <c r="C5231">
        <f t="shared" si="81"/>
        <v>4</v>
      </c>
      <c r="D5231" t="str" cm="1">
        <f t="array" ref="D5231">_xlfn.IFS(C5231=4,"Quarter 1",C5231=5,"Quarter 1",C5231=6,"Quarter 1",C5231=7,"Quarter 2",C5231=8,"Quarter 2",C5231=9,"Quarter 2",C5231=10,"Quarter 3",C5231=11,"Quarter 3",C5231=12,"Quarter 3",C5231=1,"Quarter 4",C5231=2,"Quarter 4",C5231=3,"Quarter 4")</f>
        <v>Quarter 1</v>
      </c>
    </row>
    <row r="5232" spans="1:4" x14ac:dyDescent="0.2">
      <c r="A5232" s="1">
        <v>80227114</v>
      </c>
      <c r="B5232" s="16">
        <v>43194</v>
      </c>
      <c r="C5232">
        <f t="shared" si="81"/>
        <v>4</v>
      </c>
      <c r="D5232" t="str" cm="1">
        <f t="array" ref="D5232">_xlfn.IFS(C5232=4,"Quarter 1",C5232=5,"Quarter 1",C5232=6,"Quarter 1",C5232=7,"Quarter 2",C5232=8,"Quarter 2",C5232=9,"Quarter 2",C5232=10,"Quarter 3",C5232=11,"Quarter 3",C5232=12,"Quarter 3",C5232=1,"Quarter 4",C5232=2,"Quarter 4",C5232=3,"Quarter 4")</f>
        <v>Quarter 1</v>
      </c>
    </row>
    <row r="5233" spans="1:4" x14ac:dyDescent="0.2">
      <c r="A5233" s="1">
        <v>80194610</v>
      </c>
      <c r="B5233" s="16">
        <v>43194</v>
      </c>
      <c r="C5233">
        <f t="shared" si="81"/>
        <v>4</v>
      </c>
      <c r="D5233" t="str" cm="1">
        <f t="array" ref="D5233">_xlfn.IFS(C5233=4,"Quarter 1",C5233=5,"Quarter 1",C5233=6,"Quarter 1",C5233=7,"Quarter 2",C5233=8,"Quarter 2",C5233=9,"Quarter 2",C5233=10,"Quarter 3",C5233=11,"Quarter 3",C5233=12,"Quarter 3",C5233=1,"Quarter 4",C5233=2,"Quarter 4",C5233=3,"Quarter 4")</f>
        <v>Quarter 1</v>
      </c>
    </row>
    <row r="5234" spans="1:4" x14ac:dyDescent="0.2">
      <c r="A5234" s="1">
        <v>80038443</v>
      </c>
      <c r="B5234" s="16">
        <v>43194</v>
      </c>
      <c r="C5234">
        <f t="shared" si="81"/>
        <v>4</v>
      </c>
      <c r="D5234" t="str" cm="1">
        <f t="array" ref="D5234">_xlfn.IFS(C5234=4,"Quarter 1",C5234=5,"Quarter 1",C5234=6,"Quarter 1",C5234=7,"Quarter 2",C5234=8,"Quarter 2",C5234=9,"Quarter 2",C5234=10,"Quarter 3",C5234=11,"Quarter 3",C5234=12,"Quarter 3",C5234=1,"Quarter 4",C5234=2,"Quarter 4",C5234=3,"Quarter 4")</f>
        <v>Quarter 1</v>
      </c>
    </row>
    <row r="5235" spans="1:4" x14ac:dyDescent="0.2">
      <c r="A5235" s="1">
        <v>80231065</v>
      </c>
      <c r="B5235" s="16">
        <v>43194</v>
      </c>
      <c r="C5235">
        <f t="shared" si="81"/>
        <v>4</v>
      </c>
      <c r="D5235" t="str" cm="1">
        <f t="array" ref="D5235">_xlfn.IFS(C5235=4,"Quarter 1",C5235=5,"Quarter 1",C5235=6,"Quarter 1",C5235=7,"Quarter 2",C5235=8,"Quarter 2",C5235=9,"Quarter 2",C5235=10,"Quarter 3",C5235=11,"Quarter 3",C5235=12,"Quarter 3",C5235=1,"Quarter 4",C5235=2,"Quarter 4",C5235=3,"Quarter 4")</f>
        <v>Quarter 1</v>
      </c>
    </row>
    <row r="5236" spans="1:4" x14ac:dyDescent="0.2">
      <c r="A5236" s="1">
        <v>80161109</v>
      </c>
      <c r="B5236" s="16">
        <v>42829</v>
      </c>
      <c r="C5236">
        <f t="shared" si="81"/>
        <v>4</v>
      </c>
      <c r="D5236" t="str" cm="1">
        <f t="array" ref="D5236">_xlfn.IFS(C5236=4,"Quarter 1",C5236=5,"Quarter 1",C5236=6,"Quarter 1",C5236=7,"Quarter 2",C5236=8,"Quarter 2",C5236=9,"Quarter 2",C5236=10,"Quarter 3",C5236=11,"Quarter 3",C5236=12,"Quarter 3",C5236=1,"Quarter 4",C5236=2,"Quarter 4",C5236=3,"Quarter 4")</f>
        <v>Quarter 1</v>
      </c>
    </row>
    <row r="5237" spans="1:4" x14ac:dyDescent="0.2">
      <c r="A5237" s="1">
        <v>81029737</v>
      </c>
      <c r="B5237" s="16">
        <v>43585</v>
      </c>
      <c r="C5237">
        <f t="shared" si="81"/>
        <v>4</v>
      </c>
      <c r="D5237" t="str" cm="1">
        <f t="array" ref="D5237">_xlfn.IFS(C5237=4,"Quarter 1",C5237=5,"Quarter 1",C5237=6,"Quarter 1",C5237=7,"Quarter 2",C5237=8,"Quarter 2",C5237=9,"Quarter 2",C5237=10,"Quarter 3",C5237=11,"Quarter 3",C5237=12,"Quarter 3",C5237=1,"Quarter 4",C5237=2,"Quarter 4",C5237=3,"Quarter 4")</f>
        <v>Quarter 1</v>
      </c>
    </row>
    <row r="5238" spans="1:4" x14ac:dyDescent="0.2">
      <c r="A5238" s="1">
        <v>81072852</v>
      </c>
      <c r="B5238" s="16">
        <v>43585</v>
      </c>
      <c r="C5238">
        <f t="shared" si="81"/>
        <v>4</v>
      </c>
      <c r="D5238" t="str" cm="1">
        <f t="array" ref="D5238">_xlfn.IFS(C5238=4,"Quarter 1",C5238=5,"Quarter 1",C5238=6,"Quarter 1",C5238=7,"Quarter 2",C5238=8,"Quarter 2",C5238=9,"Quarter 2",C5238=10,"Quarter 3",C5238=11,"Quarter 3",C5238=12,"Quarter 3",C5238=1,"Quarter 4",C5238=2,"Quarter 4",C5238=3,"Quarter 4")</f>
        <v>Quarter 1</v>
      </c>
    </row>
    <row r="5239" spans="1:4" x14ac:dyDescent="0.2">
      <c r="A5239" s="1">
        <v>80227677</v>
      </c>
      <c r="B5239" s="16">
        <v>43585</v>
      </c>
      <c r="C5239">
        <f t="shared" si="81"/>
        <v>4</v>
      </c>
      <c r="D5239" t="str" cm="1">
        <f t="array" ref="D5239">_xlfn.IFS(C5239=4,"Quarter 1",C5239=5,"Quarter 1",C5239=6,"Quarter 1",C5239=7,"Quarter 2",C5239=8,"Quarter 2",C5239=9,"Quarter 2",C5239=10,"Quarter 3",C5239=11,"Quarter 3",C5239=12,"Quarter 3",C5239=1,"Quarter 4",C5239=2,"Quarter 4",C5239=3,"Quarter 4")</f>
        <v>Quarter 1</v>
      </c>
    </row>
    <row r="5240" spans="1:4" x14ac:dyDescent="0.2">
      <c r="A5240" s="1">
        <v>81050394</v>
      </c>
      <c r="B5240" s="16">
        <v>43585</v>
      </c>
      <c r="C5240">
        <f t="shared" si="81"/>
        <v>4</v>
      </c>
      <c r="D5240" t="str" cm="1">
        <f t="array" ref="D5240">_xlfn.IFS(C5240=4,"Quarter 1",C5240=5,"Quarter 1",C5240=6,"Quarter 1",C5240=7,"Quarter 2",C5240=8,"Quarter 2",C5240=9,"Quarter 2",C5240=10,"Quarter 3",C5240=11,"Quarter 3",C5240=12,"Quarter 3",C5240=1,"Quarter 4",C5240=2,"Quarter 4",C5240=3,"Quarter 4")</f>
        <v>Quarter 1</v>
      </c>
    </row>
    <row r="5241" spans="1:4" x14ac:dyDescent="0.2">
      <c r="A5241" s="1">
        <v>80992853</v>
      </c>
      <c r="B5241" s="16">
        <v>43585</v>
      </c>
      <c r="C5241">
        <f t="shared" si="81"/>
        <v>4</v>
      </c>
      <c r="D5241" t="str" cm="1">
        <f t="array" ref="D5241">_xlfn.IFS(C5241=4,"Quarter 1",C5241=5,"Quarter 1",C5241=6,"Quarter 1",C5241=7,"Quarter 2",C5241=8,"Quarter 2",C5241=9,"Quarter 2",C5241=10,"Quarter 3",C5241=11,"Quarter 3",C5241=12,"Quarter 3",C5241=1,"Quarter 4",C5241=2,"Quarter 4",C5241=3,"Quarter 4")</f>
        <v>Quarter 1</v>
      </c>
    </row>
    <row r="5242" spans="1:4" x14ac:dyDescent="0.2">
      <c r="A5242" s="1">
        <v>81072951</v>
      </c>
      <c r="B5242" s="16">
        <v>43585</v>
      </c>
      <c r="C5242">
        <f t="shared" si="81"/>
        <v>4</v>
      </c>
      <c r="D5242" t="str" cm="1">
        <f t="array" ref="D5242">_xlfn.IFS(C5242=4,"Quarter 1",C5242=5,"Quarter 1",C5242=6,"Quarter 1",C5242=7,"Quarter 2",C5242=8,"Quarter 2",C5242=9,"Quarter 2",C5242=10,"Quarter 3",C5242=11,"Quarter 3",C5242=12,"Quarter 3",C5242=1,"Quarter 4",C5242=2,"Quarter 4",C5242=3,"Quarter 4")</f>
        <v>Quarter 1</v>
      </c>
    </row>
    <row r="5243" spans="1:4" x14ac:dyDescent="0.2">
      <c r="A5243" s="1">
        <v>81072752</v>
      </c>
      <c r="B5243" s="16">
        <v>43585</v>
      </c>
      <c r="C5243">
        <f t="shared" si="81"/>
        <v>4</v>
      </c>
      <c r="D5243" t="str" cm="1">
        <f t="array" ref="D5243">_xlfn.IFS(C5243=4,"Quarter 1",C5243=5,"Quarter 1",C5243=6,"Quarter 1",C5243=7,"Quarter 2",C5243=8,"Quarter 2",C5243=9,"Quarter 2",C5243=10,"Quarter 3",C5243=11,"Quarter 3",C5243=12,"Quarter 3",C5243=1,"Quarter 4",C5243=2,"Quarter 4",C5243=3,"Quarter 4")</f>
        <v>Quarter 1</v>
      </c>
    </row>
    <row r="5244" spans="1:4" x14ac:dyDescent="0.2">
      <c r="A5244" s="1">
        <v>81072919</v>
      </c>
      <c r="B5244" s="16">
        <v>43585</v>
      </c>
      <c r="C5244">
        <f t="shared" si="81"/>
        <v>4</v>
      </c>
      <c r="D5244" t="str" cm="1">
        <f t="array" ref="D5244">_xlfn.IFS(C5244=4,"Quarter 1",C5244=5,"Quarter 1",C5244=6,"Quarter 1",C5244=7,"Quarter 2",C5244=8,"Quarter 2",C5244=9,"Quarter 2",C5244=10,"Quarter 3",C5244=11,"Quarter 3",C5244=12,"Quarter 3",C5244=1,"Quarter 4",C5244=2,"Quarter 4",C5244=3,"Quarter 4")</f>
        <v>Quarter 1</v>
      </c>
    </row>
    <row r="5245" spans="1:4" x14ac:dyDescent="0.2">
      <c r="A5245" s="1">
        <v>81092327</v>
      </c>
      <c r="B5245" s="16">
        <v>43585</v>
      </c>
      <c r="C5245">
        <f t="shared" si="81"/>
        <v>4</v>
      </c>
      <c r="D5245" t="str" cm="1">
        <f t="array" ref="D5245">_xlfn.IFS(C5245=4,"Quarter 1",C5245=5,"Quarter 1",C5245=6,"Quarter 1",C5245=7,"Quarter 2",C5245=8,"Quarter 2",C5245=9,"Quarter 2",C5245=10,"Quarter 3",C5245=11,"Quarter 3",C5245=12,"Quarter 3",C5245=1,"Quarter 4",C5245=2,"Quarter 4",C5245=3,"Quarter 4")</f>
        <v>Quarter 1</v>
      </c>
    </row>
    <row r="5246" spans="1:4" x14ac:dyDescent="0.2">
      <c r="A5246" s="1">
        <v>81072883</v>
      </c>
      <c r="B5246" s="16">
        <v>43585</v>
      </c>
      <c r="C5246">
        <f t="shared" si="81"/>
        <v>4</v>
      </c>
      <c r="D5246" t="str" cm="1">
        <f t="array" ref="D5246">_xlfn.IFS(C5246=4,"Quarter 1",C5246=5,"Quarter 1",C5246=6,"Quarter 1",C5246=7,"Quarter 2",C5246=8,"Quarter 2",C5246=9,"Quarter 2",C5246=10,"Quarter 3",C5246=11,"Quarter 3",C5246=12,"Quarter 3",C5246=1,"Quarter 4",C5246=2,"Quarter 4",C5246=3,"Quarter 4")</f>
        <v>Quarter 1</v>
      </c>
    </row>
    <row r="5247" spans="1:4" x14ac:dyDescent="0.2">
      <c r="A5247" s="1">
        <v>80231066</v>
      </c>
      <c r="B5247" s="16">
        <v>43220</v>
      </c>
      <c r="C5247">
        <f t="shared" si="81"/>
        <v>4</v>
      </c>
      <c r="D5247" t="str" cm="1">
        <f t="array" ref="D5247">_xlfn.IFS(C5247=4,"Quarter 1",C5247=5,"Quarter 1",C5247=6,"Quarter 1",C5247=7,"Quarter 2",C5247=8,"Quarter 2",C5247=9,"Quarter 2",C5247=10,"Quarter 3",C5247=11,"Quarter 3",C5247=12,"Quarter 3",C5247=1,"Quarter 4",C5247=2,"Quarter 4",C5247=3,"Quarter 4")</f>
        <v>Quarter 1</v>
      </c>
    </row>
    <row r="5248" spans="1:4" x14ac:dyDescent="0.2">
      <c r="A5248" s="1">
        <v>80217848</v>
      </c>
      <c r="B5248" s="16">
        <v>43220</v>
      </c>
      <c r="C5248">
        <f t="shared" si="81"/>
        <v>4</v>
      </c>
      <c r="D5248" t="str" cm="1">
        <f t="array" ref="D5248">_xlfn.IFS(C5248=4,"Quarter 1",C5248=5,"Quarter 1",C5248=6,"Quarter 1",C5248=7,"Quarter 2",C5248=8,"Quarter 2",C5248=9,"Quarter 2",C5248=10,"Quarter 3",C5248=11,"Quarter 3",C5248=12,"Quarter 3",C5248=1,"Quarter 4",C5248=2,"Quarter 4",C5248=3,"Quarter 4")</f>
        <v>Quarter 1</v>
      </c>
    </row>
    <row r="5249" spans="1:4" x14ac:dyDescent="0.2">
      <c r="A5249" s="1">
        <v>80175333</v>
      </c>
      <c r="B5249" s="16">
        <v>43220</v>
      </c>
      <c r="C5249">
        <f t="shared" si="81"/>
        <v>4</v>
      </c>
      <c r="D5249" t="str" cm="1">
        <f t="array" ref="D5249">_xlfn.IFS(C5249=4,"Quarter 1",C5249=5,"Quarter 1",C5249=6,"Quarter 1",C5249=7,"Quarter 2",C5249=8,"Quarter 2",C5249=9,"Quarter 2",C5249=10,"Quarter 3",C5249=11,"Quarter 3",C5249=12,"Quarter 3",C5249=1,"Quarter 4",C5249=2,"Quarter 4",C5249=3,"Quarter 4")</f>
        <v>Quarter 1</v>
      </c>
    </row>
    <row r="5250" spans="1:4" x14ac:dyDescent="0.2">
      <c r="A5250" s="1">
        <v>80198419</v>
      </c>
      <c r="B5250" s="16">
        <v>43220</v>
      </c>
      <c r="C5250">
        <f t="shared" si="81"/>
        <v>4</v>
      </c>
      <c r="D5250" t="str" cm="1">
        <f t="array" ref="D5250">_xlfn.IFS(C5250=4,"Quarter 1",C5250=5,"Quarter 1",C5250=6,"Quarter 1",C5250=7,"Quarter 2",C5250=8,"Quarter 2",C5250=9,"Quarter 2",C5250=10,"Quarter 3",C5250=11,"Quarter 3",C5250=12,"Quarter 3",C5250=1,"Quarter 4",C5250=2,"Quarter 4",C5250=3,"Quarter 4")</f>
        <v>Quarter 1</v>
      </c>
    </row>
    <row r="5251" spans="1:4" x14ac:dyDescent="0.2">
      <c r="A5251" s="1">
        <v>70130142</v>
      </c>
      <c r="B5251" s="16">
        <v>43558</v>
      </c>
      <c r="C5251">
        <f t="shared" ref="C5251:C5314" si="82">MONTH(B5251)</f>
        <v>4</v>
      </c>
      <c r="D5251" t="str" cm="1">
        <f t="array" ref="D5251">_xlfn.IFS(C5251=4,"Quarter 1",C5251=5,"Quarter 1",C5251=6,"Quarter 1",C5251=7,"Quarter 2",C5251=8,"Quarter 2",C5251=9,"Quarter 2",C5251=10,"Quarter 3",C5251=11,"Quarter 3",C5251=12,"Quarter 3",C5251=1,"Quarter 4",C5251=2,"Quarter 4",C5251=3,"Quarter 4")</f>
        <v>Quarter 1</v>
      </c>
    </row>
    <row r="5252" spans="1:4" x14ac:dyDescent="0.2">
      <c r="A5252" s="1">
        <v>81026008</v>
      </c>
      <c r="B5252" s="16">
        <v>43558</v>
      </c>
      <c r="C5252">
        <f t="shared" si="82"/>
        <v>4</v>
      </c>
      <c r="D5252" t="str" cm="1">
        <f t="array" ref="D5252">_xlfn.IFS(C5252=4,"Quarter 1",C5252=5,"Quarter 1",C5252=6,"Quarter 1",C5252=7,"Quarter 2",C5252=8,"Quarter 2",C5252=9,"Quarter 2",C5252=10,"Quarter 3",C5252=11,"Quarter 3",C5252=12,"Quarter 3",C5252=1,"Quarter 4",C5252=2,"Quarter 4",C5252=3,"Quarter 4")</f>
        <v>Quarter 1</v>
      </c>
    </row>
    <row r="5253" spans="1:4" x14ac:dyDescent="0.2">
      <c r="A5253" s="1">
        <v>81062674</v>
      </c>
      <c r="B5253" s="16">
        <v>43558</v>
      </c>
      <c r="C5253">
        <f t="shared" si="82"/>
        <v>4</v>
      </c>
      <c r="D5253" t="str" cm="1">
        <f t="array" ref="D5253">_xlfn.IFS(C5253=4,"Quarter 1",C5253=5,"Quarter 1",C5253=6,"Quarter 1",C5253=7,"Quarter 2",C5253=8,"Quarter 2",C5253=9,"Quarter 2",C5253=10,"Quarter 3",C5253=11,"Quarter 3",C5253=12,"Quarter 3",C5253=1,"Quarter 4",C5253=2,"Quarter 4",C5253=3,"Quarter 4")</f>
        <v>Quarter 1</v>
      </c>
    </row>
    <row r="5254" spans="1:4" x14ac:dyDescent="0.2">
      <c r="A5254" s="1">
        <v>81049578</v>
      </c>
      <c r="B5254" s="16">
        <v>43558</v>
      </c>
      <c r="C5254">
        <f t="shared" si="82"/>
        <v>4</v>
      </c>
      <c r="D5254" t="str" cm="1">
        <f t="array" ref="D5254">_xlfn.IFS(C5254=4,"Quarter 1",C5254=5,"Quarter 1",C5254=6,"Quarter 1",C5254=7,"Quarter 2",C5254=8,"Quarter 2",C5254=9,"Quarter 2",C5254=10,"Quarter 3",C5254=11,"Quarter 3",C5254=12,"Quarter 3",C5254=1,"Quarter 4",C5254=2,"Quarter 4",C5254=3,"Quarter 4")</f>
        <v>Quarter 1</v>
      </c>
    </row>
    <row r="5255" spans="1:4" x14ac:dyDescent="0.2">
      <c r="A5255" s="1">
        <v>80217689</v>
      </c>
      <c r="B5255" s="16">
        <v>43193</v>
      </c>
      <c r="C5255">
        <f t="shared" si="82"/>
        <v>4</v>
      </c>
      <c r="D5255" t="str" cm="1">
        <f t="array" ref="D5255">_xlfn.IFS(C5255=4,"Quarter 1",C5255=5,"Quarter 1",C5255=6,"Quarter 1",C5255=7,"Quarter 2",C5255=8,"Quarter 2",C5255=9,"Quarter 2",C5255=10,"Quarter 3",C5255=11,"Quarter 3",C5255=12,"Quarter 3",C5255=1,"Quarter 4",C5255=2,"Quarter 4",C5255=3,"Quarter 4")</f>
        <v>Quarter 1</v>
      </c>
    </row>
    <row r="5256" spans="1:4" x14ac:dyDescent="0.2">
      <c r="A5256" s="1">
        <v>80235025</v>
      </c>
      <c r="B5256" s="16">
        <v>43193</v>
      </c>
      <c r="C5256">
        <f t="shared" si="82"/>
        <v>4</v>
      </c>
      <c r="D5256" t="str" cm="1">
        <f t="array" ref="D5256">_xlfn.IFS(C5256=4,"Quarter 1",C5256=5,"Quarter 1",C5256=6,"Quarter 1",C5256=7,"Quarter 2",C5256=8,"Quarter 2",C5256=9,"Quarter 2",C5256=10,"Quarter 3",C5256=11,"Quarter 3",C5256=12,"Quarter 3",C5256=1,"Quarter 4",C5256=2,"Quarter 4",C5256=3,"Quarter 4")</f>
        <v>Quarter 1</v>
      </c>
    </row>
    <row r="5257" spans="1:4" x14ac:dyDescent="0.2">
      <c r="A5257" s="1">
        <v>80164904</v>
      </c>
      <c r="B5257" s="16">
        <v>43193</v>
      </c>
      <c r="C5257">
        <f t="shared" si="82"/>
        <v>4</v>
      </c>
      <c r="D5257" t="str" cm="1">
        <f t="array" ref="D5257">_xlfn.IFS(C5257=4,"Quarter 1",C5257=5,"Quarter 1",C5257=6,"Quarter 1",C5257=7,"Quarter 2",C5257=8,"Quarter 2",C5257=9,"Quarter 2",C5257=10,"Quarter 3",C5257=11,"Quarter 3",C5257=12,"Quarter 3",C5257=1,"Quarter 4",C5257=2,"Quarter 4",C5257=3,"Quarter 4")</f>
        <v>Quarter 1</v>
      </c>
    </row>
    <row r="5258" spans="1:4" x14ac:dyDescent="0.2">
      <c r="A5258" s="1">
        <v>81015498</v>
      </c>
      <c r="B5258" s="16">
        <v>43584</v>
      </c>
      <c r="C5258">
        <f t="shared" si="82"/>
        <v>4</v>
      </c>
      <c r="D5258" t="str" cm="1">
        <f t="array" ref="D5258">_xlfn.IFS(C5258=4,"Quarter 1",C5258=5,"Quarter 1",C5258=6,"Quarter 1",C5258=7,"Quarter 2",C5258=8,"Quarter 2",C5258=9,"Quarter 2",C5258=10,"Quarter 3",C5258=11,"Quarter 3",C5258=12,"Quarter 3",C5258=1,"Quarter 4",C5258=2,"Quarter 4",C5258=3,"Quarter 4")</f>
        <v>Quarter 1</v>
      </c>
    </row>
    <row r="5259" spans="1:4" x14ac:dyDescent="0.2">
      <c r="A5259" s="1">
        <v>80157889</v>
      </c>
      <c r="B5259" s="16">
        <v>43584</v>
      </c>
      <c r="C5259">
        <f t="shared" si="82"/>
        <v>4</v>
      </c>
      <c r="D5259" t="str" cm="1">
        <f t="array" ref="D5259">_xlfn.IFS(C5259=4,"Quarter 1",C5259=5,"Quarter 1",C5259=6,"Quarter 1",C5259=7,"Quarter 2",C5259=8,"Quarter 2",C5259=9,"Quarter 2",C5259=10,"Quarter 3",C5259=11,"Quarter 3",C5259=12,"Quarter 3",C5259=1,"Quarter 4",C5259=2,"Quarter 4",C5259=3,"Quarter 4")</f>
        <v>Quarter 1</v>
      </c>
    </row>
    <row r="5260" spans="1:4" x14ac:dyDescent="0.2">
      <c r="A5260" s="1">
        <v>81094082</v>
      </c>
      <c r="B5260" s="16">
        <v>43584</v>
      </c>
      <c r="C5260">
        <f t="shared" si="82"/>
        <v>4</v>
      </c>
      <c r="D5260" t="str" cm="1">
        <f t="array" ref="D5260">_xlfn.IFS(C5260=4,"Quarter 1",C5260=5,"Quarter 1",C5260=6,"Quarter 1",C5260=7,"Quarter 2",C5260=8,"Quarter 2",C5260=9,"Quarter 2",C5260=10,"Quarter 3",C5260=11,"Quarter 3",C5260=12,"Quarter 3",C5260=1,"Quarter 4",C5260=2,"Quarter 4",C5260=3,"Quarter 4")</f>
        <v>Quarter 1</v>
      </c>
    </row>
    <row r="5261" spans="1:4" x14ac:dyDescent="0.2">
      <c r="A5261" s="1">
        <v>80048940</v>
      </c>
      <c r="B5261" s="16">
        <v>42489</v>
      </c>
      <c r="C5261">
        <f t="shared" si="82"/>
        <v>4</v>
      </c>
      <c r="D5261" t="str" cm="1">
        <f t="array" ref="D5261">_xlfn.IFS(C5261=4,"Quarter 1",C5261=5,"Quarter 1",C5261=6,"Quarter 1",C5261=7,"Quarter 2",C5261=8,"Quarter 2",C5261=9,"Quarter 2",C5261=10,"Quarter 3",C5261=11,"Quarter 3",C5261=12,"Quarter 3",C5261=1,"Quarter 4",C5261=2,"Quarter 4",C5261=3,"Quarter 4")</f>
        <v>Quarter 1</v>
      </c>
    </row>
    <row r="5262" spans="1:4" x14ac:dyDescent="0.2">
      <c r="A5262" s="1">
        <v>80044093</v>
      </c>
      <c r="B5262" s="16">
        <v>42489</v>
      </c>
      <c r="C5262">
        <f t="shared" si="82"/>
        <v>4</v>
      </c>
      <c r="D5262" t="str" cm="1">
        <f t="array" ref="D5262">_xlfn.IFS(C5262=4,"Quarter 1",C5262=5,"Quarter 1",C5262=6,"Quarter 1",C5262=7,"Quarter 2",C5262=8,"Quarter 2",C5262=9,"Quarter 2",C5262=10,"Quarter 3",C5262=11,"Quarter 3",C5262=12,"Quarter 3",C5262=1,"Quarter 4",C5262=2,"Quarter 4",C5262=3,"Quarter 4")</f>
        <v>Quarter 1</v>
      </c>
    </row>
    <row r="5263" spans="1:4" x14ac:dyDescent="0.2">
      <c r="A5263" s="1">
        <v>80161826</v>
      </c>
      <c r="B5263" s="16">
        <v>42853</v>
      </c>
      <c r="C5263">
        <f t="shared" si="82"/>
        <v>4</v>
      </c>
      <c r="D5263" t="str" cm="1">
        <f t="array" ref="D5263">_xlfn.IFS(C5263=4,"Quarter 1",C5263=5,"Quarter 1",C5263=6,"Quarter 1",C5263=7,"Quarter 2",C5263=8,"Quarter 2",C5263=9,"Quarter 2",C5263=10,"Quarter 3",C5263=11,"Quarter 3",C5263=12,"Quarter 3",C5263=1,"Quarter 4",C5263=2,"Quarter 4",C5263=3,"Quarter 4")</f>
        <v>Quarter 1</v>
      </c>
    </row>
    <row r="5264" spans="1:4" x14ac:dyDescent="0.2">
      <c r="A5264" s="1">
        <v>80044562</v>
      </c>
      <c r="B5264" s="16">
        <v>42853</v>
      </c>
      <c r="C5264">
        <f t="shared" si="82"/>
        <v>4</v>
      </c>
      <c r="D5264" t="str" cm="1">
        <f t="array" ref="D5264">_xlfn.IFS(C5264=4,"Quarter 1",C5264=5,"Quarter 1",C5264=6,"Quarter 1",C5264=7,"Quarter 2",C5264=8,"Quarter 2",C5264=9,"Quarter 2",C5264=10,"Quarter 3",C5264=11,"Quarter 3",C5264=12,"Quarter 3",C5264=1,"Quarter 4",C5264=2,"Quarter 4",C5264=3,"Quarter 4")</f>
        <v>Quarter 1</v>
      </c>
    </row>
    <row r="5265" spans="1:4" x14ac:dyDescent="0.2">
      <c r="A5265" s="1">
        <v>80142316</v>
      </c>
      <c r="B5265" s="16">
        <v>42853</v>
      </c>
      <c r="C5265">
        <f t="shared" si="82"/>
        <v>4</v>
      </c>
      <c r="D5265" t="str" cm="1">
        <f t="array" ref="D5265">_xlfn.IFS(C5265=4,"Quarter 1",C5265=5,"Quarter 1",C5265=6,"Quarter 1",C5265=7,"Quarter 2",C5265=8,"Quarter 2",C5265=9,"Quarter 2",C5265=10,"Quarter 3",C5265=11,"Quarter 3",C5265=12,"Quarter 3",C5265=1,"Quarter 4",C5265=2,"Quarter 4",C5265=3,"Quarter 4")</f>
        <v>Quarter 1</v>
      </c>
    </row>
    <row r="5266" spans="1:4" x14ac:dyDescent="0.2">
      <c r="A5266" s="1">
        <v>80162136</v>
      </c>
      <c r="B5266" s="16">
        <v>42853</v>
      </c>
      <c r="C5266">
        <f t="shared" si="82"/>
        <v>4</v>
      </c>
      <c r="D5266" t="str" cm="1">
        <f t="array" ref="D5266">_xlfn.IFS(C5266=4,"Quarter 1",C5266=5,"Quarter 1",C5266=6,"Quarter 1",C5266=7,"Quarter 2",C5266=8,"Quarter 2",C5266=9,"Quarter 2",C5266=10,"Quarter 3",C5266=11,"Quarter 3",C5266=12,"Quarter 3",C5266=1,"Quarter 4",C5266=2,"Quarter 4",C5266=3,"Quarter 4")</f>
        <v>Quarter 1</v>
      </c>
    </row>
    <row r="5267" spans="1:4" x14ac:dyDescent="0.2">
      <c r="A5267" s="1">
        <v>80154638</v>
      </c>
      <c r="B5267" s="16">
        <v>42853</v>
      </c>
      <c r="C5267">
        <f t="shared" si="82"/>
        <v>4</v>
      </c>
      <c r="D5267" t="str" cm="1">
        <f t="array" ref="D5267">_xlfn.IFS(C5267=4,"Quarter 1",C5267=5,"Quarter 1",C5267=6,"Quarter 1",C5267=7,"Quarter 2",C5267=8,"Quarter 2",C5267=9,"Quarter 2",C5267=10,"Quarter 3",C5267=11,"Quarter 3",C5267=12,"Quarter 3",C5267=1,"Quarter 4",C5267=2,"Quarter 4",C5267=3,"Quarter 4")</f>
        <v>Quarter 1</v>
      </c>
    </row>
    <row r="5268" spans="1:4" x14ac:dyDescent="0.2">
      <c r="A5268" s="1">
        <v>80128715</v>
      </c>
      <c r="B5268" s="16">
        <v>42853</v>
      </c>
      <c r="C5268">
        <f t="shared" si="82"/>
        <v>4</v>
      </c>
      <c r="D5268" t="str" cm="1">
        <f t="array" ref="D5268">_xlfn.IFS(C5268=4,"Quarter 1",C5268=5,"Quarter 1",C5268=6,"Quarter 1",C5268=7,"Quarter 2",C5268=8,"Quarter 2",C5268=9,"Quarter 2",C5268=10,"Quarter 3",C5268=11,"Quarter 3",C5268=12,"Quarter 3",C5268=1,"Quarter 4",C5268=2,"Quarter 4",C5268=3,"Quarter 4")</f>
        <v>Quarter 1</v>
      </c>
    </row>
    <row r="5269" spans="1:4" x14ac:dyDescent="0.2">
      <c r="A5269" s="1">
        <v>80164212</v>
      </c>
      <c r="B5269" s="16">
        <v>42853</v>
      </c>
      <c r="C5269">
        <f t="shared" si="82"/>
        <v>4</v>
      </c>
      <c r="D5269" t="str" cm="1">
        <f t="array" ref="D5269">_xlfn.IFS(C5269=4,"Quarter 1",C5269=5,"Quarter 1",C5269=6,"Quarter 1",C5269=7,"Quarter 2",C5269=8,"Quarter 2",C5269=9,"Quarter 2",C5269=10,"Quarter 3",C5269=11,"Quarter 3",C5269=12,"Quarter 3",C5269=1,"Quarter 4",C5269=2,"Quarter 4",C5269=3,"Quarter 4")</f>
        <v>Quarter 1</v>
      </c>
    </row>
    <row r="5270" spans="1:4" x14ac:dyDescent="0.2">
      <c r="A5270" s="1">
        <v>80162131</v>
      </c>
      <c r="B5270" s="16">
        <v>42853</v>
      </c>
      <c r="C5270">
        <f t="shared" si="82"/>
        <v>4</v>
      </c>
      <c r="D5270" t="str" cm="1">
        <f t="array" ref="D5270">_xlfn.IFS(C5270=4,"Quarter 1",C5270=5,"Quarter 1",C5270=6,"Quarter 1",C5270=7,"Quarter 2",C5270=8,"Quarter 2",C5270=9,"Quarter 2",C5270=10,"Quarter 3",C5270=11,"Quarter 3",C5270=12,"Quarter 3",C5270=1,"Quarter 4",C5270=2,"Quarter 4",C5270=3,"Quarter 4")</f>
        <v>Quarter 1</v>
      </c>
    </row>
    <row r="5271" spans="1:4" x14ac:dyDescent="0.2">
      <c r="A5271" s="1">
        <v>70298341</v>
      </c>
      <c r="B5271" s="16">
        <v>42488</v>
      </c>
      <c r="C5271">
        <f t="shared" si="82"/>
        <v>4</v>
      </c>
      <c r="D5271" t="str" cm="1">
        <f t="array" ref="D5271">_xlfn.IFS(C5271=4,"Quarter 1",C5271=5,"Quarter 1",C5271=6,"Quarter 1",C5271=7,"Quarter 2",C5271=8,"Quarter 2",C5271=9,"Quarter 2",C5271=10,"Quarter 3",C5271=11,"Quarter 3",C5271=12,"Quarter 3",C5271=1,"Quarter 4",C5271=2,"Quarter 4",C5271=3,"Quarter 4")</f>
        <v>Quarter 1</v>
      </c>
    </row>
    <row r="5272" spans="1:4" x14ac:dyDescent="0.2">
      <c r="A5272" s="1">
        <v>80096782</v>
      </c>
      <c r="B5272" s="16">
        <v>43582</v>
      </c>
      <c r="C5272">
        <f t="shared" si="82"/>
        <v>4</v>
      </c>
      <c r="D5272" t="str" cm="1">
        <f t="array" ref="D5272">_xlfn.IFS(C5272=4,"Quarter 1",C5272=5,"Quarter 1",C5272=6,"Quarter 1",C5272=7,"Quarter 2",C5272=8,"Quarter 2",C5272=9,"Quarter 2",C5272=10,"Quarter 3",C5272=11,"Quarter 3",C5272=12,"Quarter 3",C5272=1,"Quarter 4",C5272=2,"Quarter 4",C5272=3,"Quarter 4")</f>
        <v>Quarter 1</v>
      </c>
    </row>
    <row r="5273" spans="1:4" x14ac:dyDescent="0.2">
      <c r="A5273" s="1">
        <v>80174282</v>
      </c>
      <c r="B5273" s="16">
        <v>43217</v>
      </c>
      <c r="C5273">
        <f t="shared" si="82"/>
        <v>4</v>
      </c>
      <c r="D5273" t="str" cm="1">
        <f t="array" ref="D5273">_xlfn.IFS(C5273=4,"Quarter 1",C5273=5,"Quarter 1",C5273=6,"Quarter 1",C5273=7,"Quarter 2",C5273=8,"Quarter 2",C5273=9,"Quarter 2",C5273=10,"Quarter 3",C5273=11,"Quarter 3",C5273=12,"Quarter 3",C5273=1,"Quarter 4",C5273=2,"Quarter 4",C5273=3,"Quarter 4")</f>
        <v>Quarter 1</v>
      </c>
    </row>
    <row r="5274" spans="1:4" x14ac:dyDescent="0.2">
      <c r="A5274" s="1">
        <v>80164864</v>
      </c>
      <c r="B5274" s="16">
        <v>43217</v>
      </c>
      <c r="C5274">
        <f t="shared" si="82"/>
        <v>4</v>
      </c>
      <c r="D5274" t="str" cm="1">
        <f t="array" ref="D5274">_xlfn.IFS(C5274=4,"Quarter 1",C5274=5,"Quarter 1",C5274=6,"Quarter 1",C5274=7,"Quarter 2",C5274=8,"Quarter 2",C5274=9,"Quarter 2",C5274=10,"Quarter 3",C5274=11,"Quarter 3",C5274=12,"Quarter 3",C5274=1,"Quarter 4",C5274=2,"Quarter 4",C5274=3,"Quarter 4")</f>
        <v>Quarter 1</v>
      </c>
    </row>
    <row r="5275" spans="1:4" x14ac:dyDescent="0.2">
      <c r="A5275" s="1">
        <v>80136793</v>
      </c>
      <c r="B5275" s="16">
        <v>43217</v>
      </c>
      <c r="C5275">
        <f t="shared" si="82"/>
        <v>4</v>
      </c>
      <c r="D5275" t="str" cm="1">
        <f t="array" ref="D5275">_xlfn.IFS(C5275=4,"Quarter 1",C5275=5,"Quarter 1",C5275=6,"Quarter 1",C5275=7,"Quarter 2",C5275=8,"Quarter 2",C5275=9,"Quarter 2",C5275=10,"Quarter 3",C5275=11,"Quarter 3",C5275=12,"Quarter 3",C5275=1,"Quarter 4",C5275=2,"Quarter 4",C5275=3,"Quarter 4")</f>
        <v>Quarter 1</v>
      </c>
    </row>
    <row r="5276" spans="1:4" x14ac:dyDescent="0.2">
      <c r="A5276" s="1">
        <v>80162993</v>
      </c>
      <c r="B5276" s="16">
        <v>43217</v>
      </c>
      <c r="C5276">
        <f t="shared" si="82"/>
        <v>4</v>
      </c>
      <c r="D5276" t="str" cm="1">
        <f t="array" ref="D5276">_xlfn.IFS(C5276=4,"Quarter 1",C5276=5,"Quarter 1",C5276=6,"Quarter 1",C5276=7,"Quarter 2",C5276=8,"Quarter 2",C5276=9,"Quarter 2",C5276=10,"Quarter 3",C5276=11,"Quarter 3",C5276=12,"Quarter 3",C5276=1,"Quarter 4",C5276=2,"Quarter 4",C5276=3,"Quarter 4")</f>
        <v>Quarter 1</v>
      </c>
    </row>
    <row r="5277" spans="1:4" x14ac:dyDescent="0.2">
      <c r="A5277" s="1">
        <v>80136794</v>
      </c>
      <c r="B5277" s="16">
        <v>43217</v>
      </c>
      <c r="C5277">
        <f t="shared" si="82"/>
        <v>4</v>
      </c>
      <c r="D5277" t="str" cm="1">
        <f t="array" ref="D5277">_xlfn.IFS(C5277=4,"Quarter 1",C5277=5,"Quarter 1",C5277=6,"Quarter 1",C5277=7,"Quarter 2",C5277=8,"Quarter 2",C5277=9,"Quarter 2",C5277=10,"Quarter 3",C5277=11,"Quarter 3",C5277=12,"Quarter 3",C5277=1,"Quarter 4",C5277=2,"Quarter 4",C5277=3,"Quarter 4")</f>
        <v>Quarter 1</v>
      </c>
    </row>
    <row r="5278" spans="1:4" x14ac:dyDescent="0.2">
      <c r="A5278" s="1">
        <v>80226927</v>
      </c>
      <c r="B5278" s="16">
        <v>43217</v>
      </c>
      <c r="C5278">
        <f t="shared" si="82"/>
        <v>4</v>
      </c>
      <c r="D5278" t="str" cm="1">
        <f t="array" ref="D5278">_xlfn.IFS(C5278=4,"Quarter 1",C5278=5,"Quarter 1",C5278=6,"Quarter 1",C5278=7,"Quarter 2",C5278=8,"Quarter 2",C5278=9,"Quarter 2",C5278=10,"Quarter 3",C5278=11,"Quarter 3",C5278=12,"Quarter 3",C5278=1,"Quarter 4",C5278=2,"Quarter 4",C5278=3,"Quarter 4")</f>
        <v>Quarter 1</v>
      </c>
    </row>
    <row r="5279" spans="1:4" x14ac:dyDescent="0.2">
      <c r="A5279" s="1">
        <v>80184682</v>
      </c>
      <c r="B5279" s="16">
        <v>43217</v>
      </c>
      <c r="C5279">
        <f t="shared" si="82"/>
        <v>4</v>
      </c>
      <c r="D5279" t="str" cm="1">
        <f t="array" ref="D5279">_xlfn.IFS(C5279=4,"Quarter 1",C5279=5,"Quarter 1",C5279=6,"Quarter 1",C5279=7,"Quarter 2",C5279=8,"Quarter 2",C5279=9,"Quarter 2",C5279=10,"Quarter 3",C5279=11,"Quarter 3",C5279=12,"Quarter 3",C5279=1,"Quarter 4",C5279=2,"Quarter 4",C5279=3,"Quarter 4")</f>
        <v>Quarter 1</v>
      </c>
    </row>
    <row r="5280" spans="1:4" x14ac:dyDescent="0.2">
      <c r="A5280" s="1">
        <v>80149821</v>
      </c>
      <c r="B5280" s="16">
        <v>43217</v>
      </c>
      <c r="C5280">
        <f t="shared" si="82"/>
        <v>4</v>
      </c>
      <c r="D5280" t="str" cm="1">
        <f t="array" ref="D5280">_xlfn.IFS(C5280=4,"Quarter 1",C5280=5,"Quarter 1",C5280=6,"Quarter 1",C5280=7,"Quarter 2",C5280=8,"Quarter 2",C5280=9,"Quarter 2",C5280=10,"Quarter 3",C5280=11,"Quarter 3",C5280=12,"Quarter 3",C5280=1,"Quarter 4",C5280=2,"Quarter 4",C5280=3,"Quarter 4")</f>
        <v>Quarter 1</v>
      </c>
    </row>
    <row r="5281" spans="1:4" x14ac:dyDescent="0.2">
      <c r="A5281" s="1">
        <v>80183328</v>
      </c>
      <c r="B5281" s="16">
        <v>43217</v>
      </c>
      <c r="C5281">
        <f t="shared" si="82"/>
        <v>4</v>
      </c>
      <c r="D5281" t="str" cm="1">
        <f t="array" ref="D5281">_xlfn.IFS(C5281=4,"Quarter 1",C5281=5,"Quarter 1",C5281=6,"Quarter 1",C5281=7,"Quarter 2",C5281=8,"Quarter 2",C5281=9,"Quarter 2",C5281=10,"Quarter 3",C5281=11,"Quarter 3",C5281=12,"Quarter 3",C5281=1,"Quarter 4",C5281=2,"Quarter 4",C5281=3,"Quarter 4")</f>
        <v>Quarter 1</v>
      </c>
    </row>
    <row r="5282" spans="1:4" x14ac:dyDescent="0.2">
      <c r="A5282" s="1">
        <v>80136792</v>
      </c>
      <c r="B5282" s="16">
        <v>43217</v>
      </c>
      <c r="C5282">
        <f t="shared" si="82"/>
        <v>4</v>
      </c>
      <c r="D5282" t="str" cm="1">
        <f t="array" ref="D5282">_xlfn.IFS(C5282=4,"Quarter 1",C5282=5,"Quarter 1",C5282=6,"Quarter 1",C5282=7,"Quarter 2",C5282=8,"Quarter 2",C5282=9,"Quarter 2",C5282=10,"Quarter 3",C5282=11,"Quarter 3",C5282=12,"Quarter 3",C5282=1,"Quarter 4",C5282=2,"Quarter 4",C5282=3,"Quarter 4")</f>
        <v>Quarter 1</v>
      </c>
    </row>
    <row r="5283" spans="1:4" x14ac:dyDescent="0.2">
      <c r="A5283" s="1">
        <v>80136789</v>
      </c>
      <c r="B5283" s="16">
        <v>43217</v>
      </c>
      <c r="C5283">
        <f t="shared" si="82"/>
        <v>4</v>
      </c>
      <c r="D5283" t="str" cm="1">
        <f t="array" ref="D5283">_xlfn.IFS(C5283=4,"Quarter 1",C5283=5,"Quarter 1",C5283=6,"Quarter 1",C5283=7,"Quarter 2",C5283=8,"Quarter 2",C5283=9,"Quarter 2",C5283=10,"Quarter 3",C5283=11,"Quarter 3",C5283=12,"Quarter 3",C5283=1,"Quarter 4",C5283=2,"Quarter 4",C5283=3,"Quarter 4")</f>
        <v>Quarter 1</v>
      </c>
    </row>
    <row r="5284" spans="1:4" x14ac:dyDescent="0.2">
      <c r="A5284" s="1">
        <v>81035872</v>
      </c>
      <c r="B5284" s="16">
        <v>43581</v>
      </c>
      <c r="C5284">
        <f t="shared" si="82"/>
        <v>4</v>
      </c>
      <c r="D5284" t="str" cm="1">
        <f t="array" ref="D5284">_xlfn.IFS(C5284=4,"Quarter 1",C5284=5,"Quarter 1",C5284=6,"Quarter 1",C5284=7,"Quarter 2",C5284=8,"Quarter 2",C5284=9,"Quarter 2",C5284=10,"Quarter 3",C5284=11,"Quarter 3",C5284=12,"Quarter 3",C5284=1,"Quarter 4",C5284=2,"Quarter 4",C5284=3,"Quarter 4")</f>
        <v>Quarter 1</v>
      </c>
    </row>
    <row r="5285" spans="1:4" x14ac:dyDescent="0.2">
      <c r="A5285" s="1">
        <v>81035865</v>
      </c>
      <c r="B5285" s="16">
        <v>43581</v>
      </c>
      <c r="C5285">
        <f t="shared" si="82"/>
        <v>4</v>
      </c>
      <c r="D5285" t="str" cm="1">
        <f t="array" ref="D5285">_xlfn.IFS(C5285=4,"Quarter 1",C5285=5,"Quarter 1",C5285=6,"Quarter 1",C5285=7,"Quarter 2",C5285=8,"Quarter 2",C5285=9,"Quarter 2",C5285=10,"Quarter 3",C5285=11,"Quarter 3",C5285=12,"Quarter 3",C5285=1,"Quarter 4",C5285=2,"Quarter 4",C5285=3,"Quarter 4")</f>
        <v>Quarter 1</v>
      </c>
    </row>
    <row r="5286" spans="1:4" x14ac:dyDescent="0.2">
      <c r="A5286" s="1">
        <v>80210361</v>
      </c>
      <c r="B5286" s="16">
        <v>43581</v>
      </c>
      <c r="C5286">
        <f t="shared" si="82"/>
        <v>4</v>
      </c>
      <c r="D5286" t="str" cm="1">
        <f t="array" ref="D5286">_xlfn.IFS(C5286=4,"Quarter 1",C5286=5,"Quarter 1",C5286=6,"Quarter 1",C5286=7,"Quarter 2",C5286=8,"Quarter 2",C5286=9,"Quarter 2",C5286=10,"Quarter 3",C5286=11,"Quarter 3",C5286=12,"Quarter 3",C5286=1,"Quarter 4",C5286=2,"Quarter 4",C5286=3,"Quarter 4")</f>
        <v>Quarter 1</v>
      </c>
    </row>
    <row r="5287" spans="1:4" x14ac:dyDescent="0.2">
      <c r="A5287" s="1">
        <v>70260989</v>
      </c>
      <c r="B5287" s="16">
        <v>43581</v>
      </c>
      <c r="C5287">
        <f t="shared" si="82"/>
        <v>4</v>
      </c>
      <c r="D5287" t="str" cm="1">
        <f t="array" ref="D5287">_xlfn.IFS(C5287=4,"Quarter 1",C5287=5,"Quarter 1",C5287=6,"Quarter 1",C5287=7,"Quarter 2",C5287=8,"Quarter 2",C5287=9,"Quarter 2",C5287=10,"Quarter 3",C5287=11,"Quarter 3",C5287=12,"Quarter 3",C5287=1,"Quarter 4",C5287=2,"Quarter 4",C5287=3,"Quarter 4")</f>
        <v>Quarter 1</v>
      </c>
    </row>
    <row r="5288" spans="1:4" x14ac:dyDescent="0.2">
      <c r="A5288" s="1">
        <v>80992501</v>
      </c>
      <c r="B5288" s="16">
        <v>43581</v>
      </c>
      <c r="C5288">
        <f t="shared" si="82"/>
        <v>4</v>
      </c>
      <c r="D5288" t="str" cm="1">
        <f t="array" ref="D5288">_xlfn.IFS(C5288=4,"Quarter 1",C5288=5,"Quarter 1",C5288=6,"Quarter 1",C5288=7,"Quarter 2",C5288=8,"Quarter 2",C5288=9,"Quarter 2",C5288=10,"Quarter 3",C5288=11,"Quarter 3",C5288=12,"Quarter 3",C5288=1,"Quarter 4",C5288=2,"Quarter 4",C5288=3,"Quarter 4")</f>
        <v>Quarter 1</v>
      </c>
    </row>
    <row r="5289" spans="1:4" x14ac:dyDescent="0.2">
      <c r="A5289" s="1">
        <v>81076251</v>
      </c>
      <c r="B5289" s="16">
        <v>43581</v>
      </c>
      <c r="C5289">
        <f t="shared" si="82"/>
        <v>4</v>
      </c>
      <c r="D5289" t="str" cm="1">
        <f t="array" ref="D5289">_xlfn.IFS(C5289=4,"Quarter 1",C5289=5,"Quarter 1",C5289=6,"Quarter 1",C5289=7,"Quarter 2",C5289=8,"Quarter 2",C5289=9,"Quarter 2",C5289=10,"Quarter 3",C5289=11,"Quarter 3",C5289=12,"Quarter 3",C5289=1,"Quarter 4",C5289=2,"Quarter 4",C5289=3,"Quarter 4")</f>
        <v>Quarter 1</v>
      </c>
    </row>
    <row r="5290" spans="1:4" x14ac:dyDescent="0.2">
      <c r="A5290" s="1">
        <v>81093925</v>
      </c>
      <c r="B5290" s="16">
        <v>43581</v>
      </c>
      <c r="C5290">
        <f t="shared" si="82"/>
        <v>4</v>
      </c>
      <c r="D5290" t="str" cm="1">
        <f t="array" ref="D5290">_xlfn.IFS(C5290=4,"Quarter 1",C5290=5,"Quarter 1",C5290=6,"Quarter 1",C5290=7,"Quarter 2",C5290=8,"Quarter 2",C5290=9,"Quarter 2",C5290=10,"Quarter 3",C5290=11,"Quarter 3",C5290=12,"Quarter 3",C5290=1,"Quarter 4",C5290=2,"Quarter 4",C5290=3,"Quarter 4")</f>
        <v>Quarter 1</v>
      </c>
    </row>
    <row r="5291" spans="1:4" x14ac:dyDescent="0.2">
      <c r="A5291" s="1">
        <v>80191049</v>
      </c>
      <c r="B5291" s="16">
        <v>43581</v>
      </c>
      <c r="C5291">
        <f t="shared" si="82"/>
        <v>4</v>
      </c>
      <c r="D5291" t="str" cm="1">
        <f t="array" ref="D5291">_xlfn.IFS(C5291=4,"Quarter 1",C5291=5,"Quarter 1",C5291=6,"Quarter 1",C5291=7,"Quarter 2",C5291=8,"Quarter 2",C5291=9,"Quarter 2",C5291=10,"Quarter 3",C5291=11,"Quarter 3",C5291=12,"Quarter 3",C5291=1,"Quarter 4",C5291=2,"Quarter 4",C5291=3,"Quarter 4")</f>
        <v>Quarter 1</v>
      </c>
    </row>
    <row r="5292" spans="1:4" x14ac:dyDescent="0.2">
      <c r="A5292" s="1">
        <v>70126573</v>
      </c>
      <c r="B5292" s="16">
        <v>43581</v>
      </c>
      <c r="C5292">
        <f t="shared" si="82"/>
        <v>4</v>
      </c>
      <c r="D5292" t="str" cm="1">
        <f t="array" ref="D5292">_xlfn.IFS(C5292=4,"Quarter 1",C5292=5,"Quarter 1",C5292=6,"Quarter 1",C5292=7,"Quarter 2",C5292=8,"Quarter 2",C5292=9,"Quarter 2",C5292=10,"Quarter 3",C5292=11,"Quarter 3",C5292=12,"Quarter 3",C5292=1,"Quarter 4",C5292=2,"Quarter 4",C5292=3,"Quarter 4")</f>
        <v>Quarter 1</v>
      </c>
    </row>
    <row r="5293" spans="1:4" x14ac:dyDescent="0.2">
      <c r="A5293" s="1">
        <v>80244996</v>
      </c>
      <c r="B5293" s="16">
        <v>43581</v>
      </c>
      <c r="C5293">
        <f t="shared" si="82"/>
        <v>4</v>
      </c>
      <c r="D5293" t="str" cm="1">
        <f t="array" ref="D5293">_xlfn.IFS(C5293=4,"Quarter 1",C5293=5,"Quarter 1",C5293=6,"Quarter 1",C5293=7,"Quarter 2",C5293=8,"Quarter 2",C5293=9,"Quarter 2",C5293=10,"Quarter 3",C5293=11,"Quarter 3",C5293=12,"Quarter 3",C5293=1,"Quarter 4",C5293=2,"Quarter 4",C5293=3,"Quarter 4")</f>
        <v>Quarter 1</v>
      </c>
    </row>
    <row r="5294" spans="1:4" x14ac:dyDescent="0.2">
      <c r="A5294" s="1">
        <v>70242568</v>
      </c>
      <c r="B5294" s="16">
        <v>43581</v>
      </c>
      <c r="C5294">
        <f t="shared" si="82"/>
        <v>4</v>
      </c>
      <c r="D5294" t="str" cm="1">
        <f t="array" ref="D5294">_xlfn.IFS(C5294=4,"Quarter 1",C5294=5,"Quarter 1",C5294=6,"Quarter 1",C5294=7,"Quarter 2",C5294=8,"Quarter 2",C5294=9,"Quarter 2",C5294=10,"Quarter 3",C5294=11,"Quarter 3",C5294=12,"Quarter 3",C5294=1,"Quarter 4",C5294=2,"Quarter 4",C5294=3,"Quarter 4")</f>
        <v>Quarter 1</v>
      </c>
    </row>
    <row r="5295" spans="1:4" x14ac:dyDescent="0.2">
      <c r="A5295" s="1">
        <v>80217772</v>
      </c>
      <c r="B5295" s="16">
        <v>43216</v>
      </c>
      <c r="C5295">
        <f t="shared" si="82"/>
        <v>4</v>
      </c>
      <c r="D5295" t="str" cm="1">
        <f t="array" ref="D5295">_xlfn.IFS(C5295=4,"Quarter 1",C5295=5,"Quarter 1",C5295=6,"Quarter 1",C5295=7,"Quarter 2",C5295=8,"Quarter 2",C5295=9,"Quarter 2",C5295=10,"Quarter 3",C5295=11,"Quarter 3",C5295=12,"Quarter 3",C5295=1,"Quarter 4",C5295=2,"Quarter 4",C5295=3,"Quarter 4")</f>
        <v>Quarter 1</v>
      </c>
    </row>
    <row r="5296" spans="1:4" x14ac:dyDescent="0.2">
      <c r="A5296" s="1">
        <v>80164088</v>
      </c>
      <c r="B5296" s="16">
        <v>43216</v>
      </c>
      <c r="C5296">
        <f t="shared" si="82"/>
        <v>4</v>
      </c>
      <c r="D5296" t="str" cm="1">
        <f t="array" ref="D5296">_xlfn.IFS(C5296=4,"Quarter 1",C5296=5,"Quarter 1",C5296=6,"Quarter 1",C5296=7,"Quarter 2",C5296=8,"Quarter 2",C5296=9,"Quarter 2",C5296=10,"Quarter 3",C5296=11,"Quarter 3",C5296=12,"Quarter 3",C5296=1,"Quarter 4",C5296=2,"Quarter 4",C5296=3,"Quarter 4")</f>
        <v>Quarter 1</v>
      </c>
    </row>
    <row r="5297" spans="1:4" x14ac:dyDescent="0.2">
      <c r="A5297" s="1">
        <v>80081278</v>
      </c>
      <c r="B5297" s="16">
        <v>42851</v>
      </c>
      <c r="C5297">
        <f t="shared" si="82"/>
        <v>4</v>
      </c>
      <c r="D5297" t="str" cm="1">
        <f t="array" ref="D5297">_xlfn.IFS(C5297=4,"Quarter 1",C5297=5,"Quarter 1",C5297=6,"Quarter 1",C5297=7,"Quarter 2",C5297=8,"Quarter 2",C5297=9,"Quarter 2",C5297=10,"Quarter 3",C5297=11,"Quarter 3",C5297=12,"Quarter 3",C5297=1,"Quarter 4",C5297=2,"Quarter 4",C5297=3,"Quarter 4")</f>
        <v>Quarter 1</v>
      </c>
    </row>
    <row r="5298" spans="1:4" x14ac:dyDescent="0.2">
      <c r="A5298" s="1">
        <v>81035869</v>
      </c>
      <c r="B5298" s="16">
        <v>43580</v>
      </c>
      <c r="C5298">
        <f t="shared" si="82"/>
        <v>4</v>
      </c>
      <c r="D5298" t="str" cm="1">
        <f t="array" ref="D5298">_xlfn.IFS(C5298=4,"Quarter 1",C5298=5,"Quarter 1",C5298=6,"Quarter 1",C5298=7,"Quarter 2",C5298=8,"Quarter 2",C5298=9,"Quarter 2",C5298=10,"Quarter 3",C5298=11,"Quarter 3",C5298=12,"Quarter 3",C5298=1,"Quarter 4",C5298=2,"Quarter 4",C5298=3,"Quarter 4")</f>
        <v>Quarter 1</v>
      </c>
    </row>
    <row r="5299" spans="1:4" x14ac:dyDescent="0.2">
      <c r="A5299" s="1">
        <v>81066244</v>
      </c>
      <c r="B5299" s="16">
        <v>43580</v>
      </c>
      <c r="C5299">
        <f t="shared" si="82"/>
        <v>4</v>
      </c>
      <c r="D5299" t="str" cm="1">
        <f t="array" ref="D5299">_xlfn.IFS(C5299=4,"Quarter 1",C5299=5,"Quarter 1",C5299=6,"Quarter 1",C5299=7,"Quarter 2",C5299=8,"Quarter 2",C5299=9,"Quarter 2",C5299=10,"Quarter 3",C5299=11,"Quarter 3",C5299=12,"Quarter 3",C5299=1,"Quarter 4",C5299=2,"Quarter 4",C5299=3,"Quarter 4")</f>
        <v>Quarter 1</v>
      </c>
    </row>
    <row r="5300" spans="1:4" x14ac:dyDescent="0.2">
      <c r="A5300" s="1">
        <v>80991404</v>
      </c>
      <c r="B5300" s="16">
        <v>43580</v>
      </c>
      <c r="C5300">
        <f t="shared" si="82"/>
        <v>4</v>
      </c>
      <c r="D5300" t="str" cm="1">
        <f t="array" ref="D5300">_xlfn.IFS(C5300=4,"Quarter 1",C5300=5,"Quarter 1",C5300=6,"Quarter 1",C5300=7,"Quarter 2",C5300=8,"Quarter 2",C5300=9,"Quarter 2",C5300=10,"Quarter 3",C5300=11,"Quarter 3",C5300=12,"Quarter 3",C5300=1,"Quarter 4",C5300=2,"Quarter 4",C5300=3,"Quarter 4")</f>
        <v>Quarter 1</v>
      </c>
    </row>
    <row r="5301" spans="1:4" x14ac:dyDescent="0.2">
      <c r="A5301" s="1">
        <v>81035873</v>
      </c>
      <c r="B5301" s="16">
        <v>43580</v>
      </c>
      <c r="C5301">
        <f t="shared" si="82"/>
        <v>4</v>
      </c>
      <c r="D5301" t="str" cm="1">
        <f t="array" ref="D5301">_xlfn.IFS(C5301=4,"Quarter 1",C5301=5,"Quarter 1",C5301=6,"Quarter 1",C5301=7,"Quarter 2",C5301=8,"Quarter 2",C5301=9,"Quarter 2",C5301=10,"Quarter 3",C5301=11,"Quarter 3",C5301=12,"Quarter 3",C5301=1,"Quarter 4",C5301=2,"Quarter 4",C5301=3,"Quarter 4")</f>
        <v>Quarter 1</v>
      </c>
    </row>
    <row r="5302" spans="1:4" x14ac:dyDescent="0.2">
      <c r="A5302" s="1">
        <v>81035862</v>
      </c>
      <c r="B5302" s="16">
        <v>43580</v>
      </c>
      <c r="C5302">
        <f t="shared" si="82"/>
        <v>4</v>
      </c>
      <c r="D5302" t="str" cm="1">
        <f t="array" ref="D5302">_xlfn.IFS(C5302=4,"Quarter 1",C5302=5,"Quarter 1",C5302=6,"Quarter 1",C5302=7,"Quarter 2",C5302=8,"Quarter 2",C5302=9,"Quarter 2",C5302=10,"Quarter 3",C5302=11,"Quarter 3",C5302=12,"Quarter 3",C5302=1,"Quarter 4",C5302=2,"Quarter 4",C5302=3,"Quarter 4")</f>
        <v>Quarter 1</v>
      </c>
    </row>
    <row r="5303" spans="1:4" x14ac:dyDescent="0.2">
      <c r="A5303" s="1">
        <v>81094665</v>
      </c>
      <c r="B5303" s="16">
        <v>43580</v>
      </c>
      <c r="C5303">
        <f t="shared" si="82"/>
        <v>4</v>
      </c>
      <c r="D5303" t="str" cm="1">
        <f t="array" ref="D5303">_xlfn.IFS(C5303=4,"Quarter 1",C5303=5,"Quarter 1",C5303=6,"Quarter 1",C5303=7,"Quarter 2",C5303=8,"Quarter 2",C5303=9,"Quarter 2",C5303=10,"Quarter 3",C5303=11,"Quarter 3",C5303=12,"Quarter 3",C5303=1,"Quarter 4",C5303=2,"Quarter 4",C5303=3,"Quarter 4")</f>
        <v>Quarter 1</v>
      </c>
    </row>
    <row r="5304" spans="1:4" x14ac:dyDescent="0.2">
      <c r="A5304" s="1">
        <v>81035878</v>
      </c>
      <c r="B5304" s="16">
        <v>43580</v>
      </c>
      <c r="C5304">
        <f t="shared" si="82"/>
        <v>4</v>
      </c>
      <c r="D5304" t="str" cm="1">
        <f t="array" ref="D5304">_xlfn.IFS(C5304=4,"Quarter 1",C5304=5,"Quarter 1",C5304=6,"Quarter 1",C5304=7,"Quarter 2",C5304=8,"Quarter 2",C5304=9,"Quarter 2",C5304=10,"Quarter 3",C5304=11,"Quarter 3",C5304=12,"Quarter 3",C5304=1,"Quarter 4",C5304=2,"Quarter 4",C5304=3,"Quarter 4")</f>
        <v>Quarter 1</v>
      </c>
    </row>
    <row r="5305" spans="1:4" x14ac:dyDescent="0.2">
      <c r="A5305" s="1">
        <v>80174683</v>
      </c>
      <c r="B5305" s="16">
        <v>43580</v>
      </c>
      <c r="C5305">
        <f t="shared" si="82"/>
        <v>4</v>
      </c>
      <c r="D5305" t="str" cm="1">
        <f t="array" ref="D5305">_xlfn.IFS(C5305=4,"Quarter 1",C5305=5,"Quarter 1",C5305=6,"Quarter 1",C5305=7,"Quarter 2",C5305=8,"Quarter 2",C5305=9,"Quarter 2",C5305=10,"Quarter 3",C5305=11,"Quarter 3",C5305=12,"Quarter 3",C5305=1,"Quarter 4",C5305=2,"Quarter 4",C5305=3,"Quarter 4")</f>
        <v>Quarter 1</v>
      </c>
    </row>
    <row r="5306" spans="1:4" x14ac:dyDescent="0.2">
      <c r="A5306" s="1">
        <v>70103759</v>
      </c>
      <c r="B5306" s="16">
        <v>43580</v>
      </c>
      <c r="C5306">
        <f t="shared" si="82"/>
        <v>4</v>
      </c>
      <c r="D5306" t="str" cm="1">
        <f t="array" ref="D5306">_xlfn.IFS(C5306=4,"Quarter 1",C5306=5,"Quarter 1",C5306=6,"Quarter 1",C5306=7,"Quarter 2",C5306=8,"Quarter 2",C5306=9,"Quarter 2",C5306=10,"Quarter 3",C5306=11,"Quarter 3",C5306=12,"Quarter 3",C5306=1,"Quarter 4",C5306=2,"Quarter 4",C5306=3,"Quarter 4")</f>
        <v>Quarter 1</v>
      </c>
    </row>
    <row r="5307" spans="1:4" x14ac:dyDescent="0.2">
      <c r="A5307" s="1">
        <v>80182411</v>
      </c>
      <c r="B5307" s="16">
        <v>43215</v>
      </c>
      <c r="C5307">
        <f t="shared" si="82"/>
        <v>4</v>
      </c>
      <c r="D5307" t="str" cm="1">
        <f t="array" ref="D5307">_xlfn.IFS(C5307=4,"Quarter 1",C5307=5,"Quarter 1",C5307=6,"Quarter 1",C5307=7,"Quarter 2",C5307=8,"Quarter 2",C5307=9,"Quarter 2",C5307=10,"Quarter 3",C5307=11,"Quarter 3",C5307=12,"Quarter 3",C5307=1,"Quarter 4",C5307=2,"Quarter 4",C5307=3,"Quarter 4")</f>
        <v>Quarter 1</v>
      </c>
    </row>
    <row r="5308" spans="1:4" x14ac:dyDescent="0.2">
      <c r="A5308" s="1">
        <v>80205442</v>
      </c>
      <c r="B5308" s="16">
        <v>43215</v>
      </c>
      <c r="C5308">
        <f t="shared" si="82"/>
        <v>4</v>
      </c>
      <c r="D5308" t="str" cm="1">
        <f t="array" ref="D5308">_xlfn.IFS(C5308=4,"Quarter 1",C5308=5,"Quarter 1",C5308=6,"Quarter 1",C5308=7,"Quarter 2",C5308=8,"Quarter 2",C5308=9,"Quarter 2",C5308=10,"Quarter 3",C5308=11,"Quarter 3",C5308=12,"Quarter 3",C5308=1,"Quarter 4",C5308=2,"Quarter 4",C5308=3,"Quarter 4")</f>
        <v>Quarter 1</v>
      </c>
    </row>
    <row r="5309" spans="1:4" x14ac:dyDescent="0.2">
      <c r="A5309" s="1">
        <v>80226424</v>
      </c>
      <c r="B5309" s="16">
        <v>43215</v>
      </c>
      <c r="C5309">
        <f t="shared" si="82"/>
        <v>4</v>
      </c>
      <c r="D5309" t="str" cm="1">
        <f t="array" ref="D5309">_xlfn.IFS(C5309=4,"Quarter 1",C5309=5,"Quarter 1",C5309=6,"Quarter 1",C5309=7,"Quarter 2",C5309=8,"Quarter 2",C5309=9,"Quarter 2",C5309=10,"Quarter 3",C5309=11,"Quarter 3",C5309=12,"Quarter 3",C5309=1,"Quarter 4",C5309=2,"Quarter 4",C5309=3,"Quarter 4")</f>
        <v>Quarter 1</v>
      </c>
    </row>
    <row r="5310" spans="1:4" x14ac:dyDescent="0.2">
      <c r="A5310" s="1">
        <v>80158042</v>
      </c>
      <c r="B5310" s="16">
        <v>42850</v>
      </c>
      <c r="C5310">
        <f t="shared" si="82"/>
        <v>4</v>
      </c>
      <c r="D5310" t="str" cm="1">
        <f t="array" ref="D5310">_xlfn.IFS(C5310=4,"Quarter 1",C5310=5,"Quarter 1",C5310=6,"Quarter 1",C5310=7,"Quarter 2",C5310=8,"Quarter 2",C5310=9,"Quarter 2",C5310=10,"Quarter 3",C5310=11,"Quarter 3",C5310=12,"Quarter 3",C5310=1,"Quarter 4",C5310=2,"Quarter 4",C5310=3,"Quarter 4")</f>
        <v>Quarter 1</v>
      </c>
    </row>
    <row r="5311" spans="1:4" x14ac:dyDescent="0.2">
      <c r="A5311" s="1">
        <v>80117684</v>
      </c>
      <c r="B5311" s="16">
        <v>42850</v>
      </c>
      <c r="C5311">
        <f t="shared" si="82"/>
        <v>4</v>
      </c>
      <c r="D5311" t="str" cm="1">
        <f t="array" ref="D5311">_xlfn.IFS(C5311=4,"Quarter 1",C5311=5,"Quarter 1",C5311=6,"Quarter 1",C5311=7,"Quarter 2",C5311=8,"Quarter 2",C5311=9,"Quarter 2",C5311=10,"Quarter 3",C5311=11,"Quarter 3",C5311=12,"Quarter 3",C5311=1,"Quarter 4",C5311=2,"Quarter 4",C5311=3,"Quarter 4")</f>
        <v>Quarter 1</v>
      </c>
    </row>
    <row r="5312" spans="1:4" x14ac:dyDescent="0.2">
      <c r="A5312" s="1">
        <v>80106337</v>
      </c>
      <c r="B5312" s="16">
        <v>42850</v>
      </c>
      <c r="C5312">
        <f t="shared" si="82"/>
        <v>4</v>
      </c>
      <c r="D5312" t="str" cm="1">
        <f t="array" ref="D5312">_xlfn.IFS(C5312=4,"Quarter 1",C5312=5,"Quarter 1",C5312=6,"Quarter 1",C5312=7,"Quarter 2",C5312=8,"Quarter 2",C5312=9,"Quarter 2",C5312=10,"Quarter 3",C5312=11,"Quarter 3",C5312=12,"Quarter 3",C5312=1,"Quarter 4",C5312=2,"Quarter 4",C5312=3,"Quarter 4")</f>
        <v>Quarter 1</v>
      </c>
    </row>
    <row r="5313" spans="1:4" x14ac:dyDescent="0.2">
      <c r="A5313" s="1">
        <v>80133552</v>
      </c>
      <c r="B5313" s="16">
        <v>42850</v>
      </c>
      <c r="C5313">
        <f t="shared" si="82"/>
        <v>4</v>
      </c>
      <c r="D5313" t="str" cm="1">
        <f t="array" ref="D5313">_xlfn.IFS(C5313=4,"Quarter 1",C5313=5,"Quarter 1",C5313=6,"Quarter 1",C5313=7,"Quarter 2",C5313=8,"Quarter 2",C5313=9,"Quarter 2",C5313=10,"Quarter 3",C5313=11,"Quarter 3",C5313=12,"Quarter 3",C5313=1,"Quarter 4",C5313=2,"Quarter 4",C5313=3,"Quarter 4")</f>
        <v>Quarter 1</v>
      </c>
    </row>
    <row r="5314" spans="1:4" x14ac:dyDescent="0.2">
      <c r="A5314" s="1">
        <v>80052683</v>
      </c>
      <c r="B5314" s="16">
        <v>42485</v>
      </c>
      <c r="C5314">
        <f t="shared" si="82"/>
        <v>4</v>
      </c>
      <c r="D5314" t="str" cm="1">
        <f t="array" ref="D5314">_xlfn.IFS(C5314=4,"Quarter 1",C5314=5,"Quarter 1",C5314=6,"Quarter 1",C5314=7,"Quarter 2",C5314=8,"Quarter 2",C5314=9,"Quarter 2",C5314=10,"Quarter 3",C5314=11,"Quarter 3",C5314=12,"Quarter 3",C5314=1,"Quarter 4",C5314=2,"Quarter 4",C5314=3,"Quarter 4")</f>
        <v>Quarter 1</v>
      </c>
    </row>
    <row r="5315" spans="1:4" x14ac:dyDescent="0.2">
      <c r="A5315" s="1">
        <v>81077451</v>
      </c>
      <c r="B5315" s="16">
        <v>43579</v>
      </c>
      <c r="C5315">
        <f t="shared" ref="C5315:C5378" si="83">MONTH(B5315)</f>
        <v>4</v>
      </c>
      <c r="D5315" t="str" cm="1">
        <f t="array" ref="D5315">_xlfn.IFS(C5315=4,"Quarter 1",C5315=5,"Quarter 1",C5315=6,"Quarter 1",C5315=7,"Quarter 2",C5315=8,"Quarter 2",C5315=9,"Quarter 2",C5315=10,"Quarter 3",C5315=11,"Quarter 3",C5315=12,"Quarter 3",C5315=1,"Quarter 4",C5315=2,"Quarter 4",C5315=3,"Quarter 4")</f>
        <v>Quarter 1</v>
      </c>
    </row>
    <row r="5316" spans="1:4" x14ac:dyDescent="0.2">
      <c r="A5316" s="1">
        <v>81014345</v>
      </c>
      <c r="B5316" s="16">
        <v>43579</v>
      </c>
      <c r="C5316">
        <f t="shared" si="83"/>
        <v>4</v>
      </c>
      <c r="D5316" t="str" cm="1">
        <f t="array" ref="D5316">_xlfn.IFS(C5316=4,"Quarter 1",C5316=5,"Quarter 1",C5316=6,"Quarter 1",C5316=7,"Quarter 2",C5316=8,"Quarter 2",C5316=9,"Quarter 2",C5316=10,"Quarter 3",C5316=11,"Quarter 3",C5316=12,"Quarter 3",C5316=1,"Quarter 4",C5316=2,"Quarter 4",C5316=3,"Quarter 4")</f>
        <v>Quarter 1</v>
      </c>
    </row>
    <row r="5317" spans="1:4" x14ac:dyDescent="0.2">
      <c r="A5317" s="1">
        <v>80158976</v>
      </c>
      <c r="B5317" s="16">
        <v>43214</v>
      </c>
      <c r="C5317">
        <f t="shared" si="83"/>
        <v>4</v>
      </c>
      <c r="D5317" t="str" cm="1">
        <f t="array" ref="D5317">_xlfn.IFS(C5317=4,"Quarter 1",C5317=5,"Quarter 1",C5317=6,"Quarter 1",C5317=7,"Quarter 2",C5317=8,"Quarter 2",C5317=9,"Quarter 2",C5317=10,"Quarter 3",C5317=11,"Quarter 3",C5317=12,"Quarter 3",C5317=1,"Quarter 4",C5317=2,"Quarter 4",C5317=3,"Quarter 4")</f>
        <v>Quarter 1</v>
      </c>
    </row>
    <row r="5318" spans="1:4" x14ac:dyDescent="0.2">
      <c r="A5318" s="1">
        <v>80238655</v>
      </c>
      <c r="B5318" s="16">
        <v>43214</v>
      </c>
      <c r="C5318">
        <f t="shared" si="83"/>
        <v>4</v>
      </c>
      <c r="D5318" t="str" cm="1">
        <f t="array" ref="D5318">_xlfn.IFS(C5318=4,"Quarter 1",C5318=5,"Quarter 1",C5318=6,"Quarter 1",C5318=7,"Quarter 2",C5318=8,"Quarter 2",C5318=9,"Quarter 2",C5318=10,"Quarter 3",C5318=11,"Quarter 3",C5318=12,"Quarter 3",C5318=1,"Quarter 4",C5318=2,"Quarter 4",C5318=3,"Quarter 4")</f>
        <v>Quarter 1</v>
      </c>
    </row>
    <row r="5319" spans="1:4" x14ac:dyDescent="0.2">
      <c r="A5319" s="1">
        <v>80986854</v>
      </c>
      <c r="B5319" s="16">
        <v>43578</v>
      </c>
      <c r="C5319">
        <f t="shared" si="83"/>
        <v>4</v>
      </c>
      <c r="D5319" t="str" cm="1">
        <f t="array" ref="D5319">_xlfn.IFS(C5319=4,"Quarter 1",C5319=5,"Quarter 1",C5319=6,"Quarter 1",C5319=7,"Quarter 2",C5319=8,"Quarter 2",C5319=9,"Quarter 2",C5319=10,"Quarter 3",C5319=11,"Quarter 3",C5319=12,"Quarter 3",C5319=1,"Quarter 4",C5319=2,"Quarter 4",C5319=3,"Quarter 4")</f>
        <v>Quarter 1</v>
      </c>
    </row>
    <row r="5320" spans="1:4" x14ac:dyDescent="0.2">
      <c r="A5320" s="1">
        <v>80995078</v>
      </c>
      <c r="B5320" s="16">
        <v>43577</v>
      </c>
      <c r="C5320">
        <f t="shared" si="83"/>
        <v>4</v>
      </c>
      <c r="D5320" t="str" cm="1">
        <f t="array" ref="D5320">_xlfn.IFS(C5320=4,"Quarter 1",C5320=5,"Quarter 1",C5320=6,"Quarter 1",C5320=7,"Quarter 2",C5320=8,"Quarter 2",C5320=9,"Quarter 2",C5320=10,"Quarter 3",C5320=11,"Quarter 3",C5320=12,"Quarter 3",C5320=1,"Quarter 4",C5320=2,"Quarter 4",C5320=3,"Quarter 4")</f>
        <v>Quarter 1</v>
      </c>
    </row>
    <row r="5321" spans="1:4" x14ac:dyDescent="0.2">
      <c r="A5321" s="1">
        <v>80170611</v>
      </c>
      <c r="B5321" s="16">
        <v>42847</v>
      </c>
      <c r="C5321">
        <f t="shared" si="83"/>
        <v>4</v>
      </c>
      <c r="D5321" t="str" cm="1">
        <f t="array" ref="D5321">_xlfn.IFS(C5321=4,"Quarter 1",C5321=5,"Quarter 1",C5321=6,"Quarter 1",C5321=7,"Quarter 2",C5321=8,"Quarter 2",C5321=9,"Quarter 2",C5321=10,"Quarter 3",C5321=11,"Quarter 3",C5321=12,"Quarter 3",C5321=1,"Quarter 4",C5321=2,"Quarter 4",C5321=3,"Quarter 4")</f>
        <v>Quarter 1</v>
      </c>
    </row>
    <row r="5322" spans="1:4" x14ac:dyDescent="0.2">
      <c r="A5322" s="1">
        <v>80003150</v>
      </c>
      <c r="B5322" s="16">
        <v>42847</v>
      </c>
      <c r="C5322">
        <f t="shared" si="83"/>
        <v>4</v>
      </c>
      <c r="D5322" t="str" cm="1">
        <f t="array" ref="D5322">_xlfn.IFS(C5322=4,"Quarter 1",C5322=5,"Quarter 1",C5322=6,"Quarter 1",C5322=7,"Quarter 2",C5322=8,"Quarter 2",C5322=9,"Quarter 2",C5322=10,"Quarter 3",C5322=11,"Quarter 3",C5322=12,"Quarter 3",C5322=1,"Quarter 4",C5322=2,"Quarter 4",C5322=3,"Quarter 4")</f>
        <v>Quarter 1</v>
      </c>
    </row>
    <row r="5323" spans="1:4" x14ac:dyDescent="0.2">
      <c r="A5323" s="1">
        <v>70296578</v>
      </c>
      <c r="B5323" s="16">
        <v>42847</v>
      </c>
      <c r="C5323">
        <f t="shared" si="83"/>
        <v>4</v>
      </c>
      <c r="D5323" t="str" cm="1">
        <f t="array" ref="D5323">_xlfn.IFS(C5323=4,"Quarter 1",C5323=5,"Quarter 1",C5323=6,"Quarter 1",C5323=7,"Quarter 2",C5323=8,"Quarter 2",C5323=9,"Quarter 2",C5323=10,"Quarter 3",C5323=11,"Quarter 3",C5323=12,"Quarter 3",C5323=1,"Quarter 4",C5323=2,"Quarter 4",C5323=3,"Quarter 4")</f>
        <v>Quarter 1</v>
      </c>
    </row>
    <row r="5324" spans="1:4" x14ac:dyDescent="0.2">
      <c r="A5324" s="1">
        <v>70296574</v>
      </c>
      <c r="B5324" s="16">
        <v>42847</v>
      </c>
      <c r="C5324">
        <f t="shared" si="83"/>
        <v>4</v>
      </c>
      <c r="D5324" t="str" cm="1">
        <f t="array" ref="D5324">_xlfn.IFS(C5324=4,"Quarter 1",C5324=5,"Quarter 1",C5324=6,"Quarter 1",C5324=7,"Quarter 2",C5324=8,"Quarter 2",C5324=9,"Quarter 2",C5324=10,"Quarter 3",C5324=11,"Quarter 3",C5324=12,"Quarter 3",C5324=1,"Quarter 4",C5324=2,"Quarter 4",C5324=3,"Quarter 4")</f>
        <v>Quarter 1</v>
      </c>
    </row>
    <row r="5325" spans="1:4" x14ac:dyDescent="0.2">
      <c r="A5325" s="1">
        <v>70309257</v>
      </c>
      <c r="B5325" s="16">
        <v>42847</v>
      </c>
      <c r="C5325">
        <f t="shared" si="83"/>
        <v>4</v>
      </c>
      <c r="D5325" t="str" cm="1">
        <f t="array" ref="D5325">_xlfn.IFS(C5325=4,"Quarter 1",C5325=5,"Quarter 1",C5325=6,"Quarter 1",C5325=7,"Quarter 2",C5325=8,"Quarter 2",C5325=9,"Quarter 2",C5325=10,"Quarter 3",C5325=11,"Quarter 3",C5325=12,"Quarter 3",C5325=1,"Quarter 4",C5325=2,"Quarter 4",C5325=3,"Quarter 4")</f>
        <v>Quarter 1</v>
      </c>
    </row>
    <row r="5326" spans="1:4" x14ac:dyDescent="0.2">
      <c r="A5326" s="1">
        <v>80012520</v>
      </c>
      <c r="B5326" s="16">
        <v>42847</v>
      </c>
      <c r="C5326">
        <f t="shared" si="83"/>
        <v>4</v>
      </c>
      <c r="D5326" t="str" cm="1">
        <f t="array" ref="D5326">_xlfn.IFS(C5326=4,"Quarter 1",C5326=5,"Quarter 1",C5326=6,"Quarter 1",C5326=7,"Quarter 2",C5326=8,"Quarter 2",C5326=9,"Quarter 2",C5326=10,"Quarter 3",C5326=11,"Quarter 3",C5326=12,"Quarter 3",C5326=1,"Quarter 4",C5326=2,"Quarter 4",C5326=3,"Quarter 4")</f>
        <v>Quarter 1</v>
      </c>
    </row>
    <row r="5327" spans="1:4" x14ac:dyDescent="0.2">
      <c r="A5327" s="1">
        <v>80061161</v>
      </c>
      <c r="B5327" s="16">
        <v>42482</v>
      </c>
      <c r="C5327">
        <f t="shared" si="83"/>
        <v>4</v>
      </c>
      <c r="D5327" t="str" cm="1">
        <f t="array" ref="D5327">_xlfn.IFS(C5327=4,"Quarter 1",C5327=5,"Quarter 1",C5327=6,"Quarter 1",C5327=7,"Quarter 2",C5327=8,"Quarter 2",C5327=9,"Quarter 2",C5327=10,"Quarter 3",C5327=11,"Quarter 3",C5327=12,"Quarter 3",C5327=1,"Quarter 4",C5327=2,"Quarter 4",C5327=3,"Quarter 4")</f>
        <v>Quarter 1</v>
      </c>
    </row>
    <row r="5328" spans="1:4" x14ac:dyDescent="0.2">
      <c r="A5328" s="1">
        <v>80082862</v>
      </c>
      <c r="B5328" s="16">
        <v>42482</v>
      </c>
      <c r="C5328">
        <f t="shared" si="83"/>
        <v>4</v>
      </c>
      <c r="D5328" t="str" cm="1">
        <f t="array" ref="D5328">_xlfn.IFS(C5328=4,"Quarter 1",C5328=5,"Quarter 1",C5328=6,"Quarter 1",C5328=7,"Quarter 2",C5328=8,"Quarter 2",C5328=9,"Quarter 2",C5328=10,"Quarter 3",C5328=11,"Quarter 3",C5328=12,"Quarter 3",C5328=1,"Quarter 4",C5328=2,"Quarter 4",C5328=3,"Quarter 4")</f>
        <v>Quarter 1</v>
      </c>
    </row>
    <row r="5329" spans="1:4" x14ac:dyDescent="0.2">
      <c r="A5329" s="1">
        <v>70225722</v>
      </c>
      <c r="B5329" s="16">
        <v>42116</v>
      </c>
      <c r="C5329">
        <f t="shared" si="83"/>
        <v>4</v>
      </c>
      <c r="D5329" t="str" cm="1">
        <f t="array" ref="D5329">_xlfn.IFS(C5329=4,"Quarter 1",C5329=5,"Quarter 1",C5329=6,"Quarter 1",C5329=7,"Quarter 2",C5329=8,"Quarter 2",C5329=9,"Quarter 2",C5329=10,"Quarter 3",C5329=11,"Quarter 3",C5329=12,"Quarter 3",C5329=1,"Quarter 4",C5329=2,"Quarter 4",C5329=3,"Quarter 4")</f>
        <v>Quarter 1</v>
      </c>
    </row>
    <row r="5330" spans="1:4" x14ac:dyDescent="0.2">
      <c r="A5330" s="1">
        <v>70266023</v>
      </c>
      <c r="B5330" s="16">
        <v>42116</v>
      </c>
      <c r="C5330">
        <f t="shared" si="83"/>
        <v>4</v>
      </c>
      <c r="D5330" t="str" cm="1">
        <f t="array" ref="D5330">_xlfn.IFS(C5330=4,"Quarter 1",C5330=5,"Quarter 1",C5330=6,"Quarter 1",C5330=7,"Quarter 2",C5330=8,"Quarter 2",C5330=9,"Quarter 2",C5330=10,"Quarter 3",C5330=11,"Quarter 3",C5330=12,"Quarter 3",C5330=1,"Quarter 4",C5330=2,"Quarter 4",C5330=3,"Quarter 4")</f>
        <v>Quarter 1</v>
      </c>
    </row>
    <row r="5331" spans="1:4" x14ac:dyDescent="0.2">
      <c r="A5331" s="1">
        <v>80045629</v>
      </c>
      <c r="B5331" s="16">
        <v>42116</v>
      </c>
      <c r="C5331">
        <f t="shared" si="83"/>
        <v>4</v>
      </c>
      <c r="D5331" t="str" cm="1">
        <f t="array" ref="D5331">_xlfn.IFS(C5331=4,"Quarter 1",C5331=5,"Quarter 1",C5331=6,"Quarter 1",C5331=7,"Quarter 2",C5331=8,"Quarter 2",C5331=9,"Quarter 2",C5331=10,"Quarter 3",C5331=11,"Quarter 3",C5331=12,"Quarter 3",C5331=1,"Quarter 4",C5331=2,"Quarter 4",C5331=3,"Quarter 4")</f>
        <v>Quarter 1</v>
      </c>
    </row>
    <row r="5332" spans="1:4" x14ac:dyDescent="0.2">
      <c r="A5332" s="1">
        <v>70219642</v>
      </c>
      <c r="B5332" s="16">
        <v>42116</v>
      </c>
      <c r="C5332">
        <f t="shared" si="83"/>
        <v>4</v>
      </c>
      <c r="D5332" t="str" cm="1">
        <f t="array" ref="D5332">_xlfn.IFS(C5332=4,"Quarter 1",C5332=5,"Quarter 1",C5332=6,"Quarter 1",C5332=7,"Quarter 2",C5332=8,"Quarter 2",C5332=9,"Quarter 2",C5332=10,"Quarter 3",C5332=11,"Quarter 3",C5332=12,"Quarter 3",C5332=1,"Quarter 4",C5332=2,"Quarter 4",C5332=3,"Quarter 4")</f>
        <v>Quarter 1</v>
      </c>
    </row>
    <row r="5333" spans="1:4" x14ac:dyDescent="0.2">
      <c r="A5333" s="1">
        <v>81030755</v>
      </c>
      <c r="B5333" s="16">
        <v>43576</v>
      </c>
      <c r="C5333">
        <f t="shared" si="83"/>
        <v>4</v>
      </c>
      <c r="D5333" t="str" cm="1">
        <f t="array" ref="D5333">_xlfn.IFS(C5333=4,"Quarter 1",C5333=5,"Quarter 1",C5333=6,"Quarter 1",C5333=7,"Quarter 2",C5333=8,"Quarter 2",C5333=9,"Quarter 2",C5333=10,"Quarter 3",C5333=11,"Quarter 3",C5333=12,"Quarter 3",C5333=1,"Quarter 4",C5333=2,"Quarter 4",C5333=3,"Quarter 4")</f>
        <v>Quarter 1</v>
      </c>
    </row>
    <row r="5334" spans="1:4" x14ac:dyDescent="0.2">
      <c r="A5334" s="1">
        <v>80115671</v>
      </c>
      <c r="B5334" s="16">
        <v>42846</v>
      </c>
      <c r="C5334">
        <f t="shared" si="83"/>
        <v>4</v>
      </c>
      <c r="D5334" t="str" cm="1">
        <f t="array" ref="D5334">_xlfn.IFS(C5334=4,"Quarter 1",C5334=5,"Quarter 1",C5334=6,"Quarter 1",C5334=7,"Quarter 2",C5334=8,"Quarter 2",C5334=9,"Quarter 2",C5334=10,"Quarter 3",C5334=11,"Quarter 3",C5334=12,"Quarter 3",C5334=1,"Quarter 4",C5334=2,"Quarter 4",C5334=3,"Quarter 4")</f>
        <v>Quarter 1</v>
      </c>
    </row>
    <row r="5335" spans="1:4" x14ac:dyDescent="0.2">
      <c r="A5335" s="1">
        <v>80115676</v>
      </c>
      <c r="B5335" s="16">
        <v>42846</v>
      </c>
      <c r="C5335">
        <f t="shared" si="83"/>
        <v>4</v>
      </c>
      <c r="D5335" t="str" cm="1">
        <f t="array" ref="D5335">_xlfn.IFS(C5335=4,"Quarter 1",C5335=5,"Quarter 1",C5335=6,"Quarter 1",C5335=7,"Quarter 2",C5335=8,"Quarter 2",C5335=9,"Quarter 2",C5335=10,"Quarter 3",C5335=11,"Quarter 3",C5335=12,"Quarter 3",C5335=1,"Quarter 4",C5335=2,"Quarter 4",C5335=3,"Quarter 4")</f>
        <v>Quarter 1</v>
      </c>
    </row>
    <row r="5336" spans="1:4" x14ac:dyDescent="0.2">
      <c r="A5336" s="1">
        <v>80118916</v>
      </c>
      <c r="B5336" s="16">
        <v>42846</v>
      </c>
      <c r="C5336">
        <f t="shared" si="83"/>
        <v>4</v>
      </c>
      <c r="D5336" t="str" cm="1">
        <f t="array" ref="D5336">_xlfn.IFS(C5336=4,"Quarter 1",C5336=5,"Quarter 1",C5336=6,"Quarter 1",C5336=7,"Quarter 2",C5336=8,"Quarter 2",C5336=9,"Quarter 2",C5336=10,"Quarter 3",C5336=11,"Quarter 3",C5336=12,"Quarter 3",C5336=1,"Quarter 4",C5336=2,"Quarter 4",C5336=3,"Quarter 4")</f>
        <v>Quarter 1</v>
      </c>
    </row>
    <row r="5337" spans="1:4" x14ac:dyDescent="0.2">
      <c r="A5337" s="1">
        <v>80146759</v>
      </c>
      <c r="B5337" s="16">
        <v>42846</v>
      </c>
      <c r="C5337">
        <f t="shared" si="83"/>
        <v>4</v>
      </c>
      <c r="D5337" t="str" cm="1">
        <f t="array" ref="D5337">_xlfn.IFS(C5337=4,"Quarter 1",C5337=5,"Quarter 1",C5337=6,"Quarter 1",C5337=7,"Quarter 2",C5337=8,"Quarter 2",C5337=9,"Quarter 2",C5337=10,"Quarter 3",C5337=11,"Quarter 3",C5337=12,"Quarter 3",C5337=1,"Quarter 4",C5337=2,"Quarter 4",C5337=3,"Quarter 4")</f>
        <v>Quarter 1</v>
      </c>
    </row>
    <row r="5338" spans="1:4" x14ac:dyDescent="0.2">
      <c r="A5338" s="1">
        <v>81073387</v>
      </c>
      <c r="B5338" s="16">
        <v>43575</v>
      </c>
      <c r="C5338">
        <f t="shared" si="83"/>
        <v>4</v>
      </c>
      <c r="D5338" t="str" cm="1">
        <f t="array" ref="D5338">_xlfn.IFS(C5338=4,"Quarter 1",C5338=5,"Quarter 1",C5338=6,"Quarter 1",C5338=7,"Quarter 2",C5338=8,"Quarter 2",C5338=9,"Quarter 2",C5338=10,"Quarter 3",C5338=11,"Quarter 3",C5338=12,"Quarter 3",C5338=1,"Quarter 4",C5338=2,"Quarter 4",C5338=3,"Quarter 4")</f>
        <v>Quarter 1</v>
      </c>
    </row>
    <row r="5339" spans="1:4" x14ac:dyDescent="0.2">
      <c r="A5339" s="1">
        <v>80213712</v>
      </c>
      <c r="B5339" s="16">
        <v>43575</v>
      </c>
      <c r="C5339">
        <f t="shared" si="83"/>
        <v>4</v>
      </c>
      <c r="D5339" t="str" cm="1">
        <f t="array" ref="D5339">_xlfn.IFS(C5339=4,"Quarter 1",C5339=5,"Quarter 1",C5339=6,"Quarter 1",C5339=7,"Quarter 2",C5339=8,"Quarter 2",C5339=9,"Quarter 2",C5339=10,"Quarter 3",C5339=11,"Quarter 3",C5339=12,"Quarter 3",C5339=1,"Quarter 4",C5339=2,"Quarter 4",C5339=3,"Quarter 4")</f>
        <v>Quarter 1</v>
      </c>
    </row>
    <row r="5340" spans="1:4" x14ac:dyDescent="0.2">
      <c r="A5340" s="1">
        <v>80207606</v>
      </c>
      <c r="B5340" s="16">
        <v>43575</v>
      </c>
      <c r="C5340">
        <f t="shared" si="83"/>
        <v>4</v>
      </c>
      <c r="D5340" t="str" cm="1">
        <f t="array" ref="D5340">_xlfn.IFS(C5340=4,"Quarter 1",C5340=5,"Quarter 1",C5340=6,"Quarter 1",C5340=7,"Quarter 2",C5340=8,"Quarter 2",C5340=9,"Quarter 2",C5340=10,"Quarter 3",C5340=11,"Quarter 3",C5340=12,"Quarter 3",C5340=1,"Quarter 4",C5340=2,"Quarter 4",C5340=3,"Quarter 4")</f>
        <v>Quarter 1</v>
      </c>
    </row>
    <row r="5341" spans="1:4" x14ac:dyDescent="0.2">
      <c r="A5341" s="1">
        <v>80239640</v>
      </c>
      <c r="B5341" s="16">
        <v>43210</v>
      </c>
      <c r="C5341">
        <f t="shared" si="83"/>
        <v>4</v>
      </c>
      <c r="D5341" t="str" cm="1">
        <f t="array" ref="D5341">_xlfn.IFS(C5341=4,"Quarter 1",C5341=5,"Quarter 1",C5341=6,"Quarter 1",C5341=7,"Quarter 2",C5341=8,"Quarter 2",C5341=9,"Quarter 2",C5341=10,"Quarter 3",C5341=11,"Quarter 3",C5341=12,"Quarter 3",C5341=1,"Quarter 4",C5341=2,"Quarter 4",C5341=3,"Quarter 4")</f>
        <v>Quarter 1</v>
      </c>
    </row>
    <row r="5342" spans="1:4" x14ac:dyDescent="0.2">
      <c r="A5342" s="1">
        <v>80240024</v>
      </c>
      <c r="B5342" s="16">
        <v>43210</v>
      </c>
      <c r="C5342">
        <f t="shared" si="83"/>
        <v>4</v>
      </c>
      <c r="D5342" t="str" cm="1">
        <f t="array" ref="D5342">_xlfn.IFS(C5342=4,"Quarter 1",C5342=5,"Quarter 1",C5342=6,"Quarter 1",C5342=7,"Quarter 2",C5342=8,"Quarter 2",C5342=9,"Quarter 2",C5342=10,"Quarter 3",C5342=11,"Quarter 3",C5342=12,"Quarter 3",C5342=1,"Quarter 4",C5342=2,"Quarter 4",C5342=3,"Quarter 4")</f>
        <v>Quarter 1</v>
      </c>
    </row>
    <row r="5343" spans="1:4" x14ac:dyDescent="0.2">
      <c r="A5343" s="1">
        <v>80239865</v>
      </c>
      <c r="B5343" s="16">
        <v>43210</v>
      </c>
      <c r="C5343">
        <f t="shared" si="83"/>
        <v>4</v>
      </c>
      <c r="D5343" t="str" cm="1">
        <f t="array" ref="D5343">_xlfn.IFS(C5343=4,"Quarter 1",C5343=5,"Quarter 1",C5343=6,"Quarter 1",C5343=7,"Quarter 2",C5343=8,"Quarter 2",C5343=9,"Quarter 2",C5343=10,"Quarter 3",C5343=11,"Quarter 3",C5343=12,"Quarter 3",C5343=1,"Quarter 4",C5343=2,"Quarter 4",C5343=3,"Quarter 4")</f>
        <v>Quarter 1</v>
      </c>
    </row>
    <row r="5344" spans="1:4" x14ac:dyDescent="0.2">
      <c r="A5344" s="1">
        <v>80192186</v>
      </c>
      <c r="B5344" s="16">
        <v>43210</v>
      </c>
      <c r="C5344">
        <f t="shared" si="83"/>
        <v>4</v>
      </c>
      <c r="D5344" t="str" cm="1">
        <f t="array" ref="D5344">_xlfn.IFS(C5344=4,"Quarter 1",C5344=5,"Quarter 1",C5344=6,"Quarter 1",C5344=7,"Quarter 2",C5344=8,"Quarter 2",C5344=9,"Quarter 2",C5344=10,"Quarter 3",C5344=11,"Quarter 3",C5344=12,"Quarter 3",C5344=1,"Quarter 4",C5344=2,"Quarter 4",C5344=3,"Quarter 4")</f>
        <v>Quarter 1</v>
      </c>
    </row>
    <row r="5345" spans="1:4" x14ac:dyDescent="0.2">
      <c r="A5345" s="1">
        <v>80216834</v>
      </c>
      <c r="B5345" s="16">
        <v>43210</v>
      </c>
      <c r="C5345">
        <f t="shared" si="83"/>
        <v>4</v>
      </c>
      <c r="D5345" t="str" cm="1">
        <f t="array" ref="D5345">_xlfn.IFS(C5345=4,"Quarter 1",C5345=5,"Quarter 1",C5345=6,"Quarter 1",C5345=7,"Quarter 2",C5345=8,"Quarter 2",C5345=9,"Quarter 2",C5345=10,"Quarter 3",C5345=11,"Quarter 3",C5345=12,"Quarter 3",C5345=1,"Quarter 4",C5345=2,"Quarter 4",C5345=3,"Quarter 4")</f>
        <v>Quarter 1</v>
      </c>
    </row>
    <row r="5346" spans="1:4" x14ac:dyDescent="0.2">
      <c r="A5346" s="1">
        <v>80174436</v>
      </c>
      <c r="B5346" s="16">
        <v>43210</v>
      </c>
      <c r="C5346">
        <f t="shared" si="83"/>
        <v>4</v>
      </c>
      <c r="D5346" t="str" cm="1">
        <f t="array" ref="D5346">_xlfn.IFS(C5346=4,"Quarter 1",C5346=5,"Quarter 1",C5346=6,"Quarter 1",C5346=7,"Quarter 2",C5346=8,"Quarter 2",C5346=9,"Quarter 2",C5346=10,"Quarter 3",C5346=11,"Quarter 3",C5346=12,"Quarter 3",C5346=1,"Quarter 4",C5346=2,"Quarter 4",C5346=3,"Quarter 4")</f>
        <v>Quarter 1</v>
      </c>
    </row>
    <row r="5347" spans="1:4" x14ac:dyDescent="0.2">
      <c r="A5347" s="1">
        <v>70241596</v>
      </c>
      <c r="B5347" s="16">
        <v>42480</v>
      </c>
      <c r="C5347">
        <f t="shared" si="83"/>
        <v>4</v>
      </c>
      <c r="D5347" t="str" cm="1">
        <f t="array" ref="D5347">_xlfn.IFS(C5347=4,"Quarter 1",C5347=5,"Quarter 1",C5347=6,"Quarter 1",C5347=7,"Quarter 2",C5347=8,"Quarter 2",C5347=9,"Quarter 2",C5347=10,"Quarter 3",C5347=11,"Quarter 3",C5347=12,"Quarter 3",C5347=1,"Quarter 4",C5347=2,"Quarter 4",C5347=3,"Quarter 4")</f>
        <v>Quarter 1</v>
      </c>
    </row>
    <row r="5348" spans="1:4" x14ac:dyDescent="0.2">
      <c r="A5348" s="1">
        <v>80174097</v>
      </c>
      <c r="B5348" s="16">
        <v>43557</v>
      </c>
      <c r="C5348">
        <f t="shared" si="83"/>
        <v>4</v>
      </c>
      <c r="D5348" t="str" cm="1">
        <f t="array" ref="D5348">_xlfn.IFS(C5348=4,"Quarter 1",C5348=5,"Quarter 1",C5348=6,"Quarter 1",C5348=7,"Quarter 2",C5348=8,"Quarter 2",C5348=9,"Quarter 2",C5348=10,"Quarter 3",C5348=11,"Quarter 3",C5348=12,"Quarter 3",C5348=1,"Quarter 4",C5348=2,"Quarter 4",C5348=3,"Quarter 4")</f>
        <v>Quarter 1</v>
      </c>
    </row>
    <row r="5349" spans="1:4" x14ac:dyDescent="0.2">
      <c r="A5349" s="1">
        <v>81076749</v>
      </c>
      <c r="B5349" s="16">
        <v>43557</v>
      </c>
      <c r="C5349">
        <f t="shared" si="83"/>
        <v>4</v>
      </c>
      <c r="D5349" t="str" cm="1">
        <f t="array" ref="D5349">_xlfn.IFS(C5349=4,"Quarter 1",C5349=5,"Quarter 1",C5349=6,"Quarter 1",C5349=7,"Quarter 2",C5349=8,"Quarter 2",C5349=9,"Quarter 2",C5349=10,"Quarter 3",C5349=11,"Quarter 3",C5349=12,"Quarter 3",C5349=1,"Quarter 4",C5349=2,"Quarter 4",C5349=3,"Quarter 4")</f>
        <v>Quarter 1</v>
      </c>
    </row>
    <row r="5350" spans="1:4" x14ac:dyDescent="0.2">
      <c r="A5350" s="1">
        <v>81066961</v>
      </c>
      <c r="B5350" s="16">
        <v>43557</v>
      </c>
      <c r="C5350">
        <f t="shared" si="83"/>
        <v>4</v>
      </c>
      <c r="D5350" t="str" cm="1">
        <f t="array" ref="D5350">_xlfn.IFS(C5350=4,"Quarter 1",C5350=5,"Quarter 1",C5350=6,"Quarter 1",C5350=7,"Quarter 2",C5350=8,"Quarter 2",C5350=9,"Quarter 2",C5350=10,"Quarter 3",C5350=11,"Quarter 3",C5350=12,"Quarter 3",C5350=1,"Quarter 4",C5350=2,"Quarter 4",C5350=3,"Quarter 4")</f>
        <v>Quarter 1</v>
      </c>
    </row>
    <row r="5351" spans="1:4" x14ac:dyDescent="0.2">
      <c r="A5351" s="1">
        <v>80174687</v>
      </c>
      <c r="B5351" s="16">
        <v>43557</v>
      </c>
      <c r="C5351">
        <f t="shared" si="83"/>
        <v>4</v>
      </c>
      <c r="D5351" t="str" cm="1">
        <f t="array" ref="D5351">_xlfn.IFS(C5351=4,"Quarter 1",C5351=5,"Quarter 1",C5351=6,"Quarter 1",C5351=7,"Quarter 2",C5351=8,"Quarter 2",C5351=9,"Quarter 2",C5351=10,"Quarter 3",C5351=11,"Quarter 3",C5351=12,"Quarter 3",C5351=1,"Quarter 4",C5351=2,"Quarter 4",C5351=3,"Quarter 4")</f>
        <v>Quarter 1</v>
      </c>
    </row>
    <row r="5352" spans="1:4" x14ac:dyDescent="0.2">
      <c r="A5352" s="1">
        <v>80237428</v>
      </c>
      <c r="B5352" s="16">
        <v>43192</v>
      </c>
      <c r="C5352">
        <f t="shared" si="83"/>
        <v>4</v>
      </c>
      <c r="D5352" t="str" cm="1">
        <f t="array" ref="D5352">_xlfn.IFS(C5352=4,"Quarter 1",C5352=5,"Quarter 1",C5352=6,"Quarter 1",C5352=7,"Quarter 2",C5352=8,"Quarter 2",C5352=9,"Quarter 2",C5352=10,"Quarter 3",C5352=11,"Quarter 3",C5352=12,"Quarter 3",C5352=1,"Quarter 4",C5352=2,"Quarter 4",C5352=3,"Quarter 4")</f>
        <v>Quarter 1</v>
      </c>
    </row>
    <row r="5353" spans="1:4" x14ac:dyDescent="0.2">
      <c r="A5353" s="1">
        <v>80015799</v>
      </c>
      <c r="B5353" s="16">
        <v>42827</v>
      </c>
      <c r="C5353">
        <f t="shared" si="83"/>
        <v>4</v>
      </c>
      <c r="D5353" t="str" cm="1">
        <f t="array" ref="D5353">_xlfn.IFS(C5353=4,"Quarter 1",C5353=5,"Quarter 1",C5353=6,"Quarter 1",C5353=7,"Quarter 2",C5353=8,"Quarter 2",C5353=9,"Quarter 2",C5353=10,"Quarter 3",C5353=11,"Quarter 3",C5353=12,"Quarter 3",C5353=1,"Quarter 4",C5353=2,"Quarter 4",C5353=3,"Quarter 4")</f>
        <v>Quarter 1</v>
      </c>
    </row>
    <row r="5354" spans="1:4" x14ac:dyDescent="0.2">
      <c r="A5354" s="1">
        <v>80036657</v>
      </c>
      <c r="B5354" s="16">
        <v>42827</v>
      </c>
      <c r="C5354">
        <f t="shared" si="83"/>
        <v>4</v>
      </c>
      <c r="D5354" t="str" cm="1">
        <f t="array" ref="D5354">_xlfn.IFS(C5354=4,"Quarter 1",C5354=5,"Quarter 1",C5354=6,"Quarter 1",C5354=7,"Quarter 2",C5354=8,"Quarter 2",C5354=9,"Quarter 2",C5354=10,"Quarter 3",C5354=11,"Quarter 3",C5354=12,"Quarter 3",C5354=1,"Quarter 4",C5354=2,"Quarter 4",C5354=3,"Quarter 4")</f>
        <v>Quarter 1</v>
      </c>
    </row>
    <row r="5355" spans="1:4" x14ac:dyDescent="0.2">
      <c r="A5355" s="1">
        <v>81035861</v>
      </c>
      <c r="B5355" s="16">
        <v>43574</v>
      </c>
      <c r="C5355">
        <f t="shared" si="83"/>
        <v>4</v>
      </c>
      <c r="D5355" t="str" cm="1">
        <f t="array" ref="D5355">_xlfn.IFS(C5355=4,"Quarter 1",C5355=5,"Quarter 1",C5355=6,"Quarter 1",C5355=7,"Quarter 2",C5355=8,"Quarter 2",C5355=9,"Quarter 2",C5355=10,"Quarter 3",C5355=11,"Quarter 3",C5355=12,"Quarter 3",C5355=1,"Quarter 4",C5355=2,"Quarter 4",C5355=3,"Quarter 4")</f>
        <v>Quarter 1</v>
      </c>
    </row>
    <row r="5356" spans="1:4" x14ac:dyDescent="0.2">
      <c r="A5356" s="1">
        <v>81037733</v>
      </c>
      <c r="B5356" s="16">
        <v>43574</v>
      </c>
      <c r="C5356">
        <f t="shared" si="83"/>
        <v>4</v>
      </c>
      <c r="D5356" t="str" cm="1">
        <f t="array" ref="D5356">_xlfn.IFS(C5356=4,"Quarter 1",C5356=5,"Quarter 1",C5356=6,"Quarter 1",C5356=7,"Quarter 2",C5356=8,"Quarter 2",C5356=9,"Quarter 2",C5356=10,"Quarter 3",C5356=11,"Quarter 3",C5356=12,"Quarter 3",C5356=1,"Quarter 4",C5356=2,"Quarter 4",C5356=3,"Quarter 4")</f>
        <v>Quarter 1</v>
      </c>
    </row>
    <row r="5357" spans="1:4" x14ac:dyDescent="0.2">
      <c r="A5357" s="1">
        <v>81010166</v>
      </c>
      <c r="B5357" s="16">
        <v>43574</v>
      </c>
      <c r="C5357">
        <f t="shared" si="83"/>
        <v>4</v>
      </c>
      <c r="D5357" t="str" cm="1">
        <f t="array" ref="D5357">_xlfn.IFS(C5357=4,"Quarter 1",C5357=5,"Quarter 1",C5357=6,"Quarter 1",C5357=7,"Quarter 2",C5357=8,"Quarter 2",C5357=9,"Quarter 2",C5357=10,"Quarter 3",C5357=11,"Quarter 3",C5357=12,"Quarter 3",C5357=1,"Quarter 4",C5357=2,"Quarter 4",C5357=3,"Quarter 4")</f>
        <v>Quarter 1</v>
      </c>
    </row>
    <row r="5358" spans="1:4" x14ac:dyDescent="0.2">
      <c r="A5358" s="1">
        <v>80112518</v>
      </c>
      <c r="B5358" s="16">
        <v>43574</v>
      </c>
      <c r="C5358">
        <f t="shared" si="83"/>
        <v>4</v>
      </c>
      <c r="D5358" t="str" cm="1">
        <f t="array" ref="D5358">_xlfn.IFS(C5358=4,"Quarter 1",C5358=5,"Quarter 1",C5358=6,"Quarter 1",C5358=7,"Quarter 2",C5358=8,"Quarter 2",C5358=9,"Quarter 2",C5358=10,"Quarter 3",C5358=11,"Quarter 3",C5358=12,"Quarter 3",C5358=1,"Quarter 4",C5358=2,"Quarter 4",C5358=3,"Quarter 4")</f>
        <v>Quarter 1</v>
      </c>
    </row>
    <row r="5359" spans="1:4" x14ac:dyDescent="0.2">
      <c r="A5359" s="1">
        <v>81072829</v>
      </c>
      <c r="B5359" s="16">
        <v>43574</v>
      </c>
      <c r="C5359">
        <f t="shared" si="83"/>
        <v>4</v>
      </c>
      <c r="D5359" t="str" cm="1">
        <f t="array" ref="D5359">_xlfn.IFS(C5359=4,"Quarter 1",C5359=5,"Quarter 1",C5359=6,"Quarter 1",C5359=7,"Quarter 2",C5359=8,"Quarter 2",C5359=9,"Quarter 2",C5359=10,"Quarter 3",C5359=11,"Quarter 3",C5359=12,"Quarter 3",C5359=1,"Quarter 4",C5359=2,"Quarter 4",C5359=3,"Quarter 4")</f>
        <v>Quarter 1</v>
      </c>
    </row>
    <row r="5360" spans="1:4" x14ac:dyDescent="0.2">
      <c r="A5360" s="1">
        <v>80198950</v>
      </c>
      <c r="B5360" s="16">
        <v>43574</v>
      </c>
      <c r="C5360">
        <f t="shared" si="83"/>
        <v>4</v>
      </c>
      <c r="D5360" t="str" cm="1">
        <f t="array" ref="D5360">_xlfn.IFS(C5360=4,"Quarter 1",C5360=5,"Quarter 1",C5360=6,"Quarter 1",C5360=7,"Quarter 2",C5360=8,"Quarter 2",C5360=9,"Quarter 2",C5360=10,"Quarter 3",C5360=11,"Quarter 3",C5360=12,"Quarter 3",C5360=1,"Quarter 4",C5360=2,"Quarter 4",C5360=3,"Quarter 4")</f>
        <v>Quarter 1</v>
      </c>
    </row>
    <row r="5361" spans="1:4" x14ac:dyDescent="0.2">
      <c r="A5361" s="1">
        <v>81033430</v>
      </c>
      <c r="B5361" s="16">
        <v>43574</v>
      </c>
      <c r="C5361">
        <f t="shared" si="83"/>
        <v>4</v>
      </c>
      <c r="D5361" t="str" cm="1">
        <f t="array" ref="D5361">_xlfn.IFS(C5361=4,"Quarter 1",C5361=5,"Quarter 1",C5361=6,"Quarter 1",C5361=7,"Quarter 2",C5361=8,"Quarter 2",C5361=9,"Quarter 2",C5361=10,"Quarter 3",C5361=11,"Quarter 3",C5361=12,"Quarter 3",C5361=1,"Quarter 4",C5361=2,"Quarter 4",C5361=3,"Quarter 4")</f>
        <v>Quarter 1</v>
      </c>
    </row>
    <row r="5362" spans="1:4" x14ac:dyDescent="0.2">
      <c r="A5362" s="1">
        <v>81072807</v>
      </c>
      <c r="B5362" s="16">
        <v>43574</v>
      </c>
      <c r="C5362">
        <f t="shared" si="83"/>
        <v>4</v>
      </c>
      <c r="D5362" t="str" cm="1">
        <f t="array" ref="D5362">_xlfn.IFS(C5362=4,"Quarter 1",C5362=5,"Quarter 1",C5362=6,"Quarter 1",C5362=7,"Quarter 2",C5362=8,"Quarter 2",C5362=9,"Quarter 2",C5362=10,"Quarter 3",C5362=11,"Quarter 3",C5362=12,"Quarter 3",C5362=1,"Quarter 4",C5362=2,"Quarter 4",C5362=3,"Quarter 4")</f>
        <v>Quarter 1</v>
      </c>
    </row>
    <row r="5363" spans="1:4" x14ac:dyDescent="0.2">
      <c r="A5363" s="1">
        <v>80196883</v>
      </c>
      <c r="B5363" s="16">
        <v>43574</v>
      </c>
      <c r="C5363">
        <f t="shared" si="83"/>
        <v>4</v>
      </c>
      <c r="D5363" t="str" cm="1">
        <f t="array" ref="D5363">_xlfn.IFS(C5363=4,"Quarter 1",C5363=5,"Quarter 1",C5363=6,"Quarter 1",C5363=7,"Quarter 2",C5363=8,"Quarter 2",C5363=9,"Quarter 2",C5363=10,"Quarter 3",C5363=11,"Quarter 3",C5363=12,"Quarter 3",C5363=1,"Quarter 4",C5363=2,"Quarter 4",C5363=3,"Quarter 4")</f>
        <v>Quarter 1</v>
      </c>
    </row>
    <row r="5364" spans="1:4" x14ac:dyDescent="0.2">
      <c r="A5364" s="1">
        <v>81035851</v>
      </c>
      <c r="B5364" s="16">
        <v>43574</v>
      </c>
      <c r="C5364">
        <f t="shared" si="83"/>
        <v>4</v>
      </c>
      <c r="D5364" t="str" cm="1">
        <f t="array" ref="D5364">_xlfn.IFS(C5364=4,"Quarter 1",C5364=5,"Quarter 1",C5364=6,"Quarter 1",C5364=7,"Quarter 2",C5364=8,"Quarter 2",C5364=9,"Quarter 2",C5364=10,"Quarter 3",C5364=11,"Quarter 3",C5364=12,"Quarter 3",C5364=1,"Quarter 4",C5364=2,"Quarter 4",C5364=3,"Quarter 4")</f>
        <v>Quarter 1</v>
      </c>
    </row>
    <row r="5365" spans="1:4" x14ac:dyDescent="0.2">
      <c r="A5365" s="1">
        <v>80202920</v>
      </c>
      <c r="B5365" s="16">
        <v>43574</v>
      </c>
      <c r="C5365">
        <f t="shared" si="83"/>
        <v>4</v>
      </c>
      <c r="D5365" t="str" cm="1">
        <f t="array" ref="D5365">_xlfn.IFS(C5365=4,"Quarter 1",C5365=5,"Quarter 1",C5365=6,"Quarter 1",C5365=7,"Quarter 2",C5365=8,"Quarter 2",C5365=9,"Quarter 2",C5365=10,"Quarter 3",C5365=11,"Quarter 3",C5365=12,"Quarter 3",C5365=1,"Quarter 4",C5365=2,"Quarter 4",C5365=3,"Quarter 4")</f>
        <v>Quarter 1</v>
      </c>
    </row>
    <row r="5366" spans="1:4" x14ac:dyDescent="0.2">
      <c r="A5366" s="1">
        <v>81088285</v>
      </c>
      <c r="B5366" s="16">
        <v>43574</v>
      </c>
      <c r="C5366">
        <f t="shared" si="83"/>
        <v>4</v>
      </c>
      <c r="D5366" t="str" cm="1">
        <f t="array" ref="D5366">_xlfn.IFS(C5366=4,"Quarter 1",C5366=5,"Quarter 1",C5366=6,"Quarter 1",C5366=7,"Quarter 2",C5366=8,"Quarter 2",C5366=9,"Quarter 2",C5366=10,"Quarter 3",C5366=11,"Quarter 3",C5366=12,"Quarter 3",C5366=1,"Quarter 4",C5366=2,"Quarter 4",C5366=3,"Quarter 4")</f>
        <v>Quarter 1</v>
      </c>
    </row>
    <row r="5367" spans="1:4" x14ac:dyDescent="0.2">
      <c r="A5367" s="1">
        <v>81080942</v>
      </c>
      <c r="B5367" s="16">
        <v>43574</v>
      </c>
      <c r="C5367">
        <f t="shared" si="83"/>
        <v>4</v>
      </c>
      <c r="D5367" t="str" cm="1">
        <f t="array" ref="D5367">_xlfn.IFS(C5367=4,"Quarter 1",C5367=5,"Quarter 1",C5367=6,"Quarter 1",C5367=7,"Quarter 2",C5367=8,"Quarter 2",C5367=9,"Quarter 2",C5367=10,"Quarter 3",C5367=11,"Quarter 3",C5367=12,"Quarter 3",C5367=1,"Quarter 4",C5367=2,"Quarter 4",C5367=3,"Quarter 4")</f>
        <v>Quarter 1</v>
      </c>
    </row>
    <row r="5368" spans="1:4" x14ac:dyDescent="0.2">
      <c r="A5368" s="1">
        <v>80187301</v>
      </c>
      <c r="B5368" s="16">
        <v>43209</v>
      </c>
      <c r="C5368">
        <f t="shared" si="83"/>
        <v>4</v>
      </c>
      <c r="D5368" t="str" cm="1">
        <f t="array" ref="D5368">_xlfn.IFS(C5368=4,"Quarter 1",C5368=5,"Quarter 1",C5368=6,"Quarter 1",C5368=7,"Quarter 2",C5368=8,"Quarter 2",C5368=9,"Quarter 2",C5368=10,"Quarter 3",C5368=11,"Quarter 3",C5368=12,"Quarter 3",C5368=1,"Quarter 4",C5368=2,"Quarter 4",C5368=3,"Quarter 4")</f>
        <v>Quarter 1</v>
      </c>
    </row>
    <row r="5369" spans="1:4" x14ac:dyDescent="0.2">
      <c r="A5369" s="1">
        <v>80178971</v>
      </c>
      <c r="B5369" s="16">
        <v>43209</v>
      </c>
      <c r="C5369">
        <f t="shared" si="83"/>
        <v>4</v>
      </c>
      <c r="D5369" t="str" cm="1">
        <f t="array" ref="D5369">_xlfn.IFS(C5369=4,"Quarter 1",C5369=5,"Quarter 1",C5369=6,"Quarter 1",C5369=7,"Quarter 2",C5369=8,"Quarter 2",C5369=9,"Quarter 2",C5369=10,"Quarter 3",C5369=11,"Quarter 3",C5369=12,"Quarter 3",C5369=1,"Quarter 4",C5369=2,"Quarter 4",C5369=3,"Quarter 4")</f>
        <v>Quarter 1</v>
      </c>
    </row>
    <row r="5370" spans="1:4" x14ac:dyDescent="0.2">
      <c r="A5370" s="1">
        <v>80215782</v>
      </c>
      <c r="B5370" s="16">
        <v>43209</v>
      </c>
      <c r="C5370">
        <f t="shared" si="83"/>
        <v>4</v>
      </c>
      <c r="D5370" t="str" cm="1">
        <f t="array" ref="D5370">_xlfn.IFS(C5370=4,"Quarter 1",C5370=5,"Quarter 1",C5370=6,"Quarter 1",C5370=7,"Quarter 2",C5370=8,"Quarter 2",C5370=9,"Quarter 2",C5370=10,"Quarter 3",C5370=11,"Quarter 3",C5370=12,"Quarter 3",C5370=1,"Quarter 4",C5370=2,"Quarter 4",C5370=3,"Quarter 4")</f>
        <v>Quarter 1</v>
      </c>
    </row>
    <row r="5371" spans="1:4" x14ac:dyDescent="0.2">
      <c r="A5371" s="1">
        <v>80172000</v>
      </c>
      <c r="B5371" s="16">
        <v>42844</v>
      </c>
      <c r="C5371">
        <f t="shared" si="83"/>
        <v>4</v>
      </c>
      <c r="D5371" t="str" cm="1">
        <f t="array" ref="D5371">_xlfn.IFS(C5371=4,"Quarter 1",C5371=5,"Quarter 1",C5371=6,"Quarter 1",C5371=7,"Quarter 2",C5371=8,"Quarter 2",C5371=9,"Quarter 2",C5371=10,"Quarter 3",C5371=11,"Quarter 3",C5371=12,"Quarter 3",C5371=1,"Quarter 4",C5371=2,"Quarter 4",C5371=3,"Quarter 4")</f>
        <v>Quarter 1</v>
      </c>
    </row>
    <row r="5372" spans="1:4" x14ac:dyDescent="0.2">
      <c r="A5372" s="1">
        <v>80169778</v>
      </c>
      <c r="B5372" s="16">
        <v>42844</v>
      </c>
      <c r="C5372">
        <f t="shared" si="83"/>
        <v>4</v>
      </c>
      <c r="D5372" t="str" cm="1">
        <f t="array" ref="D5372">_xlfn.IFS(C5372=4,"Quarter 1",C5372=5,"Quarter 1",C5372=6,"Quarter 1",C5372=7,"Quarter 2",C5372=8,"Quarter 2",C5372=9,"Quarter 2",C5372=10,"Quarter 3",C5372=11,"Quarter 3",C5372=12,"Quarter 3",C5372=1,"Quarter 4",C5372=2,"Quarter 4",C5372=3,"Quarter 4")</f>
        <v>Quarter 1</v>
      </c>
    </row>
    <row r="5373" spans="1:4" x14ac:dyDescent="0.2">
      <c r="A5373" s="1">
        <v>81035844</v>
      </c>
      <c r="B5373" s="16">
        <v>43573</v>
      </c>
      <c r="C5373">
        <f t="shared" si="83"/>
        <v>4</v>
      </c>
      <c r="D5373" t="str" cm="1">
        <f t="array" ref="D5373">_xlfn.IFS(C5373=4,"Quarter 1",C5373=5,"Quarter 1",C5373=6,"Quarter 1",C5373=7,"Quarter 2",C5373=8,"Quarter 2",C5373=9,"Quarter 2",C5373=10,"Quarter 3",C5373=11,"Quarter 3",C5373=12,"Quarter 3",C5373=1,"Quarter 4",C5373=2,"Quarter 4",C5373=3,"Quarter 4")</f>
        <v>Quarter 1</v>
      </c>
    </row>
    <row r="5374" spans="1:4" x14ac:dyDescent="0.2">
      <c r="A5374" s="1">
        <v>81035842</v>
      </c>
      <c r="B5374" s="16">
        <v>43573</v>
      </c>
      <c r="C5374">
        <f t="shared" si="83"/>
        <v>4</v>
      </c>
      <c r="D5374" t="str" cm="1">
        <f t="array" ref="D5374">_xlfn.IFS(C5374=4,"Quarter 1",C5374=5,"Quarter 1",C5374=6,"Quarter 1",C5374=7,"Quarter 2",C5374=8,"Quarter 2",C5374=9,"Quarter 2",C5374=10,"Quarter 3",C5374=11,"Quarter 3",C5374=12,"Quarter 3",C5374=1,"Quarter 4",C5374=2,"Quarter 4",C5374=3,"Quarter 4")</f>
        <v>Quarter 1</v>
      </c>
    </row>
    <row r="5375" spans="1:4" x14ac:dyDescent="0.2">
      <c r="A5375" s="1">
        <v>81035860</v>
      </c>
      <c r="B5375" s="16">
        <v>43573</v>
      </c>
      <c r="C5375">
        <f t="shared" si="83"/>
        <v>4</v>
      </c>
      <c r="D5375" t="str" cm="1">
        <f t="array" ref="D5375">_xlfn.IFS(C5375=4,"Quarter 1",C5375=5,"Quarter 1",C5375=6,"Quarter 1",C5375=7,"Quarter 2",C5375=8,"Quarter 2",C5375=9,"Quarter 2",C5375=10,"Quarter 3",C5375=11,"Quarter 3",C5375=12,"Quarter 3",C5375=1,"Quarter 4",C5375=2,"Quarter 4",C5375=3,"Quarter 4")</f>
        <v>Quarter 1</v>
      </c>
    </row>
    <row r="5376" spans="1:4" x14ac:dyDescent="0.2">
      <c r="A5376" s="1">
        <v>81035850</v>
      </c>
      <c r="B5376" s="16">
        <v>43573</v>
      </c>
      <c r="C5376">
        <f t="shared" si="83"/>
        <v>4</v>
      </c>
      <c r="D5376" t="str" cm="1">
        <f t="array" ref="D5376">_xlfn.IFS(C5376=4,"Quarter 1",C5376=5,"Quarter 1",C5376=6,"Quarter 1",C5376=7,"Quarter 2",C5376=8,"Quarter 2",C5376=9,"Quarter 2",C5376=10,"Quarter 3",C5376=11,"Quarter 3",C5376=12,"Quarter 3",C5376=1,"Quarter 4",C5376=2,"Quarter 4",C5376=3,"Quarter 4")</f>
        <v>Quarter 1</v>
      </c>
    </row>
    <row r="5377" spans="1:4" x14ac:dyDescent="0.2">
      <c r="A5377" s="1">
        <v>81035846</v>
      </c>
      <c r="B5377" s="16">
        <v>43573</v>
      </c>
      <c r="C5377">
        <f t="shared" si="83"/>
        <v>4</v>
      </c>
      <c r="D5377" t="str" cm="1">
        <f t="array" ref="D5377">_xlfn.IFS(C5377=4,"Quarter 1",C5377=5,"Quarter 1",C5377=6,"Quarter 1",C5377=7,"Quarter 2",C5377=8,"Quarter 2",C5377=9,"Quarter 2",C5377=10,"Quarter 3",C5377=11,"Quarter 3",C5377=12,"Quarter 3",C5377=1,"Quarter 4",C5377=2,"Quarter 4",C5377=3,"Quarter 4")</f>
        <v>Quarter 1</v>
      </c>
    </row>
    <row r="5378" spans="1:4" x14ac:dyDescent="0.2">
      <c r="A5378" s="1">
        <v>81035854</v>
      </c>
      <c r="B5378" s="16">
        <v>43573</v>
      </c>
      <c r="C5378">
        <f t="shared" si="83"/>
        <v>4</v>
      </c>
      <c r="D5378" t="str" cm="1">
        <f t="array" ref="D5378">_xlfn.IFS(C5378=4,"Quarter 1",C5378=5,"Quarter 1",C5378=6,"Quarter 1",C5378=7,"Quarter 2",C5378=8,"Quarter 2",C5378=9,"Quarter 2",C5378=10,"Quarter 3",C5378=11,"Quarter 3",C5378=12,"Quarter 3",C5378=1,"Quarter 4",C5378=2,"Quarter 4",C5378=3,"Quarter 4")</f>
        <v>Quarter 1</v>
      </c>
    </row>
    <row r="5379" spans="1:4" x14ac:dyDescent="0.2">
      <c r="A5379" s="1">
        <v>80097516</v>
      </c>
      <c r="B5379" s="16">
        <v>43208</v>
      </c>
      <c r="C5379">
        <f t="shared" ref="C5379:C5442" si="84">MONTH(B5379)</f>
        <v>4</v>
      </c>
      <c r="D5379" t="str" cm="1">
        <f t="array" ref="D5379">_xlfn.IFS(C5379=4,"Quarter 1",C5379=5,"Quarter 1",C5379=6,"Quarter 1",C5379=7,"Quarter 2",C5379=8,"Quarter 2",C5379=9,"Quarter 2",C5379=10,"Quarter 3",C5379=11,"Quarter 3",C5379=12,"Quarter 3",C5379=1,"Quarter 4",C5379=2,"Quarter 4",C5379=3,"Quarter 4")</f>
        <v>Quarter 1</v>
      </c>
    </row>
    <row r="5380" spans="1:4" x14ac:dyDescent="0.2">
      <c r="A5380" s="1">
        <v>70217161</v>
      </c>
      <c r="B5380" s="16">
        <v>43208</v>
      </c>
      <c r="C5380">
        <f t="shared" si="84"/>
        <v>4</v>
      </c>
      <c r="D5380" t="str" cm="1">
        <f t="array" ref="D5380">_xlfn.IFS(C5380=4,"Quarter 1",C5380=5,"Quarter 1",C5380=6,"Quarter 1",C5380=7,"Quarter 2",C5380=8,"Quarter 2",C5380=9,"Quarter 2",C5380=10,"Quarter 3",C5380=11,"Quarter 3",C5380=12,"Quarter 3",C5380=1,"Quarter 4",C5380=2,"Quarter 4",C5380=3,"Quarter 4")</f>
        <v>Quarter 1</v>
      </c>
    </row>
    <row r="5381" spans="1:4" x14ac:dyDescent="0.2">
      <c r="A5381" s="1">
        <v>80164465</v>
      </c>
      <c r="B5381" s="16">
        <v>42843</v>
      </c>
      <c r="C5381">
        <f t="shared" si="84"/>
        <v>4</v>
      </c>
      <c r="D5381" t="str" cm="1">
        <f t="array" ref="D5381">_xlfn.IFS(C5381=4,"Quarter 1",C5381=5,"Quarter 1",C5381=6,"Quarter 1",C5381=7,"Quarter 2",C5381=8,"Quarter 2",C5381=9,"Quarter 2",C5381=10,"Quarter 3",C5381=11,"Quarter 3",C5381=12,"Quarter 3",C5381=1,"Quarter 4",C5381=2,"Quarter 4",C5381=3,"Quarter 4")</f>
        <v>Quarter 1</v>
      </c>
    </row>
    <row r="5382" spans="1:4" x14ac:dyDescent="0.2">
      <c r="A5382" s="1">
        <v>80117484</v>
      </c>
      <c r="B5382" s="16">
        <v>42843</v>
      </c>
      <c r="C5382">
        <f t="shared" si="84"/>
        <v>4</v>
      </c>
      <c r="D5382" t="str" cm="1">
        <f t="array" ref="D5382">_xlfn.IFS(C5382=4,"Quarter 1",C5382=5,"Quarter 1",C5382=6,"Quarter 1",C5382=7,"Quarter 2",C5382=8,"Quarter 2",C5382=9,"Quarter 2",C5382=10,"Quarter 3",C5382=11,"Quarter 3",C5382=12,"Quarter 3",C5382=1,"Quarter 4",C5382=2,"Quarter 4",C5382=3,"Quarter 4")</f>
        <v>Quarter 1</v>
      </c>
    </row>
    <row r="5383" spans="1:4" x14ac:dyDescent="0.2">
      <c r="A5383" s="1">
        <v>80017099</v>
      </c>
      <c r="B5383" s="16">
        <v>43572</v>
      </c>
      <c r="C5383">
        <f t="shared" si="84"/>
        <v>4</v>
      </c>
      <c r="D5383" t="str" cm="1">
        <f t="array" ref="D5383">_xlfn.IFS(C5383=4,"Quarter 1",C5383=5,"Quarter 1",C5383=6,"Quarter 1",C5383=7,"Quarter 2",C5383=8,"Quarter 2",C5383=9,"Quarter 2",C5383=10,"Quarter 3",C5383=11,"Quarter 3",C5383=12,"Quarter 3",C5383=1,"Quarter 4",C5383=2,"Quarter 4",C5383=3,"Quarter 4")</f>
        <v>Quarter 1</v>
      </c>
    </row>
    <row r="5384" spans="1:4" x14ac:dyDescent="0.2">
      <c r="A5384" s="1">
        <v>81043542</v>
      </c>
      <c r="B5384" s="16">
        <v>43572</v>
      </c>
      <c r="C5384">
        <f t="shared" si="84"/>
        <v>4</v>
      </c>
      <c r="D5384" t="str" cm="1">
        <f t="array" ref="D5384">_xlfn.IFS(C5384=4,"Quarter 1",C5384=5,"Quarter 1",C5384=6,"Quarter 1",C5384=7,"Quarter 2",C5384=8,"Quarter 2",C5384=9,"Quarter 2",C5384=10,"Quarter 3",C5384=11,"Quarter 3",C5384=12,"Quarter 3",C5384=1,"Quarter 4",C5384=2,"Quarter 4",C5384=3,"Quarter 4")</f>
        <v>Quarter 1</v>
      </c>
    </row>
    <row r="5385" spans="1:4" x14ac:dyDescent="0.2">
      <c r="A5385" s="1">
        <v>81026329</v>
      </c>
      <c r="B5385" s="16">
        <v>43572</v>
      </c>
      <c r="C5385">
        <f t="shared" si="84"/>
        <v>4</v>
      </c>
      <c r="D5385" t="str" cm="1">
        <f t="array" ref="D5385">_xlfn.IFS(C5385=4,"Quarter 1",C5385=5,"Quarter 1",C5385=6,"Quarter 1",C5385=7,"Quarter 2",C5385=8,"Quarter 2",C5385=9,"Quarter 2",C5385=10,"Quarter 3",C5385=11,"Quarter 3",C5385=12,"Quarter 3",C5385=1,"Quarter 4",C5385=2,"Quarter 4",C5385=3,"Quarter 4")</f>
        <v>Quarter 1</v>
      </c>
    </row>
    <row r="5386" spans="1:4" x14ac:dyDescent="0.2">
      <c r="A5386" s="1">
        <v>81006826</v>
      </c>
      <c r="B5386" s="16">
        <v>43572</v>
      </c>
      <c r="C5386">
        <f t="shared" si="84"/>
        <v>4</v>
      </c>
      <c r="D5386" t="str" cm="1">
        <f t="array" ref="D5386">_xlfn.IFS(C5386=4,"Quarter 1",C5386=5,"Quarter 1",C5386=6,"Quarter 1",C5386=7,"Quarter 2",C5386=8,"Quarter 2",C5386=9,"Quarter 2",C5386=10,"Quarter 3",C5386=11,"Quarter 3",C5386=12,"Quarter 3",C5386=1,"Quarter 4",C5386=2,"Quarter 4",C5386=3,"Quarter 4")</f>
        <v>Quarter 1</v>
      </c>
    </row>
    <row r="5387" spans="1:4" x14ac:dyDescent="0.2">
      <c r="A5387" s="1">
        <v>81013626</v>
      </c>
      <c r="B5387" s="16">
        <v>43572</v>
      </c>
      <c r="C5387">
        <f t="shared" si="84"/>
        <v>4</v>
      </c>
      <c r="D5387" t="str" cm="1">
        <f t="array" ref="D5387">_xlfn.IFS(C5387=4,"Quarter 1",C5387=5,"Quarter 1",C5387=6,"Quarter 1",C5387=7,"Quarter 2",C5387=8,"Quarter 2",C5387=9,"Quarter 2",C5387=10,"Quarter 3",C5387=11,"Quarter 3",C5387=12,"Quarter 3",C5387=1,"Quarter 4",C5387=2,"Quarter 4",C5387=3,"Quarter 4")</f>
        <v>Quarter 1</v>
      </c>
    </row>
    <row r="5388" spans="1:4" x14ac:dyDescent="0.2">
      <c r="A5388" s="1">
        <v>80232914</v>
      </c>
      <c r="B5388" s="16">
        <v>43207</v>
      </c>
      <c r="C5388">
        <f t="shared" si="84"/>
        <v>4</v>
      </c>
      <c r="D5388" t="str" cm="1">
        <f t="array" ref="D5388">_xlfn.IFS(C5388=4,"Quarter 1",C5388=5,"Quarter 1",C5388=6,"Quarter 1",C5388=7,"Quarter 2",C5388=8,"Quarter 2",C5388=9,"Quarter 2",C5388=10,"Quarter 3",C5388=11,"Quarter 3",C5388=12,"Quarter 3",C5388=1,"Quarter 4",C5388=2,"Quarter 4",C5388=3,"Quarter 4")</f>
        <v>Quarter 1</v>
      </c>
    </row>
    <row r="5389" spans="1:4" x14ac:dyDescent="0.2">
      <c r="A5389" s="1">
        <v>80213655</v>
      </c>
      <c r="B5389" s="16">
        <v>43207</v>
      </c>
      <c r="C5389">
        <f t="shared" si="84"/>
        <v>4</v>
      </c>
      <c r="D5389" t="str" cm="1">
        <f t="array" ref="D5389">_xlfn.IFS(C5389=4,"Quarter 1",C5389=5,"Quarter 1",C5389=6,"Quarter 1",C5389=7,"Quarter 2",C5389=8,"Quarter 2",C5389=9,"Quarter 2",C5389=10,"Quarter 3",C5389=11,"Quarter 3",C5389=12,"Quarter 3",C5389=1,"Quarter 4",C5389=2,"Quarter 4",C5389=3,"Quarter 4")</f>
        <v>Quarter 1</v>
      </c>
    </row>
    <row r="5390" spans="1:4" x14ac:dyDescent="0.2">
      <c r="A5390" s="1">
        <v>80027271</v>
      </c>
      <c r="B5390" s="16">
        <v>42477</v>
      </c>
      <c r="C5390">
        <f t="shared" si="84"/>
        <v>4</v>
      </c>
      <c r="D5390" t="str" cm="1">
        <f t="array" ref="D5390">_xlfn.IFS(C5390=4,"Quarter 1",C5390=5,"Quarter 1",C5390=6,"Quarter 1",C5390=7,"Quarter 2",C5390=8,"Quarter 2",C5390=9,"Quarter 2",C5390=10,"Quarter 3",C5390=11,"Quarter 3",C5390=12,"Quarter 3",C5390=1,"Quarter 4",C5390=2,"Quarter 4",C5390=3,"Quarter 4")</f>
        <v>Quarter 1</v>
      </c>
    </row>
    <row r="5391" spans="1:4" x14ac:dyDescent="0.2">
      <c r="A5391" s="1">
        <v>80029368</v>
      </c>
      <c r="B5391" s="16">
        <v>42111</v>
      </c>
      <c r="C5391">
        <f t="shared" si="84"/>
        <v>4</v>
      </c>
      <c r="D5391" t="str" cm="1">
        <f t="array" ref="D5391">_xlfn.IFS(C5391=4,"Quarter 1",C5391=5,"Quarter 1",C5391=6,"Quarter 1",C5391=7,"Quarter 2",C5391=8,"Quarter 2",C5391=9,"Quarter 2",C5391=10,"Quarter 3",C5391=11,"Quarter 3",C5391=12,"Quarter 3",C5391=1,"Quarter 4",C5391=2,"Quarter 4",C5391=3,"Quarter 4")</f>
        <v>Quarter 1</v>
      </c>
    </row>
    <row r="5392" spans="1:4" x14ac:dyDescent="0.2">
      <c r="A5392" s="1">
        <v>70222859</v>
      </c>
      <c r="B5392" s="16">
        <v>43571</v>
      </c>
      <c r="C5392">
        <f t="shared" si="84"/>
        <v>4</v>
      </c>
      <c r="D5392" t="str" cm="1">
        <f t="array" ref="D5392">_xlfn.IFS(C5392=4,"Quarter 1",C5392=5,"Quarter 1",C5392=6,"Quarter 1",C5392=7,"Quarter 2",C5392=8,"Quarter 2",C5392=9,"Quarter 2",C5392=10,"Quarter 3",C5392=11,"Quarter 3",C5392=12,"Quarter 3",C5392=1,"Quarter 4",C5392=2,"Quarter 4",C5392=3,"Quarter 4")</f>
        <v>Quarter 1</v>
      </c>
    </row>
    <row r="5393" spans="1:4" x14ac:dyDescent="0.2">
      <c r="A5393" s="1">
        <v>70261674</v>
      </c>
      <c r="B5393" s="16">
        <v>43571</v>
      </c>
      <c r="C5393">
        <f t="shared" si="84"/>
        <v>4</v>
      </c>
      <c r="D5393" t="str" cm="1">
        <f t="array" ref="D5393">_xlfn.IFS(C5393=4,"Quarter 1",C5393=5,"Quarter 1",C5393=6,"Quarter 1",C5393=7,"Quarter 2",C5393=8,"Quarter 2",C5393=9,"Quarter 2",C5393=10,"Quarter 3",C5393=11,"Quarter 3",C5393=12,"Quarter 3",C5393=1,"Quarter 4",C5393=2,"Quarter 4",C5393=3,"Quarter 4")</f>
        <v>Quarter 1</v>
      </c>
    </row>
    <row r="5394" spans="1:4" x14ac:dyDescent="0.2">
      <c r="A5394" s="1">
        <v>70045274</v>
      </c>
      <c r="B5394" s="16">
        <v>43571</v>
      </c>
      <c r="C5394">
        <f t="shared" si="84"/>
        <v>4</v>
      </c>
      <c r="D5394" t="str" cm="1">
        <f t="array" ref="D5394">_xlfn.IFS(C5394=4,"Quarter 1",C5394=5,"Quarter 1",C5394=6,"Quarter 1",C5394=7,"Quarter 2",C5394=8,"Quarter 2",C5394=9,"Quarter 2",C5394=10,"Quarter 3",C5394=11,"Quarter 3",C5394=12,"Quarter 3",C5394=1,"Quarter 4",C5394=2,"Quarter 4",C5394=3,"Quarter 4")</f>
        <v>Quarter 1</v>
      </c>
    </row>
    <row r="5395" spans="1:4" x14ac:dyDescent="0.2">
      <c r="A5395" s="1">
        <v>81034599</v>
      </c>
      <c r="B5395" s="16">
        <v>43571</v>
      </c>
      <c r="C5395">
        <f t="shared" si="84"/>
        <v>4</v>
      </c>
      <c r="D5395" t="str" cm="1">
        <f t="array" ref="D5395">_xlfn.IFS(C5395=4,"Quarter 1",C5395=5,"Quarter 1",C5395=6,"Quarter 1",C5395=7,"Quarter 2",C5395=8,"Quarter 2",C5395=9,"Quarter 2",C5395=10,"Quarter 3",C5395=11,"Quarter 3",C5395=12,"Quarter 3",C5395=1,"Quarter 4",C5395=2,"Quarter 4",C5395=3,"Quarter 4")</f>
        <v>Quarter 1</v>
      </c>
    </row>
    <row r="5396" spans="1:4" x14ac:dyDescent="0.2">
      <c r="A5396" s="1">
        <v>80999069</v>
      </c>
      <c r="B5396" s="16">
        <v>43571</v>
      </c>
      <c r="C5396">
        <f t="shared" si="84"/>
        <v>4</v>
      </c>
      <c r="D5396" t="str" cm="1">
        <f t="array" ref="D5396">_xlfn.IFS(C5396=4,"Quarter 1",C5396=5,"Quarter 1",C5396=6,"Quarter 1",C5396=7,"Quarter 2",C5396=8,"Quarter 2",C5396=9,"Quarter 2",C5396=10,"Quarter 3",C5396=11,"Quarter 3",C5396=12,"Quarter 3",C5396=1,"Quarter 4",C5396=2,"Quarter 4",C5396=3,"Quarter 4")</f>
        <v>Quarter 1</v>
      </c>
    </row>
    <row r="5397" spans="1:4" x14ac:dyDescent="0.2">
      <c r="A5397" s="1">
        <v>81090128</v>
      </c>
      <c r="B5397" s="16">
        <v>43571</v>
      </c>
      <c r="C5397">
        <f t="shared" si="84"/>
        <v>4</v>
      </c>
      <c r="D5397" t="str" cm="1">
        <f t="array" ref="D5397">_xlfn.IFS(C5397=4,"Quarter 1",C5397=5,"Quarter 1",C5397=6,"Quarter 1",C5397=7,"Quarter 2",C5397=8,"Quarter 2",C5397=9,"Quarter 2",C5397=10,"Quarter 3",C5397=11,"Quarter 3",C5397=12,"Quarter 3",C5397=1,"Quarter 4",C5397=2,"Quarter 4",C5397=3,"Quarter 4")</f>
        <v>Quarter 1</v>
      </c>
    </row>
    <row r="5398" spans="1:4" x14ac:dyDescent="0.2">
      <c r="A5398" s="1">
        <v>70114022</v>
      </c>
      <c r="B5398" s="16">
        <v>43206</v>
      </c>
      <c r="C5398">
        <f t="shared" si="84"/>
        <v>4</v>
      </c>
      <c r="D5398" t="str" cm="1">
        <f t="array" ref="D5398">_xlfn.IFS(C5398=4,"Quarter 1",C5398=5,"Quarter 1",C5398=6,"Quarter 1",C5398=7,"Quarter 2",C5398=8,"Quarter 2",C5398=9,"Quarter 2",C5398=10,"Quarter 3",C5398=11,"Quarter 3",C5398=12,"Quarter 3",C5398=1,"Quarter 4",C5398=2,"Quarter 4",C5398=3,"Quarter 4")</f>
        <v>Quarter 1</v>
      </c>
    </row>
    <row r="5399" spans="1:4" x14ac:dyDescent="0.2">
      <c r="A5399" s="1">
        <v>80180225</v>
      </c>
      <c r="B5399" s="16">
        <v>43206</v>
      </c>
      <c r="C5399">
        <f t="shared" si="84"/>
        <v>4</v>
      </c>
      <c r="D5399" t="str" cm="1">
        <f t="array" ref="D5399">_xlfn.IFS(C5399=4,"Quarter 1",C5399=5,"Quarter 1",C5399=6,"Quarter 1",C5399=7,"Quarter 2",C5399=8,"Quarter 2",C5399=9,"Quarter 2",C5399=10,"Quarter 3",C5399=11,"Quarter 3",C5399=12,"Quarter 3",C5399=1,"Quarter 4",C5399=2,"Quarter 4",C5399=3,"Quarter 4")</f>
        <v>Quarter 1</v>
      </c>
    </row>
    <row r="5400" spans="1:4" x14ac:dyDescent="0.2">
      <c r="A5400" s="1">
        <v>80015794</v>
      </c>
      <c r="B5400" s="16">
        <v>42841</v>
      </c>
      <c r="C5400">
        <f t="shared" si="84"/>
        <v>4</v>
      </c>
      <c r="D5400" t="str" cm="1">
        <f t="array" ref="D5400">_xlfn.IFS(C5400=4,"Quarter 1",C5400=5,"Quarter 1",C5400=6,"Quarter 1",C5400=7,"Quarter 2",C5400=8,"Quarter 2",C5400=9,"Quarter 2",C5400=10,"Quarter 3",C5400=11,"Quarter 3",C5400=12,"Quarter 3",C5400=1,"Quarter 4",C5400=2,"Quarter 4",C5400=3,"Quarter 4")</f>
        <v>Quarter 1</v>
      </c>
    </row>
    <row r="5401" spans="1:4" x14ac:dyDescent="0.2">
      <c r="A5401" s="1">
        <v>70283263</v>
      </c>
      <c r="B5401" s="16">
        <v>42110</v>
      </c>
      <c r="C5401">
        <f t="shared" si="84"/>
        <v>4</v>
      </c>
      <c r="D5401" t="str" cm="1">
        <f t="array" ref="D5401">_xlfn.IFS(C5401=4,"Quarter 1",C5401=5,"Quarter 1",C5401=6,"Quarter 1",C5401=7,"Quarter 2",C5401=8,"Quarter 2",C5401=9,"Quarter 2",C5401=10,"Quarter 3",C5401=11,"Quarter 3",C5401=12,"Quarter 3",C5401=1,"Quarter 4",C5401=2,"Quarter 4",C5401=3,"Quarter 4")</f>
        <v>Quarter 1</v>
      </c>
    </row>
    <row r="5402" spans="1:4" x14ac:dyDescent="0.2">
      <c r="A5402" s="1">
        <v>81088700</v>
      </c>
      <c r="B5402" s="16">
        <v>43570</v>
      </c>
      <c r="C5402">
        <f t="shared" si="84"/>
        <v>4</v>
      </c>
      <c r="D5402" t="str" cm="1">
        <f t="array" ref="D5402">_xlfn.IFS(C5402=4,"Quarter 1",C5402=5,"Quarter 1",C5402=6,"Quarter 1",C5402=7,"Quarter 2",C5402=8,"Quarter 2",C5402=9,"Quarter 2",C5402=10,"Quarter 3",C5402=11,"Quarter 3",C5402=12,"Quarter 3",C5402=1,"Quarter 4",C5402=2,"Quarter 4",C5402=3,"Quarter 4")</f>
        <v>Quarter 1</v>
      </c>
    </row>
    <row r="5403" spans="1:4" x14ac:dyDescent="0.2">
      <c r="A5403" s="1">
        <v>70043149</v>
      </c>
      <c r="B5403" s="16">
        <v>43570</v>
      </c>
      <c r="C5403">
        <f t="shared" si="84"/>
        <v>4</v>
      </c>
      <c r="D5403" t="str" cm="1">
        <f t="array" ref="D5403">_xlfn.IFS(C5403=4,"Quarter 1",C5403=5,"Quarter 1",C5403=6,"Quarter 1",C5403=7,"Quarter 2",C5403=8,"Quarter 2",C5403=9,"Quarter 2",C5403=10,"Quarter 3",C5403=11,"Quarter 3",C5403=12,"Quarter 3",C5403=1,"Quarter 4",C5403=2,"Quarter 4",C5403=3,"Quarter 4")</f>
        <v>Quarter 1</v>
      </c>
    </row>
    <row r="5404" spans="1:4" x14ac:dyDescent="0.2">
      <c r="A5404" s="1">
        <v>81018181</v>
      </c>
      <c r="B5404" s="16">
        <v>43570</v>
      </c>
      <c r="C5404">
        <f t="shared" si="84"/>
        <v>4</v>
      </c>
      <c r="D5404" t="str" cm="1">
        <f t="array" ref="D5404">_xlfn.IFS(C5404=4,"Quarter 1",C5404=5,"Quarter 1",C5404=6,"Quarter 1",C5404=7,"Quarter 2",C5404=8,"Quarter 2",C5404=9,"Quarter 2",C5404=10,"Quarter 3",C5404=11,"Quarter 3",C5404=12,"Quarter 3",C5404=1,"Quarter 4",C5404=2,"Quarter 4",C5404=3,"Quarter 4")</f>
        <v>Quarter 1</v>
      </c>
    </row>
    <row r="5405" spans="1:4" x14ac:dyDescent="0.2">
      <c r="A5405" s="1">
        <v>70040077</v>
      </c>
      <c r="B5405" s="16">
        <v>43570</v>
      </c>
      <c r="C5405">
        <f t="shared" si="84"/>
        <v>4</v>
      </c>
      <c r="D5405" t="str" cm="1">
        <f t="array" ref="D5405">_xlfn.IFS(C5405=4,"Quarter 1",C5405=5,"Quarter 1",C5405=6,"Quarter 1",C5405=7,"Quarter 2",C5405=8,"Quarter 2",C5405=9,"Quarter 2",C5405=10,"Quarter 3",C5405=11,"Quarter 3",C5405=12,"Quarter 3",C5405=1,"Quarter 4",C5405=2,"Quarter 4",C5405=3,"Quarter 4")</f>
        <v>Quarter 1</v>
      </c>
    </row>
    <row r="5406" spans="1:4" x14ac:dyDescent="0.2">
      <c r="A5406" s="1">
        <v>60031998</v>
      </c>
      <c r="B5406" s="16">
        <v>43570</v>
      </c>
      <c r="C5406">
        <f t="shared" si="84"/>
        <v>4</v>
      </c>
      <c r="D5406" t="str" cm="1">
        <f t="array" ref="D5406">_xlfn.IFS(C5406=4,"Quarter 1",C5406=5,"Quarter 1",C5406=6,"Quarter 1",C5406=7,"Quarter 2",C5406=8,"Quarter 2",C5406=9,"Quarter 2",C5406=10,"Quarter 3",C5406=11,"Quarter 3",C5406=12,"Quarter 3",C5406=1,"Quarter 4",C5406=2,"Quarter 4",C5406=3,"Quarter 4")</f>
        <v>Quarter 1</v>
      </c>
    </row>
    <row r="5407" spans="1:4" x14ac:dyDescent="0.2">
      <c r="A5407" s="1">
        <v>60036103</v>
      </c>
      <c r="B5407" s="16">
        <v>43570</v>
      </c>
      <c r="C5407">
        <f t="shared" si="84"/>
        <v>4</v>
      </c>
      <c r="D5407" t="str" cm="1">
        <f t="array" ref="D5407">_xlfn.IFS(C5407=4,"Quarter 1",C5407=5,"Quarter 1",C5407=6,"Quarter 1",C5407=7,"Quarter 2",C5407=8,"Quarter 2",C5407=9,"Quarter 2",C5407=10,"Quarter 3",C5407=11,"Quarter 3",C5407=12,"Quarter 3",C5407=1,"Quarter 4",C5407=2,"Quarter 4",C5407=3,"Quarter 4")</f>
        <v>Quarter 1</v>
      </c>
    </row>
    <row r="5408" spans="1:4" x14ac:dyDescent="0.2">
      <c r="A5408" s="1">
        <v>81086641</v>
      </c>
      <c r="B5408" s="16">
        <v>43570</v>
      </c>
      <c r="C5408">
        <f t="shared" si="84"/>
        <v>4</v>
      </c>
      <c r="D5408" t="str" cm="1">
        <f t="array" ref="D5408">_xlfn.IFS(C5408=4,"Quarter 1",C5408=5,"Quarter 1",C5408=6,"Quarter 1",C5408=7,"Quarter 2",C5408=8,"Quarter 2",C5408=9,"Quarter 2",C5408=10,"Quarter 3",C5408=11,"Quarter 3",C5408=12,"Quarter 3",C5408=1,"Quarter 4",C5408=2,"Quarter 4",C5408=3,"Quarter 4")</f>
        <v>Quarter 1</v>
      </c>
    </row>
    <row r="5409" spans="1:4" x14ac:dyDescent="0.2">
      <c r="A5409" s="1">
        <v>70027133</v>
      </c>
      <c r="B5409" s="16">
        <v>43570</v>
      </c>
      <c r="C5409">
        <f t="shared" si="84"/>
        <v>4</v>
      </c>
      <c r="D5409" t="str" cm="1">
        <f t="array" ref="D5409">_xlfn.IFS(C5409=4,"Quarter 1",C5409=5,"Quarter 1",C5409=6,"Quarter 1",C5409=7,"Quarter 2",C5409=8,"Quarter 2",C5409=9,"Quarter 2",C5409=10,"Quarter 3",C5409=11,"Quarter 3",C5409=12,"Quarter 3",C5409=1,"Quarter 4",C5409=2,"Quarter 4",C5409=3,"Quarter 4")</f>
        <v>Quarter 1</v>
      </c>
    </row>
    <row r="5410" spans="1:4" x14ac:dyDescent="0.2">
      <c r="A5410" s="1">
        <v>81086640</v>
      </c>
      <c r="B5410" s="16">
        <v>43570</v>
      </c>
      <c r="C5410">
        <f t="shared" si="84"/>
        <v>4</v>
      </c>
      <c r="D5410" t="str" cm="1">
        <f t="array" ref="D5410">_xlfn.IFS(C5410=4,"Quarter 1",C5410=5,"Quarter 1",C5410=6,"Quarter 1",C5410=7,"Quarter 2",C5410=8,"Quarter 2",C5410=9,"Quarter 2",C5410=10,"Quarter 3",C5410=11,"Quarter 3",C5410=12,"Quarter 3",C5410=1,"Quarter 4",C5410=2,"Quarter 4",C5410=3,"Quarter 4")</f>
        <v>Quarter 1</v>
      </c>
    </row>
    <row r="5411" spans="1:4" x14ac:dyDescent="0.2">
      <c r="A5411" s="1">
        <v>81009808</v>
      </c>
      <c r="B5411" s="16">
        <v>43570</v>
      </c>
      <c r="C5411">
        <f t="shared" si="84"/>
        <v>4</v>
      </c>
      <c r="D5411" t="str" cm="1">
        <f t="array" ref="D5411">_xlfn.IFS(C5411=4,"Quarter 1",C5411=5,"Quarter 1",C5411=6,"Quarter 1",C5411=7,"Quarter 2",C5411=8,"Quarter 2",C5411=9,"Quarter 2",C5411=10,"Quarter 3",C5411=11,"Quarter 3",C5411=12,"Quarter 3",C5411=1,"Quarter 4",C5411=2,"Quarter 4",C5411=3,"Quarter 4")</f>
        <v>Quarter 1</v>
      </c>
    </row>
    <row r="5412" spans="1:4" x14ac:dyDescent="0.2">
      <c r="A5412" s="1">
        <v>80189853</v>
      </c>
      <c r="B5412" s="16">
        <v>43205</v>
      </c>
      <c r="C5412">
        <f t="shared" si="84"/>
        <v>4</v>
      </c>
      <c r="D5412" t="str" cm="1">
        <f t="array" ref="D5412">_xlfn.IFS(C5412=4,"Quarter 1",C5412=5,"Quarter 1",C5412=6,"Quarter 1",C5412=7,"Quarter 2",C5412=8,"Quarter 2",C5412=9,"Quarter 2",C5412=10,"Quarter 3",C5412=11,"Quarter 3",C5412=12,"Quarter 3",C5412=1,"Quarter 4",C5412=2,"Quarter 4",C5412=3,"Quarter 4")</f>
        <v>Quarter 1</v>
      </c>
    </row>
    <row r="5413" spans="1:4" x14ac:dyDescent="0.2">
      <c r="A5413" s="1">
        <v>70059700</v>
      </c>
      <c r="B5413" s="16">
        <v>43205</v>
      </c>
      <c r="C5413">
        <f t="shared" si="84"/>
        <v>4</v>
      </c>
      <c r="D5413" t="str" cm="1">
        <f t="array" ref="D5413">_xlfn.IFS(C5413=4,"Quarter 1",C5413=5,"Quarter 1",C5413=6,"Quarter 1",C5413=7,"Quarter 2",C5413=8,"Quarter 2",C5413=9,"Quarter 2",C5413=10,"Quarter 3",C5413=11,"Quarter 3",C5413=12,"Quarter 3",C5413=1,"Quarter 4",C5413=2,"Quarter 4",C5413=3,"Quarter 4")</f>
        <v>Quarter 1</v>
      </c>
    </row>
    <row r="5414" spans="1:4" x14ac:dyDescent="0.2">
      <c r="A5414" s="1">
        <v>70142918</v>
      </c>
      <c r="B5414" s="16">
        <v>43205</v>
      </c>
      <c r="C5414">
        <f t="shared" si="84"/>
        <v>4</v>
      </c>
      <c r="D5414" t="str" cm="1">
        <f t="array" ref="D5414">_xlfn.IFS(C5414=4,"Quarter 1",C5414=5,"Quarter 1",C5414=6,"Quarter 1",C5414=7,"Quarter 2",C5414=8,"Quarter 2",C5414=9,"Quarter 2",C5414=10,"Quarter 3",C5414=11,"Quarter 3",C5414=12,"Quarter 3",C5414=1,"Quarter 4",C5414=2,"Quarter 4",C5414=3,"Quarter 4")</f>
        <v>Quarter 1</v>
      </c>
    </row>
    <row r="5415" spans="1:4" x14ac:dyDescent="0.2">
      <c r="A5415" s="1">
        <v>80992231</v>
      </c>
      <c r="B5415" s="16">
        <v>43205</v>
      </c>
      <c r="C5415">
        <f t="shared" si="84"/>
        <v>4</v>
      </c>
      <c r="D5415" t="str" cm="1">
        <f t="array" ref="D5415">_xlfn.IFS(C5415=4,"Quarter 1",C5415=5,"Quarter 1",C5415=6,"Quarter 1",C5415=7,"Quarter 2",C5415=8,"Quarter 2",C5415=9,"Quarter 2",C5415=10,"Quarter 3",C5415=11,"Quarter 3",C5415=12,"Quarter 3",C5415=1,"Quarter 4",C5415=2,"Quarter 4",C5415=3,"Quarter 4")</f>
        <v>Quarter 1</v>
      </c>
    </row>
    <row r="5416" spans="1:4" x14ac:dyDescent="0.2">
      <c r="A5416" s="1">
        <v>80081790</v>
      </c>
      <c r="B5416" s="16">
        <v>42840</v>
      </c>
      <c r="C5416">
        <f t="shared" si="84"/>
        <v>4</v>
      </c>
      <c r="D5416" t="str" cm="1">
        <f t="array" ref="D5416">_xlfn.IFS(C5416=4,"Quarter 1",C5416=5,"Quarter 1",C5416=6,"Quarter 1",C5416=7,"Quarter 2",C5416=8,"Quarter 2",C5416=9,"Quarter 2",C5416=10,"Quarter 3",C5416=11,"Quarter 3",C5416=12,"Quarter 3",C5416=1,"Quarter 4",C5416=2,"Quarter 4",C5416=3,"Quarter 4")</f>
        <v>Quarter 1</v>
      </c>
    </row>
    <row r="5417" spans="1:4" x14ac:dyDescent="0.2">
      <c r="A5417" s="1">
        <v>80122232</v>
      </c>
      <c r="B5417" s="16">
        <v>42840</v>
      </c>
      <c r="C5417">
        <f t="shared" si="84"/>
        <v>4</v>
      </c>
      <c r="D5417" t="str" cm="1">
        <f t="array" ref="D5417">_xlfn.IFS(C5417=4,"Quarter 1",C5417=5,"Quarter 1",C5417=6,"Quarter 1",C5417=7,"Quarter 2",C5417=8,"Quarter 2",C5417=9,"Quarter 2",C5417=10,"Quarter 3",C5417=11,"Quarter 3",C5417=12,"Quarter 3",C5417=1,"Quarter 4",C5417=2,"Quarter 4",C5417=3,"Quarter 4")</f>
        <v>Quarter 1</v>
      </c>
    </row>
    <row r="5418" spans="1:4" x14ac:dyDescent="0.2">
      <c r="A5418" s="1">
        <v>80122192</v>
      </c>
      <c r="B5418" s="16">
        <v>42840</v>
      </c>
      <c r="C5418">
        <f t="shared" si="84"/>
        <v>4</v>
      </c>
      <c r="D5418" t="str" cm="1">
        <f t="array" ref="D5418">_xlfn.IFS(C5418=4,"Quarter 1",C5418=5,"Quarter 1",C5418=6,"Quarter 1",C5418=7,"Quarter 2",C5418=8,"Quarter 2",C5418=9,"Quarter 2",C5418=10,"Quarter 3",C5418=11,"Quarter 3",C5418=12,"Quarter 3",C5418=1,"Quarter 4",C5418=2,"Quarter 4",C5418=3,"Quarter 4")</f>
        <v>Quarter 1</v>
      </c>
    </row>
    <row r="5419" spans="1:4" x14ac:dyDescent="0.2">
      <c r="A5419" s="1">
        <v>80015280</v>
      </c>
      <c r="B5419" s="16">
        <v>42840</v>
      </c>
      <c r="C5419">
        <f t="shared" si="84"/>
        <v>4</v>
      </c>
      <c r="D5419" t="str" cm="1">
        <f t="array" ref="D5419">_xlfn.IFS(C5419=4,"Quarter 1",C5419=5,"Quarter 1",C5419=6,"Quarter 1",C5419=7,"Quarter 2",C5419=8,"Quarter 2",C5419=9,"Quarter 2",C5419=10,"Quarter 3",C5419=11,"Quarter 3",C5419=12,"Quarter 3",C5419=1,"Quarter 4",C5419=2,"Quarter 4",C5419=3,"Quarter 4")</f>
        <v>Quarter 1</v>
      </c>
    </row>
    <row r="5420" spans="1:4" x14ac:dyDescent="0.2">
      <c r="A5420" s="1">
        <v>80141253</v>
      </c>
      <c r="B5420" s="16">
        <v>42840</v>
      </c>
      <c r="C5420">
        <f t="shared" si="84"/>
        <v>4</v>
      </c>
      <c r="D5420" t="str" cm="1">
        <f t="array" ref="D5420">_xlfn.IFS(C5420=4,"Quarter 1",C5420=5,"Quarter 1",C5420=6,"Quarter 1",C5420=7,"Quarter 2",C5420=8,"Quarter 2",C5420=9,"Quarter 2",C5420=10,"Quarter 3",C5420=11,"Quarter 3",C5420=12,"Quarter 3",C5420=1,"Quarter 4",C5420=2,"Quarter 4",C5420=3,"Quarter 4")</f>
        <v>Quarter 1</v>
      </c>
    </row>
    <row r="5421" spans="1:4" x14ac:dyDescent="0.2">
      <c r="A5421" s="1">
        <v>80141254</v>
      </c>
      <c r="B5421" s="16">
        <v>42840</v>
      </c>
      <c r="C5421">
        <f t="shared" si="84"/>
        <v>4</v>
      </c>
      <c r="D5421" t="str" cm="1">
        <f t="array" ref="D5421">_xlfn.IFS(C5421=4,"Quarter 1",C5421=5,"Quarter 1",C5421=6,"Quarter 1",C5421=7,"Quarter 2",C5421=8,"Quarter 2",C5421=9,"Quarter 2",C5421=10,"Quarter 3",C5421=11,"Quarter 3",C5421=12,"Quarter 3",C5421=1,"Quarter 4",C5421=2,"Quarter 4",C5421=3,"Quarter 4")</f>
        <v>Quarter 1</v>
      </c>
    </row>
    <row r="5422" spans="1:4" x14ac:dyDescent="0.2">
      <c r="A5422" s="1">
        <v>80122235</v>
      </c>
      <c r="B5422" s="16">
        <v>42840</v>
      </c>
      <c r="C5422">
        <f t="shared" si="84"/>
        <v>4</v>
      </c>
      <c r="D5422" t="str" cm="1">
        <f t="array" ref="D5422">_xlfn.IFS(C5422=4,"Quarter 1",C5422=5,"Quarter 1",C5422=6,"Quarter 1",C5422=7,"Quarter 2",C5422=8,"Quarter 2",C5422=9,"Quarter 2",C5422=10,"Quarter 3",C5422=11,"Quarter 3",C5422=12,"Quarter 3",C5422=1,"Quarter 4",C5422=2,"Quarter 4",C5422=3,"Quarter 4")</f>
        <v>Quarter 1</v>
      </c>
    </row>
    <row r="5423" spans="1:4" x14ac:dyDescent="0.2">
      <c r="A5423" s="1">
        <v>80122191</v>
      </c>
      <c r="B5423" s="16">
        <v>42840</v>
      </c>
      <c r="C5423">
        <f t="shared" si="84"/>
        <v>4</v>
      </c>
      <c r="D5423" t="str" cm="1">
        <f t="array" ref="D5423">_xlfn.IFS(C5423=4,"Quarter 1",C5423=5,"Quarter 1",C5423=6,"Quarter 1",C5423=7,"Quarter 2",C5423=8,"Quarter 2",C5423=9,"Quarter 2",C5423=10,"Quarter 3",C5423=11,"Quarter 3",C5423=12,"Quarter 3",C5423=1,"Quarter 4",C5423=2,"Quarter 4",C5423=3,"Quarter 4")</f>
        <v>Quarter 1</v>
      </c>
    </row>
    <row r="5424" spans="1:4" x14ac:dyDescent="0.2">
      <c r="A5424" s="1">
        <v>80176265</v>
      </c>
      <c r="B5424" s="16">
        <v>42840</v>
      </c>
      <c r="C5424">
        <f t="shared" si="84"/>
        <v>4</v>
      </c>
      <c r="D5424" t="str" cm="1">
        <f t="array" ref="D5424">_xlfn.IFS(C5424=4,"Quarter 1",C5424=5,"Quarter 1",C5424=6,"Quarter 1",C5424=7,"Quarter 2",C5424=8,"Quarter 2",C5424=9,"Quarter 2",C5424=10,"Quarter 3",C5424=11,"Quarter 3",C5424=12,"Quarter 3",C5424=1,"Quarter 4",C5424=2,"Quarter 4",C5424=3,"Quarter 4")</f>
        <v>Quarter 1</v>
      </c>
    </row>
    <row r="5425" spans="1:4" x14ac:dyDescent="0.2">
      <c r="A5425" s="1">
        <v>70205713</v>
      </c>
      <c r="B5425" s="16">
        <v>42840</v>
      </c>
      <c r="C5425">
        <f t="shared" si="84"/>
        <v>4</v>
      </c>
      <c r="D5425" t="str" cm="1">
        <f t="array" ref="D5425">_xlfn.IFS(C5425=4,"Quarter 1",C5425=5,"Quarter 1",C5425=6,"Quarter 1",C5425=7,"Quarter 2",C5425=8,"Quarter 2",C5425=9,"Quarter 2",C5425=10,"Quarter 3",C5425=11,"Quarter 3",C5425=12,"Quarter 3",C5425=1,"Quarter 4",C5425=2,"Quarter 4",C5425=3,"Quarter 4")</f>
        <v>Quarter 1</v>
      </c>
    </row>
    <row r="5426" spans="1:4" x14ac:dyDescent="0.2">
      <c r="A5426" s="1">
        <v>80160081</v>
      </c>
      <c r="B5426" s="16">
        <v>42840</v>
      </c>
      <c r="C5426">
        <f t="shared" si="84"/>
        <v>4</v>
      </c>
      <c r="D5426" t="str" cm="1">
        <f t="array" ref="D5426">_xlfn.IFS(C5426=4,"Quarter 1",C5426=5,"Quarter 1",C5426=6,"Quarter 1",C5426=7,"Quarter 2",C5426=8,"Quarter 2",C5426=9,"Quarter 2",C5426=10,"Quarter 3",C5426=11,"Quarter 3",C5426=12,"Quarter 3",C5426=1,"Quarter 4",C5426=2,"Quarter 4",C5426=3,"Quarter 4")</f>
        <v>Quarter 1</v>
      </c>
    </row>
    <row r="5427" spans="1:4" x14ac:dyDescent="0.2">
      <c r="A5427" s="1">
        <v>80168301</v>
      </c>
      <c r="B5427" s="16">
        <v>42840</v>
      </c>
      <c r="C5427">
        <f t="shared" si="84"/>
        <v>4</v>
      </c>
      <c r="D5427" t="str" cm="1">
        <f t="array" ref="D5427">_xlfn.IFS(C5427=4,"Quarter 1",C5427=5,"Quarter 1",C5427=6,"Quarter 1",C5427=7,"Quarter 2",C5427=8,"Quarter 2",C5427=9,"Quarter 2",C5427=10,"Quarter 3",C5427=11,"Quarter 3",C5427=12,"Quarter 3",C5427=1,"Quarter 4",C5427=2,"Quarter 4",C5427=3,"Quarter 4")</f>
        <v>Quarter 1</v>
      </c>
    </row>
    <row r="5428" spans="1:4" x14ac:dyDescent="0.2">
      <c r="A5428" s="1">
        <v>80064273</v>
      </c>
      <c r="B5428" s="16">
        <v>42475</v>
      </c>
      <c r="C5428">
        <f t="shared" si="84"/>
        <v>4</v>
      </c>
      <c r="D5428" t="str" cm="1">
        <f t="array" ref="D5428">_xlfn.IFS(C5428=4,"Quarter 1",C5428=5,"Quarter 1",C5428=6,"Quarter 1",C5428=7,"Quarter 2",C5428=8,"Quarter 2",C5428=9,"Quarter 2",C5428=10,"Quarter 3",C5428=11,"Quarter 3",C5428=12,"Quarter 3",C5428=1,"Quarter 4",C5428=2,"Quarter 4",C5428=3,"Quarter 4")</f>
        <v>Quarter 1</v>
      </c>
    </row>
    <row r="5429" spans="1:4" x14ac:dyDescent="0.2">
      <c r="A5429" s="1">
        <v>80098475</v>
      </c>
      <c r="B5429" s="16">
        <v>42475</v>
      </c>
      <c r="C5429">
        <f t="shared" si="84"/>
        <v>4</v>
      </c>
      <c r="D5429" t="str" cm="1">
        <f t="array" ref="D5429">_xlfn.IFS(C5429=4,"Quarter 1",C5429=5,"Quarter 1",C5429=6,"Quarter 1",C5429=7,"Quarter 2",C5429=8,"Quarter 2",C5429=9,"Quarter 2",C5429=10,"Quarter 3",C5429=11,"Quarter 3",C5429=12,"Quarter 3",C5429=1,"Quarter 4",C5429=2,"Quarter 4",C5429=3,"Quarter 4")</f>
        <v>Quarter 1</v>
      </c>
    </row>
    <row r="5430" spans="1:4" x14ac:dyDescent="0.2">
      <c r="A5430" s="1">
        <v>80058247</v>
      </c>
      <c r="B5430" s="16">
        <v>42475</v>
      </c>
      <c r="C5430">
        <f t="shared" si="84"/>
        <v>4</v>
      </c>
      <c r="D5430" t="str" cm="1">
        <f t="array" ref="D5430">_xlfn.IFS(C5430=4,"Quarter 1",C5430=5,"Quarter 1",C5430=6,"Quarter 1",C5430=7,"Quarter 2",C5430=8,"Quarter 2",C5430=9,"Quarter 2",C5430=10,"Quarter 3",C5430=11,"Quarter 3",C5430=12,"Quarter 3",C5430=1,"Quarter 4",C5430=2,"Quarter 4",C5430=3,"Quarter 4")</f>
        <v>Quarter 1</v>
      </c>
    </row>
    <row r="5431" spans="1:4" x14ac:dyDescent="0.2">
      <c r="A5431" s="1">
        <v>70302184</v>
      </c>
      <c r="B5431" s="16">
        <v>41744</v>
      </c>
      <c r="C5431">
        <f t="shared" si="84"/>
        <v>4</v>
      </c>
      <c r="D5431" t="str" cm="1">
        <f t="array" ref="D5431">_xlfn.IFS(C5431=4,"Quarter 1",C5431=5,"Quarter 1",C5431=6,"Quarter 1",C5431=7,"Quarter 2",C5431=8,"Quarter 2",C5431=9,"Quarter 2",C5431=10,"Quarter 3",C5431=11,"Quarter 3",C5431=12,"Quarter 3",C5431=1,"Quarter 4",C5431=2,"Quarter 4",C5431=3,"Quarter 4")</f>
        <v>Quarter 1</v>
      </c>
    </row>
    <row r="5432" spans="1:4" x14ac:dyDescent="0.2">
      <c r="A5432" s="1">
        <v>81060043</v>
      </c>
      <c r="B5432" s="16">
        <v>43569</v>
      </c>
      <c r="C5432">
        <f t="shared" si="84"/>
        <v>4</v>
      </c>
      <c r="D5432" t="str" cm="1">
        <f t="array" ref="D5432">_xlfn.IFS(C5432=4,"Quarter 1",C5432=5,"Quarter 1",C5432=6,"Quarter 1",C5432=7,"Quarter 2",C5432=8,"Quarter 2",C5432=9,"Quarter 2",C5432=10,"Quarter 3",C5432=11,"Quarter 3",C5432=12,"Quarter 3",C5432=1,"Quarter 4",C5432=2,"Quarter 4",C5432=3,"Quarter 4")</f>
        <v>Quarter 1</v>
      </c>
    </row>
    <row r="5433" spans="1:4" x14ac:dyDescent="0.2">
      <c r="A5433" s="1">
        <v>81024557</v>
      </c>
      <c r="B5433" s="16">
        <v>43569</v>
      </c>
      <c r="C5433">
        <f t="shared" si="84"/>
        <v>4</v>
      </c>
      <c r="D5433" t="str" cm="1">
        <f t="array" ref="D5433">_xlfn.IFS(C5433=4,"Quarter 1",C5433=5,"Quarter 1",C5433=6,"Quarter 1",C5433=7,"Quarter 2",C5433=8,"Quarter 2",C5433=9,"Quarter 2",C5433=10,"Quarter 3",C5433=11,"Quarter 3",C5433=12,"Quarter 3",C5433=1,"Quarter 4",C5433=2,"Quarter 4",C5433=3,"Quarter 4")</f>
        <v>Quarter 1</v>
      </c>
    </row>
    <row r="5434" spans="1:4" x14ac:dyDescent="0.2">
      <c r="A5434" s="1">
        <v>70124562</v>
      </c>
      <c r="B5434" s="16">
        <v>43204</v>
      </c>
      <c r="C5434">
        <f t="shared" si="84"/>
        <v>4</v>
      </c>
      <c r="D5434" t="str" cm="1">
        <f t="array" ref="D5434">_xlfn.IFS(C5434=4,"Quarter 1",C5434=5,"Quarter 1",C5434=6,"Quarter 1",C5434=7,"Quarter 2",C5434=8,"Quarter 2",C5434=9,"Quarter 2",C5434=10,"Quarter 3",C5434=11,"Quarter 3",C5434=12,"Quarter 3",C5434=1,"Quarter 4",C5434=2,"Quarter 4",C5434=3,"Quarter 4")</f>
        <v>Quarter 1</v>
      </c>
    </row>
    <row r="5435" spans="1:4" x14ac:dyDescent="0.2">
      <c r="A5435" s="1">
        <v>80156683</v>
      </c>
      <c r="B5435" s="16">
        <v>42839</v>
      </c>
      <c r="C5435">
        <f t="shared" si="84"/>
        <v>4</v>
      </c>
      <c r="D5435" t="str" cm="1">
        <f t="array" ref="D5435">_xlfn.IFS(C5435=4,"Quarter 1",C5435=5,"Quarter 1",C5435=6,"Quarter 1",C5435=7,"Quarter 2",C5435=8,"Quarter 2",C5435=9,"Quarter 2",C5435=10,"Quarter 3",C5435=11,"Quarter 3",C5435=12,"Quarter 3",C5435=1,"Quarter 4",C5435=2,"Quarter 4",C5435=3,"Quarter 4")</f>
        <v>Quarter 1</v>
      </c>
    </row>
    <row r="5436" spans="1:4" x14ac:dyDescent="0.2">
      <c r="A5436" s="1">
        <v>80141185</v>
      </c>
      <c r="B5436" s="16">
        <v>42839</v>
      </c>
      <c r="C5436">
        <f t="shared" si="84"/>
        <v>4</v>
      </c>
      <c r="D5436" t="str" cm="1">
        <f t="array" ref="D5436">_xlfn.IFS(C5436=4,"Quarter 1",C5436=5,"Quarter 1",C5436=6,"Quarter 1",C5436=7,"Quarter 2",C5436=8,"Quarter 2",C5436=9,"Quarter 2",C5436=10,"Quarter 3",C5436=11,"Quarter 3",C5436=12,"Quarter 3",C5436=1,"Quarter 4",C5436=2,"Quarter 4",C5436=3,"Quarter 4")</f>
        <v>Quarter 1</v>
      </c>
    </row>
    <row r="5437" spans="1:4" x14ac:dyDescent="0.2">
      <c r="A5437" s="1">
        <v>80126569</v>
      </c>
      <c r="B5437" s="16">
        <v>42839</v>
      </c>
      <c r="C5437">
        <f t="shared" si="84"/>
        <v>4</v>
      </c>
      <c r="D5437" t="str" cm="1">
        <f t="array" ref="D5437">_xlfn.IFS(C5437=4,"Quarter 1",C5437=5,"Quarter 1",C5437=6,"Quarter 1",C5437=7,"Quarter 2",C5437=8,"Quarter 2",C5437=9,"Quarter 2",C5437=10,"Quarter 3",C5437=11,"Quarter 3",C5437=12,"Quarter 3",C5437=1,"Quarter 4",C5437=2,"Quarter 4",C5437=3,"Quarter 4")</f>
        <v>Quarter 1</v>
      </c>
    </row>
    <row r="5438" spans="1:4" x14ac:dyDescent="0.2">
      <c r="A5438" s="1">
        <v>80171982</v>
      </c>
      <c r="B5438" s="16">
        <v>42839</v>
      </c>
      <c r="C5438">
        <f t="shared" si="84"/>
        <v>4</v>
      </c>
      <c r="D5438" t="str" cm="1">
        <f t="array" ref="D5438">_xlfn.IFS(C5438=4,"Quarter 1",C5438=5,"Quarter 1",C5438=6,"Quarter 1",C5438=7,"Quarter 2",C5438=8,"Quarter 2",C5438=9,"Quarter 2",C5438=10,"Quarter 3",C5438=11,"Quarter 3",C5438=12,"Quarter 3",C5438=1,"Quarter 4",C5438=2,"Quarter 4",C5438=3,"Quarter 4")</f>
        <v>Quarter 1</v>
      </c>
    </row>
    <row r="5439" spans="1:4" x14ac:dyDescent="0.2">
      <c r="A5439" s="1">
        <v>80035467</v>
      </c>
      <c r="B5439" s="16">
        <v>42839</v>
      </c>
      <c r="C5439">
        <f t="shared" si="84"/>
        <v>4</v>
      </c>
      <c r="D5439" t="str" cm="1">
        <f t="array" ref="D5439">_xlfn.IFS(C5439=4,"Quarter 1",C5439=5,"Quarter 1",C5439=6,"Quarter 1",C5439=7,"Quarter 2",C5439=8,"Quarter 2",C5439=9,"Quarter 2",C5439=10,"Quarter 3",C5439=11,"Quarter 3",C5439=12,"Quarter 3",C5439=1,"Quarter 4",C5439=2,"Quarter 4",C5439=3,"Quarter 4")</f>
        <v>Quarter 1</v>
      </c>
    </row>
    <row r="5440" spans="1:4" x14ac:dyDescent="0.2">
      <c r="A5440" s="1">
        <v>80156856</v>
      </c>
      <c r="B5440" s="16">
        <v>42839</v>
      </c>
      <c r="C5440">
        <f t="shared" si="84"/>
        <v>4</v>
      </c>
      <c r="D5440" t="str" cm="1">
        <f t="array" ref="D5440">_xlfn.IFS(C5440=4,"Quarter 1",C5440=5,"Quarter 1",C5440=6,"Quarter 1",C5440=7,"Quarter 2",C5440=8,"Quarter 2",C5440=9,"Quarter 2",C5440=10,"Quarter 3",C5440=11,"Quarter 3",C5440=12,"Quarter 3",C5440=1,"Quarter 4",C5440=2,"Quarter 4",C5440=3,"Quarter 4")</f>
        <v>Quarter 1</v>
      </c>
    </row>
    <row r="5441" spans="1:4" x14ac:dyDescent="0.2">
      <c r="A5441" s="1">
        <v>81041391</v>
      </c>
      <c r="B5441" s="16">
        <v>43568</v>
      </c>
      <c r="C5441">
        <f t="shared" si="84"/>
        <v>4</v>
      </c>
      <c r="D5441" t="str" cm="1">
        <f t="array" ref="D5441">_xlfn.IFS(C5441=4,"Quarter 1",C5441=5,"Quarter 1",C5441=6,"Quarter 1",C5441=7,"Quarter 2",C5441=8,"Quarter 2",C5441=9,"Quarter 2",C5441=10,"Quarter 3",C5441=11,"Quarter 3",C5441=12,"Quarter 3",C5441=1,"Quarter 4",C5441=2,"Quarter 4",C5441=3,"Quarter 4")</f>
        <v>Quarter 1</v>
      </c>
    </row>
    <row r="5442" spans="1:4" x14ac:dyDescent="0.2">
      <c r="A5442" s="1">
        <v>81018120</v>
      </c>
      <c r="B5442" s="16">
        <v>43568</v>
      </c>
      <c r="C5442">
        <f t="shared" si="84"/>
        <v>4</v>
      </c>
      <c r="D5442" t="str" cm="1">
        <f t="array" ref="D5442">_xlfn.IFS(C5442=4,"Quarter 1",C5442=5,"Quarter 1",C5442=6,"Quarter 1",C5442=7,"Quarter 2",C5442=8,"Quarter 2",C5442=9,"Quarter 2",C5442=10,"Quarter 3",C5442=11,"Quarter 3",C5442=12,"Quarter 3",C5442=1,"Quarter 4",C5442=2,"Quarter 4",C5442=3,"Quarter 4")</f>
        <v>Quarter 1</v>
      </c>
    </row>
    <row r="5443" spans="1:4" x14ac:dyDescent="0.2">
      <c r="A5443" s="1">
        <v>80240213</v>
      </c>
      <c r="B5443" s="16">
        <v>43203</v>
      </c>
      <c r="C5443">
        <f t="shared" ref="C5443:C5506" si="85">MONTH(B5443)</f>
        <v>4</v>
      </c>
      <c r="D5443" t="str" cm="1">
        <f t="array" ref="D5443">_xlfn.IFS(C5443=4,"Quarter 1",C5443=5,"Quarter 1",C5443=6,"Quarter 1",C5443=7,"Quarter 2",C5443=8,"Quarter 2",C5443=9,"Quarter 2",C5443=10,"Quarter 3",C5443=11,"Quarter 3",C5443=12,"Quarter 3",C5443=1,"Quarter 4",C5443=2,"Quarter 4",C5443=3,"Quarter 4")</f>
        <v>Quarter 1</v>
      </c>
    </row>
    <row r="5444" spans="1:4" x14ac:dyDescent="0.2">
      <c r="A5444" s="1">
        <v>80152625</v>
      </c>
      <c r="B5444" s="16">
        <v>43203</v>
      </c>
      <c r="C5444">
        <f t="shared" si="85"/>
        <v>4</v>
      </c>
      <c r="D5444" t="str" cm="1">
        <f t="array" ref="D5444">_xlfn.IFS(C5444=4,"Quarter 1",C5444=5,"Quarter 1",C5444=6,"Quarter 1",C5444=7,"Quarter 2",C5444=8,"Quarter 2",C5444=9,"Quarter 2",C5444=10,"Quarter 3",C5444=11,"Quarter 3",C5444=12,"Quarter 3",C5444=1,"Quarter 4",C5444=2,"Quarter 4",C5444=3,"Quarter 4")</f>
        <v>Quarter 1</v>
      </c>
    </row>
    <row r="5445" spans="1:4" x14ac:dyDescent="0.2">
      <c r="A5445" s="1">
        <v>80175421</v>
      </c>
      <c r="B5445" s="16">
        <v>43203</v>
      </c>
      <c r="C5445">
        <f t="shared" si="85"/>
        <v>4</v>
      </c>
      <c r="D5445" t="str" cm="1">
        <f t="array" ref="D5445">_xlfn.IFS(C5445=4,"Quarter 1",C5445=5,"Quarter 1",C5445=6,"Quarter 1",C5445=7,"Quarter 2",C5445=8,"Quarter 2",C5445=9,"Quarter 2",C5445=10,"Quarter 3",C5445=11,"Quarter 3",C5445=12,"Quarter 3",C5445=1,"Quarter 4",C5445=2,"Quarter 4",C5445=3,"Quarter 4")</f>
        <v>Quarter 1</v>
      </c>
    </row>
    <row r="5446" spans="1:4" x14ac:dyDescent="0.2">
      <c r="A5446" s="1">
        <v>80104198</v>
      </c>
      <c r="B5446" s="16">
        <v>43203</v>
      </c>
      <c r="C5446">
        <f t="shared" si="85"/>
        <v>4</v>
      </c>
      <c r="D5446" t="str" cm="1">
        <f t="array" ref="D5446">_xlfn.IFS(C5446=4,"Quarter 1",C5446=5,"Quarter 1",C5446=6,"Quarter 1",C5446=7,"Quarter 2",C5446=8,"Quarter 2",C5446=9,"Quarter 2",C5446=10,"Quarter 3",C5446=11,"Quarter 3",C5446=12,"Quarter 3",C5446=1,"Quarter 4",C5446=2,"Quarter 4",C5446=3,"Quarter 4")</f>
        <v>Quarter 1</v>
      </c>
    </row>
    <row r="5447" spans="1:4" x14ac:dyDescent="0.2">
      <c r="A5447" s="1">
        <v>80239864</v>
      </c>
      <c r="B5447" s="16">
        <v>43203</v>
      </c>
      <c r="C5447">
        <f t="shared" si="85"/>
        <v>4</v>
      </c>
      <c r="D5447" t="str" cm="1">
        <f t="array" ref="D5447">_xlfn.IFS(C5447=4,"Quarter 1",C5447=5,"Quarter 1",C5447=6,"Quarter 1",C5447=7,"Quarter 2",C5447=8,"Quarter 2",C5447=9,"Quarter 2",C5447=10,"Quarter 3",C5447=11,"Quarter 3",C5447=12,"Quarter 3",C5447=1,"Quarter 4",C5447=2,"Quarter 4",C5447=3,"Quarter 4")</f>
        <v>Quarter 1</v>
      </c>
    </row>
    <row r="5448" spans="1:4" x14ac:dyDescent="0.2">
      <c r="A5448" s="1">
        <v>80108518</v>
      </c>
      <c r="B5448" s="16">
        <v>43567</v>
      </c>
      <c r="C5448">
        <f t="shared" si="85"/>
        <v>4</v>
      </c>
      <c r="D5448" t="str" cm="1">
        <f t="array" ref="D5448">_xlfn.IFS(C5448=4,"Quarter 1",C5448=5,"Quarter 1",C5448=6,"Quarter 1",C5448=7,"Quarter 2",C5448=8,"Quarter 2",C5448=9,"Quarter 2",C5448=10,"Quarter 3",C5448=11,"Quarter 3",C5448=12,"Quarter 3",C5448=1,"Quarter 4",C5448=2,"Quarter 4",C5448=3,"Quarter 4")</f>
        <v>Quarter 1</v>
      </c>
    </row>
    <row r="5449" spans="1:4" x14ac:dyDescent="0.2">
      <c r="A5449" s="1">
        <v>80172002</v>
      </c>
      <c r="B5449" s="16">
        <v>43567</v>
      </c>
      <c r="C5449">
        <f t="shared" si="85"/>
        <v>4</v>
      </c>
      <c r="D5449" t="str" cm="1">
        <f t="array" ref="D5449">_xlfn.IFS(C5449=4,"Quarter 1",C5449=5,"Quarter 1",C5449=6,"Quarter 1",C5449=7,"Quarter 2",C5449=8,"Quarter 2",C5449=9,"Quarter 2",C5449=10,"Quarter 3",C5449=11,"Quarter 3",C5449=12,"Quarter 3",C5449=1,"Quarter 4",C5449=2,"Quarter 4",C5449=3,"Quarter 4")</f>
        <v>Quarter 1</v>
      </c>
    </row>
    <row r="5450" spans="1:4" x14ac:dyDescent="0.2">
      <c r="A5450" s="1">
        <v>81019144</v>
      </c>
      <c r="B5450" s="16">
        <v>43567</v>
      </c>
      <c r="C5450">
        <f t="shared" si="85"/>
        <v>4</v>
      </c>
      <c r="D5450" t="str" cm="1">
        <f t="array" ref="D5450">_xlfn.IFS(C5450=4,"Quarter 1",C5450=5,"Quarter 1",C5450=6,"Quarter 1",C5450=7,"Quarter 2",C5450=8,"Quarter 2",C5450=9,"Quarter 2",C5450=10,"Quarter 3",C5450=11,"Quarter 3",C5450=12,"Quarter 3",C5450=1,"Quarter 4",C5450=2,"Quarter 4",C5450=3,"Quarter 4")</f>
        <v>Quarter 1</v>
      </c>
    </row>
    <row r="5451" spans="1:4" x14ac:dyDescent="0.2">
      <c r="A5451" s="1">
        <v>81043540</v>
      </c>
      <c r="B5451" s="16">
        <v>43567</v>
      </c>
      <c r="C5451">
        <f t="shared" si="85"/>
        <v>4</v>
      </c>
      <c r="D5451" t="str" cm="1">
        <f t="array" ref="D5451">_xlfn.IFS(C5451=4,"Quarter 1",C5451=5,"Quarter 1",C5451=6,"Quarter 1",C5451=7,"Quarter 2",C5451=8,"Quarter 2",C5451=9,"Quarter 2",C5451=10,"Quarter 3",C5451=11,"Quarter 3",C5451=12,"Quarter 3",C5451=1,"Quarter 4",C5451=2,"Quarter 4",C5451=3,"Quarter 4")</f>
        <v>Quarter 1</v>
      </c>
    </row>
    <row r="5452" spans="1:4" x14ac:dyDescent="0.2">
      <c r="A5452" s="1">
        <v>81043541</v>
      </c>
      <c r="B5452" s="16">
        <v>43567</v>
      </c>
      <c r="C5452">
        <f t="shared" si="85"/>
        <v>4</v>
      </c>
      <c r="D5452" t="str" cm="1">
        <f t="array" ref="D5452">_xlfn.IFS(C5452=4,"Quarter 1",C5452=5,"Quarter 1",C5452=6,"Quarter 1",C5452=7,"Quarter 2",C5452=8,"Quarter 2",C5452=9,"Quarter 2",C5452=10,"Quarter 3",C5452=11,"Quarter 3",C5452=12,"Quarter 3",C5452=1,"Quarter 4",C5452=2,"Quarter 4",C5452=3,"Quarter 4")</f>
        <v>Quarter 1</v>
      </c>
    </row>
    <row r="5453" spans="1:4" x14ac:dyDescent="0.2">
      <c r="A5453" s="1">
        <v>81041272</v>
      </c>
      <c r="B5453" s="16">
        <v>43567</v>
      </c>
      <c r="C5453">
        <f t="shared" si="85"/>
        <v>4</v>
      </c>
      <c r="D5453" t="str" cm="1">
        <f t="array" ref="D5453">_xlfn.IFS(C5453=4,"Quarter 1",C5453=5,"Quarter 1",C5453=6,"Quarter 1",C5453=7,"Quarter 2",C5453=8,"Quarter 2",C5453=9,"Quarter 2",C5453=10,"Quarter 3",C5453=11,"Quarter 3",C5453=12,"Quarter 3",C5453=1,"Quarter 4",C5453=2,"Quarter 4",C5453=3,"Quarter 4")</f>
        <v>Quarter 1</v>
      </c>
    </row>
    <row r="5454" spans="1:4" x14ac:dyDescent="0.2">
      <c r="A5454" s="1">
        <v>80170483</v>
      </c>
      <c r="B5454" s="16">
        <v>43567</v>
      </c>
      <c r="C5454">
        <f t="shared" si="85"/>
        <v>4</v>
      </c>
      <c r="D5454" t="str" cm="1">
        <f t="array" ref="D5454">_xlfn.IFS(C5454=4,"Quarter 1",C5454=5,"Quarter 1",C5454=6,"Quarter 1",C5454=7,"Quarter 2",C5454=8,"Quarter 2",C5454=9,"Quarter 2",C5454=10,"Quarter 3",C5454=11,"Quarter 3",C5454=12,"Quarter 3",C5454=1,"Quarter 4",C5454=2,"Quarter 4",C5454=3,"Quarter 4")</f>
        <v>Quarter 1</v>
      </c>
    </row>
    <row r="5455" spans="1:4" x14ac:dyDescent="0.2">
      <c r="A5455" s="1">
        <v>80211621</v>
      </c>
      <c r="B5455" s="16">
        <v>43567</v>
      </c>
      <c r="C5455">
        <f t="shared" si="85"/>
        <v>4</v>
      </c>
      <c r="D5455" t="str" cm="1">
        <f t="array" ref="D5455">_xlfn.IFS(C5455=4,"Quarter 1",C5455=5,"Quarter 1",C5455=6,"Quarter 1",C5455=7,"Quarter 2",C5455=8,"Quarter 2",C5455=9,"Quarter 2",C5455=10,"Quarter 3",C5455=11,"Quarter 3",C5455=12,"Quarter 3",C5455=1,"Quarter 4",C5455=2,"Quarter 4",C5455=3,"Quarter 4")</f>
        <v>Quarter 1</v>
      </c>
    </row>
    <row r="5456" spans="1:4" x14ac:dyDescent="0.2">
      <c r="A5456" s="1">
        <v>80987458</v>
      </c>
      <c r="B5456" s="16">
        <v>43567</v>
      </c>
      <c r="C5456">
        <f t="shared" si="85"/>
        <v>4</v>
      </c>
      <c r="D5456" t="str" cm="1">
        <f t="array" ref="D5456">_xlfn.IFS(C5456=4,"Quarter 1",C5456=5,"Quarter 1",C5456=6,"Quarter 1",C5456=7,"Quarter 2",C5456=8,"Quarter 2",C5456=9,"Quarter 2",C5456=10,"Quarter 3",C5456=11,"Quarter 3",C5456=12,"Quarter 3",C5456=1,"Quarter 4",C5456=2,"Quarter 4",C5456=3,"Quarter 4")</f>
        <v>Quarter 1</v>
      </c>
    </row>
    <row r="5457" spans="1:4" x14ac:dyDescent="0.2">
      <c r="A5457" s="1">
        <v>81019888</v>
      </c>
      <c r="B5457" s="16">
        <v>43567</v>
      </c>
      <c r="C5457">
        <f t="shared" si="85"/>
        <v>4</v>
      </c>
      <c r="D5457" t="str" cm="1">
        <f t="array" ref="D5457">_xlfn.IFS(C5457=4,"Quarter 1",C5457=5,"Quarter 1",C5457=6,"Quarter 1",C5457=7,"Quarter 2",C5457=8,"Quarter 2",C5457=9,"Quarter 2",C5457=10,"Quarter 3",C5457=11,"Quarter 3",C5457=12,"Quarter 3",C5457=1,"Quarter 4",C5457=2,"Quarter 4",C5457=3,"Quarter 4")</f>
        <v>Quarter 1</v>
      </c>
    </row>
    <row r="5458" spans="1:4" x14ac:dyDescent="0.2">
      <c r="A5458" s="1">
        <v>80133153</v>
      </c>
      <c r="B5458" s="16">
        <v>43202</v>
      </c>
      <c r="C5458">
        <f t="shared" si="85"/>
        <v>4</v>
      </c>
      <c r="D5458" t="str" cm="1">
        <f t="array" ref="D5458">_xlfn.IFS(C5458=4,"Quarter 1",C5458=5,"Quarter 1",C5458=6,"Quarter 1",C5458=7,"Quarter 2",C5458=8,"Quarter 2",C5458=9,"Quarter 2",C5458=10,"Quarter 3",C5458=11,"Quarter 3",C5458=12,"Quarter 3",C5458=1,"Quarter 4",C5458=2,"Quarter 4",C5458=3,"Quarter 4")</f>
        <v>Quarter 1</v>
      </c>
    </row>
    <row r="5459" spans="1:4" x14ac:dyDescent="0.2">
      <c r="A5459" s="1">
        <v>80149145</v>
      </c>
      <c r="B5459" s="16">
        <v>42837</v>
      </c>
      <c r="C5459">
        <f t="shared" si="85"/>
        <v>4</v>
      </c>
      <c r="D5459" t="str" cm="1">
        <f t="array" ref="D5459">_xlfn.IFS(C5459=4,"Quarter 1",C5459=5,"Quarter 1",C5459=6,"Quarter 1",C5459=7,"Quarter 2",C5459=8,"Quarter 2",C5459=9,"Quarter 2",C5459=10,"Quarter 3",C5459=11,"Quarter 3",C5459=12,"Quarter 3",C5459=1,"Quarter 4",C5459=2,"Quarter 4",C5459=3,"Quarter 4")</f>
        <v>Quarter 1</v>
      </c>
    </row>
    <row r="5460" spans="1:4" x14ac:dyDescent="0.2">
      <c r="A5460" s="1">
        <v>80164207</v>
      </c>
      <c r="B5460" s="16">
        <v>42837</v>
      </c>
      <c r="C5460">
        <f t="shared" si="85"/>
        <v>4</v>
      </c>
      <c r="D5460" t="str" cm="1">
        <f t="array" ref="D5460">_xlfn.IFS(C5460=4,"Quarter 1",C5460=5,"Quarter 1",C5460=6,"Quarter 1",C5460=7,"Quarter 2",C5460=8,"Quarter 2",C5460=9,"Quarter 2",C5460=10,"Quarter 3",C5460=11,"Quarter 3",C5460=12,"Quarter 3",C5460=1,"Quarter 4",C5460=2,"Quarter 4",C5460=3,"Quarter 4")</f>
        <v>Quarter 1</v>
      </c>
    </row>
    <row r="5461" spans="1:4" x14ac:dyDescent="0.2">
      <c r="A5461" s="1">
        <v>80198988</v>
      </c>
      <c r="B5461" s="16">
        <v>43566</v>
      </c>
      <c r="C5461">
        <f t="shared" si="85"/>
        <v>4</v>
      </c>
      <c r="D5461" t="str" cm="1">
        <f t="array" ref="D5461">_xlfn.IFS(C5461=4,"Quarter 1",C5461=5,"Quarter 1",C5461=6,"Quarter 1",C5461=7,"Quarter 2",C5461=8,"Quarter 2",C5461=9,"Quarter 2",C5461=10,"Quarter 3",C5461=11,"Quarter 3",C5461=12,"Quarter 3",C5461=1,"Quarter 4",C5461=2,"Quarter 4",C5461=3,"Quarter 4")</f>
        <v>Quarter 1</v>
      </c>
    </row>
    <row r="5462" spans="1:4" x14ac:dyDescent="0.2">
      <c r="A5462" s="1">
        <v>81044884</v>
      </c>
      <c r="B5462" s="16">
        <v>43566</v>
      </c>
      <c r="C5462">
        <f t="shared" si="85"/>
        <v>4</v>
      </c>
      <c r="D5462" t="str" cm="1">
        <f t="array" ref="D5462">_xlfn.IFS(C5462=4,"Quarter 1",C5462=5,"Quarter 1",C5462=6,"Quarter 1",C5462=7,"Quarter 2",C5462=8,"Quarter 2",C5462=9,"Quarter 2",C5462=10,"Quarter 3",C5462=11,"Quarter 3",C5462=12,"Quarter 3",C5462=1,"Quarter 4",C5462=2,"Quarter 4",C5462=3,"Quarter 4")</f>
        <v>Quarter 1</v>
      </c>
    </row>
    <row r="5463" spans="1:4" x14ac:dyDescent="0.2">
      <c r="A5463" s="1">
        <v>80106743</v>
      </c>
      <c r="B5463" s="16">
        <v>42836</v>
      </c>
      <c r="C5463">
        <f t="shared" si="85"/>
        <v>4</v>
      </c>
      <c r="D5463" t="str" cm="1">
        <f t="array" ref="D5463">_xlfn.IFS(C5463=4,"Quarter 1",C5463=5,"Quarter 1",C5463=6,"Quarter 1",C5463=7,"Quarter 2",C5463=8,"Quarter 2",C5463=9,"Quarter 2",C5463=10,"Quarter 3",C5463=11,"Quarter 3",C5463=12,"Quarter 3",C5463=1,"Quarter 4",C5463=2,"Quarter 4",C5463=3,"Quarter 4")</f>
        <v>Quarter 1</v>
      </c>
    </row>
    <row r="5464" spans="1:4" x14ac:dyDescent="0.2">
      <c r="A5464" s="1">
        <v>81087095</v>
      </c>
      <c r="B5464" s="16">
        <v>43565</v>
      </c>
      <c r="C5464">
        <f t="shared" si="85"/>
        <v>4</v>
      </c>
      <c r="D5464" t="str" cm="1">
        <f t="array" ref="D5464">_xlfn.IFS(C5464=4,"Quarter 1",C5464=5,"Quarter 1",C5464=6,"Quarter 1",C5464=7,"Quarter 2",C5464=8,"Quarter 2",C5464=9,"Quarter 2",C5464=10,"Quarter 3",C5464=11,"Quarter 3",C5464=12,"Quarter 3",C5464=1,"Quarter 4",C5464=2,"Quarter 4",C5464=3,"Quarter 4")</f>
        <v>Quarter 1</v>
      </c>
    </row>
    <row r="5465" spans="1:4" x14ac:dyDescent="0.2">
      <c r="A5465" s="1">
        <v>81026007</v>
      </c>
      <c r="B5465" s="16">
        <v>43565</v>
      </c>
      <c r="C5465">
        <f t="shared" si="85"/>
        <v>4</v>
      </c>
      <c r="D5465" t="str" cm="1">
        <f t="array" ref="D5465">_xlfn.IFS(C5465=4,"Quarter 1",C5465=5,"Quarter 1",C5465=6,"Quarter 1",C5465=7,"Quarter 2",C5465=8,"Quarter 2",C5465=9,"Quarter 2",C5465=10,"Quarter 3",C5465=11,"Quarter 3",C5465=12,"Quarter 3",C5465=1,"Quarter 4",C5465=2,"Quarter 4",C5465=3,"Quarter 4")</f>
        <v>Quarter 1</v>
      </c>
    </row>
    <row r="5466" spans="1:4" x14ac:dyDescent="0.2">
      <c r="A5466" s="1">
        <v>81021447</v>
      </c>
      <c r="B5466" s="16">
        <v>43565</v>
      </c>
      <c r="C5466">
        <f t="shared" si="85"/>
        <v>4</v>
      </c>
      <c r="D5466" t="str" cm="1">
        <f t="array" ref="D5466">_xlfn.IFS(C5466=4,"Quarter 1",C5466=5,"Quarter 1",C5466=6,"Quarter 1",C5466=7,"Quarter 2",C5466=8,"Quarter 2",C5466=9,"Quarter 2",C5466=10,"Quarter 3",C5466=11,"Quarter 3",C5466=12,"Quarter 3",C5466=1,"Quarter 4",C5466=2,"Quarter 4",C5466=3,"Quarter 4")</f>
        <v>Quarter 1</v>
      </c>
    </row>
    <row r="5467" spans="1:4" x14ac:dyDescent="0.2">
      <c r="A5467" s="1">
        <v>80227574</v>
      </c>
      <c r="B5467" s="16">
        <v>43565</v>
      </c>
      <c r="C5467">
        <f t="shared" si="85"/>
        <v>4</v>
      </c>
      <c r="D5467" t="str" cm="1">
        <f t="array" ref="D5467">_xlfn.IFS(C5467=4,"Quarter 1",C5467=5,"Quarter 1",C5467=6,"Quarter 1",C5467=7,"Quarter 2",C5467=8,"Quarter 2",C5467=9,"Quarter 2",C5467=10,"Quarter 3",C5467=11,"Quarter 3",C5467=12,"Quarter 3",C5467=1,"Quarter 4",C5467=2,"Quarter 4",C5467=3,"Quarter 4")</f>
        <v>Quarter 1</v>
      </c>
    </row>
    <row r="5468" spans="1:4" x14ac:dyDescent="0.2">
      <c r="A5468" s="1">
        <v>80158875</v>
      </c>
      <c r="B5468" s="16">
        <v>43200</v>
      </c>
      <c r="C5468">
        <f t="shared" si="85"/>
        <v>4</v>
      </c>
      <c r="D5468" t="str" cm="1">
        <f t="array" ref="D5468">_xlfn.IFS(C5468=4,"Quarter 1",C5468=5,"Quarter 1",C5468=6,"Quarter 1",C5468=7,"Quarter 2",C5468=8,"Quarter 2",C5468=9,"Quarter 2",C5468=10,"Quarter 3",C5468=11,"Quarter 3",C5468=12,"Quarter 3",C5468=1,"Quarter 4",C5468=2,"Quarter 4",C5468=3,"Quarter 4")</f>
        <v>Quarter 1</v>
      </c>
    </row>
    <row r="5469" spans="1:4" x14ac:dyDescent="0.2">
      <c r="A5469" s="1">
        <v>80142474</v>
      </c>
      <c r="B5469" s="16">
        <v>42835</v>
      </c>
      <c r="C5469">
        <f t="shared" si="85"/>
        <v>4</v>
      </c>
      <c r="D5469" t="str" cm="1">
        <f t="array" ref="D5469">_xlfn.IFS(C5469=4,"Quarter 1",C5469=5,"Quarter 1",C5469=6,"Quarter 1",C5469=7,"Quarter 2",C5469=8,"Quarter 2",C5469=9,"Quarter 2",C5469=10,"Quarter 3",C5469=11,"Quarter 3",C5469=12,"Quarter 3",C5469=1,"Quarter 4",C5469=2,"Quarter 4",C5469=3,"Quarter 4")</f>
        <v>Quarter 1</v>
      </c>
    </row>
    <row r="5470" spans="1:4" x14ac:dyDescent="0.2">
      <c r="A5470" s="1">
        <v>80170688</v>
      </c>
      <c r="B5470" s="16">
        <v>42835</v>
      </c>
      <c r="C5470">
        <f t="shared" si="85"/>
        <v>4</v>
      </c>
      <c r="D5470" t="str" cm="1">
        <f t="array" ref="D5470">_xlfn.IFS(C5470=4,"Quarter 1",C5470=5,"Quarter 1",C5470=6,"Quarter 1",C5470=7,"Quarter 2",C5470=8,"Quarter 2",C5470=9,"Quarter 2",C5470=10,"Quarter 3",C5470=11,"Quarter 3",C5470=12,"Quarter 3",C5470=1,"Quarter 4",C5470=2,"Quarter 4",C5470=3,"Quarter 4")</f>
        <v>Quarter 1</v>
      </c>
    </row>
    <row r="5471" spans="1:4" x14ac:dyDescent="0.2">
      <c r="A5471" s="1">
        <v>81086434</v>
      </c>
      <c r="B5471" s="16">
        <v>43556</v>
      </c>
      <c r="C5471">
        <f t="shared" si="85"/>
        <v>4</v>
      </c>
      <c r="D5471" t="str" cm="1">
        <f t="array" ref="D5471">_xlfn.IFS(C5471=4,"Quarter 1",C5471=5,"Quarter 1",C5471=6,"Quarter 1",C5471=7,"Quarter 2",C5471=8,"Quarter 2",C5471=9,"Quarter 2",C5471=10,"Quarter 3",C5471=11,"Quarter 3",C5471=12,"Quarter 3",C5471=1,"Quarter 4",C5471=2,"Quarter 4",C5471=3,"Quarter 4")</f>
        <v>Quarter 1</v>
      </c>
    </row>
    <row r="5472" spans="1:4" x14ac:dyDescent="0.2">
      <c r="A5472" s="1">
        <v>81083791</v>
      </c>
      <c r="B5472" s="16">
        <v>43556</v>
      </c>
      <c r="C5472">
        <f t="shared" si="85"/>
        <v>4</v>
      </c>
      <c r="D5472" t="str" cm="1">
        <f t="array" ref="D5472">_xlfn.IFS(C5472=4,"Quarter 1",C5472=5,"Quarter 1",C5472=6,"Quarter 1",C5472=7,"Quarter 2",C5472=8,"Quarter 2",C5472=9,"Quarter 2",C5472=10,"Quarter 3",C5472=11,"Quarter 3",C5472=12,"Quarter 3",C5472=1,"Quarter 4",C5472=2,"Quarter 4",C5472=3,"Quarter 4")</f>
        <v>Quarter 1</v>
      </c>
    </row>
    <row r="5473" spans="1:4" x14ac:dyDescent="0.2">
      <c r="A5473" s="1">
        <v>81088282</v>
      </c>
      <c r="B5473" s="16">
        <v>43556</v>
      </c>
      <c r="C5473">
        <f t="shared" si="85"/>
        <v>4</v>
      </c>
      <c r="D5473" t="str" cm="1">
        <f t="array" ref="D5473">_xlfn.IFS(C5473=4,"Quarter 1",C5473=5,"Quarter 1",C5473=6,"Quarter 1",C5473=7,"Quarter 2",C5473=8,"Quarter 2",C5473=9,"Quarter 2",C5473=10,"Quarter 3",C5473=11,"Quarter 3",C5473=12,"Quarter 3",C5473=1,"Quarter 4",C5473=2,"Quarter 4",C5473=3,"Quarter 4")</f>
        <v>Quarter 1</v>
      </c>
    </row>
    <row r="5474" spans="1:4" x14ac:dyDescent="0.2">
      <c r="A5474" s="1">
        <v>70167072</v>
      </c>
      <c r="B5474" s="16">
        <v>43556</v>
      </c>
      <c r="C5474">
        <f t="shared" si="85"/>
        <v>4</v>
      </c>
      <c r="D5474" t="str" cm="1">
        <f t="array" ref="D5474">_xlfn.IFS(C5474=4,"Quarter 1",C5474=5,"Quarter 1",C5474=6,"Quarter 1",C5474=7,"Quarter 2",C5474=8,"Quarter 2",C5474=9,"Quarter 2",C5474=10,"Quarter 3",C5474=11,"Quarter 3",C5474=12,"Quarter 3",C5474=1,"Quarter 4",C5474=2,"Quarter 4",C5474=3,"Quarter 4")</f>
        <v>Quarter 1</v>
      </c>
    </row>
    <row r="5475" spans="1:4" x14ac:dyDescent="0.2">
      <c r="A5475" s="1">
        <v>70058016</v>
      </c>
      <c r="B5475" s="16">
        <v>43556</v>
      </c>
      <c r="C5475">
        <f t="shared" si="85"/>
        <v>4</v>
      </c>
      <c r="D5475" t="str" cm="1">
        <f t="array" ref="D5475">_xlfn.IFS(C5475=4,"Quarter 1",C5475=5,"Quarter 1",C5475=6,"Quarter 1",C5475=7,"Quarter 2",C5475=8,"Quarter 2",C5475=9,"Quarter 2",C5475=10,"Quarter 3",C5475=11,"Quarter 3",C5475=12,"Quarter 3",C5475=1,"Quarter 4",C5475=2,"Quarter 4",C5475=3,"Quarter 4")</f>
        <v>Quarter 1</v>
      </c>
    </row>
    <row r="5476" spans="1:4" x14ac:dyDescent="0.2">
      <c r="A5476" s="1">
        <v>70077557</v>
      </c>
      <c r="B5476" s="16">
        <v>43556</v>
      </c>
      <c r="C5476">
        <f t="shared" si="85"/>
        <v>4</v>
      </c>
      <c r="D5476" t="str" cm="1">
        <f t="array" ref="D5476">_xlfn.IFS(C5476=4,"Quarter 1",C5476=5,"Quarter 1",C5476=6,"Quarter 1",C5476=7,"Quarter 2",C5476=8,"Quarter 2",C5476=9,"Quarter 2",C5476=10,"Quarter 3",C5476=11,"Quarter 3",C5476=12,"Quarter 3",C5476=1,"Quarter 4",C5476=2,"Quarter 4",C5476=3,"Quarter 4")</f>
        <v>Quarter 1</v>
      </c>
    </row>
    <row r="5477" spans="1:4" x14ac:dyDescent="0.2">
      <c r="A5477" s="1">
        <v>80233085</v>
      </c>
      <c r="B5477" s="16">
        <v>43556</v>
      </c>
      <c r="C5477">
        <f t="shared" si="85"/>
        <v>4</v>
      </c>
      <c r="D5477" t="str" cm="1">
        <f t="array" ref="D5477">_xlfn.IFS(C5477=4,"Quarter 1",C5477=5,"Quarter 1",C5477=6,"Quarter 1",C5477=7,"Quarter 2",C5477=8,"Quarter 2",C5477=9,"Quarter 2",C5477=10,"Quarter 3",C5477=11,"Quarter 3",C5477=12,"Quarter 3",C5477=1,"Quarter 4",C5477=2,"Quarter 4",C5477=3,"Quarter 4")</f>
        <v>Quarter 1</v>
      </c>
    </row>
    <row r="5478" spans="1:4" x14ac:dyDescent="0.2">
      <c r="A5478" s="1">
        <v>80210602</v>
      </c>
      <c r="B5478" s="16">
        <v>43556</v>
      </c>
      <c r="C5478">
        <f t="shared" si="85"/>
        <v>4</v>
      </c>
      <c r="D5478" t="str" cm="1">
        <f t="array" ref="D5478">_xlfn.IFS(C5478=4,"Quarter 1",C5478=5,"Quarter 1",C5478=6,"Quarter 1",C5478=7,"Quarter 2",C5478=8,"Quarter 2",C5478=9,"Quarter 2",C5478=10,"Quarter 3",C5478=11,"Quarter 3",C5478=12,"Quarter 3",C5478=1,"Quarter 4",C5478=2,"Quarter 4",C5478=3,"Quarter 4")</f>
        <v>Quarter 1</v>
      </c>
    </row>
    <row r="5479" spans="1:4" x14ac:dyDescent="0.2">
      <c r="A5479" s="1">
        <v>81088283</v>
      </c>
      <c r="B5479" s="16">
        <v>43556</v>
      </c>
      <c r="C5479">
        <f t="shared" si="85"/>
        <v>4</v>
      </c>
      <c r="D5479" t="str" cm="1">
        <f t="array" ref="D5479">_xlfn.IFS(C5479=4,"Quarter 1",C5479=5,"Quarter 1",C5479=6,"Quarter 1",C5479=7,"Quarter 2",C5479=8,"Quarter 2",C5479=9,"Quarter 2",C5479=10,"Quarter 3",C5479=11,"Quarter 3",C5479=12,"Quarter 3",C5479=1,"Quarter 4",C5479=2,"Quarter 4",C5479=3,"Quarter 4")</f>
        <v>Quarter 1</v>
      </c>
    </row>
    <row r="5480" spans="1:4" x14ac:dyDescent="0.2">
      <c r="A5480" s="1">
        <v>81072430</v>
      </c>
      <c r="B5480" s="16">
        <v>43556</v>
      </c>
      <c r="C5480">
        <f t="shared" si="85"/>
        <v>4</v>
      </c>
      <c r="D5480" t="str" cm="1">
        <f t="array" ref="D5480">_xlfn.IFS(C5480=4,"Quarter 1",C5480=5,"Quarter 1",C5480=6,"Quarter 1",C5480=7,"Quarter 2",C5480=8,"Quarter 2",C5480=9,"Quarter 2",C5480=10,"Quarter 3",C5480=11,"Quarter 3",C5480=12,"Quarter 3",C5480=1,"Quarter 4",C5480=2,"Quarter 4",C5480=3,"Quarter 4")</f>
        <v>Quarter 1</v>
      </c>
    </row>
    <row r="5481" spans="1:4" x14ac:dyDescent="0.2">
      <c r="A5481" s="1">
        <v>81039073</v>
      </c>
      <c r="B5481" s="16">
        <v>43556</v>
      </c>
      <c r="C5481">
        <f t="shared" si="85"/>
        <v>4</v>
      </c>
      <c r="D5481" t="str" cm="1">
        <f t="array" ref="D5481">_xlfn.IFS(C5481=4,"Quarter 1",C5481=5,"Quarter 1",C5481=6,"Quarter 1",C5481=7,"Quarter 2",C5481=8,"Quarter 2",C5481=9,"Quarter 2",C5481=10,"Quarter 3",C5481=11,"Quarter 3",C5481=12,"Quarter 3",C5481=1,"Quarter 4",C5481=2,"Quarter 4",C5481=3,"Quarter 4")</f>
        <v>Quarter 1</v>
      </c>
    </row>
    <row r="5482" spans="1:4" x14ac:dyDescent="0.2">
      <c r="A5482" s="1">
        <v>80141156</v>
      </c>
      <c r="B5482" s="16">
        <v>43556</v>
      </c>
      <c r="C5482">
        <f t="shared" si="85"/>
        <v>4</v>
      </c>
      <c r="D5482" t="str" cm="1">
        <f t="array" ref="D5482">_xlfn.IFS(C5482=4,"Quarter 1",C5482=5,"Quarter 1",C5482=6,"Quarter 1",C5482=7,"Quarter 2",C5482=8,"Quarter 2",C5482=9,"Quarter 2",C5482=10,"Quarter 3",C5482=11,"Quarter 3",C5482=12,"Quarter 3",C5482=1,"Quarter 4",C5482=2,"Quarter 4",C5482=3,"Quarter 4")</f>
        <v>Quarter 1</v>
      </c>
    </row>
    <row r="5483" spans="1:4" x14ac:dyDescent="0.2">
      <c r="A5483" s="1">
        <v>81066709</v>
      </c>
      <c r="B5483" s="16">
        <v>43556</v>
      </c>
      <c r="C5483">
        <f t="shared" si="85"/>
        <v>4</v>
      </c>
      <c r="D5483" t="str" cm="1">
        <f t="array" ref="D5483">_xlfn.IFS(C5483=4,"Quarter 1",C5483=5,"Quarter 1",C5483=6,"Quarter 1",C5483=7,"Quarter 2",C5483=8,"Quarter 2",C5483=9,"Quarter 2",C5483=10,"Quarter 3",C5483=11,"Quarter 3",C5483=12,"Quarter 3",C5483=1,"Quarter 4",C5483=2,"Quarter 4",C5483=3,"Quarter 4")</f>
        <v>Quarter 1</v>
      </c>
    </row>
    <row r="5484" spans="1:4" x14ac:dyDescent="0.2">
      <c r="A5484" s="1">
        <v>70077546</v>
      </c>
      <c r="B5484" s="16">
        <v>43556</v>
      </c>
      <c r="C5484">
        <f t="shared" si="85"/>
        <v>4</v>
      </c>
      <c r="D5484" t="str" cm="1">
        <f t="array" ref="D5484">_xlfn.IFS(C5484=4,"Quarter 1",C5484=5,"Quarter 1",C5484=6,"Quarter 1",C5484=7,"Quarter 2",C5484=8,"Quarter 2",C5484=9,"Quarter 2",C5484=10,"Quarter 3",C5484=11,"Quarter 3",C5484=12,"Quarter 3",C5484=1,"Quarter 4",C5484=2,"Quarter 4",C5484=3,"Quarter 4")</f>
        <v>Quarter 1</v>
      </c>
    </row>
    <row r="5485" spans="1:4" x14ac:dyDescent="0.2">
      <c r="A5485" s="1">
        <v>81049612</v>
      </c>
      <c r="B5485" s="16">
        <v>43556</v>
      </c>
      <c r="C5485">
        <f t="shared" si="85"/>
        <v>4</v>
      </c>
      <c r="D5485" t="str" cm="1">
        <f t="array" ref="D5485">_xlfn.IFS(C5485=4,"Quarter 1",C5485=5,"Quarter 1",C5485=6,"Quarter 1",C5485=7,"Quarter 2",C5485=8,"Quarter 2",C5485=9,"Quarter 2",C5485=10,"Quarter 3",C5485=11,"Quarter 3",C5485=12,"Quarter 3",C5485=1,"Quarter 4",C5485=2,"Quarter 4",C5485=3,"Quarter 4")</f>
        <v>Quarter 1</v>
      </c>
    </row>
    <row r="5486" spans="1:4" x14ac:dyDescent="0.2">
      <c r="A5486" s="1">
        <v>70063591</v>
      </c>
      <c r="B5486" s="16">
        <v>43556</v>
      </c>
      <c r="C5486">
        <f t="shared" si="85"/>
        <v>4</v>
      </c>
      <c r="D5486" t="str" cm="1">
        <f t="array" ref="D5486">_xlfn.IFS(C5486=4,"Quarter 1",C5486=5,"Quarter 1",C5486=6,"Quarter 1",C5486=7,"Quarter 2",C5486=8,"Quarter 2",C5486=9,"Quarter 2",C5486=10,"Quarter 3",C5486=11,"Quarter 3",C5486=12,"Quarter 3",C5486=1,"Quarter 4",C5486=2,"Quarter 4",C5486=3,"Quarter 4")</f>
        <v>Quarter 1</v>
      </c>
    </row>
    <row r="5487" spans="1:4" x14ac:dyDescent="0.2">
      <c r="A5487" s="1">
        <v>81052280</v>
      </c>
      <c r="B5487" s="16">
        <v>43556</v>
      </c>
      <c r="C5487">
        <f t="shared" si="85"/>
        <v>4</v>
      </c>
      <c r="D5487" t="str" cm="1">
        <f t="array" ref="D5487">_xlfn.IFS(C5487=4,"Quarter 1",C5487=5,"Quarter 1",C5487=6,"Quarter 1",C5487=7,"Quarter 2",C5487=8,"Quarter 2",C5487=9,"Quarter 2",C5487=10,"Quarter 3",C5487=11,"Quarter 3",C5487=12,"Quarter 3",C5487=1,"Quarter 4",C5487=2,"Quarter 4",C5487=3,"Quarter 4")</f>
        <v>Quarter 1</v>
      </c>
    </row>
    <row r="5488" spans="1:4" x14ac:dyDescent="0.2">
      <c r="A5488" s="1">
        <v>80095866</v>
      </c>
      <c r="B5488" s="16">
        <v>43556</v>
      </c>
      <c r="C5488">
        <f t="shared" si="85"/>
        <v>4</v>
      </c>
      <c r="D5488" t="str" cm="1">
        <f t="array" ref="D5488">_xlfn.IFS(C5488=4,"Quarter 1",C5488=5,"Quarter 1",C5488=6,"Quarter 1",C5488=7,"Quarter 2",C5488=8,"Quarter 2",C5488=9,"Quarter 2",C5488=10,"Quarter 3",C5488=11,"Quarter 3",C5488=12,"Quarter 3",C5488=1,"Quarter 4",C5488=2,"Quarter 4",C5488=3,"Quarter 4")</f>
        <v>Quarter 1</v>
      </c>
    </row>
    <row r="5489" spans="1:4" x14ac:dyDescent="0.2">
      <c r="A5489" s="1">
        <v>70110558</v>
      </c>
      <c r="B5489" s="16">
        <v>43556</v>
      </c>
      <c r="C5489">
        <f t="shared" si="85"/>
        <v>4</v>
      </c>
      <c r="D5489" t="str" cm="1">
        <f t="array" ref="D5489">_xlfn.IFS(C5489=4,"Quarter 1",C5489=5,"Quarter 1",C5489=6,"Quarter 1",C5489=7,"Quarter 2",C5489=8,"Quarter 2",C5489=9,"Quarter 2",C5489=10,"Quarter 3",C5489=11,"Quarter 3",C5489=12,"Quarter 3",C5489=1,"Quarter 4",C5489=2,"Quarter 4",C5489=3,"Quarter 4")</f>
        <v>Quarter 1</v>
      </c>
    </row>
    <row r="5490" spans="1:4" x14ac:dyDescent="0.2">
      <c r="A5490" s="1">
        <v>60020916</v>
      </c>
      <c r="B5490" s="16">
        <v>43556</v>
      </c>
      <c r="C5490">
        <f t="shared" si="85"/>
        <v>4</v>
      </c>
      <c r="D5490" t="str" cm="1">
        <f t="array" ref="D5490">_xlfn.IFS(C5490=4,"Quarter 1",C5490=5,"Quarter 1",C5490=6,"Quarter 1",C5490=7,"Quarter 2",C5490=8,"Quarter 2",C5490=9,"Quarter 2",C5490=10,"Quarter 3",C5490=11,"Quarter 3",C5490=12,"Quarter 3",C5490=1,"Quarter 4",C5490=2,"Quarter 4",C5490=3,"Quarter 4")</f>
        <v>Quarter 1</v>
      </c>
    </row>
    <row r="5491" spans="1:4" x14ac:dyDescent="0.2">
      <c r="A5491" s="1">
        <v>60029178</v>
      </c>
      <c r="B5491" s="16">
        <v>43556</v>
      </c>
      <c r="C5491">
        <f t="shared" si="85"/>
        <v>4</v>
      </c>
      <c r="D5491" t="str" cm="1">
        <f t="array" ref="D5491">_xlfn.IFS(C5491=4,"Quarter 1",C5491=5,"Quarter 1",C5491=6,"Quarter 1",C5491=7,"Quarter 2",C5491=8,"Quarter 2",C5491=9,"Quarter 2",C5491=10,"Quarter 3",C5491=11,"Quarter 3",C5491=12,"Quarter 3",C5491=1,"Quarter 4",C5491=2,"Quarter 4",C5491=3,"Quarter 4")</f>
        <v>Quarter 1</v>
      </c>
    </row>
    <row r="5492" spans="1:4" x14ac:dyDescent="0.2">
      <c r="A5492" s="1">
        <v>70296735</v>
      </c>
      <c r="B5492" s="16">
        <v>43556</v>
      </c>
      <c r="C5492">
        <f t="shared" si="85"/>
        <v>4</v>
      </c>
      <c r="D5492" t="str" cm="1">
        <f t="array" ref="D5492">_xlfn.IFS(C5492=4,"Quarter 1",C5492=5,"Quarter 1",C5492=6,"Quarter 1",C5492=7,"Quarter 2",C5492=8,"Quarter 2",C5492=9,"Quarter 2",C5492=10,"Quarter 3",C5492=11,"Quarter 3",C5492=12,"Quarter 3",C5492=1,"Quarter 4",C5492=2,"Quarter 4",C5492=3,"Quarter 4")</f>
        <v>Quarter 1</v>
      </c>
    </row>
    <row r="5493" spans="1:4" x14ac:dyDescent="0.2">
      <c r="A5493" s="1">
        <v>80103336</v>
      </c>
      <c r="B5493" s="16">
        <v>43556</v>
      </c>
      <c r="C5493">
        <f t="shared" si="85"/>
        <v>4</v>
      </c>
      <c r="D5493" t="str" cm="1">
        <f t="array" ref="D5493">_xlfn.IFS(C5493=4,"Quarter 1",C5493=5,"Quarter 1",C5493=6,"Quarter 1",C5493=7,"Quarter 2",C5493=8,"Quarter 2",C5493=9,"Quarter 2",C5493=10,"Quarter 3",C5493=11,"Quarter 3",C5493=12,"Quarter 3",C5493=1,"Quarter 4",C5493=2,"Quarter 4",C5493=3,"Quarter 4")</f>
        <v>Quarter 1</v>
      </c>
    </row>
    <row r="5494" spans="1:4" x14ac:dyDescent="0.2">
      <c r="A5494" s="1">
        <v>81066723</v>
      </c>
      <c r="B5494" s="16">
        <v>43556</v>
      </c>
      <c r="C5494">
        <f t="shared" si="85"/>
        <v>4</v>
      </c>
      <c r="D5494" t="str" cm="1">
        <f t="array" ref="D5494">_xlfn.IFS(C5494=4,"Quarter 1",C5494=5,"Quarter 1",C5494=6,"Quarter 1",C5494=7,"Quarter 2",C5494=8,"Quarter 2",C5494=9,"Quarter 2",C5494=10,"Quarter 3",C5494=11,"Quarter 3",C5494=12,"Quarter 3",C5494=1,"Quarter 4",C5494=2,"Quarter 4",C5494=3,"Quarter 4")</f>
        <v>Quarter 1</v>
      </c>
    </row>
    <row r="5495" spans="1:4" x14ac:dyDescent="0.2">
      <c r="A5495" s="1">
        <v>80006149</v>
      </c>
      <c r="B5495" s="16">
        <v>43556</v>
      </c>
      <c r="C5495">
        <f t="shared" si="85"/>
        <v>4</v>
      </c>
      <c r="D5495" t="str" cm="1">
        <f t="array" ref="D5495">_xlfn.IFS(C5495=4,"Quarter 1",C5495=5,"Quarter 1",C5495=6,"Quarter 1",C5495=7,"Quarter 2",C5495=8,"Quarter 2",C5495=9,"Quarter 2",C5495=10,"Quarter 3",C5495=11,"Quarter 3",C5495=12,"Quarter 3",C5495=1,"Quarter 4",C5495=2,"Quarter 4",C5495=3,"Quarter 4")</f>
        <v>Quarter 1</v>
      </c>
    </row>
    <row r="5496" spans="1:4" x14ac:dyDescent="0.2">
      <c r="A5496" s="1">
        <v>80207445</v>
      </c>
      <c r="B5496" s="16">
        <v>43556</v>
      </c>
      <c r="C5496">
        <f t="shared" si="85"/>
        <v>4</v>
      </c>
      <c r="D5496" t="str" cm="1">
        <f t="array" ref="D5496">_xlfn.IFS(C5496=4,"Quarter 1",C5496=5,"Quarter 1",C5496=6,"Quarter 1",C5496=7,"Quarter 2",C5496=8,"Quarter 2",C5496=9,"Quarter 2",C5496=10,"Quarter 3",C5496=11,"Quarter 3",C5496=12,"Quarter 3",C5496=1,"Quarter 4",C5496=2,"Quarter 4",C5496=3,"Quarter 4")</f>
        <v>Quarter 1</v>
      </c>
    </row>
    <row r="5497" spans="1:4" x14ac:dyDescent="0.2">
      <c r="A5497" s="1">
        <v>80209751</v>
      </c>
      <c r="B5497" s="16">
        <v>43556</v>
      </c>
      <c r="C5497">
        <f t="shared" si="85"/>
        <v>4</v>
      </c>
      <c r="D5497" t="str" cm="1">
        <f t="array" ref="D5497">_xlfn.IFS(C5497=4,"Quarter 1",C5497=5,"Quarter 1",C5497=6,"Quarter 1",C5497=7,"Quarter 2",C5497=8,"Quarter 2",C5497=9,"Quarter 2",C5497=10,"Quarter 3",C5497=11,"Quarter 3",C5497=12,"Quarter 3",C5497=1,"Quarter 4",C5497=2,"Quarter 4",C5497=3,"Quarter 4")</f>
        <v>Quarter 1</v>
      </c>
    </row>
    <row r="5498" spans="1:4" x14ac:dyDescent="0.2">
      <c r="A5498" s="1">
        <v>80063773</v>
      </c>
      <c r="B5498" s="16">
        <v>43556</v>
      </c>
      <c r="C5498">
        <f t="shared" si="85"/>
        <v>4</v>
      </c>
      <c r="D5498" t="str" cm="1">
        <f t="array" ref="D5498">_xlfn.IFS(C5498=4,"Quarter 1",C5498=5,"Quarter 1",C5498=6,"Quarter 1",C5498=7,"Quarter 2",C5498=8,"Quarter 2",C5498=9,"Quarter 2",C5498=10,"Quarter 3",C5498=11,"Quarter 3",C5498=12,"Quarter 3",C5498=1,"Quarter 4",C5498=2,"Quarter 4",C5498=3,"Quarter 4")</f>
        <v>Quarter 1</v>
      </c>
    </row>
    <row r="5499" spans="1:4" x14ac:dyDescent="0.2">
      <c r="A5499" s="1">
        <v>81088284</v>
      </c>
      <c r="B5499" s="16">
        <v>43556</v>
      </c>
      <c r="C5499">
        <f t="shared" si="85"/>
        <v>4</v>
      </c>
      <c r="D5499" t="str" cm="1">
        <f t="array" ref="D5499">_xlfn.IFS(C5499=4,"Quarter 1",C5499=5,"Quarter 1",C5499=6,"Quarter 1",C5499=7,"Quarter 2",C5499=8,"Quarter 2",C5499=9,"Quarter 2",C5499=10,"Quarter 3",C5499=11,"Quarter 3",C5499=12,"Quarter 3",C5499=1,"Quarter 4",C5499=2,"Quarter 4",C5499=3,"Quarter 4")</f>
        <v>Quarter 1</v>
      </c>
    </row>
    <row r="5500" spans="1:4" x14ac:dyDescent="0.2">
      <c r="A5500" s="1">
        <v>80231373</v>
      </c>
      <c r="B5500" s="16">
        <v>43556</v>
      </c>
      <c r="C5500">
        <f t="shared" si="85"/>
        <v>4</v>
      </c>
      <c r="D5500" t="str" cm="1">
        <f t="array" ref="D5500">_xlfn.IFS(C5500=4,"Quarter 1",C5500=5,"Quarter 1",C5500=6,"Quarter 1",C5500=7,"Quarter 2",C5500=8,"Quarter 2",C5500=9,"Quarter 2",C5500=10,"Quarter 3",C5500=11,"Quarter 3",C5500=12,"Quarter 3",C5500=1,"Quarter 4",C5500=2,"Quarter 4",C5500=3,"Quarter 4")</f>
        <v>Quarter 1</v>
      </c>
    </row>
    <row r="5501" spans="1:4" x14ac:dyDescent="0.2">
      <c r="A5501" s="1">
        <v>70061480</v>
      </c>
      <c r="B5501" s="16">
        <v>43556</v>
      </c>
      <c r="C5501">
        <f t="shared" si="85"/>
        <v>4</v>
      </c>
      <c r="D5501" t="str" cm="1">
        <f t="array" ref="D5501">_xlfn.IFS(C5501=4,"Quarter 1",C5501=5,"Quarter 1",C5501=6,"Quarter 1",C5501=7,"Quarter 2",C5501=8,"Quarter 2",C5501=9,"Quarter 2",C5501=10,"Quarter 3",C5501=11,"Quarter 3",C5501=12,"Quarter 3",C5501=1,"Quarter 4",C5501=2,"Quarter 4",C5501=3,"Quarter 4")</f>
        <v>Quarter 1</v>
      </c>
    </row>
    <row r="5502" spans="1:4" x14ac:dyDescent="0.2">
      <c r="A5502" s="1">
        <v>80987611</v>
      </c>
      <c r="B5502" s="16">
        <v>43191</v>
      </c>
      <c r="C5502">
        <f t="shared" si="85"/>
        <v>4</v>
      </c>
      <c r="D5502" t="str" cm="1">
        <f t="array" ref="D5502">_xlfn.IFS(C5502=4,"Quarter 1",C5502=5,"Quarter 1",C5502=6,"Quarter 1",C5502=7,"Quarter 2",C5502=8,"Quarter 2",C5502=9,"Quarter 2",C5502=10,"Quarter 3",C5502=11,"Quarter 3",C5502=12,"Quarter 3",C5502=1,"Quarter 4",C5502=2,"Quarter 4",C5502=3,"Quarter 4")</f>
        <v>Quarter 1</v>
      </c>
    </row>
    <row r="5503" spans="1:4" x14ac:dyDescent="0.2">
      <c r="A5503" s="1">
        <v>70060380</v>
      </c>
      <c r="B5503" s="16">
        <v>43191</v>
      </c>
      <c r="C5503">
        <f t="shared" si="85"/>
        <v>4</v>
      </c>
      <c r="D5503" t="str" cm="1">
        <f t="array" ref="D5503">_xlfn.IFS(C5503=4,"Quarter 1",C5503=5,"Quarter 1",C5503=6,"Quarter 1",C5503=7,"Quarter 2",C5503=8,"Quarter 2",C5503=9,"Quarter 2",C5503=10,"Quarter 3",C5503=11,"Quarter 3",C5503=12,"Quarter 3",C5503=1,"Quarter 4",C5503=2,"Quarter 4",C5503=3,"Quarter 4")</f>
        <v>Quarter 1</v>
      </c>
    </row>
    <row r="5504" spans="1:4" x14ac:dyDescent="0.2">
      <c r="A5504" s="1">
        <v>80202808</v>
      </c>
      <c r="B5504" s="16">
        <v>43191</v>
      </c>
      <c r="C5504">
        <f t="shared" si="85"/>
        <v>4</v>
      </c>
      <c r="D5504" t="str" cm="1">
        <f t="array" ref="D5504">_xlfn.IFS(C5504=4,"Quarter 1",C5504=5,"Quarter 1",C5504=6,"Quarter 1",C5504=7,"Quarter 2",C5504=8,"Quarter 2",C5504=9,"Quarter 2",C5504=10,"Quarter 3",C5504=11,"Quarter 3",C5504=12,"Quarter 3",C5504=1,"Quarter 4",C5504=2,"Quarter 4",C5504=3,"Quarter 4")</f>
        <v>Quarter 1</v>
      </c>
    </row>
    <row r="5505" spans="1:4" x14ac:dyDescent="0.2">
      <c r="A5505" s="1">
        <v>60010082</v>
      </c>
      <c r="B5505" s="16">
        <v>43191</v>
      </c>
      <c r="C5505">
        <f t="shared" si="85"/>
        <v>4</v>
      </c>
      <c r="D5505" t="str" cm="1">
        <f t="array" ref="D5505">_xlfn.IFS(C5505=4,"Quarter 1",C5505=5,"Quarter 1",C5505=6,"Quarter 1",C5505=7,"Quarter 2",C5505=8,"Quarter 2",C5505=9,"Quarter 2",C5505=10,"Quarter 3",C5505=11,"Quarter 3",C5505=12,"Quarter 3",C5505=1,"Quarter 4",C5505=2,"Quarter 4",C5505=3,"Quarter 4")</f>
        <v>Quarter 1</v>
      </c>
    </row>
    <row r="5506" spans="1:4" x14ac:dyDescent="0.2">
      <c r="A5506" s="1">
        <v>60033788</v>
      </c>
      <c r="B5506" s="16">
        <v>43191</v>
      </c>
      <c r="C5506">
        <f t="shared" si="85"/>
        <v>4</v>
      </c>
      <c r="D5506" t="str" cm="1">
        <f t="array" ref="D5506">_xlfn.IFS(C5506=4,"Quarter 1",C5506=5,"Quarter 1",C5506=6,"Quarter 1",C5506=7,"Quarter 2",C5506=8,"Quarter 2",C5506=9,"Quarter 2",C5506=10,"Quarter 3",C5506=11,"Quarter 3",C5506=12,"Quarter 3",C5506=1,"Quarter 4",C5506=2,"Quarter 4",C5506=3,"Quarter 4")</f>
        <v>Quarter 1</v>
      </c>
    </row>
    <row r="5507" spans="1:4" x14ac:dyDescent="0.2">
      <c r="A5507" s="1">
        <v>60033786</v>
      </c>
      <c r="B5507" s="16">
        <v>43191</v>
      </c>
      <c r="C5507">
        <f t="shared" ref="C5507:C5570" si="86">MONTH(B5507)</f>
        <v>4</v>
      </c>
      <c r="D5507" t="str" cm="1">
        <f t="array" ref="D5507">_xlfn.IFS(C5507=4,"Quarter 1",C5507=5,"Quarter 1",C5507=6,"Quarter 1",C5507=7,"Quarter 2",C5507=8,"Quarter 2",C5507=9,"Quarter 2",C5507=10,"Quarter 3",C5507=11,"Quarter 3",C5507=12,"Quarter 3",C5507=1,"Quarter 4",C5507=2,"Quarter 4",C5507=3,"Quarter 4")</f>
        <v>Quarter 1</v>
      </c>
    </row>
    <row r="5508" spans="1:4" x14ac:dyDescent="0.2">
      <c r="A5508" s="1">
        <v>60033787</v>
      </c>
      <c r="B5508" s="16">
        <v>43191</v>
      </c>
      <c r="C5508">
        <f t="shared" si="86"/>
        <v>4</v>
      </c>
      <c r="D5508" t="str" cm="1">
        <f t="array" ref="D5508">_xlfn.IFS(C5508=4,"Quarter 1",C5508=5,"Quarter 1",C5508=6,"Quarter 1",C5508=7,"Quarter 2",C5508=8,"Quarter 2",C5508=9,"Quarter 2",C5508=10,"Quarter 3",C5508=11,"Quarter 3",C5508=12,"Quarter 3",C5508=1,"Quarter 4",C5508=2,"Quarter 4",C5508=3,"Quarter 4")</f>
        <v>Quarter 1</v>
      </c>
    </row>
    <row r="5509" spans="1:4" x14ac:dyDescent="0.2">
      <c r="A5509" s="1">
        <v>60022255</v>
      </c>
      <c r="B5509" s="16">
        <v>43191</v>
      </c>
      <c r="C5509">
        <f t="shared" si="86"/>
        <v>4</v>
      </c>
      <c r="D5509" t="str" cm="1">
        <f t="array" ref="D5509">_xlfn.IFS(C5509=4,"Quarter 1",C5509=5,"Quarter 1",C5509=6,"Quarter 1",C5509=7,"Quarter 2",C5509=8,"Quarter 2",C5509=9,"Quarter 2",C5509=10,"Quarter 3",C5509=11,"Quarter 3",C5509=12,"Quarter 3",C5509=1,"Quarter 4",C5509=2,"Quarter 4",C5509=3,"Quarter 4")</f>
        <v>Quarter 1</v>
      </c>
    </row>
    <row r="5510" spans="1:4" x14ac:dyDescent="0.2">
      <c r="A5510" s="1">
        <v>60022254</v>
      </c>
      <c r="B5510" s="16">
        <v>43191</v>
      </c>
      <c r="C5510">
        <f t="shared" si="86"/>
        <v>4</v>
      </c>
      <c r="D5510" t="str" cm="1">
        <f t="array" ref="D5510">_xlfn.IFS(C5510=4,"Quarter 1",C5510=5,"Quarter 1",C5510=6,"Quarter 1",C5510=7,"Quarter 2",C5510=8,"Quarter 2",C5510=9,"Quarter 2",C5510=10,"Quarter 3",C5510=11,"Quarter 3",C5510=12,"Quarter 3",C5510=1,"Quarter 4",C5510=2,"Quarter 4",C5510=3,"Quarter 4")</f>
        <v>Quarter 1</v>
      </c>
    </row>
    <row r="5511" spans="1:4" x14ac:dyDescent="0.2">
      <c r="A5511" s="1">
        <v>70020048</v>
      </c>
      <c r="B5511" s="16">
        <v>43191</v>
      </c>
      <c r="C5511">
        <f t="shared" si="86"/>
        <v>4</v>
      </c>
      <c r="D5511" t="str" cm="1">
        <f t="array" ref="D5511">_xlfn.IFS(C5511=4,"Quarter 1",C5511=5,"Quarter 1",C5511=6,"Quarter 1",C5511=7,"Quarter 2",C5511=8,"Quarter 2",C5511=9,"Quarter 2",C5511=10,"Quarter 3",C5511=11,"Quarter 3",C5511=12,"Quarter 3",C5511=1,"Quarter 4",C5511=2,"Quarter 4",C5511=3,"Quarter 4")</f>
        <v>Quarter 1</v>
      </c>
    </row>
    <row r="5512" spans="1:4" x14ac:dyDescent="0.2">
      <c r="A5512" s="1">
        <v>284890</v>
      </c>
      <c r="B5512" s="16">
        <v>43191</v>
      </c>
      <c r="C5512">
        <f t="shared" si="86"/>
        <v>4</v>
      </c>
      <c r="D5512" t="str" cm="1">
        <f t="array" ref="D5512">_xlfn.IFS(C5512=4,"Quarter 1",C5512=5,"Quarter 1",C5512=6,"Quarter 1",C5512=7,"Quarter 2",C5512=8,"Quarter 2",C5512=9,"Quarter 2",C5512=10,"Quarter 3",C5512=11,"Quarter 3",C5512=12,"Quarter 3",C5512=1,"Quarter 4",C5512=2,"Quarter 4",C5512=3,"Quarter 4")</f>
        <v>Quarter 1</v>
      </c>
    </row>
    <row r="5513" spans="1:4" x14ac:dyDescent="0.2">
      <c r="A5513" s="1">
        <v>80122234</v>
      </c>
      <c r="B5513" s="16">
        <v>43191</v>
      </c>
      <c r="C5513">
        <f t="shared" si="86"/>
        <v>4</v>
      </c>
      <c r="D5513" t="str" cm="1">
        <f t="array" ref="D5513">_xlfn.IFS(C5513=4,"Quarter 1",C5513=5,"Quarter 1",C5513=6,"Quarter 1",C5513=7,"Quarter 2",C5513=8,"Quarter 2",C5513=9,"Quarter 2",C5513=10,"Quarter 3",C5513=11,"Quarter 3",C5513=12,"Quarter 3",C5513=1,"Quarter 4",C5513=2,"Quarter 4",C5513=3,"Quarter 4")</f>
        <v>Quarter 1</v>
      </c>
    </row>
    <row r="5514" spans="1:4" x14ac:dyDescent="0.2">
      <c r="A5514" s="1">
        <v>80226076</v>
      </c>
      <c r="B5514" s="16">
        <v>43191</v>
      </c>
      <c r="C5514">
        <f t="shared" si="86"/>
        <v>4</v>
      </c>
      <c r="D5514" t="str" cm="1">
        <f t="array" ref="D5514">_xlfn.IFS(C5514=4,"Quarter 1",C5514=5,"Quarter 1",C5514=6,"Quarter 1",C5514=7,"Quarter 2",C5514=8,"Quarter 2",C5514=9,"Quarter 2",C5514=10,"Quarter 3",C5514=11,"Quarter 3",C5514=12,"Quarter 3",C5514=1,"Quarter 4",C5514=2,"Quarter 4",C5514=3,"Quarter 4")</f>
        <v>Quarter 1</v>
      </c>
    </row>
    <row r="5515" spans="1:4" x14ac:dyDescent="0.2">
      <c r="A5515" s="1">
        <v>70115621</v>
      </c>
      <c r="B5515" s="16">
        <v>43191</v>
      </c>
      <c r="C5515">
        <f t="shared" si="86"/>
        <v>4</v>
      </c>
      <c r="D5515" t="str" cm="1">
        <f t="array" ref="D5515">_xlfn.IFS(C5515=4,"Quarter 1",C5515=5,"Quarter 1",C5515=6,"Quarter 1",C5515=7,"Quarter 2",C5515=8,"Quarter 2",C5515=9,"Quarter 2",C5515=10,"Quarter 3",C5515=11,"Quarter 3",C5515=12,"Quarter 3",C5515=1,"Quarter 4",C5515=2,"Quarter 4",C5515=3,"Quarter 4")</f>
        <v>Quarter 1</v>
      </c>
    </row>
    <row r="5516" spans="1:4" x14ac:dyDescent="0.2">
      <c r="A5516" s="1">
        <v>80122188</v>
      </c>
      <c r="B5516" s="16">
        <v>43191</v>
      </c>
      <c r="C5516">
        <f t="shared" si="86"/>
        <v>4</v>
      </c>
      <c r="D5516" t="str" cm="1">
        <f t="array" ref="D5516">_xlfn.IFS(C5516=4,"Quarter 1",C5516=5,"Quarter 1",C5516=6,"Quarter 1",C5516=7,"Quarter 2",C5516=8,"Quarter 2",C5516=9,"Quarter 2",C5516=10,"Quarter 3",C5516=11,"Quarter 3",C5516=12,"Quarter 3",C5516=1,"Quarter 4",C5516=2,"Quarter 4",C5516=3,"Quarter 4")</f>
        <v>Quarter 1</v>
      </c>
    </row>
    <row r="5517" spans="1:4" x14ac:dyDescent="0.2">
      <c r="A5517" s="1">
        <v>80103383</v>
      </c>
      <c r="B5517" s="16">
        <v>43191</v>
      </c>
      <c r="C5517">
        <f t="shared" si="86"/>
        <v>4</v>
      </c>
      <c r="D5517" t="str" cm="1">
        <f t="array" ref="D5517">_xlfn.IFS(C5517=4,"Quarter 1",C5517=5,"Quarter 1",C5517=6,"Quarter 1",C5517=7,"Quarter 2",C5517=8,"Quarter 2",C5517=9,"Quarter 2",C5517=10,"Quarter 3",C5517=11,"Quarter 3",C5517=12,"Quarter 3",C5517=1,"Quarter 4",C5517=2,"Quarter 4",C5517=3,"Quarter 4")</f>
        <v>Quarter 1</v>
      </c>
    </row>
    <row r="5518" spans="1:4" x14ac:dyDescent="0.2">
      <c r="A5518" s="1">
        <v>60011619</v>
      </c>
      <c r="B5518" s="16">
        <v>43191</v>
      </c>
      <c r="C5518">
        <f t="shared" si="86"/>
        <v>4</v>
      </c>
      <c r="D5518" t="str" cm="1">
        <f t="array" ref="D5518">_xlfn.IFS(C5518=4,"Quarter 1",C5518=5,"Quarter 1",C5518=6,"Quarter 1",C5518=7,"Quarter 2",C5518=8,"Quarter 2",C5518=9,"Quarter 2",C5518=10,"Quarter 3",C5518=11,"Quarter 3",C5518=12,"Quarter 3",C5518=1,"Quarter 4",C5518=2,"Quarter 4",C5518=3,"Quarter 4")</f>
        <v>Quarter 1</v>
      </c>
    </row>
    <row r="5519" spans="1:4" x14ac:dyDescent="0.2">
      <c r="A5519" s="1">
        <v>80041337</v>
      </c>
      <c r="B5519" s="16">
        <v>43191</v>
      </c>
      <c r="C5519">
        <f t="shared" si="86"/>
        <v>4</v>
      </c>
      <c r="D5519" t="str" cm="1">
        <f t="array" ref="D5519">_xlfn.IFS(C5519=4,"Quarter 1",C5519=5,"Quarter 1",C5519=6,"Quarter 1",C5519=7,"Quarter 2",C5519=8,"Quarter 2",C5519=9,"Quarter 2",C5519=10,"Quarter 3",C5519=11,"Quarter 3",C5519=12,"Quarter 3",C5519=1,"Quarter 4",C5519=2,"Quarter 4",C5519=3,"Quarter 4")</f>
        <v>Quarter 1</v>
      </c>
    </row>
    <row r="5520" spans="1:4" x14ac:dyDescent="0.2">
      <c r="A5520" s="1">
        <v>80209356</v>
      </c>
      <c r="B5520" s="16">
        <v>43191</v>
      </c>
      <c r="C5520">
        <f t="shared" si="86"/>
        <v>4</v>
      </c>
      <c r="D5520" t="str" cm="1">
        <f t="array" ref="D5520">_xlfn.IFS(C5520=4,"Quarter 1",C5520=5,"Quarter 1",C5520=6,"Quarter 1",C5520=7,"Quarter 2",C5520=8,"Quarter 2",C5520=9,"Quarter 2",C5520=10,"Quarter 3",C5520=11,"Quarter 3",C5520=12,"Quarter 3",C5520=1,"Quarter 4",C5520=2,"Quarter 4",C5520=3,"Quarter 4")</f>
        <v>Quarter 1</v>
      </c>
    </row>
    <row r="5521" spans="1:4" x14ac:dyDescent="0.2">
      <c r="A5521" s="1">
        <v>60033223</v>
      </c>
      <c r="B5521" s="16">
        <v>43191</v>
      </c>
      <c r="C5521">
        <f t="shared" si="86"/>
        <v>4</v>
      </c>
      <c r="D5521" t="str" cm="1">
        <f t="array" ref="D5521">_xlfn.IFS(C5521=4,"Quarter 1",C5521=5,"Quarter 1",C5521=6,"Quarter 1",C5521=7,"Quarter 2",C5521=8,"Quarter 2",C5521=9,"Quarter 2",C5521=10,"Quarter 3",C5521=11,"Quarter 3",C5521=12,"Quarter 3",C5521=1,"Quarter 4",C5521=2,"Quarter 4",C5521=3,"Quarter 4")</f>
        <v>Quarter 1</v>
      </c>
    </row>
    <row r="5522" spans="1:4" x14ac:dyDescent="0.2">
      <c r="A5522" s="1">
        <v>80244992</v>
      </c>
      <c r="B5522" s="16">
        <v>43191</v>
      </c>
      <c r="C5522">
        <f t="shared" si="86"/>
        <v>4</v>
      </c>
      <c r="D5522" t="str" cm="1">
        <f t="array" ref="D5522">_xlfn.IFS(C5522=4,"Quarter 1",C5522=5,"Quarter 1",C5522=6,"Quarter 1",C5522=7,"Quarter 2",C5522=8,"Quarter 2",C5522=9,"Quarter 2",C5522=10,"Quarter 3",C5522=11,"Quarter 3",C5522=12,"Quarter 3",C5522=1,"Quarter 4",C5522=2,"Quarter 4",C5522=3,"Quarter 4")</f>
        <v>Quarter 1</v>
      </c>
    </row>
    <row r="5523" spans="1:4" x14ac:dyDescent="0.2">
      <c r="A5523" s="1">
        <v>80208373</v>
      </c>
      <c r="B5523" s="16">
        <v>43191</v>
      </c>
      <c r="C5523">
        <f t="shared" si="86"/>
        <v>4</v>
      </c>
      <c r="D5523" t="str" cm="1">
        <f t="array" ref="D5523">_xlfn.IFS(C5523=4,"Quarter 1",C5523=5,"Quarter 1",C5523=6,"Quarter 1",C5523=7,"Quarter 2",C5523=8,"Quarter 2",C5523=9,"Quarter 2",C5523=10,"Quarter 3",C5523=11,"Quarter 3",C5523=12,"Quarter 3",C5523=1,"Quarter 4",C5523=2,"Quarter 4",C5523=3,"Quarter 4")</f>
        <v>Quarter 1</v>
      </c>
    </row>
    <row r="5524" spans="1:4" x14ac:dyDescent="0.2">
      <c r="A5524" s="1">
        <v>80196139</v>
      </c>
      <c r="B5524" s="16">
        <v>43191</v>
      </c>
      <c r="C5524">
        <f t="shared" si="86"/>
        <v>4</v>
      </c>
      <c r="D5524" t="str" cm="1">
        <f t="array" ref="D5524">_xlfn.IFS(C5524=4,"Quarter 1",C5524=5,"Quarter 1",C5524=6,"Quarter 1",C5524=7,"Quarter 2",C5524=8,"Quarter 2",C5524=9,"Quarter 2",C5524=10,"Quarter 3",C5524=11,"Quarter 3",C5524=12,"Quarter 3",C5524=1,"Quarter 4",C5524=2,"Quarter 4",C5524=3,"Quarter 4")</f>
        <v>Quarter 1</v>
      </c>
    </row>
    <row r="5525" spans="1:4" x14ac:dyDescent="0.2">
      <c r="A5525" s="1">
        <v>80148180</v>
      </c>
      <c r="B5525" s="16">
        <v>43191</v>
      </c>
      <c r="C5525">
        <f t="shared" si="86"/>
        <v>4</v>
      </c>
      <c r="D5525" t="str" cm="1">
        <f t="array" ref="D5525">_xlfn.IFS(C5525=4,"Quarter 1",C5525=5,"Quarter 1",C5525=6,"Quarter 1",C5525=7,"Quarter 2",C5525=8,"Quarter 2",C5525=9,"Quarter 2",C5525=10,"Quarter 3",C5525=11,"Quarter 3",C5525=12,"Quarter 3",C5525=1,"Quarter 4",C5525=2,"Quarter 4",C5525=3,"Quarter 4")</f>
        <v>Quarter 1</v>
      </c>
    </row>
    <row r="5526" spans="1:4" x14ac:dyDescent="0.2">
      <c r="A5526" s="1">
        <v>607931</v>
      </c>
      <c r="B5526" s="16">
        <v>43191</v>
      </c>
      <c r="C5526">
        <f t="shared" si="86"/>
        <v>4</v>
      </c>
      <c r="D5526" t="str" cm="1">
        <f t="array" ref="D5526">_xlfn.IFS(C5526=4,"Quarter 1",C5526=5,"Quarter 1",C5526=6,"Quarter 1",C5526=7,"Quarter 2",C5526=8,"Quarter 2",C5526=9,"Quarter 2",C5526=10,"Quarter 3",C5526=11,"Quarter 3",C5526=12,"Quarter 3",C5526=1,"Quarter 4",C5526=2,"Quarter 4",C5526=3,"Quarter 4")</f>
        <v>Quarter 1</v>
      </c>
    </row>
    <row r="5527" spans="1:4" x14ac:dyDescent="0.2">
      <c r="A5527" s="1">
        <v>80225907</v>
      </c>
      <c r="B5527" s="16">
        <v>43191</v>
      </c>
      <c r="C5527">
        <f t="shared" si="86"/>
        <v>4</v>
      </c>
      <c r="D5527" t="str" cm="1">
        <f t="array" ref="D5527">_xlfn.IFS(C5527=4,"Quarter 1",C5527=5,"Quarter 1",C5527=6,"Quarter 1",C5527=7,"Quarter 2",C5527=8,"Quarter 2",C5527=9,"Quarter 2",C5527=10,"Quarter 3",C5527=11,"Quarter 3",C5527=12,"Quarter 3",C5527=1,"Quarter 4",C5527=2,"Quarter 4",C5527=3,"Quarter 4")</f>
        <v>Quarter 1</v>
      </c>
    </row>
    <row r="5528" spans="1:4" x14ac:dyDescent="0.2">
      <c r="A5528" s="1">
        <v>70298251</v>
      </c>
      <c r="B5528" s="16">
        <v>43191</v>
      </c>
      <c r="C5528">
        <f t="shared" si="86"/>
        <v>4</v>
      </c>
      <c r="D5528" t="str" cm="1">
        <f t="array" ref="D5528">_xlfn.IFS(C5528=4,"Quarter 1",C5528=5,"Quarter 1",C5528=6,"Quarter 1",C5528=7,"Quarter 2",C5528=8,"Quarter 2",C5528=9,"Quarter 2",C5528=10,"Quarter 3",C5528=11,"Quarter 3",C5528=12,"Quarter 3",C5528=1,"Quarter 4",C5528=2,"Quarter 4",C5528=3,"Quarter 4")</f>
        <v>Quarter 1</v>
      </c>
    </row>
    <row r="5529" spans="1:4" x14ac:dyDescent="0.2">
      <c r="A5529" s="1">
        <v>60002111</v>
      </c>
      <c r="B5529" s="16">
        <v>43191</v>
      </c>
      <c r="C5529">
        <f t="shared" si="86"/>
        <v>4</v>
      </c>
      <c r="D5529" t="str" cm="1">
        <f t="array" ref="D5529">_xlfn.IFS(C5529=4,"Quarter 1",C5529=5,"Quarter 1",C5529=6,"Quarter 1",C5529=7,"Quarter 2",C5529=8,"Quarter 2",C5529=9,"Quarter 2",C5529=10,"Quarter 3",C5529=11,"Quarter 3",C5529=12,"Quarter 3",C5529=1,"Quarter 4",C5529=2,"Quarter 4",C5529=3,"Quarter 4")</f>
        <v>Quarter 1</v>
      </c>
    </row>
    <row r="5530" spans="1:4" x14ac:dyDescent="0.2">
      <c r="A5530" s="1">
        <v>80036662</v>
      </c>
      <c r="B5530" s="16">
        <v>43191</v>
      </c>
      <c r="C5530">
        <f t="shared" si="86"/>
        <v>4</v>
      </c>
      <c r="D5530" t="str" cm="1">
        <f t="array" ref="D5530">_xlfn.IFS(C5530=4,"Quarter 1",C5530=5,"Quarter 1",C5530=6,"Quarter 1",C5530=7,"Quarter 2",C5530=8,"Quarter 2",C5530=9,"Quarter 2",C5530=10,"Quarter 3",C5530=11,"Quarter 3",C5530=12,"Quarter 3",C5530=1,"Quarter 4",C5530=2,"Quarter 4",C5530=3,"Quarter 4")</f>
        <v>Quarter 1</v>
      </c>
    </row>
    <row r="5531" spans="1:4" x14ac:dyDescent="0.2">
      <c r="A5531" s="1">
        <v>80174145</v>
      </c>
      <c r="B5531" s="16">
        <v>43191</v>
      </c>
      <c r="C5531">
        <f t="shared" si="86"/>
        <v>4</v>
      </c>
      <c r="D5531" t="str" cm="1">
        <f t="array" ref="D5531">_xlfn.IFS(C5531=4,"Quarter 1",C5531=5,"Quarter 1",C5531=6,"Quarter 1",C5531=7,"Quarter 2",C5531=8,"Quarter 2",C5531=9,"Quarter 2",C5531=10,"Quarter 3",C5531=11,"Quarter 3",C5531=12,"Quarter 3",C5531=1,"Quarter 4",C5531=2,"Quarter 4",C5531=3,"Quarter 4")</f>
        <v>Quarter 1</v>
      </c>
    </row>
    <row r="5532" spans="1:4" x14ac:dyDescent="0.2">
      <c r="A5532" s="1">
        <v>80190215</v>
      </c>
      <c r="B5532" s="16">
        <v>43191</v>
      </c>
      <c r="C5532">
        <f t="shared" si="86"/>
        <v>4</v>
      </c>
      <c r="D5532" t="str" cm="1">
        <f t="array" ref="D5532">_xlfn.IFS(C5532=4,"Quarter 1",C5532=5,"Quarter 1",C5532=6,"Quarter 1",C5532=7,"Quarter 2",C5532=8,"Quarter 2",C5532=9,"Quarter 2",C5532=10,"Quarter 3",C5532=11,"Quarter 3",C5532=12,"Quarter 3",C5532=1,"Quarter 4",C5532=2,"Quarter 4",C5532=3,"Quarter 4")</f>
        <v>Quarter 1</v>
      </c>
    </row>
    <row r="5533" spans="1:4" x14ac:dyDescent="0.2">
      <c r="A5533" s="1">
        <v>70000196</v>
      </c>
      <c r="B5533" s="16">
        <v>43191</v>
      </c>
      <c r="C5533">
        <f t="shared" si="86"/>
        <v>4</v>
      </c>
      <c r="D5533" t="str" cm="1">
        <f t="array" ref="D5533">_xlfn.IFS(C5533=4,"Quarter 1",C5533=5,"Quarter 1",C5533=6,"Quarter 1",C5533=7,"Quarter 2",C5533=8,"Quarter 2",C5533=9,"Quarter 2",C5533=10,"Quarter 3",C5533=11,"Quarter 3",C5533=12,"Quarter 3",C5533=1,"Quarter 4",C5533=2,"Quarter 4",C5533=3,"Quarter 4")</f>
        <v>Quarter 1</v>
      </c>
    </row>
    <row r="5534" spans="1:4" x14ac:dyDescent="0.2">
      <c r="A5534" s="1">
        <v>80245519</v>
      </c>
      <c r="B5534" s="16">
        <v>43191</v>
      </c>
      <c r="C5534">
        <f t="shared" si="86"/>
        <v>4</v>
      </c>
      <c r="D5534" t="str" cm="1">
        <f t="array" ref="D5534">_xlfn.IFS(C5534=4,"Quarter 1",C5534=5,"Quarter 1",C5534=6,"Quarter 1",C5534=7,"Quarter 2",C5534=8,"Quarter 2",C5534=9,"Quarter 2",C5534=10,"Quarter 3",C5534=11,"Quarter 3",C5534=12,"Quarter 3",C5534=1,"Quarter 4",C5534=2,"Quarter 4",C5534=3,"Quarter 4")</f>
        <v>Quarter 1</v>
      </c>
    </row>
    <row r="5535" spans="1:4" x14ac:dyDescent="0.2">
      <c r="A5535" s="1">
        <v>80245329</v>
      </c>
      <c r="B5535" s="16">
        <v>43191</v>
      </c>
      <c r="C5535">
        <f t="shared" si="86"/>
        <v>4</v>
      </c>
      <c r="D5535" t="str" cm="1">
        <f t="array" ref="D5535">_xlfn.IFS(C5535=4,"Quarter 1",C5535=5,"Quarter 1",C5535=6,"Quarter 1",C5535=7,"Quarter 2",C5535=8,"Quarter 2",C5535=9,"Quarter 2",C5535=10,"Quarter 3",C5535=11,"Quarter 3",C5535=12,"Quarter 3",C5535=1,"Quarter 4",C5535=2,"Quarter 4",C5535=3,"Quarter 4")</f>
        <v>Quarter 1</v>
      </c>
    </row>
    <row r="5536" spans="1:4" x14ac:dyDescent="0.2">
      <c r="A5536" s="1">
        <v>70083535</v>
      </c>
      <c r="B5536" s="16">
        <v>43191</v>
      </c>
      <c r="C5536">
        <f t="shared" si="86"/>
        <v>4</v>
      </c>
      <c r="D5536" t="str" cm="1">
        <f t="array" ref="D5536">_xlfn.IFS(C5536=4,"Quarter 1",C5536=5,"Quarter 1",C5536=6,"Quarter 1",C5536=7,"Quarter 2",C5536=8,"Quarter 2",C5536=9,"Quarter 2",C5536=10,"Quarter 3",C5536=11,"Quarter 3",C5536=12,"Quarter 3",C5536=1,"Quarter 4",C5536=2,"Quarter 4",C5536=3,"Quarter 4")</f>
        <v>Quarter 1</v>
      </c>
    </row>
    <row r="5537" spans="1:4" x14ac:dyDescent="0.2">
      <c r="A5537" s="1">
        <v>70039405</v>
      </c>
      <c r="B5537" s="16">
        <v>43191</v>
      </c>
      <c r="C5537">
        <f t="shared" si="86"/>
        <v>4</v>
      </c>
      <c r="D5537" t="str" cm="1">
        <f t="array" ref="D5537">_xlfn.IFS(C5537=4,"Quarter 1",C5537=5,"Quarter 1",C5537=6,"Quarter 1",C5537=7,"Quarter 2",C5537=8,"Quarter 2",C5537=9,"Quarter 2",C5537=10,"Quarter 3",C5537=11,"Quarter 3",C5537=12,"Quarter 3",C5537=1,"Quarter 4",C5537=2,"Quarter 4",C5537=3,"Quarter 4")</f>
        <v>Quarter 1</v>
      </c>
    </row>
    <row r="5538" spans="1:4" x14ac:dyDescent="0.2">
      <c r="A5538" s="1">
        <v>60000722</v>
      </c>
      <c r="B5538" s="16">
        <v>43191</v>
      </c>
      <c r="C5538">
        <f t="shared" si="86"/>
        <v>4</v>
      </c>
      <c r="D5538" t="str" cm="1">
        <f t="array" ref="D5538">_xlfn.IFS(C5538=4,"Quarter 1",C5538=5,"Quarter 1",C5538=6,"Quarter 1",C5538=7,"Quarter 2",C5538=8,"Quarter 2",C5538=9,"Quarter 2",C5538=10,"Quarter 3",C5538=11,"Quarter 3",C5538=12,"Quarter 3",C5538=1,"Quarter 4",C5538=2,"Quarter 4",C5538=3,"Quarter 4")</f>
        <v>Quarter 1</v>
      </c>
    </row>
    <row r="5539" spans="1:4" x14ac:dyDescent="0.2">
      <c r="A5539" s="1">
        <v>70134539</v>
      </c>
      <c r="B5539" s="16">
        <v>43191</v>
      </c>
      <c r="C5539">
        <f t="shared" si="86"/>
        <v>4</v>
      </c>
      <c r="D5539" t="str" cm="1">
        <f t="array" ref="D5539">_xlfn.IFS(C5539=4,"Quarter 1",C5539=5,"Quarter 1",C5539=6,"Quarter 1",C5539=7,"Quarter 2",C5539=8,"Quarter 2",C5539=9,"Quarter 2",C5539=10,"Quarter 3",C5539=11,"Quarter 3",C5539=12,"Quarter 3",C5539=1,"Quarter 4",C5539=2,"Quarter 4",C5539=3,"Quarter 4")</f>
        <v>Quarter 1</v>
      </c>
    </row>
    <row r="5540" spans="1:4" x14ac:dyDescent="0.2">
      <c r="A5540" s="1">
        <v>80122233</v>
      </c>
      <c r="B5540" s="16">
        <v>43191</v>
      </c>
      <c r="C5540">
        <f t="shared" si="86"/>
        <v>4</v>
      </c>
      <c r="D5540" t="str" cm="1">
        <f t="array" ref="D5540">_xlfn.IFS(C5540=4,"Quarter 1",C5540=5,"Quarter 1",C5540=6,"Quarter 1",C5540=7,"Quarter 2",C5540=8,"Quarter 2",C5540=9,"Quarter 2",C5540=10,"Quarter 3",C5540=11,"Quarter 3",C5540=12,"Quarter 3",C5540=1,"Quarter 4",C5540=2,"Quarter 4",C5540=3,"Quarter 4")</f>
        <v>Quarter 1</v>
      </c>
    </row>
    <row r="5541" spans="1:4" x14ac:dyDescent="0.2">
      <c r="A5541" s="1">
        <v>80245518</v>
      </c>
      <c r="B5541" s="16">
        <v>43191</v>
      </c>
      <c r="C5541">
        <f t="shared" si="86"/>
        <v>4</v>
      </c>
      <c r="D5541" t="str" cm="1">
        <f t="array" ref="D5541">_xlfn.IFS(C5541=4,"Quarter 1",C5541=5,"Quarter 1",C5541=6,"Quarter 1",C5541=7,"Quarter 2",C5541=8,"Quarter 2",C5541=9,"Quarter 2",C5541=10,"Quarter 3",C5541=11,"Quarter 3",C5541=12,"Quarter 3",C5541=1,"Quarter 4",C5541=2,"Quarter 4",C5541=3,"Quarter 4")</f>
        <v>Quarter 1</v>
      </c>
    </row>
    <row r="5542" spans="1:4" x14ac:dyDescent="0.2">
      <c r="A5542" s="1">
        <v>80124313</v>
      </c>
      <c r="B5542" s="16">
        <v>43191</v>
      </c>
      <c r="C5542">
        <f t="shared" si="86"/>
        <v>4</v>
      </c>
      <c r="D5542" t="str" cm="1">
        <f t="array" ref="D5542">_xlfn.IFS(C5542=4,"Quarter 1",C5542=5,"Quarter 1",C5542=6,"Quarter 1",C5542=7,"Quarter 2",C5542=8,"Quarter 2",C5542=9,"Quarter 2",C5542=10,"Quarter 3",C5542=11,"Quarter 3",C5542=12,"Quarter 3",C5542=1,"Quarter 4",C5542=2,"Quarter 4",C5542=3,"Quarter 4")</f>
        <v>Quarter 1</v>
      </c>
    </row>
    <row r="5543" spans="1:4" x14ac:dyDescent="0.2">
      <c r="A5543" s="1">
        <v>60036359</v>
      </c>
      <c r="B5543" s="16">
        <v>43191</v>
      </c>
      <c r="C5543">
        <f t="shared" si="86"/>
        <v>4</v>
      </c>
      <c r="D5543" t="str" cm="1">
        <f t="array" ref="D5543">_xlfn.IFS(C5543=4,"Quarter 1",C5543=5,"Quarter 1",C5543=6,"Quarter 1",C5543=7,"Quarter 2",C5543=8,"Quarter 2",C5543=9,"Quarter 2",C5543=10,"Quarter 3",C5543=11,"Quarter 3",C5543=12,"Quarter 3",C5543=1,"Quarter 4",C5543=2,"Quarter 4",C5543=3,"Quarter 4")</f>
        <v>Quarter 1</v>
      </c>
    </row>
    <row r="5544" spans="1:4" x14ac:dyDescent="0.2">
      <c r="A5544" s="1">
        <v>80049281</v>
      </c>
      <c r="B5544" s="16">
        <v>43191</v>
      </c>
      <c r="C5544">
        <f t="shared" si="86"/>
        <v>4</v>
      </c>
      <c r="D5544" t="str" cm="1">
        <f t="array" ref="D5544">_xlfn.IFS(C5544=4,"Quarter 1",C5544=5,"Quarter 1",C5544=6,"Quarter 1",C5544=7,"Quarter 2",C5544=8,"Quarter 2",C5544=9,"Quarter 2",C5544=10,"Quarter 3",C5544=11,"Quarter 3",C5544=12,"Quarter 3",C5544=1,"Quarter 4",C5544=2,"Quarter 4",C5544=3,"Quarter 4")</f>
        <v>Quarter 1</v>
      </c>
    </row>
    <row r="5545" spans="1:4" x14ac:dyDescent="0.2">
      <c r="A5545" s="1">
        <v>70084328</v>
      </c>
      <c r="B5545" s="16">
        <v>43191</v>
      </c>
      <c r="C5545">
        <f t="shared" si="86"/>
        <v>4</v>
      </c>
      <c r="D5545" t="str" cm="1">
        <f t="array" ref="D5545">_xlfn.IFS(C5545=4,"Quarter 1",C5545=5,"Quarter 1",C5545=6,"Quarter 1",C5545=7,"Quarter 2",C5545=8,"Quarter 2",C5545=9,"Quarter 2",C5545=10,"Quarter 3",C5545=11,"Quarter 3",C5545=12,"Quarter 3",C5545=1,"Quarter 4",C5545=2,"Quarter 4",C5545=3,"Quarter 4")</f>
        <v>Quarter 1</v>
      </c>
    </row>
    <row r="5546" spans="1:4" x14ac:dyDescent="0.2">
      <c r="A5546" s="1">
        <v>70099610</v>
      </c>
      <c r="B5546" s="16">
        <v>43191</v>
      </c>
      <c r="C5546">
        <f t="shared" si="86"/>
        <v>4</v>
      </c>
      <c r="D5546" t="str" cm="1">
        <f t="array" ref="D5546">_xlfn.IFS(C5546=4,"Quarter 1",C5546=5,"Quarter 1",C5546=6,"Quarter 1",C5546=7,"Quarter 2",C5546=8,"Quarter 2",C5546=9,"Quarter 2",C5546=10,"Quarter 3",C5546=11,"Quarter 3",C5546=12,"Quarter 3",C5546=1,"Quarter 4",C5546=2,"Quarter 4",C5546=3,"Quarter 4")</f>
        <v>Quarter 1</v>
      </c>
    </row>
    <row r="5547" spans="1:4" x14ac:dyDescent="0.2">
      <c r="A5547" s="1">
        <v>80217041</v>
      </c>
      <c r="B5547" s="16">
        <v>43191</v>
      </c>
      <c r="C5547">
        <f t="shared" si="86"/>
        <v>4</v>
      </c>
      <c r="D5547" t="str" cm="1">
        <f t="array" ref="D5547">_xlfn.IFS(C5547=4,"Quarter 1",C5547=5,"Quarter 1",C5547=6,"Quarter 1",C5547=7,"Quarter 2",C5547=8,"Quarter 2",C5547=9,"Quarter 2",C5547=10,"Quarter 3",C5547=11,"Quarter 3",C5547=12,"Quarter 3",C5547=1,"Quarter 4",C5547=2,"Quarter 4",C5547=3,"Quarter 4")</f>
        <v>Quarter 1</v>
      </c>
    </row>
    <row r="5548" spans="1:4" x14ac:dyDescent="0.2">
      <c r="A5548" s="1">
        <v>80156408</v>
      </c>
      <c r="B5548" s="16">
        <v>43191</v>
      </c>
      <c r="C5548">
        <f t="shared" si="86"/>
        <v>4</v>
      </c>
      <c r="D5548" t="str" cm="1">
        <f t="array" ref="D5548">_xlfn.IFS(C5548=4,"Quarter 1",C5548=5,"Quarter 1",C5548=6,"Quarter 1",C5548=7,"Quarter 2",C5548=8,"Quarter 2",C5548=9,"Quarter 2",C5548=10,"Quarter 3",C5548=11,"Quarter 3",C5548=12,"Quarter 3",C5548=1,"Quarter 4",C5548=2,"Quarter 4",C5548=3,"Quarter 4")</f>
        <v>Quarter 1</v>
      </c>
    </row>
    <row r="5549" spans="1:4" x14ac:dyDescent="0.2">
      <c r="A5549" s="1">
        <v>80122193</v>
      </c>
      <c r="B5549" s="16">
        <v>42826</v>
      </c>
      <c r="C5549">
        <f t="shared" si="86"/>
        <v>4</v>
      </c>
      <c r="D5549" t="str" cm="1">
        <f t="array" ref="D5549">_xlfn.IFS(C5549=4,"Quarter 1",C5549=5,"Quarter 1",C5549=6,"Quarter 1",C5549=7,"Quarter 2",C5549=8,"Quarter 2",C5549=9,"Quarter 2",C5549=10,"Quarter 3",C5549=11,"Quarter 3",C5549=12,"Quarter 3",C5549=1,"Quarter 4",C5549=2,"Quarter 4",C5549=3,"Quarter 4")</f>
        <v>Quarter 1</v>
      </c>
    </row>
    <row r="5550" spans="1:4" x14ac:dyDescent="0.2">
      <c r="A5550" s="1">
        <v>80159714</v>
      </c>
      <c r="B5550" s="16">
        <v>42826</v>
      </c>
      <c r="C5550">
        <f t="shared" si="86"/>
        <v>4</v>
      </c>
      <c r="D5550" t="str" cm="1">
        <f t="array" ref="D5550">_xlfn.IFS(C5550=4,"Quarter 1",C5550=5,"Quarter 1",C5550=6,"Quarter 1",C5550=7,"Quarter 2",C5550=8,"Quarter 2",C5550=9,"Quarter 2",C5550=10,"Quarter 3",C5550=11,"Quarter 3",C5550=12,"Quarter 3",C5550=1,"Quarter 4",C5550=2,"Quarter 4",C5550=3,"Quarter 4")</f>
        <v>Quarter 1</v>
      </c>
    </row>
    <row r="5551" spans="1:4" x14ac:dyDescent="0.2">
      <c r="A5551" s="1">
        <v>80172938</v>
      </c>
      <c r="B5551" s="16">
        <v>42826</v>
      </c>
      <c r="C5551">
        <f t="shared" si="86"/>
        <v>4</v>
      </c>
      <c r="D5551" t="str" cm="1">
        <f t="array" ref="D5551">_xlfn.IFS(C5551=4,"Quarter 1",C5551=5,"Quarter 1",C5551=6,"Quarter 1",C5551=7,"Quarter 2",C5551=8,"Quarter 2",C5551=9,"Quarter 2",C5551=10,"Quarter 3",C5551=11,"Quarter 3",C5551=12,"Quarter 3",C5551=1,"Quarter 4",C5551=2,"Quarter 4",C5551=3,"Quarter 4")</f>
        <v>Quarter 1</v>
      </c>
    </row>
    <row r="5552" spans="1:4" x14ac:dyDescent="0.2">
      <c r="A5552" s="1">
        <v>80131414</v>
      </c>
      <c r="B5552" s="16">
        <v>42826</v>
      </c>
      <c r="C5552">
        <f t="shared" si="86"/>
        <v>4</v>
      </c>
      <c r="D5552" t="str" cm="1">
        <f t="array" ref="D5552">_xlfn.IFS(C5552=4,"Quarter 1",C5552=5,"Quarter 1",C5552=6,"Quarter 1",C5552=7,"Quarter 2",C5552=8,"Quarter 2",C5552=9,"Quarter 2",C5552=10,"Quarter 3",C5552=11,"Quarter 3",C5552=12,"Quarter 3",C5552=1,"Quarter 4",C5552=2,"Quarter 4",C5552=3,"Quarter 4")</f>
        <v>Quarter 1</v>
      </c>
    </row>
    <row r="5553" spans="1:4" x14ac:dyDescent="0.2">
      <c r="A5553" s="1">
        <v>80123567</v>
      </c>
      <c r="B5553" s="16">
        <v>42826</v>
      </c>
      <c r="C5553">
        <f t="shared" si="86"/>
        <v>4</v>
      </c>
      <c r="D5553" t="str" cm="1">
        <f t="array" ref="D5553">_xlfn.IFS(C5553=4,"Quarter 1",C5553=5,"Quarter 1",C5553=6,"Quarter 1",C5553=7,"Quarter 2",C5553=8,"Quarter 2",C5553=9,"Quarter 2",C5553=10,"Quarter 3",C5553=11,"Quarter 3",C5553=12,"Quarter 3",C5553=1,"Quarter 4",C5553=2,"Quarter 4",C5553=3,"Quarter 4")</f>
        <v>Quarter 1</v>
      </c>
    </row>
    <row r="5554" spans="1:4" x14ac:dyDescent="0.2">
      <c r="A5554" s="1">
        <v>80170612</v>
      </c>
      <c r="B5554" s="16">
        <v>42826</v>
      </c>
      <c r="C5554">
        <f t="shared" si="86"/>
        <v>4</v>
      </c>
      <c r="D5554" t="str" cm="1">
        <f t="array" ref="D5554">_xlfn.IFS(C5554=4,"Quarter 1",C5554=5,"Quarter 1",C5554=6,"Quarter 1",C5554=7,"Quarter 2",C5554=8,"Quarter 2",C5554=9,"Quarter 2",C5554=10,"Quarter 3",C5554=11,"Quarter 3",C5554=12,"Quarter 3",C5554=1,"Quarter 4",C5554=2,"Quarter 4",C5554=3,"Quarter 4")</f>
        <v>Quarter 1</v>
      </c>
    </row>
    <row r="5555" spans="1:4" x14ac:dyDescent="0.2">
      <c r="A5555" s="1">
        <v>80144890</v>
      </c>
      <c r="B5555" s="16">
        <v>42826</v>
      </c>
      <c r="C5555">
        <f t="shared" si="86"/>
        <v>4</v>
      </c>
      <c r="D5555" t="str" cm="1">
        <f t="array" ref="D5555">_xlfn.IFS(C5555=4,"Quarter 1",C5555=5,"Quarter 1",C5555=6,"Quarter 1",C5555=7,"Quarter 2",C5555=8,"Quarter 2",C5555=9,"Quarter 2",C5555=10,"Quarter 3",C5555=11,"Quarter 3",C5555=12,"Quarter 3",C5555=1,"Quarter 4",C5555=2,"Quarter 4",C5555=3,"Quarter 4")</f>
        <v>Quarter 1</v>
      </c>
    </row>
    <row r="5556" spans="1:4" x14ac:dyDescent="0.2">
      <c r="A5556" s="1">
        <v>80106786</v>
      </c>
      <c r="B5556" s="16">
        <v>42826</v>
      </c>
      <c r="C5556">
        <f t="shared" si="86"/>
        <v>4</v>
      </c>
      <c r="D5556" t="str" cm="1">
        <f t="array" ref="D5556">_xlfn.IFS(C5556=4,"Quarter 1",C5556=5,"Quarter 1",C5556=6,"Quarter 1",C5556=7,"Quarter 2",C5556=8,"Quarter 2",C5556=9,"Quarter 2",C5556=10,"Quarter 3",C5556=11,"Quarter 3",C5556=12,"Quarter 3",C5556=1,"Quarter 4",C5556=2,"Quarter 4",C5556=3,"Quarter 4")</f>
        <v>Quarter 1</v>
      </c>
    </row>
    <row r="5557" spans="1:4" x14ac:dyDescent="0.2">
      <c r="A5557" s="1">
        <v>80115101</v>
      </c>
      <c r="B5557" s="16">
        <v>42826</v>
      </c>
      <c r="C5557">
        <f t="shared" si="86"/>
        <v>4</v>
      </c>
      <c r="D5557" t="str" cm="1">
        <f t="array" ref="D5557">_xlfn.IFS(C5557=4,"Quarter 1",C5557=5,"Quarter 1",C5557=6,"Quarter 1",C5557=7,"Quarter 2",C5557=8,"Quarter 2",C5557=9,"Quarter 2",C5557=10,"Quarter 3",C5557=11,"Quarter 3",C5557=12,"Quarter 3",C5557=1,"Quarter 4",C5557=2,"Quarter 4",C5557=3,"Quarter 4")</f>
        <v>Quarter 1</v>
      </c>
    </row>
    <row r="5558" spans="1:4" x14ac:dyDescent="0.2">
      <c r="A5558" s="1">
        <v>80141261</v>
      </c>
      <c r="B5558" s="16">
        <v>42826</v>
      </c>
      <c r="C5558">
        <f t="shared" si="86"/>
        <v>4</v>
      </c>
      <c r="D5558" t="str" cm="1">
        <f t="array" ref="D5558">_xlfn.IFS(C5558=4,"Quarter 1",C5558=5,"Quarter 1",C5558=6,"Quarter 1",C5558=7,"Quarter 2",C5558=8,"Quarter 2",C5558=9,"Quarter 2",C5558=10,"Quarter 3",C5558=11,"Quarter 3",C5558=12,"Quarter 3",C5558=1,"Quarter 4",C5558=2,"Quarter 4",C5558=3,"Quarter 4")</f>
        <v>Quarter 1</v>
      </c>
    </row>
    <row r="5559" spans="1:4" x14ac:dyDescent="0.2">
      <c r="A5559" s="1">
        <v>80158482</v>
      </c>
      <c r="B5559" s="16">
        <v>42826</v>
      </c>
      <c r="C5559">
        <f t="shared" si="86"/>
        <v>4</v>
      </c>
      <c r="D5559" t="str" cm="1">
        <f t="array" ref="D5559">_xlfn.IFS(C5559=4,"Quarter 1",C5559=5,"Quarter 1",C5559=6,"Quarter 1",C5559=7,"Quarter 2",C5559=8,"Quarter 2",C5559=9,"Quarter 2",C5559=10,"Quarter 3",C5559=11,"Quarter 3",C5559=12,"Quarter 3",C5559=1,"Quarter 4",C5559=2,"Quarter 4",C5559=3,"Quarter 4")</f>
        <v>Quarter 1</v>
      </c>
    </row>
    <row r="5560" spans="1:4" x14ac:dyDescent="0.2">
      <c r="A5560" s="1">
        <v>70266998</v>
      </c>
      <c r="B5560" s="16">
        <v>42826</v>
      </c>
      <c r="C5560">
        <f t="shared" si="86"/>
        <v>4</v>
      </c>
      <c r="D5560" t="str" cm="1">
        <f t="array" ref="D5560">_xlfn.IFS(C5560=4,"Quarter 1",C5560=5,"Quarter 1",C5560=6,"Quarter 1",C5560=7,"Quarter 2",C5560=8,"Quarter 2",C5560=9,"Quarter 2",C5560=10,"Quarter 3",C5560=11,"Quarter 3",C5560=12,"Quarter 3",C5560=1,"Quarter 4",C5560=2,"Quarter 4",C5560=3,"Quarter 4")</f>
        <v>Quarter 1</v>
      </c>
    </row>
    <row r="5561" spans="1:4" x14ac:dyDescent="0.2">
      <c r="A5561" s="1">
        <v>80081955</v>
      </c>
      <c r="B5561" s="16">
        <v>42826</v>
      </c>
      <c r="C5561">
        <f t="shared" si="86"/>
        <v>4</v>
      </c>
      <c r="D5561" t="str" cm="1">
        <f t="array" ref="D5561">_xlfn.IFS(C5561=4,"Quarter 1",C5561=5,"Quarter 1",C5561=6,"Quarter 1",C5561=7,"Quarter 2",C5561=8,"Quarter 2",C5561=9,"Quarter 2",C5561=10,"Quarter 3",C5561=11,"Quarter 3",C5561=12,"Quarter 3",C5561=1,"Quarter 4",C5561=2,"Quarter 4",C5561=3,"Quarter 4")</f>
        <v>Quarter 1</v>
      </c>
    </row>
    <row r="5562" spans="1:4" x14ac:dyDescent="0.2">
      <c r="A5562" s="1">
        <v>80164112</v>
      </c>
      <c r="B5562" s="16">
        <v>42826</v>
      </c>
      <c r="C5562">
        <f t="shared" si="86"/>
        <v>4</v>
      </c>
      <c r="D5562" t="str" cm="1">
        <f t="array" ref="D5562">_xlfn.IFS(C5562=4,"Quarter 1",C5562=5,"Quarter 1",C5562=6,"Quarter 1",C5562=7,"Quarter 2",C5562=8,"Quarter 2",C5562=9,"Quarter 2",C5562=10,"Quarter 3",C5562=11,"Quarter 3",C5562=12,"Quarter 3",C5562=1,"Quarter 4",C5562=2,"Quarter 4",C5562=3,"Quarter 4")</f>
        <v>Quarter 1</v>
      </c>
    </row>
    <row r="5563" spans="1:4" x14ac:dyDescent="0.2">
      <c r="A5563" s="1">
        <v>80122240</v>
      </c>
      <c r="B5563" s="16">
        <v>42826</v>
      </c>
      <c r="C5563">
        <f t="shared" si="86"/>
        <v>4</v>
      </c>
      <c r="D5563" t="str" cm="1">
        <f t="array" ref="D5563">_xlfn.IFS(C5563=4,"Quarter 1",C5563=5,"Quarter 1",C5563=6,"Quarter 1",C5563=7,"Quarter 2",C5563=8,"Quarter 2",C5563=9,"Quarter 2",C5563=10,"Quarter 3",C5563=11,"Quarter 3",C5563=12,"Quarter 3",C5563=1,"Quarter 4",C5563=2,"Quarter 4",C5563=3,"Quarter 4")</f>
        <v>Quarter 1</v>
      </c>
    </row>
    <row r="5564" spans="1:4" x14ac:dyDescent="0.2">
      <c r="A5564" s="1">
        <v>70302835</v>
      </c>
      <c r="B5564" s="16">
        <v>42826</v>
      </c>
      <c r="C5564">
        <f t="shared" si="86"/>
        <v>4</v>
      </c>
      <c r="D5564" t="str" cm="1">
        <f t="array" ref="D5564">_xlfn.IFS(C5564=4,"Quarter 1",C5564=5,"Quarter 1",C5564=6,"Quarter 1",C5564=7,"Quarter 2",C5564=8,"Quarter 2",C5564=9,"Quarter 2",C5564=10,"Quarter 3",C5564=11,"Quarter 3",C5564=12,"Quarter 3",C5564=1,"Quarter 4",C5564=2,"Quarter 4",C5564=3,"Quarter 4")</f>
        <v>Quarter 1</v>
      </c>
    </row>
    <row r="5565" spans="1:4" x14ac:dyDescent="0.2">
      <c r="A5565" s="1">
        <v>80125512</v>
      </c>
      <c r="B5565" s="16">
        <v>42826</v>
      </c>
      <c r="C5565">
        <f t="shared" si="86"/>
        <v>4</v>
      </c>
      <c r="D5565" t="str" cm="1">
        <f t="array" ref="D5565">_xlfn.IFS(C5565=4,"Quarter 1",C5565=5,"Quarter 1",C5565=6,"Quarter 1",C5565=7,"Quarter 2",C5565=8,"Quarter 2",C5565=9,"Quarter 2",C5565=10,"Quarter 3",C5565=11,"Quarter 3",C5565=12,"Quarter 3",C5565=1,"Quarter 4",C5565=2,"Quarter 4",C5565=3,"Quarter 4")</f>
        <v>Quarter 1</v>
      </c>
    </row>
    <row r="5566" spans="1:4" x14ac:dyDescent="0.2">
      <c r="A5566" s="1">
        <v>70129457</v>
      </c>
      <c r="B5566" s="16">
        <v>42826</v>
      </c>
      <c r="C5566">
        <f t="shared" si="86"/>
        <v>4</v>
      </c>
      <c r="D5566" t="str" cm="1">
        <f t="array" ref="D5566">_xlfn.IFS(C5566=4,"Quarter 1",C5566=5,"Quarter 1",C5566=6,"Quarter 1",C5566=7,"Quarter 2",C5566=8,"Quarter 2",C5566=9,"Quarter 2",C5566=10,"Quarter 3",C5566=11,"Quarter 3",C5566=12,"Quarter 3",C5566=1,"Quarter 4",C5566=2,"Quarter 4",C5566=3,"Quarter 4")</f>
        <v>Quarter 1</v>
      </c>
    </row>
    <row r="5567" spans="1:4" x14ac:dyDescent="0.2">
      <c r="A5567" s="1">
        <v>80121873</v>
      </c>
      <c r="B5567" s="16">
        <v>42826</v>
      </c>
      <c r="C5567">
        <f t="shared" si="86"/>
        <v>4</v>
      </c>
      <c r="D5567" t="str" cm="1">
        <f t="array" ref="D5567">_xlfn.IFS(C5567=4,"Quarter 1",C5567=5,"Quarter 1",C5567=6,"Quarter 1",C5567=7,"Quarter 2",C5567=8,"Quarter 2",C5567=9,"Quarter 2",C5567=10,"Quarter 3",C5567=11,"Quarter 3",C5567=12,"Quarter 3",C5567=1,"Quarter 4",C5567=2,"Quarter 4",C5567=3,"Quarter 4")</f>
        <v>Quarter 1</v>
      </c>
    </row>
    <row r="5568" spans="1:4" x14ac:dyDescent="0.2">
      <c r="A5568" s="1">
        <v>70205014</v>
      </c>
      <c r="B5568" s="16">
        <v>42826</v>
      </c>
      <c r="C5568">
        <f t="shared" si="86"/>
        <v>4</v>
      </c>
      <c r="D5568" t="str" cm="1">
        <f t="array" ref="D5568">_xlfn.IFS(C5568=4,"Quarter 1",C5568=5,"Quarter 1",C5568=6,"Quarter 1",C5568=7,"Quarter 2",C5568=8,"Quarter 2",C5568=9,"Quarter 2",C5568=10,"Quarter 3",C5568=11,"Quarter 3",C5568=12,"Quarter 3",C5568=1,"Quarter 4",C5568=2,"Quarter 4",C5568=3,"Quarter 4")</f>
        <v>Quarter 1</v>
      </c>
    </row>
    <row r="5569" spans="1:4" x14ac:dyDescent="0.2">
      <c r="A5569" s="1">
        <v>80122186</v>
      </c>
      <c r="B5569" s="16">
        <v>42826</v>
      </c>
      <c r="C5569">
        <f t="shared" si="86"/>
        <v>4</v>
      </c>
      <c r="D5569" t="str" cm="1">
        <f t="array" ref="D5569">_xlfn.IFS(C5569=4,"Quarter 1",C5569=5,"Quarter 1",C5569=6,"Quarter 1",C5569=7,"Quarter 2",C5569=8,"Quarter 2",C5569=9,"Quarter 2",C5569=10,"Quarter 3",C5569=11,"Quarter 3",C5569=12,"Quarter 3",C5569=1,"Quarter 4",C5569=2,"Quarter 4",C5569=3,"Quarter 4")</f>
        <v>Quarter 1</v>
      </c>
    </row>
    <row r="5570" spans="1:4" x14ac:dyDescent="0.2">
      <c r="A5570" s="1">
        <v>80158479</v>
      </c>
      <c r="B5570" s="16">
        <v>42826</v>
      </c>
      <c r="C5570">
        <f t="shared" si="86"/>
        <v>4</v>
      </c>
      <c r="D5570" t="str" cm="1">
        <f t="array" ref="D5570">_xlfn.IFS(C5570=4,"Quarter 1",C5570=5,"Quarter 1",C5570=6,"Quarter 1",C5570=7,"Quarter 2",C5570=8,"Quarter 2",C5570=9,"Quarter 2",C5570=10,"Quarter 3",C5570=11,"Quarter 3",C5570=12,"Quarter 3",C5570=1,"Quarter 4",C5570=2,"Quarter 4",C5570=3,"Quarter 4")</f>
        <v>Quarter 1</v>
      </c>
    </row>
    <row r="5571" spans="1:4" x14ac:dyDescent="0.2">
      <c r="A5571" s="1">
        <v>80122190</v>
      </c>
      <c r="B5571" s="16">
        <v>42826</v>
      </c>
      <c r="C5571">
        <f t="shared" ref="C5571:C5634" si="87">MONTH(B5571)</f>
        <v>4</v>
      </c>
      <c r="D5571" t="str" cm="1">
        <f t="array" ref="D5571">_xlfn.IFS(C5571=4,"Quarter 1",C5571=5,"Quarter 1",C5571=6,"Quarter 1",C5571=7,"Quarter 2",C5571=8,"Quarter 2",C5571=9,"Quarter 2",C5571=10,"Quarter 3",C5571=11,"Quarter 3",C5571=12,"Quarter 3",C5571=1,"Quarter 4",C5571=2,"Quarter 4",C5571=3,"Quarter 4")</f>
        <v>Quarter 1</v>
      </c>
    </row>
    <row r="5572" spans="1:4" x14ac:dyDescent="0.2">
      <c r="A5572" s="1">
        <v>80104318</v>
      </c>
      <c r="B5572" s="16">
        <v>42826</v>
      </c>
      <c r="C5572">
        <f t="shared" si="87"/>
        <v>4</v>
      </c>
      <c r="D5572" t="str" cm="1">
        <f t="array" ref="D5572">_xlfn.IFS(C5572=4,"Quarter 1",C5572=5,"Quarter 1",C5572=6,"Quarter 1",C5572=7,"Quarter 2",C5572=8,"Quarter 2",C5572=9,"Quarter 2",C5572=10,"Quarter 3",C5572=11,"Quarter 3",C5572=12,"Quarter 3",C5572=1,"Quarter 4",C5572=2,"Quarter 4",C5572=3,"Quarter 4")</f>
        <v>Quarter 1</v>
      </c>
    </row>
    <row r="5573" spans="1:4" x14ac:dyDescent="0.2">
      <c r="A5573" s="1">
        <v>80100054</v>
      </c>
      <c r="B5573" s="16">
        <v>42826</v>
      </c>
      <c r="C5573">
        <f t="shared" si="87"/>
        <v>4</v>
      </c>
      <c r="D5573" t="str" cm="1">
        <f t="array" ref="D5573">_xlfn.IFS(C5573=4,"Quarter 1",C5573=5,"Quarter 1",C5573=6,"Quarter 1",C5573=7,"Quarter 2",C5573=8,"Quarter 2",C5573=9,"Quarter 2",C5573=10,"Quarter 3",C5573=11,"Quarter 3",C5573=12,"Quarter 3",C5573=1,"Quarter 4",C5573=2,"Quarter 4",C5573=3,"Quarter 4")</f>
        <v>Quarter 1</v>
      </c>
    </row>
    <row r="5574" spans="1:4" x14ac:dyDescent="0.2">
      <c r="A5574" s="1">
        <v>80097468</v>
      </c>
      <c r="B5574" s="16">
        <v>42826</v>
      </c>
      <c r="C5574">
        <f t="shared" si="87"/>
        <v>4</v>
      </c>
      <c r="D5574" t="str" cm="1">
        <f t="array" ref="D5574">_xlfn.IFS(C5574=4,"Quarter 1",C5574=5,"Quarter 1",C5574=6,"Quarter 1",C5574=7,"Quarter 2",C5574=8,"Quarter 2",C5574=9,"Quarter 2",C5574=10,"Quarter 3",C5574=11,"Quarter 3",C5574=12,"Quarter 3",C5574=1,"Quarter 4",C5574=2,"Quarter 4",C5574=3,"Quarter 4")</f>
        <v>Quarter 1</v>
      </c>
    </row>
    <row r="5575" spans="1:4" x14ac:dyDescent="0.2">
      <c r="A5575" s="1">
        <v>80171439</v>
      </c>
      <c r="B5575" s="16">
        <v>42826</v>
      </c>
      <c r="C5575">
        <f t="shared" si="87"/>
        <v>4</v>
      </c>
      <c r="D5575" t="str" cm="1">
        <f t="array" ref="D5575">_xlfn.IFS(C5575=4,"Quarter 1",C5575=5,"Quarter 1",C5575=6,"Quarter 1",C5575=7,"Quarter 2",C5575=8,"Quarter 2",C5575=9,"Quarter 2",C5575=10,"Quarter 3",C5575=11,"Quarter 3",C5575=12,"Quarter 3",C5575=1,"Quarter 4",C5575=2,"Quarter 4",C5575=3,"Quarter 4")</f>
        <v>Quarter 1</v>
      </c>
    </row>
    <row r="5576" spans="1:4" x14ac:dyDescent="0.2">
      <c r="A5576" s="1">
        <v>80104237</v>
      </c>
      <c r="B5576" s="16">
        <v>42826</v>
      </c>
      <c r="C5576">
        <f t="shared" si="87"/>
        <v>4</v>
      </c>
      <c r="D5576" t="str" cm="1">
        <f t="array" ref="D5576">_xlfn.IFS(C5576=4,"Quarter 1",C5576=5,"Quarter 1",C5576=6,"Quarter 1",C5576=7,"Quarter 2",C5576=8,"Quarter 2",C5576=9,"Quarter 2",C5576=10,"Quarter 3",C5576=11,"Quarter 3",C5576=12,"Quarter 3",C5576=1,"Quarter 4",C5576=2,"Quarter 4",C5576=3,"Quarter 4")</f>
        <v>Quarter 1</v>
      </c>
    </row>
    <row r="5577" spans="1:4" x14ac:dyDescent="0.2">
      <c r="A5577" s="1">
        <v>80093107</v>
      </c>
      <c r="B5577" s="16">
        <v>42826</v>
      </c>
      <c r="C5577">
        <f t="shared" si="87"/>
        <v>4</v>
      </c>
      <c r="D5577" t="str" cm="1">
        <f t="array" ref="D5577">_xlfn.IFS(C5577=4,"Quarter 1",C5577=5,"Quarter 1",C5577=6,"Quarter 1",C5577=7,"Quarter 2",C5577=8,"Quarter 2",C5577=9,"Quarter 2",C5577=10,"Quarter 3",C5577=11,"Quarter 3",C5577=12,"Quarter 3",C5577=1,"Quarter 4",C5577=2,"Quarter 4",C5577=3,"Quarter 4")</f>
        <v>Quarter 1</v>
      </c>
    </row>
    <row r="5578" spans="1:4" x14ac:dyDescent="0.2">
      <c r="A5578" s="1">
        <v>80094557</v>
      </c>
      <c r="B5578" s="16">
        <v>42461</v>
      </c>
      <c r="C5578">
        <f t="shared" si="87"/>
        <v>4</v>
      </c>
      <c r="D5578" t="str" cm="1">
        <f t="array" ref="D5578">_xlfn.IFS(C5578=4,"Quarter 1",C5578=5,"Quarter 1",C5578=6,"Quarter 1",C5578=7,"Quarter 2",C5578=8,"Quarter 2",C5578=9,"Quarter 2",C5578=10,"Quarter 3",C5578=11,"Quarter 3",C5578=12,"Quarter 3",C5578=1,"Quarter 4",C5578=2,"Quarter 4",C5578=3,"Quarter 4")</f>
        <v>Quarter 1</v>
      </c>
    </row>
    <row r="5579" spans="1:4" x14ac:dyDescent="0.2">
      <c r="A5579" s="1">
        <v>80085438</v>
      </c>
      <c r="B5579" s="16">
        <v>42461</v>
      </c>
      <c r="C5579">
        <f t="shared" si="87"/>
        <v>4</v>
      </c>
      <c r="D5579" t="str" cm="1">
        <f t="array" ref="D5579">_xlfn.IFS(C5579=4,"Quarter 1",C5579=5,"Quarter 1",C5579=6,"Quarter 1",C5579=7,"Quarter 2",C5579=8,"Quarter 2",C5579=9,"Quarter 2",C5579=10,"Quarter 3",C5579=11,"Quarter 3",C5579=12,"Quarter 3",C5579=1,"Quarter 4",C5579=2,"Quarter 4",C5579=3,"Quarter 4")</f>
        <v>Quarter 1</v>
      </c>
    </row>
    <row r="5580" spans="1:4" x14ac:dyDescent="0.2">
      <c r="A5580" s="1">
        <v>80085439</v>
      </c>
      <c r="B5580" s="16">
        <v>42461</v>
      </c>
      <c r="C5580">
        <f t="shared" si="87"/>
        <v>4</v>
      </c>
      <c r="D5580" t="str" cm="1">
        <f t="array" ref="D5580">_xlfn.IFS(C5580=4,"Quarter 1",C5580=5,"Quarter 1",C5580=6,"Quarter 1",C5580=7,"Quarter 2",C5580=8,"Quarter 2",C5580=9,"Quarter 2",C5580=10,"Quarter 3",C5580=11,"Quarter 3",C5580=12,"Quarter 3",C5580=1,"Quarter 4",C5580=2,"Quarter 4",C5580=3,"Quarter 4")</f>
        <v>Quarter 1</v>
      </c>
    </row>
    <row r="5581" spans="1:4" x14ac:dyDescent="0.2">
      <c r="A5581" s="1">
        <v>80011846</v>
      </c>
      <c r="B5581" s="16">
        <v>42461</v>
      </c>
      <c r="C5581">
        <f t="shared" si="87"/>
        <v>4</v>
      </c>
      <c r="D5581" t="str" cm="1">
        <f t="array" ref="D5581">_xlfn.IFS(C5581=4,"Quarter 1",C5581=5,"Quarter 1",C5581=6,"Quarter 1",C5581=7,"Quarter 2",C5581=8,"Quarter 2",C5581=9,"Quarter 2",C5581=10,"Quarter 3",C5581=11,"Quarter 3",C5581=12,"Quarter 3",C5581=1,"Quarter 4",C5581=2,"Quarter 4",C5581=3,"Quarter 4")</f>
        <v>Quarter 1</v>
      </c>
    </row>
    <row r="5582" spans="1:4" x14ac:dyDescent="0.2">
      <c r="A5582" s="1">
        <v>80064521</v>
      </c>
      <c r="B5582" s="16">
        <v>42461</v>
      </c>
      <c r="C5582">
        <f t="shared" si="87"/>
        <v>4</v>
      </c>
      <c r="D5582" t="str" cm="1">
        <f t="array" ref="D5582">_xlfn.IFS(C5582=4,"Quarter 1",C5582=5,"Quarter 1",C5582=6,"Quarter 1",C5582=7,"Quarter 2",C5582=8,"Quarter 2",C5582=9,"Quarter 2",C5582=10,"Quarter 3",C5582=11,"Quarter 3",C5582=12,"Quarter 3",C5582=1,"Quarter 4",C5582=2,"Quarter 4",C5582=3,"Quarter 4")</f>
        <v>Quarter 1</v>
      </c>
    </row>
    <row r="5583" spans="1:4" x14ac:dyDescent="0.2">
      <c r="A5583" s="1">
        <v>80106136</v>
      </c>
      <c r="B5583" s="16">
        <v>42461</v>
      </c>
      <c r="C5583">
        <f t="shared" si="87"/>
        <v>4</v>
      </c>
      <c r="D5583" t="str" cm="1">
        <f t="array" ref="D5583">_xlfn.IFS(C5583=4,"Quarter 1",C5583=5,"Quarter 1",C5583=6,"Quarter 1",C5583=7,"Quarter 2",C5583=8,"Quarter 2",C5583=9,"Quarter 2",C5583=10,"Quarter 3",C5583=11,"Quarter 3",C5583=12,"Quarter 3",C5583=1,"Quarter 4",C5583=2,"Quarter 4",C5583=3,"Quarter 4")</f>
        <v>Quarter 1</v>
      </c>
    </row>
    <row r="5584" spans="1:4" x14ac:dyDescent="0.2">
      <c r="A5584" s="1">
        <v>70259784</v>
      </c>
      <c r="B5584" s="16">
        <v>41365</v>
      </c>
      <c r="C5584">
        <f t="shared" si="87"/>
        <v>4</v>
      </c>
      <c r="D5584" t="str" cm="1">
        <f t="array" ref="D5584">_xlfn.IFS(C5584=4,"Quarter 1",C5584=5,"Quarter 1",C5584=6,"Quarter 1",C5584=7,"Quarter 2",C5584=8,"Quarter 2",C5584=9,"Quarter 2",C5584=10,"Quarter 3",C5584=11,"Quarter 3",C5584=12,"Quarter 3",C5584=1,"Quarter 4",C5584=2,"Quarter 4",C5584=3,"Quarter 4")</f>
        <v>Quarter 1</v>
      </c>
    </row>
    <row r="5585" spans="1:4" x14ac:dyDescent="0.2">
      <c r="A5585" s="1">
        <v>80136796</v>
      </c>
      <c r="B5585" s="16">
        <v>43352</v>
      </c>
      <c r="C5585">
        <f t="shared" si="87"/>
        <v>9</v>
      </c>
      <c r="D5585" t="str" cm="1">
        <f t="array" ref="D5585">_xlfn.IFS(C5585=4,"Quarter 1",C5585=5,"Quarter 1",C5585=6,"Quarter 1",C5585=7,"Quarter 2",C5585=8,"Quarter 2",C5585=9,"Quarter 2",C5585=10,"Quarter 3",C5585=11,"Quarter 3",C5585=12,"Quarter 3",C5585=1,"Quarter 4",C5585=2,"Quarter 4",C5585=3,"Quarter 4")</f>
        <v>Quarter 2</v>
      </c>
    </row>
    <row r="5586" spans="1:4" x14ac:dyDescent="0.2">
      <c r="A5586" s="1">
        <v>70270745</v>
      </c>
      <c r="B5586" s="16">
        <v>42986</v>
      </c>
      <c r="C5586">
        <f t="shared" si="87"/>
        <v>9</v>
      </c>
      <c r="D5586" t="str" cm="1">
        <f t="array" ref="D5586">_xlfn.IFS(C5586=4,"Quarter 1",C5586=5,"Quarter 1",C5586=6,"Quarter 1",C5586=7,"Quarter 2",C5586=8,"Quarter 2",C5586=9,"Quarter 2",C5586=10,"Quarter 3",C5586=11,"Quarter 3",C5586=12,"Quarter 3",C5586=1,"Quarter 4",C5586=2,"Quarter 4",C5586=3,"Quarter 4")</f>
        <v>Quarter 2</v>
      </c>
    </row>
    <row r="5587" spans="1:4" x14ac:dyDescent="0.2">
      <c r="A5587" s="1">
        <v>70177067</v>
      </c>
      <c r="B5587" s="16">
        <v>42255</v>
      </c>
      <c r="C5587">
        <f t="shared" si="87"/>
        <v>9</v>
      </c>
      <c r="D5587" t="str" cm="1">
        <f t="array" ref="D5587">_xlfn.IFS(C5587=4,"Quarter 1",C5587=5,"Quarter 1",C5587=6,"Quarter 1",C5587=7,"Quarter 2",C5587=8,"Quarter 2",C5587=9,"Quarter 2",C5587=10,"Quarter 3",C5587=11,"Quarter 3",C5587=12,"Quarter 3",C5587=1,"Quarter 4",C5587=2,"Quarter 4",C5587=3,"Quarter 4")</f>
        <v>Quarter 2</v>
      </c>
    </row>
    <row r="5588" spans="1:4" x14ac:dyDescent="0.2">
      <c r="A5588" s="1">
        <v>80002612</v>
      </c>
      <c r="B5588" s="16">
        <v>43350</v>
      </c>
      <c r="C5588">
        <f t="shared" si="87"/>
        <v>9</v>
      </c>
      <c r="D5588" t="str" cm="1">
        <f t="array" ref="D5588">_xlfn.IFS(C5588=4,"Quarter 1",C5588=5,"Quarter 1",C5588=6,"Quarter 1",C5588=7,"Quarter 2",C5588=8,"Quarter 2",C5588=9,"Quarter 2",C5588=10,"Quarter 3",C5588=11,"Quarter 3",C5588=12,"Quarter 3",C5588=1,"Quarter 4",C5588=2,"Quarter 4",C5588=3,"Quarter 4")</f>
        <v>Quarter 2</v>
      </c>
    </row>
    <row r="5589" spans="1:4" x14ac:dyDescent="0.2">
      <c r="A5589" s="1">
        <v>80095988</v>
      </c>
      <c r="B5589" s="16">
        <v>43350</v>
      </c>
      <c r="C5589">
        <f t="shared" si="87"/>
        <v>9</v>
      </c>
      <c r="D5589" t="str" cm="1">
        <f t="array" ref="D5589">_xlfn.IFS(C5589=4,"Quarter 1",C5589=5,"Quarter 1",C5589=6,"Quarter 1",C5589=7,"Quarter 2",C5589=8,"Quarter 2",C5589=9,"Quarter 2",C5589=10,"Quarter 3",C5589=11,"Quarter 3",C5589=12,"Quarter 3",C5589=1,"Quarter 4",C5589=2,"Quarter 4",C5589=3,"Quarter 4")</f>
        <v>Quarter 2</v>
      </c>
    </row>
    <row r="5590" spans="1:4" x14ac:dyDescent="0.2">
      <c r="A5590" s="1">
        <v>80024113</v>
      </c>
      <c r="B5590" s="16">
        <v>42620</v>
      </c>
      <c r="C5590">
        <f t="shared" si="87"/>
        <v>9</v>
      </c>
      <c r="D5590" t="str" cm="1">
        <f t="array" ref="D5590">_xlfn.IFS(C5590=4,"Quarter 1",C5590=5,"Quarter 1",C5590=6,"Quarter 1",C5590=7,"Quarter 2",C5590=8,"Quarter 2",C5590=9,"Quarter 2",C5590=10,"Quarter 3",C5590=11,"Quarter 3",C5590=12,"Quarter 3",C5590=1,"Quarter 4",C5590=2,"Quarter 4",C5590=3,"Quarter 4")</f>
        <v>Quarter 2</v>
      </c>
    </row>
    <row r="5591" spans="1:4" x14ac:dyDescent="0.2">
      <c r="A5591" s="1">
        <v>80200942</v>
      </c>
      <c r="B5591" s="16">
        <v>43714</v>
      </c>
      <c r="C5591">
        <f t="shared" si="87"/>
        <v>9</v>
      </c>
      <c r="D5591" t="str" cm="1">
        <f t="array" ref="D5591">_xlfn.IFS(C5591=4,"Quarter 1",C5591=5,"Quarter 1",C5591=6,"Quarter 1",C5591=7,"Quarter 2",C5591=8,"Quarter 2",C5591=9,"Quarter 2",C5591=10,"Quarter 3",C5591=11,"Quarter 3",C5591=12,"Quarter 3",C5591=1,"Quarter 4",C5591=2,"Quarter 4",C5591=3,"Quarter 4")</f>
        <v>Quarter 2</v>
      </c>
    </row>
    <row r="5592" spans="1:4" x14ac:dyDescent="0.2">
      <c r="A5592" s="1">
        <v>80186848</v>
      </c>
      <c r="B5592" s="16">
        <v>43714</v>
      </c>
      <c r="C5592">
        <f t="shared" si="87"/>
        <v>9</v>
      </c>
      <c r="D5592" t="str" cm="1">
        <f t="array" ref="D5592">_xlfn.IFS(C5592=4,"Quarter 1",C5592=5,"Quarter 1",C5592=6,"Quarter 1",C5592=7,"Quarter 2",C5592=8,"Quarter 2",C5592=9,"Quarter 2",C5592=10,"Quarter 3",C5592=11,"Quarter 3",C5592=12,"Quarter 3",C5592=1,"Quarter 4",C5592=2,"Quarter 4",C5592=3,"Quarter 4")</f>
        <v>Quarter 2</v>
      </c>
    </row>
    <row r="5593" spans="1:4" x14ac:dyDescent="0.2">
      <c r="A5593" s="1">
        <v>70197049</v>
      </c>
      <c r="B5593" s="16">
        <v>43349</v>
      </c>
      <c r="C5593">
        <f t="shared" si="87"/>
        <v>9</v>
      </c>
      <c r="D5593" t="str" cm="1">
        <f t="array" ref="D5593">_xlfn.IFS(C5593=4,"Quarter 1",C5593=5,"Quarter 1",C5593=6,"Quarter 1",C5593=7,"Quarter 2",C5593=8,"Quarter 2",C5593=9,"Quarter 2",C5593=10,"Quarter 3",C5593=11,"Quarter 3",C5593=12,"Quarter 3",C5593=1,"Quarter 4",C5593=2,"Quarter 4",C5593=3,"Quarter 4")</f>
        <v>Quarter 2</v>
      </c>
    </row>
    <row r="5594" spans="1:4" x14ac:dyDescent="0.2">
      <c r="A5594" s="1">
        <v>70283260</v>
      </c>
      <c r="B5594" s="16">
        <v>42983</v>
      </c>
      <c r="C5594">
        <f t="shared" si="87"/>
        <v>9</v>
      </c>
      <c r="D5594" t="str" cm="1">
        <f t="array" ref="D5594">_xlfn.IFS(C5594=4,"Quarter 1",C5594=5,"Quarter 1",C5594=6,"Quarter 1",C5594=7,"Quarter 2",C5594=8,"Quarter 2",C5594=9,"Quarter 2",C5594=10,"Quarter 3",C5594=11,"Quarter 3",C5594=12,"Quarter 3",C5594=1,"Quarter 4",C5594=2,"Quarter 4",C5594=3,"Quarter 4")</f>
        <v>Quarter 2</v>
      </c>
    </row>
    <row r="5595" spans="1:4" x14ac:dyDescent="0.2">
      <c r="A5595" s="1">
        <v>70143860</v>
      </c>
      <c r="B5595" s="16">
        <v>42982</v>
      </c>
      <c r="C5595">
        <f t="shared" si="87"/>
        <v>9</v>
      </c>
      <c r="D5595" t="str" cm="1">
        <f t="array" ref="D5595">_xlfn.IFS(C5595=4,"Quarter 1",C5595=5,"Quarter 1",C5595=6,"Quarter 1",C5595=7,"Quarter 2",C5595=8,"Quarter 2",C5595=9,"Quarter 2",C5595=10,"Quarter 3",C5595=11,"Quarter 3",C5595=12,"Quarter 3",C5595=1,"Quarter 4",C5595=2,"Quarter 4",C5595=3,"Quarter 4")</f>
        <v>Quarter 2</v>
      </c>
    </row>
    <row r="5596" spans="1:4" x14ac:dyDescent="0.2">
      <c r="A5596" s="1">
        <v>80020542</v>
      </c>
      <c r="B5596" s="16">
        <v>43738</v>
      </c>
      <c r="C5596">
        <f t="shared" si="87"/>
        <v>9</v>
      </c>
      <c r="D5596" t="str" cm="1">
        <f t="array" ref="D5596">_xlfn.IFS(C5596=4,"Quarter 1",C5596=5,"Quarter 1",C5596=6,"Quarter 1",C5596=7,"Quarter 2",C5596=8,"Quarter 2",C5596=9,"Quarter 2",C5596=10,"Quarter 3",C5596=11,"Quarter 3",C5596=12,"Quarter 3",C5596=1,"Quarter 4",C5596=2,"Quarter 4",C5596=3,"Quarter 4")</f>
        <v>Quarter 2</v>
      </c>
    </row>
    <row r="5597" spans="1:4" x14ac:dyDescent="0.2">
      <c r="A5597" s="1">
        <v>80074503</v>
      </c>
      <c r="B5597" s="16">
        <v>43007</v>
      </c>
      <c r="C5597">
        <f t="shared" si="87"/>
        <v>9</v>
      </c>
      <c r="D5597" t="str" cm="1">
        <f t="array" ref="D5597">_xlfn.IFS(C5597=4,"Quarter 1",C5597=5,"Quarter 1",C5597=6,"Quarter 1",C5597=7,"Quarter 2",C5597=8,"Quarter 2",C5597=9,"Quarter 2",C5597=10,"Quarter 3",C5597=11,"Quarter 3",C5597=12,"Quarter 3",C5597=1,"Quarter 4",C5597=2,"Quarter 4",C5597=3,"Quarter 4")</f>
        <v>Quarter 2</v>
      </c>
    </row>
    <row r="5598" spans="1:4" x14ac:dyDescent="0.2">
      <c r="A5598" s="1">
        <v>80217957</v>
      </c>
      <c r="B5598" s="16">
        <v>43371</v>
      </c>
      <c r="C5598">
        <f t="shared" si="87"/>
        <v>9</v>
      </c>
      <c r="D5598" t="str" cm="1">
        <f t="array" ref="D5598">_xlfn.IFS(C5598=4,"Quarter 1",C5598=5,"Quarter 1",C5598=6,"Quarter 1",C5598=7,"Quarter 2",C5598=8,"Quarter 2",C5598=9,"Quarter 2",C5598=10,"Quarter 3",C5598=11,"Quarter 3",C5598=12,"Quarter 3",C5598=1,"Quarter 4",C5598=2,"Quarter 4",C5598=3,"Quarter 4")</f>
        <v>Quarter 2</v>
      </c>
    </row>
    <row r="5599" spans="1:4" x14ac:dyDescent="0.2">
      <c r="A5599" s="1">
        <v>80113201</v>
      </c>
      <c r="B5599" s="16">
        <v>43371</v>
      </c>
      <c r="C5599">
        <f t="shared" si="87"/>
        <v>9</v>
      </c>
      <c r="D5599" t="str" cm="1">
        <f t="array" ref="D5599">_xlfn.IFS(C5599=4,"Quarter 1",C5599=5,"Quarter 1",C5599=6,"Quarter 1",C5599=7,"Quarter 2",C5599=8,"Quarter 2",C5599=9,"Quarter 2",C5599=10,"Quarter 3",C5599=11,"Quarter 3",C5599=12,"Quarter 3",C5599=1,"Quarter 4",C5599=2,"Quarter 4",C5599=3,"Quarter 4")</f>
        <v>Quarter 2</v>
      </c>
    </row>
    <row r="5600" spans="1:4" x14ac:dyDescent="0.2">
      <c r="A5600" s="1">
        <v>80115297</v>
      </c>
      <c r="B5600" s="16">
        <v>43735</v>
      </c>
      <c r="C5600">
        <f t="shared" si="87"/>
        <v>9</v>
      </c>
      <c r="D5600" t="str" cm="1">
        <f t="array" ref="D5600">_xlfn.IFS(C5600=4,"Quarter 1",C5600=5,"Quarter 1",C5600=6,"Quarter 1",C5600=7,"Quarter 2",C5600=8,"Quarter 2",C5600=9,"Quarter 2",C5600=10,"Quarter 3",C5600=11,"Quarter 3",C5600=12,"Quarter 3",C5600=1,"Quarter 4",C5600=2,"Quarter 4",C5600=3,"Quarter 4")</f>
        <v>Quarter 2</v>
      </c>
    </row>
    <row r="5601" spans="1:4" x14ac:dyDescent="0.2">
      <c r="A5601" s="1">
        <v>80216752</v>
      </c>
      <c r="B5601" s="16">
        <v>43734</v>
      </c>
      <c r="C5601">
        <f t="shared" si="87"/>
        <v>9</v>
      </c>
      <c r="D5601" t="str" cm="1">
        <f t="array" ref="D5601">_xlfn.IFS(C5601=4,"Quarter 1",C5601=5,"Quarter 1",C5601=6,"Quarter 1",C5601=7,"Quarter 2",C5601=8,"Quarter 2",C5601=9,"Quarter 2",C5601=10,"Quarter 3",C5601=11,"Quarter 3",C5601=12,"Quarter 3",C5601=1,"Quarter 4",C5601=2,"Quarter 4",C5601=3,"Quarter 4")</f>
        <v>Quarter 2</v>
      </c>
    </row>
    <row r="5602" spans="1:4" x14ac:dyDescent="0.2">
      <c r="A5602" s="1">
        <v>80180182</v>
      </c>
      <c r="B5602" s="16">
        <v>43369</v>
      </c>
      <c r="C5602">
        <f t="shared" si="87"/>
        <v>9</v>
      </c>
      <c r="D5602" t="str" cm="1">
        <f t="array" ref="D5602">_xlfn.IFS(C5602=4,"Quarter 1",C5602=5,"Quarter 1",C5602=6,"Quarter 1",C5602=7,"Quarter 2",C5602=8,"Quarter 2",C5602=9,"Quarter 2",C5602=10,"Quarter 3",C5602=11,"Quarter 3",C5602=12,"Quarter 3",C5602=1,"Quarter 4",C5602=2,"Quarter 4",C5602=3,"Quarter 4")</f>
        <v>Quarter 2</v>
      </c>
    </row>
    <row r="5603" spans="1:4" x14ac:dyDescent="0.2">
      <c r="A5603" s="1">
        <v>80131479</v>
      </c>
      <c r="B5603" s="16">
        <v>43004</v>
      </c>
      <c r="C5603">
        <f t="shared" si="87"/>
        <v>9</v>
      </c>
      <c r="D5603" t="str" cm="1">
        <f t="array" ref="D5603">_xlfn.IFS(C5603=4,"Quarter 1",C5603=5,"Quarter 1",C5603=6,"Quarter 1",C5603=7,"Quarter 2",C5603=8,"Quarter 2",C5603=9,"Quarter 2",C5603=10,"Quarter 3",C5603=11,"Quarter 3",C5603=12,"Quarter 3",C5603=1,"Quarter 4",C5603=2,"Quarter 4",C5603=3,"Quarter 4")</f>
        <v>Quarter 2</v>
      </c>
    </row>
    <row r="5604" spans="1:4" x14ac:dyDescent="0.2">
      <c r="A5604" s="1">
        <v>80057883</v>
      </c>
      <c r="B5604" s="16">
        <v>43733</v>
      </c>
      <c r="C5604">
        <f t="shared" si="87"/>
        <v>9</v>
      </c>
      <c r="D5604" t="str" cm="1">
        <f t="array" ref="D5604">_xlfn.IFS(C5604=4,"Quarter 1",C5604=5,"Quarter 1",C5604=6,"Quarter 1",C5604=7,"Quarter 2",C5604=8,"Quarter 2",C5604=9,"Quarter 2",C5604=10,"Quarter 3",C5604=11,"Quarter 3",C5604=12,"Quarter 3",C5604=1,"Quarter 4",C5604=2,"Quarter 4",C5604=3,"Quarter 4")</f>
        <v>Quarter 2</v>
      </c>
    </row>
    <row r="5605" spans="1:4" x14ac:dyDescent="0.2">
      <c r="A5605" s="1">
        <v>80108495</v>
      </c>
      <c r="B5605" s="16">
        <v>43733</v>
      </c>
      <c r="C5605">
        <f t="shared" si="87"/>
        <v>9</v>
      </c>
      <c r="D5605" t="str" cm="1">
        <f t="array" ref="D5605">_xlfn.IFS(C5605=4,"Quarter 1",C5605=5,"Quarter 1",C5605=6,"Quarter 1",C5605=7,"Quarter 2",C5605=8,"Quarter 2",C5605=9,"Quarter 2",C5605=10,"Quarter 3",C5605=11,"Quarter 3",C5605=12,"Quarter 3",C5605=1,"Quarter 4",C5605=2,"Quarter 4",C5605=3,"Quarter 4")</f>
        <v>Quarter 2</v>
      </c>
    </row>
    <row r="5606" spans="1:4" x14ac:dyDescent="0.2">
      <c r="A5606" s="1">
        <v>80059465</v>
      </c>
      <c r="B5606" s="16">
        <v>43733</v>
      </c>
      <c r="C5606">
        <f t="shared" si="87"/>
        <v>9</v>
      </c>
      <c r="D5606" t="str" cm="1">
        <f t="array" ref="D5606">_xlfn.IFS(C5606=4,"Quarter 1",C5606=5,"Quarter 1",C5606=6,"Quarter 1",C5606=7,"Quarter 2",C5606=8,"Quarter 2",C5606=9,"Quarter 2",C5606=10,"Quarter 3",C5606=11,"Quarter 3",C5606=12,"Quarter 3",C5606=1,"Quarter 4",C5606=2,"Quarter 4",C5606=3,"Quarter 4")</f>
        <v>Quarter 2</v>
      </c>
    </row>
    <row r="5607" spans="1:4" x14ac:dyDescent="0.2">
      <c r="A5607" s="1">
        <v>70185015</v>
      </c>
      <c r="B5607" s="16">
        <v>43733</v>
      </c>
      <c r="C5607">
        <f t="shared" si="87"/>
        <v>9</v>
      </c>
      <c r="D5607" t="str" cm="1">
        <f t="array" ref="D5607">_xlfn.IFS(C5607=4,"Quarter 1",C5607=5,"Quarter 1",C5607=6,"Quarter 1",C5607=7,"Quarter 2",C5607=8,"Quarter 2",C5607=9,"Quarter 2",C5607=10,"Quarter 3",C5607=11,"Quarter 3",C5607=12,"Quarter 3",C5607=1,"Quarter 4",C5607=2,"Quarter 4",C5607=3,"Quarter 4")</f>
        <v>Quarter 2</v>
      </c>
    </row>
    <row r="5608" spans="1:4" x14ac:dyDescent="0.2">
      <c r="A5608" s="1">
        <v>80023289</v>
      </c>
      <c r="B5608" s="16">
        <v>43003</v>
      </c>
      <c r="C5608">
        <f t="shared" si="87"/>
        <v>9</v>
      </c>
      <c r="D5608" t="str" cm="1">
        <f t="array" ref="D5608">_xlfn.IFS(C5608=4,"Quarter 1",C5608=5,"Quarter 1",C5608=6,"Quarter 1",C5608=7,"Quarter 2",C5608=8,"Quarter 2",C5608=9,"Quarter 2",C5608=10,"Quarter 3",C5608=11,"Quarter 3",C5608=12,"Quarter 3",C5608=1,"Quarter 4",C5608=2,"Quarter 4",C5608=3,"Quarter 4")</f>
        <v>Quarter 2</v>
      </c>
    </row>
    <row r="5609" spans="1:4" x14ac:dyDescent="0.2">
      <c r="A5609" s="1">
        <v>70210884</v>
      </c>
      <c r="B5609" s="16">
        <v>43732</v>
      </c>
      <c r="C5609">
        <f t="shared" si="87"/>
        <v>9</v>
      </c>
      <c r="D5609" t="str" cm="1">
        <f t="array" ref="D5609">_xlfn.IFS(C5609=4,"Quarter 1",C5609=5,"Quarter 1",C5609=6,"Quarter 1",C5609=7,"Quarter 2",C5609=8,"Quarter 2",C5609=9,"Quarter 2",C5609=10,"Quarter 3",C5609=11,"Quarter 3",C5609=12,"Quarter 3",C5609=1,"Quarter 4",C5609=2,"Quarter 4",C5609=3,"Quarter 4")</f>
        <v>Quarter 2</v>
      </c>
    </row>
    <row r="5610" spans="1:4" x14ac:dyDescent="0.2">
      <c r="A5610" s="1">
        <v>80127001</v>
      </c>
      <c r="B5610" s="16">
        <v>43732</v>
      </c>
      <c r="C5610">
        <f t="shared" si="87"/>
        <v>9</v>
      </c>
      <c r="D5610" t="str" cm="1">
        <f t="array" ref="D5610">_xlfn.IFS(C5610=4,"Quarter 1",C5610=5,"Quarter 1",C5610=6,"Quarter 1",C5610=7,"Quarter 2",C5610=8,"Quarter 2",C5610=9,"Quarter 2",C5610=10,"Quarter 3",C5610=11,"Quarter 3",C5610=12,"Quarter 3",C5610=1,"Quarter 4",C5610=2,"Quarter 4",C5610=3,"Quarter 4")</f>
        <v>Quarter 2</v>
      </c>
    </row>
    <row r="5611" spans="1:4" x14ac:dyDescent="0.2">
      <c r="A5611" s="1">
        <v>80011539</v>
      </c>
      <c r="B5611" s="16">
        <v>42636</v>
      </c>
      <c r="C5611">
        <f t="shared" si="87"/>
        <v>9</v>
      </c>
      <c r="D5611" t="str" cm="1">
        <f t="array" ref="D5611">_xlfn.IFS(C5611=4,"Quarter 1",C5611=5,"Quarter 1",C5611=6,"Quarter 1",C5611=7,"Quarter 2",C5611=8,"Quarter 2",C5611=9,"Quarter 2",C5611=10,"Quarter 3",C5611=11,"Quarter 3",C5611=12,"Quarter 3",C5611=1,"Quarter 4",C5611=2,"Quarter 4",C5611=3,"Quarter 4")</f>
        <v>Quarter 2</v>
      </c>
    </row>
    <row r="5612" spans="1:4" x14ac:dyDescent="0.2">
      <c r="A5612" s="1">
        <v>70197042</v>
      </c>
      <c r="B5612" s="16">
        <v>42635</v>
      </c>
      <c r="C5612">
        <f t="shared" si="87"/>
        <v>9</v>
      </c>
      <c r="D5612" t="str" cm="1">
        <f t="array" ref="D5612">_xlfn.IFS(C5612=4,"Quarter 1",C5612=5,"Quarter 1",C5612=6,"Quarter 1",C5612=7,"Quarter 2",C5612=8,"Quarter 2",C5612=9,"Quarter 2",C5612=10,"Quarter 3",C5612=11,"Quarter 3",C5612=12,"Quarter 3",C5612=1,"Quarter 4",C5612=2,"Quarter 4",C5612=3,"Quarter 4")</f>
        <v>Quarter 2</v>
      </c>
    </row>
    <row r="5613" spans="1:4" x14ac:dyDescent="0.2">
      <c r="A5613" s="1">
        <v>80095697</v>
      </c>
      <c r="B5613" s="16">
        <v>43728</v>
      </c>
      <c r="C5613">
        <f t="shared" si="87"/>
        <v>9</v>
      </c>
      <c r="D5613" t="str" cm="1">
        <f t="array" ref="D5613">_xlfn.IFS(C5613=4,"Quarter 1",C5613=5,"Quarter 1",C5613=6,"Quarter 1",C5613=7,"Quarter 2",C5613=8,"Quarter 2",C5613=9,"Quarter 2",C5613=10,"Quarter 3",C5613=11,"Quarter 3",C5613=12,"Quarter 3",C5613=1,"Quarter 4",C5613=2,"Quarter 4",C5613=3,"Quarter 4")</f>
        <v>Quarter 2</v>
      </c>
    </row>
    <row r="5614" spans="1:4" x14ac:dyDescent="0.2">
      <c r="A5614" s="1">
        <v>80190009</v>
      </c>
      <c r="B5614" s="16">
        <v>43728</v>
      </c>
      <c r="C5614">
        <f t="shared" si="87"/>
        <v>9</v>
      </c>
      <c r="D5614" t="str" cm="1">
        <f t="array" ref="D5614">_xlfn.IFS(C5614=4,"Quarter 1",C5614=5,"Quarter 1",C5614=6,"Quarter 1",C5614=7,"Quarter 2",C5614=8,"Quarter 2",C5614=9,"Quarter 2",C5614=10,"Quarter 3",C5614=11,"Quarter 3",C5614=12,"Quarter 3",C5614=1,"Quarter 4",C5614=2,"Quarter 4",C5614=3,"Quarter 4")</f>
        <v>Quarter 2</v>
      </c>
    </row>
    <row r="5615" spans="1:4" x14ac:dyDescent="0.2">
      <c r="A5615" s="1">
        <v>80063740</v>
      </c>
      <c r="B5615" s="16">
        <v>43345</v>
      </c>
      <c r="C5615">
        <f t="shared" si="87"/>
        <v>9</v>
      </c>
      <c r="D5615" t="str" cm="1">
        <f t="array" ref="D5615">_xlfn.IFS(C5615=4,"Quarter 1",C5615=5,"Quarter 1",C5615=6,"Quarter 1",C5615=7,"Quarter 2",C5615=8,"Quarter 2",C5615=9,"Quarter 2",C5615=10,"Quarter 3",C5615=11,"Quarter 3",C5615=12,"Quarter 3",C5615=1,"Quarter 4",C5615=2,"Quarter 4",C5615=3,"Quarter 4")</f>
        <v>Quarter 2</v>
      </c>
    </row>
    <row r="5616" spans="1:4" x14ac:dyDescent="0.2">
      <c r="A5616" s="1">
        <v>70281312</v>
      </c>
      <c r="B5616" s="16">
        <v>43727</v>
      </c>
      <c r="C5616">
        <f t="shared" si="87"/>
        <v>9</v>
      </c>
      <c r="D5616" t="str" cm="1">
        <f t="array" ref="D5616">_xlfn.IFS(C5616=4,"Quarter 1",C5616=5,"Quarter 1",C5616=6,"Quarter 1",C5616=7,"Quarter 2",C5616=8,"Quarter 2",C5616=9,"Quarter 2",C5616=10,"Quarter 3",C5616=11,"Quarter 3",C5616=12,"Quarter 3",C5616=1,"Quarter 4",C5616=2,"Quarter 4",C5616=3,"Quarter 4")</f>
        <v>Quarter 2</v>
      </c>
    </row>
    <row r="5617" spans="1:4" x14ac:dyDescent="0.2">
      <c r="A5617" s="1">
        <v>70242079</v>
      </c>
      <c r="B5617" s="16">
        <v>42632</v>
      </c>
      <c r="C5617">
        <f t="shared" si="87"/>
        <v>9</v>
      </c>
      <c r="D5617" t="str" cm="1">
        <f t="array" ref="D5617">_xlfn.IFS(C5617=4,"Quarter 1",C5617=5,"Quarter 1",C5617=6,"Quarter 1",C5617=7,"Quarter 2",C5617=8,"Quarter 2",C5617=9,"Quarter 2",C5617=10,"Quarter 3",C5617=11,"Quarter 3",C5617=12,"Quarter 3",C5617=1,"Quarter 4",C5617=2,"Quarter 4",C5617=3,"Quarter 4")</f>
        <v>Quarter 2</v>
      </c>
    </row>
    <row r="5618" spans="1:4" x14ac:dyDescent="0.2">
      <c r="A5618" s="1">
        <v>80136784</v>
      </c>
      <c r="B5618" s="16">
        <v>42996</v>
      </c>
      <c r="C5618">
        <f t="shared" si="87"/>
        <v>9</v>
      </c>
      <c r="D5618" t="str" cm="1">
        <f t="array" ref="D5618">_xlfn.IFS(C5618=4,"Quarter 1",C5618=5,"Quarter 1",C5618=6,"Quarter 1",C5618=7,"Quarter 2",C5618=8,"Quarter 2",C5618=9,"Quarter 2",C5618=10,"Quarter 3",C5618=11,"Quarter 3",C5618=12,"Quarter 3",C5618=1,"Quarter 4",C5618=2,"Quarter 4",C5618=3,"Quarter 4")</f>
        <v>Quarter 2</v>
      </c>
    </row>
    <row r="5619" spans="1:4" x14ac:dyDescent="0.2">
      <c r="A5619" s="1">
        <v>70295760</v>
      </c>
      <c r="B5619" s="16">
        <v>42630</v>
      </c>
      <c r="C5619">
        <f t="shared" si="87"/>
        <v>9</v>
      </c>
      <c r="D5619" t="str" cm="1">
        <f t="array" ref="D5619">_xlfn.IFS(C5619=4,"Quarter 1",C5619=5,"Quarter 1",C5619=6,"Quarter 1",C5619=7,"Quarter 2",C5619=8,"Quarter 2",C5619=9,"Quarter 2",C5619=10,"Quarter 3",C5619=11,"Quarter 3",C5619=12,"Quarter 3",C5619=1,"Quarter 4",C5619=2,"Quarter 4",C5619=3,"Quarter 4")</f>
        <v>Quarter 2</v>
      </c>
    </row>
    <row r="5620" spans="1:4" x14ac:dyDescent="0.2">
      <c r="A5620" s="1">
        <v>81013148</v>
      </c>
      <c r="B5620" s="16">
        <v>43359</v>
      </c>
      <c r="C5620">
        <f t="shared" si="87"/>
        <v>9</v>
      </c>
      <c r="D5620" t="str" cm="1">
        <f t="array" ref="D5620">_xlfn.IFS(C5620=4,"Quarter 1",C5620=5,"Quarter 1",C5620=6,"Quarter 1",C5620=7,"Quarter 2",C5620=8,"Quarter 2",C5620=9,"Quarter 2",C5620=10,"Quarter 3",C5620=11,"Quarter 3",C5620=12,"Quarter 3",C5620=1,"Quarter 4",C5620=2,"Quarter 4",C5620=3,"Quarter 4")</f>
        <v>Quarter 2</v>
      </c>
    </row>
    <row r="5621" spans="1:4" x14ac:dyDescent="0.2">
      <c r="A5621" s="1">
        <v>80119379</v>
      </c>
      <c r="B5621" s="16">
        <v>42993</v>
      </c>
      <c r="C5621">
        <f t="shared" si="87"/>
        <v>9</v>
      </c>
      <c r="D5621" t="str" cm="1">
        <f t="array" ref="D5621">_xlfn.IFS(C5621=4,"Quarter 1",C5621=5,"Quarter 1",C5621=6,"Quarter 1",C5621=7,"Quarter 2",C5621=8,"Quarter 2",C5621=9,"Quarter 2",C5621=10,"Quarter 3",C5621=11,"Quarter 3",C5621=12,"Quarter 3",C5621=1,"Quarter 4",C5621=2,"Quarter 4",C5621=3,"Quarter 4")</f>
        <v>Quarter 2</v>
      </c>
    </row>
    <row r="5622" spans="1:4" x14ac:dyDescent="0.2">
      <c r="A5622" s="1">
        <v>80119145</v>
      </c>
      <c r="B5622" s="16">
        <v>42993</v>
      </c>
      <c r="C5622">
        <f t="shared" si="87"/>
        <v>9</v>
      </c>
      <c r="D5622" t="str" cm="1">
        <f t="array" ref="D5622">_xlfn.IFS(C5622=4,"Quarter 1",C5622=5,"Quarter 1",C5622=6,"Quarter 1",C5622=7,"Quarter 2",C5622=8,"Quarter 2",C5622=9,"Quarter 2",C5622=10,"Quarter 3",C5622=11,"Quarter 3",C5622=12,"Quarter 3",C5622=1,"Quarter 4",C5622=2,"Quarter 4",C5622=3,"Quarter 4")</f>
        <v>Quarter 2</v>
      </c>
    </row>
    <row r="5623" spans="1:4" x14ac:dyDescent="0.2">
      <c r="A5623" s="1">
        <v>80117545</v>
      </c>
      <c r="B5623" s="16">
        <v>43357</v>
      </c>
      <c r="C5623">
        <f t="shared" si="87"/>
        <v>9</v>
      </c>
      <c r="D5623" t="str" cm="1">
        <f t="array" ref="D5623">_xlfn.IFS(C5623=4,"Quarter 1",C5623=5,"Quarter 1",C5623=6,"Quarter 1",C5623=7,"Quarter 2",C5623=8,"Quarter 2",C5623=9,"Quarter 2",C5623=10,"Quarter 3",C5623=11,"Quarter 3",C5623=12,"Quarter 3",C5623=1,"Quarter 4",C5623=2,"Quarter 4",C5623=3,"Quarter 4")</f>
        <v>Quarter 2</v>
      </c>
    </row>
    <row r="5624" spans="1:4" x14ac:dyDescent="0.2">
      <c r="A5624" s="1">
        <v>80066429</v>
      </c>
      <c r="B5624" s="16">
        <v>43357</v>
      </c>
      <c r="C5624">
        <f t="shared" si="87"/>
        <v>9</v>
      </c>
      <c r="D5624" t="str" cm="1">
        <f t="array" ref="D5624">_xlfn.IFS(C5624=4,"Quarter 1",C5624=5,"Quarter 1",C5624=6,"Quarter 1",C5624=7,"Quarter 2",C5624=8,"Quarter 2",C5624=9,"Quarter 2",C5624=10,"Quarter 3",C5624=11,"Quarter 3",C5624=12,"Quarter 3",C5624=1,"Quarter 4",C5624=2,"Quarter 4",C5624=3,"Quarter 4")</f>
        <v>Quarter 2</v>
      </c>
    </row>
    <row r="5625" spans="1:4" x14ac:dyDescent="0.2">
      <c r="A5625" s="1">
        <v>80171611</v>
      </c>
      <c r="B5625" s="16">
        <v>43721</v>
      </c>
      <c r="C5625">
        <f t="shared" si="87"/>
        <v>9</v>
      </c>
      <c r="D5625" t="str" cm="1">
        <f t="array" ref="D5625">_xlfn.IFS(C5625=4,"Quarter 1",C5625=5,"Quarter 1",C5625=6,"Quarter 1",C5625=7,"Quarter 2",C5625=8,"Quarter 2",C5625=9,"Quarter 2",C5625=10,"Quarter 3",C5625=11,"Quarter 3",C5625=12,"Quarter 3",C5625=1,"Quarter 4",C5625=2,"Quarter 4",C5625=3,"Quarter 4")</f>
        <v>Quarter 2</v>
      </c>
    </row>
    <row r="5626" spans="1:4" x14ac:dyDescent="0.2">
      <c r="A5626" s="1">
        <v>81028317</v>
      </c>
      <c r="B5626" s="16">
        <v>43721</v>
      </c>
      <c r="C5626">
        <f t="shared" si="87"/>
        <v>9</v>
      </c>
      <c r="D5626" t="str" cm="1">
        <f t="array" ref="D5626">_xlfn.IFS(C5626=4,"Quarter 1",C5626=5,"Quarter 1",C5626=6,"Quarter 1",C5626=7,"Quarter 2",C5626=8,"Quarter 2",C5626=9,"Quarter 2",C5626=10,"Quarter 3",C5626=11,"Quarter 3",C5626=12,"Quarter 3",C5626=1,"Quarter 4",C5626=2,"Quarter 4",C5626=3,"Quarter 4")</f>
        <v>Quarter 2</v>
      </c>
    </row>
    <row r="5627" spans="1:4" x14ac:dyDescent="0.2">
      <c r="A5627" s="1">
        <v>80077977</v>
      </c>
      <c r="B5627" s="16">
        <v>43721</v>
      </c>
      <c r="C5627">
        <f t="shared" si="87"/>
        <v>9</v>
      </c>
      <c r="D5627" t="str" cm="1">
        <f t="array" ref="D5627">_xlfn.IFS(C5627=4,"Quarter 1",C5627=5,"Quarter 1",C5627=6,"Quarter 1",C5627=7,"Quarter 2",C5627=8,"Quarter 2",C5627=9,"Quarter 2",C5627=10,"Quarter 3",C5627=11,"Quarter 3",C5627=12,"Quarter 3",C5627=1,"Quarter 4",C5627=2,"Quarter 4",C5627=3,"Quarter 4")</f>
        <v>Quarter 2</v>
      </c>
    </row>
    <row r="5628" spans="1:4" x14ac:dyDescent="0.2">
      <c r="A5628" s="1">
        <v>80166239</v>
      </c>
      <c r="B5628" s="16">
        <v>43356</v>
      </c>
      <c r="C5628">
        <f t="shared" si="87"/>
        <v>9</v>
      </c>
      <c r="D5628" t="str" cm="1">
        <f t="array" ref="D5628">_xlfn.IFS(C5628=4,"Quarter 1",C5628=5,"Quarter 1",C5628=6,"Quarter 1",C5628=7,"Quarter 2",C5628=8,"Quarter 2",C5628=9,"Quarter 2",C5628=10,"Quarter 3",C5628=11,"Quarter 3",C5628=12,"Quarter 3",C5628=1,"Quarter 4",C5628=2,"Quarter 4",C5628=3,"Quarter 4")</f>
        <v>Quarter 2</v>
      </c>
    </row>
    <row r="5629" spans="1:4" x14ac:dyDescent="0.2">
      <c r="A5629" s="1">
        <v>80118289</v>
      </c>
      <c r="B5629" s="16">
        <v>42991</v>
      </c>
      <c r="C5629">
        <f t="shared" si="87"/>
        <v>9</v>
      </c>
      <c r="D5629" t="str" cm="1">
        <f t="array" ref="D5629">_xlfn.IFS(C5629=4,"Quarter 1",C5629=5,"Quarter 1",C5629=6,"Quarter 1",C5629=7,"Quarter 2",C5629=8,"Quarter 2",C5629=9,"Quarter 2",C5629=10,"Quarter 3",C5629=11,"Quarter 3",C5629=12,"Quarter 3",C5629=1,"Quarter 4",C5629=2,"Quarter 4",C5629=3,"Quarter 4")</f>
        <v>Quarter 2</v>
      </c>
    </row>
    <row r="5630" spans="1:4" x14ac:dyDescent="0.2">
      <c r="A5630" s="1">
        <v>81072571</v>
      </c>
      <c r="B5630" s="16">
        <v>43719</v>
      </c>
      <c r="C5630">
        <f t="shared" si="87"/>
        <v>9</v>
      </c>
      <c r="D5630" t="str" cm="1">
        <f t="array" ref="D5630">_xlfn.IFS(C5630=4,"Quarter 1",C5630=5,"Quarter 1",C5630=6,"Quarter 1",C5630=7,"Quarter 2",C5630=8,"Quarter 2",C5630=9,"Quarter 2",C5630=10,"Quarter 3",C5630=11,"Quarter 3",C5630=12,"Quarter 3",C5630=1,"Quarter 4",C5630=2,"Quarter 4",C5630=3,"Quarter 4")</f>
        <v>Quarter 2</v>
      </c>
    </row>
    <row r="5631" spans="1:4" x14ac:dyDescent="0.2">
      <c r="A5631" s="1">
        <v>70184207</v>
      </c>
      <c r="B5631" s="16">
        <v>43718</v>
      </c>
      <c r="C5631">
        <f t="shared" si="87"/>
        <v>9</v>
      </c>
      <c r="D5631" t="str" cm="1">
        <f t="array" ref="D5631">_xlfn.IFS(C5631=4,"Quarter 1",C5631=5,"Quarter 1",C5631=6,"Quarter 1",C5631=7,"Quarter 2",C5631=8,"Quarter 2",C5631=9,"Quarter 2",C5631=10,"Quarter 3",C5631=11,"Quarter 3",C5631=12,"Quarter 3",C5631=1,"Quarter 4",C5631=2,"Quarter 4",C5631=3,"Quarter 4")</f>
        <v>Quarter 2</v>
      </c>
    </row>
    <row r="5632" spans="1:4" x14ac:dyDescent="0.2">
      <c r="A5632" s="1">
        <v>70302573</v>
      </c>
      <c r="B5632" s="16">
        <v>43718</v>
      </c>
      <c r="C5632">
        <f t="shared" si="87"/>
        <v>9</v>
      </c>
      <c r="D5632" t="str" cm="1">
        <f t="array" ref="D5632">_xlfn.IFS(C5632=4,"Quarter 1",C5632=5,"Quarter 1",C5632=6,"Quarter 1",C5632=7,"Quarter 2",C5632=8,"Quarter 2",C5632=9,"Quarter 2",C5632=10,"Quarter 3",C5632=11,"Quarter 3",C5632=12,"Quarter 3",C5632=1,"Quarter 4",C5632=2,"Quarter 4",C5632=3,"Quarter 4")</f>
        <v>Quarter 2</v>
      </c>
    </row>
    <row r="5633" spans="1:4" x14ac:dyDescent="0.2">
      <c r="A5633" s="1">
        <v>70279852</v>
      </c>
      <c r="B5633" s="16">
        <v>43709</v>
      </c>
      <c r="C5633">
        <f t="shared" si="87"/>
        <v>9</v>
      </c>
      <c r="D5633" t="str" cm="1">
        <f t="array" ref="D5633">_xlfn.IFS(C5633=4,"Quarter 1",C5633=5,"Quarter 1",C5633=6,"Quarter 1",C5633=7,"Quarter 2",C5633=8,"Quarter 2",C5633=9,"Quarter 2",C5633=10,"Quarter 3",C5633=11,"Quarter 3",C5633=12,"Quarter 3",C5633=1,"Quarter 4",C5633=2,"Quarter 4",C5633=3,"Quarter 4")</f>
        <v>Quarter 2</v>
      </c>
    </row>
    <row r="5634" spans="1:4" x14ac:dyDescent="0.2">
      <c r="A5634" s="1">
        <v>80174902</v>
      </c>
      <c r="B5634" s="16">
        <v>43709</v>
      </c>
      <c r="C5634">
        <f t="shared" si="87"/>
        <v>9</v>
      </c>
      <c r="D5634" t="str" cm="1">
        <f t="array" ref="D5634">_xlfn.IFS(C5634=4,"Quarter 1",C5634=5,"Quarter 1",C5634=6,"Quarter 1",C5634=7,"Quarter 2",C5634=8,"Quarter 2",C5634=9,"Quarter 2",C5634=10,"Quarter 3",C5634=11,"Quarter 3",C5634=12,"Quarter 3",C5634=1,"Quarter 4",C5634=2,"Quarter 4",C5634=3,"Quarter 4")</f>
        <v>Quarter 2</v>
      </c>
    </row>
    <row r="5635" spans="1:4" x14ac:dyDescent="0.2">
      <c r="A5635" s="1">
        <v>70205012</v>
      </c>
      <c r="B5635" s="16">
        <v>43709</v>
      </c>
      <c r="C5635">
        <f t="shared" ref="C5635:C5698" si="88">MONTH(B5635)</f>
        <v>9</v>
      </c>
      <c r="D5635" t="str" cm="1">
        <f t="array" ref="D5635">_xlfn.IFS(C5635=4,"Quarter 1",C5635=5,"Quarter 1",C5635=6,"Quarter 1",C5635=7,"Quarter 2",C5635=8,"Quarter 2",C5635=9,"Quarter 2",C5635=10,"Quarter 3",C5635=11,"Quarter 3",C5635=12,"Quarter 3",C5635=1,"Quarter 4",C5635=2,"Quarter 4",C5635=3,"Quarter 4")</f>
        <v>Quarter 2</v>
      </c>
    </row>
    <row r="5636" spans="1:4" x14ac:dyDescent="0.2">
      <c r="A5636" s="1">
        <v>80036427</v>
      </c>
      <c r="B5636" s="16">
        <v>43709</v>
      </c>
      <c r="C5636">
        <f t="shared" si="88"/>
        <v>9</v>
      </c>
      <c r="D5636" t="str" cm="1">
        <f t="array" ref="D5636">_xlfn.IFS(C5636=4,"Quarter 1",C5636=5,"Quarter 1",C5636=6,"Quarter 1",C5636=7,"Quarter 2",C5636=8,"Quarter 2",C5636=9,"Quarter 2",C5636=10,"Quarter 3",C5636=11,"Quarter 3",C5636=12,"Quarter 3",C5636=1,"Quarter 4",C5636=2,"Quarter 4",C5636=3,"Quarter 4")</f>
        <v>Quarter 2</v>
      </c>
    </row>
    <row r="5637" spans="1:4" x14ac:dyDescent="0.2">
      <c r="A5637" s="1">
        <v>80053653</v>
      </c>
      <c r="B5637" s="16">
        <v>43709</v>
      </c>
      <c r="C5637">
        <f t="shared" si="88"/>
        <v>9</v>
      </c>
      <c r="D5637" t="str" cm="1">
        <f t="array" ref="D5637">_xlfn.IFS(C5637=4,"Quarter 1",C5637=5,"Quarter 1",C5637=6,"Quarter 1",C5637=7,"Quarter 2",C5637=8,"Quarter 2",C5637=9,"Quarter 2",C5637=10,"Quarter 3",C5637=11,"Quarter 3",C5637=12,"Quarter 3",C5637=1,"Quarter 4",C5637=2,"Quarter 4",C5637=3,"Quarter 4")</f>
        <v>Quarter 2</v>
      </c>
    </row>
    <row r="5638" spans="1:4" x14ac:dyDescent="0.2">
      <c r="A5638" s="1">
        <v>70177057</v>
      </c>
      <c r="B5638" s="16">
        <v>43709</v>
      </c>
      <c r="C5638">
        <f t="shared" si="88"/>
        <v>9</v>
      </c>
      <c r="D5638" t="str" cm="1">
        <f t="array" ref="D5638">_xlfn.IFS(C5638=4,"Quarter 1",C5638=5,"Quarter 1",C5638=6,"Quarter 1",C5638=7,"Quarter 2",C5638=8,"Quarter 2",C5638=9,"Quarter 2",C5638=10,"Quarter 3",C5638=11,"Quarter 3",C5638=12,"Quarter 3",C5638=1,"Quarter 4",C5638=2,"Quarter 4",C5638=3,"Quarter 4")</f>
        <v>Quarter 2</v>
      </c>
    </row>
    <row r="5639" spans="1:4" x14ac:dyDescent="0.2">
      <c r="A5639" s="1">
        <v>80025172</v>
      </c>
      <c r="B5639" s="16">
        <v>42979</v>
      </c>
      <c r="C5639">
        <f t="shared" si="88"/>
        <v>9</v>
      </c>
      <c r="D5639" t="str" cm="1">
        <f t="array" ref="D5639">_xlfn.IFS(C5639=4,"Quarter 1",C5639=5,"Quarter 1",C5639=6,"Quarter 1",C5639=7,"Quarter 2",C5639=8,"Quarter 2",C5639=9,"Quarter 2",C5639=10,"Quarter 3",C5639=11,"Quarter 3",C5639=12,"Quarter 3",C5639=1,"Quarter 4",C5639=2,"Quarter 4",C5639=3,"Quarter 4")</f>
        <v>Quarter 2</v>
      </c>
    </row>
    <row r="5640" spans="1:4" x14ac:dyDescent="0.2">
      <c r="A5640" s="1">
        <v>80059047</v>
      </c>
      <c r="B5640" s="16">
        <v>42979</v>
      </c>
      <c r="C5640">
        <f t="shared" si="88"/>
        <v>9</v>
      </c>
      <c r="D5640" t="str" cm="1">
        <f t="array" ref="D5640">_xlfn.IFS(C5640=4,"Quarter 1",C5640=5,"Quarter 1",C5640=6,"Quarter 1",C5640=7,"Quarter 2",C5640=8,"Quarter 2",C5640=9,"Quarter 2",C5640=10,"Quarter 3",C5640=11,"Quarter 3",C5640=12,"Quarter 3",C5640=1,"Quarter 4",C5640=2,"Quarter 4",C5640=3,"Quarter 4")</f>
        <v>Quarter 2</v>
      </c>
    </row>
    <row r="5641" spans="1:4" x14ac:dyDescent="0.2">
      <c r="A5641" s="1">
        <v>80108561</v>
      </c>
      <c r="B5641" s="16">
        <v>42979</v>
      </c>
      <c r="C5641">
        <f t="shared" si="88"/>
        <v>9</v>
      </c>
      <c r="D5641" t="str" cm="1">
        <f t="array" ref="D5641">_xlfn.IFS(C5641=4,"Quarter 1",C5641=5,"Quarter 1",C5641=6,"Quarter 1",C5641=7,"Quarter 2",C5641=8,"Quarter 2",C5641=9,"Quarter 2",C5641=10,"Quarter 3",C5641=11,"Quarter 3",C5641=12,"Quarter 3",C5641=1,"Quarter 4",C5641=2,"Quarter 4",C5641=3,"Quarter 4")</f>
        <v>Quarter 2</v>
      </c>
    </row>
    <row r="5642" spans="1:4" x14ac:dyDescent="0.2">
      <c r="A5642" s="1">
        <v>70198116</v>
      </c>
      <c r="B5642" s="16">
        <v>42614</v>
      </c>
      <c r="C5642">
        <f t="shared" si="88"/>
        <v>9</v>
      </c>
      <c r="D5642" t="str" cm="1">
        <f t="array" ref="D5642">_xlfn.IFS(C5642=4,"Quarter 1",C5642=5,"Quarter 1",C5642=6,"Quarter 1",C5642=7,"Quarter 2",C5642=8,"Quarter 2",C5642=9,"Quarter 2",C5642=10,"Quarter 3",C5642=11,"Quarter 3",C5642=12,"Quarter 3",C5642=1,"Quarter 4",C5642=2,"Quarter 4",C5642=3,"Quarter 4")</f>
        <v>Quarter 2</v>
      </c>
    </row>
    <row r="5643" spans="1:4" x14ac:dyDescent="0.2">
      <c r="A5643" s="1">
        <v>70157231</v>
      </c>
      <c r="B5643" s="16">
        <v>41518</v>
      </c>
      <c r="C5643">
        <f t="shared" si="88"/>
        <v>9</v>
      </c>
      <c r="D5643" t="str" cm="1">
        <f t="array" ref="D5643">_xlfn.IFS(C5643=4,"Quarter 1",C5643=5,"Quarter 1",C5643=6,"Quarter 1",C5643=7,"Quarter 2",C5643=8,"Quarter 2",C5643=9,"Quarter 2",C5643=10,"Quarter 3",C5643=11,"Quarter 3",C5643=12,"Quarter 3",C5643=1,"Quarter 4",C5643=2,"Quarter 4",C5643=3,"Quarter 4")</f>
        <v>Quarter 2</v>
      </c>
    </row>
    <row r="5644" spans="1:4" x14ac:dyDescent="0.2">
      <c r="A5644" s="1">
        <v>70293622</v>
      </c>
      <c r="B5644" s="16">
        <v>43381</v>
      </c>
      <c r="C5644">
        <f t="shared" si="88"/>
        <v>10</v>
      </c>
      <c r="D5644" t="str" cm="1">
        <f t="array" ref="D5644">_xlfn.IFS(C5644=4,"Quarter 1",C5644=5,"Quarter 1",C5644=6,"Quarter 1",C5644=7,"Quarter 2",C5644=8,"Quarter 2",C5644=9,"Quarter 2",C5644=10,"Quarter 3",C5644=11,"Quarter 3",C5644=12,"Quarter 3",C5644=1,"Quarter 4",C5644=2,"Quarter 4",C5644=3,"Quarter 4")</f>
        <v>Quarter 3</v>
      </c>
    </row>
    <row r="5645" spans="1:4" x14ac:dyDescent="0.2">
      <c r="A5645" s="1">
        <v>70143811</v>
      </c>
      <c r="B5645" s="16">
        <v>41555</v>
      </c>
      <c r="C5645">
        <f t="shared" si="88"/>
        <v>10</v>
      </c>
      <c r="D5645" t="str" cm="1">
        <f t="array" ref="D5645">_xlfn.IFS(C5645=4,"Quarter 1",C5645=5,"Quarter 1",C5645=6,"Quarter 1",C5645=7,"Quarter 2",C5645=8,"Quarter 2",C5645=9,"Quarter 2",C5645=10,"Quarter 3",C5645=11,"Quarter 3",C5645=12,"Quarter 3",C5645=1,"Quarter 4",C5645=2,"Quarter 4",C5645=3,"Quarter 4")</f>
        <v>Quarter 3</v>
      </c>
    </row>
    <row r="5646" spans="1:4" x14ac:dyDescent="0.2">
      <c r="A5646" s="1">
        <v>80109399</v>
      </c>
      <c r="B5646" s="16">
        <v>43014</v>
      </c>
      <c r="C5646">
        <f t="shared" si="88"/>
        <v>10</v>
      </c>
      <c r="D5646" t="str" cm="1">
        <f t="array" ref="D5646">_xlfn.IFS(C5646=4,"Quarter 1",C5646=5,"Quarter 1",C5646=6,"Quarter 1",C5646=7,"Quarter 2",C5646=8,"Quarter 2",C5646=9,"Quarter 2",C5646=10,"Quarter 3",C5646=11,"Quarter 3",C5646=12,"Quarter 3",C5646=1,"Quarter 4",C5646=2,"Quarter 4",C5646=3,"Quarter 4")</f>
        <v>Quarter 3</v>
      </c>
    </row>
    <row r="5647" spans="1:4" x14ac:dyDescent="0.2">
      <c r="A5647" s="1">
        <v>80063705</v>
      </c>
      <c r="B5647" s="16">
        <v>43014</v>
      </c>
      <c r="C5647">
        <f t="shared" si="88"/>
        <v>10</v>
      </c>
      <c r="D5647" t="str" cm="1">
        <f t="array" ref="D5647">_xlfn.IFS(C5647=4,"Quarter 1",C5647=5,"Quarter 1",C5647=6,"Quarter 1",C5647=7,"Quarter 2",C5647=8,"Quarter 2",C5647=9,"Quarter 2",C5647=10,"Quarter 3",C5647=11,"Quarter 3",C5647=12,"Quarter 3",C5647=1,"Quarter 4",C5647=2,"Quarter 4",C5647=3,"Quarter 4")</f>
        <v>Quarter 3</v>
      </c>
    </row>
    <row r="5648" spans="1:4" x14ac:dyDescent="0.2">
      <c r="A5648" s="1">
        <v>70281526</v>
      </c>
      <c r="B5648" s="16">
        <v>43013</v>
      </c>
      <c r="C5648">
        <f t="shared" si="88"/>
        <v>10</v>
      </c>
      <c r="D5648" t="str" cm="1">
        <f t="array" ref="D5648">_xlfn.IFS(C5648=4,"Quarter 1",C5648=5,"Quarter 1",C5648=6,"Quarter 1",C5648=7,"Quarter 2",C5648=8,"Quarter 2",C5648=9,"Quarter 2",C5648=10,"Quarter 3",C5648=11,"Quarter 3",C5648=12,"Quarter 3",C5648=1,"Quarter 4",C5648=2,"Quarter 4",C5648=3,"Quarter 4")</f>
        <v>Quarter 3</v>
      </c>
    </row>
    <row r="5649" spans="1:4" x14ac:dyDescent="0.2">
      <c r="A5649" s="1">
        <v>80214792</v>
      </c>
      <c r="B5649" s="16">
        <v>43742</v>
      </c>
      <c r="C5649">
        <f t="shared" si="88"/>
        <v>10</v>
      </c>
      <c r="D5649" t="str" cm="1">
        <f t="array" ref="D5649">_xlfn.IFS(C5649=4,"Quarter 1",C5649=5,"Quarter 1",C5649=6,"Quarter 1",C5649=7,"Quarter 2",C5649=8,"Quarter 2",C5649=9,"Quarter 2",C5649=10,"Quarter 3",C5649=11,"Quarter 3",C5649=12,"Quarter 3",C5649=1,"Quarter 4",C5649=2,"Quarter 4",C5649=3,"Quarter 4")</f>
        <v>Quarter 3</v>
      </c>
    </row>
    <row r="5650" spans="1:4" x14ac:dyDescent="0.2">
      <c r="A5650" s="1">
        <v>80002479</v>
      </c>
      <c r="B5650" s="16">
        <v>43742</v>
      </c>
      <c r="C5650">
        <f t="shared" si="88"/>
        <v>10</v>
      </c>
      <c r="D5650" t="str" cm="1">
        <f t="array" ref="D5650">_xlfn.IFS(C5650=4,"Quarter 1",C5650=5,"Quarter 1",C5650=6,"Quarter 1",C5650=7,"Quarter 2",C5650=8,"Quarter 2",C5650=9,"Quarter 2",C5650=10,"Quarter 3",C5650=11,"Quarter 3",C5650=12,"Quarter 3",C5650=1,"Quarter 4",C5650=2,"Quarter 4",C5650=3,"Quarter 4")</f>
        <v>Quarter 3</v>
      </c>
    </row>
    <row r="5651" spans="1:4" x14ac:dyDescent="0.2">
      <c r="A5651" s="1">
        <v>80146284</v>
      </c>
      <c r="B5651" s="16">
        <v>43742</v>
      </c>
      <c r="C5651">
        <f t="shared" si="88"/>
        <v>10</v>
      </c>
      <c r="D5651" t="str" cm="1">
        <f t="array" ref="D5651">_xlfn.IFS(C5651=4,"Quarter 1",C5651=5,"Quarter 1",C5651=6,"Quarter 1",C5651=7,"Quarter 2",C5651=8,"Quarter 2",C5651=9,"Quarter 2",C5651=10,"Quarter 3",C5651=11,"Quarter 3",C5651=12,"Quarter 3",C5651=1,"Quarter 4",C5651=2,"Quarter 4",C5651=3,"Quarter 4")</f>
        <v>Quarter 3</v>
      </c>
    </row>
    <row r="5652" spans="1:4" x14ac:dyDescent="0.2">
      <c r="A5652" s="1">
        <v>80124711</v>
      </c>
      <c r="B5652" s="16">
        <v>43742</v>
      </c>
      <c r="C5652">
        <f t="shared" si="88"/>
        <v>10</v>
      </c>
      <c r="D5652" t="str" cm="1">
        <f t="array" ref="D5652">_xlfn.IFS(C5652=4,"Quarter 1",C5652=5,"Quarter 1",C5652=6,"Quarter 1",C5652=7,"Quarter 2",C5652=8,"Quarter 2",C5652=9,"Quarter 2",C5652=10,"Quarter 3",C5652=11,"Quarter 3",C5652=12,"Quarter 3",C5652=1,"Quarter 4",C5652=2,"Quarter 4",C5652=3,"Quarter 4")</f>
        <v>Quarter 3</v>
      </c>
    </row>
    <row r="5653" spans="1:4" x14ac:dyDescent="0.2">
      <c r="A5653" s="1">
        <v>80992228</v>
      </c>
      <c r="B5653" s="16">
        <v>43769</v>
      </c>
      <c r="C5653">
        <f t="shared" si="88"/>
        <v>10</v>
      </c>
      <c r="D5653" t="str" cm="1">
        <f t="array" ref="D5653">_xlfn.IFS(C5653=4,"Quarter 1",C5653=5,"Quarter 1",C5653=6,"Quarter 1",C5653=7,"Quarter 2",C5653=8,"Quarter 2",C5653=9,"Quarter 2",C5653=10,"Quarter 3",C5653=11,"Quarter 3",C5653=12,"Quarter 3",C5653=1,"Quarter 4",C5653=2,"Quarter 4",C5653=3,"Quarter 4")</f>
        <v>Quarter 3</v>
      </c>
    </row>
    <row r="5654" spans="1:4" x14ac:dyDescent="0.2">
      <c r="A5654" s="1">
        <v>80113037</v>
      </c>
      <c r="B5654" s="16">
        <v>43769</v>
      </c>
      <c r="C5654">
        <f t="shared" si="88"/>
        <v>10</v>
      </c>
      <c r="D5654" t="str" cm="1">
        <f t="array" ref="D5654">_xlfn.IFS(C5654=4,"Quarter 1",C5654=5,"Quarter 1",C5654=6,"Quarter 1",C5654=7,"Quarter 2",C5654=8,"Quarter 2",C5654=9,"Quarter 2",C5654=10,"Quarter 3",C5654=11,"Quarter 3",C5654=12,"Quarter 3",C5654=1,"Quarter 4",C5654=2,"Quarter 4",C5654=3,"Quarter 4")</f>
        <v>Quarter 3</v>
      </c>
    </row>
    <row r="5655" spans="1:4" x14ac:dyDescent="0.2">
      <c r="A5655" s="1">
        <v>80113304</v>
      </c>
      <c r="B5655" s="16">
        <v>43404</v>
      </c>
      <c r="C5655">
        <f t="shared" si="88"/>
        <v>10</v>
      </c>
      <c r="D5655" t="str" cm="1">
        <f t="array" ref="D5655">_xlfn.IFS(C5655=4,"Quarter 1",C5655=5,"Quarter 1",C5655=6,"Quarter 1",C5655=7,"Quarter 2",C5655=8,"Quarter 2",C5655=9,"Quarter 2",C5655=10,"Quarter 3",C5655=11,"Quarter 3",C5655=12,"Quarter 3",C5655=1,"Quarter 4",C5655=2,"Quarter 4",C5655=3,"Quarter 4")</f>
        <v>Quarter 3</v>
      </c>
    </row>
    <row r="5656" spans="1:4" x14ac:dyDescent="0.2">
      <c r="A5656" s="1">
        <v>80991060</v>
      </c>
      <c r="B5656" s="16">
        <v>43768</v>
      </c>
      <c r="C5656">
        <f t="shared" si="88"/>
        <v>10</v>
      </c>
      <c r="D5656" t="str" cm="1">
        <f t="array" ref="D5656">_xlfn.IFS(C5656=4,"Quarter 1",C5656=5,"Quarter 1",C5656=6,"Quarter 1",C5656=7,"Quarter 2",C5656=8,"Quarter 2",C5656=9,"Quarter 2",C5656=10,"Quarter 3",C5656=11,"Quarter 3",C5656=12,"Quarter 3",C5656=1,"Quarter 4",C5656=2,"Quarter 4",C5656=3,"Quarter 4")</f>
        <v>Quarter 3</v>
      </c>
    </row>
    <row r="5657" spans="1:4" x14ac:dyDescent="0.2">
      <c r="A5657" s="1">
        <v>80185145</v>
      </c>
      <c r="B5657" s="16">
        <v>43403</v>
      </c>
      <c r="C5657">
        <f t="shared" si="88"/>
        <v>10</v>
      </c>
      <c r="D5657" t="str" cm="1">
        <f t="array" ref="D5657">_xlfn.IFS(C5657=4,"Quarter 1",C5657=5,"Quarter 1",C5657=6,"Quarter 1",C5657=7,"Quarter 2",C5657=8,"Quarter 2",C5657=9,"Quarter 2",C5657=10,"Quarter 3",C5657=11,"Quarter 3",C5657=12,"Quarter 3",C5657=1,"Quarter 4",C5657=2,"Quarter 4",C5657=3,"Quarter 4")</f>
        <v>Quarter 3</v>
      </c>
    </row>
    <row r="5658" spans="1:4" x14ac:dyDescent="0.2">
      <c r="A5658" s="1">
        <v>80011206</v>
      </c>
      <c r="B5658" s="16">
        <v>43011</v>
      </c>
      <c r="C5658">
        <f t="shared" si="88"/>
        <v>10</v>
      </c>
      <c r="D5658" t="str" cm="1">
        <f t="array" ref="D5658">_xlfn.IFS(C5658=4,"Quarter 1",C5658=5,"Quarter 1",C5658=6,"Quarter 1",C5658=7,"Quarter 2",C5658=8,"Quarter 2",C5658=9,"Quarter 2",C5658=10,"Quarter 3",C5658=11,"Quarter 3",C5658=12,"Quarter 3",C5658=1,"Quarter 4",C5658=2,"Quarter 4",C5658=3,"Quarter 4")</f>
        <v>Quarter 3</v>
      </c>
    </row>
    <row r="5659" spans="1:4" x14ac:dyDescent="0.2">
      <c r="A5659" s="1">
        <v>81034099</v>
      </c>
      <c r="B5659" s="16">
        <v>43766</v>
      </c>
      <c r="C5659">
        <f t="shared" si="88"/>
        <v>10</v>
      </c>
      <c r="D5659" t="str" cm="1">
        <f t="array" ref="D5659">_xlfn.IFS(C5659=4,"Quarter 1",C5659=5,"Quarter 1",C5659=6,"Quarter 1",C5659=7,"Quarter 2",C5659=8,"Quarter 2",C5659=9,"Quarter 2",C5659=10,"Quarter 3",C5659=11,"Quarter 3",C5659=12,"Quarter 3",C5659=1,"Quarter 4",C5659=2,"Quarter 4",C5659=3,"Quarter 4")</f>
        <v>Quarter 3</v>
      </c>
    </row>
    <row r="5660" spans="1:4" x14ac:dyDescent="0.2">
      <c r="A5660" s="1">
        <v>80095241</v>
      </c>
      <c r="B5660" s="16">
        <v>43399</v>
      </c>
      <c r="C5660">
        <f t="shared" si="88"/>
        <v>10</v>
      </c>
      <c r="D5660" t="str" cm="1">
        <f t="array" ref="D5660">_xlfn.IFS(C5660=4,"Quarter 1",C5660=5,"Quarter 1",C5660=6,"Quarter 1",C5660=7,"Quarter 2",C5660=8,"Quarter 2",C5660=9,"Quarter 2",C5660=10,"Quarter 3",C5660=11,"Quarter 3",C5660=12,"Quarter 3",C5660=1,"Quarter 4",C5660=2,"Quarter 4",C5660=3,"Quarter 4")</f>
        <v>Quarter 3</v>
      </c>
    </row>
    <row r="5661" spans="1:4" x14ac:dyDescent="0.2">
      <c r="A5661" s="1">
        <v>70300800</v>
      </c>
      <c r="B5661" s="16">
        <v>43763</v>
      </c>
      <c r="C5661">
        <f t="shared" si="88"/>
        <v>10</v>
      </c>
      <c r="D5661" t="str" cm="1">
        <f t="array" ref="D5661">_xlfn.IFS(C5661=4,"Quarter 1",C5661=5,"Quarter 1",C5661=6,"Quarter 1",C5661=7,"Quarter 2",C5661=8,"Quarter 2",C5661=9,"Quarter 2",C5661=10,"Quarter 3",C5661=11,"Quarter 3",C5661=12,"Quarter 3",C5661=1,"Quarter 4",C5661=2,"Quarter 4",C5661=3,"Quarter 4")</f>
        <v>Quarter 3</v>
      </c>
    </row>
    <row r="5662" spans="1:4" x14ac:dyDescent="0.2">
      <c r="A5662" s="1">
        <v>81192130</v>
      </c>
      <c r="B5662" s="16">
        <v>43763</v>
      </c>
      <c r="C5662">
        <f t="shared" si="88"/>
        <v>10</v>
      </c>
      <c r="D5662" t="str" cm="1">
        <f t="array" ref="D5662">_xlfn.IFS(C5662=4,"Quarter 1",C5662=5,"Quarter 1",C5662=6,"Quarter 1",C5662=7,"Quarter 2",C5662=8,"Quarter 2",C5662=9,"Quarter 2",C5662=10,"Quarter 3",C5662=11,"Quarter 3",C5662=12,"Quarter 3",C5662=1,"Quarter 4",C5662=2,"Quarter 4",C5662=3,"Quarter 4")</f>
        <v>Quarter 3</v>
      </c>
    </row>
    <row r="5663" spans="1:4" x14ac:dyDescent="0.2">
      <c r="A5663" s="1">
        <v>80095435</v>
      </c>
      <c r="B5663" s="16">
        <v>43763</v>
      </c>
      <c r="C5663">
        <f t="shared" si="88"/>
        <v>10</v>
      </c>
      <c r="D5663" t="str" cm="1">
        <f t="array" ref="D5663">_xlfn.IFS(C5663=4,"Quarter 1",C5663=5,"Quarter 1",C5663=6,"Quarter 1",C5663=7,"Quarter 2",C5663=8,"Quarter 2",C5663=9,"Quarter 2",C5663=10,"Quarter 3",C5663=11,"Quarter 3",C5663=12,"Quarter 3",C5663=1,"Quarter 4",C5663=2,"Quarter 4",C5663=3,"Quarter 4")</f>
        <v>Quarter 3</v>
      </c>
    </row>
    <row r="5664" spans="1:4" x14ac:dyDescent="0.2">
      <c r="A5664" s="1">
        <v>80201680</v>
      </c>
      <c r="B5664" s="16">
        <v>43763</v>
      </c>
      <c r="C5664">
        <f t="shared" si="88"/>
        <v>10</v>
      </c>
      <c r="D5664" t="str" cm="1">
        <f t="array" ref="D5664">_xlfn.IFS(C5664=4,"Quarter 1",C5664=5,"Quarter 1",C5664=6,"Quarter 1",C5664=7,"Quarter 2",C5664=8,"Quarter 2",C5664=9,"Quarter 2",C5664=10,"Quarter 3",C5664=11,"Quarter 3",C5664=12,"Quarter 3",C5664=1,"Quarter 4",C5664=2,"Quarter 4",C5664=3,"Quarter 4")</f>
        <v>Quarter 3</v>
      </c>
    </row>
    <row r="5665" spans="1:4" x14ac:dyDescent="0.2">
      <c r="A5665" s="1">
        <v>80158516</v>
      </c>
      <c r="B5665" s="16">
        <v>43398</v>
      </c>
      <c r="C5665">
        <f t="shared" si="88"/>
        <v>10</v>
      </c>
      <c r="D5665" t="str" cm="1">
        <f t="array" ref="D5665">_xlfn.IFS(C5665=4,"Quarter 1",C5665=5,"Quarter 1",C5665=6,"Quarter 1",C5665=7,"Quarter 2",C5665=8,"Quarter 2",C5665=9,"Quarter 2",C5665=10,"Quarter 3",C5665=11,"Quarter 3",C5665=12,"Quarter 3",C5665=1,"Quarter 4",C5665=2,"Quarter 4",C5665=3,"Quarter 4")</f>
        <v>Quarter 3</v>
      </c>
    </row>
    <row r="5666" spans="1:4" x14ac:dyDescent="0.2">
      <c r="A5666" s="1">
        <v>80068326</v>
      </c>
      <c r="B5666" s="16">
        <v>43032</v>
      </c>
      <c r="C5666">
        <f t="shared" si="88"/>
        <v>10</v>
      </c>
      <c r="D5666" t="str" cm="1">
        <f t="array" ref="D5666">_xlfn.IFS(C5666=4,"Quarter 1",C5666=5,"Quarter 1",C5666=6,"Quarter 1",C5666=7,"Quarter 2",C5666=8,"Quarter 2",C5666=9,"Quarter 2",C5666=10,"Quarter 3",C5666=11,"Quarter 3",C5666=12,"Quarter 3",C5666=1,"Quarter 4",C5666=2,"Quarter 4",C5666=3,"Quarter 4")</f>
        <v>Quarter 3</v>
      </c>
    </row>
    <row r="5667" spans="1:4" x14ac:dyDescent="0.2">
      <c r="A5667" s="1">
        <v>80142390</v>
      </c>
      <c r="B5667" s="16">
        <v>43396</v>
      </c>
      <c r="C5667">
        <f t="shared" si="88"/>
        <v>10</v>
      </c>
      <c r="D5667" t="str" cm="1">
        <f t="array" ref="D5667">_xlfn.IFS(C5667=4,"Quarter 1",C5667=5,"Quarter 1",C5667=6,"Quarter 1",C5667=7,"Quarter 2",C5667=8,"Quarter 2",C5667=9,"Quarter 2",C5667=10,"Quarter 3",C5667=11,"Quarter 3",C5667=12,"Quarter 3",C5667=1,"Quarter 4",C5667=2,"Quarter 4",C5667=3,"Quarter 4")</f>
        <v>Quarter 3</v>
      </c>
    </row>
    <row r="5668" spans="1:4" x14ac:dyDescent="0.2">
      <c r="A5668" s="1">
        <v>70242310</v>
      </c>
      <c r="B5668" s="16">
        <v>42300</v>
      </c>
      <c r="C5668">
        <f t="shared" si="88"/>
        <v>10</v>
      </c>
      <c r="D5668" t="str" cm="1">
        <f t="array" ref="D5668">_xlfn.IFS(C5668=4,"Quarter 1",C5668=5,"Quarter 1",C5668=6,"Quarter 1",C5668=7,"Quarter 2",C5668=8,"Quarter 2",C5668=9,"Quarter 2",C5668=10,"Quarter 3",C5668=11,"Quarter 3",C5668=12,"Quarter 3",C5668=1,"Quarter 4",C5668=2,"Quarter 4",C5668=3,"Quarter 4")</f>
        <v>Quarter 3</v>
      </c>
    </row>
    <row r="5669" spans="1:4" x14ac:dyDescent="0.2">
      <c r="A5669" s="1">
        <v>80072207</v>
      </c>
      <c r="B5669" s="16">
        <v>43394</v>
      </c>
      <c r="C5669">
        <f t="shared" si="88"/>
        <v>10</v>
      </c>
      <c r="D5669" t="str" cm="1">
        <f t="array" ref="D5669">_xlfn.IFS(C5669=4,"Quarter 1",C5669=5,"Quarter 1",C5669=6,"Quarter 1",C5669=7,"Quarter 2",C5669=8,"Quarter 2",C5669=9,"Quarter 2",C5669=10,"Quarter 3",C5669=11,"Quarter 3",C5669=12,"Quarter 3",C5669=1,"Quarter 4",C5669=2,"Quarter 4",C5669=3,"Quarter 4")</f>
        <v>Quarter 3</v>
      </c>
    </row>
    <row r="5670" spans="1:4" x14ac:dyDescent="0.2">
      <c r="A5670" s="1">
        <v>80095900</v>
      </c>
      <c r="B5670" s="16">
        <v>43028</v>
      </c>
      <c r="C5670">
        <f t="shared" si="88"/>
        <v>10</v>
      </c>
      <c r="D5670" t="str" cm="1">
        <f t="array" ref="D5670">_xlfn.IFS(C5670=4,"Quarter 1",C5670=5,"Quarter 1",C5670=6,"Quarter 1",C5670=7,"Quarter 2",C5670=8,"Quarter 2",C5670=9,"Quarter 2",C5670=10,"Quarter 3",C5670=11,"Quarter 3",C5670=12,"Quarter 3",C5670=1,"Quarter 4",C5670=2,"Quarter 4",C5670=3,"Quarter 4")</f>
        <v>Quarter 3</v>
      </c>
    </row>
    <row r="5671" spans="1:4" x14ac:dyDescent="0.2">
      <c r="A5671" s="1">
        <v>70213238</v>
      </c>
      <c r="B5671" s="16">
        <v>43375</v>
      </c>
      <c r="C5671">
        <f t="shared" si="88"/>
        <v>10</v>
      </c>
      <c r="D5671" t="str" cm="1">
        <f t="array" ref="D5671">_xlfn.IFS(C5671=4,"Quarter 1",C5671=5,"Quarter 1",C5671=6,"Quarter 1",C5671=7,"Quarter 2",C5671=8,"Quarter 2",C5671=9,"Quarter 2",C5671=10,"Quarter 3",C5671=11,"Quarter 3",C5671=12,"Quarter 3",C5671=1,"Quarter 4",C5671=2,"Quarter 4",C5671=3,"Quarter 4")</f>
        <v>Quarter 3</v>
      </c>
    </row>
    <row r="5672" spans="1:4" x14ac:dyDescent="0.2">
      <c r="A5672" s="1">
        <v>80000770</v>
      </c>
      <c r="B5672" s="16">
        <v>43392</v>
      </c>
      <c r="C5672">
        <f t="shared" si="88"/>
        <v>10</v>
      </c>
      <c r="D5672" t="str" cm="1">
        <f t="array" ref="D5672">_xlfn.IFS(C5672=4,"Quarter 1",C5672=5,"Quarter 1",C5672=6,"Quarter 1",C5672=7,"Quarter 2",C5672=8,"Quarter 2",C5672=9,"Quarter 2",C5672=10,"Quarter 3",C5672=11,"Quarter 3",C5672=12,"Quarter 3",C5672=1,"Quarter 4",C5672=2,"Quarter 4",C5672=3,"Quarter 4")</f>
        <v>Quarter 3</v>
      </c>
    </row>
    <row r="5673" spans="1:4" x14ac:dyDescent="0.2">
      <c r="A5673" s="1">
        <v>80018294</v>
      </c>
      <c r="B5673" s="16">
        <v>43392</v>
      </c>
      <c r="C5673">
        <f t="shared" si="88"/>
        <v>10</v>
      </c>
      <c r="D5673" t="str" cm="1">
        <f t="array" ref="D5673">_xlfn.IFS(C5673=4,"Quarter 1",C5673=5,"Quarter 1",C5673=6,"Quarter 1",C5673=7,"Quarter 2",C5673=8,"Quarter 2",C5673=9,"Quarter 2",C5673=10,"Quarter 3",C5673=11,"Quarter 3",C5673=12,"Quarter 3",C5673=1,"Quarter 4",C5673=2,"Quarter 4",C5673=3,"Quarter 4")</f>
        <v>Quarter 3</v>
      </c>
    </row>
    <row r="5674" spans="1:4" x14ac:dyDescent="0.2">
      <c r="A5674" s="1">
        <v>80994754</v>
      </c>
      <c r="B5674" s="16">
        <v>43392</v>
      </c>
      <c r="C5674">
        <f t="shared" si="88"/>
        <v>10</v>
      </c>
      <c r="D5674" t="str" cm="1">
        <f t="array" ref="D5674">_xlfn.IFS(C5674=4,"Quarter 1",C5674=5,"Quarter 1",C5674=6,"Quarter 1",C5674=7,"Quarter 2",C5674=8,"Quarter 2",C5674=9,"Quarter 2",C5674=10,"Quarter 3",C5674=11,"Quarter 3",C5674=12,"Quarter 3",C5674=1,"Quarter 4",C5674=2,"Quarter 4",C5674=3,"Quarter 4")</f>
        <v>Quarter 3</v>
      </c>
    </row>
    <row r="5675" spans="1:4" x14ac:dyDescent="0.2">
      <c r="A5675" s="1">
        <v>80211634</v>
      </c>
      <c r="B5675" s="16">
        <v>43756</v>
      </c>
      <c r="C5675">
        <f t="shared" si="88"/>
        <v>10</v>
      </c>
      <c r="D5675" t="str" cm="1">
        <f t="array" ref="D5675">_xlfn.IFS(C5675=4,"Quarter 1",C5675=5,"Quarter 1",C5675=6,"Quarter 1",C5675=7,"Quarter 2",C5675=8,"Quarter 2",C5675=9,"Quarter 2",C5675=10,"Quarter 3",C5675=11,"Quarter 3",C5675=12,"Quarter 3",C5675=1,"Quarter 4",C5675=2,"Quarter 4",C5675=3,"Quarter 4")</f>
        <v>Quarter 3</v>
      </c>
    </row>
    <row r="5676" spans="1:4" x14ac:dyDescent="0.2">
      <c r="A5676" s="1">
        <v>80176872</v>
      </c>
      <c r="B5676" s="16">
        <v>43756</v>
      </c>
      <c r="C5676">
        <f t="shared" si="88"/>
        <v>10</v>
      </c>
      <c r="D5676" t="str" cm="1">
        <f t="array" ref="D5676">_xlfn.IFS(C5676=4,"Quarter 1",C5676=5,"Quarter 1",C5676=6,"Quarter 1",C5676=7,"Quarter 2",C5676=8,"Quarter 2",C5676=9,"Quarter 2",C5676=10,"Quarter 3",C5676=11,"Quarter 3",C5676=12,"Quarter 3",C5676=1,"Quarter 4",C5676=2,"Quarter 4",C5676=3,"Quarter 4")</f>
        <v>Quarter 3</v>
      </c>
    </row>
    <row r="5677" spans="1:4" x14ac:dyDescent="0.2">
      <c r="A5677" s="1">
        <v>80126646</v>
      </c>
      <c r="B5677" s="16">
        <v>43756</v>
      </c>
      <c r="C5677">
        <f t="shared" si="88"/>
        <v>10</v>
      </c>
      <c r="D5677" t="str" cm="1">
        <f t="array" ref="D5677">_xlfn.IFS(C5677=4,"Quarter 1",C5677=5,"Quarter 1",C5677=6,"Quarter 1",C5677=7,"Quarter 2",C5677=8,"Quarter 2",C5677=9,"Quarter 2",C5677=10,"Quarter 3",C5677=11,"Quarter 3",C5677=12,"Quarter 3",C5677=1,"Quarter 4",C5677=2,"Quarter 4",C5677=3,"Quarter 4")</f>
        <v>Quarter 3</v>
      </c>
    </row>
    <row r="5678" spans="1:4" x14ac:dyDescent="0.2">
      <c r="A5678" s="1">
        <v>81094271</v>
      </c>
      <c r="B5678" s="16">
        <v>43756</v>
      </c>
      <c r="C5678">
        <f t="shared" si="88"/>
        <v>10</v>
      </c>
      <c r="D5678" t="str" cm="1">
        <f t="array" ref="D5678">_xlfn.IFS(C5678=4,"Quarter 1",C5678=5,"Quarter 1",C5678=6,"Quarter 1",C5678=7,"Quarter 2",C5678=8,"Quarter 2",C5678=9,"Quarter 2",C5678=10,"Quarter 3",C5678=11,"Quarter 3",C5678=12,"Quarter 3",C5678=1,"Quarter 4",C5678=2,"Quarter 4",C5678=3,"Quarter 4")</f>
        <v>Quarter 3</v>
      </c>
    </row>
    <row r="5679" spans="1:4" x14ac:dyDescent="0.2">
      <c r="A5679" s="1">
        <v>80160935</v>
      </c>
      <c r="B5679" s="16">
        <v>43756</v>
      </c>
      <c r="C5679">
        <f t="shared" si="88"/>
        <v>10</v>
      </c>
      <c r="D5679" t="str" cm="1">
        <f t="array" ref="D5679">_xlfn.IFS(C5679=4,"Quarter 1",C5679=5,"Quarter 1",C5679=6,"Quarter 1",C5679=7,"Quarter 2",C5679=8,"Quarter 2",C5679=9,"Quarter 2",C5679=10,"Quarter 3",C5679=11,"Quarter 3",C5679=12,"Quarter 3",C5679=1,"Quarter 4",C5679=2,"Quarter 4",C5679=3,"Quarter 4")</f>
        <v>Quarter 3</v>
      </c>
    </row>
    <row r="5680" spans="1:4" x14ac:dyDescent="0.2">
      <c r="A5680" s="1">
        <v>81064730</v>
      </c>
      <c r="B5680" s="16">
        <v>43756</v>
      </c>
      <c r="C5680">
        <f t="shared" si="88"/>
        <v>10</v>
      </c>
      <c r="D5680" t="str" cm="1">
        <f t="array" ref="D5680">_xlfn.IFS(C5680=4,"Quarter 1",C5680=5,"Quarter 1",C5680=6,"Quarter 1",C5680=7,"Quarter 2",C5680=8,"Quarter 2",C5680=9,"Quarter 2",C5680=10,"Quarter 3",C5680=11,"Quarter 3",C5680=12,"Quarter 3",C5680=1,"Quarter 4",C5680=2,"Quarter 4",C5680=3,"Quarter 4")</f>
        <v>Quarter 3</v>
      </c>
    </row>
    <row r="5681" spans="1:4" x14ac:dyDescent="0.2">
      <c r="A5681" s="1">
        <v>80227516</v>
      </c>
      <c r="B5681" s="16">
        <v>43755</v>
      </c>
      <c r="C5681">
        <f t="shared" si="88"/>
        <v>10</v>
      </c>
      <c r="D5681" t="str" cm="1">
        <f t="array" ref="D5681">_xlfn.IFS(C5681=4,"Quarter 1",C5681=5,"Quarter 1",C5681=6,"Quarter 1",C5681=7,"Quarter 2",C5681=8,"Quarter 2",C5681=9,"Quarter 2",C5681=10,"Quarter 3",C5681=11,"Quarter 3",C5681=12,"Quarter 3",C5681=1,"Quarter 4",C5681=2,"Quarter 4",C5681=3,"Quarter 4")</f>
        <v>Quarter 3</v>
      </c>
    </row>
    <row r="5682" spans="1:4" x14ac:dyDescent="0.2">
      <c r="A5682" s="1">
        <v>70235760</v>
      </c>
      <c r="B5682" s="16">
        <v>43390</v>
      </c>
      <c r="C5682">
        <f t="shared" si="88"/>
        <v>10</v>
      </c>
      <c r="D5682" t="str" cm="1">
        <f t="array" ref="D5682">_xlfn.IFS(C5682=4,"Quarter 1",C5682=5,"Quarter 1",C5682=6,"Quarter 1",C5682=7,"Quarter 2",C5682=8,"Quarter 2",C5682=9,"Quarter 2",C5682=10,"Quarter 3",C5682=11,"Quarter 3",C5682=12,"Quarter 3",C5682=1,"Quarter 4",C5682=2,"Quarter 4",C5682=3,"Quarter 4")</f>
        <v>Quarter 3</v>
      </c>
    </row>
    <row r="5683" spans="1:4" x14ac:dyDescent="0.2">
      <c r="A5683" s="1">
        <v>70301553</v>
      </c>
      <c r="B5683" s="16">
        <v>43389</v>
      </c>
      <c r="C5683">
        <f t="shared" si="88"/>
        <v>10</v>
      </c>
      <c r="D5683" t="str" cm="1">
        <f t="array" ref="D5683">_xlfn.IFS(C5683=4,"Quarter 1",C5683=5,"Quarter 1",C5683=6,"Quarter 1",C5683=7,"Quarter 2",C5683=8,"Quarter 2",C5683=9,"Quarter 2",C5683=10,"Quarter 3",C5683=11,"Quarter 3",C5683=12,"Quarter 3",C5683=1,"Quarter 4",C5683=2,"Quarter 4",C5683=3,"Quarter 4")</f>
        <v>Quarter 3</v>
      </c>
    </row>
    <row r="5684" spans="1:4" x14ac:dyDescent="0.2">
      <c r="A5684" s="1">
        <v>80042307</v>
      </c>
      <c r="B5684" s="16">
        <v>42293</v>
      </c>
      <c r="C5684">
        <f t="shared" si="88"/>
        <v>10</v>
      </c>
      <c r="D5684" t="str" cm="1">
        <f t="array" ref="D5684">_xlfn.IFS(C5684=4,"Quarter 1",C5684=5,"Quarter 1",C5684=6,"Quarter 1",C5684=7,"Quarter 2",C5684=8,"Quarter 2",C5684=9,"Quarter 2",C5684=10,"Quarter 3",C5684=11,"Quarter 3",C5684=12,"Quarter 3",C5684=1,"Quarter 4",C5684=2,"Quarter 4",C5684=3,"Quarter 4")</f>
        <v>Quarter 3</v>
      </c>
    </row>
    <row r="5685" spans="1:4" x14ac:dyDescent="0.2">
      <c r="A5685" s="1">
        <v>80020935</v>
      </c>
      <c r="B5685" s="16">
        <v>43388</v>
      </c>
      <c r="C5685">
        <f t="shared" si="88"/>
        <v>10</v>
      </c>
      <c r="D5685" t="str" cm="1">
        <f t="array" ref="D5685">_xlfn.IFS(C5685=4,"Quarter 1",C5685=5,"Quarter 1",C5685=6,"Quarter 1",C5685=7,"Quarter 2",C5685=8,"Quarter 2",C5685=9,"Quarter 2",C5685=10,"Quarter 3",C5685=11,"Quarter 3",C5685=12,"Quarter 3",C5685=1,"Quarter 4",C5685=2,"Quarter 4",C5685=3,"Quarter 4")</f>
        <v>Quarter 3</v>
      </c>
    </row>
    <row r="5686" spans="1:4" x14ac:dyDescent="0.2">
      <c r="A5686" s="1">
        <v>80176076</v>
      </c>
      <c r="B5686" s="16">
        <v>43388</v>
      </c>
      <c r="C5686">
        <f t="shared" si="88"/>
        <v>10</v>
      </c>
      <c r="D5686" t="str" cm="1">
        <f t="array" ref="D5686">_xlfn.IFS(C5686=4,"Quarter 1",C5686=5,"Quarter 1",C5686=6,"Quarter 1",C5686=7,"Quarter 2",C5686=8,"Quarter 2",C5686=9,"Quarter 2",C5686=10,"Quarter 3",C5686=11,"Quarter 3",C5686=12,"Quarter 3",C5686=1,"Quarter 4",C5686=2,"Quarter 4",C5686=3,"Quarter 4")</f>
        <v>Quarter 3</v>
      </c>
    </row>
    <row r="5687" spans="1:4" x14ac:dyDescent="0.2">
      <c r="A5687" s="1">
        <v>80050063</v>
      </c>
      <c r="B5687" s="16">
        <v>43388</v>
      </c>
      <c r="C5687">
        <f t="shared" si="88"/>
        <v>10</v>
      </c>
      <c r="D5687" t="str" cm="1">
        <f t="array" ref="D5687">_xlfn.IFS(C5687=4,"Quarter 1",C5687=5,"Quarter 1",C5687=6,"Quarter 1",C5687=7,"Quarter 2",C5687=8,"Quarter 2",C5687=9,"Quarter 2",C5687=10,"Quarter 3",C5687=11,"Quarter 3",C5687=12,"Quarter 3",C5687=1,"Quarter 4",C5687=2,"Quarter 4",C5687=3,"Quarter 4")</f>
        <v>Quarter 3</v>
      </c>
    </row>
    <row r="5688" spans="1:4" x14ac:dyDescent="0.2">
      <c r="A5688" s="1">
        <v>80135640</v>
      </c>
      <c r="B5688" s="16">
        <v>43023</v>
      </c>
      <c r="C5688">
        <f t="shared" si="88"/>
        <v>10</v>
      </c>
      <c r="D5688" t="str" cm="1">
        <f t="array" ref="D5688">_xlfn.IFS(C5688=4,"Quarter 1",C5688=5,"Quarter 1",C5688=6,"Quarter 1",C5688=7,"Quarter 2",C5688=8,"Quarter 2",C5688=9,"Quarter 2",C5688=10,"Quarter 3",C5688=11,"Quarter 3",C5688=12,"Quarter 3",C5688=1,"Quarter 4",C5688=2,"Quarter 4",C5688=3,"Quarter 4")</f>
        <v>Quarter 3</v>
      </c>
    </row>
    <row r="5689" spans="1:4" x14ac:dyDescent="0.2">
      <c r="A5689" s="1">
        <v>70309457</v>
      </c>
      <c r="B5689" s="16">
        <v>42658</v>
      </c>
      <c r="C5689">
        <f t="shared" si="88"/>
        <v>10</v>
      </c>
      <c r="D5689" t="str" cm="1">
        <f t="array" ref="D5689">_xlfn.IFS(C5689=4,"Quarter 1",C5689=5,"Quarter 1",C5689=6,"Quarter 1",C5689=7,"Quarter 2",C5689=8,"Quarter 2",C5689=9,"Quarter 2",C5689=10,"Quarter 3",C5689=11,"Quarter 3",C5689=12,"Quarter 3",C5689=1,"Quarter 4",C5689=2,"Quarter 4",C5689=3,"Quarter 4")</f>
        <v>Quarter 3</v>
      </c>
    </row>
    <row r="5690" spans="1:4" x14ac:dyDescent="0.2">
      <c r="A5690" s="1">
        <v>80057506</v>
      </c>
      <c r="B5690" s="16">
        <v>43385</v>
      </c>
      <c r="C5690">
        <f t="shared" si="88"/>
        <v>10</v>
      </c>
      <c r="D5690" t="str" cm="1">
        <f t="array" ref="D5690">_xlfn.IFS(C5690=4,"Quarter 1",C5690=5,"Quarter 1",C5690=6,"Quarter 1",C5690=7,"Quarter 2",C5690=8,"Quarter 2",C5690=9,"Quarter 2",C5690=10,"Quarter 3",C5690=11,"Quarter 3",C5690=12,"Quarter 3",C5690=1,"Quarter 4",C5690=2,"Quarter 4",C5690=3,"Quarter 4")</f>
        <v>Quarter 3</v>
      </c>
    </row>
    <row r="5691" spans="1:4" x14ac:dyDescent="0.2">
      <c r="A5691" s="1">
        <v>80178943</v>
      </c>
      <c r="B5691" s="16">
        <v>43385</v>
      </c>
      <c r="C5691">
        <f t="shared" si="88"/>
        <v>10</v>
      </c>
      <c r="D5691" t="str" cm="1">
        <f t="array" ref="D5691">_xlfn.IFS(C5691=4,"Quarter 1",C5691=5,"Quarter 1",C5691=6,"Quarter 1",C5691=7,"Quarter 2",C5691=8,"Quarter 2",C5691=9,"Quarter 2",C5691=10,"Quarter 3",C5691=11,"Quarter 3",C5691=12,"Quarter 3",C5691=1,"Quarter 4",C5691=2,"Quarter 4",C5691=3,"Quarter 4")</f>
        <v>Quarter 3</v>
      </c>
    </row>
    <row r="5692" spans="1:4" x14ac:dyDescent="0.2">
      <c r="A5692" s="1">
        <v>80195378</v>
      </c>
      <c r="B5692" s="16">
        <v>43749</v>
      </c>
      <c r="C5692">
        <f t="shared" si="88"/>
        <v>10</v>
      </c>
      <c r="D5692" t="str" cm="1">
        <f t="array" ref="D5692">_xlfn.IFS(C5692=4,"Quarter 1",C5692=5,"Quarter 1",C5692=6,"Quarter 1",C5692=7,"Quarter 2",C5692=8,"Quarter 2",C5692=9,"Quarter 2",C5692=10,"Quarter 3",C5692=11,"Quarter 3",C5692=12,"Quarter 3",C5692=1,"Quarter 4",C5692=2,"Quarter 4",C5692=3,"Quarter 4")</f>
        <v>Quarter 3</v>
      </c>
    </row>
    <row r="5693" spans="1:4" x14ac:dyDescent="0.2">
      <c r="A5693" s="1">
        <v>80179905</v>
      </c>
      <c r="B5693" s="16">
        <v>43749</v>
      </c>
      <c r="C5693">
        <f t="shared" si="88"/>
        <v>10</v>
      </c>
      <c r="D5693" t="str" cm="1">
        <f t="array" ref="D5693">_xlfn.IFS(C5693=4,"Quarter 1",C5693=5,"Quarter 1",C5693=6,"Quarter 1",C5693=7,"Quarter 2",C5693=8,"Quarter 2",C5693=9,"Quarter 2",C5693=10,"Quarter 3",C5693=11,"Quarter 3",C5693=12,"Quarter 3",C5693=1,"Quarter 4",C5693=2,"Quarter 4",C5693=3,"Quarter 4")</f>
        <v>Quarter 3</v>
      </c>
    </row>
    <row r="5694" spans="1:4" x14ac:dyDescent="0.2">
      <c r="A5694" s="1">
        <v>80190086</v>
      </c>
      <c r="B5694" s="16">
        <v>43749</v>
      </c>
      <c r="C5694">
        <f t="shared" si="88"/>
        <v>10</v>
      </c>
      <c r="D5694" t="str" cm="1">
        <f t="array" ref="D5694">_xlfn.IFS(C5694=4,"Quarter 1",C5694=5,"Quarter 1",C5694=6,"Quarter 1",C5694=7,"Quarter 2",C5694=8,"Quarter 2",C5694=9,"Quarter 2",C5694=10,"Quarter 3",C5694=11,"Quarter 3",C5694=12,"Quarter 3",C5694=1,"Quarter 4",C5694=2,"Quarter 4",C5694=3,"Quarter 4")</f>
        <v>Quarter 3</v>
      </c>
    </row>
    <row r="5695" spans="1:4" x14ac:dyDescent="0.2">
      <c r="A5695" s="1">
        <v>80212481</v>
      </c>
      <c r="B5695" s="16">
        <v>43749</v>
      </c>
      <c r="C5695">
        <f t="shared" si="88"/>
        <v>10</v>
      </c>
      <c r="D5695" t="str" cm="1">
        <f t="array" ref="D5695">_xlfn.IFS(C5695=4,"Quarter 1",C5695=5,"Quarter 1",C5695=6,"Quarter 1",C5695=7,"Quarter 2",C5695=8,"Quarter 2",C5695=9,"Quarter 2",C5695=10,"Quarter 3",C5695=11,"Quarter 3",C5695=12,"Quarter 3",C5695=1,"Quarter 4",C5695=2,"Quarter 4",C5695=3,"Quarter 4")</f>
        <v>Quarter 3</v>
      </c>
    </row>
    <row r="5696" spans="1:4" x14ac:dyDescent="0.2">
      <c r="A5696" s="1">
        <v>80036165</v>
      </c>
      <c r="B5696" s="16">
        <v>43748</v>
      </c>
      <c r="C5696">
        <f t="shared" si="88"/>
        <v>10</v>
      </c>
      <c r="D5696" t="str" cm="1">
        <f t="array" ref="D5696">_xlfn.IFS(C5696=4,"Quarter 1",C5696=5,"Quarter 1",C5696=6,"Quarter 1",C5696=7,"Quarter 2",C5696=8,"Quarter 2",C5696=9,"Quarter 2",C5696=10,"Quarter 3",C5696=11,"Quarter 3",C5696=12,"Quarter 3",C5696=1,"Quarter 4",C5696=2,"Quarter 4",C5696=3,"Quarter 4")</f>
        <v>Quarter 3</v>
      </c>
    </row>
    <row r="5697" spans="1:4" x14ac:dyDescent="0.2">
      <c r="A5697" s="1">
        <v>80083261</v>
      </c>
      <c r="B5697" s="16">
        <v>43739</v>
      </c>
      <c r="C5697">
        <f t="shared" si="88"/>
        <v>10</v>
      </c>
      <c r="D5697" t="str" cm="1">
        <f t="array" ref="D5697">_xlfn.IFS(C5697=4,"Quarter 1",C5697=5,"Quarter 1",C5697=6,"Quarter 1",C5697=7,"Quarter 2",C5697=8,"Quarter 2",C5697=9,"Quarter 2",C5697=10,"Quarter 3",C5697=11,"Quarter 3",C5697=12,"Quarter 3",C5697=1,"Quarter 4",C5697=2,"Quarter 4",C5697=3,"Quarter 4")</f>
        <v>Quarter 3</v>
      </c>
    </row>
    <row r="5698" spans="1:4" x14ac:dyDescent="0.2">
      <c r="A5698" s="1">
        <v>80167821</v>
      </c>
      <c r="B5698" s="16">
        <v>43739</v>
      </c>
      <c r="C5698">
        <f t="shared" si="88"/>
        <v>10</v>
      </c>
      <c r="D5698" t="str" cm="1">
        <f t="array" ref="D5698">_xlfn.IFS(C5698=4,"Quarter 1",C5698=5,"Quarter 1",C5698=6,"Quarter 1",C5698=7,"Quarter 2",C5698=8,"Quarter 2",C5698=9,"Quarter 2",C5698=10,"Quarter 3",C5698=11,"Quarter 3",C5698=12,"Quarter 3",C5698=1,"Quarter 4",C5698=2,"Quarter 4",C5698=3,"Quarter 4")</f>
        <v>Quarter 3</v>
      </c>
    </row>
    <row r="5699" spans="1:4" x14ac:dyDescent="0.2">
      <c r="A5699" s="1">
        <v>80083330</v>
      </c>
      <c r="B5699" s="16">
        <v>43739</v>
      </c>
      <c r="C5699">
        <f t="shared" ref="C5699:C5762" si="89">MONTH(B5699)</f>
        <v>10</v>
      </c>
      <c r="D5699" t="str" cm="1">
        <f t="array" ref="D5699">_xlfn.IFS(C5699=4,"Quarter 1",C5699=5,"Quarter 1",C5699=6,"Quarter 1",C5699=7,"Quarter 2",C5699=8,"Quarter 2",C5699=9,"Quarter 2",C5699=10,"Quarter 3",C5699=11,"Quarter 3",C5699=12,"Quarter 3",C5699=1,"Quarter 4",C5699=2,"Quarter 4",C5699=3,"Quarter 4")</f>
        <v>Quarter 3</v>
      </c>
    </row>
    <row r="5700" spans="1:4" x14ac:dyDescent="0.2">
      <c r="A5700" s="1">
        <v>80116762</v>
      </c>
      <c r="B5700" s="16">
        <v>43374</v>
      </c>
      <c r="C5700">
        <f t="shared" si="89"/>
        <v>10</v>
      </c>
      <c r="D5700" t="str" cm="1">
        <f t="array" ref="D5700">_xlfn.IFS(C5700=4,"Quarter 1",C5700=5,"Quarter 1",C5700=6,"Quarter 1",C5700=7,"Quarter 2",C5700=8,"Quarter 2",C5700=9,"Quarter 2",C5700=10,"Quarter 3",C5700=11,"Quarter 3",C5700=12,"Quarter 3",C5700=1,"Quarter 4",C5700=2,"Quarter 4",C5700=3,"Quarter 4")</f>
        <v>Quarter 3</v>
      </c>
    </row>
    <row r="5701" spans="1:4" x14ac:dyDescent="0.2">
      <c r="A5701" s="1">
        <v>80073432</v>
      </c>
      <c r="B5701" s="16">
        <v>43374</v>
      </c>
      <c r="C5701">
        <f t="shared" si="89"/>
        <v>10</v>
      </c>
      <c r="D5701" t="str" cm="1">
        <f t="array" ref="D5701">_xlfn.IFS(C5701=4,"Quarter 1",C5701=5,"Quarter 1",C5701=6,"Quarter 1",C5701=7,"Quarter 2",C5701=8,"Quarter 2",C5701=9,"Quarter 2",C5701=10,"Quarter 3",C5701=11,"Quarter 3",C5701=12,"Quarter 3",C5701=1,"Quarter 4",C5701=2,"Quarter 4",C5701=3,"Quarter 4")</f>
        <v>Quarter 3</v>
      </c>
    </row>
    <row r="5702" spans="1:4" x14ac:dyDescent="0.2">
      <c r="A5702" s="1">
        <v>70155629</v>
      </c>
      <c r="B5702" s="16">
        <v>43009</v>
      </c>
      <c r="C5702">
        <f t="shared" si="89"/>
        <v>10</v>
      </c>
      <c r="D5702" t="str" cm="1">
        <f t="array" ref="D5702">_xlfn.IFS(C5702=4,"Quarter 1",C5702=5,"Quarter 1",C5702=6,"Quarter 1",C5702=7,"Quarter 2",C5702=8,"Quarter 2",C5702=9,"Quarter 2",C5702=10,"Quarter 3",C5702=11,"Quarter 3",C5702=12,"Quarter 3",C5702=1,"Quarter 4",C5702=2,"Quarter 4",C5702=3,"Quarter 4")</f>
        <v>Quarter 3</v>
      </c>
    </row>
    <row r="5703" spans="1:4" x14ac:dyDescent="0.2">
      <c r="A5703" s="1">
        <v>80107077</v>
      </c>
      <c r="B5703" s="16">
        <v>43009</v>
      </c>
      <c r="C5703">
        <f t="shared" si="89"/>
        <v>10</v>
      </c>
      <c r="D5703" t="str" cm="1">
        <f t="array" ref="D5703">_xlfn.IFS(C5703=4,"Quarter 1",C5703=5,"Quarter 1",C5703=6,"Quarter 1",C5703=7,"Quarter 2",C5703=8,"Quarter 2",C5703=9,"Quarter 2",C5703=10,"Quarter 3",C5703=11,"Quarter 3",C5703=12,"Quarter 3",C5703=1,"Quarter 4",C5703=2,"Quarter 4",C5703=3,"Quarter 4")</f>
        <v>Quarter 3</v>
      </c>
    </row>
    <row r="5704" spans="1:4" x14ac:dyDescent="0.2">
      <c r="A5704" s="1">
        <v>70155618</v>
      </c>
      <c r="B5704" s="16">
        <v>43009</v>
      </c>
      <c r="C5704">
        <f t="shared" si="89"/>
        <v>10</v>
      </c>
      <c r="D5704" t="str" cm="1">
        <f t="array" ref="D5704">_xlfn.IFS(C5704=4,"Quarter 1",C5704=5,"Quarter 1",C5704=6,"Quarter 1",C5704=7,"Quarter 2",C5704=8,"Quarter 2",C5704=9,"Quarter 2",C5704=10,"Quarter 3",C5704=11,"Quarter 3",C5704=12,"Quarter 3",C5704=1,"Quarter 4",C5704=2,"Quarter 4",C5704=3,"Quarter 4")</f>
        <v>Quarter 3</v>
      </c>
    </row>
    <row r="5705" spans="1:4" x14ac:dyDescent="0.2">
      <c r="A5705" s="1">
        <v>80171004</v>
      </c>
      <c r="B5705" s="16">
        <v>43009</v>
      </c>
      <c r="C5705">
        <f t="shared" si="89"/>
        <v>10</v>
      </c>
      <c r="D5705" t="str" cm="1">
        <f t="array" ref="D5705">_xlfn.IFS(C5705=4,"Quarter 1",C5705=5,"Quarter 1",C5705=6,"Quarter 1",C5705=7,"Quarter 2",C5705=8,"Quarter 2",C5705=9,"Quarter 2",C5705=10,"Quarter 3",C5705=11,"Quarter 3",C5705=12,"Quarter 3",C5705=1,"Quarter 4",C5705=2,"Quarter 4",C5705=3,"Quarter 4")</f>
        <v>Quarter 3</v>
      </c>
    </row>
    <row r="5706" spans="1:4" x14ac:dyDescent="0.2">
      <c r="A5706" s="1">
        <v>70136140</v>
      </c>
      <c r="B5706" s="16">
        <v>43009</v>
      </c>
      <c r="C5706">
        <f t="shared" si="89"/>
        <v>10</v>
      </c>
      <c r="D5706" t="str" cm="1">
        <f t="array" ref="D5706">_xlfn.IFS(C5706=4,"Quarter 1",C5706=5,"Quarter 1",C5706=6,"Quarter 1",C5706=7,"Quarter 2",C5706=8,"Quarter 2",C5706=9,"Quarter 2",C5706=10,"Quarter 3",C5706=11,"Quarter 3",C5706=12,"Quarter 3",C5706=1,"Quarter 4",C5706=2,"Quarter 4",C5706=3,"Quarter 4")</f>
        <v>Quarter 3</v>
      </c>
    </row>
    <row r="5707" spans="1:4" x14ac:dyDescent="0.2">
      <c r="A5707" s="1">
        <v>70158332</v>
      </c>
      <c r="B5707" s="16">
        <v>43009</v>
      </c>
      <c r="C5707">
        <f t="shared" si="89"/>
        <v>10</v>
      </c>
      <c r="D5707" t="str" cm="1">
        <f t="array" ref="D5707">_xlfn.IFS(C5707=4,"Quarter 1",C5707=5,"Quarter 1",C5707=6,"Quarter 1",C5707=7,"Quarter 2",C5707=8,"Quarter 2",C5707=9,"Quarter 2",C5707=10,"Quarter 3",C5707=11,"Quarter 3",C5707=12,"Quarter 3",C5707=1,"Quarter 4",C5707=2,"Quarter 4",C5707=3,"Quarter 4")</f>
        <v>Quarter 3</v>
      </c>
    </row>
    <row r="5708" spans="1:4" x14ac:dyDescent="0.2">
      <c r="A5708" s="1">
        <v>70158331</v>
      </c>
      <c r="B5708" s="16">
        <v>43009</v>
      </c>
      <c r="C5708">
        <f t="shared" si="89"/>
        <v>10</v>
      </c>
      <c r="D5708" t="str" cm="1">
        <f t="array" ref="D5708">_xlfn.IFS(C5708=4,"Quarter 1",C5708=5,"Quarter 1",C5708=6,"Quarter 1",C5708=7,"Quarter 2",C5708=8,"Quarter 2",C5708=9,"Quarter 2",C5708=10,"Quarter 3",C5708=11,"Quarter 3",C5708=12,"Quarter 3",C5708=1,"Quarter 4",C5708=2,"Quarter 4",C5708=3,"Quarter 4")</f>
        <v>Quarter 3</v>
      </c>
    </row>
    <row r="5709" spans="1:4" x14ac:dyDescent="0.2">
      <c r="A5709" s="1">
        <v>80109536</v>
      </c>
      <c r="B5709" s="16">
        <v>42644</v>
      </c>
      <c r="C5709">
        <f t="shared" si="89"/>
        <v>10</v>
      </c>
      <c r="D5709" t="str" cm="1">
        <f t="array" ref="D5709">_xlfn.IFS(C5709=4,"Quarter 1",C5709=5,"Quarter 1",C5709=6,"Quarter 1",C5709=7,"Quarter 2",C5709=8,"Quarter 2",C5709=9,"Quarter 2",C5709=10,"Quarter 3",C5709=11,"Quarter 3",C5709=12,"Quarter 3",C5709=1,"Quarter 4",C5709=2,"Quarter 4",C5709=3,"Quarter 4")</f>
        <v>Quarter 3</v>
      </c>
    </row>
    <row r="5710" spans="1:4" x14ac:dyDescent="0.2">
      <c r="A5710" s="1">
        <v>81011159</v>
      </c>
      <c r="B5710" s="16">
        <v>43778</v>
      </c>
      <c r="C5710">
        <f t="shared" si="89"/>
        <v>11</v>
      </c>
      <c r="D5710" t="str" cm="1">
        <f t="array" ref="D5710">_xlfn.IFS(C5710=4,"Quarter 1",C5710=5,"Quarter 1",C5710=6,"Quarter 1",C5710=7,"Quarter 2",C5710=8,"Quarter 2",C5710=9,"Quarter 2",C5710=10,"Quarter 3",C5710=11,"Quarter 3",C5710=12,"Quarter 3",C5710=1,"Quarter 4",C5710=2,"Quarter 4",C5710=3,"Quarter 4")</f>
        <v>Quarter 3</v>
      </c>
    </row>
    <row r="5711" spans="1:4" x14ac:dyDescent="0.2">
      <c r="A5711" s="1">
        <v>80147923</v>
      </c>
      <c r="B5711" s="16">
        <v>43413</v>
      </c>
      <c r="C5711">
        <f t="shared" si="89"/>
        <v>11</v>
      </c>
      <c r="D5711" t="str" cm="1">
        <f t="array" ref="D5711">_xlfn.IFS(C5711=4,"Quarter 1",C5711=5,"Quarter 1",C5711=6,"Quarter 1",C5711=7,"Quarter 2",C5711=8,"Quarter 2",C5711=9,"Quarter 2",C5711=10,"Quarter 3",C5711=11,"Quarter 3",C5711=12,"Quarter 3",C5711=1,"Quarter 4",C5711=2,"Quarter 4",C5711=3,"Quarter 4")</f>
        <v>Quarter 3</v>
      </c>
    </row>
    <row r="5712" spans="1:4" x14ac:dyDescent="0.2">
      <c r="A5712" s="1">
        <v>80045820</v>
      </c>
      <c r="B5712" s="16">
        <v>42683</v>
      </c>
      <c r="C5712">
        <f t="shared" si="89"/>
        <v>11</v>
      </c>
      <c r="D5712" t="str" cm="1">
        <f t="array" ref="D5712">_xlfn.IFS(C5712=4,"Quarter 1",C5712=5,"Quarter 1",C5712=6,"Quarter 1",C5712=7,"Quarter 2",C5712=8,"Quarter 2",C5712=9,"Quarter 2",C5712=10,"Quarter 3",C5712=11,"Quarter 3",C5712=12,"Quarter 3",C5712=1,"Quarter 4",C5712=2,"Quarter 4",C5712=3,"Quarter 4")</f>
        <v>Quarter 3</v>
      </c>
    </row>
    <row r="5713" spans="1:4" x14ac:dyDescent="0.2">
      <c r="A5713" s="1">
        <v>80209553</v>
      </c>
      <c r="B5713" s="16">
        <v>43777</v>
      </c>
      <c r="C5713">
        <f t="shared" si="89"/>
        <v>11</v>
      </c>
      <c r="D5713" t="str" cm="1">
        <f t="array" ref="D5713">_xlfn.IFS(C5713=4,"Quarter 1",C5713=5,"Quarter 1",C5713=6,"Quarter 1",C5713=7,"Quarter 2",C5713=8,"Quarter 2",C5713=9,"Quarter 2",C5713=10,"Quarter 3",C5713=11,"Quarter 3",C5713=12,"Quarter 3",C5713=1,"Quarter 4",C5713=2,"Quarter 4",C5713=3,"Quarter 4")</f>
        <v>Quarter 3</v>
      </c>
    </row>
    <row r="5714" spans="1:4" x14ac:dyDescent="0.2">
      <c r="A5714" s="1">
        <v>81013505</v>
      </c>
      <c r="B5714" s="16">
        <v>43777</v>
      </c>
      <c r="C5714">
        <f t="shared" si="89"/>
        <v>11</v>
      </c>
      <c r="D5714" t="str" cm="1">
        <f t="array" ref="D5714">_xlfn.IFS(C5714=4,"Quarter 1",C5714=5,"Quarter 1",C5714=6,"Quarter 1",C5714=7,"Quarter 2",C5714=8,"Quarter 2",C5714=9,"Quarter 2",C5714=10,"Quarter 3",C5714=11,"Quarter 3",C5714=12,"Quarter 3",C5714=1,"Quarter 4",C5714=2,"Quarter 4",C5714=3,"Quarter 4")</f>
        <v>Quarter 3</v>
      </c>
    </row>
    <row r="5715" spans="1:4" x14ac:dyDescent="0.2">
      <c r="A5715" s="1">
        <v>80230435</v>
      </c>
      <c r="B5715" s="16">
        <v>43777</v>
      </c>
      <c r="C5715">
        <f t="shared" si="89"/>
        <v>11</v>
      </c>
      <c r="D5715" t="str" cm="1">
        <f t="array" ref="D5715">_xlfn.IFS(C5715=4,"Quarter 1",C5715=5,"Quarter 1",C5715=6,"Quarter 1",C5715=7,"Quarter 2",C5715=8,"Quarter 2",C5715=9,"Quarter 2",C5715=10,"Quarter 3",C5715=11,"Quarter 3",C5715=12,"Quarter 3",C5715=1,"Quarter 4",C5715=2,"Quarter 4",C5715=3,"Quarter 4")</f>
        <v>Quarter 3</v>
      </c>
    </row>
    <row r="5716" spans="1:4" x14ac:dyDescent="0.2">
      <c r="A5716" s="1">
        <v>80180849</v>
      </c>
      <c r="B5716" s="16">
        <v>43046</v>
      </c>
      <c r="C5716">
        <f t="shared" si="89"/>
        <v>11</v>
      </c>
      <c r="D5716" t="str" cm="1">
        <f t="array" ref="D5716">_xlfn.IFS(C5716=4,"Quarter 1",C5716=5,"Quarter 1",C5716=6,"Quarter 1",C5716=7,"Quarter 2",C5716=8,"Quarter 2",C5716=9,"Quarter 2",C5716=10,"Quarter 3",C5716=11,"Quarter 3",C5716=12,"Quarter 3",C5716=1,"Quarter 4",C5716=2,"Quarter 4",C5716=3,"Quarter 4")</f>
        <v>Quarter 3</v>
      </c>
    </row>
    <row r="5717" spans="1:4" x14ac:dyDescent="0.2">
      <c r="A5717" s="1">
        <v>80058852</v>
      </c>
      <c r="B5717" s="16">
        <v>43046</v>
      </c>
      <c r="C5717">
        <f t="shared" si="89"/>
        <v>11</v>
      </c>
      <c r="D5717" t="str" cm="1">
        <f t="array" ref="D5717">_xlfn.IFS(C5717=4,"Quarter 1",C5717=5,"Quarter 1",C5717=6,"Quarter 1",C5717=7,"Quarter 2",C5717=8,"Quarter 2",C5717=9,"Quarter 2",C5717=10,"Quarter 3",C5717=11,"Quarter 3",C5717=12,"Quarter 3",C5717=1,"Quarter 4",C5717=2,"Quarter 4",C5717=3,"Quarter 4")</f>
        <v>Quarter 3</v>
      </c>
    </row>
    <row r="5718" spans="1:4" x14ac:dyDescent="0.2">
      <c r="A5718" s="1">
        <v>81042948</v>
      </c>
      <c r="B5718" s="16">
        <v>43774</v>
      </c>
      <c r="C5718">
        <f t="shared" si="89"/>
        <v>11</v>
      </c>
      <c r="D5718" t="str" cm="1">
        <f t="array" ref="D5718">_xlfn.IFS(C5718=4,"Quarter 1",C5718=5,"Quarter 1",C5718=6,"Quarter 1",C5718=7,"Quarter 2",C5718=8,"Quarter 2",C5718=9,"Quarter 2",C5718=10,"Quarter 3",C5718=11,"Quarter 3",C5718=12,"Quarter 3",C5718=1,"Quarter 4",C5718=2,"Quarter 4",C5718=3,"Quarter 4")</f>
        <v>Quarter 3</v>
      </c>
    </row>
    <row r="5719" spans="1:4" x14ac:dyDescent="0.2">
      <c r="A5719" s="1">
        <v>80027564</v>
      </c>
      <c r="B5719" s="16">
        <v>43774</v>
      </c>
      <c r="C5719">
        <f t="shared" si="89"/>
        <v>11</v>
      </c>
      <c r="D5719" t="str" cm="1">
        <f t="array" ref="D5719">_xlfn.IFS(C5719=4,"Quarter 1",C5719=5,"Quarter 1",C5719=6,"Quarter 1",C5719=7,"Quarter 2",C5719=8,"Quarter 2",C5719=9,"Quarter 2",C5719=10,"Quarter 3",C5719=11,"Quarter 3",C5719=12,"Quarter 3",C5719=1,"Quarter 4",C5719=2,"Quarter 4",C5719=3,"Quarter 4")</f>
        <v>Quarter 3</v>
      </c>
    </row>
    <row r="5720" spans="1:4" x14ac:dyDescent="0.2">
      <c r="A5720" s="1">
        <v>80179762</v>
      </c>
      <c r="B5720" s="16">
        <v>43774</v>
      </c>
      <c r="C5720">
        <f t="shared" si="89"/>
        <v>11</v>
      </c>
      <c r="D5720" t="str" cm="1">
        <f t="array" ref="D5720">_xlfn.IFS(C5720=4,"Quarter 1",C5720=5,"Quarter 1",C5720=6,"Quarter 1",C5720=7,"Quarter 2",C5720=8,"Quarter 2",C5720=9,"Quarter 2",C5720=10,"Quarter 3",C5720=11,"Quarter 3",C5720=12,"Quarter 3",C5720=1,"Quarter 4",C5720=2,"Quarter 4",C5720=3,"Quarter 4")</f>
        <v>Quarter 3</v>
      </c>
    </row>
    <row r="5721" spans="1:4" x14ac:dyDescent="0.2">
      <c r="A5721" s="1">
        <v>80175722</v>
      </c>
      <c r="B5721" s="16">
        <v>43774</v>
      </c>
      <c r="C5721">
        <f t="shared" si="89"/>
        <v>11</v>
      </c>
      <c r="D5721" t="str" cm="1">
        <f t="array" ref="D5721">_xlfn.IFS(C5721=4,"Quarter 1",C5721=5,"Quarter 1",C5721=6,"Quarter 1",C5721=7,"Quarter 2",C5721=8,"Quarter 2",C5721=9,"Quarter 2",C5721=10,"Quarter 3",C5721=11,"Quarter 3",C5721=12,"Quarter 3",C5721=1,"Quarter 4",C5721=2,"Quarter 4",C5721=3,"Quarter 4")</f>
        <v>Quarter 3</v>
      </c>
    </row>
    <row r="5722" spans="1:4" x14ac:dyDescent="0.2">
      <c r="A5722" s="1">
        <v>81200716</v>
      </c>
      <c r="B5722" s="16">
        <v>43773</v>
      </c>
      <c r="C5722">
        <f t="shared" si="89"/>
        <v>11</v>
      </c>
      <c r="D5722" t="str" cm="1">
        <f t="array" ref="D5722">_xlfn.IFS(C5722=4,"Quarter 1",C5722=5,"Quarter 1",C5722=6,"Quarter 1",C5722=7,"Quarter 2",C5722=8,"Quarter 2",C5722=9,"Quarter 2",C5722=10,"Quarter 3",C5722=11,"Quarter 3",C5722=12,"Quarter 3",C5722=1,"Quarter 4",C5722=2,"Quarter 4",C5722=3,"Quarter 4")</f>
        <v>Quarter 3</v>
      </c>
    </row>
    <row r="5723" spans="1:4" x14ac:dyDescent="0.2">
      <c r="A5723" s="1">
        <v>80028732</v>
      </c>
      <c r="B5723" s="16">
        <v>43434</v>
      </c>
      <c r="C5723">
        <f t="shared" si="89"/>
        <v>11</v>
      </c>
      <c r="D5723" t="str" cm="1">
        <f t="array" ref="D5723">_xlfn.IFS(C5723=4,"Quarter 1",C5723=5,"Quarter 1",C5723=6,"Quarter 1",C5723=7,"Quarter 2",C5723=8,"Quarter 2",C5723=9,"Quarter 2",C5723=10,"Quarter 3",C5723=11,"Quarter 3",C5723=12,"Quarter 3",C5723=1,"Quarter 4",C5723=2,"Quarter 4",C5723=3,"Quarter 4")</f>
        <v>Quarter 3</v>
      </c>
    </row>
    <row r="5724" spans="1:4" x14ac:dyDescent="0.2">
      <c r="A5724" s="1">
        <v>80115341</v>
      </c>
      <c r="B5724" s="16">
        <v>43434</v>
      </c>
      <c r="C5724">
        <f t="shared" si="89"/>
        <v>11</v>
      </c>
      <c r="D5724" t="str" cm="1">
        <f t="array" ref="D5724">_xlfn.IFS(C5724=4,"Quarter 1",C5724=5,"Quarter 1",C5724=6,"Quarter 1",C5724=7,"Quarter 2",C5724=8,"Quarter 2",C5724=9,"Quarter 2",C5724=10,"Quarter 3",C5724=11,"Quarter 3",C5724=12,"Quarter 3",C5724=1,"Quarter 4",C5724=2,"Quarter 4",C5724=3,"Quarter 4")</f>
        <v>Quarter 3</v>
      </c>
    </row>
    <row r="5725" spans="1:4" x14ac:dyDescent="0.2">
      <c r="A5725" s="1">
        <v>80221261</v>
      </c>
      <c r="B5725" s="16">
        <v>43069</v>
      </c>
      <c r="C5725">
        <f t="shared" si="89"/>
        <v>11</v>
      </c>
      <c r="D5725" t="str" cm="1">
        <f t="array" ref="D5725">_xlfn.IFS(C5725=4,"Quarter 1",C5725=5,"Quarter 1",C5725=6,"Quarter 1",C5725=7,"Quarter 2",C5725=8,"Quarter 2",C5725=9,"Quarter 2",C5725=10,"Quarter 3",C5725=11,"Quarter 3",C5725=12,"Quarter 3",C5725=1,"Quarter 4",C5725=2,"Quarter 4",C5725=3,"Quarter 4")</f>
        <v>Quarter 3</v>
      </c>
    </row>
    <row r="5726" spans="1:4" x14ac:dyDescent="0.2">
      <c r="A5726" s="1">
        <v>70204957</v>
      </c>
      <c r="B5726" s="16">
        <v>43407</v>
      </c>
      <c r="C5726">
        <f t="shared" si="89"/>
        <v>11</v>
      </c>
      <c r="D5726" t="str" cm="1">
        <f t="array" ref="D5726">_xlfn.IFS(C5726=4,"Quarter 1",C5726=5,"Quarter 1",C5726=6,"Quarter 1",C5726=7,"Quarter 2",C5726=8,"Quarter 2",C5726=9,"Quarter 2",C5726=10,"Quarter 3",C5726=11,"Quarter 3",C5726=12,"Quarter 3",C5726=1,"Quarter 4",C5726=2,"Quarter 4",C5726=3,"Quarter 4")</f>
        <v>Quarter 3</v>
      </c>
    </row>
    <row r="5727" spans="1:4" x14ac:dyDescent="0.2">
      <c r="A5727" s="1">
        <v>80136795</v>
      </c>
      <c r="B5727" s="16">
        <v>43407</v>
      </c>
      <c r="C5727">
        <f t="shared" si="89"/>
        <v>11</v>
      </c>
      <c r="D5727" t="str" cm="1">
        <f t="array" ref="D5727">_xlfn.IFS(C5727=4,"Quarter 1",C5727=5,"Quarter 1",C5727=6,"Quarter 1",C5727=7,"Quarter 2",C5727=8,"Quarter 2",C5727=9,"Quarter 2",C5727=10,"Quarter 3",C5727=11,"Quarter 3",C5727=12,"Quarter 3",C5727=1,"Quarter 4",C5727=2,"Quarter 4",C5727=3,"Quarter 4")</f>
        <v>Quarter 3</v>
      </c>
    </row>
    <row r="5728" spans="1:4" x14ac:dyDescent="0.2">
      <c r="A5728" s="1">
        <v>70279188</v>
      </c>
      <c r="B5728" s="16">
        <v>42311</v>
      </c>
      <c r="C5728">
        <f t="shared" si="89"/>
        <v>11</v>
      </c>
      <c r="D5728" t="str" cm="1">
        <f t="array" ref="D5728">_xlfn.IFS(C5728=4,"Quarter 1",C5728=5,"Quarter 1",C5728=6,"Quarter 1",C5728=7,"Quarter 2",C5728=8,"Quarter 2",C5728=9,"Quarter 2",C5728=10,"Quarter 3",C5728=11,"Quarter 3",C5728=12,"Quarter 3",C5728=1,"Quarter 4",C5728=2,"Quarter 4",C5728=3,"Quarter 4")</f>
        <v>Quarter 3</v>
      </c>
    </row>
    <row r="5729" spans="1:4" x14ac:dyDescent="0.2">
      <c r="A5729" s="1">
        <v>80213643</v>
      </c>
      <c r="B5729" s="16">
        <v>43798</v>
      </c>
      <c r="C5729">
        <f t="shared" si="89"/>
        <v>11</v>
      </c>
      <c r="D5729" t="str" cm="1">
        <f t="array" ref="D5729">_xlfn.IFS(C5729=4,"Quarter 1",C5729=5,"Quarter 1",C5729=6,"Quarter 1",C5729=7,"Quarter 2",C5729=8,"Quarter 2",C5729=9,"Quarter 2",C5729=10,"Quarter 3",C5729=11,"Quarter 3",C5729=12,"Quarter 3",C5729=1,"Quarter 4",C5729=2,"Quarter 4",C5729=3,"Quarter 4")</f>
        <v>Quarter 3</v>
      </c>
    </row>
    <row r="5730" spans="1:4" x14ac:dyDescent="0.2">
      <c r="A5730" s="1">
        <v>70205672</v>
      </c>
      <c r="B5730" s="16">
        <v>43798</v>
      </c>
      <c r="C5730">
        <f t="shared" si="89"/>
        <v>11</v>
      </c>
      <c r="D5730" t="str" cm="1">
        <f t="array" ref="D5730">_xlfn.IFS(C5730=4,"Quarter 1",C5730=5,"Quarter 1",C5730=6,"Quarter 1",C5730=7,"Quarter 2",C5730=8,"Quarter 2",C5730=9,"Quarter 2",C5730=10,"Quarter 3",C5730=11,"Quarter 3",C5730=12,"Quarter 3",C5730=1,"Quarter 4",C5730=2,"Quarter 4",C5730=3,"Quarter 4")</f>
        <v>Quarter 3</v>
      </c>
    </row>
    <row r="5731" spans="1:4" x14ac:dyDescent="0.2">
      <c r="A5731" s="1">
        <v>80092878</v>
      </c>
      <c r="B5731" s="16">
        <v>43067</v>
      </c>
      <c r="C5731">
        <f t="shared" si="89"/>
        <v>11</v>
      </c>
      <c r="D5731" t="str" cm="1">
        <f t="array" ref="D5731">_xlfn.IFS(C5731=4,"Quarter 1",C5731=5,"Quarter 1",C5731=6,"Quarter 1",C5731=7,"Quarter 2",C5731=8,"Quarter 2",C5731=9,"Quarter 2",C5731=10,"Quarter 3",C5731=11,"Quarter 3",C5731=12,"Quarter 3",C5731=1,"Quarter 4",C5731=2,"Quarter 4",C5731=3,"Quarter 4")</f>
        <v>Quarter 3</v>
      </c>
    </row>
    <row r="5732" spans="1:4" x14ac:dyDescent="0.2">
      <c r="A5732" s="1">
        <v>70302484</v>
      </c>
      <c r="B5732" s="16">
        <v>43066</v>
      </c>
      <c r="C5732">
        <f t="shared" si="89"/>
        <v>11</v>
      </c>
      <c r="D5732" t="str" cm="1">
        <f t="array" ref="D5732">_xlfn.IFS(C5732=4,"Quarter 1",C5732=5,"Quarter 1",C5732=6,"Quarter 1",C5732=7,"Quarter 2",C5732=8,"Quarter 2",C5732=9,"Quarter 2",C5732=10,"Quarter 3",C5732=11,"Quarter 3",C5732=12,"Quarter 3",C5732=1,"Quarter 4",C5732=2,"Quarter 4",C5732=3,"Quarter 4")</f>
        <v>Quarter 3</v>
      </c>
    </row>
    <row r="5733" spans="1:4" x14ac:dyDescent="0.2">
      <c r="A5733" s="1">
        <v>81204911</v>
      </c>
      <c r="B5733" s="16">
        <v>43795</v>
      </c>
      <c r="C5733">
        <f t="shared" si="89"/>
        <v>11</v>
      </c>
      <c r="D5733" t="str" cm="1">
        <f t="array" ref="D5733">_xlfn.IFS(C5733=4,"Quarter 1",C5733=5,"Quarter 1",C5733=6,"Quarter 1",C5733=7,"Quarter 2",C5733=8,"Quarter 2",C5733=9,"Quarter 2",C5733=10,"Quarter 3",C5733=11,"Quarter 3",C5733=12,"Quarter 3",C5733=1,"Quarter 4",C5733=2,"Quarter 4",C5733=3,"Quarter 4")</f>
        <v>Quarter 3</v>
      </c>
    </row>
    <row r="5734" spans="1:4" x14ac:dyDescent="0.2">
      <c r="A5734" s="1">
        <v>80099656</v>
      </c>
      <c r="B5734" s="16">
        <v>43427</v>
      </c>
      <c r="C5734">
        <f t="shared" si="89"/>
        <v>11</v>
      </c>
      <c r="D5734" t="str" cm="1">
        <f t="array" ref="D5734">_xlfn.IFS(C5734=4,"Quarter 1",C5734=5,"Quarter 1",C5734=6,"Quarter 1",C5734=7,"Quarter 2",C5734=8,"Quarter 2",C5734=9,"Quarter 2",C5734=10,"Quarter 3",C5734=11,"Quarter 3",C5734=12,"Quarter 3",C5734=1,"Quarter 4",C5734=2,"Quarter 4",C5734=3,"Quarter 4")</f>
        <v>Quarter 3</v>
      </c>
    </row>
    <row r="5735" spans="1:4" x14ac:dyDescent="0.2">
      <c r="A5735" s="1">
        <v>80998905</v>
      </c>
      <c r="B5735" s="16">
        <v>43427</v>
      </c>
      <c r="C5735">
        <f t="shared" si="89"/>
        <v>11</v>
      </c>
      <c r="D5735" t="str" cm="1">
        <f t="array" ref="D5735">_xlfn.IFS(C5735=4,"Quarter 1",C5735=5,"Quarter 1",C5735=6,"Quarter 1",C5735=7,"Quarter 2",C5735=8,"Quarter 2",C5735=9,"Quarter 2",C5735=10,"Quarter 3",C5735=11,"Quarter 3",C5735=12,"Quarter 3",C5735=1,"Quarter 4",C5735=2,"Quarter 4",C5735=3,"Quarter 4")</f>
        <v>Quarter 3</v>
      </c>
    </row>
    <row r="5736" spans="1:4" x14ac:dyDescent="0.2">
      <c r="A5736" s="1">
        <v>80233258</v>
      </c>
      <c r="B5736" s="16">
        <v>43791</v>
      </c>
      <c r="C5736">
        <f t="shared" si="89"/>
        <v>11</v>
      </c>
      <c r="D5736" t="str" cm="1">
        <f t="array" ref="D5736">_xlfn.IFS(C5736=4,"Quarter 1",C5736=5,"Quarter 1",C5736=6,"Quarter 1",C5736=7,"Quarter 2",C5736=8,"Quarter 2",C5736=9,"Quarter 2",C5736=10,"Quarter 3",C5736=11,"Quarter 3",C5736=12,"Quarter 3",C5736=1,"Quarter 4",C5736=2,"Quarter 4",C5736=3,"Quarter 4")</f>
        <v>Quarter 3</v>
      </c>
    </row>
    <row r="5737" spans="1:4" x14ac:dyDescent="0.2">
      <c r="A5737" s="1">
        <v>81019894</v>
      </c>
      <c r="B5737" s="16">
        <v>43791</v>
      </c>
      <c r="C5737">
        <f t="shared" si="89"/>
        <v>11</v>
      </c>
      <c r="D5737" t="str" cm="1">
        <f t="array" ref="D5737">_xlfn.IFS(C5737=4,"Quarter 1",C5737=5,"Quarter 1",C5737=6,"Quarter 1",C5737=7,"Quarter 2",C5737=8,"Quarter 2",C5737=9,"Quarter 2",C5737=10,"Quarter 3",C5737=11,"Quarter 3",C5737=12,"Quarter 3",C5737=1,"Quarter 4",C5737=2,"Quarter 4",C5737=3,"Quarter 4")</f>
        <v>Quarter 3</v>
      </c>
    </row>
    <row r="5738" spans="1:4" x14ac:dyDescent="0.2">
      <c r="A5738" s="1">
        <v>80212245</v>
      </c>
      <c r="B5738" s="16">
        <v>43791</v>
      </c>
      <c r="C5738">
        <f t="shared" si="89"/>
        <v>11</v>
      </c>
      <c r="D5738" t="str" cm="1">
        <f t="array" ref="D5738">_xlfn.IFS(C5738=4,"Quarter 1",C5738=5,"Quarter 1",C5738=6,"Quarter 1",C5738=7,"Quarter 2",C5738=8,"Quarter 2",C5738=9,"Quarter 2",C5738=10,"Quarter 3",C5738=11,"Quarter 3",C5738=12,"Quarter 3",C5738=1,"Quarter 4",C5738=2,"Quarter 4",C5738=3,"Quarter 4")</f>
        <v>Quarter 3</v>
      </c>
    </row>
    <row r="5739" spans="1:4" x14ac:dyDescent="0.2">
      <c r="A5739" s="1">
        <v>80117560</v>
      </c>
      <c r="B5739" s="16">
        <v>43791</v>
      </c>
      <c r="C5739">
        <f t="shared" si="89"/>
        <v>11</v>
      </c>
      <c r="D5739" t="str" cm="1">
        <f t="array" ref="D5739">_xlfn.IFS(C5739=4,"Quarter 1",C5739=5,"Quarter 1",C5739=6,"Quarter 1",C5739=7,"Quarter 2",C5739=8,"Quarter 2",C5739=9,"Quarter 2",C5739=10,"Quarter 3",C5739=11,"Quarter 3",C5739=12,"Quarter 3",C5739=1,"Quarter 4",C5739=2,"Quarter 4",C5739=3,"Quarter 4")</f>
        <v>Quarter 3</v>
      </c>
    </row>
    <row r="5740" spans="1:4" x14ac:dyDescent="0.2">
      <c r="A5740" s="1">
        <v>80128275</v>
      </c>
      <c r="B5740" s="16">
        <v>43426</v>
      </c>
      <c r="C5740">
        <f t="shared" si="89"/>
        <v>11</v>
      </c>
      <c r="D5740" t="str" cm="1">
        <f t="array" ref="D5740">_xlfn.IFS(C5740=4,"Quarter 1",C5740=5,"Quarter 1",C5740=6,"Quarter 1",C5740=7,"Quarter 2",C5740=8,"Quarter 2",C5740=9,"Quarter 2",C5740=10,"Quarter 3",C5740=11,"Quarter 3",C5740=12,"Quarter 3",C5740=1,"Quarter 4",C5740=2,"Quarter 4",C5740=3,"Quarter 4")</f>
        <v>Quarter 3</v>
      </c>
    </row>
    <row r="5741" spans="1:4" x14ac:dyDescent="0.2">
      <c r="A5741" s="1">
        <v>70221438</v>
      </c>
      <c r="B5741" s="16">
        <v>41964</v>
      </c>
      <c r="C5741">
        <f t="shared" si="89"/>
        <v>11</v>
      </c>
      <c r="D5741" t="str" cm="1">
        <f t="array" ref="D5741">_xlfn.IFS(C5741=4,"Quarter 1",C5741=5,"Quarter 1",C5741=6,"Quarter 1",C5741=7,"Quarter 2",C5741=8,"Quarter 2",C5741=9,"Quarter 2",C5741=10,"Quarter 3",C5741=11,"Quarter 3",C5741=12,"Quarter 3",C5741=1,"Quarter 4",C5741=2,"Quarter 4",C5741=3,"Quarter 4")</f>
        <v>Quarter 3</v>
      </c>
    </row>
    <row r="5742" spans="1:4" x14ac:dyDescent="0.2">
      <c r="A5742" s="1">
        <v>70172485</v>
      </c>
      <c r="B5742" s="16">
        <v>43771</v>
      </c>
      <c r="C5742">
        <f t="shared" si="89"/>
        <v>11</v>
      </c>
      <c r="D5742" t="str" cm="1">
        <f t="array" ref="D5742">_xlfn.IFS(C5742=4,"Quarter 1",C5742=5,"Quarter 1",C5742=6,"Quarter 1",C5742=7,"Quarter 2",C5742=8,"Quarter 2",C5742=9,"Quarter 2",C5742=10,"Quarter 3",C5742=11,"Quarter 3",C5742=12,"Quarter 3",C5742=1,"Quarter 4",C5742=2,"Quarter 4",C5742=3,"Quarter 4")</f>
        <v>Quarter 3</v>
      </c>
    </row>
    <row r="5743" spans="1:4" x14ac:dyDescent="0.2">
      <c r="A5743" s="1">
        <v>70178217</v>
      </c>
      <c r="B5743" s="16">
        <v>43406</v>
      </c>
      <c r="C5743">
        <f t="shared" si="89"/>
        <v>11</v>
      </c>
      <c r="D5743" t="str" cm="1">
        <f t="array" ref="D5743">_xlfn.IFS(C5743=4,"Quarter 1",C5743=5,"Quarter 1",C5743=6,"Quarter 1",C5743=7,"Quarter 2",C5743=8,"Quarter 2",C5743=9,"Quarter 2",C5743=10,"Quarter 3",C5743=11,"Quarter 3",C5743=12,"Quarter 3",C5743=1,"Quarter 4",C5743=2,"Quarter 4",C5743=3,"Quarter 4")</f>
        <v>Quarter 3</v>
      </c>
    </row>
    <row r="5744" spans="1:4" x14ac:dyDescent="0.2">
      <c r="A5744" s="1">
        <v>80074249</v>
      </c>
      <c r="B5744" s="16">
        <v>43423</v>
      </c>
      <c r="C5744">
        <f t="shared" si="89"/>
        <v>11</v>
      </c>
      <c r="D5744" t="str" cm="1">
        <f t="array" ref="D5744">_xlfn.IFS(C5744=4,"Quarter 1",C5744=5,"Quarter 1",C5744=6,"Quarter 1",C5744=7,"Quarter 2",C5744=8,"Quarter 2",C5744=9,"Quarter 2",C5744=10,"Quarter 3",C5744=11,"Quarter 3",C5744=12,"Quarter 3",C5744=1,"Quarter 4",C5744=2,"Quarter 4",C5744=3,"Quarter 4")</f>
        <v>Quarter 3</v>
      </c>
    </row>
    <row r="5745" spans="1:4" x14ac:dyDescent="0.2">
      <c r="A5745" s="1">
        <v>70264616</v>
      </c>
      <c r="B5745" s="16">
        <v>41962</v>
      </c>
      <c r="C5745">
        <f t="shared" si="89"/>
        <v>11</v>
      </c>
      <c r="D5745" t="str" cm="1">
        <f t="array" ref="D5745">_xlfn.IFS(C5745=4,"Quarter 1",C5745=5,"Quarter 1",C5745=6,"Quarter 1",C5745=7,"Quarter 2",C5745=8,"Quarter 2",C5745=9,"Quarter 2",C5745=10,"Quarter 3",C5745=11,"Quarter 3",C5745=12,"Quarter 3",C5745=1,"Quarter 4",C5745=2,"Quarter 4",C5745=3,"Quarter 4")</f>
        <v>Quarter 3</v>
      </c>
    </row>
    <row r="5746" spans="1:4" x14ac:dyDescent="0.2">
      <c r="A5746" s="1">
        <v>70264612</v>
      </c>
      <c r="B5746" s="16">
        <v>41962</v>
      </c>
      <c r="C5746">
        <f t="shared" si="89"/>
        <v>11</v>
      </c>
      <c r="D5746" t="str" cm="1">
        <f t="array" ref="D5746">_xlfn.IFS(C5746=4,"Quarter 1",C5746=5,"Quarter 1",C5746=6,"Quarter 1",C5746=7,"Quarter 2",C5746=8,"Quarter 2",C5746=9,"Quarter 2",C5746=10,"Quarter 3",C5746=11,"Quarter 3",C5746=12,"Quarter 3",C5746=1,"Quarter 4",C5746=2,"Quarter 4",C5746=3,"Quarter 4")</f>
        <v>Quarter 3</v>
      </c>
    </row>
    <row r="5747" spans="1:4" x14ac:dyDescent="0.2">
      <c r="A5747" s="1">
        <v>80025678</v>
      </c>
      <c r="B5747" s="16">
        <v>43786</v>
      </c>
      <c r="C5747">
        <f t="shared" si="89"/>
        <v>11</v>
      </c>
      <c r="D5747" t="str" cm="1">
        <f t="array" ref="D5747">_xlfn.IFS(C5747=4,"Quarter 1",C5747=5,"Quarter 1",C5747=6,"Quarter 1",C5747=7,"Quarter 2",C5747=8,"Quarter 2",C5747=9,"Quarter 2",C5747=10,"Quarter 3",C5747=11,"Quarter 3",C5747=12,"Quarter 3",C5747=1,"Quarter 4",C5747=2,"Quarter 4",C5747=3,"Quarter 4")</f>
        <v>Quarter 3</v>
      </c>
    </row>
    <row r="5748" spans="1:4" x14ac:dyDescent="0.2">
      <c r="A5748" s="1">
        <v>70269479</v>
      </c>
      <c r="B5748" s="16">
        <v>43056</v>
      </c>
      <c r="C5748">
        <f t="shared" si="89"/>
        <v>11</v>
      </c>
      <c r="D5748" t="str" cm="1">
        <f t="array" ref="D5748">_xlfn.IFS(C5748=4,"Quarter 1",C5748=5,"Quarter 1",C5748=6,"Quarter 1",C5748=7,"Quarter 2",C5748=8,"Quarter 2",C5748=9,"Quarter 2",C5748=10,"Quarter 3",C5748=11,"Quarter 3",C5748=12,"Quarter 3",C5748=1,"Quarter 4",C5748=2,"Quarter 4",C5748=3,"Quarter 4")</f>
        <v>Quarter 3</v>
      </c>
    </row>
    <row r="5749" spans="1:4" x14ac:dyDescent="0.2">
      <c r="A5749" s="1">
        <v>80057171</v>
      </c>
      <c r="B5749" s="16">
        <v>43056</v>
      </c>
      <c r="C5749">
        <f t="shared" si="89"/>
        <v>11</v>
      </c>
      <c r="D5749" t="str" cm="1">
        <f t="array" ref="D5749">_xlfn.IFS(C5749=4,"Quarter 1",C5749=5,"Quarter 1",C5749=6,"Quarter 1",C5749=7,"Quarter 2",C5749=8,"Quarter 2",C5749=9,"Quarter 2",C5749=10,"Quarter 3",C5749=11,"Quarter 3",C5749=12,"Quarter 3",C5749=1,"Quarter 4",C5749=2,"Quarter 4",C5749=3,"Quarter 4")</f>
        <v>Quarter 3</v>
      </c>
    </row>
    <row r="5750" spans="1:4" x14ac:dyDescent="0.2">
      <c r="A5750" s="1">
        <v>80245299</v>
      </c>
      <c r="B5750" s="16">
        <v>43420</v>
      </c>
      <c r="C5750">
        <f t="shared" si="89"/>
        <v>11</v>
      </c>
      <c r="D5750" t="str" cm="1">
        <f t="array" ref="D5750">_xlfn.IFS(C5750=4,"Quarter 1",C5750=5,"Quarter 1",C5750=6,"Quarter 1",C5750=7,"Quarter 2",C5750=8,"Quarter 2",C5750=9,"Quarter 2",C5750=10,"Quarter 3",C5750=11,"Quarter 3",C5750=12,"Quarter 3",C5750=1,"Quarter 4",C5750=2,"Quarter 4",C5750=3,"Quarter 4")</f>
        <v>Quarter 3</v>
      </c>
    </row>
    <row r="5751" spans="1:4" x14ac:dyDescent="0.2">
      <c r="A5751" s="1">
        <v>80003477</v>
      </c>
      <c r="B5751" s="16">
        <v>43784</v>
      </c>
      <c r="C5751">
        <f t="shared" si="89"/>
        <v>11</v>
      </c>
      <c r="D5751" t="str" cm="1">
        <f t="array" ref="D5751">_xlfn.IFS(C5751=4,"Quarter 1",C5751=5,"Quarter 1",C5751=6,"Quarter 1",C5751=7,"Quarter 2",C5751=8,"Quarter 2",C5751=9,"Quarter 2",C5751=10,"Quarter 3",C5751=11,"Quarter 3",C5751=12,"Quarter 3",C5751=1,"Quarter 4",C5751=2,"Quarter 4",C5751=3,"Quarter 4")</f>
        <v>Quarter 3</v>
      </c>
    </row>
    <row r="5752" spans="1:4" x14ac:dyDescent="0.2">
      <c r="A5752" s="1">
        <v>80115338</v>
      </c>
      <c r="B5752" s="16">
        <v>43784</v>
      </c>
      <c r="C5752">
        <f t="shared" si="89"/>
        <v>11</v>
      </c>
      <c r="D5752" t="str" cm="1">
        <f t="array" ref="D5752">_xlfn.IFS(C5752=4,"Quarter 1",C5752=5,"Quarter 1",C5752=6,"Quarter 1",C5752=7,"Quarter 2",C5752=8,"Quarter 2",C5752=9,"Quarter 2",C5752=10,"Quarter 3",C5752=11,"Quarter 3",C5752=12,"Quarter 3",C5752=1,"Quarter 4",C5752=2,"Quarter 4",C5752=3,"Quarter 4")</f>
        <v>Quarter 3</v>
      </c>
    </row>
    <row r="5753" spans="1:4" x14ac:dyDescent="0.2">
      <c r="A5753" s="1">
        <v>80161497</v>
      </c>
      <c r="B5753" s="16">
        <v>43784</v>
      </c>
      <c r="C5753">
        <f t="shared" si="89"/>
        <v>11</v>
      </c>
      <c r="D5753" t="str" cm="1">
        <f t="array" ref="D5753">_xlfn.IFS(C5753=4,"Quarter 1",C5753=5,"Quarter 1",C5753=6,"Quarter 1",C5753=7,"Quarter 2",C5753=8,"Quarter 2",C5753=9,"Quarter 2",C5753=10,"Quarter 3",C5753=11,"Quarter 3",C5753=12,"Quarter 3",C5753=1,"Quarter 4",C5753=2,"Quarter 4",C5753=3,"Quarter 4")</f>
        <v>Quarter 3</v>
      </c>
    </row>
    <row r="5754" spans="1:4" x14ac:dyDescent="0.2">
      <c r="A5754" s="1">
        <v>81086462</v>
      </c>
      <c r="B5754" s="16">
        <v>43784</v>
      </c>
      <c r="C5754">
        <f t="shared" si="89"/>
        <v>11</v>
      </c>
      <c r="D5754" t="str" cm="1">
        <f t="array" ref="D5754">_xlfn.IFS(C5754=4,"Quarter 1",C5754=5,"Quarter 1",C5754=6,"Quarter 1",C5754=7,"Quarter 2",C5754=8,"Quarter 2",C5754=9,"Quarter 2",C5754=10,"Quarter 3",C5754=11,"Quarter 3",C5754=12,"Quarter 3",C5754=1,"Quarter 4",C5754=2,"Quarter 4",C5754=3,"Quarter 4")</f>
        <v>Quarter 3</v>
      </c>
    </row>
    <row r="5755" spans="1:4" x14ac:dyDescent="0.2">
      <c r="A5755" s="1">
        <v>81070963</v>
      </c>
      <c r="B5755" s="16">
        <v>43781</v>
      </c>
      <c r="C5755">
        <f t="shared" si="89"/>
        <v>11</v>
      </c>
      <c r="D5755" t="str" cm="1">
        <f t="array" ref="D5755">_xlfn.IFS(C5755=4,"Quarter 1",C5755=5,"Quarter 1",C5755=6,"Quarter 1",C5755=7,"Quarter 2",C5755=8,"Quarter 2",C5755=9,"Quarter 2",C5755=10,"Quarter 3",C5755=11,"Quarter 3",C5755=12,"Quarter 3",C5755=1,"Quarter 4",C5755=2,"Quarter 4",C5755=3,"Quarter 4")</f>
        <v>Quarter 3</v>
      </c>
    </row>
    <row r="5756" spans="1:4" x14ac:dyDescent="0.2">
      <c r="A5756" s="1">
        <v>70234440</v>
      </c>
      <c r="B5756" s="16">
        <v>43416</v>
      </c>
      <c r="C5756">
        <f t="shared" si="89"/>
        <v>11</v>
      </c>
      <c r="D5756" t="str" cm="1">
        <f t="array" ref="D5756">_xlfn.IFS(C5756=4,"Quarter 1",C5756=5,"Quarter 1",C5756=6,"Quarter 1",C5756=7,"Quarter 2",C5756=8,"Quarter 2",C5756=9,"Quarter 2",C5756=10,"Quarter 3",C5756=11,"Quarter 3",C5756=12,"Quarter 3",C5756=1,"Quarter 4",C5756=2,"Quarter 4",C5756=3,"Quarter 4")</f>
        <v>Quarter 3</v>
      </c>
    </row>
    <row r="5757" spans="1:4" x14ac:dyDescent="0.2">
      <c r="A5757" s="1">
        <v>80239931</v>
      </c>
      <c r="B5757" s="16">
        <v>43779</v>
      </c>
      <c r="C5757">
        <f t="shared" si="89"/>
        <v>11</v>
      </c>
      <c r="D5757" t="str" cm="1">
        <f t="array" ref="D5757">_xlfn.IFS(C5757=4,"Quarter 1",C5757=5,"Quarter 1",C5757=6,"Quarter 1",C5757=7,"Quarter 2",C5757=8,"Quarter 2",C5757=9,"Quarter 2",C5757=10,"Quarter 3",C5757=11,"Quarter 3",C5757=12,"Quarter 3",C5757=1,"Quarter 4",C5757=2,"Quarter 4",C5757=3,"Quarter 4")</f>
        <v>Quarter 3</v>
      </c>
    </row>
    <row r="5758" spans="1:4" x14ac:dyDescent="0.2">
      <c r="A5758" s="1">
        <v>80175619</v>
      </c>
      <c r="B5758" s="16">
        <v>43049</v>
      </c>
      <c r="C5758">
        <f t="shared" si="89"/>
        <v>11</v>
      </c>
      <c r="D5758" t="str" cm="1">
        <f t="array" ref="D5758">_xlfn.IFS(C5758=4,"Quarter 1",C5758=5,"Quarter 1",C5758=6,"Quarter 1",C5758=7,"Quarter 2",C5758=8,"Quarter 2",C5758=9,"Quarter 2",C5758=10,"Quarter 3",C5758=11,"Quarter 3",C5758=12,"Quarter 3",C5758=1,"Quarter 4",C5758=2,"Quarter 4",C5758=3,"Quarter 4")</f>
        <v>Quarter 3</v>
      </c>
    </row>
    <row r="5759" spans="1:4" x14ac:dyDescent="0.2">
      <c r="A5759" s="1">
        <v>80046193</v>
      </c>
      <c r="B5759" s="16">
        <v>43049</v>
      </c>
      <c r="C5759">
        <f t="shared" si="89"/>
        <v>11</v>
      </c>
      <c r="D5759" t="str" cm="1">
        <f t="array" ref="D5759">_xlfn.IFS(C5759=4,"Quarter 1",C5759=5,"Quarter 1",C5759=6,"Quarter 1",C5759=7,"Quarter 2",C5759=8,"Quarter 2",C5759=9,"Quarter 2",C5759=10,"Quarter 3",C5759=11,"Quarter 3",C5759=12,"Quarter 3",C5759=1,"Quarter 4",C5759=2,"Quarter 4",C5759=3,"Quarter 4")</f>
        <v>Quarter 3</v>
      </c>
    </row>
    <row r="5760" spans="1:4" x14ac:dyDescent="0.2">
      <c r="A5760" s="1">
        <v>80117540</v>
      </c>
      <c r="B5760" s="16">
        <v>43770</v>
      </c>
      <c r="C5760">
        <f t="shared" si="89"/>
        <v>11</v>
      </c>
      <c r="D5760" t="str" cm="1">
        <f t="array" ref="D5760">_xlfn.IFS(C5760=4,"Quarter 1",C5760=5,"Quarter 1",C5760=6,"Quarter 1",C5760=7,"Quarter 2",C5760=8,"Quarter 2",C5760=9,"Quarter 2",C5760=10,"Quarter 3",C5760=11,"Quarter 3",C5760=12,"Quarter 3",C5760=1,"Quarter 4",C5760=2,"Quarter 4",C5760=3,"Quarter 4")</f>
        <v>Quarter 3</v>
      </c>
    </row>
    <row r="5761" spans="1:4" x14ac:dyDescent="0.2">
      <c r="A5761" s="1">
        <v>81183624</v>
      </c>
      <c r="B5761" s="16">
        <v>43770</v>
      </c>
      <c r="C5761">
        <f t="shared" si="89"/>
        <v>11</v>
      </c>
      <c r="D5761" t="str" cm="1">
        <f t="array" ref="D5761">_xlfn.IFS(C5761=4,"Quarter 1",C5761=5,"Quarter 1",C5761=6,"Quarter 1",C5761=7,"Quarter 2",C5761=8,"Quarter 2",C5761=9,"Quarter 2",C5761=10,"Quarter 3",C5761=11,"Quarter 3",C5761=12,"Quarter 3",C5761=1,"Quarter 4",C5761=2,"Quarter 4",C5761=3,"Quarter 4")</f>
        <v>Quarter 3</v>
      </c>
    </row>
    <row r="5762" spans="1:4" x14ac:dyDescent="0.2">
      <c r="A5762" s="1">
        <v>80221999</v>
      </c>
      <c r="B5762" s="16">
        <v>43770</v>
      </c>
      <c r="C5762">
        <f t="shared" si="89"/>
        <v>11</v>
      </c>
      <c r="D5762" t="str" cm="1">
        <f t="array" ref="D5762">_xlfn.IFS(C5762=4,"Quarter 1",C5762=5,"Quarter 1",C5762=6,"Quarter 1",C5762=7,"Quarter 2",C5762=8,"Quarter 2",C5762=9,"Quarter 2",C5762=10,"Quarter 3",C5762=11,"Quarter 3",C5762=12,"Quarter 3",C5762=1,"Quarter 4",C5762=2,"Quarter 4",C5762=3,"Quarter 4")</f>
        <v>Quarter 3</v>
      </c>
    </row>
    <row r="5763" spans="1:4" x14ac:dyDescent="0.2">
      <c r="A5763" s="1">
        <v>70204963</v>
      </c>
      <c r="B5763" s="16">
        <v>43770</v>
      </c>
      <c r="C5763">
        <f t="shared" ref="C5763:C5826" si="90">MONTH(B5763)</f>
        <v>11</v>
      </c>
      <c r="D5763" t="str" cm="1">
        <f t="array" ref="D5763">_xlfn.IFS(C5763=4,"Quarter 1",C5763=5,"Quarter 1",C5763=6,"Quarter 1",C5763=7,"Quarter 2",C5763=8,"Quarter 2",C5763=9,"Quarter 2",C5763=10,"Quarter 3",C5763=11,"Quarter 3",C5763=12,"Quarter 3",C5763=1,"Quarter 4",C5763=2,"Quarter 4",C5763=3,"Quarter 4")</f>
        <v>Quarter 3</v>
      </c>
    </row>
    <row r="5764" spans="1:4" x14ac:dyDescent="0.2">
      <c r="A5764" s="1">
        <v>80090673</v>
      </c>
      <c r="B5764" s="16">
        <v>43770</v>
      </c>
      <c r="C5764">
        <f t="shared" si="90"/>
        <v>11</v>
      </c>
      <c r="D5764" t="str" cm="1">
        <f t="array" ref="D5764">_xlfn.IFS(C5764=4,"Quarter 1",C5764=5,"Quarter 1",C5764=6,"Quarter 1",C5764=7,"Quarter 2",C5764=8,"Quarter 2",C5764=9,"Quarter 2",C5764=10,"Quarter 3",C5764=11,"Quarter 3",C5764=12,"Quarter 3",C5764=1,"Quarter 4",C5764=2,"Quarter 4",C5764=3,"Quarter 4")</f>
        <v>Quarter 3</v>
      </c>
    </row>
    <row r="5765" spans="1:4" x14ac:dyDescent="0.2">
      <c r="A5765" s="1">
        <v>80239860</v>
      </c>
      <c r="B5765" s="16">
        <v>43770</v>
      </c>
      <c r="C5765">
        <f t="shared" si="90"/>
        <v>11</v>
      </c>
      <c r="D5765" t="str" cm="1">
        <f t="array" ref="D5765">_xlfn.IFS(C5765=4,"Quarter 1",C5765=5,"Quarter 1",C5765=6,"Quarter 1",C5765=7,"Quarter 2",C5765=8,"Quarter 2",C5765=9,"Quarter 2",C5765=10,"Quarter 3",C5765=11,"Quarter 3",C5765=12,"Quarter 3",C5765=1,"Quarter 4",C5765=2,"Quarter 4",C5765=3,"Quarter 4")</f>
        <v>Quarter 3</v>
      </c>
    </row>
    <row r="5766" spans="1:4" x14ac:dyDescent="0.2">
      <c r="A5766" s="1">
        <v>80144355</v>
      </c>
      <c r="B5766" s="16">
        <v>43770</v>
      </c>
      <c r="C5766">
        <f t="shared" si="90"/>
        <v>11</v>
      </c>
      <c r="D5766" t="str" cm="1">
        <f t="array" ref="D5766">_xlfn.IFS(C5766=4,"Quarter 1",C5766=5,"Quarter 1",C5766=6,"Quarter 1",C5766=7,"Quarter 2",C5766=8,"Quarter 2",C5766=9,"Quarter 2",C5766=10,"Quarter 3",C5766=11,"Quarter 3",C5766=12,"Quarter 3",C5766=1,"Quarter 4",C5766=2,"Quarter 4",C5766=3,"Quarter 4")</f>
        <v>Quarter 3</v>
      </c>
    </row>
    <row r="5767" spans="1:4" x14ac:dyDescent="0.2">
      <c r="A5767" s="1">
        <v>80150290</v>
      </c>
      <c r="B5767" s="16">
        <v>43770</v>
      </c>
      <c r="C5767">
        <f t="shared" si="90"/>
        <v>11</v>
      </c>
      <c r="D5767" t="str" cm="1">
        <f t="array" ref="D5767">_xlfn.IFS(C5767=4,"Quarter 1",C5767=5,"Quarter 1",C5767=6,"Quarter 1",C5767=7,"Quarter 2",C5767=8,"Quarter 2",C5767=9,"Quarter 2",C5767=10,"Quarter 3",C5767=11,"Quarter 3",C5767=12,"Quarter 3",C5767=1,"Quarter 4",C5767=2,"Quarter 4",C5767=3,"Quarter 4")</f>
        <v>Quarter 3</v>
      </c>
    </row>
    <row r="5768" spans="1:4" x14ac:dyDescent="0.2">
      <c r="A5768" s="1">
        <v>81022003</v>
      </c>
      <c r="B5768" s="16">
        <v>43770</v>
      </c>
      <c r="C5768">
        <f t="shared" si="90"/>
        <v>11</v>
      </c>
      <c r="D5768" t="str" cm="1">
        <f t="array" ref="D5768">_xlfn.IFS(C5768=4,"Quarter 1",C5768=5,"Quarter 1",C5768=6,"Quarter 1",C5768=7,"Quarter 2",C5768=8,"Quarter 2",C5768=9,"Quarter 2",C5768=10,"Quarter 3",C5768=11,"Quarter 3",C5768=12,"Quarter 3",C5768=1,"Quarter 4",C5768=2,"Quarter 4",C5768=3,"Quarter 4")</f>
        <v>Quarter 3</v>
      </c>
    </row>
    <row r="5769" spans="1:4" x14ac:dyDescent="0.2">
      <c r="A5769" s="1">
        <v>80101401</v>
      </c>
      <c r="B5769" s="16">
        <v>43770</v>
      </c>
      <c r="C5769">
        <f t="shared" si="90"/>
        <v>11</v>
      </c>
      <c r="D5769" t="str" cm="1">
        <f t="array" ref="D5769">_xlfn.IFS(C5769=4,"Quarter 1",C5769=5,"Quarter 1",C5769=6,"Quarter 1",C5769=7,"Quarter 2",C5769=8,"Quarter 2",C5769=9,"Quarter 2",C5769=10,"Quarter 3",C5769=11,"Quarter 3",C5769=12,"Quarter 3",C5769=1,"Quarter 4",C5769=2,"Quarter 4",C5769=3,"Quarter 4")</f>
        <v>Quarter 3</v>
      </c>
    </row>
    <row r="5770" spans="1:4" x14ac:dyDescent="0.2">
      <c r="A5770" s="1">
        <v>80087857</v>
      </c>
      <c r="B5770" s="16">
        <v>43405</v>
      </c>
      <c r="C5770">
        <f t="shared" si="90"/>
        <v>11</v>
      </c>
      <c r="D5770" t="str" cm="1">
        <f t="array" ref="D5770">_xlfn.IFS(C5770=4,"Quarter 1",C5770=5,"Quarter 1",C5770=6,"Quarter 1",C5770=7,"Quarter 2",C5770=8,"Quarter 2",C5770=9,"Quarter 2",C5770=10,"Quarter 3",C5770=11,"Quarter 3",C5770=12,"Quarter 3",C5770=1,"Quarter 4",C5770=2,"Quarter 4",C5770=3,"Quarter 4")</f>
        <v>Quarter 3</v>
      </c>
    </row>
    <row r="5771" spans="1:4" x14ac:dyDescent="0.2">
      <c r="A5771" s="1">
        <v>80217889</v>
      </c>
      <c r="B5771" s="16">
        <v>43405</v>
      </c>
      <c r="C5771">
        <f t="shared" si="90"/>
        <v>11</v>
      </c>
      <c r="D5771" t="str" cm="1">
        <f t="array" ref="D5771">_xlfn.IFS(C5771=4,"Quarter 1",C5771=5,"Quarter 1",C5771=6,"Quarter 1",C5771=7,"Quarter 2",C5771=8,"Quarter 2",C5771=9,"Quarter 2",C5771=10,"Quarter 3",C5771=11,"Quarter 3",C5771=12,"Quarter 3",C5771=1,"Quarter 4",C5771=2,"Quarter 4",C5771=3,"Quarter 4")</f>
        <v>Quarter 3</v>
      </c>
    </row>
    <row r="5772" spans="1:4" x14ac:dyDescent="0.2">
      <c r="A5772" s="1">
        <v>70308105</v>
      </c>
      <c r="B5772" s="16">
        <v>43040</v>
      </c>
      <c r="C5772">
        <f t="shared" si="90"/>
        <v>11</v>
      </c>
      <c r="D5772" t="str" cm="1">
        <f t="array" ref="D5772">_xlfn.IFS(C5772=4,"Quarter 1",C5772=5,"Quarter 1",C5772=6,"Quarter 1",C5772=7,"Quarter 2",C5772=8,"Quarter 2",C5772=9,"Quarter 2",C5772=10,"Quarter 3",C5772=11,"Quarter 3",C5772=12,"Quarter 3",C5772=1,"Quarter 4",C5772=2,"Quarter 4",C5772=3,"Quarter 4")</f>
        <v>Quarter 3</v>
      </c>
    </row>
    <row r="5773" spans="1:4" x14ac:dyDescent="0.2">
      <c r="A5773" s="1">
        <v>70155610</v>
      </c>
      <c r="B5773" s="16">
        <v>43040</v>
      </c>
      <c r="C5773">
        <f t="shared" si="90"/>
        <v>11</v>
      </c>
      <c r="D5773" t="str" cm="1">
        <f t="array" ref="D5773">_xlfn.IFS(C5773=4,"Quarter 1",C5773=5,"Quarter 1",C5773=6,"Quarter 1",C5773=7,"Quarter 2",C5773=8,"Quarter 2",C5773=9,"Quarter 2",C5773=10,"Quarter 3",C5773=11,"Quarter 3",C5773=12,"Quarter 3",C5773=1,"Quarter 4",C5773=2,"Quarter 4",C5773=3,"Quarter 4")</f>
        <v>Quarter 3</v>
      </c>
    </row>
    <row r="5774" spans="1:4" x14ac:dyDescent="0.2">
      <c r="A5774" s="1">
        <v>70279656</v>
      </c>
      <c r="B5774" s="16">
        <v>43040</v>
      </c>
      <c r="C5774">
        <f t="shared" si="90"/>
        <v>11</v>
      </c>
      <c r="D5774" t="str" cm="1">
        <f t="array" ref="D5774">_xlfn.IFS(C5774=4,"Quarter 1",C5774=5,"Quarter 1",C5774=6,"Quarter 1",C5774=7,"Quarter 2",C5774=8,"Quarter 2",C5774=9,"Quarter 2",C5774=10,"Quarter 3",C5774=11,"Quarter 3",C5774=12,"Quarter 3",C5774=1,"Quarter 4",C5774=2,"Quarter 4",C5774=3,"Quarter 4")</f>
        <v>Quarter 3</v>
      </c>
    </row>
    <row r="5775" spans="1:4" x14ac:dyDescent="0.2">
      <c r="A5775" s="1">
        <v>70236561</v>
      </c>
      <c r="B5775" s="16">
        <v>43040</v>
      </c>
      <c r="C5775">
        <f t="shared" si="90"/>
        <v>11</v>
      </c>
      <c r="D5775" t="str" cm="1">
        <f t="array" ref="D5775">_xlfn.IFS(C5775=4,"Quarter 1",C5775=5,"Quarter 1",C5775=6,"Quarter 1",C5775=7,"Quarter 2",C5775=8,"Quarter 2",C5775=9,"Quarter 2",C5775=10,"Quarter 3",C5775=11,"Quarter 3",C5775=12,"Quarter 3",C5775=1,"Quarter 4",C5775=2,"Quarter 4",C5775=3,"Quarter 4")</f>
        <v>Quarter 3</v>
      </c>
    </row>
    <row r="5776" spans="1:4" x14ac:dyDescent="0.2">
      <c r="A5776" s="1">
        <v>70157402</v>
      </c>
      <c r="B5776" s="16">
        <v>42675</v>
      </c>
      <c r="C5776">
        <f t="shared" si="90"/>
        <v>11</v>
      </c>
      <c r="D5776" t="str" cm="1">
        <f t="array" ref="D5776">_xlfn.IFS(C5776=4,"Quarter 1",C5776=5,"Quarter 1",C5776=6,"Quarter 1",C5776=7,"Quarter 2",C5776=8,"Quarter 2",C5776=9,"Quarter 2",C5776=10,"Quarter 3",C5776=11,"Quarter 3",C5776=12,"Quarter 3",C5776=1,"Quarter 4",C5776=2,"Quarter 4",C5776=3,"Quarter 4")</f>
        <v>Quarter 3</v>
      </c>
    </row>
    <row r="5777" spans="1:4" x14ac:dyDescent="0.2">
      <c r="A5777" s="1">
        <v>80144588</v>
      </c>
      <c r="B5777" s="16">
        <v>42675</v>
      </c>
      <c r="C5777">
        <f t="shared" si="90"/>
        <v>11</v>
      </c>
      <c r="D5777" t="str" cm="1">
        <f t="array" ref="D5777">_xlfn.IFS(C5777=4,"Quarter 1",C5777=5,"Quarter 1",C5777=6,"Quarter 1",C5777=7,"Quarter 2",C5777=8,"Quarter 2",C5777=9,"Quarter 2",C5777=10,"Quarter 3",C5777=11,"Quarter 3",C5777=12,"Quarter 3",C5777=1,"Quarter 4",C5777=2,"Quarter 4",C5777=3,"Quarter 4")</f>
        <v>Quarter 3</v>
      </c>
    </row>
    <row r="5778" spans="1:4" x14ac:dyDescent="0.2">
      <c r="A5778" s="1">
        <v>80057918</v>
      </c>
      <c r="B5778" s="16">
        <v>43593</v>
      </c>
      <c r="C5778">
        <f t="shared" si="90"/>
        <v>5</v>
      </c>
      <c r="D5778" t="str" cm="1">
        <f t="array" ref="D5778">_xlfn.IFS(C5778=4,"Quarter 1",C5778=5,"Quarter 1",C5778=6,"Quarter 1",C5778=7,"Quarter 2",C5778=8,"Quarter 2",C5778=9,"Quarter 2",C5778=10,"Quarter 3",C5778=11,"Quarter 3",C5778=12,"Quarter 3",C5778=1,"Quarter 4",C5778=2,"Quarter 4",C5778=3,"Quarter 4")</f>
        <v>Quarter 1</v>
      </c>
    </row>
    <row r="5779" spans="1:4" x14ac:dyDescent="0.2">
      <c r="A5779" s="1">
        <v>80107369</v>
      </c>
      <c r="B5779" s="16">
        <v>43592</v>
      </c>
      <c r="C5779">
        <f t="shared" si="90"/>
        <v>5</v>
      </c>
      <c r="D5779" t="str" cm="1">
        <f t="array" ref="D5779">_xlfn.IFS(C5779=4,"Quarter 1",C5779=5,"Quarter 1",C5779=6,"Quarter 1",C5779=7,"Quarter 2",C5779=8,"Quarter 2",C5779=9,"Quarter 2",C5779=10,"Quarter 3",C5779=11,"Quarter 3",C5779=12,"Quarter 3",C5779=1,"Quarter 4",C5779=2,"Quarter 4",C5779=3,"Quarter 4")</f>
        <v>Quarter 1</v>
      </c>
    </row>
    <row r="5780" spans="1:4" x14ac:dyDescent="0.2">
      <c r="A5780" s="1">
        <v>80208115</v>
      </c>
      <c r="B5780" s="16">
        <v>43227</v>
      </c>
      <c r="C5780">
        <f t="shared" si="90"/>
        <v>5</v>
      </c>
      <c r="D5780" t="str" cm="1">
        <f t="array" ref="D5780">_xlfn.IFS(C5780=4,"Quarter 1",C5780=5,"Quarter 1",C5780=6,"Quarter 1",C5780=7,"Quarter 2",C5780=8,"Quarter 2",C5780=9,"Quarter 2",C5780=10,"Quarter 3",C5780=11,"Quarter 3",C5780=12,"Quarter 3",C5780=1,"Quarter 4",C5780=2,"Quarter 4",C5780=3,"Quarter 4")</f>
        <v>Quarter 1</v>
      </c>
    </row>
    <row r="5781" spans="1:4" x14ac:dyDescent="0.2">
      <c r="A5781" s="1">
        <v>80057609</v>
      </c>
      <c r="B5781" s="16">
        <v>42860</v>
      </c>
      <c r="C5781">
        <f t="shared" si="90"/>
        <v>5</v>
      </c>
      <c r="D5781" t="str" cm="1">
        <f t="array" ref="D5781">_xlfn.IFS(C5781=4,"Quarter 1",C5781=5,"Quarter 1",C5781=6,"Quarter 1",C5781=7,"Quarter 2",C5781=8,"Quarter 2",C5781=9,"Quarter 2",C5781=10,"Quarter 3",C5781=11,"Quarter 3",C5781=12,"Quarter 3",C5781=1,"Quarter 4",C5781=2,"Quarter 4",C5781=3,"Quarter 4")</f>
        <v>Quarter 1</v>
      </c>
    </row>
    <row r="5782" spans="1:4" x14ac:dyDescent="0.2">
      <c r="A5782" s="1">
        <v>80023612</v>
      </c>
      <c r="B5782" s="16">
        <v>43224</v>
      </c>
      <c r="C5782">
        <f t="shared" si="90"/>
        <v>5</v>
      </c>
      <c r="D5782" t="str" cm="1">
        <f t="array" ref="D5782">_xlfn.IFS(C5782=4,"Quarter 1",C5782=5,"Quarter 1",C5782=6,"Quarter 1",C5782=7,"Quarter 2",C5782=8,"Quarter 2",C5782=9,"Quarter 2",C5782=10,"Quarter 3",C5782=11,"Quarter 3",C5782=12,"Quarter 3",C5782=1,"Quarter 4",C5782=2,"Quarter 4",C5782=3,"Quarter 4")</f>
        <v>Quarter 1</v>
      </c>
    </row>
    <row r="5783" spans="1:4" x14ac:dyDescent="0.2">
      <c r="A5783" s="1">
        <v>80221787</v>
      </c>
      <c r="B5783" s="16">
        <v>43616</v>
      </c>
      <c r="C5783">
        <f t="shared" si="90"/>
        <v>5</v>
      </c>
      <c r="D5783" t="str" cm="1">
        <f t="array" ref="D5783">_xlfn.IFS(C5783=4,"Quarter 1",C5783=5,"Quarter 1",C5783=6,"Quarter 1",C5783=7,"Quarter 2",C5783=8,"Quarter 2",C5783=9,"Quarter 2",C5783=10,"Quarter 3",C5783=11,"Quarter 3",C5783=12,"Quarter 3",C5783=1,"Quarter 4",C5783=2,"Quarter 4",C5783=3,"Quarter 4")</f>
        <v>Quarter 1</v>
      </c>
    </row>
    <row r="5784" spans="1:4" x14ac:dyDescent="0.2">
      <c r="A5784" s="1">
        <v>80209096</v>
      </c>
      <c r="B5784" s="16">
        <v>43616</v>
      </c>
      <c r="C5784">
        <f t="shared" si="90"/>
        <v>5</v>
      </c>
      <c r="D5784" t="str" cm="1">
        <f t="array" ref="D5784">_xlfn.IFS(C5784=4,"Quarter 1",C5784=5,"Quarter 1",C5784=6,"Quarter 1",C5784=7,"Quarter 2",C5784=8,"Quarter 2",C5784=9,"Quarter 2",C5784=10,"Quarter 3",C5784=11,"Quarter 3",C5784=12,"Quarter 3",C5784=1,"Quarter 4",C5784=2,"Quarter 4",C5784=3,"Quarter 4")</f>
        <v>Quarter 1</v>
      </c>
    </row>
    <row r="5785" spans="1:4" x14ac:dyDescent="0.2">
      <c r="A5785" s="1">
        <v>80027373</v>
      </c>
      <c r="B5785" s="16">
        <v>42155</v>
      </c>
      <c r="C5785">
        <f t="shared" si="90"/>
        <v>5</v>
      </c>
      <c r="D5785" t="str" cm="1">
        <f t="array" ref="D5785">_xlfn.IFS(C5785=4,"Quarter 1",C5785=5,"Quarter 1",C5785=6,"Quarter 1",C5785=7,"Quarter 2",C5785=8,"Quarter 2",C5785=9,"Quarter 2",C5785=10,"Quarter 3",C5785=11,"Quarter 3",C5785=12,"Quarter 3",C5785=1,"Quarter 4",C5785=2,"Quarter 4",C5785=3,"Quarter 4")</f>
        <v>Quarter 1</v>
      </c>
    </row>
    <row r="5786" spans="1:4" x14ac:dyDescent="0.2">
      <c r="A5786" s="1">
        <v>80025384</v>
      </c>
      <c r="B5786" s="16">
        <v>43250</v>
      </c>
      <c r="C5786">
        <f t="shared" si="90"/>
        <v>5</v>
      </c>
      <c r="D5786" t="str" cm="1">
        <f t="array" ref="D5786">_xlfn.IFS(C5786=4,"Quarter 1",C5786=5,"Quarter 1",C5786=6,"Quarter 1",C5786=7,"Quarter 2",C5786=8,"Quarter 2",C5786=9,"Quarter 2",C5786=10,"Quarter 3",C5786=11,"Quarter 3",C5786=12,"Quarter 3",C5786=1,"Quarter 4",C5786=2,"Quarter 4",C5786=3,"Quarter 4")</f>
        <v>Quarter 1</v>
      </c>
    </row>
    <row r="5787" spans="1:4" x14ac:dyDescent="0.2">
      <c r="A5787" s="1">
        <v>80024103</v>
      </c>
      <c r="B5787" s="16">
        <v>42885</v>
      </c>
      <c r="C5787">
        <f t="shared" si="90"/>
        <v>5</v>
      </c>
      <c r="D5787" t="str" cm="1">
        <f t="array" ref="D5787">_xlfn.IFS(C5787=4,"Quarter 1",C5787=5,"Quarter 1",C5787=6,"Quarter 1",C5787=7,"Quarter 2",C5787=8,"Quarter 2",C5787=9,"Quarter 2",C5787=10,"Quarter 3",C5787=11,"Quarter 3",C5787=12,"Quarter 3",C5787=1,"Quarter 4",C5787=2,"Quarter 4",C5787=3,"Quarter 4")</f>
        <v>Quarter 1</v>
      </c>
    </row>
    <row r="5788" spans="1:4" x14ac:dyDescent="0.2">
      <c r="A5788" s="1">
        <v>80198459</v>
      </c>
      <c r="B5788" s="16">
        <v>43588</v>
      </c>
      <c r="C5788">
        <f t="shared" si="90"/>
        <v>5</v>
      </c>
      <c r="D5788" t="str" cm="1">
        <f t="array" ref="D5788">_xlfn.IFS(C5788=4,"Quarter 1",C5788=5,"Quarter 1",C5788=6,"Quarter 1",C5788=7,"Quarter 2",C5788=8,"Quarter 2",C5788=9,"Quarter 2",C5788=10,"Quarter 3",C5788=11,"Quarter 3",C5788=12,"Quarter 3",C5788=1,"Quarter 4",C5788=2,"Quarter 4",C5788=3,"Quarter 4")</f>
        <v>Quarter 1</v>
      </c>
    </row>
    <row r="5789" spans="1:4" x14ac:dyDescent="0.2">
      <c r="A5789" s="1">
        <v>70143825</v>
      </c>
      <c r="B5789" s="16">
        <v>43588</v>
      </c>
      <c r="C5789">
        <f t="shared" si="90"/>
        <v>5</v>
      </c>
      <c r="D5789" t="str" cm="1">
        <f t="array" ref="D5789">_xlfn.IFS(C5789=4,"Quarter 1",C5789=5,"Quarter 1",C5789=6,"Quarter 1",C5789=7,"Quarter 2",C5789=8,"Quarter 2",C5789=9,"Quarter 2",C5789=10,"Quarter 3",C5789=11,"Quarter 3",C5789=12,"Quarter 3",C5789=1,"Quarter 4",C5789=2,"Quarter 4",C5789=3,"Quarter 4")</f>
        <v>Quarter 1</v>
      </c>
    </row>
    <row r="5790" spans="1:4" x14ac:dyDescent="0.2">
      <c r="A5790" s="1">
        <v>70252898</v>
      </c>
      <c r="B5790" s="16">
        <v>43223</v>
      </c>
      <c r="C5790">
        <f t="shared" si="90"/>
        <v>5</v>
      </c>
      <c r="D5790" t="str" cm="1">
        <f t="array" ref="D5790">_xlfn.IFS(C5790=4,"Quarter 1",C5790=5,"Quarter 1",C5790=6,"Quarter 1",C5790=7,"Quarter 2",C5790=8,"Quarter 2",C5790=9,"Quarter 2",C5790=10,"Quarter 3",C5790=11,"Quarter 3",C5790=12,"Quarter 3",C5790=1,"Quarter 4",C5790=2,"Quarter 4",C5790=3,"Quarter 4")</f>
        <v>Quarter 1</v>
      </c>
    </row>
    <row r="5791" spans="1:4" x14ac:dyDescent="0.2">
      <c r="A5791" s="1">
        <v>70140358</v>
      </c>
      <c r="B5791" s="16">
        <v>43249</v>
      </c>
      <c r="C5791">
        <f t="shared" si="90"/>
        <v>5</v>
      </c>
      <c r="D5791" t="str" cm="1">
        <f t="array" ref="D5791">_xlfn.IFS(C5791=4,"Quarter 1",C5791=5,"Quarter 1",C5791=6,"Quarter 1",C5791=7,"Quarter 2",C5791=8,"Quarter 2",C5791=9,"Quarter 2",C5791=10,"Quarter 3",C5791=11,"Quarter 3",C5791=12,"Quarter 3",C5791=1,"Quarter 4",C5791=2,"Quarter 4",C5791=3,"Quarter 4")</f>
        <v>Quarter 1</v>
      </c>
    </row>
    <row r="5792" spans="1:4" x14ac:dyDescent="0.2">
      <c r="A5792" s="1">
        <v>80066080</v>
      </c>
      <c r="B5792" s="16">
        <v>43613</v>
      </c>
      <c r="C5792">
        <f t="shared" si="90"/>
        <v>5</v>
      </c>
      <c r="D5792" t="str" cm="1">
        <f t="array" ref="D5792">_xlfn.IFS(C5792=4,"Quarter 1",C5792=5,"Quarter 1",C5792=6,"Quarter 1",C5792=7,"Quarter 2",C5792=8,"Quarter 2",C5792=9,"Quarter 2",C5792=10,"Quarter 3",C5792=11,"Quarter 3",C5792=12,"Quarter 3",C5792=1,"Quarter 4",C5792=2,"Quarter 4",C5792=3,"Quarter 4")</f>
        <v>Quarter 1</v>
      </c>
    </row>
    <row r="5793" spans="1:4" x14ac:dyDescent="0.2">
      <c r="A5793" s="1">
        <v>70210883</v>
      </c>
      <c r="B5793" s="16">
        <v>42518</v>
      </c>
      <c r="C5793">
        <f t="shared" si="90"/>
        <v>5</v>
      </c>
      <c r="D5793" t="str" cm="1">
        <f t="array" ref="D5793">_xlfn.IFS(C5793=4,"Quarter 1",C5793=5,"Quarter 1",C5793=6,"Quarter 1",C5793=7,"Quarter 2",C5793=8,"Quarter 2",C5793=9,"Quarter 2",C5793=10,"Quarter 3",C5793=11,"Quarter 3",C5793=12,"Quarter 3",C5793=1,"Quarter 4",C5793=2,"Quarter 4",C5793=3,"Quarter 4")</f>
        <v>Quarter 1</v>
      </c>
    </row>
    <row r="5794" spans="1:4" x14ac:dyDescent="0.2">
      <c r="A5794" s="1">
        <v>80065386</v>
      </c>
      <c r="B5794" s="16">
        <v>43612</v>
      </c>
      <c r="C5794">
        <f t="shared" si="90"/>
        <v>5</v>
      </c>
      <c r="D5794" t="str" cm="1">
        <f t="array" ref="D5794">_xlfn.IFS(C5794=4,"Quarter 1",C5794=5,"Quarter 1",C5794=6,"Quarter 1",C5794=7,"Quarter 2",C5794=8,"Quarter 2",C5794=9,"Quarter 2",C5794=10,"Quarter 3",C5794=11,"Quarter 3",C5794=12,"Quarter 3",C5794=1,"Quarter 4",C5794=2,"Quarter 4",C5794=3,"Quarter 4")</f>
        <v>Quarter 1</v>
      </c>
    </row>
    <row r="5795" spans="1:4" x14ac:dyDescent="0.2">
      <c r="A5795" s="1">
        <v>70281343</v>
      </c>
      <c r="B5795" s="16">
        <v>42517</v>
      </c>
      <c r="C5795">
        <f t="shared" si="90"/>
        <v>5</v>
      </c>
      <c r="D5795" t="str" cm="1">
        <f t="array" ref="D5795">_xlfn.IFS(C5795=4,"Quarter 1",C5795=5,"Quarter 1",C5795=6,"Quarter 1",C5795=7,"Quarter 2",C5795=8,"Quarter 2",C5795=9,"Quarter 2",C5795=10,"Quarter 3",C5795=11,"Quarter 3",C5795=12,"Quarter 3",C5795=1,"Quarter 4",C5795=2,"Quarter 4",C5795=3,"Quarter 4")</f>
        <v>Quarter 1</v>
      </c>
    </row>
    <row r="5796" spans="1:4" x14ac:dyDescent="0.2">
      <c r="A5796" s="1">
        <v>80010655</v>
      </c>
      <c r="B5796" s="16">
        <v>42881</v>
      </c>
      <c r="C5796">
        <f t="shared" si="90"/>
        <v>5</v>
      </c>
      <c r="D5796" t="str" cm="1">
        <f t="array" ref="D5796">_xlfn.IFS(C5796=4,"Quarter 1",C5796=5,"Quarter 1",C5796=6,"Quarter 1",C5796=7,"Quarter 2",C5796=8,"Quarter 2",C5796=9,"Quarter 2",C5796=10,"Quarter 3",C5796=11,"Quarter 3",C5796=12,"Quarter 3",C5796=1,"Quarter 4",C5796=2,"Quarter 4",C5796=3,"Quarter 4")</f>
        <v>Quarter 1</v>
      </c>
    </row>
    <row r="5797" spans="1:4" x14ac:dyDescent="0.2">
      <c r="A5797" s="1">
        <v>70300066</v>
      </c>
      <c r="B5797" s="16">
        <v>42516</v>
      </c>
      <c r="C5797">
        <f t="shared" si="90"/>
        <v>5</v>
      </c>
      <c r="D5797" t="str" cm="1">
        <f t="array" ref="D5797">_xlfn.IFS(C5797=4,"Quarter 1",C5797=5,"Quarter 1",C5797=6,"Quarter 1",C5797=7,"Quarter 2",C5797=8,"Quarter 2",C5797=9,"Quarter 2",C5797=10,"Quarter 3",C5797=11,"Quarter 3",C5797=12,"Quarter 3",C5797=1,"Quarter 4",C5797=2,"Quarter 4",C5797=3,"Quarter 4")</f>
        <v>Quarter 1</v>
      </c>
    </row>
    <row r="5798" spans="1:4" x14ac:dyDescent="0.2">
      <c r="A5798" s="1">
        <v>80075820</v>
      </c>
      <c r="B5798" s="16">
        <v>43245</v>
      </c>
      <c r="C5798">
        <f t="shared" si="90"/>
        <v>5</v>
      </c>
      <c r="D5798" t="str" cm="1">
        <f t="array" ref="D5798">_xlfn.IFS(C5798=4,"Quarter 1",C5798=5,"Quarter 1",C5798=6,"Quarter 1",C5798=7,"Quarter 2",C5798=8,"Quarter 2",C5798=9,"Quarter 2",C5798=10,"Quarter 3",C5798=11,"Quarter 3",C5798=12,"Quarter 3",C5798=1,"Quarter 4",C5798=2,"Quarter 4",C5798=3,"Quarter 4")</f>
        <v>Quarter 1</v>
      </c>
    </row>
    <row r="5799" spans="1:4" x14ac:dyDescent="0.2">
      <c r="A5799" s="1">
        <v>80117554</v>
      </c>
      <c r="B5799" s="16">
        <v>43609</v>
      </c>
      <c r="C5799">
        <f t="shared" si="90"/>
        <v>5</v>
      </c>
      <c r="D5799" t="str" cm="1">
        <f t="array" ref="D5799">_xlfn.IFS(C5799=4,"Quarter 1",C5799=5,"Quarter 1",C5799=6,"Quarter 1",C5799=7,"Quarter 2",C5799=8,"Quarter 2",C5799=9,"Quarter 2",C5799=10,"Quarter 3",C5799=11,"Quarter 3",C5799=12,"Quarter 3",C5799=1,"Quarter 4",C5799=2,"Quarter 4",C5799=3,"Quarter 4")</f>
        <v>Quarter 1</v>
      </c>
    </row>
    <row r="5800" spans="1:4" x14ac:dyDescent="0.2">
      <c r="A5800" s="1">
        <v>80113612</v>
      </c>
      <c r="B5800" s="16">
        <v>43244</v>
      </c>
      <c r="C5800">
        <f t="shared" si="90"/>
        <v>5</v>
      </c>
      <c r="D5800" t="str" cm="1">
        <f t="array" ref="D5800">_xlfn.IFS(C5800=4,"Quarter 1",C5800=5,"Quarter 1",C5800=6,"Quarter 1",C5800=7,"Quarter 2",C5800=8,"Quarter 2",C5800=9,"Quarter 2",C5800=10,"Quarter 3",C5800=11,"Quarter 3",C5800=12,"Quarter 3",C5800=1,"Quarter 4",C5800=2,"Quarter 4",C5800=3,"Quarter 4")</f>
        <v>Quarter 1</v>
      </c>
    </row>
    <row r="5801" spans="1:4" x14ac:dyDescent="0.2">
      <c r="A5801" s="1">
        <v>80133311</v>
      </c>
      <c r="B5801" s="16">
        <v>43608</v>
      </c>
      <c r="C5801">
        <f t="shared" si="90"/>
        <v>5</v>
      </c>
      <c r="D5801" t="str" cm="1">
        <f t="array" ref="D5801">_xlfn.IFS(C5801=4,"Quarter 1",C5801=5,"Quarter 1",C5801=6,"Quarter 1",C5801=7,"Quarter 2",C5801=8,"Quarter 2",C5801=9,"Quarter 2",C5801=10,"Quarter 3",C5801=11,"Quarter 3",C5801=12,"Quarter 3",C5801=1,"Quarter 4",C5801=2,"Quarter 4",C5801=3,"Quarter 4")</f>
        <v>Quarter 1</v>
      </c>
    </row>
    <row r="5802" spans="1:4" x14ac:dyDescent="0.2">
      <c r="A5802" s="1">
        <v>80027042</v>
      </c>
      <c r="B5802" s="16">
        <v>43607</v>
      </c>
      <c r="C5802">
        <f t="shared" si="90"/>
        <v>5</v>
      </c>
      <c r="D5802" t="str" cm="1">
        <f t="array" ref="D5802">_xlfn.IFS(C5802=4,"Quarter 1",C5802=5,"Quarter 1",C5802=6,"Quarter 1",C5802=7,"Quarter 2",C5802=8,"Quarter 2",C5802=9,"Quarter 2",C5802=10,"Quarter 3",C5802=11,"Quarter 3",C5802=12,"Quarter 3",C5802=1,"Quarter 4",C5802=2,"Quarter 4",C5802=3,"Quarter 4")</f>
        <v>Quarter 1</v>
      </c>
    </row>
    <row r="5803" spans="1:4" x14ac:dyDescent="0.2">
      <c r="A5803" s="1">
        <v>80018046</v>
      </c>
      <c r="B5803" s="16">
        <v>42877</v>
      </c>
      <c r="C5803">
        <f t="shared" si="90"/>
        <v>5</v>
      </c>
      <c r="D5803" t="str" cm="1">
        <f t="array" ref="D5803">_xlfn.IFS(C5803=4,"Quarter 1",C5803=5,"Quarter 1",C5803=6,"Quarter 1",C5803=7,"Quarter 2",C5803=8,"Quarter 2",C5803=9,"Quarter 2",C5803=10,"Quarter 3",C5803=11,"Quarter 3",C5803=12,"Quarter 3",C5803=1,"Quarter 4",C5803=2,"Quarter 4",C5803=3,"Quarter 4")</f>
        <v>Quarter 1</v>
      </c>
    </row>
    <row r="5804" spans="1:4" x14ac:dyDescent="0.2">
      <c r="A5804" s="1">
        <v>80020540</v>
      </c>
      <c r="B5804" s="16">
        <v>42146</v>
      </c>
      <c r="C5804">
        <f t="shared" si="90"/>
        <v>5</v>
      </c>
      <c r="D5804" t="str" cm="1">
        <f t="array" ref="D5804">_xlfn.IFS(C5804=4,"Quarter 1",C5804=5,"Quarter 1",C5804=6,"Quarter 1",C5804=7,"Quarter 2",C5804=8,"Quarter 2",C5804=9,"Quarter 2",C5804=10,"Quarter 3",C5804=11,"Quarter 3",C5804=12,"Quarter 3",C5804=1,"Quarter 4",C5804=2,"Quarter 4",C5804=3,"Quarter 4")</f>
        <v>Quarter 1</v>
      </c>
    </row>
    <row r="5805" spans="1:4" x14ac:dyDescent="0.2">
      <c r="A5805" s="1">
        <v>70242081</v>
      </c>
      <c r="B5805" s="16">
        <v>43606</v>
      </c>
      <c r="C5805">
        <f t="shared" si="90"/>
        <v>5</v>
      </c>
      <c r="D5805" t="str" cm="1">
        <f t="array" ref="D5805">_xlfn.IFS(C5805=4,"Quarter 1",C5805=5,"Quarter 1",C5805=6,"Quarter 1",C5805=7,"Quarter 2",C5805=8,"Quarter 2",C5805=9,"Quarter 2",C5805=10,"Quarter 3",C5805=11,"Quarter 3",C5805=12,"Quarter 3",C5805=1,"Quarter 4",C5805=2,"Quarter 4",C5805=3,"Quarter 4")</f>
        <v>Quarter 1</v>
      </c>
    </row>
    <row r="5806" spans="1:4" x14ac:dyDescent="0.2">
      <c r="A5806" s="1">
        <v>80223556</v>
      </c>
      <c r="B5806" s="16">
        <v>43605</v>
      </c>
      <c r="C5806">
        <f t="shared" si="90"/>
        <v>5</v>
      </c>
      <c r="D5806" t="str" cm="1">
        <f t="array" ref="D5806">_xlfn.IFS(C5806=4,"Quarter 1",C5806=5,"Quarter 1",C5806=6,"Quarter 1",C5806=7,"Quarter 2",C5806=8,"Quarter 2",C5806=9,"Quarter 2",C5806=10,"Quarter 3",C5806=11,"Quarter 3",C5806=12,"Quarter 3",C5806=1,"Quarter 4",C5806=2,"Quarter 4",C5806=3,"Quarter 4")</f>
        <v>Quarter 1</v>
      </c>
    </row>
    <row r="5807" spans="1:4" x14ac:dyDescent="0.2">
      <c r="A5807" s="1">
        <v>80170690</v>
      </c>
      <c r="B5807" s="16">
        <v>43605</v>
      </c>
      <c r="C5807">
        <f t="shared" si="90"/>
        <v>5</v>
      </c>
      <c r="D5807" t="str" cm="1">
        <f t="array" ref="D5807">_xlfn.IFS(C5807=4,"Quarter 1",C5807=5,"Quarter 1",C5807=6,"Quarter 1",C5807=7,"Quarter 2",C5807=8,"Quarter 2",C5807=9,"Quarter 2",C5807=10,"Quarter 3",C5807=11,"Quarter 3",C5807=12,"Quarter 3",C5807=1,"Quarter 4",C5807=2,"Quarter 4",C5807=3,"Quarter 4")</f>
        <v>Quarter 1</v>
      </c>
    </row>
    <row r="5808" spans="1:4" x14ac:dyDescent="0.2">
      <c r="A5808" s="1">
        <v>80077417</v>
      </c>
      <c r="B5808" s="16">
        <v>43587</v>
      </c>
      <c r="C5808">
        <f t="shared" si="90"/>
        <v>5</v>
      </c>
      <c r="D5808" t="str" cm="1">
        <f t="array" ref="D5808">_xlfn.IFS(C5808=4,"Quarter 1",C5808=5,"Quarter 1",C5808=6,"Quarter 1",C5808=7,"Quarter 2",C5808=8,"Quarter 2",C5808=9,"Quarter 2",C5808=10,"Quarter 3",C5808=11,"Quarter 3",C5808=12,"Quarter 3",C5808=1,"Quarter 4",C5808=2,"Quarter 4",C5808=3,"Quarter 4")</f>
        <v>Quarter 1</v>
      </c>
    </row>
    <row r="5809" spans="1:4" x14ac:dyDescent="0.2">
      <c r="A5809" s="1">
        <v>70197057</v>
      </c>
      <c r="B5809" s="16">
        <v>43239</v>
      </c>
      <c r="C5809">
        <f t="shared" si="90"/>
        <v>5</v>
      </c>
      <c r="D5809" t="str" cm="1">
        <f t="array" ref="D5809">_xlfn.IFS(C5809=4,"Quarter 1",C5809=5,"Quarter 1",C5809=6,"Quarter 1",C5809=7,"Quarter 2",C5809=8,"Quarter 2",C5809=9,"Quarter 2",C5809=10,"Quarter 3",C5809=11,"Quarter 3",C5809=12,"Quarter 3",C5809=1,"Quarter 4",C5809=2,"Quarter 4",C5809=3,"Quarter 4")</f>
        <v>Quarter 1</v>
      </c>
    </row>
    <row r="5810" spans="1:4" x14ac:dyDescent="0.2">
      <c r="A5810" s="1">
        <v>80044908</v>
      </c>
      <c r="B5810" s="16">
        <v>42874</v>
      </c>
      <c r="C5810">
        <f t="shared" si="90"/>
        <v>5</v>
      </c>
      <c r="D5810" t="str" cm="1">
        <f t="array" ref="D5810">_xlfn.IFS(C5810=4,"Quarter 1",C5810=5,"Quarter 1",C5810=6,"Quarter 1",C5810=7,"Quarter 2",C5810=8,"Quarter 2",C5810=9,"Quarter 2",C5810=10,"Quarter 3",C5810=11,"Quarter 3",C5810=12,"Quarter 3",C5810=1,"Quarter 4",C5810=2,"Quarter 4",C5810=3,"Quarter 4")</f>
        <v>Quarter 1</v>
      </c>
    </row>
    <row r="5811" spans="1:4" x14ac:dyDescent="0.2">
      <c r="A5811" s="1">
        <v>80025273</v>
      </c>
      <c r="B5811" s="16">
        <v>43238</v>
      </c>
      <c r="C5811">
        <f t="shared" si="90"/>
        <v>5</v>
      </c>
      <c r="D5811" t="str" cm="1">
        <f t="array" ref="D5811">_xlfn.IFS(C5811=4,"Quarter 1",C5811=5,"Quarter 1",C5811=6,"Quarter 1",C5811=7,"Quarter 2",C5811=8,"Quarter 2",C5811=9,"Quarter 2",C5811=10,"Quarter 3",C5811=11,"Quarter 3",C5811=12,"Quarter 3",C5811=1,"Quarter 4",C5811=2,"Quarter 4",C5811=3,"Quarter 4")</f>
        <v>Quarter 1</v>
      </c>
    </row>
    <row r="5812" spans="1:4" x14ac:dyDescent="0.2">
      <c r="A5812" s="1">
        <v>70143864</v>
      </c>
      <c r="B5812" s="16">
        <v>42873</v>
      </c>
      <c r="C5812">
        <f t="shared" si="90"/>
        <v>5</v>
      </c>
      <c r="D5812" t="str" cm="1">
        <f t="array" ref="D5812">_xlfn.IFS(C5812=4,"Quarter 1",C5812=5,"Quarter 1",C5812=6,"Quarter 1",C5812=7,"Quarter 2",C5812=8,"Quarter 2",C5812=9,"Quarter 2",C5812=10,"Quarter 3",C5812=11,"Quarter 3",C5812=12,"Quarter 3",C5812=1,"Quarter 4",C5812=2,"Quarter 4",C5812=3,"Quarter 4")</f>
        <v>Quarter 1</v>
      </c>
    </row>
    <row r="5813" spans="1:4" x14ac:dyDescent="0.2">
      <c r="A5813" s="1">
        <v>80179138</v>
      </c>
      <c r="B5813" s="16">
        <v>43602</v>
      </c>
      <c r="C5813">
        <f t="shared" si="90"/>
        <v>5</v>
      </c>
      <c r="D5813" t="str" cm="1">
        <f t="array" ref="D5813">_xlfn.IFS(C5813=4,"Quarter 1",C5813=5,"Quarter 1",C5813=6,"Quarter 1",C5813=7,"Quarter 2",C5813=8,"Quarter 2",C5813=9,"Quarter 2",C5813=10,"Quarter 3",C5813=11,"Quarter 3",C5813=12,"Quarter 3",C5813=1,"Quarter 4",C5813=2,"Quarter 4",C5813=3,"Quarter 4")</f>
        <v>Quarter 1</v>
      </c>
    </row>
    <row r="5814" spans="1:4" x14ac:dyDescent="0.2">
      <c r="A5814" s="1">
        <v>80154610</v>
      </c>
      <c r="B5814" s="16">
        <v>43602</v>
      </c>
      <c r="C5814">
        <f t="shared" si="90"/>
        <v>5</v>
      </c>
      <c r="D5814" t="str" cm="1">
        <f t="array" ref="D5814">_xlfn.IFS(C5814=4,"Quarter 1",C5814=5,"Quarter 1",C5814=6,"Quarter 1",C5814=7,"Quarter 2",C5814=8,"Quarter 2",C5814=9,"Quarter 2",C5814=10,"Quarter 3",C5814=11,"Quarter 3",C5814=12,"Quarter 3",C5814=1,"Quarter 4",C5814=2,"Quarter 4",C5814=3,"Quarter 4")</f>
        <v>Quarter 1</v>
      </c>
    </row>
    <row r="5815" spans="1:4" x14ac:dyDescent="0.2">
      <c r="A5815" s="1">
        <v>80191680</v>
      </c>
      <c r="B5815" s="16">
        <v>43602</v>
      </c>
      <c r="C5815">
        <f t="shared" si="90"/>
        <v>5</v>
      </c>
      <c r="D5815" t="str" cm="1">
        <f t="array" ref="D5815">_xlfn.IFS(C5815=4,"Quarter 1",C5815=5,"Quarter 1",C5815=6,"Quarter 1",C5815=7,"Quarter 2",C5815=8,"Quarter 2",C5815=9,"Quarter 2",C5815=10,"Quarter 3",C5815=11,"Quarter 3",C5815=12,"Quarter 3",C5815=1,"Quarter 4",C5815=2,"Quarter 4",C5815=3,"Quarter 4")</f>
        <v>Quarter 1</v>
      </c>
    </row>
    <row r="5816" spans="1:4" x14ac:dyDescent="0.2">
      <c r="A5816" s="1">
        <v>70245163</v>
      </c>
      <c r="B5816" s="16">
        <v>43600</v>
      </c>
      <c r="C5816">
        <f t="shared" si="90"/>
        <v>5</v>
      </c>
      <c r="D5816" t="str" cm="1">
        <f t="array" ref="D5816">_xlfn.IFS(C5816=4,"Quarter 1",C5816=5,"Quarter 1",C5816=6,"Quarter 1",C5816=7,"Quarter 2",C5816=8,"Quarter 2",C5816=9,"Quarter 2",C5816=10,"Quarter 3",C5816=11,"Quarter 3",C5816=12,"Quarter 3",C5816=1,"Quarter 4",C5816=2,"Quarter 4",C5816=3,"Quarter 4")</f>
        <v>Quarter 1</v>
      </c>
    </row>
    <row r="5817" spans="1:4" x14ac:dyDescent="0.2">
      <c r="A5817" s="1">
        <v>70202589</v>
      </c>
      <c r="B5817" s="16">
        <v>42870</v>
      </c>
      <c r="C5817">
        <f t="shared" si="90"/>
        <v>5</v>
      </c>
      <c r="D5817" t="str" cm="1">
        <f t="array" ref="D5817">_xlfn.IFS(C5817=4,"Quarter 1",C5817=5,"Quarter 1",C5817=6,"Quarter 1",C5817=7,"Quarter 2",C5817=8,"Quarter 2",C5817=9,"Quarter 2",C5817=10,"Quarter 3",C5817=11,"Quarter 3",C5817=12,"Quarter 3",C5817=1,"Quarter 4",C5817=2,"Quarter 4",C5817=3,"Quarter 4")</f>
        <v>Quarter 1</v>
      </c>
    </row>
    <row r="5818" spans="1:4" x14ac:dyDescent="0.2">
      <c r="A5818" s="1">
        <v>80049714</v>
      </c>
      <c r="B5818" s="16">
        <v>42867</v>
      </c>
      <c r="C5818">
        <f t="shared" si="90"/>
        <v>5</v>
      </c>
      <c r="D5818" t="str" cm="1">
        <f t="array" ref="D5818">_xlfn.IFS(C5818=4,"Quarter 1",C5818=5,"Quarter 1",C5818=6,"Quarter 1",C5818=7,"Quarter 2",C5818=8,"Quarter 2",C5818=9,"Quarter 2",C5818=10,"Quarter 3",C5818=11,"Quarter 3",C5818=12,"Quarter 3",C5818=1,"Quarter 4",C5818=2,"Quarter 4",C5818=3,"Quarter 4")</f>
        <v>Quarter 1</v>
      </c>
    </row>
    <row r="5819" spans="1:4" x14ac:dyDescent="0.2">
      <c r="A5819" s="1">
        <v>80117748</v>
      </c>
      <c r="B5819" s="16">
        <v>43231</v>
      </c>
      <c r="C5819">
        <f t="shared" si="90"/>
        <v>5</v>
      </c>
      <c r="D5819" t="str" cm="1">
        <f t="array" ref="D5819">_xlfn.IFS(C5819=4,"Quarter 1",C5819=5,"Quarter 1",C5819=6,"Quarter 1",C5819=7,"Quarter 2",C5819=8,"Quarter 2",C5819=9,"Quarter 2",C5819=10,"Quarter 3",C5819=11,"Quarter 3",C5819=12,"Quarter 3",C5819=1,"Quarter 4",C5819=2,"Quarter 4",C5819=3,"Quarter 4")</f>
        <v>Quarter 1</v>
      </c>
    </row>
    <row r="5820" spans="1:4" x14ac:dyDescent="0.2">
      <c r="A5820" s="1">
        <v>80184422</v>
      </c>
      <c r="B5820" s="16">
        <v>43231</v>
      </c>
      <c r="C5820">
        <f t="shared" si="90"/>
        <v>5</v>
      </c>
      <c r="D5820" t="str" cm="1">
        <f t="array" ref="D5820">_xlfn.IFS(C5820=4,"Quarter 1",C5820=5,"Quarter 1",C5820=6,"Quarter 1",C5820=7,"Quarter 2",C5820=8,"Quarter 2",C5820=9,"Quarter 2",C5820=10,"Quarter 3",C5820=11,"Quarter 3",C5820=12,"Quarter 3",C5820=1,"Quarter 4",C5820=2,"Quarter 4",C5820=3,"Quarter 4")</f>
        <v>Quarter 1</v>
      </c>
    </row>
    <row r="5821" spans="1:4" x14ac:dyDescent="0.2">
      <c r="A5821" s="1">
        <v>80095699</v>
      </c>
      <c r="B5821" s="16">
        <v>43595</v>
      </c>
      <c r="C5821">
        <f t="shared" si="90"/>
        <v>5</v>
      </c>
      <c r="D5821" t="str" cm="1">
        <f t="array" ref="D5821">_xlfn.IFS(C5821=4,"Quarter 1",C5821=5,"Quarter 1",C5821=6,"Quarter 1",C5821=7,"Quarter 2",C5821=8,"Quarter 2",C5821=9,"Quarter 2",C5821=10,"Quarter 3",C5821=11,"Quarter 3",C5821=12,"Quarter 3",C5821=1,"Quarter 4",C5821=2,"Quarter 4",C5821=3,"Quarter 4")</f>
        <v>Quarter 1</v>
      </c>
    </row>
    <row r="5822" spans="1:4" x14ac:dyDescent="0.2">
      <c r="A5822" s="1">
        <v>80120485</v>
      </c>
      <c r="B5822" s="16">
        <v>43595</v>
      </c>
      <c r="C5822">
        <f t="shared" si="90"/>
        <v>5</v>
      </c>
      <c r="D5822" t="str" cm="1">
        <f t="array" ref="D5822">_xlfn.IFS(C5822=4,"Quarter 1",C5822=5,"Quarter 1",C5822=6,"Quarter 1",C5822=7,"Quarter 2",C5822=8,"Quarter 2",C5822=9,"Quarter 2",C5822=10,"Quarter 3",C5822=11,"Quarter 3",C5822=12,"Quarter 3",C5822=1,"Quarter 4",C5822=2,"Quarter 4",C5822=3,"Quarter 4")</f>
        <v>Quarter 1</v>
      </c>
    </row>
    <row r="5823" spans="1:4" x14ac:dyDescent="0.2">
      <c r="A5823" s="1">
        <v>80065146</v>
      </c>
      <c r="B5823" s="16">
        <v>43586</v>
      </c>
      <c r="C5823">
        <f t="shared" si="90"/>
        <v>5</v>
      </c>
      <c r="D5823" t="str" cm="1">
        <f t="array" ref="D5823">_xlfn.IFS(C5823=4,"Quarter 1",C5823=5,"Quarter 1",C5823=6,"Quarter 1",C5823=7,"Quarter 2",C5823=8,"Quarter 2",C5823=9,"Quarter 2",C5823=10,"Quarter 3",C5823=11,"Quarter 3",C5823=12,"Quarter 3",C5823=1,"Quarter 4",C5823=2,"Quarter 4",C5823=3,"Quarter 4")</f>
        <v>Quarter 1</v>
      </c>
    </row>
    <row r="5824" spans="1:4" x14ac:dyDescent="0.2">
      <c r="A5824" s="1">
        <v>80101826</v>
      </c>
      <c r="B5824" s="16">
        <v>43221</v>
      </c>
      <c r="C5824">
        <f t="shared" si="90"/>
        <v>5</v>
      </c>
      <c r="D5824" t="str" cm="1">
        <f t="array" ref="D5824">_xlfn.IFS(C5824=4,"Quarter 1",C5824=5,"Quarter 1",C5824=6,"Quarter 1",C5824=7,"Quarter 2",C5824=8,"Quarter 2",C5824=9,"Quarter 2",C5824=10,"Quarter 3",C5824=11,"Quarter 3",C5824=12,"Quarter 3",C5824=1,"Quarter 4",C5824=2,"Quarter 4",C5824=3,"Quarter 4")</f>
        <v>Quarter 1</v>
      </c>
    </row>
    <row r="5825" spans="1:4" x14ac:dyDescent="0.2">
      <c r="A5825" s="1">
        <v>80987906</v>
      </c>
      <c r="B5825" s="16">
        <v>43221</v>
      </c>
      <c r="C5825">
        <f t="shared" si="90"/>
        <v>5</v>
      </c>
      <c r="D5825" t="str" cm="1">
        <f t="array" ref="D5825">_xlfn.IFS(C5825=4,"Quarter 1",C5825=5,"Quarter 1",C5825=6,"Quarter 1",C5825=7,"Quarter 2",C5825=8,"Quarter 2",C5825=9,"Quarter 2",C5825=10,"Quarter 3",C5825=11,"Quarter 3",C5825=12,"Quarter 3",C5825=1,"Quarter 4",C5825=2,"Quarter 4",C5825=3,"Quarter 4")</f>
        <v>Quarter 1</v>
      </c>
    </row>
    <row r="5826" spans="1:4" x14ac:dyDescent="0.2">
      <c r="A5826" s="1">
        <v>80239796</v>
      </c>
      <c r="B5826" s="16">
        <v>43533</v>
      </c>
      <c r="C5826">
        <f t="shared" si="90"/>
        <v>3</v>
      </c>
      <c r="D5826" t="str" cm="1">
        <f t="array" ref="D5826">_xlfn.IFS(C5826=4,"Quarter 1",C5826=5,"Quarter 1",C5826=6,"Quarter 1",C5826=7,"Quarter 2",C5826=8,"Quarter 2",C5826=9,"Quarter 2",C5826=10,"Quarter 3",C5826=11,"Quarter 3",C5826=12,"Quarter 3",C5826=1,"Quarter 4",C5826=2,"Quarter 4",C5826=3,"Quarter 4")</f>
        <v>Quarter 4</v>
      </c>
    </row>
    <row r="5827" spans="1:4" x14ac:dyDescent="0.2">
      <c r="A5827" s="1">
        <v>80026506</v>
      </c>
      <c r="B5827" s="16">
        <v>43168</v>
      </c>
      <c r="C5827">
        <f t="shared" ref="C5827:C5890" si="91">MONTH(B5827)</f>
        <v>3</v>
      </c>
      <c r="D5827" t="str" cm="1">
        <f t="array" ref="D5827">_xlfn.IFS(C5827=4,"Quarter 1",C5827=5,"Quarter 1",C5827=6,"Quarter 1",C5827=7,"Quarter 2",C5827=8,"Quarter 2",C5827=9,"Quarter 2",C5827=10,"Quarter 3",C5827=11,"Quarter 3",C5827=12,"Quarter 3",C5827=1,"Quarter 4",C5827=2,"Quarter 4",C5827=3,"Quarter 4")</f>
        <v>Quarter 4</v>
      </c>
    </row>
    <row r="5828" spans="1:4" x14ac:dyDescent="0.2">
      <c r="A5828" s="1">
        <v>70300472</v>
      </c>
      <c r="B5828" s="16">
        <v>43532</v>
      </c>
      <c r="C5828">
        <f t="shared" si="91"/>
        <v>3</v>
      </c>
      <c r="D5828" t="str" cm="1">
        <f t="array" ref="D5828">_xlfn.IFS(C5828=4,"Quarter 1",C5828=5,"Quarter 1",C5828=6,"Quarter 1",C5828=7,"Quarter 2",C5828=8,"Quarter 2",C5828=9,"Quarter 2",C5828=10,"Quarter 3",C5828=11,"Quarter 3",C5828=12,"Quarter 3",C5828=1,"Quarter 4",C5828=2,"Quarter 4",C5828=3,"Quarter 4")</f>
        <v>Quarter 4</v>
      </c>
    </row>
    <row r="5829" spans="1:4" x14ac:dyDescent="0.2">
      <c r="A5829" s="1">
        <v>80032178</v>
      </c>
      <c r="B5829" s="16">
        <v>43530</v>
      </c>
      <c r="C5829">
        <f t="shared" si="91"/>
        <v>3</v>
      </c>
      <c r="D5829" t="str" cm="1">
        <f t="array" ref="D5829">_xlfn.IFS(C5829=4,"Quarter 1",C5829=5,"Quarter 1",C5829=6,"Quarter 1",C5829=7,"Quarter 2",C5829=8,"Quarter 2",C5829=9,"Quarter 2",C5829=10,"Quarter 3",C5829=11,"Quarter 3",C5829=12,"Quarter 3",C5829=1,"Quarter 4",C5829=2,"Quarter 4",C5829=3,"Quarter 4")</f>
        <v>Quarter 4</v>
      </c>
    </row>
    <row r="5830" spans="1:4" x14ac:dyDescent="0.2">
      <c r="A5830" s="1">
        <v>80211136</v>
      </c>
      <c r="B5830" s="16">
        <v>43530</v>
      </c>
      <c r="C5830">
        <f t="shared" si="91"/>
        <v>3</v>
      </c>
      <c r="D5830" t="str" cm="1">
        <f t="array" ref="D5830">_xlfn.IFS(C5830=4,"Quarter 1",C5830=5,"Quarter 1",C5830=6,"Quarter 1",C5830=7,"Quarter 2",C5830=8,"Quarter 2",C5830=9,"Quarter 2",C5830=10,"Quarter 3",C5830=11,"Quarter 3",C5830=12,"Quarter 3",C5830=1,"Quarter 4",C5830=2,"Quarter 4",C5830=3,"Quarter 4")</f>
        <v>Quarter 4</v>
      </c>
    </row>
    <row r="5831" spans="1:4" x14ac:dyDescent="0.2">
      <c r="A5831" s="1">
        <v>70260729</v>
      </c>
      <c r="B5831" s="16">
        <v>42798</v>
      </c>
      <c r="C5831">
        <f t="shared" si="91"/>
        <v>3</v>
      </c>
      <c r="D5831" t="str" cm="1">
        <f t="array" ref="D5831">_xlfn.IFS(C5831=4,"Quarter 1",C5831=5,"Quarter 1",C5831=6,"Quarter 1",C5831=7,"Quarter 2",C5831=8,"Quarter 2",C5831=9,"Quarter 2",C5831=10,"Quarter 3",C5831=11,"Quarter 3",C5831=12,"Quarter 3",C5831=1,"Quarter 4",C5831=2,"Quarter 4",C5831=3,"Quarter 4")</f>
        <v>Quarter 4</v>
      </c>
    </row>
    <row r="5832" spans="1:4" x14ac:dyDescent="0.2">
      <c r="A5832" s="1">
        <v>80244567</v>
      </c>
      <c r="B5832" s="16">
        <v>43190</v>
      </c>
      <c r="C5832">
        <f t="shared" si="91"/>
        <v>3</v>
      </c>
      <c r="D5832" t="str" cm="1">
        <f t="array" ref="D5832">_xlfn.IFS(C5832=4,"Quarter 1",C5832=5,"Quarter 1",C5832=6,"Quarter 1",C5832=7,"Quarter 2",C5832=8,"Quarter 2",C5832=9,"Quarter 2",C5832=10,"Quarter 3",C5832=11,"Quarter 3",C5832=12,"Quarter 3",C5832=1,"Quarter 4",C5832=2,"Quarter 4",C5832=3,"Quarter 4")</f>
        <v>Quarter 4</v>
      </c>
    </row>
    <row r="5833" spans="1:4" x14ac:dyDescent="0.2">
      <c r="A5833" s="1">
        <v>80233664</v>
      </c>
      <c r="B5833" s="16">
        <v>43190</v>
      </c>
      <c r="C5833">
        <f t="shared" si="91"/>
        <v>3</v>
      </c>
      <c r="D5833" t="str" cm="1">
        <f t="array" ref="D5833">_xlfn.IFS(C5833=4,"Quarter 1",C5833=5,"Quarter 1",C5833=6,"Quarter 1",C5833=7,"Quarter 2",C5833=8,"Quarter 2",C5833=9,"Quarter 2",C5833=10,"Quarter 3",C5833=11,"Quarter 3",C5833=12,"Quarter 3",C5833=1,"Quarter 4",C5833=2,"Quarter 4",C5833=3,"Quarter 4")</f>
        <v>Quarter 4</v>
      </c>
    </row>
    <row r="5834" spans="1:4" x14ac:dyDescent="0.2">
      <c r="A5834" s="1">
        <v>80097034</v>
      </c>
      <c r="B5834" s="16">
        <v>43190</v>
      </c>
      <c r="C5834">
        <f t="shared" si="91"/>
        <v>3</v>
      </c>
      <c r="D5834" t="str" cm="1">
        <f t="array" ref="D5834">_xlfn.IFS(C5834=4,"Quarter 1",C5834=5,"Quarter 1",C5834=6,"Quarter 1",C5834=7,"Quarter 2",C5834=8,"Quarter 2",C5834=9,"Quarter 2",C5834=10,"Quarter 3",C5834=11,"Quarter 3",C5834=12,"Quarter 3",C5834=1,"Quarter 4",C5834=2,"Quarter 4",C5834=3,"Quarter 4")</f>
        <v>Quarter 4</v>
      </c>
    </row>
    <row r="5835" spans="1:4" x14ac:dyDescent="0.2">
      <c r="A5835" s="1">
        <v>80023644</v>
      </c>
      <c r="B5835" s="16">
        <v>43190</v>
      </c>
      <c r="C5835">
        <f t="shared" si="91"/>
        <v>3</v>
      </c>
      <c r="D5835" t="str" cm="1">
        <f t="array" ref="D5835">_xlfn.IFS(C5835=4,"Quarter 1",C5835=5,"Quarter 1",C5835=6,"Quarter 1",C5835=7,"Quarter 2",C5835=8,"Quarter 2",C5835=9,"Quarter 2",C5835=10,"Quarter 3",C5835=11,"Quarter 3",C5835=12,"Quarter 3",C5835=1,"Quarter 4",C5835=2,"Quarter 4",C5835=3,"Quarter 4")</f>
        <v>Quarter 4</v>
      </c>
    </row>
    <row r="5836" spans="1:4" x14ac:dyDescent="0.2">
      <c r="A5836" s="1">
        <v>80170186</v>
      </c>
      <c r="B5836" s="16">
        <v>43190</v>
      </c>
      <c r="C5836">
        <f t="shared" si="91"/>
        <v>3</v>
      </c>
      <c r="D5836" t="str" cm="1">
        <f t="array" ref="D5836">_xlfn.IFS(C5836=4,"Quarter 1",C5836=5,"Quarter 1",C5836=6,"Quarter 1",C5836=7,"Quarter 2",C5836=8,"Quarter 2",C5836=9,"Quarter 2",C5836=10,"Quarter 3",C5836=11,"Quarter 3",C5836=12,"Quarter 3",C5836=1,"Quarter 4",C5836=2,"Quarter 4",C5836=3,"Quarter 4")</f>
        <v>Quarter 4</v>
      </c>
    </row>
    <row r="5837" spans="1:4" x14ac:dyDescent="0.2">
      <c r="A5837" s="1">
        <v>80233447</v>
      </c>
      <c r="B5837" s="16">
        <v>43190</v>
      </c>
      <c r="C5837">
        <f t="shared" si="91"/>
        <v>3</v>
      </c>
      <c r="D5837" t="str" cm="1">
        <f t="array" ref="D5837">_xlfn.IFS(C5837=4,"Quarter 1",C5837=5,"Quarter 1",C5837=6,"Quarter 1",C5837=7,"Quarter 2",C5837=8,"Quarter 2",C5837=9,"Quarter 2",C5837=10,"Quarter 3",C5837=11,"Quarter 3",C5837=12,"Quarter 3",C5837=1,"Quarter 4",C5837=2,"Quarter 4",C5837=3,"Quarter 4")</f>
        <v>Quarter 4</v>
      </c>
    </row>
    <row r="5838" spans="1:4" x14ac:dyDescent="0.2">
      <c r="A5838" s="1">
        <v>70177034</v>
      </c>
      <c r="B5838" s="16">
        <v>43190</v>
      </c>
      <c r="C5838">
        <f t="shared" si="91"/>
        <v>3</v>
      </c>
      <c r="D5838" t="str" cm="1">
        <f t="array" ref="D5838">_xlfn.IFS(C5838=4,"Quarter 1",C5838=5,"Quarter 1",C5838=6,"Quarter 1",C5838=7,"Quarter 2",C5838=8,"Quarter 2",C5838=9,"Quarter 2",C5838=10,"Quarter 3",C5838=11,"Quarter 3",C5838=12,"Quarter 3",C5838=1,"Quarter 4",C5838=2,"Quarter 4",C5838=3,"Quarter 4")</f>
        <v>Quarter 4</v>
      </c>
    </row>
    <row r="5839" spans="1:4" x14ac:dyDescent="0.2">
      <c r="A5839" s="1">
        <v>70157434</v>
      </c>
      <c r="B5839" s="16">
        <v>42825</v>
      </c>
      <c r="C5839">
        <f t="shared" si="91"/>
        <v>3</v>
      </c>
      <c r="D5839" t="str" cm="1">
        <f t="array" ref="D5839">_xlfn.IFS(C5839=4,"Quarter 1",C5839=5,"Quarter 1",C5839=6,"Quarter 1",C5839=7,"Quarter 2",C5839=8,"Quarter 2",C5839=9,"Quarter 2",C5839=10,"Quarter 3",C5839=11,"Quarter 3",C5839=12,"Quarter 3",C5839=1,"Quarter 4",C5839=2,"Quarter 4",C5839=3,"Quarter 4")</f>
        <v>Quarter 4</v>
      </c>
    </row>
    <row r="5840" spans="1:4" x14ac:dyDescent="0.2">
      <c r="A5840" s="1">
        <v>80179201</v>
      </c>
      <c r="B5840" s="16">
        <v>42825</v>
      </c>
      <c r="C5840">
        <f t="shared" si="91"/>
        <v>3</v>
      </c>
      <c r="D5840" t="str" cm="1">
        <f t="array" ref="D5840">_xlfn.IFS(C5840=4,"Quarter 1",C5840=5,"Quarter 1",C5840=6,"Quarter 1",C5840=7,"Quarter 2",C5840=8,"Quarter 2",C5840=9,"Quarter 2",C5840=10,"Quarter 3",C5840=11,"Quarter 3",C5840=12,"Quarter 3",C5840=1,"Quarter 4",C5840=2,"Quarter 4",C5840=3,"Quarter 4")</f>
        <v>Quarter 4</v>
      </c>
    </row>
    <row r="5841" spans="1:4" x14ac:dyDescent="0.2">
      <c r="A5841" s="1">
        <v>80178836</v>
      </c>
      <c r="B5841" s="16">
        <v>42825</v>
      </c>
      <c r="C5841">
        <f t="shared" si="91"/>
        <v>3</v>
      </c>
      <c r="D5841" t="str" cm="1">
        <f t="array" ref="D5841">_xlfn.IFS(C5841=4,"Quarter 1",C5841=5,"Quarter 1",C5841=6,"Quarter 1",C5841=7,"Quarter 2",C5841=8,"Quarter 2",C5841=9,"Quarter 2",C5841=10,"Quarter 3",C5841=11,"Quarter 3",C5841=12,"Quarter 3",C5841=1,"Quarter 4",C5841=2,"Quarter 4",C5841=3,"Quarter 4")</f>
        <v>Quarter 4</v>
      </c>
    </row>
    <row r="5842" spans="1:4" x14ac:dyDescent="0.2">
      <c r="A5842" s="1">
        <v>80169785</v>
      </c>
      <c r="B5842" s="16">
        <v>42825</v>
      </c>
      <c r="C5842">
        <f t="shared" si="91"/>
        <v>3</v>
      </c>
      <c r="D5842" t="str" cm="1">
        <f t="array" ref="D5842">_xlfn.IFS(C5842=4,"Quarter 1",C5842=5,"Quarter 1",C5842=6,"Quarter 1",C5842=7,"Quarter 2",C5842=8,"Quarter 2",C5842=9,"Quarter 2",C5842=10,"Quarter 3",C5842=11,"Quarter 3",C5842=12,"Quarter 3",C5842=1,"Quarter 4",C5842=2,"Quarter 4",C5842=3,"Quarter 4")</f>
        <v>Quarter 4</v>
      </c>
    </row>
    <row r="5843" spans="1:4" x14ac:dyDescent="0.2">
      <c r="A5843" s="1">
        <v>70171957</v>
      </c>
      <c r="B5843" s="16">
        <v>42460</v>
      </c>
      <c r="C5843">
        <f t="shared" si="91"/>
        <v>3</v>
      </c>
      <c r="D5843" t="str" cm="1">
        <f t="array" ref="D5843">_xlfn.IFS(C5843=4,"Quarter 1",C5843=5,"Quarter 1",C5843=6,"Quarter 1",C5843=7,"Quarter 2",C5843=8,"Quarter 2",C5843=9,"Quarter 2",C5843=10,"Quarter 3",C5843=11,"Quarter 3",C5843=12,"Quarter 3",C5843=1,"Quarter 4",C5843=2,"Quarter 4",C5843=3,"Quarter 4")</f>
        <v>Quarter 4</v>
      </c>
    </row>
    <row r="5844" spans="1:4" x14ac:dyDescent="0.2">
      <c r="A5844" s="1">
        <v>80024057</v>
      </c>
      <c r="B5844" s="16">
        <v>43554</v>
      </c>
      <c r="C5844">
        <f t="shared" si="91"/>
        <v>3</v>
      </c>
      <c r="D5844" t="str" cm="1">
        <f t="array" ref="D5844">_xlfn.IFS(C5844=4,"Quarter 1",C5844=5,"Quarter 1",C5844=6,"Quarter 1",C5844=7,"Quarter 2",C5844=8,"Quarter 2",C5844=9,"Quarter 2",C5844=10,"Quarter 3",C5844=11,"Quarter 3",C5844=12,"Quarter 3",C5844=1,"Quarter 4",C5844=2,"Quarter 4",C5844=3,"Quarter 4")</f>
        <v>Quarter 4</v>
      </c>
    </row>
    <row r="5845" spans="1:4" x14ac:dyDescent="0.2">
      <c r="A5845" s="1">
        <v>70153385</v>
      </c>
      <c r="B5845" s="16">
        <v>43189</v>
      </c>
      <c r="C5845">
        <f t="shared" si="91"/>
        <v>3</v>
      </c>
      <c r="D5845" t="str" cm="1">
        <f t="array" ref="D5845">_xlfn.IFS(C5845=4,"Quarter 1",C5845=5,"Quarter 1",C5845=6,"Quarter 1",C5845=7,"Quarter 2",C5845=8,"Quarter 2",C5845=9,"Quarter 2",C5845=10,"Quarter 3",C5845=11,"Quarter 3",C5845=12,"Quarter 3",C5845=1,"Quarter 4",C5845=2,"Quarter 4",C5845=3,"Quarter 4")</f>
        <v>Quarter 4</v>
      </c>
    </row>
    <row r="5846" spans="1:4" x14ac:dyDescent="0.2">
      <c r="A5846" s="1">
        <v>80117809</v>
      </c>
      <c r="B5846" s="16">
        <v>43553</v>
      </c>
      <c r="C5846">
        <f t="shared" si="91"/>
        <v>3</v>
      </c>
      <c r="D5846" t="str" cm="1">
        <f t="array" ref="D5846">_xlfn.IFS(C5846=4,"Quarter 1",C5846=5,"Quarter 1",C5846=6,"Quarter 1",C5846=7,"Quarter 2",C5846=8,"Quarter 2",C5846=9,"Quarter 2",C5846=10,"Quarter 3",C5846=11,"Quarter 3",C5846=12,"Quarter 3",C5846=1,"Quarter 4",C5846=2,"Quarter 4",C5846=3,"Quarter 4")</f>
        <v>Quarter 4</v>
      </c>
    </row>
    <row r="5847" spans="1:4" x14ac:dyDescent="0.2">
      <c r="A5847" s="1">
        <v>80095815</v>
      </c>
      <c r="B5847" s="16">
        <v>43553</v>
      </c>
      <c r="C5847">
        <f t="shared" si="91"/>
        <v>3</v>
      </c>
      <c r="D5847" t="str" cm="1">
        <f t="array" ref="D5847">_xlfn.IFS(C5847=4,"Quarter 1",C5847=5,"Quarter 1",C5847=6,"Quarter 1",C5847=7,"Quarter 2",C5847=8,"Quarter 2",C5847=9,"Quarter 2",C5847=10,"Quarter 3",C5847=11,"Quarter 3",C5847=12,"Quarter 3",C5847=1,"Quarter 4",C5847=2,"Quarter 4",C5847=3,"Quarter 4")</f>
        <v>Quarter 4</v>
      </c>
    </row>
    <row r="5848" spans="1:4" x14ac:dyDescent="0.2">
      <c r="A5848" s="1">
        <v>80099753</v>
      </c>
      <c r="B5848" s="16">
        <v>43553</v>
      </c>
      <c r="C5848">
        <f t="shared" si="91"/>
        <v>3</v>
      </c>
      <c r="D5848" t="str" cm="1">
        <f t="array" ref="D5848">_xlfn.IFS(C5848=4,"Quarter 1",C5848=5,"Quarter 1",C5848=6,"Quarter 1",C5848=7,"Quarter 2",C5848=8,"Quarter 2",C5848=9,"Quarter 2",C5848=10,"Quarter 3",C5848=11,"Quarter 3",C5848=12,"Quarter 3",C5848=1,"Quarter 4",C5848=2,"Quarter 4",C5848=3,"Quarter 4")</f>
        <v>Quarter 4</v>
      </c>
    </row>
    <row r="5849" spans="1:4" x14ac:dyDescent="0.2">
      <c r="A5849" s="1">
        <v>80195839</v>
      </c>
      <c r="B5849" s="16">
        <v>43188</v>
      </c>
      <c r="C5849">
        <f t="shared" si="91"/>
        <v>3</v>
      </c>
      <c r="D5849" t="str" cm="1">
        <f t="array" ref="D5849">_xlfn.IFS(C5849=4,"Quarter 1",C5849=5,"Quarter 1",C5849=6,"Quarter 1",C5849=7,"Quarter 2",C5849=8,"Quarter 2",C5849=9,"Quarter 2",C5849=10,"Quarter 3",C5849=11,"Quarter 3",C5849=12,"Quarter 3",C5849=1,"Quarter 4",C5849=2,"Quarter 4",C5849=3,"Quarter 4")</f>
        <v>Quarter 4</v>
      </c>
    </row>
    <row r="5850" spans="1:4" x14ac:dyDescent="0.2">
      <c r="A5850" s="1">
        <v>80174280</v>
      </c>
      <c r="B5850" s="16">
        <v>43552</v>
      </c>
      <c r="C5850">
        <f t="shared" si="91"/>
        <v>3</v>
      </c>
      <c r="D5850" t="str" cm="1">
        <f t="array" ref="D5850">_xlfn.IFS(C5850=4,"Quarter 1",C5850=5,"Quarter 1",C5850=6,"Quarter 1",C5850=7,"Quarter 2",C5850=8,"Quarter 2",C5850=9,"Quarter 2",C5850=10,"Quarter 3",C5850=11,"Quarter 3",C5850=12,"Quarter 3",C5850=1,"Quarter 4",C5850=2,"Quarter 4",C5850=3,"Quarter 4")</f>
        <v>Quarter 4</v>
      </c>
    </row>
    <row r="5851" spans="1:4" x14ac:dyDescent="0.2">
      <c r="A5851" s="1">
        <v>80178687</v>
      </c>
      <c r="B5851" s="16">
        <v>43550</v>
      </c>
      <c r="C5851">
        <f t="shared" si="91"/>
        <v>3</v>
      </c>
      <c r="D5851" t="str" cm="1">
        <f t="array" ref="D5851">_xlfn.IFS(C5851=4,"Quarter 1",C5851=5,"Quarter 1",C5851=6,"Quarter 1",C5851=7,"Quarter 2",C5851=8,"Quarter 2",C5851=9,"Quarter 2",C5851=10,"Quarter 3",C5851=11,"Quarter 3",C5851=12,"Quarter 3",C5851=1,"Quarter 4",C5851=2,"Quarter 4",C5851=3,"Quarter 4")</f>
        <v>Quarter 4</v>
      </c>
    </row>
    <row r="5852" spans="1:4" x14ac:dyDescent="0.2">
      <c r="A5852" s="1">
        <v>80021955</v>
      </c>
      <c r="B5852" s="16">
        <v>43185</v>
      </c>
      <c r="C5852">
        <f t="shared" si="91"/>
        <v>3</v>
      </c>
      <c r="D5852" t="str" cm="1">
        <f t="array" ref="D5852">_xlfn.IFS(C5852=4,"Quarter 1",C5852=5,"Quarter 1",C5852=6,"Quarter 1",C5852=7,"Quarter 2",C5852=8,"Quarter 2",C5852=9,"Quarter 2",C5852=10,"Quarter 3",C5852=11,"Quarter 3",C5852=12,"Quarter 3",C5852=1,"Quarter 4",C5852=2,"Quarter 4",C5852=3,"Quarter 4")</f>
        <v>Quarter 4</v>
      </c>
    </row>
    <row r="5853" spans="1:4" x14ac:dyDescent="0.2">
      <c r="A5853" s="1">
        <v>80022276</v>
      </c>
      <c r="B5853" s="16">
        <v>42818</v>
      </c>
      <c r="C5853">
        <f t="shared" si="91"/>
        <v>3</v>
      </c>
      <c r="D5853" t="str" cm="1">
        <f t="array" ref="D5853">_xlfn.IFS(C5853=4,"Quarter 1",C5853=5,"Quarter 1",C5853=6,"Quarter 1",C5853=7,"Quarter 2",C5853=8,"Quarter 2",C5853=9,"Quarter 2",C5853=10,"Quarter 3",C5853=11,"Quarter 3",C5853=12,"Quarter 3",C5853=1,"Quarter 4",C5853=2,"Quarter 4",C5853=3,"Quarter 4")</f>
        <v>Quarter 4</v>
      </c>
    </row>
    <row r="5854" spans="1:4" x14ac:dyDescent="0.2">
      <c r="A5854" s="1">
        <v>80044950</v>
      </c>
      <c r="B5854" s="16">
        <v>43546</v>
      </c>
      <c r="C5854">
        <f t="shared" si="91"/>
        <v>3</v>
      </c>
      <c r="D5854" t="str" cm="1">
        <f t="array" ref="D5854">_xlfn.IFS(C5854=4,"Quarter 1",C5854=5,"Quarter 1",C5854=6,"Quarter 1",C5854=7,"Quarter 2",C5854=8,"Quarter 2",C5854=9,"Quarter 2",C5854=10,"Quarter 3",C5854=11,"Quarter 3",C5854=12,"Quarter 3",C5854=1,"Quarter 4",C5854=2,"Quarter 4",C5854=3,"Quarter 4")</f>
        <v>Quarter 4</v>
      </c>
    </row>
    <row r="5855" spans="1:4" x14ac:dyDescent="0.2">
      <c r="A5855" s="1">
        <v>70136135</v>
      </c>
      <c r="B5855" s="16">
        <v>42085</v>
      </c>
      <c r="C5855">
        <f t="shared" si="91"/>
        <v>3</v>
      </c>
      <c r="D5855" t="str" cm="1">
        <f t="array" ref="D5855">_xlfn.IFS(C5855=4,"Quarter 1",C5855=5,"Quarter 1",C5855=6,"Quarter 1",C5855=7,"Quarter 2",C5855=8,"Quarter 2",C5855=9,"Quarter 2",C5855=10,"Quarter 3",C5855=11,"Quarter 3",C5855=12,"Quarter 3",C5855=1,"Quarter 4",C5855=2,"Quarter 4",C5855=3,"Quarter 4")</f>
        <v>Quarter 4</v>
      </c>
    </row>
    <row r="5856" spans="1:4" x14ac:dyDescent="0.2">
      <c r="A5856" s="1">
        <v>70136114</v>
      </c>
      <c r="B5856" s="16">
        <v>43179</v>
      </c>
      <c r="C5856">
        <f t="shared" si="91"/>
        <v>3</v>
      </c>
      <c r="D5856" t="str" cm="1">
        <f t="array" ref="D5856">_xlfn.IFS(C5856=4,"Quarter 1",C5856=5,"Quarter 1",C5856=6,"Quarter 1",C5856=7,"Quarter 2",C5856=8,"Quarter 2",C5856=9,"Quarter 2",C5856=10,"Quarter 3",C5856=11,"Quarter 3",C5856=12,"Quarter 3",C5856=1,"Quarter 4",C5856=2,"Quarter 4",C5856=3,"Quarter 4")</f>
        <v>Quarter 4</v>
      </c>
    </row>
    <row r="5857" spans="1:4" x14ac:dyDescent="0.2">
      <c r="A5857" s="1">
        <v>80175685</v>
      </c>
      <c r="B5857" s="16">
        <v>43179</v>
      </c>
      <c r="C5857">
        <f t="shared" si="91"/>
        <v>3</v>
      </c>
      <c r="D5857" t="str" cm="1">
        <f t="array" ref="D5857">_xlfn.IFS(C5857=4,"Quarter 1",C5857=5,"Quarter 1",C5857=6,"Quarter 1",C5857=7,"Quarter 2",C5857=8,"Quarter 2",C5857=9,"Quarter 2",C5857=10,"Quarter 3",C5857=11,"Quarter 3",C5857=12,"Quarter 3",C5857=1,"Quarter 4",C5857=2,"Quarter 4",C5857=3,"Quarter 4")</f>
        <v>Quarter 4</v>
      </c>
    </row>
    <row r="5858" spans="1:4" x14ac:dyDescent="0.2">
      <c r="A5858" s="1">
        <v>80170109</v>
      </c>
      <c r="B5858" s="16">
        <v>42814</v>
      </c>
      <c r="C5858">
        <f t="shared" si="91"/>
        <v>3</v>
      </c>
      <c r="D5858" t="str" cm="1">
        <f t="array" ref="D5858">_xlfn.IFS(C5858=4,"Quarter 1",C5858=5,"Quarter 1",C5858=6,"Quarter 1",C5858=7,"Quarter 2",C5858=8,"Quarter 2",C5858=9,"Quarter 2",C5858=10,"Quarter 3",C5858=11,"Quarter 3",C5858=12,"Quarter 3",C5858=1,"Quarter 4",C5858=2,"Quarter 4",C5858=3,"Quarter 4")</f>
        <v>Quarter 4</v>
      </c>
    </row>
    <row r="5859" spans="1:4" x14ac:dyDescent="0.2">
      <c r="A5859" s="1">
        <v>80156047</v>
      </c>
      <c r="B5859" s="16">
        <v>42811</v>
      </c>
      <c r="C5859">
        <f t="shared" si="91"/>
        <v>3</v>
      </c>
      <c r="D5859" t="str" cm="1">
        <f t="array" ref="D5859">_xlfn.IFS(C5859=4,"Quarter 1",C5859=5,"Quarter 1",C5859=6,"Quarter 1",C5859=7,"Quarter 2",C5859=8,"Quarter 2",C5859=9,"Quarter 2",C5859=10,"Quarter 3",C5859=11,"Quarter 3",C5859=12,"Quarter 3",C5859=1,"Quarter 4",C5859=2,"Quarter 4",C5859=3,"Quarter 4")</f>
        <v>Quarter 4</v>
      </c>
    </row>
    <row r="5860" spans="1:4" x14ac:dyDescent="0.2">
      <c r="A5860" s="1">
        <v>80138030</v>
      </c>
      <c r="B5860" s="16">
        <v>43540</v>
      </c>
      <c r="C5860">
        <f t="shared" si="91"/>
        <v>3</v>
      </c>
      <c r="D5860" t="str" cm="1">
        <f t="array" ref="D5860">_xlfn.IFS(C5860=4,"Quarter 1",C5860=5,"Quarter 1",C5860=6,"Quarter 1",C5860=7,"Quarter 2",C5860=8,"Quarter 2",C5860=9,"Quarter 2",C5860=10,"Quarter 3",C5860=11,"Quarter 3",C5860=12,"Quarter 3",C5860=1,"Quarter 4",C5860=2,"Quarter 4",C5860=3,"Quarter 4")</f>
        <v>Quarter 4</v>
      </c>
    </row>
    <row r="5861" spans="1:4" x14ac:dyDescent="0.2">
      <c r="A5861" s="1">
        <v>80007225</v>
      </c>
      <c r="B5861" s="16">
        <v>42445</v>
      </c>
      <c r="C5861">
        <f t="shared" si="91"/>
        <v>3</v>
      </c>
      <c r="D5861" t="str" cm="1">
        <f t="array" ref="D5861">_xlfn.IFS(C5861=4,"Quarter 1",C5861=5,"Quarter 1",C5861=6,"Quarter 1",C5861=7,"Quarter 2",C5861=8,"Quarter 2",C5861=9,"Quarter 2",C5861=10,"Quarter 3",C5861=11,"Quarter 3",C5861=12,"Quarter 3",C5861=1,"Quarter 4",C5861=2,"Quarter 4",C5861=3,"Quarter 4")</f>
        <v>Quarter 4</v>
      </c>
    </row>
    <row r="5862" spans="1:4" x14ac:dyDescent="0.2">
      <c r="A5862" s="1">
        <v>80029103</v>
      </c>
      <c r="B5862" s="16">
        <v>43539</v>
      </c>
      <c r="C5862">
        <f t="shared" si="91"/>
        <v>3</v>
      </c>
      <c r="D5862" t="str" cm="1">
        <f t="array" ref="D5862">_xlfn.IFS(C5862=4,"Quarter 1",C5862=5,"Quarter 1",C5862=6,"Quarter 1",C5862=7,"Quarter 2",C5862=8,"Quarter 2",C5862=9,"Quarter 2",C5862=10,"Quarter 3",C5862=11,"Quarter 3",C5862=12,"Quarter 3",C5862=1,"Quarter 4",C5862=2,"Quarter 4",C5862=3,"Quarter 4")</f>
        <v>Quarter 4</v>
      </c>
    </row>
    <row r="5863" spans="1:4" x14ac:dyDescent="0.2">
      <c r="A5863" s="1">
        <v>80036140</v>
      </c>
      <c r="B5863" s="16">
        <v>43539</v>
      </c>
      <c r="C5863">
        <f t="shared" si="91"/>
        <v>3</v>
      </c>
      <c r="D5863" t="str" cm="1">
        <f t="array" ref="D5863">_xlfn.IFS(C5863=4,"Quarter 1",C5863=5,"Quarter 1",C5863=6,"Quarter 1",C5863=7,"Quarter 2",C5863=8,"Quarter 2",C5863=9,"Quarter 2",C5863=10,"Quarter 3",C5863=11,"Quarter 3",C5863=12,"Quarter 3",C5863=1,"Quarter 4",C5863=2,"Quarter 4",C5863=3,"Quarter 4")</f>
        <v>Quarter 4</v>
      </c>
    </row>
    <row r="5864" spans="1:4" x14ac:dyDescent="0.2">
      <c r="A5864" s="1">
        <v>80147920</v>
      </c>
      <c r="B5864" s="16">
        <v>43539</v>
      </c>
      <c r="C5864">
        <f t="shared" si="91"/>
        <v>3</v>
      </c>
      <c r="D5864" t="str" cm="1">
        <f t="array" ref="D5864">_xlfn.IFS(C5864=4,"Quarter 1",C5864=5,"Quarter 1",C5864=6,"Quarter 1",C5864=7,"Quarter 2",C5864=8,"Quarter 2",C5864=9,"Quarter 2",C5864=10,"Quarter 3",C5864=11,"Quarter 3",C5864=12,"Quarter 3",C5864=1,"Quarter 4",C5864=2,"Quarter 4",C5864=3,"Quarter 4")</f>
        <v>Quarter 4</v>
      </c>
    </row>
    <row r="5865" spans="1:4" x14ac:dyDescent="0.2">
      <c r="A5865" s="1">
        <v>80212301</v>
      </c>
      <c r="B5865" s="16">
        <v>43536</v>
      </c>
      <c r="C5865">
        <f t="shared" si="91"/>
        <v>3</v>
      </c>
      <c r="D5865" t="str" cm="1">
        <f t="array" ref="D5865">_xlfn.IFS(C5865=4,"Quarter 1",C5865=5,"Quarter 1",C5865=6,"Quarter 1",C5865=7,"Quarter 2",C5865=8,"Quarter 2",C5865=9,"Quarter 2",C5865=10,"Quarter 3",C5865=11,"Quarter 3",C5865=12,"Quarter 3",C5865=1,"Quarter 4",C5865=2,"Quarter 4",C5865=3,"Quarter 4")</f>
        <v>Quarter 4</v>
      </c>
    </row>
    <row r="5866" spans="1:4" x14ac:dyDescent="0.2">
      <c r="A5866" s="1">
        <v>80067617</v>
      </c>
      <c r="B5866" s="16">
        <v>43534</v>
      </c>
      <c r="C5866">
        <f t="shared" si="91"/>
        <v>3</v>
      </c>
      <c r="D5866" t="str" cm="1">
        <f t="array" ref="D5866">_xlfn.IFS(C5866=4,"Quarter 1",C5866=5,"Quarter 1",C5866=6,"Quarter 1",C5866=7,"Quarter 2",C5866=8,"Quarter 2",C5866=9,"Quarter 2",C5866=10,"Quarter 3",C5866=11,"Quarter 3",C5866=12,"Quarter 3",C5866=1,"Quarter 4",C5866=2,"Quarter 4",C5866=3,"Quarter 4")</f>
        <v>Quarter 4</v>
      </c>
    </row>
    <row r="5867" spans="1:4" x14ac:dyDescent="0.2">
      <c r="A5867" s="1">
        <v>80208052</v>
      </c>
      <c r="B5867" s="16">
        <v>43525</v>
      </c>
      <c r="C5867">
        <f t="shared" si="91"/>
        <v>3</v>
      </c>
      <c r="D5867" t="str" cm="1">
        <f t="array" ref="D5867">_xlfn.IFS(C5867=4,"Quarter 1",C5867=5,"Quarter 1",C5867=6,"Quarter 1",C5867=7,"Quarter 2",C5867=8,"Quarter 2",C5867=9,"Quarter 2",C5867=10,"Quarter 3",C5867=11,"Quarter 3",C5867=12,"Quarter 3",C5867=1,"Quarter 4",C5867=2,"Quarter 4",C5867=3,"Quarter 4")</f>
        <v>Quarter 4</v>
      </c>
    </row>
    <row r="5868" spans="1:4" x14ac:dyDescent="0.2">
      <c r="A5868" s="1">
        <v>80991329</v>
      </c>
      <c r="B5868" s="16">
        <v>43525</v>
      </c>
      <c r="C5868">
        <f t="shared" si="91"/>
        <v>3</v>
      </c>
      <c r="D5868" t="str" cm="1">
        <f t="array" ref="D5868">_xlfn.IFS(C5868=4,"Quarter 1",C5868=5,"Quarter 1",C5868=6,"Quarter 1",C5868=7,"Quarter 2",C5868=8,"Quarter 2",C5868=9,"Quarter 2",C5868=10,"Quarter 3",C5868=11,"Quarter 3",C5868=12,"Quarter 3",C5868=1,"Quarter 4",C5868=2,"Quarter 4",C5868=3,"Quarter 4")</f>
        <v>Quarter 4</v>
      </c>
    </row>
    <row r="5869" spans="1:4" x14ac:dyDescent="0.2">
      <c r="A5869" s="1">
        <v>80207879</v>
      </c>
      <c r="B5869" s="16">
        <v>43525</v>
      </c>
      <c r="C5869">
        <f t="shared" si="91"/>
        <v>3</v>
      </c>
      <c r="D5869" t="str" cm="1">
        <f t="array" ref="D5869">_xlfn.IFS(C5869=4,"Quarter 1",C5869=5,"Quarter 1",C5869=6,"Quarter 1",C5869=7,"Quarter 2",C5869=8,"Quarter 2",C5869=9,"Quarter 2",C5869=10,"Quarter 3",C5869=11,"Quarter 3",C5869=12,"Quarter 3",C5869=1,"Quarter 4",C5869=2,"Quarter 4",C5869=3,"Quarter 4")</f>
        <v>Quarter 4</v>
      </c>
    </row>
    <row r="5870" spans="1:4" x14ac:dyDescent="0.2">
      <c r="A5870" s="1">
        <v>80117781</v>
      </c>
      <c r="B5870" s="16">
        <v>43525</v>
      </c>
      <c r="C5870">
        <f t="shared" si="91"/>
        <v>3</v>
      </c>
      <c r="D5870" t="str" cm="1">
        <f t="array" ref="D5870">_xlfn.IFS(C5870=4,"Quarter 1",C5870=5,"Quarter 1",C5870=6,"Quarter 1",C5870=7,"Quarter 2",C5870=8,"Quarter 2",C5870=9,"Quarter 2",C5870=10,"Quarter 3",C5870=11,"Quarter 3",C5870=12,"Quarter 3",C5870=1,"Quarter 4",C5870=2,"Quarter 4",C5870=3,"Quarter 4")</f>
        <v>Quarter 4</v>
      </c>
    </row>
    <row r="5871" spans="1:4" x14ac:dyDescent="0.2">
      <c r="A5871" s="1">
        <v>80091689</v>
      </c>
      <c r="B5871" s="16">
        <v>43160</v>
      </c>
      <c r="C5871">
        <f t="shared" si="91"/>
        <v>3</v>
      </c>
      <c r="D5871" t="str" cm="1">
        <f t="array" ref="D5871">_xlfn.IFS(C5871=4,"Quarter 1",C5871=5,"Quarter 1",C5871=6,"Quarter 1",C5871=7,"Quarter 2",C5871=8,"Quarter 2",C5871=9,"Quarter 2",C5871=10,"Quarter 3",C5871=11,"Quarter 3",C5871=12,"Quarter 3",C5871=1,"Quarter 4",C5871=2,"Quarter 4",C5871=3,"Quarter 4")</f>
        <v>Quarter 4</v>
      </c>
    </row>
    <row r="5872" spans="1:4" x14ac:dyDescent="0.2">
      <c r="A5872" s="1">
        <v>80003149</v>
      </c>
      <c r="B5872" s="16">
        <v>42795</v>
      </c>
      <c r="C5872">
        <f t="shared" si="91"/>
        <v>3</v>
      </c>
      <c r="D5872" t="str" cm="1">
        <f t="array" ref="D5872">_xlfn.IFS(C5872=4,"Quarter 1",C5872=5,"Quarter 1",C5872=6,"Quarter 1",C5872=7,"Quarter 2",C5872=8,"Quarter 2",C5872=9,"Quarter 2",C5872=10,"Quarter 3",C5872=11,"Quarter 3",C5872=12,"Quarter 3",C5872=1,"Quarter 4",C5872=2,"Quarter 4",C5872=3,"Quarter 4")</f>
        <v>Quarter 4</v>
      </c>
    </row>
    <row r="5873" spans="1:4" x14ac:dyDescent="0.2">
      <c r="A5873" s="1">
        <v>80094728</v>
      </c>
      <c r="B5873" s="16">
        <v>43259</v>
      </c>
      <c r="C5873">
        <f t="shared" si="91"/>
        <v>6</v>
      </c>
      <c r="D5873" t="str" cm="1">
        <f t="array" ref="D5873">_xlfn.IFS(C5873=4,"Quarter 1",C5873=5,"Quarter 1",C5873=6,"Quarter 1",C5873=7,"Quarter 2",C5873=8,"Quarter 2",C5873=9,"Quarter 2",C5873=10,"Quarter 3",C5873=11,"Quarter 3",C5873=12,"Quarter 3",C5873=1,"Quarter 4",C5873=2,"Quarter 4",C5873=3,"Quarter 4")</f>
        <v>Quarter 1</v>
      </c>
    </row>
    <row r="5874" spans="1:4" x14ac:dyDescent="0.2">
      <c r="A5874" s="1">
        <v>80074220</v>
      </c>
      <c r="B5874" s="16">
        <v>43623</v>
      </c>
      <c r="C5874">
        <f t="shared" si="91"/>
        <v>6</v>
      </c>
      <c r="D5874" t="str" cm="1">
        <f t="array" ref="D5874">_xlfn.IFS(C5874=4,"Quarter 1",C5874=5,"Quarter 1",C5874=6,"Quarter 1",C5874=7,"Quarter 2",C5874=8,"Quarter 2",C5874=9,"Quarter 2",C5874=10,"Quarter 3",C5874=11,"Quarter 3",C5874=12,"Quarter 3",C5874=1,"Quarter 4",C5874=2,"Quarter 4",C5874=3,"Quarter 4")</f>
        <v>Quarter 1</v>
      </c>
    </row>
    <row r="5875" spans="1:4" x14ac:dyDescent="0.2">
      <c r="A5875" s="1">
        <v>80113647</v>
      </c>
      <c r="B5875" s="16">
        <v>43623</v>
      </c>
      <c r="C5875">
        <f t="shared" si="91"/>
        <v>6</v>
      </c>
      <c r="D5875" t="str" cm="1">
        <f t="array" ref="D5875">_xlfn.IFS(C5875=4,"Quarter 1",C5875=5,"Quarter 1",C5875=6,"Quarter 1",C5875=7,"Quarter 2",C5875=8,"Quarter 2",C5875=9,"Quarter 2",C5875=10,"Quarter 3",C5875=11,"Quarter 3",C5875=12,"Quarter 3",C5875=1,"Quarter 4",C5875=2,"Quarter 4",C5875=3,"Quarter 4")</f>
        <v>Quarter 1</v>
      </c>
    </row>
    <row r="5876" spans="1:4" x14ac:dyDescent="0.2">
      <c r="A5876" s="1">
        <v>70281323</v>
      </c>
      <c r="B5876" s="16">
        <v>43258</v>
      </c>
      <c r="C5876">
        <f t="shared" si="91"/>
        <v>6</v>
      </c>
      <c r="D5876" t="str" cm="1">
        <f t="array" ref="D5876">_xlfn.IFS(C5876=4,"Quarter 1",C5876=5,"Quarter 1",C5876=6,"Quarter 1",C5876=7,"Quarter 2",C5876=8,"Quarter 2",C5876=9,"Quarter 2",C5876=10,"Quarter 3",C5876=11,"Quarter 3",C5876=12,"Quarter 3",C5876=1,"Quarter 4",C5876=2,"Quarter 4",C5876=3,"Quarter 4")</f>
        <v>Quarter 1</v>
      </c>
    </row>
    <row r="5877" spans="1:4" x14ac:dyDescent="0.2">
      <c r="A5877" s="1">
        <v>70264888</v>
      </c>
      <c r="B5877" s="16">
        <v>43621</v>
      </c>
      <c r="C5877">
        <f t="shared" si="91"/>
        <v>6</v>
      </c>
      <c r="D5877" t="str" cm="1">
        <f t="array" ref="D5877">_xlfn.IFS(C5877=4,"Quarter 1",C5877=5,"Quarter 1",C5877=6,"Quarter 1",C5877=7,"Quarter 2",C5877=8,"Quarter 2",C5877=9,"Quarter 2",C5877=10,"Quarter 3",C5877=11,"Quarter 3",C5877=12,"Quarter 3",C5877=1,"Quarter 4",C5877=2,"Quarter 4",C5877=3,"Quarter 4")</f>
        <v>Quarter 1</v>
      </c>
    </row>
    <row r="5878" spans="1:4" x14ac:dyDescent="0.2">
      <c r="A5878" s="1">
        <v>80024232</v>
      </c>
      <c r="B5878" s="16">
        <v>43646</v>
      </c>
      <c r="C5878">
        <f t="shared" si="91"/>
        <v>6</v>
      </c>
      <c r="D5878" t="str" cm="1">
        <f t="array" ref="D5878">_xlfn.IFS(C5878=4,"Quarter 1",C5878=5,"Quarter 1",C5878=6,"Quarter 1",C5878=7,"Quarter 2",C5878=8,"Quarter 2",C5878=9,"Quarter 2",C5878=10,"Quarter 3",C5878=11,"Quarter 3",C5878=12,"Quarter 3",C5878=1,"Quarter 4",C5878=2,"Quarter 4",C5878=3,"Quarter 4")</f>
        <v>Quarter 1</v>
      </c>
    </row>
    <row r="5879" spans="1:4" x14ac:dyDescent="0.2">
      <c r="A5879" s="1">
        <v>70157266</v>
      </c>
      <c r="B5879" s="16">
        <v>43646</v>
      </c>
      <c r="C5879">
        <f t="shared" si="91"/>
        <v>6</v>
      </c>
      <c r="D5879" t="str" cm="1">
        <f t="array" ref="D5879">_xlfn.IFS(C5879=4,"Quarter 1",C5879=5,"Quarter 1",C5879=6,"Quarter 1",C5879=7,"Quarter 2",C5879=8,"Quarter 2",C5879=9,"Quarter 2",C5879=10,"Quarter 3",C5879=11,"Quarter 3",C5879=12,"Quarter 3",C5879=1,"Quarter 4",C5879=2,"Quarter 4",C5879=3,"Quarter 4")</f>
        <v>Quarter 1</v>
      </c>
    </row>
    <row r="5880" spans="1:4" x14ac:dyDescent="0.2">
      <c r="A5880" s="1">
        <v>80210887</v>
      </c>
      <c r="B5880" s="16">
        <v>43281</v>
      </c>
      <c r="C5880">
        <f t="shared" si="91"/>
        <v>6</v>
      </c>
      <c r="D5880" t="str" cm="1">
        <f t="array" ref="D5880">_xlfn.IFS(C5880=4,"Quarter 1",C5880=5,"Quarter 1",C5880=6,"Quarter 1",C5880=7,"Quarter 2",C5880=8,"Quarter 2",C5880=9,"Quarter 2",C5880=10,"Quarter 3",C5880=11,"Quarter 3",C5880=12,"Quarter 3",C5880=1,"Quarter 4",C5880=2,"Quarter 4",C5880=3,"Quarter 4")</f>
        <v>Quarter 1</v>
      </c>
    </row>
    <row r="5881" spans="1:4" x14ac:dyDescent="0.2">
      <c r="A5881" s="1">
        <v>70153390</v>
      </c>
      <c r="B5881" s="16">
        <v>42916</v>
      </c>
      <c r="C5881">
        <f t="shared" si="91"/>
        <v>6</v>
      </c>
      <c r="D5881" t="str" cm="1">
        <f t="array" ref="D5881">_xlfn.IFS(C5881=4,"Quarter 1",C5881=5,"Quarter 1",C5881=6,"Quarter 1",C5881=7,"Quarter 2",C5881=8,"Quarter 2",C5881=9,"Quarter 2",C5881=10,"Quarter 3",C5881=11,"Quarter 3",C5881=12,"Quarter 3",C5881=1,"Quarter 4",C5881=2,"Quarter 4",C5881=3,"Quarter 4")</f>
        <v>Quarter 1</v>
      </c>
    </row>
    <row r="5882" spans="1:4" x14ac:dyDescent="0.2">
      <c r="A5882" s="1">
        <v>80156387</v>
      </c>
      <c r="B5882" s="16">
        <v>42916</v>
      </c>
      <c r="C5882">
        <f t="shared" si="91"/>
        <v>6</v>
      </c>
      <c r="D5882" t="str" cm="1">
        <f t="array" ref="D5882">_xlfn.IFS(C5882=4,"Quarter 1",C5882=5,"Quarter 1",C5882=6,"Quarter 1",C5882=7,"Quarter 2",C5882=8,"Quarter 2",C5882=9,"Quarter 2",C5882=10,"Quarter 3",C5882=11,"Quarter 3",C5882=12,"Quarter 3",C5882=1,"Quarter 4",C5882=2,"Quarter 4",C5882=3,"Quarter 4")</f>
        <v>Quarter 1</v>
      </c>
    </row>
    <row r="5883" spans="1:4" x14ac:dyDescent="0.2">
      <c r="A5883" s="1">
        <v>80027772</v>
      </c>
      <c r="B5883" s="16">
        <v>42185</v>
      </c>
      <c r="C5883">
        <f t="shared" si="91"/>
        <v>6</v>
      </c>
      <c r="D5883" t="str" cm="1">
        <f t="array" ref="D5883">_xlfn.IFS(C5883=4,"Quarter 1",C5883=5,"Quarter 1",C5883=6,"Quarter 1",C5883=7,"Quarter 2",C5883=8,"Quarter 2",C5883=9,"Quarter 2",C5883=10,"Quarter 3",C5883=11,"Quarter 3",C5883=12,"Quarter 3",C5883=1,"Quarter 4",C5883=2,"Quarter 4",C5883=3,"Quarter 4")</f>
        <v>Quarter 1</v>
      </c>
    </row>
    <row r="5884" spans="1:4" x14ac:dyDescent="0.2">
      <c r="A5884" s="1">
        <v>80010778</v>
      </c>
      <c r="B5884" s="16">
        <v>43619</v>
      </c>
      <c r="C5884">
        <f t="shared" si="91"/>
        <v>6</v>
      </c>
      <c r="D5884" t="str" cm="1">
        <f t="array" ref="D5884">_xlfn.IFS(C5884=4,"Quarter 1",C5884=5,"Quarter 1",C5884=6,"Quarter 1",C5884=7,"Quarter 2",C5884=8,"Quarter 2",C5884=9,"Quarter 2",C5884=10,"Quarter 3",C5884=11,"Quarter 3",C5884=12,"Quarter 3",C5884=1,"Quarter 4",C5884=2,"Quarter 4",C5884=3,"Quarter 4")</f>
        <v>Quarter 1</v>
      </c>
    </row>
    <row r="5885" spans="1:4" x14ac:dyDescent="0.2">
      <c r="A5885" s="1">
        <v>80179394</v>
      </c>
      <c r="B5885" s="16">
        <v>43619</v>
      </c>
      <c r="C5885">
        <f t="shared" si="91"/>
        <v>6</v>
      </c>
      <c r="D5885" t="str" cm="1">
        <f t="array" ref="D5885">_xlfn.IFS(C5885=4,"Quarter 1",C5885=5,"Quarter 1",C5885=6,"Quarter 1",C5885=7,"Quarter 2",C5885=8,"Quarter 2",C5885=9,"Quarter 2",C5885=10,"Quarter 3",C5885=11,"Quarter 3",C5885=12,"Quarter 3",C5885=1,"Quarter 4",C5885=2,"Quarter 4",C5885=3,"Quarter 4")</f>
        <v>Quarter 1</v>
      </c>
    </row>
    <row r="5886" spans="1:4" x14ac:dyDescent="0.2">
      <c r="A5886" s="1">
        <v>80178726</v>
      </c>
      <c r="B5886" s="16">
        <v>43644</v>
      </c>
      <c r="C5886">
        <f t="shared" si="91"/>
        <v>6</v>
      </c>
      <c r="D5886" t="str" cm="1">
        <f t="array" ref="D5886">_xlfn.IFS(C5886=4,"Quarter 1",C5886=5,"Quarter 1",C5886=6,"Quarter 1",C5886=7,"Quarter 2",C5886=8,"Quarter 2",C5886=9,"Quarter 2",C5886=10,"Quarter 3",C5886=11,"Quarter 3",C5886=12,"Quarter 3",C5886=1,"Quarter 4",C5886=2,"Quarter 4",C5886=3,"Quarter 4")</f>
        <v>Quarter 1</v>
      </c>
    </row>
    <row r="5887" spans="1:4" x14ac:dyDescent="0.2">
      <c r="A5887" s="1">
        <v>81023011</v>
      </c>
      <c r="B5887" s="16">
        <v>43644</v>
      </c>
      <c r="C5887">
        <f t="shared" si="91"/>
        <v>6</v>
      </c>
      <c r="D5887" t="str" cm="1">
        <f t="array" ref="D5887">_xlfn.IFS(C5887=4,"Quarter 1",C5887=5,"Quarter 1",C5887=6,"Quarter 1",C5887=7,"Quarter 2",C5887=8,"Quarter 2",C5887=9,"Quarter 2",C5887=10,"Quarter 3",C5887=11,"Quarter 3",C5887=12,"Quarter 3",C5887=1,"Quarter 4",C5887=2,"Quarter 4",C5887=3,"Quarter 4")</f>
        <v>Quarter 1</v>
      </c>
    </row>
    <row r="5888" spans="1:4" x14ac:dyDescent="0.2">
      <c r="A5888" s="1">
        <v>80134440</v>
      </c>
      <c r="B5888" s="16">
        <v>43644</v>
      </c>
      <c r="C5888">
        <f t="shared" si="91"/>
        <v>6</v>
      </c>
      <c r="D5888" t="str" cm="1">
        <f t="array" ref="D5888">_xlfn.IFS(C5888=4,"Quarter 1",C5888=5,"Quarter 1",C5888=6,"Quarter 1",C5888=7,"Quarter 2",C5888=8,"Quarter 2",C5888=9,"Quarter 2",C5888=10,"Quarter 3",C5888=11,"Quarter 3",C5888=12,"Quarter 3",C5888=1,"Quarter 4",C5888=2,"Quarter 4",C5888=3,"Quarter 4")</f>
        <v>Quarter 1</v>
      </c>
    </row>
    <row r="5889" spans="1:4" x14ac:dyDescent="0.2">
      <c r="A5889" s="1">
        <v>80195828</v>
      </c>
      <c r="B5889" s="16">
        <v>43644</v>
      </c>
      <c r="C5889">
        <f t="shared" si="91"/>
        <v>6</v>
      </c>
      <c r="D5889" t="str" cm="1">
        <f t="array" ref="D5889">_xlfn.IFS(C5889=4,"Quarter 1",C5889=5,"Quarter 1",C5889=6,"Quarter 1",C5889=7,"Quarter 2",C5889=8,"Quarter 2",C5889=9,"Quarter 2",C5889=10,"Quarter 3",C5889=11,"Quarter 3",C5889=12,"Quarter 3",C5889=1,"Quarter 4",C5889=2,"Quarter 4",C5889=3,"Quarter 4")</f>
        <v>Quarter 1</v>
      </c>
    </row>
    <row r="5890" spans="1:4" x14ac:dyDescent="0.2">
      <c r="A5890" s="1">
        <v>80105452</v>
      </c>
      <c r="B5890" s="16">
        <v>43643</v>
      </c>
      <c r="C5890">
        <f t="shared" si="91"/>
        <v>6</v>
      </c>
      <c r="D5890" t="str" cm="1">
        <f t="array" ref="D5890">_xlfn.IFS(C5890=4,"Quarter 1",C5890=5,"Quarter 1",C5890=6,"Quarter 1",C5890=7,"Quarter 2",C5890=8,"Quarter 2",C5890=9,"Quarter 2",C5890=10,"Quarter 3",C5890=11,"Quarter 3",C5890=12,"Quarter 3",C5890=1,"Quarter 4",C5890=2,"Quarter 4",C5890=3,"Quarter 4")</f>
        <v>Quarter 1</v>
      </c>
    </row>
    <row r="5891" spans="1:4" x14ac:dyDescent="0.2">
      <c r="A5891" s="1">
        <v>80986797</v>
      </c>
      <c r="B5891" s="16">
        <v>43640</v>
      </c>
      <c r="C5891">
        <f t="shared" ref="C5891:C5954" si="92">MONTH(B5891)</f>
        <v>6</v>
      </c>
      <c r="D5891" t="str" cm="1">
        <f t="array" ref="D5891">_xlfn.IFS(C5891=4,"Quarter 1",C5891=5,"Quarter 1",C5891=6,"Quarter 1",C5891=7,"Quarter 2",C5891=8,"Quarter 2",C5891=9,"Quarter 2",C5891=10,"Quarter 3",C5891=11,"Quarter 3",C5891=12,"Quarter 3",C5891=1,"Quarter 4",C5891=2,"Quarter 4",C5891=3,"Quarter 4")</f>
        <v>Quarter 1</v>
      </c>
    </row>
    <row r="5892" spans="1:4" x14ac:dyDescent="0.2">
      <c r="A5892" s="1">
        <v>80185266</v>
      </c>
      <c r="B5892" s="16">
        <v>43273</v>
      </c>
      <c r="C5892">
        <f t="shared" si="92"/>
        <v>6</v>
      </c>
      <c r="D5892" t="str" cm="1">
        <f t="array" ref="D5892">_xlfn.IFS(C5892=4,"Quarter 1",C5892=5,"Quarter 1",C5892=6,"Quarter 1",C5892=7,"Quarter 2",C5892=8,"Quarter 2",C5892=9,"Quarter 2",C5892=10,"Quarter 3",C5892=11,"Quarter 3",C5892=12,"Quarter 3",C5892=1,"Quarter 4",C5892=2,"Quarter 4",C5892=3,"Quarter 4")</f>
        <v>Quarter 1</v>
      </c>
    </row>
    <row r="5893" spans="1:4" x14ac:dyDescent="0.2">
      <c r="A5893" s="1">
        <v>80002537</v>
      </c>
      <c r="B5893" s="16">
        <v>43273</v>
      </c>
      <c r="C5893">
        <f t="shared" si="92"/>
        <v>6</v>
      </c>
      <c r="D5893" t="str" cm="1">
        <f t="array" ref="D5893">_xlfn.IFS(C5893=4,"Quarter 1",C5893=5,"Quarter 1",C5893=6,"Quarter 1",C5893=7,"Quarter 2",C5893=8,"Quarter 2",C5893=9,"Quarter 2",C5893=10,"Quarter 3",C5893=11,"Quarter 3",C5893=12,"Quarter 3",C5893=1,"Quarter 4",C5893=2,"Quarter 4",C5893=3,"Quarter 4")</f>
        <v>Quarter 1</v>
      </c>
    </row>
    <row r="5894" spans="1:4" x14ac:dyDescent="0.2">
      <c r="A5894" s="1">
        <v>80100172</v>
      </c>
      <c r="B5894" s="16">
        <v>43637</v>
      </c>
      <c r="C5894">
        <f t="shared" si="92"/>
        <v>6</v>
      </c>
      <c r="D5894" t="str" cm="1">
        <f t="array" ref="D5894">_xlfn.IFS(C5894=4,"Quarter 1",C5894=5,"Quarter 1",C5894=6,"Quarter 1",C5894=7,"Quarter 2",C5894=8,"Quarter 2",C5894=9,"Quarter 2",C5894=10,"Quarter 3",C5894=11,"Quarter 3",C5894=12,"Quarter 3",C5894=1,"Quarter 4",C5894=2,"Quarter 4",C5894=3,"Quarter 4")</f>
        <v>Quarter 1</v>
      </c>
    </row>
    <row r="5895" spans="1:4" x14ac:dyDescent="0.2">
      <c r="A5895" s="1">
        <v>80185178</v>
      </c>
      <c r="B5895" s="16">
        <v>43637</v>
      </c>
      <c r="C5895">
        <f t="shared" si="92"/>
        <v>6</v>
      </c>
      <c r="D5895" t="str" cm="1">
        <f t="array" ref="D5895">_xlfn.IFS(C5895=4,"Quarter 1",C5895=5,"Quarter 1",C5895=6,"Quarter 1",C5895=7,"Quarter 2",C5895=8,"Quarter 2",C5895=9,"Quarter 2",C5895=10,"Quarter 3",C5895=11,"Quarter 3",C5895=12,"Quarter 3",C5895=1,"Quarter 4",C5895=2,"Quarter 4",C5895=3,"Quarter 4")</f>
        <v>Quarter 1</v>
      </c>
    </row>
    <row r="5896" spans="1:4" x14ac:dyDescent="0.2">
      <c r="A5896" s="1">
        <v>80220541</v>
      </c>
      <c r="B5896" s="16">
        <v>43637</v>
      </c>
      <c r="C5896">
        <f t="shared" si="92"/>
        <v>6</v>
      </c>
      <c r="D5896" t="str" cm="1">
        <f t="array" ref="D5896">_xlfn.IFS(C5896=4,"Quarter 1",C5896=5,"Quarter 1",C5896=6,"Quarter 1",C5896=7,"Quarter 2",C5896=8,"Quarter 2",C5896=9,"Quarter 2",C5896=10,"Quarter 3",C5896=11,"Quarter 3",C5896=12,"Quarter 3",C5896=1,"Quarter 4",C5896=2,"Quarter 4",C5896=3,"Quarter 4")</f>
        <v>Quarter 1</v>
      </c>
    </row>
    <row r="5897" spans="1:4" x14ac:dyDescent="0.2">
      <c r="A5897" s="1">
        <v>80009097</v>
      </c>
      <c r="B5897" s="16">
        <v>43637</v>
      </c>
      <c r="C5897">
        <f t="shared" si="92"/>
        <v>6</v>
      </c>
      <c r="D5897" t="str" cm="1">
        <f t="array" ref="D5897">_xlfn.IFS(C5897=4,"Quarter 1",C5897=5,"Quarter 1",C5897=6,"Quarter 1",C5897=7,"Quarter 2",C5897=8,"Quarter 2",C5897=9,"Quarter 2",C5897=10,"Quarter 3",C5897=11,"Quarter 3",C5897=12,"Quarter 3",C5897=1,"Quarter 4",C5897=2,"Quarter 4",C5897=3,"Quarter 4")</f>
        <v>Quarter 1</v>
      </c>
    </row>
    <row r="5898" spans="1:4" x14ac:dyDescent="0.2">
      <c r="A5898" s="1">
        <v>80993774</v>
      </c>
      <c r="B5898" s="16">
        <v>43637</v>
      </c>
      <c r="C5898">
        <f t="shared" si="92"/>
        <v>6</v>
      </c>
      <c r="D5898" t="str" cm="1">
        <f t="array" ref="D5898">_xlfn.IFS(C5898=4,"Quarter 1",C5898=5,"Quarter 1",C5898=6,"Quarter 1",C5898=7,"Quarter 2",C5898=8,"Quarter 2",C5898=9,"Quarter 2",C5898=10,"Quarter 3",C5898=11,"Quarter 3",C5898=12,"Quarter 3",C5898=1,"Quarter 4",C5898=2,"Quarter 4",C5898=3,"Quarter 4")</f>
        <v>Quarter 1</v>
      </c>
    </row>
    <row r="5899" spans="1:4" x14ac:dyDescent="0.2">
      <c r="A5899" s="1">
        <v>80109194</v>
      </c>
      <c r="B5899" s="16">
        <v>43637</v>
      </c>
      <c r="C5899">
        <f t="shared" si="92"/>
        <v>6</v>
      </c>
      <c r="D5899" t="str" cm="1">
        <f t="array" ref="D5899">_xlfn.IFS(C5899=4,"Quarter 1",C5899=5,"Quarter 1",C5899=6,"Quarter 1",C5899=7,"Quarter 2",C5899=8,"Quarter 2",C5899=9,"Quarter 2",C5899=10,"Quarter 3",C5899=11,"Quarter 3",C5899=12,"Quarter 3",C5899=1,"Quarter 4",C5899=2,"Quarter 4",C5899=3,"Quarter 4")</f>
        <v>Quarter 1</v>
      </c>
    </row>
    <row r="5900" spans="1:4" x14ac:dyDescent="0.2">
      <c r="A5900" s="1">
        <v>81023023</v>
      </c>
      <c r="B5900" s="16">
        <v>43637</v>
      </c>
      <c r="C5900">
        <f t="shared" si="92"/>
        <v>6</v>
      </c>
      <c r="D5900" t="str" cm="1">
        <f t="array" ref="D5900">_xlfn.IFS(C5900=4,"Quarter 1",C5900=5,"Quarter 1",C5900=6,"Quarter 1",C5900=7,"Quarter 2",C5900=8,"Quarter 2",C5900=9,"Quarter 2",C5900=10,"Quarter 3",C5900=11,"Quarter 3",C5900=12,"Quarter 3",C5900=1,"Quarter 4",C5900=2,"Quarter 4",C5900=3,"Quarter 4")</f>
        <v>Quarter 1</v>
      </c>
    </row>
    <row r="5901" spans="1:4" x14ac:dyDescent="0.2">
      <c r="A5901" s="1">
        <v>80161702</v>
      </c>
      <c r="B5901" s="16">
        <v>43637</v>
      </c>
      <c r="C5901">
        <f t="shared" si="92"/>
        <v>6</v>
      </c>
      <c r="D5901" t="str" cm="1">
        <f t="array" ref="D5901">_xlfn.IFS(C5901=4,"Quarter 1",C5901=5,"Quarter 1",C5901=6,"Quarter 1",C5901=7,"Quarter 2",C5901=8,"Quarter 2",C5901=9,"Quarter 2",C5901=10,"Quarter 3",C5901=11,"Quarter 3",C5901=12,"Quarter 3",C5901=1,"Quarter 4",C5901=2,"Quarter 4",C5901=3,"Quarter 4")</f>
        <v>Quarter 1</v>
      </c>
    </row>
    <row r="5902" spans="1:4" x14ac:dyDescent="0.2">
      <c r="A5902" s="1">
        <v>80031377</v>
      </c>
      <c r="B5902" s="16">
        <v>42907</v>
      </c>
      <c r="C5902">
        <f t="shared" si="92"/>
        <v>6</v>
      </c>
      <c r="D5902" t="str" cm="1">
        <f t="array" ref="D5902">_xlfn.IFS(C5902=4,"Quarter 1",C5902=5,"Quarter 1",C5902=6,"Quarter 1",C5902=7,"Quarter 2",C5902=8,"Quarter 2",C5902=9,"Quarter 2",C5902=10,"Quarter 3",C5902=11,"Quarter 3",C5902=12,"Quarter 3",C5902=1,"Quarter 4",C5902=2,"Quarter 4",C5902=3,"Quarter 4")</f>
        <v>Quarter 1</v>
      </c>
    </row>
    <row r="5903" spans="1:4" x14ac:dyDescent="0.2">
      <c r="A5903" s="1">
        <v>80000139</v>
      </c>
      <c r="B5903" s="16">
        <v>42906</v>
      </c>
      <c r="C5903">
        <f t="shared" si="92"/>
        <v>6</v>
      </c>
      <c r="D5903" t="str" cm="1">
        <f t="array" ref="D5903">_xlfn.IFS(C5903=4,"Quarter 1",C5903=5,"Quarter 1",C5903=6,"Quarter 1",C5903=7,"Quarter 2",C5903=8,"Quarter 2",C5903=9,"Quarter 2",C5903=10,"Quarter 3",C5903=11,"Quarter 3",C5903=12,"Quarter 3",C5903=1,"Quarter 4",C5903=2,"Quarter 4",C5903=3,"Quarter 4")</f>
        <v>Quarter 1</v>
      </c>
    </row>
    <row r="5904" spans="1:4" x14ac:dyDescent="0.2">
      <c r="A5904" s="1">
        <v>80007912</v>
      </c>
      <c r="B5904" s="16">
        <v>43253</v>
      </c>
      <c r="C5904">
        <f t="shared" si="92"/>
        <v>6</v>
      </c>
      <c r="D5904" t="str" cm="1">
        <f t="array" ref="D5904">_xlfn.IFS(C5904=4,"Quarter 1",C5904=5,"Quarter 1",C5904=6,"Quarter 1",C5904=7,"Quarter 2",C5904=8,"Quarter 2",C5904=9,"Quarter 2",C5904=10,"Quarter 3",C5904=11,"Quarter 3",C5904=12,"Quarter 3",C5904=1,"Quarter 4",C5904=2,"Quarter 4",C5904=3,"Quarter 4")</f>
        <v>Quarter 1</v>
      </c>
    </row>
    <row r="5905" spans="1:4" x14ac:dyDescent="0.2">
      <c r="A5905" s="1">
        <v>80046249</v>
      </c>
      <c r="B5905" s="16">
        <v>42888</v>
      </c>
      <c r="C5905">
        <f t="shared" si="92"/>
        <v>6</v>
      </c>
      <c r="D5905" t="str" cm="1">
        <f t="array" ref="D5905">_xlfn.IFS(C5905=4,"Quarter 1",C5905=5,"Quarter 1",C5905=6,"Quarter 1",C5905=7,"Quarter 2",C5905=8,"Quarter 2",C5905=9,"Quarter 2",C5905=10,"Quarter 3",C5905=11,"Quarter 3",C5905=12,"Quarter 3",C5905=1,"Quarter 4",C5905=2,"Quarter 4",C5905=3,"Quarter 4")</f>
        <v>Quarter 1</v>
      </c>
    </row>
    <row r="5906" spans="1:4" x14ac:dyDescent="0.2">
      <c r="A5906" s="1">
        <v>80239797</v>
      </c>
      <c r="B5906" s="16">
        <v>43269</v>
      </c>
      <c r="C5906">
        <f t="shared" si="92"/>
        <v>6</v>
      </c>
      <c r="D5906" t="str" cm="1">
        <f t="array" ref="D5906">_xlfn.IFS(C5906=4,"Quarter 1",C5906=5,"Quarter 1",C5906=6,"Quarter 1",C5906=7,"Quarter 2",C5906=8,"Quarter 2",C5906=9,"Quarter 2",C5906=10,"Quarter 3",C5906=11,"Quarter 3",C5906=12,"Quarter 3",C5906=1,"Quarter 4",C5906=2,"Quarter 4",C5906=3,"Quarter 4")</f>
        <v>Quarter 1</v>
      </c>
    </row>
    <row r="5907" spans="1:4" x14ac:dyDescent="0.2">
      <c r="A5907" s="1">
        <v>80026224</v>
      </c>
      <c r="B5907" s="16">
        <v>42902</v>
      </c>
      <c r="C5907">
        <f t="shared" si="92"/>
        <v>6</v>
      </c>
      <c r="D5907" t="str" cm="1">
        <f t="array" ref="D5907">_xlfn.IFS(C5907=4,"Quarter 1",C5907=5,"Quarter 1",C5907=6,"Quarter 1",C5907=7,"Quarter 2",C5907=8,"Quarter 2",C5907=9,"Quarter 2",C5907=10,"Quarter 3",C5907=11,"Quarter 3",C5907=12,"Quarter 3",C5907=1,"Quarter 4",C5907=2,"Quarter 4",C5907=3,"Quarter 4")</f>
        <v>Quarter 1</v>
      </c>
    </row>
    <row r="5908" spans="1:4" x14ac:dyDescent="0.2">
      <c r="A5908" s="1">
        <v>80007778</v>
      </c>
      <c r="B5908" s="16">
        <v>42902</v>
      </c>
      <c r="C5908">
        <f t="shared" si="92"/>
        <v>6</v>
      </c>
      <c r="D5908" t="str" cm="1">
        <f t="array" ref="D5908">_xlfn.IFS(C5908=4,"Quarter 1",C5908=5,"Quarter 1",C5908=6,"Quarter 1",C5908=7,"Quarter 2",C5908=8,"Quarter 2",C5908=9,"Quarter 2",C5908=10,"Quarter 3",C5908=11,"Quarter 3",C5908=12,"Quarter 3",C5908=1,"Quarter 4",C5908=2,"Quarter 4",C5908=3,"Quarter 4")</f>
        <v>Quarter 1</v>
      </c>
    </row>
    <row r="5909" spans="1:4" x14ac:dyDescent="0.2">
      <c r="A5909" s="1">
        <v>70304256</v>
      </c>
      <c r="B5909" s="16">
        <v>43631</v>
      </c>
      <c r="C5909">
        <f t="shared" si="92"/>
        <v>6</v>
      </c>
      <c r="D5909" t="str" cm="1">
        <f t="array" ref="D5909">_xlfn.IFS(C5909=4,"Quarter 1",C5909=5,"Quarter 1",C5909=6,"Quarter 1",C5909=7,"Quarter 2",C5909=8,"Quarter 2",C5909=9,"Quarter 2",C5909=10,"Quarter 3",C5909=11,"Quarter 3",C5909=12,"Quarter 3",C5909=1,"Quarter 4",C5909=2,"Quarter 4",C5909=3,"Quarter 4")</f>
        <v>Quarter 1</v>
      </c>
    </row>
    <row r="5910" spans="1:4" x14ac:dyDescent="0.2">
      <c r="A5910" s="1">
        <v>70140391</v>
      </c>
      <c r="B5910" s="16">
        <v>43631</v>
      </c>
      <c r="C5910">
        <f t="shared" si="92"/>
        <v>6</v>
      </c>
      <c r="D5910" t="str" cm="1">
        <f t="array" ref="D5910">_xlfn.IFS(C5910=4,"Quarter 1",C5910=5,"Quarter 1",C5910=6,"Quarter 1",C5910=7,"Quarter 2",C5910=8,"Quarter 2",C5910=9,"Quarter 2",C5910=10,"Quarter 3",C5910=11,"Quarter 3",C5910=12,"Quarter 3",C5910=1,"Quarter 4",C5910=2,"Quarter 4",C5910=3,"Quarter 4")</f>
        <v>Quarter 1</v>
      </c>
    </row>
    <row r="5911" spans="1:4" x14ac:dyDescent="0.2">
      <c r="A5911" s="1">
        <v>70177040</v>
      </c>
      <c r="B5911" s="16">
        <v>42170</v>
      </c>
      <c r="C5911">
        <f t="shared" si="92"/>
        <v>6</v>
      </c>
      <c r="D5911" t="str" cm="1">
        <f t="array" ref="D5911">_xlfn.IFS(C5911=4,"Quarter 1",C5911=5,"Quarter 1",C5911=6,"Quarter 1",C5911=7,"Quarter 2",C5911=8,"Quarter 2",C5911=9,"Quarter 2",C5911=10,"Quarter 3",C5911=11,"Quarter 3",C5911=12,"Quarter 3",C5911=1,"Quarter 4",C5911=2,"Quarter 4",C5911=3,"Quarter 4")</f>
        <v>Quarter 1</v>
      </c>
    </row>
    <row r="5912" spans="1:4" x14ac:dyDescent="0.2">
      <c r="A5912" s="1">
        <v>80198505</v>
      </c>
      <c r="B5912" s="16">
        <v>43630</v>
      </c>
      <c r="C5912">
        <f t="shared" si="92"/>
        <v>6</v>
      </c>
      <c r="D5912" t="str" cm="1">
        <f t="array" ref="D5912">_xlfn.IFS(C5912=4,"Quarter 1",C5912=5,"Quarter 1",C5912=6,"Quarter 1",C5912=7,"Quarter 2",C5912=8,"Quarter 2",C5912=9,"Quarter 2",C5912=10,"Quarter 3",C5912=11,"Quarter 3",C5912=12,"Quarter 3",C5912=1,"Quarter 4",C5912=2,"Quarter 4",C5912=3,"Quarter 4")</f>
        <v>Quarter 1</v>
      </c>
    </row>
    <row r="5913" spans="1:4" x14ac:dyDescent="0.2">
      <c r="A5913" s="1">
        <v>81079046</v>
      </c>
      <c r="B5913" s="16">
        <v>43630</v>
      </c>
      <c r="C5913">
        <f t="shared" si="92"/>
        <v>6</v>
      </c>
      <c r="D5913" t="str" cm="1">
        <f t="array" ref="D5913">_xlfn.IFS(C5913=4,"Quarter 1",C5913=5,"Quarter 1",C5913=6,"Quarter 1",C5913=7,"Quarter 2",C5913=8,"Quarter 2",C5913=9,"Quarter 2",C5913=10,"Quarter 3",C5913=11,"Quarter 3",C5913=12,"Quarter 3",C5913=1,"Quarter 4",C5913=2,"Quarter 4",C5913=3,"Quarter 4")</f>
        <v>Quarter 1</v>
      </c>
    </row>
    <row r="5914" spans="1:4" x14ac:dyDescent="0.2">
      <c r="A5914" s="1">
        <v>80227798</v>
      </c>
      <c r="B5914" s="16">
        <v>43630</v>
      </c>
      <c r="C5914">
        <f t="shared" si="92"/>
        <v>6</v>
      </c>
      <c r="D5914" t="str" cm="1">
        <f t="array" ref="D5914">_xlfn.IFS(C5914=4,"Quarter 1",C5914=5,"Quarter 1",C5914=6,"Quarter 1",C5914=7,"Quarter 2",C5914=8,"Quarter 2",C5914=9,"Quarter 2",C5914=10,"Quarter 3",C5914=11,"Quarter 3",C5914=12,"Quarter 3",C5914=1,"Quarter 4",C5914=2,"Quarter 4",C5914=3,"Quarter 4")</f>
        <v>Quarter 1</v>
      </c>
    </row>
    <row r="5915" spans="1:4" x14ac:dyDescent="0.2">
      <c r="A5915" s="1">
        <v>80029145</v>
      </c>
      <c r="B5915" s="16">
        <v>43630</v>
      </c>
      <c r="C5915">
        <f t="shared" si="92"/>
        <v>6</v>
      </c>
      <c r="D5915" t="str" cm="1">
        <f t="array" ref="D5915">_xlfn.IFS(C5915=4,"Quarter 1",C5915=5,"Quarter 1",C5915=6,"Quarter 1",C5915=7,"Quarter 2",C5915=8,"Quarter 2",C5915=9,"Quarter 2",C5915=10,"Quarter 3",C5915=11,"Quarter 3",C5915=12,"Quarter 3",C5915=1,"Quarter 4",C5915=2,"Quarter 4",C5915=3,"Quarter 4")</f>
        <v>Quarter 1</v>
      </c>
    </row>
    <row r="5916" spans="1:4" x14ac:dyDescent="0.2">
      <c r="A5916" s="1">
        <v>80158515</v>
      </c>
      <c r="B5916" s="16">
        <v>43630</v>
      </c>
      <c r="C5916">
        <f t="shared" si="92"/>
        <v>6</v>
      </c>
      <c r="D5916" t="str" cm="1">
        <f t="array" ref="D5916">_xlfn.IFS(C5916=4,"Quarter 1",C5916=5,"Quarter 1",C5916=6,"Quarter 1",C5916=7,"Quarter 2",C5916=8,"Quarter 2",C5916=9,"Quarter 2",C5916=10,"Quarter 3",C5916=11,"Quarter 3",C5916=12,"Quarter 3",C5916=1,"Quarter 4",C5916=2,"Quarter 4",C5916=3,"Quarter 4")</f>
        <v>Quarter 1</v>
      </c>
    </row>
    <row r="5917" spans="1:4" x14ac:dyDescent="0.2">
      <c r="A5917" s="1">
        <v>80002311</v>
      </c>
      <c r="B5917" s="16">
        <v>43630</v>
      </c>
      <c r="C5917">
        <f t="shared" si="92"/>
        <v>6</v>
      </c>
      <c r="D5917" t="str" cm="1">
        <f t="array" ref="D5917">_xlfn.IFS(C5917=4,"Quarter 1",C5917=5,"Quarter 1",C5917=6,"Quarter 1",C5917=7,"Quarter 2",C5917=8,"Quarter 2",C5917=9,"Quarter 2",C5917=10,"Quarter 3",C5917=11,"Quarter 3",C5917=12,"Quarter 3",C5917=1,"Quarter 4",C5917=2,"Quarter 4",C5917=3,"Quarter 4")</f>
        <v>Quarter 1</v>
      </c>
    </row>
    <row r="5918" spans="1:4" x14ac:dyDescent="0.2">
      <c r="A5918" s="1">
        <v>80175351</v>
      </c>
      <c r="B5918" s="16">
        <v>43629</v>
      </c>
      <c r="C5918">
        <f t="shared" si="92"/>
        <v>6</v>
      </c>
      <c r="D5918" t="str" cm="1">
        <f t="array" ref="D5918">_xlfn.IFS(C5918=4,"Quarter 1",C5918=5,"Quarter 1",C5918=6,"Quarter 1",C5918=7,"Quarter 2",C5918=8,"Quarter 2",C5918=9,"Quarter 2",C5918=10,"Quarter 3",C5918=11,"Quarter 3",C5918=12,"Quarter 3",C5918=1,"Quarter 4",C5918=2,"Quarter 4",C5918=3,"Quarter 4")</f>
        <v>Quarter 1</v>
      </c>
    </row>
    <row r="5919" spans="1:4" x14ac:dyDescent="0.2">
      <c r="A5919" s="1">
        <v>80058427</v>
      </c>
      <c r="B5919" s="16">
        <v>42531</v>
      </c>
      <c r="C5919">
        <f t="shared" si="92"/>
        <v>6</v>
      </c>
      <c r="D5919" t="str" cm="1">
        <f t="array" ref="D5919">_xlfn.IFS(C5919=4,"Quarter 1",C5919=5,"Quarter 1",C5919=6,"Quarter 1",C5919=7,"Quarter 2",C5919=8,"Quarter 2",C5919=9,"Quarter 2",C5919=10,"Quarter 3",C5919=11,"Quarter 3",C5919=12,"Quarter 3",C5919=1,"Quarter 4",C5919=2,"Quarter 4",C5919=3,"Quarter 4")</f>
        <v>Quarter 1</v>
      </c>
    </row>
    <row r="5920" spans="1:4" x14ac:dyDescent="0.2">
      <c r="A5920" s="1">
        <v>80202183</v>
      </c>
      <c r="B5920" s="16">
        <v>43617</v>
      </c>
      <c r="C5920">
        <f t="shared" si="92"/>
        <v>6</v>
      </c>
      <c r="D5920" t="str" cm="1">
        <f t="array" ref="D5920">_xlfn.IFS(C5920=4,"Quarter 1",C5920=5,"Quarter 1",C5920=6,"Quarter 1",C5920=7,"Quarter 2",C5920=8,"Quarter 2",C5920=9,"Quarter 2",C5920=10,"Quarter 3",C5920=11,"Quarter 3",C5920=12,"Quarter 3",C5920=1,"Quarter 4",C5920=2,"Quarter 4",C5920=3,"Quarter 4")</f>
        <v>Quarter 1</v>
      </c>
    </row>
    <row r="5921" spans="1:4" x14ac:dyDescent="0.2">
      <c r="A5921" s="1">
        <v>80196657</v>
      </c>
      <c r="B5921" s="16">
        <v>43617</v>
      </c>
      <c r="C5921">
        <f t="shared" si="92"/>
        <v>6</v>
      </c>
      <c r="D5921" t="str" cm="1">
        <f t="array" ref="D5921">_xlfn.IFS(C5921=4,"Quarter 1",C5921=5,"Quarter 1",C5921=6,"Quarter 1",C5921=7,"Quarter 2",C5921=8,"Quarter 2",C5921=9,"Quarter 2",C5921=10,"Quarter 3",C5921=11,"Quarter 3",C5921=12,"Quarter 3",C5921=1,"Quarter 4",C5921=2,"Quarter 4",C5921=3,"Quarter 4")</f>
        <v>Quarter 1</v>
      </c>
    </row>
    <row r="5922" spans="1:4" x14ac:dyDescent="0.2">
      <c r="A5922" s="1">
        <v>80148927</v>
      </c>
      <c r="B5922" s="16">
        <v>43252</v>
      </c>
      <c r="C5922">
        <f t="shared" si="92"/>
        <v>6</v>
      </c>
      <c r="D5922" t="str" cm="1">
        <f t="array" ref="D5922">_xlfn.IFS(C5922=4,"Quarter 1",C5922=5,"Quarter 1",C5922=6,"Quarter 1",C5922=7,"Quarter 2",C5922=8,"Quarter 2",C5922=9,"Quarter 2",C5922=10,"Quarter 3",C5922=11,"Quarter 3",C5922=12,"Quarter 3",C5922=1,"Quarter 4",C5922=2,"Quarter 4",C5922=3,"Quarter 4")</f>
        <v>Quarter 1</v>
      </c>
    </row>
    <row r="5923" spans="1:4" x14ac:dyDescent="0.2">
      <c r="A5923" s="1">
        <v>80131505</v>
      </c>
      <c r="B5923" s="16">
        <v>42887</v>
      </c>
      <c r="C5923">
        <f t="shared" si="92"/>
        <v>6</v>
      </c>
      <c r="D5923" t="str" cm="1">
        <f t="array" ref="D5923">_xlfn.IFS(C5923=4,"Quarter 1",C5923=5,"Quarter 1",C5923=6,"Quarter 1",C5923=7,"Quarter 2",C5923=8,"Quarter 2",C5923=9,"Quarter 2",C5923=10,"Quarter 3",C5923=11,"Quarter 3",C5923=12,"Quarter 3",C5923=1,"Quarter 4",C5923=2,"Quarter 4",C5923=3,"Quarter 4")</f>
        <v>Quarter 1</v>
      </c>
    </row>
    <row r="5924" spans="1:4" x14ac:dyDescent="0.2">
      <c r="A5924" s="1">
        <v>80102549</v>
      </c>
      <c r="B5924" s="16">
        <v>42887</v>
      </c>
      <c r="C5924">
        <f t="shared" si="92"/>
        <v>6</v>
      </c>
      <c r="D5924" t="str" cm="1">
        <f t="array" ref="D5924">_xlfn.IFS(C5924=4,"Quarter 1",C5924=5,"Quarter 1",C5924=6,"Quarter 1",C5924=7,"Quarter 2",C5924=8,"Quarter 2",C5924=9,"Quarter 2",C5924=10,"Quarter 3",C5924=11,"Quarter 3",C5924=12,"Quarter 3",C5924=1,"Quarter 4",C5924=2,"Quarter 4",C5924=3,"Quarter 4")</f>
        <v>Quarter 1</v>
      </c>
    </row>
    <row r="5925" spans="1:4" x14ac:dyDescent="0.2">
      <c r="A5925" s="1">
        <v>80122239</v>
      </c>
      <c r="B5925" s="16">
        <v>42887</v>
      </c>
      <c r="C5925">
        <f t="shared" si="92"/>
        <v>6</v>
      </c>
      <c r="D5925" t="str" cm="1">
        <f t="array" ref="D5925">_xlfn.IFS(C5925=4,"Quarter 1",C5925=5,"Quarter 1",C5925=6,"Quarter 1",C5925=7,"Quarter 2",C5925=8,"Quarter 2",C5925=9,"Quarter 2",C5925=10,"Quarter 3",C5925=11,"Quarter 3",C5925=12,"Quarter 3",C5925=1,"Quarter 4",C5925=2,"Quarter 4",C5925=3,"Quarter 4")</f>
        <v>Quarter 1</v>
      </c>
    </row>
    <row r="5926" spans="1:4" x14ac:dyDescent="0.2">
      <c r="A5926" s="1">
        <v>70155579</v>
      </c>
      <c r="B5926" s="16">
        <v>42156</v>
      </c>
      <c r="C5926">
        <f t="shared" si="92"/>
        <v>6</v>
      </c>
      <c r="D5926" t="str" cm="1">
        <f t="array" ref="D5926">_xlfn.IFS(C5926=4,"Quarter 1",C5926=5,"Quarter 1",C5926=6,"Quarter 1",C5926=7,"Quarter 2",C5926=8,"Quarter 2",C5926=9,"Quarter 2",C5926=10,"Quarter 3",C5926=11,"Quarter 3",C5926=12,"Quarter 3",C5926=1,"Quarter 4",C5926=2,"Quarter 4",C5926=3,"Quarter 4")</f>
        <v>Quarter 1</v>
      </c>
    </row>
    <row r="5927" spans="1:4" x14ac:dyDescent="0.2">
      <c r="A5927" s="1">
        <v>80049870</v>
      </c>
      <c r="B5927" s="16">
        <v>42923</v>
      </c>
      <c r="C5927">
        <f t="shared" si="92"/>
        <v>7</v>
      </c>
      <c r="D5927" t="str" cm="1">
        <f t="array" ref="D5927">_xlfn.IFS(C5927=4,"Quarter 1",C5927=5,"Quarter 1",C5927=6,"Quarter 1",C5927=7,"Quarter 2",C5927=8,"Quarter 2",C5927=9,"Quarter 2",C5927=10,"Quarter 3",C5927=11,"Quarter 3",C5927=12,"Quarter 3",C5927=1,"Quarter 4",C5927=2,"Quarter 4",C5927=3,"Quarter 4")</f>
        <v>Quarter 2</v>
      </c>
    </row>
    <row r="5928" spans="1:4" x14ac:dyDescent="0.2">
      <c r="A5928" s="1">
        <v>80062047</v>
      </c>
      <c r="B5928" s="16">
        <v>42923</v>
      </c>
      <c r="C5928">
        <f t="shared" si="92"/>
        <v>7</v>
      </c>
      <c r="D5928" t="str" cm="1">
        <f t="array" ref="D5928">_xlfn.IFS(C5928=4,"Quarter 1",C5928=5,"Quarter 1",C5928=6,"Quarter 1",C5928=7,"Quarter 2",C5928=8,"Quarter 2",C5928=9,"Quarter 2",C5928=10,"Quarter 3",C5928=11,"Quarter 3",C5928=12,"Quarter 3",C5928=1,"Quarter 4",C5928=2,"Quarter 4",C5928=3,"Quarter 4")</f>
        <v>Quarter 2</v>
      </c>
    </row>
    <row r="5929" spans="1:4" x14ac:dyDescent="0.2">
      <c r="A5929" s="1">
        <v>80134695</v>
      </c>
      <c r="B5929" s="16">
        <v>43652</v>
      </c>
      <c r="C5929">
        <f t="shared" si="92"/>
        <v>7</v>
      </c>
      <c r="D5929" t="str" cm="1">
        <f t="array" ref="D5929">_xlfn.IFS(C5929=4,"Quarter 1",C5929=5,"Quarter 1",C5929=6,"Quarter 1",C5929=7,"Quarter 2",C5929=8,"Quarter 2",C5929=9,"Quarter 2",C5929=10,"Quarter 3",C5929=11,"Quarter 3",C5929=12,"Quarter 3",C5929=1,"Quarter 4",C5929=2,"Quarter 4",C5929=3,"Quarter 4")</f>
        <v>Quarter 2</v>
      </c>
    </row>
    <row r="5930" spans="1:4" x14ac:dyDescent="0.2">
      <c r="A5930" s="1">
        <v>80211576</v>
      </c>
      <c r="B5930" s="16">
        <v>43287</v>
      </c>
      <c r="C5930">
        <f t="shared" si="92"/>
        <v>7</v>
      </c>
      <c r="D5930" t="str" cm="1">
        <f t="array" ref="D5930">_xlfn.IFS(C5930=4,"Quarter 1",C5930=5,"Quarter 1",C5930=6,"Quarter 1",C5930=7,"Quarter 2",C5930=8,"Quarter 2",C5930=9,"Quarter 2",C5930=10,"Quarter 3",C5930=11,"Quarter 3",C5930=12,"Quarter 3",C5930=1,"Quarter 4",C5930=2,"Quarter 4",C5930=3,"Quarter 4")</f>
        <v>Quarter 2</v>
      </c>
    </row>
    <row r="5931" spans="1:4" x14ac:dyDescent="0.2">
      <c r="A5931" s="1">
        <v>80146601</v>
      </c>
      <c r="B5931" s="16">
        <v>43287</v>
      </c>
      <c r="C5931">
        <f t="shared" si="92"/>
        <v>7</v>
      </c>
      <c r="D5931" t="str" cm="1">
        <f t="array" ref="D5931">_xlfn.IFS(C5931=4,"Quarter 1",C5931=5,"Quarter 1",C5931=6,"Quarter 1",C5931=7,"Quarter 2",C5931=8,"Quarter 2",C5931=9,"Quarter 2",C5931=10,"Quarter 3",C5931=11,"Quarter 3",C5931=12,"Quarter 3",C5931=1,"Quarter 4",C5931=2,"Quarter 4",C5931=3,"Quarter 4")</f>
        <v>Quarter 2</v>
      </c>
    </row>
    <row r="5932" spans="1:4" x14ac:dyDescent="0.2">
      <c r="A5932" s="1">
        <v>80233218</v>
      </c>
      <c r="B5932" s="16">
        <v>43650</v>
      </c>
      <c r="C5932">
        <f t="shared" si="92"/>
        <v>7</v>
      </c>
      <c r="D5932" t="str" cm="1">
        <f t="array" ref="D5932">_xlfn.IFS(C5932=4,"Quarter 1",C5932=5,"Quarter 1",C5932=6,"Quarter 1",C5932=7,"Quarter 2",C5932=8,"Quarter 2",C5932=9,"Quarter 2",C5932=10,"Quarter 3",C5932=11,"Quarter 3",C5932=12,"Quarter 3",C5932=1,"Quarter 4",C5932=2,"Quarter 4",C5932=3,"Quarter 4")</f>
        <v>Quarter 2</v>
      </c>
    </row>
    <row r="5933" spans="1:4" x14ac:dyDescent="0.2">
      <c r="A5933" s="1">
        <v>80057281</v>
      </c>
      <c r="B5933" s="16">
        <v>43650</v>
      </c>
      <c r="C5933">
        <f t="shared" si="92"/>
        <v>7</v>
      </c>
      <c r="D5933" t="str" cm="1">
        <f t="array" ref="D5933">_xlfn.IFS(C5933=4,"Quarter 1",C5933=5,"Quarter 1",C5933=6,"Quarter 1",C5933=7,"Quarter 2",C5933=8,"Quarter 2",C5933=9,"Quarter 2",C5933=10,"Quarter 3",C5933=11,"Quarter 3",C5933=12,"Quarter 3",C5933=1,"Quarter 4",C5933=2,"Quarter 4",C5933=3,"Quarter 4")</f>
        <v>Quarter 2</v>
      </c>
    </row>
    <row r="5934" spans="1:4" x14ac:dyDescent="0.2">
      <c r="A5934" s="1">
        <v>80103318</v>
      </c>
      <c r="B5934" s="16">
        <v>42555</v>
      </c>
      <c r="C5934">
        <f t="shared" si="92"/>
        <v>7</v>
      </c>
      <c r="D5934" t="str" cm="1">
        <f t="array" ref="D5934">_xlfn.IFS(C5934=4,"Quarter 1",C5934=5,"Quarter 1",C5934=6,"Quarter 1",C5934=7,"Quarter 2",C5934=8,"Quarter 2",C5934=9,"Quarter 2",C5934=10,"Quarter 3",C5934=11,"Quarter 3",C5934=12,"Quarter 3",C5934=1,"Quarter 4",C5934=2,"Quarter 4",C5934=3,"Quarter 4")</f>
        <v>Quarter 2</v>
      </c>
    </row>
    <row r="5935" spans="1:4" x14ac:dyDescent="0.2">
      <c r="A5935" s="1">
        <v>80198635</v>
      </c>
      <c r="B5935" s="16">
        <v>43677</v>
      </c>
      <c r="C5935">
        <f t="shared" si="92"/>
        <v>7</v>
      </c>
      <c r="D5935" t="str" cm="1">
        <f t="array" ref="D5935">_xlfn.IFS(C5935=4,"Quarter 1",C5935=5,"Quarter 1",C5935=6,"Quarter 1",C5935=7,"Quarter 2",C5935=8,"Quarter 2",C5935=9,"Quarter 2",C5935=10,"Quarter 3",C5935=11,"Quarter 3",C5935=12,"Quarter 3",C5935=1,"Quarter 4",C5935=2,"Quarter 4",C5935=3,"Quarter 4")</f>
        <v>Quarter 2</v>
      </c>
    </row>
    <row r="5936" spans="1:4" x14ac:dyDescent="0.2">
      <c r="A5936" s="1">
        <v>80097771</v>
      </c>
      <c r="B5936" s="16">
        <v>43311</v>
      </c>
      <c r="C5936">
        <f t="shared" si="92"/>
        <v>7</v>
      </c>
      <c r="D5936" t="str" cm="1">
        <f t="array" ref="D5936">_xlfn.IFS(C5936=4,"Quarter 1",C5936=5,"Quarter 1",C5936=6,"Quarter 1",C5936=7,"Quarter 2",C5936=8,"Quarter 2",C5936=9,"Quarter 2",C5936=10,"Quarter 3",C5936=11,"Quarter 3",C5936=12,"Quarter 3",C5936=1,"Quarter 4",C5936=2,"Quarter 4",C5936=3,"Quarter 4")</f>
        <v>Quarter 2</v>
      </c>
    </row>
    <row r="5937" spans="1:4" x14ac:dyDescent="0.2">
      <c r="A5937" s="1">
        <v>80175350</v>
      </c>
      <c r="B5937" s="16">
        <v>43311</v>
      </c>
      <c r="C5937">
        <f t="shared" si="92"/>
        <v>7</v>
      </c>
      <c r="D5937" t="str" cm="1">
        <f t="array" ref="D5937">_xlfn.IFS(C5937=4,"Quarter 1",C5937=5,"Quarter 1",C5937=6,"Quarter 1",C5937=7,"Quarter 2",C5937=8,"Quarter 2",C5937=9,"Quarter 2",C5937=10,"Quarter 3",C5937=11,"Quarter 3",C5937=12,"Quarter 3",C5937=1,"Quarter 4",C5937=2,"Quarter 4",C5937=3,"Quarter 4")</f>
        <v>Quarter 2</v>
      </c>
    </row>
    <row r="5938" spans="1:4" x14ac:dyDescent="0.2">
      <c r="A5938" s="1">
        <v>80217769</v>
      </c>
      <c r="B5938" s="16">
        <v>43649</v>
      </c>
      <c r="C5938">
        <f t="shared" si="92"/>
        <v>7</v>
      </c>
      <c r="D5938" t="str" cm="1">
        <f t="array" ref="D5938">_xlfn.IFS(C5938=4,"Quarter 1",C5938=5,"Quarter 1",C5938=6,"Quarter 1",C5938=7,"Quarter 2",C5938=8,"Quarter 2",C5938=9,"Quarter 2",C5938=10,"Quarter 3",C5938=11,"Quarter 3",C5938=12,"Quarter 3",C5938=1,"Quarter 4",C5938=2,"Quarter 4",C5938=3,"Quarter 4")</f>
        <v>Quarter 2</v>
      </c>
    </row>
    <row r="5939" spans="1:4" x14ac:dyDescent="0.2">
      <c r="A5939" s="1">
        <v>80062112</v>
      </c>
      <c r="B5939" s="16">
        <v>42580</v>
      </c>
      <c r="C5939">
        <f t="shared" si="92"/>
        <v>7</v>
      </c>
      <c r="D5939" t="str" cm="1">
        <f t="array" ref="D5939">_xlfn.IFS(C5939=4,"Quarter 1",C5939=5,"Quarter 1",C5939=6,"Quarter 1",C5939=7,"Quarter 2",C5939=8,"Quarter 2",C5939=9,"Quarter 2",C5939=10,"Quarter 3",C5939=11,"Quarter 3",C5939=12,"Quarter 3",C5939=1,"Quarter 4",C5939=2,"Quarter 4",C5939=3,"Quarter 4")</f>
        <v>Quarter 2</v>
      </c>
    </row>
    <row r="5940" spans="1:4" x14ac:dyDescent="0.2">
      <c r="A5940" s="1">
        <v>81014647</v>
      </c>
      <c r="B5940" s="16">
        <v>43309</v>
      </c>
      <c r="C5940">
        <f t="shared" si="92"/>
        <v>7</v>
      </c>
      <c r="D5940" t="str" cm="1">
        <f t="array" ref="D5940">_xlfn.IFS(C5940=4,"Quarter 1",C5940=5,"Quarter 1",C5940=6,"Quarter 1",C5940=7,"Quarter 2",C5940=8,"Quarter 2",C5940=9,"Quarter 2",C5940=10,"Quarter 3",C5940=11,"Quarter 3",C5940=12,"Quarter 3",C5940=1,"Quarter 4",C5940=2,"Quarter 4",C5940=3,"Quarter 4")</f>
        <v>Quarter 2</v>
      </c>
    </row>
    <row r="5941" spans="1:4" x14ac:dyDescent="0.2">
      <c r="A5941" s="1">
        <v>80133042</v>
      </c>
      <c r="B5941" s="16">
        <v>43308</v>
      </c>
      <c r="C5941">
        <f t="shared" si="92"/>
        <v>7</v>
      </c>
      <c r="D5941" t="str" cm="1">
        <f t="array" ref="D5941">_xlfn.IFS(C5941=4,"Quarter 1",C5941=5,"Quarter 1",C5941=6,"Quarter 1",C5941=7,"Quarter 2",C5941=8,"Quarter 2",C5941=9,"Quarter 2",C5941=10,"Quarter 3",C5941=11,"Quarter 3",C5941=12,"Quarter 3",C5941=1,"Quarter 4",C5941=2,"Quarter 4",C5941=3,"Quarter 4")</f>
        <v>Quarter 2</v>
      </c>
    </row>
    <row r="5942" spans="1:4" x14ac:dyDescent="0.2">
      <c r="A5942" s="1">
        <v>80232852</v>
      </c>
      <c r="B5942" s="16">
        <v>43672</v>
      </c>
      <c r="C5942">
        <f t="shared" si="92"/>
        <v>7</v>
      </c>
      <c r="D5942" t="str" cm="1">
        <f t="array" ref="D5942">_xlfn.IFS(C5942=4,"Quarter 1",C5942=5,"Quarter 1",C5942=6,"Quarter 1",C5942=7,"Quarter 2",C5942=8,"Quarter 2",C5942=9,"Quarter 2",C5942=10,"Quarter 3",C5942=11,"Quarter 3",C5942=12,"Quarter 3",C5942=1,"Quarter 4",C5942=2,"Quarter 4",C5942=3,"Quarter 4")</f>
        <v>Quarter 2</v>
      </c>
    </row>
    <row r="5943" spans="1:4" x14ac:dyDescent="0.2">
      <c r="A5943" s="1">
        <v>81026700</v>
      </c>
      <c r="B5943" s="16">
        <v>43672</v>
      </c>
      <c r="C5943">
        <f t="shared" si="92"/>
        <v>7</v>
      </c>
      <c r="D5943" t="str" cm="1">
        <f t="array" ref="D5943">_xlfn.IFS(C5943=4,"Quarter 1",C5943=5,"Quarter 1",C5943=6,"Quarter 1",C5943=7,"Quarter 2",C5943=8,"Quarter 2",C5943=9,"Quarter 2",C5943=10,"Quarter 3",C5943=11,"Quarter 3",C5943=12,"Quarter 3",C5943=1,"Quarter 4",C5943=2,"Quarter 4",C5943=3,"Quarter 4")</f>
        <v>Quarter 2</v>
      </c>
    </row>
    <row r="5944" spans="1:4" x14ac:dyDescent="0.2">
      <c r="A5944" s="1">
        <v>70242311</v>
      </c>
      <c r="B5944" s="16">
        <v>43672</v>
      </c>
      <c r="C5944">
        <f t="shared" si="92"/>
        <v>7</v>
      </c>
      <c r="D5944" t="str" cm="1">
        <f t="array" ref="D5944">_xlfn.IFS(C5944=4,"Quarter 1",C5944=5,"Quarter 1",C5944=6,"Quarter 1",C5944=7,"Quarter 2",C5944=8,"Quarter 2",C5944=9,"Quarter 2",C5944=10,"Quarter 3",C5944=11,"Quarter 3",C5944=12,"Quarter 3",C5944=1,"Quarter 4",C5944=2,"Quarter 4",C5944=3,"Quarter 4")</f>
        <v>Quarter 2</v>
      </c>
    </row>
    <row r="5945" spans="1:4" x14ac:dyDescent="0.2">
      <c r="A5945" s="1">
        <v>80201328</v>
      </c>
      <c r="B5945" s="16">
        <v>43672</v>
      </c>
      <c r="C5945">
        <f t="shared" si="92"/>
        <v>7</v>
      </c>
      <c r="D5945" t="str" cm="1">
        <f t="array" ref="D5945">_xlfn.IFS(C5945=4,"Quarter 1",C5945=5,"Quarter 1",C5945=6,"Quarter 1",C5945=7,"Quarter 2",C5945=8,"Quarter 2",C5945=9,"Quarter 2",C5945=10,"Quarter 3",C5945=11,"Quarter 3",C5945=12,"Quarter 3",C5945=1,"Quarter 4",C5945=2,"Quarter 4",C5945=3,"Quarter 4")</f>
        <v>Quarter 2</v>
      </c>
    </row>
    <row r="5946" spans="1:4" x14ac:dyDescent="0.2">
      <c r="A5946" s="1">
        <v>80130521</v>
      </c>
      <c r="B5946" s="16">
        <v>43672</v>
      </c>
      <c r="C5946">
        <f t="shared" si="92"/>
        <v>7</v>
      </c>
      <c r="D5946" t="str" cm="1">
        <f t="array" ref="D5946">_xlfn.IFS(C5946=4,"Quarter 1",C5946=5,"Quarter 1",C5946=6,"Quarter 1",C5946=7,"Quarter 2",C5946=8,"Quarter 2",C5946=9,"Quarter 2",C5946=10,"Quarter 3",C5946=11,"Quarter 3",C5946=12,"Quarter 3",C5946=1,"Quarter 4",C5946=2,"Quarter 4",C5946=3,"Quarter 4")</f>
        <v>Quarter 2</v>
      </c>
    </row>
    <row r="5947" spans="1:4" x14ac:dyDescent="0.2">
      <c r="A5947" s="1">
        <v>80045811</v>
      </c>
      <c r="B5947" s="16">
        <v>42575</v>
      </c>
      <c r="C5947">
        <f t="shared" si="92"/>
        <v>7</v>
      </c>
      <c r="D5947" t="str" cm="1">
        <f t="array" ref="D5947">_xlfn.IFS(C5947=4,"Quarter 1",C5947=5,"Quarter 1",C5947=6,"Quarter 1",C5947=7,"Quarter 2",C5947=8,"Quarter 2",C5947=9,"Quarter 2",C5947=10,"Quarter 3",C5947=11,"Quarter 3",C5947=12,"Quarter 3",C5947=1,"Quarter 4",C5947=2,"Quarter 4",C5947=3,"Quarter 4")</f>
        <v>Quarter 2</v>
      </c>
    </row>
    <row r="5948" spans="1:4" x14ac:dyDescent="0.2">
      <c r="A5948" s="1">
        <v>80057611</v>
      </c>
      <c r="B5948" s="16">
        <v>43667</v>
      </c>
      <c r="C5948">
        <f t="shared" si="92"/>
        <v>7</v>
      </c>
      <c r="D5948" t="str" cm="1">
        <f t="array" ref="D5948">_xlfn.IFS(C5948=4,"Quarter 1",C5948=5,"Quarter 1",C5948=6,"Quarter 1",C5948=7,"Quarter 2",C5948=8,"Quarter 2",C5948=9,"Quarter 2",C5948=10,"Quarter 3",C5948=11,"Quarter 3",C5948=12,"Quarter 3",C5948=1,"Quarter 4",C5948=2,"Quarter 4",C5948=3,"Quarter 4")</f>
        <v>Quarter 2</v>
      </c>
    </row>
    <row r="5949" spans="1:4" x14ac:dyDescent="0.2">
      <c r="A5949" s="1">
        <v>80201750</v>
      </c>
      <c r="B5949" s="16">
        <v>43301</v>
      </c>
      <c r="C5949">
        <f t="shared" si="92"/>
        <v>7</v>
      </c>
      <c r="D5949" t="str" cm="1">
        <f t="array" ref="D5949">_xlfn.IFS(C5949=4,"Quarter 1",C5949=5,"Quarter 1",C5949=6,"Quarter 1",C5949=7,"Quarter 2",C5949=8,"Quarter 2",C5949=9,"Quarter 2",C5949=10,"Quarter 3",C5949=11,"Quarter 3",C5949=12,"Quarter 3",C5949=1,"Quarter 4",C5949=2,"Quarter 4",C5949=3,"Quarter 4")</f>
        <v>Quarter 2</v>
      </c>
    </row>
    <row r="5950" spans="1:4" x14ac:dyDescent="0.2">
      <c r="A5950" s="1">
        <v>80205440</v>
      </c>
      <c r="B5950" s="16">
        <v>43301</v>
      </c>
      <c r="C5950">
        <f t="shared" si="92"/>
        <v>7</v>
      </c>
      <c r="D5950" t="str" cm="1">
        <f t="array" ref="D5950">_xlfn.IFS(C5950=4,"Quarter 1",C5950=5,"Quarter 1",C5950=6,"Quarter 1",C5950=7,"Quarter 2",C5950=8,"Quarter 2",C5950=9,"Quarter 2",C5950=10,"Quarter 3",C5950=11,"Quarter 3",C5950=12,"Quarter 3",C5950=1,"Quarter 4",C5950=2,"Quarter 4",C5950=3,"Quarter 4")</f>
        <v>Quarter 2</v>
      </c>
    </row>
    <row r="5951" spans="1:4" x14ac:dyDescent="0.2">
      <c r="A5951" s="1">
        <v>80089198</v>
      </c>
      <c r="B5951" s="16">
        <v>43301</v>
      </c>
      <c r="C5951">
        <f t="shared" si="92"/>
        <v>7</v>
      </c>
      <c r="D5951" t="str" cm="1">
        <f t="array" ref="D5951">_xlfn.IFS(C5951=4,"Quarter 1",C5951=5,"Quarter 1",C5951=6,"Quarter 1",C5951=7,"Quarter 2",C5951=8,"Quarter 2",C5951=9,"Quarter 2",C5951=10,"Quarter 3",C5951=11,"Quarter 3",C5951=12,"Quarter 3",C5951=1,"Quarter 4",C5951=2,"Quarter 4",C5951=3,"Quarter 4")</f>
        <v>Quarter 2</v>
      </c>
    </row>
    <row r="5952" spans="1:4" x14ac:dyDescent="0.2">
      <c r="A5952" s="1">
        <v>80202146</v>
      </c>
      <c r="B5952" s="16">
        <v>43301</v>
      </c>
      <c r="C5952">
        <f t="shared" si="92"/>
        <v>7</v>
      </c>
      <c r="D5952" t="str" cm="1">
        <f t="array" ref="D5952">_xlfn.IFS(C5952=4,"Quarter 1",C5952=5,"Quarter 1",C5952=6,"Quarter 1",C5952=7,"Quarter 2",C5952=8,"Quarter 2",C5952=9,"Quarter 2",C5952=10,"Quarter 3",C5952=11,"Quarter 3",C5952=12,"Quarter 3",C5952=1,"Quarter 4",C5952=2,"Quarter 4",C5952=3,"Quarter 4")</f>
        <v>Quarter 2</v>
      </c>
    </row>
    <row r="5953" spans="1:4" x14ac:dyDescent="0.2">
      <c r="A5953" s="1">
        <v>80201773</v>
      </c>
      <c r="B5953" s="16">
        <v>43301</v>
      </c>
      <c r="C5953">
        <f t="shared" si="92"/>
        <v>7</v>
      </c>
      <c r="D5953" t="str" cm="1">
        <f t="array" ref="D5953">_xlfn.IFS(C5953=4,"Quarter 1",C5953=5,"Quarter 1",C5953=6,"Quarter 1",C5953=7,"Quarter 2",C5953=8,"Quarter 2",C5953=9,"Quarter 2",C5953=10,"Quarter 3",C5953=11,"Quarter 3",C5953=12,"Quarter 3",C5953=1,"Quarter 4",C5953=2,"Quarter 4",C5953=3,"Quarter 4")</f>
        <v>Quarter 2</v>
      </c>
    </row>
    <row r="5954" spans="1:4" x14ac:dyDescent="0.2">
      <c r="A5954" s="1">
        <v>80036416</v>
      </c>
      <c r="B5954" s="16">
        <v>43648</v>
      </c>
      <c r="C5954">
        <f t="shared" si="92"/>
        <v>7</v>
      </c>
      <c r="D5954" t="str" cm="1">
        <f t="array" ref="D5954">_xlfn.IFS(C5954=4,"Quarter 1",C5954=5,"Quarter 1",C5954=6,"Quarter 1",C5954=7,"Quarter 2",C5954=8,"Quarter 2",C5954=9,"Quarter 2",C5954=10,"Quarter 3",C5954=11,"Quarter 3",C5954=12,"Quarter 3",C5954=1,"Quarter 4",C5954=2,"Quarter 4",C5954=3,"Quarter 4")</f>
        <v>Quarter 2</v>
      </c>
    </row>
    <row r="5955" spans="1:4" x14ac:dyDescent="0.2">
      <c r="A5955" s="1">
        <v>80171362</v>
      </c>
      <c r="B5955" s="16">
        <v>43665</v>
      </c>
      <c r="C5955">
        <f t="shared" ref="C5955:C6018" si="93">MONTH(B5955)</f>
        <v>7</v>
      </c>
      <c r="D5955" t="str" cm="1">
        <f t="array" ref="D5955">_xlfn.IFS(C5955=4,"Quarter 1",C5955=5,"Quarter 1",C5955=6,"Quarter 1",C5955=7,"Quarter 2",C5955=8,"Quarter 2",C5955=9,"Quarter 2",C5955=10,"Quarter 3",C5955=11,"Quarter 3",C5955=12,"Quarter 3",C5955=1,"Quarter 4",C5955=2,"Quarter 4",C5955=3,"Quarter 4")</f>
        <v>Quarter 2</v>
      </c>
    </row>
    <row r="5956" spans="1:4" x14ac:dyDescent="0.2">
      <c r="A5956" s="1">
        <v>80192098</v>
      </c>
      <c r="B5956" s="16">
        <v>43665</v>
      </c>
      <c r="C5956">
        <f t="shared" si="93"/>
        <v>7</v>
      </c>
      <c r="D5956" t="str" cm="1">
        <f t="array" ref="D5956">_xlfn.IFS(C5956=4,"Quarter 1",C5956=5,"Quarter 1",C5956=6,"Quarter 1",C5956=7,"Quarter 2",C5956=8,"Quarter 2",C5956=9,"Quarter 2",C5956=10,"Quarter 3",C5956=11,"Quarter 3",C5956=12,"Quarter 3",C5956=1,"Quarter 4",C5956=2,"Quarter 4",C5956=3,"Quarter 4")</f>
        <v>Quarter 2</v>
      </c>
    </row>
    <row r="5957" spans="1:4" x14ac:dyDescent="0.2">
      <c r="A5957" s="1">
        <v>80091742</v>
      </c>
      <c r="B5957" s="16">
        <v>43665</v>
      </c>
      <c r="C5957">
        <f t="shared" si="93"/>
        <v>7</v>
      </c>
      <c r="D5957" t="str" cm="1">
        <f t="array" ref="D5957">_xlfn.IFS(C5957=4,"Quarter 1",C5957=5,"Quarter 1",C5957=6,"Quarter 1",C5957=7,"Quarter 2",C5957=8,"Quarter 2",C5957=9,"Quarter 2",C5957=10,"Quarter 3",C5957=11,"Quarter 3",C5957=12,"Quarter 3",C5957=1,"Quarter 4",C5957=2,"Quarter 4",C5957=3,"Quarter 4")</f>
        <v>Quarter 2</v>
      </c>
    </row>
    <row r="5958" spans="1:4" x14ac:dyDescent="0.2">
      <c r="A5958" s="1">
        <v>80160037</v>
      </c>
      <c r="B5958" s="16">
        <v>43665</v>
      </c>
      <c r="C5958">
        <f t="shared" si="93"/>
        <v>7</v>
      </c>
      <c r="D5958" t="str" cm="1">
        <f t="array" ref="D5958">_xlfn.IFS(C5958=4,"Quarter 1",C5958=5,"Quarter 1",C5958=6,"Quarter 1",C5958=7,"Quarter 2",C5958=8,"Quarter 2",C5958=9,"Quarter 2",C5958=10,"Quarter 3",C5958=11,"Quarter 3",C5958=12,"Quarter 3",C5958=1,"Quarter 4",C5958=2,"Quarter 4",C5958=3,"Quarter 4")</f>
        <v>Quarter 2</v>
      </c>
    </row>
    <row r="5959" spans="1:4" x14ac:dyDescent="0.2">
      <c r="A5959" s="1">
        <v>80179782</v>
      </c>
      <c r="B5959" s="16">
        <v>43665</v>
      </c>
      <c r="C5959">
        <f t="shared" si="93"/>
        <v>7</v>
      </c>
      <c r="D5959" t="str" cm="1">
        <f t="array" ref="D5959">_xlfn.IFS(C5959=4,"Quarter 1",C5959=5,"Quarter 1",C5959=6,"Quarter 1",C5959=7,"Quarter 2",C5959=8,"Quarter 2",C5959=9,"Quarter 2",C5959=10,"Quarter 3",C5959=11,"Quarter 3",C5959=12,"Quarter 3",C5959=1,"Quarter 4",C5959=2,"Quarter 4",C5959=3,"Quarter 4")</f>
        <v>Quarter 2</v>
      </c>
    </row>
    <row r="5960" spans="1:4" x14ac:dyDescent="0.2">
      <c r="A5960" s="1">
        <v>80182950</v>
      </c>
      <c r="B5960" s="16">
        <v>43300</v>
      </c>
      <c r="C5960">
        <f t="shared" si="93"/>
        <v>7</v>
      </c>
      <c r="D5960" t="str" cm="1">
        <f t="array" ref="D5960">_xlfn.IFS(C5960=4,"Quarter 1",C5960=5,"Quarter 1",C5960=6,"Quarter 1",C5960=7,"Quarter 2",C5960=8,"Quarter 2",C5960=9,"Quarter 2",C5960=10,"Quarter 3",C5960=11,"Quarter 3",C5960=12,"Quarter 3",C5960=1,"Quarter 4",C5960=2,"Quarter 4",C5960=3,"Quarter 4")</f>
        <v>Quarter 2</v>
      </c>
    </row>
    <row r="5961" spans="1:4" x14ac:dyDescent="0.2">
      <c r="A5961" s="1">
        <v>70153374</v>
      </c>
      <c r="B5961" s="16">
        <v>42935</v>
      </c>
      <c r="C5961">
        <f t="shared" si="93"/>
        <v>7</v>
      </c>
      <c r="D5961" t="str" cm="1">
        <f t="array" ref="D5961">_xlfn.IFS(C5961=4,"Quarter 1",C5961=5,"Quarter 1",C5961=6,"Quarter 1",C5961=7,"Quarter 2",C5961=8,"Quarter 2",C5961=9,"Quarter 2",C5961=10,"Quarter 3",C5961=11,"Quarter 3",C5961=12,"Quarter 3",C5961=1,"Quarter 4",C5961=2,"Quarter 4",C5961=3,"Quarter 4")</f>
        <v>Quarter 2</v>
      </c>
    </row>
    <row r="5962" spans="1:4" x14ac:dyDescent="0.2">
      <c r="A5962" s="1">
        <v>70143843</v>
      </c>
      <c r="B5962" s="16">
        <v>42203</v>
      </c>
      <c r="C5962">
        <f t="shared" si="93"/>
        <v>7</v>
      </c>
      <c r="D5962" t="str" cm="1">
        <f t="array" ref="D5962">_xlfn.IFS(C5962=4,"Quarter 1",C5962=5,"Quarter 1",C5962=6,"Quarter 1",C5962=7,"Quarter 2",C5962=8,"Quarter 2",C5962=9,"Quarter 2",C5962=10,"Quarter 3",C5962=11,"Quarter 3",C5962=12,"Quarter 3",C5962=1,"Quarter 4",C5962=2,"Quarter 4",C5962=3,"Quarter 4")</f>
        <v>Quarter 2</v>
      </c>
    </row>
    <row r="5963" spans="1:4" x14ac:dyDescent="0.2">
      <c r="A5963" s="1">
        <v>80175934</v>
      </c>
      <c r="B5963" s="16">
        <v>43663</v>
      </c>
      <c r="C5963">
        <f t="shared" si="93"/>
        <v>7</v>
      </c>
      <c r="D5963" t="str" cm="1">
        <f t="array" ref="D5963">_xlfn.IFS(C5963=4,"Quarter 1",C5963=5,"Quarter 1",C5963=6,"Quarter 1",C5963=7,"Quarter 2",C5963=8,"Quarter 2",C5963=9,"Quarter 2",C5963=10,"Quarter 3",C5963=11,"Quarter 3",C5963=12,"Quarter 3",C5963=1,"Quarter 4",C5963=2,"Quarter 4",C5963=3,"Quarter 4")</f>
        <v>Quarter 2</v>
      </c>
    </row>
    <row r="5964" spans="1:4" x14ac:dyDescent="0.2">
      <c r="A5964" s="1">
        <v>80100105</v>
      </c>
      <c r="B5964" s="16">
        <v>43662</v>
      </c>
      <c r="C5964">
        <f t="shared" si="93"/>
        <v>7</v>
      </c>
      <c r="D5964" t="str" cm="1">
        <f t="array" ref="D5964">_xlfn.IFS(C5964=4,"Quarter 1",C5964=5,"Quarter 1",C5964=6,"Quarter 1",C5964=7,"Quarter 2",C5964=8,"Quarter 2",C5964=9,"Quarter 2",C5964=10,"Quarter 3",C5964=11,"Quarter 3",C5964=12,"Quarter 3",C5964=1,"Quarter 4",C5964=2,"Quarter 4",C5964=3,"Quarter 4")</f>
        <v>Quarter 2</v>
      </c>
    </row>
    <row r="5965" spans="1:4" x14ac:dyDescent="0.2">
      <c r="A5965" s="1">
        <v>80211384</v>
      </c>
      <c r="B5965" s="16">
        <v>43296</v>
      </c>
      <c r="C5965">
        <f t="shared" si="93"/>
        <v>7</v>
      </c>
      <c r="D5965" t="str" cm="1">
        <f t="array" ref="D5965">_xlfn.IFS(C5965=4,"Quarter 1",C5965=5,"Quarter 1",C5965=6,"Quarter 1",C5965=7,"Quarter 2",C5965=8,"Quarter 2",C5965=9,"Quarter 2",C5965=10,"Quarter 3",C5965=11,"Quarter 3",C5965=12,"Quarter 3",C5965=1,"Quarter 4",C5965=2,"Quarter 4",C5965=3,"Quarter 4")</f>
        <v>Quarter 2</v>
      </c>
    </row>
    <row r="5966" spans="1:4" x14ac:dyDescent="0.2">
      <c r="A5966" s="1">
        <v>80025553</v>
      </c>
      <c r="B5966" s="16">
        <v>42200</v>
      </c>
      <c r="C5966">
        <f t="shared" si="93"/>
        <v>7</v>
      </c>
      <c r="D5966" t="str" cm="1">
        <f t="array" ref="D5966">_xlfn.IFS(C5966=4,"Quarter 1",C5966=5,"Quarter 1",C5966=6,"Quarter 1",C5966=7,"Quarter 2",C5966=8,"Quarter 2",C5966=9,"Quarter 2",C5966=10,"Quarter 3",C5966=11,"Quarter 3",C5966=12,"Quarter 3",C5966=1,"Quarter 4",C5966=2,"Quarter 4",C5966=3,"Quarter 4")</f>
        <v>Quarter 2</v>
      </c>
    </row>
    <row r="5967" spans="1:4" x14ac:dyDescent="0.2">
      <c r="A5967" s="1">
        <v>80179784</v>
      </c>
      <c r="B5967" s="16">
        <v>43658</v>
      </c>
      <c r="C5967">
        <f t="shared" si="93"/>
        <v>7</v>
      </c>
      <c r="D5967" t="str" cm="1">
        <f t="array" ref="D5967">_xlfn.IFS(C5967=4,"Quarter 1",C5967=5,"Quarter 1",C5967=6,"Quarter 1",C5967=7,"Quarter 2",C5967=8,"Quarter 2",C5967=9,"Quarter 2",C5967=10,"Quarter 3",C5967=11,"Quarter 3",C5967=12,"Quarter 3",C5967=1,"Quarter 4",C5967=2,"Quarter 4",C5967=3,"Quarter 4")</f>
        <v>Quarter 2</v>
      </c>
    </row>
    <row r="5968" spans="1:4" x14ac:dyDescent="0.2">
      <c r="A5968" s="1">
        <v>80141270</v>
      </c>
      <c r="B5968" s="16">
        <v>43658</v>
      </c>
      <c r="C5968">
        <f t="shared" si="93"/>
        <v>7</v>
      </c>
      <c r="D5968" t="str" cm="1">
        <f t="array" ref="D5968">_xlfn.IFS(C5968=4,"Quarter 1",C5968=5,"Quarter 1",C5968=6,"Quarter 1",C5968=7,"Quarter 2",C5968=8,"Quarter 2",C5968=9,"Quarter 2",C5968=10,"Quarter 3",C5968=11,"Quarter 3",C5968=12,"Quarter 3",C5968=1,"Quarter 4",C5968=2,"Quarter 4",C5968=3,"Quarter 4")</f>
        <v>Quarter 2</v>
      </c>
    </row>
    <row r="5969" spans="1:4" x14ac:dyDescent="0.2">
      <c r="A5969" s="1">
        <v>80224279</v>
      </c>
      <c r="B5969" s="16">
        <v>43658</v>
      </c>
      <c r="C5969">
        <f t="shared" si="93"/>
        <v>7</v>
      </c>
      <c r="D5969" t="str" cm="1">
        <f t="array" ref="D5969">_xlfn.IFS(C5969=4,"Quarter 1",C5969=5,"Quarter 1",C5969=6,"Quarter 1",C5969=7,"Quarter 2",C5969=8,"Quarter 2",C5969=9,"Quarter 2",C5969=10,"Quarter 3",C5969=11,"Quarter 3",C5969=12,"Quarter 3",C5969=1,"Quarter 4",C5969=2,"Quarter 4",C5969=3,"Quarter 4")</f>
        <v>Quarter 2</v>
      </c>
    </row>
    <row r="5970" spans="1:4" x14ac:dyDescent="0.2">
      <c r="A5970" s="1">
        <v>80118092</v>
      </c>
      <c r="B5970" s="16">
        <v>43292</v>
      </c>
      <c r="C5970">
        <f t="shared" si="93"/>
        <v>7</v>
      </c>
      <c r="D5970" t="str" cm="1">
        <f t="array" ref="D5970">_xlfn.IFS(C5970=4,"Quarter 1",C5970=5,"Quarter 1",C5970=6,"Quarter 1",C5970=7,"Quarter 2",C5970=8,"Quarter 2",C5970=9,"Quarter 2",C5970=10,"Quarter 3",C5970=11,"Quarter 3",C5970=12,"Quarter 3",C5970=1,"Quarter 4",C5970=2,"Quarter 4",C5970=3,"Quarter 4")</f>
        <v>Quarter 2</v>
      </c>
    </row>
    <row r="5971" spans="1:4" x14ac:dyDescent="0.2">
      <c r="A5971" s="1">
        <v>80217151</v>
      </c>
      <c r="B5971" s="16">
        <v>43291</v>
      </c>
      <c r="C5971">
        <f t="shared" si="93"/>
        <v>7</v>
      </c>
      <c r="D5971" t="str" cm="1">
        <f t="array" ref="D5971">_xlfn.IFS(C5971=4,"Quarter 1",C5971=5,"Quarter 1",C5971=6,"Quarter 1",C5971=7,"Quarter 2",C5971=8,"Quarter 2",C5971=9,"Quarter 2",C5971=10,"Quarter 3",C5971=11,"Quarter 3",C5971=12,"Quarter 3",C5971=1,"Quarter 4",C5971=2,"Quarter 4",C5971=3,"Quarter 4")</f>
        <v>Quarter 2</v>
      </c>
    </row>
    <row r="5972" spans="1:4" x14ac:dyDescent="0.2">
      <c r="A5972" s="1">
        <v>80177803</v>
      </c>
      <c r="B5972" s="16">
        <v>43291</v>
      </c>
      <c r="C5972">
        <f t="shared" si="93"/>
        <v>7</v>
      </c>
      <c r="D5972" t="str" cm="1">
        <f t="array" ref="D5972">_xlfn.IFS(C5972=4,"Quarter 1",C5972=5,"Quarter 1",C5972=6,"Quarter 1",C5972=7,"Quarter 2",C5972=8,"Quarter 2",C5972=9,"Quarter 2",C5972=10,"Quarter 3",C5972=11,"Quarter 3",C5972=12,"Quarter 3",C5972=1,"Quarter 4",C5972=2,"Quarter 4",C5972=3,"Quarter 4")</f>
        <v>Quarter 2</v>
      </c>
    </row>
    <row r="5973" spans="1:4" x14ac:dyDescent="0.2">
      <c r="A5973" s="1">
        <v>81064394</v>
      </c>
      <c r="B5973" s="16">
        <v>43647</v>
      </c>
      <c r="C5973">
        <f t="shared" si="93"/>
        <v>7</v>
      </c>
      <c r="D5973" t="str" cm="1">
        <f t="array" ref="D5973">_xlfn.IFS(C5973=4,"Quarter 1",C5973=5,"Quarter 1",C5973=6,"Quarter 1",C5973=7,"Quarter 2",C5973=8,"Quarter 2",C5973=9,"Quarter 2",C5973=10,"Quarter 3",C5973=11,"Quarter 3",C5973=12,"Quarter 3",C5973=1,"Quarter 4",C5973=2,"Quarter 4",C5973=3,"Quarter 4")</f>
        <v>Quarter 2</v>
      </c>
    </row>
    <row r="5974" spans="1:4" x14ac:dyDescent="0.2">
      <c r="A5974" s="1">
        <v>80142000</v>
      </c>
      <c r="B5974" s="16">
        <v>43647</v>
      </c>
      <c r="C5974">
        <f t="shared" si="93"/>
        <v>7</v>
      </c>
      <c r="D5974" t="str" cm="1">
        <f t="array" ref="D5974">_xlfn.IFS(C5974=4,"Quarter 1",C5974=5,"Quarter 1",C5974=6,"Quarter 1",C5974=7,"Quarter 2",C5974=8,"Quarter 2",C5974=9,"Quarter 2",C5974=10,"Quarter 3",C5974=11,"Quarter 3",C5974=12,"Quarter 3",C5974=1,"Quarter 4",C5974=2,"Quarter 4",C5974=3,"Quarter 4")</f>
        <v>Quarter 2</v>
      </c>
    </row>
    <row r="5975" spans="1:4" x14ac:dyDescent="0.2">
      <c r="A5975" s="1">
        <v>81100135</v>
      </c>
      <c r="B5975" s="16">
        <v>43647</v>
      </c>
      <c r="C5975">
        <f t="shared" si="93"/>
        <v>7</v>
      </c>
      <c r="D5975" t="str" cm="1">
        <f t="array" ref="D5975">_xlfn.IFS(C5975=4,"Quarter 1",C5975=5,"Quarter 1",C5975=6,"Quarter 1",C5975=7,"Quarter 2",C5975=8,"Quarter 2",C5975=9,"Quarter 2",C5975=10,"Quarter 3",C5975=11,"Quarter 3",C5975=12,"Quarter 3",C5975=1,"Quarter 4",C5975=2,"Quarter 4",C5975=3,"Quarter 4")</f>
        <v>Quarter 2</v>
      </c>
    </row>
    <row r="5976" spans="1:4" x14ac:dyDescent="0.2">
      <c r="A5976" s="1">
        <v>70142386</v>
      </c>
      <c r="B5976" s="16">
        <v>43282</v>
      </c>
      <c r="C5976">
        <f t="shared" si="93"/>
        <v>7</v>
      </c>
      <c r="D5976" t="str" cm="1">
        <f t="array" ref="D5976">_xlfn.IFS(C5976=4,"Quarter 1",C5976=5,"Quarter 1",C5976=6,"Quarter 1",C5976=7,"Quarter 2",C5976=8,"Quarter 2",C5976=9,"Quarter 2",C5976=10,"Quarter 3",C5976=11,"Quarter 3",C5976=12,"Quarter 3",C5976=1,"Quarter 4",C5976=2,"Quarter 4",C5976=3,"Quarter 4")</f>
        <v>Quarter 2</v>
      </c>
    </row>
    <row r="5977" spans="1:4" x14ac:dyDescent="0.2">
      <c r="A5977" s="1">
        <v>80004462</v>
      </c>
      <c r="B5977" s="16">
        <v>42917</v>
      </c>
      <c r="C5977">
        <f t="shared" si="93"/>
        <v>7</v>
      </c>
      <c r="D5977" t="str" cm="1">
        <f t="array" ref="D5977">_xlfn.IFS(C5977=4,"Quarter 1",C5977=5,"Quarter 1",C5977=6,"Quarter 1",C5977=7,"Quarter 2",C5977=8,"Quarter 2",C5977=9,"Quarter 2",C5977=10,"Quarter 3",C5977=11,"Quarter 3",C5977=12,"Quarter 3",C5977=1,"Quarter 4",C5977=2,"Quarter 4",C5977=3,"Quarter 4")</f>
        <v>Quarter 2</v>
      </c>
    </row>
    <row r="5978" spans="1:4" x14ac:dyDescent="0.2">
      <c r="A5978" s="1">
        <v>70152640</v>
      </c>
      <c r="B5978" s="16">
        <v>42917</v>
      </c>
      <c r="C5978">
        <f t="shared" si="93"/>
        <v>7</v>
      </c>
      <c r="D5978" t="str" cm="1">
        <f t="array" ref="D5978">_xlfn.IFS(C5978=4,"Quarter 1",C5978=5,"Quarter 1",C5978=6,"Quarter 1",C5978=7,"Quarter 2",C5978=8,"Quarter 2",C5978=9,"Quarter 2",C5978=10,"Quarter 3",C5978=11,"Quarter 3",C5978=12,"Quarter 3",C5978=1,"Quarter 4",C5978=2,"Quarter 4",C5978=3,"Quarter 4")</f>
        <v>Quarter 2</v>
      </c>
    </row>
    <row r="5979" spans="1:4" x14ac:dyDescent="0.2">
      <c r="A5979" s="1">
        <v>80021966</v>
      </c>
      <c r="B5979" s="16">
        <v>42917</v>
      </c>
      <c r="C5979">
        <f t="shared" si="93"/>
        <v>7</v>
      </c>
      <c r="D5979" t="str" cm="1">
        <f t="array" ref="D5979">_xlfn.IFS(C5979=4,"Quarter 1",C5979=5,"Quarter 1",C5979=6,"Quarter 1",C5979=7,"Quarter 2",C5979=8,"Quarter 2",C5979=9,"Quarter 2",C5979=10,"Quarter 3",C5979=11,"Quarter 3",C5979=12,"Quarter 3",C5979=1,"Quarter 4",C5979=2,"Quarter 4",C5979=3,"Quarter 4")</f>
        <v>Quarter 2</v>
      </c>
    </row>
    <row r="5980" spans="1:4" x14ac:dyDescent="0.2">
      <c r="A5980" s="1">
        <v>80103470</v>
      </c>
      <c r="B5980" s="16">
        <v>42917</v>
      </c>
      <c r="C5980">
        <f t="shared" si="93"/>
        <v>7</v>
      </c>
      <c r="D5980" t="str" cm="1">
        <f t="array" ref="D5980">_xlfn.IFS(C5980=4,"Quarter 1",C5980=5,"Quarter 1",C5980=6,"Quarter 1",C5980=7,"Quarter 2",C5980=8,"Quarter 2",C5980=9,"Quarter 2",C5980=10,"Quarter 3",C5980=11,"Quarter 3",C5980=12,"Quarter 3",C5980=1,"Quarter 4",C5980=2,"Quarter 4",C5980=3,"Quarter 4")</f>
        <v>Quarter 2</v>
      </c>
    </row>
    <row r="5981" spans="1:4" x14ac:dyDescent="0.2">
      <c r="A5981" s="1">
        <v>80149594</v>
      </c>
      <c r="B5981" s="16">
        <v>42917</v>
      </c>
      <c r="C5981">
        <f t="shared" si="93"/>
        <v>7</v>
      </c>
      <c r="D5981" t="str" cm="1">
        <f t="array" ref="D5981">_xlfn.IFS(C5981=4,"Quarter 1",C5981=5,"Quarter 1",C5981=6,"Quarter 1",C5981=7,"Quarter 2",C5981=8,"Quarter 2",C5981=9,"Quarter 2",C5981=10,"Quarter 3",C5981=11,"Quarter 3",C5981=12,"Quarter 3",C5981=1,"Quarter 4",C5981=2,"Quarter 4",C5981=3,"Quarter 4")</f>
        <v>Quarter 2</v>
      </c>
    </row>
    <row r="5982" spans="1:4" x14ac:dyDescent="0.2">
      <c r="A5982" s="1">
        <v>70155574</v>
      </c>
      <c r="B5982" s="16">
        <v>42917</v>
      </c>
      <c r="C5982">
        <f t="shared" si="93"/>
        <v>7</v>
      </c>
      <c r="D5982" t="str" cm="1">
        <f t="array" ref="D5982">_xlfn.IFS(C5982=4,"Quarter 1",C5982=5,"Quarter 1",C5982=6,"Quarter 1",C5982=7,"Quarter 2",C5982=8,"Quarter 2",C5982=9,"Quarter 2",C5982=10,"Quarter 3",C5982=11,"Quarter 3",C5982=12,"Quarter 3",C5982=1,"Quarter 4",C5982=2,"Quarter 4",C5982=3,"Quarter 4")</f>
        <v>Quarter 2</v>
      </c>
    </row>
    <row r="5983" spans="1:4" x14ac:dyDescent="0.2">
      <c r="A5983" s="1">
        <v>70172488</v>
      </c>
      <c r="B5983" s="16">
        <v>42917</v>
      </c>
      <c r="C5983">
        <f t="shared" si="93"/>
        <v>7</v>
      </c>
      <c r="D5983" t="str" cm="1">
        <f t="array" ref="D5983">_xlfn.IFS(C5983=4,"Quarter 1",C5983=5,"Quarter 1",C5983=6,"Quarter 1",C5983=7,"Quarter 2",C5983=8,"Quarter 2",C5983=9,"Quarter 2",C5983=10,"Quarter 3",C5983=11,"Quarter 3",C5983=12,"Quarter 3",C5983=1,"Quarter 4",C5983=2,"Quarter 4",C5983=3,"Quarter 4")</f>
        <v>Quarter 2</v>
      </c>
    </row>
    <row r="5984" spans="1:4" x14ac:dyDescent="0.2">
      <c r="A5984" s="1">
        <v>70153408</v>
      </c>
      <c r="B5984" s="16">
        <v>42917</v>
      </c>
      <c r="C5984">
        <f t="shared" si="93"/>
        <v>7</v>
      </c>
      <c r="D5984" t="str" cm="1">
        <f t="array" ref="D5984">_xlfn.IFS(C5984=4,"Quarter 1",C5984=5,"Quarter 1",C5984=6,"Quarter 1",C5984=7,"Quarter 2",C5984=8,"Quarter 2",C5984=9,"Quarter 2",C5984=10,"Quarter 3",C5984=11,"Quarter 3",C5984=12,"Quarter 3",C5984=1,"Quarter 4",C5984=2,"Quarter 4",C5984=3,"Quarter 4")</f>
        <v>Quarter 2</v>
      </c>
    </row>
    <row r="5985" spans="1:4" x14ac:dyDescent="0.2">
      <c r="A5985" s="1">
        <v>80157645</v>
      </c>
      <c r="B5985" s="16">
        <v>42917</v>
      </c>
      <c r="C5985">
        <f t="shared" si="93"/>
        <v>7</v>
      </c>
      <c r="D5985" t="str" cm="1">
        <f t="array" ref="D5985">_xlfn.IFS(C5985=4,"Quarter 1",C5985=5,"Quarter 1",C5985=6,"Quarter 1",C5985=7,"Quarter 2",C5985=8,"Quarter 2",C5985=9,"Quarter 2",C5985=10,"Quarter 3",C5985=11,"Quarter 3",C5985=12,"Quarter 3",C5985=1,"Quarter 4",C5985=2,"Quarter 4",C5985=3,"Quarter 4")</f>
        <v>Quarter 2</v>
      </c>
    </row>
    <row r="5986" spans="1:4" x14ac:dyDescent="0.2">
      <c r="A5986" s="1">
        <v>80022632</v>
      </c>
      <c r="B5986" s="16">
        <v>42552</v>
      </c>
      <c r="C5986">
        <f t="shared" si="93"/>
        <v>7</v>
      </c>
      <c r="D5986" t="str" cm="1">
        <f t="array" ref="D5986">_xlfn.IFS(C5986=4,"Quarter 1",C5986=5,"Quarter 1",C5986=6,"Quarter 1",C5986=7,"Quarter 2",C5986=8,"Quarter 2",C5986=9,"Quarter 2",C5986=10,"Quarter 3",C5986=11,"Quarter 3",C5986=12,"Quarter 3",C5986=1,"Quarter 4",C5986=2,"Quarter 4",C5986=3,"Quarter 4")</f>
        <v>Quarter 2</v>
      </c>
    </row>
    <row r="5987" spans="1:4" x14ac:dyDescent="0.2">
      <c r="A5987" s="1">
        <v>70305883</v>
      </c>
      <c r="B5987" s="16">
        <v>42552</v>
      </c>
      <c r="C5987">
        <f t="shared" si="93"/>
        <v>7</v>
      </c>
      <c r="D5987" t="str" cm="1">
        <f t="array" ref="D5987">_xlfn.IFS(C5987=4,"Quarter 1",C5987=5,"Quarter 1",C5987=6,"Quarter 1",C5987=7,"Quarter 2",C5987=8,"Quarter 2",C5987=9,"Quarter 2",C5987=10,"Quarter 3",C5987=11,"Quarter 3",C5987=12,"Quarter 3",C5987=1,"Quarter 4",C5987=2,"Quarter 4",C5987=3,"Quarter 4")</f>
        <v>Quarter 2</v>
      </c>
    </row>
    <row r="5988" spans="1:4" x14ac:dyDescent="0.2">
      <c r="A5988" s="1">
        <v>70136129</v>
      </c>
      <c r="B5988" s="16">
        <v>43108</v>
      </c>
      <c r="C5988">
        <f t="shared" si="93"/>
        <v>1</v>
      </c>
      <c r="D5988" t="str" cm="1">
        <f t="array" ref="D5988">_xlfn.IFS(C5988=4,"Quarter 1",C5988=5,"Quarter 1",C5988=6,"Quarter 1",C5988=7,"Quarter 2",C5988=8,"Quarter 2",C5988=9,"Quarter 2",C5988=10,"Quarter 3",C5988=11,"Quarter 3",C5988=12,"Quarter 3",C5988=1,"Quarter 4",C5988=2,"Quarter 4",C5988=3,"Quarter 4")</f>
        <v>Quarter 4</v>
      </c>
    </row>
    <row r="5989" spans="1:4" x14ac:dyDescent="0.2">
      <c r="A5989" s="1">
        <v>70175670</v>
      </c>
      <c r="B5989" s="16">
        <v>43106</v>
      </c>
      <c r="C5989">
        <f t="shared" si="93"/>
        <v>1</v>
      </c>
      <c r="D5989" t="str" cm="1">
        <f t="array" ref="D5989">_xlfn.IFS(C5989=4,"Quarter 1",C5989=5,"Quarter 1",C5989=6,"Quarter 1",C5989=7,"Quarter 2",C5989=8,"Quarter 2",C5989=9,"Quarter 2",C5989=10,"Quarter 3",C5989=11,"Quarter 3",C5989=12,"Quarter 3",C5989=1,"Quarter 4",C5989=2,"Quarter 4",C5989=3,"Quarter 4")</f>
        <v>Quarter 4</v>
      </c>
    </row>
    <row r="5990" spans="1:4" x14ac:dyDescent="0.2">
      <c r="A5990" s="1">
        <v>80133187</v>
      </c>
      <c r="B5990" s="16">
        <v>43470</v>
      </c>
      <c r="C5990">
        <f t="shared" si="93"/>
        <v>1</v>
      </c>
      <c r="D5990" t="str" cm="1">
        <f t="array" ref="D5990">_xlfn.IFS(C5990=4,"Quarter 1",C5990=5,"Quarter 1",C5990=6,"Quarter 1",C5990=7,"Quarter 2",C5990=8,"Quarter 2",C5990=9,"Quarter 2",C5990=10,"Quarter 3",C5990=11,"Quarter 3",C5990=12,"Quarter 3",C5990=1,"Quarter 4",C5990=2,"Quarter 4",C5990=3,"Quarter 4")</f>
        <v>Quarter 4</v>
      </c>
    </row>
    <row r="5991" spans="1:4" x14ac:dyDescent="0.2">
      <c r="A5991" s="1">
        <v>80133335</v>
      </c>
      <c r="B5991" s="16">
        <v>43469</v>
      </c>
      <c r="C5991">
        <f t="shared" si="93"/>
        <v>1</v>
      </c>
      <c r="D5991" t="str" cm="1">
        <f t="array" ref="D5991">_xlfn.IFS(C5991=4,"Quarter 1",C5991=5,"Quarter 1",C5991=6,"Quarter 1",C5991=7,"Quarter 2",C5991=8,"Quarter 2",C5991=9,"Quarter 2",C5991=10,"Quarter 3",C5991=11,"Quarter 3",C5991=12,"Quarter 3",C5991=1,"Quarter 4",C5991=2,"Quarter 4",C5991=3,"Quarter 4")</f>
        <v>Quarter 4</v>
      </c>
    </row>
    <row r="5992" spans="1:4" x14ac:dyDescent="0.2">
      <c r="A5992" s="1">
        <v>80136311</v>
      </c>
      <c r="B5992" s="16">
        <v>43833</v>
      </c>
      <c r="C5992">
        <f t="shared" si="93"/>
        <v>1</v>
      </c>
      <c r="D5992" t="str" cm="1">
        <f t="array" ref="D5992">_xlfn.IFS(C5992=4,"Quarter 1",C5992=5,"Quarter 1",C5992=6,"Quarter 1",C5992=7,"Quarter 2",C5992=8,"Quarter 2",C5992=9,"Quarter 2",C5992=10,"Quarter 3",C5992=11,"Quarter 3",C5992=12,"Quarter 3",C5992=1,"Quarter 4",C5992=2,"Quarter 4",C5992=3,"Quarter 4")</f>
        <v>Quarter 4</v>
      </c>
    </row>
    <row r="5993" spans="1:4" x14ac:dyDescent="0.2">
      <c r="A5993" s="1">
        <v>80064235</v>
      </c>
      <c r="B5993" s="16">
        <v>43128</v>
      </c>
      <c r="C5993">
        <f t="shared" si="93"/>
        <v>1</v>
      </c>
      <c r="D5993" t="str" cm="1">
        <f t="array" ref="D5993">_xlfn.IFS(C5993=4,"Quarter 1",C5993=5,"Quarter 1",C5993=6,"Quarter 1",C5993=7,"Quarter 2",C5993=8,"Quarter 2",C5993=9,"Quarter 2",C5993=10,"Quarter 3",C5993=11,"Quarter 3",C5993=12,"Quarter 3",C5993=1,"Quarter 4",C5993=2,"Quarter 4",C5993=3,"Quarter 4")</f>
        <v>Quarter 4</v>
      </c>
    </row>
    <row r="5994" spans="1:4" x14ac:dyDescent="0.2">
      <c r="A5994" s="1">
        <v>80008434</v>
      </c>
      <c r="B5994" s="16">
        <v>43492</v>
      </c>
      <c r="C5994">
        <f t="shared" si="93"/>
        <v>1</v>
      </c>
      <c r="D5994" t="str" cm="1">
        <f t="array" ref="D5994">_xlfn.IFS(C5994=4,"Quarter 1",C5994=5,"Quarter 1",C5994=6,"Quarter 1",C5994=7,"Quarter 2",C5994=8,"Quarter 2",C5994=9,"Quarter 2",C5994=10,"Quarter 3",C5994=11,"Quarter 3",C5994=12,"Quarter 3",C5994=1,"Quarter 4",C5994=2,"Quarter 4",C5994=3,"Quarter 4")</f>
        <v>Quarter 4</v>
      </c>
    </row>
    <row r="5995" spans="1:4" x14ac:dyDescent="0.2">
      <c r="A5995" s="1">
        <v>80018988</v>
      </c>
      <c r="B5995" s="16">
        <v>43126</v>
      </c>
      <c r="C5995">
        <f t="shared" si="93"/>
        <v>1</v>
      </c>
      <c r="D5995" t="str" cm="1">
        <f t="array" ref="D5995">_xlfn.IFS(C5995=4,"Quarter 1",C5995=5,"Quarter 1",C5995=6,"Quarter 1",C5995=7,"Quarter 2",C5995=8,"Quarter 2",C5995=9,"Quarter 2",C5995=10,"Quarter 3",C5995=11,"Quarter 3",C5995=12,"Quarter 3",C5995=1,"Quarter 4",C5995=2,"Quarter 4",C5995=3,"Quarter 4")</f>
        <v>Quarter 4</v>
      </c>
    </row>
    <row r="5996" spans="1:4" x14ac:dyDescent="0.2">
      <c r="A5996" s="1">
        <v>80030346</v>
      </c>
      <c r="B5996" s="16">
        <v>43490</v>
      </c>
      <c r="C5996">
        <f t="shared" si="93"/>
        <v>1</v>
      </c>
      <c r="D5996" t="str" cm="1">
        <f t="array" ref="D5996">_xlfn.IFS(C5996=4,"Quarter 1",C5996=5,"Quarter 1",C5996=6,"Quarter 1",C5996=7,"Quarter 2",C5996=8,"Quarter 2",C5996=9,"Quarter 2",C5996=10,"Quarter 3",C5996=11,"Quarter 3",C5996=12,"Quarter 3",C5996=1,"Quarter 4",C5996=2,"Quarter 4",C5996=3,"Quarter 4")</f>
        <v>Quarter 4</v>
      </c>
    </row>
    <row r="5997" spans="1:4" x14ac:dyDescent="0.2">
      <c r="A5997" s="1">
        <v>80152118</v>
      </c>
      <c r="B5997" s="16">
        <v>43490</v>
      </c>
      <c r="C5997">
        <f t="shared" si="93"/>
        <v>1</v>
      </c>
      <c r="D5997" t="str" cm="1">
        <f t="array" ref="D5997">_xlfn.IFS(C5997=4,"Quarter 1",C5997=5,"Quarter 1",C5997=6,"Quarter 1",C5997=7,"Quarter 2",C5997=8,"Quarter 2",C5997=9,"Quarter 2",C5997=10,"Quarter 3",C5997=11,"Quarter 3",C5997=12,"Quarter 3",C5997=1,"Quarter 4",C5997=2,"Quarter 4",C5997=3,"Quarter 4")</f>
        <v>Quarter 4</v>
      </c>
    </row>
    <row r="5998" spans="1:4" x14ac:dyDescent="0.2">
      <c r="A5998" s="1">
        <v>80084164</v>
      </c>
      <c r="B5998" s="16">
        <v>43122</v>
      </c>
      <c r="C5998">
        <f t="shared" si="93"/>
        <v>1</v>
      </c>
      <c r="D5998" t="str" cm="1">
        <f t="array" ref="D5998">_xlfn.IFS(C5998=4,"Quarter 1",C5998=5,"Quarter 1",C5998=6,"Quarter 1",C5998=7,"Quarter 2",C5998=8,"Quarter 2",C5998=9,"Quarter 2",C5998=10,"Quarter 3",C5998=11,"Quarter 3",C5998=12,"Quarter 3",C5998=1,"Quarter 4",C5998=2,"Quarter 4",C5998=3,"Quarter 4")</f>
        <v>Quarter 4</v>
      </c>
    </row>
    <row r="5999" spans="1:4" x14ac:dyDescent="0.2">
      <c r="A5999" s="1">
        <v>80117498</v>
      </c>
      <c r="B5999" s="16">
        <v>43483</v>
      </c>
      <c r="C5999">
        <f t="shared" si="93"/>
        <v>1</v>
      </c>
      <c r="D5999" t="str" cm="1">
        <f t="array" ref="D5999">_xlfn.IFS(C5999=4,"Quarter 1",C5999=5,"Quarter 1",C5999=6,"Quarter 1",C5999=7,"Quarter 2",C5999=8,"Quarter 2",C5999=9,"Quarter 2",C5999=10,"Quarter 3",C5999=11,"Quarter 3",C5999=12,"Quarter 3",C5999=1,"Quarter 4",C5999=2,"Quarter 4",C5999=3,"Quarter 4")</f>
        <v>Quarter 4</v>
      </c>
    </row>
    <row r="6000" spans="1:4" x14ac:dyDescent="0.2">
      <c r="A6000" s="1">
        <v>80213025</v>
      </c>
      <c r="B6000" s="16">
        <v>43483</v>
      </c>
      <c r="C6000">
        <f t="shared" si="93"/>
        <v>1</v>
      </c>
      <c r="D6000" t="str" cm="1">
        <f t="array" ref="D6000">_xlfn.IFS(C6000=4,"Quarter 1",C6000=5,"Quarter 1",C6000=6,"Quarter 1",C6000=7,"Quarter 2",C6000=8,"Quarter 2",C6000=9,"Quarter 2",C6000=10,"Quarter 3",C6000=11,"Quarter 3",C6000=12,"Quarter 3",C6000=1,"Quarter 4",C6000=2,"Quarter 4",C6000=3,"Quarter 4")</f>
        <v>Quarter 4</v>
      </c>
    </row>
    <row r="6001" spans="1:4" x14ac:dyDescent="0.2">
      <c r="A6001" s="1">
        <v>80141782</v>
      </c>
      <c r="B6001" s="16">
        <v>43847</v>
      </c>
      <c r="C6001">
        <f t="shared" si="93"/>
        <v>1</v>
      </c>
      <c r="D6001" t="str" cm="1">
        <f t="array" ref="D6001">_xlfn.IFS(C6001=4,"Quarter 1",C6001=5,"Quarter 1",C6001=6,"Quarter 1",C6001=7,"Quarter 2",C6001=8,"Quarter 2",C6001=9,"Quarter 2",C6001=10,"Quarter 3",C6001=11,"Quarter 3",C6001=12,"Quarter 3",C6001=1,"Quarter 4",C6001=2,"Quarter 4",C6001=3,"Quarter 4")</f>
        <v>Quarter 4</v>
      </c>
    </row>
    <row r="6002" spans="1:4" x14ac:dyDescent="0.2">
      <c r="A6002" s="1">
        <v>80082647</v>
      </c>
      <c r="B6002" s="16">
        <v>43117</v>
      </c>
      <c r="C6002">
        <f t="shared" si="93"/>
        <v>1</v>
      </c>
      <c r="D6002" t="str" cm="1">
        <f t="array" ref="D6002">_xlfn.IFS(C6002=4,"Quarter 1",C6002=5,"Quarter 1",C6002=6,"Quarter 1",C6002=7,"Quarter 2",C6002=8,"Quarter 2",C6002=9,"Quarter 2",C6002=10,"Quarter 3",C6002=11,"Quarter 3",C6002=12,"Quarter 3",C6002=1,"Quarter 4",C6002=2,"Quarter 4",C6002=3,"Quarter 4")</f>
        <v>Quarter 4</v>
      </c>
    </row>
    <row r="6003" spans="1:4" x14ac:dyDescent="0.2">
      <c r="A6003" s="1">
        <v>80126991</v>
      </c>
      <c r="B6003" s="16">
        <v>42752</v>
      </c>
      <c r="C6003">
        <f t="shared" si="93"/>
        <v>1</v>
      </c>
      <c r="D6003" t="str" cm="1">
        <f t="array" ref="D6003">_xlfn.IFS(C6003=4,"Quarter 1",C6003=5,"Quarter 1",C6003=6,"Quarter 1",C6003=7,"Quarter 2",C6003=8,"Quarter 2",C6003=9,"Quarter 2",C6003=10,"Quarter 3",C6003=11,"Quarter 3",C6003=12,"Quarter 3",C6003=1,"Quarter 4",C6003=2,"Quarter 4",C6003=3,"Quarter 4")</f>
        <v>Quarter 4</v>
      </c>
    </row>
    <row r="6004" spans="1:4" x14ac:dyDescent="0.2">
      <c r="A6004" s="1">
        <v>81011059</v>
      </c>
      <c r="B6004" s="16">
        <v>43846</v>
      </c>
      <c r="C6004">
        <f t="shared" si="93"/>
        <v>1</v>
      </c>
      <c r="D6004" t="str" cm="1">
        <f t="array" ref="D6004">_xlfn.IFS(C6004=4,"Quarter 1",C6004=5,"Quarter 1",C6004=6,"Quarter 1",C6004=7,"Quarter 2",C6004=8,"Quarter 2",C6004=9,"Quarter 2",C6004=10,"Quarter 3",C6004=11,"Quarter 3",C6004=12,"Quarter 3",C6004=1,"Quarter 4",C6004=2,"Quarter 4",C6004=3,"Quarter 4")</f>
        <v>Quarter 4</v>
      </c>
    </row>
    <row r="6005" spans="1:4" x14ac:dyDescent="0.2">
      <c r="A6005" s="1">
        <v>70205024</v>
      </c>
      <c r="B6005" s="16">
        <v>43846</v>
      </c>
      <c r="C6005">
        <f t="shared" si="93"/>
        <v>1</v>
      </c>
      <c r="D6005" t="str" cm="1">
        <f t="array" ref="D6005">_xlfn.IFS(C6005=4,"Quarter 1",C6005=5,"Quarter 1",C6005=6,"Quarter 1",C6005=7,"Quarter 2",C6005=8,"Quarter 2",C6005=9,"Quarter 2",C6005=10,"Quarter 3",C6005=11,"Quarter 3",C6005=12,"Quarter 3",C6005=1,"Quarter 4",C6005=2,"Quarter 4",C6005=3,"Quarter 4")</f>
        <v>Quarter 4</v>
      </c>
    </row>
    <row r="6006" spans="1:4" x14ac:dyDescent="0.2">
      <c r="A6006" s="1">
        <v>70285368</v>
      </c>
      <c r="B6006" s="16">
        <v>43116</v>
      </c>
      <c r="C6006">
        <f t="shared" si="93"/>
        <v>1</v>
      </c>
      <c r="D6006" t="str" cm="1">
        <f t="array" ref="D6006">_xlfn.IFS(C6006=4,"Quarter 1",C6006=5,"Quarter 1",C6006=6,"Quarter 1",C6006=7,"Quarter 2",C6006=8,"Quarter 2",C6006=9,"Quarter 2",C6006=10,"Quarter 3",C6006=11,"Quarter 3",C6006=12,"Quarter 3",C6006=1,"Quarter 4",C6006=2,"Quarter 4",C6006=3,"Quarter 4")</f>
        <v>Quarter 4</v>
      </c>
    </row>
    <row r="6007" spans="1:4" x14ac:dyDescent="0.2">
      <c r="A6007" s="1">
        <v>80017537</v>
      </c>
      <c r="B6007" s="16">
        <v>43845</v>
      </c>
      <c r="C6007">
        <f t="shared" si="93"/>
        <v>1</v>
      </c>
      <c r="D6007" t="str" cm="1">
        <f t="array" ref="D6007">_xlfn.IFS(C6007=4,"Quarter 1",C6007=5,"Quarter 1",C6007=6,"Quarter 1",C6007=7,"Quarter 2",C6007=8,"Quarter 2",C6007=9,"Quarter 2",C6007=10,"Quarter 3",C6007=11,"Quarter 3",C6007=12,"Quarter 3",C6007=1,"Quarter 4",C6007=2,"Quarter 4",C6007=3,"Quarter 4")</f>
        <v>Quarter 4</v>
      </c>
    </row>
    <row r="6008" spans="1:4" x14ac:dyDescent="0.2">
      <c r="A6008" s="1">
        <v>70180293</v>
      </c>
      <c r="B6008" s="16">
        <v>42750</v>
      </c>
      <c r="C6008">
        <f t="shared" si="93"/>
        <v>1</v>
      </c>
      <c r="D6008" t="str" cm="1">
        <f t="array" ref="D6008">_xlfn.IFS(C6008=4,"Quarter 1",C6008=5,"Quarter 1",C6008=6,"Quarter 1",C6008=7,"Quarter 2",C6008=8,"Quarter 2",C6008=9,"Quarter 2",C6008=10,"Quarter 3",C6008=11,"Quarter 3",C6008=12,"Quarter 3",C6008=1,"Quarter 4",C6008=2,"Quarter 4",C6008=3,"Quarter 4")</f>
        <v>Quarter 4</v>
      </c>
    </row>
    <row r="6009" spans="1:4" x14ac:dyDescent="0.2">
      <c r="A6009" s="1">
        <v>70143842</v>
      </c>
      <c r="B6009" s="16">
        <v>42382</v>
      </c>
      <c r="C6009">
        <f t="shared" si="93"/>
        <v>1</v>
      </c>
      <c r="D6009" t="str" cm="1">
        <f t="array" ref="D6009">_xlfn.IFS(C6009=4,"Quarter 1",C6009=5,"Quarter 1",C6009=6,"Quarter 1",C6009=7,"Quarter 2",C6009=8,"Quarter 2",C6009=9,"Quarter 2",C6009=10,"Quarter 3",C6009=11,"Quarter 3",C6009=12,"Quarter 3",C6009=1,"Quarter 4",C6009=2,"Quarter 4",C6009=3,"Quarter 4")</f>
        <v>Quarter 4</v>
      </c>
    </row>
    <row r="6010" spans="1:4" x14ac:dyDescent="0.2">
      <c r="A6010" s="1">
        <v>80158104</v>
      </c>
      <c r="B6010" s="16">
        <v>43477</v>
      </c>
      <c r="C6010">
        <f t="shared" si="93"/>
        <v>1</v>
      </c>
      <c r="D6010" t="str" cm="1">
        <f t="array" ref="D6010">_xlfn.IFS(C6010=4,"Quarter 1",C6010=5,"Quarter 1",C6010=6,"Quarter 1",C6010=7,"Quarter 2",C6010=8,"Quarter 2",C6010=9,"Quarter 2",C6010=10,"Quarter 3",C6010=11,"Quarter 3",C6010=12,"Quarter 3",C6010=1,"Quarter 4",C6010=2,"Quarter 4",C6010=3,"Quarter 4")</f>
        <v>Quarter 4</v>
      </c>
    </row>
    <row r="6011" spans="1:4" x14ac:dyDescent="0.2">
      <c r="A6011" s="1">
        <v>80117694</v>
      </c>
      <c r="B6011" s="16">
        <v>43112</v>
      </c>
      <c r="C6011">
        <f t="shared" si="93"/>
        <v>1</v>
      </c>
      <c r="D6011" t="str" cm="1">
        <f t="array" ref="D6011">_xlfn.IFS(C6011=4,"Quarter 1",C6011=5,"Quarter 1",C6011=6,"Quarter 1",C6011=7,"Quarter 2",C6011=8,"Quarter 2",C6011=9,"Quarter 2",C6011=10,"Quarter 3",C6011=11,"Quarter 3",C6011=12,"Quarter 3",C6011=1,"Quarter 4",C6011=2,"Quarter 4",C6011=3,"Quarter 4")</f>
        <v>Quarter 4</v>
      </c>
    </row>
    <row r="6012" spans="1:4" x14ac:dyDescent="0.2">
      <c r="A6012" s="1">
        <v>80117485</v>
      </c>
      <c r="B6012" s="16">
        <v>43476</v>
      </c>
      <c r="C6012">
        <f t="shared" si="93"/>
        <v>1</v>
      </c>
      <c r="D6012" t="str" cm="1">
        <f t="array" ref="D6012">_xlfn.IFS(C6012=4,"Quarter 1",C6012=5,"Quarter 1",C6012=6,"Quarter 1",C6012=7,"Quarter 2",C6012=8,"Quarter 2",C6012=9,"Quarter 2",C6012=10,"Quarter 3",C6012=11,"Quarter 3",C6012=12,"Quarter 3",C6012=1,"Quarter 4",C6012=2,"Quarter 4",C6012=3,"Quarter 4")</f>
        <v>Quarter 4</v>
      </c>
    </row>
    <row r="6013" spans="1:4" x14ac:dyDescent="0.2">
      <c r="A6013" s="1">
        <v>81033895</v>
      </c>
      <c r="B6013" s="16">
        <v>43476</v>
      </c>
      <c r="C6013">
        <f t="shared" si="93"/>
        <v>1</v>
      </c>
      <c r="D6013" t="str" cm="1">
        <f t="array" ref="D6013">_xlfn.IFS(C6013=4,"Quarter 1",C6013=5,"Quarter 1",C6013=6,"Quarter 1",C6013=7,"Quarter 2",C6013=8,"Quarter 2",C6013=9,"Quarter 2",C6013=10,"Quarter 3",C6013=11,"Quarter 3",C6013=12,"Quarter 3",C6013=1,"Quarter 4",C6013=2,"Quarter 4",C6013=3,"Quarter 4")</f>
        <v>Quarter 4</v>
      </c>
    </row>
    <row r="6014" spans="1:4" x14ac:dyDescent="0.2">
      <c r="A6014" s="1">
        <v>70301529</v>
      </c>
      <c r="B6014" s="16">
        <v>43476</v>
      </c>
      <c r="C6014">
        <f t="shared" si="93"/>
        <v>1</v>
      </c>
      <c r="D6014" t="str" cm="1">
        <f t="array" ref="D6014">_xlfn.IFS(C6014=4,"Quarter 1",C6014=5,"Quarter 1",C6014=6,"Quarter 1",C6014=7,"Quarter 2",C6014=8,"Quarter 2",C6014=9,"Quarter 2",C6014=10,"Quarter 3",C6014=11,"Quarter 3",C6014=12,"Quarter 3",C6014=1,"Quarter 4",C6014=2,"Quarter 4",C6014=3,"Quarter 4")</f>
        <v>Quarter 4</v>
      </c>
    </row>
    <row r="6015" spans="1:4" x14ac:dyDescent="0.2">
      <c r="A6015" s="1">
        <v>80153272</v>
      </c>
      <c r="B6015" s="16">
        <v>43476</v>
      </c>
      <c r="C6015">
        <f t="shared" si="93"/>
        <v>1</v>
      </c>
      <c r="D6015" t="str" cm="1">
        <f t="array" ref="D6015">_xlfn.IFS(C6015=4,"Quarter 1",C6015=5,"Quarter 1",C6015=6,"Quarter 1",C6015=7,"Quarter 2",C6015=8,"Quarter 2",C6015=9,"Quarter 2",C6015=10,"Quarter 3",C6015=11,"Quarter 3",C6015=12,"Quarter 3",C6015=1,"Quarter 4",C6015=2,"Quarter 4",C6015=3,"Quarter 4")</f>
        <v>Quarter 4</v>
      </c>
    </row>
    <row r="6016" spans="1:4" x14ac:dyDescent="0.2">
      <c r="A6016" s="1">
        <v>80178941</v>
      </c>
      <c r="B6016" s="16">
        <v>43840</v>
      </c>
      <c r="C6016">
        <f t="shared" si="93"/>
        <v>1</v>
      </c>
      <c r="D6016" t="str" cm="1">
        <f t="array" ref="D6016">_xlfn.IFS(C6016=4,"Quarter 1",C6016=5,"Quarter 1",C6016=6,"Quarter 1",C6016=7,"Quarter 2",C6016=8,"Quarter 2",C6016=9,"Quarter 2",C6016=10,"Quarter 3",C6016=11,"Quarter 3",C6016=12,"Quarter 3",C6016=1,"Quarter 4",C6016=2,"Quarter 4",C6016=3,"Quarter 4")</f>
        <v>Quarter 4</v>
      </c>
    </row>
    <row r="6017" spans="1:4" x14ac:dyDescent="0.2">
      <c r="A6017" s="1">
        <v>70288470</v>
      </c>
      <c r="B6017" s="16">
        <v>43475</v>
      </c>
      <c r="C6017">
        <f t="shared" si="93"/>
        <v>1</v>
      </c>
      <c r="D6017" t="str" cm="1">
        <f t="array" ref="D6017">_xlfn.IFS(C6017=4,"Quarter 1",C6017=5,"Quarter 1",C6017=6,"Quarter 1",C6017=7,"Quarter 2",C6017=8,"Quarter 2",C6017=9,"Quarter 2",C6017=10,"Quarter 3",C6017=11,"Quarter 3",C6017=12,"Quarter 3",C6017=1,"Quarter 4",C6017=2,"Quarter 4",C6017=3,"Quarter 4")</f>
        <v>Quarter 4</v>
      </c>
    </row>
    <row r="6018" spans="1:4" x14ac:dyDescent="0.2">
      <c r="A6018" s="1">
        <v>70267476</v>
      </c>
      <c r="B6018" s="16">
        <v>43831</v>
      </c>
      <c r="C6018">
        <f t="shared" si="93"/>
        <v>1</v>
      </c>
      <c r="D6018" t="str" cm="1">
        <f t="array" ref="D6018">_xlfn.IFS(C6018=4,"Quarter 1",C6018=5,"Quarter 1",C6018=6,"Quarter 1",C6018=7,"Quarter 2",C6018=8,"Quarter 2",C6018=9,"Quarter 2",C6018=10,"Quarter 3",C6018=11,"Quarter 3",C6018=12,"Quarter 3",C6018=1,"Quarter 4",C6018=2,"Quarter 4",C6018=3,"Quarter 4")</f>
        <v>Quarter 4</v>
      </c>
    </row>
    <row r="6019" spans="1:4" x14ac:dyDescent="0.2">
      <c r="A6019" s="1">
        <v>80107514</v>
      </c>
      <c r="B6019" s="16">
        <v>43831</v>
      </c>
      <c r="C6019">
        <f t="shared" ref="C6019:C6082" si="94">MONTH(B6019)</f>
        <v>1</v>
      </c>
      <c r="D6019" t="str" cm="1">
        <f t="array" ref="D6019">_xlfn.IFS(C6019=4,"Quarter 1",C6019=5,"Quarter 1",C6019=6,"Quarter 1",C6019=7,"Quarter 2",C6019=8,"Quarter 2",C6019=9,"Quarter 2",C6019=10,"Quarter 3",C6019=11,"Quarter 3",C6019=12,"Quarter 3",C6019=1,"Quarter 4",C6019=2,"Quarter 4",C6019=3,"Quarter 4")</f>
        <v>Quarter 4</v>
      </c>
    </row>
    <row r="6020" spans="1:4" x14ac:dyDescent="0.2">
      <c r="A6020" s="1">
        <v>70302614</v>
      </c>
      <c r="B6020" s="16">
        <v>43831</v>
      </c>
      <c r="C6020">
        <f t="shared" si="94"/>
        <v>1</v>
      </c>
      <c r="D6020" t="str" cm="1">
        <f t="array" ref="D6020">_xlfn.IFS(C6020=4,"Quarter 1",C6020=5,"Quarter 1",C6020=6,"Quarter 1",C6020=7,"Quarter 2",C6020=8,"Quarter 2",C6020=9,"Quarter 2",C6020=10,"Quarter 3",C6020=11,"Quarter 3",C6020=12,"Quarter 3",C6020=1,"Quarter 4",C6020=2,"Quarter 4",C6020=3,"Quarter 4")</f>
        <v>Quarter 4</v>
      </c>
    </row>
    <row r="6021" spans="1:4" x14ac:dyDescent="0.2">
      <c r="A6021" s="1">
        <v>80016571</v>
      </c>
      <c r="B6021" s="16">
        <v>43831</v>
      </c>
      <c r="C6021">
        <f t="shared" si="94"/>
        <v>1</v>
      </c>
      <c r="D6021" t="str" cm="1">
        <f t="array" ref="D6021">_xlfn.IFS(C6021=4,"Quarter 1",C6021=5,"Quarter 1",C6021=6,"Quarter 1",C6021=7,"Quarter 2",C6021=8,"Quarter 2",C6021=9,"Quarter 2",C6021=10,"Quarter 3",C6021=11,"Quarter 3",C6021=12,"Quarter 3",C6021=1,"Quarter 4",C6021=2,"Quarter 4",C6021=3,"Quarter 4")</f>
        <v>Quarter 4</v>
      </c>
    </row>
    <row r="6022" spans="1:4" x14ac:dyDescent="0.2">
      <c r="A6022" s="1">
        <v>80050008</v>
      </c>
      <c r="B6022" s="16">
        <v>43466</v>
      </c>
      <c r="C6022">
        <f t="shared" si="94"/>
        <v>1</v>
      </c>
      <c r="D6022" t="str" cm="1">
        <f t="array" ref="D6022">_xlfn.IFS(C6022=4,"Quarter 1",C6022=5,"Quarter 1",C6022=6,"Quarter 1",C6022=7,"Quarter 2",C6022=8,"Quarter 2",C6022=9,"Quarter 2",C6022=10,"Quarter 3",C6022=11,"Quarter 3",C6022=12,"Quarter 3",C6022=1,"Quarter 4",C6022=2,"Quarter 4",C6022=3,"Quarter 4")</f>
        <v>Quarter 4</v>
      </c>
    </row>
    <row r="6023" spans="1:4" x14ac:dyDescent="0.2">
      <c r="A6023" s="1">
        <v>81008236</v>
      </c>
      <c r="B6023" s="16">
        <v>43466</v>
      </c>
      <c r="C6023">
        <f t="shared" si="94"/>
        <v>1</v>
      </c>
      <c r="D6023" t="str" cm="1">
        <f t="array" ref="D6023">_xlfn.IFS(C6023=4,"Quarter 1",C6023=5,"Quarter 1",C6023=6,"Quarter 1",C6023=7,"Quarter 2",C6023=8,"Quarter 2",C6023=9,"Quarter 2",C6023=10,"Quarter 3",C6023=11,"Quarter 3",C6023=12,"Quarter 3",C6023=1,"Quarter 4",C6023=2,"Quarter 4",C6023=3,"Quarter 4")</f>
        <v>Quarter 4</v>
      </c>
    </row>
    <row r="6024" spans="1:4" x14ac:dyDescent="0.2">
      <c r="A6024" s="1">
        <v>80226864</v>
      </c>
      <c r="B6024" s="16">
        <v>43466</v>
      </c>
      <c r="C6024">
        <f t="shared" si="94"/>
        <v>1</v>
      </c>
      <c r="D6024" t="str" cm="1">
        <f t="array" ref="D6024">_xlfn.IFS(C6024=4,"Quarter 1",C6024=5,"Quarter 1",C6024=6,"Quarter 1",C6024=7,"Quarter 2",C6024=8,"Quarter 2",C6024=9,"Quarter 2",C6024=10,"Quarter 3",C6024=11,"Quarter 3",C6024=12,"Quarter 3",C6024=1,"Quarter 4",C6024=2,"Quarter 4",C6024=3,"Quarter 4")</f>
        <v>Quarter 4</v>
      </c>
    </row>
    <row r="6025" spans="1:4" x14ac:dyDescent="0.2">
      <c r="A6025" s="1">
        <v>70136126</v>
      </c>
      <c r="B6025" s="16">
        <v>43101</v>
      </c>
      <c r="C6025">
        <f t="shared" si="94"/>
        <v>1</v>
      </c>
      <c r="D6025" t="str" cm="1">
        <f t="array" ref="D6025">_xlfn.IFS(C6025=4,"Quarter 1",C6025=5,"Quarter 1",C6025=6,"Quarter 1",C6025=7,"Quarter 2",C6025=8,"Quarter 2",C6025=9,"Quarter 2",C6025=10,"Quarter 3",C6025=11,"Quarter 3",C6025=12,"Quarter 3",C6025=1,"Quarter 4",C6025=2,"Quarter 4",C6025=3,"Quarter 4")</f>
        <v>Quarter 4</v>
      </c>
    </row>
    <row r="6026" spans="1:4" x14ac:dyDescent="0.2">
      <c r="A6026" s="1">
        <v>70204981</v>
      </c>
      <c r="B6026" s="16">
        <v>43101</v>
      </c>
      <c r="C6026">
        <f t="shared" si="94"/>
        <v>1</v>
      </c>
      <c r="D6026" t="str" cm="1">
        <f t="array" ref="D6026">_xlfn.IFS(C6026=4,"Quarter 1",C6026=5,"Quarter 1",C6026=6,"Quarter 1",C6026=7,"Quarter 2",C6026=8,"Quarter 2",C6026=9,"Quarter 2",C6026=10,"Quarter 3",C6026=11,"Quarter 3",C6026=12,"Quarter 3",C6026=1,"Quarter 4",C6026=2,"Quarter 4",C6026=3,"Quarter 4")</f>
        <v>Quarter 4</v>
      </c>
    </row>
    <row r="6027" spans="1:4" x14ac:dyDescent="0.2">
      <c r="A6027" s="1">
        <v>80020971</v>
      </c>
      <c r="B6027" s="16">
        <v>43101</v>
      </c>
      <c r="C6027">
        <f t="shared" si="94"/>
        <v>1</v>
      </c>
      <c r="D6027" t="str" cm="1">
        <f t="array" ref="D6027">_xlfn.IFS(C6027=4,"Quarter 1",C6027=5,"Quarter 1",C6027=6,"Quarter 1",C6027=7,"Quarter 2",C6027=8,"Quarter 2",C6027=9,"Quarter 2",C6027=10,"Quarter 3",C6027=11,"Quarter 3",C6027=12,"Quarter 3",C6027=1,"Quarter 4",C6027=2,"Quarter 4",C6027=3,"Quarter 4")</f>
        <v>Quarter 4</v>
      </c>
    </row>
    <row r="6028" spans="1:4" x14ac:dyDescent="0.2">
      <c r="A6028" s="1">
        <v>80041601</v>
      </c>
      <c r="B6028" s="16">
        <v>43101</v>
      </c>
      <c r="C6028">
        <f t="shared" si="94"/>
        <v>1</v>
      </c>
      <c r="D6028" t="str" cm="1">
        <f t="array" ref="D6028">_xlfn.IFS(C6028=4,"Quarter 1",C6028=5,"Quarter 1",C6028=6,"Quarter 1",C6028=7,"Quarter 2",C6028=8,"Quarter 2",C6028=9,"Quarter 2",C6028=10,"Quarter 3",C6028=11,"Quarter 3",C6028=12,"Quarter 3",C6028=1,"Quarter 4",C6028=2,"Quarter 4",C6028=3,"Quarter 4")</f>
        <v>Quarter 4</v>
      </c>
    </row>
    <row r="6029" spans="1:4" x14ac:dyDescent="0.2">
      <c r="A6029" s="1">
        <v>70157196</v>
      </c>
      <c r="B6029" s="16">
        <v>43101</v>
      </c>
      <c r="C6029">
        <f t="shared" si="94"/>
        <v>1</v>
      </c>
      <c r="D6029" t="str" cm="1">
        <f t="array" ref="D6029">_xlfn.IFS(C6029=4,"Quarter 1",C6029=5,"Quarter 1",C6029=6,"Quarter 1",C6029=7,"Quarter 2",C6029=8,"Quarter 2",C6029=9,"Quarter 2",C6029=10,"Quarter 3",C6029=11,"Quarter 3",C6029=12,"Quarter 3",C6029=1,"Quarter 4",C6029=2,"Quarter 4",C6029=3,"Quarter 4")</f>
        <v>Quarter 4</v>
      </c>
    </row>
    <row r="6030" spans="1:4" x14ac:dyDescent="0.2">
      <c r="A6030" s="1">
        <v>70158330</v>
      </c>
      <c r="B6030" s="16">
        <v>42736</v>
      </c>
      <c r="C6030">
        <f t="shared" si="94"/>
        <v>1</v>
      </c>
      <c r="D6030" t="str" cm="1">
        <f t="array" ref="D6030">_xlfn.IFS(C6030=4,"Quarter 1",C6030=5,"Quarter 1",C6030=6,"Quarter 1",C6030=7,"Quarter 2",C6030=8,"Quarter 2",C6030=9,"Quarter 2",C6030=10,"Quarter 3",C6030=11,"Quarter 3",C6030=12,"Quarter 3",C6030=1,"Quarter 4",C6030=2,"Quarter 4",C6030=3,"Quarter 4")</f>
        <v>Quarter 4</v>
      </c>
    </row>
    <row r="6031" spans="1:4" x14ac:dyDescent="0.2">
      <c r="A6031" s="1">
        <v>70184127</v>
      </c>
      <c r="B6031" s="16">
        <v>42370</v>
      </c>
      <c r="C6031">
        <f t="shared" si="94"/>
        <v>1</v>
      </c>
      <c r="D6031" t="str" cm="1">
        <f t="array" ref="D6031">_xlfn.IFS(C6031=4,"Quarter 1",C6031=5,"Quarter 1",C6031=6,"Quarter 1",C6031=7,"Quarter 2",C6031=8,"Quarter 2",C6031=9,"Quarter 2",C6031=10,"Quarter 3",C6031=11,"Quarter 3",C6031=12,"Quarter 3",C6031=1,"Quarter 4",C6031=2,"Quarter 4",C6031=3,"Quarter 4")</f>
        <v>Quarter 4</v>
      </c>
    </row>
    <row r="6032" spans="1:4" x14ac:dyDescent="0.2">
      <c r="A6032" s="1">
        <v>70184128</v>
      </c>
      <c r="B6032" s="16">
        <v>42370</v>
      </c>
      <c r="C6032">
        <f t="shared" si="94"/>
        <v>1</v>
      </c>
      <c r="D6032" t="str" cm="1">
        <f t="array" ref="D6032">_xlfn.IFS(C6032=4,"Quarter 1",C6032=5,"Quarter 1",C6032=6,"Quarter 1",C6032=7,"Quarter 2",C6032=8,"Quarter 2",C6032=9,"Quarter 2",C6032=10,"Quarter 3",C6032=11,"Quarter 3",C6032=12,"Quarter 3",C6032=1,"Quarter 4",C6032=2,"Quarter 4",C6032=3,"Quarter 4")</f>
        <v>Quarter 4</v>
      </c>
    </row>
    <row r="6033" spans="1:4" x14ac:dyDescent="0.2">
      <c r="A6033" s="1">
        <v>70136120</v>
      </c>
      <c r="B6033" s="16">
        <v>42370</v>
      </c>
      <c r="C6033">
        <f t="shared" si="94"/>
        <v>1</v>
      </c>
      <c r="D6033" t="str" cm="1">
        <f t="array" ref="D6033">_xlfn.IFS(C6033=4,"Quarter 1",C6033=5,"Quarter 1",C6033=6,"Quarter 1",C6033=7,"Quarter 2",C6033=8,"Quarter 2",C6033=9,"Quarter 2",C6033=10,"Quarter 3",C6033=11,"Quarter 3",C6033=12,"Quarter 3",C6033=1,"Quarter 4",C6033=2,"Quarter 4",C6033=3,"Quarter 4")</f>
        <v>Quarter 4</v>
      </c>
    </row>
    <row r="6034" spans="1:4" x14ac:dyDescent="0.2">
      <c r="A6034" s="1">
        <v>70184126</v>
      </c>
      <c r="B6034" s="16">
        <v>42370</v>
      </c>
      <c r="C6034">
        <f t="shared" si="94"/>
        <v>1</v>
      </c>
      <c r="D6034" t="str" cm="1">
        <f t="array" ref="D6034">_xlfn.IFS(C6034=4,"Quarter 1",C6034=5,"Quarter 1",C6034=6,"Quarter 1",C6034=7,"Quarter 2",C6034=8,"Quarter 2",C6034=9,"Quarter 2",C6034=10,"Quarter 3",C6034=11,"Quarter 3",C6034=12,"Quarter 3",C6034=1,"Quarter 4",C6034=2,"Quarter 4",C6034=3,"Quarter 4")</f>
        <v>Quarter 4</v>
      </c>
    </row>
    <row r="6035" spans="1:4" x14ac:dyDescent="0.2">
      <c r="A6035" s="1">
        <v>80142550</v>
      </c>
      <c r="B6035" s="16">
        <v>43505</v>
      </c>
      <c r="C6035">
        <f t="shared" si="94"/>
        <v>2</v>
      </c>
      <c r="D6035" t="str" cm="1">
        <f t="array" ref="D6035">_xlfn.IFS(C6035=4,"Quarter 1",C6035=5,"Quarter 1",C6035=6,"Quarter 1",C6035=7,"Quarter 2",C6035=8,"Quarter 2",C6035=9,"Quarter 2",C6035=10,"Quarter 3",C6035=11,"Quarter 3",C6035=12,"Quarter 3",C6035=1,"Quarter 4",C6035=2,"Quarter 4",C6035=3,"Quarter 4")</f>
        <v>Quarter 4</v>
      </c>
    </row>
    <row r="6036" spans="1:4" x14ac:dyDescent="0.2">
      <c r="A6036" s="1">
        <v>80117038</v>
      </c>
      <c r="B6036" s="16">
        <v>43504</v>
      </c>
      <c r="C6036">
        <f t="shared" si="94"/>
        <v>2</v>
      </c>
      <c r="D6036" t="str" cm="1">
        <f t="array" ref="D6036">_xlfn.IFS(C6036=4,"Quarter 1",C6036=5,"Quarter 1",C6036=6,"Quarter 1",C6036=7,"Quarter 2",C6036=8,"Quarter 2",C6036=9,"Quarter 2",C6036=10,"Quarter 3",C6036=11,"Quarter 3",C6036=12,"Quarter 3",C6036=1,"Quarter 4",C6036=2,"Quarter 4",C6036=3,"Quarter 4")</f>
        <v>Quarter 4</v>
      </c>
    </row>
    <row r="6037" spans="1:4" x14ac:dyDescent="0.2">
      <c r="A6037" s="1">
        <v>81031262</v>
      </c>
      <c r="B6037" s="16">
        <v>43504</v>
      </c>
      <c r="C6037">
        <f t="shared" si="94"/>
        <v>2</v>
      </c>
      <c r="D6037" t="str" cm="1">
        <f t="array" ref="D6037">_xlfn.IFS(C6037=4,"Quarter 1",C6037=5,"Quarter 1",C6037=6,"Quarter 1",C6037=7,"Quarter 2",C6037=8,"Quarter 2",C6037=9,"Quarter 2",C6037=10,"Quarter 3",C6037=11,"Quarter 3",C6037=12,"Quarter 3",C6037=1,"Quarter 4",C6037=2,"Quarter 4",C6037=3,"Quarter 4")</f>
        <v>Quarter 4</v>
      </c>
    </row>
    <row r="6038" spans="1:4" x14ac:dyDescent="0.2">
      <c r="A6038" s="1">
        <v>80095532</v>
      </c>
      <c r="B6038" s="16">
        <v>43504</v>
      </c>
      <c r="C6038">
        <f t="shared" si="94"/>
        <v>2</v>
      </c>
      <c r="D6038" t="str" cm="1">
        <f t="array" ref="D6038">_xlfn.IFS(C6038=4,"Quarter 1",C6038=5,"Quarter 1",C6038=6,"Quarter 1",C6038=7,"Quarter 2",C6038=8,"Quarter 2",C6038=9,"Quarter 2",C6038=10,"Quarter 3",C6038=11,"Quarter 3",C6038=12,"Quarter 3",C6038=1,"Quarter 4",C6038=2,"Quarter 4",C6038=3,"Quarter 4")</f>
        <v>Quarter 4</v>
      </c>
    </row>
    <row r="6039" spans="1:4" x14ac:dyDescent="0.2">
      <c r="A6039" s="1">
        <v>70180051</v>
      </c>
      <c r="B6039" s="16">
        <v>42774</v>
      </c>
      <c r="C6039">
        <f t="shared" si="94"/>
        <v>2</v>
      </c>
      <c r="D6039" t="str" cm="1">
        <f t="array" ref="D6039">_xlfn.IFS(C6039=4,"Quarter 1",C6039=5,"Quarter 1",C6039=6,"Quarter 1",C6039=7,"Quarter 2",C6039=8,"Quarter 2",C6039=9,"Quarter 2",C6039=10,"Quarter 3",C6039=11,"Quarter 3",C6039=12,"Quarter 3",C6039=1,"Quarter 4",C6039=2,"Quarter 4",C6039=3,"Quarter 4")</f>
        <v>Quarter 4</v>
      </c>
    </row>
    <row r="6040" spans="1:4" x14ac:dyDescent="0.2">
      <c r="A6040" s="1">
        <v>80046348</v>
      </c>
      <c r="B6040" s="16">
        <v>42405</v>
      </c>
      <c r="C6040">
        <f t="shared" si="94"/>
        <v>2</v>
      </c>
      <c r="D6040" t="str" cm="1">
        <f t="array" ref="D6040">_xlfn.IFS(C6040=4,"Quarter 1",C6040=5,"Quarter 1",C6040=6,"Quarter 1",C6040=7,"Quarter 2",C6040=8,"Quarter 2",C6040=9,"Quarter 2",C6040=10,"Quarter 3",C6040=11,"Quarter 3",C6040=12,"Quarter 3",C6040=1,"Quarter 4",C6040=2,"Quarter 4",C6040=3,"Quarter 4")</f>
        <v>Quarter 4</v>
      </c>
    </row>
    <row r="6041" spans="1:4" x14ac:dyDescent="0.2">
      <c r="A6041" s="1">
        <v>70271773</v>
      </c>
      <c r="B6041" s="16">
        <v>42405</v>
      </c>
      <c r="C6041">
        <f t="shared" si="94"/>
        <v>2</v>
      </c>
      <c r="D6041" t="str" cm="1">
        <f t="array" ref="D6041">_xlfn.IFS(C6041=4,"Quarter 1",C6041=5,"Quarter 1",C6041=6,"Quarter 1",C6041=7,"Quarter 2",C6041=8,"Quarter 2",C6041=9,"Quarter 2",C6041=10,"Quarter 3",C6041=11,"Quarter 3",C6041=12,"Quarter 3",C6041=1,"Quarter 4",C6041=2,"Quarter 4",C6041=3,"Quarter 4")</f>
        <v>Quarter 4</v>
      </c>
    </row>
    <row r="6042" spans="1:4" x14ac:dyDescent="0.2">
      <c r="A6042" s="1">
        <v>80108450</v>
      </c>
      <c r="B6042" s="16">
        <v>43155</v>
      </c>
      <c r="C6042">
        <f t="shared" si="94"/>
        <v>2</v>
      </c>
      <c r="D6042" t="str" cm="1">
        <f t="array" ref="D6042">_xlfn.IFS(C6042=4,"Quarter 1",C6042=5,"Quarter 1",C6042=6,"Quarter 1",C6042=7,"Quarter 2",C6042=8,"Quarter 2",C6042=9,"Quarter 2",C6042=10,"Quarter 3",C6042=11,"Quarter 3",C6042=12,"Quarter 3",C6042=1,"Quarter 4",C6042=2,"Quarter 4",C6042=3,"Quarter 4")</f>
        <v>Quarter 4</v>
      </c>
    </row>
    <row r="6043" spans="1:4" x14ac:dyDescent="0.2">
      <c r="A6043" s="1">
        <v>80136321</v>
      </c>
      <c r="B6043" s="16">
        <v>43519</v>
      </c>
      <c r="C6043">
        <f t="shared" si="94"/>
        <v>2</v>
      </c>
      <c r="D6043" t="str" cm="1">
        <f t="array" ref="D6043">_xlfn.IFS(C6043=4,"Quarter 1",C6043=5,"Quarter 1",C6043=6,"Quarter 1",C6043=7,"Quarter 2",C6043=8,"Quarter 2",C6043=9,"Quarter 2",C6043=10,"Quarter 3",C6043=11,"Quarter 3",C6043=12,"Quarter 3",C6043=1,"Quarter 4",C6043=2,"Quarter 4",C6043=3,"Quarter 4")</f>
        <v>Quarter 4</v>
      </c>
    </row>
    <row r="6044" spans="1:4" x14ac:dyDescent="0.2">
      <c r="A6044" s="1">
        <v>80037278</v>
      </c>
      <c r="B6044" s="16">
        <v>43154</v>
      </c>
      <c r="C6044">
        <f t="shared" si="94"/>
        <v>2</v>
      </c>
      <c r="D6044" t="str" cm="1">
        <f t="array" ref="D6044">_xlfn.IFS(C6044=4,"Quarter 1",C6044=5,"Quarter 1",C6044=6,"Quarter 1",C6044=7,"Quarter 2",C6044=8,"Quarter 2",C6044=9,"Quarter 2",C6044=10,"Quarter 3",C6044=11,"Quarter 3",C6044=12,"Quarter 3",C6044=1,"Quarter 4",C6044=2,"Quarter 4",C6044=3,"Quarter 4")</f>
        <v>Quarter 4</v>
      </c>
    </row>
    <row r="6045" spans="1:4" x14ac:dyDescent="0.2">
      <c r="A6045" s="1">
        <v>80007945</v>
      </c>
      <c r="B6045" s="16">
        <v>43518</v>
      </c>
      <c r="C6045">
        <f t="shared" si="94"/>
        <v>2</v>
      </c>
      <c r="D6045" t="str" cm="1">
        <f t="array" ref="D6045">_xlfn.IFS(C6045=4,"Quarter 1",C6045=5,"Quarter 1",C6045=6,"Quarter 1",C6045=7,"Quarter 2",C6045=8,"Quarter 2",C6045=9,"Quarter 2",C6045=10,"Quarter 3",C6045=11,"Quarter 3",C6045=12,"Quarter 3",C6045=1,"Quarter 4",C6045=2,"Quarter 4",C6045=3,"Quarter 4")</f>
        <v>Quarter 4</v>
      </c>
    </row>
    <row r="6046" spans="1:4" x14ac:dyDescent="0.2">
      <c r="A6046" s="1">
        <v>80094273</v>
      </c>
      <c r="B6046" s="16">
        <v>43518</v>
      </c>
      <c r="C6046">
        <f t="shared" si="94"/>
        <v>2</v>
      </c>
      <c r="D6046" t="str" cm="1">
        <f t="array" ref="D6046">_xlfn.IFS(C6046=4,"Quarter 1",C6046=5,"Quarter 1",C6046=6,"Quarter 1",C6046=7,"Quarter 2",C6046=8,"Quarter 2",C6046=9,"Quarter 2",C6046=10,"Quarter 3",C6046=11,"Quarter 3",C6046=12,"Quarter 3",C6046=1,"Quarter 4",C6046=2,"Quarter 4",C6046=3,"Quarter 4")</f>
        <v>Quarter 4</v>
      </c>
    </row>
    <row r="6047" spans="1:4" x14ac:dyDescent="0.2">
      <c r="A6047" s="1">
        <v>80081537</v>
      </c>
      <c r="B6047" s="16">
        <v>43518</v>
      </c>
      <c r="C6047">
        <f t="shared" si="94"/>
        <v>2</v>
      </c>
      <c r="D6047" t="str" cm="1">
        <f t="array" ref="D6047">_xlfn.IFS(C6047=4,"Quarter 1",C6047=5,"Quarter 1",C6047=6,"Quarter 1",C6047=7,"Quarter 2",C6047=8,"Quarter 2",C6047=9,"Quarter 2",C6047=10,"Quarter 3",C6047=11,"Quarter 3",C6047=12,"Quarter 3",C6047=1,"Quarter 4",C6047=2,"Quarter 4",C6047=3,"Quarter 4")</f>
        <v>Quarter 4</v>
      </c>
    </row>
    <row r="6048" spans="1:4" x14ac:dyDescent="0.2">
      <c r="A6048" s="1">
        <v>80186090</v>
      </c>
      <c r="B6048" s="16">
        <v>43518</v>
      </c>
      <c r="C6048">
        <f t="shared" si="94"/>
        <v>2</v>
      </c>
      <c r="D6048" t="str" cm="1">
        <f t="array" ref="D6048">_xlfn.IFS(C6048=4,"Quarter 1",C6048=5,"Quarter 1",C6048=6,"Quarter 1",C6048=7,"Quarter 2",C6048=8,"Quarter 2",C6048=9,"Quarter 2",C6048=10,"Quarter 3",C6048=11,"Quarter 3",C6048=12,"Quarter 3",C6048=1,"Quarter 4",C6048=2,"Quarter 4",C6048=3,"Quarter 4")</f>
        <v>Quarter 4</v>
      </c>
    </row>
    <row r="6049" spans="1:4" x14ac:dyDescent="0.2">
      <c r="A6049" s="1">
        <v>81041002</v>
      </c>
      <c r="B6049" s="16">
        <v>43518</v>
      </c>
      <c r="C6049">
        <f t="shared" si="94"/>
        <v>2</v>
      </c>
      <c r="D6049" t="str" cm="1">
        <f t="array" ref="D6049">_xlfn.IFS(C6049=4,"Quarter 1",C6049=5,"Quarter 1",C6049=6,"Quarter 1",C6049=7,"Quarter 2",C6049=8,"Quarter 2",C6049=9,"Quarter 2",C6049=10,"Quarter 3",C6049=11,"Quarter 3",C6049=12,"Quarter 3",C6049=1,"Quarter 4",C6049=2,"Quarter 4",C6049=3,"Quarter 4")</f>
        <v>Quarter 4</v>
      </c>
    </row>
    <row r="6050" spans="1:4" x14ac:dyDescent="0.2">
      <c r="A6050" s="1">
        <v>80126684</v>
      </c>
      <c r="B6050" s="16">
        <v>42788</v>
      </c>
      <c r="C6050">
        <f t="shared" si="94"/>
        <v>2</v>
      </c>
      <c r="D6050" t="str" cm="1">
        <f t="array" ref="D6050">_xlfn.IFS(C6050=4,"Quarter 1",C6050=5,"Quarter 1",C6050=6,"Quarter 1",C6050=7,"Quarter 2",C6050=8,"Quarter 2",C6050=9,"Quarter 2",C6050=10,"Quarter 3",C6050=11,"Quarter 3",C6050=12,"Quarter 3",C6050=1,"Quarter 4",C6050=2,"Quarter 4",C6050=3,"Quarter 4")</f>
        <v>Quarter 4</v>
      </c>
    </row>
    <row r="6051" spans="1:4" x14ac:dyDescent="0.2">
      <c r="A6051" s="1">
        <v>70272479</v>
      </c>
      <c r="B6051" s="16">
        <v>43151</v>
      </c>
      <c r="C6051">
        <f t="shared" si="94"/>
        <v>2</v>
      </c>
      <c r="D6051" t="str" cm="1">
        <f t="array" ref="D6051">_xlfn.IFS(C6051=4,"Quarter 1",C6051=5,"Quarter 1",C6051=6,"Quarter 1",C6051=7,"Quarter 2",C6051=8,"Quarter 2",C6051=9,"Quarter 2",C6051=10,"Quarter 3",C6051=11,"Quarter 3",C6051=12,"Quarter 3",C6051=1,"Quarter 4",C6051=2,"Quarter 4",C6051=3,"Quarter 4")</f>
        <v>Quarter 4</v>
      </c>
    </row>
    <row r="6052" spans="1:4" x14ac:dyDescent="0.2">
      <c r="A6052" s="1">
        <v>80161335</v>
      </c>
      <c r="B6052" s="16">
        <v>43151</v>
      </c>
      <c r="C6052">
        <f t="shared" si="94"/>
        <v>2</v>
      </c>
      <c r="D6052" t="str" cm="1">
        <f t="array" ref="D6052">_xlfn.IFS(C6052=4,"Quarter 1",C6052=5,"Quarter 1",C6052=6,"Quarter 1",C6052=7,"Quarter 2",C6052=8,"Quarter 2",C6052=9,"Quarter 2",C6052=10,"Quarter 3",C6052=11,"Quarter 3",C6052=12,"Quarter 3",C6052=1,"Quarter 4",C6052=2,"Quarter 4",C6052=3,"Quarter 4")</f>
        <v>Quarter 4</v>
      </c>
    </row>
    <row r="6053" spans="1:4" x14ac:dyDescent="0.2">
      <c r="A6053" s="1">
        <v>80145143</v>
      </c>
      <c r="B6053" s="16">
        <v>43498</v>
      </c>
      <c r="C6053">
        <f t="shared" si="94"/>
        <v>2</v>
      </c>
      <c r="D6053" t="str" cm="1">
        <f t="array" ref="D6053">_xlfn.IFS(C6053=4,"Quarter 1",C6053=5,"Quarter 1",C6053=6,"Quarter 1",C6053=7,"Quarter 2",C6053=8,"Quarter 2",C6053=9,"Quarter 2",C6053=10,"Quarter 3",C6053=11,"Quarter 3",C6053=12,"Quarter 3",C6053=1,"Quarter 4",C6053=2,"Quarter 4",C6053=3,"Quarter 4")</f>
        <v>Quarter 4</v>
      </c>
    </row>
    <row r="6054" spans="1:4" x14ac:dyDescent="0.2">
      <c r="A6054" s="1">
        <v>80239798</v>
      </c>
      <c r="B6054" s="16">
        <v>43498</v>
      </c>
      <c r="C6054">
        <f t="shared" si="94"/>
        <v>2</v>
      </c>
      <c r="D6054" t="str" cm="1">
        <f t="array" ref="D6054">_xlfn.IFS(C6054=4,"Quarter 1",C6054=5,"Quarter 1",C6054=6,"Quarter 1",C6054=7,"Quarter 2",C6054=8,"Quarter 2",C6054=9,"Quarter 2",C6054=10,"Quarter 3",C6054=11,"Quarter 3",C6054=12,"Quarter 3",C6054=1,"Quarter 4",C6054=2,"Quarter 4",C6054=3,"Quarter 4")</f>
        <v>Quarter 4</v>
      </c>
    </row>
    <row r="6055" spans="1:4" x14ac:dyDescent="0.2">
      <c r="A6055" s="1">
        <v>80039394</v>
      </c>
      <c r="B6055" s="16">
        <v>43147</v>
      </c>
      <c r="C6055">
        <f t="shared" si="94"/>
        <v>2</v>
      </c>
      <c r="D6055" t="str" cm="1">
        <f t="array" ref="D6055">_xlfn.IFS(C6055=4,"Quarter 1",C6055=5,"Quarter 1",C6055=6,"Quarter 1",C6055=7,"Quarter 2",C6055=8,"Quarter 2",C6055=9,"Quarter 2",C6055=10,"Quarter 3",C6055=11,"Quarter 3",C6055=12,"Quarter 3",C6055=1,"Quarter 4",C6055=2,"Quarter 4",C6055=3,"Quarter 4")</f>
        <v>Quarter 4</v>
      </c>
    </row>
    <row r="6056" spans="1:4" x14ac:dyDescent="0.2">
      <c r="A6056" s="1">
        <v>80993816</v>
      </c>
      <c r="B6056" s="16">
        <v>43511</v>
      </c>
      <c r="C6056">
        <f t="shared" si="94"/>
        <v>2</v>
      </c>
      <c r="D6056" t="str" cm="1">
        <f t="array" ref="D6056">_xlfn.IFS(C6056=4,"Quarter 1",C6056=5,"Quarter 1",C6056=6,"Quarter 1",C6056=7,"Quarter 2",C6056=8,"Quarter 2",C6056=9,"Quarter 2",C6056=10,"Quarter 3",C6056=11,"Quarter 3",C6056=12,"Quarter 3",C6056=1,"Quarter 4",C6056=2,"Quarter 4",C6056=3,"Quarter 4")</f>
        <v>Quarter 4</v>
      </c>
    </row>
    <row r="6057" spans="1:4" x14ac:dyDescent="0.2">
      <c r="A6057" s="1">
        <v>80192734</v>
      </c>
      <c r="B6057" s="16">
        <v>43510</v>
      </c>
      <c r="C6057">
        <f t="shared" si="94"/>
        <v>2</v>
      </c>
      <c r="D6057" t="str" cm="1">
        <f t="array" ref="D6057">_xlfn.IFS(C6057=4,"Quarter 1",C6057=5,"Quarter 1",C6057=6,"Quarter 1",C6057=7,"Quarter 2",C6057=8,"Quarter 2",C6057=9,"Quarter 2",C6057=10,"Quarter 3",C6057=11,"Quarter 3",C6057=12,"Quarter 3",C6057=1,"Quarter 4",C6057=2,"Quarter 4",C6057=3,"Quarter 4")</f>
        <v>Quarter 4</v>
      </c>
    </row>
    <row r="6058" spans="1:4" x14ac:dyDescent="0.2">
      <c r="A6058" s="1">
        <v>80215507</v>
      </c>
      <c r="B6058" s="16">
        <v>43510</v>
      </c>
      <c r="C6058">
        <f t="shared" si="94"/>
        <v>2</v>
      </c>
      <c r="D6058" t="str" cm="1">
        <f t="array" ref="D6058">_xlfn.IFS(C6058=4,"Quarter 1",C6058=5,"Quarter 1",C6058=6,"Quarter 1",C6058=7,"Quarter 2",C6058=8,"Quarter 2",C6058=9,"Quarter 2",C6058=10,"Quarter 3",C6058=11,"Quarter 3",C6058=12,"Quarter 3",C6058=1,"Quarter 4",C6058=2,"Quarter 4",C6058=3,"Quarter 4")</f>
        <v>Quarter 4</v>
      </c>
    </row>
    <row r="6059" spans="1:4" x14ac:dyDescent="0.2">
      <c r="A6059" s="1">
        <v>81059779</v>
      </c>
      <c r="B6059" s="16">
        <v>43497</v>
      </c>
      <c r="C6059">
        <f t="shared" si="94"/>
        <v>2</v>
      </c>
      <c r="D6059" t="str" cm="1">
        <f t="array" ref="D6059">_xlfn.IFS(C6059=4,"Quarter 1",C6059=5,"Quarter 1",C6059=6,"Quarter 1",C6059=7,"Quarter 2",C6059=8,"Quarter 2",C6059=9,"Quarter 2",C6059=10,"Quarter 3",C6059=11,"Quarter 3",C6059=12,"Quarter 3",C6059=1,"Quarter 4",C6059=2,"Quarter 4",C6059=3,"Quarter 4")</f>
        <v>Quarter 4</v>
      </c>
    </row>
    <row r="6060" spans="1:4" x14ac:dyDescent="0.2">
      <c r="A6060" s="1">
        <v>70304718</v>
      </c>
      <c r="B6060" s="16">
        <v>43497</v>
      </c>
      <c r="C6060">
        <f t="shared" si="94"/>
        <v>2</v>
      </c>
      <c r="D6060" t="str" cm="1">
        <f t="array" ref="D6060">_xlfn.IFS(C6060=4,"Quarter 1",C6060=5,"Quarter 1",C6060=6,"Quarter 1",C6060=7,"Quarter 2",C6060=8,"Quarter 2",C6060=9,"Quarter 2",C6060=10,"Quarter 3",C6060=11,"Quarter 3",C6060=12,"Quarter 3",C6060=1,"Quarter 4",C6060=2,"Quarter 4",C6060=3,"Quarter 4")</f>
        <v>Quarter 4</v>
      </c>
    </row>
    <row r="6061" spans="1:4" x14ac:dyDescent="0.2">
      <c r="A6061" s="1">
        <v>70252973</v>
      </c>
      <c r="B6061" s="16">
        <v>43497</v>
      </c>
      <c r="C6061">
        <f t="shared" si="94"/>
        <v>2</v>
      </c>
      <c r="D6061" t="str" cm="1">
        <f t="array" ref="D6061">_xlfn.IFS(C6061=4,"Quarter 1",C6061=5,"Quarter 1",C6061=6,"Quarter 1",C6061=7,"Quarter 2",C6061=8,"Quarter 2",C6061=9,"Quarter 2",C6061=10,"Quarter 3",C6061=11,"Quarter 3",C6061=12,"Quarter 3",C6061=1,"Quarter 4",C6061=2,"Quarter 4",C6061=3,"Quarter 4")</f>
        <v>Quarter 4</v>
      </c>
    </row>
    <row r="6062" spans="1:4" x14ac:dyDescent="0.2">
      <c r="A6062" s="1">
        <v>81017061</v>
      </c>
      <c r="B6062" s="16">
        <v>43497</v>
      </c>
      <c r="C6062">
        <f t="shared" si="94"/>
        <v>2</v>
      </c>
      <c r="D6062" t="str" cm="1">
        <f t="array" ref="D6062">_xlfn.IFS(C6062=4,"Quarter 1",C6062=5,"Quarter 1",C6062=6,"Quarter 1",C6062=7,"Quarter 2",C6062=8,"Quarter 2",C6062=9,"Quarter 2",C6062=10,"Quarter 3",C6062=11,"Quarter 3",C6062=12,"Quarter 3",C6062=1,"Quarter 4",C6062=2,"Quarter 4",C6062=3,"Quarter 4")</f>
        <v>Quarter 4</v>
      </c>
    </row>
    <row r="6063" spans="1:4" x14ac:dyDescent="0.2">
      <c r="A6063" s="1">
        <v>70180088</v>
      </c>
      <c r="B6063" s="16">
        <v>43497</v>
      </c>
      <c r="C6063">
        <f t="shared" si="94"/>
        <v>2</v>
      </c>
      <c r="D6063" t="str" cm="1">
        <f t="array" ref="D6063">_xlfn.IFS(C6063=4,"Quarter 1",C6063=5,"Quarter 1",C6063=6,"Quarter 1",C6063=7,"Quarter 2",C6063=8,"Quarter 2",C6063=9,"Quarter 2",C6063=10,"Quarter 3",C6063=11,"Quarter 3",C6063=12,"Quarter 3",C6063=1,"Quarter 4",C6063=2,"Quarter 4",C6063=3,"Quarter 4")</f>
        <v>Quarter 4</v>
      </c>
    </row>
    <row r="6064" spans="1:4" x14ac:dyDescent="0.2">
      <c r="A6064" s="1">
        <v>80178897</v>
      </c>
      <c r="B6064" s="16">
        <v>43497</v>
      </c>
      <c r="C6064">
        <f t="shared" si="94"/>
        <v>2</v>
      </c>
      <c r="D6064" t="str" cm="1">
        <f t="array" ref="D6064">_xlfn.IFS(C6064=4,"Quarter 1",C6064=5,"Quarter 1",C6064=6,"Quarter 1",C6064=7,"Quarter 2",C6064=8,"Quarter 2",C6064=9,"Quarter 2",C6064=10,"Quarter 3",C6064=11,"Quarter 3",C6064=12,"Quarter 3",C6064=1,"Quarter 4",C6064=2,"Quarter 4",C6064=3,"Quarter 4")</f>
        <v>Quarter 4</v>
      </c>
    </row>
    <row r="6065" spans="1:4" x14ac:dyDescent="0.2">
      <c r="A6065" s="1">
        <v>70286901</v>
      </c>
      <c r="B6065" s="16">
        <v>43132</v>
      </c>
      <c r="C6065">
        <f t="shared" si="94"/>
        <v>2</v>
      </c>
      <c r="D6065" t="str" cm="1">
        <f t="array" ref="D6065">_xlfn.IFS(C6065=4,"Quarter 1",C6065=5,"Quarter 1",C6065=6,"Quarter 1",C6065=7,"Quarter 2",C6065=8,"Quarter 2",C6065=9,"Quarter 2",C6065=10,"Quarter 3",C6065=11,"Quarter 3",C6065=12,"Quarter 3",C6065=1,"Quarter 4",C6065=2,"Quarter 4",C6065=3,"Quarter 4")</f>
        <v>Quarter 4</v>
      </c>
    </row>
    <row r="6066" spans="1:4" x14ac:dyDescent="0.2">
      <c r="A6066" s="1">
        <v>80080436</v>
      </c>
      <c r="B6066" s="16">
        <v>43132</v>
      </c>
      <c r="C6066">
        <f t="shared" si="94"/>
        <v>2</v>
      </c>
      <c r="D6066" t="str" cm="1">
        <f t="array" ref="D6066">_xlfn.IFS(C6066=4,"Quarter 1",C6066=5,"Quarter 1",C6066=6,"Quarter 1",C6066=7,"Quarter 2",C6066=8,"Quarter 2",C6066=9,"Quarter 2",C6066=10,"Quarter 3",C6066=11,"Quarter 3",C6066=12,"Quarter 3",C6066=1,"Quarter 4",C6066=2,"Quarter 4",C6066=3,"Quarter 4")</f>
        <v>Quarter 4</v>
      </c>
    </row>
    <row r="6067" spans="1:4" x14ac:dyDescent="0.2">
      <c r="A6067" s="1">
        <v>80112415</v>
      </c>
      <c r="B6067" s="16">
        <v>42767</v>
      </c>
      <c r="C6067">
        <f t="shared" si="94"/>
        <v>2</v>
      </c>
      <c r="D6067" t="str" cm="1">
        <f t="array" ref="D6067">_xlfn.IFS(C6067=4,"Quarter 1",C6067=5,"Quarter 1",C6067=6,"Quarter 1",C6067=7,"Quarter 2",C6067=8,"Quarter 2",C6067=9,"Quarter 2",C6067=10,"Quarter 3",C6067=11,"Quarter 3",C6067=12,"Quarter 3",C6067=1,"Quarter 4",C6067=2,"Quarter 4",C6067=3,"Quarter 4")</f>
        <v>Quarter 4</v>
      </c>
    </row>
    <row r="6068" spans="1:4" x14ac:dyDescent="0.2">
      <c r="A6068" s="1">
        <v>80008583</v>
      </c>
      <c r="B6068" s="16">
        <v>42401</v>
      </c>
      <c r="C6068">
        <f t="shared" si="94"/>
        <v>2</v>
      </c>
      <c r="D6068" t="str" cm="1">
        <f t="array" ref="D6068">_xlfn.IFS(C6068=4,"Quarter 1",C6068=5,"Quarter 1",C6068=6,"Quarter 1",C6068=7,"Quarter 2",C6068=8,"Quarter 2",C6068=9,"Quarter 2",C6068=10,"Quarter 3",C6068=11,"Quarter 3",C6068=12,"Quarter 3",C6068=1,"Quarter 4",C6068=2,"Quarter 4",C6068=3,"Quarter 4")</f>
        <v>Quarter 4</v>
      </c>
    </row>
    <row r="6069" spans="1:4" x14ac:dyDescent="0.2">
      <c r="A6069" s="1">
        <v>70136152</v>
      </c>
      <c r="B6069" s="16">
        <v>42036</v>
      </c>
      <c r="C6069">
        <f t="shared" si="94"/>
        <v>2</v>
      </c>
      <c r="D6069" t="str" cm="1">
        <f t="array" ref="D6069">_xlfn.IFS(C6069=4,"Quarter 1",C6069=5,"Quarter 1",C6069=6,"Quarter 1",C6069=7,"Quarter 2",C6069=8,"Quarter 2",C6069=9,"Quarter 2",C6069=10,"Quarter 3",C6069=11,"Quarter 3",C6069=12,"Quarter 3",C6069=1,"Quarter 4",C6069=2,"Quarter 4",C6069=3,"Quarter 4")</f>
        <v>Quarter 4</v>
      </c>
    </row>
    <row r="6070" spans="1:4" x14ac:dyDescent="0.2">
      <c r="A6070" s="1">
        <v>70177084</v>
      </c>
      <c r="B6070" s="16">
        <v>41671</v>
      </c>
      <c r="C6070">
        <f t="shared" si="94"/>
        <v>2</v>
      </c>
      <c r="D6070" t="str" cm="1">
        <f t="array" ref="D6070">_xlfn.IFS(C6070=4,"Quarter 1",C6070=5,"Quarter 1",C6070=6,"Quarter 1",C6070=7,"Quarter 2",C6070=8,"Quarter 2",C6070=9,"Quarter 2",C6070=10,"Quarter 3",C6070=11,"Quarter 3",C6070=12,"Quarter 3",C6070=1,"Quarter 4",C6070=2,"Quarter 4",C6070=3,"Quarter 4")</f>
        <v>Quarter 4</v>
      </c>
    </row>
    <row r="6071" spans="1:4" x14ac:dyDescent="0.2">
      <c r="A6071" s="1">
        <v>80152350</v>
      </c>
      <c r="B6071" s="16">
        <v>43441</v>
      </c>
      <c r="C6071">
        <f t="shared" si="94"/>
        <v>12</v>
      </c>
      <c r="D6071" t="str" cm="1">
        <f t="array" ref="D6071">_xlfn.IFS(C6071=4,"Quarter 1",C6071=5,"Quarter 1",C6071=6,"Quarter 1",C6071=7,"Quarter 2",C6071=8,"Quarter 2",C6071=9,"Quarter 2",C6071=10,"Quarter 3",C6071=11,"Quarter 3",C6071=12,"Quarter 3",C6071=1,"Quarter 4",C6071=2,"Quarter 4",C6071=3,"Quarter 4")</f>
        <v>Quarter 3</v>
      </c>
    </row>
    <row r="6072" spans="1:4" x14ac:dyDescent="0.2">
      <c r="A6072" s="1">
        <v>80051137</v>
      </c>
      <c r="B6072" s="16">
        <v>43805</v>
      </c>
      <c r="C6072">
        <f t="shared" si="94"/>
        <v>12</v>
      </c>
      <c r="D6072" t="str" cm="1">
        <f t="array" ref="D6072">_xlfn.IFS(C6072=4,"Quarter 1",C6072=5,"Quarter 1",C6072=6,"Quarter 1",C6072=7,"Quarter 2",C6072=8,"Quarter 2",C6072=9,"Quarter 2",C6072=10,"Quarter 3",C6072=11,"Quarter 3",C6072=12,"Quarter 3",C6072=1,"Quarter 4",C6072=2,"Quarter 4",C6072=3,"Quarter 4")</f>
        <v>Quarter 3</v>
      </c>
    </row>
    <row r="6073" spans="1:4" x14ac:dyDescent="0.2">
      <c r="A6073" s="1">
        <v>80140955</v>
      </c>
      <c r="B6073" s="16">
        <v>43804</v>
      </c>
      <c r="C6073">
        <f t="shared" si="94"/>
        <v>12</v>
      </c>
      <c r="D6073" t="str" cm="1">
        <f t="array" ref="D6073">_xlfn.IFS(C6073=4,"Quarter 1",C6073=5,"Quarter 1",C6073=6,"Quarter 1",C6073=7,"Quarter 2",C6073=8,"Quarter 2",C6073=9,"Quarter 2",C6073=10,"Quarter 3",C6073=11,"Quarter 3",C6073=12,"Quarter 3",C6073=1,"Quarter 4",C6073=2,"Quarter 4",C6073=3,"Quarter 4")</f>
        <v>Quarter 3</v>
      </c>
    </row>
    <row r="6074" spans="1:4" x14ac:dyDescent="0.2">
      <c r="A6074" s="1">
        <v>70304245</v>
      </c>
      <c r="B6074" s="16">
        <v>42709</v>
      </c>
      <c r="C6074">
        <f t="shared" si="94"/>
        <v>12</v>
      </c>
      <c r="D6074" t="str" cm="1">
        <f t="array" ref="D6074">_xlfn.IFS(C6074=4,"Quarter 1",C6074=5,"Quarter 1",C6074=6,"Quarter 1",C6074=7,"Quarter 2",C6074=8,"Quarter 2",C6074=9,"Quarter 2",C6074=10,"Quarter 3",C6074=11,"Quarter 3",C6074=12,"Quarter 3",C6074=1,"Quarter 4",C6074=2,"Quarter 4",C6074=3,"Quarter 4")</f>
        <v>Quarter 3</v>
      </c>
    </row>
    <row r="6075" spans="1:4" x14ac:dyDescent="0.2">
      <c r="A6075" s="1">
        <v>81224868</v>
      </c>
      <c r="B6075" s="16">
        <v>43830</v>
      </c>
      <c r="C6075">
        <f t="shared" si="94"/>
        <v>12</v>
      </c>
      <c r="D6075" t="str" cm="1">
        <f t="array" ref="D6075">_xlfn.IFS(C6075=4,"Quarter 1",C6075=5,"Quarter 1",C6075=6,"Quarter 1",C6075=7,"Quarter 2",C6075=8,"Quarter 2",C6075=9,"Quarter 2",C6075=10,"Quarter 3",C6075=11,"Quarter 3",C6075=12,"Quarter 3",C6075=1,"Quarter 4",C6075=2,"Quarter 4",C6075=3,"Quarter 4")</f>
        <v>Quarter 3</v>
      </c>
    </row>
    <row r="6076" spans="1:4" x14ac:dyDescent="0.2">
      <c r="A6076" s="1">
        <v>80092654</v>
      </c>
      <c r="B6076" s="16">
        <v>43830</v>
      </c>
      <c r="C6076">
        <f t="shared" si="94"/>
        <v>12</v>
      </c>
      <c r="D6076" t="str" cm="1">
        <f t="array" ref="D6076">_xlfn.IFS(C6076=4,"Quarter 1",C6076=5,"Quarter 1",C6076=6,"Quarter 1",C6076=7,"Quarter 2",C6076=8,"Quarter 2",C6076=9,"Quarter 2",C6076=10,"Quarter 3",C6076=11,"Quarter 3",C6076=12,"Quarter 3",C6076=1,"Quarter 4",C6076=2,"Quarter 4",C6076=3,"Quarter 4")</f>
        <v>Quarter 3</v>
      </c>
    </row>
    <row r="6077" spans="1:4" x14ac:dyDescent="0.2">
      <c r="A6077" s="1">
        <v>81029570</v>
      </c>
      <c r="B6077" s="16">
        <v>43465</v>
      </c>
      <c r="C6077">
        <f t="shared" si="94"/>
        <v>12</v>
      </c>
      <c r="D6077" t="str" cm="1">
        <f t="array" ref="D6077">_xlfn.IFS(C6077=4,"Quarter 1",C6077=5,"Quarter 1",C6077=6,"Quarter 1",C6077=7,"Quarter 2",C6077=8,"Quarter 2",C6077=9,"Quarter 2",C6077=10,"Quarter 3",C6077=11,"Quarter 3",C6077=12,"Quarter 3",C6077=1,"Quarter 4",C6077=2,"Quarter 4",C6077=3,"Quarter 4")</f>
        <v>Quarter 3</v>
      </c>
    </row>
    <row r="6078" spans="1:4" x14ac:dyDescent="0.2">
      <c r="A6078" s="1">
        <v>70142362</v>
      </c>
      <c r="B6078" s="16">
        <v>42369</v>
      </c>
      <c r="C6078">
        <f t="shared" si="94"/>
        <v>12</v>
      </c>
      <c r="D6078" t="str" cm="1">
        <f t="array" ref="D6078">_xlfn.IFS(C6078=4,"Quarter 1",C6078=5,"Quarter 1",C6078=6,"Quarter 1",C6078=7,"Quarter 2",C6078=8,"Quarter 2",C6078=9,"Quarter 2",C6078=10,"Quarter 3",C6078=11,"Quarter 3",C6078=12,"Quarter 3",C6078=1,"Quarter 4",C6078=2,"Quarter 4",C6078=3,"Quarter 4")</f>
        <v>Quarter 3</v>
      </c>
    </row>
    <row r="6079" spans="1:4" x14ac:dyDescent="0.2">
      <c r="A6079" s="1">
        <v>80174285</v>
      </c>
      <c r="B6079" s="16">
        <v>43829</v>
      </c>
      <c r="C6079">
        <f t="shared" si="94"/>
        <v>12</v>
      </c>
      <c r="D6079" t="str" cm="1">
        <f t="array" ref="D6079">_xlfn.IFS(C6079=4,"Quarter 1",C6079=5,"Quarter 1",C6079=6,"Quarter 1",C6079=7,"Quarter 2",C6079=8,"Quarter 2",C6079=9,"Quarter 2",C6079=10,"Quarter 3",C6079=11,"Quarter 3",C6079=12,"Quarter 3",C6079=1,"Quarter 4",C6079=2,"Quarter 4",C6079=3,"Quarter 4")</f>
        <v>Quarter 3</v>
      </c>
    </row>
    <row r="6080" spans="1:4" x14ac:dyDescent="0.2">
      <c r="A6080" s="1">
        <v>80094603</v>
      </c>
      <c r="B6080" s="16">
        <v>43802</v>
      </c>
      <c r="C6080">
        <f t="shared" si="94"/>
        <v>12</v>
      </c>
      <c r="D6080" t="str" cm="1">
        <f t="array" ref="D6080">_xlfn.IFS(C6080=4,"Quarter 1",C6080=5,"Quarter 1",C6080=6,"Quarter 1",C6080=7,"Quarter 2",C6080=8,"Quarter 2",C6080=9,"Quarter 2",C6080=10,"Quarter 3",C6080=11,"Quarter 3",C6080=12,"Quarter 3",C6080=1,"Quarter 4",C6080=2,"Quarter 4",C6080=3,"Quarter 4")</f>
        <v>Quarter 3</v>
      </c>
    </row>
    <row r="6081" spans="1:4" x14ac:dyDescent="0.2">
      <c r="A6081" s="1">
        <v>81029884</v>
      </c>
      <c r="B6081" s="16">
        <v>43437</v>
      </c>
      <c r="C6081">
        <f t="shared" si="94"/>
        <v>12</v>
      </c>
      <c r="D6081" t="str" cm="1">
        <f t="array" ref="D6081">_xlfn.IFS(C6081=4,"Quarter 1",C6081=5,"Quarter 1",C6081=6,"Quarter 1",C6081=7,"Quarter 2",C6081=8,"Quarter 2",C6081=9,"Quarter 2",C6081=10,"Quarter 3",C6081=11,"Quarter 3",C6081=12,"Quarter 3",C6081=1,"Quarter 4",C6081=2,"Quarter 4",C6081=3,"Quarter 4")</f>
        <v>Quarter 3</v>
      </c>
    </row>
    <row r="6082" spans="1:4" x14ac:dyDescent="0.2">
      <c r="A6082" s="1">
        <v>80063989</v>
      </c>
      <c r="B6082" s="16">
        <v>42707</v>
      </c>
      <c r="C6082">
        <f t="shared" si="94"/>
        <v>12</v>
      </c>
      <c r="D6082" t="str" cm="1">
        <f t="array" ref="D6082">_xlfn.IFS(C6082=4,"Quarter 1",C6082=5,"Quarter 1",C6082=6,"Quarter 1",C6082=7,"Quarter 2",C6082=8,"Quarter 2",C6082=9,"Quarter 2",C6082=10,"Quarter 3",C6082=11,"Quarter 3",C6082=12,"Quarter 3",C6082=1,"Quarter 4",C6082=2,"Quarter 4",C6082=3,"Quarter 4")</f>
        <v>Quarter 3</v>
      </c>
    </row>
    <row r="6083" spans="1:4" x14ac:dyDescent="0.2">
      <c r="A6083" s="1">
        <v>80036407</v>
      </c>
      <c r="B6083" s="16">
        <v>43463</v>
      </c>
      <c r="C6083">
        <f t="shared" ref="C6083:C6146" si="95">MONTH(B6083)</f>
        <v>12</v>
      </c>
      <c r="D6083" t="str" cm="1">
        <f t="array" ref="D6083">_xlfn.IFS(C6083=4,"Quarter 1",C6083=5,"Quarter 1",C6083=6,"Quarter 1",C6083=7,"Quarter 2",C6083=8,"Quarter 2",C6083=9,"Quarter 2",C6083=10,"Quarter 3",C6083=11,"Quarter 3",C6083=12,"Quarter 3",C6083=1,"Quarter 4",C6083=2,"Quarter 4",C6083=3,"Quarter 4")</f>
        <v>Quarter 3</v>
      </c>
    </row>
    <row r="6084" spans="1:4" x14ac:dyDescent="0.2">
      <c r="A6084" s="1">
        <v>70269429</v>
      </c>
      <c r="B6084" s="16">
        <v>42732</v>
      </c>
      <c r="C6084">
        <f t="shared" si="95"/>
        <v>12</v>
      </c>
      <c r="D6084" t="str" cm="1">
        <f t="array" ref="D6084">_xlfn.IFS(C6084=4,"Quarter 1",C6084=5,"Quarter 1",C6084=6,"Quarter 1",C6084=7,"Quarter 2",C6084=8,"Quarter 2",C6084=9,"Quarter 2",C6084=10,"Quarter 3",C6084=11,"Quarter 3",C6084=12,"Quarter 3",C6084=1,"Quarter 4",C6084=2,"Quarter 4",C6084=3,"Quarter 4")</f>
        <v>Quarter 3</v>
      </c>
    </row>
    <row r="6085" spans="1:4" x14ac:dyDescent="0.2">
      <c r="A6085" s="1">
        <v>80043576</v>
      </c>
      <c r="B6085" s="16">
        <v>42731</v>
      </c>
      <c r="C6085">
        <f t="shared" si="95"/>
        <v>12</v>
      </c>
      <c r="D6085" t="str" cm="1">
        <f t="array" ref="D6085">_xlfn.IFS(C6085=4,"Quarter 1",C6085=5,"Quarter 1",C6085=6,"Quarter 1",C6085=7,"Quarter 2",C6085=8,"Quarter 2",C6085=9,"Quarter 2",C6085=10,"Quarter 3",C6085=11,"Quarter 3",C6085=12,"Quarter 3",C6085=1,"Quarter 4",C6085=2,"Quarter 4",C6085=3,"Quarter 4")</f>
        <v>Quarter 3</v>
      </c>
    </row>
    <row r="6086" spans="1:4" x14ac:dyDescent="0.2">
      <c r="A6086" s="1">
        <v>70157152</v>
      </c>
      <c r="B6086" s="16">
        <v>42363</v>
      </c>
      <c r="C6086">
        <f t="shared" si="95"/>
        <v>12</v>
      </c>
      <c r="D6086" t="str" cm="1">
        <f t="array" ref="D6086">_xlfn.IFS(C6086=4,"Quarter 1",C6086=5,"Quarter 1",C6086=6,"Quarter 1",C6086=7,"Quarter 2",C6086=8,"Quarter 2",C6086=9,"Quarter 2",C6086=10,"Quarter 3",C6086=11,"Quarter 3",C6086=12,"Quarter 3",C6086=1,"Quarter 4",C6086=2,"Quarter 4",C6086=3,"Quarter 4")</f>
        <v>Quarter 3</v>
      </c>
    </row>
    <row r="6087" spans="1:4" x14ac:dyDescent="0.2">
      <c r="A6087" s="1">
        <v>70296346</v>
      </c>
      <c r="B6087" s="16">
        <v>43457</v>
      </c>
      <c r="C6087">
        <f t="shared" si="95"/>
        <v>12</v>
      </c>
      <c r="D6087" t="str" cm="1">
        <f t="array" ref="D6087">_xlfn.IFS(C6087=4,"Quarter 1",C6087=5,"Quarter 1",C6087=6,"Quarter 1",C6087=7,"Quarter 2",C6087=8,"Quarter 2",C6087=9,"Quarter 2",C6087=10,"Quarter 3",C6087=11,"Quarter 3",C6087=12,"Quarter 3",C6087=1,"Quarter 4",C6087=2,"Quarter 4",C6087=3,"Quarter 4")</f>
        <v>Quarter 3</v>
      </c>
    </row>
    <row r="6088" spans="1:4" x14ac:dyDescent="0.2">
      <c r="A6088" s="1">
        <v>80990464</v>
      </c>
      <c r="B6088" s="16">
        <v>43457</v>
      </c>
      <c r="C6088">
        <f t="shared" si="95"/>
        <v>12</v>
      </c>
      <c r="D6088" t="str" cm="1">
        <f t="array" ref="D6088">_xlfn.IFS(C6088=4,"Quarter 1",C6088=5,"Quarter 1",C6088=6,"Quarter 1",C6088=7,"Quarter 2",C6088=8,"Quarter 2",C6088=9,"Quarter 2",C6088=10,"Quarter 3",C6088=11,"Quarter 3",C6088=12,"Quarter 3",C6088=1,"Quarter 4",C6088=2,"Quarter 4",C6088=3,"Quarter 4")</f>
        <v>Quarter 3</v>
      </c>
    </row>
    <row r="6089" spans="1:4" x14ac:dyDescent="0.2">
      <c r="A6089" s="1">
        <v>80025744</v>
      </c>
      <c r="B6089" s="16">
        <v>42727</v>
      </c>
      <c r="C6089">
        <f t="shared" si="95"/>
        <v>12</v>
      </c>
      <c r="D6089" t="str" cm="1">
        <f t="array" ref="D6089">_xlfn.IFS(C6089=4,"Quarter 1",C6089=5,"Quarter 1",C6089=6,"Quarter 1",C6089=7,"Quarter 2",C6089=8,"Quarter 2",C6089=9,"Quarter 2",C6089=10,"Quarter 3",C6089=11,"Quarter 3",C6089=12,"Quarter 3",C6089=1,"Quarter 4",C6089=2,"Quarter 4",C6089=3,"Quarter 4")</f>
        <v>Quarter 3</v>
      </c>
    </row>
    <row r="6090" spans="1:4" x14ac:dyDescent="0.2">
      <c r="A6090" s="1">
        <v>70157294</v>
      </c>
      <c r="B6090" s="16">
        <v>43821</v>
      </c>
      <c r="C6090">
        <f t="shared" si="95"/>
        <v>12</v>
      </c>
      <c r="D6090" t="str" cm="1">
        <f t="array" ref="D6090">_xlfn.IFS(C6090=4,"Quarter 1",C6090=5,"Quarter 1",C6090=6,"Quarter 1",C6090=7,"Quarter 2",C6090=8,"Quarter 2",C6090=9,"Quarter 2",C6090=10,"Quarter 3",C6090=11,"Quarter 3",C6090=12,"Quarter 3",C6090=1,"Quarter 4",C6090=2,"Quarter 4",C6090=3,"Quarter 4")</f>
        <v>Quarter 3</v>
      </c>
    </row>
    <row r="6091" spans="1:4" x14ac:dyDescent="0.2">
      <c r="A6091" s="1">
        <v>80125291</v>
      </c>
      <c r="B6091" s="16">
        <v>43456</v>
      </c>
      <c r="C6091">
        <f t="shared" si="95"/>
        <v>12</v>
      </c>
      <c r="D6091" t="str" cm="1">
        <f t="array" ref="D6091">_xlfn.IFS(C6091=4,"Quarter 1",C6091=5,"Quarter 1",C6091=6,"Quarter 1",C6091=7,"Quarter 2",C6091=8,"Quarter 2",C6091=9,"Quarter 2",C6091=10,"Quarter 3",C6091=11,"Quarter 3",C6091=12,"Quarter 3",C6091=1,"Quarter 4",C6091=2,"Quarter 4",C6091=3,"Quarter 4")</f>
        <v>Quarter 3</v>
      </c>
    </row>
    <row r="6092" spans="1:4" x14ac:dyDescent="0.2">
      <c r="A6092" s="1">
        <v>80221272</v>
      </c>
      <c r="B6092" s="16">
        <v>43455</v>
      </c>
      <c r="C6092">
        <f t="shared" si="95"/>
        <v>12</v>
      </c>
      <c r="D6092" t="str" cm="1">
        <f t="array" ref="D6092">_xlfn.IFS(C6092=4,"Quarter 1",C6092=5,"Quarter 1",C6092=6,"Quarter 1",C6092=7,"Quarter 2",C6092=8,"Quarter 2",C6092=9,"Quarter 2",C6092=10,"Quarter 3",C6092=11,"Quarter 3",C6092=12,"Quarter 3",C6092=1,"Quarter 4",C6092=2,"Quarter 4",C6092=3,"Quarter 4")</f>
        <v>Quarter 3</v>
      </c>
    </row>
    <row r="6093" spans="1:4" x14ac:dyDescent="0.2">
      <c r="A6093" s="1">
        <v>80040330</v>
      </c>
      <c r="B6093" s="16">
        <v>43454</v>
      </c>
      <c r="C6093">
        <f t="shared" si="95"/>
        <v>12</v>
      </c>
      <c r="D6093" t="str" cm="1">
        <f t="array" ref="D6093">_xlfn.IFS(C6093=4,"Quarter 1",C6093=5,"Quarter 1",C6093=6,"Quarter 1",C6093=7,"Quarter 2",C6093=8,"Quarter 2",C6093=9,"Quarter 2",C6093=10,"Quarter 3",C6093=11,"Quarter 3",C6093=12,"Quarter 3",C6093=1,"Quarter 4",C6093=2,"Quarter 4",C6093=3,"Quarter 4")</f>
        <v>Quarter 3</v>
      </c>
    </row>
    <row r="6094" spans="1:4" x14ac:dyDescent="0.2">
      <c r="A6094" s="1">
        <v>80157752</v>
      </c>
      <c r="B6094" s="16">
        <v>43071</v>
      </c>
      <c r="C6094">
        <f t="shared" si="95"/>
        <v>12</v>
      </c>
      <c r="D6094" t="str" cm="1">
        <f t="array" ref="D6094">_xlfn.IFS(C6094=4,"Quarter 1",C6094=5,"Quarter 1",C6094=6,"Quarter 1",C6094=7,"Quarter 2",C6094=8,"Quarter 2",C6094=9,"Quarter 2",C6094=10,"Quarter 3",C6094=11,"Quarter 3",C6094=12,"Quarter 3",C6094=1,"Quarter 4",C6094=2,"Quarter 4",C6094=3,"Quarter 4")</f>
        <v>Quarter 3</v>
      </c>
    </row>
    <row r="6095" spans="1:4" x14ac:dyDescent="0.2">
      <c r="A6095" s="1">
        <v>80128686</v>
      </c>
      <c r="B6095" s="16">
        <v>43087</v>
      </c>
      <c r="C6095">
        <f t="shared" si="95"/>
        <v>12</v>
      </c>
      <c r="D6095" t="str" cm="1">
        <f t="array" ref="D6095">_xlfn.IFS(C6095=4,"Quarter 1",C6095=5,"Quarter 1",C6095=6,"Quarter 1",C6095=7,"Quarter 2",C6095=8,"Quarter 2",C6095=9,"Quarter 2",C6095=10,"Quarter 3",C6095=11,"Quarter 3",C6095=12,"Quarter 3",C6095=1,"Quarter 4",C6095=2,"Quarter 4",C6095=3,"Quarter 4")</f>
        <v>Quarter 3</v>
      </c>
    </row>
    <row r="6096" spans="1:4" x14ac:dyDescent="0.2">
      <c r="A6096" s="1">
        <v>80023876</v>
      </c>
      <c r="B6096" s="16">
        <v>41991</v>
      </c>
      <c r="C6096">
        <f t="shared" si="95"/>
        <v>12</v>
      </c>
      <c r="D6096" t="str" cm="1">
        <f t="array" ref="D6096">_xlfn.IFS(C6096=4,"Quarter 1",C6096=5,"Quarter 1",C6096=6,"Quarter 1",C6096=7,"Quarter 2",C6096=8,"Quarter 2",C6096=9,"Quarter 2",C6096=10,"Quarter 3",C6096=11,"Quarter 3",C6096=12,"Quarter 3",C6096=1,"Quarter 4",C6096=2,"Quarter 4",C6096=3,"Quarter 4")</f>
        <v>Quarter 3</v>
      </c>
    </row>
    <row r="6097" spans="1:4" x14ac:dyDescent="0.2">
      <c r="A6097" s="1">
        <v>80092801</v>
      </c>
      <c r="B6097" s="16">
        <v>43815</v>
      </c>
      <c r="C6097">
        <f t="shared" si="95"/>
        <v>12</v>
      </c>
      <c r="D6097" t="str" cm="1">
        <f t="array" ref="D6097">_xlfn.IFS(C6097=4,"Quarter 1",C6097=5,"Quarter 1",C6097=6,"Quarter 1",C6097=7,"Quarter 2",C6097=8,"Quarter 2",C6097=9,"Quarter 2",C6097=10,"Quarter 3",C6097=11,"Quarter 3",C6097=12,"Quarter 3",C6097=1,"Quarter 4",C6097=2,"Quarter 4",C6097=3,"Quarter 4")</f>
        <v>Quarter 3</v>
      </c>
    </row>
    <row r="6098" spans="1:4" x14ac:dyDescent="0.2">
      <c r="A6098" s="1">
        <v>81215567</v>
      </c>
      <c r="B6098" s="16">
        <v>43814</v>
      </c>
      <c r="C6098">
        <f t="shared" si="95"/>
        <v>12</v>
      </c>
      <c r="D6098" t="str" cm="1">
        <f t="array" ref="D6098">_xlfn.IFS(C6098=4,"Quarter 1",C6098=5,"Quarter 1",C6098=6,"Quarter 1",C6098=7,"Quarter 2",C6098=8,"Quarter 2",C6098=9,"Quarter 2",C6098=10,"Quarter 3",C6098=11,"Quarter 3",C6098=12,"Quarter 3",C6098=1,"Quarter 4",C6098=2,"Quarter 4",C6098=3,"Quarter 4")</f>
        <v>Quarter 3</v>
      </c>
    </row>
    <row r="6099" spans="1:4" x14ac:dyDescent="0.2">
      <c r="A6099" s="1">
        <v>70171947</v>
      </c>
      <c r="B6099" s="16">
        <v>43814</v>
      </c>
      <c r="C6099">
        <f t="shared" si="95"/>
        <v>12</v>
      </c>
      <c r="D6099" t="str" cm="1">
        <f t="array" ref="D6099">_xlfn.IFS(C6099=4,"Quarter 1",C6099=5,"Quarter 1",C6099=6,"Quarter 1",C6099=7,"Quarter 2",C6099=8,"Quarter 2",C6099=9,"Quarter 2",C6099=10,"Quarter 3",C6099=11,"Quarter 3",C6099=12,"Quarter 3",C6099=1,"Quarter 4",C6099=2,"Quarter 4",C6099=3,"Quarter 4")</f>
        <v>Quarter 3</v>
      </c>
    </row>
    <row r="6100" spans="1:4" x14ac:dyDescent="0.2">
      <c r="A6100" s="1">
        <v>70308794</v>
      </c>
      <c r="B6100" s="16">
        <v>43814</v>
      </c>
      <c r="C6100">
        <f t="shared" si="95"/>
        <v>12</v>
      </c>
      <c r="D6100" t="str" cm="1">
        <f t="array" ref="D6100">_xlfn.IFS(C6100=4,"Quarter 1",C6100=5,"Quarter 1",C6100=6,"Quarter 1",C6100=7,"Quarter 2",C6100=8,"Quarter 2",C6100=9,"Quarter 2",C6100=10,"Quarter 3",C6100=11,"Quarter 3",C6100=12,"Quarter 3",C6100=1,"Quarter 4",C6100=2,"Quarter 4",C6100=3,"Quarter 4")</f>
        <v>Quarter 3</v>
      </c>
    </row>
    <row r="6101" spans="1:4" x14ac:dyDescent="0.2">
      <c r="A6101" s="1">
        <v>80105030</v>
      </c>
      <c r="B6101" s="16">
        <v>43449</v>
      </c>
      <c r="C6101">
        <f t="shared" si="95"/>
        <v>12</v>
      </c>
      <c r="D6101" t="str" cm="1">
        <f t="array" ref="D6101">_xlfn.IFS(C6101=4,"Quarter 1",C6101=5,"Quarter 1",C6101=6,"Quarter 1",C6101=7,"Quarter 2",C6101=8,"Quarter 2",C6101=9,"Quarter 2",C6101=10,"Quarter 3",C6101=11,"Quarter 3",C6101=12,"Quarter 3",C6101=1,"Quarter 4",C6101=2,"Quarter 4",C6101=3,"Quarter 4")</f>
        <v>Quarter 3</v>
      </c>
    </row>
    <row r="6102" spans="1:4" x14ac:dyDescent="0.2">
      <c r="A6102" s="1">
        <v>81040405</v>
      </c>
      <c r="B6102" s="16">
        <v>43449</v>
      </c>
      <c r="C6102">
        <f t="shared" si="95"/>
        <v>12</v>
      </c>
      <c r="D6102" t="str" cm="1">
        <f t="array" ref="D6102">_xlfn.IFS(C6102=4,"Quarter 1",C6102=5,"Quarter 1",C6102=6,"Quarter 1",C6102=7,"Quarter 2",C6102=8,"Quarter 2",C6102=9,"Quarter 2",C6102=10,"Quarter 3",C6102=11,"Quarter 3",C6102=12,"Quarter 3",C6102=1,"Quarter 4",C6102=2,"Quarter 4",C6102=3,"Quarter 4")</f>
        <v>Quarter 3</v>
      </c>
    </row>
    <row r="6103" spans="1:4" x14ac:dyDescent="0.2">
      <c r="A6103" s="1">
        <v>81004164</v>
      </c>
      <c r="B6103" s="16">
        <v>43449</v>
      </c>
      <c r="C6103">
        <f t="shared" si="95"/>
        <v>12</v>
      </c>
      <c r="D6103" t="str" cm="1">
        <f t="array" ref="D6103">_xlfn.IFS(C6103=4,"Quarter 1",C6103=5,"Quarter 1",C6103=6,"Quarter 1",C6103=7,"Quarter 2",C6103=8,"Quarter 2",C6103=9,"Quarter 2",C6103=10,"Quarter 3",C6103=11,"Quarter 3",C6103=12,"Quarter 3",C6103=1,"Quarter 4",C6103=2,"Quarter 4",C6103=3,"Quarter 4")</f>
        <v>Quarter 3</v>
      </c>
    </row>
    <row r="6104" spans="1:4" x14ac:dyDescent="0.2">
      <c r="A6104" s="1">
        <v>80092415</v>
      </c>
      <c r="B6104" s="16">
        <v>43084</v>
      </c>
      <c r="C6104">
        <f t="shared" si="95"/>
        <v>12</v>
      </c>
      <c r="D6104" t="str" cm="1">
        <f t="array" ref="D6104">_xlfn.IFS(C6104=4,"Quarter 1",C6104=5,"Quarter 1",C6104=6,"Quarter 1",C6104=7,"Quarter 2",C6104=8,"Quarter 2",C6104=9,"Quarter 2",C6104=10,"Quarter 3",C6104=11,"Quarter 3",C6104=12,"Quarter 3",C6104=1,"Quarter 4",C6104=2,"Quarter 4",C6104=3,"Quarter 4")</f>
        <v>Quarter 3</v>
      </c>
    </row>
    <row r="6105" spans="1:4" x14ac:dyDescent="0.2">
      <c r="A6105" s="1">
        <v>80191975</v>
      </c>
      <c r="B6105" s="16">
        <v>43084</v>
      </c>
      <c r="C6105">
        <f t="shared" si="95"/>
        <v>12</v>
      </c>
      <c r="D6105" t="str" cm="1">
        <f t="array" ref="D6105">_xlfn.IFS(C6105=4,"Quarter 1",C6105=5,"Quarter 1",C6105=6,"Quarter 1",C6105=7,"Quarter 2",C6105=8,"Quarter 2",C6105=9,"Quarter 2",C6105=10,"Quarter 3",C6105=11,"Quarter 3",C6105=12,"Quarter 3",C6105=1,"Quarter 4",C6105=2,"Quarter 4",C6105=3,"Quarter 4")</f>
        <v>Quarter 3</v>
      </c>
    </row>
    <row r="6106" spans="1:4" x14ac:dyDescent="0.2">
      <c r="A6106" s="1">
        <v>80216651</v>
      </c>
      <c r="B6106" s="16">
        <v>43084</v>
      </c>
      <c r="C6106">
        <f t="shared" si="95"/>
        <v>12</v>
      </c>
      <c r="D6106" t="str" cm="1">
        <f t="array" ref="D6106">_xlfn.IFS(C6106=4,"Quarter 1",C6106=5,"Quarter 1",C6106=6,"Quarter 1",C6106=7,"Quarter 2",C6106=8,"Quarter 2",C6106=9,"Quarter 2",C6106=10,"Quarter 3",C6106=11,"Quarter 3",C6106=12,"Quarter 3",C6106=1,"Quarter 4",C6106=2,"Quarter 4",C6106=3,"Quarter 4")</f>
        <v>Quarter 3</v>
      </c>
    </row>
    <row r="6107" spans="1:4" x14ac:dyDescent="0.2">
      <c r="A6107" s="1">
        <v>70204995</v>
      </c>
      <c r="B6107" s="16">
        <v>42719</v>
      </c>
      <c r="C6107">
        <f t="shared" si="95"/>
        <v>12</v>
      </c>
      <c r="D6107" t="str" cm="1">
        <f t="array" ref="D6107">_xlfn.IFS(C6107=4,"Quarter 1",C6107=5,"Quarter 1",C6107=6,"Quarter 1",C6107=7,"Quarter 2",C6107=8,"Quarter 2",C6107=9,"Quarter 2",C6107=10,"Quarter 3",C6107=11,"Quarter 3",C6107=12,"Quarter 3",C6107=1,"Quarter 4",C6107=2,"Quarter 4",C6107=3,"Quarter 4")</f>
        <v>Quarter 3</v>
      </c>
    </row>
    <row r="6108" spans="1:4" x14ac:dyDescent="0.2">
      <c r="A6108" s="1">
        <v>70142436</v>
      </c>
      <c r="B6108" s="16">
        <v>42719</v>
      </c>
      <c r="C6108">
        <f t="shared" si="95"/>
        <v>12</v>
      </c>
      <c r="D6108" t="str" cm="1">
        <f t="array" ref="D6108">_xlfn.IFS(C6108=4,"Quarter 1",C6108=5,"Quarter 1",C6108=6,"Quarter 1",C6108=7,"Quarter 2",C6108=8,"Quarter 2",C6108=9,"Quarter 2",C6108=10,"Quarter 3",C6108=11,"Quarter 3",C6108=12,"Quarter 3",C6108=1,"Quarter 4",C6108=2,"Quarter 4",C6108=3,"Quarter 4")</f>
        <v>Quarter 3</v>
      </c>
    </row>
    <row r="6109" spans="1:4" x14ac:dyDescent="0.2">
      <c r="A6109" s="1">
        <v>70196150</v>
      </c>
      <c r="B6109" s="16">
        <v>42353</v>
      </c>
      <c r="C6109">
        <f t="shared" si="95"/>
        <v>12</v>
      </c>
      <c r="D6109" t="str" cm="1">
        <f t="array" ref="D6109">_xlfn.IFS(C6109=4,"Quarter 1",C6109=5,"Quarter 1",C6109=6,"Quarter 1",C6109=7,"Quarter 2",C6109=8,"Quarter 2",C6109=9,"Quarter 2",C6109=10,"Quarter 3",C6109=11,"Quarter 3",C6109=12,"Quarter 3",C6109=1,"Quarter 4",C6109=2,"Quarter 4",C6109=3,"Quarter 4")</f>
        <v>Quarter 3</v>
      </c>
    </row>
    <row r="6110" spans="1:4" x14ac:dyDescent="0.2">
      <c r="A6110" s="1">
        <v>80989891</v>
      </c>
      <c r="B6110" s="16">
        <v>43448</v>
      </c>
      <c r="C6110">
        <f t="shared" si="95"/>
        <v>12</v>
      </c>
      <c r="D6110" t="str" cm="1">
        <f t="array" ref="D6110">_xlfn.IFS(C6110=4,"Quarter 1",C6110=5,"Quarter 1",C6110=6,"Quarter 1",C6110=7,"Quarter 2",C6110=8,"Quarter 2",C6110=9,"Quarter 2",C6110=10,"Quarter 3",C6110=11,"Quarter 3",C6110=12,"Quarter 3",C6110=1,"Quarter 4",C6110=2,"Quarter 4",C6110=3,"Quarter 4")</f>
        <v>Quarter 3</v>
      </c>
    </row>
    <row r="6111" spans="1:4" x14ac:dyDescent="0.2">
      <c r="A6111" s="1">
        <v>80116922</v>
      </c>
      <c r="B6111" s="16">
        <v>43448</v>
      </c>
      <c r="C6111">
        <f t="shared" si="95"/>
        <v>12</v>
      </c>
      <c r="D6111" t="str" cm="1">
        <f t="array" ref="D6111">_xlfn.IFS(C6111=4,"Quarter 1",C6111=5,"Quarter 1",C6111=6,"Quarter 1",C6111=7,"Quarter 2",C6111=8,"Quarter 2",C6111=9,"Quarter 2",C6111=10,"Quarter 3",C6111=11,"Quarter 3",C6111=12,"Quarter 3",C6111=1,"Quarter 4",C6111=2,"Quarter 4",C6111=3,"Quarter 4")</f>
        <v>Quarter 3</v>
      </c>
    </row>
    <row r="6112" spans="1:4" x14ac:dyDescent="0.2">
      <c r="A6112" s="1">
        <v>80989867</v>
      </c>
      <c r="B6112" s="16">
        <v>43448</v>
      </c>
      <c r="C6112">
        <f t="shared" si="95"/>
        <v>12</v>
      </c>
      <c r="D6112" t="str" cm="1">
        <f t="array" ref="D6112">_xlfn.IFS(C6112=4,"Quarter 1",C6112=5,"Quarter 1",C6112=6,"Quarter 1",C6112=7,"Quarter 2",C6112=8,"Quarter 2",C6112=9,"Quarter 2",C6112=10,"Quarter 3",C6112=11,"Quarter 3",C6112=12,"Quarter 3",C6112=1,"Quarter 4",C6112=2,"Quarter 4",C6112=3,"Quarter 4")</f>
        <v>Quarter 3</v>
      </c>
    </row>
    <row r="6113" spans="1:4" x14ac:dyDescent="0.2">
      <c r="A6113" s="1">
        <v>80105699</v>
      </c>
      <c r="B6113" s="16">
        <v>43448</v>
      </c>
      <c r="C6113">
        <f t="shared" si="95"/>
        <v>12</v>
      </c>
      <c r="D6113" t="str" cm="1">
        <f t="array" ref="D6113">_xlfn.IFS(C6113=4,"Quarter 1",C6113=5,"Quarter 1",C6113=6,"Quarter 1",C6113=7,"Quarter 2",C6113=8,"Quarter 2",C6113=9,"Quarter 2",C6113=10,"Quarter 3",C6113=11,"Quarter 3",C6113=12,"Quarter 3",C6113=1,"Quarter 4",C6113=2,"Quarter 4",C6113=3,"Quarter 4")</f>
        <v>Quarter 3</v>
      </c>
    </row>
    <row r="6114" spans="1:4" x14ac:dyDescent="0.2">
      <c r="A6114" s="1">
        <v>80075595</v>
      </c>
      <c r="B6114" s="16">
        <v>43448</v>
      </c>
      <c r="C6114">
        <f t="shared" si="95"/>
        <v>12</v>
      </c>
      <c r="D6114" t="str" cm="1">
        <f t="array" ref="D6114">_xlfn.IFS(C6114=4,"Quarter 1",C6114=5,"Quarter 1",C6114=6,"Quarter 1",C6114=7,"Quarter 2",C6114=8,"Quarter 2",C6114=9,"Quarter 2",C6114=10,"Quarter 3",C6114=11,"Quarter 3",C6114=12,"Quarter 3",C6114=1,"Quarter 4",C6114=2,"Quarter 4",C6114=3,"Quarter 4")</f>
        <v>Quarter 3</v>
      </c>
    </row>
    <row r="6115" spans="1:4" x14ac:dyDescent="0.2">
      <c r="A6115" s="1">
        <v>70302182</v>
      </c>
      <c r="B6115" s="16">
        <v>43083</v>
      </c>
      <c r="C6115">
        <f t="shared" si="95"/>
        <v>12</v>
      </c>
      <c r="D6115" t="str" cm="1">
        <f t="array" ref="D6115">_xlfn.IFS(C6115=4,"Quarter 1",C6115=5,"Quarter 1",C6115=6,"Quarter 1",C6115=7,"Quarter 2",C6115=8,"Quarter 2",C6115=9,"Quarter 2",C6115=10,"Quarter 3",C6115=11,"Quarter 3",C6115=12,"Quarter 3",C6115=1,"Quarter 4",C6115=2,"Quarter 4",C6115=3,"Quarter 4")</f>
        <v>Quarter 3</v>
      </c>
    </row>
    <row r="6116" spans="1:4" x14ac:dyDescent="0.2">
      <c r="A6116" s="1">
        <v>80195522</v>
      </c>
      <c r="B6116" s="16">
        <v>43447</v>
      </c>
      <c r="C6116">
        <f t="shared" si="95"/>
        <v>12</v>
      </c>
      <c r="D6116" t="str" cm="1">
        <f t="array" ref="D6116">_xlfn.IFS(C6116=4,"Quarter 1",C6116=5,"Quarter 1",C6116=6,"Quarter 1",C6116=7,"Quarter 2",C6116=8,"Quarter 2",C6116=9,"Quarter 2",C6116=10,"Quarter 3",C6116=11,"Quarter 3",C6116=12,"Quarter 3",C6116=1,"Quarter 4",C6116=2,"Quarter 4",C6116=3,"Quarter 4")</f>
        <v>Quarter 3</v>
      </c>
    </row>
    <row r="6117" spans="1:4" x14ac:dyDescent="0.2">
      <c r="A6117" s="1">
        <v>70285581</v>
      </c>
      <c r="B6117" s="16">
        <v>43809</v>
      </c>
      <c r="C6117">
        <f t="shared" si="95"/>
        <v>12</v>
      </c>
      <c r="D6117" t="str" cm="1">
        <f t="array" ref="D6117">_xlfn.IFS(C6117=4,"Quarter 1",C6117=5,"Quarter 1",C6117=6,"Quarter 1",C6117=7,"Quarter 2",C6117=8,"Quarter 2",C6117=9,"Quarter 2",C6117=10,"Quarter 3",C6117=11,"Quarter 3",C6117=12,"Quarter 3",C6117=1,"Quarter 4",C6117=2,"Quarter 4",C6117=3,"Quarter 4")</f>
        <v>Quarter 3</v>
      </c>
    </row>
    <row r="6118" spans="1:4" x14ac:dyDescent="0.2">
      <c r="A6118" s="1">
        <v>70301578</v>
      </c>
      <c r="B6118" s="16">
        <v>43800</v>
      </c>
      <c r="C6118">
        <f t="shared" si="95"/>
        <v>12</v>
      </c>
      <c r="D6118" t="str" cm="1">
        <f t="array" ref="D6118">_xlfn.IFS(C6118=4,"Quarter 1",C6118=5,"Quarter 1",C6118=6,"Quarter 1",C6118=7,"Quarter 2",C6118=8,"Quarter 2",C6118=9,"Quarter 2",C6118=10,"Quarter 3",C6118=11,"Quarter 3",C6118=12,"Quarter 3",C6118=1,"Quarter 4",C6118=2,"Quarter 4",C6118=3,"Quarter 4")</f>
        <v>Quarter 3</v>
      </c>
    </row>
    <row r="6119" spans="1:4" x14ac:dyDescent="0.2">
      <c r="A6119" s="1">
        <v>60036794</v>
      </c>
      <c r="B6119" s="16">
        <v>43800</v>
      </c>
      <c r="C6119">
        <f t="shared" si="95"/>
        <v>12</v>
      </c>
      <c r="D6119" t="str" cm="1">
        <f t="array" ref="D6119">_xlfn.IFS(C6119=4,"Quarter 1",C6119=5,"Quarter 1",C6119=6,"Quarter 1",C6119=7,"Quarter 2",C6119=8,"Quarter 2",C6119=9,"Quarter 2",C6119=10,"Quarter 3",C6119=11,"Quarter 3",C6119=12,"Quarter 3",C6119=1,"Quarter 4",C6119=2,"Quarter 4",C6119=3,"Quarter 4")</f>
        <v>Quarter 3</v>
      </c>
    </row>
    <row r="6120" spans="1:4" x14ac:dyDescent="0.2">
      <c r="A6120" s="1">
        <v>81210234</v>
      </c>
      <c r="B6120" s="16">
        <v>43800</v>
      </c>
      <c r="C6120">
        <f t="shared" si="95"/>
        <v>12</v>
      </c>
      <c r="D6120" t="str" cm="1">
        <f t="array" ref="D6120">_xlfn.IFS(C6120=4,"Quarter 1",C6120=5,"Quarter 1",C6120=6,"Quarter 1",C6120=7,"Quarter 2",C6120=8,"Quarter 2",C6120=9,"Quarter 2",C6120=10,"Quarter 3",C6120=11,"Quarter 3",C6120=12,"Quarter 3",C6120=1,"Quarter 4",C6120=2,"Quarter 4",C6120=3,"Quarter 4")</f>
        <v>Quarter 3</v>
      </c>
    </row>
    <row r="6121" spans="1:4" x14ac:dyDescent="0.2">
      <c r="A6121" s="1">
        <v>81224128</v>
      </c>
      <c r="B6121" s="16">
        <v>43800</v>
      </c>
      <c r="C6121">
        <f t="shared" si="95"/>
        <v>12</v>
      </c>
      <c r="D6121" t="str" cm="1">
        <f t="array" ref="D6121">_xlfn.IFS(C6121=4,"Quarter 1",C6121=5,"Quarter 1",C6121=6,"Quarter 1",C6121=7,"Quarter 2",C6121=8,"Quarter 2",C6121=9,"Quarter 2",C6121=10,"Quarter 3",C6121=11,"Quarter 3",C6121=12,"Quarter 3",C6121=1,"Quarter 4",C6121=2,"Quarter 4",C6121=3,"Quarter 4")</f>
        <v>Quarter 3</v>
      </c>
    </row>
    <row r="6122" spans="1:4" x14ac:dyDescent="0.2">
      <c r="A6122" s="1">
        <v>70304246</v>
      </c>
      <c r="B6122" s="16">
        <v>43800</v>
      </c>
      <c r="C6122">
        <f t="shared" si="95"/>
        <v>12</v>
      </c>
      <c r="D6122" t="str" cm="1">
        <f t="array" ref="D6122">_xlfn.IFS(C6122=4,"Quarter 1",C6122=5,"Quarter 1",C6122=6,"Quarter 1",C6122=7,"Quarter 2",C6122=8,"Quarter 2",C6122=9,"Quarter 2",C6122=10,"Quarter 3",C6122=11,"Quarter 3",C6122=12,"Quarter 3",C6122=1,"Quarter 4",C6122=2,"Quarter 4",C6122=3,"Quarter 4")</f>
        <v>Quarter 3</v>
      </c>
    </row>
    <row r="6123" spans="1:4" x14ac:dyDescent="0.2">
      <c r="A6123" s="1">
        <v>80074152</v>
      </c>
      <c r="B6123" s="16">
        <v>43800</v>
      </c>
      <c r="C6123">
        <f t="shared" si="95"/>
        <v>12</v>
      </c>
      <c r="D6123" t="str" cm="1">
        <f t="array" ref="D6123">_xlfn.IFS(C6123=4,"Quarter 1",C6123=5,"Quarter 1",C6123=6,"Quarter 1",C6123=7,"Quarter 2",C6123=8,"Quarter 2",C6123=9,"Quarter 2",C6123=10,"Quarter 3",C6123=11,"Quarter 3",C6123=12,"Quarter 3",C6123=1,"Quarter 4",C6123=2,"Quarter 4",C6123=3,"Quarter 4")</f>
        <v>Quarter 3</v>
      </c>
    </row>
    <row r="6124" spans="1:4" x14ac:dyDescent="0.2">
      <c r="A6124" s="1">
        <v>80227959</v>
      </c>
      <c r="B6124" s="16">
        <v>43435</v>
      </c>
      <c r="C6124">
        <f t="shared" si="95"/>
        <v>12</v>
      </c>
      <c r="D6124" t="str" cm="1">
        <f t="array" ref="D6124">_xlfn.IFS(C6124=4,"Quarter 1",C6124=5,"Quarter 1",C6124=6,"Quarter 1",C6124=7,"Quarter 2",C6124=8,"Quarter 2",C6124=9,"Quarter 2",C6124=10,"Quarter 3",C6124=11,"Quarter 3",C6124=12,"Quarter 3",C6124=1,"Quarter 4",C6124=2,"Quarter 4",C6124=3,"Quarter 4")</f>
        <v>Quarter 3</v>
      </c>
    </row>
    <row r="6125" spans="1:4" x14ac:dyDescent="0.2">
      <c r="A6125" s="1">
        <v>80165085</v>
      </c>
      <c r="B6125" s="16">
        <v>43435</v>
      </c>
      <c r="C6125">
        <f t="shared" si="95"/>
        <v>12</v>
      </c>
      <c r="D6125" t="str" cm="1">
        <f t="array" ref="D6125">_xlfn.IFS(C6125=4,"Quarter 1",C6125=5,"Quarter 1",C6125=6,"Quarter 1",C6125=7,"Quarter 2",C6125=8,"Quarter 2",C6125=9,"Quarter 2",C6125=10,"Quarter 3",C6125=11,"Quarter 3",C6125=12,"Quarter 3",C6125=1,"Quarter 4",C6125=2,"Quarter 4",C6125=3,"Quarter 4")</f>
        <v>Quarter 3</v>
      </c>
    </row>
    <row r="6126" spans="1:4" x14ac:dyDescent="0.2">
      <c r="A6126" s="1">
        <v>80018987</v>
      </c>
      <c r="B6126" s="16">
        <v>43070</v>
      </c>
      <c r="C6126">
        <f t="shared" si="95"/>
        <v>12</v>
      </c>
      <c r="D6126" t="str" cm="1">
        <f t="array" ref="D6126">_xlfn.IFS(C6126=4,"Quarter 1",C6126=5,"Quarter 1",C6126=6,"Quarter 1",C6126=7,"Quarter 2",C6126=8,"Quarter 2",C6126=9,"Quarter 2",C6126=10,"Quarter 3",C6126=11,"Quarter 3",C6126=12,"Quarter 3",C6126=1,"Quarter 4",C6126=2,"Quarter 4",C6126=3,"Quarter 4")</f>
        <v>Quarter 3</v>
      </c>
    </row>
    <row r="6127" spans="1:4" x14ac:dyDescent="0.2">
      <c r="A6127" s="1">
        <v>80196221</v>
      </c>
      <c r="B6127" s="16">
        <v>43070</v>
      </c>
      <c r="C6127">
        <f t="shared" si="95"/>
        <v>12</v>
      </c>
      <c r="D6127" t="str" cm="1">
        <f t="array" ref="D6127">_xlfn.IFS(C6127=4,"Quarter 1",C6127=5,"Quarter 1",C6127=6,"Quarter 1",C6127=7,"Quarter 2",C6127=8,"Quarter 2",C6127=9,"Quarter 2",C6127=10,"Quarter 3",C6127=11,"Quarter 3",C6127=12,"Quarter 3",C6127=1,"Quarter 4",C6127=2,"Quarter 4",C6127=3,"Quarter 4")</f>
        <v>Quarter 3</v>
      </c>
    </row>
    <row r="6128" spans="1:4" x14ac:dyDescent="0.2">
      <c r="A6128" s="1">
        <v>70302007</v>
      </c>
      <c r="B6128" s="16">
        <v>43070</v>
      </c>
      <c r="C6128">
        <f t="shared" si="95"/>
        <v>12</v>
      </c>
      <c r="D6128" t="str" cm="1">
        <f t="array" ref="D6128">_xlfn.IFS(C6128=4,"Quarter 1",C6128=5,"Quarter 1",C6128=6,"Quarter 1",C6128=7,"Quarter 2",C6128=8,"Quarter 2",C6128=9,"Quarter 2",C6128=10,"Quarter 3",C6128=11,"Quarter 3",C6128=12,"Quarter 3",C6128=1,"Quarter 4",C6128=2,"Quarter 4",C6128=3,"Quarter 4")</f>
        <v>Quarter 3</v>
      </c>
    </row>
    <row r="6129" spans="1:4" x14ac:dyDescent="0.2">
      <c r="A6129" s="1">
        <v>80100929</v>
      </c>
      <c r="B6129" s="16">
        <v>43686</v>
      </c>
      <c r="C6129">
        <f t="shared" si="95"/>
        <v>8</v>
      </c>
      <c r="D6129" t="str" cm="1">
        <f t="array" ref="D6129">_xlfn.IFS(C6129=4,"Quarter 1",C6129=5,"Quarter 1",C6129=6,"Quarter 1",C6129=7,"Quarter 2",C6129=8,"Quarter 2",C6129=9,"Quarter 2",C6129=10,"Quarter 3",C6129=11,"Quarter 3",C6129=12,"Quarter 3",C6129=1,"Quarter 4",C6129=2,"Quarter 4",C6129=3,"Quarter 4")</f>
        <v>Quarter 2</v>
      </c>
    </row>
    <row r="6130" spans="1:4" x14ac:dyDescent="0.2">
      <c r="A6130" s="1">
        <v>80114988</v>
      </c>
      <c r="B6130" s="16">
        <v>43686</v>
      </c>
      <c r="C6130">
        <f t="shared" si="95"/>
        <v>8</v>
      </c>
      <c r="D6130" t="str" cm="1">
        <f t="array" ref="D6130">_xlfn.IFS(C6130=4,"Quarter 1",C6130=5,"Quarter 1",C6130=6,"Quarter 1",C6130=7,"Quarter 2",C6130=8,"Quarter 2",C6130=9,"Quarter 2",C6130=10,"Quarter 3",C6130=11,"Quarter 3",C6130=12,"Quarter 3",C6130=1,"Quarter 4",C6130=2,"Quarter 4",C6130=3,"Quarter 4")</f>
        <v>Quarter 2</v>
      </c>
    </row>
    <row r="6131" spans="1:4" x14ac:dyDescent="0.2">
      <c r="A6131" s="1">
        <v>80027159</v>
      </c>
      <c r="B6131" s="16">
        <v>43686</v>
      </c>
      <c r="C6131">
        <f t="shared" si="95"/>
        <v>8</v>
      </c>
      <c r="D6131" t="str" cm="1">
        <f t="array" ref="D6131">_xlfn.IFS(C6131=4,"Quarter 1",C6131=5,"Quarter 1",C6131=6,"Quarter 1",C6131=7,"Quarter 2",C6131=8,"Quarter 2",C6131=9,"Quarter 2",C6131=10,"Quarter 3",C6131=11,"Quarter 3",C6131=12,"Quarter 3",C6131=1,"Quarter 4",C6131=2,"Quarter 4",C6131=3,"Quarter 4")</f>
        <v>Quarter 2</v>
      </c>
    </row>
    <row r="6132" spans="1:4" x14ac:dyDescent="0.2">
      <c r="A6132" s="1">
        <v>70283261</v>
      </c>
      <c r="B6132" s="16">
        <v>43321</v>
      </c>
      <c r="C6132">
        <f t="shared" si="95"/>
        <v>8</v>
      </c>
      <c r="D6132" t="str" cm="1">
        <f t="array" ref="D6132">_xlfn.IFS(C6132=4,"Quarter 1",C6132=5,"Quarter 1",C6132=6,"Quarter 1",C6132=7,"Quarter 2",C6132=8,"Quarter 2",C6132=9,"Quarter 2",C6132=10,"Quarter 3",C6132=11,"Quarter 3",C6132=12,"Quarter 3",C6132=1,"Quarter 4",C6132=2,"Quarter 4",C6132=3,"Quarter 4")</f>
        <v>Quarter 2</v>
      </c>
    </row>
    <row r="6133" spans="1:4" x14ac:dyDescent="0.2">
      <c r="A6133" s="1">
        <v>80027158</v>
      </c>
      <c r="B6133" s="16">
        <v>43685</v>
      </c>
      <c r="C6133">
        <f t="shared" si="95"/>
        <v>8</v>
      </c>
      <c r="D6133" t="str" cm="1">
        <f t="array" ref="D6133">_xlfn.IFS(C6133=4,"Quarter 1",C6133=5,"Quarter 1",C6133=6,"Quarter 1",C6133=7,"Quarter 2",C6133=8,"Quarter 2",C6133=9,"Quarter 2",C6133=10,"Quarter 3",C6133=11,"Quarter 3",C6133=12,"Quarter 3",C6133=1,"Quarter 4",C6133=2,"Quarter 4",C6133=3,"Quarter 4")</f>
        <v>Quarter 2</v>
      </c>
    </row>
    <row r="6134" spans="1:4" x14ac:dyDescent="0.2">
      <c r="A6134" s="1">
        <v>80231658</v>
      </c>
      <c r="B6134" s="16">
        <v>43682</v>
      </c>
      <c r="C6134">
        <f t="shared" si="95"/>
        <v>8</v>
      </c>
      <c r="D6134" t="str" cm="1">
        <f t="array" ref="D6134">_xlfn.IFS(C6134=4,"Quarter 1",C6134=5,"Quarter 1",C6134=6,"Quarter 1",C6134=7,"Quarter 2",C6134=8,"Quarter 2",C6134=9,"Quarter 2",C6134=10,"Quarter 3",C6134=11,"Quarter 3",C6134=12,"Quarter 3",C6134=1,"Quarter 4",C6134=2,"Quarter 4",C6134=3,"Quarter 4")</f>
        <v>Quarter 2</v>
      </c>
    </row>
    <row r="6135" spans="1:4" x14ac:dyDescent="0.2">
      <c r="A6135" s="1">
        <v>70300626</v>
      </c>
      <c r="B6135" s="16">
        <v>42587</v>
      </c>
      <c r="C6135">
        <f t="shared" si="95"/>
        <v>8</v>
      </c>
      <c r="D6135" t="str" cm="1">
        <f t="array" ref="D6135">_xlfn.IFS(C6135=4,"Quarter 1",C6135=5,"Quarter 1",C6135=6,"Quarter 1",C6135=7,"Quarter 2",C6135=8,"Quarter 2",C6135=9,"Quarter 2",C6135=10,"Quarter 3",C6135=11,"Quarter 3",C6135=12,"Quarter 3",C6135=1,"Quarter 4",C6135=2,"Quarter 4",C6135=3,"Quarter 4")</f>
        <v>Quarter 2</v>
      </c>
    </row>
    <row r="6136" spans="1:4" x14ac:dyDescent="0.2">
      <c r="A6136" s="1">
        <v>80176929</v>
      </c>
      <c r="B6136" s="16">
        <v>42951</v>
      </c>
      <c r="C6136">
        <f t="shared" si="95"/>
        <v>8</v>
      </c>
      <c r="D6136" t="str" cm="1">
        <f t="array" ref="D6136">_xlfn.IFS(C6136=4,"Quarter 1",C6136=5,"Quarter 1",C6136=6,"Quarter 1",C6136=7,"Quarter 2",C6136=8,"Quarter 2",C6136=9,"Quarter 2",C6136=10,"Quarter 3",C6136=11,"Quarter 3",C6136=12,"Quarter 3",C6136=1,"Quarter 4",C6136=2,"Quarter 4",C6136=3,"Quarter 4")</f>
        <v>Quarter 2</v>
      </c>
    </row>
    <row r="6137" spans="1:4" x14ac:dyDescent="0.2">
      <c r="A6137" s="1">
        <v>80176931</v>
      </c>
      <c r="B6137" s="16">
        <v>42951</v>
      </c>
      <c r="C6137">
        <f t="shared" si="95"/>
        <v>8</v>
      </c>
      <c r="D6137" t="str" cm="1">
        <f t="array" ref="D6137">_xlfn.IFS(C6137=4,"Quarter 1",C6137=5,"Quarter 1",C6137=6,"Quarter 1",C6137=7,"Quarter 2",C6137=8,"Quarter 2",C6137=9,"Quarter 2",C6137=10,"Quarter 3",C6137=11,"Quarter 3",C6137=12,"Quarter 3",C6137=1,"Quarter 4",C6137=2,"Quarter 4",C6137=3,"Quarter 4")</f>
        <v>Quarter 2</v>
      </c>
    </row>
    <row r="6138" spans="1:4" x14ac:dyDescent="0.2">
      <c r="A6138" s="1">
        <v>80194367</v>
      </c>
      <c r="B6138" s="16">
        <v>42951</v>
      </c>
      <c r="C6138">
        <f t="shared" si="95"/>
        <v>8</v>
      </c>
      <c r="D6138" t="str" cm="1">
        <f t="array" ref="D6138">_xlfn.IFS(C6138=4,"Quarter 1",C6138=5,"Quarter 1",C6138=6,"Quarter 1",C6138=7,"Quarter 2",C6138=8,"Quarter 2",C6138=9,"Quarter 2",C6138=10,"Quarter 3",C6138=11,"Quarter 3",C6138=12,"Quarter 3",C6138=1,"Quarter 4",C6138=2,"Quarter 4",C6138=3,"Quarter 4")</f>
        <v>Quarter 2</v>
      </c>
    </row>
    <row r="6139" spans="1:4" x14ac:dyDescent="0.2">
      <c r="A6139" s="1">
        <v>80117552</v>
      </c>
      <c r="B6139" s="16">
        <v>43343</v>
      </c>
      <c r="C6139">
        <f t="shared" si="95"/>
        <v>8</v>
      </c>
      <c r="D6139" t="str" cm="1">
        <f t="array" ref="D6139">_xlfn.IFS(C6139=4,"Quarter 1",C6139=5,"Quarter 1",C6139=6,"Quarter 1",C6139=7,"Quarter 2",C6139=8,"Quarter 2",C6139=9,"Quarter 2",C6139=10,"Quarter 3",C6139=11,"Quarter 3",C6139=12,"Quarter 3",C6139=1,"Quarter 4",C6139=2,"Quarter 4",C6139=3,"Quarter 4")</f>
        <v>Quarter 2</v>
      </c>
    </row>
    <row r="6140" spans="1:4" x14ac:dyDescent="0.2">
      <c r="A6140" s="1">
        <v>80223138</v>
      </c>
      <c r="B6140" s="16">
        <v>43343</v>
      </c>
      <c r="C6140">
        <f t="shared" si="95"/>
        <v>8</v>
      </c>
      <c r="D6140" t="str" cm="1">
        <f t="array" ref="D6140">_xlfn.IFS(C6140=4,"Quarter 1",C6140=5,"Quarter 1",C6140=6,"Quarter 1",C6140=7,"Quarter 2",C6140=8,"Quarter 2",C6140=9,"Quarter 2",C6140=10,"Quarter 3",C6140=11,"Quarter 3",C6140=12,"Quarter 3",C6140=1,"Quarter 4",C6140=2,"Quarter 4",C6140=3,"Quarter 4")</f>
        <v>Quarter 2</v>
      </c>
    </row>
    <row r="6141" spans="1:4" x14ac:dyDescent="0.2">
      <c r="A6141" s="1">
        <v>80095299</v>
      </c>
      <c r="B6141" s="16">
        <v>43343</v>
      </c>
      <c r="C6141">
        <f t="shared" si="95"/>
        <v>8</v>
      </c>
      <c r="D6141" t="str" cm="1">
        <f t="array" ref="D6141">_xlfn.IFS(C6141=4,"Quarter 1",C6141=5,"Quarter 1",C6141=6,"Quarter 1",C6141=7,"Quarter 2",C6141=8,"Quarter 2",C6141=9,"Quarter 2",C6141=10,"Quarter 3",C6141=11,"Quarter 3",C6141=12,"Quarter 3",C6141=1,"Quarter 4",C6141=2,"Quarter 4",C6141=3,"Quarter 4")</f>
        <v>Quarter 2</v>
      </c>
    </row>
    <row r="6142" spans="1:4" x14ac:dyDescent="0.2">
      <c r="A6142" s="1">
        <v>80156006</v>
      </c>
      <c r="B6142" s="16">
        <v>43343</v>
      </c>
      <c r="C6142">
        <f t="shared" si="95"/>
        <v>8</v>
      </c>
      <c r="D6142" t="str" cm="1">
        <f t="array" ref="D6142">_xlfn.IFS(C6142=4,"Quarter 1",C6142=5,"Quarter 1",C6142=6,"Quarter 1",C6142=7,"Quarter 2",C6142=8,"Quarter 2",C6142=9,"Quarter 2",C6142=10,"Quarter 3",C6142=11,"Quarter 3",C6142=12,"Quarter 3",C6142=1,"Quarter 4",C6142=2,"Quarter 4",C6142=3,"Quarter 4")</f>
        <v>Quarter 2</v>
      </c>
    </row>
    <row r="6143" spans="1:4" x14ac:dyDescent="0.2">
      <c r="A6143" s="1">
        <v>80211492</v>
      </c>
      <c r="B6143" s="16">
        <v>43707</v>
      </c>
      <c r="C6143">
        <f t="shared" si="95"/>
        <v>8</v>
      </c>
      <c r="D6143" t="str" cm="1">
        <f t="array" ref="D6143">_xlfn.IFS(C6143=4,"Quarter 1",C6143=5,"Quarter 1",C6143=6,"Quarter 1",C6143=7,"Quarter 2",C6143=8,"Quarter 2",C6143=9,"Quarter 2",C6143=10,"Quarter 3",C6143=11,"Quarter 3",C6143=12,"Quarter 3",C6143=1,"Quarter 4",C6143=2,"Quarter 4",C6143=3,"Quarter 4")</f>
        <v>Quarter 2</v>
      </c>
    </row>
    <row r="6144" spans="1:4" x14ac:dyDescent="0.2">
      <c r="A6144" s="1">
        <v>80063224</v>
      </c>
      <c r="B6144" s="16">
        <v>43707</v>
      </c>
      <c r="C6144">
        <f t="shared" si="95"/>
        <v>8</v>
      </c>
      <c r="D6144" t="str" cm="1">
        <f t="array" ref="D6144">_xlfn.IFS(C6144=4,"Quarter 1",C6144=5,"Quarter 1",C6144=6,"Quarter 1",C6144=7,"Quarter 2",C6144=8,"Quarter 2",C6144=9,"Quarter 2",C6144=10,"Quarter 3",C6144=11,"Quarter 3",C6144=12,"Quarter 3",C6144=1,"Quarter 4",C6144=2,"Quarter 4",C6144=3,"Quarter 4")</f>
        <v>Quarter 2</v>
      </c>
    </row>
    <row r="6145" spans="1:4" x14ac:dyDescent="0.2">
      <c r="A6145" s="1">
        <v>80063599</v>
      </c>
      <c r="B6145" s="16">
        <v>43707</v>
      </c>
      <c r="C6145">
        <f t="shared" si="95"/>
        <v>8</v>
      </c>
      <c r="D6145" t="str" cm="1">
        <f t="array" ref="D6145">_xlfn.IFS(C6145=4,"Quarter 1",C6145=5,"Quarter 1",C6145=6,"Quarter 1",C6145=7,"Quarter 2",C6145=8,"Quarter 2",C6145=9,"Quarter 2",C6145=10,"Quarter 3",C6145=11,"Quarter 3",C6145=12,"Quarter 3",C6145=1,"Quarter 4",C6145=2,"Quarter 4",C6145=3,"Quarter 4")</f>
        <v>Quarter 2</v>
      </c>
    </row>
    <row r="6146" spans="1:4" x14ac:dyDescent="0.2">
      <c r="A6146" s="1">
        <v>80171452</v>
      </c>
      <c r="B6146" s="16">
        <v>43315</v>
      </c>
      <c r="C6146">
        <f t="shared" si="95"/>
        <v>8</v>
      </c>
      <c r="D6146" t="str" cm="1">
        <f t="array" ref="D6146">_xlfn.IFS(C6146=4,"Quarter 1",C6146=5,"Quarter 1",C6146=6,"Quarter 1",C6146=7,"Quarter 2",C6146=8,"Quarter 2",C6146=9,"Quarter 2",C6146=10,"Quarter 3",C6146=11,"Quarter 3",C6146=12,"Quarter 3",C6146=1,"Quarter 4",C6146=2,"Quarter 4",C6146=3,"Quarter 4")</f>
        <v>Quarter 2</v>
      </c>
    </row>
    <row r="6147" spans="1:4" x14ac:dyDescent="0.2">
      <c r="A6147" s="1">
        <v>80198991</v>
      </c>
      <c r="B6147" s="16">
        <v>43706</v>
      </c>
      <c r="C6147">
        <f t="shared" ref="C6147:C6210" si="96">MONTH(B6147)</f>
        <v>8</v>
      </c>
      <c r="D6147" t="str" cm="1">
        <f t="array" ref="D6147">_xlfn.IFS(C6147=4,"Quarter 1",C6147=5,"Quarter 1",C6147=6,"Quarter 1",C6147=7,"Quarter 2",C6147=8,"Quarter 2",C6147=9,"Quarter 2",C6147=10,"Quarter 3",C6147=11,"Quarter 3",C6147=12,"Quarter 3",C6147=1,"Quarter 4",C6147=2,"Quarter 4",C6147=3,"Quarter 4")</f>
        <v>Quarter 2</v>
      </c>
    </row>
    <row r="6148" spans="1:4" x14ac:dyDescent="0.2">
      <c r="A6148" s="1">
        <v>81029611</v>
      </c>
      <c r="B6148" s="16">
        <v>43705</v>
      </c>
      <c r="C6148">
        <f t="shared" si="96"/>
        <v>8</v>
      </c>
      <c r="D6148" t="str" cm="1">
        <f t="array" ref="D6148">_xlfn.IFS(C6148=4,"Quarter 1",C6148=5,"Quarter 1",C6148=6,"Quarter 1",C6148=7,"Quarter 2",C6148=8,"Quarter 2",C6148=9,"Quarter 2",C6148=10,"Quarter 3",C6148=11,"Quarter 3",C6148=12,"Quarter 3",C6148=1,"Quarter 4",C6148=2,"Quarter 4",C6148=3,"Quarter 4")</f>
        <v>Quarter 2</v>
      </c>
    </row>
    <row r="6149" spans="1:4" x14ac:dyDescent="0.2">
      <c r="A6149" s="1">
        <v>80121349</v>
      </c>
      <c r="B6149" s="16">
        <v>43705</v>
      </c>
      <c r="C6149">
        <f t="shared" si="96"/>
        <v>8</v>
      </c>
      <c r="D6149" t="str" cm="1">
        <f t="array" ref="D6149">_xlfn.IFS(C6149=4,"Quarter 1",C6149=5,"Quarter 1",C6149=6,"Quarter 1",C6149=7,"Quarter 2",C6149=8,"Quarter 2",C6149=9,"Quarter 2",C6149=10,"Quarter 3",C6149=11,"Quarter 3",C6149=12,"Quarter 3",C6149=1,"Quarter 4",C6149=2,"Quarter 4",C6149=3,"Quarter 4")</f>
        <v>Quarter 2</v>
      </c>
    </row>
    <row r="6150" spans="1:4" x14ac:dyDescent="0.2">
      <c r="A6150" s="1">
        <v>81004322</v>
      </c>
      <c r="B6150" s="16">
        <v>43704</v>
      </c>
      <c r="C6150">
        <f t="shared" si="96"/>
        <v>8</v>
      </c>
      <c r="D6150" t="str" cm="1">
        <f t="array" ref="D6150">_xlfn.IFS(C6150=4,"Quarter 1",C6150=5,"Quarter 1",C6150=6,"Quarter 1",C6150=7,"Quarter 2",C6150=8,"Quarter 2",C6150=9,"Quarter 2",C6150=10,"Quarter 3",C6150=11,"Quarter 3",C6150=12,"Quarter 3",C6150=1,"Quarter 4",C6150=2,"Quarter 4",C6150=3,"Quarter 4")</f>
        <v>Quarter 2</v>
      </c>
    </row>
    <row r="6151" spans="1:4" x14ac:dyDescent="0.2">
      <c r="A6151" s="1">
        <v>80113701</v>
      </c>
      <c r="B6151" s="16">
        <v>43704</v>
      </c>
      <c r="C6151">
        <f t="shared" si="96"/>
        <v>8</v>
      </c>
      <c r="D6151" t="str" cm="1">
        <f t="array" ref="D6151">_xlfn.IFS(C6151=4,"Quarter 1",C6151=5,"Quarter 1",C6151=6,"Quarter 1",C6151=7,"Quarter 2",C6151=8,"Quarter 2",C6151=9,"Quarter 2",C6151=10,"Quarter 3",C6151=11,"Quarter 3",C6151=12,"Quarter 3",C6151=1,"Quarter 4",C6151=2,"Quarter 4",C6151=3,"Quarter 4")</f>
        <v>Quarter 2</v>
      </c>
    </row>
    <row r="6152" spans="1:4" x14ac:dyDescent="0.2">
      <c r="A6152" s="1">
        <v>80057968</v>
      </c>
      <c r="B6152" s="16">
        <v>42608</v>
      </c>
      <c r="C6152">
        <f t="shared" si="96"/>
        <v>8</v>
      </c>
      <c r="D6152" t="str" cm="1">
        <f t="array" ref="D6152">_xlfn.IFS(C6152=4,"Quarter 1",C6152=5,"Quarter 1",C6152=6,"Quarter 1",C6152=7,"Quarter 2",C6152=8,"Quarter 2",C6152=9,"Quarter 2",C6152=10,"Quarter 3",C6152=11,"Quarter 3",C6152=12,"Quarter 3",C6152=1,"Quarter 4",C6152=2,"Quarter 4",C6152=3,"Quarter 4")</f>
        <v>Quarter 2</v>
      </c>
    </row>
    <row r="6153" spans="1:4" x14ac:dyDescent="0.2">
      <c r="A6153" s="1">
        <v>80117470</v>
      </c>
      <c r="B6153" s="16">
        <v>43700</v>
      </c>
      <c r="C6153">
        <f t="shared" si="96"/>
        <v>8</v>
      </c>
      <c r="D6153" t="str" cm="1">
        <f t="array" ref="D6153">_xlfn.IFS(C6153=4,"Quarter 1",C6153=5,"Quarter 1",C6153=6,"Quarter 1",C6153=7,"Quarter 2",C6153=8,"Quarter 2",C6153=9,"Quarter 2",C6153=10,"Quarter 3",C6153=11,"Quarter 3",C6153=12,"Quarter 3",C6153=1,"Quarter 4",C6153=2,"Quarter 4",C6153=3,"Quarter 4")</f>
        <v>Quarter 2</v>
      </c>
    </row>
    <row r="6154" spans="1:4" x14ac:dyDescent="0.2">
      <c r="A6154" s="1">
        <v>80996791</v>
      </c>
      <c r="B6154" s="16">
        <v>43700</v>
      </c>
      <c r="C6154">
        <f t="shared" si="96"/>
        <v>8</v>
      </c>
      <c r="D6154" t="str" cm="1">
        <f t="array" ref="D6154">_xlfn.IFS(C6154=4,"Quarter 1",C6154=5,"Quarter 1",C6154=6,"Quarter 1",C6154=7,"Quarter 2",C6154=8,"Quarter 2",C6154=9,"Quarter 2",C6154=10,"Quarter 3",C6154=11,"Quarter 3",C6154=12,"Quarter 3",C6154=1,"Quarter 4",C6154=2,"Quarter 4",C6154=3,"Quarter 4")</f>
        <v>Quarter 2</v>
      </c>
    </row>
    <row r="6155" spans="1:4" x14ac:dyDescent="0.2">
      <c r="A6155" s="1">
        <v>80200027</v>
      </c>
      <c r="B6155" s="16">
        <v>43700</v>
      </c>
      <c r="C6155">
        <f t="shared" si="96"/>
        <v>8</v>
      </c>
      <c r="D6155" t="str" cm="1">
        <f t="array" ref="D6155">_xlfn.IFS(C6155=4,"Quarter 1",C6155=5,"Quarter 1",C6155=6,"Quarter 1",C6155=7,"Quarter 2",C6155=8,"Quarter 2",C6155=9,"Quarter 2",C6155=10,"Quarter 3",C6155=11,"Quarter 3",C6155=12,"Quarter 3",C6155=1,"Quarter 4",C6155=2,"Quarter 4",C6155=3,"Quarter 4")</f>
        <v>Quarter 2</v>
      </c>
    </row>
    <row r="6156" spans="1:4" x14ac:dyDescent="0.2">
      <c r="A6156" s="1">
        <v>80079255</v>
      </c>
      <c r="B6156" s="16">
        <v>42968</v>
      </c>
      <c r="C6156">
        <f t="shared" si="96"/>
        <v>8</v>
      </c>
      <c r="D6156" t="str" cm="1">
        <f t="array" ref="D6156">_xlfn.IFS(C6156=4,"Quarter 1",C6156=5,"Quarter 1",C6156=6,"Quarter 1",C6156=7,"Quarter 2",C6156=8,"Quarter 2",C6156=9,"Quarter 2",C6156=10,"Quarter 3",C6156=11,"Quarter 3",C6156=12,"Quarter 3",C6156=1,"Quarter 4",C6156=2,"Quarter 4",C6156=3,"Quarter 4")</f>
        <v>Quarter 2</v>
      </c>
    </row>
    <row r="6157" spans="1:4" x14ac:dyDescent="0.2">
      <c r="A6157" s="1">
        <v>80108159</v>
      </c>
      <c r="B6157" s="16">
        <v>43679</v>
      </c>
      <c r="C6157">
        <f t="shared" si="96"/>
        <v>8</v>
      </c>
      <c r="D6157" t="str" cm="1">
        <f t="array" ref="D6157">_xlfn.IFS(C6157=4,"Quarter 1",C6157=5,"Quarter 1",C6157=6,"Quarter 1",C6157=7,"Quarter 2",C6157=8,"Quarter 2",C6157=9,"Quarter 2",C6157=10,"Quarter 3",C6157=11,"Quarter 3",C6157=12,"Quarter 3",C6157=1,"Quarter 4",C6157=2,"Quarter 4",C6157=3,"Quarter 4")</f>
        <v>Quarter 2</v>
      </c>
    </row>
    <row r="6158" spans="1:4" x14ac:dyDescent="0.2">
      <c r="A6158" s="1">
        <v>80095698</v>
      </c>
      <c r="B6158" s="16">
        <v>43679</v>
      </c>
      <c r="C6158">
        <f t="shared" si="96"/>
        <v>8</v>
      </c>
      <c r="D6158" t="str" cm="1">
        <f t="array" ref="D6158">_xlfn.IFS(C6158=4,"Quarter 1",C6158=5,"Quarter 1",C6158=6,"Quarter 1",C6158=7,"Quarter 2",C6158=8,"Quarter 2",C6158=9,"Quarter 2",C6158=10,"Quarter 3",C6158=11,"Quarter 3",C6158=12,"Quarter 3",C6158=1,"Quarter 4",C6158=2,"Quarter 4",C6158=3,"Quarter 4")</f>
        <v>Quarter 2</v>
      </c>
    </row>
    <row r="6159" spans="1:4" x14ac:dyDescent="0.2">
      <c r="A6159" s="1">
        <v>80238565</v>
      </c>
      <c r="B6159" s="16">
        <v>43679</v>
      </c>
      <c r="C6159">
        <f t="shared" si="96"/>
        <v>8</v>
      </c>
      <c r="D6159" t="str" cm="1">
        <f t="array" ref="D6159">_xlfn.IFS(C6159=4,"Quarter 1",C6159=5,"Quarter 1",C6159=6,"Quarter 1",C6159=7,"Quarter 2",C6159=8,"Quarter 2",C6159=9,"Quarter 2",C6159=10,"Quarter 3",C6159=11,"Quarter 3",C6159=12,"Quarter 3",C6159=1,"Quarter 4",C6159=2,"Quarter 4",C6159=3,"Quarter 4")</f>
        <v>Quarter 2</v>
      </c>
    </row>
    <row r="6160" spans="1:4" x14ac:dyDescent="0.2">
      <c r="A6160" s="1">
        <v>80164216</v>
      </c>
      <c r="B6160" s="16">
        <v>43679</v>
      </c>
      <c r="C6160">
        <f t="shared" si="96"/>
        <v>8</v>
      </c>
      <c r="D6160" t="str" cm="1">
        <f t="array" ref="D6160">_xlfn.IFS(C6160=4,"Quarter 1",C6160=5,"Quarter 1",C6160=6,"Quarter 1",C6160=7,"Quarter 2",C6160=8,"Quarter 2",C6160=9,"Quarter 2",C6160=10,"Quarter 3",C6160=11,"Quarter 3",C6160=12,"Quarter 3",C6160=1,"Quarter 4",C6160=2,"Quarter 4",C6160=3,"Quarter 4")</f>
        <v>Quarter 2</v>
      </c>
    </row>
    <row r="6161" spans="1:4" x14ac:dyDescent="0.2">
      <c r="A6161" s="1">
        <v>70140438</v>
      </c>
      <c r="B6161" s="16">
        <v>42949</v>
      </c>
      <c r="C6161">
        <f t="shared" si="96"/>
        <v>8</v>
      </c>
      <c r="D6161" t="str" cm="1">
        <f t="array" ref="D6161">_xlfn.IFS(C6161=4,"Quarter 1",C6161=5,"Quarter 1",C6161=6,"Quarter 1",C6161=7,"Quarter 2",C6161=8,"Quarter 2",C6161=9,"Quarter 2",C6161=10,"Quarter 3",C6161=11,"Quarter 3",C6161=12,"Quarter 3",C6161=1,"Quarter 4",C6161=2,"Quarter 4",C6161=3,"Quarter 4")</f>
        <v>Quarter 2</v>
      </c>
    </row>
    <row r="6162" spans="1:4" x14ac:dyDescent="0.2">
      <c r="A6162" s="1">
        <v>70143836</v>
      </c>
      <c r="B6162" s="16">
        <v>41488</v>
      </c>
      <c r="C6162">
        <f t="shared" si="96"/>
        <v>8</v>
      </c>
      <c r="D6162" t="str" cm="1">
        <f t="array" ref="D6162">_xlfn.IFS(C6162=4,"Quarter 1",C6162=5,"Quarter 1",C6162=6,"Quarter 1",C6162=7,"Quarter 2",C6162=8,"Quarter 2",C6162=9,"Quarter 2",C6162=10,"Quarter 3",C6162=11,"Quarter 3",C6162=12,"Quarter 3",C6162=1,"Quarter 4",C6162=2,"Quarter 4",C6162=3,"Quarter 4")</f>
        <v>Quarter 2</v>
      </c>
    </row>
    <row r="6163" spans="1:4" x14ac:dyDescent="0.2">
      <c r="A6163" s="1">
        <v>80144146</v>
      </c>
      <c r="B6163" s="16">
        <v>43331</v>
      </c>
      <c r="C6163">
        <f t="shared" si="96"/>
        <v>8</v>
      </c>
      <c r="D6163" t="str" cm="1">
        <f t="array" ref="D6163">_xlfn.IFS(C6163=4,"Quarter 1",C6163=5,"Quarter 1",C6163=6,"Quarter 1",C6163=7,"Quarter 2",C6163=8,"Quarter 2",C6163=9,"Quarter 2",C6163=10,"Quarter 3",C6163=11,"Quarter 3",C6163=12,"Quarter 3",C6163=1,"Quarter 4",C6163=2,"Quarter 4",C6163=3,"Quarter 4")</f>
        <v>Quarter 2</v>
      </c>
    </row>
    <row r="6164" spans="1:4" x14ac:dyDescent="0.2">
      <c r="A6164" s="1">
        <v>80049903</v>
      </c>
      <c r="B6164" s="16">
        <v>42965</v>
      </c>
      <c r="C6164">
        <f t="shared" si="96"/>
        <v>8</v>
      </c>
      <c r="D6164" t="str" cm="1">
        <f t="array" ref="D6164">_xlfn.IFS(C6164=4,"Quarter 1",C6164=5,"Quarter 1",C6164=6,"Quarter 1",C6164=7,"Quarter 2",C6164=8,"Quarter 2",C6164=9,"Quarter 2",C6164=10,"Quarter 3",C6164=11,"Quarter 3",C6164=12,"Quarter 3",C6164=1,"Quarter 4",C6164=2,"Quarter 4",C6164=3,"Quarter 4")</f>
        <v>Quarter 2</v>
      </c>
    </row>
    <row r="6165" spans="1:4" x14ac:dyDescent="0.2">
      <c r="A6165" s="1">
        <v>80044965</v>
      </c>
      <c r="B6165" s="16">
        <v>42599</v>
      </c>
      <c r="C6165">
        <f t="shared" si="96"/>
        <v>8</v>
      </c>
      <c r="D6165" t="str" cm="1">
        <f t="array" ref="D6165">_xlfn.IFS(C6165=4,"Quarter 1",C6165=5,"Quarter 1",C6165=6,"Quarter 1",C6165=7,"Quarter 2",C6165=8,"Quarter 2",C6165=9,"Quarter 2",C6165=10,"Quarter 3",C6165=11,"Quarter 3",C6165=12,"Quarter 3",C6165=1,"Quarter 4",C6165=2,"Quarter 4",C6165=3,"Quarter 4")</f>
        <v>Quarter 2</v>
      </c>
    </row>
    <row r="6166" spans="1:4" x14ac:dyDescent="0.2">
      <c r="A6166" s="1">
        <v>80114855</v>
      </c>
      <c r="B6166" s="16">
        <v>43693</v>
      </c>
      <c r="C6166">
        <f t="shared" si="96"/>
        <v>8</v>
      </c>
      <c r="D6166" t="str" cm="1">
        <f t="array" ref="D6166">_xlfn.IFS(C6166=4,"Quarter 1",C6166=5,"Quarter 1",C6166=6,"Quarter 1",C6166=7,"Quarter 2",C6166=8,"Quarter 2",C6166=9,"Quarter 2",C6166=10,"Quarter 3",C6166=11,"Quarter 3",C6166=12,"Quarter 3",C6166=1,"Quarter 4",C6166=2,"Quarter 4",C6166=3,"Quarter 4")</f>
        <v>Quarter 2</v>
      </c>
    </row>
    <row r="6167" spans="1:4" x14ac:dyDescent="0.2">
      <c r="A6167" s="1">
        <v>81003033</v>
      </c>
      <c r="B6167" s="16">
        <v>43693</v>
      </c>
      <c r="C6167">
        <f t="shared" si="96"/>
        <v>8</v>
      </c>
      <c r="D6167" t="str" cm="1">
        <f t="array" ref="D6167">_xlfn.IFS(C6167=4,"Quarter 1",C6167=5,"Quarter 1",C6167=6,"Quarter 1",C6167=7,"Quarter 2",C6167=8,"Quarter 2",C6167=9,"Quarter 2",C6167=10,"Quarter 3",C6167=11,"Quarter 3",C6167=12,"Quarter 3",C6167=1,"Quarter 4",C6167=2,"Quarter 4",C6167=3,"Quarter 4")</f>
        <v>Quarter 2</v>
      </c>
    </row>
    <row r="6168" spans="1:4" x14ac:dyDescent="0.2">
      <c r="A6168" s="1">
        <v>70142437</v>
      </c>
      <c r="B6168" s="16">
        <v>42963</v>
      </c>
      <c r="C6168">
        <f t="shared" si="96"/>
        <v>8</v>
      </c>
      <c r="D6168" t="str" cm="1">
        <f t="array" ref="D6168">_xlfn.IFS(C6168=4,"Quarter 1",C6168=5,"Quarter 1",C6168=6,"Quarter 1",C6168=7,"Quarter 2",C6168=8,"Quarter 2",C6168=9,"Quarter 2",C6168=10,"Quarter 3",C6168=11,"Quarter 3",C6168=12,"Quarter 3",C6168=1,"Quarter 4",C6168=2,"Quarter 4",C6168=3,"Quarter 4")</f>
        <v>Quarter 2</v>
      </c>
    </row>
    <row r="6169" spans="1:4" x14ac:dyDescent="0.2">
      <c r="A6169" s="1">
        <v>80115328</v>
      </c>
      <c r="B6169" s="16">
        <v>43692</v>
      </c>
      <c r="C6169">
        <f t="shared" si="96"/>
        <v>8</v>
      </c>
      <c r="D6169" t="str" cm="1">
        <f t="array" ref="D6169">_xlfn.IFS(C6169=4,"Quarter 1",C6169=5,"Quarter 1",C6169=6,"Quarter 1",C6169=7,"Quarter 2",C6169=8,"Quarter 2",C6169=9,"Quarter 2",C6169=10,"Quarter 3",C6169=11,"Quarter 3",C6169=12,"Quarter 3",C6169=1,"Quarter 4",C6169=2,"Quarter 4",C6169=3,"Quarter 4")</f>
        <v>Quarter 2</v>
      </c>
    </row>
    <row r="6170" spans="1:4" x14ac:dyDescent="0.2">
      <c r="A6170" s="1">
        <v>80108985</v>
      </c>
      <c r="B6170" s="16">
        <v>42597</v>
      </c>
      <c r="C6170">
        <f t="shared" si="96"/>
        <v>8</v>
      </c>
      <c r="D6170" t="str" cm="1">
        <f t="array" ref="D6170">_xlfn.IFS(C6170=4,"Quarter 1",C6170=5,"Quarter 1",C6170=6,"Quarter 1",C6170=7,"Quarter 2",C6170=8,"Quarter 2",C6170=9,"Quarter 2",C6170=10,"Quarter 3",C6170=11,"Quarter 3",C6170=12,"Quarter 3",C6170=1,"Quarter 4",C6170=2,"Quarter 4",C6170=3,"Quarter 4")</f>
        <v>Quarter 2</v>
      </c>
    </row>
    <row r="6171" spans="1:4" x14ac:dyDescent="0.2">
      <c r="A6171" s="1">
        <v>70283264</v>
      </c>
      <c r="B6171" s="16">
        <v>43691</v>
      </c>
      <c r="C6171">
        <f t="shared" si="96"/>
        <v>8</v>
      </c>
      <c r="D6171" t="str" cm="1">
        <f t="array" ref="D6171">_xlfn.IFS(C6171=4,"Quarter 1",C6171=5,"Quarter 1",C6171=6,"Quarter 1",C6171=7,"Quarter 2",C6171=8,"Quarter 2",C6171=9,"Quarter 2",C6171=10,"Quarter 3",C6171=11,"Quarter 3",C6171=12,"Quarter 3",C6171=1,"Quarter 4",C6171=2,"Quarter 4",C6171=3,"Quarter 4")</f>
        <v>Quarter 2</v>
      </c>
    </row>
    <row r="6172" spans="1:4" x14ac:dyDescent="0.2">
      <c r="A6172" s="1">
        <v>80136456</v>
      </c>
      <c r="B6172" s="16">
        <v>42961</v>
      </c>
      <c r="C6172">
        <f t="shared" si="96"/>
        <v>8</v>
      </c>
      <c r="D6172" t="str" cm="1">
        <f t="array" ref="D6172">_xlfn.IFS(C6172=4,"Quarter 1",C6172=5,"Quarter 1",C6172=6,"Quarter 1",C6172=7,"Quarter 2",C6172=8,"Quarter 2",C6172=9,"Quarter 2",C6172=10,"Quarter 3",C6172=11,"Quarter 3",C6172=12,"Quarter 3",C6172=1,"Quarter 4",C6172=2,"Quarter 4",C6172=3,"Quarter 4")</f>
        <v>Quarter 2</v>
      </c>
    </row>
    <row r="6173" spans="1:4" x14ac:dyDescent="0.2">
      <c r="A6173" s="1">
        <v>80161728</v>
      </c>
      <c r="B6173" s="16">
        <v>43690</v>
      </c>
      <c r="C6173">
        <f t="shared" si="96"/>
        <v>8</v>
      </c>
      <c r="D6173" t="str" cm="1">
        <f t="array" ref="D6173">_xlfn.IFS(C6173=4,"Quarter 1",C6173=5,"Quarter 1",C6173=6,"Quarter 1",C6173=7,"Quarter 2",C6173=8,"Quarter 2",C6173=9,"Quarter 2",C6173=10,"Quarter 3",C6173=11,"Quarter 3",C6173=12,"Quarter 3",C6173=1,"Quarter 4",C6173=2,"Quarter 4",C6173=3,"Quarter 4")</f>
        <v>Quarter 2</v>
      </c>
    </row>
    <row r="6174" spans="1:4" x14ac:dyDescent="0.2">
      <c r="A6174" s="1">
        <v>80185074</v>
      </c>
      <c r="B6174" s="16">
        <v>43325</v>
      </c>
      <c r="C6174">
        <f t="shared" si="96"/>
        <v>8</v>
      </c>
      <c r="D6174" t="str" cm="1">
        <f t="array" ref="D6174">_xlfn.IFS(C6174=4,"Quarter 1",C6174=5,"Quarter 1",C6174=6,"Quarter 1",C6174=7,"Quarter 2",C6174=8,"Quarter 2",C6174=9,"Quarter 2",C6174=10,"Quarter 3",C6174=11,"Quarter 3",C6174=12,"Quarter 3",C6174=1,"Quarter 4",C6174=2,"Quarter 4",C6174=3,"Quarter 4")</f>
        <v>Quarter 2</v>
      </c>
    </row>
    <row r="6175" spans="1:4" x14ac:dyDescent="0.2">
      <c r="A6175" s="1">
        <v>80160755</v>
      </c>
      <c r="B6175" s="16">
        <v>43678</v>
      </c>
      <c r="C6175">
        <f t="shared" si="96"/>
        <v>8</v>
      </c>
      <c r="D6175" t="str" cm="1">
        <f t="array" ref="D6175">_xlfn.IFS(C6175=4,"Quarter 1",C6175=5,"Quarter 1",C6175=6,"Quarter 1",C6175=7,"Quarter 2",C6175=8,"Quarter 2",C6175=9,"Quarter 2",C6175=10,"Quarter 3",C6175=11,"Quarter 3",C6175=12,"Quarter 3",C6175=1,"Quarter 4",C6175=2,"Quarter 4",C6175=3,"Quarter 4")</f>
        <v>Quarter 2</v>
      </c>
    </row>
    <row r="6176" spans="1:4" x14ac:dyDescent="0.2">
      <c r="A6176" s="1">
        <v>70171946</v>
      </c>
      <c r="B6176" s="16">
        <v>43678</v>
      </c>
      <c r="C6176">
        <f t="shared" si="96"/>
        <v>8</v>
      </c>
      <c r="D6176" t="str" cm="1">
        <f t="array" ref="D6176">_xlfn.IFS(C6176=4,"Quarter 1",C6176=5,"Quarter 1",C6176=6,"Quarter 1",C6176=7,"Quarter 2",C6176=8,"Quarter 2",C6176=9,"Quarter 2",C6176=10,"Quarter 3",C6176=11,"Quarter 3",C6176=12,"Quarter 3",C6176=1,"Quarter 4",C6176=2,"Quarter 4",C6176=3,"Quarter 4")</f>
        <v>Quarter 2</v>
      </c>
    </row>
    <row r="6177" spans="1:4" x14ac:dyDescent="0.2">
      <c r="A6177" s="1">
        <v>80175802</v>
      </c>
      <c r="B6177" s="16">
        <v>43678</v>
      </c>
      <c r="C6177">
        <f t="shared" si="96"/>
        <v>8</v>
      </c>
      <c r="D6177" t="str" cm="1">
        <f t="array" ref="D6177">_xlfn.IFS(C6177=4,"Quarter 1",C6177=5,"Quarter 1",C6177=6,"Quarter 1",C6177=7,"Quarter 2",C6177=8,"Quarter 2",C6177=9,"Quarter 2",C6177=10,"Quarter 3",C6177=11,"Quarter 3",C6177=12,"Quarter 3",C6177=1,"Quarter 4",C6177=2,"Quarter 4",C6177=3,"Quarter 4")</f>
        <v>Quarter 2</v>
      </c>
    </row>
    <row r="6178" spans="1:4" x14ac:dyDescent="0.2">
      <c r="A6178" s="1">
        <v>80013249</v>
      </c>
      <c r="B6178" s="16">
        <v>43678</v>
      </c>
      <c r="C6178">
        <f t="shared" si="96"/>
        <v>8</v>
      </c>
      <c r="D6178" t="str" cm="1">
        <f t="array" ref="D6178">_xlfn.IFS(C6178=4,"Quarter 1",C6178=5,"Quarter 1",C6178=6,"Quarter 1",C6178=7,"Quarter 2",C6178=8,"Quarter 2",C6178=9,"Quarter 2",C6178=10,"Quarter 3",C6178=11,"Quarter 3",C6178=12,"Quarter 3",C6178=1,"Quarter 4",C6178=2,"Quarter 4",C6178=3,"Quarter 4")</f>
        <v>Quarter 2</v>
      </c>
    </row>
    <row r="6179" spans="1:4" x14ac:dyDescent="0.2">
      <c r="A6179" s="1">
        <v>70305043</v>
      </c>
      <c r="B6179" s="16">
        <v>42948</v>
      </c>
      <c r="C6179">
        <f t="shared" si="96"/>
        <v>8</v>
      </c>
      <c r="D6179" t="str" cm="1">
        <f t="array" ref="D6179">_xlfn.IFS(C6179=4,"Quarter 1",C6179=5,"Quarter 1",C6179=6,"Quarter 1",C6179=7,"Quarter 2",C6179=8,"Quarter 2",C6179=9,"Quarter 2",C6179=10,"Quarter 3",C6179=11,"Quarter 3",C6179=12,"Quarter 3",C6179=1,"Quarter 4",C6179=2,"Quarter 4",C6179=3,"Quarter 4")</f>
        <v>Quarter 2</v>
      </c>
    </row>
    <row r="6180" spans="1:4" x14ac:dyDescent="0.2">
      <c r="A6180" s="1">
        <v>70221085</v>
      </c>
      <c r="B6180" s="16">
        <v>42948</v>
      </c>
      <c r="C6180">
        <f t="shared" si="96"/>
        <v>8</v>
      </c>
      <c r="D6180" t="str" cm="1">
        <f t="array" ref="D6180">_xlfn.IFS(C6180=4,"Quarter 1",C6180=5,"Quarter 1",C6180=6,"Quarter 1",C6180=7,"Quarter 2",C6180=8,"Quarter 2",C6180=9,"Quarter 2",C6180=10,"Quarter 3",C6180=11,"Quarter 3",C6180=12,"Quarter 3",C6180=1,"Quarter 4",C6180=2,"Quarter 4",C6180=3,"Quarter 4")</f>
        <v>Quarter 2</v>
      </c>
    </row>
    <row r="6181" spans="1:4" x14ac:dyDescent="0.2">
      <c r="A6181" s="1">
        <v>70140450</v>
      </c>
      <c r="B6181" s="16">
        <v>42948</v>
      </c>
      <c r="C6181">
        <f t="shared" si="96"/>
        <v>8</v>
      </c>
      <c r="D6181" t="str" cm="1">
        <f t="array" ref="D6181">_xlfn.IFS(C6181=4,"Quarter 1",C6181=5,"Quarter 1",C6181=6,"Quarter 1",C6181=7,"Quarter 2",C6181=8,"Quarter 2",C6181=9,"Quarter 2",C6181=10,"Quarter 3",C6181=11,"Quarter 3",C6181=12,"Quarter 3",C6181=1,"Quarter 4",C6181=2,"Quarter 4",C6181=3,"Quarter 4")</f>
        <v>Quarter 2</v>
      </c>
    </row>
    <row r="6182" spans="1:4" x14ac:dyDescent="0.2">
      <c r="A6182" s="1">
        <v>70250398</v>
      </c>
      <c r="B6182" s="16">
        <v>42948</v>
      </c>
      <c r="C6182">
        <f t="shared" si="96"/>
        <v>8</v>
      </c>
      <c r="D6182" t="str" cm="1">
        <f t="array" ref="D6182">_xlfn.IFS(C6182=4,"Quarter 1",C6182=5,"Quarter 1",C6182=6,"Quarter 1",C6182=7,"Quarter 2",C6182=8,"Quarter 2",C6182=9,"Quarter 2",C6182=10,"Quarter 3",C6182=11,"Quarter 3",C6182=12,"Quarter 3",C6182=1,"Quarter 4",C6182=2,"Quarter 4",C6182=3,"Quarter 4")</f>
        <v>Quarter 2</v>
      </c>
    </row>
    <row r="6183" spans="1:4" x14ac:dyDescent="0.2">
      <c r="A6183" s="1">
        <v>80175275</v>
      </c>
      <c r="B6183" s="16">
        <v>42948</v>
      </c>
      <c r="C6183">
        <f t="shared" si="96"/>
        <v>8</v>
      </c>
      <c r="D6183" t="str" cm="1">
        <f t="array" ref="D6183">_xlfn.IFS(C6183=4,"Quarter 1",C6183=5,"Quarter 1",C6183=6,"Quarter 1",C6183=7,"Quarter 2",C6183=8,"Quarter 2",C6183=9,"Quarter 2",C6183=10,"Quarter 3",C6183=11,"Quarter 3",C6183=12,"Quarter 3",C6183=1,"Quarter 4",C6183=2,"Quarter 4",C6183=3,"Quarter 4")</f>
        <v>Quarter 2</v>
      </c>
    </row>
    <row r="6184" spans="1:4" x14ac:dyDescent="0.2">
      <c r="A6184" s="1">
        <v>80176842</v>
      </c>
      <c r="B6184" s="16">
        <v>43564</v>
      </c>
      <c r="C6184">
        <f t="shared" si="96"/>
        <v>4</v>
      </c>
      <c r="D6184" t="str" cm="1">
        <f t="array" ref="D6184">_xlfn.IFS(C6184=4,"Quarter 1",C6184=5,"Quarter 1",C6184=6,"Quarter 1",C6184=7,"Quarter 2",C6184=8,"Quarter 2",C6184=9,"Quarter 2",C6184=10,"Quarter 3",C6184=11,"Quarter 3",C6184=12,"Quarter 3",C6184=1,"Quarter 4",C6184=2,"Quarter 4",C6184=3,"Quarter 4")</f>
        <v>Quarter 1</v>
      </c>
    </row>
    <row r="6185" spans="1:4" x14ac:dyDescent="0.2">
      <c r="A6185" s="1">
        <v>80025601</v>
      </c>
      <c r="B6185" s="16">
        <v>42832</v>
      </c>
      <c r="C6185">
        <f t="shared" si="96"/>
        <v>4</v>
      </c>
      <c r="D6185" t="str" cm="1">
        <f t="array" ref="D6185">_xlfn.IFS(C6185=4,"Quarter 1",C6185=5,"Quarter 1",C6185=6,"Quarter 1",C6185=7,"Quarter 2",C6185=8,"Quarter 2",C6185=9,"Quarter 2",C6185=10,"Quarter 3",C6185=11,"Quarter 3",C6185=12,"Quarter 3",C6185=1,"Quarter 4",C6185=2,"Quarter 4",C6185=3,"Quarter 4")</f>
        <v>Quarter 1</v>
      </c>
    </row>
    <row r="6186" spans="1:4" x14ac:dyDescent="0.2">
      <c r="A6186" s="1">
        <v>80003196</v>
      </c>
      <c r="B6186" s="16">
        <v>43196</v>
      </c>
      <c r="C6186">
        <f t="shared" si="96"/>
        <v>4</v>
      </c>
      <c r="D6186" t="str" cm="1">
        <f t="array" ref="D6186">_xlfn.IFS(C6186=4,"Quarter 1",C6186=5,"Quarter 1",C6186=6,"Quarter 1",C6186=7,"Quarter 2",C6186=8,"Quarter 2",C6186=9,"Quarter 2",C6186=10,"Quarter 3",C6186=11,"Quarter 3",C6186=12,"Quarter 3",C6186=1,"Quarter 4",C6186=2,"Quarter 4",C6186=3,"Quarter 4")</f>
        <v>Quarter 1</v>
      </c>
    </row>
    <row r="6187" spans="1:4" x14ac:dyDescent="0.2">
      <c r="A6187" s="1">
        <v>80223989</v>
      </c>
      <c r="B6187" s="16">
        <v>43560</v>
      </c>
      <c r="C6187">
        <f t="shared" si="96"/>
        <v>4</v>
      </c>
      <c r="D6187" t="str" cm="1">
        <f t="array" ref="D6187">_xlfn.IFS(C6187=4,"Quarter 1",C6187=5,"Quarter 1",C6187=6,"Quarter 1",C6187=7,"Quarter 2",C6187=8,"Quarter 2",C6187=9,"Quarter 2",C6187=10,"Quarter 3",C6187=11,"Quarter 3",C6187=12,"Quarter 3",C6187=1,"Quarter 4",C6187=2,"Quarter 4",C6187=3,"Quarter 4")</f>
        <v>Quarter 1</v>
      </c>
    </row>
    <row r="6188" spans="1:4" x14ac:dyDescent="0.2">
      <c r="A6188" s="1">
        <v>70258489</v>
      </c>
      <c r="B6188" s="16">
        <v>43560</v>
      </c>
      <c r="C6188">
        <f t="shared" si="96"/>
        <v>4</v>
      </c>
      <c r="D6188" t="str" cm="1">
        <f t="array" ref="D6188">_xlfn.IFS(C6188=4,"Quarter 1",C6188=5,"Quarter 1",C6188=6,"Quarter 1",C6188=7,"Quarter 2",C6188=8,"Quarter 2",C6188=9,"Quarter 2",C6188=10,"Quarter 3",C6188=11,"Quarter 3",C6188=12,"Quarter 3",C6188=1,"Quarter 4",C6188=2,"Quarter 4",C6188=3,"Quarter 4")</f>
        <v>Quarter 1</v>
      </c>
    </row>
    <row r="6189" spans="1:4" x14ac:dyDescent="0.2">
      <c r="A6189" s="1">
        <v>80161628</v>
      </c>
      <c r="B6189" s="16">
        <v>43560</v>
      </c>
      <c r="C6189">
        <f t="shared" si="96"/>
        <v>4</v>
      </c>
      <c r="D6189" t="str" cm="1">
        <f t="array" ref="D6189">_xlfn.IFS(C6189=4,"Quarter 1",C6189=5,"Quarter 1",C6189=6,"Quarter 1",C6189=7,"Quarter 2",C6189=8,"Quarter 2",C6189=9,"Quarter 2",C6189=10,"Quarter 3",C6189=11,"Quarter 3",C6189=12,"Quarter 3",C6189=1,"Quarter 4",C6189=2,"Quarter 4",C6189=3,"Quarter 4")</f>
        <v>Quarter 1</v>
      </c>
    </row>
    <row r="6190" spans="1:4" x14ac:dyDescent="0.2">
      <c r="A6190" s="1">
        <v>80096545</v>
      </c>
      <c r="B6190" s="16">
        <v>43560</v>
      </c>
      <c r="C6190">
        <f t="shared" si="96"/>
        <v>4</v>
      </c>
      <c r="D6190" t="str" cm="1">
        <f t="array" ref="D6190">_xlfn.IFS(C6190=4,"Quarter 1",C6190=5,"Quarter 1",C6190=6,"Quarter 1",C6190=7,"Quarter 2",C6190=8,"Quarter 2",C6190=9,"Quarter 2",C6190=10,"Quarter 3",C6190=11,"Quarter 3",C6190=12,"Quarter 3",C6190=1,"Quarter 4",C6190=2,"Quarter 4",C6190=3,"Quarter 4")</f>
        <v>Quarter 1</v>
      </c>
    </row>
    <row r="6191" spans="1:4" x14ac:dyDescent="0.2">
      <c r="A6191" s="1">
        <v>80115432</v>
      </c>
      <c r="B6191" s="16">
        <v>43560</v>
      </c>
      <c r="C6191">
        <f t="shared" si="96"/>
        <v>4</v>
      </c>
      <c r="D6191" t="str" cm="1">
        <f t="array" ref="D6191">_xlfn.IFS(C6191=4,"Quarter 1",C6191=5,"Quarter 1",C6191=6,"Quarter 1",C6191=7,"Quarter 2",C6191=8,"Quarter 2",C6191=9,"Quarter 2",C6191=10,"Quarter 3",C6191=11,"Quarter 3",C6191=12,"Quarter 3",C6191=1,"Quarter 4",C6191=2,"Quarter 4",C6191=3,"Quarter 4")</f>
        <v>Quarter 1</v>
      </c>
    </row>
    <row r="6192" spans="1:4" x14ac:dyDescent="0.2">
      <c r="A6192" s="1">
        <v>80130911</v>
      </c>
      <c r="B6192" s="16">
        <v>42829</v>
      </c>
      <c r="C6192">
        <f t="shared" si="96"/>
        <v>4</v>
      </c>
      <c r="D6192" t="str" cm="1">
        <f t="array" ref="D6192">_xlfn.IFS(C6192=4,"Quarter 1",C6192=5,"Quarter 1",C6192=6,"Quarter 1",C6192=7,"Quarter 2",C6192=8,"Quarter 2",C6192=9,"Quarter 2",C6192=10,"Quarter 3",C6192=11,"Quarter 3",C6192=12,"Quarter 3",C6192=1,"Quarter 4",C6192=2,"Quarter 4",C6192=3,"Quarter 4")</f>
        <v>Quarter 1</v>
      </c>
    </row>
    <row r="6193" spans="1:4" x14ac:dyDescent="0.2">
      <c r="A6193" s="1">
        <v>80204451</v>
      </c>
      <c r="B6193" s="16">
        <v>43585</v>
      </c>
      <c r="C6193">
        <f t="shared" si="96"/>
        <v>4</v>
      </c>
      <c r="D6193" t="str" cm="1">
        <f t="array" ref="D6193">_xlfn.IFS(C6193=4,"Quarter 1",C6193=5,"Quarter 1",C6193=6,"Quarter 1",C6193=7,"Quarter 2",C6193=8,"Quarter 2",C6193=9,"Quarter 2",C6193=10,"Quarter 3",C6193=11,"Quarter 3",C6193=12,"Quarter 3",C6193=1,"Quarter 4",C6193=2,"Quarter 4",C6193=3,"Quarter 4")</f>
        <v>Quarter 1</v>
      </c>
    </row>
    <row r="6194" spans="1:4" x14ac:dyDescent="0.2">
      <c r="A6194" s="1">
        <v>80199128</v>
      </c>
      <c r="B6194" s="16">
        <v>43558</v>
      </c>
      <c r="C6194">
        <f t="shared" si="96"/>
        <v>4</v>
      </c>
      <c r="D6194" t="str" cm="1">
        <f t="array" ref="D6194">_xlfn.IFS(C6194=4,"Quarter 1",C6194=5,"Quarter 1",C6194=6,"Quarter 1",C6194=7,"Quarter 2",C6194=8,"Quarter 2",C6194=9,"Quarter 2",C6194=10,"Quarter 3",C6194=11,"Quarter 3",C6194=12,"Quarter 3",C6194=1,"Quarter 4",C6194=2,"Quarter 4",C6194=3,"Quarter 4")</f>
        <v>Quarter 1</v>
      </c>
    </row>
    <row r="6195" spans="1:4" x14ac:dyDescent="0.2">
      <c r="A6195" s="1">
        <v>80049277</v>
      </c>
      <c r="B6195" s="16">
        <v>43584</v>
      </c>
      <c r="C6195">
        <f t="shared" si="96"/>
        <v>4</v>
      </c>
      <c r="D6195" t="str" cm="1">
        <f t="array" ref="D6195">_xlfn.IFS(C6195=4,"Quarter 1",C6195=5,"Quarter 1",C6195=6,"Quarter 1",C6195=7,"Quarter 2",C6195=8,"Quarter 2",C6195=9,"Quarter 2",C6195=10,"Quarter 3",C6195=11,"Quarter 3",C6195=12,"Quarter 3",C6195=1,"Quarter 4",C6195=2,"Quarter 4",C6195=3,"Quarter 4")</f>
        <v>Quarter 1</v>
      </c>
    </row>
    <row r="6196" spans="1:4" x14ac:dyDescent="0.2">
      <c r="A6196" s="1">
        <v>80046347</v>
      </c>
      <c r="B6196" s="16">
        <v>43583</v>
      </c>
      <c r="C6196">
        <f t="shared" si="96"/>
        <v>4</v>
      </c>
      <c r="D6196" t="str" cm="1">
        <f t="array" ref="D6196">_xlfn.IFS(C6196=4,"Quarter 1",C6196=5,"Quarter 1",C6196=6,"Quarter 1",C6196=7,"Quarter 2",C6196=8,"Quarter 2",C6196=9,"Quarter 2",C6196=10,"Quarter 3",C6196=11,"Quarter 3",C6196=12,"Quarter 3",C6196=1,"Quarter 4",C6196=2,"Quarter 4",C6196=3,"Quarter 4")</f>
        <v>Quarter 1</v>
      </c>
    </row>
    <row r="6197" spans="1:4" x14ac:dyDescent="0.2">
      <c r="A6197" s="1">
        <v>80136790</v>
      </c>
      <c r="B6197" s="16">
        <v>43217</v>
      </c>
      <c r="C6197">
        <f t="shared" si="96"/>
        <v>4</v>
      </c>
      <c r="D6197" t="str" cm="1">
        <f t="array" ref="D6197">_xlfn.IFS(C6197=4,"Quarter 1",C6197=5,"Quarter 1",C6197=6,"Quarter 1",C6197=7,"Quarter 2",C6197=8,"Quarter 2",C6197=9,"Quarter 2",C6197=10,"Quarter 3",C6197=11,"Quarter 3",C6197=12,"Quarter 3",C6197=1,"Quarter 4",C6197=2,"Quarter 4",C6197=3,"Quarter 4")</f>
        <v>Quarter 1</v>
      </c>
    </row>
    <row r="6198" spans="1:4" x14ac:dyDescent="0.2">
      <c r="A6198" s="1">
        <v>80127464</v>
      </c>
      <c r="B6198" s="16">
        <v>42852</v>
      </c>
      <c r="C6198">
        <f t="shared" si="96"/>
        <v>4</v>
      </c>
      <c r="D6198" t="str" cm="1">
        <f t="array" ref="D6198">_xlfn.IFS(C6198=4,"Quarter 1",C6198=5,"Quarter 1",C6198=6,"Quarter 1",C6198=7,"Quarter 2",C6198=8,"Quarter 2",C6198=9,"Quarter 2",C6198=10,"Quarter 3",C6198=11,"Quarter 3",C6198=12,"Quarter 3",C6198=1,"Quarter 4",C6198=2,"Quarter 4",C6198=3,"Quarter 4")</f>
        <v>Quarter 1</v>
      </c>
    </row>
    <row r="6199" spans="1:4" x14ac:dyDescent="0.2">
      <c r="A6199" s="1">
        <v>80987209</v>
      </c>
      <c r="B6199" s="16">
        <v>43581</v>
      </c>
      <c r="C6199">
        <f t="shared" si="96"/>
        <v>4</v>
      </c>
      <c r="D6199" t="str" cm="1">
        <f t="array" ref="D6199">_xlfn.IFS(C6199=4,"Quarter 1",C6199=5,"Quarter 1",C6199=6,"Quarter 1",C6199=7,"Quarter 2",C6199=8,"Quarter 2",C6199=9,"Quarter 2",C6199=10,"Quarter 3",C6199=11,"Quarter 3",C6199=12,"Quarter 3",C6199=1,"Quarter 4",C6199=2,"Quarter 4",C6199=3,"Quarter 4")</f>
        <v>Quarter 1</v>
      </c>
    </row>
    <row r="6200" spans="1:4" x14ac:dyDescent="0.2">
      <c r="A6200" s="1">
        <v>80189829</v>
      </c>
      <c r="B6200" s="16">
        <v>43581</v>
      </c>
      <c r="C6200">
        <f t="shared" si="96"/>
        <v>4</v>
      </c>
      <c r="D6200" t="str" cm="1">
        <f t="array" ref="D6200">_xlfn.IFS(C6200=4,"Quarter 1",C6200=5,"Quarter 1",C6200=6,"Quarter 1",C6200=7,"Quarter 2",C6200=8,"Quarter 2",C6200=9,"Quarter 2",C6200=10,"Quarter 3",C6200=11,"Quarter 3",C6200=12,"Quarter 3",C6200=1,"Quarter 4",C6200=2,"Quarter 4",C6200=3,"Quarter 4")</f>
        <v>Quarter 1</v>
      </c>
    </row>
    <row r="6201" spans="1:4" x14ac:dyDescent="0.2">
      <c r="A6201" s="1">
        <v>80244228</v>
      </c>
      <c r="B6201" s="16">
        <v>43578</v>
      </c>
      <c r="C6201">
        <f t="shared" si="96"/>
        <v>4</v>
      </c>
      <c r="D6201" t="str" cm="1">
        <f t="array" ref="D6201">_xlfn.IFS(C6201=4,"Quarter 1",C6201=5,"Quarter 1",C6201=6,"Quarter 1",C6201=7,"Quarter 2",C6201=8,"Quarter 2",C6201=9,"Quarter 2",C6201=10,"Quarter 3",C6201=11,"Quarter 3",C6201=12,"Quarter 3",C6201=1,"Quarter 4",C6201=2,"Quarter 4",C6201=3,"Quarter 4")</f>
        <v>Quarter 1</v>
      </c>
    </row>
    <row r="6202" spans="1:4" x14ac:dyDescent="0.2">
      <c r="A6202" s="1">
        <v>80018869</v>
      </c>
      <c r="B6202" s="16">
        <v>42848</v>
      </c>
      <c r="C6202">
        <f t="shared" si="96"/>
        <v>4</v>
      </c>
      <c r="D6202" t="str" cm="1">
        <f t="array" ref="D6202">_xlfn.IFS(C6202=4,"Quarter 1",C6202=5,"Quarter 1",C6202=6,"Quarter 1",C6202=7,"Quarter 2",C6202=8,"Quarter 2",C6202=9,"Quarter 2",C6202=10,"Quarter 3",C6202=11,"Quarter 3",C6202=12,"Quarter 3",C6202=1,"Quarter 4",C6202=2,"Quarter 4",C6202=3,"Quarter 4")</f>
        <v>Quarter 1</v>
      </c>
    </row>
    <row r="6203" spans="1:4" x14ac:dyDescent="0.2">
      <c r="A6203" s="1">
        <v>80050007</v>
      </c>
      <c r="B6203" s="16">
        <v>42846</v>
      </c>
      <c r="C6203">
        <f t="shared" si="96"/>
        <v>4</v>
      </c>
      <c r="D6203" t="str" cm="1">
        <f t="array" ref="D6203">_xlfn.IFS(C6203=4,"Quarter 1",C6203=5,"Quarter 1",C6203=6,"Quarter 1",C6203=7,"Quarter 2",C6203=8,"Quarter 2",C6203=9,"Quarter 2",C6203=10,"Quarter 3",C6203=11,"Quarter 3",C6203=12,"Quarter 3",C6203=1,"Quarter 4",C6203=2,"Quarter 4",C6203=3,"Quarter 4")</f>
        <v>Quarter 1</v>
      </c>
    </row>
    <row r="6204" spans="1:4" x14ac:dyDescent="0.2">
      <c r="A6204" s="1">
        <v>80116626</v>
      </c>
      <c r="B6204" s="16">
        <v>42845</v>
      </c>
      <c r="C6204">
        <f t="shared" si="96"/>
        <v>4</v>
      </c>
      <c r="D6204" t="str" cm="1">
        <f t="array" ref="D6204">_xlfn.IFS(C6204=4,"Quarter 1",C6204=5,"Quarter 1",C6204=6,"Quarter 1",C6204=7,"Quarter 2",C6204=8,"Quarter 2",C6204=9,"Quarter 2",C6204=10,"Quarter 3",C6204=11,"Quarter 3",C6204=12,"Quarter 3",C6204=1,"Quarter 4",C6204=2,"Quarter 4",C6204=3,"Quarter 4")</f>
        <v>Quarter 1</v>
      </c>
    </row>
    <row r="6205" spans="1:4" x14ac:dyDescent="0.2">
      <c r="A6205" s="1">
        <v>70158329</v>
      </c>
      <c r="B6205" s="16">
        <v>43192</v>
      </c>
      <c r="C6205">
        <f t="shared" si="96"/>
        <v>4</v>
      </c>
      <c r="D6205" t="str" cm="1">
        <f t="array" ref="D6205">_xlfn.IFS(C6205=4,"Quarter 1",C6205=5,"Quarter 1",C6205=6,"Quarter 1",C6205=7,"Quarter 2",C6205=8,"Quarter 2",C6205=9,"Quarter 2",C6205=10,"Quarter 3",C6205=11,"Quarter 3",C6205=12,"Quarter 3",C6205=1,"Quarter 4",C6205=2,"Quarter 4",C6205=3,"Quarter 4")</f>
        <v>Quarter 1</v>
      </c>
    </row>
    <row r="6206" spans="1:4" x14ac:dyDescent="0.2">
      <c r="A6206" s="1">
        <v>80091341</v>
      </c>
      <c r="B6206" s="16">
        <v>43574</v>
      </c>
      <c r="C6206">
        <f t="shared" si="96"/>
        <v>4</v>
      </c>
      <c r="D6206" t="str" cm="1">
        <f t="array" ref="D6206">_xlfn.IFS(C6206=4,"Quarter 1",C6206=5,"Quarter 1",C6206=6,"Quarter 1",C6206=7,"Quarter 2",C6206=8,"Quarter 2",C6206=9,"Quarter 2",C6206=10,"Quarter 3",C6206=11,"Quarter 3",C6206=12,"Quarter 3",C6206=1,"Quarter 4",C6206=2,"Quarter 4",C6206=3,"Quarter 4")</f>
        <v>Quarter 1</v>
      </c>
    </row>
    <row r="6207" spans="1:4" x14ac:dyDescent="0.2">
      <c r="A6207" s="1">
        <v>80036747</v>
      </c>
      <c r="B6207" s="16">
        <v>43574</v>
      </c>
      <c r="C6207">
        <f t="shared" si="96"/>
        <v>4</v>
      </c>
      <c r="D6207" t="str" cm="1">
        <f t="array" ref="D6207">_xlfn.IFS(C6207=4,"Quarter 1",C6207=5,"Quarter 1",C6207=6,"Quarter 1",C6207=7,"Quarter 2",C6207=8,"Quarter 2",C6207=9,"Quarter 2",C6207=10,"Quarter 3",C6207=11,"Quarter 3",C6207=12,"Quarter 3",C6207=1,"Quarter 4",C6207=2,"Quarter 4",C6207=3,"Quarter 4")</f>
        <v>Quarter 1</v>
      </c>
    </row>
    <row r="6208" spans="1:4" x14ac:dyDescent="0.2">
      <c r="A6208" s="1">
        <v>80173174</v>
      </c>
      <c r="B6208" s="16">
        <v>43574</v>
      </c>
      <c r="C6208">
        <f t="shared" si="96"/>
        <v>4</v>
      </c>
      <c r="D6208" t="str" cm="1">
        <f t="array" ref="D6208">_xlfn.IFS(C6208=4,"Quarter 1",C6208=5,"Quarter 1",C6208=6,"Quarter 1",C6208=7,"Quarter 2",C6208=8,"Quarter 2",C6208=9,"Quarter 2",C6208=10,"Quarter 3",C6208=11,"Quarter 3",C6208=12,"Quarter 3",C6208=1,"Quarter 4",C6208=2,"Quarter 4",C6208=3,"Quarter 4")</f>
        <v>Quarter 1</v>
      </c>
    </row>
    <row r="6209" spans="1:4" x14ac:dyDescent="0.2">
      <c r="A6209" s="1">
        <v>80190407</v>
      </c>
      <c r="B6209" s="16">
        <v>43207</v>
      </c>
      <c r="C6209">
        <f t="shared" si="96"/>
        <v>4</v>
      </c>
      <c r="D6209" t="str" cm="1">
        <f t="array" ref="D6209">_xlfn.IFS(C6209=4,"Quarter 1",C6209=5,"Quarter 1",C6209=6,"Quarter 1",C6209=7,"Quarter 2",C6209=8,"Quarter 2",C6209=9,"Quarter 2",C6209=10,"Quarter 3",C6209=11,"Quarter 3",C6209=12,"Quarter 3",C6209=1,"Quarter 4",C6209=2,"Quarter 4",C6209=3,"Quarter 4")</f>
        <v>Quarter 1</v>
      </c>
    </row>
    <row r="6210" spans="1:4" x14ac:dyDescent="0.2">
      <c r="A6210" s="1">
        <v>70227189</v>
      </c>
      <c r="B6210" s="16">
        <v>42477</v>
      </c>
      <c r="C6210">
        <f t="shared" si="96"/>
        <v>4</v>
      </c>
      <c r="D6210" t="str" cm="1">
        <f t="array" ref="D6210">_xlfn.IFS(C6210=4,"Quarter 1",C6210=5,"Quarter 1",C6210=6,"Quarter 1",C6210=7,"Quarter 2",C6210=8,"Quarter 2",C6210=9,"Quarter 2",C6210=10,"Quarter 3",C6210=11,"Quarter 3",C6210=12,"Quarter 3",C6210=1,"Quarter 4",C6210=2,"Quarter 4",C6210=3,"Quarter 4")</f>
        <v>Quarter 1</v>
      </c>
    </row>
    <row r="6211" spans="1:4" x14ac:dyDescent="0.2">
      <c r="A6211" s="1">
        <v>70264078</v>
      </c>
      <c r="B6211" s="16">
        <v>43571</v>
      </c>
      <c r="C6211">
        <f t="shared" ref="C6211:C6253" si="97">MONTH(B6211)</f>
        <v>4</v>
      </c>
      <c r="D6211" t="str" cm="1">
        <f t="array" ref="D6211">_xlfn.IFS(C6211=4,"Quarter 1",C6211=5,"Quarter 1",C6211=6,"Quarter 1",C6211=7,"Quarter 2",C6211=8,"Quarter 2",C6211=9,"Quarter 2",C6211=10,"Quarter 3",C6211=11,"Quarter 3",C6211=12,"Quarter 3",C6211=1,"Quarter 4",C6211=2,"Quarter 4",C6211=3,"Quarter 4")</f>
        <v>Quarter 1</v>
      </c>
    </row>
    <row r="6212" spans="1:4" x14ac:dyDescent="0.2">
      <c r="A6212" s="1">
        <v>80239700</v>
      </c>
      <c r="B6212" s="16">
        <v>43205</v>
      </c>
      <c r="C6212">
        <f t="shared" si="97"/>
        <v>4</v>
      </c>
      <c r="D6212" t="str" cm="1">
        <f t="array" ref="D6212">_xlfn.IFS(C6212=4,"Quarter 1",C6212=5,"Quarter 1",C6212=6,"Quarter 1",C6212=7,"Quarter 2",C6212=8,"Quarter 2",C6212=9,"Quarter 2",C6212=10,"Quarter 3",C6212=11,"Quarter 3",C6212=12,"Quarter 3",C6212=1,"Quarter 4",C6212=2,"Quarter 4",C6212=3,"Quarter 4")</f>
        <v>Quarter 1</v>
      </c>
    </row>
    <row r="6213" spans="1:4" x14ac:dyDescent="0.2">
      <c r="A6213" s="1">
        <v>80231523</v>
      </c>
      <c r="B6213" s="16">
        <v>43205</v>
      </c>
      <c r="C6213">
        <f t="shared" si="97"/>
        <v>4</v>
      </c>
      <c r="D6213" t="str" cm="1">
        <f t="array" ref="D6213">_xlfn.IFS(C6213=4,"Quarter 1",C6213=5,"Quarter 1",C6213=6,"Quarter 1",C6213=7,"Quarter 2",C6213=8,"Quarter 2",C6213=9,"Quarter 2",C6213=10,"Quarter 3",C6213=11,"Quarter 3",C6213=12,"Quarter 3",C6213=1,"Quarter 4",C6213=2,"Quarter 4",C6213=3,"Quarter 4")</f>
        <v>Quarter 1</v>
      </c>
    </row>
    <row r="6214" spans="1:4" x14ac:dyDescent="0.2">
      <c r="A6214" s="1">
        <v>80126877</v>
      </c>
      <c r="B6214" s="16">
        <v>42840</v>
      </c>
      <c r="C6214">
        <f t="shared" si="97"/>
        <v>4</v>
      </c>
      <c r="D6214" t="str" cm="1">
        <f t="array" ref="D6214">_xlfn.IFS(C6214=4,"Quarter 1",C6214=5,"Quarter 1",C6214=6,"Quarter 1",C6214=7,"Quarter 2",C6214=8,"Quarter 2",C6214=9,"Quarter 2",C6214=10,"Quarter 3",C6214=11,"Quarter 3",C6214=12,"Quarter 3",C6214=1,"Quarter 4",C6214=2,"Quarter 4",C6214=3,"Quarter 4")</f>
        <v>Quarter 1</v>
      </c>
    </row>
    <row r="6215" spans="1:4" x14ac:dyDescent="0.2">
      <c r="A6215" s="1">
        <v>80126599</v>
      </c>
      <c r="B6215" s="16">
        <v>42840</v>
      </c>
      <c r="C6215">
        <f t="shared" si="97"/>
        <v>4</v>
      </c>
      <c r="D6215" t="str" cm="1">
        <f t="array" ref="D6215">_xlfn.IFS(C6215=4,"Quarter 1",C6215=5,"Quarter 1",C6215=6,"Quarter 1",C6215=7,"Quarter 2",C6215=8,"Quarter 2",C6215=9,"Quarter 2",C6215=10,"Quarter 3",C6215=11,"Quarter 3",C6215=12,"Quarter 3",C6215=1,"Quarter 4",C6215=2,"Quarter 4",C6215=3,"Quarter 4")</f>
        <v>Quarter 1</v>
      </c>
    </row>
    <row r="6216" spans="1:4" x14ac:dyDescent="0.2">
      <c r="A6216" s="1">
        <v>80049872</v>
      </c>
      <c r="B6216" s="16">
        <v>42839</v>
      </c>
      <c r="C6216">
        <f t="shared" si="97"/>
        <v>4</v>
      </c>
      <c r="D6216" t="str" cm="1">
        <f t="array" ref="D6216">_xlfn.IFS(C6216=4,"Quarter 1",C6216=5,"Quarter 1",C6216=6,"Quarter 1",C6216=7,"Quarter 2",C6216=8,"Quarter 2",C6216=9,"Quarter 2",C6216=10,"Quarter 3",C6216=11,"Quarter 3",C6216=12,"Quarter 3",C6216=1,"Quarter 4",C6216=2,"Quarter 4",C6216=3,"Quarter 4")</f>
        <v>Quarter 1</v>
      </c>
    </row>
    <row r="6217" spans="1:4" x14ac:dyDescent="0.2">
      <c r="A6217" s="1">
        <v>80066227</v>
      </c>
      <c r="B6217" s="16">
        <v>43568</v>
      </c>
      <c r="C6217">
        <f t="shared" si="97"/>
        <v>4</v>
      </c>
      <c r="D6217" t="str" cm="1">
        <f t="array" ref="D6217">_xlfn.IFS(C6217=4,"Quarter 1",C6217=5,"Quarter 1",C6217=6,"Quarter 1",C6217=7,"Quarter 2",C6217=8,"Quarter 2",C6217=9,"Quarter 2",C6217=10,"Quarter 3",C6217=11,"Quarter 3",C6217=12,"Quarter 3",C6217=1,"Quarter 4",C6217=2,"Quarter 4",C6217=3,"Quarter 4")</f>
        <v>Quarter 1</v>
      </c>
    </row>
    <row r="6218" spans="1:4" x14ac:dyDescent="0.2">
      <c r="A6218" s="1">
        <v>80108373</v>
      </c>
      <c r="B6218" s="16">
        <v>43203</v>
      </c>
      <c r="C6218">
        <f t="shared" si="97"/>
        <v>4</v>
      </c>
      <c r="D6218" t="str" cm="1">
        <f t="array" ref="D6218">_xlfn.IFS(C6218=4,"Quarter 1",C6218=5,"Quarter 1",C6218=6,"Quarter 1",C6218=7,"Quarter 2",C6218=8,"Quarter 2",C6218=9,"Quarter 2",C6218=10,"Quarter 3",C6218=11,"Quarter 3",C6218=12,"Quarter 3",C6218=1,"Quarter 4",C6218=2,"Quarter 4",C6218=3,"Quarter 4")</f>
        <v>Quarter 1</v>
      </c>
    </row>
    <row r="6219" spans="1:4" x14ac:dyDescent="0.2">
      <c r="A6219" s="1">
        <v>70196145</v>
      </c>
      <c r="B6219" s="16">
        <v>43566</v>
      </c>
      <c r="C6219">
        <f t="shared" si="97"/>
        <v>4</v>
      </c>
      <c r="D6219" t="str" cm="1">
        <f t="array" ref="D6219">_xlfn.IFS(C6219=4,"Quarter 1",C6219=5,"Quarter 1",C6219=6,"Quarter 1",C6219=7,"Quarter 2",C6219=8,"Quarter 2",C6219=9,"Quarter 2",C6219=10,"Quarter 3",C6219=11,"Quarter 3",C6219=12,"Quarter 3",C6219=1,"Quarter 4",C6219=2,"Quarter 4",C6219=3,"Quarter 4")</f>
        <v>Quarter 1</v>
      </c>
    </row>
    <row r="6220" spans="1:4" x14ac:dyDescent="0.2">
      <c r="A6220" s="1">
        <v>80162994</v>
      </c>
      <c r="B6220" s="16">
        <v>43565</v>
      </c>
      <c r="C6220">
        <f t="shared" si="97"/>
        <v>4</v>
      </c>
      <c r="D6220" t="str" cm="1">
        <f t="array" ref="D6220">_xlfn.IFS(C6220=4,"Quarter 1",C6220=5,"Quarter 1",C6220=6,"Quarter 1",C6220=7,"Quarter 2",C6220=8,"Quarter 2",C6220=9,"Quarter 2",C6220=10,"Quarter 3",C6220=11,"Quarter 3",C6220=12,"Quarter 3",C6220=1,"Quarter 4",C6220=2,"Quarter 4",C6220=3,"Quarter 4")</f>
        <v>Quarter 1</v>
      </c>
    </row>
    <row r="6221" spans="1:4" x14ac:dyDescent="0.2">
      <c r="A6221" s="1">
        <v>80186475</v>
      </c>
      <c r="B6221" s="16">
        <v>43556</v>
      </c>
      <c r="C6221">
        <f t="shared" si="97"/>
        <v>4</v>
      </c>
      <c r="D6221" t="str" cm="1">
        <f t="array" ref="D6221">_xlfn.IFS(C6221=4,"Quarter 1",C6221=5,"Quarter 1",C6221=6,"Quarter 1",C6221=7,"Quarter 2",C6221=8,"Quarter 2",C6221=9,"Quarter 2",C6221=10,"Quarter 3",C6221=11,"Quarter 3",C6221=12,"Quarter 3",C6221=1,"Quarter 4",C6221=2,"Quarter 4",C6221=3,"Quarter 4")</f>
        <v>Quarter 1</v>
      </c>
    </row>
    <row r="6222" spans="1:4" x14ac:dyDescent="0.2">
      <c r="A6222" s="1">
        <v>70272742</v>
      </c>
      <c r="B6222" s="16">
        <v>42461</v>
      </c>
      <c r="C6222">
        <f t="shared" si="97"/>
        <v>4</v>
      </c>
      <c r="D6222" t="str" cm="1">
        <f t="array" ref="D6222">_xlfn.IFS(C6222=4,"Quarter 1",C6222=5,"Quarter 1",C6222=6,"Quarter 1",C6222=7,"Quarter 2",C6222=8,"Quarter 2",C6222=9,"Quarter 2",C6222=10,"Quarter 3",C6222=11,"Quarter 3",C6222=12,"Quarter 3",C6222=1,"Quarter 4",C6222=2,"Quarter 4",C6222=3,"Quarter 4")</f>
        <v>Quarter 1</v>
      </c>
    </row>
    <row r="6223" spans="1:4" x14ac:dyDescent="0.2">
      <c r="A6223" s="1">
        <v>80067942</v>
      </c>
      <c r="B6223" s="16">
        <v>42461</v>
      </c>
      <c r="C6223">
        <f t="shared" si="97"/>
        <v>4</v>
      </c>
      <c r="D6223" t="str" cm="1">
        <f t="array" ref="D6223">_xlfn.IFS(C6223=4,"Quarter 1",C6223=5,"Quarter 1",C6223=6,"Quarter 1",C6223=7,"Quarter 2",C6223=8,"Quarter 2",C6223=9,"Quarter 2",C6223=10,"Quarter 3",C6223=11,"Quarter 3",C6223=12,"Quarter 3",C6223=1,"Quarter 4",C6223=2,"Quarter 4",C6223=3,"Quarter 4")</f>
        <v>Quarter 1</v>
      </c>
    </row>
    <row r="6224" spans="1:4" x14ac:dyDescent="0.2">
      <c r="A6224" s="1">
        <v>70136122</v>
      </c>
      <c r="B6224" s="16">
        <v>41730</v>
      </c>
      <c r="C6224">
        <f t="shared" si="97"/>
        <v>4</v>
      </c>
      <c r="D6224" t="str" cm="1">
        <f t="array" ref="D6224">_xlfn.IFS(C6224=4,"Quarter 1",C6224=5,"Quarter 1",C6224=6,"Quarter 1",C6224=7,"Quarter 2",C6224=8,"Quarter 2",C6224=9,"Quarter 2",C6224=10,"Quarter 3",C6224=11,"Quarter 3",C6224=12,"Quarter 3",C6224=1,"Quarter 4",C6224=2,"Quarter 4",C6224=3,"Quarter 4")</f>
        <v>Quarter 1</v>
      </c>
    </row>
    <row r="6225" spans="1:1" x14ac:dyDescent="0.2">
      <c r="A6225" s="1">
        <v>70204989</v>
      </c>
    </row>
    <row r="6226" spans="1:1" x14ac:dyDescent="0.2">
      <c r="A6226" s="1">
        <v>70304979</v>
      </c>
    </row>
    <row r="6227" spans="1:1" x14ac:dyDescent="0.2">
      <c r="A6227" s="1">
        <v>70153412</v>
      </c>
    </row>
    <row r="6228" spans="1:1" x14ac:dyDescent="0.2">
      <c r="A6228" s="1">
        <v>70243132</v>
      </c>
    </row>
    <row r="6229" spans="1:1" x14ac:dyDescent="0.2">
      <c r="A6229" s="1">
        <v>80005756</v>
      </c>
    </row>
    <row r="6230" spans="1:1" x14ac:dyDescent="0.2">
      <c r="A6230" s="1">
        <v>80159925</v>
      </c>
    </row>
    <row r="6231" spans="1:1" x14ac:dyDescent="0.2">
      <c r="A6231" s="1">
        <v>80000063</v>
      </c>
    </row>
    <row r="6232" spans="1:1" x14ac:dyDescent="0.2">
      <c r="A6232" s="1">
        <v>70286564</v>
      </c>
    </row>
    <row r="6233" spans="1:1" x14ac:dyDescent="0.2">
      <c r="A6233" s="1">
        <v>80116008</v>
      </c>
    </row>
    <row r="6234" spans="1:1" x14ac:dyDescent="0.2">
      <c r="A6234" s="1">
        <v>70281022</v>
      </c>
    </row>
    <row r="6235" spans="1:1" x14ac:dyDescent="0.2">
      <c r="A6235" s="1">
        <v>70153404</v>
      </c>
    </row>
  </sheetData>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6235"/>
  <sheetViews>
    <sheetView zoomScaleNormal="100" workbookViewId="0">
      <selection activeCell="H12" sqref="H12"/>
    </sheetView>
  </sheetViews>
  <sheetFormatPr defaultRowHeight="15" x14ac:dyDescent="0.2"/>
  <cols>
    <col min="1" max="2" width="15.87109375" style="1" customWidth="1"/>
  </cols>
  <sheetData>
    <row r="1" spans="1:2" x14ac:dyDescent="0.2">
      <c r="A1" s="8" t="s">
        <v>18040</v>
      </c>
      <c r="B1" s="7" t="s">
        <v>18041</v>
      </c>
    </row>
    <row r="2" spans="1:2" x14ac:dyDescent="0.2">
      <c r="A2" s="1">
        <v>81145628</v>
      </c>
      <c r="B2" s="1" t="s">
        <v>0</v>
      </c>
    </row>
    <row r="3" spans="1:2" x14ac:dyDescent="0.2">
      <c r="A3" s="1">
        <v>80117401</v>
      </c>
      <c r="B3" s="1" t="s">
        <v>0</v>
      </c>
    </row>
    <row r="4" spans="1:2" x14ac:dyDescent="0.2">
      <c r="A4" s="1">
        <v>70234439</v>
      </c>
      <c r="B4" s="1" t="s">
        <v>14</v>
      </c>
    </row>
    <row r="5" spans="1:2" x14ac:dyDescent="0.2">
      <c r="A5" s="1">
        <v>80058654</v>
      </c>
      <c r="B5" s="1" t="s">
        <v>14</v>
      </c>
    </row>
    <row r="6" spans="1:2" x14ac:dyDescent="0.2">
      <c r="A6" s="1">
        <v>80125979</v>
      </c>
      <c r="B6" s="1" t="s">
        <v>0</v>
      </c>
    </row>
    <row r="7" spans="1:2" x14ac:dyDescent="0.2">
      <c r="A7" s="1">
        <v>80163890</v>
      </c>
      <c r="B7" s="1" t="s">
        <v>14</v>
      </c>
    </row>
    <row r="8" spans="1:2" x14ac:dyDescent="0.2">
      <c r="A8" s="1">
        <v>70304989</v>
      </c>
      <c r="B8" s="1" t="s">
        <v>0</v>
      </c>
    </row>
    <row r="9" spans="1:2" x14ac:dyDescent="0.2">
      <c r="A9" s="1">
        <v>80164077</v>
      </c>
      <c r="B9" s="1" t="s">
        <v>0</v>
      </c>
    </row>
    <row r="10" spans="1:2" x14ac:dyDescent="0.2">
      <c r="A10" s="1">
        <v>80117902</v>
      </c>
      <c r="B10" s="1" t="s">
        <v>14</v>
      </c>
    </row>
    <row r="11" spans="1:2" x14ac:dyDescent="0.2">
      <c r="A11" s="1">
        <v>70304990</v>
      </c>
      <c r="B11" s="1" t="s">
        <v>0</v>
      </c>
    </row>
    <row r="12" spans="1:2" x14ac:dyDescent="0.2">
      <c r="A12" s="1">
        <v>80169755</v>
      </c>
      <c r="B12" s="1" t="s">
        <v>0</v>
      </c>
    </row>
    <row r="13" spans="1:2" x14ac:dyDescent="0.2">
      <c r="A13" s="1">
        <v>70299204</v>
      </c>
      <c r="B13" s="1" t="s">
        <v>0</v>
      </c>
    </row>
    <row r="14" spans="1:2" x14ac:dyDescent="0.2">
      <c r="A14" s="1">
        <v>80182480</v>
      </c>
      <c r="B14" s="1" t="s">
        <v>0</v>
      </c>
    </row>
    <row r="15" spans="1:2" x14ac:dyDescent="0.2">
      <c r="A15" s="1">
        <v>80182483</v>
      </c>
      <c r="B15" s="1" t="s">
        <v>0</v>
      </c>
    </row>
    <row r="16" spans="1:2" x14ac:dyDescent="0.2">
      <c r="A16" s="1">
        <v>80182596</v>
      </c>
      <c r="B16" s="1" t="s">
        <v>0</v>
      </c>
    </row>
    <row r="17" spans="1:2" x14ac:dyDescent="0.2">
      <c r="A17" s="1">
        <v>80182482</v>
      </c>
      <c r="B17" s="1" t="s">
        <v>0</v>
      </c>
    </row>
    <row r="18" spans="1:2" x14ac:dyDescent="0.2">
      <c r="A18" s="1">
        <v>80182597</v>
      </c>
      <c r="B18" s="1" t="s">
        <v>0</v>
      </c>
    </row>
    <row r="19" spans="1:2" x14ac:dyDescent="0.2">
      <c r="A19" s="1">
        <v>80182481</v>
      </c>
      <c r="B19" s="1" t="s">
        <v>0</v>
      </c>
    </row>
    <row r="20" spans="1:2" x14ac:dyDescent="0.2">
      <c r="A20" s="1">
        <v>80182621</v>
      </c>
      <c r="B20" s="1" t="s">
        <v>0</v>
      </c>
    </row>
    <row r="21" spans="1:2" x14ac:dyDescent="0.2">
      <c r="A21" s="1">
        <v>80057969</v>
      </c>
      <c r="B21" s="1" t="s">
        <v>0</v>
      </c>
    </row>
    <row r="22" spans="1:2" x14ac:dyDescent="0.2">
      <c r="A22" s="1">
        <v>80060297</v>
      </c>
      <c r="B22" s="1" t="s">
        <v>0</v>
      </c>
    </row>
    <row r="23" spans="1:2" x14ac:dyDescent="0.2">
      <c r="A23" s="1">
        <v>80046728</v>
      </c>
      <c r="B23" s="1" t="s">
        <v>0</v>
      </c>
    </row>
    <row r="24" spans="1:2" x14ac:dyDescent="0.2">
      <c r="A24" s="1">
        <v>80046727</v>
      </c>
      <c r="B24" s="1" t="s">
        <v>0</v>
      </c>
    </row>
    <row r="25" spans="1:2" x14ac:dyDescent="0.2">
      <c r="A25" s="1">
        <v>70304988</v>
      </c>
      <c r="B25" s="1" t="s">
        <v>0</v>
      </c>
    </row>
    <row r="26" spans="1:2" x14ac:dyDescent="0.2">
      <c r="A26" s="1">
        <v>80057700</v>
      </c>
      <c r="B26" s="1" t="s">
        <v>0</v>
      </c>
    </row>
    <row r="27" spans="1:2" x14ac:dyDescent="0.2">
      <c r="A27" s="1">
        <v>80045922</v>
      </c>
      <c r="B27" s="1" t="s">
        <v>0</v>
      </c>
    </row>
    <row r="28" spans="1:2" x14ac:dyDescent="0.2">
      <c r="A28" s="1">
        <v>80244601</v>
      </c>
      <c r="B28" s="1" t="s">
        <v>14</v>
      </c>
    </row>
    <row r="29" spans="1:2" x14ac:dyDescent="0.2">
      <c r="A29" s="1">
        <v>80203094</v>
      </c>
      <c r="B29" s="1" t="s">
        <v>0</v>
      </c>
    </row>
    <row r="30" spans="1:2" x14ac:dyDescent="0.2">
      <c r="A30" s="1">
        <v>80190843</v>
      </c>
      <c r="B30" s="1" t="s">
        <v>14</v>
      </c>
    </row>
    <row r="31" spans="1:2" x14ac:dyDescent="0.2">
      <c r="A31" s="1">
        <v>70241607</v>
      </c>
      <c r="B31" s="1" t="s">
        <v>0</v>
      </c>
    </row>
    <row r="32" spans="1:2" x14ac:dyDescent="0.2">
      <c r="A32" s="1">
        <v>80988892</v>
      </c>
      <c r="B32" s="1" t="s">
        <v>0</v>
      </c>
    </row>
    <row r="33" spans="1:2" x14ac:dyDescent="0.2">
      <c r="A33" s="1">
        <v>80239639</v>
      </c>
      <c r="B33" s="1" t="s">
        <v>0</v>
      </c>
    </row>
    <row r="34" spans="1:2" x14ac:dyDescent="0.2">
      <c r="A34" s="1">
        <v>80159586</v>
      </c>
      <c r="B34" s="1" t="s">
        <v>0</v>
      </c>
    </row>
    <row r="35" spans="1:2" x14ac:dyDescent="0.2">
      <c r="A35" s="1">
        <v>80152447</v>
      </c>
      <c r="B35" s="1" t="s">
        <v>0</v>
      </c>
    </row>
    <row r="36" spans="1:2" x14ac:dyDescent="0.2">
      <c r="A36" s="1">
        <v>80221550</v>
      </c>
      <c r="B36" s="1" t="s">
        <v>14</v>
      </c>
    </row>
    <row r="37" spans="1:2" x14ac:dyDescent="0.2">
      <c r="A37" s="1">
        <v>81154455</v>
      </c>
      <c r="B37" s="1" t="s">
        <v>0</v>
      </c>
    </row>
    <row r="38" spans="1:2" x14ac:dyDescent="0.2">
      <c r="A38" s="1">
        <v>81113928</v>
      </c>
      <c r="B38" s="1" t="s">
        <v>0</v>
      </c>
    </row>
    <row r="39" spans="1:2" x14ac:dyDescent="0.2">
      <c r="A39" s="1">
        <v>81052275</v>
      </c>
      <c r="B39" s="1" t="s">
        <v>0</v>
      </c>
    </row>
    <row r="40" spans="1:2" x14ac:dyDescent="0.2">
      <c r="A40" s="1">
        <v>81132437</v>
      </c>
      <c r="B40" s="1" t="s">
        <v>0</v>
      </c>
    </row>
    <row r="41" spans="1:2" x14ac:dyDescent="0.2">
      <c r="A41" s="1">
        <v>80178151</v>
      </c>
      <c r="B41" s="1" t="s">
        <v>14</v>
      </c>
    </row>
    <row r="42" spans="1:2" x14ac:dyDescent="0.2">
      <c r="A42" s="1">
        <v>80058026</v>
      </c>
      <c r="B42" s="1" t="s">
        <v>0</v>
      </c>
    </row>
    <row r="43" spans="1:2" x14ac:dyDescent="0.2">
      <c r="A43" s="1">
        <v>70303496</v>
      </c>
      <c r="B43" s="1" t="s">
        <v>0</v>
      </c>
    </row>
    <row r="44" spans="1:2" x14ac:dyDescent="0.2">
      <c r="A44" s="1">
        <v>80162141</v>
      </c>
      <c r="B44" s="1" t="s">
        <v>0</v>
      </c>
    </row>
    <row r="45" spans="1:2" x14ac:dyDescent="0.2">
      <c r="A45" s="1">
        <v>80095641</v>
      </c>
      <c r="B45" s="1" t="s">
        <v>0</v>
      </c>
    </row>
    <row r="46" spans="1:2" x14ac:dyDescent="0.2">
      <c r="A46" s="1">
        <v>81176188</v>
      </c>
      <c r="B46" s="1" t="s">
        <v>0</v>
      </c>
    </row>
    <row r="47" spans="1:2" x14ac:dyDescent="0.2">
      <c r="A47" s="1">
        <v>80159880</v>
      </c>
      <c r="B47" s="1" t="s">
        <v>0</v>
      </c>
    </row>
    <row r="48" spans="1:2" x14ac:dyDescent="0.2">
      <c r="A48" s="1">
        <v>81016044</v>
      </c>
      <c r="B48" s="1" t="s">
        <v>0</v>
      </c>
    </row>
    <row r="49" spans="1:2" x14ac:dyDescent="0.2">
      <c r="A49" s="1">
        <v>80158838</v>
      </c>
      <c r="B49" s="1" t="s">
        <v>0</v>
      </c>
    </row>
    <row r="50" spans="1:2" x14ac:dyDescent="0.2">
      <c r="A50" s="1">
        <v>81016045</v>
      </c>
      <c r="B50" s="1" t="s">
        <v>0</v>
      </c>
    </row>
    <row r="51" spans="1:2" x14ac:dyDescent="0.2">
      <c r="A51" s="1">
        <v>70142798</v>
      </c>
      <c r="B51" s="1" t="s">
        <v>0</v>
      </c>
    </row>
    <row r="52" spans="1:2" x14ac:dyDescent="0.2">
      <c r="A52" s="1">
        <v>70062814</v>
      </c>
      <c r="B52" s="1" t="s">
        <v>0</v>
      </c>
    </row>
    <row r="53" spans="1:2" x14ac:dyDescent="0.2">
      <c r="A53" s="1">
        <v>80158839</v>
      </c>
      <c r="B53" s="1" t="s">
        <v>0</v>
      </c>
    </row>
    <row r="54" spans="1:2" x14ac:dyDescent="0.2">
      <c r="A54" s="1">
        <v>80147760</v>
      </c>
      <c r="B54" s="1" t="s">
        <v>0</v>
      </c>
    </row>
    <row r="55" spans="1:2" x14ac:dyDescent="0.2">
      <c r="A55" s="1">
        <v>80177405</v>
      </c>
      <c r="B55" s="1" t="s">
        <v>0</v>
      </c>
    </row>
    <row r="56" spans="1:2" x14ac:dyDescent="0.2">
      <c r="A56" s="1">
        <v>80113482</v>
      </c>
      <c r="B56" s="1" t="s">
        <v>14</v>
      </c>
    </row>
    <row r="57" spans="1:2" x14ac:dyDescent="0.2">
      <c r="A57" s="1">
        <v>81160036</v>
      </c>
      <c r="B57" s="1" t="s">
        <v>0</v>
      </c>
    </row>
    <row r="58" spans="1:2" x14ac:dyDescent="0.2">
      <c r="A58" s="1">
        <v>81173255</v>
      </c>
      <c r="B58" s="1" t="s">
        <v>0</v>
      </c>
    </row>
    <row r="59" spans="1:2" x14ac:dyDescent="0.2">
      <c r="A59" s="1">
        <v>81078908</v>
      </c>
      <c r="B59" s="1" t="s">
        <v>0</v>
      </c>
    </row>
    <row r="60" spans="1:2" x14ac:dyDescent="0.2">
      <c r="A60" s="1">
        <v>81155784</v>
      </c>
      <c r="B60" s="1" t="s">
        <v>0</v>
      </c>
    </row>
    <row r="61" spans="1:2" x14ac:dyDescent="0.2">
      <c r="A61" s="1">
        <v>80201906</v>
      </c>
      <c r="B61" s="1" t="s">
        <v>0</v>
      </c>
    </row>
    <row r="62" spans="1:2" x14ac:dyDescent="0.2">
      <c r="A62" s="1">
        <v>80052612</v>
      </c>
      <c r="B62" s="1" t="s">
        <v>0</v>
      </c>
    </row>
    <row r="63" spans="1:2" x14ac:dyDescent="0.2">
      <c r="A63" s="1">
        <v>80113641</v>
      </c>
      <c r="B63" s="1" t="s">
        <v>14</v>
      </c>
    </row>
    <row r="64" spans="1:2" x14ac:dyDescent="0.2">
      <c r="A64" s="1">
        <v>81054495</v>
      </c>
      <c r="B64" s="1" t="s">
        <v>0</v>
      </c>
    </row>
    <row r="65" spans="1:2" x14ac:dyDescent="0.2">
      <c r="A65" s="1">
        <v>80996949</v>
      </c>
      <c r="B65" s="1" t="s">
        <v>14</v>
      </c>
    </row>
    <row r="66" spans="1:2" x14ac:dyDescent="0.2">
      <c r="A66" s="1">
        <v>80239337</v>
      </c>
      <c r="B66" s="1" t="s">
        <v>14</v>
      </c>
    </row>
    <row r="67" spans="1:2" x14ac:dyDescent="0.2">
      <c r="A67" s="1">
        <v>70212504</v>
      </c>
      <c r="B67" s="1" t="s">
        <v>0</v>
      </c>
    </row>
    <row r="68" spans="1:2" x14ac:dyDescent="0.2">
      <c r="A68" s="1">
        <v>81011682</v>
      </c>
      <c r="B68" s="1" t="s">
        <v>14</v>
      </c>
    </row>
    <row r="69" spans="1:2" x14ac:dyDescent="0.2">
      <c r="A69" s="1">
        <v>80128317</v>
      </c>
      <c r="B69" s="1" t="s">
        <v>14</v>
      </c>
    </row>
    <row r="70" spans="1:2" x14ac:dyDescent="0.2">
      <c r="A70" s="1">
        <v>81027384</v>
      </c>
      <c r="B70" s="1" t="s">
        <v>14</v>
      </c>
    </row>
    <row r="71" spans="1:2" x14ac:dyDescent="0.2">
      <c r="A71" s="1">
        <v>80030186</v>
      </c>
      <c r="B71" s="1" t="s">
        <v>14</v>
      </c>
    </row>
    <row r="72" spans="1:2" x14ac:dyDescent="0.2">
      <c r="A72" s="1">
        <v>80116921</v>
      </c>
      <c r="B72" s="1" t="s">
        <v>14</v>
      </c>
    </row>
    <row r="73" spans="1:2" x14ac:dyDescent="0.2">
      <c r="A73" s="1">
        <v>80187061</v>
      </c>
      <c r="B73" s="1" t="s">
        <v>0</v>
      </c>
    </row>
    <row r="74" spans="1:2" x14ac:dyDescent="0.2">
      <c r="A74" s="1">
        <v>80181555</v>
      </c>
      <c r="B74" s="1" t="s">
        <v>14</v>
      </c>
    </row>
    <row r="75" spans="1:2" x14ac:dyDescent="0.2">
      <c r="A75" s="1">
        <v>80081155</v>
      </c>
      <c r="B75" s="1" t="s">
        <v>0</v>
      </c>
    </row>
    <row r="76" spans="1:2" x14ac:dyDescent="0.2">
      <c r="A76" s="1">
        <v>80184358</v>
      </c>
      <c r="B76" s="1" t="s">
        <v>14</v>
      </c>
    </row>
    <row r="77" spans="1:2" x14ac:dyDescent="0.2">
      <c r="A77" s="1">
        <v>80198585</v>
      </c>
      <c r="B77" s="1" t="s">
        <v>0</v>
      </c>
    </row>
    <row r="78" spans="1:2" x14ac:dyDescent="0.2">
      <c r="A78" s="1">
        <v>70233894</v>
      </c>
      <c r="B78" s="1" t="s">
        <v>0</v>
      </c>
    </row>
    <row r="79" spans="1:2" x14ac:dyDescent="0.2">
      <c r="A79" s="1">
        <v>81011955</v>
      </c>
      <c r="B79" s="1" t="s">
        <v>0</v>
      </c>
    </row>
    <row r="80" spans="1:2" x14ac:dyDescent="0.2">
      <c r="A80" s="1">
        <v>80128722</v>
      </c>
      <c r="B80" s="1" t="s">
        <v>0</v>
      </c>
    </row>
    <row r="81" spans="1:2" x14ac:dyDescent="0.2">
      <c r="A81" s="1">
        <v>80182115</v>
      </c>
      <c r="B81" s="1" t="s">
        <v>0</v>
      </c>
    </row>
    <row r="82" spans="1:2" x14ac:dyDescent="0.2">
      <c r="A82" s="1">
        <v>80163293</v>
      </c>
      <c r="B82" s="1" t="s">
        <v>14</v>
      </c>
    </row>
    <row r="83" spans="1:2" x14ac:dyDescent="0.2">
      <c r="A83" s="1">
        <v>80104068</v>
      </c>
      <c r="B83" s="1" t="s">
        <v>0</v>
      </c>
    </row>
    <row r="84" spans="1:2" x14ac:dyDescent="0.2">
      <c r="A84" s="1">
        <v>80119349</v>
      </c>
      <c r="B84" s="1" t="s">
        <v>0</v>
      </c>
    </row>
    <row r="85" spans="1:2" x14ac:dyDescent="0.2">
      <c r="A85" s="1">
        <v>80199032</v>
      </c>
      <c r="B85" s="1" t="s">
        <v>14</v>
      </c>
    </row>
    <row r="86" spans="1:2" x14ac:dyDescent="0.2">
      <c r="A86" s="1">
        <v>80180449</v>
      </c>
      <c r="B86" s="1" t="s">
        <v>14</v>
      </c>
    </row>
    <row r="87" spans="1:2" x14ac:dyDescent="0.2">
      <c r="A87" s="1">
        <v>80019931</v>
      </c>
      <c r="B87" s="1" t="s">
        <v>0</v>
      </c>
    </row>
    <row r="88" spans="1:2" x14ac:dyDescent="0.2">
      <c r="A88" s="1">
        <v>81053893</v>
      </c>
      <c r="B88" s="1" t="s">
        <v>0</v>
      </c>
    </row>
    <row r="89" spans="1:2" x14ac:dyDescent="0.2">
      <c r="A89" s="1">
        <v>80200087</v>
      </c>
      <c r="B89" s="1" t="s">
        <v>0</v>
      </c>
    </row>
    <row r="90" spans="1:2" x14ac:dyDescent="0.2">
      <c r="A90" s="1">
        <v>81053892</v>
      </c>
      <c r="B90" s="1" t="s">
        <v>0</v>
      </c>
    </row>
    <row r="91" spans="1:2" x14ac:dyDescent="0.2">
      <c r="A91" s="1">
        <v>81002850</v>
      </c>
      <c r="B91" s="1" t="s">
        <v>0</v>
      </c>
    </row>
    <row r="92" spans="1:2" x14ac:dyDescent="0.2">
      <c r="A92" s="1">
        <v>81004470</v>
      </c>
      <c r="B92" s="1" t="s">
        <v>0</v>
      </c>
    </row>
    <row r="93" spans="1:2" x14ac:dyDescent="0.2">
      <c r="A93" s="1">
        <v>80157072</v>
      </c>
      <c r="B93" s="1" t="s">
        <v>0</v>
      </c>
    </row>
    <row r="94" spans="1:2" x14ac:dyDescent="0.2">
      <c r="A94" s="1">
        <v>81001809</v>
      </c>
      <c r="B94" s="1" t="s">
        <v>0</v>
      </c>
    </row>
    <row r="95" spans="1:2" x14ac:dyDescent="0.2">
      <c r="A95" s="1">
        <v>80201933</v>
      </c>
      <c r="B95" s="1" t="s">
        <v>14</v>
      </c>
    </row>
    <row r="96" spans="1:2" x14ac:dyDescent="0.2">
      <c r="A96" s="1">
        <v>81002864</v>
      </c>
      <c r="B96" s="1" t="s">
        <v>0</v>
      </c>
    </row>
    <row r="97" spans="1:2" x14ac:dyDescent="0.2">
      <c r="A97" s="1">
        <v>81016750</v>
      </c>
      <c r="B97" s="1" t="s">
        <v>0</v>
      </c>
    </row>
    <row r="98" spans="1:2" x14ac:dyDescent="0.2">
      <c r="A98" s="1">
        <v>81002866</v>
      </c>
      <c r="B98" s="1" t="s">
        <v>0</v>
      </c>
    </row>
    <row r="99" spans="1:2" x14ac:dyDescent="0.2">
      <c r="A99" s="1">
        <v>80992039</v>
      </c>
      <c r="B99" s="1" t="s">
        <v>0</v>
      </c>
    </row>
    <row r="100" spans="1:2" x14ac:dyDescent="0.2">
      <c r="A100" s="1">
        <v>80126507</v>
      </c>
      <c r="B100" s="1" t="s">
        <v>0</v>
      </c>
    </row>
    <row r="101" spans="1:2" x14ac:dyDescent="0.2">
      <c r="A101" s="1">
        <v>80225885</v>
      </c>
      <c r="B101" s="1" t="s">
        <v>14</v>
      </c>
    </row>
    <row r="102" spans="1:2" x14ac:dyDescent="0.2">
      <c r="A102" s="1">
        <v>81132443</v>
      </c>
      <c r="B102" s="1" t="s">
        <v>0</v>
      </c>
    </row>
    <row r="103" spans="1:2" x14ac:dyDescent="0.2">
      <c r="A103" s="1">
        <v>80218107</v>
      </c>
      <c r="B103" s="1" t="s">
        <v>14</v>
      </c>
    </row>
    <row r="104" spans="1:2" x14ac:dyDescent="0.2">
      <c r="A104" s="1">
        <v>80231903</v>
      </c>
      <c r="B104" s="1" t="s">
        <v>0</v>
      </c>
    </row>
    <row r="105" spans="1:2" x14ac:dyDescent="0.2">
      <c r="A105" s="1">
        <v>80220715</v>
      </c>
      <c r="B105" s="1" t="s">
        <v>14</v>
      </c>
    </row>
    <row r="106" spans="1:2" x14ac:dyDescent="0.2">
      <c r="A106" s="1">
        <v>81171121</v>
      </c>
      <c r="B106" s="1" t="s">
        <v>0</v>
      </c>
    </row>
    <row r="107" spans="1:2" x14ac:dyDescent="0.2">
      <c r="A107" s="1">
        <v>80241248</v>
      </c>
      <c r="B107" s="1" t="s">
        <v>14</v>
      </c>
    </row>
    <row r="108" spans="1:2" x14ac:dyDescent="0.2">
      <c r="A108" s="1">
        <v>81012295</v>
      </c>
      <c r="B108" s="1" t="s">
        <v>0</v>
      </c>
    </row>
    <row r="109" spans="1:2" x14ac:dyDescent="0.2">
      <c r="A109" s="1">
        <v>80060037</v>
      </c>
      <c r="B109" s="1" t="s">
        <v>0</v>
      </c>
    </row>
    <row r="110" spans="1:2" x14ac:dyDescent="0.2">
      <c r="A110" s="1">
        <v>60003155</v>
      </c>
      <c r="B110" s="1" t="s">
        <v>0</v>
      </c>
    </row>
    <row r="111" spans="1:2" x14ac:dyDescent="0.2">
      <c r="A111" s="1">
        <v>81177238</v>
      </c>
      <c r="B111" s="1" t="s">
        <v>0</v>
      </c>
    </row>
    <row r="112" spans="1:2" x14ac:dyDescent="0.2">
      <c r="A112" s="1">
        <v>70270775</v>
      </c>
      <c r="B112" s="1" t="s">
        <v>0</v>
      </c>
    </row>
    <row r="113" spans="1:2" x14ac:dyDescent="0.2">
      <c r="A113" s="1">
        <v>81025403</v>
      </c>
      <c r="B113" s="1" t="s">
        <v>14</v>
      </c>
    </row>
    <row r="114" spans="1:2" x14ac:dyDescent="0.2">
      <c r="A114" s="1">
        <v>80215923</v>
      </c>
      <c r="B114" s="1" t="s">
        <v>0</v>
      </c>
    </row>
    <row r="115" spans="1:2" x14ac:dyDescent="0.2">
      <c r="A115" s="1">
        <v>80151483</v>
      </c>
      <c r="B115" s="1" t="s">
        <v>0</v>
      </c>
    </row>
    <row r="116" spans="1:2" x14ac:dyDescent="0.2">
      <c r="A116" s="1">
        <v>80173625</v>
      </c>
      <c r="B116" s="1" t="s">
        <v>0</v>
      </c>
    </row>
    <row r="117" spans="1:2" x14ac:dyDescent="0.2">
      <c r="A117" s="1">
        <v>80005444</v>
      </c>
      <c r="B117" s="1" t="s">
        <v>0</v>
      </c>
    </row>
    <row r="118" spans="1:2" x14ac:dyDescent="0.2">
      <c r="A118" s="1">
        <v>80244682</v>
      </c>
      <c r="B118" s="1" t="s">
        <v>0</v>
      </c>
    </row>
    <row r="119" spans="1:2" x14ac:dyDescent="0.2">
      <c r="A119" s="1">
        <v>81075519</v>
      </c>
      <c r="B119" s="1" t="s">
        <v>0</v>
      </c>
    </row>
    <row r="120" spans="1:2" x14ac:dyDescent="0.2">
      <c r="A120" s="1">
        <v>80166318</v>
      </c>
      <c r="B120" s="1" t="s">
        <v>0</v>
      </c>
    </row>
    <row r="121" spans="1:2" x14ac:dyDescent="0.2">
      <c r="A121" s="1">
        <v>81186758</v>
      </c>
      <c r="B121" s="1" t="s">
        <v>0</v>
      </c>
    </row>
    <row r="122" spans="1:2" x14ac:dyDescent="0.2">
      <c r="A122" s="1">
        <v>81186757</v>
      </c>
      <c r="B122" s="1" t="s">
        <v>0</v>
      </c>
    </row>
    <row r="123" spans="1:2" x14ac:dyDescent="0.2">
      <c r="A123" s="1">
        <v>80108976</v>
      </c>
      <c r="B123" s="1" t="s">
        <v>0</v>
      </c>
    </row>
    <row r="124" spans="1:2" x14ac:dyDescent="0.2">
      <c r="A124" s="1">
        <v>80208155</v>
      </c>
      <c r="B124" s="1" t="s">
        <v>0</v>
      </c>
    </row>
    <row r="125" spans="1:2" x14ac:dyDescent="0.2">
      <c r="A125" s="1">
        <v>80198423</v>
      </c>
      <c r="B125" s="1" t="s">
        <v>0</v>
      </c>
    </row>
    <row r="126" spans="1:2" x14ac:dyDescent="0.2">
      <c r="A126" s="1">
        <v>80162144</v>
      </c>
      <c r="B126" s="1" t="s">
        <v>0</v>
      </c>
    </row>
    <row r="127" spans="1:2" x14ac:dyDescent="0.2">
      <c r="A127" s="1">
        <v>81053953</v>
      </c>
      <c r="B127" s="1" t="s">
        <v>0</v>
      </c>
    </row>
    <row r="128" spans="1:2" x14ac:dyDescent="0.2">
      <c r="A128" s="1">
        <v>81074113</v>
      </c>
      <c r="B128" s="1" t="s">
        <v>0</v>
      </c>
    </row>
    <row r="129" spans="1:2" x14ac:dyDescent="0.2">
      <c r="A129" s="1">
        <v>80992496</v>
      </c>
      <c r="B129" s="1" t="s">
        <v>0</v>
      </c>
    </row>
    <row r="130" spans="1:2" x14ac:dyDescent="0.2">
      <c r="A130" s="1">
        <v>70304191</v>
      </c>
      <c r="B130" s="1" t="s">
        <v>0</v>
      </c>
    </row>
    <row r="131" spans="1:2" x14ac:dyDescent="0.2">
      <c r="A131" s="1">
        <v>80103311</v>
      </c>
      <c r="B131" s="1" t="s">
        <v>0</v>
      </c>
    </row>
    <row r="132" spans="1:2" x14ac:dyDescent="0.2">
      <c r="A132" s="1">
        <v>81176200</v>
      </c>
      <c r="B132" s="1" t="s">
        <v>0</v>
      </c>
    </row>
    <row r="133" spans="1:2" x14ac:dyDescent="0.2">
      <c r="A133" s="1">
        <v>80238106</v>
      </c>
      <c r="B133" s="1" t="s">
        <v>14</v>
      </c>
    </row>
    <row r="134" spans="1:2" x14ac:dyDescent="0.2">
      <c r="A134" s="1">
        <v>80208906</v>
      </c>
      <c r="B134" s="1" t="s">
        <v>0</v>
      </c>
    </row>
    <row r="135" spans="1:2" x14ac:dyDescent="0.2">
      <c r="A135" s="1">
        <v>80097321</v>
      </c>
      <c r="B135" s="1" t="s">
        <v>0</v>
      </c>
    </row>
    <row r="136" spans="1:2" x14ac:dyDescent="0.2">
      <c r="A136" s="1">
        <v>80106966</v>
      </c>
      <c r="B136" s="1" t="s">
        <v>0</v>
      </c>
    </row>
    <row r="137" spans="1:2" x14ac:dyDescent="0.2">
      <c r="A137" s="1">
        <v>81004814</v>
      </c>
      <c r="B137" s="1" t="s">
        <v>14</v>
      </c>
    </row>
    <row r="138" spans="1:2" x14ac:dyDescent="0.2">
      <c r="A138" s="1">
        <v>81080769</v>
      </c>
      <c r="B138" s="1" t="s">
        <v>0</v>
      </c>
    </row>
    <row r="139" spans="1:2" x14ac:dyDescent="0.2">
      <c r="A139" s="1">
        <v>70267838</v>
      </c>
      <c r="B139" s="1" t="s">
        <v>0</v>
      </c>
    </row>
    <row r="140" spans="1:2" x14ac:dyDescent="0.2">
      <c r="A140" s="1">
        <v>80211380</v>
      </c>
      <c r="B140" s="1" t="s">
        <v>0</v>
      </c>
    </row>
    <row r="141" spans="1:2" x14ac:dyDescent="0.2">
      <c r="A141" s="1">
        <v>80196586</v>
      </c>
      <c r="B141" s="1" t="s">
        <v>0</v>
      </c>
    </row>
    <row r="142" spans="1:2" x14ac:dyDescent="0.2">
      <c r="A142" s="1">
        <v>80099204</v>
      </c>
      <c r="B142" s="1" t="s">
        <v>0</v>
      </c>
    </row>
    <row r="143" spans="1:2" x14ac:dyDescent="0.2">
      <c r="A143" s="1">
        <v>80059432</v>
      </c>
      <c r="B143" s="1" t="s">
        <v>0</v>
      </c>
    </row>
    <row r="144" spans="1:2" x14ac:dyDescent="0.2">
      <c r="A144" s="1">
        <v>81172721</v>
      </c>
      <c r="B144" s="1" t="s">
        <v>0</v>
      </c>
    </row>
    <row r="145" spans="1:2" x14ac:dyDescent="0.2">
      <c r="A145" s="1">
        <v>81172727</v>
      </c>
      <c r="B145" s="1" t="s">
        <v>0</v>
      </c>
    </row>
    <row r="146" spans="1:2" x14ac:dyDescent="0.2">
      <c r="A146" s="1">
        <v>70153543</v>
      </c>
      <c r="B146" s="1" t="s">
        <v>0</v>
      </c>
    </row>
    <row r="147" spans="1:2" x14ac:dyDescent="0.2">
      <c r="A147" s="1">
        <v>81172728</v>
      </c>
      <c r="B147" s="1" t="s">
        <v>0</v>
      </c>
    </row>
    <row r="148" spans="1:2" x14ac:dyDescent="0.2">
      <c r="A148" s="1">
        <v>81095101</v>
      </c>
      <c r="B148" s="1" t="s">
        <v>14</v>
      </c>
    </row>
    <row r="149" spans="1:2" x14ac:dyDescent="0.2">
      <c r="A149" s="1">
        <v>80195173</v>
      </c>
      <c r="B149" s="1" t="s">
        <v>14</v>
      </c>
    </row>
    <row r="150" spans="1:2" x14ac:dyDescent="0.2">
      <c r="A150" s="1">
        <v>80241960</v>
      </c>
      <c r="B150" s="1" t="s">
        <v>14</v>
      </c>
    </row>
    <row r="151" spans="1:2" x14ac:dyDescent="0.2">
      <c r="A151" s="1">
        <v>80115346</v>
      </c>
      <c r="B151" s="1" t="s">
        <v>14</v>
      </c>
    </row>
    <row r="152" spans="1:2" x14ac:dyDescent="0.2">
      <c r="A152" s="1">
        <v>80124522</v>
      </c>
      <c r="B152" s="1" t="s">
        <v>14</v>
      </c>
    </row>
    <row r="153" spans="1:2" x14ac:dyDescent="0.2">
      <c r="A153" s="1">
        <v>80102952</v>
      </c>
      <c r="B153" s="1" t="s">
        <v>0</v>
      </c>
    </row>
    <row r="154" spans="1:2" x14ac:dyDescent="0.2">
      <c r="A154" s="1">
        <v>80214464</v>
      </c>
      <c r="B154" s="1" t="s">
        <v>0</v>
      </c>
    </row>
    <row r="155" spans="1:2" x14ac:dyDescent="0.2">
      <c r="A155" s="1">
        <v>80157073</v>
      </c>
      <c r="B155" s="1" t="s">
        <v>14</v>
      </c>
    </row>
    <row r="156" spans="1:2" x14ac:dyDescent="0.2">
      <c r="A156" s="1">
        <v>80243600</v>
      </c>
      <c r="B156" s="1" t="s">
        <v>0</v>
      </c>
    </row>
    <row r="157" spans="1:2" x14ac:dyDescent="0.2">
      <c r="A157" s="1">
        <v>81020513</v>
      </c>
      <c r="B157" s="1" t="s">
        <v>14</v>
      </c>
    </row>
    <row r="158" spans="1:2" x14ac:dyDescent="0.2">
      <c r="A158" s="1">
        <v>81020518</v>
      </c>
      <c r="B158" s="1" t="s">
        <v>14</v>
      </c>
    </row>
    <row r="159" spans="1:2" x14ac:dyDescent="0.2">
      <c r="A159" s="1">
        <v>81020523</v>
      </c>
      <c r="B159" s="1" t="s">
        <v>14</v>
      </c>
    </row>
    <row r="160" spans="1:2" x14ac:dyDescent="0.2">
      <c r="A160" s="1">
        <v>80216172</v>
      </c>
      <c r="B160" s="1" t="s">
        <v>14</v>
      </c>
    </row>
    <row r="161" spans="1:2" x14ac:dyDescent="0.2">
      <c r="A161" s="1">
        <v>81122669</v>
      </c>
      <c r="B161" s="1" t="s">
        <v>0</v>
      </c>
    </row>
    <row r="162" spans="1:2" x14ac:dyDescent="0.2">
      <c r="A162" s="1">
        <v>80184771</v>
      </c>
      <c r="B162" s="1" t="s">
        <v>14</v>
      </c>
    </row>
    <row r="163" spans="1:2" x14ac:dyDescent="0.2">
      <c r="A163" s="1">
        <v>81000389</v>
      </c>
      <c r="B163" s="1" t="s">
        <v>14</v>
      </c>
    </row>
    <row r="164" spans="1:2" x14ac:dyDescent="0.2">
      <c r="A164" s="1">
        <v>81132439</v>
      </c>
      <c r="B164" s="1" t="s">
        <v>0</v>
      </c>
    </row>
    <row r="165" spans="1:2" x14ac:dyDescent="0.2">
      <c r="A165" s="1">
        <v>81035117</v>
      </c>
      <c r="B165" s="1" t="s">
        <v>0</v>
      </c>
    </row>
    <row r="166" spans="1:2" x14ac:dyDescent="0.2">
      <c r="A166" s="1">
        <v>80244627</v>
      </c>
      <c r="B166" s="1" t="s">
        <v>14</v>
      </c>
    </row>
    <row r="167" spans="1:2" x14ac:dyDescent="0.2">
      <c r="A167" s="1">
        <v>80150502</v>
      </c>
      <c r="B167" s="1" t="s">
        <v>0</v>
      </c>
    </row>
    <row r="168" spans="1:2" x14ac:dyDescent="0.2">
      <c r="A168" s="1">
        <v>80189183</v>
      </c>
      <c r="B168" s="1" t="s">
        <v>14</v>
      </c>
    </row>
    <row r="169" spans="1:2" x14ac:dyDescent="0.2">
      <c r="A169" s="1">
        <v>80997866</v>
      </c>
      <c r="B169" s="1" t="s">
        <v>0</v>
      </c>
    </row>
    <row r="170" spans="1:2" x14ac:dyDescent="0.2">
      <c r="A170" s="1">
        <v>80119815</v>
      </c>
      <c r="B170" s="1" t="s">
        <v>0</v>
      </c>
    </row>
    <row r="171" spans="1:2" x14ac:dyDescent="0.2">
      <c r="A171" s="1">
        <v>80993149</v>
      </c>
      <c r="B171" s="1" t="s">
        <v>0</v>
      </c>
    </row>
    <row r="172" spans="1:2" x14ac:dyDescent="0.2">
      <c r="A172" s="1">
        <v>80224294</v>
      </c>
      <c r="B172" s="1" t="s">
        <v>14</v>
      </c>
    </row>
    <row r="173" spans="1:2" x14ac:dyDescent="0.2">
      <c r="A173" s="1">
        <v>80203776</v>
      </c>
      <c r="B173" s="1" t="s">
        <v>0</v>
      </c>
    </row>
    <row r="174" spans="1:2" x14ac:dyDescent="0.2">
      <c r="A174" s="1">
        <v>80143797</v>
      </c>
      <c r="B174" s="1" t="s">
        <v>0</v>
      </c>
    </row>
    <row r="175" spans="1:2" x14ac:dyDescent="0.2">
      <c r="A175" s="1">
        <v>80161931</v>
      </c>
      <c r="B175" s="1" t="s">
        <v>0</v>
      </c>
    </row>
    <row r="176" spans="1:2" x14ac:dyDescent="0.2">
      <c r="A176" s="1">
        <v>80128096</v>
      </c>
      <c r="B176" s="1" t="s">
        <v>14</v>
      </c>
    </row>
    <row r="177" spans="1:2" x14ac:dyDescent="0.2">
      <c r="A177" s="1">
        <v>80057610</v>
      </c>
      <c r="B177" s="1" t="s">
        <v>14</v>
      </c>
    </row>
    <row r="178" spans="1:2" x14ac:dyDescent="0.2">
      <c r="A178" s="1">
        <v>80017275</v>
      </c>
      <c r="B178" s="1" t="s">
        <v>0</v>
      </c>
    </row>
    <row r="179" spans="1:2" x14ac:dyDescent="0.2">
      <c r="A179" s="1">
        <v>81107545</v>
      </c>
      <c r="B179" s="1" t="s">
        <v>0</v>
      </c>
    </row>
    <row r="180" spans="1:2" x14ac:dyDescent="0.2">
      <c r="A180" s="1">
        <v>70118953</v>
      </c>
      <c r="B180" s="1" t="s">
        <v>0</v>
      </c>
    </row>
    <row r="181" spans="1:2" x14ac:dyDescent="0.2">
      <c r="A181" s="1">
        <v>80190449</v>
      </c>
      <c r="B181" s="1" t="s">
        <v>0</v>
      </c>
    </row>
    <row r="182" spans="1:2" x14ac:dyDescent="0.2">
      <c r="A182" s="1">
        <v>70259208</v>
      </c>
      <c r="B182" s="1" t="s">
        <v>14</v>
      </c>
    </row>
    <row r="183" spans="1:2" x14ac:dyDescent="0.2">
      <c r="A183" s="1">
        <v>80163156</v>
      </c>
      <c r="B183" s="1" t="s">
        <v>0</v>
      </c>
    </row>
    <row r="184" spans="1:2" x14ac:dyDescent="0.2">
      <c r="A184" s="1">
        <v>80176878</v>
      </c>
      <c r="B184" s="1" t="s">
        <v>14</v>
      </c>
    </row>
    <row r="185" spans="1:2" x14ac:dyDescent="0.2">
      <c r="A185" s="1">
        <v>80131281</v>
      </c>
      <c r="B185" s="1" t="s">
        <v>0</v>
      </c>
    </row>
    <row r="186" spans="1:2" x14ac:dyDescent="0.2">
      <c r="A186" s="1">
        <v>80131374</v>
      </c>
      <c r="B186" s="1" t="s">
        <v>0</v>
      </c>
    </row>
    <row r="187" spans="1:2" x14ac:dyDescent="0.2">
      <c r="A187" s="1">
        <v>80131436</v>
      </c>
      <c r="B187" s="1" t="s">
        <v>0</v>
      </c>
    </row>
    <row r="188" spans="1:2" x14ac:dyDescent="0.2">
      <c r="A188" s="1">
        <v>80131376</v>
      </c>
      <c r="B188" s="1" t="s">
        <v>0</v>
      </c>
    </row>
    <row r="189" spans="1:2" x14ac:dyDescent="0.2">
      <c r="A189" s="1">
        <v>80131435</v>
      </c>
      <c r="B189" s="1" t="s">
        <v>0</v>
      </c>
    </row>
    <row r="190" spans="1:2" x14ac:dyDescent="0.2">
      <c r="A190" s="1">
        <v>80131375</v>
      </c>
      <c r="B190" s="1" t="s">
        <v>0</v>
      </c>
    </row>
    <row r="191" spans="1:2" x14ac:dyDescent="0.2">
      <c r="A191" s="1">
        <v>80149143</v>
      </c>
      <c r="B191" s="1" t="s">
        <v>0</v>
      </c>
    </row>
    <row r="192" spans="1:2" x14ac:dyDescent="0.2">
      <c r="A192" s="1">
        <v>81144925</v>
      </c>
      <c r="B192" s="1" t="s">
        <v>14</v>
      </c>
    </row>
    <row r="193" spans="1:2" x14ac:dyDescent="0.2">
      <c r="A193" s="1">
        <v>80987075</v>
      </c>
      <c r="B193" s="1" t="s">
        <v>0</v>
      </c>
    </row>
    <row r="194" spans="1:2" x14ac:dyDescent="0.2">
      <c r="A194" s="1">
        <v>80192815</v>
      </c>
      <c r="B194" s="1" t="s">
        <v>0</v>
      </c>
    </row>
    <row r="195" spans="1:2" x14ac:dyDescent="0.2">
      <c r="A195" s="1">
        <v>80136785</v>
      </c>
      <c r="B195" s="1" t="s">
        <v>14</v>
      </c>
    </row>
    <row r="196" spans="1:2" x14ac:dyDescent="0.2">
      <c r="A196" s="1">
        <v>80135278</v>
      </c>
      <c r="B196" s="1" t="s">
        <v>14</v>
      </c>
    </row>
    <row r="197" spans="1:2" x14ac:dyDescent="0.2">
      <c r="A197" s="1">
        <v>80136452</v>
      </c>
      <c r="B197" s="1" t="s">
        <v>14</v>
      </c>
    </row>
    <row r="198" spans="1:2" x14ac:dyDescent="0.2">
      <c r="A198" s="1">
        <v>80066798</v>
      </c>
      <c r="B198" s="1" t="s">
        <v>0</v>
      </c>
    </row>
    <row r="199" spans="1:2" x14ac:dyDescent="0.2">
      <c r="A199" s="1">
        <v>81147293</v>
      </c>
      <c r="B199" s="1" t="s">
        <v>0</v>
      </c>
    </row>
    <row r="200" spans="1:2" x14ac:dyDescent="0.2">
      <c r="A200" s="1">
        <v>70178604</v>
      </c>
      <c r="B200" s="1" t="s">
        <v>14</v>
      </c>
    </row>
    <row r="201" spans="1:2" x14ac:dyDescent="0.2">
      <c r="A201" s="1">
        <v>80991316</v>
      </c>
      <c r="B201" s="1" t="s">
        <v>0</v>
      </c>
    </row>
    <row r="202" spans="1:2" x14ac:dyDescent="0.2">
      <c r="A202" s="1">
        <v>80190588</v>
      </c>
      <c r="B202" s="1" t="s">
        <v>0</v>
      </c>
    </row>
    <row r="203" spans="1:2" x14ac:dyDescent="0.2">
      <c r="A203" s="1">
        <v>70124316</v>
      </c>
      <c r="B203" s="1" t="s">
        <v>0</v>
      </c>
    </row>
    <row r="204" spans="1:2" x14ac:dyDescent="0.2">
      <c r="A204" s="1">
        <v>70229037</v>
      </c>
      <c r="B204" s="1" t="s">
        <v>0</v>
      </c>
    </row>
    <row r="205" spans="1:2" x14ac:dyDescent="0.2">
      <c r="A205" s="1">
        <v>80219119</v>
      </c>
      <c r="B205" s="1" t="s">
        <v>14</v>
      </c>
    </row>
    <row r="206" spans="1:2" x14ac:dyDescent="0.2">
      <c r="A206" s="1">
        <v>80037280</v>
      </c>
      <c r="B206" s="1" t="s">
        <v>0</v>
      </c>
    </row>
    <row r="207" spans="1:2" x14ac:dyDescent="0.2">
      <c r="A207" s="1">
        <v>80165072</v>
      </c>
      <c r="B207" s="1" t="s">
        <v>14</v>
      </c>
    </row>
    <row r="208" spans="1:2" x14ac:dyDescent="0.2">
      <c r="A208" s="1">
        <v>80058248</v>
      </c>
      <c r="B208" s="1" t="s">
        <v>0</v>
      </c>
    </row>
    <row r="209" spans="1:2" x14ac:dyDescent="0.2">
      <c r="A209" s="1">
        <v>70307661</v>
      </c>
      <c r="B209" s="1" t="s">
        <v>0</v>
      </c>
    </row>
    <row r="210" spans="1:2" x14ac:dyDescent="0.2">
      <c r="A210" s="1">
        <v>70117312</v>
      </c>
      <c r="B210" s="1" t="s">
        <v>0</v>
      </c>
    </row>
    <row r="211" spans="1:2" x14ac:dyDescent="0.2">
      <c r="A211" s="1">
        <v>80092885</v>
      </c>
      <c r="B211" s="1" t="s">
        <v>0</v>
      </c>
    </row>
    <row r="212" spans="1:2" x14ac:dyDescent="0.2">
      <c r="A212" s="1">
        <v>80108371</v>
      </c>
      <c r="B212" s="1" t="s">
        <v>0</v>
      </c>
    </row>
    <row r="213" spans="1:2" x14ac:dyDescent="0.2">
      <c r="A213" s="1">
        <v>70129452</v>
      </c>
      <c r="B213" s="1" t="s">
        <v>0</v>
      </c>
    </row>
    <row r="214" spans="1:2" x14ac:dyDescent="0.2">
      <c r="A214" s="1">
        <v>80045805</v>
      </c>
      <c r="B214" s="1" t="s">
        <v>0</v>
      </c>
    </row>
    <row r="215" spans="1:2" x14ac:dyDescent="0.2">
      <c r="A215" s="1">
        <v>80101827</v>
      </c>
      <c r="B215" s="1" t="s">
        <v>0</v>
      </c>
    </row>
    <row r="216" spans="1:2" x14ac:dyDescent="0.2">
      <c r="A216" s="1">
        <v>70251519</v>
      </c>
      <c r="B216" s="1" t="s">
        <v>14</v>
      </c>
    </row>
    <row r="217" spans="1:2" x14ac:dyDescent="0.2">
      <c r="A217" s="1">
        <v>81174992</v>
      </c>
      <c r="B217" s="1" t="s">
        <v>14</v>
      </c>
    </row>
    <row r="218" spans="1:2" x14ac:dyDescent="0.2">
      <c r="A218" s="1">
        <v>81044365</v>
      </c>
      <c r="B218" s="1" t="s">
        <v>14</v>
      </c>
    </row>
    <row r="219" spans="1:2" x14ac:dyDescent="0.2">
      <c r="A219" s="1">
        <v>81030342</v>
      </c>
      <c r="B219" s="1" t="s">
        <v>0</v>
      </c>
    </row>
    <row r="220" spans="1:2" x14ac:dyDescent="0.2">
      <c r="A220" s="1">
        <v>70143865</v>
      </c>
      <c r="B220" s="1" t="s">
        <v>14</v>
      </c>
    </row>
    <row r="221" spans="1:2" x14ac:dyDescent="0.2">
      <c r="A221" s="1">
        <v>70054723</v>
      </c>
      <c r="B221" s="1" t="s">
        <v>0</v>
      </c>
    </row>
    <row r="222" spans="1:2" x14ac:dyDescent="0.2">
      <c r="A222" s="1">
        <v>81069393</v>
      </c>
      <c r="B222" s="1" t="s">
        <v>14</v>
      </c>
    </row>
    <row r="223" spans="1:2" x14ac:dyDescent="0.2">
      <c r="A223" s="1">
        <v>80012550</v>
      </c>
      <c r="B223" s="1" t="s">
        <v>14</v>
      </c>
    </row>
    <row r="224" spans="1:2" x14ac:dyDescent="0.2">
      <c r="A224" s="1">
        <v>81131761</v>
      </c>
      <c r="B224" s="1" t="s">
        <v>0</v>
      </c>
    </row>
    <row r="225" spans="1:2" x14ac:dyDescent="0.2">
      <c r="A225" s="1">
        <v>81176196</v>
      </c>
      <c r="B225" s="1" t="s">
        <v>14</v>
      </c>
    </row>
    <row r="226" spans="1:2" x14ac:dyDescent="0.2">
      <c r="A226" s="1">
        <v>70143831</v>
      </c>
      <c r="B226" s="1" t="s">
        <v>14</v>
      </c>
    </row>
    <row r="227" spans="1:2" x14ac:dyDescent="0.2">
      <c r="A227" s="1">
        <v>81003648</v>
      </c>
      <c r="B227" s="1" t="s">
        <v>14</v>
      </c>
    </row>
    <row r="228" spans="1:2" x14ac:dyDescent="0.2">
      <c r="A228" s="1">
        <v>81016326</v>
      </c>
      <c r="B228" s="1" t="s">
        <v>0</v>
      </c>
    </row>
    <row r="229" spans="1:2" x14ac:dyDescent="0.2">
      <c r="A229" s="1">
        <v>80241102</v>
      </c>
      <c r="B229" s="1" t="s">
        <v>14</v>
      </c>
    </row>
    <row r="230" spans="1:2" x14ac:dyDescent="0.2">
      <c r="A230" s="1">
        <v>80227777</v>
      </c>
      <c r="B230" s="1" t="s">
        <v>0</v>
      </c>
    </row>
    <row r="231" spans="1:2" x14ac:dyDescent="0.2">
      <c r="A231" s="1">
        <v>81018233</v>
      </c>
      <c r="B231" s="1" t="s">
        <v>0</v>
      </c>
    </row>
    <row r="232" spans="1:2" x14ac:dyDescent="0.2">
      <c r="A232" s="1">
        <v>81016317</v>
      </c>
      <c r="B232" s="1" t="s">
        <v>0</v>
      </c>
    </row>
    <row r="233" spans="1:2" x14ac:dyDescent="0.2">
      <c r="A233" s="1">
        <v>81016337</v>
      </c>
      <c r="B233" s="1" t="s">
        <v>0</v>
      </c>
    </row>
    <row r="234" spans="1:2" x14ac:dyDescent="0.2">
      <c r="A234" s="1">
        <v>81018234</v>
      </c>
      <c r="B234" s="1" t="s">
        <v>0</v>
      </c>
    </row>
    <row r="235" spans="1:2" x14ac:dyDescent="0.2">
      <c r="A235" s="1">
        <v>80241103</v>
      </c>
      <c r="B235" s="1" t="s">
        <v>14</v>
      </c>
    </row>
    <row r="236" spans="1:2" x14ac:dyDescent="0.2">
      <c r="A236" s="1">
        <v>80240816</v>
      </c>
      <c r="B236" s="1" t="s">
        <v>14</v>
      </c>
    </row>
    <row r="237" spans="1:2" x14ac:dyDescent="0.2">
      <c r="A237" s="1">
        <v>81018241</v>
      </c>
      <c r="B237" s="1" t="s">
        <v>0</v>
      </c>
    </row>
    <row r="238" spans="1:2" x14ac:dyDescent="0.2">
      <c r="A238" s="1">
        <v>81018235</v>
      </c>
      <c r="B238" s="1" t="s">
        <v>0</v>
      </c>
    </row>
    <row r="239" spans="1:2" x14ac:dyDescent="0.2">
      <c r="A239" s="1">
        <v>81018236</v>
      </c>
      <c r="B239" s="1" t="s">
        <v>0</v>
      </c>
    </row>
    <row r="240" spans="1:2" x14ac:dyDescent="0.2">
      <c r="A240" s="1">
        <v>81018237</v>
      </c>
      <c r="B240" s="1" t="s">
        <v>0</v>
      </c>
    </row>
    <row r="241" spans="1:2" x14ac:dyDescent="0.2">
      <c r="A241" s="1">
        <v>81018238</v>
      </c>
      <c r="B241" s="1" t="s">
        <v>0</v>
      </c>
    </row>
    <row r="242" spans="1:2" x14ac:dyDescent="0.2">
      <c r="A242" s="1">
        <v>81016339</v>
      </c>
      <c r="B242" s="1" t="s">
        <v>0</v>
      </c>
    </row>
    <row r="243" spans="1:2" x14ac:dyDescent="0.2">
      <c r="A243" s="1">
        <v>80067522</v>
      </c>
      <c r="B243" s="1" t="s">
        <v>0</v>
      </c>
    </row>
    <row r="244" spans="1:2" x14ac:dyDescent="0.2">
      <c r="A244" s="1">
        <v>80192149</v>
      </c>
      <c r="B244" s="1" t="s">
        <v>0</v>
      </c>
    </row>
    <row r="245" spans="1:2" x14ac:dyDescent="0.2">
      <c r="A245" s="1">
        <v>80142637</v>
      </c>
      <c r="B245" s="1" t="s">
        <v>0</v>
      </c>
    </row>
    <row r="246" spans="1:2" x14ac:dyDescent="0.2">
      <c r="A246" s="1">
        <v>80192014</v>
      </c>
      <c r="B246" s="1" t="s">
        <v>0</v>
      </c>
    </row>
    <row r="247" spans="1:2" x14ac:dyDescent="0.2">
      <c r="A247" s="1">
        <v>80192015</v>
      </c>
      <c r="B247" s="1" t="s">
        <v>0</v>
      </c>
    </row>
    <row r="248" spans="1:2" x14ac:dyDescent="0.2">
      <c r="A248" s="1">
        <v>80168230</v>
      </c>
      <c r="B248" s="1" t="s">
        <v>0</v>
      </c>
    </row>
    <row r="249" spans="1:2" x14ac:dyDescent="0.2">
      <c r="A249" s="1">
        <v>80202129</v>
      </c>
      <c r="B249" s="1" t="s">
        <v>14</v>
      </c>
    </row>
    <row r="250" spans="1:2" x14ac:dyDescent="0.2">
      <c r="A250" s="1">
        <v>80088910</v>
      </c>
      <c r="B250" s="1" t="s">
        <v>0</v>
      </c>
    </row>
    <row r="251" spans="1:2" x14ac:dyDescent="0.2">
      <c r="A251" s="1">
        <v>70290909</v>
      </c>
      <c r="B251" s="1" t="s">
        <v>0</v>
      </c>
    </row>
    <row r="252" spans="1:2" x14ac:dyDescent="0.2">
      <c r="A252" s="1">
        <v>80126566</v>
      </c>
      <c r="B252" s="1" t="s">
        <v>14</v>
      </c>
    </row>
    <row r="253" spans="1:2" x14ac:dyDescent="0.2">
      <c r="A253" s="1">
        <v>80033772</v>
      </c>
      <c r="B253" s="1" t="s">
        <v>0</v>
      </c>
    </row>
    <row r="254" spans="1:2" x14ac:dyDescent="0.2">
      <c r="A254" s="1">
        <v>81093951</v>
      </c>
      <c r="B254" s="1" t="s">
        <v>0</v>
      </c>
    </row>
    <row r="255" spans="1:2" x14ac:dyDescent="0.2">
      <c r="A255" s="1">
        <v>80238013</v>
      </c>
      <c r="B255" s="1" t="s">
        <v>0</v>
      </c>
    </row>
    <row r="256" spans="1:2" x14ac:dyDescent="0.2">
      <c r="A256" s="1">
        <v>81089941</v>
      </c>
      <c r="B256" s="1" t="s">
        <v>0</v>
      </c>
    </row>
    <row r="257" spans="1:2" x14ac:dyDescent="0.2">
      <c r="A257" s="1">
        <v>81000011</v>
      </c>
      <c r="B257" s="1" t="s">
        <v>0</v>
      </c>
    </row>
    <row r="258" spans="1:2" x14ac:dyDescent="0.2">
      <c r="A258" s="1">
        <v>80243899</v>
      </c>
      <c r="B258" s="1" t="s">
        <v>14</v>
      </c>
    </row>
    <row r="259" spans="1:2" x14ac:dyDescent="0.2">
      <c r="A259" s="1">
        <v>80217733</v>
      </c>
      <c r="B259" s="1" t="s">
        <v>0</v>
      </c>
    </row>
    <row r="260" spans="1:2" x14ac:dyDescent="0.2">
      <c r="A260" s="1">
        <v>80220035</v>
      </c>
      <c r="B260" s="1" t="s">
        <v>14</v>
      </c>
    </row>
    <row r="261" spans="1:2" x14ac:dyDescent="0.2">
      <c r="A261" s="1">
        <v>80194704</v>
      </c>
      <c r="B261" s="1" t="s">
        <v>14</v>
      </c>
    </row>
    <row r="262" spans="1:2" x14ac:dyDescent="0.2">
      <c r="A262" s="1">
        <v>80225949</v>
      </c>
      <c r="B262" s="1" t="s">
        <v>14</v>
      </c>
    </row>
    <row r="263" spans="1:2" x14ac:dyDescent="0.2">
      <c r="A263" s="1">
        <v>80999985</v>
      </c>
      <c r="B263" s="1" t="s">
        <v>0</v>
      </c>
    </row>
    <row r="264" spans="1:2" x14ac:dyDescent="0.2">
      <c r="A264" s="1">
        <v>81002336</v>
      </c>
      <c r="B264" s="1" t="s">
        <v>14</v>
      </c>
    </row>
    <row r="265" spans="1:2" x14ac:dyDescent="0.2">
      <c r="A265" s="1">
        <v>80188120</v>
      </c>
      <c r="B265" s="1" t="s">
        <v>0</v>
      </c>
    </row>
    <row r="266" spans="1:2" x14ac:dyDescent="0.2">
      <c r="A266" s="1">
        <v>80164779</v>
      </c>
      <c r="B266" s="1" t="s">
        <v>0</v>
      </c>
    </row>
    <row r="267" spans="1:2" x14ac:dyDescent="0.2">
      <c r="A267" s="1">
        <v>80993613</v>
      </c>
      <c r="B267" s="1" t="s">
        <v>14</v>
      </c>
    </row>
    <row r="268" spans="1:2" x14ac:dyDescent="0.2">
      <c r="A268" s="1">
        <v>81092328</v>
      </c>
      <c r="B268" s="1" t="s">
        <v>0</v>
      </c>
    </row>
    <row r="269" spans="1:2" x14ac:dyDescent="0.2">
      <c r="A269" s="1">
        <v>81183572</v>
      </c>
      <c r="B269" s="1" t="s">
        <v>0</v>
      </c>
    </row>
    <row r="270" spans="1:2" x14ac:dyDescent="0.2">
      <c r="A270" s="1">
        <v>81037283</v>
      </c>
      <c r="B270" s="1" t="s">
        <v>0</v>
      </c>
    </row>
    <row r="271" spans="1:2" x14ac:dyDescent="0.2">
      <c r="A271" s="1">
        <v>80244973</v>
      </c>
      <c r="B271" s="1" t="s">
        <v>0</v>
      </c>
    </row>
    <row r="272" spans="1:2" x14ac:dyDescent="0.2">
      <c r="A272" s="1">
        <v>81095103</v>
      </c>
      <c r="B272" s="1" t="s">
        <v>14</v>
      </c>
    </row>
    <row r="273" spans="1:2" x14ac:dyDescent="0.2">
      <c r="A273" s="1">
        <v>81132438</v>
      </c>
      <c r="B273" s="1" t="s">
        <v>0</v>
      </c>
    </row>
    <row r="274" spans="1:2" x14ac:dyDescent="0.2">
      <c r="A274" s="1">
        <v>80217779</v>
      </c>
      <c r="B274" s="1" t="s">
        <v>14</v>
      </c>
    </row>
    <row r="275" spans="1:2" x14ac:dyDescent="0.2">
      <c r="A275" s="1">
        <v>80211572</v>
      </c>
      <c r="B275" s="1" t="s">
        <v>14</v>
      </c>
    </row>
    <row r="276" spans="1:2" x14ac:dyDescent="0.2">
      <c r="A276" s="1">
        <v>81161230</v>
      </c>
      <c r="B276" s="1" t="s">
        <v>0</v>
      </c>
    </row>
    <row r="277" spans="1:2" x14ac:dyDescent="0.2">
      <c r="A277" s="1">
        <v>81002412</v>
      </c>
      <c r="B277" s="1" t="s">
        <v>0</v>
      </c>
    </row>
    <row r="278" spans="1:2" x14ac:dyDescent="0.2">
      <c r="A278" s="1">
        <v>81023636</v>
      </c>
      <c r="B278" s="1" t="s">
        <v>0</v>
      </c>
    </row>
    <row r="279" spans="1:2" x14ac:dyDescent="0.2">
      <c r="A279" s="1">
        <v>80217669</v>
      </c>
      <c r="B279" s="1" t="s">
        <v>14</v>
      </c>
    </row>
    <row r="280" spans="1:2" x14ac:dyDescent="0.2">
      <c r="A280" s="1">
        <v>80153467</v>
      </c>
      <c r="B280" s="1" t="s">
        <v>14</v>
      </c>
    </row>
    <row r="281" spans="1:2" x14ac:dyDescent="0.2">
      <c r="A281" s="1">
        <v>80192834</v>
      </c>
      <c r="B281" s="1" t="s">
        <v>0</v>
      </c>
    </row>
    <row r="282" spans="1:2" x14ac:dyDescent="0.2">
      <c r="A282" s="1">
        <v>80198046</v>
      </c>
      <c r="B282" s="1" t="s">
        <v>0</v>
      </c>
    </row>
    <row r="283" spans="1:2" x14ac:dyDescent="0.2">
      <c r="A283" s="1">
        <v>80106307</v>
      </c>
      <c r="B283" s="1" t="s">
        <v>0</v>
      </c>
    </row>
    <row r="284" spans="1:2" x14ac:dyDescent="0.2">
      <c r="A284" s="1">
        <v>80993062</v>
      </c>
      <c r="B284" s="1" t="s">
        <v>14</v>
      </c>
    </row>
    <row r="285" spans="1:2" x14ac:dyDescent="0.2">
      <c r="A285" s="1">
        <v>81098586</v>
      </c>
      <c r="B285" s="1" t="s">
        <v>14</v>
      </c>
    </row>
    <row r="286" spans="1:2" x14ac:dyDescent="0.2">
      <c r="A286" s="1">
        <v>70267728</v>
      </c>
      <c r="B286" s="1" t="s">
        <v>0</v>
      </c>
    </row>
    <row r="287" spans="1:2" x14ac:dyDescent="0.2">
      <c r="A287" s="1">
        <v>81011508</v>
      </c>
      <c r="B287" s="1" t="s">
        <v>14</v>
      </c>
    </row>
    <row r="288" spans="1:2" x14ac:dyDescent="0.2">
      <c r="A288" s="1">
        <v>81001000</v>
      </c>
      <c r="B288" s="1" t="s">
        <v>0</v>
      </c>
    </row>
    <row r="289" spans="1:2" x14ac:dyDescent="0.2">
      <c r="A289" s="1">
        <v>80192445</v>
      </c>
      <c r="B289" s="1" t="s">
        <v>0</v>
      </c>
    </row>
    <row r="290" spans="1:2" x14ac:dyDescent="0.2">
      <c r="A290" s="1">
        <v>80158670</v>
      </c>
      <c r="B290" s="1" t="s">
        <v>0</v>
      </c>
    </row>
    <row r="291" spans="1:2" x14ac:dyDescent="0.2">
      <c r="A291" s="1">
        <v>80223685</v>
      </c>
      <c r="B291" s="1" t="s">
        <v>14</v>
      </c>
    </row>
    <row r="292" spans="1:2" x14ac:dyDescent="0.2">
      <c r="A292" s="1">
        <v>80189586</v>
      </c>
      <c r="B292" s="1" t="s">
        <v>14</v>
      </c>
    </row>
    <row r="293" spans="1:2" x14ac:dyDescent="0.2">
      <c r="A293" s="1">
        <v>80244019</v>
      </c>
      <c r="B293" s="1" t="s">
        <v>0</v>
      </c>
    </row>
    <row r="294" spans="1:2" x14ac:dyDescent="0.2">
      <c r="A294" s="1">
        <v>80162143</v>
      </c>
      <c r="B294" s="1" t="s">
        <v>0</v>
      </c>
    </row>
    <row r="295" spans="1:2" x14ac:dyDescent="0.2">
      <c r="A295" s="1">
        <v>81060174</v>
      </c>
      <c r="B295" s="1" t="s">
        <v>0</v>
      </c>
    </row>
    <row r="296" spans="1:2" x14ac:dyDescent="0.2">
      <c r="A296" s="1">
        <v>70130445</v>
      </c>
      <c r="B296" s="1" t="s">
        <v>0</v>
      </c>
    </row>
    <row r="297" spans="1:2" x14ac:dyDescent="0.2">
      <c r="A297" s="1">
        <v>80216928</v>
      </c>
      <c r="B297" s="1" t="s">
        <v>0</v>
      </c>
    </row>
    <row r="298" spans="1:2" x14ac:dyDescent="0.2">
      <c r="A298" s="1">
        <v>81001494</v>
      </c>
      <c r="B298" s="1" t="s">
        <v>0</v>
      </c>
    </row>
    <row r="299" spans="1:2" x14ac:dyDescent="0.2">
      <c r="A299" s="1">
        <v>81077065</v>
      </c>
      <c r="B299" s="1" t="s">
        <v>14</v>
      </c>
    </row>
    <row r="300" spans="1:2" x14ac:dyDescent="0.2">
      <c r="A300" s="1">
        <v>80991570</v>
      </c>
      <c r="B300" s="1" t="s">
        <v>0</v>
      </c>
    </row>
    <row r="301" spans="1:2" x14ac:dyDescent="0.2">
      <c r="A301" s="1">
        <v>80184129</v>
      </c>
      <c r="B301" s="1" t="s">
        <v>0</v>
      </c>
    </row>
    <row r="302" spans="1:2" x14ac:dyDescent="0.2">
      <c r="A302" s="1">
        <v>60000861</v>
      </c>
      <c r="B302" s="1" t="s">
        <v>0</v>
      </c>
    </row>
    <row r="303" spans="1:2" x14ac:dyDescent="0.2">
      <c r="A303" s="1">
        <v>1151375</v>
      </c>
      <c r="B303" s="1" t="s">
        <v>0</v>
      </c>
    </row>
    <row r="304" spans="1:2" x14ac:dyDescent="0.2">
      <c r="A304" s="1">
        <v>81137484</v>
      </c>
      <c r="B304" s="1" t="s">
        <v>0</v>
      </c>
    </row>
    <row r="305" spans="1:2" x14ac:dyDescent="0.2">
      <c r="A305" s="1">
        <v>80187228</v>
      </c>
      <c r="B305" s="1" t="s">
        <v>0</v>
      </c>
    </row>
    <row r="306" spans="1:2" x14ac:dyDescent="0.2">
      <c r="A306" s="1">
        <v>81031008</v>
      </c>
      <c r="B306" s="1" t="s">
        <v>0</v>
      </c>
    </row>
    <row r="307" spans="1:2" x14ac:dyDescent="0.2">
      <c r="A307" s="1">
        <v>70099119</v>
      </c>
      <c r="B307" s="1" t="s">
        <v>0</v>
      </c>
    </row>
    <row r="308" spans="1:2" x14ac:dyDescent="0.2">
      <c r="A308" s="1">
        <v>70039185</v>
      </c>
      <c r="B308" s="1" t="s">
        <v>0</v>
      </c>
    </row>
    <row r="309" spans="1:2" x14ac:dyDescent="0.2">
      <c r="A309" s="1">
        <v>81073764</v>
      </c>
      <c r="B309" s="1" t="s">
        <v>14</v>
      </c>
    </row>
    <row r="310" spans="1:2" x14ac:dyDescent="0.2">
      <c r="A310" s="1">
        <v>81165769</v>
      </c>
      <c r="B310" s="1" t="s">
        <v>0</v>
      </c>
    </row>
    <row r="311" spans="1:2" x14ac:dyDescent="0.2">
      <c r="A311" s="1">
        <v>70056433</v>
      </c>
      <c r="B311" s="1" t="s">
        <v>0</v>
      </c>
    </row>
    <row r="312" spans="1:2" x14ac:dyDescent="0.2">
      <c r="A312" s="1">
        <v>70113003</v>
      </c>
      <c r="B312" s="1" t="s">
        <v>0</v>
      </c>
    </row>
    <row r="313" spans="1:2" x14ac:dyDescent="0.2">
      <c r="A313" s="1">
        <v>60031232</v>
      </c>
      <c r="B313" s="1" t="s">
        <v>0</v>
      </c>
    </row>
    <row r="314" spans="1:2" x14ac:dyDescent="0.2">
      <c r="A314" s="1">
        <v>80032842</v>
      </c>
      <c r="B314" s="1" t="s">
        <v>0</v>
      </c>
    </row>
    <row r="315" spans="1:2" x14ac:dyDescent="0.2">
      <c r="A315" s="1">
        <v>81137482</v>
      </c>
      <c r="B315" s="1" t="s">
        <v>0</v>
      </c>
    </row>
    <row r="316" spans="1:2" x14ac:dyDescent="0.2">
      <c r="A316" s="1">
        <v>70043308</v>
      </c>
      <c r="B316" s="1" t="s">
        <v>0</v>
      </c>
    </row>
    <row r="317" spans="1:2" x14ac:dyDescent="0.2">
      <c r="A317" s="1">
        <v>81165771</v>
      </c>
      <c r="B317" s="1" t="s">
        <v>0</v>
      </c>
    </row>
    <row r="318" spans="1:2" x14ac:dyDescent="0.2">
      <c r="A318" s="1">
        <v>70044697</v>
      </c>
      <c r="B318" s="1" t="s">
        <v>0</v>
      </c>
    </row>
    <row r="319" spans="1:2" x14ac:dyDescent="0.2">
      <c r="A319" s="1">
        <v>70105368</v>
      </c>
      <c r="B319" s="1" t="s">
        <v>0</v>
      </c>
    </row>
    <row r="320" spans="1:2" x14ac:dyDescent="0.2">
      <c r="A320" s="1">
        <v>80241003</v>
      </c>
      <c r="B320" s="1" t="s">
        <v>14</v>
      </c>
    </row>
    <row r="321" spans="1:2" x14ac:dyDescent="0.2">
      <c r="A321" s="1">
        <v>81141689</v>
      </c>
      <c r="B321" s="1" t="s">
        <v>0</v>
      </c>
    </row>
    <row r="322" spans="1:2" x14ac:dyDescent="0.2">
      <c r="A322" s="1">
        <v>1008581</v>
      </c>
      <c r="B322" s="1" t="s">
        <v>0</v>
      </c>
    </row>
    <row r="323" spans="1:2" x14ac:dyDescent="0.2">
      <c r="A323" s="1">
        <v>70058023</v>
      </c>
      <c r="B323" s="1" t="s">
        <v>0</v>
      </c>
    </row>
    <row r="324" spans="1:2" x14ac:dyDescent="0.2">
      <c r="A324" s="1">
        <v>81165786</v>
      </c>
      <c r="B324" s="1" t="s">
        <v>0</v>
      </c>
    </row>
    <row r="325" spans="1:2" x14ac:dyDescent="0.2">
      <c r="A325" s="1">
        <v>81165770</v>
      </c>
      <c r="B325" s="1" t="s">
        <v>0</v>
      </c>
    </row>
    <row r="326" spans="1:2" x14ac:dyDescent="0.2">
      <c r="A326" s="1">
        <v>70043303</v>
      </c>
      <c r="B326" s="1" t="s">
        <v>0</v>
      </c>
    </row>
    <row r="327" spans="1:2" x14ac:dyDescent="0.2">
      <c r="A327" s="1">
        <v>70136074</v>
      </c>
      <c r="B327" s="1" t="s">
        <v>0</v>
      </c>
    </row>
    <row r="328" spans="1:2" x14ac:dyDescent="0.2">
      <c r="A328" s="1">
        <v>1153194</v>
      </c>
      <c r="B328" s="1" t="s">
        <v>0</v>
      </c>
    </row>
    <row r="329" spans="1:2" x14ac:dyDescent="0.2">
      <c r="A329" s="1">
        <v>70112730</v>
      </c>
      <c r="B329" s="1" t="s">
        <v>0</v>
      </c>
    </row>
    <row r="330" spans="1:2" x14ac:dyDescent="0.2">
      <c r="A330" s="1">
        <v>81154900</v>
      </c>
      <c r="B330" s="1" t="s">
        <v>14</v>
      </c>
    </row>
    <row r="331" spans="1:2" x14ac:dyDescent="0.2">
      <c r="A331" s="1">
        <v>81154956</v>
      </c>
      <c r="B331" s="1" t="s">
        <v>14</v>
      </c>
    </row>
    <row r="332" spans="1:2" x14ac:dyDescent="0.2">
      <c r="A332" s="1">
        <v>81158575</v>
      </c>
      <c r="B332" s="1" t="s">
        <v>0</v>
      </c>
    </row>
    <row r="333" spans="1:2" x14ac:dyDescent="0.2">
      <c r="A333" s="1">
        <v>81065786</v>
      </c>
      <c r="B333" s="1" t="s">
        <v>0</v>
      </c>
    </row>
    <row r="334" spans="1:2" x14ac:dyDescent="0.2">
      <c r="A334" s="1">
        <v>70087541</v>
      </c>
      <c r="B334" s="1" t="s">
        <v>0</v>
      </c>
    </row>
    <row r="335" spans="1:2" x14ac:dyDescent="0.2">
      <c r="A335" s="1">
        <v>81004113</v>
      </c>
      <c r="B335" s="1" t="s">
        <v>14</v>
      </c>
    </row>
    <row r="336" spans="1:2" x14ac:dyDescent="0.2">
      <c r="A336" s="1">
        <v>81003984</v>
      </c>
      <c r="B336" s="1" t="s">
        <v>0</v>
      </c>
    </row>
    <row r="337" spans="1:2" x14ac:dyDescent="0.2">
      <c r="A337" s="1">
        <v>70024088</v>
      </c>
      <c r="B337" s="1" t="s">
        <v>0</v>
      </c>
    </row>
    <row r="338" spans="1:2" x14ac:dyDescent="0.2">
      <c r="A338" s="1">
        <v>81005312</v>
      </c>
      <c r="B338" s="1" t="s">
        <v>0</v>
      </c>
    </row>
    <row r="339" spans="1:2" x14ac:dyDescent="0.2">
      <c r="A339" s="1">
        <v>80082969</v>
      </c>
      <c r="B339" s="1" t="s">
        <v>0</v>
      </c>
    </row>
    <row r="340" spans="1:2" x14ac:dyDescent="0.2">
      <c r="A340" s="1">
        <v>80994130</v>
      </c>
      <c r="B340" s="1" t="s">
        <v>0</v>
      </c>
    </row>
    <row r="341" spans="1:2" x14ac:dyDescent="0.2">
      <c r="A341" s="1">
        <v>81019924</v>
      </c>
      <c r="B341" s="1" t="s">
        <v>0</v>
      </c>
    </row>
    <row r="342" spans="1:2" x14ac:dyDescent="0.2">
      <c r="A342" s="1">
        <v>81018240</v>
      </c>
      <c r="B342" s="1" t="s">
        <v>0</v>
      </c>
    </row>
    <row r="343" spans="1:2" x14ac:dyDescent="0.2">
      <c r="A343" s="1">
        <v>81013710</v>
      </c>
      <c r="B343" s="1" t="s">
        <v>0</v>
      </c>
    </row>
    <row r="344" spans="1:2" x14ac:dyDescent="0.2">
      <c r="A344" s="1">
        <v>70077076</v>
      </c>
      <c r="B344" s="1" t="s">
        <v>0</v>
      </c>
    </row>
    <row r="345" spans="1:2" x14ac:dyDescent="0.2">
      <c r="A345" s="1">
        <v>81014988</v>
      </c>
      <c r="B345" s="1" t="s">
        <v>0</v>
      </c>
    </row>
    <row r="346" spans="1:2" x14ac:dyDescent="0.2">
      <c r="A346" s="1">
        <v>80102950</v>
      </c>
      <c r="B346" s="1" t="s">
        <v>0</v>
      </c>
    </row>
    <row r="347" spans="1:2" x14ac:dyDescent="0.2">
      <c r="A347" s="1">
        <v>80994108</v>
      </c>
      <c r="B347" s="1" t="s">
        <v>14</v>
      </c>
    </row>
    <row r="348" spans="1:2" x14ac:dyDescent="0.2">
      <c r="A348" s="1">
        <v>70055221</v>
      </c>
      <c r="B348" s="1" t="s">
        <v>0</v>
      </c>
    </row>
    <row r="349" spans="1:2" x14ac:dyDescent="0.2">
      <c r="A349" s="1">
        <v>81005314</v>
      </c>
      <c r="B349" s="1" t="s">
        <v>0</v>
      </c>
    </row>
    <row r="350" spans="1:2" x14ac:dyDescent="0.2">
      <c r="A350" s="1">
        <v>80242828</v>
      </c>
      <c r="B350" s="1" t="s">
        <v>0</v>
      </c>
    </row>
    <row r="351" spans="1:2" x14ac:dyDescent="0.2">
      <c r="A351" s="1">
        <v>81004223</v>
      </c>
      <c r="B351" s="1" t="s">
        <v>0</v>
      </c>
    </row>
    <row r="352" spans="1:2" x14ac:dyDescent="0.2">
      <c r="A352" s="1">
        <v>80198730</v>
      </c>
      <c r="B352" s="1" t="s">
        <v>0</v>
      </c>
    </row>
    <row r="353" spans="1:2" x14ac:dyDescent="0.2">
      <c r="A353" s="1">
        <v>80999945</v>
      </c>
      <c r="B353" s="1" t="s">
        <v>0</v>
      </c>
    </row>
    <row r="354" spans="1:2" x14ac:dyDescent="0.2">
      <c r="A354" s="1">
        <v>81016043</v>
      </c>
      <c r="B354" s="1" t="s">
        <v>0</v>
      </c>
    </row>
    <row r="355" spans="1:2" x14ac:dyDescent="0.2">
      <c r="A355" s="1">
        <v>17672040</v>
      </c>
      <c r="B355" s="1" t="s">
        <v>0</v>
      </c>
    </row>
    <row r="356" spans="1:2" x14ac:dyDescent="0.2">
      <c r="A356" s="1">
        <v>81004162</v>
      </c>
      <c r="B356" s="1" t="s">
        <v>14</v>
      </c>
    </row>
    <row r="357" spans="1:2" x14ac:dyDescent="0.2">
      <c r="A357" s="1">
        <v>81011096</v>
      </c>
      <c r="B357" s="1" t="s">
        <v>0</v>
      </c>
    </row>
    <row r="358" spans="1:2" x14ac:dyDescent="0.2">
      <c r="A358" s="1">
        <v>80188969</v>
      </c>
      <c r="B358" s="1" t="s">
        <v>14</v>
      </c>
    </row>
    <row r="359" spans="1:2" x14ac:dyDescent="0.2">
      <c r="A359" s="1">
        <v>80189155</v>
      </c>
      <c r="B359" s="1" t="s">
        <v>14</v>
      </c>
    </row>
    <row r="360" spans="1:2" x14ac:dyDescent="0.2">
      <c r="A360" s="1">
        <v>20254278</v>
      </c>
      <c r="B360" s="1" t="s">
        <v>0</v>
      </c>
    </row>
    <row r="361" spans="1:2" x14ac:dyDescent="0.2">
      <c r="A361" s="1">
        <v>80203742</v>
      </c>
      <c r="B361" s="1" t="s">
        <v>0</v>
      </c>
    </row>
    <row r="362" spans="1:2" x14ac:dyDescent="0.2">
      <c r="A362" s="1">
        <v>80189208</v>
      </c>
      <c r="B362" s="1" t="s">
        <v>14</v>
      </c>
    </row>
    <row r="363" spans="1:2" x14ac:dyDescent="0.2">
      <c r="A363" s="1">
        <v>70276596</v>
      </c>
      <c r="B363" s="1" t="s">
        <v>0</v>
      </c>
    </row>
    <row r="364" spans="1:2" x14ac:dyDescent="0.2">
      <c r="A364" s="1">
        <v>80063025</v>
      </c>
      <c r="B364" s="1" t="s">
        <v>0</v>
      </c>
    </row>
    <row r="365" spans="1:2" x14ac:dyDescent="0.2">
      <c r="A365" s="1">
        <v>70068739</v>
      </c>
      <c r="B365" s="1" t="s">
        <v>0</v>
      </c>
    </row>
    <row r="366" spans="1:2" x14ac:dyDescent="0.2">
      <c r="A366" s="1">
        <v>80158389</v>
      </c>
      <c r="B366" s="1" t="s">
        <v>0</v>
      </c>
    </row>
    <row r="367" spans="1:2" x14ac:dyDescent="0.2">
      <c r="A367" s="1">
        <v>80184974</v>
      </c>
      <c r="B367" s="1" t="s">
        <v>0</v>
      </c>
    </row>
    <row r="368" spans="1:2" x14ac:dyDescent="0.2">
      <c r="A368" s="1">
        <v>80156941</v>
      </c>
      <c r="B368" s="1" t="s">
        <v>0</v>
      </c>
    </row>
    <row r="369" spans="1:2" x14ac:dyDescent="0.2">
      <c r="A369" s="1">
        <v>80178543</v>
      </c>
      <c r="B369" s="1" t="s">
        <v>14</v>
      </c>
    </row>
    <row r="370" spans="1:2" x14ac:dyDescent="0.2">
      <c r="A370" s="1">
        <v>70213196</v>
      </c>
      <c r="B370" s="1" t="s">
        <v>14</v>
      </c>
    </row>
    <row r="371" spans="1:2" x14ac:dyDescent="0.2">
      <c r="A371" s="1">
        <v>70208520</v>
      </c>
      <c r="B371" s="1" t="s">
        <v>14</v>
      </c>
    </row>
    <row r="372" spans="1:2" x14ac:dyDescent="0.2">
      <c r="A372" s="1">
        <v>80061314</v>
      </c>
      <c r="B372" s="1" t="s">
        <v>0</v>
      </c>
    </row>
    <row r="373" spans="1:2" x14ac:dyDescent="0.2">
      <c r="A373" s="1">
        <v>70052492</v>
      </c>
      <c r="B373" s="1" t="s">
        <v>0</v>
      </c>
    </row>
    <row r="374" spans="1:2" x14ac:dyDescent="0.2">
      <c r="A374" s="1">
        <v>70036200</v>
      </c>
      <c r="B374" s="1" t="s">
        <v>0</v>
      </c>
    </row>
    <row r="375" spans="1:2" x14ac:dyDescent="0.2">
      <c r="A375" s="1">
        <v>70018513</v>
      </c>
      <c r="B375" s="1" t="s">
        <v>0</v>
      </c>
    </row>
    <row r="376" spans="1:2" x14ac:dyDescent="0.2">
      <c r="A376" s="1">
        <v>80158480</v>
      </c>
      <c r="B376" s="1" t="s">
        <v>0</v>
      </c>
    </row>
    <row r="377" spans="1:2" x14ac:dyDescent="0.2">
      <c r="A377" s="1">
        <v>80105933</v>
      </c>
      <c r="B377" s="1" t="s">
        <v>14</v>
      </c>
    </row>
    <row r="378" spans="1:2" x14ac:dyDescent="0.2">
      <c r="A378" s="1">
        <v>80139506</v>
      </c>
      <c r="B378" s="1" t="s">
        <v>0</v>
      </c>
    </row>
    <row r="379" spans="1:2" x14ac:dyDescent="0.2">
      <c r="A379" s="1">
        <v>80205314</v>
      </c>
      <c r="B379" s="1" t="s">
        <v>0</v>
      </c>
    </row>
    <row r="380" spans="1:2" x14ac:dyDescent="0.2">
      <c r="A380" s="1">
        <v>80133200</v>
      </c>
      <c r="B380" s="1" t="s">
        <v>14</v>
      </c>
    </row>
    <row r="381" spans="1:2" x14ac:dyDescent="0.2">
      <c r="A381" s="1">
        <v>80158545</v>
      </c>
      <c r="B381" s="1" t="s">
        <v>0</v>
      </c>
    </row>
    <row r="382" spans="1:2" x14ac:dyDescent="0.2">
      <c r="A382" s="1">
        <v>80156939</v>
      </c>
      <c r="B382" s="1" t="s">
        <v>0</v>
      </c>
    </row>
    <row r="383" spans="1:2" x14ac:dyDescent="0.2">
      <c r="A383" s="1">
        <v>80152537</v>
      </c>
      <c r="B383" s="1" t="s">
        <v>0</v>
      </c>
    </row>
    <row r="384" spans="1:2" x14ac:dyDescent="0.2">
      <c r="A384" s="1">
        <v>80045673</v>
      </c>
      <c r="B384" s="1" t="s">
        <v>0</v>
      </c>
    </row>
    <row r="385" spans="1:2" x14ac:dyDescent="0.2">
      <c r="A385" s="1">
        <v>70275937</v>
      </c>
      <c r="B385" s="1" t="s">
        <v>0</v>
      </c>
    </row>
    <row r="386" spans="1:2" x14ac:dyDescent="0.2">
      <c r="A386" s="1">
        <v>70101321</v>
      </c>
      <c r="B386" s="1" t="s">
        <v>0</v>
      </c>
    </row>
    <row r="387" spans="1:2" x14ac:dyDescent="0.2">
      <c r="A387" s="1">
        <v>70108386</v>
      </c>
      <c r="B387" s="1" t="s">
        <v>0</v>
      </c>
    </row>
    <row r="388" spans="1:2" x14ac:dyDescent="0.2">
      <c r="A388" s="1">
        <v>70074559</v>
      </c>
      <c r="B388" s="1" t="s">
        <v>0</v>
      </c>
    </row>
    <row r="389" spans="1:2" x14ac:dyDescent="0.2">
      <c r="A389" s="1">
        <v>80162197</v>
      </c>
      <c r="B389" s="1" t="s">
        <v>0</v>
      </c>
    </row>
    <row r="390" spans="1:2" x14ac:dyDescent="0.2">
      <c r="A390" s="1">
        <v>80184055</v>
      </c>
      <c r="B390" s="1" t="s">
        <v>0</v>
      </c>
    </row>
    <row r="391" spans="1:2" x14ac:dyDescent="0.2">
      <c r="A391" s="1">
        <v>80160358</v>
      </c>
      <c r="B391" s="1" t="s">
        <v>0</v>
      </c>
    </row>
    <row r="392" spans="1:2" x14ac:dyDescent="0.2">
      <c r="A392" s="1">
        <v>60034929</v>
      </c>
      <c r="B392" s="1" t="s">
        <v>0</v>
      </c>
    </row>
    <row r="393" spans="1:2" x14ac:dyDescent="0.2">
      <c r="A393" s="1">
        <v>80157134</v>
      </c>
      <c r="B393" s="1" t="s">
        <v>0</v>
      </c>
    </row>
    <row r="394" spans="1:2" x14ac:dyDescent="0.2">
      <c r="A394" s="1">
        <v>80141891</v>
      </c>
      <c r="B394" s="1" t="s">
        <v>0</v>
      </c>
    </row>
    <row r="395" spans="1:2" x14ac:dyDescent="0.2">
      <c r="A395" s="1">
        <v>80183897</v>
      </c>
      <c r="B395" s="1" t="s">
        <v>0</v>
      </c>
    </row>
    <row r="396" spans="1:2" x14ac:dyDescent="0.2">
      <c r="A396" s="1">
        <v>80177834</v>
      </c>
      <c r="B396" s="1" t="s">
        <v>0</v>
      </c>
    </row>
    <row r="397" spans="1:2" x14ac:dyDescent="0.2">
      <c r="A397" s="1">
        <v>80121855</v>
      </c>
      <c r="B397" s="1" t="s">
        <v>0</v>
      </c>
    </row>
    <row r="398" spans="1:2" x14ac:dyDescent="0.2">
      <c r="A398" s="1">
        <v>80168028</v>
      </c>
      <c r="B398" s="1" t="s">
        <v>0</v>
      </c>
    </row>
    <row r="399" spans="1:2" x14ac:dyDescent="0.2">
      <c r="A399" s="1">
        <v>80200913</v>
      </c>
      <c r="B399" s="1" t="s">
        <v>14</v>
      </c>
    </row>
    <row r="400" spans="1:2" x14ac:dyDescent="0.2">
      <c r="A400" s="1">
        <v>80190990</v>
      </c>
      <c r="B400" s="1" t="s">
        <v>0</v>
      </c>
    </row>
    <row r="401" spans="1:2" x14ac:dyDescent="0.2">
      <c r="A401" s="1">
        <v>80173269</v>
      </c>
      <c r="B401" s="1" t="s">
        <v>0</v>
      </c>
    </row>
    <row r="402" spans="1:2" x14ac:dyDescent="0.2">
      <c r="A402" s="1">
        <v>80106140</v>
      </c>
      <c r="B402" s="1" t="s">
        <v>0</v>
      </c>
    </row>
    <row r="403" spans="1:2" x14ac:dyDescent="0.2">
      <c r="A403" s="1">
        <v>80106137</v>
      </c>
      <c r="B403" s="1" t="s">
        <v>0</v>
      </c>
    </row>
    <row r="404" spans="1:2" x14ac:dyDescent="0.2">
      <c r="A404" s="1">
        <v>80118873</v>
      </c>
      <c r="B404" s="1" t="s">
        <v>14</v>
      </c>
    </row>
    <row r="405" spans="1:2" x14ac:dyDescent="0.2">
      <c r="A405" s="1">
        <v>70229514</v>
      </c>
      <c r="B405" s="1" t="s">
        <v>14</v>
      </c>
    </row>
    <row r="406" spans="1:2" x14ac:dyDescent="0.2">
      <c r="A406" s="1">
        <v>80114155</v>
      </c>
      <c r="B406" s="1" t="s">
        <v>0</v>
      </c>
    </row>
    <row r="407" spans="1:2" x14ac:dyDescent="0.2">
      <c r="A407" s="1">
        <v>70303288</v>
      </c>
      <c r="B407" s="1" t="s">
        <v>14</v>
      </c>
    </row>
    <row r="408" spans="1:2" x14ac:dyDescent="0.2">
      <c r="A408" s="1">
        <v>80118841</v>
      </c>
      <c r="B408" s="1" t="s">
        <v>0</v>
      </c>
    </row>
    <row r="409" spans="1:2" x14ac:dyDescent="0.2">
      <c r="A409" s="1">
        <v>80102579</v>
      </c>
      <c r="B409" s="1" t="s">
        <v>0</v>
      </c>
    </row>
    <row r="410" spans="1:2" x14ac:dyDescent="0.2">
      <c r="A410" s="1">
        <v>80111273</v>
      </c>
      <c r="B410" s="1" t="s">
        <v>14</v>
      </c>
    </row>
    <row r="411" spans="1:2" x14ac:dyDescent="0.2">
      <c r="A411" s="1">
        <v>80097438</v>
      </c>
      <c r="B411" s="1" t="s">
        <v>0</v>
      </c>
    </row>
    <row r="412" spans="1:2" x14ac:dyDescent="0.2">
      <c r="A412" s="1">
        <v>80111710</v>
      </c>
      <c r="B412" s="1" t="s">
        <v>14</v>
      </c>
    </row>
    <row r="413" spans="1:2" x14ac:dyDescent="0.2">
      <c r="A413" s="1">
        <v>80114419</v>
      </c>
      <c r="B413" s="1" t="s">
        <v>0</v>
      </c>
    </row>
    <row r="414" spans="1:2" x14ac:dyDescent="0.2">
      <c r="A414" s="1">
        <v>80118888</v>
      </c>
      <c r="B414" s="1" t="s">
        <v>0</v>
      </c>
    </row>
    <row r="415" spans="1:2" x14ac:dyDescent="0.2">
      <c r="A415" s="1">
        <v>80128337</v>
      </c>
      <c r="B415" s="1" t="s">
        <v>14</v>
      </c>
    </row>
    <row r="416" spans="1:2" x14ac:dyDescent="0.2">
      <c r="A416" s="1">
        <v>70303289</v>
      </c>
      <c r="B416" s="1" t="s">
        <v>14</v>
      </c>
    </row>
    <row r="417" spans="1:2" x14ac:dyDescent="0.2">
      <c r="A417" s="1">
        <v>80111614</v>
      </c>
      <c r="B417" s="1" t="s">
        <v>14</v>
      </c>
    </row>
    <row r="418" spans="1:2" x14ac:dyDescent="0.2">
      <c r="A418" s="1">
        <v>80111275</v>
      </c>
      <c r="B418" s="1" t="s">
        <v>14</v>
      </c>
    </row>
    <row r="419" spans="1:2" x14ac:dyDescent="0.2">
      <c r="A419" s="1">
        <v>80103426</v>
      </c>
      <c r="B419" s="1" t="s">
        <v>0</v>
      </c>
    </row>
    <row r="420" spans="1:2" x14ac:dyDescent="0.2">
      <c r="A420" s="1">
        <v>80118889</v>
      </c>
      <c r="B420" s="1" t="s">
        <v>14</v>
      </c>
    </row>
    <row r="421" spans="1:2" x14ac:dyDescent="0.2">
      <c r="A421" s="1">
        <v>70278877</v>
      </c>
      <c r="B421" s="1" t="s">
        <v>0</v>
      </c>
    </row>
    <row r="422" spans="1:2" x14ac:dyDescent="0.2">
      <c r="A422" s="1">
        <v>80244311</v>
      </c>
      <c r="B422" s="1" t="s">
        <v>0</v>
      </c>
    </row>
    <row r="423" spans="1:2" x14ac:dyDescent="0.2">
      <c r="A423" s="1">
        <v>81183570</v>
      </c>
      <c r="B423" s="1" t="s">
        <v>0</v>
      </c>
    </row>
    <row r="424" spans="1:2" x14ac:dyDescent="0.2">
      <c r="A424" s="1">
        <v>80216665</v>
      </c>
      <c r="B424" s="1" t="s">
        <v>14</v>
      </c>
    </row>
    <row r="425" spans="1:2" x14ac:dyDescent="0.2">
      <c r="A425" s="1">
        <v>81016328</v>
      </c>
      <c r="B425" s="1" t="s">
        <v>0</v>
      </c>
    </row>
    <row r="426" spans="1:2" x14ac:dyDescent="0.2">
      <c r="A426" s="1">
        <v>80239503</v>
      </c>
      <c r="B426" s="1" t="s">
        <v>0</v>
      </c>
    </row>
    <row r="427" spans="1:2" x14ac:dyDescent="0.2">
      <c r="A427" s="1">
        <v>81016321</v>
      </c>
      <c r="B427" s="1" t="s">
        <v>0</v>
      </c>
    </row>
    <row r="428" spans="1:2" x14ac:dyDescent="0.2">
      <c r="A428" s="1">
        <v>80031666</v>
      </c>
      <c r="B428" s="1" t="s">
        <v>0</v>
      </c>
    </row>
    <row r="429" spans="1:2" x14ac:dyDescent="0.2">
      <c r="A429" s="1">
        <v>80995737</v>
      </c>
      <c r="B429" s="1" t="s">
        <v>0</v>
      </c>
    </row>
    <row r="430" spans="1:2" x14ac:dyDescent="0.2">
      <c r="A430" s="1">
        <v>81021976</v>
      </c>
      <c r="B430" s="1" t="s">
        <v>0</v>
      </c>
    </row>
    <row r="431" spans="1:2" x14ac:dyDescent="0.2">
      <c r="A431" s="1">
        <v>81020161</v>
      </c>
      <c r="B431" s="1" t="s">
        <v>0</v>
      </c>
    </row>
    <row r="432" spans="1:2" x14ac:dyDescent="0.2">
      <c r="A432" s="1">
        <v>80025390</v>
      </c>
      <c r="B432" s="1" t="s">
        <v>0</v>
      </c>
    </row>
    <row r="433" spans="1:2" x14ac:dyDescent="0.2">
      <c r="A433" s="1">
        <v>80196216</v>
      </c>
      <c r="B433" s="1" t="s">
        <v>0</v>
      </c>
    </row>
    <row r="434" spans="1:2" x14ac:dyDescent="0.2">
      <c r="A434" s="1">
        <v>80091741</v>
      </c>
      <c r="B434" s="1" t="s">
        <v>0</v>
      </c>
    </row>
    <row r="435" spans="1:2" x14ac:dyDescent="0.2">
      <c r="A435" s="1">
        <v>80115464</v>
      </c>
      <c r="B435" s="1" t="s">
        <v>0</v>
      </c>
    </row>
    <row r="436" spans="1:2" x14ac:dyDescent="0.2">
      <c r="A436" s="1">
        <v>80113144</v>
      </c>
      <c r="B436" s="1" t="s">
        <v>14</v>
      </c>
    </row>
    <row r="437" spans="1:2" x14ac:dyDescent="0.2">
      <c r="A437" s="1">
        <v>80041653</v>
      </c>
      <c r="B437" s="1" t="s">
        <v>0</v>
      </c>
    </row>
    <row r="438" spans="1:2" x14ac:dyDescent="0.2">
      <c r="A438" s="1">
        <v>81016338</v>
      </c>
      <c r="B438" s="1" t="s">
        <v>0</v>
      </c>
    </row>
    <row r="439" spans="1:2" x14ac:dyDescent="0.2">
      <c r="A439" s="1">
        <v>81002592</v>
      </c>
      <c r="B439" s="1" t="s">
        <v>0</v>
      </c>
    </row>
    <row r="440" spans="1:2" x14ac:dyDescent="0.2">
      <c r="A440" s="1">
        <v>81017724</v>
      </c>
      <c r="B440" s="1" t="s">
        <v>0</v>
      </c>
    </row>
    <row r="441" spans="1:2" x14ac:dyDescent="0.2">
      <c r="A441" s="1">
        <v>80174918</v>
      </c>
      <c r="B441" s="1" t="s">
        <v>14</v>
      </c>
    </row>
    <row r="442" spans="1:2" x14ac:dyDescent="0.2">
      <c r="A442" s="1">
        <v>80170301</v>
      </c>
      <c r="B442" s="1" t="s">
        <v>0</v>
      </c>
    </row>
    <row r="443" spans="1:2" x14ac:dyDescent="0.2">
      <c r="A443" s="1">
        <v>80189623</v>
      </c>
      <c r="B443" s="1" t="s">
        <v>0</v>
      </c>
    </row>
    <row r="444" spans="1:2" x14ac:dyDescent="0.2">
      <c r="A444" s="1">
        <v>80215730</v>
      </c>
      <c r="B444" s="1" t="s">
        <v>14</v>
      </c>
    </row>
    <row r="445" spans="1:2" x14ac:dyDescent="0.2">
      <c r="A445" s="1">
        <v>81161487</v>
      </c>
      <c r="B445" s="1" t="s">
        <v>14</v>
      </c>
    </row>
    <row r="446" spans="1:2" x14ac:dyDescent="0.2">
      <c r="A446" s="1">
        <v>81177367</v>
      </c>
      <c r="B446" s="1" t="s">
        <v>0</v>
      </c>
    </row>
    <row r="447" spans="1:2" x14ac:dyDescent="0.2">
      <c r="A447" s="1">
        <v>81016323</v>
      </c>
      <c r="B447" s="1" t="s">
        <v>0</v>
      </c>
    </row>
    <row r="448" spans="1:2" x14ac:dyDescent="0.2">
      <c r="A448" s="1">
        <v>80198511</v>
      </c>
      <c r="B448" s="1" t="s">
        <v>14</v>
      </c>
    </row>
    <row r="449" spans="1:2" x14ac:dyDescent="0.2">
      <c r="A449" s="1">
        <v>81016318</v>
      </c>
      <c r="B449" s="1" t="s">
        <v>0</v>
      </c>
    </row>
    <row r="450" spans="1:2" x14ac:dyDescent="0.2">
      <c r="A450" s="1">
        <v>80240840</v>
      </c>
      <c r="B450" s="1" t="s">
        <v>14</v>
      </c>
    </row>
    <row r="451" spans="1:2" x14ac:dyDescent="0.2">
      <c r="A451" s="1">
        <v>80191369</v>
      </c>
      <c r="B451" s="1" t="s">
        <v>14</v>
      </c>
    </row>
    <row r="452" spans="1:2" x14ac:dyDescent="0.2">
      <c r="A452" s="1">
        <v>80242081</v>
      </c>
      <c r="B452" s="1" t="s">
        <v>0</v>
      </c>
    </row>
    <row r="453" spans="1:2" x14ac:dyDescent="0.2">
      <c r="A453" s="1">
        <v>80168222</v>
      </c>
      <c r="B453" s="1" t="s">
        <v>0</v>
      </c>
    </row>
    <row r="454" spans="1:2" x14ac:dyDescent="0.2">
      <c r="A454" s="1">
        <v>80999063</v>
      </c>
      <c r="B454" s="1" t="s">
        <v>0</v>
      </c>
    </row>
    <row r="455" spans="1:2" x14ac:dyDescent="0.2">
      <c r="A455" s="1">
        <v>80220650</v>
      </c>
      <c r="B455" s="1" t="s">
        <v>14</v>
      </c>
    </row>
    <row r="456" spans="1:2" x14ac:dyDescent="0.2">
      <c r="A456" s="1">
        <v>80164032</v>
      </c>
      <c r="B456" s="1" t="s">
        <v>0</v>
      </c>
    </row>
    <row r="457" spans="1:2" x14ac:dyDescent="0.2">
      <c r="A457" s="1">
        <v>81158574</v>
      </c>
      <c r="B457" s="1" t="s">
        <v>0</v>
      </c>
    </row>
    <row r="458" spans="1:2" x14ac:dyDescent="0.2">
      <c r="A458" s="1">
        <v>80237905</v>
      </c>
      <c r="B458" s="1" t="s">
        <v>0</v>
      </c>
    </row>
    <row r="459" spans="1:2" x14ac:dyDescent="0.2">
      <c r="A459" s="1">
        <v>81132440</v>
      </c>
      <c r="B459" s="1" t="s">
        <v>0</v>
      </c>
    </row>
    <row r="460" spans="1:2" x14ac:dyDescent="0.2">
      <c r="A460" s="1">
        <v>80117803</v>
      </c>
      <c r="B460" s="1" t="s">
        <v>14</v>
      </c>
    </row>
    <row r="461" spans="1:2" x14ac:dyDescent="0.2">
      <c r="A461" s="1">
        <v>81021243</v>
      </c>
      <c r="B461" s="1" t="s">
        <v>0</v>
      </c>
    </row>
    <row r="462" spans="1:2" x14ac:dyDescent="0.2">
      <c r="A462" s="1">
        <v>81004460</v>
      </c>
      <c r="B462" s="1" t="s">
        <v>0</v>
      </c>
    </row>
    <row r="463" spans="1:2" x14ac:dyDescent="0.2">
      <c r="A463" s="1">
        <v>81016330</v>
      </c>
      <c r="B463" s="1" t="s">
        <v>0</v>
      </c>
    </row>
    <row r="464" spans="1:2" x14ac:dyDescent="0.2">
      <c r="A464" s="1">
        <v>70105130</v>
      </c>
      <c r="B464" s="1" t="s">
        <v>0</v>
      </c>
    </row>
    <row r="465" spans="1:2" x14ac:dyDescent="0.2">
      <c r="A465" s="1">
        <v>81010662</v>
      </c>
      <c r="B465" s="1" t="s">
        <v>14</v>
      </c>
    </row>
    <row r="466" spans="1:2" x14ac:dyDescent="0.2">
      <c r="A466" s="1">
        <v>80141858</v>
      </c>
      <c r="B466" s="1" t="s">
        <v>0</v>
      </c>
    </row>
    <row r="467" spans="1:2" x14ac:dyDescent="0.2">
      <c r="A467" s="1">
        <v>81084225</v>
      </c>
      <c r="B467" s="1" t="s">
        <v>0</v>
      </c>
    </row>
    <row r="468" spans="1:2" x14ac:dyDescent="0.2">
      <c r="A468" s="1">
        <v>80203920</v>
      </c>
      <c r="B468" s="1" t="s">
        <v>14</v>
      </c>
    </row>
    <row r="469" spans="1:2" x14ac:dyDescent="0.2">
      <c r="A469" s="1">
        <v>80242051</v>
      </c>
      <c r="B469" s="1" t="s">
        <v>14</v>
      </c>
    </row>
    <row r="470" spans="1:2" x14ac:dyDescent="0.2">
      <c r="A470" s="1">
        <v>80199806</v>
      </c>
      <c r="B470" s="1" t="s">
        <v>0</v>
      </c>
    </row>
    <row r="471" spans="1:2" x14ac:dyDescent="0.2">
      <c r="A471" s="1">
        <v>80084834</v>
      </c>
      <c r="B471" s="1" t="s">
        <v>0</v>
      </c>
    </row>
    <row r="472" spans="1:2" x14ac:dyDescent="0.2">
      <c r="A472" s="1">
        <v>80208273</v>
      </c>
      <c r="B472" s="1" t="s">
        <v>0</v>
      </c>
    </row>
    <row r="473" spans="1:2" x14ac:dyDescent="0.2">
      <c r="A473" s="1">
        <v>80145699</v>
      </c>
      <c r="B473" s="1" t="s">
        <v>0</v>
      </c>
    </row>
    <row r="474" spans="1:2" x14ac:dyDescent="0.2">
      <c r="A474" s="1">
        <v>80204927</v>
      </c>
      <c r="B474" s="1" t="s">
        <v>14</v>
      </c>
    </row>
    <row r="475" spans="1:2" x14ac:dyDescent="0.2">
      <c r="A475" s="1">
        <v>70266684</v>
      </c>
      <c r="B475" s="1" t="s">
        <v>0</v>
      </c>
    </row>
    <row r="476" spans="1:2" x14ac:dyDescent="0.2">
      <c r="A476" s="1">
        <v>81166978</v>
      </c>
      <c r="B476" s="1" t="s">
        <v>14</v>
      </c>
    </row>
    <row r="477" spans="1:2" x14ac:dyDescent="0.2">
      <c r="A477" s="1">
        <v>81177371</v>
      </c>
      <c r="B477" s="1" t="s">
        <v>0</v>
      </c>
    </row>
    <row r="478" spans="1:2" x14ac:dyDescent="0.2">
      <c r="A478" s="1">
        <v>81167029</v>
      </c>
      <c r="B478" s="1" t="s">
        <v>14</v>
      </c>
    </row>
    <row r="479" spans="1:2" x14ac:dyDescent="0.2">
      <c r="A479" s="1">
        <v>81142594</v>
      </c>
      <c r="B479" s="1" t="s">
        <v>14</v>
      </c>
    </row>
    <row r="480" spans="1:2" x14ac:dyDescent="0.2">
      <c r="A480" s="1">
        <v>70067230</v>
      </c>
      <c r="B480" s="1" t="s">
        <v>0</v>
      </c>
    </row>
    <row r="481" spans="1:2" x14ac:dyDescent="0.2">
      <c r="A481" s="1">
        <v>80207446</v>
      </c>
      <c r="B481" s="1" t="s">
        <v>0</v>
      </c>
    </row>
    <row r="482" spans="1:2" x14ac:dyDescent="0.2">
      <c r="A482" s="1">
        <v>80207447</v>
      </c>
      <c r="B482" s="1" t="s">
        <v>0</v>
      </c>
    </row>
    <row r="483" spans="1:2" x14ac:dyDescent="0.2">
      <c r="A483" s="1">
        <v>80987753</v>
      </c>
      <c r="B483" s="1" t="s">
        <v>14</v>
      </c>
    </row>
    <row r="484" spans="1:2" x14ac:dyDescent="0.2">
      <c r="A484" s="1">
        <v>81016324</v>
      </c>
      <c r="B484" s="1" t="s">
        <v>0</v>
      </c>
    </row>
    <row r="485" spans="1:2" x14ac:dyDescent="0.2">
      <c r="A485" s="1">
        <v>80192097</v>
      </c>
      <c r="B485" s="1" t="s">
        <v>0</v>
      </c>
    </row>
    <row r="486" spans="1:2" x14ac:dyDescent="0.2">
      <c r="A486" s="1">
        <v>70185045</v>
      </c>
      <c r="B486" s="1" t="s">
        <v>0</v>
      </c>
    </row>
    <row r="487" spans="1:2" x14ac:dyDescent="0.2">
      <c r="A487" s="1">
        <v>80217066</v>
      </c>
      <c r="B487" s="1" t="s">
        <v>14</v>
      </c>
    </row>
    <row r="488" spans="1:2" x14ac:dyDescent="0.2">
      <c r="A488" s="1">
        <v>70002129</v>
      </c>
      <c r="B488" s="1" t="s">
        <v>0</v>
      </c>
    </row>
    <row r="489" spans="1:2" x14ac:dyDescent="0.2">
      <c r="A489" s="1">
        <v>80191963</v>
      </c>
      <c r="B489" s="1" t="s">
        <v>0</v>
      </c>
    </row>
    <row r="490" spans="1:2" x14ac:dyDescent="0.2">
      <c r="A490" s="1">
        <v>80218099</v>
      </c>
      <c r="B490" s="1" t="s">
        <v>0</v>
      </c>
    </row>
    <row r="491" spans="1:2" x14ac:dyDescent="0.2">
      <c r="A491" s="1">
        <v>80199767</v>
      </c>
      <c r="B491" s="1" t="s">
        <v>0</v>
      </c>
    </row>
    <row r="492" spans="1:2" x14ac:dyDescent="0.2">
      <c r="A492" s="1">
        <v>80191665</v>
      </c>
      <c r="B492" s="1" t="s">
        <v>0</v>
      </c>
    </row>
    <row r="493" spans="1:2" x14ac:dyDescent="0.2">
      <c r="A493" s="1">
        <v>80161921</v>
      </c>
      <c r="B493" s="1" t="s">
        <v>0</v>
      </c>
    </row>
    <row r="494" spans="1:2" x14ac:dyDescent="0.2">
      <c r="A494" s="1">
        <v>81148672</v>
      </c>
      <c r="B494" s="1" t="s">
        <v>0</v>
      </c>
    </row>
    <row r="495" spans="1:2" x14ac:dyDescent="0.2">
      <c r="A495" s="1">
        <v>81169914</v>
      </c>
      <c r="B495" s="1" t="s">
        <v>14</v>
      </c>
    </row>
    <row r="496" spans="1:2" x14ac:dyDescent="0.2">
      <c r="A496" s="1">
        <v>81211714</v>
      </c>
      <c r="B496" s="1" t="s">
        <v>0</v>
      </c>
    </row>
    <row r="497" spans="1:2" x14ac:dyDescent="0.2">
      <c r="A497" s="1">
        <v>80224362</v>
      </c>
      <c r="B497" s="1" t="s">
        <v>0</v>
      </c>
    </row>
    <row r="498" spans="1:2" x14ac:dyDescent="0.2">
      <c r="A498" s="1">
        <v>80092857</v>
      </c>
      <c r="B498" s="1" t="s">
        <v>0</v>
      </c>
    </row>
    <row r="499" spans="1:2" x14ac:dyDescent="0.2">
      <c r="A499" s="1">
        <v>80244679</v>
      </c>
      <c r="B499" s="1" t="s">
        <v>0</v>
      </c>
    </row>
    <row r="500" spans="1:2" x14ac:dyDescent="0.2">
      <c r="A500" s="1">
        <v>81110394</v>
      </c>
      <c r="B500" s="1" t="s">
        <v>0</v>
      </c>
    </row>
    <row r="501" spans="1:2" x14ac:dyDescent="0.2">
      <c r="A501" s="1">
        <v>80067754</v>
      </c>
      <c r="B501" s="1" t="s">
        <v>0</v>
      </c>
    </row>
    <row r="502" spans="1:2" x14ac:dyDescent="0.2">
      <c r="A502" s="1">
        <v>80189954</v>
      </c>
      <c r="B502" s="1" t="s">
        <v>0</v>
      </c>
    </row>
    <row r="503" spans="1:2" x14ac:dyDescent="0.2">
      <c r="A503" s="1">
        <v>80094648</v>
      </c>
      <c r="B503" s="1" t="s">
        <v>0</v>
      </c>
    </row>
    <row r="504" spans="1:2" x14ac:dyDescent="0.2">
      <c r="A504" s="1">
        <v>80066073</v>
      </c>
      <c r="B504" s="1" t="s">
        <v>0</v>
      </c>
    </row>
    <row r="505" spans="1:2" x14ac:dyDescent="0.2">
      <c r="A505" s="1">
        <v>80123740</v>
      </c>
      <c r="B505" s="1" t="s">
        <v>0</v>
      </c>
    </row>
    <row r="506" spans="1:2" x14ac:dyDescent="0.2">
      <c r="A506" s="1">
        <v>80123741</v>
      </c>
      <c r="B506" s="1" t="s">
        <v>0</v>
      </c>
    </row>
    <row r="507" spans="1:2" x14ac:dyDescent="0.2">
      <c r="A507" s="1">
        <v>80094260</v>
      </c>
      <c r="B507" s="1" t="s">
        <v>14</v>
      </c>
    </row>
    <row r="508" spans="1:2" x14ac:dyDescent="0.2">
      <c r="A508" s="1">
        <v>80123742</v>
      </c>
      <c r="B508" s="1" t="s">
        <v>0</v>
      </c>
    </row>
    <row r="509" spans="1:2" x14ac:dyDescent="0.2">
      <c r="A509" s="1">
        <v>81197399</v>
      </c>
      <c r="B509" s="1" t="s">
        <v>14</v>
      </c>
    </row>
    <row r="510" spans="1:2" x14ac:dyDescent="0.2">
      <c r="A510" s="1">
        <v>81000863</v>
      </c>
      <c r="B510" s="1" t="s">
        <v>0</v>
      </c>
    </row>
    <row r="511" spans="1:2" x14ac:dyDescent="0.2">
      <c r="A511" s="1">
        <v>70082255</v>
      </c>
      <c r="B511" s="1" t="s">
        <v>0</v>
      </c>
    </row>
    <row r="512" spans="1:2" x14ac:dyDescent="0.2">
      <c r="A512" s="1">
        <v>80197912</v>
      </c>
      <c r="B512" s="1" t="s">
        <v>14</v>
      </c>
    </row>
    <row r="513" spans="1:2" x14ac:dyDescent="0.2">
      <c r="A513" s="1">
        <v>80117454</v>
      </c>
      <c r="B513" s="1" t="s">
        <v>0</v>
      </c>
    </row>
    <row r="514" spans="1:2" x14ac:dyDescent="0.2">
      <c r="A514" s="1">
        <v>80095197</v>
      </c>
      <c r="B514" s="1" t="s">
        <v>0</v>
      </c>
    </row>
    <row r="515" spans="1:2" x14ac:dyDescent="0.2">
      <c r="A515" s="1">
        <v>80045783</v>
      </c>
      <c r="B515" s="1" t="s">
        <v>0</v>
      </c>
    </row>
    <row r="516" spans="1:2" x14ac:dyDescent="0.2">
      <c r="A516" s="1">
        <v>81185502</v>
      </c>
      <c r="B516" s="1" t="s">
        <v>14</v>
      </c>
    </row>
    <row r="517" spans="1:2" x14ac:dyDescent="0.2">
      <c r="A517" s="1">
        <v>81123469</v>
      </c>
      <c r="B517" s="1" t="s">
        <v>0</v>
      </c>
    </row>
    <row r="518" spans="1:2" x14ac:dyDescent="0.2">
      <c r="A518" s="1">
        <v>80211622</v>
      </c>
      <c r="B518" s="1" t="s">
        <v>0</v>
      </c>
    </row>
    <row r="519" spans="1:2" x14ac:dyDescent="0.2">
      <c r="A519" s="1">
        <v>80990221</v>
      </c>
      <c r="B519" s="1" t="s">
        <v>0</v>
      </c>
    </row>
    <row r="520" spans="1:2" x14ac:dyDescent="0.2">
      <c r="A520" s="1">
        <v>80202352</v>
      </c>
      <c r="B520" s="1" t="s">
        <v>0</v>
      </c>
    </row>
    <row r="521" spans="1:2" x14ac:dyDescent="0.2">
      <c r="A521" s="1">
        <v>80235268</v>
      </c>
      <c r="B521" s="1" t="s">
        <v>0</v>
      </c>
    </row>
    <row r="522" spans="1:2" x14ac:dyDescent="0.2">
      <c r="A522" s="1">
        <v>80992500</v>
      </c>
      <c r="B522" s="1" t="s">
        <v>0</v>
      </c>
    </row>
    <row r="523" spans="1:2" x14ac:dyDescent="0.2">
      <c r="A523" s="1">
        <v>80241061</v>
      </c>
      <c r="B523" s="1" t="s">
        <v>0</v>
      </c>
    </row>
    <row r="524" spans="1:2" x14ac:dyDescent="0.2">
      <c r="A524" s="1">
        <v>80185048</v>
      </c>
      <c r="B524" s="1" t="s">
        <v>14</v>
      </c>
    </row>
    <row r="525" spans="1:2" x14ac:dyDescent="0.2">
      <c r="A525" s="1">
        <v>81025088</v>
      </c>
      <c r="B525" s="1" t="s">
        <v>0</v>
      </c>
    </row>
    <row r="526" spans="1:2" x14ac:dyDescent="0.2">
      <c r="A526" s="1">
        <v>80173479</v>
      </c>
      <c r="B526" s="1" t="s">
        <v>0</v>
      </c>
    </row>
    <row r="527" spans="1:2" x14ac:dyDescent="0.2">
      <c r="A527" s="1">
        <v>80081372</v>
      </c>
      <c r="B527" s="1" t="s">
        <v>0</v>
      </c>
    </row>
    <row r="528" spans="1:2" x14ac:dyDescent="0.2">
      <c r="A528" s="1">
        <v>81136744</v>
      </c>
      <c r="B528" s="1" t="s">
        <v>0</v>
      </c>
    </row>
    <row r="529" spans="1:2" x14ac:dyDescent="0.2">
      <c r="A529" s="1">
        <v>80221210</v>
      </c>
      <c r="B529" s="1" t="s">
        <v>14</v>
      </c>
    </row>
    <row r="530" spans="1:2" x14ac:dyDescent="0.2">
      <c r="A530" s="1">
        <v>81132444</v>
      </c>
      <c r="B530" s="1" t="s">
        <v>0</v>
      </c>
    </row>
    <row r="531" spans="1:2" x14ac:dyDescent="0.2">
      <c r="A531" s="1">
        <v>80182014</v>
      </c>
      <c r="B531" s="1" t="s">
        <v>0</v>
      </c>
    </row>
    <row r="532" spans="1:2" x14ac:dyDescent="0.2">
      <c r="A532" s="1">
        <v>81010786</v>
      </c>
      <c r="B532" s="1" t="s">
        <v>14</v>
      </c>
    </row>
    <row r="533" spans="1:2" x14ac:dyDescent="0.2">
      <c r="A533" s="1">
        <v>81078456</v>
      </c>
      <c r="B533" s="1" t="s">
        <v>0</v>
      </c>
    </row>
    <row r="534" spans="1:2" x14ac:dyDescent="0.2">
      <c r="A534" s="1">
        <v>81105406</v>
      </c>
      <c r="B534" s="1" t="s">
        <v>14</v>
      </c>
    </row>
    <row r="535" spans="1:2" x14ac:dyDescent="0.2">
      <c r="A535" s="1">
        <v>81121023</v>
      </c>
      <c r="B535" s="1" t="s">
        <v>0</v>
      </c>
    </row>
    <row r="536" spans="1:2" x14ac:dyDescent="0.2">
      <c r="A536" s="1">
        <v>81061828</v>
      </c>
      <c r="B536" s="1" t="s">
        <v>14</v>
      </c>
    </row>
    <row r="537" spans="1:2" x14ac:dyDescent="0.2">
      <c r="A537" s="1">
        <v>81062582</v>
      </c>
      <c r="B537" s="1" t="s">
        <v>14</v>
      </c>
    </row>
    <row r="538" spans="1:2" x14ac:dyDescent="0.2">
      <c r="A538" s="1">
        <v>81017316</v>
      </c>
      <c r="B538" s="1" t="s">
        <v>14</v>
      </c>
    </row>
    <row r="539" spans="1:2" x14ac:dyDescent="0.2">
      <c r="A539" s="1">
        <v>81018455</v>
      </c>
      <c r="B539" s="1" t="s">
        <v>0</v>
      </c>
    </row>
    <row r="540" spans="1:2" x14ac:dyDescent="0.2">
      <c r="A540" s="1">
        <v>81110383</v>
      </c>
      <c r="B540" s="1" t="s">
        <v>0</v>
      </c>
    </row>
    <row r="541" spans="1:2" x14ac:dyDescent="0.2">
      <c r="A541" s="1">
        <v>81200228</v>
      </c>
      <c r="B541" s="1" t="s">
        <v>14</v>
      </c>
    </row>
    <row r="542" spans="1:2" x14ac:dyDescent="0.2">
      <c r="A542" s="1">
        <v>70218316</v>
      </c>
      <c r="B542" s="1" t="s">
        <v>14</v>
      </c>
    </row>
    <row r="543" spans="1:2" x14ac:dyDescent="0.2">
      <c r="A543" s="1">
        <v>80995073</v>
      </c>
      <c r="B543" s="1" t="s">
        <v>14</v>
      </c>
    </row>
    <row r="544" spans="1:2" x14ac:dyDescent="0.2">
      <c r="A544" s="1">
        <v>81018183</v>
      </c>
      <c r="B544" s="1" t="s">
        <v>0</v>
      </c>
    </row>
    <row r="545" spans="1:2" x14ac:dyDescent="0.2">
      <c r="A545" s="1">
        <v>80219941</v>
      </c>
      <c r="B545" s="1" t="s">
        <v>0</v>
      </c>
    </row>
    <row r="546" spans="1:2" x14ac:dyDescent="0.2">
      <c r="A546" s="1">
        <v>80064515</v>
      </c>
      <c r="B546" s="1" t="s">
        <v>0</v>
      </c>
    </row>
    <row r="547" spans="1:2" x14ac:dyDescent="0.2">
      <c r="A547" s="1">
        <v>80062011</v>
      </c>
      <c r="B547" s="1" t="s">
        <v>0</v>
      </c>
    </row>
    <row r="548" spans="1:2" x14ac:dyDescent="0.2">
      <c r="A548" s="1">
        <v>80197462</v>
      </c>
      <c r="B548" s="1" t="s">
        <v>14</v>
      </c>
    </row>
    <row r="549" spans="1:2" x14ac:dyDescent="0.2">
      <c r="A549" s="1">
        <v>81034741</v>
      </c>
      <c r="B549" s="1" t="s">
        <v>0</v>
      </c>
    </row>
    <row r="550" spans="1:2" x14ac:dyDescent="0.2">
      <c r="A550" s="1">
        <v>81075461</v>
      </c>
      <c r="B550" s="1" t="s">
        <v>0</v>
      </c>
    </row>
    <row r="551" spans="1:2" x14ac:dyDescent="0.2">
      <c r="A551" s="1">
        <v>80205231</v>
      </c>
      <c r="B551" s="1" t="s">
        <v>0</v>
      </c>
    </row>
    <row r="552" spans="1:2" x14ac:dyDescent="0.2">
      <c r="A552" s="1">
        <v>80235864</v>
      </c>
      <c r="B552" s="1" t="s">
        <v>14</v>
      </c>
    </row>
    <row r="553" spans="1:2" x14ac:dyDescent="0.2">
      <c r="A553" s="1">
        <v>80158919</v>
      </c>
      <c r="B553" s="1" t="s">
        <v>0</v>
      </c>
    </row>
    <row r="554" spans="1:2" x14ac:dyDescent="0.2">
      <c r="A554" s="1">
        <v>80135414</v>
      </c>
      <c r="B554" s="1" t="s">
        <v>14</v>
      </c>
    </row>
    <row r="555" spans="1:2" x14ac:dyDescent="0.2">
      <c r="A555" s="1">
        <v>70299286</v>
      </c>
      <c r="B555" s="1" t="s">
        <v>0</v>
      </c>
    </row>
    <row r="556" spans="1:2" x14ac:dyDescent="0.2">
      <c r="A556" s="1">
        <v>70258566</v>
      </c>
      <c r="B556" s="1" t="s">
        <v>14</v>
      </c>
    </row>
    <row r="557" spans="1:2" x14ac:dyDescent="0.2">
      <c r="A557" s="1">
        <v>80017261</v>
      </c>
      <c r="B557" s="1" t="s">
        <v>0</v>
      </c>
    </row>
    <row r="558" spans="1:2" x14ac:dyDescent="0.2">
      <c r="A558" s="1">
        <v>81038022</v>
      </c>
      <c r="B558" s="1" t="s">
        <v>14</v>
      </c>
    </row>
    <row r="559" spans="1:2" x14ac:dyDescent="0.2">
      <c r="A559" s="1">
        <v>80186796</v>
      </c>
      <c r="B559" s="1" t="s">
        <v>0</v>
      </c>
    </row>
    <row r="560" spans="1:2" x14ac:dyDescent="0.2">
      <c r="A560" s="1">
        <v>81071891</v>
      </c>
      <c r="B560" s="1" t="s">
        <v>0</v>
      </c>
    </row>
    <row r="561" spans="1:2" x14ac:dyDescent="0.2">
      <c r="A561" s="1">
        <v>80224536</v>
      </c>
      <c r="B561" s="1" t="s">
        <v>0</v>
      </c>
    </row>
    <row r="562" spans="1:2" x14ac:dyDescent="0.2">
      <c r="A562" s="1">
        <v>81017545</v>
      </c>
      <c r="B562" s="1" t="s">
        <v>14</v>
      </c>
    </row>
    <row r="563" spans="1:2" x14ac:dyDescent="0.2">
      <c r="A563" s="1">
        <v>80994444</v>
      </c>
      <c r="B563" s="1" t="s">
        <v>0</v>
      </c>
    </row>
    <row r="564" spans="1:2" x14ac:dyDescent="0.2">
      <c r="A564" s="1">
        <v>80017286</v>
      </c>
      <c r="B564" s="1" t="s">
        <v>0</v>
      </c>
    </row>
    <row r="565" spans="1:2" x14ac:dyDescent="0.2">
      <c r="A565" s="1">
        <v>70295169</v>
      </c>
      <c r="B565" s="1" t="s">
        <v>0</v>
      </c>
    </row>
    <row r="566" spans="1:2" x14ac:dyDescent="0.2">
      <c r="A566" s="1">
        <v>80039050</v>
      </c>
      <c r="B566" s="1" t="s">
        <v>0</v>
      </c>
    </row>
    <row r="567" spans="1:2" x14ac:dyDescent="0.2">
      <c r="A567" s="1">
        <v>81027753</v>
      </c>
      <c r="B567" s="1" t="s">
        <v>0</v>
      </c>
    </row>
    <row r="568" spans="1:2" x14ac:dyDescent="0.2">
      <c r="A568" s="1">
        <v>15815343</v>
      </c>
      <c r="B568" s="1" t="s">
        <v>0</v>
      </c>
    </row>
    <row r="569" spans="1:2" x14ac:dyDescent="0.2">
      <c r="A569" s="1">
        <v>70295176</v>
      </c>
      <c r="B569" s="1" t="s">
        <v>0</v>
      </c>
    </row>
    <row r="570" spans="1:2" x14ac:dyDescent="0.2">
      <c r="A570" s="1">
        <v>81043190</v>
      </c>
      <c r="B570" s="1" t="s">
        <v>0</v>
      </c>
    </row>
    <row r="571" spans="1:2" x14ac:dyDescent="0.2">
      <c r="A571" s="1">
        <v>80131240</v>
      </c>
      <c r="B571" s="1" t="s">
        <v>0</v>
      </c>
    </row>
    <row r="572" spans="1:2" x14ac:dyDescent="0.2">
      <c r="A572" s="1">
        <v>70170182</v>
      </c>
      <c r="B572" s="1" t="s">
        <v>0</v>
      </c>
    </row>
    <row r="573" spans="1:2" x14ac:dyDescent="0.2">
      <c r="A573" s="1">
        <v>70082633</v>
      </c>
      <c r="B573" s="1" t="s">
        <v>0</v>
      </c>
    </row>
    <row r="574" spans="1:2" x14ac:dyDescent="0.2">
      <c r="A574" s="1">
        <v>70049619</v>
      </c>
      <c r="B574" s="1" t="s">
        <v>0</v>
      </c>
    </row>
    <row r="575" spans="1:2" x14ac:dyDescent="0.2">
      <c r="A575" s="1">
        <v>80211135</v>
      </c>
      <c r="B575" s="1" t="s">
        <v>0</v>
      </c>
    </row>
    <row r="576" spans="1:2" x14ac:dyDescent="0.2">
      <c r="A576" s="1">
        <v>70109884</v>
      </c>
      <c r="B576" s="1" t="s">
        <v>0</v>
      </c>
    </row>
    <row r="577" spans="1:2" x14ac:dyDescent="0.2">
      <c r="A577" s="1">
        <v>70176967</v>
      </c>
      <c r="B577" s="1" t="s">
        <v>0</v>
      </c>
    </row>
    <row r="578" spans="1:2" x14ac:dyDescent="0.2">
      <c r="A578" s="1">
        <v>70198040</v>
      </c>
      <c r="B578" s="1" t="s">
        <v>0</v>
      </c>
    </row>
    <row r="579" spans="1:2" x14ac:dyDescent="0.2">
      <c r="A579" s="1">
        <v>80038442</v>
      </c>
      <c r="B579" s="1" t="s">
        <v>0</v>
      </c>
    </row>
    <row r="580" spans="1:2" x14ac:dyDescent="0.2">
      <c r="A580" s="1">
        <v>80091310</v>
      </c>
      <c r="B580" s="1" t="s">
        <v>0</v>
      </c>
    </row>
    <row r="581" spans="1:2" x14ac:dyDescent="0.2">
      <c r="A581" s="1">
        <v>70114484</v>
      </c>
      <c r="B581" s="1" t="s">
        <v>0</v>
      </c>
    </row>
    <row r="582" spans="1:2" x14ac:dyDescent="0.2">
      <c r="A582" s="1">
        <v>80169350</v>
      </c>
      <c r="B582" s="1" t="s">
        <v>14</v>
      </c>
    </row>
    <row r="583" spans="1:2" x14ac:dyDescent="0.2">
      <c r="A583" s="1">
        <v>80066079</v>
      </c>
      <c r="B583" s="1" t="s">
        <v>14</v>
      </c>
    </row>
    <row r="584" spans="1:2" x14ac:dyDescent="0.2">
      <c r="A584" s="1">
        <v>80117443</v>
      </c>
      <c r="B584" s="1" t="s">
        <v>0</v>
      </c>
    </row>
    <row r="585" spans="1:2" x14ac:dyDescent="0.2">
      <c r="A585" s="1">
        <v>80010717</v>
      </c>
      <c r="B585" s="1" t="s">
        <v>0</v>
      </c>
    </row>
    <row r="586" spans="1:2" x14ac:dyDescent="0.2">
      <c r="A586" s="1">
        <v>81020005</v>
      </c>
      <c r="B586" s="1" t="s">
        <v>0</v>
      </c>
    </row>
    <row r="587" spans="1:2" x14ac:dyDescent="0.2">
      <c r="A587" s="1">
        <v>81035748</v>
      </c>
      <c r="B587" s="1" t="s">
        <v>0</v>
      </c>
    </row>
    <row r="588" spans="1:2" x14ac:dyDescent="0.2">
      <c r="A588" s="1">
        <v>80135164</v>
      </c>
      <c r="B588" s="1" t="s">
        <v>0</v>
      </c>
    </row>
    <row r="589" spans="1:2" x14ac:dyDescent="0.2">
      <c r="A589" s="1">
        <v>70167128</v>
      </c>
      <c r="B589" s="1" t="s">
        <v>0</v>
      </c>
    </row>
    <row r="590" spans="1:2" x14ac:dyDescent="0.2">
      <c r="A590" s="1">
        <v>80118101</v>
      </c>
      <c r="B590" s="1" t="s">
        <v>0</v>
      </c>
    </row>
    <row r="591" spans="1:2" x14ac:dyDescent="0.2">
      <c r="A591" s="1">
        <v>80184569</v>
      </c>
      <c r="B591" s="1" t="s">
        <v>14</v>
      </c>
    </row>
    <row r="592" spans="1:2" x14ac:dyDescent="0.2">
      <c r="A592" s="1">
        <v>80113669</v>
      </c>
      <c r="B592" s="1" t="s">
        <v>0</v>
      </c>
    </row>
    <row r="593" spans="1:2" x14ac:dyDescent="0.2">
      <c r="A593" s="1">
        <v>80222133</v>
      </c>
      <c r="B593" s="1" t="s">
        <v>14</v>
      </c>
    </row>
    <row r="594" spans="1:2" x14ac:dyDescent="0.2">
      <c r="A594" s="1">
        <v>81029301</v>
      </c>
      <c r="B594" s="1" t="s">
        <v>14</v>
      </c>
    </row>
    <row r="595" spans="1:2" x14ac:dyDescent="0.2">
      <c r="A595" s="1">
        <v>81025218</v>
      </c>
      <c r="B595" s="1" t="s">
        <v>14</v>
      </c>
    </row>
    <row r="596" spans="1:2" x14ac:dyDescent="0.2">
      <c r="A596" s="1">
        <v>81025251</v>
      </c>
      <c r="B596" s="1" t="s">
        <v>14</v>
      </c>
    </row>
    <row r="597" spans="1:2" x14ac:dyDescent="0.2">
      <c r="A597" s="1">
        <v>80224490</v>
      </c>
      <c r="B597" s="1" t="s">
        <v>14</v>
      </c>
    </row>
    <row r="598" spans="1:2" x14ac:dyDescent="0.2">
      <c r="A598" s="1">
        <v>81025309</v>
      </c>
      <c r="B598" s="1" t="s">
        <v>14</v>
      </c>
    </row>
    <row r="599" spans="1:2" x14ac:dyDescent="0.2">
      <c r="A599" s="1">
        <v>81025263</v>
      </c>
      <c r="B599" s="1" t="s">
        <v>14</v>
      </c>
    </row>
    <row r="600" spans="1:2" x14ac:dyDescent="0.2">
      <c r="A600" s="1">
        <v>81025361</v>
      </c>
      <c r="B600" s="1" t="s">
        <v>14</v>
      </c>
    </row>
    <row r="601" spans="1:2" x14ac:dyDescent="0.2">
      <c r="A601" s="1">
        <v>81025317</v>
      </c>
      <c r="B601" s="1" t="s">
        <v>14</v>
      </c>
    </row>
    <row r="602" spans="1:2" x14ac:dyDescent="0.2">
      <c r="A602" s="1">
        <v>80209609</v>
      </c>
      <c r="B602" s="1" t="s">
        <v>14</v>
      </c>
    </row>
    <row r="603" spans="1:2" x14ac:dyDescent="0.2">
      <c r="A603" s="1">
        <v>81094801</v>
      </c>
      <c r="B603" s="1" t="s">
        <v>0</v>
      </c>
    </row>
    <row r="604" spans="1:2" x14ac:dyDescent="0.2">
      <c r="A604" s="1">
        <v>81191195</v>
      </c>
      <c r="B604" s="1" t="s">
        <v>0</v>
      </c>
    </row>
    <row r="605" spans="1:2" x14ac:dyDescent="0.2">
      <c r="A605" s="1">
        <v>80218973</v>
      </c>
      <c r="B605" s="1" t="s">
        <v>0</v>
      </c>
    </row>
    <row r="606" spans="1:2" x14ac:dyDescent="0.2">
      <c r="A606" s="1">
        <v>80235999</v>
      </c>
      <c r="B606" s="1" t="s">
        <v>0</v>
      </c>
    </row>
    <row r="607" spans="1:2" x14ac:dyDescent="0.2">
      <c r="A607" s="1">
        <v>80215419</v>
      </c>
      <c r="B607" s="1" t="s">
        <v>0</v>
      </c>
    </row>
    <row r="608" spans="1:2" x14ac:dyDescent="0.2">
      <c r="A608" s="1">
        <v>80236359</v>
      </c>
      <c r="B608" s="1" t="s">
        <v>14</v>
      </c>
    </row>
    <row r="609" spans="1:2" x14ac:dyDescent="0.2">
      <c r="A609" s="1">
        <v>70118860</v>
      </c>
      <c r="B609" s="1" t="s">
        <v>0</v>
      </c>
    </row>
    <row r="610" spans="1:2" x14ac:dyDescent="0.2">
      <c r="A610" s="1">
        <v>80017240</v>
      </c>
      <c r="B610" s="1" t="s">
        <v>0</v>
      </c>
    </row>
    <row r="611" spans="1:2" x14ac:dyDescent="0.2">
      <c r="A611" s="1">
        <v>70118859</v>
      </c>
      <c r="B611" s="1" t="s">
        <v>0</v>
      </c>
    </row>
    <row r="612" spans="1:2" x14ac:dyDescent="0.2">
      <c r="A612" s="1">
        <v>80236356</v>
      </c>
      <c r="B612" s="1" t="s">
        <v>0</v>
      </c>
    </row>
    <row r="613" spans="1:2" x14ac:dyDescent="0.2">
      <c r="A613" s="1">
        <v>80236778</v>
      </c>
      <c r="B613" s="1" t="s">
        <v>0</v>
      </c>
    </row>
    <row r="614" spans="1:2" x14ac:dyDescent="0.2">
      <c r="A614" s="1">
        <v>80236470</v>
      </c>
      <c r="B614" s="1" t="s">
        <v>0</v>
      </c>
    </row>
    <row r="615" spans="1:2" x14ac:dyDescent="0.2">
      <c r="A615" s="1">
        <v>70213237</v>
      </c>
      <c r="B615" s="1" t="s">
        <v>14</v>
      </c>
    </row>
    <row r="616" spans="1:2" x14ac:dyDescent="0.2">
      <c r="A616" s="1">
        <v>80236357</v>
      </c>
      <c r="B616" s="1" t="s">
        <v>14</v>
      </c>
    </row>
    <row r="617" spans="1:2" x14ac:dyDescent="0.2">
      <c r="A617" s="1">
        <v>699257</v>
      </c>
      <c r="B617" s="1" t="s">
        <v>0</v>
      </c>
    </row>
    <row r="618" spans="1:2" x14ac:dyDescent="0.2">
      <c r="A618" s="1">
        <v>80237311</v>
      </c>
      <c r="B618" s="1" t="s">
        <v>14</v>
      </c>
    </row>
    <row r="619" spans="1:2" x14ac:dyDescent="0.2">
      <c r="A619" s="1">
        <v>80236574</v>
      </c>
      <c r="B619" s="1" t="s">
        <v>0</v>
      </c>
    </row>
    <row r="620" spans="1:2" x14ac:dyDescent="0.2">
      <c r="A620" s="1">
        <v>80988048</v>
      </c>
      <c r="B620" s="1" t="s">
        <v>0</v>
      </c>
    </row>
    <row r="621" spans="1:2" x14ac:dyDescent="0.2">
      <c r="A621" s="1">
        <v>80039069</v>
      </c>
      <c r="B621" s="1" t="s">
        <v>0</v>
      </c>
    </row>
    <row r="622" spans="1:2" x14ac:dyDescent="0.2">
      <c r="A622" s="1">
        <v>80046779</v>
      </c>
      <c r="B622" s="1" t="s">
        <v>0</v>
      </c>
    </row>
    <row r="623" spans="1:2" x14ac:dyDescent="0.2">
      <c r="A623" s="1">
        <v>80995687</v>
      </c>
      <c r="B623" s="1" t="s">
        <v>0</v>
      </c>
    </row>
    <row r="624" spans="1:2" x14ac:dyDescent="0.2">
      <c r="A624" s="1">
        <v>60001650</v>
      </c>
      <c r="B624" s="1" t="s">
        <v>0</v>
      </c>
    </row>
    <row r="625" spans="1:2" x14ac:dyDescent="0.2">
      <c r="A625" s="1">
        <v>81172848</v>
      </c>
      <c r="B625" s="1" t="s">
        <v>0</v>
      </c>
    </row>
    <row r="626" spans="1:2" x14ac:dyDescent="0.2">
      <c r="A626" s="1">
        <v>81034575</v>
      </c>
      <c r="B626" s="1" t="s">
        <v>0</v>
      </c>
    </row>
    <row r="627" spans="1:2" x14ac:dyDescent="0.2">
      <c r="A627" s="1">
        <v>81025800</v>
      </c>
      <c r="B627" s="1" t="s">
        <v>14</v>
      </c>
    </row>
    <row r="628" spans="1:2" x14ac:dyDescent="0.2">
      <c r="A628" s="1">
        <v>81003997</v>
      </c>
      <c r="B628" s="1" t="s">
        <v>14</v>
      </c>
    </row>
    <row r="629" spans="1:2" x14ac:dyDescent="0.2">
      <c r="A629" s="1">
        <v>80207486</v>
      </c>
      <c r="B629" s="1" t="s">
        <v>14</v>
      </c>
    </row>
    <row r="630" spans="1:2" x14ac:dyDescent="0.2">
      <c r="A630" s="1">
        <v>80226951</v>
      </c>
      <c r="B630" s="1" t="s">
        <v>0</v>
      </c>
    </row>
    <row r="631" spans="1:2" x14ac:dyDescent="0.2">
      <c r="A631" s="1">
        <v>80216677</v>
      </c>
      <c r="B631" s="1" t="s">
        <v>0</v>
      </c>
    </row>
    <row r="632" spans="1:2" x14ac:dyDescent="0.2">
      <c r="A632" s="1">
        <v>80232279</v>
      </c>
      <c r="B632" s="1" t="s">
        <v>0</v>
      </c>
    </row>
    <row r="633" spans="1:2" x14ac:dyDescent="0.2">
      <c r="A633" s="1">
        <v>80239666</v>
      </c>
      <c r="B633" s="1" t="s">
        <v>0</v>
      </c>
    </row>
    <row r="634" spans="1:2" x14ac:dyDescent="0.2">
      <c r="A634" s="1">
        <v>81011973</v>
      </c>
      <c r="B634" s="1" t="s">
        <v>0</v>
      </c>
    </row>
    <row r="635" spans="1:2" x14ac:dyDescent="0.2">
      <c r="A635" s="1">
        <v>81031037</v>
      </c>
      <c r="B635" s="1" t="s">
        <v>0</v>
      </c>
    </row>
    <row r="636" spans="1:2" x14ac:dyDescent="0.2">
      <c r="A636" s="1">
        <v>80144152</v>
      </c>
      <c r="B636" s="1" t="s">
        <v>0</v>
      </c>
    </row>
    <row r="637" spans="1:2" x14ac:dyDescent="0.2">
      <c r="A637" s="1">
        <v>81035749</v>
      </c>
      <c r="B637" s="1" t="s">
        <v>0</v>
      </c>
    </row>
    <row r="638" spans="1:2" x14ac:dyDescent="0.2">
      <c r="A638" s="1">
        <v>81035750</v>
      </c>
      <c r="B638" s="1" t="s">
        <v>0</v>
      </c>
    </row>
    <row r="639" spans="1:2" x14ac:dyDescent="0.2">
      <c r="A639" s="1">
        <v>81035751</v>
      </c>
      <c r="B639" s="1" t="s">
        <v>0</v>
      </c>
    </row>
    <row r="640" spans="1:2" x14ac:dyDescent="0.2">
      <c r="A640" s="1">
        <v>80148162</v>
      </c>
      <c r="B640" s="1" t="s">
        <v>0</v>
      </c>
    </row>
    <row r="641" spans="1:2" x14ac:dyDescent="0.2">
      <c r="A641" s="1">
        <v>80211465</v>
      </c>
      <c r="B641" s="1" t="s">
        <v>14</v>
      </c>
    </row>
    <row r="642" spans="1:2" x14ac:dyDescent="0.2">
      <c r="A642" s="1">
        <v>80171705</v>
      </c>
      <c r="B642" s="1" t="s">
        <v>0</v>
      </c>
    </row>
    <row r="643" spans="1:2" x14ac:dyDescent="0.2">
      <c r="A643" s="1">
        <v>81172729</v>
      </c>
      <c r="B643" s="1" t="s">
        <v>0</v>
      </c>
    </row>
    <row r="644" spans="1:2" x14ac:dyDescent="0.2">
      <c r="A644" s="1">
        <v>81172895</v>
      </c>
      <c r="B644" s="1" t="s">
        <v>0</v>
      </c>
    </row>
    <row r="645" spans="1:2" x14ac:dyDescent="0.2">
      <c r="A645" s="1">
        <v>80206910</v>
      </c>
      <c r="B645" s="1" t="s">
        <v>0</v>
      </c>
    </row>
    <row r="646" spans="1:2" x14ac:dyDescent="0.2">
      <c r="A646" s="1">
        <v>81172905</v>
      </c>
      <c r="B646" s="1" t="s">
        <v>0</v>
      </c>
    </row>
    <row r="647" spans="1:2" x14ac:dyDescent="0.2">
      <c r="A647" s="1">
        <v>80217627</v>
      </c>
      <c r="B647" s="1" t="s">
        <v>14</v>
      </c>
    </row>
    <row r="648" spans="1:2" x14ac:dyDescent="0.2">
      <c r="A648" s="1">
        <v>80178724</v>
      </c>
      <c r="B648" s="1" t="s">
        <v>14</v>
      </c>
    </row>
    <row r="649" spans="1:2" x14ac:dyDescent="0.2">
      <c r="A649" s="1">
        <v>81132442</v>
      </c>
      <c r="B649" s="1" t="s">
        <v>0</v>
      </c>
    </row>
    <row r="650" spans="1:2" x14ac:dyDescent="0.2">
      <c r="A650" s="1">
        <v>81020066</v>
      </c>
      <c r="B650" s="1" t="s">
        <v>14</v>
      </c>
    </row>
    <row r="651" spans="1:2" x14ac:dyDescent="0.2">
      <c r="A651" s="1">
        <v>81193245</v>
      </c>
      <c r="B651" s="1" t="s">
        <v>14</v>
      </c>
    </row>
    <row r="652" spans="1:2" x14ac:dyDescent="0.2">
      <c r="A652" s="1">
        <v>81172723</v>
      </c>
      <c r="B652" s="1" t="s">
        <v>0</v>
      </c>
    </row>
    <row r="653" spans="1:2" x14ac:dyDescent="0.2">
      <c r="A653" s="1">
        <v>80990336</v>
      </c>
      <c r="B653" s="1" t="s">
        <v>0</v>
      </c>
    </row>
    <row r="654" spans="1:2" x14ac:dyDescent="0.2">
      <c r="A654" s="1">
        <v>81172909</v>
      </c>
      <c r="B654" s="1" t="s">
        <v>0</v>
      </c>
    </row>
    <row r="655" spans="1:2" x14ac:dyDescent="0.2">
      <c r="A655" s="1">
        <v>80214706</v>
      </c>
      <c r="B655" s="1" t="s">
        <v>0</v>
      </c>
    </row>
    <row r="656" spans="1:2" x14ac:dyDescent="0.2">
      <c r="A656" s="1">
        <v>80994011</v>
      </c>
      <c r="B656" s="1" t="s">
        <v>0</v>
      </c>
    </row>
    <row r="657" spans="1:2" x14ac:dyDescent="0.2">
      <c r="A657" s="1">
        <v>80208910</v>
      </c>
      <c r="B657" s="1" t="s">
        <v>14</v>
      </c>
    </row>
    <row r="658" spans="1:2" x14ac:dyDescent="0.2">
      <c r="A658" s="1">
        <v>81172902</v>
      </c>
      <c r="B658" s="1" t="s">
        <v>0</v>
      </c>
    </row>
    <row r="659" spans="1:2" x14ac:dyDescent="0.2">
      <c r="A659" s="1">
        <v>80998890</v>
      </c>
      <c r="B659" s="1" t="s">
        <v>0</v>
      </c>
    </row>
    <row r="660" spans="1:2" x14ac:dyDescent="0.2">
      <c r="A660" s="1">
        <v>81047903</v>
      </c>
      <c r="B660" s="1" t="s">
        <v>0</v>
      </c>
    </row>
    <row r="661" spans="1:2" x14ac:dyDescent="0.2">
      <c r="A661" s="1">
        <v>81026343</v>
      </c>
      <c r="B661" s="1" t="s">
        <v>0</v>
      </c>
    </row>
    <row r="662" spans="1:2" x14ac:dyDescent="0.2">
      <c r="A662" s="1">
        <v>80208635</v>
      </c>
      <c r="B662" s="1" t="s">
        <v>0</v>
      </c>
    </row>
    <row r="663" spans="1:2" x14ac:dyDescent="0.2">
      <c r="A663" s="1">
        <v>70125931</v>
      </c>
      <c r="B663" s="1" t="s">
        <v>0</v>
      </c>
    </row>
    <row r="664" spans="1:2" x14ac:dyDescent="0.2">
      <c r="A664" s="1">
        <v>80222326</v>
      </c>
      <c r="B664" s="1" t="s">
        <v>14</v>
      </c>
    </row>
    <row r="665" spans="1:2" x14ac:dyDescent="0.2">
      <c r="A665" s="1">
        <v>70235768</v>
      </c>
      <c r="B665" s="1" t="s">
        <v>0</v>
      </c>
    </row>
    <row r="666" spans="1:2" x14ac:dyDescent="0.2">
      <c r="A666" s="1">
        <v>80177406</v>
      </c>
      <c r="B666" s="1" t="s">
        <v>0</v>
      </c>
    </row>
    <row r="667" spans="1:2" x14ac:dyDescent="0.2">
      <c r="A667" s="1">
        <v>81077044</v>
      </c>
      <c r="B667" s="1" t="s">
        <v>14</v>
      </c>
    </row>
    <row r="668" spans="1:2" x14ac:dyDescent="0.2">
      <c r="A668" s="1">
        <v>81081656</v>
      </c>
      <c r="B668" s="1" t="s">
        <v>0</v>
      </c>
    </row>
    <row r="669" spans="1:2" x14ac:dyDescent="0.2">
      <c r="A669" s="1">
        <v>81187847</v>
      </c>
      <c r="B669" s="1" t="s">
        <v>0</v>
      </c>
    </row>
    <row r="670" spans="1:2" x14ac:dyDescent="0.2">
      <c r="A670" s="1">
        <v>81053240</v>
      </c>
      <c r="B670" s="1" t="s">
        <v>0</v>
      </c>
    </row>
    <row r="671" spans="1:2" x14ac:dyDescent="0.2">
      <c r="A671" s="1">
        <v>81167011</v>
      </c>
      <c r="B671" s="1" t="s">
        <v>14</v>
      </c>
    </row>
    <row r="672" spans="1:2" x14ac:dyDescent="0.2">
      <c r="A672" s="1">
        <v>80043834</v>
      </c>
      <c r="B672" s="1" t="s">
        <v>0</v>
      </c>
    </row>
    <row r="673" spans="1:2" x14ac:dyDescent="0.2">
      <c r="A673" s="1">
        <v>81157840</v>
      </c>
      <c r="B673" s="1" t="s">
        <v>0</v>
      </c>
    </row>
    <row r="674" spans="1:2" x14ac:dyDescent="0.2">
      <c r="A674" s="1">
        <v>80244900</v>
      </c>
      <c r="B674" s="1" t="s">
        <v>0</v>
      </c>
    </row>
    <row r="675" spans="1:2" x14ac:dyDescent="0.2">
      <c r="A675" s="1">
        <v>80211134</v>
      </c>
      <c r="B675" s="1" t="s">
        <v>0</v>
      </c>
    </row>
    <row r="676" spans="1:2" x14ac:dyDescent="0.2">
      <c r="A676" s="1">
        <v>70271601</v>
      </c>
      <c r="B676" s="1" t="s">
        <v>0</v>
      </c>
    </row>
    <row r="677" spans="1:2" x14ac:dyDescent="0.2">
      <c r="A677" s="1">
        <v>80136786</v>
      </c>
      <c r="B677" s="1" t="s">
        <v>14</v>
      </c>
    </row>
    <row r="678" spans="1:2" x14ac:dyDescent="0.2">
      <c r="A678" s="1">
        <v>80136788</v>
      </c>
      <c r="B678" s="1" t="s">
        <v>14</v>
      </c>
    </row>
    <row r="679" spans="1:2" x14ac:dyDescent="0.2">
      <c r="A679" s="1">
        <v>80136787</v>
      </c>
      <c r="B679" s="1" t="s">
        <v>14</v>
      </c>
    </row>
    <row r="680" spans="1:2" x14ac:dyDescent="0.2">
      <c r="A680" s="1">
        <v>80136454</v>
      </c>
      <c r="B680" s="1" t="s">
        <v>14</v>
      </c>
    </row>
    <row r="681" spans="1:2" x14ac:dyDescent="0.2">
      <c r="A681" s="1">
        <v>80204433</v>
      </c>
      <c r="B681" s="1" t="s">
        <v>0</v>
      </c>
    </row>
    <row r="682" spans="1:2" x14ac:dyDescent="0.2">
      <c r="A682" s="1">
        <v>80089199</v>
      </c>
      <c r="B682" s="1" t="s">
        <v>0</v>
      </c>
    </row>
    <row r="683" spans="1:2" x14ac:dyDescent="0.2">
      <c r="A683" s="1">
        <v>80043049</v>
      </c>
      <c r="B683" s="1" t="s">
        <v>0</v>
      </c>
    </row>
    <row r="684" spans="1:2" x14ac:dyDescent="0.2">
      <c r="A684" s="1">
        <v>80044545</v>
      </c>
      <c r="B684" s="1" t="s">
        <v>0</v>
      </c>
    </row>
    <row r="685" spans="1:2" x14ac:dyDescent="0.2">
      <c r="A685" s="1">
        <v>80070182</v>
      </c>
      <c r="B685" s="1" t="s">
        <v>0</v>
      </c>
    </row>
    <row r="686" spans="1:2" x14ac:dyDescent="0.2">
      <c r="A686" s="1">
        <v>80176234</v>
      </c>
      <c r="B686" s="1" t="s">
        <v>14</v>
      </c>
    </row>
    <row r="687" spans="1:2" x14ac:dyDescent="0.2">
      <c r="A687" s="1">
        <v>80992769</v>
      </c>
      <c r="B687" s="1" t="s">
        <v>0</v>
      </c>
    </row>
    <row r="688" spans="1:2" x14ac:dyDescent="0.2">
      <c r="A688" s="1">
        <v>81191228</v>
      </c>
      <c r="B688" s="1" t="s">
        <v>0</v>
      </c>
    </row>
    <row r="689" spans="1:2" x14ac:dyDescent="0.2">
      <c r="A689" s="1">
        <v>81154549</v>
      </c>
      <c r="B689" s="1" t="s">
        <v>14</v>
      </c>
    </row>
    <row r="690" spans="1:2" x14ac:dyDescent="0.2">
      <c r="A690" s="1">
        <v>81192594</v>
      </c>
      <c r="B690" s="1" t="s">
        <v>14</v>
      </c>
    </row>
    <row r="691" spans="1:2" x14ac:dyDescent="0.2">
      <c r="A691" s="1">
        <v>81006356</v>
      </c>
      <c r="B691" s="1" t="s">
        <v>14</v>
      </c>
    </row>
    <row r="692" spans="1:2" x14ac:dyDescent="0.2">
      <c r="A692" s="1">
        <v>81025935</v>
      </c>
      <c r="B692" s="1" t="s">
        <v>0</v>
      </c>
    </row>
    <row r="693" spans="1:2" x14ac:dyDescent="0.2">
      <c r="A693" s="1">
        <v>81020508</v>
      </c>
      <c r="B693" s="1" t="s">
        <v>0</v>
      </c>
    </row>
    <row r="694" spans="1:2" x14ac:dyDescent="0.2">
      <c r="A694" s="1">
        <v>80241004</v>
      </c>
      <c r="B694" s="1" t="s">
        <v>14</v>
      </c>
    </row>
    <row r="695" spans="1:2" x14ac:dyDescent="0.2">
      <c r="A695" s="1">
        <v>80201824</v>
      </c>
      <c r="B695" s="1" t="s">
        <v>0</v>
      </c>
    </row>
    <row r="696" spans="1:2" x14ac:dyDescent="0.2">
      <c r="A696" s="1">
        <v>80203782</v>
      </c>
      <c r="B696" s="1" t="s">
        <v>0</v>
      </c>
    </row>
    <row r="697" spans="1:2" x14ac:dyDescent="0.2">
      <c r="A697" s="1">
        <v>80201829</v>
      </c>
      <c r="B697" s="1" t="s">
        <v>0</v>
      </c>
    </row>
    <row r="698" spans="1:2" x14ac:dyDescent="0.2">
      <c r="A698" s="1">
        <v>80126016</v>
      </c>
      <c r="B698" s="1" t="s">
        <v>0</v>
      </c>
    </row>
    <row r="699" spans="1:2" x14ac:dyDescent="0.2">
      <c r="A699" s="1">
        <v>80202089</v>
      </c>
      <c r="B699" s="1" t="s">
        <v>0</v>
      </c>
    </row>
    <row r="700" spans="1:2" x14ac:dyDescent="0.2">
      <c r="A700" s="1">
        <v>80203789</v>
      </c>
      <c r="B700" s="1" t="s">
        <v>0</v>
      </c>
    </row>
    <row r="701" spans="1:2" x14ac:dyDescent="0.2">
      <c r="A701" s="1">
        <v>80193423</v>
      </c>
      <c r="B701" s="1" t="s">
        <v>0</v>
      </c>
    </row>
    <row r="702" spans="1:2" x14ac:dyDescent="0.2">
      <c r="A702" s="1">
        <v>80201825</v>
      </c>
      <c r="B702" s="1" t="s">
        <v>0</v>
      </c>
    </row>
    <row r="703" spans="1:2" x14ac:dyDescent="0.2">
      <c r="A703" s="1">
        <v>80202376</v>
      </c>
      <c r="B703" s="1" t="s">
        <v>14</v>
      </c>
    </row>
    <row r="704" spans="1:2" x14ac:dyDescent="0.2">
      <c r="A704" s="1">
        <v>80028360</v>
      </c>
      <c r="B704" s="1" t="s">
        <v>0</v>
      </c>
    </row>
    <row r="705" spans="1:2" x14ac:dyDescent="0.2">
      <c r="A705" s="1">
        <v>80203783</v>
      </c>
      <c r="B705" s="1" t="s">
        <v>0</v>
      </c>
    </row>
    <row r="706" spans="1:2" x14ac:dyDescent="0.2">
      <c r="A706" s="1">
        <v>80142617</v>
      </c>
      <c r="B706" s="1" t="s">
        <v>0</v>
      </c>
    </row>
    <row r="707" spans="1:2" x14ac:dyDescent="0.2">
      <c r="A707" s="1">
        <v>80201823</v>
      </c>
      <c r="B707" s="1" t="s">
        <v>0</v>
      </c>
    </row>
    <row r="708" spans="1:2" x14ac:dyDescent="0.2">
      <c r="A708" s="1">
        <v>80190841</v>
      </c>
      <c r="B708" s="1" t="s">
        <v>0</v>
      </c>
    </row>
    <row r="709" spans="1:2" x14ac:dyDescent="0.2">
      <c r="A709" s="1">
        <v>80115858</v>
      </c>
      <c r="B709" s="1" t="s">
        <v>0</v>
      </c>
    </row>
    <row r="710" spans="1:2" x14ac:dyDescent="0.2">
      <c r="A710" s="1">
        <v>80183199</v>
      </c>
      <c r="B710" s="1" t="s">
        <v>14</v>
      </c>
    </row>
    <row r="711" spans="1:2" x14ac:dyDescent="0.2">
      <c r="A711" s="1">
        <v>80158547</v>
      </c>
      <c r="B711" s="1" t="s">
        <v>0</v>
      </c>
    </row>
    <row r="712" spans="1:2" x14ac:dyDescent="0.2">
      <c r="A712" s="1">
        <v>80206827</v>
      </c>
      <c r="B712" s="1" t="s">
        <v>0</v>
      </c>
    </row>
    <row r="713" spans="1:2" x14ac:dyDescent="0.2">
      <c r="A713" s="1">
        <v>80202090</v>
      </c>
      <c r="B713" s="1" t="s">
        <v>0</v>
      </c>
    </row>
    <row r="714" spans="1:2" x14ac:dyDescent="0.2">
      <c r="A714" s="1">
        <v>80203790</v>
      </c>
      <c r="B714" s="1" t="s">
        <v>0</v>
      </c>
    </row>
    <row r="715" spans="1:2" x14ac:dyDescent="0.2">
      <c r="A715" s="1">
        <v>80158391</v>
      </c>
      <c r="B715" s="1" t="s">
        <v>0</v>
      </c>
    </row>
    <row r="716" spans="1:2" x14ac:dyDescent="0.2">
      <c r="A716" s="1">
        <v>80201822</v>
      </c>
      <c r="B716" s="1" t="s">
        <v>0</v>
      </c>
    </row>
    <row r="717" spans="1:2" x14ac:dyDescent="0.2">
      <c r="A717" s="1">
        <v>80211540</v>
      </c>
      <c r="B717" s="1" t="s">
        <v>0</v>
      </c>
    </row>
    <row r="718" spans="1:2" x14ac:dyDescent="0.2">
      <c r="A718" s="1">
        <v>80123743</v>
      </c>
      <c r="B718" s="1" t="s">
        <v>0</v>
      </c>
    </row>
    <row r="719" spans="1:2" x14ac:dyDescent="0.2">
      <c r="A719" s="1">
        <v>70258995</v>
      </c>
      <c r="B719" s="1" t="s">
        <v>0</v>
      </c>
    </row>
    <row r="720" spans="1:2" x14ac:dyDescent="0.2">
      <c r="A720" s="1">
        <v>70208801</v>
      </c>
      <c r="B720" s="1" t="s">
        <v>0</v>
      </c>
    </row>
    <row r="721" spans="1:2" x14ac:dyDescent="0.2">
      <c r="A721" s="1">
        <v>70260383</v>
      </c>
      <c r="B721" s="1" t="s">
        <v>0</v>
      </c>
    </row>
    <row r="722" spans="1:2" x14ac:dyDescent="0.2">
      <c r="A722" s="1">
        <v>80123744</v>
      </c>
      <c r="B722" s="1" t="s">
        <v>0</v>
      </c>
    </row>
    <row r="723" spans="1:2" x14ac:dyDescent="0.2">
      <c r="A723" s="1">
        <v>70204970</v>
      </c>
      <c r="B723" s="1" t="s">
        <v>14</v>
      </c>
    </row>
    <row r="724" spans="1:2" x14ac:dyDescent="0.2">
      <c r="A724" s="1">
        <v>70105699</v>
      </c>
      <c r="B724" s="1" t="s">
        <v>0</v>
      </c>
    </row>
    <row r="725" spans="1:2" x14ac:dyDescent="0.2">
      <c r="A725" s="1">
        <v>70124999</v>
      </c>
      <c r="B725" s="1" t="s">
        <v>0</v>
      </c>
    </row>
    <row r="726" spans="1:2" x14ac:dyDescent="0.2">
      <c r="A726" s="1">
        <v>80088507</v>
      </c>
      <c r="B726" s="1" t="s">
        <v>14</v>
      </c>
    </row>
    <row r="727" spans="1:2" x14ac:dyDescent="0.2">
      <c r="A727" s="1">
        <v>80080727</v>
      </c>
      <c r="B727" s="1" t="s">
        <v>14</v>
      </c>
    </row>
    <row r="728" spans="1:2" x14ac:dyDescent="0.2">
      <c r="A728" s="1">
        <v>80990869</v>
      </c>
      <c r="B728" s="1" t="s">
        <v>0</v>
      </c>
    </row>
    <row r="729" spans="1:2" x14ac:dyDescent="0.2">
      <c r="A729" s="1">
        <v>80187205</v>
      </c>
      <c r="B729" s="1" t="s">
        <v>0</v>
      </c>
    </row>
    <row r="730" spans="1:2" x14ac:dyDescent="0.2">
      <c r="A730" s="1">
        <v>80097472</v>
      </c>
      <c r="B730" s="1" t="s">
        <v>0</v>
      </c>
    </row>
    <row r="731" spans="1:2" x14ac:dyDescent="0.2">
      <c r="A731" s="1">
        <v>80075009</v>
      </c>
      <c r="B731" s="1" t="s">
        <v>0</v>
      </c>
    </row>
    <row r="732" spans="1:2" x14ac:dyDescent="0.2">
      <c r="A732" s="1">
        <v>70293417</v>
      </c>
      <c r="B732" s="1" t="s">
        <v>14</v>
      </c>
    </row>
    <row r="733" spans="1:2" x14ac:dyDescent="0.2">
      <c r="A733" s="1">
        <v>70280748</v>
      </c>
      <c r="B733" s="1" t="s">
        <v>0</v>
      </c>
    </row>
    <row r="734" spans="1:2" x14ac:dyDescent="0.2">
      <c r="A734" s="1">
        <v>81034012</v>
      </c>
      <c r="B734" s="1" t="s">
        <v>0</v>
      </c>
    </row>
    <row r="735" spans="1:2" x14ac:dyDescent="0.2">
      <c r="A735" s="1">
        <v>81191500</v>
      </c>
      <c r="B735" s="1" t="s">
        <v>14</v>
      </c>
    </row>
    <row r="736" spans="1:2" x14ac:dyDescent="0.2">
      <c r="A736" s="1">
        <v>81019031</v>
      </c>
      <c r="B736" s="1" t="s">
        <v>0</v>
      </c>
    </row>
    <row r="737" spans="1:2" x14ac:dyDescent="0.2">
      <c r="A737" s="1">
        <v>80180544</v>
      </c>
      <c r="B737" s="1" t="s">
        <v>14</v>
      </c>
    </row>
    <row r="738" spans="1:2" x14ac:dyDescent="0.2">
      <c r="A738" s="1">
        <v>80148070</v>
      </c>
      <c r="B738" s="1" t="s">
        <v>0</v>
      </c>
    </row>
    <row r="739" spans="1:2" x14ac:dyDescent="0.2">
      <c r="A739" s="1">
        <v>80155812</v>
      </c>
      <c r="B739" s="1" t="s">
        <v>0</v>
      </c>
    </row>
    <row r="740" spans="1:2" x14ac:dyDescent="0.2">
      <c r="A740" s="1">
        <v>80183198</v>
      </c>
      <c r="B740" s="1" t="s">
        <v>0</v>
      </c>
    </row>
    <row r="741" spans="1:2" x14ac:dyDescent="0.2">
      <c r="A741" s="1">
        <v>80158844</v>
      </c>
      <c r="B741" s="1" t="s">
        <v>0</v>
      </c>
    </row>
    <row r="742" spans="1:2" x14ac:dyDescent="0.2">
      <c r="A742" s="1">
        <v>80164456</v>
      </c>
      <c r="B742" s="1" t="s">
        <v>0</v>
      </c>
    </row>
    <row r="743" spans="1:2" x14ac:dyDescent="0.2">
      <c r="A743" s="1">
        <v>80174434</v>
      </c>
      <c r="B743" s="1" t="s">
        <v>0</v>
      </c>
    </row>
    <row r="744" spans="1:2" x14ac:dyDescent="0.2">
      <c r="A744" s="1">
        <v>80075476</v>
      </c>
      <c r="B744" s="1" t="s">
        <v>0</v>
      </c>
    </row>
    <row r="745" spans="1:2" x14ac:dyDescent="0.2">
      <c r="A745" s="1">
        <v>80158148</v>
      </c>
      <c r="B745" s="1" t="s">
        <v>0</v>
      </c>
    </row>
    <row r="746" spans="1:2" x14ac:dyDescent="0.2">
      <c r="A746" s="1">
        <v>80119451</v>
      </c>
      <c r="B746" s="1" t="s">
        <v>14</v>
      </c>
    </row>
    <row r="747" spans="1:2" x14ac:dyDescent="0.2">
      <c r="A747" s="1">
        <v>80239565</v>
      </c>
      <c r="B747" s="1" t="s">
        <v>0</v>
      </c>
    </row>
    <row r="748" spans="1:2" x14ac:dyDescent="0.2">
      <c r="A748" s="1">
        <v>80216844</v>
      </c>
      <c r="B748" s="1" t="s">
        <v>0</v>
      </c>
    </row>
    <row r="749" spans="1:2" x14ac:dyDescent="0.2">
      <c r="A749" s="1">
        <v>80187722</v>
      </c>
      <c r="B749" s="1" t="s">
        <v>14</v>
      </c>
    </row>
    <row r="750" spans="1:2" x14ac:dyDescent="0.2">
      <c r="A750" s="1">
        <v>81021082</v>
      </c>
      <c r="B750" s="1" t="s">
        <v>0</v>
      </c>
    </row>
    <row r="751" spans="1:2" x14ac:dyDescent="0.2">
      <c r="A751" s="1">
        <v>80191047</v>
      </c>
      <c r="B751" s="1" t="s">
        <v>0</v>
      </c>
    </row>
    <row r="752" spans="1:2" x14ac:dyDescent="0.2">
      <c r="A752" s="1">
        <v>80201868</v>
      </c>
      <c r="B752" s="1" t="s">
        <v>14</v>
      </c>
    </row>
    <row r="753" spans="1:2" x14ac:dyDescent="0.2">
      <c r="A753" s="1">
        <v>80189221</v>
      </c>
      <c r="B753" s="1" t="s">
        <v>14</v>
      </c>
    </row>
    <row r="754" spans="1:2" x14ac:dyDescent="0.2">
      <c r="A754" s="1">
        <v>80240972</v>
      </c>
      <c r="B754" s="1" t="s">
        <v>0</v>
      </c>
    </row>
    <row r="755" spans="1:2" x14ac:dyDescent="0.2">
      <c r="A755" s="1">
        <v>80103282</v>
      </c>
      <c r="B755" s="1" t="s">
        <v>0</v>
      </c>
    </row>
    <row r="756" spans="1:2" x14ac:dyDescent="0.2">
      <c r="A756" s="1">
        <v>80134526</v>
      </c>
      <c r="B756" s="1" t="s">
        <v>0</v>
      </c>
    </row>
    <row r="757" spans="1:2" x14ac:dyDescent="0.2">
      <c r="A757" s="1">
        <v>80127559</v>
      </c>
      <c r="B757" s="1" t="s">
        <v>0</v>
      </c>
    </row>
    <row r="758" spans="1:2" x14ac:dyDescent="0.2">
      <c r="A758" s="1">
        <v>80005501</v>
      </c>
      <c r="B758" s="1" t="s">
        <v>0</v>
      </c>
    </row>
    <row r="759" spans="1:2" x14ac:dyDescent="0.2">
      <c r="A759" s="1">
        <v>81132441</v>
      </c>
      <c r="B759" s="1" t="s">
        <v>0</v>
      </c>
    </row>
    <row r="760" spans="1:2" x14ac:dyDescent="0.2">
      <c r="A760" s="1">
        <v>81078819</v>
      </c>
      <c r="B760" s="1" t="s">
        <v>0</v>
      </c>
    </row>
    <row r="761" spans="1:2" x14ac:dyDescent="0.2">
      <c r="A761" s="1">
        <v>80223997</v>
      </c>
      <c r="B761" s="1" t="s">
        <v>0</v>
      </c>
    </row>
    <row r="762" spans="1:2" x14ac:dyDescent="0.2">
      <c r="A762" s="1">
        <v>81191666</v>
      </c>
      <c r="B762" s="1" t="s">
        <v>0</v>
      </c>
    </row>
    <row r="763" spans="1:2" x14ac:dyDescent="0.2">
      <c r="A763" s="1">
        <v>81133621</v>
      </c>
      <c r="B763" s="1" t="s">
        <v>0</v>
      </c>
    </row>
    <row r="764" spans="1:2" x14ac:dyDescent="0.2">
      <c r="A764" s="1">
        <v>81038598</v>
      </c>
      <c r="B764" s="1" t="s">
        <v>0</v>
      </c>
    </row>
    <row r="765" spans="1:2" x14ac:dyDescent="0.2">
      <c r="A765" s="1">
        <v>81016322</v>
      </c>
      <c r="B765" s="1" t="s">
        <v>0</v>
      </c>
    </row>
    <row r="766" spans="1:2" x14ac:dyDescent="0.2">
      <c r="A766" s="1">
        <v>81015994</v>
      </c>
      <c r="B766" s="1" t="s">
        <v>14</v>
      </c>
    </row>
    <row r="767" spans="1:2" x14ac:dyDescent="0.2">
      <c r="A767" s="1">
        <v>80198288</v>
      </c>
      <c r="B767" s="1" t="s">
        <v>14</v>
      </c>
    </row>
    <row r="768" spans="1:2" x14ac:dyDescent="0.2">
      <c r="A768" s="1">
        <v>80147323</v>
      </c>
      <c r="B768" s="1" t="s">
        <v>0</v>
      </c>
    </row>
    <row r="769" spans="1:2" x14ac:dyDescent="0.2">
      <c r="A769" s="1">
        <v>81172568</v>
      </c>
      <c r="B769" s="1" t="s">
        <v>14</v>
      </c>
    </row>
    <row r="770" spans="1:2" x14ac:dyDescent="0.2">
      <c r="A770" s="1">
        <v>81171871</v>
      </c>
      <c r="B770" s="1" t="s">
        <v>0</v>
      </c>
    </row>
    <row r="771" spans="1:2" x14ac:dyDescent="0.2">
      <c r="A771" s="1">
        <v>81019771</v>
      </c>
      <c r="B771" s="1" t="s">
        <v>14</v>
      </c>
    </row>
    <row r="772" spans="1:2" x14ac:dyDescent="0.2">
      <c r="A772" s="1">
        <v>80210932</v>
      </c>
      <c r="B772" s="1" t="s">
        <v>0</v>
      </c>
    </row>
    <row r="773" spans="1:2" x14ac:dyDescent="0.2">
      <c r="A773" s="1">
        <v>81003880</v>
      </c>
      <c r="B773" s="1" t="s">
        <v>14</v>
      </c>
    </row>
    <row r="774" spans="1:2" x14ac:dyDescent="0.2">
      <c r="A774" s="1">
        <v>81015317</v>
      </c>
      <c r="B774" s="1" t="s">
        <v>0</v>
      </c>
    </row>
    <row r="775" spans="1:2" x14ac:dyDescent="0.2">
      <c r="A775" s="1">
        <v>80205204</v>
      </c>
      <c r="B775" s="1" t="s">
        <v>0</v>
      </c>
    </row>
    <row r="776" spans="1:2" x14ac:dyDescent="0.2">
      <c r="A776" s="1">
        <v>70245168</v>
      </c>
      <c r="B776" s="1" t="s">
        <v>14</v>
      </c>
    </row>
    <row r="777" spans="1:2" x14ac:dyDescent="0.2">
      <c r="A777" s="1">
        <v>70235731</v>
      </c>
      <c r="B777" s="1" t="s">
        <v>14</v>
      </c>
    </row>
    <row r="778" spans="1:2" x14ac:dyDescent="0.2">
      <c r="A778" s="1">
        <v>80003481</v>
      </c>
      <c r="B778" s="1" t="s">
        <v>0</v>
      </c>
    </row>
    <row r="779" spans="1:2" x14ac:dyDescent="0.2">
      <c r="A779" s="1">
        <v>81168338</v>
      </c>
      <c r="B779" s="1" t="s">
        <v>0</v>
      </c>
    </row>
    <row r="780" spans="1:2" x14ac:dyDescent="0.2">
      <c r="A780" s="1">
        <v>81103033</v>
      </c>
      <c r="B780" s="1" t="s">
        <v>0</v>
      </c>
    </row>
    <row r="781" spans="1:2" x14ac:dyDescent="0.2">
      <c r="A781" s="1">
        <v>60002273</v>
      </c>
      <c r="B781" s="1" t="s">
        <v>0</v>
      </c>
    </row>
    <row r="782" spans="1:2" x14ac:dyDescent="0.2">
      <c r="A782" s="1">
        <v>70297962</v>
      </c>
      <c r="B782" s="1" t="s">
        <v>0</v>
      </c>
    </row>
    <row r="783" spans="1:2" x14ac:dyDescent="0.2">
      <c r="A783" s="1">
        <v>269880</v>
      </c>
      <c r="B783" s="1" t="s">
        <v>0</v>
      </c>
    </row>
    <row r="784" spans="1:2" x14ac:dyDescent="0.2">
      <c r="A784" s="1">
        <v>60029167</v>
      </c>
      <c r="B784" s="1" t="s">
        <v>0</v>
      </c>
    </row>
    <row r="785" spans="1:2" x14ac:dyDescent="0.2">
      <c r="A785" s="1">
        <v>60020891</v>
      </c>
      <c r="B785" s="1" t="s">
        <v>0</v>
      </c>
    </row>
    <row r="786" spans="1:2" x14ac:dyDescent="0.2">
      <c r="A786" s="1">
        <v>347365</v>
      </c>
      <c r="B786" s="1" t="s">
        <v>0</v>
      </c>
    </row>
    <row r="787" spans="1:2" x14ac:dyDescent="0.2">
      <c r="A787" s="1">
        <v>60003242</v>
      </c>
      <c r="B787" s="1" t="s">
        <v>0</v>
      </c>
    </row>
    <row r="788" spans="1:2" x14ac:dyDescent="0.2">
      <c r="A788" s="1">
        <v>60027726</v>
      </c>
      <c r="B788" s="1" t="s">
        <v>0</v>
      </c>
    </row>
    <row r="789" spans="1:2" x14ac:dyDescent="0.2">
      <c r="A789" s="1">
        <v>81166946</v>
      </c>
      <c r="B789" s="1" t="s">
        <v>14</v>
      </c>
    </row>
    <row r="790" spans="1:2" x14ac:dyDescent="0.2">
      <c r="A790" s="1">
        <v>81167065</v>
      </c>
      <c r="B790" s="1" t="s">
        <v>14</v>
      </c>
    </row>
    <row r="791" spans="1:2" x14ac:dyDescent="0.2">
      <c r="A791" s="1">
        <v>81113888</v>
      </c>
      <c r="B791" s="1" t="s">
        <v>14</v>
      </c>
    </row>
    <row r="792" spans="1:2" x14ac:dyDescent="0.2">
      <c r="A792" s="1">
        <v>70023961</v>
      </c>
      <c r="B792" s="1" t="s">
        <v>0</v>
      </c>
    </row>
    <row r="793" spans="1:2" x14ac:dyDescent="0.2">
      <c r="A793" s="1">
        <v>60027716</v>
      </c>
      <c r="B793" s="1" t="s">
        <v>0</v>
      </c>
    </row>
    <row r="794" spans="1:2" x14ac:dyDescent="0.2">
      <c r="A794" s="1">
        <v>70287957</v>
      </c>
      <c r="B794" s="1" t="s">
        <v>0</v>
      </c>
    </row>
    <row r="795" spans="1:2" x14ac:dyDescent="0.2">
      <c r="A795" s="1">
        <v>81113890</v>
      </c>
      <c r="B795" s="1" t="s">
        <v>14</v>
      </c>
    </row>
    <row r="796" spans="1:2" x14ac:dyDescent="0.2">
      <c r="A796" s="1">
        <v>81168345</v>
      </c>
      <c r="B796" s="1" t="s">
        <v>0</v>
      </c>
    </row>
    <row r="797" spans="1:2" x14ac:dyDescent="0.2">
      <c r="A797" s="1">
        <v>60020892</v>
      </c>
      <c r="B797" s="1" t="s">
        <v>0</v>
      </c>
    </row>
    <row r="798" spans="1:2" x14ac:dyDescent="0.2">
      <c r="A798" s="1">
        <v>81164752</v>
      </c>
      <c r="B798" s="1" t="s">
        <v>0</v>
      </c>
    </row>
    <row r="799" spans="1:2" x14ac:dyDescent="0.2">
      <c r="A799" s="1">
        <v>81113886</v>
      </c>
      <c r="B799" s="1" t="s">
        <v>14</v>
      </c>
    </row>
    <row r="800" spans="1:2" x14ac:dyDescent="0.2">
      <c r="A800" s="1">
        <v>60028097</v>
      </c>
      <c r="B800" s="1" t="s">
        <v>0</v>
      </c>
    </row>
    <row r="801" spans="1:2" x14ac:dyDescent="0.2">
      <c r="A801" s="1">
        <v>70065112</v>
      </c>
      <c r="B801" s="1" t="s">
        <v>0</v>
      </c>
    </row>
    <row r="802" spans="1:2" x14ac:dyDescent="0.2">
      <c r="A802" s="1">
        <v>70083108</v>
      </c>
      <c r="B802" s="1" t="s">
        <v>0</v>
      </c>
    </row>
    <row r="803" spans="1:2" x14ac:dyDescent="0.2">
      <c r="A803" s="1">
        <v>70184050</v>
      </c>
      <c r="B803" s="1" t="s">
        <v>0</v>
      </c>
    </row>
    <row r="804" spans="1:2" x14ac:dyDescent="0.2">
      <c r="A804" s="1">
        <v>81168347</v>
      </c>
      <c r="B804" s="1" t="s">
        <v>0</v>
      </c>
    </row>
    <row r="805" spans="1:2" x14ac:dyDescent="0.2">
      <c r="A805" s="1">
        <v>81003460</v>
      </c>
      <c r="B805" s="1" t="s">
        <v>0</v>
      </c>
    </row>
    <row r="806" spans="1:2" x14ac:dyDescent="0.2">
      <c r="A806" s="1">
        <v>81113887</v>
      </c>
      <c r="B806" s="1" t="s">
        <v>14</v>
      </c>
    </row>
    <row r="807" spans="1:2" x14ac:dyDescent="0.2">
      <c r="A807" s="1">
        <v>81168348</v>
      </c>
      <c r="B807" s="1" t="s">
        <v>0</v>
      </c>
    </row>
    <row r="808" spans="1:2" x14ac:dyDescent="0.2">
      <c r="A808" s="1">
        <v>70095135</v>
      </c>
      <c r="B808" s="1" t="s">
        <v>0</v>
      </c>
    </row>
    <row r="809" spans="1:2" x14ac:dyDescent="0.2">
      <c r="A809" s="1">
        <v>81191254</v>
      </c>
      <c r="B809" s="1" t="s">
        <v>0</v>
      </c>
    </row>
    <row r="810" spans="1:2" x14ac:dyDescent="0.2">
      <c r="A810" s="1">
        <v>81179400</v>
      </c>
      <c r="B810" s="1" t="s">
        <v>0</v>
      </c>
    </row>
    <row r="811" spans="1:2" x14ac:dyDescent="0.2">
      <c r="A811" s="1">
        <v>81168340</v>
      </c>
      <c r="B811" s="1" t="s">
        <v>0</v>
      </c>
    </row>
    <row r="812" spans="1:2" x14ac:dyDescent="0.2">
      <c r="A812" s="1">
        <v>60023597</v>
      </c>
      <c r="B812" s="1" t="s">
        <v>0</v>
      </c>
    </row>
    <row r="813" spans="1:2" x14ac:dyDescent="0.2">
      <c r="A813" s="1">
        <v>81036448</v>
      </c>
      <c r="B813" s="1" t="s">
        <v>14</v>
      </c>
    </row>
    <row r="814" spans="1:2" x14ac:dyDescent="0.2">
      <c r="A814" s="1">
        <v>81002876</v>
      </c>
      <c r="B814" s="1" t="s">
        <v>0</v>
      </c>
    </row>
    <row r="815" spans="1:2" x14ac:dyDescent="0.2">
      <c r="A815" s="1">
        <v>70058017</v>
      </c>
      <c r="B815" s="1" t="s">
        <v>0</v>
      </c>
    </row>
    <row r="816" spans="1:2" x14ac:dyDescent="0.2">
      <c r="A816" s="1">
        <v>70058024</v>
      </c>
      <c r="B816" s="1" t="s">
        <v>0</v>
      </c>
    </row>
    <row r="817" spans="1:2" x14ac:dyDescent="0.2">
      <c r="A817" s="1">
        <v>70011211</v>
      </c>
      <c r="B817" s="1" t="s">
        <v>0</v>
      </c>
    </row>
    <row r="818" spans="1:2" x14ac:dyDescent="0.2">
      <c r="A818" s="1">
        <v>70271599</v>
      </c>
      <c r="B818" s="1" t="s">
        <v>0</v>
      </c>
    </row>
    <row r="819" spans="1:2" x14ac:dyDescent="0.2">
      <c r="A819" s="1">
        <v>70020699</v>
      </c>
      <c r="B819" s="1" t="s">
        <v>0</v>
      </c>
    </row>
    <row r="820" spans="1:2" x14ac:dyDescent="0.2">
      <c r="A820" s="1">
        <v>60003540</v>
      </c>
      <c r="B820" s="1" t="s">
        <v>0</v>
      </c>
    </row>
    <row r="821" spans="1:2" x14ac:dyDescent="0.2">
      <c r="A821" s="1">
        <v>1181550</v>
      </c>
      <c r="B821" s="1" t="s">
        <v>0</v>
      </c>
    </row>
    <row r="822" spans="1:2" x14ac:dyDescent="0.2">
      <c r="A822" s="1">
        <v>70170051</v>
      </c>
      <c r="B822" s="1" t="s">
        <v>0</v>
      </c>
    </row>
    <row r="823" spans="1:2" x14ac:dyDescent="0.2">
      <c r="A823" s="1">
        <v>80987077</v>
      </c>
      <c r="B823" s="1" t="s">
        <v>14</v>
      </c>
    </row>
    <row r="824" spans="1:2" x14ac:dyDescent="0.2">
      <c r="A824" s="1">
        <v>70021630</v>
      </c>
      <c r="B824" s="1" t="s">
        <v>0</v>
      </c>
    </row>
    <row r="825" spans="1:2" x14ac:dyDescent="0.2">
      <c r="A825" s="1">
        <v>81043753</v>
      </c>
      <c r="B825" s="1" t="s">
        <v>0</v>
      </c>
    </row>
    <row r="826" spans="1:2" x14ac:dyDescent="0.2">
      <c r="A826" s="1">
        <v>60001761</v>
      </c>
      <c r="B826" s="1" t="s">
        <v>0</v>
      </c>
    </row>
    <row r="827" spans="1:2" x14ac:dyDescent="0.2">
      <c r="A827" s="1">
        <v>70041963</v>
      </c>
      <c r="B827" s="1" t="s">
        <v>0</v>
      </c>
    </row>
    <row r="828" spans="1:2" x14ac:dyDescent="0.2">
      <c r="A828" s="1">
        <v>70058025</v>
      </c>
      <c r="B828" s="1" t="s">
        <v>0</v>
      </c>
    </row>
    <row r="829" spans="1:2" x14ac:dyDescent="0.2">
      <c r="A829" s="1">
        <v>70128696</v>
      </c>
      <c r="B829" s="1" t="s">
        <v>0</v>
      </c>
    </row>
    <row r="830" spans="1:2" x14ac:dyDescent="0.2">
      <c r="A830" s="1">
        <v>70077542</v>
      </c>
      <c r="B830" s="1" t="s">
        <v>0</v>
      </c>
    </row>
    <row r="831" spans="1:2" x14ac:dyDescent="0.2">
      <c r="A831" s="1">
        <v>81168342</v>
      </c>
      <c r="B831" s="1" t="s">
        <v>0</v>
      </c>
    </row>
    <row r="832" spans="1:2" x14ac:dyDescent="0.2">
      <c r="A832" s="1">
        <v>81165772</v>
      </c>
      <c r="B832" s="1" t="s">
        <v>0</v>
      </c>
    </row>
    <row r="833" spans="1:2" x14ac:dyDescent="0.2">
      <c r="A833" s="1">
        <v>510854</v>
      </c>
      <c r="B833" s="1" t="s">
        <v>0</v>
      </c>
    </row>
    <row r="834" spans="1:2" x14ac:dyDescent="0.2">
      <c r="A834" s="1">
        <v>60000921</v>
      </c>
      <c r="B834" s="1" t="s">
        <v>0</v>
      </c>
    </row>
    <row r="835" spans="1:2" x14ac:dyDescent="0.2">
      <c r="A835" s="1">
        <v>80188730</v>
      </c>
      <c r="B835" s="1" t="s">
        <v>14</v>
      </c>
    </row>
    <row r="836" spans="1:2" x14ac:dyDescent="0.2">
      <c r="A836" s="1">
        <v>81167083</v>
      </c>
      <c r="B836" s="1" t="s">
        <v>14</v>
      </c>
    </row>
    <row r="837" spans="1:2" x14ac:dyDescent="0.2">
      <c r="A837" s="1">
        <v>81168343</v>
      </c>
      <c r="B837" s="1" t="s">
        <v>0</v>
      </c>
    </row>
    <row r="838" spans="1:2" x14ac:dyDescent="0.2">
      <c r="A838" s="1">
        <v>70044605</v>
      </c>
      <c r="B838" s="1" t="s">
        <v>0</v>
      </c>
    </row>
    <row r="839" spans="1:2" x14ac:dyDescent="0.2">
      <c r="A839" s="1">
        <v>18021979</v>
      </c>
      <c r="B839" s="1" t="s">
        <v>0</v>
      </c>
    </row>
    <row r="840" spans="1:2" x14ac:dyDescent="0.2">
      <c r="A840" s="1">
        <v>81168344</v>
      </c>
      <c r="B840" s="1" t="s">
        <v>0</v>
      </c>
    </row>
    <row r="841" spans="1:2" x14ac:dyDescent="0.2">
      <c r="A841" s="1">
        <v>70020750</v>
      </c>
      <c r="B841" s="1" t="s">
        <v>0</v>
      </c>
    </row>
    <row r="842" spans="1:2" x14ac:dyDescent="0.2">
      <c r="A842" s="1">
        <v>70105596</v>
      </c>
      <c r="B842" s="1" t="s">
        <v>0</v>
      </c>
    </row>
    <row r="843" spans="1:2" x14ac:dyDescent="0.2">
      <c r="A843" s="1">
        <v>60037022</v>
      </c>
      <c r="B843" s="1" t="s">
        <v>0</v>
      </c>
    </row>
    <row r="844" spans="1:2" x14ac:dyDescent="0.2">
      <c r="A844" s="1">
        <v>60034571</v>
      </c>
      <c r="B844" s="1" t="s">
        <v>0</v>
      </c>
    </row>
    <row r="845" spans="1:2" x14ac:dyDescent="0.2">
      <c r="A845" s="1">
        <v>81167047</v>
      </c>
      <c r="B845" s="1" t="s">
        <v>14</v>
      </c>
    </row>
    <row r="846" spans="1:2" x14ac:dyDescent="0.2">
      <c r="A846" s="1">
        <v>70053456</v>
      </c>
      <c r="B846" s="1" t="s">
        <v>0</v>
      </c>
    </row>
    <row r="847" spans="1:2" x14ac:dyDescent="0.2">
      <c r="A847" s="1">
        <v>80173150</v>
      </c>
      <c r="B847" s="1" t="s">
        <v>0</v>
      </c>
    </row>
    <row r="848" spans="1:2" x14ac:dyDescent="0.2">
      <c r="A848" s="1">
        <v>81168341</v>
      </c>
      <c r="B848" s="1" t="s">
        <v>0</v>
      </c>
    </row>
    <row r="849" spans="1:2" x14ac:dyDescent="0.2">
      <c r="A849" s="1">
        <v>81168346</v>
      </c>
      <c r="B849" s="1" t="s">
        <v>0</v>
      </c>
    </row>
    <row r="850" spans="1:2" x14ac:dyDescent="0.2">
      <c r="A850" s="1">
        <v>80137461</v>
      </c>
      <c r="B850" s="1" t="s">
        <v>0</v>
      </c>
    </row>
    <row r="851" spans="1:2" x14ac:dyDescent="0.2">
      <c r="A851" s="1">
        <v>81012857</v>
      </c>
      <c r="B851" s="1" t="s">
        <v>0</v>
      </c>
    </row>
    <row r="852" spans="1:2" x14ac:dyDescent="0.2">
      <c r="A852" s="1">
        <v>70123116</v>
      </c>
      <c r="B852" s="1" t="s">
        <v>0</v>
      </c>
    </row>
    <row r="853" spans="1:2" x14ac:dyDescent="0.2">
      <c r="A853" s="1">
        <v>80190101</v>
      </c>
      <c r="B853" s="1" t="s">
        <v>0</v>
      </c>
    </row>
    <row r="854" spans="1:2" x14ac:dyDescent="0.2">
      <c r="A854" s="1">
        <v>81024712</v>
      </c>
      <c r="B854" s="1" t="s">
        <v>0</v>
      </c>
    </row>
    <row r="855" spans="1:2" x14ac:dyDescent="0.2">
      <c r="A855" s="1">
        <v>70112494</v>
      </c>
      <c r="B855" s="1" t="s">
        <v>0</v>
      </c>
    </row>
    <row r="856" spans="1:2" x14ac:dyDescent="0.2">
      <c r="A856" s="1">
        <v>80215922</v>
      </c>
      <c r="B856" s="1" t="s">
        <v>0</v>
      </c>
    </row>
    <row r="857" spans="1:2" x14ac:dyDescent="0.2">
      <c r="A857" s="1">
        <v>81012415</v>
      </c>
      <c r="B857" s="1" t="s">
        <v>14</v>
      </c>
    </row>
    <row r="858" spans="1:2" x14ac:dyDescent="0.2">
      <c r="A858" s="1">
        <v>70113306</v>
      </c>
      <c r="B858" s="1" t="s">
        <v>0</v>
      </c>
    </row>
    <row r="859" spans="1:2" x14ac:dyDescent="0.2">
      <c r="A859" s="1">
        <v>70113305</v>
      </c>
      <c r="B859" s="1" t="s">
        <v>0</v>
      </c>
    </row>
    <row r="860" spans="1:2" x14ac:dyDescent="0.2">
      <c r="A860" s="1">
        <v>80032472</v>
      </c>
      <c r="B860" s="1" t="s">
        <v>0</v>
      </c>
    </row>
    <row r="861" spans="1:2" x14ac:dyDescent="0.2">
      <c r="A861" s="1">
        <v>81024703</v>
      </c>
      <c r="B861" s="1" t="s">
        <v>0</v>
      </c>
    </row>
    <row r="862" spans="1:2" x14ac:dyDescent="0.2">
      <c r="A862" s="1">
        <v>81012402</v>
      </c>
      <c r="B862" s="1" t="s">
        <v>14</v>
      </c>
    </row>
    <row r="863" spans="1:2" x14ac:dyDescent="0.2">
      <c r="A863" s="1">
        <v>70181653</v>
      </c>
      <c r="B863" s="1" t="s">
        <v>0</v>
      </c>
    </row>
    <row r="864" spans="1:2" x14ac:dyDescent="0.2">
      <c r="A864" s="1">
        <v>80048200</v>
      </c>
      <c r="B864" s="1" t="s">
        <v>0</v>
      </c>
    </row>
    <row r="865" spans="1:2" x14ac:dyDescent="0.2">
      <c r="A865" s="1">
        <v>81025884</v>
      </c>
      <c r="B865" s="1" t="s">
        <v>0</v>
      </c>
    </row>
    <row r="866" spans="1:2" x14ac:dyDescent="0.2">
      <c r="A866" s="1">
        <v>80032474</v>
      </c>
      <c r="B866" s="1" t="s">
        <v>0</v>
      </c>
    </row>
    <row r="867" spans="1:2" x14ac:dyDescent="0.2">
      <c r="A867" s="1">
        <v>80032476</v>
      </c>
      <c r="B867" s="1" t="s">
        <v>0</v>
      </c>
    </row>
    <row r="868" spans="1:2" x14ac:dyDescent="0.2">
      <c r="A868" s="1">
        <v>70127589</v>
      </c>
      <c r="B868" s="1" t="s">
        <v>0</v>
      </c>
    </row>
    <row r="869" spans="1:2" x14ac:dyDescent="0.2">
      <c r="A869" s="1">
        <v>80225696</v>
      </c>
      <c r="B869" s="1" t="s">
        <v>14</v>
      </c>
    </row>
    <row r="870" spans="1:2" x14ac:dyDescent="0.2">
      <c r="A870" s="1">
        <v>80104130</v>
      </c>
      <c r="B870" s="1" t="s">
        <v>0</v>
      </c>
    </row>
    <row r="871" spans="1:2" x14ac:dyDescent="0.2">
      <c r="A871" s="1">
        <v>80032473</v>
      </c>
      <c r="B871" s="1" t="s">
        <v>0</v>
      </c>
    </row>
    <row r="872" spans="1:2" x14ac:dyDescent="0.2">
      <c r="A872" s="1">
        <v>70090035</v>
      </c>
      <c r="B872" s="1" t="s">
        <v>0</v>
      </c>
    </row>
    <row r="873" spans="1:2" x14ac:dyDescent="0.2">
      <c r="A873" s="1">
        <v>81024713</v>
      </c>
      <c r="B873" s="1" t="s">
        <v>0</v>
      </c>
    </row>
    <row r="874" spans="1:2" x14ac:dyDescent="0.2">
      <c r="A874" s="1">
        <v>70117268</v>
      </c>
      <c r="B874" s="1" t="s">
        <v>0</v>
      </c>
    </row>
    <row r="875" spans="1:2" x14ac:dyDescent="0.2">
      <c r="A875" s="1">
        <v>70211216</v>
      </c>
      <c r="B875" s="1" t="s">
        <v>0</v>
      </c>
    </row>
    <row r="876" spans="1:2" x14ac:dyDescent="0.2">
      <c r="A876" s="1">
        <v>70140322</v>
      </c>
      <c r="B876" s="1" t="s">
        <v>0</v>
      </c>
    </row>
    <row r="877" spans="1:2" x14ac:dyDescent="0.2">
      <c r="A877" s="1">
        <v>81024696</v>
      </c>
      <c r="B877" s="1" t="s">
        <v>0</v>
      </c>
    </row>
    <row r="878" spans="1:2" x14ac:dyDescent="0.2">
      <c r="A878" s="1">
        <v>70303428</v>
      </c>
      <c r="B878" s="1" t="s">
        <v>0</v>
      </c>
    </row>
    <row r="879" spans="1:2" x14ac:dyDescent="0.2">
      <c r="A879" s="1">
        <v>81012407</v>
      </c>
      <c r="B879" s="1" t="s">
        <v>14</v>
      </c>
    </row>
    <row r="880" spans="1:2" x14ac:dyDescent="0.2">
      <c r="A880" s="1">
        <v>70125882</v>
      </c>
      <c r="B880" s="1" t="s">
        <v>0</v>
      </c>
    </row>
    <row r="881" spans="1:2" x14ac:dyDescent="0.2">
      <c r="A881" s="1">
        <v>70101039</v>
      </c>
      <c r="B881" s="1" t="s">
        <v>0</v>
      </c>
    </row>
    <row r="882" spans="1:2" x14ac:dyDescent="0.2">
      <c r="A882" s="1">
        <v>70123121</v>
      </c>
      <c r="B882" s="1" t="s">
        <v>0</v>
      </c>
    </row>
    <row r="883" spans="1:2" x14ac:dyDescent="0.2">
      <c r="A883" s="1">
        <v>80152182</v>
      </c>
      <c r="B883" s="1" t="s">
        <v>0</v>
      </c>
    </row>
    <row r="884" spans="1:2" x14ac:dyDescent="0.2">
      <c r="A884" s="1">
        <v>70229042</v>
      </c>
      <c r="B884" s="1" t="s">
        <v>0</v>
      </c>
    </row>
    <row r="885" spans="1:2" x14ac:dyDescent="0.2">
      <c r="A885" s="1">
        <v>70042756</v>
      </c>
      <c r="B885" s="1" t="s">
        <v>0</v>
      </c>
    </row>
    <row r="886" spans="1:2" x14ac:dyDescent="0.2">
      <c r="A886" s="1">
        <v>80187618</v>
      </c>
      <c r="B886" s="1" t="s">
        <v>0</v>
      </c>
    </row>
    <row r="887" spans="1:2" x14ac:dyDescent="0.2">
      <c r="A887" s="1">
        <v>81024704</v>
      </c>
      <c r="B887" s="1" t="s">
        <v>0</v>
      </c>
    </row>
    <row r="888" spans="1:2" x14ac:dyDescent="0.2">
      <c r="A888" s="1">
        <v>80221498</v>
      </c>
      <c r="B888" s="1" t="s">
        <v>0</v>
      </c>
    </row>
    <row r="889" spans="1:2" x14ac:dyDescent="0.2">
      <c r="A889" s="1">
        <v>70229047</v>
      </c>
      <c r="B889" s="1" t="s">
        <v>0</v>
      </c>
    </row>
    <row r="890" spans="1:2" x14ac:dyDescent="0.2">
      <c r="A890" s="1">
        <v>70229555</v>
      </c>
      <c r="B890" s="1" t="s">
        <v>0</v>
      </c>
    </row>
    <row r="891" spans="1:2" x14ac:dyDescent="0.2">
      <c r="A891" s="1">
        <v>70213515</v>
      </c>
      <c r="B891" s="1" t="s">
        <v>0</v>
      </c>
    </row>
    <row r="892" spans="1:2" x14ac:dyDescent="0.2">
      <c r="A892" s="1">
        <v>81018563</v>
      </c>
      <c r="B892" s="1" t="s">
        <v>0</v>
      </c>
    </row>
    <row r="893" spans="1:2" x14ac:dyDescent="0.2">
      <c r="A893" s="1">
        <v>81018565</v>
      </c>
      <c r="B893" s="1" t="s">
        <v>0</v>
      </c>
    </row>
    <row r="894" spans="1:2" x14ac:dyDescent="0.2">
      <c r="A894" s="1">
        <v>70114948</v>
      </c>
      <c r="B894" s="1" t="s">
        <v>0</v>
      </c>
    </row>
    <row r="895" spans="1:2" x14ac:dyDescent="0.2">
      <c r="A895" s="1">
        <v>80190103</v>
      </c>
      <c r="B895" s="1" t="s">
        <v>0</v>
      </c>
    </row>
    <row r="896" spans="1:2" x14ac:dyDescent="0.2">
      <c r="A896" s="1">
        <v>81024729</v>
      </c>
      <c r="B896" s="1" t="s">
        <v>0</v>
      </c>
    </row>
    <row r="897" spans="1:2" x14ac:dyDescent="0.2">
      <c r="A897" s="1">
        <v>81012427</v>
      </c>
      <c r="B897" s="1" t="s">
        <v>14</v>
      </c>
    </row>
    <row r="898" spans="1:2" x14ac:dyDescent="0.2">
      <c r="A898" s="1">
        <v>80032477</v>
      </c>
      <c r="B898" s="1" t="s">
        <v>0</v>
      </c>
    </row>
    <row r="899" spans="1:2" x14ac:dyDescent="0.2">
      <c r="A899" s="1">
        <v>81024711</v>
      </c>
      <c r="B899" s="1" t="s">
        <v>0</v>
      </c>
    </row>
    <row r="900" spans="1:2" x14ac:dyDescent="0.2">
      <c r="A900" s="1">
        <v>81025908</v>
      </c>
      <c r="B900" s="1" t="s">
        <v>0</v>
      </c>
    </row>
    <row r="901" spans="1:2" x14ac:dyDescent="0.2">
      <c r="A901" s="1">
        <v>70303495</v>
      </c>
      <c r="B901" s="1" t="s">
        <v>0</v>
      </c>
    </row>
    <row r="902" spans="1:2" x14ac:dyDescent="0.2">
      <c r="A902" s="1">
        <v>70303429</v>
      </c>
      <c r="B902" s="1" t="s">
        <v>0</v>
      </c>
    </row>
    <row r="903" spans="1:2" x14ac:dyDescent="0.2">
      <c r="A903" s="1">
        <v>80084768</v>
      </c>
      <c r="B903" s="1" t="s">
        <v>0</v>
      </c>
    </row>
    <row r="904" spans="1:2" x14ac:dyDescent="0.2">
      <c r="A904" s="1">
        <v>70096752</v>
      </c>
      <c r="B904" s="1" t="s">
        <v>0</v>
      </c>
    </row>
    <row r="905" spans="1:2" x14ac:dyDescent="0.2">
      <c r="A905" s="1">
        <v>70229046</v>
      </c>
      <c r="B905" s="1" t="s">
        <v>0</v>
      </c>
    </row>
    <row r="906" spans="1:2" x14ac:dyDescent="0.2">
      <c r="A906" s="1">
        <v>80084767</v>
      </c>
      <c r="B906" s="1" t="s">
        <v>0</v>
      </c>
    </row>
    <row r="907" spans="1:2" x14ac:dyDescent="0.2">
      <c r="A907" s="1">
        <v>81024701</v>
      </c>
      <c r="B907" s="1" t="s">
        <v>0</v>
      </c>
    </row>
    <row r="908" spans="1:2" x14ac:dyDescent="0.2">
      <c r="A908" s="1">
        <v>81031355</v>
      </c>
      <c r="B908" s="1" t="s">
        <v>14</v>
      </c>
    </row>
    <row r="909" spans="1:2" x14ac:dyDescent="0.2">
      <c r="A909" s="1">
        <v>70229048</v>
      </c>
      <c r="B909" s="1" t="s">
        <v>0</v>
      </c>
    </row>
    <row r="910" spans="1:2" x14ac:dyDescent="0.2">
      <c r="A910" s="1">
        <v>80995576</v>
      </c>
      <c r="B910" s="1" t="s">
        <v>0</v>
      </c>
    </row>
    <row r="911" spans="1:2" x14ac:dyDescent="0.2">
      <c r="A911" s="1">
        <v>70292836</v>
      </c>
      <c r="B911" s="1" t="s">
        <v>0</v>
      </c>
    </row>
    <row r="912" spans="1:2" x14ac:dyDescent="0.2">
      <c r="A912" s="1">
        <v>80240397</v>
      </c>
      <c r="B912" s="1" t="s">
        <v>14</v>
      </c>
    </row>
    <row r="913" spans="1:2" x14ac:dyDescent="0.2">
      <c r="A913" s="1">
        <v>80141767</v>
      </c>
      <c r="B913" s="1" t="s">
        <v>0</v>
      </c>
    </row>
    <row r="914" spans="1:2" x14ac:dyDescent="0.2">
      <c r="A914" s="1">
        <v>70139542</v>
      </c>
      <c r="B914" s="1" t="s">
        <v>0</v>
      </c>
    </row>
    <row r="915" spans="1:2" x14ac:dyDescent="0.2">
      <c r="A915" s="1">
        <v>70039175</v>
      </c>
      <c r="B915" s="1" t="s">
        <v>0</v>
      </c>
    </row>
    <row r="916" spans="1:2" x14ac:dyDescent="0.2">
      <c r="A916" s="1">
        <v>70225597</v>
      </c>
      <c r="B916" s="1" t="s">
        <v>0</v>
      </c>
    </row>
    <row r="917" spans="1:2" x14ac:dyDescent="0.2">
      <c r="A917" s="1">
        <v>70123119</v>
      </c>
      <c r="B917" s="1" t="s">
        <v>0</v>
      </c>
    </row>
    <row r="918" spans="1:2" x14ac:dyDescent="0.2">
      <c r="A918" s="1">
        <v>70150437</v>
      </c>
      <c r="B918" s="1" t="s">
        <v>0</v>
      </c>
    </row>
    <row r="919" spans="1:2" x14ac:dyDescent="0.2">
      <c r="A919" s="1">
        <v>80084667</v>
      </c>
      <c r="B919" s="1" t="s">
        <v>0</v>
      </c>
    </row>
    <row r="920" spans="1:2" x14ac:dyDescent="0.2">
      <c r="A920" s="1">
        <v>70099118</v>
      </c>
      <c r="B920" s="1" t="s">
        <v>0</v>
      </c>
    </row>
    <row r="921" spans="1:2" x14ac:dyDescent="0.2">
      <c r="A921" s="1">
        <v>81024705</v>
      </c>
      <c r="B921" s="1" t="s">
        <v>0</v>
      </c>
    </row>
    <row r="922" spans="1:2" x14ac:dyDescent="0.2">
      <c r="A922" s="1">
        <v>80198771</v>
      </c>
      <c r="B922" s="1" t="s">
        <v>0</v>
      </c>
    </row>
    <row r="923" spans="1:2" x14ac:dyDescent="0.2">
      <c r="A923" s="1">
        <v>80062096</v>
      </c>
      <c r="B923" s="1" t="s">
        <v>0</v>
      </c>
    </row>
    <row r="924" spans="1:2" x14ac:dyDescent="0.2">
      <c r="A924" s="1">
        <v>70291096</v>
      </c>
      <c r="B924" s="1" t="s">
        <v>0</v>
      </c>
    </row>
    <row r="925" spans="1:2" x14ac:dyDescent="0.2">
      <c r="A925" s="1">
        <v>70130483</v>
      </c>
      <c r="B925" s="1" t="s">
        <v>0</v>
      </c>
    </row>
    <row r="926" spans="1:2" x14ac:dyDescent="0.2">
      <c r="A926" s="1">
        <v>80031038</v>
      </c>
      <c r="B926" s="1" t="s">
        <v>0</v>
      </c>
    </row>
    <row r="927" spans="1:2" x14ac:dyDescent="0.2">
      <c r="A927" s="1">
        <v>80065930</v>
      </c>
      <c r="B927" s="1" t="s">
        <v>0</v>
      </c>
    </row>
    <row r="928" spans="1:2" x14ac:dyDescent="0.2">
      <c r="A928" s="1">
        <v>80112370</v>
      </c>
      <c r="B928" s="1" t="s">
        <v>0</v>
      </c>
    </row>
    <row r="929" spans="1:2" x14ac:dyDescent="0.2">
      <c r="A929" s="1">
        <v>70165189</v>
      </c>
      <c r="B929" s="1" t="s">
        <v>0</v>
      </c>
    </row>
    <row r="930" spans="1:2" x14ac:dyDescent="0.2">
      <c r="A930" s="1">
        <v>70197459</v>
      </c>
      <c r="B930" s="1" t="s">
        <v>0</v>
      </c>
    </row>
    <row r="931" spans="1:2" x14ac:dyDescent="0.2">
      <c r="A931" s="1">
        <v>80095193</v>
      </c>
      <c r="B931" s="1" t="s">
        <v>0</v>
      </c>
    </row>
    <row r="932" spans="1:2" x14ac:dyDescent="0.2">
      <c r="A932" s="1">
        <v>70246439</v>
      </c>
      <c r="B932" s="1" t="s">
        <v>0</v>
      </c>
    </row>
    <row r="933" spans="1:2" x14ac:dyDescent="0.2">
      <c r="A933" s="1">
        <v>80158155</v>
      </c>
      <c r="B933" s="1" t="s">
        <v>0</v>
      </c>
    </row>
    <row r="934" spans="1:2" x14ac:dyDescent="0.2">
      <c r="A934" s="1">
        <v>80202539</v>
      </c>
      <c r="B934" s="1" t="s">
        <v>14</v>
      </c>
    </row>
    <row r="935" spans="1:2" x14ac:dyDescent="0.2">
      <c r="A935" s="1">
        <v>80063617</v>
      </c>
      <c r="B935" s="1" t="s">
        <v>0</v>
      </c>
    </row>
    <row r="936" spans="1:2" x14ac:dyDescent="0.2">
      <c r="A936" s="1">
        <v>80204252</v>
      </c>
      <c r="B936" s="1" t="s">
        <v>14</v>
      </c>
    </row>
    <row r="937" spans="1:2" x14ac:dyDescent="0.2">
      <c r="A937" s="1">
        <v>80191075</v>
      </c>
      <c r="B937" s="1" t="s">
        <v>14</v>
      </c>
    </row>
    <row r="938" spans="1:2" x14ac:dyDescent="0.2">
      <c r="A938" s="1">
        <v>80204401</v>
      </c>
      <c r="B938" s="1" t="s">
        <v>14</v>
      </c>
    </row>
    <row r="939" spans="1:2" x14ac:dyDescent="0.2">
      <c r="A939" s="1">
        <v>80202503</v>
      </c>
      <c r="B939" s="1" t="s">
        <v>0</v>
      </c>
    </row>
    <row r="940" spans="1:2" x14ac:dyDescent="0.2">
      <c r="A940" s="1">
        <v>80147971</v>
      </c>
      <c r="B940" s="1" t="s">
        <v>0</v>
      </c>
    </row>
    <row r="941" spans="1:2" x14ac:dyDescent="0.2">
      <c r="A941" s="1">
        <v>70257412</v>
      </c>
      <c r="B941" s="1" t="s">
        <v>0</v>
      </c>
    </row>
    <row r="942" spans="1:2" x14ac:dyDescent="0.2">
      <c r="A942" s="1">
        <v>80172937</v>
      </c>
      <c r="B942" s="1" t="s">
        <v>0</v>
      </c>
    </row>
    <row r="943" spans="1:2" x14ac:dyDescent="0.2">
      <c r="A943" s="1">
        <v>80118280</v>
      </c>
      <c r="B943" s="1" t="s">
        <v>0</v>
      </c>
    </row>
    <row r="944" spans="1:2" x14ac:dyDescent="0.2">
      <c r="A944" s="1">
        <v>80204402</v>
      </c>
      <c r="B944" s="1" t="s">
        <v>14</v>
      </c>
    </row>
    <row r="945" spans="1:2" x14ac:dyDescent="0.2">
      <c r="A945" s="1">
        <v>80135360</v>
      </c>
      <c r="B945" s="1" t="s">
        <v>0</v>
      </c>
    </row>
    <row r="946" spans="1:2" x14ac:dyDescent="0.2">
      <c r="A946" s="1">
        <v>70286355</v>
      </c>
      <c r="B946" s="1" t="s">
        <v>0</v>
      </c>
    </row>
    <row r="947" spans="1:2" x14ac:dyDescent="0.2">
      <c r="A947" s="1">
        <v>80150246</v>
      </c>
      <c r="B947" s="1" t="s">
        <v>0</v>
      </c>
    </row>
    <row r="948" spans="1:2" x14ac:dyDescent="0.2">
      <c r="A948" s="1">
        <v>80156995</v>
      </c>
      <c r="B948" s="1" t="s">
        <v>14</v>
      </c>
    </row>
    <row r="949" spans="1:2" x14ac:dyDescent="0.2">
      <c r="A949" s="1">
        <v>80017272</v>
      </c>
      <c r="B949" s="1" t="s">
        <v>0</v>
      </c>
    </row>
    <row r="950" spans="1:2" x14ac:dyDescent="0.2">
      <c r="A950" s="1">
        <v>80075828</v>
      </c>
      <c r="B950" s="1" t="s">
        <v>0</v>
      </c>
    </row>
    <row r="951" spans="1:2" x14ac:dyDescent="0.2">
      <c r="A951" s="1">
        <v>80095089</v>
      </c>
      <c r="B951" s="1" t="s">
        <v>0</v>
      </c>
    </row>
    <row r="952" spans="1:2" x14ac:dyDescent="0.2">
      <c r="A952" s="1">
        <v>80208176</v>
      </c>
      <c r="B952" s="1" t="s">
        <v>0</v>
      </c>
    </row>
    <row r="953" spans="1:2" x14ac:dyDescent="0.2">
      <c r="A953" s="1">
        <v>80116741</v>
      </c>
      <c r="B953" s="1" t="s">
        <v>0</v>
      </c>
    </row>
    <row r="954" spans="1:2" x14ac:dyDescent="0.2">
      <c r="A954" s="1">
        <v>80204400</v>
      </c>
      <c r="B954" s="1" t="s">
        <v>14</v>
      </c>
    </row>
    <row r="955" spans="1:2" x14ac:dyDescent="0.2">
      <c r="A955" s="1">
        <v>80063290</v>
      </c>
      <c r="B955" s="1" t="s">
        <v>0</v>
      </c>
    </row>
    <row r="956" spans="1:2" x14ac:dyDescent="0.2">
      <c r="A956" s="1">
        <v>80187223</v>
      </c>
      <c r="B956" s="1" t="s">
        <v>14</v>
      </c>
    </row>
    <row r="957" spans="1:2" x14ac:dyDescent="0.2">
      <c r="A957" s="1">
        <v>80190518</v>
      </c>
      <c r="B957" s="1" t="s">
        <v>14</v>
      </c>
    </row>
    <row r="958" spans="1:2" x14ac:dyDescent="0.2">
      <c r="A958" s="1">
        <v>80002999</v>
      </c>
      <c r="B958" s="1" t="s">
        <v>14</v>
      </c>
    </row>
    <row r="959" spans="1:2" x14ac:dyDescent="0.2">
      <c r="A959" s="1">
        <v>80157275</v>
      </c>
      <c r="B959" s="1" t="s">
        <v>14</v>
      </c>
    </row>
    <row r="960" spans="1:2" x14ac:dyDescent="0.2">
      <c r="A960" s="1">
        <v>80162195</v>
      </c>
      <c r="B960" s="1" t="s">
        <v>0</v>
      </c>
    </row>
    <row r="961" spans="1:2" x14ac:dyDescent="0.2">
      <c r="A961" s="1">
        <v>80106036</v>
      </c>
      <c r="B961" s="1" t="s">
        <v>0</v>
      </c>
    </row>
    <row r="962" spans="1:2" x14ac:dyDescent="0.2">
      <c r="A962" s="1">
        <v>80198687</v>
      </c>
      <c r="B962" s="1" t="s">
        <v>0</v>
      </c>
    </row>
    <row r="963" spans="1:2" x14ac:dyDescent="0.2">
      <c r="A963" s="1">
        <v>80163353</v>
      </c>
      <c r="B963" s="1" t="s">
        <v>0</v>
      </c>
    </row>
    <row r="964" spans="1:2" x14ac:dyDescent="0.2">
      <c r="A964" s="1">
        <v>80162246</v>
      </c>
      <c r="B964" s="1" t="s">
        <v>0</v>
      </c>
    </row>
    <row r="965" spans="1:2" x14ac:dyDescent="0.2">
      <c r="A965" s="1">
        <v>80112371</v>
      </c>
      <c r="B965" s="1" t="s">
        <v>0</v>
      </c>
    </row>
    <row r="966" spans="1:2" x14ac:dyDescent="0.2">
      <c r="A966" s="1">
        <v>80189209</v>
      </c>
      <c r="B966" s="1" t="s">
        <v>14</v>
      </c>
    </row>
    <row r="967" spans="1:2" x14ac:dyDescent="0.2">
      <c r="A967" s="1">
        <v>80208413</v>
      </c>
      <c r="B967" s="1" t="s">
        <v>0</v>
      </c>
    </row>
    <row r="968" spans="1:2" x14ac:dyDescent="0.2">
      <c r="A968" s="1">
        <v>80111818</v>
      </c>
      <c r="B968" s="1" t="s">
        <v>14</v>
      </c>
    </row>
    <row r="969" spans="1:2" x14ac:dyDescent="0.2">
      <c r="A969" s="1">
        <v>80116939</v>
      </c>
      <c r="B969" s="1" t="s">
        <v>14</v>
      </c>
    </row>
    <row r="970" spans="1:2" x14ac:dyDescent="0.2">
      <c r="A970" s="1">
        <v>80128277</v>
      </c>
      <c r="B970" s="1" t="s">
        <v>0</v>
      </c>
    </row>
    <row r="971" spans="1:2" x14ac:dyDescent="0.2">
      <c r="A971" s="1">
        <v>80094453</v>
      </c>
      <c r="B971" s="1" t="s">
        <v>0</v>
      </c>
    </row>
    <row r="972" spans="1:2" x14ac:dyDescent="0.2">
      <c r="A972" s="1">
        <v>80128338</v>
      </c>
      <c r="B972" s="1" t="s">
        <v>14</v>
      </c>
    </row>
    <row r="973" spans="1:2" x14ac:dyDescent="0.2">
      <c r="A973" s="1">
        <v>80111650</v>
      </c>
      <c r="B973" s="1" t="s">
        <v>14</v>
      </c>
    </row>
    <row r="974" spans="1:2" x14ac:dyDescent="0.2">
      <c r="A974" s="1">
        <v>70153553</v>
      </c>
      <c r="B974" s="1" t="s">
        <v>0</v>
      </c>
    </row>
    <row r="975" spans="1:2" x14ac:dyDescent="0.2">
      <c r="A975" s="1">
        <v>80111554</v>
      </c>
      <c r="B975" s="1" t="s">
        <v>14</v>
      </c>
    </row>
    <row r="976" spans="1:2" x14ac:dyDescent="0.2">
      <c r="A976" s="1">
        <v>80097248</v>
      </c>
      <c r="B976" s="1" t="s">
        <v>14</v>
      </c>
    </row>
    <row r="977" spans="1:2" x14ac:dyDescent="0.2">
      <c r="A977" s="1">
        <v>80098709</v>
      </c>
      <c r="B977" s="1" t="s">
        <v>0</v>
      </c>
    </row>
    <row r="978" spans="1:2" x14ac:dyDescent="0.2">
      <c r="A978" s="1">
        <v>80111556</v>
      </c>
      <c r="B978" s="1" t="s">
        <v>14</v>
      </c>
    </row>
    <row r="979" spans="1:2" x14ac:dyDescent="0.2">
      <c r="A979" s="1">
        <v>80092849</v>
      </c>
      <c r="B979" s="1" t="s">
        <v>0</v>
      </c>
    </row>
    <row r="980" spans="1:2" x14ac:dyDescent="0.2">
      <c r="A980" s="1">
        <v>80107372</v>
      </c>
      <c r="B980" s="1" t="s">
        <v>0</v>
      </c>
    </row>
    <row r="981" spans="1:2" x14ac:dyDescent="0.2">
      <c r="A981" s="1">
        <v>80138584</v>
      </c>
      <c r="B981" s="1" t="s">
        <v>14</v>
      </c>
    </row>
    <row r="982" spans="1:2" x14ac:dyDescent="0.2">
      <c r="A982" s="1">
        <v>80006232</v>
      </c>
      <c r="B982" s="1" t="s">
        <v>0</v>
      </c>
    </row>
    <row r="983" spans="1:2" x14ac:dyDescent="0.2">
      <c r="A983" s="1">
        <v>80106138</v>
      </c>
      <c r="B983" s="1" t="s">
        <v>0</v>
      </c>
    </row>
    <row r="984" spans="1:2" x14ac:dyDescent="0.2">
      <c r="A984" s="1">
        <v>70205018</v>
      </c>
      <c r="B984" s="1" t="s">
        <v>14</v>
      </c>
    </row>
    <row r="985" spans="1:2" x14ac:dyDescent="0.2">
      <c r="A985" s="1">
        <v>80111683</v>
      </c>
      <c r="B985" s="1" t="s">
        <v>14</v>
      </c>
    </row>
    <row r="986" spans="1:2" x14ac:dyDescent="0.2">
      <c r="A986" s="1">
        <v>80038288</v>
      </c>
      <c r="B986" s="1" t="s">
        <v>0</v>
      </c>
    </row>
    <row r="987" spans="1:2" x14ac:dyDescent="0.2">
      <c r="A987" s="1">
        <v>80109089</v>
      </c>
      <c r="B987" s="1" t="s">
        <v>0</v>
      </c>
    </row>
    <row r="988" spans="1:2" x14ac:dyDescent="0.2">
      <c r="A988" s="1">
        <v>80061797</v>
      </c>
      <c r="B988" s="1" t="s">
        <v>0</v>
      </c>
    </row>
    <row r="989" spans="1:2" x14ac:dyDescent="0.2">
      <c r="A989" s="1">
        <v>80111845</v>
      </c>
      <c r="B989" s="1" t="s">
        <v>14</v>
      </c>
    </row>
    <row r="990" spans="1:2" x14ac:dyDescent="0.2">
      <c r="A990" s="1">
        <v>80048100</v>
      </c>
      <c r="B990" s="1" t="s">
        <v>14</v>
      </c>
    </row>
    <row r="991" spans="1:2" x14ac:dyDescent="0.2">
      <c r="A991" s="1">
        <v>70206821</v>
      </c>
      <c r="B991" s="1" t="s">
        <v>0</v>
      </c>
    </row>
    <row r="992" spans="1:2" x14ac:dyDescent="0.2">
      <c r="A992" s="1">
        <v>70206816</v>
      </c>
      <c r="B992" s="1" t="s">
        <v>0</v>
      </c>
    </row>
    <row r="993" spans="1:2" x14ac:dyDescent="0.2">
      <c r="A993" s="1">
        <v>60022914</v>
      </c>
      <c r="B993" s="1" t="s">
        <v>0</v>
      </c>
    </row>
    <row r="994" spans="1:2" x14ac:dyDescent="0.2">
      <c r="A994" s="1">
        <v>70206818</v>
      </c>
      <c r="B994" s="1" t="s">
        <v>0</v>
      </c>
    </row>
    <row r="995" spans="1:2" x14ac:dyDescent="0.2">
      <c r="A995" s="1">
        <v>70206819</v>
      </c>
      <c r="B995" s="1" t="s">
        <v>0</v>
      </c>
    </row>
    <row r="996" spans="1:2" x14ac:dyDescent="0.2">
      <c r="A996" s="1">
        <v>70206822</v>
      </c>
      <c r="B996" s="1" t="s">
        <v>0</v>
      </c>
    </row>
    <row r="997" spans="1:2" x14ac:dyDescent="0.2">
      <c r="A997" s="1">
        <v>70206820</v>
      </c>
      <c r="B997" s="1" t="s">
        <v>0</v>
      </c>
    </row>
    <row r="998" spans="1:2" x14ac:dyDescent="0.2">
      <c r="A998" s="1">
        <v>70206823</v>
      </c>
      <c r="B998" s="1" t="s">
        <v>0</v>
      </c>
    </row>
    <row r="999" spans="1:2" x14ac:dyDescent="0.2">
      <c r="A999" s="1">
        <v>70206824</v>
      </c>
      <c r="B999" s="1" t="s">
        <v>0</v>
      </c>
    </row>
    <row r="1000" spans="1:2" x14ac:dyDescent="0.2">
      <c r="A1000" s="1">
        <v>70206825</v>
      </c>
      <c r="B1000" s="1" t="s">
        <v>0</v>
      </c>
    </row>
    <row r="1001" spans="1:2" x14ac:dyDescent="0.2">
      <c r="A1001" s="1">
        <v>70206826</v>
      </c>
      <c r="B1001" s="1" t="s">
        <v>0</v>
      </c>
    </row>
    <row r="1002" spans="1:2" x14ac:dyDescent="0.2">
      <c r="A1002" s="1">
        <v>81029831</v>
      </c>
      <c r="B1002" s="1" t="s">
        <v>0</v>
      </c>
    </row>
    <row r="1003" spans="1:2" x14ac:dyDescent="0.2">
      <c r="A1003" s="1">
        <v>80194289</v>
      </c>
      <c r="B1003" s="1" t="s">
        <v>0</v>
      </c>
    </row>
    <row r="1004" spans="1:2" x14ac:dyDescent="0.2">
      <c r="A1004" s="1">
        <v>80191219</v>
      </c>
      <c r="B1004" s="1" t="s">
        <v>0</v>
      </c>
    </row>
    <row r="1005" spans="1:2" x14ac:dyDescent="0.2">
      <c r="A1005" s="1">
        <v>81005091</v>
      </c>
      <c r="B1005" s="1" t="s">
        <v>14</v>
      </c>
    </row>
    <row r="1006" spans="1:2" x14ac:dyDescent="0.2">
      <c r="A1006" s="1">
        <v>80169786</v>
      </c>
      <c r="B1006" s="1" t="s">
        <v>14</v>
      </c>
    </row>
    <row r="1007" spans="1:2" x14ac:dyDescent="0.2">
      <c r="A1007" s="1">
        <v>80190859</v>
      </c>
      <c r="B1007" s="1" t="s">
        <v>0</v>
      </c>
    </row>
    <row r="1008" spans="1:2" x14ac:dyDescent="0.2">
      <c r="A1008" s="1">
        <v>80218634</v>
      </c>
      <c r="B1008" s="1" t="s">
        <v>14</v>
      </c>
    </row>
    <row r="1009" spans="1:2" x14ac:dyDescent="0.2">
      <c r="A1009" s="1">
        <v>81022683</v>
      </c>
      <c r="B1009" s="1" t="s">
        <v>14</v>
      </c>
    </row>
    <row r="1010" spans="1:2" x14ac:dyDescent="0.2">
      <c r="A1010" s="1">
        <v>80201862</v>
      </c>
      <c r="B1010" s="1" t="s">
        <v>14</v>
      </c>
    </row>
    <row r="1011" spans="1:2" x14ac:dyDescent="0.2">
      <c r="A1011" s="1">
        <v>80114869</v>
      </c>
      <c r="B1011" s="1" t="s">
        <v>14</v>
      </c>
    </row>
    <row r="1012" spans="1:2" x14ac:dyDescent="0.2">
      <c r="A1012" s="1">
        <v>80989924</v>
      </c>
      <c r="B1012" s="1" t="s">
        <v>14</v>
      </c>
    </row>
    <row r="1013" spans="1:2" x14ac:dyDescent="0.2">
      <c r="A1013" s="1">
        <v>80057250</v>
      </c>
      <c r="B1013" s="1" t="s">
        <v>14</v>
      </c>
    </row>
    <row r="1014" spans="1:2" x14ac:dyDescent="0.2">
      <c r="A1014" s="1">
        <v>70243445</v>
      </c>
      <c r="B1014" s="1" t="s">
        <v>0</v>
      </c>
    </row>
    <row r="1015" spans="1:2" x14ac:dyDescent="0.2">
      <c r="A1015" s="1">
        <v>80201542</v>
      </c>
      <c r="B1015" s="1" t="s">
        <v>0</v>
      </c>
    </row>
    <row r="1016" spans="1:2" x14ac:dyDescent="0.2">
      <c r="A1016" s="1">
        <v>81079723</v>
      </c>
      <c r="B1016" s="1" t="s">
        <v>0</v>
      </c>
    </row>
    <row r="1017" spans="1:2" x14ac:dyDescent="0.2">
      <c r="A1017" s="1">
        <v>81003058</v>
      </c>
      <c r="B1017" s="1" t="s">
        <v>0</v>
      </c>
    </row>
    <row r="1018" spans="1:2" x14ac:dyDescent="0.2">
      <c r="A1018" s="1">
        <v>80236993</v>
      </c>
      <c r="B1018" s="1" t="s">
        <v>0</v>
      </c>
    </row>
    <row r="1019" spans="1:2" x14ac:dyDescent="0.2">
      <c r="A1019" s="1">
        <v>80057565</v>
      </c>
      <c r="B1019" s="1" t="s">
        <v>0</v>
      </c>
    </row>
    <row r="1020" spans="1:2" x14ac:dyDescent="0.2">
      <c r="A1020" s="1">
        <v>81016857</v>
      </c>
      <c r="B1020" s="1" t="s">
        <v>14</v>
      </c>
    </row>
    <row r="1021" spans="1:2" x14ac:dyDescent="0.2">
      <c r="A1021" s="1">
        <v>81002596</v>
      </c>
      <c r="B1021" s="1" t="s">
        <v>0</v>
      </c>
    </row>
    <row r="1022" spans="1:2" x14ac:dyDescent="0.2">
      <c r="A1022" s="1">
        <v>81002597</v>
      </c>
      <c r="B1022" s="1" t="s">
        <v>0</v>
      </c>
    </row>
    <row r="1023" spans="1:2" x14ac:dyDescent="0.2">
      <c r="A1023" s="1">
        <v>80148275</v>
      </c>
      <c r="B1023" s="1" t="s">
        <v>0</v>
      </c>
    </row>
    <row r="1024" spans="1:2" x14ac:dyDescent="0.2">
      <c r="A1024" s="1">
        <v>80127886</v>
      </c>
      <c r="B1024" s="1" t="s">
        <v>0</v>
      </c>
    </row>
    <row r="1025" spans="1:2" x14ac:dyDescent="0.2">
      <c r="A1025" s="1">
        <v>80176771</v>
      </c>
      <c r="B1025" s="1" t="s">
        <v>14</v>
      </c>
    </row>
    <row r="1026" spans="1:2" x14ac:dyDescent="0.2">
      <c r="A1026" s="1">
        <v>80080491</v>
      </c>
      <c r="B1026" s="1" t="s">
        <v>0</v>
      </c>
    </row>
    <row r="1027" spans="1:2" x14ac:dyDescent="0.2">
      <c r="A1027" s="1">
        <v>80046777</v>
      </c>
      <c r="B1027" s="1" t="s">
        <v>0</v>
      </c>
    </row>
    <row r="1028" spans="1:2" x14ac:dyDescent="0.2">
      <c r="A1028" s="1">
        <v>60024976</v>
      </c>
      <c r="B1028" s="1" t="s">
        <v>0</v>
      </c>
    </row>
    <row r="1029" spans="1:2" x14ac:dyDescent="0.2">
      <c r="A1029" s="1">
        <v>80185003</v>
      </c>
      <c r="B1029" s="1" t="s">
        <v>14</v>
      </c>
    </row>
    <row r="1030" spans="1:2" x14ac:dyDescent="0.2">
      <c r="A1030" s="1">
        <v>80173002</v>
      </c>
      <c r="B1030" s="1" t="s">
        <v>0</v>
      </c>
    </row>
    <row r="1031" spans="1:2" x14ac:dyDescent="0.2">
      <c r="A1031" s="1">
        <v>80009431</v>
      </c>
      <c r="B1031" s="1" t="s">
        <v>0</v>
      </c>
    </row>
    <row r="1032" spans="1:2" x14ac:dyDescent="0.2">
      <c r="A1032" s="1">
        <v>81092045</v>
      </c>
      <c r="B1032" s="1" t="s">
        <v>0</v>
      </c>
    </row>
    <row r="1033" spans="1:2" x14ac:dyDescent="0.2">
      <c r="A1033" s="1">
        <v>81153751</v>
      </c>
      <c r="B1033" s="1" t="s">
        <v>14</v>
      </c>
    </row>
    <row r="1034" spans="1:2" x14ac:dyDescent="0.2">
      <c r="A1034" s="1">
        <v>81034600</v>
      </c>
      <c r="B1034" s="1" t="s">
        <v>0</v>
      </c>
    </row>
    <row r="1035" spans="1:2" x14ac:dyDescent="0.2">
      <c r="A1035" s="1">
        <v>80183783</v>
      </c>
      <c r="B1035" s="1" t="s">
        <v>0</v>
      </c>
    </row>
    <row r="1036" spans="1:2" x14ac:dyDescent="0.2">
      <c r="A1036" s="1">
        <v>81209203</v>
      </c>
      <c r="B1036" s="1" t="s">
        <v>0</v>
      </c>
    </row>
    <row r="1037" spans="1:2" x14ac:dyDescent="0.2">
      <c r="A1037" s="1">
        <v>81058497</v>
      </c>
      <c r="B1037" s="1" t="s">
        <v>0</v>
      </c>
    </row>
    <row r="1038" spans="1:2" x14ac:dyDescent="0.2">
      <c r="A1038" s="1">
        <v>80167628</v>
      </c>
      <c r="B1038" s="1" t="s">
        <v>0</v>
      </c>
    </row>
    <row r="1039" spans="1:2" x14ac:dyDescent="0.2">
      <c r="A1039" s="1">
        <v>81165326</v>
      </c>
      <c r="B1039" s="1" t="s">
        <v>0</v>
      </c>
    </row>
    <row r="1040" spans="1:2" x14ac:dyDescent="0.2">
      <c r="A1040" s="1">
        <v>81053961</v>
      </c>
      <c r="B1040" s="1" t="s">
        <v>0</v>
      </c>
    </row>
    <row r="1041" spans="1:2" x14ac:dyDescent="0.2">
      <c r="A1041" s="1">
        <v>81142595</v>
      </c>
      <c r="B1041" s="1" t="s">
        <v>14</v>
      </c>
    </row>
    <row r="1042" spans="1:2" x14ac:dyDescent="0.2">
      <c r="A1042" s="1">
        <v>81029848</v>
      </c>
      <c r="B1042" s="1" t="s">
        <v>0</v>
      </c>
    </row>
    <row r="1043" spans="1:2" x14ac:dyDescent="0.2">
      <c r="A1043" s="1">
        <v>80225421</v>
      </c>
      <c r="B1043" s="1" t="s">
        <v>0</v>
      </c>
    </row>
    <row r="1044" spans="1:2" x14ac:dyDescent="0.2">
      <c r="A1044" s="1">
        <v>80204460</v>
      </c>
      <c r="B1044" s="1" t="s">
        <v>0</v>
      </c>
    </row>
    <row r="1045" spans="1:2" x14ac:dyDescent="0.2">
      <c r="A1045" s="1">
        <v>70209267</v>
      </c>
      <c r="B1045" s="1" t="s">
        <v>0</v>
      </c>
    </row>
    <row r="1046" spans="1:2" x14ac:dyDescent="0.2">
      <c r="A1046" s="1">
        <v>70306305</v>
      </c>
      <c r="B1046" s="1" t="s">
        <v>0</v>
      </c>
    </row>
    <row r="1047" spans="1:2" x14ac:dyDescent="0.2">
      <c r="A1047" s="1">
        <v>70262831</v>
      </c>
      <c r="B1047" s="1" t="s">
        <v>0</v>
      </c>
    </row>
    <row r="1048" spans="1:2" x14ac:dyDescent="0.2">
      <c r="A1048" s="1">
        <v>70113005</v>
      </c>
      <c r="B1048" s="1" t="s">
        <v>0</v>
      </c>
    </row>
    <row r="1049" spans="1:2" x14ac:dyDescent="0.2">
      <c r="A1049" s="1">
        <v>70052286</v>
      </c>
      <c r="B1049" s="1" t="s">
        <v>0</v>
      </c>
    </row>
    <row r="1050" spans="1:2" x14ac:dyDescent="0.2">
      <c r="A1050" s="1">
        <v>80114460</v>
      </c>
      <c r="B1050" s="1" t="s">
        <v>0</v>
      </c>
    </row>
    <row r="1051" spans="1:2" x14ac:dyDescent="0.2">
      <c r="A1051" s="1">
        <v>81206389</v>
      </c>
      <c r="B1051" s="1" t="s">
        <v>0</v>
      </c>
    </row>
    <row r="1052" spans="1:2" x14ac:dyDescent="0.2">
      <c r="A1052" s="1">
        <v>80201488</v>
      </c>
      <c r="B1052" s="1" t="s">
        <v>14</v>
      </c>
    </row>
    <row r="1053" spans="1:2" x14ac:dyDescent="0.2">
      <c r="A1053" s="1">
        <v>80196135</v>
      </c>
      <c r="B1053" s="1" t="s">
        <v>0</v>
      </c>
    </row>
    <row r="1054" spans="1:2" x14ac:dyDescent="0.2">
      <c r="A1054" s="1">
        <v>80117461</v>
      </c>
      <c r="B1054" s="1" t="s">
        <v>0</v>
      </c>
    </row>
    <row r="1055" spans="1:2" x14ac:dyDescent="0.2">
      <c r="A1055" s="1">
        <v>80127600</v>
      </c>
      <c r="B1055" s="1" t="s">
        <v>14</v>
      </c>
    </row>
    <row r="1056" spans="1:2" x14ac:dyDescent="0.2">
      <c r="A1056" s="1">
        <v>80117533</v>
      </c>
      <c r="B1056" s="1" t="s">
        <v>0</v>
      </c>
    </row>
    <row r="1057" spans="1:2" x14ac:dyDescent="0.2">
      <c r="A1057" s="1">
        <v>81193313</v>
      </c>
      <c r="B1057" s="1" t="s">
        <v>14</v>
      </c>
    </row>
    <row r="1058" spans="1:2" x14ac:dyDescent="0.2">
      <c r="A1058" s="1">
        <v>81197050</v>
      </c>
      <c r="B1058" s="1" t="s">
        <v>0</v>
      </c>
    </row>
    <row r="1059" spans="1:2" x14ac:dyDescent="0.2">
      <c r="A1059" s="1">
        <v>81213894</v>
      </c>
      <c r="B1059" s="1" t="s">
        <v>0</v>
      </c>
    </row>
    <row r="1060" spans="1:2" x14ac:dyDescent="0.2">
      <c r="A1060" s="1">
        <v>80205593</v>
      </c>
      <c r="B1060" s="1" t="s">
        <v>14</v>
      </c>
    </row>
    <row r="1061" spans="1:2" x14ac:dyDescent="0.2">
      <c r="A1061" s="1">
        <v>80238204</v>
      </c>
      <c r="B1061" s="1" t="s">
        <v>0</v>
      </c>
    </row>
    <row r="1062" spans="1:2" x14ac:dyDescent="0.2">
      <c r="A1062" s="1">
        <v>80230507</v>
      </c>
      <c r="B1062" s="1" t="s">
        <v>0</v>
      </c>
    </row>
    <row r="1063" spans="1:2" x14ac:dyDescent="0.2">
      <c r="A1063" s="1">
        <v>81041515</v>
      </c>
      <c r="B1063" s="1" t="s">
        <v>14</v>
      </c>
    </row>
    <row r="1064" spans="1:2" x14ac:dyDescent="0.2">
      <c r="A1064" s="1">
        <v>80191074</v>
      </c>
      <c r="B1064" s="1" t="s">
        <v>14</v>
      </c>
    </row>
    <row r="1065" spans="1:2" x14ac:dyDescent="0.2">
      <c r="A1065" s="1">
        <v>80990725</v>
      </c>
      <c r="B1065" s="1" t="s">
        <v>0</v>
      </c>
    </row>
    <row r="1066" spans="1:2" x14ac:dyDescent="0.2">
      <c r="A1066" s="1">
        <v>81016327</v>
      </c>
      <c r="B1066" s="1" t="s">
        <v>0</v>
      </c>
    </row>
    <row r="1067" spans="1:2" x14ac:dyDescent="0.2">
      <c r="A1067" s="1">
        <v>81004245</v>
      </c>
      <c r="B1067" s="1" t="s">
        <v>0</v>
      </c>
    </row>
    <row r="1068" spans="1:2" x14ac:dyDescent="0.2">
      <c r="A1068" s="1">
        <v>81033200</v>
      </c>
      <c r="B1068" s="1" t="s">
        <v>0</v>
      </c>
    </row>
    <row r="1069" spans="1:2" x14ac:dyDescent="0.2">
      <c r="A1069" s="1">
        <v>81002951</v>
      </c>
      <c r="B1069" s="1" t="s">
        <v>14</v>
      </c>
    </row>
    <row r="1070" spans="1:2" x14ac:dyDescent="0.2">
      <c r="A1070" s="1">
        <v>81039383</v>
      </c>
      <c r="B1070" s="1" t="s">
        <v>0</v>
      </c>
    </row>
    <row r="1071" spans="1:2" x14ac:dyDescent="0.2">
      <c r="A1071" s="1">
        <v>81018377</v>
      </c>
      <c r="B1071" s="1" t="s">
        <v>0</v>
      </c>
    </row>
    <row r="1072" spans="1:2" x14ac:dyDescent="0.2">
      <c r="A1072" s="1">
        <v>81021528</v>
      </c>
      <c r="B1072" s="1" t="s">
        <v>0</v>
      </c>
    </row>
    <row r="1073" spans="1:2" x14ac:dyDescent="0.2">
      <c r="A1073" s="1">
        <v>80991809</v>
      </c>
      <c r="B1073" s="1" t="s">
        <v>0</v>
      </c>
    </row>
    <row r="1074" spans="1:2" x14ac:dyDescent="0.2">
      <c r="A1074" s="1">
        <v>80097475</v>
      </c>
      <c r="B1074" s="1" t="s">
        <v>0</v>
      </c>
    </row>
    <row r="1075" spans="1:2" x14ac:dyDescent="0.2">
      <c r="A1075" s="1">
        <v>70117294</v>
      </c>
      <c r="B1075" s="1" t="s">
        <v>0</v>
      </c>
    </row>
    <row r="1076" spans="1:2" x14ac:dyDescent="0.2">
      <c r="A1076" s="1">
        <v>70117582</v>
      </c>
      <c r="B1076" s="1" t="s">
        <v>0</v>
      </c>
    </row>
    <row r="1077" spans="1:2" x14ac:dyDescent="0.2">
      <c r="A1077" s="1">
        <v>80163294</v>
      </c>
      <c r="B1077" s="1" t="s">
        <v>14</v>
      </c>
    </row>
    <row r="1078" spans="1:2" x14ac:dyDescent="0.2">
      <c r="A1078" s="1">
        <v>80119411</v>
      </c>
      <c r="B1078" s="1" t="s">
        <v>14</v>
      </c>
    </row>
    <row r="1079" spans="1:2" x14ac:dyDescent="0.2">
      <c r="A1079" s="1">
        <v>81082007</v>
      </c>
      <c r="B1079" s="1" t="s">
        <v>0</v>
      </c>
    </row>
    <row r="1080" spans="1:2" x14ac:dyDescent="0.2">
      <c r="A1080" s="1">
        <v>81172754</v>
      </c>
      <c r="B1080" s="1" t="s">
        <v>0</v>
      </c>
    </row>
    <row r="1081" spans="1:2" x14ac:dyDescent="0.2">
      <c r="A1081" s="1">
        <v>81120982</v>
      </c>
      <c r="B1081" s="1" t="s">
        <v>0</v>
      </c>
    </row>
    <row r="1082" spans="1:2" x14ac:dyDescent="0.2">
      <c r="A1082" s="1">
        <v>81227195</v>
      </c>
      <c r="B1082" s="1" t="s">
        <v>0</v>
      </c>
    </row>
    <row r="1083" spans="1:2" x14ac:dyDescent="0.2">
      <c r="A1083" s="1">
        <v>81172841</v>
      </c>
      <c r="B1083" s="1" t="s">
        <v>0</v>
      </c>
    </row>
    <row r="1084" spans="1:2" x14ac:dyDescent="0.2">
      <c r="A1084" s="1">
        <v>81172899</v>
      </c>
      <c r="B1084" s="1" t="s">
        <v>0</v>
      </c>
    </row>
    <row r="1085" spans="1:2" x14ac:dyDescent="0.2">
      <c r="A1085" s="1">
        <v>81094391</v>
      </c>
      <c r="B1085" s="1" t="s">
        <v>14</v>
      </c>
    </row>
    <row r="1086" spans="1:2" x14ac:dyDescent="0.2">
      <c r="A1086" s="1">
        <v>81172908</v>
      </c>
      <c r="B1086" s="1" t="s">
        <v>0</v>
      </c>
    </row>
    <row r="1087" spans="1:2" x14ac:dyDescent="0.2">
      <c r="A1087" s="1">
        <v>81152641</v>
      </c>
      <c r="B1087" s="1" t="s">
        <v>14</v>
      </c>
    </row>
    <row r="1088" spans="1:2" x14ac:dyDescent="0.2">
      <c r="A1088" s="1">
        <v>81172901</v>
      </c>
      <c r="B1088" s="1" t="s">
        <v>0</v>
      </c>
    </row>
    <row r="1089" spans="1:2" x14ac:dyDescent="0.2">
      <c r="A1089" s="1">
        <v>80990849</v>
      </c>
      <c r="B1089" s="1" t="s">
        <v>14</v>
      </c>
    </row>
    <row r="1090" spans="1:2" x14ac:dyDescent="0.2">
      <c r="A1090" s="1">
        <v>81033086</v>
      </c>
      <c r="B1090" s="1" t="s">
        <v>0</v>
      </c>
    </row>
    <row r="1091" spans="1:2" x14ac:dyDescent="0.2">
      <c r="A1091" s="1">
        <v>80156799</v>
      </c>
      <c r="B1091" s="1" t="s">
        <v>14</v>
      </c>
    </row>
    <row r="1092" spans="1:2" x14ac:dyDescent="0.2">
      <c r="A1092" s="1">
        <v>81161538</v>
      </c>
      <c r="B1092" s="1" t="s">
        <v>14</v>
      </c>
    </row>
    <row r="1093" spans="1:2" x14ac:dyDescent="0.2">
      <c r="A1093" s="1">
        <v>80997965</v>
      </c>
      <c r="B1093" s="1" t="s">
        <v>14</v>
      </c>
    </row>
    <row r="1094" spans="1:2" x14ac:dyDescent="0.2">
      <c r="A1094" s="1">
        <v>81018979</v>
      </c>
      <c r="B1094" s="1" t="s">
        <v>14</v>
      </c>
    </row>
    <row r="1095" spans="1:2" x14ac:dyDescent="0.2">
      <c r="A1095" s="1">
        <v>60020826</v>
      </c>
      <c r="B1095" s="1" t="s">
        <v>0</v>
      </c>
    </row>
    <row r="1096" spans="1:2" x14ac:dyDescent="0.2">
      <c r="A1096" s="1">
        <v>80226242</v>
      </c>
      <c r="B1096" s="1" t="s">
        <v>0</v>
      </c>
    </row>
    <row r="1097" spans="1:2" x14ac:dyDescent="0.2">
      <c r="A1097" s="1">
        <v>81002391</v>
      </c>
      <c r="B1097" s="1" t="s">
        <v>14</v>
      </c>
    </row>
    <row r="1098" spans="1:2" x14ac:dyDescent="0.2">
      <c r="A1098" s="1">
        <v>70101696</v>
      </c>
      <c r="B1098" s="1" t="s">
        <v>0</v>
      </c>
    </row>
    <row r="1099" spans="1:2" x14ac:dyDescent="0.2">
      <c r="A1099" s="1">
        <v>81194544</v>
      </c>
      <c r="B1099" s="1" t="s">
        <v>0</v>
      </c>
    </row>
    <row r="1100" spans="1:2" x14ac:dyDescent="0.2">
      <c r="A1100" s="1">
        <v>80995081</v>
      </c>
      <c r="B1100" s="1" t="s">
        <v>0</v>
      </c>
    </row>
    <row r="1101" spans="1:2" x14ac:dyDescent="0.2">
      <c r="A1101" s="1">
        <v>81177504</v>
      </c>
      <c r="B1101" s="1" t="s">
        <v>0</v>
      </c>
    </row>
    <row r="1102" spans="1:2" x14ac:dyDescent="0.2">
      <c r="A1102" s="1">
        <v>80175798</v>
      </c>
      <c r="B1102" s="1" t="s">
        <v>0</v>
      </c>
    </row>
    <row r="1103" spans="1:2" x14ac:dyDescent="0.2">
      <c r="A1103" s="1">
        <v>80216094</v>
      </c>
      <c r="B1103" s="1" t="s">
        <v>14</v>
      </c>
    </row>
    <row r="1104" spans="1:2" x14ac:dyDescent="0.2">
      <c r="A1104" s="1">
        <v>80227995</v>
      </c>
      <c r="B1104" s="1" t="s">
        <v>14</v>
      </c>
    </row>
    <row r="1105" spans="1:2" x14ac:dyDescent="0.2">
      <c r="A1105" s="1">
        <v>80239961</v>
      </c>
      <c r="B1105" s="1" t="s">
        <v>0</v>
      </c>
    </row>
    <row r="1106" spans="1:2" x14ac:dyDescent="0.2">
      <c r="A1106" s="1">
        <v>80219019</v>
      </c>
      <c r="B1106" s="1" t="s">
        <v>0</v>
      </c>
    </row>
    <row r="1107" spans="1:2" x14ac:dyDescent="0.2">
      <c r="A1107" s="1">
        <v>81062293</v>
      </c>
      <c r="B1107" s="1" t="s">
        <v>0</v>
      </c>
    </row>
    <row r="1108" spans="1:2" x14ac:dyDescent="0.2">
      <c r="A1108" s="1">
        <v>80235524</v>
      </c>
      <c r="B1108" s="1" t="s">
        <v>0</v>
      </c>
    </row>
    <row r="1109" spans="1:2" x14ac:dyDescent="0.2">
      <c r="A1109" s="1">
        <v>81035121</v>
      </c>
      <c r="B1109" s="1" t="s">
        <v>0</v>
      </c>
    </row>
    <row r="1110" spans="1:2" x14ac:dyDescent="0.2">
      <c r="A1110" s="1">
        <v>81140259</v>
      </c>
      <c r="B1110" s="1" t="s">
        <v>14</v>
      </c>
    </row>
    <row r="1111" spans="1:2" x14ac:dyDescent="0.2">
      <c r="A1111" s="1">
        <v>80241855</v>
      </c>
      <c r="B1111" s="1" t="s">
        <v>14</v>
      </c>
    </row>
    <row r="1112" spans="1:2" x14ac:dyDescent="0.2">
      <c r="A1112" s="1">
        <v>81215481</v>
      </c>
      <c r="B1112" s="1" t="s">
        <v>0</v>
      </c>
    </row>
    <row r="1113" spans="1:2" x14ac:dyDescent="0.2">
      <c r="A1113" s="1">
        <v>81005044</v>
      </c>
      <c r="B1113" s="1" t="s">
        <v>0</v>
      </c>
    </row>
    <row r="1114" spans="1:2" x14ac:dyDescent="0.2">
      <c r="A1114" s="1">
        <v>80147529</v>
      </c>
      <c r="B1114" s="1" t="s">
        <v>0</v>
      </c>
    </row>
    <row r="1115" spans="1:2" x14ac:dyDescent="0.2">
      <c r="A1115" s="1">
        <v>81018860</v>
      </c>
      <c r="B1115" s="1" t="s">
        <v>0</v>
      </c>
    </row>
    <row r="1116" spans="1:2" x14ac:dyDescent="0.2">
      <c r="A1116" s="1">
        <v>80217495</v>
      </c>
      <c r="B1116" s="1" t="s">
        <v>0</v>
      </c>
    </row>
    <row r="1117" spans="1:2" x14ac:dyDescent="0.2">
      <c r="A1117" s="1">
        <v>80141787</v>
      </c>
      <c r="B1117" s="1" t="s">
        <v>0</v>
      </c>
    </row>
    <row r="1118" spans="1:2" x14ac:dyDescent="0.2">
      <c r="A1118" s="1">
        <v>80109415</v>
      </c>
      <c r="B1118" s="1" t="s">
        <v>14</v>
      </c>
    </row>
    <row r="1119" spans="1:2" x14ac:dyDescent="0.2">
      <c r="A1119" s="1">
        <v>80049871</v>
      </c>
      <c r="B1119" s="1" t="s">
        <v>0</v>
      </c>
    </row>
    <row r="1120" spans="1:2" x14ac:dyDescent="0.2">
      <c r="A1120" s="1">
        <v>81218079</v>
      </c>
      <c r="B1120" s="1" t="s">
        <v>0</v>
      </c>
    </row>
    <row r="1121" spans="1:2" x14ac:dyDescent="0.2">
      <c r="A1121" s="1">
        <v>60028294</v>
      </c>
      <c r="B1121" s="1" t="s">
        <v>0</v>
      </c>
    </row>
    <row r="1122" spans="1:2" x14ac:dyDescent="0.2">
      <c r="A1122" s="1">
        <v>80125671</v>
      </c>
      <c r="B1122" s="1" t="s">
        <v>0</v>
      </c>
    </row>
    <row r="1123" spans="1:2" x14ac:dyDescent="0.2">
      <c r="A1123" s="1">
        <v>80198001</v>
      </c>
      <c r="B1123" s="1" t="s">
        <v>14</v>
      </c>
    </row>
    <row r="1124" spans="1:2" x14ac:dyDescent="0.2">
      <c r="A1124" s="1">
        <v>80174220</v>
      </c>
      <c r="B1124" s="1" t="s">
        <v>0</v>
      </c>
    </row>
    <row r="1125" spans="1:2" x14ac:dyDescent="0.2">
      <c r="A1125" s="1">
        <v>80126449</v>
      </c>
      <c r="B1125" s="1" t="s">
        <v>0</v>
      </c>
    </row>
    <row r="1126" spans="1:2" x14ac:dyDescent="0.2">
      <c r="A1126" s="1">
        <v>80103512</v>
      </c>
      <c r="B1126" s="1" t="s">
        <v>0</v>
      </c>
    </row>
    <row r="1127" spans="1:2" x14ac:dyDescent="0.2">
      <c r="A1127" s="1">
        <v>80199051</v>
      </c>
      <c r="B1127" s="1" t="s">
        <v>14</v>
      </c>
    </row>
    <row r="1128" spans="1:2" x14ac:dyDescent="0.2">
      <c r="A1128" s="1">
        <v>80198545</v>
      </c>
      <c r="B1128" s="1" t="s">
        <v>14</v>
      </c>
    </row>
    <row r="1129" spans="1:2" x14ac:dyDescent="0.2">
      <c r="A1129" s="1">
        <v>60020948</v>
      </c>
      <c r="B1129" s="1" t="s">
        <v>0</v>
      </c>
    </row>
    <row r="1130" spans="1:2" x14ac:dyDescent="0.2">
      <c r="A1130" s="1">
        <v>70235384</v>
      </c>
      <c r="B1130" s="1" t="s">
        <v>0</v>
      </c>
    </row>
    <row r="1131" spans="1:2" x14ac:dyDescent="0.2">
      <c r="A1131" s="1">
        <v>569355</v>
      </c>
      <c r="B1131" s="1" t="s">
        <v>0</v>
      </c>
    </row>
    <row r="1132" spans="1:2" x14ac:dyDescent="0.2">
      <c r="A1132" s="1">
        <v>81208888</v>
      </c>
      <c r="B1132" s="1" t="s">
        <v>14</v>
      </c>
    </row>
    <row r="1133" spans="1:2" x14ac:dyDescent="0.2">
      <c r="A1133" s="1">
        <v>60022645</v>
      </c>
      <c r="B1133" s="1" t="s">
        <v>0</v>
      </c>
    </row>
    <row r="1134" spans="1:2" x14ac:dyDescent="0.2">
      <c r="A1134" s="1">
        <v>80235857</v>
      </c>
      <c r="B1134" s="1" t="s">
        <v>14</v>
      </c>
    </row>
    <row r="1135" spans="1:2" x14ac:dyDescent="0.2">
      <c r="A1135" s="1">
        <v>80225915</v>
      </c>
      <c r="B1135" s="1" t="s">
        <v>14</v>
      </c>
    </row>
    <row r="1136" spans="1:2" x14ac:dyDescent="0.2">
      <c r="A1136" s="1">
        <v>80196379</v>
      </c>
      <c r="B1136" s="1" t="s">
        <v>0</v>
      </c>
    </row>
    <row r="1137" spans="1:2" x14ac:dyDescent="0.2">
      <c r="A1137" s="1">
        <v>80198859</v>
      </c>
      <c r="B1137" s="1" t="s">
        <v>0</v>
      </c>
    </row>
    <row r="1138" spans="1:2" x14ac:dyDescent="0.2">
      <c r="A1138" s="1">
        <v>80216180</v>
      </c>
      <c r="B1138" s="1" t="s">
        <v>14</v>
      </c>
    </row>
    <row r="1139" spans="1:2" x14ac:dyDescent="0.2">
      <c r="A1139" s="1">
        <v>80244846</v>
      </c>
      <c r="B1139" s="1" t="s">
        <v>14</v>
      </c>
    </row>
    <row r="1140" spans="1:2" x14ac:dyDescent="0.2">
      <c r="A1140" s="1">
        <v>80159876</v>
      </c>
      <c r="B1140" s="1" t="s">
        <v>0</v>
      </c>
    </row>
    <row r="1141" spans="1:2" x14ac:dyDescent="0.2">
      <c r="A1141" s="1">
        <v>70091304</v>
      </c>
      <c r="B1141" s="1" t="s">
        <v>0</v>
      </c>
    </row>
    <row r="1142" spans="1:2" x14ac:dyDescent="0.2">
      <c r="A1142" s="1">
        <v>81169145</v>
      </c>
      <c r="B1142" s="1" t="s">
        <v>14</v>
      </c>
    </row>
    <row r="1143" spans="1:2" x14ac:dyDescent="0.2">
      <c r="A1143" s="1">
        <v>80244700</v>
      </c>
      <c r="B1143" s="1" t="s">
        <v>14</v>
      </c>
    </row>
    <row r="1144" spans="1:2" x14ac:dyDescent="0.2">
      <c r="A1144" s="1">
        <v>81218074</v>
      </c>
      <c r="B1144" s="1" t="s">
        <v>0</v>
      </c>
    </row>
    <row r="1145" spans="1:2" x14ac:dyDescent="0.2">
      <c r="A1145" s="1">
        <v>80245262</v>
      </c>
      <c r="B1145" s="1" t="s">
        <v>14</v>
      </c>
    </row>
    <row r="1146" spans="1:2" x14ac:dyDescent="0.2">
      <c r="A1146" s="1">
        <v>80199682</v>
      </c>
      <c r="B1146" s="1" t="s">
        <v>0</v>
      </c>
    </row>
    <row r="1147" spans="1:2" x14ac:dyDescent="0.2">
      <c r="A1147" s="1">
        <v>80214115</v>
      </c>
      <c r="B1147" s="1" t="s">
        <v>14</v>
      </c>
    </row>
    <row r="1148" spans="1:2" x14ac:dyDescent="0.2">
      <c r="A1148" s="1">
        <v>80203522</v>
      </c>
      <c r="B1148" s="1" t="s">
        <v>0</v>
      </c>
    </row>
    <row r="1149" spans="1:2" x14ac:dyDescent="0.2">
      <c r="A1149" s="1">
        <v>80097141</v>
      </c>
      <c r="B1149" s="1" t="s">
        <v>14</v>
      </c>
    </row>
    <row r="1150" spans="1:2" x14ac:dyDescent="0.2">
      <c r="A1150" s="1">
        <v>80107037</v>
      </c>
      <c r="B1150" s="1" t="s">
        <v>0</v>
      </c>
    </row>
    <row r="1151" spans="1:2" x14ac:dyDescent="0.2">
      <c r="A1151" s="1">
        <v>80077402</v>
      </c>
      <c r="B1151" s="1" t="s">
        <v>0</v>
      </c>
    </row>
    <row r="1152" spans="1:2" x14ac:dyDescent="0.2">
      <c r="A1152" s="1">
        <v>80107219</v>
      </c>
      <c r="B1152" s="1" t="s">
        <v>0</v>
      </c>
    </row>
    <row r="1153" spans="1:2" x14ac:dyDescent="0.2">
      <c r="A1153" s="1">
        <v>60023606</v>
      </c>
      <c r="B1153" s="1" t="s">
        <v>0</v>
      </c>
    </row>
    <row r="1154" spans="1:2" x14ac:dyDescent="0.2">
      <c r="A1154" s="1">
        <v>80241539</v>
      </c>
      <c r="B1154" s="1" t="s">
        <v>14</v>
      </c>
    </row>
    <row r="1155" spans="1:2" x14ac:dyDescent="0.2">
      <c r="A1155" s="1">
        <v>81026188</v>
      </c>
      <c r="B1155" s="1" t="s">
        <v>0</v>
      </c>
    </row>
    <row r="1156" spans="1:2" x14ac:dyDescent="0.2">
      <c r="A1156" s="1">
        <v>80080109</v>
      </c>
      <c r="B1156" s="1" t="s">
        <v>0</v>
      </c>
    </row>
    <row r="1157" spans="1:2" x14ac:dyDescent="0.2">
      <c r="A1157" s="1">
        <v>80993625</v>
      </c>
      <c r="B1157" s="1" t="s">
        <v>14</v>
      </c>
    </row>
    <row r="1158" spans="1:2" x14ac:dyDescent="0.2">
      <c r="A1158" s="1">
        <v>80988835</v>
      </c>
      <c r="B1158" s="1" t="s">
        <v>0</v>
      </c>
    </row>
    <row r="1159" spans="1:2" x14ac:dyDescent="0.2">
      <c r="A1159" s="1">
        <v>80208104</v>
      </c>
      <c r="B1159" s="1" t="s">
        <v>0</v>
      </c>
    </row>
    <row r="1160" spans="1:2" x14ac:dyDescent="0.2">
      <c r="A1160" s="1">
        <v>80134827</v>
      </c>
      <c r="B1160" s="1" t="s">
        <v>0</v>
      </c>
    </row>
    <row r="1161" spans="1:2" x14ac:dyDescent="0.2">
      <c r="A1161" s="1">
        <v>80127558</v>
      </c>
      <c r="B1161" s="1" t="s">
        <v>0</v>
      </c>
    </row>
    <row r="1162" spans="1:2" x14ac:dyDescent="0.2">
      <c r="A1162" s="1">
        <v>80158084</v>
      </c>
      <c r="B1162" s="1" t="s">
        <v>0</v>
      </c>
    </row>
    <row r="1163" spans="1:2" x14ac:dyDescent="0.2">
      <c r="A1163" s="1">
        <v>80124725</v>
      </c>
      <c r="B1163" s="1" t="s">
        <v>0</v>
      </c>
    </row>
    <row r="1164" spans="1:2" x14ac:dyDescent="0.2">
      <c r="A1164" s="1">
        <v>70267398</v>
      </c>
      <c r="B1164" s="1" t="s">
        <v>0</v>
      </c>
    </row>
    <row r="1165" spans="1:2" x14ac:dyDescent="0.2">
      <c r="A1165" s="1">
        <v>81152643</v>
      </c>
      <c r="B1165" s="1" t="s">
        <v>14</v>
      </c>
    </row>
    <row r="1166" spans="1:2" x14ac:dyDescent="0.2">
      <c r="A1166" s="1">
        <v>80108983</v>
      </c>
      <c r="B1166" s="1" t="s">
        <v>0</v>
      </c>
    </row>
    <row r="1167" spans="1:2" x14ac:dyDescent="0.2">
      <c r="A1167" s="1">
        <v>292118</v>
      </c>
      <c r="B1167" s="1" t="s">
        <v>0</v>
      </c>
    </row>
    <row r="1168" spans="1:2" x14ac:dyDescent="0.2">
      <c r="A1168" s="1">
        <v>70003046</v>
      </c>
      <c r="B1168" s="1" t="s">
        <v>0</v>
      </c>
    </row>
    <row r="1169" spans="1:2" x14ac:dyDescent="0.2">
      <c r="A1169" s="1">
        <v>80221584</v>
      </c>
      <c r="B1169" s="1" t="s">
        <v>0</v>
      </c>
    </row>
    <row r="1170" spans="1:2" x14ac:dyDescent="0.2">
      <c r="A1170" s="1">
        <v>70053833</v>
      </c>
      <c r="B1170" s="1" t="s">
        <v>0</v>
      </c>
    </row>
    <row r="1171" spans="1:2" x14ac:dyDescent="0.2">
      <c r="A1171" s="1">
        <v>70122722</v>
      </c>
      <c r="B1171" s="1" t="s">
        <v>0</v>
      </c>
    </row>
    <row r="1172" spans="1:2" x14ac:dyDescent="0.2">
      <c r="A1172" s="1">
        <v>81217738</v>
      </c>
      <c r="B1172" s="1" t="s">
        <v>0</v>
      </c>
    </row>
    <row r="1173" spans="1:2" x14ac:dyDescent="0.2">
      <c r="A1173" s="1">
        <v>80081990</v>
      </c>
      <c r="B1173" s="1" t="s">
        <v>0</v>
      </c>
    </row>
    <row r="1174" spans="1:2" x14ac:dyDescent="0.2">
      <c r="A1174" s="1">
        <v>60004471</v>
      </c>
      <c r="B1174" s="1" t="s">
        <v>0</v>
      </c>
    </row>
    <row r="1175" spans="1:2" x14ac:dyDescent="0.2">
      <c r="A1175" s="1">
        <v>60022413</v>
      </c>
      <c r="B1175" s="1" t="s">
        <v>0</v>
      </c>
    </row>
    <row r="1176" spans="1:2" x14ac:dyDescent="0.2">
      <c r="A1176" s="1">
        <v>81011957</v>
      </c>
      <c r="B1176" s="1" t="s">
        <v>14</v>
      </c>
    </row>
    <row r="1177" spans="1:2" x14ac:dyDescent="0.2">
      <c r="A1177" s="1">
        <v>70058022</v>
      </c>
      <c r="B1177" s="1" t="s">
        <v>0</v>
      </c>
    </row>
    <row r="1178" spans="1:2" x14ac:dyDescent="0.2">
      <c r="A1178" s="1">
        <v>60022502</v>
      </c>
      <c r="B1178" s="1" t="s">
        <v>0</v>
      </c>
    </row>
    <row r="1179" spans="1:2" x14ac:dyDescent="0.2">
      <c r="A1179" s="1">
        <v>80244683</v>
      </c>
      <c r="B1179" s="1" t="s">
        <v>0</v>
      </c>
    </row>
    <row r="1180" spans="1:2" x14ac:dyDescent="0.2">
      <c r="A1180" s="1">
        <v>80028357</v>
      </c>
      <c r="B1180" s="1" t="s">
        <v>0</v>
      </c>
    </row>
    <row r="1181" spans="1:2" x14ac:dyDescent="0.2">
      <c r="A1181" s="1">
        <v>81217739</v>
      </c>
      <c r="B1181" s="1" t="s">
        <v>0</v>
      </c>
    </row>
    <row r="1182" spans="1:2" x14ac:dyDescent="0.2">
      <c r="A1182" s="1">
        <v>60031884</v>
      </c>
      <c r="B1182" s="1" t="s">
        <v>0</v>
      </c>
    </row>
    <row r="1183" spans="1:2" x14ac:dyDescent="0.2">
      <c r="A1183" s="1">
        <v>70117289</v>
      </c>
      <c r="B1183" s="1" t="s">
        <v>0</v>
      </c>
    </row>
    <row r="1184" spans="1:2" x14ac:dyDescent="0.2">
      <c r="A1184" s="1">
        <v>28631236</v>
      </c>
      <c r="B1184" s="1" t="s">
        <v>0</v>
      </c>
    </row>
    <row r="1185" spans="1:2" x14ac:dyDescent="0.2">
      <c r="A1185" s="1">
        <v>70121502</v>
      </c>
      <c r="B1185" s="1" t="s">
        <v>0</v>
      </c>
    </row>
    <row r="1186" spans="1:2" x14ac:dyDescent="0.2">
      <c r="A1186" s="1">
        <v>70215455</v>
      </c>
      <c r="B1186" s="1" t="s">
        <v>0</v>
      </c>
    </row>
    <row r="1187" spans="1:2" x14ac:dyDescent="0.2">
      <c r="A1187" s="1">
        <v>506464</v>
      </c>
      <c r="B1187" s="1" t="s">
        <v>0</v>
      </c>
    </row>
    <row r="1188" spans="1:2" x14ac:dyDescent="0.2">
      <c r="A1188" s="1">
        <v>60003508</v>
      </c>
      <c r="B1188" s="1" t="s">
        <v>0</v>
      </c>
    </row>
    <row r="1189" spans="1:2" x14ac:dyDescent="0.2">
      <c r="A1189" s="1">
        <v>70105132</v>
      </c>
      <c r="B1189" s="1" t="s">
        <v>0</v>
      </c>
    </row>
    <row r="1190" spans="1:2" x14ac:dyDescent="0.2">
      <c r="A1190" s="1">
        <v>60004083</v>
      </c>
      <c r="B1190" s="1" t="s">
        <v>0</v>
      </c>
    </row>
    <row r="1191" spans="1:2" x14ac:dyDescent="0.2">
      <c r="A1191" s="1">
        <v>70087538</v>
      </c>
      <c r="B1191" s="1" t="s">
        <v>0</v>
      </c>
    </row>
    <row r="1192" spans="1:2" x14ac:dyDescent="0.2">
      <c r="A1192" s="1">
        <v>1181661</v>
      </c>
      <c r="B1192" s="1" t="s">
        <v>0</v>
      </c>
    </row>
    <row r="1193" spans="1:2" x14ac:dyDescent="0.2">
      <c r="A1193" s="1">
        <v>60011552</v>
      </c>
      <c r="B1193" s="1" t="s">
        <v>0</v>
      </c>
    </row>
    <row r="1194" spans="1:2" x14ac:dyDescent="0.2">
      <c r="A1194" s="1">
        <v>80222157</v>
      </c>
      <c r="B1194" s="1" t="s">
        <v>14</v>
      </c>
    </row>
    <row r="1195" spans="1:2" x14ac:dyDescent="0.2">
      <c r="A1195" s="1">
        <v>70044693</v>
      </c>
      <c r="B1195" s="1" t="s">
        <v>0</v>
      </c>
    </row>
    <row r="1196" spans="1:2" x14ac:dyDescent="0.2">
      <c r="A1196" s="1">
        <v>70173046</v>
      </c>
      <c r="B1196" s="1" t="s">
        <v>0</v>
      </c>
    </row>
    <row r="1197" spans="1:2" x14ac:dyDescent="0.2">
      <c r="A1197" s="1">
        <v>70039187</v>
      </c>
      <c r="B1197" s="1" t="s">
        <v>0</v>
      </c>
    </row>
    <row r="1198" spans="1:2" x14ac:dyDescent="0.2">
      <c r="A1198" s="1">
        <v>70044686</v>
      </c>
      <c r="B1198" s="1" t="s">
        <v>0</v>
      </c>
    </row>
    <row r="1199" spans="1:2" x14ac:dyDescent="0.2">
      <c r="A1199" s="1">
        <v>80180600</v>
      </c>
      <c r="B1199" s="1" t="s">
        <v>14</v>
      </c>
    </row>
    <row r="1200" spans="1:2" x14ac:dyDescent="0.2">
      <c r="A1200" s="1">
        <v>81039045</v>
      </c>
      <c r="B1200" s="1" t="s">
        <v>14</v>
      </c>
    </row>
    <row r="1201" spans="1:2" x14ac:dyDescent="0.2">
      <c r="A1201" s="1">
        <v>80989043</v>
      </c>
      <c r="B1201" s="1" t="s">
        <v>0</v>
      </c>
    </row>
    <row r="1202" spans="1:2" x14ac:dyDescent="0.2">
      <c r="A1202" s="1">
        <v>81021831</v>
      </c>
      <c r="B1202" s="1" t="s">
        <v>0</v>
      </c>
    </row>
    <row r="1203" spans="1:2" x14ac:dyDescent="0.2">
      <c r="A1203" s="1">
        <v>81021832</v>
      </c>
      <c r="B1203" s="1" t="s">
        <v>0</v>
      </c>
    </row>
    <row r="1204" spans="1:2" x14ac:dyDescent="0.2">
      <c r="A1204" s="1">
        <v>80201866</v>
      </c>
      <c r="B1204" s="1" t="s">
        <v>14</v>
      </c>
    </row>
    <row r="1205" spans="1:2" x14ac:dyDescent="0.2">
      <c r="A1205" s="1">
        <v>80239932</v>
      </c>
      <c r="B1205" s="1" t="s">
        <v>0</v>
      </c>
    </row>
    <row r="1206" spans="1:2" x14ac:dyDescent="0.2">
      <c r="A1206" s="1">
        <v>81215856</v>
      </c>
      <c r="B1206" s="1" t="s">
        <v>0</v>
      </c>
    </row>
    <row r="1207" spans="1:2" x14ac:dyDescent="0.2">
      <c r="A1207" s="1">
        <v>81214223</v>
      </c>
      <c r="B1207" s="1" t="s">
        <v>0</v>
      </c>
    </row>
    <row r="1208" spans="1:2" x14ac:dyDescent="0.2">
      <c r="A1208" s="1">
        <v>80045925</v>
      </c>
      <c r="B1208" s="1" t="s">
        <v>14</v>
      </c>
    </row>
    <row r="1209" spans="1:2" x14ac:dyDescent="0.2">
      <c r="A1209" s="1">
        <v>80027560</v>
      </c>
      <c r="B1209" s="1" t="s">
        <v>0</v>
      </c>
    </row>
    <row r="1210" spans="1:2" x14ac:dyDescent="0.2">
      <c r="A1210" s="1">
        <v>70135899</v>
      </c>
      <c r="B1210" s="1" t="s">
        <v>0</v>
      </c>
    </row>
    <row r="1211" spans="1:2" x14ac:dyDescent="0.2">
      <c r="A1211" s="1">
        <v>81215437</v>
      </c>
      <c r="B1211" s="1" t="s">
        <v>0</v>
      </c>
    </row>
    <row r="1212" spans="1:2" x14ac:dyDescent="0.2">
      <c r="A1212" s="1">
        <v>81215438</v>
      </c>
      <c r="B1212" s="1" t="s">
        <v>0</v>
      </c>
    </row>
    <row r="1213" spans="1:2" x14ac:dyDescent="0.2">
      <c r="A1213" s="1">
        <v>81214187</v>
      </c>
      <c r="B1213" s="1" t="s">
        <v>0</v>
      </c>
    </row>
    <row r="1214" spans="1:2" x14ac:dyDescent="0.2">
      <c r="A1214" s="1">
        <v>80160987</v>
      </c>
      <c r="B1214" s="1" t="s">
        <v>0</v>
      </c>
    </row>
    <row r="1215" spans="1:2" x14ac:dyDescent="0.2">
      <c r="A1215" s="1">
        <v>81215439</v>
      </c>
      <c r="B1215" s="1" t="s">
        <v>0</v>
      </c>
    </row>
    <row r="1216" spans="1:2" x14ac:dyDescent="0.2">
      <c r="A1216" s="1">
        <v>70178618</v>
      </c>
      <c r="B1216" s="1" t="s">
        <v>0</v>
      </c>
    </row>
    <row r="1217" spans="1:2" x14ac:dyDescent="0.2">
      <c r="A1217" s="1">
        <v>70292700</v>
      </c>
      <c r="B1217" s="1" t="s">
        <v>0</v>
      </c>
    </row>
    <row r="1218" spans="1:2" x14ac:dyDescent="0.2">
      <c r="A1218" s="1">
        <v>81214214</v>
      </c>
      <c r="B1218" s="1" t="s">
        <v>0</v>
      </c>
    </row>
    <row r="1219" spans="1:2" x14ac:dyDescent="0.2">
      <c r="A1219" s="1">
        <v>81020531</v>
      </c>
      <c r="B1219" s="1" t="s">
        <v>0</v>
      </c>
    </row>
    <row r="1220" spans="1:2" x14ac:dyDescent="0.2">
      <c r="A1220" s="1">
        <v>80215086</v>
      </c>
      <c r="B1220" s="1" t="s">
        <v>14</v>
      </c>
    </row>
    <row r="1221" spans="1:2" x14ac:dyDescent="0.2">
      <c r="A1221" s="1">
        <v>80191051</v>
      </c>
      <c r="B1221" s="1" t="s">
        <v>0</v>
      </c>
    </row>
    <row r="1222" spans="1:2" x14ac:dyDescent="0.2">
      <c r="A1222" s="1">
        <v>80242446</v>
      </c>
      <c r="B1222" s="1" t="s">
        <v>0</v>
      </c>
    </row>
    <row r="1223" spans="1:2" x14ac:dyDescent="0.2">
      <c r="A1223" s="1">
        <v>80241877</v>
      </c>
      <c r="B1223" s="1" t="s">
        <v>14</v>
      </c>
    </row>
    <row r="1224" spans="1:2" x14ac:dyDescent="0.2">
      <c r="A1224" s="1">
        <v>80085566</v>
      </c>
      <c r="B1224" s="1" t="s">
        <v>0</v>
      </c>
    </row>
    <row r="1225" spans="1:2" x14ac:dyDescent="0.2">
      <c r="A1225" s="1">
        <v>80124722</v>
      </c>
      <c r="B1225" s="1" t="s">
        <v>0</v>
      </c>
    </row>
    <row r="1226" spans="1:2" x14ac:dyDescent="0.2">
      <c r="A1226" s="1">
        <v>70243696</v>
      </c>
      <c r="B1226" s="1" t="s">
        <v>0</v>
      </c>
    </row>
    <row r="1227" spans="1:2" x14ac:dyDescent="0.2">
      <c r="A1227" s="1">
        <v>70243692</v>
      </c>
      <c r="B1227" s="1" t="s">
        <v>0</v>
      </c>
    </row>
    <row r="1228" spans="1:2" x14ac:dyDescent="0.2">
      <c r="A1228" s="1">
        <v>81073633</v>
      </c>
      <c r="B1228" s="1" t="s">
        <v>0</v>
      </c>
    </row>
    <row r="1229" spans="1:2" x14ac:dyDescent="0.2">
      <c r="A1229" s="1">
        <v>81152642</v>
      </c>
      <c r="B1229" s="1" t="s">
        <v>14</v>
      </c>
    </row>
    <row r="1230" spans="1:2" x14ac:dyDescent="0.2">
      <c r="A1230" s="1">
        <v>81105522</v>
      </c>
      <c r="B1230" s="1" t="s">
        <v>14</v>
      </c>
    </row>
    <row r="1231" spans="1:2" x14ac:dyDescent="0.2">
      <c r="A1231" s="1">
        <v>70230138</v>
      </c>
      <c r="B1231" s="1" t="s">
        <v>0</v>
      </c>
    </row>
    <row r="1232" spans="1:2" x14ac:dyDescent="0.2">
      <c r="A1232" s="1">
        <v>70083532</v>
      </c>
      <c r="B1232" s="1" t="s">
        <v>0</v>
      </c>
    </row>
    <row r="1233" spans="1:2" x14ac:dyDescent="0.2">
      <c r="A1233" s="1">
        <v>80177865</v>
      </c>
      <c r="B1233" s="1" t="s">
        <v>0</v>
      </c>
    </row>
    <row r="1234" spans="1:2" x14ac:dyDescent="0.2">
      <c r="A1234" s="1">
        <v>80117534</v>
      </c>
      <c r="B1234" s="1" t="s">
        <v>0</v>
      </c>
    </row>
    <row r="1235" spans="1:2" x14ac:dyDescent="0.2">
      <c r="A1235" s="1">
        <v>80115031</v>
      </c>
      <c r="B1235" s="1" t="s">
        <v>0</v>
      </c>
    </row>
    <row r="1236" spans="1:2" x14ac:dyDescent="0.2">
      <c r="A1236" s="1">
        <v>80120640</v>
      </c>
      <c r="B1236" s="1" t="s">
        <v>14</v>
      </c>
    </row>
    <row r="1237" spans="1:2" x14ac:dyDescent="0.2">
      <c r="A1237" s="1">
        <v>80029708</v>
      </c>
      <c r="B1237" s="1" t="s">
        <v>0</v>
      </c>
    </row>
    <row r="1238" spans="1:2" x14ac:dyDescent="0.2">
      <c r="A1238" s="1">
        <v>80079470</v>
      </c>
      <c r="B1238" s="1" t="s">
        <v>0</v>
      </c>
    </row>
    <row r="1239" spans="1:2" x14ac:dyDescent="0.2">
      <c r="A1239" s="1">
        <v>70127998</v>
      </c>
      <c r="B1239" s="1" t="s">
        <v>0</v>
      </c>
    </row>
    <row r="1240" spans="1:2" x14ac:dyDescent="0.2">
      <c r="A1240" s="1">
        <v>81191473</v>
      </c>
      <c r="B1240" s="1" t="s">
        <v>14</v>
      </c>
    </row>
    <row r="1241" spans="1:2" x14ac:dyDescent="0.2">
      <c r="A1241" s="1">
        <v>81019520</v>
      </c>
      <c r="B1241" s="1" t="s">
        <v>14</v>
      </c>
    </row>
    <row r="1242" spans="1:2" x14ac:dyDescent="0.2">
      <c r="A1242" s="1">
        <v>80160504</v>
      </c>
      <c r="B1242" s="1" t="s">
        <v>14</v>
      </c>
    </row>
    <row r="1243" spans="1:2" x14ac:dyDescent="0.2">
      <c r="A1243" s="1">
        <v>80158168</v>
      </c>
      <c r="B1243" s="1" t="s">
        <v>14</v>
      </c>
    </row>
    <row r="1244" spans="1:2" x14ac:dyDescent="0.2">
      <c r="A1244" s="1">
        <v>80160759</v>
      </c>
      <c r="B1244" s="1" t="s">
        <v>0</v>
      </c>
    </row>
    <row r="1245" spans="1:2" x14ac:dyDescent="0.2">
      <c r="A1245" s="1">
        <v>80209608</v>
      </c>
      <c r="B1245" s="1" t="s">
        <v>0</v>
      </c>
    </row>
    <row r="1246" spans="1:2" x14ac:dyDescent="0.2">
      <c r="A1246" s="1">
        <v>80182622</v>
      </c>
      <c r="B1246" s="1" t="s">
        <v>0</v>
      </c>
    </row>
    <row r="1247" spans="1:2" x14ac:dyDescent="0.2">
      <c r="A1247" s="1">
        <v>80175694</v>
      </c>
      <c r="B1247" s="1" t="s">
        <v>0</v>
      </c>
    </row>
    <row r="1248" spans="1:2" x14ac:dyDescent="0.2">
      <c r="A1248" s="1">
        <v>80016471</v>
      </c>
      <c r="B1248" s="1" t="s">
        <v>0</v>
      </c>
    </row>
    <row r="1249" spans="1:2" x14ac:dyDescent="0.2">
      <c r="A1249" s="1">
        <v>80171561</v>
      </c>
      <c r="B1249" s="1" t="s">
        <v>14</v>
      </c>
    </row>
    <row r="1250" spans="1:2" x14ac:dyDescent="0.2">
      <c r="A1250" s="1">
        <v>80123729</v>
      </c>
      <c r="B1250" s="1" t="s">
        <v>14</v>
      </c>
    </row>
    <row r="1251" spans="1:2" x14ac:dyDescent="0.2">
      <c r="A1251" s="1">
        <v>70189289</v>
      </c>
      <c r="B1251" s="1" t="s">
        <v>0</v>
      </c>
    </row>
    <row r="1252" spans="1:2" x14ac:dyDescent="0.2">
      <c r="A1252" s="1">
        <v>81132624</v>
      </c>
      <c r="B1252" s="1" t="s">
        <v>0</v>
      </c>
    </row>
    <row r="1253" spans="1:2" x14ac:dyDescent="0.2">
      <c r="A1253" s="1">
        <v>80013267</v>
      </c>
      <c r="B1253" s="1" t="s">
        <v>0</v>
      </c>
    </row>
    <row r="1254" spans="1:2" x14ac:dyDescent="0.2">
      <c r="A1254" s="1">
        <v>80046819</v>
      </c>
      <c r="B1254" s="1" t="s">
        <v>0</v>
      </c>
    </row>
    <row r="1255" spans="1:2" x14ac:dyDescent="0.2">
      <c r="A1255" s="1">
        <v>70293315</v>
      </c>
      <c r="B1255" s="1" t="s">
        <v>0</v>
      </c>
    </row>
    <row r="1256" spans="1:2" x14ac:dyDescent="0.2">
      <c r="A1256" s="1">
        <v>80177400</v>
      </c>
      <c r="B1256" s="1" t="s">
        <v>0</v>
      </c>
    </row>
    <row r="1257" spans="1:2" x14ac:dyDescent="0.2">
      <c r="A1257" s="1">
        <v>80191036</v>
      </c>
      <c r="B1257" s="1" t="s">
        <v>14</v>
      </c>
    </row>
    <row r="1258" spans="1:2" x14ac:dyDescent="0.2">
      <c r="A1258" s="1">
        <v>81037898</v>
      </c>
      <c r="B1258" s="1" t="s">
        <v>0</v>
      </c>
    </row>
    <row r="1259" spans="1:2" x14ac:dyDescent="0.2">
      <c r="A1259" s="1">
        <v>80997085</v>
      </c>
      <c r="B1259" s="1" t="s">
        <v>14</v>
      </c>
    </row>
    <row r="1260" spans="1:2" x14ac:dyDescent="0.2">
      <c r="A1260" s="1">
        <v>81004099</v>
      </c>
      <c r="B1260" s="1" t="s">
        <v>0</v>
      </c>
    </row>
    <row r="1261" spans="1:2" x14ac:dyDescent="0.2">
      <c r="A1261" s="1">
        <v>80200267</v>
      </c>
      <c r="B1261" s="1" t="s">
        <v>0</v>
      </c>
    </row>
    <row r="1262" spans="1:2" x14ac:dyDescent="0.2">
      <c r="A1262" s="1">
        <v>80242926</v>
      </c>
      <c r="B1262" s="1" t="s">
        <v>0</v>
      </c>
    </row>
    <row r="1263" spans="1:2" x14ac:dyDescent="0.2">
      <c r="A1263" s="1">
        <v>80216621</v>
      </c>
      <c r="B1263" s="1" t="s">
        <v>14</v>
      </c>
    </row>
    <row r="1264" spans="1:2" x14ac:dyDescent="0.2">
      <c r="A1264" s="1">
        <v>70113538</v>
      </c>
      <c r="B1264" s="1" t="s">
        <v>0</v>
      </c>
    </row>
    <row r="1265" spans="1:2" x14ac:dyDescent="0.2">
      <c r="A1265" s="1">
        <v>81179844</v>
      </c>
      <c r="B1265" s="1" t="s">
        <v>14</v>
      </c>
    </row>
    <row r="1266" spans="1:2" x14ac:dyDescent="0.2">
      <c r="A1266" s="1">
        <v>80244457</v>
      </c>
      <c r="B1266" s="1" t="s">
        <v>0</v>
      </c>
    </row>
    <row r="1267" spans="1:2" x14ac:dyDescent="0.2">
      <c r="A1267" s="1">
        <v>81196441</v>
      </c>
      <c r="B1267" s="1" t="s">
        <v>0</v>
      </c>
    </row>
    <row r="1268" spans="1:2" x14ac:dyDescent="0.2">
      <c r="A1268" s="1">
        <v>81162089</v>
      </c>
      <c r="B1268" s="1" t="s">
        <v>0</v>
      </c>
    </row>
    <row r="1269" spans="1:2" x14ac:dyDescent="0.2">
      <c r="A1269" s="1">
        <v>81217737</v>
      </c>
      <c r="B1269" s="1" t="s">
        <v>0</v>
      </c>
    </row>
    <row r="1270" spans="1:2" x14ac:dyDescent="0.2">
      <c r="A1270" s="1">
        <v>81076114</v>
      </c>
      <c r="B1270" s="1" t="s">
        <v>0</v>
      </c>
    </row>
    <row r="1271" spans="1:2" x14ac:dyDescent="0.2">
      <c r="A1271" s="1">
        <v>80217594</v>
      </c>
      <c r="B1271" s="1" t="s">
        <v>14</v>
      </c>
    </row>
    <row r="1272" spans="1:2" x14ac:dyDescent="0.2">
      <c r="A1272" s="1">
        <v>81033650</v>
      </c>
      <c r="B1272" s="1" t="s">
        <v>14</v>
      </c>
    </row>
    <row r="1273" spans="1:2" x14ac:dyDescent="0.2">
      <c r="A1273" s="1">
        <v>80093820</v>
      </c>
      <c r="B1273" s="1" t="s">
        <v>0</v>
      </c>
    </row>
    <row r="1274" spans="1:2" x14ac:dyDescent="0.2">
      <c r="A1274" s="1">
        <v>80183187</v>
      </c>
      <c r="B1274" s="1" t="s">
        <v>0</v>
      </c>
    </row>
    <row r="1275" spans="1:2" x14ac:dyDescent="0.2">
      <c r="A1275" s="1">
        <v>81179882</v>
      </c>
      <c r="B1275" s="1" t="s">
        <v>14</v>
      </c>
    </row>
    <row r="1276" spans="1:2" x14ac:dyDescent="0.2">
      <c r="A1276" s="1">
        <v>70124331</v>
      </c>
      <c r="B1276" s="1" t="s">
        <v>0</v>
      </c>
    </row>
    <row r="1277" spans="1:2" x14ac:dyDescent="0.2">
      <c r="A1277" s="1">
        <v>81179821</v>
      </c>
      <c r="B1277" s="1" t="s">
        <v>14</v>
      </c>
    </row>
    <row r="1278" spans="1:2" x14ac:dyDescent="0.2">
      <c r="A1278" s="1">
        <v>81033645</v>
      </c>
      <c r="B1278" s="1" t="s">
        <v>14</v>
      </c>
    </row>
    <row r="1279" spans="1:2" x14ac:dyDescent="0.2">
      <c r="A1279" s="1">
        <v>81217749</v>
      </c>
      <c r="B1279" s="1" t="s">
        <v>0</v>
      </c>
    </row>
    <row r="1280" spans="1:2" x14ac:dyDescent="0.2">
      <c r="A1280" s="1">
        <v>80158800</v>
      </c>
      <c r="B1280" s="1" t="s">
        <v>0</v>
      </c>
    </row>
    <row r="1281" spans="1:2" x14ac:dyDescent="0.2">
      <c r="A1281" s="1">
        <v>80238391</v>
      </c>
      <c r="B1281" s="1" t="s">
        <v>14</v>
      </c>
    </row>
    <row r="1282" spans="1:2" x14ac:dyDescent="0.2">
      <c r="A1282" s="1">
        <v>70291121</v>
      </c>
      <c r="B1282" s="1" t="s">
        <v>0</v>
      </c>
    </row>
    <row r="1283" spans="1:2" x14ac:dyDescent="0.2">
      <c r="A1283" s="1">
        <v>80242491</v>
      </c>
      <c r="B1283" s="1" t="s">
        <v>14</v>
      </c>
    </row>
    <row r="1284" spans="1:2" x14ac:dyDescent="0.2">
      <c r="A1284" s="1">
        <v>81179864</v>
      </c>
      <c r="B1284" s="1" t="s">
        <v>14</v>
      </c>
    </row>
    <row r="1285" spans="1:2" x14ac:dyDescent="0.2">
      <c r="A1285" s="1">
        <v>81035105</v>
      </c>
      <c r="B1285" s="1" t="s">
        <v>0</v>
      </c>
    </row>
    <row r="1286" spans="1:2" x14ac:dyDescent="0.2">
      <c r="A1286" s="1">
        <v>81018295</v>
      </c>
      <c r="B1286" s="1" t="s">
        <v>14</v>
      </c>
    </row>
    <row r="1287" spans="1:2" x14ac:dyDescent="0.2">
      <c r="A1287" s="1">
        <v>80224054</v>
      </c>
      <c r="B1287" s="1" t="s">
        <v>0</v>
      </c>
    </row>
    <row r="1288" spans="1:2" x14ac:dyDescent="0.2">
      <c r="A1288" s="1">
        <v>81038832</v>
      </c>
      <c r="B1288" s="1" t="s">
        <v>0</v>
      </c>
    </row>
    <row r="1289" spans="1:2" x14ac:dyDescent="0.2">
      <c r="A1289" s="1">
        <v>81035109</v>
      </c>
      <c r="B1289" s="1" t="s">
        <v>0</v>
      </c>
    </row>
    <row r="1290" spans="1:2" x14ac:dyDescent="0.2">
      <c r="A1290" s="1">
        <v>81030893</v>
      </c>
      <c r="B1290" s="1" t="s">
        <v>0</v>
      </c>
    </row>
    <row r="1291" spans="1:2" x14ac:dyDescent="0.2">
      <c r="A1291" s="1">
        <v>81035103</v>
      </c>
      <c r="B1291" s="1" t="s">
        <v>0</v>
      </c>
    </row>
    <row r="1292" spans="1:2" x14ac:dyDescent="0.2">
      <c r="A1292" s="1">
        <v>81035104</v>
      </c>
      <c r="B1292" s="1" t="s">
        <v>0</v>
      </c>
    </row>
    <row r="1293" spans="1:2" x14ac:dyDescent="0.2">
      <c r="A1293" s="1">
        <v>80075824</v>
      </c>
      <c r="B1293" s="1" t="s">
        <v>0</v>
      </c>
    </row>
    <row r="1294" spans="1:2" x14ac:dyDescent="0.2">
      <c r="A1294" s="1">
        <v>81035108</v>
      </c>
      <c r="B1294" s="1" t="s">
        <v>0</v>
      </c>
    </row>
    <row r="1295" spans="1:2" x14ac:dyDescent="0.2">
      <c r="A1295" s="1">
        <v>81035107</v>
      </c>
      <c r="B1295" s="1" t="s">
        <v>0</v>
      </c>
    </row>
    <row r="1296" spans="1:2" x14ac:dyDescent="0.2">
      <c r="A1296" s="1">
        <v>81028556</v>
      </c>
      <c r="B1296" s="1" t="s">
        <v>0</v>
      </c>
    </row>
    <row r="1297" spans="1:2" x14ac:dyDescent="0.2">
      <c r="A1297" s="1">
        <v>81028574</v>
      </c>
      <c r="B1297" s="1" t="s">
        <v>0</v>
      </c>
    </row>
    <row r="1298" spans="1:2" x14ac:dyDescent="0.2">
      <c r="A1298" s="1">
        <v>81028560</v>
      </c>
      <c r="B1298" s="1" t="s">
        <v>0</v>
      </c>
    </row>
    <row r="1299" spans="1:2" x14ac:dyDescent="0.2">
      <c r="A1299" s="1">
        <v>80196044</v>
      </c>
      <c r="B1299" s="1" t="s">
        <v>0</v>
      </c>
    </row>
    <row r="1300" spans="1:2" x14ac:dyDescent="0.2">
      <c r="A1300" s="1">
        <v>80122177</v>
      </c>
      <c r="B1300" s="1" t="s">
        <v>0</v>
      </c>
    </row>
    <row r="1301" spans="1:2" x14ac:dyDescent="0.2">
      <c r="A1301" s="1">
        <v>80136925</v>
      </c>
      <c r="B1301" s="1" t="s">
        <v>0</v>
      </c>
    </row>
    <row r="1302" spans="1:2" x14ac:dyDescent="0.2">
      <c r="A1302" s="1">
        <v>80202454</v>
      </c>
      <c r="B1302" s="1" t="s">
        <v>14</v>
      </c>
    </row>
    <row r="1303" spans="1:2" x14ac:dyDescent="0.2">
      <c r="A1303" s="1">
        <v>70040076</v>
      </c>
      <c r="B1303" s="1" t="s">
        <v>0</v>
      </c>
    </row>
    <row r="1304" spans="1:2" x14ac:dyDescent="0.2">
      <c r="A1304" s="1">
        <v>80009361</v>
      </c>
      <c r="B1304" s="1" t="s">
        <v>14</v>
      </c>
    </row>
    <row r="1305" spans="1:2" x14ac:dyDescent="0.2">
      <c r="A1305" s="1">
        <v>80166471</v>
      </c>
      <c r="B1305" s="1" t="s">
        <v>14</v>
      </c>
    </row>
    <row r="1306" spans="1:2" x14ac:dyDescent="0.2">
      <c r="A1306" s="1">
        <v>80119125</v>
      </c>
      <c r="B1306" s="1" t="s">
        <v>14</v>
      </c>
    </row>
    <row r="1307" spans="1:2" x14ac:dyDescent="0.2">
      <c r="A1307" s="1">
        <v>80117532</v>
      </c>
      <c r="B1307" s="1" t="s">
        <v>0</v>
      </c>
    </row>
    <row r="1308" spans="1:2" x14ac:dyDescent="0.2">
      <c r="A1308" s="1">
        <v>70260514</v>
      </c>
      <c r="B1308" s="1" t="s">
        <v>0</v>
      </c>
    </row>
    <row r="1309" spans="1:2" x14ac:dyDescent="0.2">
      <c r="A1309" s="1">
        <v>80127995</v>
      </c>
      <c r="B1309" s="1" t="s">
        <v>14</v>
      </c>
    </row>
    <row r="1310" spans="1:2" x14ac:dyDescent="0.2">
      <c r="A1310" s="1">
        <v>81156627</v>
      </c>
      <c r="B1310" s="1" t="s">
        <v>0</v>
      </c>
    </row>
    <row r="1311" spans="1:2" x14ac:dyDescent="0.2">
      <c r="A1311" s="1">
        <v>81096745</v>
      </c>
      <c r="B1311" s="1" t="s">
        <v>0</v>
      </c>
    </row>
    <row r="1312" spans="1:2" x14ac:dyDescent="0.2">
      <c r="A1312" s="1">
        <v>81163776</v>
      </c>
      <c r="B1312" s="1" t="s">
        <v>14</v>
      </c>
    </row>
    <row r="1313" spans="1:2" x14ac:dyDescent="0.2">
      <c r="A1313" s="1">
        <v>80191804</v>
      </c>
      <c r="B1313" s="1" t="s">
        <v>0</v>
      </c>
    </row>
    <row r="1314" spans="1:2" x14ac:dyDescent="0.2">
      <c r="A1314" s="1">
        <v>80191109</v>
      </c>
      <c r="B1314" s="1" t="s">
        <v>0</v>
      </c>
    </row>
    <row r="1315" spans="1:2" x14ac:dyDescent="0.2">
      <c r="A1315" s="1">
        <v>80004534</v>
      </c>
      <c r="B1315" s="1" t="s">
        <v>0</v>
      </c>
    </row>
    <row r="1316" spans="1:2" x14ac:dyDescent="0.2">
      <c r="A1316" s="1">
        <v>70213466</v>
      </c>
      <c r="B1316" s="1" t="s">
        <v>0</v>
      </c>
    </row>
    <row r="1317" spans="1:2" x14ac:dyDescent="0.2">
      <c r="A1317" s="1">
        <v>81034946</v>
      </c>
      <c r="B1317" s="1" t="s">
        <v>14</v>
      </c>
    </row>
    <row r="1318" spans="1:2" x14ac:dyDescent="0.2">
      <c r="A1318" s="1">
        <v>80222787</v>
      </c>
      <c r="B1318" s="1" t="s">
        <v>0</v>
      </c>
    </row>
    <row r="1319" spans="1:2" x14ac:dyDescent="0.2">
      <c r="A1319" s="1">
        <v>80244848</v>
      </c>
      <c r="B1319" s="1" t="s">
        <v>0</v>
      </c>
    </row>
    <row r="1320" spans="1:2" x14ac:dyDescent="0.2">
      <c r="A1320" s="1">
        <v>80193978</v>
      </c>
      <c r="B1320" s="1" t="s">
        <v>14</v>
      </c>
    </row>
    <row r="1321" spans="1:2" x14ac:dyDescent="0.2">
      <c r="A1321" s="1">
        <v>80147403</v>
      </c>
      <c r="B1321" s="1" t="s">
        <v>0</v>
      </c>
    </row>
    <row r="1322" spans="1:2" x14ac:dyDescent="0.2">
      <c r="A1322" s="1">
        <v>80058424</v>
      </c>
      <c r="B1322" s="1" t="s">
        <v>0</v>
      </c>
    </row>
    <row r="1323" spans="1:2" x14ac:dyDescent="0.2">
      <c r="A1323" s="1">
        <v>80049065</v>
      </c>
      <c r="B1323" s="1" t="s">
        <v>14</v>
      </c>
    </row>
    <row r="1324" spans="1:2" x14ac:dyDescent="0.2">
      <c r="A1324" s="1">
        <v>81078466</v>
      </c>
      <c r="B1324" s="1" t="s">
        <v>0</v>
      </c>
    </row>
    <row r="1325" spans="1:2" x14ac:dyDescent="0.2">
      <c r="A1325" s="1">
        <v>80060034</v>
      </c>
      <c r="B1325" s="1" t="s">
        <v>0</v>
      </c>
    </row>
    <row r="1326" spans="1:2" x14ac:dyDescent="0.2">
      <c r="A1326" s="1">
        <v>80205085</v>
      </c>
      <c r="B1326" s="1" t="s">
        <v>0</v>
      </c>
    </row>
    <row r="1327" spans="1:2" x14ac:dyDescent="0.2">
      <c r="A1327" s="1">
        <v>70117297</v>
      </c>
      <c r="B1327" s="1" t="s">
        <v>0</v>
      </c>
    </row>
    <row r="1328" spans="1:2" x14ac:dyDescent="0.2">
      <c r="A1328" s="1">
        <v>81200229</v>
      </c>
      <c r="B1328" s="1" t="s">
        <v>14</v>
      </c>
    </row>
    <row r="1329" spans="1:2" x14ac:dyDescent="0.2">
      <c r="A1329" s="1">
        <v>81152923</v>
      </c>
      <c r="B1329" s="1" t="s">
        <v>0</v>
      </c>
    </row>
    <row r="1330" spans="1:2" x14ac:dyDescent="0.2">
      <c r="A1330" s="1">
        <v>81171862</v>
      </c>
      <c r="B1330" s="1" t="s">
        <v>0</v>
      </c>
    </row>
    <row r="1331" spans="1:2" x14ac:dyDescent="0.2">
      <c r="A1331" s="1">
        <v>80131563</v>
      </c>
      <c r="B1331" s="1" t="s">
        <v>0</v>
      </c>
    </row>
    <row r="1332" spans="1:2" x14ac:dyDescent="0.2">
      <c r="A1332" s="1">
        <v>80107990</v>
      </c>
      <c r="B1332" s="1" t="s">
        <v>14</v>
      </c>
    </row>
    <row r="1333" spans="1:2" x14ac:dyDescent="0.2">
      <c r="A1333" s="1">
        <v>80091658</v>
      </c>
      <c r="B1333" s="1" t="s">
        <v>0</v>
      </c>
    </row>
    <row r="1334" spans="1:2" x14ac:dyDescent="0.2">
      <c r="A1334" s="1">
        <v>80208213</v>
      </c>
      <c r="B1334" s="1" t="s">
        <v>14</v>
      </c>
    </row>
    <row r="1335" spans="1:2" x14ac:dyDescent="0.2">
      <c r="A1335" s="1">
        <v>70286533</v>
      </c>
      <c r="B1335" s="1" t="s">
        <v>14</v>
      </c>
    </row>
    <row r="1336" spans="1:2" x14ac:dyDescent="0.2">
      <c r="A1336" s="1">
        <v>80237420</v>
      </c>
      <c r="B1336" s="1" t="s">
        <v>0</v>
      </c>
    </row>
    <row r="1337" spans="1:2" x14ac:dyDescent="0.2">
      <c r="A1337" s="1">
        <v>70174733</v>
      </c>
      <c r="B1337" s="1" t="s">
        <v>0</v>
      </c>
    </row>
    <row r="1338" spans="1:2" x14ac:dyDescent="0.2">
      <c r="A1338" s="1">
        <v>80175822</v>
      </c>
      <c r="B1338" s="1" t="s">
        <v>14</v>
      </c>
    </row>
    <row r="1339" spans="1:2" x14ac:dyDescent="0.2">
      <c r="A1339" s="1">
        <v>80183088</v>
      </c>
      <c r="B1339" s="1" t="s">
        <v>0</v>
      </c>
    </row>
    <row r="1340" spans="1:2" x14ac:dyDescent="0.2">
      <c r="A1340" s="1">
        <v>80198018</v>
      </c>
      <c r="B1340" s="1" t="s">
        <v>0</v>
      </c>
    </row>
    <row r="1341" spans="1:2" x14ac:dyDescent="0.2">
      <c r="A1341" s="1">
        <v>80127990</v>
      </c>
      <c r="B1341" s="1" t="s">
        <v>0</v>
      </c>
    </row>
    <row r="1342" spans="1:2" x14ac:dyDescent="0.2">
      <c r="A1342" s="1">
        <v>80134093</v>
      </c>
      <c r="B1342" s="1" t="s">
        <v>14</v>
      </c>
    </row>
    <row r="1343" spans="1:2" x14ac:dyDescent="0.2">
      <c r="A1343" s="1">
        <v>80134279</v>
      </c>
      <c r="B1343" s="1" t="s">
        <v>0</v>
      </c>
    </row>
    <row r="1344" spans="1:2" x14ac:dyDescent="0.2">
      <c r="A1344" s="1">
        <v>80234414</v>
      </c>
      <c r="B1344" s="1" t="s">
        <v>14</v>
      </c>
    </row>
    <row r="1345" spans="1:2" x14ac:dyDescent="0.2">
      <c r="A1345" s="1">
        <v>70044870</v>
      </c>
      <c r="B1345" s="1" t="s">
        <v>0</v>
      </c>
    </row>
    <row r="1346" spans="1:2" x14ac:dyDescent="0.2">
      <c r="A1346" s="1">
        <v>26597413</v>
      </c>
      <c r="B1346" s="1" t="s">
        <v>0</v>
      </c>
    </row>
    <row r="1347" spans="1:2" x14ac:dyDescent="0.2">
      <c r="A1347" s="1">
        <v>80245356</v>
      </c>
      <c r="B1347" s="1" t="s">
        <v>0</v>
      </c>
    </row>
    <row r="1348" spans="1:2" x14ac:dyDescent="0.2">
      <c r="A1348" s="1">
        <v>81193616</v>
      </c>
      <c r="B1348" s="1" t="s">
        <v>14</v>
      </c>
    </row>
    <row r="1349" spans="1:2" x14ac:dyDescent="0.2">
      <c r="A1349" s="1">
        <v>81082327</v>
      </c>
      <c r="B1349" s="1" t="s">
        <v>14</v>
      </c>
    </row>
    <row r="1350" spans="1:2" x14ac:dyDescent="0.2">
      <c r="A1350" s="1">
        <v>18002692</v>
      </c>
      <c r="B1350" s="1" t="s">
        <v>0</v>
      </c>
    </row>
    <row r="1351" spans="1:2" x14ac:dyDescent="0.2">
      <c r="A1351" s="1">
        <v>81024100</v>
      </c>
      <c r="B1351" s="1" t="s">
        <v>0</v>
      </c>
    </row>
    <row r="1352" spans="1:2" x14ac:dyDescent="0.2">
      <c r="A1352" s="1">
        <v>60027583</v>
      </c>
      <c r="B1352" s="1" t="s">
        <v>0</v>
      </c>
    </row>
    <row r="1353" spans="1:2" x14ac:dyDescent="0.2">
      <c r="A1353" s="1">
        <v>80216003</v>
      </c>
      <c r="B1353" s="1" t="s">
        <v>0</v>
      </c>
    </row>
    <row r="1354" spans="1:2" x14ac:dyDescent="0.2">
      <c r="A1354" s="1">
        <v>81184735</v>
      </c>
      <c r="B1354" s="1" t="s">
        <v>14</v>
      </c>
    </row>
    <row r="1355" spans="1:2" x14ac:dyDescent="0.2">
      <c r="A1355" s="1">
        <v>60002033</v>
      </c>
      <c r="B1355" s="1" t="s">
        <v>0</v>
      </c>
    </row>
    <row r="1356" spans="1:2" x14ac:dyDescent="0.2">
      <c r="A1356" s="1">
        <v>70046968</v>
      </c>
      <c r="B1356" s="1" t="s">
        <v>0</v>
      </c>
    </row>
    <row r="1357" spans="1:2" x14ac:dyDescent="0.2">
      <c r="A1357" s="1">
        <v>81154982</v>
      </c>
      <c r="B1357" s="1" t="s">
        <v>0</v>
      </c>
    </row>
    <row r="1358" spans="1:2" x14ac:dyDescent="0.2">
      <c r="A1358" s="1">
        <v>81063129</v>
      </c>
      <c r="B1358" s="1" t="s">
        <v>0</v>
      </c>
    </row>
    <row r="1359" spans="1:2" x14ac:dyDescent="0.2">
      <c r="A1359" s="1">
        <v>81074542</v>
      </c>
      <c r="B1359" s="1" t="s">
        <v>0</v>
      </c>
    </row>
    <row r="1360" spans="1:2" x14ac:dyDescent="0.2">
      <c r="A1360" s="1">
        <v>382650</v>
      </c>
      <c r="B1360" s="1" t="s">
        <v>0</v>
      </c>
    </row>
    <row r="1361" spans="1:2" x14ac:dyDescent="0.2">
      <c r="A1361" s="1">
        <v>70044705</v>
      </c>
      <c r="B1361" s="1" t="s">
        <v>0</v>
      </c>
    </row>
    <row r="1362" spans="1:2" x14ac:dyDescent="0.2">
      <c r="A1362" s="1">
        <v>449931</v>
      </c>
      <c r="B1362" s="1" t="s">
        <v>0</v>
      </c>
    </row>
    <row r="1363" spans="1:2" x14ac:dyDescent="0.2">
      <c r="A1363" s="1">
        <v>81189912</v>
      </c>
      <c r="B1363" s="1" t="s">
        <v>0</v>
      </c>
    </row>
    <row r="1364" spans="1:2" x14ac:dyDescent="0.2">
      <c r="A1364" s="1">
        <v>80215046</v>
      </c>
      <c r="B1364" s="1" t="s">
        <v>0</v>
      </c>
    </row>
    <row r="1365" spans="1:2" x14ac:dyDescent="0.2">
      <c r="A1365" s="1">
        <v>60036838</v>
      </c>
      <c r="B1365" s="1" t="s">
        <v>0</v>
      </c>
    </row>
    <row r="1366" spans="1:2" x14ac:dyDescent="0.2">
      <c r="A1366" s="1">
        <v>81179693</v>
      </c>
      <c r="B1366" s="1" t="s">
        <v>0</v>
      </c>
    </row>
    <row r="1367" spans="1:2" x14ac:dyDescent="0.2">
      <c r="A1367" s="1">
        <v>485218</v>
      </c>
      <c r="B1367" s="1" t="s">
        <v>0</v>
      </c>
    </row>
    <row r="1368" spans="1:2" x14ac:dyDescent="0.2">
      <c r="A1368" s="1">
        <v>1192866</v>
      </c>
      <c r="B1368" s="1" t="s">
        <v>0</v>
      </c>
    </row>
    <row r="1369" spans="1:2" x14ac:dyDescent="0.2">
      <c r="A1369" s="1">
        <v>11819434</v>
      </c>
      <c r="B1369" s="1" t="s">
        <v>0</v>
      </c>
    </row>
    <row r="1370" spans="1:2" x14ac:dyDescent="0.2">
      <c r="A1370" s="1">
        <v>81050375</v>
      </c>
      <c r="B1370" s="1" t="s">
        <v>0</v>
      </c>
    </row>
    <row r="1371" spans="1:2" x14ac:dyDescent="0.2">
      <c r="A1371" s="1">
        <v>516788</v>
      </c>
      <c r="B1371" s="1" t="s">
        <v>0</v>
      </c>
    </row>
    <row r="1372" spans="1:2" x14ac:dyDescent="0.2">
      <c r="A1372" s="1">
        <v>70048968</v>
      </c>
      <c r="B1372" s="1" t="s">
        <v>0</v>
      </c>
    </row>
    <row r="1373" spans="1:2" x14ac:dyDescent="0.2">
      <c r="A1373" s="1">
        <v>542137</v>
      </c>
      <c r="B1373" s="1" t="s">
        <v>0</v>
      </c>
    </row>
    <row r="1374" spans="1:2" x14ac:dyDescent="0.2">
      <c r="A1374" s="1">
        <v>60021796</v>
      </c>
      <c r="B1374" s="1" t="s">
        <v>0</v>
      </c>
    </row>
    <row r="1375" spans="1:2" x14ac:dyDescent="0.2">
      <c r="A1375" s="1">
        <v>60031247</v>
      </c>
      <c r="B1375" s="1" t="s">
        <v>0</v>
      </c>
    </row>
    <row r="1376" spans="1:2" x14ac:dyDescent="0.2">
      <c r="A1376" s="1">
        <v>60000577</v>
      </c>
      <c r="B1376" s="1" t="s">
        <v>0</v>
      </c>
    </row>
    <row r="1377" spans="1:2" x14ac:dyDescent="0.2">
      <c r="A1377" s="1">
        <v>80241387</v>
      </c>
      <c r="B1377" s="1" t="s">
        <v>14</v>
      </c>
    </row>
    <row r="1378" spans="1:2" x14ac:dyDescent="0.2">
      <c r="A1378" s="1">
        <v>70039241</v>
      </c>
      <c r="B1378" s="1" t="s">
        <v>0</v>
      </c>
    </row>
    <row r="1379" spans="1:2" x14ac:dyDescent="0.2">
      <c r="A1379" s="1">
        <v>80227818</v>
      </c>
      <c r="B1379" s="1" t="s">
        <v>14</v>
      </c>
    </row>
    <row r="1380" spans="1:2" x14ac:dyDescent="0.2">
      <c r="A1380" s="1">
        <v>80231468</v>
      </c>
      <c r="B1380" s="1" t="s">
        <v>0</v>
      </c>
    </row>
    <row r="1381" spans="1:2" x14ac:dyDescent="0.2">
      <c r="A1381" s="1">
        <v>81083786</v>
      </c>
      <c r="B1381" s="1" t="s">
        <v>0</v>
      </c>
    </row>
    <row r="1382" spans="1:2" x14ac:dyDescent="0.2">
      <c r="A1382" s="1">
        <v>80153894</v>
      </c>
      <c r="B1382" s="1" t="s">
        <v>0</v>
      </c>
    </row>
    <row r="1383" spans="1:2" x14ac:dyDescent="0.2">
      <c r="A1383" s="1">
        <v>1179333</v>
      </c>
      <c r="B1383" s="1" t="s">
        <v>0</v>
      </c>
    </row>
    <row r="1384" spans="1:2" x14ac:dyDescent="0.2">
      <c r="A1384" s="1">
        <v>70118779</v>
      </c>
      <c r="B1384" s="1" t="s">
        <v>0</v>
      </c>
    </row>
    <row r="1385" spans="1:2" x14ac:dyDescent="0.2">
      <c r="A1385" s="1">
        <v>653673</v>
      </c>
      <c r="B1385" s="1" t="s">
        <v>0</v>
      </c>
    </row>
    <row r="1386" spans="1:2" x14ac:dyDescent="0.2">
      <c r="A1386" s="1">
        <v>70020947</v>
      </c>
      <c r="B1386" s="1" t="s">
        <v>0</v>
      </c>
    </row>
    <row r="1387" spans="1:2" x14ac:dyDescent="0.2">
      <c r="A1387" s="1">
        <v>70117305</v>
      </c>
      <c r="B1387" s="1" t="s">
        <v>0</v>
      </c>
    </row>
    <row r="1388" spans="1:2" x14ac:dyDescent="0.2">
      <c r="A1388" s="1">
        <v>701346</v>
      </c>
      <c r="B1388" s="1" t="s">
        <v>0</v>
      </c>
    </row>
    <row r="1389" spans="1:2" x14ac:dyDescent="0.2">
      <c r="A1389" s="1">
        <v>70111489</v>
      </c>
      <c r="B1389" s="1" t="s">
        <v>0</v>
      </c>
    </row>
    <row r="1390" spans="1:2" x14ac:dyDescent="0.2">
      <c r="A1390" s="1">
        <v>709163</v>
      </c>
      <c r="B1390" s="1" t="s">
        <v>0</v>
      </c>
    </row>
    <row r="1391" spans="1:2" x14ac:dyDescent="0.2">
      <c r="A1391" s="1">
        <v>709380</v>
      </c>
      <c r="B1391" s="1" t="s">
        <v>0</v>
      </c>
    </row>
    <row r="1392" spans="1:2" x14ac:dyDescent="0.2">
      <c r="A1392" s="1">
        <v>1150871</v>
      </c>
      <c r="B1392" s="1" t="s">
        <v>0</v>
      </c>
    </row>
    <row r="1393" spans="1:2" x14ac:dyDescent="0.2">
      <c r="A1393" s="1">
        <v>70082264</v>
      </c>
      <c r="B1393" s="1" t="s">
        <v>0</v>
      </c>
    </row>
    <row r="1394" spans="1:2" x14ac:dyDescent="0.2">
      <c r="A1394" s="1">
        <v>81104406</v>
      </c>
      <c r="B1394" s="1" t="s">
        <v>14</v>
      </c>
    </row>
    <row r="1395" spans="1:2" x14ac:dyDescent="0.2">
      <c r="A1395" s="1">
        <v>1179583</v>
      </c>
      <c r="B1395" s="1" t="s">
        <v>0</v>
      </c>
    </row>
    <row r="1396" spans="1:2" x14ac:dyDescent="0.2">
      <c r="A1396" s="1">
        <v>70044595</v>
      </c>
      <c r="B1396" s="1" t="s">
        <v>0</v>
      </c>
    </row>
    <row r="1397" spans="1:2" x14ac:dyDescent="0.2">
      <c r="A1397" s="1">
        <v>60011729</v>
      </c>
      <c r="B1397" s="1" t="s">
        <v>0</v>
      </c>
    </row>
    <row r="1398" spans="1:2" x14ac:dyDescent="0.2">
      <c r="A1398" s="1">
        <v>70044883</v>
      </c>
      <c r="B1398" s="1" t="s">
        <v>0</v>
      </c>
    </row>
    <row r="1399" spans="1:2" x14ac:dyDescent="0.2">
      <c r="A1399" s="1">
        <v>22497725</v>
      </c>
      <c r="B1399" s="1" t="s">
        <v>0</v>
      </c>
    </row>
    <row r="1400" spans="1:2" x14ac:dyDescent="0.2">
      <c r="A1400" s="1">
        <v>60021590</v>
      </c>
      <c r="B1400" s="1" t="s">
        <v>0</v>
      </c>
    </row>
    <row r="1401" spans="1:2" x14ac:dyDescent="0.2">
      <c r="A1401" s="1">
        <v>60023638</v>
      </c>
      <c r="B1401" s="1" t="s">
        <v>0</v>
      </c>
    </row>
    <row r="1402" spans="1:2" x14ac:dyDescent="0.2">
      <c r="A1402" s="1">
        <v>81075744</v>
      </c>
      <c r="B1402" s="1" t="s">
        <v>14</v>
      </c>
    </row>
    <row r="1403" spans="1:2" x14ac:dyDescent="0.2">
      <c r="A1403" s="1">
        <v>70031792</v>
      </c>
      <c r="B1403" s="1" t="s">
        <v>0</v>
      </c>
    </row>
    <row r="1404" spans="1:2" x14ac:dyDescent="0.2">
      <c r="A1404" s="1">
        <v>70100383</v>
      </c>
      <c r="B1404" s="1" t="s">
        <v>0</v>
      </c>
    </row>
    <row r="1405" spans="1:2" x14ac:dyDescent="0.2">
      <c r="A1405" s="1">
        <v>60002403</v>
      </c>
      <c r="B1405" s="1" t="s">
        <v>0</v>
      </c>
    </row>
    <row r="1406" spans="1:2" x14ac:dyDescent="0.2">
      <c r="A1406" s="1">
        <v>17236920</v>
      </c>
      <c r="B1406" s="1" t="s">
        <v>0</v>
      </c>
    </row>
    <row r="1407" spans="1:2" x14ac:dyDescent="0.2">
      <c r="A1407" s="1">
        <v>923574</v>
      </c>
      <c r="B1407" s="1" t="s">
        <v>0</v>
      </c>
    </row>
    <row r="1408" spans="1:2" x14ac:dyDescent="0.2">
      <c r="A1408" s="1">
        <v>81152930</v>
      </c>
      <c r="B1408" s="1" t="s">
        <v>0</v>
      </c>
    </row>
    <row r="1409" spans="1:2" x14ac:dyDescent="0.2">
      <c r="A1409" s="1">
        <v>973861</v>
      </c>
      <c r="B1409" s="1" t="s">
        <v>0</v>
      </c>
    </row>
    <row r="1410" spans="1:2" x14ac:dyDescent="0.2">
      <c r="A1410" s="1">
        <v>70058796</v>
      </c>
      <c r="B1410" s="1" t="s">
        <v>0</v>
      </c>
    </row>
    <row r="1411" spans="1:2" x14ac:dyDescent="0.2">
      <c r="A1411" s="1">
        <v>70047101</v>
      </c>
      <c r="B1411" s="1" t="s">
        <v>0</v>
      </c>
    </row>
    <row r="1412" spans="1:2" x14ac:dyDescent="0.2">
      <c r="A1412" s="1">
        <v>81189396</v>
      </c>
      <c r="B1412" s="1" t="s">
        <v>0</v>
      </c>
    </row>
    <row r="1413" spans="1:2" x14ac:dyDescent="0.2">
      <c r="A1413" s="1">
        <v>70093991</v>
      </c>
      <c r="B1413" s="1" t="s">
        <v>0</v>
      </c>
    </row>
    <row r="1414" spans="1:2" x14ac:dyDescent="0.2">
      <c r="A1414" s="1">
        <v>60033247</v>
      </c>
      <c r="B1414" s="1" t="s">
        <v>0</v>
      </c>
    </row>
    <row r="1415" spans="1:2" x14ac:dyDescent="0.2">
      <c r="A1415" s="1">
        <v>70060000</v>
      </c>
      <c r="B1415" s="1" t="s">
        <v>0</v>
      </c>
    </row>
    <row r="1416" spans="1:2" x14ac:dyDescent="0.2">
      <c r="A1416" s="1">
        <v>70295067</v>
      </c>
      <c r="B1416" s="1" t="s">
        <v>0</v>
      </c>
    </row>
    <row r="1417" spans="1:2" x14ac:dyDescent="0.2">
      <c r="A1417" s="1">
        <v>70031779</v>
      </c>
      <c r="B1417" s="1" t="s">
        <v>0</v>
      </c>
    </row>
    <row r="1418" spans="1:2" x14ac:dyDescent="0.2">
      <c r="A1418" s="1">
        <v>1178866</v>
      </c>
      <c r="B1418" s="1" t="s">
        <v>0</v>
      </c>
    </row>
    <row r="1419" spans="1:2" x14ac:dyDescent="0.2">
      <c r="A1419" s="1">
        <v>60033312</v>
      </c>
      <c r="B1419" s="1" t="s">
        <v>0</v>
      </c>
    </row>
    <row r="1420" spans="1:2" x14ac:dyDescent="0.2">
      <c r="A1420" s="1">
        <v>81030409</v>
      </c>
      <c r="B1420" s="1" t="s">
        <v>0</v>
      </c>
    </row>
    <row r="1421" spans="1:2" x14ac:dyDescent="0.2">
      <c r="A1421" s="1">
        <v>80182016</v>
      </c>
      <c r="B1421" s="1" t="s">
        <v>0</v>
      </c>
    </row>
    <row r="1422" spans="1:2" x14ac:dyDescent="0.2">
      <c r="A1422" s="1">
        <v>684847</v>
      </c>
      <c r="B1422" s="1" t="s">
        <v>0</v>
      </c>
    </row>
    <row r="1423" spans="1:2" x14ac:dyDescent="0.2">
      <c r="A1423" s="1">
        <v>81150305</v>
      </c>
      <c r="B1423" s="1" t="s">
        <v>0</v>
      </c>
    </row>
    <row r="1424" spans="1:2" x14ac:dyDescent="0.2">
      <c r="A1424" s="1">
        <v>20557937</v>
      </c>
      <c r="B1424" s="1" t="s">
        <v>0</v>
      </c>
    </row>
    <row r="1425" spans="1:2" x14ac:dyDescent="0.2">
      <c r="A1425" s="1">
        <v>60027695</v>
      </c>
      <c r="B1425" s="1" t="s">
        <v>0</v>
      </c>
    </row>
    <row r="1426" spans="1:2" x14ac:dyDescent="0.2">
      <c r="A1426" s="1">
        <v>60031303</v>
      </c>
      <c r="B1426" s="1" t="s">
        <v>0</v>
      </c>
    </row>
    <row r="1427" spans="1:2" x14ac:dyDescent="0.2">
      <c r="A1427" s="1">
        <v>81170692</v>
      </c>
      <c r="B1427" s="1" t="s">
        <v>0</v>
      </c>
    </row>
    <row r="1428" spans="1:2" x14ac:dyDescent="0.2">
      <c r="A1428" s="1">
        <v>848915</v>
      </c>
      <c r="B1428" s="1" t="s">
        <v>0</v>
      </c>
    </row>
    <row r="1429" spans="1:2" x14ac:dyDescent="0.2">
      <c r="A1429" s="1">
        <v>60022980</v>
      </c>
      <c r="B1429" s="1" t="s">
        <v>0</v>
      </c>
    </row>
    <row r="1430" spans="1:2" x14ac:dyDescent="0.2">
      <c r="A1430" s="1">
        <v>60003961</v>
      </c>
      <c r="B1430" s="1" t="s">
        <v>0</v>
      </c>
    </row>
    <row r="1431" spans="1:2" x14ac:dyDescent="0.2">
      <c r="A1431" s="1">
        <v>81035120</v>
      </c>
      <c r="B1431" s="1" t="s">
        <v>0</v>
      </c>
    </row>
    <row r="1432" spans="1:2" x14ac:dyDescent="0.2">
      <c r="A1432" s="1">
        <v>70060005</v>
      </c>
      <c r="B1432" s="1" t="s">
        <v>0</v>
      </c>
    </row>
    <row r="1433" spans="1:2" x14ac:dyDescent="0.2">
      <c r="A1433" s="1">
        <v>70266992</v>
      </c>
      <c r="B1433" s="1" t="s">
        <v>14</v>
      </c>
    </row>
    <row r="1434" spans="1:2" x14ac:dyDescent="0.2">
      <c r="A1434" s="1">
        <v>80218819</v>
      </c>
      <c r="B1434" s="1" t="s">
        <v>14</v>
      </c>
    </row>
    <row r="1435" spans="1:2" x14ac:dyDescent="0.2">
      <c r="A1435" s="1">
        <v>70084791</v>
      </c>
      <c r="B1435" s="1" t="s">
        <v>0</v>
      </c>
    </row>
    <row r="1436" spans="1:2" x14ac:dyDescent="0.2">
      <c r="A1436" s="1">
        <v>81170694</v>
      </c>
      <c r="B1436" s="1" t="s">
        <v>0</v>
      </c>
    </row>
    <row r="1437" spans="1:2" x14ac:dyDescent="0.2">
      <c r="A1437" s="1">
        <v>70123542</v>
      </c>
      <c r="B1437" s="1" t="s">
        <v>0</v>
      </c>
    </row>
    <row r="1438" spans="1:2" x14ac:dyDescent="0.2">
      <c r="A1438" s="1">
        <v>70107499</v>
      </c>
      <c r="B1438" s="1" t="s">
        <v>0</v>
      </c>
    </row>
    <row r="1439" spans="1:2" x14ac:dyDescent="0.2">
      <c r="A1439" s="1">
        <v>70123117</v>
      </c>
      <c r="B1439" s="1" t="s">
        <v>0</v>
      </c>
    </row>
    <row r="1440" spans="1:2" x14ac:dyDescent="0.2">
      <c r="A1440" s="1">
        <v>70100644</v>
      </c>
      <c r="B1440" s="1" t="s">
        <v>0</v>
      </c>
    </row>
    <row r="1441" spans="1:2" x14ac:dyDescent="0.2">
      <c r="A1441" s="1">
        <v>80057750</v>
      </c>
      <c r="B1441" s="1" t="s">
        <v>0</v>
      </c>
    </row>
    <row r="1442" spans="1:2" x14ac:dyDescent="0.2">
      <c r="A1442" s="1">
        <v>70229045</v>
      </c>
      <c r="B1442" s="1" t="s">
        <v>0</v>
      </c>
    </row>
    <row r="1443" spans="1:2" x14ac:dyDescent="0.2">
      <c r="A1443" s="1">
        <v>70139073</v>
      </c>
      <c r="B1443" s="1" t="s">
        <v>0</v>
      </c>
    </row>
    <row r="1444" spans="1:2" x14ac:dyDescent="0.2">
      <c r="A1444" s="1">
        <v>81024731</v>
      </c>
      <c r="B1444" s="1" t="s">
        <v>0</v>
      </c>
    </row>
    <row r="1445" spans="1:2" x14ac:dyDescent="0.2">
      <c r="A1445" s="1">
        <v>70219525</v>
      </c>
      <c r="B1445" s="1" t="s">
        <v>0</v>
      </c>
    </row>
    <row r="1446" spans="1:2" x14ac:dyDescent="0.2">
      <c r="A1446" s="1">
        <v>16914787</v>
      </c>
      <c r="B1446" s="1" t="s">
        <v>0</v>
      </c>
    </row>
    <row r="1447" spans="1:2" x14ac:dyDescent="0.2">
      <c r="A1447" s="1">
        <v>81020545</v>
      </c>
      <c r="B1447" s="1" t="s">
        <v>14</v>
      </c>
    </row>
    <row r="1448" spans="1:2" x14ac:dyDescent="0.2">
      <c r="A1448" s="1">
        <v>81020543</v>
      </c>
      <c r="B1448" s="1" t="s">
        <v>0</v>
      </c>
    </row>
    <row r="1449" spans="1:2" x14ac:dyDescent="0.2">
      <c r="A1449" s="1">
        <v>81020544</v>
      </c>
      <c r="B1449" s="1" t="s">
        <v>0</v>
      </c>
    </row>
    <row r="1450" spans="1:2" x14ac:dyDescent="0.2">
      <c r="A1450" s="1">
        <v>80039595</v>
      </c>
      <c r="B1450" s="1" t="s">
        <v>0</v>
      </c>
    </row>
    <row r="1451" spans="1:2" x14ac:dyDescent="0.2">
      <c r="A1451" s="1">
        <v>70123120</v>
      </c>
      <c r="B1451" s="1" t="s">
        <v>0</v>
      </c>
    </row>
    <row r="1452" spans="1:2" x14ac:dyDescent="0.2">
      <c r="A1452" s="1">
        <v>80224055</v>
      </c>
      <c r="B1452" s="1" t="s">
        <v>0</v>
      </c>
    </row>
    <row r="1453" spans="1:2" x14ac:dyDescent="0.2">
      <c r="A1453" s="1">
        <v>70052249</v>
      </c>
      <c r="B1453" s="1" t="s">
        <v>0</v>
      </c>
    </row>
    <row r="1454" spans="1:2" x14ac:dyDescent="0.2">
      <c r="A1454" s="1">
        <v>70084775</v>
      </c>
      <c r="B1454" s="1" t="s">
        <v>0</v>
      </c>
    </row>
    <row r="1455" spans="1:2" x14ac:dyDescent="0.2">
      <c r="A1455" s="1">
        <v>70114588</v>
      </c>
      <c r="B1455" s="1" t="s">
        <v>0</v>
      </c>
    </row>
    <row r="1456" spans="1:2" x14ac:dyDescent="0.2">
      <c r="A1456" s="1">
        <v>70185139</v>
      </c>
      <c r="B1456" s="1" t="s">
        <v>0</v>
      </c>
    </row>
    <row r="1457" spans="1:2" x14ac:dyDescent="0.2">
      <c r="A1457" s="1">
        <v>80232501</v>
      </c>
      <c r="B1457" s="1" t="s">
        <v>0</v>
      </c>
    </row>
    <row r="1458" spans="1:2" x14ac:dyDescent="0.2">
      <c r="A1458" s="1">
        <v>80210147</v>
      </c>
      <c r="B1458" s="1" t="s">
        <v>0</v>
      </c>
    </row>
    <row r="1459" spans="1:2" x14ac:dyDescent="0.2">
      <c r="A1459" s="1">
        <v>80224606</v>
      </c>
      <c r="B1459" s="1" t="s">
        <v>0</v>
      </c>
    </row>
    <row r="1460" spans="1:2" x14ac:dyDescent="0.2">
      <c r="A1460" s="1">
        <v>80058851</v>
      </c>
      <c r="B1460" s="1" t="s">
        <v>0</v>
      </c>
    </row>
    <row r="1461" spans="1:2" x14ac:dyDescent="0.2">
      <c r="A1461" s="1">
        <v>80175945</v>
      </c>
      <c r="B1461" s="1" t="s">
        <v>14</v>
      </c>
    </row>
    <row r="1462" spans="1:2" x14ac:dyDescent="0.2">
      <c r="A1462" s="1">
        <v>70219528</v>
      </c>
      <c r="B1462" s="1" t="s">
        <v>0</v>
      </c>
    </row>
    <row r="1463" spans="1:2" x14ac:dyDescent="0.2">
      <c r="A1463" s="1">
        <v>80241947</v>
      </c>
      <c r="B1463" s="1" t="s">
        <v>14</v>
      </c>
    </row>
    <row r="1464" spans="1:2" x14ac:dyDescent="0.2">
      <c r="A1464" s="1">
        <v>70241088</v>
      </c>
      <c r="B1464" s="1" t="s">
        <v>0</v>
      </c>
    </row>
    <row r="1465" spans="1:2" x14ac:dyDescent="0.2">
      <c r="A1465" s="1">
        <v>70068799</v>
      </c>
      <c r="B1465" s="1" t="s">
        <v>0</v>
      </c>
    </row>
    <row r="1466" spans="1:2" x14ac:dyDescent="0.2">
      <c r="A1466" s="1">
        <v>70229044</v>
      </c>
      <c r="B1466" s="1" t="s">
        <v>0</v>
      </c>
    </row>
    <row r="1467" spans="1:2" x14ac:dyDescent="0.2">
      <c r="A1467" s="1">
        <v>70254349</v>
      </c>
      <c r="B1467" s="1" t="s">
        <v>0</v>
      </c>
    </row>
    <row r="1468" spans="1:2" x14ac:dyDescent="0.2">
      <c r="A1468" s="1">
        <v>70254342</v>
      </c>
      <c r="B1468" s="1" t="s">
        <v>0</v>
      </c>
    </row>
    <row r="1469" spans="1:2" x14ac:dyDescent="0.2">
      <c r="A1469" s="1">
        <v>80084838</v>
      </c>
      <c r="B1469" s="1" t="s">
        <v>0</v>
      </c>
    </row>
    <row r="1470" spans="1:2" x14ac:dyDescent="0.2">
      <c r="A1470" s="1">
        <v>70254346</v>
      </c>
      <c r="B1470" s="1" t="s">
        <v>0</v>
      </c>
    </row>
    <row r="1471" spans="1:2" x14ac:dyDescent="0.2">
      <c r="A1471" s="1">
        <v>70229040</v>
      </c>
      <c r="B1471" s="1" t="s">
        <v>0</v>
      </c>
    </row>
    <row r="1472" spans="1:2" x14ac:dyDescent="0.2">
      <c r="A1472" s="1">
        <v>70056663</v>
      </c>
      <c r="B1472" s="1" t="s">
        <v>0</v>
      </c>
    </row>
    <row r="1473" spans="1:2" x14ac:dyDescent="0.2">
      <c r="A1473" s="1">
        <v>80067906</v>
      </c>
      <c r="B1473" s="1" t="s">
        <v>0</v>
      </c>
    </row>
    <row r="1474" spans="1:2" x14ac:dyDescent="0.2">
      <c r="A1474" s="1">
        <v>70071832</v>
      </c>
      <c r="B1474" s="1" t="s">
        <v>0</v>
      </c>
    </row>
    <row r="1475" spans="1:2" x14ac:dyDescent="0.2">
      <c r="A1475" s="1">
        <v>70273401</v>
      </c>
      <c r="B1475" s="1" t="s">
        <v>0</v>
      </c>
    </row>
    <row r="1476" spans="1:2" x14ac:dyDescent="0.2">
      <c r="A1476" s="1">
        <v>80097390</v>
      </c>
      <c r="B1476" s="1" t="s">
        <v>0</v>
      </c>
    </row>
    <row r="1477" spans="1:2" x14ac:dyDescent="0.2">
      <c r="A1477" s="1">
        <v>70106268</v>
      </c>
      <c r="B1477" s="1" t="s">
        <v>0</v>
      </c>
    </row>
    <row r="1478" spans="1:2" x14ac:dyDescent="0.2">
      <c r="A1478" s="1">
        <v>80039594</v>
      </c>
      <c r="B1478" s="1" t="s">
        <v>0</v>
      </c>
    </row>
    <row r="1479" spans="1:2" x14ac:dyDescent="0.2">
      <c r="A1479" s="1">
        <v>70139076</v>
      </c>
      <c r="B1479" s="1" t="s">
        <v>0</v>
      </c>
    </row>
    <row r="1480" spans="1:2" x14ac:dyDescent="0.2">
      <c r="A1480" s="1">
        <v>70109758</v>
      </c>
      <c r="B1480" s="1" t="s">
        <v>0</v>
      </c>
    </row>
    <row r="1481" spans="1:2" x14ac:dyDescent="0.2">
      <c r="A1481" s="1">
        <v>70123126</v>
      </c>
      <c r="B1481" s="1" t="s">
        <v>0</v>
      </c>
    </row>
    <row r="1482" spans="1:2" x14ac:dyDescent="0.2">
      <c r="A1482" s="1">
        <v>70303431</v>
      </c>
      <c r="B1482" s="1" t="s">
        <v>0</v>
      </c>
    </row>
    <row r="1483" spans="1:2" x14ac:dyDescent="0.2">
      <c r="A1483" s="1">
        <v>70254351</v>
      </c>
      <c r="B1483" s="1" t="s">
        <v>0</v>
      </c>
    </row>
    <row r="1484" spans="1:2" x14ac:dyDescent="0.2">
      <c r="A1484" s="1">
        <v>70275076</v>
      </c>
      <c r="B1484" s="1" t="s">
        <v>0</v>
      </c>
    </row>
    <row r="1485" spans="1:2" x14ac:dyDescent="0.2">
      <c r="A1485" s="1">
        <v>80189997</v>
      </c>
      <c r="B1485" s="1" t="s">
        <v>0</v>
      </c>
    </row>
    <row r="1486" spans="1:2" x14ac:dyDescent="0.2">
      <c r="A1486" s="1">
        <v>81015100</v>
      </c>
      <c r="B1486" s="1" t="s">
        <v>0</v>
      </c>
    </row>
    <row r="1487" spans="1:2" x14ac:dyDescent="0.2">
      <c r="A1487" s="1">
        <v>80076581</v>
      </c>
      <c r="B1487" s="1" t="s">
        <v>0</v>
      </c>
    </row>
    <row r="1488" spans="1:2" x14ac:dyDescent="0.2">
      <c r="A1488" s="1">
        <v>81014239</v>
      </c>
      <c r="B1488" s="1" t="s">
        <v>14</v>
      </c>
    </row>
    <row r="1489" spans="1:2" x14ac:dyDescent="0.2">
      <c r="A1489" s="1">
        <v>81025404</v>
      </c>
      <c r="B1489" s="1" t="s">
        <v>0</v>
      </c>
    </row>
    <row r="1490" spans="1:2" x14ac:dyDescent="0.2">
      <c r="A1490" s="1">
        <v>80182949</v>
      </c>
      <c r="B1490" s="1" t="s">
        <v>0</v>
      </c>
    </row>
    <row r="1491" spans="1:2" x14ac:dyDescent="0.2">
      <c r="A1491" s="1">
        <v>70060017</v>
      </c>
      <c r="B1491" s="1" t="s">
        <v>0</v>
      </c>
    </row>
    <row r="1492" spans="1:2" x14ac:dyDescent="0.2">
      <c r="A1492" s="1">
        <v>70266675</v>
      </c>
      <c r="B1492" s="1" t="s">
        <v>0</v>
      </c>
    </row>
    <row r="1493" spans="1:2" x14ac:dyDescent="0.2">
      <c r="A1493" s="1">
        <v>80155792</v>
      </c>
      <c r="B1493" s="1" t="s">
        <v>0</v>
      </c>
    </row>
    <row r="1494" spans="1:2" x14ac:dyDescent="0.2">
      <c r="A1494" s="1">
        <v>70108590</v>
      </c>
      <c r="B1494" s="1" t="s">
        <v>0</v>
      </c>
    </row>
    <row r="1495" spans="1:2" x14ac:dyDescent="0.2">
      <c r="A1495" s="1">
        <v>81024728</v>
      </c>
      <c r="B1495" s="1" t="s">
        <v>0</v>
      </c>
    </row>
    <row r="1496" spans="1:2" x14ac:dyDescent="0.2">
      <c r="A1496" s="1">
        <v>70185141</v>
      </c>
      <c r="B1496" s="1" t="s">
        <v>0</v>
      </c>
    </row>
    <row r="1497" spans="1:2" x14ac:dyDescent="0.2">
      <c r="A1497" s="1">
        <v>80201826</v>
      </c>
      <c r="B1497" s="1" t="s">
        <v>0</v>
      </c>
    </row>
    <row r="1498" spans="1:2" x14ac:dyDescent="0.2">
      <c r="A1498" s="1">
        <v>80158388</v>
      </c>
      <c r="B1498" s="1" t="s">
        <v>0</v>
      </c>
    </row>
    <row r="1499" spans="1:2" x14ac:dyDescent="0.2">
      <c r="A1499" s="1">
        <v>80203778</v>
      </c>
      <c r="B1499" s="1" t="s">
        <v>0</v>
      </c>
    </row>
    <row r="1500" spans="1:2" x14ac:dyDescent="0.2">
      <c r="A1500" s="1">
        <v>80201820</v>
      </c>
      <c r="B1500" s="1" t="s">
        <v>0</v>
      </c>
    </row>
    <row r="1501" spans="1:2" x14ac:dyDescent="0.2">
      <c r="A1501" s="1">
        <v>80103312</v>
      </c>
      <c r="B1501" s="1" t="s">
        <v>0</v>
      </c>
    </row>
    <row r="1502" spans="1:2" x14ac:dyDescent="0.2">
      <c r="A1502" s="1">
        <v>80205563</v>
      </c>
      <c r="B1502" s="1" t="s">
        <v>0</v>
      </c>
    </row>
    <row r="1503" spans="1:2" x14ac:dyDescent="0.2">
      <c r="A1503" s="1">
        <v>80202605</v>
      </c>
      <c r="B1503" s="1" t="s">
        <v>0</v>
      </c>
    </row>
    <row r="1504" spans="1:2" x14ac:dyDescent="0.2">
      <c r="A1504" s="1">
        <v>80208211</v>
      </c>
      <c r="B1504" s="1" t="s">
        <v>0</v>
      </c>
    </row>
    <row r="1505" spans="1:2" x14ac:dyDescent="0.2">
      <c r="A1505" s="1">
        <v>80203791</v>
      </c>
      <c r="B1505" s="1" t="s">
        <v>0</v>
      </c>
    </row>
    <row r="1506" spans="1:2" x14ac:dyDescent="0.2">
      <c r="A1506" s="1">
        <v>80079229</v>
      </c>
      <c r="B1506" s="1" t="s">
        <v>0</v>
      </c>
    </row>
    <row r="1507" spans="1:2" x14ac:dyDescent="0.2">
      <c r="A1507" s="1">
        <v>80080145</v>
      </c>
      <c r="B1507" s="1" t="s">
        <v>0</v>
      </c>
    </row>
    <row r="1508" spans="1:2" x14ac:dyDescent="0.2">
      <c r="A1508" s="1">
        <v>80198850</v>
      </c>
      <c r="B1508" s="1" t="s">
        <v>14</v>
      </c>
    </row>
    <row r="1509" spans="1:2" x14ac:dyDescent="0.2">
      <c r="A1509" s="1">
        <v>80216270</v>
      </c>
      <c r="B1509" s="1" t="s">
        <v>0</v>
      </c>
    </row>
    <row r="1510" spans="1:2" x14ac:dyDescent="0.2">
      <c r="A1510" s="1">
        <v>80157797</v>
      </c>
      <c r="B1510" s="1" t="s">
        <v>0</v>
      </c>
    </row>
    <row r="1511" spans="1:2" x14ac:dyDescent="0.2">
      <c r="A1511" s="1">
        <v>80032364</v>
      </c>
      <c r="B1511" s="1" t="s">
        <v>0</v>
      </c>
    </row>
    <row r="1512" spans="1:2" x14ac:dyDescent="0.2">
      <c r="A1512" s="1">
        <v>80203786</v>
      </c>
      <c r="B1512" s="1" t="s">
        <v>0</v>
      </c>
    </row>
    <row r="1513" spans="1:2" x14ac:dyDescent="0.2">
      <c r="A1513" s="1">
        <v>80032097</v>
      </c>
      <c r="B1513" s="1" t="s">
        <v>0</v>
      </c>
    </row>
    <row r="1514" spans="1:2" x14ac:dyDescent="0.2">
      <c r="A1514" s="1">
        <v>80216268</v>
      </c>
      <c r="B1514" s="1" t="s">
        <v>0</v>
      </c>
    </row>
    <row r="1515" spans="1:2" x14ac:dyDescent="0.2">
      <c r="A1515" s="1">
        <v>80156684</v>
      </c>
      <c r="B1515" s="1" t="s">
        <v>0</v>
      </c>
    </row>
    <row r="1516" spans="1:2" x14ac:dyDescent="0.2">
      <c r="A1516" s="1">
        <v>80187302</v>
      </c>
      <c r="B1516" s="1" t="s">
        <v>14</v>
      </c>
    </row>
    <row r="1517" spans="1:2" x14ac:dyDescent="0.2">
      <c r="A1517" s="1">
        <v>80174727</v>
      </c>
      <c r="B1517" s="1" t="s">
        <v>0</v>
      </c>
    </row>
    <row r="1518" spans="1:2" x14ac:dyDescent="0.2">
      <c r="A1518" s="1">
        <v>80157276</v>
      </c>
      <c r="B1518" s="1" t="s">
        <v>14</v>
      </c>
    </row>
    <row r="1519" spans="1:2" x14ac:dyDescent="0.2">
      <c r="A1519" s="1">
        <v>80157297</v>
      </c>
      <c r="B1519" s="1" t="s">
        <v>14</v>
      </c>
    </row>
    <row r="1520" spans="1:2" x14ac:dyDescent="0.2">
      <c r="A1520" s="1">
        <v>80157566</v>
      </c>
      <c r="B1520" s="1" t="s">
        <v>14</v>
      </c>
    </row>
    <row r="1521" spans="1:2" x14ac:dyDescent="0.2">
      <c r="A1521" s="1">
        <v>80157488</v>
      </c>
      <c r="B1521" s="1" t="s">
        <v>14</v>
      </c>
    </row>
    <row r="1522" spans="1:2" x14ac:dyDescent="0.2">
      <c r="A1522" s="1">
        <v>80157714</v>
      </c>
      <c r="B1522" s="1" t="s">
        <v>14</v>
      </c>
    </row>
    <row r="1523" spans="1:2" x14ac:dyDescent="0.2">
      <c r="A1523" s="1">
        <v>80201827</v>
      </c>
      <c r="B1523" s="1" t="s">
        <v>0</v>
      </c>
    </row>
    <row r="1524" spans="1:2" x14ac:dyDescent="0.2">
      <c r="A1524" s="1">
        <v>80179288</v>
      </c>
      <c r="B1524" s="1" t="s">
        <v>0</v>
      </c>
    </row>
    <row r="1525" spans="1:2" x14ac:dyDescent="0.2">
      <c r="A1525" s="1">
        <v>80203780</v>
      </c>
      <c r="B1525" s="1" t="s">
        <v>0</v>
      </c>
    </row>
    <row r="1526" spans="1:2" x14ac:dyDescent="0.2">
      <c r="A1526" s="1">
        <v>80216215</v>
      </c>
      <c r="B1526" s="1" t="s">
        <v>0</v>
      </c>
    </row>
    <row r="1527" spans="1:2" x14ac:dyDescent="0.2">
      <c r="A1527" s="1">
        <v>80211371</v>
      </c>
      <c r="B1527" s="1" t="s">
        <v>0</v>
      </c>
    </row>
    <row r="1528" spans="1:2" x14ac:dyDescent="0.2">
      <c r="A1528" s="1">
        <v>80144358</v>
      </c>
      <c r="B1528" s="1" t="s">
        <v>0</v>
      </c>
    </row>
    <row r="1529" spans="1:2" x14ac:dyDescent="0.2">
      <c r="A1529" s="1">
        <v>80111881</v>
      </c>
      <c r="B1529" s="1" t="s">
        <v>14</v>
      </c>
    </row>
    <row r="1530" spans="1:2" x14ac:dyDescent="0.2">
      <c r="A1530" s="1">
        <v>80112186</v>
      </c>
      <c r="B1530" s="1" t="s">
        <v>14</v>
      </c>
    </row>
    <row r="1531" spans="1:2" x14ac:dyDescent="0.2">
      <c r="A1531" s="1">
        <v>80112079</v>
      </c>
      <c r="B1531" s="1" t="s">
        <v>14</v>
      </c>
    </row>
    <row r="1532" spans="1:2" x14ac:dyDescent="0.2">
      <c r="A1532" s="1">
        <v>80112077</v>
      </c>
      <c r="B1532" s="1" t="s">
        <v>14</v>
      </c>
    </row>
    <row r="1533" spans="1:2" x14ac:dyDescent="0.2">
      <c r="A1533" s="1">
        <v>80112075</v>
      </c>
      <c r="B1533" s="1" t="s">
        <v>14</v>
      </c>
    </row>
    <row r="1534" spans="1:2" x14ac:dyDescent="0.2">
      <c r="A1534" s="1">
        <v>70303291</v>
      </c>
      <c r="B1534" s="1" t="s">
        <v>14</v>
      </c>
    </row>
    <row r="1535" spans="1:2" x14ac:dyDescent="0.2">
      <c r="A1535" s="1">
        <v>80097360</v>
      </c>
      <c r="B1535" s="1" t="s">
        <v>0</v>
      </c>
    </row>
    <row r="1536" spans="1:2" x14ac:dyDescent="0.2">
      <c r="A1536" s="1">
        <v>80006168</v>
      </c>
      <c r="B1536" s="1" t="s">
        <v>0</v>
      </c>
    </row>
    <row r="1537" spans="1:2" x14ac:dyDescent="0.2">
      <c r="A1537" s="1">
        <v>80093212</v>
      </c>
      <c r="B1537" s="1" t="s">
        <v>0</v>
      </c>
    </row>
    <row r="1538" spans="1:2" x14ac:dyDescent="0.2">
      <c r="A1538" s="1">
        <v>60000545</v>
      </c>
      <c r="B1538" s="1" t="s">
        <v>0</v>
      </c>
    </row>
    <row r="1539" spans="1:2" x14ac:dyDescent="0.2">
      <c r="A1539" s="1">
        <v>80025702</v>
      </c>
      <c r="B1539" s="1" t="s">
        <v>0</v>
      </c>
    </row>
    <row r="1540" spans="1:2" x14ac:dyDescent="0.2">
      <c r="A1540" s="1">
        <v>80128692</v>
      </c>
      <c r="B1540" s="1" t="s">
        <v>0</v>
      </c>
    </row>
    <row r="1541" spans="1:2" x14ac:dyDescent="0.2">
      <c r="A1541" s="1">
        <v>80156369</v>
      </c>
      <c r="B1541" s="1" t="s">
        <v>0</v>
      </c>
    </row>
    <row r="1542" spans="1:2" x14ac:dyDescent="0.2">
      <c r="A1542" s="1">
        <v>1145882</v>
      </c>
      <c r="B1542" s="1" t="s">
        <v>0</v>
      </c>
    </row>
    <row r="1543" spans="1:2" x14ac:dyDescent="0.2">
      <c r="A1543" s="1">
        <v>70288423</v>
      </c>
      <c r="B1543" s="1" t="s">
        <v>0</v>
      </c>
    </row>
    <row r="1544" spans="1:2" x14ac:dyDescent="0.2">
      <c r="A1544" s="1">
        <v>70290568</v>
      </c>
      <c r="B1544" s="1" t="s">
        <v>0</v>
      </c>
    </row>
    <row r="1545" spans="1:2" x14ac:dyDescent="0.2">
      <c r="A1545" s="1">
        <v>70141644</v>
      </c>
      <c r="B1545" s="1" t="s">
        <v>0</v>
      </c>
    </row>
    <row r="1546" spans="1:2" x14ac:dyDescent="0.2">
      <c r="A1546" s="1">
        <v>81035836</v>
      </c>
      <c r="B1546" s="1" t="s">
        <v>0</v>
      </c>
    </row>
    <row r="1547" spans="1:2" x14ac:dyDescent="0.2">
      <c r="A1547" s="1">
        <v>81044103</v>
      </c>
      <c r="B1547" s="1" t="s">
        <v>0</v>
      </c>
    </row>
    <row r="1548" spans="1:2" x14ac:dyDescent="0.2">
      <c r="A1548" s="1">
        <v>81072917</v>
      </c>
      <c r="B1548" s="1" t="s">
        <v>0</v>
      </c>
    </row>
    <row r="1549" spans="1:2" x14ac:dyDescent="0.2">
      <c r="A1549" s="1">
        <v>70142542</v>
      </c>
      <c r="B1549" s="1" t="s">
        <v>0</v>
      </c>
    </row>
    <row r="1550" spans="1:2" x14ac:dyDescent="0.2">
      <c r="A1550" s="1">
        <v>81035855</v>
      </c>
      <c r="B1550" s="1" t="s">
        <v>0</v>
      </c>
    </row>
    <row r="1551" spans="1:2" x14ac:dyDescent="0.2">
      <c r="A1551" s="1">
        <v>81035845</v>
      </c>
      <c r="B1551" s="1" t="s">
        <v>0</v>
      </c>
    </row>
    <row r="1552" spans="1:2" x14ac:dyDescent="0.2">
      <c r="A1552" s="1">
        <v>81035856</v>
      </c>
      <c r="B1552" s="1" t="s">
        <v>0</v>
      </c>
    </row>
    <row r="1553" spans="1:2" x14ac:dyDescent="0.2">
      <c r="A1553" s="1">
        <v>81035857</v>
      </c>
      <c r="B1553" s="1" t="s">
        <v>0</v>
      </c>
    </row>
    <row r="1554" spans="1:2" x14ac:dyDescent="0.2">
      <c r="A1554" s="1">
        <v>80134780</v>
      </c>
      <c r="B1554" s="1" t="s">
        <v>0</v>
      </c>
    </row>
    <row r="1555" spans="1:2" x14ac:dyDescent="0.2">
      <c r="A1555" s="1">
        <v>80180684</v>
      </c>
      <c r="B1555" s="1" t="s">
        <v>14</v>
      </c>
    </row>
    <row r="1556" spans="1:2" x14ac:dyDescent="0.2">
      <c r="A1556" s="1">
        <v>80180681</v>
      </c>
      <c r="B1556" s="1" t="s">
        <v>14</v>
      </c>
    </row>
    <row r="1557" spans="1:2" x14ac:dyDescent="0.2">
      <c r="A1557" s="1">
        <v>80180710</v>
      </c>
      <c r="B1557" s="1" t="s">
        <v>14</v>
      </c>
    </row>
    <row r="1558" spans="1:2" x14ac:dyDescent="0.2">
      <c r="A1558" s="1">
        <v>80180545</v>
      </c>
      <c r="B1558" s="1" t="s">
        <v>14</v>
      </c>
    </row>
    <row r="1559" spans="1:2" x14ac:dyDescent="0.2">
      <c r="A1559" s="1">
        <v>80163296</v>
      </c>
      <c r="B1559" s="1" t="s">
        <v>14</v>
      </c>
    </row>
    <row r="1560" spans="1:2" x14ac:dyDescent="0.2">
      <c r="A1560" s="1">
        <v>80180588</v>
      </c>
      <c r="B1560" s="1" t="s">
        <v>14</v>
      </c>
    </row>
    <row r="1561" spans="1:2" x14ac:dyDescent="0.2">
      <c r="A1561" s="1">
        <v>80163532</v>
      </c>
      <c r="B1561" s="1" t="s">
        <v>14</v>
      </c>
    </row>
    <row r="1562" spans="1:2" x14ac:dyDescent="0.2">
      <c r="A1562" s="1">
        <v>80180591</v>
      </c>
      <c r="B1562" s="1" t="s">
        <v>14</v>
      </c>
    </row>
    <row r="1563" spans="1:2" x14ac:dyDescent="0.2">
      <c r="A1563" s="1">
        <v>80163533</v>
      </c>
      <c r="B1563" s="1" t="s">
        <v>14</v>
      </c>
    </row>
    <row r="1564" spans="1:2" x14ac:dyDescent="0.2">
      <c r="A1564" s="1">
        <v>80221308</v>
      </c>
      <c r="B1564" s="1" t="s">
        <v>0</v>
      </c>
    </row>
    <row r="1565" spans="1:2" x14ac:dyDescent="0.2">
      <c r="A1565" s="1">
        <v>80213657</v>
      </c>
      <c r="B1565" s="1" t="s">
        <v>0</v>
      </c>
    </row>
    <row r="1566" spans="1:2" x14ac:dyDescent="0.2">
      <c r="A1566" s="1">
        <v>80217133</v>
      </c>
      <c r="B1566" s="1" t="s">
        <v>0</v>
      </c>
    </row>
    <row r="1567" spans="1:2" x14ac:dyDescent="0.2">
      <c r="A1567" s="1">
        <v>80106754</v>
      </c>
      <c r="B1567" s="1" t="s">
        <v>0</v>
      </c>
    </row>
    <row r="1568" spans="1:2" x14ac:dyDescent="0.2">
      <c r="A1568" s="1">
        <v>80059440</v>
      </c>
      <c r="B1568" s="1" t="s">
        <v>0</v>
      </c>
    </row>
    <row r="1569" spans="1:2" x14ac:dyDescent="0.2">
      <c r="A1569" s="1">
        <v>81087762</v>
      </c>
      <c r="B1569" s="1" t="s">
        <v>14</v>
      </c>
    </row>
    <row r="1570" spans="1:2" x14ac:dyDescent="0.2">
      <c r="A1570" s="1">
        <v>81082953</v>
      </c>
      <c r="B1570" s="1" t="s">
        <v>14</v>
      </c>
    </row>
    <row r="1571" spans="1:2" x14ac:dyDescent="0.2">
      <c r="A1571" s="1">
        <v>81104339</v>
      </c>
      <c r="B1571" s="1" t="s">
        <v>14</v>
      </c>
    </row>
    <row r="1572" spans="1:2" x14ac:dyDescent="0.2">
      <c r="A1572" s="1">
        <v>81074375</v>
      </c>
      <c r="B1572" s="1" t="s">
        <v>0</v>
      </c>
    </row>
    <row r="1573" spans="1:2" x14ac:dyDescent="0.2">
      <c r="A1573" s="1">
        <v>81082781</v>
      </c>
      <c r="B1573" s="1" t="s">
        <v>14</v>
      </c>
    </row>
    <row r="1574" spans="1:2" x14ac:dyDescent="0.2">
      <c r="A1574" s="1">
        <v>81104372</v>
      </c>
      <c r="B1574" s="1" t="s">
        <v>14</v>
      </c>
    </row>
    <row r="1575" spans="1:2" x14ac:dyDescent="0.2">
      <c r="A1575" s="1">
        <v>80116761</v>
      </c>
      <c r="B1575" s="1" t="s">
        <v>0</v>
      </c>
    </row>
    <row r="1576" spans="1:2" x14ac:dyDescent="0.2">
      <c r="A1576" s="1">
        <v>70118125</v>
      </c>
      <c r="B1576" s="1" t="s">
        <v>0</v>
      </c>
    </row>
    <row r="1577" spans="1:2" x14ac:dyDescent="0.2">
      <c r="A1577" s="1">
        <v>80108613</v>
      </c>
      <c r="B1577" s="1" t="s">
        <v>0</v>
      </c>
    </row>
    <row r="1578" spans="1:2" x14ac:dyDescent="0.2">
      <c r="A1578" s="1">
        <v>80215139</v>
      </c>
      <c r="B1578" s="1" t="s">
        <v>0</v>
      </c>
    </row>
    <row r="1579" spans="1:2" x14ac:dyDescent="0.2">
      <c r="A1579" s="1">
        <v>81016592</v>
      </c>
      <c r="B1579" s="1" t="s">
        <v>0</v>
      </c>
    </row>
    <row r="1580" spans="1:2" x14ac:dyDescent="0.2">
      <c r="A1580" s="1">
        <v>81067760</v>
      </c>
      <c r="B1580" s="1" t="s">
        <v>0</v>
      </c>
    </row>
    <row r="1581" spans="1:2" x14ac:dyDescent="0.2">
      <c r="A1581" s="1">
        <v>70172928</v>
      </c>
      <c r="B1581" s="1" t="s">
        <v>0</v>
      </c>
    </row>
    <row r="1582" spans="1:2" x14ac:dyDescent="0.2">
      <c r="A1582" s="1">
        <v>80101493</v>
      </c>
      <c r="B1582" s="1" t="s">
        <v>0</v>
      </c>
    </row>
    <row r="1583" spans="1:2" x14ac:dyDescent="0.2">
      <c r="A1583" s="1">
        <v>80235472</v>
      </c>
      <c r="B1583" s="1" t="s">
        <v>0</v>
      </c>
    </row>
    <row r="1584" spans="1:2" x14ac:dyDescent="0.2">
      <c r="A1584" s="1">
        <v>80177300</v>
      </c>
      <c r="B1584" s="1" t="s">
        <v>0</v>
      </c>
    </row>
    <row r="1585" spans="1:2" x14ac:dyDescent="0.2">
      <c r="A1585" s="1">
        <v>80100933</v>
      </c>
      <c r="B1585" s="1" t="s">
        <v>14</v>
      </c>
    </row>
    <row r="1586" spans="1:2" x14ac:dyDescent="0.2">
      <c r="A1586" s="1">
        <v>80189866</v>
      </c>
      <c r="B1586" s="1" t="s">
        <v>0</v>
      </c>
    </row>
    <row r="1587" spans="1:2" x14ac:dyDescent="0.2">
      <c r="A1587" s="1">
        <v>80106793</v>
      </c>
      <c r="B1587" s="1" t="s">
        <v>0</v>
      </c>
    </row>
    <row r="1588" spans="1:2" x14ac:dyDescent="0.2">
      <c r="A1588" s="1">
        <v>80124727</v>
      </c>
      <c r="B1588" s="1" t="s">
        <v>0</v>
      </c>
    </row>
    <row r="1589" spans="1:2" x14ac:dyDescent="0.2">
      <c r="A1589" s="1">
        <v>80117263</v>
      </c>
      <c r="B1589" s="1" t="s">
        <v>0</v>
      </c>
    </row>
    <row r="1590" spans="1:2" x14ac:dyDescent="0.2">
      <c r="A1590" s="1">
        <v>80126879</v>
      </c>
      <c r="B1590" s="1" t="s">
        <v>14</v>
      </c>
    </row>
    <row r="1591" spans="1:2" x14ac:dyDescent="0.2">
      <c r="A1591" s="1">
        <v>80087897</v>
      </c>
      <c r="B1591" s="1" t="s">
        <v>0</v>
      </c>
    </row>
    <row r="1592" spans="1:2" x14ac:dyDescent="0.2">
      <c r="A1592" s="1">
        <v>70084180</v>
      </c>
      <c r="B1592" s="1" t="s">
        <v>0</v>
      </c>
    </row>
    <row r="1593" spans="1:2" x14ac:dyDescent="0.2">
      <c r="A1593" s="1">
        <v>80193475</v>
      </c>
      <c r="B1593" s="1" t="s">
        <v>14</v>
      </c>
    </row>
    <row r="1594" spans="1:2" x14ac:dyDescent="0.2">
      <c r="A1594" s="1">
        <v>80195964</v>
      </c>
      <c r="B1594" s="1" t="s">
        <v>0</v>
      </c>
    </row>
    <row r="1595" spans="1:2" x14ac:dyDescent="0.2">
      <c r="A1595" s="1">
        <v>80213024</v>
      </c>
      <c r="B1595" s="1" t="s">
        <v>0</v>
      </c>
    </row>
    <row r="1596" spans="1:2" x14ac:dyDescent="0.2">
      <c r="A1596" s="1">
        <v>80210691</v>
      </c>
      <c r="B1596" s="1" t="s">
        <v>0</v>
      </c>
    </row>
    <row r="1597" spans="1:2" x14ac:dyDescent="0.2">
      <c r="A1597" s="1">
        <v>80244782</v>
      </c>
      <c r="B1597" s="1" t="s">
        <v>0</v>
      </c>
    </row>
    <row r="1598" spans="1:2" x14ac:dyDescent="0.2">
      <c r="A1598" s="1">
        <v>80144280</v>
      </c>
      <c r="B1598" s="1" t="s">
        <v>0</v>
      </c>
    </row>
    <row r="1599" spans="1:2" x14ac:dyDescent="0.2">
      <c r="A1599" s="1">
        <v>80209866</v>
      </c>
      <c r="B1599" s="1" t="s">
        <v>0</v>
      </c>
    </row>
    <row r="1600" spans="1:2" x14ac:dyDescent="0.2">
      <c r="A1600" s="1">
        <v>80241666</v>
      </c>
      <c r="B1600" s="1" t="s">
        <v>0</v>
      </c>
    </row>
    <row r="1601" spans="1:2" x14ac:dyDescent="0.2">
      <c r="A1601" s="1">
        <v>80167648</v>
      </c>
      <c r="B1601" s="1" t="s">
        <v>0</v>
      </c>
    </row>
    <row r="1602" spans="1:2" x14ac:dyDescent="0.2">
      <c r="A1602" s="1">
        <v>80047032</v>
      </c>
      <c r="B1602" s="1" t="s">
        <v>14</v>
      </c>
    </row>
    <row r="1603" spans="1:2" x14ac:dyDescent="0.2">
      <c r="A1603" s="1">
        <v>80202874</v>
      </c>
      <c r="B1603" s="1" t="s">
        <v>0</v>
      </c>
    </row>
    <row r="1604" spans="1:2" x14ac:dyDescent="0.2">
      <c r="A1604" s="1">
        <v>70109249</v>
      </c>
      <c r="B1604" s="1" t="s">
        <v>0</v>
      </c>
    </row>
    <row r="1605" spans="1:2" x14ac:dyDescent="0.2">
      <c r="A1605" s="1">
        <v>80993095</v>
      </c>
      <c r="B1605" s="1" t="s">
        <v>0</v>
      </c>
    </row>
    <row r="1606" spans="1:2" x14ac:dyDescent="0.2">
      <c r="A1606" s="1">
        <v>80218448</v>
      </c>
      <c r="B1606" s="1" t="s">
        <v>14</v>
      </c>
    </row>
    <row r="1607" spans="1:2" x14ac:dyDescent="0.2">
      <c r="A1607" s="1">
        <v>80217946</v>
      </c>
      <c r="B1607" s="1" t="s">
        <v>14</v>
      </c>
    </row>
    <row r="1608" spans="1:2" x14ac:dyDescent="0.2">
      <c r="A1608" s="1">
        <v>70045644</v>
      </c>
      <c r="B1608" s="1" t="s">
        <v>0</v>
      </c>
    </row>
    <row r="1609" spans="1:2" x14ac:dyDescent="0.2">
      <c r="A1609" s="1">
        <v>70025612</v>
      </c>
      <c r="B1609" s="1" t="s">
        <v>0</v>
      </c>
    </row>
    <row r="1610" spans="1:2" x14ac:dyDescent="0.2">
      <c r="A1610" s="1">
        <v>80237006</v>
      </c>
      <c r="B1610" s="1" t="s">
        <v>0</v>
      </c>
    </row>
    <row r="1611" spans="1:2" x14ac:dyDescent="0.2">
      <c r="A1611" s="1">
        <v>80160033</v>
      </c>
      <c r="B1611" s="1" t="s">
        <v>0</v>
      </c>
    </row>
    <row r="1612" spans="1:2" x14ac:dyDescent="0.2">
      <c r="A1612" s="1">
        <v>81111849</v>
      </c>
      <c r="B1612" s="1" t="s">
        <v>0</v>
      </c>
    </row>
    <row r="1613" spans="1:2" x14ac:dyDescent="0.2">
      <c r="A1613" s="1">
        <v>80083930</v>
      </c>
      <c r="B1613" s="1" t="s">
        <v>0</v>
      </c>
    </row>
    <row r="1614" spans="1:2" x14ac:dyDescent="0.2">
      <c r="A1614" s="1">
        <v>80083752</v>
      </c>
      <c r="B1614" s="1" t="s">
        <v>0</v>
      </c>
    </row>
    <row r="1615" spans="1:2" x14ac:dyDescent="0.2">
      <c r="A1615" s="1">
        <v>70185023</v>
      </c>
      <c r="B1615" s="1" t="s">
        <v>0</v>
      </c>
    </row>
    <row r="1616" spans="1:2" x14ac:dyDescent="0.2">
      <c r="A1616" s="1">
        <v>80200549</v>
      </c>
      <c r="B1616" s="1" t="s">
        <v>14</v>
      </c>
    </row>
    <row r="1617" spans="1:2" x14ac:dyDescent="0.2">
      <c r="A1617" s="1">
        <v>80189827</v>
      </c>
      <c r="B1617" s="1" t="s">
        <v>0</v>
      </c>
    </row>
    <row r="1618" spans="1:2" x14ac:dyDescent="0.2">
      <c r="A1618" s="1">
        <v>80176144</v>
      </c>
      <c r="B1618" s="1" t="s">
        <v>0</v>
      </c>
    </row>
    <row r="1619" spans="1:2" x14ac:dyDescent="0.2">
      <c r="A1619" s="1">
        <v>70202150</v>
      </c>
      <c r="B1619" s="1" t="s">
        <v>0</v>
      </c>
    </row>
    <row r="1620" spans="1:2" x14ac:dyDescent="0.2">
      <c r="A1620" s="1">
        <v>81010699</v>
      </c>
      <c r="B1620" s="1" t="s">
        <v>0</v>
      </c>
    </row>
    <row r="1621" spans="1:2" x14ac:dyDescent="0.2">
      <c r="A1621" s="1">
        <v>70299863</v>
      </c>
      <c r="B1621" s="1" t="s">
        <v>0</v>
      </c>
    </row>
    <row r="1622" spans="1:2" x14ac:dyDescent="0.2">
      <c r="A1622" s="1">
        <v>80133554</v>
      </c>
      <c r="B1622" s="1" t="s">
        <v>0</v>
      </c>
    </row>
    <row r="1623" spans="1:2" x14ac:dyDescent="0.2">
      <c r="A1623" s="1">
        <v>80208662</v>
      </c>
      <c r="B1623" s="1" t="s">
        <v>0</v>
      </c>
    </row>
    <row r="1624" spans="1:2" x14ac:dyDescent="0.2">
      <c r="A1624" s="1">
        <v>80994596</v>
      </c>
      <c r="B1624" s="1" t="s">
        <v>14</v>
      </c>
    </row>
    <row r="1625" spans="1:2" x14ac:dyDescent="0.2">
      <c r="A1625" s="1">
        <v>80219707</v>
      </c>
      <c r="B1625" s="1" t="s">
        <v>14</v>
      </c>
    </row>
    <row r="1626" spans="1:2" x14ac:dyDescent="0.2">
      <c r="A1626" s="1">
        <v>81031939</v>
      </c>
      <c r="B1626" s="1" t="s">
        <v>0</v>
      </c>
    </row>
    <row r="1627" spans="1:2" x14ac:dyDescent="0.2">
      <c r="A1627" s="1">
        <v>81028570</v>
      </c>
      <c r="B1627" s="1" t="s">
        <v>0</v>
      </c>
    </row>
    <row r="1628" spans="1:2" x14ac:dyDescent="0.2">
      <c r="A1628" s="1">
        <v>80207066</v>
      </c>
      <c r="B1628" s="1" t="s">
        <v>14</v>
      </c>
    </row>
    <row r="1629" spans="1:2" x14ac:dyDescent="0.2">
      <c r="A1629" s="1">
        <v>81035867</v>
      </c>
      <c r="B1629" s="1" t="s">
        <v>0</v>
      </c>
    </row>
    <row r="1630" spans="1:2" x14ac:dyDescent="0.2">
      <c r="A1630" s="1">
        <v>80244640</v>
      </c>
      <c r="B1630" s="1" t="s">
        <v>0</v>
      </c>
    </row>
    <row r="1631" spans="1:2" x14ac:dyDescent="0.2">
      <c r="A1631" s="1">
        <v>80999729</v>
      </c>
      <c r="B1631" s="1" t="s">
        <v>0</v>
      </c>
    </row>
    <row r="1632" spans="1:2" x14ac:dyDescent="0.2">
      <c r="A1632" s="1">
        <v>80198137</v>
      </c>
      <c r="B1632" s="1" t="s">
        <v>14</v>
      </c>
    </row>
    <row r="1633" spans="1:2" x14ac:dyDescent="0.2">
      <c r="A1633" s="1">
        <v>80225312</v>
      </c>
      <c r="B1633" s="1" t="s">
        <v>14</v>
      </c>
    </row>
    <row r="1634" spans="1:2" x14ac:dyDescent="0.2">
      <c r="A1634" s="1">
        <v>80992499</v>
      </c>
      <c r="B1634" s="1" t="s">
        <v>0</v>
      </c>
    </row>
    <row r="1635" spans="1:2" x14ac:dyDescent="0.2">
      <c r="A1635" s="1">
        <v>80148223</v>
      </c>
      <c r="B1635" s="1" t="s">
        <v>0</v>
      </c>
    </row>
    <row r="1636" spans="1:2" x14ac:dyDescent="0.2">
      <c r="A1636" s="1">
        <v>80176342</v>
      </c>
      <c r="B1636" s="1" t="s">
        <v>0</v>
      </c>
    </row>
    <row r="1637" spans="1:2" x14ac:dyDescent="0.2">
      <c r="A1637" s="1">
        <v>80038162</v>
      </c>
      <c r="B1637" s="1" t="s">
        <v>0</v>
      </c>
    </row>
    <row r="1638" spans="1:2" x14ac:dyDescent="0.2">
      <c r="A1638" s="1">
        <v>81087094</v>
      </c>
      <c r="B1638" s="1" t="s">
        <v>0</v>
      </c>
    </row>
    <row r="1639" spans="1:2" x14ac:dyDescent="0.2">
      <c r="A1639" s="1">
        <v>80221447</v>
      </c>
      <c r="B1639" s="1" t="s">
        <v>0</v>
      </c>
    </row>
    <row r="1640" spans="1:2" x14ac:dyDescent="0.2">
      <c r="A1640" s="1">
        <v>70242063</v>
      </c>
      <c r="B1640" s="1" t="s">
        <v>0</v>
      </c>
    </row>
    <row r="1641" spans="1:2" x14ac:dyDescent="0.2">
      <c r="A1641" s="1">
        <v>81013657</v>
      </c>
      <c r="B1641" s="1" t="s">
        <v>14</v>
      </c>
    </row>
    <row r="1642" spans="1:2" x14ac:dyDescent="0.2">
      <c r="A1642" s="1">
        <v>80994222</v>
      </c>
      <c r="B1642" s="1" t="s">
        <v>14</v>
      </c>
    </row>
    <row r="1643" spans="1:2" x14ac:dyDescent="0.2">
      <c r="A1643" s="1">
        <v>80239459</v>
      </c>
      <c r="B1643" s="1" t="s">
        <v>14</v>
      </c>
    </row>
    <row r="1644" spans="1:2" x14ac:dyDescent="0.2">
      <c r="A1644" s="1">
        <v>80063265</v>
      </c>
      <c r="B1644" s="1" t="s">
        <v>0</v>
      </c>
    </row>
    <row r="1645" spans="1:2" x14ac:dyDescent="0.2">
      <c r="A1645" s="1">
        <v>80993756</v>
      </c>
      <c r="B1645" s="1" t="s">
        <v>14</v>
      </c>
    </row>
    <row r="1646" spans="1:2" x14ac:dyDescent="0.2">
      <c r="A1646" s="1">
        <v>81034931</v>
      </c>
      <c r="B1646" s="1" t="s">
        <v>0</v>
      </c>
    </row>
    <row r="1647" spans="1:2" x14ac:dyDescent="0.2">
      <c r="A1647" s="1">
        <v>80202903</v>
      </c>
      <c r="B1647" s="1" t="s">
        <v>0</v>
      </c>
    </row>
    <row r="1648" spans="1:2" x14ac:dyDescent="0.2">
      <c r="A1648" s="1">
        <v>80990935</v>
      </c>
      <c r="B1648" s="1" t="s">
        <v>14</v>
      </c>
    </row>
    <row r="1649" spans="1:2" x14ac:dyDescent="0.2">
      <c r="A1649" s="1">
        <v>80167459</v>
      </c>
      <c r="B1649" s="1" t="s">
        <v>0</v>
      </c>
    </row>
    <row r="1650" spans="1:2" x14ac:dyDescent="0.2">
      <c r="A1650" s="1">
        <v>80169348</v>
      </c>
      <c r="B1650" s="1" t="s">
        <v>0</v>
      </c>
    </row>
    <row r="1651" spans="1:2" x14ac:dyDescent="0.2">
      <c r="A1651" s="1">
        <v>80164778</v>
      </c>
      <c r="B1651" s="1" t="s">
        <v>0</v>
      </c>
    </row>
    <row r="1652" spans="1:2" x14ac:dyDescent="0.2">
      <c r="A1652" s="1">
        <v>80068327</v>
      </c>
      <c r="B1652" s="1" t="s">
        <v>0</v>
      </c>
    </row>
    <row r="1653" spans="1:2" x14ac:dyDescent="0.2">
      <c r="A1653" s="1">
        <v>80087933</v>
      </c>
      <c r="B1653" s="1" t="s">
        <v>0</v>
      </c>
    </row>
    <row r="1654" spans="1:2" x14ac:dyDescent="0.2">
      <c r="A1654" s="1">
        <v>80993739</v>
      </c>
      <c r="B1654" s="1" t="s">
        <v>14</v>
      </c>
    </row>
    <row r="1655" spans="1:2" x14ac:dyDescent="0.2">
      <c r="A1655" s="1">
        <v>81132060</v>
      </c>
      <c r="B1655" s="1" t="s">
        <v>14</v>
      </c>
    </row>
    <row r="1656" spans="1:2" x14ac:dyDescent="0.2">
      <c r="A1656" s="1">
        <v>80084666</v>
      </c>
      <c r="B1656" s="1" t="s">
        <v>0</v>
      </c>
    </row>
    <row r="1657" spans="1:2" x14ac:dyDescent="0.2">
      <c r="A1657" s="1">
        <v>80192137</v>
      </c>
      <c r="B1657" s="1" t="s">
        <v>0</v>
      </c>
    </row>
    <row r="1658" spans="1:2" x14ac:dyDescent="0.2">
      <c r="A1658" s="1">
        <v>80195049</v>
      </c>
      <c r="B1658" s="1" t="s">
        <v>0</v>
      </c>
    </row>
    <row r="1659" spans="1:2" x14ac:dyDescent="0.2">
      <c r="A1659" s="1">
        <v>80186850</v>
      </c>
      <c r="B1659" s="1" t="s">
        <v>0</v>
      </c>
    </row>
    <row r="1660" spans="1:2" x14ac:dyDescent="0.2">
      <c r="A1660" s="1">
        <v>80117765</v>
      </c>
      <c r="B1660" s="1" t="s">
        <v>0</v>
      </c>
    </row>
    <row r="1661" spans="1:2" x14ac:dyDescent="0.2">
      <c r="A1661" s="1">
        <v>81002195</v>
      </c>
      <c r="B1661" s="1" t="s">
        <v>0</v>
      </c>
    </row>
    <row r="1662" spans="1:2" x14ac:dyDescent="0.2">
      <c r="A1662" s="1">
        <v>81029429</v>
      </c>
      <c r="B1662" s="1" t="s">
        <v>14</v>
      </c>
    </row>
    <row r="1663" spans="1:2" x14ac:dyDescent="0.2">
      <c r="A1663" s="1">
        <v>81046255</v>
      </c>
      <c r="B1663" s="1" t="s">
        <v>0</v>
      </c>
    </row>
    <row r="1664" spans="1:2" x14ac:dyDescent="0.2">
      <c r="A1664" s="1">
        <v>80218306</v>
      </c>
      <c r="B1664" s="1" t="s">
        <v>0</v>
      </c>
    </row>
    <row r="1665" spans="1:2" x14ac:dyDescent="0.2">
      <c r="A1665" s="1">
        <v>80211638</v>
      </c>
      <c r="B1665" s="1" t="s">
        <v>0</v>
      </c>
    </row>
    <row r="1666" spans="1:2" x14ac:dyDescent="0.2">
      <c r="A1666" s="1">
        <v>80197889</v>
      </c>
      <c r="B1666" s="1" t="s">
        <v>14</v>
      </c>
    </row>
    <row r="1667" spans="1:2" x14ac:dyDescent="0.2">
      <c r="A1667" s="1">
        <v>80220758</v>
      </c>
      <c r="B1667" s="1" t="s">
        <v>0</v>
      </c>
    </row>
    <row r="1668" spans="1:2" x14ac:dyDescent="0.2">
      <c r="A1668" s="1">
        <v>81036190</v>
      </c>
      <c r="B1668" s="1" t="s">
        <v>0</v>
      </c>
    </row>
    <row r="1669" spans="1:2" x14ac:dyDescent="0.2">
      <c r="A1669" s="1">
        <v>80165083</v>
      </c>
      <c r="B1669" s="1" t="s">
        <v>0</v>
      </c>
    </row>
    <row r="1670" spans="1:2" x14ac:dyDescent="0.2">
      <c r="A1670" s="1">
        <v>80134781</v>
      </c>
      <c r="B1670" s="1" t="s">
        <v>0</v>
      </c>
    </row>
    <row r="1671" spans="1:2" x14ac:dyDescent="0.2">
      <c r="A1671" s="1">
        <v>80100106</v>
      </c>
      <c r="B1671" s="1" t="s">
        <v>14</v>
      </c>
    </row>
    <row r="1672" spans="1:2" x14ac:dyDescent="0.2">
      <c r="A1672" s="1">
        <v>80244680</v>
      </c>
      <c r="B1672" s="1" t="s">
        <v>0</v>
      </c>
    </row>
    <row r="1673" spans="1:2" x14ac:dyDescent="0.2">
      <c r="A1673" s="1">
        <v>81057229</v>
      </c>
      <c r="B1673" s="1" t="s">
        <v>0</v>
      </c>
    </row>
    <row r="1674" spans="1:2" x14ac:dyDescent="0.2">
      <c r="A1674" s="1">
        <v>80213536</v>
      </c>
      <c r="B1674" s="1" t="s">
        <v>14</v>
      </c>
    </row>
    <row r="1675" spans="1:2" x14ac:dyDescent="0.2">
      <c r="A1675" s="1">
        <v>80151384</v>
      </c>
      <c r="B1675" s="1" t="s">
        <v>0</v>
      </c>
    </row>
    <row r="1676" spans="1:2" x14ac:dyDescent="0.2">
      <c r="A1676" s="1">
        <v>80098046</v>
      </c>
      <c r="B1676" s="1" t="s">
        <v>14</v>
      </c>
    </row>
    <row r="1677" spans="1:2" x14ac:dyDescent="0.2">
      <c r="A1677" s="1">
        <v>80091779</v>
      </c>
      <c r="B1677" s="1" t="s">
        <v>14</v>
      </c>
    </row>
    <row r="1678" spans="1:2" x14ac:dyDescent="0.2">
      <c r="A1678" s="1">
        <v>80091783</v>
      </c>
      <c r="B1678" s="1" t="s">
        <v>14</v>
      </c>
    </row>
    <row r="1679" spans="1:2" x14ac:dyDescent="0.2">
      <c r="A1679" s="1">
        <v>80131167</v>
      </c>
      <c r="B1679" s="1" t="s">
        <v>0</v>
      </c>
    </row>
    <row r="1680" spans="1:2" x14ac:dyDescent="0.2">
      <c r="A1680" s="1">
        <v>80098047</v>
      </c>
      <c r="B1680" s="1" t="s">
        <v>14</v>
      </c>
    </row>
    <row r="1681" spans="1:2" x14ac:dyDescent="0.2">
      <c r="A1681" s="1">
        <v>80091781</v>
      </c>
      <c r="B1681" s="1" t="s">
        <v>14</v>
      </c>
    </row>
    <row r="1682" spans="1:2" x14ac:dyDescent="0.2">
      <c r="A1682" s="1">
        <v>80091778</v>
      </c>
      <c r="B1682" s="1" t="s">
        <v>14</v>
      </c>
    </row>
    <row r="1683" spans="1:2" x14ac:dyDescent="0.2">
      <c r="A1683" s="1">
        <v>70212980</v>
      </c>
      <c r="B1683" s="1" t="s">
        <v>14</v>
      </c>
    </row>
    <row r="1684" spans="1:2" x14ac:dyDescent="0.2">
      <c r="A1684" s="1">
        <v>80038335</v>
      </c>
      <c r="B1684" s="1" t="s">
        <v>0</v>
      </c>
    </row>
    <row r="1685" spans="1:2" x14ac:dyDescent="0.2">
      <c r="A1685" s="1">
        <v>80011852</v>
      </c>
      <c r="B1685" s="1" t="s">
        <v>0</v>
      </c>
    </row>
    <row r="1686" spans="1:2" x14ac:dyDescent="0.2">
      <c r="A1686" s="1">
        <v>80121348</v>
      </c>
      <c r="B1686" s="1" t="s">
        <v>0</v>
      </c>
    </row>
    <row r="1687" spans="1:2" x14ac:dyDescent="0.2">
      <c r="A1687" s="1">
        <v>81011598</v>
      </c>
      <c r="B1687" s="1" t="s">
        <v>0</v>
      </c>
    </row>
    <row r="1688" spans="1:2" x14ac:dyDescent="0.2">
      <c r="A1688" s="1">
        <v>81005364</v>
      </c>
      <c r="B1688" s="1" t="s">
        <v>0</v>
      </c>
    </row>
    <row r="1689" spans="1:2" x14ac:dyDescent="0.2">
      <c r="A1689" s="1">
        <v>81076042</v>
      </c>
      <c r="B1689" s="1" t="s">
        <v>14</v>
      </c>
    </row>
    <row r="1690" spans="1:2" x14ac:dyDescent="0.2">
      <c r="A1690" s="1">
        <v>81035880</v>
      </c>
      <c r="B1690" s="1" t="s">
        <v>0</v>
      </c>
    </row>
    <row r="1691" spans="1:2" x14ac:dyDescent="0.2">
      <c r="A1691" s="1">
        <v>81103139</v>
      </c>
      <c r="B1691" s="1" t="s">
        <v>0</v>
      </c>
    </row>
    <row r="1692" spans="1:2" x14ac:dyDescent="0.2">
      <c r="A1692" s="1">
        <v>70143369</v>
      </c>
      <c r="B1692" s="1" t="s">
        <v>0</v>
      </c>
    </row>
    <row r="1693" spans="1:2" x14ac:dyDescent="0.2">
      <c r="A1693" s="1">
        <v>81096151</v>
      </c>
      <c r="B1693" s="1" t="s">
        <v>0</v>
      </c>
    </row>
    <row r="1694" spans="1:2" x14ac:dyDescent="0.2">
      <c r="A1694" s="1">
        <v>70259801</v>
      </c>
      <c r="B1694" s="1" t="s">
        <v>0</v>
      </c>
    </row>
    <row r="1695" spans="1:2" x14ac:dyDescent="0.2">
      <c r="A1695" s="1">
        <v>80244271</v>
      </c>
      <c r="B1695" s="1" t="s">
        <v>14</v>
      </c>
    </row>
    <row r="1696" spans="1:2" x14ac:dyDescent="0.2">
      <c r="A1696" s="1">
        <v>80990658</v>
      </c>
      <c r="B1696" s="1" t="s">
        <v>0</v>
      </c>
    </row>
    <row r="1697" spans="1:2" x14ac:dyDescent="0.2">
      <c r="A1697" s="1">
        <v>80133663</v>
      </c>
      <c r="B1697" s="1" t="s">
        <v>0</v>
      </c>
    </row>
    <row r="1698" spans="1:2" x14ac:dyDescent="0.2">
      <c r="A1698" s="1">
        <v>80117082</v>
      </c>
      <c r="B1698" s="1" t="s">
        <v>0</v>
      </c>
    </row>
    <row r="1699" spans="1:2" x14ac:dyDescent="0.2">
      <c r="A1699" s="1">
        <v>81043473</v>
      </c>
      <c r="B1699" s="1" t="s">
        <v>0</v>
      </c>
    </row>
    <row r="1700" spans="1:2" x14ac:dyDescent="0.2">
      <c r="A1700" s="1">
        <v>80091267</v>
      </c>
      <c r="B1700" s="1" t="s">
        <v>0</v>
      </c>
    </row>
    <row r="1701" spans="1:2" x14ac:dyDescent="0.2">
      <c r="A1701" s="1">
        <v>80182919</v>
      </c>
      <c r="B1701" s="1" t="s">
        <v>0</v>
      </c>
    </row>
    <row r="1702" spans="1:2" x14ac:dyDescent="0.2">
      <c r="A1702" s="1">
        <v>80121973</v>
      </c>
      <c r="B1702" s="1" t="s">
        <v>14</v>
      </c>
    </row>
    <row r="1703" spans="1:2" x14ac:dyDescent="0.2">
      <c r="A1703" s="1">
        <v>80115466</v>
      </c>
      <c r="B1703" s="1" t="s">
        <v>0</v>
      </c>
    </row>
    <row r="1704" spans="1:2" x14ac:dyDescent="0.2">
      <c r="A1704" s="1">
        <v>80176819</v>
      </c>
      <c r="B1704" s="1" t="s">
        <v>14</v>
      </c>
    </row>
    <row r="1705" spans="1:2" x14ac:dyDescent="0.2">
      <c r="A1705" s="1">
        <v>80173481</v>
      </c>
      <c r="B1705" s="1" t="s">
        <v>14</v>
      </c>
    </row>
    <row r="1706" spans="1:2" x14ac:dyDescent="0.2">
      <c r="A1706" s="1">
        <v>80142223</v>
      </c>
      <c r="B1706" s="1" t="s">
        <v>0</v>
      </c>
    </row>
    <row r="1707" spans="1:2" x14ac:dyDescent="0.2">
      <c r="A1707" s="1">
        <v>80122179</v>
      </c>
      <c r="B1707" s="1" t="s">
        <v>14</v>
      </c>
    </row>
    <row r="1708" spans="1:2" x14ac:dyDescent="0.2">
      <c r="A1708" s="1">
        <v>80080768</v>
      </c>
      <c r="B1708" s="1" t="s">
        <v>0</v>
      </c>
    </row>
    <row r="1709" spans="1:2" x14ac:dyDescent="0.2">
      <c r="A1709" s="1">
        <v>81061407</v>
      </c>
      <c r="B1709" s="1" t="s">
        <v>0</v>
      </c>
    </row>
    <row r="1710" spans="1:2" x14ac:dyDescent="0.2">
      <c r="A1710" s="1">
        <v>80161216</v>
      </c>
      <c r="B1710" s="1" t="s">
        <v>0</v>
      </c>
    </row>
    <row r="1711" spans="1:2" x14ac:dyDescent="0.2">
      <c r="A1711" s="1">
        <v>80218111</v>
      </c>
      <c r="B1711" s="1" t="s">
        <v>0</v>
      </c>
    </row>
    <row r="1712" spans="1:2" x14ac:dyDescent="0.2">
      <c r="A1712" s="1">
        <v>80996626</v>
      </c>
      <c r="B1712" s="1" t="s">
        <v>14</v>
      </c>
    </row>
    <row r="1713" spans="1:2" x14ac:dyDescent="0.2">
      <c r="A1713" s="1">
        <v>80047200</v>
      </c>
      <c r="B1713" s="1" t="s">
        <v>14</v>
      </c>
    </row>
    <row r="1714" spans="1:2" x14ac:dyDescent="0.2">
      <c r="A1714" s="1">
        <v>80991872</v>
      </c>
      <c r="B1714" s="1" t="s">
        <v>14</v>
      </c>
    </row>
    <row r="1715" spans="1:2" x14ac:dyDescent="0.2">
      <c r="A1715" s="1">
        <v>81077863</v>
      </c>
      <c r="B1715" s="1" t="s">
        <v>0</v>
      </c>
    </row>
    <row r="1716" spans="1:2" x14ac:dyDescent="0.2">
      <c r="A1716" s="1">
        <v>81077851</v>
      </c>
      <c r="B1716" s="1" t="s">
        <v>0</v>
      </c>
    </row>
    <row r="1717" spans="1:2" x14ac:dyDescent="0.2">
      <c r="A1717" s="1">
        <v>81073590</v>
      </c>
      <c r="B1717" s="1" t="s">
        <v>0</v>
      </c>
    </row>
    <row r="1718" spans="1:2" x14ac:dyDescent="0.2">
      <c r="A1718" s="1">
        <v>81103108</v>
      </c>
      <c r="B1718" s="1" t="s">
        <v>0</v>
      </c>
    </row>
    <row r="1719" spans="1:2" x14ac:dyDescent="0.2">
      <c r="A1719" s="1">
        <v>80999455</v>
      </c>
      <c r="B1719" s="1" t="s">
        <v>14</v>
      </c>
    </row>
    <row r="1720" spans="1:2" x14ac:dyDescent="0.2">
      <c r="A1720" s="1">
        <v>80236341</v>
      </c>
      <c r="B1720" s="1" t="s">
        <v>0</v>
      </c>
    </row>
    <row r="1721" spans="1:2" x14ac:dyDescent="0.2">
      <c r="A1721" s="1">
        <v>80191050</v>
      </c>
      <c r="B1721" s="1" t="s">
        <v>0</v>
      </c>
    </row>
    <row r="1722" spans="1:2" x14ac:dyDescent="0.2">
      <c r="A1722" s="1">
        <v>81041271</v>
      </c>
      <c r="B1722" s="1" t="s">
        <v>0</v>
      </c>
    </row>
    <row r="1723" spans="1:2" x14ac:dyDescent="0.2">
      <c r="A1723" s="1">
        <v>80216758</v>
      </c>
      <c r="B1723" s="1" t="s">
        <v>0</v>
      </c>
    </row>
    <row r="1724" spans="1:2" x14ac:dyDescent="0.2">
      <c r="A1724" s="1">
        <v>81092192</v>
      </c>
      <c r="B1724" s="1" t="s">
        <v>14</v>
      </c>
    </row>
    <row r="1725" spans="1:2" x14ac:dyDescent="0.2">
      <c r="A1725" s="1">
        <v>70083809</v>
      </c>
      <c r="B1725" s="1" t="s">
        <v>0</v>
      </c>
    </row>
    <row r="1726" spans="1:2" x14ac:dyDescent="0.2">
      <c r="A1726" s="1">
        <v>80028529</v>
      </c>
      <c r="B1726" s="1" t="s">
        <v>0</v>
      </c>
    </row>
    <row r="1727" spans="1:2" x14ac:dyDescent="0.2">
      <c r="A1727" s="1">
        <v>70154110</v>
      </c>
      <c r="B1727" s="1" t="s">
        <v>0</v>
      </c>
    </row>
    <row r="1728" spans="1:2" x14ac:dyDescent="0.2">
      <c r="A1728" s="1">
        <v>80998967</v>
      </c>
      <c r="B1728" s="1" t="s">
        <v>0</v>
      </c>
    </row>
    <row r="1729" spans="1:2" x14ac:dyDescent="0.2">
      <c r="A1729" s="1">
        <v>81038047</v>
      </c>
      <c r="B1729" s="1" t="s">
        <v>0</v>
      </c>
    </row>
    <row r="1730" spans="1:2" x14ac:dyDescent="0.2">
      <c r="A1730" s="1">
        <v>60021906</v>
      </c>
      <c r="B1730" s="1" t="s">
        <v>0</v>
      </c>
    </row>
    <row r="1731" spans="1:2" x14ac:dyDescent="0.2">
      <c r="A1731" s="1">
        <v>70142827</v>
      </c>
      <c r="B1731" s="1" t="s">
        <v>0</v>
      </c>
    </row>
    <row r="1732" spans="1:2" x14ac:dyDescent="0.2">
      <c r="A1732" s="1">
        <v>70149579</v>
      </c>
      <c r="B1732" s="1" t="s">
        <v>0</v>
      </c>
    </row>
    <row r="1733" spans="1:2" x14ac:dyDescent="0.2">
      <c r="A1733" s="1">
        <v>70109375</v>
      </c>
      <c r="B1733" s="1" t="s">
        <v>0</v>
      </c>
    </row>
    <row r="1734" spans="1:2" x14ac:dyDescent="0.2">
      <c r="A1734" s="1">
        <v>70289558</v>
      </c>
      <c r="B1734" s="1" t="s">
        <v>0</v>
      </c>
    </row>
    <row r="1735" spans="1:2" x14ac:dyDescent="0.2">
      <c r="A1735" s="1">
        <v>81085319</v>
      </c>
      <c r="B1735" s="1" t="s">
        <v>0</v>
      </c>
    </row>
    <row r="1736" spans="1:2" x14ac:dyDescent="0.2">
      <c r="A1736" s="1">
        <v>70117577</v>
      </c>
      <c r="B1736" s="1" t="s">
        <v>0</v>
      </c>
    </row>
    <row r="1737" spans="1:2" x14ac:dyDescent="0.2">
      <c r="A1737" s="1">
        <v>80227554</v>
      </c>
      <c r="B1737" s="1" t="s">
        <v>0</v>
      </c>
    </row>
    <row r="1738" spans="1:2" x14ac:dyDescent="0.2">
      <c r="A1738" s="1">
        <v>70158421</v>
      </c>
      <c r="B1738" s="1" t="s">
        <v>0</v>
      </c>
    </row>
    <row r="1739" spans="1:2" x14ac:dyDescent="0.2">
      <c r="A1739" s="1">
        <v>20258084</v>
      </c>
      <c r="B1739" s="1" t="s">
        <v>0</v>
      </c>
    </row>
    <row r="1740" spans="1:2" x14ac:dyDescent="0.2">
      <c r="A1740" s="1">
        <v>80233511</v>
      </c>
      <c r="B1740" s="1" t="s">
        <v>0</v>
      </c>
    </row>
    <row r="1741" spans="1:2" x14ac:dyDescent="0.2">
      <c r="A1741" s="1">
        <v>80097814</v>
      </c>
      <c r="B1741" s="1" t="s">
        <v>0</v>
      </c>
    </row>
    <row r="1742" spans="1:2" x14ac:dyDescent="0.2">
      <c r="A1742" s="1">
        <v>70241757</v>
      </c>
      <c r="B1742" s="1" t="s">
        <v>0</v>
      </c>
    </row>
    <row r="1743" spans="1:2" x14ac:dyDescent="0.2">
      <c r="A1743" s="1">
        <v>80133551</v>
      </c>
      <c r="B1743" s="1" t="s">
        <v>0</v>
      </c>
    </row>
    <row r="1744" spans="1:2" x14ac:dyDescent="0.2">
      <c r="A1744" s="1">
        <v>81110388</v>
      </c>
      <c r="B1744" s="1" t="s">
        <v>0</v>
      </c>
    </row>
    <row r="1745" spans="1:2" x14ac:dyDescent="0.2">
      <c r="A1745" s="1">
        <v>80220311</v>
      </c>
      <c r="B1745" s="1" t="s">
        <v>0</v>
      </c>
    </row>
    <row r="1746" spans="1:2" x14ac:dyDescent="0.2">
      <c r="A1746" s="1">
        <v>81110389</v>
      </c>
      <c r="B1746" s="1" t="s">
        <v>0</v>
      </c>
    </row>
    <row r="1747" spans="1:2" x14ac:dyDescent="0.2">
      <c r="A1747" s="1">
        <v>81112772</v>
      </c>
      <c r="B1747" s="1" t="s">
        <v>14</v>
      </c>
    </row>
    <row r="1748" spans="1:2" x14ac:dyDescent="0.2">
      <c r="A1748" s="1">
        <v>70111279</v>
      </c>
      <c r="B1748" s="1" t="s">
        <v>0</v>
      </c>
    </row>
    <row r="1749" spans="1:2" x14ac:dyDescent="0.2">
      <c r="A1749" s="1">
        <v>81123050</v>
      </c>
      <c r="B1749" s="1" t="s">
        <v>0</v>
      </c>
    </row>
    <row r="1750" spans="1:2" x14ac:dyDescent="0.2">
      <c r="A1750" s="1">
        <v>81037237</v>
      </c>
      <c r="B1750" s="1" t="s">
        <v>14</v>
      </c>
    </row>
    <row r="1751" spans="1:2" x14ac:dyDescent="0.2">
      <c r="A1751" s="1">
        <v>81087124</v>
      </c>
      <c r="B1751" s="1" t="s">
        <v>14</v>
      </c>
    </row>
    <row r="1752" spans="1:2" x14ac:dyDescent="0.2">
      <c r="A1752" s="1">
        <v>70007056</v>
      </c>
      <c r="B1752" s="1" t="s">
        <v>0</v>
      </c>
    </row>
    <row r="1753" spans="1:2" x14ac:dyDescent="0.2">
      <c r="A1753" s="1">
        <v>70035357</v>
      </c>
      <c r="B1753" s="1" t="s">
        <v>0</v>
      </c>
    </row>
    <row r="1754" spans="1:2" x14ac:dyDescent="0.2">
      <c r="A1754" s="1">
        <v>80108481</v>
      </c>
      <c r="B1754" s="1" t="s">
        <v>0</v>
      </c>
    </row>
    <row r="1755" spans="1:2" x14ac:dyDescent="0.2">
      <c r="A1755" s="1">
        <v>70153178</v>
      </c>
      <c r="B1755" s="1" t="s">
        <v>0</v>
      </c>
    </row>
    <row r="1756" spans="1:2" x14ac:dyDescent="0.2">
      <c r="A1756" s="1">
        <v>70073018</v>
      </c>
      <c r="B1756" s="1" t="s">
        <v>0</v>
      </c>
    </row>
    <row r="1757" spans="1:2" x14ac:dyDescent="0.2">
      <c r="A1757" s="1">
        <v>80994416</v>
      </c>
      <c r="B1757" s="1" t="s">
        <v>0</v>
      </c>
    </row>
    <row r="1758" spans="1:2" x14ac:dyDescent="0.2">
      <c r="A1758" s="1">
        <v>80243408</v>
      </c>
      <c r="B1758" s="1" t="s">
        <v>0</v>
      </c>
    </row>
    <row r="1759" spans="1:2" x14ac:dyDescent="0.2">
      <c r="A1759" s="1">
        <v>80994418</v>
      </c>
      <c r="B1759" s="1" t="s">
        <v>0</v>
      </c>
    </row>
    <row r="1760" spans="1:2" x14ac:dyDescent="0.2">
      <c r="A1760" s="1">
        <v>70050576</v>
      </c>
      <c r="B1760" s="1" t="s">
        <v>0</v>
      </c>
    </row>
    <row r="1761" spans="1:2" x14ac:dyDescent="0.2">
      <c r="A1761" s="1">
        <v>70253596</v>
      </c>
      <c r="B1761" s="1" t="s">
        <v>0</v>
      </c>
    </row>
    <row r="1762" spans="1:2" x14ac:dyDescent="0.2">
      <c r="A1762" s="1">
        <v>70273371</v>
      </c>
      <c r="B1762" s="1" t="s">
        <v>14</v>
      </c>
    </row>
    <row r="1763" spans="1:2" x14ac:dyDescent="0.2">
      <c r="A1763" s="1">
        <v>80157133</v>
      </c>
      <c r="B1763" s="1" t="s">
        <v>0</v>
      </c>
    </row>
    <row r="1764" spans="1:2" x14ac:dyDescent="0.2">
      <c r="A1764" s="1">
        <v>80122237</v>
      </c>
      <c r="B1764" s="1" t="s">
        <v>14</v>
      </c>
    </row>
    <row r="1765" spans="1:2" x14ac:dyDescent="0.2">
      <c r="A1765" s="1">
        <v>80107656</v>
      </c>
      <c r="B1765" s="1" t="s">
        <v>0</v>
      </c>
    </row>
    <row r="1766" spans="1:2" x14ac:dyDescent="0.2">
      <c r="A1766" s="1">
        <v>80157083</v>
      </c>
      <c r="B1766" s="1" t="s">
        <v>0</v>
      </c>
    </row>
    <row r="1767" spans="1:2" x14ac:dyDescent="0.2">
      <c r="A1767" s="1">
        <v>80098287</v>
      </c>
      <c r="B1767" s="1" t="s">
        <v>0</v>
      </c>
    </row>
    <row r="1768" spans="1:2" x14ac:dyDescent="0.2">
      <c r="A1768" s="1">
        <v>80059342</v>
      </c>
      <c r="B1768" s="1" t="s">
        <v>0</v>
      </c>
    </row>
    <row r="1769" spans="1:2" x14ac:dyDescent="0.2">
      <c r="A1769" s="1">
        <v>24081514</v>
      </c>
      <c r="B1769" s="1" t="s">
        <v>0</v>
      </c>
    </row>
    <row r="1770" spans="1:2" x14ac:dyDescent="0.2">
      <c r="A1770" s="1">
        <v>80047031</v>
      </c>
      <c r="B1770" s="1" t="s">
        <v>14</v>
      </c>
    </row>
    <row r="1771" spans="1:2" x14ac:dyDescent="0.2">
      <c r="A1771" s="1">
        <v>80128688</v>
      </c>
      <c r="B1771" s="1" t="s">
        <v>0</v>
      </c>
    </row>
    <row r="1772" spans="1:2" x14ac:dyDescent="0.2">
      <c r="A1772" s="1">
        <v>80157564</v>
      </c>
      <c r="B1772" s="1" t="s">
        <v>0</v>
      </c>
    </row>
    <row r="1773" spans="1:2" x14ac:dyDescent="0.2">
      <c r="A1773" s="1">
        <v>80178078</v>
      </c>
      <c r="B1773" s="1" t="s">
        <v>0</v>
      </c>
    </row>
    <row r="1774" spans="1:2" x14ac:dyDescent="0.2">
      <c r="A1774" s="1">
        <v>80104330</v>
      </c>
      <c r="B1774" s="1" t="s">
        <v>0</v>
      </c>
    </row>
    <row r="1775" spans="1:2" x14ac:dyDescent="0.2">
      <c r="A1775" s="1">
        <v>81053958</v>
      </c>
      <c r="B1775" s="1" t="s">
        <v>0</v>
      </c>
    </row>
    <row r="1776" spans="1:2" x14ac:dyDescent="0.2">
      <c r="A1776" s="1">
        <v>81094666</v>
      </c>
      <c r="B1776" s="1" t="s">
        <v>0</v>
      </c>
    </row>
    <row r="1777" spans="1:2" x14ac:dyDescent="0.2">
      <c r="A1777" s="1">
        <v>80992787</v>
      </c>
      <c r="B1777" s="1" t="s">
        <v>14</v>
      </c>
    </row>
    <row r="1778" spans="1:2" x14ac:dyDescent="0.2">
      <c r="A1778" s="1">
        <v>81036199</v>
      </c>
      <c r="B1778" s="1" t="s">
        <v>0</v>
      </c>
    </row>
    <row r="1779" spans="1:2" x14ac:dyDescent="0.2">
      <c r="A1779" s="1">
        <v>81016247</v>
      </c>
      <c r="B1779" s="1" t="s">
        <v>0</v>
      </c>
    </row>
    <row r="1780" spans="1:2" x14ac:dyDescent="0.2">
      <c r="A1780" s="1">
        <v>80097726</v>
      </c>
      <c r="B1780" s="1" t="s">
        <v>14</v>
      </c>
    </row>
    <row r="1781" spans="1:2" x14ac:dyDescent="0.2">
      <c r="A1781" s="1">
        <v>80223928</v>
      </c>
      <c r="B1781" s="1" t="s">
        <v>0</v>
      </c>
    </row>
    <row r="1782" spans="1:2" x14ac:dyDescent="0.2">
      <c r="A1782" s="1">
        <v>81065331</v>
      </c>
      <c r="B1782" s="1" t="s">
        <v>0</v>
      </c>
    </row>
    <row r="1783" spans="1:2" x14ac:dyDescent="0.2">
      <c r="A1783" s="1">
        <v>80186940</v>
      </c>
      <c r="B1783" s="1" t="s">
        <v>0</v>
      </c>
    </row>
    <row r="1784" spans="1:2" x14ac:dyDescent="0.2">
      <c r="A1784" s="1">
        <v>80120740</v>
      </c>
      <c r="B1784" s="1" t="s">
        <v>0</v>
      </c>
    </row>
    <row r="1785" spans="1:2" x14ac:dyDescent="0.2">
      <c r="A1785" s="1">
        <v>81077874</v>
      </c>
      <c r="B1785" s="1" t="s">
        <v>0</v>
      </c>
    </row>
    <row r="1786" spans="1:2" x14ac:dyDescent="0.2">
      <c r="A1786" s="1">
        <v>81098013</v>
      </c>
      <c r="B1786" s="1" t="s">
        <v>14</v>
      </c>
    </row>
    <row r="1787" spans="1:2" x14ac:dyDescent="0.2">
      <c r="A1787" s="1">
        <v>80117736</v>
      </c>
      <c r="B1787" s="1" t="s">
        <v>0</v>
      </c>
    </row>
    <row r="1788" spans="1:2" x14ac:dyDescent="0.2">
      <c r="A1788" s="1">
        <v>80174364</v>
      </c>
      <c r="B1788" s="1" t="s">
        <v>14</v>
      </c>
    </row>
    <row r="1789" spans="1:2" x14ac:dyDescent="0.2">
      <c r="A1789" s="1">
        <v>80114666</v>
      </c>
      <c r="B1789" s="1" t="s">
        <v>0</v>
      </c>
    </row>
    <row r="1790" spans="1:2" x14ac:dyDescent="0.2">
      <c r="A1790" s="1">
        <v>80157866</v>
      </c>
      <c r="B1790" s="1" t="s">
        <v>0</v>
      </c>
    </row>
    <row r="1791" spans="1:2" x14ac:dyDescent="0.2">
      <c r="A1791" s="1">
        <v>80161029</v>
      </c>
      <c r="B1791" s="1" t="s">
        <v>0</v>
      </c>
    </row>
    <row r="1792" spans="1:2" x14ac:dyDescent="0.2">
      <c r="A1792" s="1">
        <v>81039410</v>
      </c>
      <c r="B1792" s="1" t="s">
        <v>0</v>
      </c>
    </row>
    <row r="1793" spans="1:2" x14ac:dyDescent="0.2">
      <c r="A1793" s="1">
        <v>81012340</v>
      </c>
      <c r="B1793" s="1" t="s">
        <v>0</v>
      </c>
    </row>
    <row r="1794" spans="1:2" x14ac:dyDescent="0.2">
      <c r="A1794" s="1">
        <v>70242536</v>
      </c>
      <c r="B1794" s="1" t="s">
        <v>0</v>
      </c>
    </row>
    <row r="1795" spans="1:2" x14ac:dyDescent="0.2">
      <c r="A1795" s="1">
        <v>70287630</v>
      </c>
      <c r="B1795" s="1" t="s">
        <v>14</v>
      </c>
    </row>
    <row r="1796" spans="1:2" x14ac:dyDescent="0.2">
      <c r="A1796" s="1">
        <v>80192065</v>
      </c>
      <c r="B1796" s="1" t="s">
        <v>0</v>
      </c>
    </row>
    <row r="1797" spans="1:2" x14ac:dyDescent="0.2">
      <c r="A1797" s="1">
        <v>80158319</v>
      </c>
      <c r="B1797" s="1" t="s">
        <v>14</v>
      </c>
    </row>
    <row r="1798" spans="1:2" x14ac:dyDescent="0.2">
      <c r="A1798" s="1">
        <v>80143556</v>
      </c>
      <c r="B1798" s="1" t="s">
        <v>0</v>
      </c>
    </row>
    <row r="1799" spans="1:2" x14ac:dyDescent="0.2">
      <c r="A1799" s="1">
        <v>80184379</v>
      </c>
      <c r="B1799" s="1" t="s">
        <v>14</v>
      </c>
    </row>
    <row r="1800" spans="1:2" x14ac:dyDescent="0.2">
      <c r="A1800" s="1">
        <v>81092777</v>
      </c>
      <c r="B1800" s="1" t="s">
        <v>0</v>
      </c>
    </row>
    <row r="1801" spans="1:2" x14ac:dyDescent="0.2">
      <c r="A1801" s="1">
        <v>81092779</v>
      </c>
      <c r="B1801" s="1" t="s">
        <v>0</v>
      </c>
    </row>
    <row r="1802" spans="1:2" x14ac:dyDescent="0.2">
      <c r="A1802" s="1">
        <v>81092776</v>
      </c>
      <c r="B1802" s="1" t="s">
        <v>0</v>
      </c>
    </row>
    <row r="1803" spans="1:2" x14ac:dyDescent="0.2">
      <c r="A1803" s="1">
        <v>81092778</v>
      </c>
      <c r="B1803" s="1" t="s">
        <v>0</v>
      </c>
    </row>
    <row r="1804" spans="1:2" x14ac:dyDescent="0.2">
      <c r="A1804" s="1">
        <v>80216541</v>
      </c>
      <c r="B1804" s="1" t="s">
        <v>0</v>
      </c>
    </row>
    <row r="1805" spans="1:2" x14ac:dyDescent="0.2">
      <c r="A1805" s="1">
        <v>80216756</v>
      </c>
      <c r="B1805" s="1" t="s">
        <v>14</v>
      </c>
    </row>
    <row r="1806" spans="1:2" x14ac:dyDescent="0.2">
      <c r="A1806" s="1">
        <v>80241986</v>
      </c>
      <c r="B1806" s="1" t="s">
        <v>14</v>
      </c>
    </row>
    <row r="1807" spans="1:2" x14ac:dyDescent="0.2">
      <c r="A1807" s="1">
        <v>80987113</v>
      </c>
      <c r="B1807" s="1" t="s">
        <v>14</v>
      </c>
    </row>
    <row r="1808" spans="1:2" x14ac:dyDescent="0.2">
      <c r="A1808" s="1">
        <v>80197989</v>
      </c>
      <c r="B1808" s="1" t="s">
        <v>14</v>
      </c>
    </row>
    <row r="1809" spans="1:2" x14ac:dyDescent="0.2">
      <c r="A1809" s="1">
        <v>80194950</v>
      </c>
      <c r="B1809" s="1" t="s">
        <v>0</v>
      </c>
    </row>
    <row r="1810" spans="1:2" x14ac:dyDescent="0.2">
      <c r="A1810" s="1">
        <v>70261058</v>
      </c>
      <c r="B1810" s="1" t="s">
        <v>0</v>
      </c>
    </row>
    <row r="1811" spans="1:2" x14ac:dyDescent="0.2">
      <c r="A1811" s="1">
        <v>70204288</v>
      </c>
      <c r="B1811" s="1" t="s">
        <v>0</v>
      </c>
    </row>
    <row r="1812" spans="1:2" x14ac:dyDescent="0.2">
      <c r="A1812" s="1">
        <v>80057278</v>
      </c>
      <c r="B1812" s="1" t="s">
        <v>0</v>
      </c>
    </row>
    <row r="1813" spans="1:2" x14ac:dyDescent="0.2">
      <c r="A1813" s="1">
        <v>70293703</v>
      </c>
      <c r="B1813" s="1" t="s">
        <v>0</v>
      </c>
    </row>
    <row r="1814" spans="1:2" x14ac:dyDescent="0.2">
      <c r="A1814" s="1">
        <v>80165853</v>
      </c>
      <c r="B1814" s="1" t="s">
        <v>0</v>
      </c>
    </row>
    <row r="1815" spans="1:2" x14ac:dyDescent="0.2">
      <c r="A1815" s="1">
        <v>80161108</v>
      </c>
      <c r="B1815" s="1" t="s">
        <v>0</v>
      </c>
    </row>
    <row r="1816" spans="1:2" x14ac:dyDescent="0.2">
      <c r="A1816" s="1">
        <v>80082660</v>
      </c>
      <c r="B1816" s="1" t="s">
        <v>0</v>
      </c>
    </row>
    <row r="1817" spans="1:2" x14ac:dyDescent="0.2">
      <c r="A1817" s="1">
        <v>80028359</v>
      </c>
      <c r="B1817" s="1" t="s">
        <v>0</v>
      </c>
    </row>
    <row r="1818" spans="1:2" x14ac:dyDescent="0.2">
      <c r="A1818" s="1">
        <v>81076049</v>
      </c>
      <c r="B1818" s="1" t="s">
        <v>0</v>
      </c>
    </row>
    <row r="1819" spans="1:2" x14ac:dyDescent="0.2">
      <c r="A1819" s="1">
        <v>60031264</v>
      </c>
      <c r="B1819" s="1" t="s">
        <v>0</v>
      </c>
    </row>
    <row r="1820" spans="1:2" x14ac:dyDescent="0.2">
      <c r="A1820" s="1">
        <v>81059956</v>
      </c>
      <c r="B1820" s="1" t="s">
        <v>0</v>
      </c>
    </row>
    <row r="1821" spans="1:2" x14ac:dyDescent="0.2">
      <c r="A1821" s="1">
        <v>81094667</v>
      </c>
      <c r="B1821" s="1" t="s">
        <v>0</v>
      </c>
    </row>
    <row r="1822" spans="1:2" x14ac:dyDescent="0.2">
      <c r="A1822" s="1">
        <v>81069255</v>
      </c>
      <c r="B1822" s="1" t="s">
        <v>0</v>
      </c>
    </row>
    <row r="1823" spans="1:2" x14ac:dyDescent="0.2">
      <c r="A1823" s="1">
        <v>81094083</v>
      </c>
      <c r="B1823" s="1" t="s">
        <v>0</v>
      </c>
    </row>
    <row r="1824" spans="1:2" x14ac:dyDescent="0.2">
      <c r="A1824" s="1">
        <v>80208082</v>
      </c>
      <c r="B1824" s="1" t="s">
        <v>0</v>
      </c>
    </row>
    <row r="1825" spans="1:2" x14ac:dyDescent="0.2">
      <c r="A1825" s="1">
        <v>81080637</v>
      </c>
      <c r="B1825" s="1" t="s">
        <v>0</v>
      </c>
    </row>
    <row r="1826" spans="1:2" x14ac:dyDescent="0.2">
      <c r="A1826" s="1">
        <v>80197303</v>
      </c>
      <c r="B1826" s="1" t="s">
        <v>0</v>
      </c>
    </row>
    <row r="1827" spans="1:2" x14ac:dyDescent="0.2">
      <c r="A1827" s="1">
        <v>81049260</v>
      </c>
      <c r="B1827" s="1" t="s">
        <v>0</v>
      </c>
    </row>
    <row r="1828" spans="1:2" x14ac:dyDescent="0.2">
      <c r="A1828" s="1">
        <v>81017593</v>
      </c>
      <c r="B1828" s="1" t="s">
        <v>0</v>
      </c>
    </row>
    <row r="1829" spans="1:2" x14ac:dyDescent="0.2">
      <c r="A1829" s="1">
        <v>81062075</v>
      </c>
      <c r="B1829" s="1" t="s">
        <v>14</v>
      </c>
    </row>
    <row r="1830" spans="1:2" x14ac:dyDescent="0.2">
      <c r="A1830" s="1">
        <v>70270364</v>
      </c>
      <c r="B1830" s="1" t="s">
        <v>0</v>
      </c>
    </row>
    <row r="1831" spans="1:2" x14ac:dyDescent="0.2">
      <c r="A1831" s="1">
        <v>81093342</v>
      </c>
      <c r="B1831" s="1" t="s">
        <v>0</v>
      </c>
    </row>
    <row r="1832" spans="1:2" x14ac:dyDescent="0.2">
      <c r="A1832" s="1">
        <v>70056441</v>
      </c>
      <c r="B1832" s="1" t="s">
        <v>0</v>
      </c>
    </row>
    <row r="1833" spans="1:2" x14ac:dyDescent="0.2">
      <c r="A1833" s="1">
        <v>419733</v>
      </c>
      <c r="B1833" s="1" t="s">
        <v>0</v>
      </c>
    </row>
    <row r="1834" spans="1:2" x14ac:dyDescent="0.2">
      <c r="A1834" s="1">
        <v>80156137</v>
      </c>
      <c r="B1834" s="1" t="s">
        <v>14</v>
      </c>
    </row>
    <row r="1835" spans="1:2" x14ac:dyDescent="0.2">
      <c r="A1835" s="1">
        <v>81021631</v>
      </c>
      <c r="B1835" s="1" t="s">
        <v>0</v>
      </c>
    </row>
    <row r="1836" spans="1:2" x14ac:dyDescent="0.2">
      <c r="A1836" s="1">
        <v>80241044</v>
      </c>
      <c r="B1836" s="1" t="s">
        <v>0</v>
      </c>
    </row>
    <row r="1837" spans="1:2" x14ac:dyDescent="0.2">
      <c r="A1837" s="1">
        <v>80213148</v>
      </c>
      <c r="B1837" s="1" t="s">
        <v>0</v>
      </c>
    </row>
    <row r="1838" spans="1:2" x14ac:dyDescent="0.2">
      <c r="A1838" s="1">
        <v>80150390</v>
      </c>
      <c r="B1838" s="1" t="s">
        <v>0</v>
      </c>
    </row>
    <row r="1839" spans="1:2" x14ac:dyDescent="0.2">
      <c r="A1839" s="1">
        <v>80993495</v>
      </c>
      <c r="B1839" s="1" t="s">
        <v>0</v>
      </c>
    </row>
    <row r="1840" spans="1:2" x14ac:dyDescent="0.2">
      <c r="A1840" s="1">
        <v>80229034</v>
      </c>
      <c r="B1840" s="1" t="s">
        <v>14</v>
      </c>
    </row>
    <row r="1841" spans="1:2" x14ac:dyDescent="0.2">
      <c r="A1841" s="1">
        <v>70213130</v>
      </c>
      <c r="B1841" s="1" t="s">
        <v>14</v>
      </c>
    </row>
    <row r="1842" spans="1:2" x14ac:dyDescent="0.2">
      <c r="A1842" s="1">
        <v>80192548</v>
      </c>
      <c r="B1842" s="1" t="s">
        <v>0</v>
      </c>
    </row>
    <row r="1843" spans="1:2" x14ac:dyDescent="0.2">
      <c r="A1843" s="1">
        <v>80232894</v>
      </c>
      <c r="B1843" s="1" t="s">
        <v>0</v>
      </c>
    </row>
    <row r="1844" spans="1:2" x14ac:dyDescent="0.2">
      <c r="A1844" s="1">
        <v>80232330</v>
      </c>
      <c r="B1844" s="1" t="s">
        <v>0</v>
      </c>
    </row>
    <row r="1845" spans="1:2" x14ac:dyDescent="0.2">
      <c r="A1845" s="1">
        <v>80103425</v>
      </c>
      <c r="B1845" s="1" t="s">
        <v>0</v>
      </c>
    </row>
    <row r="1846" spans="1:2" x14ac:dyDescent="0.2">
      <c r="A1846" s="1">
        <v>80170875</v>
      </c>
      <c r="B1846" s="1" t="s">
        <v>0</v>
      </c>
    </row>
    <row r="1847" spans="1:2" x14ac:dyDescent="0.2">
      <c r="A1847" s="1">
        <v>80990815</v>
      </c>
      <c r="B1847" s="1" t="s">
        <v>0</v>
      </c>
    </row>
    <row r="1848" spans="1:2" x14ac:dyDescent="0.2">
      <c r="A1848" s="1">
        <v>80990816</v>
      </c>
      <c r="B1848" s="1" t="s">
        <v>0</v>
      </c>
    </row>
    <row r="1849" spans="1:2" x14ac:dyDescent="0.2">
      <c r="A1849" s="1">
        <v>80081705</v>
      </c>
      <c r="B1849" s="1" t="s">
        <v>14</v>
      </c>
    </row>
    <row r="1850" spans="1:2" x14ac:dyDescent="0.2">
      <c r="A1850" s="1">
        <v>80990829</v>
      </c>
      <c r="B1850" s="1" t="s">
        <v>0</v>
      </c>
    </row>
    <row r="1851" spans="1:2" x14ac:dyDescent="0.2">
      <c r="A1851" s="1">
        <v>80238110</v>
      </c>
      <c r="B1851" s="1" t="s">
        <v>0</v>
      </c>
    </row>
    <row r="1852" spans="1:2" x14ac:dyDescent="0.2">
      <c r="A1852" s="1">
        <v>80229102</v>
      </c>
      <c r="B1852" s="1" t="s">
        <v>14</v>
      </c>
    </row>
    <row r="1853" spans="1:2" x14ac:dyDescent="0.2">
      <c r="A1853" s="1">
        <v>80241876</v>
      </c>
      <c r="B1853" s="1" t="s">
        <v>0</v>
      </c>
    </row>
    <row r="1854" spans="1:2" x14ac:dyDescent="0.2">
      <c r="A1854" s="1">
        <v>80990811</v>
      </c>
      <c r="B1854" s="1" t="s">
        <v>0</v>
      </c>
    </row>
    <row r="1855" spans="1:2" x14ac:dyDescent="0.2">
      <c r="A1855" s="1">
        <v>80066146</v>
      </c>
      <c r="B1855" s="1" t="s">
        <v>14</v>
      </c>
    </row>
    <row r="1856" spans="1:2" x14ac:dyDescent="0.2">
      <c r="A1856" s="1">
        <v>80229286</v>
      </c>
      <c r="B1856" s="1" t="s">
        <v>14</v>
      </c>
    </row>
    <row r="1857" spans="1:2" x14ac:dyDescent="0.2">
      <c r="A1857" s="1">
        <v>80224106</v>
      </c>
      <c r="B1857" s="1" t="s">
        <v>0</v>
      </c>
    </row>
    <row r="1858" spans="1:2" x14ac:dyDescent="0.2">
      <c r="A1858" s="1">
        <v>80206732</v>
      </c>
      <c r="B1858" s="1" t="s">
        <v>0</v>
      </c>
    </row>
    <row r="1859" spans="1:2" x14ac:dyDescent="0.2">
      <c r="A1859" s="1">
        <v>80990810</v>
      </c>
      <c r="B1859" s="1" t="s">
        <v>0</v>
      </c>
    </row>
    <row r="1860" spans="1:2" x14ac:dyDescent="0.2">
      <c r="A1860" s="1">
        <v>80235766</v>
      </c>
      <c r="B1860" s="1" t="s">
        <v>0</v>
      </c>
    </row>
    <row r="1861" spans="1:2" x14ac:dyDescent="0.2">
      <c r="A1861" s="1">
        <v>80235767</v>
      </c>
      <c r="B1861" s="1" t="s">
        <v>0</v>
      </c>
    </row>
    <row r="1862" spans="1:2" x14ac:dyDescent="0.2">
      <c r="A1862" s="1">
        <v>80235853</v>
      </c>
      <c r="B1862" s="1" t="s">
        <v>0</v>
      </c>
    </row>
    <row r="1863" spans="1:2" x14ac:dyDescent="0.2">
      <c r="A1863" s="1">
        <v>80236099</v>
      </c>
      <c r="B1863" s="1" t="s">
        <v>0</v>
      </c>
    </row>
    <row r="1864" spans="1:2" x14ac:dyDescent="0.2">
      <c r="A1864" s="1">
        <v>80235854</v>
      </c>
      <c r="B1864" s="1" t="s">
        <v>0</v>
      </c>
    </row>
    <row r="1865" spans="1:2" x14ac:dyDescent="0.2">
      <c r="A1865" s="1">
        <v>80236224</v>
      </c>
      <c r="B1865" s="1" t="s">
        <v>0</v>
      </c>
    </row>
    <row r="1866" spans="1:2" x14ac:dyDescent="0.2">
      <c r="A1866" s="1">
        <v>80229190</v>
      </c>
      <c r="B1866" s="1" t="s">
        <v>14</v>
      </c>
    </row>
    <row r="1867" spans="1:2" x14ac:dyDescent="0.2">
      <c r="A1867" s="1">
        <v>80990814</v>
      </c>
      <c r="B1867" s="1" t="s">
        <v>0</v>
      </c>
    </row>
    <row r="1868" spans="1:2" x14ac:dyDescent="0.2">
      <c r="A1868" s="1">
        <v>80245268</v>
      </c>
      <c r="B1868" s="1" t="s">
        <v>0</v>
      </c>
    </row>
    <row r="1869" spans="1:2" x14ac:dyDescent="0.2">
      <c r="A1869" s="1">
        <v>80227186</v>
      </c>
      <c r="B1869" s="1" t="s">
        <v>14</v>
      </c>
    </row>
    <row r="1870" spans="1:2" x14ac:dyDescent="0.2">
      <c r="A1870" s="1">
        <v>80228322</v>
      </c>
      <c r="B1870" s="1" t="s">
        <v>0</v>
      </c>
    </row>
    <row r="1871" spans="1:2" x14ac:dyDescent="0.2">
      <c r="A1871" s="1">
        <v>80204739</v>
      </c>
      <c r="B1871" s="1" t="s">
        <v>14</v>
      </c>
    </row>
    <row r="1872" spans="1:2" x14ac:dyDescent="0.2">
      <c r="A1872" s="1">
        <v>80228923</v>
      </c>
      <c r="B1872" s="1" t="s">
        <v>14</v>
      </c>
    </row>
    <row r="1873" spans="1:2" x14ac:dyDescent="0.2">
      <c r="A1873" s="1">
        <v>80223149</v>
      </c>
      <c r="B1873" s="1" t="s">
        <v>0</v>
      </c>
    </row>
    <row r="1874" spans="1:2" x14ac:dyDescent="0.2">
      <c r="A1874" s="1">
        <v>80179373</v>
      </c>
      <c r="B1874" s="1" t="s">
        <v>0</v>
      </c>
    </row>
    <row r="1875" spans="1:2" x14ac:dyDescent="0.2">
      <c r="A1875" s="1">
        <v>80233962</v>
      </c>
      <c r="B1875" s="1" t="s">
        <v>0</v>
      </c>
    </row>
    <row r="1876" spans="1:2" x14ac:dyDescent="0.2">
      <c r="A1876" s="1">
        <v>80233493</v>
      </c>
      <c r="B1876" s="1" t="s">
        <v>0</v>
      </c>
    </row>
    <row r="1877" spans="1:2" x14ac:dyDescent="0.2">
      <c r="A1877" s="1">
        <v>80990813</v>
      </c>
      <c r="B1877" s="1" t="s">
        <v>0</v>
      </c>
    </row>
    <row r="1878" spans="1:2" x14ac:dyDescent="0.2">
      <c r="A1878" s="1">
        <v>80220531</v>
      </c>
      <c r="B1878" s="1" t="s">
        <v>0</v>
      </c>
    </row>
    <row r="1879" spans="1:2" x14ac:dyDescent="0.2">
      <c r="A1879" s="1">
        <v>80134149</v>
      </c>
      <c r="B1879" s="1" t="s">
        <v>0</v>
      </c>
    </row>
    <row r="1880" spans="1:2" x14ac:dyDescent="0.2">
      <c r="A1880" s="1">
        <v>80115133</v>
      </c>
      <c r="B1880" s="1" t="s">
        <v>0</v>
      </c>
    </row>
    <row r="1881" spans="1:2" x14ac:dyDescent="0.2">
      <c r="A1881" s="1">
        <v>80176698</v>
      </c>
      <c r="B1881" s="1" t="s">
        <v>0</v>
      </c>
    </row>
    <row r="1882" spans="1:2" x14ac:dyDescent="0.2">
      <c r="A1882" s="1">
        <v>80165848</v>
      </c>
      <c r="B1882" s="1" t="s">
        <v>0</v>
      </c>
    </row>
    <row r="1883" spans="1:2" x14ac:dyDescent="0.2">
      <c r="A1883" s="1">
        <v>70275753</v>
      </c>
      <c r="B1883" s="1" t="s">
        <v>0</v>
      </c>
    </row>
    <row r="1884" spans="1:2" x14ac:dyDescent="0.2">
      <c r="A1884" s="1">
        <v>70295762</v>
      </c>
      <c r="B1884" s="1" t="s">
        <v>0</v>
      </c>
    </row>
    <row r="1885" spans="1:2" x14ac:dyDescent="0.2">
      <c r="A1885" s="1">
        <v>80165849</v>
      </c>
      <c r="B1885" s="1" t="s">
        <v>0</v>
      </c>
    </row>
    <row r="1886" spans="1:2" x14ac:dyDescent="0.2">
      <c r="A1886" s="1">
        <v>80158395</v>
      </c>
      <c r="B1886" s="1" t="s">
        <v>0</v>
      </c>
    </row>
    <row r="1887" spans="1:2" x14ac:dyDescent="0.2">
      <c r="A1887" s="1">
        <v>70275774</v>
      </c>
      <c r="B1887" s="1" t="s">
        <v>0</v>
      </c>
    </row>
    <row r="1888" spans="1:2" x14ac:dyDescent="0.2">
      <c r="A1888" s="1">
        <v>80103430</v>
      </c>
      <c r="B1888" s="1" t="s">
        <v>0</v>
      </c>
    </row>
    <row r="1889" spans="1:2" x14ac:dyDescent="0.2">
      <c r="A1889" s="1">
        <v>80165850</v>
      </c>
      <c r="B1889" s="1" t="s">
        <v>0</v>
      </c>
    </row>
    <row r="1890" spans="1:2" x14ac:dyDescent="0.2">
      <c r="A1890" s="1">
        <v>80103372</v>
      </c>
      <c r="B1890" s="1" t="s">
        <v>0</v>
      </c>
    </row>
    <row r="1891" spans="1:2" x14ac:dyDescent="0.2">
      <c r="A1891" s="1">
        <v>80068117</v>
      </c>
      <c r="B1891" s="1" t="s">
        <v>0</v>
      </c>
    </row>
    <row r="1892" spans="1:2" x14ac:dyDescent="0.2">
      <c r="A1892" s="1">
        <v>20764666</v>
      </c>
      <c r="B1892" s="1" t="s">
        <v>0</v>
      </c>
    </row>
    <row r="1893" spans="1:2" x14ac:dyDescent="0.2">
      <c r="A1893" s="1">
        <v>70268209</v>
      </c>
      <c r="B1893" s="1" t="s">
        <v>0</v>
      </c>
    </row>
    <row r="1894" spans="1:2" x14ac:dyDescent="0.2">
      <c r="A1894" s="1">
        <v>80165851</v>
      </c>
      <c r="B1894" s="1" t="s">
        <v>0</v>
      </c>
    </row>
    <row r="1895" spans="1:2" x14ac:dyDescent="0.2">
      <c r="A1895" s="1">
        <v>70129415</v>
      </c>
      <c r="B1895" s="1" t="s">
        <v>0</v>
      </c>
    </row>
    <row r="1896" spans="1:2" x14ac:dyDescent="0.2">
      <c r="A1896" s="1">
        <v>80095094</v>
      </c>
      <c r="B1896" s="1" t="s">
        <v>0</v>
      </c>
    </row>
    <row r="1897" spans="1:2" x14ac:dyDescent="0.2">
      <c r="A1897" s="1">
        <v>80156763</v>
      </c>
      <c r="B1897" s="1" t="s">
        <v>0</v>
      </c>
    </row>
    <row r="1898" spans="1:2" x14ac:dyDescent="0.2">
      <c r="A1898" s="1">
        <v>80156857</v>
      </c>
      <c r="B1898" s="1" t="s">
        <v>0</v>
      </c>
    </row>
    <row r="1899" spans="1:2" x14ac:dyDescent="0.2">
      <c r="A1899" s="1">
        <v>70268489</v>
      </c>
      <c r="B1899" s="1" t="s">
        <v>0</v>
      </c>
    </row>
    <row r="1900" spans="1:2" x14ac:dyDescent="0.2">
      <c r="A1900" s="1">
        <v>80159732</v>
      </c>
      <c r="B1900" s="1" t="s">
        <v>14</v>
      </c>
    </row>
    <row r="1901" spans="1:2" x14ac:dyDescent="0.2">
      <c r="A1901" s="1">
        <v>80158588</v>
      </c>
      <c r="B1901" s="1" t="s">
        <v>0</v>
      </c>
    </row>
    <row r="1902" spans="1:2" x14ac:dyDescent="0.2">
      <c r="A1902" s="1">
        <v>80178720</v>
      </c>
      <c r="B1902" s="1" t="s">
        <v>0</v>
      </c>
    </row>
    <row r="1903" spans="1:2" x14ac:dyDescent="0.2">
      <c r="A1903" s="1">
        <v>80106505</v>
      </c>
      <c r="B1903" s="1" t="s">
        <v>0</v>
      </c>
    </row>
    <row r="1904" spans="1:2" x14ac:dyDescent="0.2">
      <c r="A1904" s="1">
        <v>80169548</v>
      </c>
      <c r="B1904" s="1" t="s">
        <v>0</v>
      </c>
    </row>
    <row r="1905" spans="1:2" x14ac:dyDescent="0.2">
      <c r="A1905" s="1">
        <v>80015785</v>
      </c>
      <c r="B1905" s="1" t="s">
        <v>0</v>
      </c>
    </row>
    <row r="1906" spans="1:2" x14ac:dyDescent="0.2">
      <c r="A1906" s="1">
        <v>80097361</v>
      </c>
      <c r="B1906" s="1" t="s">
        <v>0</v>
      </c>
    </row>
    <row r="1907" spans="1:2" x14ac:dyDescent="0.2">
      <c r="A1907" s="1">
        <v>80176716</v>
      </c>
      <c r="B1907" s="1" t="s">
        <v>0</v>
      </c>
    </row>
    <row r="1908" spans="1:2" x14ac:dyDescent="0.2">
      <c r="A1908" s="1">
        <v>80132961</v>
      </c>
      <c r="B1908" s="1" t="s">
        <v>0</v>
      </c>
    </row>
    <row r="1909" spans="1:2" x14ac:dyDescent="0.2">
      <c r="A1909" s="1">
        <v>80165857</v>
      </c>
      <c r="B1909" s="1" t="s">
        <v>0</v>
      </c>
    </row>
    <row r="1910" spans="1:2" x14ac:dyDescent="0.2">
      <c r="A1910" s="1">
        <v>70258366</v>
      </c>
      <c r="B1910" s="1" t="s">
        <v>0</v>
      </c>
    </row>
    <row r="1911" spans="1:2" x14ac:dyDescent="0.2">
      <c r="A1911" s="1">
        <v>80165732</v>
      </c>
      <c r="B1911" s="1" t="s">
        <v>0</v>
      </c>
    </row>
    <row r="1912" spans="1:2" x14ac:dyDescent="0.2">
      <c r="A1912" s="1">
        <v>80165854</v>
      </c>
      <c r="B1912" s="1" t="s">
        <v>0</v>
      </c>
    </row>
    <row r="1913" spans="1:2" x14ac:dyDescent="0.2">
      <c r="A1913" s="1">
        <v>80083589</v>
      </c>
      <c r="B1913" s="1" t="s">
        <v>0</v>
      </c>
    </row>
    <row r="1914" spans="1:2" x14ac:dyDescent="0.2">
      <c r="A1914" s="1">
        <v>80032081</v>
      </c>
      <c r="B1914" s="1" t="s">
        <v>0</v>
      </c>
    </row>
    <row r="1915" spans="1:2" x14ac:dyDescent="0.2">
      <c r="A1915" s="1">
        <v>17457962</v>
      </c>
      <c r="B1915" s="1" t="s">
        <v>0</v>
      </c>
    </row>
    <row r="1916" spans="1:2" x14ac:dyDescent="0.2">
      <c r="A1916" s="1">
        <v>80182105</v>
      </c>
      <c r="B1916" s="1" t="s">
        <v>0</v>
      </c>
    </row>
    <row r="1917" spans="1:2" x14ac:dyDescent="0.2">
      <c r="A1917" s="1">
        <v>80165855</v>
      </c>
      <c r="B1917" s="1" t="s">
        <v>0</v>
      </c>
    </row>
    <row r="1918" spans="1:2" x14ac:dyDescent="0.2">
      <c r="A1918" s="1">
        <v>70273637</v>
      </c>
      <c r="B1918" s="1" t="s">
        <v>0</v>
      </c>
    </row>
    <row r="1919" spans="1:2" x14ac:dyDescent="0.2">
      <c r="A1919" s="1">
        <v>70176968</v>
      </c>
      <c r="B1919" s="1" t="s">
        <v>0</v>
      </c>
    </row>
    <row r="1920" spans="1:2" x14ac:dyDescent="0.2">
      <c r="A1920" s="1">
        <v>80173605</v>
      </c>
      <c r="B1920" s="1" t="s">
        <v>0</v>
      </c>
    </row>
    <row r="1921" spans="1:2" x14ac:dyDescent="0.2">
      <c r="A1921" s="1">
        <v>80165856</v>
      </c>
      <c r="B1921" s="1" t="s">
        <v>0</v>
      </c>
    </row>
    <row r="1922" spans="1:2" x14ac:dyDescent="0.2">
      <c r="A1922" s="1">
        <v>70308135</v>
      </c>
      <c r="B1922" s="1" t="s">
        <v>0</v>
      </c>
    </row>
    <row r="1923" spans="1:2" x14ac:dyDescent="0.2">
      <c r="A1923" s="1">
        <v>80101903</v>
      </c>
      <c r="B1923" s="1" t="s">
        <v>0</v>
      </c>
    </row>
    <row r="1924" spans="1:2" x14ac:dyDescent="0.2">
      <c r="A1924" s="1">
        <v>80093103</v>
      </c>
      <c r="B1924" s="1" t="s">
        <v>0</v>
      </c>
    </row>
    <row r="1925" spans="1:2" x14ac:dyDescent="0.2">
      <c r="A1925" s="1">
        <v>80102305</v>
      </c>
      <c r="B1925" s="1" t="s">
        <v>0</v>
      </c>
    </row>
    <row r="1926" spans="1:2" x14ac:dyDescent="0.2">
      <c r="A1926" s="1">
        <v>70176655</v>
      </c>
      <c r="B1926" s="1" t="s">
        <v>0</v>
      </c>
    </row>
    <row r="1927" spans="1:2" x14ac:dyDescent="0.2">
      <c r="A1927" s="1">
        <v>80161848</v>
      </c>
      <c r="B1927" s="1" t="s">
        <v>14</v>
      </c>
    </row>
    <row r="1928" spans="1:2" x14ac:dyDescent="0.2">
      <c r="A1928" s="1">
        <v>80185171</v>
      </c>
      <c r="B1928" s="1" t="s">
        <v>14</v>
      </c>
    </row>
    <row r="1929" spans="1:2" x14ac:dyDescent="0.2">
      <c r="A1929" s="1">
        <v>80209796</v>
      </c>
      <c r="B1929" s="1" t="s">
        <v>0</v>
      </c>
    </row>
    <row r="1930" spans="1:2" x14ac:dyDescent="0.2">
      <c r="A1930" s="1">
        <v>80152434</v>
      </c>
      <c r="B1930" s="1" t="s">
        <v>0</v>
      </c>
    </row>
    <row r="1931" spans="1:2" x14ac:dyDescent="0.2">
      <c r="A1931" s="1">
        <v>70309693</v>
      </c>
      <c r="B1931" s="1" t="s">
        <v>0</v>
      </c>
    </row>
    <row r="1932" spans="1:2" x14ac:dyDescent="0.2">
      <c r="A1932" s="1">
        <v>80107737</v>
      </c>
      <c r="B1932" s="1" t="s">
        <v>0</v>
      </c>
    </row>
    <row r="1933" spans="1:2" x14ac:dyDescent="0.2">
      <c r="A1933" s="1">
        <v>80098305</v>
      </c>
      <c r="B1933" s="1" t="s">
        <v>0</v>
      </c>
    </row>
    <row r="1934" spans="1:2" x14ac:dyDescent="0.2">
      <c r="A1934" s="1">
        <v>80152742</v>
      </c>
      <c r="B1934" s="1" t="s">
        <v>0</v>
      </c>
    </row>
    <row r="1935" spans="1:2" x14ac:dyDescent="0.2">
      <c r="A1935" s="1">
        <v>80107370</v>
      </c>
      <c r="B1935" s="1" t="s">
        <v>0</v>
      </c>
    </row>
    <row r="1936" spans="1:2" x14ac:dyDescent="0.2">
      <c r="A1936" s="1">
        <v>80095233</v>
      </c>
      <c r="B1936" s="1" t="s">
        <v>0</v>
      </c>
    </row>
    <row r="1937" spans="1:2" x14ac:dyDescent="0.2">
      <c r="A1937" s="1">
        <v>80998491</v>
      </c>
      <c r="B1937" s="1" t="s">
        <v>14</v>
      </c>
    </row>
    <row r="1938" spans="1:2" x14ac:dyDescent="0.2">
      <c r="A1938" s="1">
        <v>80242036</v>
      </c>
      <c r="B1938" s="1" t="s">
        <v>14</v>
      </c>
    </row>
    <row r="1939" spans="1:2" x14ac:dyDescent="0.2">
      <c r="A1939" s="1">
        <v>70270362</v>
      </c>
      <c r="B1939" s="1" t="s">
        <v>0</v>
      </c>
    </row>
    <row r="1940" spans="1:2" x14ac:dyDescent="0.2">
      <c r="A1940" s="1">
        <v>80192577</v>
      </c>
      <c r="B1940" s="1" t="s">
        <v>14</v>
      </c>
    </row>
    <row r="1941" spans="1:2" x14ac:dyDescent="0.2">
      <c r="A1941" s="1">
        <v>81049445</v>
      </c>
      <c r="B1941" s="1" t="s">
        <v>14</v>
      </c>
    </row>
    <row r="1942" spans="1:2" x14ac:dyDescent="0.2">
      <c r="A1942" s="1">
        <v>80204890</v>
      </c>
      <c r="B1942" s="1" t="s">
        <v>14</v>
      </c>
    </row>
    <row r="1943" spans="1:2" x14ac:dyDescent="0.2">
      <c r="A1943" s="1">
        <v>81074140</v>
      </c>
      <c r="B1943" s="1" t="s">
        <v>0</v>
      </c>
    </row>
    <row r="1944" spans="1:2" x14ac:dyDescent="0.2">
      <c r="A1944" s="1">
        <v>81026095</v>
      </c>
      <c r="B1944" s="1" t="s">
        <v>14</v>
      </c>
    </row>
    <row r="1945" spans="1:2" x14ac:dyDescent="0.2">
      <c r="A1945" s="1">
        <v>80179831</v>
      </c>
      <c r="B1945" s="1" t="s">
        <v>14</v>
      </c>
    </row>
    <row r="1946" spans="1:2" x14ac:dyDescent="0.2">
      <c r="A1946" s="1">
        <v>80184676</v>
      </c>
      <c r="B1946" s="1" t="s">
        <v>0</v>
      </c>
    </row>
    <row r="1947" spans="1:2" x14ac:dyDescent="0.2">
      <c r="A1947" s="1">
        <v>81024044</v>
      </c>
      <c r="B1947" s="1" t="s">
        <v>0</v>
      </c>
    </row>
    <row r="1948" spans="1:2" x14ac:dyDescent="0.2">
      <c r="A1948" s="1">
        <v>81033727</v>
      </c>
      <c r="B1948" s="1" t="s">
        <v>14</v>
      </c>
    </row>
    <row r="1949" spans="1:2" x14ac:dyDescent="0.2">
      <c r="A1949" s="1">
        <v>60023618</v>
      </c>
      <c r="B1949" s="1" t="s">
        <v>0</v>
      </c>
    </row>
    <row r="1950" spans="1:2" x14ac:dyDescent="0.2">
      <c r="A1950" s="1">
        <v>81049413</v>
      </c>
      <c r="B1950" s="1" t="s">
        <v>14</v>
      </c>
    </row>
    <row r="1951" spans="1:2" x14ac:dyDescent="0.2">
      <c r="A1951" s="1">
        <v>70113532</v>
      </c>
      <c r="B1951" s="1" t="s">
        <v>0</v>
      </c>
    </row>
    <row r="1952" spans="1:2" x14ac:dyDescent="0.2">
      <c r="A1952" s="1">
        <v>70074299</v>
      </c>
      <c r="B1952" s="1" t="s">
        <v>0</v>
      </c>
    </row>
    <row r="1953" spans="1:2" x14ac:dyDescent="0.2">
      <c r="A1953" s="1">
        <v>80995799</v>
      </c>
      <c r="B1953" s="1" t="s">
        <v>0</v>
      </c>
    </row>
    <row r="1954" spans="1:2" x14ac:dyDescent="0.2">
      <c r="A1954" s="1">
        <v>80214772</v>
      </c>
      <c r="B1954" s="1" t="s">
        <v>14</v>
      </c>
    </row>
    <row r="1955" spans="1:2" x14ac:dyDescent="0.2">
      <c r="A1955" s="1">
        <v>80219143</v>
      </c>
      <c r="B1955" s="1" t="s">
        <v>0</v>
      </c>
    </row>
    <row r="1956" spans="1:2" x14ac:dyDescent="0.2">
      <c r="A1956" s="1">
        <v>17687959</v>
      </c>
      <c r="B1956" s="1" t="s">
        <v>0</v>
      </c>
    </row>
    <row r="1957" spans="1:2" x14ac:dyDescent="0.2">
      <c r="A1957" s="1">
        <v>70100377</v>
      </c>
      <c r="B1957" s="1" t="s">
        <v>0</v>
      </c>
    </row>
    <row r="1958" spans="1:2" x14ac:dyDescent="0.2">
      <c r="A1958" s="1">
        <v>80189630</v>
      </c>
      <c r="B1958" s="1" t="s">
        <v>0</v>
      </c>
    </row>
    <row r="1959" spans="1:2" x14ac:dyDescent="0.2">
      <c r="A1959" s="1">
        <v>81010867</v>
      </c>
      <c r="B1959" s="1" t="s">
        <v>0</v>
      </c>
    </row>
    <row r="1960" spans="1:2" x14ac:dyDescent="0.2">
      <c r="A1960" s="1">
        <v>81010865</v>
      </c>
      <c r="B1960" s="1" t="s">
        <v>0</v>
      </c>
    </row>
    <row r="1961" spans="1:2" x14ac:dyDescent="0.2">
      <c r="A1961" s="1">
        <v>81010874</v>
      </c>
      <c r="B1961" s="1" t="s">
        <v>0</v>
      </c>
    </row>
    <row r="1962" spans="1:2" x14ac:dyDescent="0.2">
      <c r="A1962" s="1">
        <v>80075018</v>
      </c>
      <c r="B1962" s="1" t="s">
        <v>0</v>
      </c>
    </row>
    <row r="1963" spans="1:2" x14ac:dyDescent="0.2">
      <c r="A1963" s="1">
        <v>80238357</v>
      </c>
      <c r="B1963" s="1" t="s">
        <v>14</v>
      </c>
    </row>
    <row r="1964" spans="1:2" x14ac:dyDescent="0.2">
      <c r="A1964" s="1">
        <v>70260374</v>
      </c>
      <c r="B1964" s="1" t="s">
        <v>0</v>
      </c>
    </row>
    <row r="1965" spans="1:2" x14ac:dyDescent="0.2">
      <c r="A1965" s="1">
        <v>80190180</v>
      </c>
      <c r="B1965" s="1" t="s">
        <v>0</v>
      </c>
    </row>
    <row r="1966" spans="1:2" x14ac:dyDescent="0.2">
      <c r="A1966" s="1">
        <v>80150002</v>
      </c>
      <c r="B1966" s="1" t="s">
        <v>0</v>
      </c>
    </row>
    <row r="1967" spans="1:2" x14ac:dyDescent="0.2">
      <c r="A1967" s="1">
        <v>80079265</v>
      </c>
      <c r="B1967" s="1" t="s">
        <v>0</v>
      </c>
    </row>
    <row r="1968" spans="1:2" x14ac:dyDescent="0.2">
      <c r="A1968" s="1">
        <v>80083977</v>
      </c>
      <c r="B1968" s="1" t="s">
        <v>14</v>
      </c>
    </row>
    <row r="1969" spans="1:2" x14ac:dyDescent="0.2">
      <c r="A1969" s="1">
        <v>81091015</v>
      </c>
      <c r="B1969" s="1" t="s">
        <v>14</v>
      </c>
    </row>
    <row r="1970" spans="1:2" x14ac:dyDescent="0.2">
      <c r="A1970" s="1">
        <v>80238080</v>
      </c>
      <c r="B1970" s="1" t="s">
        <v>0</v>
      </c>
    </row>
    <row r="1971" spans="1:2" x14ac:dyDescent="0.2">
      <c r="A1971" s="1">
        <v>296682</v>
      </c>
      <c r="B1971" s="1" t="s">
        <v>0</v>
      </c>
    </row>
    <row r="1972" spans="1:2" x14ac:dyDescent="0.2">
      <c r="A1972" s="1">
        <v>60037606</v>
      </c>
      <c r="B1972" s="1" t="s">
        <v>0</v>
      </c>
    </row>
    <row r="1973" spans="1:2" x14ac:dyDescent="0.2">
      <c r="A1973" s="1">
        <v>80174617</v>
      </c>
      <c r="B1973" s="1" t="s">
        <v>14</v>
      </c>
    </row>
    <row r="1974" spans="1:2" x14ac:dyDescent="0.2">
      <c r="A1974" s="1">
        <v>516154</v>
      </c>
      <c r="B1974" s="1" t="s">
        <v>0</v>
      </c>
    </row>
    <row r="1975" spans="1:2" x14ac:dyDescent="0.2">
      <c r="A1975" s="1">
        <v>80170187</v>
      </c>
      <c r="B1975" s="1" t="s">
        <v>0</v>
      </c>
    </row>
    <row r="1976" spans="1:2" x14ac:dyDescent="0.2">
      <c r="A1976" s="1">
        <v>80174137</v>
      </c>
      <c r="B1976" s="1" t="s">
        <v>0</v>
      </c>
    </row>
    <row r="1977" spans="1:2" x14ac:dyDescent="0.2">
      <c r="A1977" s="1">
        <v>80038296</v>
      </c>
      <c r="B1977" s="1" t="s">
        <v>0</v>
      </c>
    </row>
    <row r="1978" spans="1:2" x14ac:dyDescent="0.2">
      <c r="A1978" s="1">
        <v>80011848</v>
      </c>
      <c r="B1978" s="1" t="s">
        <v>0</v>
      </c>
    </row>
    <row r="1979" spans="1:2" x14ac:dyDescent="0.2">
      <c r="A1979" s="1">
        <v>80214405</v>
      </c>
      <c r="B1979" s="1" t="s">
        <v>14</v>
      </c>
    </row>
    <row r="1980" spans="1:2" x14ac:dyDescent="0.2">
      <c r="A1980" s="1">
        <v>70100381</v>
      </c>
      <c r="B1980" s="1" t="s">
        <v>0</v>
      </c>
    </row>
    <row r="1981" spans="1:2" x14ac:dyDescent="0.2">
      <c r="A1981" s="1">
        <v>70110919</v>
      </c>
      <c r="B1981" s="1" t="s">
        <v>0</v>
      </c>
    </row>
    <row r="1982" spans="1:2" x14ac:dyDescent="0.2">
      <c r="A1982" s="1">
        <v>80221560</v>
      </c>
      <c r="B1982" s="1" t="s">
        <v>0</v>
      </c>
    </row>
    <row r="1983" spans="1:2" x14ac:dyDescent="0.2">
      <c r="A1983" s="1">
        <v>80200961</v>
      </c>
      <c r="B1983" s="1" t="s">
        <v>0</v>
      </c>
    </row>
    <row r="1984" spans="1:2" x14ac:dyDescent="0.2">
      <c r="A1984" s="1">
        <v>80214580</v>
      </c>
      <c r="B1984" s="1" t="s">
        <v>0</v>
      </c>
    </row>
    <row r="1985" spans="1:2" x14ac:dyDescent="0.2">
      <c r="A1985" s="1">
        <v>80085013</v>
      </c>
      <c r="B1985" s="1" t="s">
        <v>0</v>
      </c>
    </row>
    <row r="1986" spans="1:2" x14ac:dyDescent="0.2">
      <c r="A1986" s="1">
        <v>81077597</v>
      </c>
      <c r="B1986" s="1" t="s">
        <v>0</v>
      </c>
    </row>
    <row r="1987" spans="1:2" x14ac:dyDescent="0.2">
      <c r="A1987" s="1">
        <v>80049193</v>
      </c>
      <c r="B1987" s="1" t="s">
        <v>0</v>
      </c>
    </row>
    <row r="1988" spans="1:2" x14ac:dyDescent="0.2">
      <c r="A1988" s="1">
        <v>70039783</v>
      </c>
      <c r="B1988" s="1" t="s">
        <v>0</v>
      </c>
    </row>
    <row r="1989" spans="1:2" x14ac:dyDescent="0.2">
      <c r="A1989" s="1">
        <v>81010871</v>
      </c>
      <c r="B1989" s="1" t="s">
        <v>0</v>
      </c>
    </row>
    <row r="1990" spans="1:2" x14ac:dyDescent="0.2">
      <c r="A1990" s="1">
        <v>81004270</v>
      </c>
      <c r="B1990" s="1" t="s">
        <v>0</v>
      </c>
    </row>
    <row r="1991" spans="1:2" x14ac:dyDescent="0.2">
      <c r="A1991" s="1">
        <v>80224924</v>
      </c>
      <c r="B1991" s="1" t="s">
        <v>0</v>
      </c>
    </row>
    <row r="1992" spans="1:2" x14ac:dyDescent="0.2">
      <c r="A1992" s="1">
        <v>70051671</v>
      </c>
      <c r="B1992" s="1" t="s">
        <v>0</v>
      </c>
    </row>
    <row r="1993" spans="1:2" x14ac:dyDescent="0.2">
      <c r="A1993" s="1">
        <v>80144408</v>
      </c>
      <c r="B1993" s="1" t="s">
        <v>14</v>
      </c>
    </row>
    <row r="1994" spans="1:2" x14ac:dyDescent="0.2">
      <c r="A1994" s="1">
        <v>81038545</v>
      </c>
      <c r="B1994" s="1" t="s">
        <v>0</v>
      </c>
    </row>
    <row r="1995" spans="1:2" x14ac:dyDescent="0.2">
      <c r="A1995" s="1">
        <v>81044496</v>
      </c>
      <c r="B1995" s="1" t="s">
        <v>0</v>
      </c>
    </row>
    <row r="1996" spans="1:2" x14ac:dyDescent="0.2">
      <c r="A1996" s="1">
        <v>80235932</v>
      </c>
      <c r="B1996" s="1" t="s">
        <v>14</v>
      </c>
    </row>
    <row r="1997" spans="1:2" x14ac:dyDescent="0.2">
      <c r="A1997" s="1">
        <v>80232149</v>
      </c>
      <c r="B1997" s="1" t="s">
        <v>14</v>
      </c>
    </row>
    <row r="1998" spans="1:2" x14ac:dyDescent="0.2">
      <c r="A1998" s="1">
        <v>80170720</v>
      </c>
      <c r="B1998" s="1" t="s">
        <v>14</v>
      </c>
    </row>
    <row r="1999" spans="1:2" x14ac:dyDescent="0.2">
      <c r="A1999" s="1">
        <v>80176592</v>
      </c>
      <c r="B1999" s="1" t="s">
        <v>0</v>
      </c>
    </row>
    <row r="2000" spans="1:2" x14ac:dyDescent="0.2">
      <c r="A2000" s="1">
        <v>80170381</v>
      </c>
      <c r="B2000" s="1" t="s">
        <v>14</v>
      </c>
    </row>
    <row r="2001" spans="1:2" x14ac:dyDescent="0.2">
      <c r="A2001" s="1">
        <v>80142103</v>
      </c>
      <c r="B2001" s="1" t="s">
        <v>0</v>
      </c>
    </row>
    <row r="2002" spans="1:2" x14ac:dyDescent="0.2">
      <c r="A2002" s="1">
        <v>80179907</v>
      </c>
      <c r="B2002" s="1" t="s">
        <v>0</v>
      </c>
    </row>
    <row r="2003" spans="1:2" x14ac:dyDescent="0.2">
      <c r="A2003" s="1">
        <v>80152842</v>
      </c>
      <c r="B2003" s="1" t="s">
        <v>0</v>
      </c>
    </row>
    <row r="2004" spans="1:2" x14ac:dyDescent="0.2">
      <c r="A2004" s="1">
        <v>80049928</v>
      </c>
      <c r="B2004" s="1" t="s">
        <v>14</v>
      </c>
    </row>
    <row r="2005" spans="1:2" x14ac:dyDescent="0.2">
      <c r="A2005" s="1">
        <v>70296765</v>
      </c>
      <c r="B2005" s="1" t="s">
        <v>0</v>
      </c>
    </row>
    <row r="2006" spans="1:2" x14ac:dyDescent="0.2">
      <c r="A2006" s="1">
        <v>80131168</v>
      </c>
      <c r="B2006" s="1" t="s">
        <v>0</v>
      </c>
    </row>
    <row r="2007" spans="1:2" x14ac:dyDescent="0.2">
      <c r="A2007" s="1">
        <v>80119190</v>
      </c>
      <c r="B2007" s="1" t="s">
        <v>0</v>
      </c>
    </row>
    <row r="2008" spans="1:2" x14ac:dyDescent="0.2">
      <c r="A2008" s="1">
        <v>80119187</v>
      </c>
      <c r="B2008" s="1" t="s">
        <v>0</v>
      </c>
    </row>
    <row r="2009" spans="1:2" x14ac:dyDescent="0.2">
      <c r="A2009" s="1">
        <v>80048568</v>
      </c>
      <c r="B2009" s="1" t="s">
        <v>14</v>
      </c>
    </row>
    <row r="2010" spans="1:2" x14ac:dyDescent="0.2">
      <c r="A2010" s="1">
        <v>80178464</v>
      </c>
      <c r="B2010" s="1" t="s">
        <v>14</v>
      </c>
    </row>
    <row r="2011" spans="1:2" x14ac:dyDescent="0.2">
      <c r="A2011" s="1">
        <v>80119192</v>
      </c>
      <c r="B2011" s="1" t="s">
        <v>0</v>
      </c>
    </row>
    <row r="2012" spans="1:2" x14ac:dyDescent="0.2">
      <c r="A2012" s="1">
        <v>70202593</v>
      </c>
      <c r="B2012" s="1" t="s">
        <v>14</v>
      </c>
    </row>
    <row r="2013" spans="1:2" x14ac:dyDescent="0.2">
      <c r="A2013" s="1">
        <v>60027945</v>
      </c>
      <c r="B2013" s="1" t="s">
        <v>0</v>
      </c>
    </row>
    <row r="2014" spans="1:2" x14ac:dyDescent="0.2">
      <c r="A2014" s="1">
        <v>80119188</v>
      </c>
      <c r="B2014" s="1" t="s">
        <v>0</v>
      </c>
    </row>
    <row r="2015" spans="1:2" x14ac:dyDescent="0.2">
      <c r="A2015" s="1">
        <v>60027942</v>
      </c>
      <c r="B2015" s="1" t="s">
        <v>0</v>
      </c>
    </row>
    <row r="2016" spans="1:2" x14ac:dyDescent="0.2">
      <c r="A2016" s="1">
        <v>80115857</v>
      </c>
      <c r="B2016" s="1" t="s">
        <v>0</v>
      </c>
    </row>
    <row r="2017" spans="1:2" x14ac:dyDescent="0.2">
      <c r="A2017" s="1">
        <v>70281026</v>
      </c>
      <c r="B2017" s="1" t="s">
        <v>14</v>
      </c>
    </row>
    <row r="2018" spans="1:2" x14ac:dyDescent="0.2">
      <c r="A2018" s="1">
        <v>70304244</v>
      </c>
      <c r="B2018" s="1" t="s">
        <v>14</v>
      </c>
    </row>
    <row r="2019" spans="1:2" x14ac:dyDescent="0.2">
      <c r="A2019" s="1">
        <v>80119194</v>
      </c>
      <c r="B2019" s="1" t="s">
        <v>0</v>
      </c>
    </row>
    <row r="2020" spans="1:2" x14ac:dyDescent="0.2">
      <c r="A2020" s="1">
        <v>80179057</v>
      </c>
      <c r="B2020" s="1" t="s">
        <v>14</v>
      </c>
    </row>
    <row r="2021" spans="1:2" x14ac:dyDescent="0.2">
      <c r="A2021" s="1">
        <v>80119191</v>
      </c>
      <c r="B2021" s="1" t="s">
        <v>0</v>
      </c>
    </row>
    <row r="2022" spans="1:2" x14ac:dyDescent="0.2">
      <c r="A2022" s="1">
        <v>80119193</v>
      </c>
      <c r="B2022" s="1" t="s">
        <v>0</v>
      </c>
    </row>
    <row r="2023" spans="1:2" x14ac:dyDescent="0.2">
      <c r="A2023" s="1">
        <v>80119189</v>
      </c>
      <c r="B2023" s="1" t="s">
        <v>0</v>
      </c>
    </row>
    <row r="2024" spans="1:2" x14ac:dyDescent="0.2">
      <c r="A2024" s="1">
        <v>80119186</v>
      </c>
      <c r="B2024" s="1" t="s">
        <v>0</v>
      </c>
    </row>
    <row r="2025" spans="1:2" x14ac:dyDescent="0.2">
      <c r="A2025" s="1">
        <v>70013050</v>
      </c>
      <c r="B2025" s="1" t="s">
        <v>0</v>
      </c>
    </row>
    <row r="2026" spans="1:2" x14ac:dyDescent="0.2">
      <c r="A2026" s="1">
        <v>80173770</v>
      </c>
      <c r="B2026" s="1" t="s">
        <v>14</v>
      </c>
    </row>
    <row r="2027" spans="1:2" x14ac:dyDescent="0.2">
      <c r="A2027" s="1">
        <v>80173896</v>
      </c>
      <c r="B2027" s="1" t="s">
        <v>14</v>
      </c>
    </row>
    <row r="2028" spans="1:2" x14ac:dyDescent="0.2">
      <c r="A2028" s="1">
        <v>70022548</v>
      </c>
      <c r="B2028" s="1" t="s">
        <v>0</v>
      </c>
    </row>
    <row r="2029" spans="1:2" x14ac:dyDescent="0.2">
      <c r="A2029" s="1">
        <v>80097423</v>
      </c>
      <c r="B2029" s="1" t="s">
        <v>0</v>
      </c>
    </row>
    <row r="2030" spans="1:2" x14ac:dyDescent="0.2">
      <c r="A2030" s="1">
        <v>70259177</v>
      </c>
      <c r="B2030" s="1" t="s">
        <v>14</v>
      </c>
    </row>
    <row r="2031" spans="1:2" x14ac:dyDescent="0.2">
      <c r="A2031" s="1">
        <v>81025019</v>
      </c>
      <c r="B2031" s="1" t="s">
        <v>14</v>
      </c>
    </row>
    <row r="2032" spans="1:2" x14ac:dyDescent="0.2">
      <c r="A2032" s="1">
        <v>80993794</v>
      </c>
      <c r="B2032" s="1" t="s">
        <v>14</v>
      </c>
    </row>
    <row r="2033" spans="1:2" x14ac:dyDescent="0.2">
      <c r="A2033" s="1">
        <v>80117458</v>
      </c>
      <c r="B2033" s="1" t="s">
        <v>0</v>
      </c>
    </row>
    <row r="2034" spans="1:2" x14ac:dyDescent="0.2">
      <c r="A2034" s="1">
        <v>80143362</v>
      </c>
      <c r="B2034" s="1" t="s">
        <v>0</v>
      </c>
    </row>
    <row r="2035" spans="1:2" x14ac:dyDescent="0.2">
      <c r="A2035" s="1">
        <v>80201200</v>
      </c>
      <c r="B2035" s="1" t="s">
        <v>0</v>
      </c>
    </row>
    <row r="2036" spans="1:2" x14ac:dyDescent="0.2">
      <c r="A2036" s="1">
        <v>80145087</v>
      </c>
      <c r="B2036" s="1" t="s">
        <v>14</v>
      </c>
    </row>
    <row r="2037" spans="1:2" x14ac:dyDescent="0.2">
      <c r="A2037" s="1">
        <v>80183197</v>
      </c>
      <c r="B2037" s="1" t="s">
        <v>0</v>
      </c>
    </row>
    <row r="2038" spans="1:2" x14ac:dyDescent="0.2">
      <c r="A2038" s="1">
        <v>80148210</v>
      </c>
      <c r="B2038" s="1" t="s">
        <v>0</v>
      </c>
    </row>
    <row r="2039" spans="1:2" x14ac:dyDescent="0.2">
      <c r="A2039" s="1">
        <v>70128549</v>
      </c>
      <c r="B2039" s="1" t="s">
        <v>0</v>
      </c>
    </row>
    <row r="2040" spans="1:2" x14ac:dyDescent="0.2">
      <c r="A2040" s="1">
        <v>70069233</v>
      </c>
      <c r="B2040" s="1" t="s">
        <v>0</v>
      </c>
    </row>
    <row r="2041" spans="1:2" x14ac:dyDescent="0.2">
      <c r="A2041" s="1">
        <v>80206395</v>
      </c>
      <c r="B2041" s="1" t="s">
        <v>14</v>
      </c>
    </row>
    <row r="2042" spans="1:2" x14ac:dyDescent="0.2">
      <c r="A2042" s="1">
        <v>80018336</v>
      </c>
      <c r="B2042" s="1" t="s">
        <v>0</v>
      </c>
    </row>
    <row r="2043" spans="1:2" x14ac:dyDescent="0.2">
      <c r="A2043" s="1">
        <v>80180509</v>
      </c>
      <c r="B2043" s="1" t="s">
        <v>0</v>
      </c>
    </row>
    <row r="2044" spans="1:2" x14ac:dyDescent="0.2">
      <c r="A2044" s="1">
        <v>80145255</v>
      </c>
      <c r="B2044" s="1" t="s">
        <v>0</v>
      </c>
    </row>
    <row r="2045" spans="1:2" x14ac:dyDescent="0.2">
      <c r="A2045" s="1">
        <v>70230147</v>
      </c>
      <c r="B2045" s="1" t="s">
        <v>0</v>
      </c>
    </row>
    <row r="2046" spans="1:2" x14ac:dyDescent="0.2">
      <c r="A2046" s="1">
        <v>80105067</v>
      </c>
      <c r="B2046" s="1" t="s">
        <v>0</v>
      </c>
    </row>
    <row r="2047" spans="1:2" x14ac:dyDescent="0.2">
      <c r="A2047" s="1">
        <v>80123950</v>
      </c>
      <c r="B2047" s="1" t="s">
        <v>14</v>
      </c>
    </row>
    <row r="2048" spans="1:2" x14ac:dyDescent="0.2">
      <c r="A2048" s="1">
        <v>81033429</v>
      </c>
      <c r="B2048" s="1" t="s">
        <v>0</v>
      </c>
    </row>
    <row r="2049" spans="1:2" x14ac:dyDescent="0.2">
      <c r="A2049" s="1">
        <v>80188579</v>
      </c>
      <c r="B2049" s="1" t="s">
        <v>0</v>
      </c>
    </row>
    <row r="2050" spans="1:2" x14ac:dyDescent="0.2">
      <c r="A2050" s="1">
        <v>80992232</v>
      </c>
      <c r="B2050" s="1" t="s">
        <v>14</v>
      </c>
    </row>
    <row r="2051" spans="1:2" x14ac:dyDescent="0.2">
      <c r="A2051" s="1">
        <v>80189898</v>
      </c>
      <c r="B2051" s="1" t="s">
        <v>14</v>
      </c>
    </row>
    <row r="2052" spans="1:2" x14ac:dyDescent="0.2">
      <c r="A2052" s="1">
        <v>80145533</v>
      </c>
      <c r="B2052" s="1" t="s">
        <v>0</v>
      </c>
    </row>
    <row r="2053" spans="1:2" x14ac:dyDescent="0.2">
      <c r="A2053" s="1">
        <v>80200571</v>
      </c>
      <c r="B2053" s="1" t="s">
        <v>0</v>
      </c>
    </row>
    <row r="2054" spans="1:2" x14ac:dyDescent="0.2">
      <c r="A2054" s="1">
        <v>80999977</v>
      </c>
      <c r="B2054" s="1" t="s">
        <v>0</v>
      </c>
    </row>
    <row r="2055" spans="1:2" x14ac:dyDescent="0.2">
      <c r="A2055" s="1">
        <v>81049739</v>
      </c>
      <c r="B2055" s="1" t="s">
        <v>14</v>
      </c>
    </row>
    <row r="2056" spans="1:2" x14ac:dyDescent="0.2">
      <c r="A2056" s="1">
        <v>80223793</v>
      </c>
      <c r="B2056" s="1" t="s">
        <v>14</v>
      </c>
    </row>
    <row r="2057" spans="1:2" x14ac:dyDescent="0.2">
      <c r="A2057" s="1">
        <v>70129463</v>
      </c>
      <c r="B2057" s="1" t="s">
        <v>0</v>
      </c>
    </row>
    <row r="2058" spans="1:2" x14ac:dyDescent="0.2">
      <c r="A2058" s="1">
        <v>80170767</v>
      </c>
      <c r="B2058" s="1" t="s">
        <v>0</v>
      </c>
    </row>
    <row r="2059" spans="1:2" x14ac:dyDescent="0.2">
      <c r="A2059" s="1">
        <v>81012998</v>
      </c>
      <c r="B2059" s="1" t="s">
        <v>14</v>
      </c>
    </row>
    <row r="2060" spans="1:2" x14ac:dyDescent="0.2">
      <c r="A2060" s="1">
        <v>80127927</v>
      </c>
      <c r="B2060" s="1" t="s">
        <v>14</v>
      </c>
    </row>
    <row r="2061" spans="1:2" x14ac:dyDescent="0.2">
      <c r="A2061" s="1">
        <v>80134826</v>
      </c>
      <c r="B2061" s="1" t="s">
        <v>0</v>
      </c>
    </row>
    <row r="2062" spans="1:2" x14ac:dyDescent="0.2">
      <c r="A2062" s="1">
        <v>81047902</v>
      </c>
      <c r="B2062" s="1" t="s">
        <v>0</v>
      </c>
    </row>
    <row r="2063" spans="1:2" x14ac:dyDescent="0.2">
      <c r="A2063" s="1">
        <v>81047897</v>
      </c>
      <c r="B2063" s="1" t="s">
        <v>0</v>
      </c>
    </row>
    <row r="2064" spans="1:2" x14ac:dyDescent="0.2">
      <c r="A2064" s="1">
        <v>80216988</v>
      </c>
      <c r="B2064" s="1" t="s">
        <v>0</v>
      </c>
    </row>
    <row r="2065" spans="1:2" x14ac:dyDescent="0.2">
      <c r="A2065" s="1">
        <v>80213803</v>
      </c>
      <c r="B2065" s="1" t="s">
        <v>14</v>
      </c>
    </row>
    <row r="2066" spans="1:2" x14ac:dyDescent="0.2">
      <c r="A2066" s="1">
        <v>80175623</v>
      </c>
      <c r="B2066" s="1" t="s">
        <v>0</v>
      </c>
    </row>
    <row r="2067" spans="1:2" x14ac:dyDescent="0.2">
      <c r="A2067" s="1">
        <v>81002880</v>
      </c>
      <c r="B2067" s="1" t="s">
        <v>0</v>
      </c>
    </row>
    <row r="2068" spans="1:2" x14ac:dyDescent="0.2">
      <c r="A2068" s="1">
        <v>80222896</v>
      </c>
      <c r="B2068" s="1" t="s">
        <v>0</v>
      </c>
    </row>
    <row r="2069" spans="1:2" x14ac:dyDescent="0.2">
      <c r="A2069" s="1">
        <v>81038046</v>
      </c>
      <c r="B2069" s="1" t="s">
        <v>0</v>
      </c>
    </row>
    <row r="2070" spans="1:2" x14ac:dyDescent="0.2">
      <c r="A2070" s="1">
        <v>81049479</v>
      </c>
      <c r="B2070" s="1" t="s">
        <v>14</v>
      </c>
    </row>
    <row r="2071" spans="1:2" x14ac:dyDescent="0.2">
      <c r="A2071" s="1">
        <v>80101096</v>
      </c>
      <c r="B2071" s="1" t="s">
        <v>0</v>
      </c>
    </row>
    <row r="2072" spans="1:2" x14ac:dyDescent="0.2">
      <c r="A2072" s="1">
        <v>80202809</v>
      </c>
      <c r="B2072" s="1" t="s">
        <v>0</v>
      </c>
    </row>
    <row r="2073" spans="1:2" x14ac:dyDescent="0.2">
      <c r="A2073" s="1">
        <v>80020132</v>
      </c>
      <c r="B2073" s="1" t="s">
        <v>0</v>
      </c>
    </row>
    <row r="2074" spans="1:2" x14ac:dyDescent="0.2">
      <c r="A2074" s="1">
        <v>80206758</v>
      </c>
      <c r="B2074" s="1" t="s">
        <v>0</v>
      </c>
    </row>
    <row r="2075" spans="1:2" x14ac:dyDescent="0.2">
      <c r="A2075" s="1">
        <v>80162210</v>
      </c>
      <c r="B2075" s="1" t="s">
        <v>0</v>
      </c>
    </row>
    <row r="2076" spans="1:2" x14ac:dyDescent="0.2">
      <c r="A2076" s="1">
        <v>80126485</v>
      </c>
      <c r="B2076" s="1" t="s">
        <v>0</v>
      </c>
    </row>
    <row r="2077" spans="1:2" x14ac:dyDescent="0.2">
      <c r="A2077" s="1">
        <v>80082242</v>
      </c>
      <c r="B2077" s="1" t="s">
        <v>0</v>
      </c>
    </row>
    <row r="2078" spans="1:2" x14ac:dyDescent="0.2">
      <c r="A2078" s="1">
        <v>70251816</v>
      </c>
      <c r="B2078" s="1" t="s">
        <v>14</v>
      </c>
    </row>
    <row r="2079" spans="1:2" x14ac:dyDescent="0.2">
      <c r="A2079" s="1">
        <v>70202151</v>
      </c>
      <c r="B2079" s="1" t="s">
        <v>0</v>
      </c>
    </row>
    <row r="2080" spans="1:2" x14ac:dyDescent="0.2">
      <c r="A2080" s="1">
        <v>80999996</v>
      </c>
      <c r="B2080" s="1" t="s">
        <v>0</v>
      </c>
    </row>
    <row r="2081" spans="1:2" x14ac:dyDescent="0.2">
      <c r="A2081" s="1">
        <v>80222788</v>
      </c>
      <c r="B2081" s="1" t="s">
        <v>14</v>
      </c>
    </row>
    <row r="2082" spans="1:2" x14ac:dyDescent="0.2">
      <c r="A2082" s="1">
        <v>80169617</v>
      </c>
      <c r="B2082" s="1" t="s">
        <v>0</v>
      </c>
    </row>
    <row r="2083" spans="1:2" x14ac:dyDescent="0.2">
      <c r="A2083" s="1">
        <v>80144454</v>
      </c>
      <c r="B2083" s="1" t="s">
        <v>0</v>
      </c>
    </row>
    <row r="2084" spans="1:2" x14ac:dyDescent="0.2">
      <c r="A2084" s="1">
        <v>70204282</v>
      </c>
      <c r="B2084" s="1" t="s">
        <v>0</v>
      </c>
    </row>
    <row r="2085" spans="1:2" x14ac:dyDescent="0.2">
      <c r="A2085" s="1">
        <v>80242378</v>
      </c>
      <c r="B2085" s="1" t="s">
        <v>0</v>
      </c>
    </row>
    <row r="2086" spans="1:2" x14ac:dyDescent="0.2">
      <c r="A2086" s="1">
        <v>80184068</v>
      </c>
      <c r="B2086" s="1" t="s">
        <v>14</v>
      </c>
    </row>
    <row r="2087" spans="1:2" x14ac:dyDescent="0.2">
      <c r="A2087" s="1">
        <v>80171733</v>
      </c>
      <c r="B2087" s="1" t="s">
        <v>0</v>
      </c>
    </row>
    <row r="2088" spans="1:2" x14ac:dyDescent="0.2">
      <c r="A2088" s="1">
        <v>80245408</v>
      </c>
      <c r="B2088" s="1" t="s">
        <v>0</v>
      </c>
    </row>
    <row r="2089" spans="1:2" x14ac:dyDescent="0.2">
      <c r="A2089" s="1">
        <v>80044566</v>
      </c>
      <c r="B2089" s="1" t="s">
        <v>0</v>
      </c>
    </row>
    <row r="2090" spans="1:2" x14ac:dyDescent="0.2">
      <c r="A2090" s="1">
        <v>80189632</v>
      </c>
      <c r="B2090" s="1" t="s">
        <v>14</v>
      </c>
    </row>
    <row r="2091" spans="1:2" x14ac:dyDescent="0.2">
      <c r="A2091" s="1">
        <v>80230265</v>
      </c>
      <c r="B2091" s="1" t="s">
        <v>14</v>
      </c>
    </row>
    <row r="2092" spans="1:2" x14ac:dyDescent="0.2">
      <c r="A2092" s="1">
        <v>81076756</v>
      </c>
      <c r="B2092" s="1" t="s">
        <v>14</v>
      </c>
    </row>
    <row r="2093" spans="1:2" x14ac:dyDescent="0.2">
      <c r="A2093" s="1">
        <v>80991158</v>
      </c>
      <c r="B2093" s="1" t="s">
        <v>0</v>
      </c>
    </row>
    <row r="2094" spans="1:2" x14ac:dyDescent="0.2">
      <c r="A2094" s="1">
        <v>80208298</v>
      </c>
      <c r="B2094" s="1" t="s">
        <v>14</v>
      </c>
    </row>
    <row r="2095" spans="1:2" x14ac:dyDescent="0.2">
      <c r="A2095" s="1">
        <v>80191046</v>
      </c>
      <c r="B2095" s="1" t="s">
        <v>0</v>
      </c>
    </row>
    <row r="2096" spans="1:2" x14ac:dyDescent="0.2">
      <c r="A2096" s="1">
        <v>80223108</v>
      </c>
      <c r="B2096" s="1" t="s">
        <v>14</v>
      </c>
    </row>
    <row r="2097" spans="1:2" x14ac:dyDescent="0.2">
      <c r="A2097" s="1">
        <v>81049348</v>
      </c>
      <c r="B2097" s="1" t="s">
        <v>14</v>
      </c>
    </row>
    <row r="2098" spans="1:2" x14ac:dyDescent="0.2">
      <c r="A2098" s="1">
        <v>80169469</v>
      </c>
      <c r="B2098" s="1" t="s">
        <v>0</v>
      </c>
    </row>
    <row r="2099" spans="1:2" x14ac:dyDescent="0.2">
      <c r="A2099" s="1">
        <v>80148239</v>
      </c>
      <c r="B2099" s="1" t="s">
        <v>0</v>
      </c>
    </row>
    <row r="2100" spans="1:2" x14ac:dyDescent="0.2">
      <c r="A2100" s="1">
        <v>81049949</v>
      </c>
      <c r="B2100" s="1" t="s">
        <v>0</v>
      </c>
    </row>
    <row r="2101" spans="1:2" x14ac:dyDescent="0.2">
      <c r="A2101" s="1">
        <v>70230412</v>
      </c>
      <c r="B2101" s="1" t="s">
        <v>14</v>
      </c>
    </row>
    <row r="2102" spans="1:2" x14ac:dyDescent="0.2">
      <c r="A2102" s="1">
        <v>80220655</v>
      </c>
      <c r="B2102" s="1" t="s">
        <v>14</v>
      </c>
    </row>
    <row r="2103" spans="1:2" x14ac:dyDescent="0.2">
      <c r="A2103" s="1">
        <v>81010863</v>
      </c>
      <c r="B2103" s="1" t="s">
        <v>0</v>
      </c>
    </row>
    <row r="2104" spans="1:2" x14ac:dyDescent="0.2">
      <c r="A2104" s="1">
        <v>80162503</v>
      </c>
      <c r="B2104" s="1" t="s">
        <v>0</v>
      </c>
    </row>
    <row r="2105" spans="1:2" x14ac:dyDescent="0.2">
      <c r="A2105" s="1">
        <v>80150350</v>
      </c>
      <c r="B2105" s="1" t="s">
        <v>0</v>
      </c>
    </row>
    <row r="2106" spans="1:2" x14ac:dyDescent="0.2">
      <c r="A2106" s="1">
        <v>80160692</v>
      </c>
      <c r="B2106" s="1" t="s">
        <v>0</v>
      </c>
    </row>
    <row r="2107" spans="1:2" x14ac:dyDescent="0.2">
      <c r="A2107" s="1">
        <v>70060865</v>
      </c>
      <c r="B2107" s="1" t="s">
        <v>0</v>
      </c>
    </row>
    <row r="2108" spans="1:2" x14ac:dyDescent="0.2">
      <c r="A2108" s="1">
        <v>80157890</v>
      </c>
      <c r="B2108" s="1" t="s">
        <v>0</v>
      </c>
    </row>
    <row r="2109" spans="1:2" x14ac:dyDescent="0.2">
      <c r="A2109" s="1">
        <v>80164752</v>
      </c>
      <c r="B2109" s="1" t="s">
        <v>0</v>
      </c>
    </row>
    <row r="2110" spans="1:2" x14ac:dyDescent="0.2">
      <c r="A2110" s="1">
        <v>80135149</v>
      </c>
      <c r="B2110" s="1" t="s">
        <v>0</v>
      </c>
    </row>
    <row r="2111" spans="1:2" x14ac:dyDescent="0.2">
      <c r="A2111" s="1">
        <v>80171965</v>
      </c>
      <c r="B2111" s="1" t="s">
        <v>14</v>
      </c>
    </row>
    <row r="2112" spans="1:2" x14ac:dyDescent="0.2">
      <c r="A2112" s="1">
        <v>80100945</v>
      </c>
      <c r="B2112" s="1" t="s">
        <v>0</v>
      </c>
    </row>
    <row r="2113" spans="1:2" x14ac:dyDescent="0.2">
      <c r="A2113" s="1">
        <v>70293820</v>
      </c>
      <c r="B2113" s="1" t="s">
        <v>0</v>
      </c>
    </row>
    <row r="2114" spans="1:2" x14ac:dyDescent="0.2">
      <c r="A2114" s="1">
        <v>80195967</v>
      </c>
      <c r="B2114" s="1" t="s">
        <v>0</v>
      </c>
    </row>
    <row r="2115" spans="1:2" x14ac:dyDescent="0.2">
      <c r="A2115" s="1">
        <v>81033107</v>
      </c>
      <c r="B2115" s="1" t="s">
        <v>0</v>
      </c>
    </row>
    <row r="2116" spans="1:2" x14ac:dyDescent="0.2">
      <c r="A2116" s="1">
        <v>81049315</v>
      </c>
      <c r="B2116" s="1" t="s">
        <v>14</v>
      </c>
    </row>
    <row r="2117" spans="1:2" x14ac:dyDescent="0.2">
      <c r="A2117" s="1">
        <v>81048554</v>
      </c>
      <c r="B2117" s="1" t="s">
        <v>0</v>
      </c>
    </row>
    <row r="2118" spans="1:2" x14ac:dyDescent="0.2">
      <c r="A2118" s="1">
        <v>81002451</v>
      </c>
      <c r="B2118" s="1" t="s">
        <v>14</v>
      </c>
    </row>
    <row r="2119" spans="1:2" x14ac:dyDescent="0.2">
      <c r="A2119" s="1">
        <v>80144983</v>
      </c>
      <c r="B2119" s="1" t="s">
        <v>0</v>
      </c>
    </row>
    <row r="2120" spans="1:2" x14ac:dyDescent="0.2">
      <c r="A2120" s="1">
        <v>80170245</v>
      </c>
      <c r="B2120" s="1" t="s">
        <v>14</v>
      </c>
    </row>
    <row r="2121" spans="1:2" x14ac:dyDescent="0.2">
      <c r="A2121" s="1">
        <v>80117291</v>
      </c>
      <c r="B2121" s="1" t="s">
        <v>14</v>
      </c>
    </row>
    <row r="2122" spans="1:2" x14ac:dyDescent="0.2">
      <c r="A2122" s="1">
        <v>70105459</v>
      </c>
      <c r="B2122" s="1" t="s">
        <v>0</v>
      </c>
    </row>
    <row r="2123" spans="1:2" x14ac:dyDescent="0.2">
      <c r="A2123" s="1">
        <v>80207444</v>
      </c>
      <c r="B2123" s="1" t="s">
        <v>0</v>
      </c>
    </row>
    <row r="2124" spans="1:2" x14ac:dyDescent="0.2">
      <c r="A2124" s="1">
        <v>81033516</v>
      </c>
      <c r="B2124" s="1" t="s">
        <v>0</v>
      </c>
    </row>
    <row r="2125" spans="1:2" x14ac:dyDescent="0.2">
      <c r="A2125" s="1">
        <v>81075235</v>
      </c>
      <c r="B2125" s="1" t="s">
        <v>0</v>
      </c>
    </row>
    <row r="2126" spans="1:2" x14ac:dyDescent="0.2">
      <c r="A2126" s="1">
        <v>81072516</v>
      </c>
      <c r="B2126" s="1" t="s">
        <v>0</v>
      </c>
    </row>
    <row r="2127" spans="1:2" x14ac:dyDescent="0.2">
      <c r="A2127" s="1">
        <v>70283202</v>
      </c>
      <c r="B2127" s="1" t="s">
        <v>0</v>
      </c>
    </row>
    <row r="2128" spans="1:2" x14ac:dyDescent="0.2">
      <c r="A2128" s="1">
        <v>70140447</v>
      </c>
      <c r="B2128" s="1" t="s">
        <v>14</v>
      </c>
    </row>
    <row r="2129" spans="1:2" x14ac:dyDescent="0.2">
      <c r="A2129" s="1">
        <v>80156212</v>
      </c>
      <c r="B2129" s="1" t="s">
        <v>0</v>
      </c>
    </row>
    <row r="2130" spans="1:2" x14ac:dyDescent="0.2">
      <c r="A2130" s="1">
        <v>70296742</v>
      </c>
      <c r="B2130" s="1" t="s">
        <v>0</v>
      </c>
    </row>
    <row r="2131" spans="1:2" x14ac:dyDescent="0.2">
      <c r="A2131" s="1">
        <v>81059944</v>
      </c>
      <c r="B2131" s="1" t="s">
        <v>0</v>
      </c>
    </row>
    <row r="2132" spans="1:2" x14ac:dyDescent="0.2">
      <c r="A2132" s="1">
        <v>80095531</v>
      </c>
      <c r="B2132" s="1" t="s">
        <v>0</v>
      </c>
    </row>
    <row r="2133" spans="1:2" x14ac:dyDescent="0.2">
      <c r="A2133" s="1">
        <v>80097594</v>
      </c>
      <c r="B2133" s="1" t="s">
        <v>14</v>
      </c>
    </row>
    <row r="2134" spans="1:2" x14ac:dyDescent="0.2">
      <c r="A2134" s="1">
        <v>80156688</v>
      </c>
      <c r="B2134" s="1" t="s">
        <v>14</v>
      </c>
    </row>
    <row r="2135" spans="1:2" x14ac:dyDescent="0.2">
      <c r="A2135" s="1">
        <v>80192139</v>
      </c>
      <c r="B2135" s="1" t="s">
        <v>0</v>
      </c>
    </row>
    <row r="2136" spans="1:2" x14ac:dyDescent="0.2">
      <c r="A2136" s="1">
        <v>80192063</v>
      </c>
      <c r="B2136" s="1" t="s">
        <v>0</v>
      </c>
    </row>
    <row r="2137" spans="1:2" x14ac:dyDescent="0.2">
      <c r="A2137" s="1">
        <v>80218656</v>
      </c>
      <c r="B2137" s="1" t="s">
        <v>0</v>
      </c>
    </row>
    <row r="2138" spans="1:2" x14ac:dyDescent="0.2">
      <c r="A2138" s="1">
        <v>80095806</v>
      </c>
      <c r="B2138" s="1" t="s">
        <v>0</v>
      </c>
    </row>
    <row r="2139" spans="1:2" x14ac:dyDescent="0.2">
      <c r="A2139" s="1">
        <v>80013550</v>
      </c>
      <c r="B2139" s="1" t="s">
        <v>0</v>
      </c>
    </row>
    <row r="2140" spans="1:2" x14ac:dyDescent="0.2">
      <c r="A2140" s="1">
        <v>80058979</v>
      </c>
      <c r="B2140" s="1" t="s">
        <v>0</v>
      </c>
    </row>
    <row r="2141" spans="1:2" x14ac:dyDescent="0.2">
      <c r="A2141" s="1">
        <v>81037077</v>
      </c>
      <c r="B2141" s="1" t="s">
        <v>0</v>
      </c>
    </row>
    <row r="2142" spans="1:2" x14ac:dyDescent="0.2">
      <c r="A2142" s="1">
        <v>81054383</v>
      </c>
      <c r="B2142" s="1" t="s">
        <v>0</v>
      </c>
    </row>
    <row r="2143" spans="1:2" x14ac:dyDescent="0.2">
      <c r="A2143" s="1">
        <v>81047798</v>
      </c>
      <c r="B2143" s="1" t="s">
        <v>0</v>
      </c>
    </row>
    <row r="2144" spans="1:2" x14ac:dyDescent="0.2">
      <c r="A2144" s="1">
        <v>80189216</v>
      </c>
      <c r="B2144" s="1" t="s">
        <v>0</v>
      </c>
    </row>
    <row r="2145" spans="1:2" x14ac:dyDescent="0.2">
      <c r="A2145" s="1">
        <v>80092781</v>
      </c>
      <c r="B2145" s="1" t="s">
        <v>0</v>
      </c>
    </row>
    <row r="2146" spans="1:2" x14ac:dyDescent="0.2">
      <c r="A2146" s="1">
        <v>81019338</v>
      </c>
      <c r="B2146" s="1" t="s">
        <v>0</v>
      </c>
    </row>
    <row r="2147" spans="1:2" x14ac:dyDescent="0.2">
      <c r="A2147" s="1">
        <v>80132964</v>
      </c>
      <c r="B2147" s="1" t="s">
        <v>0</v>
      </c>
    </row>
    <row r="2148" spans="1:2" x14ac:dyDescent="0.2">
      <c r="A2148" s="1">
        <v>80117824</v>
      </c>
      <c r="B2148" s="1" t="s">
        <v>0</v>
      </c>
    </row>
    <row r="2149" spans="1:2" x14ac:dyDescent="0.2">
      <c r="A2149" s="1">
        <v>80058460</v>
      </c>
      <c r="B2149" s="1" t="s">
        <v>0</v>
      </c>
    </row>
    <row r="2150" spans="1:2" x14ac:dyDescent="0.2">
      <c r="A2150" s="1">
        <v>80076467</v>
      </c>
      <c r="B2150" s="1" t="s">
        <v>0</v>
      </c>
    </row>
    <row r="2151" spans="1:2" x14ac:dyDescent="0.2">
      <c r="A2151" s="1">
        <v>80049951</v>
      </c>
      <c r="B2151" s="1" t="s">
        <v>0</v>
      </c>
    </row>
    <row r="2152" spans="1:2" x14ac:dyDescent="0.2">
      <c r="A2152" s="1">
        <v>80031800</v>
      </c>
      <c r="B2152" s="1" t="s">
        <v>0</v>
      </c>
    </row>
    <row r="2153" spans="1:2" x14ac:dyDescent="0.2">
      <c r="A2153" s="1">
        <v>80017171</v>
      </c>
      <c r="B2153" s="1" t="s">
        <v>0</v>
      </c>
    </row>
    <row r="2154" spans="1:2" x14ac:dyDescent="0.2">
      <c r="A2154" s="1">
        <v>81045888</v>
      </c>
      <c r="B2154" s="1" t="s">
        <v>14</v>
      </c>
    </row>
    <row r="2155" spans="1:2" x14ac:dyDescent="0.2">
      <c r="A2155" s="1">
        <v>80108984</v>
      </c>
      <c r="B2155" s="1" t="s">
        <v>0</v>
      </c>
    </row>
    <row r="2156" spans="1:2" x14ac:dyDescent="0.2">
      <c r="A2156" s="1">
        <v>80113090</v>
      </c>
      <c r="B2156" s="1" t="s">
        <v>14</v>
      </c>
    </row>
    <row r="2157" spans="1:2" x14ac:dyDescent="0.2">
      <c r="A2157" s="1">
        <v>80135296</v>
      </c>
      <c r="B2157" s="1" t="s">
        <v>0</v>
      </c>
    </row>
    <row r="2158" spans="1:2" x14ac:dyDescent="0.2">
      <c r="A2158" s="1">
        <v>80158577</v>
      </c>
      <c r="B2158" s="1" t="s">
        <v>0</v>
      </c>
    </row>
    <row r="2159" spans="1:2" x14ac:dyDescent="0.2">
      <c r="A2159" s="1">
        <v>80132738</v>
      </c>
      <c r="B2159" s="1" t="s">
        <v>14</v>
      </c>
    </row>
    <row r="2160" spans="1:2" x14ac:dyDescent="0.2">
      <c r="A2160" s="1">
        <v>70175439</v>
      </c>
      <c r="B2160" s="1" t="s">
        <v>0</v>
      </c>
    </row>
    <row r="2161" spans="1:2" x14ac:dyDescent="0.2">
      <c r="A2161" s="1">
        <v>80204923</v>
      </c>
      <c r="B2161" s="1" t="s">
        <v>0</v>
      </c>
    </row>
    <row r="2162" spans="1:2" x14ac:dyDescent="0.2">
      <c r="A2162" s="1">
        <v>80112916</v>
      </c>
      <c r="B2162" s="1" t="s">
        <v>14</v>
      </c>
    </row>
    <row r="2163" spans="1:2" x14ac:dyDescent="0.2">
      <c r="A2163" s="1">
        <v>80117831</v>
      </c>
      <c r="B2163" s="1" t="s">
        <v>0</v>
      </c>
    </row>
    <row r="2164" spans="1:2" x14ac:dyDescent="0.2">
      <c r="A2164" s="1">
        <v>80145240</v>
      </c>
      <c r="B2164" s="1" t="s">
        <v>14</v>
      </c>
    </row>
    <row r="2165" spans="1:2" x14ac:dyDescent="0.2">
      <c r="A2165" s="1">
        <v>80223734</v>
      </c>
      <c r="B2165" s="1" t="s">
        <v>0</v>
      </c>
    </row>
    <row r="2166" spans="1:2" x14ac:dyDescent="0.2">
      <c r="A2166" s="1">
        <v>70307848</v>
      </c>
      <c r="B2166" s="1" t="s">
        <v>0</v>
      </c>
    </row>
    <row r="2167" spans="1:2" x14ac:dyDescent="0.2">
      <c r="A2167" s="1">
        <v>70105599</v>
      </c>
      <c r="B2167" s="1" t="s">
        <v>0</v>
      </c>
    </row>
    <row r="2168" spans="1:2" x14ac:dyDescent="0.2">
      <c r="A2168" s="1">
        <v>80114919</v>
      </c>
      <c r="B2168" s="1" t="s">
        <v>14</v>
      </c>
    </row>
    <row r="2169" spans="1:2" x14ac:dyDescent="0.2">
      <c r="A2169" s="1">
        <v>60029366</v>
      </c>
      <c r="B2169" s="1" t="s">
        <v>0</v>
      </c>
    </row>
    <row r="2170" spans="1:2" x14ac:dyDescent="0.2">
      <c r="A2170" s="1">
        <v>80100260</v>
      </c>
      <c r="B2170" s="1" t="s">
        <v>0</v>
      </c>
    </row>
    <row r="2171" spans="1:2" x14ac:dyDescent="0.2">
      <c r="A2171" s="1">
        <v>80017170</v>
      </c>
      <c r="B2171" s="1" t="s">
        <v>0</v>
      </c>
    </row>
    <row r="2172" spans="1:2" x14ac:dyDescent="0.2">
      <c r="A2172" s="1">
        <v>70028197</v>
      </c>
      <c r="B2172" s="1" t="s">
        <v>0</v>
      </c>
    </row>
    <row r="2173" spans="1:2" x14ac:dyDescent="0.2">
      <c r="A2173" s="1">
        <v>81013990</v>
      </c>
      <c r="B2173" s="1" t="s">
        <v>0</v>
      </c>
    </row>
    <row r="2174" spans="1:2" x14ac:dyDescent="0.2">
      <c r="A2174" s="1">
        <v>80171678</v>
      </c>
      <c r="B2174" s="1" t="s">
        <v>0</v>
      </c>
    </row>
    <row r="2175" spans="1:2" x14ac:dyDescent="0.2">
      <c r="A2175" s="1">
        <v>81074015</v>
      </c>
      <c r="B2175" s="1" t="s">
        <v>0</v>
      </c>
    </row>
    <row r="2176" spans="1:2" x14ac:dyDescent="0.2">
      <c r="A2176" s="1">
        <v>81041273</v>
      </c>
      <c r="B2176" s="1" t="s">
        <v>0</v>
      </c>
    </row>
    <row r="2177" spans="1:2" x14ac:dyDescent="0.2">
      <c r="A2177" s="1">
        <v>70108985</v>
      </c>
      <c r="B2177" s="1" t="s">
        <v>0</v>
      </c>
    </row>
    <row r="2178" spans="1:2" x14ac:dyDescent="0.2">
      <c r="A2178" s="1">
        <v>81004374</v>
      </c>
      <c r="B2178" s="1" t="s">
        <v>0</v>
      </c>
    </row>
    <row r="2179" spans="1:2" x14ac:dyDescent="0.2">
      <c r="A2179" s="1">
        <v>80988860</v>
      </c>
      <c r="B2179" s="1" t="s">
        <v>14</v>
      </c>
    </row>
    <row r="2180" spans="1:2" x14ac:dyDescent="0.2">
      <c r="A2180" s="1">
        <v>70045356</v>
      </c>
      <c r="B2180" s="1" t="s">
        <v>0</v>
      </c>
    </row>
    <row r="2181" spans="1:2" x14ac:dyDescent="0.2">
      <c r="A2181" s="1">
        <v>70203594</v>
      </c>
      <c r="B2181" s="1" t="s">
        <v>0</v>
      </c>
    </row>
    <row r="2182" spans="1:2" x14ac:dyDescent="0.2">
      <c r="A2182" s="1">
        <v>70253171</v>
      </c>
      <c r="B2182" s="1" t="s">
        <v>0</v>
      </c>
    </row>
    <row r="2183" spans="1:2" x14ac:dyDescent="0.2">
      <c r="A2183" s="1">
        <v>70109657</v>
      </c>
      <c r="B2183" s="1" t="s">
        <v>0</v>
      </c>
    </row>
    <row r="2184" spans="1:2" x14ac:dyDescent="0.2">
      <c r="A2184" s="1">
        <v>70020728</v>
      </c>
      <c r="B2184" s="1" t="s">
        <v>0</v>
      </c>
    </row>
    <row r="2185" spans="1:2" x14ac:dyDescent="0.2">
      <c r="A2185" s="1">
        <v>81024308</v>
      </c>
      <c r="B2185" s="1" t="s">
        <v>0</v>
      </c>
    </row>
    <row r="2186" spans="1:2" x14ac:dyDescent="0.2">
      <c r="A2186" s="1">
        <v>80174608</v>
      </c>
      <c r="B2186" s="1" t="s">
        <v>14</v>
      </c>
    </row>
    <row r="2187" spans="1:2" x14ac:dyDescent="0.2">
      <c r="A2187" s="1">
        <v>81049381</v>
      </c>
      <c r="B2187" s="1" t="s">
        <v>14</v>
      </c>
    </row>
    <row r="2188" spans="1:2" x14ac:dyDescent="0.2">
      <c r="A2188" s="1">
        <v>81031178</v>
      </c>
      <c r="B2188" s="1" t="s">
        <v>0</v>
      </c>
    </row>
    <row r="2189" spans="1:2" x14ac:dyDescent="0.2">
      <c r="A2189" s="1">
        <v>80194956</v>
      </c>
      <c r="B2189" s="1" t="s">
        <v>14</v>
      </c>
    </row>
    <row r="2190" spans="1:2" x14ac:dyDescent="0.2">
      <c r="A2190" s="1">
        <v>70056425</v>
      </c>
      <c r="B2190" s="1" t="s">
        <v>0</v>
      </c>
    </row>
    <row r="2191" spans="1:2" x14ac:dyDescent="0.2">
      <c r="A2191" s="1">
        <v>81050198</v>
      </c>
      <c r="B2191" s="1" t="s">
        <v>0</v>
      </c>
    </row>
    <row r="2192" spans="1:2" x14ac:dyDescent="0.2">
      <c r="A2192" s="1">
        <v>80156538</v>
      </c>
      <c r="B2192" s="1" t="s">
        <v>14</v>
      </c>
    </row>
    <row r="2193" spans="1:2" x14ac:dyDescent="0.2">
      <c r="A2193" s="1">
        <v>80124723</v>
      </c>
      <c r="B2193" s="1" t="s">
        <v>14</v>
      </c>
    </row>
    <row r="2194" spans="1:2" x14ac:dyDescent="0.2">
      <c r="A2194" s="1">
        <v>81034771</v>
      </c>
      <c r="B2194" s="1" t="s">
        <v>0</v>
      </c>
    </row>
    <row r="2195" spans="1:2" x14ac:dyDescent="0.2">
      <c r="A2195" s="1">
        <v>80239442</v>
      </c>
      <c r="B2195" s="1" t="s">
        <v>0</v>
      </c>
    </row>
    <row r="2196" spans="1:2" x14ac:dyDescent="0.2">
      <c r="A2196" s="1">
        <v>80238299</v>
      </c>
      <c r="B2196" s="1" t="s">
        <v>0</v>
      </c>
    </row>
    <row r="2197" spans="1:2" x14ac:dyDescent="0.2">
      <c r="A2197" s="1">
        <v>80201814</v>
      </c>
      <c r="B2197" s="1" t="s">
        <v>0</v>
      </c>
    </row>
    <row r="2198" spans="1:2" x14ac:dyDescent="0.2">
      <c r="A2198" s="1">
        <v>80201604</v>
      </c>
      <c r="B2198" s="1" t="s">
        <v>0</v>
      </c>
    </row>
    <row r="2199" spans="1:2" x14ac:dyDescent="0.2">
      <c r="A2199" s="1">
        <v>80192244</v>
      </c>
      <c r="B2199" s="1" t="s">
        <v>0</v>
      </c>
    </row>
    <row r="2200" spans="1:2" x14ac:dyDescent="0.2">
      <c r="A2200" s="1">
        <v>80235957</v>
      </c>
      <c r="B2200" s="1" t="s">
        <v>0</v>
      </c>
    </row>
    <row r="2201" spans="1:2" x14ac:dyDescent="0.2">
      <c r="A2201" s="1">
        <v>80226021</v>
      </c>
      <c r="B2201" s="1" t="s">
        <v>0</v>
      </c>
    </row>
    <row r="2202" spans="1:2" x14ac:dyDescent="0.2">
      <c r="A2202" s="1">
        <v>80235139</v>
      </c>
      <c r="B2202" s="1" t="s">
        <v>14</v>
      </c>
    </row>
    <row r="2203" spans="1:2" x14ac:dyDescent="0.2">
      <c r="A2203" s="1">
        <v>80147758</v>
      </c>
      <c r="B2203" s="1" t="s">
        <v>0</v>
      </c>
    </row>
    <row r="2204" spans="1:2" x14ac:dyDescent="0.2">
      <c r="A2204" s="1">
        <v>80201608</v>
      </c>
      <c r="B2204" s="1" t="s">
        <v>0</v>
      </c>
    </row>
    <row r="2205" spans="1:2" x14ac:dyDescent="0.2">
      <c r="A2205" s="1">
        <v>80241537</v>
      </c>
      <c r="B2205" s="1" t="s">
        <v>0</v>
      </c>
    </row>
    <row r="2206" spans="1:2" x14ac:dyDescent="0.2">
      <c r="A2206" s="1">
        <v>80241616</v>
      </c>
      <c r="B2206" s="1" t="s">
        <v>0</v>
      </c>
    </row>
    <row r="2207" spans="1:2" x14ac:dyDescent="0.2">
      <c r="A2207" s="1">
        <v>80239642</v>
      </c>
      <c r="B2207" s="1" t="s">
        <v>0</v>
      </c>
    </row>
    <row r="2208" spans="1:2" x14ac:dyDescent="0.2">
      <c r="A2208" s="1">
        <v>80239988</v>
      </c>
      <c r="B2208" s="1" t="s">
        <v>0</v>
      </c>
    </row>
    <row r="2209" spans="1:2" x14ac:dyDescent="0.2">
      <c r="A2209" s="1">
        <v>80173925</v>
      </c>
      <c r="B2209" s="1" t="s">
        <v>14</v>
      </c>
    </row>
    <row r="2210" spans="1:2" x14ac:dyDescent="0.2">
      <c r="A2210" s="1">
        <v>70041893</v>
      </c>
      <c r="B2210" s="1" t="s">
        <v>0</v>
      </c>
    </row>
    <row r="2211" spans="1:2" x14ac:dyDescent="0.2">
      <c r="A2211" s="1">
        <v>80238298</v>
      </c>
      <c r="B2211" s="1" t="s">
        <v>0</v>
      </c>
    </row>
    <row r="2212" spans="1:2" x14ac:dyDescent="0.2">
      <c r="A2212" s="1">
        <v>80234795</v>
      </c>
      <c r="B2212" s="1" t="s">
        <v>14</v>
      </c>
    </row>
    <row r="2213" spans="1:2" x14ac:dyDescent="0.2">
      <c r="A2213" s="1">
        <v>80238400</v>
      </c>
      <c r="B2213" s="1" t="s">
        <v>0</v>
      </c>
    </row>
    <row r="2214" spans="1:2" x14ac:dyDescent="0.2">
      <c r="A2214" s="1">
        <v>80215154</v>
      </c>
      <c r="B2214" s="1" t="s">
        <v>14</v>
      </c>
    </row>
    <row r="2215" spans="1:2" x14ac:dyDescent="0.2">
      <c r="A2215" s="1">
        <v>80239738</v>
      </c>
      <c r="B2215" s="1" t="s">
        <v>0</v>
      </c>
    </row>
    <row r="2216" spans="1:2" x14ac:dyDescent="0.2">
      <c r="A2216" s="1">
        <v>80206360</v>
      </c>
      <c r="B2216" s="1" t="s">
        <v>14</v>
      </c>
    </row>
    <row r="2217" spans="1:2" x14ac:dyDescent="0.2">
      <c r="A2217" s="1">
        <v>80237300</v>
      </c>
      <c r="B2217" s="1" t="s">
        <v>0</v>
      </c>
    </row>
    <row r="2218" spans="1:2" x14ac:dyDescent="0.2">
      <c r="A2218" s="1">
        <v>60021758</v>
      </c>
      <c r="B2218" s="1" t="s">
        <v>0</v>
      </c>
    </row>
    <row r="2219" spans="1:2" x14ac:dyDescent="0.2">
      <c r="A2219" s="1">
        <v>70095265</v>
      </c>
      <c r="B2219" s="1" t="s">
        <v>0</v>
      </c>
    </row>
    <row r="2220" spans="1:2" x14ac:dyDescent="0.2">
      <c r="A2220" s="1">
        <v>80164075</v>
      </c>
      <c r="B2220" s="1" t="s">
        <v>0</v>
      </c>
    </row>
    <row r="2221" spans="1:2" x14ac:dyDescent="0.2">
      <c r="A2221" s="1">
        <v>80117240</v>
      </c>
      <c r="B2221" s="1" t="s">
        <v>0</v>
      </c>
    </row>
    <row r="2222" spans="1:2" x14ac:dyDescent="0.2">
      <c r="A2222" s="1">
        <v>80098842</v>
      </c>
      <c r="B2222" s="1" t="s">
        <v>0</v>
      </c>
    </row>
    <row r="2223" spans="1:2" x14ac:dyDescent="0.2">
      <c r="A2223" s="1">
        <v>80156935</v>
      </c>
      <c r="B2223" s="1" t="s">
        <v>0</v>
      </c>
    </row>
    <row r="2224" spans="1:2" x14ac:dyDescent="0.2">
      <c r="A2224" s="1">
        <v>80102080</v>
      </c>
      <c r="B2224" s="1" t="s">
        <v>0</v>
      </c>
    </row>
    <row r="2225" spans="1:2" x14ac:dyDescent="0.2">
      <c r="A2225" s="1">
        <v>80092884</v>
      </c>
      <c r="B2225" s="1" t="s">
        <v>0</v>
      </c>
    </row>
    <row r="2226" spans="1:2" x14ac:dyDescent="0.2">
      <c r="A2226" s="1">
        <v>80023794</v>
      </c>
      <c r="B2226" s="1" t="s">
        <v>0</v>
      </c>
    </row>
    <row r="2227" spans="1:2" x14ac:dyDescent="0.2">
      <c r="A2227" s="1">
        <v>70230417</v>
      </c>
      <c r="B2227" s="1" t="s">
        <v>14</v>
      </c>
    </row>
    <row r="2228" spans="1:2" x14ac:dyDescent="0.2">
      <c r="A2228" s="1">
        <v>81060041</v>
      </c>
      <c r="B2228" s="1" t="s">
        <v>0</v>
      </c>
    </row>
    <row r="2229" spans="1:2" x14ac:dyDescent="0.2">
      <c r="A2229" s="1">
        <v>70090072</v>
      </c>
      <c r="B2229" s="1" t="s">
        <v>0</v>
      </c>
    </row>
    <row r="2230" spans="1:2" x14ac:dyDescent="0.2">
      <c r="A2230" s="1">
        <v>80145621</v>
      </c>
      <c r="B2230" s="1" t="s">
        <v>0</v>
      </c>
    </row>
    <row r="2231" spans="1:2" x14ac:dyDescent="0.2">
      <c r="A2231" s="1">
        <v>80100268</v>
      </c>
      <c r="B2231" s="1" t="s">
        <v>0</v>
      </c>
    </row>
    <row r="2232" spans="1:2" x14ac:dyDescent="0.2">
      <c r="A2232" s="1">
        <v>80206696</v>
      </c>
      <c r="B2232" s="1" t="s">
        <v>0</v>
      </c>
    </row>
    <row r="2233" spans="1:2" x14ac:dyDescent="0.2">
      <c r="A2233" s="1">
        <v>81010870</v>
      </c>
      <c r="B2233" s="1" t="s">
        <v>0</v>
      </c>
    </row>
    <row r="2234" spans="1:2" x14ac:dyDescent="0.2">
      <c r="A2234" s="1">
        <v>80226234</v>
      </c>
      <c r="B2234" s="1" t="s">
        <v>0</v>
      </c>
    </row>
    <row r="2235" spans="1:2" x14ac:dyDescent="0.2">
      <c r="A2235" s="1">
        <v>80081274</v>
      </c>
      <c r="B2235" s="1" t="s">
        <v>0</v>
      </c>
    </row>
    <row r="2236" spans="1:2" x14ac:dyDescent="0.2">
      <c r="A2236" s="1">
        <v>80170845</v>
      </c>
      <c r="B2236" s="1" t="s">
        <v>14</v>
      </c>
    </row>
    <row r="2237" spans="1:2" x14ac:dyDescent="0.2">
      <c r="A2237" s="1">
        <v>80134967</v>
      </c>
      <c r="B2237" s="1" t="s">
        <v>0</v>
      </c>
    </row>
    <row r="2238" spans="1:2" x14ac:dyDescent="0.2">
      <c r="A2238" s="1">
        <v>70210484</v>
      </c>
      <c r="B2238" s="1" t="s">
        <v>14</v>
      </c>
    </row>
    <row r="2239" spans="1:2" x14ac:dyDescent="0.2">
      <c r="A2239" s="1">
        <v>81049544</v>
      </c>
      <c r="B2239" s="1" t="s">
        <v>14</v>
      </c>
    </row>
    <row r="2240" spans="1:2" x14ac:dyDescent="0.2">
      <c r="A2240" s="1">
        <v>81049511</v>
      </c>
      <c r="B2240" s="1" t="s">
        <v>14</v>
      </c>
    </row>
    <row r="2241" spans="1:2" x14ac:dyDescent="0.2">
      <c r="A2241" s="1">
        <v>80192187</v>
      </c>
      <c r="B2241" s="1" t="s">
        <v>0</v>
      </c>
    </row>
    <row r="2242" spans="1:2" x14ac:dyDescent="0.2">
      <c r="A2242" s="1">
        <v>80174917</v>
      </c>
      <c r="B2242" s="1" t="s">
        <v>14</v>
      </c>
    </row>
    <row r="2243" spans="1:2" x14ac:dyDescent="0.2">
      <c r="A2243" s="1">
        <v>80189653</v>
      </c>
      <c r="B2243" s="1" t="s">
        <v>0</v>
      </c>
    </row>
    <row r="2244" spans="1:2" x14ac:dyDescent="0.2">
      <c r="A2244" s="1">
        <v>80135585</v>
      </c>
      <c r="B2244" s="1" t="s">
        <v>0</v>
      </c>
    </row>
    <row r="2245" spans="1:2" x14ac:dyDescent="0.2">
      <c r="A2245" s="1">
        <v>80094387</v>
      </c>
      <c r="B2245" s="1" t="s">
        <v>14</v>
      </c>
    </row>
    <row r="2246" spans="1:2" x14ac:dyDescent="0.2">
      <c r="A2246" s="1">
        <v>80094386</v>
      </c>
      <c r="B2246" s="1" t="s">
        <v>14</v>
      </c>
    </row>
    <row r="2247" spans="1:2" x14ac:dyDescent="0.2">
      <c r="A2247" s="1">
        <v>80214087</v>
      </c>
      <c r="B2247" s="1" t="s">
        <v>0</v>
      </c>
    </row>
    <row r="2248" spans="1:2" x14ac:dyDescent="0.2">
      <c r="A2248" s="1">
        <v>80216664</v>
      </c>
      <c r="B2248" s="1" t="s">
        <v>0</v>
      </c>
    </row>
    <row r="2249" spans="1:2" x14ac:dyDescent="0.2">
      <c r="A2249" s="1">
        <v>80017535</v>
      </c>
      <c r="B2249" s="1" t="s">
        <v>0</v>
      </c>
    </row>
    <row r="2250" spans="1:2" x14ac:dyDescent="0.2">
      <c r="A2250" s="1">
        <v>81049674</v>
      </c>
      <c r="B2250" s="1" t="s">
        <v>14</v>
      </c>
    </row>
    <row r="2251" spans="1:2" x14ac:dyDescent="0.2">
      <c r="A2251" s="1">
        <v>81049707</v>
      </c>
      <c r="B2251" s="1" t="s">
        <v>14</v>
      </c>
    </row>
    <row r="2252" spans="1:2" x14ac:dyDescent="0.2">
      <c r="A2252" s="1">
        <v>80219917</v>
      </c>
      <c r="B2252" s="1" t="s">
        <v>0</v>
      </c>
    </row>
    <row r="2253" spans="1:2" x14ac:dyDescent="0.2">
      <c r="A2253" s="1">
        <v>80174144</v>
      </c>
      <c r="B2253" s="1" t="s">
        <v>0</v>
      </c>
    </row>
    <row r="2254" spans="1:2" x14ac:dyDescent="0.2">
      <c r="A2254" s="1">
        <v>80073289</v>
      </c>
      <c r="B2254" s="1" t="s">
        <v>14</v>
      </c>
    </row>
    <row r="2255" spans="1:2" x14ac:dyDescent="0.2">
      <c r="A2255" s="1">
        <v>80220677</v>
      </c>
      <c r="B2255" s="1" t="s">
        <v>0</v>
      </c>
    </row>
    <row r="2256" spans="1:2" x14ac:dyDescent="0.2">
      <c r="A2256" s="1">
        <v>80229829</v>
      </c>
      <c r="B2256" s="1" t="s">
        <v>0</v>
      </c>
    </row>
    <row r="2257" spans="1:2" x14ac:dyDescent="0.2">
      <c r="A2257" s="1">
        <v>80141173</v>
      </c>
      <c r="B2257" s="1" t="s">
        <v>0</v>
      </c>
    </row>
    <row r="2258" spans="1:2" x14ac:dyDescent="0.2">
      <c r="A2258" s="1">
        <v>80134515</v>
      </c>
      <c r="B2258" s="1" t="s">
        <v>0</v>
      </c>
    </row>
    <row r="2259" spans="1:2" x14ac:dyDescent="0.2">
      <c r="A2259" s="1">
        <v>80134521</v>
      </c>
      <c r="B2259" s="1" t="s">
        <v>0</v>
      </c>
    </row>
    <row r="2260" spans="1:2" x14ac:dyDescent="0.2">
      <c r="A2260" s="1">
        <v>80081170</v>
      </c>
      <c r="B2260" s="1" t="s">
        <v>14</v>
      </c>
    </row>
    <row r="2261" spans="1:2" x14ac:dyDescent="0.2">
      <c r="A2261" s="1">
        <v>80097003</v>
      </c>
      <c r="B2261" s="1" t="s">
        <v>0</v>
      </c>
    </row>
    <row r="2262" spans="1:2" x14ac:dyDescent="0.2">
      <c r="A2262" s="1">
        <v>80134516</v>
      </c>
      <c r="B2262" s="1" t="s">
        <v>0</v>
      </c>
    </row>
    <row r="2263" spans="1:2" x14ac:dyDescent="0.2">
      <c r="A2263" s="1">
        <v>80134606</v>
      </c>
      <c r="B2263" s="1" t="s">
        <v>0</v>
      </c>
    </row>
    <row r="2264" spans="1:2" x14ac:dyDescent="0.2">
      <c r="A2264" s="1">
        <v>80134518</v>
      </c>
      <c r="B2264" s="1" t="s">
        <v>0</v>
      </c>
    </row>
    <row r="2265" spans="1:2" x14ac:dyDescent="0.2">
      <c r="A2265" s="1">
        <v>80134330</v>
      </c>
      <c r="B2265" s="1" t="s">
        <v>0</v>
      </c>
    </row>
    <row r="2266" spans="1:2" x14ac:dyDescent="0.2">
      <c r="A2266" s="1">
        <v>80038298</v>
      </c>
      <c r="B2266" s="1" t="s">
        <v>0</v>
      </c>
    </row>
    <row r="2267" spans="1:2" x14ac:dyDescent="0.2">
      <c r="A2267" s="1">
        <v>80134500</v>
      </c>
      <c r="B2267" s="1" t="s">
        <v>0</v>
      </c>
    </row>
    <row r="2268" spans="1:2" x14ac:dyDescent="0.2">
      <c r="A2268" s="1">
        <v>80038353</v>
      </c>
      <c r="B2268" s="1" t="s">
        <v>0</v>
      </c>
    </row>
    <row r="2269" spans="1:2" x14ac:dyDescent="0.2">
      <c r="A2269" s="1">
        <v>80038354</v>
      </c>
      <c r="B2269" s="1" t="s">
        <v>0</v>
      </c>
    </row>
    <row r="2270" spans="1:2" x14ac:dyDescent="0.2">
      <c r="A2270" s="1">
        <v>80038439</v>
      </c>
      <c r="B2270" s="1" t="s">
        <v>0</v>
      </c>
    </row>
    <row r="2271" spans="1:2" x14ac:dyDescent="0.2">
      <c r="A2271" s="1">
        <v>80038440</v>
      </c>
      <c r="B2271" s="1" t="s">
        <v>0</v>
      </c>
    </row>
    <row r="2272" spans="1:2" x14ac:dyDescent="0.2">
      <c r="A2272" s="1">
        <v>80134604</v>
      </c>
      <c r="B2272" s="1" t="s">
        <v>0</v>
      </c>
    </row>
    <row r="2273" spans="1:2" x14ac:dyDescent="0.2">
      <c r="A2273" s="1">
        <v>80134524</v>
      </c>
      <c r="B2273" s="1" t="s">
        <v>0</v>
      </c>
    </row>
    <row r="2274" spans="1:2" x14ac:dyDescent="0.2">
      <c r="A2274" s="1">
        <v>80038355</v>
      </c>
      <c r="B2274" s="1" t="s">
        <v>0</v>
      </c>
    </row>
    <row r="2275" spans="1:2" x14ac:dyDescent="0.2">
      <c r="A2275" s="1">
        <v>80038441</v>
      </c>
      <c r="B2275" s="1" t="s">
        <v>0</v>
      </c>
    </row>
    <row r="2276" spans="1:2" x14ac:dyDescent="0.2">
      <c r="A2276" s="1">
        <v>80134433</v>
      </c>
      <c r="B2276" s="1" t="s">
        <v>0</v>
      </c>
    </row>
    <row r="2277" spans="1:2" x14ac:dyDescent="0.2">
      <c r="A2277" s="1">
        <v>80134436</v>
      </c>
      <c r="B2277" s="1" t="s">
        <v>0</v>
      </c>
    </row>
    <row r="2278" spans="1:2" x14ac:dyDescent="0.2">
      <c r="A2278" s="1">
        <v>80134514</v>
      </c>
      <c r="B2278" s="1" t="s">
        <v>0</v>
      </c>
    </row>
    <row r="2279" spans="1:2" x14ac:dyDescent="0.2">
      <c r="A2279" s="1">
        <v>80134398</v>
      </c>
      <c r="B2279" s="1" t="s">
        <v>0</v>
      </c>
    </row>
    <row r="2280" spans="1:2" x14ac:dyDescent="0.2">
      <c r="A2280" s="1">
        <v>80134520</v>
      </c>
      <c r="B2280" s="1" t="s">
        <v>0</v>
      </c>
    </row>
    <row r="2281" spans="1:2" x14ac:dyDescent="0.2">
      <c r="A2281" s="1">
        <v>80134420</v>
      </c>
      <c r="B2281" s="1" t="s">
        <v>0</v>
      </c>
    </row>
    <row r="2282" spans="1:2" x14ac:dyDescent="0.2">
      <c r="A2282" s="1">
        <v>80134501</v>
      </c>
      <c r="B2282" s="1" t="s">
        <v>0</v>
      </c>
    </row>
    <row r="2283" spans="1:2" x14ac:dyDescent="0.2">
      <c r="A2283" s="1">
        <v>80161700</v>
      </c>
      <c r="B2283" s="1" t="s">
        <v>14</v>
      </c>
    </row>
    <row r="2284" spans="1:2" x14ac:dyDescent="0.2">
      <c r="A2284" s="1">
        <v>80134399</v>
      </c>
      <c r="B2284" s="1" t="s">
        <v>0</v>
      </c>
    </row>
    <row r="2285" spans="1:2" x14ac:dyDescent="0.2">
      <c r="A2285" s="1">
        <v>80160127</v>
      </c>
      <c r="B2285" s="1" t="s">
        <v>0</v>
      </c>
    </row>
    <row r="2286" spans="1:2" x14ac:dyDescent="0.2">
      <c r="A2286" s="1">
        <v>80134438</v>
      </c>
      <c r="B2286" s="1" t="s">
        <v>0</v>
      </c>
    </row>
    <row r="2287" spans="1:2" x14ac:dyDescent="0.2">
      <c r="A2287" s="1">
        <v>80134435</v>
      </c>
      <c r="B2287" s="1" t="s">
        <v>0</v>
      </c>
    </row>
    <row r="2288" spans="1:2" x14ac:dyDescent="0.2">
      <c r="A2288" s="1">
        <v>80134519</v>
      </c>
      <c r="B2288" s="1" t="s">
        <v>0</v>
      </c>
    </row>
    <row r="2289" spans="1:2" x14ac:dyDescent="0.2">
      <c r="A2289" s="1">
        <v>80134434</v>
      </c>
      <c r="B2289" s="1" t="s">
        <v>0</v>
      </c>
    </row>
    <row r="2290" spans="1:2" x14ac:dyDescent="0.2">
      <c r="A2290" s="1">
        <v>80160357</v>
      </c>
      <c r="B2290" s="1" t="s">
        <v>0</v>
      </c>
    </row>
    <row r="2291" spans="1:2" x14ac:dyDescent="0.2">
      <c r="A2291" s="1">
        <v>70299745</v>
      </c>
      <c r="B2291" s="1" t="s">
        <v>0</v>
      </c>
    </row>
    <row r="2292" spans="1:2" x14ac:dyDescent="0.2">
      <c r="A2292" s="1">
        <v>80038527</v>
      </c>
      <c r="B2292" s="1" t="s">
        <v>0</v>
      </c>
    </row>
    <row r="2293" spans="1:2" x14ac:dyDescent="0.2">
      <c r="A2293" s="1">
        <v>80038445</v>
      </c>
      <c r="B2293" s="1" t="s">
        <v>0</v>
      </c>
    </row>
    <row r="2294" spans="1:2" x14ac:dyDescent="0.2">
      <c r="A2294" s="1">
        <v>81059183</v>
      </c>
      <c r="B2294" s="1" t="s">
        <v>0</v>
      </c>
    </row>
    <row r="2295" spans="1:2" x14ac:dyDescent="0.2">
      <c r="A2295" s="1">
        <v>81024332</v>
      </c>
      <c r="B2295" s="1" t="s">
        <v>0</v>
      </c>
    </row>
    <row r="2296" spans="1:2" x14ac:dyDescent="0.2">
      <c r="A2296" s="1">
        <v>81059444</v>
      </c>
      <c r="B2296" s="1" t="s">
        <v>0</v>
      </c>
    </row>
    <row r="2297" spans="1:2" x14ac:dyDescent="0.2">
      <c r="A2297" s="1">
        <v>80987464</v>
      </c>
      <c r="B2297" s="1" t="s">
        <v>0</v>
      </c>
    </row>
    <row r="2298" spans="1:2" x14ac:dyDescent="0.2">
      <c r="A2298" s="1">
        <v>80156925</v>
      </c>
      <c r="B2298" s="1" t="s">
        <v>0</v>
      </c>
    </row>
    <row r="2299" spans="1:2" x14ac:dyDescent="0.2">
      <c r="A2299" s="1">
        <v>80222770</v>
      </c>
      <c r="B2299" s="1" t="s">
        <v>14</v>
      </c>
    </row>
    <row r="2300" spans="1:2" x14ac:dyDescent="0.2">
      <c r="A2300" s="1">
        <v>60002907</v>
      </c>
      <c r="B2300" s="1" t="s">
        <v>0</v>
      </c>
    </row>
    <row r="2301" spans="1:2" x14ac:dyDescent="0.2">
      <c r="A2301" s="1">
        <v>80207473</v>
      </c>
      <c r="B2301" s="1" t="s">
        <v>0</v>
      </c>
    </row>
    <row r="2302" spans="1:2" x14ac:dyDescent="0.2">
      <c r="A2302" s="1">
        <v>80001101</v>
      </c>
      <c r="B2302" s="1" t="s">
        <v>14</v>
      </c>
    </row>
    <row r="2303" spans="1:2" x14ac:dyDescent="0.2">
      <c r="A2303" s="1">
        <v>80990534</v>
      </c>
      <c r="B2303" s="1" t="s">
        <v>0</v>
      </c>
    </row>
    <row r="2304" spans="1:2" x14ac:dyDescent="0.2">
      <c r="A2304" s="1">
        <v>70111265</v>
      </c>
      <c r="B2304" s="1" t="s">
        <v>0</v>
      </c>
    </row>
    <row r="2305" spans="1:2" x14ac:dyDescent="0.2">
      <c r="A2305" s="1">
        <v>70024098</v>
      </c>
      <c r="B2305" s="1" t="s">
        <v>0</v>
      </c>
    </row>
    <row r="2306" spans="1:2" x14ac:dyDescent="0.2">
      <c r="A2306" s="1">
        <v>80071907</v>
      </c>
      <c r="B2306" s="1" t="s">
        <v>0</v>
      </c>
    </row>
    <row r="2307" spans="1:2" x14ac:dyDescent="0.2">
      <c r="A2307" s="1">
        <v>70020730</v>
      </c>
      <c r="B2307" s="1" t="s">
        <v>0</v>
      </c>
    </row>
    <row r="2308" spans="1:2" x14ac:dyDescent="0.2">
      <c r="A2308" s="1">
        <v>80198306</v>
      </c>
      <c r="B2308" s="1" t="s">
        <v>14</v>
      </c>
    </row>
    <row r="2309" spans="1:2" x14ac:dyDescent="0.2">
      <c r="A2309" s="1">
        <v>80202258</v>
      </c>
      <c r="B2309" s="1" t="s">
        <v>14</v>
      </c>
    </row>
    <row r="2310" spans="1:2" x14ac:dyDescent="0.2">
      <c r="A2310" s="1">
        <v>80057137</v>
      </c>
      <c r="B2310" s="1" t="s">
        <v>0</v>
      </c>
    </row>
    <row r="2311" spans="1:2" x14ac:dyDescent="0.2">
      <c r="A2311" s="1">
        <v>81045720</v>
      </c>
      <c r="B2311" s="1" t="s">
        <v>0</v>
      </c>
    </row>
    <row r="2312" spans="1:2" x14ac:dyDescent="0.2">
      <c r="A2312" s="1">
        <v>70236016</v>
      </c>
      <c r="B2312" s="1" t="s">
        <v>0</v>
      </c>
    </row>
    <row r="2313" spans="1:2" x14ac:dyDescent="0.2">
      <c r="A2313" s="1">
        <v>81069249</v>
      </c>
      <c r="B2313" s="1" t="s">
        <v>0</v>
      </c>
    </row>
    <row r="2314" spans="1:2" x14ac:dyDescent="0.2">
      <c r="A2314" s="1">
        <v>81083971</v>
      </c>
      <c r="B2314" s="1" t="s">
        <v>0</v>
      </c>
    </row>
    <row r="2315" spans="1:2" x14ac:dyDescent="0.2">
      <c r="A2315" s="1">
        <v>80200047</v>
      </c>
      <c r="B2315" s="1" t="s">
        <v>0</v>
      </c>
    </row>
    <row r="2316" spans="1:2" x14ac:dyDescent="0.2">
      <c r="A2316" s="1">
        <v>80156772</v>
      </c>
      <c r="B2316" s="1" t="s">
        <v>0</v>
      </c>
    </row>
    <row r="2317" spans="1:2" x14ac:dyDescent="0.2">
      <c r="A2317" s="1">
        <v>81016361</v>
      </c>
      <c r="B2317" s="1" t="s">
        <v>0</v>
      </c>
    </row>
    <row r="2318" spans="1:2" x14ac:dyDescent="0.2">
      <c r="A2318" s="1">
        <v>81055395</v>
      </c>
      <c r="B2318" s="1" t="s">
        <v>0</v>
      </c>
    </row>
    <row r="2319" spans="1:2" x14ac:dyDescent="0.2">
      <c r="A2319" s="1">
        <v>70077556</v>
      </c>
      <c r="B2319" s="1" t="s">
        <v>0</v>
      </c>
    </row>
    <row r="2320" spans="1:2" x14ac:dyDescent="0.2">
      <c r="A2320" s="1">
        <v>80994738</v>
      </c>
      <c r="B2320" s="1" t="s">
        <v>14</v>
      </c>
    </row>
    <row r="2321" spans="1:2" x14ac:dyDescent="0.2">
      <c r="A2321" s="1">
        <v>70100412</v>
      </c>
      <c r="B2321" s="1" t="s">
        <v>0</v>
      </c>
    </row>
    <row r="2322" spans="1:2" x14ac:dyDescent="0.2">
      <c r="A2322" s="1">
        <v>60021299</v>
      </c>
      <c r="B2322" s="1" t="s">
        <v>0</v>
      </c>
    </row>
    <row r="2323" spans="1:2" x14ac:dyDescent="0.2">
      <c r="A2323" s="1">
        <v>70129374</v>
      </c>
      <c r="B2323" s="1" t="s">
        <v>0</v>
      </c>
    </row>
    <row r="2324" spans="1:2" x14ac:dyDescent="0.2">
      <c r="A2324" s="1">
        <v>80167647</v>
      </c>
      <c r="B2324" s="1" t="s">
        <v>0</v>
      </c>
    </row>
    <row r="2325" spans="1:2" x14ac:dyDescent="0.2">
      <c r="A2325" s="1">
        <v>80215076</v>
      </c>
      <c r="B2325" s="1" t="s">
        <v>14</v>
      </c>
    </row>
    <row r="2326" spans="1:2" x14ac:dyDescent="0.2">
      <c r="A2326" s="1">
        <v>80184973</v>
      </c>
      <c r="B2326" s="1" t="s">
        <v>0</v>
      </c>
    </row>
    <row r="2327" spans="1:2" x14ac:dyDescent="0.2">
      <c r="A2327" s="1">
        <v>80203919</v>
      </c>
      <c r="B2327" s="1" t="s">
        <v>0</v>
      </c>
    </row>
    <row r="2328" spans="1:2" x14ac:dyDescent="0.2">
      <c r="A2328" s="1">
        <v>70229921</v>
      </c>
      <c r="B2328" s="1" t="s">
        <v>0</v>
      </c>
    </row>
    <row r="2329" spans="1:2" x14ac:dyDescent="0.2">
      <c r="A2329" s="1">
        <v>70021551</v>
      </c>
      <c r="B2329" s="1" t="s">
        <v>0</v>
      </c>
    </row>
    <row r="2330" spans="1:2" x14ac:dyDescent="0.2">
      <c r="A2330" s="1">
        <v>80236167</v>
      </c>
      <c r="B2330" s="1" t="s">
        <v>0</v>
      </c>
    </row>
    <row r="2331" spans="1:2" x14ac:dyDescent="0.2">
      <c r="A2331" s="1">
        <v>80175151</v>
      </c>
      <c r="B2331" s="1" t="s">
        <v>0</v>
      </c>
    </row>
    <row r="2332" spans="1:2" x14ac:dyDescent="0.2">
      <c r="A2332" s="1">
        <v>80232404</v>
      </c>
      <c r="B2332" s="1" t="s">
        <v>0</v>
      </c>
    </row>
    <row r="2333" spans="1:2" x14ac:dyDescent="0.2">
      <c r="A2333" s="1">
        <v>60036746</v>
      </c>
      <c r="B2333" s="1" t="s">
        <v>0</v>
      </c>
    </row>
    <row r="2334" spans="1:2" x14ac:dyDescent="0.2">
      <c r="A2334" s="1">
        <v>60036613</v>
      </c>
      <c r="B2334" s="1" t="s">
        <v>0</v>
      </c>
    </row>
    <row r="2335" spans="1:2" x14ac:dyDescent="0.2">
      <c r="A2335" s="1">
        <v>80219180</v>
      </c>
      <c r="B2335" s="1" t="s">
        <v>14</v>
      </c>
    </row>
    <row r="2336" spans="1:2" x14ac:dyDescent="0.2">
      <c r="A2336" s="1">
        <v>80214584</v>
      </c>
      <c r="B2336" s="1" t="s">
        <v>0</v>
      </c>
    </row>
    <row r="2337" spans="1:2" x14ac:dyDescent="0.2">
      <c r="A2337" s="1">
        <v>17671454</v>
      </c>
      <c r="B2337" s="1" t="s">
        <v>0</v>
      </c>
    </row>
    <row r="2338" spans="1:2" x14ac:dyDescent="0.2">
      <c r="A2338" s="1">
        <v>60036617</v>
      </c>
      <c r="B2338" s="1" t="s">
        <v>0</v>
      </c>
    </row>
    <row r="2339" spans="1:2" x14ac:dyDescent="0.2">
      <c r="A2339" s="1">
        <v>80230555</v>
      </c>
      <c r="B2339" s="1" t="s">
        <v>0</v>
      </c>
    </row>
    <row r="2340" spans="1:2" x14ac:dyDescent="0.2">
      <c r="A2340" s="1">
        <v>70294790</v>
      </c>
      <c r="B2340" s="1" t="s">
        <v>0</v>
      </c>
    </row>
    <row r="2341" spans="1:2" x14ac:dyDescent="0.2">
      <c r="A2341" s="1">
        <v>70063017</v>
      </c>
      <c r="B2341" s="1" t="s">
        <v>0</v>
      </c>
    </row>
    <row r="2342" spans="1:2" x14ac:dyDescent="0.2">
      <c r="A2342" s="1">
        <v>60003401</v>
      </c>
      <c r="B2342" s="1" t="s">
        <v>0</v>
      </c>
    </row>
    <row r="2343" spans="1:2" x14ac:dyDescent="0.2">
      <c r="A2343" s="1">
        <v>80224605</v>
      </c>
      <c r="B2343" s="1" t="s">
        <v>0</v>
      </c>
    </row>
    <row r="2344" spans="1:2" x14ac:dyDescent="0.2">
      <c r="A2344" s="1">
        <v>70021253</v>
      </c>
      <c r="B2344" s="1" t="s">
        <v>0</v>
      </c>
    </row>
    <row r="2345" spans="1:2" x14ac:dyDescent="0.2">
      <c r="A2345" s="1">
        <v>70138498</v>
      </c>
      <c r="B2345" s="1" t="s">
        <v>0</v>
      </c>
    </row>
    <row r="2346" spans="1:2" x14ac:dyDescent="0.2">
      <c r="A2346" s="1">
        <v>80188099</v>
      </c>
      <c r="B2346" s="1" t="s">
        <v>0</v>
      </c>
    </row>
    <row r="2347" spans="1:2" x14ac:dyDescent="0.2">
      <c r="A2347" s="1">
        <v>70025303</v>
      </c>
      <c r="B2347" s="1" t="s">
        <v>0</v>
      </c>
    </row>
    <row r="2348" spans="1:2" x14ac:dyDescent="0.2">
      <c r="A2348" s="1">
        <v>70048905</v>
      </c>
      <c r="B2348" s="1" t="s">
        <v>0</v>
      </c>
    </row>
    <row r="2349" spans="1:2" x14ac:dyDescent="0.2">
      <c r="A2349" s="1">
        <v>80223227</v>
      </c>
      <c r="B2349" s="1" t="s">
        <v>0</v>
      </c>
    </row>
    <row r="2350" spans="1:2" x14ac:dyDescent="0.2">
      <c r="A2350" s="1">
        <v>80223195</v>
      </c>
      <c r="B2350" s="1" t="s">
        <v>0</v>
      </c>
    </row>
    <row r="2351" spans="1:2" x14ac:dyDescent="0.2">
      <c r="A2351" s="1">
        <v>80236906</v>
      </c>
      <c r="B2351" s="1" t="s">
        <v>0</v>
      </c>
    </row>
    <row r="2352" spans="1:2" x14ac:dyDescent="0.2">
      <c r="A2352" s="1">
        <v>80238297</v>
      </c>
      <c r="B2352" s="1" t="s">
        <v>0</v>
      </c>
    </row>
    <row r="2353" spans="1:2" x14ac:dyDescent="0.2">
      <c r="A2353" s="1">
        <v>80235958</v>
      </c>
      <c r="B2353" s="1" t="s">
        <v>0</v>
      </c>
    </row>
    <row r="2354" spans="1:2" x14ac:dyDescent="0.2">
      <c r="A2354" s="1">
        <v>80238296</v>
      </c>
      <c r="B2354" s="1" t="s">
        <v>0</v>
      </c>
    </row>
    <row r="2355" spans="1:2" x14ac:dyDescent="0.2">
      <c r="A2355" s="1">
        <v>17969262</v>
      </c>
      <c r="B2355" s="1" t="s">
        <v>0</v>
      </c>
    </row>
    <row r="2356" spans="1:2" x14ac:dyDescent="0.2">
      <c r="A2356" s="1">
        <v>80223317</v>
      </c>
      <c r="B2356" s="1" t="s">
        <v>0</v>
      </c>
    </row>
    <row r="2357" spans="1:2" x14ac:dyDescent="0.2">
      <c r="A2357" s="1">
        <v>70012334</v>
      </c>
      <c r="B2357" s="1" t="s">
        <v>0</v>
      </c>
    </row>
    <row r="2358" spans="1:2" x14ac:dyDescent="0.2">
      <c r="A2358" s="1">
        <v>80184131</v>
      </c>
      <c r="B2358" s="1" t="s">
        <v>0</v>
      </c>
    </row>
    <row r="2359" spans="1:2" x14ac:dyDescent="0.2">
      <c r="A2359" s="1">
        <v>80106947</v>
      </c>
      <c r="B2359" s="1" t="s">
        <v>0</v>
      </c>
    </row>
    <row r="2360" spans="1:2" x14ac:dyDescent="0.2">
      <c r="A2360" s="1">
        <v>80082014</v>
      </c>
      <c r="B2360" s="1" t="s">
        <v>0</v>
      </c>
    </row>
    <row r="2361" spans="1:2" x14ac:dyDescent="0.2">
      <c r="A2361" s="1">
        <v>80235325</v>
      </c>
      <c r="B2361" s="1" t="s">
        <v>14</v>
      </c>
    </row>
    <row r="2362" spans="1:2" x14ac:dyDescent="0.2">
      <c r="A2362" s="1">
        <v>70291094</v>
      </c>
      <c r="B2362" s="1" t="s">
        <v>0</v>
      </c>
    </row>
    <row r="2363" spans="1:2" x14ac:dyDescent="0.2">
      <c r="A2363" s="1">
        <v>70250369</v>
      </c>
      <c r="B2363" s="1" t="s">
        <v>0</v>
      </c>
    </row>
    <row r="2364" spans="1:2" x14ac:dyDescent="0.2">
      <c r="A2364" s="1">
        <v>80223230</v>
      </c>
      <c r="B2364" s="1" t="s">
        <v>0</v>
      </c>
    </row>
    <row r="2365" spans="1:2" x14ac:dyDescent="0.2">
      <c r="A2365" s="1">
        <v>80059049</v>
      </c>
      <c r="B2365" s="1" t="s">
        <v>0</v>
      </c>
    </row>
    <row r="2366" spans="1:2" x14ac:dyDescent="0.2">
      <c r="A2366" s="1">
        <v>60032008</v>
      </c>
      <c r="B2366" s="1" t="s">
        <v>0</v>
      </c>
    </row>
    <row r="2367" spans="1:2" x14ac:dyDescent="0.2">
      <c r="A2367" s="1">
        <v>60037397</v>
      </c>
      <c r="B2367" s="1" t="s">
        <v>0</v>
      </c>
    </row>
    <row r="2368" spans="1:2" x14ac:dyDescent="0.2">
      <c r="A2368" s="1">
        <v>80223228</v>
      </c>
      <c r="B2368" s="1" t="s">
        <v>0</v>
      </c>
    </row>
    <row r="2369" spans="1:2" x14ac:dyDescent="0.2">
      <c r="A2369" s="1">
        <v>70001082</v>
      </c>
      <c r="B2369" s="1" t="s">
        <v>0</v>
      </c>
    </row>
    <row r="2370" spans="1:2" x14ac:dyDescent="0.2">
      <c r="A2370" s="1">
        <v>80238291</v>
      </c>
      <c r="B2370" s="1" t="s">
        <v>0</v>
      </c>
    </row>
    <row r="2371" spans="1:2" x14ac:dyDescent="0.2">
      <c r="A2371" s="1">
        <v>80158247</v>
      </c>
      <c r="B2371" s="1" t="s">
        <v>0</v>
      </c>
    </row>
    <row r="2372" spans="1:2" x14ac:dyDescent="0.2">
      <c r="A2372" s="1">
        <v>60035875</v>
      </c>
      <c r="B2372" s="1" t="s">
        <v>0</v>
      </c>
    </row>
    <row r="2373" spans="1:2" x14ac:dyDescent="0.2">
      <c r="A2373" s="1">
        <v>70244982</v>
      </c>
      <c r="B2373" s="1" t="s">
        <v>0</v>
      </c>
    </row>
    <row r="2374" spans="1:2" x14ac:dyDescent="0.2">
      <c r="A2374" s="1">
        <v>70065769</v>
      </c>
      <c r="B2374" s="1" t="s">
        <v>0</v>
      </c>
    </row>
    <row r="2375" spans="1:2" x14ac:dyDescent="0.2">
      <c r="A2375" s="1">
        <v>70099702</v>
      </c>
      <c r="B2375" s="1" t="s">
        <v>0</v>
      </c>
    </row>
    <row r="2376" spans="1:2" x14ac:dyDescent="0.2">
      <c r="A2376" s="1">
        <v>80238637</v>
      </c>
      <c r="B2376" s="1" t="s">
        <v>0</v>
      </c>
    </row>
    <row r="2377" spans="1:2" x14ac:dyDescent="0.2">
      <c r="A2377" s="1">
        <v>80188777</v>
      </c>
      <c r="B2377" s="1" t="s">
        <v>0</v>
      </c>
    </row>
    <row r="2378" spans="1:2" x14ac:dyDescent="0.2">
      <c r="A2378" s="1">
        <v>80238293</v>
      </c>
      <c r="B2378" s="1" t="s">
        <v>0</v>
      </c>
    </row>
    <row r="2379" spans="1:2" x14ac:dyDescent="0.2">
      <c r="A2379" s="1">
        <v>80132381</v>
      </c>
      <c r="B2379" s="1" t="s">
        <v>0</v>
      </c>
    </row>
    <row r="2380" spans="1:2" x14ac:dyDescent="0.2">
      <c r="A2380" s="1">
        <v>80023851</v>
      </c>
      <c r="B2380" s="1" t="s">
        <v>0</v>
      </c>
    </row>
    <row r="2381" spans="1:2" x14ac:dyDescent="0.2">
      <c r="A2381" s="1">
        <v>70019491</v>
      </c>
      <c r="B2381" s="1" t="s">
        <v>0</v>
      </c>
    </row>
    <row r="2382" spans="1:2" x14ac:dyDescent="0.2">
      <c r="A2382" s="1">
        <v>70304187</v>
      </c>
      <c r="B2382" s="1" t="s">
        <v>0</v>
      </c>
    </row>
    <row r="2383" spans="1:2" x14ac:dyDescent="0.2">
      <c r="A2383" s="1">
        <v>60001670</v>
      </c>
      <c r="B2383" s="1" t="s">
        <v>0</v>
      </c>
    </row>
    <row r="2384" spans="1:2" x14ac:dyDescent="0.2">
      <c r="A2384" s="1">
        <v>80196367</v>
      </c>
      <c r="B2384" s="1" t="s">
        <v>0</v>
      </c>
    </row>
    <row r="2385" spans="1:2" x14ac:dyDescent="0.2">
      <c r="A2385" s="1">
        <v>70134669</v>
      </c>
      <c r="B2385" s="1" t="s">
        <v>0</v>
      </c>
    </row>
    <row r="2386" spans="1:2" x14ac:dyDescent="0.2">
      <c r="A2386" s="1">
        <v>80202728</v>
      </c>
      <c r="B2386" s="1" t="s">
        <v>0</v>
      </c>
    </row>
    <row r="2387" spans="1:2" x14ac:dyDescent="0.2">
      <c r="A2387" s="1">
        <v>80238294</v>
      </c>
      <c r="B2387" s="1" t="s">
        <v>0</v>
      </c>
    </row>
    <row r="2388" spans="1:2" x14ac:dyDescent="0.2">
      <c r="A2388" s="1">
        <v>80023853</v>
      </c>
      <c r="B2388" s="1" t="s">
        <v>0</v>
      </c>
    </row>
    <row r="2389" spans="1:2" x14ac:dyDescent="0.2">
      <c r="A2389" s="1">
        <v>80244078</v>
      </c>
      <c r="B2389" s="1" t="s">
        <v>0</v>
      </c>
    </row>
    <row r="2390" spans="1:2" x14ac:dyDescent="0.2">
      <c r="A2390" s="1">
        <v>80238292</v>
      </c>
      <c r="B2390" s="1" t="s">
        <v>0</v>
      </c>
    </row>
    <row r="2391" spans="1:2" x14ac:dyDescent="0.2">
      <c r="A2391" s="1">
        <v>80238190</v>
      </c>
      <c r="B2391" s="1" t="s">
        <v>0</v>
      </c>
    </row>
    <row r="2392" spans="1:2" x14ac:dyDescent="0.2">
      <c r="A2392" s="1">
        <v>70304188</v>
      </c>
      <c r="B2392" s="1" t="s">
        <v>0</v>
      </c>
    </row>
    <row r="2393" spans="1:2" x14ac:dyDescent="0.2">
      <c r="A2393" s="1">
        <v>70304186</v>
      </c>
      <c r="B2393" s="1" t="s">
        <v>0</v>
      </c>
    </row>
    <row r="2394" spans="1:2" x14ac:dyDescent="0.2">
      <c r="A2394" s="1">
        <v>70304189</v>
      </c>
      <c r="B2394" s="1" t="s">
        <v>0</v>
      </c>
    </row>
    <row r="2395" spans="1:2" x14ac:dyDescent="0.2">
      <c r="A2395" s="1">
        <v>70143440</v>
      </c>
      <c r="B2395" s="1" t="s">
        <v>0</v>
      </c>
    </row>
    <row r="2396" spans="1:2" x14ac:dyDescent="0.2">
      <c r="A2396" s="1">
        <v>20717860</v>
      </c>
      <c r="B2396" s="1" t="s">
        <v>0</v>
      </c>
    </row>
    <row r="2397" spans="1:2" x14ac:dyDescent="0.2">
      <c r="A2397" s="1">
        <v>80201833</v>
      </c>
      <c r="B2397" s="1" t="s">
        <v>0</v>
      </c>
    </row>
    <row r="2398" spans="1:2" x14ac:dyDescent="0.2">
      <c r="A2398" s="1">
        <v>80238295</v>
      </c>
      <c r="B2398" s="1" t="s">
        <v>0</v>
      </c>
    </row>
    <row r="2399" spans="1:2" x14ac:dyDescent="0.2">
      <c r="A2399" s="1">
        <v>80223190</v>
      </c>
      <c r="B2399" s="1" t="s">
        <v>0</v>
      </c>
    </row>
    <row r="2400" spans="1:2" x14ac:dyDescent="0.2">
      <c r="A2400" s="1">
        <v>70125935</v>
      </c>
      <c r="B2400" s="1" t="s">
        <v>0</v>
      </c>
    </row>
    <row r="2401" spans="1:2" x14ac:dyDescent="0.2">
      <c r="A2401" s="1">
        <v>60021903</v>
      </c>
      <c r="B2401" s="1" t="s">
        <v>0</v>
      </c>
    </row>
    <row r="2402" spans="1:2" x14ac:dyDescent="0.2">
      <c r="A2402" s="1">
        <v>70001564</v>
      </c>
      <c r="B2402" s="1" t="s">
        <v>0</v>
      </c>
    </row>
    <row r="2403" spans="1:2" x14ac:dyDescent="0.2">
      <c r="A2403" s="1">
        <v>80172593</v>
      </c>
      <c r="B2403" s="1" t="s">
        <v>14</v>
      </c>
    </row>
    <row r="2404" spans="1:2" x14ac:dyDescent="0.2">
      <c r="A2404" s="1">
        <v>80135631</v>
      </c>
      <c r="B2404" s="1" t="s">
        <v>0</v>
      </c>
    </row>
    <row r="2405" spans="1:2" x14ac:dyDescent="0.2">
      <c r="A2405" s="1">
        <v>80135586</v>
      </c>
      <c r="B2405" s="1" t="s">
        <v>0</v>
      </c>
    </row>
    <row r="2406" spans="1:2" x14ac:dyDescent="0.2">
      <c r="A2406" s="1">
        <v>70175127</v>
      </c>
      <c r="B2406" s="1" t="s">
        <v>0</v>
      </c>
    </row>
    <row r="2407" spans="1:2" x14ac:dyDescent="0.2">
      <c r="A2407" s="1">
        <v>80038168</v>
      </c>
      <c r="B2407" s="1" t="s">
        <v>14</v>
      </c>
    </row>
    <row r="2408" spans="1:2" x14ac:dyDescent="0.2">
      <c r="A2408" s="1">
        <v>80172474</v>
      </c>
      <c r="B2408" s="1" t="s">
        <v>14</v>
      </c>
    </row>
    <row r="2409" spans="1:2" x14ac:dyDescent="0.2">
      <c r="A2409" s="1">
        <v>80172475</v>
      </c>
      <c r="B2409" s="1" t="s">
        <v>14</v>
      </c>
    </row>
    <row r="2410" spans="1:2" x14ac:dyDescent="0.2">
      <c r="A2410" s="1">
        <v>80135587</v>
      </c>
      <c r="B2410" s="1" t="s">
        <v>14</v>
      </c>
    </row>
    <row r="2411" spans="1:2" x14ac:dyDescent="0.2">
      <c r="A2411" s="1">
        <v>80172471</v>
      </c>
      <c r="B2411" s="1" t="s">
        <v>0</v>
      </c>
    </row>
    <row r="2412" spans="1:2" x14ac:dyDescent="0.2">
      <c r="A2412" s="1">
        <v>80121845</v>
      </c>
      <c r="B2412" s="1" t="s">
        <v>14</v>
      </c>
    </row>
    <row r="2413" spans="1:2" x14ac:dyDescent="0.2">
      <c r="A2413" s="1">
        <v>80144119</v>
      </c>
      <c r="B2413" s="1" t="s">
        <v>0</v>
      </c>
    </row>
    <row r="2414" spans="1:2" x14ac:dyDescent="0.2">
      <c r="A2414" s="1">
        <v>80097072</v>
      </c>
      <c r="B2414" s="1" t="s">
        <v>14</v>
      </c>
    </row>
    <row r="2415" spans="1:2" x14ac:dyDescent="0.2">
      <c r="A2415" s="1">
        <v>80172468</v>
      </c>
      <c r="B2415" s="1" t="s">
        <v>0</v>
      </c>
    </row>
    <row r="2416" spans="1:2" x14ac:dyDescent="0.2">
      <c r="A2416" s="1">
        <v>80165917</v>
      </c>
      <c r="B2416" s="1" t="s">
        <v>0</v>
      </c>
    </row>
    <row r="2417" spans="1:2" x14ac:dyDescent="0.2">
      <c r="A2417" s="1">
        <v>70155788</v>
      </c>
      <c r="B2417" s="1" t="s">
        <v>0</v>
      </c>
    </row>
    <row r="2418" spans="1:2" x14ac:dyDescent="0.2">
      <c r="A2418" s="1">
        <v>80119382</v>
      </c>
      <c r="B2418" s="1" t="s">
        <v>14</v>
      </c>
    </row>
    <row r="2419" spans="1:2" x14ac:dyDescent="0.2">
      <c r="A2419" s="1">
        <v>80172470</v>
      </c>
      <c r="B2419" s="1" t="s">
        <v>14</v>
      </c>
    </row>
    <row r="2420" spans="1:2" x14ac:dyDescent="0.2">
      <c r="A2420" s="1">
        <v>80134814</v>
      </c>
      <c r="B2420" s="1" t="s">
        <v>0</v>
      </c>
    </row>
    <row r="2421" spans="1:2" x14ac:dyDescent="0.2">
      <c r="A2421" s="1">
        <v>80103424</v>
      </c>
      <c r="B2421" s="1" t="s">
        <v>0</v>
      </c>
    </row>
    <row r="2422" spans="1:2" x14ac:dyDescent="0.2">
      <c r="A2422" s="1">
        <v>80158817</v>
      </c>
      <c r="B2422" s="1" t="s">
        <v>14</v>
      </c>
    </row>
    <row r="2423" spans="1:2" x14ac:dyDescent="0.2">
      <c r="A2423" s="1">
        <v>70285730</v>
      </c>
      <c r="B2423" s="1" t="s">
        <v>0</v>
      </c>
    </row>
    <row r="2424" spans="1:2" x14ac:dyDescent="0.2">
      <c r="A2424" s="1">
        <v>80172469</v>
      </c>
      <c r="B2424" s="1" t="s">
        <v>0</v>
      </c>
    </row>
    <row r="2425" spans="1:2" x14ac:dyDescent="0.2">
      <c r="A2425" s="1">
        <v>80097530</v>
      </c>
      <c r="B2425" s="1" t="s">
        <v>0</v>
      </c>
    </row>
    <row r="2426" spans="1:2" x14ac:dyDescent="0.2">
      <c r="A2426" s="1">
        <v>80092404</v>
      </c>
      <c r="B2426" s="1" t="s">
        <v>0</v>
      </c>
    </row>
    <row r="2427" spans="1:2" x14ac:dyDescent="0.2">
      <c r="A2427" s="1">
        <v>80092850</v>
      </c>
      <c r="B2427" s="1" t="s">
        <v>0</v>
      </c>
    </row>
    <row r="2428" spans="1:2" x14ac:dyDescent="0.2">
      <c r="A2428" s="1">
        <v>80093127</v>
      </c>
      <c r="B2428" s="1" t="s">
        <v>0</v>
      </c>
    </row>
    <row r="2429" spans="1:2" x14ac:dyDescent="0.2">
      <c r="A2429" s="1">
        <v>80041089</v>
      </c>
      <c r="B2429" s="1" t="s">
        <v>14</v>
      </c>
    </row>
    <row r="2430" spans="1:2" x14ac:dyDescent="0.2">
      <c r="A2430" s="1">
        <v>80178564</v>
      </c>
      <c r="B2430" s="1" t="s">
        <v>14</v>
      </c>
    </row>
    <row r="2431" spans="1:2" x14ac:dyDescent="0.2">
      <c r="A2431" s="1">
        <v>80103734</v>
      </c>
      <c r="B2431" s="1" t="s">
        <v>0</v>
      </c>
    </row>
    <row r="2432" spans="1:2" x14ac:dyDescent="0.2">
      <c r="A2432" s="1">
        <v>81061410</v>
      </c>
      <c r="B2432" s="1" t="s">
        <v>0</v>
      </c>
    </row>
    <row r="2433" spans="1:2" x14ac:dyDescent="0.2">
      <c r="A2433" s="1">
        <v>80202465</v>
      </c>
      <c r="B2433" s="1" t="s">
        <v>0</v>
      </c>
    </row>
    <row r="2434" spans="1:2" x14ac:dyDescent="0.2">
      <c r="A2434" s="1">
        <v>60024935</v>
      </c>
      <c r="B2434" s="1" t="s">
        <v>0</v>
      </c>
    </row>
    <row r="2435" spans="1:2" x14ac:dyDescent="0.2">
      <c r="A2435" s="1">
        <v>80168189</v>
      </c>
      <c r="B2435" s="1" t="s">
        <v>0</v>
      </c>
    </row>
    <row r="2436" spans="1:2" x14ac:dyDescent="0.2">
      <c r="A2436" s="1">
        <v>80244709</v>
      </c>
      <c r="B2436" s="1" t="s">
        <v>0</v>
      </c>
    </row>
    <row r="2437" spans="1:2" x14ac:dyDescent="0.2">
      <c r="A2437" s="1">
        <v>80194946</v>
      </c>
      <c r="B2437" s="1" t="s">
        <v>0</v>
      </c>
    </row>
    <row r="2438" spans="1:2" x14ac:dyDescent="0.2">
      <c r="A2438" s="1">
        <v>80147919</v>
      </c>
      <c r="B2438" s="1" t="s">
        <v>14</v>
      </c>
    </row>
    <row r="2439" spans="1:2" x14ac:dyDescent="0.2">
      <c r="A2439" s="1">
        <v>80233441</v>
      </c>
      <c r="B2439" s="1" t="s">
        <v>14</v>
      </c>
    </row>
    <row r="2440" spans="1:2" x14ac:dyDescent="0.2">
      <c r="A2440" s="1">
        <v>80159025</v>
      </c>
      <c r="B2440" s="1" t="s">
        <v>0</v>
      </c>
    </row>
    <row r="2441" spans="1:2" x14ac:dyDescent="0.2">
      <c r="A2441" s="1">
        <v>81025973</v>
      </c>
      <c r="B2441" s="1" t="s">
        <v>0</v>
      </c>
    </row>
    <row r="2442" spans="1:2" x14ac:dyDescent="0.2">
      <c r="A2442" s="1">
        <v>80121387</v>
      </c>
      <c r="B2442" s="1" t="s">
        <v>0</v>
      </c>
    </row>
    <row r="2443" spans="1:2" x14ac:dyDescent="0.2">
      <c r="A2443" s="1">
        <v>80227090</v>
      </c>
      <c r="B2443" s="1" t="s">
        <v>0</v>
      </c>
    </row>
    <row r="2444" spans="1:2" x14ac:dyDescent="0.2">
      <c r="A2444" s="1">
        <v>81113918</v>
      </c>
      <c r="B2444" s="1" t="s">
        <v>0</v>
      </c>
    </row>
    <row r="2445" spans="1:2" x14ac:dyDescent="0.2">
      <c r="A2445" s="1">
        <v>81029736</v>
      </c>
      <c r="B2445" s="1" t="s">
        <v>0</v>
      </c>
    </row>
    <row r="2446" spans="1:2" x14ac:dyDescent="0.2">
      <c r="A2446" s="1">
        <v>81051688</v>
      </c>
      <c r="B2446" s="1" t="s">
        <v>0</v>
      </c>
    </row>
    <row r="2447" spans="1:2" x14ac:dyDescent="0.2">
      <c r="A2447" s="1">
        <v>81113921</v>
      </c>
      <c r="B2447" s="1" t="s">
        <v>0</v>
      </c>
    </row>
    <row r="2448" spans="1:2" x14ac:dyDescent="0.2">
      <c r="A2448" s="1">
        <v>81006334</v>
      </c>
      <c r="B2448" s="1" t="s">
        <v>14</v>
      </c>
    </row>
    <row r="2449" spans="1:2" x14ac:dyDescent="0.2">
      <c r="A2449" s="1">
        <v>80211563</v>
      </c>
      <c r="B2449" s="1" t="s">
        <v>14</v>
      </c>
    </row>
    <row r="2450" spans="1:2" x14ac:dyDescent="0.2">
      <c r="A2450" s="1">
        <v>80173387</v>
      </c>
      <c r="B2450" s="1" t="s">
        <v>0</v>
      </c>
    </row>
    <row r="2451" spans="1:2" x14ac:dyDescent="0.2">
      <c r="A2451" s="1">
        <v>81013112</v>
      </c>
      <c r="B2451" s="1" t="s">
        <v>0</v>
      </c>
    </row>
    <row r="2452" spans="1:2" x14ac:dyDescent="0.2">
      <c r="A2452" s="1">
        <v>70290904</v>
      </c>
      <c r="B2452" s="1" t="s">
        <v>0</v>
      </c>
    </row>
    <row r="2453" spans="1:2" x14ac:dyDescent="0.2">
      <c r="A2453" s="1">
        <v>80225953</v>
      </c>
      <c r="B2453" s="1" t="s">
        <v>14</v>
      </c>
    </row>
    <row r="2454" spans="1:2" x14ac:dyDescent="0.2">
      <c r="A2454" s="1">
        <v>70294793</v>
      </c>
      <c r="B2454" s="1" t="s">
        <v>0</v>
      </c>
    </row>
    <row r="2455" spans="1:2" x14ac:dyDescent="0.2">
      <c r="A2455" s="1">
        <v>81030855</v>
      </c>
      <c r="B2455" s="1" t="s">
        <v>0</v>
      </c>
    </row>
    <row r="2456" spans="1:2" x14ac:dyDescent="0.2">
      <c r="A2456" s="1">
        <v>81035852</v>
      </c>
      <c r="B2456" s="1" t="s">
        <v>0</v>
      </c>
    </row>
    <row r="2457" spans="1:2" x14ac:dyDescent="0.2">
      <c r="A2457" s="1">
        <v>80079473</v>
      </c>
      <c r="B2457" s="1" t="s">
        <v>0</v>
      </c>
    </row>
    <row r="2458" spans="1:2" x14ac:dyDescent="0.2">
      <c r="A2458" s="1">
        <v>80018328</v>
      </c>
      <c r="B2458" s="1" t="s">
        <v>0</v>
      </c>
    </row>
    <row r="2459" spans="1:2" x14ac:dyDescent="0.2">
      <c r="A2459" s="1">
        <v>80996787</v>
      </c>
      <c r="B2459" s="1" t="s">
        <v>0</v>
      </c>
    </row>
    <row r="2460" spans="1:2" x14ac:dyDescent="0.2">
      <c r="A2460" s="1">
        <v>81035881</v>
      </c>
      <c r="B2460" s="1" t="s">
        <v>0</v>
      </c>
    </row>
    <row r="2461" spans="1:2" x14ac:dyDescent="0.2">
      <c r="A2461" s="1">
        <v>81035843</v>
      </c>
      <c r="B2461" s="1" t="s">
        <v>0</v>
      </c>
    </row>
    <row r="2462" spans="1:2" x14ac:dyDescent="0.2">
      <c r="A2462" s="1">
        <v>81035837</v>
      </c>
      <c r="B2462" s="1" t="s">
        <v>0</v>
      </c>
    </row>
    <row r="2463" spans="1:2" x14ac:dyDescent="0.2">
      <c r="A2463" s="1">
        <v>80039136</v>
      </c>
      <c r="B2463" s="1" t="s">
        <v>0</v>
      </c>
    </row>
    <row r="2464" spans="1:2" x14ac:dyDescent="0.2">
      <c r="A2464" s="1">
        <v>81035884</v>
      </c>
      <c r="B2464" s="1" t="s">
        <v>0</v>
      </c>
    </row>
    <row r="2465" spans="1:2" x14ac:dyDescent="0.2">
      <c r="A2465" s="1">
        <v>81035863</v>
      </c>
      <c r="B2465" s="1" t="s">
        <v>0</v>
      </c>
    </row>
    <row r="2466" spans="1:2" x14ac:dyDescent="0.2">
      <c r="A2466" s="1">
        <v>81035858</v>
      </c>
      <c r="B2466" s="1" t="s">
        <v>0</v>
      </c>
    </row>
    <row r="2467" spans="1:2" x14ac:dyDescent="0.2">
      <c r="A2467" s="1">
        <v>81035882</v>
      </c>
      <c r="B2467" s="1" t="s">
        <v>0</v>
      </c>
    </row>
    <row r="2468" spans="1:2" x14ac:dyDescent="0.2">
      <c r="A2468" s="1">
        <v>81035847</v>
      </c>
      <c r="B2468" s="1" t="s">
        <v>0</v>
      </c>
    </row>
    <row r="2469" spans="1:2" x14ac:dyDescent="0.2">
      <c r="A2469" s="1">
        <v>81035859</v>
      </c>
      <c r="B2469" s="1" t="s">
        <v>0</v>
      </c>
    </row>
    <row r="2470" spans="1:2" x14ac:dyDescent="0.2">
      <c r="A2470" s="1">
        <v>80223226</v>
      </c>
      <c r="B2470" s="1" t="s">
        <v>0</v>
      </c>
    </row>
    <row r="2471" spans="1:2" x14ac:dyDescent="0.2">
      <c r="A2471" s="1">
        <v>81076055</v>
      </c>
      <c r="B2471" s="1" t="s">
        <v>0</v>
      </c>
    </row>
    <row r="2472" spans="1:2" x14ac:dyDescent="0.2">
      <c r="A2472" s="1">
        <v>80996790</v>
      </c>
      <c r="B2472" s="1" t="s">
        <v>0</v>
      </c>
    </row>
    <row r="2473" spans="1:2" x14ac:dyDescent="0.2">
      <c r="A2473" s="1">
        <v>70181716</v>
      </c>
      <c r="B2473" s="1" t="s">
        <v>0</v>
      </c>
    </row>
    <row r="2474" spans="1:2" x14ac:dyDescent="0.2">
      <c r="A2474" s="1">
        <v>70270388</v>
      </c>
      <c r="B2474" s="1" t="s">
        <v>0</v>
      </c>
    </row>
    <row r="2475" spans="1:2" x14ac:dyDescent="0.2">
      <c r="A2475" s="1">
        <v>80186608</v>
      </c>
      <c r="B2475" s="1" t="s">
        <v>0</v>
      </c>
    </row>
    <row r="2476" spans="1:2" x14ac:dyDescent="0.2">
      <c r="A2476" s="1">
        <v>80042309</v>
      </c>
      <c r="B2476" s="1" t="s">
        <v>0</v>
      </c>
    </row>
    <row r="2477" spans="1:2" x14ac:dyDescent="0.2">
      <c r="A2477" s="1">
        <v>80169554</v>
      </c>
      <c r="B2477" s="1" t="s">
        <v>0</v>
      </c>
    </row>
    <row r="2478" spans="1:2" x14ac:dyDescent="0.2">
      <c r="A2478" s="1">
        <v>80114804</v>
      </c>
      <c r="B2478" s="1" t="s">
        <v>0</v>
      </c>
    </row>
    <row r="2479" spans="1:2" x14ac:dyDescent="0.2">
      <c r="A2479" s="1">
        <v>80237423</v>
      </c>
      <c r="B2479" s="1" t="s">
        <v>0</v>
      </c>
    </row>
    <row r="2480" spans="1:2" x14ac:dyDescent="0.2">
      <c r="A2480" s="1">
        <v>70304298</v>
      </c>
      <c r="B2480" s="1" t="s">
        <v>0</v>
      </c>
    </row>
    <row r="2481" spans="1:2" x14ac:dyDescent="0.2">
      <c r="A2481" s="1">
        <v>70117293</v>
      </c>
      <c r="B2481" s="1" t="s">
        <v>0</v>
      </c>
    </row>
    <row r="2482" spans="1:2" x14ac:dyDescent="0.2">
      <c r="A2482" s="1">
        <v>80241689</v>
      </c>
      <c r="B2482" s="1" t="s">
        <v>14</v>
      </c>
    </row>
    <row r="2483" spans="1:2" x14ac:dyDescent="0.2">
      <c r="A2483" s="1">
        <v>80121841</v>
      </c>
      <c r="B2483" s="1" t="s">
        <v>0</v>
      </c>
    </row>
    <row r="2484" spans="1:2" x14ac:dyDescent="0.2">
      <c r="A2484" s="1">
        <v>81093122</v>
      </c>
      <c r="B2484" s="1" t="s">
        <v>0</v>
      </c>
    </row>
    <row r="2485" spans="1:2" x14ac:dyDescent="0.2">
      <c r="A2485" s="1">
        <v>70293788</v>
      </c>
      <c r="B2485" s="1" t="s">
        <v>0</v>
      </c>
    </row>
    <row r="2486" spans="1:2" x14ac:dyDescent="0.2">
      <c r="A2486" s="1">
        <v>81039384</v>
      </c>
      <c r="B2486" s="1" t="s">
        <v>0</v>
      </c>
    </row>
    <row r="2487" spans="1:2" x14ac:dyDescent="0.2">
      <c r="A2487" s="1">
        <v>70245034</v>
      </c>
      <c r="B2487" s="1" t="s">
        <v>0</v>
      </c>
    </row>
    <row r="2488" spans="1:2" x14ac:dyDescent="0.2">
      <c r="A2488" s="1">
        <v>80220676</v>
      </c>
      <c r="B2488" s="1" t="s">
        <v>0</v>
      </c>
    </row>
    <row r="2489" spans="1:2" x14ac:dyDescent="0.2">
      <c r="A2489" s="1">
        <v>80173623</v>
      </c>
      <c r="B2489" s="1" t="s">
        <v>14</v>
      </c>
    </row>
    <row r="2490" spans="1:2" x14ac:dyDescent="0.2">
      <c r="A2490" s="1">
        <v>80109341</v>
      </c>
      <c r="B2490" s="1" t="s">
        <v>0</v>
      </c>
    </row>
    <row r="2491" spans="1:2" x14ac:dyDescent="0.2">
      <c r="A2491" s="1">
        <v>80127764</v>
      </c>
      <c r="B2491" s="1" t="s">
        <v>0</v>
      </c>
    </row>
    <row r="2492" spans="1:2" x14ac:dyDescent="0.2">
      <c r="A2492" s="1">
        <v>80095411</v>
      </c>
      <c r="B2492" s="1" t="s">
        <v>14</v>
      </c>
    </row>
    <row r="2493" spans="1:2" x14ac:dyDescent="0.2">
      <c r="A2493" s="1">
        <v>80190144</v>
      </c>
      <c r="B2493" s="1" t="s">
        <v>0</v>
      </c>
    </row>
    <row r="2494" spans="1:2" x14ac:dyDescent="0.2">
      <c r="A2494" s="1">
        <v>80039644</v>
      </c>
      <c r="B2494" s="1" t="s">
        <v>0</v>
      </c>
    </row>
    <row r="2495" spans="1:2" x14ac:dyDescent="0.2">
      <c r="A2495" s="1">
        <v>80052790</v>
      </c>
      <c r="B2495" s="1" t="s">
        <v>0</v>
      </c>
    </row>
    <row r="2496" spans="1:2" x14ac:dyDescent="0.2">
      <c r="A2496" s="1">
        <v>80244783</v>
      </c>
      <c r="B2496" s="1" t="s">
        <v>14</v>
      </c>
    </row>
    <row r="2497" spans="1:2" x14ac:dyDescent="0.2">
      <c r="A2497" s="1">
        <v>80144311</v>
      </c>
      <c r="B2497" s="1" t="s">
        <v>0</v>
      </c>
    </row>
    <row r="2498" spans="1:2" x14ac:dyDescent="0.2">
      <c r="A2498" s="1">
        <v>80109145</v>
      </c>
      <c r="B2498" s="1" t="s">
        <v>0</v>
      </c>
    </row>
    <row r="2499" spans="1:2" x14ac:dyDescent="0.2">
      <c r="A2499" s="1">
        <v>80117455</v>
      </c>
      <c r="B2499" s="1" t="s">
        <v>0</v>
      </c>
    </row>
    <row r="2500" spans="1:2" x14ac:dyDescent="0.2">
      <c r="A2500" s="1">
        <v>80132626</v>
      </c>
      <c r="B2500" s="1" t="s">
        <v>0</v>
      </c>
    </row>
    <row r="2501" spans="1:2" x14ac:dyDescent="0.2">
      <c r="A2501" s="1">
        <v>80106124</v>
      </c>
      <c r="B2501" s="1" t="s">
        <v>0</v>
      </c>
    </row>
    <row r="2502" spans="1:2" x14ac:dyDescent="0.2">
      <c r="A2502" s="1">
        <v>81145270</v>
      </c>
      <c r="B2502" s="1" t="s">
        <v>0</v>
      </c>
    </row>
    <row r="2503" spans="1:2" x14ac:dyDescent="0.2">
      <c r="A2503" s="1">
        <v>81128584</v>
      </c>
      <c r="B2503" s="1" t="s">
        <v>0</v>
      </c>
    </row>
    <row r="2504" spans="1:2" x14ac:dyDescent="0.2">
      <c r="A2504" s="1">
        <v>80198478</v>
      </c>
      <c r="B2504" s="1" t="s">
        <v>0</v>
      </c>
    </row>
    <row r="2505" spans="1:2" x14ac:dyDescent="0.2">
      <c r="A2505" s="1">
        <v>80195811</v>
      </c>
      <c r="B2505" s="1" t="s">
        <v>14</v>
      </c>
    </row>
    <row r="2506" spans="1:2" x14ac:dyDescent="0.2">
      <c r="A2506" s="1">
        <v>80191989</v>
      </c>
      <c r="B2506" s="1" t="s">
        <v>0</v>
      </c>
    </row>
    <row r="2507" spans="1:2" x14ac:dyDescent="0.2">
      <c r="A2507" s="1">
        <v>80097225</v>
      </c>
      <c r="B2507" s="1" t="s">
        <v>14</v>
      </c>
    </row>
    <row r="2508" spans="1:2" x14ac:dyDescent="0.2">
      <c r="A2508" s="1">
        <v>80242720</v>
      </c>
      <c r="B2508" s="1" t="s">
        <v>14</v>
      </c>
    </row>
    <row r="2509" spans="1:2" x14ac:dyDescent="0.2">
      <c r="A2509" s="1">
        <v>80238434</v>
      </c>
      <c r="B2509" s="1" t="s">
        <v>0</v>
      </c>
    </row>
    <row r="2510" spans="1:2" x14ac:dyDescent="0.2">
      <c r="A2510" s="1">
        <v>80177782</v>
      </c>
      <c r="B2510" s="1" t="s">
        <v>0</v>
      </c>
    </row>
    <row r="2511" spans="1:2" x14ac:dyDescent="0.2">
      <c r="A2511" s="1">
        <v>80217569</v>
      </c>
      <c r="B2511" s="1" t="s">
        <v>0</v>
      </c>
    </row>
    <row r="2512" spans="1:2" x14ac:dyDescent="0.2">
      <c r="A2512" s="1">
        <v>80240691</v>
      </c>
      <c r="B2512" s="1" t="s">
        <v>14</v>
      </c>
    </row>
    <row r="2513" spans="1:2" x14ac:dyDescent="0.2">
      <c r="A2513" s="1">
        <v>80015210</v>
      </c>
      <c r="B2513" s="1" t="s">
        <v>0</v>
      </c>
    </row>
    <row r="2514" spans="1:2" x14ac:dyDescent="0.2">
      <c r="A2514" s="1">
        <v>80134080</v>
      </c>
      <c r="B2514" s="1" t="s">
        <v>0</v>
      </c>
    </row>
    <row r="2515" spans="1:2" x14ac:dyDescent="0.2">
      <c r="A2515" s="1">
        <v>80183051</v>
      </c>
      <c r="B2515" s="1" t="s">
        <v>14</v>
      </c>
    </row>
    <row r="2516" spans="1:2" x14ac:dyDescent="0.2">
      <c r="A2516" s="1">
        <v>81130373</v>
      </c>
      <c r="B2516" s="1" t="s">
        <v>0</v>
      </c>
    </row>
    <row r="2517" spans="1:2" x14ac:dyDescent="0.2">
      <c r="A2517" s="1">
        <v>80245117</v>
      </c>
      <c r="B2517" s="1" t="s">
        <v>14</v>
      </c>
    </row>
    <row r="2518" spans="1:2" x14ac:dyDescent="0.2">
      <c r="A2518" s="1">
        <v>81010818</v>
      </c>
      <c r="B2518" s="1" t="s">
        <v>14</v>
      </c>
    </row>
    <row r="2519" spans="1:2" x14ac:dyDescent="0.2">
      <c r="A2519" s="1">
        <v>81091378</v>
      </c>
      <c r="B2519" s="1" t="s">
        <v>0</v>
      </c>
    </row>
    <row r="2520" spans="1:2" x14ac:dyDescent="0.2">
      <c r="A2520" s="1">
        <v>81136964</v>
      </c>
      <c r="B2520" s="1" t="s">
        <v>0</v>
      </c>
    </row>
    <row r="2521" spans="1:2" x14ac:dyDescent="0.2">
      <c r="A2521" s="1">
        <v>81088332</v>
      </c>
      <c r="B2521" s="1" t="s">
        <v>14</v>
      </c>
    </row>
    <row r="2522" spans="1:2" x14ac:dyDescent="0.2">
      <c r="A2522" s="1">
        <v>81121055</v>
      </c>
      <c r="B2522" s="1" t="s">
        <v>14</v>
      </c>
    </row>
    <row r="2523" spans="1:2" x14ac:dyDescent="0.2">
      <c r="A2523" s="1">
        <v>80233215</v>
      </c>
      <c r="B2523" s="1" t="s">
        <v>14</v>
      </c>
    </row>
    <row r="2524" spans="1:2" x14ac:dyDescent="0.2">
      <c r="A2524" s="1">
        <v>80241779</v>
      </c>
      <c r="B2524" s="1" t="s">
        <v>0</v>
      </c>
    </row>
    <row r="2525" spans="1:2" x14ac:dyDescent="0.2">
      <c r="A2525" s="1">
        <v>80091936</v>
      </c>
      <c r="B2525" s="1" t="s">
        <v>0</v>
      </c>
    </row>
    <row r="2526" spans="1:2" x14ac:dyDescent="0.2">
      <c r="A2526" s="1">
        <v>81110498</v>
      </c>
      <c r="B2526" s="1" t="s">
        <v>0</v>
      </c>
    </row>
    <row r="2527" spans="1:2" x14ac:dyDescent="0.2">
      <c r="A2527" s="1">
        <v>81081051</v>
      </c>
      <c r="B2527" s="1" t="s">
        <v>14</v>
      </c>
    </row>
    <row r="2528" spans="1:2" x14ac:dyDescent="0.2">
      <c r="A2528" s="1">
        <v>81060096</v>
      </c>
      <c r="B2528" s="1" t="s">
        <v>0</v>
      </c>
    </row>
    <row r="2529" spans="1:2" x14ac:dyDescent="0.2">
      <c r="A2529" s="1">
        <v>80994807</v>
      </c>
      <c r="B2529" s="1" t="s">
        <v>0</v>
      </c>
    </row>
    <row r="2530" spans="1:2" x14ac:dyDescent="0.2">
      <c r="A2530" s="1">
        <v>80133553</v>
      </c>
      <c r="B2530" s="1" t="s">
        <v>0</v>
      </c>
    </row>
    <row r="2531" spans="1:2" x14ac:dyDescent="0.2">
      <c r="A2531" s="1">
        <v>81092491</v>
      </c>
      <c r="B2531" s="1" t="s">
        <v>0</v>
      </c>
    </row>
    <row r="2532" spans="1:2" x14ac:dyDescent="0.2">
      <c r="A2532" s="1">
        <v>70236020</v>
      </c>
      <c r="B2532" s="1" t="s">
        <v>0</v>
      </c>
    </row>
    <row r="2533" spans="1:2" x14ac:dyDescent="0.2">
      <c r="A2533" s="1">
        <v>81002747</v>
      </c>
      <c r="B2533" s="1" t="s">
        <v>0</v>
      </c>
    </row>
    <row r="2534" spans="1:2" x14ac:dyDescent="0.2">
      <c r="A2534" s="1">
        <v>81075239</v>
      </c>
      <c r="B2534" s="1" t="s">
        <v>0</v>
      </c>
    </row>
    <row r="2535" spans="1:2" x14ac:dyDescent="0.2">
      <c r="A2535" s="1">
        <v>81108230</v>
      </c>
      <c r="B2535" s="1" t="s">
        <v>0</v>
      </c>
    </row>
    <row r="2536" spans="1:2" x14ac:dyDescent="0.2">
      <c r="A2536" s="1">
        <v>80165918</v>
      </c>
      <c r="B2536" s="1" t="s">
        <v>14</v>
      </c>
    </row>
    <row r="2537" spans="1:2" x14ac:dyDescent="0.2">
      <c r="A2537" s="1">
        <v>80192018</v>
      </c>
      <c r="B2537" s="1" t="s">
        <v>0</v>
      </c>
    </row>
    <row r="2538" spans="1:2" x14ac:dyDescent="0.2">
      <c r="A2538" s="1">
        <v>80200015</v>
      </c>
      <c r="B2538" s="1" t="s">
        <v>0</v>
      </c>
    </row>
    <row r="2539" spans="1:2" x14ac:dyDescent="0.2">
      <c r="A2539" s="1">
        <v>80161640</v>
      </c>
      <c r="B2539" s="1" t="s">
        <v>0</v>
      </c>
    </row>
    <row r="2540" spans="1:2" x14ac:dyDescent="0.2">
      <c r="A2540" s="1">
        <v>80108952</v>
      </c>
      <c r="B2540" s="1" t="s">
        <v>0</v>
      </c>
    </row>
    <row r="2541" spans="1:2" x14ac:dyDescent="0.2">
      <c r="A2541" s="1">
        <v>70308063</v>
      </c>
      <c r="B2541" s="1" t="s">
        <v>0</v>
      </c>
    </row>
    <row r="2542" spans="1:2" x14ac:dyDescent="0.2">
      <c r="A2542" s="1">
        <v>80996192</v>
      </c>
      <c r="B2542" s="1" t="s">
        <v>0</v>
      </c>
    </row>
    <row r="2543" spans="1:2" x14ac:dyDescent="0.2">
      <c r="A2543" s="1">
        <v>81090899</v>
      </c>
      <c r="B2543" s="1" t="s">
        <v>0</v>
      </c>
    </row>
    <row r="2544" spans="1:2" x14ac:dyDescent="0.2">
      <c r="A2544" s="1">
        <v>81095399</v>
      </c>
      <c r="B2544" s="1" t="s">
        <v>0</v>
      </c>
    </row>
    <row r="2545" spans="1:2" x14ac:dyDescent="0.2">
      <c r="A2545" s="1">
        <v>80996455</v>
      </c>
      <c r="B2545" s="1" t="s">
        <v>14</v>
      </c>
    </row>
    <row r="2546" spans="1:2" x14ac:dyDescent="0.2">
      <c r="A2546" s="1">
        <v>80038207</v>
      </c>
      <c r="B2546" s="1" t="s">
        <v>0</v>
      </c>
    </row>
    <row r="2547" spans="1:2" x14ac:dyDescent="0.2">
      <c r="A2547" s="1">
        <v>80171598</v>
      </c>
      <c r="B2547" s="1" t="s">
        <v>0</v>
      </c>
    </row>
    <row r="2548" spans="1:2" x14ac:dyDescent="0.2">
      <c r="A2548" s="1">
        <v>80160994</v>
      </c>
      <c r="B2548" s="1" t="s">
        <v>0</v>
      </c>
    </row>
    <row r="2549" spans="1:2" x14ac:dyDescent="0.2">
      <c r="A2549" s="1">
        <v>80191356</v>
      </c>
      <c r="B2549" s="1" t="s">
        <v>0</v>
      </c>
    </row>
    <row r="2550" spans="1:2" x14ac:dyDescent="0.2">
      <c r="A2550" s="1">
        <v>80191357</v>
      </c>
      <c r="B2550" s="1" t="s">
        <v>0</v>
      </c>
    </row>
    <row r="2551" spans="1:2" x14ac:dyDescent="0.2">
      <c r="A2551" s="1">
        <v>80087548</v>
      </c>
      <c r="B2551" s="1" t="s">
        <v>14</v>
      </c>
    </row>
    <row r="2552" spans="1:2" x14ac:dyDescent="0.2">
      <c r="A2552" s="1">
        <v>80097641</v>
      </c>
      <c r="B2552" s="1" t="s">
        <v>0</v>
      </c>
    </row>
    <row r="2553" spans="1:2" x14ac:dyDescent="0.2">
      <c r="A2553" s="1">
        <v>80097349</v>
      </c>
      <c r="B2553" s="1" t="s">
        <v>0</v>
      </c>
    </row>
    <row r="2554" spans="1:2" x14ac:dyDescent="0.2">
      <c r="A2554" s="1">
        <v>81055402</v>
      </c>
      <c r="B2554" s="1" t="s">
        <v>0</v>
      </c>
    </row>
    <row r="2555" spans="1:2" x14ac:dyDescent="0.2">
      <c r="A2555" s="1">
        <v>80231602</v>
      </c>
      <c r="B2555" s="1" t="s">
        <v>0</v>
      </c>
    </row>
    <row r="2556" spans="1:2" x14ac:dyDescent="0.2">
      <c r="A2556" s="1">
        <v>80179900</v>
      </c>
      <c r="B2556" s="1" t="s">
        <v>14</v>
      </c>
    </row>
    <row r="2557" spans="1:2" x14ac:dyDescent="0.2">
      <c r="A2557" s="1">
        <v>26009364</v>
      </c>
      <c r="B2557" s="1" t="s">
        <v>0</v>
      </c>
    </row>
    <row r="2558" spans="1:2" x14ac:dyDescent="0.2">
      <c r="A2558" s="1">
        <v>80231601</v>
      </c>
      <c r="B2558" s="1" t="s">
        <v>0</v>
      </c>
    </row>
    <row r="2559" spans="1:2" x14ac:dyDescent="0.2">
      <c r="A2559" s="1">
        <v>80237975</v>
      </c>
      <c r="B2559" s="1" t="s">
        <v>14</v>
      </c>
    </row>
    <row r="2560" spans="1:2" x14ac:dyDescent="0.2">
      <c r="A2560" s="1">
        <v>80238351</v>
      </c>
      <c r="B2560" s="1" t="s">
        <v>0</v>
      </c>
    </row>
    <row r="2561" spans="1:2" x14ac:dyDescent="0.2">
      <c r="A2561" s="1">
        <v>80143794</v>
      </c>
      <c r="B2561" s="1" t="s">
        <v>0</v>
      </c>
    </row>
    <row r="2562" spans="1:2" x14ac:dyDescent="0.2">
      <c r="A2562" s="1">
        <v>80168227</v>
      </c>
      <c r="B2562" s="1" t="s">
        <v>0</v>
      </c>
    </row>
    <row r="2563" spans="1:2" x14ac:dyDescent="0.2">
      <c r="A2563" s="1">
        <v>70026432</v>
      </c>
      <c r="B2563" s="1" t="s">
        <v>0</v>
      </c>
    </row>
    <row r="2564" spans="1:2" x14ac:dyDescent="0.2">
      <c r="A2564" s="1">
        <v>80155477</v>
      </c>
      <c r="B2564" s="1" t="s">
        <v>0</v>
      </c>
    </row>
    <row r="2565" spans="1:2" x14ac:dyDescent="0.2">
      <c r="A2565" s="1">
        <v>80038420</v>
      </c>
      <c r="B2565" s="1" t="s">
        <v>0</v>
      </c>
    </row>
    <row r="2566" spans="1:2" x14ac:dyDescent="0.2">
      <c r="A2566" s="1">
        <v>81035849</v>
      </c>
      <c r="B2566" s="1" t="s">
        <v>0</v>
      </c>
    </row>
    <row r="2567" spans="1:2" x14ac:dyDescent="0.2">
      <c r="A2567" s="1">
        <v>80195901</v>
      </c>
      <c r="B2567" s="1" t="s">
        <v>0</v>
      </c>
    </row>
    <row r="2568" spans="1:2" x14ac:dyDescent="0.2">
      <c r="A2568" s="1">
        <v>80128245</v>
      </c>
      <c r="B2568" s="1" t="s">
        <v>0</v>
      </c>
    </row>
    <row r="2569" spans="1:2" x14ac:dyDescent="0.2">
      <c r="A2569" s="1">
        <v>80988793</v>
      </c>
      <c r="B2569" s="1" t="s">
        <v>14</v>
      </c>
    </row>
    <row r="2570" spans="1:2" x14ac:dyDescent="0.2">
      <c r="A2570" s="1">
        <v>80219802</v>
      </c>
      <c r="B2570" s="1" t="s">
        <v>0</v>
      </c>
    </row>
    <row r="2571" spans="1:2" x14ac:dyDescent="0.2">
      <c r="A2571" s="1">
        <v>80993655</v>
      </c>
      <c r="B2571" s="1" t="s">
        <v>0</v>
      </c>
    </row>
    <row r="2572" spans="1:2" x14ac:dyDescent="0.2">
      <c r="A2572" s="1">
        <v>80167644</v>
      </c>
      <c r="B2572" s="1" t="s">
        <v>0</v>
      </c>
    </row>
    <row r="2573" spans="1:2" x14ac:dyDescent="0.2">
      <c r="A2573" s="1">
        <v>80027041</v>
      </c>
      <c r="B2573" s="1" t="s">
        <v>0</v>
      </c>
    </row>
    <row r="2574" spans="1:2" x14ac:dyDescent="0.2">
      <c r="A2574" s="1">
        <v>81018067</v>
      </c>
      <c r="B2574" s="1" t="s">
        <v>0</v>
      </c>
    </row>
    <row r="2575" spans="1:2" x14ac:dyDescent="0.2">
      <c r="A2575" s="1">
        <v>80220422</v>
      </c>
      <c r="B2575" s="1" t="s">
        <v>14</v>
      </c>
    </row>
    <row r="2576" spans="1:2" x14ac:dyDescent="0.2">
      <c r="A2576" s="1">
        <v>81033473</v>
      </c>
      <c r="B2576" s="1" t="s">
        <v>0</v>
      </c>
    </row>
    <row r="2577" spans="1:2" x14ac:dyDescent="0.2">
      <c r="A2577" s="1">
        <v>81035870</v>
      </c>
      <c r="B2577" s="1" t="s">
        <v>0</v>
      </c>
    </row>
    <row r="2578" spans="1:2" x14ac:dyDescent="0.2">
      <c r="A2578" s="1">
        <v>80993087</v>
      </c>
      <c r="B2578" s="1" t="s">
        <v>14</v>
      </c>
    </row>
    <row r="2579" spans="1:2" x14ac:dyDescent="0.2">
      <c r="A2579" s="1">
        <v>80209013</v>
      </c>
      <c r="B2579" s="1" t="s">
        <v>14</v>
      </c>
    </row>
    <row r="2580" spans="1:2" x14ac:dyDescent="0.2">
      <c r="A2580" s="1">
        <v>81033445</v>
      </c>
      <c r="B2580" s="1" t="s">
        <v>14</v>
      </c>
    </row>
    <row r="2581" spans="1:2" x14ac:dyDescent="0.2">
      <c r="A2581" s="1">
        <v>60024788</v>
      </c>
      <c r="B2581" s="1" t="s">
        <v>0</v>
      </c>
    </row>
    <row r="2582" spans="1:2" x14ac:dyDescent="0.2">
      <c r="A2582" s="1">
        <v>80166185</v>
      </c>
      <c r="B2582" s="1" t="s">
        <v>0</v>
      </c>
    </row>
    <row r="2583" spans="1:2" x14ac:dyDescent="0.2">
      <c r="A2583" s="1">
        <v>81035868</v>
      </c>
      <c r="B2583" s="1" t="s">
        <v>0</v>
      </c>
    </row>
    <row r="2584" spans="1:2" x14ac:dyDescent="0.2">
      <c r="A2584" s="1">
        <v>81035877</v>
      </c>
      <c r="B2584" s="1" t="s">
        <v>0</v>
      </c>
    </row>
    <row r="2585" spans="1:2" x14ac:dyDescent="0.2">
      <c r="A2585" s="1">
        <v>81131274</v>
      </c>
      <c r="B2585" s="1" t="s">
        <v>0</v>
      </c>
    </row>
    <row r="2586" spans="1:2" x14ac:dyDescent="0.2">
      <c r="A2586" s="1">
        <v>81035876</v>
      </c>
      <c r="B2586" s="1" t="s">
        <v>0</v>
      </c>
    </row>
    <row r="2587" spans="1:2" x14ac:dyDescent="0.2">
      <c r="A2587" s="1">
        <v>81035875</v>
      </c>
      <c r="B2587" s="1" t="s">
        <v>0</v>
      </c>
    </row>
    <row r="2588" spans="1:2" x14ac:dyDescent="0.2">
      <c r="A2588" s="1">
        <v>81035866</v>
      </c>
      <c r="B2588" s="1" t="s">
        <v>0</v>
      </c>
    </row>
    <row r="2589" spans="1:2" x14ac:dyDescent="0.2">
      <c r="A2589" s="1">
        <v>81027187</v>
      </c>
      <c r="B2589" s="1" t="s">
        <v>0</v>
      </c>
    </row>
    <row r="2590" spans="1:2" x14ac:dyDescent="0.2">
      <c r="A2590" s="1">
        <v>81035879</v>
      </c>
      <c r="B2590" s="1" t="s">
        <v>0</v>
      </c>
    </row>
    <row r="2591" spans="1:2" x14ac:dyDescent="0.2">
      <c r="A2591" s="1">
        <v>81035871</v>
      </c>
      <c r="B2591" s="1" t="s">
        <v>0</v>
      </c>
    </row>
    <row r="2592" spans="1:2" x14ac:dyDescent="0.2">
      <c r="A2592" s="1">
        <v>80997770</v>
      </c>
      <c r="B2592" s="1" t="s">
        <v>14</v>
      </c>
    </row>
    <row r="2593" spans="1:2" x14ac:dyDescent="0.2">
      <c r="A2593" s="1">
        <v>80173234</v>
      </c>
      <c r="B2593" s="1" t="s">
        <v>0</v>
      </c>
    </row>
    <row r="2594" spans="1:2" x14ac:dyDescent="0.2">
      <c r="A2594" s="1">
        <v>80151644</v>
      </c>
      <c r="B2594" s="1" t="s">
        <v>0</v>
      </c>
    </row>
    <row r="2595" spans="1:2" x14ac:dyDescent="0.2">
      <c r="A2595" s="1">
        <v>80185223</v>
      </c>
      <c r="B2595" s="1" t="s">
        <v>0</v>
      </c>
    </row>
    <row r="2596" spans="1:2" x14ac:dyDescent="0.2">
      <c r="A2596" s="1">
        <v>80005588</v>
      </c>
      <c r="B2596" s="1" t="s">
        <v>14</v>
      </c>
    </row>
    <row r="2597" spans="1:2" x14ac:dyDescent="0.2">
      <c r="A2597" s="1">
        <v>81028895</v>
      </c>
      <c r="B2597" s="1" t="s">
        <v>14</v>
      </c>
    </row>
    <row r="2598" spans="1:2" x14ac:dyDescent="0.2">
      <c r="A2598" s="1">
        <v>70038131</v>
      </c>
      <c r="B2598" s="1" t="s">
        <v>0</v>
      </c>
    </row>
    <row r="2599" spans="1:2" x14ac:dyDescent="0.2">
      <c r="A2599" s="1">
        <v>81110386</v>
      </c>
      <c r="B2599" s="1" t="s">
        <v>0</v>
      </c>
    </row>
    <row r="2600" spans="1:2" x14ac:dyDescent="0.2">
      <c r="A2600" s="1">
        <v>80108430</v>
      </c>
      <c r="B2600" s="1" t="s">
        <v>0</v>
      </c>
    </row>
    <row r="2601" spans="1:2" x14ac:dyDescent="0.2">
      <c r="A2601" s="1">
        <v>70135893</v>
      </c>
      <c r="B2601" s="1" t="s">
        <v>0</v>
      </c>
    </row>
    <row r="2602" spans="1:2" x14ac:dyDescent="0.2">
      <c r="A2602" s="1">
        <v>80121844</v>
      </c>
      <c r="B2602" s="1" t="s">
        <v>0</v>
      </c>
    </row>
    <row r="2603" spans="1:2" x14ac:dyDescent="0.2">
      <c r="A2603" s="1">
        <v>80133117</v>
      </c>
      <c r="B2603" s="1" t="s">
        <v>14</v>
      </c>
    </row>
    <row r="2604" spans="1:2" x14ac:dyDescent="0.2">
      <c r="A2604" s="1">
        <v>80158750</v>
      </c>
      <c r="B2604" s="1" t="s">
        <v>0</v>
      </c>
    </row>
    <row r="2605" spans="1:2" x14ac:dyDescent="0.2">
      <c r="A2605" s="1">
        <v>80176840</v>
      </c>
      <c r="B2605" s="1" t="s">
        <v>14</v>
      </c>
    </row>
    <row r="2606" spans="1:2" x14ac:dyDescent="0.2">
      <c r="A2606" s="1">
        <v>80095626</v>
      </c>
      <c r="B2606" s="1" t="s">
        <v>14</v>
      </c>
    </row>
    <row r="2607" spans="1:2" x14ac:dyDescent="0.2">
      <c r="A2607" s="1">
        <v>80216302</v>
      </c>
      <c r="B2607" s="1" t="s">
        <v>0</v>
      </c>
    </row>
    <row r="2608" spans="1:2" x14ac:dyDescent="0.2">
      <c r="A2608" s="1">
        <v>81105525</v>
      </c>
      <c r="B2608" s="1" t="s">
        <v>0</v>
      </c>
    </row>
    <row r="2609" spans="1:2" x14ac:dyDescent="0.2">
      <c r="A2609" s="1">
        <v>81017094</v>
      </c>
      <c r="B2609" s="1" t="s">
        <v>0</v>
      </c>
    </row>
    <row r="2610" spans="1:2" x14ac:dyDescent="0.2">
      <c r="A2610" s="1">
        <v>80190535</v>
      </c>
      <c r="B2610" s="1" t="s">
        <v>0</v>
      </c>
    </row>
    <row r="2611" spans="1:2" x14ac:dyDescent="0.2">
      <c r="A2611" s="1">
        <v>80241071</v>
      </c>
      <c r="B2611" s="1" t="s">
        <v>0</v>
      </c>
    </row>
    <row r="2612" spans="1:2" x14ac:dyDescent="0.2">
      <c r="A2612" s="1">
        <v>80233611</v>
      </c>
      <c r="B2612" s="1" t="s">
        <v>0</v>
      </c>
    </row>
    <row r="2613" spans="1:2" x14ac:dyDescent="0.2">
      <c r="A2613" s="1">
        <v>80993106</v>
      </c>
      <c r="B2613" s="1" t="s">
        <v>14</v>
      </c>
    </row>
    <row r="2614" spans="1:2" x14ac:dyDescent="0.2">
      <c r="A2614" s="1">
        <v>80160814</v>
      </c>
      <c r="B2614" s="1" t="s">
        <v>0</v>
      </c>
    </row>
    <row r="2615" spans="1:2" x14ac:dyDescent="0.2">
      <c r="A2615" s="1">
        <v>80993404</v>
      </c>
      <c r="B2615" s="1" t="s">
        <v>0</v>
      </c>
    </row>
    <row r="2616" spans="1:2" x14ac:dyDescent="0.2">
      <c r="A2616" s="1">
        <v>81092781</v>
      </c>
      <c r="B2616" s="1" t="s">
        <v>0</v>
      </c>
    </row>
    <row r="2617" spans="1:2" x14ac:dyDescent="0.2">
      <c r="A2617" s="1">
        <v>81001090</v>
      </c>
      <c r="B2617" s="1" t="s">
        <v>0</v>
      </c>
    </row>
    <row r="2618" spans="1:2" x14ac:dyDescent="0.2">
      <c r="A2618" s="1">
        <v>81083891</v>
      </c>
      <c r="B2618" s="1" t="s">
        <v>0</v>
      </c>
    </row>
    <row r="2619" spans="1:2" x14ac:dyDescent="0.2">
      <c r="A2619" s="1">
        <v>81092782</v>
      </c>
      <c r="B2619" s="1" t="s">
        <v>0</v>
      </c>
    </row>
    <row r="2620" spans="1:2" x14ac:dyDescent="0.2">
      <c r="A2620" s="1">
        <v>81092780</v>
      </c>
      <c r="B2620" s="1" t="s">
        <v>0</v>
      </c>
    </row>
    <row r="2621" spans="1:2" x14ac:dyDescent="0.2">
      <c r="A2621" s="1">
        <v>81092783</v>
      </c>
      <c r="B2621" s="1" t="s">
        <v>0</v>
      </c>
    </row>
    <row r="2622" spans="1:2" x14ac:dyDescent="0.2">
      <c r="A2622" s="1">
        <v>81136963</v>
      </c>
      <c r="B2622" s="1" t="s">
        <v>0</v>
      </c>
    </row>
    <row r="2623" spans="1:2" x14ac:dyDescent="0.2">
      <c r="A2623" s="1">
        <v>80195801</v>
      </c>
      <c r="B2623" s="1" t="s">
        <v>14</v>
      </c>
    </row>
    <row r="2624" spans="1:2" x14ac:dyDescent="0.2">
      <c r="A2624" s="1">
        <v>80999727</v>
      </c>
      <c r="B2624" s="1" t="s">
        <v>14</v>
      </c>
    </row>
    <row r="2625" spans="1:2" x14ac:dyDescent="0.2">
      <c r="A2625" s="1">
        <v>80993088</v>
      </c>
      <c r="B2625" s="1" t="s">
        <v>14</v>
      </c>
    </row>
    <row r="2626" spans="1:2" x14ac:dyDescent="0.2">
      <c r="A2626" s="1">
        <v>80076698</v>
      </c>
      <c r="B2626" s="1" t="s">
        <v>0</v>
      </c>
    </row>
    <row r="2627" spans="1:2" x14ac:dyDescent="0.2">
      <c r="A2627" s="1">
        <v>80038159</v>
      </c>
      <c r="B2627" s="1" t="s">
        <v>0</v>
      </c>
    </row>
    <row r="2628" spans="1:2" x14ac:dyDescent="0.2">
      <c r="A2628" s="1">
        <v>80037691</v>
      </c>
      <c r="B2628" s="1" t="s">
        <v>0</v>
      </c>
    </row>
    <row r="2629" spans="1:2" x14ac:dyDescent="0.2">
      <c r="A2629" s="1">
        <v>80998296</v>
      </c>
      <c r="B2629" s="1" t="s">
        <v>0</v>
      </c>
    </row>
    <row r="2630" spans="1:2" x14ac:dyDescent="0.2">
      <c r="A2630" s="1">
        <v>80049873</v>
      </c>
      <c r="B2630" s="1" t="s">
        <v>0</v>
      </c>
    </row>
    <row r="2631" spans="1:2" x14ac:dyDescent="0.2">
      <c r="A2631" s="1">
        <v>80094358</v>
      </c>
      <c r="B2631" s="1" t="s">
        <v>0</v>
      </c>
    </row>
    <row r="2632" spans="1:2" x14ac:dyDescent="0.2">
      <c r="A2632" s="1">
        <v>80174177</v>
      </c>
      <c r="B2632" s="1" t="s">
        <v>0</v>
      </c>
    </row>
    <row r="2633" spans="1:2" x14ac:dyDescent="0.2">
      <c r="A2633" s="1">
        <v>81123051</v>
      </c>
      <c r="B2633" s="1" t="s">
        <v>0</v>
      </c>
    </row>
    <row r="2634" spans="1:2" x14ac:dyDescent="0.2">
      <c r="A2634" s="1">
        <v>81081067</v>
      </c>
      <c r="B2634" s="1" t="s">
        <v>14</v>
      </c>
    </row>
    <row r="2635" spans="1:2" x14ac:dyDescent="0.2">
      <c r="A2635" s="1">
        <v>70305217</v>
      </c>
      <c r="B2635" s="1" t="s">
        <v>14</v>
      </c>
    </row>
    <row r="2636" spans="1:2" x14ac:dyDescent="0.2">
      <c r="A2636" s="1">
        <v>81034980</v>
      </c>
      <c r="B2636" s="1" t="s">
        <v>0</v>
      </c>
    </row>
    <row r="2637" spans="1:2" x14ac:dyDescent="0.2">
      <c r="A2637" s="1">
        <v>81123052</v>
      </c>
      <c r="B2637" s="1" t="s">
        <v>0</v>
      </c>
    </row>
    <row r="2638" spans="1:2" x14ac:dyDescent="0.2">
      <c r="A2638" s="1">
        <v>81035887</v>
      </c>
      <c r="B2638" s="1" t="s">
        <v>0</v>
      </c>
    </row>
    <row r="2639" spans="1:2" x14ac:dyDescent="0.2">
      <c r="A2639" s="1">
        <v>81113927</v>
      </c>
      <c r="B2639" s="1" t="s">
        <v>0</v>
      </c>
    </row>
    <row r="2640" spans="1:2" x14ac:dyDescent="0.2">
      <c r="A2640" s="1">
        <v>70302572</v>
      </c>
      <c r="B2640" s="1" t="s">
        <v>14</v>
      </c>
    </row>
    <row r="2641" spans="1:2" x14ac:dyDescent="0.2">
      <c r="A2641" s="1">
        <v>81108280</v>
      </c>
      <c r="B2641" s="1" t="s">
        <v>14</v>
      </c>
    </row>
    <row r="2642" spans="1:2" x14ac:dyDescent="0.2">
      <c r="A2642" s="1">
        <v>80213115</v>
      </c>
      <c r="B2642" s="1" t="s">
        <v>14</v>
      </c>
    </row>
    <row r="2643" spans="1:2" x14ac:dyDescent="0.2">
      <c r="A2643" s="1">
        <v>81027195</v>
      </c>
      <c r="B2643" s="1" t="s">
        <v>14</v>
      </c>
    </row>
    <row r="2644" spans="1:2" x14ac:dyDescent="0.2">
      <c r="A2644" s="1">
        <v>70074315</v>
      </c>
      <c r="B2644" s="1" t="s">
        <v>0</v>
      </c>
    </row>
    <row r="2645" spans="1:2" x14ac:dyDescent="0.2">
      <c r="A2645" s="1">
        <v>81002885</v>
      </c>
      <c r="B2645" s="1" t="s">
        <v>0</v>
      </c>
    </row>
    <row r="2646" spans="1:2" x14ac:dyDescent="0.2">
      <c r="A2646" s="1">
        <v>80991033</v>
      </c>
      <c r="B2646" s="1" t="s">
        <v>0</v>
      </c>
    </row>
    <row r="2647" spans="1:2" x14ac:dyDescent="0.2">
      <c r="A2647" s="1">
        <v>80244547</v>
      </c>
      <c r="B2647" s="1" t="s">
        <v>0</v>
      </c>
    </row>
    <row r="2648" spans="1:2" x14ac:dyDescent="0.2">
      <c r="A2648" s="1">
        <v>80991025</v>
      </c>
      <c r="B2648" s="1" t="s">
        <v>0</v>
      </c>
    </row>
    <row r="2649" spans="1:2" x14ac:dyDescent="0.2">
      <c r="A2649" s="1">
        <v>80184100</v>
      </c>
      <c r="B2649" s="1" t="s">
        <v>0</v>
      </c>
    </row>
    <row r="2650" spans="1:2" x14ac:dyDescent="0.2">
      <c r="A2650" s="1">
        <v>80131280</v>
      </c>
      <c r="B2650" s="1" t="s">
        <v>0</v>
      </c>
    </row>
    <row r="2651" spans="1:2" x14ac:dyDescent="0.2">
      <c r="A2651" s="1">
        <v>80991026</v>
      </c>
      <c r="B2651" s="1" t="s">
        <v>0</v>
      </c>
    </row>
    <row r="2652" spans="1:2" x14ac:dyDescent="0.2">
      <c r="A2652" s="1">
        <v>80243582</v>
      </c>
      <c r="B2652" s="1" t="s">
        <v>14</v>
      </c>
    </row>
    <row r="2653" spans="1:2" x14ac:dyDescent="0.2">
      <c r="A2653" s="1">
        <v>80243473</v>
      </c>
      <c r="B2653" s="1" t="s">
        <v>14</v>
      </c>
    </row>
    <row r="2654" spans="1:2" x14ac:dyDescent="0.2">
      <c r="A2654" s="1">
        <v>80164206</v>
      </c>
      <c r="B2654" s="1" t="s">
        <v>0</v>
      </c>
    </row>
    <row r="2655" spans="1:2" x14ac:dyDescent="0.2">
      <c r="A2655" s="1">
        <v>80187684</v>
      </c>
      <c r="B2655" s="1" t="s">
        <v>0</v>
      </c>
    </row>
    <row r="2656" spans="1:2" x14ac:dyDescent="0.2">
      <c r="A2656" s="1">
        <v>80160726</v>
      </c>
      <c r="B2656" s="1" t="s">
        <v>0</v>
      </c>
    </row>
    <row r="2657" spans="1:2" x14ac:dyDescent="0.2">
      <c r="A2657" s="1">
        <v>80104706</v>
      </c>
      <c r="B2657" s="1" t="s">
        <v>0</v>
      </c>
    </row>
    <row r="2658" spans="1:2" x14ac:dyDescent="0.2">
      <c r="A2658" s="1">
        <v>80172284</v>
      </c>
      <c r="B2658" s="1" t="s">
        <v>0</v>
      </c>
    </row>
    <row r="2659" spans="1:2" x14ac:dyDescent="0.2">
      <c r="A2659" s="1">
        <v>80158770</v>
      </c>
      <c r="B2659" s="1" t="s">
        <v>0</v>
      </c>
    </row>
    <row r="2660" spans="1:2" x14ac:dyDescent="0.2">
      <c r="A2660" s="1">
        <v>70302844</v>
      </c>
      <c r="B2660" s="1" t="s">
        <v>0</v>
      </c>
    </row>
    <row r="2661" spans="1:2" x14ac:dyDescent="0.2">
      <c r="A2661" s="1">
        <v>80213322</v>
      </c>
      <c r="B2661" s="1" t="s">
        <v>14</v>
      </c>
    </row>
    <row r="2662" spans="1:2" x14ac:dyDescent="0.2">
      <c r="A2662" s="1">
        <v>80245601</v>
      </c>
      <c r="B2662" s="1" t="s">
        <v>0</v>
      </c>
    </row>
    <row r="2663" spans="1:2" x14ac:dyDescent="0.2">
      <c r="A2663" s="1">
        <v>80222951</v>
      </c>
      <c r="B2663" s="1" t="s">
        <v>14</v>
      </c>
    </row>
    <row r="2664" spans="1:2" x14ac:dyDescent="0.2">
      <c r="A2664" s="1">
        <v>80242619</v>
      </c>
      <c r="B2664" s="1" t="s">
        <v>0</v>
      </c>
    </row>
    <row r="2665" spans="1:2" x14ac:dyDescent="0.2">
      <c r="A2665" s="1">
        <v>80230561</v>
      </c>
      <c r="B2665" s="1" t="s">
        <v>14</v>
      </c>
    </row>
    <row r="2666" spans="1:2" x14ac:dyDescent="0.2">
      <c r="A2666" s="1">
        <v>80238711</v>
      </c>
      <c r="B2666" s="1" t="s">
        <v>14</v>
      </c>
    </row>
    <row r="2667" spans="1:2" x14ac:dyDescent="0.2">
      <c r="A2667" s="1">
        <v>70267830</v>
      </c>
      <c r="B2667" s="1" t="s">
        <v>0</v>
      </c>
    </row>
    <row r="2668" spans="1:2" x14ac:dyDescent="0.2">
      <c r="A2668" s="1">
        <v>81035853</v>
      </c>
      <c r="B2668" s="1" t="s">
        <v>0</v>
      </c>
    </row>
    <row r="2669" spans="1:2" x14ac:dyDescent="0.2">
      <c r="A2669" s="1">
        <v>81035841</v>
      </c>
      <c r="B2669" s="1" t="s">
        <v>0</v>
      </c>
    </row>
    <row r="2670" spans="1:2" x14ac:dyDescent="0.2">
      <c r="A2670" s="1">
        <v>80220816</v>
      </c>
      <c r="B2670" s="1" t="s">
        <v>14</v>
      </c>
    </row>
    <row r="2671" spans="1:2" x14ac:dyDescent="0.2">
      <c r="A2671" s="1">
        <v>81147766</v>
      </c>
      <c r="B2671" s="1" t="s">
        <v>0</v>
      </c>
    </row>
    <row r="2672" spans="1:2" x14ac:dyDescent="0.2">
      <c r="A2672" s="1">
        <v>81035889</v>
      </c>
      <c r="B2672" s="1" t="s">
        <v>0</v>
      </c>
    </row>
    <row r="2673" spans="1:2" x14ac:dyDescent="0.2">
      <c r="A2673" s="1">
        <v>81088277</v>
      </c>
      <c r="B2673" s="1" t="s">
        <v>0</v>
      </c>
    </row>
    <row r="2674" spans="1:2" x14ac:dyDescent="0.2">
      <c r="A2674" s="1">
        <v>81035874</v>
      </c>
      <c r="B2674" s="1" t="s">
        <v>0</v>
      </c>
    </row>
    <row r="2675" spans="1:2" x14ac:dyDescent="0.2">
      <c r="A2675" s="1">
        <v>81035883</v>
      </c>
      <c r="B2675" s="1" t="s">
        <v>0</v>
      </c>
    </row>
    <row r="2676" spans="1:2" x14ac:dyDescent="0.2">
      <c r="A2676" s="1">
        <v>81035848</v>
      </c>
      <c r="B2676" s="1" t="s">
        <v>0</v>
      </c>
    </row>
    <row r="2677" spans="1:2" x14ac:dyDescent="0.2">
      <c r="A2677" s="1">
        <v>80176756</v>
      </c>
      <c r="B2677" s="1" t="s">
        <v>0</v>
      </c>
    </row>
    <row r="2678" spans="1:2" x14ac:dyDescent="0.2">
      <c r="A2678" s="1">
        <v>80168221</v>
      </c>
      <c r="B2678" s="1" t="s">
        <v>0</v>
      </c>
    </row>
    <row r="2679" spans="1:2" x14ac:dyDescent="0.2">
      <c r="A2679" s="1">
        <v>70261178</v>
      </c>
      <c r="B2679" s="1" t="s">
        <v>0</v>
      </c>
    </row>
    <row r="2680" spans="1:2" x14ac:dyDescent="0.2">
      <c r="A2680" s="1">
        <v>81002929</v>
      </c>
      <c r="B2680" s="1" t="s">
        <v>0</v>
      </c>
    </row>
    <row r="2681" spans="1:2" x14ac:dyDescent="0.2">
      <c r="A2681" s="1">
        <v>80221016</v>
      </c>
      <c r="B2681" s="1" t="s">
        <v>0</v>
      </c>
    </row>
    <row r="2682" spans="1:2" x14ac:dyDescent="0.2">
      <c r="A2682" s="1">
        <v>80994442</v>
      </c>
      <c r="B2682" s="1" t="s">
        <v>0</v>
      </c>
    </row>
    <row r="2683" spans="1:2" x14ac:dyDescent="0.2">
      <c r="A2683" s="1">
        <v>80222188</v>
      </c>
      <c r="B2683" s="1" t="s">
        <v>0</v>
      </c>
    </row>
    <row r="2684" spans="1:2" x14ac:dyDescent="0.2">
      <c r="A2684" s="1">
        <v>80221640</v>
      </c>
      <c r="B2684" s="1" t="s">
        <v>0</v>
      </c>
    </row>
    <row r="2685" spans="1:2" x14ac:dyDescent="0.2">
      <c r="A2685" s="1">
        <v>81044608</v>
      </c>
      <c r="B2685" s="1" t="s">
        <v>14</v>
      </c>
    </row>
    <row r="2686" spans="1:2" x14ac:dyDescent="0.2">
      <c r="A2686" s="1">
        <v>80163409</v>
      </c>
      <c r="B2686" s="1" t="s">
        <v>14</v>
      </c>
    </row>
    <row r="2687" spans="1:2" x14ac:dyDescent="0.2">
      <c r="A2687" s="1">
        <v>60001104</v>
      </c>
      <c r="B2687" s="1" t="s">
        <v>0</v>
      </c>
    </row>
    <row r="2688" spans="1:2" x14ac:dyDescent="0.2">
      <c r="A2688" s="1">
        <v>80132601</v>
      </c>
      <c r="B2688" s="1" t="s">
        <v>0</v>
      </c>
    </row>
    <row r="2689" spans="1:2" x14ac:dyDescent="0.2">
      <c r="A2689" s="1">
        <v>80163277</v>
      </c>
      <c r="B2689" s="1" t="s">
        <v>14</v>
      </c>
    </row>
    <row r="2690" spans="1:2" x14ac:dyDescent="0.2">
      <c r="A2690" s="1">
        <v>80176866</v>
      </c>
      <c r="B2690" s="1" t="s">
        <v>14</v>
      </c>
    </row>
    <row r="2691" spans="1:2" x14ac:dyDescent="0.2">
      <c r="A2691" s="1">
        <v>80162114</v>
      </c>
      <c r="B2691" s="1" t="s">
        <v>14</v>
      </c>
    </row>
    <row r="2692" spans="1:2" x14ac:dyDescent="0.2">
      <c r="A2692" s="1">
        <v>80163369</v>
      </c>
      <c r="B2692" s="1" t="s">
        <v>14</v>
      </c>
    </row>
    <row r="2693" spans="1:2" x14ac:dyDescent="0.2">
      <c r="A2693" s="1">
        <v>80114989</v>
      </c>
      <c r="B2693" s="1" t="s">
        <v>0</v>
      </c>
    </row>
    <row r="2694" spans="1:2" x14ac:dyDescent="0.2">
      <c r="A2694" s="1">
        <v>80163266</v>
      </c>
      <c r="B2694" s="1" t="s">
        <v>14</v>
      </c>
    </row>
    <row r="2695" spans="1:2" x14ac:dyDescent="0.2">
      <c r="A2695" s="1">
        <v>81092768</v>
      </c>
      <c r="B2695" s="1" t="s">
        <v>0</v>
      </c>
    </row>
    <row r="2696" spans="1:2" x14ac:dyDescent="0.2">
      <c r="A2696" s="1">
        <v>81092766</v>
      </c>
      <c r="B2696" s="1" t="s">
        <v>0</v>
      </c>
    </row>
    <row r="2697" spans="1:2" x14ac:dyDescent="0.2">
      <c r="A2697" s="1">
        <v>70060018</v>
      </c>
      <c r="B2697" s="1" t="s">
        <v>0</v>
      </c>
    </row>
    <row r="2698" spans="1:2" x14ac:dyDescent="0.2">
      <c r="A2698" s="1">
        <v>70202141</v>
      </c>
      <c r="B2698" s="1" t="s">
        <v>0</v>
      </c>
    </row>
    <row r="2699" spans="1:2" x14ac:dyDescent="0.2">
      <c r="A2699" s="1">
        <v>80188935</v>
      </c>
      <c r="B2699" s="1" t="s">
        <v>14</v>
      </c>
    </row>
    <row r="2700" spans="1:2" x14ac:dyDescent="0.2">
      <c r="A2700" s="1">
        <v>81032375</v>
      </c>
      <c r="B2700" s="1" t="s">
        <v>0</v>
      </c>
    </row>
    <row r="2701" spans="1:2" x14ac:dyDescent="0.2">
      <c r="A2701" s="1">
        <v>352989</v>
      </c>
      <c r="B2701" s="1" t="s">
        <v>0</v>
      </c>
    </row>
    <row r="2702" spans="1:2" x14ac:dyDescent="0.2">
      <c r="A2702" s="1">
        <v>81034775</v>
      </c>
      <c r="B2702" s="1" t="s">
        <v>14</v>
      </c>
    </row>
    <row r="2703" spans="1:2" x14ac:dyDescent="0.2">
      <c r="A2703" s="1">
        <v>81062606</v>
      </c>
      <c r="B2703" s="1" t="s">
        <v>0</v>
      </c>
    </row>
    <row r="2704" spans="1:2" x14ac:dyDescent="0.2">
      <c r="A2704" s="1">
        <v>81077795</v>
      </c>
      <c r="B2704" s="1" t="s">
        <v>0</v>
      </c>
    </row>
    <row r="2705" spans="1:2" x14ac:dyDescent="0.2">
      <c r="A2705" s="1">
        <v>81092767</v>
      </c>
      <c r="B2705" s="1" t="s">
        <v>0</v>
      </c>
    </row>
    <row r="2706" spans="1:2" x14ac:dyDescent="0.2">
      <c r="A2706" s="1">
        <v>81092909</v>
      </c>
      <c r="B2706" s="1" t="s">
        <v>0</v>
      </c>
    </row>
    <row r="2707" spans="1:2" x14ac:dyDescent="0.2">
      <c r="A2707" s="1">
        <v>81070008</v>
      </c>
      <c r="B2707" s="1" t="s">
        <v>0</v>
      </c>
    </row>
    <row r="2708" spans="1:2" x14ac:dyDescent="0.2">
      <c r="A2708" s="1">
        <v>70098605</v>
      </c>
      <c r="B2708" s="1" t="s">
        <v>0</v>
      </c>
    </row>
    <row r="2709" spans="1:2" x14ac:dyDescent="0.2">
      <c r="A2709" s="1">
        <v>81077539</v>
      </c>
      <c r="B2709" s="1" t="s">
        <v>0</v>
      </c>
    </row>
    <row r="2710" spans="1:2" x14ac:dyDescent="0.2">
      <c r="A2710" s="1">
        <v>20129240</v>
      </c>
      <c r="B2710" s="1" t="s">
        <v>0</v>
      </c>
    </row>
    <row r="2711" spans="1:2" x14ac:dyDescent="0.2">
      <c r="A2711" s="1">
        <v>70108017</v>
      </c>
      <c r="B2711" s="1" t="s">
        <v>0</v>
      </c>
    </row>
    <row r="2712" spans="1:2" x14ac:dyDescent="0.2">
      <c r="A2712" s="1">
        <v>70011219</v>
      </c>
      <c r="B2712" s="1" t="s">
        <v>0</v>
      </c>
    </row>
    <row r="2713" spans="1:2" x14ac:dyDescent="0.2">
      <c r="A2713" s="1">
        <v>80097424</v>
      </c>
      <c r="B2713" s="1" t="s">
        <v>0</v>
      </c>
    </row>
    <row r="2714" spans="1:2" x14ac:dyDescent="0.2">
      <c r="A2714" s="1">
        <v>80203143</v>
      </c>
      <c r="B2714" s="1" t="s">
        <v>0</v>
      </c>
    </row>
    <row r="2715" spans="1:2" x14ac:dyDescent="0.2">
      <c r="A2715" s="1">
        <v>81068732</v>
      </c>
      <c r="B2715" s="1" t="s">
        <v>0</v>
      </c>
    </row>
    <row r="2716" spans="1:2" x14ac:dyDescent="0.2">
      <c r="A2716" s="1">
        <v>60026155</v>
      </c>
      <c r="B2716" s="1" t="s">
        <v>0</v>
      </c>
    </row>
    <row r="2717" spans="1:2" x14ac:dyDescent="0.2">
      <c r="A2717" s="1">
        <v>80994443</v>
      </c>
      <c r="B2717" s="1" t="s">
        <v>0</v>
      </c>
    </row>
    <row r="2718" spans="1:2" x14ac:dyDescent="0.2">
      <c r="A2718" s="1">
        <v>80245442</v>
      </c>
      <c r="B2718" s="1" t="s">
        <v>0</v>
      </c>
    </row>
    <row r="2719" spans="1:2" x14ac:dyDescent="0.2">
      <c r="A2719" s="1">
        <v>80190515</v>
      </c>
      <c r="B2719" s="1" t="s">
        <v>0</v>
      </c>
    </row>
    <row r="2720" spans="1:2" x14ac:dyDescent="0.2">
      <c r="A2720" s="1">
        <v>80229216</v>
      </c>
      <c r="B2720" s="1" t="s">
        <v>14</v>
      </c>
    </row>
    <row r="2721" spans="1:2" x14ac:dyDescent="0.2">
      <c r="A2721" s="1">
        <v>80048218</v>
      </c>
      <c r="B2721" s="1" t="s">
        <v>0</v>
      </c>
    </row>
    <row r="2722" spans="1:2" x14ac:dyDescent="0.2">
      <c r="A2722" s="1">
        <v>60033300</v>
      </c>
      <c r="B2722" s="1" t="s">
        <v>0</v>
      </c>
    </row>
    <row r="2723" spans="1:2" x14ac:dyDescent="0.2">
      <c r="A2723" s="1">
        <v>70011206</v>
      </c>
      <c r="B2723" s="1" t="s">
        <v>0</v>
      </c>
    </row>
    <row r="2724" spans="1:2" x14ac:dyDescent="0.2">
      <c r="A2724" s="1">
        <v>80998558</v>
      </c>
      <c r="B2724" s="1" t="s">
        <v>0</v>
      </c>
    </row>
    <row r="2725" spans="1:2" x14ac:dyDescent="0.2">
      <c r="A2725" s="1">
        <v>80190097</v>
      </c>
      <c r="B2725" s="1" t="s">
        <v>14</v>
      </c>
    </row>
    <row r="2726" spans="1:2" x14ac:dyDescent="0.2">
      <c r="A2726" s="1">
        <v>80168167</v>
      </c>
      <c r="B2726" s="1" t="s">
        <v>0</v>
      </c>
    </row>
    <row r="2727" spans="1:2" x14ac:dyDescent="0.2">
      <c r="A2727" s="1">
        <v>80245626</v>
      </c>
      <c r="B2727" s="1" t="s">
        <v>0</v>
      </c>
    </row>
    <row r="2728" spans="1:2" x14ac:dyDescent="0.2">
      <c r="A2728" s="1">
        <v>80196584</v>
      </c>
      <c r="B2728" s="1" t="s">
        <v>0</v>
      </c>
    </row>
    <row r="2729" spans="1:2" x14ac:dyDescent="0.2">
      <c r="A2729" s="1">
        <v>80157084</v>
      </c>
      <c r="B2729" s="1" t="s">
        <v>0</v>
      </c>
    </row>
    <row r="2730" spans="1:2" x14ac:dyDescent="0.2">
      <c r="A2730" s="1">
        <v>80158580</v>
      </c>
      <c r="B2730" s="1" t="s">
        <v>0</v>
      </c>
    </row>
    <row r="2731" spans="1:2" x14ac:dyDescent="0.2">
      <c r="A2731" s="1">
        <v>80108609</v>
      </c>
      <c r="B2731" s="1" t="s">
        <v>0</v>
      </c>
    </row>
    <row r="2732" spans="1:2" x14ac:dyDescent="0.2">
      <c r="A2732" s="1">
        <v>80173267</v>
      </c>
      <c r="B2732" s="1" t="s">
        <v>0</v>
      </c>
    </row>
    <row r="2733" spans="1:2" x14ac:dyDescent="0.2">
      <c r="A2733" s="1">
        <v>80144804</v>
      </c>
      <c r="B2733" s="1" t="s">
        <v>0</v>
      </c>
    </row>
    <row r="2734" spans="1:2" x14ac:dyDescent="0.2">
      <c r="A2734" s="1">
        <v>80139214</v>
      </c>
      <c r="B2734" s="1" t="s">
        <v>0</v>
      </c>
    </row>
    <row r="2735" spans="1:2" x14ac:dyDescent="0.2">
      <c r="A2735" s="1">
        <v>80106038</v>
      </c>
      <c r="B2735" s="1" t="s">
        <v>0</v>
      </c>
    </row>
    <row r="2736" spans="1:2" x14ac:dyDescent="0.2">
      <c r="A2736" s="1">
        <v>80122189</v>
      </c>
      <c r="B2736" s="1" t="s">
        <v>14</v>
      </c>
    </row>
    <row r="2737" spans="1:2" x14ac:dyDescent="0.2">
      <c r="A2737" s="1">
        <v>60000901</v>
      </c>
      <c r="B2737" s="1" t="s">
        <v>0</v>
      </c>
    </row>
    <row r="2738" spans="1:2" x14ac:dyDescent="0.2">
      <c r="A2738" s="1">
        <v>80158769</v>
      </c>
      <c r="B2738" s="1" t="s">
        <v>0</v>
      </c>
    </row>
    <row r="2739" spans="1:2" x14ac:dyDescent="0.2">
      <c r="A2739" s="1">
        <v>80158579</v>
      </c>
      <c r="B2739" s="1" t="s">
        <v>0</v>
      </c>
    </row>
    <row r="2740" spans="1:2" x14ac:dyDescent="0.2">
      <c r="A2740" s="1">
        <v>80121872</v>
      </c>
      <c r="B2740" s="1" t="s">
        <v>14</v>
      </c>
    </row>
    <row r="2741" spans="1:2" x14ac:dyDescent="0.2">
      <c r="A2741" s="1">
        <v>80158920</v>
      </c>
      <c r="B2741" s="1" t="s">
        <v>0</v>
      </c>
    </row>
    <row r="2742" spans="1:2" x14ac:dyDescent="0.2">
      <c r="A2742" s="1">
        <v>80107736</v>
      </c>
      <c r="B2742" s="1" t="s">
        <v>0</v>
      </c>
    </row>
    <row r="2743" spans="1:2" x14ac:dyDescent="0.2">
      <c r="A2743" s="1">
        <v>80148967</v>
      </c>
      <c r="B2743" s="1" t="s">
        <v>0</v>
      </c>
    </row>
    <row r="2744" spans="1:2" x14ac:dyDescent="0.2">
      <c r="A2744" s="1">
        <v>70057994</v>
      </c>
      <c r="B2744" s="1" t="s">
        <v>0</v>
      </c>
    </row>
    <row r="2745" spans="1:2" x14ac:dyDescent="0.2">
      <c r="A2745" s="1">
        <v>80186862</v>
      </c>
      <c r="B2745" s="1" t="s">
        <v>0</v>
      </c>
    </row>
    <row r="2746" spans="1:2" x14ac:dyDescent="0.2">
      <c r="A2746" s="1">
        <v>80157207</v>
      </c>
      <c r="B2746" s="1" t="s">
        <v>14</v>
      </c>
    </row>
    <row r="2747" spans="1:2" x14ac:dyDescent="0.2">
      <c r="A2747" s="1">
        <v>80176449</v>
      </c>
      <c r="B2747" s="1" t="s">
        <v>14</v>
      </c>
    </row>
    <row r="2748" spans="1:2" x14ac:dyDescent="0.2">
      <c r="A2748" s="1">
        <v>80156937</v>
      </c>
      <c r="B2748" s="1" t="s">
        <v>0</v>
      </c>
    </row>
    <row r="2749" spans="1:2" x14ac:dyDescent="0.2">
      <c r="A2749" s="1">
        <v>80035684</v>
      </c>
      <c r="B2749" s="1" t="s">
        <v>14</v>
      </c>
    </row>
    <row r="2750" spans="1:2" x14ac:dyDescent="0.2">
      <c r="A2750" s="1">
        <v>80175277</v>
      </c>
      <c r="B2750" s="1" t="s">
        <v>14</v>
      </c>
    </row>
    <row r="2751" spans="1:2" x14ac:dyDescent="0.2">
      <c r="A2751" s="1">
        <v>80158546</v>
      </c>
      <c r="B2751" s="1" t="s">
        <v>0</v>
      </c>
    </row>
    <row r="2752" spans="1:2" x14ac:dyDescent="0.2">
      <c r="A2752" s="1">
        <v>80156936</v>
      </c>
      <c r="B2752" s="1" t="s">
        <v>0</v>
      </c>
    </row>
    <row r="2753" spans="1:2" x14ac:dyDescent="0.2">
      <c r="A2753" s="1">
        <v>80121871</v>
      </c>
      <c r="B2753" s="1" t="s">
        <v>14</v>
      </c>
    </row>
    <row r="2754" spans="1:2" x14ac:dyDescent="0.2">
      <c r="A2754" s="1">
        <v>80121843</v>
      </c>
      <c r="B2754" s="1" t="s">
        <v>0</v>
      </c>
    </row>
    <row r="2755" spans="1:2" x14ac:dyDescent="0.2">
      <c r="A2755" s="1">
        <v>80124091</v>
      </c>
      <c r="B2755" s="1" t="s">
        <v>14</v>
      </c>
    </row>
    <row r="2756" spans="1:2" x14ac:dyDescent="0.2">
      <c r="A2756" s="1">
        <v>80157244</v>
      </c>
      <c r="B2756" s="1" t="s">
        <v>14</v>
      </c>
    </row>
    <row r="2757" spans="1:2" x14ac:dyDescent="0.2">
      <c r="A2757" s="1">
        <v>80122238</v>
      </c>
      <c r="B2757" s="1" t="s">
        <v>14</v>
      </c>
    </row>
    <row r="2758" spans="1:2" x14ac:dyDescent="0.2">
      <c r="A2758" s="1">
        <v>80158581</v>
      </c>
      <c r="B2758" s="1" t="s">
        <v>0</v>
      </c>
    </row>
    <row r="2759" spans="1:2" x14ac:dyDescent="0.2">
      <c r="A2759" s="1">
        <v>60023237</v>
      </c>
      <c r="B2759" s="1" t="s">
        <v>0</v>
      </c>
    </row>
    <row r="2760" spans="1:2" x14ac:dyDescent="0.2">
      <c r="A2760" s="1">
        <v>80104022</v>
      </c>
      <c r="B2760" s="1" t="s">
        <v>14</v>
      </c>
    </row>
    <row r="2761" spans="1:2" x14ac:dyDescent="0.2">
      <c r="A2761" s="1">
        <v>80103006</v>
      </c>
      <c r="B2761" s="1" t="s">
        <v>14</v>
      </c>
    </row>
    <row r="2762" spans="1:2" x14ac:dyDescent="0.2">
      <c r="A2762" s="1">
        <v>80104041</v>
      </c>
      <c r="B2762" s="1" t="s">
        <v>0</v>
      </c>
    </row>
    <row r="2763" spans="1:2" x14ac:dyDescent="0.2">
      <c r="A2763" s="1">
        <v>80097532</v>
      </c>
      <c r="B2763" s="1" t="s">
        <v>14</v>
      </c>
    </row>
    <row r="2764" spans="1:2" x14ac:dyDescent="0.2">
      <c r="A2764" s="1">
        <v>80105085</v>
      </c>
      <c r="B2764" s="1" t="s">
        <v>14</v>
      </c>
    </row>
    <row r="2765" spans="1:2" x14ac:dyDescent="0.2">
      <c r="A2765" s="1">
        <v>80093213</v>
      </c>
      <c r="B2765" s="1" t="s">
        <v>0</v>
      </c>
    </row>
    <row r="2766" spans="1:2" x14ac:dyDescent="0.2">
      <c r="A2766" s="1">
        <v>80099305</v>
      </c>
      <c r="B2766" s="1" t="s">
        <v>0</v>
      </c>
    </row>
    <row r="2767" spans="1:2" x14ac:dyDescent="0.2">
      <c r="A2767" s="1">
        <v>80103623</v>
      </c>
      <c r="B2767" s="1" t="s">
        <v>0</v>
      </c>
    </row>
    <row r="2768" spans="1:2" x14ac:dyDescent="0.2">
      <c r="A2768" s="1">
        <v>80032640</v>
      </c>
      <c r="B2768" s="1" t="s">
        <v>0</v>
      </c>
    </row>
    <row r="2769" spans="1:2" x14ac:dyDescent="0.2">
      <c r="A2769" s="1">
        <v>81098589</v>
      </c>
      <c r="B2769" s="1" t="s">
        <v>0</v>
      </c>
    </row>
    <row r="2770" spans="1:2" x14ac:dyDescent="0.2">
      <c r="A2770" s="1">
        <v>80221446</v>
      </c>
      <c r="B2770" s="1" t="s">
        <v>0</v>
      </c>
    </row>
    <row r="2771" spans="1:2" x14ac:dyDescent="0.2">
      <c r="A2771" s="1">
        <v>81088333</v>
      </c>
      <c r="B2771" s="1" t="s">
        <v>14</v>
      </c>
    </row>
    <row r="2772" spans="1:2" x14ac:dyDescent="0.2">
      <c r="A2772" s="1">
        <v>80991107</v>
      </c>
      <c r="B2772" s="1" t="s">
        <v>14</v>
      </c>
    </row>
    <row r="2773" spans="1:2" x14ac:dyDescent="0.2">
      <c r="A2773" s="1">
        <v>80048977</v>
      </c>
      <c r="B2773" s="1" t="s">
        <v>0</v>
      </c>
    </row>
    <row r="2774" spans="1:2" x14ac:dyDescent="0.2">
      <c r="A2774" s="1">
        <v>70189282</v>
      </c>
      <c r="B2774" s="1" t="s">
        <v>0</v>
      </c>
    </row>
    <row r="2775" spans="1:2" x14ac:dyDescent="0.2">
      <c r="A2775" s="1">
        <v>80119249</v>
      </c>
      <c r="B2775" s="1" t="s">
        <v>0</v>
      </c>
    </row>
    <row r="2776" spans="1:2" x14ac:dyDescent="0.2">
      <c r="A2776" s="1">
        <v>80160516</v>
      </c>
      <c r="B2776" s="1" t="s">
        <v>14</v>
      </c>
    </row>
    <row r="2777" spans="1:2" x14ac:dyDescent="0.2">
      <c r="A2777" s="1">
        <v>80160391</v>
      </c>
      <c r="B2777" s="1" t="s">
        <v>14</v>
      </c>
    </row>
    <row r="2778" spans="1:2" x14ac:dyDescent="0.2">
      <c r="A2778" s="1">
        <v>80160597</v>
      </c>
      <c r="B2778" s="1" t="s">
        <v>14</v>
      </c>
    </row>
    <row r="2779" spans="1:2" x14ac:dyDescent="0.2">
      <c r="A2779" s="1">
        <v>80117747</v>
      </c>
      <c r="B2779" s="1" t="s">
        <v>0</v>
      </c>
    </row>
    <row r="2780" spans="1:2" x14ac:dyDescent="0.2">
      <c r="A2780" s="1">
        <v>70228154</v>
      </c>
      <c r="B2780" s="1" t="s">
        <v>14</v>
      </c>
    </row>
    <row r="2781" spans="1:2" x14ac:dyDescent="0.2">
      <c r="A2781" s="1">
        <v>80104622</v>
      </c>
      <c r="B2781" s="1" t="s">
        <v>14</v>
      </c>
    </row>
    <row r="2782" spans="1:2" x14ac:dyDescent="0.2">
      <c r="A2782" s="1">
        <v>80004286</v>
      </c>
      <c r="B2782" s="1" t="s">
        <v>0</v>
      </c>
    </row>
    <row r="2783" spans="1:2" x14ac:dyDescent="0.2">
      <c r="A2783" s="1">
        <v>81039323</v>
      </c>
      <c r="B2783" s="1" t="s">
        <v>0</v>
      </c>
    </row>
    <row r="2784" spans="1:2" x14ac:dyDescent="0.2">
      <c r="A2784" s="1">
        <v>81001804</v>
      </c>
      <c r="B2784" s="1" t="s">
        <v>0</v>
      </c>
    </row>
    <row r="2785" spans="1:2" x14ac:dyDescent="0.2">
      <c r="A2785" s="1">
        <v>80192064</v>
      </c>
      <c r="B2785" s="1" t="s">
        <v>0</v>
      </c>
    </row>
    <row r="2786" spans="1:2" x14ac:dyDescent="0.2">
      <c r="A2786" s="1">
        <v>80176715</v>
      </c>
      <c r="B2786" s="1" t="s">
        <v>0</v>
      </c>
    </row>
    <row r="2787" spans="1:2" x14ac:dyDescent="0.2">
      <c r="A2787" s="1">
        <v>80168029</v>
      </c>
      <c r="B2787" s="1" t="s">
        <v>0</v>
      </c>
    </row>
    <row r="2788" spans="1:2" x14ac:dyDescent="0.2">
      <c r="A2788" s="1">
        <v>80245121</v>
      </c>
      <c r="B2788" s="1" t="s">
        <v>0</v>
      </c>
    </row>
    <row r="2789" spans="1:2" x14ac:dyDescent="0.2">
      <c r="A2789" s="1">
        <v>80177339</v>
      </c>
      <c r="B2789" s="1" t="s">
        <v>0</v>
      </c>
    </row>
    <row r="2790" spans="1:2" x14ac:dyDescent="0.2">
      <c r="A2790" s="1">
        <v>80170277</v>
      </c>
      <c r="B2790" s="1" t="s">
        <v>0</v>
      </c>
    </row>
    <row r="2791" spans="1:2" x14ac:dyDescent="0.2">
      <c r="A2791" s="1">
        <v>80097355</v>
      </c>
      <c r="B2791" s="1" t="s">
        <v>0</v>
      </c>
    </row>
    <row r="2792" spans="1:2" x14ac:dyDescent="0.2">
      <c r="A2792" s="1">
        <v>81078217</v>
      </c>
      <c r="B2792" s="1" t="s">
        <v>14</v>
      </c>
    </row>
    <row r="2793" spans="1:2" x14ac:dyDescent="0.2">
      <c r="A2793" s="1">
        <v>80223153</v>
      </c>
      <c r="B2793" s="1" t="s">
        <v>0</v>
      </c>
    </row>
    <row r="2794" spans="1:2" x14ac:dyDescent="0.2">
      <c r="A2794" s="1">
        <v>81108281</v>
      </c>
      <c r="B2794" s="1" t="s">
        <v>14</v>
      </c>
    </row>
    <row r="2795" spans="1:2" x14ac:dyDescent="0.2">
      <c r="A2795" s="1">
        <v>70122316</v>
      </c>
      <c r="B2795" s="1" t="s">
        <v>0</v>
      </c>
    </row>
    <row r="2796" spans="1:2" x14ac:dyDescent="0.2">
      <c r="A2796" s="1">
        <v>80102266</v>
      </c>
      <c r="B2796" s="1" t="s">
        <v>14</v>
      </c>
    </row>
    <row r="2797" spans="1:2" x14ac:dyDescent="0.2">
      <c r="A2797" s="1">
        <v>80102162</v>
      </c>
      <c r="B2797" s="1" t="s">
        <v>14</v>
      </c>
    </row>
    <row r="2798" spans="1:2" x14ac:dyDescent="0.2">
      <c r="A2798" s="1">
        <v>80102160</v>
      </c>
      <c r="B2798" s="1" t="s">
        <v>14</v>
      </c>
    </row>
    <row r="2799" spans="1:2" x14ac:dyDescent="0.2">
      <c r="A2799" s="1">
        <v>80076160</v>
      </c>
      <c r="B2799" s="1" t="s">
        <v>0</v>
      </c>
    </row>
    <row r="2800" spans="1:2" x14ac:dyDescent="0.2">
      <c r="A2800" s="1">
        <v>80099089</v>
      </c>
      <c r="B2800" s="1" t="s">
        <v>0</v>
      </c>
    </row>
    <row r="2801" spans="1:2" x14ac:dyDescent="0.2">
      <c r="A2801" s="1">
        <v>70303706</v>
      </c>
      <c r="B2801" s="1" t="s">
        <v>0</v>
      </c>
    </row>
    <row r="2802" spans="1:2" x14ac:dyDescent="0.2">
      <c r="A2802" s="1">
        <v>80195243</v>
      </c>
      <c r="B2802" s="1" t="s">
        <v>0</v>
      </c>
    </row>
    <row r="2803" spans="1:2" x14ac:dyDescent="0.2">
      <c r="A2803" s="1">
        <v>80236408</v>
      </c>
      <c r="B2803" s="1" t="s">
        <v>14</v>
      </c>
    </row>
    <row r="2804" spans="1:2" x14ac:dyDescent="0.2">
      <c r="A2804" s="1">
        <v>81039161</v>
      </c>
      <c r="B2804" s="1" t="s">
        <v>0</v>
      </c>
    </row>
    <row r="2805" spans="1:2" x14ac:dyDescent="0.2">
      <c r="A2805" s="1">
        <v>80240537</v>
      </c>
      <c r="B2805" s="1" t="s">
        <v>0</v>
      </c>
    </row>
    <row r="2806" spans="1:2" x14ac:dyDescent="0.2">
      <c r="A2806" s="1">
        <v>80997870</v>
      </c>
      <c r="B2806" s="1" t="s">
        <v>0</v>
      </c>
    </row>
    <row r="2807" spans="1:2" x14ac:dyDescent="0.2">
      <c r="A2807" s="1">
        <v>80244539</v>
      </c>
      <c r="B2807" s="1" t="s">
        <v>14</v>
      </c>
    </row>
    <row r="2808" spans="1:2" x14ac:dyDescent="0.2">
      <c r="A2808" s="1">
        <v>60001377</v>
      </c>
      <c r="B2808" s="1" t="s">
        <v>0</v>
      </c>
    </row>
    <row r="2809" spans="1:2" x14ac:dyDescent="0.2">
      <c r="A2809" s="1">
        <v>80039813</v>
      </c>
      <c r="B2809" s="1" t="s">
        <v>14</v>
      </c>
    </row>
    <row r="2810" spans="1:2" x14ac:dyDescent="0.2">
      <c r="A2810" s="1">
        <v>81151899</v>
      </c>
      <c r="B2810" s="1" t="s">
        <v>14</v>
      </c>
    </row>
    <row r="2811" spans="1:2" x14ac:dyDescent="0.2">
      <c r="A2811" s="1">
        <v>81030976</v>
      </c>
      <c r="B2811" s="1" t="s">
        <v>0</v>
      </c>
    </row>
    <row r="2812" spans="1:2" x14ac:dyDescent="0.2">
      <c r="A2812" s="1">
        <v>81017011</v>
      </c>
      <c r="B2812" s="1" t="s">
        <v>0</v>
      </c>
    </row>
    <row r="2813" spans="1:2" x14ac:dyDescent="0.2">
      <c r="A2813" s="1">
        <v>80213715</v>
      </c>
      <c r="B2813" s="1" t="s">
        <v>0</v>
      </c>
    </row>
    <row r="2814" spans="1:2" x14ac:dyDescent="0.2">
      <c r="A2814" s="1">
        <v>80999990</v>
      </c>
      <c r="B2814" s="1" t="s">
        <v>0</v>
      </c>
    </row>
    <row r="2815" spans="1:2" x14ac:dyDescent="0.2">
      <c r="A2815" s="1">
        <v>80999991</v>
      </c>
      <c r="B2815" s="1" t="s">
        <v>0</v>
      </c>
    </row>
    <row r="2816" spans="1:2" x14ac:dyDescent="0.2">
      <c r="A2816" s="1">
        <v>81000000</v>
      </c>
      <c r="B2816" s="1" t="s">
        <v>0</v>
      </c>
    </row>
    <row r="2817" spans="1:2" x14ac:dyDescent="0.2">
      <c r="A2817" s="1">
        <v>80162192</v>
      </c>
      <c r="B2817" s="1" t="s">
        <v>0</v>
      </c>
    </row>
    <row r="2818" spans="1:2" x14ac:dyDescent="0.2">
      <c r="A2818" s="1">
        <v>80211648</v>
      </c>
      <c r="B2818" s="1" t="s">
        <v>14</v>
      </c>
    </row>
    <row r="2819" spans="1:2" x14ac:dyDescent="0.2">
      <c r="A2819" s="1">
        <v>70074100</v>
      </c>
      <c r="B2819" s="1" t="s">
        <v>0</v>
      </c>
    </row>
    <row r="2820" spans="1:2" x14ac:dyDescent="0.2">
      <c r="A2820" s="1">
        <v>70224969</v>
      </c>
      <c r="B2820" s="1" t="s">
        <v>0</v>
      </c>
    </row>
    <row r="2821" spans="1:2" x14ac:dyDescent="0.2">
      <c r="A2821" s="1">
        <v>70261273</v>
      </c>
      <c r="B2821" s="1" t="s">
        <v>0</v>
      </c>
    </row>
    <row r="2822" spans="1:2" x14ac:dyDescent="0.2">
      <c r="A2822" s="1">
        <v>70250364</v>
      </c>
      <c r="B2822" s="1" t="s">
        <v>0</v>
      </c>
    </row>
    <row r="2823" spans="1:2" x14ac:dyDescent="0.2">
      <c r="A2823" s="1">
        <v>80198632</v>
      </c>
      <c r="B2823" s="1" t="s">
        <v>0</v>
      </c>
    </row>
    <row r="2824" spans="1:2" x14ac:dyDescent="0.2">
      <c r="A2824" s="1">
        <v>70143241</v>
      </c>
      <c r="B2824" s="1" t="s">
        <v>0</v>
      </c>
    </row>
    <row r="2825" spans="1:2" x14ac:dyDescent="0.2">
      <c r="A2825" s="1">
        <v>80210294</v>
      </c>
      <c r="B2825" s="1" t="s">
        <v>14</v>
      </c>
    </row>
    <row r="2826" spans="1:2" x14ac:dyDescent="0.2">
      <c r="A2826" s="1">
        <v>70278933</v>
      </c>
      <c r="B2826" s="1" t="s">
        <v>0</v>
      </c>
    </row>
    <row r="2827" spans="1:2" x14ac:dyDescent="0.2">
      <c r="A2827" s="1">
        <v>80093198</v>
      </c>
      <c r="B2827" s="1" t="s">
        <v>0</v>
      </c>
    </row>
    <row r="2828" spans="1:2" x14ac:dyDescent="0.2">
      <c r="A2828" s="1">
        <v>81018141</v>
      </c>
      <c r="B2828" s="1" t="s">
        <v>0</v>
      </c>
    </row>
    <row r="2829" spans="1:2" x14ac:dyDescent="0.2">
      <c r="A2829" s="1">
        <v>81015524</v>
      </c>
      <c r="B2829" s="1" t="s">
        <v>0</v>
      </c>
    </row>
    <row r="2830" spans="1:2" x14ac:dyDescent="0.2">
      <c r="A2830" s="1">
        <v>70124965</v>
      </c>
      <c r="B2830" s="1" t="s">
        <v>0</v>
      </c>
    </row>
    <row r="2831" spans="1:2" x14ac:dyDescent="0.2">
      <c r="A2831" s="1">
        <v>80999107</v>
      </c>
      <c r="B2831" s="1" t="s">
        <v>0</v>
      </c>
    </row>
    <row r="2832" spans="1:2" x14ac:dyDescent="0.2">
      <c r="A2832" s="1">
        <v>80992365</v>
      </c>
      <c r="B2832" s="1" t="s">
        <v>0</v>
      </c>
    </row>
    <row r="2833" spans="1:2" x14ac:dyDescent="0.2">
      <c r="A2833" s="1">
        <v>80092926</v>
      </c>
      <c r="B2833" s="1" t="s">
        <v>14</v>
      </c>
    </row>
    <row r="2834" spans="1:2" x14ac:dyDescent="0.2">
      <c r="A2834" s="1">
        <v>80195835</v>
      </c>
      <c r="B2834" s="1" t="s">
        <v>0</v>
      </c>
    </row>
    <row r="2835" spans="1:2" x14ac:dyDescent="0.2">
      <c r="A2835" s="1">
        <v>80171022</v>
      </c>
      <c r="B2835" s="1" t="s">
        <v>0</v>
      </c>
    </row>
    <row r="2836" spans="1:2" x14ac:dyDescent="0.2">
      <c r="A2836" s="1">
        <v>80192135</v>
      </c>
      <c r="B2836" s="1" t="s">
        <v>0</v>
      </c>
    </row>
    <row r="2837" spans="1:2" x14ac:dyDescent="0.2">
      <c r="A2837" s="1">
        <v>80236421</v>
      </c>
      <c r="B2837" s="1" t="s">
        <v>0</v>
      </c>
    </row>
    <row r="2838" spans="1:2" x14ac:dyDescent="0.2">
      <c r="A2838" s="1">
        <v>80242950</v>
      </c>
      <c r="B2838" s="1" t="s">
        <v>14</v>
      </c>
    </row>
    <row r="2839" spans="1:2" x14ac:dyDescent="0.2">
      <c r="A2839" s="1">
        <v>80170862</v>
      </c>
      <c r="B2839" s="1" t="s">
        <v>0</v>
      </c>
    </row>
    <row r="2840" spans="1:2" x14ac:dyDescent="0.2">
      <c r="A2840" s="1">
        <v>80212251</v>
      </c>
      <c r="B2840" s="1" t="s">
        <v>14</v>
      </c>
    </row>
    <row r="2841" spans="1:2" x14ac:dyDescent="0.2">
      <c r="A2841" s="1">
        <v>81092331</v>
      </c>
      <c r="B2841" s="1" t="s">
        <v>0</v>
      </c>
    </row>
    <row r="2842" spans="1:2" x14ac:dyDescent="0.2">
      <c r="A2842" s="1">
        <v>80173485</v>
      </c>
      <c r="B2842" s="1" t="s">
        <v>0</v>
      </c>
    </row>
    <row r="2843" spans="1:2" x14ac:dyDescent="0.2">
      <c r="A2843" s="1">
        <v>81028404</v>
      </c>
      <c r="B2843" s="1" t="s">
        <v>0</v>
      </c>
    </row>
    <row r="2844" spans="1:2" x14ac:dyDescent="0.2">
      <c r="A2844" s="1">
        <v>81032626</v>
      </c>
      <c r="B2844" s="1" t="s">
        <v>14</v>
      </c>
    </row>
    <row r="2845" spans="1:2" x14ac:dyDescent="0.2">
      <c r="A2845" s="1">
        <v>80198508</v>
      </c>
      <c r="B2845" s="1" t="s">
        <v>0</v>
      </c>
    </row>
    <row r="2846" spans="1:2" x14ac:dyDescent="0.2">
      <c r="A2846" s="1">
        <v>80228239</v>
      </c>
      <c r="B2846" s="1" t="s">
        <v>0</v>
      </c>
    </row>
    <row r="2847" spans="1:2" x14ac:dyDescent="0.2">
      <c r="A2847" s="1">
        <v>80233104</v>
      </c>
      <c r="B2847" s="1" t="s">
        <v>14</v>
      </c>
    </row>
    <row r="2848" spans="1:2" x14ac:dyDescent="0.2">
      <c r="A2848" s="1">
        <v>80228129</v>
      </c>
      <c r="B2848" s="1" t="s">
        <v>14</v>
      </c>
    </row>
    <row r="2849" spans="1:2" x14ac:dyDescent="0.2">
      <c r="A2849" s="1">
        <v>81032669</v>
      </c>
      <c r="B2849" s="1" t="s">
        <v>14</v>
      </c>
    </row>
    <row r="2850" spans="1:2" x14ac:dyDescent="0.2">
      <c r="A2850" s="1">
        <v>81032659</v>
      </c>
      <c r="B2850" s="1" t="s">
        <v>14</v>
      </c>
    </row>
    <row r="2851" spans="1:2" x14ac:dyDescent="0.2">
      <c r="A2851" s="1">
        <v>80155932</v>
      </c>
      <c r="B2851" s="1" t="s">
        <v>0</v>
      </c>
    </row>
    <row r="2852" spans="1:2" x14ac:dyDescent="0.2">
      <c r="A2852" s="1">
        <v>80994020</v>
      </c>
      <c r="B2852" s="1" t="s">
        <v>0</v>
      </c>
    </row>
    <row r="2853" spans="1:2" x14ac:dyDescent="0.2">
      <c r="A2853" s="1">
        <v>80049094</v>
      </c>
      <c r="B2853" s="1" t="s">
        <v>0</v>
      </c>
    </row>
    <row r="2854" spans="1:2" x14ac:dyDescent="0.2">
      <c r="A2854" s="1">
        <v>80049177</v>
      </c>
      <c r="B2854" s="1" t="s">
        <v>0</v>
      </c>
    </row>
    <row r="2855" spans="1:2" x14ac:dyDescent="0.2">
      <c r="A2855" s="1">
        <v>80025495</v>
      </c>
      <c r="B2855" s="1" t="s">
        <v>0</v>
      </c>
    </row>
    <row r="2856" spans="1:2" x14ac:dyDescent="0.2">
      <c r="A2856" s="1">
        <v>80023689</v>
      </c>
      <c r="B2856" s="1" t="s">
        <v>0</v>
      </c>
    </row>
    <row r="2857" spans="1:2" x14ac:dyDescent="0.2">
      <c r="A2857" s="1">
        <v>70278930</v>
      </c>
      <c r="B2857" s="1" t="s">
        <v>0</v>
      </c>
    </row>
    <row r="2858" spans="1:2" x14ac:dyDescent="0.2">
      <c r="A2858" s="1">
        <v>80038337</v>
      </c>
      <c r="B2858" s="1" t="s">
        <v>0</v>
      </c>
    </row>
    <row r="2859" spans="1:2" x14ac:dyDescent="0.2">
      <c r="A2859" s="1">
        <v>80053475</v>
      </c>
      <c r="B2859" s="1" t="s">
        <v>0</v>
      </c>
    </row>
    <row r="2860" spans="1:2" x14ac:dyDescent="0.2">
      <c r="A2860" s="1">
        <v>80999986</v>
      </c>
      <c r="B2860" s="1" t="s">
        <v>0</v>
      </c>
    </row>
    <row r="2861" spans="1:2" x14ac:dyDescent="0.2">
      <c r="A2861" s="1">
        <v>80022605</v>
      </c>
      <c r="B2861" s="1" t="s">
        <v>0</v>
      </c>
    </row>
    <row r="2862" spans="1:2" x14ac:dyDescent="0.2">
      <c r="A2862" s="1">
        <v>80029901</v>
      </c>
      <c r="B2862" s="1" t="s">
        <v>0</v>
      </c>
    </row>
    <row r="2863" spans="1:2" x14ac:dyDescent="0.2">
      <c r="A2863" s="1">
        <v>80037478</v>
      </c>
      <c r="B2863" s="1" t="s">
        <v>0</v>
      </c>
    </row>
    <row r="2864" spans="1:2" x14ac:dyDescent="0.2">
      <c r="A2864" s="1">
        <v>80236236</v>
      </c>
      <c r="B2864" s="1" t="s">
        <v>14</v>
      </c>
    </row>
    <row r="2865" spans="1:2" x14ac:dyDescent="0.2">
      <c r="A2865" s="1">
        <v>80007777</v>
      </c>
      <c r="B2865" s="1" t="s">
        <v>0</v>
      </c>
    </row>
    <row r="2866" spans="1:2" x14ac:dyDescent="0.2">
      <c r="A2866" s="1">
        <v>80999987</v>
      </c>
      <c r="B2866" s="1" t="s">
        <v>0</v>
      </c>
    </row>
    <row r="2867" spans="1:2" x14ac:dyDescent="0.2">
      <c r="A2867" s="1">
        <v>81000015</v>
      </c>
      <c r="B2867" s="1" t="s">
        <v>0</v>
      </c>
    </row>
    <row r="2868" spans="1:2" x14ac:dyDescent="0.2">
      <c r="A2868" s="1">
        <v>80999982</v>
      </c>
      <c r="B2868" s="1" t="s">
        <v>0</v>
      </c>
    </row>
    <row r="2869" spans="1:2" x14ac:dyDescent="0.2">
      <c r="A2869" s="1">
        <v>80999984</v>
      </c>
      <c r="B2869" s="1" t="s">
        <v>0</v>
      </c>
    </row>
    <row r="2870" spans="1:2" x14ac:dyDescent="0.2">
      <c r="A2870" s="1">
        <v>81005453</v>
      </c>
      <c r="B2870" s="1" t="s">
        <v>0</v>
      </c>
    </row>
    <row r="2871" spans="1:2" x14ac:dyDescent="0.2">
      <c r="A2871" s="1">
        <v>80999989</v>
      </c>
      <c r="B2871" s="1" t="s">
        <v>0</v>
      </c>
    </row>
    <row r="2872" spans="1:2" x14ac:dyDescent="0.2">
      <c r="A2872" s="1">
        <v>70218312</v>
      </c>
      <c r="B2872" s="1" t="s">
        <v>0</v>
      </c>
    </row>
    <row r="2873" spans="1:2" x14ac:dyDescent="0.2">
      <c r="A2873" s="1">
        <v>81006594</v>
      </c>
      <c r="B2873" s="1" t="s">
        <v>0</v>
      </c>
    </row>
    <row r="2874" spans="1:2" x14ac:dyDescent="0.2">
      <c r="A2874" s="1">
        <v>80185321</v>
      </c>
      <c r="B2874" s="1" t="s">
        <v>0</v>
      </c>
    </row>
    <row r="2875" spans="1:2" x14ac:dyDescent="0.2">
      <c r="A2875" s="1">
        <v>70298116</v>
      </c>
      <c r="B2875" s="1" t="s">
        <v>0</v>
      </c>
    </row>
    <row r="2876" spans="1:2" x14ac:dyDescent="0.2">
      <c r="A2876" s="1">
        <v>80117542</v>
      </c>
      <c r="B2876" s="1" t="s">
        <v>0</v>
      </c>
    </row>
    <row r="2877" spans="1:2" x14ac:dyDescent="0.2">
      <c r="A2877" s="1">
        <v>80213658</v>
      </c>
      <c r="B2877" s="1" t="s">
        <v>0</v>
      </c>
    </row>
    <row r="2878" spans="1:2" x14ac:dyDescent="0.2">
      <c r="A2878" s="1">
        <v>80232989</v>
      </c>
      <c r="B2878" s="1" t="s">
        <v>0</v>
      </c>
    </row>
    <row r="2879" spans="1:2" x14ac:dyDescent="0.2">
      <c r="A2879" s="1">
        <v>80014857</v>
      </c>
      <c r="B2879" s="1" t="s">
        <v>0</v>
      </c>
    </row>
    <row r="2880" spans="1:2" x14ac:dyDescent="0.2">
      <c r="A2880" s="1">
        <v>80147988</v>
      </c>
      <c r="B2880" s="1" t="s">
        <v>0</v>
      </c>
    </row>
    <row r="2881" spans="1:2" x14ac:dyDescent="0.2">
      <c r="A2881" s="1">
        <v>80145512</v>
      </c>
      <c r="B2881" s="1" t="s">
        <v>0</v>
      </c>
    </row>
    <row r="2882" spans="1:2" x14ac:dyDescent="0.2">
      <c r="A2882" s="1">
        <v>81128790</v>
      </c>
      <c r="B2882" s="1" t="s">
        <v>14</v>
      </c>
    </row>
    <row r="2883" spans="1:2" x14ac:dyDescent="0.2">
      <c r="A2883" s="1">
        <v>80225024</v>
      </c>
      <c r="B2883" s="1" t="s">
        <v>0</v>
      </c>
    </row>
    <row r="2884" spans="1:2" x14ac:dyDescent="0.2">
      <c r="A2884" s="1">
        <v>80204616</v>
      </c>
      <c r="B2884" s="1" t="s">
        <v>0</v>
      </c>
    </row>
    <row r="2885" spans="1:2" x14ac:dyDescent="0.2">
      <c r="A2885" s="1">
        <v>70108777</v>
      </c>
      <c r="B2885" s="1" t="s">
        <v>0</v>
      </c>
    </row>
    <row r="2886" spans="1:2" x14ac:dyDescent="0.2">
      <c r="A2886" s="1">
        <v>80217743</v>
      </c>
      <c r="B2886" s="1" t="s">
        <v>14</v>
      </c>
    </row>
    <row r="2887" spans="1:2" x14ac:dyDescent="0.2">
      <c r="A2887" s="1">
        <v>80233419</v>
      </c>
      <c r="B2887" s="1" t="s">
        <v>14</v>
      </c>
    </row>
    <row r="2888" spans="1:2" x14ac:dyDescent="0.2">
      <c r="A2888" s="1">
        <v>70259259</v>
      </c>
      <c r="B2888" s="1" t="s">
        <v>0</v>
      </c>
    </row>
    <row r="2889" spans="1:2" x14ac:dyDescent="0.2">
      <c r="A2889" s="1">
        <v>80017021</v>
      </c>
      <c r="B2889" s="1" t="s">
        <v>0</v>
      </c>
    </row>
    <row r="2890" spans="1:2" x14ac:dyDescent="0.2">
      <c r="A2890" s="1">
        <v>70099615</v>
      </c>
      <c r="B2890" s="1" t="s">
        <v>0</v>
      </c>
    </row>
    <row r="2891" spans="1:2" x14ac:dyDescent="0.2">
      <c r="A2891" s="1">
        <v>70034607</v>
      </c>
      <c r="B2891" s="1" t="s">
        <v>0</v>
      </c>
    </row>
    <row r="2892" spans="1:2" x14ac:dyDescent="0.2">
      <c r="A2892" s="1">
        <v>70118801</v>
      </c>
      <c r="B2892" s="1" t="s">
        <v>0</v>
      </c>
    </row>
    <row r="2893" spans="1:2" x14ac:dyDescent="0.2">
      <c r="A2893" s="1">
        <v>80213654</v>
      </c>
      <c r="B2893" s="1" t="s">
        <v>0</v>
      </c>
    </row>
    <row r="2894" spans="1:2" x14ac:dyDescent="0.2">
      <c r="A2894" s="1">
        <v>80158802</v>
      </c>
      <c r="B2894" s="1" t="s">
        <v>0</v>
      </c>
    </row>
    <row r="2895" spans="1:2" x14ac:dyDescent="0.2">
      <c r="A2895" s="1">
        <v>70117354</v>
      </c>
      <c r="B2895" s="1" t="s">
        <v>0</v>
      </c>
    </row>
    <row r="2896" spans="1:2" x14ac:dyDescent="0.2">
      <c r="A2896" s="1">
        <v>81036524</v>
      </c>
      <c r="B2896" s="1" t="s">
        <v>0</v>
      </c>
    </row>
    <row r="2897" spans="1:2" x14ac:dyDescent="0.2">
      <c r="A2897" s="1">
        <v>70025372</v>
      </c>
      <c r="B2897" s="1" t="s">
        <v>0</v>
      </c>
    </row>
    <row r="2898" spans="1:2" x14ac:dyDescent="0.2">
      <c r="A2898" s="1">
        <v>70123160</v>
      </c>
      <c r="B2898" s="1" t="s">
        <v>0</v>
      </c>
    </row>
    <row r="2899" spans="1:2" x14ac:dyDescent="0.2">
      <c r="A2899" s="1">
        <v>70299270</v>
      </c>
      <c r="B2899" s="1" t="s">
        <v>0</v>
      </c>
    </row>
    <row r="2900" spans="1:2" x14ac:dyDescent="0.2">
      <c r="A2900" s="1">
        <v>80017280</v>
      </c>
      <c r="B2900" s="1" t="s">
        <v>0</v>
      </c>
    </row>
    <row r="2901" spans="1:2" x14ac:dyDescent="0.2">
      <c r="A2901" s="1">
        <v>80155863</v>
      </c>
      <c r="B2901" s="1" t="s">
        <v>0</v>
      </c>
    </row>
    <row r="2902" spans="1:2" x14ac:dyDescent="0.2">
      <c r="A2902" s="1">
        <v>80107087</v>
      </c>
      <c r="B2902" s="1" t="s">
        <v>0</v>
      </c>
    </row>
    <row r="2903" spans="1:2" x14ac:dyDescent="0.2">
      <c r="A2903" s="1">
        <v>81035840</v>
      </c>
      <c r="B2903" s="1" t="s">
        <v>0</v>
      </c>
    </row>
    <row r="2904" spans="1:2" x14ac:dyDescent="0.2">
      <c r="A2904" s="1">
        <v>81144516</v>
      </c>
      <c r="B2904" s="1" t="s">
        <v>14</v>
      </c>
    </row>
    <row r="2905" spans="1:2" x14ac:dyDescent="0.2">
      <c r="A2905" s="1">
        <v>80184067</v>
      </c>
      <c r="B2905" s="1" t="s">
        <v>14</v>
      </c>
    </row>
    <row r="2906" spans="1:2" x14ac:dyDescent="0.2">
      <c r="A2906" s="1">
        <v>80189791</v>
      </c>
      <c r="B2906" s="1" t="s">
        <v>14</v>
      </c>
    </row>
    <row r="2907" spans="1:2" x14ac:dyDescent="0.2">
      <c r="A2907" s="1">
        <v>80195962</v>
      </c>
      <c r="B2907" s="1" t="s">
        <v>0</v>
      </c>
    </row>
    <row r="2908" spans="1:2" x14ac:dyDescent="0.2">
      <c r="A2908" s="1">
        <v>80185070</v>
      </c>
      <c r="B2908" s="1" t="s">
        <v>0</v>
      </c>
    </row>
    <row r="2909" spans="1:2" x14ac:dyDescent="0.2">
      <c r="A2909" s="1">
        <v>80138672</v>
      </c>
      <c r="B2909" s="1" t="s">
        <v>14</v>
      </c>
    </row>
    <row r="2910" spans="1:2" x14ac:dyDescent="0.2">
      <c r="A2910" s="1">
        <v>80186829</v>
      </c>
      <c r="B2910" s="1" t="s">
        <v>0</v>
      </c>
    </row>
    <row r="2911" spans="1:2" x14ac:dyDescent="0.2">
      <c r="A2911" s="1">
        <v>80013547</v>
      </c>
      <c r="B2911" s="1" t="s">
        <v>0</v>
      </c>
    </row>
    <row r="2912" spans="1:2" x14ac:dyDescent="0.2">
      <c r="A2912" s="1">
        <v>80115874</v>
      </c>
      <c r="B2912" s="1" t="s">
        <v>0</v>
      </c>
    </row>
    <row r="2913" spans="1:2" x14ac:dyDescent="0.2">
      <c r="A2913" s="1">
        <v>80191000</v>
      </c>
      <c r="B2913" s="1" t="s">
        <v>14</v>
      </c>
    </row>
    <row r="2914" spans="1:2" x14ac:dyDescent="0.2">
      <c r="A2914" s="1">
        <v>70242629</v>
      </c>
      <c r="B2914" s="1" t="s">
        <v>14</v>
      </c>
    </row>
    <row r="2915" spans="1:2" x14ac:dyDescent="0.2">
      <c r="A2915" s="1">
        <v>80242137</v>
      </c>
      <c r="B2915" s="1" t="s">
        <v>14</v>
      </c>
    </row>
    <row r="2916" spans="1:2" x14ac:dyDescent="0.2">
      <c r="A2916" s="1">
        <v>80241590</v>
      </c>
      <c r="B2916" s="1" t="s">
        <v>14</v>
      </c>
    </row>
    <row r="2917" spans="1:2" x14ac:dyDescent="0.2">
      <c r="A2917" s="1">
        <v>81072109</v>
      </c>
      <c r="B2917" s="1" t="s">
        <v>14</v>
      </c>
    </row>
    <row r="2918" spans="1:2" x14ac:dyDescent="0.2">
      <c r="A2918" s="1">
        <v>80244472</v>
      </c>
      <c r="B2918" s="1" t="s">
        <v>0</v>
      </c>
    </row>
    <row r="2919" spans="1:2" x14ac:dyDescent="0.2">
      <c r="A2919" s="1">
        <v>80190463</v>
      </c>
      <c r="B2919" s="1" t="s">
        <v>0</v>
      </c>
    </row>
    <row r="2920" spans="1:2" x14ac:dyDescent="0.2">
      <c r="A2920" s="1">
        <v>80164164</v>
      </c>
      <c r="B2920" s="1" t="s">
        <v>0</v>
      </c>
    </row>
    <row r="2921" spans="1:2" x14ac:dyDescent="0.2">
      <c r="A2921" s="1">
        <v>80997613</v>
      </c>
      <c r="B2921" s="1" t="s">
        <v>0</v>
      </c>
    </row>
    <row r="2922" spans="1:2" x14ac:dyDescent="0.2">
      <c r="A2922" s="1">
        <v>81092325</v>
      </c>
      <c r="B2922" s="1" t="s">
        <v>0</v>
      </c>
    </row>
    <row r="2923" spans="1:2" x14ac:dyDescent="0.2">
      <c r="A2923" s="1">
        <v>80186926</v>
      </c>
      <c r="B2923" s="1" t="s">
        <v>14</v>
      </c>
    </row>
    <row r="2924" spans="1:2" x14ac:dyDescent="0.2">
      <c r="A2924" s="1">
        <v>80996338</v>
      </c>
      <c r="B2924" s="1" t="s">
        <v>14</v>
      </c>
    </row>
    <row r="2925" spans="1:2" x14ac:dyDescent="0.2">
      <c r="A2925" s="1">
        <v>80230423</v>
      </c>
      <c r="B2925" s="1" t="s">
        <v>0</v>
      </c>
    </row>
    <row r="2926" spans="1:2" x14ac:dyDescent="0.2">
      <c r="A2926" s="1">
        <v>70053885</v>
      </c>
      <c r="B2926" s="1" t="s">
        <v>0</v>
      </c>
    </row>
    <row r="2927" spans="1:2" x14ac:dyDescent="0.2">
      <c r="A2927" s="1">
        <v>70301275</v>
      </c>
      <c r="B2927" s="1" t="s">
        <v>0</v>
      </c>
    </row>
    <row r="2928" spans="1:2" x14ac:dyDescent="0.2">
      <c r="A2928" s="1">
        <v>80073823</v>
      </c>
      <c r="B2928" s="1" t="s">
        <v>0</v>
      </c>
    </row>
    <row r="2929" spans="1:2" x14ac:dyDescent="0.2">
      <c r="A2929" s="1">
        <v>70299859</v>
      </c>
      <c r="B2929" s="1" t="s">
        <v>0</v>
      </c>
    </row>
    <row r="2930" spans="1:2" x14ac:dyDescent="0.2">
      <c r="A2930" s="1">
        <v>80027378</v>
      </c>
      <c r="B2930" s="1" t="s">
        <v>0</v>
      </c>
    </row>
    <row r="2931" spans="1:2" x14ac:dyDescent="0.2">
      <c r="A2931" s="1">
        <v>70266679</v>
      </c>
      <c r="B2931" s="1" t="s">
        <v>0</v>
      </c>
    </row>
    <row r="2932" spans="1:2" x14ac:dyDescent="0.2">
      <c r="A2932" s="1">
        <v>1005494</v>
      </c>
      <c r="B2932" s="1" t="s">
        <v>0</v>
      </c>
    </row>
    <row r="2933" spans="1:2" x14ac:dyDescent="0.2">
      <c r="A2933" s="1">
        <v>81116487</v>
      </c>
      <c r="B2933" s="1" t="s">
        <v>14</v>
      </c>
    </row>
    <row r="2934" spans="1:2" x14ac:dyDescent="0.2">
      <c r="A2934" s="1">
        <v>80998968</v>
      </c>
      <c r="B2934" s="1" t="s">
        <v>0</v>
      </c>
    </row>
    <row r="2935" spans="1:2" x14ac:dyDescent="0.2">
      <c r="A2935" s="1">
        <v>70272893</v>
      </c>
      <c r="B2935" s="1" t="s">
        <v>0</v>
      </c>
    </row>
    <row r="2936" spans="1:2" x14ac:dyDescent="0.2">
      <c r="A2936" s="1">
        <v>80233223</v>
      </c>
      <c r="B2936" s="1" t="s">
        <v>14</v>
      </c>
    </row>
    <row r="2937" spans="1:2" x14ac:dyDescent="0.2">
      <c r="A2937" s="1">
        <v>80232891</v>
      </c>
      <c r="B2937" s="1" t="s">
        <v>0</v>
      </c>
    </row>
    <row r="2938" spans="1:2" x14ac:dyDescent="0.2">
      <c r="A2938" s="1">
        <v>80180376</v>
      </c>
      <c r="B2938" s="1" t="s">
        <v>0</v>
      </c>
    </row>
    <row r="2939" spans="1:2" x14ac:dyDescent="0.2">
      <c r="A2939" s="1">
        <v>80183329</v>
      </c>
      <c r="B2939" s="1" t="s">
        <v>0</v>
      </c>
    </row>
    <row r="2940" spans="1:2" x14ac:dyDescent="0.2">
      <c r="A2940" s="1">
        <v>80192842</v>
      </c>
      <c r="B2940" s="1" t="s">
        <v>14</v>
      </c>
    </row>
    <row r="2941" spans="1:2" x14ac:dyDescent="0.2">
      <c r="A2941" s="1">
        <v>80154884</v>
      </c>
      <c r="B2941" s="1" t="s">
        <v>0</v>
      </c>
    </row>
    <row r="2942" spans="1:2" x14ac:dyDescent="0.2">
      <c r="A2942" s="1">
        <v>81113926</v>
      </c>
      <c r="B2942" s="1" t="s">
        <v>0</v>
      </c>
    </row>
    <row r="2943" spans="1:2" x14ac:dyDescent="0.2">
      <c r="A2943" s="1">
        <v>80993627</v>
      </c>
      <c r="B2943" s="1" t="s">
        <v>14</v>
      </c>
    </row>
    <row r="2944" spans="1:2" x14ac:dyDescent="0.2">
      <c r="A2944" s="1">
        <v>80217130</v>
      </c>
      <c r="B2944" s="1" t="s">
        <v>0</v>
      </c>
    </row>
    <row r="2945" spans="1:2" x14ac:dyDescent="0.2">
      <c r="A2945" s="1">
        <v>80167460</v>
      </c>
      <c r="B2945" s="1" t="s">
        <v>0</v>
      </c>
    </row>
    <row r="2946" spans="1:2" x14ac:dyDescent="0.2">
      <c r="A2946" s="1">
        <v>80028208</v>
      </c>
      <c r="B2946" s="1" t="s">
        <v>0</v>
      </c>
    </row>
    <row r="2947" spans="1:2" x14ac:dyDescent="0.2">
      <c r="A2947" s="1">
        <v>81155782</v>
      </c>
      <c r="B2947" s="1" t="s">
        <v>0</v>
      </c>
    </row>
    <row r="2948" spans="1:2" x14ac:dyDescent="0.2">
      <c r="A2948" s="1">
        <v>81003981</v>
      </c>
      <c r="B2948" s="1" t="s">
        <v>0</v>
      </c>
    </row>
    <row r="2949" spans="1:2" x14ac:dyDescent="0.2">
      <c r="A2949" s="1">
        <v>81151313</v>
      </c>
      <c r="B2949" s="1" t="s">
        <v>0</v>
      </c>
    </row>
    <row r="2950" spans="1:2" x14ac:dyDescent="0.2">
      <c r="A2950" s="1">
        <v>70042688</v>
      </c>
      <c r="B2950" s="1" t="s">
        <v>0</v>
      </c>
    </row>
    <row r="2951" spans="1:2" x14ac:dyDescent="0.2">
      <c r="A2951" s="1">
        <v>70109429</v>
      </c>
      <c r="B2951" s="1" t="s">
        <v>0</v>
      </c>
    </row>
    <row r="2952" spans="1:2" x14ac:dyDescent="0.2">
      <c r="A2952" s="1">
        <v>81011993</v>
      </c>
      <c r="B2952" s="1" t="s">
        <v>0</v>
      </c>
    </row>
    <row r="2953" spans="1:2" x14ac:dyDescent="0.2">
      <c r="A2953" s="1">
        <v>70201870</v>
      </c>
      <c r="B2953" s="1" t="s">
        <v>14</v>
      </c>
    </row>
    <row r="2954" spans="1:2" x14ac:dyDescent="0.2">
      <c r="A2954" s="1">
        <v>80075178</v>
      </c>
      <c r="B2954" s="1" t="s">
        <v>14</v>
      </c>
    </row>
    <row r="2955" spans="1:2" x14ac:dyDescent="0.2">
      <c r="A2955" s="1">
        <v>80145805</v>
      </c>
      <c r="B2955" s="1" t="s">
        <v>14</v>
      </c>
    </row>
    <row r="2956" spans="1:2" x14ac:dyDescent="0.2">
      <c r="A2956" s="1">
        <v>80214010</v>
      </c>
      <c r="B2956" s="1" t="s">
        <v>14</v>
      </c>
    </row>
    <row r="2957" spans="1:2" x14ac:dyDescent="0.2">
      <c r="A2957" s="1">
        <v>81154166</v>
      </c>
      <c r="B2957" s="1" t="s">
        <v>14</v>
      </c>
    </row>
    <row r="2958" spans="1:2" x14ac:dyDescent="0.2">
      <c r="A2958" s="1">
        <v>81153373</v>
      </c>
      <c r="B2958" s="1" t="s">
        <v>0</v>
      </c>
    </row>
    <row r="2959" spans="1:2" x14ac:dyDescent="0.2">
      <c r="A2959" s="1">
        <v>70262783</v>
      </c>
      <c r="B2959" s="1" t="s">
        <v>0</v>
      </c>
    </row>
    <row r="2960" spans="1:2" x14ac:dyDescent="0.2">
      <c r="A2960" s="1">
        <v>70293661</v>
      </c>
      <c r="B2960" s="1" t="s">
        <v>0</v>
      </c>
    </row>
    <row r="2961" spans="1:2" x14ac:dyDescent="0.2">
      <c r="A2961" s="1">
        <v>70266171</v>
      </c>
      <c r="B2961" s="1" t="s">
        <v>0</v>
      </c>
    </row>
    <row r="2962" spans="1:2" x14ac:dyDescent="0.2">
      <c r="A2962" s="1">
        <v>80095718</v>
      </c>
      <c r="B2962" s="1" t="s">
        <v>0</v>
      </c>
    </row>
    <row r="2963" spans="1:2" x14ac:dyDescent="0.2">
      <c r="A2963" s="1">
        <v>70257413</v>
      </c>
      <c r="B2963" s="1" t="s">
        <v>0</v>
      </c>
    </row>
    <row r="2964" spans="1:2" x14ac:dyDescent="0.2">
      <c r="A2964" s="1">
        <v>80988262</v>
      </c>
      <c r="B2964" s="1" t="s">
        <v>0</v>
      </c>
    </row>
    <row r="2965" spans="1:2" x14ac:dyDescent="0.2">
      <c r="A2965" s="1">
        <v>70295189</v>
      </c>
      <c r="B2965" s="1" t="s">
        <v>0</v>
      </c>
    </row>
    <row r="2966" spans="1:2" x14ac:dyDescent="0.2">
      <c r="A2966" s="1">
        <v>80993684</v>
      </c>
      <c r="B2966" s="1" t="s">
        <v>0</v>
      </c>
    </row>
    <row r="2967" spans="1:2" x14ac:dyDescent="0.2">
      <c r="A2967" s="1">
        <v>70257860</v>
      </c>
      <c r="B2967" s="1" t="s">
        <v>0</v>
      </c>
    </row>
    <row r="2968" spans="1:2" x14ac:dyDescent="0.2">
      <c r="A2968" s="1">
        <v>80998908</v>
      </c>
      <c r="B2968" s="1" t="s">
        <v>0</v>
      </c>
    </row>
    <row r="2969" spans="1:2" x14ac:dyDescent="0.2">
      <c r="A2969" s="1">
        <v>70171835</v>
      </c>
      <c r="B2969" s="1" t="s">
        <v>0</v>
      </c>
    </row>
    <row r="2970" spans="1:2" x14ac:dyDescent="0.2">
      <c r="A2970" s="1">
        <v>81005401</v>
      </c>
      <c r="B2970" s="1" t="s">
        <v>0</v>
      </c>
    </row>
    <row r="2971" spans="1:2" x14ac:dyDescent="0.2">
      <c r="A2971" s="1">
        <v>80993650</v>
      </c>
      <c r="B2971" s="1" t="s">
        <v>0</v>
      </c>
    </row>
    <row r="2972" spans="1:2" x14ac:dyDescent="0.2">
      <c r="A2972" s="1">
        <v>80049979</v>
      </c>
      <c r="B2972" s="1" t="s">
        <v>0</v>
      </c>
    </row>
    <row r="2973" spans="1:2" x14ac:dyDescent="0.2">
      <c r="A2973" s="1">
        <v>70267439</v>
      </c>
      <c r="B2973" s="1" t="s">
        <v>0</v>
      </c>
    </row>
    <row r="2974" spans="1:2" x14ac:dyDescent="0.2">
      <c r="A2974" s="1">
        <v>70293812</v>
      </c>
      <c r="B2974" s="1" t="s">
        <v>0</v>
      </c>
    </row>
    <row r="2975" spans="1:2" x14ac:dyDescent="0.2">
      <c r="A2975" s="1">
        <v>80113589</v>
      </c>
      <c r="B2975" s="1" t="s">
        <v>0</v>
      </c>
    </row>
    <row r="2976" spans="1:2" x14ac:dyDescent="0.2">
      <c r="A2976" s="1">
        <v>70298393</v>
      </c>
      <c r="B2976" s="1" t="s">
        <v>0</v>
      </c>
    </row>
    <row r="2977" spans="1:2" x14ac:dyDescent="0.2">
      <c r="A2977" s="1">
        <v>80191557</v>
      </c>
      <c r="B2977" s="1" t="s">
        <v>0</v>
      </c>
    </row>
    <row r="2978" spans="1:2" x14ac:dyDescent="0.2">
      <c r="A2978" s="1">
        <v>80096585</v>
      </c>
      <c r="B2978" s="1" t="s">
        <v>0</v>
      </c>
    </row>
    <row r="2979" spans="1:2" x14ac:dyDescent="0.2">
      <c r="A2979" s="1">
        <v>80106928</v>
      </c>
      <c r="B2979" s="1" t="s">
        <v>0</v>
      </c>
    </row>
    <row r="2980" spans="1:2" x14ac:dyDescent="0.2">
      <c r="A2980" s="1">
        <v>80064459</v>
      </c>
      <c r="B2980" s="1" t="s">
        <v>0</v>
      </c>
    </row>
    <row r="2981" spans="1:2" x14ac:dyDescent="0.2">
      <c r="A2981" s="1">
        <v>80102204</v>
      </c>
      <c r="B2981" s="1" t="s">
        <v>0</v>
      </c>
    </row>
    <row r="2982" spans="1:2" x14ac:dyDescent="0.2">
      <c r="A2982" s="1">
        <v>80014996</v>
      </c>
      <c r="B2982" s="1" t="s">
        <v>0</v>
      </c>
    </row>
    <row r="2983" spans="1:2" x14ac:dyDescent="0.2">
      <c r="A2983" s="1">
        <v>60003082</v>
      </c>
      <c r="B2983" s="1" t="s">
        <v>0</v>
      </c>
    </row>
    <row r="2984" spans="1:2" x14ac:dyDescent="0.2">
      <c r="A2984" s="1">
        <v>80244246</v>
      </c>
      <c r="B2984" s="1" t="s">
        <v>14</v>
      </c>
    </row>
    <row r="2985" spans="1:2" x14ac:dyDescent="0.2">
      <c r="A2985" s="1">
        <v>80081277</v>
      </c>
      <c r="B2985" s="1" t="s">
        <v>0</v>
      </c>
    </row>
    <row r="2986" spans="1:2" x14ac:dyDescent="0.2">
      <c r="A2986" s="1">
        <v>81005504</v>
      </c>
      <c r="B2986" s="1" t="s">
        <v>14</v>
      </c>
    </row>
    <row r="2987" spans="1:2" x14ac:dyDescent="0.2">
      <c r="A2987" s="1">
        <v>80149064</v>
      </c>
      <c r="B2987" s="1" t="s">
        <v>0</v>
      </c>
    </row>
    <row r="2988" spans="1:2" x14ac:dyDescent="0.2">
      <c r="A2988" s="1">
        <v>80168188</v>
      </c>
      <c r="B2988" s="1" t="s">
        <v>0</v>
      </c>
    </row>
    <row r="2989" spans="1:2" x14ac:dyDescent="0.2">
      <c r="A2989" s="1">
        <v>80171659</v>
      </c>
      <c r="B2989" s="1" t="s">
        <v>0</v>
      </c>
    </row>
    <row r="2990" spans="1:2" x14ac:dyDescent="0.2">
      <c r="A2990" s="1">
        <v>80097221</v>
      </c>
      <c r="B2990" s="1" t="s">
        <v>0</v>
      </c>
    </row>
    <row r="2991" spans="1:2" x14ac:dyDescent="0.2">
      <c r="A2991" s="1">
        <v>80103331</v>
      </c>
      <c r="B2991" s="1" t="s">
        <v>14</v>
      </c>
    </row>
    <row r="2992" spans="1:2" x14ac:dyDescent="0.2">
      <c r="A2992" s="1">
        <v>70306646</v>
      </c>
      <c r="B2992" s="1" t="s">
        <v>0</v>
      </c>
    </row>
    <row r="2993" spans="1:2" x14ac:dyDescent="0.2">
      <c r="A2993" s="1">
        <v>81011936</v>
      </c>
      <c r="B2993" s="1" t="s">
        <v>0</v>
      </c>
    </row>
    <row r="2994" spans="1:2" x14ac:dyDescent="0.2">
      <c r="A2994" s="1">
        <v>80244363</v>
      </c>
      <c r="B2994" s="1" t="s">
        <v>14</v>
      </c>
    </row>
    <row r="2995" spans="1:2" x14ac:dyDescent="0.2">
      <c r="A2995" s="1">
        <v>80167481</v>
      </c>
      <c r="B2995" s="1" t="s">
        <v>0</v>
      </c>
    </row>
    <row r="2996" spans="1:2" x14ac:dyDescent="0.2">
      <c r="A2996" s="1">
        <v>80214743</v>
      </c>
      <c r="B2996" s="1" t="s">
        <v>0</v>
      </c>
    </row>
    <row r="2997" spans="1:2" x14ac:dyDescent="0.2">
      <c r="A2997" s="1">
        <v>70270773</v>
      </c>
      <c r="B2997" s="1" t="s">
        <v>0</v>
      </c>
    </row>
    <row r="2998" spans="1:2" x14ac:dyDescent="0.2">
      <c r="A2998" s="1">
        <v>80991827</v>
      </c>
      <c r="B2998" s="1" t="s">
        <v>0</v>
      </c>
    </row>
    <row r="2999" spans="1:2" x14ac:dyDescent="0.2">
      <c r="A2999" s="1">
        <v>70300666</v>
      </c>
      <c r="B2999" s="1" t="s">
        <v>0</v>
      </c>
    </row>
    <row r="3000" spans="1:2" x14ac:dyDescent="0.2">
      <c r="A3000" s="1">
        <v>80044126</v>
      </c>
      <c r="B3000" s="1" t="s">
        <v>0</v>
      </c>
    </row>
    <row r="3001" spans="1:2" x14ac:dyDescent="0.2">
      <c r="A3001" s="1">
        <v>80148179</v>
      </c>
      <c r="B3001" s="1" t="s">
        <v>0</v>
      </c>
    </row>
    <row r="3002" spans="1:2" x14ac:dyDescent="0.2">
      <c r="A3002" s="1">
        <v>70301023</v>
      </c>
      <c r="B3002" s="1" t="s">
        <v>0</v>
      </c>
    </row>
    <row r="3003" spans="1:2" x14ac:dyDescent="0.2">
      <c r="A3003" s="1">
        <v>80221109</v>
      </c>
      <c r="B3003" s="1" t="s">
        <v>0</v>
      </c>
    </row>
    <row r="3004" spans="1:2" x14ac:dyDescent="0.2">
      <c r="A3004" s="1">
        <v>80221942</v>
      </c>
      <c r="B3004" s="1" t="s">
        <v>14</v>
      </c>
    </row>
    <row r="3005" spans="1:2" x14ac:dyDescent="0.2">
      <c r="A3005" s="1">
        <v>80221943</v>
      </c>
      <c r="B3005" s="1" t="s">
        <v>14</v>
      </c>
    </row>
    <row r="3006" spans="1:2" x14ac:dyDescent="0.2">
      <c r="A3006" s="1">
        <v>81145271</v>
      </c>
      <c r="B3006" s="1" t="s">
        <v>0</v>
      </c>
    </row>
    <row r="3007" spans="1:2" x14ac:dyDescent="0.2">
      <c r="A3007" s="1">
        <v>80215147</v>
      </c>
      <c r="B3007" s="1" t="s">
        <v>14</v>
      </c>
    </row>
    <row r="3008" spans="1:2" x14ac:dyDescent="0.2">
      <c r="A3008" s="1">
        <v>81024041</v>
      </c>
      <c r="B3008" s="1" t="s">
        <v>0</v>
      </c>
    </row>
    <row r="3009" spans="1:2" x14ac:dyDescent="0.2">
      <c r="A3009" s="1">
        <v>80222071</v>
      </c>
      <c r="B3009" s="1" t="s">
        <v>14</v>
      </c>
    </row>
    <row r="3010" spans="1:2" x14ac:dyDescent="0.2">
      <c r="A3010" s="1">
        <v>80210245</v>
      </c>
      <c r="B3010" s="1" t="s">
        <v>14</v>
      </c>
    </row>
    <row r="3011" spans="1:2" x14ac:dyDescent="0.2">
      <c r="A3011" s="1">
        <v>80224312</v>
      </c>
      <c r="B3011" s="1" t="s">
        <v>14</v>
      </c>
    </row>
    <row r="3012" spans="1:2" x14ac:dyDescent="0.2">
      <c r="A3012" s="1">
        <v>81044248</v>
      </c>
      <c r="B3012" s="1" t="s">
        <v>0</v>
      </c>
    </row>
    <row r="3013" spans="1:2" x14ac:dyDescent="0.2">
      <c r="A3013" s="1">
        <v>80191236</v>
      </c>
      <c r="B3013" s="1" t="s">
        <v>14</v>
      </c>
    </row>
    <row r="3014" spans="1:2" x14ac:dyDescent="0.2">
      <c r="A3014" s="1">
        <v>80224314</v>
      </c>
      <c r="B3014" s="1" t="s">
        <v>14</v>
      </c>
    </row>
    <row r="3015" spans="1:2" x14ac:dyDescent="0.2">
      <c r="A3015" s="1">
        <v>80224184</v>
      </c>
      <c r="B3015" s="1" t="s">
        <v>14</v>
      </c>
    </row>
    <row r="3016" spans="1:2" x14ac:dyDescent="0.2">
      <c r="A3016" s="1">
        <v>80224602</v>
      </c>
      <c r="B3016" s="1" t="s">
        <v>14</v>
      </c>
    </row>
    <row r="3017" spans="1:2" x14ac:dyDescent="0.2">
      <c r="A3017" s="1">
        <v>81094069</v>
      </c>
      <c r="B3017" s="1" t="s">
        <v>14</v>
      </c>
    </row>
    <row r="3018" spans="1:2" x14ac:dyDescent="0.2">
      <c r="A3018" s="1">
        <v>81094893</v>
      </c>
      <c r="B3018" s="1" t="s">
        <v>14</v>
      </c>
    </row>
    <row r="3019" spans="1:2" x14ac:dyDescent="0.2">
      <c r="A3019" s="1">
        <v>80221677</v>
      </c>
      <c r="B3019" s="1" t="s">
        <v>0</v>
      </c>
    </row>
    <row r="3020" spans="1:2" x14ac:dyDescent="0.2">
      <c r="A3020" s="1">
        <v>70084221</v>
      </c>
      <c r="B3020" s="1" t="s">
        <v>0</v>
      </c>
    </row>
    <row r="3021" spans="1:2" x14ac:dyDescent="0.2">
      <c r="A3021" s="1">
        <v>81040704</v>
      </c>
      <c r="B3021" s="1" t="s">
        <v>14</v>
      </c>
    </row>
    <row r="3022" spans="1:2" x14ac:dyDescent="0.2">
      <c r="A3022" s="1">
        <v>80234791</v>
      </c>
      <c r="B3022" s="1" t="s">
        <v>0</v>
      </c>
    </row>
    <row r="3023" spans="1:2" x14ac:dyDescent="0.2">
      <c r="A3023" s="1">
        <v>81056491</v>
      </c>
      <c r="B3023" s="1" t="s">
        <v>14</v>
      </c>
    </row>
    <row r="3024" spans="1:2" x14ac:dyDescent="0.2">
      <c r="A3024" s="1">
        <v>80120200</v>
      </c>
      <c r="B3024" s="1" t="s">
        <v>14</v>
      </c>
    </row>
    <row r="3025" spans="1:2" x14ac:dyDescent="0.2">
      <c r="A3025" s="1">
        <v>81088331</v>
      </c>
      <c r="B3025" s="1" t="s">
        <v>14</v>
      </c>
    </row>
    <row r="3026" spans="1:2" x14ac:dyDescent="0.2">
      <c r="A3026" s="1">
        <v>80234451</v>
      </c>
      <c r="B3026" s="1" t="s">
        <v>14</v>
      </c>
    </row>
    <row r="3027" spans="1:2" x14ac:dyDescent="0.2">
      <c r="A3027" s="1">
        <v>80995079</v>
      </c>
      <c r="B3027" s="1" t="s">
        <v>0</v>
      </c>
    </row>
    <row r="3028" spans="1:2" x14ac:dyDescent="0.2">
      <c r="A3028" s="1">
        <v>81036520</v>
      </c>
      <c r="B3028" s="1" t="s">
        <v>0</v>
      </c>
    </row>
    <row r="3029" spans="1:2" x14ac:dyDescent="0.2">
      <c r="A3029" s="1">
        <v>80180224</v>
      </c>
      <c r="B3029" s="1" t="s">
        <v>0</v>
      </c>
    </row>
    <row r="3030" spans="1:2" x14ac:dyDescent="0.2">
      <c r="A3030" s="1">
        <v>70299904</v>
      </c>
      <c r="B3030" s="1" t="s">
        <v>0</v>
      </c>
    </row>
    <row r="3031" spans="1:2" x14ac:dyDescent="0.2">
      <c r="A3031" s="1">
        <v>80171125</v>
      </c>
      <c r="B3031" s="1" t="s">
        <v>0</v>
      </c>
    </row>
    <row r="3032" spans="1:2" x14ac:dyDescent="0.2">
      <c r="A3032" s="1">
        <v>80106989</v>
      </c>
      <c r="B3032" s="1" t="s">
        <v>0</v>
      </c>
    </row>
    <row r="3033" spans="1:2" x14ac:dyDescent="0.2">
      <c r="A3033" s="1">
        <v>80044731</v>
      </c>
      <c r="B3033" s="1" t="s">
        <v>0</v>
      </c>
    </row>
    <row r="3034" spans="1:2" x14ac:dyDescent="0.2">
      <c r="A3034" s="1">
        <v>60010069</v>
      </c>
      <c r="B3034" s="1" t="s">
        <v>0</v>
      </c>
    </row>
    <row r="3035" spans="1:2" x14ac:dyDescent="0.2">
      <c r="A3035" s="1">
        <v>70241791</v>
      </c>
      <c r="B3035" s="1" t="s">
        <v>14</v>
      </c>
    </row>
    <row r="3036" spans="1:2" x14ac:dyDescent="0.2">
      <c r="A3036" s="1">
        <v>81099997</v>
      </c>
      <c r="B3036" s="1" t="s">
        <v>14</v>
      </c>
    </row>
    <row r="3037" spans="1:2" x14ac:dyDescent="0.2">
      <c r="A3037" s="1">
        <v>70084148</v>
      </c>
      <c r="B3037" s="1" t="s">
        <v>0</v>
      </c>
    </row>
    <row r="3038" spans="1:2" x14ac:dyDescent="0.2">
      <c r="A3038" s="1">
        <v>70101345</v>
      </c>
      <c r="B3038" s="1" t="s">
        <v>0</v>
      </c>
    </row>
    <row r="3039" spans="1:2" x14ac:dyDescent="0.2">
      <c r="A3039" s="1">
        <v>80189451</v>
      </c>
      <c r="B3039" s="1" t="s">
        <v>14</v>
      </c>
    </row>
    <row r="3040" spans="1:2" x14ac:dyDescent="0.2">
      <c r="A3040" s="1">
        <v>80238020</v>
      </c>
      <c r="B3040" s="1" t="s">
        <v>0</v>
      </c>
    </row>
    <row r="3041" spans="1:2" x14ac:dyDescent="0.2">
      <c r="A3041" s="1">
        <v>70128697</v>
      </c>
      <c r="B3041" s="1" t="s">
        <v>0</v>
      </c>
    </row>
    <row r="3042" spans="1:2" x14ac:dyDescent="0.2">
      <c r="A3042" s="1">
        <v>70044688</v>
      </c>
      <c r="B3042" s="1" t="s">
        <v>0</v>
      </c>
    </row>
    <row r="3043" spans="1:2" x14ac:dyDescent="0.2">
      <c r="A3043" s="1">
        <v>60035622</v>
      </c>
      <c r="B3043" s="1" t="s">
        <v>0</v>
      </c>
    </row>
    <row r="3044" spans="1:2" x14ac:dyDescent="0.2">
      <c r="A3044" s="1">
        <v>80117079</v>
      </c>
      <c r="B3044" s="1" t="s">
        <v>0</v>
      </c>
    </row>
    <row r="3045" spans="1:2" x14ac:dyDescent="0.2">
      <c r="A3045" s="1">
        <v>70001958</v>
      </c>
      <c r="B3045" s="1" t="s">
        <v>0</v>
      </c>
    </row>
    <row r="3046" spans="1:2" x14ac:dyDescent="0.2">
      <c r="A3046" s="1">
        <v>81099996</v>
      </c>
      <c r="B3046" s="1" t="s">
        <v>14</v>
      </c>
    </row>
    <row r="3047" spans="1:2" x14ac:dyDescent="0.2">
      <c r="A3047" s="1">
        <v>70066433</v>
      </c>
      <c r="B3047" s="1" t="s">
        <v>0</v>
      </c>
    </row>
    <row r="3048" spans="1:2" x14ac:dyDescent="0.2">
      <c r="A3048" s="1">
        <v>70098899</v>
      </c>
      <c r="B3048" s="1" t="s">
        <v>0</v>
      </c>
    </row>
    <row r="3049" spans="1:2" x14ac:dyDescent="0.2">
      <c r="A3049" s="1">
        <v>81121171</v>
      </c>
      <c r="B3049" s="1" t="s">
        <v>0</v>
      </c>
    </row>
    <row r="3050" spans="1:2" x14ac:dyDescent="0.2">
      <c r="A3050" s="1">
        <v>81121172</v>
      </c>
      <c r="B3050" s="1" t="s">
        <v>0</v>
      </c>
    </row>
    <row r="3051" spans="1:2" x14ac:dyDescent="0.2">
      <c r="A3051" s="1">
        <v>81121173</v>
      </c>
      <c r="B3051" s="1" t="s">
        <v>0</v>
      </c>
    </row>
    <row r="3052" spans="1:2" x14ac:dyDescent="0.2">
      <c r="A3052" s="1">
        <v>81121174</v>
      </c>
      <c r="B3052" s="1" t="s">
        <v>0</v>
      </c>
    </row>
    <row r="3053" spans="1:2" x14ac:dyDescent="0.2">
      <c r="A3053" s="1">
        <v>81121175</v>
      </c>
      <c r="B3053" s="1" t="s">
        <v>0</v>
      </c>
    </row>
    <row r="3054" spans="1:2" x14ac:dyDescent="0.2">
      <c r="A3054" s="1">
        <v>81121176</v>
      </c>
      <c r="B3054" s="1" t="s">
        <v>0</v>
      </c>
    </row>
    <row r="3055" spans="1:2" x14ac:dyDescent="0.2">
      <c r="A3055" s="1">
        <v>81121177</v>
      </c>
      <c r="B3055" s="1" t="s">
        <v>0</v>
      </c>
    </row>
    <row r="3056" spans="1:2" x14ac:dyDescent="0.2">
      <c r="A3056" s="1">
        <v>81121178</v>
      </c>
      <c r="B3056" s="1" t="s">
        <v>0</v>
      </c>
    </row>
    <row r="3057" spans="1:2" x14ac:dyDescent="0.2">
      <c r="A3057" s="1">
        <v>81121179</v>
      </c>
      <c r="B3057" s="1" t="s">
        <v>0</v>
      </c>
    </row>
    <row r="3058" spans="1:2" x14ac:dyDescent="0.2">
      <c r="A3058" s="1">
        <v>81121180</v>
      </c>
      <c r="B3058" s="1" t="s">
        <v>0</v>
      </c>
    </row>
    <row r="3059" spans="1:2" x14ac:dyDescent="0.2">
      <c r="A3059" s="1">
        <v>81121181</v>
      </c>
      <c r="B3059" s="1" t="s">
        <v>0</v>
      </c>
    </row>
    <row r="3060" spans="1:2" x14ac:dyDescent="0.2">
      <c r="A3060" s="1">
        <v>81121182</v>
      </c>
      <c r="B3060" s="1" t="s">
        <v>0</v>
      </c>
    </row>
    <row r="3061" spans="1:2" x14ac:dyDescent="0.2">
      <c r="A3061" s="1">
        <v>81121183</v>
      </c>
      <c r="B3061" s="1" t="s">
        <v>0</v>
      </c>
    </row>
    <row r="3062" spans="1:2" x14ac:dyDescent="0.2">
      <c r="A3062" s="1">
        <v>81121184</v>
      </c>
      <c r="B3062" s="1" t="s">
        <v>0</v>
      </c>
    </row>
    <row r="3063" spans="1:2" x14ac:dyDescent="0.2">
      <c r="A3063" s="1">
        <v>81121185</v>
      </c>
      <c r="B3063" s="1" t="s">
        <v>0</v>
      </c>
    </row>
    <row r="3064" spans="1:2" x14ac:dyDescent="0.2">
      <c r="A3064" s="1">
        <v>81121186</v>
      </c>
      <c r="B3064" s="1" t="s">
        <v>0</v>
      </c>
    </row>
    <row r="3065" spans="1:2" x14ac:dyDescent="0.2">
      <c r="A3065" s="1">
        <v>81121187</v>
      </c>
      <c r="B3065" s="1" t="s">
        <v>0</v>
      </c>
    </row>
    <row r="3066" spans="1:2" x14ac:dyDescent="0.2">
      <c r="A3066" s="1">
        <v>81121188</v>
      </c>
      <c r="B3066" s="1" t="s">
        <v>0</v>
      </c>
    </row>
    <row r="3067" spans="1:2" x14ac:dyDescent="0.2">
      <c r="A3067" s="1">
        <v>81121189</v>
      </c>
      <c r="B3067" s="1" t="s">
        <v>0</v>
      </c>
    </row>
    <row r="3068" spans="1:2" x14ac:dyDescent="0.2">
      <c r="A3068" s="1">
        <v>70265211</v>
      </c>
      <c r="B3068" s="1" t="s">
        <v>0</v>
      </c>
    </row>
    <row r="3069" spans="1:2" x14ac:dyDescent="0.2">
      <c r="A3069" s="1">
        <v>70109689</v>
      </c>
      <c r="B3069" s="1" t="s">
        <v>0</v>
      </c>
    </row>
    <row r="3070" spans="1:2" x14ac:dyDescent="0.2">
      <c r="A3070" s="1">
        <v>855084</v>
      </c>
      <c r="B3070" s="1" t="s">
        <v>0</v>
      </c>
    </row>
    <row r="3071" spans="1:2" x14ac:dyDescent="0.2">
      <c r="A3071" s="1">
        <v>80005772</v>
      </c>
      <c r="B3071" s="1" t="s">
        <v>14</v>
      </c>
    </row>
    <row r="3072" spans="1:2" x14ac:dyDescent="0.2">
      <c r="A3072" s="1">
        <v>70105369</v>
      </c>
      <c r="B3072" s="1" t="s">
        <v>0</v>
      </c>
    </row>
    <row r="3073" spans="1:2" x14ac:dyDescent="0.2">
      <c r="A3073" s="1">
        <v>60029369</v>
      </c>
      <c r="B3073" s="1" t="s">
        <v>0</v>
      </c>
    </row>
    <row r="3074" spans="1:2" x14ac:dyDescent="0.2">
      <c r="A3074" s="1">
        <v>81086718</v>
      </c>
      <c r="B3074" s="1" t="s">
        <v>14</v>
      </c>
    </row>
    <row r="3075" spans="1:2" x14ac:dyDescent="0.2">
      <c r="A3075" s="1">
        <v>80005738</v>
      </c>
      <c r="B3075" s="1" t="s">
        <v>0</v>
      </c>
    </row>
    <row r="3076" spans="1:2" x14ac:dyDescent="0.2">
      <c r="A3076" s="1">
        <v>60000415</v>
      </c>
      <c r="B3076" s="1" t="s">
        <v>0</v>
      </c>
    </row>
    <row r="3077" spans="1:2" x14ac:dyDescent="0.2">
      <c r="A3077" s="1">
        <v>70112731</v>
      </c>
      <c r="B3077" s="1" t="s">
        <v>0</v>
      </c>
    </row>
    <row r="3078" spans="1:2" x14ac:dyDescent="0.2">
      <c r="A3078" s="1">
        <v>81130297</v>
      </c>
      <c r="B3078" s="1" t="s">
        <v>0</v>
      </c>
    </row>
    <row r="3079" spans="1:2" x14ac:dyDescent="0.2">
      <c r="A3079" s="1">
        <v>60033320</v>
      </c>
      <c r="B3079" s="1" t="s">
        <v>0</v>
      </c>
    </row>
    <row r="3080" spans="1:2" x14ac:dyDescent="0.2">
      <c r="A3080" s="1">
        <v>81100120</v>
      </c>
      <c r="B3080" s="1" t="s">
        <v>14</v>
      </c>
    </row>
    <row r="3081" spans="1:2" x14ac:dyDescent="0.2">
      <c r="A3081" s="1">
        <v>81060038</v>
      </c>
      <c r="B3081" s="1" t="s">
        <v>0</v>
      </c>
    </row>
    <row r="3082" spans="1:2" x14ac:dyDescent="0.2">
      <c r="A3082" s="1">
        <v>60020745</v>
      </c>
      <c r="B3082" s="1" t="s">
        <v>0</v>
      </c>
    </row>
    <row r="3083" spans="1:2" x14ac:dyDescent="0.2">
      <c r="A3083" s="1">
        <v>18907685</v>
      </c>
      <c r="B3083" s="1" t="s">
        <v>0</v>
      </c>
    </row>
    <row r="3084" spans="1:2" x14ac:dyDescent="0.2">
      <c r="A3084" s="1">
        <v>81113468</v>
      </c>
      <c r="B3084" s="1" t="s">
        <v>0</v>
      </c>
    </row>
    <row r="3085" spans="1:2" x14ac:dyDescent="0.2">
      <c r="A3085" s="1">
        <v>81017506</v>
      </c>
      <c r="B3085" s="1" t="s">
        <v>0</v>
      </c>
    </row>
    <row r="3086" spans="1:2" x14ac:dyDescent="0.2">
      <c r="A3086" s="1">
        <v>70114342</v>
      </c>
      <c r="B3086" s="1" t="s">
        <v>0</v>
      </c>
    </row>
    <row r="3087" spans="1:2" x14ac:dyDescent="0.2">
      <c r="A3087" s="1">
        <v>70021661</v>
      </c>
      <c r="B3087" s="1" t="s">
        <v>0</v>
      </c>
    </row>
    <row r="3088" spans="1:2" x14ac:dyDescent="0.2">
      <c r="A3088" s="1">
        <v>70084795</v>
      </c>
      <c r="B3088" s="1" t="s">
        <v>0</v>
      </c>
    </row>
    <row r="3089" spans="1:2" x14ac:dyDescent="0.2">
      <c r="A3089" s="1">
        <v>60027701</v>
      </c>
      <c r="B3089" s="1" t="s">
        <v>0</v>
      </c>
    </row>
    <row r="3090" spans="1:2" x14ac:dyDescent="0.2">
      <c r="A3090" s="1">
        <v>70021654</v>
      </c>
      <c r="B3090" s="1" t="s">
        <v>0</v>
      </c>
    </row>
    <row r="3091" spans="1:2" x14ac:dyDescent="0.2">
      <c r="A3091" s="1">
        <v>81099976</v>
      </c>
      <c r="B3091" s="1" t="s">
        <v>14</v>
      </c>
    </row>
    <row r="3092" spans="1:2" x14ac:dyDescent="0.2">
      <c r="A3092" s="1">
        <v>81077862</v>
      </c>
      <c r="B3092" s="1" t="s">
        <v>0</v>
      </c>
    </row>
    <row r="3093" spans="1:2" x14ac:dyDescent="0.2">
      <c r="A3093" s="1">
        <v>70001777</v>
      </c>
      <c r="B3093" s="1" t="s">
        <v>0</v>
      </c>
    </row>
    <row r="3094" spans="1:2" x14ac:dyDescent="0.2">
      <c r="A3094" s="1">
        <v>80182447</v>
      </c>
      <c r="B3094" s="1" t="s">
        <v>0</v>
      </c>
    </row>
    <row r="3095" spans="1:2" x14ac:dyDescent="0.2">
      <c r="A3095" s="1">
        <v>70055855</v>
      </c>
      <c r="B3095" s="1" t="s">
        <v>0</v>
      </c>
    </row>
    <row r="3096" spans="1:2" x14ac:dyDescent="0.2">
      <c r="A3096" s="1">
        <v>70295560</v>
      </c>
      <c r="B3096" s="1" t="s">
        <v>0</v>
      </c>
    </row>
    <row r="3097" spans="1:2" x14ac:dyDescent="0.2">
      <c r="A3097" s="1">
        <v>80994575</v>
      </c>
      <c r="B3097" s="1" t="s">
        <v>0</v>
      </c>
    </row>
    <row r="3098" spans="1:2" x14ac:dyDescent="0.2">
      <c r="A3098" s="1">
        <v>60036112</v>
      </c>
      <c r="B3098" s="1" t="s">
        <v>0</v>
      </c>
    </row>
    <row r="3099" spans="1:2" x14ac:dyDescent="0.2">
      <c r="A3099" s="1">
        <v>80994424</v>
      </c>
      <c r="B3099" s="1" t="s">
        <v>0</v>
      </c>
    </row>
    <row r="3100" spans="1:2" x14ac:dyDescent="0.2">
      <c r="A3100" s="1">
        <v>80229417</v>
      </c>
      <c r="B3100" s="1" t="s">
        <v>14</v>
      </c>
    </row>
    <row r="3101" spans="1:2" x14ac:dyDescent="0.2">
      <c r="A3101" s="1">
        <v>80997402</v>
      </c>
      <c r="B3101" s="1" t="s">
        <v>0</v>
      </c>
    </row>
    <row r="3102" spans="1:2" x14ac:dyDescent="0.2">
      <c r="A3102" s="1">
        <v>80994423</v>
      </c>
      <c r="B3102" s="1" t="s">
        <v>0</v>
      </c>
    </row>
    <row r="3103" spans="1:2" x14ac:dyDescent="0.2">
      <c r="A3103" s="1">
        <v>80236278</v>
      </c>
      <c r="B3103" s="1" t="s">
        <v>0</v>
      </c>
    </row>
    <row r="3104" spans="1:2" x14ac:dyDescent="0.2">
      <c r="A3104" s="1">
        <v>80217136</v>
      </c>
      <c r="B3104" s="1" t="s">
        <v>0</v>
      </c>
    </row>
    <row r="3105" spans="1:2" x14ac:dyDescent="0.2">
      <c r="A3105" s="1">
        <v>80115118</v>
      </c>
      <c r="B3105" s="1" t="s">
        <v>0</v>
      </c>
    </row>
    <row r="3106" spans="1:2" x14ac:dyDescent="0.2">
      <c r="A3106" s="1">
        <v>80180851</v>
      </c>
      <c r="B3106" s="1" t="s">
        <v>0</v>
      </c>
    </row>
    <row r="3107" spans="1:2" x14ac:dyDescent="0.2">
      <c r="A3107" s="1">
        <v>80236279</v>
      </c>
      <c r="B3107" s="1" t="s">
        <v>0</v>
      </c>
    </row>
    <row r="3108" spans="1:2" x14ac:dyDescent="0.2">
      <c r="A3108" s="1">
        <v>80994573</v>
      </c>
      <c r="B3108" s="1" t="s">
        <v>0</v>
      </c>
    </row>
    <row r="3109" spans="1:2" x14ac:dyDescent="0.2">
      <c r="A3109" s="1">
        <v>70057519</v>
      </c>
      <c r="B3109" s="1" t="s">
        <v>0</v>
      </c>
    </row>
    <row r="3110" spans="1:2" x14ac:dyDescent="0.2">
      <c r="A3110" s="1">
        <v>80994425</v>
      </c>
      <c r="B3110" s="1" t="s">
        <v>0</v>
      </c>
    </row>
    <row r="3111" spans="1:2" x14ac:dyDescent="0.2">
      <c r="A3111" s="1">
        <v>60029032</v>
      </c>
      <c r="B3111" s="1" t="s">
        <v>0</v>
      </c>
    </row>
    <row r="3112" spans="1:2" x14ac:dyDescent="0.2">
      <c r="A3112" s="1">
        <v>81002211</v>
      </c>
      <c r="B3112" s="1" t="s">
        <v>0</v>
      </c>
    </row>
    <row r="3113" spans="1:2" x14ac:dyDescent="0.2">
      <c r="A3113" s="1">
        <v>70062158</v>
      </c>
      <c r="B3113" s="1" t="s">
        <v>0</v>
      </c>
    </row>
    <row r="3114" spans="1:2" x14ac:dyDescent="0.2">
      <c r="A3114" s="1">
        <v>80996343</v>
      </c>
      <c r="B3114" s="1" t="s">
        <v>0</v>
      </c>
    </row>
    <row r="3115" spans="1:2" x14ac:dyDescent="0.2">
      <c r="A3115" s="1">
        <v>80994419</v>
      </c>
      <c r="B3115" s="1" t="s">
        <v>0</v>
      </c>
    </row>
    <row r="3116" spans="1:2" x14ac:dyDescent="0.2">
      <c r="A3116" s="1">
        <v>80994426</v>
      </c>
      <c r="B3116" s="1" t="s">
        <v>0</v>
      </c>
    </row>
    <row r="3117" spans="1:2" x14ac:dyDescent="0.2">
      <c r="A3117" s="1">
        <v>80994574</v>
      </c>
      <c r="B3117" s="1" t="s">
        <v>0</v>
      </c>
    </row>
    <row r="3118" spans="1:2" x14ac:dyDescent="0.2">
      <c r="A3118" s="1">
        <v>70125939</v>
      </c>
      <c r="B3118" s="1" t="s">
        <v>0</v>
      </c>
    </row>
    <row r="3119" spans="1:2" x14ac:dyDescent="0.2">
      <c r="A3119" s="1">
        <v>80994420</v>
      </c>
      <c r="B3119" s="1" t="s">
        <v>0</v>
      </c>
    </row>
    <row r="3120" spans="1:2" x14ac:dyDescent="0.2">
      <c r="A3120" s="1">
        <v>70205125</v>
      </c>
      <c r="B3120" s="1" t="s">
        <v>0</v>
      </c>
    </row>
    <row r="3121" spans="1:2" x14ac:dyDescent="0.2">
      <c r="A3121" s="1">
        <v>70034610</v>
      </c>
      <c r="B3121" s="1" t="s">
        <v>0</v>
      </c>
    </row>
    <row r="3122" spans="1:2" x14ac:dyDescent="0.2">
      <c r="A3122" s="1">
        <v>80992111</v>
      </c>
      <c r="B3122" s="1" t="s">
        <v>0</v>
      </c>
    </row>
    <row r="3123" spans="1:2" x14ac:dyDescent="0.2">
      <c r="A3123" s="1">
        <v>80222256</v>
      </c>
      <c r="B3123" s="1" t="s">
        <v>0</v>
      </c>
    </row>
    <row r="3124" spans="1:2" x14ac:dyDescent="0.2">
      <c r="A3124" s="1">
        <v>80206917</v>
      </c>
      <c r="B3124" s="1" t="s">
        <v>0</v>
      </c>
    </row>
    <row r="3125" spans="1:2" x14ac:dyDescent="0.2">
      <c r="A3125" s="1">
        <v>80176064</v>
      </c>
      <c r="B3125" s="1" t="s">
        <v>0</v>
      </c>
    </row>
    <row r="3126" spans="1:2" x14ac:dyDescent="0.2">
      <c r="A3126" s="1">
        <v>80994421</v>
      </c>
      <c r="B3126" s="1" t="s">
        <v>0</v>
      </c>
    </row>
    <row r="3127" spans="1:2" x14ac:dyDescent="0.2">
      <c r="A3127" s="1">
        <v>70098332</v>
      </c>
      <c r="B3127" s="1" t="s">
        <v>0</v>
      </c>
    </row>
    <row r="3128" spans="1:2" x14ac:dyDescent="0.2">
      <c r="A3128" s="1">
        <v>80236280</v>
      </c>
      <c r="B3128" s="1" t="s">
        <v>0</v>
      </c>
    </row>
    <row r="3129" spans="1:2" x14ac:dyDescent="0.2">
      <c r="A3129" s="1">
        <v>80994572</v>
      </c>
      <c r="B3129" s="1" t="s">
        <v>0</v>
      </c>
    </row>
    <row r="3130" spans="1:2" x14ac:dyDescent="0.2">
      <c r="A3130" s="1">
        <v>80217135</v>
      </c>
      <c r="B3130" s="1" t="s">
        <v>0</v>
      </c>
    </row>
    <row r="3131" spans="1:2" x14ac:dyDescent="0.2">
      <c r="A3131" s="1">
        <v>80996349</v>
      </c>
      <c r="B3131" s="1" t="s">
        <v>0</v>
      </c>
    </row>
    <row r="3132" spans="1:2" x14ac:dyDescent="0.2">
      <c r="A3132" s="1">
        <v>80217120</v>
      </c>
      <c r="B3132" s="1" t="s">
        <v>0</v>
      </c>
    </row>
    <row r="3133" spans="1:2" x14ac:dyDescent="0.2">
      <c r="A3133" s="1">
        <v>80993648</v>
      </c>
      <c r="B3133" s="1" t="s">
        <v>0</v>
      </c>
    </row>
    <row r="3134" spans="1:2" x14ac:dyDescent="0.2">
      <c r="A3134" s="1">
        <v>70306701</v>
      </c>
      <c r="B3134" s="1" t="s">
        <v>0</v>
      </c>
    </row>
    <row r="3135" spans="1:2" x14ac:dyDescent="0.2">
      <c r="A3135" s="1">
        <v>80178940</v>
      </c>
      <c r="B3135" s="1" t="s">
        <v>0</v>
      </c>
    </row>
    <row r="3136" spans="1:2" x14ac:dyDescent="0.2">
      <c r="A3136" s="1">
        <v>80158301</v>
      </c>
      <c r="B3136" s="1" t="s">
        <v>14</v>
      </c>
    </row>
    <row r="3137" spans="1:2" x14ac:dyDescent="0.2">
      <c r="A3137" s="1">
        <v>70290905</v>
      </c>
      <c r="B3137" s="1" t="s">
        <v>0</v>
      </c>
    </row>
    <row r="3138" spans="1:2" x14ac:dyDescent="0.2">
      <c r="A3138" s="1">
        <v>80156950</v>
      </c>
      <c r="B3138" s="1" t="s">
        <v>14</v>
      </c>
    </row>
    <row r="3139" spans="1:2" x14ac:dyDescent="0.2">
      <c r="A3139" s="1">
        <v>80167699</v>
      </c>
      <c r="B3139" s="1" t="s">
        <v>0</v>
      </c>
    </row>
    <row r="3140" spans="1:2" x14ac:dyDescent="0.2">
      <c r="A3140" s="1">
        <v>80158390</v>
      </c>
      <c r="B3140" s="1" t="s">
        <v>0</v>
      </c>
    </row>
    <row r="3141" spans="1:2" x14ac:dyDescent="0.2">
      <c r="A3141" s="1">
        <v>70294800</v>
      </c>
      <c r="B3141" s="1" t="s">
        <v>14</v>
      </c>
    </row>
    <row r="3142" spans="1:2" x14ac:dyDescent="0.2">
      <c r="A3142" s="1">
        <v>80184770</v>
      </c>
      <c r="B3142" s="1" t="s">
        <v>0</v>
      </c>
    </row>
    <row r="3143" spans="1:2" x14ac:dyDescent="0.2">
      <c r="A3143" s="1">
        <v>80156992</v>
      </c>
      <c r="B3143" s="1" t="s">
        <v>14</v>
      </c>
    </row>
    <row r="3144" spans="1:2" x14ac:dyDescent="0.2">
      <c r="A3144" s="1">
        <v>80191358</v>
      </c>
      <c r="B3144" s="1" t="s">
        <v>0</v>
      </c>
    </row>
    <row r="3145" spans="1:2" x14ac:dyDescent="0.2">
      <c r="A3145" s="1">
        <v>80118532</v>
      </c>
      <c r="B3145" s="1" t="s">
        <v>14</v>
      </c>
    </row>
    <row r="3146" spans="1:2" x14ac:dyDescent="0.2">
      <c r="A3146" s="1">
        <v>80190946</v>
      </c>
      <c r="B3146" s="1" t="s">
        <v>0</v>
      </c>
    </row>
    <row r="3147" spans="1:2" x14ac:dyDescent="0.2">
      <c r="A3147" s="1">
        <v>80107948</v>
      </c>
      <c r="B3147" s="1" t="s">
        <v>0</v>
      </c>
    </row>
    <row r="3148" spans="1:2" x14ac:dyDescent="0.2">
      <c r="A3148" s="1">
        <v>80094964</v>
      </c>
      <c r="B3148" s="1" t="s">
        <v>0</v>
      </c>
    </row>
    <row r="3149" spans="1:2" x14ac:dyDescent="0.2">
      <c r="A3149" s="1">
        <v>80158481</v>
      </c>
      <c r="B3149" s="1" t="s">
        <v>0</v>
      </c>
    </row>
    <row r="3150" spans="1:2" x14ac:dyDescent="0.2">
      <c r="A3150" s="1">
        <v>80177684</v>
      </c>
      <c r="B3150" s="1" t="s">
        <v>14</v>
      </c>
    </row>
    <row r="3151" spans="1:2" x14ac:dyDescent="0.2">
      <c r="A3151" s="1">
        <v>70299811</v>
      </c>
      <c r="B3151" s="1" t="s">
        <v>0</v>
      </c>
    </row>
    <row r="3152" spans="1:2" x14ac:dyDescent="0.2">
      <c r="A3152" s="1">
        <v>80116687</v>
      </c>
      <c r="B3152" s="1" t="s">
        <v>14</v>
      </c>
    </row>
    <row r="3153" spans="1:2" x14ac:dyDescent="0.2">
      <c r="A3153" s="1">
        <v>80157457</v>
      </c>
      <c r="B3153" s="1" t="s">
        <v>14</v>
      </c>
    </row>
    <row r="3154" spans="1:2" x14ac:dyDescent="0.2">
      <c r="A3154" s="1">
        <v>70229498</v>
      </c>
      <c r="B3154" s="1" t="s">
        <v>0</v>
      </c>
    </row>
    <row r="3155" spans="1:2" x14ac:dyDescent="0.2">
      <c r="A3155" s="1">
        <v>20257393</v>
      </c>
      <c r="B3155" s="1" t="s">
        <v>0</v>
      </c>
    </row>
    <row r="3156" spans="1:2" x14ac:dyDescent="0.2">
      <c r="A3156" s="1">
        <v>80159899</v>
      </c>
      <c r="B3156" s="1" t="s">
        <v>14</v>
      </c>
    </row>
    <row r="3157" spans="1:2" x14ac:dyDescent="0.2">
      <c r="A3157" s="1">
        <v>80093106</v>
      </c>
      <c r="B3157" s="1" t="s">
        <v>0</v>
      </c>
    </row>
    <row r="3158" spans="1:2" x14ac:dyDescent="0.2">
      <c r="A3158" s="1">
        <v>80157567</v>
      </c>
      <c r="B3158" s="1" t="s">
        <v>14</v>
      </c>
    </row>
    <row r="3159" spans="1:2" x14ac:dyDescent="0.2">
      <c r="A3159" s="1">
        <v>80157390</v>
      </c>
      <c r="B3159" s="1" t="s">
        <v>14</v>
      </c>
    </row>
    <row r="3160" spans="1:2" x14ac:dyDescent="0.2">
      <c r="A3160" s="1">
        <v>80157392</v>
      </c>
      <c r="B3160" s="1" t="s">
        <v>14</v>
      </c>
    </row>
    <row r="3161" spans="1:2" x14ac:dyDescent="0.2">
      <c r="A3161" s="1">
        <v>80171528</v>
      </c>
      <c r="B3161" s="1" t="s">
        <v>0</v>
      </c>
    </row>
    <row r="3162" spans="1:2" x14ac:dyDescent="0.2">
      <c r="A3162" s="1">
        <v>80187467</v>
      </c>
      <c r="B3162" s="1" t="s">
        <v>0</v>
      </c>
    </row>
    <row r="3163" spans="1:2" x14ac:dyDescent="0.2">
      <c r="A3163" s="1">
        <v>80160125</v>
      </c>
      <c r="B3163" s="1" t="s">
        <v>14</v>
      </c>
    </row>
    <row r="3164" spans="1:2" x14ac:dyDescent="0.2">
      <c r="A3164" s="1">
        <v>80187323</v>
      </c>
      <c r="B3164" s="1" t="s">
        <v>0</v>
      </c>
    </row>
    <row r="3165" spans="1:2" x14ac:dyDescent="0.2">
      <c r="A3165" s="1">
        <v>80157132</v>
      </c>
      <c r="B3165" s="1" t="s">
        <v>0</v>
      </c>
    </row>
    <row r="3166" spans="1:2" x14ac:dyDescent="0.2">
      <c r="A3166" s="1">
        <v>80157864</v>
      </c>
      <c r="B3166" s="1" t="s">
        <v>14</v>
      </c>
    </row>
    <row r="3167" spans="1:2" x14ac:dyDescent="0.2">
      <c r="A3167" s="1">
        <v>80157717</v>
      </c>
      <c r="B3167" s="1" t="s">
        <v>14</v>
      </c>
    </row>
    <row r="3168" spans="1:2" x14ac:dyDescent="0.2">
      <c r="A3168" s="1">
        <v>80093104</v>
      </c>
      <c r="B3168" s="1" t="s">
        <v>0</v>
      </c>
    </row>
    <row r="3169" spans="1:2" x14ac:dyDescent="0.2">
      <c r="A3169" s="1">
        <v>80104950</v>
      </c>
      <c r="B3169" s="1" t="s">
        <v>14</v>
      </c>
    </row>
    <row r="3170" spans="1:2" x14ac:dyDescent="0.2">
      <c r="A3170" s="1">
        <v>80114498</v>
      </c>
      <c r="B3170" s="1" t="s">
        <v>0</v>
      </c>
    </row>
    <row r="3171" spans="1:2" x14ac:dyDescent="0.2">
      <c r="A3171" s="1">
        <v>80036981</v>
      </c>
      <c r="B3171" s="1" t="s">
        <v>14</v>
      </c>
    </row>
    <row r="3172" spans="1:2" x14ac:dyDescent="0.2">
      <c r="A3172" s="1">
        <v>80106979</v>
      </c>
      <c r="B3172" s="1" t="s">
        <v>0</v>
      </c>
    </row>
    <row r="3173" spans="1:2" x14ac:dyDescent="0.2">
      <c r="A3173" s="1">
        <v>80053140</v>
      </c>
      <c r="B3173" s="1" t="s">
        <v>0</v>
      </c>
    </row>
    <row r="3174" spans="1:2" x14ac:dyDescent="0.2">
      <c r="A3174" s="1">
        <v>80065182</v>
      </c>
      <c r="B3174" s="1" t="s">
        <v>14</v>
      </c>
    </row>
    <row r="3175" spans="1:2" x14ac:dyDescent="0.2">
      <c r="A3175" s="1">
        <v>70251160</v>
      </c>
      <c r="B3175" s="1" t="s">
        <v>14</v>
      </c>
    </row>
    <row r="3176" spans="1:2" x14ac:dyDescent="0.2">
      <c r="A3176" s="1">
        <v>80105672</v>
      </c>
      <c r="B3176" s="1" t="s">
        <v>0</v>
      </c>
    </row>
    <row r="3177" spans="1:2" x14ac:dyDescent="0.2">
      <c r="A3177" s="1">
        <v>80114700</v>
      </c>
      <c r="B3177" s="1" t="s">
        <v>0</v>
      </c>
    </row>
    <row r="3178" spans="1:2" x14ac:dyDescent="0.2">
      <c r="A3178" s="1">
        <v>80106139</v>
      </c>
      <c r="B3178" s="1" t="s">
        <v>0</v>
      </c>
    </row>
    <row r="3179" spans="1:2" x14ac:dyDescent="0.2">
      <c r="A3179" s="1">
        <v>80114499</v>
      </c>
      <c r="B3179" s="1" t="s">
        <v>14</v>
      </c>
    </row>
    <row r="3180" spans="1:2" x14ac:dyDescent="0.2">
      <c r="A3180" s="1">
        <v>80108386</v>
      </c>
      <c r="B3180" s="1" t="s">
        <v>0</v>
      </c>
    </row>
    <row r="3181" spans="1:2" x14ac:dyDescent="0.2">
      <c r="A3181" s="1">
        <v>80085300</v>
      </c>
      <c r="B3181" s="1" t="s">
        <v>0</v>
      </c>
    </row>
    <row r="3182" spans="1:2" x14ac:dyDescent="0.2">
      <c r="A3182" s="1">
        <v>81214114</v>
      </c>
      <c r="B3182" s="1" t="s">
        <v>0</v>
      </c>
    </row>
    <row r="3183" spans="1:2" x14ac:dyDescent="0.2">
      <c r="A3183" s="1">
        <v>81167492</v>
      </c>
      <c r="B3183" s="1" t="s">
        <v>0</v>
      </c>
    </row>
    <row r="3184" spans="1:2" x14ac:dyDescent="0.2">
      <c r="A3184" s="1">
        <v>80198623</v>
      </c>
      <c r="B3184" s="1" t="s">
        <v>0</v>
      </c>
    </row>
    <row r="3185" spans="1:2" x14ac:dyDescent="0.2">
      <c r="A3185" s="1">
        <v>81062853</v>
      </c>
      <c r="B3185" s="1" t="s">
        <v>0</v>
      </c>
    </row>
    <row r="3186" spans="1:2" x14ac:dyDescent="0.2">
      <c r="A3186" s="1">
        <v>80220814</v>
      </c>
      <c r="B3186" s="1" t="s">
        <v>0</v>
      </c>
    </row>
    <row r="3187" spans="1:2" x14ac:dyDescent="0.2">
      <c r="A3187" s="1">
        <v>81046962</v>
      </c>
      <c r="B3187" s="1" t="s">
        <v>0</v>
      </c>
    </row>
    <row r="3188" spans="1:2" x14ac:dyDescent="0.2">
      <c r="A3188" s="1">
        <v>80150242</v>
      </c>
      <c r="B3188" s="1" t="s">
        <v>0</v>
      </c>
    </row>
    <row r="3189" spans="1:2" x14ac:dyDescent="0.2">
      <c r="A3189" s="1">
        <v>80213403</v>
      </c>
      <c r="B3189" s="1" t="s">
        <v>0</v>
      </c>
    </row>
    <row r="3190" spans="1:2" x14ac:dyDescent="0.2">
      <c r="A3190" s="1">
        <v>80233024</v>
      </c>
      <c r="B3190" s="1" t="s">
        <v>0</v>
      </c>
    </row>
    <row r="3191" spans="1:2" x14ac:dyDescent="0.2">
      <c r="A3191" s="1">
        <v>81039393</v>
      </c>
      <c r="B3191" s="1" t="s">
        <v>14</v>
      </c>
    </row>
    <row r="3192" spans="1:2" x14ac:dyDescent="0.2">
      <c r="A3192" s="1">
        <v>1193180</v>
      </c>
      <c r="B3192" s="1" t="s">
        <v>0</v>
      </c>
    </row>
    <row r="3193" spans="1:2" x14ac:dyDescent="0.2">
      <c r="A3193" s="1">
        <v>70251894</v>
      </c>
      <c r="B3193" s="1" t="s">
        <v>0</v>
      </c>
    </row>
    <row r="3194" spans="1:2" x14ac:dyDescent="0.2">
      <c r="A3194" s="1">
        <v>80180619</v>
      </c>
      <c r="B3194" s="1" t="s">
        <v>14</v>
      </c>
    </row>
    <row r="3195" spans="1:2" x14ac:dyDescent="0.2">
      <c r="A3195" s="1">
        <v>80077923</v>
      </c>
      <c r="B3195" s="1" t="s">
        <v>0</v>
      </c>
    </row>
    <row r="3196" spans="1:2" x14ac:dyDescent="0.2">
      <c r="A3196" s="1">
        <v>80173542</v>
      </c>
      <c r="B3196" s="1" t="s">
        <v>0</v>
      </c>
    </row>
    <row r="3197" spans="1:2" x14ac:dyDescent="0.2">
      <c r="A3197" s="1">
        <v>80233408</v>
      </c>
      <c r="B3197" s="1" t="s">
        <v>0</v>
      </c>
    </row>
    <row r="3198" spans="1:2" x14ac:dyDescent="0.2">
      <c r="A3198" s="1">
        <v>70142888</v>
      </c>
      <c r="B3198" s="1" t="s">
        <v>0</v>
      </c>
    </row>
    <row r="3199" spans="1:2" x14ac:dyDescent="0.2">
      <c r="A3199" s="1">
        <v>81005561</v>
      </c>
      <c r="B3199" s="1" t="s">
        <v>0</v>
      </c>
    </row>
    <row r="3200" spans="1:2" x14ac:dyDescent="0.2">
      <c r="A3200" s="1">
        <v>81048548</v>
      </c>
      <c r="B3200" s="1" t="s">
        <v>0</v>
      </c>
    </row>
    <row r="3201" spans="1:2" x14ac:dyDescent="0.2">
      <c r="A3201" s="1">
        <v>81045052</v>
      </c>
      <c r="B3201" s="1" t="s">
        <v>0</v>
      </c>
    </row>
    <row r="3202" spans="1:2" x14ac:dyDescent="0.2">
      <c r="A3202" s="1">
        <v>80079428</v>
      </c>
      <c r="B3202" s="1" t="s">
        <v>0</v>
      </c>
    </row>
    <row r="3203" spans="1:2" x14ac:dyDescent="0.2">
      <c r="A3203" s="1">
        <v>80096786</v>
      </c>
      <c r="B3203" s="1" t="s">
        <v>0</v>
      </c>
    </row>
    <row r="3204" spans="1:2" x14ac:dyDescent="0.2">
      <c r="A3204" s="1">
        <v>80200744</v>
      </c>
      <c r="B3204" s="1" t="s">
        <v>0</v>
      </c>
    </row>
    <row r="3205" spans="1:2" x14ac:dyDescent="0.2">
      <c r="A3205" s="1">
        <v>80097725</v>
      </c>
      <c r="B3205" s="1" t="s">
        <v>0</v>
      </c>
    </row>
    <row r="3206" spans="1:2" x14ac:dyDescent="0.2">
      <c r="A3206" s="1">
        <v>80128657</v>
      </c>
      <c r="B3206" s="1" t="s">
        <v>0</v>
      </c>
    </row>
    <row r="3207" spans="1:2" x14ac:dyDescent="0.2">
      <c r="A3207" s="1">
        <v>70295415</v>
      </c>
      <c r="B3207" s="1" t="s">
        <v>0</v>
      </c>
    </row>
    <row r="3208" spans="1:2" x14ac:dyDescent="0.2">
      <c r="A3208" s="1">
        <v>80125627</v>
      </c>
      <c r="B3208" s="1" t="s">
        <v>0</v>
      </c>
    </row>
    <row r="3209" spans="1:2" x14ac:dyDescent="0.2">
      <c r="A3209" s="1">
        <v>81037970</v>
      </c>
      <c r="B3209" s="1" t="s">
        <v>0</v>
      </c>
    </row>
    <row r="3210" spans="1:2" x14ac:dyDescent="0.2">
      <c r="A3210" s="1">
        <v>81037984</v>
      </c>
      <c r="B3210" s="1" t="s">
        <v>0</v>
      </c>
    </row>
    <row r="3211" spans="1:2" x14ac:dyDescent="0.2">
      <c r="A3211" s="1">
        <v>81037986</v>
      </c>
      <c r="B3211" s="1" t="s">
        <v>0</v>
      </c>
    </row>
    <row r="3212" spans="1:2" x14ac:dyDescent="0.2">
      <c r="A3212" s="1">
        <v>81037985</v>
      </c>
      <c r="B3212" s="1" t="s">
        <v>0</v>
      </c>
    </row>
    <row r="3213" spans="1:2" x14ac:dyDescent="0.2">
      <c r="A3213" s="1">
        <v>80153895</v>
      </c>
      <c r="B3213" s="1" t="s">
        <v>0</v>
      </c>
    </row>
    <row r="3214" spans="1:2" x14ac:dyDescent="0.2">
      <c r="A3214" s="1">
        <v>70026431</v>
      </c>
      <c r="B3214" s="1" t="s">
        <v>0</v>
      </c>
    </row>
    <row r="3215" spans="1:2" x14ac:dyDescent="0.2">
      <c r="A3215" s="1">
        <v>80020885</v>
      </c>
      <c r="B3215" s="1" t="s">
        <v>0</v>
      </c>
    </row>
    <row r="3216" spans="1:2" x14ac:dyDescent="0.2">
      <c r="A3216" s="1">
        <v>80002667</v>
      </c>
      <c r="B3216" s="1" t="s">
        <v>0</v>
      </c>
    </row>
    <row r="3217" spans="1:2" x14ac:dyDescent="0.2">
      <c r="A3217" s="1">
        <v>80174974</v>
      </c>
      <c r="B3217" s="1" t="s">
        <v>14</v>
      </c>
    </row>
    <row r="3218" spans="1:2" x14ac:dyDescent="0.2">
      <c r="A3218" s="1">
        <v>80213400</v>
      </c>
      <c r="B3218" s="1" t="s">
        <v>0</v>
      </c>
    </row>
    <row r="3219" spans="1:2" x14ac:dyDescent="0.2">
      <c r="A3219" s="1">
        <v>80148595</v>
      </c>
      <c r="B3219" s="1" t="s">
        <v>0</v>
      </c>
    </row>
    <row r="3220" spans="1:2" x14ac:dyDescent="0.2">
      <c r="A3220" s="1">
        <v>70301484</v>
      </c>
      <c r="B3220" s="1" t="s">
        <v>0</v>
      </c>
    </row>
    <row r="3221" spans="1:2" x14ac:dyDescent="0.2">
      <c r="A3221" s="1">
        <v>80038358</v>
      </c>
      <c r="B3221" s="1" t="s">
        <v>0</v>
      </c>
    </row>
    <row r="3222" spans="1:2" x14ac:dyDescent="0.2">
      <c r="A3222" s="1">
        <v>80997687</v>
      </c>
      <c r="B3222" s="1" t="s">
        <v>14</v>
      </c>
    </row>
    <row r="3223" spans="1:2" x14ac:dyDescent="0.2">
      <c r="A3223" s="1">
        <v>80237347</v>
      </c>
      <c r="B3223" s="1" t="s">
        <v>14</v>
      </c>
    </row>
    <row r="3224" spans="1:2" x14ac:dyDescent="0.2">
      <c r="A3224" s="1">
        <v>80998427</v>
      </c>
      <c r="B3224" s="1" t="s">
        <v>0</v>
      </c>
    </row>
    <row r="3225" spans="1:2" x14ac:dyDescent="0.2">
      <c r="A3225" s="1">
        <v>80090370</v>
      </c>
      <c r="B3225" s="1" t="s">
        <v>14</v>
      </c>
    </row>
    <row r="3226" spans="1:2" x14ac:dyDescent="0.2">
      <c r="A3226" s="1">
        <v>81000860</v>
      </c>
      <c r="B3226" s="1" t="s">
        <v>0</v>
      </c>
    </row>
    <row r="3227" spans="1:2" x14ac:dyDescent="0.2">
      <c r="A3227" s="1">
        <v>81030789</v>
      </c>
      <c r="B3227" s="1" t="s">
        <v>0</v>
      </c>
    </row>
    <row r="3228" spans="1:2" x14ac:dyDescent="0.2">
      <c r="A3228" s="1">
        <v>81020635</v>
      </c>
      <c r="B3228" s="1" t="s">
        <v>14</v>
      </c>
    </row>
    <row r="3229" spans="1:2" x14ac:dyDescent="0.2">
      <c r="A3229" s="1">
        <v>80134893</v>
      </c>
      <c r="B3229" s="1" t="s">
        <v>0</v>
      </c>
    </row>
    <row r="3230" spans="1:2" x14ac:dyDescent="0.2">
      <c r="A3230" s="1">
        <v>81047683</v>
      </c>
      <c r="B3230" s="1" t="s">
        <v>0</v>
      </c>
    </row>
    <row r="3231" spans="1:2" x14ac:dyDescent="0.2">
      <c r="A3231" s="1">
        <v>81034697</v>
      </c>
      <c r="B3231" s="1" t="s">
        <v>14</v>
      </c>
    </row>
    <row r="3232" spans="1:2" x14ac:dyDescent="0.2">
      <c r="A3232" s="1">
        <v>81049950</v>
      </c>
      <c r="B3232" s="1" t="s">
        <v>0</v>
      </c>
    </row>
    <row r="3233" spans="1:2" x14ac:dyDescent="0.2">
      <c r="A3233" s="1">
        <v>81047677</v>
      </c>
      <c r="B3233" s="1" t="s">
        <v>0</v>
      </c>
    </row>
    <row r="3234" spans="1:2" x14ac:dyDescent="0.2">
      <c r="A3234" s="1">
        <v>80188596</v>
      </c>
      <c r="B3234" s="1" t="s">
        <v>0</v>
      </c>
    </row>
    <row r="3235" spans="1:2" x14ac:dyDescent="0.2">
      <c r="A3235" s="1">
        <v>80189656</v>
      </c>
      <c r="B3235" s="1" t="s">
        <v>14</v>
      </c>
    </row>
    <row r="3236" spans="1:2" x14ac:dyDescent="0.2">
      <c r="A3236" s="1">
        <v>81016360</v>
      </c>
      <c r="B3236" s="1" t="s">
        <v>0</v>
      </c>
    </row>
    <row r="3237" spans="1:2" x14ac:dyDescent="0.2">
      <c r="A3237" s="1">
        <v>70307659</v>
      </c>
      <c r="B3237" s="1" t="s">
        <v>0</v>
      </c>
    </row>
    <row r="3238" spans="1:2" x14ac:dyDescent="0.2">
      <c r="A3238" s="1">
        <v>80224476</v>
      </c>
      <c r="B3238" s="1" t="s">
        <v>0</v>
      </c>
    </row>
    <row r="3239" spans="1:2" x14ac:dyDescent="0.2">
      <c r="A3239" s="1">
        <v>80133549</v>
      </c>
      <c r="B3239" s="1" t="s">
        <v>0</v>
      </c>
    </row>
    <row r="3240" spans="1:2" x14ac:dyDescent="0.2">
      <c r="A3240" s="1">
        <v>80081958</v>
      </c>
      <c r="B3240" s="1" t="s">
        <v>0</v>
      </c>
    </row>
    <row r="3241" spans="1:2" x14ac:dyDescent="0.2">
      <c r="A3241" s="1">
        <v>81035398</v>
      </c>
      <c r="B3241" s="1" t="s">
        <v>0</v>
      </c>
    </row>
    <row r="3242" spans="1:2" x14ac:dyDescent="0.2">
      <c r="A3242" s="1">
        <v>70113347</v>
      </c>
      <c r="B3242" s="1" t="s">
        <v>0</v>
      </c>
    </row>
    <row r="3243" spans="1:2" x14ac:dyDescent="0.2">
      <c r="A3243" s="1">
        <v>80097389</v>
      </c>
      <c r="B3243" s="1" t="s">
        <v>0</v>
      </c>
    </row>
    <row r="3244" spans="1:2" x14ac:dyDescent="0.2">
      <c r="A3244" s="1">
        <v>80221639</v>
      </c>
      <c r="B3244" s="1" t="s">
        <v>0</v>
      </c>
    </row>
    <row r="3245" spans="1:2" x14ac:dyDescent="0.2">
      <c r="A3245" s="1">
        <v>70099120</v>
      </c>
      <c r="B3245" s="1" t="s">
        <v>0</v>
      </c>
    </row>
    <row r="3246" spans="1:2" x14ac:dyDescent="0.2">
      <c r="A3246" s="1">
        <v>81024718</v>
      </c>
      <c r="B3246" s="1" t="s">
        <v>0</v>
      </c>
    </row>
    <row r="3247" spans="1:2" x14ac:dyDescent="0.2">
      <c r="A3247" s="1">
        <v>21028726</v>
      </c>
      <c r="B3247" s="1" t="s">
        <v>0</v>
      </c>
    </row>
    <row r="3248" spans="1:2" x14ac:dyDescent="0.2">
      <c r="A3248" s="1">
        <v>80019930</v>
      </c>
      <c r="B3248" s="1" t="s">
        <v>0</v>
      </c>
    </row>
    <row r="3249" spans="1:2" x14ac:dyDescent="0.2">
      <c r="A3249" s="1">
        <v>80141960</v>
      </c>
      <c r="B3249" s="1" t="s">
        <v>14</v>
      </c>
    </row>
    <row r="3250" spans="1:2" x14ac:dyDescent="0.2">
      <c r="A3250" s="1">
        <v>80226168</v>
      </c>
      <c r="B3250" s="1" t="s">
        <v>14</v>
      </c>
    </row>
    <row r="3251" spans="1:2" x14ac:dyDescent="0.2">
      <c r="A3251" s="1">
        <v>81006825</v>
      </c>
      <c r="B3251" s="1" t="s">
        <v>0</v>
      </c>
    </row>
    <row r="3252" spans="1:2" x14ac:dyDescent="0.2">
      <c r="A3252" s="1">
        <v>81213891</v>
      </c>
      <c r="B3252" s="1" t="s">
        <v>0</v>
      </c>
    </row>
    <row r="3253" spans="1:2" x14ac:dyDescent="0.2">
      <c r="A3253" s="1">
        <v>498716</v>
      </c>
      <c r="B3253" s="1" t="s">
        <v>0</v>
      </c>
    </row>
    <row r="3254" spans="1:2" x14ac:dyDescent="0.2">
      <c r="A3254" s="1">
        <v>80220085</v>
      </c>
      <c r="B3254" s="1" t="s">
        <v>0</v>
      </c>
    </row>
    <row r="3255" spans="1:2" x14ac:dyDescent="0.2">
      <c r="A3255" s="1">
        <v>80244855</v>
      </c>
      <c r="B3255" s="1" t="s">
        <v>0</v>
      </c>
    </row>
    <row r="3256" spans="1:2" x14ac:dyDescent="0.2">
      <c r="A3256" s="1">
        <v>80134966</v>
      </c>
      <c r="B3256" s="1" t="s">
        <v>0</v>
      </c>
    </row>
    <row r="3257" spans="1:2" x14ac:dyDescent="0.2">
      <c r="A3257" s="1">
        <v>80220813</v>
      </c>
      <c r="B3257" s="1" t="s">
        <v>0</v>
      </c>
    </row>
    <row r="3258" spans="1:2" x14ac:dyDescent="0.2">
      <c r="A3258" s="1">
        <v>81048561</v>
      </c>
      <c r="B3258" s="1" t="s">
        <v>0</v>
      </c>
    </row>
    <row r="3259" spans="1:2" x14ac:dyDescent="0.2">
      <c r="A3259" s="1">
        <v>80237903</v>
      </c>
      <c r="B3259" s="1" t="s">
        <v>0</v>
      </c>
    </row>
    <row r="3260" spans="1:2" x14ac:dyDescent="0.2">
      <c r="A3260" s="1">
        <v>81026705</v>
      </c>
      <c r="B3260" s="1" t="s">
        <v>0</v>
      </c>
    </row>
    <row r="3261" spans="1:2" x14ac:dyDescent="0.2">
      <c r="A3261" s="1">
        <v>80244929</v>
      </c>
      <c r="B3261" s="1" t="s">
        <v>14</v>
      </c>
    </row>
    <row r="3262" spans="1:2" x14ac:dyDescent="0.2">
      <c r="A3262" s="1">
        <v>80122209</v>
      </c>
      <c r="B3262" s="1" t="s">
        <v>0</v>
      </c>
    </row>
    <row r="3263" spans="1:2" x14ac:dyDescent="0.2">
      <c r="A3263" s="1">
        <v>80109193</v>
      </c>
      <c r="B3263" s="1" t="s">
        <v>0</v>
      </c>
    </row>
    <row r="3264" spans="1:2" x14ac:dyDescent="0.2">
      <c r="A3264" s="1">
        <v>80208468</v>
      </c>
      <c r="B3264" s="1" t="s">
        <v>0</v>
      </c>
    </row>
    <row r="3265" spans="1:2" x14ac:dyDescent="0.2">
      <c r="A3265" s="1">
        <v>80214582</v>
      </c>
      <c r="B3265" s="1" t="s">
        <v>0</v>
      </c>
    </row>
    <row r="3266" spans="1:2" x14ac:dyDescent="0.2">
      <c r="A3266" s="1">
        <v>80168198</v>
      </c>
      <c r="B3266" s="1" t="s">
        <v>0</v>
      </c>
    </row>
    <row r="3267" spans="1:2" x14ac:dyDescent="0.2">
      <c r="A3267" s="1">
        <v>80117940</v>
      </c>
      <c r="B3267" s="1" t="s">
        <v>0</v>
      </c>
    </row>
    <row r="3268" spans="1:2" x14ac:dyDescent="0.2">
      <c r="A3268" s="1">
        <v>80998786</v>
      </c>
      <c r="B3268" s="1" t="s">
        <v>0</v>
      </c>
    </row>
    <row r="3269" spans="1:2" x14ac:dyDescent="0.2">
      <c r="A3269" s="1">
        <v>81047898</v>
      </c>
      <c r="B3269" s="1" t="s">
        <v>0</v>
      </c>
    </row>
    <row r="3270" spans="1:2" x14ac:dyDescent="0.2">
      <c r="A3270" s="1">
        <v>81057249</v>
      </c>
      <c r="B3270" s="1" t="s">
        <v>0</v>
      </c>
    </row>
    <row r="3271" spans="1:2" x14ac:dyDescent="0.2">
      <c r="A3271" s="1">
        <v>81047900</v>
      </c>
      <c r="B3271" s="1" t="s">
        <v>0</v>
      </c>
    </row>
    <row r="3272" spans="1:2" x14ac:dyDescent="0.2">
      <c r="A3272" s="1">
        <v>81047899</v>
      </c>
      <c r="B3272" s="1" t="s">
        <v>0</v>
      </c>
    </row>
    <row r="3273" spans="1:2" x14ac:dyDescent="0.2">
      <c r="A3273" s="1">
        <v>81047901</v>
      </c>
      <c r="B3273" s="1" t="s">
        <v>0</v>
      </c>
    </row>
    <row r="3274" spans="1:2" x14ac:dyDescent="0.2">
      <c r="A3274" s="1">
        <v>70261978</v>
      </c>
      <c r="B3274" s="1" t="s">
        <v>14</v>
      </c>
    </row>
    <row r="3275" spans="1:2" x14ac:dyDescent="0.2">
      <c r="A3275" s="1">
        <v>70279637</v>
      </c>
      <c r="B3275" s="1" t="s">
        <v>0</v>
      </c>
    </row>
    <row r="3276" spans="1:2" x14ac:dyDescent="0.2">
      <c r="A3276" s="1">
        <v>80049171</v>
      </c>
      <c r="B3276" s="1" t="s">
        <v>0</v>
      </c>
    </row>
    <row r="3277" spans="1:2" x14ac:dyDescent="0.2">
      <c r="A3277" s="1">
        <v>80048250</v>
      </c>
      <c r="B3277" s="1" t="s">
        <v>14</v>
      </c>
    </row>
    <row r="3278" spans="1:2" x14ac:dyDescent="0.2">
      <c r="A3278" s="1">
        <v>80189619</v>
      </c>
      <c r="B3278" s="1" t="s">
        <v>14</v>
      </c>
    </row>
    <row r="3279" spans="1:2" x14ac:dyDescent="0.2">
      <c r="A3279" s="1">
        <v>80099016</v>
      </c>
      <c r="B3279" s="1" t="s">
        <v>0</v>
      </c>
    </row>
    <row r="3280" spans="1:2" x14ac:dyDescent="0.2">
      <c r="A3280" s="1">
        <v>80123792</v>
      </c>
      <c r="B3280" s="1" t="s">
        <v>14</v>
      </c>
    </row>
    <row r="3281" spans="1:2" x14ac:dyDescent="0.2">
      <c r="A3281" s="1">
        <v>80132792</v>
      </c>
      <c r="B3281" s="1" t="s">
        <v>14</v>
      </c>
    </row>
    <row r="3282" spans="1:2" x14ac:dyDescent="0.2">
      <c r="A3282" s="1">
        <v>60024962</v>
      </c>
      <c r="B3282" s="1" t="s">
        <v>0</v>
      </c>
    </row>
    <row r="3283" spans="1:2" x14ac:dyDescent="0.2">
      <c r="A3283" s="1">
        <v>81031181</v>
      </c>
      <c r="B3283" s="1" t="s">
        <v>0</v>
      </c>
    </row>
    <row r="3284" spans="1:2" x14ac:dyDescent="0.2">
      <c r="A3284" s="1">
        <v>80107084</v>
      </c>
      <c r="B3284" s="1" t="s">
        <v>0</v>
      </c>
    </row>
    <row r="3285" spans="1:2" x14ac:dyDescent="0.2">
      <c r="A3285" s="1">
        <v>80118100</v>
      </c>
      <c r="B3285" s="1" t="s">
        <v>14</v>
      </c>
    </row>
    <row r="3286" spans="1:2" x14ac:dyDescent="0.2">
      <c r="A3286" s="1">
        <v>80196589</v>
      </c>
      <c r="B3286" s="1" t="s">
        <v>0</v>
      </c>
    </row>
    <row r="3287" spans="1:2" x14ac:dyDescent="0.2">
      <c r="A3287" s="1">
        <v>80183089</v>
      </c>
      <c r="B3287" s="1" t="s">
        <v>0</v>
      </c>
    </row>
    <row r="3288" spans="1:2" x14ac:dyDescent="0.2">
      <c r="A3288" s="1">
        <v>80125818</v>
      </c>
      <c r="B3288" s="1" t="s">
        <v>0</v>
      </c>
    </row>
    <row r="3289" spans="1:2" x14ac:dyDescent="0.2">
      <c r="A3289" s="1">
        <v>80192138</v>
      </c>
      <c r="B3289" s="1" t="s">
        <v>0</v>
      </c>
    </row>
    <row r="3290" spans="1:2" x14ac:dyDescent="0.2">
      <c r="A3290" s="1">
        <v>80169801</v>
      </c>
      <c r="B3290" s="1" t="s">
        <v>0</v>
      </c>
    </row>
    <row r="3291" spans="1:2" x14ac:dyDescent="0.2">
      <c r="A3291" s="1">
        <v>80239629</v>
      </c>
      <c r="B3291" s="1" t="s">
        <v>0</v>
      </c>
    </row>
    <row r="3292" spans="1:2" x14ac:dyDescent="0.2">
      <c r="A3292" s="1">
        <v>80145141</v>
      </c>
      <c r="B3292" s="1" t="s">
        <v>14</v>
      </c>
    </row>
    <row r="3293" spans="1:2" x14ac:dyDescent="0.2">
      <c r="A3293" s="1">
        <v>80991879</v>
      </c>
      <c r="B3293" s="1" t="s">
        <v>14</v>
      </c>
    </row>
    <row r="3294" spans="1:2" x14ac:dyDescent="0.2">
      <c r="A3294" s="1">
        <v>80180171</v>
      </c>
      <c r="B3294" s="1" t="s">
        <v>14</v>
      </c>
    </row>
    <row r="3295" spans="1:2" x14ac:dyDescent="0.2">
      <c r="A3295" s="1">
        <v>81023638</v>
      </c>
      <c r="B3295" s="1" t="s">
        <v>0</v>
      </c>
    </row>
    <row r="3296" spans="1:2" x14ac:dyDescent="0.2">
      <c r="A3296" s="1">
        <v>80223052</v>
      </c>
      <c r="B3296" s="1" t="s">
        <v>0</v>
      </c>
    </row>
    <row r="3297" spans="1:2" x14ac:dyDescent="0.2">
      <c r="A3297" s="1">
        <v>81020577</v>
      </c>
      <c r="B3297" s="1" t="s">
        <v>14</v>
      </c>
    </row>
    <row r="3298" spans="1:2" x14ac:dyDescent="0.2">
      <c r="A3298" s="1">
        <v>80190283</v>
      </c>
      <c r="B3298" s="1" t="s">
        <v>0</v>
      </c>
    </row>
    <row r="3299" spans="1:2" x14ac:dyDescent="0.2">
      <c r="A3299" s="1">
        <v>80148920</v>
      </c>
      <c r="B3299" s="1" t="s">
        <v>0</v>
      </c>
    </row>
    <row r="3300" spans="1:2" x14ac:dyDescent="0.2">
      <c r="A3300" s="1">
        <v>80226612</v>
      </c>
      <c r="B3300" s="1" t="s">
        <v>14</v>
      </c>
    </row>
    <row r="3301" spans="1:2" x14ac:dyDescent="0.2">
      <c r="A3301" s="1">
        <v>80233925</v>
      </c>
      <c r="B3301" s="1" t="s">
        <v>0</v>
      </c>
    </row>
    <row r="3302" spans="1:2" x14ac:dyDescent="0.2">
      <c r="A3302" s="1">
        <v>81021098</v>
      </c>
      <c r="B3302" s="1" t="s">
        <v>0</v>
      </c>
    </row>
    <row r="3303" spans="1:2" x14ac:dyDescent="0.2">
      <c r="A3303" s="1">
        <v>80194737</v>
      </c>
      <c r="B3303" s="1" t="s">
        <v>0</v>
      </c>
    </row>
    <row r="3304" spans="1:2" x14ac:dyDescent="0.2">
      <c r="A3304" s="1">
        <v>80214406</v>
      </c>
      <c r="B3304" s="1" t="s">
        <v>14</v>
      </c>
    </row>
    <row r="3305" spans="1:2" x14ac:dyDescent="0.2">
      <c r="A3305" s="1">
        <v>80192062</v>
      </c>
      <c r="B3305" s="1" t="s">
        <v>0</v>
      </c>
    </row>
    <row r="3306" spans="1:2" x14ac:dyDescent="0.2">
      <c r="A3306" s="1">
        <v>80193614</v>
      </c>
      <c r="B3306" s="1" t="s">
        <v>0</v>
      </c>
    </row>
    <row r="3307" spans="1:2" x14ac:dyDescent="0.2">
      <c r="A3307" s="1">
        <v>80117453</v>
      </c>
      <c r="B3307" s="1" t="s">
        <v>0</v>
      </c>
    </row>
    <row r="3308" spans="1:2" x14ac:dyDescent="0.2">
      <c r="A3308" s="1">
        <v>70296733</v>
      </c>
      <c r="B3308" s="1" t="s">
        <v>0</v>
      </c>
    </row>
    <row r="3309" spans="1:2" x14ac:dyDescent="0.2">
      <c r="A3309" s="1">
        <v>81026192</v>
      </c>
      <c r="B3309" s="1" t="s">
        <v>14</v>
      </c>
    </row>
    <row r="3310" spans="1:2" x14ac:dyDescent="0.2">
      <c r="A3310" s="1">
        <v>70109891</v>
      </c>
      <c r="B3310" s="1" t="s">
        <v>0</v>
      </c>
    </row>
    <row r="3311" spans="1:2" x14ac:dyDescent="0.2">
      <c r="A3311" s="1">
        <v>80003479</v>
      </c>
      <c r="B3311" s="1" t="s">
        <v>0</v>
      </c>
    </row>
    <row r="3312" spans="1:2" x14ac:dyDescent="0.2">
      <c r="A3312" s="1">
        <v>80163053</v>
      </c>
      <c r="B3312" s="1" t="s">
        <v>0</v>
      </c>
    </row>
    <row r="3313" spans="1:2" x14ac:dyDescent="0.2">
      <c r="A3313" s="1">
        <v>80208684</v>
      </c>
      <c r="B3313" s="1" t="s">
        <v>0</v>
      </c>
    </row>
    <row r="3314" spans="1:2" x14ac:dyDescent="0.2">
      <c r="A3314" s="1">
        <v>80124680</v>
      </c>
      <c r="B3314" s="1" t="s">
        <v>0</v>
      </c>
    </row>
    <row r="3315" spans="1:2" x14ac:dyDescent="0.2">
      <c r="A3315" s="1">
        <v>80073486</v>
      </c>
      <c r="B3315" s="1" t="s">
        <v>14</v>
      </c>
    </row>
    <row r="3316" spans="1:2" x14ac:dyDescent="0.2">
      <c r="A3316" s="1">
        <v>70302480</v>
      </c>
      <c r="B3316" s="1" t="s">
        <v>0</v>
      </c>
    </row>
    <row r="3317" spans="1:2" x14ac:dyDescent="0.2">
      <c r="A3317" s="1">
        <v>80175405</v>
      </c>
      <c r="B3317" s="1" t="s">
        <v>0</v>
      </c>
    </row>
    <row r="3318" spans="1:2" x14ac:dyDescent="0.2">
      <c r="A3318" s="1">
        <v>80175290</v>
      </c>
      <c r="B3318" s="1" t="s">
        <v>14</v>
      </c>
    </row>
    <row r="3319" spans="1:2" x14ac:dyDescent="0.2">
      <c r="A3319" s="1">
        <v>80214777</v>
      </c>
      <c r="B3319" s="1" t="s">
        <v>0</v>
      </c>
    </row>
    <row r="3320" spans="1:2" x14ac:dyDescent="0.2">
      <c r="A3320" s="1">
        <v>80079427</v>
      </c>
      <c r="B3320" s="1" t="s">
        <v>0</v>
      </c>
    </row>
    <row r="3321" spans="1:2" x14ac:dyDescent="0.2">
      <c r="A3321" s="1">
        <v>81026986</v>
      </c>
      <c r="B3321" s="1" t="s">
        <v>14</v>
      </c>
    </row>
    <row r="3322" spans="1:2" x14ac:dyDescent="0.2">
      <c r="A3322" s="1">
        <v>80216146</v>
      </c>
      <c r="B3322" s="1" t="s">
        <v>14</v>
      </c>
    </row>
    <row r="3323" spans="1:2" x14ac:dyDescent="0.2">
      <c r="A3323" s="1">
        <v>80149575</v>
      </c>
      <c r="B3323" s="1" t="s">
        <v>0</v>
      </c>
    </row>
    <row r="3324" spans="1:2" x14ac:dyDescent="0.2">
      <c r="A3324" s="1">
        <v>80144448</v>
      </c>
      <c r="B3324" s="1" t="s">
        <v>0</v>
      </c>
    </row>
    <row r="3325" spans="1:2" x14ac:dyDescent="0.2">
      <c r="A3325" s="1">
        <v>80100936</v>
      </c>
      <c r="B3325" s="1" t="s">
        <v>0</v>
      </c>
    </row>
    <row r="3326" spans="1:2" x14ac:dyDescent="0.2">
      <c r="A3326" s="1">
        <v>80192420</v>
      </c>
      <c r="B3326" s="1" t="s">
        <v>0</v>
      </c>
    </row>
    <row r="3327" spans="1:2" x14ac:dyDescent="0.2">
      <c r="A3327" s="1">
        <v>81160763</v>
      </c>
      <c r="B3327" s="1" t="s">
        <v>14</v>
      </c>
    </row>
    <row r="3328" spans="1:2" x14ac:dyDescent="0.2">
      <c r="A3328" s="1">
        <v>81054827</v>
      </c>
      <c r="B3328" s="1" t="s">
        <v>14</v>
      </c>
    </row>
    <row r="3329" spans="1:2" x14ac:dyDescent="0.2">
      <c r="A3329" s="1">
        <v>81020692</v>
      </c>
      <c r="B3329" s="1" t="s">
        <v>14</v>
      </c>
    </row>
    <row r="3330" spans="1:2" x14ac:dyDescent="0.2">
      <c r="A3330" s="1">
        <v>771476</v>
      </c>
      <c r="B3330" s="1" t="s">
        <v>0</v>
      </c>
    </row>
    <row r="3331" spans="1:2" x14ac:dyDescent="0.2">
      <c r="A3331" s="1">
        <v>80213401</v>
      </c>
      <c r="B3331" s="1" t="s">
        <v>0</v>
      </c>
    </row>
    <row r="3332" spans="1:2" x14ac:dyDescent="0.2">
      <c r="A3332" s="1">
        <v>80198056</v>
      </c>
      <c r="B3332" s="1" t="s">
        <v>0</v>
      </c>
    </row>
    <row r="3333" spans="1:2" x14ac:dyDescent="0.2">
      <c r="A3333" s="1">
        <v>80208083</v>
      </c>
      <c r="B3333" s="1" t="s">
        <v>0</v>
      </c>
    </row>
    <row r="3334" spans="1:2" x14ac:dyDescent="0.2">
      <c r="A3334" s="1">
        <v>80045818</v>
      </c>
      <c r="B3334" s="1" t="s">
        <v>0</v>
      </c>
    </row>
    <row r="3335" spans="1:2" x14ac:dyDescent="0.2">
      <c r="A3335" s="1">
        <v>80195429</v>
      </c>
      <c r="B3335" s="1" t="s">
        <v>0</v>
      </c>
    </row>
    <row r="3336" spans="1:2" x14ac:dyDescent="0.2">
      <c r="A3336" s="1">
        <v>80158485</v>
      </c>
      <c r="B3336" s="1" t="s">
        <v>0</v>
      </c>
    </row>
    <row r="3337" spans="1:2" x14ac:dyDescent="0.2">
      <c r="A3337" s="1">
        <v>80198661</v>
      </c>
      <c r="B3337" s="1" t="s">
        <v>0</v>
      </c>
    </row>
    <row r="3338" spans="1:2" x14ac:dyDescent="0.2">
      <c r="A3338" s="1">
        <v>80119375</v>
      </c>
      <c r="B3338" s="1" t="s">
        <v>0</v>
      </c>
    </row>
    <row r="3339" spans="1:2" x14ac:dyDescent="0.2">
      <c r="A3339" s="1">
        <v>70271454</v>
      </c>
      <c r="B3339" s="1" t="s">
        <v>0</v>
      </c>
    </row>
    <row r="3340" spans="1:2" x14ac:dyDescent="0.2">
      <c r="A3340" s="1">
        <v>80207371</v>
      </c>
      <c r="B3340" s="1" t="s">
        <v>0</v>
      </c>
    </row>
    <row r="3341" spans="1:2" x14ac:dyDescent="0.2">
      <c r="A3341" s="1">
        <v>81035279</v>
      </c>
      <c r="B3341" s="1" t="s">
        <v>0</v>
      </c>
    </row>
    <row r="3342" spans="1:2" x14ac:dyDescent="0.2">
      <c r="A3342" s="1">
        <v>80134721</v>
      </c>
      <c r="B3342" s="1" t="s">
        <v>0</v>
      </c>
    </row>
    <row r="3343" spans="1:2" x14ac:dyDescent="0.2">
      <c r="A3343" s="1">
        <v>81041182</v>
      </c>
      <c r="B3343" s="1" t="s">
        <v>0</v>
      </c>
    </row>
    <row r="3344" spans="1:2" x14ac:dyDescent="0.2">
      <c r="A3344" s="1">
        <v>81038575</v>
      </c>
      <c r="B3344" s="1" t="s">
        <v>14</v>
      </c>
    </row>
    <row r="3345" spans="1:2" x14ac:dyDescent="0.2">
      <c r="A3345" s="1">
        <v>81020612</v>
      </c>
      <c r="B3345" s="1" t="s">
        <v>14</v>
      </c>
    </row>
    <row r="3346" spans="1:2" x14ac:dyDescent="0.2">
      <c r="A3346" s="1">
        <v>81038976</v>
      </c>
      <c r="B3346" s="1" t="s">
        <v>0</v>
      </c>
    </row>
    <row r="3347" spans="1:2" x14ac:dyDescent="0.2">
      <c r="A3347" s="1">
        <v>80988257</v>
      </c>
      <c r="B3347" s="1" t="s">
        <v>0</v>
      </c>
    </row>
    <row r="3348" spans="1:2" x14ac:dyDescent="0.2">
      <c r="A3348" s="1">
        <v>81023713</v>
      </c>
      <c r="B3348" s="1" t="s">
        <v>0</v>
      </c>
    </row>
    <row r="3349" spans="1:2" x14ac:dyDescent="0.2">
      <c r="A3349" s="1">
        <v>81038583</v>
      </c>
      <c r="B3349" s="1" t="s">
        <v>14</v>
      </c>
    </row>
    <row r="3350" spans="1:2" x14ac:dyDescent="0.2">
      <c r="A3350" s="1">
        <v>80144442</v>
      </c>
      <c r="B3350" s="1" t="s">
        <v>14</v>
      </c>
    </row>
    <row r="3351" spans="1:2" x14ac:dyDescent="0.2">
      <c r="A3351" s="1">
        <v>80174219</v>
      </c>
      <c r="B3351" s="1" t="s">
        <v>0</v>
      </c>
    </row>
    <row r="3352" spans="1:2" x14ac:dyDescent="0.2">
      <c r="A3352" s="1">
        <v>80215322</v>
      </c>
      <c r="B3352" s="1" t="s">
        <v>14</v>
      </c>
    </row>
    <row r="3353" spans="1:2" x14ac:dyDescent="0.2">
      <c r="A3353" s="1">
        <v>80133139</v>
      </c>
      <c r="B3353" s="1" t="s">
        <v>0</v>
      </c>
    </row>
    <row r="3354" spans="1:2" x14ac:dyDescent="0.2">
      <c r="A3354" s="1">
        <v>81127902</v>
      </c>
      <c r="B3354" s="1" t="s">
        <v>0</v>
      </c>
    </row>
    <row r="3355" spans="1:2" x14ac:dyDescent="0.2">
      <c r="A3355" s="1">
        <v>80995039</v>
      </c>
      <c r="B3355" s="1" t="s">
        <v>14</v>
      </c>
    </row>
    <row r="3356" spans="1:2" x14ac:dyDescent="0.2">
      <c r="A3356" s="1">
        <v>81062580</v>
      </c>
      <c r="B3356" s="1" t="s">
        <v>14</v>
      </c>
    </row>
    <row r="3357" spans="1:2" x14ac:dyDescent="0.2">
      <c r="A3357" s="1">
        <v>80191988</v>
      </c>
      <c r="B3357" s="1" t="s">
        <v>0</v>
      </c>
    </row>
    <row r="3358" spans="1:2" x14ac:dyDescent="0.2">
      <c r="A3358" s="1">
        <v>80180373</v>
      </c>
      <c r="B3358" s="1" t="s">
        <v>14</v>
      </c>
    </row>
    <row r="3359" spans="1:2" x14ac:dyDescent="0.2">
      <c r="A3359" s="1">
        <v>80117452</v>
      </c>
      <c r="B3359" s="1" t="s">
        <v>0</v>
      </c>
    </row>
    <row r="3360" spans="1:2" x14ac:dyDescent="0.2">
      <c r="A3360" s="1">
        <v>80152003</v>
      </c>
      <c r="B3360" s="1" t="s">
        <v>0</v>
      </c>
    </row>
    <row r="3361" spans="1:2" x14ac:dyDescent="0.2">
      <c r="A3361" s="1">
        <v>80126875</v>
      </c>
      <c r="B3361" s="1" t="s">
        <v>14</v>
      </c>
    </row>
    <row r="3362" spans="1:2" x14ac:dyDescent="0.2">
      <c r="A3362" s="1">
        <v>70268449</v>
      </c>
      <c r="B3362" s="1" t="s">
        <v>0</v>
      </c>
    </row>
    <row r="3363" spans="1:2" x14ac:dyDescent="0.2">
      <c r="A3363" s="1">
        <v>81147285</v>
      </c>
      <c r="B3363" s="1" t="s">
        <v>0</v>
      </c>
    </row>
    <row r="3364" spans="1:2" x14ac:dyDescent="0.2">
      <c r="A3364" s="1">
        <v>70120142</v>
      </c>
      <c r="B3364" s="1" t="s">
        <v>0</v>
      </c>
    </row>
    <row r="3365" spans="1:2" x14ac:dyDescent="0.2">
      <c r="A3365" s="1">
        <v>80996973</v>
      </c>
      <c r="B3365" s="1" t="s">
        <v>14</v>
      </c>
    </row>
    <row r="3366" spans="1:2" x14ac:dyDescent="0.2">
      <c r="A3366" s="1">
        <v>70142824</v>
      </c>
      <c r="B3366" s="1" t="s">
        <v>0</v>
      </c>
    </row>
    <row r="3367" spans="1:2" x14ac:dyDescent="0.2">
      <c r="A3367" s="1">
        <v>81235729</v>
      </c>
      <c r="B3367" s="1" t="s">
        <v>0</v>
      </c>
    </row>
    <row r="3368" spans="1:2" x14ac:dyDescent="0.2">
      <c r="A3368" s="1">
        <v>80057599</v>
      </c>
      <c r="B3368" s="1" t="s">
        <v>0</v>
      </c>
    </row>
    <row r="3369" spans="1:2" x14ac:dyDescent="0.2">
      <c r="A3369" s="1">
        <v>81093113</v>
      </c>
      <c r="B3369" s="1" t="s">
        <v>0</v>
      </c>
    </row>
    <row r="3370" spans="1:2" x14ac:dyDescent="0.2">
      <c r="A3370" s="1">
        <v>80049358</v>
      </c>
      <c r="B3370" s="1" t="s">
        <v>0</v>
      </c>
    </row>
    <row r="3371" spans="1:2" x14ac:dyDescent="0.2">
      <c r="A3371" s="1">
        <v>81050192</v>
      </c>
      <c r="B3371" s="1" t="s">
        <v>0</v>
      </c>
    </row>
    <row r="3372" spans="1:2" x14ac:dyDescent="0.2">
      <c r="A3372" s="1">
        <v>70141971</v>
      </c>
      <c r="B3372" s="1" t="s">
        <v>0</v>
      </c>
    </row>
    <row r="3373" spans="1:2" x14ac:dyDescent="0.2">
      <c r="A3373" s="1">
        <v>70114021</v>
      </c>
      <c r="B3373" s="1" t="s">
        <v>0</v>
      </c>
    </row>
    <row r="3374" spans="1:2" x14ac:dyDescent="0.2">
      <c r="A3374" s="1">
        <v>70275751</v>
      </c>
      <c r="B3374" s="1" t="s">
        <v>0</v>
      </c>
    </row>
    <row r="3375" spans="1:2" x14ac:dyDescent="0.2">
      <c r="A3375" s="1">
        <v>80216224</v>
      </c>
      <c r="B3375" s="1" t="s">
        <v>0</v>
      </c>
    </row>
    <row r="3376" spans="1:2" x14ac:dyDescent="0.2">
      <c r="A3376" s="1">
        <v>70098902</v>
      </c>
      <c r="B3376" s="1" t="s">
        <v>0</v>
      </c>
    </row>
    <row r="3377" spans="1:2" x14ac:dyDescent="0.2">
      <c r="A3377" s="1">
        <v>80118718</v>
      </c>
      <c r="B3377" s="1" t="s">
        <v>0</v>
      </c>
    </row>
    <row r="3378" spans="1:2" x14ac:dyDescent="0.2">
      <c r="A3378" s="1">
        <v>60022265</v>
      </c>
      <c r="B3378" s="1" t="s">
        <v>0</v>
      </c>
    </row>
    <row r="3379" spans="1:2" x14ac:dyDescent="0.2">
      <c r="A3379" s="1">
        <v>81026003</v>
      </c>
      <c r="B3379" s="1" t="s">
        <v>0</v>
      </c>
    </row>
    <row r="3380" spans="1:2" x14ac:dyDescent="0.2">
      <c r="A3380" s="1">
        <v>80997602</v>
      </c>
      <c r="B3380" s="1" t="s">
        <v>0</v>
      </c>
    </row>
    <row r="3381" spans="1:2" x14ac:dyDescent="0.2">
      <c r="A3381" s="1">
        <v>81062828</v>
      </c>
      <c r="B3381" s="1" t="s">
        <v>14</v>
      </c>
    </row>
    <row r="3382" spans="1:2" x14ac:dyDescent="0.2">
      <c r="A3382" s="1">
        <v>80169611</v>
      </c>
      <c r="B3382" s="1" t="s">
        <v>0</v>
      </c>
    </row>
    <row r="3383" spans="1:2" x14ac:dyDescent="0.2">
      <c r="A3383" s="1">
        <v>81144867</v>
      </c>
      <c r="B3383" s="1" t="s">
        <v>0</v>
      </c>
    </row>
    <row r="3384" spans="1:2" x14ac:dyDescent="0.2">
      <c r="A3384" s="1">
        <v>81127333</v>
      </c>
      <c r="B3384" s="1" t="s">
        <v>0</v>
      </c>
    </row>
    <row r="3385" spans="1:2" x14ac:dyDescent="0.2">
      <c r="A3385" s="1">
        <v>60000878</v>
      </c>
      <c r="B3385" s="1" t="s">
        <v>0</v>
      </c>
    </row>
    <row r="3386" spans="1:2" x14ac:dyDescent="0.2">
      <c r="A3386" s="1">
        <v>81000864</v>
      </c>
      <c r="B3386" s="1" t="s">
        <v>0</v>
      </c>
    </row>
    <row r="3387" spans="1:2" x14ac:dyDescent="0.2">
      <c r="A3387" s="1">
        <v>81047445</v>
      </c>
      <c r="B3387" s="1" t="s">
        <v>0</v>
      </c>
    </row>
    <row r="3388" spans="1:2" x14ac:dyDescent="0.2">
      <c r="A3388" s="1">
        <v>81052265</v>
      </c>
      <c r="B3388" s="1" t="s">
        <v>0</v>
      </c>
    </row>
    <row r="3389" spans="1:2" x14ac:dyDescent="0.2">
      <c r="A3389" s="1">
        <v>81045085</v>
      </c>
      <c r="B3389" s="1" t="s">
        <v>0</v>
      </c>
    </row>
    <row r="3390" spans="1:2" x14ac:dyDescent="0.2">
      <c r="A3390" s="1">
        <v>81050190</v>
      </c>
      <c r="B3390" s="1" t="s">
        <v>0</v>
      </c>
    </row>
    <row r="3391" spans="1:2" x14ac:dyDescent="0.2">
      <c r="A3391" s="1">
        <v>81045065</v>
      </c>
      <c r="B3391" s="1" t="s">
        <v>0</v>
      </c>
    </row>
    <row r="3392" spans="1:2" x14ac:dyDescent="0.2">
      <c r="A3392" s="1">
        <v>70205712</v>
      </c>
      <c r="B3392" s="1" t="s">
        <v>14</v>
      </c>
    </row>
    <row r="3393" spans="1:2" x14ac:dyDescent="0.2">
      <c r="A3393" s="1">
        <v>80028965</v>
      </c>
      <c r="B3393" s="1" t="s">
        <v>14</v>
      </c>
    </row>
    <row r="3394" spans="1:2" x14ac:dyDescent="0.2">
      <c r="A3394" s="1">
        <v>81020716</v>
      </c>
      <c r="B3394" s="1" t="s">
        <v>14</v>
      </c>
    </row>
    <row r="3395" spans="1:2" x14ac:dyDescent="0.2">
      <c r="A3395" s="1">
        <v>81050191</v>
      </c>
      <c r="B3395" s="1" t="s">
        <v>0</v>
      </c>
    </row>
    <row r="3396" spans="1:2" x14ac:dyDescent="0.2">
      <c r="A3396" s="1">
        <v>80202078</v>
      </c>
      <c r="B3396" s="1" t="s">
        <v>0</v>
      </c>
    </row>
    <row r="3397" spans="1:2" x14ac:dyDescent="0.2">
      <c r="A3397" s="1">
        <v>81047446</v>
      </c>
      <c r="B3397" s="1" t="s">
        <v>0</v>
      </c>
    </row>
    <row r="3398" spans="1:2" x14ac:dyDescent="0.2">
      <c r="A3398" s="1">
        <v>81000511</v>
      </c>
      <c r="B3398" s="1" t="s">
        <v>0</v>
      </c>
    </row>
    <row r="3399" spans="1:2" x14ac:dyDescent="0.2">
      <c r="A3399" s="1">
        <v>80218104</v>
      </c>
      <c r="B3399" s="1" t="s">
        <v>0</v>
      </c>
    </row>
    <row r="3400" spans="1:2" x14ac:dyDescent="0.2">
      <c r="A3400" s="1">
        <v>80997719</v>
      </c>
      <c r="B3400" s="1" t="s">
        <v>0</v>
      </c>
    </row>
    <row r="3401" spans="1:2" x14ac:dyDescent="0.2">
      <c r="A3401" s="1">
        <v>81044856</v>
      </c>
      <c r="B3401" s="1" t="s">
        <v>0</v>
      </c>
    </row>
    <row r="3402" spans="1:2" x14ac:dyDescent="0.2">
      <c r="A3402" s="1">
        <v>81044857</v>
      </c>
      <c r="B3402" s="1" t="s">
        <v>0</v>
      </c>
    </row>
    <row r="3403" spans="1:2" x14ac:dyDescent="0.2">
      <c r="A3403" s="1">
        <v>80154682</v>
      </c>
      <c r="B3403" s="1" t="s">
        <v>0</v>
      </c>
    </row>
    <row r="3404" spans="1:2" x14ac:dyDescent="0.2">
      <c r="A3404" s="1">
        <v>80158543</v>
      </c>
      <c r="B3404" s="1" t="s">
        <v>0</v>
      </c>
    </row>
    <row r="3405" spans="1:2" x14ac:dyDescent="0.2">
      <c r="A3405" s="1">
        <v>80216543</v>
      </c>
      <c r="B3405" s="1" t="s">
        <v>0</v>
      </c>
    </row>
    <row r="3406" spans="1:2" x14ac:dyDescent="0.2">
      <c r="A3406" s="1">
        <v>80223136</v>
      </c>
      <c r="B3406" s="1" t="s">
        <v>0</v>
      </c>
    </row>
    <row r="3407" spans="1:2" x14ac:dyDescent="0.2">
      <c r="A3407" s="1">
        <v>80189955</v>
      </c>
      <c r="B3407" s="1" t="s">
        <v>0</v>
      </c>
    </row>
    <row r="3408" spans="1:2" x14ac:dyDescent="0.2">
      <c r="A3408" s="1">
        <v>80195807</v>
      </c>
      <c r="B3408" s="1" t="s">
        <v>0</v>
      </c>
    </row>
    <row r="3409" spans="1:2" x14ac:dyDescent="0.2">
      <c r="A3409" s="1">
        <v>80116307</v>
      </c>
      <c r="B3409" s="1" t="s">
        <v>0</v>
      </c>
    </row>
    <row r="3410" spans="1:2" x14ac:dyDescent="0.2">
      <c r="A3410" s="1">
        <v>80228321</v>
      </c>
      <c r="B3410" s="1" t="s">
        <v>0</v>
      </c>
    </row>
    <row r="3411" spans="1:2" x14ac:dyDescent="0.2">
      <c r="A3411" s="1">
        <v>80156940</v>
      </c>
      <c r="B3411" s="1" t="s">
        <v>0</v>
      </c>
    </row>
    <row r="3412" spans="1:2" x14ac:dyDescent="0.2">
      <c r="A3412" s="1">
        <v>80222177</v>
      </c>
      <c r="B3412" s="1" t="s">
        <v>0</v>
      </c>
    </row>
    <row r="3413" spans="1:2" x14ac:dyDescent="0.2">
      <c r="A3413" s="1">
        <v>80224233</v>
      </c>
      <c r="B3413" s="1" t="s">
        <v>0</v>
      </c>
    </row>
    <row r="3414" spans="1:2" x14ac:dyDescent="0.2">
      <c r="A3414" s="1">
        <v>80168300</v>
      </c>
      <c r="B3414" s="1" t="s">
        <v>0</v>
      </c>
    </row>
    <row r="3415" spans="1:2" x14ac:dyDescent="0.2">
      <c r="A3415" s="1">
        <v>80228282</v>
      </c>
      <c r="B3415" s="1" t="s">
        <v>0</v>
      </c>
    </row>
    <row r="3416" spans="1:2" x14ac:dyDescent="0.2">
      <c r="A3416" s="1">
        <v>70114977</v>
      </c>
      <c r="B3416" s="1" t="s">
        <v>0</v>
      </c>
    </row>
    <row r="3417" spans="1:2" x14ac:dyDescent="0.2">
      <c r="A3417" s="1">
        <v>80105342</v>
      </c>
      <c r="B3417" s="1" t="s">
        <v>0</v>
      </c>
    </row>
    <row r="3418" spans="1:2" x14ac:dyDescent="0.2">
      <c r="A3418" s="1">
        <v>80119140</v>
      </c>
      <c r="B3418" s="1" t="s">
        <v>0</v>
      </c>
    </row>
    <row r="3419" spans="1:2" x14ac:dyDescent="0.2">
      <c r="A3419" s="1">
        <v>70285683</v>
      </c>
      <c r="B3419" s="1" t="s">
        <v>0</v>
      </c>
    </row>
    <row r="3420" spans="1:2" x14ac:dyDescent="0.2">
      <c r="A3420" s="1">
        <v>80141338</v>
      </c>
      <c r="B3420" s="1" t="s">
        <v>0</v>
      </c>
    </row>
    <row r="3421" spans="1:2" x14ac:dyDescent="0.2">
      <c r="A3421" s="1">
        <v>80015154</v>
      </c>
      <c r="B3421" s="1" t="s">
        <v>0</v>
      </c>
    </row>
    <row r="3422" spans="1:2" x14ac:dyDescent="0.2">
      <c r="A3422" s="1">
        <v>80106440</v>
      </c>
      <c r="B3422" s="1" t="s">
        <v>0</v>
      </c>
    </row>
    <row r="3423" spans="1:2" x14ac:dyDescent="0.2">
      <c r="A3423" s="1">
        <v>80128690</v>
      </c>
      <c r="B3423" s="1" t="s">
        <v>0</v>
      </c>
    </row>
    <row r="3424" spans="1:2" x14ac:dyDescent="0.2">
      <c r="A3424" s="1">
        <v>80156769</v>
      </c>
      <c r="B3424" s="1" t="s">
        <v>0</v>
      </c>
    </row>
    <row r="3425" spans="1:2" x14ac:dyDescent="0.2">
      <c r="A3425" s="1">
        <v>80141337</v>
      </c>
      <c r="B3425" s="1" t="s">
        <v>0</v>
      </c>
    </row>
    <row r="3426" spans="1:2" x14ac:dyDescent="0.2">
      <c r="A3426" s="1">
        <v>70118799</v>
      </c>
      <c r="B3426" s="1" t="s">
        <v>0</v>
      </c>
    </row>
    <row r="3427" spans="1:2" x14ac:dyDescent="0.2">
      <c r="A3427" s="1">
        <v>70137753</v>
      </c>
      <c r="B3427" s="1" t="s">
        <v>0</v>
      </c>
    </row>
    <row r="3428" spans="1:2" x14ac:dyDescent="0.2">
      <c r="A3428" s="1">
        <v>80221553</v>
      </c>
      <c r="B3428" s="1" t="s">
        <v>14</v>
      </c>
    </row>
    <row r="3429" spans="1:2" x14ac:dyDescent="0.2">
      <c r="A3429" s="1">
        <v>81060049</v>
      </c>
      <c r="B3429" s="1" t="s">
        <v>0</v>
      </c>
    </row>
    <row r="3430" spans="1:2" x14ac:dyDescent="0.2">
      <c r="A3430" s="1">
        <v>70244163</v>
      </c>
      <c r="B3430" s="1" t="s">
        <v>0</v>
      </c>
    </row>
    <row r="3431" spans="1:2" x14ac:dyDescent="0.2">
      <c r="A3431" s="1">
        <v>81221851</v>
      </c>
      <c r="B3431" s="1" t="s">
        <v>0</v>
      </c>
    </row>
    <row r="3432" spans="1:2" x14ac:dyDescent="0.2">
      <c r="A3432" s="1">
        <v>81009823</v>
      </c>
      <c r="B3432" s="1" t="s">
        <v>0</v>
      </c>
    </row>
    <row r="3433" spans="1:2" x14ac:dyDescent="0.2">
      <c r="A3433" s="1">
        <v>81020668</v>
      </c>
      <c r="B3433" s="1" t="s">
        <v>14</v>
      </c>
    </row>
    <row r="3434" spans="1:2" x14ac:dyDescent="0.2">
      <c r="A3434" s="1">
        <v>70298946</v>
      </c>
      <c r="B3434" s="1" t="s">
        <v>0</v>
      </c>
    </row>
    <row r="3435" spans="1:2" x14ac:dyDescent="0.2">
      <c r="A3435" s="1">
        <v>80144144</v>
      </c>
      <c r="B3435" s="1" t="s">
        <v>0</v>
      </c>
    </row>
    <row r="3436" spans="1:2" x14ac:dyDescent="0.2">
      <c r="A3436" s="1">
        <v>80106504</v>
      </c>
      <c r="B3436" s="1" t="s">
        <v>0</v>
      </c>
    </row>
    <row r="3437" spans="1:2" x14ac:dyDescent="0.2">
      <c r="A3437" s="1">
        <v>80141335</v>
      </c>
      <c r="B3437" s="1" t="s">
        <v>0</v>
      </c>
    </row>
    <row r="3438" spans="1:2" x14ac:dyDescent="0.2">
      <c r="A3438" s="1">
        <v>80239306</v>
      </c>
      <c r="B3438" s="1" t="s">
        <v>14</v>
      </c>
    </row>
    <row r="3439" spans="1:2" x14ac:dyDescent="0.2">
      <c r="A3439" s="1">
        <v>80115030</v>
      </c>
      <c r="B3439" s="1" t="s">
        <v>0</v>
      </c>
    </row>
    <row r="3440" spans="1:2" x14ac:dyDescent="0.2">
      <c r="A3440" s="1">
        <v>70291114</v>
      </c>
      <c r="B3440" s="1" t="s">
        <v>0</v>
      </c>
    </row>
    <row r="3441" spans="1:2" x14ac:dyDescent="0.2">
      <c r="A3441" s="1">
        <v>81044299</v>
      </c>
      <c r="B3441" s="1" t="s">
        <v>0</v>
      </c>
    </row>
    <row r="3442" spans="1:2" x14ac:dyDescent="0.2">
      <c r="A3442" s="1">
        <v>70113534</v>
      </c>
      <c r="B3442" s="1" t="s">
        <v>0</v>
      </c>
    </row>
    <row r="3443" spans="1:2" x14ac:dyDescent="0.2">
      <c r="A3443" s="1">
        <v>80113667</v>
      </c>
      <c r="B3443" s="1" t="s">
        <v>0</v>
      </c>
    </row>
    <row r="3444" spans="1:2" x14ac:dyDescent="0.2">
      <c r="A3444" s="1">
        <v>80137087</v>
      </c>
      <c r="B3444" s="1" t="s">
        <v>0</v>
      </c>
    </row>
    <row r="3445" spans="1:2" x14ac:dyDescent="0.2">
      <c r="A3445" s="1">
        <v>80096955</v>
      </c>
      <c r="B3445" s="1" t="s">
        <v>0</v>
      </c>
    </row>
    <row r="3446" spans="1:2" x14ac:dyDescent="0.2">
      <c r="A3446" s="1">
        <v>80125593</v>
      </c>
      <c r="B3446" s="1" t="s">
        <v>14</v>
      </c>
    </row>
    <row r="3447" spans="1:2" x14ac:dyDescent="0.2">
      <c r="A3447" s="1">
        <v>81173792</v>
      </c>
      <c r="B3447" s="1" t="s">
        <v>0</v>
      </c>
    </row>
    <row r="3448" spans="1:2" x14ac:dyDescent="0.2">
      <c r="A3448" s="1">
        <v>81113919</v>
      </c>
      <c r="B3448" s="1" t="s">
        <v>0</v>
      </c>
    </row>
    <row r="3449" spans="1:2" x14ac:dyDescent="0.2">
      <c r="A3449" s="1">
        <v>70065107</v>
      </c>
      <c r="B3449" s="1" t="s">
        <v>0</v>
      </c>
    </row>
    <row r="3450" spans="1:2" x14ac:dyDescent="0.2">
      <c r="A3450" s="1">
        <v>80990532</v>
      </c>
      <c r="B3450" s="1" t="s">
        <v>0</v>
      </c>
    </row>
    <row r="3451" spans="1:2" x14ac:dyDescent="0.2">
      <c r="A3451" s="1">
        <v>80108149</v>
      </c>
      <c r="B3451" s="1" t="s">
        <v>0</v>
      </c>
    </row>
    <row r="3452" spans="1:2" x14ac:dyDescent="0.2">
      <c r="A3452" s="1">
        <v>70120182</v>
      </c>
      <c r="B3452" s="1" t="s">
        <v>0</v>
      </c>
    </row>
    <row r="3453" spans="1:2" x14ac:dyDescent="0.2">
      <c r="A3453" s="1">
        <v>80173395</v>
      </c>
      <c r="B3453" s="1" t="s">
        <v>0</v>
      </c>
    </row>
    <row r="3454" spans="1:2" x14ac:dyDescent="0.2">
      <c r="A3454" s="1">
        <v>80226236</v>
      </c>
      <c r="B3454" s="1" t="s">
        <v>0</v>
      </c>
    </row>
    <row r="3455" spans="1:2" x14ac:dyDescent="0.2">
      <c r="A3455" s="1">
        <v>80187307</v>
      </c>
      <c r="B3455" s="1" t="s">
        <v>0</v>
      </c>
    </row>
    <row r="3456" spans="1:2" x14ac:dyDescent="0.2">
      <c r="A3456" s="1">
        <v>80098203</v>
      </c>
      <c r="B3456" s="1" t="s">
        <v>0</v>
      </c>
    </row>
    <row r="3457" spans="1:2" x14ac:dyDescent="0.2">
      <c r="A3457" s="1">
        <v>80081960</v>
      </c>
      <c r="B3457" s="1" t="s">
        <v>0</v>
      </c>
    </row>
    <row r="3458" spans="1:2" x14ac:dyDescent="0.2">
      <c r="A3458" s="1">
        <v>81221873</v>
      </c>
      <c r="B3458" s="1" t="s">
        <v>0</v>
      </c>
    </row>
    <row r="3459" spans="1:2" x14ac:dyDescent="0.2">
      <c r="A3459" s="1">
        <v>81036539</v>
      </c>
      <c r="B3459" s="1" t="s">
        <v>0</v>
      </c>
    </row>
    <row r="3460" spans="1:2" x14ac:dyDescent="0.2">
      <c r="A3460" s="1">
        <v>80210995</v>
      </c>
      <c r="B3460" s="1" t="s">
        <v>14</v>
      </c>
    </row>
    <row r="3461" spans="1:2" x14ac:dyDescent="0.2">
      <c r="A3461" s="1">
        <v>80191048</v>
      </c>
      <c r="B3461" s="1" t="s">
        <v>0</v>
      </c>
    </row>
    <row r="3462" spans="1:2" x14ac:dyDescent="0.2">
      <c r="A3462" s="1">
        <v>80197526</v>
      </c>
      <c r="B3462" s="1" t="s">
        <v>14</v>
      </c>
    </row>
    <row r="3463" spans="1:2" x14ac:dyDescent="0.2">
      <c r="A3463" s="1">
        <v>80245041</v>
      </c>
      <c r="B3463" s="1" t="s">
        <v>0</v>
      </c>
    </row>
    <row r="3464" spans="1:2" x14ac:dyDescent="0.2">
      <c r="A3464" s="1">
        <v>80202273</v>
      </c>
      <c r="B3464" s="1" t="s">
        <v>0</v>
      </c>
    </row>
    <row r="3465" spans="1:2" x14ac:dyDescent="0.2">
      <c r="A3465" s="1">
        <v>80170870</v>
      </c>
      <c r="B3465" s="1" t="s">
        <v>0</v>
      </c>
    </row>
    <row r="3466" spans="1:2" x14ac:dyDescent="0.2">
      <c r="A3466" s="1">
        <v>80237329</v>
      </c>
      <c r="B3466" s="1" t="s">
        <v>14</v>
      </c>
    </row>
    <row r="3467" spans="1:2" x14ac:dyDescent="0.2">
      <c r="A3467" s="1">
        <v>80190519</v>
      </c>
      <c r="B3467" s="1" t="s">
        <v>14</v>
      </c>
    </row>
    <row r="3468" spans="1:2" x14ac:dyDescent="0.2">
      <c r="A3468" s="1">
        <v>81183491</v>
      </c>
      <c r="B3468" s="1" t="s">
        <v>14</v>
      </c>
    </row>
    <row r="3469" spans="1:2" x14ac:dyDescent="0.2">
      <c r="A3469" s="1">
        <v>81011449</v>
      </c>
      <c r="B3469" s="1" t="s">
        <v>14</v>
      </c>
    </row>
    <row r="3470" spans="1:2" x14ac:dyDescent="0.2">
      <c r="A3470" s="1">
        <v>70253597</v>
      </c>
      <c r="B3470" s="1" t="s">
        <v>0</v>
      </c>
    </row>
    <row r="3471" spans="1:2" x14ac:dyDescent="0.2">
      <c r="A3471" s="1">
        <v>70199239</v>
      </c>
      <c r="B3471" s="1" t="s">
        <v>0</v>
      </c>
    </row>
    <row r="3472" spans="1:2" x14ac:dyDescent="0.2">
      <c r="A3472" s="1">
        <v>80099306</v>
      </c>
      <c r="B3472" s="1" t="s">
        <v>0</v>
      </c>
    </row>
    <row r="3473" spans="1:2" x14ac:dyDescent="0.2">
      <c r="A3473" s="1">
        <v>484369</v>
      </c>
      <c r="B3473" s="1" t="s">
        <v>0</v>
      </c>
    </row>
    <row r="3474" spans="1:2" x14ac:dyDescent="0.2">
      <c r="A3474" s="1">
        <v>81074060</v>
      </c>
      <c r="B3474" s="1" t="s">
        <v>14</v>
      </c>
    </row>
    <row r="3475" spans="1:2" x14ac:dyDescent="0.2">
      <c r="A3475" s="1">
        <v>70202600</v>
      </c>
      <c r="B3475" s="1" t="s">
        <v>14</v>
      </c>
    </row>
    <row r="3476" spans="1:2" x14ac:dyDescent="0.2">
      <c r="A3476" s="1">
        <v>81021294</v>
      </c>
      <c r="B3476" s="1" t="s">
        <v>14</v>
      </c>
    </row>
    <row r="3477" spans="1:2" x14ac:dyDescent="0.2">
      <c r="A3477" s="1">
        <v>80192136</v>
      </c>
      <c r="B3477" s="1" t="s">
        <v>0</v>
      </c>
    </row>
    <row r="3478" spans="1:2" x14ac:dyDescent="0.2">
      <c r="A3478" s="1">
        <v>80109128</v>
      </c>
      <c r="B3478" s="1" t="s">
        <v>0</v>
      </c>
    </row>
    <row r="3479" spans="1:2" x14ac:dyDescent="0.2">
      <c r="A3479" s="1">
        <v>80187188</v>
      </c>
      <c r="B3479" s="1" t="s">
        <v>0</v>
      </c>
    </row>
    <row r="3480" spans="1:2" x14ac:dyDescent="0.2">
      <c r="A3480" s="1">
        <v>80117811</v>
      </c>
      <c r="B3480" s="1" t="s">
        <v>0</v>
      </c>
    </row>
    <row r="3481" spans="1:2" x14ac:dyDescent="0.2">
      <c r="A3481" s="1">
        <v>80095649</v>
      </c>
      <c r="B3481" s="1" t="s">
        <v>14</v>
      </c>
    </row>
    <row r="3482" spans="1:2" x14ac:dyDescent="0.2">
      <c r="A3482" s="1">
        <v>70084788</v>
      </c>
      <c r="B3482" s="1" t="s">
        <v>0</v>
      </c>
    </row>
    <row r="3483" spans="1:2" x14ac:dyDescent="0.2">
      <c r="A3483" s="1">
        <v>60036237</v>
      </c>
      <c r="B3483" s="1" t="s">
        <v>0</v>
      </c>
    </row>
    <row r="3484" spans="1:2" x14ac:dyDescent="0.2">
      <c r="A3484" s="1">
        <v>80014637</v>
      </c>
      <c r="B3484" s="1" t="s">
        <v>0</v>
      </c>
    </row>
    <row r="3485" spans="1:2" x14ac:dyDescent="0.2">
      <c r="A3485" s="1">
        <v>60000407</v>
      </c>
      <c r="B3485" s="1" t="s">
        <v>0</v>
      </c>
    </row>
    <row r="3486" spans="1:2" x14ac:dyDescent="0.2">
      <c r="A3486" s="1">
        <v>70202138</v>
      </c>
      <c r="B3486" s="1" t="s">
        <v>0</v>
      </c>
    </row>
    <row r="3487" spans="1:2" x14ac:dyDescent="0.2">
      <c r="A3487" s="1">
        <v>81035731</v>
      </c>
      <c r="B3487" s="1" t="s">
        <v>0</v>
      </c>
    </row>
    <row r="3488" spans="1:2" x14ac:dyDescent="0.2">
      <c r="A3488" s="1">
        <v>1181488</v>
      </c>
      <c r="B3488" s="1" t="s">
        <v>0</v>
      </c>
    </row>
    <row r="3489" spans="1:2" x14ac:dyDescent="0.2">
      <c r="A3489" s="1">
        <v>70308046</v>
      </c>
      <c r="B3489" s="1" t="s">
        <v>0</v>
      </c>
    </row>
    <row r="3490" spans="1:2" x14ac:dyDescent="0.2">
      <c r="A3490" s="1">
        <v>81167119</v>
      </c>
      <c r="B3490" s="1" t="s">
        <v>14</v>
      </c>
    </row>
    <row r="3491" spans="1:2" x14ac:dyDescent="0.2">
      <c r="A3491" s="1">
        <v>80108158</v>
      </c>
      <c r="B3491" s="1" t="s">
        <v>0</v>
      </c>
    </row>
    <row r="3492" spans="1:2" x14ac:dyDescent="0.2">
      <c r="A3492" s="1">
        <v>60024942</v>
      </c>
      <c r="B3492" s="1" t="s">
        <v>0</v>
      </c>
    </row>
    <row r="3493" spans="1:2" x14ac:dyDescent="0.2">
      <c r="A3493" s="1">
        <v>81028791</v>
      </c>
      <c r="B3493" s="1" t="s">
        <v>14</v>
      </c>
    </row>
    <row r="3494" spans="1:2" x14ac:dyDescent="0.2">
      <c r="A3494" s="1">
        <v>60000891</v>
      </c>
      <c r="B3494" s="1" t="s">
        <v>0</v>
      </c>
    </row>
    <row r="3495" spans="1:2" x14ac:dyDescent="0.2">
      <c r="A3495" s="1">
        <v>70021648</v>
      </c>
      <c r="B3495" s="1" t="s">
        <v>0</v>
      </c>
    </row>
    <row r="3496" spans="1:2" x14ac:dyDescent="0.2">
      <c r="A3496" s="1">
        <v>1151188</v>
      </c>
      <c r="B3496" s="1" t="s">
        <v>0</v>
      </c>
    </row>
    <row r="3497" spans="1:2" x14ac:dyDescent="0.2">
      <c r="A3497" s="1">
        <v>81184681</v>
      </c>
      <c r="B3497" s="1" t="s">
        <v>14</v>
      </c>
    </row>
    <row r="3498" spans="1:2" x14ac:dyDescent="0.2">
      <c r="A3498" s="1">
        <v>374651</v>
      </c>
      <c r="B3498" s="1" t="s">
        <v>0</v>
      </c>
    </row>
    <row r="3499" spans="1:2" x14ac:dyDescent="0.2">
      <c r="A3499" s="1">
        <v>70124183</v>
      </c>
      <c r="B3499" s="1" t="s">
        <v>0</v>
      </c>
    </row>
    <row r="3500" spans="1:2" x14ac:dyDescent="0.2">
      <c r="A3500" s="1">
        <v>60026106</v>
      </c>
      <c r="B3500" s="1" t="s">
        <v>0</v>
      </c>
    </row>
    <row r="3501" spans="1:2" x14ac:dyDescent="0.2">
      <c r="A3501" s="1">
        <v>70041162</v>
      </c>
      <c r="B3501" s="1" t="s">
        <v>0</v>
      </c>
    </row>
    <row r="3502" spans="1:2" x14ac:dyDescent="0.2">
      <c r="A3502" s="1">
        <v>70082268</v>
      </c>
      <c r="B3502" s="1" t="s">
        <v>0</v>
      </c>
    </row>
    <row r="3503" spans="1:2" x14ac:dyDescent="0.2">
      <c r="A3503" s="1">
        <v>70019004</v>
      </c>
      <c r="B3503" s="1" t="s">
        <v>0</v>
      </c>
    </row>
    <row r="3504" spans="1:2" x14ac:dyDescent="0.2">
      <c r="A3504" s="1">
        <v>70128701</v>
      </c>
      <c r="B3504" s="1" t="s">
        <v>0</v>
      </c>
    </row>
    <row r="3505" spans="1:2" x14ac:dyDescent="0.2">
      <c r="A3505" s="1">
        <v>1151721</v>
      </c>
      <c r="B3505" s="1" t="s">
        <v>0</v>
      </c>
    </row>
    <row r="3506" spans="1:2" x14ac:dyDescent="0.2">
      <c r="A3506" s="1">
        <v>60029363</v>
      </c>
      <c r="B3506" s="1" t="s">
        <v>0</v>
      </c>
    </row>
    <row r="3507" spans="1:2" x14ac:dyDescent="0.2">
      <c r="A3507" s="1">
        <v>80032636</v>
      </c>
      <c r="B3507" s="1" t="s">
        <v>0</v>
      </c>
    </row>
    <row r="3508" spans="1:2" x14ac:dyDescent="0.2">
      <c r="A3508" s="1">
        <v>60002003</v>
      </c>
      <c r="B3508" s="1" t="s">
        <v>0</v>
      </c>
    </row>
    <row r="3509" spans="1:2" x14ac:dyDescent="0.2">
      <c r="A3509" s="1">
        <v>1179574</v>
      </c>
      <c r="B3509" s="1" t="s">
        <v>0</v>
      </c>
    </row>
    <row r="3510" spans="1:2" x14ac:dyDescent="0.2">
      <c r="A3510" s="1">
        <v>81103093</v>
      </c>
      <c r="B3510" s="1" t="s">
        <v>0</v>
      </c>
    </row>
    <row r="3511" spans="1:2" x14ac:dyDescent="0.2">
      <c r="A3511" s="1">
        <v>60000393</v>
      </c>
      <c r="B3511" s="1" t="s">
        <v>0</v>
      </c>
    </row>
    <row r="3512" spans="1:2" x14ac:dyDescent="0.2">
      <c r="A3512" s="1">
        <v>60026114</v>
      </c>
      <c r="B3512" s="1" t="s">
        <v>0</v>
      </c>
    </row>
    <row r="3513" spans="1:2" x14ac:dyDescent="0.2">
      <c r="A3513" s="1">
        <v>70042687</v>
      </c>
      <c r="B3513" s="1" t="s">
        <v>0</v>
      </c>
    </row>
    <row r="3514" spans="1:2" x14ac:dyDescent="0.2">
      <c r="A3514" s="1">
        <v>523650</v>
      </c>
      <c r="B3514" s="1" t="s">
        <v>0</v>
      </c>
    </row>
    <row r="3515" spans="1:2" x14ac:dyDescent="0.2">
      <c r="A3515" s="1">
        <v>70104894</v>
      </c>
      <c r="B3515" s="1" t="s">
        <v>0</v>
      </c>
    </row>
    <row r="3516" spans="1:2" x14ac:dyDescent="0.2">
      <c r="A3516" s="1">
        <v>70081015</v>
      </c>
      <c r="B3516" s="1" t="s">
        <v>0</v>
      </c>
    </row>
    <row r="3517" spans="1:2" x14ac:dyDescent="0.2">
      <c r="A3517" s="1">
        <v>70100448</v>
      </c>
      <c r="B3517" s="1" t="s">
        <v>0</v>
      </c>
    </row>
    <row r="3518" spans="1:2" x14ac:dyDescent="0.2">
      <c r="A3518" s="1">
        <v>70118155</v>
      </c>
      <c r="B3518" s="1" t="s">
        <v>0</v>
      </c>
    </row>
    <row r="3519" spans="1:2" x14ac:dyDescent="0.2">
      <c r="A3519" s="1">
        <v>70044594</v>
      </c>
      <c r="B3519" s="1" t="s">
        <v>0</v>
      </c>
    </row>
    <row r="3520" spans="1:2" x14ac:dyDescent="0.2">
      <c r="A3520" s="1">
        <v>81088083</v>
      </c>
      <c r="B3520" s="1" t="s">
        <v>0</v>
      </c>
    </row>
    <row r="3521" spans="1:2" x14ac:dyDescent="0.2">
      <c r="A3521" s="1">
        <v>11819467</v>
      </c>
      <c r="B3521" s="1" t="s">
        <v>0</v>
      </c>
    </row>
    <row r="3522" spans="1:2" x14ac:dyDescent="0.2">
      <c r="A3522" s="1">
        <v>70065096</v>
      </c>
      <c r="B3522" s="1" t="s">
        <v>0</v>
      </c>
    </row>
    <row r="3523" spans="1:2" x14ac:dyDescent="0.2">
      <c r="A3523" s="1">
        <v>70000091</v>
      </c>
      <c r="B3523" s="1" t="s">
        <v>0</v>
      </c>
    </row>
    <row r="3524" spans="1:2" x14ac:dyDescent="0.2">
      <c r="A3524" s="1">
        <v>70019506</v>
      </c>
      <c r="B3524" s="1" t="s">
        <v>0</v>
      </c>
    </row>
    <row r="3525" spans="1:2" x14ac:dyDescent="0.2">
      <c r="A3525" s="1">
        <v>70150473</v>
      </c>
      <c r="B3525" s="1" t="s">
        <v>0</v>
      </c>
    </row>
    <row r="3526" spans="1:2" x14ac:dyDescent="0.2">
      <c r="A3526" s="1">
        <v>70131314</v>
      </c>
      <c r="B3526" s="1" t="s">
        <v>0</v>
      </c>
    </row>
    <row r="3527" spans="1:2" x14ac:dyDescent="0.2">
      <c r="A3527" s="1">
        <v>70284281</v>
      </c>
      <c r="B3527" s="1" t="s">
        <v>0</v>
      </c>
    </row>
    <row r="3528" spans="1:2" x14ac:dyDescent="0.2">
      <c r="A3528" s="1">
        <v>81084305</v>
      </c>
      <c r="B3528" s="1" t="s">
        <v>0</v>
      </c>
    </row>
    <row r="3529" spans="1:2" x14ac:dyDescent="0.2">
      <c r="A3529" s="1">
        <v>60021788</v>
      </c>
      <c r="B3529" s="1" t="s">
        <v>0</v>
      </c>
    </row>
    <row r="3530" spans="1:2" x14ac:dyDescent="0.2">
      <c r="A3530" s="1">
        <v>70112732</v>
      </c>
      <c r="B3530" s="1" t="s">
        <v>0</v>
      </c>
    </row>
    <row r="3531" spans="1:2" x14ac:dyDescent="0.2">
      <c r="A3531" s="1">
        <v>60021790</v>
      </c>
      <c r="B3531" s="1" t="s">
        <v>0</v>
      </c>
    </row>
    <row r="3532" spans="1:2" x14ac:dyDescent="0.2">
      <c r="A3532" s="1">
        <v>60031236</v>
      </c>
      <c r="B3532" s="1" t="s">
        <v>0</v>
      </c>
    </row>
    <row r="3533" spans="1:2" x14ac:dyDescent="0.2">
      <c r="A3533" s="1">
        <v>60032563</v>
      </c>
      <c r="B3533" s="1" t="s">
        <v>0</v>
      </c>
    </row>
    <row r="3534" spans="1:2" x14ac:dyDescent="0.2">
      <c r="A3534" s="1">
        <v>673843</v>
      </c>
      <c r="B3534" s="1" t="s">
        <v>0</v>
      </c>
    </row>
    <row r="3535" spans="1:2" x14ac:dyDescent="0.2">
      <c r="A3535" s="1">
        <v>1180086</v>
      </c>
      <c r="B3535" s="1" t="s">
        <v>0</v>
      </c>
    </row>
    <row r="3536" spans="1:2" x14ac:dyDescent="0.2">
      <c r="A3536" s="1">
        <v>281550</v>
      </c>
      <c r="B3536" s="1" t="s">
        <v>0</v>
      </c>
    </row>
    <row r="3537" spans="1:2" x14ac:dyDescent="0.2">
      <c r="A3537" s="1">
        <v>70125232</v>
      </c>
      <c r="B3537" s="1" t="s">
        <v>0</v>
      </c>
    </row>
    <row r="3538" spans="1:2" x14ac:dyDescent="0.2">
      <c r="A3538" s="1">
        <v>81167137</v>
      </c>
      <c r="B3538" s="1" t="s">
        <v>14</v>
      </c>
    </row>
    <row r="3539" spans="1:2" x14ac:dyDescent="0.2">
      <c r="A3539" s="1">
        <v>81211681</v>
      </c>
      <c r="B3539" s="1" t="s">
        <v>0</v>
      </c>
    </row>
    <row r="3540" spans="1:2" x14ac:dyDescent="0.2">
      <c r="A3540" s="1">
        <v>60000440</v>
      </c>
      <c r="B3540" s="1" t="s">
        <v>0</v>
      </c>
    </row>
    <row r="3541" spans="1:2" x14ac:dyDescent="0.2">
      <c r="A3541" s="1">
        <v>81217437</v>
      </c>
      <c r="B3541" s="1" t="s">
        <v>0</v>
      </c>
    </row>
    <row r="3542" spans="1:2" x14ac:dyDescent="0.2">
      <c r="A3542" s="1">
        <v>60000480</v>
      </c>
      <c r="B3542" s="1" t="s">
        <v>0</v>
      </c>
    </row>
    <row r="3543" spans="1:2" x14ac:dyDescent="0.2">
      <c r="A3543" s="1">
        <v>80117557</v>
      </c>
      <c r="B3543" s="1" t="s">
        <v>14</v>
      </c>
    </row>
    <row r="3544" spans="1:2" x14ac:dyDescent="0.2">
      <c r="A3544" s="1">
        <v>70021634</v>
      </c>
      <c r="B3544" s="1" t="s">
        <v>0</v>
      </c>
    </row>
    <row r="3545" spans="1:2" x14ac:dyDescent="0.2">
      <c r="A3545" s="1">
        <v>70112500</v>
      </c>
      <c r="B3545" s="1" t="s">
        <v>0</v>
      </c>
    </row>
    <row r="3546" spans="1:2" x14ac:dyDescent="0.2">
      <c r="A3546" s="1">
        <v>786137</v>
      </c>
      <c r="B3546" s="1" t="s">
        <v>0</v>
      </c>
    </row>
    <row r="3547" spans="1:2" x14ac:dyDescent="0.2">
      <c r="A3547" s="1">
        <v>60034568</v>
      </c>
      <c r="B3547" s="1" t="s">
        <v>0</v>
      </c>
    </row>
    <row r="3548" spans="1:2" x14ac:dyDescent="0.2">
      <c r="A3548" s="1">
        <v>80197991</v>
      </c>
      <c r="B3548" s="1" t="s">
        <v>14</v>
      </c>
    </row>
    <row r="3549" spans="1:2" x14ac:dyDescent="0.2">
      <c r="A3549" s="1">
        <v>70050507</v>
      </c>
      <c r="B3549" s="1" t="s">
        <v>0</v>
      </c>
    </row>
    <row r="3550" spans="1:2" x14ac:dyDescent="0.2">
      <c r="A3550" s="1">
        <v>70125581</v>
      </c>
      <c r="B3550" s="1" t="s">
        <v>0</v>
      </c>
    </row>
    <row r="3551" spans="1:2" x14ac:dyDescent="0.2">
      <c r="A3551" s="1">
        <v>846071</v>
      </c>
      <c r="B3551" s="1" t="s">
        <v>0</v>
      </c>
    </row>
    <row r="3552" spans="1:2" x14ac:dyDescent="0.2">
      <c r="A3552" s="1">
        <v>81085364</v>
      </c>
      <c r="B3552" s="1" t="s">
        <v>0</v>
      </c>
    </row>
    <row r="3553" spans="1:2" x14ac:dyDescent="0.2">
      <c r="A3553" s="1">
        <v>81140307</v>
      </c>
      <c r="B3553" s="1" t="s">
        <v>0</v>
      </c>
    </row>
    <row r="3554" spans="1:2" x14ac:dyDescent="0.2">
      <c r="A3554" s="1">
        <v>80188351</v>
      </c>
      <c r="B3554" s="1" t="s">
        <v>14</v>
      </c>
    </row>
    <row r="3555" spans="1:2" x14ac:dyDescent="0.2">
      <c r="A3555" s="1">
        <v>70128695</v>
      </c>
      <c r="B3555" s="1" t="s">
        <v>0</v>
      </c>
    </row>
    <row r="3556" spans="1:2" x14ac:dyDescent="0.2">
      <c r="A3556" s="1">
        <v>80095807</v>
      </c>
      <c r="B3556" s="1" t="s">
        <v>0</v>
      </c>
    </row>
    <row r="3557" spans="1:2" x14ac:dyDescent="0.2">
      <c r="A3557" s="1">
        <v>70121008</v>
      </c>
      <c r="B3557" s="1" t="s">
        <v>0</v>
      </c>
    </row>
    <row r="3558" spans="1:2" x14ac:dyDescent="0.2">
      <c r="A3558" s="1">
        <v>81167101</v>
      </c>
      <c r="B3558" s="1" t="s">
        <v>14</v>
      </c>
    </row>
    <row r="3559" spans="1:2" x14ac:dyDescent="0.2">
      <c r="A3559" s="1">
        <v>60000870</v>
      </c>
      <c r="B3559" s="1" t="s">
        <v>0</v>
      </c>
    </row>
    <row r="3560" spans="1:2" x14ac:dyDescent="0.2">
      <c r="A3560" s="1">
        <v>70260512</v>
      </c>
      <c r="B3560" s="1" t="s">
        <v>0</v>
      </c>
    </row>
    <row r="3561" spans="1:2" x14ac:dyDescent="0.2">
      <c r="A3561" s="1">
        <v>80135276</v>
      </c>
      <c r="B3561" s="1" t="s">
        <v>0</v>
      </c>
    </row>
    <row r="3562" spans="1:2" x14ac:dyDescent="0.2">
      <c r="A3562" s="1">
        <v>60035996</v>
      </c>
      <c r="B3562" s="1" t="s">
        <v>0</v>
      </c>
    </row>
    <row r="3563" spans="1:2" x14ac:dyDescent="0.2">
      <c r="A3563" s="1">
        <v>60000409</v>
      </c>
      <c r="B3563" s="1" t="s">
        <v>0</v>
      </c>
    </row>
    <row r="3564" spans="1:2" x14ac:dyDescent="0.2">
      <c r="A3564" s="1">
        <v>80201590</v>
      </c>
      <c r="B3564" s="1" t="s">
        <v>14</v>
      </c>
    </row>
    <row r="3565" spans="1:2" x14ac:dyDescent="0.2">
      <c r="A3565" s="1">
        <v>60022396</v>
      </c>
      <c r="B3565" s="1" t="s">
        <v>0</v>
      </c>
    </row>
    <row r="3566" spans="1:2" x14ac:dyDescent="0.2">
      <c r="A3566" s="1">
        <v>28631029</v>
      </c>
      <c r="B3566" s="1" t="s">
        <v>0</v>
      </c>
    </row>
    <row r="3567" spans="1:2" x14ac:dyDescent="0.2">
      <c r="A3567" s="1">
        <v>60022058</v>
      </c>
      <c r="B3567" s="1" t="s">
        <v>0</v>
      </c>
    </row>
    <row r="3568" spans="1:2" x14ac:dyDescent="0.2">
      <c r="A3568" s="1">
        <v>70077544</v>
      </c>
      <c r="B3568" s="1" t="s">
        <v>0</v>
      </c>
    </row>
    <row r="3569" spans="1:2" x14ac:dyDescent="0.2">
      <c r="A3569" s="1">
        <v>60023856</v>
      </c>
      <c r="B3569" s="1" t="s">
        <v>0</v>
      </c>
    </row>
    <row r="3570" spans="1:2" x14ac:dyDescent="0.2">
      <c r="A3570" s="1">
        <v>1029730</v>
      </c>
      <c r="B3570" s="1" t="s">
        <v>0</v>
      </c>
    </row>
    <row r="3571" spans="1:2" x14ac:dyDescent="0.2">
      <c r="A3571" s="1">
        <v>60029154</v>
      </c>
      <c r="B3571" s="1" t="s">
        <v>0</v>
      </c>
    </row>
    <row r="3572" spans="1:2" x14ac:dyDescent="0.2">
      <c r="A3572" s="1">
        <v>70103524</v>
      </c>
      <c r="B3572" s="1" t="s">
        <v>0</v>
      </c>
    </row>
    <row r="3573" spans="1:2" x14ac:dyDescent="0.2">
      <c r="A3573" s="1">
        <v>70021631</v>
      </c>
      <c r="B3573" s="1" t="s">
        <v>0</v>
      </c>
    </row>
    <row r="3574" spans="1:2" x14ac:dyDescent="0.2">
      <c r="A3574" s="1">
        <v>81012487</v>
      </c>
      <c r="B3574" s="1" t="s">
        <v>14</v>
      </c>
    </row>
    <row r="3575" spans="1:2" x14ac:dyDescent="0.2">
      <c r="A3575" s="1">
        <v>81044551</v>
      </c>
      <c r="B3575" s="1" t="s">
        <v>14</v>
      </c>
    </row>
    <row r="3576" spans="1:2" x14ac:dyDescent="0.2">
      <c r="A3576" s="1">
        <v>404067</v>
      </c>
      <c r="B3576" s="1" t="s">
        <v>0</v>
      </c>
    </row>
    <row r="3577" spans="1:2" x14ac:dyDescent="0.2">
      <c r="A3577" s="1">
        <v>70020296</v>
      </c>
      <c r="B3577" s="1" t="s">
        <v>0</v>
      </c>
    </row>
    <row r="3578" spans="1:2" x14ac:dyDescent="0.2">
      <c r="A3578" s="1">
        <v>70021652</v>
      </c>
      <c r="B3578" s="1" t="s">
        <v>0</v>
      </c>
    </row>
    <row r="3579" spans="1:2" x14ac:dyDescent="0.2">
      <c r="A3579" s="1">
        <v>70061763</v>
      </c>
      <c r="B3579" s="1" t="s">
        <v>0</v>
      </c>
    </row>
    <row r="3580" spans="1:2" x14ac:dyDescent="0.2">
      <c r="A3580" s="1">
        <v>70113006</v>
      </c>
      <c r="B3580" s="1" t="s">
        <v>0</v>
      </c>
    </row>
    <row r="3581" spans="1:2" x14ac:dyDescent="0.2">
      <c r="A3581" s="1">
        <v>70105370</v>
      </c>
      <c r="B3581" s="1" t="s">
        <v>0</v>
      </c>
    </row>
    <row r="3582" spans="1:2" x14ac:dyDescent="0.2">
      <c r="A3582" s="1">
        <v>60004484</v>
      </c>
      <c r="B3582" s="1" t="s">
        <v>0</v>
      </c>
    </row>
    <row r="3583" spans="1:2" x14ac:dyDescent="0.2">
      <c r="A3583" s="1">
        <v>60004483</v>
      </c>
      <c r="B3583" s="1" t="s">
        <v>0</v>
      </c>
    </row>
    <row r="3584" spans="1:2" x14ac:dyDescent="0.2">
      <c r="A3584" s="1">
        <v>5670479</v>
      </c>
      <c r="B3584" s="1" t="s">
        <v>0</v>
      </c>
    </row>
    <row r="3585" spans="1:2" x14ac:dyDescent="0.2">
      <c r="A3585" s="1">
        <v>60001808</v>
      </c>
      <c r="B3585" s="1" t="s">
        <v>0</v>
      </c>
    </row>
    <row r="3586" spans="1:2" x14ac:dyDescent="0.2">
      <c r="A3586" s="1">
        <v>60001807</v>
      </c>
      <c r="B3586" s="1" t="s">
        <v>0</v>
      </c>
    </row>
    <row r="3587" spans="1:2" x14ac:dyDescent="0.2">
      <c r="A3587" s="1">
        <v>793907</v>
      </c>
      <c r="B3587" s="1" t="s">
        <v>0</v>
      </c>
    </row>
    <row r="3588" spans="1:2" x14ac:dyDescent="0.2">
      <c r="A3588" s="1">
        <v>60001854</v>
      </c>
      <c r="B3588" s="1" t="s">
        <v>0</v>
      </c>
    </row>
    <row r="3589" spans="1:2" x14ac:dyDescent="0.2">
      <c r="A3589" s="1">
        <v>20159719</v>
      </c>
      <c r="B3589" s="1" t="s">
        <v>0</v>
      </c>
    </row>
    <row r="3590" spans="1:2" x14ac:dyDescent="0.2">
      <c r="A3590" s="1">
        <v>60024914</v>
      </c>
      <c r="B3590" s="1" t="s">
        <v>0</v>
      </c>
    </row>
    <row r="3591" spans="1:2" x14ac:dyDescent="0.2">
      <c r="A3591" s="1">
        <v>60000209</v>
      </c>
      <c r="B3591" s="1" t="s">
        <v>0</v>
      </c>
    </row>
    <row r="3592" spans="1:2" x14ac:dyDescent="0.2">
      <c r="A3592" s="1">
        <v>60033108</v>
      </c>
      <c r="B3592" s="1" t="s">
        <v>0</v>
      </c>
    </row>
    <row r="3593" spans="1:2" x14ac:dyDescent="0.2">
      <c r="A3593" s="1">
        <v>1064058</v>
      </c>
      <c r="B3593" s="1" t="s">
        <v>0</v>
      </c>
    </row>
    <row r="3594" spans="1:2" x14ac:dyDescent="0.2">
      <c r="A3594" s="1">
        <v>60021377</v>
      </c>
      <c r="B3594" s="1" t="s">
        <v>0</v>
      </c>
    </row>
    <row r="3595" spans="1:2" x14ac:dyDescent="0.2">
      <c r="A3595" s="1">
        <v>60033107</v>
      </c>
      <c r="B3595" s="1" t="s">
        <v>0</v>
      </c>
    </row>
    <row r="3596" spans="1:2" x14ac:dyDescent="0.2">
      <c r="A3596" s="1">
        <v>80066084</v>
      </c>
      <c r="B3596" s="1" t="s">
        <v>0</v>
      </c>
    </row>
    <row r="3597" spans="1:2" x14ac:dyDescent="0.2">
      <c r="A3597" s="1">
        <v>1067876</v>
      </c>
      <c r="B3597" s="1" t="s">
        <v>0</v>
      </c>
    </row>
    <row r="3598" spans="1:2" x14ac:dyDescent="0.2">
      <c r="A3598" s="1">
        <v>70117902</v>
      </c>
      <c r="B3598" s="1" t="s">
        <v>0</v>
      </c>
    </row>
    <row r="3599" spans="1:2" x14ac:dyDescent="0.2">
      <c r="A3599" s="1">
        <v>60001396</v>
      </c>
      <c r="B3599" s="1" t="s">
        <v>0</v>
      </c>
    </row>
    <row r="3600" spans="1:2" x14ac:dyDescent="0.2">
      <c r="A3600" s="1">
        <v>22007250</v>
      </c>
      <c r="B3600" s="1" t="s">
        <v>0</v>
      </c>
    </row>
    <row r="3601" spans="1:2" x14ac:dyDescent="0.2">
      <c r="A3601" s="1">
        <v>60020949</v>
      </c>
      <c r="B3601" s="1" t="s">
        <v>0</v>
      </c>
    </row>
    <row r="3602" spans="1:2" x14ac:dyDescent="0.2">
      <c r="A3602" s="1">
        <v>60011597</v>
      </c>
      <c r="B3602" s="1" t="s">
        <v>0</v>
      </c>
    </row>
    <row r="3603" spans="1:2" x14ac:dyDescent="0.2">
      <c r="A3603" s="1">
        <v>70100379</v>
      </c>
      <c r="B3603" s="1" t="s">
        <v>0</v>
      </c>
    </row>
    <row r="3604" spans="1:2" x14ac:dyDescent="0.2">
      <c r="A3604" s="1">
        <v>70209245</v>
      </c>
      <c r="B3604" s="1" t="s">
        <v>0</v>
      </c>
    </row>
    <row r="3605" spans="1:2" x14ac:dyDescent="0.2">
      <c r="A3605" s="1">
        <v>70045863</v>
      </c>
      <c r="B3605" s="1" t="s">
        <v>0</v>
      </c>
    </row>
    <row r="3606" spans="1:2" x14ac:dyDescent="0.2">
      <c r="A3606" s="1">
        <v>70045866</v>
      </c>
      <c r="B3606" s="1" t="s">
        <v>0</v>
      </c>
    </row>
    <row r="3607" spans="1:2" x14ac:dyDescent="0.2">
      <c r="A3607" s="1">
        <v>80999981</v>
      </c>
      <c r="B3607" s="1" t="s">
        <v>0</v>
      </c>
    </row>
    <row r="3608" spans="1:2" x14ac:dyDescent="0.2">
      <c r="A3608" s="1">
        <v>60022056</v>
      </c>
      <c r="B3608" s="1" t="s">
        <v>0</v>
      </c>
    </row>
    <row r="3609" spans="1:2" x14ac:dyDescent="0.2">
      <c r="A3609" s="1">
        <v>80016588</v>
      </c>
      <c r="B3609" s="1" t="s">
        <v>0</v>
      </c>
    </row>
    <row r="3610" spans="1:2" x14ac:dyDescent="0.2">
      <c r="A3610" s="1">
        <v>70011207</v>
      </c>
      <c r="B3610" s="1" t="s">
        <v>0</v>
      </c>
    </row>
    <row r="3611" spans="1:2" x14ac:dyDescent="0.2">
      <c r="A3611" s="1">
        <v>60027689</v>
      </c>
      <c r="B3611" s="1" t="s">
        <v>0</v>
      </c>
    </row>
    <row r="3612" spans="1:2" x14ac:dyDescent="0.2">
      <c r="A3612" s="1">
        <v>80239710</v>
      </c>
      <c r="B3612" s="1" t="s">
        <v>0</v>
      </c>
    </row>
    <row r="3613" spans="1:2" x14ac:dyDescent="0.2">
      <c r="A3613" s="1">
        <v>80177342</v>
      </c>
      <c r="B3613" s="1" t="s">
        <v>14</v>
      </c>
    </row>
    <row r="3614" spans="1:2" x14ac:dyDescent="0.2">
      <c r="A3614" s="1">
        <v>80108616</v>
      </c>
      <c r="B3614" s="1" t="s">
        <v>0</v>
      </c>
    </row>
    <row r="3615" spans="1:2" x14ac:dyDescent="0.2">
      <c r="A3615" s="1">
        <v>70084799</v>
      </c>
      <c r="B3615" s="1" t="s">
        <v>0</v>
      </c>
    </row>
    <row r="3616" spans="1:2" x14ac:dyDescent="0.2">
      <c r="A3616" s="1">
        <v>60010487</v>
      </c>
      <c r="B3616" s="1" t="s">
        <v>0</v>
      </c>
    </row>
    <row r="3617" spans="1:2" x14ac:dyDescent="0.2">
      <c r="A3617" s="1">
        <v>60011649</v>
      </c>
      <c r="B3617" s="1" t="s">
        <v>0</v>
      </c>
    </row>
    <row r="3618" spans="1:2" x14ac:dyDescent="0.2">
      <c r="A3618" s="1">
        <v>60010488</v>
      </c>
      <c r="B3618" s="1" t="s">
        <v>0</v>
      </c>
    </row>
    <row r="3619" spans="1:2" x14ac:dyDescent="0.2">
      <c r="A3619" s="1">
        <v>60004476</v>
      </c>
      <c r="B3619" s="1" t="s">
        <v>0</v>
      </c>
    </row>
    <row r="3620" spans="1:2" x14ac:dyDescent="0.2">
      <c r="A3620" s="1">
        <v>70299748</v>
      </c>
      <c r="B3620" s="1" t="s">
        <v>0</v>
      </c>
    </row>
    <row r="3621" spans="1:2" x14ac:dyDescent="0.2">
      <c r="A3621" s="1">
        <v>80214621</v>
      </c>
      <c r="B3621" s="1" t="s">
        <v>0</v>
      </c>
    </row>
    <row r="3622" spans="1:2" x14ac:dyDescent="0.2">
      <c r="A3622" s="1">
        <v>80245709</v>
      </c>
      <c r="B3622" s="1" t="s">
        <v>0</v>
      </c>
    </row>
    <row r="3623" spans="1:2" x14ac:dyDescent="0.2">
      <c r="A3623" s="1">
        <v>70117299</v>
      </c>
      <c r="B3623" s="1" t="s">
        <v>0</v>
      </c>
    </row>
    <row r="3624" spans="1:2" x14ac:dyDescent="0.2">
      <c r="A3624" s="1">
        <v>16944044</v>
      </c>
      <c r="B3624" s="1" t="s">
        <v>0</v>
      </c>
    </row>
    <row r="3625" spans="1:2" x14ac:dyDescent="0.2">
      <c r="A3625" s="1">
        <v>81045060</v>
      </c>
      <c r="B3625" s="1" t="s">
        <v>0</v>
      </c>
    </row>
    <row r="3626" spans="1:2" x14ac:dyDescent="0.2">
      <c r="A3626" s="1">
        <v>60031284</v>
      </c>
      <c r="B3626" s="1" t="s">
        <v>0</v>
      </c>
    </row>
    <row r="3627" spans="1:2" x14ac:dyDescent="0.2">
      <c r="A3627" s="1">
        <v>70256512</v>
      </c>
      <c r="B3627" s="1" t="s">
        <v>0</v>
      </c>
    </row>
    <row r="3628" spans="1:2" x14ac:dyDescent="0.2">
      <c r="A3628" s="1">
        <v>70058019</v>
      </c>
      <c r="B3628" s="1" t="s">
        <v>0</v>
      </c>
    </row>
    <row r="3629" spans="1:2" x14ac:dyDescent="0.2">
      <c r="A3629" s="1">
        <v>81046846</v>
      </c>
      <c r="B3629" s="1" t="s">
        <v>0</v>
      </c>
    </row>
    <row r="3630" spans="1:2" x14ac:dyDescent="0.2">
      <c r="A3630" s="1">
        <v>880640</v>
      </c>
      <c r="B3630" s="1" t="s">
        <v>0</v>
      </c>
    </row>
    <row r="3631" spans="1:2" x14ac:dyDescent="0.2">
      <c r="A3631" s="1">
        <v>81052279</v>
      </c>
      <c r="B3631" s="1" t="s">
        <v>0</v>
      </c>
    </row>
    <row r="3632" spans="1:2" x14ac:dyDescent="0.2">
      <c r="A3632" s="1">
        <v>81052277</v>
      </c>
      <c r="B3632" s="1" t="s">
        <v>0</v>
      </c>
    </row>
    <row r="3633" spans="1:2" x14ac:dyDescent="0.2">
      <c r="A3633" s="1">
        <v>60026139</v>
      </c>
      <c r="B3633" s="1" t="s">
        <v>0</v>
      </c>
    </row>
    <row r="3634" spans="1:2" x14ac:dyDescent="0.2">
      <c r="A3634" s="1">
        <v>70101375</v>
      </c>
      <c r="B3634" s="1" t="s">
        <v>0</v>
      </c>
    </row>
    <row r="3635" spans="1:2" x14ac:dyDescent="0.2">
      <c r="A3635" s="1">
        <v>408911</v>
      </c>
      <c r="B3635" s="1" t="s">
        <v>0</v>
      </c>
    </row>
    <row r="3636" spans="1:2" x14ac:dyDescent="0.2">
      <c r="A3636" s="1">
        <v>80195885</v>
      </c>
      <c r="B3636" s="1" t="s">
        <v>0</v>
      </c>
    </row>
    <row r="3637" spans="1:2" x14ac:dyDescent="0.2">
      <c r="A3637" s="1">
        <v>80209379</v>
      </c>
      <c r="B3637" s="1" t="s">
        <v>14</v>
      </c>
    </row>
    <row r="3638" spans="1:2" x14ac:dyDescent="0.2">
      <c r="A3638" s="1">
        <v>70307648</v>
      </c>
      <c r="B3638" s="1" t="s">
        <v>0</v>
      </c>
    </row>
    <row r="3639" spans="1:2" x14ac:dyDescent="0.2">
      <c r="A3639" s="1">
        <v>70174741</v>
      </c>
      <c r="B3639" s="1" t="s">
        <v>0</v>
      </c>
    </row>
    <row r="3640" spans="1:2" x14ac:dyDescent="0.2">
      <c r="A3640" s="1">
        <v>60023619</v>
      </c>
      <c r="B3640" s="1" t="s">
        <v>0</v>
      </c>
    </row>
    <row r="3641" spans="1:2" x14ac:dyDescent="0.2">
      <c r="A3641" s="1">
        <v>70023960</v>
      </c>
      <c r="B3641" s="1" t="s">
        <v>0</v>
      </c>
    </row>
    <row r="3642" spans="1:2" x14ac:dyDescent="0.2">
      <c r="A3642" s="1">
        <v>80201623</v>
      </c>
      <c r="B3642" s="1" t="s">
        <v>0</v>
      </c>
    </row>
    <row r="3643" spans="1:2" x14ac:dyDescent="0.2">
      <c r="A3643" s="1">
        <v>80202086</v>
      </c>
      <c r="B3643" s="1" t="s">
        <v>0</v>
      </c>
    </row>
    <row r="3644" spans="1:2" x14ac:dyDescent="0.2">
      <c r="A3644" s="1">
        <v>80190844</v>
      </c>
      <c r="B3644" s="1" t="s">
        <v>0</v>
      </c>
    </row>
    <row r="3645" spans="1:2" x14ac:dyDescent="0.2">
      <c r="A3645" s="1">
        <v>80201626</v>
      </c>
      <c r="B3645" s="1" t="s">
        <v>0</v>
      </c>
    </row>
    <row r="3646" spans="1:2" x14ac:dyDescent="0.2">
      <c r="A3646" s="1">
        <v>80195653</v>
      </c>
      <c r="B3646" s="1" t="s">
        <v>0</v>
      </c>
    </row>
    <row r="3647" spans="1:2" x14ac:dyDescent="0.2">
      <c r="A3647" s="1">
        <v>80084756</v>
      </c>
      <c r="B3647" s="1" t="s">
        <v>0</v>
      </c>
    </row>
    <row r="3648" spans="1:2" x14ac:dyDescent="0.2">
      <c r="A3648" s="1">
        <v>70117122</v>
      </c>
      <c r="B3648" s="1" t="s">
        <v>0</v>
      </c>
    </row>
    <row r="3649" spans="1:2" x14ac:dyDescent="0.2">
      <c r="A3649" s="1">
        <v>80197427</v>
      </c>
      <c r="B3649" s="1" t="s">
        <v>0</v>
      </c>
    </row>
    <row r="3650" spans="1:2" x14ac:dyDescent="0.2">
      <c r="A3650" s="1">
        <v>80192627</v>
      </c>
      <c r="B3650" s="1" t="s">
        <v>0</v>
      </c>
    </row>
    <row r="3651" spans="1:2" x14ac:dyDescent="0.2">
      <c r="A3651" s="1">
        <v>80202713</v>
      </c>
      <c r="B3651" s="1" t="s">
        <v>0</v>
      </c>
    </row>
    <row r="3652" spans="1:2" x14ac:dyDescent="0.2">
      <c r="A3652" s="1">
        <v>80084454</v>
      </c>
      <c r="B3652" s="1" t="s">
        <v>0</v>
      </c>
    </row>
    <row r="3653" spans="1:2" x14ac:dyDescent="0.2">
      <c r="A3653" s="1">
        <v>70204980</v>
      </c>
      <c r="B3653" s="1" t="s">
        <v>14</v>
      </c>
    </row>
    <row r="3654" spans="1:2" x14ac:dyDescent="0.2">
      <c r="A3654" s="1">
        <v>80196217</v>
      </c>
      <c r="B3654" s="1" t="s">
        <v>0</v>
      </c>
    </row>
    <row r="3655" spans="1:2" x14ac:dyDescent="0.2">
      <c r="A3655" s="1">
        <v>80208908</v>
      </c>
      <c r="B3655" s="1" t="s">
        <v>0</v>
      </c>
    </row>
    <row r="3656" spans="1:2" x14ac:dyDescent="0.2">
      <c r="A3656" s="1">
        <v>80167491</v>
      </c>
      <c r="B3656" s="1" t="s">
        <v>0</v>
      </c>
    </row>
    <row r="3657" spans="1:2" x14ac:dyDescent="0.2">
      <c r="A3657" s="1">
        <v>80206907</v>
      </c>
      <c r="B3657" s="1" t="s">
        <v>0</v>
      </c>
    </row>
    <row r="3658" spans="1:2" x14ac:dyDescent="0.2">
      <c r="A3658" s="1">
        <v>80202905</v>
      </c>
      <c r="B3658" s="1" t="s">
        <v>0</v>
      </c>
    </row>
    <row r="3659" spans="1:2" x14ac:dyDescent="0.2">
      <c r="A3659" s="1">
        <v>60035870</v>
      </c>
      <c r="B3659" s="1" t="s">
        <v>0</v>
      </c>
    </row>
    <row r="3660" spans="1:2" x14ac:dyDescent="0.2">
      <c r="A3660" s="1">
        <v>80074065</v>
      </c>
      <c r="B3660" s="1" t="s">
        <v>0</v>
      </c>
    </row>
    <row r="3661" spans="1:2" x14ac:dyDescent="0.2">
      <c r="A3661" s="1">
        <v>80201809</v>
      </c>
      <c r="B3661" s="1" t="s">
        <v>0</v>
      </c>
    </row>
    <row r="3662" spans="1:2" x14ac:dyDescent="0.2">
      <c r="A3662" s="1">
        <v>80228146</v>
      </c>
      <c r="B3662" s="1" t="s">
        <v>0</v>
      </c>
    </row>
    <row r="3663" spans="1:2" x14ac:dyDescent="0.2">
      <c r="A3663" s="1">
        <v>70169918</v>
      </c>
      <c r="B3663" s="1" t="s">
        <v>0</v>
      </c>
    </row>
    <row r="3664" spans="1:2" x14ac:dyDescent="0.2">
      <c r="A3664" s="1">
        <v>80201810</v>
      </c>
      <c r="B3664" s="1" t="s">
        <v>0</v>
      </c>
    </row>
    <row r="3665" spans="1:2" x14ac:dyDescent="0.2">
      <c r="A3665" s="1">
        <v>80221637</v>
      </c>
      <c r="B3665" s="1" t="s">
        <v>0</v>
      </c>
    </row>
    <row r="3666" spans="1:2" x14ac:dyDescent="0.2">
      <c r="A3666" s="1">
        <v>80197301</v>
      </c>
      <c r="B3666" s="1" t="s">
        <v>0</v>
      </c>
    </row>
    <row r="3667" spans="1:2" x14ac:dyDescent="0.2">
      <c r="A3667" s="1">
        <v>19207412</v>
      </c>
      <c r="B3667" s="1" t="s">
        <v>0</v>
      </c>
    </row>
    <row r="3668" spans="1:2" x14ac:dyDescent="0.2">
      <c r="A3668" s="1">
        <v>80217436</v>
      </c>
      <c r="B3668" s="1" t="s">
        <v>0</v>
      </c>
    </row>
    <row r="3669" spans="1:2" x14ac:dyDescent="0.2">
      <c r="A3669" s="1">
        <v>80201618</v>
      </c>
      <c r="B3669" s="1" t="s">
        <v>0</v>
      </c>
    </row>
    <row r="3670" spans="1:2" x14ac:dyDescent="0.2">
      <c r="A3670" s="1">
        <v>70128225</v>
      </c>
      <c r="B3670" s="1" t="s">
        <v>0</v>
      </c>
    </row>
    <row r="3671" spans="1:2" x14ac:dyDescent="0.2">
      <c r="A3671" s="1">
        <v>80020131</v>
      </c>
      <c r="B3671" s="1" t="s">
        <v>0</v>
      </c>
    </row>
    <row r="3672" spans="1:2" x14ac:dyDescent="0.2">
      <c r="A3672" s="1">
        <v>70286028</v>
      </c>
      <c r="B3672" s="1" t="s">
        <v>0</v>
      </c>
    </row>
    <row r="3673" spans="1:2" x14ac:dyDescent="0.2">
      <c r="A3673" s="1">
        <v>80020036</v>
      </c>
      <c r="B3673" s="1" t="s">
        <v>0</v>
      </c>
    </row>
    <row r="3674" spans="1:2" x14ac:dyDescent="0.2">
      <c r="A3674" s="1">
        <v>70301472</v>
      </c>
      <c r="B3674" s="1" t="s">
        <v>0</v>
      </c>
    </row>
    <row r="3675" spans="1:2" x14ac:dyDescent="0.2">
      <c r="A3675" s="1">
        <v>70286029</v>
      </c>
      <c r="B3675" s="1" t="s">
        <v>0</v>
      </c>
    </row>
    <row r="3676" spans="1:2" x14ac:dyDescent="0.2">
      <c r="A3676" s="1">
        <v>80196138</v>
      </c>
      <c r="B3676" s="1" t="s">
        <v>0</v>
      </c>
    </row>
    <row r="3677" spans="1:2" x14ac:dyDescent="0.2">
      <c r="A3677" s="1">
        <v>80138615</v>
      </c>
      <c r="B3677" s="1" t="s">
        <v>0</v>
      </c>
    </row>
    <row r="3678" spans="1:2" x14ac:dyDescent="0.2">
      <c r="A3678" s="1">
        <v>70297799</v>
      </c>
      <c r="B3678" s="1" t="s">
        <v>0</v>
      </c>
    </row>
    <row r="3679" spans="1:2" x14ac:dyDescent="0.2">
      <c r="A3679" s="1">
        <v>80131236</v>
      </c>
      <c r="B3679" s="1" t="s">
        <v>0</v>
      </c>
    </row>
    <row r="3680" spans="1:2" x14ac:dyDescent="0.2">
      <c r="A3680" s="1">
        <v>70297439</v>
      </c>
      <c r="B3680" s="1" t="s">
        <v>14</v>
      </c>
    </row>
    <row r="3681" spans="1:2" x14ac:dyDescent="0.2">
      <c r="A3681" s="1">
        <v>80184547</v>
      </c>
      <c r="B3681" s="1" t="s">
        <v>0</v>
      </c>
    </row>
    <row r="3682" spans="1:2" x14ac:dyDescent="0.2">
      <c r="A3682" s="1">
        <v>70116578</v>
      </c>
      <c r="B3682" s="1" t="s">
        <v>0</v>
      </c>
    </row>
    <row r="3683" spans="1:2" x14ac:dyDescent="0.2">
      <c r="A3683" s="1">
        <v>80202908</v>
      </c>
      <c r="B3683" s="1" t="s">
        <v>0</v>
      </c>
    </row>
    <row r="3684" spans="1:2" x14ac:dyDescent="0.2">
      <c r="A3684" s="1">
        <v>80184135</v>
      </c>
      <c r="B3684" s="1" t="s">
        <v>0</v>
      </c>
    </row>
    <row r="3685" spans="1:2" x14ac:dyDescent="0.2">
      <c r="A3685" s="1">
        <v>80139199</v>
      </c>
      <c r="B3685" s="1" t="s">
        <v>0</v>
      </c>
    </row>
    <row r="3686" spans="1:2" x14ac:dyDescent="0.2">
      <c r="A3686" s="1">
        <v>80208830</v>
      </c>
      <c r="B3686" s="1" t="s">
        <v>0</v>
      </c>
    </row>
    <row r="3687" spans="1:2" x14ac:dyDescent="0.2">
      <c r="A3687" s="1">
        <v>80201813</v>
      </c>
      <c r="B3687" s="1" t="s">
        <v>0</v>
      </c>
    </row>
    <row r="3688" spans="1:2" x14ac:dyDescent="0.2">
      <c r="A3688" s="1">
        <v>80186459</v>
      </c>
      <c r="B3688" s="1" t="s">
        <v>14</v>
      </c>
    </row>
    <row r="3689" spans="1:2" x14ac:dyDescent="0.2">
      <c r="A3689" s="1">
        <v>80155790</v>
      </c>
      <c r="B3689" s="1" t="s">
        <v>0</v>
      </c>
    </row>
    <row r="3690" spans="1:2" x14ac:dyDescent="0.2">
      <c r="A3690" s="1">
        <v>1065372</v>
      </c>
      <c r="B3690" s="1" t="s">
        <v>0</v>
      </c>
    </row>
    <row r="3691" spans="1:2" x14ac:dyDescent="0.2">
      <c r="A3691" s="1">
        <v>80159566</v>
      </c>
      <c r="B3691" s="1" t="s">
        <v>0</v>
      </c>
    </row>
    <row r="3692" spans="1:2" x14ac:dyDescent="0.2">
      <c r="A3692" s="1">
        <v>80201815</v>
      </c>
      <c r="B3692" s="1" t="s">
        <v>0</v>
      </c>
    </row>
    <row r="3693" spans="1:2" x14ac:dyDescent="0.2">
      <c r="A3693" s="1">
        <v>80217857</v>
      </c>
      <c r="B3693" s="1" t="s">
        <v>0</v>
      </c>
    </row>
    <row r="3694" spans="1:2" x14ac:dyDescent="0.2">
      <c r="A3694" s="1">
        <v>80194813</v>
      </c>
      <c r="B3694" s="1" t="s">
        <v>14</v>
      </c>
    </row>
    <row r="3695" spans="1:2" x14ac:dyDescent="0.2">
      <c r="A3695" s="1">
        <v>70114043</v>
      </c>
      <c r="B3695" s="1" t="s">
        <v>0</v>
      </c>
    </row>
    <row r="3696" spans="1:2" x14ac:dyDescent="0.2">
      <c r="A3696" s="1">
        <v>80140364</v>
      </c>
      <c r="B3696" s="1" t="s">
        <v>14</v>
      </c>
    </row>
    <row r="3697" spans="1:2" x14ac:dyDescent="0.2">
      <c r="A3697" s="1">
        <v>80158376</v>
      </c>
      <c r="B3697" s="1" t="s">
        <v>0</v>
      </c>
    </row>
    <row r="3698" spans="1:2" x14ac:dyDescent="0.2">
      <c r="A3698" s="1">
        <v>80140617</v>
      </c>
      <c r="B3698" s="1" t="s">
        <v>14</v>
      </c>
    </row>
    <row r="3699" spans="1:2" x14ac:dyDescent="0.2">
      <c r="A3699" s="1">
        <v>80154688</v>
      </c>
      <c r="B3699" s="1" t="s">
        <v>0</v>
      </c>
    </row>
    <row r="3700" spans="1:2" x14ac:dyDescent="0.2">
      <c r="A3700" s="1">
        <v>70060010</v>
      </c>
      <c r="B3700" s="1" t="s">
        <v>0</v>
      </c>
    </row>
    <row r="3701" spans="1:2" x14ac:dyDescent="0.2">
      <c r="A3701" s="1">
        <v>80140939</v>
      </c>
      <c r="B3701" s="1" t="s">
        <v>14</v>
      </c>
    </row>
    <row r="3702" spans="1:2" x14ac:dyDescent="0.2">
      <c r="A3702" s="1">
        <v>80140490</v>
      </c>
      <c r="B3702" s="1" t="s">
        <v>14</v>
      </c>
    </row>
    <row r="3703" spans="1:2" x14ac:dyDescent="0.2">
      <c r="A3703" s="1">
        <v>80011026</v>
      </c>
      <c r="B3703" s="1" t="s">
        <v>0</v>
      </c>
    </row>
    <row r="3704" spans="1:2" x14ac:dyDescent="0.2">
      <c r="A3704" s="1">
        <v>80117742</v>
      </c>
      <c r="B3704" s="1" t="s">
        <v>0</v>
      </c>
    </row>
    <row r="3705" spans="1:2" x14ac:dyDescent="0.2">
      <c r="A3705" s="1">
        <v>80140938</v>
      </c>
      <c r="B3705" s="1" t="s">
        <v>14</v>
      </c>
    </row>
    <row r="3706" spans="1:2" x14ac:dyDescent="0.2">
      <c r="A3706" s="1">
        <v>80147318</v>
      </c>
      <c r="B3706" s="1" t="s">
        <v>0</v>
      </c>
    </row>
    <row r="3707" spans="1:2" x14ac:dyDescent="0.2">
      <c r="A3707" s="1">
        <v>80152741</v>
      </c>
      <c r="B3707" s="1" t="s">
        <v>0</v>
      </c>
    </row>
    <row r="3708" spans="1:2" x14ac:dyDescent="0.2">
      <c r="A3708" s="1">
        <v>80097375</v>
      </c>
      <c r="B3708" s="1" t="s">
        <v>0</v>
      </c>
    </row>
    <row r="3709" spans="1:2" x14ac:dyDescent="0.2">
      <c r="A3709" s="1">
        <v>80145085</v>
      </c>
      <c r="B3709" s="1" t="s">
        <v>0</v>
      </c>
    </row>
    <row r="3710" spans="1:2" x14ac:dyDescent="0.2">
      <c r="A3710" s="1">
        <v>80144141</v>
      </c>
      <c r="B3710" s="1" t="s">
        <v>0</v>
      </c>
    </row>
    <row r="3711" spans="1:2" x14ac:dyDescent="0.2">
      <c r="A3711" s="1">
        <v>80118002</v>
      </c>
      <c r="B3711" s="1" t="s">
        <v>0</v>
      </c>
    </row>
    <row r="3712" spans="1:2" x14ac:dyDescent="0.2">
      <c r="A3712" s="1">
        <v>80141033</v>
      </c>
      <c r="B3712" s="1" t="s">
        <v>14</v>
      </c>
    </row>
    <row r="3713" spans="1:2" x14ac:dyDescent="0.2">
      <c r="A3713" s="1">
        <v>80140362</v>
      </c>
      <c r="B3713" s="1" t="s">
        <v>14</v>
      </c>
    </row>
    <row r="3714" spans="1:2" x14ac:dyDescent="0.2">
      <c r="A3714" s="1">
        <v>80036832</v>
      </c>
      <c r="B3714" s="1" t="s">
        <v>0</v>
      </c>
    </row>
    <row r="3715" spans="1:2" x14ac:dyDescent="0.2">
      <c r="A3715" s="1">
        <v>70213235</v>
      </c>
      <c r="B3715" s="1" t="s">
        <v>14</v>
      </c>
    </row>
    <row r="3716" spans="1:2" x14ac:dyDescent="0.2">
      <c r="A3716" s="1">
        <v>70221672</v>
      </c>
      <c r="B3716" s="1" t="s">
        <v>14</v>
      </c>
    </row>
    <row r="3717" spans="1:2" x14ac:dyDescent="0.2">
      <c r="A3717" s="1">
        <v>70213085</v>
      </c>
      <c r="B3717" s="1" t="s">
        <v>14</v>
      </c>
    </row>
    <row r="3718" spans="1:2" x14ac:dyDescent="0.2">
      <c r="A3718" s="1">
        <v>70213084</v>
      </c>
      <c r="B3718" s="1" t="s">
        <v>14</v>
      </c>
    </row>
    <row r="3719" spans="1:2" x14ac:dyDescent="0.2">
      <c r="A3719" s="1">
        <v>70213083</v>
      </c>
      <c r="B3719" s="1" t="s">
        <v>14</v>
      </c>
    </row>
    <row r="3720" spans="1:2" x14ac:dyDescent="0.2">
      <c r="A3720" s="1">
        <v>70213082</v>
      </c>
      <c r="B3720" s="1" t="s">
        <v>14</v>
      </c>
    </row>
    <row r="3721" spans="1:2" x14ac:dyDescent="0.2">
      <c r="A3721" s="1">
        <v>70213081</v>
      </c>
      <c r="B3721" s="1" t="s">
        <v>14</v>
      </c>
    </row>
    <row r="3722" spans="1:2" x14ac:dyDescent="0.2">
      <c r="A3722" s="1">
        <v>70213080</v>
      </c>
      <c r="B3722" s="1" t="s">
        <v>14</v>
      </c>
    </row>
    <row r="3723" spans="1:2" x14ac:dyDescent="0.2">
      <c r="A3723" s="1">
        <v>70213079</v>
      </c>
      <c r="B3723" s="1" t="s">
        <v>14</v>
      </c>
    </row>
    <row r="3724" spans="1:2" x14ac:dyDescent="0.2">
      <c r="A3724" s="1">
        <v>70213078</v>
      </c>
      <c r="B3724" s="1" t="s">
        <v>14</v>
      </c>
    </row>
    <row r="3725" spans="1:2" x14ac:dyDescent="0.2">
      <c r="A3725" s="1">
        <v>70213077</v>
      </c>
      <c r="B3725" s="1" t="s">
        <v>14</v>
      </c>
    </row>
    <row r="3726" spans="1:2" x14ac:dyDescent="0.2">
      <c r="A3726" s="1">
        <v>70213076</v>
      </c>
      <c r="B3726" s="1" t="s">
        <v>14</v>
      </c>
    </row>
    <row r="3727" spans="1:2" x14ac:dyDescent="0.2">
      <c r="A3727" s="1">
        <v>70221673</v>
      </c>
      <c r="B3727" s="1" t="s">
        <v>14</v>
      </c>
    </row>
    <row r="3728" spans="1:2" x14ac:dyDescent="0.2">
      <c r="A3728" s="1">
        <v>70221570</v>
      </c>
      <c r="B3728" s="1" t="s">
        <v>0</v>
      </c>
    </row>
    <row r="3729" spans="1:2" x14ac:dyDescent="0.2">
      <c r="A3729" s="1">
        <v>70221571</v>
      </c>
      <c r="B3729" s="1" t="s">
        <v>0</v>
      </c>
    </row>
    <row r="3730" spans="1:2" x14ac:dyDescent="0.2">
      <c r="A3730" s="1">
        <v>70221569</v>
      </c>
      <c r="B3730" s="1" t="s">
        <v>0</v>
      </c>
    </row>
    <row r="3731" spans="1:2" x14ac:dyDescent="0.2">
      <c r="A3731" s="1">
        <v>80008257</v>
      </c>
      <c r="B3731" s="1" t="s">
        <v>14</v>
      </c>
    </row>
    <row r="3732" spans="1:2" x14ac:dyDescent="0.2">
      <c r="A3732" s="1">
        <v>80092837</v>
      </c>
      <c r="B3732" s="1" t="s">
        <v>0</v>
      </c>
    </row>
    <row r="3733" spans="1:2" x14ac:dyDescent="0.2">
      <c r="A3733" s="1">
        <v>70259568</v>
      </c>
      <c r="B3733" s="1" t="s">
        <v>14</v>
      </c>
    </row>
    <row r="3734" spans="1:2" x14ac:dyDescent="0.2">
      <c r="A3734" s="1">
        <v>70242898</v>
      </c>
      <c r="B3734" s="1" t="s">
        <v>0</v>
      </c>
    </row>
    <row r="3735" spans="1:2" x14ac:dyDescent="0.2">
      <c r="A3735" s="1">
        <v>70242897</v>
      </c>
      <c r="B3735" s="1" t="s">
        <v>0</v>
      </c>
    </row>
    <row r="3736" spans="1:2" x14ac:dyDescent="0.2">
      <c r="A3736" s="1">
        <v>70213075</v>
      </c>
      <c r="B3736" s="1" t="s">
        <v>14</v>
      </c>
    </row>
    <row r="3737" spans="1:2" x14ac:dyDescent="0.2">
      <c r="A3737" s="1">
        <v>70213074</v>
      </c>
      <c r="B3737" s="1" t="s">
        <v>14</v>
      </c>
    </row>
    <row r="3738" spans="1:2" x14ac:dyDescent="0.2">
      <c r="A3738" s="1">
        <v>70213073</v>
      </c>
      <c r="B3738" s="1" t="s">
        <v>14</v>
      </c>
    </row>
    <row r="3739" spans="1:2" x14ac:dyDescent="0.2">
      <c r="A3739" s="1">
        <v>70213072</v>
      </c>
      <c r="B3739" s="1" t="s">
        <v>14</v>
      </c>
    </row>
    <row r="3740" spans="1:2" x14ac:dyDescent="0.2">
      <c r="A3740" s="1">
        <v>70294113</v>
      </c>
      <c r="B3740" s="1" t="s">
        <v>14</v>
      </c>
    </row>
    <row r="3741" spans="1:2" x14ac:dyDescent="0.2">
      <c r="A3741" s="1">
        <v>70242900</v>
      </c>
      <c r="B3741" s="1" t="s">
        <v>0</v>
      </c>
    </row>
    <row r="3742" spans="1:2" x14ac:dyDescent="0.2">
      <c r="A3742" s="1">
        <v>70242899</v>
      </c>
      <c r="B3742" s="1" t="s">
        <v>0</v>
      </c>
    </row>
    <row r="3743" spans="1:2" x14ac:dyDescent="0.2">
      <c r="A3743" s="1">
        <v>70287605</v>
      </c>
      <c r="B3743" s="1" t="s">
        <v>14</v>
      </c>
    </row>
    <row r="3744" spans="1:2" x14ac:dyDescent="0.2">
      <c r="A3744" s="1">
        <v>70053412</v>
      </c>
      <c r="B3744" s="1" t="s">
        <v>0</v>
      </c>
    </row>
    <row r="3745" spans="1:2" x14ac:dyDescent="0.2">
      <c r="A3745" s="1">
        <v>80131616</v>
      </c>
      <c r="B3745" s="1" t="s">
        <v>0</v>
      </c>
    </row>
    <row r="3746" spans="1:2" x14ac:dyDescent="0.2">
      <c r="A3746" s="1">
        <v>81020653</v>
      </c>
      <c r="B3746" s="1" t="s">
        <v>14</v>
      </c>
    </row>
    <row r="3747" spans="1:2" x14ac:dyDescent="0.2">
      <c r="A3747" s="1">
        <v>80174367</v>
      </c>
      <c r="B3747" s="1" t="s">
        <v>0</v>
      </c>
    </row>
    <row r="3748" spans="1:2" x14ac:dyDescent="0.2">
      <c r="A3748" s="1">
        <v>80217312</v>
      </c>
      <c r="B3748" s="1" t="s">
        <v>0</v>
      </c>
    </row>
    <row r="3749" spans="1:2" x14ac:dyDescent="0.2">
      <c r="A3749" s="1">
        <v>80209006</v>
      </c>
      <c r="B3749" s="1" t="s">
        <v>0</v>
      </c>
    </row>
    <row r="3750" spans="1:2" x14ac:dyDescent="0.2">
      <c r="A3750" s="1">
        <v>80220692</v>
      </c>
      <c r="B3750" s="1" t="s">
        <v>14</v>
      </c>
    </row>
    <row r="3751" spans="1:2" x14ac:dyDescent="0.2">
      <c r="A3751" s="1">
        <v>80117531</v>
      </c>
      <c r="B3751" s="1" t="s">
        <v>0</v>
      </c>
    </row>
    <row r="3752" spans="1:2" x14ac:dyDescent="0.2">
      <c r="A3752" s="1">
        <v>80153131</v>
      </c>
      <c r="B3752" s="1" t="s">
        <v>0</v>
      </c>
    </row>
    <row r="3753" spans="1:2" x14ac:dyDescent="0.2">
      <c r="A3753" s="1">
        <v>80991400</v>
      </c>
      <c r="B3753" s="1" t="s">
        <v>0</v>
      </c>
    </row>
    <row r="3754" spans="1:2" x14ac:dyDescent="0.2">
      <c r="A3754" s="1">
        <v>81059388</v>
      </c>
      <c r="B3754" s="1" t="s">
        <v>0</v>
      </c>
    </row>
    <row r="3755" spans="1:2" x14ac:dyDescent="0.2">
      <c r="A3755" s="1">
        <v>80231156</v>
      </c>
      <c r="B3755" s="1" t="s">
        <v>0</v>
      </c>
    </row>
    <row r="3756" spans="1:2" x14ac:dyDescent="0.2">
      <c r="A3756" s="1">
        <v>81002145</v>
      </c>
      <c r="B3756" s="1" t="s">
        <v>14</v>
      </c>
    </row>
    <row r="3757" spans="1:2" x14ac:dyDescent="0.2">
      <c r="A3757" s="1">
        <v>80191045</v>
      </c>
      <c r="B3757" s="1" t="s">
        <v>0</v>
      </c>
    </row>
    <row r="3758" spans="1:2" x14ac:dyDescent="0.2">
      <c r="A3758" s="1">
        <v>81029383</v>
      </c>
      <c r="B3758" s="1" t="s">
        <v>0</v>
      </c>
    </row>
    <row r="3759" spans="1:2" x14ac:dyDescent="0.2">
      <c r="A3759" s="1">
        <v>80241001</v>
      </c>
      <c r="B3759" s="1" t="s">
        <v>14</v>
      </c>
    </row>
    <row r="3760" spans="1:2" x14ac:dyDescent="0.2">
      <c r="A3760" s="1">
        <v>80178280</v>
      </c>
      <c r="B3760" s="1" t="s">
        <v>0</v>
      </c>
    </row>
    <row r="3761" spans="1:2" x14ac:dyDescent="0.2">
      <c r="A3761" s="1">
        <v>80119555</v>
      </c>
      <c r="B3761" s="1" t="s">
        <v>0</v>
      </c>
    </row>
    <row r="3762" spans="1:2" x14ac:dyDescent="0.2">
      <c r="A3762" s="1">
        <v>80158270</v>
      </c>
      <c r="B3762" s="1" t="s">
        <v>0</v>
      </c>
    </row>
    <row r="3763" spans="1:2" x14ac:dyDescent="0.2">
      <c r="A3763" s="1">
        <v>70302836</v>
      </c>
      <c r="B3763" s="1" t="s">
        <v>0</v>
      </c>
    </row>
    <row r="3764" spans="1:2" x14ac:dyDescent="0.2">
      <c r="A3764" s="1">
        <v>70212989</v>
      </c>
      <c r="B3764" s="1" t="s">
        <v>14</v>
      </c>
    </row>
    <row r="3765" spans="1:2" x14ac:dyDescent="0.2">
      <c r="A3765" s="1">
        <v>81034763</v>
      </c>
      <c r="B3765" s="1" t="s">
        <v>0</v>
      </c>
    </row>
    <row r="3766" spans="1:2" x14ac:dyDescent="0.2">
      <c r="A3766" s="1">
        <v>81044300</v>
      </c>
      <c r="B3766" s="1" t="s">
        <v>14</v>
      </c>
    </row>
    <row r="3767" spans="1:2" x14ac:dyDescent="0.2">
      <c r="A3767" s="1">
        <v>80151370</v>
      </c>
      <c r="B3767" s="1" t="s">
        <v>0</v>
      </c>
    </row>
    <row r="3768" spans="1:2" x14ac:dyDescent="0.2">
      <c r="A3768" s="1">
        <v>81010962</v>
      </c>
      <c r="B3768" s="1" t="s">
        <v>0</v>
      </c>
    </row>
    <row r="3769" spans="1:2" x14ac:dyDescent="0.2">
      <c r="A3769" s="1">
        <v>80094258</v>
      </c>
      <c r="B3769" s="1" t="s">
        <v>0</v>
      </c>
    </row>
    <row r="3770" spans="1:2" x14ac:dyDescent="0.2">
      <c r="A3770" s="1">
        <v>80159028</v>
      </c>
      <c r="B3770" s="1" t="s">
        <v>0</v>
      </c>
    </row>
    <row r="3771" spans="1:2" x14ac:dyDescent="0.2">
      <c r="A3771" s="1">
        <v>80179371</v>
      </c>
      <c r="B3771" s="1" t="s">
        <v>14</v>
      </c>
    </row>
    <row r="3772" spans="1:2" x14ac:dyDescent="0.2">
      <c r="A3772" s="1">
        <v>80201570</v>
      </c>
      <c r="B3772" s="1" t="s">
        <v>0</v>
      </c>
    </row>
    <row r="3773" spans="1:2" x14ac:dyDescent="0.2">
      <c r="A3773" s="1">
        <v>80225034</v>
      </c>
      <c r="B3773" s="1" t="s">
        <v>0</v>
      </c>
    </row>
    <row r="3774" spans="1:2" x14ac:dyDescent="0.2">
      <c r="A3774" s="1">
        <v>80044834</v>
      </c>
      <c r="B3774" s="1" t="s">
        <v>0</v>
      </c>
    </row>
    <row r="3775" spans="1:2" x14ac:dyDescent="0.2">
      <c r="A3775" s="1">
        <v>81049811</v>
      </c>
      <c r="B3775" s="1" t="s">
        <v>14</v>
      </c>
    </row>
    <row r="3776" spans="1:2" x14ac:dyDescent="0.2">
      <c r="A3776" s="1">
        <v>80214523</v>
      </c>
      <c r="B3776" s="1" t="s">
        <v>14</v>
      </c>
    </row>
    <row r="3777" spans="1:2" x14ac:dyDescent="0.2">
      <c r="A3777" s="1">
        <v>80216779</v>
      </c>
      <c r="B3777" s="1" t="s">
        <v>0</v>
      </c>
    </row>
    <row r="3778" spans="1:2" x14ac:dyDescent="0.2">
      <c r="A3778" s="1">
        <v>80201500</v>
      </c>
      <c r="B3778" s="1" t="s">
        <v>14</v>
      </c>
    </row>
    <row r="3779" spans="1:2" x14ac:dyDescent="0.2">
      <c r="A3779" s="1">
        <v>81049774</v>
      </c>
      <c r="B3779" s="1" t="s">
        <v>14</v>
      </c>
    </row>
    <row r="3780" spans="1:2" x14ac:dyDescent="0.2">
      <c r="A3780" s="1">
        <v>80182123</v>
      </c>
      <c r="B3780" s="1" t="s">
        <v>14</v>
      </c>
    </row>
    <row r="3781" spans="1:2" x14ac:dyDescent="0.2">
      <c r="A3781" s="1">
        <v>80221279</v>
      </c>
      <c r="B3781" s="1" t="s">
        <v>14</v>
      </c>
    </row>
    <row r="3782" spans="1:2" x14ac:dyDescent="0.2">
      <c r="A3782" s="1">
        <v>80201497</v>
      </c>
      <c r="B3782" s="1" t="s">
        <v>0</v>
      </c>
    </row>
    <row r="3783" spans="1:2" x14ac:dyDescent="0.2">
      <c r="A3783" s="1">
        <v>80134431</v>
      </c>
      <c r="B3783" s="1" t="s">
        <v>0</v>
      </c>
    </row>
    <row r="3784" spans="1:2" x14ac:dyDescent="0.2">
      <c r="A3784" s="1">
        <v>80198745</v>
      </c>
      <c r="B3784" s="1" t="s">
        <v>0</v>
      </c>
    </row>
    <row r="3785" spans="1:2" x14ac:dyDescent="0.2">
      <c r="A3785" s="1">
        <v>80168052</v>
      </c>
      <c r="B3785" s="1" t="s">
        <v>0</v>
      </c>
    </row>
    <row r="3786" spans="1:2" x14ac:dyDescent="0.2">
      <c r="A3786" s="1">
        <v>80167667</v>
      </c>
      <c r="B3786" s="1" t="s">
        <v>0</v>
      </c>
    </row>
    <row r="3787" spans="1:2" x14ac:dyDescent="0.2">
      <c r="A3787" s="1">
        <v>80038446</v>
      </c>
      <c r="B3787" s="1" t="s">
        <v>0</v>
      </c>
    </row>
    <row r="3788" spans="1:2" x14ac:dyDescent="0.2">
      <c r="A3788" s="1">
        <v>80059410</v>
      </c>
      <c r="B3788" s="1" t="s">
        <v>0</v>
      </c>
    </row>
    <row r="3789" spans="1:2" x14ac:dyDescent="0.2">
      <c r="A3789" s="1">
        <v>70252885</v>
      </c>
      <c r="B3789" s="1" t="s">
        <v>0</v>
      </c>
    </row>
    <row r="3790" spans="1:2" x14ac:dyDescent="0.2">
      <c r="A3790" s="1">
        <v>80157760</v>
      </c>
      <c r="B3790" s="1" t="s">
        <v>0</v>
      </c>
    </row>
    <row r="3791" spans="1:2" x14ac:dyDescent="0.2">
      <c r="A3791" s="1">
        <v>80065220</v>
      </c>
      <c r="B3791" s="1" t="s">
        <v>0</v>
      </c>
    </row>
    <row r="3792" spans="1:2" x14ac:dyDescent="0.2">
      <c r="A3792" s="1">
        <v>70157452</v>
      </c>
      <c r="B3792" s="1" t="s">
        <v>14</v>
      </c>
    </row>
    <row r="3793" spans="1:2" x14ac:dyDescent="0.2">
      <c r="A3793" s="1">
        <v>81045349</v>
      </c>
      <c r="B3793" s="1" t="s">
        <v>14</v>
      </c>
    </row>
    <row r="3794" spans="1:2" x14ac:dyDescent="0.2">
      <c r="A3794" s="1">
        <v>80124726</v>
      </c>
      <c r="B3794" s="1" t="s">
        <v>0</v>
      </c>
    </row>
    <row r="3795" spans="1:2" x14ac:dyDescent="0.2">
      <c r="A3795" s="1">
        <v>70301279</v>
      </c>
      <c r="B3795" s="1" t="s">
        <v>0</v>
      </c>
    </row>
    <row r="3796" spans="1:2" x14ac:dyDescent="0.2">
      <c r="A3796" s="1">
        <v>81002591</v>
      </c>
      <c r="B3796" s="1" t="s">
        <v>0</v>
      </c>
    </row>
    <row r="3797" spans="1:2" x14ac:dyDescent="0.2">
      <c r="A3797" s="1">
        <v>80123777</v>
      </c>
      <c r="B3797" s="1" t="s">
        <v>0</v>
      </c>
    </row>
    <row r="3798" spans="1:2" x14ac:dyDescent="0.2">
      <c r="A3798" s="1">
        <v>80109296</v>
      </c>
      <c r="B3798" s="1" t="s">
        <v>0</v>
      </c>
    </row>
    <row r="3799" spans="1:2" x14ac:dyDescent="0.2">
      <c r="A3799" s="1">
        <v>81017530</v>
      </c>
      <c r="B3799" s="1" t="s">
        <v>0</v>
      </c>
    </row>
    <row r="3800" spans="1:2" x14ac:dyDescent="0.2">
      <c r="A3800" s="1">
        <v>80190130</v>
      </c>
      <c r="B3800" s="1" t="s">
        <v>0</v>
      </c>
    </row>
    <row r="3801" spans="1:2" x14ac:dyDescent="0.2">
      <c r="A3801" s="1">
        <v>80226357</v>
      </c>
      <c r="B3801" s="1" t="s">
        <v>0</v>
      </c>
    </row>
    <row r="3802" spans="1:2" x14ac:dyDescent="0.2">
      <c r="A3802" s="1">
        <v>80061160</v>
      </c>
      <c r="B3802" s="1" t="s">
        <v>0</v>
      </c>
    </row>
    <row r="3803" spans="1:2" x14ac:dyDescent="0.2">
      <c r="A3803" s="1">
        <v>80133550</v>
      </c>
      <c r="B3803" s="1" t="s">
        <v>0</v>
      </c>
    </row>
    <row r="3804" spans="1:2" x14ac:dyDescent="0.2">
      <c r="A3804" s="1">
        <v>80103313</v>
      </c>
      <c r="B3804" s="1" t="s">
        <v>0</v>
      </c>
    </row>
    <row r="3805" spans="1:2" x14ac:dyDescent="0.2">
      <c r="A3805" s="1">
        <v>80092925</v>
      </c>
      <c r="B3805" s="1" t="s">
        <v>0</v>
      </c>
    </row>
    <row r="3806" spans="1:2" x14ac:dyDescent="0.2">
      <c r="A3806" s="1">
        <v>80094723</v>
      </c>
      <c r="B3806" s="1" t="s">
        <v>0</v>
      </c>
    </row>
    <row r="3807" spans="1:2" x14ac:dyDescent="0.2">
      <c r="A3807" s="1">
        <v>81010869</v>
      </c>
      <c r="B3807" s="1" t="s">
        <v>0</v>
      </c>
    </row>
    <row r="3808" spans="1:2" x14ac:dyDescent="0.2">
      <c r="A3808" s="1">
        <v>80188883</v>
      </c>
      <c r="B3808" s="1" t="s">
        <v>0</v>
      </c>
    </row>
    <row r="3809" spans="1:2" x14ac:dyDescent="0.2">
      <c r="A3809" s="1">
        <v>81045072</v>
      </c>
      <c r="B3809" s="1" t="s">
        <v>0</v>
      </c>
    </row>
    <row r="3810" spans="1:2" x14ac:dyDescent="0.2">
      <c r="A3810" s="1">
        <v>81010873</v>
      </c>
      <c r="B3810" s="1" t="s">
        <v>0</v>
      </c>
    </row>
    <row r="3811" spans="1:2" x14ac:dyDescent="0.2">
      <c r="A3811" s="1">
        <v>81010864</v>
      </c>
      <c r="B3811" s="1" t="s">
        <v>0</v>
      </c>
    </row>
    <row r="3812" spans="1:2" x14ac:dyDescent="0.2">
      <c r="A3812" s="1">
        <v>81010866</v>
      </c>
      <c r="B3812" s="1" t="s">
        <v>0</v>
      </c>
    </row>
    <row r="3813" spans="1:2" x14ac:dyDescent="0.2">
      <c r="A3813" s="1">
        <v>80175332</v>
      </c>
      <c r="B3813" s="1" t="s">
        <v>0</v>
      </c>
    </row>
    <row r="3814" spans="1:2" x14ac:dyDescent="0.2">
      <c r="A3814" s="1">
        <v>81047510</v>
      </c>
      <c r="B3814" s="1" t="s">
        <v>0</v>
      </c>
    </row>
    <row r="3815" spans="1:2" x14ac:dyDescent="0.2">
      <c r="A3815" s="1">
        <v>80011541</v>
      </c>
      <c r="B3815" s="1" t="s">
        <v>0</v>
      </c>
    </row>
    <row r="3816" spans="1:2" x14ac:dyDescent="0.2">
      <c r="A3816" s="1">
        <v>80065327</v>
      </c>
      <c r="B3816" s="1" t="s">
        <v>0</v>
      </c>
    </row>
    <row r="3817" spans="1:2" x14ac:dyDescent="0.2">
      <c r="A3817" s="1">
        <v>81010872</v>
      </c>
      <c r="B3817" s="1" t="s">
        <v>0</v>
      </c>
    </row>
    <row r="3818" spans="1:2" x14ac:dyDescent="0.2">
      <c r="A3818" s="1">
        <v>70123648</v>
      </c>
      <c r="B3818" s="1" t="s">
        <v>0</v>
      </c>
    </row>
    <row r="3819" spans="1:2" x14ac:dyDescent="0.2">
      <c r="A3819" s="1">
        <v>80177416</v>
      </c>
      <c r="B3819" s="1" t="s">
        <v>14</v>
      </c>
    </row>
    <row r="3820" spans="1:2" x14ac:dyDescent="0.2">
      <c r="A3820" s="1">
        <v>70127628</v>
      </c>
      <c r="B3820" s="1" t="s">
        <v>0</v>
      </c>
    </row>
    <row r="3821" spans="1:2" x14ac:dyDescent="0.2">
      <c r="A3821" s="1">
        <v>80050106</v>
      </c>
      <c r="B3821" s="1" t="s">
        <v>0</v>
      </c>
    </row>
    <row r="3822" spans="1:2" x14ac:dyDescent="0.2">
      <c r="A3822" s="1">
        <v>80220000</v>
      </c>
      <c r="B3822" s="1" t="s">
        <v>0</v>
      </c>
    </row>
    <row r="3823" spans="1:2" x14ac:dyDescent="0.2">
      <c r="A3823" s="1">
        <v>80134779</v>
      </c>
      <c r="B3823" s="1" t="s">
        <v>0</v>
      </c>
    </row>
    <row r="3824" spans="1:2" x14ac:dyDescent="0.2">
      <c r="A3824" s="1">
        <v>80159955</v>
      </c>
      <c r="B3824" s="1" t="s">
        <v>0</v>
      </c>
    </row>
    <row r="3825" spans="1:2" x14ac:dyDescent="0.2">
      <c r="A3825" s="1">
        <v>80013282</v>
      </c>
      <c r="B3825" s="1" t="s">
        <v>0</v>
      </c>
    </row>
    <row r="3826" spans="1:2" x14ac:dyDescent="0.2">
      <c r="A3826" s="1">
        <v>70167133</v>
      </c>
      <c r="B3826" s="1" t="s">
        <v>0</v>
      </c>
    </row>
    <row r="3827" spans="1:2" x14ac:dyDescent="0.2">
      <c r="A3827" s="1">
        <v>70039645</v>
      </c>
      <c r="B3827" s="1" t="s">
        <v>0</v>
      </c>
    </row>
    <row r="3828" spans="1:2" x14ac:dyDescent="0.2">
      <c r="A3828" s="1">
        <v>80214583</v>
      </c>
      <c r="B3828" s="1" t="s">
        <v>0</v>
      </c>
    </row>
    <row r="3829" spans="1:2" x14ac:dyDescent="0.2">
      <c r="A3829" s="1">
        <v>80213299</v>
      </c>
      <c r="B3829" s="1" t="s">
        <v>0</v>
      </c>
    </row>
    <row r="3830" spans="1:2" x14ac:dyDescent="0.2">
      <c r="A3830" s="1">
        <v>80214579</v>
      </c>
      <c r="B3830" s="1" t="s">
        <v>0</v>
      </c>
    </row>
    <row r="3831" spans="1:2" x14ac:dyDescent="0.2">
      <c r="A3831" s="1">
        <v>80170119</v>
      </c>
      <c r="B3831" s="1" t="s">
        <v>0</v>
      </c>
    </row>
    <row r="3832" spans="1:2" x14ac:dyDescent="0.2">
      <c r="A3832" s="1">
        <v>80119235</v>
      </c>
      <c r="B3832" s="1" t="s">
        <v>0</v>
      </c>
    </row>
    <row r="3833" spans="1:2" x14ac:dyDescent="0.2">
      <c r="A3833" s="1">
        <v>80039717</v>
      </c>
      <c r="B3833" s="1" t="s">
        <v>0</v>
      </c>
    </row>
    <row r="3834" spans="1:2" x14ac:dyDescent="0.2">
      <c r="A3834" s="1">
        <v>80016401</v>
      </c>
      <c r="B3834" s="1" t="s">
        <v>0</v>
      </c>
    </row>
    <row r="3835" spans="1:2" x14ac:dyDescent="0.2">
      <c r="A3835" s="1">
        <v>70278931</v>
      </c>
      <c r="B3835" s="1" t="s">
        <v>0</v>
      </c>
    </row>
    <row r="3836" spans="1:2" x14ac:dyDescent="0.2">
      <c r="A3836" s="1">
        <v>70305955</v>
      </c>
      <c r="B3836" s="1" t="s">
        <v>0</v>
      </c>
    </row>
    <row r="3837" spans="1:2" x14ac:dyDescent="0.2">
      <c r="A3837" s="1">
        <v>81051693</v>
      </c>
      <c r="B3837" s="1" t="s">
        <v>0</v>
      </c>
    </row>
    <row r="3838" spans="1:2" x14ac:dyDescent="0.2">
      <c r="A3838" s="1">
        <v>80109295</v>
      </c>
      <c r="B3838" s="1" t="s">
        <v>0</v>
      </c>
    </row>
    <row r="3839" spans="1:2" x14ac:dyDescent="0.2">
      <c r="A3839" s="1">
        <v>80046599</v>
      </c>
      <c r="B3839" s="1" t="s">
        <v>14</v>
      </c>
    </row>
    <row r="3840" spans="1:2" x14ac:dyDescent="0.2">
      <c r="A3840" s="1">
        <v>80071048</v>
      </c>
      <c r="B3840" s="1" t="s">
        <v>0</v>
      </c>
    </row>
    <row r="3841" spans="1:2" x14ac:dyDescent="0.2">
      <c r="A3841" s="1">
        <v>70299043</v>
      </c>
      <c r="B3841" s="1" t="s">
        <v>14</v>
      </c>
    </row>
    <row r="3842" spans="1:2" x14ac:dyDescent="0.2">
      <c r="A3842" s="1">
        <v>80002073</v>
      </c>
      <c r="B3842" s="1" t="s">
        <v>0</v>
      </c>
    </row>
    <row r="3843" spans="1:2" x14ac:dyDescent="0.2">
      <c r="A3843" s="1">
        <v>80021983</v>
      </c>
      <c r="B3843" s="1" t="s">
        <v>0</v>
      </c>
    </row>
    <row r="3844" spans="1:2" x14ac:dyDescent="0.2">
      <c r="A3844" s="1">
        <v>80002074</v>
      </c>
      <c r="B3844" s="1" t="s">
        <v>0</v>
      </c>
    </row>
    <row r="3845" spans="1:2" x14ac:dyDescent="0.2">
      <c r="A3845" s="1">
        <v>80100937</v>
      </c>
      <c r="B3845" s="1" t="s">
        <v>0</v>
      </c>
    </row>
    <row r="3846" spans="1:2" x14ac:dyDescent="0.2">
      <c r="A3846" s="1">
        <v>80081863</v>
      </c>
      <c r="B3846" s="1" t="s">
        <v>14</v>
      </c>
    </row>
    <row r="3847" spans="1:2" x14ac:dyDescent="0.2">
      <c r="A3847" s="1">
        <v>80155793</v>
      </c>
      <c r="B3847" s="1" t="s">
        <v>14</v>
      </c>
    </row>
    <row r="3848" spans="1:2" x14ac:dyDescent="0.2">
      <c r="A3848" s="1">
        <v>80023667</v>
      </c>
      <c r="B3848" s="1" t="s">
        <v>0</v>
      </c>
    </row>
    <row r="3849" spans="1:2" x14ac:dyDescent="0.2">
      <c r="A3849" s="1">
        <v>80191608</v>
      </c>
      <c r="B3849" s="1" t="s">
        <v>0</v>
      </c>
    </row>
    <row r="3850" spans="1:2" x14ac:dyDescent="0.2">
      <c r="A3850" s="1">
        <v>80163279</v>
      </c>
      <c r="B3850" s="1" t="s">
        <v>14</v>
      </c>
    </row>
    <row r="3851" spans="1:2" x14ac:dyDescent="0.2">
      <c r="A3851" s="1">
        <v>80119233</v>
      </c>
      <c r="B3851" s="1" t="s">
        <v>0</v>
      </c>
    </row>
    <row r="3852" spans="1:2" x14ac:dyDescent="0.2">
      <c r="A3852" s="1">
        <v>80117555</v>
      </c>
      <c r="B3852" s="1" t="s">
        <v>14</v>
      </c>
    </row>
    <row r="3853" spans="1:2" x14ac:dyDescent="0.2">
      <c r="A3853" s="1">
        <v>80184208</v>
      </c>
      <c r="B3853" s="1" t="s">
        <v>14</v>
      </c>
    </row>
    <row r="3854" spans="1:2" x14ac:dyDescent="0.2">
      <c r="A3854" s="1">
        <v>80170368</v>
      </c>
      <c r="B3854" s="1" t="s">
        <v>14</v>
      </c>
    </row>
    <row r="3855" spans="1:2" x14ac:dyDescent="0.2">
      <c r="A3855" s="1">
        <v>80100261</v>
      </c>
      <c r="B3855" s="1" t="s">
        <v>0</v>
      </c>
    </row>
    <row r="3856" spans="1:2" x14ac:dyDescent="0.2">
      <c r="A3856" s="1">
        <v>80097376</v>
      </c>
      <c r="B3856" s="1" t="s">
        <v>0</v>
      </c>
    </row>
    <row r="3857" spans="1:2" x14ac:dyDescent="0.2">
      <c r="A3857" s="1">
        <v>80992973</v>
      </c>
      <c r="B3857" s="1" t="s">
        <v>0</v>
      </c>
    </row>
    <row r="3858" spans="1:2" x14ac:dyDescent="0.2">
      <c r="A3858" s="1">
        <v>81026327</v>
      </c>
      <c r="B3858" s="1" t="s">
        <v>0</v>
      </c>
    </row>
    <row r="3859" spans="1:2" x14ac:dyDescent="0.2">
      <c r="A3859" s="1">
        <v>80224060</v>
      </c>
      <c r="B3859" s="1" t="s">
        <v>0</v>
      </c>
    </row>
    <row r="3860" spans="1:2" x14ac:dyDescent="0.2">
      <c r="A3860" s="1">
        <v>81027190</v>
      </c>
      <c r="B3860" s="1" t="s">
        <v>0</v>
      </c>
    </row>
    <row r="3861" spans="1:2" x14ac:dyDescent="0.2">
      <c r="A3861" s="1">
        <v>81071868</v>
      </c>
      <c r="B3861" s="1" t="s">
        <v>0</v>
      </c>
    </row>
    <row r="3862" spans="1:2" x14ac:dyDescent="0.2">
      <c r="A3862" s="1">
        <v>80013712</v>
      </c>
      <c r="B3862" s="1" t="s">
        <v>0</v>
      </c>
    </row>
    <row r="3863" spans="1:2" x14ac:dyDescent="0.2">
      <c r="A3863" s="1">
        <v>70292939</v>
      </c>
      <c r="B3863" s="1" t="s">
        <v>0</v>
      </c>
    </row>
    <row r="3864" spans="1:2" x14ac:dyDescent="0.2">
      <c r="A3864" s="1">
        <v>80057509</v>
      </c>
      <c r="B3864" s="1" t="s">
        <v>0</v>
      </c>
    </row>
    <row r="3865" spans="1:2" x14ac:dyDescent="0.2">
      <c r="A3865" s="1">
        <v>80138915</v>
      </c>
      <c r="B3865" s="1" t="s">
        <v>14</v>
      </c>
    </row>
    <row r="3866" spans="1:2" x14ac:dyDescent="0.2">
      <c r="A3866" s="1">
        <v>70202577</v>
      </c>
      <c r="B3866" s="1" t="s">
        <v>14</v>
      </c>
    </row>
    <row r="3867" spans="1:2" x14ac:dyDescent="0.2">
      <c r="A3867" s="1">
        <v>80013283</v>
      </c>
      <c r="B3867" s="1" t="s">
        <v>14</v>
      </c>
    </row>
    <row r="3868" spans="1:2" x14ac:dyDescent="0.2">
      <c r="A3868" s="1">
        <v>80118004</v>
      </c>
      <c r="B3868" s="1" t="s">
        <v>0</v>
      </c>
    </row>
    <row r="3869" spans="1:2" x14ac:dyDescent="0.2">
      <c r="A3869" s="1">
        <v>70281600</v>
      </c>
      <c r="B3869" s="1" t="s">
        <v>14</v>
      </c>
    </row>
    <row r="3870" spans="1:2" x14ac:dyDescent="0.2">
      <c r="A3870" s="1">
        <v>80003151</v>
      </c>
      <c r="B3870" s="1" t="s">
        <v>0</v>
      </c>
    </row>
    <row r="3871" spans="1:2" x14ac:dyDescent="0.2">
      <c r="A3871" s="1">
        <v>80003152</v>
      </c>
      <c r="B3871" s="1" t="s">
        <v>0</v>
      </c>
    </row>
    <row r="3872" spans="1:2" x14ac:dyDescent="0.2">
      <c r="A3872" s="1">
        <v>80012477</v>
      </c>
      <c r="B3872" s="1" t="s">
        <v>0</v>
      </c>
    </row>
    <row r="3873" spans="1:2" x14ac:dyDescent="0.2">
      <c r="A3873" s="1">
        <v>80003153</v>
      </c>
      <c r="B3873" s="1" t="s">
        <v>0</v>
      </c>
    </row>
    <row r="3874" spans="1:2" x14ac:dyDescent="0.2">
      <c r="A3874" s="1">
        <v>70296573</v>
      </c>
      <c r="B3874" s="1" t="s">
        <v>0</v>
      </c>
    </row>
    <row r="3875" spans="1:2" x14ac:dyDescent="0.2">
      <c r="A3875" s="1">
        <v>70202579</v>
      </c>
      <c r="B3875" s="1" t="s">
        <v>14</v>
      </c>
    </row>
    <row r="3876" spans="1:2" x14ac:dyDescent="0.2">
      <c r="A3876" s="1">
        <v>80236133</v>
      </c>
      <c r="B3876" s="1" t="s">
        <v>0</v>
      </c>
    </row>
    <row r="3877" spans="1:2" x14ac:dyDescent="0.2">
      <c r="A3877" s="1">
        <v>81069254</v>
      </c>
      <c r="B3877" s="1" t="s">
        <v>0</v>
      </c>
    </row>
    <row r="3878" spans="1:2" x14ac:dyDescent="0.2">
      <c r="A3878" s="1">
        <v>80223050</v>
      </c>
      <c r="B3878" s="1" t="s">
        <v>0</v>
      </c>
    </row>
    <row r="3879" spans="1:2" x14ac:dyDescent="0.2">
      <c r="A3879" s="1">
        <v>70251896</v>
      </c>
      <c r="B3879" s="1" t="s">
        <v>0</v>
      </c>
    </row>
    <row r="3880" spans="1:2" x14ac:dyDescent="0.2">
      <c r="A3880" s="1">
        <v>80198735</v>
      </c>
      <c r="B3880" s="1" t="s">
        <v>0</v>
      </c>
    </row>
    <row r="3881" spans="1:2" x14ac:dyDescent="0.2">
      <c r="A3881" s="1">
        <v>80134969</v>
      </c>
      <c r="B3881" s="1" t="s">
        <v>0</v>
      </c>
    </row>
    <row r="3882" spans="1:2" x14ac:dyDescent="0.2">
      <c r="A3882" s="1">
        <v>70166234</v>
      </c>
      <c r="B3882" s="1" t="s">
        <v>0</v>
      </c>
    </row>
    <row r="3883" spans="1:2" x14ac:dyDescent="0.2">
      <c r="A3883" s="1">
        <v>60031404</v>
      </c>
      <c r="B3883" s="1" t="s">
        <v>0</v>
      </c>
    </row>
    <row r="3884" spans="1:2" x14ac:dyDescent="0.2">
      <c r="A3884" s="1">
        <v>81031652</v>
      </c>
      <c r="B3884" s="1" t="s">
        <v>0</v>
      </c>
    </row>
    <row r="3885" spans="1:2" x14ac:dyDescent="0.2">
      <c r="A3885" s="1">
        <v>80108610</v>
      </c>
      <c r="B3885" s="1" t="s">
        <v>0</v>
      </c>
    </row>
    <row r="3886" spans="1:2" x14ac:dyDescent="0.2">
      <c r="A3886" s="1">
        <v>80217121</v>
      </c>
      <c r="B3886" s="1" t="s">
        <v>0</v>
      </c>
    </row>
    <row r="3887" spans="1:2" x14ac:dyDescent="0.2">
      <c r="A3887" s="1">
        <v>80117596</v>
      </c>
      <c r="B3887" s="1" t="s">
        <v>0</v>
      </c>
    </row>
    <row r="3888" spans="1:2" x14ac:dyDescent="0.2">
      <c r="A3888" s="1">
        <v>81060040</v>
      </c>
      <c r="B3888" s="1" t="s">
        <v>0</v>
      </c>
    </row>
    <row r="3889" spans="1:2" x14ac:dyDescent="0.2">
      <c r="A3889" s="1">
        <v>81005266</v>
      </c>
      <c r="B3889" s="1" t="s">
        <v>0</v>
      </c>
    </row>
    <row r="3890" spans="1:2" x14ac:dyDescent="0.2">
      <c r="A3890" s="1">
        <v>81063743</v>
      </c>
      <c r="B3890" s="1" t="s">
        <v>0</v>
      </c>
    </row>
    <row r="3891" spans="1:2" x14ac:dyDescent="0.2">
      <c r="A3891" s="1">
        <v>81071666</v>
      </c>
      <c r="B3891" s="1" t="s">
        <v>14</v>
      </c>
    </row>
    <row r="3892" spans="1:2" x14ac:dyDescent="0.2">
      <c r="A3892" s="1">
        <v>80219974</v>
      </c>
      <c r="B3892" s="1" t="s">
        <v>0</v>
      </c>
    </row>
    <row r="3893" spans="1:2" x14ac:dyDescent="0.2">
      <c r="A3893" s="1">
        <v>80097140</v>
      </c>
      <c r="B3893" s="1" t="s">
        <v>14</v>
      </c>
    </row>
    <row r="3894" spans="1:2" x14ac:dyDescent="0.2">
      <c r="A3894" s="1">
        <v>80157137</v>
      </c>
      <c r="B3894" s="1" t="s">
        <v>14</v>
      </c>
    </row>
    <row r="3895" spans="1:2" x14ac:dyDescent="0.2">
      <c r="A3895" s="1">
        <v>80217826</v>
      </c>
      <c r="B3895" s="1" t="s">
        <v>0</v>
      </c>
    </row>
    <row r="3896" spans="1:2" x14ac:dyDescent="0.2">
      <c r="A3896" s="1">
        <v>80177414</v>
      </c>
      <c r="B3896" s="1" t="s">
        <v>0</v>
      </c>
    </row>
    <row r="3897" spans="1:2" x14ac:dyDescent="0.2">
      <c r="A3897" s="1">
        <v>80226233</v>
      </c>
      <c r="B3897" s="1" t="s">
        <v>0</v>
      </c>
    </row>
    <row r="3898" spans="1:2" x14ac:dyDescent="0.2">
      <c r="A3898" s="1">
        <v>80098490</v>
      </c>
      <c r="B3898" s="1" t="s">
        <v>0</v>
      </c>
    </row>
    <row r="3899" spans="1:2" x14ac:dyDescent="0.2">
      <c r="A3899" s="1">
        <v>81024494</v>
      </c>
      <c r="B3899" s="1" t="s">
        <v>0</v>
      </c>
    </row>
    <row r="3900" spans="1:2" x14ac:dyDescent="0.2">
      <c r="A3900" s="1">
        <v>70176656</v>
      </c>
      <c r="B3900" s="1" t="s">
        <v>0</v>
      </c>
    </row>
    <row r="3901" spans="1:2" x14ac:dyDescent="0.2">
      <c r="A3901" s="1">
        <v>81027396</v>
      </c>
      <c r="B3901" s="1" t="s">
        <v>14</v>
      </c>
    </row>
    <row r="3902" spans="1:2" x14ac:dyDescent="0.2">
      <c r="A3902" s="1">
        <v>80223123</v>
      </c>
      <c r="B3902" s="1" t="s">
        <v>0</v>
      </c>
    </row>
    <row r="3903" spans="1:2" x14ac:dyDescent="0.2">
      <c r="A3903" s="1">
        <v>80214581</v>
      </c>
      <c r="B3903" s="1" t="s">
        <v>0</v>
      </c>
    </row>
    <row r="3904" spans="1:2" x14ac:dyDescent="0.2">
      <c r="A3904" s="1">
        <v>80223731</v>
      </c>
      <c r="B3904" s="1" t="s">
        <v>0</v>
      </c>
    </row>
    <row r="3905" spans="1:2" x14ac:dyDescent="0.2">
      <c r="A3905" s="1">
        <v>80211728</v>
      </c>
      <c r="B3905" s="1" t="s">
        <v>0</v>
      </c>
    </row>
    <row r="3906" spans="1:2" x14ac:dyDescent="0.2">
      <c r="A3906" s="1">
        <v>80226338</v>
      </c>
      <c r="B3906" s="1" t="s">
        <v>14</v>
      </c>
    </row>
    <row r="3907" spans="1:2" x14ac:dyDescent="0.2">
      <c r="A3907" s="1">
        <v>80121386</v>
      </c>
      <c r="B3907" s="1" t="s">
        <v>0</v>
      </c>
    </row>
    <row r="3908" spans="1:2" x14ac:dyDescent="0.2">
      <c r="A3908" s="1">
        <v>80158772</v>
      </c>
      <c r="B3908" s="1" t="s">
        <v>0</v>
      </c>
    </row>
    <row r="3909" spans="1:2" x14ac:dyDescent="0.2">
      <c r="A3909" s="1">
        <v>80152627</v>
      </c>
      <c r="B3909" s="1" t="s">
        <v>0</v>
      </c>
    </row>
    <row r="3910" spans="1:2" x14ac:dyDescent="0.2">
      <c r="A3910" s="1">
        <v>80022456</v>
      </c>
      <c r="B3910" s="1" t="s">
        <v>14</v>
      </c>
    </row>
    <row r="3911" spans="1:2" x14ac:dyDescent="0.2">
      <c r="A3911" s="1">
        <v>80149259</v>
      </c>
      <c r="B3911" s="1" t="s">
        <v>0</v>
      </c>
    </row>
    <row r="3912" spans="1:2" x14ac:dyDescent="0.2">
      <c r="A3912" s="1">
        <v>70307570</v>
      </c>
      <c r="B3912" s="1" t="s">
        <v>0</v>
      </c>
    </row>
    <row r="3913" spans="1:2" x14ac:dyDescent="0.2">
      <c r="A3913" s="1">
        <v>80081337</v>
      </c>
      <c r="B3913" s="1" t="s">
        <v>0</v>
      </c>
    </row>
    <row r="3914" spans="1:2" x14ac:dyDescent="0.2">
      <c r="A3914" s="1">
        <v>81057246</v>
      </c>
      <c r="B3914" s="1" t="s">
        <v>0</v>
      </c>
    </row>
    <row r="3915" spans="1:2" x14ac:dyDescent="0.2">
      <c r="A3915" s="1">
        <v>70295974</v>
      </c>
      <c r="B3915" s="1" t="s">
        <v>14</v>
      </c>
    </row>
    <row r="3916" spans="1:2" x14ac:dyDescent="0.2">
      <c r="A3916" s="1">
        <v>80209153</v>
      </c>
      <c r="B3916" s="1" t="s">
        <v>0</v>
      </c>
    </row>
    <row r="3917" spans="1:2" x14ac:dyDescent="0.2">
      <c r="A3917" s="1">
        <v>80222025</v>
      </c>
      <c r="B3917" s="1" t="s">
        <v>14</v>
      </c>
    </row>
    <row r="3918" spans="1:2" x14ac:dyDescent="0.2">
      <c r="A3918" s="1">
        <v>80161850</v>
      </c>
      <c r="B3918" s="1" t="s">
        <v>0</v>
      </c>
    </row>
    <row r="3919" spans="1:2" x14ac:dyDescent="0.2">
      <c r="A3919" s="1">
        <v>80107808</v>
      </c>
      <c r="B3919" s="1" t="s">
        <v>0</v>
      </c>
    </row>
    <row r="3920" spans="1:2" x14ac:dyDescent="0.2">
      <c r="A3920" s="1">
        <v>80154508</v>
      </c>
      <c r="B3920" s="1" t="s">
        <v>14</v>
      </c>
    </row>
    <row r="3921" spans="1:2" x14ac:dyDescent="0.2">
      <c r="A3921" s="1">
        <v>80123910</v>
      </c>
      <c r="B3921" s="1" t="s">
        <v>0</v>
      </c>
    </row>
    <row r="3922" spans="1:2" x14ac:dyDescent="0.2">
      <c r="A3922" s="1">
        <v>80103428</v>
      </c>
      <c r="B3922" s="1" t="s">
        <v>0</v>
      </c>
    </row>
    <row r="3923" spans="1:2" x14ac:dyDescent="0.2">
      <c r="A3923" s="1">
        <v>80113673</v>
      </c>
      <c r="B3923" s="1" t="s">
        <v>0</v>
      </c>
    </row>
    <row r="3924" spans="1:2" x14ac:dyDescent="0.2">
      <c r="A3924" s="1">
        <v>80013271</v>
      </c>
      <c r="B3924" s="1" t="s">
        <v>0</v>
      </c>
    </row>
    <row r="3925" spans="1:2" x14ac:dyDescent="0.2">
      <c r="A3925" s="1">
        <v>81004511</v>
      </c>
      <c r="B3925" s="1" t="s">
        <v>0</v>
      </c>
    </row>
    <row r="3926" spans="1:2" x14ac:dyDescent="0.2">
      <c r="A3926" s="1">
        <v>80989337</v>
      </c>
      <c r="B3926" s="1" t="s">
        <v>0</v>
      </c>
    </row>
    <row r="3927" spans="1:2" x14ac:dyDescent="0.2">
      <c r="A3927" s="1">
        <v>80191555</v>
      </c>
      <c r="B3927" s="1" t="s">
        <v>0</v>
      </c>
    </row>
    <row r="3928" spans="1:2" x14ac:dyDescent="0.2">
      <c r="A3928" s="1">
        <v>80117551</v>
      </c>
      <c r="B3928" s="1" t="s">
        <v>14</v>
      </c>
    </row>
    <row r="3929" spans="1:2" x14ac:dyDescent="0.2">
      <c r="A3929" s="1">
        <v>80184625</v>
      </c>
      <c r="B3929" s="1" t="s">
        <v>0</v>
      </c>
    </row>
    <row r="3930" spans="1:2" x14ac:dyDescent="0.2">
      <c r="A3930" s="1">
        <v>80184154</v>
      </c>
      <c r="B3930" s="1" t="s">
        <v>14</v>
      </c>
    </row>
    <row r="3931" spans="1:2" x14ac:dyDescent="0.2">
      <c r="A3931" s="1">
        <v>70100084</v>
      </c>
      <c r="B3931" s="1" t="s">
        <v>0</v>
      </c>
    </row>
    <row r="3932" spans="1:2" x14ac:dyDescent="0.2">
      <c r="A3932" s="1">
        <v>80106438</v>
      </c>
      <c r="B3932" s="1" t="s">
        <v>0</v>
      </c>
    </row>
    <row r="3933" spans="1:2" x14ac:dyDescent="0.2">
      <c r="A3933" s="1">
        <v>70295085</v>
      </c>
      <c r="B3933" s="1" t="s">
        <v>0</v>
      </c>
    </row>
    <row r="3934" spans="1:2" x14ac:dyDescent="0.2">
      <c r="A3934" s="1">
        <v>80159877</v>
      </c>
      <c r="B3934" s="1" t="s">
        <v>0</v>
      </c>
    </row>
    <row r="3935" spans="1:2" x14ac:dyDescent="0.2">
      <c r="A3935" s="1">
        <v>81043345</v>
      </c>
      <c r="B3935" s="1" t="s">
        <v>0</v>
      </c>
    </row>
    <row r="3936" spans="1:2" x14ac:dyDescent="0.2">
      <c r="A3936" s="1">
        <v>80208091</v>
      </c>
      <c r="B3936" s="1" t="s">
        <v>0</v>
      </c>
    </row>
    <row r="3937" spans="1:2" x14ac:dyDescent="0.2">
      <c r="A3937" s="1">
        <v>81052266</v>
      </c>
      <c r="B3937" s="1" t="s">
        <v>0</v>
      </c>
    </row>
    <row r="3938" spans="1:2" x14ac:dyDescent="0.2">
      <c r="A3938" s="1">
        <v>81067757</v>
      </c>
      <c r="B3938" s="1" t="s">
        <v>0</v>
      </c>
    </row>
    <row r="3939" spans="1:2" x14ac:dyDescent="0.2">
      <c r="A3939" s="1">
        <v>81015076</v>
      </c>
      <c r="B3939" s="1" t="s">
        <v>0</v>
      </c>
    </row>
    <row r="3940" spans="1:2" x14ac:dyDescent="0.2">
      <c r="A3940" s="1">
        <v>80095232</v>
      </c>
      <c r="B3940" s="1" t="s">
        <v>0</v>
      </c>
    </row>
    <row r="3941" spans="1:2" x14ac:dyDescent="0.2">
      <c r="A3941" s="1">
        <v>81067758</v>
      </c>
      <c r="B3941" s="1" t="s">
        <v>0</v>
      </c>
    </row>
    <row r="3942" spans="1:2" x14ac:dyDescent="0.2">
      <c r="A3942" s="1">
        <v>70002291</v>
      </c>
      <c r="B3942" s="1" t="s">
        <v>0</v>
      </c>
    </row>
    <row r="3943" spans="1:2" x14ac:dyDescent="0.2">
      <c r="A3943" s="1">
        <v>81050193</v>
      </c>
      <c r="B3943" s="1" t="s">
        <v>0</v>
      </c>
    </row>
    <row r="3944" spans="1:2" x14ac:dyDescent="0.2">
      <c r="A3944" s="1">
        <v>81067759</v>
      </c>
      <c r="B3944" s="1" t="s">
        <v>0</v>
      </c>
    </row>
    <row r="3945" spans="1:2" x14ac:dyDescent="0.2">
      <c r="A3945" s="1">
        <v>80045203</v>
      </c>
      <c r="B3945" s="1" t="s">
        <v>14</v>
      </c>
    </row>
    <row r="3946" spans="1:2" x14ac:dyDescent="0.2">
      <c r="A3946" s="1">
        <v>80188051</v>
      </c>
      <c r="B3946" s="1" t="s">
        <v>14</v>
      </c>
    </row>
    <row r="3947" spans="1:2" x14ac:dyDescent="0.2">
      <c r="A3947" s="1">
        <v>81043346</v>
      </c>
      <c r="B3947" s="1" t="s">
        <v>0</v>
      </c>
    </row>
    <row r="3948" spans="1:2" x14ac:dyDescent="0.2">
      <c r="A3948" s="1">
        <v>81045069</v>
      </c>
      <c r="B3948" s="1" t="s">
        <v>0</v>
      </c>
    </row>
    <row r="3949" spans="1:2" x14ac:dyDescent="0.2">
      <c r="A3949" s="1">
        <v>80216820</v>
      </c>
      <c r="B3949" s="1" t="s">
        <v>0</v>
      </c>
    </row>
    <row r="3950" spans="1:2" x14ac:dyDescent="0.2">
      <c r="A3950" s="1">
        <v>81026667</v>
      </c>
      <c r="B3950" s="1" t="s">
        <v>0</v>
      </c>
    </row>
    <row r="3951" spans="1:2" x14ac:dyDescent="0.2">
      <c r="A3951" s="1">
        <v>70056686</v>
      </c>
      <c r="B3951" s="1" t="s">
        <v>0</v>
      </c>
    </row>
    <row r="3952" spans="1:2" x14ac:dyDescent="0.2">
      <c r="A3952" s="1">
        <v>81067761</v>
      </c>
      <c r="B3952" s="1" t="s">
        <v>0</v>
      </c>
    </row>
    <row r="3953" spans="1:2" x14ac:dyDescent="0.2">
      <c r="A3953" s="1">
        <v>81045551</v>
      </c>
      <c r="B3953" s="1" t="s">
        <v>14</v>
      </c>
    </row>
    <row r="3954" spans="1:2" x14ac:dyDescent="0.2">
      <c r="A3954" s="1">
        <v>80992672</v>
      </c>
      <c r="B3954" s="1" t="s">
        <v>0</v>
      </c>
    </row>
    <row r="3955" spans="1:2" x14ac:dyDescent="0.2">
      <c r="A3955" s="1">
        <v>81050194</v>
      </c>
      <c r="B3955" s="1" t="s">
        <v>0</v>
      </c>
    </row>
    <row r="3956" spans="1:2" x14ac:dyDescent="0.2">
      <c r="A3956" s="1">
        <v>81045308</v>
      </c>
      <c r="B3956" s="1" t="s">
        <v>14</v>
      </c>
    </row>
    <row r="3957" spans="1:2" x14ac:dyDescent="0.2">
      <c r="A3957" s="1">
        <v>80186863</v>
      </c>
      <c r="B3957" s="1" t="s">
        <v>14</v>
      </c>
    </row>
    <row r="3958" spans="1:2" x14ac:dyDescent="0.2">
      <c r="A3958" s="1">
        <v>70109378</v>
      </c>
      <c r="B3958" s="1" t="s">
        <v>0</v>
      </c>
    </row>
    <row r="3959" spans="1:2" x14ac:dyDescent="0.2">
      <c r="A3959" s="1">
        <v>81043343</v>
      </c>
      <c r="B3959" s="1" t="s">
        <v>0</v>
      </c>
    </row>
    <row r="3960" spans="1:2" x14ac:dyDescent="0.2">
      <c r="A3960" s="1">
        <v>80988834</v>
      </c>
      <c r="B3960" s="1" t="s">
        <v>0</v>
      </c>
    </row>
    <row r="3961" spans="1:2" x14ac:dyDescent="0.2">
      <c r="A3961" s="1">
        <v>80144372</v>
      </c>
      <c r="B3961" s="1" t="s">
        <v>0</v>
      </c>
    </row>
    <row r="3962" spans="1:2" x14ac:dyDescent="0.2">
      <c r="A3962" s="1">
        <v>80201612</v>
      </c>
      <c r="B3962" s="1" t="s">
        <v>0</v>
      </c>
    </row>
    <row r="3963" spans="1:2" x14ac:dyDescent="0.2">
      <c r="A3963" s="1">
        <v>80202087</v>
      </c>
      <c r="B3963" s="1" t="s">
        <v>0</v>
      </c>
    </row>
    <row r="3964" spans="1:2" x14ac:dyDescent="0.2">
      <c r="A3964" s="1">
        <v>80201816</v>
      </c>
      <c r="B3964" s="1" t="s">
        <v>0</v>
      </c>
    </row>
    <row r="3965" spans="1:2" x14ac:dyDescent="0.2">
      <c r="A3965" s="1">
        <v>80201605</v>
      </c>
      <c r="B3965" s="1" t="s">
        <v>0</v>
      </c>
    </row>
    <row r="3966" spans="1:2" x14ac:dyDescent="0.2">
      <c r="A3966" s="1">
        <v>80235135</v>
      </c>
      <c r="B3966" s="1" t="s">
        <v>14</v>
      </c>
    </row>
    <row r="3967" spans="1:2" x14ac:dyDescent="0.2">
      <c r="A3967" s="1">
        <v>80201609</v>
      </c>
      <c r="B3967" s="1" t="s">
        <v>0</v>
      </c>
    </row>
    <row r="3968" spans="1:2" x14ac:dyDescent="0.2">
      <c r="A3968" s="1">
        <v>80198794</v>
      </c>
      <c r="B3968" s="1" t="s">
        <v>14</v>
      </c>
    </row>
    <row r="3969" spans="1:2" x14ac:dyDescent="0.2">
      <c r="A3969" s="1">
        <v>70116577</v>
      </c>
      <c r="B3969" s="1" t="s">
        <v>0</v>
      </c>
    </row>
    <row r="3970" spans="1:2" x14ac:dyDescent="0.2">
      <c r="A3970" s="1">
        <v>70121660</v>
      </c>
      <c r="B3970" s="1" t="s">
        <v>0</v>
      </c>
    </row>
    <row r="3971" spans="1:2" x14ac:dyDescent="0.2">
      <c r="A3971" s="1">
        <v>70120167</v>
      </c>
      <c r="B3971" s="1" t="s">
        <v>0</v>
      </c>
    </row>
    <row r="3972" spans="1:2" x14ac:dyDescent="0.2">
      <c r="A3972" s="1">
        <v>80201622</v>
      </c>
      <c r="B3972" s="1" t="s">
        <v>0</v>
      </c>
    </row>
    <row r="3973" spans="1:2" x14ac:dyDescent="0.2">
      <c r="A3973" s="1">
        <v>80201817</v>
      </c>
      <c r="B3973" s="1" t="s">
        <v>0</v>
      </c>
    </row>
    <row r="3974" spans="1:2" x14ac:dyDescent="0.2">
      <c r="A3974" s="1">
        <v>80082749</v>
      </c>
      <c r="B3974" s="1" t="s">
        <v>0</v>
      </c>
    </row>
    <row r="3975" spans="1:2" x14ac:dyDescent="0.2">
      <c r="A3975" s="1">
        <v>80065214</v>
      </c>
      <c r="B3975" s="1" t="s">
        <v>0</v>
      </c>
    </row>
    <row r="3976" spans="1:2" x14ac:dyDescent="0.2">
      <c r="A3976" s="1">
        <v>80152155</v>
      </c>
      <c r="B3976" s="1" t="s">
        <v>0</v>
      </c>
    </row>
    <row r="3977" spans="1:2" x14ac:dyDescent="0.2">
      <c r="A3977" s="1">
        <v>80158801</v>
      </c>
      <c r="B3977" s="1" t="s">
        <v>14</v>
      </c>
    </row>
    <row r="3978" spans="1:2" x14ac:dyDescent="0.2">
      <c r="A3978" s="1">
        <v>70137744</v>
      </c>
      <c r="B3978" s="1" t="s">
        <v>0</v>
      </c>
    </row>
    <row r="3979" spans="1:2" x14ac:dyDescent="0.2">
      <c r="A3979" s="1">
        <v>80158803</v>
      </c>
      <c r="B3979" s="1" t="s">
        <v>14</v>
      </c>
    </row>
    <row r="3980" spans="1:2" x14ac:dyDescent="0.2">
      <c r="A3980" s="1">
        <v>80167461</v>
      </c>
      <c r="B3980" s="1" t="s">
        <v>0</v>
      </c>
    </row>
    <row r="3981" spans="1:2" x14ac:dyDescent="0.2">
      <c r="A3981" s="1">
        <v>80157565</v>
      </c>
      <c r="B3981" s="1" t="s">
        <v>0</v>
      </c>
    </row>
    <row r="3982" spans="1:2" x14ac:dyDescent="0.2">
      <c r="A3982" s="1">
        <v>80007215</v>
      </c>
      <c r="B3982" s="1" t="s">
        <v>0</v>
      </c>
    </row>
    <row r="3983" spans="1:2" x14ac:dyDescent="0.2">
      <c r="A3983" s="1">
        <v>80204889</v>
      </c>
      <c r="B3983" s="1" t="s">
        <v>14</v>
      </c>
    </row>
    <row r="3984" spans="1:2" x14ac:dyDescent="0.2">
      <c r="A3984" s="1">
        <v>81071972</v>
      </c>
      <c r="B3984" s="1" t="s">
        <v>0</v>
      </c>
    </row>
    <row r="3985" spans="1:2" x14ac:dyDescent="0.2">
      <c r="A3985" s="1">
        <v>80244853</v>
      </c>
      <c r="B3985" s="1" t="s">
        <v>0</v>
      </c>
    </row>
    <row r="3986" spans="1:2" x14ac:dyDescent="0.2">
      <c r="A3986" s="1">
        <v>80167498</v>
      </c>
      <c r="B3986" s="1" t="s">
        <v>0</v>
      </c>
    </row>
    <row r="3987" spans="1:2" x14ac:dyDescent="0.2">
      <c r="A3987" s="1">
        <v>80227304</v>
      </c>
      <c r="B3987" s="1" t="s">
        <v>0</v>
      </c>
    </row>
    <row r="3988" spans="1:2" x14ac:dyDescent="0.2">
      <c r="A3988" s="1">
        <v>80118913</v>
      </c>
      <c r="B3988" s="1" t="s">
        <v>14</v>
      </c>
    </row>
    <row r="3989" spans="1:2" x14ac:dyDescent="0.2">
      <c r="A3989" s="1">
        <v>80081987</v>
      </c>
      <c r="B3989" s="1" t="s">
        <v>0</v>
      </c>
    </row>
    <row r="3990" spans="1:2" x14ac:dyDescent="0.2">
      <c r="A3990" s="1">
        <v>80134968</v>
      </c>
      <c r="B3990" s="1" t="s">
        <v>0</v>
      </c>
    </row>
    <row r="3991" spans="1:2" x14ac:dyDescent="0.2">
      <c r="A3991" s="1">
        <v>80134887</v>
      </c>
      <c r="B3991" s="1" t="s">
        <v>0</v>
      </c>
    </row>
    <row r="3992" spans="1:2" x14ac:dyDescent="0.2">
      <c r="A3992" s="1">
        <v>80150604</v>
      </c>
      <c r="B3992" s="1" t="s">
        <v>14</v>
      </c>
    </row>
    <row r="3993" spans="1:2" x14ac:dyDescent="0.2">
      <c r="A3993" s="1">
        <v>80046696</v>
      </c>
      <c r="B3993" s="1" t="s">
        <v>0</v>
      </c>
    </row>
    <row r="3994" spans="1:2" x14ac:dyDescent="0.2">
      <c r="A3994" s="1">
        <v>70118368</v>
      </c>
      <c r="B3994" s="1" t="s">
        <v>0</v>
      </c>
    </row>
    <row r="3995" spans="1:2" x14ac:dyDescent="0.2">
      <c r="A3995" s="1">
        <v>80168084</v>
      </c>
      <c r="B3995" s="1" t="s">
        <v>0</v>
      </c>
    </row>
    <row r="3996" spans="1:2" x14ac:dyDescent="0.2">
      <c r="A3996" s="1">
        <v>80038290</v>
      </c>
      <c r="B3996" s="1" t="s">
        <v>0</v>
      </c>
    </row>
    <row r="3997" spans="1:2" x14ac:dyDescent="0.2">
      <c r="A3997" s="1">
        <v>81074663</v>
      </c>
      <c r="B3997" s="1" t="s">
        <v>0</v>
      </c>
    </row>
    <row r="3998" spans="1:2" x14ac:dyDescent="0.2">
      <c r="A3998" s="1">
        <v>81012294</v>
      </c>
      <c r="B3998" s="1" t="s">
        <v>0</v>
      </c>
    </row>
    <row r="3999" spans="1:2" x14ac:dyDescent="0.2">
      <c r="A3999" s="1">
        <v>80013293</v>
      </c>
      <c r="B3999" s="1" t="s">
        <v>0</v>
      </c>
    </row>
    <row r="4000" spans="1:2" x14ac:dyDescent="0.2">
      <c r="A4000" s="1">
        <v>80241304</v>
      </c>
      <c r="B4000" s="1" t="s">
        <v>0</v>
      </c>
    </row>
    <row r="4001" spans="1:2" x14ac:dyDescent="0.2">
      <c r="A4001" s="1">
        <v>80147513</v>
      </c>
      <c r="B4001" s="1" t="s">
        <v>0</v>
      </c>
    </row>
    <row r="4002" spans="1:2" x14ac:dyDescent="0.2">
      <c r="A4002" s="1">
        <v>80057749</v>
      </c>
      <c r="B4002" s="1" t="s">
        <v>14</v>
      </c>
    </row>
    <row r="4003" spans="1:2" x14ac:dyDescent="0.2">
      <c r="A4003" s="1">
        <v>80103818</v>
      </c>
      <c r="B4003" s="1" t="s">
        <v>0</v>
      </c>
    </row>
    <row r="4004" spans="1:2" x14ac:dyDescent="0.2">
      <c r="A4004" s="1">
        <v>80141788</v>
      </c>
      <c r="B4004" s="1" t="s">
        <v>0</v>
      </c>
    </row>
    <row r="4005" spans="1:2" x14ac:dyDescent="0.2">
      <c r="A4005" s="1">
        <v>80106791</v>
      </c>
      <c r="B4005" s="1" t="s">
        <v>0</v>
      </c>
    </row>
    <row r="4006" spans="1:2" x14ac:dyDescent="0.2">
      <c r="A4006" s="1">
        <v>80174429</v>
      </c>
      <c r="B4006" s="1" t="s">
        <v>14</v>
      </c>
    </row>
    <row r="4007" spans="1:2" x14ac:dyDescent="0.2">
      <c r="A4007" s="1">
        <v>81037273</v>
      </c>
      <c r="B4007" s="1" t="s">
        <v>0</v>
      </c>
    </row>
    <row r="4008" spans="1:2" x14ac:dyDescent="0.2">
      <c r="A4008" s="1">
        <v>60022998</v>
      </c>
      <c r="B4008" s="1" t="s">
        <v>0</v>
      </c>
    </row>
    <row r="4009" spans="1:2" x14ac:dyDescent="0.2">
      <c r="A4009" s="1">
        <v>80205595</v>
      </c>
      <c r="B4009" s="1" t="s">
        <v>14</v>
      </c>
    </row>
    <row r="4010" spans="1:2" x14ac:dyDescent="0.2">
      <c r="A4010" s="1">
        <v>81063028</v>
      </c>
      <c r="B4010" s="1" t="s">
        <v>14</v>
      </c>
    </row>
    <row r="4011" spans="1:2" x14ac:dyDescent="0.2">
      <c r="A4011" s="1">
        <v>60003378</v>
      </c>
      <c r="B4011" s="1" t="s">
        <v>0</v>
      </c>
    </row>
    <row r="4012" spans="1:2" x14ac:dyDescent="0.2">
      <c r="A4012" s="1">
        <v>81063160</v>
      </c>
      <c r="B4012" s="1" t="s">
        <v>14</v>
      </c>
    </row>
    <row r="4013" spans="1:2" x14ac:dyDescent="0.2">
      <c r="A4013" s="1">
        <v>70132722</v>
      </c>
      <c r="B4013" s="1" t="s">
        <v>0</v>
      </c>
    </row>
    <row r="4014" spans="1:2" x14ac:dyDescent="0.2">
      <c r="A4014" s="1">
        <v>81045891</v>
      </c>
      <c r="B4014" s="1" t="s">
        <v>0</v>
      </c>
    </row>
    <row r="4015" spans="1:2" x14ac:dyDescent="0.2">
      <c r="A4015" s="1">
        <v>81059656</v>
      </c>
      <c r="B4015" s="1" t="s">
        <v>0</v>
      </c>
    </row>
    <row r="4016" spans="1:2" x14ac:dyDescent="0.2">
      <c r="A4016" s="1">
        <v>81001413</v>
      </c>
      <c r="B4016" s="1" t="s">
        <v>0</v>
      </c>
    </row>
    <row r="4017" spans="1:2" x14ac:dyDescent="0.2">
      <c r="A4017" s="1">
        <v>80080618</v>
      </c>
      <c r="B4017" s="1" t="s">
        <v>0</v>
      </c>
    </row>
    <row r="4018" spans="1:2" x14ac:dyDescent="0.2">
      <c r="A4018" s="1">
        <v>81059603</v>
      </c>
      <c r="B4018" s="1" t="s">
        <v>14</v>
      </c>
    </row>
    <row r="4019" spans="1:2" x14ac:dyDescent="0.2">
      <c r="A4019" s="1">
        <v>80994282</v>
      </c>
      <c r="B4019" s="1" t="s">
        <v>0</v>
      </c>
    </row>
    <row r="4020" spans="1:2" x14ac:dyDescent="0.2">
      <c r="A4020" s="1">
        <v>80220013</v>
      </c>
      <c r="B4020" s="1" t="s">
        <v>0</v>
      </c>
    </row>
    <row r="4021" spans="1:2" x14ac:dyDescent="0.2">
      <c r="A4021" s="1">
        <v>81059643</v>
      </c>
      <c r="B4021" s="1" t="s">
        <v>14</v>
      </c>
    </row>
    <row r="4022" spans="1:2" x14ac:dyDescent="0.2">
      <c r="A4022" s="1">
        <v>80065492</v>
      </c>
      <c r="B4022" s="1" t="s">
        <v>0</v>
      </c>
    </row>
    <row r="4023" spans="1:2" x14ac:dyDescent="0.2">
      <c r="A4023" s="1">
        <v>81050118</v>
      </c>
      <c r="B4023" s="1" t="s">
        <v>14</v>
      </c>
    </row>
    <row r="4024" spans="1:2" x14ac:dyDescent="0.2">
      <c r="A4024" s="1">
        <v>81048914</v>
      </c>
      <c r="B4024" s="1" t="s">
        <v>0</v>
      </c>
    </row>
    <row r="4025" spans="1:2" x14ac:dyDescent="0.2">
      <c r="A4025" s="1">
        <v>81048916</v>
      </c>
      <c r="B4025" s="1" t="s">
        <v>0</v>
      </c>
    </row>
    <row r="4026" spans="1:2" x14ac:dyDescent="0.2">
      <c r="A4026" s="1">
        <v>81048910</v>
      </c>
      <c r="B4026" s="1" t="s">
        <v>0</v>
      </c>
    </row>
    <row r="4027" spans="1:2" x14ac:dyDescent="0.2">
      <c r="A4027" s="1">
        <v>80997225</v>
      </c>
      <c r="B4027" s="1" t="s">
        <v>14</v>
      </c>
    </row>
    <row r="4028" spans="1:2" x14ac:dyDescent="0.2">
      <c r="A4028" s="1">
        <v>80220228</v>
      </c>
      <c r="B4028" s="1" t="s">
        <v>0</v>
      </c>
    </row>
    <row r="4029" spans="1:2" x14ac:dyDescent="0.2">
      <c r="A4029" s="1">
        <v>81059663</v>
      </c>
      <c r="B4029" s="1" t="s">
        <v>14</v>
      </c>
    </row>
    <row r="4030" spans="1:2" x14ac:dyDescent="0.2">
      <c r="A4030" s="1">
        <v>70101697</v>
      </c>
      <c r="B4030" s="1" t="s">
        <v>0</v>
      </c>
    </row>
    <row r="4031" spans="1:2" x14ac:dyDescent="0.2">
      <c r="A4031" s="1">
        <v>81063091</v>
      </c>
      <c r="B4031" s="1" t="s">
        <v>14</v>
      </c>
    </row>
    <row r="4032" spans="1:2" x14ac:dyDescent="0.2">
      <c r="A4032" s="1">
        <v>80106984</v>
      </c>
      <c r="B4032" s="1" t="s">
        <v>0</v>
      </c>
    </row>
    <row r="4033" spans="1:2" x14ac:dyDescent="0.2">
      <c r="A4033" s="1">
        <v>80211627</v>
      </c>
      <c r="B4033" s="1" t="s">
        <v>14</v>
      </c>
    </row>
    <row r="4034" spans="1:2" x14ac:dyDescent="0.2">
      <c r="A4034" s="1">
        <v>81041414</v>
      </c>
      <c r="B4034" s="1" t="s">
        <v>14</v>
      </c>
    </row>
    <row r="4035" spans="1:2" x14ac:dyDescent="0.2">
      <c r="A4035" s="1">
        <v>80990612</v>
      </c>
      <c r="B4035" s="1" t="s">
        <v>14</v>
      </c>
    </row>
    <row r="4036" spans="1:2" x14ac:dyDescent="0.2">
      <c r="A4036" s="1">
        <v>81059684</v>
      </c>
      <c r="B4036" s="1" t="s">
        <v>14</v>
      </c>
    </row>
    <row r="4037" spans="1:2" x14ac:dyDescent="0.2">
      <c r="A4037" s="1">
        <v>81059816</v>
      </c>
      <c r="B4037" s="1" t="s">
        <v>14</v>
      </c>
    </row>
    <row r="4038" spans="1:2" x14ac:dyDescent="0.2">
      <c r="A4038" s="1">
        <v>81063049</v>
      </c>
      <c r="B4038" s="1" t="s">
        <v>14</v>
      </c>
    </row>
    <row r="4039" spans="1:2" x14ac:dyDescent="0.2">
      <c r="A4039" s="1">
        <v>80104316</v>
      </c>
      <c r="B4039" s="1" t="s">
        <v>0</v>
      </c>
    </row>
    <row r="4040" spans="1:2" x14ac:dyDescent="0.2">
      <c r="A4040" s="1">
        <v>80992963</v>
      </c>
      <c r="B4040" s="1" t="s">
        <v>14</v>
      </c>
    </row>
    <row r="4041" spans="1:2" x14ac:dyDescent="0.2">
      <c r="A4041" s="1">
        <v>80208661</v>
      </c>
      <c r="B4041" s="1" t="s">
        <v>0</v>
      </c>
    </row>
    <row r="4042" spans="1:2" x14ac:dyDescent="0.2">
      <c r="A4042" s="1">
        <v>81063480</v>
      </c>
      <c r="B4042" s="1" t="s">
        <v>0</v>
      </c>
    </row>
    <row r="4043" spans="1:2" x14ac:dyDescent="0.2">
      <c r="A4043" s="1">
        <v>81035127</v>
      </c>
      <c r="B4043" s="1" t="s">
        <v>0</v>
      </c>
    </row>
    <row r="4044" spans="1:2" x14ac:dyDescent="0.2">
      <c r="A4044" s="1">
        <v>80199689</v>
      </c>
      <c r="B4044" s="1" t="s">
        <v>0</v>
      </c>
    </row>
    <row r="4045" spans="1:2" x14ac:dyDescent="0.2">
      <c r="A4045" s="1">
        <v>81063084</v>
      </c>
      <c r="B4045" s="1" t="s">
        <v>0</v>
      </c>
    </row>
    <row r="4046" spans="1:2" x14ac:dyDescent="0.2">
      <c r="A4046" s="1">
        <v>81059649</v>
      </c>
      <c r="B4046" s="1" t="s">
        <v>0</v>
      </c>
    </row>
    <row r="4047" spans="1:2" x14ac:dyDescent="0.2">
      <c r="A4047" s="1">
        <v>81059856</v>
      </c>
      <c r="B4047" s="1" t="s">
        <v>14</v>
      </c>
    </row>
    <row r="4048" spans="1:2" x14ac:dyDescent="0.2">
      <c r="A4048" s="1">
        <v>81059812</v>
      </c>
      <c r="B4048" s="1" t="s">
        <v>0</v>
      </c>
    </row>
    <row r="4049" spans="1:2" x14ac:dyDescent="0.2">
      <c r="A4049" s="1">
        <v>80205451</v>
      </c>
      <c r="B4049" s="1" t="s">
        <v>0</v>
      </c>
    </row>
    <row r="4050" spans="1:2" x14ac:dyDescent="0.2">
      <c r="A4050" s="1">
        <v>70045919</v>
      </c>
      <c r="B4050" s="1" t="s">
        <v>0</v>
      </c>
    </row>
    <row r="4051" spans="1:2" x14ac:dyDescent="0.2">
      <c r="A4051" s="1">
        <v>80141928</v>
      </c>
      <c r="B4051" s="1" t="s">
        <v>0</v>
      </c>
    </row>
    <row r="4052" spans="1:2" x14ac:dyDescent="0.2">
      <c r="A4052" s="1">
        <v>80198055</v>
      </c>
      <c r="B4052" s="1" t="s">
        <v>0</v>
      </c>
    </row>
    <row r="4053" spans="1:2" x14ac:dyDescent="0.2">
      <c r="A4053" s="1">
        <v>80186731</v>
      </c>
      <c r="B4053" s="1" t="s">
        <v>0</v>
      </c>
    </row>
    <row r="4054" spans="1:2" x14ac:dyDescent="0.2">
      <c r="A4054" s="1">
        <v>80195654</v>
      </c>
      <c r="B4054" s="1" t="s">
        <v>0</v>
      </c>
    </row>
    <row r="4055" spans="1:2" x14ac:dyDescent="0.2">
      <c r="A4055" s="1">
        <v>80170992</v>
      </c>
      <c r="B4055" s="1" t="s">
        <v>0</v>
      </c>
    </row>
    <row r="4056" spans="1:2" x14ac:dyDescent="0.2">
      <c r="A4056" s="1">
        <v>80227121</v>
      </c>
      <c r="B4056" s="1" t="s">
        <v>0</v>
      </c>
    </row>
    <row r="4057" spans="1:2" x14ac:dyDescent="0.2">
      <c r="A4057" s="1">
        <v>80222248</v>
      </c>
      <c r="B4057" s="1" t="s">
        <v>0</v>
      </c>
    </row>
    <row r="4058" spans="1:2" x14ac:dyDescent="0.2">
      <c r="A4058" s="1">
        <v>80078037</v>
      </c>
      <c r="B4058" s="1" t="s">
        <v>14</v>
      </c>
    </row>
    <row r="4059" spans="1:2" x14ac:dyDescent="0.2">
      <c r="A4059" s="1">
        <v>80163352</v>
      </c>
      <c r="B4059" s="1" t="s">
        <v>0</v>
      </c>
    </row>
    <row r="4060" spans="1:2" x14ac:dyDescent="0.2">
      <c r="A4060" s="1">
        <v>70251218</v>
      </c>
      <c r="B4060" s="1" t="s">
        <v>0</v>
      </c>
    </row>
    <row r="4061" spans="1:2" x14ac:dyDescent="0.2">
      <c r="A4061" s="1">
        <v>80217040</v>
      </c>
      <c r="B4061" s="1" t="s">
        <v>0</v>
      </c>
    </row>
    <row r="4062" spans="1:2" x14ac:dyDescent="0.2">
      <c r="A4062" s="1">
        <v>80172958</v>
      </c>
      <c r="B4062" s="1" t="s">
        <v>0</v>
      </c>
    </row>
    <row r="4063" spans="1:2" x14ac:dyDescent="0.2">
      <c r="A4063" s="1">
        <v>80171291</v>
      </c>
      <c r="B4063" s="1" t="s">
        <v>0</v>
      </c>
    </row>
    <row r="4064" spans="1:2" x14ac:dyDescent="0.2">
      <c r="A4064" s="1">
        <v>80234290</v>
      </c>
      <c r="B4064" s="1" t="s">
        <v>14</v>
      </c>
    </row>
    <row r="4065" spans="1:2" x14ac:dyDescent="0.2">
      <c r="A4065" s="1">
        <v>80063658</v>
      </c>
      <c r="B4065" s="1" t="s">
        <v>14</v>
      </c>
    </row>
    <row r="4066" spans="1:2" x14ac:dyDescent="0.2">
      <c r="A4066" s="1">
        <v>80168231</v>
      </c>
      <c r="B4066" s="1" t="s">
        <v>0</v>
      </c>
    </row>
    <row r="4067" spans="1:2" x14ac:dyDescent="0.2">
      <c r="A4067" s="1">
        <v>80005332</v>
      </c>
      <c r="B4067" s="1" t="s">
        <v>14</v>
      </c>
    </row>
    <row r="4068" spans="1:2" x14ac:dyDescent="0.2">
      <c r="A4068" s="1">
        <v>80060060</v>
      </c>
      <c r="B4068" s="1" t="s">
        <v>0</v>
      </c>
    </row>
    <row r="4069" spans="1:2" x14ac:dyDescent="0.2">
      <c r="A4069" s="1">
        <v>80091866</v>
      </c>
      <c r="B4069" s="1" t="s">
        <v>0</v>
      </c>
    </row>
    <row r="4070" spans="1:2" x14ac:dyDescent="0.2">
      <c r="A4070" s="1">
        <v>80124947</v>
      </c>
      <c r="B4070" s="1" t="s">
        <v>0</v>
      </c>
    </row>
    <row r="4071" spans="1:2" x14ac:dyDescent="0.2">
      <c r="A4071" s="1">
        <v>80017528</v>
      </c>
      <c r="B4071" s="1" t="s">
        <v>0</v>
      </c>
    </row>
    <row r="4072" spans="1:2" x14ac:dyDescent="0.2">
      <c r="A4072" s="1">
        <v>80095530</v>
      </c>
      <c r="B4072" s="1" t="s">
        <v>0</v>
      </c>
    </row>
    <row r="4073" spans="1:2" x14ac:dyDescent="0.2">
      <c r="A4073" s="1">
        <v>80093105</v>
      </c>
      <c r="B4073" s="1" t="s">
        <v>0</v>
      </c>
    </row>
    <row r="4074" spans="1:2" x14ac:dyDescent="0.2">
      <c r="A4074" s="1">
        <v>80134682</v>
      </c>
      <c r="B4074" s="1" t="s">
        <v>0</v>
      </c>
    </row>
    <row r="4075" spans="1:2" x14ac:dyDescent="0.2">
      <c r="A4075" s="1">
        <v>80154179</v>
      </c>
      <c r="B4075" s="1" t="s">
        <v>0</v>
      </c>
    </row>
    <row r="4076" spans="1:2" x14ac:dyDescent="0.2">
      <c r="A4076" s="1">
        <v>80127604</v>
      </c>
      <c r="B4076" s="1" t="s">
        <v>0</v>
      </c>
    </row>
    <row r="4077" spans="1:2" x14ac:dyDescent="0.2">
      <c r="A4077" s="1">
        <v>80156767</v>
      </c>
      <c r="B4077" s="1" t="s">
        <v>0</v>
      </c>
    </row>
    <row r="4078" spans="1:2" x14ac:dyDescent="0.2">
      <c r="A4078" s="1">
        <v>80159668</v>
      </c>
      <c r="B4078" s="1" t="s">
        <v>0</v>
      </c>
    </row>
    <row r="4079" spans="1:2" x14ac:dyDescent="0.2">
      <c r="A4079" s="1">
        <v>80157242</v>
      </c>
      <c r="B4079" s="1" t="s">
        <v>14</v>
      </c>
    </row>
    <row r="4080" spans="1:2" x14ac:dyDescent="0.2">
      <c r="A4080" s="1">
        <v>60036691</v>
      </c>
      <c r="B4080" s="1" t="s">
        <v>0</v>
      </c>
    </row>
    <row r="4081" spans="1:2" x14ac:dyDescent="0.2">
      <c r="A4081" s="1">
        <v>80161851</v>
      </c>
      <c r="B4081" s="1" t="s">
        <v>14</v>
      </c>
    </row>
    <row r="4082" spans="1:2" x14ac:dyDescent="0.2">
      <c r="A4082" s="1">
        <v>80152745</v>
      </c>
      <c r="B4082" s="1" t="s">
        <v>0</v>
      </c>
    </row>
    <row r="4083" spans="1:2" x14ac:dyDescent="0.2">
      <c r="A4083" s="1">
        <v>80167843</v>
      </c>
      <c r="B4083" s="1" t="s">
        <v>0</v>
      </c>
    </row>
    <row r="4084" spans="1:2" x14ac:dyDescent="0.2">
      <c r="A4084" s="1">
        <v>70306702</v>
      </c>
      <c r="B4084" s="1" t="s">
        <v>0</v>
      </c>
    </row>
    <row r="4085" spans="1:2" x14ac:dyDescent="0.2">
      <c r="A4085" s="1">
        <v>80093829</v>
      </c>
      <c r="B4085" s="1" t="s">
        <v>14</v>
      </c>
    </row>
    <row r="4086" spans="1:2" x14ac:dyDescent="0.2">
      <c r="A4086" s="1">
        <v>80042371</v>
      </c>
      <c r="B4086" s="1" t="s">
        <v>14</v>
      </c>
    </row>
    <row r="4087" spans="1:2" x14ac:dyDescent="0.2">
      <c r="A4087" s="1">
        <v>81004748</v>
      </c>
      <c r="B4087" s="1" t="s">
        <v>0</v>
      </c>
    </row>
    <row r="4088" spans="1:2" x14ac:dyDescent="0.2">
      <c r="A4088" s="1">
        <v>80174959</v>
      </c>
      <c r="B4088" s="1" t="s">
        <v>0</v>
      </c>
    </row>
    <row r="4089" spans="1:2" x14ac:dyDescent="0.2">
      <c r="A4089" s="1">
        <v>80225595</v>
      </c>
      <c r="B4089" s="1" t="s">
        <v>0</v>
      </c>
    </row>
    <row r="4090" spans="1:2" x14ac:dyDescent="0.2">
      <c r="A4090" s="1">
        <v>80065491</v>
      </c>
      <c r="B4090" s="1" t="s">
        <v>14</v>
      </c>
    </row>
    <row r="4091" spans="1:2" x14ac:dyDescent="0.2">
      <c r="A4091" s="1">
        <v>80149141</v>
      </c>
      <c r="B4091" s="1" t="s">
        <v>14</v>
      </c>
    </row>
    <row r="4092" spans="1:2" x14ac:dyDescent="0.2">
      <c r="A4092" s="1">
        <v>80160347</v>
      </c>
      <c r="B4092" s="1" t="s">
        <v>0</v>
      </c>
    </row>
    <row r="4093" spans="1:2" x14ac:dyDescent="0.2">
      <c r="A4093" s="1">
        <v>80098200</v>
      </c>
      <c r="B4093" s="1" t="s">
        <v>0</v>
      </c>
    </row>
    <row r="4094" spans="1:2" x14ac:dyDescent="0.2">
      <c r="A4094" s="1">
        <v>80091245</v>
      </c>
      <c r="B4094" s="1" t="s">
        <v>14</v>
      </c>
    </row>
    <row r="4095" spans="1:2" x14ac:dyDescent="0.2">
      <c r="A4095" s="1">
        <v>80081410</v>
      </c>
      <c r="B4095" s="1" t="s">
        <v>0</v>
      </c>
    </row>
    <row r="4096" spans="1:2" x14ac:dyDescent="0.2">
      <c r="A4096" s="1">
        <v>70117322</v>
      </c>
      <c r="B4096" s="1" t="s">
        <v>0</v>
      </c>
    </row>
    <row r="4097" spans="1:2" x14ac:dyDescent="0.2">
      <c r="A4097" s="1">
        <v>81157385</v>
      </c>
      <c r="B4097" s="1" t="s">
        <v>0</v>
      </c>
    </row>
    <row r="4098" spans="1:2" x14ac:dyDescent="0.2">
      <c r="A4098" s="1">
        <v>81033201</v>
      </c>
      <c r="B4098" s="1" t="s">
        <v>0</v>
      </c>
    </row>
    <row r="4099" spans="1:2" x14ac:dyDescent="0.2">
      <c r="A4099" s="1">
        <v>70253594</v>
      </c>
      <c r="B4099" s="1" t="s">
        <v>0</v>
      </c>
    </row>
    <row r="4100" spans="1:2" x14ac:dyDescent="0.2">
      <c r="A4100" s="1">
        <v>70266069</v>
      </c>
      <c r="B4100" s="1" t="s">
        <v>0</v>
      </c>
    </row>
    <row r="4101" spans="1:2" x14ac:dyDescent="0.2">
      <c r="A4101" s="1">
        <v>70035037</v>
      </c>
      <c r="B4101" s="1" t="s">
        <v>0</v>
      </c>
    </row>
    <row r="4102" spans="1:2" x14ac:dyDescent="0.2">
      <c r="A4102" s="1">
        <v>81016342</v>
      </c>
      <c r="B4102" s="1" t="s">
        <v>0</v>
      </c>
    </row>
    <row r="4103" spans="1:2" x14ac:dyDescent="0.2">
      <c r="A4103" s="1">
        <v>70152959</v>
      </c>
      <c r="B4103" s="1" t="s">
        <v>0</v>
      </c>
    </row>
    <row r="4104" spans="1:2" x14ac:dyDescent="0.2">
      <c r="A4104" s="1">
        <v>70144331</v>
      </c>
      <c r="B4104" s="1" t="s">
        <v>0</v>
      </c>
    </row>
    <row r="4105" spans="1:2" x14ac:dyDescent="0.2">
      <c r="A4105" s="1">
        <v>80178974</v>
      </c>
      <c r="B4105" s="1" t="s">
        <v>0</v>
      </c>
    </row>
    <row r="4106" spans="1:2" x14ac:dyDescent="0.2">
      <c r="A4106" s="1">
        <v>80157086</v>
      </c>
      <c r="B4106" s="1" t="s">
        <v>0</v>
      </c>
    </row>
    <row r="4107" spans="1:2" x14ac:dyDescent="0.2">
      <c r="A4107" s="1">
        <v>70089214</v>
      </c>
      <c r="B4107" s="1" t="s">
        <v>0</v>
      </c>
    </row>
    <row r="4108" spans="1:2" x14ac:dyDescent="0.2">
      <c r="A4108" s="1">
        <v>60020906</v>
      </c>
      <c r="B4108" s="1" t="s">
        <v>0</v>
      </c>
    </row>
    <row r="4109" spans="1:2" x14ac:dyDescent="0.2">
      <c r="A4109" s="1">
        <v>60002808</v>
      </c>
      <c r="B4109" s="1" t="s">
        <v>0</v>
      </c>
    </row>
    <row r="4110" spans="1:2" x14ac:dyDescent="0.2">
      <c r="A4110" s="1">
        <v>70129396</v>
      </c>
      <c r="B4110" s="1" t="s">
        <v>0</v>
      </c>
    </row>
    <row r="4111" spans="1:2" x14ac:dyDescent="0.2">
      <c r="A4111" s="1">
        <v>80156938</v>
      </c>
      <c r="B4111" s="1" t="s">
        <v>0</v>
      </c>
    </row>
    <row r="4112" spans="1:2" x14ac:dyDescent="0.2">
      <c r="A4112" s="1">
        <v>70087087</v>
      </c>
      <c r="B4112" s="1" t="s">
        <v>0</v>
      </c>
    </row>
    <row r="4113" spans="1:2" x14ac:dyDescent="0.2">
      <c r="A4113" s="1">
        <v>80156405</v>
      </c>
      <c r="B4113" s="1" t="s">
        <v>0</v>
      </c>
    </row>
    <row r="4114" spans="1:2" x14ac:dyDescent="0.2">
      <c r="A4114" s="1">
        <v>80103392</v>
      </c>
      <c r="B4114" s="1" t="s">
        <v>0</v>
      </c>
    </row>
    <row r="4115" spans="1:2" x14ac:dyDescent="0.2">
      <c r="A4115" s="1">
        <v>80158044</v>
      </c>
      <c r="B4115" s="1" t="s">
        <v>14</v>
      </c>
    </row>
    <row r="4116" spans="1:2" x14ac:dyDescent="0.2">
      <c r="A4116" s="1">
        <v>80098288</v>
      </c>
      <c r="B4116" s="1" t="s">
        <v>0</v>
      </c>
    </row>
    <row r="4117" spans="1:2" x14ac:dyDescent="0.2">
      <c r="A4117" s="1">
        <v>80109535</v>
      </c>
      <c r="B4117" s="1" t="s">
        <v>14</v>
      </c>
    </row>
    <row r="4118" spans="1:2" x14ac:dyDescent="0.2">
      <c r="A4118" s="1">
        <v>70103762</v>
      </c>
      <c r="B4118" s="1" t="s">
        <v>0</v>
      </c>
    </row>
    <row r="4119" spans="1:2" x14ac:dyDescent="0.2">
      <c r="A4119" s="1">
        <v>80223271</v>
      </c>
      <c r="B4119" s="1" t="s">
        <v>0</v>
      </c>
    </row>
    <row r="4120" spans="1:2" x14ac:dyDescent="0.2">
      <c r="A4120" s="1">
        <v>81016408</v>
      </c>
      <c r="B4120" s="1" t="s">
        <v>0</v>
      </c>
    </row>
    <row r="4121" spans="1:2" x14ac:dyDescent="0.2">
      <c r="A4121" s="1">
        <v>80189522</v>
      </c>
      <c r="B4121" s="1" t="s">
        <v>14</v>
      </c>
    </row>
    <row r="4122" spans="1:2" x14ac:dyDescent="0.2">
      <c r="A4122" s="1">
        <v>80201490</v>
      </c>
      <c r="B4122" s="1" t="s">
        <v>0</v>
      </c>
    </row>
    <row r="4123" spans="1:2" x14ac:dyDescent="0.2">
      <c r="A4123" s="1">
        <v>81001412</v>
      </c>
      <c r="B4123" s="1" t="s">
        <v>0</v>
      </c>
    </row>
    <row r="4124" spans="1:2" x14ac:dyDescent="0.2">
      <c r="A4124" s="1">
        <v>80993105</v>
      </c>
      <c r="B4124" s="1" t="s">
        <v>0</v>
      </c>
    </row>
    <row r="4125" spans="1:2" x14ac:dyDescent="0.2">
      <c r="A4125" s="1">
        <v>80195198</v>
      </c>
      <c r="B4125" s="1" t="s">
        <v>14</v>
      </c>
    </row>
    <row r="4126" spans="1:2" x14ac:dyDescent="0.2">
      <c r="A4126" s="1">
        <v>80191044</v>
      </c>
      <c r="B4126" s="1" t="s">
        <v>0</v>
      </c>
    </row>
    <row r="4127" spans="1:2" x14ac:dyDescent="0.2">
      <c r="A4127" s="1">
        <v>80999067</v>
      </c>
      <c r="B4127" s="1" t="s">
        <v>0</v>
      </c>
    </row>
    <row r="4128" spans="1:2" x14ac:dyDescent="0.2">
      <c r="A4128" s="1">
        <v>81003741</v>
      </c>
      <c r="B4128" s="1" t="s">
        <v>0</v>
      </c>
    </row>
    <row r="4129" spans="1:2" x14ac:dyDescent="0.2">
      <c r="A4129" s="1">
        <v>70063484</v>
      </c>
      <c r="B4129" s="1" t="s">
        <v>0</v>
      </c>
    </row>
    <row r="4130" spans="1:2" x14ac:dyDescent="0.2">
      <c r="A4130" s="1">
        <v>81087498</v>
      </c>
      <c r="B4130" s="1" t="s">
        <v>14</v>
      </c>
    </row>
    <row r="4131" spans="1:2" x14ac:dyDescent="0.2">
      <c r="A4131" s="1">
        <v>81172740</v>
      </c>
      <c r="B4131" s="1" t="s">
        <v>0</v>
      </c>
    </row>
    <row r="4132" spans="1:2" x14ac:dyDescent="0.2">
      <c r="A4132" s="1">
        <v>81172756</v>
      </c>
      <c r="B4132" s="1" t="s">
        <v>0</v>
      </c>
    </row>
    <row r="4133" spans="1:2" x14ac:dyDescent="0.2">
      <c r="A4133" s="1">
        <v>81075536</v>
      </c>
      <c r="B4133" s="1" t="s">
        <v>14</v>
      </c>
    </row>
    <row r="4134" spans="1:2" x14ac:dyDescent="0.2">
      <c r="A4134" s="1">
        <v>80223779</v>
      </c>
      <c r="B4134" s="1" t="s">
        <v>0</v>
      </c>
    </row>
    <row r="4135" spans="1:2" x14ac:dyDescent="0.2">
      <c r="A4135" s="1">
        <v>81068687</v>
      </c>
      <c r="B4135" s="1" t="s">
        <v>0</v>
      </c>
    </row>
    <row r="4136" spans="1:2" x14ac:dyDescent="0.2">
      <c r="A4136" s="1">
        <v>81172758</v>
      </c>
      <c r="B4136" s="1" t="s">
        <v>0</v>
      </c>
    </row>
    <row r="4137" spans="1:2" x14ac:dyDescent="0.2">
      <c r="A4137" s="1">
        <v>81146370</v>
      </c>
      <c r="B4137" s="1" t="s">
        <v>0</v>
      </c>
    </row>
    <row r="4138" spans="1:2" x14ac:dyDescent="0.2">
      <c r="A4138" s="1">
        <v>80228274</v>
      </c>
      <c r="B4138" s="1" t="s">
        <v>14</v>
      </c>
    </row>
    <row r="4139" spans="1:2" x14ac:dyDescent="0.2">
      <c r="A4139" s="1">
        <v>80213588</v>
      </c>
      <c r="B4139" s="1" t="s">
        <v>14</v>
      </c>
    </row>
    <row r="4140" spans="1:2" x14ac:dyDescent="0.2">
      <c r="A4140" s="1">
        <v>70120340</v>
      </c>
      <c r="B4140" s="1" t="s">
        <v>0</v>
      </c>
    </row>
    <row r="4141" spans="1:2" x14ac:dyDescent="0.2">
      <c r="A4141" s="1">
        <v>80987516</v>
      </c>
      <c r="B4141" s="1" t="s">
        <v>14</v>
      </c>
    </row>
    <row r="4142" spans="1:2" x14ac:dyDescent="0.2">
      <c r="A4142" s="1">
        <v>81019391</v>
      </c>
      <c r="B4142" s="1" t="s">
        <v>14</v>
      </c>
    </row>
    <row r="4143" spans="1:2" x14ac:dyDescent="0.2">
      <c r="A4143" s="1">
        <v>80240027</v>
      </c>
      <c r="B4143" s="1" t="s">
        <v>14</v>
      </c>
    </row>
    <row r="4144" spans="1:2" x14ac:dyDescent="0.2">
      <c r="A4144" s="1">
        <v>80126997</v>
      </c>
      <c r="B4144" s="1" t="s">
        <v>0</v>
      </c>
    </row>
    <row r="4145" spans="1:2" x14ac:dyDescent="0.2">
      <c r="A4145" s="1">
        <v>81172868</v>
      </c>
      <c r="B4145" s="1" t="s">
        <v>0</v>
      </c>
    </row>
    <row r="4146" spans="1:2" x14ac:dyDescent="0.2">
      <c r="A4146" s="1">
        <v>80177346</v>
      </c>
      <c r="B4146" s="1" t="s">
        <v>14</v>
      </c>
    </row>
    <row r="4147" spans="1:2" x14ac:dyDescent="0.2">
      <c r="A4147" s="1">
        <v>81002594</v>
      </c>
      <c r="B4147" s="1" t="s">
        <v>0</v>
      </c>
    </row>
    <row r="4148" spans="1:2" x14ac:dyDescent="0.2">
      <c r="A4148" s="1">
        <v>80185876</v>
      </c>
      <c r="B4148" s="1" t="s">
        <v>0</v>
      </c>
    </row>
    <row r="4149" spans="1:2" x14ac:dyDescent="0.2">
      <c r="A4149" s="1">
        <v>80117746</v>
      </c>
      <c r="B4149" s="1" t="s">
        <v>0</v>
      </c>
    </row>
    <row r="4150" spans="1:2" x14ac:dyDescent="0.2">
      <c r="A4150" s="1">
        <v>80142615</v>
      </c>
      <c r="B4150" s="1" t="s">
        <v>0</v>
      </c>
    </row>
    <row r="4151" spans="1:2" x14ac:dyDescent="0.2">
      <c r="A4151" s="1">
        <v>80115673</v>
      </c>
      <c r="B4151" s="1" t="s">
        <v>0</v>
      </c>
    </row>
    <row r="4152" spans="1:2" x14ac:dyDescent="0.2">
      <c r="A4152" s="1">
        <v>80105691</v>
      </c>
      <c r="B4152" s="1" t="s">
        <v>0</v>
      </c>
    </row>
    <row r="4153" spans="1:2" x14ac:dyDescent="0.2">
      <c r="A4153" s="1">
        <v>81029841</v>
      </c>
      <c r="B4153" s="1" t="s">
        <v>0</v>
      </c>
    </row>
    <row r="4154" spans="1:2" x14ac:dyDescent="0.2">
      <c r="A4154" s="1">
        <v>81083590</v>
      </c>
      <c r="B4154" s="1" t="s">
        <v>14</v>
      </c>
    </row>
    <row r="4155" spans="1:2" x14ac:dyDescent="0.2">
      <c r="A4155" s="1">
        <v>81212801</v>
      </c>
      <c r="B4155" s="1" t="s">
        <v>0</v>
      </c>
    </row>
    <row r="4156" spans="1:2" x14ac:dyDescent="0.2">
      <c r="A4156" s="1">
        <v>80236118</v>
      </c>
      <c r="B4156" s="1" t="s">
        <v>14</v>
      </c>
    </row>
    <row r="4157" spans="1:2" x14ac:dyDescent="0.2">
      <c r="A4157" s="1">
        <v>80244190</v>
      </c>
      <c r="B4157" s="1" t="s">
        <v>0</v>
      </c>
    </row>
    <row r="4158" spans="1:2" x14ac:dyDescent="0.2">
      <c r="A4158" s="1">
        <v>80211229</v>
      </c>
      <c r="B4158" s="1" t="s">
        <v>14</v>
      </c>
    </row>
    <row r="4159" spans="1:2" x14ac:dyDescent="0.2">
      <c r="A4159" s="1">
        <v>80204730</v>
      </c>
      <c r="B4159" s="1" t="s">
        <v>14</v>
      </c>
    </row>
    <row r="4160" spans="1:2" x14ac:dyDescent="0.2">
      <c r="A4160" s="1">
        <v>80187435</v>
      </c>
      <c r="B4160" s="1" t="s">
        <v>0</v>
      </c>
    </row>
    <row r="4161" spans="1:2" x14ac:dyDescent="0.2">
      <c r="A4161" s="1">
        <v>80104103</v>
      </c>
      <c r="B4161" s="1" t="s">
        <v>0</v>
      </c>
    </row>
    <row r="4162" spans="1:2" x14ac:dyDescent="0.2">
      <c r="A4162" s="1">
        <v>80004478</v>
      </c>
      <c r="B4162" s="1" t="s">
        <v>0</v>
      </c>
    </row>
    <row r="4163" spans="1:2" x14ac:dyDescent="0.2">
      <c r="A4163" s="1">
        <v>81188871</v>
      </c>
      <c r="B4163" s="1" t="s">
        <v>0</v>
      </c>
    </row>
    <row r="4164" spans="1:2" x14ac:dyDescent="0.2">
      <c r="A4164" s="1">
        <v>81135440</v>
      </c>
      <c r="B4164" s="1" t="s">
        <v>14</v>
      </c>
    </row>
    <row r="4165" spans="1:2" x14ac:dyDescent="0.2">
      <c r="A4165" s="1">
        <v>81055408</v>
      </c>
      <c r="B4165" s="1" t="s">
        <v>14</v>
      </c>
    </row>
    <row r="4166" spans="1:2" x14ac:dyDescent="0.2">
      <c r="A4166" s="1">
        <v>80211590</v>
      </c>
      <c r="B4166" s="1" t="s">
        <v>0</v>
      </c>
    </row>
    <row r="4167" spans="1:2" x14ac:dyDescent="0.2">
      <c r="A4167" s="1">
        <v>80187306</v>
      </c>
      <c r="B4167" s="1" t="s">
        <v>0</v>
      </c>
    </row>
    <row r="4168" spans="1:2" x14ac:dyDescent="0.2">
      <c r="A4168" s="1">
        <v>80988989</v>
      </c>
      <c r="B4168" s="1" t="s">
        <v>0</v>
      </c>
    </row>
    <row r="4169" spans="1:2" x14ac:dyDescent="0.2">
      <c r="A4169" s="1">
        <v>80117080</v>
      </c>
      <c r="B4169" s="1" t="s">
        <v>0</v>
      </c>
    </row>
    <row r="4170" spans="1:2" x14ac:dyDescent="0.2">
      <c r="A4170" s="1">
        <v>80042368</v>
      </c>
      <c r="B4170" s="1" t="s">
        <v>0</v>
      </c>
    </row>
    <row r="4171" spans="1:2" x14ac:dyDescent="0.2">
      <c r="A4171" s="1">
        <v>60034116</v>
      </c>
      <c r="B4171" s="1" t="s">
        <v>0</v>
      </c>
    </row>
    <row r="4172" spans="1:2" x14ac:dyDescent="0.2">
      <c r="A4172" s="1">
        <v>70211474</v>
      </c>
      <c r="B4172" s="1" t="s">
        <v>0</v>
      </c>
    </row>
    <row r="4173" spans="1:2" x14ac:dyDescent="0.2">
      <c r="A4173" s="1">
        <v>81177444</v>
      </c>
      <c r="B4173" s="1" t="s">
        <v>0</v>
      </c>
    </row>
    <row r="4174" spans="1:2" x14ac:dyDescent="0.2">
      <c r="A4174" s="1">
        <v>81213876</v>
      </c>
      <c r="B4174" s="1" t="s">
        <v>0</v>
      </c>
    </row>
    <row r="4175" spans="1:2" x14ac:dyDescent="0.2">
      <c r="A4175" s="1">
        <v>70056728</v>
      </c>
      <c r="B4175" s="1" t="s">
        <v>0</v>
      </c>
    </row>
    <row r="4176" spans="1:2" x14ac:dyDescent="0.2">
      <c r="A4176" s="1">
        <v>81161834</v>
      </c>
      <c r="B4176" s="1" t="s">
        <v>0</v>
      </c>
    </row>
    <row r="4177" spans="1:2" x14ac:dyDescent="0.2">
      <c r="A4177" s="1">
        <v>247747</v>
      </c>
      <c r="B4177" s="1" t="s">
        <v>0</v>
      </c>
    </row>
    <row r="4178" spans="1:2" x14ac:dyDescent="0.2">
      <c r="A4178" s="1">
        <v>70064205</v>
      </c>
      <c r="B4178" s="1" t="s">
        <v>0</v>
      </c>
    </row>
    <row r="4179" spans="1:2" x14ac:dyDescent="0.2">
      <c r="A4179" s="1">
        <v>81219073</v>
      </c>
      <c r="B4179" s="1" t="s">
        <v>14</v>
      </c>
    </row>
    <row r="4180" spans="1:2" x14ac:dyDescent="0.2">
      <c r="A4180" s="1">
        <v>80083672</v>
      </c>
      <c r="B4180" s="1" t="s">
        <v>0</v>
      </c>
    </row>
    <row r="4181" spans="1:2" x14ac:dyDescent="0.2">
      <c r="A4181" s="1">
        <v>60003405</v>
      </c>
      <c r="B4181" s="1" t="s">
        <v>0</v>
      </c>
    </row>
    <row r="4182" spans="1:2" x14ac:dyDescent="0.2">
      <c r="A4182" s="1">
        <v>70053010</v>
      </c>
      <c r="B4182" s="1" t="s">
        <v>0</v>
      </c>
    </row>
    <row r="4183" spans="1:2" x14ac:dyDescent="0.2">
      <c r="A4183" s="1">
        <v>81038225</v>
      </c>
      <c r="B4183" s="1" t="s">
        <v>0</v>
      </c>
    </row>
    <row r="4184" spans="1:2" x14ac:dyDescent="0.2">
      <c r="A4184" s="1">
        <v>70062701</v>
      </c>
      <c r="B4184" s="1" t="s">
        <v>0</v>
      </c>
    </row>
    <row r="4185" spans="1:2" x14ac:dyDescent="0.2">
      <c r="A4185" s="1">
        <v>81213889</v>
      </c>
      <c r="B4185" s="1" t="s">
        <v>0</v>
      </c>
    </row>
    <row r="4186" spans="1:2" x14ac:dyDescent="0.2">
      <c r="A4186" s="1">
        <v>70005055</v>
      </c>
      <c r="B4186" s="1" t="s">
        <v>0</v>
      </c>
    </row>
    <row r="4187" spans="1:2" x14ac:dyDescent="0.2">
      <c r="A4187" s="1">
        <v>60029461</v>
      </c>
      <c r="B4187" s="1" t="s">
        <v>0</v>
      </c>
    </row>
    <row r="4188" spans="1:2" x14ac:dyDescent="0.2">
      <c r="A4188" s="1">
        <v>81213893</v>
      </c>
      <c r="B4188" s="1" t="s">
        <v>0</v>
      </c>
    </row>
    <row r="4189" spans="1:2" x14ac:dyDescent="0.2">
      <c r="A4189" s="1">
        <v>372195</v>
      </c>
      <c r="B4189" s="1" t="s">
        <v>0</v>
      </c>
    </row>
    <row r="4190" spans="1:2" x14ac:dyDescent="0.2">
      <c r="A4190" s="1">
        <v>20255593</v>
      </c>
      <c r="B4190" s="1" t="s">
        <v>0</v>
      </c>
    </row>
    <row r="4191" spans="1:2" x14ac:dyDescent="0.2">
      <c r="A4191" s="1">
        <v>70059328</v>
      </c>
      <c r="B4191" s="1" t="s">
        <v>0</v>
      </c>
    </row>
    <row r="4192" spans="1:2" x14ac:dyDescent="0.2">
      <c r="A4192" s="1">
        <v>81213888</v>
      </c>
      <c r="B4192" s="1" t="s">
        <v>0</v>
      </c>
    </row>
    <row r="4193" spans="1:2" x14ac:dyDescent="0.2">
      <c r="A4193" s="1">
        <v>60024927</v>
      </c>
      <c r="B4193" s="1" t="s">
        <v>0</v>
      </c>
    </row>
    <row r="4194" spans="1:2" x14ac:dyDescent="0.2">
      <c r="A4194" s="1">
        <v>20255837</v>
      </c>
      <c r="B4194" s="1" t="s">
        <v>0</v>
      </c>
    </row>
    <row r="4195" spans="1:2" x14ac:dyDescent="0.2">
      <c r="A4195" s="1">
        <v>70006866</v>
      </c>
      <c r="B4195" s="1" t="s">
        <v>0</v>
      </c>
    </row>
    <row r="4196" spans="1:2" x14ac:dyDescent="0.2">
      <c r="A4196" s="1">
        <v>20077944</v>
      </c>
      <c r="B4196" s="1" t="s">
        <v>0</v>
      </c>
    </row>
    <row r="4197" spans="1:2" x14ac:dyDescent="0.2">
      <c r="A4197" s="1">
        <v>20705133</v>
      </c>
      <c r="B4197" s="1" t="s">
        <v>0</v>
      </c>
    </row>
    <row r="4198" spans="1:2" x14ac:dyDescent="0.2">
      <c r="A4198" s="1">
        <v>21028086</v>
      </c>
      <c r="B4198" s="1" t="s">
        <v>0</v>
      </c>
    </row>
    <row r="4199" spans="1:2" x14ac:dyDescent="0.2">
      <c r="A4199" s="1">
        <v>22040803</v>
      </c>
      <c r="B4199" s="1" t="s">
        <v>0</v>
      </c>
    </row>
    <row r="4200" spans="1:2" x14ac:dyDescent="0.2">
      <c r="A4200" s="1">
        <v>70054380</v>
      </c>
      <c r="B4200" s="1" t="s">
        <v>0</v>
      </c>
    </row>
    <row r="4201" spans="1:2" x14ac:dyDescent="0.2">
      <c r="A4201" s="1">
        <v>60020236</v>
      </c>
      <c r="B4201" s="1" t="s">
        <v>0</v>
      </c>
    </row>
    <row r="4202" spans="1:2" x14ac:dyDescent="0.2">
      <c r="A4202" s="1">
        <v>20765027</v>
      </c>
      <c r="B4202" s="1" t="s">
        <v>0</v>
      </c>
    </row>
    <row r="4203" spans="1:2" x14ac:dyDescent="0.2">
      <c r="A4203" s="1">
        <v>81109078</v>
      </c>
      <c r="B4203" s="1" t="s">
        <v>0</v>
      </c>
    </row>
    <row r="4204" spans="1:2" x14ac:dyDescent="0.2">
      <c r="A4204" s="1">
        <v>81213885</v>
      </c>
      <c r="B4204" s="1" t="s">
        <v>0</v>
      </c>
    </row>
    <row r="4205" spans="1:2" x14ac:dyDescent="0.2">
      <c r="A4205" s="1">
        <v>70129075</v>
      </c>
      <c r="B4205" s="1" t="s">
        <v>0</v>
      </c>
    </row>
    <row r="4206" spans="1:2" x14ac:dyDescent="0.2">
      <c r="A4206" s="1">
        <v>60001407</v>
      </c>
      <c r="B4206" s="1" t="s">
        <v>0</v>
      </c>
    </row>
    <row r="4207" spans="1:2" x14ac:dyDescent="0.2">
      <c r="A4207" s="1">
        <v>70295531</v>
      </c>
      <c r="B4207" s="1" t="s">
        <v>0</v>
      </c>
    </row>
    <row r="4208" spans="1:2" x14ac:dyDescent="0.2">
      <c r="A4208" s="1">
        <v>17457622</v>
      </c>
      <c r="B4208" s="1" t="s">
        <v>0</v>
      </c>
    </row>
    <row r="4209" spans="1:2" x14ac:dyDescent="0.2">
      <c r="A4209" s="1">
        <v>20712279</v>
      </c>
      <c r="B4209" s="1" t="s">
        <v>0</v>
      </c>
    </row>
    <row r="4210" spans="1:2" x14ac:dyDescent="0.2">
      <c r="A4210" s="1">
        <v>70051840</v>
      </c>
      <c r="B4210" s="1" t="s">
        <v>0</v>
      </c>
    </row>
    <row r="4211" spans="1:2" x14ac:dyDescent="0.2">
      <c r="A4211" s="1">
        <v>81213895</v>
      </c>
      <c r="B4211" s="1" t="s">
        <v>0</v>
      </c>
    </row>
    <row r="4212" spans="1:2" x14ac:dyDescent="0.2">
      <c r="A4212" s="1">
        <v>24073896</v>
      </c>
      <c r="B4212" s="1" t="s">
        <v>0</v>
      </c>
    </row>
    <row r="4213" spans="1:2" x14ac:dyDescent="0.2">
      <c r="A4213" s="1">
        <v>81221913</v>
      </c>
      <c r="B4213" s="1" t="s">
        <v>0</v>
      </c>
    </row>
    <row r="4214" spans="1:2" x14ac:dyDescent="0.2">
      <c r="A4214" s="1">
        <v>70040912</v>
      </c>
      <c r="B4214" s="1" t="s">
        <v>0</v>
      </c>
    </row>
    <row r="4215" spans="1:2" x14ac:dyDescent="0.2">
      <c r="A4215" s="1">
        <v>81213979</v>
      </c>
      <c r="B4215" s="1" t="s">
        <v>0</v>
      </c>
    </row>
    <row r="4216" spans="1:2" x14ac:dyDescent="0.2">
      <c r="A4216" s="1">
        <v>70018445</v>
      </c>
      <c r="B4216" s="1" t="s">
        <v>0</v>
      </c>
    </row>
    <row r="4217" spans="1:2" x14ac:dyDescent="0.2">
      <c r="A4217" s="1">
        <v>81213897</v>
      </c>
      <c r="B4217" s="1" t="s">
        <v>0</v>
      </c>
    </row>
    <row r="4218" spans="1:2" x14ac:dyDescent="0.2">
      <c r="A4218" s="1">
        <v>81213877</v>
      </c>
      <c r="B4218" s="1" t="s">
        <v>0</v>
      </c>
    </row>
    <row r="4219" spans="1:2" x14ac:dyDescent="0.2">
      <c r="A4219" s="1">
        <v>81213882</v>
      </c>
      <c r="B4219" s="1" t="s">
        <v>0</v>
      </c>
    </row>
    <row r="4220" spans="1:2" x14ac:dyDescent="0.2">
      <c r="A4220" s="1">
        <v>81224811</v>
      </c>
      <c r="B4220" s="1" t="s">
        <v>14</v>
      </c>
    </row>
    <row r="4221" spans="1:2" x14ac:dyDescent="0.2">
      <c r="A4221" s="1">
        <v>81224839</v>
      </c>
      <c r="B4221" s="1" t="s">
        <v>14</v>
      </c>
    </row>
    <row r="4222" spans="1:2" x14ac:dyDescent="0.2">
      <c r="A4222" s="1">
        <v>81213896</v>
      </c>
      <c r="B4222" s="1" t="s">
        <v>0</v>
      </c>
    </row>
    <row r="4223" spans="1:2" x14ac:dyDescent="0.2">
      <c r="A4223" s="1">
        <v>60003097</v>
      </c>
      <c r="B4223" s="1" t="s">
        <v>0</v>
      </c>
    </row>
    <row r="4224" spans="1:2" x14ac:dyDescent="0.2">
      <c r="A4224" s="1">
        <v>81213887</v>
      </c>
      <c r="B4224" s="1" t="s">
        <v>0</v>
      </c>
    </row>
    <row r="4225" spans="1:2" x14ac:dyDescent="0.2">
      <c r="A4225" s="1">
        <v>896678</v>
      </c>
      <c r="B4225" s="1" t="s">
        <v>0</v>
      </c>
    </row>
    <row r="4226" spans="1:2" x14ac:dyDescent="0.2">
      <c r="A4226" s="1">
        <v>81217436</v>
      </c>
      <c r="B4226" s="1" t="s">
        <v>0</v>
      </c>
    </row>
    <row r="4227" spans="1:2" x14ac:dyDescent="0.2">
      <c r="A4227" s="1">
        <v>81221914</v>
      </c>
      <c r="B4227" s="1" t="s">
        <v>0</v>
      </c>
    </row>
    <row r="4228" spans="1:2" x14ac:dyDescent="0.2">
      <c r="A4228" s="1">
        <v>70072558</v>
      </c>
      <c r="B4228" s="1" t="s">
        <v>0</v>
      </c>
    </row>
    <row r="4229" spans="1:2" x14ac:dyDescent="0.2">
      <c r="A4229" s="1">
        <v>60002818</v>
      </c>
      <c r="B4229" s="1" t="s">
        <v>0</v>
      </c>
    </row>
    <row r="4230" spans="1:2" x14ac:dyDescent="0.2">
      <c r="A4230" s="1">
        <v>20257617</v>
      </c>
      <c r="B4230" s="1" t="s">
        <v>0</v>
      </c>
    </row>
    <row r="4231" spans="1:2" x14ac:dyDescent="0.2">
      <c r="A4231" s="1">
        <v>70059284</v>
      </c>
      <c r="B4231" s="1" t="s">
        <v>0</v>
      </c>
    </row>
    <row r="4232" spans="1:2" x14ac:dyDescent="0.2">
      <c r="A4232" s="1">
        <v>60001404</v>
      </c>
      <c r="B4232" s="1" t="s">
        <v>0</v>
      </c>
    </row>
    <row r="4233" spans="1:2" x14ac:dyDescent="0.2">
      <c r="A4233" s="1">
        <v>81213879</v>
      </c>
      <c r="B4233" s="1" t="s">
        <v>0</v>
      </c>
    </row>
    <row r="4234" spans="1:2" x14ac:dyDescent="0.2">
      <c r="A4234" s="1">
        <v>81213898</v>
      </c>
      <c r="B4234" s="1" t="s">
        <v>0</v>
      </c>
    </row>
    <row r="4235" spans="1:2" x14ac:dyDescent="0.2">
      <c r="A4235" s="1">
        <v>80990609</v>
      </c>
      <c r="B4235" s="1" t="s">
        <v>14</v>
      </c>
    </row>
    <row r="4236" spans="1:2" x14ac:dyDescent="0.2">
      <c r="A4236" s="1">
        <v>28371873</v>
      </c>
      <c r="B4236" s="1" t="s">
        <v>0</v>
      </c>
    </row>
    <row r="4237" spans="1:2" x14ac:dyDescent="0.2">
      <c r="A4237" s="1">
        <v>17016471</v>
      </c>
      <c r="B4237" s="1" t="s">
        <v>0</v>
      </c>
    </row>
    <row r="4238" spans="1:2" x14ac:dyDescent="0.2">
      <c r="A4238" s="1">
        <v>70065255</v>
      </c>
      <c r="B4238" s="1" t="s">
        <v>0</v>
      </c>
    </row>
    <row r="4239" spans="1:2" x14ac:dyDescent="0.2">
      <c r="A4239" s="1">
        <v>60021548</v>
      </c>
      <c r="B4239" s="1" t="s">
        <v>0</v>
      </c>
    </row>
    <row r="4240" spans="1:2" x14ac:dyDescent="0.2">
      <c r="A4240" s="1">
        <v>81217438</v>
      </c>
      <c r="B4240" s="1" t="s">
        <v>0</v>
      </c>
    </row>
    <row r="4241" spans="1:2" x14ac:dyDescent="0.2">
      <c r="A4241" s="1">
        <v>81213873</v>
      </c>
      <c r="B4241" s="1" t="s">
        <v>0</v>
      </c>
    </row>
    <row r="4242" spans="1:2" x14ac:dyDescent="0.2">
      <c r="A4242" s="1">
        <v>81213874</v>
      </c>
      <c r="B4242" s="1" t="s">
        <v>0</v>
      </c>
    </row>
    <row r="4243" spans="1:2" x14ac:dyDescent="0.2">
      <c r="A4243" s="1">
        <v>81203251</v>
      </c>
      <c r="B4243" s="1" t="s">
        <v>14</v>
      </c>
    </row>
    <row r="4244" spans="1:2" x14ac:dyDescent="0.2">
      <c r="A4244" s="1">
        <v>81213884</v>
      </c>
      <c r="B4244" s="1" t="s">
        <v>0</v>
      </c>
    </row>
    <row r="4245" spans="1:2" x14ac:dyDescent="0.2">
      <c r="A4245" s="1">
        <v>81045989</v>
      </c>
      <c r="B4245" s="1" t="s">
        <v>0</v>
      </c>
    </row>
    <row r="4246" spans="1:2" x14ac:dyDescent="0.2">
      <c r="A4246" s="1">
        <v>81045990</v>
      </c>
      <c r="B4246" s="1" t="s">
        <v>0</v>
      </c>
    </row>
    <row r="4247" spans="1:2" x14ac:dyDescent="0.2">
      <c r="A4247" s="1">
        <v>70059483</v>
      </c>
      <c r="B4247" s="1" t="s">
        <v>0</v>
      </c>
    </row>
    <row r="4248" spans="1:2" x14ac:dyDescent="0.2">
      <c r="A4248" s="1">
        <v>80108207</v>
      </c>
      <c r="B4248" s="1" t="s">
        <v>0</v>
      </c>
    </row>
    <row r="4249" spans="1:2" x14ac:dyDescent="0.2">
      <c r="A4249" s="1">
        <v>70043231</v>
      </c>
      <c r="B4249" s="1" t="s">
        <v>0</v>
      </c>
    </row>
    <row r="4250" spans="1:2" x14ac:dyDescent="0.2">
      <c r="A4250" s="1">
        <v>81020868</v>
      </c>
      <c r="B4250" s="1" t="s">
        <v>14</v>
      </c>
    </row>
    <row r="4251" spans="1:2" x14ac:dyDescent="0.2">
      <c r="A4251" s="1">
        <v>81029634</v>
      </c>
      <c r="B4251" s="1" t="s">
        <v>14</v>
      </c>
    </row>
    <row r="4252" spans="1:2" x14ac:dyDescent="0.2">
      <c r="A4252" s="1">
        <v>81045515</v>
      </c>
      <c r="B4252" s="1" t="s">
        <v>0</v>
      </c>
    </row>
    <row r="4253" spans="1:2" x14ac:dyDescent="0.2">
      <c r="A4253" s="1">
        <v>81045517</v>
      </c>
      <c r="B4253" s="1" t="s">
        <v>0</v>
      </c>
    </row>
    <row r="4254" spans="1:2" x14ac:dyDescent="0.2">
      <c r="A4254" s="1">
        <v>81032812</v>
      </c>
      <c r="B4254" s="1" t="s">
        <v>14</v>
      </c>
    </row>
    <row r="4255" spans="1:2" x14ac:dyDescent="0.2">
      <c r="A4255" s="1">
        <v>80232095</v>
      </c>
      <c r="B4255" s="1" t="s">
        <v>0</v>
      </c>
    </row>
    <row r="4256" spans="1:2" x14ac:dyDescent="0.2">
      <c r="A4256" s="1">
        <v>60004393</v>
      </c>
      <c r="B4256" s="1" t="s">
        <v>0</v>
      </c>
    </row>
    <row r="4257" spans="1:2" x14ac:dyDescent="0.2">
      <c r="A4257" s="1">
        <v>70026468</v>
      </c>
      <c r="B4257" s="1" t="s">
        <v>0</v>
      </c>
    </row>
    <row r="4258" spans="1:2" x14ac:dyDescent="0.2">
      <c r="A4258" s="1">
        <v>81045512</v>
      </c>
      <c r="B4258" s="1" t="s">
        <v>0</v>
      </c>
    </row>
    <row r="4259" spans="1:2" x14ac:dyDescent="0.2">
      <c r="A4259" s="1">
        <v>81045513</v>
      </c>
      <c r="B4259" s="1" t="s">
        <v>0</v>
      </c>
    </row>
    <row r="4260" spans="1:2" x14ac:dyDescent="0.2">
      <c r="A4260" s="1">
        <v>81034612</v>
      </c>
      <c r="B4260" s="1" t="s">
        <v>0</v>
      </c>
    </row>
    <row r="4261" spans="1:2" x14ac:dyDescent="0.2">
      <c r="A4261" s="1">
        <v>81029647</v>
      </c>
      <c r="B4261" s="1" t="s">
        <v>14</v>
      </c>
    </row>
    <row r="4262" spans="1:2" x14ac:dyDescent="0.2">
      <c r="A4262" s="1">
        <v>81026251</v>
      </c>
      <c r="B4262" s="1" t="s">
        <v>0</v>
      </c>
    </row>
    <row r="4263" spans="1:2" x14ac:dyDescent="0.2">
      <c r="A4263" s="1">
        <v>81031650</v>
      </c>
      <c r="B4263" s="1" t="s">
        <v>0</v>
      </c>
    </row>
    <row r="4264" spans="1:2" x14ac:dyDescent="0.2">
      <c r="A4264" s="1">
        <v>81006261</v>
      </c>
      <c r="B4264" s="1" t="s">
        <v>0</v>
      </c>
    </row>
    <row r="4265" spans="1:2" x14ac:dyDescent="0.2">
      <c r="A4265" s="1">
        <v>81045509</v>
      </c>
      <c r="B4265" s="1" t="s">
        <v>0</v>
      </c>
    </row>
    <row r="4266" spans="1:2" x14ac:dyDescent="0.2">
      <c r="A4266" s="1">
        <v>81045510</v>
      </c>
      <c r="B4266" s="1" t="s">
        <v>0</v>
      </c>
    </row>
    <row r="4267" spans="1:2" x14ac:dyDescent="0.2">
      <c r="A4267" s="1">
        <v>70298389</v>
      </c>
      <c r="B4267" s="1" t="s">
        <v>0</v>
      </c>
    </row>
    <row r="4268" spans="1:2" x14ac:dyDescent="0.2">
      <c r="A4268" s="1">
        <v>81045530</v>
      </c>
      <c r="B4268" s="1" t="s">
        <v>0</v>
      </c>
    </row>
    <row r="4269" spans="1:2" x14ac:dyDescent="0.2">
      <c r="A4269" s="1">
        <v>81045511</v>
      </c>
      <c r="B4269" s="1" t="s">
        <v>0</v>
      </c>
    </row>
    <row r="4270" spans="1:2" x14ac:dyDescent="0.2">
      <c r="A4270" s="1">
        <v>70266169</v>
      </c>
      <c r="B4270" s="1" t="s">
        <v>0</v>
      </c>
    </row>
    <row r="4271" spans="1:2" x14ac:dyDescent="0.2">
      <c r="A4271" s="1">
        <v>80198350</v>
      </c>
      <c r="B4271" s="1" t="s">
        <v>14</v>
      </c>
    </row>
    <row r="4272" spans="1:2" x14ac:dyDescent="0.2">
      <c r="A4272" s="1">
        <v>80190585</v>
      </c>
      <c r="B4272" s="1" t="s">
        <v>0</v>
      </c>
    </row>
    <row r="4273" spans="1:2" x14ac:dyDescent="0.2">
      <c r="A4273" s="1">
        <v>80210716</v>
      </c>
      <c r="B4273" s="1" t="s">
        <v>0</v>
      </c>
    </row>
    <row r="4274" spans="1:2" x14ac:dyDescent="0.2">
      <c r="A4274" s="1">
        <v>80230402</v>
      </c>
      <c r="B4274" s="1" t="s">
        <v>14</v>
      </c>
    </row>
    <row r="4275" spans="1:2" x14ac:dyDescent="0.2">
      <c r="A4275" s="1">
        <v>70205634</v>
      </c>
      <c r="B4275" s="1" t="s">
        <v>14</v>
      </c>
    </row>
    <row r="4276" spans="1:2" x14ac:dyDescent="0.2">
      <c r="A4276" s="1">
        <v>80230465</v>
      </c>
      <c r="B4276" s="1" t="s">
        <v>0</v>
      </c>
    </row>
    <row r="4277" spans="1:2" x14ac:dyDescent="0.2">
      <c r="A4277" s="1">
        <v>80144691</v>
      </c>
      <c r="B4277" s="1" t="s">
        <v>0</v>
      </c>
    </row>
    <row r="4278" spans="1:2" x14ac:dyDescent="0.2">
      <c r="A4278" s="1">
        <v>80168234</v>
      </c>
      <c r="B4278" s="1" t="s">
        <v>0</v>
      </c>
    </row>
    <row r="4279" spans="1:2" x14ac:dyDescent="0.2">
      <c r="A4279" s="1">
        <v>80221778</v>
      </c>
      <c r="B4279" s="1" t="s">
        <v>14</v>
      </c>
    </row>
    <row r="4280" spans="1:2" x14ac:dyDescent="0.2">
      <c r="A4280" s="1">
        <v>80184972</v>
      </c>
      <c r="B4280" s="1" t="s">
        <v>0</v>
      </c>
    </row>
    <row r="4281" spans="1:2" x14ac:dyDescent="0.2">
      <c r="A4281" s="1">
        <v>80029102</v>
      </c>
      <c r="B4281" s="1" t="s">
        <v>14</v>
      </c>
    </row>
    <row r="4282" spans="1:2" x14ac:dyDescent="0.2">
      <c r="A4282" s="1">
        <v>80208084</v>
      </c>
      <c r="B4282" s="1" t="s">
        <v>0</v>
      </c>
    </row>
    <row r="4283" spans="1:2" x14ac:dyDescent="0.2">
      <c r="A4283" s="1">
        <v>70205710</v>
      </c>
      <c r="B4283" s="1" t="s">
        <v>14</v>
      </c>
    </row>
    <row r="4284" spans="1:2" x14ac:dyDescent="0.2">
      <c r="A4284" s="1">
        <v>70205714</v>
      </c>
      <c r="B4284" s="1" t="s">
        <v>14</v>
      </c>
    </row>
    <row r="4285" spans="1:2" x14ac:dyDescent="0.2">
      <c r="A4285" s="1">
        <v>70236010</v>
      </c>
      <c r="B4285" s="1" t="s">
        <v>14</v>
      </c>
    </row>
    <row r="4286" spans="1:2" x14ac:dyDescent="0.2">
      <c r="A4286" s="1">
        <v>80208212</v>
      </c>
      <c r="B4286" s="1" t="s">
        <v>0</v>
      </c>
    </row>
    <row r="4287" spans="1:2" x14ac:dyDescent="0.2">
      <c r="A4287" s="1">
        <v>80218432</v>
      </c>
      <c r="B4287" s="1" t="s">
        <v>0</v>
      </c>
    </row>
    <row r="4288" spans="1:2" x14ac:dyDescent="0.2">
      <c r="A4288" s="1">
        <v>80115134</v>
      </c>
      <c r="B4288" s="1" t="s">
        <v>0</v>
      </c>
    </row>
    <row r="4289" spans="1:2" x14ac:dyDescent="0.2">
      <c r="A4289" s="1">
        <v>80098284</v>
      </c>
      <c r="B4289" s="1" t="s">
        <v>0</v>
      </c>
    </row>
    <row r="4290" spans="1:2" x14ac:dyDescent="0.2">
      <c r="A4290" s="1">
        <v>80024132</v>
      </c>
      <c r="B4290" s="1" t="s">
        <v>14</v>
      </c>
    </row>
    <row r="4291" spans="1:2" x14ac:dyDescent="0.2">
      <c r="A4291" s="1">
        <v>81054849</v>
      </c>
      <c r="B4291" s="1" t="s">
        <v>14</v>
      </c>
    </row>
    <row r="4292" spans="1:2" x14ac:dyDescent="0.2">
      <c r="A4292" s="1">
        <v>80220761</v>
      </c>
      <c r="B4292" s="1" t="s">
        <v>0</v>
      </c>
    </row>
    <row r="4293" spans="1:2" x14ac:dyDescent="0.2">
      <c r="A4293" s="1">
        <v>80087891</v>
      </c>
      <c r="B4293" s="1" t="s">
        <v>0</v>
      </c>
    </row>
    <row r="4294" spans="1:2" x14ac:dyDescent="0.2">
      <c r="A4294" s="1">
        <v>81030762</v>
      </c>
      <c r="B4294" s="1" t="s">
        <v>14</v>
      </c>
    </row>
    <row r="4295" spans="1:2" x14ac:dyDescent="0.2">
      <c r="A4295" s="1">
        <v>80022613</v>
      </c>
      <c r="B4295" s="1" t="s">
        <v>0</v>
      </c>
    </row>
    <row r="4296" spans="1:2" x14ac:dyDescent="0.2">
      <c r="A4296" s="1">
        <v>80163263</v>
      </c>
      <c r="B4296" s="1" t="s">
        <v>0</v>
      </c>
    </row>
    <row r="4297" spans="1:2" x14ac:dyDescent="0.2">
      <c r="A4297" s="1">
        <v>80154689</v>
      </c>
      <c r="B4297" s="1" t="s">
        <v>14</v>
      </c>
    </row>
    <row r="4298" spans="1:2" x14ac:dyDescent="0.2">
      <c r="A4298" s="1">
        <v>81078397</v>
      </c>
      <c r="B4298" s="1" t="s">
        <v>0</v>
      </c>
    </row>
    <row r="4299" spans="1:2" x14ac:dyDescent="0.2">
      <c r="A4299" s="1">
        <v>80221271</v>
      </c>
      <c r="B4299" s="1" t="s">
        <v>0</v>
      </c>
    </row>
    <row r="4300" spans="1:2" x14ac:dyDescent="0.2">
      <c r="A4300" s="1">
        <v>80103374</v>
      </c>
      <c r="B4300" s="1" t="s">
        <v>0</v>
      </c>
    </row>
    <row r="4301" spans="1:2" x14ac:dyDescent="0.2">
      <c r="A4301" s="1">
        <v>81167490</v>
      </c>
      <c r="B4301" s="1" t="s">
        <v>0</v>
      </c>
    </row>
    <row r="4302" spans="1:2" x14ac:dyDescent="0.2">
      <c r="A4302" s="1">
        <v>80990571</v>
      </c>
      <c r="B4302" s="1" t="s">
        <v>14</v>
      </c>
    </row>
    <row r="4303" spans="1:2" x14ac:dyDescent="0.2">
      <c r="A4303" s="1">
        <v>81012943</v>
      </c>
      <c r="B4303" s="1" t="s">
        <v>0</v>
      </c>
    </row>
    <row r="4304" spans="1:2" x14ac:dyDescent="0.2">
      <c r="A4304" s="1">
        <v>80044536</v>
      </c>
      <c r="B4304" s="1" t="s">
        <v>0</v>
      </c>
    </row>
    <row r="4305" spans="1:2" x14ac:dyDescent="0.2">
      <c r="A4305" s="1">
        <v>70301620</v>
      </c>
      <c r="B4305" s="1" t="s">
        <v>0</v>
      </c>
    </row>
    <row r="4306" spans="1:2" x14ac:dyDescent="0.2">
      <c r="A4306" s="1">
        <v>70213471</v>
      </c>
      <c r="B4306" s="1" t="s">
        <v>0</v>
      </c>
    </row>
    <row r="4307" spans="1:2" x14ac:dyDescent="0.2">
      <c r="A4307" s="1">
        <v>81036061</v>
      </c>
      <c r="B4307" s="1" t="s">
        <v>14</v>
      </c>
    </row>
    <row r="4308" spans="1:2" x14ac:dyDescent="0.2">
      <c r="A4308" s="1">
        <v>80208337</v>
      </c>
      <c r="B4308" s="1" t="s">
        <v>14</v>
      </c>
    </row>
    <row r="4309" spans="1:2" x14ac:dyDescent="0.2">
      <c r="A4309" s="1">
        <v>70132228</v>
      </c>
      <c r="B4309" s="1" t="s">
        <v>0</v>
      </c>
    </row>
    <row r="4310" spans="1:2" x14ac:dyDescent="0.2">
      <c r="A4310" s="1">
        <v>80194671</v>
      </c>
      <c r="B4310" s="1" t="s">
        <v>0</v>
      </c>
    </row>
    <row r="4311" spans="1:2" x14ac:dyDescent="0.2">
      <c r="A4311" s="1">
        <v>80192950</v>
      </c>
      <c r="B4311" s="1" t="s">
        <v>14</v>
      </c>
    </row>
    <row r="4312" spans="1:2" x14ac:dyDescent="0.2">
      <c r="A4312" s="1">
        <v>80163430</v>
      </c>
      <c r="B4312" s="1" t="s">
        <v>14</v>
      </c>
    </row>
    <row r="4313" spans="1:2" x14ac:dyDescent="0.2">
      <c r="A4313" s="1">
        <v>70253398</v>
      </c>
      <c r="B4313" s="1" t="s">
        <v>0</v>
      </c>
    </row>
    <row r="4314" spans="1:2" x14ac:dyDescent="0.2">
      <c r="A4314" s="1">
        <v>81043135</v>
      </c>
      <c r="B4314" s="1" t="s">
        <v>0</v>
      </c>
    </row>
    <row r="4315" spans="1:2" x14ac:dyDescent="0.2">
      <c r="A4315" s="1">
        <v>80185375</v>
      </c>
      <c r="B4315" s="1" t="s">
        <v>0</v>
      </c>
    </row>
    <row r="4316" spans="1:2" x14ac:dyDescent="0.2">
      <c r="A4316" s="1">
        <v>80097519</v>
      </c>
      <c r="B4316" s="1" t="s">
        <v>0</v>
      </c>
    </row>
    <row r="4317" spans="1:2" x14ac:dyDescent="0.2">
      <c r="A4317" s="1">
        <v>80988062</v>
      </c>
      <c r="B4317" s="1" t="s">
        <v>0</v>
      </c>
    </row>
    <row r="4318" spans="1:2" x14ac:dyDescent="0.2">
      <c r="A4318" s="1">
        <v>80240277</v>
      </c>
      <c r="B4318" s="1" t="s">
        <v>14</v>
      </c>
    </row>
    <row r="4319" spans="1:2" x14ac:dyDescent="0.2">
      <c r="A4319" s="1">
        <v>81024730</v>
      </c>
      <c r="B4319" s="1" t="s">
        <v>0</v>
      </c>
    </row>
    <row r="4320" spans="1:2" x14ac:dyDescent="0.2">
      <c r="A4320" s="1">
        <v>80217475</v>
      </c>
      <c r="B4320" s="1" t="s">
        <v>14</v>
      </c>
    </row>
    <row r="4321" spans="1:2" x14ac:dyDescent="0.2">
      <c r="A4321" s="1">
        <v>80151663</v>
      </c>
      <c r="B4321" s="1" t="s">
        <v>0</v>
      </c>
    </row>
    <row r="4322" spans="1:2" x14ac:dyDescent="0.2">
      <c r="A4322" s="1">
        <v>81024717</v>
      </c>
      <c r="B4322" s="1" t="s">
        <v>0</v>
      </c>
    </row>
    <row r="4323" spans="1:2" x14ac:dyDescent="0.2">
      <c r="A4323" s="1">
        <v>80194558</v>
      </c>
      <c r="B4323" s="1" t="s">
        <v>14</v>
      </c>
    </row>
    <row r="4324" spans="1:2" x14ac:dyDescent="0.2">
      <c r="A4324" s="1">
        <v>80995577</v>
      </c>
      <c r="B4324" s="1" t="s">
        <v>0</v>
      </c>
    </row>
    <row r="4325" spans="1:2" x14ac:dyDescent="0.2">
      <c r="A4325" s="1">
        <v>80244708</v>
      </c>
      <c r="B4325" s="1" t="s">
        <v>0</v>
      </c>
    </row>
    <row r="4326" spans="1:2" x14ac:dyDescent="0.2">
      <c r="A4326" s="1">
        <v>80136332</v>
      </c>
      <c r="B4326" s="1" t="s">
        <v>0</v>
      </c>
    </row>
    <row r="4327" spans="1:2" x14ac:dyDescent="0.2">
      <c r="A4327" s="1">
        <v>80082739</v>
      </c>
      <c r="B4327" s="1" t="s">
        <v>0</v>
      </c>
    </row>
    <row r="4328" spans="1:2" x14ac:dyDescent="0.2">
      <c r="A4328" s="1">
        <v>81228864</v>
      </c>
      <c r="B4328" s="1" t="s">
        <v>0</v>
      </c>
    </row>
    <row r="4329" spans="1:2" x14ac:dyDescent="0.2">
      <c r="A4329" s="1">
        <v>81094074</v>
      </c>
      <c r="B4329" s="1" t="s">
        <v>0</v>
      </c>
    </row>
    <row r="4330" spans="1:2" x14ac:dyDescent="0.2">
      <c r="A4330" s="1">
        <v>81010817</v>
      </c>
      <c r="B4330" s="1" t="s">
        <v>14</v>
      </c>
    </row>
    <row r="4331" spans="1:2" x14ac:dyDescent="0.2">
      <c r="A4331" s="1">
        <v>81037848</v>
      </c>
      <c r="B4331" s="1" t="s">
        <v>14</v>
      </c>
    </row>
    <row r="4332" spans="1:2" x14ac:dyDescent="0.2">
      <c r="A4332" s="1">
        <v>81044813</v>
      </c>
      <c r="B4332" s="1" t="s">
        <v>0</v>
      </c>
    </row>
    <row r="4333" spans="1:2" x14ac:dyDescent="0.2">
      <c r="A4333" s="1">
        <v>81172726</v>
      </c>
      <c r="B4333" s="1" t="s">
        <v>0</v>
      </c>
    </row>
    <row r="4334" spans="1:2" x14ac:dyDescent="0.2">
      <c r="A4334" s="1">
        <v>81029400</v>
      </c>
      <c r="B4334" s="1" t="s">
        <v>0</v>
      </c>
    </row>
    <row r="4335" spans="1:2" x14ac:dyDescent="0.2">
      <c r="A4335" s="1">
        <v>80141781</v>
      </c>
      <c r="B4335" s="1" t="s">
        <v>0</v>
      </c>
    </row>
    <row r="4336" spans="1:2" x14ac:dyDescent="0.2">
      <c r="A4336" s="1">
        <v>70253590</v>
      </c>
      <c r="B4336" s="1" t="s">
        <v>0</v>
      </c>
    </row>
    <row r="4337" spans="1:2" x14ac:dyDescent="0.2">
      <c r="A4337" s="1">
        <v>80204885</v>
      </c>
      <c r="B4337" s="1" t="s">
        <v>14</v>
      </c>
    </row>
    <row r="4338" spans="1:2" x14ac:dyDescent="0.2">
      <c r="A4338" s="1">
        <v>80116839</v>
      </c>
      <c r="B4338" s="1" t="s">
        <v>14</v>
      </c>
    </row>
    <row r="4339" spans="1:2" x14ac:dyDescent="0.2">
      <c r="A4339" s="1">
        <v>80225085</v>
      </c>
      <c r="B4339" s="1" t="s">
        <v>14</v>
      </c>
    </row>
    <row r="4340" spans="1:2" x14ac:dyDescent="0.2">
      <c r="A4340" s="1">
        <v>81150338</v>
      </c>
      <c r="B4340" s="1" t="s">
        <v>0</v>
      </c>
    </row>
    <row r="4341" spans="1:2" x14ac:dyDescent="0.2">
      <c r="A4341" s="1">
        <v>80213020</v>
      </c>
      <c r="B4341" s="1" t="s">
        <v>14</v>
      </c>
    </row>
    <row r="4342" spans="1:2" x14ac:dyDescent="0.2">
      <c r="A4342" s="1">
        <v>80013773</v>
      </c>
      <c r="B4342" s="1" t="s">
        <v>0</v>
      </c>
    </row>
    <row r="4343" spans="1:2" x14ac:dyDescent="0.2">
      <c r="A4343" s="1">
        <v>80098103</v>
      </c>
      <c r="B4343" s="1" t="s">
        <v>0</v>
      </c>
    </row>
    <row r="4344" spans="1:2" x14ac:dyDescent="0.2">
      <c r="A4344" s="1">
        <v>80211991</v>
      </c>
      <c r="B4344" s="1" t="s">
        <v>14</v>
      </c>
    </row>
    <row r="4345" spans="1:2" x14ac:dyDescent="0.2">
      <c r="A4345" s="1">
        <v>80182473</v>
      </c>
      <c r="B4345" s="1" t="s">
        <v>0</v>
      </c>
    </row>
    <row r="4346" spans="1:2" x14ac:dyDescent="0.2">
      <c r="A4346" s="1">
        <v>80214478</v>
      </c>
      <c r="B4346" s="1" t="s">
        <v>0</v>
      </c>
    </row>
    <row r="4347" spans="1:2" x14ac:dyDescent="0.2">
      <c r="A4347" s="1">
        <v>80182034</v>
      </c>
      <c r="B4347" s="1" t="s">
        <v>0</v>
      </c>
    </row>
    <row r="4348" spans="1:2" x14ac:dyDescent="0.2">
      <c r="A4348" s="1">
        <v>80037129</v>
      </c>
      <c r="B4348" s="1" t="s">
        <v>14</v>
      </c>
    </row>
    <row r="4349" spans="1:2" x14ac:dyDescent="0.2">
      <c r="A4349" s="1">
        <v>80037176</v>
      </c>
      <c r="B4349" s="1" t="s">
        <v>14</v>
      </c>
    </row>
    <row r="4350" spans="1:2" x14ac:dyDescent="0.2">
      <c r="A4350" s="1">
        <v>80037484</v>
      </c>
      <c r="B4350" s="1" t="s">
        <v>14</v>
      </c>
    </row>
    <row r="4351" spans="1:2" x14ac:dyDescent="0.2">
      <c r="A4351" s="1">
        <v>80120301</v>
      </c>
      <c r="B4351" s="1" t="s">
        <v>14</v>
      </c>
    </row>
    <row r="4352" spans="1:2" x14ac:dyDescent="0.2">
      <c r="A4352" s="1">
        <v>80083594</v>
      </c>
      <c r="B4352" s="1" t="s">
        <v>0</v>
      </c>
    </row>
    <row r="4353" spans="1:2" x14ac:dyDescent="0.2">
      <c r="A4353" s="1">
        <v>81164603</v>
      </c>
      <c r="B4353" s="1" t="s">
        <v>0</v>
      </c>
    </row>
    <row r="4354" spans="1:2" x14ac:dyDescent="0.2">
      <c r="A4354" s="1">
        <v>81000505</v>
      </c>
      <c r="B4354" s="1" t="s">
        <v>0</v>
      </c>
    </row>
    <row r="4355" spans="1:2" x14ac:dyDescent="0.2">
      <c r="A4355" s="1">
        <v>81045499</v>
      </c>
      <c r="B4355" s="1" t="s">
        <v>0</v>
      </c>
    </row>
    <row r="4356" spans="1:2" x14ac:dyDescent="0.2">
      <c r="A4356" s="1">
        <v>81164636</v>
      </c>
      <c r="B4356" s="1" t="s">
        <v>0</v>
      </c>
    </row>
    <row r="4357" spans="1:2" x14ac:dyDescent="0.2">
      <c r="A4357" s="1">
        <v>81037697</v>
      </c>
      <c r="B4357" s="1" t="s">
        <v>0</v>
      </c>
    </row>
    <row r="4358" spans="1:2" x14ac:dyDescent="0.2">
      <c r="A4358" s="1">
        <v>80208235</v>
      </c>
      <c r="B4358" s="1" t="s">
        <v>0</v>
      </c>
    </row>
    <row r="4359" spans="1:2" x14ac:dyDescent="0.2">
      <c r="A4359" s="1">
        <v>80219127</v>
      </c>
      <c r="B4359" s="1" t="s">
        <v>0</v>
      </c>
    </row>
    <row r="4360" spans="1:2" x14ac:dyDescent="0.2">
      <c r="A4360" s="1">
        <v>80052828</v>
      </c>
      <c r="B4360" s="1" t="s">
        <v>0</v>
      </c>
    </row>
    <row r="4361" spans="1:2" x14ac:dyDescent="0.2">
      <c r="A4361" s="1">
        <v>80190840</v>
      </c>
      <c r="B4361" s="1" t="s">
        <v>0</v>
      </c>
    </row>
    <row r="4362" spans="1:2" x14ac:dyDescent="0.2">
      <c r="A4362" s="1">
        <v>80225526</v>
      </c>
      <c r="B4362" s="1" t="s">
        <v>14</v>
      </c>
    </row>
    <row r="4363" spans="1:2" x14ac:dyDescent="0.2">
      <c r="A4363" s="1">
        <v>80195377</v>
      </c>
      <c r="B4363" s="1" t="s">
        <v>14</v>
      </c>
    </row>
    <row r="4364" spans="1:2" x14ac:dyDescent="0.2">
      <c r="A4364" s="1">
        <v>80145086</v>
      </c>
      <c r="B4364" s="1" t="s">
        <v>0</v>
      </c>
    </row>
    <row r="4365" spans="1:2" x14ac:dyDescent="0.2">
      <c r="A4365" s="1">
        <v>80042177</v>
      </c>
      <c r="B4365" s="1" t="s">
        <v>14</v>
      </c>
    </row>
    <row r="4366" spans="1:2" x14ac:dyDescent="0.2">
      <c r="A4366" s="1">
        <v>80244123</v>
      </c>
      <c r="B4366" s="1" t="s">
        <v>0</v>
      </c>
    </row>
    <row r="4367" spans="1:2" x14ac:dyDescent="0.2">
      <c r="A4367" s="1">
        <v>81104634</v>
      </c>
      <c r="B4367" s="1" t="s">
        <v>0</v>
      </c>
    </row>
    <row r="4368" spans="1:2" x14ac:dyDescent="0.2">
      <c r="A4368" s="1">
        <v>80997338</v>
      </c>
      <c r="B4368" s="1" t="s">
        <v>14</v>
      </c>
    </row>
    <row r="4369" spans="1:2" x14ac:dyDescent="0.2">
      <c r="A4369" s="1">
        <v>80210736</v>
      </c>
      <c r="B4369" s="1" t="s">
        <v>14</v>
      </c>
    </row>
    <row r="4370" spans="1:2" x14ac:dyDescent="0.2">
      <c r="A4370" s="1">
        <v>81020728</v>
      </c>
      <c r="B4370" s="1" t="s">
        <v>14</v>
      </c>
    </row>
    <row r="4371" spans="1:2" x14ac:dyDescent="0.2">
      <c r="A4371" s="1">
        <v>80153226</v>
      </c>
      <c r="B4371" s="1" t="s">
        <v>14</v>
      </c>
    </row>
    <row r="4372" spans="1:2" x14ac:dyDescent="0.2">
      <c r="A4372" s="1">
        <v>80171023</v>
      </c>
      <c r="B4372" s="1" t="s">
        <v>0</v>
      </c>
    </row>
    <row r="4373" spans="1:2" x14ac:dyDescent="0.2">
      <c r="A4373" s="1">
        <v>80107989</v>
      </c>
      <c r="B4373" s="1" t="s">
        <v>14</v>
      </c>
    </row>
    <row r="4374" spans="1:2" x14ac:dyDescent="0.2">
      <c r="A4374" s="1">
        <v>80168161</v>
      </c>
      <c r="B4374" s="1" t="s">
        <v>0</v>
      </c>
    </row>
    <row r="4375" spans="1:2" x14ac:dyDescent="0.2">
      <c r="A4375" s="1">
        <v>80158649</v>
      </c>
      <c r="B4375" s="1" t="s">
        <v>14</v>
      </c>
    </row>
    <row r="4376" spans="1:2" x14ac:dyDescent="0.2">
      <c r="A4376" s="1">
        <v>80134885</v>
      </c>
      <c r="B4376" s="1" t="s">
        <v>0</v>
      </c>
    </row>
    <row r="4377" spans="1:2" x14ac:dyDescent="0.2">
      <c r="A4377" s="1">
        <v>80136548</v>
      </c>
      <c r="B4377" s="1" t="s">
        <v>0</v>
      </c>
    </row>
    <row r="4378" spans="1:2" x14ac:dyDescent="0.2">
      <c r="A4378" s="1">
        <v>80097363</v>
      </c>
      <c r="B4378" s="1" t="s">
        <v>0</v>
      </c>
    </row>
    <row r="4379" spans="1:2" x14ac:dyDescent="0.2">
      <c r="A4379" s="1">
        <v>81014479</v>
      </c>
      <c r="B4379" s="1" t="s">
        <v>0</v>
      </c>
    </row>
    <row r="4380" spans="1:2" x14ac:dyDescent="0.2">
      <c r="A4380" s="1">
        <v>81039096</v>
      </c>
      <c r="B4380" s="1" t="s">
        <v>14</v>
      </c>
    </row>
    <row r="4381" spans="1:2" x14ac:dyDescent="0.2">
      <c r="A4381" s="1">
        <v>80989338</v>
      </c>
      <c r="B4381" s="1" t="s">
        <v>0</v>
      </c>
    </row>
    <row r="4382" spans="1:2" x14ac:dyDescent="0.2">
      <c r="A4382" s="1">
        <v>80131551</v>
      </c>
      <c r="B4382" s="1" t="s">
        <v>0</v>
      </c>
    </row>
    <row r="4383" spans="1:2" x14ac:dyDescent="0.2">
      <c r="A4383" s="1">
        <v>81032874</v>
      </c>
      <c r="B4383" s="1" t="s">
        <v>14</v>
      </c>
    </row>
    <row r="4384" spans="1:2" x14ac:dyDescent="0.2">
      <c r="A4384" s="1">
        <v>80165247</v>
      </c>
      <c r="B4384" s="1" t="s">
        <v>14</v>
      </c>
    </row>
    <row r="4385" spans="1:2" x14ac:dyDescent="0.2">
      <c r="A4385" s="1">
        <v>80119234</v>
      </c>
      <c r="B4385" s="1" t="s">
        <v>0</v>
      </c>
    </row>
    <row r="4386" spans="1:2" x14ac:dyDescent="0.2">
      <c r="A4386" s="1">
        <v>80229953</v>
      </c>
      <c r="B4386" s="1" t="s">
        <v>0</v>
      </c>
    </row>
    <row r="4387" spans="1:2" x14ac:dyDescent="0.2">
      <c r="A4387" s="1">
        <v>81108479</v>
      </c>
      <c r="B4387" s="1" t="s">
        <v>0</v>
      </c>
    </row>
    <row r="4388" spans="1:2" x14ac:dyDescent="0.2">
      <c r="A4388" s="1">
        <v>81172830</v>
      </c>
      <c r="B4388" s="1" t="s">
        <v>0</v>
      </c>
    </row>
    <row r="4389" spans="1:2" x14ac:dyDescent="0.2">
      <c r="A4389" s="1">
        <v>80207124</v>
      </c>
      <c r="B4389" s="1" t="s">
        <v>14</v>
      </c>
    </row>
    <row r="4390" spans="1:2" x14ac:dyDescent="0.2">
      <c r="A4390" s="1">
        <v>80999643</v>
      </c>
      <c r="B4390" s="1" t="s">
        <v>0</v>
      </c>
    </row>
    <row r="4391" spans="1:2" x14ac:dyDescent="0.2">
      <c r="A4391" s="1">
        <v>80196789</v>
      </c>
      <c r="B4391" s="1" t="s">
        <v>0</v>
      </c>
    </row>
    <row r="4392" spans="1:2" x14ac:dyDescent="0.2">
      <c r="A4392" s="1">
        <v>80172145</v>
      </c>
      <c r="B4392" s="1" t="s">
        <v>14</v>
      </c>
    </row>
    <row r="4393" spans="1:2" x14ac:dyDescent="0.2">
      <c r="A4393" s="1">
        <v>81032872</v>
      </c>
      <c r="B4393" s="1" t="s">
        <v>14</v>
      </c>
    </row>
    <row r="4394" spans="1:2" x14ac:dyDescent="0.2">
      <c r="A4394" s="1">
        <v>81032873</v>
      </c>
      <c r="B4394" s="1" t="s">
        <v>14</v>
      </c>
    </row>
    <row r="4395" spans="1:2" x14ac:dyDescent="0.2">
      <c r="A4395" s="1">
        <v>81032867</v>
      </c>
      <c r="B4395" s="1" t="s">
        <v>14</v>
      </c>
    </row>
    <row r="4396" spans="1:2" x14ac:dyDescent="0.2">
      <c r="A4396" s="1">
        <v>80200596</v>
      </c>
      <c r="B4396" s="1" t="s">
        <v>14</v>
      </c>
    </row>
    <row r="4397" spans="1:2" x14ac:dyDescent="0.2">
      <c r="A4397" s="1">
        <v>80997339</v>
      </c>
      <c r="B4397" s="1" t="s">
        <v>14</v>
      </c>
    </row>
    <row r="4398" spans="1:2" x14ac:dyDescent="0.2">
      <c r="A4398" s="1">
        <v>80109551</v>
      </c>
      <c r="B4398" s="1" t="s">
        <v>0</v>
      </c>
    </row>
    <row r="4399" spans="1:2" x14ac:dyDescent="0.2">
      <c r="A4399" s="1">
        <v>81020973</v>
      </c>
      <c r="B4399" s="1" t="s">
        <v>0</v>
      </c>
    </row>
    <row r="4400" spans="1:2" x14ac:dyDescent="0.2">
      <c r="A4400" s="1">
        <v>81019341</v>
      </c>
      <c r="B4400" s="1" t="s">
        <v>0</v>
      </c>
    </row>
    <row r="4401" spans="1:2" x14ac:dyDescent="0.2">
      <c r="A4401" s="1">
        <v>81007175</v>
      </c>
      <c r="B4401" s="1" t="s">
        <v>14</v>
      </c>
    </row>
    <row r="4402" spans="1:2" x14ac:dyDescent="0.2">
      <c r="A4402" s="1">
        <v>80223098</v>
      </c>
      <c r="B4402" s="1" t="s">
        <v>0</v>
      </c>
    </row>
    <row r="4403" spans="1:2" x14ac:dyDescent="0.2">
      <c r="A4403" s="1">
        <v>80132411</v>
      </c>
      <c r="B4403" s="1" t="s">
        <v>0</v>
      </c>
    </row>
    <row r="4404" spans="1:2" x14ac:dyDescent="0.2">
      <c r="A4404" s="1">
        <v>80092839</v>
      </c>
      <c r="B4404" s="1" t="s">
        <v>0</v>
      </c>
    </row>
    <row r="4405" spans="1:2" x14ac:dyDescent="0.2">
      <c r="A4405" s="1">
        <v>80092835</v>
      </c>
      <c r="B4405" s="1" t="s">
        <v>0</v>
      </c>
    </row>
    <row r="4406" spans="1:2" x14ac:dyDescent="0.2">
      <c r="A4406" s="1">
        <v>81157169</v>
      </c>
      <c r="B4406" s="1" t="s">
        <v>14</v>
      </c>
    </row>
    <row r="4407" spans="1:2" x14ac:dyDescent="0.2">
      <c r="A4407" s="1">
        <v>81172911</v>
      </c>
      <c r="B4407" s="1" t="s">
        <v>0</v>
      </c>
    </row>
    <row r="4408" spans="1:2" x14ac:dyDescent="0.2">
      <c r="A4408" s="1">
        <v>81172866</v>
      </c>
      <c r="B4408" s="1" t="s">
        <v>0</v>
      </c>
    </row>
    <row r="4409" spans="1:2" x14ac:dyDescent="0.2">
      <c r="A4409" s="1">
        <v>81172897</v>
      </c>
      <c r="B4409" s="1" t="s">
        <v>0</v>
      </c>
    </row>
    <row r="4410" spans="1:2" x14ac:dyDescent="0.2">
      <c r="A4410" s="1">
        <v>80126996</v>
      </c>
      <c r="B4410" s="1" t="s">
        <v>0</v>
      </c>
    </row>
    <row r="4411" spans="1:2" x14ac:dyDescent="0.2">
      <c r="A4411" s="1">
        <v>80174451</v>
      </c>
      <c r="B4411" s="1" t="s">
        <v>0</v>
      </c>
    </row>
    <row r="4412" spans="1:2" x14ac:dyDescent="0.2">
      <c r="A4412" s="1">
        <v>80189685</v>
      </c>
      <c r="B4412" s="1" t="s">
        <v>14</v>
      </c>
    </row>
    <row r="4413" spans="1:2" x14ac:dyDescent="0.2">
      <c r="A4413" s="1">
        <v>81001097</v>
      </c>
      <c r="B4413" s="1" t="s">
        <v>0</v>
      </c>
    </row>
    <row r="4414" spans="1:2" x14ac:dyDescent="0.2">
      <c r="A4414" s="1">
        <v>70270949</v>
      </c>
      <c r="B4414" s="1" t="s">
        <v>0</v>
      </c>
    </row>
    <row r="4415" spans="1:2" x14ac:dyDescent="0.2">
      <c r="A4415" s="1">
        <v>81008536</v>
      </c>
      <c r="B4415" s="1" t="s">
        <v>0</v>
      </c>
    </row>
    <row r="4416" spans="1:2" x14ac:dyDescent="0.2">
      <c r="A4416" s="1">
        <v>80040119</v>
      </c>
      <c r="B4416" s="1" t="s">
        <v>14</v>
      </c>
    </row>
    <row r="4417" spans="1:2" x14ac:dyDescent="0.2">
      <c r="A4417" s="1">
        <v>81036532</v>
      </c>
      <c r="B4417" s="1" t="s">
        <v>0</v>
      </c>
    </row>
    <row r="4418" spans="1:2" x14ac:dyDescent="0.2">
      <c r="A4418" s="1">
        <v>81036535</v>
      </c>
      <c r="B4418" s="1" t="s">
        <v>0</v>
      </c>
    </row>
    <row r="4419" spans="1:2" x14ac:dyDescent="0.2">
      <c r="A4419" s="1">
        <v>81036533</v>
      </c>
      <c r="B4419" s="1" t="s">
        <v>0</v>
      </c>
    </row>
    <row r="4420" spans="1:2" x14ac:dyDescent="0.2">
      <c r="A4420" s="1">
        <v>80232740</v>
      </c>
      <c r="B4420" s="1" t="s">
        <v>0</v>
      </c>
    </row>
    <row r="4421" spans="1:2" x14ac:dyDescent="0.2">
      <c r="A4421" s="1">
        <v>70221084</v>
      </c>
      <c r="B4421" s="1" t="s">
        <v>14</v>
      </c>
    </row>
    <row r="4422" spans="1:2" x14ac:dyDescent="0.2">
      <c r="A4422" s="1">
        <v>80107030</v>
      </c>
      <c r="B4422" s="1" t="s">
        <v>0</v>
      </c>
    </row>
    <row r="4423" spans="1:2" x14ac:dyDescent="0.2">
      <c r="A4423" s="1">
        <v>80163222</v>
      </c>
      <c r="B4423" s="1" t="s">
        <v>0</v>
      </c>
    </row>
    <row r="4424" spans="1:2" x14ac:dyDescent="0.2">
      <c r="A4424" s="1">
        <v>80142140</v>
      </c>
      <c r="B4424" s="1" t="s">
        <v>0</v>
      </c>
    </row>
    <row r="4425" spans="1:2" x14ac:dyDescent="0.2">
      <c r="A4425" s="1">
        <v>80117628</v>
      </c>
      <c r="B4425" s="1" t="s">
        <v>0</v>
      </c>
    </row>
    <row r="4426" spans="1:2" x14ac:dyDescent="0.2">
      <c r="A4426" s="1">
        <v>60030245</v>
      </c>
      <c r="B4426" s="1" t="s">
        <v>0</v>
      </c>
    </row>
    <row r="4427" spans="1:2" x14ac:dyDescent="0.2">
      <c r="A4427" s="1">
        <v>70271592</v>
      </c>
      <c r="B4427" s="1" t="s">
        <v>0</v>
      </c>
    </row>
    <row r="4428" spans="1:2" x14ac:dyDescent="0.2">
      <c r="A4428" s="1">
        <v>80046144</v>
      </c>
      <c r="B4428" s="1" t="s">
        <v>0</v>
      </c>
    </row>
    <row r="4429" spans="1:2" x14ac:dyDescent="0.2">
      <c r="A4429" s="1">
        <v>80046145</v>
      </c>
      <c r="B4429" s="1" t="s">
        <v>0</v>
      </c>
    </row>
    <row r="4430" spans="1:2" x14ac:dyDescent="0.2">
      <c r="A4430" s="1">
        <v>80202133</v>
      </c>
      <c r="B4430" s="1" t="s">
        <v>14</v>
      </c>
    </row>
    <row r="4431" spans="1:2" x14ac:dyDescent="0.2">
      <c r="A4431" s="1">
        <v>81004280</v>
      </c>
      <c r="B4431" s="1" t="s">
        <v>14</v>
      </c>
    </row>
    <row r="4432" spans="1:2" x14ac:dyDescent="0.2">
      <c r="A4432" s="1">
        <v>81036338</v>
      </c>
      <c r="B4432" s="1" t="s">
        <v>0</v>
      </c>
    </row>
    <row r="4433" spans="1:2" x14ac:dyDescent="0.2">
      <c r="A4433" s="1">
        <v>80058480</v>
      </c>
      <c r="B4433" s="1" t="s">
        <v>0</v>
      </c>
    </row>
    <row r="4434" spans="1:2" x14ac:dyDescent="0.2">
      <c r="A4434" s="1">
        <v>80206847</v>
      </c>
      <c r="B4434" s="1" t="s">
        <v>0</v>
      </c>
    </row>
    <row r="4435" spans="1:2" x14ac:dyDescent="0.2">
      <c r="A4435" s="1">
        <v>80164930</v>
      </c>
      <c r="B4435" s="1" t="s">
        <v>0</v>
      </c>
    </row>
    <row r="4436" spans="1:2" x14ac:dyDescent="0.2">
      <c r="A4436" s="1">
        <v>80115102</v>
      </c>
      <c r="B4436" s="1" t="s">
        <v>0</v>
      </c>
    </row>
    <row r="4437" spans="1:2" x14ac:dyDescent="0.2">
      <c r="A4437" s="1">
        <v>80106265</v>
      </c>
      <c r="B4437" s="1" t="s">
        <v>14</v>
      </c>
    </row>
    <row r="4438" spans="1:2" x14ac:dyDescent="0.2">
      <c r="A4438" s="1">
        <v>80098467</v>
      </c>
      <c r="B4438" s="1" t="s">
        <v>0</v>
      </c>
    </row>
    <row r="4439" spans="1:2" x14ac:dyDescent="0.2">
      <c r="A4439" s="1">
        <v>80098491</v>
      </c>
      <c r="B4439" s="1" t="s">
        <v>0</v>
      </c>
    </row>
    <row r="4440" spans="1:2" x14ac:dyDescent="0.2">
      <c r="A4440" s="1">
        <v>80081754</v>
      </c>
      <c r="B4440" s="1" t="s">
        <v>14</v>
      </c>
    </row>
    <row r="4441" spans="1:2" x14ac:dyDescent="0.2">
      <c r="A4441" s="1">
        <v>80244681</v>
      </c>
      <c r="B4441" s="1" t="s">
        <v>0</v>
      </c>
    </row>
    <row r="4442" spans="1:2" x14ac:dyDescent="0.2">
      <c r="A4442" s="1">
        <v>80989919</v>
      </c>
      <c r="B4442" s="1" t="s">
        <v>14</v>
      </c>
    </row>
    <row r="4443" spans="1:2" x14ac:dyDescent="0.2">
      <c r="A4443" s="1">
        <v>81018239</v>
      </c>
      <c r="B4443" s="1" t="s">
        <v>0</v>
      </c>
    </row>
    <row r="4444" spans="1:2" x14ac:dyDescent="0.2">
      <c r="A4444" s="1">
        <v>80205978</v>
      </c>
      <c r="B4444" s="1" t="s">
        <v>0</v>
      </c>
    </row>
    <row r="4445" spans="1:2" x14ac:dyDescent="0.2">
      <c r="A4445" s="1">
        <v>80189806</v>
      </c>
      <c r="B4445" s="1" t="s">
        <v>0</v>
      </c>
    </row>
    <row r="4446" spans="1:2" x14ac:dyDescent="0.2">
      <c r="A4446" s="1">
        <v>80190279</v>
      </c>
      <c r="B4446" s="1" t="s">
        <v>14</v>
      </c>
    </row>
    <row r="4447" spans="1:2" x14ac:dyDescent="0.2">
      <c r="A4447" s="1">
        <v>80155902</v>
      </c>
      <c r="B4447" s="1" t="s">
        <v>0</v>
      </c>
    </row>
    <row r="4448" spans="1:2" x14ac:dyDescent="0.2">
      <c r="A4448" s="1">
        <v>80206057</v>
      </c>
      <c r="B4448" s="1" t="s">
        <v>0</v>
      </c>
    </row>
    <row r="4449" spans="1:2" x14ac:dyDescent="0.2">
      <c r="A4449" s="1">
        <v>80105358</v>
      </c>
      <c r="B4449" s="1" t="s">
        <v>0</v>
      </c>
    </row>
    <row r="4450" spans="1:2" x14ac:dyDescent="0.2">
      <c r="A4450" s="1">
        <v>80108691</v>
      </c>
      <c r="B4450" s="1" t="s">
        <v>0</v>
      </c>
    </row>
    <row r="4451" spans="1:2" x14ac:dyDescent="0.2">
      <c r="A4451" s="1">
        <v>80019503</v>
      </c>
      <c r="B4451" s="1" t="s">
        <v>0</v>
      </c>
    </row>
    <row r="4452" spans="1:2" x14ac:dyDescent="0.2">
      <c r="A4452" s="1">
        <v>81031373</v>
      </c>
      <c r="B4452" s="1" t="s">
        <v>14</v>
      </c>
    </row>
    <row r="4453" spans="1:2" x14ac:dyDescent="0.2">
      <c r="A4453" s="1">
        <v>80241410</v>
      </c>
      <c r="B4453" s="1" t="s">
        <v>14</v>
      </c>
    </row>
    <row r="4454" spans="1:2" x14ac:dyDescent="0.2">
      <c r="A4454" s="1">
        <v>80166467</v>
      </c>
      <c r="B4454" s="1" t="s">
        <v>14</v>
      </c>
    </row>
    <row r="4455" spans="1:2" x14ac:dyDescent="0.2">
      <c r="A4455" s="1">
        <v>80218939</v>
      </c>
      <c r="B4455" s="1" t="s">
        <v>0</v>
      </c>
    </row>
    <row r="4456" spans="1:2" x14ac:dyDescent="0.2">
      <c r="A4456" s="1">
        <v>80175314</v>
      </c>
      <c r="B4456" s="1" t="s">
        <v>0</v>
      </c>
    </row>
    <row r="4457" spans="1:2" x14ac:dyDescent="0.2">
      <c r="A4457" s="1">
        <v>80039655</v>
      </c>
      <c r="B4457" s="1" t="s">
        <v>0</v>
      </c>
    </row>
    <row r="4458" spans="1:2" x14ac:dyDescent="0.2">
      <c r="A4458" s="1">
        <v>80023921</v>
      </c>
      <c r="B4458" s="1" t="s">
        <v>0</v>
      </c>
    </row>
    <row r="4459" spans="1:2" x14ac:dyDescent="0.2">
      <c r="A4459" s="1">
        <v>81070659</v>
      </c>
      <c r="B4459" s="1" t="s">
        <v>0</v>
      </c>
    </row>
    <row r="4460" spans="1:2" x14ac:dyDescent="0.2">
      <c r="A4460" s="1">
        <v>81045765</v>
      </c>
      <c r="B4460" s="1" t="s">
        <v>0</v>
      </c>
    </row>
    <row r="4461" spans="1:2" x14ac:dyDescent="0.2">
      <c r="A4461" s="1">
        <v>81018634</v>
      </c>
      <c r="B4461" s="1" t="s">
        <v>0</v>
      </c>
    </row>
    <row r="4462" spans="1:2" x14ac:dyDescent="0.2">
      <c r="A4462" s="1">
        <v>80039602</v>
      </c>
      <c r="B4462" s="1" t="s">
        <v>0</v>
      </c>
    </row>
    <row r="4463" spans="1:2" x14ac:dyDescent="0.2">
      <c r="A4463" s="1">
        <v>80090672</v>
      </c>
      <c r="B4463" s="1" t="s">
        <v>0</v>
      </c>
    </row>
    <row r="4464" spans="1:2" x14ac:dyDescent="0.2">
      <c r="A4464" s="1">
        <v>80012535</v>
      </c>
      <c r="B4464" s="1" t="s">
        <v>0</v>
      </c>
    </row>
    <row r="4465" spans="1:2" x14ac:dyDescent="0.2">
      <c r="A4465" s="1">
        <v>70137790</v>
      </c>
      <c r="B4465" s="1" t="s">
        <v>0</v>
      </c>
    </row>
    <row r="4466" spans="1:2" x14ac:dyDescent="0.2">
      <c r="A4466" s="1">
        <v>81048551</v>
      </c>
      <c r="B4466" s="1" t="s">
        <v>0</v>
      </c>
    </row>
    <row r="4467" spans="1:2" x14ac:dyDescent="0.2">
      <c r="A4467" s="1">
        <v>80058477</v>
      </c>
      <c r="B4467" s="1" t="s">
        <v>0</v>
      </c>
    </row>
    <row r="4468" spans="1:2" x14ac:dyDescent="0.2">
      <c r="A4468" s="1">
        <v>81000861</v>
      </c>
      <c r="B4468" s="1" t="s">
        <v>0</v>
      </c>
    </row>
    <row r="4469" spans="1:2" x14ac:dyDescent="0.2">
      <c r="A4469" s="1">
        <v>81039381</v>
      </c>
      <c r="B4469" s="1" t="s">
        <v>0</v>
      </c>
    </row>
    <row r="4470" spans="1:2" x14ac:dyDescent="0.2">
      <c r="A4470" s="1">
        <v>81026363</v>
      </c>
      <c r="B4470" s="1" t="s">
        <v>14</v>
      </c>
    </row>
    <row r="4471" spans="1:2" x14ac:dyDescent="0.2">
      <c r="A4471" s="1">
        <v>80026431</v>
      </c>
      <c r="B4471" s="1" t="s">
        <v>0</v>
      </c>
    </row>
    <row r="4472" spans="1:2" x14ac:dyDescent="0.2">
      <c r="A4472" s="1">
        <v>70221348</v>
      </c>
      <c r="B4472" s="1" t="s">
        <v>14</v>
      </c>
    </row>
    <row r="4473" spans="1:2" x14ac:dyDescent="0.2">
      <c r="A4473" s="1">
        <v>80013772</v>
      </c>
      <c r="B4473" s="1" t="s">
        <v>0</v>
      </c>
    </row>
    <row r="4474" spans="1:2" x14ac:dyDescent="0.2">
      <c r="A4474" s="1">
        <v>80013474</v>
      </c>
      <c r="B4474" s="1" t="s">
        <v>0</v>
      </c>
    </row>
    <row r="4475" spans="1:2" x14ac:dyDescent="0.2">
      <c r="A4475" s="1">
        <v>70184051</v>
      </c>
      <c r="B4475" s="1" t="s">
        <v>0</v>
      </c>
    </row>
    <row r="4476" spans="1:2" x14ac:dyDescent="0.2">
      <c r="A4476" s="1">
        <v>80232329</v>
      </c>
      <c r="B4476" s="1" t="s">
        <v>0</v>
      </c>
    </row>
    <row r="4477" spans="1:2" x14ac:dyDescent="0.2">
      <c r="A4477" s="1">
        <v>80000644</v>
      </c>
      <c r="B4477" s="1" t="s">
        <v>0</v>
      </c>
    </row>
    <row r="4478" spans="1:2" x14ac:dyDescent="0.2">
      <c r="A4478" s="1">
        <v>80145625</v>
      </c>
      <c r="B4478" s="1" t="s">
        <v>0</v>
      </c>
    </row>
    <row r="4479" spans="1:2" x14ac:dyDescent="0.2">
      <c r="A4479" s="1">
        <v>70264416</v>
      </c>
      <c r="B4479" s="1" t="s">
        <v>14</v>
      </c>
    </row>
    <row r="4480" spans="1:2" x14ac:dyDescent="0.2">
      <c r="A4480" s="1">
        <v>80144803</v>
      </c>
      <c r="B4480" s="1" t="s">
        <v>0</v>
      </c>
    </row>
    <row r="4481" spans="1:2" x14ac:dyDescent="0.2">
      <c r="A4481" s="1">
        <v>80117627</v>
      </c>
      <c r="B4481" s="1" t="s">
        <v>14</v>
      </c>
    </row>
    <row r="4482" spans="1:2" x14ac:dyDescent="0.2">
      <c r="A4482" s="1">
        <v>80104983</v>
      </c>
      <c r="B4482" s="1" t="s">
        <v>14</v>
      </c>
    </row>
    <row r="4483" spans="1:2" x14ac:dyDescent="0.2">
      <c r="A4483" s="1">
        <v>80136440</v>
      </c>
      <c r="B4483" s="1" t="s">
        <v>0</v>
      </c>
    </row>
    <row r="4484" spans="1:2" x14ac:dyDescent="0.2">
      <c r="A4484" s="1">
        <v>80127459</v>
      </c>
      <c r="B4484" s="1" t="s">
        <v>0</v>
      </c>
    </row>
    <row r="4485" spans="1:2" x14ac:dyDescent="0.2">
      <c r="A4485" s="1">
        <v>80101609</v>
      </c>
      <c r="B4485" s="1" t="s">
        <v>0</v>
      </c>
    </row>
    <row r="4486" spans="1:2" x14ac:dyDescent="0.2">
      <c r="A4486" s="1">
        <v>80125782</v>
      </c>
      <c r="B4486" s="1" t="s">
        <v>0</v>
      </c>
    </row>
    <row r="4487" spans="1:2" x14ac:dyDescent="0.2">
      <c r="A4487" s="1">
        <v>80074933</v>
      </c>
      <c r="B4487" s="1" t="s">
        <v>0</v>
      </c>
    </row>
    <row r="4488" spans="1:2" x14ac:dyDescent="0.2">
      <c r="A4488" s="1">
        <v>80188605</v>
      </c>
      <c r="B4488" s="1" t="s">
        <v>14</v>
      </c>
    </row>
    <row r="4489" spans="1:2" x14ac:dyDescent="0.2">
      <c r="A4489" s="1">
        <v>81159258</v>
      </c>
      <c r="B4489" s="1" t="s">
        <v>14</v>
      </c>
    </row>
    <row r="4490" spans="1:2" x14ac:dyDescent="0.2">
      <c r="A4490" s="1">
        <v>81213155</v>
      </c>
      <c r="B4490" s="1" t="s">
        <v>14</v>
      </c>
    </row>
    <row r="4491" spans="1:2" x14ac:dyDescent="0.2">
      <c r="A4491" s="1">
        <v>60021525</v>
      </c>
      <c r="B4491" s="1" t="s">
        <v>0</v>
      </c>
    </row>
    <row r="4492" spans="1:2" x14ac:dyDescent="0.2">
      <c r="A4492" s="1">
        <v>80057585</v>
      </c>
      <c r="B4492" s="1" t="s">
        <v>0</v>
      </c>
    </row>
    <row r="4493" spans="1:2" x14ac:dyDescent="0.2">
      <c r="A4493" s="1">
        <v>70059026</v>
      </c>
      <c r="B4493" s="1" t="s">
        <v>0</v>
      </c>
    </row>
    <row r="4494" spans="1:2" x14ac:dyDescent="0.2">
      <c r="A4494" s="1">
        <v>70224999</v>
      </c>
      <c r="B4494" s="1" t="s">
        <v>0</v>
      </c>
    </row>
    <row r="4495" spans="1:2" x14ac:dyDescent="0.2">
      <c r="A4495" s="1">
        <v>70278990</v>
      </c>
      <c r="B4495" s="1" t="s">
        <v>0</v>
      </c>
    </row>
    <row r="4496" spans="1:2" x14ac:dyDescent="0.2">
      <c r="A4496" s="1">
        <v>70181734</v>
      </c>
      <c r="B4496" s="1" t="s">
        <v>0</v>
      </c>
    </row>
    <row r="4497" spans="1:2" x14ac:dyDescent="0.2">
      <c r="A4497" s="1">
        <v>80205232</v>
      </c>
      <c r="B4497" s="1" t="s">
        <v>14</v>
      </c>
    </row>
    <row r="4498" spans="1:2" x14ac:dyDescent="0.2">
      <c r="A4498" s="1">
        <v>81135444</v>
      </c>
      <c r="B4498" s="1" t="s">
        <v>0</v>
      </c>
    </row>
    <row r="4499" spans="1:2" x14ac:dyDescent="0.2">
      <c r="A4499" s="1">
        <v>70254352</v>
      </c>
      <c r="B4499" s="1" t="s">
        <v>0</v>
      </c>
    </row>
    <row r="4500" spans="1:2" x14ac:dyDescent="0.2">
      <c r="A4500" s="1">
        <v>81213153</v>
      </c>
      <c r="B4500" s="1" t="s">
        <v>0</v>
      </c>
    </row>
    <row r="4501" spans="1:2" x14ac:dyDescent="0.2">
      <c r="A4501" s="1">
        <v>81213148</v>
      </c>
      <c r="B4501" s="1" t="s">
        <v>0</v>
      </c>
    </row>
    <row r="4502" spans="1:2" x14ac:dyDescent="0.2">
      <c r="A4502" s="1">
        <v>70134537</v>
      </c>
      <c r="B4502" s="1" t="s">
        <v>0</v>
      </c>
    </row>
    <row r="4503" spans="1:2" x14ac:dyDescent="0.2">
      <c r="A4503" s="1">
        <v>70001237</v>
      </c>
      <c r="B4503" s="1" t="s">
        <v>0</v>
      </c>
    </row>
    <row r="4504" spans="1:2" x14ac:dyDescent="0.2">
      <c r="A4504" s="1">
        <v>70114467</v>
      </c>
      <c r="B4504" s="1" t="s">
        <v>0</v>
      </c>
    </row>
    <row r="4505" spans="1:2" x14ac:dyDescent="0.2">
      <c r="A4505" s="1">
        <v>81213149</v>
      </c>
      <c r="B4505" s="1" t="s">
        <v>0</v>
      </c>
    </row>
    <row r="4506" spans="1:2" x14ac:dyDescent="0.2">
      <c r="A4506" s="1">
        <v>70110883</v>
      </c>
      <c r="B4506" s="1" t="s">
        <v>0</v>
      </c>
    </row>
    <row r="4507" spans="1:2" x14ac:dyDescent="0.2">
      <c r="A4507" s="1">
        <v>60004509</v>
      </c>
      <c r="B4507" s="1" t="s">
        <v>0</v>
      </c>
    </row>
    <row r="4508" spans="1:2" x14ac:dyDescent="0.2">
      <c r="A4508" s="1">
        <v>81235603</v>
      </c>
      <c r="B4508" s="1" t="s">
        <v>14</v>
      </c>
    </row>
    <row r="4509" spans="1:2" x14ac:dyDescent="0.2">
      <c r="A4509" s="1">
        <v>70262614</v>
      </c>
      <c r="B4509" s="1" t="s">
        <v>0</v>
      </c>
    </row>
    <row r="4510" spans="1:2" x14ac:dyDescent="0.2">
      <c r="A4510" s="1">
        <v>60022041</v>
      </c>
      <c r="B4510" s="1" t="s">
        <v>0</v>
      </c>
    </row>
    <row r="4511" spans="1:2" x14ac:dyDescent="0.2">
      <c r="A4511" s="1">
        <v>81213152</v>
      </c>
      <c r="B4511" s="1" t="s">
        <v>0</v>
      </c>
    </row>
    <row r="4512" spans="1:2" x14ac:dyDescent="0.2">
      <c r="A4512" s="1">
        <v>70202336</v>
      </c>
      <c r="B4512" s="1" t="s">
        <v>0</v>
      </c>
    </row>
    <row r="4513" spans="1:2" x14ac:dyDescent="0.2">
      <c r="A4513" s="1">
        <v>80998331</v>
      </c>
      <c r="B4513" s="1" t="s">
        <v>14</v>
      </c>
    </row>
    <row r="4514" spans="1:2" x14ac:dyDescent="0.2">
      <c r="A4514" s="1">
        <v>81026453</v>
      </c>
      <c r="B4514" s="1" t="s">
        <v>14</v>
      </c>
    </row>
    <row r="4515" spans="1:2" x14ac:dyDescent="0.2">
      <c r="A4515" s="1">
        <v>81025946</v>
      </c>
      <c r="B4515" s="1" t="s">
        <v>0</v>
      </c>
    </row>
    <row r="4516" spans="1:2" x14ac:dyDescent="0.2">
      <c r="A4516" s="1">
        <v>81026475</v>
      </c>
      <c r="B4516" s="1" t="s">
        <v>14</v>
      </c>
    </row>
    <row r="4517" spans="1:2" x14ac:dyDescent="0.2">
      <c r="A4517" s="1">
        <v>81036745</v>
      </c>
      <c r="B4517" s="1" t="s">
        <v>0</v>
      </c>
    </row>
    <row r="4518" spans="1:2" x14ac:dyDescent="0.2">
      <c r="A4518" s="1">
        <v>81026478</v>
      </c>
      <c r="B4518" s="1" t="s">
        <v>14</v>
      </c>
    </row>
    <row r="4519" spans="1:2" x14ac:dyDescent="0.2">
      <c r="A4519" s="1">
        <v>81034632</v>
      </c>
      <c r="B4519" s="1" t="s">
        <v>0</v>
      </c>
    </row>
    <row r="4520" spans="1:2" x14ac:dyDescent="0.2">
      <c r="A4520" s="1">
        <v>81034633</v>
      </c>
      <c r="B4520" s="1" t="s">
        <v>0</v>
      </c>
    </row>
    <row r="4521" spans="1:2" x14ac:dyDescent="0.2">
      <c r="A4521" s="1">
        <v>81034634</v>
      </c>
      <c r="B4521" s="1" t="s">
        <v>0</v>
      </c>
    </row>
    <row r="4522" spans="1:2" x14ac:dyDescent="0.2">
      <c r="A4522" s="1">
        <v>81034635</v>
      </c>
      <c r="B4522" s="1" t="s">
        <v>0</v>
      </c>
    </row>
    <row r="4523" spans="1:2" x14ac:dyDescent="0.2">
      <c r="A4523" s="1">
        <v>80988832</v>
      </c>
      <c r="B4523" s="1" t="s">
        <v>0</v>
      </c>
    </row>
    <row r="4524" spans="1:2" x14ac:dyDescent="0.2">
      <c r="A4524" s="1">
        <v>80179556</v>
      </c>
      <c r="B4524" s="1" t="s">
        <v>14</v>
      </c>
    </row>
    <row r="4525" spans="1:2" x14ac:dyDescent="0.2">
      <c r="A4525" s="1">
        <v>80188902</v>
      </c>
      <c r="B4525" s="1" t="s">
        <v>0</v>
      </c>
    </row>
    <row r="4526" spans="1:2" x14ac:dyDescent="0.2">
      <c r="A4526" s="1">
        <v>81045054</v>
      </c>
      <c r="B4526" s="1" t="s">
        <v>0</v>
      </c>
    </row>
    <row r="4527" spans="1:2" x14ac:dyDescent="0.2">
      <c r="A4527" s="1">
        <v>81026477</v>
      </c>
      <c r="B4527" s="1" t="s">
        <v>14</v>
      </c>
    </row>
    <row r="4528" spans="1:2" x14ac:dyDescent="0.2">
      <c r="A4528" s="1">
        <v>70117674</v>
      </c>
      <c r="B4528" s="1" t="s">
        <v>0</v>
      </c>
    </row>
    <row r="4529" spans="1:2" x14ac:dyDescent="0.2">
      <c r="A4529" s="1">
        <v>80036412</v>
      </c>
      <c r="B4529" s="1" t="s">
        <v>14</v>
      </c>
    </row>
    <row r="4530" spans="1:2" x14ac:dyDescent="0.2">
      <c r="A4530" s="1">
        <v>70213120</v>
      </c>
      <c r="B4530" s="1" t="s">
        <v>14</v>
      </c>
    </row>
    <row r="4531" spans="1:2" x14ac:dyDescent="0.2">
      <c r="A4531" s="1">
        <v>80214013</v>
      </c>
      <c r="B4531" s="1" t="s">
        <v>14</v>
      </c>
    </row>
    <row r="4532" spans="1:2" x14ac:dyDescent="0.2">
      <c r="A4532" s="1">
        <v>80104116</v>
      </c>
      <c r="B4532" s="1" t="s">
        <v>0</v>
      </c>
    </row>
    <row r="4533" spans="1:2" x14ac:dyDescent="0.2">
      <c r="A4533" s="1">
        <v>80197310</v>
      </c>
      <c r="B4533" s="1" t="s">
        <v>0</v>
      </c>
    </row>
    <row r="4534" spans="1:2" x14ac:dyDescent="0.2">
      <c r="A4534" s="1">
        <v>80220783</v>
      </c>
      <c r="B4534" s="1" t="s">
        <v>0</v>
      </c>
    </row>
    <row r="4535" spans="1:2" x14ac:dyDescent="0.2">
      <c r="A4535" s="1">
        <v>80227028</v>
      </c>
      <c r="B4535" s="1" t="s">
        <v>14</v>
      </c>
    </row>
    <row r="4536" spans="1:2" x14ac:dyDescent="0.2">
      <c r="A4536" s="1">
        <v>80177441</v>
      </c>
      <c r="B4536" s="1" t="s">
        <v>0</v>
      </c>
    </row>
    <row r="4537" spans="1:2" x14ac:dyDescent="0.2">
      <c r="A4537" s="1">
        <v>80218586</v>
      </c>
      <c r="B4537" s="1" t="s">
        <v>0</v>
      </c>
    </row>
    <row r="4538" spans="1:2" x14ac:dyDescent="0.2">
      <c r="A4538" s="1">
        <v>80210182</v>
      </c>
      <c r="B4538" s="1" t="s">
        <v>0</v>
      </c>
    </row>
    <row r="4539" spans="1:2" x14ac:dyDescent="0.2">
      <c r="A4539" s="1">
        <v>80173711</v>
      </c>
      <c r="B4539" s="1" t="s">
        <v>14</v>
      </c>
    </row>
    <row r="4540" spans="1:2" x14ac:dyDescent="0.2">
      <c r="A4540" s="1">
        <v>80018252</v>
      </c>
      <c r="B4540" s="1" t="s">
        <v>0</v>
      </c>
    </row>
    <row r="4541" spans="1:2" x14ac:dyDescent="0.2">
      <c r="A4541" s="1">
        <v>80203788</v>
      </c>
      <c r="B4541" s="1" t="s">
        <v>0</v>
      </c>
    </row>
    <row r="4542" spans="1:2" x14ac:dyDescent="0.2">
      <c r="A4542" s="1">
        <v>80227673</v>
      </c>
      <c r="B4542" s="1" t="s">
        <v>0</v>
      </c>
    </row>
    <row r="4543" spans="1:2" x14ac:dyDescent="0.2">
      <c r="A4543" s="1">
        <v>80219340</v>
      </c>
      <c r="B4543" s="1" t="s">
        <v>0</v>
      </c>
    </row>
    <row r="4544" spans="1:2" x14ac:dyDescent="0.2">
      <c r="A4544" s="1">
        <v>80218784</v>
      </c>
      <c r="B4544" s="1" t="s">
        <v>0</v>
      </c>
    </row>
    <row r="4545" spans="1:2" x14ac:dyDescent="0.2">
      <c r="A4545" s="1">
        <v>80218783</v>
      </c>
      <c r="B4545" s="1" t="s">
        <v>0</v>
      </c>
    </row>
    <row r="4546" spans="1:2" x14ac:dyDescent="0.2">
      <c r="A4546" s="1">
        <v>80223049</v>
      </c>
      <c r="B4546" s="1" t="s">
        <v>0</v>
      </c>
    </row>
    <row r="4547" spans="1:2" x14ac:dyDescent="0.2">
      <c r="A4547" s="1">
        <v>80217545</v>
      </c>
      <c r="B4547" s="1" t="s">
        <v>0</v>
      </c>
    </row>
    <row r="4548" spans="1:2" x14ac:dyDescent="0.2">
      <c r="A4548" s="1">
        <v>80203784</v>
      </c>
      <c r="B4548" s="1" t="s">
        <v>0</v>
      </c>
    </row>
    <row r="4549" spans="1:2" x14ac:dyDescent="0.2">
      <c r="A4549" s="1">
        <v>80106230</v>
      </c>
      <c r="B4549" s="1" t="s">
        <v>0</v>
      </c>
    </row>
    <row r="4550" spans="1:2" x14ac:dyDescent="0.2">
      <c r="A4550" s="1">
        <v>70003680</v>
      </c>
      <c r="B4550" s="1" t="s">
        <v>0</v>
      </c>
    </row>
    <row r="4551" spans="1:2" x14ac:dyDescent="0.2">
      <c r="A4551" s="1">
        <v>80216662</v>
      </c>
      <c r="B4551" s="1" t="s">
        <v>0</v>
      </c>
    </row>
    <row r="4552" spans="1:2" x14ac:dyDescent="0.2">
      <c r="A4552" s="1">
        <v>80059446</v>
      </c>
      <c r="B4552" s="1" t="s">
        <v>14</v>
      </c>
    </row>
    <row r="4553" spans="1:2" x14ac:dyDescent="0.2">
      <c r="A4553" s="1">
        <v>80093295</v>
      </c>
      <c r="B4553" s="1" t="s">
        <v>0</v>
      </c>
    </row>
    <row r="4554" spans="1:2" x14ac:dyDescent="0.2">
      <c r="A4554" s="1">
        <v>80115112</v>
      </c>
      <c r="B4554" s="1" t="s">
        <v>14</v>
      </c>
    </row>
    <row r="4555" spans="1:2" x14ac:dyDescent="0.2">
      <c r="A4555" s="1">
        <v>80126211</v>
      </c>
      <c r="B4555" s="1" t="s">
        <v>14</v>
      </c>
    </row>
    <row r="4556" spans="1:2" x14ac:dyDescent="0.2">
      <c r="A4556" s="1">
        <v>80142450</v>
      </c>
      <c r="B4556" s="1" t="s">
        <v>0</v>
      </c>
    </row>
    <row r="4557" spans="1:2" x14ac:dyDescent="0.2">
      <c r="A4557" s="1">
        <v>80139507</v>
      </c>
      <c r="B4557" s="1" t="s">
        <v>0</v>
      </c>
    </row>
    <row r="4558" spans="1:2" x14ac:dyDescent="0.2">
      <c r="A4558" s="1">
        <v>80126185</v>
      </c>
      <c r="B4558" s="1" t="s">
        <v>14</v>
      </c>
    </row>
    <row r="4559" spans="1:2" x14ac:dyDescent="0.2">
      <c r="A4559" s="1">
        <v>80126212</v>
      </c>
      <c r="B4559" s="1" t="s">
        <v>14</v>
      </c>
    </row>
    <row r="4560" spans="1:2" x14ac:dyDescent="0.2">
      <c r="A4560" s="1">
        <v>80126153</v>
      </c>
      <c r="B4560" s="1" t="s">
        <v>14</v>
      </c>
    </row>
    <row r="4561" spans="1:2" x14ac:dyDescent="0.2">
      <c r="A4561" s="1">
        <v>80087347</v>
      </c>
      <c r="B4561" s="1" t="s">
        <v>14</v>
      </c>
    </row>
    <row r="4562" spans="1:2" x14ac:dyDescent="0.2">
      <c r="A4562" s="1">
        <v>80128756</v>
      </c>
      <c r="B4562" s="1" t="s">
        <v>14</v>
      </c>
    </row>
    <row r="4563" spans="1:2" x14ac:dyDescent="0.2">
      <c r="A4563" s="1">
        <v>80066800</v>
      </c>
      <c r="B4563" s="1" t="s">
        <v>14</v>
      </c>
    </row>
    <row r="4564" spans="1:2" x14ac:dyDescent="0.2">
      <c r="A4564" s="1">
        <v>80031595</v>
      </c>
      <c r="B4564" s="1" t="s">
        <v>14</v>
      </c>
    </row>
    <row r="4565" spans="1:2" x14ac:dyDescent="0.2">
      <c r="A4565" s="1">
        <v>80126214</v>
      </c>
      <c r="B4565" s="1" t="s">
        <v>14</v>
      </c>
    </row>
    <row r="4566" spans="1:2" x14ac:dyDescent="0.2">
      <c r="A4566" s="1">
        <v>80087348</v>
      </c>
      <c r="B4566" s="1" t="s">
        <v>14</v>
      </c>
    </row>
    <row r="4567" spans="1:2" x14ac:dyDescent="0.2">
      <c r="A4567" s="1">
        <v>80098810</v>
      </c>
      <c r="B4567" s="1" t="s">
        <v>0</v>
      </c>
    </row>
    <row r="4568" spans="1:2" x14ac:dyDescent="0.2">
      <c r="A4568" s="1">
        <v>80087078</v>
      </c>
      <c r="B4568" s="1" t="s">
        <v>14</v>
      </c>
    </row>
    <row r="4569" spans="1:2" x14ac:dyDescent="0.2">
      <c r="A4569" s="1">
        <v>80093812</v>
      </c>
      <c r="B4569" s="1" t="s">
        <v>0</v>
      </c>
    </row>
    <row r="4570" spans="1:2" x14ac:dyDescent="0.2">
      <c r="A4570" s="1">
        <v>80085567</v>
      </c>
      <c r="B4570" s="1" t="s">
        <v>0</v>
      </c>
    </row>
    <row r="4571" spans="1:2" x14ac:dyDescent="0.2">
      <c r="A4571" s="1">
        <v>80092409</v>
      </c>
      <c r="B4571" s="1" t="s">
        <v>0</v>
      </c>
    </row>
    <row r="4572" spans="1:2" x14ac:dyDescent="0.2">
      <c r="A4572" s="1">
        <v>81042804</v>
      </c>
      <c r="B4572" s="1" t="s">
        <v>14</v>
      </c>
    </row>
    <row r="4573" spans="1:2" x14ac:dyDescent="0.2">
      <c r="A4573" s="1">
        <v>80240817</v>
      </c>
      <c r="B4573" s="1" t="s">
        <v>14</v>
      </c>
    </row>
    <row r="4574" spans="1:2" x14ac:dyDescent="0.2">
      <c r="A4574" s="1">
        <v>80240715</v>
      </c>
      <c r="B4574" s="1" t="s">
        <v>0</v>
      </c>
    </row>
    <row r="4575" spans="1:2" x14ac:dyDescent="0.2">
      <c r="A4575" s="1">
        <v>80222301</v>
      </c>
      <c r="B4575" s="1" t="s">
        <v>0</v>
      </c>
    </row>
    <row r="4576" spans="1:2" x14ac:dyDescent="0.2">
      <c r="A4576" s="1">
        <v>80207046</v>
      </c>
      <c r="B4576" s="1" t="s">
        <v>14</v>
      </c>
    </row>
    <row r="4577" spans="1:2" x14ac:dyDescent="0.2">
      <c r="A4577" s="1">
        <v>80216124</v>
      </c>
      <c r="B4577" s="1" t="s">
        <v>14</v>
      </c>
    </row>
    <row r="4578" spans="1:2" x14ac:dyDescent="0.2">
      <c r="A4578" s="1">
        <v>80187030</v>
      </c>
      <c r="B4578" s="1" t="s">
        <v>14</v>
      </c>
    </row>
    <row r="4579" spans="1:2" x14ac:dyDescent="0.2">
      <c r="A4579" s="1">
        <v>80191239</v>
      </c>
      <c r="B4579" s="1" t="s">
        <v>14</v>
      </c>
    </row>
    <row r="4580" spans="1:2" x14ac:dyDescent="0.2">
      <c r="A4580" s="1">
        <v>80104182</v>
      </c>
      <c r="B4580" s="1" t="s">
        <v>0</v>
      </c>
    </row>
    <row r="4581" spans="1:2" x14ac:dyDescent="0.2">
      <c r="A4581" s="1">
        <v>81001887</v>
      </c>
      <c r="B4581" s="1" t="s">
        <v>0</v>
      </c>
    </row>
    <row r="4582" spans="1:2" x14ac:dyDescent="0.2">
      <c r="A4582" s="1">
        <v>81172747</v>
      </c>
      <c r="B4582" s="1" t="s">
        <v>0</v>
      </c>
    </row>
    <row r="4583" spans="1:2" x14ac:dyDescent="0.2">
      <c r="A4583" s="1">
        <v>81172757</v>
      </c>
      <c r="B4583" s="1" t="s">
        <v>0</v>
      </c>
    </row>
    <row r="4584" spans="1:2" x14ac:dyDescent="0.2">
      <c r="A4584" s="1">
        <v>81172903</v>
      </c>
      <c r="B4584" s="1" t="s">
        <v>0</v>
      </c>
    </row>
    <row r="4585" spans="1:2" x14ac:dyDescent="0.2">
      <c r="A4585" s="1">
        <v>81172904</v>
      </c>
      <c r="B4585" s="1" t="s">
        <v>0</v>
      </c>
    </row>
    <row r="4586" spans="1:2" x14ac:dyDescent="0.2">
      <c r="A4586" s="1">
        <v>70243446</v>
      </c>
      <c r="B4586" s="1" t="s">
        <v>0</v>
      </c>
    </row>
    <row r="4587" spans="1:2" x14ac:dyDescent="0.2">
      <c r="A4587" s="1">
        <v>81210770</v>
      </c>
      <c r="B4587" s="1" t="s">
        <v>0</v>
      </c>
    </row>
    <row r="4588" spans="1:2" x14ac:dyDescent="0.2">
      <c r="A4588" s="1">
        <v>81172864</v>
      </c>
      <c r="B4588" s="1" t="s">
        <v>0</v>
      </c>
    </row>
    <row r="4589" spans="1:2" x14ac:dyDescent="0.2">
      <c r="A4589" s="1">
        <v>80091880</v>
      </c>
      <c r="B4589" s="1" t="s">
        <v>14</v>
      </c>
    </row>
    <row r="4590" spans="1:2" x14ac:dyDescent="0.2">
      <c r="A4590" s="1">
        <v>81060232</v>
      </c>
      <c r="B4590" s="1" t="s">
        <v>0</v>
      </c>
    </row>
    <row r="4591" spans="1:2" x14ac:dyDescent="0.2">
      <c r="A4591" s="1">
        <v>80996957</v>
      </c>
      <c r="B4591" s="1" t="s">
        <v>14</v>
      </c>
    </row>
    <row r="4592" spans="1:2" x14ac:dyDescent="0.2">
      <c r="A4592" s="1">
        <v>81010212</v>
      </c>
      <c r="B4592" s="1" t="s">
        <v>0</v>
      </c>
    </row>
    <row r="4593" spans="1:2" x14ac:dyDescent="0.2">
      <c r="A4593" s="1">
        <v>80158871</v>
      </c>
      <c r="B4593" s="1" t="s">
        <v>0</v>
      </c>
    </row>
    <row r="4594" spans="1:2" x14ac:dyDescent="0.2">
      <c r="A4594" s="1">
        <v>80139397</v>
      </c>
      <c r="B4594" s="1" t="s">
        <v>0</v>
      </c>
    </row>
    <row r="4595" spans="1:2" x14ac:dyDescent="0.2">
      <c r="A4595" s="1">
        <v>80107019</v>
      </c>
      <c r="B4595" s="1" t="s">
        <v>0</v>
      </c>
    </row>
    <row r="4596" spans="1:2" x14ac:dyDescent="0.2">
      <c r="A4596" s="1">
        <v>80191835</v>
      </c>
      <c r="B4596" s="1" t="s">
        <v>0</v>
      </c>
    </row>
    <row r="4597" spans="1:2" x14ac:dyDescent="0.2">
      <c r="A4597" s="1">
        <v>70267802</v>
      </c>
      <c r="B4597" s="1" t="s">
        <v>0</v>
      </c>
    </row>
    <row r="4598" spans="1:2" x14ac:dyDescent="0.2">
      <c r="A4598" s="1">
        <v>80124728</v>
      </c>
      <c r="B4598" s="1" t="s">
        <v>0</v>
      </c>
    </row>
    <row r="4599" spans="1:2" x14ac:dyDescent="0.2">
      <c r="A4599" s="1">
        <v>80020772</v>
      </c>
      <c r="B4599" s="1" t="s">
        <v>0</v>
      </c>
    </row>
    <row r="4600" spans="1:2" x14ac:dyDescent="0.2">
      <c r="A4600" s="1">
        <v>70290567</v>
      </c>
      <c r="B4600" s="1" t="s">
        <v>0</v>
      </c>
    </row>
    <row r="4601" spans="1:2" x14ac:dyDescent="0.2">
      <c r="A4601" s="1">
        <v>81037373</v>
      </c>
      <c r="B4601" s="1" t="s">
        <v>0</v>
      </c>
    </row>
    <row r="4602" spans="1:2" x14ac:dyDescent="0.2">
      <c r="A4602" s="1">
        <v>80065754</v>
      </c>
      <c r="B4602" s="1" t="s">
        <v>0</v>
      </c>
    </row>
    <row r="4603" spans="1:2" x14ac:dyDescent="0.2">
      <c r="A4603" s="1">
        <v>80995991</v>
      </c>
      <c r="B4603" s="1" t="s">
        <v>0</v>
      </c>
    </row>
    <row r="4604" spans="1:2" x14ac:dyDescent="0.2">
      <c r="A4604" s="1">
        <v>80180711</v>
      </c>
      <c r="B4604" s="1" t="s">
        <v>14</v>
      </c>
    </row>
    <row r="4605" spans="1:2" x14ac:dyDescent="0.2">
      <c r="A4605" s="1">
        <v>80205065</v>
      </c>
      <c r="B4605" s="1" t="s">
        <v>0</v>
      </c>
    </row>
    <row r="4606" spans="1:2" x14ac:dyDescent="0.2">
      <c r="A4606" s="1">
        <v>80194612</v>
      </c>
      <c r="B4606" s="1" t="s">
        <v>0</v>
      </c>
    </row>
    <row r="4607" spans="1:2" x14ac:dyDescent="0.2">
      <c r="A4607" s="1">
        <v>80104420</v>
      </c>
      <c r="B4607" s="1" t="s">
        <v>0</v>
      </c>
    </row>
    <row r="4608" spans="1:2" x14ac:dyDescent="0.2">
      <c r="A4608" s="1">
        <v>80039517</v>
      </c>
      <c r="B4608" s="1" t="s">
        <v>0</v>
      </c>
    </row>
    <row r="4609" spans="1:2" x14ac:dyDescent="0.2">
      <c r="A4609" s="1">
        <v>81035888</v>
      </c>
      <c r="B4609" s="1" t="s">
        <v>0</v>
      </c>
    </row>
    <row r="4610" spans="1:2" x14ac:dyDescent="0.2">
      <c r="A4610" s="1">
        <v>81036542</v>
      </c>
      <c r="B4610" s="1" t="s">
        <v>0</v>
      </c>
    </row>
    <row r="4611" spans="1:2" x14ac:dyDescent="0.2">
      <c r="A4611" s="1">
        <v>81001121</v>
      </c>
      <c r="B4611" s="1" t="s">
        <v>0</v>
      </c>
    </row>
    <row r="4612" spans="1:2" x14ac:dyDescent="0.2">
      <c r="A4612" s="1">
        <v>80144453</v>
      </c>
      <c r="B4612" s="1" t="s">
        <v>0</v>
      </c>
    </row>
    <row r="4613" spans="1:2" x14ac:dyDescent="0.2">
      <c r="A4613" s="1">
        <v>81009829</v>
      </c>
      <c r="B4613" s="1" t="s">
        <v>0</v>
      </c>
    </row>
    <row r="4614" spans="1:2" x14ac:dyDescent="0.2">
      <c r="A4614" s="1">
        <v>81025391</v>
      </c>
      <c r="B4614" s="1" t="s">
        <v>14</v>
      </c>
    </row>
    <row r="4615" spans="1:2" x14ac:dyDescent="0.2">
      <c r="A4615" s="1">
        <v>80131415</v>
      </c>
      <c r="B4615" s="1" t="s">
        <v>14</v>
      </c>
    </row>
    <row r="4616" spans="1:2" x14ac:dyDescent="0.2">
      <c r="A4616" s="1">
        <v>80132410</v>
      </c>
      <c r="B4616" s="1" t="s">
        <v>0</v>
      </c>
    </row>
    <row r="4617" spans="1:2" x14ac:dyDescent="0.2">
      <c r="A4617" s="1">
        <v>81148811</v>
      </c>
      <c r="B4617" s="1" t="s">
        <v>0</v>
      </c>
    </row>
    <row r="4618" spans="1:2" x14ac:dyDescent="0.2">
      <c r="A4618" s="1">
        <v>18066997</v>
      </c>
      <c r="B4618" s="1" t="s">
        <v>0</v>
      </c>
    </row>
    <row r="4619" spans="1:2" x14ac:dyDescent="0.2">
      <c r="A4619" s="1">
        <v>60023608</v>
      </c>
      <c r="B4619" s="1" t="s">
        <v>0</v>
      </c>
    </row>
    <row r="4620" spans="1:2" x14ac:dyDescent="0.2">
      <c r="A4620" s="1">
        <v>1153656</v>
      </c>
      <c r="B4620" s="1" t="s">
        <v>0</v>
      </c>
    </row>
    <row r="4621" spans="1:2" x14ac:dyDescent="0.2">
      <c r="A4621" s="1">
        <v>21302357</v>
      </c>
      <c r="B4621" s="1" t="s">
        <v>0</v>
      </c>
    </row>
    <row r="4622" spans="1:2" x14ac:dyDescent="0.2">
      <c r="A4622" s="1">
        <v>81217745</v>
      </c>
      <c r="B4622" s="1" t="s">
        <v>0</v>
      </c>
    </row>
    <row r="4623" spans="1:2" x14ac:dyDescent="0.2">
      <c r="A4623" s="1">
        <v>80011622</v>
      </c>
      <c r="B4623" s="1" t="s">
        <v>0</v>
      </c>
    </row>
    <row r="4624" spans="1:2" x14ac:dyDescent="0.2">
      <c r="A4624" s="1">
        <v>81165325</v>
      </c>
      <c r="B4624" s="1" t="s">
        <v>0</v>
      </c>
    </row>
    <row r="4625" spans="1:2" x14ac:dyDescent="0.2">
      <c r="A4625" s="1">
        <v>81217746</v>
      </c>
      <c r="B4625" s="1" t="s">
        <v>0</v>
      </c>
    </row>
    <row r="4626" spans="1:2" x14ac:dyDescent="0.2">
      <c r="A4626" s="1">
        <v>70023451</v>
      </c>
      <c r="B4626" s="1" t="s">
        <v>0</v>
      </c>
    </row>
    <row r="4627" spans="1:2" x14ac:dyDescent="0.2">
      <c r="A4627" s="1">
        <v>80188823</v>
      </c>
      <c r="B4627" s="1" t="s">
        <v>0</v>
      </c>
    </row>
    <row r="4628" spans="1:2" x14ac:dyDescent="0.2">
      <c r="A4628" s="1">
        <v>80182479</v>
      </c>
      <c r="B4628" s="1" t="s">
        <v>0</v>
      </c>
    </row>
    <row r="4629" spans="1:2" x14ac:dyDescent="0.2">
      <c r="A4629" s="1">
        <v>81217743</v>
      </c>
      <c r="B4629" s="1" t="s">
        <v>0</v>
      </c>
    </row>
    <row r="4630" spans="1:2" x14ac:dyDescent="0.2">
      <c r="A4630" s="1">
        <v>81217741</v>
      </c>
      <c r="B4630" s="1" t="s">
        <v>0</v>
      </c>
    </row>
    <row r="4631" spans="1:2" x14ac:dyDescent="0.2">
      <c r="A4631" s="1">
        <v>60024161</v>
      </c>
      <c r="B4631" s="1" t="s">
        <v>0</v>
      </c>
    </row>
    <row r="4632" spans="1:2" x14ac:dyDescent="0.2">
      <c r="A4632" s="1">
        <v>81151079</v>
      </c>
      <c r="B4632" s="1" t="s">
        <v>14</v>
      </c>
    </row>
    <row r="4633" spans="1:2" x14ac:dyDescent="0.2">
      <c r="A4633" s="1">
        <v>873159</v>
      </c>
      <c r="B4633" s="1" t="s">
        <v>0</v>
      </c>
    </row>
    <row r="4634" spans="1:2" x14ac:dyDescent="0.2">
      <c r="A4634" s="1">
        <v>81217747</v>
      </c>
      <c r="B4634" s="1" t="s">
        <v>0</v>
      </c>
    </row>
    <row r="4635" spans="1:2" x14ac:dyDescent="0.2">
      <c r="A4635" s="1">
        <v>70229213</v>
      </c>
      <c r="B4635" s="1" t="s">
        <v>0</v>
      </c>
    </row>
    <row r="4636" spans="1:2" x14ac:dyDescent="0.2">
      <c r="A4636" s="1">
        <v>81194523</v>
      </c>
      <c r="B4636" s="1" t="s">
        <v>14</v>
      </c>
    </row>
    <row r="4637" spans="1:2" x14ac:dyDescent="0.2">
      <c r="A4637" s="1">
        <v>80191294</v>
      </c>
      <c r="B4637" s="1" t="s">
        <v>0</v>
      </c>
    </row>
    <row r="4638" spans="1:2" x14ac:dyDescent="0.2">
      <c r="A4638" s="1">
        <v>81184705</v>
      </c>
      <c r="B4638" s="1" t="s">
        <v>0</v>
      </c>
    </row>
    <row r="4639" spans="1:2" x14ac:dyDescent="0.2">
      <c r="A4639" s="1">
        <v>70021640</v>
      </c>
      <c r="B4639" s="1" t="s">
        <v>0</v>
      </c>
    </row>
    <row r="4640" spans="1:2" x14ac:dyDescent="0.2">
      <c r="A4640" s="1">
        <v>80202859</v>
      </c>
      <c r="B4640" s="1" t="s">
        <v>14</v>
      </c>
    </row>
    <row r="4641" spans="1:2" x14ac:dyDescent="0.2">
      <c r="A4641" s="1">
        <v>70044689</v>
      </c>
      <c r="B4641" s="1" t="s">
        <v>0</v>
      </c>
    </row>
    <row r="4642" spans="1:2" x14ac:dyDescent="0.2">
      <c r="A4642" s="1">
        <v>80208793</v>
      </c>
      <c r="B4642" s="1" t="s">
        <v>0</v>
      </c>
    </row>
    <row r="4643" spans="1:2" x14ac:dyDescent="0.2">
      <c r="A4643" s="1">
        <v>81217742</v>
      </c>
      <c r="B4643" s="1" t="s">
        <v>0</v>
      </c>
    </row>
    <row r="4644" spans="1:2" x14ac:dyDescent="0.2">
      <c r="A4644" s="1">
        <v>81169158</v>
      </c>
      <c r="B4644" s="1" t="s">
        <v>0</v>
      </c>
    </row>
    <row r="4645" spans="1:2" x14ac:dyDescent="0.2">
      <c r="A4645" s="1">
        <v>81149202</v>
      </c>
      <c r="B4645" s="1" t="s">
        <v>0</v>
      </c>
    </row>
    <row r="4646" spans="1:2" x14ac:dyDescent="0.2">
      <c r="A4646" s="1">
        <v>80212701</v>
      </c>
      <c r="B4646" s="1" t="s">
        <v>14</v>
      </c>
    </row>
    <row r="4647" spans="1:2" x14ac:dyDescent="0.2">
      <c r="A4647" s="1">
        <v>70216819</v>
      </c>
      <c r="B4647" s="1" t="s">
        <v>0</v>
      </c>
    </row>
    <row r="4648" spans="1:2" x14ac:dyDescent="0.2">
      <c r="A4648" s="1">
        <v>70124651</v>
      </c>
      <c r="B4648" s="1" t="s">
        <v>0</v>
      </c>
    </row>
    <row r="4649" spans="1:2" x14ac:dyDescent="0.2">
      <c r="A4649" s="1">
        <v>81013509</v>
      </c>
      <c r="B4649" s="1" t="s">
        <v>0</v>
      </c>
    </row>
    <row r="4650" spans="1:2" x14ac:dyDescent="0.2">
      <c r="A4650" s="1">
        <v>81002685</v>
      </c>
      <c r="B4650" s="1" t="s">
        <v>0</v>
      </c>
    </row>
    <row r="4651" spans="1:2" x14ac:dyDescent="0.2">
      <c r="A4651" s="1">
        <v>70204955</v>
      </c>
      <c r="B4651" s="1" t="s">
        <v>14</v>
      </c>
    </row>
    <row r="4652" spans="1:2" x14ac:dyDescent="0.2">
      <c r="A4652" s="1">
        <v>70285697</v>
      </c>
      <c r="B4652" s="1" t="s">
        <v>0</v>
      </c>
    </row>
    <row r="4653" spans="1:2" x14ac:dyDescent="0.2">
      <c r="A4653" s="1">
        <v>81018536</v>
      </c>
      <c r="B4653" s="1" t="s">
        <v>0</v>
      </c>
    </row>
    <row r="4654" spans="1:2" x14ac:dyDescent="0.2">
      <c r="A4654" s="1">
        <v>81030201</v>
      </c>
      <c r="B4654" s="1" t="s">
        <v>0</v>
      </c>
    </row>
    <row r="4655" spans="1:2" x14ac:dyDescent="0.2">
      <c r="A4655" s="1">
        <v>81024726</v>
      </c>
      <c r="B4655" s="1" t="s">
        <v>0</v>
      </c>
    </row>
    <row r="4656" spans="1:2" x14ac:dyDescent="0.2">
      <c r="A4656" s="1">
        <v>81015153</v>
      </c>
      <c r="B4656" s="1" t="s">
        <v>0</v>
      </c>
    </row>
    <row r="4657" spans="1:2" x14ac:dyDescent="0.2">
      <c r="A4657" s="1">
        <v>81030198</v>
      </c>
      <c r="B4657" s="1" t="s">
        <v>0</v>
      </c>
    </row>
    <row r="4658" spans="1:2" x14ac:dyDescent="0.2">
      <c r="A4658" s="1">
        <v>80017265</v>
      </c>
      <c r="B4658" s="1" t="s">
        <v>0</v>
      </c>
    </row>
    <row r="4659" spans="1:2" x14ac:dyDescent="0.2">
      <c r="A4659" s="1">
        <v>81024716</v>
      </c>
      <c r="B4659" s="1" t="s">
        <v>0</v>
      </c>
    </row>
    <row r="4660" spans="1:2" x14ac:dyDescent="0.2">
      <c r="A4660" s="1">
        <v>81028939</v>
      </c>
      <c r="B4660" s="1" t="s">
        <v>14</v>
      </c>
    </row>
    <row r="4661" spans="1:2" x14ac:dyDescent="0.2">
      <c r="A4661" s="1">
        <v>80106306</v>
      </c>
      <c r="B4661" s="1" t="s">
        <v>0</v>
      </c>
    </row>
    <row r="4662" spans="1:2" x14ac:dyDescent="0.2">
      <c r="A4662" s="1">
        <v>60034549</v>
      </c>
      <c r="B4662" s="1" t="s">
        <v>0</v>
      </c>
    </row>
    <row r="4663" spans="1:2" x14ac:dyDescent="0.2">
      <c r="A4663" s="1">
        <v>80135353</v>
      </c>
      <c r="B4663" s="1" t="s">
        <v>0</v>
      </c>
    </row>
    <row r="4664" spans="1:2" x14ac:dyDescent="0.2">
      <c r="A4664" s="1">
        <v>80229852</v>
      </c>
      <c r="B4664" s="1" t="s">
        <v>14</v>
      </c>
    </row>
    <row r="4665" spans="1:2" x14ac:dyDescent="0.2">
      <c r="A4665" s="1">
        <v>80995077</v>
      </c>
      <c r="B4665" s="1" t="s">
        <v>0</v>
      </c>
    </row>
    <row r="4666" spans="1:2" x14ac:dyDescent="0.2">
      <c r="A4666" s="1">
        <v>70126809</v>
      </c>
      <c r="B4666" s="1" t="s">
        <v>0</v>
      </c>
    </row>
    <row r="4667" spans="1:2" x14ac:dyDescent="0.2">
      <c r="A4667" s="1">
        <v>80995044</v>
      </c>
      <c r="B4667" s="1" t="s">
        <v>14</v>
      </c>
    </row>
    <row r="4668" spans="1:2" x14ac:dyDescent="0.2">
      <c r="A4668" s="1">
        <v>81031038</v>
      </c>
      <c r="B4668" s="1" t="s">
        <v>0</v>
      </c>
    </row>
    <row r="4669" spans="1:2" x14ac:dyDescent="0.2">
      <c r="A4669" s="1">
        <v>80127645</v>
      </c>
      <c r="B4669" s="1" t="s">
        <v>0</v>
      </c>
    </row>
    <row r="4670" spans="1:2" x14ac:dyDescent="0.2">
      <c r="A4670" s="1">
        <v>80187471</v>
      </c>
      <c r="B4670" s="1" t="s">
        <v>0</v>
      </c>
    </row>
    <row r="4671" spans="1:2" x14ac:dyDescent="0.2">
      <c r="A4671" s="1">
        <v>81024500</v>
      </c>
      <c r="B4671" s="1" t="s">
        <v>0</v>
      </c>
    </row>
    <row r="4672" spans="1:2" x14ac:dyDescent="0.2">
      <c r="A4672" s="1">
        <v>81030200</v>
      </c>
      <c r="B4672" s="1" t="s">
        <v>0</v>
      </c>
    </row>
    <row r="4673" spans="1:2" x14ac:dyDescent="0.2">
      <c r="A4673" s="1">
        <v>81030197</v>
      </c>
      <c r="B4673" s="1" t="s">
        <v>0</v>
      </c>
    </row>
    <row r="4674" spans="1:2" x14ac:dyDescent="0.2">
      <c r="A4674" s="1">
        <v>70104313</v>
      </c>
      <c r="B4674" s="1" t="s">
        <v>0</v>
      </c>
    </row>
    <row r="4675" spans="1:2" x14ac:dyDescent="0.2">
      <c r="A4675" s="1">
        <v>80166319</v>
      </c>
      <c r="B4675" s="1" t="s">
        <v>0</v>
      </c>
    </row>
    <row r="4676" spans="1:2" x14ac:dyDescent="0.2">
      <c r="A4676" s="1">
        <v>80158854</v>
      </c>
      <c r="B4676" s="1" t="s">
        <v>0</v>
      </c>
    </row>
    <row r="4677" spans="1:2" x14ac:dyDescent="0.2">
      <c r="A4677" s="1">
        <v>80208746</v>
      </c>
      <c r="B4677" s="1" t="s">
        <v>14</v>
      </c>
    </row>
    <row r="4678" spans="1:2" x14ac:dyDescent="0.2">
      <c r="A4678" s="1">
        <v>80203781</v>
      </c>
      <c r="B4678" s="1" t="s">
        <v>0</v>
      </c>
    </row>
    <row r="4679" spans="1:2" x14ac:dyDescent="0.2">
      <c r="A4679" s="1">
        <v>80204929</v>
      </c>
      <c r="B4679" s="1" t="s">
        <v>14</v>
      </c>
    </row>
    <row r="4680" spans="1:2" x14ac:dyDescent="0.2">
      <c r="A4680" s="1">
        <v>80180601</v>
      </c>
      <c r="B4680" s="1" t="s">
        <v>14</v>
      </c>
    </row>
    <row r="4681" spans="1:2" x14ac:dyDescent="0.2">
      <c r="A4681" s="1">
        <v>80221317</v>
      </c>
      <c r="B4681" s="1" t="s">
        <v>0</v>
      </c>
    </row>
    <row r="4682" spans="1:2" x14ac:dyDescent="0.2">
      <c r="A4682" s="1">
        <v>80178882</v>
      </c>
      <c r="B4682" s="1" t="s">
        <v>0</v>
      </c>
    </row>
    <row r="4683" spans="1:2" x14ac:dyDescent="0.2">
      <c r="A4683" s="1">
        <v>80191081</v>
      </c>
      <c r="B4683" s="1" t="s">
        <v>0</v>
      </c>
    </row>
    <row r="4684" spans="1:2" x14ac:dyDescent="0.2">
      <c r="A4684" s="1">
        <v>80203792</v>
      </c>
      <c r="B4684" s="1" t="s">
        <v>0</v>
      </c>
    </row>
    <row r="4685" spans="1:2" x14ac:dyDescent="0.2">
      <c r="A4685" s="1">
        <v>80191930</v>
      </c>
      <c r="B4685" s="1" t="s">
        <v>0</v>
      </c>
    </row>
    <row r="4686" spans="1:2" x14ac:dyDescent="0.2">
      <c r="A4686" s="1">
        <v>70170181</v>
      </c>
      <c r="B4686" s="1" t="s">
        <v>0</v>
      </c>
    </row>
    <row r="4687" spans="1:2" x14ac:dyDescent="0.2">
      <c r="A4687" s="1">
        <v>80175348</v>
      </c>
      <c r="B4687" s="1" t="s">
        <v>14</v>
      </c>
    </row>
    <row r="4688" spans="1:2" x14ac:dyDescent="0.2">
      <c r="A4688" s="1">
        <v>80173001</v>
      </c>
      <c r="B4688" s="1" t="s">
        <v>0</v>
      </c>
    </row>
    <row r="4689" spans="1:2" x14ac:dyDescent="0.2">
      <c r="A4689" s="1">
        <v>80171247</v>
      </c>
      <c r="B4689" s="1" t="s">
        <v>0</v>
      </c>
    </row>
    <row r="4690" spans="1:2" x14ac:dyDescent="0.2">
      <c r="A4690" s="1">
        <v>70286808</v>
      </c>
      <c r="B4690" s="1" t="s">
        <v>14</v>
      </c>
    </row>
    <row r="4691" spans="1:2" x14ac:dyDescent="0.2">
      <c r="A4691" s="1">
        <v>80180651</v>
      </c>
      <c r="B4691" s="1" t="s">
        <v>14</v>
      </c>
    </row>
    <row r="4692" spans="1:2" x14ac:dyDescent="0.2">
      <c r="A4692" s="1">
        <v>70135647</v>
      </c>
      <c r="B4692" s="1" t="s">
        <v>0</v>
      </c>
    </row>
    <row r="4693" spans="1:2" x14ac:dyDescent="0.2">
      <c r="A4693" s="1">
        <v>80201828</v>
      </c>
      <c r="B4693" s="1" t="s">
        <v>0</v>
      </c>
    </row>
    <row r="4694" spans="1:2" x14ac:dyDescent="0.2">
      <c r="A4694" s="1">
        <v>80203787</v>
      </c>
      <c r="B4694" s="1" t="s">
        <v>0</v>
      </c>
    </row>
    <row r="4695" spans="1:2" x14ac:dyDescent="0.2">
      <c r="A4695" s="1">
        <v>70236586</v>
      </c>
      <c r="B4695" s="1" t="s">
        <v>0</v>
      </c>
    </row>
    <row r="4696" spans="1:2" x14ac:dyDescent="0.2">
      <c r="A4696" s="1">
        <v>80216237</v>
      </c>
      <c r="B4696" s="1" t="s">
        <v>14</v>
      </c>
    </row>
    <row r="4697" spans="1:2" x14ac:dyDescent="0.2">
      <c r="A4697" s="1">
        <v>80173271</v>
      </c>
      <c r="B4697" s="1" t="s">
        <v>0</v>
      </c>
    </row>
    <row r="4698" spans="1:2" x14ac:dyDescent="0.2">
      <c r="A4698" s="1">
        <v>80191513</v>
      </c>
      <c r="B4698" s="1" t="s">
        <v>0</v>
      </c>
    </row>
    <row r="4699" spans="1:2" x14ac:dyDescent="0.2">
      <c r="A4699" s="1">
        <v>80176212</v>
      </c>
      <c r="B4699" s="1" t="s">
        <v>0</v>
      </c>
    </row>
    <row r="4700" spans="1:2" x14ac:dyDescent="0.2">
      <c r="A4700" s="1">
        <v>70286809</v>
      </c>
      <c r="B4700" s="1" t="s">
        <v>14</v>
      </c>
    </row>
    <row r="4701" spans="1:2" x14ac:dyDescent="0.2">
      <c r="A4701" s="1">
        <v>80147908</v>
      </c>
      <c r="B4701" s="1" t="s">
        <v>0</v>
      </c>
    </row>
    <row r="4702" spans="1:2" x14ac:dyDescent="0.2">
      <c r="A4702" s="1">
        <v>80113785</v>
      </c>
      <c r="B4702" s="1" t="s">
        <v>0</v>
      </c>
    </row>
    <row r="4703" spans="1:2" x14ac:dyDescent="0.2">
      <c r="A4703" s="1">
        <v>80152091</v>
      </c>
      <c r="B4703" s="1" t="s">
        <v>0</v>
      </c>
    </row>
    <row r="4704" spans="1:2" x14ac:dyDescent="0.2">
      <c r="A4704" s="1">
        <v>80118982</v>
      </c>
      <c r="B4704" s="1" t="s">
        <v>0</v>
      </c>
    </row>
    <row r="4705" spans="1:2" x14ac:dyDescent="0.2">
      <c r="A4705" s="1">
        <v>80134109</v>
      </c>
      <c r="B4705" s="1" t="s">
        <v>14</v>
      </c>
    </row>
    <row r="4706" spans="1:2" x14ac:dyDescent="0.2">
      <c r="A4706" s="1">
        <v>80133781</v>
      </c>
      <c r="B4706" s="1" t="s">
        <v>14</v>
      </c>
    </row>
    <row r="4707" spans="1:2" x14ac:dyDescent="0.2">
      <c r="A4707" s="1">
        <v>80147811</v>
      </c>
      <c r="B4707" s="1" t="s">
        <v>14</v>
      </c>
    </row>
    <row r="4708" spans="1:2" x14ac:dyDescent="0.2">
      <c r="A4708" s="1">
        <v>80039789</v>
      </c>
      <c r="B4708" s="1" t="s">
        <v>14</v>
      </c>
    </row>
    <row r="4709" spans="1:2" x14ac:dyDescent="0.2">
      <c r="A4709" s="1">
        <v>80149139</v>
      </c>
      <c r="B4709" s="1" t="s">
        <v>0</v>
      </c>
    </row>
    <row r="4710" spans="1:2" x14ac:dyDescent="0.2">
      <c r="A4710" s="1">
        <v>80040118</v>
      </c>
      <c r="B4710" s="1" t="s">
        <v>14</v>
      </c>
    </row>
    <row r="4711" spans="1:2" x14ac:dyDescent="0.2">
      <c r="A4711" s="1">
        <v>80134797</v>
      </c>
      <c r="B4711" s="1" t="s">
        <v>14</v>
      </c>
    </row>
    <row r="4712" spans="1:2" x14ac:dyDescent="0.2">
      <c r="A4712" s="1">
        <v>80114915</v>
      </c>
      <c r="B4712" s="1" t="s">
        <v>0</v>
      </c>
    </row>
    <row r="4713" spans="1:2" x14ac:dyDescent="0.2">
      <c r="A4713" s="1">
        <v>80040089</v>
      </c>
      <c r="B4713" s="1" t="s">
        <v>14</v>
      </c>
    </row>
    <row r="4714" spans="1:2" x14ac:dyDescent="0.2">
      <c r="A4714" s="1">
        <v>80104240</v>
      </c>
      <c r="B4714" s="1" t="s">
        <v>0</v>
      </c>
    </row>
    <row r="4715" spans="1:2" x14ac:dyDescent="0.2">
      <c r="A4715" s="1">
        <v>80134078</v>
      </c>
      <c r="B4715" s="1" t="s">
        <v>14</v>
      </c>
    </row>
    <row r="4716" spans="1:2" x14ac:dyDescent="0.2">
      <c r="A4716" s="1">
        <v>907090</v>
      </c>
      <c r="B4716" s="1" t="s">
        <v>0</v>
      </c>
    </row>
    <row r="4717" spans="1:2" x14ac:dyDescent="0.2">
      <c r="A4717" s="1">
        <v>80135563</v>
      </c>
      <c r="B4717" s="1" t="s">
        <v>0</v>
      </c>
    </row>
    <row r="4718" spans="1:2" x14ac:dyDescent="0.2">
      <c r="A4718" s="1">
        <v>80113894</v>
      </c>
      <c r="B4718" s="1" t="s">
        <v>14</v>
      </c>
    </row>
    <row r="4719" spans="1:2" x14ac:dyDescent="0.2">
      <c r="A4719" s="1">
        <v>80149282</v>
      </c>
      <c r="B4719" s="1" t="s">
        <v>0</v>
      </c>
    </row>
    <row r="4720" spans="1:2" x14ac:dyDescent="0.2">
      <c r="A4720" s="1">
        <v>80154176</v>
      </c>
      <c r="B4720" s="1" t="s">
        <v>0</v>
      </c>
    </row>
    <row r="4721" spans="1:2" x14ac:dyDescent="0.2">
      <c r="A4721" s="1">
        <v>80067618</v>
      </c>
      <c r="B4721" s="1" t="s">
        <v>14</v>
      </c>
    </row>
    <row r="4722" spans="1:2" x14ac:dyDescent="0.2">
      <c r="A4722" s="1">
        <v>80073100</v>
      </c>
      <c r="B4722" s="1" t="s">
        <v>0</v>
      </c>
    </row>
    <row r="4723" spans="1:2" x14ac:dyDescent="0.2">
      <c r="A4723" s="1">
        <v>80066806</v>
      </c>
      <c r="B4723" s="1" t="s">
        <v>0</v>
      </c>
    </row>
    <row r="4724" spans="1:2" x14ac:dyDescent="0.2">
      <c r="A4724" s="1">
        <v>70253397</v>
      </c>
      <c r="B4724" s="1" t="s">
        <v>0</v>
      </c>
    </row>
    <row r="4725" spans="1:2" x14ac:dyDescent="0.2">
      <c r="A4725" s="1">
        <v>81156592</v>
      </c>
      <c r="B4725" s="1" t="s">
        <v>0</v>
      </c>
    </row>
    <row r="4726" spans="1:2" x14ac:dyDescent="0.2">
      <c r="A4726" s="1">
        <v>81074367</v>
      </c>
      <c r="B4726" s="1" t="s">
        <v>0</v>
      </c>
    </row>
    <row r="4727" spans="1:2" x14ac:dyDescent="0.2">
      <c r="A4727" s="1">
        <v>81091977</v>
      </c>
      <c r="B4727" s="1" t="s">
        <v>0</v>
      </c>
    </row>
    <row r="4728" spans="1:2" x14ac:dyDescent="0.2">
      <c r="A4728" s="1">
        <v>80217315</v>
      </c>
      <c r="B4728" s="1" t="s">
        <v>14</v>
      </c>
    </row>
    <row r="4729" spans="1:2" x14ac:dyDescent="0.2">
      <c r="A4729" s="1">
        <v>80063867</v>
      </c>
      <c r="B4729" s="1" t="s">
        <v>14</v>
      </c>
    </row>
    <row r="4730" spans="1:2" x14ac:dyDescent="0.2">
      <c r="A4730" s="1">
        <v>80243216</v>
      </c>
      <c r="B4730" s="1" t="s">
        <v>14</v>
      </c>
    </row>
    <row r="4731" spans="1:2" x14ac:dyDescent="0.2">
      <c r="A4731" s="1">
        <v>81016914</v>
      </c>
      <c r="B4731" s="1" t="s">
        <v>14</v>
      </c>
    </row>
    <row r="4732" spans="1:2" x14ac:dyDescent="0.2">
      <c r="A4732" s="1">
        <v>81153372</v>
      </c>
      <c r="B4732" s="1" t="s">
        <v>0</v>
      </c>
    </row>
    <row r="4733" spans="1:2" x14ac:dyDescent="0.2">
      <c r="A4733" s="1">
        <v>80245357</v>
      </c>
      <c r="B4733" s="1" t="s">
        <v>0</v>
      </c>
    </row>
    <row r="4734" spans="1:2" x14ac:dyDescent="0.2">
      <c r="A4734" s="1">
        <v>80222042</v>
      </c>
      <c r="B4734" s="1" t="s">
        <v>0</v>
      </c>
    </row>
    <row r="4735" spans="1:2" x14ac:dyDescent="0.2">
      <c r="A4735" s="1">
        <v>80128691</v>
      </c>
      <c r="B4735" s="1" t="s">
        <v>0</v>
      </c>
    </row>
    <row r="4736" spans="1:2" x14ac:dyDescent="0.2">
      <c r="A4736" s="1">
        <v>80178427</v>
      </c>
      <c r="B4736" s="1" t="s">
        <v>14</v>
      </c>
    </row>
    <row r="4737" spans="1:2" x14ac:dyDescent="0.2">
      <c r="A4737" s="1">
        <v>81079322</v>
      </c>
      <c r="B4737" s="1" t="s">
        <v>14</v>
      </c>
    </row>
    <row r="4738" spans="1:2" x14ac:dyDescent="0.2">
      <c r="A4738" s="1">
        <v>70183165</v>
      </c>
      <c r="B4738" s="1" t="s">
        <v>0</v>
      </c>
    </row>
    <row r="4739" spans="1:2" x14ac:dyDescent="0.2">
      <c r="A4739" s="1">
        <v>80183878</v>
      </c>
      <c r="B4739" s="1" t="s">
        <v>14</v>
      </c>
    </row>
    <row r="4740" spans="1:2" x14ac:dyDescent="0.2">
      <c r="A4740" s="1">
        <v>80177986</v>
      </c>
      <c r="B4740" s="1" t="s">
        <v>14</v>
      </c>
    </row>
    <row r="4741" spans="1:2" x14ac:dyDescent="0.2">
      <c r="A4741" s="1">
        <v>80165295</v>
      </c>
      <c r="B4741" s="1" t="s">
        <v>14</v>
      </c>
    </row>
    <row r="4742" spans="1:2" x14ac:dyDescent="0.2">
      <c r="A4742" s="1">
        <v>80178404</v>
      </c>
      <c r="B4742" s="1" t="s">
        <v>14</v>
      </c>
    </row>
    <row r="4743" spans="1:2" x14ac:dyDescent="0.2">
      <c r="A4743" s="1">
        <v>80165487</v>
      </c>
      <c r="B4743" s="1" t="s">
        <v>14</v>
      </c>
    </row>
    <row r="4744" spans="1:2" x14ac:dyDescent="0.2">
      <c r="A4744" s="1">
        <v>70297144</v>
      </c>
      <c r="B4744" s="1" t="s">
        <v>14</v>
      </c>
    </row>
    <row r="4745" spans="1:2" x14ac:dyDescent="0.2">
      <c r="A4745" s="1">
        <v>81087761</v>
      </c>
      <c r="B4745" s="1" t="s">
        <v>0</v>
      </c>
    </row>
    <row r="4746" spans="1:2" x14ac:dyDescent="0.2">
      <c r="A4746" s="1">
        <v>81065902</v>
      </c>
      <c r="B4746" s="1" t="s">
        <v>0</v>
      </c>
    </row>
    <row r="4747" spans="1:2" x14ac:dyDescent="0.2">
      <c r="A4747" s="1">
        <v>80239462</v>
      </c>
      <c r="B4747" s="1" t="s">
        <v>14</v>
      </c>
    </row>
    <row r="4748" spans="1:2" x14ac:dyDescent="0.2">
      <c r="A4748" s="1">
        <v>80230293</v>
      </c>
      <c r="B4748" s="1" t="s">
        <v>14</v>
      </c>
    </row>
    <row r="4749" spans="1:2" x14ac:dyDescent="0.2">
      <c r="A4749" s="1">
        <v>81000207</v>
      </c>
      <c r="B4749" s="1" t="s">
        <v>14</v>
      </c>
    </row>
    <row r="4750" spans="1:2" x14ac:dyDescent="0.2">
      <c r="A4750" s="1">
        <v>80998058</v>
      </c>
      <c r="B4750" s="1" t="s">
        <v>14</v>
      </c>
    </row>
    <row r="4751" spans="1:2" x14ac:dyDescent="0.2">
      <c r="A4751" s="1">
        <v>80195838</v>
      </c>
      <c r="B4751" s="1" t="s">
        <v>0</v>
      </c>
    </row>
    <row r="4752" spans="1:2" x14ac:dyDescent="0.2">
      <c r="A4752" s="1">
        <v>81112446</v>
      </c>
      <c r="B4752" s="1" t="s">
        <v>0</v>
      </c>
    </row>
    <row r="4753" spans="1:2" x14ac:dyDescent="0.2">
      <c r="A4753" s="1">
        <v>81088318</v>
      </c>
      <c r="B4753" s="1" t="s">
        <v>0</v>
      </c>
    </row>
    <row r="4754" spans="1:2" x14ac:dyDescent="0.2">
      <c r="A4754" s="1">
        <v>80080617</v>
      </c>
      <c r="B4754" s="1" t="s">
        <v>0</v>
      </c>
    </row>
    <row r="4755" spans="1:2" x14ac:dyDescent="0.2">
      <c r="A4755" s="1">
        <v>80203996</v>
      </c>
      <c r="B4755" s="1" t="s">
        <v>0</v>
      </c>
    </row>
    <row r="4756" spans="1:2" x14ac:dyDescent="0.2">
      <c r="A4756" s="1">
        <v>80203998</v>
      </c>
      <c r="B4756" s="1" t="s">
        <v>0</v>
      </c>
    </row>
    <row r="4757" spans="1:2" x14ac:dyDescent="0.2">
      <c r="A4757" s="1">
        <v>80203997</v>
      </c>
      <c r="B4757" s="1" t="s">
        <v>0</v>
      </c>
    </row>
    <row r="4758" spans="1:2" x14ac:dyDescent="0.2">
      <c r="A4758" s="1">
        <v>80204117</v>
      </c>
      <c r="B4758" s="1" t="s">
        <v>0</v>
      </c>
    </row>
    <row r="4759" spans="1:2" x14ac:dyDescent="0.2">
      <c r="A4759" s="1">
        <v>80204119</v>
      </c>
      <c r="B4759" s="1" t="s">
        <v>0</v>
      </c>
    </row>
    <row r="4760" spans="1:2" x14ac:dyDescent="0.2">
      <c r="A4760" s="1">
        <v>80204118</v>
      </c>
      <c r="B4760" s="1" t="s">
        <v>0</v>
      </c>
    </row>
    <row r="4761" spans="1:2" x14ac:dyDescent="0.2">
      <c r="A4761" s="1">
        <v>80163368</v>
      </c>
      <c r="B4761" s="1" t="s">
        <v>0</v>
      </c>
    </row>
    <row r="4762" spans="1:2" x14ac:dyDescent="0.2">
      <c r="A4762" s="1">
        <v>80184868</v>
      </c>
      <c r="B4762" s="1" t="s">
        <v>0</v>
      </c>
    </row>
    <row r="4763" spans="1:2" x14ac:dyDescent="0.2">
      <c r="A4763" s="1">
        <v>80044888</v>
      </c>
      <c r="B4763" s="1" t="s">
        <v>0</v>
      </c>
    </row>
    <row r="4764" spans="1:2" x14ac:dyDescent="0.2">
      <c r="A4764" s="1">
        <v>80050006</v>
      </c>
      <c r="B4764" s="1" t="s">
        <v>0</v>
      </c>
    </row>
    <row r="4765" spans="1:2" x14ac:dyDescent="0.2">
      <c r="A4765" s="1">
        <v>80002621</v>
      </c>
      <c r="B4765" s="1" t="s">
        <v>0</v>
      </c>
    </row>
    <row r="4766" spans="1:2" x14ac:dyDescent="0.2">
      <c r="A4766" s="1">
        <v>81145273</v>
      </c>
      <c r="B4766" s="1" t="s">
        <v>0</v>
      </c>
    </row>
    <row r="4767" spans="1:2" x14ac:dyDescent="0.2">
      <c r="A4767" s="1">
        <v>81047680</v>
      </c>
      <c r="B4767" s="1" t="s">
        <v>0</v>
      </c>
    </row>
    <row r="4768" spans="1:2" x14ac:dyDescent="0.2">
      <c r="A4768" s="1">
        <v>81001278</v>
      </c>
      <c r="B4768" s="1" t="s">
        <v>0</v>
      </c>
    </row>
    <row r="4769" spans="1:2" x14ac:dyDescent="0.2">
      <c r="A4769" s="1">
        <v>80164979</v>
      </c>
      <c r="B4769" s="1" t="s">
        <v>0</v>
      </c>
    </row>
    <row r="4770" spans="1:2" x14ac:dyDescent="0.2">
      <c r="A4770" s="1">
        <v>80165221</v>
      </c>
      <c r="B4770" s="1" t="s">
        <v>0</v>
      </c>
    </row>
    <row r="4771" spans="1:2" x14ac:dyDescent="0.2">
      <c r="A4771" s="1">
        <v>81035838</v>
      </c>
      <c r="B4771" s="1" t="s">
        <v>0</v>
      </c>
    </row>
    <row r="4772" spans="1:2" x14ac:dyDescent="0.2">
      <c r="A4772" s="1">
        <v>81035835</v>
      </c>
      <c r="B4772" s="1" t="s">
        <v>0</v>
      </c>
    </row>
    <row r="4773" spans="1:2" x14ac:dyDescent="0.2">
      <c r="A4773" s="1">
        <v>81143771</v>
      </c>
      <c r="B4773" s="1" t="s">
        <v>0</v>
      </c>
    </row>
    <row r="4774" spans="1:2" x14ac:dyDescent="0.2">
      <c r="A4774" s="1">
        <v>80208295</v>
      </c>
      <c r="B4774" s="1" t="s">
        <v>0</v>
      </c>
    </row>
    <row r="4775" spans="1:2" x14ac:dyDescent="0.2">
      <c r="A4775" s="1">
        <v>81000509</v>
      </c>
      <c r="B4775" s="1" t="s">
        <v>14</v>
      </c>
    </row>
    <row r="4776" spans="1:2" x14ac:dyDescent="0.2">
      <c r="A4776" s="1">
        <v>80138681</v>
      </c>
      <c r="B4776" s="1" t="s">
        <v>0</v>
      </c>
    </row>
    <row r="4777" spans="1:2" x14ac:dyDescent="0.2">
      <c r="A4777" s="1">
        <v>80167488</v>
      </c>
      <c r="B4777" s="1" t="s">
        <v>0</v>
      </c>
    </row>
    <row r="4778" spans="1:2" x14ac:dyDescent="0.2">
      <c r="A4778" s="1">
        <v>80142222</v>
      </c>
      <c r="B4778" s="1" t="s">
        <v>0</v>
      </c>
    </row>
    <row r="4779" spans="1:2" x14ac:dyDescent="0.2">
      <c r="A4779" s="1">
        <v>80156927</v>
      </c>
      <c r="B4779" s="1" t="s">
        <v>0</v>
      </c>
    </row>
    <row r="4780" spans="1:2" x14ac:dyDescent="0.2">
      <c r="A4780" s="1">
        <v>80108759</v>
      </c>
      <c r="B4780" s="1" t="s">
        <v>0</v>
      </c>
    </row>
    <row r="4781" spans="1:2" x14ac:dyDescent="0.2">
      <c r="A4781" s="1">
        <v>80057578</v>
      </c>
      <c r="B4781" s="1" t="s">
        <v>0</v>
      </c>
    </row>
    <row r="4782" spans="1:2" x14ac:dyDescent="0.2">
      <c r="A4782" s="1">
        <v>80018296</v>
      </c>
      <c r="B4782" s="1" t="s">
        <v>0</v>
      </c>
    </row>
    <row r="4783" spans="1:2" x14ac:dyDescent="0.2">
      <c r="A4783" s="1">
        <v>70303426</v>
      </c>
      <c r="B4783" s="1" t="s">
        <v>0</v>
      </c>
    </row>
    <row r="4784" spans="1:2" x14ac:dyDescent="0.2">
      <c r="A4784" s="1">
        <v>80104648</v>
      </c>
      <c r="B4784" s="1" t="s">
        <v>0</v>
      </c>
    </row>
    <row r="4785" spans="1:2" x14ac:dyDescent="0.2">
      <c r="A4785" s="1">
        <v>80992995</v>
      </c>
      <c r="B4785" s="1" t="s">
        <v>0</v>
      </c>
    </row>
    <row r="4786" spans="1:2" x14ac:dyDescent="0.2">
      <c r="A4786" s="1">
        <v>80234491</v>
      </c>
      <c r="B4786" s="1" t="s">
        <v>0</v>
      </c>
    </row>
    <row r="4787" spans="1:2" x14ac:dyDescent="0.2">
      <c r="A4787" s="1">
        <v>80124724</v>
      </c>
      <c r="B4787" s="1" t="s">
        <v>0</v>
      </c>
    </row>
    <row r="4788" spans="1:2" x14ac:dyDescent="0.2">
      <c r="A4788" s="1">
        <v>80194184</v>
      </c>
      <c r="B4788" s="1" t="s">
        <v>14</v>
      </c>
    </row>
    <row r="4789" spans="1:2" x14ac:dyDescent="0.2">
      <c r="A4789" s="1">
        <v>80168079</v>
      </c>
      <c r="B4789" s="1" t="s">
        <v>0</v>
      </c>
    </row>
    <row r="4790" spans="1:2" x14ac:dyDescent="0.2">
      <c r="A4790" s="1">
        <v>80155475</v>
      </c>
      <c r="B4790" s="1" t="s">
        <v>0</v>
      </c>
    </row>
    <row r="4791" spans="1:2" x14ac:dyDescent="0.2">
      <c r="A4791" s="1">
        <v>80117800</v>
      </c>
      <c r="B4791" s="1" t="s">
        <v>14</v>
      </c>
    </row>
    <row r="4792" spans="1:2" x14ac:dyDescent="0.2">
      <c r="A4792" s="1">
        <v>80226089</v>
      </c>
      <c r="B4792" s="1" t="s">
        <v>14</v>
      </c>
    </row>
    <row r="4793" spans="1:2" x14ac:dyDescent="0.2">
      <c r="A4793" s="1">
        <v>80150507</v>
      </c>
      <c r="B4793" s="1" t="s">
        <v>14</v>
      </c>
    </row>
    <row r="4794" spans="1:2" x14ac:dyDescent="0.2">
      <c r="A4794" s="1">
        <v>70254350</v>
      </c>
      <c r="B4794" s="1" t="s">
        <v>0</v>
      </c>
    </row>
    <row r="4795" spans="1:2" x14ac:dyDescent="0.2">
      <c r="A4795" s="1">
        <v>80185065</v>
      </c>
      <c r="B4795" s="1" t="s">
        <v>14</v>
      </c>
    </row>
    <row r="4796" spans="1:2" x14ac:dyDescent="0.2">
      <c r="A4796" s="1">
        <v>70033611</v>
      </c>
      <c r="B4796" s="1" t="s">
        <v>0</v>
      </c>
    </row>
    <row r="4797" spans="1:2" x14ac:dyDescent="0.2">
      <c r="A4797" s="1">
        <v>80191522</v>
      </c>
      <c r="B4797" s="1" t="s">
        <v>14</v>
      </c>
    </row>
    <row r="4798" spans="1:2" x14ac:dyDescent="0.2">
      <c r="A4798" s="1">
        <v>80997863</v>
      </c>
      <c r="B4798" s="1" t="s">
        <v>0</v>
      </c>
    </row>
    <row r="4799" spans="1:2" x14ac:dyDescent="0.2">
      <c r="A4799" s="1">
        <v>80114719</v>
      </c>
      <c r="B4799" s="1" t="s">
        <v>0</v>
      </c>
    </row>
    <row r="4800" spans="1:2" x14ac:dyDescent="0.2">
      <c r="A4800" s="1">
        <v>80220145</v>
      </c>
      <c r="B4800" s="1" t="s">
        <v>14</v>
      </c>
    </row>
    <row r="4801" spans="1:2" x14ac:dyDescent="0.2">
      <c r="A4801" s="1">
        <v>81020576</v>
      </c>
      <c r="B4801" s="1" t="s">
        <v>14</v>
      </c>
    </row>
    <row r="4802" spans="1:2" x14ac:dyDescent="0.2">
      <c r="A4802" s="1">
        <v>80042182</v>
      </c>
      <c r="B4802" s="1" t="s">
        <v>0</v>
      </c>
    </row>
    <row r="4803" spans="1:2" x14ac:dyDescent="0.2">
      <c r="A4803" s="1">
        <v>81034010</v>
      </c>
      <c r="B4803" s="1" t="s">
        <v>0</v>
      </c>
    </row>
    <row r="4804" spans="1:2" x14ac:dyDescent="0.2">
      <c r="A4804" s="1">
        <v>80992137</v>
      </c>
      <c r="B4804" s="1" t="s">
        <v>14</v>
      </c>
    </row>
    <row r="4805" spans="1:2" x14ac:dyDescent="0.2">
      <c r="A4805" s="1">
        <v>81091381</v>
      </c>
      <c r="B4805" s="1" t="s">
        <v>0</v>
      </c>
    </row>
    <row r="4806" spans="1:2" x14ac:dyDescent="0.2">
      <c r="A4806" s="1">
        <v>81141694</v>
      </c>
      <c r="B4806" s="1" t="s">
        <v>0</v>
      </c>
    </row>
    <row r="4807" spans="1:2" x14ac:dyDescent="0.2">
      <c r="A4807" s="1">
        <v>80204364</v>
      </c>
      <c r="B4807" s="1" t="s">
        <v>14</v>
      </c>
    </row>
    <row r="4808" spans="1:2" x14ac:dyDescent="0.2">
      <c r="A4808" s="1">
        <v>80196382</v>
      </c>
      <c r="B4808" s="1" t="s">
        <v>14</v>
      </c>
    </row>
    <row r="4809" spans="1:2" x14ac:dyDescent="0.2">
      <c r="A4809" s="1">
        <v>80148535</v>
      </c>
      <c r="B4809" s="1" t="s">
        <v>14</v>
      </c>
    </row>
    <row r="4810" spans="1:2" x14ac:dyDescent="0.2">
      <c r="A4810" s="1">
        <v>80999091</v>
      </c>
      <c r="B4810" s="1" t="s">
        <v>14</v>
      </c>
    </row>
    <row r="4811" spans="1:2" x14ac:dyDescent="0.2">
      <c r="A4811" s="1">
        <v>80209658</v>
      </c>
      <c r="B4811" s="1" t="s">
        <v>0</v>
      </c>
    </row>
    <row r="4812" spans="1:2" x14ac:dyDescent="0.2">
      <c r="A4812" s="1">
        <v>81006598</v>
      </c>
      <c r="B4812" s="1" t="s">
        <v>0</v>
      </c>
    </row>
    <row r="4813" spans="1:2" x14ac:dyDescent="0.2">
      <c r="A4813" s="1">
        <v>80994162</v>
      </c>
      <c r="B4813" s="1" t="s">
        <v>0</v>
      </c>
    </row>
    <row r="4814" spans="1:2" x14ac:dyDescent="0.2">
      <c r="A4814" s="1">
        <v>80215500</v>
      </c>
      <c r="B4814" s="1" t="s">
        <v>14</v>
      </c>
    </row>
    <row r="4815" spans="1:2" x14ac:dyDescent="0.2">
      <c r="A4815" s="1">
        <v>80202283</v>
      </c>
      <c r="B4815" s="1" t="s">
        <v>14</v>
      </c>
    </row>
    <row r="4816" spans="1:2" x14ac:dyDescent="0.2">
      <c r="A4816" s="1">
        <v>80174897</v>
      </c>
      <c r="B4816" s="1" t="s">
        <v>0</v>
      </c>
    </row>
    <row r="4817" spans="1:2" x14ac:dyDescent="0.2">
      <c r="A4817" s="1">
        <v>80988815</v>
      </c>
      <c r="B4817" s="1" t="s">
        <v>14</v>
      </c>
    </row>
    <row r="4818" spans="1:2" x14ac:dyDescent="0.2">
      <c r="A4818" s="1">
        <v>80173176</v>
      </c>
      <c r="B4818" s="1" t="s">
        <v>0</v>
      </c>
    </row>
    <row r="4819" spans="1:2" x14ac:dyDescent="0.2">
      <c r="A4819" s="1">
        <v>81167494</v>
      </c>
      <c r="B4819" s="1" t="s">
        <v>0</v>
      </c>
    </row>
    <row r="4820" spans="1:2" x14ac:dyDescent="0.2">
      <c r="A4820" s="1">
        <v>80999781</v>
      </c>
      <c r="B4820" s="1" t="s">
        <v>0</v>
      </c>
    </row>
    <row r="4821" spans="1:2" x14ac:dyDescent="0.2">
      <c r="A4821" s="1">
        <v>80997400</v>
      </c>
      <c r="B4821" s="1" t="s">
        <v>0</v>
      </c>
    </row>
    <row r="4822" spans="1:2" x14ac:dyDescent="0.2">
      <c r="A4822" s="1">
        <v>70292992</v>
      </c>
      <c r="B4822" s="1" t="s">
        <v>0</v>
      </c>
    </row>
    <row r="4823" spans="1:2" x14ac:dyDescent="0.2">
      <c r="A4823" s="1">
        <v>80226619</v>
      </c>
      <c r="B4823" s="1" t="s">
        <v>14</v>
      </c>
    </row>
    <row r="4824" spans="1:2" x14ac:dyDescent="0.2">
      <c r="A4824" s="1">
        <v>70267834</v>
      </c>
      <c r="B4824" s="1" t="s">
        <v>0</v>
      </c>
    </row>
    <row r="4825" spans="1:2" x14ac:dyDescent="0.2">
      <c r="A4825" s="1">
        <v>80193491</v>
      </c>
      <c r="B4825" s="1" t="s">
        <v>0</v>
      </c>
    </row>
    <row r="4826" spans="1:2" x14ac:dyDescent="0.2">
      <c r="A4826" s="1">
        <v>80184834</v>
      </c>
      <c r="B4826" s="1" t="s">
        <v>0</v>
      </c>
    </row>
    <row r="4827" spans="1:2" x14ac:dyDescent="0.2">
      <c r="A4827" s="1">
        <v>81046796</v>
      </c>
      <c r="B4827" s="1" t="s">
        <v>0</v>
      </c>
    </row>
    <row r="4828" spans="1:2" x14ac:dyDescent="0.2">
      <c r="A4828" s="1">
        <v>81002601</v>
      </c>
      <c r="B4828" s="1" t="s">
        <v>0</v>
      </c>
    </row>
    <row r="4829" spans="1:2" x14ac:dyDescent="0.2">
      <c r="A4829" s="1">
        <v>80177776</v>
      </c>
      <c r="B4829" s="1" t="s">
        <v>0</v>
      </c>
    </row>
    <row r="4830" spans="1:2" x14ac:dyDescent="0.2">
      <c r="A4830" s="1">
        <v>81016192</v>
      </c>
      <c r="B4830" s="1" t="s">
        <v>0</v>
      </c>
    </row>
    <row r="4831" spans="1:2" x14ac:dyDescent="0.2">
      <c r="A4831" s="1">
        <v>81016194</v>
      </c>
      <c r="B4831" s="1" t="s">
        <v>0</v>
      </c>
    </row>
    <row r="4832" spans="1:2" x14ac:dyDescent="0.2">
      <c r="A4832" s="1">
        <v>80059505</v>
      </c>
      <c r="B4832" s="1" t="s">
        <v>0</v>
      </c>
    </row>
    <row r="4833" spans="1:2" x14ac:dyDescent="0.2">
      <c r="A4833" s="1">
        <v>81009815</v>
      </c>
      <c r="B4833" s="1" t="s">
        <v>0</v>
      </c>
    </row>
    <row r="4834" spans="1:2" x14ac:dyDescent="0.2">
      <c r="A4834" s="1">
        <v>81002281</v>
      </c>
      <c r="B4834" s="1" t="s">
        <v>14</v>
      </c>
    </row>
    <row r="4835" spans="1:2" x14ac:dyDescent="0.2">
      <c r="A4835" s="1">
        <v>80163159</v>
      </c>
      <c r="B4835" s="1" t="s">
        <v>0</v>
      </c>
    </row>
    <row r="4836" spans="1:2" x14ac:dyDescent="0.2">
      <c r="A4836" s="1">
        <v>81140577</v>
      </c>
      <c r="B4836" s="1" t="s">
        <v>0</v>
      </c>
    </row>
    <row r="4837" spans="1:2" x14ac:dyDescent="0.2">
      <c r="A4837" s="1">
        <v>80108234</v>
      </c>
      <c r="B4837" s="1" t="s">
        <v>0</v>
      </c>
    </row>
    <row r="4838" spans="1:2" x14ac:dyDescent="0.2">
      <c r="A4838" s="1">
        <v>80152442</v>
      </c>
      <c r="B4838" s="1" t="s">
        <v>0</v>
      </c>
    </row>
    <row r="4839" spans="1:2" x14ac:dyDescent="0.2">
      <c r="A4839" s="1">
        <v>80161232</v>
      </c>
      <c r="B4839" s="1" t="s">
        <v>0</v>
      </c>
    </row>
    <row r="4840" spans="1:2" x14ac:dyDescent="0.2">
      <c r="A4840" s="1">
        <v>70275600</v>
      </c>
      <c r="B4840" s="1" t="s">
        <v>0</v>
      </c>
    </row>
    <row r="4841" spans="1:2" x14ac:dyDescent="0.2">
      <c r="A4841" s="1">
        <v>80097431</v>
      </c>
      <c r="B4841" s="1" t="s">
        <v>0</v>
      </c>
    </row>
    <row r="4842" spans="1:2" x14ac:dyDescent="0.2">
      <c r="A4842" s="1">
        <v>80057691</v>
      </c>
      <c r="B4842" s="1" t="s">
        <v>0</v>
      </c>
    </row>
    <row r="4843" spans="1:2" x14ac:dyDescent="0.2">
      <c r="A4843" s="1">
        <v>81003736</v>
      </c>
      <c r="B4843" s="1" t="s">
        <v>0</v>
      </c>
    </row>
    <row r="4844" spans="1:2" x14ac:dyDescent="0.2">
      <c r="A4844" s="1">
        <v>70293130</v>
      </c>
      <c r="B4844" s="1" t="s">
        <v>0</v>
      </c>
    </row>
    <row r="4845" spans="1:2" x14ac:dyDescent="0.2">
      <c r="A4845" s="1">
        <v>60000677</v>
      </c>
      <c r="B4845" s="1" t="s">
        <v>0</v>
      </c>
    </row>
    <row r="4846" spans="1:2" x14ac:dyDescent="0.2">
      <c r="A4846" s="1">
        <v>70012316</v>
      </c>
      <c r="B4846" s="1" t="s">
        <v>0</v>
      </c>
    </row>
    <row r="4847" spans="1:2" x14ac:dyDescent="0.2">
      <c r="A4847" s="1">
        <v>70304914</v>
      </c>
      <c r="B4847" s="1" t="s">
        <v>0</v>
      </c>
    </row>
    <row r="4848" spans="1:2" x14ac:dyDescent="0.2">
      <c r="A4848" s="1">
        <v>70298926</v>
      </c>
      <c r="B4848" s="1" t="s">
        <v>0</v>
      </c>
    </row>
    <row r="4849" spans="1:2" x14ac:dyDescent="0.2">
      <c r="A4849" s="1">
        <v>80132127</v>
      </c>
      <c r="B4849" s="1" t="s">
        <v>0</v>
      </c>
    </row>
    <row r="4850" spans="1:2" x14ac:dyDescent="0.2">
      <c r="A4850" s="1">
        <v>80164392</v>
      </c>
      <c r="B4850" s="1" t="s">
        <v>0</v>
      </c>
    </row>
    <row r="4851" spans="1:2" x14ac:dyDescent="0.2">
      <c r="A4851" s="1">
        <v>80122759</v>
      </c>
      <c r="B4851" s="1" t="s">
        <v>0</v>
      </c>
    </row>
    <row r="4852" spans="1:2" x14ac:dyDescent="0.2">
      <c r="A4852" s="1">
        <v>80163366</v>
      </c>
      <c r="B4852" s="1" t="s">
        <v>0</v>
      </c>
    </row>
    <row r="4853" spans="1:2" x14ac:dyDescent="0.2">
      <c r="A4853" s="1">
        <v>80115152</v>
      </c>
      <c r="B4853" s="1" t="s">
        <v>0</v>
      </c>
    </row>
    <row r="4854" spans="1:2" x14ac:dyDescent="0.2">
      <c r="A4854" s="1">
        <v>80048569</v>
      </c>
      <c r="B4854" s="1" t="s">
        <v>14</v>
      </c>
    </row>
    <row r="4855" spans="1:2" x14ac:dyDescent="0.2">
      <c r="A4855" s="1">
        <v>81036530</v>
      </c>
      <c r="B4855" s="1" t="s">
        <v>0</v>
      </c>
    </row>
    <row r="4856" spans="1:2" x14ac:dyDescent="0.2">
      <c r="A4856" s="1">
        <v>81145277</v>
      </c>
      <c r="B4856" s="1" t="s">
        <v>0</v>
      </c>
    </row>
    <row r="4857" spans="1:2" x14ac:dyDescent="0.2">
      <c r="A4857" s="1">
        <v>80238360</v>
      </c>
      <c r="B4857" s="1" t="s">
        <v>0</v>
      </c>
    </row>
    <row r="4858" spans="1:2" x14ac:dyDescent="0.2">
      <c r="A4858" s="1">
        <v>80025923</v>
      </c>
      <c r="B4858" s="1" t="s">
        <v>14</v>
      </c>
    </row>
    <row r="4859" spans="1:2" x14ac:dyDescent="0.2">
      <c r="A4859" s="1">
        <v>80035689</v>
      </c>
      <c r="B4859" s="1" t="s">
        <v>14</v>
      </c>
    </row>
    <row r="4860" spans="1:2" x14ac:dyDescent="0.2">
      <c r="A4860" s="1">
        <v>80245450</v>
      </c>
      <c r="B4860" s="1" t="s">
        <v>14</v>
      </c>
    </row>
    <row r="4861" spans="1:2" x14ac:dyDescent="0.2">
      <c r="A4861" s="1">
        <v>81008272</v>
      </c>
      <c r="B4861" s="1" t="s">
        <v>0</v>
      </c>
    </row>
    <row r="4862" spans="1:2" x14ac:dyDescent="0.2">
      <c r="A4862" s="1">
        <v>81012978</v>
      </c>
      <c r="B4862" s="1" t="s">
        <v>14</v>
      </c>
    </row>
    <row r="4863" spans="1:2" x14ac:dyDescent="0.2">
      <c r="A4863" s="1">
        <v>80144145</v>
      </c>
      <c r="B4863" s="1" t="s">
        <v>0</v>
      </c>
    </row>
    <row r="4864" spans="1:2" x14ac:dyDescent="0.2">
      <c r="A4864" s="1">
        <v>81008283</v>
      </c>
      <c r="B4864" s="1" t="s">
        <v>14</v>
      </c>
    </row>
    <row r="4865" spans="1:2" x14ac:dyDescent="0.2">
      <c r="A4865" s="1">
        <v>80184405</v>
      </c>
      <c r="B4865" s="1" t="s">
        <v>14</v>
      </c>
    </row>
    <row r="4866" spans="1:2" x14ac:dyDescent="0.2">
      <c r="A4866" s="1">
        <v>80224167</v>
      </c>
      <c r="B4866" s="1" t="s">
        <v>0</v>
      </c>
    </row>
    <row r="4867" spans="1:2" x14ac:dyDescent="0.2">
      <c r="A4867" s="1">
        <v>81155859</v>
      </c>
      <c r="B4867" s="1" t="s">
        <v>0</v>
      </c>
    </row>
    <row r="4868" spans="1:2" x14ac:dyDescent="0.2">
      <c r="A4868" s="1">
        <v>81155858</v>
      </c>
      <c r="B4868" s="1" t="s">
        <v>0</v>
      </c>
    </row>
    <row r="4869" spans="1:2" x14ac:dyDescent="0.2">
      <c r="A4869" s="1">
        <v>81147910</v>
      </c>
      <c r="B4869" s="1" t="s">
        <v>0</v>
      </c>
    </row>
    <row r="4870" spans="1:2" x14ac:dyDescent="0.2">
      <c r="A4870" s="1">
        <v>80203254</v>
      </c>
      <c r="B4870" s="1" t="s">
        <v>14</v>
      </c>
    </row>
    <row r="4871" spans="1:2" x14ac:dyDescent="0.2">
      <c r="A4871" s="1">
        <v>81155802</v>
      </c>
      <c r="B4871" s="1" t="s">
        <v>0</v>
      </c>
    </row>
    <row r="4872" spans="1:2" x14ac:dyDescent="0.2">
      <c r="A4872" s="1">
        <v>70285728</v>
      </c>
      <c r="B4872" s="1" t="s">
        <v>0</v>
      </c>
    </row>
    <row r="4873" spans="1:2" x14ac:dyDescent="0.2">
      <c r="A4873" s="1">
        <v>80243728</v>
      </c>
      <c r="B4873" s="1" t="s">
        <v>14</v>
      </c>
    </row>
    <row r="4874" spans="1:2" x14ac:dyDescent="0.2">
      <c r="A4874" s="1">
        <v>70274390</v>
      </c>
      <c r="B4874" s="1" t="s">
        <v>0</v>
      </c>
    </row>
    <row r="4875" spans="1:2" x14ac:dyDescent="0.2">
      <c r="A4875" s="1">
        <v>80224150</v>
      </c>
      <c r="B4875" s="1" t="s">
        <v>0</v>
      </c>
    </row>
    <row r="4876" spans="1:2" x14ac:dyDescent="0.2">
      <c r="A4876" s="1">
        <v>80128689</v>
      </c>
      <c r="B4876" s="1" t="s">
        <v>0</v>
      </c>
    </row>
    <row r="4877" spans="1:2" x14ac:dyDescent="0.2">
      <c r="A4877" s="1">
        <v>80168068</v>
      </c>
      <c r="B4877" s="1" t="s">
        <v>14</v>
      </c>
    </row>
    <row r="4878" spans="1:2" x14ac:dyDescent="0.2">
      <c r="A4878" s="1">
        <v>80185322</v>
      </c>
      <c r="B4878" s="1" t="s">
        <v>0</v>
      </c>
    </row>
    <row r="4879" spans="1:2" x14ac:dyDescent="0.2">
      <c r="A4879" s="1">
        <v>80163054</v>
      </c>
      <c r="B4879" s="1" t="s">
        <v>0</v>
      </c>
    </row>
    <row r="4880" spans="1:2" x14ac:dyDescent="0.2">
      <c r="A4880" s="1">
        <v>81090071</v>
      </c>
      <c r="B4880" s="1" t="s">
        <v>0</v>
      </c>
    </row>
    <row r="4881" spans="1:2" x14ac:dyDescent="0.2">
      <c r="A4881" s="1">
        <v>81151880</v>
      </c>
      <c r="B4881" s="1" t="s">
        <v>0</v>
      </c>
    </row>
    <row r="4882" spans="1:2" x14ac:dyDescent="0.2">
      <c r="A4882" s="1">
        <v>81151877</v>
      </c>
      <c r="B4882" s="1" t="s">
        <v>0</v>
      </c>
    </row>
    <row r="4883" spans="1:2" x14ac:dyDescent="0.2">
      <c r="A4883" s="1">
        <v>81151878</v>
      </c>
      <c r="B4883" s="1" t="s">
        <v>0</v>
      </c>
    </row>
    <row r="4884" spans="1:2" x14ac:dyDescent="0.2">
      <c r="A4884" s="1">
        <v>80189648</v>
      </c>
      <c r="B4884" s="1" t="s">
        <v>14</v>
      </c>
    </row>
    <row r="4885" spans="1:2" x14ac:dyDescent="0.2">
      <c r="A4885" s="1">
        <v>81144912</v>
      </c>
      <c r="B4885" s="1" t="s">
        <v>0</v>
      </c>
    </row>
    <row r="4886" spans="1:2" x14ac:dyDescent="0.2">
      <c r="A4886" s="1">
        <v>81016193</v>
      </c>
      <c r="B4886" s="1" t="s">
        <v>0</v>
      </c>
    </row>
    <row r="4887" spans="1:2" x14ac:dyDescent="0.2">
      <c r="A4887" s="1">
        <v>81016196</v>
      </c>
      <c r="B4887" s="1" t="s">
        <v>0</v>
      </c>
    </row>
    <row r="4888" spans="1:2" x14ac:dyDescent="0.2">
      <c r="A4888" s="1">
        <v>80201175</v>
      </c>
      <c r="B4888" s="1" t="s">
        <v>0</v>
      </c>
    </row>
    <row r="4889" spans="1:2" x14ac:dyDescent="0.2">
      <c r="A4889" s="1">
        <v>81016191</v>
      </c>
      <c r="B4889" s="1" t="s">
        <v>0</v>
      </c>
    </row>
    <row r="4890" spans="1:2" x14ac:dyDescent="0.2">
      <c r="A4890" s="1">
        <v>80199962</v>
      </c>
      <c r="B4890" s="1" t="s">
        <v>0</v>
      </c>
    </row>
    <row r="4891" spans="1:2" x14ac:dyDescent="0.2">
      <c r="A4891" s="1">
        <v>80134952</v>
      </c>
      <c r="B4891" s="1" t="s">
        <v>0</v>
      </c>
    </row>
    <row r="4892" spans="1:2" x14ac:dyDescent="0.2">
      <c r="A4892" s="1">
        <v>80163295</v>
      </c>
      <c r="B4892" s="1" t="s">
        <v>14</v>
      </c>
    </row>
    <row r="4893" spans="1:2" x14ac:dyDescent="0.2">
      <c r="A4893" s="1">
        <v>80163407</v>
      </c>
      <c r="B4893" s="1" t="s">
        <v>0</v>
      </c>
    </row>
    <row r="4894" spans="1:2" x14ac:dyDescent="0.2">
      <c r="A4894" s="1">
        <v>80163265</v>
      </c>
      <c r="B4894" s="1" t="s">
        <v>0</v>
      </c>
    </row>
    <row r="4895" spans="1:2" x14ac:dyDescent="0.2">
      <c r="A4895" s="1">
        <v>80171742</v>
      </c>
      <c r="B4895" s="1" t="s">
        <v>0</v>
      </c>
    </row>
    <row r="4896" spans="1:2" x14ac:dyDescent="0.2">
      <c r="A4896" s="1">
        <v>60021787</v>
      </c>
      <c r="B4896" s="1" t="s">
        <v>0</v>
      </c>
    </row>
    <row r="4897" spans="1:2" x14ac:dyDescent="0.2">
      <c r="A4897" s="1">
        <v>81082125</v>
      </c>
      <c r="B4897" s="1" t="s">
        <v>0</v>
      </c>
    </row>
    <row r="4898" spans="1:2" x14ac:dyDescent="0.2">
      <c r="A4898" s="1">
        <v>81045860</v>
      </c>
      <c r="B4898" s="1" t="s">
        <v>0</v>
      </c>
    </row>
    <row r="4899" spans="1:2" x14ac:dyDescent="0.2">
      <c r="A4899" s="1">
        <v>80226557</v>
      </c>
      <c r="B4899" s="1" t="s">
        <v>14</v>
      </c>
    </row>
    <row r="4900" spans="1:2" x14ac:dyDescent="0.2">
      <c r="A4900" s="1">
        <v>80162179</v>
      </c>
      <c r="B4900" s="1" t="s">
        <v>0</v>
      </c>
    </row>
    <row r="4901" spans="1:2" x14ac:dyDescent="0.2">
      <c r="A4901" s="1">
        <v>80115686</v>
      </c>
      <c r="B4901" s="1" t="s">
        <v>0</v>
      </c>
    </row>
    <row r="4902" spans="1:2" x14ac:dyDescent="0.2">
      <c r="A4902" s="1">
        <v>80245353</v>
      </c>
      <c r="B4902" s="1" t="s">
        <v>14</v>
      </c>
    </row>
    <row r="4903" spans="1:2" x14ac:dyDescent="0.2">
      <c r="A4903" s="1">
        <v>70287604</v>
      </c>
      <c r="B4903" s="1" t="s">
        <v>14</v>
      </c>
    </row>
    <row r="4904" spans="1:2" x14ac:dyDescent="0.2">
      <c r="A4904" s="1">
        <v>70242938</v>
      </c>
      <c r="B4904" s="1" t="s">
        <v>0</v>
      </c>
    </row>
    <row r="4905" spans="1:2" x14ac:dyDescent="0.2">
      <c r="A4905" s="1">
        <v>81150918</v>
      </c>
      <c r="B4905" s="1" t="s">
        <v>0</v>
      </c>
    </row>
    <row r="4906" spans="1:2" x14ac:dyDescent="0.2">
      <c r="A4906" s="1">
        <v>22469949</v>
      </c>
      <c r="B4906" s="1" t="s">
        <v>0</v>
      </c>
    </row>
    <row r="4907" spans="1:2" x14ac:dyDescent="0.2">
      <c r="A4907" s="1">
        <v>80211623</v>
      </c>
      <c r="B4907" s="1" t="s">
        <v>0</v>
      </c>
    </row>
    <row r="4908" spans="1:2" x14ac:dyDescent="0.2">
      <c r="A4908" s="1">
        <v>81155803</v>
      </c>
      <c r="B4908" s="1" t="s">
        <v>0</v>
      </c>
    </row>
    <row r="4909" spans="1:2" x14ac:dyDescent="0.2">
      <c r="A4909" s="1">
        <v>70139075</v>
      </c>
      <c r="B4909" s="1" t="s">
        <v>0</v>
      </c>
    </row>
    <row r="4910" spans="1:2" x14ac:dyDescent="0.2">
      <c r="A4910" s="1">
        <v>70139072</v>
      </c>
      <c r="B4910" s="1" t="s">
        <v>0</v>
      </c>
    </row>
    <row r="4911" spans="1:2" x14ac:dyDescent="0.2">
      <c r="A4911" s="1">
        <v>70267490</v>
      </c>
      <c r="B4911" s="1" t="s">
        <v>0</v>
      </c>
    </row>
    <row r="4912" spans="1:2" x14ac:dyDescent="0.2">
      <c r="A4912" s="1">
        <v>80087354</v>
      </c>
      <c r="B4912" s="1" t="s">
        <v>0</v>
      </c>
    </row>
    <row r="4913" spans="1:2" x14ac:dyDescent="0.2">
      <c r="A4913" s="1">
        <v>70111162</v>
      </c>
      <c r="B4913" s="1" t="s">
        <v>0</v>
      </c>
    </row>
    <row r="4914" spans="1:2" x14ac:dyDescent="0.2">
      <c r="A4914" s="1">
        <v>80099083</v>
      </c>
      <c r="B4914" s="1" t="s">
        <v>0</v>
      </c>
    </row>
    <row r="4915" spans="1:2" x14ac:dyDescent="0.2">
      <c r="A4915" s="1">
        <v>60003290</v>
      </c>
      <c r="B4915" s="1" t="s">
        <v>0</v>
      </c>
    </row>
    <row r="4916" spans="1:2" x14ac:dyDescent="0.2">
      <c r="A4916" s="1">
        <v>80227672</v>
      </c>
      <c r="B4916" s="1" t="s">
        <v>0</v>
      </c>
    </row>
    <row r="4917" spans="1:2" x14ac:dyDescent="0.2">
      <c r="A4917" s="1">
        <v>70139074</v>
      </c>
      <c r="B4917" s="1" t="s">
        <v>0</v>
      </c>
    </row>
    <row r="4918" spans="1:2" x14ac:dyDescent="0.2">
      <c r="A4918" s="1">
        <v>70303432</v>
      </c>
      <c r="B4918" s="1" t="s">
        <v>0</v>
      </c>
    </row>
    <row r="4919" spans="1:2" x14ac:dyDescent="0.2">
      <c r="A4919" s="1">
        <v>70303424</v>
      </c>
      <c r="B4919" s="1" t="s">
        <v>0</v>
      </c>
    </row>
    <row r="4920" spans="1:2" x14ac:dyDescent="0.2">
      <c r="A4920" s="1">
        <v>70139071</v>
      </c>
      <c r="B4920" s="1" t="s">
        <v>0</v>
      </c>
    </row>
    <row r="4921" spans="1:2" x14ac:dyDescent="0.2">
      <c r="A4921" s="1">
        <v>70219529</v>
      </c>
      <c r="B4921" s="1" t="s">
        <v>0</v>
      </c>
    </row>
    <row r="4922" spans="1:2" x14ac:dyDescent="0.2">
      <c r="A4922" s="1">
        <v>70056059</v>
      </c>
      <c r="B4922" s="1" t="s">
        <v>0</v>
      </c>
    </row>
    <row r="4923" spans="1:2" x14ac:dyDescent="0.2">
      <c r="A4923" s="1">
        <v>70114589</v>
      </c>
      <c r="B4923" s="1" t="s">
        <v>0</v>
      </c>
    </row>
    <row r="4924" spans="1:2" x14ac:dyDescent="0.2">
      <c r="A4924" s="1">
        <v>80104257</v>
      </c>
      <c r="B4924" s="1" t="s">
        <v>0</v>
      </c>
    </row>
    <row r="4925" spans="1:2" x14ac:dyDescent="0.2">
      <c r="A4925" s="1">
        <v>80997865</v>
      </c>
      <c r="B4925" s="1" t="s">
        <v>0</v>
      </c>
    </row>
    <row r="4926" spans="1:2" x14ac:dyDescent="0.2">
      <c r="A4926" s="1">
        <v>70123124</v>
      </c>
      <c r="B4926" s="1" t="s">
        <v>0</v>
      </c>
    </row>
    <row r="4927" spans="1:2" x14ac:dyDescent="0.2">
      <c r="A4927" s="1">
        <v>70047320</v>
      </c>
      <c r="B4927" s="1" t="s">
        <v>0</v>
      </c>
    </row>
    <row r="4928" spans="1:2" x14ac:dyDescent="0.2">
      <c r="A4928" s="1">
        <v>70229043</v>
      </c>
      <c r="B4928" s="1" t="s">
        <v>0</v>
      </c>
    </row>
    <row r="4929" spans="1:2" x14ac:dyDescent="0.2">
      <c r="A4929" s="1">
        <v>80087743</v>
      </c>
      <c r="B4929" s="1" t="s">
        <v>0</v>
      </c>
    </row>
    <row r="4930" spans="1:2" x14ac:dyDescent="0.2">
      <c r="A4930" s="1">
        <v>70139078</v>
      </c>
      <c r="B4930" s="1" t="s">
        <v>0</v>
      </c>
    </row>
    <row r="4931" spans="1:2" x14ac:dyDescent="0.2">
      <c r="A4931" s="1">
        <v>70229041</v>
      </c>
      <c r="B4931" s="1" t="s">
        <v>0</v>
      </c>
    </row>
    <row r="4932" spans="1:2" x14ac:dyDescent="0.2">
      <c r="A4932" s="1">
        <v>70187503</v>
      </c>
      <c r="B4932" s="1" t="s">
        <v>0</v>
      </c>
    </row>
    <row r="4933" spans="1:2" x14ac:dyDescent="0.2">
      <c r="A4933" s="1">
        <v>70075775</v>
      </c>
      <c r="B4933" s="1" t="s">
        <v>0</v>
      </c>
    </row>
    <row r="4934" spans="1:2" x14ac:dyDescent="0.2">
      <c r="A4934" s="1">
        <v>70204316</v>
      </c>
      <c r="B4934" s="1" t="s">
        <v>0</v>
      </c>
    </row>
    <row r="4935" spans="1:2" x14ac:dyDescent="0.2">
      <c r="A4935" s="1">
        <v>80234464</v>
      </c>
      <c r="B4935" s="1" t="s">
        <v>0</v>
      </c>
    </row>
    <row r="4936" spans="1:2" x14ac:dyDescent="0.2">
      <c r="A4936" s="1">
        <v>80209558</v>
      </c>
      <c r="B4936" s="1" t="s">
        <v>0</v>
      </c>
    </row>
    <row r="4937" spans="1:2" x14ac:dyDescent="0.2">
      <c r="A4937" s="1">
        <v>80209722</v>
      </c>
      <c r="B4937" s="1" t="s">
        <v>0</v>
      </c>
    </row>
    <row r="4938" spans="1:2" x14ac:dyDescent="0.2">
      <c r="A4938" s="1">
        <v>80153897</v>
      </c>
      <c r="B4938" s="1" t="s">
        <v>0</v>
      </c>
    </row>
    <row r="4939" spans="1:2" x14ac:dyDescent="0.2">
      <c r="A4939" s="1">
        <v>80138469</v>
      </c>
      <c r="B4939" s="1" t="s">
        <v>0</v>
      </c>
    </row>
    <row r="4940" spans="1:2" x14ac:dyDescent="0.2">
      <c r="A4940" s="1">
        <v>80078197</v>
      </c>
      <c r="B4940" s="1" t="s">
        <v>14</v>
      </c>
    </row>
    <row r="4941" spans="1:2" x14ac:dyDescent="0.2">
      <c r="A4941" s="1">
        <v>80118930</v>
      </c>
      <c r="B4941" s="1" t="s">
        <v>0</v>
      </c>
    </row>
    <row r="4942" spans="1:2" x14ac:dyDescent="0.2">
      <c r="A4942" s="1">
        <v>80202810</v>
      </c>
      <c r="B4942" s="1" t="s">
        <v>0</v>
      </c>
    </row>
    <row r="4943" spans="1:2" x14ac:dyDescent="0.2">
      <c r="A4943" s="1">
        <v>80201039</v>
      </c>
      <c r="B4943" s="1" t="s">
        <v>0</v>
      </c>
    </row>
    <row r="4944" spans="1:2" x14ac:dyDescent="0.2">
      <c r="A4944" s="1">
        <v>80989848</v>
      </c>
      <c r="B4944" s="1" t="s">
        <v>14</v>
      </c>
    </row>
    <row r="4945" spans="1:2" x14ac:dyDescent="0.2">
      <c r="A4945" s="1">
        <v>80002566</v>
      </c>
      <c r="B4945" s="1" t="s">
        <v>14</v>
      </c>
    </row>
    <row r="4946" spans="1:2" x14ac:dyDescent="0.2">
      <c r="A4946" s="1">
        <v>70177633</v>
      </c>
      <c r="B4946" s="1" t="s">
        <v>0</v>
      </c>
    </row>
    <row r="4947" spans="1:2" x14ac:dyDescent="0.2">
      <c r="A4947" s="1">
        <v>80146805</v>
      </c>
      <c r="B4947" s="1" t="s">
        <v>0</v>
      </c>
    </row>
    <row r="4948" spans="1:2" x14ac:dyDescent="0.2">
      <c r="A4948" s="1">
        <v>80190510</v>
      </c>
      <c r="B4948" s="1" t="s">
        <v>14</v>
      </c>
    </row>
    <row r="4949" spans="1:2" x14ac:dyDescent="0.2">
      <c r="A4949" s="1">
        <v>81020839</v>
      </c>
      <c r="B4949" s="1" t="s">
        <v>0</v>
      </c>
    </row>
    <row r="4950" spans="1:2" x14ac:dyDescent="0.2">
      <c r="A4950" s="1">
        <v>80087352</v>
      </c>
      <c r="B4950" s="1" t="s">
        <v>0</v>
      </c>
    </row>
    <row r="4951" spans="1:2" x14ac:dyDescent="0.2">
      <c r="A4951" s="1">
        <v>80201870</v>
      </c>
      <c r="B4951" s="1" t="s">
        <v>14</v>
      </c>
    </row>
    <row r="4952" spans="1:2" x14ac:dyDescent="0.2">
      <c r="A4952" s="1">
        <v>80173606</v>
      </c>
      <c r="B4952" s="1" t="s">
        <v>0</v>
      </c>
    </row>
    <row r="4953" spans="1:2" x14ac:dyDescent="0.2">
      <c r="A4953" s="1">
        <v>80203147</v>
      </c>
      <c r="B4953" s="1" t="s">
        <v>0</v>
      </c>
    </row>
    <row r="4954" spans="1:2" x14ac:dyDescent="0.2">
      <c r="A4954" s="1">
        <v>80225020</v>
      </c>
      <c r="B4954" s="1" t="s">
        <v>14</v>
      </c>
    </row>
    <row r="4955" spans="1:2" x14ac:dyDescent="0.2">
      <c r="A4955" s="1">
        <v>80223582</v>
      </c>
      <c r="B4955" s="1" t="s">
        <v>0</v>
      </c>
    </row>
    <row r="4956" spans="1:2" x14ac:dyDescent="0.2">
      <c r="A4956" s="1">
        <v>80190984</v>
      </c>
      <c r="B4956" s="1" t="s">
        <v>0</v>
      </c>
    </row>
    <row r="4957" spans="1:2" x14ac:dyDescent="0.2">
      <c r="A4957" s="1">
        <v>70242630</v>
      </c>
      <c r="B4957" s="1" t="s">
        <v>14</v>
      </c>
    </row>
    <row r="4958" spans="1:2" x14ac:dyDescent="0.2">
      <c r="A4958" s="1">
        <v>81040407</v>
      </c>
      <c r="B4958" s="1" t="s">
        <v>14</v>
      </c>
    </row>
    <row r="4959" spans="1:2" x14ac:dyDescent="0.2">
      <c r="A4959" s="1">
        <v>81106517</v>
      </c>
      <c r="B4959" s="1" t="s">
        <v>14</v>
      </c>
    </row>
    <row r="4960" spans="1:2" x14ac:dyDescent="0.2">
      <c r="A4960" s="1">
        <v>81026915</v>
      </c>
      <c r="B4960" s="1" t="s">
        <v>14</v>
      </c>
    </row>
    <row r="4961" spans="1:2" x14ac:dyDescent="0.2">
      <c r="A4961" s="1">
        <v>70304252</v>
      </c>
      <c r="B4961" s="1" t="s">
        <v>14</v>
      </c>
    </row>
    <row r="4962" spans="1:2" x14ac:dyDescent="0.2">
      <c r="A4962" s="1">
        <v>80201543</v>
      </c>
      <c r="B4962" s="1" t="s">
        <v>14</v>
      </c>
    </row>
    <row r="4963" spans="1:2" x14ac:dyDescent="0.2">
      <c r="A4963" s="1">
        <v>81092330</v>
      </c>
      <c r="B4963" s="1" t="s">
        <v>0</v>
      </c>
    </row>
    <row r="4964" spans="1:2" x14ac:dyDescent="0.2">
      <c r="A4964" s="1">
        <v>80205594</v>
      </c>
      <c r="B4964" s="1" t="s">
        <v>14</v>
      </c>
    </row>
    <row r="4965" spans="1:2" x14ac:dyDescent="0.2">
      <c r="A4965" s="1">
        <v>81091957</v>
      </c>
      <c r="B4965" s="1" t="s">
        <v>0</v>
      </c>
    </row>
    <row r="4966" spans="1:2" x14ac:dyDescent="0.2">
      <c r="A4966" s="1">
        <v>80021840</v>
      </c>
      <c r="B4966" s="1" t="s">
        <v>0</v>
      </c>
    </row>
    <row r="4967" spans="1:2" x14ac:dyDescent="0.2">
      <c r="A4967" s="1">
        <v>80231419</v>
      </c>
      <c r="B4967" s="1" t="s">
        <v>0</v>
      </c>
    </row>
    <row r="4968" spans="1:2" x14ac:dyDescent="0.2">
      <c r="A4968" s="1">
        <v>81006335</v>
      </c>
      <c r="B4968" s="1" t="s">
        <v>0</v>
      </c>
    </row>
    <row r="4969" spans="1:2" x14ac:dyDescent="0.2">
      <c r="A4969" s="1">
        <v>81175361</v>
      </c>
      <c r="B4969" s="1" t="s">
        <v>14</v>
      </c>
    </row>
    <row r="4970" spans="1:2" x14ac:dyDescent="0.2">
      <c r="A4970" s="1">
        <v>80235578</v>
      </c>
      <c r="B4970" s="1" t="s">
        <v>0</v>
      </c>
    </row>
    <row r="4971" spans="1:2" x14ac:dyDescent="0.2">
      <c r="A4971" s="1">
        <v>81078331</v>
      </c>
      <c r="B4971" s="1" t="s">
        <v>14</v>
      </c>
    </row>
    <row r="4972" spans="1:2" x14ac:dyDescent="0.2">
      <c r="A4972" s="1">
        <v>80243541</v>
      </c>
      <c r="B4972" s="1" t="s">
        <v>0</v>
      </c>
    </row>
    <row r="4973" spans="1:2" x14ac:dyDescent="0.2">
      <c r="A4973" s="1">
        <v>70033644</v>
      </c>
      <c r="B4973" s="1" t="s">
        <v>0</v>
      </c>
    </row>
    <row r="4974" spans="1:2" x14ac:dyDescent="0.2">
      <c r="A4974" s="1">
        <v>80039484</v>
      </c>
      <c r="B4974" s="1" t="s">
        <v>0</v>
      </c>
    </row>
    <row r="4975" spans="1:2" x14ac:dyDescent="0.2">
      <c r="A4975" s="1">
        <v>70059191</v>
      </c>
      <c r="B4975" s="1" t="s">
        <v>0</v>
      </c>
    </row>
    <row r="4976" spans="1:2" x14ac:dyDescent="0.2">
      <c r="A4976" s="1">
        <v>11546798</v>
      </c>
      <c r="B4976" s="1" t="s">
        <v>0</v>
      </c>
    </row>
    <row r="4977" spans="1:2" x14ac:dyDescent="0.2">
      <c r="A4977" s="1">
        <v>70014531</v>
      </c>
      <c r="B4977" s="1" t="s">
        <v>0</v>
      </c>
    </row>
    <row r="4978" spans="1:2" x14ac:dyDescent="0.2">
      <c r="A4978" s="1">
        <v>70026792</v>
      </c>
      <c r="B4978" s="1" t="s">
        <v>0</v>
      </c>
    </row>
    <row r="4979" spans="1:2" x14ac:dyDescent="0.2">
      <c r="A4979" s="1">
        <v>80997789</v>
      </c>
      <c r="B4979" s="1" t="s">
        <v>0</v>
      </c>
    </row>
    <row r="4980" spans="1:2" x14ac:dyDescent="0.2">
      <c r="A4980" s="1">
        <v>80997867</v>
      </c>
      <c r="B4980" s="1" t="s">
        <v>0</v>
      </c>
    </row>
    <row r="4981" spans="1:2" x14ac:dyDescent="0.2">
      <c r="A4981" s="1">
        <v>80039662</v>
      </c>
      <c r="B4981" s="1" t="s">
        <v>0</v>
      </c>
    </row>
    <row r="4982" spans="1:2" x14ac:dyDescent="0.2">
      <c r="A4982" s="1">
        <v>80997862</v>
      </c>
      <c r="B4982" s="1" t="s">
        <v>0</v>
      </c>
    </row>
    <row r="4983" spans="1:2" x14ac:dyDescent="0.2">
      <c r="A4983" s="1">
        <v>60027334</v>
      </c>
      <c r="B4983" s="1" t="s">
        <v>0</v>
      </c>
    </row>
    <row r="4984" spans="1:2" x14ac:dyDescent="0.2">
      <c r="A4984" s="1">
        <v>80999983</v>
      </c>
      <c r="B4984" s="1" t="s">
        <v>0</v>
      </c>
    </row>
    <row r="4985" spans="1:2" x14ac:dyDescent="0.2">
      <c r="A4985" s="1">
        <v>70111922</v>
      </c>
      <c r="B4985" s="1" t="s">
        <v>0</v>
      </c>
    </row>
    <row r="4986" spans="1:2" x14ac:dyDescent="0.2">
      <c r="A4986" s="1">
        <v>80997859</v>
      </c>
      <c r="B4986" s="1" t="s">
        <v>0</v>
      </c>
    </row>
    <row r="4987" spans="1:2" x14ac:dyDescent="0.2">
      <c r="A4987" s="1">
        <v>70130432</v>
      </c>
      <c r="B4987" s="1" t="s">
        <v>0</v>
      </c>
    </row>
    <row r="4988" spans="1:2" x14ac:dyDescent="0.2">
      <c r="A4988" s="1">
        <v>70033579</v>
      </c>
      <c r="B4988" s="1" t="s">
        <v>0</v>
      </c>
    </row>
    <row r="4989" spans="1:2" x14ac:dyDescent="0.2">
      <c r="A4989" s="1">
        <v>70100527</v>
      </c>
      <c r="B4989" s="1" t="s">
        <v>0</v>
      </c>
    </row>
    <row r="4990" spans="1:2" x14ac:dyDescent="0.2">
      <c r="A4990" s="1">
        <v>80997857</v>
      </c>
      <c r="B4990" s="1" t="s">
        <v>0</v>
      </c>
    </row>
    <row r="4991" spans="1:2" x14ac:dyDescent="0.2">
      <c r="A4991" s="1">
        <v>80997793</v>
      </c>
      <c r="B4991" s="1" t="s">
        <v>0</v>
      </c>
    </row>
    <row r="4992" spans="1:2" x14ac:dyDescent="0.2">
      <c r="A4992" s="1">
        <v>80997861</v>
      </c>
      <c r="B4992" s="1" t="s">
        <v>0</v>
      </c>
    </row>
    <row r="4993" spans="1:2" x14ac:dyDescent="0.2">
      <c r="A4993" s="1">
        <v>70299867</v>
      </c>
      <c r="B4993" s="1" t="s">
        <v>0</v>
      </c>
    </row>
    <row r="4994" spans="1:2" x14ac:dyDescent="0.2">
      <c r="A4994" s="1">
        <v>80195357</v>
      </c>
      <c r="B4994" s="1" t="s">
        <v>14</v>
      </c>
    </row>
    <row r="4995" spans="1:2" x14ac:dyDescent="0.2">
      <c r="A4995" s="1">
        <v>81154987</v>
      </c>
      <c r="B4995" s="1" t="s">
        <v>0</v>
      </c>
    </row>
    <row r="4996" spans="1:2" x14ac:dyDescent="0.2">
      <c r="A4996" s="1">
        <v>81122206</v>
      </c>
      <c r="B4996" s="1" t="s">
        <v>14</v>
      </c>
    </row>
    <row r="4997" spans="1:2" x14ac:dyDescent="0.2">
      <c r="A4997" s="1">
        <v>81004321</v>
      </c>
      <c r="B4997" s="1" t="s">
        <v>0</v>
      </c>
    </row>
    <row r="4998" spans="1:2" x14ac:dyDescent="0.2">
      <c r="A4998" s="1">
        <v>80209061</v>
      </c>
      <c r="B4998" s="1" t="s">
        <v>0</v>
      </c>
    </row>
    <row r="4999" spans="1:2" x14ac:dyDescent="0.2">
      <c r="A4999" s="1">
        <v>81002212</v>
      </c>
      <c r="B4999" s="1" t="s">
        <v>0</v>
      </c>
    </row>
    <row r="5000" spans="1:2" x14ac:dyDescent="0.2">
      <c r="A5000" s="1">
        <v>80176707</v>
      </c>
      <c r="B5000" s="1" t="s">
        <v>0</v>
      </c>
    </row>
    <row r="5001" spans="1:2" x14ac:dyDescent="0.2">
      <c r="A5001" s="1">
        <v>80199381</v>
      </c>
      <c r="B5001" s="1" t="s">
        <v>0</v>
      </c>
    </row>
    <row r="5002" spans="1:2" x14ac:dyDescent="0.2">
      <c r="A5002" s="1">
        <v>80202176</v>
      </c>
      <c r="B5002" s="1" t="s">
        <v>0</v>
      </c>
    </row>
    <row r="5003" spans="1:2" x14ac:dyDescent="0.2">
      <c r="A5003" s="1">
        <v>81014293</v>
      </c>
      <c r="B5003" s="1" t="s">
        <v>14</v>
      </c>
    </row>
    <row r="5004" spans="1:2" x14ac:dyDescent="0.2">
      <c r="A5004" s="1">
        <v>81014811</v>
      </c>
      <c r="B5004" s="1" t="s">
        <v>14</v>
      </c>
    </row>
    <row r="5005" spans="1:2" x14ac:dyDescent="0.2">
      <c r="A5005" s="1">
        <v>70123118</v>
      </c>
      <c r="B5005" s="1" t="s">
        <v>0</v>
      </c>
    </row>
    <row r="5006" spans="1:2" x14ac:dyDescent="0.2">
      <c r="A5006" s="1">
        <v>80175913</v>
      </c>
      <c r="B5006" s="1" t="s">
        <v>14</v>
      </c>
    </row>
    <row r="5007" spans="1:2" x14ac:dyDescent="0.2">
      <c r="A5007" s="1">
        <v>80182274</v>
      </c>
      <c r="B5007" s="1" t="s">
        <v>0</v>
      </c>
    </row>
    <row r="5008" spans="1:2" x14ac:dyDescent="0.2">
      <c r="A5008" s="1">
        <v>80185166</v>
      </c>
      <c r="B5008" s="1" t="s">
        <v>0</v>
      </c>
    </row>
    <row r="5009" spans="1:2" x14ac:dyDescent="0.2">
      <c r="A5009" s="1">
        <v>80068219</v>
      </c>
      <c r="B5009" s="1" t="s">
        <v>0</v>
      </c>
    </row>
    <row r="5010" spans="1:2" x14ac:dyDescent="0.2">
      <c r="A5010" s="1">
        <v>70209163</v>
      </c>
      <c r="B5010" s="1" t="s">
        <v>0</v>
      </c>
    </row>
    <row r="5011" spans="1:2" x14ac:dyDescent="0.2">
      <c r="A5011" s="1">
        <v>80170687</v>
      </c>
      <c r="B5011" s="1" t="s">
        <v>14</v>
      </c>
    </row>
    <row r="5012" spans="1:2" x14ac:dyDescent="0.2">
      <c r="A5012" s="1">
        <v>80163191</v>
      </c>
      <c r="B5012" s="1" t="s">
        <v>0</v>
      </c>
    </row>
    <row r="5013" spans="1:2" x14ac:dyDescent="0.2">
      <c r="A5013" s="1">
        <v>80184661</v>
      </c>
      <c r="B5013" s="1" t="s">
        <v>0</v>
      </c>
    </row>
    <row r="5014" spans="1:2" x14ac:dyDescent="0.2">
      <c r="A5014" s="1">
        <v>80114588</v>
      </c>
      <c r="B5014" s="1" t="s">
        <v>14</v>
      </c>
    </row>
    <row r="5015" spans="1:2" x14ac:dyDescent="0.2">
      <c r="A5015" s="1">
        <v>80078761</v>
      </c>
      <c r="B5015" s="1" t="s">
        <v>0</v>
      </c>
    </row>
    <row r="5016" spans="1:2" x14ac:dyDescent="0.2">
      <c r="A5016" s="1">
        <v>80115844</v>
      </c>
      <c r="B5016" s="1" t="s">
        <v>0</v>
      </c>
    </row>
    <row r="5017" spans="1:2" x14ac:dyDescent="0.2">
      <c r="A5017" s="1">
        <v>80114111</v>
      </c>
      <c r="B5017" s="1" t="s">
        <v>0</v>
      </c>
    </row>
    <row r="5018" spans="1:2" x14ac:dyDescent="0.2">
      <c r="A5018" s="1">
        <v>80108998</v>
      </c>
      <c r="B5018" s="1" t="s">
        <v>0</v>
      </c>
    </row>
    <row r="5019" spans="1:2" x14ac:dyDescent="0.2">
      <c r="A5019" s="1">
        <v>70308278</v>
      </c>
      <c r="B5019" s="1" t="s">
        <v>0</v>
      </c>
    </row>
    <row r="5020" spans="1:2" x14ac:dyDescent="0.2">
      <c r="A5020" s="1">
        <v>80223113</v>
      </c>
      <c r="B5020" s="1" t="s">
        <v>14</v>
      </c>
    </row>
    <row r="5021" spans="1:2" x14ac:dyDescent="0.2">
      <c r="A5021" s="1">
        <v>81147274</v>
      </c>
      <c r="B5021" s="1" t="s">
        <v>0</v>
      </c>
    </row>
    <row r="5022" spans="1:2" x14ac:dyDescent="0.2">
      <c r="A5022" s="1">
        <v>80136450</v>
      </c>
      <c r="B5022" s="1" t="s">
        <v>14</v>
      </c>
    </row>
    <row r="5023" spans="1:2" x14ac:dyDescent="0.2">
      <c r="A5023" s="1">
        <v>80136453</v>
      </c>
      <c r="B5023" s="1" t="s">
        <v>14</v>
      </c>
    </row>
    <row r="5024" spans="1:2" x14ac:dyDescent="0.2">
      <c r="A5024" s="1">
        <v>80163530</v>
      </c>
      <c r="B5024" s="1" t="s">
        <v>14</v>
      </c>
    </row>
    <row r="5025" spans="1:2" x14ac:dyDescent="0.2">
      <c r="A5025" s="1">
        <v>80136455</v>
      </c>
      <c r="B5025" s="1" t="s">
        <v>14</v>
      </c>
    </row>
    <row r="5026" spans="1:2" x14ac:dyDescent="0.2">
      <c r="A5026" s="1">
        <v>80039439</v>
      </c>
      <c r="B5026" s="1" t="s">
        <v>0</v>
      </c>
    </row>
    <row r="5027" spans="1:2" x14ac:dyDescent="0.2">
      <c r="A5027" s="1">
        <v>80044804</v>
      </c>
      <c r="B5027" s="1" t="s">
        <v>0</v>
      </c>
    </row>
    <row r="5028" spans="1:2" x14ac:dyDescent="0.2">
      <c r="A5028" s="1">
        <v>81147278</v>
      </c>
      <c r="B5028" s="1" t="s">
        <v>0</v>
      </c>
    </row>
    <row r="5029" spans="1:2" x14ac:dyDescent="0.2">
      <c r="A5029" s="1">
        <v>81146011</v>
      </c>
      <c r="B5029" s="1" t="s">
        <v>0</v>
      </c>
    </row>
    <row r="5030" spans="1:2" x14ac:dyDescent="0.2">
      <c r="A5030" s="1">
        <v>81123826</v>
      </c>
      <c r="B5030" s="1" t="s">
        <v>0</v>
      </c>
    </row>
    <row r="5031" spans="1:2" x14ac:dyDescent="0.2">
      <c r="A5031" s="1">
        <v>81002933</v>
      </c>
      <c r="B5031" s="1" t="s">
        <v>14</v>
      </c>
    </row>
    <row r="5032" spans="1:2" x14ac:dyDescent="0.2">
      <c r="A5032" s="1">
        <v>81135868</v>
      </c>
      <c r="B5032" s="1" t="s">
        <v>0</v>
      </c>
    </row>
    <row r="5033" spans="1:2" x14ac:dyDescent="0.2">
      <c r="A5033" s="1">
        <v>80162142</v>
      </c>
      <c r="B5033" s="1" t="s">
        <v>0</v>
      </c>
    </row>
    <row r="5034" spans="1:2" x14ac:dyDescent="0.2">
      <c r="A5034" s="1">
        <v>80175483</v>
      </c>
      <c r="B5034" s="1" t="s">
        <v>0</v>
      </c>
    </row>
    <row r="5035" spans="1:2" x14ac:dyDescent="0.2">
      <c r="A5035" s="1">
        <v>80100772</v>
      </c>
      <c r="B5035" s="1" t="s">
        <v>0</v>
      </c>
    </row>
    <row r="5036" spans="1:2" x14ac:dyDescent="0.2">
      <c r="A5036" s="1">
        <v>81145135</v>
      </c>
      <c r="B5036" s="1" t="s">
        <v>14</v>
      </c>
    </row>
    <row r="5037" spans="1:2" x14ac:dyDescent="0.2">
      <c r="A5037" s="1">
        <v>80188580</v>
      </c>
      <c r="B5037" s="1" t="s">
        <v>0</v>
      </c>
    </row>
    <row r="5038" spans="1:2" x14ac:dyDescent="0.2">
      <c r="A5038" s="1">
        <v>80106737</v>
      </c>
      <c r="B5038" s="1" t="s">
        <v>0</v>
      </c>
    </row>
    <row r="5039" spans="1:2" x14ac:dyDescent="0.2">
      <c r="A5039" s="1">
        <v>80142058</v>
      </c>
      <c r="B5039" s="1" t="s">
        <v>0</v>
      </c>
    </row>
    <row r="5040" spans="1:2" x14ac:dyDescent="0.2">
      <c r="A5040" s="1">
        <v>70044256</v>
      </c>
      <c r="B5040" s="1" t="s">
        <v>0</v>
      </c>
    </row>
    <row r="5041" spans="1:2" x14ac:dyDescent="0.2">
      <c r="A5041" s="1">
        <v>70113636</v>
      </c>
      <c r="B5041" s="1" t="s">
        <v>0</v>
      </c>
    </row>
    <row r="5042" spans="1:2" x14ac:dyDescent="0.2">
      <c r="A5042" s="1">
        <v>70237054</v>
      </c>
      <c r="B5042" s="1" t="s">
        <v>0</v>
      </c>
    </row>
    <row r="5043" spans="1:2" x14ac:dyDescent="0.2">
      <c r="A5043" s="1">
        <v>70301469</v>
      </c>
      <c r="B5043" s="1" t="s">
        <v>0</v>
      </c>
    </row>
    <row r="5044" spans="1:2" x14ac:dyDescent="0.2">
      <c r="A5044" s="1">
        <v>80165437</v>
      </c>
      <c r="B5044" s="1" t="s">
        <v>14</v>
      </c>
    </row>
    <row r="5045" spans="1:2" x14ac:dyDescent="0.2">
      <c r="A5045" s="1">
        <v>80188953</v>
      </c>
      <c r="B5045" s="1" t="s">
        <v>14</v>
      </c>
    </row>
    <row r="5046" spans="1:2" x14ac:dyDescent="0.2">
      <c r="A5046" s="1">
        <v>80211884</v>
      </c>
      <c r="B5046" s="1" t="s">
        <v>14</v>
      </c>
    </row>
    <row r="5047" spans="1:2" x14ac:dyDescent="0.2">
      <c r="A5047" s="1">
        <v>81005454</v>
      </c>
      <c r="B5047" s="1" t="s">
        <v>0</v>
      </c>
    </row>
    <row r="5048" spans="1:2" x14ac:dyDescent="0.2">
      <c r="A5048" s="1">
        <v>80995575</v>
      </c>
      <c r="B5048" s="1" t="s">
        <v>0</v>
      </c>
    </row>
    <row r="5049" spans="1:2" x14ac:dyDescent="0.2">
      <c r="A5049" s="1">
        <v>80223371</v>
      </c>
      <c r="B5049" s="1" t="s">
        <v>0</v>
      </c>
    </row>
    <row r="5050" spans="1:2" x14ac:dyDescent="0.2">
      <c r="A5050" s="1">
        <v>80175147</v>
      </c>
      <c r="B5050" s="1" t="s">
        <v>0</v>
      </c>
    </row>
    <row r="5051" spans="1:2" x14ac:dyDescent="0.2">
      <c r="A5051" s="1">
        <v>80239831</v>
      </c>
      <c r="B5051" s="1" t="s">
        <v>0</v>
      </c>
    </row>
    <row r="5052" spans="1:2" x14ac:dyDescent="0.2">
      <c r="A5052" s="1">
        <v>80105356</v>
      </c>
      <c r="B5052" s="1" t="s">
        <v>0</v>
      </c>
    </row>
    <row r="5053" spans="1:2" x14ac:dyDescent="0.2">
      <c r="A5053" s="1">
        <v>70296443</v>
      </c>
      <c r="B5053" s="1" t="s">
        <v>0</v>
      </c>
    </row>
    <row r="5054" spans="1:2" x14ac:dyDescent="0.2">
      <c r="A5054" s="1">
        <v>80168033</v>
      </c>
      <c r="B5054" s="1" t="s">
        <v>0</v>
      </c>
    </row>
    <row r="5055" spans="1:2" x14ac:dyDescent="0.2">
      <c r="A5055" s="1">
        <v>80160346</v>
      </c>
      <c r="B5055" s="1" t="s">
        <v>0</v>
      </c>
    </row>
    <row r="5056" spans="1:2" x14ac:dyDescent="0.2">
      <c r="A5056" s="1">
        <v>70121522</v>
      </c>
      <c r="B5056" s="1" t="s">
        <v>0</v>
      </c>
    </row>
    <row r="5057" spans="1:2" x14ac:dyDescent="0.2">
      <c r="A5057" s="1">
        <v>81065784</v>
      </c>
      <c r="B5057" s="1" t="s">
        <v>0</v>
      </c>
    </row>
    <row r="5058" spans="1:2" x14ac:dyDescent="0.2">
      <c r="A5058" s="1">
        <v>80124099</v>
      </c>
      <c r="B5058" s="1" t="s">
        <v>0</v>
      </c>
    </row>
    <row r="5059" spans="1:2" x14ac:dyDescent="0.2">
      <c r="A5059" s="1">
        <v>70119812</v>
      </c>
      <c r="B5059" s="1" t="s">
        <v>0</v>
      </c>
    </row>
    <row r="5060" spans="1:2" x14ac:dyDescent="0.2">
      <c r="A5060" s="1">
        <v>60032685</v>
      </c>
      <c r="B5060" s="1" t="s">
        <v>0</v>
      </c>
    </row>
    <row r="5061" spans="1:2" x14ac:dyDescent="0.2">
      <c r="A5061" s="1">
        <v>70006816</v>
      </c>
      <c r="B5061" s="1" t="s">
        <v>0</v>
      </c>
    </row>
    <row r="5062" spans="1:2" x14ac:dyDescent="0.2">
      <c r="A5062" s="1">
        <v>70236587</v>
      </c>
      <c r="B5062" s="1" t="s">
        <v>0</v>
      </c>
    </row>
    <row r="5063" spans="1:2" x14ac:dyDescent="0.2">
      <c r="A5063" s="1">
        <v>520489</v>
      </c>
      <c r="B5063" s="1" t="s">
        <v>0</v>
      </c>
    </row>
    <row r="5064" spans="1:2" x14ac:dyDescent="0.2">
      <c r="A5064" s="1">
        <v>70266677</v>
      </c>
      <c r="B5064" s="1" t="s">
        <v>0</v>
      </c>
    </row>
    <row r="5065" spans="1:2" x14ac:dyDescent="0.2">
      <c r="A5065" s="1">
        <v>60010514</v>
      </c>
      <c r="B5065" s="1" t="s">
        <v>0</v>
      </c>
    </row>
    <row r="5066" spans="1:2" x14ac:dyDescent="0.2">
      <c r="A5066" s="1">
        <v>70301367</v>
      </c>
      <c r="B5066" s="1" t="s">
        <v>0</v>
      </c>
    </row>
    <row r="5067" spans="1:2" x14ac:dyDescent="0.2">
      <c r="A5067" s="1">
        <v>81139317</v>
      </c>
      <c r="B5067" s="1" t="s">
        <v>14</v>
      </c>
    </row>
    <row r="5068" spans="1:2" x14ac:dyDescent="0.2">
      <c r="A5068" s="1">
        <v>80014727</v>
      </c>
      <c r="B5068" s="1" t="s">
        <v>0</v>
      </c>
    </row>
    <row r="5069" spans="1:2" x14ac:dyDescent="0.2">
      <c r="A5069" s="1">
        <v>81050688</v>
      </c>
      <c r="B5069" s="1" t="s">
        <v>0</v>
      </c>
    </row>
    <row r="5070" spans="1:2" x14ac:dyDescent="0.2">
      <c r="A5070" s="1">
        <v>80081505</v>
      </c>
      <c r="B5070" s="1" t="s">
        <v>0</v>
      </c>
    </row>
    <row r="5071" spans="1:2" x14ac:dyDescent="0.2">
      <c r="A5071" s="1">
        <v>60022700</v>
      </c>
      <c r="B5071" s="1" t="s">
        <v>0</v>
      </c>
    </row>
    <row r="5072" spans="1:2" x14ac:dyDescent="0.2">
      <c r="A5072" s="1">
        <v>81155880</v>
      </c>
      <c r="B5072" s="1" t="s">
        <v>14</v>
      </c>
    </row>
    <row r="5073" spans="1:2" x14ac:dyDescent="0.2">
      <c r="A5073" s="1">
        <v>915927</v>
      </c>
      <c r="B5073" s="1" t="s">
        <v>0</v>
      </c>
    </row>
    <row r="5074" spans="1:2" x14ac:dyDescent="0.2">
      <c r="A5074" s="1">
        <v>916043</v>
      </c>
      <c r="B5074" s="1" t="s">
        <v>0</v>
      </c>
    </row>
    <row r="5075" spans="1:2" x14ac:dyDescent="0.2">
      <c r="A5075" s="1">
        <v>60010836</v>
      </c>
      <c r="B5075" s="1" t="s">
        <v>0</v>
      </c>
    </row>
    <row r="5076" spans="1:2" x14ac:dyDescent="0.2">
      <c r="A5076" s="1">
        <v>916061</v>
      </c>
      <c r="B5076" s="1" t="s">
        <v>0</v>
      </c>
    </row>
    <row r="5077" spans="1:2" x14ac:dyDescent="0.2">
      <c r="A5077" s="1">
        <v>60025674</v>
      </c>
      <c r="B5077" s="1" t="s">
        <v>0</v>
      </c>
    </row>
    <row r="5078" spans="1:2" x14ac:dyDescent="0.2">
      <c r="A5078" s="1">
        <v>70039168</v>
      </c>
      <c r="B5078" s="1" t="s">
        <v>0</v>
      </c>
    </row>
    <row r="5079" spans="1:2" x14ac:dyDescent="0.2">
      <c r="A5079" s="1">
        <v>81103092</v>
      </c>
      <c r="B5079" s="1" t="s">
        <v>0</v>
      </c>
    </row>
    <row r="5080" spans="1:2" x14ac:dyDescent="0.2">
      <c r="A5080" s="1">
        <v>80242065</v>
      </c>
      <c r="B5080" s="1" t="s">
        <v>14</v>
      </c>
    </row>
    <row r="5081" spans="1:2" x14ac:dyDescent="0.2">
      <c r="A5081" s="1">
        <v>60031278</v>
      </c>
      <c r="B5081" s="1" t="s">
        <v>0</v>
      </c>
    </row>
    <row r="5082" spans="1:2" x14ac:dyDescent="0.2">
      <c r="A5082" s="1">
        <v>60001363</v>
      </c>
      <c r="B5082" s="1" t="s">
        <v>0</v>
      </c>
    </row>
    <row r="5083" spans="1:2" x14ac:dyDescent="0.2">
      <c r="A5083" s="1">
        <v>81103517</v>
      </c>
      <c r="B5083" s="1" t="s">
        <v>14</v>
      </c>
    </row>
    <row r="5084" spans="1:2" x14ac:dyDescent="0.2">
      <c r="A5084" s="1">
        <v>60026477</v>
      </c>
      <c r="B5084" s="1" t="s">
        <v>0</v>
      </c>
    </row>
    <row r="5085" spans="1:2" x14ac:dyDescent="0.2">
      <c r="A5085" s="1">
        <v>80094096</v>
      </c>
      <c r="B5085" s="1" t="s">
        <v>0</v>
      </c>
    </row>
    <row r="5086" spans="1:2" x14ac:dyDescent="0.2">
      <c r="A5086" s="1">
        <v>81085824</v>
      </c>
      <c r="B5086" s="1" t="s">
        <v>0</v>
      </c>
    </row>
    <row r="5087" spans="1:2" x14ac:dyDescent="0.2">
      <c r="A5087" s="1">
        <v>1171655</v>
      </c>
      <c r="B5087" s="1" t="s">
        <v>0</v>
      </c>
    </row>
    <row r="5088" spans="1:2" x14ac:dyDescent="0.2">
      <c r="A5088" s="1">
        <v>80226279</v>
      </c>
      <c r="B5088" s="1" t="s">
        <v>14</v>
      </c>
    </row>
    <row r="5089" spans="1:2" x14ac:dyDescent="0.2">
      <c r="A5089" s="1">
        <v>80993489</v>
      </c>
      <c r="B5089" s="1" t="s">
        <v>0</v>
      </c>
    </row>
    <row r="5090" spans="1:2" x14ac:dyDescent="0.2">
      <c r="A5090" s="1">
        <v>70033643</v>
      </c>
      <c r="B5090" s="1" t="s">
        <v>0</v>
      </c>
    </row>
    <row r="5091" spans="1:2" x14ac:dyDescent="0.2">
      <c r="A5091" s="1">
        <v>70233317</v>
      </c>
      <c r="B5091" s="1" t="s">
        <v>0</v>
      </c>
    </row>
    <row r="5092" spans="1:2" x14ac:dyDescent="0.2">
      <c r="A5092" s="1">
        <v>80997858</v>
      </c>
      <c r="B5092" s="1" t="s">
        <v>0</v>
      </c>
    </row>
    <row r="5093" spans="1:2" x14ac:dyDescent="0.2">
      <c r="A5093" s="1">
        <v>80238607</v>
      </c>
      <c r="B5093" s="1" t="s">
        <v>0</v>
      </c>
    </row>
    <row r="5094" spans="1:2" x14ac:dyDescent="0.2">
      <c r="A5094" s="1">
        <v>80039485</v>
      </c>
      <c r="B5094" s="1" t="s">
        <v>0</v>
      </c>
    </row>
    <row r="5095" spans="1:2" x14ac:dyDescent="0.2">
      <c r="A5095" s="1">
        <v>80998560</v>
      </c>
      <c r="B5095" s="1" t="s">
        <v>0</v>
      </c>
    </row>
    <row r="5096" spans="1:2" x14ac:dyDescent="0.2">
      <c r="A5096" s="1">
        <v>70043379</v>
      </c>
      <c r="B5096" s="1" t="s">
        <v>0</v>
      </c>
    </row>
    <row r="5097" spans="1:2" x14ac:dyDescent="0.2">
      <c r="A5097" s="1">
        <v>80232892</v>
      </c>
      <c r="B5097" s="1" t="s">
        <v>0</v>
      </c>
    </row>
    <row r="5098" spans="1:2" x14ac:dyDescent="0.2">
      <c r="A5098" s="1">
        <v>80998562</v>
      </c>
      <c r="B5098" s="1" t="s">
        <v>0</v>
      </c>
    </row>
    <row r="5099" spans="1:2" x14ac:dyDescent="0.2">
      <c r="A5099" s="1">
        <v>70124268</v>
      </c>
      <c r="B5099" s="1" t="s">
        <v>0</v>
      </c>
    </row>
    <row r="5100" spans="1:2" x14ac:dyDescent="0.2">
      <c r="A5100" s="1">
        <v>80998563</v>
      </c>
      <c r="B5100" s="1" t="s">
        <v>0</v>
      </c>
    </row>
    <row r="5101" spans="1:2" x14ac:dyDescent="0.2">
      <c r="A5101" s="1">
        <v>80998564</v>
      </c>
      <c r="B5101" s="1" t="s">
        <v>0</v>
      </c>
    </row>
    <row r="5102" spans="1:2" x14ac:dyDescent="0.2">
      <c r="A5102" s="1">
        <v>80997864</v>
      </c>
      <c r="B5102" s="1" t="s">
        <v>0</v>
      </c>
    </row>
    <row r="5103" spans="1:2" x14ac:dyDescent="0.2">
      <c r="A5103" s="1">
        <v>80035685</v>
      </c>
      <c r="B5103" s="1" t="s">
        <v>14</v>
      </c>
    </row>
    <row r="5104" spans="1:2" x14ac:dyDescent="0.2">
      <c r="A5104" s="1">
        <v>70142792</v>
      </c>
      <c r="B5104" s="1" t="s">
        <v>0</v>
      </c>
    </row>
    <row r="5105" spans="1:2" x14ac:dyDescent="0.2">
      <c r="A5105" s="1">
        <v>81002214</v>
      </c>
      <c r="B5105" s="1" t="s">
        <v>0</v>
      </c>
    </row>
    <row r="5106" spans="1:2" x14ac:dyDescent="0.2">
      <c r="A5106" s="1">
        <v>80993656</v>
      </c>
      <c r="B5106" s="1" t="s">
        <v>0</v>
      </c>
    </row>
    <row r="5107" spans="1:2" x14ac:dyDescent="0.2">
      <c r="A5107" s="1">
        <v>80998568</v>
      </c>
      <c r="B5107" s="1" t="s">
        <v>0</v>
      </c>
    </row>
    <row r="5108" spans="1:2" x14ac:dyDescent="0.2">
      <c r="A5108" s="1">
        <v>80998565</v>
      </c>
      <c r="B5108" s="1" t="s">
        <v>0</v>
      </c>
    </row>
    <row r="5109" spans="1:2" x14ac:dyDescent="0.2">
      <c r="A5109" s="1">
        <v>80998566</v>
      </c>
      <c r="B5109" s="1" t="s">
        <v>0</v>
      </c>
    </row>
    <row r="5110" spans="1:2" x14ac:dyDescent="0.2">
      <c r="A5110" s="1">
        <v>81001379</v>
      </c>
      <c r="B5110" s="1" t="s">
        <v>0</v>
      </c>
    </row>
    <row r="5111" spans="1:2" x14ac:dyDescent="0.2">
      <c r="A5111" s="1">
        <v>81001381</v>
      </c>
      <c r="B5111" s="1" t="s">
        <v>0</v>
      </c>
    </row>
    <row r="5112" spans="1:2" x14ac:dyDescent="0.2">
      <c r="A5112" s="1">
        <v>81001382</v>
      </c>
      <c r="B5112" s="1" t="s">
        <v>0</v>
      </c>
    </row>
    <row r="5113" spans="1:2" x14ac:dyDescent="0.2">
      <c r="A5113" s="1">
        <v>81001383</v>
      </c>
      <c r="B5113" s="1" t="s">
        <v>0</v>
      </c>
    </row>
    <row r="5114" spans="1:2" x14ac:dyDescent="0.2">
      <c r="A5114" s="1">
        <v>80998567</v>
      </c>
      <c r="B5114" s="1" t="s">
        <v>0</v>
      </c>
    </row>
    <row r="5115" spans="1:2" x14ac:dyDescent="0.2">
      <c r="A5115" s="1">
        <v>81002215</v>
      </c>
      <c r="B5115" s="1" t="s">
        <v>0</v>
      </c>
    </row>
    <row r="5116" spans="1:2" x14ac:dyDescent="0.2">
      <c r="A5116" s="1">
        <v>70105338</v>
      </c>
      <c r="B5116" s="1" t="s">
        <v>0</v>
      </c>
    </row>
    <row r="5117" spans="1:2" x14ac:dyDescent="0.2">
      <c r="A5117" s="1">
        <v>81014824</v>
      </c>
      <c r="B5117" s="1" t="s">
        <v>0</v>
      </c>
    </row>
    <row r="5118" spans="1:2" x14ac:dyDescent="0.2">
      <c r="A5118" s="1">
        <v>81013200</v>
      </c>
      <c r="B5118" s="1" t="s">
        <v>0</v>
      </c>
    </row>
    <row r="5119" spans="1:2" x14ac:dyDescent="0.2">
      <c r="A5119" s="1">
        <v>80230018</v>
      </c>
      <c r="B5119" s="1" t="s">
        <v>14</v>
      </c>
    </row>
    <row r="5120" spans="1:2" x14ac:dyDescent="0.2">
      <c r="A5120" s="1">
        <v>80242916</v>
      </c>
      <c r="B5120" s="1" t="s">
        <v>14</v>
      </c>
    </row>
    <row r="5121" spans="1:2" x14ac:dyDescent="0.2">
      <c r="A5121" s="1">
        <v>80041339</v>
      </c>
      <c r="B5121" s="1" t="s">
        <v>0</v>
      </c>
    </row>
    <row r="5122" spans="1:2" x14ac:dyDescent="0.2">
      <c r="A5122" s="1">
        <v>70105371</v>
      </c>
      <c r="B5122" s="1" t="s">
        <v>0</v>
      </c>
    </row>
    <row r="5123" spans="1:2" x14ac:dyDescent="0.2">
      <c r="A5123" s="1">
        <v>60022962</v>
      </c>
      <c r="B5123" s="1" t="s">
        <v>0</v>
      </c>
    </row>
    <row r="5124" spans="1:2" x14ac:dyDescent="0.2">
      <c r="A5124" s="1">
        <v>81002213</v>
      </c>
      <c r="B5124" s="1" t="s">
        <v>0</v>
      </c>
    </row>
    <row r="5125" spans="1:2" x14ac:dyDescent="0.2">
      <c r="A5125" s="1">
        <v>80190147</v>
      </c>
      <c r="B5125" s="1" t="s">
        <v>0</v>
      </c>
    </row>
    <row r="5126" spans="1:2" x14ac:dyDescent="0.2">
      <c r="A5126" s="1">
        <v>80190149</v>
      </c>
      <c r="B5126" s="1" t="s">
        <v>0</v>
      </c>
    </row>
    <row r="5127" spans="1:2" x14ac:dyDescent="0.2">
      <c r="A5127" s="1">
        <v>80195886</v>
      </c>
      <c r="B5127" s="1" t="s">
        <v>0</v>
      </c>
    </row>
    <row r="5128" spans="1:2" x14ac:dyDescent="0.2">
      <c r="A5128" s="1">
        <v>80190148</v>
      </c>
      <c r="B5128" s="1" t="s">
        <v>0</v>
      </c>
    </row>
    <row r="5129" spans="1:2" x14ac:dyDescent="0.2">
      <c r="A5129" s="1">
        <v>80185803</v>
      </c>
      <c r="B5129" s="1" t="s">
        <v>14</v>
      </c>
    </row>
    <row r="5130" spans="1:2" x14ac:dyDescent="0.2">
      <c r="A5130" s="1">
        <v>80147321</v>
      </c>
      <c r="B5130" s="1" t="s">
        <v>0</v>
      </c>
    </row>
    <row r="5131" spans="1:2" x14ac:dyDescent="0.2">
      <c r="A5131" s="1">
        <v>80157177</v>
      </c>
      <c r="B5131" s="1" t="s">
        <v>14</v>
      </c>
    </row>
    <row r="5132" spans="1:2" x14ac:dyDescent="0.2">
      <c r="A5132" s="1">
        <v>80185369</v>
      </c>
      <c r="B5132" s="1" t="s">
        <v>14</v>
      </c>
    </row>
    <row r="5133" spans="1:2" x14ac:dyDescent="0.2">
      <c r="A5133" s="1">
        <v>70248183</v>
      </c>
      <c r="B5133" s="1" t="s">
        <v>0</v>
      </c>
    </row>
    <row r="5134" spans="1:2" x14ac:dyDescent="0.2">
      <c r="A5134" s="1">
        <v>80185723</v>
      </c>
      <c r="B5134" s="1" t="s">
        <v>0</v>
      </c>
    </row>
    <row r="5135" spans="1:2" x14ac:dyDescent="0.2">
      <c r="A5135" s="1">
        <v>80159897</v>
      </c>
      <c r="B5135" s="1" t="s">
        <v>14</v>
      </c>
    </row>
    <row r="5136" spans="1:2" x14ac:dyDescent="0.2">
      <c r="A5136" s="1">
        <v>80185707</v>
      </c>
      <c r="B5136" s="1" t="s">
        <v>14</v>
      </c>
    </row>
    <row r="5137" spans="1:2" x14ac:dyDescent="0.2">
      <c r="A5137" s="1">
        <v>80166472</v>
      </c>
      <c r="B5137" s="1" t="s">
        <v>14</v>
      </c>
    </row>
    <row r="5138" spans="1:2" x14ac:dyDescent="0.2">
      <c r="A5138" s="1">
        <v>80185801</v>
      </c>
      <c r="B5138" s="1" t="s">
        <v>14</v>
      </c>
    </row>
    <row r="5139" spans="1:2" x14ac:dyDescent="0.2">
      <c r="A5139" s="1">
        <v>80186252</v>
      </c>
      <c r="B5139" s="1" t="s">
        <v>14</v>
      </c>
    </row>
    <row r="5140" spans="1:2" x14ac:dyDescent="0.2">
      <c r="A5140" s="1">
        <v>80151962</v>
      </c>
      <c r="B5140" s="1" t="s">
        <v>0</v>
      </c>
    </row>
    <row r="5141" spans="1:2" x14ac:dyDescent="0.2">
      <c r="A5141" s="1">
        <v>80185427</v>
      </c>
      <c r="B5141" s="1" t="s">
        <v>14</v>
      </c>
    </row>
    <row r="5142" spans="1:2" x14ac:dyDescent="0.2">
      <c r="A5142" s="1">
        <v>80176179</v>
      </c>
      <c r="B5142" s="1" t="s">
        <v>14</v>
      </c>
    </row>
    <row r="5143" spans="1:2" x14ac:dyDescent="0.2">
      <c r="A5143" s="1">
        <v>80190146</v>
      </c>
      <c r="B5143" s="1" t="s">
        <v>0</v>
      </c>
    </row>
    <row r="5144" spans="1:2" x14ac:dyDescent="0.2">
      <c r="A5144" s="1">
        <v>80184595</v>
      </c>
      <c r="B5144" s="1" t="s">
        <v>14</v>
      </c>
    </row>
    <row r="5145" spans="1:2" x14ac:dyDescent="0.2">
      <c r="A5145" s="1">
        <v>80166481</v>
      </c>
      <c r="B5145" s="1" t="s">
        <v>14</v>
      </c>
    </row>
    <row r="5146" spans="1:2" x14ac:dyDescent="0.2">
      <c r="A5146" s="1">
        <v>80184684</v>
      </c>
      <c r="B5146" s="1" t="s">
        <v>14</v>
      </c>
    </row>
    <row r="5147" spans="1:2" x14ac:dyDescent="0.2">
      <c r="A5147" s="1">
        <v>80179433</v>
      </c>
      <c r="B5147" s="1" t="s">
        <v>0</v>
      </c>
    </row>
    <row r="5148" spans="1:2" x14ac:dyDescent="0.2">
      <c r="A5148" s="1">
        <v>80185622</v>
      </c>
      <c r="B5148" s="1" t="s">
        <v>14</v>
      </c>
    </row>
    <row r="5149" spans="1:2" x14ac:dyDescent="0.2">
      <c r="A5149" s="1">
        <v>80114501</v>
      </c>
      <c r="B5149" s="1" t="s">
        <v>0</v>
      </c>
    </row>
    <row r="5150" spans="1:2" x14ac:dyDescent="0.2">
      <c r="A5150" s="1">
        <v>80187107</v>
      </c>
      <c r="B5150" s="1" t="s">
        <v>0</v>
      </c>
    </row>
    <row r="5151" spans="1:2" x14ac:dyDescent="0.2">
      <c r="A5151" s="1">
        <v>80141259</v>
      </c>
      <c r="B5151" s="1" t="s">
        <v>14</v>
      </c>
    </row>
    <row r="5152" spans="1:2" x14ac:dyDescent="0.2">
      <c r="A5152" s="1">
        <v>80167646</v>
      </c>
      <c r="B5152" s="1" t="s">
        <v>0</v>
      </c>
    </row>
    <row r="5153" spans="1:2" x14ac:dyDescent="0.2">
      <c r="A5153" s="1">
        <v>80080106</v>
      </c>
      <c r="B5153" s="1" t="s">
        <v>0</v>
      </c>
    </row>
    <row r="5154" spans="1:2" x14ac:dyDescent="0.2">
      <c r="A5154" s="1">
        <v>80157528</v>
      </c>
      <c r="B5154" s="1" t="s">
        <v>14</v>
      </c>
    </row>
    <row r="5155" spans="1:2" x14ac:dyDescent="0.2">
      <c r="A5155" s="1">
        <v>80185861</v>
      </c>
      <c r="B5155" s="1" t="s">
        <v>0</v>
      </c>
    </row>
    <row r="5156" spans="1:2" x14ac:dyDescent="0.2">
      <c r="A5156" s="1">
        <v>80185722</v>
      </c>
      <c r="B5156" s="1" t="s">
        <v>0</v>
      </c>
    </row>
    <row r="5157" spans="1:2" x14ac:dyDescent="0.2">
      <c r="A5157" s="1">
        <v>80081374</v>
      </c>
      <c r="B5157" s="1" t="s">
        <v>0</v>
      </c>
    </row>
    <row r="5158" spans="1:2" x14ac:dyDescent="0.2">
      <c r="A5158" s="1">
        <v>80119381</v>
      </c>
      <c r="B5158" s="1" t="s">
        <v>14</v>
      </c>
    </row>
    <row r="5159" spans="1:2" x14ac:dyDescent="0.2">
      <c r="A5159" s="1">
        <v>70254851</v>
      </c>
      <c r="B5159" s="1" t="s">
        <v>14</v>
      </c>
    </row>
    <row r="5160" spans="1:2" x14ac:dyDescent="0.2">
      <c r="A5160" s="1">
        <v>80109260</v>
      </c>
      <c r="B5160" s="1" t="s">
        <v>0</v>
      </c>
    </row>
    <row r="5161" spans="1:2" x14ac:dyDescent="0.2">
      <c r="A5161" s="1">
        <v>70303287</v>
      </c>
      <c r="B5161" s="1" t="s">
        <v>14</v>
      </c>
    </row>
    <row r="5162" spans="1:2" x14ac:dyDescent="0.2">
      <c r="A5162" s="1">
        <v>80109640</v>
      </c>
      <c r="B5162" s="1" t="s">
        <v>14</v>
      </c>
    </row>
    <row r="5163" spans="1:2" x14ac:dyDescent="0.2">
      <c r="A5163" s="1">
        <v>80106144</v>
      </c>
      <c r="B5163" s="1" t="s">
        <v>0</v>
      </c>
    </row>
    <row r="5164" spans="1:2" x14ac:dyDescent="0.2">
      <c r="A5164" s="1">
        <v>80106150</v>
      </c>
      <c r="B5164" s="1" t="s">
        <v>14</v>
      </c>
    </row>
    <row r="5165" spans="1:2" x14ac:dyDescent="0.2">
      <c r="A5165" s="1">
        <v>80106338</v>
      </c>
      <c r="B5165" s="1" t="s">
        <v>14</v>
      </c>
    </row>
    <row r="5166" spans="1:2" x14ac:dyDescent="0.2">
      <c r="A5166" s="1">
        <v>80107987</v>
      </c>
      <c r="B5166" s="1" t="s">
        <v>0</v>
      </c>
    </row>
    <row r="5167" spans="1:2" x14ac:dyDescent="0.2">
      <c r="A5167" s="1">
        <v>80104552</v>
      </c>
      <c r="B5167" s="1" t="s">
        <v>0</v>
      </c>
    </row>
    <row r="5168" spans="1:2" x14ac:dyDescent="0.2">
      <c r="A5168" s="1">
        <v>80108147</v>
      </c>
      <c r="B5168" s="1" t="s">
        <v>0</v>
      </c>
    </row>
    <row r="5169" spans="1:2" x14ac:dyDescent="0.2">
      <c r="A5169" s="1">
        <v>80108996</v>
      </c>
      <c r="B5169" s="1" t="s">
        <v>0</v>
      </c>
    </row>
    <row r="5170" spans="1:2" x14ac:dyDescent="0.2">
      <c r="A5170" s="1">
        <v>80108473</v>
      </c>
      <c r="B5170" s="1" t="s">
        <v>14</v>
      </c>
    </row>
    <row r="5171" spans="1:2" x14ac:dyDescent="0.2">
      <c r="A5171" s="1">
        <v>80106611</v>
      </c>
      <c r="B5171" s="1" t="s">
        <v>14</v>
      </c>
    </row>
    <row r="5172" spans="1:2" x14ac:dyDescent="0.2">
      <c r="A5172" s="1">
        <v>80108494</v>
      </c>
      <c r="B5172" s="1" t="s">
        <v>14</v>
      </c>
    </row>
    <row r="5173" spans="1:2" x14ac:dyDescent="0.2">
      <c r="A5173" s="1">
        <v>80108773</v>
      </c>
      <c r="B5173" s="1" t="s">
        <v>14</v>
      </c>
    </row>
    <row r="5174" spans="1:2" x14ac:dyDescent="0.2">
      <c r="A5174" s="1">
        <v>80108844</v>
      </c>
      <c r="B5174" s="1" t="s">
        <v>14</v>
      </c>
    </row>
    <row r="5175" spans="1:2" x14ac:dyDescent="0.2">
      <c r="A5175" s="1">
        <v>80109248</v>
      </c>
      <c r="B5175" s="1" t="s">
        <v>0</v>
      </c>
    </row>
    <row r="5176" spans="1:2" x14ac:dyDescent="0.2">
      <c r="A5176" s="1">
        <v>80108846</v>
      </c>
      <c r="B5176" s="1" t="s">
        <v>14</v>
      </c>
    </row>
    <row r="5177" spans="1:2" x14ac:dyDescent="0.2">
      <c r="A5177" s="1">
        <v>80108847</v>
      </c>
      <c r="B5177" s="1" t="s">
        <v>14</v>
      </c>
    </row>
    <row r="5178" spans="1:2" x14ac:dyDescent="0.2">
      <c r="A5178" s="1">
        <v>80109038</v>
      </c>
      <c r="B5178" s="1" t="s">
        <v>14</v>
      </c>
    </row>
    <row r="5179" spans="1:2" x14ac:dyDescent="0.2">
      <c r="A5179" s="1">
        <v>70222860</v>
      </c>
      <c r="B5179" s="1" t="s">
        <v>0</v>
      </c>
    </row>
    <row r="5180" spans="1:2" x14ac:dyDescent="0.2">
      <c r="A5180" s="1">
        <v>81026677</v>
      </c>
      <c r="B5180" s="1" t="s">
        <v>0</v>
      </c>
    </row>
    <row r="5181" spans="1:2" x14ac:dyDescent="0.2">
      <c r="A5181" s="1">
        <v>80218962</v>
      </c>
      <c r="B5181" s="1" t="s">
        <v>14</v>
      </c>
    </row>
    <row r="5182" spans="1:2" x14ac:dyDescent="0.2">
      <c r="A5182" s="1">
        <v>80202076</v>
      </c>
      <c r="B5182" s="1" t="s">
        <v>0</v>
      </c>
    </row>
    <row r="5183" spans="1:2" x14ac:dyDescent="0.2">
      <c r="A5183" s="1">
        <v>80094357</v>
      </c>
      <c r="B5183" s="1" t="s">
        <v>0</v>
      </c>
    </row>
    <row r="5184" spans="1:2" x14ac:dyDescent="0.2">
      <c r="A5184" s="1">
        <v>81074135</v>
      </c>
      <c r="B5184" s="1" t="s">
        <v>0</v>
      </c>
    </row>
    <row r="5185" spans="1:2" x14ac:dyDescent="0.2">
      <c r="A5185" s="1">
        <v>81031306</v>
      </c>
      <c r="B5185" s="1" t="s">
        <v>0</v>
      </c>
    </row>
    <row r="5186" spans="1:2" x14ac:dyDescent="0.2">
      <c r="A5186" s="1">
        <v>80160972</v>
      </c>
      <c r="B5186" s="1" t="s">
        <v>0</v>
      </c>
    </row>
    <row r="5187" spans="1:2" x14ac:dyDescent="0.2">
      <c r="A5187" s="1">
        <v>80169549</v>
      </c>
      <c r="B5187" s="1" t="s">
        <v>0</v>
      </c>
    </row>
    <row r="5188" spans="1:2" x14ac:dyDescent="0.2">
      <c r="A5188" s="1">
        <v>80091879</v>
      </c>
      <c r="B5188" s="1" t="s">
        <v>0</v>
      </c>
    </row>
    <row r="5189" spans="1:2" x14ac:dyDescent="0.2">
      <c r="A5189" s="1">
        <v>80035480</v>
      </c>
      <c r="B5189" s="1" t="s">
        <v>14</v>
      </c>
    </row>
    <row r="5190" spans="1:2" x14ac:dyDescent="0.2">
      <c r="A5190" s="1">
        <v>81091424</v>
      </c>
      <c r="B5190" s="1" t="s">
        <v>0</v>
      </c>
    </row>
    <row r="5191" spans="1:2" x14ac:dyDescent="0.2">
      <c r="A5191" s="1">
        <v>80187052</v>
      </c>
      <c r="B5191" s="1" t="s">
        <v>14</v>
      </c>
    </row>
    <row r="5192" spans="1:2" x14ac:dyDescent="0.2">
      <c r="A5192" s="1">
        <v>80208951</v>
      </c>
      <c r="B5192" s="1" t="s">
        <v>0</v>
      </c>
    </row>
    <row r="5193" spans="1:2" x14ac:dyDescent="0.2">
      <c r="A5193" s="1">
        <v>80097466</v>
      </c>
      <c r="B5193" s="1" t="s">
        <v>0</v>
      </c>
    </row>
    <row r="5194" spans="1:2" x14ac:dyDescent="0.2">
      <c r="A5194" s="1">
        <v>80118918</v>
      </c>
      <c r="B5194" s="1" t="s">
        <v>0</v>
      </c>
    </row>
    <row r="5195" spans="1:2" x14ac:dyDescent="0.2">
      <c r="A5195" s="1">
        <v>80105690</v>
      </c>
      <c r="B5195" s="1" t="s">
        <v>0</v>
      </c>
    </row>
    <row r="5196" spans="1:2" x14ac:dyDescent="0.2">
      <c r="A5196" s="1">
        <v>80134527</v>
      </c>
      <c r="B5196" s="1" t="s">
        <v>0</v>
      </c>
    </row>
    <row r="5197" spans="1:2" x14ac:dyDescent="0.2">
      <c r="A5197" s="1">
        <v>80989339</v>
      </c>
      <c r="B5197" s="1" t="s">
        <v>0</v>
      </c>
    </row>
    <row r="5198" spans="1:2" x14ac:dyDescent="0.2">
      <c r="A5198" s="1">
        <v>70295170</v>
      </c>
      <c r="B5198" s="1" t="s">
        <v>0</v>
      </c>
    </row>
    <row r="5199" spans="1:2" x14ac:dyDescent="0.2">
      <c r="A5199" s="1">
        <v>80130625</v>
      </c>
      <c r="B5199" s="1" t="s">
        <v>0</v>
      </c>
    </row>
    <row r="5200" spans="1:2" x14ac:dyDescent="0.2">
      <c r="A5200" s="1">
        <v>80096984</v>
      </c>
      <c r="B5200" s="1" t="s">
        <v>0</v>
      </c>
    </row>
    <row r="5201" spans="1:2" x14ac:dyDescent="0.2">
      <c r="A5201" s="1">
        <v>80222823</v>
      </c>
      <c r="B5201" s="1" t="s">
        <v>0</v>
      </c>
    </row>
    <row r="5202" spans="1:2" x14ac:dyDescent="0.2">
      <c r="A5202" s="1">
        <v>80209895</v>
      </c>
      <c r="B5202" s="1" t="s">
        <v>0</v>
      </c>
    </row>
    <row r="5203" spans="1:2" x14ac:dyDescent="0.2">
      <c r="A5203" s="1">
        <v>80189646</v>
      </c>
      <c r="B5203" s="1" t="s">
        <v>0</v>
      </c>
    </row>
    <row r="5204" spans="1:2" x14ac:dyDescent="0.2">
      <c r="A5204" s="1">
        <v>80226962</v>
      </c>
      <c r="B5204" s="1" t="s">
        <v>0</v>
      </c>
    </row>
    <row r="5205" spans="1:2" x14ac:dyDescent="0.2">
      <c r="A5205" s="1">
        <v>80161104</v>
      </c>
      <c r="B5205" s="1" t="s">
        <v>0</v>
      </c>
    </row>
    <row r="5206" spans="1:2" x14ac:dyDescent="0.2">
      <c r="A5206" s="1">
        <v>80191990</v>
      </c>
      <c r="B5206" s="1" t="s">
        <v>0</v>
      </c>
    </row>
    <row r="5207" spans="1:2" x14ac:dyDescent="0.2">
      <c r="A5207" s="1">
        <v>80175352</v>
      </c>
      <c r="B5207" s="1" t="s">
        <v>14</v>
      </c>
    </row>
    <row r="5208" spans="1:2" x14ac:dyDescent="0.2">
      <c r="A5208" s="1">
        <v>80098839</v>
      </c>
      <c r="B5208" s="1" t="s">
        <v>0</v>
      </c>
    </row>
    <row r="5209" spans="1:2" x14ac:dyDescent="0.2">
      <c r="A5209" s="1">
        <v>80232502</v>
      </c>
      <c r="B5209" s="1" t="s">
        <v>0</v>
      </c>
    </row>
    <row r="5210" spans="1:2" x14ac:dyDescent="0.2">
      <c r="A5210" s="1">
        <v>81088786</v>
      </c>
      <c r="B5210" s="1" t="s">
        <v>0</v>
      </c>
    </row>
    <row r="5211" spans="1:2" x14ac:dyDescent="0.2">
      <c r="A5211" s="1">
        <v>81013015</v>
      </c>
      <c r="B5211" s="1" t="s">
        <v>14</v>
      </c>
    </row>
    <row r="5212" spans="1:2" x14ac:dyDescent="0.2">
      <c r="A5212" s="1">
        <v>81086435</v>
      </c>
      <c r="B5212" s="1" t="s">
        <v>0</v>
      </c>
    </row>
    <row r="5213" spans="1:2" x14ac:dyDescent="0.2">
      <c r="A5213" s="1">
        <v>80049832</v>
      </c>
      <c r="B5213" s="1" t="s">
        <v>14</v>
      </c>
    </row>
    <row r="5214" spans="1:2" x14ac:dyDescent="0.2">
      <c r="A5214" s="1">
        <v>81091423</v>
      </c>
      <c r="B5214" s="1" t="s">
        <v>0</v>
      </c>
    </row>
    <row r="5215" spans="1:2" x14ac:dyDescent="0.2">
      <c r="A5215" s="1">
        <v>81083880</v>
      </c>
      <c r="B5215" s="1" t="s">
        <v>0</v>
      </c>
    </row>
    <row r="5216" spans="1:2" x14ac:dyDescent="0.2">
      <c r="A5216" s="1">
        <v>80211703</v>
      </c>
      <c r="B5216" s="1" t="s">
        <v>14</v>
      </c>
    </row>
    <row r="5217" spans="1:2" x14ac:dyDescent="0.2">
      <c r="A5217" s="1">
        <v>81044607</v>
      </c>
      <c r="B5217" s="1" t="s">
        <v>14</v>
      </c>
    </row>
    <row r="5218" spans="1:2" x14ac:dyDescent="0.2">
      <c r="A5218" s="1">
        <v>80224218</v>
      </c>
      <c r="B5218" s="1" t="s">
        <v>0</v>
      </c>
    </row>
    <row r="5219" spans="1:2" x14ac:dyDescent="0.2">
      <c r="A5219" s="1">
        <v>80241474</v>
      </c>
      <c r="B5219" s="1" t="s">
        <v>14</v>
      </c>
    </row>
    <row r="5220" spans="1:2" x14ac:dyDescent="0.2">
      <c r="A5220" s="1">
        <v>81034317</v>
      </c>
      <c r="B5220" s="1" t="s">
        <v>0</v>
      </c>
    </row>
    <row r="5221" spans="1:2" x14ac:dyDescent="0.2">
      <c r="A5221" s="1">
        <v>80185032</v>
      </c>
      <c r="B5221" s="1" t="s">
        <v>0</v>
      </c>
    </row>
    <row r="5222" spans="1:2" x14ac:dyDescent="0.2">
      <c r="A5222" s="1">
        <v>80119177</v>
      </c>
      <c r="B5222" s="1" t="s">
        <v>0</v>
      </c>
    </row>
    <row r="5223" spans="1:2" x14ac:dyDescent="0.2">
      <c r="A5223" s="1">
        <v>80026032</v>
      </c>
      <c r="B5223" s="1" t="s">
        <v>14</v>
      </c>
    </row>
    <row r="5224" spans="1:2" x14ac:dyDescent="0.2">
      <c r="A5224" s="1">
        <v>81087764</v>
      </c>
      <c r="B5224" s="1" t="s">
        <v>14</v>
      </c>
    </row>
    <row r="5225" spans="1:2" x14ac:dyDescent="0.2">
      <c r="A5225" s="1">
        <v>80231064</v>
      </c>
      <c r="B5225" s="1" t="s">
        <v>0</v>
      </c>
    </row>
    <row r="5226" spans="1:2" x14ac:dyDescent="0.2">
      <c r="A5226" s="1">
        <v>80227118</v>
      </c>
      <c r="B5226" s="1" t="s">
        <v>0</v>
      </c>
    </row>
    <row r="5227" spans="1:2" x14ac:dyDescent="0.2">
      <c r="A5227" s="1">
        <v>80227115</v>
      </c>
      <c r="B5227" s="1" t="s">
        <v>0</v>
      </c>
    </row>
    <row r="5228" spans="1:2" x14ac:dyDescent="0.2">
      <c r="A5228" s="1">
        <v>80227113</v>
      </c>
      <c r="B5228" s="1" t="s">
        <v>0</v>
      </c>
    </row>
    <row r="5229" spans="1:2" x14ac:dyDescent="0.2">
      <c r="A5229" s="1">
        <v>80227116</v>
      </c>
      <c r="B5229" s="1" t="s">
        <v>0</v>
      </c>
    </row>
    <row r="5230" spans="1:2" x14ac:dyDescent="0.2">
      <c r="A5230" s="1">
        <v>80227119</v>
      </c>
      <c r="B5230" s="1" t="s">
        <v>0</v>
      </c>
    </row>
    <row r="5231" spans="1:2" x14ac:dyDescent="0.2">
      <c r="A5231" s="1">
        <v>80227117</v>
      </c>
      <c r="B5231" s="1" t="s">
        <v>0</v>
      </c>
    </row>
    <row r="5232" spans="1:2" x14ac:dyDescent="0.2">
      <c r="A5232" s="1">
        <v>80227114</v>
      </c>
      <c r="B5232" s="1" t="s">
        <v>0</v>
      </c>
    </row>
    <row r="5233" spans="1:2" x14ac:dyDescent="0.2">
      <c r="A5233" s="1">
        <v>80194610</v>
      </c>
      <c r="B5233" s="1" t="s">
        <v>0</v>
      </c>
    </row>
    <row r="5234" spans="1:2" x14ac:dyDescent="0.2">
      <c r="A5234" s="1">
        <v>80038443</v>
      </c>
      <c r="B5234" s="1" t="s">
        <v>0</v>
      </c>
    </row>
    <row r="5235" spans="1:2" x14ac:dyDescent="0.2">
      <c r="A5235" s="1">
        <v>80231065</v>
      </c>
      <c r="B5235" s="1" t="s">
        <v>0</v>
      </c>
    </row>
    <row r="5236" spans="1:2" x14ac:dyDescent="0.2">
      <c r="A5236" s="1">
        <v>80161109</v>
      </c>
      <c r="B5236" s="1" t="s">
        <v>0</v>
      </c>
    </row>
    <row r="5237" spans="1:2" x14ac:dyDescent="0.2">
      <c r="A5237" s="1">
        <v>81029737</v>
      </c>
      <c r="B5237" s="1" t="s">
        <v>0</v>
      </c>
    </row>
    <row r="5238" spans="1:2" x14ac:dyDescent="0.2">
      <c r="A5238" s="1">
        <v>81072852</v>
      </c>
      <c r="B5238" s="1" t="s">
        <v>14</v>
      </c>
    </row>
    <row r="5239" spans="1:2" x14ac:dyDescent="0.2">
      <c r="A5239" s="1">
        <v>80227677</v>
      </c>
      <c r="B5239" s="1" t="s">
        <v>0</v>
      </c>
    </row>
    <row r="5240" spans="1:2" x14ac:dyDescent="0.2">
      <c r="A5240" s="1">
        <v>81050394</v>
      </c>
      <c r="B5240" s="1" t="s">
        <v>14</v>
      </c>
    </row>
    <row r="5241" spans="1:2" x14ac:dyDescent="0.2">
      <c r="A5241" s="1">
        <v>80992853</v>
      </c>
      <c r="B5241" s="1" t="s">
        <v>14</v>
      </c>
    </row>
    <row r="5242" spans="1:2" x14ac:dyDescent="0.2">
      <c r="A5242" s="1">
        <v>81072951</v>
      </c>
      <c r="B5242" s="1" t="s">
        <v>14</v>
      </c>
    </row>
    <row r="5243" spans="1:2" x14ac:dyDescent="0.2">
      <c r="A5243" s="1">
        <v>81072752</v>
      </c>
      <c r="B5243" s="1" t="s">
        <v>14</v>
      </c>
    </row>
    <row r="5244" spans="1:2" x14ac:dyDescent="0.2">
      <c r="A5244" s="1">
        <v>81072919</v>
      </c>
      <c r="B5244" s="1" t="s">
        <v>14</v>
      </c>
    </row>
    <row r="5245" spans="1:2" x14ac:dyDescent="0.2">
      <c r="A5245" s="1">
        <v>81092327</v>
      </c>
      <c r="B5245" s="1" t="s">
        <v>0</v>
      </c>
    </row>
    <row r="5246" spans="1:2" x14ac:dyDescent="0.2">
      <c r="A5246" s="1">
        <v>81072883</v>
      </c>
      <c r="B5246" s="1" t="s">
        <v>14</v>
      </c>
    </row>
    <row r="5247" spans="1:2" x14ac:dyDescent="0.2">
      <c r="A5247" s="1">
        <v>80231066</v>
      </c>
      <c r="B5247" s="1" t="s">
        <v>0</v>
      </c>
    </row>
    <row r="5248" spans="1:2" x14ac:dyDescent="0.2">
      <c r="A5248" s="1">
        <v>80217848</v>
      </c>
      <c r="B5248" s="1" t="s">
        <v>14</v>
      </c>
    </row>
    <row r="5249" spans="1:2" x14ac:dyDescent="0.2">
      <c r="A5249" s="1">
        <v>80175333</v>
      </c>
      <c r="B5249" s="1" t="s">
        <v>0</v>
      </c>
    </row>
    <row r="5250" spans="1:2" x14ac:dyDescent="0.2">
      <c r="A5250" s="1">
        <v>80198419</v>
      </c>
      <c r="B5250" s="1" t="s">
        <v>0</v>
      </c>
    </row>
    <row r="5251" spans="1:2" x14ac:dyDescent="0.2">
      <c r="A5251" s="1">
        <v>70130142</v>
      </c>
      <c r="B5251" s="1" t="s">
        <v>0</v>
      </c>
    </row>
    <row r="5252" spans="1:2" x14ac:dyDescent="0.2">
      <c r="A5252" s="1">
        <v>81026008</v>
      </c>
      <c r="B5252" s="1" t="s">
        <v>0</v>
      </c>
    </row>
    <row r="5253" spans="1:2" x14ac:dyDescent="0.2">
      <c r="A5253" s="1">
        <v>81062674</v>
      </c>
      <c r="B5253" s="1" t="s">
        <v>0</v>
      </c>
    </row>
    <row r="5254" spans="1:2" x14ac:dyDescent="0.2">
      <c r="A5254" s="1">
        <v>81049578</v>
      </c>
      <c r="B5254" s="1" t="s">
        <v>14</v>
      </c>
    </row>
    <row r="5255" spans="1:2" x14ac:dyDescent="0.2">
      <c r="A5255" s="1">
        <v>80217689</v>
      </c>
      <c r="B5255" s="1" t="s">
        <v>0</v>
      </c>
    </row>
    <row r="5256" spans="1:2" x14ac:dyDescent="0.2">
      <c r="A5256" s="1">
        <v>80235025</v>
      </c>
      <c r="B5256" s="1" t="s">
        <v>0</v>
      </c>
    </row>
    <row r="5257" spans="1:2" x14ac:dyDescent="0.2">
      <c r="A5257" s="1">
        <v>80164904</v>
      </c>
      <c r="B5257" s="1" t="s">
        <v>0</v>
      </c>
    </row>
    <row r="5258" spans="1:2" x14ac:dyDescent="0.2">
      <c r="A5258" s="1">
        <v>81015498</v>
      </c>
      <c r="B5258" s="1" t="s">
        <v>0</v>
      </c>
    </row>
    <row r="5259" spans="1:2" x14ac:dyDescent="0.2">
      <c r="A5259" s="1">
        <v>80157889</v>
      </c>
      <c r="B5259" s="1" t="s">
        <v>0</v>
      </c>
    </row>
    <row r="5260" spans="1:2" x14ac:dyDescent="0.2">
      <c r="A5260" s="1">
        <v>81094082</v>
      </c>
      <c r="B5260" s="1" t="s">
        <v>0</v>
      </c>
    </row>
    <row r="5261" spans="1:2" x14ac:dyDescent="0.2">
      <c r="A5261" s="1">
        <v>80048940</v>
      </c>
      <c r="B5261" s="1" t="s">
        <v>0</v>
      </c>
    </row>
    <row r="5262" spans="1:2" x14ac:dyDescent="0.2">
      <c r="A5262" s="1">
        <v>80044093</v>
      </c>
      <c r="B5262" s="1" t="s">
        <v>0</v>
      </c>
    </row>
    <row r="5263" spans="1:2" x14ac:dyDescent="0.2">
      <c r="A5263" s="1">
        <v>80161826</v>
      </c>
      <c r="B5263" s="1" t="s">
        <v>0</v>
      </c>
    </row>
    <row r="5264" spans="1:2" x14ac:dyDescent="0.2">
      <c r="A5264" s="1">
        <v>80044562</v>
      </c>
      <c r="B5264" s="1" t="s">
        <v>0</v>
      </c>
    </row>
    <row r="5265" spans="1:2" x14ac:dyDescent="0.2">
      <c r="A5265" s="1">
        <v>80142316</v>
      </c>
      <c r="B5265" s="1" t="s">
        <v>0</v>
      </c>
    </row>
    <row r="5266" spans="1:2" x14ac:dyDescent="0.2">
      <c r="A5266" s="1">
        <v>80162136</v>
      </c>
      <c r="B5266" s="1" t="s">
        <v>14</v>
      </c>
    </row>
    <row r="5267" spans="1:2" x14ac:dyDescent="0.2">
      <c r="A5267" s="1">
        <v>80154638</v>
      </c>
      <c r="B5267" s="1" t="s">
        <v>14</v>
      </c>
    </row>
    <row r="5268" spans="1:2" x14ac:dyDescent="0.2">
      <c r="A5268" s="1">
        <v>80128715</v>
      </c>
      <c r="B5268" s="1" t="s">
        <v>0</v>
      </c>
    </row>
    <row r="5269" spans="1:2" x14ac:dyDescent="0.2">
      <c r="A5269" s="1">
        <v>80164212</v>
      </c>
      <c r="B5269" s="1" t="s">
        <v>0</v>
      </c>
    </row>
    <row r="5270" spans="1:2" x14ac:dyDescent="0.2">
      <c r="A5270" s="1">
        <v>80162131</v>
      </c>
      <c r="B5270" s="1" t="s">
        <v>14</v>
      </c>
    </row>
    <row r="5271" spans="1:2" x14ac:dyDescent="0.2">
      <c r="A5271" s="1">
        <v>70298341</v>
      </c>
      <c r="B5271" s="1" t="s">
        <v>14</v>
      </c>
    </row>
    <row r="5272" spans="1:2" x14ac:dyDescent="0.2">
      <c r="A5272" s="1">
        <v>80096782</v>
      </c>
      <c r="B5272" s="1" t="s">
        <v>0</v>
      </c>
    </row>
    <row r="5273" spans="1:2" x14ac:dyDescent="0.2">
      <c r="A5273" s="1">
        <v>80174282</v>
      </c>
      <c r="B5273" s="1" t="s">
        <v>14</v>
      </c>
    </row>
    <row r="5274" spans="1:2" x14ac:dyDescent="0.2">
      <c r="A5274" s="1">
        <v>80164864</v>
      </c>
      <c r="B5274" s="1" t="s">
        <v>0</v>
      </c>
    </row>
    <row r="5275" spans="1:2" x14ac:dyDescent="0.2">
      <c r="A5275" s="1">
        <v>80136793</v>
      </c>
      <c r="B5275" s="1" t="s">
        <v>14</v>
      </c>
    </row>
    <row r="5276" spans="1:2" x14ac:dyDescent="0.2">
      <c r="A5276" s="1">
        <v>80162993</v>
      </c>
      <c r="B5276" s="1" t="s">
        <v>0</v>
      </c>
    </row>
    <row r="5277" spans="1:2" x14ac:dyDescent="0.2">
      <c r="A5277" s="1">
        <v>80136794</v>
      </c>
      <c r="B5277" s="1" t="s">
        <v>14</v>
      </c>
    </row>
    <row r="5278" spans="1:2" x14ac:dyDescent="0.2">
      <c r="A5278" s="1">
        <v>80226927</v>
      </c>
      <c r="B5278" s="1" t="s">
        <v>14</v>
      </c>
    </row>
    <row r="5279" spans="1:2" x14ac:dyDescent="0.2">
      <c r="A5279" s="1">
        <v>80184682</v>
      </c>
      <c r="B5279" s="1" t="s">
        <v>14</v>
      </c>
    </row>
    <row r="5280" spans="1:2" x14ac:dyDescent="0.2">
      <c r="A5280" s="1">
        <v>80149821</v>
      </c>
      <c r="B5280" s="1" t="s">
        <v>0</v>
      </c>
    </row>
    <row r="5281" spans="1:2" x14ac:dyDescent="0.2">
      <c r="A5281" s="1">
        <v>80183328</v>
      </c>
      <c r="B5281" s="1" t="s">
        <v>0</v>
      </c>
    </row>
    <row r="5282" spans="1:2" x14ac:dyDescent="0.2">
      <c r="A5282" s="1">
        <v>80136792</v>
      </c>
      <c r="B5282" s="1" t="s">
        <v>14</v>
      </c>
    </row>
    <row r="5283" spans="1:2" x14ac:dyDescent="0.2">
      <c r="A5283" s="1">
        <v>80136789</v>
      </c>
      <c r="B5283" s="1" t="s">
        <v>14</v>
      </c>
    </row>
    <row r="5284" spans="1:2" x14ac:dyDescent="0.2">
      <c r="A5284" s="1">
        <v>81035872</v>
      </c>
      <c r="B5284" s="1" t="s">
        <v>0</v>
      </c>
    </row>
    <row r="5285" spans="1:2" x14ac:dyDescent="0.2">
      <c r="A5285" s="1">
        <v>81035865</v>
      </c>
      <c r="B5285" s="1" t="s">
        <v>0</v>
      </c>
    </row>
    <row r="5286" spans="1:2" x14ac:dyDescent="0.2">
      <c r="A5286" s="1">
        <v>80210361</v>
      </c>
      <c r="B5286" s="1" t="s">
        <v>14</v>
      </c>
    </row>
    <row r="5287" spans="1:2" x14ac:dyDescent="0.2">
      <c r="A5287" s="1">
        <v>70260989</v>
      </c>
      <c r="B5287" s="1" t="s">
        <v>0</v>
      </c>
    </row>
    <row r="5288" spans="1:2" x14ac:dyDescent="0.2">
      <c r="A5288" s="1">
        <v>80992501</v>
      </c>
      <c r="B5288" s="1" t="s">
        <v>0</v>
      </c>
    </row>
    <row r="5289" spans="1:2" x14ac:dyDescent="0.2">
      <c r="A5289" s="1">
        <v>81076251</v>
      </c>
      <c r="B5289" s="1" t="s">
        <v>0</v>
      </c>
    </row>
    <row r="5290" spans="1:2" x14ac:dyDescent="0.2">
      <c r="A5290" s="1">
        <v>81093925</v>
      </c>
      <c r="B5290" s="1" t="s">
        <v>0</v>
      </c>
    </row>
    <row r="5291" spans="1:2" x14ac:dyDescent="0.2">
      <c r="A5291" s="1">
        <v>80191049</v>
      </c>
      <c r="B5291" s="1" t="s">
        <v>0</v>
      </c>
    </row>
    <row r="5292" spans="1:2" x14ac:dyDescent="0.2">
      <c r="A5292" s="1">
        <v>70126573</v>
      </c>
      <c r="B5292" s="1" t="s">
        <v>0</v>
      </c>
    </row>
    <row r="5293" spans="1:2" x14ac:dyDescent="0.2">
      <c r="A5293" s="1">
        <v>80244996</v>
      </c>
      <c r="B5293" s="1" t="s">
        <v>14</v>
      </c>
    </row>
    <row r="5294" spans="1:2" x14ac:dyDescent="0.2">
      <c r="A5294" s="1">
        <v>70242568</v>
      </c>
      <c r="B5294" s="1" t="s">
        <v>0</v>
      </c>
    </row>
    <row r="5295" spans="1:2" x14ac:dyDescent="0.2">
      <c r="A5295" s="1">
        <v>80217772</v>
      </c>
      <c r="B5295" s="1" t="s">
        <v>0</v>
      </c>
    </row>
    <row r="5296" spans="1:2" x14ac:dyDescent="0.2">
      <c r="A5296" s="1">
        <v>80164088</v>
      </c>
      <c r="B5296" s="1" t="s">
        <v>0</v>
      </c>
    </row>
    <row r="5297" spans="1:2" x14ac:dyDescent="0.2">
      <c r="A5297" s="1">
        <v>80081278</v>
      </c>
      <c r="B5297" s="1" t="s">
        <v>0</v>
      </c>
    </row>
    <row r="5298" spans="1:2" x14ac:dyDescent="0.2">
      <c r="A5298" s="1">
        <v>81035869</v>
      </c>
      <c r="B5298" s="1" t="s">
        <v>0</v>
      </c>
    </row>
    <row r="5299" spans="1:2" x14ac:dyDescent="0.2">
      <c r="A5299" s="1">
        <v>81066244</v>
      </c>
      <c r="B5299" s="1" t="s">
        <v>0</v>
      </c>
    </row>
    <row r="5300" spans="1:2" x14ac:dyDescent="0.2">
      <c r="A5300" s="1">
        <v>80991404</v>
      </c>
      <c r="B5300" s="1" t="s">
        <v>0</v>
      </c>
    </row>
    <row r="5301" spans="1:2" x14ac:dyDescent="0.2">
      <c r="A5301" s="1">
        <v>81035873</v>
      </c>
      <c r="B5301" s="1" t="s">
        <v>0</v>
      </c>
    </row>
    <row r="5302" spans="1:2" x14ac:dyDescent="0.2">
      <c r="A5302" s="1">
        <v>81035862</v>
      </c>
      <c r="B5302" s="1" t="s">
        <v>0</v>
      </c>
    </row>
    <row r="5303" spans="1:2" x14ac:dyDescent="0.2">
      <c r="A5303" s="1">
        <v>81094665</v>
      </c>
      <c r="B5303" s="1" t="s">
        <v>0</v>
      </c>
    </row>
    <row r="5304" spans="1:2" x14ac:dyDescent="0.2">
      <c r="A5304" s="1">
        <v>81035878</v>
      </c>
      <c r="B5304" s="1" t="s">
        <v>0</v>
      </c>
    </row>
    <row r="5305" spans="1:2" x14ac:dyDescent="0.2">
      <c r="A5305" s="1">
        <v>80174683</v>
      </c>
      <c r="B5305" s="1" t="s">
        <v>14</v>
      </c>
    </row>
    <row r="5306" spans="1:2" x14ac:dyDescent="0.2">
      <c r="A5306" s="1">
        <v>70103759</v>
      </c>
      <c r="B5306" s="1" t="s">
        <v>0</v>
      </c>
    </row>
    <row r="5307" spans="1:2" x14ac:dyDescent="0.2">
      <c r="A5307" s="1">
        <v>80182411</v>
      </c>
      <c r="B5307" s="1" t="s">
        <v>0</v>
      </c>
    </row>
    <row r="5308" spans="1:2" x14ac:dyDescent="0.2">
      <c r="A5308" s="1">
        <v>80205442</v>
      </c>
      <c r="B5308" s="1" t="s">
        <v>0</v>
      </c>
    </row>
    <row r="5309" spans="1:2" x14ac:dyDescent="0.2">
      <c r="A5309" s="1">
        <v>80226424</v>
      </c>
      <c r="B5309" s="1" t="s">
        <v>0</v>
      </c>
    </row>
    <row r="5310" spans="1:2" x14ac:dyDescent="0.2">
      <c r="A5310" s="1">
        <v>80158042</v>
      </c>
      <c r="B5310" s="1" t="s">
        <v>0</v>
      </c>
    </row>
    <row r="5311" spans="1:2" x14ac:dyDescent="0.2">
      <c r="A5311" s="1">
        <v>80117684</v>
      </c>
      <c r="B5311" s="1" t="s">
        <v>0</v>
      </c>
    </row>
    <row r="5312" spans="1:2" x14ac:dyDescent="0.2">
      <c r="A5312" s="1">
        <v>80106337</v>
      </c>
      <c r="B5312" s="1" t="s">
        <v>0</v>
      </c>
    </row>
    <row r="5313" spans="1:2" x14ac:dyDescent="0.2">
      <c r="A5313" s="1">
        <v>80133552</v>
      </c>
      <c r="B5313" s="1" t="s">
        <v>0</v>
      </c>
    </row>
    <row r="5314" spans="1:2" x14ac:dyDescent="0.2">
      <c r="A5314" s="1">
        <v>80052683</v>
      </c>
      <c r="B5314" s="1" t="s">
        <v>0</v>
      </c>
    </row>
    <row r="5315" spans="1:2" x14ac:dyDescent="0.2">
      <c r="A5315" s="1">
        <v>81077451</v>
      </c>
      <c r="B5315" s="1" t="s">
        <v>0</v>
      </c>
    </row>
    <row r="5316" spans="1:2" x14ac:dyDescent="0.2">
      <c r="A5316" s="1">
        <v>81014345</v>
      </c>
      <c r="B5316" s="1" t="s">
        <v>0</v>
      </c>
    </row>
    <row r="5317" spans="1:2" x14ac:dyDescent="0.2">
      <c r="A5317" s="1">
        <v>80158976</v>
      </c>
      <c r="B5317" s="1" t="s">
        <v>0</v>
      </c>
    </row>
    <row r="5318" spans="1:2" x14ac:dyDescent="0.2">
      <c r="A5318" s="1">
        <v>80238655</v>
      </c>
      <c r="B5318" s="1" t="s">
        <v>0</v>
      </c>
    </row>
    <row r="5319" spans="1:2" x14ac:dyDescent="0.2">
      <c r="A5319" s="1">
        <v>80986854</v>
      </c>
      <c r="B5319" s="1" t="s">
        <v>14</v>
      </c>
    </row>
    <row r="5320" spans="1:2" x14ac:dyDescent="0.2">
      <c r="A5320" s="1">
        <v>80995078</v>
      </c>
      <c r="B5320" s="1" t="s">
        <v>0</v>
      </c>
    </row>
    <row r="5321" spans="1:2" x14ac:dyDescent="0.2">
      <c r="A5321" s="1">
        <v>80170611</v>
      </c>
      <c r="B5321" s="1" t="s">
        <v>14</v>
      </c>
    </row>
    <row r="5322" spans="1:2" x14ac:dyDescent="0.2">
      <c r="A5322" s="1">
        <v>80003150</v>
      </c>
      <c r="B5322" s="1" t="s">
        <v>0</v>
      </c>
    </row>
    <row r="5323" spans="1:2" x14ac:dyDescent="0.2">
      <c r="A5323" s="1">
        <v>70296578</v>
      </c>
      <c r="B5323" s="1" t="s">
        <v>0</v>
      </c>
    </row>
    <row r="5324" spans="1:2" x14ac:dyDescent="0.2">
      <c r="A5324" s="1">
        <v>70296574</v>
      </c>
      <c r="B5324" s="1" t="s">
        <v>0</v>
      </c>
    </row>
    <row r="5325" spans="1:2" x14ac:dyDescent="0.2">
      <c r="A5325" s="1">
        <v>70309257</v>
      </c>
      <c r="B5325" s="1" t="s">
        <v>0</v>
      </c>
    </row>
    <row r="5326" spans="1:2" x14ac:dyDescent="0.2">
      <c r="A5326" s="1">
        <v>80012520</v>
      </c>
      <c r="B5326" s="1" t="s">
        <v>0</v>
      </c>
    </row>
    <row r="5327" spans="1:2" x14ac:dyDescent="0.2">
      <c r="A5327" s="1">
        <v>80061161</v>
      </c>
      <c r="B5327" s="1" t="s">
        <v>0</v>
      </c>
    </row>
    <row r="5328" spans="1:2" x14ac:dyDescent="0.2">
      <c r="A5328" s="1">
        <v>80082862</v>
      </c>
      <c r="B5328" s="1" t="s">
        <v>0</v>
      </c>
    </row>
    <row r="5329" spans="1:2" x14ac:dyDescent="0.2">
      <c r="A5329" s="1">
        <v>70225722</v>
      </c>
      <c r="B5329" s="1" t="s">
        <v>14</v>
      </c>
    </row>
    <row r="5330" spans="1:2" x14ac:dyDescent="0.2">
      <c r="A5330" s="1">
        <v>70266023</v>
      </c>
      <c r="B5330" s="1" t="s">
        <v>14</v>
      </c>
    </row>
    <row r="5331" spans="1:2" x14ac:dyDescent="0.2">
      <c r="A5331" s="1">
        <v>80045629</v>
      </c>
      <c r="B5331" s="1" t="s">
        <v>14</v>
      </c>
    </row>
    <row r="5332" spans="1:2" x14ac:dyDescent="0.2">
      <c r="A5332" s="1">
        <v>70219642</v>
      </c>
      <c r="B5332" s="1" t="s">
        <v>14</v>
      </c>
    </row>
    <row r="5333" spans="1:2" x14ac:dyDescent="0.2">
      <c r="A5333" s="1">
        <v>81030755</v>
      </c>
      <c r="B5333" s="1" t="s">
        <v>0</v>
      </c>
    </row>
    <row r="5334" spans="1:2" x14ac:dyDescent="0.2">
      <c r="A5334" s="1">
        <v>80115671</v>
      </c>
      <c r="B5334" s="1" t="s">
        <v>14</v>
      </c>
    </row>
    <row r="5335" spans="1:2" x14ac:dyDescent="0.2">
      <c r="A5335" s="1">
        <v>80115676</v>
      </c>
      <c r="B5335" s="1" t="s">
        <v>14</v>
      </c>
    </row>
    <row r="5336" spans="1:2" x14ac:dyDescent="0.2">
      <c r="A5336" s="1">
        <v>80118916</v>
      </c>
      <c r="B5336" s="1" t="s">
        <v>0</v>
      </c>
    </row>
    <row r="5337" spans="1:2" x14ac:dyDescent="0.2">
      <c r="A5337" s="1">
        <v>80146759</v>
      </c>
      <c r="B5337" s="1" t="s">
        <v>0</v>
      </c>
    </row>
    <row r="5338" spans="1:2" x14ac:dyDescent="0.2">
      <c r="A5338" s="1">
        <v>81073387</v>
      </c>
      <c r="B5338" s="1" t="s">
        <v>0</v>
      </c>
    </row>
    <row r="5339" spans="1:2" x14ac:dyDescent="0.2">
      <c r="A5339" s="1">
        <v>80213712</v>
      </c>
      <c r="B5339" s="1" t="s">
        <v>0</v>
      </c>
    </row>
    <row r="5340" spans="1:2" x14ac:dyDescent="0.2">
      <c r="A5340" s="1">
        <v>80207606</v>
      </c>
      <c r="B5340" s="1" t="s">
        <v>0</v>
      </c>
    </row>
    <row r="5341" spans="1:2" x14ac:dyDescent="0.2">
      <c r="A5341" s="1">
        <v>80239640</v>
      </c>
      <c r="B5341" s="1" t="s">
        <v>14</v>
      </c>
    </row>
    <row r="5342" spans="1:2" x14ac:dyDescent="0.2">
      <c r="A5342" s="1">
        <v>80240024</v>
      </c>
      <c r="B5342" s="1" t="s">
        <v>14</v>
      </c>
    </row>
    <row r="5343" spans="1:2" x14ac:dyDescent="0.2">
      <c r="A5343" s="1">
        <v>80239865</v>
      </c>
      <c r="B5343" s="1" t="s">
        <v>14</v>
      </c>
    </row>
    <row r="5344" spans="1:2" x14ac:dyDescent="0.2">
      <c r="A5344" s="1">
        <v>80192186</v>
      </c>
      <c r="B5344" s="1" t="s">
        <v>0</v>
      </c>
    </row>
    <row r="5345" spans="1:2" x14ac:dyDescent="0.2">
      <c r="A5345" s="1">
        <v>80216834</v>
      </c>
      <c r="B5345" s="1" t="s">
        <v>0</v>
      </c>
    </row>
    <row r="5346" spans="1:2" x14ac:dyDescent="0.2">
      <c r="A5346" s="1">
        <v>80174436</v>
      </c>
      <c r="B5346" s="1" t="s">
        <v>0</v>
      </c>
    </row>
    <row r="5347" spans="1:2" x14ac:dyDescent="0.2">
      <c r="A5347" s="1">
        <v>70241596</v>
      </c>
      <c r="B5347" s="1" t="s">
        <v>0</v>
      </c>
    </row>
    <row r="5348" spans="1:2" x14ac:dyDescent="0.2">
      <c r="A5348" s="1">
        <v>80174097</v>
      </c>
      <c r="B5348" s="1" t="s">
        <v>0</v>
      </c>
    </row>
    <row r="5349" spans="1:2" x14ac:dyDescent="0.2">
      <c r="A5349" s="1">
        <v>81076749</v>
      </c>
      <c r="B5349" s="1" t="s">
        <v>0</v>
      </c>
    </row>
    <row r="5350" spans="1:2" x14ac:dyDescent="0.2">
      <c r="A5350" s="1">
        <v>81066961</v>
      </c>
      <c r="B5350" s="1" t="s">
        <v>0</v>
      </c>
    </row>
    <row r="5351" spans="1:2" x14ac:dyDescent="0.2">
      <c r="A5351" s="1">
        <v>80174687</v>
      </c>
      <c r="B5351" s="1" t="s">
        <v>0</v>
      </c>
    </row>
    <row r="5352" spans="1:2" x14ac:dyDescent="0.2">
      <c r="A5352" s="1">
        <v>80237428</v>
      </c>
      <c r="B5352" s="1" t="s">
        <v>14</v>
      </c>
    </row>
    <row r="5353" spans="1:2" x14ac:dyDescent="0.2">
      <c r="A5353" s="1">
        <v>80015799</v>
      </c>
      <c r="B5353" s="1" t="s">
        <v>0</v>
      </c>
    </row>
    <row r="5354" spans="1:2" x14ac:dyDescent="0.2">
      <c r="A5354" s="1">
        <v>80036657</v>
      </c>
      <c r="B5354" s="1" t="s">
        <v>0</v>
      </c>
    </row>
    <row r="5355" spans="1:2" x14ac:dyDescent="0.2">
      <c r="A5355" s="1">
        <v>81035861</v>
      </c>
      <c r="B5355" s="1" t="s">
        <v>0</v>
      </c>
    </row>
    <row r="5356" spans="1:2" x14ac:dyDescent="0.2">
      <c r="A5356" s="1">
        <v>81037733</v>
      </c>
      <c r="B5356" s="1" t="s">
        <v>0</v>
      </c>
    </row>
    <row r="5357" spans="1:2" x14ac:dyDescent="0.2">
      <c r="A5357" s="1">
        <v>81010166</v>
      </c>
      <c r="B5357" s="1" t="s">
        <v>0</v>
      </c>
    </row>
    <row r="5358" spans="1:2" x14ac:dyDescent="0.2">
      <c r="A5358" s="1">
        <v>80112518</v>
      </c>
      <c r="B5358" s="1" t="s">
        <v>0</v>
      </c>
    </row>
    <row r="5359" spans="1:2" x14ac:dyDescent="0.2">
      <c r="A5359" s="1">
        <v>81072829</v>
      </c>
      <c r="B5359" s="1" t="s">
        <v>14</v>
      </c>
    </row>
    <row r="5360" spans="1:2" x14ac:dyDescent="0.2">
      <c r="A5360" s="1">
        <v>80198950</v>
      </c>
      <c r="B5360" s="1" t="s">
        <v>14</v>
      </c>
    </row>
    <row r="5361" spans="1:2" x14ac:dyDescent="0.2">
      <c r="A5361" s="1">
        <v>81033430</v>
      </c>
      <c r="B5361" s="1" t="s">
        <v>0</v>
      </c>
    </row>
    <row r="5362" spans="1:2" x14ac:dyDescent="0.2">
      <c r="A5362" s="1">
        <v>81072807</v>
      </c>
      <c r="B5362" s="1" t="s">
        <v>14</v>
      </c>
    </row>
    <row r="5363" spans="1:2" x14ac:dyDescent="0.2">
      <c r="A5363" s="1">
        <v>80196883</v>
      </c>
      <c r="B5363" s="1" t="s">
        <v>14</v>
      </c>
    </row>
    <row r="5364" spans="1:2" x14ac:dyDescent="0.2">
      <c r="A5364" s="1">
        <v>81035851</v>
      </c>
      <c r="B5364" s="1" t="s">
        <v>0</v>
      </c>
    </row>
    <row r="5365" spans="1:2" x14ac:dyDescent="0.2">
      <c r="A5365" s="1">
        <v>80202920</v>
      </c>
      <c r="B5365" s="1" t="s">
        <v>0</v>
      </c>
    </row>
    <row r="5366" spans="1:2" x14ac:dyDescent="0.2">
      <c r="A5366" s="1">
        <v>81088285</v>
      </c>
      <c r="B5366" s="1" t="s">
        <v>0</v>
      </c>
    </row>
    <row r="5367" spans="1:2" x14ac:dyDescent="0.2">
      <c r="A5367" s="1">
        <v>81080942</v>
      </c>
      <c r="B5367" s="1" t="s">
        <v>0</v>
      </c>
    </row>
    <row r="5368" spans="1:2" x14ac:dyDescent="0.2">
      <c r="A5368" s="1">
        <v>80187301</v>
      </c>
      <c r="B5368" s="1" t="s">
        <v>0</v>
      </c>
    </row>
    <row r="5369" spans="1:2" x14ac:dyDescent="0.2">
      <c r="A5369" s="1">
        <v>80178971</v>
      </c>
      <c r="B5369" s="1" t="s">
        <v>14</v>
      </c>
    </row>
    <row r="5370" spans="1:2" x14ac:dyDescent="0.2">
      <c r="A5370" s="1">
        <v>80215782</v>
      </c>
      <c r="B5370" s="1" t="s">
        <v>0</v>
      </c>
    </row>
    <row r="5371" spans="1:2" x14ac:dyDescent="0.2">
      <c r="A5371" s="1">
        <v>80172000</v>
      </c>
      <c r="B5371" s="1" t="s">
        <v>0</v>
      </c>
    </row>
    <row r="5372" spans="1:2" x14ac:dyDescent="0.2">
      <c r="A5372" s="1">
        <v>80169778</v>
      </c>
      <c r="B5372" s="1" t="s">
        <v>0</v>
      </c>
    </row>
    <row r="5373" spans="1:2" x14ac:dyDescent="0.2">
      <c r="A5373" s="1">
        <v>81035844</v>
      </c>
      <c r="B5373" s="1" t="s">
        <v>0</v>
      </c>
    </row>
    <row r="5374" spans="1:2" x14ac:dyDescent="0.2">
      <c r="A5374" s="1">
        <v>81035842</v>
      </c>
      <c r="B5374" s="1" t="s">
        <v>0</v>
      </c>
    </row>
    <row r="5375" spans="1:2" x14ac:dyDescent="0.2">
      <c r="A5375" s="1">
        <v>81035860</v>
      </c>
      <c r="B5375" s="1" t="s">
        <v>0</v>
      </c>
    </row>
    <row r="5376" spans="1:2" x14ac:dyDescent="0.2">
      <c r="A5376" s="1">
        <v>81035850</v>
      </c>
      <c r="B5376" s="1" t="s">
        <v>0</v>
      </c>
    </row>
    <row r="5377" spans="1:2" x14ac:dyDescent="0.2">
      <c r="A5377" s="1">
        <v>81035846</v>
      </c>
      <c r="B5377" s="1" t="s">
        <v>0</v>
      </c>
    </row>
    <row r="5378" spans="1:2" x14ac:dyDescent="0.2">
      <c r="A5378" s="1">
        <v>81035854</v>
      </c>
      <c r="B5378" s="1" t="s">
        <v>0</v>
      </c>
    </row>
    <row r="5379" spans="1:2" x14ac:dyDescent="0.2">
      <c r="A5379" s="1">
        <v>80097516</v>
      </c>
      <c r="B5379" s="1" t="s">
        <v>0</v>
      </c>
    </row>
    <row r="5380" spans="1:2" x14ac:dyDescent="0.2">
      <c r="A5380" s="1">
        <v>70217161</v>
      </c>
      <c r="B5380" s="1" t="s">
        <v>14</v>
      </c>
    </row>
    <row r="5381" spans="1:2" x14ac:dyDescent="0.2">
      <c r="A5381" s="1">
        <v>80164465</v>
      </c>
      <c r="B5381" s="1" t="s">
        <v>0</v>
      </c>
    </row>
    <row r="5382" spans="1:2" x14ac:dyDescent="0.2">
      <c r="A5382" s="1">
        <v>80117484</v>
      </c>
      <c r="B5382" s="1" t="s">
        <v>0</v>
      </c>
    </row>
    <row r="5383" spans="1:2" x14ac:dyDescent="0.2">
      <c r="A5383" s="1">
        <v>80017099</v>
      </c>
      <c r="B5383" s="1" t="s">
        <v>0</v>
      </c>
    </row>
    <row r="5384" spans="1:2" x14ac:dyDescent="0.2">
      <c r="A5384" s="1">
        <v>81043542</v>
      </c>
      <c r="B5384" s="1" t="s">
        <v>0</v>
      </c>
    </row>
    <row r="5385" spans="1:2" x14ac:dyDescent="0.2">
      <c r="A5385" s="1">
        <v>81026329</v>
      </c>
      <c r="B5385" s="1" t="s">
        <v>0</v>
      </c>
    </row>
    <row r="5386" spans="1:2" x14ac:dyDescent="0.2">
      <c r="A5386" s="1">
        <v>81006826</v>
      </c>
      <c r="B5386" s="1" t="s">
        <v>0</v>
      </c>
    </row>
    <row r="5387" spans="1:2" x14ac:dyDescent="0.2">
      <c r="A5387" s="1">
        <v>81013626</v>
      </c>
      <c r="B5387" s="1" t="s">
        <v>0</v>
      </c>
    </row>
    <row r="5388" spans="1:2" x14ac:dyDescent="0.2">
      <c r="A5388" s="1">
        <v>80232914</v>
      </c>
      <c r="B5388" s="1" t="s">
        <v>14</v>
      </c>
    </row>
    <row r="5389" spans="1:2" x14ac:dyDescent="0.2">
      <c r="A5389" s="1">
        <v>80213655</v>
      </c>
      <c r="B5389" s="1" t="s">
        <v>14</v>
      </c>
    </row>
    <row r="5390" spans="1:2" x14ac:dyDescent="0.2">
      <c r="A5390" s="1">
        <v>80027271</v>
      </c>
      <c r="B5390" s="1" t="s">
        <v>14</v>
      </c>
    </row>
    <row r="5391" spans="1:2" x14ac:dyDescent="0.2">
      <c r="A5391" s="1">
        <v>80029368</v>
      </c>
      <c r="B5391" s="1" t="s">
        <v>0</v>
      </c>
    </row>
    <row r="5392" spans="1:2" x14ac:dyDescent="0.2">
      <c r="A5392" s="1">
        <v>70222859</v>
      </c>
      <c r="B5392" s="1" t="s">
        <v>0</v>
      </c>
    </row>
    <row r="5393" spans="1:2" x14ac:dyDescent="0.2">
      <c r="A5393" s="1">
        <v>70261674</v>
      </c>
      <c r="B5393" s="1" t="s">
        <v>0</v>
      </c>
    </row>
    <row r="5394" spans="1:2" x14ac:dyDescent="0.2">
      <c r="A5394" s="1">
        <v>70045274</v>
      </c>
      <c r="B5394" s="1" t="s">
        <v>0</v>
      </c>
    </row>
    <row r="5395" spans="1:2" x14ac:dyDescent="0.2">
      <c r="A5395" s="1">
        <v>81034599</v>
      </c>
      <c r="B5395" s="1" t="s">
        <v>0</v>
      </c>
    </row>
    <row r="5396" spans="1:2" x14ac:dyDescent="0.2">
      <c r="A5396" s="1">
        <v>80999069</v>
      </c>
      <c r="B5396" s="1" t="s">
        <v>0</v>
      </c>
    </row>
    <row r="5397" spans="1:2" x14ac:dyDescent="0.2">
      <c r="A5397" s="1">
        <v>81090128</v>
      </c>
      <c r="B5397" s="1" t="s">
        <v>0</v>
      </c>
    </row>
    <row r="5398" spans="1:2" x14ac:dyDescent="0.2">
      <c r="A5398" s="1">
        <v>70114022</v>
      </c>
      <c r="B5398" s="1" t="s">
        <v>0</v>
      </c>
    </row>
    <row r="5399" spans="1:2" x14ac:dyDescent="0.2">
      <c r="A5399" s="1">
        <v>80180225</v>
      </c>
      <c r="B5399" s="1" t="s">
        <v>0</v>
      </c>
    </row>
    <row r="5400" spans="1:2" x14ac:dyDescent="0.2">
      <c r="A5400" s="1">
        <v>80015794</v>
      </c>
      <c r="B5400" s="1" t="s">
        <v>0</v>
      </c>
    </row>
    <row r="5401" spans="1:2" x14ac:dyDescent="0.2">
      <c r="A5401" s="1">
        <v>70283263</v>
      </c>
      <c r="B5401" s="1" t="s">
        <v>14</v>
      </c>
    </row>
    <row r="5402" spans="1:2" x14ac:dyDescent="0.2">
      <c r="A5402" s="1">
        <v>81088700</v>
      </c>
      <c r="B5402" s="1" t="s">
        <v>0</v>
      </c>
    </row>
    <row r="5403" spans="1:2" x14ac:dyDescent="0.2">
      <c r="A5403" s="1">
        <v>70043149</v>
      </c>
      <c r="B5403" s="1" t="s">
        <v>0</v>
      </c>
    </row>
    <row r="5404" spans="1:2" x14ac:dyDescent="0.2">
      <c r="A5404" s="1">
        <v>81018181</v>
      </c>
      <c r="B5404" s="1" t="s">
        <v>0</v>
      </c>
    </row>
    <row r="5405" spans="1:2" x14ac:dyDescent="0.2">
      <c r="A5405" s="1">
        <v>70040077</v>
      </c>
      <c r="B5405" s="1" t="s">
        <v>0</v>
      </c>
    </row>
    <row r="5406" spans="1:2" x14ac:dyDescent="0.2">
      <c r="A5406" s="1">
        <v>60031998</v>
      </c>
      <c r="B5406" s="1" t="s">
        <v>0</v>
      </c>
    </row>
    <row r="5407" spans="1:2" x14ac:dyDescent="0.2">
      <c r="A5407" s="1">
        <v>60036103</v>
      </c>
      <c r="B5407" s="1" t="s">
        <v>0</v>
      </c>
    </row>
    <row r="5408" spans="1:2" x14ac:dyDescent="0.2">
      <c r="A5408" s="1">
        <v>81086641</v>
      </c>
      <c r="B5408" s="1" t="s">
        <v>0</v>
      </c>
    </row>
    <row r="5409" spans="1:2" x14ac:dyDescent="0.2">
      <c r="A5409" s="1">
        <v>70027133</v>
      </c>
      <c r="B5409" s="1" t="s">
        <v>0</v>
      </c>
    </row>
    <row r="5410" spans="1:2" x14ac:dyDescent="0.2">
      <c r="A5410" s="1">
        <v>81086640</v>
      </c>
      <c r="B5410" s="1" t="s">
        <v>0</v>
      </c>
    </row>
    <row r="5411" spans="1:2" x14ac:dyDescent="0.2">
      <c r="A5411" s="1">
        <v>81009808</v>
      </c>
      <c r="B5411" s="1" t="s">
        <v>0</v>
      </c>
    </row>
    <row r="5412" spans="1:2" x14ac:dyDescent="0.2">
      <c r="A5412" s="1">
        <v>80189853</v>
      </c>
      <c r="B5412" s="1" t="s">
        <v>0</v>
      </c>
    </row>
    <row r="5413" spans="1:2" x14ac:dyDescent="0.2">
      <c r="A5413" s="1">
        <v>70059700</v>
      </c>
      <c r="B5413" s="1" t="s">
        <v>0</v>
      </c>
    </row>
    <row r="5414" spans="1:2" x14ac:dyDescent="0.2">
      <c r="A5414" s="1">
        <v>70142918</v>
      </c>
      <c r="B5414" s="1" t="s">
        <v>0</v>
      </c>
    </row>
    <row r="5415" spans="1:2" x14ac:dyDescent="0.2">
      <c r="A5415" s="1">
        <v>80992231</v>
      </c>
      <c r="B5415" s="1" t="s">
        <v>0</v>
      </c>
    </row>
    <row r="5416" spans="1:2" x14ac:dyDescent="0.2">
      <c r="A5416" s="1">
        <v>80081790</v>
      </c>
      <c r="B5416" s="1" t="s">
        <v>0</v>
      </c>
    </row>
    <row r="5417" spans="1:2" x14ac:dyDescent="0.2">
      <c r="A5417" s="1">
        <v>80122232</v>
      </c>
      <c r="B5417" s="1" t="s">
        <v>14</v>
      </c>
    </row>
    <row r="5418" spans="1:2" x14ac:dyDescent="0.2">
      <c r="A5418" s="1">
        <v>80122192</v>
      </c>
      <c r="B5418" s="1" t="s">
        <v>14</v>
      </c>
    </row>
    <row r="5419" spans="1:2" x14ac:dyDescent="0.2">
      <c r="A5419" s="1">
        <v>80015280</v>
      </c>
      <c r="B5419" s="1" t="s">
        <v>0</v>
      </c>
    </row>
    <row r="5420" spans="1:2" x14ac:dyDescent="0.2">
      <c r="A5420" s="1">
        <v>80141253</v>
      </c>
      <c r="B5420" s="1" t="s">
        <v>0</v>
      </c>
    </row>
    <row r="5421" spans="1:2" x14ac:dyDescent="0.2">
      <c r="A5421" s="1">
        <v>80141254</v>
      </c>
      <c r="B5421" s="1" t="s">
        <v>0</v>
      </c>
    </row>
    <row r="5422" spans="1:2" x14ac:dyDescent="0.2">
      <c r="A5422" s="1">
        <v>80122235</v>
      </c>
      <c r="B5422" s="1" t="s">
        <v>14</v>
      </c>
    </row>
    <row r="5423" spans="1:2" x14ac:dyDescent="0.2">
      <c r="A5423" s="1">
        <v>80122191</v>
      </c>
      <c r="B5423" s="1" t="s">
        <v>14</v>
      </c>
    </row>
    <row r="5424" spans="1:2" x14ac:dyDescent="0.2">
      <c r="A5424" s="1">
        <v>80176265</v>
      </c>
      <c r="B5424" s="1" t="s">
        <v>14</v>
      </c>
    </row>
    <row r="5425" spans="1:2" x14ac:dyDescent="0.2">
      <c r="A5425" s="1">
        <v>70205713</v>
      </c>
      <c r="B5425" s="1" t="s">
        <v>14</v>
      </c>
    </row>
    <row r="5426" spans="1:2" x14ac:dyDescent="0.2">
      <c r="A5426" s="1">
        <v>80160081</v>
      </c>
      <c r="B5426" s="1" t="s">
        <v>0</v>
      </c>
    </row>
    <row r="5427" spans="1:2" x14ac:dyDescent="0.2">
      <c r="A5427" s="1">
        <v>80168301</v>
      </c>
      <c r="B5427" s="1" t="s">
        <v>0</v>
      </c>
    </row>
    <row r="5428" spans="1:2" x14ac:dyDescent="0.2">
      <c r="A5428" s="1">
        <v>80064273</v>
      </c>
      <c r="B5428" s="1" t="s">
        <v>0</v>
      </c>
    </row>
    <row r="5429" spans="1:2" x14ac:dyDescent="0.2">
      <c r="A5429" s="1">
        <v>80098475</v>
      </c>
      <c r="B5429" s="1" t="s">
        <v>0</v>
      </c>
    </row>
    <row r="5430" spans="1:2" x14ac:dyDescent="0.2">
      <c r="A5430" s="1">
        <v>80058247</v>
      </c>
      <c r="B5430" s="1" t="s">
        <v>0</v>
      </c>
    </row>
    <row r="5431" spans="1:2" x14ac:dyDescent="0.2">
      <c r="A5431" s="1">
        <v>70302184</v>
      </c>
      <c r="B5431" s="1" t="s">
        <v>0</v>
      </c>
    </row>
    <row r="5432" spans="1:2" x14ac:dyDescent="0.2">
      <c r="A5432" s="1">
        <v>81060043</v>
      </c>
      <c r="B5432" s="1" t="s">
        <v>0</v>
      </c>
    </row>
    <row r="5433" spans="1:2" x14ac:dyDescent="0.2">
      <c r="A5433" s="1">
        <v>81024557</v>
      </c>
      <c r="B5433" s="1" t="s">
        <v>0</v>
      </c>
    </row>
    <row r="5434" spans="1:2" x14ac:dyDescent="0.2">
      <c r="A5434" s="1">
        <v>70124562</v>
      </c>
      <c r="B5434" s="1" t="s">
        <v>0</v>
      </c>
    </row>
    <row r="5435" spans="1:2" x14ac:dyDescent="0.2">
      <c r="A5435" s="1">
        <v>80156683</v>
      </c>
      <c r="B5435" s="1" t="s">
        <v>0</v>
      </c>
    </row>
    <row r="5436" spans="1:2" x14ac:dyDescent="0.2">
      <c r="A5436" s="1">
        <v>80141185</v>
      </c>
      <c r="B5436" s="1" t="s">
        <v>0</v>
      </c>
    </row>
    <row r="5437" spans="1:2" x14ac:dyDescent="0.2">
      <c r="A5437" s="1">
        <v>80126569</v>
      </c>
      <c r="B5437" s="1" t="s">
        <v>0</v>
      </c>
    </row>
    <row r="5438" spans="1:2" x14ac:dyDescent="0.2">
      <c r="A5438" s="1">
        <v>80171982</v>
      </c>
      <c r="B5438" s="1" t="s">
        <v>0</v>
      </c>
    </row>
    <row r="5439" spans="1:2" x14ac:dyDescent="0.2">
      <c r="A5439" s="1">
        <v>80035467</v>
      </c>
      <c r="B5439" s="1" t="s">
        <v>0</v>
      </c>
    </row>
    <row r="5440" spans="1:2" x14ac:dyDescent="0.2">
      <c r="A5440" s="1">
        <v>80156856</v>
      </c>
      <c r="B5440" s="1" t="s">
        <v>0</v>
      </c>
    </row>
    <row r="5441" spans="1:2" x14ac:dyDescent="0.2">
      <c r="A5441" s="1">
        <v>81041391</v>
      </c>
      <c r="B5441" s="1" t="s">
        <v>0</v>
      </c>
    </row>
    <row r="5442" spans="1:2" x14ac:dyDescent="0.2">
      <c r="A5442" s="1">
        <v>81018120</v>
      </c>
      <c r="B5442" s="1" t="s">
        <v>0</v>
      </c>
    </row>
    <row r="5443" spans="1:2" x14ac:dyDescent="0.2">
      <c r="A5443" s="1">
        <v>80240213</v>
      </c>
      <c r="B5443" s="1" t="s">
        <v>14</v>
      </c>
    </row>
    <row r="5444" spans="1:2" x14ac:dyDescent="0.2">
      <c r="A5444" s="1">
        <v>80152625</v>
      </c>
      <c r="B5444" s="1" t="s">
        <v>0</v>
      </c>
    </row>
    <row r="5445" spans="1:2" x14ac:dyDescent="0.2">
      <c r="A5445" s="1">
        <v>80175421</v>
      </c>
      <c r="B5445" s="1" t="s">
        <v>0</v>
      </c>
    </row>
    <row r="5446" spans="1:2" x14ac:dyDescent="0.2">
      <c r="A5446" s="1">
        <v>80104198</v>
      </c>
      <c r="B5446" s="1" t="s">
        <v>14</v>
      </c>
    </row>
    <row r="5447" spans="1:2" x14ac:dyDescent="0.2">
      <c r="A5447" s="1">
        <v>80239864</v>
      </c>
      <c r="B5447" s="1" t="s">
        <v>14</v>
      </c>
    </row>
    <row r="5448" spans="1:2" x14ac:dyDescent="0.2">
      <c r="A5448" s="1">
        <v>80108518</v>
      </c>
      <c r="B5448" s="1" t="s">
        <v>0</v>
      </c>
    </row>
    <row r="5449" spans="1:2" x14ac:dyDescent="0.2">
      <c r="A5449" s="1">
        <v>80172002</v>
      </c>
      <c r="B5449" s="1" t="s">
        <v>0</v>
      </c>
    </row>
    <row r="5450" spans="1:2" x14ac:dyDescent="0.2">
      <c r="A5450" s="1">
        <v>81019144</v>
      </c>
      <c r="B5450" s="1" t="s">
        <v>0</v>
      </c>
    </row>
    <row r="5451" spans="1:2" x14ac:dyDescent="0.2">
      <c r="A5451" s="1">
        <v>81043540</v>
      </c>
      <c r="B5451" s="1" t="s">
        <v>0</v>
      </c>
    </row>
    <row r="5452" spans="1:2" x14ac:dyDescent="0.2">
      <c r="A5452" s="1">
        <v>81043541</v>
      </c>
      <c r="B5452" s="1" t="s">
        <v>0</v>
      </c>
    </row>
    <row r="5453" spans="1:2" x14ac:dyDescent="0.2">
      <c r="A5453" s="1">
        <v>81041272</v>
      </c>
      <c r="B5453" s="1" t="s">
        <v>0</v>
      </c>
    </row>
    <row r="5454" spans="1:2" x14ac:dyDescent="0.2">
      <c r="A5454" s="1">
        <v>80170483</v>
      </c>
      <c r="B5454" s="1" t="s">
        <v>0</v>
      </c>
    </row>
    <row r="5455" spans="1:2" x14ac:dyDescent="0.2">
      <c r="A5455" s="1">
        <v>80211621</v>
      </c>
      <c r="B5455" s="1" t="s">
        <v>14</v>
      </c>
    </row>
    <row r="5456" spans="1:2" x14ac:dyDescent="0.2">
      <c r="A5456" s="1">
        <v>80987458</v>
      </c>
      <c r="B5456" s="1" t="s">
        <v>14</v>
      </c>
    </row>
    <row r="5457" spans="1:2" x14ac:dyDescent="0.2">
      <c r="A5457" s="1">
        <v>81019888</v>
      </c>
      <c r="B5457" s="1" t="s">
        <v>0</v>
      </c>
    </row>
    <row r="5458" spans="1:2" x14ac:dyDescent="0.2">
      <c r="A5458" s="1">
        <v>80133153</v>
      </c>
      <c r="B5458" s="1" t="s">
        <v>0</v>
      </c>
    </row>
    <row r="5459" spans="1:2" x14ac:dyDescent="0.2">
      <c r="A5459" s="1">
        <v>80149145</v>
      </c>
      <c r="B5459" s="1" t="s">
        <v>0</v>
      </c>
    </row>
    <row r="5460" spans="1:2" x14ac:dyDescent="0.2">
      <c r="A5460" s="1">
        <v>80164207</v>
      </c>
      <c r="B5460" s="1" t="s">
        <v>0</v>
      </c>
    </row>
    <row r="5461" spans="1:2" x14ac:dyDescent="0.2">
      <c r="A5461" s="1">
        <v>80198988</v>
      </c>
      <c r="B5461" s="1" t="s">
        <v>14</v>
      </c>
    </row>
    <row r="5462" spans="1:2" x14ac:dyDescent="0.2">
      <c r="A5462" s="1">
        <v>81044884</v>
      </c>
      <c r="B5462" s="1" t="s">
        <v>14</v>
      </c>
    </row>
    <row r="5463" spans="1:2" x14ac:dyDescent="0.2">
      <c r="A5463" s="1">
        <v>80106743</v>
      </c>
      <c r="B5463" s="1" t="s">
        <v>0</v>
      </c>
    </row>
    <row r="5464" spans="1:2" x14ac:dyDescent="0.2">
      <c r="A5464" s="1">
        <v>81087095</v>
      </c>
      <c r="B5464" s="1" t="s">
        <v>0</v>
      </c>
    </row>
    <row r="5465" spans="1:2" x14ac:dyDescent="0.2">
      <c r="A5465" s="1">
        <v>81026007</v>
      </c>
      <c r="B5465" s="1" t="s">
        <v>0</v>
      </c>
    </row>
    <row r="5466" spans="1:2" x14ac:dyDescent="0.2">
      <c r="A5466" s="1">
        <v>81021447</v>
      </c>
      <c r="B5466" s="1" t="s">
        <v>0</v>
      </c>
    </row>
    <row r="5467" spans="1:2" x14ac:dyDescent="0.2">
      <c r="A5467" s="1">
        <v>80227574</v>
      </c>
      <c r="B5467" s="1" t="s">
        <v>14</v>
      </c>
    </row>
    <row r="5468" spans="1:2" x14ac:dyDescent="0.2">
      <c r="A5468" s="1">
        <v>80158875</v>
      </c>
      <c r="B5468" s="1" t="s">
        <v>0</v>
      </c>
    </row>
    <row r="5469" spans="1:2" x14ac:dyDescent="0.2">
      <c r="A5469" s="1">
        <v>80142474</v>
      </c>
      <c r="B5469" s="1" t="s">
        <v>0</v>
      </c>
    </row>
    <row r="5470" spans="1:2" x14ac:dyDescent="0.2">
      <c r="A5470" s="1">
        <v>80170688</v>
      </c>
      <c r="B5470" s="1" t="s">
        <v>14</v>
      </c>
    </row>
    <row r="5471" spans="1:2" x14ac:dyDescent="0.2">
      <c r="A5471" s="1">
        <v>81086434</v>
      </c>
      <c r="B5471" s="1" t="s">
        <v>0</v>
      </c>
    </row>
    <row r="5472" spans="1:2" x14ac:dyDescent="0.2">
      <c r="A5472" s="1">
        <v>81083791</v>
      </c>
      <c r="B5472" s="1" t="s">
        <v>0</v>
      </c>
    </row>
    <row r="5473" spans="1:2" x14ac:dyDescent="0.2">
      <c r="A5473" s="1">
        <v>81088282</v>
      </c>
      <c r="B5473" s="1" t="s">
        <v>0</v>
      </c>
    </row>
    <row r="5474" spans="1:2" x14ac:dyDescent="0.2">
      <c r="A5474" s="1">
        <v>70167072</v>
      </c>
      <c r="B5474" s="1" t="s">
        <v>0</v>
      </c>
    </row>
    <row r="5475" spans="1:2" x14ac:dyDescent="0.2">
      <c r="A5475" s="1">
        <v>70058016</v>
      </c>
      <c r="B5475" s="1" t="s">
        <v>0</v>
      </c>
    </row>
    <row r="5476" spans="1:2" x14ac:dyDescent="0.2">
      <c r="A5476" s="1">
        <v>70077557</v>
      </c>
      <c r="B5476" s="1" t="s">
        <v>0</v>
      </c>
    </row>
    <row r="5477" spans="1:2" x14ac:dyDescent="0.2">
      <c r="A5477" s="1">
        <v>80233085</v>
      </c>
      <c r="B5477" s="1" t="s">
        <v>0</v>
      </c>
    </row>
    <row r="5478" spans="1:2" x14ac:dyDescent="0.2">
      <c r="A5478" s="1">
        <v>80210602</v>
      </c>
      <c r="B5478" s="1" t="s">
        <v>0</v>
      </c>
    </row>
    <row r="5479" spans="1:2" x14ac:dyDescent="0.2">
      <c r="A5479" s="1">
        <v>81088283</v>
      </c>
      <c r="B5479" s="1" t="s">
        <v>0</v>
      </c>
    </row>
    <row r="5480" spans="1:2" x14ac:dyDescent="0.2">
      <c r="A5480" s="1">
        <v>81072430</v>
      </c>
      <c r="B5480" s="1" t="s">
        <v>14</v>
      </c>
    </row>
    <row r="5481" spans="1:2" x14ac:dyDescent="0.2">
      <c r="A5481" s="1">
        <v>81039073</v>
      </c>
      <c r="B5481" s="1" t="s">
        <v>14</v>
      </c>
    </row>
    <row r="5482" spans="1:2" x14ac:dyDescent="0.2">
      <c r="A5482" s="1">
        <v>80141156</v>
      </c>
      <c r="B5482" s="1" t="s">
        <v>0</v>
      </c>
    </row>
    <row r="5483" spans="1:2" x14ac:dyDescent="0.2">
      <c r="A5483" s="1">
        <v>81066709</v>
      </c>
      <c r="B5483" s="1" t="s">
        <v>14</v>
      </c>
    </row>
    <row r="5484" spans="1:2" x14ac:dyDescent="0.2">
      <c r="A5484" s="1">
        <v>70077546</v>
      </c>
      <c r="B5484" s="1" t="s">
        <v>0</v>
      </c>
    </row>
    <row r="5485" spans="1:2" x14ac:dyDescent="0.2">
      <c r="A5485" s="1">
        <v>81049612</v>
      </c>
      <c r="B5485" s="1" t="s">
        <v>14</v>
      </c>
    </row>
    <row r="5486" spans="1:2" x14ac:dyDescent="0.2">
      <c r="A5486" s="1">
        <v>70063591</v>
      </c>
      <c r="B5486" s="1" t="s">
        <v>0</v>
      </c>
    </row>
    <row r="5487" spans="1:2" x14ac:dyDescent="0.2">
      <c r="A5487" s="1">
        <v>81052280</v>
      </c>
      <c r="B5487" s="1" t="s">
        <v>0</v>
      </c>
    </row>
    <row r="5488" spans="1:2" x14ac:dyDescent="0.2">
      <c r="A5488" s="1">
        <v>80095866</v>
      </c>
      <c r="B5488" s="1" t="s">
        <v>14</v>
      </c>
    </row>
    <row r="5489" spans="1:2" x14ac:dyDescent="0.2">
      <c r="A5489" s="1">
        <v>70110558</v>
      </c>
      <c r="B5489" s="1" t="s">
        <v>0</v>
      </c>
    </row>
    <row r="5490" spans="1:2" x14ac:dyDescent="0.2">
      <c r="A5490" s="1">
        <v>60020916</v>
      </c>
      <c r="B5490" s="1" t="s">
        <v>0</v>
      </c>
    </row>
    <row r="5491" spans="1:2" x14ac:dyDescent="0.2">
      <c r="A5491" s="1">
        <v>60029178</v>
      </c>
      <c r="B5491" s="1" t="s">
        <v>0</v>
      </c>
    </row>
    <row r="5492" spans="1:2" x14ac:dyDescent="0.2">
      <c r="A5492" s="1">
        <v>70296735</v>
      </c>
      <c r="B5492" s="1" t="s">
        <v>14</v>
      </c>
    </row>
    <row r="5493" spans="1:2" x14ac:dyDescent="0.2">
      <c r="A5493" s="1">
        <v>80103336</v>
      </c>
      <c r="B5493" s="1" t="s">
        <v>0</v>
      </c>
    </row>
    <row r="5494" spans="1:2" x14ac:dyDescent="0.2">
      <c r="A5494" s="1">
        <v>81066723</v>
      </c>
      <c r="B5494" s="1" t="s">
        <v>14</v>
      </c>
    </row>
    <row r="5495" spans="1:2" x14ac:dyDescent="0.2">
      <c r="A5495" s="1">
        <v>80006149</v>
      </c>
      <c r="B5495" s="1" t="s">
        <v>14</v>
      </c>
    </row>
    <row r="5496" spans="1:2" x14ac:dyDescent="0.2">
      <c r="A5496" s="1">
        <v>80207445</v>
      </c>
      <c r="B5496" s="1" t="s">
        <v>0</v>
      </c>
    </row>
    <row r="5497" spans="1:2" x14ac:dyDescent="0.2">
      <c r="A5497" s="1">
        <v>80209751</v>
      </c>
      <c r="B5497" s="1" t="s">
        <v>0</v>
      </c>
    </row>
    <row r="5498" spans="1:2" x14ac:dyDescent="0.2">
      <c r="A5498" s="1">
        <v>80063773</v>
      </c>
      <c r="B5498" s="1" t="s">
        <v>0</v>
      </c>
    </row>
    <row r="5499" spans="1:2" x14ac:dyDescent="0.2">
      <c r="A5499" s="1">
        <v>81088284</v>
      </c>
      <c r="B5499" s="1" t="s">
        <v>0</v>
      </c>
    </row>
    <row r="5500" spans="1:2" x14ac:dyDescent="0.2">
      <c r="A5500" s="1">
        <v>80231373</v>
      </c>
      <c r="B5500" s="1" t="s">
        <v>14</v>
      </c>
    </row>
    <row r="5501" spans="1:2" x14ac:dyDescent="0.2">
      <c r="A5501" s="1">
        <v>70061480</v>
      </c>
      <c r="B5501" s="1" t="s">
        <v>0</v>
      </c>
    </row>
    <row r="5502" spans="1:2" x14ac:dyDescent="0.2">
      <c r="A5502" s="1">
        <v>80987611</v>
      </c>
      <c r="B5502" s="1" t="s">
        <v>0</v>
      </c>
    </row>
    <row r="5503" spans="1:2" x14ac:dyDescent="0.2">
      <c r="A5503" s="1">
        <v>70060380</v>
      </c>
      <c r="B5503" s="1" t="s">
        <v>0</v>
      </c>
    </row>
    <row r="5504" spans="1:2" x14ac:dyDescent="0.2">
      <c r="A5504" s="1">
        <v>80202808</v>
      </c>
      <c r="B5504" s="1" t="s">
        <v>0</v>
      </c>
    </row>
    <row r="5505" spans="1:2" x14ac:dyDescent="0.2">
      <c r="A5505" s="1">
        <v>60010082</v>
      </c>
      <c r="B5505" s="1" t="s">
        <v>0</v>
      </c>
    </row>
    <row r="5506" spans="1:2" x14ac:dyDescent="0.2">
      <c r="A5506" s="1">
        <v>60033788</v>
      </c>
      <c r="B5506" s="1" t="s">
        <v>0</v>
      </c>
    </row>
    <row r="5507" spans="1:2" x14ac:dyDescent="0.2">
      <c r="A5507" s="1">
        <v>60033786</v>
      </c>
      <c r="B5507" s="1" t="s">
        <v>0</v>
      </c>
    </row>
    <row r="5508" spans="1:2" x14ac:dyDescent="0.2">
      <c r="A5508" s="1">
        <v>60033787</v>
      </c>
      <c r="B5508" s="1" t="s">
        <v>0</v>
      </c>
    </row>
    <row r="5509" spans="1:2" x14ac:dyDescent="0.2">
      <c r="A5509" s="1">
        <v>60022255</v>
      </c>
      <c r="B5509" s="1" t="s">
        <v>0</v>
      </c>
    </row>
    <row r="5510" spans="1:2" x14ac:dyDescent="0.2">
      <c r="A5510" s="1">
        <v>60022254</v>
      </c>
      <c r="B5510" s="1" t="s">
        <v>0</v>
      </c>
    </row>
    <row r="5511" spans="1:2" x14ac:dyDescent="0.2">
      <c r="A5511" s="1">
        <v>70020048</v>
      </c>
      <c r="B5511" s="1" t="s">
        <v>0</v>
      </c>
    </row>
    <row r="5512" spans="1:2" x14ac:dyDescent="0.2">
      <c r="A5512" s="1">
        <v>284890</v>
      </c>
      <c r="B5512" s="1" t="s">
        <v>0</v>
      </c>
    </row>
    <row r="5513" spans="1:2" x14ac:dyDescent="0.2">
      <c r="A5513" s="1">
        <v>80122234</v>
      </c>
      <c r="B5513" s="1" t="s">
        <v>14</v>
      </c>
    </row>
    <row r="5514" spans="1:2" x14ac:dyDescent="0.2">
      <c r="A5514" s="1">
        <v>80226076</v>
      </c>
      <c r="B5514" s="1" t="s">
        <v>0</v>
      </c>
    </row>
    <row r="5515" spans="1:2" x14ac:dyDescent="0.2">
      <c r="A5515" s="1">
        <v>70115621</v>
      </c>
      <c r="B5515" s="1" t="s">
        <v>0</v>
      </c>
    </row>
    <row r="5516" spans="1:2" x14ac:dyDescent="0.2">
      <c r="A5516" s="1">
        <v>80122188</v>
      </c>
      <c r="B5516" s="1" t="s">
        <v>14</v>
      </c>
    </row>
    <row r="5517" spans="1:2" x14ac:dyDescent="0.2">
      <c r="A5517" s="1">
        <v>80103383</v>
      </c>
      <c r="B5517" s="1" t="s">
        <v>0</v>
      </c>
    </row>
    <row r="5518" spans="1:2" x14ac:dyDescent="0.2">
      <c r="A5518" s="1">
        <v>60011619</v>
      </c>
      <c r="B5518" s="1" t="s">
        <v>0</v>
      </c>
    </row>
    <row r="5519" spans="1:2" x14ac:dyDescent="0.2">
      <c r="A5519" s="1">
        <v>80041337</v>
      </c>
      <c r="B5519" s="1" t="s">
        <v>0</v>
      </c>
    </row>
    <row r="5520" spans="1:2" x14ac:dyDescent="0.2">
      <c r="A5520" s="1">
        <v>80209356</v>
      </c>
      <c r="B5520" s="1" t="s">
        <v>0</v>
      </c>
    </row>
    <row r="5521" spans="1:2" x14ac:dyDescent="0.2">
      <c r="A5521" s="1">
        <v>60033223</v>
      </c>
      <c r="B5521" s="1" t="s">
        <v>0</v>
      </c>
    </row>
    <row r="5522" spans="1:2" x14ac:dyDescent="0.2">
      <c r="A5522" s="1">
        <v>80244992</v>
      </c>
      <c r="B5522" s="1" t="s">
        <v>0</v>
      </c>
    </row>
    <row r="5523" spans="1:2" x14ac:dyDescent="0.2">
      <c r="A5523" s="1">
        <v>80208373</v>
      </c>
      <c r="B5523" s="1" t="s">
        <v>14</v>
      </c>
    </row>
    <row r="5524" spans="1:2" x14ac:dyDescent="0.2">
      <c r="A5524" s="1">
        <v>80196139</v>
      </c>
      <c r="B5524" s="1" t="s">
        <v>0</v>
      </c>
    </row>
    <row r="5525" spans="1:2" x14ac:dyDescent="0.2">
      <c r="A5525" s="1">
        <v>80148180</v>
      </c>
      <c r="B5525" s="1" t="s">
        <v>0</v>
      </c>
    </row>
    <row r="5526" spans="1:2" x14ac:dyDescent="0.2">
      <c r="A5526" s="1">
        <v>607931</v>
      </c>
      <c r="B5526" s="1" t="s">
        <v>0</v>
      </c>
    </row>
    <row r="5527" spans="1:2" x14ac:dyDescent="0.2">
      <c r="A5527" s="1">
        <v>80225907</v>
      </c>
      <c r="B5527" s="1" t="s">
        <v>0</v>
      </c>
    </row>
    <row r="5528" spans="1:2" x14ac:dyDescent="0.2">
      <c r="A5528" s="1">
        <v>70298251</v>
      </c>
      <c r="B5528" s="1" t="s">
        <v>0</v>
      </c>
    </row>
    <row r="5529" spans="1:2" x14ac:dyDescent="0.2">
      <c r="A5529" s="1">
        <v>60002111</v>
      </c>
      <c r="B5529" s="1" t="s">
        <v>0</v>
      </c>
    </row>
    <row r="5530" spans="1:2" x14ac:dyDescent="0.2">
      <c r="A5530" s="1">
        <v>80036662</v>
      </c>
      <c r="B5530" s="1" t="s">
        <v>14</v>
      </c>
    </row>
    <row r="5531" spans="1:2" x14ac:dyDescent="0.2">
      <c r="A5531" s="1">
        <v>80174145</v>
      </c>
      <c r="B5531" s="1" t="s">
        <v>14</v>
      </c>
    </row>
    <row r="5532" spans="1:2" x14ac:dyDescent="0.2">
      <c r="A5532" s="1">
        <v>80190215</v>
      </c>
      <c r="B5532" s="1" t="s">
        <v>0</v>
      </c>
    </row>
    <row r="5533" spans="1:2" x14ac:dyDescent="0.2">
      <c r="A5533" s="1">
        <v>70000196</v>
      </c>
      <c r="B5533" s="1" t="s">
        <v>0</v>
      </c>
    </row>
    <row r="5534" spans="1:2" x14ac:dyDescent="0.2">
      <c r="A5534" s="1">
        <v>80245519</v>
      </c>
      <c r="B5534" s="1" t="s">
        <v>0</v>
      </c>
    </row>
    <row r="5535" spans="1:2" x14ac:dyDescent="0.2">
      <c r="A5535" s="1">
        <v>80245329</v>
      </c>
      <c r="B5535" s="1" t="s">
        <v>0</v>
      </c>
    </row>
    <row r="5536" spans="1:2" x14ac:dyDescent="0.2">
      <c r="A5536" s="1">
        <v>70083535</v>
      </c>
      <c r="B5536" s="1" t="s">
        <v>0</v>
      </c>
    </row>
    <row r="5537" spans="1:2" x14ac:dyDescent="0.2">
      <c r="A5537" s="1">
        <v>70039405</v>
      </c>
      <c r="B5537" s="1" t="s">
        <v>0</v>
      </c>
    </row>
    <row r="5538" spans="1:2" x14ac:dyDescent="0.2">
      <c r="A5538" s="1">
        <v>60000722</v>
      </c>
      <c r="B5538" s="1" t="s">
        <v>0</v>
      </c>
    </row>
    <row r="5539" spans="1:2" x14ac:dyDescent="0.2">
      <c r="A5539" s="1">
        <v>70134539</v>
      </c>
      <c r="B5539" s="1" t="s">
        <v>0</v>
      </c>
    </row>
    <row r="5540" spans="1:2" x14ac:dyDescent="0.2">
      <c r="A5540" s="1">
        <v>80122233</v>
      </c>
      <c r="B5540" s="1" t="s">
        <v>14</v>
      </c>
    </row>
    <row r="5541" spans="1:2" x14ac:dyDescent="0.2">
      <c r="A5541" s="1">
        <v>80245518</v>
      </c>
      <c r="B5541" s="1" t="s">
        <v>0</v>
      </c>
    </row>
    <row r="5542" spans="1:2" x14ac:dyDescent="0.2">
      <c r="A5542" s="1">
        <v>80124313</v>
      </c>
      <c r="B5542" s="1" t="s">
        <v>0</v>
      </c>
    </row>
    <row r="5543" spans="1:2" x14ac:dyDescent="0.2">
      <c r="A5543" s="1">
        <v>60036359</v>
      </c>
      <c r="B5543" s="1" t="s">
        <v>0</v>
      </c>
    </row>
    <row r="5544" spans="1:2" x14ac:dyDescent="0.2">
      <c r="A5544" s="1">
        <v>80049281</v>
      </c>
      <c r="B5544" s="1" t="s">
        <v>0</v>
      </c>
    </row>
    <row r="5545" spans="1:2" x14ac:dyDescent="0.2">
      <c r="A5545" s="1">
        <v>70084328</v>
      </c>
      <c r="B5545" s="1" t="s">
        <v>0</v>
      </c>
    </row>
    <row r="5546" spans="1:2" x14ac:dyDescent="0.2">
      <c r="A5546" s="1">
        <v>70099610</v>
      </c>
      <c r="B5546" s="1" t="s">
        <v>0</v>
      </c>
    </row>
    <row r="5547" spans="1:2" x14ac:dyDescent="0.2">
      <c r="A5547" s="1">
        <v>80217041</v>
      </c>
      <c r="B5547" s="1" t="s">
        <v>0</v>
      </c>
    </row>
    <row r="5548" spans="1:2" x14ac:dyDescent="0.2">
      <c r="A5548" s="1">
        <v>80156408</v>
      </c>
      <c r="B5548" s="1" t="s">
        <v>0</v>
      </c>
    </row>
    <row r="5549" spans="1:2" x14ac:dyDescent="0.2">
      <c r="A5549" s="1">
        <v>80122193</v>
      </c>
      <c r="B5549" s="1" t="s">
        <v>14</v>
      </c>
    </row>
    <row r="5550" spans="1:2" x14ac:dyDescent="0.2">
      <c r="A5550" s="1">
        <v>80159714</v>
      </c>
      <c r="B5550" s="1" t="s">
        <v>14</v>
      </c>
    </row>
    <row r="5551" spans="1:2" x14ac:dyDescent="0.2">
      <c r="A5551" s="1">
        <v>80172938</v>
      </c>
      <c r="B5551" s="1" t="s">
        <v>0</v>
      </c>
    </row>
    <row r="5552" spans="1:2" x14ac:dyDescent="0.2">
      <c r="A5552" s="1">
        <v>80131414</v>
      </c>
      <c r="B5552" s="1" t="s">
        <v>0</v>
      </c>
    </row>
    <row r="5553" spans="1:2" x14ac:dyDescent="0.2">
      <c r="A5553" s="1">
        <v>80123567</v>
      </c>
      <c r="B5553" s="1" t="s">
        <v>14</v>
      </c>
    </row>
    <row r="5554" spans="1:2" x14ac:dyDescent="0.2">
      <c r="A5554" s="1">
        <v>80170612</v>
      </c>
      <c r="B5554" s="1" t="s">
        <v>0</v>
      </c>
    </row>
    <row r="5555" spans="1:2" x14ac:dyDescent="0.2">
      <c r="A5555" s="1">
        <v>80144890</v>
      </c>
      <c r="B5555" s="1" t="s">
        <v>0</v>
      </c>
    </row>
    <row r="5556" spans="1:2" x14ac:dyDescent="0.2">
      <c r="A5556" s="1">
        <v>80106786</v>
      </c>
      <c r="B5556" s="1" t="s">
        <v>0</v>
      </c>
    </row>
    <row r="5557" spans="1:2" x14ac:dyDescent="0.2">
      <c r="A5557" s="1">
        <v>80115101</v>
      </c>
      <c r="B5557" s="1" t="s">
        <v>0</v>
      </c>
    </row>
    <row r="5558" spans="1:2" x14ac:dyDescent="0.2">
      <c r="A5558" s="1">
        <v>80141261</v>
      </c>
      <c r="B5558" s="1" t="s">
        <v>0</v>
      </c>
    </row>
    <row r="5559" spans="1:2" x14ac:dyDescent="0.2">
      <c r="A5559" s="1">
        <v>80158482</v>
      </c>
      <c r="B5559" s="1" t="s">
        <v>0</v>
      </c>
    </row>
    <row r="5560" spans="1:2" x14ac:dyDescent="0.2">
      <c r="A5560" s="1">
        <v>70266998</v>
      </c>
      <c r="B5560" s="1" t="s">
        <v>14</v>
      </c>
    </row>
    <row r="5561" spans="1:2" x14ac:dyDescent="0.2">
      <c r="A5561" s="1">
        <v>80081955</v>
      </c>
      <c r="B5561" s="1" t="s">
        <v>0</v>
      </c>
    </row>
    <row r="5562" spans="1:2" x14ac:dyDescent="0.2">
      <c r="A5562" s="1">
        <v>80164112</v>
      </c>
      <c r="B5562" s="1" t="s">
        <v>0</v>
      </c>
    </row>
    <row r="5563" spans="1:2" x14ac:dyDescent="0.2">
      <c r="A5563" s="1">
        <v>80122240</v>
      </c>
      <c r="B5563" s="1" t="s">
        <v>14</v>
      </c>
    </row>
    <row r="5564" spans="1:2" x14ac:dyDescent="0.2">
      <c r="A5564" s="1">
        <v>70302835</v>
      </c>
      <c r="B5564" s="1" t="s">
        <v>0</v>
      </c>
    </row>
    <row r="5565" spans="1:2" x14ac:dyDescent="0.2">
      <c r="A5565" s="1">
        <v>80125512</v>
      </c>
      <c r="B5565" s="1" t="s">
        <v>0</v>
      </c>
    </row>
    <row r="5566" spans="1:2" x14ac:dyDescent="0.2">
      <c r="A5566" s="1">
        <v>70129457</v>
      </c>
      <c r="B5566" s="1" t="s">
        <v>0</v>
      </c>
    </row>
    <row r="5567" spans="1:2" x14ac:dyDescent="0.2">
      <c r="A5567" s="1">
        <v>80121873</v>
      </c>
      <c r="B5567" s="1" t="s">
        <v>14</v>
      </c>
    </row>
    <row r="5568" spans="1:2" x14ac:dyDescent="0.2">
      <c r="A5568" s="1">
        <v>70205014</v>
      </c>
      <c r="B5568" s="1" t="s">
        <v>14</v>
      </c>
    </row>
    <row r="5569" spans="1:2" x14ac:dyDescent="0.2">
      <c r="A5569" s="1">
        <v>80122186</v>
      </c>
      <c r="B5569" s="1" t="s">
        <v>14</v>
      </c>
    </row>
    <row r="5570" spans="1:2" x14ac:dyDescent="0.2">
      <c r="A5570" s="1">
        <v>80158479</v>
      </c>
      <c r="B5570" s="1" t="s">
        <v>0</v>
      </c>
    </row>
    <row r="5571" spans="1:2" x14ac:dyDescent="0.2">
      <c r="A5571" s="1">
        <v>80122190</v>
      </c>
      <c r="B5571" s="1" t="s">
        <v>14</v>
      </c>
    </row>
    <row r="5572" spans="1:2" x14ac:dyDescent="0.2">
      <c r="A5572" s="1">
        <v>80104318</v>
      </c>
      <c r="B5572" s="1" t="s">
        <v>0</v>
      </c>
    </row>
    <row r="5573" spans="1:2" x14ac:dyDescent="0.2">
      <c r="A5573" s="1">
        <v>80100054</v>
      </c>
      <c r="B5573" s="1" t="s">
        <v>0</v>
      </c>
    </row>
    <row r="5574" spans="1:2" x14ac:dyDescent="0.2">
      <c r="A5574" s="1">
        <v>80097468</v>
      </c>
      <c r="B5574" s="1" t="s">
        <v>0</v>
      </c>
    </row>
    <row r="5575" spans="1:2" x14ac:dyDescent="0.2">
      <c r="A5575" s="1">
        <v>80171439</v>
      </c>
      <c r="B5575" s="1" t="s">
        <v>0</v>
      </c>
    </row>
    <row r="5576" spans="1:2" x14ac:dyDescent="0.2">
      <c r="A5576" s="1">
        <v>80104237</v>
      </c>
      <c r="B5576" s="1" t="s">
        <v>0</v>
      </c>
    </row>
    <row r="5577" spans="1:2" x14ac:dyDescent="0.2">
      <c r="A5577" s="1">
        <v>80093107</v>
      </c>
      <c r="B5577" s="1" t="s">
        <v>0</v>
      </c>
    </row>
    <row r="5578" spans="1:2" x14ac:dyDescent="0.2">
      <c r="A5578" s="1">
        <v>80094557</v>
      </c>
      <c r="B5578" s="1" t="s">
        <v>14</v>
      </c>
    </row>
    <row r="5579" spans="1:2" x14ac:dyDescent="0.2">
      <c r="A5579" s="1">
        <v>80085438</v>
      </c>
      <c r="B5579" s="1" t="s">
        <v>0</v>
      </c>
    </row>
    <row r="5580" spans="1:2" x14ac:dyDescent="0.2">
      <c r="A5580" s="1">
        <v>80085439</v>
      </c>
      <c r="B5580" s="1" t="s">
        <v>0</v>
      </c>
    </row>
    <row r="5581" spans="1:2" x14ac:dyDescent="0.2">
      <c r="A5581" s="1">
        <v>80011846</v>
      </c>
      <c r="B5581" s="1" t="s">
        <v>0</v>
      </c>
    </row>
    <row r="5582" spans="1:2" x14ac:dyDescent="0.2">
      <c r="A5582" s="1">
        <v>80064521</v>
      </c>
      <c r="B5582" s="1" t="s">
        <v>0</v>
      </c>
    </row>
    <row r="5583" spans="1:2" x14ac:dyDescent="0.2">
      <c r="A5583" s="1">
        <v>80106136</v>
      </c>
      <c r="B5583" s="1" t="s">
        <v>14</v>
      </c>
    </row>
    <row r="5584" spans="1:2" x14ac:dyDescent="0.2">
      <c r="A5584" s="1">
        <v>70259784</v>
      </c>
      <c r="B5584" s="1" t="s">
        <v>14</v>
      </c>
    </row>
    <row r="5585" spans="1:2" x14ac:dyDescent="0.2">
      <c r="A5585" s="1">
        <v>80136796</v>
      </c>
      <c r="B5585" s="1" t="s">
        <v>14</v>
      </c>
    </row>
    <row r="5586" spans="1:2" x14ac:dyDescent="0.2">
      <c r="A5586" s="1">
        <v>70270745</v>
      </c>
      <c r="B5586" s="1" t="s">
        <v>14</v>
      </c>
    </row>
    <row r="5587" spans="1:2" x14ac:dyDescent="0.2">
      <c r="A5587" s="1">
        <v>70177067</v>
      </c>
      <c r="B5587" s="1" t="s">
        <v>14</v>
      </c>
    </row>
    <row r="5588" spans="1:2" x14ac:dyDescent="0.2">
      <c r="A5588" s="1">
        <v>80002612</v>
      </c>
      <c r="B5588" s="1" t="s">
        <v>14</v>
      </c>
    </row>
    <row r="5589" spans="1:2" x14ac:dyDescent="0.2">
      <c r="A5589" s="1">
        <v>80095988</v>
      </c>
      <c r="B5589" s="1" t="s">
        <v>14</v>
      </c>
    </row>
    <row r="5590" spans="1:2" x14ac:dyDescent="0.2">
      <c r="A5590" s="1">
        <v>80024113</v>
      </c>
      <c r="B5590" s="1" t="s">
        <v>14</v>
      </c>
    </row>
    <row r="5591" spans="1:2" x14ac:dyDescent="0.2">
      <c r="A5591" s="1">
        <v>80200942</v>
      </c>
      <c r="B5591" s="1" t="s">
        <v>14</v>
      </c>
    </row>
    <row r="5592" spans="1:2" x14ac:dyDescent="0.2">
      <c r="A5592" s="1">
        <v>80186848</v>
      </c>
      <c r="B5592" s="1" t="s">
        <v>14</v>
      </c>
    </row>
    <row r="5593" spans="1:2" x14ac:dyDescent="0.2">
      <c r="A5593" s="1">
        <v>70197049</v>
      </c>
      <c r="B5593" s="1" t="s">
        <v>14</v>
      </c>
    </row>
    <row r="5594" spans="1:2" x14ac:dyDescent="0.2">
      <c r="A5594" s="1">
        <v>70283260</v>
      </c>
      <c r="B5594" s="1" t="s">
        <v>14</v>
      </c>
    </row>
    <row r="5595" spans="1:2" x14ac:dyDescent="0.2">
      <c r="A5595" s="1">
        <v>70143860</v>
      </c>
      <c r="B5595" s="1" t="s">
        <v>14</v>
      </c>
    </row>
    <row r="5596" spans="1:2" x14ac:dyDescent="0.2">
      <c r="A5596" s="1">
        <v>80020542</v>
      </c>
      <c r="B5596" s="1" t="s">
        <v>14</v>
      </c>
    </row>
    <row r="5597" spans="1:2" x14ac:dyDescent="0.2">
      <c r="A5597" s="1">
        <v>80074503</v>
      </c>
      <c r="B5597" s="1" t="s">
        <v>14</v>
      </c>
    </row>
    <row r="5598" spans="1:2" x14ac:dyDescent="0.2">
      <c r="A5598" s="1">
        <v>80217957</v>
      </c>
      <c r="B5598" s="1" t="s">
        <v>14</v>
      </c>
    </row>
    <row r="5599" spans="1:2" x14ac:dyDescent="0.2">
      <c r="A5599" s="1">
        <v>80113201</v>
      </c>
      <c r="B5599" s="1" t="s">
        <v>14</v>
      </c>
    </row>
    <row r="5600" spans="1:2" x14ac:dyDescent="0.2">
      <c r="A5600" s="1">
        <v>80115297</v>
      </c>
      <c r="B5600" s="1" t="s">
        <v>14</v>
      </c>
    </row>
    <row r="5601" spans="1:2" x14ac:dyDescent="0.2">
      <c r="A5601" s="1">
        <v>80216752</v>
      </c>
      <c r="B5601" s="1" t="s">
        <v>14</v>
      </c>
    </row>
    <row r="5602" spans="1:2" x14ac:dyDescent="0.2">
      <c r="A5602" s="1">
        <v>80180182</v>
      </c>
      <c r="B5602" s="1" t="s">
        <v>14</v>
      </c>
    </row>
    <row r="5603" spans="1:2" x14ac:dyDescent="0.2">
      <c r="A5603" s="1">
        <v>80131479</v>
      </c>
      <c r="B5603" s="1" t="s">
        <v>14</v>
      </c>
    </row>
    <row r="5604" spans="1:2" x14ac:dyDescent="0.2">
      <c r="A5604" s="1">
        <v>80057883</v>
      </c>
      <c r="B5604" s="1" t="s">
        <v>14</v>
      </c>
    </row>
    <row r="5605" spans="1:2" x14ac:dyDescent="0.2">
      <c r="A5605" s="1">
        <v>80108495</v>
      </c>
      <c r="B5605" s="1" t="s">
        <v>14</v>
      </c>
    </row>
    <row r="5606" spans="1:2" x14ac:dyDescent="0.2">
      <c r="A5606" s="1">
        <v>80059465</v>
      </c>
      <c r="B5606" s="1" t="s">
        <v>14</v>
      </c>
    </row>
    <row r="5607" spans="1:2" x14ac:dyDescent="0.2">
      <c r="A5607" s="1">
        <v>70185015</v>
      </c>
      <c r="B5607" s="1" t="s">
        <v>14</v>
      </c>
    </row>
    <row r="5608" spans="1:2" x14ac:dyDescent="0.2">
      <c r="A5608" s="1">
        <v>80023289</v>
      </c>
      <c r="B5608" s="1" t="s">
        <v>14</v>
      </c>
    </row>
    <row r="5609" spans="1:2" x14ac:dyDescent="0.2">
      <c r="A5609" s="1">
        <v>70210884</v>
      </c>
      <c r="B5609" s="1" t="s">
        <v>14</v>
      </c>
    </row>
    <row r="5610" spans="1:2" x14ac:dyDescent="0.2">
      <c r="A5610" s="1">
        <v>80127001</v>
      </c>
      <c r="B5610" s="1" t="s">
        <v>14</v>
      </c>
    </row>
    <row r="5611" spans="1:2" x14ac:dyDescent="0.2">
      <c r="A5611" s="1">
        <v>80011539</v>
      </c>
      <c r="B5611" s="1" t="s">
        <v>14</v>
      </c>
    </row>
    <row r="5612" spans="1:2" x14ac:dyDescent="0.2">
      <c r="A5612" s="1">
        <v>70197042</v>
      </c>
      <c r="B5612" s="1" t="s">
        <v>14</v>
      </c>
    </row>
    <row r="5613" spans="1:2" x14ac:dyDescent="0.2">
      <c r="A5613" s="1">
        <v>80095697</v>
      </c>
      <c r="B5613" s="1" t="s">
        <v>14</v>
      </c>
    </row>
    <row r="5614" spans="1:2" x14ac:dyDescent="0.2">
      <c r="A5614" s="1">
        <v>80190009</v>
      </c>
      <c r="B5614" s="1" t="s">
        <v>14</v>
      </c>
    </row>
    <row r="5615" spans="1:2" x14ac:dyDescent="0.2">
      <c r="A5615" s="1">
        <v>80063740</v>
      </c>
      <c r="B5615" s="1" t="s">
        <v>14</v>
      </c>
    </row>
    <row r="5616" spans="1:2" x14ac:dyDescent="0.2">
      <c r="A5616" s="1">
        <v>70281312</v>
      </c>
      <c r="B5616" s="1" t="s">
        <v>14</v>
      </c>
    </row>
    <row r="5617" spans="1:2" x14ac:dyDescent="0.2">
      <c r="A5617" s="1">
        <v>70242079</v>
      </c>
      <c r="B5617" s="1" t="s">
        <v>14</v>
      </c>
    </row>
    <row r="5618" spans="1:2" x14ac:dyDescent="0.2">
      <c r="A5618" s="1">
        <v>80136784</v>
      </c>
      <c r="B5618" s="1" t="s">
        <v>14</v>
      </c>
    </row>
    <row r="5619" spans="1:2" x14ac:dyDescent="0.2">
      <c r="A5619" s="1">
        <v>70295760</v>
      </c>
      <c r="B5619" s="1" t="s">
        <v>14</v>
      </c>
    </row>
    <row r="5620" spans="1:2" x14ac:dyDescent="0.2">
      <c r="A5620" s="1">
        <v>81013148</v>
      </c>
      <c r="B5620" s="1" t="s">
        <v>14</v>
      </c>
    </row>
    <row r="5621" spans="1:2" x14ac:dyDescent="0.2">
      <c r="A5621" s="1">
        <v>80119379</v>
      </c>
      <c r="B5621" s="1" t="s">
        <v>14</v>
      </c>
    </row>
    <row r="5622" spans="1:2" x14ac:dyDescent="0.2">
      <c r="A5622" s="1">
        <v>80119145</v>
      </c>
      <c r="B5622" s="1" t="s">
        <v>14</v>
      </c>
    </row>
    <row r="5623" spans="1:2" x14ac:dyDescent="0.2">
      <c r="A5623" s="1">
        <v>80117545</v>
      </c>
      <c r="B5623" s="1" t="s">
        <v>14</v>
      </c>
    </row>
    <row r="5624" spans="1:2" x14ac:dyDescent="0.2">
      <c r="A5624" s="1">
        <v>80066429</v>
      </c>
      <c r="B5624" s="1" t="s">
        <v>14</v>
      </c>
    </row>
    <row r="5625" spans="1:2" x14ac:dyDescent="0.2">
      <c r="A5625" s="1">
        <v>80171611</v>
      </c>
      <c r="B5625" s="1" t="s">
        <v>14</v>
      </c>
    </row>
    <row r="5626" spans="1:2" x14ac:dyDescent="0.2">
      <c r="A5626" s="1">
        <v>81028317</v>
      </c>
      <c r="B5626" s="1" t="s">
        <v>14</v>
      </c>
    </row>
    <row r="5627" spans="1:2" x14ac:dyDescent="0.2">
      <c r="A5627" s="1">
        <v>80077977</v>
      </c>
      <c r="B5627" s="1" t="s">
        <v>14</v>
      </c>
    </row>
    <row r="5628" spans="1:2" x14ac:dyDescent="0.2">
      <c r="A5628" s="1">
        <v>80166239</v>
      </c>
      <c r="B5628" s="1" t="s">
        <v>14</v>
      </c>
    </row>
    <row r="5629" spans="1:2" x14ac:dyDescent="0.2">
      <c r="A5629" s="1">
        <v>80118289</v>
      </c>
      <c r="B5629" s="1" t="s">
        <v>14</v>
      </c>
    </row>
    <row r="5630" spans="1:2" x14ac:dyDescent="0.2">
      <c r="A5630" s="1">
        <v>81072571</v>
      </c>
      <c r="B5630" s="1" t="s">
        <v>14</v>
      </c>
    </row>
    <row r="5631" spans="1:2" x14ac:dyDescent="0.2">
      <c r="A5631" s="1">
        <v>70184207</v>
      </c>
      <c r="B5631" s="1" t="s">
        <v>14</v>
      </c>
    </row>
    <row r="5632" spans="1:2" x14ac:dyDescent="0.2">
      <c r="A5632" s="1">
        <v>70302573</v>
      </c>
      <c r="B5632" s="1" t="s">
        <v>14</v>
      </c>
    </row>
    <row r="5633" spans="1:2" x14ac:dyDescent="0.2">
      <c r="A5633" s="1">
        <v>70279852</v>
      </c>
      <c r="B5633" s="1" t="s">
        <v>14</v>
      </c>
    </row>
    <row r="5634" spans="1:2" x14ac:dyDescent="0.2">
      <c r="A5634" s="1">
        <v>80174902</v>
      </c>
      <c r="B5634" s="1" t="s">
        <v>14</v>
      </c>
    </row>
    <row r="5635" spans="1:2" x14ac:dyDescent="0.2">
      <c r="A5635" s="1">
        <v>70205012</v>
      </c>
      <c r="B5635" s="1" t="s">
        <v>14</v>
      </c>
    </row>
    <row r="5636" spans="1:2" x14ac:dyDescent="0.2">
      <c r="A5636" s="1">
        <v>80036427</v>
      </c>
      <c r="B5636" s="1" t="s">
        <v>14</v>
      </c>
    </row>
    <row r="5637" spans="1:2" x14ac:dyDescent="0.2">
      <c r="A5637" s="1">
        <v>80053653</v>
      </c>
      <c r="B5637" s="1" t="s">
        <v>14</v>
      </c>
    </row>
    <row r="5638" spans="1:2" x14ac:dyDescent="0.2">
      <c r="A5638" s="1">
        <v>70177057</v>
      </c>
      <c r="B5638" s="1" t="s">
        <v>14</v>
      </c>
    </row>
    <row r="5639" spans="1:2" x14ac:dyDescent="0.2">
      <c r="A5639" s="1">
        <v>80025172</v>
      </c>
      <c r="B5639" s="1" t="s">
        <v>14</v>
      </c>
    </row>
    <row r="5640" spans="1:2" x14ac:dyDescent="0.2">
      <c r="A5640" s="1">
        <v>80059047</v>
      </c>
      <c r="B5640" s="1" t="s">
        <v>14</v>
      </c>
    </row>
    <row r="5641" spans="1:2" x14ac:dyDescent="0.2">
      <c r="A5641" s="1">
        <v>80108561</v>
      </c>
      <c r="B5641" s="1" t="s">
        <v>14</v>
      </c>
    </row>
    <row r="5642" spans="1:2" x14ac:dyDescent="0.2">
      <c r="A5642" s="1">
        <v>70198116</v>
      </c>
      <c r="B5642" s="1" t="s">
        <v>14</v>
      </c>
    </row>
    <row r="5643" spans="1:2" x14ac:dyDescent="0.2">
      <c r="A5643" s="1">
        <v>70157231</v>
      </c>
      <c r="B5643" s="1" t="s">
        <v>14</v>
      </c>
    </row>
    <row r="5644" spans="1:2" x14ac:dyDescent="0.2">
      <c r="A5644" s="1">
        <v>70293622</v>
      </c>
      <c r="B5644" s="1" t="s">
        <v>14</v>
      </c>
    </row>
    <row r="5645" spans="1:2" x14ac:dyDescent="0.2">
      <c r="A5645" s="1">
        <v>70143811</v>
      </c>
      <c r="B5645" s="1" t="s">
        <v>14</v>
      </c>
    </row>
    <row r="5646" spans="1:2" x14ac:dyDescent="0.2">
      <c r="A5646" s="1">
        <v>80109399</v>
      </c>
      <c r="B5646" s="1" t="s">
        <v>14</v>
      </c>
    </row>
    <row r="5647" spans="1:2" x14ac:dyDescent="0.2">
      <c r="A5647" s="1">
        <v>80063705</v>
      </c>
      <c r="B5647" s="1" t="s">
        <v>14</v>
      </c>
    </row>
    <row r="5648" spans="1:2" x14ac:dyDescent="0.2">
      <c r="A5648" s="1">
        <v>70281526</v>
      </c>
      <c r="B5648" s="1" t="s">
        <v>14</v>
      </c>
    </row>
    <row r="5649" spans="1:2" x14ac:dyDescent="0.2">
      <c r="A5649" s="1">
        <v>80214792</v>
      </c>
      <c r="B5649" s="1" t="s">
        <v>14</v>
      </c>
    </row>
    <row r="5650" spans="1:2" x14ac:dyDescent="0.2">
      <c r="A5650" s="1">
        <v>80002479</v>
      </c>
      <c r="B5650" s="1" t="s">
        <v>14</v>
      </c>
    </row>
    <row r="5651" spans="1:2" x14ac:dyDescent="0.2">
      <c r="A5651" s="1">
        <v>80146284</v>
      </c>
      <c r="B5651" s="1" t="s">
        <v>14</v>
      </c>
    </row>
    <row r="5652" spans="1:2" x14ac:dyDescent="0.2">
      <c r="A5652" s="1">
        <v>80124711</v>
      </c>
      <c r="B5652" s="1" t="s">
        <v>14</v>
      </c>
    </row>
    <row r="5653" spans="1:2" x14ac:dyDescent="0.2">
      <c r="A5653" s="1">
        <v>80992228</v>
      </c>
      <c r="B5653" s="1" t="s">
        <v>14</v>
      </c>
    </row>
    <row r="5654" spans="1:2" x14ac:dyDescent="0.2">
      <c r="A5654" s="1">
        <v>80113037</v>
      </c>
      <c r="B5654" s="1" t="s">
        <v>14</v>
      </c>
    </row>
    <row r="5655" spans="1:2" x14ac:dyDescent="0.2">
      <c r="A5655" s="1">
        <v>80113304</v>
      </c>
      <c r="B5655" s="1" t="s">
        <v>14</v>
      </c>
    </row>
    <row r="5656" spans="1:2" x14ac:dyDescent="0.2">
      <c r="A5656" s="1">
        <v>80991060</v>
      </c>
      <c r="B5656" s="1" t="s">
        <v>14</v>
      </c>
    </row>
    <row r="5657" spans="1:2" x14ac:dyDescent="0.2">
      <c r="A5657" s="1">
        <v>80185145</v>
      </c>
      <c r="B5657" s="1" t="s">
        <v>14</v>
      </c>
    </row>
    <row r="5658" spans="1:2" x14ac:dyDescent="0.2">
      <c r="A5658" s="1">
        <v>80011206</v>
      </c>
      <c r="B5658" s="1" t="s">
        <v>14</v>
      </c>
    </row>
    <row r="5659" spans="1:2" x14ac:dyDescent="0.2">
      <c r="A5659" s="1">
        <v>81034099</v>
      </c>
      <c r="B5659" s="1" t="s">
        <v>14</v>
      </c>
    </row>
    <row r="5660" spans="1:2" x14ac:dyDescent="0.2">
      <c r="A5660" s="1">
        <v>80095241</v>
      </c>
      <c r="B5660" s="1" t="s">
        <v>14</v>
      </c>
    </row>
    <row r="5661" spans="1:2" x14ac:dyDescent="0.2">
      <c r="A5661" s="1">
        <v>70300800</v>
      </c>
      <c r="B5661" s="1" t="s">
        <v>14</v>
      </c>
    </row>
    <row r="5662" spans="1:2" x14ac:dyDescent="0.2">
      <c r="A5662" s="1">
        <v>81192130</v>
      </c>
      <c r="B5662" s="1" t="s">
        <v>14</v>
      </c>
    </row>
    <row r="5663" spans="1:2" x14ac:dyDescent="0.2">
      <c r="A5663" s="1">
        <v>80095435</v>
      </c>
      <c r="B5663" s="1" t="s">
        <v>14</v>
      </c>
    </row>
    <row r="5664" spans="1:2" x14ac:dyDescent="0.2">
      <c r="A5664" s="1">
        <v>80201680</v>
      </c>
      <c r="B5664" s="1" t="s">
        <v>14</v>
      </c>
    </row>
    <row r="5665" spans="1:2" x14ac:dyDescent="0.2">
      <c r="A5665" s="1">
        <v>80158516</v>
      </c>
      <c r="B5665" s="1" t="s">
        <v>14</v>
      </c>
    </row>
    <row r="5666" spans="1:2" x14ac:dyDescent="0.2">
      <c r="A5666" s="1">
        <v>80068326</v>
      </c>
      <c r="B5666" s="1" t="s">
        <v>14</v>
      </c>
    </row>
    <row r="5667" spans="1:2" x14ac:dyDescent="0.2">
      <c r="A5667" s="1">
        <v>80142390</v>
      </c>
      <c r="B5667" s="1" t="s">
        <v>14</v>
      </c>
    </row>
    <row r="5668" spans="1:2" x14ac:dyDescent="0.2">
      <c r="A5668" s="1">
        <v>70242310</v>
      </c>
      <c r="B5668" s="1" t="s">
        <v>14</v>
      </c>
    </row>
    <row r="5669" spans="1:2" x14ac:dyDescent="0.2">
      <c r="A5669" s="1">
        <v>80072207</v>
      </c>
      <c r="B5669" s="1" t="s">
        <v>14</v>
      </c>
    </row>
    <row r="5670" spans="1:2" x14ac:dyDescent="0.2">
      <c r="A5670" s="1">
        <v>80095900</v>
      </c>
      <c r="B5670" s="1" t="s">
        <v>14</v>
      </c>
    </row>
    <row r="5671" spans="1:2" x14ac:dyDescent="0.2">
      <c r="A5671" s="1">
        <v>70213238</v>
      </c>
      <c r="B5671" s="1" t="s">
        <v>14</v>
      </c>
    </row>
    <row r="5672" spans="1:2" x14ac:dyDescent="0.2">
      <c r="A5672" s="1">
        <v>80000770</v>
      </c>
      <c r="B5672" s="1" t="s">
        <v>14</v>
      </c>
    </row>
    <row r="5673" spans="1:2" x14ac:dyDescent="0.2">
      <c r="A5673" s="1">
        <v>80018294</v>
      </c>
      <c r="B5673" s="1" t="s">
        <v>14</v>
      </c>
    </row>
    <row r="5674" spans="1:2" x14ac:dyDescent="0.2">
      <c r="A5674" s="1">
        <v>80994754</v>
      </c>
      <c r="B5674" s="1" t="s">
        <v>14</v>
      </c>
    </row>
    <row r="5675" spans="1:2" x14ac:dyDescent="0.2">
      <c r="A5675" s="1">
        <v>80211634</v>
      </c>
      <c r="B5675" s="1" t="s">
        <v>14</v>
      </c>
    </row>
    <row r="5676" spans="1:2" x14ac:dyDescent="0.2">
      <c r="A5676" s="1">
        <v>80176872</v>
      </c>
      <c r="B5676" s="1" t="s">
        <v>14</v>
      </c>
    </row>
    <row r="5677" spans="1:2" x14ac:dyDescent="0.2">
      <c r="A5677" s="1">
        <v>80126646</v>
      </c>
      <c r="B5677" s="1" t="s">
        <v>14</v>
      </c>
    </row>
    <row r="5678" spans="1:2" x14ac:dyDescent="0.2">
      <c r="A5678" s="1">
        <v>81094271</v>
      </c>
      <c r="B5678" s="1" t="s">
        <v>14</v>
      </c>
    </row>
    <row r="5679" spans="1:2" x14ac:dyDescent="0.2">
      <c r="A5679" s="1">
        <v>80160935</v>
      </c>
      <c r="B5679" s="1" t="s">
        <v>14</v>
      </c>
    </row>
    <row r="5680" spans="1:2" x14ac:dyDescent="0.2">
      <c r="A5680" s="1">
        <v>81064730</v>
      </c>
      <c r="B5680" s="1" t="s">
        <v>14</v>
      </c>
    </row>
    <row r="5681" spans="1:2" x14ac:dyDescent="0.2">
      <c r="A5681" s="1">
        <v>80227516</v>
      </c>
      <c r="B5681" s="1" t="s">
        <v>14</v>
      </c>
    </row>
    <row r="5682" spans="1:2" x14ac:dyDescent="0.2">
      <c r="A5682" s="1">
        <v>70235760</v>
      </c>
      <c r="B5682" s="1" t="s">
        <v>14</v>
      </c>
    </row>
    <row r="5683" spans="1:2" x14ac:dyDescent="0.2">
      <c r="A5683" s="1">
        <v>70301553</v>
      </c>
      <c r="B5683" s="1" t="s">
        <v>14</v>
      </c>
    </row>
    <row r="5684" spans="1:2" x14ac:dyDescent="0.2">
      <c r="A5684" s="1">
        <v>80042307</v>
      </c>
      <c r="B5684" s="1" t="s">
        <v>14</v>
      </c>
    </row>
    <row r="5685" spans="1:2" x14ac:dyDescent="0.2">
      <c r="A5685" s="1">
        <v>80020935</v>
      </c>
      <c r="B5685" s="1" t="s">
        <v>14</v>
      </c>
    </row>
    <row r="5686" spans="1:2" x14ac:dyDescent="0.2">
      <c r="A5686" s="1">
        <v>80176076</v>
      </c>
      <c r="B5686" s="1" t="s">
        <v>14</v>
      </c>
    </row>
    <row r="5687" spans="1:2" x14ac:dyDescent="0.2">
      <c r="A5687" s="1">
        <v>80050063</v>
      </c>
      <c r="B5687" s="1" t="s">
        <v>14</v>
      </c>
    </row>
    <row r="5688" spans="1:2" x14ac:dyDescent="0.2">
      <c r="A5688" s="1">
        <v>80135640</v>
      </c>
      <c r="B5688" s="1" t="s">
        <v>14</v>
      </c>
    </row>
    <row r="5689" spans="1:2" x14ac:dyDescent="0.2">
      <c r="A5689" s="1">
        <v>70309457</v>
      </c>
      <c r="B5689" s="1" t="s">
        <v>14</v>
      </c>
    </row>
    <row r="5690" spans="1:2" x14ac:dyDescent="0.2">
      <c r="A5690" s="1">
        <v>80057506</v>
      </c>
      <c r="B5690" s="1" t="s">
        <v>14</v>
      </c>
    </row>
    <row r="5691" spans="1:2" x14ac:dyDescent="0.2">
      <c r="A5691" s="1">
        <v>80178943</v>
      </c>
      <c r="B5691" s="1" t="s">
        <v>14</v>
      </c>
    </row>
    <row r="5692" spans="1:2" x14ac:dyDescent="0.2">
      <c r="A5692" s="1">
        <v>80195378</v>
      </c>
      <c r="B5692" s="1" t="s">
        <v>14</v>
      </c>
    </row>
    <row r="5693" spans="1:2" x14ac:dyDescent="0.2">
      <c r="A5693" s="1">
        <v>80179905</v>
      </c>
      <c r="B5693" s="1" t="s">
        <v>14</v>
      </c>
    </row>
    <row r="5694" spans="1:2" x14ac:dyDescent="0.2">
      <c r="A5694" s="1">
        <v>80190086</v>
      </c>
      <c r="B5694" s="1" t="s">
        <v>14</v>
      </c>
    </row>
    <row r="5695" spans="1:2" x14ac:dyDescent="0.2">
      <c r="A5695" s="1">
        <v>80212481</v>
      </c>
      <c r="B5695" s="1" t="s">
        <v>14</v>
      </c>
    </row>
    <row r="5696" spans="1:2" x14ac:dyDescent="0.2">
      <c r="A5696" s="1">
        <v>80036165</v>
      </c>
      <c r="B5696" s="1" t="s">
        <v>14</v>
      </c>
    </row>
    <row r="5697" spans="1:2" x14ac:dyDescent="0.2">
      <c r="A5697" s="1">
        <v>80083261</v>
      </c>
      <c r="B5697" s="1" t="s">
        <v>14</v>
      </c>
    </row>
    <row r="5698" spans="1:2" x14ac:dyDescent="0.2">
      <c r="A5698" s="1">
        <v>80167821</v>
      </c>
      <c r="B5698" s="1" t="s">
        <v>14</v>
      </c>
    </row>
    <row r="5699" spans="1:2" x14ac:dyDescent="0.2">
      <c r="A5699" s="1">
        <v>80083330</v>
      </c>
      <c r="B5699" s="1" t="s">
        <v>14</v>
      </c>
    </row>
    <row r="5700" spans="1:2" x14ac:dyDescent="0.2">
      <c r="A5700" s="1">
        <v>80116762</v>
      </c>
      <c r="B5700" s="1" t="s">
        <v>14</v>
      </c>
    </row>
    <row r="5701" spans="1:2" x14ac:dyDescent="0.2">
      <c r="A5701" s="1">
        <v>80073432</v>
      </c>
      <c r="B5701" s="1" t="s">
        <v>14</v>
      </c>
    </row>
    <row r="5702" spans="1:2" x14ac:dyDescent="0.2">
      <c r="A5702" s="1">
        <v>70155629</v>
      </c>
      <c r="B5702" s="1" t="s">
        <v>14</v>
      </c>
    </row>
    <row r="5703" spans="1:2" x14ac:dyDescent="0.2">
      <c r="A5703" s="1">
        <v>80107077</v>
      </c>
      <c r="B5703" s="1" t="s">
        <v>14</v>
      </c>
    </row>
    <row r="5704" spans="1:2" x14ac:dyDescent="0.2">
      <c r="A5704" s="1">
        <v>70155618</v>
      </c>
      <c r="B5704" s="1" t="s">
        <v>14</v>
      </c>
    </row>
    <row r="5705" spans="1:2" x14ac:dyDescent="0.2">
      <c r="A5705" s="1">
        <v>80171004</v>
      </c>
      <c r="B5705" s="1" t="s">
        <v>14</v>
      </c>
    </row>
    <row r="5706" spans="1:2" x14ac:dyDescent="0.2">
      <c r="A5706" s="1">
        <v>70136140</v>
      </c>
      <c r="B5706" s="1" t="s">
        <v>14</v>
      </c>
    </row>
    <row r="5707" spans="1:2" x14ac:dyDescent="0.2">
      <c r="A5707" s="1">
        <v>70158332</v>
      </c>
      <c r="B5707" s="1" t="s">
        <v>14</v>
      </c>
    </row>
    <row r="5708" spans="1:2" x14ac:dyDescent="0.2">
      <c r="A5708" s="1">
        <v>70158331</v>
      </c>
      <c r="B5708" s="1" t="s">
        <v>14</v>
      </c>
    </row>
    <row r="5709" spans="1:2" x14ac:dyDescent="0.2">
      <c r="A5709" s="1">
        <v>80109536</v>
      </c>
      <c r="B5709" s="1" t="s">
        <v>14</v>
      </c>
    </row>
    <row r="5710" spans="1:2" x14ac:dyDescent="0.2">
      <c r="A5710" s="1">
        <v>81011159</v>
      </c>
      <c r="B5710" s="1" t="s">
        <v>14</v>
      </c>
    </row>
    <row r="5711" spans="1:2" x14ac:dyDescent="0.2">
      <c r="A5711" s="1">
        <v>80147923</v>
      </c>
      <c r="B5711" s="1" t="s">
        <v>14</v>
      </c>
    </row>
    <row r="5712" spans="1:2" x14ac:dyDescent="0.2">
      <c r="A5712" s="1">
        <v>80045820</v>
      </c>
      <c r="B5712" s="1" t="s">
        <v>14</v>
      </c>
    </row>
    <row r="5713" spans="1:2" x14ac:dyDescent="0.2">
      <c r="A5713" s="1">
        <v>80209553</v>
      </c>
      <c r="B5713" s="1" t="s">
        <v>14</v>
      </c>
    </row>
    <row r="5714" spans="1:2" x14ac:dyDescent="0.2">
      <c r="A5714" s="1">
        <v>81013505</v>
      </c>
      <c r="B5714" s="1" t="s">
        <v>14</v>
      </c>
    </row>
    <row r="5715" spans="1:2" x14ac:dyDescent="0.2">
      <c r="A5715" s="1">
        <v>80230435</v>
      </c>
      <c r="B5715" s="1" t="s">
        <v>14</v>
      </c>
    </row>
    <row r="5716" spans="1:2" x14ac:dyDescent="0.2">
      <c r="A5716" s="1">
        <v>80180849</v>
      </c>
      <c r="B5716" s="1" t="s">
        <v>14</v>
      </c>
    </row>
    <row r="5717" spans="1:2" x14ac:dyDescent="0.2">
      <c r="A5717" s="1">
        <v>80058852</v>
      </c>
      <c r="B5717" s="1" t="s">
        <v>14</v>
      </c>
    </row>
    <row r="5718" spans="1:2" x14ac:dyDescent="0.2">
      <c r="A5718" s="1">
        <v>81042948</v>
      </c>
      <c r="B5718" s="1" t="s">
        <v>14</v>
      </c>
    </row>
    <row r="5719" spans="1:2" x14ac:dyDescent="0.2">
      <c r="A5719" s="1">
        <v>80027564</v>
      </c>
      <c r="B5719" s="1" t="s">
        <v>14</v>
      </c>
    </row>
    <row r="5720" spans="1:2" x14ac:dyDescent="0.2">
      <c r="A5720" s="1">
        <v>80179762</v>
      </c>
      <c r="B5720" s="1" t="s">
        <v>14</v>
      </c>
    </row>
    <row r="5721" spans="1:2" x14ac:dyDescent="0.2">
      <c r="A5721" s="1">
        <v>80175722</v>
      </c>
      <c r="B5721" s="1" t="s">
        <v>14</v>
      </c>
    </row>
    <row r="5722" spans="1:2" x14ac:dyDescent="0.2">
      <c r="A5722" s="1">
        <v>81200716</v>
      </c>
      <c r="B5722" s="1" t="s">
        <v>14</v>
      </c>
    </row>
    <row r="5723" spans="1:2" x14ac:dyDescent="0.2">
      <c r="A5723" s="1">
        <v>80028732</v>
      </c>
      <c r="B5723" s="1" t="s">
        <v>14</v>
      </c>
    </row>
    <row r="5724" spans="1:2" x14ac:dyDescent="0.2">
      <c r="A5724" s="1">
        <v>80115341</v>
      </c>
      <c r="B5724" s="1" t="s">
        <v>14</v>
      </c>
    </row>
    <row r="5725" spans="1:2" x14ac:dyDescent="0.2">
      <c r="A5725" s="1">
        <v>80221261</v>
      </c>
      <c r="B5725" s="1" t="s">
        <v>14</v>
      </c>
    </row>
    <row r="5726" spans="1:2" x14ac:dyDescent="0.2">
      <c r="A5726" s="1">
        <v>70204957</v>
      </c>
      <c r="B5726" s="1" t="s">
        <v>14</v>
      </c>
    </row>
    <row r="5727" spans="1:2" x14ac:dyDescent="0.2">
      <c r="A5727" s="1">
        <v>80136795</v>
      </c>
      <c r="B5727" s="1" t="s">
        <v>14</v>
      </c>
    </row>
    <row r="5728" spans="1:2" x14ac:dyDescent="0.2">
      <c r="A5728" s="1">
        <v>70279188</v>
      </c>
      <c r="B5728" s="1" t="s">
        <v>14</v>
      </c>
    </row>
    <row r="5729" spans="1:2" x14ac:dyDescent="0.2">
      <c r="A5729" s="1">
        <v>80213643</v>
      </c>
      <c r="B5729" s="1" t="s">
        <v>14</v>
      </c>
    </row>
    <row r="5730" spans="1:2" x14ac:dyDescent="0.2">
      <c r="A5730" s="1">
        <v>70205672</v>
      </c>
      <c r="B5730" s="1" t="s">
        <v>14</v>
      </c>
    </row>
    <row r="5731" spans="1:2" x14ac:dyDescent="0.2">
      <c r="A5731" s="1">
        <v>80092878</v>
      </c>
      <c r="B5731" s="1" t="s">
        <v>14</v>
      </c>
    </row>
    <row r="5732" spans="1:2" x14ac:dyDescent="0.2">
      <c r="A5732" s="1">
        <v>70302484</v>
      </c>
      <c r="B5732" s="1" t="s">
        <v>14</v>
      </c>
    </row>
    <row r="5733" spans="1:2" x14ac:dyDescent="0.2">
      <c r="A5733" s="1">
        <v>81204911</v>
      </c>
      <c r="B5733" s="1" t="s">
        <v>14</v>
      </c>
    </row>
    <row r="5734" spans="1:2" x14ac:dyDescent="0.2">
      <c r="A5734" s="1">
        <v>80099656</v>
      </c>
      <c r="B5734" s="1" t="s">
        <v>14</v>
      </c>
    </row>
    <row r="5735" spans="1:2" x14ac:dyDescent="0.2">
      <c r="A5735" s="1">
        <v>80998905</v>
      </c>
      <c r="B5735" s="1" t="s">
        <v>14</v>
      </c>
    </row>
    <row r="5736" spans="1:2" x14ac:dyDescent="0.2">
      <c r="A5736" s="1">
        <v>80233258</v>
      </c>
      <c r="B5736" s="1" t="s">
        <v>14</v>
      </c>
    </row>
    <row r="5737" spans="1:2" x14ac:dyDescent="0.2">
      <c r="A5737" s="1">
        <v>81019894</v>
      </c>
      <c r="B5737" s="1" t="s">
        <v>14</v>
      </c>
    </row>
    <row r="5738" spans="1:2" x14ac:dyDescent="0.2">
      <c r="A5738" s="1">
        <v>80212245</v>
      </c>
      <c r="B5738" s="1" t="s">
        <v>14</v>
      </c>
    </row>
    <row r="5739" spans="1:2" x14ac:dyDescent="0.2">
      <c r="A5739" s="1">
        <v>80117560</v>
      </c>
      <c r="B5739" s="1" t="s">
        <v>14</v>
      </c>
    </row>
    <row r="5740" spans="1:2" x14ac:dyDescent="0.2">
      <c r="A5740" s="1">
        <v>80128275</v>
      </c>
      <c r="B5740" s="1" t="s">
        <v>14</v>
      </c>
    </row>
    <row r="5741" spans="1:2" x14ac:dyDescent="0.2">
      <c r="A5741" s="1">
        <v>70221438</v>
      </c>
      <c r="B5741" s="1" t="s">
        <v>14</v>
      </c>
    </row>
    <row r="5742" spans="1:2" x14ac:dyDescent="0.2">
      <c r="A5742" s="1">
        <v>70172485</v>
      </c>
      <c r="B5742" s="1" t="s">
        <v>14</v>
      </c>
    </row>
    <row r="5743" spans="1:2" x14ac:dyDescent="0.2">
      <c r="A5743" s="1">
        <v>70178217</v>
      </c>
      <c r="B5743" s="1" t="s">
        <v>14</v>
      </c>
    </row>
    <row r="5744" spans="1:2" x14ac:dyDescent="0.2">
      <c r="A5744" s="1">
        <v>80074249</v>
      </c>
      <c r="B5744" s="1" t="s">
        <v>14</v>
      </c>
    </row>
    <row r="5745" spans="1:2" x14ac:dyDescent="0.2">
      <c r="A5745" s="1">
        <v>70264616</v>
      </c>
      <c r="B5745" s="1" t="s">
        <v>14</v>
      </c>
    </row>
    <row r="5746" spans="1:2" x14ac:dyDescent="0.2">
      <c r="A5746" s="1">
        <v>70264612</v>
      </c>
      <c r="B5746" s="1" t="s">
        <v>14</v>
      </c>
    </row>
    <row r="5747" spans="1:2" x14ac:dyDescent="0.2">
      <c r="A5747" s="1">
        <v>80025678</v>
      </c>
      <c r="B5747" s="1" t="s">
        <v>14</v>
      </c>
    </row>
    <row r="5748" spans="1:2" x14ac:dyDescent="0.2">
      <c r="A5748" s="1">
        <v>70269479</v>
      </c>
      <c r="B5748" s="1" t="s">
        <v>14</v>
      </c>
    </row>
    <row r="5749" spans="1:2" x14ac:dyDescent="0.2">
      <c r="A5749" s="1">
        <v>80057171</v>
      </c>
      <c r="B5749" s="1" t="s">
        <v>14</v>
      </c>
    </row>
    <row r="5750" spans="1:2" x14ac:dyDescent="0.2">
      <c r="A5750" s="1">
        <v>80245299</v>
      </c>
      <c r="B5750" s="1" t="s">
        <v>14</v>
      </c>
    </row>
    <row r="5751" spans="1:2" x14ac:dyDescent="0.2">
      <c r="A5751" s="1">
        <v>80003477</v>
      </c>
      <c r="B5751" s="1" t="s">
        <v>14</v>
      </c>
    </row>
    <row r="5752" spans="1:2" x14ac:dyDescent="0.2">
      <c r="A5752" s="1">
        <v>80115338</v>
      </c>
      <c r="B5752" s="1" t="s">
        <v>14</v>
      </c>
    </row>
    <row r="5753" spans="1:2" x14ac:dyDescent="0.2">
      <c r="A5753" s="1">
        <v>80161497</v>
      </c>
      <c r="B5753" s="1" t="s">
        <v>14</v>
      </c>
    </row>
    <row r="5754" spans="1:2" x14ac:dyDescent="0.2">
      <c r="A5754" s="1">
        <v>81086462</v>
      </c>
      <c r="B5754" s="1" t="s">
        <v>14</v>
      </c>
    </row>
    <row r="5755" spans="1:2" x14ac:dyDescent="0.2">
      <c r="A5755" s="1">
        <v>81070963</v>
      </c>
      <c r="B5755" s="1" t="s">
        <v>14</v>
      </c>
    </row>
    <row r="5756" spans="1:2" x14ac:dyDescent="0.2">
      <c r="A5756" s="1">
        <v>70234440</v>
      </c>
      <c r="B5756" s="1" t="s">
        <v>14</v>
      </c>
    </row>
    <row r="5757" spans="1:2" x14ac:dyDescent="0.2">
      <c r="A5757" s="1">
        <v>80239931</v>
      </c>
      <c r="B5757" s="1" t="s">
        <v>14</v>
      </c>
    </row>
    <row r="5758" spans="1:2" x14ac:dyDescent="0.2">
      <c r="A5758" s="1">
        <v>80175619</v>
      </c>
      <c r="B5758" s="1" t="s">
        <v>14</v>
      </c>
    </row>
    <row r="5759" spans="1:2" x14ac:dyDescent="0.2">
      <c r="A5759" s="1">
        <v>80046193</v>
      </c>
      <c r="B5759" s="1" t="s">
        <v>14</v>
      </c>
    </row>
    <row r="5760" spans="1:2" x14ac:dyDescent="0.2">
      <c r="A5760" s="1">
        <v>80117540</v>
      </c>
      <c r="B5760" s="1" t="s">
        <v>14</v>
      </c>
    </row>
    <row r="5761" spans="1:2" x14ac:dyDescent="0.2">
      <c r="A5761" s="1">
        <v>81183624</v>
      </c>
      <c r="B5761" s="1" t="s">
        <v>14</v>
      </c>
    </row>
    <row r="5762" spans="1:2" x14ac:dyDescent="0.2">
      <c r="A5762" s="1">
        <v>80221999</v>
      </c>
      <c r="B5762" s="1" t="s">
        <v>14</v>
      </c>
    </row>
    <row r="5763" spans="1:2" x14ac:dyDescent="0.2">
      <c r="A5763" s="1">
        <v>70204963</v>
      </c>
      <c r="B5763" s="1" t="s">
        <v>14</v>
      </c>
    </row>
    <row r="5764" spans="1:2" x14ac:dyDescent="0.2">
      <c r="A5764" s="1">
        <v>80090673</v>
      </c>
      <c r="B5764" s="1" t="s">
        <v>14</v>
      </c>
    </row>
    <row r="5765" spans="1:2" x14ac:dyDescent="0.2">
      <c r="A5765" s="1">
        <v>80239860</v>
      </c>
      <c r="B5765" s="1" t="s">
        <v>14</v>
      </c>
    </row>
    <row r="5766" spans="1:2" x14ac:dyDescent="0.2">
      <c r="A5766" s="1">
        <v>80144355</v>
      </c>
      <c r="B5766" s="1" t="s">
        <v>14</v>
      </c>
    </row>
    <row r="5767" spans="1:2" x14ac:dyDescent="0.2">
      <c r="A5767" s="1">
        <v>80150290</v>
      </c>
      <c r="B5767" s="1" t="s">
        <v>14</v>
      </c>
    </row>
    <row r="5768" spans="1:2" x14ac:dyDescent="0.2">
      <c r="A5768" s="1">
        <v>81022003</v>
      </c>
      <c r="B5768" s="1" t="s">
        <v>14</v>
      </c>
    </row>
    <row r="5769" spans="1:2" x14ac:dyDescent="0.2">
      <c r="A5769" s="1">
        <v>80101401</v>
      </c>
      <c r="B5769" s="1" t="s">
        <v>14</v>
      </c>
    </row>
    <row r="5770" spans="1:2" x14ac:dyDescent="0.2">
      <c r="A5770" s="1">
        <v>80087857</v>
      </c>
      <c r="B5770" s="1" t="s">
        <v>14</v>
      </c>
    </row>
    <row r="5771" spans="1:2" x14ac:dyDescent="0.2">
      <c r="A5771" s="1">
        <v>80217889</v>
      </c>
      <c r="B5771" s="1" t="s">
        <v>14</v>
      </c>
    </row>
    <row r="5772" spans="1:2" x14ac:dyDescent="0.2">
      <c r="A5772" s="1">
        <v>70308105</v>
      </c>
      <c r="B5772" s="1" t="s">
        <v>14</v>
      </c>
    </row>
    <row r="5773" spans="1:2" x14ac:dyDescent="0.2">
      <c r="A5773" s="1">
        <v>70155610</v>
      </c>
      <c r="B5773" s="1" t="s">
        <v>14</v>
      </c>
    </row>
    <row r="5774" spans="1:2" x14ac:dyDescent="0.2">
      <c r="A5774" s="1">
        <v>70279656</v>
      </c>
      <c r="B5774" s="1" t="s">
        <v>14</v>
      </c>
    </row>
    <row r="5775" spans="1:2" x14ac:dyDescent="0.2">
      <c r="A5775" s="1">
        <v>70236561</v>
      </c>
      <c r="B5775" s="1" t="s">
        <v>14</v>
      </c>
    </row>
    <row r="5776" spans="1:2" x14ac:dyDescent="0.2">
      <c r="A5776" s="1">
        <v>70157402</v>
      </c>
      <c r="B5776" s="1" t="s">
        <v>14</v>
      </c>
    </row>
    <row r="5777" spans="1:2" x14ac:dyDescent="0.2">
      <c r="A5777" s="1">
        <v>80144588</v>
      </c>
      <c r="B5777" s="1" t="s">
        <v>14</v>
      </c>
    </row>
    <row r="5778" spans="1:2" x14ac:dyDescent="0.2">
      <c r="A5778" s="1">
        <v>80057918</v>
      </c>
      <c r="B5778" s="1" t="s">
        <v>14</v>
      </c>
    </row>
    <row r="5779" spans="1:2" x14ac:dyDescent="0.2">
      <c r="A5779" s="1">
        <v>80107369</v>
      </c>
      <c r="B5779" s="1" t="s">
        <v>14</v>
      </c>
    </row>
    <row r="5780" spans="1:2" x14ac:dyDescent="0.2">
      <c r="A5780" s="1">
        <v>80208115</v>
      </c>
      <c r="B5780" s="1" t="s">
        <v>14</v>
      </c>
    </row>
    <row r="5781" spans="1:2" x14ac:dyDescent="0.2">
      <c r="A5781" s="1">
        <v>80057609</v>
      </c>
      <c r="B5781" s="1" t="s">
        <v>14</v>
      </c>
    </row>
    <row r="5782" spans="1:2" x14ac:dyDescent="0.2">
      <c r="A5782" s="1">
        <v>80023612</v>
      </c>
      <c r="B5782" s="1" t="s">
        <v>14</v>
      </c>
    </row>
    <row r="5783" spans="1:2" x14ac:dyDescent="0.2">
      <c r="A5783" s="1">
        <v>80221787</v>
      </c>
      <c r="B5783" s="1" t="s">
        <v>14</v>
      </c>
    </row>
    <row r="5784" spans="1:2" x14ac:dyDescent="0.2">
      <c r="A5784" s="1">
        <v>80209096</v>
      </c>
      <c r="B5784" s="1" t="s">
        <v>14</v>
      </c>
    </row>
    <row r="5785" spans="1:2" x14ac:dyDescent="0.2">
      <c r="A5785" s="1">
        <v>80027373</v>
      </c>
      <c r="B5785" s="1" t="s">
        <v>14</v>
      </c>
    </row>
    <row r="5786" spans="1:2" x14ac:dyDescent="0.2">
      <c r="A5786" s="1">
        <v>80025384</v>
      </c>
      <c r="B5786" s="1" t="s">
        <v>14</v>
      </c>
    </row>
    <row r="5787" spans="1:2" x14ac:dyDescent="0.2">
      <c r="A5787" s="1">
        <v>80024103</v>
      </c>
      <c r="B5787" s="1" t="s">
        <v>14</v>
      </c>
    </row>
    <row r="5788" spans="1:2" x14ac:dyDescent="0.2">
      <c r="A5788" s="1">
        <v>80198459</v>
      </c>
      <c r="B5788" s="1" t="s">
        <v>14</v>
      </c>
    </row>
    <row r="5789" spans="1:2" x14ac:dyDescent="0.2">
      <c r="A5789" s="1">
        <v>70143825</v>
      </c>
      <c r="B5789" s="1" t="s">
        <v>14</v>
      </c>
    </row>
    <row r="5790" spans="1:2" x14ac:dyDescent="0.2">
      <c r="A5790" s="1">
        <v>70252898</v>
      </c>
      <c r="B5790" s="1" t="s">
        <v>14</v>
      </c>
    </row>
    <row r="5791" spans="1:2" x14ac:dyDescent="0.2">
      <c r="A5791" s="1">
        <v>70140358</v>
      </c>
      <c r="B5791" s="1" t="s">
        <v>14</v>
      </c>
    </row>
    <row r="5792" spans="1:2" x14ac:dyDescent="0.2">
      <c r="A5792" s="1">
        <v>80066080</v>
      </c>
      <c r="B5792" s="1" t="s">
        <v>14</v>
      </c>
    </row>
    <row r="5793" spans="1:2" x14ac:dyDescent="0.2">
      <c r="A5793" s="1">
        <v>70210883</v>
      </c>
      <c r="B5793" s="1" t="s">
        <v>14</v>
      </c>
    </row>
    <row r="5794" spans="1:2" x14ac:dyDescent="0.2">
      <c r="A5794" s="1">
        <v>80065386</v>
      </c>
      <c r="B5794" s="1" t="s">
        <v>14</v>
      </c>
    </row>
    <row r="5795" spans="1:2" x14ac:dyDescent="0.2">
      <c r="A5795" s="1">
        <v>70281343</v>
      </c>
      <c r="B5795" s="1" t="s">
        <v>14</v>
      </c>
    </row>
    <row r="5796" spans="1:2" x14ac:dyDescent="0.2">
      <c r="A5796" s="1">
        <v>80010655</v>
      </c>
      <c r="B5796" s="1" t="s">
        <v>14</v>
      </c>
    </row>
    <row r="5797" spans="1:2" x14ac:dyDescent="0.2">
      <c r="A5797" s="1">
        <v>70300066</v>
      </c>
      <c r="B5797" s="1" t="s">
        <v>14</v>
      </c>
    </row>
    <row r="5798" spans="1:2" x14ac:dyDescent="0.2">
      <c r="A5798" s="1">
        <v>80075820</v>
      </c>
      <c r="B5798" s="1" t="s">
        <v>14</v>
      </c>
    </row>
    <row r="5799" spans="1:2" x14ac:dyDescent="0.2">
      <c r="A5799" s="1">
        <v>80117554</v>
      </c>
      <c r="B5799" s="1" t="s">
        <v>14</v>
      </c>
    </row>
    <row r="5800" spans="1:2" x14ac:dyDescent="0.2">
      <c r="A5800" s="1">
        <v>80113612</v>
      </c>
      <c r="B5800" s="1" t="s">
        <v>14</v>
      </c>
    </row>
    <row r="5801" spans="1:2" x14ac:dyDescent="0.2">
      <c r="A5801" s="1">
        <v>80133311</v>
      </c>
      <c r="B5801" s="1" t="s">
        <v>14</v>
      </c>
    </row>
    <row r="5802" spans="1:2" x14ac:dyDescent="0.2">
      <c r="A5802" s="1">
        <v>80027042</v>
      </c>
      <c r="B5802" s="1" t="s">
        <v>14</v>
      </c>
    </row>
    <row r="5803" spans="1:2" x14ac:dyDescent="0.2">
      <c r="A5803" s="1">
        <v>80018046</v>
      </c>
      <c r="B5803" s="1" t="s">
        <v>14</v>
      </c>
    </row>
    <row r="5804" spans="1:2" x14ac:dyDescent="0.2">
      <c r="A5804" s="1">
        <v>80020540</v>
      </c>
      <c r="B5804" s="1" t="s">
        <v>14</v>
      </c>
    </row>
    <row r="5805" spans="1:2" x14ac:dyDescent="0.2">
      <c r="A5805" s="1">
        <v>70242081</v>
      </c>
      <c r="B5805" s="1" t="s">
        <v>14</v>
      </c>
    </row>
    <row r="5806" spans="1:2" x14ac:dyDescent="0.2">
      <c r="A5806" s="1">
        <v>80223556</v>
      </c>
      <c r="B5806" s="1" t="s">
        <v>14</v>
      </c>
    </row>
    <row r="5807" spans="1:2" x14ac:dyDescent="0.2">
      <c r="A5807" s="1">
        <v>80170690</v>
      </c>
      <c r="B5807" s="1" t="s">
        <v>14</v>
      </c>
    </row>
    <row r="5808" spans="1:2" x14ac:dyDescent="0.2">
      <c r="A5808" s="1">
        <v>80077417</v>
      </c>
      <c r="B5808" s="1" t="s">
        <v>14</v>
      </c>
    </row>
    <row r="5809" spans="1:2" x14ac:dyDescent="0.2">
      <c r="A5809" s="1">
        <v>70197057</v>
      </c>
      <c r="B5809" s="1" t="s">
        <v>14</v>
      </c>
    </row>
    <row r="5810" spans="1:2" x14ac:dyDescent="0.2">
      <c r="A5810" s="1">
        <v>80044908</v>
      </c>
      <c r="B5810" s="1" t="s">
        <v>14</v>
      </c>
    </row>
    <row r="5811" spans="1:2" x14ac:dyDescent="0.2">
      <c r="A5811" s="1">
        <v>80025273</v>
      </c>
      <c r="B5811" s="1" t="s">
        <v>14</v>
      </c>
    </row>
    <row r="5812" spans="1:2" x14ac:dyDescent="0.2">
      <c r="A5812" s="1">
        <v>70143864</v>
      </c>
      <c r="B5812" s="1" t="s">
        <v>14</v>
      </c>
    </row>
    <row r="5813" spans="1:2" x14ac:dyDescent="0.2">
      <c r="A5813" s="1">
        <v>80179138</v>
      </c>
      <c r="B5813" s="1" t="s">
        <v>14</v>
      </c>
    </row>
    <row r="5814" spans="1:2" x14ac:dyDescent="0.2">
      <c r="A5814" s="1">
        <v>80154610</v>
      </c>
      <c r="B5814" s="1" t="s">
        <v>14</v>
      </c>
    </row>
    <row r="5815" spans="1:2" x14ac:dyDescent="0.2">
      <c r="A5815" s="1">
        <v>80191680</v>
      </c>
      <c r="B5815" s="1" t="s">
        <v>14</v>
      </c>
    </row>
    <row r="5816" spans="1:2" x14ac:dyDescent="0.2">
      <c r="A5816" s="1">
        <v>70245163</v>
      </c>
      <c r="B5816" s="1" t="s">
        <v>14</v>
      </c>
    </row>
    <row r="5817" spans="1:2" x14ac:dyDescent="0.2">
      <c r="A5817" s="1">
        <v>70202589</v>
      </c>
      <c r="B5817" s="1" t="s">
        <v>14</v>
      </c>
    </row>
    <row r="5818" spans="1:2" x14ac:dyDescent="0.2">
      <c r="A5818" s="1">
        <v>80049714</v>
      </c>
      <c r="B5818" s="1" t="s">
        <v>14</v>
      </c>
    </row>
    <row r="5819" spans="1:2" x14ac:dyDescent="0.2">
      <c r="A5819" s="1">
        <v>80117748</v>
      </c>
      <c r="B5819" s="1" t="s">
        <v>14</v>
      </c>
    </row>
    <row r="5820" spans="1:2" x14ac:dyDescent="0.2">
      <c r="A5820" s="1">
        <v>80184422</v>
      </c>
      <c r="B5820" s="1" t="s">
        <v>14</v>
      </c>
    </row>
    <row r="5821" spans="1:2" x14ac:dyDescent="0.2">
      <c r="A5821" s="1">
        <v>80095699</v>
      </c>
      <c r="B5821" s="1" t="s">
        <v>14</v>
      </c>
    </row>
    <row r="5822" spans="1:2" x14ac:dyDescent="0.2">
      <c r="A5822" s="1">
        <v>80120485</v>
      </c>
      <c r="B5822" s="1" t="s">
        <v>14</v>
      </c>
    </row>
    <row r="5823" spans="1:2" x14ac:dyDescent="0.2">
      <c r="A5823" s="1">
        <v>80065146</v>
      </c>
      <c r="B5823" s="1" t="s">
        <v>14</v>
      </c>
    </row>
    <row r="5824" spans="1:2" x14ac:dyDescent="0.2">
      <c r="A5824" s="1">
        <v>80101826</v>
      </c>
      <c r="B5824" s="1" t="s">
        <v>14</v>
      </c>
    </row>
    <row r="5825" spans="1:2" x14ac:dyDescent="0.2">
      <c r="A5825" s="1">
        <v>80987906</v>
      </c>
      <c r="B5825" s="1" t="s">
        <v>14</v>
      </c>
    </row>
    <row r="5826" spans="1:2" x14ac:dyDescent="0.2">
      <c r="A5826" s="1">
        <v>80239796</v>
      </c>
      <c r="B5826" s="1" t="s">
        <v>14</v>
      </c>
    </row>
    <row r="5827" spans="1:2" x14ac:dyDescent="0.2">
      <c r="A5827" s="1">
        <v>80026506</v>
      </c>
      <c r="B5827" s="1" t="s">
        <v>14</v>
      </c>
    </row>
    <row r="5828" spans="1:2" x14ac:dyDescent="0.2">
      <c r="A5828" s="1">
        <v>70300472</v>
      </c>
      <c r="B5828" s="1" t="s">
        <v>14</v>
      </c>
    </row>
    <row r="5829" spans="1:2" x14ac:dyDescent="0.2">
      <c r="A5829" s="1">
        <v>80032178</v>
      </c>
      <c r="B5829" s="1" t="s">
        <v>14</v>
      </c>
    </row>
    <row r="5830" spans="1:2" x14ac:dyDescent="0.2">
      <c r="A5830" s="1">
        <v>80211136</v>
      </c>
      <c r="B5830" s="1" t="s">
        <v>14</v>
      </c>
    </row>
    <row r="5831" spans="1:2" x14ac:dyDescent="0.2">
      <c r="A5831" s="1">
        <v>70260729</v>
      </c>
      <c r="B5831" s="1" t="s">
        <v>14</v>
      </c>
    </row>
    <row r="5832" spans="1:2" x14ac:dyDescent="0.2">
      <c r="A5832" s="1">
        <v>80244567</v>
      </c>
      <c r="B5832" s="1" t="s">
        <v>14</v>
      </c>
    </row>
    <row r="5833" spans="1:2" x14ac:dyDescent="0.2">
      <c r="A5833" s="1">
        <v>80233664</v>
      </c>
      <c r="B5833" s="1" t="s">
        <v>14</v>
      </c>
    </row>
    <row r="5834" spans="1:2" x14ac:dyDescent="0.2">
      <c r="A5834" s="1">
        <v>80097034</v>
      </c>
      <c r="B5834" s="1" t="s">
        <v>14</v>
      </c>
    </row>
    <row r="5835" spans="1:2" x14ac:dyDescent="0.2">
      <c r="A5835" s="1">
        <v>80023644</v>
      </c>
      <c r="B5835" s="1" t="s">
        <v>14</v>
      </c>
    </row>
    <row r="5836" spans="1:2" x14ac:dyDescent="0.2">
      <c r="A5836" s="1">
        <v>80170186</v>
      </c>
      <c r="B5836" s="1" t="s">
        <v>14</v>
      </c>
    </row>
    <row r="5837" spans="1:2" x14ac:dyDescent="0.2">
      <c r="A5837" s="1">
        <v>80233447</v>
      </c>
      <c r="B5837" s="1" t="s">
        <v>14</v>
      </c>
    </row>
    <row r="5838" spans="1:2" x14ac:dyDescent="0.2">
      <c r="A5838" s="1">
        <v>70177034</v>
      </c>
      <c r="B5838" s="1" t="s">
        <v>14</v>
      </c>
    </row>
    <row r="5839" spans="1:2" x14ac:dyDescent="0.2">
      <c r="A5839" s="1">
        <v>70157434</v>
      </c>
      <c r="B5839" s="1" t="s">
        <v>14</v>
      </c>
    </row>
    <row r="5840" spans="1:2" x14ac:dyDescent="0.2">
      <c r="A5840" s="1">
        <v>80179201</v>
      </c>
      <c r="B5840" s="1" t="s">
        <v>14</v>
      </c>
    </row>
    <row r="5841" spans="1:2" x14ac:dyDescent="0.2">
      <c r="A5841" s="1">
        <v>80178836</v>
      </c>
      <c r="B5841" s="1" t="s">
        <v>14</v>
      </c>
    </row>
    <row r="5842" spans="1:2" x14ac:dyDescent="0.2">
      <c r="A5842" s="1">
        <v>80169785</v>
      </c>
      <c r="B5842" s="1" t="s">
        <v>14</v>
      </c>
    </row>
    <row r="5843" spans="1:2" x14ac:dyDescent="0.2">
      <c r="A5843" s="1">
        <v>70171957</v>
      </c>
      <c r="B5843" s="1" t="s">
        <v>14</v>
      </c>
    </row>
    <row r="5844" spans="1:2" x14ac:dyDescent="0.2">
      <c r="A5844" s="1">
        <v>80024057</v>
      </c>
      <c r="B5844" s="1" t="s">
        <v>14</v>
      </c>
    </row>
    <row r="5845" spans="1:2" x14ac:dyDescent="0.2">
      <c r="A5845" s="1">
        <v>70153385</v>
      </c>
      <c r="B5845" s="1" t="s">
        <v>14</v>
      </c>
    </row>
    <row r="5846" spans="1:2" x14ac:dyDescent="0.2">
      <c r="A5846" s="1">
        <v>80117809</v>
      </c>
      <c r="B5846" s="1" t="s">
        <v>14</v>
      </c>
    </row>
    <row r="5847" spans="1:2" x14ac:dyDescent="0.2">
      <c r="A5847" s="1">
        <v>80095815</v>
      </c>
      <c r="B5847" s="1" t="s">
        <v>14</v>
      </c>
    </row>
    <row r="5848" spans="1:2" x14ac:dyDescent="0.2">
      <c r="A5848" s="1">
        <v>80099753</v>
      </c>
      <c r="B5848" s="1" t="s">
        <v>14</v>
      </c>
    </row>
    <row r="5849" spans="1:2" x14ac:dyDescent="0.2">
      <c r="A5849" s="1">
        <v>80195839</v>
      </c>
      <c r="B5849" s="1" t="s">
        <v>14</v>
      </c>
    </row>
    <row r="5850" spans="1:2" x14ac:dyDescent="0.2">
      <c r="A5850" s="1">
        <v>80174280</v>
      </c>
      <c r="B5850" s="1" t="s">
        <v>14</v>
      </c>
    </row>
    <row r="5851" spans="1:2" x14ac:dyDescent="0.2">
      <c r="A5851" s="1">
        <v>80178687</v>
      </c>
      <c r="B5851" s="1" t="s">
        <v>14</v>
      </c>
    </row>
    <row r="5852" spans="1:2" x14ac:dyDescent="0.2">
      <c r="A5852" s="1">
        <v>80021955</v>
      </c>
      <c r="B5852" s="1" t="s">
        <v>14</v>
      </c>
    </row>
    <row r="5853" spans="1:2" x14ac:dyDescent="0.2">
      <c r="A5853" s="1">
        <v>80022276</v>
      </c>
      <c r="B5853" s="1" t="s">
        <v>14</v>
      </c>
    </row>
    <row r="5854" spans="1:2" x14ac:dyDescent="0.2">
      <c r="A5854" s="1">
        <v>80044950</v>
      </c>
      <c r="B5854" s="1" t="s">
        <v>14</v>
      </c>
    </row>
    <row r="5855" spans="1:2" x14ac:dyDescent="0.2">
      <c r="A5855" s="1">
        <v>70136135</v>
      </c>
      <c r="B5855" s="1" t="s">
        <v>14</v>
      </c>
    </row>
    <row r="5856" spans="1:2" x14ac:dyDescent="0.2">
      <c r="A5856" s="1">
        <v>70136114</v>
      </c>
      <c r="B5856" s="1" t="s">
        <v>14</v>
      </c>
    </row>
    <row r="5857" spans="1:2" x14ac:dyDescent="0.2">
      <c r="A5857" s="1">
        <v>80175685</v>
      </c>
      <c r="B5857" s="1" t="s">
        <v>14</v>
      </c>
    </row>
    <row r="5858" spans="1:2" x14ac:dyDescent="0.2">
      <c r="A5858" s="1">
        <v>80170109</v>
      </c>
      <c r="B5858" s="1" t="s">
        <v>14</v>
      </c>
    </row>
    <row r="5859" spans="1:2" x14ac:dyDescent="0.2">
      <c r="A5859" s="1">
        <v>80156047</v>
      </c>
      <c r="B5859" s="1" t="s">
        <v>14</v>
      </c>
    </row>
    <row r="5860" spans="1:2" x14ac:dyDescent="0.2">
      <c r="A5860" s="1">
        <v>80138030</v>
      </c>
      <c r="B5860" s="1" t="s">
        <v>14</v>
      </c>
    </row>
    <row r="5861" spans="1:2" x14ac:dyDescent="0.2">
      <c r="A5861" s="1">
        <v>80007225</v>
      </c>
      <c r="B5861" s="1" t="s">
        <v>14</v>
      </c>
    </row>
    <row r="5862" spans="1:2" x14ac:dyDescent="0.2">
      <c r="A5862" s="1">
        <v>80029103</v>
      </c>
      <c r="B5862" s="1" t="s">
        <v>14</v>
      </c>
    </row>
    <row r="5863" spans="1:2" x14ac:dyDescent="0.2">
      <c r="A5863" s="1">
        <v>80036140</v>
      </c>
      <c r="B5863" s="1" t="s">
        <v>14</v>
      </c>
    </row>
    <row r="5864" spans="1:2" x14ac:dyDescent="0.2">
      <c r="A5864" s="1">
        <v>80147920</v>
      </c>
      <c r="B5864" s="1" t="s">
        <v>14</v>
      </c>
    </row>
    <row r="5865" spans="1:2" x14ac:dyDescent="0.2">
      <c r="A5865" s="1">
        <v>80212301</v>
      </c>
      <c r="B5865" s="1" t="s">
        <v>14</v>
      </c>
    </row>
    <row r="5866" spans="1:2" x14ac:dyDescent="0.2">
      <c r="A5866" s="1">
        <v>80067617</v>
      </c>
      <c r="B5866" s="1" t="s">
        <v>14</v>
      </c>
    </row>
    <row r="5867" spans="1:2" x14ac:dyDescent="0.2">
      <c r="A5867" s="1">
        <v>80208052</v>
      </c>
      <c r="B5867" s="1" t="s">
        <v>14</v>
      </c>
    </row>
    <row r="5868" spans="1:2" x14ac:dyDescent="0.2">
      <c r="A5868" s="1">
        <v>80991329</v>
      </c>
      <c r="B5868" s="1" t="s">
        <v>14</v>
      </c>
    </row>
    <row r="5869" spans="1:2" x14ac:dyDescent="0.2">
      <c r="A5869" s="1">
        <v>80207879</v>
      </c>
      <c r="B5869" s="1" t="s">
        <v>14</v>
      </c>
    </row>
    <row r="5870" spans="1:2" x14ac:dyDescent="0.2">
      <c r="A5870" s="1">
        <v>80117781</v>
      </c>
      <c r="B5870" s="1" t="s">
        <v>14</v>
      </c>
    </row>
    <row r="5871" spans="1:2" x14ac:dyDescent="0.2">
      <c r="A5871" s="1">
        <v>80091689</v>
      </c>
      <c r="B5871" s="1" t="s">
        <v>14</v>
      </c>
    </row>
    <row r="5872" spans="1:2" x14ac:dyDescent="0.2">
      <c r="A5872" s="1">
        <v>80003149</v>
      </c>
      <c r="B5872" s="1" t="s">
        <v>14</v>
      </c>
    </row>
    <row r="5873" spans="1:2" x14ac:dyDescent="0.2">
      <c r="A5873" s="1">
        <v>80094728</v>
      </c>
      <c r="B5873" s="1" t="s">
        <v>14</v>
      </c>
    </row>
    <row r="5874" spans="1:2" x14ac:dyDescent="0.2">
      <c r="A5874" s="1">
        <v>80074220</v>
      </c>
      <c r="B5874" s="1" t="s">
        <v>14</v>
      </c>
    </row>
    <row r="5875" spans="1:2" x14ac:dyDescent="0.2">
      <c r="A5875" s="1">
        <v>80113647</v>
      </c>
      <c r="B5875" s="1" t="s">
        <v>14</v>
      </c>
    </row>
    <row r="5876" spans="1:2" x14ac:dyDescent="0.2">
      <c r="A5876" s="1">
        <v>70281323</v>
      </c>
      <c r="B5876" s="1" t="s">
        <v>14</v>
      </c>
    </row>
    <row r="5877" spans="1:2" x14ac:dyDescent="0.2">
      <c r="A5877" s="1">
        <v>70264888</v>
      </c>
      <c r="B5877" s="1" t="s">
        <v>14</v>
      </c>
    </row>
    <row r="5878" spans="1:2" x14ac:dyDescent="0.2">
      <c r="A5878" s="1">
        <v>80024232</v>
      </c>
      <c r="B5878" s="1" t="s">
        <v>14</v>
      </c>
    </row>
    <row r="5879" spans="1:2" x14ac:dyDescent="0.2">
      <c r="A5879" s="1">
        <v>70157266</v>
      </c>
      <c r="B5879" s="1" t="s">
        <v>14</v>
      </c>
    </row>
    <row r="5880" spans="1:2" x14ac:dyDescent="0.2">
      <c r="A5880" s="1">
        <v>80210887</v>
      </c>
      <c r="B5880" s="1" t="s">
        <v>14</v>
      </c>
    </row>
    <row r="5881" spans="1:2" x14ac:dyDescent="0.2">
      <c r="A5881" s="1">
        <v>70153390</v>
      </c>
      <c r="B5881" s="1" t="s">
        <v>14</v>
      </c>
    </row>
    <row r="5882" spans="1:2" x14ac:dyDescent="0.2">
      <c r="A5882" s="1">
        <v>80156387</v>
      </c>
      <c r="B5882" s="1" t="s">
        <v>14</v>
      </c>
    </row>
    <row r="5883" spans="1:2" x14ac:dyDescent="0.2">
      <c r="A5883" s="1">
        <v>80027772</v>
      </c>
      <c r="B5883" s="1" t="s">
        <v>14</v>
      </c>
    </row>
    <row r="5884" spans="1:2" x14ac:dyDescent="0.2">
      <c r="A5884" s="1">
        <v>80010778</v>
      </c>
      <c r="B5884" s="1" t="s">
        <v>14</v>
      </c>
    </row>
    <row r="5885" spans="1:2" x14ac:dyDescent="0.2">
      <c r="A5885" s="1">
        <v>80179394</v>
      </c>
      <c r="B5885" s="1" t="s">
        <v>14</v>
      </c>
    </row>
    <row r="5886" spans="1:2" x14ac:dyDescent="0.2">
      <c r="A5886" s="1">
        <v>80178726</v>
      </c>
      <c r="B5886" s="1" t="s">
        <v>14</v>
      </c>
    </row>
    <row r="5887" spans="1:2" x14ac:dyDescent="0.2">
      <c r="A5887" s="1">
        <v>81023011</v>
      </c>
      <c r="B5887" s="1" t="s">
        <v>14</v>
      </c>
    </row>
    <row r="5888" spans="1:2" x14ac:dyDescent="0.2">
      <c r="A5888" s="1">
        <v>80134440</v>
      </c>
      <c r="B5888" s="1" t="s">
        <v>14</v>
      </c>
    </row>
    <row r="5889" spans="1:2" x14ac:dyDescent="0.2">
      <c r="A5889" s="1">
        <v>80195828</v>
      </c>
      <c r="B5889" s="1" t="s">
        <v>14</v>
      </c>
    </row>
    <row r="5890" spans="1:2" x14ac:dyDescent="0.2">
      <c r="A5890" s="1">
        <v>80105452</v>
      </c>
      <c r="B5890" s="1" t="s">
        <v>14</v>
      </c>
    </row>
    <row r="5891" spans="1:2" x14ac:dyDescent="0.2">
      <c r="A5891" s="1">
        <v>80986797</v>
      </c>
      <c r="B5891" s="1" t="s">
        <v>14</v>
      </c>
    </row>
    <row r="5892" spans="1:2" x14ac:dyDescent="0.2">
      <c r="A5892" s="1">
        <v>80185266</v>
      </c>
      <c r="B5892" s="1" t="s">
        <v>14</v>
      </c>
    </row>
    <row r="5893" spans="1:2" x14ac:dyDescent="0.2">
      <c r="A5893" s="1">
        <v>80002537</v>
      </c>
      <c r="B5893" s="1" t="s">
        <v>14</v>
      </c>
    </row>
    <row r="5894" spans="1:2" x14ac:dyDescent="0.2">
      <c r="A5894" s="1">
        <v>80100172</v>
      </c>
      <c r="B5894" s="1" t="s">
        <v>14</v>
      </c>
    </row>
    <row r="5895" spans="1:2" x14ac:dyDescent="0.2">
      <c r="A5895" s="1">
        <v>80185178</v>
      </c>
      <c r="B5895" s="1" t="s">
        <v>14</v>
      </c>
    </row>
    <row r="5896" spans="1:2" x14ac:dyDescent="0.2">
      <c r="A5896" s="1">
        <v>80220541</v>
      </c>
      <c r="B5896" s="1" t="s">
        <v>14</v>
      </c>
    </row>
    <row r="5897" spans="1:2" x14ac:dyDescent="0.2">
      <c r="A5897" s="1">
        <v>80009097</v>
      </c>
      <c r="B5897" s="1" t="s">
        <v>14</v>
      </c>
    </row>
    <row r="5898" spans="1:2" x14ac:dyDescent="0.2">
      <c r="A5898" s="1">
        <v>80993774</v>
      </c>
      <c r="B5898" s="1" t="s">
        <v>14</v>
      </c>
    </row>
    <row r="5899" spans="1:2" x14ac:dyDescent="0.2">
      <c r="A5899" s="1">
        <v>80109194</v>
      </c>
      <c r="B5899" s="1" t="s">
        <v>14</v>
      </c>
    </row>
    <row r="5900" spans="1:2" x14ac:dyDescent="0.2">
      <c r="A5900" s="1">
        <v>81023023</v>
      </c>
      <c r="B5900" s="1" t="s">
        <v>14</v>
      </c>
    </row>
    <row r="5901" spans="1:2" x14ac:dyDescent="0.2">
      <c r="A5901" s="1">
        <v>80161702</v>
      </c>
      <c r="B5901" s="1" t="s">
        <v>14</v>
      </c>
    </row>
    <row r="5902" spans="1:2" x14ac:dyDescent="0.2">
      <c r="A5902" s="1">
        <v>80031377</v>
      </c>
      <c r="B5902" s="1" t="s">
        <v>14</v>
      </c>
    </row>
    <row r="5903" spans="1:2" x14ac:dyDescent="0.2">
      <c r="A5903" s="1">
        <v>80000139</v>
      </c>
      <c r="B5903" s="1" t="s">
        <v>14</v>
      </c>
    </row>
    <row r="5904" spans="1:2" x14ac:dyDescent="0.2">
      <c r="A5904" s="1">
        <v>80007912</v>
      </c>
      <c r="B5904" s="1" t="s">
        <v>14</v>
      </c>
    </row>
    <row r="5905" spans="1:2" x14ac:dyDescent="0.2">
      <c r="A5905" s="1">
        <v>80046249</v>
      </c>
      <c r="B5905" s="1" t="s">
        <v>14</v>
      </c>
    </row>
    <row r="5906" spans="1:2" x14ac:dyDescent="0.2">
      <c r="A5906" s="1">
        <v>80239797</v>
      </c>
      <c r="B5906" s="1" t="s">
        <v>14</v>
      </c>
    </row>
    <row r="5907" spans="1:2" x14ac:dyDescent="0.2">
      <c r="A5907" s="1">
        <v>80026224</v>
      </c>
      <c r="B5907" s="1" t="s">
        <v>14</v>
      </c>
    </row>
    <row r="5908" spans="1:2" x14ac:dyDescent="0.2">
      <c r="A5908" s="1">
        <v>80007778</v>
      </c>
      <c r="B5908" s="1" t="s">
        <v>14</v>
      </c>
    </row>
    <row r="5909" spans="1:2" x14ac:dyDescent="0.2">
      <c r="A5909" s="1">
        <v>70304256</v>
      </c>
      <c r="B5909" s="1" t="s">
        <v>14</v>
      </c>
    </row>
    <row r="5910" spans="1:2" x14ac:dyDescent="0.2">
      <c r="A5910" s="1">
        <v>70140391</v>
      </c>
      <c r="B5910" s="1" t="s">
        <v>14</v>
      </c>
    </row>
    <row r="5911" spans="1:2" x14ac:dyDescent="0.2">
      <c r="A5911" s="1">
        <v>70177040</v>
      </c>
      <c r="B5911" s="1" t="s">
        <v>14</v>
      </c>
    </row>
    <row r="5912" spans="1:2" x14ac:dyDescent="0.2">
      <c r="A5912" s="1">
        <v>80198505</v>
      </c>
      <c r="B5912" s="1" t="s">
        <v>14</v>
      </c>
    </row>
    <row r="5913" spans="1:2" x14ac:dyDescent="0.2">
      <c r="A5913" s="1">
        <v>81079046</v>
      </c>
      <c r="B5913" s="1" t="s">
        <v>14</v>
      </c>
    </row>
    <row r="5914" spans="1:2" x14ac:dyDescent="0.2">
      <c r="A5914" s="1">
        <v>80227798</v>
      </c>
      <c r="B5914" s="1" t="s">
        <v>14</v>
      </c>
    </row>
    <row r="5915" spans="1:2" x14ac:dyDescent="0.2">
      <c r="A5915" s="1">
        <v>80029145</v>
      </c>
      <c r="B5915" s="1" t="s">
        <v>14</v>
      </c>
    </row>
    <row r="5916" spans="1:2" x14ac:dyDescent="0.2">
      <c r="A5916" s="1">
        <v>80158515</v>
      </c>
      <c r="B5916" s="1" t="s">
        <v>14</v>
      </c>
    </row>
    <row r="5917" spans="1:2" x14ac:dyDescent="0.2">
      <c r="A5917" s="1">
        <v>80002311</v>
      </c>
      <c r="B5917" s="1" t="s">
        <v>14</v>
      </c>
    </row>
    <row r="5918" spans="1:2" x14ac:dyDescent="0.2">
      <c r="A5918" s="1">
        <v>80175351</v>
      </c>
      <c r="B5918" s="1" t="s">
        <v>14</v>
      </c>
    </row>
    <row r="5919" spans="1:2" x14ac:dyDescent="0.2">
      <c r="A5919" s="1">
        <v>80058427</v>
      </c>
      <c r="B5919" s="1" t="s">
        <v>14</v>
      </c>
    </row>
    <row r="5920" spans="1:2" x14ac:dyDescent="0.2">
      <c r="A5920" s="1">
        <v>80202183</v>
      </c>
      <c r="B5920" s="1" t="s">
        <v>14</v>
      </c>
    </row>
    <row r="5921" spans="1:2" x14ac:dyDescent="0.2">
      <c r="A5921" s="1">
        <v>80196657</v>
      </c>
      <c r="B5921" s="1" t="s">
        <v>14</v>
      </c>
    </row>
    <row r="5922" spans="1:2" x14ac:dyDescent="0.2">
      <c r="A5922" s="1">
        <v>80148927</v>
      </c>
      <c r="B5922" s="1" t="s">
        <v>14</v>
      </c>
    </row>
    <row r="5923" spans="1:2" x14ac:dyDescent="0.2">
      <c r="A5923" s="1">
        <v>80131505</v>
      </c>
      <c r="B5923" s="1" t="s">
        <v>14</v>
      </c>
    </row>
    <row r="5924" spans="1:2" x14ac:dyDescent="0.2">
      <c r="A5924" s="1">
        <v>80102549</v>
      </c>
      <c r="B5924" s="1" t="s">
        <v>14</v>
      </c>
    </row>
    <row r="5925" spans="1:2" x14ac:dyDescent="0.2">
      <c r="A5925" s="1">
        <v>80122239</v>
      </c>
      <c r="B5925" s="1" t="s">
        <v>14</v>
      </c>
    </row>
    <row r="5926" spans="1:2" x14ac:dyDescent="0.2">
      <c r="A5926" s="1">
        <v>70155579</v>
      </c>
      <c r="B5926" s="1" t="s">
        <v>14</v>
      </c>
    </row>
    <row r="5927" spans="1:2" x14ac:dyDescent="0.2">
      <c r="A5927" s="1">
        <v>80049870</v>
      </c>
      <c r="B5927" s="1" t="s">
        <v>14</v>
      </c>
    </row>
    <row r="5928" spans="1:2" x14ac:dyDescent="0.2">
      <c r="A5928" s="1">
        <v>80062047</v>
      </c>
      <c r="B5928" s="1" t="s">
        <v>14</v>
      </c>
    </row>
    <row r="5929" spans="1:2" x14ac:dyDescent="0.2">
      <c r="A5929" s="1">
        <v>80134695</v>
      </c>
      <c r="B5929" s="1" t="s">
        <v>14</v>
      </c>
    </row>
    <row r="5930" spans="1:2" x14ac:dyDescent="0.2">
      <c r="A5930" s="1">
        <v>80211576</v>
      </c>
      <c r="B5930" s="1" t="s">
        <v>14</v>
      </c>
    </row>
    <row r="5931" spans="1:2" x14ac:dyDescent="0.2">
      <c r="A5931" s="1">
        <v>80146601</v>
      </c>
      <c r="B5931" s="1" t="s">
        <v>14</v>
      </c>
    </row>
    <row r="5932" spans="1:2" x14ac:dyDescent="0.2">
      <c r="A5932" s="1">
        <v>80233218</v>
      </c>
      <c r="B5932" s="1" t="s">
        <v>14</v>
      </c>
    </row>
    <row r="5933" spans="1:2" x14ac:dyDescent="0.2">
      <c r="A5933" s="1">
        <v>80057281</v>
      </c>
      <c r="B5933" s="1" t="s">
        <v>14</v>
      </c>
    </row>
    <row r="5934" spans="1:2" x14ac:dyDescent="0.2">
      <c r="A5934" s="1">
        <v>80103318</v>
      </c>
      <c r="B5934" s="1" t="s">
        <v>14</v>
      </c>
    </row>
    <row r="5935" spans="1:2" x14ac:dyDescent="0.2">
      <c r="A5935" s="1">
        <v>80198635</v>
      </c>
      <c r="B5935" s="1" t="s">
        <v>14</v>
      </c>
    </row>
    <row r="5936" spans="1:2" x14ac:dyDescent="0.2">
      <c r="A5936" s="1">
        <v>80097771</v>
      </c>
      <c r="B5936" s="1" t="s">
        <v>14</v>
      </c>
    </row>
    <row r="5937" spans="1:2" x14ac:dyDescent="0.2">
      <c r="A5937" s="1">
        <v>80175350</v>
      </c>
      <c r="B5937" s="1" t="s">
        <v>14</v>
      </c>
    </row>
    <row r="5938" spans="1:2" x14ac:dyDescent="0.2">
      <c r="A5938" s="1">
        <v>80217769</v>
      </c>
      <c r="B5938" s="1" t="s">
        <v>14</v>
      </c>
    </row>
    <row r="5939" spans="1:2" x14ac:dyDescent="0.2">
      <c r="A5939" s="1">
        <v>80062112</v>
      </c>
      <c r="B5939" s="1" t="s">
        <v>14</v>
      </c>
    </row>
    <row r="5940" spans="1:2" x14ac:dyDescent="0.2">
      <c r="A5940" s="1">
        <v>81014647</v>
      </c>
      <c r="B5940" s="1" t="s">
        <v>14</v>
      </c>
    </row>
    <row r="5941" spans="1:2" x14ac:dyDescent="0.2">
      <c r="A5941" s="1">
        <v>80133042</v>
      </c>
      <c r="B5941" s="1" t="s">
        <v>14</v>
      </c>
    </row>
    <row r="5942" spans="1:2" x14ac:dyDescent="0.2">
      <c r="A5942" s="1">
        <v>80232852</v>
      </c>
      <c r="B5942" s="1" t="s">
        <v>14</v>
      </c>
    </row>
    <row r="5943" spans="1:2" x14ac:dyDescent="0.2">
      <c r="A5943" s="1">
        <v>81026700</v>
      </c>
      <c r="B5943" s="1" t="s">
        <v>14</v>
      </c>
    </row>
    <row r="5944" spans="1:2" x14ac:dyDescent="0.2">
      <c r="A5944" s="1">
        <v>70242311</v>
      </c>
      <c r="B5944" s="1" t="s">
        <v>14</v>
      </c>
    </row>
    <row r="5945" spans="1:2" x14ac:dyDescent="0.2">
      <c r="A5945" s="1">
        <v>80201328</v>
      </c>
      <c r="B5945" s="1" t="s">
        <v>14</v>
      </c>
    </row>
    <row r="5946" spans="1:2" x14ac:dyDescent="0.2">
      <c r="A5946" s="1">
        <v>80130521</v>
      </c>
      <c r="B5946" s="1" t="s">
        <v>14</v>
      </c>
    </row>
    <row r="5947" spans="1:2" x14ac:dyDescent="0.2">
      <c r="A5947" s="1">
        <v>80045811</v>
      </c>
      <c r="B5947" s="1" t="s">
        <v>14</v>
      </c>
    </row>
    <row r="5948" spans="1:2" x14ac:dyDescent="0.2">
      <c r="A5948" s="1">
        <v>80057611</v>
      </c>
      <c r="B5948" s="1" t="s">
        <v>14</v>
      </c>
    </row>
    <row r="5949" spans="1:2" x14ac:dyDescent="0.2">
      <c r="A5949" s="1">
        <v>80201750</v>
      </c>
      <c r="B5949" s="1" t="s">
        <v>14</v>
      </c>
    </row>
    <row r="5950" spans="1:2" x14ac:dyDescent="0.2">
      <c r="A5950" s="1">
        <v>80205440</v>
      </c>
      <c r="B5950" s="1" t="s">
        <v>14</v>
      </c>
    </row>
    <row r="5951" spans="1:2" x14ac:dyDescent="0.2">
      <c r="A5951" s="1">
        <v>80089198</v>
      </c>
      <c r="B5951" s="1" t="s">
        <v>14</v>
      </c>
    </row>
    <row r="5952" spans="1:2" x14ac:dyDescent="0.2">
      <c r="A5952" s="1">
        <v>80202146</v>
      </c>
      <c r="B5952" s="1" t="s">
        <v>14</v>
      </c>
    </row>
    <row r="5953" spans="1:2" x14ac:dyDescent="0.2">
      <c r="A5953" s="1">
        <v>80201773</v>
      </c>
      <c r="B5953" s="1" t="s">
        <v>14</v>
      </c>
    </row>
    <row r="5954" spans="1:2" x14ac:dyDescent="0.2">
      <c r="A5954" s="1">
        <v>80036416</v>
      </c>
      <c r="B5954" s="1" t="s">
        <v>14</v>
      </c>
    </row>
    <row r="5955" spans="1:2" x14ac:dyDescent="0.2">
      <c r="A5955" s="1">
        <v>80171362</v>
      </c>
      <c r="B5955" s="1" t="s">
        <v>14</v>
      </c>
    </row>
    <row r="5956" spans="1:2" x14ac:dyDescent="0.2">
      <c r="A5956" s="1">
        <v>80192098</v>
      </c>
      <c r="B5956" s="1" t="s">
        <v>14</v>
      </c>
    </row>
    <row r="5957" spans="1:2" x14ac:dyDescent="0.2">
      <c r="A5957" s="1">
        <v>80091742</v>
      </c>
      <c r="B5957" s="1" t="s">
        <v>14</v>
      </c>
    </row>
    <row r="5958" spans="1:2" x14ac:dyDescent="0.2">
      <c r="A5958" s="1">
        <v>80160037</v>
      </c>
      <c r="B5958" s="1" t="s">
        <v>14</v>
      </c>
    </row>
    <row r="5959" spans="1:2" x14ac:dyDescent="0.2">
      <c r="A5959" s="1">
        <v>80179782</v>
      </c>
      <c r="B5959" s="1" t="s">
        <v>14</v>
      </c>
    </row>
    <row r="5960" spans="1:2" x14ac:dyDescent="0.2">
      <c r="A5960" s="1">
        <v>80182950</v>
      </c>
      <c r="B5960" s="1" t="s">
        <v>14</v>
      </c>
    </row>
    <row r="5961" spans="1:2" x14ac:dyDescent="0.2">
      <c r="A5961" s="1">
        <v>70153374</v>
      </c>
      <c r="B5961" s="1" t="s">
        <v>14</v>
      </c>
    </row>
    <row r="5962" spans="1:2" x14ac:dyDescent="0.2">
      <c r="A5962" s="1">
        <v>70143843</v>
      </c>
      <c r="B5962" s="1" t="s">
        <v>14</v>
      </c>
    </row>
    <row r="5963" spans="1:2" x14ac:dyDescent="0.2">
      <c r="A5963" s="1">
        <v>80175934</v>
      </c>
      <c r="B5963" s="1" t="s">
        <v>14</v>
      </c>
    </row>
    <row r="5964" spans="1:2" x14ac:dyDescent="0.2">
      <c r="A5964" s="1">
        <v>80100105</v>
      </c>
      <c r="B5964" s="1" t="s">
        <v>14</v>
      </c>
    </row>
    <row r="5965" spans="1:2" x14ac:dyDescent="0.2">
      <c r="A5965" s="1">
        <v>80211384</v>
      </c>
      <c r="B5965" s="1" t="s">
        <v>14</v>
      </c>
    </row>
    <row r="5966" spans="1:2" x14ac:dyDescent="0.2">
      <c r="A5966" s="1">
        <v>80025553</v>
      </c>
      <c r="B5966" s="1" t="s">
        <v>14</v>
      </c>
    </row>
    <row r="5967" spans="1:2" x14ac:dyDescent="0.2">
      <c r="A5967" s="1">
        <v>80179784</v>
      </c>
      <c r="B5967" s="1" t="s">
        <v>14</v>
      </c>
    </row>
    <row r="5968" spans="1:2" x14ac:dyDescent="0.2">
      <c r="A5968" s="1">
        <v>80141270</v>
      </c>
      <c r="B5968" s="1" t="s">
        <v>14</v>
      </c>
    </row>
    <row r="5969" spans="1:2" x14ac:dyDescent="0.2">
      <c r="A5969" s="1">
        <v>80224279</v>
      </c>
      <c r="B5969" s="1" t="s">
        <v>14</v>
      </c>
    </row>
    <row r="5970" spans="1:2" x14ac:dyDescent="0.2">
      <c r="A5970" s="1">
        <v>80118092</v>
      </c>
      <c r="B5970" s="1" t="s">
        <v>14</v>
      </c>
    </row>
    <row r="5971" spans="1:2" x14ac:dyDescent="0.2">
      <c r="A5971" s="1">
        <v>80217151</v>
      </c>
      <c r="B5971" s="1" t="s">
        <v>14</v>
      </c>
    </row>
    <row r="5972" spans="1:2" x14ac:dyDescent="0.2">
      <c r="A5972" s="1">
        <v>80177803</v>
      </c>
      <c r="B5972" s="1" t="s">
        <v>14</v>
      </c>
    </row>
    <row r="5973" spans="1:2" x14ac:dyDescent="0.2">
      <c r="A5973" s="1">
        <v>81064394</v>
      </c>
      <c r="B5973" s="1" t="s">
        <v>14</v>
      </c>
    </row>
    <row r="5974" spans="1:2" x14ac:dyDescent="0.2">
      <c r="A5974" s="1">
        <v>80142000</v>
      </c>
      <c r="B5974" s="1" t="s">
        <v>14</v>
      </c>
    </row>
    <row r="5975" spans="1:2" x14ac:dyDescent="0.2">
      <c r="A5975" s="1">
        <v>81100135</v>
      </c>
      <c r="B5975" s="1" t="s">
        <v>14</v>
      </c>
    </row>
    <row r="5976" spans="1:2" x14ac:dyDescent="0.2">
      <c r="A5976" s="1">
        <v>70142386</v>
      </c>
      <c r="B5976" s="1" t="s">
        <v>14</v>
      </c>
    </row>
    <row r="5977" spans="1:2" x14ac:dyDescent="0.2">
      <c r="A5977" s="1">
        <v>80004462</v>
      </c>
      <c r="B5977" s="1" t="s">
        <v>14</v>
      </c>
    </row>
    <row r="5978" spans="1:2" x14ac:dyDescent="0.2">
      <c r="A5978" s="1">
        <v>70152640</v>
      </c>
      <c r="B5978" s="1" t="s">
        <v>14</v>
      </c>
    </row>
    <row r="5979" spans="1:2" x14ac:dyDescent="0.2">
      <c r="A5979" s="1">
        <v>80021966</v>
      </c>
      <c r="B5979" s="1" t="s">
        <v>14</v>
      </c>
    </row>
    <row r="5980" spans="1:2" x14ac:dyDescent="0.2">
      <c r="A5980" s="1">
        <v>80103470</v>
      </c>
      <c r="B5980" s="1" t="s">
        <v>14</v>
      </c>
    </row>
    <row r="5981" spans="1:2" x14ac:dyDescent="0.2">
      <c r="A5981" s="1">
        <v>80149594</v>
      </c>
      <c r="B5981" s="1" t="s">
        <v>14</v>
      </c>
    </row>
    <row r="5982" spans="1:2" x14ac:dyDescent="0.2">
      <c r="A5982" s="1">
        <v>70155574</v>
      </c>
      <c r="B5982" s="1" t="s">
        <v>14</v>
      </c>
    </row>
    <row r="5983" spans="1:2" x14ac:dyDescent="0.2">
      <c r="A5983" s="1">
        <v>70172488</v>
      </c>
      <c r="B5983" s="1" t="s">
        <v>14</v>
      </c>
    </row>
    <row r="5984" spans="1:2" x14ac:dyDescent="0.2">
      <c r="A5984" s="1">
        <v>70153408</v>
      </c>
      <c r="B5984" s="1" t="s">
        <v>14</v>
      </c>
    </row>
    <row r="5985" spans="1:2" x14ac:dyDescent="0.2">
      <c r="A5985" s="1">
        <v>80157645</v>
      </c>
      <c r="B5985" s="1" t="s">
        <v>14</v>
      </c>
    </row>
    <row r="5986" spans="1:2" x14ac:dyDescent="0.2">
      <c r="A5986" s="1">
        <v>80022632</v>
      </c>
      <c r="B5986" s="1" t="s">
        <v>14</v>
      </c>
    </row>
    <row r="5987" spans="1:2" x14ac:dyDescent="0.2">
      <c r="A5987" s="1">
        <v>70305883</v>
      </c>
      <c r="B5987" s="1" t="s">
        <v>14</v>
      </c>
    </row>
    <row r="5988" spans="1:2" x14ac:dyDescent="0.2">
      <c r="A5988" s="1">
        <v>70136129</v>
      </c>
      <c r="B5988" s="1" t="s">
        <v>14</v>
      </c>
    </row>
    <row r="5989" spans="1:2" x14ac:dyDescent="0.2">
      <c r="A5989" s="1">
        <v>70175670</v>
      </c>
      <c r="B5989" s="1" t="s">
        <v>14</v>
      </c>
    </row>
    <row r="5990" spans="1:2" x14ac:dyDescent="0.2">
      <c r="A5990" s="1">
        <v>80133187</v>
      </c>
      <c r="B5990" s="1" t="s">
        <v>14</v>
      </c>
    </row>
    <row r="5991" spans="1:2" x14ac:dyDescent="0.2">
      <c r="A5991" s="1">
        <v>80133335</v>
      </c>
      <c r="B5991" s="1" t="s">
        <v>14</v>
      </c>
    </row>
    <row r="5992" spans="1:2" x14ac:dyDescent="0.2">
      <c r="A5992" s="1">
        <v>80136311</v>
      </c>
      <c r="B5992" s="1" t="s">
        <v>14</v>
      </c>
    </row>
    <row r="5993" spans="1:2" x14ac:dyDescent="0.2">
      <c r="A5993" s="1">
        <v>80064235</v>
      </c>
      <c r="B5993" s="1" t="s">
        <v>14</v>
      </c>
    </row>
    <row r="5994" spans="1:2" x14ac:dyDescent="0.2">
      <c r="A5994" s="1">
        <v>80008434</v>
      </c>
      <c r="B5994" s="1" t="s">
        <v>14</v>
      </c>
    </row>
    <row r="5995" spans="1:2" x14ac:dyDescent="0.2">
      <c r="A5995" s="1">
        <v>80018988</v>
      </c>
      <c r="B5995" s="1" t="s">
        <v>14</v>
      </c>
    </row>
    <row r="5996" spans="1:2" x14ac:dyDescent="0.2">
      <c r="A5996" s="1">
        <v>80030346</v>
      </c>
      <c r="B5996" s="1" t="s">
        <v>14</v>
      </c>
    </row>
    <row r="5997" spans="1:2" x14ac:dyDescent="0.2">
      <c r="A5997" s="1">
        <v>80152118</v>
      </c>
      <c r="B5997" s="1" t="s">
        <v>14</v>
      </c>
    </row>
    <row r="5998" spans="1:2" x14ac:dyDescent="0.2">
      <c r="A5998" s="1">
        <v>80084164</v>
      </c>
      <c r="B5998" s="1" t="s">
        <v>14</v>
      </c>
    </row>
    <row r="5999" spans="1:2" x14ac:dyDescent="0.2">
      <c r="A5999" s="1">
        <v>80117498</v>
      </c>
      <c r="B5999" s="1" t="s">
        <v>14</v>
      </c>
    </row>
    <row r="6000" spans="1:2" x14ac:dyDescent="0.2">
      <c r="A6000" s="1">
        <v>80213025</v>
      </c>
      <c r="B6000" s="1" t="s">
        <v>14</v>
      </c>
    </row>
    <row r="6001" spans="1:2" x14ac:dyDescent="0.2">
      <c r="A6001" s="1">
        <v>80141782</v>
      </c>
      <c r="B6001" s="1" t="s">
        <v>14</v>
      </c>
    </row>
    <row r="6002" spans="1:2" x14ac:dyDescent="0.2">
      <c r="A6002" s="1">
        <v>80082647</v>
      </c>
      <c r="B6002" s="1" t="s">
        <v>14</v>
      </c>
    </row>
    <row r="6003" spans="1:2" x14ac:dyDescent="0.2">
      <c r="A6003" s="1">
        <v>80126991</v>
      </c>
      <c r="B6003" s="1" t="s">
        <v>14</v>
      </c>
    </row>
    <row r="6004" spans="1:2" x14ac:dyDescent="0.2">
      <c r="A6004" s="1">
        <v>81011059</v>
      </c>
      <c r="B6004" s="1" t="s">
        <v>14</v>
      </c>
    </row>
    <row r="6005" spans="1:2" x14ac:dyDescent="0.2">
      <c r="A6005" s="1">
        <v>70205024</v>
      </c>
      <c r="B6005" s="1" t="s">
        <v>14</v>
      </c>
    </row>
    <row r="6006" spans="1:2" x14ac:dyDescent="0.2">
      <c r="A6006" s="1">
        <v>70285368</v>
      </c>
      <c r="B6006" s="1" t="s">
        <v>14</v>
      </c>
    </row>
    <row r="6007" spans="1:2" x14ac:dyDescent="0.2">
      <c r="A6007" s="1">
        <v>80017537</v>
      </c>
      <c r="B6007" s="1" t="s">
        <v>14</v>
      </c>
    </row>
    <row r="6008" spans="1:2" x14ac:dyDescent="0.2">
      <c r="A6008" s="1">
        <v>70180293</v>
      </c>
      <c r="B6008" s="1" t="s">
        <v>14</v>
      </c>
    </row>
    <row r="6009" spans="1:2" x14ac:dyDescent="0.2">
      <c r="A6009" s="1">
        <v>70143842</v>
      </c>
      <c r="B6009" s="1" t="s">
        <v>14</v>
      </c>
    </row>
    <row r="6010" spans="1:2" x14ac:dyDescent="0.2">
      <c r="A6010" s="1">
        <v>80158104</v>
      </c>
      <c r="B6010" s="1" t="s">
        <v>14</v>
      </c>
    </row>
    <row r="6011" spans="1:2" x14ac:dyDescent="0.2">
      <c r="A6011" s="1">
        <v>80117694</v>
      </c>
      <c r="B6011" s="1" t="s">
        <v>14</v>
      </c>
    </row>
    <row r="6012" spans="1:2" x14ac:dyDescent="0.2">
      <c r="A6012" s="1">
        <v>80117485</v>
      </c>
      <c r="B6012" s="1" t="s">
        <v>14</v>
      </c>
    </row>
    <row r="6013" spans="1:2" x14ac:dyDescent="0.2">
      <c r="A6013" s="1">
        <v>81033895</v>
      </c>
      <c r="B6013" s="1" t="s">
        <v>14</v>
      </c>
    </row>
    <row r="6014" spans="1:2" x14ac:dyDescent="0.2">
      <c r="A6014" s="1">
        <v>70301529</v>
      </c>
      <c r="B6014" s="1" t="s">
        <v>14</v>
      </c>
    </row>
    <row r="6015" spans="1:2" x14ac:dyDescent="0.2">
      <c r="A6015" s="1">
        <v>80153272</v>
      </c>
      <c r="B6015" s="1" t="s">
        <v>14</v>
      </c>
    </row>
    <row r="6016" spans="1:2" x14ac:dyDescent="0.2">
      <c r="A6016" s="1">
        <v>80178941</v>
      </c>
      <c r="B6016" s="1" t="s">
        <v>14</v>
      </c>
    </row>
    <row r="6017" spans="1:2" x14ac:dyDescent="0.2">
      <c r="A6017" s="1">
        <v>70288470</v>
      </c>
      <c r="B6017" s="1" t="s">
        <v>14</v>
      </c>
    </row>
    <row r="6018" spans="1:2" x14ac:dyDescent="0.2">
      <c r="A6018" s="1">
        <v>70267476</v>
      </c>
      <c r="B6018" s="1" t="s">
        <v>14</v>
      </c>
    </row>
    <row r="6019" spans="1:2" x14ac:dyDescent="0.2">
      <c r="A6019" s="1">
        <v>80107514</v>
      </c>
      <c r="B6019" s="1" t="s">
        <v>14</v>
      </c>
    </row>
    <row r="6020" spans="1:2" x14ac:dyDescent="0.2">
      <c r="A6020" s="1">
        <v>70302614</v>
      </c>
      <c r="B6020" s="1" t="s">
        <v>14</v>
      </c>
    </row>
    <row r="6021" spans="1:2" x14ac:dyDescent="0.2">
      <c r="A6021" s="1">
        <v>80016571</v>
      </c>
      <c r="B6021" s="1" t="s">
        <v>14</v>
      </c>
    </row>
    <row r="6022" spans="1:2" x14ac:dyDescent="0.2">
      <c r="A6022" s="1">
        <v>80050008</v>
      </c>
      <c r="B6022" s="1" t="s">
        <v>14</v>
      </c>
    </row>
    <row r="6023" spans="1:2" x14ac:dyDescent="0.2">
      <c r="A6023" s="1">
        <v>81008236</v>
      </c>
      <c r="B6023" s="1" t="s">
        <v>14</v>
      </c>
    </row>
    <row r="6024" spans="1:2" x14ac:dyDescent="0.2">
      <c r="A6024" s="1">
        <v>80226864</v>
      </c>
      <c r="B6024" s="1" t="s">
        <v>14</v>
      </c>
    </row>
    <row r="6025" spans="1:2" x14ac:dyDescent="0.2">
      <c r="A6025" s="1">
        <v>70136126</v>
      </c>
      <c r="B6025" s="1" t="s">
        <v>14</v>
      </c>
    </row>
    <row r="6026" spans="1:2" x14ac:dyDescent="0.2">
      <c r="A6026" s="1">
        <v>70204981</v>
      </c>
      <c r="B6026" s="1" t="s">
        <v>14</v>
      </c>
    </row>
    <row r="6027" spans="1:2" x14ac:dyDescent="0.2">
      <c r="A6027" s="1">
        <v>80020971</v>
      </c>
      <c r="B6027" s="1" t="s">
        <v>14</v>
      </c>
    </row>
    <row r="6028" spans="1:2" x14ac:dyDescent="0.2">
      <c r="A6028" s="1">
        <v>80041601</v>
      </c>
      <c r="B6028" s="1" t="s">
        <v>14</v>
      </c>
    </row>
    <row r="6029" spans="1:2" x14ac:dyDescent="0.2">
      <c r="A6029" s="1">
        <v>70157196</v>
      </c>
      <c r="B6029" s="1" t="s">
        <v>14</v>
      </c>
    </row>
    <row r="6030" spans="1:2" x14ac:dyDescent="0.2">
      <c r="A6030" s="1">
        <v>70158330</v>
      </c>
      <c r="B6030" s="1" t="s">
        <v>14</v>
      </c>
    </row>
    <row r="6031" spans="1:2" x14ac:dyDescent="0.2">
      <c r="A6031" s="1">
        <v>70184127</v>
      </c>
      <c r="B6031" s="1" t="s">
        <v>14</v>
      </c>
    </row>
    <row r="6032" spans="1:2" x14ac:dyDescent="0.2">
      <c r="A6032" s="1">
        <v>70184128</v>
      </c>
      <c r="B6032" s="1" t="s">
        <v>14</v>
      </c>
    </row>
    <row r="6033" spans="1:2" x14ac:dyDescent="0.2">
      <c r="A6033" s="1">
        <v>70136120</v>
      </c>
      <c r="B6033" s="1" t="s">
        <v>14</v>
      </c>
    </row>
    <row r="6034" spans="1:2" x14ac:dyDescent="0.2">
      <c r="A6034" s="1">
        <v>70184126</v>
      </c>
      <c r="B6034" s="1" t="s">
        <v>14</v>
      </c>
    </row>
    <row r="6035" spans="1:2" x14ac:dyDescent="0.2">
      <c r="A6035" s="1">
        <v>80142550</v>
      </c>
      <c r="B6035" s="1" t="s">
        <v>14</v>
      </c>
    </row>
    <row r="6036" spans="1:2" x14ac:dyDescent="0.2">
      <c r="A6036" s="1">
        <v>80117038</v>
      </c>
      <c r="B6036" s="1" t="s">
        <v>14</v>
      </c>
    </row>
    <row r="6037" spans="1:2" x14ac:dyDescent="0.2">
      <c r="A6037" s="1">
        <v>81031262</v>
      </c>
      <c r="B6037" s="1" t="s">
        <v>14</v>
      </c>
    </row>
    <row r="6038" spans="1:2" x14ac:dyDescent="0.2">
      <c r="A6038" s="1">
        <v>80095532</v>
      </c>
      <c r="B6038" s="1" t="s">
        <v>14</v>
      </c>
    </row>
    <row r="6039" spans="1:2" x14ac:dyDescent="0.2">
      <c r="A6039" s="1">
        <v>70180051</v>
      </c>
      <c r="B6039" s="1" t="s">
        <v>14</v>
      </c>
    </row>
    <row r="6040" spans="1:2" x14ac:dyDescent="0.2">
      <c r="A6040" s="1">
        <v>80046348</v>
      </c>
      <c r="B6040" s="1" t="s">
        <v>14</v>
      </c>
    </row>
    <row r="6041" spans="1:2" x14ac:dyDescent="0.2">
      <c r="A6041" s="1">
        <v>70271773</v>
      </c>
      <c r="B6041" s="1" t="s">
        <v>14</v>
      </c>
    </row>
    <row r="6042" spans="1:2" x14ac:dyDescent="0.2">
      <c r="A6042" s="1">
        <v>80108450</v>
      </c>
      <c r="B6042" s="1" t="s">
        <v>14</v>
      </c>
    </row>
    <row r="6043" spans="1:2" x14ac:dyDescent="0.2">
      <c r="A6043" s="1">
        <v>80136321</v>
      </c>
      <c r="B6043" s="1" t="s">
        <v>14</v>
      </c>
    </row>
    <row r="6044" spans="1:2" x14ac:dyDescent="0.2">
      <c r="A6044" s="1">
        <v>80037278</v>
      </c>
      <c r="B6044" s="1" t="s">
        <v>14</v>
      </c>
    </row>
    <row r="6045" spans="1:2" x14ac:dyDescent="0.2">
      <c r="A6045" s="1">
        <v>80007945</v>
      </c>
      <c r="B6045" s="1" t="s">
        <v>14</v>
      </c>
    </row>
    <row r="6046" spans="1:2" x14ac:dyDescent="0.2">
      <c r="A6046" s="1">
        <v>80094273</v>
      </c>
      <c r="B6046" s="1" t="s">
        <v>14</v>
      </c>
    </row>
    <row r="6047" spans="1:2" x14ac:dyDescent="0.2">
      <c r="A6047" s="1">
        <v>80081537</v>
      </c>
      <c r="B6047" s="1" t="s">
        <v>14</v>
      </c>
    </row>
    <row r="6048" spans="1:2" x14ac:dyDescent="0.2">
      <c r="A6048" s="1">
        <v>80186090</v>
      </c>
      <c r="B6048" s="1" t="s">
        <v>14</v>
      </c>
    </row>
    <row r="6049" spans="1:2" x14ac:dyDescent="0.2">
      <c r="A6049" s="1">
        <v>81041002</v>
      </c>
      <c r="B6049" s="1" t="s">
        <v>14</v>
      </c>
    </row>
    <row r="6050" spans="1:2" x14ac:dyDescent="0.2">
      <c r="A6050" s="1">
        <v>80126684</v>
      </c>
      <c r="B6050" s="1" t="s">
        <v>14</v>
      </c>
    </row>
    <row r="6051" spans="1:2" x14ac:dyDescent="0.2">
      <c r="A6051" s="1">
        <v>70272479</v>
      </c>
      <c r="B6051" s="1" t="s">
        <v>14</v>
      </c>
    </row>
    <row r="6052" spans="1:2" x14ac:dyDescent="0.2">
      <c r="A6052" s="1">
        <v>80161335</v>
      </c>
      <c r="B6052" s="1" t="s">
        <v>14</v>
      </c>
    </row>
    <row r="6053" spans="1:2" x14ac:dyDescent="0.2">
      <c r="A6053" s="1">
        <v>80145143</v>
      </c>
      <c r="B6053" s="1" t="s">
        <v>14</v>
      </c>
    </row>
    <row r="6054" spans="1:2" x14ac:dyDescent="0.2">
      <c r="A6054" s="1">
        <v>80239798</v>
      </c>
      <c r="B6054" s="1" t="s">
        <v>14</v>
      </c>
    </row>
    <row r="6055" spans="1:2" x14ac:dyDescent="0.2">
      <c r="A6055" s="1">
        <v>80039394</v>
      </c>
      <c r="B6055" s="1" t="s">
        <v>14</v>
      </c>
    </row>
    <row r="6056" spans="1:2" x14ac:dyDescent="0.2">
      <c r="A6056" s="1">
        <v>80993816</v>
      </c>
      <c r="B6056" s="1" t="s">
        <v>14</v>
      </c>
    </row>
    <row r="6057" spans="1:2" x14ac:dyDescent="0.2">
      <c r="A6057" s="1">
        <v>80192734</v>
      </c>
      <c r="B6057" s="1" t="s">
        <v>14</v>
      </c>
    </row>
    <row r="6058" spans="1:2" x14ac:dyDescent="0.2">
      <c r="A6058" s="1">
        <v>80215507</v>
      </c>
      <c r="B6058" s="1" t="s">
        <v>14</v>
      </c>
    </row>
    <row r="6059" spans="1:2" x14ac:dyDescent="0.2">
      <c r="A6059" s="1">
        <v>81059779</v>
      </c>
      <c r="B6059" s="1" t="s">
        <v>14</v>
      </c>
    </row>
    <row r="6060" spans="1:2" x14ac:dyDescent="0.2">
      <c r="A6060" s="1">
        <v>70304718</v>
      </c>
      <c r="B6060" s="1" t="s">
        <v>14</v>
      </c>
    </row>
    <row r="6061" spans="1:2" x14ac:dyDescent="0.2">
      <c r="A6061" s="1">
        <v>70252973</v>
      </c>
      <c r="B6061" s="1" t="s">
        <v>14</v>
      </c>
    </row>
    <row r="6062" spans="1:2" x14ac:dyDescent="0.2">
      <c r="A6062" s="1">
        <v>81017061</v>
      </c>
      <c r="B6062" s="1" t="s">
        <v>14</v>
      </c>
    </row>
    <row r="6063" spans="1:2" x14ac:dyDescent="0.2">
      <c r="A6063" s="1">
        <v>70180088</v>
      </c>
      <c r="B6063" s="1" t="s">
        <v>14</v>
      </c>
    </row>
    <row r="6064" spans="1:2" x14ac:dyDescent="0.2">
      <c r="A6064" s="1">
        <v>80178897</v>
      </c>
      <c r="B6064" s="1" t="s">
        <v>14</v>
      </c>
    </row>
    <row r="6065" spans="1:2" x14ac:dyDescent="0.2">
      <c r="A6065" s="1">
        <v>70286901</v>
      </c>
      <c r="B6065" s="1" t="s">
        <v>14</v>
      </c>
    </row>
    <row r="6066" spans="1:2" x14ac:dyDescent="0.2">
      <c r="A6066" s="1">
        <v>80080436</v>
      </c>
      <c r="B6066" s="1" t="s">
        <v>14</v>
      </c>
    </row>
    <row r="6067" spans="1:2" x14ac:dyDescent="0.2">
      <c r="A6067" s="1">
        <v>80112415</v>
      </c>
      <c r="B6067" s="1" t="s">
        <v>14</v>
      </c>
    </row>
    <row r="6068" spans="1:2" x14ac:dyDescent="0.2">
      <c r="A6068" s="1">
        <v>80008583</v>
      </c>
      <c r="B6068" s="1" t="s">
        <v>14</v>
      </c>
    </row>
    <row r="6069" spans="1:2" x14ac:dyDescent="0.2">
      <c r="A6069" s="1">
        <v>70136152</v>
      </c>
      <c r="B6069" s="1" t="s">
        <v>14</v>
      </c>
    </row>
    <row r="6070" spans="1:2" x14ac:dyDescent="0.2">
      <c r="A6070" s="1">
        <v>70177084</v>
      </c>
      <c r="B6070" s="1" t="s">
        <v>14</v>
      </c>
    </row>
    <row r="6071" spans="1:2" x14ac:dyDescent="0.2">
      <c r="A6071" s="1">
        <v>80152350</v>
      </c>
      <c r="B6071" s="1" t="s">
        <v>14</v>
      </c>
    </row>
    <row r="6072" spans="1:2" x14ac:dyDescent="0.2">
      <c r="A6072" s="1">
        <v>80051137</v>
      </c>
      <c r="B6072" s="1" t="s">
        <v>14</v>
      </c>
    </row>
    <row r="6073" spans="1:2" x14ac:dyDescent="0.2">
      <c r="A6073" s="1">
        <v>80140955</v>
      </c>
      <c r="B6073" s="1" t="s">
        <v>14</v>
      </c>
    </row>
    <row r="6074" spans="1:2" x14ac:dyDescent="0.2">
      <c r="A6074" s="1">
        <v>70304245</v>
      </c>
      <c r="B6074" s="1" t="s">
        <v>14</v>
      </c>
    </row>
    <row r="6075" spans="1:2" x14ac:dyDescent="0.2">
      <c r="A6075" s="1">
        <v>81224868</v>
      </c>
      <c r="B6075" s="1" t="s">
        <v>14</v>
      </c>
    </row>
    <row r="6076" spans="1:2" x14ac:dyDescent="0.2">
      <c r="A6076" s="1">
        <v>80092654</v>
      </c>
      <c r="B6076" s="1" t="s">
        <v>14</v>
      </c>
    </row>
    <row r="6077" spans="1:2" x14ac:dyDescent="0.2">
      <c r="A6077" s="1">
        <v>81029570</v>
      </c>
      <c r="B6077" s="1" t="s">
        <v>14</v>
      </c>
    </row>
    <row r="6078" spans="1:2" x14ac:dyDescent="0.2">
      <c r="A6078" s="1">
        <v>70142362</v>
      </c>
      <c r="B6078" s="1" t="s">
        <v>14</v>
      </c>
    </row>
    <row r="6079" spans="1:2" x14ac:dyDescent="0.2">
      <c r="A6079" s="1">
        <v>80174285</v>
      </c>
      <c r="B6079" s="1" t="s">
        <v>14</v>
      </c>
    </row>
    <row r="6080" spans="1:2" x14ac:dyDescent="0.2">
      <c r="A6080" s="1">
        <v>80094603</v>
      </c>
      <c r="B6080" s="1" t="s">
        <v>14</v>
      </c>
    </row>
    <row r="6081" spans="1:2" x14ac:dyDescent="0.2">
      <c r="A6081" s="1">
        <v>81029884</v>
      </c>
      <c r="B6081" s="1" t="s">
        <v>14</v>
      </c>
    </row>
    <row r="6082" spans="1:2" x14ac:dyDescent="0.2">
      <c r="A6082" s="1">
        <v>80063989</v>
      </c>
      <c r="B6082" s="1" t="s">
        <v>14</v>
      </c>
    </row>
    <row r="6083" spans="1:2" x14ac:dyDescent="0.2">
      <c r="A6083" s="1">
        <v>80036407</v>
      </c>
      <c r="B6083" s="1" t="s">
        <v>14</v>
      </c>
    </row>
    <row r="6084" spans="1:2" x14ac:dyDescent="0.2">
      <c r="A6084" s="1">
        <v>70269429</v>
      </c>
      <c r="B6084" s="1" t="s">
        <v>14</v>
      </c>
    </row>
    <row r="6085" spans="1:2" x14ac:dyDescent="0.2">
      <c r="A6085" s="1">
        <v>80043576</v>
      </c>
      <c r="B6085" s="1" t="s">
        <v>14</v>
      </c>
    </row>
    <row r="6086" spans="1:2" x14ac:dyDescent="0.2">
      <c r="A6086" s="1">
        <v>70157152</v>
      </c>
      <c r="B6086" s="1" t="s">
        <v>14</v>
      </c>
    </row>
    <row r="6087" spans="1:2" x14ac:dyDescent="0.2">
      <c r="A6087" s="1">
        <v>70296346</v>
      </c>
      <c r="B6087" s="1" t="s">
        <v>14</v>
      </c>
    </row>
    <row r="6088" spans="1:2" x14ac:dyDescent="0.2">
      <c r="A6088" s="1">
        <v>80990464</v>
      </c>
      <c r="B6088" s="1" t="s">
        <v>14</v>
      </c>
    </row>
    <row r="6089" spans="1:2" x14ac:dyDescent="0.2">
      <c r="A6089" s="1">
        <v>80025744</v>
      </c>
      <c r="B6089" s="1" t="s">
        <v>14</v>
      </c>
    </row>
    <row r="6090" spans="1:2" x14ac:dyDescent="0.2">
      <c r="A6090" s="1">
        <v>70157294</v>
      </c>
      <c r="B6090" s="1" t="s">
        <v>14</v>
      </c>
    </row>
    <row r="6091" spans="1:2" x14ac:dyDescent="0.2">
      <c r="A6091" s="1">
        <v>80125291</v>
      </c>
      <c r="B6091" s="1" t="s">
        <v>14</v>
      </c>
    </row>
    <row r="6092" spans="1:2" x14ac:dyDescent="0.2">
      <c r="A6092" s="1">
        <v>80221272</v>
      </c>
      <c r="B6092" s="1" t="s">
        <v>14</v>
      </c>
    </row>
    <row r="6093" spans="1:2" x14ac:dyDescent="0.2">
      <c r="A6093" s="1">
        <v>80040330</v>
      </c>
      <c r="B6093" s="1" t="s">
        <v>14</v>
      </c>
    </row>
    <row r="6094" spans="1:2" x14ac:dyDescent="0.2">
      <c r="A6094" s="1">
        <v>80157752</v>
      </c>
      <c r="B6094" s="1" t="s">
        <v>14</v>
      </c>
    </row>
    <row r="6095" spans="1:2" x14ac:dyDescent="0.2">
      <c r="A6095" s="1">
        <v>80128686</v>
      </c>
      <c r="B6095" s="1" t="s">
        <v>14</v>
      </c>
    </row>
    <row r="6096" spans="1:2" x14ac:dyDescent="0.2">
      <c r="A6096" s="1">
        <v>80023876</v>
      </c>
      <c r="B6096" s="1" t="s">
        <v>14</v>
      </c>
    </row>
    <row r="6097" spans="1:2" x14ac:dyDescent="0.2">
      <c r="A6097" s="1">
        <v>80092801</v>
      </c>
      <c r="B6097" s="1" t="s">
        <v>14</v>
      </c>
    </row>
    <row r="6098" spans="1:2" x14ac:dyDescent="0.2">
      <c r="A6098" s="1">
        <v>81215567</v>
      </c>
      <c r="B6098" s="1" t="s">
        <v>14</v>
      </c>
    </row>
    <row r="6099" spans="1:2" x14ac:dyDescent="0.2">
      <c r="A6099" s="1">
        <v>70171947</v>
      </c>
      <c r="B6099" s="1" t="s">
        <v>14</v>
      </c>
    </row>
    <row r="6100" spans="1:2" x14ac:dyDescent="0.2">
      <c r="A6100" s="1">
        <v>70308794</v>
      </c>
      <c r="B6100" s="1" t="s">
        <v>14</v>
      </c>
    </row>
    <row r="6101" spans="1:2" x14ac:dyDescent="0.2">
      <c r="A6101" s="1">
        <v>80105030</v>
      </c>
      <c r="B6101" s="1" t="s">
        <v>14</v>
      </c>
    </row>
    <row r="6102" spans="1:2" x14ac:dyDescent="0.2">
      <c r="A6102" s="1">
        <v>81040405</v>
      </c>
      <c r="B6102" s="1" t="s">
        <v>14</v>
      </c>
    </row>
    <row r="6103" spans="1:2" x14ac:dyDescent="0.2">
      <c r="A6103" s="1">
        <v>81004164</v>
      </c>
      <c r="B6103" s="1" t="s">
        <v>14</v>
      </c>
    </row>
    <row r="6104" spans="1:2" x14ac:dyDescent="0.2">
      <c r="A6104" s="1">
        <v>80092415</v>
      </c>
      <c r="B6104" s="1" t="s">
        <v>14</v>
      </c>
    </row>
    <row r="6105" spans="1:2" x14ac:dyDescent="0.2">
      <c r="A6105" s="1">
        <v>80191975</v>
      </c>
      <c r="B6105" s="1" t="s">
        <v>14</v>
      </c>
    </row>
    <row r="6106" spans="1:2" x14ac:dyDescent="0.2">
      <c r="A6106" s="1">
        <v>80216651</v>
      </c>
      <c r="B6106" s="1" t="s">
        <v>14</v>
      </c>
    </row>
    <row r="6107" spans="1:2" x14ac:dyDescent="0.2">
      <c r="A6107" s="1">
        <v>70204995</v>
      </c>
      <c r="B6107" s="1" t="s">
        <v>14</v>
      </c>
    </row>
    <row r="6108" spans="1:2" x14ac:dyDescent="0.2">
      <c r="A6108" s="1">
        <v>70142436</v>
      </c>
      <c r="B6108" s="1" t="s">
        <v>14</v>
      </c>
    </row>
    <row r="6109" spans="1:2" x14ac:dyDescent="0.2">
      <c r="A6109" s="1">
        <v>70196150</v>
      </c>
      <c r="B6109" s="1" t="s">
        <v>14</v>
      </c>
    </row>
    <row r="6110" spans="1:2" x14ac:dyDescent="0.2">
      <c r="A6110" s="1">
        <v>80989891</v>
      </c>
      <c r="B6110" s="1" t="s">
        <v>14</v>
      </c>
    </row>
    <row r="6111" spans="1:2" x14ac:dyDescent="0.2">
      <c r="A6111" s="1">
        <v>80116922</v>
      </c>
      <c r="B6111" s="1" t="s">
        <v>14</v>
      </c>
    </row>
    <row r="6112" spans="1:2" x14ac:dyDescent="0.2">
      <c r="A6112" s="1">
        <v>80989867</v>
      </c>
      <c r="B6112" s="1" t="s">
        <v>14</v>
      </c>
    </row>
    <row r="6113" spans="1:2" x14ac:dyDescent="0.2">
      <c r="A6113" s="1">
        <v>80105699</v>
      </c>
      <c r="B6113" s="1" t="s">
        <v>14</v>
      </c>
    </row>
    <row r="6114" spans="1:2" x14ac:dyDescent="0.2">
      <c r="A6114" s="1">
        <v>80075595</v>
      </c>
      <c r="B6114" s="1" t="s">
        <v>14</v>
      </c>
    </row>
    <row r="6115" spans="1:2" x14ac:dyDescent="0.2">
      <c r="A6115" s="1">
        <v>70302182</v>
      </c>
      <c r="B6115" s="1" t="s">
        <v>14</v>
      </c>
    </row>
    <row r="6116" spans="1:2" x14ac:dyDescent="0.2">
      <c r="A6116" s="1">
        <v>80195522</v>
      </c>
      <c r="B6116" s="1" t="s">
        <v>14</v>
      </c>
    </row>
    <row r="6117" spans="1:2" x14ac:dyDescent="0.2">
      <c r="A6117" s="1">
        <v>70285581</v>
      </c>
      <c r="B6117" s="1" t="s">
        <v>14</v>
      </c>
    </row>
    <row r="6118" spans="1:2" x14ac:dyDescent="0.2">
      <c r="A6118" s="1">
        <v>70301578</v>
      </c>
      <c r="B6118" s="1" t="s">
        <v>14</v>
      </c>
    </row>
    <row r="6119" spans="1:2" x14ac:dyDescent="0.2">
      <c r="A6119" s="1">
        <v>60036794</v>
      </c>
      <c r="B6119" s="1" t="s">
        <v>14</v>
      </c>
    </row>
    <row r="6120" spans="1:2" x14ac:dyDescent="0.2">
      <c r="A6120" s="1">
        <v>81210234</v>
      </c>
      <c r="B6120" s="1" t="s">
        <v>14</v>
      </c>
    </row>
    <row r="6121" spans="1:2" x14ac:dyDescent="0.2">
      <c r="A6121" s="1">
        <v>81224128</v>
      </c>
      <c r="B6121" s="1" t="s">
        <v>14</v>
      </c>
    </row>
    <row r="6122" spans="1:2" x14ac:dyDescent="0.2">
      <c r="A6122" s="1">
        <v>70304246</v>
      </c>
      <c r="B6122" s="1" t="s">
        <v>14</v>
      </c>
    </row>
    <row r="6123" spans="1:2" x14ac:dyDescent="0.2">
      <c r="A6123" s="1">
        <v>80074152</v>
      </c>
      <c r="B6123" s="1" t="s">
        <v>14</v>
      </c>
    </row>
    <row r="6124" spans="1:2" x14ac:dyDescent="0.2">
      <c r="A6124" s="1">
        <v>80227959</v>
      </c>
      <c r="B6124" s="1" t="s">
        <v>14</v>
      </c>
    </row>
    <row r="6125" spans="1:2" x14ac:dyDescent="0.2">
      <c r="A6125" s="1">
        <v>80165085</v>
      </c>
      <c r="B6125" s="1" t="s">
        <v>14</v>
      </c>
    </row>
    <row r="6126" spans="1:2" x14ac:dyDescent="0.2">
      <c r="A6126" s="1">
        <v>80018987</v>
      </c>
      <c r="B6126" s="1" t="s">
        <v>14</v>
      </c>
    </row>
    <row r="6127" spans="1:2" x14ac:dyDescent="0.2">
      <c r="A6127" s="1">
        <v>80196221</v>
      </c>
      <c r="B6127" s="1" t="s">
        <v>14</v>
      </c>
    </row>
    <row r="6128" spans="1:2" x14ac:dyDescent="0.2">
      <c r="A6128" s="1">
        <v>70302007</v>
      </c>
      <c r="B6128" s="1" t="s">
        <v>14</v>
      </c>
    </row>
    <row r="6129" spans="1:2" x14ac:dyDescent="0.2">
      <c r="A6129" s="1">
        <v>80100929</v>
      </c>
      <c r="B6129" s="1" t="s">
        <v>14</v>
      </c>
    </row>
    <row r="6130" spans="1:2" x14ac:dyDescent="0.2">
      <c r="A6130" s="1">
        <v>80114988</v>
      </c>
      <c r="B6130" s="1" t="s">
        <v>14</v>
      </c>
    </row>
    <row r="6131" spans="1:2" x14ac:dyDescent="0.2">
      <c r="A6131" s="1">
        <v>80027159</v>
      </c>
      <c r="B6131" s="1" t="s">
        <v>14</v>
      </c>
    </row>
    <row r="6132" spans="1:2" x14ac:dyDescent="0.2">
      <c r="A6132" s="1">
        <v>70283261</v>
      </c>
      <c r="B6132" s="1" t="s">
        <v>14</v>
      </c>
    </row>
    <row r="6133" spans="1:2" x14ac:dyDescent="0.2">
      <c r="A6133" s="1">
        <v>80027158</v>
      </c>
      <c r="B6133" s="1" t="s">
        <v>14</v>
      </c>
    </row>
    <row r="6134" spans="1:2" x14ac:dyDescent="0.2">
      <c r="A6134" s="1">
        <v>80231658</v>
      </c>
      <c r="B6134" s="1" t="s">
        <v>14</v>
      </c>
    </row>
    <row r="6135" spans="1:2" x14ac:dyDescent="0.2">
      <c r="A6135" s="1">
        <v>70300626</v>
      </c>
      <c r="B6135" s="1" t="s">
        <v>14</v>
      </c>
    </row>
    <row r="6136" spans="1:2" x14ac:dyDescent="0.2">
      <c r="A6136" s="1">
        <v>80176929</v>
      </c>
      <c r="B6136" s="1" t="s">
        <v>14</v>
      </c>
    </row>
    <row r="6137" spans="1:2" x14ac:dyDescent="0.2">
      <c r="A6137" s="1">
        <v>80176931</v>
      </c>
      <c r="B6137" s="1" t="s">
        <v>14</v>
      </c>
    </row>
    <row r="6138" spans="1:2" x14ac:dyDescent="0.2">
      <c r="A6138" s="1">
        <v>80194367</v>
      </c>
      <c r="B6138" s="1" t="s">
        <v>14</v>
      </c>
    </row>
    <row r="6139" spans="1:2" x14ac:dyDescent="0.2">
      <c r="A6139" s="1">
        <v>80117552</v>
      </c>
      <c r="B6139" s="1" t="s">
        <v>14</v>
      </c>
    </row>
    <row r="6140" spans="1:2" x14ac:dyDescent="0.2">
      <c r="A6140" s="1">
        <v>80223138</v>
      </c>
      <c r="B6140" s="1" t="s">
        <v>14</v>
      </c>
    </row>
    <row r="6141" spans="1:2" x14ac:dyDescent="0.2">
      <c r="A6141" s="1">
        <v>80095299</v>
      </c>
      <c r="B6141" s="1" t="s">
        <v>14</v>
      </c>
    </row>
    <row r="6142" spans="1:2" x14ac:dyDescent="0.2">
      <c r="A6142" s="1">
        <v>80156006</v>
      </c>
      <c r="B6142" s="1" t="s">
        <v>14</v>
      </c>
    </row>
    <row r="6143" spans="1:2" x14ac:dyDescent="0.2">
      <c r="A6143" s="1">
        <v>80211492</v>
      </c>
      <c r="B6143" s="1" t="s">
        <v>14</v>
      </c>
    </row>
    <row r="6144" spans="1:2" x14ac:dyDescent="0.2">
      <c r="A6144" s="1">
        <v>80063224</v>
      </c>
      <c r="B6144" s="1" t="s">
        <v>14</v>
      </c>
    </row>
    <row r="6145" spans="1:2" x14ac:dyDescent="0.2">
      <c r="A6145" s="1">
        <v>80063599</v>
      </c>
      <c r="B6145" s="1" t="s">
        <v>14</v>
      </c>
    </row>
    <row r="6146" spans="1:2" x14ac:dyDescent="0.2">
      <c r="A6146" s="1">
        <v>80171452</v>
      </c>
      <c r="B6146" s="1" t="s">
        <v>14</v>
      </c>
    </row>
    <row r="6147" spans="1:2" x14ac:dyDescent="0.2">
      <c r="A6147" s="1">
        <v>80198991</v>
      </c>
      <c r="B6147" s="1" t="s">
        <v>14</v>
      </c>
    </row>
    <row r="6148" spans="1:2" x14ac:dyDescent="0.2">
      <c r="A6148" s="1">
        <v>81029611</v>
      </c>
      <c r="B6148" s="1" t="s">
        <v>14</v>
      </c>
    </row>
    <row r="6149" spans="1:2" x14ac:dyDescent="0.2">
      <c r="A6149" s="1">
        <v>80121349</v>
      </c>
      <c r="B6149" s="1" t="s">
        <v>14</v>
      </c>
    </row>
    <row r="6150" spans="1:2" x14ac:dyDescent="0.2">
      <c r="A6150" s="1">
        <v>81004322</v>
      </c>
      <c r="B6150" s="1" t="s">
        <v>14</v>
      </c>
    </row>
    <row r="6151" spans="1:2" x14ac:dyDescent="0.2">
      <c r="A6151" s="1">
        <v>80113701</v>
      </c>
      <c r="B6151" s="1" t="s">
        <v>14</v>
      </c>
    </row>
    <row r="6152" spans="1:2" x14ac:dyDescent="0.2">
      <c r="A6152" s="1">
        <v>80057968</v>
      </c>
      <c r="B6152" s="1" t="s">
        <v>14</v>
      </c>
    </row>
    <row r="6153" spans="1:2" x14ac:dyDescent="0.2">
      <c r="A6153" s="1">
        <v>80117470</v>
      </c>
      <c r="B6153" s="1" t="s">
        <v>14</v>
      </c>
    </row>
    <row r="6154" spans="1:2" x14ac:dyDescent="0.2">
      <c r="A6154" s="1">
        <v>80996791</v>
      </c>
      <c r="B6154" s="1" t="s">
        <v>14</v>
      </c>
    </row>
    <row r="6155" spans="1:2" x14ac:dyDescent="0.2">
      <c r="A6155" s="1">
        <v>80200027</v>
      </c>
      <c r="B6155" s="1" t="s">
        <v>14</v>
      </c>
    </row>
    <row r="6156" spans="1:2" x14ac:dyDescent="0.2">
      <c r="A6156" s="1">
        <v>80079255</v>
      </c>
      <c r="B6156" s="1" t="s">
        <v>14</v>
      </c>
    </row>
    <row r="6157" spans="1:2" x14ac:dyDescent="0.2">
      <c r="A6157" s="1">
        <v>80108159</v>
      </c>
      <c r="B6157" s="1" t="s">
        <v>14</v>
      </c>
    </row>
    <row r="6158" spans="1:2" x14ac:dyDescent="0.2">
      <c r="A6158" s="1">
        <v>80095698</v>
      </c>
      <c r="B6158" s="1" t="s">
        <v>14</v>
      </c>
    </row>
    <row r="6159" spans="1:2" x14ac:dyDescent="0.2">
      <c r="A6159" s="1">
        <v>80238565</v>
      </c>
      <c r="B6159" s="1" t="s">
        <v>14</v>
      </c>
    </row>
    <row r="6160" spans="1:2" x14ac:dyDescent="0.2">
      <c r="A6160" s="1">
        <v>80164216</v>
      </c>
      <c r="B6160" s="1" t="s">
        <v>14</v>
      </c>
    </row>
    <row r="6161" spans="1:2" x14ac:dyDescent="0.2">
      <c r="A6161" s="1">
        <v>70140438</v>
      </c>
      <c r="B6161" s="1" t="s">
        <v>14</v>
      </c>
    </row>
    <row r="6162" spans="1:2" x14ac:dyDescent="0.2">
      <c r="A6162" s="1">
        <v>70143836</v>
      </c>
      <c r="B6162" s="1" t="s">
        <v>14</v>
      </c>
    </row>
    <row r="6163" spans="1:2" x14ac:dyDescent="0.2">
      <c r="A6163" s="1">
        <v>80144146</v>
      </c>
      <c r="B6163" s="1" t="s">
        <v>14</v>
      </c>
    </row>
    <row r="6164" spans="1:2" x14ac:dyDescent="0.2">
      <c r="A6164" s="1">
        <v>80049903</v>
      </c>
      <c r="B6164" s="1" t="s">
        <v>14</v>
      </c>
    </row>
    <row r="6165" spans="1:2" x14ac:dyDescent="0.2">
      <c r="A6165" s="1">
        <v>80044965</v>
      </c>
      <c r="B6165" s="1" t="s">
        <v>14</v>
      </c>
    </row>
    <row r="6166" spans="1:2" x14ac:dyDescent="0.2">
      <c r="A6166" s="1">
        <v>80114855</v>
      </c>
      <c r="B6166" s="1" t="s">
        <v>14</v>
      </c>
    </row>
    <row r="6167" spans="1:2" x14ac:dyDescent="0.2">
      <c r="A6167" s="1">
        <v>81003033</v>
      </c>
      <c r="B6167" s="1" t="s">
        <v>14</v>
      </c>
    </row>
    <row r="6168" spans="1:2" x14ac:dyDescent="0.2">
      <c r="A6168" s="1">
        <v>70142437</v>
      </c>
      <c r="B6168" s="1" t="s">
        <v>14</v>
      </c>
    </row>
    <row r="6169" spans="1:2" x14ac:dyDescent="0.2">
      <c r="A6169" s="1">
        <v>80115328</v>
      </c>
      <c r="B6169" s="1" t="s">
        <v>14</v>
      </c>
    </row>
    <row r="6170" spans="1:2" x14ac:dyDescent="0.2">
      <c r="A6170" s="1">
        <v>80108985</v>
      </c>
      <c r="B6170" s="1" t="s">
        <v>14</v>
      </c>
    </row>
    <row r="6171" spans="1:2" x14ac:dyDescent="0.2">
      <c r="A6171" s="1">
        <v>70283264</v>
      </c>
      <c r="B6171" s="1" t="s">
        <v>14</v>
      </c>
    </row>
    <row r="6172" spans="1:2" x14ac:dyDescent="0.2">
      <c r="A6172" s="1">
        <v>80136456</v>
      </c>
      <c r="B6172" s="1" t="s">
        <v>14</v>
      </c>
    </row>
    <row r="6173" spans="1:2" x14ac:dyDescent="0.2">
      <c r="A6173" s="1">
        <v>80161728</v>
      </c>
      <c r="B6173" s="1" t="s">
        <v>14</v>
      </c>
    </row>
    <row r="6174" spans="1:2" x14ac:dyDescent="0.2">
      <c r="A6174" s="1">
        <v>80185074</v>
      </c>
      <c r="B6174" s="1" t="s">
        <v>14</v>
      </c>
    </row>
    <row r="6175" spans="1:2" x14ac:dyDescent="0.2">
      <c r="A6175" s="1">
        <v>80160755</v>
      </c>
      <c r="B6175" s="1" t="s">
        <v>14</v>
      </c>
    </row>
    <row r="6176" spans="1:2" x14ac:dyDescent="0.2">
      <c r="A6176" s="1">
        <v>70171946</v>
      </c>
      <c r="B6176" s="1" t="s">
        <v>14</v>
      </c>
    </row>
    <row r="6177" spans="1:2" x14ac:dyDescent="0.2">
      <c r="A6177" s="1">
        <v>80175802</v>
      </c>
      <c r="B6177" s="1" t="s">
        <v>14</v>
      </c>
    </row>
    <row r="6178" spans="1:2" x14ac:dyDescent="0.2">
      <c r="A6178" s="1">
        <v>80013249</v>
      </c>
      <c r="B6178" s="1" t="s">
        <v>14</v>
      </c>
    </row>
    <row r="6179" spans="1:2" x14ac:dyDescent="0.2">
      <c r="A6179" s="1">
        <v>70305043</v>
      </c>
      <c r="B6179" s="1" t="s">
        <v>14</v>
      </c>
    </row>
    <row r="6180" spans="1:2" x14ac:dyDescent="0.2">
      <c r="A6180" s="1">
        <v>70221085</v>
      </c>
      <c r="B6180" s="1" t="s">
        <v>14</v>
      </c>
    </row>
    <row r="6181" spans="1:2" x14ac:dyDescent="0.2">
      <c r="A6181" s="1">
        <v>70140450</v>
      </c>
      <c r="B6181" s="1" t="s">
        <v>14</v>
      </c>
    </row>
    <row r="6182" spans="1:2" x14ac:dyDescent="0.2">
      <c r="A6182" s="1">
        <v>70250398</v>
      </c>
      <c r="B6182" s="1" t="s">
        <v>14</v>
      </c>
    </row>
    <row r="6183" spans="1:2" x14ac:dyDescent="0.2">
      <c r="A6183" s="1">
        <v>80175275</v>
      </c>
      <c r="B6183" s="1" t="s">
        <v>14</v>
      </c>
    </row>
    <row r="6184" spans="1:2" x14ac:dyDescent="0.2">
      <c r="A6184" s="1">
        <v>80176842</v>
      </c>
      <c r="B6184" s="1" t="s">
        <v>14</v>
      </c>
    </row>
    <row r="6185" spans="1:2" x14ac:dyDescent="0.2">
      <c r="A6185" s="1">
        <v>80025601</v>
      </c>
      <c r="B6185" s="1" t="s">
        <v>14</v>
      </c>
    </row>
    <row r="6186" spans="1:2" x14ac:dyDescent="0.2">
      <c r="A6186" s="1">
        <v>80003196</v>
      </c>
      <c r="B6186" s="1" t="s">
        <v>14</v>
      </c>
    </row>
    <row r="6187" spans="1:2" x14ac:dyDescent="0.2">
      <c r="A6187" s="1">
        <v>80223989</v>
      </c>
      <c r="B6187" s="1" t="s">
        <v>14</v>
      </c>
    </row>
    <row r="6188" spans="1:2" x14ac:dyDescent="0.2">
      <c r="A6188" s="1">
        <v>70258489</v>
      </c>
      <c r="B6188" s="1" t="s">
        <v>14</v>
      </c>
    </row>
    <row r="6189" spans="1:2" x14ac:dyDescent="0.2">
      <c r="A6189" s="1">
        <v>80161628</v>
      </c>
      <c r="B6189" s="1" t="s">
        <v>14</v>
      </c>
    </row>
    <row r="6190" spans="1:2" x14ac:dyDescent="0.2">
      <c r="A6190" s="1">
        <v>80096545</v>
      </c>
      <c r="B6190" s="1" t="s">
        <v>14</v>
      </c>
    </row>
    <row r="6191" spans="1:2" x14ac:dyDescent="0.2">
      <c r="A6191" s="1">
        <v>80115432</v>
      </c>
      <c r="B6191" s="1" t="s">
        <v>14</v>
      </c>
    </row>
    <row r="6192" spans="1:2" x14ac:dyDescent="0.2">
      <c r="A6192" s="1">
        <v>80130911</v>
      </c>
      <c r="B6192" s="1" t="s">
        <v>14</v>
      </c>
    </row>
    <row r="6193" spans="1:2" x14ac:dyDescent="0.2">
      <c r="A6193" s="1">
        <v>80204451</v>
      </c>
      <c r="B6193" s="1" t="s">
        <v>14</v>
      </c>
    </row>
    <row r="6194" spans="1:2" x14ac:dyDescent="0.2">
      <c r="A6194" s="1">
        <v>80199128</v>
      </c>
      <c r="B6194" s="1" t="s">
        <v>14</v>
      </c>
    </row>
    <row r="6195" spans="1:2" x14ac:dyDescent="0.2">
      <c r="A6195" s="1">
        <v>80049277</v>
      </c>
      <c r="B6195" s="1" t="s">
        <v>14</v>
      </c>
    </row>
    <row r="6196" spans="1:2" x14ac:dyDescent="0.2">
      <c r="A6196" s="1">
        <v>80046347</v>
      </c>
      <c r="B6196" s="1" t="s">
        <v>14</v>
      </c>
    </row>
    <row r="6197" spans="1:2" x14ac:dyDescent="0.2">
      <c r="A6197" s="1">
        <v>80136790</v>
      </c>
      <c r="B6197" s="1" t="s">
        <v>14</v>
      </c>
    </row>
    <row r="6198" spans="1:2" x14ac:dyDescent="0.2">
      <c r="A6198" s="1">
        <v>80127464</v>
      </c>
      <c r="B6198" s="1" t="s">
        <v>14</v>
      </c>
    </row>
    <row r="6199" spans="1:2" x14ac:dyDescent="0.2">
      <c r="A6199" s="1">
        <v>80987209</v>
      </c>
      <c r="B6199" s="1" t="s">
        <v>14</v>
      </c>
    </row>
    <row r="6200" spans="1:2" x14ac:dyDescent="0.2">
      <c r="A6200" s="1">
        <v>80189829</v>
      </c>
      <c r="B6200" s="1" t="s">
        <v>14</v>
      </c>
    </row>
    <row r="6201" spans="1:2" x14ac:dyDescent="0.2">
      <c r="A6201" s="1">
        <v>80244228</v>
      </c>
      <c r="B6201" s="1" t="s">
        <v>14</v>
      </c>
    </row>
    <row r="6202" spans="1:2" x14ac:dyDescent="0.2">
      <c r="A6202" s="1">
        <v>80018869</v>
      </c>
      <c r="B6202" s="1" t="s">
        <v>14</v>
      </c>
    </row>
    <row r="6203" spans="1:2" x14ac:dyDescent="0.2">
      <c r="A6203" s="1">
        <v>80050007</v>
      </c>
      <c r="B6203" s="1" t="s">
        <v>14</v>
      </c>
    </row>
    <row r="6204" spans="1:2" x14ac:dyDescent="0.2">
      <c r="A6204" s="1">
        <v>80116626</v>
      </c>
      <c r="B6204" s="1" t="s">
        <v>14</v>
      </c>
    </row>
    <row r="6205" spans="1:2" x14ac:dyDescent="0.2">
      <c r="A6205" s="1">
        <v>70158329</v>
      </c>
      <c r="B6205" s="1" t="s">
        <v>14</v>
      </c>
    </row>
    <row r="6206" spans="1:2" x14ac:dyDescent="0.2">
      <c r="A6206" s="1">
        <v>80091341</v>
      </c>
      <c r="B6206" s="1" t="s">
        <v>14</v>
      </c>
    </row>
    <row r="6207" spans="1:2" x14ac:dyDescent="0.2">
      <c r="A6207" s="1">
        <v>80036747</v>
      </c>
      <c r="B6207" s="1" t="s">
        <v>14</v>
      </c>
    </row>
    <row r="6208" spans="1:2" x14ac:dyDescent="0.2">
      <c r="A6208" s="1">
        <v>80173174</v>
      </c>
      <c r="B6208" s="1" t="s">
        <v>14</v>
      </c>
    </row>
    <row r="6209" spans="1:2" x14ac:dyDescent="0.2">
      <c r="A6209" s="1">
        <v>80190407</v>
      </c>
      <c r="B6209" s="1" t="s">
        <v>14</v>
      </c>
    </row>
    <row r="6210" spans="1:2" x14ac:dyDescent="0.2">
      <c r="A6210" s="1">
        <v>70227189</v>
      </c>
      <c r="B6210" s="1" t="s">
        <v>14</v>
      </c>
    </row>
    <row r="6211" spans="1:2" x14ac:dyDescent="0.2">
      <c r="A6211" s="1">
        <v>70264078</v>
      </c>
      <c r="B6211" s="1" t="s">
        <v>14</v>
      </c>
    </row>
    <row r="6212" spans="1:2" x14ac:dyDescent="0.2">
      <c r="A6212" s="1">
        <v>80239700</v>
      </c>
      <c r="B6212" s="1" t="s">
        <v>14</v>
      </c>
    </row>
    <row r="6213" spans="1:2" x14ac:dyDescent="0.2">
      <c r="A6213" s="1">
        <v>80231523</v>
      </c>
      <c r="B6213" s="1" t="s">
        <v>14</v>
      </c>
    </row>
    <row r="6214" spans="1:2" x14ac:dyDescent="0.2">
      <c r="A6214" s="1">
        <v>80126877</v>
      </c>
      <c r="B6214" s="1" t="s">
        <v>14</v>
      </c>
    </row>
    <row r="6215" spans="1:2" x14ac:dyDescent="0.2">
      <c r="A6215" s="1">
        <v>80126599</v>
      </c>
      <c r="B6215" s="1" t="s">
        <v>14</v>
      </c>
    </row>
    <row r="6216" spans="1:2" x14ac:dyDescent="0.2">
      <c r="A6216" s="1">
        <v>80049872</v>
      </c>
      <c r="B6216" s="1" t="s">
        <v>14</v>
      </c>
    </row>
    <row r="6217" spans="1:2" x14ac:dyDescent="0.2">
      <c r="A6217" s="1">
        <v>80066227</v>
      </c>
      <c r="B6217" s="1" t="s">
        <v>14</v>
      </c>
    </row>
    <row r="6218" spans="1:2" x14ac:dyDescent="0.2">
      <c r="A6218" s="1">
        <v>80108373</v>
      </c>
      <c r="B6218" s="1" t="s">
        <v>14</v>
      </c>
    </row>
    <row r="6219" spans="1:2" x14ac:dyDescent="0.2">
      <c r="A6219" s="1">
        <v>70196145</v>
      </c>
      <c r="B6219" s="1" t="s">
        <v>14</v>
      </c>
    </row>
    <row r="6220" spans="1:2" x14ac:dyDescent="0.2">
      <c r="A6220" s="1">
        <v>80162994</v>
      </c>
      <c r="B6220" s="1" t="s">
        <v>14</v>
      </c>
    </row>
    <row r="6221" spans="1:2" x14ac:dyDescent="0.2">
      <c r="A6221" s="1">
        <v>80186475</v>
      </c>
      <c r="B6221" s="1" t="s">
        <v>14</v>
      </c>
    </row>
    <row r="6222" spans="1:2" x14ac:dyDescent="0.2">
      <c r="A6222" s="1">
        <v>70272742</v>
      </c>
      <c r="B6222" s="1" t="s">
        <v>14</v>
      </c>
    </row>
    <row r="6223" spans="1:2" x14ac:dyDescent="0.2">
      <c r="A6223" s="1">
        <v>80067942</v>
      </c>
      <c r="B6223" s="1" t="s">
        <v>14</v>
      </c>
    </row>
    <row r="6224" spans="1:2" x14ac:dyDescent="0.2">
      <c r="A6224" s="1">
        <v>70136122</v>
      </c>
      <c r="B6224" s="1" t="s">
        <v>14</v>
      </c>
    </row>
    <row r="6225" spans="1:2" x14ac:dyDescent="0.2">
      <c r="A6225" s="1">
        <v>70204989</v>
      </c>
      <c r="B6225" s="1" t="s">
        <v>14</v>
      </c>
    </row>
    <row r="6226" spans="1:2" x14ac:dyDescent="0.2">
      <c r="A6226" s="1">
        <v>70304979</v>
      </c>
      <c r="B6226" s="1" t="s">
        <v>14</v>
      </c>
    </row>
    <row r="6227" spans="1:2" x14ac:dyDescent="0.2">
      <c r="A6227" s="1">
        <v>70153412</v>
      </c>
      <c r="B6227" s="1" t="s">
        <v>14</v>
      </c>
    </row>
    <row r="6228" spans="1:2" x14ac:dyDescent="0.2">
      <c r="A6228" s="1">
        <v>70243132</v>
      </c>
      <c r="B6228" s="1" t="s">
        <v>14</v>
      </c>
    </row>
    <row r="6229" spans="1:2" x14ac:dyDescent="0.2">
      <c r="A6229" s="1">
        <v>80005756</v>
      </c>
      <c r="B6229" s="1" t="s">
        <v>14</v>
      </c>
    </row>
    <row r="6230" spans="1:2" x14ac:dyDescent="0.2">
      <c r="A6230" s="1">
        <v>80159925</v>
      </c>
      <c r="B6230" s="1" t="s">
        <v>14</v>
      </c>
    </row>
    <row r="6231" spans="1:2" x14ac:dyDescent="0.2">
      <c r="A6231" s="1">
        <v>80000063</v>
      </c>
      <c r="B6231" s="1" t="s">
        <v>14</v>
      </c>
    </row>
    <row r="6232" spans="1:2" x14ac:dyDescent="0.2">
      <c r="A6232" s="1">
        <v>70286564</v>
      </c>
      <c r="B6232" s="1" t="s">
        <v>14</v>
      </c>
    </row>
    <row r="6233" spans="1:2" x14ac:dyDescent="0.2">
      <c r="A6233" s="1">
        <v>80116008</v>
      </c>
      <c r="B6233" s="1" t="s">
        <v>0</v>
      </c>
    </row>
    <row r="6234" spans="1:2" x14ac:dyDescent="0.2">
      <c r="A6234" s="1">
        <v>70281022</v>
      </c>
      <c r="B6234" s="1" t="s">
        <v>14</v>
      </c>
    </row>
    <row r="6235" spans="1:2" x14ac:dyDescent="0.2">
      <c r="A6235" s="1">
        <v>70153404</v>
      </c>
      <c r="B6235" s="1"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9</vt:i4>
      </vt:variant>
    </vt:vector>
  </HeadingPairs>
  <TitlesOfParts>
    <vt:vector size="9" baseType="lpstr">
      <vt:lpstr>Objectives</vt:lpstr>
      <vt:lpstr>NetflixTitle</vt:lpstr>
      <vt:lpstr>ShowCategory</vt:lpstr>
      <vt:lpstr>ShowRating</vt:lpstr>
      <vt:lpstr>RatingCategory</vt:lpstr>
      <vt:lpstr>ShowDescription</vt:lpstr>
      <vt:lpstr>ShowReleaseDate (2)</vt:lpstr>
      <vt:lpstr>ShowReleaseDate</vt:lpstr>
      <vt:lpstr>ShowType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Sugam Agrawal</dc:creator>
  <cp:lastModifiedBy>Sugam Agrawal</cp:lastModifiedBy>
  <dcterms:created xsi:type="dcterms:W3CDTF">2020-04-24T03:15:37Z</dcterms:created>
  <dcterms:modified xsi:type="dcterms:W3CDTF">2020-04-28T19:21:17Z</dcterms:modified>
</cp:coreProperties>
</file>